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D:\Portfolio\Project1_Excel\"/>
    </mc:Choice>
  </mc:AlternateContent>
  <xr:revisionPtr revIDLastSave="0" documentId="13_ncr:1_{27530629-40DD-4E7A-937E-D6FC3671947D}" xr6:coauthVersionLast="47" xr6:coauthVersionMax="47" xr10:uidLastSave="{00000000-0000-0000-0000-000000000000}"/>
  <bookViews>
    <workbookView xWindow="-120" yWindow="-120" windowWidth="23280" windowHeight="14880" activeTab="3" xr2:uid="{EE4DE140-798F-4A91-905A-73DA6758206E}"/>
  </bookViews>
  <sheets>
    <sheet name="Raw Data" sheetId="4" r:id="rId1"/>
    <sheet name="Clean_Data" sheetId="1" r:id="rId2"/>
    <sheet name="Analysis" sheetId="2" r:id="rId3"/>
    <sheet name="Dashboard" sheetId="3" r:id="rId4"/>
    <sheet name="Insights &amp; Strategies" sheetId="5" r:id="rId5"/>
  </sheets>
  <definedNames>
    <definedName name="ExternalData_1" localSheetId="1" hidden="1">Clean_Data!$A$1:$J$8101</definedName>
    <definedName name="ExternalData_1" localSheetId="0" hidden="1">'Raw Data'!$A$1:$L$11128</definedName>
    <definedName name="Slicer_Major_Other_Publisher">#N/A</definedName>
    <definedName name="Slicer_Page_Bucket">#N/A</definedName>
    <definedName name="Slicer_Rating_Tie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ean_goodreads_data_2fdab009-a908-4cc3-baf0-84c5fde41871" name="Clean_goodreads_data" connection="Query - Clean_goodread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4" i="1" l="1"/>
  <c r="R3" i="1"/>
  <c r="N5545" i="1"/>
  <c r="N5544" i="1"/>
  <c r="N4986" i="1"/>
  <c r="N7934" i="1"/>
  <c r="N7648" i="1"/>
  <c r="N5449" i="1"/>
  <c r="N8082" i="1"/>
  <c r="N2180" i="1"/>
  <c r="N7286" i="1"/>
  <c r="N2870" i="1"/>
  <c r="N3841" i="1"/>
  <c r="N95" i="1"/>
  <c r="N5450" i="1"/>
  <c r="N6165" i="1"/>
  <c r="N5787" i="1"/>
  <c r="N1982" i="1"/>
  <c r="N4111" i="1"/>
  <c r="N4987" i="1"/>
  <c r="N7487" i="1"/>
  <c r="N4988" i="1"/>
  <c r="N45" i="1"/>
  <c r="N46" i="1"/>
  <c r="N4859" i="1"/>
  <c r="N5451" i="1"/>
  <c r="N5452" i="1"/>
  <c r="N6653" i="1"/>
  <c r="N7372" i="1"/>
  <c r="N6075" i="1"/>
  <c r="N3972" i="1"/>
  <c r="N2404" i="1"/>
  <c r="N3842" i="1"/>
  <c r="N809" i="1"/>
  <c r="N3973" i="1"/>
  <c r="N4622" i="1"/>
  <c r="N2758" i="1"/>
  <c r="N1983" i="1"/>
  <c r="N285" i="1"/>
  <c r="N5109" i="1"/>
  <c r="N7091" i="1"/>
  <c r="N3352" i="1"/>
  <c r="N6076" i="1"/>
  <c r="N6859" i="1"/>
  <c r="N3590" i="1"/>
  <c r="N47" i="1"/>
  <c r="N605" i="1"/>
  <c r="N1027" i="1"/>
  <c r="N7373" i="1"/>
  <c r="N7374" i="1"/>
  <c r="N6654" i="1"/>
  <c r="N2181" i="1"/>
  <c r="N6272" i="1"/>
  <c r="N231" i="1"/>
  <c r="N329" i="1"/>
  <c r="N397" i="1"/>
  <c r="N398" i="1"/>
  <c r="N6943" i="1"/>
  <c r="N3467" i="1"/>
  <c r="N7861" i="1"/>
  <c r="N6077" i="1"/>
  <c r="N5871" i="1"/>
  <c r="N3113" i="1"/>
  <c r="N3718" i="1"/>
  <c r="N3114" i="1"/>
  <c r="N1796" i="1"/>
  <c r="N2759" i="1"/>
  <c r="N2405" i="1"/>
  <c r="N1170" i="1"/>
  <c r="N1984" i="1"/>
  <c r="N810" i="1"/>
  <c r="N4493" i="1"/>
  <c r="N6273" i="1"/>
  <c r="N7761" i="1"/>
  <c r="N399" i="1"/>
  <c r="N2305" i="1"/>
  <c r="N4989" i="1"/>
  <c r="N4990" i="1"/>
  <c r="N7455" i="1"/>
  <c r="N4738" i="1"/>
  <c r="N6166" i="1"/>
  <c r="N3719" i="1"/>
  <c r="N7147" i="1"/>
  <c r="N7942" i="1"/>
  <c r="N6369" i="1"/>
  <c r="N4860" i="1"/>
  <c r="N4112" i="1"/>
  <c r="N1706" i="1"/>
  <c r="N1485" i="1"/>
  <c r="N3974" i="1"/>
  <c r="N1886" i="1"/>
  <c r="N7148" i="1"/>
  <c r="N3843" i="1"/>
  <c r="N2306" i="1"/>
  <c r="N2088" i="1"/>
  <c r="N1585" i="1"/>
  <c r="N2182" i="1"/>
  <c r="N6434" i="1"/>
  <c r="N2626" i="1"/>
  <c r="N120" i="1"/>
  <c r="N5674" i="1"/>
  <c r="N5110" i="1"/>
  <c r="N5675" i="1"/>
  <c r="N3468" i="1"/>
  <c r="N5546" i="1"/>
  <c r="N3115" i="1"/>
  <c r="N7875" i="1"/>
  <c r="N1797" i="1"/>
  <c r="N3353" i="1"/>
  <c r="N2871" i="1"/>
  <c r="N4861" i="1"/>
  <c r="N5227" i="1"/>
  <c r="N3469" i="1"/>
  <c r="N5352" i="1"/>
  <c r="N3210" i="1"/>
  <c r="N3844" i="1"/>
  <c r="N1486" i="1"/>
  <c r="N1399" i="1"/>
  <c r="N439" i="1"/>
  <c r="N299" i="1"/>
  <c r="N4991" i="1"/>
  <c r="N811" i="1"/>
  <c r="N7838" i="1"/>
  <c r="N6860" i="1"/>
  <c r="N4992" i="1"/>
  <c r="N4862" i="1"/>
  <c r="N5" i="1"/>
  <c r="N3720" i="1"/>
  <c r="N7488" i="1"/>
  <c r="N1985" i="1"/>
  <c r="N7489" i="1"/>
  <c r="N7762" i="1"/>
  <c r="N6726" i="1"/>
  <c r="N5228" i="1"/>
  <c r="N2519" i="1"/>
  <c r="N2760" i="1"/>
  <c r="N1333" i="1"/>
  <c r="N3591" i="1"/>
  <c r="N1171" i="1"/>
  <c r="N1887" i="1"/>
  <c r="N3845" i="1"/>
  <c r="N2406" i="1"/>
  <c r="N812" i="1"/>
  <c r="N7202" i="1"/>
  <c r="N1334" i="1"/>
  <c r="N1487" i="1"/>
  <c r="N524" i="1"/>
  <c r="N7251" i="1"/>
  <c r="N5972" i="1"/>
  <c r="N6944" i="1"/>
  <c r="N878" i="1"/>
  <c r="N3846" i="1"/>
  <c r="N2089" i="1"/>
  <c r="N4494" i="1"/>
  <c r="N2520" i="1"/>
  <c r="N3116" i="1"/>
  <c r="N4739" i="1"/>
  <c r="N2090" i="1"/>
  <c r="N3847" i="1"/>
  <c r="N7149" i="1"/>
  <c r="N6435" i="1"/>
  <c r="N3592" i="1"/>
  <c r="N4495" i="1"/>
  <c r="N3117" i="1"/>
  <c r="N2521" i="1"/>
  <c r="N5676" i="1"/>
  <c r="N5111" i="1"/>
  <c r="N3721" i="1"/>
  <c r="N3470" i="1"/>
  <c r="N2872" i="1"/>
  <c r="N954" i="1"/>
  <c r="N5872" i="1"/>
  <c r="N7490" i="1"/>
  <c r="N6727" i="1"/>
  <c r="N6167" i="1"/>
  <c r="N6796" i="1"/>
  <c r="N3118" i="1"/>
  <c r="N7763" i="1"/>
  <c r="N3211" i="1"/>
  <c r="N2873" i="1"/>
  <c r="N3354" i="1"/>
  <c r="N2183" i="1"/>
  <c r="N1488" i="1"/>
  <c r="N8046" i="1"/>
  <c r="N6797" i="1"/>
  <c r="N3119" i="1"/>
  <c r="N6571" i="1"/>
  <c r="N7621" i="1"/>
  <c r="N1248" i="1"/>
  <c r="N2522" i="1"/>
  <c r="N4496" i="1"/>
  <c r="N4497" i="1"/>
  <c r="N31" i="1"/>
  <c r="N50" i="1"/>
  <c r="N7007" i="1"/>
  <c r="N440" i="1"/>
  <c r="N525" i="1"/>
  <c r="N7801" i="1"/>
  <c r="N1798" i="1"/>
  <c r="N5229" i="1"/>
  <c r="N3471" i="1"/>
  <c r="N6572" i="1"/>
  <c r="N7738" i="1"/>
  <c r="N7491" i="1"/>
  <c r="N7287" i="1"/>
  <c r="N6370" i="1"/>
  <c r="N5547" i="1"/>
  <c r="N2761" i="1"/>
  <c r="N3593" i="1"/>
  <c r="N6861" i="1"/>
  <c r="N5453" i="1"/>
  <c r="N5353" i="1"/>
  <c r="N7786" i="1"/>
  <c r="N606" i="1"/>
  <c r="N7051" i="1"/>
  <c r="N1400" i="1"/>
  <c r="N1586" i="1"/>
  <c r="N7822" i="1"/>
  <c r="N4740" i="1"/>
  <c r="N6573" i="1"/>
  <c r="N6574" i="1"/>
  <c r="N5873" i="1"/>
  <c r="N7564" i="1"/>
  <c r="N7008" i="1"/>
  <c r="N7923" i="1"/>
  <c r="N6862" i="1"/>
  <c r="N1986" i="1"/>
  <c r="N7456" i="1"/>
  <c r="N7957" i="1"/>
  <c r="N4623" i="1"/>
  <c r="N6575" i="1"/>
  <c r="N5788" i="1"/>
  <c r="N1401" i="1"/>
  <c r="N7649" i="1"/>
  <c r="N3355" i="1"/>
  <c r="N5230" i="1"/>
  <c r="N3722" i="1"/>
  <c r="N187" i="1"/>
  <c r="N5354" i="1"/>
  <c r="N232" i="1"/>
  <c r="N1707" i="1"/>
  <c r="N6371" i="1"/>
  <c r="N5231" i="1"/>
  <c r="N5454" i="1"/>
  <c r="N2998" i="1"/>
  <c r="N5548" i="1"/>
  <c r="N233" i="1"/>
  <c r="N188" i="1"/>
  <c r="N110" i="1"/>
  <c r="N364" i="1"/>
  <c r="N7674" i="1"/>
  <c r="N132" i="1"/>
  <c r="N8047" i="1"/>
  <c r="N7839" i="1"/>
  <c r="N8022" i="1"/>
  <c r="N6655" i="1"/>
  <c r="N5874" i="1"/>
  <c r="N7492" i="1"/>
  <c r="N5789" i="1"/>
  <c r="N1402" i="1"/>
  <c r="N2091" i="1"/>
  <c r="N3212" i="1"/>
  <c r="N7973" i="1"/>
  <c r="N3213" i="1"/>
  <c r="N2407" i="1"/>
  <c r="N4993" i="1"/>
  <c r="N7862" i="1"/>
  <c r="N4741" i="1"/>
  <c r="N1106" i="1"/>
  <c r="N4364" i="1"/>
  <c r="N5355" i="1"/>
  <c r="N4365" i="1"/>
  <c r="N5875" i="1"/>
  <c r="N2874" i="1"/>
  <c r="N4225" i="1"/>
  <c r="N5232" i="1"/>
  <c r="N1172" i="1"/>
  <c r="N4498" i="1"/>
  <c r="N5973" i="1"/>
  <c r="N4624" i="1"/>
  <c r="N4742" i="1"/>
  <c r="N5677" i="1"/>
  <c r="N7150" i="1"/>
  <c r="N5790" i="1"/>
  <c r="N5678" i="1"/>
  <c r="N3472" i="1"/>
  <c r="N3473" i="1"/>
  <c r="N1799" i="1"/>
  <c r="N2523" i="1"/>
  <c r="N5455" i="1"/>
  <c r="N6500" i="1"/>
  <c r="N3723" i="1"/>
  <c r="N2762" i="1"/>
  <c r="N4226" i="1"/>
  <c r="N400" i="1"/>
  <c r="N160" i="1"/>
  <c r="N259" i="1"/>
  <c r="N7719" i="1"/>
  <c r="N206" i="1"/>
  <c r="N121" i="1"/>
  <c r="N750" i="1"/>
  <c r="N692" i="1"/>
  <c r="N813" i="1"/>
  <c r="N751" i="1"/>
  <c r="N879" i="1"/>
  <c r="N1173" i="1"/>
  <c r="N880" i="1"/>
  <c r="N300" i="1"/>
  <c r="N484" i="1"/>
  <c r="N207" i="1"/>
  <c r="N301" i="1"/>
  <c r="N208" i="1"/>
  <c r="N6656" i="1"/>
  <c r="N2408" i="1"/>
  <c r="N2184" i="1"/>
  <c r="N2092" i="1"/>
  <c r="N4994" i="1"/>
  <c r="N6728" i="1"/>
  <c r="N1249" i="1"/>
  <c r="N752" i="1"/>
  <c r="N485" i="1"/>
  <c r="N401" i="1"/>
  <c r="N2875" i="1"/>
  <c r="N189" i="1"/>
  <c r="N161" i="1"/>
  <c r="N1587" i="1"/>
  <c r="N162" i="1"/>
  <c r="N2409" i="1"/>
  <c r="N3356" i="1"/>
  <c r="N3594" i="1"/>
  <c r="N7288" i="1"/>
  <c r="N4863" i="1"/>
  <c r="N814" i="1"/>
  <c r="N5974" i="1"/>
  <c r="N1800" i="1"/>
  <c r="N2185" i="1"/>
  <c r="N815" i="1"/>
  <c r="N1403" i="1"/>
  <c r="N7289" i="1"/>
  <c r="N5112" i="1"/>
  <c r="N5456" i="1"/>
  <c r="N1708" i="1"/>
  <c r="N1174" i="1"/>
  <c r="N4864" i="1"/>
  <c r="N7203" i="1"/>
  <c r="N3848" i="1"/>
  <c r="N2524" i="1"/>
  <c r="N3214" i="1"/>
  <c r="N881" i="1"/>
  <c r="N2525" i="1"/>
  <c r="N3849" i="1"/>
  <c r="N3724" i="1"/>
  <c r="N6576" i="1"/>
  <c r="N8036" i="1"/>
  <c r="N7739" i="1"/>
  <c r="N5356" i="1"/>
  <c r="N4625" i="1"/>
  <c r="N7943" i="1"/>
  <c r="N1987" i="1"/>
  <c r="N2307" i="1"/>
  <c r="N2999" i="1"/>
  <c r="N816" i="1"/>
  <c r="N4227" i="1"/>
  <c r="N7151" i="1"/>
  <c r="N6372" i="1"/>
  <c r="N4228" i="1"/>
  <c r="N7204" i="1"/>
  <c r="N122" i="1"/>
  <c r="N330" i="1"/>
  <c r="N6373" i="1"/>
  <c r="N5679" i="1"/>
  <c r="N6945" i="1"/>
  <c r="N5113" i="1"/>
  <c r="N4743" i="1"/>
  <c r="N3725" i="1"/>
  <c r="N3850" i="1"/>
  <c r="N5357" i="1"/>
  <c r="N3357" i="1"/>
  <c r="N1028" i="1"/>
  <c r="N2876" i="1"/>
  <c r="N1588" i="1"/>
  <c r="N1589" i="1"/>
  <c r="N5876" i="1"/>
  <c r="N6078" i="1"/>
  <c r="N3851" i="1"/>
  <c r="N4865" i="1"/>
  <c r="N6657" i="1"/>
  <c r="N3358" i="1"/>
  <c r="N7876" i="1"/>
  <c r="N3215" i="1"/>
  <c r="N40" i="1"/>
  <c r="N6863" i="1"/>
  <c r="N7823" i="1"/>
  <c r="N3474" i="1"/>
  <c r="N7622" i="1"/>
  <c r="N6501" i="1"/>
  <c r="N1404" i="1"/>
  <c r="N3000" i="1"/>
  <c r="N4229" i="1"/>
  <c r="N7740" i="1"/>
  <c r="N5680" i="1"/>
  <c r="N2763" i="1"/>
  <c r="N2877" i="1"/>
  <c r="N4366" i="1"/>
  <c r="N5549" i="1"/>
  <c r="N3975" i="1"/>
  <c r="N1888" i="1"/>
  <c r="N2878" i="1"/>
  <c r="N5114" i="1"/>
  <c r="N234" i="1"/>
  <c r="N7152" i="1"/>
  <c r="N6729" i="1"/>
  <c r="N209" i="1"/>
  <c r="N6374" i="1"/>
  <c r="N5975" i="1"/>
  <c r="N4113" i="1"/>
  <c r="N1801" i="1"/>
  <c r="N642" i="1"/>
  <c r="N7417" i="1"/>
  <c r="N7840" i="1"/>
  <c r="N6946" i="1"/>
  <c r="N558" i="1"/>
  <c r="N2526" i="1"/>
  <c r="N1107" i="1"/>
  <c r="N4114" i="1"/>
  <c r="N5550" i="1"/>
  <c r="N8099" i="1"/>
  <c r="N559" i="1"/>
  <c r="N5115" i="1"/>
  <c r="N3475" i="1"/>
  <c r="N3120" i="1"/>
  <c r="N331" i="1"/>
  <c r="N7999" i="1"/>
  <c r="N2627" i="1"/>
  <c r="N365" i="1"/>
  <c r="N7092" i="1"/>
  <c r="N2879" i="1"/>
  <c r="N955" i="1"/>
  <c r="N7787" i="1"/>
  <c r="N22" i="1"/>
  <c r="N5681" i="1"/>
  <c r="N2527" i="1"/>
  <c r="N8018" i="1"/>
  <c r="N3726" i="1"/>
  <c r="N7886" i="1"/>
  <c r="N1335" i="1"/>
  <c r="N1590" i="1"/>
  <c r="N7902" i="1"/>
  <c r="N7052" i="1"/>
  <c r="N817" i="1"/>
  <c r="N3727" i="1"/>
  <c r="N7053" i="1"/>
  <c r="N1175" i="1"/>
  <c r="N2308" i="1"/>
  <c r="N7764" i="1"/>
  <c r="N2628" i="1"/>
  <c r="N2093" i="1"/>
  <c r="N7290" i="1"/>
  <c r="N4499" i="1"/>
  <c r="N6730" i="1"/>
  <c r="N2309" i="1"/>
  <c r="N1889" i="1"/>
  <c r="N818" i="1"/>
  <c r="N2410" i="1"/>
  <c r="N753" i="1"/>
  <c r="N6375" i="1"/>
  <c r="N7887" i="1"/>
  <c r="N6376" i="1"/>
  <c r="N1988" i="1"/>
  <c r="N4367" i="1"/>
  <c r="N3216" i="1"/>
  <c r="N1489" i="1"/>
  <c r="N7329" i="1"/>
  <c r="N7291" i="1"/>
  <c r="N1029" i="1"/>
  <c r="N5976" i="1"/>
  <c r="N7979" i="1"/>
  <c r="N7330" i="1"/>
  <c r="N2764" i="1"/>
  <c r="N7841" i="1"/>
  <c r="N2765" i="1"/>
  <c r="N5977" i="1"/>
  <c r="N1108" i="1"/>
  <c r="N1802" i="1"/>
  <c r="N6377" i="1"/>
  <c r="N7153" i="1"/>
  <c r="N6168" i="1"/>
  <c r="N6274" i="1"/>
  <c r="N1250" i="1"/>
  <c r="N3359" i="1"/>
  <c r="N7877" i="1"/>
  <c r="N6731" i="1"/>
  <c r="N2186" i="1"/>
  <c r="N5457" i="1"/>
  <c r="N4995" i="1"/>
  <c r="N5551" i="1"/>
  <c r="N3001" i="1"/>
  <c r="N1591" i="1"/>
  <c r="N5552" i="1"/>
  <c r="N6798" i="1"/>
  <c r="N4368" i="1"/>
  <c r="N7205" i="1"/>
  <c r="N7093" i="1"/>
  <c r="N5358" i="1"/>
  <c r="N88" i="1"/>
  <c r="N5791" i="1"/>
  <c r="N5233" i="1"/>
  <c r="N3728" i="1"/>
  <c r="N3217" i="1"/>
  <c r="N8009" i="1"/>
  <c r="N4996" i="1"/>
  <c r="N1336" i="1"/>
  <c r="N5234" i="1"/>
  <c r="N1890" i="1"/>
  <c r="N2310" i="1"/>
  <c r="N2528" i="1"/>
  <c r="N15" i="1"/>
  <c r="N1490" i="1"/>
  <c r="N133" i="1"/>
  <c r="N7206" i="1"/>
  <c r="N5553" i="1"/>
  <c r="N3218" i="1"/>
  <c r="N1176" i="1"/>
  <c r="N1803" i="1"/>
  <c r="N2529" i="1"/>
  <c r="N3729" i="1"/>
  <c r="N2766" i="1"/>
  <c r="N7699" i="1"/>
  <c r="N643" i="1"/>
  <c r="N6502" i="1"/>
  <c r="N2187" i="1"/>
  <c r="N4230" i="1"/>
  <c r="N2530" i="1"/>
  <c r="N956" i="1"/>
  <c r="N1891" i="1"/>
  <c r="N1989" i="1"/>
  <c r="N7863" i="1"/>
  <c r="N5877" i="1"/>
  <c r="N2094" i="1"/>
  <c r="N7650" i="1"/>
  <c r="N1337" i="1"/>
  <c r="N5682" i="1"/>
  <c r="N7375" i="1"/>
  <c r="N7623" i="1"/>
  <c r="N2880" i="1"/>
  <c r="N4500" i="1"/>
  <c r="N6658" i="1"/>
  <c r="N441" i="1"/>
  <c r="N2881" i="1"/>
  <c r="N6503" i="1"/>
  <c r="N1030" i="1"/>
  <c r="N6947" i="1"/>
  <c r="N4626" i="1"/>
  <c r="N4231" i="1"/>
  <c r="N3595" i="1"/>
  <c r="N1709" i="1"/>
  <c r="N1804" i="1"/>
  <c r="N1109" i="1"/>
  <c r="N1710" i="1"/>
  <c r="N6378" i="1"/>
  <c r="N1892" i="1"/>
  <c r="N4501" i="1"/>
  <c r="N5878" i="1"/>
  <c r="N3476" i="1"/>
  <c r="N6504" i="1"/>
  <c r="N2411" i="1"/>
  <c r="N2188" i="1"/>
  <c r="N3002" i="1"/>
  <c r="N4627" i="1"/>
  <c r="N402" i="1"/>
  <c r="N6948" i="1"/>
  <c r="N3852" i="1"/>
  <c r="N3730" i="1"/>
  <c r="N3360" i="1"/>
  <c r="N48" i="1"/>
  <c r="N5359" i="1"/>
  <c r="N7252" i="1"/>
  <c r="N4115" i="1"/>
  <c r="N6864" i="1"/>
  <c r="N4744" i="1"/>
  <c r="N1990" i="1"/>
  <c r="N4502" i="1"/>
  <c r="N5360" i="1"/>
  <c r="N366" i="1"/>
  <c r="N1805" i="1"/>
  <c r="N2095" i="1"/>
  <c r="N4369" i="1"/>
  <c r="N3003" i="1"/>
  <c r="N1031" i="1"/>
  <c r="N754" i="1"/>
  <c r="N3121" i="1"/>
  <c r="N5792" i="1"/>
  <c r="N6505" i="1"/>
  <c r="N4116" i="1"/>
  <c r="N5116" i="1"/>
  <c r="N7878" i="1"/>
  <c r="N6436" i="1"/>
  <c r="N1032" i="1"/>
  <c r="N3976" i="1"/>
  <c r="N163" i="1"/>
  <c r="N1338" i="1"/>
  <c r="N6506" i="1"/>
  <c r="N3853" i="1"/>
  <c r="N2882" i="1"/>
  <c r="N1806" i="1"/>
  <c r="N6659" i="1"/>
  <c r="N1711" i="1"/>
  <c r="N5793" i="1"/>
  <c r="N302" i="1"/>
  <c r="N3596" i="1"/>
  <c r="N4370" i="1"/>
  <c r="N3361" i="1"/>
  <c r="N3977" i="1"/>
  <c r="N1893" i="1"/>
  <c r="N4866" i="1"/>
  <c r="N5683" i="1"/>
  <c r="N4232" i="1"/>
  <c r="N882" i="1"/>
  <c r="N1712" i="1"/>
  <c r="N2189" i="1"/>
  <c r="N2190" i="1"/>
  <c r="N4371" i="1"/>
  <c r="N1991" i="1"/>
  <c r="N1992" i="1"/>
  <c r="N2311" i="1"/>
  <c r="N2412" i="1"/>
  <c r="N2191" i="1"/>
  <c r="N1894" i="1"/>
  <c r="N6507" i="1"/>
  <c r="N7958" i="1"/>
  <c r="N7802" i="1"/>
  <c r="N1491" i="1"/>
  <c r="N1251" i="1"/>
  <c r="N2629" i="1"/>
  <c r="N3978" i="1"/>
  <c r="N6079" i="1"/>
  <c r="N7009" i="1"/>
  <c r="N7765" i="1"/>
  <c r="N5978" i="1"/>
  <c r="N2630" i="1"/>
  <c r="N3004" i="1"/>
  <c r="N4233" i="1"/>
  <c r="N526" i="1"/>
  <c r="N5794" i="1"/>
  <c r="N6169" i="1"/>
  <c r="N7253" i="1"/>
  <c r="N2192" i="1"/>
  <c r="N7331" i="1"/>
  <c r="N7010" i="1"/>
  <c r="N2883" i="1"/>
  <c r="N7011" i="1"/>
  <c r="N7879" i="1"/>
  <c r="N3731" i="1"/>
  <c r="N6577" i="1"/>
  <c r="N6379" i="1"/>
  <c r="N1807" i="1"/>
  <c r="N4503" i="1"/>
  <c r="N4745" i="1"/>
  <c r="N4997" i="1"/>
  <c r="N6170" i="1"/>
  <c r="N7903" i="1"/>
  <c r="N1592" i="1"/>
  <c r="N7803" i="1"/>
  <c r="N2193" i="1"/>
  <c r="N3732" i="1"/>
  <c r="N6732" i="1"/>
  <c r="N1593" i="1"/>
  <c r="N5879" i="1"/>
  <c r="N2312" i="1"/>
  <c r="N7565" i="1"/>
  <c r="N7624" i="1"/>
  <c r="N7824" i="1"/>
  <c r="N332" i="1"/>
  <c r="N3219" i="1"/>
  <c r="N2096" i="1"/>
  <c r="N7566" i="1"/>
  <c r="N6080" i="1"/>
  <c r="N3005" i="1"/>
  <c r="N4504" i="1"/>
  <c r="N6380" i="1"/>
  <c r="N5235" i="1"/>
  <c r="N6275" i="1"/>
  <c r="N3597" i="1"/>
  <c r="N3477" i="1"/>
  <c r="N2097" i="1"/>
  <c r="N1993" i="1"/>
  <c r="N5554" i="1"/>
  <c r="N2631" i="1"/>
  <c r="N6081" i="1"/>
  <c r="N5236" i="1"/>
  <c r="N6799" i="1"/>
  <c r="N1594" i="1"/>
  <c r="N7700" i="1"/>
  <c r="N1405" i="1"/>
  <c r="N2413" i="1"/>
  <c r="N3220" i="1"/>
  <c r="N1492" i="1"/>
  <c r="N4505" i="1"/>
  <c r="N6660" i="1"/>
  <c r="N367" i="1"/>
  <c r="N6437" i="1"/>
  <c r="N5979" i="1"/>
  <c r="N2632" i="1"/>
  <c r="N7651" i="1"/>
  <c r="N5555" i="1"/>
  <c r="N5880" i="1"/>
  <c r="N134" i="1"/>
  <c r="N3733" i="1"/>
  <c r="N2194" i="1"/>
  <c r="N4372" i="1"/>
  <c r="N7493" i="1"/>
  <c r="N2767" i="1"/>
  <c r="N7292" i="1"/>
  <c r="N4628" i="1"/>
  <c r="N57" i="1"/>
  <c r="N7652" i="1"/>
  <c r="N4234" i="1"/>
  <c r="N1110" i="1"/>
  <c r="N4629" i="1"/>
  <c r="N3854" i="1"/>
  <c r="N5684" i="1"/>
  <c r="N4630" i="1"/>
  <c r="N7054" i="1"/>
  <c r="N1252" i="1"/>
  <c r="N1111" i="1"/>
  <c r="N6276" i="1"/>
  <c r="N3598" i="1"/>
  <c r="N5980" i="1"/>
  <c r="N7741" i="1"/>
  <c r="N5237" i="1"/>
  <c r="N5361" i="1"/>
  <c r="N4373" i="1"/>
  <c r="N3855" i="1"/>
  <c r="N4117" i="1"/>
  <c r="N527" i="1"/>
  <c r="N1493" i="1"/>
  <c r="N6865" i="1"/>
  <c r="N2633" i="1"/>
  <c r="N2195" i="1"/>
  <c r="N2313" i="1"/>
  <c r="N7625" i="1"/>
  <c r="N6277" i="1"/>
  <c r="N5981" i="1"/>
  <c r="N5117" i="1"/>
  <c r="N4631" i="1"/>
  <c r="N442" i="1"/>
  <c r="N5556" i="1"/>
  <c r="N1494" i="1"/>
  <c r="N2531" i="1"/>
  <c r="N3599" i="1"/>
  <c r="N4746" i="1"/>
  <c r="N6082" i="1"/>
  <c r="N5881" i="1"/>
  <c r="N1112" i="1"/>
  <c r="N2884" i="1"/>
  <c r="N7720" i="1"/>
  <c r="N5795" i="1"/>
  <c r="N6438" i="1"/>
  <c r="N4118" i="1"/>
  <c r="N4374" i="1"/>
  <c r="N368" i="1"/>
  <c r="N5882" i="1"/>
  <c r="N1495" i="1"/>
  <c r="N1339" i="1"/>
  <c r="N1253" i="1"/>
  <c r="N4747" i="1"/>
  <c r="N4632" i="1"/>
  <c r="N8070" i="1"/>
  <c r="N1177" i="1"/>
  <c r="N5685" i="1"/>
  <c r="N443" i="1"/>
  <c r="N5238" i="1"/>
  <c r="N4633" i="1"/>
  <c r="N2885" i="1"/>
  <c r="N2634" i="1"/>
  <c r="N1595" i="1"/>
  <c r="N2768" i="1"/>
  <c r="N1033" i="1"/>
  <c r="N7825" i="1"/>
  <c r="N2769" i="1"/>
  <c r="N286" i="1"/>
  <c r="N4867" i="1"/>
  <c r="N6508" i="1"/>
  <c r="N1808" i="1"/>
  <c r="N5458" i="1"/>
  <c r="N560" i="1"/>
  <c r="N1034" i="1"/>
  <c r="N5982" i="1"/>
  <c r="N2635" i="1"/>
  <c r="N4868" i="1"/>
  <c r="N4634" i="1"/>
  <c r="N444" i="1"/>
  <c r="N819" i="1"/>
  <c r="N755" i="1"/>
  <c r="N3856" i="1"/>
  <c r="N3600" i="1"/>
  <c r="N5239" i="1"/>
  <c r="N4869" i="1"/>
  <c r="N3362" i="1"/>
  <c r="N3221" i="1"/>
  <c r="N3122" i="1"/>
  <c r="N3601" i="1"/>
  <c r="N4375" i="1"/>
  <c r="N5240" i="1"/>
  <c r="N403" i="1"/>
  <c r="N2196" i="1"/>
  <c r="N6733" i="1"/>
  <c r="N2636" i="1"/>
  <c r="N8032" i="1"/>
  <c r="N6083" i="1"/>
  <c r="N1406" i="1"/>
  <c r="N369" i="1"/>
  <c r="N7944" i="1"/>
  <c r="N7804" i="1"/>
  <c r="N6084" i="1"/>
  <c r="N3979" i="1"/>
  <c r="N7721" i="1"/>
  <c r="N1178" i="1"/>
  <c r="N6171" i="1"/>
  <c r="N7494" i="1"/>
  <c r="N1496" i="1"/>
  <c r="N5241" i="1"/>
  <c r="N1035" i="1"/>
  <c r="N5242" i="1"/>
  <c r="N3363" i="1"/>
  <c r="N8085" i="1"/>
  <c r="N7587" i="1"/>
  <c r="N8027" i="1"/>
  <c r="N7842" i="1"/>
  <c r="N5118" i="1"/>
  <c r="N7207" i="1"/>
  <c r="N3734" i="1"/>
  <c r="N4635" i="1"/>
  <c r="N4870" i="1"/>
  <c r="N2197" i="1"/>
  <c r="N7208" i="1"/>
  <c r="N3857" i="1"/>
  <c r="N2098" i="1"/>
  <c r="N5243" i="1"/>
  <c r="N5459" i="1"/>
  <c r="N3478" i="1"/>
  <c r="N7332" i="1"/>
  <c r="N4636" i="1"/>
  <c r="N3123" i="1"/>
  <c r="N4998" i="1"/>
  <c r="N6578" i="1"/>
  <c r="N2770" i="1"/>
  <c r="N5557" i="1"/>
  <c r="N7376" i="1"/>
  <c r="N644" i="1"/>
  <c r="N164" i="1"/>
  <c r="N7843" i="1"/>
  <c r="N3222" i="1"/>
  <c r="N2414" i="1"/>
  <c r="N4235" i="1"/>
  <c r="N1713" i="1"/>
  <c r="N4376" i="1"/>
  <c r="N3602" i="1"/>
  <c r="N3980" i="1"/>
  <c r="N6172" i="1"/>
  <c r="N2415" i="1"/>
  <c r="N404" i="1"/>
  <c r="N58" i="1"/>
  <c r="N2099" i="1"/>
  <c r="N4377" i="1"/>
  <c r="N4378" i="1"/>
  <c r="N7293" i="1"/>
  <c r="N4236" i="1"/>
  <c r="N4506" i="1"/>
  <c r="N4237" i="1"/>
  <c r="N3479" i="1"/>
  <c r="N7333" i="1"/>
  <c r="N7377" i="1"/>
  <c r="N2314" i="1"/>
  <c r="N41" i="1"/>
  <c r="N5119" i="1"/>
  <c r="N7626" i="1"/>
  <c r="N1407" i="1"/>
  <c r="N4119" i="1"/>
  <c r="N5244" i="1"/>
  <c r="N7154" i="1"/>
  <c r="N1497" i="1"/>
  <c r="N645" i="1"/>
  <c r="N820" i="1"/>
  <c r="N49" i="1"/>
  <c r="N7294" i="1"/>
  <c r="N1994" i="1"/>
  <c r="N3364" i="1"/>
  <c r="N4871" i="1"/>
  <c r="N2198" i="1"/>
  <c r="N6173" i="1"/>
  <c r="N5245" i="1"/>
  <c r="N2637" i="1"/>
  <c r="N2638" i="1"/>
  <c r="N6278" i="1"/>
  <c r="N7418" i="1"/>
  <c r="N7419" i="1"/>
  <c r="N6734" i="1"/>
  <c r="N1895" i="1"/>
  <c r="N7254" i="1"/>
  <c r="N4872" i="1"/>
  <c r="N756" i="1"/>
  <c r="N6800" i="1"/>
  <c r="N7701" i="1"/>
  <c r="N3858" i="1"/>
  <c r="N2199" i="1"/>
  <c r="N1254" i="1"/>
  <c r="N4379" i="1"/>
  <c r="N8048" i="1"/>
  <c r="N4120" i="1"/>
  <c r="N7588" i="1"/>
  <c r="N6661" i="1"/>
  <c r="N7627" i="1"/>
  <c r="N6509" i="1"/>
  <c r="N7295" i="1"/>
  <c r="N5883" i="1"/>
  <c r="N3365" i="1"/>
  <c r="N5796" i="1"/>
  <c r="N2639" i="1"/>
  <c r="N7766" i="1"/>
  <c r="N4238" i="1"/>
  <c r="N7255" i="1"/>
  <c r="N6735" i="1"/>
  <c r="N7334" i="1"/>
  <c r="N3223" i="1"/>
  <c r="N3981" i="1"/>
  <c r="N445" i="1"/>
  <c r="N3982" i="1"/>
  <c r="N5884" i="1"/>
  <c r="N3006" i="1"/>
  <c r="N5120" i="1"/>
  <c r="N4999" i="1"/>
  <c r="N1896" i="1"/>
  <c r="N1113" i="1"/>
  <c r="N4121" i="1"/>
  <c r="N3603" i="1"/>
  <c r="N3604" i="1"/>
  <c r="N1179" i="1"/>
  <c r="N5686" i="1"/>
  <c r="N7296" i="1"/>
  <c r="N6866" i="1"/>
  <c r="N7844" i="1"/>
  <c r="N4239" i="1"/>
  <c r="N6949" i="1"/>
  <c r="N8059" i="1"/>
  <c r="N4380" i="1"/>
  <c r="N4381" i="1"/>
  <c r="N7155" i="1"/>
  <c r="N1897" i="1"/>
  <c r="N7653" i="1"/>
  <c r="N4507" i="1"/>
  <c r="N1995" i="1"/>
  <c r="N8000" i="1"/>
  <c r="N1898" i="1"/>
  <c r="N2416" i="1"/>
  <c r="N3366" i="1"/>
  <c r="N5687" i="1"/>
  <c r="N5000" i="1"/>
  <c r="N1714" i="1"/>
  <c r="N1498" i="1"/>
  <c r="N6579" i="1"/>
  <c r="N1036" i="1"/>
  <c r="N6950" i="1"/>
  <c r="N3480" i="1"/>
  <c r="N1180" i="1"/>
  <c r="N1996" i="1"/>
  <c r="N2315" i="1"/>
  <c r="N2100" i="1"/>
  <c r="N260" i="1"/>
  <c r="N5983" i="1"/>
  <c r="N4637" i="1"/>
  <c r="N7742" i="1"/>
  <c r="N5460" i="1"/>
  <c r="N4638" i="1"/>
  <c r="N3983" i="1"/>
  <c r="N3224" i="1"/>
  <c r="N3984" i="1"/>
  <c r="N1899" i="1"/>
  <c r="N1596" i="1"/>
  <c r="N6174" i="1"/>
  <c r="N3225" i="1"/>
  <c r="N7530" i="1"/>
  <c r="N5461" i="1"/>
  <c r="N1997" i="1"/>
  <c r="N6381" i="1"/>
  <c r="N1809" i="1"/>
  <c r="N4639" i="1"/>
  <c r="N561" i="1"/>
  <c r="N1255" i="1"/>
  <c r="N6085" i="1"/>
  <c r="N821" i="1"/>
  <c r="N4748" i="1"/>
  <c r="N2417" i="1"/>
  <c r="N883" i="1"/>
  <c r="N8064" i="1"/>
  <c r="N1499" i="1"/>
  <c r="N6439" i="1"/>
  <c r="N4640" i="1"/>
  <c r="N4382" i="1"/>
  <c r="N2418" i="1"/>
  <c r="N7156" i="1"/>
  <c r="N2532" i="1"/>
  <c r="N1998" i="1"/>
  <c r="N3367" i="1"/>
  <c r="N757" i="1"/>
  <c r="N2316" i="1"/>
  <c r="N5121" i="1"/>
  <c r="N5001" i="1"/>
  <c r="N2200" i="1"/>
  <c r="N2201" i="1"/>
  <c r="N6662" i="1"/>
  <c r="N2771" i="1"/>
  <c r="N4749" i="1"/>
  <c r="N6867" i="1"/>
  <c r="N1999" i="1"/>
  <c r="N1181" i="1"/>
  <c r="N4240" i="1"/>
  <c r="N3735" i="1"/>
  <c r="N957" i="1"/>
  <c r="N1900" i="1"/>
  <c r="N3226" i="1"/>
  <c r="N3736" i="1"/>
  <c r="N1182" i="1"/>
  <c r="N3124" i="1"/>
  <c r="N7628" i="1"/>
  <c r="N3737" i="1"/>
  <c r="N7094" i="1"/>
  <c r="N5462" i="1"/>
  <c r="N1597" i="1"/>
  <c r="N7495" i="1"/>
  <c r="N4383" i="1"/>
  <c r="N5362" i="1"/>
  <c r="N3605" i="1"/>
  <c r="N1810" i="1"/>
  <c r="N3606" i="1"/>
  <c r="N4641" i="1"/>
  <c r="N3007" i="1"/>
  <c r="N5688" i="1"/>
  <c r="N6175" i="1"/>
  <c r="N4873" i="1"/>
  <c r="N5689" i="1"/>
  <c r="N5885" i="1"/>
  <c r="N7297" i="1"/>
  <c r="N3481" i="1"/>
  <c r="N6086" i="1"/>
  <c r="N2101" i="1"/>
  <c r="N5690" i="1"/>
  <c r="N3482" i="1"/>
  <c r="N2640" i="1"/>
  <c r="N3125" i="1"/>
  <c r="N1811" i="1"/>
  <c r="N4241" i="1"/>
  <c r="N4508" i="1"/>
  <c r="N7675" i="1"/>
  <c r="N1037" i="1"/>
  <c r="N958" i="1"/>
  <c r="N6279" i="1"/>
  <c r="N1408" i="1"/>
  <c r="N6736" i="1"/>
  <c r="N3859" i="1"/>
  <c r="N405" i="1"/>
  <c r="N2317" i="1"/>
  <c r="N7945" i="1"/>
  <c r="N486" i="1"/>
  <c r="N7935" i="1"/>
  <c r="N7767" i="1"/>
  <c r="N7256" i="1"/>
  <c r="N758" i="1"/>
  <c r="N487" i="1"/>
  <c r="N693" i="1"/>
  <c r="N3008" i="1"/>
  <c r="N1114" i="1"/>
  <c r="N6280" i="1"/>
  <c r="N2641" i="1"/>
  <c r="N7378" i="1"/>
  <c r="N3368" i="1"/>
  <c r="N7457" i="1"/>
  <c r="N3009" i="1"/>
  <c r="N59" i="1"/>
  <c r="N4642" i="1"/>
  <c r="N5886" i="1"/>
  <c r="N1340" i="1"/>
  <c r="N1341" i="1"/>
  <c r="N6801" i="1"/>
  <c r="N3126" i="1"/>
  <c r="N1038" i="1"/>
  <c r="N6580" i="1"/>
  <c r="N2000" i="1"/>
  <c r="N3010" i="1"/>
  <c r="N7567" i="1"/>
  <c r="N607" i="1"/>
  <c r="N4509" i="1"/>
  <c r="N2202" i="1"/>
  <c r="N1115" i="1"/>
  <c r="N7845" i="1"/>
  <c r="N1715" i="1"/>
  <c r="N5002" i="1"/>
  <c r="N2533" i="1"/>
  <c r="N3227" i="1"/>
  <c r="N1409" i="1"/>
  <c r="N3985" i="1"/>
  <c r="N1901" i="1"/>
  <c r="N5363" i="1"/>
  <c r="N7924" i="1"/>
  <c r="N2772" i="1"/>
  <c r="N4384" i="1"/>
  <c r="N2419" i="1"/>
  <c r="N8065" i="1"/>
  <c r="N4242" i="1"/>
  <c r="N3738" i="1"/>
  <c r="N4874" i="1"/>
  <c r="N5246" i="1"/>
  <c r="N5122" i="1"/>
  <c r="N6087" i="1"/>
  <c r="N6382" i="1"/>
  <c r="N488" i="1"/>
  <c r="N3860" i="1"/>
  <c r="N7880" i="1"/>
  <c r="N6" i="1"/>
  <c r="N2886" i="1"/>
  <c r="N5558" i="1"/>
  <c r="N3986" i="1"/>
  <c r="N4385" i="1"/>
  <c r="N6176" i="1"/>
  <c r="N5691" i="1"/>
  <c r="N2203" i="1"/>
  <c r="N6440" i="1"/>
  <c r="N4510" i="1"/>
  <c r="N6737" i="1"/>
  <c r="N7496" i="1"/>
  <c r="N884" i="1"/>
  <c r="N7298" i="1"/>
  <c r="N6802" i="1"/>
  <c r="N1342" i="1"/>
  <c r="N4875" i="1"/>
  <c r="N7826" i="1"/>
  <c r="N7157" i="1"/>
  <c r="N822" i="1"/>
  <c r="N5984" i="1"/>
  <c r="N2534" i="1"/>
  <c r="N1410" i="1"/>
  <c r="N6088" i="1"/>
  <c r="N4243" i="1"/>
  <c r="N1598" i="1"/>
  <c r="N3228" i="1"/>
  <c r="N3127" i="1"/>
  <c r="N7299" i="1"/>
  <c r="N4386" i="1"/>
  <c r="N6868" i="1"/>
  <c r="N3483" i="1"/>
  <c r="N4387" i="1"/>
  <c r="N4750" i="1"/>
  <c r="N6383" i="1"/>
  <c r="N1716" i="1"/>
  <c r="N3607" i="1"/>
  <c r="N135" i="1"/>
  <c r="N4388" i="1"/>
  <c r="N8060" i="1"/>
  <c r="N5463" i="1"/>
  <c r="N759" i="1"/>
  <c r="N4643" i="1"/>
  <c r="N4511" i="1"/>
  <c r="N1343" i="1"/>
  <c r="N6738" i="1"/>
  <c r="N2887" i="1"/>
  <c r="N2773" i="1"/>
  <c r="N7743" i="1"/>
  <c r="N6177" i="1"/>
  <c r="N2535" i="1"/>
  <c r="N3484" i="1"/>
  <c r="N2888" i="1"/>
  <c r="N7722" i="1"/>
  <c r="N6869" i="1"/>
  <c r="N3128" i="1"/>
  <c r="N7888" i="1"/>
  <c r="N5364" i="1"/>
  <c r="N4244" i="1"/>
  <c r="N4644" i="1"/>
  <c r="N3129" i="1"/>
  <c r="N885" i="1"/>
  <c r="N5559" i="1"/>
  <c r="N6384" i="1"/>
  <c r="N4389" i="1"/>
  <c r="N4645" i="1"/>
  <c r="N3739" i="1"/>
  <c r="N5560" i="1"/>
  <c r="N886" i="1"/>
  <c r="N694" i="1"/>
  <c r="N1039" i="1"/>
  <c r="N562" i="1"/>
  <c r="N2102" i="1"/>
  <c r="N4390" i="1"/>
  <c r="N7335" i="1"/>
  <c r="N3740" i="1"/>
  <c r="N7379" i="1"/>
  <c r="N5985" i="1"/>
  <c r="N446" i="1"/>
  <c r="N3608" i="1"/>
  <c r="N3229" i="1"/>
  <c r="N7380" i="1"/>
  <c r="N1116" i="1"/>
  <c r="N7095" i="1"/>
  <c r="N7096" i="1"/>
  <c r="N823" i="1"/>
  <c r="N2204" i="1"/>
  <c r="N646" i="1"/>
  <c r="N447" i="1"/>
  <c r="N6663" i="1"/>
  <c r="N8098" i="1"/>
  <c r="N3485" i="1"/>
  <c r="N7864" i="1"/>
  <c r="N6870" i="1"/>
  <c r="N1902" i="1"/>
  <c r="N2205" i="1"/>
  <c r="N563" i="1"/>
  <c r="N7788" i="1"/>
  <c r="N6385" i="1"/>
  <c r="N7744" i="1"/>
  <c r="N7959" i="1"/>
  <c r="N6739" i="1"/>
  <c r="N4646" i="1"/>
  <c r="N7531" i="1"/>
  <c r="N2206" i="1"/>
  <c r="N2001" i="1"/>
  <c r="N2889" i="1"/>
  <c r="N1256" i="1"/>
  <c r="N3987" i="1"/>
  <c r="N1599" i="1"/>
  <c r="N5365" i="1"/>
  <c r="N5247" i="1"/>
  <c r="N6281" i="1"/>
  <c r="N1500" i="1"/>
  <c r="N5123" i="1"/>
  <c r="N4391" i="1"/>
  <c r="N4512" i="1"/>
  <c r="N824" i="1"/>
  <c r="N3230" i="1"/>
  <c r="N1717" i="1"/>
  <c r="N6951" i="1"/>
  <c r="N2207" i="1"/>
  <c r="N4647" i="1"/>
  <c r="N6282" i="1"/>
  <c r="N5003" i="1"/>
  <c r="N8088" i="1"/>
  <c r="N287" i="1"/>
  <c r="N3988" i="1"/>
  <c r="N2774" i="1"/>
  <c r="N2103" i="1"/>
  <c r="N887" i="1"/>
  <c r="N695" i="1"/>
  <c r="N2208" i="1"/>
  <c r="N608" i="1"/>
  <c r="N6510" i="1"/>
  <c r="N3130" i="1"/>
  <c r="N5887" i="1"/>
  <c r="N5366" i="1"/>
  <c r="N2890" i="1"/>
  <c r="N5561" i="1"/>
  <c r="N5888" i="1"/>
  <c r="N3989" i="1"/>
  <c r="N3990" i="1"/>
  <c r="N2775" i="1"/>
  <c r="N4513" i="1"/>
  <c r="N3486" i="1"/>
  <c r="N3131" i="1"/>
  <c r="N3132" i="1"/>
  <c r="N7702" i="1"/>
  <c r="N6441" i="1"/>
  <c r="N6871" i="1"/>
  <c r="N1257" i="1"/>
  <c r="N2536" i="1"/>
  <c r="N2776" i="1"/>
  <c r="N4751" i="1"/>
  <c r="N5004" i="1"/>
  <c r="N5562" i="1"/>
  <c r="N4876" i="1"/>
  <c r="N3861" i="1"/>
  <c r="N3991" i="1"/>
  <c r="N7055" i="1"/>
  <c r="N7209" i="1"/>
  <c r="N6178" i="1"/>
  <c r="N4752" i="1"/>
  <c r="N5124" i="1"/>
  <c r="N1344" i="1"/>
  <c r="N7012" i="1"/>
  <c r="N4648" i="1"/>
  <c r="N1345" i="1"/>
  <c r="N7056" i="1"/>
  <c r="N1903" i="1"/>
  <c r="N6872" i="1"/>
  <c r="N333" i="1"/>
  <c r="N5464" i="1"/>
  <c r="N6283" i="1"/>
  <c r="N7497" i="1"/>
  <c r="N2002" i="1"/>
  <c r="N7703" i="1"/>
  <c r="N2104" i="1"/>
  <c r="N7827" i="1"/>
  <c r="N7300" i="1"/>
  <c r="N7789" i="1"/>
  <c r="N4392" i="1"/>
  <c r="N1904" i="1"/>
  <c r="N6089" i="1"/>
  <c r="N5125" i="1"/>
  <c r="N7257" i="1"/>
  <c r="N6873" i="1"/>
  <c r="N1718" i="1"/>
  <c r="N4122" i="1"/>
  <c r="N51" i="1"/>
  <c r="N96" i="1"/>
  <c r="N60" i="1"/>
  <c r="N82" i="1"/>
  <c r="N2537" i="1"/>
  <c r="N3011" i="1"/>
  <c r="N1501" i="1"/>
  <c r="N1258" i="1"/>
  <c r="N4123" i="1"/>
  <c r="N7057" i="1"/>
  <c r="N235" i="1"/>
  <c r="N3231" i="1"/>
  <c r="N2105" i="1"/>
  <c r="N5986" i="1"/>
  <c r="N3133" i="1"/>
  <c r="N888" i="1"/>
  <c r="N528" i="1"/>
  <c r="N5465" i="1"/>
  <c r="N5692" i="1"/>
  <c r="N3862" i="1"/>
  <c r="N1183" i="1"/>
  <c r="N2642" i="1"/>
  <c r="N8073" i="1"/>
  <c r="N6952" i="1"/>
  <c r="N4393" i="1"/>
  <c r="N1812" i="1"/>
  <c r="N2209" i="1"/>
  <c r="N5693" i="1"/>
  <c r="N529" i="1"/>
  <c r="N334" i="1"/>
  <c r="N4649" i="1"/>
  <c r="N3134" i="1"/>
  <c r="N2210" i="1"/>
  <c r="N3863" i="1"/>
  <c r="N1117" i="1"/>
  <c r="N2211" i="1"/>
  <c r="N3135" i="1"/>
  <c r="N3609" i="1"/>
  <c r="N75" i="1"/>
  <c r="N7420" i="1"/>
  <c r="N4650" i="1"/>
  <c r="N6664" i="1"/>
  <c r="N5126" i="1"/>
  <c r="N3369" i="1"/>
  <c r="N1259" i="1"/>
  <c r="N7629" i="1"/>
  <c r="N2212" i="1"/>
  <c r="N3136" i="1"/>
  <c r="N3741" i="1"/>
  <c r="N5563" i="1"/>
  <c r="N6511" i="1"/>
  <c r="N3864" i="1"/>
  <c r="N3865" i="1"/>
  <c r="N4651" i="1"/>
  <c r="N190" i="1"/>
  <c r="N1600" i="1"/>
  <c r="N14" i="1"/>
  <c r="N4245" i="1"/>
  <c r="N4514" i="1"/>
  <c r="N5564" i="1"/>
  <c r="N6803" i="1"/>
  <c r="N6512" i="1"/>
  <c r="N6874" i="1"/>
  <c r="N5127" i="1"/>
  <c r="N959" i="1"/>
  <c r="N1502" i="1"/>
  <c r="N4877" i="1"/>
  <c r="N1411" i="1"/>
  <c r="N960" i="1"/>
  <c r="N3487" i="1"/>
  <c r="N3488" i="1"/>
  <c r="N6090" i="1"/>
  <c r="N3742" i="1"/>
  <c r="N89" i="1"/>
  <c r="N2003" i="1"/>
  <c r="N6091" i="1"/>
  <c r="N3012" i="1"/>
  <c r="N2643" i="1"/>
  <c r="N1118" i="1"/>
  <c r="N3232" i="1"/>
  <c r="N4246" i="1"/>
  <c r="N2538" i="1"/>
  <c r="N4515" i="1"/>
  <c r="N1601" i="1"/>
  <c r="N4516" i="1"/>
  <c r="N6581" i="1"/>
  <c r="N5694" i="1"/>
  <c r="N7421" i="1"/>
  <c r="N3137" i="1"/>
  <c r="N3233" i="1"/>
  <c r="N1184" i="1"/>
  <c r="N4753" i="1"/>
  <c r="N2106" i="1"/>
  <c r="N3489" i="1"/>
  <c r="N1503" i="1"/>
  <c r="N90" i="1"/>
  <c r="N3370" i="1"/>
  <c r="N4247" i="1"/>
  <c r="N2644" i="1"/>
  <c r="N2891" i="1"/>
  <c r="N3013" i="1"/>
  <c r="N3371" i="1"/>
  <c r="N2777" i="1"/>
  <c r="N2318" i="1"/>
  <c r="N7946" i="1"/>
  <c r="N530" i="1"/>
  <c r="N1346" i="1"/>
  <c r="N7336" i="1"/>
  <c r="N3372" i="1"/>
  <c r="N6386" i="1"/>
  <c r="N5565" i="1"/>
  <c r="N7498" i="1"/>
  <c r="N448" i="1"/>
  <c r="N2645" i="1"/>
  <c r="N2778" i="1"/>
  <c r="N6092" i="1"/>
  <c r="N5695" i="1"/>
  <c r="N1119" i="1"/>
  <c r="N6804" i="1"/>
  <c r="N7790" i="1"/>
  <c r="N2779" i="1"/>
  <c r="N1040" i="1"/>
  <c r="N889" i="1"/>
  <c r="N5987" i="1"/>
  <c r="N261" i="1"/>
  <c r="N6513" i="1"/>
  <c r="N1347" i="1"/>
  <c r="N5005" i="1"/>
  <c r="N1905" i="1"/>
  <c r="N7768" i="1"/>
  <c r="N3866" i="1"/>
  <c r="N2539" i="1"/>
  <c r="N3867" i="1"/>
  <c r="N3743" i="1"/>
  <c r="N6442" i="1"/>
  <c r="N2646" i="1"/>
  <c r="N1120" i="1"/>
  <c r="N825" i="1"/>
  <c r="N6740" i="1"/>
  <c r="N7158" i="1"/>
  <c r="N6387" i="1"/>
  <c r="N3138" i="1"/>
  <c r="N6179" i="1"/>
  <c r="N262" i="1"/>
  <c r="N5696" i="1"/>
  <c r="N1813" i="1"/>
  <c r="N5466" i="1"/>
  <c r="N961" i="1"/>
  <c r="N2420" i="1"/>
  <c r="N4652" i="1"/>
  <c r="N6180" i="1"/>
  <c r="N962" i="1"/>
  <c r="N1412" i="1"/>
  <c r="N4394" i="1"/>
  <c r="N3868" i="1"/>
  <c r="N564" i="1"/>
  <c r="N2004" i="1"/>
  <c r="N890" i="1"/>
  <c r="N5467" i="1"/>
  <c r="N2647" i="1"/>
  <c r="N7654" i="1"/>
  <c r="N5697" i="1"/>
  <c r="N4248" i="1"/>
  <c r="N4878" i="1"/>
  <c r="N5006" i="1"/>
  <c r="N4395" i="1"/>
  <c r="N5468" i="1"/>
  <c r="N3014" i="1"/>
  <c r="N2540" i="1"/>
  <c r="N4249" i="1"/>
  <c r="N3234" i="1"/>
  <c r="N6093" i="1"/>
  <c r="N7058" i="1"/>
  <c r="N3235" i="1"/>
  <c r="N1906" i="1"/>
  <c r="N263" i="1"/>
  <c r="N647" i="1"/>
  <c r="N760" i="1"/>
  <c r="N210" i="1"/>
  <c r="N211" i="1"/>
  <c r="N4250" i="1"/>
  <c r="N5248" i="1"/>
  <c r="N3490" i="1"/>
  <c r="N1413" i="1"/>
  <c r="N761" i="1"/>
  <c r="N6741" i="1"/>
  <c r="N6181" i="1"/>
  <c r="N2319" i="1"/>
  <c r="N7422" i="1"/>
  <c r="N3373" i="1"/>
  <c r="N5128" i="1"/>
  <c r="N5249" i="1"/>
  <c r="N6094" i="1"/>
  <c r="N7912" i="1"/>
  <c r="N3869" i="1"/>
  <c r="N3992" i="1"/>
  <c r="N696" i="1"/>
  <c r="N4754" i="1"/>
  <c r="N4517" i="1"/>
  <c r="N3491" i="1"/>
  <c r="N7013" i="1"/>
  <c r="N5469" i="1"/>
  <c r="N6182" i="1"/>
  <c r="N3374" i="1"/>
  <c r="N6805" i="1"/>
  <c r="N6095" i="1"/>
  <c r="N6284" i="1"/>
  <c r="N7980" i="1"/>
  <c r="N5470" i="1"/>
  <c r="N1260" i="1"/>
  <c r="N2005" i="1"/>
  <c r="N6183" i="1"/>
  <c r="N7258" i="1"/>
  <c r="N3744" i="1"/>
  <c r="N3870" i="1"/>
  <c r="N3139" i="1"/>
  <c r="N335" i="1"/>
  <c r="N4653" i="1"/>
  <c r="N7210" i="1"/>
  <c r="N7913" i="1"/>
  <c r="N1814" i="1"/>
  <c r="N5698" i="1"/>
  <c r="N3236" i="1"/>
  <c r="N4518" i="1"/>
  <c r="N6665" i="1"/>
  <c r="N5566" i="1"/>
  <c r="N4519" i="1"/>
  <c r="N5567" i="1"/>
  <c r="N2006" i="1"/>
  <c r="N3375" i="1"/>
  <c r="N3610" i="1"/>
  <c r="N3871" i="1"/>
  <c r="N5699" i="1"/>
  <c r="N6953" i="1"/>
  <c r="N5889" i="1"/>
  <c r="N4251" i="1"/>
  <c r="N3611" i="1"/>
  <c r="N1602" i="1"/>
  <c r="N7723" i="1"/>
  <c r="N3015" i="1"/>
  <c r="N2780" i="1"/>
  <c r="N1261" i="1"/>
  <c r="N4520" i="1"/>
  <c r="N4124" i="1"/>
  <c r="N7993" i="1"/>
  <c r="N648" i="1"/>
  <c r="N2541" i="1"/>
  <c r="N4125" i="1"/>
  <c r="N1504" i="1"/>
  <c r="N18" i="1"/>
  <c r="N3237" i="1"/>
  <c r="N2892" i="1"/>
  <c r="N6742" i="1"/>
  <c r="N7589" i="1"/>
  <c r="N5890" i="1"/>
  <c r="N4879" i="1"/>
  <c r="N2007" i="1"/>
  <c r="N3238" i="1"/>
  <c r="N1719" i="1"/>
  <c r="N1815" i="1"/>
  <c r="N2542" i="1"/>
  <c r="N2107" i="1"/>
  <c r="N8023" i="1"/>
  <c r="N7745" i="1"/>
  <c r="N4755" i="1"/>
  <c r="N6096" i="1"/>
  <c r="N6285" i="1"/>
  <c r="N826" i="1"/>
  <c r="N1505" i="1"/>
  <c r="N489" i="1"/>
  <c r="N406" i="1"/>
  <c r="N2108" i="1"/>
  <c r="N3993" i="1"/>
  <c r="N565" i="1"/>
  <c r="N2008" i="1"/>
  <c r="N5568" i="1"/>
  <c r="N6184" i="1"/>
  <c r="N963" i="1"/>
  <c r="N7960" i="1"/>
  <c r="N3016" i="1"/>
  <c r="N4396" i="1"/>
  <c r="N1816" i="1"/>
  <c r="N6443" i="1"/>
  <c r="N1907" i="1"/>
  <c r="N7846" i="1"/>
  <c r="N1817" i="1"/>
  <c r="N6666" i="1"/>
  <c r="N7423" i="1"/>
  <c r="N4756" i="1"/>
  <c r="N3239" i="1"/>
  <c r="N3017" i="1"/>
  <c r="N1414" i="1"/>
  <c r="N2009" i="1"/>
  <c r="N370" i="1"/>
  <c r="N6667" i="1"/>
  <c r="N2421" i="1"/>
  <c r="N490" i="1"/>
  <c r="N7704" i="1"/>
  <c r="N2320" i="1"/>
  <c r="N5471" i="1"/>
  <c r="N3872" i="1"/>
  <c r="N7724" i="1"/>
  <c r="N4880" i="1"/>
  <c r="N6444" i="1"/>
  <c r="N7676" i="1"/>
  <c r="N5472" i="1"/>
  <c r="N1908" i="1"/>
  <c r="N6875" i="1"/>
  <c r="N5473" i="1"/>
  <c r="N531" i="1"/>
  <c r="N4397" i="1"/>
  <c r="N3240" i="1"/>
  <c r="N649" i="1"/>
  <c r="N827" i="1"/>
  <c r="N762" i="1"/>
  <c r="N7769" i="1"/>
  <c r="N5797" i="1"/>
  <c r="N4398" i="1"/>
  <c r="N5891" i="1"/>
  <c r="N2648" i="1"/>
  <c r="N6668" i="1"/>
  <c r="N5129" i="1"/>
  <c r="N2543" i="1"/>
  <c r="N303" i="1"/>
  <c r="N5569" i="1"/>
  <c r="N7381" i="1"/>
  <c r="N8039" i="1"/>
  <c r="N2" i="1"/>
  <c r="N2422" i="1"/>
  <c r="N6876" i="1"/>
  <c r="N3241" i="1"/>
  <c r="N5700" i="1"/>
  <c r="N2893" i="1"/>
  <c r="N4521" i="1"/>
  <c r="N2010" i="1"/>
  <c r="N3745" i="1"/>
  <c r="N1909" i="1"/>
  <c r="N2649" i="1"/>
  <c r="N6097" i="1"/>
  <c r="N6743" i="1"/>
  <c r="N2423" i="1"/>
  <c r="N4399" i="1"/>
  <c r="N1185" i="1"/>
  <c r="N3746" i="1"/>
  <c r="N6286" i="1"/>
  <c r="N3018" i="1"/>
  <c r="N5798" i="1"/>
  <c r="N6582" i="1"/>
  <c r="N3612" i="1"/>
  <c r="N6669" i="1"/>
  <c r="N5474" i="1"/>
  <c r="N3994" i="1"/>
  <c r="N2109" i="1"/>
  <c r="N1186" i="1"/>
  <c r="N4522" i="1"/>
  <c r="N5892" i="1"/>
  <c r="N5701" i="1"/>
  <c r="N2424" i="1"/>
  <c r="N1506" i="1"/>
  <c r="N6744" i="1"/>
  <c r="N3242" i="1"/>
  <c r="N3492" i="1"/>
  <c r="N5250" i="1"/>
  <c r="N3140" i="1"/>
  <c r="N6445" i="1"/>
  <c r="N6287" i="1"/>
  <c r="N7532" i="1"/>
  <c r="N304" i="1"/>
  <c r="N1121" i="1"/>
  <c r="N4523" i="1"/>
  <c r="N6288" i="1"/>
  <c r="N2781" i="1"/>
  <c r="N2894" i="1"/>
  <c r="N4252" i="1"/>
  <c r="N4654" i="1"/>
  <c r="N3747" i="1"/>
  <c r="N5893" i="1"/>
  <c r="N650" i="1"/>
  <c r="N1348" i="1"/>
  <c r="N5702" i="1"/>
  <c r="N5007" i="1"/>
  <c r="N3019" i="1"/>
  <c r="N1910" i="1"/>
  <c r="N5008" i="1"/>
  <c r="N2213" i="1"/>
  <c r="N2782" i="1"/>
  <c r="N5988" i="1"/>
  <c r="N2110" i="1"/>
  <c r="N6289" i="1"/>
  <c r="N7097" i="1"/>
  <c r="N7458" i="1"/>
  <c r="N7925" i="1"/>
  <c r="N7705" i="1"/>
  <c r="N7499" i="1"/>
  <c r="N566" i="1"/>
  <c r="N1041" i="1"/>
  <c r="N3613" i="1"/>
  <c r="N5251" i="1"/>
  <c r="N2783" i="1"/>
  <c r="N7301" i="1"/>
  <c r="N2895" i="1"/>
  <c r="N7159" i="1"/>
  <c r="N1349" i="1"/>
  <c r="N7904" i="1"/>
  <c r="N5009" i="1"/>
  <c r="N2784" i="1"/>
  <c r="N7500" i="1"/>
  <c r="N1507" i="1"/>
  <c r="N1818" i="1"/>
  <c r="N61" i="1"/>
  <c r="N2896" i="1"/>
  <c r="N3614" i="1"/>
  <c r="N5130" i="1"/>
  <c r="N5989" i="1"/>
  <c r="N7677" i="1"/>
  <c r="N4757" i="1"/>
  <c r="N5010" i="1"/>
  <c r="N5252" i="1"/>
  <c r="N6877" i="1"/>
  <c r="N5799" i="1"/>
  <c r="N3243" i="1"/>
  <c r="N3020" i="1"/>
  <c r="N2011" i="1"/>
  <c r="N3873" i="1"/>
  <c r="N5800" i="1"/>
  <c r="N7302" i="1"/>
  <c r="N236" i="1"/>
  <c r="N5475" i="1"/>
  <c r="N336" i="1"/>
  <c r="N3995" i="1"/>
  <c r="N5011" i="1"/>
  <c r="N567" i="1"/>
  <c r="N5570" i="1"/>
  <c r="N5012" i="1"/>
  <c r="N3021" i="1"/>
  <c r="N4400" i="1"/>
  <c r="N6954" i="1"/>
  <c r="N6446" i="1"/>
  <c r="N7889" i="1"/>
  <c r="N4758" i="1"/>
  <c r="N4655" i="1"/>
  <c r="N6388" i="1"/>
  <c r="N4524" i="1"/>
  <c r="N532" i="1"/>
  <c r="N165" i="1"/>
  <c r="N568" i="1"/>
  <c r="N8010" i="1"/>
  <c r="N6806" i="1"/>
  <c r="N4253" i="1"/>
  <c r="N5476" i="1"/>
  <c r="N8011" i="1"/>
  <c r="N3615" i="1"/>
  <c r="N4401" i="1"/>
  <c r="N6583" i="1"/>
  <c r="N4402" i="1"/>
  <c r="N4656" i="1"/>
  <c r="N3493" i="1"/>
  <c r="N264" i="1"/>
  <c r="N265" i="1"/>
  <c r="N5894" i="1"/>
  <c r="N697" i="1"/>
  <c r="N651" i="1"/>
  <c r="N4254" i="1"/>
  <c r="N763" i="1"/>
  <c r="N1603" i="1"/>
  <c r="N237" i="1"/>
  <c r="N3022" i="1"/>
  <c r="N1350" i="1"/>
  <c r="N7160" i="1"/>
  <c r="N5013" i="1"/>
  <c r="N609" i="1"/>
  <c r="N652" i="1"/>
  <c r="N7678" i="1"/>
  <c r="N2012" i="1"/>
  <c r="N97" i="1"/>
  <c r="N3023" i="1"/>
  <c r="N3141" i="1"/>
  <c r="N1911" i="1"/>
  <c r="N4759" i="1"/>
  <c r="N1819" i="1"/>
  <c r="N1508" i="1"/>
  <c r="N1509" i="1"/>
  <c r="N3142" i="1"/>
  <c r="N891" i="1"/>
  <c r="N6185" i="1"/>
  <c r="N2013" i="1"/>
  <c r="N3494" i="1"/>
  <c r="N7059" i="1"/>
  <c r="N491" i="1"/>
  <c r="N6290" i="1"/>
  <c r="N8100" i="1"/>
  <c r="N3244" i="1"/>
  <c r="N7961" i="1"/>
  <c r="N5990" i="1"/>
  <c r="N5131" i="1"/>
  <c r="N2214" i="1"/>
  <c r="N7211" i="1"/>
  <c r="N7212" i="1"/>
  <c r="N7914" i="1"/>
  <c r="N2111" i="1"/>
  <c r="N3616" i="1"/>
  <c r="N4403" i="1"/>
  <c r="N4126" i="1"/>
  <c r="N5477" i="1"/>
  <c r="N7382" i="1"/>
  <c r="N1720" i="1"/>
  <c r="N6291" i="1"/>
  <c r="N5253" i="1"/>
  <c r="N4881" i="1"/>
  <c r="N7383" i="1"/>
  <c r="N6292" i="1"/>
  <c r="N3376" i="1"/>
  <c r="N4760" i="1"/>
  <c r="N1912" i="1"/>
  <c r="N6584" i="1"/>
  <c r="N6098" i="1"/>
  <c r="N5801" i="1"/>
  <c r="N7424" i="1"/>
  <c r="N5254" i="1"/>
  <c r="N6186" i="1"/>
  <c r="N6389" i="1"/>
  <c r="N3495" i="1"/>
  <c r="N5132" i="1"/>
  <c r="N4525" i="1"/>
  <c r="N4882" i="1"/>
  <c r="N5014" i="1"/>
  <c r="N698" i="1"/>
  <c r="N3996" i="1"/>
  <c r="N4404" i="1"/>
  <c r="N7337" i="1"/>
  <c r="N5991" i="1"/>
  <c r="N7805" i="1"/>
  <c r="N6585" i="1"/>
  <c r="N1042" i="1"/>
  <c r="N4405" i="1"/>
  <c r="N407" i="1"/>
  <c r="N3245" i="1"/>
  <c r="N2321" i="1"/>
  <c r="N4657" i="1"/>
  <c r="N6293" i="1"/>
  <c r="N7060" i="1"/>
  <c r="N7926" i="1"/>
  <c r="N5015" i="1"/>
  <c r="N3874" i="1"/>
  <c r="N1820" i="1"/>
  <c r="N4406" i="1"/>
  <c r="N3024" i="1"/>
  <c r="N2785" i="1"/>
  <c r="N3025" i="1"/>
  <c r="N3246" i="1"/>
  <c r="N699" i="1"/>
  <c r="N6586" i="1"/>
  <c r="N7974" i="1"/>
  <c r="N5571" i="1"/>
  <c r="N5133" i="1"/>
  <c r="N7161" i="1"/>
  <c r="N3247" i="1"/>
  <c r="N2112" i="1"/>
  <c r="N4127" i="1"/>
  <c r="N5802" i="1"/>
  <c r="N5367" i="1"/>
  <c r="N5803" i="1"/>
  <c r="N8024" i="1"/>
  <c r="N6099" i="1"/>
  <c r="N7655" i="1"/>
  <c r="N7162" i="1"/>
  <c r="N6587" i="1"/>
  <c r="N4658" i="1"/>
  <c r="N6294" i="1"/>
  <c r="N4883" i="1"/>
  <c r="N6878" i="1"/>
  <c r="N1043" i="1"/>
  <c r="N1187" i="1"/>
  <c r="N5134" i="1"/>
  <c r="N1604" i="1"/>
  <c r="N8012" i="1"/>
  <c r="N7501" i="1"/>
  <c r="N2897" i="1"/>
  <c r="N2898" i="1"/>
  <c r="N6100" i="1"/>
  <c r="N8028" i="1"/>
  <c r="N2650" i="1"/>
  <c r="N6514" i="1"/>
  <c r="N7213" i="1"/>
  <c r="N1044" i="1"/>
  <c r="N3248" i="1"/>
  <c r="N6955" i="1"/>
  <c r="N4526" i="1"/>
  <c r="N892" i="1"/>
  <c r="N5255" i="1"/>
  <c r="N3249" i="1"/>
  <c r="N3250" i="1"/>
  <c r="N6295" i="1"/>
  <c r="N893" i="1"/>
  <c r="N894" i="1"/>
  <c r="N2651" i="1"/>
  <c r="N2652" i="1"/>
  <c r="N5478" i="1"/>
  <c r="N4659" i="1"/>
  <c r="N1605" i="1"/>
  <c r="N1913" i="1"/>
  <c r="N5992" i="1"/>
  <c r="N6187" i="1"/>
  <c r="N8001" i="1"/>
  <c r="N3496" i="1"/>
  <c r="N7590" i="1"/>
  <c r="N1188" i="1"/>
  <c r="N4407" i="1"/>
  <c r="N5256" i="1"/>
  <c r="N3997" i="1"/>
  <c r="N1606" i="1"/>
  <c r="N6670" i="1"/>
  <c r="N5016" i="1"/>
  <c r="N1607" i="1"/>
  <c r="N5257" i="1"/>
  <c r="N6101" i="1"/>
  <c r="N1045" i="1"/>
  <c r="N16" i="1"/>
  <c r="N2653" i="1"/>
  <c r="N4128" i="1"/>
  <c r="N2014" i="1"/>
  <c r="N7568" i="1"/>
  <c r="N5135" i="1"/>
  <c r="N7746" i="1"/>
  <c r="N6671" i="1"/>
  <c r="N6515" i="1"/>
  <c r="N4660" i="1"/>
  <c r="N1510" i="1"/>
  <c r="N408" i="1"/>
  <c r="N895" i="1"/>
  <c r="N5804" i="1"/>
  <c r="N5572" i="1"/>
  <c r="N2113" i="1"/>
  <c r="N569" i="1"/>
  <c r="N6390" i="1"/>
  <c r="N5703" i="1"/>
  <c r="N3748" i="1"/>
  <c r="N2899" i="1"/>
  <c r="N7679" i="1"/>
  <c r="N6745" i="1"/>
  <c r="N2015" i="1"/>
  <c r="N7303" i="1"/>
  <c r="N148" i="1"/>
  <c r="N533" i="1"/>
  <c r="N2215" i="1"/>
  <c r="N5805" i="1"/>
  <c r="N2900" i="1"/>
  <c r="N3617" i="1"/>
  <c r="N653" i="1"/>
  <c r="N7098" i="1"/>
  <c r="N2016" i="1"/>
  <c r="N3497" i="1"/>
  <c r="N5258" i="1"/>
  <c r="N3251" i="1"/>
  <c r="N4884" i="1"/>
  <c r="N2322" i="1"/>
  <c r="N6296" i="1"/>
  <c r="N964" i="1"/>
  <c r="N7747" i="1"/>
  <c r="N2786" i="1"/>
  <c r="N7259" i="1"/>
  <c r="N3618" i="1"/>
  <c r="N7163" i="1"/>
  <c r="N5479" i="1"/>
  <c r="N3619" i="1"/>
  <c r="N5368" i="1"/>
  <c r="N3498" i="1"/>
  <c r="N3875" i="1"/>
  <c r="N3620" i="1"/>
  <c r="N4885" i="1"/>
  <c r="N4761" i="1"/>
  <c r="N5573" i="1"/>
  <c r="N4661" i="1"/>
  <c r="N6516" i="1"/>
  <c r="N896" i="1"/>
  <c r="N1351" i="1"/>
  <c r="N3621" i="1"/>
  <c r="N1046" i="1"/>
  <c r="N7890" i="1"/>
  <c r="N6807" i="1"/>
  <c r="N6297" i="1"/>
  <c r="N6102" i="1"/>
  <c r="N965" i="1"/>
  <c r="N3252" i="1"/>
  <c r="N4408" i="1"/>
  <c r="N3026" i="1"/>
  <c r="N3499" i="1"/>
  <c r="N966" i="1"/>
  <c r="N3500" i="1"/>
  <c r="N6103" i="1"/>
  <c r="N5895" i="1"/>
  <c r="N2654" i="1"/>
  <c r="N5993" i="1"/>
  <c r="N6879" i="1"/>
  <c r="N6588" i="1"/>
  <c r="N1122" i="1"/>
  <c r="N5136" i="1"/>
  <c r="N1608" i="1"/>
  <c r="N149" i="1"/>
  <c r="N1352" i="1"/>
  <c r="N5704" i="1"/>
  <c r="N3143" i="1"/>
  <c r="N2216" i="1"/>
  <c r="N2901" i="1"/>
  <c r="N2544" i="1"/>
  <c r="N2017" i="1"/>
  <c r="N1821" i="1"/>
  <c r="N492" i="1"/>
  <c r="N3144" i="1"/>
  <c r="N1914" i="1"/>
  <c r="N3876" i="1"/>
  <c r="N6298" i="1"/>
  <c r="N5369" i="1"/>
  <c r="N2323" i="1"/>
  <c r="N8042" i="1"/>
  <c r="N6880" i="1"/>
  <c r="N5896" i="1"/>
  <c r="N19" i="1"/>
  <c r="N6672" i="1"/>
  <c r="N5370" i="1"/>
  <c r="N7384" i="1"/>
  <c r="N764" i="1"/>
  <c r="N2217" i="1"/>
  <c r="N2324" i="1"/>
  <c r="N654" i="1"/>
  <c r="N4255" i="1"/>
  <c r="N2114" i="1"/>
  <c r="N7459" i="1"/>
  <c r="N3377" i="1"/>
  <c r="N3877" i="1"/>
  <c r="N3253" i="1"/>
  <c r="N6956" i="1"/>
  <c r="N4129" i="1"/>
  <c r="N3501" i="1"/>
  <c r="N3749" i="1"/>
  <c r="N8004" i="1"/>
  <c r="N4762" i="1"/>
  <c r="N5017" i="1"/>
  <c r="N7385" i="1"/>
  <c r="N3750" i="1"/>
  <c r="N7425" i="1"/>
  <c r="N1415" i="1"/>
  <c r="N371" i="1"/>
  <c r="N5574" i="1"/>
  <c r="N1416" i="1"/>
  <c r="N1822" i="1"/>
  <c r="N6808" i="1"/>
  <c r="N1262" i="1"/>
  <c r="N7994" i="1"/>
  <c r="N6809" i="1"/>
  <c r="N2425" i="1"/>
  <c r="N5705" i="1"/>
  <c r="N897" i="1"/>
  <c r="N2902" i="1"/>
  <c r="N1123" i="1"/>
  <c r="N7502" i="1"/>
  <c r="N5994" i="1"/>
  <c r="N1189" i="1"/>
  <c r="N1190" i="1"/>
  <c r="N3622" i="1"/>
  <c r="N610" i="1"/>
  <c r="N1721" i="1"/>
  <c r="N409" i="1"/>
  <c r="N7680" i="1"/>
  <c r="N7304" i="1"/>
  <c r="N898" i="1"/>
  <c r="N7305" i="1"/>
  <c r="N6589" i="1"/>
  <c r="N4130" i="1"/>
  <c r="N1511" i="1"/>
  <c r="N2903" i="1"/>
  <c r="N6746" i="1"/>
  <c r="N3378" i="1"/>
  <c r="N1047" i="1"/>
  <c r="N2018" i="1"/>
  <c r="N3254" i="1"/>
  <c r="N7681" i="1"/>
  <c r="N5259" i="1"/>
  <c r="N2218" i="1"/>
  <c r="N5995" i="1"/>
  <c r="N6590" i="1"/>
  <c r="N7847" i="1"/>
  <c r="N7947" i="1"/>
  <c r="N6747" i="1"/>
  <c r="N3623" i="1"/>
  <c r="N611" i="1"/>
  <c r="N3502" i="1"/>
  <c r="N3255" i="1"/>
  <c r="N410" i="1"/>
  <c r="N24" i="1"/>
  <c r="N7706" i="1"/>
  <c r="N4256" i="1"/>
  <c r="N3998" i="1"/>
  <c r="N5018" i="1"/>
  <c r="N3878" i="1"/>
  <c r="N2325" i="1"/>
  <c r="N3503" i="1"/>
  <c r="N5575" i="1"/>
  <c r="N6447" i="1"/>
  <c r="N3879" i="1"/>
  <c r="N6188" i="1"/>
  <c r="N700" i="1"/>
  <c r="N2019" i="1"/>
  <c r="N7707" i="1"/>
  <c r="N2326" i="1"/>
  <c r="N5576" i="1"/>
  <c r="N7014" i="1"/>
  <c r="N6591" i="1"/>
  <c r="N6673" i="1"/>
  <c r="N3145" i="1"/>
  <c r="N6448" i="1"/>
  <c r="N4131" i="1"/>
  <c r="N6299" i="1"/>
  <c r="N6592" i="1"/>
  <c r="N7260" i="1"/>
  <c r="N7426" i="1"/>
  <c r="N6189" i="1"/>
  <c r="N91" i="1"/>
  <c r="N7099" i="1"/>
  <c r="N3751" i="1"/>
  <c r="N765" i="1"/>
  <c r="N6593" i="1"/>
  <c r="N766" i="1"/>
  <c r="N5996" i="1"/>
  <c r="N7164" i="1"/>
  <c r="N411" i="1"/>
  <c r="N2219" i="1"/>
  <c r="N7533" i="1"/>
  <c r="N5577" i="1"/>
  <c r="N150" i="1"/>
  <c r="N1191" i="1"/>
  <c r="N212" i="1"/>
  <c r="N6594" i="1"/>
  <c r="N6957" i="1"/>
  <c r="N5897" i="1"/>
  <c r="N5137" i="1"/>
  <c r="N4886" i="1"/>
  <c r="N7427" i="1"/>
  <c r="N6810" i="1"/>
  <c r="N4887" i="1"/>
  <c r="N1048" i="1"/>
  <c r="N2020" i="1"/>
  <c r="N2904" i="1"/>
  <c r="N33" i="1"/>
  <c r="N23" i="1"/>
  <c r="N25" i="1"/>
  <c r="N26" i="1"/>
  <c r="N3379" i="1"/>
  <c r="N6881" i="1"/>
  <c r="N3146" i="1"/>
  <c r="N2905" i="1"/>
  <c r="N4763" i="1"/>
  <c r="N9" i="1"/>
  <c r="N3624" i="1"/>
  <c r="N4662" i="1"/>
  <c r="N5480" i="1"/>
  <c r="N4527" i="1"/>
  <c r="N4528" i="1"/>
  <c r="N1417" i="1"/>
  <c r="N4257" i="1"/>
  <c r="N3999" i="1"/>
  <c r="N3027" i="1"/>
  <c r="N5706" i="1"/>
  <c r="N111" i="1"/>
  <c r="N1124" i="1"/>
  <c r="N2327" i="1"/>
  <c r="N1418" i="1"/>
  <c r="N3028" i="1"/>
  <c r="N4764" i="1"/>
  <c r="N412" i="1"/>
  <c r="N3504" i="1"/>
  <c r="N2906" i="1"/>
  <c r="N3256" i="1"/>
  <c r="N4000" i="1"/>
  <c r="N4663" i="1"/>
  <c r="N3505" i="1"/>
  <c r="N1192" i="1"/>
  <c r="N1263" i="1"/>
  <c r="N3257" i="1"/>
  <c r="N6190" i="1"/>
  <c r="N3029" i="1"/>
  <c r="N3880" i="1"/>
  <c r="N701" i="1"/>
  <c r="N4888" i="1"/>
  <c r="N6811" i="1"/>
  <c r="N4132" i="1"/>
  <c r="N1193" i="1"/>
  <c r="N4001" i="1"/>
  <c r="N4133" i="1"/>
  <c r="N2655" i="1"/>
  <c r="N1823" i="1"/>
  <c r="N3752" i="1"/>
  <c r="N4409" i="1"/>
  <c r="N5019" i="1"/>
  <c r="N5806" i="1"/>
  <c r="N4889" i="1"/>
  <c r="N1824" i="1"/>
  <c r="N2426" i="1"/>
  <c r="N1264" i="1"/>
  <c r="N3380" i="1"/>
  <c r="N3753" i="1"/>
  <c r="N2021" i="1"/>
  <c r="N1722" i="1"/>
  <c r="N899" i="1"/>
  <c r="N1194" i="1"/>
  <c r="N2907" i="1"/>
  <c r="N1915" i="1"/>
  <c r="N1609" i="1"/>
  <c r="N1512" i="1"/>
  <c r="N3754" i="1"/>
  <c r="N7061" i="1"/>
  <c r="N7985" i="1"/>
  <c r="N1265" i="1"/>
  <c r="N3147" i="1"/>
  <c r="N6191" i="1"/>
  <c r="N3258" i="1"/>
  <c r="N5707" i="1"/>
  <c r="N4258" i="1"/>
  <c r="N1825" i="1"/>
  <c r="N7682" i="1"/>
  <c r="N6517" i="1"/>
  <c r="N7338" i="1"/>
  <c r="N7100" i="1"/>
  <c r="N4765" i="1"/>
  <c r="N5020" i="1"/>
  <c r="N767" i="1"/>
  <c r="N6104" i="1"/>
  <c r="N3030" i="1"/>
  <c r="N2787" i="1"/>
  <c r="N7591" i="1"/>
  <c r="N2908" i="1"/>
  <c r="N6595" i="1"/>
  <c r="N5260" i="1"/>
  <c r="N3381" i="1"/>
  <c r="N6518" i="1"/>
  <c r="N3031" i="1"/>
  <c r="N7214" i="1"/>
  <c r="N6192" i="1"/>
  <c r="N123" i="1"/>
  <c r="N4890" i="1"/>
  <c r="N5481" i="1"/>
  <c r="N1419" i="1"/>
  <c r="N6391" i="1"/>
  <c r="N2220" i="1"/>
  <c r="N2427" i="1"/>
  <c r="N4766" i="1"/>
  <c r="N6674" i="1"/>
  <c r="N612" i="1"/>
  <c r="N5138" i="1"/>
  <c r="N3148" i="1"/>
  <c r="N4410" i="1"/>
  <c r="N4259" i="1"/>
  <c r="N2221" i="1"/>
  <c r="N3259" i="1"/>
  <c r="N2909" i="1"/>
  <c r="N4664" i="1"/>
  <c r="N4529" i="1"/>
  <c r="N7015" i="1"/>
  <c r="N5139" i="1"/>
  <c r="N4767" i="1"/>
  <c r="N5997" i="1"/>
  <c r="N4134" i="1"/>
  <c r="N1420" i="1"/>
  <c r="N4135" i="1"/>
  <c r="N7165" i="1"/>
  <c r="N6105" i="1"/>
  <c r="N4260" i="1"/>
  <c r="N4530" i="1"/>
  <c r="N7534" i="1"/>
  <c r="N3625" i="1"/>
  <c r="N7166" i="1"/>
  <c r="N768" i="1"/>
  <c r="N3506" i="1"/>
  <c r="N3149" i="1"/>
  <c r="N828" i="1"/>
  <c r="N7215" i="1"/>
  <c r="N266" i="1"/>
  <c r="N2545" i="1"/>
  <c r="N967" i="1"/>
  <c r="N4891" i="1"/>
  <c r="N5021" i="1"/>
  <c r="N2022" i="1"/>
  <c r="N5022" i="1"/>
  <c r="N2328" i="1"/>
  <c r="N5140" i="1"/>
  <c r="N3382" i="1"/>
  <c r="N6519" i="1"/>
  <c r="N5023" i="1"/>
  <c r="N1826" i="1"/>
  <c r="N5898" i="1"/>
  <c r="N5998" i="1"/>
  <c r="N5024" i="1"/>
  <c r="N7261" i="1"/>
  <c r="N2656" i="1"/>
  <c r="N2657" i="1"/>
  <c r="N3383" i="1"/>
  <c r="N2329" i="1"/>
  <c r="N1610" i="1"/>
  <c r="N5141" i="1"/>
  <c r="N6300" i="1"/>
  <c r="N1049" i="1"/>
  <c r="N5708" i="1"/>
  <c r="N570" i="1"/>
  <c r="N2023" i="1"/>
  <c r="N2024" i="1"/>
  <c r="N2546" i="1"/>
  <c r="N1723" i="1"/>
  <c r="N1513" i="1"/>
  <c r="N7428" i="1"/>
  <c r="N7791" i="1"/>
  <c r="N3507" i="1"/>
  <c r="N5578" i="1"/>
  <c r="N4261" i="1"/>
  <c r="N2788" i="1"/>
  <c r="N3626" i="1"/>
  <c r="N17" i="1"/>
  <c r="N6301" i="1"/>
  <c r="N4136" i="1"/>
  <c r="N4262" i="1"/>
  <c r="N6882" i="1"/>
  <c r="N7262" i="1"/>
  <c r="N413" i="1"/>
  <c r="N5579" i="1"/>
  <c r="N1611" i="1"/>
  <c r="N6449" i="1"/>
  <c r="N7503" i="1"/>
  <c r="N4531" i="1"/>
  <c r="N613" i="1"/>
  <c r="N1050" i="1"/>
  <c r="N1827" i="1"/>
  <c r="N1125" i="1"/>
  <c r="N42" i="1"/>
  <c r="N968" i="1"/>
  <c r="N8054" i="1"/>
  <c r="N2789" i="1"/>
  <c r="N6106" i="1"/>
  <c r="N3755" i="1"/>
  <c r="N3627" i="1"/>
  <c r="N5371" i="1"/>
  <c r="N2222" i="1"/>
  <c r="N2910" i="1"/>
  <c r="N1421" i="1"/>
  <c r="N2658" i="1"/>
  <c r="N493" i="1"/>
  <c r="N5899" i="1"/>
  <c r="N7748" i="1"/>
  <c r="N5372" i="1"/>
  <c r="N151" i="1"/>
  <c r="N614" i="1"/>
  <c r="N3756" i="1"/>
  <c r="N5580" i="1"/>
  <c r="N267" i="1"/>
  <c r="N7167" i="1"/>
  <c r="N2790" i="1"/>
  <c r="N7792" i="1"/>
  <c r="N900" i="1"/>
  <c r="N901" i="1"/>
  <c r="N6193" i="1"/>
  <c r="N1126" i="1"/>
  <c r="N2330" i="1"/>
  <c r="N5373" i="1"/>
  <c r="N6392" i="1"/>
  <c r="N2025" i="1"/>
  <c r="N6520" i="1"/>
  <c r="N337" i="1"/>
  <c r="N3628" i="1"/>
  <c r="N2659" i="1"/>
  <c r="N5807" i="1"/>
  <c r="N2547" i="1"/>
  <c r="N829" i="1"/>
  <c r="N6194" i="1"/>
  <c r="N5808" i="1"/>
  <c r="N830" i="1"/>
  <c r="N571" i="1"/>
  <c r="N2115" i="1"/>
  <c r="N8037" i="1"/>
  <c r="N4532" i="1"/>
  <c r="N1916" i="1"/>
  <c r="N4533" i="1"/>
  <c r="N6596" i="1"/>
  <c r="N6107" i="1"/>
  <c r="N4002" i="1"/>
  <c r="N1422" i="1"/>
  <c r="N1127" i="1"/>
  <c r="N2791" i="1"/>
  <c r="N112" i="1"/>
  <c r="N52" i="1"/>
  <c r="N3" i="1"/>
  <c r="N98" i="1"/>
  <c r="N99" i="1"/>
  <c r="N2911" i="1"/>
  <c r="N4768" i="1"/>
  <c r="N4263" i="1"/>
  <c r="N5261" i="1"/>
  <c r="N3629" i="1"/>
  <c r="N2660" i="1"/>
  <c r="N4411" i="1"/>
  <c r="N3757" i="1"/>
  <c r="N2912" i="1"/>
  <c r="N5482" i="1"/>
  <c r="N5581" i="1"/>
  <c r="N5582" i="1"/>
  <c r="N1612" i="1"/>
  <c r="N1051" i="1"/>
  <c r="N1353" i="1"/>
  <c r="N4892" i="1"/>
  <c r="N4893" i="1"/>
  <c r="N5374" i="1"/>
  <c r="N4534" i="1"/>
  <c r="N7016" i="1"/>
  <c r="N3630" i="1"/>
  <c r="N7749" i="1"/>
  <c r="N3881" i="1"/>
  <c r="N3032" i="1"/>
  <c r="N7504" i="1"/>
  <c r="N3631" i="1"/>
  <c r="N5142" i="1"/>
  <c r="N7306" i="1"/>
  <c r="N4894" i="1"/>
  <c r="N4535" i="1"/>
  <c r="N1423" i="1"/>
  <c r="N2548" i="1"/>
  <c r="N1724" i="1"/>
  <c r="N4264" i="1"/>
  <c r="N338" i="1"/>
  <c r="N6521" i="1"/>
  <c r="N1725" i="1"/>
  <c r="N494" i="1"/>
  <c r="N5583" i="1"/>
  <c r="N2549" i="1"/>
  <c r="N7168" i="1"/>
  <c r="N2550" i="1"/>
  <c r="N2331" i="1"/>
  <c r="N969" i="1"/>
  <c r="N4536" i="1"/>
  <c r="N2913" i="1"/>
  <c r="N1726" i="1"/>
  <c r="N7101" i="1"/>
  <c r="N2661" i="1"/>
  <c r="N902" i="1"/>
  <c r="N7535" i="1"/>
  <c r="N4412" i="1"/>
  <c r="N1266" i="1"/>
  <c r="N7460" i="1"/>
  <c r="N6108" i="1"/>
  <c r="N4265" i="1"/>
  <c r="N2792" i="1"/>
  <c r="N5809" i="1"/>
  <c r="N4413" i="1"/>
  <c r="N5810" i="1"/>
  <c r="N3882" i="1"/>
  <c r="N6302" i="1"/>
  <c r="N2793" i="1"/>
  <c r="N1917" i="1"/>
  <c r="N238" i="1"/>
  <c r="N4665" i="1"/>
  <c r="N4895" i="1"/>
  <c r="N4896" i="1"/>
  <c r="N1918" i="1"/>
  <c r="N2332" i="1"/>
  <c r="N2662" i="1"/>
  <c r="N2116" i="1"/>
  <c r="N4769" i="1"/>
  <c r="N414" i="1"/>
  <c r="N769" i="1"/>
  <c r="N4537" i="1"/>
  <c r="N1354" i="1"/>
  <c r="N6675" i="1"/>
  <c r="N2026" i="1"/>
  <c r="N6676" i="1"/>
  <c r="N5483" i="1"/>
  <c r="N4770" i="1"/>
  <c r="N4137" i="1"/>
  <c r="N3150" i="1"/>
  <c r="N6450" i="1"/>
  <c r="N5143" i="1"/>
  <c r="N1195" i="1"/>
  <c r="N4266" i="1"/>
  <c r="N3033" i="1"/>
  <c r="N5999" i="1"/>
  <c r="N7102" i="1"/>
  <c r="N7770" i="1"/>
  <c r="N655" i="1"/>
  <c r="N2428" i="1"/>
  <c r="N2551" i="1"/>
  <c r="N7592" i="1"/>
  <c r="N970" i="1"/>
  <c r="N1613" i="1"/>
  <c r="N6677" i="1"/>
  <c r="N831" i="1"/>
  <c r="N5375" i="1"/>
  <c r="N6000" i="1"/>
  <c r="N4771" i="1"/>
  <c r="N2914" i="1"/>
  <c r="N1919" i="1"/>
  <c r="N2333" i="1"/>
  <c r="N4897" i="1"/>
  <c r="N6883" i="1"/>
  <c r="N305" i="1"/>
  <c r="N2915" i="1"/>
  <c r="N2916" i="1"/>
  <c r="N2552" i="1"/>
  <c r="N1828" i="1"/>
  <c r="N5811" i="1"/>
  <c r="N7386" i="1"/>
  <c r="N6958" i="1"/>
  <c r="N3632" i="1"/>
  <c r="N2027" i="1"/>
  <c r="N5262" i="1"/>
  <c r="N7169" i="1"/>
  <c r="N971" i="1"/>
  <c r="N2334" i="1"/>
  <c r="N152" i="1"/>
  <c r="N3883" i="1"/>
  <c r="N4267" i="1"/>
  <c r="N415" i="1"/>
  <c r="N3151" i="1"/>
  <c r="N6001" i="1"/>
  <c r="N972" i="1"/>
  <c r="N6393" i="1"/>
  <c r="N4268" i="1"/>
  <c r="N5900" i="1"/>
  <c r="N5584" i="1"/>
  <c r="N4538" i="1"/>
  <c r="N2663" i="1"/>
  <c r="N3633" i="1"/>
  <c r="N4539" i="1"/>
  <c r="N3260" i="1"/>
  <c r="N1196" i="1"/>
  <c r="N1267" i="1"/>
  <c r="N5585" i="1"/>
  <c r="N1829" i="1"/>
  <c r="N6597" i="1"/>
  <c r="N7683" i="1"/>
  <c r="N1268" i="1"/>
  <c r="N2553" i="1"/>
  <c r="N5709" i="1"/>
  <c r="N4414" i="1"/>
  <c r="N4540" i="1"/>
  <c r="N5586" i="1"/>
  <c r="N3884" i="1"/>
  <c r="N3885" i="1"/>
  <c r="N6451" i="1"/>
  <c r="N5025" i="1"/>
  <c r="N6195" i="1"/>
  <c r="N239" i="1"/>
  <c r="N76" i="1"/>
  <c r="N2917" i="1"/>
  <c r="N6109" i="1"/>
  <c r="N3634" i="1"/>
  <c r="N5263" i="1"/>
  <c r="N6303" i="1"/>
  <c r="N3152" i="1"/>
  <c r="N4138" i="1"/>
  <c r="N1920" i="1"/>
  <c r="N3635" i="1"/>
  <c r="N7684" i="1"/>
  <c r="N6452" i="1"/>
  <c r="N7017" i="1"/>
  <c r="N6959" i="1"/>
  <c r="N6002" i="1"/>
  <c r="N4003" i="1"/>
  <c r="N3508" i="1"/>
  <c r="N8051" i="1"/>
  <c r="N4004" i="1"/>
  <c r="N5144" i="1"/>
  <c r="N5026" i="1"/>
  <c r="N572" i="1"/>
  <c r="N7170" i="1"/>
  <c r="N166" i="1"/>
  <c r="N1921" i="1"/>
  <c r="N2554" i="1"/>
  <c r="N770" i="1"/>
  <c r="N2555" i="1"/>
  <c r="N6003" i="1"/>
  <c r="N3509" i="1"/>
  <c r="N832" i="1"/>
  <c r="N6004" i="1"/>
  <c r="N213" i="1"/>
  <c r="N6110" i="1"/>
  <c r="N3510" i="1"/>
  <c r="N973" i="1"/>
  <c r="N5901" i="1"/>
  <c r="N7263" i="1"/>
  <c r="N7264" i="1"/>
  <c r="N4772" i="1"/>
  <c r="N7429" i="1"/>
  <c r="N2664" i="1"/>
  <c r="N5264" i="1"/>
  <c r="N4666" i="1"/>
  <c r="N7848" i="1"/>
  <c r="N6598" i="1"/>
  <c r="N6111" i="1"/>
  <c r="N4898" i="1"/>
  <c r="N2117" i="1"/>
  <c r="N8081" i="1"/>
  <c r="N6112" i="1"/>
  <c r="N5812" i="1"/>
  <c r="N6304" i="1"/>
  <c r="N7771" i="1"/>
  <c r="N6812" i="1"/>
  <c r="N6305" i="1"/>
  <c r="N4773" i="1"/>
  <c r="N7865" i="1"/>
  <c r="N3384" i="1"/>
  <c r="N5027" i="1"/>
  <c r="N6394" i="1"/>
  <c r="N5587" i="1"/>
  <c r="N1514" i="1"/>
  <c r="N5484" i="1"/>
  <c r="N6005" i="1"/>
  <c r="N1424" i="1"/>
  <c r="N8005" i="1"/>
  <c r="N2118" i="1"/>
  <c r="N3034" i="1"/>
  <c r="N5145" i="1"/>
  <c r="N3385" i="1"/>
  <c r="N4899" i="1"/>
  <c r="N62" i="1"/>
  <c r="N191" i="1"/>
  <c r="N77" i="1"/>
  <c r="N5902" i="1"/>
  <c r="N5710" i="1"/>
  <c r="N7828" i="1"/>
  <c r="N3035" i="1"/>
  <c r="N3261" i="1"/>
  <c r="N7387" i="1"/>
  <c r="N3036" i="1"/>
  <c r="N5146" i="1"/>
  <c r="N2223" i="1"/>
  <c r="N7569" i="1"/>
  <c r="N7866" i="1"/>
  <c r="N2665" i="1"/>
  <c r="N702" i="1"/>
  <c r="N113" i="1"/>
  <c r="N1922" i="1"/>
  <c r="N5588" i="1"/>
  <c r="N4005" i="1"/>
  <c r="N3511" i="1"/>
  <c r="N1197" i="1"/>
  <c r="N5711" i="1"/>
  <c r="N6453" i="1"/>
  <c r="N3262" i="1"/>
  <c r="N6006" i="1"/>
  <c r="N2224" i="1"/>
  <c r="N2429" i="1"/>
  <c r="N3636" i="1"/>
  <c r="N2794" i="1"/>
  <c r="N7062" i="1"/>
  <c r="N4006" i="1"/>
  <c r="N6113" i="1"/>
  <c r="N3886" i="1"/>
  <c r="N5589" i="1"/>
  <c r="N7536" i="1"/>
  <c r="N6114" i="1"/>
  <c r="N6599" i="1"/>
  <c r="N2666" i="1"/>
  <c r="N1614" i="1"/>
  <c r="N4900" i="1"/>
  <c r="N5813" i="1"/>
  <c r="N4541" i="1"/>
  <c r="N2556" i="1"/>
  <c r="N6600" i="1"/>
  <c r="N6395" i="1"/>
  <c r="N4667" i="1"/>
  <c r="N7685" i="1"/>
  <c r="N3153" i="1"/>
  <c r="N2918" i="1"/>
  <c r="N5265" i="1"/>
  <c r="N2667" i="1"/>
  <c r="N4007" i="1"/>
  <c r="N2919" i="1"/>
  <c r="N4269" i="1"/>
  <c r="N2557" i="1"/>
  <c r="N6196" i="1"/>
  <c r="N2119" i="1"/>
  <c r="N1425" i="1"/>
  <c r="N3637" i="1"/>
  <c r="N4270" i="1"/>
  <c r="N1923" i="1"/>
  <c r="N3386" i="1"/>
  <c r="N4774" i="1"/>
  <c r="N1052" i="1"/>
  <c r="N2668" i="1"/>
  <c r="N2669" i="1"/>
  <c r="N4775" i="1"/>
  <c r="N6007" i="1"/>
  <c r="N7103" i="1"/>
  <c r="N3037" i="1"/>
  <c r="N1269" i="1"/>
  <c r="N6522" i="1"/>
  <c r="N7948" i="1"/>
  <c r="N1515" i="1"/>
  <c r="N2670" i="1"/>
  <c r="N2430" i="1"/>
  <c r="N5485" i="1"/>
  <c r="N6115" i="1"/>
  <c r="N3512" i="1"/>
  <c r="N703" i="1"/>
  <c r="N534" i="1"/>
  <c r="N3638" i="1"/>
  <c r="N1270" i="1"/>
  <c r="N2795" i="1"/>
  <c r="N153" i="1"/>
  <c r="N4901" i="1"/>
  <c r="N2920" i="1"/>
  <c r="N4542" i="1"/>
  <c r="N2225" i="1"/>
  <c r="N7171" i="1"/>
  <c r="N4415" i="1"/>
  <c r="N4139" i="1"/>
  <c r="N2796" i="1"/>
  <c r="N6306" i="1"/>
  <c r="N3513" i="1"/>
  <c r="N5376" i="1"/>
  <c r="N7104" i="1"/>
  <c r="N3514" i="1"/>
  <c r="N4271" i="1"/>
  <c r="N3515" i="1"/>
  <c r="N7656" i="1"/>
  <c r="N7265" i="1"/>
  <c r="N5266" i="1"/>
  <c r="N5486" i="1"/>
  <c r="N6523" i="1"/>
  <c r="N5028" i="1"/>
  <c r="N5487" i="1"/>
  <c r="N7430" i="1"/>
  <c r="N6884" i="1"/>
  <c r="N2028" i="1"/>
  <c r="N573" i="1"/>
  <c r="N1924" i="1"/>
  <c r="N7063" i="1"/>
  <c r="N7806" i="1"/>
  <c r="N372" i="1"/>
  <c r="N704" i="1"/>
  <c r="N6197" i="1"/>
  <c r="N903" i="1"/>
  <c r="N7829" i="1"/>
  <c r="N5488" i="1"/>
  <c r="N5267" i="1"/>
  <c r="N5489" i="1"/>
  <c r="N7461" i="1"/>
  <c r="N904" i="1"/>
  <c r="N4140" i="1"/>
  <c r="N5029" i="1"/>
  <c r="N7975" i="1"/>
  <c r="N5590" i="1"/>
  <c r="N3887" i="1"/>
  <c r="N7388" i="1"/>
  <c r="N5030" i="1"/>
  <c r="N1128" i="1"/>
  <c r="N656" i="1"/>
  <c r="N7431" i="1"/>
  <c r="N4776" i="1"/>
  <c r="N2558" i="1"/>
  <c r="N7593" i="1"/>
  <c r="N1516" i="1"/>
  <c r="N1129" i="1"/>
  <c r="N6008" i="1"/>
  <c r="N1355" i="1"/>
  <c r="N833" i="1"/>
  <c r="N6960" i="1"/>
  <c r="N1356" i="1"/>
  <c r="N2335" i="1"/>
  <c r="N1615" i="1"/>
  <c r="N3263" i="1"/>
  <c r="N6396" i="1"/>
  <c r="N8089" i="1"/>
  <c r="N2671" i="1"/>
  <c r="N5377" i="1"/>
  <c r="N6116" i="1"/>
  <c r="N4777" i="1"/>
  <c r="N1727" i="1"/>
  <c r="N2431" i="1"/>
  <c r="N3387" i="1"/>
  <c r="N373" i="1"/>
  <c r="N1616" i="1"/>
  <c r="N5490" i="1"/>
  <c r="N4272" i="1"/>
  <c r="N4416" i="1"/>
  <c r="N6601" i="1"/>
  <c r="N4902" i="1"/>
  <c r="N7339" i="1"/>
  <c r="N3154" i="1"/>
  <c r="N3758" i="1"/>
  <c r="N6885" i="1"/>
  <c r="N974" i="1"/>
  <c r="N3888" i="1"/>
  <c r="N7432" i="1"/>
  <c r="N5031" i="1"/>
  <c r="N3388" i="1"/>
  <c r="N615" i="1"/>
  <c r="N6602" i="1"/>
  <c r="N1728" i="1"/>
  <c r="N3639" i="1"/>
  <c r="N4417" i="1"/>
  <c r="N3389" i="1"/>
  <c r="N7105" i="1"/>
  <c r="N5712" i="1"/>
  <c r="N4778" i="1"/>
  <c r="N2120" i="1"/>
  <c r="N6009" i="1"/>
  <c r="N1053" i="1"/>
  <c r="N6961" i="1"/>
  <c r="N449" i="1"/>
  <c r="N6117" i="1"/>
  <c r="N4008" i="1"/>
  <c r="N114" i="1"/>
  <c r="N136" i="1"/>
  <c r="N6454" i="1"/>
  <c r="N3390" i="1"/>
  <c r="N6603" i="1"/>
  <c r="N4903" i="1"/>
  <c r="N7433" i="1"/>
  <c r="N7807" i="1"/>
  <c r="N167" i="1"/>
  <c r="N1271" i="1"/>
  <c r="N5378" i="1"/>
  <c r="N4543" i="1"/>
  <c r="N6962" i="1"/>
  <c r="N3759" i="1"/>
  <c r="N5591" i="1"/>
  <c r="N4009" i="1"/>
  <c r="N4779" i="1"/>
  <c r="N5903" i="1"/>
  <c r="N1517" i="1"/>
  <c r="N1518" i="1"/>
  <c r="N2921" i="1"/>
  <c r="N4273" i="1"/>
  <c r="N7808" i="1"/>
  <c r="N2672" i="1"/>
  <c r="N6455" i="1"/>
  <c r="N6886" i="1"/>
  <c r="N4010" i="1"/>
  <c r="N3760" i="1"/>
  <c r="N2226" i="1"/>
  <c r="N6748" i="1"/>
  <c r="N5904" i="1"/>
  <c r="N2121" i="1"/>
  <c r="N2122" i="1"/>
  <c r="N6813" i="1"/>
  <c r="N4668" i="1"/>
  <c r="N2029" i="1"/>
  <c r="N1617" i="1"/>
  <c r="N3889" i="1"/>
  <c r="N4141" i="1"/>
  <c r="N3516" i="1"/>
  <c r="N905" i="1"/>
  <c r="N5905" i="1"/>
  <c r="N2559" i="1"/>
  <c r="N5592" i="1"/>
  <c r="N705" i="1"/>
  <c r="N1729" i="1"/>
  <c r="N5147" i="1"/>
  <c r="N2797" i="1"/>
  <c r="N2798" i="1"/>
  <c r="N7434" i="1"/>
  <c r="N5491" i="1"/>
  <c r="N616" i="1"/>
  <c r="N3155" i="1"/>
  <c r="N7216" i="1"/>
  <c r="N6887" i="1"/>
  <c r="N7981" i="1"/>
  <c r="N2673" i="1"/>
  <c r="N4142" i="1"/>
  <c r="N834" i="1"/>
  <c r="N1054" i="1"/>
  <c r="N6524" i="1"/>
  <c r="N7657" i="1"/>
  <c r="N6198" i="1"/>
  <c r="N1519" i="1"/>
  <c r="N1055" i="1"/>
  <c r="N4544" i="1"/>
  <c r="N7725" i="1"/>
  <c r="N6118" i="1"/>
  <c r="N1426" i="1"/>
  <c r="N3640" i="1"/>
  <c r="N4780" i="1"/>
  <c r="N574" i="1"/>
  <c r="N1198" i="1"/>
  <c r="N3264" i="1"/>
  <c r="N4904" i="1"/>
  <c r="N2432" i="1"/>
  <c r="N6307" i="1"/>
  <c r="N4274" i="1"/>
  <c r="N2227" i="1"/>
  <c r="N4781" i="1"/>
  <c r="N5492" i="1"/>
  <c r="N6010" i="1"/>
  <c r="N53" i="1"/>
  <c r="N2674" i="1"/>
  <c r="N5379" i="1"/>
  <c r="N5032" i="1"/>
  <c r="N4011" i="1"/>
  <c r="N657" i="1"/>
  <c r="N3761" i="1"/>
  <c r="N7217" i="1"/>
  <c r="N5380" i="1"/>
  <c r="N4669" i="1"/>
  <c r="N5493" i="1"/>
  <c r="N8083" i="1"/>
  <c r="N5268" i="1"/>
  <c r="N3517" i="1"/>
  <c r="N7064" i="1"/>
  <c r="N906" i="1"/>
  <c r="N3038" i="1"/>
  <c r="N6525" i="1"/>
  <c r="N1618" i="1"/>
  <c r="N4905" i="1"/>
  <c r="N4782" i="1"/>
  <c r="N2922" i="1"/>
  <c r="N1830" i="1"/>
  <c r="N4143" i="1"/>
  <c r="N907" i="1"/>
  <c r="N7389" i="1"/>
  <c r="N2336" i="1"/>
  <c r="N4275" i="1"/>
  <c r="N6814" i="1"/>
  <c r="N7986" i="1"/>
  <c r="N7505" i="1"/>
  <c r="N2923" i="1"/>
  <c r="N4670" i="1"/>
  <c r="N5906" i="1"/>
  <c r="N137" i="1"/>
  <c r="N192" i="1"/>
  <c r="N3762" i="1"/>
  <c r="N5148" i="1"/>
  <c r="N6604" i="1"/>
  <c r="N3265" i="1"/>
  <c r="N658" i="1"/>
  <c r="N5814" i="1"/>
  <c r="N6749" i="1"/>
  <c r="N1831" i="1"/>
  <c r="N1619" i="1"/>
  <c r="N6308" i="1"/>
  <c r="N3890" i="1"/>
  <c r="N2799" i="1"/>
  <c r="N3039" i="1"/>
  <c r="N2675" i="1"/>
  <c r="N3266" i="1"/>
  <c r="N2560" i="1"/>
  <c r="N6199" i="1"/>
  <c r="N6011" i="1"/>
  <c r="N6605" i="1"/>
  <c r="N6526" i="1"/>
  <c r="N7218" i="1"/>
  <c r="N7106" i="1"/>
  <c r="N1199" i="1"/>
  <c r="N1520" i="1"/>
  <c r="N5381" i="1"/>
  <c r="N3641" i="1"/>
  <c r="N2924" i="1"/>
  <c r="N6815" i="1"/>
  <c r="N2925" i="1"/>
  <c r="N1620" i="1"/>
  <c r="N5382" i="1"/>
  <c r="N5033" i="1"/>
  <c r="N771" i="1"/>
  <c r="N7172" i="1"/>
  <c r="N5494" i="1"/>
  <c r="N3391" i="1"/>
  <c r="N5383" i="1"/>
  <c r="N339" i="1"/>
  <c r="N3891" i="1"/>
  <c r="N2800" i="1"/>
  <c r="N3040" i="1"/>
  <c r="N3892" i="1"/>
  <c r="N6012" i="1"/>
  <c r="N1521" i="1"/>
  <c r="N2433" i="1"/>
  <c r="N5593" i="1"/>
  <c r="N3156" i="1"/>
  <c r="N2434" i="1"/>
  <c r="N6456" i="1"/>
  <c r="N4144" i="1"/>
  <c r="N2435" i="1"/>
  <c r="N7107" i="1"/>
  <c r="N2436" i="1"/>
  <c r="N1427" i="1"/>
  <c r="N7108" i="1"/>
  <c r="N4418" i="1"/>
  <c r="N6816" i="1"/>
  <c r="N4671" i="1"/>
  <c r="N772" i="1"/>
  <c r="N2437" i="1"/>
  <c r="N6606" i="1"/>
  <c r="N5815" i="1"/>
  <c r="N975" i="1"/>
  <c r="N4145" i="1"/>
  <c r="N2676" i="1"/>
  <c r="N1925" i="1"/>
  <c r="N2337" i="1"/>
  <c r="N3157" i="1"/>
  <c r="N7462" i="1"/>
  <c r="N6607" i="1"/>
  <c r="N6397" i="1"/>
  <c r="N3518" i="1"/>
  <c r="N2677" i="1"/>
  <c r="N3893" i="1"/>
  <c r="N5149" i="1"/>
  <c r="N67" i="1"/>
  <c r="N3158" i="1"/>
  <c r="N3267" i="1"/>
  <c r="N7219" i="1"/>
  <c r="N7630" i="1"/>
  <c r="N7726" i="1"/>
  <c r="N5384" i="1"/>
  <c r="N4419" i="1"/>
  <c r="N193" i="1"/>
  <c r="N5269" i="1"/>
  <c r="N1428" i="1"/>
  <c r="N2801" i="1"/>
  <c r="N5150" i="1"/>
  <c r="N4012" i="1"/>
  <c r="N5151" i="1"/>
  <c r="N5034" i="1"/>
  <c r="N2802" i="1"/>
  <c r="N115" i="1"/>
  <c r="N4013" i="1"/>
  <c r="N2926" i="1"/>
  <c r="N7340" i="1"/>
  <c r="N4420" i="1"/>
  <c r="N3642" i="1"/>
  <c r="N2438" i="1"/>
  <c r="N4906" i="1"/>
  <c r="N2439" i="1"/>
  <c r="N4146" i="1"/>
  <c r="N6200" i="1"/>
  <c r="N5816" i="1"/>
  <c r="N4276" i="1"/>
  <c r="N3268" i="1"/>
  <c r="N3269" i="1"/>
  <c r="N6457" i="1"/>
  <c r="N6458" i="1"/>
  <c r="N3159" i="1"/>
  <c r="N5152" i="1"/>
  <c r="N4545" i="1"/>
  <c r="N3041" i="1"/>
  <c r="N3270" i="1"/>
  <c r="N1832" i="1"/>
  <c r="N2440" i="1"/>
  <c r="N5035" i="1"/>
  <c r="N2561" i="1"/>
  <c r="N3894" i="1"/>
  <c r="N1926" i="1"/>
  <c r="N450" i="1"/>
  <c r="N6119" i="1"/>
  <c r="N5713" i="1"/>
  <c r="N214" i="1"/>
  <c r="N2562" i="1"/>
  <c r="N3160" i="1"/>
  <c r="N5385" i="1"/>
  <c r="N2123" i="1"/>
  <c r="N215" i="1"/>
  <c r="N3271" i="1"/>
  <c r="N1130" i="1"/>
  <c r="N5386" i="1"/>
  <c r="N6201" i="1"/>
  <c r="N3519" i="1"/>
  <c r="N5270" i="1"/>
  <c r="N4783" i="1"/>
  <c r="N4546" i="1"/>
  <c r="N4014" i="1"/>
  <c r="N3161" i="1"/>
  <c r="N4015" i="1"/>
  <c r="N4907" i="1"/>
  <c r="N976" i="1"/>
  <c r="N3042" i="1"/>
  <c r="N5714" i="1"/>
  <c r="N7594" i="1"/>
  <c r="N773" i="1"/>
  <c r="N6888" i="1"/>
  <c r="N6309" i="1"/>
  <c r="N168" i="1"/>
  <c r="N4908" i="1"/>
  <c r="N4147" i="1"/>
  <c r="N7891" i="1"/>
  <c r="N5594" i="1"/>
  <c r="N1621" i="1"/>
  <c r="N4784" i="1"/>
  <c r="N2563" i="1"/>
  <c r="N4148" i="1"/>
  <c r="N5817" i="1"/>
  <c r="N6817" i="1"/>
  <c r="N5818" i="1"/>
  <c r="N7109" i="1"/>
  <c r="N7905" i="1"/>
  <c r="N6459" i="1"/>
  <c r="N4909" i="1"/>
  <c r="N7018" i="1"/>
  <c r="N6527" i="1"/>
  <c r="N7266" i="1"/>
  <c r="N6398" i="1"/>
  <c r="N6310" i="1"/>
  <c r="N5495" i="1"/>
  <c r="N706" i="1"/>
  <c r="N1730" i="1"/>
  <c r="N2030" i="1"/>
  <c r="N1833" i="1"/>
  <c r="N2441" i="1"/>
  <c r="N7220" i="1"/>
  <c r="N5153" i="1"/>
  <c r="N2228" i="1"/>
  <c r="N4277" i="1"/>
  <c r="N5154" i="1"/>
  <c r="N3392" i="1"/>
  <c r="N4785" i="1"/>
  <c r="N2031" i="1"/>
  <c r="N2338" i="1"/>
  <c r="N6311" i="1"/>
  <c r="N7915" i="1"/>
  <c r="N4421" i="1"/>
  <c r="N5595" i="1"/>
  <c r="N7949" i="1"/>
  <c r="N7390" i="1"/>
  <c r="N3272" i="1"/>
  <c r="N5271" i="1"/>
  <c r="N340" i="1"/>
  <c r="N3643" i="1"/>
  <c r="N2927" i="1"/>
  <c r="N6202" i="1"/>
  <c r="N4672" i="1"/>
  <c r="N977" i="1"/>
  <c r="N1622" i="1"/>
  <c r="N7307" i="1"/>
  <c r="N6608" i="1"/>
  <c r="N2928" i="1"/>
  <c r="N617" i="1"/>
  <c r="N3895" i="1"/>
  <c r="N4547" i="1"/>
  <c r="N7173" i="1"/>
  <c r="N2678" i="1"/>
  <c r="N3393" i="1"/>
  <c r="N7019" i="1"/>
  <c r="N5819" i="1"/>
  <c r="N7809" i="1"/>
  <c r="N169" i="1"/>
  <c r="N4149" i="1"/>
  <c r="N3896" i="1"/>
  <c r="N4422" i="1"/>
  <c r="N2124" i="1"/>
  <c r="N4016" i="1"/>
  <c r="N618" i="1"/>
  <c r="N4017" i="1"/>
  <c r="N5155" i="1"/>
  <c r="N1429" i="1"/>
  <c r="N4150" i="1"/>
  <c r="N6013" i="1"/>
  <c r="N4548" i="1"/>
  <c r="N3644" i="1"/>
  <c r="N1430" i="1"/>
  <c r="N1731" i="1"/>
  <c r="N1131" i="1"/>
  <c r="N7830" i="1"/>
  <c r="N575" i="1"/>
  <c r="N451" i="1"/>
  <c r="N2803" i="1"/>
  <c r="N4018" i="1"/>
  <c r="N3645" i="1"/>
  <c r="N68" i="1"/>
  <c r="N2229" i="1"/>
  <c r="N619" i="1"/>
  <c r="N6203" i="1"/>
  <c r="N659" i="1"/>
  <c r="N6963" i="1"/>
  <c r="N6818" i="1"/>
  <c r="N774" i="1"/>
  <c r="N3043" i="1"/>
  <c r="N660" i="1"/>
  <c r="N5596" i="1"/>
  <c r="N7341" i="1"/>
  <c r="N3394" i="1"/>
  <c r="N2442" i="1"/>
  <c r="N3763" i="1"/>
  <c r="N978" i="1"/>
  <c r="N138" i="1"/>
  <c r="N4423" i="1"/>
  <c r="N4151" i="1"/>
  <c r="N7916" i="1"/>
  <c r="N4278" i="1"/>
  <c r="N3395" i="1"/>
  <c r="N2230" i="1"/>
  <c r="N707" i="1"/>
  <c r="N306" i="1"/>
  <c r="N495" i="1"/>
  <c r="N2443" i="1"/>
  <c r="N5715" i="1"/>
  <c r="N6460" i="1"/>
  <c r="N2804" i="1"/>
  <c r="N3044" i="1"/>
  <c r="N620" i="1"/>
  <c r="N6461" i="1"/>
  <c r="N535" i="1"/>
  <c r="N5496" i="1"/>
  <c r="N2444" i="1"/>
  <c r="N1732" i="1"/>
  <c r="N2679" i="1"/>
  <c r="N240" i="1"/>
  <c r="N3162" i="1"/>
  <c r="N268" i="1"/>
  <c r="N2339" i="1"/>
  <c r="N4910" i="1"/>
  <c r="N7537" i="1"/>
  <c r="N5716" i="1"/>
  <c r="N6964" i="1"/>
  <c r="N341" i="1"/>
  <c r="N8019" i="1"/>
  <c r="N1431" i="1"/>
  <c r="N6312" i="1"/>
  <c r="N2680" i="1"/>
  <c r="N979" i="1"/>
  <c r="N708" i="1"/>
  <c r="N3045" i="1"/>
  <c r="N3273" i="1"/>
  <c r="N1357" i="1"/>
  <c r="N1200" i="1"/>
  <c r="N4279" i="1"/>
  <c r="N4673" i="1"/>
  <c r="N6889" i="1"/>
  <c r="N5597" i="1"/>
  <c r="N5598" i="1"/>
  <c r="N3396" i="1"/>
  <c r="N4280" i="1"/>
  <c r="N2032" i="1"/>
  <c r="N536" i="1"/>
  <c r="N1522" i="1"/>
  <c r="N1132" i="1"/>
  <c r="N7750" i="1"/>
  <c r="N908" i="1"/>
  <c r="N6890" i="1"/>
  <c r="N6014" i="1"/>
  <c r="N6609" i="1"/>
  <c r="N3046" i="1"/>
  <c r="N3163" i="1"/>
  <c r="N2564" i="1"/>
  <c r="N4424" i="1"/>
  <c r="N34" i="1"/>
  <c r="N7020" i="1"/>
  <c r="N8074" i="1"/>
  <c r="N8075" i="1"/>
  <c r="N6120" i="1"/>
  <c r="N3520" i="1"/>
  <c r="N3897" i="1"/>
  <c r="N6819" i="1"/>
  <c r="N5036" i="1"/>
  <c r="N7391" i="1"/>
  <c r="N775" i="1"/>
  <c r="N661" i="1"/>
  <c r="N5387" i="1"/>
  <c r="N7065" i="1"/>
  <c r="N3047" i="1"/>
  <c r="N3646" i="1"/>
  <c r="N1733" i="1"/>
  <c r="N909" i="1"/>
  <c r="N2565" i="1"/>
  <c r="N6121" i="1"/>
  <c r="N6750" i="1"/>
  <c r="N576" i="1"/>
  <c r="N4281" i="1"/>
  <c r="N3274" i="1"/>
  <c r="N2231" i="1"/>
  <c r="N1834" i="1"/>
  <c r="N1056" i="1"/>
  <c r="N3764" i="1"/>
  <c r="N5272" i="1"/>
  <c r="N5037" i="1"/>
  <c r="N3765" i="1"/>
  <c r="N2805" i="1"/>
  <c r="N1523" i="1"/>
  <c r="N4911" i="1"/>
  <c r="N2806" i="1"/>
  <c r="N4019" i="1"/>
  <c r="N2232" i="1"/>
  <c r="N5273" i="1"/>
  <c r="N7066" i="1"/>
  <c r="N4282" i="1"/>
  <c r="N8076" i="1"/>
  <c r="N416" i="1"/>
  <c r="N1734" i="1"/>
  <c r="N776" i="1"/>
  <c r="N307" i="1"/>
  <c r="N4152" i="1"/>
  <c r="N5497" i="1"/>
  <c r="N2233" i="1"/>
  <c r="N3164" i="1"/>
  <c r="N1432" i="1"/>
  <c r="N4786" i="1"/>
  <c r="N5820" i="1"/>
  <c r="N5274" i="1"/>
  <c r="N4674" i="1"/>
  <c r="N6965" i="1"/>
  <c r="N1524" i="1"/>
  <c r="N5156" i="1"/>
  <c r="N4020" i="1"/>
  <c r="N3647" i="1"/>
  <c r="N6891" i="1"/>
  <c r="N2033" i="1"/>
  <c r="N3521" i="1"/>
  <c r="N6122" i="1"/>
  <c r="N10" i="1"/>
  <c r="N4425" i="1"/>
  <c r="N6313" i="1"/>
  <c r="N1433" i="1"/>
  <c r="N1735" i="1"/>
  <c r="N3898" i="1"/>
  <c r="N3048" i="1"/>
  <c r="N374" i="1"/>
  <c r="N2807" i="1"/>
  <c r="N6610" i="1"/>
  <c r="N7772" i="1"/>
  <c r="N7595" i="1"/>
  <c r="N6462" i="1"/>
  <c r="N577" i="1"/>
  <c r="N1434" i="1"/>
  <c r="N3899" i="1"/>
  <c r="N6611" i="1"/>
  <c r="N6751" i="1"/>
  <c r="N7221" i="1"/>
  <c r="N5157" i="1"/>
  <c r="N3049" i="1"/>
  <c r="N2234" i="1"/>
  <c r="N709" i="1"/>
  <c r="N5907" i="1"/>
  <c r="N3275" i="1"/>
  <c r="N4283" i="1"/>
  <c r="N5908" i="1"/>
  <c r="N2566" i="1"/>
  <c r="N4549" i="1"/>
  <c r="N5038" i="1"/>
  <c r="N8095" i="1"/>
  <c r="N7110" i="1"/>
  <c r="N6820" i="1"/>
  <c r="N5717" i="1"/>
  <c r="N537" i="1"/>
  <c r="N835" i="1"/>
  <c r="N4426" i="1"/>
  <c r="N1525" i="1"/>
  <c r="N7392" i="1"/>
  <c r="N4021" i="1"/>
  <c r="N1736" i="1"/>
  <c r="N4787" i="1"/>
  <c r="N2681" i="1"/>
  <c r="N3522" i="1"/>
  <c r="N7267" i="1"/>
  <c r="N6612" i="1"/>
  <c r="N3766" i="1"/>
  <c r="N4153" i="1"/>
  <c r="N5498" i="1"/>
  <c r="N7067" i="1"/>
  <c r="N3276" i="1"/>
  <c r="N3900" i="1"/>
  <c r="N3397" i="1"/>
  <c r="N1623" i="1"/>
  <c r="N5158" i="1"/>
  <c r="N6821" i="1"/>
  <c r="N5718" i="1"/>
  <c r="N7308" i="1"/>
  <c r="N3901" i="1"/>
  <c r="N2125" i="1"/>
  <c r="N1201" i="1"/>
  <c r="N1526" i="1"/>
  <c r="N2126" i="1"/>
  <c r="N4154" i="1"/>
  <c r="N2808" i="1"/>
  <c r="N5599" i="1"/>
  <c r="N4788" i="1"/>
  <c r="N2034" i="1"/>
  <c r="N7463" i="1"/>
  <c r="N7393" i="1"/>
  <c r="N8090" i="1"/>
  <c r="N6314" i="1"/>
  <c r="N1202" i="1"/>
  <c r="N6966" i="1"/>
  <c r="N4427" i="1"/>
  <c r="N7773" i="1"/>
  <c r="N4675" i="1"/>
  <c r="N2682" i="1"/>
  <c r="N1057" i="1"/>
  <c r="N5909" i="1"/>
  <c r="N7995" i="1"/>
  <c r="N4912" i="1"/>
  <c r="N6315" i="1"/>
  <c r="N4284" i="1"/>
  <c r="N4285" i="1"/>
  <c r="N5600" i="1"/>
  <c r="N4428" i="1"/>
  <c r="N2567" i="1"/>
  <c r="N4676" i="1"/>
  <c r="N154" i="1"/>
  <c r="N5821" i="1"/>
  <c r="N3648" i="1"/>
  <c r="N342" i="1"/>
  <c r="N4677" i="1"/>
  <c r="N452" i="1"/>
  <c r="N4286" i="1"/>
  <c r="N4155" i="1"/>
  <c r="N1358" i="1"/>
  <c r="N2340" i="1"/>
  <c r="N6204" i="1"/>
  <c r="N2235" i="1"/>
  <c r="N7538" i="1"/>
  <c r="N4156" i="1"/>
  <c r="N6205" i="1"/>
  <c r="N7068" i="1"/>
  <c r="N4287" i="1"/>
  <c r="N5388" i="1"/>
  <c r="N5039" i="1"/>
  <c r="N2445" i="1"/>
  <c r="N7111" i="1"/>
  <c r="N7570" i="1"/>
  <c r="N1435" i="1"/>
  <c r="N3165" i="1"/>
  <c r="N1272" i="1"/>
  <c r="N1133" i="1"/>
  <c r="N836" i="1"/>
  <c r="N1835" i="1"/>
  <c r="N3523" i="1"/>
  <c r="N5719" i="1"/>
  <c r="N1436" i="1"/>
  <c r="N980" i="1"/>
  <c r="N7631" i="1"/>
  <c r="N4022" i="1"/>
  <c r="N4913" i="1"/>
  <c r="N3767" i="1"/>
  <c r="N4157" i="1"/>
  <c r="N2568" i="1"/>
  <c r="N7464" i="1"/>
  <c r="N710" i="1"/>
  <c r="N8091" i="1"/>
  <c r="N4678" i="1"/>
  <c r="N621" i="1"/>
  <c r="N3277" i="1"/>
  <c r="N3649" i="1"/>
  <c r="N5720" i="1"/>
  <c r="N2809" i="1"/>
  <c r="N6752" i="1"/>
  <c r="N3050" i="1"/>
  <c r="N6967" i="1"/>
  <c r="N2446" i="1"/>
  <c r="N7222" i="1"/>
  <c r="N4158" i="1"/>
  <c r="N2447" i="1"/>
  <c r="N4288" i="1"/>
  <c r="N1203" i="1"/>
  <c r="N7596" i="1"/>
  <c r="N3768" i="1"/>
  <c r="N3398" i="1"/>
  <c r="N3902" i="1"/>
  <c r="N5601" i="1"/>
  <c r="N4679" i="1"/>
  <c r="N4159" i="1"/>
  <c r="N2448" i="1"/>
  <c r="N2035" i="1"/>
  <c r="N538" i="1"/>
  <c r="N2236" i="1"/>
  <c r="N6463" i="1"/>
  <c r="N7708" i="1"/>
  <c r="N5159" i="1"/>
  <c r="N4023" i="1"/>
  <c r="N7069" i="1"/>
  <c r="N496" i="1"/>
  <c r="N4914" i="1"/>
  <c r="N3769" i="1"/>
  <c r="N622" i="1"/>
  <c r="N6613" i="1"/>
  <c r="N2127" i="1"/>
  <c r="N269" i="1"/>
  <c r="N1836" i="1"/>
  <c r="N5389" i="1"/>
  <c r="N3524" i="1"/>
  <c r="N3399" i="1"/>
  <c r="N4024" i="1"/>
  <c r="N241" i="1"/>
  <c r="N2929" i="1"/>
  <c r="N6678" i="1"/>
  <c r="N777" i="1"/>
  <c r="N6123" i="1"/>
  <c r="N35" i="1"/>
  <c r="N1134" i="1"/>
  <c r="N5160" i="1"/>
  <c r="N6464" i="1"/>
  <c r="N100" i="1"/>
  <c r="N5721" i="1"/>
  <c r="N5910" i="1"/>
  <c r="N1204" i="1"/>
  <c r="N6206" i="1"/>
  <c r="N7394" i="1"/>
  <c r="N5722" i="1"/>
  <c r="N1359" i="1"/>
  <c r="N6465" i="1"/>
  <c r="N6528" i="1"/>
  <c r="N5911" i="1"/>
  <c r="N4289" i="1"/>
  <c r="N6399" i="1"/>
  <c r="N7309" i="1"/>
  <c r="N3400" i="1"/>
  <c r="N5912" i="1"/>
  <c r="N375" i="1"/>
  <c r="N2449" i="1"/>
  <c r="N3051" i="1"/>
  <c r="N7987" i="1"/>
  <c r="N3401" i="1"/>
  <c r="N711" i="1"/>
  <c r="N5602" i="1"/>
  <c r="N2569" i="1"/>
  <c r="N3650" i="1"/>
  <c r="N837" i="1"/>
  <c r="N3278" i="1"/>
  <c r="N3770" i="1"/>
  <c r="N1273" i="1"/>
  <c r="N1624" i="1"/>
  <c r="N3052" i="1"/>
  <c r="N8086" i="1"/>
  <c r="N5723" i="1"/>
  <c r="N5603" i="1"/>
  <c r="N4789" i="1"/>
  <c r="N7268" i="1"/>
  <c r="N5604" i="1"/>
  <c r="N6124" i="1"/>
  <c r="N4160" i="1"/>
  <c r="N1360" i="1"/>
  <c r="N4290" i="1"/>
  <c r="N3402" i="1"/>
  <c r="N662" i="1"/>
  <c r="N4429" i="1"/>
  <c r="N3279" i="1"/>
  <c r="N2810" i="1"/>
  <c r="N3903" i="1"/>
  <c r="N1927" i="1"/>
  <c r="N6207" i="1"/>
  <c r="N1437" i="1"/>
  <c r="N6015" i="1"/>
  <c r="N5390" i="1"/>
  <c r="N5724" i="1"/>
  <c r="N3771" i="1"/>
  <c r="N4161" i="1"/>
  <c r="N7962" i="1"/>
  <c r="N5605" i="1"/>
  <c r="N8092" i="1"/>
  <c r="N5391" i="1"/>
  <c r="N778" i="1"/>
  <c r="N3053" i="1"/>
  <c r="N3772" i="1"/>
  <c r="N2811" i="1"/>
  <c r="N4025" i="1"/>
  <c r="N910" i="1"/>
  <c r="N6208" i="1"/>
  <c r="N6968" i="1"/>
  <c r="N4291" i="1"/>
  <c r="N2450" i="1"/>
  <c r="N6016" i="1"/>
  <c r="N6969" i="1"/>
  <c r="N7269" i="1"/>
  <c r="N2570" i="1"/>
  <c r="N5161" i="1"/>
  <c r="N981" i="1"/>
  <c r="N3904" i="1"/>
  <c r="N5725" i="1"/>
  <c r="N4162" i="1"/>
  <c r="N5275" i="1"/>
  <c r="N4550" i="1"/>
  <c r="N7112" i="1"/>
  <c r="N4430" i="1"/>
  <c r="N6679" i="1"/>
  <c r="N3651" i="1"/>
  <c r="N7963" i="1"/>
  <c r="N7831" i="1"/>
  <c r="N5276" i="1"/>
  <c r="N6125" i="1"/>
  <c r="N7174" i="1"/>
  <c r="N497" i="1"/>
  <c r="N7506" i="1"/>
  <c r="N2451" i="1"/>
  <c r="N1737" i="1"/>
  <c r="N1625" i="1"/>
  <c r="N7070" i="1"/>
  <c r="N7021" i="1"/>
  <c r="N7539" i="1"/>
  <c r="N7175" i="1"/>
  <c r="N3525" i="1"/>
  <c r="N5822" i="1"/>
  <c r="N3905" i="1"/>
  <c r="N4292" i="1"/>
  <c r="N3906" i="1"/>
  <c r="N4915" i="1"/>
  <c r="N5606" i="1"/>
  <c r="N1438" i="1"/>
  <c r="N216" i="1"/>
  <c r="N623" i="1"/>
  <c r="N1058" i="1"/>
  <c r="N5499" i="1"/>
  <c r="N4026" i="1"/>
  <c r="N5913" i="1"/>
  <c r="N3280" i="1"/>
  <c r="N5277" i="1"/>
  <c r="N2812" i="1"/>
  <c r="N3403" i="1"/>
  <c r="N3281" i="1"/>
  <c r="N5392" i="1"/>
  <c r="N6753" i="1"/>
  <c r="N6680" i="1"/>
  <c r="N6209" i="1"/>
  <c r="N4790" i="1"/>
  <c r="N712" i="1"/>
  <c r="N2237" i="1"/>
  <c r="N5500" i="1"/>
  <c r="N6892" i="1"/>
  <c r="N417" i="1"/>
  <c r="N7435" i="1"/>
  <c r="N578" i="1"/>
  <c r="N713" i="1"/>
  <c r="N2930" i="1"/>
  <c r="N6316" i="1"/>
  <c r="N2036" i="1"/>
  <c r="N2931" i="1"/>
  <c r="N2571" i="1"/>
  <c r="N4163" i="1"/>
  <c r="N3526" i="1"/>
  <c r="N1837" i="1"/>
  <c r="N3404" i="1"/>
  <c r="N4680" i="1"/>
  <c r="N7686" i="1"/>
  <c r="N7507" i="1"/>
  <c r="N7540" i="1"/>
  <c r="N1439" i="1"/>
  <c r="N1205" i="1"/>
  <c r="N4551" i="1"/>
  <c r="N4431" i="1"/>
  <c r="N5040" i="1"/>
  <c r="N6822" i="1"/>
  <c r="N2813" i="1"/>
  <c r="N5914" i="1"/>
  <c r="N2238" i="1"/>
  <c r="N3282" i="1"/>
  <c r="N3527" i="1"/>
  <c r="N3652" i="1"/>
  <c r="N5162" i="1"/>
  <c r="N7342" i="1"/>
  <c r="N308" i="1"/>
  <c r="N838" i="1"/>
  <c r="N7022" i="1"/>
  <c r="N6210" i="1"/>
  <c r="N4293" i="1"/>
  <c r="N7270" i="1"/>
  <c r="N1274" i="1"/>
  <c r="N1738" i="1"/>
  <c r="N3773" i="1"/>
  <c r="N1739" i="1"/>
  <c r="N5163" i="1"/>
  <c r="N839" i="1"/>
  <c r="N8071" i="1"/>
  <c r="N2128" i="1"/>
  <c r="N6211" i="1"/>
  <c r="N4027" i="1"/>
  <c r="N5393" i="1"/>
  <c r="N3405" i="1"/>
  <c r="N1626" i="1"/>
  <c r="N4028" i="1"/>
  <c r="N4029" i="1"/>
  <c r="N911" i="1"/>
  <c r="N6466" i="1"/>
  <c r="N7597" i="1"/>
  <c r="N7271" i="1"/>
  <c r="N4552" i="1"/>
  <c r="N6614" i="1"/>
  <c r="N6970" i="1"/>
  <c r="N4553" i="1"/>
  <c r="N6529" i="1"/>
  <c r="N83" i="1"/>
  <c r="N4554" i="1"/>
  <c r="N8084" i="1"/>
  <c r="N6971" i="1"/>
  <c r="N3406" i="1"/>
  <c r="N1627" i="1"/>
  <c r="N6212" i="1"/>
  <c r="N2932" i="1"/>
  <c r="N7950" i="1"/>
  <c r="N2239" i="1"/>
  <c r="N1275" i="1"/>
  <c r="N2683" i="1"/>
  <c r="N3907" i="1"/>
  <c r="N7023" i="1"/>
  <c r="N1527" i="1"/>
  <c r="N1135" i="1"/>
  <c r="N3908" i="1"/>
  <c r="N982" i="1"/>
  <c r="N3774" i="1"/>
  <c r="N4030" i="1"/>
  <c r="N1928" i="1"/>
  <c r="N714" i="1"/>
  <c r="N2684" i="1"/>
  <c r="N5041" i="1"/>
  <c r="N6126" i="1"/>
  <c r="N4791" i="1"/>
  <c r="N453" i="1"/>
  <c r="N5042" i="1"/>
  <c r="N2341" i="1"/>
  <c r="N840" i="1"/>
  <c r="N7751" i="1"/>
  <c r="N6681" i="1"/>
  <c r="N2685" i="1"/>
  <c r="N4555" i="1"/>
  <c r="N3407" i="1"/>
  <c r="N288" i="1"/>
  <c r="N1838" i="1"/>
  <c r="N309" i="1"/>
  <c r="N2933" i="1"/>
  <c r="N6615" i="1"/>
  <c r="N983" i="1"/>
  <c r="N1929" i="1"/>
  <c r="N4916" i="1"/>
  <c r="N841" i="1"/>
  <c r="N6972" i="1"/>
  <c r="N6973" i="1"/>
  <c r="N5726" i="1"/>
  <c r="N5727" i="1"/>
  <c r="N3909" i="1"/>
  <c r="N539" i="1"/>
  <c r="N4432" i="1"/>
  <c r="N4433" i="1"/>
  <c r="N3528" i="1"/>
  <c r="N6893" i="1"/>
  <c r="N5164" i="1"/>
  <c r="N1528" i="1"/>
  <c r="N1529" i="1"/>
  <c r="N984" i="1"/>
  <c r="N1440" i="1"/>
  <c r="N242" i="1"/>
  <c r="N6894" i="1"/>
  <c r="N1276" i="1"/>
  <c r="N1930" i="1"/>
  <c r="N376" i="1"/>
  <c r="N6895" i="1"/>
  <c r="N5915" i="1"/>
  <c r="N3775" i="1"/>
  <c r="N2240" i="1"/>
  <c r="N6467" i="1"/>
  <c r="N6754" i="1"/>
  <c r="N5278" i="1"/>
  <c r="N912" i="1"/>
  <c r="N579" i="1"/>
  <c r="N155" i="1"/>
  <c r="N842" i="1"/>
  <c r="N5279" i="1"/>
  <c r="N4681" i="1"/>
  <c r="N1740" i="1"/>
  <c r="N4164" i="1"/>
  <c r="N6823" i="1"/>
  <c r="N8096" i="1"/>
  <c r="N2342" i="1"/>
  <c r="N1931" i="1"/>
  <c r="N2572" i="1"/>
  <c r="N624" i="1"/>
  <c r="N1441" i="1"/>
  <c r="N540" i="1"/>
  <c r="N6317" i="1"/>
  <c r="N1741" i="1"/>
  <c r="N1206" i="1"/>
  <c r="N3408" i="1"/>
  <c r="N454" i="1"/>
  <c r="N779" i="1"/>
  <c r="N5043" i="1"/>
  <c r="N7541" i="1"/>
  <c r="N1059" i="1"/>
  <c r="N985" i="1"/>
  <c r="N5501" i="1"/>
  <c r="N8052" i="1"/>
  <c r="N5916" i="1"/>
  <c r="N2241" i="1"/>
  <c r="N2814" i="1"/>
  <c r="N5917" i="1"/>
  <c r="N4165" i="1"/>
  <c r="N2934" i="1"/>
  <c r="N6974" i="1"/>
  <c r="N3283" i="1"/>
  <c r="N2452" i="1"/>
  <c r="N2686" i="1"/>
  <c r="N5918" i="1"/>
  <c r="N4682" i="1"/>
  <c r="N2687" i="1"/>
  <c r="N4434" i="1"/>
  <c r="N3910" i="1"/>
  <c r="N7395" i="1"/>
  <c r="N8038" i="1"/>
  <c r="N7810" i="1"/>
  <c r="N6682" i="1"/>
  <c r="N310" i="1"/>
  <c r="N455" i="1"/>
  <c r="N663" i="1"/>
  <c r="N5394" i="1"/>
  <c r="N4294" i="1"/>
  <c r="N7113" i="1"/>
  <c r="N541" i="1"/>
  <c r="N4556" i="1"/>
  <c r="N1136" i="1"/>
  <c r="N2688" i="1"/>
  <c r="N1932" i="1"/>
  <c r="N913" i="1"/>
  <c r="N7793" i="1"/>
  <c r="N6127" i="1"/>
  <c r="N4792" i="1"/>
  <c r="N8066" i="1"/>
  <c r="N3166" i="1"/>
  <c r="N914" i="1"/>
  <c r="N2573" i="1"/>
  <c r="N3167" i="1"/>
  <c r="N3054" i="1"/>
  <c r="N7598" i="1"/>
  <c r="N2453" i="1"/>
  <c r="N63" i="1"/>
  <c r="N780" i="1"/>
  <c r="N5044" i="1"/>
  <c r="N2815" i="1"/>
  <c r="N2242" i="1"/>
  <c r="N2689" i="1"/>
  <c r="N5045" i="1"/>
  <c r="N5823" i="1"/>
  <c r="N8067" i="1"/>
  <c r="N1933" i="1"/>
  <c r="N6128" i="1"/>
  <c r="N270" i="1"/>
  <c r="N2690" i="1"/>
  <c r="N2935" i="1"/>
  <c r="N1530" i="1"/>
  <c r="N7542" i="1"/>
  <c r="N6975" i="1"/>
  <c r="N2243" i="1"/>
  <c r="N2343" i="1"/>
  <c r="N1207" i="1"/>
  <c r="N2454" i="1"/>
  <c r="N2455" i="1"/>
  <c r="N2344" i="1"/>
  <c r="N271" i="1"/>
  <c r="N1742" i="1"/>
  <c r="N7571" i="1"/>
  <c r="N4683" i="1"/>
  <c r="N6318" i="1"/>
  <c r="N5728" i="1"/>
  <c r="N1531" i="1"/>
  <c r="N1839" i="1"/>
  <c r="N6976" i="1"/>
  <c r="N2936" i="1"/>
  <c r="N5280" i="1"/>
  <c r="N1532" i="1"/>
  <c r="N6824" i="1"/>
  <c r="N5824" i="1"/>
  <c r="N6977" i="1"/>
  <c r="N3911" i="1"/>
  <c r="N7927" i="1"/>
  <c r="N6683" i="1"/>
  <c r="N6468" i="1"/>
  <c r="N6213" i="1"/>
  <c r="N272" i="1"/>
  <c r="N5165" i="1"/>
  <c r="N4684" i="1"/>
  <c r="N6319" i="1"/>
  <c r="N3912" i="1"/>
  <c r="N5729" i="1"/>
  <c r="N2345" i="1"/>
  <c r="N7849" i="1"/>
  <c r="N2691" i="1"/>
  <c r="N343" i="1"/>
  <c r="N2937" i="1"/>
  <c r="N3776" i="1"/>
  <c r="N418" i="1"/>
  <c r="N5919" i="1"/>
  <c r="N7310" i="1"/>
  <c r="N1060" i="1"/>
  <c r="N5046" i="1"/>
  <c r="N580" i="1"/>
  <c r="N5281" i="1"/>
  <c r="N4031" i="1"/>
  <c r="N2456" i="1"/>
  <c r="N4295" i="1"/>
  <c r="N289" i="1"/>
  <c r="N1743" i="1"/>
  <c r="N1934" i="1"/>
  <c r="N7343" i="1"/>
  <c r="N4166" i="1"/>
  <c r="N4435" i="1"/>
  <c r="N2346" i="1"/>
  <c r="N1533" i="1"/>
  <c r="N4793" i="1"/>
  <c r="N1628" i="1"/>
  <c r="N4557" i="1"/>
  <c r="N6978" i="1"/>
  <c r="N7752" i="1"/>
  <c r="N5920" i="1"/>
  <c r="N7774" i="1"/>
  <c r="N986" i="1"/>
  <c r="N7465" i="1"/>
  <c r="N7775" i="1"/>
  <c r="N3653" i="1"/>
  <c r="N5047" i="1"/>
  <c r="N1935" i="1"/>
  <c r="N1840" i="1"/>
  <c r="N6017" i="1"/>
  <c r="N311" i="1"/>
  <c r="N1534" i="1"/>
  <c r="N2692" i="1"/>
  <c r="N3055" i="1"/>
  <c r="N2129" i="1"/>
  <c r="N3056" i="1"/>
  <c r="N6469" i="1"/>
  <c r="N4558" i="1"/>
  <c r="N5607" i="1"/>
  <c r="N3529" i="1"/>
  <c r="N6214" i="1"/>
  <c r="N3530" i="1"/>
  <c r="N4794" i="1"/>
  <c r="N843" i="1"/>
  <c r="N7727" i="1"/>
  <c r="N5921" i="1"/>
  <c r="N3531" i="1"/>
  <c r="N715" i="1"/>
  <c r="N5166" i="1"/>
  <c r="N4032" i="1"/>
  <c r="N2693" i="1"/>
  <c r="N456" i="1"/>
  <c r="N498" i="1"/>
  <c r="N1744" i="1"/>
  <c r="N4033" i="1"/>
  <c r="N4034" i="1"/>
  <c r="N5282" i="1"/>
  <c r="N7114" i="1"/>
  <c r="N273" i="1"/>
  <c r="N4917" i="1"/>
  <c r="N4296" i="1"/>
  <c r="N7928" i="1"/>
  <c r="N6684" i="1"/>
  <c r="N1629" i="1"/>
  <c r="N5048" i="1"/>
  <c r="N2037" i="1"/>
  <c r="N3532" i="1"/>
  <c r="N542" i="1"/>
  <c r="N1630" i="1"/>
  <c r="N6018" i="1"/>
  <c r="N4918" i="1"/>
  <c r="N243" i="1"/>
  <c r="N6685" i="1"/>
  <c r="N4685" i="1"/>
  <c r="N5049" i="1"/>
  <c r="N6686" i="1"/>
  <c r="N4795" i="1"/>
  <c r="N2347" i="1"/>
  <c r="N2244" i="1"/>
  <c r="N781" i="1"/>
  <c r="N6896" i="1"/>
  <c r="N6530" i="1"/>
  <c r="N4559" i="1"/>
  <c r="N7951" i="1"/>
  <c r="N5283" i="1"/>
  <c r="N6129" i="1"/>
  <c r="N3913" i="1"/>
  <c r="N782" i="1"/>
  <c r="N6130" i="1"/>
  <c r="N6019" i="1"/>
  <c r="N1631" i="1"/>
  <c r="N6755" i="1"/>
  <c r="N6215" i="1"/>
  <c r="N1535" i="1"/>
  <c r="N7436" i="1"/>
  <c r="N3914" i="1"/>
  <c r="N6400" i="1"/>
  <c r="N7272" i="1"/>
  <c r="N7311" i="1"/>
  <c r="N5922" i="1"/>
  <c r="N3654" i="1"/>
  <c r="N5730" i="1"/>
  <c r="N101" i="1"/>
  <c r="N6320" i="1"/>
  <c r="N4796" i="1"/>
  <c r="N1137" i="1"/>
  <c r="N3533" i="1"/>
  <c r="N457" i="1"/>
  <c r="N5050" i="1"/>
  <c r="N5395" i="1"/>
  <c r="N1208" i="1"/>
  <c r="N2694" i="1"/>
  <c r="N7892" i="1"/>
  <c r="N6687" i="1"/>
  <c r="N4919" i="1"/>
  <c r="N3915" i="1"/>
  <c r="N1209" i="1"/>
  <c r="N6616" i="1"/>
  <c r="N6470" i="1"/>
  <c r="N6897" i="1"/>
  <c r="N3057" i="1"/>
  <c r="N6531" i="1"/>
  <c r="N2245" i="1"/>
  <c r="N1536" i="1"/>
  <c r="N581" i="1"/>
  <c r="N4035" i="1"/>
  <c r="N5284" i="1"/>
  <c r="N1210" i="1"/>
  <c r="N499" i="1"/>
  <c r="N7709" i="1"/>
  <c r="N8025" i="1"/>
  <c r="N2457" i="1"/>
  <c r="N1277" i="1"/>
  <c r="N7917" i="1"/>
  <c r="N582" i="1"/>
  <c r="N5285" i="1"/>
  <c r="N2695" i="1"/>
  <c r="N6756" i="1"/>
  <c r="N6532" i="1"/>
  <c r="N5825" i="1"/>
  <c r="N3777" i="1"/>
  <c r="N1442" i="1"/>
  <c r="N6617" i="1"/>
  <c r="N7071" i="1"/>
  <c r="N4436" i="1"/>
  <c r="N783" i="1"/>
  <c r="N2696" i="1"/>
  <c r="N7273" i="1"/>
  <c r="N4167" i="1"/>
  <c r="N6020" i="1"/>
  <c r="N7632" i="1"/>
  <c r="N6825" i="1"/>
  <c r="N2458" i="1"/>
  <c r="N4560" i="1"/>
  <c r="N217" i="1"/>
  <c r="N583" i="1"/>
  <c r="N7832" i="1"/>
  <c r="N1443" i="1"/>
  <c r="N4920" i="1"/>
  <c r="N4036" i="1"/>
  <c r="N5396" i="1"/>
  <c r="N7599" i="1"/>
  <c r="N5167" i="1"/>
  <c r="N3058" i="1"/>
  <c r="N5608" i="1"/>
  <c r="N7572" i="1"/>
  <c r="N5609" i="1"/>
  <c r="N244" i="1"/>
  <c r="N156" i="1"/>
  <c r="N102" i="1"/>
  <c r="N625" i="1"/>
  <c r="N844" i="1"/>
  <c r="N784" i="1"/>
  <c r="N1278" i="1"/>
  <c r="N1211" i="1"/>
  <c r="N500" i="1"/>
  <c r="N458" i="1"/>
  <c r="N419" i="1"/>
  <c r="N420" i="1"/>
  <c r="N2246" i="1"/>
  <c r="N987" i="1"/>
  <c r="N170" i="1"/>
  <c r="N194" i="1"/>
  <c r="N785" i="1"/>
  <c r="N4437" i="1"/>
  <c r="N3534" i="1"/>
  <c r="N2459" i="1"/>
  <c r="N3778" i="1"/>
  <c r="N2460" i="1"/>
  <c r="N4797" i="1"/>
  <c r="N344" i="1"/>
  <c r="N4686" i="1"/>
  <c r="N1061" i="1"/>
  <c r="N3409" i="1"/>
  <c r="N3655" i="1"/>
  <c r="N2130" i="1"/>
  <c r="N7964" i="1"/>
  <c r="N7437" i="1"/>
  <c r="N5610" i="1"/>
  <c r="N1841" i="1"/>
  <c r="N7176" i="1"/>
  <c r="N8080" i="1"/>
  <c r="N7976" i="1"/>
  <c r="N2697" i="1"/>
  <c r="N5923" i="1"/>
  <c r="N7223" i="1"/>
  <c r="N7508" i="1"/>
  <c r="N5924" i="1"/>
  <c r="N2348" i="1"/>
  <c r="N6979" i="1"/>
  <c r="N8097" i="1"/>
  <c r="N7906" i="1"/>
  <c r="N3656" i="1"/>
  <c r="N4798" i="1"/>
  <c r="N7833" i="1"/>
  <c r="N6826" i="1"/>
  <c r="N3779" i="1"/>
  <c r="N6757" i="1"/>
  <c r="N4921" i="1"/>
  <c r="N6688" i="1"/>
  <c r="N274" i="1"/>
  <c r="N7850" i="1"/>
  <c r="N7936" i="1"/>
  <c r="N7466" i="1"/>
  <c r="N3168" i="1"/>
  <c r="N7509" i="1"/>
  <c r="N1212" i="1"/>
  <c r="N4799" i="1"/>
  <c r="N6216" i="1"/>
  <c r="N5051" i="1"/>
  <c r="N3284" i="1"/>
  <c r="N4687" i="1"/>
  <c r="N3169" i="1"/>
  <c r="N8033" i="1"/>
  <c r="N7396" i="1"/>
  <c r="N4297" i="1"/>
  <c r="N1444" i="1"/>
  <c r="N7312" i="1"/>
  <c r="N3285" i="1"/>
  <c r="N7072" i="1"/>
  <c r="N6131" i="1"/>
  <c r="N7177" i="1"/>
  <c r="N5826" i="1"/>
  <c r="N7881" i="1"/>
  <c r="N6827" i="1"/>
  <c r="N845" i="1"/>
  <c r="N2349" i="1"/>
  <c r="N5611" i="1"/>
  <c r="N7115" i="1"/>
  <c r="N7178" i="1"/>
  <c r="N4922" i="1"/>
  <c r="N7344" i="1"/>
  <c r="N2131" i="1"/>
  <c r="N36" i="1"/>
  <c r="N6021" i="1"/>
  <c r="N5397" i="1"/>
  <c r="N7313" i="1"/>
  <c r="N5502" i="1"/>
  <c r="N4923" i="1"/>
  <c r="N584" i="1"/>
  <c r="N1138" i="1"/>
  <c r="N2816" i="1"/>
  <c r="N2938" i="1"/>
  <c r="N716" i="1"/>
  <c r="N37" i="1"/>
  <c r="N32" i="1"/>
  <c r="N5398" i="1"/>
  <c r="N1213" i="1"/>
  <c r="N3535" i="1"/>
  <c r="N717" i="1"/>
  <c r="N7438" i="1"/>
  <c r="N3657" i="1"/>
  <c r="N2574" i="1"/>
  <c r="N4037" i="1"/>
  <c r="N915" i="1"/>
  <c r="N7224" i="1"/>
  <c r="N2817" i="1"/>
  <c r="N459" i="1"/>
  <c r="N4438" i="1"/>
  <c r="N2939" i="1"/>
  <c r="N4038" i="1"/>
  <c r="N4800" i="1"/>
  <c r="N8034" i="1"/>
  <c r="N1632" i="1"/>
  <c r="N3780" i="1"/>
  <c r="N7687" i="1"/>
  <c r="N7965" i="1"/>
  <c r="N6022" i="1"/>
  <c r="N3916" i="1"/>
  <c r="N3781" i="1"/>
  <c r="N3536" i="1"/>
  <c r="N3410" i="1"/>
  <c r="N7024" i="1"/>
  <c r="N4298" i="1"/>
  <c r="N2247" i="1"/>
  <c r="N2940" i="1"/>
  <c r="N5925" i="1"/>
  <c r="N2818" i="1"/>
  <c r="N1633" i="1"/>
  <c r="N1634" i="1"/>
  <c r="N501" i="1"/>
  <c r="N421" i="1"/>
  <c r="N6758" i="1"/>
  <c r="N4439" i="1"/>
  <c r="N3782" i="1"/>
  <c r="N5286" i="1"/>
  <c r="N4039" i="1"/>
  <c r="N3411" i="1"/>
  <c r="N2038" i="1"/>
  <c r="N988" i="1"/>
  <c r="N7882" i="1"/>
  <c r="N1445" i="1"/>
  <c r="N1062" i="1"/>
  <c r="N664" i="1"/>
  <c r="N916" i="1"/>
  <c r="N2461" i="1"/>
  <c r="N5731" i="1"/>
  <c r="N5732" i="1"/>
  <c r="N1745" i="1"/>
  <c r="N6898" i="1"/>
  <c r="N7811" i="1"/>
  <c r="N8087" i="1"/>
  <c r="N4561" i="1"/>
  <c r="N5399" i="1"/>
  <c r="N4688" i="1"/>
  <c r="N5612" i="1"/>
  <c r="N1842" i="1"/>
  <c r="N6217" i="1"/>
  <c r="N7710" i="1"/>
  <c r="N7510" i="1"/>
  <c r="N7025" i="1"/>
  <c r="N989" i="1"/>
  <c r="N5400" i="1"/>
  <c r="N7274" i="1"/>
  <c r="N2132" i="1"/>
  <c r="N4801" i="1"/>
  <c r="N6828" i="1"/>
  <c r="N6533" i="1"/>
  <c r="N543" i="1"/>
  <c r="N6023" i="1"/>
  <c r="N3658" i="1"/>
  <c r="N78" i="1"/>
  <c r="N4299" i="1"/>
  <c r="N990" i="1"/>
  <c r="N1139" i="1"/>
  <c r="N4300" i="1"/>
  <c r="N5733" i="1"/>
  <c r="N4301" i="1"/>
  <c r="N1537" i="1"/>
  <c r="N5926" i="1"/>
  <c r="N5287" i="1"/>
  <c r="N7728" i="1"/>
  <c r="N917" i="1"/>
  <c r="N7851" i="1"/>
  <c r="N5288" i="1"/>
  <c r="N7345" i="1"/>
  <c r="N846" i="1"/>
  <c r="N5168" i="1"/>
  <c r="N4440" i="1"/>
  <c r="N245" i="1"/>
  <c r="N7776" i="1"/>
  <c r="N7179" i="1"/>
  <c r="N6618" i="1"/>
  <c r="N991" i="1"/>
  <c r="N2941" i="1"/>
  <c r="N7026" i="1"/>
  <c r="N6829" i="1"/>
  <c r="N4689" i="1"/>
  <c r="N918" i="1"/>
  <c r="N7834" i="1"/>
  <c r="N7027" i="1"/>
  <c r="N7225" i="1"/>
  <c r="N665" i="1"/>
  <c r="N1746" i="1"/>
  <c r="N4924" i="1"/>
  <c r="N7600" i="1"/>
  <c r="N2462" i="1"/>
  <c r="N1747" i="1"/>
  <c r="N2463" i="1"/>
  <c r="N171" i="1"/>
  <c r="N3659" i="1"/>
  <c r="N6759" i="1"/>
  <c r="N5169" i="1"/>
  <c r="N3412" i="1"/>
  <c r="N6218" i="1"/>
  <c r="N2039" i="1"/>
  <c r="N919" i="1"/>
  <c r="N920" i="1"/>
  <c r="N6619" i="1"/>
  <c r="N6899" i="1"/>
  <c r="N2698" i="1"/>
  <c r="N1748" i="1"/>
  <c r="N847" i="1"/>
  <c r="N5401" i="1"/>
  <c r="N4925" i="1"/>
  <c r="N1361" i="1"/>
  <c r="N2699" i="1"/>
  <c r="N1446" i="1"/>
  <c r="N1936" i="1"/>
  <c r="N4926" i="1"/>
  <c r="N1447" i="1"/>
  <c r="N1538" i="1"/>
  <c r="N2248" i="1"/>
  <c r="N2249" i="1"/>
  <c r="N6980" i="1"/>
  <c r="N992" i="1"/>
  <c r="N7439" i="1"/>
  <c r="N7346" i="1"/>
  <c r="N1140" i="1"/>
  <c r="N4927" i="1"/>
  <c r="N6689" i="1"/>
  <c r="N4562" i="1"/>
  <c r="N27" i="1"/>
  <c r="N139" i="1"/>
  <c r="N4302" i="1"/>
  <c r="N6321" i="1"/>
  <c r="N6760" i="1"/>
  <c r="N2464" i="1"/>
  <c r="N3286" i="1"/>
  <c r="N4563" i="1"/>
  <c r="N3917" i="1"/>
  <c r="N4928" i="1"/>
  <c r="N7314" i="1"/>
  <c r="N1749" i="1"/>
  <c r="N1750" i="1"/>
  <c r="N1063" i="1"/>
  <c r="N7116" i="1"/>
  <c r="N3059" i="1"/>
  <c r="N7028" i="1"/>
  <c r="N92" i="1"/>
  <c r="N5170" i="1"/>
  <c r="N3287" i="1"/>
  <c r="N4564" i="1"/>
  <c r="N5503" i="1"/>
  <c r="N4441" i="1"/>
  <c r="N4040" i="1"/>
  <c r="N2250" i="1"/>
  <c r="N7982" i="1"/>
  <c r="N6981" i="1"/>
  <c r="N544" i="1"/>
  <c r="N3918" i="1"/>
  <c r="N4565" i="1"/>
  <c r="N5613" i="1"/>
  <c r="N3783" i="1"/>
  <c r="N6534" i="1"/>
  <c r="N2700" i="1"/>
  <c r="N6219" i="1"/>
  <c r="N4442" i="1"/>
  <c r="N4690" i="1"/>
  <c r="N5827" i="1"/>
  <c r="N5734" i="1"/>
  <c r="N4041" i="1"/>
  <c r="N921" i="1"/>
  <c r="N4303" i="1"/>
  <c r="N7852" i="1"/>
  <c r="N5504" i="1"/>
  <c r="N6535" i="1"/>
  <c r="N6761" i="1"/>
  <c r="N1539" i="1"/>
  <c r="N3919" i="1"/>
  <c r="N4566" i="1"/>
  <c r="N2701" i="1"/>
  <c r="N7180" i="1"/>
  <c r="N2942" i="1"/>
  <c r="N848" i="1"/>
  <c r="N1843" i="1"/>
  <c r="N3170" i="1"/>
  <c r="N718" i="1"/>
  <c r="N6401" i="1"/>
  <c r="N2251" i="1"/>
  <c r="N1844" i="1"/>
  <c r="N1141" i="1"/>
  <c r="N1279" i="1"/>
  <c r="N2702" i="1"/>
  <c r="N3660" i="1"/>
  <c r="N5052" i="1"/>
  <c r="N7397" i="1"/>
  <c r="N7753" i="1"/>
  <c r="N7812" i="1"/>
  <c r="N3171" i="1"/>
  <c r="N246" i="1"/>
  <c r="N666" i="1"/>
  <c r="N5927" i="1"/>
  <c r="N849" i="1"/>
  <c r="N2703" i="1"/>
  <c r="N2252" i="1"/>
  <c r="N4802" i="1"/>
  <c r="N2819" i="1"/>
  <c r="N4567" i="1"/>
  <c r="N4304" i="1"/>
  <c r="N3920" i="1"/>
  <c r="N157" i="1"/>
  <c r="N5289" i="1"/>
  <c r="N3172" i="1"/>
  <c r="N2350" i="1"/>
  <c r="N124" i="1"/>
  <c r="N1064" i="1"/>
  <c r="N218" i="1"/>
  <c r="N6322" i="1"/>
  <c r="N2943" i="1"/>
  <c r="N1937" i="1"/>
  <c r="N6323" i="1"/>
  <c r="N5171" i="1"/>
  <c r="N2465" i="1"/>
  <c r="N4568" i="1"/>
  <c r="N4569" i="1"/>
  <c r="N7883" i="1"/>
  <c r="N2820" i="1"/>
  <c r="N719" i="1"/>
  <c r="N2704" i="1"/>
  <c r="N2575" i="1"/>
  <c r="N2351" i="1"/>
  <c r="N4929" i="1"/>
  <c r="N6620" i="1"/>
  <c r="N4443" i="1"/>
  <c r="N7543" i="1"/>
  <c r="N7853" i="1"/>
  <c r="N4570" i="1"/>
  <c r="N6024" i="1"/>
  <c r="N7711" i="1"/>
  <c r="N1540" i="1"/>
  <c r="N1938" i="1"/>
  <c r="N4571" i="1"/>
  <c r="N2352" i="1"/>
  <c r="N3921" i="1"/>
  <c r="N116" i="1"/>
  <c r="N6132" i="1"/>
  <c r="N6830" i="1"/>
  <c r="N922" i="1"/>
  <c r="N3784" i="1"/>
  <c r="N4042" i="1"/>
  <c r="N2576" i="1"/>
  <c r="N4444" i="1"/>
  <c r="N3173" i="1"/>
  <c r="N6982" i="1"/>
  <c r="N6900" i="1"/>
  <c r="N290" i="1"/>
  <c r="N3537" i="1"/>
  <c r="N7573" i="1"/>
  <c r="N5505" i="1"/>
  <c r="N3413" i="1"/>
  <c r="N5735" i="1"/>
  <c r="N4168" i="1"/>
  <c r="N4803" i="1"/>
  <c r="N6621" i="1"/>
  <c r="N2040" i="1"/>
  <c r="N4169" i="1"/>
  <c r="N1448" i="1"/>
  <c r="N3174" i="1"/>
  <c r="N3288" i="1"/>
  <c r="N2466" i="1"/>
  <c r="N5614" i="1"/>
  <c r="N1845" i="1"/>
  <c r="N4930" i="1"/>
  <c r="N2467" i="1"/>
  <c r="N2577" i="1"/>
  <c r="N7467" i="1"/>
  <c r="N6901" i="1"/>
  <c r="N2821" i="1"/>
  <c r="N422" i="1"/>
  <c r="N2133" i="1"/>
  <c r="N5290" i="1"/>
  <c r="N2353" i="1"/>
  <c r="N6831" i="1"/>
  <c r="N4804" i="1"/>
  <c r="N5828" i="1"/>
  <c r="N7181" i="1"/>
  <c r="N460" i="1"/>
  <c r="N667" i="1"/>
  <c r="N3289" i="1"/>
  <c r="N5291" i="1"/>
  <c r="N7937" i="1"/>
  <c r="N2253" i="1"/>
  <c r="N5736" i="1"/>
  <c r="N3661" i="1"/>
  <c r="N6402" i="1"/>
  <c r="N2578" i="1"/>
  <c r="N626" i="1"/>
  <c r="N5928" i="1"/>
  <c r="N7658" i="1"/>
  <c r="N2822" i="1"/>
  <c r="N2823" i="1"/>
  <c r="N2041" i="1"/>
  <c r="N4170" i="1"/>
  <c r="N7117" i="1"/>
  <c r="N5929" i="1"/>
  <c r="N6025" i="1"/>
  <c r="N2944" i="1"/>
  <c r="N219" i="1"/>
  <c r="N4171" i="1"/>
  <c r="N4445" i="1"/>
  <c r="N4931" i="1"/>
  <c r="N345" i="1"/>
  <c r="N3922" i="1"/>
  <c r="N5402" i="1"/>
  <c r="N5737" i="1"/>
  <c r="N4446" i="1"/>
  <c r="N1751" i="1"/>
  <c r="N275" i="1"/>
  <c r="N2134" i="1"/>
  <c r="N6832" i="1"/>
  <c r="N1846" i="1"/>
  <c r="N6220" i="1"/>
  <c r="N3785" i="1"/>
  <c r="N7347" i="1"/>
  <c r="N627" i="1"/>
  <c r="N7754" i="1"/>
  <c r="N993" i="1"/>
  <c r="N7226" i="1"/>
  <c r="N2254" i="1"/>
  <c r="N4305" i="1"/>
  <c r="N7227" i="1"/>
  <c r="N850" i="1"/>
  <c r="N5738" i="1"/>
  <c r="N3538" i="1"/>
  <c r="N6902" i="1"/>
  <c r="N4043" i="1"/>
  <c r="N4447" i="1"/>
  <c r="N4172" i="1"/>
  <c r="N2135" i="1"/>
  <c r="N3786" i="1"/>
  <c r="N923" i="1"/>
  <c r="N5739" i="1"/>
  <c r="N5053" i="1"/>
  <c r="N6026" i="1"/>
  <c r="N7275" i="1"/>
  <c r="N4044" i="1"/>
  <c r="N3923" i="1"/>
  <c r="N5292" i="1"/>
  <c r="N4306" i="1"/>
  <c r="N2824" i="1"/>
  <c r="N1635" i="1"/>
  <c r="N4932" i="1"/>
  <c r="N5172" i="1"/>
  <c r="N4805" i="1"/>
  <c r="N5054" i="1"/>
  <c r="N4448" i="1"/>
  <c r="N6027" i="1"/>
  <c r="N1541" i="1"/>
  <c r="N3414" i="1"/>
  <c r="N3060" i="1"/>
  <c r="N1847" i="1"/>
  <c r="N720" i="1"/>
  <c r="N1142" i="1"/>
  <c r="N2255" i="1"/>
  <c r="N5173" i="1"/>
  <c r="N1542" i="1"/>
  <c r="N3787" i="1"/>
  <c r="N6324" i="1"/>
  <c r="N7182" i="1"/>
  <c r="N4307" i="1"/>
  <c r="N1065" i="1"/>
  <c r="N2705" i="1"/>
  <c r="N6762" i="1"/>
  <c r="N3415" i="1"/>
  <c r="N2136" i="1"/>
  <c r="N5930" i="1"/>
  <c r="N1848" i="1"/>
  <c r="N6028" i="1"/>
  <c r="N1543" i="1"/>
  <c r="N4045" i="1"/>
  <c r="N2579" i="1"/>
  <c r="N312" i="1"/>
  <c r="N994" i="1"/>
  <c r="N7440" i="1"/>
  <c r="N7688" i="1"/>
  <c r="N6029" i="1"/>
  <c r="N3061" i="1"/>
  <c r="N346" i="1"/>
  <c r="N7633" i="1"/>
  <c r="N7659" i="1"/>
  <c r="N1362" i="1"/>
  <c r="N4806" i="1"/>
  <c r="N6536" i="1"/>
  <c r="N4691" i="1"/>
  <c r="N5055" i="1"/>
  <c r="N4449" i="1"/>
  <c r="N5174" i="1"/>
  <c r="N5931" i="1"/>
  <c r="N6133" i="1"/>
  <c r="N5056" i="1"/>
  <c r="N4572" i="1"/>
  <c r="N4692" i="1"/>
  <c r="N5615" i="1"/>
  <c r="N5829" i="1"/>
  <c r="N8002" i="1"/>
  <c r="N3662" i="1"/>
  <c r="N2354" i="1"/>
  <c r="N377" i="1"/>
  <c r="N2137" i="1"/>
  <c r="N3416" i="1"/>
  <c r="N5830" i="1"/>
  <c r="N7468" i="1"/>
  <c r="N7574" i="1"/>
  <c r="N7689" i="1"/>
  <c r="N3062" i="1"/>
  <c r="N6325" i="1"/>
  <c r="N2042" i="1"/>
  <c r="N5932" i="1"/>
  <c r="N1066" i="1"/>
  <c r="N5175" i="1"/>
  <c r="N7469" i="1"/>
  <c r="N6690" i="1"/>
  <c r="N4046" i="1"/>
  <c r="N3663" i="1"/>
  <c r="N5933" i="1"/>
  <c r="N6763" i="1"/>
  <c r="N5403" i="1"/>
  <c r="N6326" i="1"/>
  <c r="N5176" i="1"/>
  <c r="N2355" i="1"/>
  <c r="N3290" i="1"/>
  <c r="N7893" i="1"/>
  <c r="N2945" i="1"/>
  <c r="N6327" i="1"/>
  <c r="N6328" i="1"/>
  <c r="N3063" i="1"/>
  <c r="N1544" i="1"/>
  <c r="N995" i="1"/>
  <c r="N6764" i="1"/>
  <c r="N2580" i="1"/>
  <c r="N6471" i="1"/>
  <c r="N2356" i="1"/>
  <c r="N2256" i="1"/>
  <c r="N6691" i="1"/>
  <c r="N6030" i="1"/>
  <c r="N7441" i="1"/>
  <c r="N423" i="1"/>
  <c r="N5740" i="1"/>
  <c r="N7894" i="1"/>
  <c r="N851" i="1"/>
  <c r="N6903" i="1"/>
  <c r="N7729" i="1"/>
  <c r="N1449" i="1"/>
  <c r="N7183" i="1"/>
  <c r="N3064" i="1"/>
  <c r="N3788" i="1"/>
  <c r="N3291" i="1"/>
  <c r="N6833" i="1"/>
  <c r="N1363" i="1"/>
  <c r="N347" i="1"/>
  <c r="N7348" i="1"/>
  <c r="N545" i="1"/>
  <c r="N7398" i="1"/>
  <c r="N2357" i="1"/>
  <c r="N4693" i="1"/>
  <c r="N7470" i="1"/>
  <c r="N2706" i="1"/>
  <c r="N4694" i="1"/>
  <c r="N7471" i="1"/>
  <c r="N3539" i="1"/>
  <c r="N4173" i="1"/>
  <c r="N721" i="1"/>
  <c r="N4933" i="1"/>
  <c r="N2468" i="1"/>
  <c r="N6904" i="1"/>
  <c r="N6905" i="1"/>
  <c r="N6765" i="1"/>
  <c r="N5831" i="1"/>
  <c r="N172" i="1"/>
  <c r="N5293" i="1"/>
  <c r="N2707" i="1"/>
  <c r="N4450" i="1"/>
  <c r="N2257" i="1"/>
  <c r="N1545" i="1"/>
  <c r="N2043" i="1"/>
  <c r="N8006" i="1"/>
  <c r="N2469" i="1"/>
  <c r="N5616" i="1"/>
  <c r="N4573" i="1"/>
  <c r="N5294" i="1"/>
  <c r="N54" i="1"/>
  <c r="N1849" i="1"/>
  <c r="N6692" i="1"/>
  <c r="N1364" i="1"/>
  <c r="N4047" i="1"/>
  <c r="N1450" i="1"/>
  <c r="N1214" i="1"/>
  <c r="N1939" i="1"/>
  <c r="N313" i="1"/>
  <c r="N4308" i="1"/>
  <c r="N7228" i="1"/>
  <c r="N502" i="1"/>
  <c r="N6906" i="1"/>
  <c r="N6329" i="1"/>
  <c r="N5934" i="1"/>
  <c r="N7315" i="1"/>
  <c r="N3065" i="1"/>
  <c r="N1636" i="1"/>
  <c r="N4309" i="1"/>
  <c r="N2258" i="1"/>
  <c r="N6221" i="1"/>
  <c r="N5617" i="1"/>
  <c r="N3066" i="1"/>
  <c r="N6622" i="1"/>
  <c r="N668" i="1"/>
  <c r="N7229" i="1"/>
  <c r="N7988" i="1"/>
  <c r="N4174" i="1"/>
  <c r="N4695" i="1"/>
  <c r="N4048" i="1"/>
  <c r="N6403" i="1"/>
  <c r="N7511" i="1"/>
  <c r="N1850" i="1"/>
  <c r="N628" i="1"/>
  <c r="N5618" i="1"/>
  <c r="N3789" i="1"/>
  <c r="N4574" i="1"/>
  <c r="N585" i="1"/>
  <c r="N2708" i="1"/>
  <c r="N5741" i="1"/>
  <c r="N2946" i="1"/>
  <c r="N1451" i="1"/>
  <c r="N6834" i="1"/>
  <c r="N7601" i="1"/>
  <c r="N2044" i="1"/>
  <c r="N5295" i="1"/>
  <c r="N2470" i="1"/>
  <c r="N6835" i="1"/>
  <c r="N4696" i="1"/>
  <c r="N195" i="1"/>
  <c r="N1637" i="1"/>
  <c r="N3417" i="1"/>
  <c r="N7813" i="1"/>
  <c r="N7399" i="1"/>
  <c r="N4451" i="1"/>
  <c r="N3924" i="1"/>
  <c r="N5057" i="1"/>
  <c r="N3925" i="1"/>
  <c r="N5742" i="1"/>
  <c r="N6031" i="1"/>
  <c r="N1280" i="1"/>
  <c r="N2259" i="1"/>
  <c r="N1215" i="1"/>
  <c r="N5058" i="1"/>
  <c r="N5177" i="1"/>
  <c r="N6222" i="1"/>
  <c r="N3292" i="1"/>
  <c r="N5619" i="1"/>
  <c r="N5620" i="1"/>
  <c r="N4049" i="1"/>
  <c r="N1638" i="1"/>
  <c r="N3540" i="1"/>
  <c r="N2581" i="1"/>
  <c r="N1067" i="1"/>
  <c r="N3293" i="1"/>
  <c r="N7073" i="1"/>
  <c r="N1365" i="1"/>
  <c r="N7184" i="1"/>
  <c r="N7074" i="1"/>
  <c r="N4452" i="1"/>
  <c r="N7814" i="1"/>
  <c r="N5743" i="1"/>
  <c r="N6907" i="1"/>
  <c r="N4575" i="1"/>
  <c r="N5404" i="1"/>
  <c r="N5405" i="1"/>
  <c r="N2138" i="1"/>
  <c r="N4807" i="1"/>
  <c r="N5406" i="1"/>
  <c r="N2709" i="1"/>
  <c r="N5744" i="1"/>
  <c r="N5506" i="1"/>
  <c r="N6537" i="1"/>
  <c r="N6223" i="1"/>
  <c r="N2139" i="1"/>
  <c r="N6908" i="1"/>
  <c r="N7660" i="1"/>
  <c r="N5296" i="1"/>
  <c r="N924" i="1"/>
  <c r="N6404" i="1"/>
  <c r="N2045" i="1"/>
  <c r="N5621" i="1"/>
  <c r="N2825" i="1"/>
  <c r="N6032" i="1"/>
  <c r="N3418" i="1"/>
  <c r="N3790" i="1"/>
  <c r="N348" i="1"/>
  <c r="N5507" i="1"/>
  <c r="N4310" i="1"/>
  <c r="N7400" i="1"/>
  <c r="N722" i="1"/>
  <c r="N4453" i="1"/>
  <c r="N7118" i="1"/>
  <c r="N4808" i="1"/>
  <c r="N314" i="1"/>
  <c r="N1940" i="1"/>
  <c r="N7895" i="1"/>
  <c r="N7794" i="1"/>
  <c r="N4050" i="1"/>
  <c r="N6623" i="1"/>
  <c r="N6224" i="1"/>
  <c r="N3541" i="1"/>
  <c r="N7119" i="1"/>
  <c r="N2260" i="1"/>
  <c r="N6330" i="1"/>
  <c r="N5745" i="1"/>
  <c r="N3419" i="1"/>
  <c r="N3664" i="1"/>
  <c r="N4809" i="1"/>
  <c r="N4175" i="1"/>
  <c r="N3294" i="1"/>
  <c r="N3067" i="1"/>
  <c r="N3420" i="1"/>
  <c r="N5407" i="1"/>
  <c r="N5746" i="1"/>
  <c r="N7661" i="1"/>
  <c r="N5297" i="1"/>
  <c r="N503" i="1"/>
  <c r="N276" i="1"/>
  <c r="N7120" i="1"/>
  <c r="N7602" i="1"/>
  <c r="N3542" i="1"/>
  <c r="N3295" i="1"/>
  <c r="N546" i="1"/>
  <c r="N461" i="1"/>
  <c r="N2358" i="1"/>
  <c r="N5622" i="1"/>
  <c r="N6909" i="1"/>
  <c r="N7230" i="1"/>
  <c r="N196" i="1"/>
  <c r="N1068" i="1"/>
  <c r="N69" i="1"/>
  <c r="N220" i="1"/>
  <c r="N140" i="1"/>
  <c r="N84" i="1"/>
  <c r="N173" i="1"/>
  <c r="N7512" i="1"/>
  <c r="N2582" i="1"/>
  <c r="N2359" i="1"/>
  <c r="N6134" i="1"/>
  <c r="N3665" i="1"/>
  <c r="N3421" i="1"/>
  <c r="N5623" i="1"/>
  <c r="N3791" i="1"/>
  <c r="N4176" i="1"/>
  <c r="N6331" i="1"/>
  <c r="N4051" i="1"/>
  <c r="N7075" i="1"/>
  <c r="N1941" i="1"/>
  <c r="N1752" i="1"/>
  <c r="N6983" i="1"/>
  <c r="N2261" i="1"/>
  <c r="N723" i="1"/>
  <c r="N4052" i="1"/>
  <c r="N2947" i="1"/>
  <c r="N7662" i="1"/>
  <c r="N4576" i="1"/>
  <c r="N2948" i="1"/>
  <c r="N6984" i="1"/>
  <c r="N4311" i="1"/>
  <c r="N7231" i="1"/>
  <c r="N6135" i="1"/>
  <c r="N7349" i="1"/>
  <c r="N1452" i="1"/>
  <c r="N7795" i="1"/>
  <c r="N2710" i="1"/>
  <c r="N6332" i="1"/>
  <c r="N1366" i="1"/>
  <c r="N925" i="1"/>
  <c r="N7076" i="1"/>
  <c r="N2711" i="1"/>
  <c r="N2360" i="1"/>
  <c r="N6693" i="1"/>
  <c r="N7185" i="1"/>
  <c r="N3926" i="1"/>
  <c r="N669" i="1"/>
  <c r="N2262" i="1"/>
  <c r="N1639" i="1"/>
  <c r="N4177" i="1"/>
  <c r="N5059" i="1"/>
  <c r="N3175" i="1"/>
  <c r="N141" i="1"/>
  <c r="N3666" i="1"/>
  <c r="N7276" i="1"/>
  <c r="N1216" i="1"/>
  <c r="N462" i="1"/>
  <c r="N5832" i="1"/>
  <c r="N2046" i="1"/>
  <c r="N1942" i="1"/>
  <c r="N5298" i="1"/>
  <c r="N4934" i="1"/>
  <c r="N315" i="1"/>
  <c r="N3296" i="1"/>
  <c r="N852" i="1"/>
  <c r="N2826" i="1"/>
  <c r="N5508" i="1"/>
  <c r="N4454" i="1"/>
  <c r="N6225" i="1"/>
  <c r="N2263" i="1"/>
  <c r="N7513" i="1"/>
  <c r="N4053" i="1"/>
  <c r="N6136" i="1"/>
  <c r="N3543" i="1"/>
  <c r="N6624" i="1"/>
  <c r="N6766" i="1"/>
  <c r="N5624" i="1"/>
  <c r="N5747" i="1"/>
  <c r="N7186" i="1"/>
  <c r="N4577" i="1"/>
  <c r="N6694" i="1"/>
  <c r="N1217" i="1"/>
  <c r="N7603" i="1"/>
  <c r="N5060" i="1"/>
  <c r="N3176" i="1"/>
  <c r="N1069" i="1"/>
  <c r="N3068" i="1"/>
  <c r="N6033" i="1"/>
  <c r="N4697" i="1"/>
  <c r="N7690" i="1"/>
  <c r="N5299" i="1"/>
  <c r="N3069" i="1"/>
  <c r="N6333" i="1"/>
  <c r="N5625" i="1"/>
  <c r="N3544" i="1"/>
  <c r="N5408" i="1"/>
  <c r="N7977" i="1"/>
  <c r="N7442" i="1"/>
  <c r="N3422" i="1"/>
  <c r="N5178" i="1"/>
  <c r="N5935" i="1"/>
  <c r="N3423" i="1"/>
  <c r="N4312" i="1"/>
  <c r="N1851" i="1"/>
  <c r="N5061" i="1"/>
  <c r="N5062" i="1"/>
  <c r="N2140" i="1"/>
  <c r="N7401" i="1"/>
  <c r="N6910" i="1"/>
  <c r="N7884" i="1"/>
  <c r="N1367" i="1"/>
  <c r="N2361" i="1"/>
  <c r="N5833" i="1"/>
  <c r="N5179" i="1"/>
  <c r="N4054" i="1"/>
  <c r="N4178" i="1"/>
  <c r="N1753" i="1"/>
  <c r="N5180" i="1"/>
  <c r="N2362" i="1"/>
  <c r="N103" i="1"/>
  <c r="N247" i="1"/>
  <c r="N7121" i="1"/>
  <c r="N5181" i="1"/>
  <c r="N43" i="1"/>
  <c r="N586" i="1"/>
  <c r="N5748" i="1"/>
  <c r="N6836" i="1"/>
  <c r="N7232" i="1"/>
  <c r="N926" i="1"/>
  <c r="N4578" i="1"/>
  <c r="N6538" i="1"/>
  <c r="N2264" i="1"/>
  <c r="N1368" i="1"/>
  <c r="N4055" i="1"/>
  <c r="N6334" i="1"/>
  <c r="N6695" i="1"/>
  <c r="N4698" i="1"/>
  <c r="N7575" i="1"/>
  <c r="N6911" i="1"/>
  <c r="N2471" i="1"/>
  <c r="N2712" i="1"/>
  <c r="N3792" i="1"/>
  <c r="N3177" i="1"/>
  <c r="N2949" i="1"/>
  <c r="N2583" i="1"/>
  <c r="N1943" i="1"/>
  <c r="N6539" i="1"/>
  <c r="N2047" i="1"/>
  <c r="N2472" i="1"/>
  <c r="N7907" i="1"/>
  <c r="N2473" i="1"/>
  <c r="N3545" i="1"/>
  <c r="N6137" i="1"/>
  <c r="N2950" i="1"/>
  <c r="N5063" i="1"/>
  <c r="N4455" i="1"/>
  <c r="N5626" i="1"/>
  <c r="N4935" i="1"/>
  <c r="N2048" i="1"/>
  <c r="N4179" i="1"/>
  <c r="N1453" i="1"/>
  <c r="N3070" i="1"/>
  <c r="N2584" i="1"/>
  <c r="N2951" i="1"/>
  <c r="N3297" i="1"/>
  <c r="N4699" i="1"/>
  <c r="N2265" i="1"/>
  <c r="N6540" i="1"/>
  <c r="N5064" i="1"/>
  <c r="N6034" i="1"/>
  <c r="N2474" i="1"/>
  <c r="N6035" i="1"/>
  <c r="N5509" i="1"/>
  <c r="N1546" i="1"/>
  <c r="N6226" i="1"/>
  <c r="N1754" i="1"/>
  <c r="N3667" i="1"/>
  <c r="N6625" i="1"/>
  <c r="N4936" i="1"/>
  <c r="N6912" i="1"/>
  <c r="N6913" i="1"/>
  <c r="N4579" i="1"/>
  <c r="N2475" i="1"/>
  <c r="N3071" i="1"/>
  <c r="N3072" i="1"/>
  <c r="N2827" i="1"/>
  <c r="N5182" i="1"/>
  <c r="N4456" i="1"/>
  <c r="N6914" i="1"/>
  <c r="N6985" i="1"/>
  <c r="N3546" i="1"/>
  <c r="N7122" i="1"/>
  <c r="N2828" i="1"/>
  <c r="N2049" i="1"/>
  <c r="N6472" i="1"/>
  <c r="N7077" i="1"/>
  <c r="N4580" i="1"/>
  <c r="N6335" i="1"/>
  <c r="N7350" i="1"/>
  <c r="N3793" i="1"/>
  <c r="N5936" i="1"/>
  <c r="N4700" i="1"/>
  <c r="N5749" i="1"/>
  <c r="N6227" i="1"/>
  <c r="N786" i="1"/>
  <c r="N4937" i="1"/>
  <c r="N6036" i="1"/>
  <c r="N4810" i="1"/>
  <c r="N4056" i="1"/>
  <c r="N5834" i="1"/>
  <c r="N629" i="1"/>
  <c r="N316" i="1"/>
  <c r="N927" i="1"/>
  <c r="N4811" i="1"/>
  <c r="N1640" i="1"/>
  <c r="N1641" i="1"/>
  <c r="N174" i="1"/>
  <c r="N7402" i="1"/>
  <c r="N7316" i="1"/>
  <c r="N4581" i="1"/>
  <c r="N317" i="1"/>
  <c r="N2266" i="1"/>
  <c r="N3178" i="1"/>
  <c r="N3668" i="1"/>
  <c r="N6336" i="1"/>
  <c r="N4812" i="1"/>
  <c r="N3298" i="1"/>
  <c r="N4313" i="1"/>
  <c r="N853" i="1"/>
  <c r="N6696" i="1"/>
  <c r="N6697" i="1"/>
  <c r="N724" i="1"/>
  <c r="N1454" i="1"/>
  <c r="N5835" i="1"/>
  <c r="N7351" i="1"/>
  <c r="N7691" i="1"/>
  <c r="N996" i="1"/>
  <c r="N2050" i="1"/>
  <c r="N6228" i="1"/>
  <c r="N221" i="1"/>
  <c r="N6541" i="1"/>
  <c r="N1642" i="1"/>
  <c r="N6473" i="1"/>
  <c r="N3547" i="1"/>
  <c r="N725" i="1"/>
  <c r="N1143" i="1"/>
  <c r="N1643" i="1"/>
  <c r="N3299" i="1"/>
  <c r="N5065" i="1"/>
  <c r="N6337" i="1"/>
  <c r="N2141" i="1"/>
  <c r="N6037" i="1"/>
  <c r="N3073" i="1"/>
  <c r="N7815" i="1"/>
  <c r="N6338" i="1"/>
  <c r="N997" i="1"/>
  <c r="N1852" i="1"/>
  <c r="N7796" i="1"/>
  <c r="N4314" i="1"/>
  <c r="N587" i="1"/>
  <c r="N5627" i="1"/>
  <c r="N3074" i="1"/>
  <c r="N4582" i="1"/>
  <c r="N7514" i="1"/>
  <c r="N5937" i="1"/>
  <c r="N291" i="1"/>
  <c r="N4057" i="1"/>
  <c r="N928" i="1"/>
  <c r="N1547" i="1"/>
  <c r="N378" i="1"/>
  <c r="N3179" i="1"/>
  <c r="N4058" i="1"/>
  <c r="N7952" i="1"/>
  <c r="N1644" i="1"/>
  <c r="N2142" i="1"/>
  <c r="N1944" i="1"/>
  <c r="N4813" i="1"/>
  <c r="N5628" i="1"/>
  <c r="N1548" i="1"/>
  <c r="N726" i="1"/>
  <c r="N1645" i="1"/>
  <c r="N6339" i="1"/>
  <c r="N2267" i="1"/>
  <c r="N1281" i="1"/>
  <c r="N1646" i="1"/>
  <c r="N2829" i="1"/>
  <c r="N1647" i="1"/>
  <c r="N8043" i="1"/>
  <c r="N6698" i="1"/>
  <c r="N2713" i="1"/>
  <c r="N4701" i="1"/>
  <c r="N7712" i="1"/>
  <c r="N7123" i="1"/>
  <c r="N670" i="1"/>
  <c r="N3794" i="1"/>
  <c r="N6138" i="1"/>
  <c r="N3075" i="1"/>
  <c r="N5836" i="1"/>
  <c r="N3076" i="1"/>
  <c r="N787" i="1"/>
  <c r="N2830" i="1"/>
  <c r="N4814" i="1"/>
  <c r="N7604" i="1"/>
  <c r="N630" i="1"/>
  <c r="N7352" i="1"/>
  <c r="N6767" i="1"/>
  <c r="N929" i="1"/>
  <c r="N8068" i="1"/>
  <c r="N3300" i="1"/>
  <c r="N2714" i="1"/>
  <c r="N28" i="1"/>
  <c r="N5629" i="1"/>
  <c r="N6229" i="1"/>
  <c r="N3077" i="1"/>
  <c r="N3795" i="1"/>
  <c r="N671" i="1"/>
  <c r="N222" i="1"/>
  <c r="N2476" i="1"/>
  <c r="N223" i="1"/>
  <c r="N1853" i="1"/>
  <c r="N1369" i="1"/>
  <c r="N2585" i="1"/>
  <c r="N1282" i="1"/>
  <c r="N2268" i="1"/>
  <c r="N7896" i="1"/>
  <c r="N4938" i="1"/>
  <c r="N6038" i="1"/>
  <c r="N1648" i="1"/>
  <c r="N8061" i="1"/>
  <c r="N3548" i="1"/>
  <c r="N1070" i="1"/>
  <c r="N7918" i="1"/>
  <c r="N1649" i="1"/>
  <c r="N6986" i="1"/>
  <c r="N379" i="1"/>
  <c r="N5300" i="1"/>
  <c r="N1650" i="1"/>
  <c r="N4702" i="1"/>
  <c r="N175" i="1"/>
  <c r="N4815" i="1"/>
  <c r="N2477" i="1"/>
  <c r="N7730" i="1"/>
  <c r="N5301" i="1"/>
  <c r="N7443" i="1"/>
  <c r="N1945" i="1"/>
  <c r="N4703" i="1"/>
  <c r="N6626" i="1"/>
  <c r="N4583" i="1"/>
  <c r="N1854" i="1"/>
  <c r="N6340" i="1"/>
  <c r="N6341" i="1"/>
  <c r="N5938" i="1"/>
  <c r="N3549" i="1"/>
  <c r="N349" i="1"/>
  <c r="N2952" i="1"/>
  <c r="N4939" i="1"/>
  <c r="N7444" i="1"/>
  <c r="N3669" i="1"/>
  <c r="N2953" i="1"/>
  <c r="N3550" i="1"/>
  <c r="N1549" i="1"/>
  <c r="N5302" i="1"/>
  <c r="N5066" i="1"/>
  <c r="N1651" i="1"/>
  <c r="N1755" i="1"/>
  <c r="N3551" i="1"/>
  <c r="N7317" i="1"/>
  <c r="N3927" i="1"/>
  <c r="N1455" i="1"/>
  <c r="N6627" i="1"/>
  <c r="N998" i="1"/>
  <c r="N4457" i="1"/>
  <c r="N7124" i="1"/>
  <c r="N4816" i="1"/>
  <c r="N2269" i="1"/>
  <c r="N5750" i="1"/>
  <c r="N7277" i="1"/>
  <c r="N1756" i="1"/>
  <c r="N999" i="1"/>
  <c r="N6768" i="1"/>
  <c r="N248" i="1"/>
  <c r="N631" i="1"/>
  <c r="N5067" i="1"/>
  <c r="N7966" i="1"/>
  <c r="N6230" i="1"/>
  <c r="N5303" i="1"/>
  <c r="N5068" i="1"/>
  <c r="N3670" i="1"/>
  <c r="N5409" i="1"/>
  <c r="N6231" i="1"/>
  <c r="N7403" i="1"/>
  <c r="N7353" i="1"/>
  <c r="N7125" i="1"/>
  <c r="N1550" i="1"/>
  <c r="N7187" i="1"/>
  <c r="N4584" i="1"/>
  <c r="N6915" i="1"/>
  <c r="N3928" i="1"/>
  <c r="N5510" i="1"/>
  <c r="N4704" i="1"/>
  <c r="N5069" i="1"/>
  <c r="N5304" i="1"/>
  <c r="N3424" i="1"/>
  <c r="N3671" i="1"/>
  <c r="N7816" i="1"/>
  <c r="N5939" i="1"/>
  <c r="N5940" i="1"/>
  <c r="N1456" i="1"/>
  <c r="N5305" i="1"/>
  <c r="N7515" i="1"/>
  <c r="N3301" i="1"/>
  <c r="N1946" i="1"/>
  <c r="N176" i="1"/>
  <c r="N7078" i="1"/>
  <c r="N2831" i="1"/>
  <c r="N2586" i="1"/>
  <c r="N1757" i="1"/>
  <c r="N3425" i="1"/>
  <c r="N1218" i="1"/>
  <c r="N3078" i="1"/>
  <c r="N7233" i="1"/>
  <c r="N4817" i="1"/>
  <c r="N2143" i="1"/>
  <c r="N3796" i="1"/>
  <c r="N3797" i="1"/>
  <c r="N2144" i="1"/>
  <c r="N7278" i="1"/>
  <c r="N5070" i="1"/>
  <c r="N930" i="1"/>
  <c r="N2478" i="1"/>
  <c r="N5630" i="1"/>
  <c r="N6232" i="1"/>
  <c r="N7234" i="1"/>
  <c r="N3672" i="1"/>
  <c r="N3552" i="1"/>
  <c r="N3673" i="1"/>
  <c r="N588" i="1"/>
  <c r="N1370" i="1"/>
  <c r="N6628" i="1"/>
  <c r="N5511" i="1"/>
  <c r="N7663" i="1"/>
  <c r="N8013" i="1"/>
  <c r="N4940" i="1"/>
  <c r="N350" i="1"/>
  <c r="N1947" i="1"/>
  <c r="N589" i="1"/>
  <c r="N4585" i="1"/>
  <c r="N3302" i="1"/>
  <c r="N2479" i="1"/>
  <c r="N5751" i="1"/>
  <c r="N4941" i="1"/>
  <c r="N2051" i="1"/>
  <c r="N6233" i="1"/>
  <c r="N788" i="1"/>
  <c r="N7664" i="1"/>
  <c r="N1948" i="1"/>
  <c r="N632" i="1"/>
  <c r="N5512" i="1"/>
  <c r="N2480" i="1"/>
  <c r="N1855" i="1"/>
  <c r="N2145" i="1"/>
  <c r="N4818" i="1"/>
  <c r="N1071" i="1"/>
  <c r="N249" i="1"/>
  <c r="N3079" i="1"/>
  <c r="N292" i="1"/>
  <c r="N2363" i="1"/>
  <c r="N7544" i="1"/>
  <c r="N1856" i="1"/>
  <c r="N7404" i="1"/>
  <c r="N3798" i="1"/>
  <c r="N2715" i="1"/>
  <c r="N5941" i="1"/>
  <c r="N7919" i="1"/>
  <c r="N7605" i="1"/>
  <c r="N1857" i="1"/>
  <c r="N1652" i="1"/>
  <c r="N2587" i="1"/>
  <c r="N2716" i="1"/>
  <c r="N5306" i="1"/>
  <c r="N2364" i="1"/>
  <c r="N2832" i="1"/>
  <c r="N3674" i="1"/>
  <c r="N7445" i="1"/>
  <c r="N590" i="1"/>
  <c r="N1144" i="1"/>
  <c r="N1371" i="1"/>
  <c r="N504" i="1"/>
  <c r="N2833" i="1"/>
  <c r="N6234" i="1"/>
  <c r="N789" i="1"/>
  <c r="N5307" i="1"/>
  <c r="N197" i="1"/>
  <c r="N854" i="1"/>
  <c r="N7777" i="1"/>
  <c r="N3929" i="1"/>
  <c r="N4180" i="1"/>
  <c r="N4819" i="1"/>
  <c r="N4059" i="1"/>
  <c r="N3426" i="1"/>
  <c r="N4705" i="1"/>
  <c r="N1858" i="1"/>
  <c r="N5183" i="1"/>
  <c r="N5752" i="1"/>
  <c r="N2052" i="1"/>
  <c r="N6235" i="1"/>
  <c r="N424" i="1"/>
  <c r="N1219" i="1"/>
  <c r="N2053" i="1"/>
  <c r="N2365" i="1"/>
  <c r="N5753" i="1"/>
  <c r="N3080" i="1"/>
  <c r="N6699" i="1"/>
  <c r="N64" i="1"/>
  <c r="N7692" i="1"/>
  <c r="N5942" i="1"/>
  <c r="N7897" i="1"/>
  <c r="N7126" i="1"/>
  <c r="N3427" i="1"/>
  <c r="N6629" i="1"/>
  <c r="N4942" i="1"/>
  <c r="N931" i="1"/>
  <c r="N198" i="1"/>
  <c r="N2954" i="1"/>
  <c r="N6039" i="1"/>
  <c r="N7127" i="1"/>
  <c r="N142" i="1"/>
  <c r="N6630" i="1"/>
  <c r="N6040" i="1"/>
  <c r="N3553" i="1"/>
  <c r="N4315" i="1"/>
  <c r="N3428" i="1"/>
  <c r="N7128" i="1"/>
  <c r="N1949" i="1"/>
  <c r="N1283" i="1"/>
  <c r="N5837" i="1"/>
  <c r="N277" i="1"/>
  <c r="N2481" i="1"/>
  <c r="N4943" i="1"/>
  <c r="N3675" i="1"/>
  <c r="N2054" i="1"/>
  <c r="N1145" i="1"/>
  <c r="N4820" i="1"/>
  <c r="N855" i="1"/>
  <c r="N1551" i="1"/>
  <c r="N2055" i="1"/>
  <c r="N4458" i="1"/>
  <c r="N3554" i="1"/>
  <c r="N4181" i="1"/>
  <c r="N3303" i="1"/>
  <c r="N1653" i="1"/>
  <c r="N4182" i="1"/>
  <c r="N1220" i="1"/>
  <c r="N6139" i="1"/>
  <c r="N1221" i="1"/>
  <c r="N7576" i="1"/>
  <c r="N5410" i="1"/>
  <c r="N7606" i="1"/>
  <c r="N5754" i="1"/>
  <c r="N5411" i="1"/>
  <c r="N3429" i="1"/>
  <c r="N856" i="1"/>
  <c r="N3799" i="1"/>
  <c r="N1072" i="1"/>
  <c r="N2056" i="1"/>
  <c r="N2955" i="1"/>
  <c r="N3430" i="1"/>
  <c r="N7516" i="1"/>
  <c r="N790" i="1"/>
  <c r="N6542" i="1"/>
  <c r="N4706" i="1"/>
  <c r="N3555" i="1"/>
  <c r="N5755" i="1"/>
  <c r="N6236" i="1"/>
  <c r="N7545" i="1"/>
  <c r="N791" i="1"/>
  <c r="N1654" i="1"/>
  <c r="N158" i="1"/>
  <c r="N1000" i="1"/>
  <c r="N7778" i="1"/>
  <c r="N6405" i="1"/>
  <c r="N3304" i="1"/>
  <c r="N3676" i="1"/>
  <c r="N2834" i="1"/>
  <c r="N3800" i="1"/>
  <c r="N7029" i="1"/>
  <c r="N2835" i="1"/>
  <c r="N6837" i="1"/>
  <c r="N5631" i="1"/>
  <c r="N1859" i="1"/>
  <c r="N792" i="1"/>
  <c r="N3431" i="1"/>
  <c r="N1950" i="1"/>
  <c r="N6543" i="1"/>
  <c r="N2717" i="1"/>
  <c r="N2588" i="1"/>
  <c r="N4459" i="1"/>
  <c r="N4316" i="1"/>
  <c r="N7867" i="1"/>
  <c r="N6342" i="1"/>
  <c r="N7546" i="1"/>
  <c r="N6343" i="1"/>
  <c r="N7854" i="1"/>
  <c r="N1552" i="1"/>
  <c r="N4944" i="1"/>
  <c r="N672" i="1"/>
  <c r="N1860" i="1"/>
  <c r="N932" i="1"/>
  <c r="N591" i="1"/>
  <c r="N7129" i="1"/>
  <c r="N1073" i="1"/>
  <c r="N6544" i="1"/>
  <c r="N3081" i="1"/>
  <c r="N592" i="1"/>
  <c r="N7953" i="1"/>
  <c r="N2956" i="1"/>
  <c r="N6916" i="1"/>
  <c r="N3432" i="1"/>
  <c r="N250" i="1"/>
  <c r="N6406" i="1"/>
  <c r="N2718" i="1"/>
  <c r="N4183" i="1"/>
  <c r="N7188" i="1"/>
  <c r="N5308" i="1"/>
  <c r="N1655" i="1"/>
  <c r="N177" i="1"/>
  <c r="N7030" i="1"/>
  <c r="N6545" i="1"/>
  <c r="N3180" i="1"/>
  <c r="N4586" i="1"/>
  <c r="N7954" i="1"/>
  <c r="N2957" i="1"/>
  <c r="N7318" i="1"/>
  <c r="N7279" i="1"/>
  <c r="N2719" i="1"/>
  <c r="N1758" i="1"/>
  <c r="N1146" i="1"/>
  <c r="N4060" i="1"/>
  <c r="N463" i="1"/>
  <c r="N1074" i="1"/>
  <c r="N7634" i="1"/>
  <c r="N2958" i="1"/>
  <c r="N3082" i="1"/>
  <c r="N4707" i="1"/>
  <c r="N7079" i="1"/>
  <c r="N1951" i="1"/>
  <c r="N7354" i="1"/>
  <c r="N6987" i="1"/>
  <c r="N6917" i="1"/>
  <c r="N2057" i="1"/>
  <c r="N6838" i="1"/>
  <c r="N1861" i="1"/>
  <c r="N2959" i="1"/>
  <c r="N1284" i="1"/>
  <c r="N1656" i="1"/>
  <c r="N3801" i="1"/>
  <c r="N3305" i="1"/>
  <c r="N5632" i="1"/>
  <c r="N2720" i="1"/>
  <c r="N933" i="1"/>
  <c r="N5633" i="1"/>
  <c r="N5513" i="1"/>
  <c r="N1553" i="1"/>
  <c r="N3083" i="1"/>
  <c r="N7868" i="1"/>
  <c r="N3930" i="1"/>
  <c r="N1147" i="1"/>
  <c r="N4061" i="1"/>
  <c r="N6700" i="1"/>
  <c r="N7817" i="1"/>
  <c r="N7713" i="1"/>
  <c r="N6041" i="1"/>
  <c r="N4317" i="1"/>
  <c r="N4062" i="1"/>
  <c r="N1222" i="1"/>
  <c r="N1862" i="1"/>
  <c r="N2366" i="1"/>
  <c r="N4318" i="1"/>
  <c r="N5309" i="1"/>
  <c r="N7779" i="1"/>
  <c r="N3802" i="1"/>
  <c r="N4708" i="1"/>
  <c r="N4945" i="1"/>
  <c r="N1285" i="1"/>
  <c r="N2960" i="1"/>
  <c r="N2721" i="1"/>
  <c r="N2482" i="1"/>
  <c r="N1457" i="1"/>
  <c r="N7319" i="1"/>
  <c r="N7189" i="1"/>
  <c r="N6344" i="1"/>
  <c r="N6546" i="1"/>
  <c r="N5514" i="1"/>
  <c r="N425" i="1"/>
  <c r="N793" i="1"/>
  <c r="N5310" i="1"/>
  <c r="N2483" i="1"/>
  <c r="N1657" i="1"/>
  <c r="N4946" i="1"/>
  <c r="N4947" i="1"/>
  <c r="N7130" i="1"/>
  <c r="N318" i="1"/>
  <c r="N4460" i="1"/>
  <c r="N1554" i="1"/>
  <c r="N1372" i="1"/>
  <c r="N6988" i="1"/>
  <c r="N6237" i="1"/>
  <c r="N3677" i="1"/>
  <c r="N5412" i="1"/>
  <c r="N6769" i="1"/>
  <c r="N7131" i="1"/>
  <c r="N4063" i="1"/>
  <c r="N3433" i="1"/>
  <c r="N4319" i="1"/>
  <c r="N4320" i="1"/>
  <c r="N3678" i="1"/>
  <c r="N2484" i="1"/>
  <c r="N3931" i="1"/>
  <c r="N7898" i="1"/>
  <c r="N3434" i="1"/>
  <c r="N1759" i="1"/>
  <c r="N5311" i="1"/>
  <c r="N7472" i="1"/>
  <c r="N7405" i="1"/>
  <c r="N3679" i="1"/>
  <c r="N1458" i="1"/>
  <c r="N6042" i="1"/>
  <c r="N1286" i="1"/>
  <c r="N5184" i="1"/>
  <c r="N6701" i="1"/>
  <c r="N4184" i="1"/>
  <c r="N4321" i="1"/>
  <c r="N7320" i="1"/>
  <c r="N2367" i="1"/>
  <c r="N2589" i="1"/>
  <c r="N4064" i="1"/>
  <c r="N5515" i="1"/>
  <c r="N4948" i="1"/>
  <c r="N7132" i="1"/>
  <c r="N93" i="1"/>
  <c r="N7031" i="1"/>
  <c r="N5943" i="1"/>
  <c r="N4461" i="1"/>
  <c r="N2058" i="1"/>
  <c r="N3803" i="1"/>
  <c r="N7032" i="1"/>
  <c r="N7080" i="1"/>
  <c r="N1148" i="1"/>
  <c r="N3804" i="1"/>
  <c r="N3084" i="1"/>
  <c r="N6839" i="1"/>
  <c r="N4185" i="1"/>
  <c r="N1075" i="1"/>
  <c r="N1373" i="1"/>
  <c r="N1287" i="1"/>
  <c r="N1149" i="1"/>
  <c r="N2836" i="1"/>
  <c r="N5634" i="1"/>
  <c r="N673" i="1"/>
  <c r="N4186" i="1"/>
  <c r="N2961" i="1"/>
  <c r="N4462" i="1"/>
  <c r="N3435" i="1"/>
  <c r="N2146" i="1"/>
  <c r="N2270" i="1"/>
  <c r="N2590" i="1"/>
  <c r="N2271" i="1"/>
  <c r="N3436" i="1"/>
  <c r="N5413" i="1"/>
  <c r="N4709" i="1"/>
  <c r="N1863" i="1"/>
  <c r="N3085" i="1"/>
  <c r="N1864" i="1"/>
  <c r="N3556" i="1"/>
  <c r="N2591" i="1"/>
  <c r="N7321" i="1"/>
  <c r="N2837" i="1"/>
  <c r="N6238" i="1"/>
  <c r="N5516" i="1"/>
  <c r="N4821" i="1"/>
  <c r="N1658" i="1"/>
  <c r="N5517" i="1"/>
  <c r="N5414" i="1"/>
  <c r="N3805" i="1"/>
  <c r="N794" i="1"/>
  <c r="N4463" i="1"/>
  <c r="N2722" i="1"/>
  <c r="N3806" i="1"/>
  <c r="N5312" i="1"/>
  <c r="N2962" i="1"/>
  <c r="N2723" i="1"/>
  <c r="N857" i="1"/>
  <c r="N5635" i="1"/>
  <c r="N5313" i="1"/>
  <c r="N4464" i="1"/>
  <c r="N3437" i="1"/>
  <c r="N3181" i="1"/>
  <c r="N858" i="1"/>
  <c r="N7133" i="1"/>
  <c r="N7355" i="1"/>
  <c r="N7033" i="1"/>
  <c r="N7967" i="1"/>
  <c r="N1659" i="1"/>
  <c r="N1865" i="1"/>
  <c r="N4822" i="1"/>
  <c r="N7235" i="1"/>
  <c r="N795" i="1"/>
  <c r="N1660" i="1"/>
  <c r="N934" i="1"/>
  <c r="N2272" i="1"/>
  <c r="N1076" i="1"/>
  <c r="N3932" i="1"/>
  <c r="N3933" i="1"/>
  <c r="N4710" i="1"/>
  <c r="N1459" i="1"/>
  <c r="N6239" i="1"/>
  <c r="N5838" i="1"/>
  <c r="N7693" i="1"/>
  <c r="N1223" i="1"/>
  <c r="N7034" i="1"/>
  <c r="N6770" i="1"/>
  <c r="N6547" i="1"/>
  <c r="N1661" i="1"/>
  <c r="N7190" i="1"/>
  <c r="N7035" i="1"/>
  <c r="N7577" i="1"/>
  <c r="N6240" i="1"/>
  <c r="N3086" i="1"/>
  <c r="N6140" i="1"/>
  <c r="N3557" i="1"/>
  <c r="N5185" i="1"/>
  <c r="N6771" i="1"/>
  <c r="N1662" i="1"/>
  <c r="N796" i="1"/>
  <c r="N3182" i="1"/>
  <c r="N7081" i="1"/>
  <c r="N5415" i="1"/>
  <c r="N6989" i="1"/>
  <c r="N4322" i="1"/>
  <c r="N464" i="1"/>
  <c r="N2059" i="1"/>
  <c r="N4065" i="1"/>
  <c r="N4949" i="1"/>
  <c r="N6241" i="1"/>
  <c r="N4950" i="1"/>
  <c r="N251" i="1"/>
  <c r="N3306" i="1"/>
  <c r="N1663" i="1"/>
  <c r="N5636" i="1"/>
  <c r="N4465" i="1"/>
  <c r="N38" i="1"/>
  <c r="N3807" i="1"/>
  <c r="N252" i="1"/>
  <c r="N1664" i="1"/>
  <c r="N1224" i="1"/>
  <c r="N1150" i="1"/>
  <c r="N5314" i="1"/>
  <c r="N1460" i="1"/>
  <c r="N1225" i="1"/>
  <c r="N5637" i="1"/>
  <c r="N2592" i="1"/>
  <c r="N1665" i="1"/>
  <c r="N1288" i="1"/>
  <c r="N4951" i="1"/>
  <c r="N1866" i="1"/>
  <c r="N5944" i="1"/>
  <c r="N6918" i="1"/>
  <c r="N7635" i="1"/>
  <c r="N5071" i="1"/>
  <c r="N1666" i="1"/>
  <c r="N5638" i="1"/>
  <c r="N935" i="1"/>
  <c r="N104" i="1"/>
  <c r="N727" i="1"/>
  <c r="N3183" i="1"/>
  <c r="N1289" i="1"/>
  <c r="N1290" i="1"/>
  <c r="N5639" i="1"/>
  <c r="N1952" i="1"/>
  <c r="N2838" i="1"/>
  <c r="N1291" i="1"/>
  <c r="N3184" i="1"/>
  <c r="N3307" i="1"/>
  <c r="N85" i="1"/>
  <c r="N253" i="1"/>
  <c r="N5416" i="1"/>
  <c r="N4187" i="1"/>
  <c r="N4587" i="1"/>
  <c r="N1953" i="1"/>
  <c r="N3308" i="1"/>
  <c r="N2368" i="1"/>
  <c r="N674" i="1"/>
  <c r="N1226" i="1"/>
  <c r="N2369" i="1"/>
  <c r="N2273" i="1"/>
  <c r="N254" i="1"/>
  <c r="N1151" i="1"/>
  <c r="N3185" i="1"/>
  <c r="N5945" i="1"/>
  <c r="N5946" i="1"/>
  <c r="N728" i="1"/>
  <c r="N6345" i="1"/>
  <c r="N797" i="1"/>
  <c r="N2370" i="1"/>
  <c r="N1667" i="1"/>
  <c r="N729" i="1"/>
  <c r="N2274" i="1"/>
  <c r="N5839" i="1"/>
  <c r="N4952" i="1"/>
  <c r="N2371" i="1"/>
  <c r="N5072" i="1"/>
  <c r="N4823" i="1"/>
  <c r="N143" i="1"/>
  <c r="N2275" i="1"/>
  <c r="N1374" i="1"/>
  <c r="N1555" i="1"/>
  <c r="N7517" i="1"/>
  <c r="N633" i="1"/>
  <c r="N3558" i="1"/>
  <c r="N3808" i="1"/>
  <c r="N5186" i="1"/>
  <c r="N5756" i="1"/>
  <c r="N55" i="1"/>
  <c r="N3934" i="1"/>
  <c r="N7446" i="1"/>
  <c r="N6840" i="1"/>
  <c r="N4066" i="1"/>
  <c r="N2485" i="1"/>
  <c r="N6631" i="1"/>
  <c r="N5073" i="1"/>
  <c r="N3559" i="1"/>
  <c r="N3309" i="1"/>
  <c r="N1556" i="1"/>
  <c r="N5417" i="1"/>
  <c r="N730" i="1"/>
  <c r="N1077" i="1"/>
  <c r="N2486" i="1"/>
  <c r="N1760" i="1"/>
  <c r="N6407" i="1"/>
  <c r="N675" i="1"/>
  <c r="N293" i="1"/>
  <c r="N505" i="1"/>
  <c r="N1557" i="1"/>
  <c r="N5315" i="1"/>
  <c r="N3087" i="1"/>
  <c r="N1668" i="1"/>
  <c r="N593" i="1"/>
  <c r="N2593" i="1"/>
  <c r="N3680" i="1"/>
  <c r="N3935" i="1"/>
  <c r="N1292" i="1"/>
  <c r="N1669" i="1"/>
  <c r="N7714" i="1"/>
  <c r="N1293" i="1"/>
  <c r="N4588" i="1"/>
  <c r="N1867" i="1"/>
  <c r="N4824" i="1"/>
  <c r="N5518" i="1"/>
  <c r="N380" i="1"/>
  <c r="N1152" i="1"/>
  <c r="N5519" i="1"/>
  <c r="N7356" i="1"/>
  <c r="N1868" i="1"/>
  <c r="N4825" i="1"/>
  <c r="N7036" i="1"/>
  <c r="N4188" i="1"/>
  <c r="N5520" i="1"/>
  <c r="N1001" i="1"/>
  <c r="N5074" i="1"/>
  <c r="N2594" i="1"/>
  <c r="N351" i="1"/>
  <c r="N5840" i="1"/>
  <c r="N1153" i="1"/>
  <c r="N1954" i="1"/>
  <c r="N2372" i="1"/>
  <c r="N4466" i="1"/>
  <c r="N1558" i="1"/>
  <c r="N1461" i="1"/>
  <c r="N1294" i="1"/>
  <c r="N2724" i="1"/>
  <c r="N1955" i="1"/>
  <c r="N352" i="1"/>
  <c r="N7989" i="1"/>
  <c r="N2725" i="1"/>
  <c r="N859" i="1"/>
  <c r="N1956" i="1"/>
  <c r="N7755" i="1"/>
  <c r="N7715" i="1"/>
  <c r="N426" i="1"/>
  <c r="N3310" i="1"/>
  <c r="N5841" i="1"/>
  <c r="N4953" i="1"/>
  <c r="N3438" i="1"/>
  <c r="N2839" i="1"/>
  <c r="N798" i="1"/>
  <c r="N1761" i="1"/>
  <c r="N1462" i="1"/>
  <c r="N5947" i="1"/>
  <c r="N6841" i="1"/>
  <c r="N5316" i="1"/>
  <c r="N1559" i="1"/>
  <c r="N4826" i="1"/>
  <c r="N1560" i="1"/>
  <c r="N7447" i="1"/>
  <c r="N1375" i="1"/>
  <c r="N7869" i="1"/>
  <c r="N4827" i="1"/>
  <c r="N7037" i="1"/>
  <c r="N3936" i="1"/>
  <c r="N319" i="1"/>
  <c r="N5757" i="1"/>
  <c r="N799" i="1"/>
  <c r="N2840" i="1"/>
  <c r="N2276" i="1"/>
  <c r="N6632" i="1"/>
  <c r="N676" i="1"/>
  <c r="N1295" i="1"/>
  <c r="N4828" i="1"/>
  <c r="N1296" i="1"/>
  <c r="N381" i="1"/>
  <c r="N8049" i="1"/>
  <c r="N3439" i="1"/>
  <c r="N1561" i="1"/>
  <c r="N3809" i="1"/>
  <c r="N5187" i="1"/>
  <c r="N144" i="1"/>
  <c r="N5758" i="1"/>
  <c r="N4589" i="1"/>
  <c r="N1562" i="1"/>
  <c r="N2373" i="1"/>
  <c r="N1154" i="1"/>
  <c r="N5075" i="1"/>
  <c r="N3810" i="1"/>
  <c r="N4067" i="1"/>
  <c r="N6702" i="1"/>
  <c r="N1078" i="1"/>
  <c r="N731" i="1"/>
  <c r="N2147" i="1"/>
  <c r="N1227" i="1"/>
  <c r="N6772" i="1"/>
  <c r="N4829" i="1"/>
  <c r="N5948" i="1"/>
  <c r="N6242" i="1"/>
  <c r="N4068" i="1"/>
  <c r="N2277" i="1"/>
  <c r="N1002" i="1"/>
  <c r="N1957" i="1"/>
  <c r="N5317" i="1"/>
  <c r="N7322" i="1"/>
  <c r="N3681" i="1"/>
  <c r="N4954" i="1"/>
  <c r="N1958" i="1"/>
  <c r="N1463" i="1"/>
  <c r="N2148" i="1"/>
  <c r="N3311" i="1"/>
  <c r="N5076" i="1"/>
  <c r="N7578" i="1"/>
  <c r="N5077" i="1"/>
  <c r="N5078" i="1"/>
  <c r="N547" i="1"/>
  <c r="N4467" i="1"/>
  <c r="N6773" i="1"/>
  <c r="N936" i="1"/>
  <c r="N2963" i="1"/>
  <c r="N382" i="1"/>
  <c r="N1762" i="1"/>
  <c r="N2149" i="1"/>
  <c r="N732" i="1"/>
  <c r="N506" i="1"/>
  <c r="N7636" i="1"/>
  <c r="N7579" i="1"/>
  <c r="N2060" i="1"/>
  <c r="N6346" i="1"/>
  <c r="N7038" i="1"/>
  <c r="N7938" i="1"/>
  <c r="N4955" i="1"/>
  <c r="N2841" i="1"/>
  <c r="N507" i="1"/>
  <c r="N4956" i="1"/>
  <c r="N5759" i="1"/>
  <c r="N7280" i="1"/>
  <c r="N5640" i="1"/>
  <c r="N5842" i="1"/>
  <c r="N7990" i="1"/>
  <c r="N4711" i="1"/>
  <c r="N5079" i="1"/>
  <c r="N2278" i="1"/>
  <c r="N4468" i="1"/>
  <c r="N6043" i="1"/>
  <c r="N5188" i="1"/>
  <c r="N5189" i="1"/>
  <c r="N3682" i="1"/>
  <c r="N1464" i="1"/>
  <c r="N860" i="1"/>
  <c r="N6990" i="1"/>
  <c r="N7870" i="1"/>
  <c r="N1155" i="1"/>
  <c r="N2726" i="1"/>
  <c r="N4189" i="1"/>
  <c r="N2842" i="1"/>
  <c r="N4069" i="1"/>
  <c r="N548" i="1"/>
  <c r="N3312" i="1"/>
  <c r="N2843" i="1"/>
  <c r="N3313" i="1"/>
  <c r="N2061" i="1"/>
  <c r="N1563" i="1"/>
  <c r="N861" i="1"/>
  <c r="N4830" i="1"/>
  <c r="N594" i="1"/>
  <c r="N105" i="1"/>
  <c r="N255" i="1"/>
  <c r="N2844" i="1"/>
  <c r="N6141" i="1"/>
  <c r="N94" i="1"/>
  <c r="N508" i="1"/>
  <c r="N224" i="1"/>
  <c r="N5843" i="1"/>
  <c r="N1670" i="1"/>
  <c r="N5641" i="1"/>
  <c r="N125" i="1"/>
  <c r="N4957" i="1"/>
  <c r="N2727" i="1"/>
  <c r="N225" i="1"/>
  <c r="N5190" i="1"/>
  <c r="N2150" i="1"/>
  <c r="N733" i="1"/>
  <c r="N677" i="1"/>
  <c r="N6919" i="1"/>
  <c r="N4190" i="1"/>
  <c r="N7357" i="1"/>
  <c r="N595" i="1"/>
  <c r="N1465" i="1"/>
  <c r="N5418" i="1"/>
  <c r="N5191" i="1"/>
  <c r="N126" i="1"/>
  <c r="N226" i="1"/>
  <c r="N256" i="1"/>
  <c r="N6991" i="1"/>
  <c r="N1466" i="1"/>
  <c r="N3811" i="1"/>
  <c r="N7908" i="1"/>
  <c r="N596" i="1"/>
  <c r="N1003" i="1"/>
  <c r="N862" i="1"/>
  <c r="N800" i="1"/>
  <c r="N678" i="1"/>
  <c r="N427" i="1"/>
  <c r="N5844" i="1"/>
  <c r="N2964" i="1"/>
  <c r="N4712" i="1"/>
  <c r="N1869" i="1"/>
  <c r="N4713" i="1"/>
  <c r="N5521" i="1"/>
  <c r="N127" i="1"/>
  <c r="N1079" i="1"/>
  <c r="N4323" i="1"/>
  <c r="N6347" i="1"/>
  <c r="N7473" i="1"/>
  <c r="N7909" i="1"/>
  <c r="N8040" i="1"/>
  <c r="N6992" i="1"/>
  <c r="N937" i="1"/>
  <c r="N6633" i="1"/>
  <c r="N7580" i="1"/>
  <c r="N1959" i="1"/>
  <c r="N7665" i="1"/>
  <c r="N70" i="1"/>
  <c r="N2279" i="1"/>
  <c r="N7518" i="1"/>
  <c r="N1228" i="1"/>
  <c r="N4324" i="1"/>
  <c r="N2595" i="1"/>
  <c r="N1671" i="1"/>
  <c r="N3812" i="1"/>
  <c r="N3683" i="1"/>
  <c r="N6243" i="1"/>
  <c r="N7547" i="1"/>
  <c r="N4191" i="1"/>
  <c r="N1080" i="1"/>
  <c r="N465" i="1"/>
  <c r="N128" i="1"/>
  <c r="N353" i="1"/>
  <c r="N354" i="1"/>
  <c r="N3314" i="1"/>
  <c r="N938" i="1"/>
  <c r="N6774" i="1"/>
  <c r="N1672" i="1"/>
  <c r="N2596" i="1"/>
  <c r="N7358" i="1"/>
  <c r="N679" i="1"/>
  <c r="N7519" i="1"/>
  <c r="N4070" i="1"/>
  <c r="N3315" i="1"/>
  <c r="N199" i="1"/>
  <c r="N355" i="1"/>
  <c r="N680" i="1"/>
  <c r="N509" i="1"/>
  <c r="N4469" i="1"/>
  <c r="N5760" i="1"/>
  <c r="N20" i="1"/>
  <c r="N1960" i="1"/>
  <c r="N5419" i="1"/>
  <c r="N6634" i="1"/>
  <c r="N1156" i="1"/>
  <c r="N3937" i="1"/>
  <c r="N634" i="1"/>
  <c r="N7694" i="1"/>
  <c r="N939" i="1"/>
  <c r="N6348" i="1"/>
  <c r="N5192" i="1"/>
  <c r="N7323" i="1"/>
  <c r="N1564" i="1"/>
  <c r="N178" i="1"/>
  <c r="N320" i="1"/>
  <c r="N734" i="1"/>
  <c r="N2151" i="1"/>
  <c r="N5642" i="1"/>
  <c r="N383" i="1"/>
  <c r="N1565" i="1"/>
  <c r="N6842" i="1"/>
  <c r="N5949" i="1"/>
  <c r="N3186" i="1"/>
  <c r="N1081" i="1"/>
  <c r="N2374" i="1"/>
  <c r="N1297" i="1"/>
  <c r="N3938" i="1"/>
  <c r="N7236" i="1"/>
  <c r="N4071" i="1"/>
  <c r="N2597" i="1"/>
  <c r="N3939" i="1"/>
  <c r="N6408" i="1"/>
  <c r="N2728" i="1"/>
  <c r="N5193" i="1"/>
  <c r="N2487" i="1"/>
  <c r="N6703" i="1"/>
  <c r="N6843" i="1"/>
  <c r="N1763" i="1"/>
  <c r="N1082" i="1"/>
  <c r="N71" i="1"/>
  <c r="N4831" i="1"/>
  <c r="N3813" i="1"/>
  <c r="N5080" i="1"/>
  <c r="N6044" i="1"/>
  <c r="N2965" i="1"/>
  <c r="N3684" i="1"/>
  <c r="N3685" i="1"/>
  <c r="N6244" i="1"/>
  <c r="N3686" i="1"/>
  <c r="N1083" i="1"/>
  <c r="N940" i="1"/>
  <c r="N3088" i="1"/>
  <c r="N863" i="1"/>
  <c r="N1004" i="1"/>
  <c r="N1298" i="1"/>
  <c r="N1299" i="1"/>
  <c r="N2152" i="1"/>
  <c r="N2375" i="1"/>
  <c r="N1300" i="1"/>
  <c r="N2729" i="1"/>
  <c r="N1673" i="1"/>
  <c r="N3187" i="1"/>
  <c r="N6920" i="1"/>
  <c r="N941" i="1"/>
  <c r="N1157" i="1"/>
  <c r="N1005" i="1"/>
  <c r="N428" i="1"/>
  <c r="N510" i="1"/>
  <c r="N735" i="1"/>
  <c r="N466" i="1"/>
  <c r="N4192" i="1"/>
  <c r="N4325" i="1"/>
  <c r="N549" i="1"/>
  <c r="N384" i="1"/>
  <c r="N7520" i="1"/>
  <c r="N7797" i="1"/>
  <c r="N4832" i="1"/>
  <c r="N3560" i="1"/>
  <c r="N3940" i="1"/>
  <c r="N3561" i="1"/>
  <c r="N4072" i="1"/>
  <c r="N8041" i="1"/>
  <c r="N1870" i="1"/>
  <c r="N321" i="1"/>
  <c r="N2730" i="1"/>
  <c r="N635" i="1"/>
  <c r="N6844" i="1"/>
  <c r="N3440" i="1"/>
  <c r="N3941" i="1"/>
  <c r="N5318" i="1"/>
  <c r="N2153" i="1"/>
  <c r="N6474" i="1"/>
  <c r="N2062" i="1"/>
  <c r="N1674" i="1"/>
  <c r="N681" i="1"/>
  <c r="N3441" i="1"/>
  <c r="N1566" i="1"/>
  <c r="N7920" i="1"/>
  <c r="N72" i="1"/>
  <c r="N5950" i="1"/>
  <c r="N1084" i="1"/>
  <c r="N4833" i="1"/>
  <c r="N5643" i="1"/>
  <c r="N4193" i="1"/>
  <c r="N6635" i="1"/>
  <c r="N1675" i="1"/>
  <c r="N200" i="1"/>
  <c r="N1006" i="1"/>
  <c r="N5319" i="1"/>
  <c r="N3687" i="1"/>
  <c r="N6349" i="1"/>
  <c r="N6475" i="1"/>
  <c r="N7756" i="1"/>
  <c r="N4194" i="1"/>
  <c r="N5320" i="1"/>
  <c r="N5420" i="1"/>
  <c r="N4590" i="1"/>
  <c r="N7695" i="1"/>
  <c r="N3688" i="1"/>
  <c r="N1007" i="1"/>
  <c r="N7731" i="1"/>
  <c r="N1158" i="1"/>
  <c r="N6409" i="1"/>
  <c r="N4591" i="1"/>
  <c r="N5522" i="1"/>
  <c r="N6245" i="1"/>
  <c r="N2488" i="1"/>
  <c r="N4326" i="1"/>
  <c r="N7521" i="1"/>
  <c r="N736" i="1"/>
  <c r="N145" i="1"/>
  <c r="N7607" i="1"/>
  <c r="N6410" i="1"/>
  <c r="N942" i="1"/>
  <c r="N4073" i="1"/>
  <c r="N4958" i="1"/>
  <c r="N2966" i="1"/>
  <c r="N4959" i="1"/>
  <c r="N2154" i="1"/>
  <c r="N3442" i="1"/>
  <c r="N7608" i="1"/>
  <c r="N2155" i="1"/>
  <c r="N179" i="1"/>
  <c r="N5421" i="1"/>
  <c r="N5081" i="1"/>
  <c r="N7039" i="1"/>
  <c r="N3089" i="1"/>
  <c r="N6636" i="1"/>
  <c r="N943" i="1"/>
  <c r="N1085" i="1"/>
  <c r="N5523" i="1"/>
  <c r="N2598" i="1"/>
  <c r="N385" i="1"/>
  <c r="N5761" i="1"/>
  <c r="N682" i="1"/>
  <c r="N5845" i="1"/>
  <c r="N467" i="1"/>
  <c r="N6142" i="1"/>
  <c r="N3689" i="1"/>
  <c r="N2376" i="1"/>
  <c r="N4074" i="1"/>
  <c r="N3814" i="1"/>
  <c r="N6775" i="1"/>
  <c r="N1676" i="1"/>
  <c r="N5524" i="1"/>
  <c r="N5321" i="1"/>
  <c r="N1961" i="1"/>
  <c r="N1086" i="1"/>
  <c r="N7798" i="1"/>
  <c r="N7799" i="1"/>
  <c r="N7548" i="1"/>
  <c r="N4714" i="1"/>
  <c r="N7581" i="1"/>
  <c r="N5762" i="1"/>
  <c r="N5951" i="1"/>
  <c r="N4327" i="1"/>
  <c r="N4834" i="1"/>
  <c r="N6476" i="1"/>
  <c r="N2063" i="1"/>
  <c r="N801" i="1"/>
  <c r="N56" i="1"/>
  <c r="N2731" i="1"/>
  <c r="N5763" i="1"/>
  <c r="N6143" i="1"/>
  <c r="N5422" i="1"/>
  <c r="N5525" i="1"/>
  <c r="N6411" i="1"/>
  <c r="N5764" i="1"/>
  <c r="N5082" i="1"/>
  <c r="N2732" i="1"/>
  <c r="N7968" i="1"/>
  <c r="N73" i="1"/>
  <c r="N4075" i="1"/>
  <c r="N2156" i="1"/>
  <c r="N864" i="1"/>
  <c r="N1008" i="1"/>
  <c r="N2489" i="1"/>
  <c r="N4470" i="1"/>
  <c r="N6045" i="1"/>
  <c r="N4835" i="1"/>
  <c r="N4328" i="1"/>
  <c r="N6776" i="1"/>
  <c r="N7910" i="1"/>
  <c r="N7800" i="1"/>
  <c r="N6246" i="1"/>
  <c r="N322" i="1"/>
  <c r="N1301" i="1"/>
  <c r="N1229" i="1"/>
  <c r="N2967" i="1"/>
  <c r="N7359" i="1"/>
  <c r="N1962" i="1"/>
  <c r="N323" i="1"/>
  <c r="N5194" i="1"/>
  <c r="N5083" i="1"/>
  <c r="N6477" i="1"/>
  <c r="N2733" i="1"/>
  <c r="N4715" i="1"/>
  <c r="N3562" i="1"/>
  <c r="N511" i="1"/>
  <c r="N468" i="1"/>
  <c r="N7281" i="1"/>
  <c r="N2157" i="1"/>
  <c r="N3942" i="1"/>
  <c r="N1376" i="1"/>
  <c r="N7582" i="1"/>
  <c r="N3188" i="1"/>
  <c r="N737" i="1"/>
  <c r="N6993" i="1"/>
  <c r="N512" i="1"/>
  <c r="N6350" i="1"/>
  <c r="N5423" i="1"/>
  <c r="N6351" i="1"/>
  <c r="N865" i="1"/>
  <c r="N3090" i="1"/>
  <c r="N5846" i="1"/>
  <c r="N5195" i="1"/>
  <c r="N7609" i="1"/>
  <c r="N6144" i="1"/>
  <c r="N3316" i="1"/>
  <c r="N3091" i="1"/>
  <c r="N6921" i="1"/>
  <c r="N4836" i="1"/>
  <c r="N1377" i="1"/>
  <c r="N5084" i="1"/>
  <c r="N2968" i="1"/>
  <c r="N2280" i="1"/>
  <c r="N3690" i="1"/>
  <c r="N5847" i="1"/>
  <c r="N6637" i="1"/>
  <c r="N1764" i="1"/>
  <c r="N5765" i="1"/>
  <c r="N5766" i="1"/>
  <c r="N11" i="1"/>
  <c r="N1765" i="1"/>
  <c r="N2734" i="1"/>
  <c r="N4076" i="1"/>
  <c r="N5196" i="1"/>
  <c r="N1871" i="1"/>
  <c r="N5322" i="1"/>
  <c r="N5323" i="1"/>
  <c r="N1963" i="1"/>
  <c r="N6638" i="1"/>
  <c r="N4592" i="1"/>
  <c r="N2064" i="1"/>
  <c r="N3943" i="1"/>
  <c r="N4077" i="1"/>
  <c r="N5952" i="1"/>
  <c r="N2158" i="1"/>
  <c r="N1378" i="1"/>
  <c r="N4471" i="1"/>
  <c r="N1567" i="1"/>
  <c r="N6478" i="1"/>
  <c r="N4195" i="1"/>
  <c r="N429" i="1"/>
  <c r="N2735" i="1"/>
  <c r="N2845" i="1"/>
  <c r="N5526" i="1"/>
  <c r="N550" i="1"/>
  <c r="N4078" i="1"/>
  <c r="N1087" i="1"/>
  <c r="N2969" i="1"/>
  <c r="N7134" i="1"/>
  <c r="N2970" i="1"/>
  <c r="N1872" i="1"/>
  <c r="N2490" i="1"/>
  <c r="N6704" i="1"/>
  <c r="N4472" i="1"/>
  <c r="N4960" i="1"/>
  <c r="N227" i="1"/>
  <c r="N3317" i="1"/>
  <c r="N4079" i="1"/>
  <c r="N3563" i="1"/>
  <c r="N1677" i="1"/>
  <c r="N8062" i="1"/>
  <c r="N7549" i="1"/>
  <c r="N5324" i="1"/>
  <c r="N7082" i="1"/>
  <c r="N2599" i="1"/>
  <c r="N1088" i="1"/>
  <c r="N1766" i="1"/>
  <c r="N5767" i="1"/>
  <c r="N5424" i="1"/>
  <c r="N3815" i="1"/>
  <c r="N1009" i="1"/>
  <c r="N3816" i="1"/>
  <c r="N469" i="1"/>
  <c r="N2377" i="1"/>
  <c r="N3944" i="1"/>
  <c r="N430" i="1"/>
  <c r="N12" i="1"/>
  <c r="N6046" i="1"/>
  <c r="N86" i="1"/>
  <c r="N3443" i="1"/>
  <c r="N2846" i="1"/>
  <c r="N2971" i="1"/>
  <c r="N4716" i="1"/>
  <c r="N6047" i="1"/>
  <c r="N2600" i="1"/>
  <c r="N2847" i="1"/>
  <c r="N180" i="1"/>
  <c r="N513" i="1"/>
  <c r="N6145" i="1"/>
  <c r="N3189" i="1"/>
  <c r="N4961" i="1"/>
  <c r="N6247" i="1"/>
  <c r="N866" i="1"/>
  <c r="N7191" i="1"/>
  <c r="N3092" i="1"/>
  <c r="N4473" i="1"/>
  <c r="N5527" i="1"/>
  <c r="N6845" i="1"/>
  <c r="N7610" i="1"/>
  <c r="N4593" i="1"/>
  <c r="N3444" i="1"/>
  <c r="N2848" i="1"/>
  <c r="N5848" i="1"/>
  <c r="N1678" i="1"/>
  <c r="N1302" i="1"/>
  <c r="N470" i="1"/>
  <c r="N1230" i="1"/>
  <c r="N6048" i="1"/>
  <c r="N2736" i="1"/>
  <c r="N3564" i="1"/>
  <c r="N2378" i="1"/>
  <c r="N2379" i="1"/>
  <c r="N324" i="1"/>
  <c r="N683" i="1"/>
  <c r="N1379" i="1"/>
  <c r="N5644" i="1"/>
  <c r="N6248" i="1"/>
  <c r="N6846" i="1"/>
  <c r="N6049" i="1"/>
  <c r="N684" i="1"/>
  <c r="N8029" i="1"/>
  <c r="N8030" i="1"/>
  <c r="N7637" i="1"/>
  <c r="N3318" i="1"/>
  <c r="N4594" i="1"/>
  <c r="N4962" i="1"/>
  <c r="N471" i="1"/>
  <c r="N2380" i="1"/>
  <c r="N3691" i="1"/>
  <c r="N3093" i="1"/>
  <c r="N129" i="1"/>
  <c r="N2491" i="1"/>
  <c r="N3817" i="1"/>
  <c r="N551" i="1"/>
  <c r="N79" i="1"/>
  <c r="N8014" i="1"/>
  <c r="N6994" i="1"/>
  <c r="N4196" i="1"/>
  <c r="N5325" i="1"/>
  <c r="N2601" i="1"/>
  <c r="N5326" i="1"/>
  <c r="N1568" i="1"/>
  <c r="N3094" i="1"/>
  <c r="N738" i="1"/>
  <c r="N1767" i="1"/>
  <c r="N4197" i="1"/>
  <c r="N6639" i="1"/>
  <c r="N6777" i="1"/>
  <c r="N6847" i="1"/>
  <c r="N1768" i="1"/>
  <c r="N1964" i="1"/>
  <c r="N2159" i="1"/>
  <c r="N7611" i="1"/>
  <c r="N1303" i="1"/>
  <c r="N4717" i="1"/>
  <c r="N1769" i="1"/>
  <c r="N3319" i="1"/>
  <c r="N1010" i="1"/>
  <c r="N3818" i="1"/>
  <c r="N2160" i="1"/>
  <c r="N5085" i="1"/>
  <c r="N3320" i="1"/>
  <c r="N1304" i="1"/>
  <c r="N739" i="1"/>
  <c r="N6352" i="1"/>
  <c r="N6146" i="1"/>
  <c r="N6479" i="1"/>
  <c r="N7135" i="1"/>
  <c r="N2381" i="1"/>
  <c r="N1965" i="1"/>
  <c r="N7638" i="1"/>
  <c r="N6778" i="1"/>
  <c r="N552" i="1"/>
  <c r="N2281" i="1"/>
  <c r="N1873" i="1"/>
  <c r="N2602" i="1"/>
  <c r="N5953" i="1"/>
  <c r="N1380" i="1"/>
  <c r="N4198" i="1"/>
  <c r="N1089" i="1"/>
  <c r="N1381" i="1"/>
  <c r="N4595" i="1"/>
  <c r="N4718" i="1"/>
  <c r="N4329" i="1"/>
  <c r="N2849" i="1"/>
  <c r="N181" i="1"/>
  <c r="N3095" i="1"/>
  <c r="N4963" i="1"/>
  <c r="N5327" i="1"/>
  <c r="N5425" i="1"/>
  <c r="N867" i="1"/>
  <c r="N4474" i="1"/>
  <c r="N4837" i="1"/>
  <c r="N2382" i="1"/>
  <c r="N1159" i="1"/>
  <c r="N2161" i="1"/>
  <c r="N6848" i="1"/>
  <c r="N6922" i="1"/>
  <c r="N6147" i="1"/>
  <c r="N2383" i="1"/>
  <c r="N3819" i="1"/>
  <c r="N5426" i="1"/>
  <c r="N4475" i="1"/>
  <c r="N201" i="1"/>
  <c r="N65" i="1"/>
  <c r="N4964" i="1"/>
  <c r="N1966" i="1"/>
  <c r="N3321" i="1"/>
  <c r="N472" i="1"/>
  <c r="N5768" i="1"/>
  <c r="N7855" i="1"/>
  <c r="N5328" i="1"/>
  <c r="N944" i="1"/>
  <c r="N6353" i="1"/>
  <c r="N3692" i="1"/>
  <c r="N7406" i="1"/>
  <c r="N7780" i="1"/>
  <c r="N6480" i="1"/>
  <c r="N202" i="1"/>
  <c r="N1160" i="1"/>
  <c r="N1967" i="1"/>
  <c r="N3096" i="1"/>
  <c r="N2282" i="1"/>
  <c r="N636" i="1"/>
  <c r="N6640" i="1"/>
  <c r="N1770" i="1"/>
  <c r="N2972" i="1"/>
  <c r="N1968" i="1"/>
  <c r="N514" i="1"/>
  <c r="N2162" i="1"/>
  <c r="N5086" i="1"/>
  <c r="N4596" i="1"/>
  <c r="N7696" i="1"/>
  <c r="N7360" i="1"/>
  <c r="N6779" i="1"/>
  <c r="N1467" i="1"/>
  <c r="N2283" i="1"/>
  <c r="N6705" i="1"/>
  <c r="N2850" i="1"/>
  <c r="N4965" i="1"/>
  <c r="N1305" i="1"/>
  <c r="N1569" i="1"/>
  <c r="N1679" i="1"/>
  <c r="N7856" i="1"/>
  <c r="N7448" i="1"/>
  <c r="N6148" i="1"/>
  <c r="N1874" i="1"/>
  <c r="N1306" i="1"/>
  <c r="N7324" i="1"/>
  <c r="N6995" i="1"/>
  <c r="N7929" i="1"/>
  <c r="N3565" i="1"/>
  <c r="N7" i="1"/>
  <c r="N5849" i="1"/>
  <c r="N7639" i="1"/>
  <c r="N5528" i="1"/>
  <c r="N4966" i="1"/>
  <c r="N4597" i="1"/>
  <c r="N1090" i="1"/>
  <c r="N2492" i="1"/>
  <c r="N5645" i="1"/>
  <c r="N473" i="1"/>
  <c r="N5850" i="1"/>
  <c r="N386" i="1"/>
  <c r="N2284" i="1"/>
  <c r="N1382" i="1"/>
  <c r="N5851" i="1"/>
  <c r="N6548" i="1"/>
  <c r="N3945" i="1"/>
  <c r="N356" i="1"/>
  <c r="N3445" i="1"/>
  <c r="N8078" i="1"/>
  <c r="N2384" i="1"/>
  <c r="N7612" i="1"/>
  <c r="N3190" i="1"/>
  <c r="N474" i="1"/>
  <c r="N5769" i="1"/>
  <c r="N2163" i="1"/>
  <c r="N945" i="1"/>
  <c r="N5197" i="1"/>
  <c r="N5954" i="1"/>
  <c r="N7613" i="1"/>
  <c r="N2973" i="1"/>
  <c r="N6050" i="1"/>
  <c r="N7192" i="1"/>
  <c r="N3322" i="1"/>
  <c r="N597" i="1"/>
  <c r="N1771" i="1"/>
  <c r="N74" i="1"/>
  <c r="N7835" i="1"/>
  <c r="N5329" i="1"/>
  <c r="N5852" i="1"/>
  <c r="N325" i="1"/>
  <c r="N203" i="1"/>
  <c r="N5427" i="1"/>
  <c r="N3820" i="1"/>
  <c r="N4967" i="1"/>
  <c r="N2974" i="1"/>
  <c r="N146" i="1"/>
  <c r="N106" i="1"/>
  <c r="N66" i="1"/>
  <c r="N3323" i="1"/>
  <c r="N4598" i="1"/>
  <c r="N946" i="1"/>
  <c r="N7361" i="1"/>
  <c r="N553" i="1"/>
  <c r="N8050" i="1"/>
  <c r="N1231" i="1"/>
  <c r="N1969" i="1"/>
  <c r="N2603" i="1"/>
  <c r="N2604" i="1"/>
  <c r="N868" i="1"/>
  <c r="N1970" i="1"/>
  <c r="N4199" i="1"/>
  <c r="N740" i="1"/>
  <c r="N2737" i="1"/>
  <c r="N5646" i="1"/>
  <c r="N2738" i="1"/>
  <c r="N1772" i="1"/>
  <c r="N1468" i="1"/>
  <c r="N431" i="1"/>
  <c r="N554" i="1"/>
  <c r="N4476" i="1"/>
  <c r="N4477" i="1"/>
  <c r="N1971" i="1"/>
  <c r="N4330" i="1"/>
  <c r="N947" i="1"/>
  <c r="N598" i="1"/>
  <c r="N7040" i="1"/>
  <c r="N741" i="1"/>
  <c r="N4968" i="1"/>
  <c r="N5529" i="1"/>
  <c r="N8015" i="1"/>
  <c r="N4080" i="1"/>
  <c r="N2975" i="1"/>
  <c r="N3191" i="1"/>
  <c r="N1875" i="1"/>
  <c r="N3566" i="1"/>
  <c r="N7697" i="1"/>
  <c r="N4331" i="1"/>
  <c r="N1232" i="1"/>
  <c r="N4200" i="1"/>
  <c r="N948" i="1"/>
  <c r="N742" i="1"/>
  <c r="N2164" i="1"/>
  <c r="N7083" i="1"/>
  <c r="N1570" i="1"/>
  <c r="N3097" i="1"/>
  <c r="N6249" i="1"/>
  <c r="N5770" i="1"/>
  <c r="N5330" i="1"/>
  <c r="N2976" i="1"/>
  <c r="N1773" i="1"/>
  <c r="N5331" i="1"/>
  <c r="N4332" i="1"/>
  <c r="N3946" i="1"/>
  <c r="N2285" i="1"/>
  <c r="N475" i="1"/>
  <c r="N5198" i="1"/>
  <c r="N6051" i="1"/>
  <c r="N7550" i="1"/>
  <c r="N4081" i="1"/>
  <c r="N21" i="1"/>
  <c r="N5199" i="1"/>
  <c r="N7237" i="1"/>
  <c r="N5955" i="1"/>
  <c r="N387" i="1"/>
  <c r="N4719" i="1"/>
  <c r="N2165" i="1"/>
  <c r="N4333" i="1"/>
  <c r="N4334" i="1"/>
  <c r="N5428" i="1"/>
  <c r="N2286" i="1"/>
  <c r="N2739" i="1"/>
  <c r="N6052" i="1"/>
  <c r="N7551" i="1"/>
  <c r="N7407" i="1"/>
  <c r="N1307" i="1"/>
  <c r="N5530" i="1"/>
  <c r="N5429" i="1"/>
  <c r="N2166" i="1"/>
  <c r="N4201" i="1"/>
  <c r="N476" i="1"/>
  <c r="N3693" i="1"/>
  <c r="N5200" i="1"/>
  <c r="N2065" i="1"/>
  <c r="N7238" i="1"/>
  <c r="N6412" i="1"/>
  <c r="N7474" i="1"/>
  <c r="N7193" i="1"/>
  <c r="N7475" i="1"/>
  <c r="N7449" i="1"/>
  <c r="N477" i="1"/>
  <c r="N802" i="1"/>
  <c r="N7857" i="1"/>
  <c r="N6413" i="1"/>
  <c r="N4202" i="1"/>
  <c r="N6780" i="1"/>
  <c r="N6414" i="1"/>
  <c r="N6149" i="1"/>
  <c r="N803" i="1"/>
  <c r="N1383" i="1"/>
  <c r="N1011" i="1"/>
  <c r="N5531" i="1"/>
  <c r="N4838" i="1"/>
  <c r="N7239" i="1"/>
  <c r="N1876" i="1"/>
  <c r="N4203" i="1"/>
  <c r="N357" i="1"/>
  <c r="N478" i="1"/>
  <c r="N4969" i="1"/>
  <c r="N3324" i="1"/>
  <c r="N29" i="1"/>
  <c r="N7640" i="1"/>
  <c r="N4720" i="1"/>
  <c r="N3325" i="1"/>
  <c r="N3947" i="1"/>
  <c r="N4335" i="1"/>
  <c r="N1680" i="1"/>
  <c r="N5647" i="1"/>
  <c r="N5201" i="1"/>
  <c r="N1233" i="1"/>
  <c r="N3326" i="1"/>
  <c r="N3567" i="1"/>
  <c r="N326" i="1"/>
  <c r="N1571" i="1"/>
  <c r="N1681" i="1"/>
  <c r="N278" i="1"/>
  <c r="N5332" i="1"/>
  <c r="N2385" i="1"/>
  <c r="N2493" i="1"/>
  <c r="N6706" i="1"/>
  <c r="N2605" i="1"/>
  <c r="N5853" i="1"/>
  <c r="N279" i="1"/>
  <c r="N432" i="1"/>
  <c r="N6053" i="1"/>
  <c r="N869" i="1"/>
  <c r="N2386" i="1"/>
  <c r="N6707" i="1"/>
  <c r="N2287" i="1"/>
  <c r="N599" i="1"/>
  <c r="N1877" i="1"/>
  <c r="N2740" i="1"/>
  <c r="N1308" i="1"/>
  <c r="N7939" i="1"/>
  <c r="N6415" i="1"/>
  <c r="N2851" i="1"/>
  <c r="N6996" i="1"/>
  <c r="N3821" i="1"/>
  <c r="N8093" i="1"/>
  <c r="N3948" i="1"/>
  <c r="N3694" i="1"/>
  <c r="N1572" i="1"/>
  <c r="N5956" i="1"/>
  <c r="N4839" i="1"/>
  <c r="N5202" i="1"/>
  <c r="N804" i="1"/>
  <c r="N3192" i="1"/>
  <c r="N4336" i="1"/>
  <c r="N2066" i="1"/>
  <c r="N1309" i="1"/>
  <c r="N3822" i="1"/>
  <c r="N2067" i="1"/>
  <c r="N6549" i="1"/>
  <c r="N358" i="1"/>
  <c r="N5648" i="1"/>
  <c r="N5649" i="1"/>
  <c r="N4204" i="1"/>
  <c r="N3446" i="1"/>
  <c r="N6150" i="1"/>
  <c r="N6416" i="1"/>
  <c r="N4" i="1"/>
  <c r="N5650" i="1"/>
  <c r="N182" i="1"/>
  <c r="N4840" i="1"/>
  <c r="N1774" i="1"/>
  <c r="N5854" i="1"/>
  <c r="N359" i="1"/>
  <c r="N5430" i="1"/>
  <c r="N5431" i="1"/>
  <c r="N7552" i="1"/>
  <c r="N5532" i="1"/>
  <c r="N5957" i="1"/>
  <c r="N3327" i="1"/>
  <c r="N6481" i="1"/>
  <c r="N4205" i="1"/>
  <c r="N5087" i="1"/>
  <c r="N7553" i="1"/>
  <c r="N7781" i="1"/>
  <c r="N6151" i="1"/>
  <c r="N6054" i="1"/>
  <c r="N7325" i="1"/>
  <c r="N3098" i="1"/>
  <c r="N5088" i="1"/>
  <c r="N280" i="1"/>
  <c r="N3568" i="1"/>
  <c r="N5333" i="1"/>
  <c r="N1682" i="1"/>
  <c r="N1775" i="1"/>
  <c r="N7476" i="1"/>
  <c r="N2387" i="1"/>
  <c r="N80" i="1"/>
  <c r="N1776" i="1"/>
  <c r="N1384" i="1"/>
  <c r="N2388" i="1"/>
  <c r="N685" i="1"/>
  <c r="N4082" i="1"/>
  <c r="N5958" i="1"/>
  <c r="N637" i="1"/>
  <c r="N1012" i="1"/>
  <c r="N3949" i="1"/>
  <c r="N7362" i="1"/>
  <c r="N130" i="1"/>
  <c r="N7969" i="1"/>
  <c r="N3328" i="1"/>
  <c r="N4599" i="1"/>
  <c r="N3950" i="1"/>
  <c r="N6923" i="1"/>
  <c r="N870" i="1"/>
  <c r="N4337" i="1"/>
  <c r="N3951" i="1"/>
  <c r="N6781" i="1"/>
  <c r="N6250" i="1"/>
  <c r="N4600" i="1"/>
  <c r="N5089" i="1"/>
  <c r="N4721" i="1"/>
  <c r="N3447" i="1"/>
  <c r="N4338" i="1"/>
  <c r="N5203" i="1"/>
  <c r="N3823" i="1"/>
  <c r="N5771" i="1"/>
  <c r="N1777" i="1"/>
  <c r="N1778" i="1"/>
  <c r="N2741" i="1"/>
  <c r="N4970" i="1"/>
  <c r="N4083" i="1"/>
  <c r="N2389" i="1"/>
  <c r="N1779" i="1"/>
  <c r="N6055" i="1"/>
  <c r="N1013" i="1"/>
  <c r="N7930" i="1"/>
  <c r="N7983" i="1"/>
  <c r="N6417" i="1"/>
  <c r="N6997" i="1"/>
  <c r="N7885" i="1"/>
  <c r="N2288" i="1"/>
  <c r="N6550" i="1"/>
  <c r="N433" i="1"/>
  <c r="N805" i="1"/>
  <c r="N1780" i="1"/>
  <c r="N1014" i="1"/>
  <c r="N5533" i="1"/>
  <c r="N5959" i="1"/>
  <c r="N1161" i="1"/>
  <c r="N7240" i="1"/>
  <c r="N3448" i="1"/>
  <c r="N479" i="1"/>
  <c r="N4722" i="1"/>
  <c r="N2977" i="1"/>
  <c r="N4723" i="1"/>
  <c r="N1781" i="1"/>
  <c r="N2606" i="1"/>
  <c r="N1683" i="1"/>
  <c r="N7732" i="1"/>
  <c r="N388" i="1"/>
  <c r="N600" i="1"/>
  <c r="N806" i="1"/>
  <c r="N1573" i="1"/>
  <c r="N2742" i="1"/>
  <c r="N6482" i="1"/>
  <c r="N8003" i="1"/>
  <c r="N6551" i="1"/>
  <c r="N4724" i="1"/>
  <c r="N6251" i="1"/>
  <c r="N871" i="1"/>
  <c r="N3329" i="1"/>
  <c r="N87" i="1"/>
  <c r="N3099" i="1"/>
  <c r="N5432" i="1"/>
  <c r="N7955" i="1"/>
  <c r="N8094" i="1"/>
  <c r="N2289" i="1"/>
  <c r="N6418" i="1"/>
  <c r="N6354" i="1"/>
  <c r="N6355" i="1"/>
  <c r="N4084" i="1"/>
  <c r="N3569" i="1"/>
  <c r="N2978" i="1"/>
  <c r="N7956" i="1"/>
  <c r="N1015" i="1"/>
  <c r="N480" i="1"/>
  <c r="N5534" i="1"/>
  <c r="N5772" i="1"/>
  <c r="N872" i="1"/>
  <c r="N807" i="1"/>
  <c r="N4841" i="1"/>
  <c r="N7450" i="1"/>
  <c r="N1684" i="1"/>
  <c r="N6252" i="1"/>
  <c r="N7084" i="1"/>
  <c r="N294" i="1"/>
  <c r="N7614" i="1"/>
  <c r="N3330" i="1"/>
  <c r="N7970" i="1"/>
  <c r="N3824" i="1"/>
  <c r="N7477" i="1"/>
  <c r="N5090" i="1"/>
  <c r="N1016" i="1"/>
  <c r="N5334" i="1"/>
  <c r="N3193" i="1"/>
  <c r="N2852" i="1"/>
  <c r="N4601" i="1"/>
  <c r="N4085" i="1"/>
  <c r="N3570" i="1"/>
  <c r="N6924" i="1"/>
  <c r="N1091" i="1"/>
  <c r="N1469" i="1"/>
  <c r="N7363" i="1"/>
  <c r="N1310" i="1"/>
  <c r="N7451" i="1"/>
  <c r="N6782" i="1"/>
  <c r="N2494" i="1"/>
  <c r="N7194" i="1"/>
  <c r="N3952" i="1"/>
  <c r="N7241" i="1"/>
  <c r="N1017" i="1"/>
  <c r="N3571" i="1"/>
  <c r="N515" i="1"/>
  <c r="N1685" i="1"/>
  <c r="N5335" i="1"/>
  <c r="N7641" i="1"/>
  <c r="N4086" i="1"/>
  <c r="N638" i="1"/>
  <c r="N7931" i="1"/>
  <c r="N131" i="1"/>
  <c r="N6925" i="1"/>
  <c r="N7408" i="1"/>
  <c r="N1092" i="1"/>
  <c r="N2290" i="1"/>
  <c r="N6419" i="1"/>
  <c r="N5336" i="1"/>
  <c r="N1018" i="1"/>
  <c r="N686" i="1"/>
  <c r="N5433" i="1"/>
  <c r="N2607" i="1"/>
  <c r="N1019" i="1"/>
  <c r="N2608" i="1"/>
  <c r="N2609" i="1"/>
  <c r="N6483" i="1"/>
  <c r="N3331" i="1"/>
  <c r="N1878" i="1"/>
  <c r="N183" i="1"/>
  <c r="N5434" i="1"/>
  <c r="N7522" i="1"/>
  <c r="N4971" i="1"/>
  <c r="N5435" i="1"/>
  <c r="N6849" i="1"/>
  <c r="N2853" i="1"/>
  <c r="N1574" i="1"/>
  <c r="N687" i="1"/>
  <c r="N1686" i="1"/>
  <c r="N6708" i="1"/>
  <c r="N4206" i="1"/>
  <c r="N6253" i="1"/>
  <c r="N7871" i="1"/>
  <c r="N5960" i="1"/>
  <c r="N7858" i="1"/>
  <c r="N7836" i="1"/>
  <c r="N1972" i="1"/>
  <c r="N2167" i="1"/>
  <c r="N2390" i="1"/>
  <c r="N7615" i="1"/>
  <c r="N7859" i="1"/>
  <c r="N7911" i="1"/>
  <c r="N6056" i="1"/>
  <c r="N7136" i="1"/>
  <c r="N7616" i="1"/>
  <c r="N7642" i="1"/>
  <c r="N4972" i="1"/>
  <c r="N2068" i="1"/>
  <c r="N3825" i="1"/>
  <c r="N5651" i="1"/>
  <c r="N5652" i="1"/>
  <c r="N4087" i="1"/>
  <c r="N3695" i="1"/>
  <c r="N688" i="1"/>
  <c r="N7326" i="1"/>
  <c r="N1311" i="1"/>
  <c r="N7554" i="1"/>
  <c r="N7818" i="1"/>
  <c r="N2069" i="1"/>
  <c r="N7195" i="1"/>
  <c r="N4088" i="1"/>
  <c r="N2610" i="1"/>
  <c r="N1385" i="1"/>
  <c r="N8016" i="1"/>
  <c r="N4973" i="1"/>
  <c r="N7555" i="1"/>
  <c r="N6152" i="1"/>
  <c r="N5091" i="1"/>
  <c r="N360" i="1"/>
  <c r="N7984" i="1"/>
  <c r="N6641" i="1"/>
  <c r="N2291" i="1"/>
  <c r="N2070" i="1"/>
  <c r="N4602" i="1"/>
  <c r="N8055" i="1"/>
  <c r="N6998" i="1"/>
  <c r="N6783" i="1"/>
  <c r="N689" i="1"/>
  <c r="N4207" i="1"/>
  <c r="N3953" i="1"/>
  <c r="N5204" i="1"/>
  <c r="N4208" i="1"/>
  <c r="N6057" i="1"/>
  <c r="N7643" i="1"/>
  <c r="N7716" i="1"/>
  <c r="N7085" i="1"/>
  <c r="N4842" i="1"/>
  <c r="N3572" i="1"/>
  <c r="N7409" i="1"/>
  <c r="N3332" i="1"/>
  <c r="N5092" i="1"/>
  <c r="N5337" i="1"/>
  <c r="N4725" i="1"/>
  <c r="N7242" i="1"/>
  <c r="N2391" i="1"/>
  <c r="N3696" i="1"/>
  <c r="N4603" i="1"/>
  <c r="N3449" i="1"/>
  <c r="N1575" i="1"/>
  <c r="N6926" i="1"/>
  <c r="N2854" i="1"/>
  <c r="N6927" i="1"/>
  <c r="N4339" i="1"/>
  <c r="N5093" i="1"/>
  <c r="N4726" i="1"/>
  <c r="N6254" i="1"/>
  <c r="N7410" i="1"/>
  <c r="N4340" i="1"/>
  <c r="N6784" i="1"/>
  <c r="N2168" i="1"/>
  <c r="N6255" i="1"/>
  <c r="N4341" i="1"/>
  <c r="N6850" i="1"/>
  <c r="N690" i="1"/>
  <c r="N434" i="1"/>
  <c r="N6851" i="1"/>
  <c r="N8007" i="1"/>
  <c r="N6420" i="1"/>
  <c r="N5436" i="1"/>
  <c r="N2292" i="1"/>
  <c r="N3697" i="1"/>
  <c r="N7666" i="1"/>
  <c r="N2611" i="1"/>
  <c r="N1234" i="1"/>
  <c r="N7971" i="1"/>
  <c r="N7996" i="1"/>
  <c r="N3100" i="1"/>
  <c r="N6058" i="1"/>
  <c r="N3826" i="1"/>
  <c r="N3573" i="1"/>
  <c r="N1386" i="1"/>
  <c r="N6552" i="1"/>
  <c r="N2612" i="1"/>
  <c r="N3698" i="1"/>
  <c r="N6256" i="1"/>
  <c r="N5094" i="1"/>
  <c r="N516" i="1"/>
  <c r="N3954" i="1"/>
  <c r="N6356" i="1"/>
  <c r="N7872" i="1"/>
  <c r="N7041" i="1"/>
  <c r="N7644" i="1"/>
  <c r="N5095" i="1"/>
  <c r="N3101" i="1"/>
  <c r="N2743" i="1"/>
  <c r="N5773" i="1"/>
  <c r="N7196" i="1"/>
  <c r="N2071" i="1"/>
  <c r="N1162" i="1"/>
  <c r="N1093" i="1"/>
  <c r="N361" i="1"/>
  <c r="N4209" i="1"/>
  <c r="N555" i="1"/>
  <c r="N2293" i="1"/>
  <c r="N481" i="1"/>
  <c r="N6928" i="1"/>
  <c r="N6785" i="1"/>
  <c r="N3699" i="1"/>
  <c r="N5437" i="1"/>
  <c r="N2744" i="1"/>
  <c r="N7364" i="1"/>
  <c r="N7137" i="1"/>
  <c r="N3827" i="1"/>
  <c r="N2392" i="1"/>
  <c r="N7478" i="1"/>
  <c r="N6257" i="1"/>
  <c r="N7667" i="1"/>
  <c r="N3700" i="1"/>
  <c r="N5205" i="1"/>
  <c r="N2495" i="1"/>
  <c r="N6999" i="1"/>
  <c r="N3955" i="1"/>
  <c r="N7757" i="1"/>
  <c r="N2169" i="1"/>
  <c r="N6929" i="1"/>
  <c r="N1235" i="1"/>
  <c r="N1387" i="1"/>
  <c r="N6786" i="1"/>
  <c r="N5535" i="1"/>
  <c r="N6357" i="1"/>
  <c r="N7042" i="1"/>
  <c r="N4604" i="1"/>
  <c r="N4843" i="1"/>
  <c r="N7282" i="1"/>
  <c r="N4478" i="1"/>
  <c r="N1094" i="1"/>
  <c r="N3574" i="1"/>
  <c r="N7327" i="1"/>
  <c r="N6709" i="1"/>
  <c r="N5096" i="1"/>
  <c r="N5774" i="1"/>
  <c r="N7668" i="1"/>
  <c r="N7328" i="1"/>
  <c r="N2294" i="1"/>
  <c r="N1388" i="1"/>
  <c r="N7819" i="1"/>
  <c r="N1095" i="1"/>
  <c r="N7556" i="1"/>
  <c r="N7411" i="1"/>
  <c r="N3450" i="1"/>
  <c r="N4089" i="1"/>
  <c r="N7197" i="1"/>
  <c r="N5206" i="1"/>
  <c r="N6930" i="1"/>
  <c r="N5536" i="1"/>
  <c r="N3451" i="1"/>
  <c r="N4210" i="1"/>
  <c r="N1687" i="1"/>
  <c r="N7837" i="1"/>
  <c r="N6484" i="1"/>
  <c r="N7523" i="1"/>
  <c r="N7820" i="1"/>
  <c r="N6485" i="1"/>
  <c r="N5338" i="1"/>
  <c r="N691" i="1"/>
  <c r="N4974" i="1"/>
  <c r="N2072" i="1"/>
  <c r="N6852" i="1"/>
  <c r="N7198" i="1"/>
  <c r="N7782" i="1"/>
  <c r="N5775" i="1"/>
  <c r="N4342" i="1"/>
  <c r="N3828" i="1"/>
  <c r="N5207" i="1"/>
  <c r="N949" i="1"/>
  <c r="N6486" i="1"/>
  <c r="N4211" i="1"/>
  <c r="N7086" i="1"/>
  <c r="N2073" i="1"/>
  <c r="N107" i="1"/>
  <c r="N4605" i="1"/>
  <c r="N1020" i="1"/>
  <c r="N4090" i="1"/>
  <c r="N7243" i="1"/>
  <c r="N1021" i="1"/>
  <c r="N6931" i="1"/>
  <c r="N6710" i="1"/>
  <c r="N6711" i="1"/>
  <c r="N639" i="1"/>
  <c r="N7669" i="1"/>
  <c r="N4975" i="1"/>
  <c r="N6712" i="1"/>
  <c r="N5653" i="1"/>
  <c r="N2170" i="1"/>
  <c r="N327" i="1"/>
  <c r="N8020" i="1"/>
  <c r="N147" i="1"/>
  <c r="N6059" i="1"/>
  <c r="N5208" i="1"/>
  <c r="N4727" i="1"/>
  <c r="N6932" i="1"/>
  <c r="N5209" i="1"/>
  <c r="N4606" i="1"/>
  <c r="N4091" i="1"/>
  <c r="N7645" i="1"/>
  <c r="N3701" i="1"/>
  <c r="N808" i="1"/>
  <c r="N3194" i="1"/>
  <c r="N4343" i="1"/>
  <c r="N2613" i="1"/>
  <c r="N5097" i="1"/>
  <c r="N7043" i="1"/>
  <c r="N7412" i="1"/>
  <c r="N4212" i="1"/>
  <c r="N4976" i="1"/>
  <c r="N7997" i="1"/>
  <c r="N2171" i="1"/>
  <c r="N3829" i="1"/>
  <c r="N1312" i="1"/>
  <c r="N5776" i="1"/>
  <c r="N3452" i="1"/>
  <c r="N6487" i="1"/>
  <c r="N5777" i="1"/>
  <c r="N3956" i="1"/>
  <c r="N1973" i="1"/>
  <c r="N4213" i="1"/>
  <c r="N5098" i="1"/>
  <c r="N2855" i="1"/>
  <c r="N1688" i="1"/>
  <c r="N6060" i="1"/>
  <c r="N6553" i="1"/>
  <c r="N2295" i="1"/>
  <c r="N6554" i="1"/>
  <c r="N6787" i="1"/>
  <c r="N5210" i="1"/>
  <c r="N1470" i="1"/>
  <c r="N5855" i="1"/>
  <c r="N3957" i="1"/>
  <c r="N5856" i="1"/>
  <c r="N7283" i="1"/>
  <c r="N5211" i="1"/>
  <c r="N2614" i="1"/>
  <c r="N2615" i="1"/>
  <c r="N7698" i="1"/>
  <c r="N6153" i="1"/>
  <c r="N7617" i="1"/>
  <c r="N5654" i="1"/>
  <c r="N3702" i="1"/>
  <c r="N3195" i="1"/>
  <c r="N517" i="1"/>
  <c r="N7452" i="1"/>
  <c r="N3703" i="1"/>
  <c r="N4479" i="1"/>
  <c r="N5778" i="1"/>
  <c r="N7717" i="1"/>
  <c r="N5339" i="1"/>
  <c r="N2856" i="1"/>
  <c r="N4844" i="1"/>
  <c r="N228" i="1"/>
  <c r="N2979" i="1"/>
  <c r="N5212" i="1"/>
  <c r="N4977" i="1"/>
  <c r="N1689" i="1"/>
  <c r="N6713" i="1"/>
  <c r="N8069" i="1"/>
  <c r="N3453" i="1"/>
  <c r="N8063" i="1"/>
  <c r="N1974" i="1"/>
  <c r="N8101" i="1"/>
  <c r="N4480" i="1"/>
  <c r="N1690" i="1"/>
  <c r="N389" i="1"/>
  <c r="N204" i="1"/>
  <c r="N229" i="1"/>
  <c r="N7044" i="1"/>
  <c r="N1691" i="1"/>
  <c r="N435" i="1"/>
  <c r="N1313" i="1"/>
  <c r="N8077" i="1"/>
  <c r="N1096" i="1"/>
  <c r="N1314" i="1"/>
  <c r="N5655" i="1"/>
  <c r="N1782" i="1"/>
  <c r="N6555" i="1"/>
  <c r="N6642" i="1"/>
  <c r="N7244" i="1"/>
  <c r="N2074" i="1"/>
  <c r="N7557" i="1"/>
  <c r="N6154" i="1"/>
  <c r="N7045" i="1"/>
  <c r="N4845" i="1"/>
  <c r="N2393" i="1"/>
  <c r="N7991" i="1"/>
  <c r="N7558" i="1"/>
  <c r="N5857" i="1"/>
  <c r="N7940" i="1"/>
  <c r="N3102" i="1"/>
  <c r="N2616" i="1"/>
  <c r="N5340" i="1"/>
  <c r="N7479" i="1"/>
  <c r="N6155" i="1"/>
  <c r="N3454" i="1"/>
  <c r="N5656" i="1"/>
  <c r="N3196" i="1"/>
  <c r="N5858" i="1"/>
  <c r="N8072" i="1"/>
  <c r="N7365" i="1"/>
  <c r="N7046" i="1"/>
  <c r="N4728" i="1"/>
  <c r="N5341" i="1"/>
  <c r="N6788" i="1"/>
  <c r="N3333" i="1"/>
  <c r="N1163" i="1"/>
  <c r="N4481" i="1"/>
  <c r="N2296" i="1"/>
  <c r="N5537" i="1"/>
  <c r="N2297" i="1"/>
  <c r="N3197" i="1"/>
  <c r="N2298" i="1"/>
  <c r="N3455" i="1"/>
  <c r="N2745" i="1"/>
  <c r="N5342" i="1"/>
  <c r="N3575" i="1"/>
  <c r="N743" i="1"/>
  <c r="N2980" i="1"/>
  <c r="N6556" i="1"/>
  <c r="N2496" i="1"/>
  <c r="N6933" i="1"/>
  <c r="N3958" i="1"/>
  <c r="N4607" i="1"/>
  <c r="N4344" i="1"/>
  <c r="N5779" i="1"/>
  <c r="N4092" i="1"/>
  <c r="N556" i="1"/>
  <c r="N6258" i="1"/>
  <c r="N6156" i="1"/>
  <c r="N7583" i="1"/>
  <c r="N108" i="1"/>
  <c r="N3830" i="1"/>
  <c r="N1692" i="1"/>
  <c r="N2394" i="1"/>
  <c r="N4729" i="1"/>
  <c r="N7245" i="1"/>
  <c r="N4608" i="1"/>
  <c r="N3576" i="1"/>
  <c r="N1164" i="1"/>
  <c r="N4093" i="1"/>
  <c r="N5213" i="1"/>
  <c r="N6557" i="1"/>
  <c r="N7000" i="1"/>
  <c r="N6421" i="1"/>
  <c r="N6934" i="1"/>
  <c r="N5859" i="1"/>
  <c r="N1236" i="1"/>
  <c r="N1471" i="1"/>
  <c r="N7138" i="1"/>
  <c r="N8044" i="1"/>
  <c r="N3198" i="1"/>
  <c r="N7618" i="1"/>
  <c r="N2497" i="1"/>
  <c r="N6259" i="1"/>
  <c r="N6488" i="1"/>
  <c r="N295" i="1"/>
  <c r="N2395" i="1"/>
  <c r="N2396" i="1"/>
  <c r="N5438" i="1"/>
  <c r="N1975" i="1"/>
  <c r="N3103" i="1"/>
  <c r="N3577" i="1"/>
  <c r="N3334" i="1"/>
  <c r="N390" i="1"/>
  <c r="N7758" i="1"/>
  <c r="N7246" i="1"/>
  <c r="N7480" i="1"/>
  <c r="N2746" i="1"/>
  <c r="N4345" i="1"/>
  <c r="N436" i="1"/>
  <c r="N5214" i="1"/>
  <c r="N2498" i="1"/>
  <c r="N362" i="1"/>
  <c r="N7584" i="1"/>
  <c r="N2747" i="1"/>
  <c r="N6358" i="1"/>
  <c r="N6935" i="1"/>
  <c r="N4846" i="1"/>
  <c r="N6558" i="1"/>
  <c r="N2748" i="1"/>
  <c r="N1576" i="1"/>
  <c r="N4094" i="1"/>
  <c r="N3578" i="1"/>
  <c r="N3335" i="1"/>
  <c r="N5343" i="1"/>
  <c r="N2981" i="1"/>
  <c r="N6359" i="1"/>
  <c r="N2075" i="1"/>
  <c r="N1389" i="1"/>
  <c r="N7941" i="1"/>
  <c r="N257" i="1"/>
  <c r="N230" i="1"/>
  <c r="N1097" i="1"/>
  <c r="N1976" i="1"/>
  <c r="N2982" i="1"/>
  <c r="N3959" i="1"/>
  <c r="N4214" i="1"/>
  <c r="N2857" i="1"/>
  <c r="N6489" i="1"/>
  <c r="N3831" i="1"/>
  <c r="N205" i="1"/>
  <c r="N4978" i="1"/>
  <c r="N5215" i="1"/>
  <c r="N4847" i="1"/>
  <c r="N2983" i="1"/>
  <c r="N3832" i="1"/>
  <c r="N1237" i="1"/>
  <c r="N3833" i="1"/>
  <c r="N2749" i="1"/>
  <c r="N2397" i="1"/>
  <c r="N5860" i="1"/>
  <c r="N7047" i="1"/>
  <c r="N6260" i="1"/>
  <c r="N2499" i="1"/>
  <c r="N1315" i="1"/>
  <c r="N3704" i="1"/>
  <c r="N2076" i="1"/>
  <c r="N7481" i="1"/>
  <c r="N1783" i="1"/>
  <c r="N2984" i="1"/>
  <c r="N3199" i="1"/>
  <c r="N3336" i="1"/>
  <c r="N1316" i="1"/>
  <c r="N5439" i="1"/>
  <c r="N2985" i="1"/>
  <c r="N5344" i="1"/>
  <c r="N3104" i="1"/>
  <c r="N1577" i="1"/>
  <c r="N2077" i="1"/>
  <c r="N6360" i="1"/>
  <c r="N1098" i="1"/>
  <c r="N5440" i="1"/>
  <c r="N6157" i="1"/>
  <c r="N7001" i="1"/>
  <c r="N7646" i="1"/>
  <c r="N5657" i="1"/>
  <c r="N5345" i="1"/>
  <c r="N1165" i="1"/>
  <c r="N6490" i="1"/>
  <c r="N2172" i="1"/>
  <c r="N557" i="1"/>
  <c r="N1238" i="1"/>
  <c r="N2173" i="1"/>
  <c r="N2398" i="1"/>
  <c r="N5099" i="1"/>
  <c r="N13" i="1"/>
  <c r="N3105" i="1"/>
  <c r="N2500" i="1"/>
  <c r="N5861" i="1"/>
  <c r="N1784" i="1"/>
  <c r="N1390" i="1"/>
  <c r="N4215" i="1"/>
  <c r="N7972" i="1"/>
  <c r="N3337" i="1"/>
  <c r="N7199" i="1"/>
  <c r="N3200" i="1"/>
  <c r="N5658" i="1"/>
  <c r="N4848" i="1"/>
  <c r="N7718" i="1"/>
  <c r="N3579" i="1"/>
  <c r="N7048" i="1"/>
  <c r="N4609" i="1"/>
  <c r="N7524" i="1"/>
  <c r="N6559" i="1"/>
  <c r="N4095" i="1"/>
  <c r="N3338" i="1"/>
  <c r="N7783" i="1"/>
  <c r="N7733" i="1"/>
  <c r="N6789" i="1"/>
  <c r="N8045" i="1"/>
  <c r="N5441" i="1"/>
  <c r="N5780" i="1"/>
  <c r="N4849" i="1"/>
  <c r="N4610" i="1"/>
  <c r="N7453" i="1"/>
  <c r="N6422" i="1"/>
  <c r="N5100" i="1"/>
  <c r="N5216" i="1"/>
  <c r="N7366" i="1"/>
  <c r="N5346" i="1"/>
  <c r="N7932" i="1"/>
  <c r="N7139" i="1"/>
  <c r="N3456" i="1"/>
  <c r="N7821" i="1"/>
  <c r="N2399" i="1"/>
  <c r="N2750" i="1"/>
  <c r="N6261" i="1"/>
  <c r="N7200" i="1"/>
  <c r="N5101" i="1"/>
  <c r="N4096" i="1"/>
  <c r="N8058" i="1"/>
  <c r="N1166" i="1"/>
  <c r="N7087" i="1"/>
  <c r="N1391" i="1"/>
  <c r="N391" i="1"/>
  <c r="N5659" i="1"/>
  <c r="N4611" i="1"/>
  <c r="N2986" i="1"/>
  <c r="N3339" i="1"/>
  <c r="N7873" i="1"/>
  <c r="N4482" i="1"/>
  <c r="N873" i="1"/>
  <c r="N8035" i="1"/>
  <c r="N7860" i="1"/>
  <c r="N1785" i="1"/>
  <c r="N6714" i="1"/>
  <c r="N3106" i="1"/>
  <c r="N6715" i="1"/>
  <c r="N2751" i="1"/>
  <c r="N6560" i="1"/>
  <c r="N2174" i="1"/>
  <c r="N5781" i="1"/>
  <c r="N7992" i="1"/>
  <c r="N1317" i="1"/>
  <c r="N30" i="1"/>
  <c r="N1472" i="1"/>
  <c r="N4097" i="1"/>
  <c r="N6790" i="1"/>
  <c r="N4612" i="1"/>
  <c r="N5217" i="1"/>
  <c r="N5218" i="1"/>
  <c r="N4730" i="1"/>
  <c r="N5862" i="1"/>
  <c r="N1318" i="1"/>
  <c r="N8056" i="1"/>
  <c r="N3580" i="1"/>
  <c r="N3340" i="1"/>
  <c r="N7998" i="1"/>
  <c r="N7559" i="1"/>
  <c r="N4613" i="1"/>
  <c r="N6158" i="1"/>
  <c r="N6561" i="1"/>
  <c r="N6491" i="1"/>
  <c r="N1319" i="1"/>
  <c r="N6262" i="1"/>
  <c r="N4216" i="1"/>
  <c r="N6061" i="1"/>
  <c r="N7734" i="1"/>
  <c r="N4979" i="1"/>
  <c r="N5961" i="1"/>
  <c r="N4098" i="1"/>
  <c r="N4217" i="1"/>
  <c r="N4099" i="1"/>
  <c r="N6159" i="1"/>
  <c r="N184" i="1"/>
  <c r="N2299" i="1"/>
  <c r="N7367" i="1"/>
  <c r="N7560" i="1"/>
  <c r="N4483" i="1"/>
  <c r="N4346" i="1"/>
  <c r="N7140" i="1"/>
  <c r="N3107" i="1"/>
  <c r="N4347" i="1"/>
  <c r="N6160" i="1"/>
  <c r="N6716" i="1"/>
  <c r="N4100" i="1"/>
  <c r="N5782" i="1"/>
  <c r="N6423" i="1"/>
  <c r="N7368" i="1"/>
  <c r="N640" i="1"/>
  <c r="N6263" i="1"/>
  <c r="N6361" i="1"/>
  <c r="N2501" i="1"/>
  <c r="N109" i="1"/>
  <c r="N5660" i="1"/>
  <c r="N4101" i="1"/>
  <c r="N6362" i="1"/>
  <c r="N3581" i="1"/>
  <c r="N185" i="1"/>
  <c r="N7141" i="1"/>
  <c r="N950" i="1"/>
  <c r="N5442" i="1"/>
  <c r="N6424" i="1"/>
  <c r="N7284" i="1"/>
  <c r="N6717" i="1"/>
  <c r="N1786" i="1"/>
  <c r="N3457" i="1"/>
  <c r="N6363" i="1"/>
  <c r="N117" i="1"/>
  <c r="N6492" i="1"/>
  <c r="N281" i="1"/>
  <c r="N3705" i="1"/>
  <c r="N7002" i="1"/>
  <c r="N2858" i="1"/>
  <c r="N5863" i="1"/>
  <c r="N6936" i="1"/>
  <c r="N4850" i="1"/>
  <c r="N282" i="1"/>
  <c r="N4102" i="1"/>
  <c r="N4614" i="1"/>
  <c r="N518" i="1"/>
  <c r="N3706" i="1"/>
  <c r="N4103" i="1"/>
  <c r="N1099" i="1"/>
  <c r="N2859" i="1"/>
  <c r="N4851" i="1"/>
  <c r="N4218" i="1"/>
  <c r="N1578" i="1"/>
  <c r="N1392" i="1"/>
  <c r="N1393" i="1"/>
  <c r="N5864" i="1"/>
  <c r="N5219" i="1"/>
  <c r="N1100" i="1"/>
  <c r="N2078" i="1"/>
  <c r="N2502" i="1"/>
  <c r="N5102" i="1"/>
  <c r="N2503" i="1"/>
  <c r="N1473" i="1"/>
  <c r="N6425" i="1"/>
  <c r="N1320" i="1"/>
  <c r="N5661" i="1"/>
  <c r="N2617" i="1"/>
  <c r="N2987" i="1"/>
  <c r="N1977" i="1"/>
  <c r="N6493" i="1"/>
  <c r="N4348" i="1"/>
  <c r="N6494" i="1"/>
  <c r="N744" i="1"/>
  <c r="N4615" i="1"/>
  <c r="N7619" i="1"/>
  <c r="N2079" i="1"/>
  <c r="N3582" i="1"/>
  <c r="N519" i="1"/>
  <c r="N4616" i="1"/>
  <c r="N7561" i="1"/>
  <c r="N5538" i="1"/>
  <c r="N1474" i="1"/>
  <c r="N6062" i="1"/>
  <c r="N4349" i="1"/>
  <c r="N3583" i="1"/>
  <c r="N3458" i="1"/>
  <c r="N1101" i="1"/>
  <c r="N6937" i="1"/>
  <c r="N7049" i="1"/>
  <c r="N6161" i="1"/>
  <c r="N2860" i="1"/>
  <c r="N6853" i="1"/>
  <c r="N5865" i="1"/>
  <c r="N4852" i="1"/>
  <c r="N8017" i="1"/>
  <c r="N5347" i="1"/>
  <c r="N6495" i="1"/>
  <c r="N6364" i="1"/>
  <c r="N7413" i="1"/>
  <c r="N2400" i="1"/>
  <c r="N3707" i="1"/>
  <c r="N3708" i="1"/>
  <c r="N5348" i="1"/>
  <c r="N5349" i="1"/>
  <c r="N5350" i="1"/>
  <c r="N7142" i="1"/>
  <c r="N7247" i="1"/>
  <c r="N6854" i="1"/>
  <c r="N1693" i="1"/>
  <c r="N3341" i="1"/>
  <c r="N3960" i="1"/>
  <c r="N874" i="1"/>
  <c r="N437" i="1"/>
  <c r="N1787" i="1"/>
  <c r="N5443" i="1"/>
  <c r="N4104" i="1"/>
  <c r="N363" i="1"/>
  <c r="N520" i="1"/>
  <c r="N5962" i="1"/>
  <c r="N3834" i="1"/>
  <c r="N5662" i="1"/>
  <c r="N3459" i="1"/>
  <c r="N3584" i="1"/>
  <c r="N3460" i="1"/>
  <c r="N7003" i="1"/>
  <c r="N438" i="1"/>
  <c r="N4853" i="1"/>
  <c r="N1239" i="1"/>
  <c r="N6643" i="1"/>
  <c r="N2618" i="1"/>
  <c r="N39" i="1"/>
  <c r="N5663" i="1"/>
  <c r="N7899" i="1"/>
  <c r="N4484" i="1"/>
  <c r="N6063" i="1"/>
  <c r="N5664" i="1"/>
  <c r="N4350" i="1"/>
  <c r="N4105" i="1"/>
  <c r="N8021" i="1"/>
  <c r="N2504" i="1"/>
  <c r="N2619" i="1"/>
  <c r="N5220" i="1"/>
  <c r="N6426" i="1"/>
  <c r="N5444" i="1"/>
  <c r="N3961" i="1"/>
  <c r="N2861" i="1"/>
  <c r="N1240" i="1"/>
  <c r="N1022" i="1"/>
  <c r="N1879" i="1"/>
  <c r="N296" i="1"/>
  <c r="N745" i="1"/>
  <c r="N4731" i="1"/>
  <c r="N1694" i="1"/>
  <c r="N1241" i="1"/>
  <c r="N4219" i="1"/>
  <c r="N6644" i="1"/>
  <c r="N3201" i="1"/>
  <c r="N3585" i="1"/>
  <c r="N6427" i="1"/>
  <c r="N1167" i="1"/>
  <c r="N1475" i="1"/>
  <c r="N3709" i="1"/>
  <c r="N7670" i="1"/>
  <c r="N7671" i="1"/>
  <c r="N641" i="1"/>
  <c r="N1579" i="1"/>
  <c r="N1695" i="1"/>
  <c r="N6064" i="1"/>
  <c r="N4106" i="1"/>
  <c r="N2175" i="1"/>
  <c r="N3202" i="1"/>
  <c r="N3710" i="1"/>
  <c r="N6718" i="1"/>
  <c r="N4220" i="1"/>
  <c r="N3586" i="1"/>
  <c r="N6065" i="1"/>
  <c r="N2505" i="1"/>
  <c r="N2401" i="1"/>
  <c r="N4351" i="1"/>
  <c r="N3203" i="1"/>
  <c r="N4352" i="1"/>
  <c r="N1242" i="1"/>
  <c r="N1321" i="1"/>
  <c r="N6562" i="1"/>
  <c r="N6162" i="1"/>
  <c r="N1880" i="1"/>
  <c r="N5221" i="1"/>
  <c r="N6938" i="1"/>
  <c r="N4485" i="1"/>
  <c r="N4107" i="1"/>
  <c r="N5222" i="1"/>
  <c r="N5539" i="1"/>
  <c r="N3204" i="1"/>
  <c r="N7454" i="1"/>
  <c r="N1243" i="1"/>
  <c r="N3711" i="1"/>
  <c r="N7759" i="1"/>
  <c r="N5223" i="1"/>
  <c r="N4617" i="1"/>
  <c r="N7585" i="1"/>
  <c r="N1394" i="1"/>
  <c r="N1788" i="1"/>
  <c r="N1978" i="1"/>
  <c r="N7874" i="1"/>
  <c r="N1322" i="1"/>
  <c r="N521" i="1"/>
  <c r="N1789" i="1"/>
  <c r="N1023" i="1"/>
  <c r="N1024" i="1"/>
  <c r="N1881" i="1"/>
  <c r="N3962" i="1"/>
  <c r="N3205" i="1"/>
  <c r="N2080" i="1"/>
  <c r="N1979" i="1"/>
  <c r="N1580" i="1"/>
  <c r="N4221" i="1"/>
  <c r="N5665" i="1"/>
  <c r="N2752" i="1"/>
  <c r="N4980" i="1"/>
  <c r="N3108" i="1"/>
  <c r="N2402" i="1"/>
  <c r="N3342" i="1"/>
  <c r="N2988" i="1"/>
  <c r="N3343" i="1"/>
  <c r="N5666" i="1"/>
  <c r="N2506" i="1"/>
  <c r="N4981" i="1"/>
  <c r="N2507" i="1"/>
  <c r="N6264" i="1"/>
  <c r="N7620" i="1"/>
  <c r="N6066" i="1"/>
  <c r="N6496" i="1"/>
  <c r="N4486" i="1"/>
  <c r="N7978" i="1"/>
  <c r="N6719" i="1"/>
  <c r="N2862" i="1"/>
  <c r="N2620" i="1"/>
  <c r="N5540" i="1"/>
  <c r="N5351" i="1"/>
  <c r="N6428" i="1"/>
  <c r="N7735" i="1"/>
  <c r="N5963" i="1"/>
  <c r="N6645" i="1"/>
  <c r="N6720" i="1"/>
  <c r="N7784" i="1"/>
  <c r="N7482" i="1"/>
  <c r="N6721" i="1"/>
  <c r="N5964" i="1"/>
  <c r="N5965" i="1"/>
  <c r="N2989" i="1"/>
  <c r="N1323" i="1"/>
  <c r="N5541" i="1"/>
  <c r="N5103" i="1"/>
  <c r="N6722" i="1"/>
  <c r="N2621" i="1"/>
  <c r="N1790" i="1"/>
  <c r="N6791" i="1"/>
  <c r="N3206" i="1"/>
  <c r="N2863" i="1"/>
  <c r="N3344" i="1"/>
  <c r="N3835" i="1"/>
  <c r="N1476" i="1"/>
  <c r="N3461" i="1"/>
  <c r="N1477" i="1"/>
  <c r="N482" i="1"/>
  <c r="N3712" i="1"/>
  <c r="N746" i="1"/>
  <c r="N4353" i="1"/>
  <c r="N483" i="1"/>
  <c r="N4487" i="1"/>
  <c r="N392" i="1"/>
  <c r="N2300" i="1"/>
  <c r="N747" i="1"/>
  <c r="N6067" i="1"/>
  <c r="N6163" i="1"/>
  <c r="N4854" i="1"/>
  <c r="N2508" i="1"/>
  <c r="N283" i="1"/>
  <c r="N5966" i="1"/>
  <c r="N7586" i="1"/>
  <c r="N4488" i="1"/>
  <c r="N4354" i="1"/>
  <c r="N601" i="1"/>
  <c r="N2301" i="1"/>
  <c r="N2509" i="1"/>
  <c r="N258" i="1"/>
  <c r="N297" i="1"/>
  <c r="N393" i="1"/>
  <c r="N7004" i="1"/>
  <c r="N328" i="1"/>
  <c r="N2864" i="1"/>
  <c r="N6365" i="1"/>
  <c r="N6855" i="1"/>
  <c r="N5667" i="1"/>
  <c r="N5967" i="1"/>
  <c r="N6563" i="1"/>
  <c r="N4355" i="1"/>
  <c r="N1324" i="1"/>
  <c r="N1696" i="1"/>
  <c r="N1102" i="1"/>
  <c r="N1478" i="1"/>
  <c r="N2990" i="1"/>
  <c r="N3963" i="1"/>
  <c r="N3713" i="1"/>
  <c r="N7248" i="1"/>
  <c r="N5542" i="1"/>
  <c r="N6564" i="1"/>
  <c r="N6068" i="1"/>
  <c r="N1479" i="1"/>
  <c r="N5783" i="1"/>
  <c r="N1980" i="1"/>
  <c r="N6265" i="1"/>
  <c r="N6429" i="1"/>
  <c r="N1697" i="1"/>
  <c r="N1698" i="1"/>
  <c r="N2510" i="1"/>
  <c r="N6565" i="1"/>
  <c r="N7005" i="1"/>
  <c r="N5668" i="1"/>
  <c r="N3345" i="1"/>
  <c r="N1981" i="1"/>
  <c r="N2622" i="1"/>
  <c r="N2865" i="1"/>
  <c r="N6646" i="1"/>
  <c r="N7414" i="1"/>
  <c r="N2866" i="1"/>
  <c r="N118" i="1"/>
  <c r="N7760" i="1"/>
  <c r="N2511" i="1"/>
  <c r="N6647" i="1"/>
  <c r="N6430" i="1"/>
  <c r="N4489" i="1"/>
  <c r="N2623" i="1"/>
  <c r="N7933" i="1"/>
  <c r="N1882" i="1"/>
  <c r="N1325" i="1"/>
  <c r="N81" i="1"/>
  <c r="N6497" i="1"/>
  <c r="N3462" i="1"/>
  <c r="N2991" i="1"/>
  <c r="N3587" i="1"/>
  <c r="N1699" i="1"/>
  <c r="N4490" i="1"/>
  <c r="N4855" i="1"/>
  <c r="N6792" i="1"/>
  <c r="N1581" i="1"/>
  <c r="N4732" i="1"/>
  <c r="N5866" i="1"/>
  <c r="N4491" i="1"/>
  <c r="N7415" i="1"/>
  <c r="N2302" i="1"/>
  <c r="N748" i="1"/>
  <c r="N1103" i="1"/>
  <c r="N1700" i="1"/>
  <c r="N2512" i="1"/>
  <c r="N7088" i="1"/>
  <c r="N394" i="1"/>
  <c r="N2992" i="1"/>
  <c r="N7562" i="1"/>
  <c r="N7563" i="1"/>
  <c r="N3463" i="1"/>
  <c r="N3464" i="1"/>
  <c r="N522" i="1"/>
  <c r="N4356" i="1"/>
  <c r="N6164" i="1"/>
  <c r="N1168" i="1"/>
  <c r="N7525" i="1"/>
  <c r="N5867" i="1"/>
  <c r="N2176" i="1"/>
  <c r="N1025" i="1"/>
  <c r="N951" i="1"/>
  <c r="N159" i="1"/>
  <c r="N395" i="1"/>
  <c r="N7736" i="1"/>
  <c r="N4733" i="1"/>
  <c r="N2513" i="1"/>
  <c r="N7672" i="1"/>
  <c r="N6939" i="1"/>
  <c r="N3836" i="1"/>
  <c r="N3207" i="1"/>
  <c r="N6566" i="1"/>
  <c r="N2514" i="1"/>
  <c r="N7143" i="1"/>
  <c r="N4618" i="1"/>
  <c r="N952" i="1"/>
  <c r="N3346" i="1"/>
  <c r="N2753" i="1"/>
  <c r="N1244" i="1"/>
  <c r="N5784" i="1"/>
  <c r="N4357" i="1"/>
  <c r="N3588" i="1"/>
  <c r="N44" i="1"/>
  <c r="N3109" i="1"/>
  <c r="N2993" i="1"/>
  <c r="N2624" i="1"/>
  <c r="N1480" i="1"/>
  <c r="N4734" i="1"/>
  <c r="N2515" i="1"/>
  <c r="N5968" i="1"/>
  <c r="N3964" i="1"/>
  <c r="N1326" i="1"/>
  <c r="N2754" i="1"/>
  <c r="N2081" i="1"/>
  <c r="N4108" i="1"/>
  <c r="N1327" i="1"/>
  <c r="N4358" i="1"/>
  <c r="N7249" i="1"/>
  <c r="N4982" i="1"/>
  <c r="N7483" i="1"/>
  <c r="N2303" i="1"/>
  <c r="N5669" i="1"/>
  <c r="N2082" i="1"/>
  <c r="N6723" i="1"/>
  <c r="N6856" i="1"/>
  <c r="N7089" i="1"/>
  <c r="N4983" i="1"/>
  <c r="N7369" i="1"/>
  <c r="N8053" i="1"/>
  <c r="N3110" i="1"/>
  <c r="N6567" i="1"/>
  <c r="N953" i="1"/>
  <c r="N6069" i="1"/>
  <c r="N3347" i="1"/>
  <c r="N2516" i="1"/>
  <c r="N2083" i="1"/>
  <c r="N284" i="1"/>
  <c r="N8026" i="1"/>
  <c r="N2084" i="1"/>
  <c r="N5785" i="1"/>
  <c r="N1701" i="1"/>
  <c r="N6366" i="1"/>
  <c r="N4359" i="1"/>
  <c r="N7921" i="1"/>
  <c r="N3714" i="1"/>
  <c r="N602" i="1"/>
  <c r="N5104" i="1"/>
  <c r="N7785" i="1"/>
  <c r="N1395" i="1"/>
  <c r="N1481" i="1"/>
  <c r="N3965" i="1"/>
  <c r="N2517" i="1"/>
  <c r="N5670" i="1"/>
  <c r="N2994" i="1"/>
  <c r="N3966" i="1"/>
  <c r="N5868" i="1"/>
  <c r="N875" i="1"/>
  <c r="N2177" i="1"/>
  <c r="N2085" i="1"/>
  <c r="N7484" i="1"/>
  <c r="N7526" i="1"/>
  <c r="N6793" i="1"/>
  <c r="N8079" i="1"/>
  <c r="N2086" i="1"/>
  <c r="N5105" i="1"/>
  <c r="N1482" i="1"/>
  <c r="N1328" i="1"/>
  <c r="N6568" i="1"/>
  <c r="N5445" i="1"/>
  <c r="N2304" i="1"/>
  <c r="N8057" i="1"/>
  <c r="N6367" i="1"/>
  <c r="N6648" i="1"/>
  <c r="N3348" i="1"/>
  <c r="N4856" i="1"/>
  <c r="N4109" i="1"/>
  <c r="N7090" i="1"/>
  <c r="N4360" i="1"/>
  <c r="N3111" i="1"/>
  <c r="N7737" i="1"/>
  <c r="N1104" i="1"/>
  <c r="N6794" i="1"/>
  <c r="N7647" i="1"/>
  <c r="N5224" i="1"/>
  <c r="N6431" i="1"/>
  <c r="N8031" i="1"/>
  <c r="N3967" i="1"/>
  <c r="N186" i="1"/>
  <c r="N4361" i="1"/>
  <c r="N749" i="1"/>
  <c r="N603" i="1"/>
  <c r="N876" i="1"/>
  <c r="N6569" i="1"/>
  <c r="N6266" i="1"/>
  <c r="N1791" i="1"/>
  <c r="N5106" i="1"/>
  <c r="N7527" i="1"/>
  <c r="N1396" i="1"/>
  <c r="N1883" i="1"/>
  <c r="N3465" i="1"/>
  <c r="N4619" i="1"/>
  <c r="N7285" i="1"/>
  <c r="N7144" i="1"/>
  <c r="N6857" i="1"/>
  <c r="N6649" i="1"/>
  <c r="N7370" i="1"/>
  <c r="N877" i="1"/>
  <c r="N6940" i="1"/>
  <c r="N4222" i="1"/>
  <c r="N3715" i="1"/>
  <c r="N6267" i="1"/>
  <c r="N2755" i="1"/>
  <c r="N7371" i="1"/>
  <c r="N2087" i="1"/>
  <c r="N6268" i="1"/>
  <c r="N4620" i="1"/>
  <c r="N4984" i="1"/>
  <c r="N6650" i="1"/>
  <c r="N5786" i="1"/>
  <c r="N5671" i="1"/>
  <c r="N4223" i="1"/>
  <c r="N2178" i="1"/>
  <c r="N5869" i="1"/>
  <c r="N4224" i="1"/>
  <c r="N5225" i="1"/>
  <c r="N1329" i="1"/>
  <c r="N4735" i="1"/>
  <c r="N1330" i="1"/>
  <c r="N7900" i="1"/>
  <c r="N2756" i="1"/>
  <c r="N6941" i="1"/>
  <c r="N5107" i="1"/>
  <c r="N5446" i="1"/>
  <c r="N2179" i="1"/>
  <c r="N1331" i="1"/>
  <c r="N5672" i="1"/>
  <c r="N2867" i="1"/>
  <c r="N6070" i="1"/>
  <c r="N1483" i="1"/>
  <c r="N4857" i="1"/>
  <c r="N2995" i="1"/>
  <c r="N604" i="1"/>
  <c r="N1245" i="1"/>
  <c r="N1582" i="1"/>
  <c r="N523" i="1"/>
  <c r="N396" i="1"/>
  <c r="N1484" i="1"/>
  <c r="N3837" i="1"/>
  <c r="N1702" i="1"/>
  <c r="N7528" i="1"/>
  <c r="N3112" i="1"/>
  <c r="N6269" i="1"/>
  <c r="N6071" i="1"/>
  <c r="N2868" i="1"/>
  <c r="N4985" i="1"/>
  <c r="N1169" i="1"/>
  <c r="N7529" i="1"/>
  <c r="N4858" i="1"/>
  <c r="N1105" i="1"/>
  <c r="N1583" i="1"/>
  <c r="N6498" i="1"/>
  <c r="N4736" i="1"/>
  <c r="N3838" i="1"/>
  <c r="N6368" i="1"/>
  <c r="N3716" i="1"/>
  <c r="N2518" i="1"/>
  <c r="N4737" i="1"/>
  <c r="N5108" i="1"/>
  <c r="N6795" i="1"/>
  <c r="N3349" i="1"/>
  <c r="N7922" i="1"/>
  <c r="N6270" i="1"/>
  <c r="N1397" i="1"/>
  <c r="N3350" i="1"/>
  <c r="N6432" i="1"/>
  <c r="N5870" i="1"/>
  <c r="N5447" i="1"/>
  <c r="N4621" i="1"/>
  <c r="N6570" i="1"/>
  <c r="N3589" i="1"/>
  <c r="N6499" i="1"/>
  <c r="N3208" i="1"/>
  <c r="N4492" i="1"/>
  <c r="N2403" i="1"/>
  <c r="N2625" i="1"/>
  <c r="N1792" i="1"/>
  <c r="N7145" i="1"/>
  <c r="N3968" i="1"/>
  <c r="N2869" i="1"/>
  <c r="N1793" i="1"/>
  <c r="N5226" i="1"/>
  <c r="N6072" i="1"/>
  <c r="N1884" i="1"/>
  <c r="N7416" i="1"/>
  <c r="N7146" i="1"/>
  <c r="N4362" i="1"/>
  <c r="N1885" i="1"/>
  <c r="N2996" i="1"/>
  <c r="N7485" i="1"/>
  <c r="N3209" i="1"/>
  <c r="N2757" i="1"/>
  <c r="N119" i="1"/>
  <c r="N1246" i="1"/>
  <c r="N6724" i="1"/>
  <c r="N6271" i="1"/>
  <c r="N6858" i="1"/>
  <c r="N8" i="1"/>
  <c r="N7006" i="1"/>
  <c r="N6073" i="1"/>
  <c r="N7250" i="1"/>
  <c r="N1247" i="1"/>
  <c r="N1584" i="1"/>
  <c r="N298" i="1"/>
  <c r="N6074" i="1"/>
  <c r="N6651" i="1"/>
  <c r="N5673" i="1"/>
  <c r="N7901" i="1"/>
  <c r="N1398" i="1"/>
  <c r="N5448" i="1"/>
  <c r="N3969" i="1"/>
  <c r="N4110" i="1"/>
  <c r="N5543" i="1"/>
  <c r="N5969" i="1"/>
  <c r="N6652" i="1"/>
  <c r="N3717" i="1"/>
  <c r="N6433" i="1"/>
  <c r="N6725" i="1"/>
  <c r="N8008" i="1"/>
  <c r="N1026" i="1"/>
  <c r="N1703" i="1"/>
  <c r="N3970" i="1"/>
  <c r="N1794" i="1"/>
  <c r="N7673" i="1"/>
  <c r="N1795" i="1"/>
  <c r="N5970" i="1"/>
  <c r="N3351" i="1"/>
  <c r="N3971" i="1"/>
  <c r="N7201" i="1"/>
  <c r="N3466" i="1"/>
  <c r="N7486" i="1"/>
  <c r="N6942" i="1"/>
  <c r="N5971" i="1"/>
  <c r="N3839" i="1"/>
  <c r="N1332" i="1"/>
  <c r="N3840" i="1"/>
  <c r="N2997" i="1"/>
  <c r="N4363" i="1"/>
  <c r="N1704" i="1"/>
  <c r="N7050" i="1"/>
  <c r="N1705" i="1"/>
  <c r="M5544" i="1" a="1"/>
  <c r="M5544" i="1" s="1"/>
  <c r="M5545" i="1" a="1"/>
  <c r="M5545" i="1" s="1"/>
  <c r="M4986" i="1" a="1"/>
  <c r="M4986" i="1" s="1"/>
  <c r="M7934" i="1" a="1"/>
  <c r="M7934" i="1" s="1"/>
  <c r="M7648" i="1" a="1"/>
  <c r="M7648" i="1" s="1"/>
  <c r="M5449" i="1" a="1"/>
  <c r="M5449" i="1" s="1"/>
  <c r="M8082" i="1" a="1"/>
  <c r="M8082" i="1" s="1"/>
  <c r="M2180" i="1" a="1"/>
  <c r="M2180" i="1" s="1"/>
  <c r="M7286" i="1" a="1"/>
  <c r="M7286" i="1" s="1"/>
  <c r="M2870" i="1" a="1"/>
  <c r="M2870" i="1" s="1"/>
  <c r="M3841" i="1" a="1"/>
  <c r="M3841" i="1" s="1"/>
  <c r="M95" i="1" a="1"/>
  <c r="M95" i="1" s="1"/>
  <c r="M5450" i="1" a="1"/>
  <c r="M5450" i="1" s="1"/>
  <c r="M6165" i="1" a="1"/>
  <c r="M6165" i="1" s="1"/>
  <c r="M5787" i="1" a="1"/>
  <c r="M5787" i="1" s="1"/>
  <c r="M1982" i="1" a="1"/>
  <c r="M1982" i="1" s="1"/>
  <c r="M4111" i="1" a="1"/>
  <c r="M4111" i="1" s="1"/>
  <c r="M4987" i="1" a="1"/>
  <c r="M4987" i="1" s="1"/>
  <c r="M7487" i="1" a="1"/>
  <c r="M7487" i="1" s="1"/>
  <c r="M4988" i="1" a="1"/>
  <c r="M4988" i="1" s="1"/>
  <c r="M45" i="1" a="1"/>
  <c r="M45" i="1" s="1"/>
  <c r="M46" i="1" a="1"/>
  <c r="M46" i="1" s="1"/>
  <c r="M4859" i="1" a="1"/>
  <c r="M4859" i="1" s="1"/>
  <c r="M5451" i="1" a="1"/>
  <c r="M5451" i="1" s="1"/>
  <c r="M5452" i="1" a="1"/>
  <c r="M5452" i="1" s="1"/>
  <c r="M6653" i="1" a="1"/>
  <c r="M6653" i="1" s="1"/>
  <c r="M7372" i="1" a="1"/>
  <c r="M7372" i="1" s="1"/>
  <c r="M6075" i="1" a="1"/>
  <c r="M6075" i="1" s="1"/>
  <c r="M3972" i="1" a="1"/>
  <c r="M3972" i="1" s="1"/>
  <c r="M2404" i="1" a="1"/>
  <c r="M2404" i="1" s="1"/>
  <c r="M3842" i="1" a="1"/>
  <c r="M3842" i="1" s="1"/>
  <c r="M809" i="1" a="1"/>
  <c r="M809" i="1" s="1"/>
  <c r="M3973" i="1" a="1"/>
  <c r="M3973" i="1" s="1"/>
  <c r="M4622" i="1" a="1"/>
  <c r="M4622" i="1" s="1"/>
  <c r="M2758" i="1" a="1"/>
  <c r="M2758" i="1" s="1"/>
  <c r="M1983" i="1" a="1"/>
  <c r="M1983" i="1" s="1"/>
  <c r="M285" i="1" a="1"/>
  <c r="M285" i="1" s="1"/>
  <c r="M5109" i="1" a="1"/>
  <c r="M5109" i="1" s="1"/>
  <c r="M7091" i="1" a="1"/>
  <c r="M7091" i="1" s="1"/>
  <c r="M3352" i="1" a="1"/>
  <c r="M3352" i="1" s="1"/>
  <c r="M6076" i="1" a="1"/>
  <c r="M6076" i="1" s="1"/>
  <c r="M6859" i="1" a="1"/>
  <c r="M6859" i="1" s="1"/>
  <c r="M3590" i="1" a="1"/>
  <c r="M3590" i="1" s="1"/>
  <c r="M47" i="1" a="1"/>
  <c r="M47" i="1" s="1"/>
  <c r="M605" i="1" a="1"/>
  <c r="M605" i="1" s="1"/>
  <c r="M1027" i="1" a="1"/>
  <c r="M1027" i="1" s="1"/>
  <c r="M7373" i="1" a="1"/>
  <c r="M7373" i="1" s="1"/>
  <c r="M7374" i="1" a="1"/>
  <c r="M7374" i="1" s="1"/>
  <c r="M6654" i="1" a="1"/>
  <c r="M6654" i="1" s="1"/>
  <c r="M2181" i="1" a="1"/>
  <c r="M2181" i="1" s="1"/>
  <c r="M6272" i="1" a="1"/>
  <c r="M6272" i="1" s="1"/>
  <c r="M231" i="1" a="1"/>
  <c r="M231" i="1" s="1"/>
  <c r="M329" i="1" a="1"/>
  <c r="M329" i="1" s="1"/>
  <c r="M397" i="1" a="1"/>
  <c r="M397" i="1" s="1"/>
  <c r="M398" i="1" a="1"/>
  <c r="M398" i="1" s="1"/>
  <c r="M6943" i="1" a="1"/>
  <c r="M6943" i="1" s="1"/>
  <c r="M3467" i="1" a="1"/>
  <c r="M3467" i="1" s="1"/>
  <c r="M7861" i="1" a="1"/>
  <c r="M7861" i="1" s="1"/>
  <c r="M6077" i="1" a="1"/>
  <c r="M6077" i="1" s="1"/>
  <c r="M5871" i="1" a="1"/>
  <c r="M5871" i="1" s="1"/>
  <c r="M3113" i="1" a="1"/>
  <c r="M3113" i="1" s="1"/>
  <c r="M3718" i="1" a="1"/>
  <c r="M3718" i="1" s="1"/>
  <c r="M3114" i="1" a="1"/>
  <c r="M3114" i="1" s="1"/>
  <c r="M1796" i="1" a="1"/>
  <c r="M1796" i="1" s="1"/>
  <c r="M2759" i="1" a="1"/>
  <c r="M2759" i="1" s="1"/>
  <c r="M2405" i="1" a="1"/>
  <c r="M2405" i="1" s="1"/>
  <c r="M1170" i="1" a="1"/>
  <c r="M1170" i="1" s="1"/>
  <c r="M1984" i="1" a="1"/>
  <c r="M1984" i="1" s="1"/>
  <c r="M810" i="1" a="1"/>
  <c r="M810" i="1" s="1"/>
  <c r="M4493" i="1" a="1"/>
  <c r="M4493" i="1" s="1"/>
  <c r="M6273" i="1" a="1"/>
  <c r="M6273" i="1" s="1"/>
  <c r="M7761" i="1" a="1"/>
  <c r="M7761" i="1" s="1"/>
  <c r="M399" i="1" a="1"/>
  <c r="M399" i="1" s="1"/>
  <c r="M2305" i="1" a="1"/>
  <c r="M2305" i="1" s="1"/>
  <c r="M4989" i="1" a="1"/>
  <c r="M4989" i="1" s="1"/>
  <c r="M4990" i="1" a="1"/>
  <c r="M4990" i="1" s="1"/>
  <c r="M7455" i="1" a="1"/>
  <c r="M7455" i="1" s="1"/>
  <c r="M4738" i="1" a="1"/>
  <c r="M4738" i="1" s="1"/>
  <c r="M6166" i="1" a="1"/>
  <c r="M6166" i="1" s="1"/>
  <c r="M3719" i="1" a="1"/>
  <c r="M3719" i="1" s="1"/>
  <c r="M7147" i="1" a="1"/>
  <c r="M7147" i="1" s="1"/>
  <c r="M7942" i="1" a="1"/>
  <c r="M7942" i="1" s="1"/>
  <c r="M6369" i="1" a="1"/>
  <c r="M6369" i="1" s="1"/>
  <c r="M4860" i="1" a="1"/>
  <c r="M4860" i="1" s="1"/>
  <c r="M4112" i="1" a="1"/>
  <c r="M4112" i="1" s="1"/>
  <c r="M1706" i="1" a="1"/>
  <c r="M1706" i="1" s="1"/>
  <c r="M1485" i="1" a="1"/>
  <c r="M1485" i="1" s="1"/>
  <c r="M3974" i="1" a="1"/>
  <c r="M3974" i="1" s="1"/>
  <c r="M1886" i="1" a="1"/>
  <c r="M1886" i="1" s="1"/>
  <c r="M7148" i="1" a="1"/>
  <c r="M7148" i="1" s="1"/>
  <c r="M3843" i="1" a="1"/>
  <c r="M3843" i="1" s="1"/>
  <c r="M2306" i="1" a="1"/>
  <c r="M2306" i="1" s="1"/>
  <c r="M2088" i="1" a="1"/>
  <c r="M2088" i="1" s="1"/>
  <c r="M1585" i="1" a="1"/>
  <c r="M1585" i="1" s="1"/>
  <c r="M2182" i="1" a="1"/>
  <c r="M2182" i="1" s="1"/>
  <c r="M6434" i="1" a="1"/>
  <c r="M6434" i="1" s="1"/>
  <c r="M2626" i="1" a="1"/>
  <c r="M2626" i="1" s="1"/>
  <c r="M120" i="1" a="1"/>
  <c r="M120" i="1" s="1"/>
  <c r="M5674" i="1" a="1"/>
  <c r="M5674" i="1" s="1"/>
  <c r="M5110" i="1" a="1"/>
  <c r="M5110" i="1" s="1"/>
  <c r="M5675" i="1" a="1"/>
  <c r="M5675" i="1" s="1"/>
  <c r="M3468" i="1" a="1"/>
  <c r="M3468" i="1" s="1"/>
  <c r="M5546" i="1" a="1"/>
  <c r="M5546" i="1" s="1"/>
  <c r="M3115" i="1" a="1"/>
  <c r="M3115" i="1" s="1"/>
  <c r="M7875" i="1" a="1"/>
  <c r="M7875" i="1" s="1"/>
  <c r="M1797" i="1" a="1"/>
  <c r="M1797" i="1" s="1"/>
  <c r="M3353" i="1" a="1"/>
  <c r="M3353" i="1" s="1"/>
  <c r="M2871" i="1" a="1"/>
  <c r="M2871" i="1" s="1"/>
  <c r="M4861" i="1" a="1"/>
  <c r="M4861" i="1" s="1"/>
  <c r="M5227" i="1" a="1"/>
  <c r="M5227" i="1" s="1"/>
  <c r="M3469" i="1" a="1"/>
  <c r="M3469" i="1" s="1"/>
  <c r="M5352" i="1" a="1"/>
  <c r="M5352" i="1" s="1"/>
  <c r="M3210" i="1" a="1"/>
  <c r="M3210" i="1" s="1"/>
  <c r="M3844" i="1" a="1"/>
  <c r="M3844" i="1" s="1"/>
  <c r="M1486" i="1" a="1"/>
  <c r="M1486" i="1" s="1"/>
  <c r="M1399" i="1" a="1"/>
  <c r="M1399" i="1" s="1"/>
  <c r="M439" i="1" a="1"/>
  <c r="M439" i="1" s="1"/>
  <c r="M299" i="1" a="1"/>
  <c r="M299" i="1" s="1"/>
  <c r="M4991" i="1" a="1"/>
  <c r="M4991" i="1" s="1"/>
  <c r="M811" i="1" a="1"/>
  <c r="M811" i="1" s="1"/>
  <c r="M7838" i="1" a="1"/>
  <c r="M7838" i="1" s="1"/>
  <c r="M6860" i="1" a="1"/>
  <c r="M6860" i="1" s="1"/>
  <c r="M4992" i="1" a="1"/>
  <c r="M4992" i="1" s="1"/>
  <c r="M4862" i="1" a="1"/>
  <c r="M4862" i="1" s="1"/>
  <c r="M5" i="1" a="1"/>
  <c r="M5" i="1" s="1"/>
  <c r="M3720" i="1" a="1"/>
  <c r="M3720" i="1" s="1"/>
  <c r="M7488" i="1" a="1"/>
  <c r="M7488" i="1" s="1"/>
  <c r="M1985" i="1" a="1"/>
  <c r="M1985" i="1" s="1"/>
  <c r="M7489" i="1" a="1"/>
  <c r="M7489" i="1" s="1"/>
  <c r="M7762" i="1" a="1"/>
  <c r="M7762" i="1" s="1"/>
  <c r="M6726" i="1" a="1"/>
  <c r="M6726" i="1" s="1"/>
  <c r="M5228" i="1" a="1"/>
  <c r="M5228" i="1" s="1"/>
  <c r="M2519" i="1" a="1"/>
  <c r="M2519" i="1" s="1"/>
  <c r="M2760" i="1" a="1"/>
  <c r="M2760" i="1" s="1"/>
  <c r="M1333" i="1" a="1"/>
  <c r="M1333" i="1" s="1"/>
  <c r="M3591" i="1" a="1"/>
  <c r="M3591" i="1" s="1"/>
  <c r="M1171" i="1" a="1"/>
  <c r="M1171" i="1" s="1"/>
  <c r="M1887" i="1" a="1"/>
  <c r="M1887" i="1" s="1"/>
  <c r="M3845" i="1" a="1"/>
  <c r="M3845" i="1" s="1"/>
  <c r="M2406" i="1" a="1"/>
  <c r="M2406" i="1" s="1"/>
  <c r="M812" i="1" a="1"/>
  <c r="M812" i="1" s="1"/>
  <c r="M7202" i="1" a="1"/>
  <c r="M7202" i="1" s="1"/>
  <c r="M1334" i="1" a="1"/>
  <c r="M1334" i="1" s="1"/>
  <c r="M1487" i="1" a="1"/>
  <c r="M1487" i="1" s="1"/>
  <c r="M524" i="1" a="1"/>
  <c r="M524" i="1" s="1"/>
  <c r="M7251" i="1" a="1"/>
  <c r="M7251" i="1" s="1"/>
  <c r="M5972" i="1" a="1"/>
  <c r="M5972" i="1" s="1"/>
  <c r="M6944" i="1" a="1"/>
  <c r="M6944" i="1" s="1"/>
  <c r="M878" i="1" a="1"/>
  <c r="M878" i="1" s="1"/>
  <c r="M3846" i="1" a="1"/>
  <c r="M3846" i="1" s="1"/>
  <c r="M2089" i="1" a="1"/>
  <c r="M2089" i="1" s="1"/>
  <c r="M4494" i="1" a="1"/>
  <c r="M4494" i="1" s="1"/>
  <c r="M2520" i="1" a="1"/>
  <c r="M2520" i="1" s="1"/>
  <c r="M3116" i="1" a="1"/>
  <c r="M3116" i="1" s="1"/>
  <c r="M4739" i="1" a="1"/>
  <c r="M4739" i="1" s="1"/>
  <c r="M2090" i="1" a="1"/>
  <c r="M2090" i="1" s="1"/>
  <c r="M3847" i="1" a="1"/>
  <c r="M3847" i="1" s="1"/>
  <c r="M7149" i="1" a="1"/>
  <c r="M7149" i="1" s="1"/>
  <c r="M6435" i="1" a="1"/>
  <c r="M6435" i="1" s="1"/>
  <c r="M3592" i="1" a="1"/>
  <c r="M3592" i="1" s="1"/>
  <c r="M4495" i="1" a="1"/>
  <c r="M4495" i="1" s="1"/>
  <c r="M3117" i="1" a="1"/>
  <c r="M3117" i="1" s="1"/>
  <c r="M2521" i="1" a="1"/>
  <c r="M2521" i="1" s="1"/>
  <c r="M5676" i="1" a="1"/>
  <c r="M5676" i="1" s="1"/>
  <c r="M5111" i="1" a="1"/>
  <c r="M5111" i="1" s="1"/>
  <c r="M3721" i="1" a="1"/>
  <c r="M3721" i="1" s="1"/>
  <c r="M3470" i="1" a="1"/>
  <c r="M3470" i="1" s="1"/>
  <c r="M2872" i="1" a="1"/>
  <c r="M2872" i="1" s="1"/>
  <c r="M954" i="1" a="1"/>
  <c r="M954" i="1" s="1"/>
  <c r="M5872" i="1" a="1"/>
  <c r="M5872" i="1" s="1"/>
  <c r="M7490" i="1" a="1"/>
  <c r="M7490" i="1" s="1"/>
  <c r="M6727" i="1" a="1"/>
  <c r="M6727" i="1" s="1"/>
  <c r="M6167" i="1" a="1"/>
  <c r="M6167" i="1" s="1"/>
  <c r="M6796" i="1" a="1"/>
  <c r="M6796" i="1" s="1"/>
  <c r="M3118" i="1" a="1"/>
  <c r="M3118" i="1" s="1"/>
  <c r="M7763" i="1" a="1"/>
  <c r="M7763" i="1" s="1"/>
  <c r="M3211" i="1" a="1"/>
  <c r="M3211" i="1" s="1"/>
  <c r="M2873" i="1" a="1"/>
  <c r="M2873" i="1" s="1"/>
  <c r="M3354" i="1" a="1"/>
  <c r="M3354" i="1" s="1"/>
  <c r="M2183" i="1" a="1"/>
  <c r="M2183" i="1" s="1"/>
  <c r="M1488" i="1" a="1"/>
  <c r="M1488" i="1" s="1"/>
  <c r="M8046" i="1" a="1"/>
  <c r="M8046" i="1" s="1"/>
  <c r="M6797" i="1" a="1"/>
  <c r="M6797" i="1" s="1"/>
  <c r="M3119" i="1" a="1"/>
  <c r="M3119" i="1" s="1"/>
  <c r="M6571" i="1" a="1"/>
  <c r="M6571" i="1" s="1"/>
  <c r="M7621" i="1" a="1"/>
  <c r="M7621" i="1" s="1"/>
  <c r="M1248" i="1" a="1"/>
  <c r="M1248" i="1" s="1"/>
  <c r="M2522" i="1" a="1"/>
  <c r="M2522" i="1" s="1"/>
  <c r="M4496" i="1" a="1"/>
  <c r="M4496" i="1" s="1"/>
  <c r="M4497" i="1" a="1"/>
  <c r="M4497" i="1" s="1"/>
  <c r="M31" i="1" a="1"/>
  <c r="M31" i="1" s="1"/>
  <c r="M50" i="1" a="1"/>
  <c r="M50" i="1" s="1"/>
  <c r="M7007" i="1" a="1"/>
  <c r="M7007" i="1" s="1"/>
  <c r="M440" i="1" a="1"/>
  <c r="M440" i="1" s="1"/>
  <c r="M525" i="1" a="1"/>
  <c r="M525" i="1" s="1"/>
  <c r="M7801" i="1" a="1"/>
  <c r="M7801" i="1" s="1"/>
  <c r="M1798" i="1" a="1"/>
  <c r="M1798" i="1" s="1"/>
  <c r="M5229" i="1" a="1"/>
  <c r="M5229" i="1" s="1"/>
  <c r="M3471" i="1" a="1"/>
  <c r="M3471" i="1" s="1"/>
  <c r="M6572" i="1" a="1"/>
  <c r="M6572" i="1" s="1"/>
  <c r="M7738" i="1" a="1"/>
  <c r="M7738" i="1" s="1"/>
  <c r="M7491" i="1" a="1"/>
  <c r="M7491" i="1" s="1"/>
  <c r="M7287" i="1" a="1"/>
  <c r="M7287" i="1" s="1"/>
  <c r="M6370" i="1" a="1"/>
  <c r="M6370" i="1" s="1"/>
  <c r="M5547" i="1" a="1"/>
  <c r="M5547" i="1" s="1"/>
  <c r="M2761" i="1" a="1"/>
  <c r="M2761" i="1" s="1"/>
  <c r="M3593" i="1" a="1"/>
  <c r="M3593" i="1" s="1"/>
  <c r="M6861" i="1" a="1"/>
  <c r="M6861" i="1" s="1"/>
  <c r="M5453" i="1" a="1"/>
  <c r="M5453" i="1" s="1"/>
  <c r="M5353" i="1" a="1"/>
  <c r="M5353" i="1" s="1"/>
  <c r="M7786" i="1" a="1"/>
  <c r="M7786" i="1" s="1"/>
  <c r="M606" i="1" a="1"/>
  <c r="M606" i="1" s="1"/>
  <c r="M7051" i="1" a="1"/>
  <c r="M7051" i="1" s="1"/>
  <c r="M1400" i="1" a="1"/>
  <c r="M1400" i="1" s="1"/>
  <c r="M1586" i="1" a="1"/>
  <c r="M1586" i="1" s="1"/>
  <c r="M7822" i="1" a="1"/>
  <c r="M7822" i="1" s="1"/>
  <c r="M4740" i="1" a="1"/>
  <c r="M4740" i="1" s="1"/>
  <c r="M6573" i="1" a="1"/>
  <c r="M6573" i="1" s="1"/>
  <c r="M6574" i="1" a="1"/>
  <c r="M6574" i="1" s="1"/>
  <c r="M5873" i="1" a="1"/>
  <c r="M5873" i="1" s="1"/>
  <c r="M7564" i="1" a="1"/>
  <c r="M7564" i="1" s="1"/>
  <c r="M7008" i="1" a="1"/>
  <c r="M7008" i="1" s="1"/>
  <c r="M7923" i="1" a="1"/>
  <c r="M7923" i="1" s="1"/>
  <c r="M6862" i="1" a="1"/>
  <c r="M6862" i="1" s="1"/>
  <c r="M1986" i="1" a="1"/>
  <c r="M1986" i="1" s="1"/>
  <c r="M7456" i="1" a="1"/>
  <c r="M7456" i="1" s="1"/>
  <c r="M7957" i="1" a="1"/>
  <c r="M7957" i="1" s="1"/>
  <c r="M4623" i="1" a="1"/>
  <c r="M4623" i="1" s="1"/>
  <c r="M6575" i="1" a="1"/>
  <c r="M6575" i="1" s="1"/>
  <c r="M5788" i="1" a="1"/>
  <c r="M5788" i="1" s="1"/>
  <c r="M1401" i="1" a="1"/>
  <c r="M1401" i="1" s="1"/>
  <c r="M7649" i="1" a="1"/>
  <c r="M7649" i="1" s="1"/>
  <c r="M3355" i="1" a="1"/>
  <c r="M3355" i="1" s="1"/>
  <c r="M5230" i="1" a="1"/>
  <c r="M5230" i="1" s="1"/>
  <c r="M3722" i="1" a="1"/>
  <c r="M3722" i="1" s="1"/>
  <c r="M187" i="1" a="1"/>
  <c r="M187" i="1" s="1"/>
  <c r="M5354" i="1" a="1"/>
  <c r="M5354" i="1" s="1"/>
  <c r="M232" i="1" a="1"/>
  <c r="M232" i="1" s="1"/>
  <c r="M1707" i="1" a="1"/>
  <c r="M1707" i="1" s="1"/>
  <c r="M6371" i="1" a="1"/>
  <c r="M6371" i="1" s="1"/>
  <c r="M5231" i="1" a="1"/>
  <c r="M5231" i="1" s="1"/>
  <c r="M5454" i="1" a="1"/>
  <c r="M5454" i="1" s="1"/>
  <c r="M2998" i="1" a="1"/>
  <c r="M2998" i="1" s="1"/>
  <c r="M5548" i="1" a="1"/>
  <c r="M5548" i="1" s="1"/>
  <c r="M233" i="1" a="1"/>
  <c r="M233" i="1" s="1"/>
  <c r="M188" i="1" a="1"/>
  <c r="M188" i="1" s="1"/>
  <c r="M110" i="1" a="1"/>
  <c r="M110" i="1" s="1"/>
  <c r="M364" i="1" a="1"/>
  <c r="M364" i="1" s="1"/>
  <c r="M7674" i="1" a="1"/>
  <c r="M7674" i="1" s="1"/>
  <c r="M132" i="1" a="1"/>
  <c r="M132" i="1" s="1"/>
  <c r="M8047" i="1" a="1"/>
  <c r="M8047" i="1" s="1"/>
  <c r="M7839" i="1" a="1"/>
  <c r="M7839" i="1" s="1"/>
  <c r="M8022" i="1" a="1"/>
  <c r="M8022" i="1" s="1"/>
  <c r="M6655" i="1" a="1"/>
  <c r="M6655" i="1" s="1"/>
  <c r="M5874" i="1" a="1"/>
  <c r="M5874" i="1" s="1"/>
  <c r="M7492" i="1" a="1"/>
  <c r="M7492" i="1" s="1"/>
  <c r="M5789" i="1" a="1"/>
  <c r="M5789" i="1" s="1"/>
  <c r="M1402" i="1" a="1"/>
  <c r="M1402" i="1" s="1"/>
  <c r="M2091" i="1" a="1"/>
  <c r="M2091" i="1" s="1"/>
  <c r="M3212" i="1" a="1"/>
  <c r="M3212" i="1" s="1"/>
  <c r="M7973" i="1" a="1"/>
  <c r="M7973" i="1" s="1"/>
  <c r="M3213" i="1" a="1"/>
  <c r="M3213" i="1" s="1"/>
  <c r="M2407" i="1" a="1"/>
  <c r="M2407" i="1" s="1"/>
  <c r="M4993" i="1" a="1"/>
  <c r="M4993" i="1" s="1"/>
  <c r="M7862" i="1" a="1"/>
  <c r="M7862" i="1" s="1"/>
  <c r="M4741" i="1" a="1"/>
  <c r="M4741" i="1" s="1"/>
  <c r="M1106" i="1" a="1"/>
  <c r="M1106" i="1" s="1"/>
  <c r="M4364" i="1" a="1"/>
  <c r="M4364" i="1" s="1"/>
  <c r="M5355" i="1" a="1"/>
  <c r="M5355" i="1" s="1"/>
  <c r="M4365" i="1" a="1"/>
  <c r="M4365" i="1" s="1"/>
  <c r="M5875" i="1" a="1"/>
  <c r="M5875" i="1" s="1"/>
  <c r="M2874" i="1" a="1"/>
  <c r="M2874" i="1" s="1"/>
  <c r="M4225" i="1" a="1"/>
  <c r="M4225" i="1" s="1"/>
  <c r="M5232" i="1" a="1"/>
  <c r="M5232" i="1" s="1"/>
  <c r="M1172" i="1" a="1"/>
  <c r="M1172" i="1" s="1"/>
  <c r="M4498" i="1" a="1"/>
  <c r="M4498" i="1" s="1"/>
  <c r="M5973" i="1" a="1"/>
  <c r="M5973" i="1" s="1"/>
  <c r="M4624" i="1" a="1"/>
  <c r="M4624" i="1" s="1"/>
  <c r="M4742" i="1" a="1"/>
  <c r="M4742" i="1" s="1"/>
  <c r="M5677" i="1" a="1"/>
  <c r="M5677" i="1" s="1"/>
  <c r="M7150" i="1" a="1"/>
  <c r="M7150" i="1" s="1"/>
  <c r="M5790" i="1" a="1"/>
  <c r="M5790" i="1" s="1"/>
  <c r="M5678" i="1" a="1"/>
  <c r="M5678" i="1" s="1"/>
  <c r="M3472" i="1" a="1"/>
  <c r="M3472" i="1" s="1"/>
  <c r="M3473" i="1" a="1"/>
  <c r="M3473" i="1" s="1"/>
  <c r="M1799" i="1" a="1"/>
  <c r="M1799" i="1" s="1"/>
  <c r="M2523" i="1" a="1"/>
  <c r="M2523" i="1" s="1"/>
  <c r="M5455" i="1" a="1"/>
  <c r="M5455" i="1" s="1"/>
  <c r="M6500" i="1" a="1"/>
  <c r="M6500" i="1" s="1"/>
  <c r="M3723" i="1" a="1"/>
  <c r="M3723" i="1" s="1"/>
  <c r="M2762" i="1" a="1"/>
  <c r="M2762" i="1" s="1"/>
  <c r="M4226" i="1" a="1"/>
  <c r="M4226" i="1" s="1"/>
  <c r="M400" i="1" a="1"/>
  <c r="M400" i="1" s="1"/>
  <c r="M160" i="1" a="1"/>
  <c r="M160" i="1" s="1"/>
  <c r="M259" i="1" a="1"/>
  <c r="M259" i="1" s="1"/>
  <c r="M7719" i="1" a="1"/>
  <c r="M7719" i="1" s="1"/>
  <c r="M206" i="1" a="1"/>
  <c r="M206" i="1" s="1"/>
  <c r="M121" i="1" a="1"/>
  <c r="M121" i="1" s="1"/>
  <c r="M750" i="1" a="1"/>
  <c r="M750" i="1" s="1"/>
  <c r="M692" i="1" a="1"/>
  <c r="M692" i="1" s="1"/>
  <c r="M813" i="1" a="1"/>
  <c r="M813" i="1" s="1"/>
  <c r="M751" i="1" a="1"/>
  <c r="M751" i="1" s="1"/>
  <c r="M879" i="1" a="1"/>
  <c r="M879" i="1" s="1"/>
  <c r="M1173" i="1" a="1"/>
  <c r="M1173" i="1" s="1"/>
  <c r="M880" i="1" a="1"/>
  <c r="M880" i="1" s="1"/>
  <c r="M300" i="1" a="1"/>
  <c r="M300" i="1" s="1"/>
  <c r="M484" i="1" a="1"/>
  <c r="M484" i="1" s="1"/>
  <c r="M207" i="1" a="1"/>
  <c r="M207" i="1" s="1"/>
  <c r="M301" i="1" a="1"/>
  <c r="M301" i="1" s="1"/>
  <c r="M208" i="1" a="1"/>
  <c r="M208" i="1" s="1"/>
  <c r="M6656" i="1" a="1"/>
  <c r="M6656" i="1" s="1"/>
  <c r="M2408" i="1" a="1"/>
  <c r="M2408" i="1" s="1"/>
  <c r="M2184" i="1" a="1"/>
  <c r="M2184" i="1" s="1"/>
  <c r="M2092" i="1" a="1"/>
  <c r="M2092" i="1" s="1"/>
  <c r="M4994" i="1" a="1"/>
  <c r="M4994" i="1" s="1"/>
  <c r="M6728" i="1" a="1"/>
  <c r="M6728" i="1" s="1"/>
  <c r="M1249" i="1" a="1"/>
  <c r="M1249" i="1" s="1"/>
  <c r="M752" i="1" a="1"/>
  <c r="M752" i="1" s="1"/>
  <c r="M485" i="1" a="1"/>
  <c r="M485" i="1" s="1"/>
  <c r="M401" i="1" a="1"/>
  <c r="M401" i="1" s="1"/>
  <c r="M2875" i="1" a="1"/>
  <c r="M2875" i="1" s="1"/>
  <c r="M189" i="1" a="1"/>
  <c r="M189" i="1" s="1"/>
  <c r="M161" i="1" a="1"/>
  <c r="M161" i="1" s="1"/>
  <c r="M1587" i="1" a="1"/>
  <c r="M1587" i="1" s="1"/>
  <c r="M162" i="1" a="1"/>
  <c r="M162" i="1" s="1"/>
  <c r="M2409" i="1" a="1"/>
  <c r="M2409" i="1" s="1"/>
  <c r="M3356" i="1" a="1"/>
  <c r="M3356" i="1" s="1"/>
  <c r="M3594" i="1" a="1"/>
  <c r="M3594" i="1" s="1"/>
  <c r="M7288" i="1" a="1"/>
  <c r="M7288" i="1" s="1"/>
  <c r="M4863" i="1" a="1"/>
  <c r="M4863" i="1" s="1"/>
  <c r="M814" i="1" a="1"/>
  <c r="M814" i="1" s="1"/>
  <c r="M5974" i="1" a="1"/>
  <c r="M5974" i="1" s="1"/>
  <c r="M1800" i="1" a="1"/>
  <c r="M1800" i="1" s="1"/>
  <c r="M2185" i="1" a="1"/>
  <c r="M2185" i="1" s="1"/>
  <c r="M815" i="1" a="1"/>
  <c r="M815" i="1" s="1"/>
  <c r="M1403" i="1" a="1"/>
  <c r="M1403" i="1" s="1"/>
  <c r="M7289" i="1" a="1"/>
  <c r="M7289" i="1" s="1"/>
  <c r="M5112" i="1" a="1"/>
  <c r="M5112" i="1" s="1"/>
  <c r="M5456" i="1" a="1"/>
  <c r="M5456" i="1" s="1"/>
  <c r="M1708" i="1" a="1"/>
  <c r="M1708" i="1" s="1"/>
  <c r="M1174" i="1" a="1"/>
  <c r="M1174" i="1" s="1"/>
  <c r="M4864" i="1" a="1"/>
  <c r="M4864" i="1" s="1"/>
  <c r="M7203" i="1" a="1"/>
  <c r="M7203" i="1" s="1"/>
  <c r="M3848" i="1" a="1"/>
  <c r="M3848" i="1" s="1"/>
  <c r="M2524" i="1" a="1"/>
  <c r="M2524" i="1" s="1"/>
  <c r="M3214" i="1" a="1"/>
  <c r="M3214" i="1" s="1"/>
  <c r="M881" i="1" a="1"/>
  <c r="M881" i="1" s="1"/>
  <c r="M2525" i="1" a="1"/>
  <c r="M2525" i="1" s="1"/>
  <c r="M3849" i="1" a="1"/>
  <c r="M3849" i="1" s="1"/>
  <c r="M3724" i="1" a="1"/>
  <c r="M3724" i="1" s="1"/>
  <c r="M6576" i="1" a="1"/>
  <c r="M6576" i="1" s="1"/>
  <c r="M8036" i="1" a="1"/>
  <c r="M8036" i="1" s="1"/>
  <c r="M7739" i="1" a="1"/>
  <c r="M7739" i="1" s="1"/>
  <c r="M5356" i="1" a="1"/>
  <c r="M5356" i="1" s="1"/>
  <c r="M4625" i="1" a="1"/>
  <c r="M4625" i="1" s="1"/>
  <c r="M7943" i="1" a="1"/>
  <c r="M7943" i="1" s="1"/>
  <c r="M1987" i="1" a="1"/>
  <c r="M1987" i="1" s="1"/>
  <c r="M2307" i="1" a="1"/>
  <c r="M2307" i="1" s="1"/>
  <c r="M2999" i="1" a="1"/>
  <c r="M2999" i="1" s="1"/>
  <c r="M816" i="1" a="1"/>
  <c r="M816" i="1" s="1"/>
  <c r="M4227" i="1" a="1"/>
  <c r="M4227" i="1" s="1"/>
  <c r="M7151" i="1" a="1"/>
  <c r="M7151" i="1" s="1"/>
  <c r="M6372" i="1" a="1"/>
  <c r="M6372" i="1" s="1"/>
  <c r="M4228" i="1" a="1"/>
  <c r="M4228" i="1" s="1"/>
  <c r="M7204" i="1" a="1"/>
  <c r="M7204" i="1" s="1"/>
  <c r="M122" i="1" a="1"/>
  <c r="M122" i="1" s="1"/>
  <c r="M330" i="1" a="1"/>
  <c r="M330" i="1" s="1"/>
  <c r="M6373" i="1" a="1"/>
  <c r="M6373" i="1" s="1"/>
  <c r="M5679" i="1" a="1"/>
  <c r="M5679" i="1" s="1"/>
  <c r="M6945" i="1" a="1"/>
  <c r="M6945" i="1" s="1"/>
  <c r="M5113" i="1" a="1"/>
  <c r="M5113" i="1" s="1"/>
  <c r="M4743" i="1" a="1"/>
  <c r="M4743" i="1" s="1"/>
  <c r="M3725" i="1" a="1"/>
  <c r="M3725" i="1" s="1"/>
  <c r="M3850" i="1" a="1"/>
  <c r="M3850" i="1" s="1"/>
  <c r="M5357" i="1" a="1"/>
  <c r="M5357" i="1"/>
  <c r="M3357" i="1" a="1"/>
  <c r="M3357" i="1" s="1"/>
  <c r="M1028" i="1" a="1"/>
  <c r="M1028" i="1" s="1"/>
  <c r="M2876" i="1" a="1"/>
  <c r="M2876" i="1" s="1"/>
  <c r="M1588" i="1" a="1"/>
  <c r="M1588" i="1" s="1"/>
  <c r="M1589" i="1" a="1"/>
  <c r="M1589" i="1" s="1"/>
  <c r="M5876" i="1" a="1"/>
  <c r="M5876" i="1" s="1"/>
  <c r="M6078" i="1" a="1"/>
  <c r="M6078" i="1" s="1"/>
  <c r="M3851" i="1" a="1"/>
  <c r="M3851" i="1" s="1"/>
  <c r="M4865" i="1" a="1"/>
  <c r="M4865" i="1" s="1"/>
  <c r="M6657" i="1" a="1"/>
  <c r="M6657" i="1" s="1"/>
  <c r="M3358" i="1" a="1"/>
  <c r="M3358" i="1" s="1"/>
  <c r="M7876" i="1" a="1"/>
  <c r="M7876" i="1" s="1"/>
  <c r="M3215" i="1" a="1"/>
  <c r="M3215" i="1" s="1"/>
  <c r="M40" i="1" a="1"/>
  <c r="M40" i="1" s="1"/>
  <c r="M6863" i="1" a="1"/>
  <c r="M6863" i="1" s="1"/>
  <c r="M7823" i="1" a="1"/>
  <c r="M7823" i="1" s="1"/>
  <c r="M3474" i="1" a="1"/>
  <c r="M3474" i="1" s="1"/>
  <c r="M7622" i="1" a="1"/>
  <c r="M7622" i="1" s="1"/>
  <c r="M6501" i="1" a="1"/>
  <c r="M6501" i="1" s="1"/>
  <c r="M1404" i="1" a="1"/>
  <c r="M1404" i="1" s="1"/>
  <c r="M3000" i="1" a="1"/>
  <c r="M3000" i="1" s="1"/>
  <c r="M4229" i="1" a="1"/>
  <c r="M4229" i="1" s="1"/>
  <c r="M7740" i="1" a="1"/>
  <c r="M7740" i="1"/>
  <c r="M5680" i="1" a="1"/>
  <c r="M5680" i="1" s="1"/>
  <c r="M2763" i="1" a="1"/>
  <c r="M2763" i="1" s="1"/>
  <c r="M2877" i="1" a="1"/>
  <c r="M2877" i="1" s="1"/>
  <c r="M4366" i="1" a="1"/>
  <c r="M4366" i="1" s="1"/>
  <c r="M5549" i="1" a="1"/>
  <c r="M5549" i="1" s="1"/>
  <c r="M3975" i="1" a="1"/>
  <c r="M3975" i="1" s="1"/>
  <c r="M1888" i="1" a="1"/>
  <c r="M1888" i="1"/>
  <c r="M2878" i="1" a="1"/>
  <c r="M2878" i="1" s="1"/>
  <c r="M5114" i="1" a="1"/>
  <c r="M5114" i="1" s="1"/>
  <c r="M234" i="1" a="1"/>
  <c r="M234" i="1" s="1"/>
  <c r="M7152" i="1" a="1"/>
  <c r="M7152" i="1" s="1"/>
  <c r="M6729" i="1" a="1"/>
  <c r="M6729" i="1" s="1"/>
  <c r="M209" i="1" a="1"/>
  <c r="M209" i="1" s="1"/>
  <c r="M6374" i="1" a="1"/>
  <c r="M6374" i="1" s="1"/>
  <c r="M5975" i="1" a="1"/>
  <c r="M5975" i="1" s="1"/>
  <c r="M4113" i="1" a="1"/>
  <c r="M4113" i="1" s="1"/>
  <c r="M1801" i="1" a="1"/>
  <c r="M1801" i="1" s="1"/>
  <c r="M642" i="1" a="1"/>
  <c r="M642" i="1" s="1"/>
  <c r="M7417" i="1" a="1"/>
  <c r="M7417" i="1" s="1"/>
  <c r="M7840" i="1" a="1"/>
  <c r="M7840" i="1" s="1"/>
  <c r="M6946" i="1" a="1"/>
  <c r="M6946" i="1" s="1"/>
  <c r="M558" i="1" a="1"/>
  <c r="M558" i="1" s="1"/>
  <c r="M2526" i="1" a="1"/>
  <c r="M2526" i="1" s="1"/>
  <c r="M1107" i="1" a="1"/>
  <c r="M1107" i="1" s="1"/>
  <c r="M4114" i="1" a="1"/>
  <c r="M4114" i="1" s="1"/>
  <c r="M5550" i="1" a="1"/>
  <c r="M5550" i="1" s="1"/>
  <c r="M8099" i="1" a="1"/>
  <c r="M8099" i="1" s="1"/>
  <c r="M559" i="1" a="1"/>
  <c r="M559" i="1" s="1"/>
  <c r="M5115" i="1" a="1"/>
  <c r="M5115" i="1" s="1"/>
  <c r="M3475" i="1" a="1"/>
  <c r="M3475" i="1" s="1"/>
  <c r="M3120" i="1" a="1"/>
  <c r="M3120" i="1" s="1"/>
  <c r="M331" i="1" a="1"/>
  <c r="M331" i="1" s="1"/>
  <c r="M7999" i="1" a="1"/>
  <c r="M7999" i="1" s="1"/>
  <c r="M2627" i="1" a="1"/>
  <c r="M2627" i="1" s="1"/>
  <c r="M365" i="1" a="1"/>
  <c r="M365" i="1" s="1"/>
  <c r="M7092" i="1" a="1"/>
  <c r="M7092" i="1" s="1"/>
  <c r="M2879" i="1" a="1"/>
  <c r="M2879" i="1" s="1"/>
  <c r="M955" i="1" a="1"/>
  <c r="M955" i="1" s="1"/>
  <c r="M7787" i="1" a="1"/>
  <c r="M7787" i="1" s="1"/>
  <c r="M22" i="1" a="1"/>
  <c r="M22" i="1" s="1"/>
  <c r="M5681" i="1" a="1"/>
  <c r="M5681" i="1" s="1"/>
  <c r="M2527" i="1" a="1"/>
  <c r="M2527" i="1" s="1"/>
  <c r="M8018" i="1" a="1"/>
  <c r="M8018" i="1" s="1"/>
  <c r="M3726" i="1" a="1"/>
  <c r="M3726" i="1" s="1"/>
  <c r="M7886" i="1" a="1"/>
  <c r="M7886" i="1" s="1"/>
  <c r="M1335" i="1" a="1"/>
  <c r="M1335" i="1" s="1"/>
  <c r="M1590" i="1" a="1"/>
  <c r="M1590" i="1" s="1"/>
  <c r="M7902" i="1" a="1"/>
  <c r="M7902" i="1" s="1"/>
  <c r="M7052" i="1" a="1"/>
  <c r="M7052" i="1" s="1"/>
  <c r="M817" i="1" a="1"/>
  <c r="M817" i="1" s="1"/>
  <c r="M3727" i="1" a="1"/>
  <c r="M3727" i="1" s="1"/>
  <c r="M7053" i="1" a="1"/>
  <c r="M7053" i="1" s="1"/>
  <c r="M1175" i="1" a="1"/>
  <c r="M1175" i="1" s="1"/>
  <c r="M2308" i="1" a="1"/>
  <c r="M2308" i="1" s="1"/>
  <c r="M7764" i="1" a="1"/>
  <c r="M7764" i="1"/>
  <c r="M2628" i="1" a="1"/>
  <c r="M2628" i="1" s="1"/>
  <c r="M2093" i="1" a="1"/>
  <c r="M2093" i="1" s="1"/>
  <c r="M7290" i="1" a="1"/>
  <c r="M7290" i="1" s="1"/>
  <c r="M4499" i="1" a="1"/>
  <c r="M4499" i="1" s="1"/>
  <c r="M6730" i="1" a="1"/>
  <c r="M6730" i="1" s="1"/>
  <c r="M2309" i="1" a="1"/>
  <c r="M2309" i="1" s="1"/>
  <c r="M1889" i="1" a="1"/>
  <c r="M1889" i="1" s="1"/>
  <c r="M818" i="1" a="1"/>
  <c r="M818" i="1" s="1"/>
  <c r="M2410" i="1" a="1"/>
  <c r="M2410" i="1" s="1"/>
  <c r="M753" i="1" a="1"/>
  <c r="M753" i="1" s="1"/>
  <c r="M6375" i="1" a="1"/>
  <c r="M6375" i="1" s="1"/>
  <c r="M7887" i="1" a="1"/>
  <c r="M7887" i="1" s="1"/>
  <c r="M6376" i="1" a="1"/>
  <c r="M6376" i="1" s="1"/>
  <c r="M1988" i="1" a="1"/>
  <c r="M1988" i="1" s="1"/>
  <c r="M4367" i="1" a="1"/>
  <c r="M4367" i="1" s="1"/>
  <c r="M3216" i="1" a="1"/>
  <c r="M3216" i="1" s="1"/>
  <c r="M1489" i="1" a="1"/>
  <c r="M1489" i="1" s="1"/>
  <c r="M7329" i="1" a="1"/>
  <c r="M7329" i="1" s="1"/>
  <c r="M7291" i="1" a="1"/>
  <c r="M7291" i="1" s="1"/>
  <c r="M1029" i="1" a="1"/>
  <c r="M1029" i="1" s="1"/>
  <c r="M5976" i="1" a="1"/>
  <c r="M5976" i="1" s="1"/>
  <c r="M7979" i="1" a="1"/>
  <c r="M7979" i="1" s="1"/>
  <c r="M7330" i="1" a="1"/>
  <c r="M7330" i="1" s="1"/>
  <c r="M2764" i="1" a="1"/>
  <c r="M2764" i="1" s="1"/>
  <c r="M7841" i="1" a="1"/>
  <c r="M7841" i="1" s="1"/>
  <c r="M2765" i="1" a="1"/>
  <c r="M2765" i="1" s="1"/>
  <c r="M5977" i="1" a="1"/>
  <c r="M5977" i="1" s="1"/>
  <c r="M1108" i="1" a="1"/>
  <c r="M1108" i="1" s="1"/>
  <c r="M1802" i="1" a="1"/>
  <c r="M1802" i="1" s="1"/>
  <c r="M6377" i="1" a="1"/>
  <c r="M6377" i="1" s="1"/>
  <c r="M7153" i="1" a="1"/>
  <c r="M7153" i="1" s="1"/>
  <c r="M6168" i="1" a="1"/>
  <c r="M6168" i="1" s="1"/>
  <c r="M6274" i="1" a="1"/>
  <c r="M6274" i="1" s="1"/>
  <c r="M1250" i="1" a="1"/>
  <c r="M1250" i="1" s="1"/>
  <c r="M3359" i="1" a="1"/>
  <c r="M3359" i="1" s="1"/>
  <c r="M7877" i="1" a="1"/>
  <c r="M7877" i="1" s="1"/>
  <c r="M6731" i="1" a="1"/>
  <c r="M6731" i="1" s="1"/>
  <c r="M2186" i="1" a="1"/>
  <c r="M2186" i="1" s="1"/>
  <c r="M5457" i="1" a="1"/>
  <c r="M5457" i="1" s="1"/>
  <c r="M4995" i="1" a="1"/>
  <c r="M4995" i="1" s="1"/>
  <c r="M5551" i="1" a="1"/>
  <c r="M5551" i="1" s="1"/>
  <c r="M3001" i="1" a="1"/>
  <c r="M3001" i="1" s="1"/>
  <c r="M1591" i="1" a="1"/>
  <c r="M1591" i="1" s="1"/>
  <c r="M5552" i="1" a="1"/>
  <c r="M5552" i="1" s="1"/>
  <c r="M6798" i="1" a="1"/>
  <c r="M6798" i="1" s="1"/>
  <c r="M4368" i="1" a="1"/>
  <c r="M4368" i="1" s="1"/>
  <c r="M7205" i="1" a="1"/>
  <c r="M7205" i="1" s="1"/>
  <c r="M7093" i="1" a="1"/>
  <c r="M7093" i="1" s="1"/>
  <c r="M5358" i="1" a="1"/>
  <c r="M5358" i="1" s="1"/>
  <c r="M88" i="1" a="1"/>
  <c r="M88" i="1" s="1"/>
  <c r="M5791" i="1" a="1"/>
  <c r="M5791" i="1" s="1"/>
  <c r="M5233" i="1" a="1"/>
  <c r="M5233" i="1" s="1"/>
  <c r="M3728" i="1" a="1"/>
  <c r="M3728" i="1" s="1"/>
  <c r="M3217" i="1" a="1"/>
  <c r="M3217" i="1" s="1"/>
  <c r="M8009" i="1" a="1"/>
  <c r="M8009" i="1" s="1"/>
  <c r="M4996" i="1" a="1"/>
  <c r="M4996" i="1" s="1"/>
  <c r="M1336" i="1" a="1"/>
  <c r="M1336" i="1" s="1"/>
  <c r="M5234" i="1" a="1"/>
  <c r="M5234" i="1" s="1"/>
  <c r="M1890" i="1" a="1"/>
  <c r="M1890" i="1" s="1"/>
  <c r="M2310" i="1" a="1"/>
  <c r="M2310" i="1" s="1"/>
  <c r="M2528" i="1" a="1"/>
  <c r="M2528" i="1" s="1"/>
  <c r="M15" i="1" a="1"/>
  <c r="M15" i="1" s="1"/>
  <c r="M1490" i="1" a="1"/>
  <c r="M1490" i="1" s="1"/>
  <c r="M133" i="1" a="1"/>
  <c r="M133" i="1" s="1"/>
  <c r="M7206" i="1" a="1"/>
  <c r="M7206" i="1" s="1"/>
  <c r="M5553" i="1" a="1"/>
  <c r="M5553" i="1" s="1"/>
  <c r="M3218" i="1" a="1"/>
  <c r="M3218" i="1" s="1"/>
  <c r="M1176" i="1" a="1"/>
  <c r="M1176" i="1" s="1"/>
  <c r="M1803" i="1" a="1"/>
  <c r="M1803" i="1" s="1"/>
  <c r="M2529" i="1" a="1"/>
  <c r="M2529" i="1" s="1"/>
  <c r="M3729" i="1" a="1"/>
  <c r="M3729" i="1" s="1"/>
  <c r="M2766" i="1" a="1"/>
  <c r="M2766" i="1" s="1"/>
  <c r="M7699" i="1" a="1"/>
  <c r="M7699" i="1" s="1"/>
  <c r="M643" i="1" a="1"/>
  <c r="M643" i="1" s="1"/>
  <c r="M6502" i="1" a="1"/>
  <c r="M6502" i="1" s="1"/>
  <c r="M2187" i="1" a="1"/>
  <c r="M2187" i="1" s="1"/>
  <c r="M4230" i="1" a="1"/>
  <c r="M4230" i="1" s="1"/>
  <c r="M2530" i="1" a="1"/>
  <c r="M2530" i="1" s="1"/>
  <c r="M956" i="1" a="1"/>
  <c r="M956" i="1" s="1"/>
  <c r="M1891" i="1" a="1"/>
  <c r="M1891" i="1" s="1"/>
  <c r="M1989" i="1" a="1"/>
  <c r="M1989" i="1" s="1"/>
  <c r="M7863" i="1" a="1"/>
  <c r="M7863" i="1" s="1"/>
  <c r="M5877" i="1" a="1"/>
  <c r="M5877" i="1" s="1"/>
  <c r="M2094" i="1" a="1"/>
  <c r="M2094" i="1" s="1"/>
  <c r="M7650" i="1" a="1"/>
  <c r="M7650" i="1" s="1"/>
  <c r="M1337" i="1" a="1"/>
  <c r="M1337" i="1" s="1"/>
  <c r="M5682" i="1" a="1"/>
  <c r="M5682" i="1" s="1"/>
  <c r="M7375" i="1" a="1"/>
  <c r="M7375" i="1" s="1"/>
  <c r="M7623" i="1" a="1"/>
  <c r="M7623" i="1" s="1"/>
  <c r="M2880" i="1" a="1"/>
  <c r="M2880" i="1" s="1"/>
  <c r="M4500" i="1" a="1"/>
  <c r="M4500" i="1" s="1"/>
  <c r="M6658" i="1" a="1"/>
  <c r="M6658" i="1" s="1"/>
  <c r="M441" i="1" a="1"/>
  <c r="M441" i="1" s="1"/>
  <c r="M2881" i="1" a="1"/>
  <c r="M2881" i="1" s="1"/>
  <c r="M6503" i="1" a="1"/>
  <c r="M6503" i="1" s="1"/>
  <c r="M1030" i="1" a="1"/>
  <c r="M1030" i="1" s="1"/>
  <c r="M6947" i="1" a="1"/>
  <c r="M6947" i="1" s="1"/>
  <c r="M4626" i="1" a="1"/>
  <c r="M4626" i="1" s="1"/>
  <c r="M4231" i="1" a="1"/>
  <c r="M4231" i="1" s="1"/>
  <c r="M3595" i="1" a="1"/>
  <c r="M3595" i="1" s="1"/>
  <c r="M1709" i="1" a="1"/>
  <c r="M1709" i="1" s="1"/>
  <c r="M1804" i="1" a="1"/>
  <c r="M1804" i="1" s="1"/>
  <c r="M1109" i="1" a="1"/>
  <c r="M1109" i="1" s="1"/>
  <c r="M1710" i="1" a="1"/>
  <c r="M1710" i="1" s="1"/>
  <c r="M6378" i="1" a="1"/>
  <c r="M6378" i="1" s="1"/>
  <c r="M1892" i="1" a="1"/>
  <c r="M1892" i="1" s="1"/>
  <c r="M4501" i="1" a="1"/>
  <c r="M4501" i="1" s="1"/>
  <c r="M5878" i="1" a="1"/>
  <c r="M5878" i="1" s="1"/>
  <c r="M3476" i="1" a="1"/>
  <c r="M3476" i="1" s="1"/>
  <c r="M6504" i="1" a="1"/>
  <c r="M6504" i="1" s="1"/>
  <c r="M2411" i="1" a="1"/>
  <c r="M2411" i="1" s="1"/>
  <c r="M2188" i="1" a="1"/>
  <c r="M2188" i="1" s="1"/>
  <c r="M3002" i="1" a="1"/>
  <c r="M3002" i="1" s="1"/>
  <c r="M4627" i="1" a="1"/>
  <c r="M4627" i="1" s="1"/>
  <c r="M402" i="1" a="1"/>
  <c r="M402" i="1" s="1"/>
  <c r="M6948" i="1" a="1"/>
  <c r="M6948" i="1" s="1"/>
  <c r="M3852" i="1" a="1"/>
  <c r="M3852" i="1" s="1"/>
  <c r="M3730" i="1" a="1"/>
  <c r="M3730" i="1" s="1"/>
  <c r="M3360" i="1" a="1"/>
  <c r="M3360" i="1" s="1"/>
  <c r="M48" i="1" a="1"/>
  <c r="M48" i="1" s="1"/>
  <c r="M5359" i="1" a="1"/>
  <c r="M5359" i="1" s="1"/>
  <c r="M7252" i="1" a="1"/>
  <c r="M7252" i="1" s="1"/>
  <c r="M4115" i="1" a="1"/>
  <c r="M4115" i="1" s="1"/>
  <c r="M6864" i="1" a="1"/>
  <c r="M6864" i="1" s="1"/>
  <c r="M4744" i="1" a="1"/>
  <c r="M4744" i="1" s="1"/>
  <c r="M1990" i="1" a="1"/>
  <c r="M1990" i="1" s="1"/>
  <c r="M4502" i="1" a="1"/>
  <c r="M4502" i="1" s="1"/>
  <c r="M5360" i="1" a="1"/>
  <c r="M5360" i="1" s="1"/>
  <c r="M366" i="1" a="1"/>
  <c r="M366" i="1" s="1"/>
  <c r="M1805" i="1" a="1"/>
  <c r="M1805" i="1" s="1"/>
  <c r="M2095" i="1" a="1"/>
  <c r="M2095" i="1" s="1"/>
  <c r="M4369" i="1" a="1"/>
  <c r="M4369" i="1" s="1"/>
  <c r="M3003" i="1" a="1"/>
  <c r="M3003" i="1" s="1"/>
  <c r="M1031" i="1" a="1"/>
  <c r="M1031" i="1" s="1"/>
  <c r="M754" i="1" a="1"/>
  <c r="M754" i="1" s="1"/>
  <c r="M3121" i="1" a="1"/>
  <c r="M3121" i="1" s="1"/>
  <c r="M5792" i="1" a="1"/>
  <c r="M5792" i="1" s="1"/>
  <c r="M6505" i="1" a="1"/>
  <c r="M6505" i="1" s="1"/>
  <c r="M4116" i="1" a="1"/>
  <c r="M4116" i="1" s="1"/>
  <c r="M5116" i="1" a="1"/>
  <c r="M5116" i="1" s="1"/>
  <c r="M7878" i="1" a="1"/>
  <c r="M7878" i="1" s="1"/>
  <c r="M6436" i="1" a="1"/>
  <c r="M6436" i="1" s="1"/>
  <c r="M1032" i="1" a="1"/>
  <c r="M1032" i="1" s="1"/>
  <c r="M3976" i="1" a="1"/>
  <c r="M3976" i="1" s="1"/>
  <c r="M163" i="1" a="1"/>
  <c r="M163" i="1" s="1"/>
  <c r="M1338" i="1" a="1"/>
  <c r="M1338" i="1" s="1"/>
  <c r="M6506" i="1" a="1"/>
  <c r="M6506" i="1" s="1"/>
  <c r="M3853" i="1" a="1"/>
  <c r="M3853" i="1" s="1"/>
  <c r="M2882" i="1" a="1"/>
  <c r="M2882" i="1" s="1"/>
  <c r="M1806" i="1" a="1"/>
  <c r="M1806" i="1" s="1"/>
  <c r="M6659" i="1" a="1"/>
  <c r="M6659" i="1" s="1"/>
  <c r="M1711" i="1" a="1"/>
  <c r="M1711" i="1" s="1"/>
  <c r="M5793" i="1" a="1"/>
  <c r="M5793" i="1" s="1"/>
  <c r="M302" i="1" a="1"/>
  <c r="M302" i="1" s="1"/>
  <c r="M3596" i="1" a="1"/>
  <c r="M3596" i="1" s="1"/>
  <c r="M4370" i="1" a="1"/>
  <c r="M4370" i="1" s="1"/>
  <c r="M3361" i="1" a="1"/>
  <c r="M3361" i="1" s="1"/>
  <c r="M3977" i="1" a="1"/>
  <c r="M3977" i="1" s="1"/>
  <c r="M1893" i="1" a="1"/>
  <c r="M1893" i="1" s="1"/>
  <c r="M4866" i="1" a="1"/>
  <c r="M4866" i="1" s="1"/>
  <c r="M5683" i="1" a="1"/>
  <c r="M5683" i="1" s="1"/>
  <c r="M4232" i="1" a="1"/>
  <c r="M4232" i="1" s="1"/>
  <c r="M882" i="1" a="1"/>
  <c r="M882" i="1" s="1"/>
  <c r="M1712" i="1" a="1"/>
  <c r="M1712" i="1" s="1"/>
  <c r="M2189" i="1" a="1"/>
  <c r="M2189" i="1" s="1"/>
  <c r="M2190" i="1" a="1"/>
  <c r="M2190" i="1" s="1"/>
  <c r="M4371" i="1" a="1"/>
  <c r="M4371" i="1" s="1"/>
  <c r="M1991" i="1" a="1"/>
  <c r="M1991" i="1" s="1"/>
  <c r="M1992" i="1" a="1"/>
  <c r="M1992" i="1" s="1"/>
  <c r="M2311" i="1" a="1"/>
  <c r="M2311" i="1" s="1"/>
  <c r="M2412" i="1" a="1"/>
  <c r="M2412" i="1" s="1"/>
  <c r="M2191" i="1" a="1"/>
  <c r="M2191" i="1" s="1"/>
  <c r="M1894" i="1" a="1"/>
  <c r="M1894" i="1" s="1"/>
  <c r="M6507" i="1" a="1"/>
  <c r="M6507" i="1" s="1"/>
  <c r="M7958" i="1" a="1"/>
  <c r="M7958" i="1" s="1"/>
  <c r="M7802" i="1" a="1"/>
  <c r="M7802" i="1" s="1"/>
  <c r="M1491" i="1" a="1"/>
  <c r="M1491" i="1" s="1"/>
  <c r="M1251" i="1" a="1"/>
  <c r="M1251" i="1" s="1"/>
  <c r="M2629" i="1" a="1"/>
  <c r="M2629" i="1" s="1"/>
  <c r="M3978" i="1" a="1"/>
  <c r="M3978" i="1" s="1"/>
  <c r="M6079" i="1" a="1"/>
  <c r="M6079" i="1" s="1"/>
  <c r="M7009" i="1" a="1"/>
  <c r="M7009" i="1" s="1"/>
  <c r="M7765" i="1" a="1"/>
  <c r="M7765" i="1" s="1"/>
  <c r="M5978" i="1" a="1"/>
  <c r="M5978" i="1" s="1"/>
  <c r="M2630" i="1" a="1"/>
  <c r="M2630" i="1" s="1"/>
  <c r="M3004" i="1" a="1"/>
  <c r="M3004" i="1" s="1"/>
  <c r="M4233" i="1" a="1"/>
  <c r="M4233" i="1" s="1"/>
  <c r="M526" i="1" a="1"/>
  <c r="M526" i="1" s="1"/>
  <c r="M5794" i="1" a="1"/>
  <c r="M5794" i="1" s="1"/>
  <c r="M6169" i="1" a="1"/>
  <c r="M6169" i="1" s="1"/>
  <c r="M7253" i="1" a="1"/>
  <c r="M7253" i="1" s="1"/>
  <c r="M2192" i="1" a="1"/>
  <c r="M2192" i="1" s="1"/>
  <c r="M7331" i="1" a="1"/>
  <c r="M7331" i="1" s="1"/>
  <c r="M7010" i="1" a="1"/>
  <c r="M7010" i="1" s="1"/>
  <c r="M2883" i="1" a="1"/>
  <c r="M2883" i="1" s="1"/>
  <c r="M7011" i="1" a="1"/>
  <c r="M7011" i="1" s="1"/>
  <c r="M7879" i="1" a="1"/>
  <c r="M7879" i="1" s="1"/>
  <c r="M3731" i="1" a="1"/>
  <c r="M3731" i="1" s="1"/>
  <c r="M6577" i="1" a="1"/>
  <c r="M6577" i="1" s="1"/>
  <c r="M6379" i="1" a="1"/>
  <c r="M6379" i="1" s="1"/>
  <c r="M1807" i="1" a="1"/>
  <c r="M1807" i="1" s="1"/>
  <c r="M4503" i="1" a="1"/>
  <c r="M4503" i="1" s="1"/>
  <c r="M4745" i="1" a="1"/>
  <c r="M4745" i="1" s="1"/>
  <c r="M4997" i="1" a="1"/>
  <c r="M4997" i="1" s="1"/>
  <c r="M6170" i="1" a="1"/>
  <c r="M6170" i="1" s="1"/>
  <c r="M7903" i="1" a="1"/>
  <c r="M7903" i="1" s="1"/>
  <c r="M1592" i="1" a="1"/>
  <c r="M1592" i="1" s="1"/>
  <c r="M7803" i="1" a="1"/>
  <c r="M7803" i="1" s="1"/>
  <c r="M2193" i="1" a="1"/>
  <c r="M2193" i="1" s="1"/>
  <c r="M3732" i="1" a="1"/>
  <c r="M3732" i="1" s="1"/>
  <c r="M6732" i="1" a="1"/>
  <c r="M6732" i="1" s="1"/>
  <c r="M1593" i="1" a="1"/>
  <c r="M1593" i="1" s="1"/>
  <c r="M5879" i="1" a="1"/>
  <c r="M5879" i="1" s="1"/>
  <c r="M2312" i="1" a="1"/>
  <c r="M2312" i="1" s="1"/>
  <c r="M7565" i="1" a="1"/>
  <c r="M7565" i="1" s="1"/>
  <c r="M7624" i="1" a="1"/>
  <c r="M7624" i="1" s="1"/>
  <c r="M7824" i="1" a="1"/>
  <c r="M7824" i="1" s="1"/>
  <c r="M332" i="1" a="1"/>
  <c r="M332" i="1" s="1"/>
  <c r="M3219" i="1" a="1"/>
  <c r="M3219" i="1" s="1"/>
  <c r="M2096" i="1" a="1"/>
  <c r="M2096" i="1" s="1"/>
  <c r="M7566" i="1" a="1"/>
  <c r="M7566" i="1" s="1"/>
  <c r="M6080" i="1" a="1"/>
  <c r="M6080" i="1" s="1"/>
  <c r="M3005" i="1" a="1"/>
  <c r="M3005" i="1" s="1"/>
  <c r="M4504" i="1" a="1"/>
  <c r="M4504" i="1" s="1"/>
  <c r="M6380" i="1" a="1"/>
  <c r="M6380" i="1" s="1"/>
  <c r="M5235" i="1" a="1"/>
  <c r="M5235" i="1" s="1"/>
  <c r="M6275" i="1" a="1"/>
  <c r="M6275" i="1" s="1"/>
  <c r="M3597" i="1" a="1"/>
  <c r="M3597" i="1" s="1"/>
  <c r="M3477" i="1" a="1"/>
  <c r="M3477" i="1" s="1"/>
  <c r="M2097" i="1" a="1"/>
  <c r="M2097" i="1" s="1"/>
  <c r="M1993" i="1" a="1"/>
  <c r="M1993" i="1" s="1"/>
  <c r="M5554" i="1" a="1"/>
  <c r="M5554" i="1" s="1"/>
  <c r="M2631" i="1" a="1"/>
  <c r="M2631" i="1" s="1"/>
  <c r="M6081" i="1" a="1"/>
  <c r="M6081" i="1" s="1"/>
  <c r="M5236" i="1" a="1"/>
  <c r="M5236" i="1" s="1"/>
  <c r="M6799" i="1" a="1"/>
  <c r="M6799" i="1" s="1"/>
  <c r="M1594" i="1" a="1"/>
  <c r="M1594" i="1" s="1"/>
  <c r="M7700" i="1" a="1"/>
  <c r="M7700" i="1" s="1"/>
  <c r="M1405" i="1" a="1"/>
  <c r="M1405" i="1" s="1"/>
  <c r="M2413" i="1" a="1"/>
  <c r="M2413" i="1" s="1"/>
  <c r="M3220" i="1" a="1"/>
  <c r="M3220" i="1" s="1"/>
  <c r="M1492" i="1" a="1"/>
  <c r="M1492" i="1" s="1"/>
  <c r="M4505" i="1" a="1"/>
  <c r="M4505" i="1" s="1"/>
  <c r="M6660" i="1" a="1"/>
  <c r="M6660" i="1" s="1"/>
  <c r="M367" i="1" a="1"/>
  <c r="M367" i="1" s="1"/>
  <c r="M6437" i="1" a="1"/>
  <c r="M6437" i="1" s="1"/>
  <c r="M5979" i="1" a="1"/>
  <c r="M5979" i="1" s="1"/>
  <c r="M2632" i="1" a="1"/>
  <c r="M2632" i="1" s="1"/>
  <c r="M7651" i="1" a="1"/>
  <c r="M7651" i="1" s="1"/>
  <c r="M5555" i="1" a="1"/>
  <c r="M5555" i="1" s="1"/>
  <c r="M5880" i="1" a="1"/>
  <c r="M5880" i="1" s="1"/>
  <c r="M134" i="1" a="1"/>
  <c r="M134" i="1" s="1"/>
  <c r="M3733" i="1" a="1"/>
  <c r="M3733" i="1" s="1"/>
  <c r="M2194" i="1" a="1"/>
  <c r="M2194" i="1" s="1"/>
  <c r="M4372" i="1" a="1"/>
  <c r="M4372" i="1" s="1"/>
  <c r="M7493" i="1" a="1"/>
  <c r="M7493" i="1" s="1"/>
  <c r="M2767" i="1" a="1"/>
  <c r="M2767" i="1" s="1"/>
  <c r="M7292" i="1" a="1"/>
  <c r="M7292" i="1" s="1"/>
  <c r="M4628" i="1" a="1"/>
  <c r="M4628" i="1" s="1"/>
  <c r="M57" i="1" a="1"/>
  <c r="M57" i="1" s="1"/>
  <c r="M7652" i="1" a="1"/>
  <c r="M7652" i="1" s="1"/>
  <c r="M4234" i="1" a="1"/>
  <c r="M4234" i="1" s="1"/>
  <c r="M1110" i="1" a="1"/>
  <c r="M1110" i="1" s="1"/>
  <c r="M4629" i="1" a="1"/>
  <c r="M4629" i="1" s="1"/>
  <c r="M3854" i="1" a="1"/>
  <c r="M3854" i="1" s="1"/>
  <c r="M5684" i="1" a="1"/>
  <c r="M5684" i="1" s="1"/>
  <c r="M4630" i="1" a="1"/>
  <c r="M4630" i="1" s="1"/>
  <c r="M7054" i="1" a="1"/>
  <c r="M7054" i="1" s="1"/>
  <c r="M1252" i="1" a="1"/>
  <c r="M1252" i="1" s="1"/>
  <c r="M1111" i="1" a="1"/>
  <c r="M1111" i="1" s="1"/>
  <c r="M6276" i="1" a="1"/>
  <c r="M6276" i="1" s="1"/>
  <c r="M3598" i="1" a="1"/>
  <c r="M3598" i="1" s="1"/>
  <c r="M5980" i="1" a="1"/>
  <c r="M5980" i="1" s="1"/>
  <c r="M7741" i="1" a="1"/>
  <c r="M7741" i="1" s="1"/>
  <c r="M5237" i="1" a="1"/>
  <c r="M5237" i="1" s="1"/>
  <c r="M5361" i="1" a="1"/>
  <c r="M5361" i="1" s="1"/>
  <c r="M4373" i="1" a="1"/>
  <c r="M4373" i="1" s="1"/>
  <c r="M3855" i="1" a="1"/>
  <c r="M3855" i="1" s="1"/>
  <c r="M4117" i="1" a="1"/>
  <c r="M4117" i="1" s="1"/>
  <c r="M527" i="1" a="1"/>
  <c r="M527" i="1" s="1"/>
  <c r="M1493" i="1" a="1"/>
  <c r="M1493" i="1" s="1"/>
  <c r="M6865" i="1" a="1"/>
  <c r="M6865" i="1" s="1"/>
  <c r="M2633" i="1" a="1"/>
  <c r="M2633" i="1" s="1"/>
  <c r="M2195" i="1" a="1"/>
  <c r="M2195" i="1" s="1"/>
  <c r="M2313" i="1" a="1"/>
  <c r="M2313" i="1" s="1"/>
  <c r="M7625" i="1" a="1"/>
  <c r="M7625" i="1" s="1"/>
  <c r="M6277" i="1" a="1"/>
  <c r="M6277" i="1" s="1"/>
  <c r="M5981" i="1" a="1"/>
  <c r="M5981" i="1" s="1"/>
  <c r="M5117" i="1" a="1"/>
  <c r="M5117" i="1" s="1"/>
  <c r="M4631" i="1" a="1"/>
  <c r="M4631" i="1" s="1"/>
  <c r="M442" i="1" a="1"/>
  <c r="M442" i="1" s="1"/>
  <c r="M5556" i="1" a="1"/>
  <c r="M5556" i="1" s="1"/>
  <c r="M1494" i="1" a="1"/>
  <c r="M1494" i="1" s="1"/>
  <c r="M2531" i="1" a="1"/>
  <c r="M2531" i="1" s="1"/>
  <c r="M3599" i="1" a="1"/>
  <c r="M3599" i="1" s="1"/>
  <c r="M4746" i="1" a="1"/>
  <c r="M4746" i="1" s="1"/>
  <c r="M6082" i="1" a="1"/>
  <c r="M6082" i="1"/>
  <c r="M5881" i="1" a="1"/>
  <c r="M5881" i="1" s="1"/>
  <c r="M1112" i="1" a="1"/>
  <c r="M1112" i="1" s="1"/>
  <c r="M2884" i="1" a="1"/>
  <c r="M2884" i="1" s="1"/>
  <c r="M7720" i="1" a="1"/>
  <c r="M7720" i="1" s="1"/>
  <c r="M5795" i="1" a="1"/>
  <c r="M5795" i="1" s="1"/>
  <c r="M6438" i="1" a="1"/>
  <c r="M6438" i="1" s="1"/>
  <c r="M4118" i="1" a="1"/>
  <c r="M4118" i="1" s="1"/>
  <c r="M4374" i="1" a="1"/>
  <c r="M4374" i="1" s="1"/>
  <c r="M368" i="1" a="1"/>
  <c r="M368" i="1" s="1"/>
  <c r="M5882" i="1" a="1"/>
  <c r="M5882" i="1" s="1"/>
  <c r="M1495" i="1" a="1"/>
  <c r="M1495" i="1" s="1"/>
  <c r="M1339" i="1" a="1"/>
  <c r="M1339" i="1" s="1"/>
  <c r="M1253" i="1" a="1"/>
  <c r="M1253" i="1" s="1"/>
  <c r="M4747" i="1" a="1"/>
  <c r="M4747" i="1" s="1"/>
  <c r="M4632" i="1" a="1"/>
  <c r="M4632" i="1" s="1"/>
  <c r="M8070" i="1" a="1"/>
  <c r="M8070" i="1" s="1"/>
  <c r="M1177" i="1" a="1"/>
  <c r="M1177" i="1" s="1"/>
  <c r="M5685" i="1" a="1"/>
  <c r="M5685" i="1" s="1"/>
  <c r="M443" i="1" a="1"/>
  <c r="M443" i="1" s="1"/>
  <c r="M5238" i="1" a="1"/>
  <c r="M5238" i="1" s="1"/>
  <c r="M4633" i="1" a="1"/>
  <c r="M4633" i="1" s="1"/>
  <c r="M2885" i="1" a="1"/>
  <c r="M2885" i="1" s="1"/>
  <c r="M2634" i="1" a="1"/>
  <c r="M2634" i="1" s="1"/>
  <c r="M1595" i="1" a="1"/>
  <c r="M1595" i="1" s="1"/>
  <c r="M2768" i="1" a="1"/>
  <c r="M2768" i="1" s="1"/>
  <c r="M1033" i="1" a="1"/>
  <c r="M1033" i="1" s="1"/>
  <c r="M7825" i="1" a="1"/>
  <c r="M7825" i="1" s="1"/>
  <c r="M2769" i="1" a="1"/>
  <c r="M2769" i="1" s="1"/>
  <c r="M286" i="1" a="1"/>
  <c r="M286" i="1" s="1"/>
  <c r="M4867" i="1" a="1"/>
  <c r="M4867" i="1" s="1"/>
  <c r="M6508" i="1" a="1"/>
  <c r="M6508" i="1" s="1"/>
  <c r="M1808" i="1" a="1"/>
  <c r="M1808" i="1" s="1"/>
  <c r="M5458" i="1" a="1"/>
  <c r="M5458" i="1" s="1"/>
  <c r="M560" i="1" a="1"/>
  <c r="M560" i="1" s="1"/>
  <c r="M1034" i="1" a="1"/>
  <c r="M1034" i="1" s="1"/>
  <c r="M5982" i="1" a="1"/>
  <c r="M5982" i="1" s="1"/>
  <c r="M2635" i="1" a="1"/>
  <c r="M2635" i="1" s="1"/>
  <c r="M4868" i="1" a="1"/>
  <c r="M4868" i="1" s="1"/>
  <c r="M4634" i="1" a="1"/>
  <c r="M4634" i="1" s="1"/>
  <c r="M444" i="1" a="1"/>
  <c r="M444" i="1" s="1"/>
  <c r="M819" i="1" a="1"/>
  <c r="M819" i="1" s="1"/>
  <c r="M755" i="1" a="1"/>
  <c r="M755" i="1" s="1"/>
  <c r="M3856" i="1" a="1"/>
  <c r="M3856" i="1" s="1"/>
  <c r="M3600" i="1" a="1"/>
  <c r="M3600" i="1" s="1"/>
  <c r="M5239" i="1" a="1"/>
  <c r="M5239" i="1" s="1"/>
  <c r="M4869" i="1" a="1"/>
  <c r="M4869" i="1" s="1"/>
  <c r="M3362" i="1" a="1"/>
  <c r="M3362" i="1" s="1"/>
  <c r="M3221" i="1" a="1"/>
  <c r="M3221" i="1" s="1"/>
  <c r="M3122" i="1" a="1"/>
  <c r="M3122" i="1" s="1"/>
  <c r="M3601" i="1" a="1"/>
  <c r="M3601" i="1" s="1"/>
  <c r="M4375" i="1" a="1"/>
  <c r="M4375" i="1" s="1"/>
  <c r="M5240" i="1" a="1"/>
  <c r="M5240" i="1" s="1"/>
  <c r="M403" i="1" a="1"/>
  <c r="M403" i="1" s="1"/>
  <c r="M2196" i="1" a="1"/>
  <c r="M2196" i="1" s="1"/>
  <c r="M6733" i="1" a="1"/>
  <c r="M6733" i="1" s="1"/>
  <c r="M2636" i="1" a="1"/>
  <c r="M2636" i="1" s="1"/>
  <c r="M8032" i="1" a="1"/>
  <c r="M8032" i="1" s="1"/>
  <c r="M6083" i="1" a="1"/>
  <c r="M6083" i="1" s="1"/>
  <c r="M1406" i="1" a="1"/>
  <c r="M1406" i="1" s="1"/>
  <c r="M369" i="1" a="1"/>
  <c r="M369" i="1" s="1"/>
  <c r="M7944" i="1" a="1"/>
  <c r="M7944" i="1" s="1"/>
  <c r="M7804" i="1" a="1"/>
  <c r="M7804" i="1" s="1"/>
  <c r="M6084" i="1" a="1"/>
  <c r="M6084" i="1" s="1"/>
  <c r="M3979" i="1" a="1"/>
  <c r="M3979" i="1" s="1"/>
  <c r="M7721" i="1" a="1"/>
  <c r="M7721" i="1" s="1"/>
  <c r="M1178" i="1" a="1"/>
  <c r="M1178" i="1" s="1"/>
  <c r="M6171" i="1" a="1"/>
  <c r="M6171" i="1" s="1"/>
  <c r="M7494" i="1" a="1"/>
  <c r="M7494" i="1" s="1"/>
  <c r="M1496" i="1" a="1"/>
  <c r="M1496" i="1" s="1"/>
  <c r="M5241" i="1" a="1"/>
  <c r="M5241" i="1" s="1"/>
  <c r="M1035" i="1" a="1"/>
  <c r="M1035" i="1" s="1"/>
  <c r="M5242" i="1" a="1"/>
  <c r="M5242" i="1" s="1"/>
  <c r="M3363" i="1" a="1"/>
  <c r="M3363" i="1" s="1"/>
  <c r="M8085" i="1" a="1"/>
  <c r="M8085" i="1" s="1"/>
  <c r="M7587" i="1" a="1"/>
  <c r="M7587" i="1" s="1"/>
  <c r="M8027" i="1" a="1"/>
  <c r="M8027" i="1" s="1"/>
  <c r="M7842" i="1" a="1"/>
  <c r="M7842" i="1" s="1"/>
  <c r="M5118" i="1" a="1"/>
  <c r="M5118" i="1" s="1"/>
  <c r="M7207" i="1" a="1"/>
  <c r="M7207" i="1" s="1"/>
  <c r="M3734" i="1" a="1"/>
  <c r="M3734" i="1" s="1"/>
  <c r="M4635" i="1" a="1"/>
  <c r="M4635" i="1" s="1"/>
  <c r="M4870" i="1" a="1"/>
  <c r="M4870" i="1" s="1"/>
  <c r="M2197" i="1" a="1"/>
  <c r="M2197" i="1" s="1"/>
  <c r="M7208" i="1" a="1"/>
  <c r="M7208" i="1" s="1"/>
  <c r="M3857" i="1" a="1"/>
  <c r="M3857" i="1" s="1"/>
  <c r="M2098" i="1" a="1"/>
  <c r="M2098" i="1" s="1"/>
  <c r="M5243" i="1" a="1"/>
  <c r="M5243" i="1" s="1"/>
  <c r="M5459" i="1" a="1"/>
  <c r="M5459" i="1" s="1"/>
  <c r="M3478" i="1" a="1"/>
  <c r="M3478" i="1" s="1"/>
  <c r="M7332" i="1" a="1"/>
  <c r="M7332" i="1" s="1"/>
  <c r="M4636" i="1" a="1"/>
  <c r="M4636" i="1" s="1"/>
  <c r="M3123" i="1" a="1"/>
  <c r="M3123" i="1" s="1"/>
  <c r="M4998" i="1" a="1"/>
  <c r="M4998" i="1" s="1"/>
  <c r="M6578" i="1" a="1"/>
  <c r="M6578" i="1" s="1"/>
  <c r="M2770" i="1" a="1"/>
  <c r="M2770" i="1" s="1"/>
  <c r="M5557" i="1" a="1"/>
  <c r="M5557" i="1" s="1"/>
  <c r="M7376" i="1" a="1"/>
  <c r="M7376" i="1" s="1"/>
  <c r="M644" i="1" a="1"/>
  <c r="M644" i="1" s="1"/>
  <c r="M164" i="1" a="1"/>
  <c r="M164" i="1" s="1"/>
  <c r="M7843" i="1" a="1"/>
  <c r="M7843" i="1" s="1"/>
  <c r="M3222" i="1" a="1"/>
  <c r="M3222" i="1" s="1"/>
  <c r="M2414" i="1" a="1"/>
  <c r="M2414" i="1" s="1"/>
  <c r="M4235" i="1" a="1"/>
  <c r="M4235" i="1" s="1"/>
  <c r="M1713" i="1" a="1"/>
  <c r="M1713" i="1" s="1"/>
  <c r="M4376" i="1" a="1"/>
  <c r="M4376" i="1" s="1"/>
  <c r="M3602" i="1" a="1"/>
  <c r="M3602" i="1" s="1"/>
  <c r="M3980" i="1" a="1"/>
  <c r="M3980" i="1" s="1"/>
  <c r="M6172" i="1" a="1"/>
  <c r="M6172" i="1" s="1"/>
  <c r="M2415" i="1" a="1"/>
  <c r="M2415" i="1" s="1"/>
  <c r="M404" i="1" a="1"/>
  <c r="M404" i="1" s="1"/>
  <c r="M58" i="1" a="1"/>
  <c r="M58" i="1" s="1"/>
  <c r="M2099" i="1" a="1"/>
  <c r="M2099" i="1" s="1"/>
  <c r="M4377" i="1" a="1"/>
  <c r="M4377" i="1" s="1"/>
  <c r="M4378" i="1" a="1"/>
  <c r="M4378" i="1" s="1"/>
  <c r="M7293" i="1" a="1"/>
  <c r="M7293" i="1" s="1"/>
  <c r="M4236" i="1" a="1"/>
  <c r="M4236" i="1" s="1"/>
  <c r="M4506" i="1" a="1"/>
  <c r="M4506" i="1" s="1"/>
  <c r="M4237" i="1" a="1"/>
  <c r="M4237" i="1" s="1"/>
  <c r="M3479" i="1" a="1"/>
  <c r="M3479" i="1" s="1"/>
  <c r="M7333" i="1" a="1"/>
  <c r="M7333" i="1" s="1"/>
  <c r="M7377" i="1" a="1"/>
  <c r="M7377" i="1" s="1"/>
  <c r="M2314" i="1" a="1"/>
  <c r="M2314" i="1" s="1"/>
  <c r="M41" i="1" a="1"/>
  <c r="M41" i="1" s="1"/>
  <c r="M5119" i="1" a="1"/>
  <c r="M5119" i="1" s="1"/>
  <c r="M7626" i="1" a="1"/>
  <c r="M7626" i="1" s="1"/>
  <c r="M1407" i="1" a="1"/>
  <c r="M1407" i="1" s="1"/>
  <c r="M4119" i="1" a="1"/>
  <c r="M4119" i="1" s="1"/>
  <c r="M5244" i="1" a="1"/>
  <c r="M5244" i="1" s="1"/>
  <c r="M7154" i="1" a="1"/>
  <c r="M7154" i="1" s="1"/>
  <c r="M1497" i="1" a="1"/>
  <c r="M1497" i="1" s="1"/>
  <c r="M645" i="1" a="1"/>
  <c r="M645" i="1" s="1"/>
  <c r="M820" i="1" a="1"/>
  <c r="M820" i="1" s="1"/>
  <c r="M49" i="1" a="1"/>
  <c r="M49" i="1" s="1"/>
  <c r="M7294" i="1" a="1"/>
  <c r="M7294" i="1" s="1"/>
  <c r="M1994" i="1" a="1"/>
  <c r="M1994" i="1" s="1"/>
  <c r="M3364" i="1" a="1"/>
  <c r="M3364" i="1" s="1"/>
  <c r="M4871" i="1" a="1"/>
  <c r="M4871" i="1" s="1"/>
  <c r="M2198" i="1" a="1"/>
  <c r="M2198" i="1" s="1"/>
  <c r="M6173" i="1" a="1"/>
  <c r="M6173" i="1" s="1"/>
  <c r="M5245" i="1" a="1"/>
  <c r="M5245" i="1" s="1"/>
  <c r="M2637" i="1" a="1"/>
  <c r="M2637" i="1" s="1"/>
  <c r="M2638" i="1" a="1"/>
  <c r="M2638" i="1" s="1"/>
  <c r="M6278" i="1" a="1"/>
  <c r="M6278" i="1" s="1"/>
  <c r="M7418" i="1" a="1"/>
  <c r="M7418" i="1" s="1"/>
  <c r="M7419" i="1" a="1"/>
  <c r="M7419" i="1" s="1"/>
  <c r="M6734" i="1" a="1"/>
  <c r="M6734" i="1" s="1"/>
  <c r="M1895" i="1" a="1"/>
  <c r="M1895" i="1" s="1"/>
  <c r="M7254" i="1" a="1"/>
  <c r="M7254" i="1" s="1"/>
  <c r="M4872" i="1" a="1"/>
  <c r="M4872" i="1" s="1"/>
  <c r="M756" i="1" a="1"/>
  <c r="M756" i="1" s="1"/>
  <c r="M6800" i="1" a="1"/>
  <c r="M6800" i="1" s="1"/>
  <c r="M7701" i="1" a="1"/>
  <c r="M7701" i="1" s="1"/>
  <c r="M3858" i="1" a="1"/>
  <c r="M3858" i="1" s="1"/>
  <c r="M2199" i="1" a="1"/>
  <c r="M2199" i="1" s="1"/>
  <c r="M1254" i="1" a="1"/>
  <c r="M1254" i="1" s="1"/>
  <c r="M4379" i="1" a="1"/>
  <c r="M4379" i="1" s="1"/>
  <c r="M8048" i="1" a="1"/>
  <c r="M8048" i="1" s="1"/>
  <c r="M4120" i="1" a="1"/>
  <c r="M4120" i="1" s="1"/>
  <c r="M7588" i="1" a="1"/>
  <c r="M7588" i="1" s="1"/>
  <c r="M6661" i="1" a="1"/>
  <c r="M6661" i="1" s="1"/>
  <c r="M7627" i="1" a="1"/>
  <c r="M7627" i="1" s="1"/>
  <c r="M6509" i="1" a="1"/>
  <c r="M6509" i="1" s="1"/>
  <c r="M7295" i="1" a="1"/>
  <c r="M7295" i="1" s="1"/>
  <c r="M5883" i="1" a="1"/>
  <c r="M5883" i="1" s="1"/>
  <c r="M3365" i="1" a="1"/>
  <c r="M3365" i="1" s="1"/>
  <c r="M5796" i="1" a="1"/>
  <c r="M5796" i="1" s="1"/>
  <c r="M2639" i="1" a="1"/>
  <c r="M2639" i="1" s="1"/>
  <c r="M7766" i="1" a="1"/>
  <c r="M7766" i="1" s="1"/>
  <c r="M4238" i="1" a="1"/>
  <c r="M4238" i="1" s="1"/>
  <c r="M7255" i="1" a="1"/>
  <c r="M7255" i="1" s="1"/>
  <c r="M6735" i="1" a="1"/>
  <c r="M6735" i="1" s="1"/>
  <c r="M7334" i="1" a="1"/>
  <c r="M7334" i="1" s="1"/>
  <c r="M3223" i="1" a="1"/>
  <c r="M3223" i="1" s="1"/>
  <c r="M3981" i="1" a="1"/>
  <c r="M3981" i="1" s="1"/>
  <c r="M445" i="1" a="1"/>
  <c r="M445" i="1" s="1"/>
  <c r="M3982" i="1" a="1"/>
  <c r="M3982" i="1" s="1"/>
  <c r="M5884" i="1" a="1"/>
  <c r="M5884" i="1" s="1"/>
  <c r="M3006" i="1" a="1"/>
  <c r="M3006" i="1" s="1"/>
  <c r="M5120" i="1" a="1"/>
  <c r="M5120" i="1" s="1"/>
  <c r="M4999" i="1" a="1"/>
  <c r="M4999" i="1" s="1"/>
  <c r="M1896" i="1" a="1"/>
  <c r="M1896" i="1" s="1"/>
  <c r="M1113" i="1" a="1"/>
  <c r="M1113" i="1" s="1"/>
  <c r="M4121" i="1" a="1"/>
  <c r="M4121" i="1" s="1"/>
  <c r="M3603" i="1" a="1"/>
  <c r="M3603" i="1" s="1"/>
  <c r="M3604" i="1" a="1"/>
  <c r="M3604" i="1" s="1"/>
  <c r="M1179" i="1" a="1"/>
  <c r="M1179" i="1" s="1"/>
  <c r="M5686" i="1" a="1"/>
  <c r="M5686" i="1" s="1"/>
  <c r="M7296" i="1" a="1"/>
  <c r="M7296" i="1" s="1"/>
  <c r="M6866" i="1" a="1"/>
  <c r="M6866" i="1" s="1"/>
  <c r="M7844" i="1" a="1"/>
  <c r="M7844" i="1" s="1"/>
  <c r="M4239" i="1" a="1"/>
  <c r="M4239" i="1" s="1"/>
  <c r="M6949" i="1" a="1"/>
  <c r="M6949" i="1" s="1"/>
  <c r="M8059" i="1" a="1"/>
  <c r="M8059" i="1" s="1"/>
  <c r="M4380" i="1" a="1"/>
  <c r="M4380" i="1" s="1"/>
  <c r="M4381" i="1" a="1"/>
  <c r="M4381" i="1" s="1"/>
  <c r="M7155" i="1" a="1"/>
  <c r="M7155" i="1" s="1"/>
  <c r="M1897" i="1" a="1"/>
  <c r="M1897" i="1" s="1"/>
  <c r="M7653" i="1" a="1"/>
  <c r="M7653" i="1" s="1"/>
  <c r="M4507" i="1" a="1"/>
  <c r="M4507" i="1" s="1"/>
  <c r="M1995" i="1" a="1"/>
  <c r="M1995" i="1" s="1"/>
  <c r="M8000" i="1" a="1"/>
  <c r="M8000" i="1" s="1"/>
  <c r="M1898" i="1" a="1"/>
  <c r="M1898" i="1" s="1"/>
  <c r="M2416" i="1" a="1"/>
  <c r="M2416" i="1" s="1"/>
  <c r="M3366" i="1" a="1"/>
  <c r="M3366" i="1" s="1"/>
  <c r="M5687" i="1" a="1"/>
  <c r="M5687" i="1" s="1"/>
  <c r="M5000" i="1" a="1"/>
  <c r="M5000" i="1" s="1"/>
  <c r="M1714" i="1" a="1"/>
  <c r="M1714" i="1" s="1"/>
  <c r="M1498" i="1" a="1"/>
  <c r="M1498" i="1" s="1"/>
  <c r="M6579" i="1" a="1"/>
  <c r="M6579" i="1" s="1"/>
  <c r="M1036" i="1" a="1"/>
  <c r="M1036" i="1" s="1"/>
  <c r="M6950" i="1" a="1"/>
  <c r="M6950" i="1" s="1"/>
  <c r="M3480" i="1" a="1"/>
  <c r="M3480" i="1" s="1"/>
  <c r="M1180" i="1" a="1"/>
  <c r="M1180" i="1" s="1"/>
  <c r="M1996" i="1" a="1"/>
  <c r="M1996" i="1" s="1"/>
  <c r="M2315" i="1" a="1"/>
  <c r="M2315" i="1" s="1"/>
  <c r="M2100" i="1" a="1"/>
  <c r="M2100" i="1" s="1"/>
  <c r="M260" i="1" a="1"/>
  <c r="M260" i="1" s="1"/>
  <c r="M5983" i="1" a="1"/>
  <c r="M5983" i="1" s="1"/>
  <c r="M4637" i="1" a="1"/>
  <c r="M4637" i="1" s="1"/>
  <c r="M7742" i="1" a="1"/>
  <c r="M7742" i="1" s="1"/>
  <c r="M5460" i="1" a="1"/>
  <c r="M5460" i="1" s="1"/>
  <c r="M4638" i="1" a="1"/>
  <c r="M4638" i="1" s="1"/>
  <c r="M3983" i="1" a="1"/>
  <c r="M3983" i="1" s="1"/>
  <c r="M3224" i="1" a="1"/>
  <c r="M3224" i="1" s="1"/>
  <c r="M3984" i="1" a="1"/>
  <c r="M3984" i="1" s="1"/>
  <c r="M1899" i="1" a="1"/>
  <c r="M1899" i="1" s="1"/>
  <c r="M1596" i="1" a="1"/>
  <c r="M1596" i="1" s="1"/>
  <c r="M6174" i="1" a="1"/>
  <c r="M6174" i="1" s="1"/>
  <c r="M3225" i="1" a="1"/>
  <c r="M3225" i="1" s="1"/>
  <c r="M7530" i="1" a="1"/>
  <c r="M7530" i="1" s="1"/>
  <c r="M5461" i="1" a="1"/>
  <c r="M5461" i="1" s="1"/>
  <c r="M1997" i="1" a="1"/>
  <c r="M1997" i="1" s="1"/>
  <c r="M6381" i="1" a="1"/>
  <c r="M6381" i="1" s="1"/>
  <c r="M1809" i="1" a="1"/>
  <c r="M1809" i="1" s="1"/>
  <c r="M4639" i="1" a="1"/>
  <c r="M4639" i="1" s="1"/>
  <c r="M561" i="1" a="1"/>
  <c r="M561" i="1" s="1"/>
  <c r="M1255" i="1" a="1"/>
  <c r="M1255" i="1" s="1"/>
  <c r="M6085" i="1" a="1"/>
  <c r="M6085" i="1" s="1"/>
  <c r="M821" i="1" a="1"/>
  <c r="M821" i="1" s="1"/>
  <c r="M4748" i="1" a="1"/>
  <c r="M4748" i="1" s="1"/>
  <c r="M2417" i="1" a="1"/>
  <c r="M2417" i="1" s="1"/>
  <c r="M883" i="1" a="1"/>
  <c r="M883" i="1" s="1"/>
  <c r="M8064" i="1" a="1"/>
  <c r="M8064" i="1" s="1"/>
  <c r="M1499" i="1" a="1"/>
  <c r="M1499" i="1" s="1"/>
  <c r="M6439" i="1" a="1"/>
  <c r="M6439" i="1" s="1"/>
  <c r="M4640" i="1" a="1"/>
  <c r="M4640" i="1" s="1"/>
  <c r="M4382" i="1" a="1"/>
  <c r="M4382" i="1" s="1"/>
  <c r="M2418" i="1" a="1"/>
  <c r="M2418" i="1" s="1"/>
  <c r="M7156" i="1" a="1"/>
  <c r="M7156" i="1" s="1"/>
  <c r="M2532" i="1" a="1"/>
  <c r="M2532" i="1" s="1"/>
  <c r="M1998" i="1" a="1"/>
  <c r="M1998" i="1" s="1"/>
  <c r="M3367" i="1" a="1"/>
  <c r="M3367" i="1" s="1"/>
  <c r="M757" i="1" a="1"/>
  <c r="M757" i="1" s="1"/>
  <c r="M2316" i="1" a="1"/>
  <c r="M2316" i="1" s="1"/>
  <c r="M5121" i="1" a="1"/>
  <c r="M5121" i="1" s="1"/>
  <c r="M5001" i="1" a="1"/>
  <c r="M5001" i="1" s="1"/>
  <c r="M2200" i="1" a="1"/>
  <c r="M2200" i="1" s="1"/>
  <c r="M2201" i="1" a="1"/>
  <c r="M2201" i="1" s="1"/>
  <c r="M6662" i="1" a="1"/>
  <c r="M6662" i="1" s="1"/>
  <c r="M2771" i="1" a="1"/>
  <c r="M2771" i="1" s="1"/>
  <c r="M4749" i="1" a="1"/>
  <c r="M4749" i="1" s="1"/>
  <c r="M6867" i="1" a="1"/>
  <c r="M6867" i="1" s="1"/>
  <c r="M1999" i="1" a="1"/>
  <c r="M1999" i="1" s="1"/>
  <c r="M1181" i="1" a="1"/>
  <c r="M1181" i="1" s="1"/>
  <c r="M4240" i="1" a="1"/>
  <c r="M4240" i="1" s="1"/>
  <c r="M3735" i="1" a="1"/>
  <c r="M3735" i="1" s="1"/>
  <c r="M957" i="1" a="1"/>
  <c r="M957" i="1" s="1"/>
  <c r="M1900" i="1" a="1"/>
  <c r="M1900" i="1" s="1"/>
  <c r="M3226" i="1" a="1"/>
  <c r="M3226" i="1" s="1"/>
  <c r="M3736" i="1" a="1"/>
  <c r="M3736" i="1" s="1"/>
  <c r="M1182" i="1" a="1"/>
  <c r="M1182" i="1" s="1"/>
  <c r="M3124" i="1" a="1"/>
  <c r="M3124" i="1" s="1"/>
  <c r="M7628" i="1" a="1"/>
  <c r="M7628" i="1" s="1"/>
  <c r="M3737" i="1" a="1"/>
  <c r="M3737" i="1" s="1"/>
  <c r="M7094" i="1" a="1"/>
  <c r="M7094" i="1" s="1"/>
  <c r="M5462" i="1" a="1"/>
  <c r="M5462" i="1" s="1"/>
  <c r="M1597" i="1" a="1"/>
  <c r="M1597" i="1" s="1"/>
  <c r="M7495" i="1" a="1"/>
  <c r="M7495" i="1" s="1"/>
  <c r="M4383" i="1" a="1"/>
  <c r="M4383" i="1" s="1"/>
  <c r="M5362" i="1" a="1"/>
  <c r="M5362" i="1" s="1"/>
  <c r="M3605" i="1" a="1"/>
  <c r="M3605" i="1" s="1"/>
  <c r="M1810" i="1" a="1"/>
  <c r="M1810" i="1" s="1"/>
  <c r="M3606" i="1" a="1"/>
  <c r="M3606" i="1" s="1"/>
  <c r="M4641" i="1" a="1"/>
  <c r="M4641" i="1" s="1"/>
  <c r="M3007" i="1" a="1"/>
  <c r="M3007" i="1" s="1"/>
  <c r="M5688" i="1" a="1"/>
  <c r="M5688" i="1" s="1"/>
  <c r="M6175" i="1" a="1"/>
  <c r="M6175" i="1" s="1"/>
  <c r="M4873" i="1" a="1"/>
  <c r="M4873" i="1" s="1"/>
  <c r="M5689" i="1" a="1"/>
  <c r="M5689" i="1" s="1"/>
  <c r="M5885" i="1" a="1"/>
  <c r="M5885" i="1" s="1"/>
  <c r="M7297" i="1" a="1"/>
  <c r="M7297" i="1" s="1"/>
  <c r="M3481" i="1" a="1"/>
  <c r="M3481" i="1" s="1"/>
  <c r="M6086" i="1" a="1"/>
  <c r="M6086" i="1" s="1"/>
  <c r="M2101" i="1" a="1"/>
  <c r="M2101" i="1" s="1"/>
  <c r="M5690" i="1" a="1"/>
  <c r="M5690" i="1" s="1"/>
  <c r="M3482" i="1" a="1"/>
  <c r="M3482" i="1" s="1"/>
  <c r="M2640" i="1" a="1"/>
  <c r="M2640" i="1" s="1"/>
  <c r="M3125" i="1" a="1"/>
  <c r="M3125" i="1" s="1"/>
  <c r="M1811" i="1" a="1"/>
  <c r="M1811" i="1" s="1"/>
  <c r="M4241" i="1" a="1"/>
  <c r="M4241" i="1" s="1"/>
  <c r="M4508" i="1" a="1"/>
  <c r="M4508" i="1" s="1"/>
  <c r="M7675" i="1" a="1"/>
  <c r="M7675" i="1" s="1"/>
  <c r="M1037" i="1" a="1"/>
  <c r="M1037" i="1" s="1"/>
  <c r="M958" i="1" a="1"/>
  <c r="M958" i="1" s="1"/>
  <c r="M6279" i="1" a="1"/>
  <c r="M6279" i="1" s="1"/>
  <c r="M1408" i="1" a="1"/>
  <c r="M1408" i="1" s="1"/>
  <c r="M6736" i="1" a="1"/>
  <c r="M6736" i="1" s="1"/>
  <c r="M3859" i="1" a="1"/>
  <c r="M3859" i="1" s="1"/>
  <c r="M405" i="1" a="1"/>
  <c r="M405" i="1" s="1"/>
  <c r="M2317" i="1" a="1"/>
  <c r="M2317" i="1" s="1"/>
  <c r="M7945" i="1" a="1"/>
  <c r="M7945" i="1" s="1"/>
  <c r="M486" i="1" a="1"/>
  <c r="M486" i="1" s="1"/>
  <c r="M7935" i="1" a="1"/>
  <c r="M7935" i="1" s="1"/>
  <c r="M7767" i="1" a="1"/>
  <c r="M7767" i="1" s="1"/>
  <c r="M7256" i="1" a="1"/>
  <c r="M7256" i="1" s="1"/>
  <c r="M758" i="1" a="1"/>
  <c r="M758" i="1" s="1"/>
  <c r="M487" i="1" a="1"/>
  <c r="M487" i="1" s="1"/>
  <c r="M693" i="1" a="1"/>
  <c r="M693" i="1" s="1"/>
  <c r="M3008" i="1" a="1"/>
  <c r="M3008" i="1" s="1"/>
  <c r="M1114" i="1" a="1"/>
  <c r="M1114" i="1" s="1"/>
  <c r="M6280" i="1" a="1"/>
  <c r="M6280" i="1" s="1"/>
  <c r="M2641" i="1" a="1"/>
  <c r="M2641" i="1" s="1"/>
  <c r="M7378" i="1" a="1"/>
  <c r="M7378" i="1" s="1"/>
  <c r="M3368" i="1" a="1"/>
  <c r="M3368" i="1" s="1"/>
  <c r="M7457" i="1" a="1"/>
  <c r="M7457" i="1" s="1"/>
  <c r="M3009" i="1" a="1"/>
  <c r="M3009" i="1" s="1"/>
  <c r="M59" i="1" a="1"/>
  <c r="M59" i="1" s="1"/>
  <c r="M4642" i="1" a="1"/>
  <c r="M4642" i="1" s="1"/>
  <c r="M5886" i="1" a="1"/>
  <c r="M5886" i="1" s="1"/>
  <c r="M1340" i="1" a="1"/>
  <c r="M1340" i="1" s="1"/>
  <c r="M1341" i="1" a="1"/>
  <c r="M1341" i="1" s="1"/>
  <c r="M6801" i="1" a="1"/>
  <c r="M6801" i="1" s="1"/>
  <c r="M3126" i="1" a="1"/>
  <c r="M3126" i="1" s="1"/>
  <c r="M1038" i="1" a="1"/>
  <c r="M1038" i="1" s="1"/>
  <c r="M6580" i="1" a="1"/>
  <c r="M6580" i="1" s="1"/>
  <c r="M2000" i="1" a="1"/>
  <c r="M2000" i="1" s="1"/>
  <c r="M3010" i="1" a="1"/>
  <c r="M3010" i="1" s="1"/>
  <c r="M7567" i="1" a="1"/>
  <c r="M7567" i="1" s="1"/>
  <c r="M607" i="1" a="1"/>
  <c r="M607" i="1" s="1"/>
  <c r="M4509" i="1" a="1"/>
  <c r="M4509" i="1" s="1"/>
  <c r="M2202" i="1" a="1"/>
  <c r="M2202" i="1" s="1"/>
  <c r="M1115" i="1" a="1"/>
  <c r="M1115" i="1" s="1"/>
  <c r="M7845" i="1" a="1"/>
  <c r="M7845" i="1" s="1"/>
  <c r="M1715" i="1" a="1"/>
  <c r="M1715" i="1" s="1"/>
  <c r="M5002" i="1" a="1"/>
  <c r="M5002" i="1" s="1"/>
  <c r="M2533" i="1" a="1"/>
  <c r="M2533" i="1" s="1"/>
  <c r="M3227" i="1" a="1"/>
  <c r="M3227" i="1" s="1"/>
  <c r="M1409" i="1" a="1"/>
  <c r="M1409" i="1" s="1"/>
  <c r="M3985" i="1" a="1"/>
  <c r="M3985" i="1" s="1"/>
  <c r="M1901" i="1" a="1"/>
  <c r="M1901" i="1" s="1"/>
  <c r="M5363" i="1" a="1"/>
  <c r="M5363" i="1" s="1"/>
  <c r="M7924" i="1" a="1"/>
  <c r="M7924" i="1" s="1"/>
  <c r="M2772" i="1" a="1"/>
  <c r="M2772" i="1" s="1"/>
  <c r="M4384" i="1" a="1"/>
  <c r="M4384" i="1" s="1"/>
  <c r="M2419" i="1" a="1"/>
  <c r="M2419" i="1" s="1"/>
  <c r="M8065" i="1" a="1"/>
  <c r="M8065" i="1" s="1"/>
  <c r="M4242" i="1" a="1"/>
  <c r="M4242" i="1" s="1"/>
  <c r="M3738" i="1" a="1"/>
  <c r="M3738" i="1" s="1"/>
  <c r="M4874" i="1" a="1"/>
  <c r="M4874" i="1" s="1"/>
  <c r="M5246" i="1" a="1"/>
  <c r="M5246" i="1" s="1"/>
  <c r="M5122" i="1" a="1"/>
  <c r="M5122" i="1" s="1"/>
  <c r="M6087" i="1" a="1"/>
  <c r="M6087" i="1" s="1"/>
  <c r="M6382" i="1" a="1"/>
  <c r="M6382" i="1" s="1"/>
  <c r="M488" i="1" a="1"/>
  <c r="M488" i="1" s="1"/>
  <c r="M3860" i="1" a="1"/>
  <c r="M3860" i="1" s="1"/>
  <c r="M7880" i="1" a="1"/>
  <c r="M7880" i="1" s="1"/>
  <c r="M6" i="1" a="1"/>
  <c r="M6" i="1" s="1"/>
  <c r="M2886" i="1" a="1"/>
  <c r="M2886" i="1" s="1"/>
  <c r="M5558" i="1" a="1"/>
  <c r="M5558" i="1" s="1"/>
  <c r="M3986" i="1" a="1"/>
  <c r="M3986" i="1" s="1"/>
  <c r="M4385" i="1" a="1"/>
  <c r="M4385" i="1" s="1"/>
  <c r="M6176" i="1" a="1"/>
  <c r="M6176" i="1" s="1"/>
  <c r="M5691" i="1" a="1"/>
  <c r="M5691" i="1" s="1"/>
  <c r="M2203" i="1" a="1"/>
  <c r="M2203" i="1" s="1"/>
  <c r="M6440" i="1" a="1"/>
  <c r="M6440" i="1" s="1"/>
  <c r="M4510" i="1" a="1"/>
  <c r="M4510" i="1" s="1"/>
  <c r="M6737" i="1" a="1"/>
  <c r="M6737" i="1" s="1"/>
  <c r="M7496" i="1" a="1"/>
  <c r="M7496" i="1" s="1"/>
  <c r="M884" i="1" a="1"/>
  <c r="M884" i="1" s="1"/>
  <c r="M7298" i="1" a="1"/>
  <c r="M7298" i="1" s="1"/>
  <c r="M6802" i="1" a="1"/>
  <c r="M6802" i="1" s="1"/>
  <c r="M1342" i="1" a="1"/>
  <c r="M1342" i="1" s="1"/>
  <c r="M4875" i="1" a="1"/>
  <c r="M4875" i="1" s="1"/>
  <c r="M7826" i="1" a="1"/>
  <c r="M7826" i="1" s="1"/>
  <c r="M7157" i="1" a="1"/>
  <c r="M7157" i="1" s="1"/>
  <c r="M822" i="1" a="1"/>
  <c r="M822" i="1" s="1"/>
  <c r="M5984" i="1" a="1"/>
  <c r="M5984" i="1" s="1"/>
  <c r="M2534" i="1" a="1"/>
  <c r="M2534" i="1" s="1"/>
  <c r="M1410" i="1" a="1"/>
  <c r="M1410" i="1" s="1"/>
  <c r="M6088" i="1" a="1"/>
  <c r="M6088" i="1" s="1"/>
  <c r="M4243" i="1" a="1"/>
  <c r="M4243" i="1" s="1"/>
  <c r="M1598" i="1" a="1"/>
  <c r="M1598" i="1" s="1"/>
  <c r="M3228" i="1" a="1"/>
  <c r="M3228" i="1" s="1"/>
  <c r="M3127" i="1" a="1"/>
  <c r="M3127" i="1" s="1"/>
  <c r="M7299" i="1" a="1"/>
  <c r="M7299" i="1" s="1"/>
  <c r="M4386" i="1" a="1"/>
  <c r="M4386" i="1" s="1"/>
  <c r="M6868" i="1" a="1"/>
  <c r="M6868" i="1" s="1"/>
  <c r="M3483" i="1" a="1"/>
  <c r="M3483" i="1" s="1"/>
  <c r="M4387" i="1" a="1"/>
  <c r="M4387" i="1" s="1"/>
  <c r="M4750" i="1" a="1"/>
  <c r="M4750" i="1" s="1"/>
  <c r="M6383" i="1" a="1"/>
  <c r="M6383" i="1" s="1"/>
  <c r="M1716" i="1" a="1"/>
  <c r="M1716" i="1" s="1"/>
  <c r="M3607" i="1" a="1"/>
  <c r="M3607" i="1" s="1"/>
  <c r="M135" i="1" a="1"/>
  <c r="M135" i="1" s="1"/>
  <c r="M4388" i="1" a="1"/>
  <c r="M4388" i="1" s="1"/>
  <c r="M8060" i="1" a="1"/>
  <c r="M8060" i="1" s="1"/>
  <c r="M5463" i="1" a="1"/>
  <c r="M5463" i="1" s="1"/>
  <c r="M759" i="1" a="1"/>
  <c r="M759" i="1" s="1"/>
  <c r="M4643" i="1" a="1"/>
  <c r="M4643" i="1" s="1"/>
  <c r="M4511" i="1" a="1"/>
  <c r="M4511" i="1" s="1"/>
  <c r="M1343" i="1" a="1"/>
  <c r="M1343" i="1" s="1"/>
  <c r="M6738" i="1" a="1"/>
  <c r="M6738" i="1" s="1"/>
  <c r="M2887" i="1" a="1"/>
  <c r="M2887" i="1" s="1"/>
  <c r="M2773" i="1" a="1"/>
  <c r="M2773" i="1" s="1"/>
  <c r="M7743" i="1" a="1"/>
  <c r="M7743" i="1" s="1"/>
  <c r="M6177" i="1" a="1"/>
  <c r="M6177" i="1" s="1"/>
  <c r="M2535" i="1" a="1"/>
  <c r="M2535" i="1" s="1"/>
  <c r="M3484" i="1" a="1"/>
  <c r="M3484" i="1" s="1"/>
  <c r="M2888" i="1" a="1"/>
  <c r="M2888" i="1" s="1"/>
  <c r="M7722" i="1" a="1"/>
  <c r="M7722" i="1" s="1"/>
  <c r="M6869" i="1" a="1"/>
  <c r="M6869" i="1" s="1"/>
  <c r="M3128" i="1" a="1"/>
  <c r="M3128" i="1" s="1"/>
  <c r="M7888" i="1" a="1"/>
  <c r="M7888" i="1" s="1"/>
  <c r="M5364" i="1" a="1"/>
  <c r="M5364" i="1" s="1"/>
  <c r="M4244" i="1" a="1"/>
  <c r="M4244" i="1" s="1"/>
  <c r="M4644" i="1" a="1"/>
  <c r="M4644" i="1" s="1"/>
  <c r="M3129" i="1" a="1"/>
  <c r="M3129" i="1" s="1"/>
  <c r="M885" i="1" a="1"/>
  <c r="M885" i="1" s="1"/>
  <c r="M5559" i="1" a="1"/>
  <c r="M5559" i="1" s="1"/>
  <c r="M6384" i="1" a="1"/>
  <c r="M6384" i="1" s="1"/>
  <c r="M4389" i="1" a="1"/>
  <c r="M4389" i="1" s="1"/>
  <c r="M4645" i="1" a="1"/>
  <c r="M4645" i="1" s="1"/>
  <c r="M3739" i="1" a="1"/>
  <c r="M3739" i="1" s="1"/>
  <c r="M5560" i="1" a="1"/>
  <c r="M5560" i="1" s="1"/>
  <c r="M886" i="1" a="1"/>
  <c r="M886" i="1" s="1"/>
  <c r="M694" i="1" a="1"/>
  <c r="M694" i="1" s="1"/>
  <c r="M1039" i="1" a="1"/>
  <c r="M1039" i="1" s="1"/>
  <c r="M562" i="1" a="1"/>
  <c r="M562" i="1" s="1"/>
  <c r="M2102" i="1" a="1"/>
  <c r="M2102" i="1" s="1"/>
  <c r="M4390" i="1" a="1"/>
  <c r="M4390" i="1" s="1"/>
  <c r="M7335" i="1" a="1"/>
  <c r="M7335" i="1" s="1"/>
  <c r="M3740" i="1" a="1"/>
  <c r="M3740" i="1" s="1"/>
  <c r="M7379" i="1" a="1"/>
  <c r="M7379" i="1" s="1"/>
  <c r="M5985" i="1" a="1"/>
  <c r="M5985" i="1" s="1"/>
  <c r="M446" i="1" a="1"/>
  <c r="M446" i="1" s="1"/>
  <c r="M3608" i="1" a="1"/>
  <c r="M3608" i="1" s="1"/>
  <c r="M3229" i="1" a="1"/>
  <c r="M3229" i="1" s="1"/>
  <c r="M7380" i="1" a="1"/>
  <c r="M7380" i="1" s="1"/>
  <c r="M1116" i="1" a="1"/>
  <c r="M1116" i="1" s="1"/>
  <c r="M7095" i="1" a="1"/>
  <c r="M7095" i="1" s="1"/>
  <c r="M7096" i="1" a="1"/>
  <c r="M7096" i="1" s="1"/>
  <c r="M823" i="1" a="1"/>
  <c r="M823" i="1" s="1"/>
  <c r="M2204" i="1" a="1"/>
  <c r="M2204" i="1" s="1"/>
  <c r="M646" i="1" a="1"/>
  <c r="M646" i="1" s="1"/>
  <c r="M447" i="1" a="1"/>
  <c r="M447" i="1" s="1"/>
  <c r="M6663" i="1" a="1"/>
  <c r="M6663" i="1" s="1"/>
  <c r="M8098" i="1" a="1"/>
  <c r="M8098" i="1" s="1"/>
  <c r="M3485" i="1" a="1"/>
  <c r="M3485" i="1" s="1"/>
  <c r="M7864" i="1" a="1"/>
  <c r="M7864" i="1" s="1"/>
  <c r="M6870" i="1" a="1"/>
  <c r="M6870" i="1" s="1"/>
  <c r="M1902" i="1" a="1"/>
  <c r="M1902" i="1" s="1"/>
  <c r="M2205" i="1" a="1"/>
  <c r="M2205" i="1" s="1"/>
  <c r="M563" i="1" a="1"/>
  <c r="M563" i="1" s="1"/>
  <c r="M7788" i="1" a="1"/>
  <c r="M7788" i="1" s="1"/>
  <c r="M6385" i="1" a="1"/>
  <c r="M6385" i="1" s="1"/>
  <c r="M7744" i="1" a="1"/>
  <c r="M7744" i="1" s="1"/>
  <c r="M7959" i="1" a="1"/>
  <c r="M7959" i="1" s="1"/>
  <c r="M6739" i="1" a="1"/>
  <c r="M6739" i="1" s="1"/>
  <c r="M4646" i="1" a="1"/>
  <c r="M4646" i="1" s="1"/>
  <c r="M7531" i="1" a="1"/>
  <c r="M7531" i="1" s="1"/>
  <c r="M2206" i="1" a="1"/>
  <c r="M2206" i="1" s="1"/>
  <c r="M2001" i="1" a="1"/>
  <c r="M2001" i="1" s="1"/>
  <c r="M2889" i="1" a="1"/>
  <c r="M2889" i="1" s="1"/>
  <c r="M1256" i="1" a="1"/>
  <c r="M1256" i="1" s="1"/>
  <c r="M3987" i="1" a="1"/>
  <c r="M3987" i="1" s="1"/>
  <c r="M1599" i="1" a="1"/>
  <c r="M1599" i="1"/>
  <c r="M5365" i="1" a="1"/>
  <c r="M5365" i="1" s="1"/>
  <c r="M5247" i="1" a="1"/>
  <c r="M5247" i="1" s="1"/>
  <c r="M6281" i="1" a="1"/>
  <c r="M6281" i="1" s="1"/>
  <c r="M1500" i="1" a="1"/>
  <c r="M1500" i="1" s="1"/>
  <c r="M5123" i="1" a="1"/>
  <c r="M5123" i="1" s="1"/>
  <c r="M4391" i="1" a="1"/>
  <c r="M4391" i="1" s="1"/>
  <c r="M4512" i="1" a="1"/>
  <c r="M4512" i="1" s="1"/>
  <c r="M824" i="1" a="1"/>
  <c r="M824" i="1" s="1"/>
  <c r="M3230" i="1" a="1"/>
  <c r="M3230" i="1" s="1"/>
  <c r="M1717" i="1" a="1"/>
  <c r="M1717" i="1" s="1"/>
  <c r="M6951" i="1" a="1"/>
  <c r="M6951" i="1" s="1"/>
  <c r="M2207" i="1" a="1"/>
  <c r="M2207" i="1" s="1"/>
  <c r="M4647" i="1" a="1"/>
  <c r="M4647" i="1" s="1"/>
  <c r="M6282" i="1" a="1"/>
  <c r="M6282" i="1" s="1"/>
  <c r="M5003" i="1" a="1"/>
  <c r="M5003" i="1" s="1"/>
  <c r="M8088" i="1" a="1"/>
  <c r="M8088" i="1" s="1"/>
  <c r="M287" i="1" a="1"/>
  <c r="M287" i="1" s="1"/>
  <c r="M3988" i="1" a="1"/>
  <c r="M3988" i="1" s="1"/>
  <c r="M2774" i="1" a="1"/>
  <c r="M2774" i="1" s="1"/>
  <c r="M2103" i="1" a="1"/>
  <c r="M2103" i="1" s="1"/>
  <c r="M887" i="1" a="1"/>
  <c r="M887" i="1" s="1"/>
  <c r="M695" i="1" a="1"/>
  <c r="M695" i="1" s="1"/>
  <c r="M2208" i="1" a="1"/>
  <c r="M2208" i="1" s="1"/>
  <c r="M608" i="1" a="1"/>
  <c r="M608" i="1" s="1"/>
  <c r="M6510" i="1" a="1"/>
  <c r="M6510" i="1" s="1"/>
  <c r="M3130" i="1" a="1"/>
  <c r="M3130" i="1" s="1"/>
  <c r="M5887" i="1" a="1"/>
  <c r="M5887" i="1" s="1"/>
  <c r="M5366" i="1" a="1"/>
  <c r="M5366" i="1" s="1"/>
  <c r="M2890" i="1" a="1"/>
  <c r="M2890" i="1" s="1"/>
  <c r="M5561" i="1" a="1"/>
  <c r="M5561" i="1" s="1"/>
  <c r="M5888" i="1" a="1"/>
  <c r="M5888" i="1" s="1"/>
  <c r="M3989" i="1" a="1"/>
  <c r="M3989" i="1" s="1"/>
  <c r="M3990" i="1" a="1"/>
  <c r="M3990" i="1" s="1"/>
  <c r="M2775" i="1" a="1"/>
  <c r="M2775" i="1" s="1"/>
  <c r="M4513" i="1" a="1"/>
  <c r="M4513" i="1" s="1"/>
  <c r="M3486" i="1" a="1"/>
  <c r="M3486" i="1" s="1"/>
  <c r="M3131" i="1" a="1"/>
  <c r="M3131" i="1" s="1"/>
  <c r="M3132" i="1" a="1"/>
  <c r="M3132" i="1" s="1"/>
  <c r="M7702" i="1" a="1"/>
  <c r="M7702" i="1" s="1"/>
  <c r="M6441" i="1" a="1"/>
  <c r="M6441" i="1" s="1"/>
  <c r="M6871" i="1" a="1"/>
  <c r="M6871" i="1" s="1"/>
  <c r="M1257" i="1" a="1"/>
  <c r="M1257" i="1" s="1"/>
  <c r="M2536" i="1" a="1"/>
  <c r="M2536" i="1" s="1"/>
  <c r="M2776" i="1" a="1"/>
  <c r="M2776" i="1" s="1"/>
  <c r="M4751" i="1" a="1"/>
  <c r="M4751" i="1" s="1"/>
  <c r="M5004" i="1" a="1"/>
  <c r="M5004" i="1" s="1"/>
  <c r="M5562" i="1" a="1"/>
  <c r="M5562" i="1" s="1"/>
  <c r="M4876" i="1" a="1"/>
  <c r="M4876" i="1" s="1"/>
  <c r="M3861" i="1" a="1"/>
  <c r="M3861" i="1" s="1"/>
  <c r="M3991" i="1" a="1"/>
  <c r="M3991" i="1" s="1"/>
  <c r="M7055" i="1" a="1"/>
  <c r="M7055" i="1" s="1"/>
  <c r="M7209" i="1" a="1"/>
  <c r="M7209" i="1" s="1"/>
  <c r="M6178" i="1" a="1"/>
  <c r="M6178" i="1" s="1"/>
  <c r="M4752" i="1" a="1"/>
  <c r="M4752" i="1" s="1"/>
  <c r="M5124" i="1" a="1"/>
  <c r="M5124" i="1" s="1"/>
  <c r="M1344" i="1" a="1"/>
  <c r="M1344" i="1" s="1"/>
  <c r="M7012" i="1" a="1"/>
  <c r="M7012" i="1" s="1"/>
  <c r="M4648" i="1" a="1"/>
  <c r="M4648" i="1" s="1"/>
  <c r="M1345" i="1" a="1"/>
  <c r="M1345" i="1" s="1"/>
  <c r="M7056" i="1" a="1"/>
  <c r="M7056" i="1" s="1"/>
  <c r="M1903" i="1" a="1"/>
  <c r="M1903" i="1" s="1"/>
  <c r="M6872" i="1" a="1"/>
  <c r="M6872" i="1" s="1"/>
  <c r="M333" i="1" a="1"/>
  <c r="M333" i="1" s="1"/>
  <c r="M5464" i="1" a="1"/>
  <c r="M5464" i="1" s="1"/>
  <c r="M6283" i="1" a="1"/>
  <c r="M6283" i="1" s="1"/>
  <c r="M7497" i="1" a="1"/>
  <c r="M7497" i="1" s="1"/>
  <c r="M2002" i="1" a="1"/>
  <c r="M2002" i="1" s="1"/>
  <c r="M7703" i="1" a="1"/>
  <c r="M7703" i="1" s="1"/>
  <c r="M2104" i="1" a="1"/>
  <c r="M2104" i="1" s="1"/>
  <c r="M7827" i="1" a="1"/>
  <c r="M7827" i="1" s="1"/>
  <c r="M7300" i="1" a="1"/>
  <c r="M7300" i="1" s="1"/>
  <c r="M7789" i="1" a="1"/>
  <c r="M7789" i="1" s="1"/>
  <c r="M4392" i="1" a="1"/>
  <c r="M4392" i="1"/>
  <c r="M1904" i="1" a="1"/>
  <c r="M1904" i="1" s="1"/>
  <c r="M6089" i="1" a="1"/>
  <c r="M6089" i="1" s="1"/>
  <c r="M5125" i="1" a="1"/>
  <c r="M5125" i="1" s="1"/>
  <c r="M7257" i="1" a="1"/>
  <c r="M7257" i="1" s="1"/>
  <c r="M6873" i="1" a="1"/>
  <c r="M6873" i="1" s="1"/>
  <c r="M1718" i="1" a="1"/>
  <c r="M1718" i="1" s="1"/>
  <c r="M4122" i="1" a="1"/>
  <c r="M4122" i="1" s="1"/>
  <c r="M51" i="1" a="1"/>
  <c r="M51" i="1" s="1"/>
  <c r="M96" i="1" a="1"/>
  <c r="M96" i="1" s="1"/>
  <c r="M60" i="1" a="1"/>
  <c r="M60" i="1" s="1"/>
  <c r="M82" i="1" a="1"/>
  <c r="M82" i="1" s="1"/>
  <c r="M2537" i="1" a="1"/>
  <c r="M2537" i="1" s="1"/>
  <c r="M3011" i="1" a="1"/>
  <c r="M3011" i="1" s="1"/>
  <c r="M1501" i="1" a="1"/>
  <c r="M1501" i="1" s="1"/>
  <c r="M1258" i="1" a="1"/>
  <c r="M1258" i="1" s="1"/>
  <c r="M4123" i="1" a="1"/>
  <c r="M4123" i="1" s="1"/>
  <c r="M7057" i="1" a="1"/>
  <c r="M7057" i="1" s="1"/>
  <c r="M235" i="1" a="1"/>
  <c r="M235" i="1" s="1"/>
  <c r="M3231" i="1" a="1"/>
  <c r="M3231" i="1" s="1"/>
  <c r="M2105" i="1" a="1"/>
  <c r="M2105" i="1" s="1"/>
  <c r="M5986" i="1" a="1"/>
  <c r="M5986" i="1" s="1"/>
  <c r="M3133" i="1" a="1"/>
  <c r="M3133" i="1"/>
  <c r="M888" i="1" a="1"/>
  <c r="M888" i="1" s="1"/>
  <c r="M528" i="1" a="1"/>
  <c r="M528" i="1" s="1"/>
  <c r="M5465" i="1" a="1"/>
  <c r="M5465" i="1" s="1"/>
  <c r="M5692" i="1" a="1"/>
  <c r="M5692" i="1" s="1"/>
  <c r="M3862" i="1" a="1"/>
  <c r="M3862" i="1" s="1"/>
  <c r="M1183" i="1" a="1"/>
  <c r="M1183" i="1" s="1"/>
  <c r="M2642" i="1" a="1"/>
  <c r="M2642" i="1" s="1"/>
  <c r="M8073" i="1" a="1"/>
  <c r="M8073" i="1" s="1"/>
  <c r="M6952" i="1" a="1"/>
  <c r="M6952" i="1" s="1"/>
  <c r="M4393" i="1" a="1"/>
  <c r="M4393" i="1" s="1"/>
  <c r="M1812" i="1" a="1"/>
  <c r="M1812" i="1" s="1"/>
  <c r="M2209" i="1" a="1"/>
  <c r="M2209" i="1" s="1"/>
  <c r="M5693" i="1" a="1"/>
  <c r="M5693" i="1" s="1"/>
  <c r="M529" i="1" a="1"/>
  <c r="M529" i="1" s="1"/>
  <c r="M334" i="1" a="1"/>
  <c r="M334" i="1"/>
  <c r="M4649" i="1" a="1"/>
  <c r="M4649" i="1" s="1"/>
  <c r="M3134" i="1" a="1"/>
  <c r="M3134" i="1" s="1"/>
  <c r="M2210" i="1" a="1"/>
  <c r="M2210" i="1" s="1"/>
  <c r="M3863" i="1" a="1"/>
  <c r="M3863" i="1" s="1"/>
  <c r="M1117" i="1" a="1"/>
  <c r="M1117" i="1" s="1"/>
  <c r="M2211" i="1" a="1"/>
  <c r="M2211" i="1" s="1"/>
  <c r="M3135" i="1" a="1"/>
  <c r="M3135" i="1" s="1"/>
  <c r="M3609" i="1" a="1"/>
  <c r="M3609" i="1" s="1"/>
  <c r="M75" i="1" a="1"/>
  <c r="M75" i="1" s="1"/>
  <c r="M7420" i="1" a="1"/>
  <c r="M7420" i="1" s="1"/>
  <c r="M4650" i="1" a="1"/>
  <c r="M4650" i="1" s="1"/>
  <c r="M6664" i="1" a="1"/>
  <c r="M6664" i="1" s="1"/>
  <c r="M5126" i="1" a="1"/>
  <c r="M5126" i="1" s="1"/>
  <c r="M3369" i="1" a="1"/>
  <c r="M3369" i="1" s="1"/>
  <c r="M1259" i="1" a="1"/>
  <c r="M1259" i="1" s="1"/>
  <c r="M7629" i="1" a="1"/>
  <c r="M7629" i="1" s="1"/>
  <c r="M2212" i="1" a="1"/>
  <c r="M2212" i="1" s="1"/>
  <c r="M3136" i="1" a="1"/>
  <c r="M3136" i="1" s="1"/>
  <c r="M3741" i="1" a="1"/>
  <c r="M3741" i="1" s="1"/>
  <c r="M5563" i="1" a="1"/>
  <c r="M5563" i="1" s="1"/>
  <c r="M6511" i="1" a="1"/>
  <c r="M6511" i="1" s="1"/>
  <c r="M3864" i="1" a="1"/>
  <c r="M3864" i="1" s="1"/>
  <c r="M3865" i="1" a="1"/>
  <c r="M3865" i="1" s="1"/>
  <c r="M4651" i="1" a="1"/>
  <c r="M4651" i="1" s="1"/>
  <c r="M190" i="1" a="1"/>
  <c r="M190" i="1" s="1"/>
  <c r="M1600" i="1" a="1"/>
  <c r="M1600" i="1" s="1"/>
  <c r="M14" i="1" a="1"/>
  <c r="M14" i="1" s="1"/>
  <c r="M4245" i="1" a="1"/>
  <c r="M4245" i="1" s="1"/>
  <c r="M4514" i="1" a="1"/>
  <c r="M4514" i="1" s="1"/>
  <c r="M5564" i="1" a="1"/>
  <c r="M5564" i="1" s="1"/>
  <c r="M6803" i="1" a="1"/>
  <c r="M6803" i="1" s="1"/>
  <c r="M6512" i="1" a="1"/>
  <c r="M6512" i="1" s="1"/>
  <c r="M6874" i="1" a="1"/>
  <c r="M6874" i="1" s="1"/>
  <c r="M5127" i="1" a="1"/>
  <c r="M5127" i="1" s="1"/>
  <c r="M959" i="1" a="1"/>
  <c r="M959" i="1" s="1"/>
  <c r="M1502" i="1" a="1"/>
  <c r="M1502" i="1" s="1"/>
  <c r="M4877" i="1" a="1"/>
  <c r="M4877" i="1" s="1"/>
  <c r="M1411" i="1" a="1"/>
  <c r="M1411" i="1" s="1"/>
  <c r="M960" i="1" a="1"/>
  <c r="M960" i="1" s="1"/>
  <c r="M3487" i="1" a="1"/>
  <c r="M3487" i="1" s="1"/>
  <c r="M3488" i="1" a="1"/>
  <c r="M3488" i="1" s="1"/>
  <c r="M6090" i="1" a="1"/>
  <c r="M6090" i="1" s="1"/>
  <c r="M3742" i="1" a="1"/>
  <c r="M3742" i="1" s="1"/>
  <c r="M89" i="1" a="1"/>
  <c r="M89" i="1" s="1"/>
  <c r="M2003" i="1" a="1"/>
  <c r="M2003" i="1" s="1"/>
  <c r="M6091" i="1" a="1"/>
  <c r="M6091" i="1" s="1"/>
  <c r="M3012" i="1" a="1"/>
  <c r="M3012" i="1" s="1"/>
  <c r="M2643" i="1" a="1"/>
  <c r="M2643" i="1" s="1"/>
  <c r="M1118" i="1" a="1"/>
  <c r="M1118" i="1" s="1"/>
  <c r="M3232" i="1" a="1"/>
  <c r="M3232" i="1" s="1"/>
  <c r="M4246" i="1" a="1"/>
  <c r="M4246" i="1" s="1"/>
  <c r="M2538" i="1" a="1"/>
  <c r="M2538" i="1" s="1"/>
  <c r="M4515" i="1" a="1"/>
  <c r="M4515" i="1" s="1"/>
  <c r="M1601" i="1" a="1"/>
  <c r="M1601" i="1" s="1"/>
  <c r="M4516" i="1" a="1"/>
  <c r="M4516" i="1" s="1"/>
  <c r="M6581" i="1" a="1"/>
  <c r="M6581" i="1" s="1"/>
  <c r="M5694" i="1" a="1"/>
  <c r="M5694" i="1" s="1"/>
  <c r="M7421" i="1" a="1"/>
  <c r="M7421" i="1" s="1"/>
  <c r="M3137" i="1" a="1"/>
  <c r="M3137" i="1" s="1"/>
  <c r="M3233" i="1" a="1"/>
  <c r="M3233" i="1" s="1"/>
  <c r="M1184" i="1" a="1"/>
  <c r="M1184" i="1" s="1"/>
  <c r="M4753" i="1" a="1"/>
  <c r="M4753" i="1" s="1"/>
  <c r="M2106" i="1" a="1"/>
  <c r="M2106" i="1" s="1"/>
  <c r="M3489" i="1" a="1"/>
  <c r="M3489" i="1" s="1"/>
  <c r="M1503" i="1" a="1"/>
  <c r="M1503" i="1" s="1"/>
  <c r="M90" i="1" a="1"/>
  <c r="M90" i="1" s="1"/>
  <c r="M3370" i="1" a="1"/>
  <c r="M3370" i="1" s="1"/>
  <c r="M4247" i="1" a="1"/>
  <c r="M4247" i="1" s="1"/>
  <c r="M2644" i="1" a="1"/>
  <c r="M2644" i="1" s="1"/>
  <c r="M2891" i="1" a="1"/>
  <c r="M2891" i="1" s="1"/>
  <c r="M3013" i="1" a="1"/>
  <c r="M3013" i="1"/>
  <c r="M3371" i="1" a="1"/>
  <c r="M3371" i="1" s="1"/>
  <c r="M2777" i="1" a="1"/>
  <c r="M2777" i="1" s="1"/>
  <c r="M2318" i="1" a="1"/>
  <c r="M2318" i="1" s="1"/>
  <c r="M7946" i="1" a="1"/>
  <c r="M7946" i="1" s="1"/>
  <c r="M530" i="1" a="1"/>
  <c r="M530" i="1" s="1"/>
  <c r="M1346" i="1" a="1"/>
  <c r="M1346" i="1" s="1"/>
  <c r="M7336" i="1" a="1"/>
  <c r="M7336" i="1" s="1"/>
  <c r="M3372" i="1" a="1"/>
  <c r="M3372" i="1" s="1"/>
  <c r="M6386" i="1" a="1"/>
  <c r="M6386" i="1" s="1"/>
  <c r="M5565" i="1" a="1"/>
  <c r="M5565" i="1" s="1"/>
  <c r="M7498" i="1" a="1"/>
  <c r="M7498" i="1" s="1"/>
  <c r="M448" i="1" a="1"/>
  <c r="M448" i="1" s="1"/>
  <c r="M2645" i="1" a="1"/>
  <c r="M2645" i="1" s="1"/>
  <c r="M2778" i="1" a="1"/>
  <c r="M2778" i="1" s="1"/>
  <c r="M6092" i="1" a="1"/>
  <c r="M6092" i="1" s="1"/>
  <c r="M5695" i="1" a="1"/>
  <c r="M5695" i="1" s="1"/>
  <c r="M1119" i="1" a="1"/>
  <c r="M1119" i="1" s="1"/>
  <c r="M6804" i="1" a="1"/>
  <c r="M6804" i="1" s="1"/>
  <c r="M7790" i="1" a="1"/>
  <c r="M7790" i="1" s="1"/>
  <c r="M2779" i="1" a="1"/>
  <c r="M2779" i="1" s="1"/>
  <c r="M1040" i="1" a="1"/>
  <c r="M1040" i="1" s="1"/>
  <c r="M889" i="1" a="1"/>
  <c r="M889" i="1" s="1"/>
  <c r="M5987" i="1" a="1"/>
  <c r="M5987" i="1" s="1"/>
  <c r="M261" i="1" a="1"/>
  <c r="M261" i="1" s="1"/>
  <c r="M6513" i="1" a="1"/>
  <c r="M6513" i="1" s="1"/>
  <c r="M1347" i="1" a="1"/>
  <c r="M1347" i="1" s="1"/>
  <c r="M5005" i="1" a="1"/>
  <c r="M5005" i="1" s="1"/>
  <c r="M1905" i="1" a="1"/>
  <c r="M1905" i="1" s="1"/>
  <c r="M7768" i="1" a="1"/>
  <c r="M7768" i="1" s="1"/>
  <c r="M3866" i="1" a="1"/>
  <c r="M3866" i="1" s="1"/>
  <c r="M2539" i="1" a="1"/>
  <c r="M2539" i="1" s="1"/>
  <c r="M3867" i="1" a="1"/>
  <c r="M3867" i="1" s="1"/>
  <c r="M3743" i="1" a="1"/>
  <c r="M3743" i="1" s="1"/>
  <c r="M6442" i="1" a="1"/>
  <c r="M6442" i="1" s="1"/>
  <c r="M2646" i="1" a="1"/>
  <c r="M2646" i="1" s="1"/>
  <c r="M1120" i="1" a="1"/>
  <c r="M1120" i="1" s="1"/>
  <c r="M825" i="1" a="1"/>
  <c r="M825" i="1"/>
  <c r="M6740" i="1" a="1"/>
  <c r="M6740" i="1" s="1"/>
  <c r="M7158" i="1" a="1"/>
  <c r="M7158" i="1" s="1"/>
  <c r="M6387" i="1" a="1"/>
  <c r="M6387" i="1" s="1"/>
  <c r="M3138" i="1" a="1"/>
  <c r="M3138" i="1" s="1"/>
  <c r="M6179" i="1" a="1"/>
  <c r="M6179" i="1" s="1"/>
  <c r="M262" i="1" a="1"/>
  <c r="M262" i="1" s="1"/>
  <c r="M5696" i="1" a="1"/>
  <c r="M5696" i="1" s="1"/>
  <c r="M1813" i="1" a="1"/>
  <c r="M1813" i="1" s="1"/>
  <c r="M5466" i="1" a="1"/>
  <c r="M5466" i="1" s="1"/>
  <c r="M961" i="1" a="1"/>
  <c r="M961" i="1" s="1"/>
  <c r="M2420" i="1" a="1"/>
  <c r="M2420" i="1" s="1"/>
  <c r="M4652" i="1" a="1"/>
  <c r="M4652" i="1" s="1"/>
  <c r="M6180" i="1" a="1"/>
  <c r="M6180" i="1" s="1"/>
  <c r="M962" i="1" a="1"/>
  <c r="M962" i="1" s="1"/>
  <c r="M1412" i="1" a="1"/>
  <c r="M1412" i="1" s="1"/>
  <c r="M4394" i="1" a="1"/>
  <c r="M4394" i="1" s="1"/>
  <c r="M3868" i="1" a="1"/>
  <c r="M3868" i="1" s="1"/>
  <c r="M564" i="1" a="1"/>
  <c r="M564" i="1" s="1"/>
  <c r="M2004" i="1" a="1"/>
  <c r="M2004" i="1" s="1"/>
  <c r="M890" i="1" a="1"/>
  <c r="M890" i="1" s="1"/>
  <c r="M5467" i="1" a="1"/>
  <c r="M5467" i="1" s="1"/>
  <c r="M2647" i="1" a="1"/>
  <c r="M2647" i="1" s="1"/>
  <c r="M7654" i="1" a="1"/>
  <c r="M7654" i="1" s="1"/>
  <c r="M5697" i="1" a="1"/>
  <c r="M5697" i="1" s="1"/>
  <c r="M4248" i="1" a="1"/>
  <c r="M4248" i="1" s="1"/>
  <c r="M4878" i="1" a="1"/>
  <c r="M4878" i="1" s="1"/>
  <c r="M5006" i="1" a="1"/>
  <c r="M5006" i="1" s="1"/>
  <c r="M4395" i="1" a="1"/>
  <c r="M4395" i="1" s="1"/>
  <c r="M5468" i="1" a="1"/>
  <c r="M5468" i="1" s="1"/>
  <c r="M3014" i="1" a="1"/>
  <c r="M3014" i="1" s="1"/>
  <c r="M2540" i="1" a="1"/>
  <c r="M2540" i="1"/>
  <c r="M4249" i="1" a="1"/>
  <c r="M4249" i="1" s="1"/>
  <c r="M3234" i="1" a="1"/>
  <c r="M3234" i="1" s="1"/>
  <c r="M6093" i="1" a="1"/>
  <c r="M6093" i="1" s="1"/>
  <c r="M7058" i="1" a="1"/>
  <c r="M7058" i="1" s="1"/>
  <c r="M3235" i="1" a="1"/>
  <c r="M3235" i="1" s="1"/>
  <c r="M1906" i="1" a="1"/>
  <c r="M1906" i="1" s="1"/>
  <c r="M263" i="1" a="1"/>
  <c r="M263" i="1" s="1"/>
  <c r="M647" i="1" a="1"/>
  <c r="M647" i="1" s="1"/>
  <c r="M760" i="1" a="1"/>
  <c r="M760" i="1" s="1"/>
  <c r="M210" i="1" a="1"/>
  <c r="M210" i="1" s="1"/>
  <c r="M211" i="1" a="1"/>
  <c r="M211" i="1" s="1"/>
  <c r="M4250" i="1" a="1"/>
  <c r="M4250" i="1" s="1"/>
  <c r="M5248" i="1" a="1"/>
  <c r="M5248" i="1" s="1"/>
  <c r="M3490" i="1" a="1"/>
  <c r="M3490" i="1" s="1"/>
  <c r="M1413" i="1" a="1"/>
  <c r="M1413" i="1" s="1"/>
  <c r="M761" i="1" a="1"/>
  <c r="M761" i="1" s="1"/>
  <c r="M6741" i="1" a="1"/>
  <c r="M6741" i="1" s="1"/>
  <c r="M6181" i="1" a="1"/>
  <c r="M6181" i="1" s="1"/>
  <c r="M2319" i="1" a="1"/>
  <c r="M2319" i="1" s="1"/>
  <c r="M7422" i="1" a="1"/>
  <c r="M7422" i="1" s="1"/>
  <c r="M3373" i="1" a="1"/>
  <c r="M3373" i="1" s="1"/>
  <c r="M5128" i="1" a="1"/>
  <c r="M5128" i="1" s="1"/>
  <c r="M5249" i="1" a="1"/>
  <c r="M5249" i="1" s="1"/>
  <c r="M6094" i="1" a="1"/>
  <c r="M6094" i="1" s="1"/>
  <c r="M7912" i="1" a="1"/>
  <c r="M7912" i="1" s="1"/>
  <c r="M3869" i="1" a="1"/>
  <c r="M3869" i="1" s="1"/>
  <c r="M3992" i="1" a="1"/>
  <c r="M3992" i="1" s="1"/>
  <c r="M696" i="1" a="1"/>
  <c r="M696" i="1" s="1"/>
  <c r="M4754" i="1" a="1"/>
  <c r="M4754" i="1" s="1"/>
  <c r="M4517" i="1" a="1"/>
  <c r="M4517" i="1" s="1"/>
  <c r="M3491" i="1" a="1"/>
  <c r="M3491" i="1"/>
  <c r="M7013" i="1" a="1"/>
  <c r="M7013" i="1" s="1"/>
  <c r="M5469" i="1" a="1"/>
  <c r="M5469" i="1" s="1"/>
  <c r="M6182" i="1" a="1"/>
  <c r="M6182" i="1" s="1"/>
  <c r="M3374" i="1" a="1"/>
  <c r="M3374" i="1" s="1"/>
  <c r="M6805" i="1" a="1"/>
  <c r="M6805" i="1" s="1"/>
  <c r="M6095" i="1" a="1"/>
  <c r="M6095" i="1" s="1"/>
  <c r="M6284" i="1" a="1"/>
  <c r="M6284" i="1" s="1"/>
  <c r="M7980" i="1" a="1"/>
  <c r="M7980" i="1" s="1"/>
  <c r="M5470" i="1" a="1"/>
  <c r="M5470" i="1" s="1"/>
  <c r="M1260" i="1" a="1"/>
  <c r="M1260" i="1" s="1"/>
  <c r="M2005" i="1" a="1"/>
  <c r="M2005" i="1" s="1"/>
  <c r="M6183" i="1" a="1"/>
  <c r="M6183" i="1" s="1"/>
  <c r="M7258" i="1" a="1"/>
  <c r="M7258" i="1" s="1"/>
  <c r="M3744" i="1" a="1"/>
  <c r="M3744" i="1" s="1"/>
  <c r="M3870" i="1" a="1"/>
  <c r="M3870" i="1" s="1"/>
  <c r="M3139" i="1" a="1"/>
  <c r="M3139" i="1" s="1"/>
  <c r="M335" i="1" a="1"/>
  <c r="M335" i="1" s="1"/>
  <c r="M4653" i="1" a="1"/>
  <c r="M4653" i="1" s="1"/>
  <c r="M7210" i="1" a="1"/>
  <c r="M7210" i="1" s="1"/>
  <c r="M7913" i="1" a="1"/>
  <c r="M7913" i="1" s="1"/>
  <c r="M1814" i="1" a="1"/>
  <c r="M1814" i="1" s="1"/>
  <c r="M5698" i="1" a="1"/>
  <c r="M5698" i="1" s="1"/>
  <c r="M3236" i="1" a="1"/>
  <c r="M3236" i="1" s="1"/>
  <c r="M4518" i="1" a="1"/>
  <c r="M4518" i="1" s="1"/>
  <c r="M6665" i="1" a="1"/>
  <c r="M6665" i="1" s="1"/>
  <c r="M5566" i="1" a="1"/>
  <c r="M5566" i="1" s="1"/>
  <c r="M4519" i="1" a="1"/>
  <c r="M4519" i="1" s="1"/>
  <c r="M5567" i="1" a="1"/>
  <c r="M5567" i="1" s="1"/>
  <c r="M2006" i="1" a="1"/>
  <c r="M2006" i="1" s="1"/>
  <c r="M3375" i="1" a="1"/>
  <c r="M3375" i="1" s="1"/>
  <c r="M3610" i="1" a="1"/>
  <c r="M3610" i="1" s="1"/>
  <c r="M3871" i="1" a="1"/>
  <c r="M3871" i="1" s="1"/>
  <c r="M5699" i="1" a="1"/>
  <c r="M5699" i="1" s="1"/>
  <c r="M6953" i="1" a="1"/>
  <c r="M6953" i="1" s="1"/>
  <c r="M5889" i="1" a="1"/>
  <c r="M5889" i="1" s="1"/>
  <c r="M4251" i="1" a="1"/>
  <c r="M4251" i="1" s="1"/>
  <c r="M3611" i="1" a="1"/>
  <c r="M3611" i="1" s="1"/>
  <c r="M1602" i="1" a="1"/>
  <c r="M1602" i="1" s="1"/>
  <c r="M7723" i="1" a="1"/>
  <c r="M7723" i="1" s="1"/>
  <c r="M3015" i="1" a="1"/>
  <c r="M3015" i="1" s="1"/>
  <c r="M2780" i="1" a="1"/>
  <c r="M2780" i="1" s="1"/>
  <c r="M1261" i="1" a="1"/>
  <c r="M1261" i="1" s="1"/>
  <c r="M4520" i="1" a="1"/>
  <c r="M4520" i="1" s="1"/>
  <c r="M4124" i="1" a="1"/>
  <c r="M4124" i="1" s="1"/>
  <c r="M7993" i="1" a="1"/>
  <c r="M7993" i="1" s="1"/>
  <c r="M648" i="1" a="1"/>
  <c r="M648" i="1" s="1"/>
  <c r="M2541" i="1" a="1"/>
  <c r="M2541" i="1" s="1"/>
  <c r="M4125" i="1" a="1"/>
  <c r="M4125" i="1" s="1"/>
  <c r="M1504" i="1" a="1"/>
  <c r="M1504" i="1" s="1"/>
  <c r="M18" i="1" a="1"/>
  <c r="M18" i="1" s="1"/>
  <c r="M3237" i="1" a="1"/>
  <c r="M3237" i="1" s="1"/>
  <c r="M2892" i="1" a="1"/>
  <c r="M2892" i="1" s="1"/>
  <c r="M6742" i="1" a="1"/>
  <c r="M6742" i="1" s="1"/>
  <c r="M7589" i="1" a="1"/>
  <c r="M7589" i="1" s="1"/>
  <c r="M5890" i="1" a="1"/>
  <c r="M5890" i="1" s="1"/>
  <c r="M4879" i="1" a="1"/>
  <c r="M4879" i="1"/>
  <c r="M2007" i="1" a="1"/>
  <c r="M2007" i="1" s="1"/>
  <c r="M3238" i="1" a="1"/>
  <c r="M3238" i="1" s="1"/>
  <c r="M1719" i="1" a="1"/>
  <c r="M1719" i="1" s="1"/>
  <c r="M1815" i="1" a="1"/>
  <c r="M1815" i="1" s="1"/>
  <c r="M2542" i="1" a="1"/>
  <c r="M2542" i="1" s="1"/>
  <c r="M2107" i="1" a="1"/>
  <c r="M2107" i="1" s="1"/>
  <c r="M8023" i="1" a="1"/>
  <c r="M8023" i="1" s="1"/>
  <c r="M7745" i="1" a="1"/>
  <c r="M7745" i="1" s="1"/>
  <c r="M4755" i="1" a="1"/>
  <c r="M4755" i="1" s="1"/>
  <c r="M6096" i="1" a="1"/>
  <c r="M6096" i="1" s="1"/>
  <c r="M6285" i="1" a="1"/>
  <c r="M6285" i="1" s="1"/>
  <c r="M826" i="1" a="1"/>
  <c r="M826" i="1" s="1"/>
  <c r="M1505" i="1" a="1"/>
  <c r="M1505" i="1" s="1"/>
  <c r="M489" i="1" a="1"/>
  <c r="M489" i="1" s="1"/>
  <c r="M406" i="1" a="1"/>
  <c r="M406" i="1" s="1"/>
  <c r="M2108" i="1" a="1"/>
  <c r="M2108" i="1"/>
  <c r="M3993" i="1" a="1"/>
  <c r="M3993" i="1" s="1"/>
  <c r="M565" i="1" a="1"/>
  <c r="M565" i="1" s="1"/>
  <c r="M2008" i="1" a="1"/>
  <c r="M2008" i="1" s="1"/>
  <c r="M5568" i="1" a="1"/>
  <c r="M5568" i="1" s="1"/>
  <c r="M6184" i="1" a="1"/>
  <c r="M6184" i="1" s="1"/>
  <c r="M963" i="1" a="1"/>
  <c r="M963" i="1" s="1"/>
  <c r="M7960" i="1" a="1"/>
  <c r="M7960" i="1" s="1"/>
  <c r="M3016" i="1" a="1"/>
  <c r="M3016" i="1" s="1"/>
  <c r="M4396" i="1" a="1"/>
  <c r="M4396" i="1" s="1"/>
  <c r="M1816" i="1" a="1"/>
  <c r="M1816" i="1" s="1"/>
  <c r="M6443" i="1" a="1"/>
  <c r="M6443" i="1" s="1"/>
  <c r="M1907" i="1" a="1"/>
  <c r="M1907" i="1" s="1"/>
  <c r="M7846" i="1" a="1"/>
  <c r="M7846" i="1" s="1"/>
  <c r="M1817" i="1" a="1"/>
  <c r="M1817" i="1" s="1"/>
  <c r="M6666" i="1" a="1"/>
  <c r="M6666" i="1" s="1"/>
  <c r="M7423" i="1" a="1"/>
  <c r="M7423" i="1" s="1"/>
  <c r="M4756" i="1" a="1"/>
  <c r="M4756" i="1" s="1"/>
  <c r="M3239" i="1" a="1"/>
  <c r="M3239" i="1" s="1"/>
  <c r="M3017" i="1" a="1"/>
  <c r="M3017" i="1" s="1"/>
  <c r="M1414" i="1" a="1"/>
  <c r="M1414" i="1" s="1"/>
  <c r="M2009" i="1" a="1"/>
  <c r="M2009" i="1" s="1"/>
  <c r="M370" i="1" a="1"/>
  <c r="M370" i="1" s="1"/>
  <c r="M6667" i="1" a="1"/>
  <c r="M6667" i="1" s="1"/>
  <c r="M2421" i="1" a="1"/>
  <c r="M2421" i="1" s="1"/>
  <c r="M490" i="1" a="1"/>
  <c r="M490" i="1" s="1"/>
  <c r="M7704" i="1" a="1"/>
  <c r="M7704" i="1" s="1"/>
  <c r="M2320" i="1" a="1"/>
  <c r="M2320" i="1" s="1"/>
  <c r="M5471" i="1" a="1"/>
  <c r="M5471" i="1" s="1"/>
  <c r="M3872" i="1" a="1"/>
  <c r="M3872" i="1" s="1"/>
  <c r="M7724" i="1" a="1"/>
  <c r="M7724" i="1" s="1"/>
  <c r="M4880" i="1" a="1"/>
  <c r="M4880" i="1" s="1"/>
  <c r="M6444" i="1" a="1"/>
  <c r="M6444" i="1" s="1"/>
  <c r="M7676" i="1" a="1"/>
  <c r="M7676" i="1" s="1"/>
  <c r="M5472" i="1" a="1"/>
  <c r="M5472" i="1" s="1"/>
  <c r="M1908" i="1" a="1"/>
  <c r="M1908" i="1" s="1"/>
  <c r="M6875" i="1" a="1"/>
  <c r="M6875" i="1" s="1"/>
  <c r="M5473" i="1" a="1"/>
  <c r="M5473" i="1" s="1"/>
  <c r="M531" i="1" a="1"/>
  <c r="M531" i="1" s="1"/>
  <c r="M4397" i="1" a="1"/>
  <c r="M4397" i="1" s="1"/>
  <c r="M3240" i="1" a="1"/>
  <c r="M3240" i="1" s="1"/>
  <c r="M649" i="1" a="1"/>
  <c r="M649" i="1" s="1"/>
  <c r="M827" i="1" a="1"/>
  <c r="M827" i="1" s="1"/>
  <c r="M762" i="1" a="1"/>
  <c r="M762" i="1"/>
  <c r="M7769" i="1" a="1"/>
  <c r="M7769" i="1" s="1"/>
  <c r="M5797" i="1" a="1"/>
  <c r="M5797" i="1" s="1"/>
  <c r="M4398" i="1" a="1"/>
  <c r="M4398" i="1" s="1"/>
  <c r="M5891" i="1" a="1"/>
  <c r="M5891" i="1" s="1"/>
  <c r="M2648" i="1" a="1"/>
  <c r="M2648" i="1" s="1"/>
  <c r="M6668" i="1" a="1"/>
  <c r="M6668" i="1" s="1"/>
  <c r="M5129" i="1" a="1"/>
  <c r="M5129" i="1" s="1"/>
  <c r="M2543" i="1" a="1"/>
  <c r="M2543" i="1" s="1"/>
  <c r="M303" i="1" a="1"/>
  <c r="M303" i="1" s="1"/>
  <c r="M5569" i="1" a="1"/>
  <c r="M5569" i="1" s="1"/>
  <c r="M7381" i="1" a="1"/>
  <c r="M7381" i="1" s="1"/>
  <c r="M8039" i="1" a="1"/>
  <c r="M8039" i="1" s="1"/>
  <c r="M2" i="1" a="1"/>
  <c r="M2" i="1" s="1"/>
  <c r="M2422" i="1" a="1"/>
  <c r="M2422" i="1" s="1"/>
  <c r="M6876" i="1" a="1"/>
  <c r="M6876" i="1" s="1"/>
  <c r="M3241" i="1" a="1"/>
  <c r="M3241" i="1" s="1"/>
  <c r="M5700" i="1" a="1"/>
  <c r="M5700" i="1" s="1"/>
  <c r="M2893" i="1" a="1"/>
  <c r="M2893" i="1" s="1"/>
  <c r="M4521" i="1" a="1"/>
  <c r="M4521" i="1" s="1"/>
  <c r="M2010" i="1" a="1"/>
  <c r="M2010" i="1" s="1"/>
  <c r="M3745" i="1" a="1"/>
  <c r="M3745" i="1" s="1"/>
  <c r="M1909" i="1" a="1"/>
  <c r="M1909" i="1" s="1"/>
  <c r="M2649" i="1" a="1"/>
  <c r="M2649" i="1" s="1"/>
  <c r="M6097" i="1" a="1"/>
  <c r="M6097" i="1" s="1"/>
  <c r="M6743" i="1" a="1"/>
  <c r="M6743" i="1"/>
  <c r="M2423" i="1" a="1"/>
  <c r="M2423" i="1" s="1"/>
  <c r="M4399" i="1" a="1"/>
  <c r="M4399" i="1" s="1"/>
  <c r="M1185" i="1" a="1"/>
  <c r="M1185" i="1" s="1"/>
  <c r="M3746" i="1" a="1"/>
  <c r="M3746" i="1" s="1"/>
  <c r="M6286" i="1" a="1"/>
  <c r="M6286" i="1" s="1"/>
  <c r="M3018" i="1" a="1"/>
  <c r="M3018" i="1" s="1"/>
  <c r="M5798" i="1" a="1"/>
  <c r="M5798" i="1" s="1"/>
  <c r="M6582" i="1" a="1"/>
  <c r="M6582" i="1" s="1"/>
  <c r="M3612" i="1" a="1"/>
  <c r="M3612" i="1" s="1"/>
  <c r="M6669" i="1" a="1"/>
  <c r="M6669" i="1" s="1"/>
  <c r="M5474" i="1" a="1"/>
  <c r="M5474" i="1" s="1"/>
  <c r="M3994" i="1" a="1"/>
  <c r="M3994" i="1" s="1"/>
  <c r="M2109" i="1" a="1"/>
  <c r="M2109" i="1" s="1"/>
  <c r="M1186" i="1" a="1"/>
  <c r="M1186" i="1" s="1"/>
  <c r="M4522" i="1" a="1"/>
  <c r="M4522" i="1" s="1"/>
  <c r="M5892" i="1" a="1"/>
  <c r="M5892" i="1" s="1"/>
  <c r="M5701" i="1" a="1"/>
  <c r="M5701" i="1" s="1"/>
  <c r="M2424" i="1" a="1"/>
  <c r="M2424" i="1" s="1"/>
  <c r="M1506" i="1" a="1"/>
  <c r="M1506" i="1" s="1"/>
  <c r="M6744" i="1" a="1"/>
  <c r="M6744" i="1" s="1"/>
  <c r="M3242" i="1" a="1"/>
  <c r="M3242" i="1" s="1"/>
  <c r="M3492" i="1" a="1"/>
  <c r="M3492" i="1" s="1"/>
  <c r="M5250" i="1" a="1"/>
  <c r="M5250" i="1" s="1"/>
  <c r="M3140" i="1" a="1"/>
  <c r="M3140" i="1" s="1"/>
  <c r="M6445" i="1" a="1"/>
  <c r="M6445" i="1" s="1"/>
  <c r="M6287" i="1" a="1"/>
  <c r="M6287" i="1" s="1"/>
  <c r="M7532" i="1" a="1"/>
  <c r="M7532" i="1" s="1"/>
  <c r="M304" i="1" a="1"/>
  <c r="M304" i="1" s="1"/>
  <c r="M1121" i="1" a="1"/>
  <c r="M1121" i="1" s="1"/>
  <c r="M4523" i="1" a="1"/>
  <c r="M4523" i="1" s="1"/>
  <c r="M6288" i="1" a="1"/>
  <c r="M6288" i="1" s="1"/>
  <c r="M2781" i="1" a="1"/>
  <c r="M2781" i="1" s="1"/>
  <c r="M2894" i="1" a="1"/>
  <c r="M2894" i="1" s="1"/>
  <c r="M4252" i="1" a="1"/>
  <c r="M4252" i="1" s="1"/>
  <c r="M4654" i="1" a="1"/>
  <c r="M4654" i="1" s="1"/>
  <c r="M3747" i="1" a="1"/>
  <c r="M3747" i="1" s="1"/>
  <c r="M5893" i="1" a="1"/>
  <c r="M5893" i="1" s="1"/>
  <c r="M650" i="1" a="1"/>
  <c r="M650" i="1" s="1"/>
  <c r="M1348" i="1" a="1"/>
  <c r="M1348" i="1" s="1"/>
  <c r="M5702" i="1" a="1"/>
  <c r="M5702" i="1" s="1"/>
  <c r="M5007" i="1" a="1"/>
  <c r="M5007" i="1" s="1"/>
  <c r="M3019" i="1" a="1"/>
  <c r="M3019" i="1" s="1"/>
  <c r="M1910" i="1" a="1"/>
  <c r="M1910" i="1" s="1"/>
  <c r="M5008" i="1" a="1"/>
  <c r="M5008" i="1" s="1"/>
  <c r="M2213" i="1" a="1"/>
  <c r="M2213" i="1" s="1"/>
  <c r="M2782" i="1" a="1"/>
  <c r="M2782" i="1" s="1"/>
  <c r="M5988" i="1" a="1"/>
  <c r="M5988" i="1" s="1"/>
  <c r="M2110" i="1" a="1"/>
  <c r="M2110" i="1" s="1"/>
  <c r="M6289" i="1" a="1"/>
  <c r="M6289" i="1" s="1"/>
  <c r="M7097" i="1" a="1"/>
  <c r="M7097" i="1" s="1"/>
  <c r="M7458" i="1" a="1"/>
  <c r="M7458" i="1" s="1"/>
  <c r="M7925" i="1" a="1"/>
  <c r="M7925" i="1" s="1"/>
  <c r="M7705" i="1" a="1"/>
  <c r="M7705" i="1" s="1"/>
  <c r="M7499" i="1" a="1"/>
  <c r="M7499" i="1" s="1"/>
  <c r="M566" i="1" a="1"/>
  <c r="M566" i="1" s="1"/>
  <c r="M1041" i="1" a="1"/>
  <c r="M1041" i="1" s="1"/>
  <c r="M3613" i="1" a="1"/>
  <c r="M3613" i="1" s="1"/>
  <c r="M5251" i="1" a="1"/>
  <c r="M5251" i="1" s="1"/>
  <c r="M2783" i="1" a="1"/>
  <c r="M2783" i="1" s="1"/>
  <c r="M7301" i="1" a="1"/>
  <c r="M7301" i="1" s="1"/>
  <c r="M2895" i="1" a="1"/>
  <c r="M2895" i="1" s="1"/>
  <c r="M7159" i="1" a="1"/>
  <c r="M7159" i="1" s="1"/>
  <c r="M1349" i="1" a="1"/>
  <c r="M1349" i="1" s="1"/>
  <c r="M7904" i="1" a="1"/>
  <c r="M7904" i="1" s="1"/>
  <c r="M5009" i="1" a="1"/>
  <c r="M5009" i="1" s="1"/>
  <c r="M2784" i="1" a="1"/>
  <c r="M2784" i="1" s="1"/>
  <c r="M7500" i="1" a="1"/>
  <c r="M7500" i="1" s="1"/>
  <c r="M1507" i="1" a="1"/>
  <c r="M1507" i="1" s="1"/>
  <c r="M1818" i="1" a="1"/>
  <c r="M1818" i="1" s="1"/>
  <c r="M61" i="1" a="1"/>
  <c r="M61" i="1" s="1"/>
  <c r="M2896" i="1" a="1"/>
  <c r="M2896" i="1" s="1"/>
  <c r="M3614" i="1" a="1"/>
  <c r="M3614" i="1" s="1"/>
  <c r="M5130" i="1" a="1"/>
  <c r="M5130" i="1" s="1"/>
  <c r="M5989" i="1" a="1"/>
  <c r="M5989" i="1" s="1"/>
  <c r="M7677" i="1" a="1"/>
  <c r="M7677" i="1" s="1"/>
  <c r="M4757" i="1" a="1"/>
  <c r="M4757" i="1" s="1"/>
  <c r="M5010" i="1" a="1"/>
  <c r="M5010" i="1" s="1"/>
  <c r="M5252" i="1" a="1"/>
  <c r="M5252" i="1" s="1"/>
  <c r="M6877" i="1" a="1"/>
  <c r="M6877" i="1" s="1"/>
  <c r="M5799" i="1" a="1"/>
  <c r="M5799" i="1" s="1"/>
  <c r="M3243" i="1" a="1"/>
  <c r="M3243" i="1" s="1"/>
  <c r="M3020" i="1" a="1"/>
  <c r="M3020" i="1" s="1"/>
  <c r="M2011" i="1" a="1"/>
  <c r="M2011" i="1" s="1"/>
  <c r="M3873" i="1" a="1"/>
  <c r="M3873" i="1" s="1"/>
  <c r="M5800" i="1" a="1"/>
  <c r="M5800" i="1" s="1"/>
  <c r="M7302" i="1" a="1"/>
  <c r="M7302" i="1" s="1"/>
  <c r="M236" i="1" a="1"/>
  <c r="M236" i="1" s="1"/>
  <c r="M5475" i="1" a="1"/>
  <c r="M5475" i="1" s="1"/>
  <c r="M336" i="1" a="1"/>
  <c r="M336" i="1" s="1"/>
  <c r="M3995" i="1" a="1"/>
  <c r="M3995" i="1" s="1"/>
  <c r="M5011" i="1" a="1"/>
  <c r="M5011" i="1" s="1"/>
  <c r="M567" i="1" a="1"/>
  <c r="M567" i="1" s="1"/>
  <c r="M5570" i="1" a="1"/>
  <c r="M5570" i="1" s="1"/>
  <c r="M5012" i="1" a="1"/>
  <c r="M5012" i="1" s="1"/>
  <c r="M3021" i="1" a="1"/>
  <c r="M3021" i="1"/>
  <c r="M4400" i="1" a="1"/>
  <c r="M4400" i="1" s="1"/>
  <c r="M6954" i="1" a="1"/>
  <c r="M6954" i="1" s="1"/>
  <c r="M6446" i="1" a="1"/>
  <c r="M6446" i="1" s="1"/>
  <c r="M7889" i="1" a="1"/>
  <c r="M7889" i="1" s="1"/>
  <c r="M4758" i="1" a="1"/>
  <c r="M4758" i="1" s="1"/>
  <c r="M4655" i="1" a="1"/>
  <c r="M4655" i="1" s="1"/>
  <c r="M6388" i="1" a="1"/>
  <c r="M6388" i="1" s="1"/>
  <c r="M4524" i="1" a="1"/>
  <c r="M4524" i="1" s="1"/>
  <c r="M532" i="1" a="1"/>
  <c r="M532" i="1" s="1"/>
  <c r="M165" i="1" a="1"/>
  <c r="M165" i="1" s="1"/>
  <c r="M568" i="1" a="1"/>
  <c r="M568" i="1" s="1"/>
  <c r="M8010" i="1" a="1"/>
  <c r="M8010" i="1" s="1"/>
  <c r="M6806" i="1" a="1"/>
  <c r="M6806" i="1" s="1"/>
  <c r="M4253" i="1" a="1"/>
  <c r="M4253" i="1"/>
  <c r="M5476" i="1" a="1"/>
  <c r="M5476" i="1" s="1"/>
  <c r="M8011" i="1" a="1"/>
  <c r="M8011" i="1" s="1"/>
  <c r="M3615" i="1" a="1"/>
  <c r="M3615" i="1" s="1"/>
  <c r="M4401" i="1" a="1"/>
  <c r="M4401" i="1" s="1"/>
  <c r="M6583" i="1" a="1"/>
  <c r="M6583" i="1" s="1"/>
  <c r="M4402" i="1" a="1"/>
  <c r="M4402" i="1" s="1"/>
  <c r="M4656" i="1" a="1"/>
  <c r="M4656" i="1" s="1"/>
  <c r="M3493" i="1" a="1"/>
  <c r="M3493" i="1" s="1"/>
  <c r="M264" i="1" a="1"/>
  <c r="M264" i="1" s="1"/>
  <c r="M265" i="1" a="1"/>
  <c r="M265" i="1" s="1"/>
  <c r="M5894" i="1" a="1"/>
  <c r="M5894" i="1" s="1"/>
  <c r="M697" i="1" a="1"/>
  <c r="M697" i="1" s="1"/>
  <c r="M651" i="1" a="1"/>
  <c r="M651" i="1" s="1"/>
  <c r="M4254" i="1" a="1"/>
  <c r="M4254" i="1" s="1"/>
  <c r="M763" i="1" a="1"/>
  <c r="M763" i="1" s="1"/>
  <c r="M1603" i="1" a="1"/>
  <c r="M1603" i="1" s="1"/>
  <c r="M237" i="1" a="1"/>
  <c r="M237" i="1" s="1"/>
  <c r="M3022" i="1" a="1"/>
  <c r="M3022" i="1" s="1"/>
  <c r="M1350" i="1" a="1"/>
  <c r="M1350" i="1" s="1"/>
  <c r="M7160" i="1" a="1"/>
  <c r="M7160" i="1" s="1"/>
  <c r="M5013" i="1" a="1"/>
  <c r="M5013" i="1" s="1"/>
  <c r="M609" i="1" a="1"/>
  <c r="M609" i="1" s="1"/>
  <c r="M652" i="1" a="1"/>
  <c r="M652" i="1" s="1"/>
  <c r="M7678" i="1" a="1"/>
  <c r="M7678" i="1" s="1"/>
  <c r="M2012" i="1" a="1"/>
  <c r="M2012" i="1"/>
  <c r="M97" i="1" a="1"/>
  <c r="M97" i="1"/>
  <c r="M3023" i="1" a="1"/>
  <c r="M3023" i="1" s="1"/>
  <c r="M3141" i="1" a="1"/>
  <c r="M3141" i="1" s="1"/>
  <c r="M1911" i="1" a="1"/>
  <c r="M1911" i="1" s="1"/>
  <c r="M4759" i="1" a="1"/>
  <c r="M4759" i="1" s="1"/>
  <c r="M1819" i="1" a="1"/>
  <c r="M1819" i="1" s="1"/>
  <c r="M1508" i="1" a="1"/>
  <c r="M1508" i="1" s="1"/>
  <c r="M1509" i="1" a="1"/>
  <c r="M1509" i="1" s="1"/>
  <c r="M3142" i="1" a="1"/>
  <c r="M3142" i="1" s="1"/>
  <c r="M891" i="1" a="1"/>
  <c r="M891" i="1" s="1"/>
  <c r="M6185" i="1" a="1"/>
  <c r="M6185" i="1" s="1"/>
  <c r="M2013" i="1" a="1"/>
  <c r="M2013" i="1" s="1"/>
  <c r="M3494" i="1" a="1"/>
  <c r="M3494" i="1" s="1"/>
  <c r="M7059" i="1" a="1"/>
  <c r="M7059" i="1" s="1"/>
  <c r="M491" i="1" a="1"/>
  <c r="M491" i="1" s="1"/>
  <c r="M6290" i="1" a="1"/>
  <c r="M6290" i="1" s="1"/>
  <c r="M8100" i="1" a="1"/>
  <c r="M8100" i="1" s="1"/>
  <c r="M3244" i="1" a="1"/>
  <c r="M3244" i="1" s="1"/>
  <c r="M7961" i="1" a="1"/>
  <c r="M7961" i="1" s="1"/>
  <c r="M5990" i="1" a="1"/>
  <c r="M5990" i="1" s="1"/>
  <c r="M5131" i="1" a="1"/>
  <c r="M5131" i="1" s="1"/>
  <c r="M2214" i="1" a="1"/>
  <c r="M2214" i="1" s="1"/>
  <c r="M7211" i="1" a="1"/>
  <c r="M7211" i="1" s="1"/>
  <c r="M7212" i="1" a="1"/>
  <c r="M7212" i="1" s="1"/>
  <c r="M7914" i="1" a="1"/>
  <c r="M7914" i="1" s="1"/>
  <c r="M2111" i="1" a="1"/>
  <c r="M2111" i="1" s="1"/>
  <c r="M3616" i="1" a="1"/>
  <c r="M3616" i="1" s="1"/>
  <c r="M4403" i="1" a="1"/>
  <c r="M4403" i="1" s="1"/>
  <c r="M4126" i="1" a="1"/>
  <c r="M4126" i="1" s="1"/>
  <c r="M5477" i="1" a="1"/>
  <c r="M5477" i="1" s="1"/>
  <c r="M7382" i="1" a="1"/>
  <c r="M7382" i="1" s="1"/>
  <c r="M1720" i="1" a="1"/>
  <c r="M1720" i="1" s="1"/>
  <c r="M6291" i="1" a="1"/>
  <c r="M6291" i="1" s="1"/>
  <c r="M5253" i="1" a="1"/>
  <c r="M5253" i="1" s="1"/>
  <c r="M4881" i="1" a="1"/>
  <c r="M4881" i="1" s="1"/>
  <c r="M7383" i="1" a="1"/>
  <c r="M7383" i="1" s="1"/>
  <c r="M6292" i="1" a="1"/>
  <c r="M6292" i="1" s="1"/>
  <c r="M3376" i="1" a="1"/>
  <c r="M3376" i="1" s="1"/>
  <c r="M4760" i="1" a="1"/>
  <c r="M4760" i="1" s="1"/>
  <c r="M1912" i="1" a="1"/>
  <c r="M1912" i="1" s="1"/>
  <c r="M6584" i="1" a="1"/>
  <c r="M6584" i="1" s="1"/>
  <c r="M6098" i="1" a="1"/>
  <c r="M6098" i="1" s="1"/>
  <c r="M5801" i="1" a="1"/>
  <c r="M5801" i="1" s="1"/>
  <c r="M7424" i="1" a="1"/>
  <c r="M7424" i="1" s="1"/>
  <c r="M5254" i="1" a="1"/>
  <c r="M5254" i="1" s="1"/>
  <c r="M6186" i="1" a="1"/>
  <c r="M6186" i="1" s="1"/>
  <c r="M6389" i="1" a="1"/>
  <c r="M6389" i="1" s="1"/>
  <c r="M3495" i="1" a="1"/>
  <c r="M3495" i="1" s="1"/>
  <c r="M5132" i="1" a="1"/>
  <c r="M5132" i="1" s="1"/>
  <c r="M4525" i="1" a="1"/>
  <c r="M4525" i="1" s="1"/>
  <c r="M4882" i="1" a="1"/>
  <c r="M4882" i="1" s="1"/>
  <c r="M5014" i="1" a="1"/>
  <c r="M5014" i="1" s="1"/>
  <c r="M698" i="1" a="1"/>
  <c r="M698" i="1" s="1"/>
  <c r="M3996" i="1" a="1"/>
  <c r="M3996" i="1" s="1"/>
  <c r="M4404" i="1" a="1"/>
  <c r="M4404" i="1" s="1"/>
  <c r="M7337" i="1" a="1"/>
  <c r="M7337" i="1" s="1"/>
  <c r="M5991" i="1" a="1"/>
  <c r="M5991" i="1" s="1"/>
  <c r="M7805" i="1" a="1"/>
  <c r="M7805" i="1" s="1"/>
  <c r="M6585" i="1" a="1"/>
  <c r="M6585" i="1" s="1"/>
  <c r="M1042" i="1" a="1"/>
  <c r="M1042" i="1" s="1"/>
  <c r="M4405" i="1" a="1"/>
  <c r="M4405" i="1" s="1"/>
  <c r="M407" i="1" a="1"/>
  <c r="M407" i="1" s="1"/>
  <c r="M3245" i="1" a="1"/>
  <c r="M3245" i="1" s="1"/>
  <c r="M2321" i="1" a="1"/>
  <c r="M2321" i="1" s="1"/>
  <c r="M4657" i="1" a="1"/>
  <c r="M4657" i="1" s="1"/>
  <c r="M6293" i="1" a="1"/>
  <c r="M6293" i="1" s="1"/>
  <c r="M7060" i="1" a="1"/>
  <c r="M7060" i="1" s="1"/>
  <c r="M7926" i="1" a="1"/>
  <c r="M7926" i="1" s="1"/>
  <c r="M5015" i="1" a="1"/>
  <c r="M5015" i="1" s="1"/>
  <c r="M3874" i="1" a="1"/>
  <c r="M3874" i="1" s="1"/>
  <c r="M1820" i="1" a="1"/>
  <c r="M1820" i="1" s="1"/>
  <c r="M4406" i="1" a="1"/>
  <c r="M4406" i="1" s="1"/>
  <c r="M3024" i="1" a="1"/>
  <c r="M3024" i="1" s="1"/>
  <c r="M2785" i="1" a="1"/>
  <c r="M2785" i="1" s="1"/>
  <c r="M3025" i="1" a="1"/>
  <c r="M3025" i="1" s="1"/>
  <c r="M3246" i="1" a="1"/>
  <c r="M3246" i="1" s="1"/>
  <c r="M699" i="1" a="1"/>
  <c r="M699" i="1" s="1"/>
  <c r="M6586" i="1" a="1"/>
  <c r="M6586" i="1" s="1"/>
  <c r="M7974" i="1" a="1"/>
  <c r="M7974" i="1" s="1"/>
  <c r="M5571" i="1" a="1"/>
  <c r="M5571" i="1" s="1"/>
  <c r="M5133" i="1" a="1"/>
  <c r="M5133" i="1" s="1"/>
  <c r="M7161" i="1" a="1"/>
  <c r="M7161" i="1" s="1"/>
  <c r="M3247" i="1" a="1"/>
  <c r="M3247" i="1" s="1"/>
  <c r="M2112" i="1" a="1"/>
  <c r="M2112" i="1" s="1"/>
  <c r="M4127" i="1" a="1"/>
  <c r="M4127" i="1" s="1"/>
  <c r="M5802" i="1" a="1"/>
  <c r="M5802" i="1" s="1"/>
  <c r="M5367" i="1" a="1"/>
  <c r="M5367" i="1" s="1"/>
  <c r="M5803" i="1" a="1"/>
  <c r="M5803" i="1" s="1"/>
  <c r="M8024" i="1" a="1"/>
  <c r="M8024" i="1" s="1"/>
  <c r="M6099" i="1" a="1"/>
  <c r="M6099" i="1" s="1"/>
  <c r="M7655" i="1" a="1"/>
  <c r="M7655" i="1" s="1"/>
  <c r="M7162" i="1" a="1"/>
  <c r="M7162" i="1" s="1"/>
  <c r="M6587" i="1" a="1"/>
  <c r="M6587" i="1" s="1"/>
  <c r="M4658" i="1" a="1"/>
  <c r="M4658" i="1" s="1"/>
  <c r="M6294" i="1" a="1"/>
  <c r="M6294" i="1" s="1"/>
  <c r="M4883" i="1" a="1"/>
  <c r="M4883" i="1" s="1"/>
  <c r="M6878" i="1" a="1"/>
  <c r="M6878" i="1" s="1"/>
  <c r="M1043" i="1" a="1"/>
  <c r="M1043" i="1" s="1"/>
  <c r="M1187" i="1" a="1"/>
  <c r="M1187" i="1" s="1"/>
  <c r="M5134" i="1" a="1"/>
  <c r="M5134" i="1" s="1"/>
  <c r="M1604" i="1" a="1"/>
  <c r="M1604" i="1" s="1"/>
  <c r="M8012" i="1" a="1"/>
  <c r="M8012" i="1" s="1"/>
  <c r="M7501" i="1" a="1"/>
  <c r="M7501" i="1" s="1"/>
  <c r="M2897" i="1" a="1"/>
  <c r="M2897" i="1" s="1"/>
  <c r="M2898" i="1" a="1"/>
  <c r="M2898" i="1" s="1"/>
  <c r="M6100" i="1" a="1"/>
  <c r="M6100" i="1" s="1"/>
  <c r="M8028" i="1" a="1"/>
  <c r="M8028" i="1" s="1"/>
  <c r="M2650" i="1" a="1"/>
  <c r="M2650" i="1" s="1"/>
  <c r="M6514" i="1" a="1"/>
  <c r="M6514" i="1" s="1"/>
  <c r="M7213" i="1" a="1"/>
  <c r="M7213" i="1" s="1"/>
  <c r="M1044" i="1" a="1"/>
  <c r="M1044" i="1" s="1"/>
  <c r="M3248" i="1" a="1"/>
  <c r="M3248" i="1" s="1"/>
  <c r="M6955" i="1" a="1"/>
  <c r="M6955" i="1" s="1"/>
  <c r="M4526" i="1" a="1"/>
  <c r="M4526" i="1" s="1"/>
  <c r="M892" i="1" a="1"/>
  <c r="M892" i="1" s="1"/>
  <c r="M5255" i="1" a="1"/>
  <c r="M5255" i="1" s="1"/>
  <c r="M3249" i="1" a="1"/>
  <c r="M3249" i="1" s="1"/>
  <c r="M3250" i="1" a="1"/>
  <c r="M3250" i="1" s="1"/>
  <c r="M6295" i="1" a="1"/>
  <c r="M6295" i="1" s="1"/>
  <c r="M893" i="1" a="1"/>
  <c r="M893" i="1" s="1"/>
  <c r="M894" i="1" a="1"/>
  <c r="M894" i="1" s="1"/>
  <c r="M2651" i="1" a="1"/>
  <c r="M2651" i="1" s="1"/>
  <c r="M2652" i="1" a="1"/>
  <c r="M2652" i="1" s="1"/>
  <c r="M5478" i="1" a="1"/>
  <c r="M5478" i="1" s="1"/>
  <c r="M4659" i="1" a="1"/>
  <c r="M4659" i="1" s="1"/>
  <c r="M1605" i="1" a="1"/>
  <c r="M1605" i="1" s="1"/>
  <c r="M1913" i="1" a="1"/>
  <c r="M1913" i="1" s="1"/>
  <c r="M5992" i="1" a="1"/>
  <c r="M5992" i="1" s="1"/>
  <c r="M6187" i="1" a="1"/>
  <c r="M6187" i="1" s="1"/>
  <c r="M8001" i="1" a="1"/>
  <c r="M8001" i="1" s="1"/>
  <c r="M3496" i="1" a="1"/>
  <c r="M3496" i="1" s="1"/>
  <c r="M7590" i="1" a="1"/>
  <c r="M7590" i="1" s="1"/>
  <c r="M1188" i="1" a="1"/>
  <c r="M1188" i="1" s="1"/>
  <c r="M4407" i="1" a="1"/>
  <c r="M4407" i="1"/>
  <c r="M5256" i="1" a="1"/>
  <c r="M5256" i="1" s="1"/>
  <c r="M3997" i="1" a="1"/>
  <c r="M3997" i="1" s="1"/>
  <c r="M1606" i="1" a="1"/>
  <c r="M1606" i="1" s="1"/>
  <c r="M6670" i="1" a="1"/>
  <c r="M6670" i="1" s="1"/>
  <c r="M5016" i="1" a="1"/>
  <c r="M5016" i="1" s="1"/>
  <c r="M1607" i="1" a="1"/>
  <c r="M1607" i="1" s="1"/>
  <c r="M5257" i="1" a="1"/>
  <c r="M5257" i="1" s="1"/>
  <c r="M6101" i="1" a="1"/>
  <c r="M6101" i="1" s="1"/>
  <c r="M1045" i="1" a="1"/>
  <c r="M1045" i="1" s="1"/>
  <c r="M16" i="1" a="1"/>
  <c r="M16" i="1" s="1"/>
  <c r="M2653" i="1" a="1"/>
  <c r="M2653" i="1" s="1"/>
  <c r="M4128" i="1" a="1"/>
  <c r="M4128" i="1" s="1"/>
  <c r="M2014" i="1" a="1"/>
  <c r="M2014" i="1" s="1"/>
  <c r="M7568" i="1" a="1"/>
  <c r="M7568" i="1" s="1"/>
  <c r="M5135" i="1" a="1"/>
  <c r="M5135" i="1" s="1"/>
  <c r="M7746" i="1" a="1"/>
  <c r="M7746" i="1" s="1"/>
  <c r="M6671" i="1" a="1"/>
  <c r="M6671" i="1" s="1"/>
  <c r="M6515" i="1" a="1"/>
  <c r="M6515" i="1" s="1"/>
  <c r="M4660" i="1" a="1"/>
  <c r="M4660" i="1" s="1"/>
  <c r="M1510" i="1" a="1"/>
  <c r="M1510" i="1" s="1"/>
  <c r="M408" i="1" a="1"/>
  <c r="M408" i="1" s="1"/>
  <c r="M895" i="1" a="1"/>
  <c r="M895" i="1" s="1"/>
  <c r="M5804" i="1" a="1"/>
  <c r="M5804" i="1" s="1"/>
  <c r="M5572" i="1" a="1"/>
  <c r="M5572" i="1" s="1"/>
  <c r="M2113" i="1" a="1"/>
  <c r="M2113" i="1" s="1"/>
  <c r="M569" i="1" a="1"/>
  <c r="M569" i="1" s="1"/>
  <c r="M6390" i="1" a="1"/>
  <c r="M6390" i="1" s="1"/>
  <c r="M5703" i="1" a="1"/>
  <c r="M5703" i="1" s="1"/>
  <c r="M3748" i="1" a="1"/>
  <c r="M3748" i="1" s="1"/>
  <c r="M2899" i="1" a="1"/>
  <c r="M2899" i="1" s="1"/>
  <c r="M7679" i="1" a="1"/>
  <c r="M7679" i="1" s="1"/>
  <c r="M6745" i="1" a="1"/>
  <c r="M6745" i="1" s="1"/>
  <c r="M2015" i="1" a="1"/>
  <c r="M2015" i="1" s="1"/>
  <c r="M7303" i="1" a="1"/>
  <c r="M7303" i="1" s="1"/>
  <c r="M148" i="1" a="1"/>
  <c r="M148" i="1" s="1"/>
  <c r="M533" i="1" a="1"/>
  <c r="M533" i="1" s="1"/>
  <c r="M2215" i="1" a="1"/>
  <c r="M2215" i="1" s="1"/>
  <c r="M5805" i="1" a="1"/>
  <c r="M5805" i="1" s="1"/>
  <c r="M2900" i="1" a="1"/>
  <c r="M2900" i="1" s="1"/>
  <c r="M3617" i="1" a="1"/>
  <c r="M3617" i="1" s="1"/>
  <c r="M653" i="1" a="1"/>
  <c r="M653" i="1" s="1"/>
  <c r="M7098" i="1" a="1"/>
  <c r="M7098" i="1" s="1"/>
  <c r="M2016" i="1" a="1"/>
  <c r="M2016" i="1" s="1"/>
  <c r="M3497" i="1" a="1"/>
  <c r="M3497" i="1" s="1"/>
  <c r="M5258" i="1" a="1"/>
  <c r="M5258" i="1" s="1"/>
  <c r="M3251" i="1" a="1"/>
  <c r="M3251" i="1" s="1"/>
  <c r="M4884" i="1" a="1"/>
  <c r="M4884" i="1" s="1"/>
  <c r="M2322" i="1" a="1"/>
  <c r="M2322" i="1" s="1"/>
  <c r="M6296" i="1" a="1"/>
  <c r="M6296" i="1" s="1"/>
  <c r="M964" i="1" a="1"/>
  <c r="M964" i="1" s="1"/>
  <c r="M7747" i="1" a="1"/>
  <c r="M7747" i="1" s="1"/>
  <c r="M2786" i="1" a="1"/>
  <c r="M2786" i="1" s="1"/>
  <c r="M7259" i="1" a="1"/>
  <c r="M7259" i="1" s="1"/>
  <c r="M3618" i="1" a="1"/>
  <c r="M3618" i="1" s="1"/>
  <c r="M7163" i="1" a="1"/>
  <c r="M7163" i="1" s="1"/>
  <c r="M5479" i="1" a="1"/>
  <c r="M5479" i="1" s="1"/>
  <c r="M3619" i="1" a="1"/>
  <c r="M3619" i="1" s="1"/>
  <c r="M5368" i="1" a="1"/>
  <c r="M5368" i="1" s="1"/>
  <c r="M3498" i="1" a="1"/>
  <c r="M3498" i="1" s="1"/>
  <c r="M3875" i="1" a="1"/>
  <c r="M3875" i="1" s="1"/>
  <c r="M3620" i="1" a="1"/>
  <c r="M3620" i="1" s="1"/>
  <c r="M4885" i="1" a="1"/>
  <c r="M4885" i="1" s="1"/>
  <c r="M4761" i="1" a="1"/>
  <c r="M4761" i="1" s="1"/>
  <c r="M5573" i="1" a="1"/>
  <c r="M5573" i="1" s="1"/>
  <c r="M4661" i="1" a="1"/>
  <c r="M4661" i="1" s="1"/>
  <c r="M6516" i="1" a="1"/>
  <c r="M6516" i="1" s="1"/>
  <c r="M896" i="1" a="1"/>
  <c r="M896" i="1" s="1"/>
  <c r="M1351" i="1" a="1"/>
  <c r="M1351" i="1" s="1"/>
  <c r="M3621" i="1" a="1"/>
  <c r="M3621" i="1" s="1"/>
  <c r="M1046" i="1" a="1"/>
  <c r="M1046" i="1" s="1"/>
  <c r="M7890" i="1" a="1"/>
  <c r="M7890" i="1" s="1"/>
  <c r="M6807" i="1" a="1"/>
  <c r="M6807" i="1" s="1"/>
  <c r="M6297" i="1" a="1"/>
  <c r="M6297" i="1" s="1"/>
  <c r="M6102" i="1" a="1"/>
  <c r="M6102" i="1" s="1"/>
  <c r="M965" i="1" a="1"/>
  <c r="M965" i="1" s="1"/>
  <c r="M3252" i="1" a="1"/>
  <c r="M3252" i="1" s="1"/>
  <c r="M4408" i="1" a="1"/>
  <c r="M4408" i="1" s="1"/>
  <c r="M3026" i="1" a="1"/>
  <c r="M3026" i="1" s="1"/>
  <c r="M3499" i="1" a="1"/>
  <c r="M3499" i="1" s="1"/>
  <c r="M966" i="1" a="1"/>
  <c r="M966" i="1" s="1"/>
  <c r="M3500" i="1" a="1"/>
  <c r="M3500" i="1" s="1"/>
  <c r="M6103" i="1" a="1"/>
  <c r="M6103" i="1" s="1"/>
  <c r="M5895" i="1" a="1"/>
  <c r="M5895" i="1" s="1"/>
  <c r="M2654" i="1" a="1"/>
  <c r="M2654" i="1" s="1"/>
  <c r="M5993" i="1" a="1"/>
  <c r="M5993" i="1" s="1"/>
  <c r="M6879" i="1" a="1"/>
  <c r="M6879" i="1" s="1"/>
  <c r="M6588" i="1" a="1"/>
  <c r="M6588" i="1" s="1"/>
  <c r="M1122" i="1" a="1"/>
  <c r="M1122" i="1" s="1"/>
  <c r="M5136" i="1" a="1"/>
  <c r="M5136" i="1" s="1"/>
  <c r="M1608" i="1" a="1"/>
  <c r="M1608" i="1" s="1"/>
  <c r="M149" i="1" a="1"/>
  <c r="M149" i="1" s="1"/>
  <c r="M1352" i="1" a="1"/>
  <c r="M1352" i="1" s="1"/>
  <c r="M5704" i="1" a="1"/>
  <c r="M5704" i="1" s="1"/>
  <c r="M3143" i="1" a="1"/>
  <c r="M3143" i="1" s="1"/>
  <c r="M2216" i="1" a="1"/>
  <c r="M2216" i="1" s="1"/>
  <c r="M2901" i="1" a="1"/>
  <c r="M2901" i="1" s="1"/>
  <c r="M2544" i="1" a="1"/>
  <c r="M2544" i="1" s="1"/>
  <c r="M2017" i="1" a="1"/>
  <c r="M2017" i="1" s="1"/>
  <c r="M1821" i="1" a="1"/>
  <c r="M1821" i="1" s="1"/>
  <c r="M492" i="1" a="1"/>
  <c r="M492" i="1" s="1"/>
  <c r="M3144" i="1" a="1"/>
  <c r="M3144" i="1" s="1"/>
  <c r="M1914" i="1" a="1"/>
  <c r="M1914" i="1" s="1"/>
  <c r="M3876" i="1" a="1"/>
  <c r="M3876" i="1" s="1"/>
  <c r="M6298" i="1" a="1"/>
  <c r="M6298" i="1" s="1"/>
  <c r="M5369" i="1" a="1"/>
  <c r="M5369" i="1" s="1"/>
  <c r="M2323" i="1" a="1"/>
  <c r="M2323" i="1" s="1"/>
  <c r="M8042" i="1" a="1"/>
  <c r="M8042" i="1" s="1"/>
  <c r="M6880" i="1" a="1"/>
  <c r="M6880" i="1" s="1"/>
  <c r="M5896" i="1" a="1"/>
  <c r="M5896" i="1" s="1"/>
  <c r="M19" i="1" a="1"/>
  <c r="M19" i="1" s="1"/>
  <c r="M6672" i="1" a="1"/>
  <c r="M6672" i="1" s="1"/>
  <c r="M5370" i="1" a="1"/>
  <c r="M5370" i="1" s="1"/>
  <c r="M7384" i="1" a="1"/>
  <c r="M7384" i="1" s="1"/>
  <c r="M764" i="1" a="1"/>
  <c r="M764" i="1" s="1"/>
  <c r="M2217" i="1" a="1"/>
  <c r="M2217" i="1" s="1"/>
  <c r="M2324" i="1" a="1"/>
  <c r="M2324" i="1" s="1"/>
  <c r="M654" i="1" a="1"/>
  <c r="M654" i="1" s="1"/>
  <c r="M4255" i="1" a="1"/>
  <c r="M4255" i="1" s="1"/>
  <c r="M2114" i="1" a="1"/>
  <c r="M2114" i="1" s="1"/>
  <c r="M7459" i="1" a="1"/>
  <c r="M7459" i="1" s="1"/>
  <c r="M3377" i="1" a="1"/>
  <c r="M3377" i="1" s="1"/>
  <c r="M3877" i="1" a="1"/>
  <c r="M3877" i="1" s="1"/>
  <c r="M3253" i="1" a="1"/>
  <c r="M3253" i="1" s="1"/>
  <c r="M6956" i="1" a="1"/>
  <c r="M6956" i="1" s="1"/>
  <c r="M4129" i="1" a="1"/>
  <c r="M4129" i="1" s="1"/>
  <c r="M3501" i="1" a="1"/>
  <c r="M3501" i="1" s="1"/>
  <c r="M3749" i="1" a="1"/>
  <c r="M3749" i="1" s="1"/>
  <c r="M8004" i="1" a="1"/>
  <c r="M8004" i="1" s="1"/>
  <c r="M4762" i="1" a="1"/>
  <c r="M4762" i="1" s="1"/>
  <c r="M5017" i="1" a="1"/>
  <c r="M5017" i="1" s="1"/>
  <c r="M7385" i="1" a="1"/>
  <c r="M7385" i="1" s="1"/>
  <c r="M3750" i="1" a="1"/>
  <c r="M3750" i="1" s="1"/>
  <c r="M7425" i="1" a="1"/>
  <c r="M7425" i="1" s="1"/>
  <c r="M1415" i="1" a="1"/>
  <c r="M1415" i="1" s="1"/>
  <c r="M371" i="1" a="1"/>
  <c r="M371" i="1" s="1"/>
  <c r="M5574" i="1" a="1"/>
  <c r="M5574" i="1" s="1"/>
  <c r="M1416" i="1" a="1"/>
  <c r="M1416" i="1" s="1"/>
  <c r="M1822" i="1" a="1"/>
  <c r="M1822" i="1" s="1"/>
  <c r="M6808" i="1" a="1"/>
  <c r="M6808" i="1" s="1"/>
  <c r="M1262" i="1" a="1"/>
  <c r="M1262" i="1" s="1"/>
  <c r="M7994" i="1" a="1"/>
  <c r="M7994" i="1" s="1"/>
  <c r="M6809" i="1" a="1"/>
  <c r="M6809" i="1" s="1"/>
  <c r="M2425" i="1" a="1"/>
  <c r="M2425" i="1" s="1"/>
  <c r="M5705" i="1" a="1"/>
  <c r="M5705" i="1" s="1"/>
  <c r="M897" i="1" a="1"/>
  <c r="M897" i="1" s="1"/>
  <c r="M2902" i="1" a="1"/>
  <c r="M2902" i="1" s="1"/>
  <c r="M1123" i="1" a="1"/>
  <c r="M1123" i="1" s="1"/>
  <c r="M7502" i="1" a="1"/>
  <c r="M7502" i="1" s="1"/>
  <c r="M5994" i="1" a="1"/>
  <c r="M5994" i="1" s="1"/>
  <c r="M1189" i="1" a="1"/>
  <c r="M1189" i="1" s="1"/>
  <c r="M1190" i="1" a="1"/>
  <c r="M1190" i="1" s="1"/>
  <c r="M3622" i="1" a="1"/>
  <c r="M3622" i="1" s="1"/>
  <c r="M610" i="1" a="1"/>
  <c r="M610" i="1" s="1"/>
  <c r="M1721" i="1" a="1"/>
  <c r="M1721" i="1" s="1"/>
  <c r="M409" i="1" a="1"/>
  <c r="M409" i="1" s="1"/>
  <c r="M7680" i="1" a="1"/>
  <c r="M7680" i="1" s="1"/>
  <c r="M7304" i="1" a="1"/>
  <c r="M7304" i="1" s="1"/>
  <c r="M898" i="1" a="1"/>
  <c r="M898" i="1" s="1"/>
  <c r="M7305" i="1" a="1"/>
  <c r="M7305" i="1" s="1"/>
  <c r="M6589" i="1" a="1"/>
  <c r="M6589" i="1" s="1"/>
  <c r="M4130" i="1" a="1"/>
  <c r="M4130" i="1" s="1"/>
  <c r="M1511" i="1" a="1"/>
  <c r="M1511" i="1" s="1"/>
  <c r="M2903" i="1" a="1"/>
  <c r="M2903" i="1" s="1"/>
  <c r="M6746" i="1" a="1"/>
  <c r="M6746" i="1" s="1"/>
  <c r="M3378" i="1" a="1"/>
  <c r="M3378" i="1" s="1"/>
  <c r="M1047" i="1" a="1"/>
  <c r="M1047" i="1" s="1"/>
  <c r="M2018" i="1" a="1"/>
  <c r="M2018" i="1" s="1"/>
  <c r="M3254" i="1" a="1"/>
  <c r="M3254" i="1" s="1"/>
  <c r="M7681" i="1" a="1"/>
  <c r="M7681" i="1" s="1"/>
  <c r="M5259" i="1" a="1"/>
  <c r="M5259" i="1" s="1"/>
  <c r="M2218" i="1" a="1"/>
  <c r="M2218" i="1" s="1"/>
  <c r="M5995" i="1" a="1"/>
  <c r="M5995" i="1" s="1"/>
  <c r="M6590" i="1" a="1"/>
  <c r="M6590" i="1" s="1"/>
  <c r="M7847" i="1" a="1"/>
  <c r="M7847" i="1" s="1"/>
  <c r="M7947" i="1" a="1"/>
  <c r="M7947" i="1" s="1"/>
  <c r="M6747" i="1" a="1"/>
  <c r="M6747" i="1" s="1"/>
  <c r="M3623" i="1" a="1"/>
  <c r="M3623" i="1" s="1"/>
  <c r="M611" i="1" a="1"/>
  <c r="M611" i="1" s="1"/>
  <c r="M3502" i="1" a="1"/>
  <c r="M3502" i="1" s="1"/>
  <c r="M3255" i="1" a="1"/>
  <c r="M3255" i="1" s="1"/>
  <c r="M410" i="1" a="1"/>
  <c r="M410" i="1" s="1"/>
  <c r="M24" i="1" a="1"/>
  <c r="M24" i="1" s="1"/>
  <c r="M7706" i="1" a="1"/>
  <c r="M7706" i="1" s="1"/>
  <c r="M4256" i="1" a="1"/>
  <c r="M4256" i="1" s="1"/>
  <c r="M3998" i="1" a="1"/>
  <c r="M3998" i="1" s="1"/>
  <c r="M5018" i="1" a="1"/>
  <c r="M5018" i="1" s="1"/>
  <c r="M3878" i="1" a="1"/>
  <c r="M3878" i="1" s="1"/>
  <c r="M2325" i="1" a="1"/>
  <c r="M2325" i="1" s="1"/>
  <c r="M3503" i="1" a="1"/>
  <c r="M3503" i="1" s="1"/>
  <c r="M5575" i="1" a="1"/>
  <c r="M5575" i="1" s="1"/>
  <c r="M6447" i="1" a="1"/>
  <c r="M6447" i="1" s="1"/>
  <c r="M3879" i="1" a="1"/>
  <c r="M3879" i="1" s="1"/>
  <c r="M6188" i="1" a="1"/>
  <c r="M6188" i="1" s="1"/>
  <c r="M700" i="1" a="1"/>
  <c r="M700" i="1" s="1"/>
  <c r="M2019" i="1" a="1"/>
  <c r="M2019" i="1" s="1"/>
  <c r="M7707" i="1" a="1"/>
  <c r="M7707" i="1" s="1"/>
  <c r="M2326" i="1" a="1"/>
  <c r="M2326" i="1" s="1"/>
  <c r="M5576" i="1" a="1"/>
  <c r="M5576" i="1"/>
  <c r="M7014" i="1" a="1"/>
  <c r="M7014" i="1" s="1"/>
  <c r="M6591" i="1" a="1"/>
  <c r="M6591" i="1" s="1"/>
  <c r="M6673" i="1" a="1"/>
  <c r="M6673" i="1" s="1"/>
  <c r="M3145" i="1" a="1"/>
  <c r="M3145" i="1" s="1"/>
  <c r="M6448" i="1" a="1"/>
  <c r="M6448" i="1" s="1"/>
  <c r="M4131" i="1" a="1"/>
  <c r="M4131" i="1" s="1"/>
  <c r="M6299" i="1" a="1"/>
  <c r="M6299" i="1" s="1"/>
  <c r="M6592" i="1" a="1"/>
  <c r="M6592" i="1" s="1"/>
  <c r="M7260" i="1" a="1"/>
  <c r="M7260" i="1" s="1"/>
  <c r="M7426" i="1" a="1"/>
  <c r="M7426" i="1" s="1"/>
  <c r="M6189" i="1" a="1"/>
  <c r="M6189" i="1" s="1"/>
  <c r="M91" i="1" a="1"/>
  <c r="M91" i="1" s="1"/>
  <c r="M7099" i="1" a="1"/>
  <c r="M7099" i="1" s="1"/>
  <c r="M3751" i="1" a="1"/>
  <c r="M3751" i="1" s="1"/>
  <c r="M765" i="1" a="1"/>
  <c r="M765" i="1" s="1"/>
  <c r="M6593" i="1" a="1"/>
  <c r="M6593" i="1" s="1"/>
  <c r="M766" i="1" a="1"/>
  <c r="M766" i="1" s="1"/>
  <c r="M5996" i="1" a="1"/>
  <c r="M5996" i="1" s="1"/>
  <c r="M7164" i="1" a="1"/>
  <c r="M7164" i="1" s="1"/>
  <c r="M411" i="1" a="1"/>
  <c r="M411" i="1" s="1"/>
  <c r="M2219" i="1" a="1"/>
  <c r="M2219" i="1" s="1"/>
  <c r="M7533" i="1" a="1"/>
  <c r="M7533" i="1" s="1"/>
  <c r="M5577" i="1" a="1"/>
  <c r="M5577" i="1" s="1"/>
  <c r="M150" i="1" a="1"/>
  <c r="M150" i="1" s="1"/>
  <c r="M1191" i="1" a="1"/>
  <c r="M1191" i="1" s="1"/>
  <c r="M212" i="1" a="1"/>
  <c r="M212" i="1" s="1"/>
  <c r="M6594" i="1" a="1"/>
  <c r="M6594" i="1" s="1"/>
  <c r="M6957" i="1" a="1"/>
  <c r="M6957" i="1" s="1"/>
  <c r="M5897" i="1" a="1"/>
  <c r="M5897" i="1" s="1"/>
  <c r="M5137" i="1" a="1"/>
  <c r="M5137" i="1" s="1"/>
  <c r="M4886" i="1" a="1"/>
  <c r="M4886" i="1" s="1"/>
  <c r="M7427" i="1" a="1"/>
  <c r="M7427" i="1" s="1"/>
  <c r="M6810" i="1" a="1"/>
  <c r="M6810" i="1" s="1"/>
  <c r="M4887" i="1" a="1"/>
  <c r="M4887" i="1" s="1"/>
  <c r="M1048" i="1" a="1"/>
  <c r="M1048" i="1" s="1"/>
  <c r="M2020" i="1" a="1"/>
  <c r="M2020" i="1" s="1"/>
  <c r="M2904" i="1" a="1"/>
  <c r="M2904" i="1" s="1"/>
  <c r="M33" i="1" a="1"/>
  <c r="M33" i="1"/>
  <c r="M23" i="1" a="1"/>
  <c r="M23" i="1" s="1"/>
  <c r="M25" i="1" a="1"/>
  <c r="M25" i="1" s="1"/>
  <c r="M26" i="1" a="1"/>
  <c r="M26" i="1" s="1"/>
  <c r="M3379" i="1" a="1"/>
  <c r="M3379" i="1" s="1"/>
  <c r="M6881" i="1" a="1"/>
  <c r="M6881" i="1" s="1"/>
  <c r="M3146" i="1" a="1"/>
  <c r="M3146" i="1" s="1"/>
  <c r="M2905" i="1" a="1"/>
  <c r="M2905" i="1" s="1"/>
  <c r="M4763" i="1" a="1"/>
  <c r="M4763" i="1" s="1"/>
  <c r="M9" i="1" a="1"/>
  <c r="M9" i="1" s="1"/>
  <c r="M3624" i="1" a="1"/>
  <c r="M3624" i="1" s="1"/>
  <c r="M4662" i="1" a="1"/>
  <c r="M4662" i="1" s="1"/>
  <c r="M5480" i="1" a="1"/>
  <c r="M5480" i="1" s="1"/>
  <c r="M4527" i="1" a="1"/>
  <c r="M4527" i="1" s="1"/>
  <c r="M4528" i="1" a="1"/>
  <c r="M4528" i="1" s="1"/>
  <c r="M1417" i="1" a="1"/>
  <c r="M1417" i="1" s="1"/>
  <c r="M4257" i="1" a="1"/>
  <c r="M4257" i="1" s="1"/>
  <c r="M3999" i="1" a="1"/>
  <c r="M3999" i="1" s="1"/>
  <c r="M3027" i="1" a="1"/>
  <c r="M3027" i="1" s="1"/>
  <c r="M5706" i="1" a="1"/>
  <c r="M5706" i="1" s="1"/>
  <c r="M111" i="1" a="1"/>
  <c r="M111" i="1" s="1"/>
  <c r="M1124" i="1" a="1"/>
  <c r="M1124" i="1" s="1"/>
  <c r="M2327" i="1" a="1"/>
  <c r="M2327" i="1" s="1"/>
  <c r="M1418" i="1" a="1"/>
  <c r="M1418" i="1" s="1"/>
  <c r="M3028" i="1" a="1"/>
  <c r="M3028" i="1" s="1"/>
  <c r="M4764" i="1" a="1"/>
  <c r="M4764" i="1" s="1"/>
  <c r="M412" i="1" a="1"/>
  <c r="M412" i="1" s="1"/>
  <c r="M3504" i="1" a="1"/>
  <c r="M3504" i="1" s="1"/>
  <c r="M2906" i="1" a="1"/>
  <c r="M2906" i="1" s="1"/>
  <c r="M3256" i="1" a="1"/>
  <c r="M3256" i="1" s="1"/>
  <c r="M4000" i="1" a="1"/>
  <c r="M4000" i="1" s="1"/>
  <c r="M4663" i="1" a="1"/>
  <c r="M4663" i="1" s="1"/>
  <c r="M3505" i="1" a="1"/>
  <c r="M3505" i="1" s="1"/>
  <c r="M1192" i="1" a="1"/>
  <c r="M1192" i="1" s="1"/>
  <c r="M1263" i="1" a="1"/>
  <c r="M1263" i="1" s="1"/>
  <c r="M3257" i="1" a="1"/>
  <c r="M3257" i="1" s="1"/>
  <c r="M6190" i="1" a="1"/>
  <c r="M6190" i="1" s="1"/>
  <c r="M3029" i="1" a="1"/>
  <c r="M3029" i="1" s="1"/>
  <c r="M3880" i="1" a="1"/>
  <c r="M3880" i="1" s="1"/>
  <c r="M701" i="1" a="1"/>
  <c r="M701" i="1" s="1"/>
  <c r="M4888" i="1" a="1"/>
  <c r="M4888" i="1" s="1"/>
  <c r="M6811" i="1" a="1"/>
  <c r="M6811" i="1" s="1"/>
  <c r="M4132" i="1" a="1"/>
  <c r="M4132" i="1" s="1"/>
  <c r="M1193" i="1" a="1"/>
  <c r="M1193" i="1" s="1"/>
  <c r="M4001" i="1" a="1"/>
  <c r="M4001" i="1" s="1"/>
  <c r="M4133" i="1" a="1"/>
  <c r="M4133" i="1" s="1"/>
  <c r="M2655" i="1" a="1"/>
  <c r="M2655" i="1" s="1"/>
  <c r="M1823" i="1" a="1"/>
  <c r="M1823" i="1" s="1"/>
  <c r="M3752" i="1" a="1"/>
  <c r="M3752" i="1" s="1"/>
  <c r="M4409" i="1" a="1"/>
  <c r="M4409" i="1" s="1"/>
  <c r="M5019" i="1" a="1"/>
  <c r="M5019" i="1" s="1"/>
  <c r="M5806" i="1" a="1"/>
  <c r="M5806" i="1" s="1"/>
  <c r="M4889" i="1" a="1"/>
  <c r="M4889" i="1" s="1"/>
  <c r="M1824" i="1" a="1"/>
  <c r="M1824" i="1" s="1"/>
  <c r="M2426" i="1" a="1"/>
  <c r="M2426" i="1" s="1"/>
  <c r="M1264" i="1" a="1"/>
  <c r="M1264" i="1" s="1"/>
  <c r="M3380" i="1" a="1"/>
  <c r="M3380" i="1" s="1"/>
  <c r="M3753" i="1" a="1"/>
  <c r="M3753" i="1" s="1"/>
  <c r="M2021" i="1" a="1"/>
  <c r="M2021" i="1" s="1"/>
  <c r="M1722" i="1" a="1"/>
  <c r="M1722" i="1" s="1"/>
  <c r="M899" i="1" a="1"/>
  <c r="M899" i="1" s="1"/>
  <c r="M1194" i="1" a="1"/>
  <c r="M1194" i="1" s="1"/>
  <c r="M2907" i="1" a="1"/>
  <c r="M2907" i="1" s="1"/>
  <c r="M1915" i="1" a="1"/>
  <c r="M1915" i="1" s="1"/>
  <c r="M1609" i="1" a="1"/>
  <c r="M1609" i="1" s="1"/>
  <c r="M1512" i="1" a="1"/>
  <c r="M1512" i="1" s="1"/>
  <c r="M3754" i="1" a="1"/>
  <c r="M3754" i="1" s="1"/>
  <c r="M7061" i="1" a="1"/>
  <c r="M7061" i="1" s="1"/>
  <c r="M7985" i="1" a="1"/>
  <c r="M7985" i="1" s="1"/>
  <c r="M1265" i="1" a="1"/>
  <c r="M1265" i="1" s="1"/>
  <c r="M3147" i="1" a="1"/>
  <c r="M3147" i="1" s="1"/>
  <c r="M6191" i="1" a="1"/>
  <c r="M6191" i="1" s="1"/>
  <c r="M3258" i="1" a="1"/>
  <c r="M3258" i="1" s="1"/>
  <c r="M5707" i="1" a="1"/>
  <c r="M5707" i="1" s="1"/>
  <c r="M4258" i="1" a="1"/>
  <c r="M4258" i="1" s="1"/>
  <c r="M1825" i="1" a="1"/>
  <c r="M1825" i="1" s="1"/>
  <c r="M7682" i="1" a="1"/>
  <c r="M7682" i="1" s="1"/>
  <c r="M6517" i="1" a="1"/>
  <c r="M6517" i="1" s="1"/>
  <c r="M7338" i="1" a="1"/>
  <c r="M7338" i="1" s="1"/>
  <c r="M7100" i="1" a="1"/>
  <c r="M7100" i="1" s="1"/>
  <c r="M4765" i="1" a="1"/>
  <c r="M4765" i="1" s="1"/>
  <c r="M5020" i="1" a="1"/>
  <c r="M5020" i="1" s="1"/>
  <c r="M767" i="1" a="1"/>
  <c r="M767" i="1" s="1"/>
  <c r="M6104" i="1" a="1"/>
  <c r="M6104" i="1" s="1"/>
  <c r="M3030" i="1" a="1"/>
  <c r="M3030" i="1" s="1"/>
  <c r="M2787" i="1" a="1"/>
  <c r="M2787" i="1" s="1"/>
  <c r="M7591" i="1" a="1"/>
  <c r="M7591" i="1" s="1"/>
  <c r="M2908" i="1" a="1"/>
  <c r="M2908" i="1" s="1"/>
  <c r="M6595" i="1" a="1"/>
  <c r="M6595" i="1" s="1"/>
  <c r="M5260" i="1" a="1"/>
  <c r="M5260" i="1" s="1"/>
  <c r="M3381" i="1" a="1"/>
  <c r="M3381" i="1" s="1"/>
  <c r="M6518" i="1" a="1"/>
  <c r="M6518" i="1" s="1"/>
  <c r="M3031" i="1" a="1"/>
  <c r="M3031" i="1" s="1"/>
  <c r="M7214" i="1" a="1"/>
  <c r="M7214" i="1" s="1"/>
  <c r="M6192" i="1" a="1"/>
  <c r="M6192" i="1" s="1"/>
  <c r="M123" i="1" a="1"/>
  <c r="M123" i="1" s="1"/>
  <c r="M4890" i="1" a="1"/>
  <c r="M4890" i="1" s="1"/>
  <c r="M5481" i="1" a="1"/>
  <c r="M5481" i="1" s="1"/>
  <c r="M1419" i="1" a="1"/>
  <c r="M1419" i="1" s="1"/>
  <c r="M6391" i="1" a="1"/>
  <c r="M6391" i="1" s="1"/>
  <c r="M2220" i="1" a="1"/>
  <c r="M2220" i="1" s="1"/>
  <c r="M2427" i="1" a="1"/>
  <c r="M2427" i="1" s="1"/>
  <c r="M4766" i="1" a="1"/>
  <c r="M4766" i="1" s="1"/>
  <c r="M6674" i="1" a="1"/>
  <c r="M6674" i="1" s="1"/>
  <c r="M612" i="1" a="1"/>
  <c r="M612" i="1" s="1"/>
  <c r="M5138" i="1" a="1"/>
  <c r="M5138" i="1" s="1"/>
  <c r="M3148" i="1" a="1"/>
  <c r="M3148" i="1" s="1"/>
  <c r="M4410" i="1" a="1"/>
  <c r="M4410" i="1" s="1"/>
  <c r="M4259" i="1" a="1"/>
  <c r="M4259" i="1" s="1"/>
  <c r="M2221" i="1" a="1"/>
  <c r="M2221" i="1" s="1"/>
  <c r="M3259" i="1" a="1"/>
  <c r="M3259" i="1" s="1"/>
  <c r="M2909" i="1" a="1"/>
  <c r="M2909" i="1" s="1"/>
  <c r="M4664" i="1" a="1"/>
  <c r="M4664" i="1" s="1"/>
  <c r="M4529" i="1" a="1"/>
  <c r="M4529" i="1" s="1"/>
  <c r="M7015" i="1" a="1"/>
  <c r="M7015" i="1" s="1"/>
  <c r="M5139" i="1" a="1"/>
  <c r="M5139" i="1" s="1"/>
  <c r="M4767" i="1" a="1"/>
  <c r="M4767" i="1" s="1"/>
  <c r="M5997" i="1" a="1"/>
  <c r="M5997" i="1" s="1"/>
  <c r="M4134" i="1" a="1"/>
  <c r="M4134" i="1" s="1"/>
  <c r="M1420" i="1" a="1"/>
  <c r="M1420" i="1" s="1"/>
  <c r="M4135" i="1" a="1"/>
  <c r="M4135" i="1" s="1"/>
  <c r="M7165" i="1" a="1"/>
  <c r="M7165" i="1" s="1"/>
  <c r="M6105" i="1" a="1"/>
  <c r="M6105" i="1" s="1"/>
  <c r="M4260" i="1" a="1"/>
  <c r="M4260" i="1" s="1"/>
  <c r="M4530" i="1" a="1"/>
  <c r="M4530" i="1" s="1"/>
  <c r="M7534" i="1" a="1"/>
  <c r="M7534" i="1" s="1"/>
  <c r="M3625" i="1" a="1"/>
  <c r="M3625" i="1" s="1"/>
  <c r="M7166" i="1" a="1"/>
  <c r="M7166" i="1" s="1"/>
  <c r="M768" i="1" a="1"/>
  <c r="M768" i="1" s="1"/>
  <c r="M3506" i="1" a="1"/>
  <c r="M3506" i="1" s="1"/>
  <c r="M3149" i="1" a="1"/>
  <c r="M3149" i="1" s="1"/>
  <c r="M828" i="1" a="1"/>
  <c r="M828" i="1" s="1"/>
  <c r="M7215" i="1" a="1"/>
  <c r="M7215" i="1" s="1"/>
  <c r="M266" i="1" a="1"/>
  <c r="M266" i="1" s="1"/>
  <c r="M2545" i="1" a="1"/>
  <c r="M2545" i="1" s="1"/>
  <c r="M967" i="1" a="1"/>
  <c r="M967" i="1" s="1"/>
  <c r="M4891" i="1" a="1"/>
  <c r="M4891" i="1" s="1"/>
  <c r="M5021" i="1" a="1"/>
  <c r="M5021" i="1" s="1"/>
  <c r="M2022" i="1" a="1"/>
  <c r="M2022" i="1" s="1"/>
  <c r="M5022" i="1" a="1"/>
  <c r="M5022" i="1" s="1"/>
  <c r="M2328" i="1" a="1"/>
  <c r="M2328" i="1" s="1"/>
  <c r="M5140" i="1" a="1"/>
  <c r="M5140" i="1" s="1"/>
  <c r="M3382" i="1" a="1"/>
  <c r="M3382" i="1" s="1"/>
  <c r="M6519" i="1" a="1"/>
  <c r="M6519" i="1" s="1"/>
  <c r="M5023" i="1" a="1"/>
  <c r="M5023" i="1" s="1"/>
  <c r="M1826" i="1" a="1"/>
  <c r="M1826" i="1" s="1"/>
  <c r="M5898" i="1" a="1"/>
  <c r="M5898" i="1" s="1"/>
  <c r="M5998" i="1" a="1"/>
  <c r="M5998" i="1" s="1"/>
  <c r="M5024" i="1" a="1"/>
  <c r="M5024" i="1" s="1"/>
  <c r="M7261" i="1" a="1"/>
  <c r="M7261" i="1" s="1"/>
  <c r="M2656" i="1" a="1"/>
  <c r="M2656" i="1" s="1"/>
  <c r="M2657" i="1" a="1"/>
  <c r="M2657" i="1" s="1"/>
  <c r="M3383" i="1" a="1"/>
  <c r="M3383" i="1" s="1"/>
  <c r="M2329" i="1" a="1"/>
  <c r="M2329" i="1" s="1"/>
  <c r="M1610" i="1" a="1"/>
  <c r="M1610" i="1" s="1"/>
  <c r="M5141" i="1" a="1"/>
  <c r="M5141" i="1" s="1"/>
  <c r="M6300" i="1" a="1"/>
  <c r="M6300" i="1" s="1"/>
  <c r="M1049" i="1" a="1"/>
  <c r="M1049" i="1" s="1"/>
  <c r="M5708" i="1" a="1"/>
  <c r="M5708" i="1" s="1"/>
  <c r="M570" i="1" a="1"/>
  <c r="M570" i="1" s="1"/>
  <c r="M2023" i="1" a="1"/>
  <c r="M2023" i="1" s="1"/>
  <c r="M2024" i="1" a="1"/>
  <c r="M2024" i="1" s="1"/>
  <c r="M2546" i="1" a="1"/>
  <c r="M2546" i="1" s="1"/>
  <c r="M1723" i="1" a="1"/>
  <c r="M1723" i="1" s="1"/>
  <c r="M1513" i="1" a="1"/>
  <c r="M1513" i="1" s="1"/>
  <c r="M7428" i="1" a="1"/>
  <c r="M7428" i="1" s="1"/>
  <c r="M7791" i="1" a="1"/>
  <c r="M7791" i="1" s="1"/>
  <c r="M3507" i="1" a="1"/>
  <c r="M3507" i="1" s="1"/>
  <c r="M5578" i="1" a="1"/>
  <c r="M5578" i="1" s="1"/>
  <c r="M4261" i="1" a="1"/>
  <c r="M4261" i="1" s="1"/>
  <c r="M2788" i="1" a="1"/>
  <c r="M2788" i="1" s="1"/>
  <c r="M3626" i="1" a="1"/>
  <c r="M3626" i="1" s="1"/>
  <c r="M17" i="1" a="1"/>
  <c r="M17" i="1" s="1"/>
  <c r="M6301" i="1" a="1"/>
  <c r="M6301" i="1" s="1"/>
  <c r="M4136" i="1" a="1"/>
  <c r="M4136" i="1" s="1"/>
  <c r="M4262" i="1" a="1"/>
  <c r="M4262" i="1" s="1"/>
  <c r="M6882" i="1" a="1"/>
  <c r="M6882" i="1" s="1"/>
  <c r="M7262" i="1" a="1"/>
  <c r="M7262" i="1" s="1"/>
  <c r="M413" i="1" a="1"/>
  <c r="M413" i="1" s="1"/>
  <c r="M5579" i="1" a="1"/>
  <c r="M5579" i="1" s="1"/>
  <c r="M1611" i="1" a="1"/>
  <c r="M1611" i="1" s="1"/>
  <c r="M6449" i="1" a="1"/>
  <c r="M6449" i="1" s="1"/>
  <c r="M7503" i="1" a="1"/>
  <c r="M7503" i="1" s="1"/>
  <c r="M4531" i="1" a="1"/>
  <c r="M4531" i="1" s="1"/>
  <c r="M613" i="1" a="1"/>
  <c r="M613" i="1" s="1"/>
  <c r="M1050" i="1" a="1"/>
  <c r="M1050" i="1" s="1"/>
  <c r="M1827" i="1" a="1"/>
  <c r="M1827" i="1" s="1"/>
  <c r="M1125" i="1" a="1"/>
  <c r="M1125" i="1" s="1"/>
  <c r="M42" i="1" a="1"/>
  <c r="M42" i="1" s="1"/>
  <c r="M968" i="1" a="1"/>
  <c r="M968" i="1" s="1"/>
  <c r="M8054" i="1" a="1"/>
  <c r="M8054" i="1" s="1"/>
  <c r="M2789" i="1" a="1"/>
  <c r="M2789" i="1" s="1"/>
  <c r="M6106" i="1" a="1"/>
  <c r="M6106" i="1" s="1"/>
  <c r="M3755" i="1" a="1"/>
  <c r="M3755" i="1" s="1"/>
  <c r="M3627" i="1" a="1"/>
  <c r="M3627" i="1" s="1"/>
  <c r="M5371" i="1" a="1"/>
  <c r="M5371" i="1" s="1"/>
  <c r="M2222" i="1" a="1"/>
  <c r="M2222" i="1" s="1"/>
  <c r="M2910" i="1" a="1"/>
  <c r="M2910" i="1" s="1"/>
  <c r="M1421" i="1" a="1"/>
  <c r="M1421" i="1" s="1"/>
  <c r="M2658" i="1" a="1"/>
  <c r="M2658" i="1" s="1"/>
  <c r="M493" i="1" a="1"/>
  <c r="M493" i="1" s="1"/>
  <c r="M5899" i="1" a="1"/>
  <c r="M5899" i="1" s="1"/>
  <c r="M7748" i="1" a="1"/>
  <c r="M7748" i="1" s="1"/>
  <c r="M5372" i="1" a="1"/>
  <c r="M5372" i="1" s="1"/>
  <c r="M151" i="1" a="1"/>
  <c r="M151" i="1" s="1"/>
  <c r="M614" i="1" a="1"/>
  <c r="M614" i="1" s="1"/>
  <c r="M3756" i="1" a="1"/>
  <c r="M3756" i="1" s="1"/>
  <c r="M5580" i="1" a="1"/>
  <c r="M5580" i="1" s="1"/>
  <c r="M267" i="1" a="1"/>
  <c r="M267" i="1" s="1"/>
  <c r="M7167" i="1" a="1"/>
  <c r="M7167" i="1" s="1"/>
  <c r="M2790" i="1" a="1"/>
  <c r="M2790" i="1" s="1"/>
  <c r="M7792" i="1" a="1"/>
  <c r="M7792" i="1" s="1"/>
  <c r="M900" i="1" a="1"/>
  <c r="M900" i="1" s="1"/>
  <c r="M901" i="1" a="1"/>
  <c r="M901" i="1" s="1"/>
  <c r="M6193" i="1" a="1"/>
  <c r="M6193" i="1" s="1"/>
  <c r="M1126" i="1" a="1"/>
  <c r="M1126" i="1" s="1"/>
  <c r="M2330" i="1" a="1"/>
  <c r="M2330" i="1" s="1"/>
  <c r="M5373" i="1" a="1"/>
  <c r="M5373" i="1" s="1"/>
  <c r="M6392" i="1" a="1"/>
  <c r="M6392" i="1" s="1"/>
  <c r="M2025" i="1" a="1"/>
  <c r="M2025" i="1" s="1"/>
  <c r="M6520" i="1" a="1"/>
  <c r="M6520" i="1" s="1"/>
  <c r="M337" i="1" a="1"/>
  <c r="M337" i="1" s="1"/>
  <c r="M3628" i="1" a="1"/>
  <c r="M3628" i="1" s="1"/>
  <c r="M2659" i="1" a="1"/>
  <c r="M2659" i="1" s="1"/>
  <c r="M5807" i="1" a="1"/>
  <c r="M5807" i="1" s="1"/>
  <c r="M2547" i="1" a="1"/>
  <c r="M2547" i="1" s="1"/>
  <c r="M829" i="1" a="1"/>
  <c r="M829" i="1" s="1"/>
  <c r="M6194" i="1" a="1"/>
  <c r="M6194" i="1" s="1"/>
  <c r="M5808" i="1" a="1"/>
  <c r="M5808" i="1" s="1"/>
  <c r="M830" i="1" a="1"/>
  <c r="M830" i="1" s="1"/>
  <c r="M571" i="1" a="1"/>
  <c r="M571" i="1" s="1"/>
  <c r="M2115" i="1" a="1"/>
  <c r="M2115" i="1" s="1"/>
  <c r="M8037" i="1" a="1"/>
  <c r="M8037" i="1" s="1"/>
  <c r="M4532" i="1" a="1"/>
  <c r="M4532" i="1" s="1"/>
  <c r="M1916" i="1" a="1"/>
  <c r="M1916" i="1" s="1"/>
  <c r="M4533" i="1" a="1"/>
  <c r="M4533" i="1" s="1"/>
  <c r="M6596" i="1" a="1"/>
  <c r="M6596" i="1" s="1"/>
  <c r="M6107" i="1" a="1"/>
  <c r="M6107" i="1" s="1"/>
  <c r="M4002" i="1" a="1"/>
  <c r="M4002" i="1" s="1"/>
  <c r="M1422" i="1" a="1"/>
  <c r="M1422" i="1" s="1"/>
  <c r="M1127" i="1" a="1"/>
  <c r="M1127" i="1" s="1"/>
  <c r="M2791" i="1" a="1"/>
  <c r="M2791" i="1" s="1"/>
  <c r="M112" i="1" a="1"/>
  <c r="M112" i="1" s="1"/>
  <c r="M52" i="1" a="1"/>
  <c r="M52" i="1" s="1"/>
  <c r="M3" i="1" a="1"/>
  <c r="M3" i="1" s="1"/>
  <c r="M98" i="1" a="1"/>
  <c r="M98" i="1" s="1"/>
  <c r="M99" i="1" a="1"/>
  <c r="M99" i="1" s="1"/>
  <c r="M2911" i="1" a="1"/>
  <c r="M2911" i="1" s="1"/>
  <c r="M4768" i="1" a="1"/>
  <c r="M4768" i="1" s="1"/>
  <c r="M4263" i="1" a="1"/>
  <c r="M4263" i="1" s="1"/>
  <c r="M5261" i="1" a="1"/>
  <c r="M5261" i="1" s="1"/>
  <c r="M3629" i="1" a="1"/>
  <c r="M3629" i="1" s="1"/>
  <c r="M2660" i="1" a="1"/>
  <c r="M2660" i="1" s="1"/>
  <c r="M4411" i="1" a="1"/>
  <c r="M4411" i="1" s="1"/>
  <c r="M3757" i="1" a="1"/>
  <c r="M3757" i="1" s="1"/>
  <c r="M2912" i="1" a="1"/>
  <c r="M2912" i="1" s="1"/>
  <c r="M5482" i="1" a="1"/>
  <c r="M5482" i="1" s="1"/>
  <c r="M5581" i="1" a="1"/>
  <c r="M5581" i="1" s="1"/>
  <c r="M5582" i="1" a="1"/>
  <c r="M5582" i="1" s="1"/>
  <c r="M1612" i="1" a="1"/>
  <c r="M1612" i="1" s="1"/>
  <c r="M1051" i="1" a="1"/>
  <c r="M1051" i="1" s="1"/>
  <c r="M1353" i="1" a="1"/>
  <c r="M1353" i="1" s="1"/>
  <c r="M4892" i="1" a="1"/>
  <c r="M4892" i="1" s="1"/>
  <c r="M4893" i="1" a="1"/>
  <c r="M4893" i="1" s="1"/>
  <c r="M5374" i="1" a="1"/>
  <c r="M5374" i="1" s="1"/>
  <c r="M4534" i="1" a="1"/>
  <c r="M4534" i="1" s="1"/>
  <c r="M7016" i="1" a="1"/>
  <c r="M7016" i="1" s="1"/>
  <c r="M3630" i="1" a="1"/>
  <c r="M3630" i="1" s="1"/>
  <c r="M7749" i="1" a="1"/>
  <c r="M7749" i="1" s="1"/>
  <c r="M3881" i="1" a="1"/>
  <c r="M3881" i="1" s="1"/>
  <c r="M3032" i="1" a="1"/>
  <c r="M3032" i="1" s="1"/>
  <c r="M7504" i="1" a="1"/>
  <c r="M7504" i="1" s="1"/>
  <c r="M3631" i="1" a="1"/>
  <c r="M3631" i="1" s="1"/>
  <c r="M5142" i="1" a="1"/>
  <c r="M5142" i="1" s="1"/>
  <c r="M7306" i="1" a="1"/>
  <c r="M7306" i="1" s="1"/>
  <c r="M4894" i="1" a="1"/>
  <c r="M4894" i="1" s="1"/>
  <c r="M4535" i="1" a="1"/>
  <c r="M4535" i="1" s="1"/>
  <c r="M1423" i="1" a="1"/>
  <c r="M1423" i="1" s="1"/>
  <c r="M2548" i="1" a="1"/>
  <c r="M2548" i="1" s="1"/>
  <c r="M1724" i="1" a="1"/>
  <c r="M1724" i="1"/>
  <c r="M4264" i="1" a="1"/>
  <c r="M4264" i="1" s="1"/>
  <c r="M338" i="1" a="1"/>
  <c r="M338" i="1" s="1"/>
  <c r="M6521" i="1" a="1"/>
  <c r="M6521" i="1" s="1"/>
  <c r="M1725" i="1" a="1"/>
  <c r="M1725" i="1" s="1"/>
  <c r="M494" i="1" a="1"/>
  <c r="M494" i="1" s="1"/>
  <c r="M5583" i="1" a="1"/>
  <c r="M5583" i="1" s="1"/>
  <c r="M2549" i="1" a="1"/>
  <c r="M2549" i="1" s="1"/>
  <c r="M7168" i="1" a="1"/>
  <c r="M7168" i="1" s="1"/>
  <c r="M2550" i="1" a="1"/>
  <c r="M2550" i="1" s="1"/>
  <c r="M2331" i="1" a="1"/>
  <c r="M2331" i="1" s="1"/>
  <c r="M969" i="1" a="1"/>
  <c r="M969" i="1" s="1"/>
  <c r="M4536" i="1" a="1"/>
  <c r="M4536" i="1" s="1"/>
  <c r="M2913" i="1" a="1"/>
  <c r="M2913" i="1" s="1"/>
  <c r="M1726" i="1" a="1"/>
  <c r="M1726" i="1" s="1"/>
  <c r="M7101" i="1" a="1"/>
  <c r="M7101" i="1" s="1"/>
  <c r="M2661" i="1" a="1"/>
  <c r="M2661" i="1" s="1"/>
  <c r="M902" i="1" a="1"/>
  <c r="M902" i="1" s="1"/>
  <c r="M7535" i="1" a="1"/>
  <c r="M7535" i="1" s="1"/>
  <c r="M4412" i="1" a="1"/>
  <c r="M4412" i="1" s="1"/>
  <c r="M1266" i="1" a="1"/>
  <c r="M1266" i="1" s="1"/>
  <c r="M7460" i="1" a="1"/>
  <c r="M7460" i="1" s="1"/>
  <c r="M6108" i="1" a="1"/>
  <c r="M6108" i="1" s="1"/>
  <c r="M4265" i="1" a="1"/>
  <c r="M4265" i="1" s="1"/>
  <c r="M2792" i="1" a="1"/>
  <c r="M2792" i="1" s="1"/>
  <c r="M5809" i="1" a="1"/>
  <c r="M5809" i="1" s="1"/>
  <c r="M4413" i="1" a="1"/>
  <c r="M4413" i="1" s="1"/>
  <c r="M5810" i="1" a="1"/>
  <c r="M5810" i="1" s="1"/>
  <c r="M3882" i="1" a="1"/>
  <c r="M3882" i="1" s="1"/>
  <c r="M6302" i="1" a="1"/>
  <c r="M6302" i="1" s="1"/>
  <c r="M2793" i="1" a="1"/>
  <c r="M2793" i="1" s="1"/>
  <c r="M1917" i="1" a="1"/>
  <c r="M1917" i="1" s="1"/>
  <c r="M238" i="1" a="1"/>
  <c r="M238" i="1" s="1"/>
  <c r="M4665" i="1" a="1"/>
  <c r="M4665" i="1" s="1"/>
  <c r="M4895" i="1" a="1"/>
  <c r="M4895" i="1" s="1"/>
  <c r="M4896" i="1" a="1"/>
  <c r="M4896" i="1" s="1"/>
  <c r="M1918" i="1" a="1"/>
  <c r="M1918" i="1" s="1"/>
  <c r="M2332" i="1" a="1"/>
  <c r="M2332" i="1" s="1"/>
  <c r="M2662" i="1" a="1"/>
  <c r="M2662" i="1" s="1"/>
  <c r="M2116" i="1" a="1"/>
  <c r="M2116" i="1" s="1"/>
  <c r="M4769" i="1" a="1"/>
  <c r="M4769" i="1" s="1"/>
  <c r="M414" i="1" a="1"/>
  <c r="M414" i="1" s="1"/>
  <c r="M769" i="1" a="1"/>
  <c r="M769" i="1" s="1"/>
  <c r="M4537" i="1" a="1"/>
  <c r="M4537" i="1" s="1"/>
  <c r="M1354" i="1" a="1"/>
  <c r="M1354" i="1" s="1"/>
  <c r="M6675" i="1" a="1"/>
  <c r="M6675" i="1" s="1"/>
  <c r="M2026" i="1" a="1"/>
  <c r="M2026" i="1" s="1"/>
  <c r="M6676" i="1" a="1"/>
  <c r="M6676" i="1" s="1"/>
  <c r="M5483" i="1" a="1"/>
  <c r="M5483" i="1" s="1"/>
  <c r="M4770" i="1" a="1"/>
  <c r="M4770" i="1" s="1"/>
  <c r="M4137" i="1" a="1"/>
  <c r="M4137" i="1" s="1"/>
  <c r="M3150" i="1" a="1"/>
  <c r="M3150" i="1" s="1"/>
  <c r="M6450" i="1" a="1"/>
  <c r="M6450" i="1"/>
  <c r="M5143" i="1" a="1"/>
  <c r="M5143" i="1" s="1"/>
  <c r="M1195" i="1" a="1"/>
  <c r="M1195" i="1" s="1"/>
  <c r="M4266" i="1" a="1"/>
  <c r="M4266" i="1" s="1"/>
  <c r="M3033" i="1" a="1"/>
  <c r="M3033" i="1" s="1"/>
  <c r="M5999" i="1" a="1"/>
  <c r="M5999" i="1" s="1"/>
  <c r="M7102" i="1" a="1"/>
  <c r="M7102" i="1" s="1"/>
  <c r="M7770" i="1" a="1"/>
  <c r="M7770" i="1" s="1"/>
  <c r="M655" i="1" a="1"/>
  <c r="M655" i="1" s="1"/>
  <c r="M2428" i="1" a="1"/>
  <c r="M2428" i="1" s="1"/>
  <c r="M2551" i="1" a="1"/>
  <c r="M2551" i="1" s="1"/>
  <c r="M7592" i="1" a="1"/>
  <c r="M7592" i="1" s="1"/>
  <c r="M970" i="1" a="1"/>
  <c r="M970" i="1" s="1"/>
  <c r="M1613" i="1" a="1"/>
  <c r="M1613" i="1" s="1"/>
  <c r="M6677" i="1" a="1"/>
  <c r="M6677" i="1" s="1"/>
  <c r="M831" i="1" a="1"/>
  <c r="M831" i="1" s="1"/>
  <c r="M5375" i="1" a="1"/>
  <c r="M5375" i="1" s="1"/>
  <c r="M6000" i="1" a="1"/>
  <c r="M6000" i="1" s="1"/>
  <c r="M4771" i="1" a="1"/>
  <c r="M4771" i="1" s="1"/>
  <c r="M2914" i="1" a="1"/>
  <c r="M2914" i="1" s="1"/>
  <c r="M1919" i="1" a="1"/>
  <c r="M1919" i="1" s="1"/>
  <c r="M2333" i="1" a="1"/>
  <c r="M2333" i="1" s="1"/>
  <c r="M4897" i="1" a="1"/>
  <c r="M4897" i="1" s="1"/>
  <c r="M6883" i="1" a="1"/>
  <c r="M6883" i="1" s="1"/>
  <c r="M305" i="1" a="1"/>
  <c r="M305" i="1" s="1"/>
  <c r="M2915" i="1" a="1"/>
  <c r="M2915" i="1" s="1"/>
  <c r="M2916" i="1" a="1"/>
  <c r="M2916" i="1" s="1"/>
  <c r="M2552" i="1" a="1"/>
  <c r="M2552" i="1" s="1"/>
  <c r="M1828" i="1" a="1"/>
  <c r="M1828" i="1" s="1"/>
  <c r="M5811" i="1" a="1"/>
  <c r="M5811" i="1" s="1"/>
  <c r="M7386" i="1" a="1"/>
  <c r="M7386" i="1" s="1"/>
  <c r="M6958" i="1" a="1"/>
  <c r="M6958" i="1" s="1"/>
  <c r="M3632" i="1" a="1"/>
  <c r="M3632" i="1" s="1"/>
  <c r="M2027" i="1" a="1"/>
  <c r="M2027" i="1" s="1"/>
  <c r="M5262" i="1" a="1"/>
  <c r="M5262" i="1" s="1"/>
  <c r="M7169" i="1" a="1"/>
  <c r="M7169" i="1" s="1"/>
  <c r="M971" i="1" a="1"/>
  <c r="M971" i="1" s="1"/>
  <c r="M2334" i="1" a="1"/>
  <c r="M2334" i="1" s="1"/>
  <c r="M152" i="1" a="1"/>
  <c r="M152" i="1" s="1"/>
  <c r="M3883" i="1" a="1"/>
  <c r="M3883" i="1" s="1"/>
  <c r="M4267" i="1" a="1"/>
  <c r="M4267" i="1" s="1"/>
  <c r="M415" i="1" a="1"/>
  <c r="M415" i="1" s="1"/>
  <c r="M3151" i="1" a="1"/>
  <c r="M3151" i="1" s="1"/>
  <c r="M6001" i="1" a="1"/>
  <c r="M6001" i="1" s="1"/>
  <c r="M972" i="1" a="1"/>
  <c r="M972" i="1" s="1"/>
  <c r="M6393" i="1" a="1"/>
  <c r="M6393" i="1" s="1"/>
  <c r="M4268" i="1" a="1"/>
  <c r="M4268" i="1" s="1"/>
  <c r="M5900" i="1" a="1"/>
  <c r="M5900" i="1" s="1"/>
  <c r="M5584" i="1" a="1"/>
  <c r="M5584" i="1" s="1"/>
  <c r="M4538" i="1" a="1"/>
  <c r="M4538" i="1" s="1"/>
  <c r="M2663" i="1" a="1"/>
  <c r="M2663" i="1" s="1"/>
  <c r="M3633" i="1" a="1"/>
  <c r="M3633" i="1" s="1"/>
  <c r="M4539" i="1" a="1"/>
  <c r="M4539" i="1" s="1"/>
  <c r="M3260" i="1" a="1"/>
  <c r="M3260" i="1" s="1"/>
  <c r="M1196" i="1" a="1"/>
  <c r="M1196" i="1" s="1"/>
  <c r="M1267" i="1" a="1"/>
  <c r="M1267" i="1" s="1"/>
  <c r="M5585" i="1" a="1"/>
  <c r="M5585" i="1" s="1"/>
  <c r="M1829" i="1" a="1"/>
  <c r="M1829" i="1" s="1"/>
  <c r="M6597" i="1" a="1"/>
  <c r="M6597" i="1" s="1"/>
  <c r="M7683" i="1" a="1"/>
  <c r="M7683" i="1" s="1"/>
  <c r="M1268" i="1" a="1"/>
  <c r="M1268" i="1" s="1"/>
  <c r="M2553" i="1" a="1"/>
  <c r="M2553" i="1" s="1"/>
  <c r="M5709" i="1" a="1"/>
  <c r="M5709" i="1" s="1"/>
  <c r="M4414" i="1" a="1"/>
  <c r="M4414" i="1" s="1"/>
  <c r="M4540" i="1" a="1"/>
  <c r="M4540" i="1" s="1"/>
  <c r="M5586" i="1" a="1"/>
  <c r="M5586" i="1" s="1"/>
  <c r="M3884" i="1" a="1"/>
  <c r="M3884" i="1" s="1"/>
  <c r="M3885" i="1" a="1"/>
  <c r="M3885" i="1" s="1"/>
  <c r="M6451" i="1" a="1"/>
  <c r="M6451" i="1" s="1"/>
  <c r="M5025" i="1" a="1"/>
  <c r="M5025" i="1" s="1"/>
  <c r="M6195" i="1" a="1"/>
  <c r="M6195" i="1" s="1"/>
  <c r="M239" i="1" a="1"/>
  <c r="M239" i="1" s="1"/>
  <c r="M76" i="1" a="1"/>
  <c r="M76" i="1" s="1"/>
  <c r="M2917" i="1" a="1"/>
  <c r="M2917" i="1" s="1"/>
  <c r="M6109" i="1" a="1"/>
  <c r="M6109" i="1" s="1"/>
  <c r="M3634" i="1" a="1"/>
  <c r="M3634" i="1" s="1"/>
  <c r="M5263" i="1" a="1"/>
  <c r="M5263" i="1" s="1"/>
  <c r="M6303" i="1" a="1"/>
  <c r="M6303" i="1" s="1"/>
  <c r="M3152" i="1" a="1"/>
  <c r="M3152" i="1" s="1"/>
  <c r="M4138" i="1" a="1"/>
  <c r="M4138" i="1" s="1"/>
  <c r="M1920" i="1" a="1"/>
  <c r="M1920" i="1" s="1"/>
  <c r="M3635" i="1" a="1"/>
  <c r="M3635" i="1" s="1"/>
  <c r="M7684" i="1" a="1"/>
  <c r="M7684" i="1" s="1"/>
  <c r="M6452" i="1" a="1"/>
  <c r="M6452" i="1" s="1"/>
  <c r="M7017" i="1" a="1"/>
  <c r="M7017" i="1" s="1"/>
  <c r="M6959" i="1" a="1"/>
  <c r="M6959" i="1" s="1"/>
  <c r="M6002" i="1" a="1"/>
  <c r="M6002" i="1" s="1"/>
  <c r="M4003" i="1" a="1"/>
  <c r="M4003" i="1" s="1"/>
  <c r="M3508" i="1" a="1"/>
  <c r="M3508" i="1" s="1"/>
  <c r="M8051" i="1" a="1"/>
  <c r="M8051" i="1" s="1"/>
  <c r="M4004" i="1" a="1"/>
  <c r="M4004" i="1" s="1"/>
  <c r="M5144" i="1" a="1"/>
  <c r="M5144" i="1" s="1"/>
  <c r="M5026" i="1" a="1"/>
  <c r="M5026" i="1" s="1"/>
  <c r="M572" i="1" a="1"/>
  <c r="M572" i="1" s="1"/>
  <c r="M7170" i="1" a="1"/>
  <c r="M7170" i="1" s="1"/>
  <c r="M166" i="1" a="1"/>
  <c r="M166" i="1" s="1"/>
  <c r="M1921" i="1" a="1"/>
  <c r="M1921" i="1" s="1"/>
  <c r="M2554" i="1" a="1"/>
  <c r="M2554" i="1" s="1"/>
  <c r="M770" i="1" a="1"/>
  <c r="M770" i="1" s="1"/>
  <c r="M2555" i="1" a="1"/>
  <c r="M2555" i="1" s="1"/>
  <c r="M6003" i="1" a="1"/>
  <c r="M6003" i="1" s="1"/>
  <c r="M3509" i="1" a="1"/>
  <c r="M3509" i="1" s="1"/>
  <c r="M832" i="1" a="1"/>
  <c r="M832" i="1" s="1"/>
  <c r="M6004" i="1" a="1"/>
  <c r="M6004" i="1" s="1"/>
  <c r="M213" i="1" a="1"/>
  <c r="M213" i="1" s="1"/>
  <c r="M6110" i="1" a="1"/>
  <c r="M6110" i="1" s="1"/>
  <c r="M3510" i="1" a="1"/>
  <c r="M3510" i="1" s="1"/>
  <c r="M973" i="1" a="1"/>
  <c r="M973" i="1" s="1"/>
  <c r="M5901" i="1" a="1"/>
  <c r="M5901" i="1" s="1"/>
  <c r="M7263" i="1" a="1"/>
  <c r="M7263" i="1" s="1"/>
  <c r="M7264" i="1" a="1"/>
  <c r="M7264" i="1" s="1"/>
  <c r="M4772" i="1" a="1"/>
  <c r="M4772" i="1" s="1"/>
  <c r="M7429" i="1" a="1"/>
  <c r="M7429" i="1" s="1"/>
  <c r="M2664" i="1" a="1"/>
  <c r="M2664" i="1" s="1"/>
  <c r="M5264" i="1" a="1"/>
  <c r="M5264" i="1" s="1"/>
  <c r="M4666" i="1" a="1"/>
  <c r="M4666" i="1" s="1"/>
  <c r="M7848" i="1" a="1"/>
  <c r="M7848" i="1" s="1"/>
  <c r="M6598" i="1" a="1"/>
  <c r="M6598" i="1" s="1"/>
  <c r="M6111" i="1" a="1"/>
  <c r="M6111" i="1" s="1"/>
  <c r="M4898" i="1" a="1"/>
  <c r="M4898" i="1" s="1"/>
  <c r="M2117" i="1" a="1"/>
  <c r="M2117" i="1" s="1"/>
  <c r="M8081" i="1" a="1"/>
  <c r="M8081" i="1" s="1"/>
  <c r="M6112" i="1" a="1"/>
  <c r="M6112" i="1" s="1"/>
  <c r="M5812" i="1" a="1"/>
  <c r="M5812" i="1" s="1"/>
  <c r="M6304" i="1" a="1"/>
  <c r="M6304" i="1" s="1"/>
  <c r="M7771" i="1" a="1"/>
  <c r="M7771" i="1" s="1"/>
  <c r="M6812" i="1" a="1"/>
  <c r="M6812" i="1" s="1"/>
  <c r="M6305" i="1" a="1"/>
  <c r="M6305" i="1" s="1"/>
  <c r="M4773" i="1" a="1"/>
  <c r="M4773" i="1" s="1"/>
  <c r="M7865" i="1" a="1"/>
  <c r="M7865" i="1" s="1"/>
  <c r="M3384" i="1" a="1"/>
  <c r="M3384" i="1" s="1"/>
  <c r="M5027" i="1" a="1"/>
  <c r="M5027" i="1" s="1"/>
  <c r="M6394" i="1" a="1"/>
  <c r="M6394" i="1" s="1"/>
  <c r="M5587" i="1" a="1"/>
  <c r="M5587" i="1" s="1"/>
  <c r="M1514" i="1" a="1"/>
  <c r="M1514" i="1" s="1"/>
  <c r="M5484" i="1" a="1"/>
  <c r="M5484" i="1" s="1"/>
  <c r="M6005" i="1" a="1"/>
  <c r="M6005" i="1" s="1"/>
  <c r="M1424" i="1" a="1"/>
  <c r="M1424" i="1" s="1"/>
  <c r="M8005" i="1" a="1"/>
  <c r="M8005" i="1" s="1"/>
  <c r="M2118" i="1" a="1"/>
  <c r="M2118" i="1" s="1"/>
  <c r="M3034" i="1" a="1"/>
  <c r="M3034" i="1" s="1"/>
  <c r="M5145" i="1" a="1"/>
  <c r="M5145" i="1" s="1"/>
  <c r="M3385" i="1" a="1"/>
  <c r="M3385" i="1" s="1"/>
  <c r="M4899" i="1" a="1"/>
  <c r="M4899" i="1" s="1"/>
  <c r="M62" i="1" a="1"/>
  <c r="M62" i="1" s="1"/>
  <c r="M191" i="1" a="1"/>
  <c r="M191" i="1" s="1"/>
  <c r="M77" i="1" a="1"/>
  <c r="M77" i="1" s="1"/>
  <c r="M5902" i="1" a="1"/>
  <c r="M5902" i="1" s="1"/>
  <c r="M5710" i="1" a="1"/>
  <c r="M5710" i="1" s="1"/>
  <c r="M7828" i="1" a="1"/>
  <c r="M7828" i="1" s="1"/>
  <c r="M3035" i="1" a="1"/>
  <c r="M3035" i="1" s="1"/>
  <c r="M3261" i="1" a="1"/>
  <c r="M3261" i="1" s="1"/>
  <c r="M7387" i="1" a="1"/>
  <c r="M7387" i="1" s="1"/>
  <c r="M3036" i="1" a="1"/>
  <c r="M3036" i="1" s="1"/>
  <c r="M5146" i="1" a="1"/>
  <c r="M5146" i="1" s="1"/>
  <c r="M2223" i="1" a="1"/>
  <c r="M2223" i="1" s="1"/>
  <c r="M7569" i="1" a="1"/>
  <c r="M7569" i="1" s="1"/>
  <c r="M7866" i="1" a="1"/>
  <c r="M7866" i="1" s="1"/>
  <c r="M2665" i="1" a="1"/>
  <c r="M2665" i="1" s="1"/>
  <c r="M702" i="1" a="1"/>
  <c r="M702" i="1" s="1"/>
  <c r="M113" i="1" a="1"/>
  <c r="M113" i="1" s="1"/>
  <c r="M1922" i="1" a="1"/>
  <c r="M1922" i="1" s="1"/>
  <c r="M5588" i="1" a="1"/>
  <c r="M5588" i="1" s="1"/>
  <c r="M4005" i="1" a="1"/>
  <c r="M4005" i="1" s="1"/>
  <c r="M3511" i="1" a="1"/>
  <c r="M3511" i="1" s="1"/>
  <c r="M1197" i="1" a="1"/>
  <c r="M1197" i="1" s="1"/>
  <c r="M5711" i="1" a="1"/>
  <c r="M5711" i="1" s="1"/>
  <c r="M6453" i="1" a="1"/>
  <c r="M6453" i="1" s="1"/>
  <c r="M3262" i="1" a="1"/>
  <c r="M3262" i="1" s="1"/>
  <c r="M6006" i="1" a="1"/>
  <c r="M6006" i="1" s="1"/>
  <c r="M2224" i="1" a="1"/>
  <c r="M2224" i="1" s="1"/>
  <c r="M2429" i="1" a="1"/>
  <c r="M2429" i="1" s="1"/>
  <c r="M3636" i="1" a="1"/>
  <c r="M3636" i="1" s="1"/>
  <c r="M2794" i="1" a="1"/>
  <c r="M2794" i="1" s="1"/>
  <c r="M7062" i="1" a="1"/>
  <c r="M7062" i="1"/>
  <c r="M4006" i="1" a="1"/>
  <c r="M4006" i="1" s="1"/>
  <c r="M6113" i="1" a="1"/>
  <c r="M6113" i="1" s="1"/>
  <c r="M3886" i="1" a="1"/>
  <c r="M3886" i="1" s="1"/>
  <c r="M5589" i="1" a="1"/>
  <c r="M5589" i="1" s="1"/>
  <c r="M7536" i="1" a="1"/>
  <c r="M7536" i="1" s="1"/>
  <c r="M6114" i="1" a="1"/>
  <c r="M6114" i="1" s="1"/>
  <c r="M6599" i="1" a="1"/>
  <c r="M6599" i="1" s="1"/>
  <c r="M2666" i="1" a="1"/>
  <c r="M2666" i="1" s="1"/>
  <c r="M1614" i="1" a="1"/>
  <c r="M1614" i="1" s="1"/>
  <c r="M4900" i="1" a="1"/>
  <c r="M4900" i="1" s="1"/>
  <c r="M5813" i="1" a="1"/>
  <c r="M5813" i="1" s="1"/>
  <c r="M4541" i="1" a="1"/>
  <c r="M4541" i="1" s="1"/>
  <c r="M2556" i="1" a="1"/>
  <c r="M2556" i="1" s="1"/>
  <c r="M6600" i="1" a="1"/>
  <c r="M6600" i="1" s="1"/>
  <c r="M6395" i="1" a="1"/>
  <c r="M6395" i="1" s="1"/>
  <c r="M4667" i="1" a="1"/>
  <c r="M4667" i="1" s="1"/>
  <c r="M7685" i="1" a="1"/>
  <c r="M7685" i="1" s="1"/>
  <c r="M3153" i="1" a="1"/>
  <c r="M3153" i="1" s="1"/>
  <c r="M2918" i="1" a="1"/>
  <c r="M2918" i="1" s="1"/>
  <c r="M5265" i="1" a="1"/>
  <c r="M5265" i="1" s="1"/>
  <c r="M2667" i="1" a="1"/>
  <c r="M2667" i="1" s="1"/>
  <c r="M4007" i="1" a="1"/>
  <c r="M4007" i="1" s="1"/>
  <c r="M2919" i="1" a="1"/>
  <c r="M2919" i="1" s="1"/>
  <c r="M4269" i="1" a="1"/>
  <c r="M4269" i="1" s="1"/>
  <c r="M2557" i="1" a="1"/>
  <c r="M2557" i="1" s="1"/>
  <c r="M6196" i="1" a="1"/>
  <c r="M6196" i="1" s="1"/>
  <c r="M2119" i="1" a="1"/>
  <c r="M2119" i="1" s="1"/>
  <c r="M1425" i="1" a="1"/>
  <c r="M1425" i="1" s="1"/>
  <c r="M3637" i="1" a="1"/>
  <c r="M3637" i="1" s="1"/>
  <c r="M4270" i="1" a="1"/>
  <c r="M4270" i="1" s="1"/>
  <c r="M1923" i="1" a="1"/>
  <c r="M1923" i="1" s="1"/>
  <c r="M3386" i="1" a="1"/>
  <c r="M3386" i="1" s="1"/>
  <c r="M4774" i="1" a="1"/>
  <c r="M4774" i="1" s="1"/>
  <c r="M1052" i="1" a="1"/>
  <c r="M1052" i="1" s="1"/>
  <c r="M2668" i="1" a="1"/>
  <c r="M2668" i="1" s="1"/>
  <c r="M2669" i="1" a="1"/>
  <c r="M2669" i="1" s="1"/>
  <c r="M4775" i="1" a="1"/>
  <c r="M4775" i="1" s="1"/>
  <c r="M6007" i="1" a="1"/>
  <c r="M6007" i="1" s="1"/>
  <c r="M7103" i="1" a="1"/>
  <c r="M7103" i="1" s="1"/>
  <c r="M3037" i="1" a="1"/>
  <c r="M3037" i="1" s="1"/>
  <c r="M1269" i="1" a="1"/>
  <c r="M1269" i="1" s="1"/>
  <c r="M6522" i="1" a="1"/>
  <c r="M6522" i="1" s="1"/>
  <c r="M7948" i="1" a="1"/>
  <c r="M7948" i="1" s="1"/>
  <c r="M1515" i="1" a="1"/>
  <c r="M1515" i="1" s="1"/>
  <c r="M2670" i="1" a="1"/>
  <c r="M2670" i="1" s="1"/>
  <c r="M2430" i="1" a="1"/>
  <c r="M2430" i="1" s="1"/>
  <c r="M5485" i="1" a="1"/>
  <c r="M5485" i="1" s="1"/>
  <c r="M6115" i="1" a="1"/>
  <c r="M6115" i="1" s="1"/>
  <c r="M3512" i="1" a="1"/>
  <c r="M3512" i="1" s="1"/>
  <c r="M703" i="1" a="1"/>
  <c r="M703" i="1" s="1"/>
  <c r="M534" i="1" a="1"/>
  <c r="M534" i="1" s="1"/>
  <c r="M3638" i="1" a="1"/>
  <c r="M3638" i="1" s="1"/>
  <c r="M1270" i="1" a="1"/>
  <c r="M1270" i="1" s="1"/>
  <c r="M2795" i="1" a="1"/>
  <c r="M2795" i="1" s="1"/>
  <c r="M153" i="1" a="1"/>
  <c r="M153" i="1" s="1"/>
  <c r="M4901" i="1" a="1"/>
  <c r="M4901" i="1" s="1"/>
  <c r="M2920" i="1" a="1"/>
  <c r="M2920" i="1" s="1"/>
  <c r="M4542" i="1" a="1"/>
  <c r="M4542" i="1" s="1"/>
  <c r="M2225" i="1" a="1"/>
  <c r="M2225" i="1" s="1"/>
  <c r="M7171" i="1" a="1"/>
  <c r="M7171" i="1" s="1"/>
  <c r="M4415" i="1" a="1"/>
  <c r="M4415" i="1" s="1"/>
  <c r="M4139" i="1" a="1"/>
  <c r="M4139" i="1" s="1"/>
  <c r="M2796" i="1" a="1"/>
  <c r="M2796" i="1" s="1"/>
  <c r="M6306" i="1" a="1"/>
  <c r="M6306" i="1" s="1"/>
  <c r="M3513" i="1" a="1"/>
  <c r="M3513" i="1" s="1"/>
  <c r="M5376" i="1" a="1"/>
  <c r="M5376" i="1" s="1"/>
  <c r="M7104" i="1" a="1"/>
  <c r="M7104" i="1" s="1"/>
  <c r="M3514" i="1" a="1"/>
  <c r="M3514" i="1" s="1"/>
  <c r="M4271" i="1" a="1"/>
  <c r="M4271" i="1" s="1"/>
  <c r="M3515" i="1" a="1"/>
  <c r="M3515" i="1" s="1"/>
  <c r="M7656" i="1" a="1"/>
  <c r="M7656" i="1" s="1"/>
  <c r="M7265" i="1" a="1"/>
  <c r="M7265" i="1" s="1"/>
  <c r="M5266" i="1" a="1"/>
  <c r="M5266" i="1" s="1"/>
  <c r="M5486" i="1" a="1"/>
  <c r="M5486" i="1" s="1"/>
  <c r="M6523" i="1" a="1"/>
  <c r="M6523" i="1" s="1"/>
  <c r="M5028" i="1" a="1"/>
  <c r="M5028" i="1" s="1"/>
  <c r="M5487" i="1" a="1"/>
  <c r="M5487" i="1" s="1"/>
  <c r="M7430" i="1" a="1"/>
  <c r="M7430" i="1" s="1"/>
  <c r="M6884" i="1" a="1"/>
  <c r="M6884" i="1" s="1"/>
  <c r="M2028" i="1" a="1"/>
  <c r="M2028" i="1" s="1"/>
  <c r="M573" i="1" a="1"/>
  <c r="M573" i="1" s="1"/>
  <c r="M1924" i="1" a="1"/>
  <c r="M1924" i="1" s="1"/>
  <c r="M7063" i="1" a="1"/>
  <c r="M7063" i="1" s="1"/>
  <c r="M7806" i="1" a="1"/>
  <c r="M7806" i="1" s="1"/>
  <c r="M372" i="1" a="1"/>
  <c r="M372" i="1" s="1"/>
  <c r="M704" i="1" a="1"/>
  <c r="M704" i="1" s="1"/>
  <c r="M6197" i="1" a="1"/>
  <c r="M6197" i="1"/>
  <c r="M903" i="1" a="1"/>
  <c r="M903" i="1" s="1"/>
  <c r="M7829" i="1" a="1"/>
  <c r="M7829" i="1" s="1"/>
  <c r="M5488" i="1" a="1"/>
  <c r="M5488" i="1" s="1"/>
  <c r="M5267" i="1" a="1"/>
  <c r="M5267" i="1" s="1"/>
  <c r="M5489" i="1" a="1"/>
  <c r="M5489" i="1" s="1"/>
  <c r="M7461" i="1" a="1"/>
  <c r="M7461" i="1" s="1"/>
  <c r="M904" i="1" a="1"/>
  <c r="M904" i="1" s="1"/>
  <c r="M4140" i="1" a="1"/>
  <c r="M4140" i="1" s="1"/>
  <c r="M5029" i="1" a="1"/>
  <c r="M5029" i="1" s="1"/>
  <c r="M7975" i="1" a="1"/>
  <c r="M7975" i="1" s="1"/>
  <c r="M5590" i="1" a="1"/>
  <c r="M5590" i="1" s="1"/>
  <c r="M3887" i="1" a="1"/>
  <c r="M3887" i="1" s="1"/>
  <c r="M7388" i="1" a="1"/>
  <c r="M7388" i="1" s="1"/>
  <c r="M5030" i="1" a="1"/>
  <c r="M5030" i="1" s="1"/>
  <c r="M1128" i="1" a="1"/>
  <c r="M1128" i="1" s="1"/>
  <c r="M656" i="1" a="1"/>
  <c r="M656" i="1" s="1"/>
  <c r="M7431" i="1" a="1"/>
  <c r="M7431" i="1" s="1"/>
  <c r="M4776" i="1" a="1"/>
  <c r="M4776" i="1" s="1"/>
  <c r="M2558" i="1" a="1"/>
  <c r="M2558" i="1" s="1"/>
  <c r="M7593" i="1" a="1"/>
  <c r="M7593" i="1" s="1"/>
  <c r="M1516" i="1" a="1"/>
  <c r="M1516" i="1" s="1"/>
  <c r="M1129" i="1" a="1"/>
  <c r="M1129" i="1" s="1"/>
  <c r="M6008" i="1" a="1"/>
  <c r="M6008" i="1" s="1"/>
  <c r="M1355" i="1" a="1"/>
  <c r="M1355" i="1" s="1"/>
  <c r="M833" i="1" a="1"/>
  <c r="M833" i="1" s="1"/>
  <c r="M6960" i="1" a="1"/>
  <c r="M6960" i="1" s="1"/>
  <c r="M1356" i="1" a="1"/>
  <c r="M1356" i="1" s="1"/>
  <c r="M2335" i="1" a="1"/>
  <c r="M2335" i="1" s="1"/>
  <c r="M1615" i="1" a="1"/>
  <c r="M1615" i="1" s="1"/>
  <c r="M3263" i="1" a="1"/>
  <c r="M3263" i="1" s="1"/>
  <c r="M6396" i="1" a="1"/>
  <c r="M6396" i="1" s="1"/>
  <c r="M8089" i="1" a="1"/>
  <c r="M8089" i="1" s="1"/>
  <c r="M2671" i="1" a="1"/>
  <c r="M2671" i="1" s="1"/>
  <c r="M5377" i="1" a="1"/>
  <c r="M5377" i="1" s="1"/>
  <c r="M6116" i="1" a="1"/>
  <c r="M6116" i="1" s="1"/>
  <c r="M4777" i="1" a="1"/>
  <c r="M4777" i="1" s="1"/>
  <c r="M1727" i="1" a="1"/>
  <c r="M1727" i="1" s="1"/>
  <c r="M2431" i="1" a="1"/>
  <c r="M2431" i="1" s="1"/>
  <c r="M3387" i="1" a="1"/>
  <c r="M3387" i="1" s="1"/>
  <c r="M373" i="1" a="1"/>
  <c r="M373" i="1" s="1"/>
  <c r="M1616" i="1" a="1"/>
  <c r="M1616" i="1" s="1"/>
  <c r="M5490" i="1" a="1"/>
  <c r="M5490" i="1" s="1"/>
  <c r="M4272" i="1" a="1"/>
  <c r="M4272" i="1" s="1"/>
  <c r="M4416" i="1" a="1"/>
  <c r="M4416" i="1" s="1"/>
  <c r="M6601" i="1" a="1"/>
  <c r="M6601" i="1" s="1"/>
  <c r="M4902" i="1" a="1"/>
  <c r="M4902" i="1" s="1"/>
  <c r="M7339" i="1" a="1"/>
  <c r="M7339" i="1" s="1"/>
  <c r="M3154" i="1" a="1"/>
  <c r="M3154" i="1" s="1"/>
  <c r="M3758" i="1" a="1"/>
  <c r="M3758" i="1" s="1"/>
  <c r="M6885" i="1" a="1"/>
  <c r="M6885" i="1" s="1"/>
  <c r="M974" i="1" a="1"/>
  <c r="M974" i="1" s="1"/>
  <c r="M3888" i="1" a="1"/>
  <c r="M3888" i="1" s="1"/>
  <c r="M7432" i="1" a="1"/>
  <c r="M7432" i="1" s="1"/>
  <c r="M5031" i="1" a="1"/>
  <c r="M5031" i="1" s="1"/>
  <c r="M3388" i="1" a="1"/>
  <c r="M3388" i="1" s="1"/>
  <c r="M615" i="1" a="1"/>
  <c r="M615" i="1" s="1"/>
  <c r="M6602" i="1" a="1"/>
  <c r="M6602" i="1" s="1"/>
  <c r="M1728" i="1" a="1"/>
  <c r="M1728" i="1" s="1"/>
  <c r="M3639" i="1" a="1"/>
  <c r="M3639" i="1" s="1"/>
  <c r="M4417" i="1" a="1"/>
  <c r="M4417" i="1" s="1"/>
  <c r="M3389" i="1" a="1"/>
  <c r="M3389" i="1" s="1"/>
  <c r="M7105" i="1" a="1"/>
  <c r="M7105" i="1" s="1"/>
  <c r="M5712" i="1" a="1"/>
  <c r="M5712" i="1" s="1"/>
  <c r="M4778" i="1" a="1"/>
  <c r="M4778" i="1" s="1"/>
  <c r="M2120" i="1" a="1"/>
  <c r="M2120" i="1" s="1"/>
  <c r="M6009" i="1" a="1"/>
  <c r="M6009" i="1" s="1"/>
  <c r="M1053" i="1" a="1"/>
  <c r="M1053" i="1" s="1"/>
  <c r="M6961" i="1" a="1"/>
  <c r="M6961" i="1" s="1"/>
  <c r="M449" i="1" a="1"/>
  <c r="M449" i="1" s="1"/>
  <c r="M6117" i="1" a="1"/>
  <c r="M6117" i="1" s="1"/>
  <c r="M4008" i="1" a="1"/>
  <c r="M4008" i="1" s="1"/>
  <c r="M114" i="1" a="1"/>
  <c r="M114" i="1" s="1"/>
  <c r="M136" i="1" a="1"/>
  <c r="M136" i="1" s="1"/>
  <c r="M6454" i="1" a="1"/>
  <c r="M6454" i="1" s="1"/>
  <c r="M3390" i="1" a="1"/>
  <c r="M3390" i="1" s="1"/>
  <c r="M6603" i="1" a="1"/>
  <c r="M6603" i="1" s="1"/>
  <c r="M4903" i="1" a="1"/>
  <c r="M4903" i="1"/>
  <c r="M7433" i="1" a="1"/>
  <c r="M7433" i="1" s="1"/>
  <c r="M7807" i="1" a="1"/>
  <c r="M7807" i="1" s="1"/>
  <c r="M167" i="1" a="1"/>
  <c r="M167" i="1" s="1"/>
  <c r="M1271" i="1" a="1"/>
  <c r="M1271" i="1" s="1"/>
  <c r="M5378" i="1" a="1"/>
  <c r="M5378" i="1" s="1"/>
  <c r="M4543" i="1" a="1"/>
  <c r="M4543" i="1" s="1"/>
  <c r="M6962" i="1" a="1"/>
  <c r="M6962" i="1" s="1"/>
  <c r="M3759" i="1" a="1"/>
  <c r="M3759" i="1" s="1"/>
  <c r="M5591" i="1" a="1"/>
  <c r="M5591" i="1" s="1"/>
  <c r="M4009" i="1" a="1"/>
  <c r="M4009" i="1" s="1"/>
  <c r="M4779" i="1" a="1"/>
  <c r="M4779" i="1" s="1"/>
  <c r="M5903" i="1" a="1"/>
  <c r="M5903" i="1" s="1"/>
  <c r="M1517" i="1" a="1"/>
  <c r="M1517" i="1" s="1"/>
  <c r="M1518" i="1" a="1"/>
  <c r="M1518" i="1" s="1"/>
  <c r="M2921" i="1" a="1"/>
  <c r="M2921" i="1" s="1"/>
  <c r="M4273" i="1" a="1"/>
  <c r="M4273" i="1" s="1"/>
  <c r="M7808" i="1" a="1"/>
  <c r="M7808" i="1" s="1"/>
  <c r="M2672" i="1" a="1"/>
  <c r="M2672" i="1" s="1"/>
  <c r="M6455" i="1" a="1"/>
  <c r="M6455" i="1" s="1"/>
  <c r="M6886" i="1" a="1"/>
  <c r="M6886" i="1" s="1"/>
  <c r="M4010" i="1" a="1"/>
  <c r="M4010" i="1" s="1"/>
  <c r="M3760" i="1" a="1"/>
  <c r="M3760" i="1" s="1"/>
  <c r="M2226" i="1" a="1"/>
  <c r="M2226" i="1" s="1"/>
  <c r="M6748" i="1" a="1"/>
  <c r="M6748" i="1" s="1"/>
  <c r="M5904" i="1" a="1"/>
  <c r="M5904" i="1" s="1"/>
  <c r="M2121" i="1" a="1"/>
  <c r="M2121" i="1" s="1"/>
  <c r="M2122" i="1" a="1"/>
  <c r="M2122" i="1" s="1"/>
  <c r="M6813" i="1" a="1"/>
  <c r="M6813" i="1" s="1"/>
  <c r="M4668" i="1" a="1"/>
  <c r="M4668" i="1" s="1"/>
  <c r="M2029" i="1" a="1"/>
  <c r="M2029" i="1" s="1"/>
  <c r="M1617" i="1" a="1"/>
  <c r="M1617" i="1" s="1"/>
  <c r="M3889" i="1" a="1"/>
  <c r="M3889" i="1" s="1"/>
  <c r="M4141" i="1" a="1"/>
  <c r="M4141" i="1" s="1"/>
  <c r="M3516" i="1" a="1"/>
  <c r="M3516" i="1" s="1"/>
  <c r="M905" i="1" a="1"/>
  <c r="M905" i="1" s="1"/>
  <c r="M5905" i="1" a="1"/>
  <c r="M5905" i="1" s="1"/>
  <c r="M2559" i="1" a="1"/>
  <c r="M2559" i="1" s="1"/>
  <c r="M5592" i="1" a="1"/>
  <c r="M5592" i="1" s="1"/>
  <c r="M705" i="1" a="1"/>
  <c r="M705" i="1" s="1"/>
  <c r="M1729" i="1" a="1"/>
  <c r="M1729" i="1" s="1"/>
  <c r="M5147" i="1" a="1"/>
  <c r="M5147" i="1" s="1"/>
  <c r="M2797" i="1" a="1"/>
  <c r="M2797" i="1" s="1"/>
  <c r="M2798" i="1" a="1"/>
  <c r="M2798" i="1" s="1"/>
  <c r="M7434" i="1" a="1"/>
  <c r="M7434" i="1" s="1"/>
  <c r="M5491" i="1" a="1"/>
  <c r="M5491" i="1" s="1"/>
  <c r="M616" i="1" a="1"/>
  <c r="M616" i="1" s="1"/>
  <c r="M3155" i="1" a="1"/>
  <c r="M3155" i="1" s="1"/>
  <c r="M7216" i="1" a="1"/>
  <c r="M7216" i="1" s="1"/>
  <c r="M6887" i="1" a="1"/>
  <c r="M6887" i="1" s="1"/>
  <c r="M7981" i="1" a="1"/>
  <c r="M7981" i="1" s="1"/>
  <c r="M2673" i="1" a="1"/>
  <c r="M2673" i="1" s="1"/>
  <c r="M4142" i="1" a="1"/>
  <c r="M4142" i="1" s="1"/>
  <c r="M834" i="1" a="1"/>
  <c r="M834" i="1" s="1"/>
  <c r="M1054" i="1" a="1"/>
  <c r="M1054" i="1" s="1"/>
  <c r="M6524" i="1" a="1"/>
  <c r="M6524" i="1" s="1"/>
  <c r="M7657" i="1" a="1"/>
  <c r="M7657" i="1" s="1"/>
  <c r="M6198" i="1" a="1"/>
  <c r="M6198" i="1" s="1"/>
  <c r="M1519" i="1" a="1"/>
  <c r="M1519" i="1" s="1"/>
  <c r="M1055" i="1" a="1"/>
  <c r="M1055" i="1" s="1"/>
  <c r="M4544" i="1" a="1"/>
  <c r="M4544" i="1" s="1"/>
  <c r="M7725" i="1" a="1"/>
  <c r="M7725" i="1" s="1"/>
  <c r="M6118" i="1" a="1"/>
  <c r="M6118" i="1" s="1"/>
  <c r="M1426" i="1" a="1"/>
  <c r="M1426" i="1" s="1"/>
  <c r="M3640" i="1" a="1"/>
  <c r="M3640" i="1" s="1"/>
  <c r="M4780" i="1" a="1"/>
  <c r="M4780" i="1" s="1"/>
  <c r="M574" i="1" a="1"/>
  <c r="M574" i="1" s="1"/>
  <c r="M1198" i="1" a="1"/>
  <c r="M1198" i="1" s="1"/>
  <c r="M3264" i="1" a="1"/>
  <c r="M3264" i="1" s="1"/>
  <c r="M4904" i="1" a="1"/>
  <c r="M4904" i="1" s="1"/>
  <c r="M2432" i="1" a="1"/>
  <c r="M2432" i="1" s="1"/>
  <c r="M6307" i="1" a="1"/>
  <c r="M6307" i="1" s="1"/>
  <c r="M4274" i="1" a="1"/>
  <c r="M4274" i="1" s="1"/>
  <c r="M2227" i="1" a="1"/>
  <c r="M2227" i="1" s="1"/>
  <c r="M4781" i="1" a="1"/>
  <c r="M4781" i="1" s="1"/>
  <c r="M5492" i="1" a="1"/>
  <c r="M5492" i="1" s="1"/>
  <c r="M6010" i="1" a="1"/>
  <c r="M6010" i="1" s="1"/>
  <c r="M53" i="1" a="1"/>
  <c r="M53" i="1" s="1"/>
  <c r="M2674" i="1" a="1"/>
  <c r="M2674" i="1" s="1"/>
  <c r="M5379" i="1" a="1"/>
  <c r="M5379" i="1" s="1"/>
  <c r="M5032" i="1" a="1"/>
  <c r="M5032" i="1" s="1"/>
  <c r="M4011" i="1" a="1"/>
  <c r="M4011" i="1" s="1"/>
  <c r="M657" i="1" a="1"/>
  <c r="M657" i="1" s="1"/>
  <c r="M3761" i="1" a="1"/>
  <c r="M3761" i="1" s="1"/>
  <c r="M7217" i="1" a="1"/>
  <c r="M7217" i="1" s="1"/>
  <c r="M5380" i="1" a="1"/>
  <c r="M5380" i="1" s="1"/>
  <c r="M4669" i="1" a="1"/>
  <c r="M4669" i="1" s="1"/>
  <c r="M5493" i="1" a="1"/>
  <c r="M5493" i="1" s="1"/>
  <c r="M8083" i="1" a="1"/>
  <c r="M8083" i="1" s="1"/>
  <c r="M5268" i="1" a="1"/>
  <c r="M5268" i="1" s="1"/>
  <c r="M3517" i="1" a="1"/>
  <c r="M3517" i="1" s="1"/>
  <c r="M7064" i="1" a="1"/>
  <c r="M7064" i="1" s="1"/>
  <c r="M906" i="1" a="1"/>
  <c r="M906" i="1" s="1"/>
  <c r="M3038" i="1" a="1"/>
  <c r="M3038" i="1" s="1"/>
  <c r="M6525" i="1" a="1"/>
  <c r="M6525" i="1" s="1"/>
  <c r="M1618" i="1" a="1"/>
  <c r="M1618" i="1" s="1"/>
  <c r="M4905" i="1" a="1"/>
  <c r="M4905" i="1" s="1"/>
  <c r="M4782" i="1" a="1"/>
  <c r="M4782" i="1" s="1"/>
  <c r="M2922" i="1" a="1"/>
  <c r="M2922" i="1" s="1"/>
  <c r="M1830" i="1" a="1"/>
  <c r="M1830" i="1" s="1"/>
  <c r="M4143" i="1" a="1"/>
  <c r="M4143" i="1" s="1"/>
  <c r="M907" i="1" a="1"/>
  <c r="M907" i="1" s="1"/>
  <c r="M7389" i="1" a="1"/>
  <c r="M7389" i="1" s="1"/>
  <c r="M2336" i="1" a="1"/>
  <c r="M2336" i="1" s="1"/>
  <c r="M4275" i="1" a="1"/>
  <c r="M4275" i="1" s="1"/>
  <c r="M6814" i="1" a="1"/>
  <c r="M6814" i="1" s="1"/>
  <c r="M7986" i="1" a="1"/>
  <c r="M7986" i="1" s="1"/>
  <c r="M7505" i="1" a="1"/>
  <c r="M7505" i="1" s="1"/>
  <c r="M2923" i="1" a="1"/>
  <c r="M2923" i="1" s="1"/>
  <c r="M4670" i="1" a="1"/>
  <c r="M4670" i="1" s="1"/>
  <c r="M5906" i="1" a="1"/>
  <c r="M5906" i="1" s="1"/>
  <c r="M137" i="1" a="1"/>
  <c r="M137" i="1" s="1"/>
  <c r="M192" i="1" a="1"/>
  <c r="M192" i="1" s="1"/>
  <c r="M3762" i="1" a="1"/>
  <c r="M3762" i="1" s="1"/>
  <c r="M5148" i="1" a="1"/>
  <c r="M5148" i="1" s="1"/>
  <c r="M6604" i="1" a="1"/>
  <c r="M6604" i="1" s="1"/>
  <c r="M3265" i="1" a="1"/>
  <c r="M3265" i="1" s="1"/>
  <c r="M658" i="1" a="1"/>
  <c r="M658" i="1" s="1"/>
  <c r="M5814" i="1" a="1"/>
  <c r="M5814" i="1" s="1"/>
  <c r="M6749" i="1" a="1"/>
  <c r="M6749" i="1" s="1"/>
  <c r="M1831" i="1" a="1"/>
  <c r="M1831" i="1" s="1"/>
  <c r="M1619" i="1" a="1"/>
  <c r="M1619" i="1" s="1"/>
  <c r="M6308" i="1" a="1"/>
  <c r="M6308" i="1" s="1"/>
  <c r="M3890" i="1" a="1"/>
  <c r="M3890" i="1" s="1"/>
  <c r="M2799" i="1" a="1"/>
  <c r="M2799" i="1" s="1"/>
  <c r="M3039" i="1" a="1"/>
  <c r="M3039" i="1" s="1"/>
  <c r="M2675" i="1" a="1"/>
  <c r="M2675" i="1" s="1"/>
  <c r="M3266" i="1" a="1"/>
  <c r="M3266" i="1" s="1"/>
  <c r="M2560" i="1" a="1"/>
  <c r="M2560" i="1" s="1"/>
  <c r="M6199" i="1" a="1"/>
  <c r="M6199" i="1" s="1"/>
  <c r="M6011" i="1" a="1"/>
  <c r="M6011" i="1" s="1"/>
  <c r="M6605" i="1" a="1"/>
  <c r="M6605" i="1" s="1"/>
  <c r="M6526" i="1" a="1"/>
  <c r="M6526" i="1" s="1"/>
  <c r="M7218" i="1" a="1"/>
  <c r="M7218" i="1" s="1"/>
  <c r="M7106" i="1" a="1"/>
  <c r="M7106" i="1" s="1"/>
  <c r="M1199" i="1" a="1"/>
  <c r="M1199" i="1" s="1"/>
  <c r="M1520" i="1" a="1"/>
  <c r="M1520" i="1" s="1"/>
  <c r="M5381" i="1" a="1"/>
  <c r="M5381" i="1" s="1"/>
  <c r="M3641" i="1" a="1"/>
  <c r="M3641" i="1" s="1"/>
  <c r="M2924" i="1" a="1"/>
  <c r="M2924" i="1" s="1"/>
  <c r="M6815" i="1" a="1"/>
  <c r="M6815" i="1" s="1"/>
  <c r="M2925" i="1" a="1"/>
  <c r="M2925" i="1" s="1"/>
  <c r="M1620" i="1" a="1"/>
  <c r="M1620" i="1" s="1"/>
  <c r="M5382" i="1" a="1"/>
  <c r="M5382" i="1" s="1"/>
  <c r="M5033" i="1" a="1"/>
  <c r="M5033" i="1" s="1"/>
  <c r="M771" i="1" a="1"/>
  <c r="M771" i="1" s="1"/>
  <c r="M7172" i="1" a="1"/>
  <c r="M7172" i="1" s="1"/>
  <c r="M5494" i="1" a="1"/>
  <c r="M5494" i="1" s="1"/>
  <c r="M3391" i="1" a="1"/>
  <c r="M3391" i="1" s="1"/>
  <c r="M5383" i="1" a="1"/>
  <c r="M5383" i="1" s="1"/>
  <c r="M339" i="1" a="1"/>
  <c r="M339" i="1" s="1"/>
  <c r="M3891" i="1" a="1"/>
  <c r="M3891" i="1" s="1"/>
  <c r="M2800" i="1" a="1"/>
  <c r="M2800" i="1" s="1"/>
  <c r="M3040" i="1" a="1"/>
  <c r="M3040" i="1" s="1"/>
  <c r="M3892" i="1" a="1"/>
  <c r="M3892" i="1" s="1"/>
  <c r="M6012" i="1" a="1"/>
  <c r="M6012" i="1" s="1"/>
  <c r="M1521" i="1" a="1"/>
  <c r="M1521" i="1" s="1"/>
  <c r="M2433" i="1" a="1"/>
  <c r="M2433" i="1" s="1"/>
  <c r="M5593" i="1" a="1"/>
  <c r="M5593" i="1" s="1"/>
  <c r="M3156" i="1" a="1"/>
  <c r="M3156" i="1" s="1"/>
  <c r="M2434" i="1" a="1"/>
  <c r="M2434" i="1" s="1"/>
  <c r="M6456" i="1" a="1"/>
  <c r="M6456" i="1" s="1"/>
  <c r="M4144" i="1" a="1"/>
  <c r="M4144" i="1" s="1"/>
  <c r="M2435" i="1" a="1"/>
  <c r="M2435" i="1" s="1"/>
  <c r="M7107" i="1" a="1"/>
  <c r="M7107" i="1" s="1"/>
  <c r="M2436" i="1" a="1"/>
  <c r="M2436" i="1" s="1"/>
  <c r="M1427" i="1" a="1"/>
  <c r="M1427" i="1" s="1"/>
  <c r="M7108" i="1" a="1"/>
  <c r="M7108" i="1" s="1"/>
  <c r="M4418" i="1" a="1"/>
  <c r="M4418" i="1" s="1"/>
  <c r="M6816" i="1" a="1"/>
  <c r="M6816" i="1" s="1"/>
  <c r="M4671" i="1" a="1"/>
  <c r="M4671" i="1" s="1"/>
  <c r="M772" i="1" a="1"/>
  <c r="M772" i="1" s="1"/>
  <c r="M2437" i="1" a="1"/>
  <c r="M2437" i="1" s="1"/>
  <c r="M6606" i="1" a="1"/>
  <c r="M6606" i="1" s="1"/>
  <c r="M5815" i="1" a="1"/>
  <c r="M5815" i="1" s="1"/>
  <c r="M975" i="1" a="1"/>
  <c r="M975" i="1" s="1"/>
  <c r="M4145" i="1" a="1"/>
  <c r="M4145" i="1" s="1"/>
  <c r="M2676" i="1" a="1"/>
  <c r="M2676" i="1" s="1"/>
  <c r="M1925" i="1" a="1"/>
  <c r="M1925" i="1" s="1"/>
  <c r="M2337" i="1" a="1"/>
  <c r="M2337" i="1" s="1"/>
  <c r="M3157" i="1" a="1"/>
  <c r="M3157" i="1" s="1"/>
  <c r="M7462" i="1" a="1"/>
  <c r="M7462" i="1" s="1"/>
  <c r="M6607" i="1" a="1"/>
  <c r="M6607" i="1" s="1"/>
  <c r="M6397" i="1" a="1"/>
  <c r="M6397" i="1" s="1"/>
  <c r="M3518" i="1" a="1"/>
  <c r="M3518" i="1" s="1"/>
  <c r="M2677" i="1" a="1"/>
  <c r="M2677" i="1" s="1"/>
  <c r="M3893" i="1" a="1"/>
  <c r="M3893" i="1" s="1"/>
  <c r="M5149" i="1" a="1"/>
  <c r="M5149" i="1" s="1"/>
  <c r="M67" i="1" a="1"/>
  <c r="M67" i="1" s="1"/>
  <c r="M3158" i="1" a="1"/>
  <c r="M3158" i="1" s="1"/>
  <c r="M3267" i="1" a="1"/>
  <c r="M3267" i="1" s="1"/>
  <c r="M7219" i="1" a="1"/>
  <c r="M7219" i="1" s="1"/>
  <c r="M7630" i="1" a="1"/>
  <c r="M7630" i="1" s="1"/>
  <c r="M7726" i="1" a="1"/>
  <c r="M7726" i="1" s="1"/>
  <c r="M5384" i="1" a="1"/>
  <c r="M5384" i="1" s="1"/>
  <c r="M4419" i="1" a="1"/>
  <c r="M4419" i="1" s="1"/>
  <c r="M193" i="1" a="1"/>
  <c r="M193" i="1" s="1"/>
  <c r="M5269" i="1" a="1"/>
  <c r="M5269" i="1" s="1"/>
  <c r="M1428" i="1" a="1"/>
  <c r="M1428" i="1" s="1"/>
  <c r="M2801" i="1" a="1"/>
  <c r="M2801" i="1" s="1"/>
  <c r="M5150" i="1" a="1"/>
  <c r="M5150" i="1" s="1"/>
  <c r="M4012" i="1" a="1"/>
  <c r="M4012" i="1" s="1"/>
  <c r="M5151" i="1" a="1"/>
  <c r="M5151" i="1" s="1"/>
  <c r="M5034" i="1" a="1"/>
  <c r="M5034" i="1" s="1"/>
  <c r="M2802" i="1" a="1"/>
  <c r="M2802" i="1" s="1"/>
  <c r="M115" i="1" a="1"/>
  <c r="M115" i="1" s="1"/>
  <c r="M4013" i="1" a="1"/>
  <c r="M4013" i="1" s="1"/>
  <c r="M2926" i="1" a="1"/>
  <c r="M2926" i="1" s="1"/>
  <c r="M7340" i="1" a="1"/>
  <c r="M7340" i="1" s="1"/>
  <c r="M4420" i="1" a="1"/>
  <c r="M4420" i="1" s="1"/>
  <c r="M3642" i="1" a="1"/>
  <c r="M3642" i="1" s="1"/>
  <c r="M2438" i="1" a="1"/>
  <c r="M2438" i="1" s="1"/>
  <c r="M4906" i="1" a="1"/>
  <c r="M4906" i="1" s="1"/>
  <c r="M2439" i="1" a="1"/>
  <c r="M2439" i="1" s="1"/>
  <c r="M4146" i="1" a="1"/>
  <c r="M4146" i="1" s="1"/>
  <c r="M6200" i="1" a="1"/>
  <c r="M6200" i="1" s="1"/>
  <c r="M5816" i="1" a="1"/>
  <c r="M5816" i="1" s="1"/>
  <c r="M4276" i="1" a="1"/>
  <c r="M4276" i="1"/>
  <c r="M3268" i="1" a="1"/>
  <c r="M3268" i="1" s="1"/>
  <c r="M3269" i="1" a="1"/>
  <c r="M3269" i="1" s="1"/>
  <c r="M6457" i="1" a="1"/>
  <c r="M6457" i="1" s="1"/>
  <c r="M6458" i="1" a="1"/>
  <c r="M6458" i="1" s="1"/>
  <c r="M3159" i="1" a="1"/>
  <c r="M3159" i="1" s="1"/>
  <c r="M5152" i="1" a="1"/>
  <c r="M5152" i="1" s="1"/>
  <c r="M4545" i="1" a="1"/>
  <c r="M4545" i="1" s="1"/>
  <c r="M3041" i="1" a="1"/>
  <c r="M3041" i="1" s="1"/>
  <c r="M3270" i="1" a="1"/>
  <c r="M3270" i="1" s="1"/>
  <c r="M1832" i="1" a="1"/>
  <c r="M1832" i="1" s="1"/>
  <c r="M2440" i="1" a="1"/>
  <c r="M2440" i="1" s="1"/>
  <c r="M5035" i="1" a="1"/>
  <c r="M5035" i="1" s="1"/>
  <c r="M2561" i="1" a="1"/>
  <c r="M2561" i="1" s="1"/>
  <c r="M3894" i="1" a="1"/>
  <c r="M3894" i="1" s="1"/>
  <c r="M1926" i="1" a="1"/>
  <c r="M1926" i="1" s="1"/>
  <c r="M450" i="1" a="1"/>
  <c r="M450" i="1" s="1"/>
  <c r="M6119" i="1" a="1"/>
  <c r="M6119" i="1" s="1"/>
  <c r="M5713" i="1" a="1"/>
  <c r="M5713" i="1" s="1"/>
  <c r="M214" i="1" a="1"/>
  <c r="M214" i="1"/>
  <c r="M2562" i="1" a="1"/>
  <c r="M2562" i="1" s="1"/>
  <c r="M3160" i="1" a="1"/>
  <c r="M3160" i="1" s="1"/>
  <c r="M5385" i="1" a="1"/>
  <c r="M5385" i="1" s="1"/>
  <c r="M2123" i="1" a="1"/>
  <c r="M2123" i="1" s="1"/>
  <c r="M215" i="1" a="1"/>
  <c r="M215" i="1" s="1"/>
  <c r="M3271" i="1" a="1"/>
  <c r="M3271" i="1" s="1"/>
  <c r="M1130" i="1" a="1"/>
  <c r="M1130" i="1" s="1"/>
  <c r="M5386" i="1" a="1"/>
  <c r="M5386" i="1" s="1"/>
  <c r="M6201" i="1" a="1"/>
  <c r="M6201" i="1" s="1"/>
  <c r="M3519" i="1" a="1"/>
  <c r="M3519" i="1" s="1"/>
  <c r="M5270" i="1" a="1"/>
  <c r="M5270" i="1" s="1"/>
  <c r="M4783" i="1" a="1"/>
  <c r="M4783" i="1" s="1"/>
  <c r="M4546" i="1" a="1"/>
  <c r="M4546" i="1" s="1"/>
  <c r="M4014" i="1" a="1"/>
  <c r="M4014" i="1" s="1"/>
  <c r="M3161" i="1" a="1"/>
  <c r="M3161" i="1"/>
  <c r="M4015" i="1" a="1"/>
  <c r="M4015" i="1" s="1"/>
  <c r="M4907" i="1" a="1"/>
  <c r="M4907" i="1" s="1"/>
  <c r="M976" i="1" a="1"/>
  <c r="M976" i="1" s="1"/>
  <c r="M3042" i="1" a="1"/>
  <c r="M3042" i="1" s="1"/>
  <c r="M5714" i="1" a="1"/>
  <c r="M5714" i="1" s="1"/>
  <c r="M7594" i="1" a="1"/>
  <c r="M7594" i="1" s="1"/>
  <c r="M773" i="1" a="1"/>
  <c r="M773" i="1" s="1"/>
  <c r="M6888" i="1" a="1"/>
  <c r="M6888" i="1" s="1"/>
  <c r="M6309" i="1" a="1"/>
  <c r="M6309" i="1" s="1"/>
  <c r="M168" i="1" a="1"/>
  <c r="M168" i="1" s="1"/>
  <c r="M4908" i="1" a="1"/>
  <c r="M4908" i="1" s="1"/>
  <c r="M4147" i="1" a="1"/>
  <c r="M4147" i="1" s="1"/>
  <c r="M7891" i="1" a="1"/>
  <c r="M7891" i="1" s="1"/>
  <c r="M5594" i="1" a="1"/>
  <c r="M5594" i="1" s="1"/>
  <c r="M1621" i="1" a="1"/>
  <c r="M1621" i="1"/>
  <c r="M4784" i="1" a="1"/>
  <c r="M4784" i="1" s="1"/>
  <c r="M2563" i="1" a="1"/>
  <c r="M2563" i="1" s="1"/>
  <c r="M4148" i="1" a="1"/>
  <c r="M4148" i="1" s="1"/>
  <c r="M5817" i="1" a="1"/>
  <c r="M5817" i="1" s="1"/>
  <c r="M6817" i="1" a="1"/>
  <c r="M6817" i="1" s="1"/>
  <c r="M5818" i="1" a="1"/>
  <c r="M5818" i="1" s="1"/>
  <c r="M7109" i="1" a="1"/>
  <c r="M7109" i="1" s="1"/>
  <c r="M7905" i="1" a="1"/>
  <c r="M7905" i="1" s="1"/>
  <c r="M6459" i="1" a="1"/>
  <c r="M6459" i="1" s="1"/>
  <c r="M4909" i="1" a="1"/>
  <c r="M4909" i="1" s="1"/>
  <c r="M7018" i="1" a="1"/>
  <c r="M7018" i="1" s="1"/>
  <c r="M6527" i="1" a="1"/>
  <c r="M6527" i="1" s="1"/>
  <c r="M7266" i="1" a="1"/>
  <c r="M7266" i="1" s="1"/>
  <c r="M6398" i="1" a="1"/>
  <c r="M6398" i="1" s="1"/>
  <c r="M6310" i="1" a="1"/>
  <c r="M6310" i="1" s="1"/>
  <c r="M5495" i="1" a="1"/>
  <c r="M5495" i="1" s="1"/>
  <c r="M706" i="1" a="1"/>
  <c r="M706" i="1" s="1"/>
  <c r="M1730" i="1" a="1"/>
  <c r="M1730" i="1" s="1"/>
  <c r="M2030" i="1" a="1"/>
  <c r="M2030" i="1" s="1"/>
  <c r="M1833" i="1" a="1"/>
  <c r="M1833" i="1" s="1"/>
  <c r="M2441" i="1" a="1"/>
  <c r="M2441" i="1" s="1"/>
  <c r="M7220" i="1" a="1"/>
  <c r="M7220" i="1" s="1"/>
  <c r="M5153" i="1" a="1"/>
  <c r="M5153" i="1" s="1"/>
  <c r="M2228" i="1" a="1"/>
  <c r="M2228" i="1" s="1"/>
  <c r="M4277" i="1" a="1"/>
  <c r="M4277" i="1" s="1"/>
  <c r="M5154" i="1" a="1"/>
  <c r="M5154" i="1" s="1"/>
  <c r="M3392" i="1" a="1"/>
  <c r="M3392" i="1" s="1"/>
  <c r="M4785" i="1" a="1"/>
  <c r="M4785" i="1"/>
  <c r="M2031" i="1" a="1"/>
  <c r="M2031" i="1" s="1"/>
  <c r="M2338" i="1" a="1"/>
  <c r="M2338" i="1" s="1"/>
  <c r="M6311" i="1" a="1"/>
  <c r="M6311" i="1" s="1"/>
  <c r="M7915" i="1" a="1"/>
  <c r="M7915" i="1" s="1"/>
  <c r="M4421" i="1" a="1"/>
  <c r="M4421" i="1" s="1"/>
  <c r="M5595" i="1" a="1"/>
  <c r="M5595" i="1" s="1"/>
  <c r="M7949" i="1" a="1"/>
  <c r="M7949" i="1" s="1"/>
  <c r="M7390" i="1" a="1"/>
  <c r="M7390" i="1" s="1"/>
  <c r="M3272" i="1" a="1"/>
  <c r="M3272" i="1" s="1"/>
  <c r="M5271" i="1" a="1"/>
  <c r="M5271" i="1" s="1"/>
  <c r="M340" i="1" a="1"/>
  <c r="M340" i="1" s="1"/>
  <c r="M3643" i="1" a="1"/>
  <c r="M3643" i="1" s="1"/>
  <c r="M2927" i="1" a="1"/>
  <c r="M2927" i="1" s="1"/>
  <c r="M6202" i="1" a="1"/>
  <c r="M6202" i="1" s="1"/>
  <c r="M4672" i="1" a="1"/>
  <c r="M4672" i="1" s="1"/>
  <c r="M977" i="1" a="1"/>
  <c r="M977" i="1" s="1"/>
  <c r="M1622" i="1" a="1"/>
  <c r="M1622" i="1" s="1"/>
  <c r="M7307" i="1" a="1"/>
  <c r="M7307" i="1" s="1"/>
  <c r="M6608" i="1" a="1"/>
  <c r="M6608" i="1" s="1"/>
  <c r="M2928" i="1" a="1"/>
  <c r="M2928" i="1" s="1"/>
  <c r="M617" i="1" a="1"/>
  <c r="M617" i="1" s="1"/>
  <c r="M3895" i="1" a="1"/>
  <c r="M3895" i="1" s="1"/>
  <c r="M4547" i="1" a="1"/>
  <c r="M4547" i="1" s="1"/>
  <c r="M7173" i="1" a="1"/>
  <c r="M7173" i="1" s="1"/>
  <c r="M2678" i="1" a="1"/>
  <c r="M2678" i="1" s="1"/>
  <c r="M3393" i="1" a="1"/>
  <c r="M3393" i="1" s="1"/>
  <c r="M7019" i="1" a="1"/>
  <c r="M7019" i="1" s="1"/>
  <c r="M5819" i="1" a="1"/>
  <c r="M5819" i="1" s="1"/>
  <c r="M7809" i="1" a="1"/>
  <c r="M7809" i="1" s="1"/>
  <c r="M169" i="1" a="1"/>
  <c r="M169" i="1" s="1"/>
  <c r="M4149" i="1" a="1"/>
  <c r="M4149" i="1" s="1"/>
  <c r="M3896" i="1" a="1"/>
  <c r="M3896" i="1" s="1"/>
  <c r="M4422" i="1" a="1"/>
  <c r="M4422" i="1" s="1"/>
  <c r="M2124" i="1" a="1"/>
  <c r="M2124" i="1" s="1"/>
  <c r="M4016" i="1" a="1"/>
  <c r="M4016" i="1" s="1"/>
  <c r="M618" i="1" a="1"/>
  <c r="M618" i="1" s="1"/>
  <c r="M4017" i="1" a="1"/>
  <c r="M4017" i="1" s="1"/>
  <c r="M5155" i="1" a="1"/>
  <c r="M5155" i="1" s="1"/>
  <c r="M1429" i="1" a="1"/>
  <c r="M1429" i="1" s="1"/>
  <c r="M4150" i="1" a="1"/>
  <c r="M4150" i="1" s="1"/>
  <c r="M6013" i="1" a="1"/>
  <c r="M6013" i="1" s="1"/>
  <c r="M4548" i="1" a="1"/>
  <c r="M4548" i="1" s="1"/>
  <c r="M3644" i="1" a="1"/>
  <c r="M3644" i="1" s="1"/>
  <c r="M1430" i="1" a="1"/>
  <c r="M1430" i="1" s="1"/>
  <c r="M1731" i="1" a="1"/>
  <c r="M1731" i="1" s="1"/>
  <c r="M1131" i="1" a="1"/>
  <c r="M1131" i="1" s="1"/>
  <c r="M7830" i="1" a="1"/>
  <c r="M7830" i="1" s="1"/>
  <c r="M575" i="1" a="1"/>
  <c r="M575" i="1" s="1"/>
  <c r="M451" i="1" a="1"/>
  <c r="M451" i="1" s="1"/>
  <c r="M2803" i="1" a="1"/>
  <c r="M2803" i="1" s="1"/>
  <c r="M4018" i="1" a="1"/>
  <c r="M4018" i="1" s="1"/>
  <c r="M3645" i="1" a="1"/>
  <c r="M3645" i="1" s="1"/>
  <c r="M68" i="1" a="1"/>
  <c r="M68" i="1" s="1"/>
  <c r="M2229" i="1" a="1"/>
  <c r="M2229" i="1" s="1"/>
  <c r="M619" i="1" a="1"/>
  <c r="M619" i="1" s="1"/>
  <c r="M6203" i="1" a="1"/>
  <c r="M6203" i="1" s="1"/>
  <c r="M659" i="1" a="1"/>
  <c r="M659" i="1" s="1"/>
  <c r="M6963" i="1" a="1"/>
  <c r="M6963" i="1" s="1"/>
  <c r="M6818" i="1" a="1"/>
  <c r="M6818" i="1" s="1"/>
  <c r="M774" i="1" a="1"/>
  <c r="M774" i="1" s="1"/>
  <c r="M3043" i="1" a="1"/>
  <c r="M3043" i="1" s="1"/>
  <c r="M660" i="1" a="1"/>
  <c r="M660" i="1" s="1"/>
  <c r="M5596" i="1" a="1"/>
  <c r="M5596" i="1" s="1"/>
  <c r="M7341" i="1" a="1"/>
  <c r="M7341" i="1" s="1"/>
  <c r="M3394" i="1" a="1"/>
  <c r="M3394" i="1" s="1"/>
  <c r="M2442" i="1" a="1"/>
  <c r="M2442" i="1" s="1"/>
  <c r="M3763" i="1" a="1"/>
  <c r="M3763" i="1" s="1"/>
  <c r="M978" i="1" a="1"/>
  <c r="M978" i="1" s="1"/>
  <c r="M138" i="1" a="1"/>
  <c r="M138" i="1" s="1"/>
  <c r="M4423" i="1" a="1"/>
  <c r="M4423" i="1" s="1"/>
  <c r="M4151" i="1" a="1"/>
  <c r="M4151" i="1" s="1"/>
  <c r="M7916" i="1" a="1"/>
  <c r="M7916" i="1" s="1"/>
  <c r="M4278" i="1" a="1"/>
  <c r="M4278" i="1" s="1"/>
  <c r="M3395" i="1" a="1"/>
  <c r="M3395" i="1" s="1"/>
  <c r="M2230" i="1" a="1"/>
  <c r="M2230" i="1" s="1"/>
  <c r="M707" i="1" a="1"/>
  <c r="M707" i="1" s="1"/>
  <c r="M306" i="1" a="1"/>
  <c r="M306" i="1" s="1"/>
  <c r="M495" i="1" a="1"/>
  <c r="M495" i="1" s="1"/>
  <c r="M2443" i="1" a="1"/>
  <c r="M2443" i="1" s="1"/>
  <c r="M5715" i="1" a="1"/>
  <c r="M5715" i="1" s="1"/>
  <c r="M6460" i="1" a="1"/>
  <c r="M6460" i="1" s="1"/>
  <c r="M2804" i="1" a="1"/>
  <c r="M2804" i="1" s="1"/>
  <c r="M3044" i="1" a="1"/>
  <c r="M3044" i="1" s="1"/>
  <c r="M620" i="1" a="1"/>
  <c r="M620" i="1" s="1"/>
  <c r="M6461" i="1" a="1"/>
  <c r="M6461" i="1" s="1"/>
  <c r="M535" i="1" a="1"/>
  <c r="M535" i="1" s="1"/>
  <c r="M5496" i="1" a="1"/>
  <c r="M5496" i="1" s="1"/>
  <c r="M2444" i="1" a="1"/>
  <c r="M2444" i="1" s="1"/>
  <c r="M1732" i="1" a="1"/>
  <c r="M1732" i="1" s="1"/>
  <c r="M2679" i="1" a="1"/>
  <c r="M2679" i="1"/>
  <c r="M240" i="1" a="1"/>
  <c r="M240" i="1" s="1"/>
  <c r="M3162" i="1" a="1"/>
  <c r="M3162" i="1" s="1"/>
  <c r="M268" i="1" a="1"/>
  <c r="M268" i="1" s="1"/>
  <c r="M2339" i="1" a="1"/>
  <c r="M2339" i="1" s="1"/>
  <c r="M4910" i="1" a="1"/>
  <c r="M4910" i="1" s="1"/>
  <c r="M7537" i="1" a="1"/>
  <c r="M7537" i="1" s="1"/>
  <c r="M5716" i="1" a="1"/>
  <c r="M5716" i="1"/>
  <c r="M6964" i="1" a="1"/>
  <c r="M6964" i="1" s="1"/>
  <c r="M341" i="1" a="1"/>
  <c r="M341" i="1" s="1"/>
  <c r="M8019" i="1" a="1"/>
  <c r="M8019" i="1" s="1"/>
  <c r="M1431" i="1" a="1"/>
  <c r="M1431" i="1" s="1"/>
  <c r="M6312" i="1" a="1"/>
  <c r="M6312" i="1" s="1"/>
  <c r="M2680" i="1" a="1"/>
  <c r="M2680" i="1" s="1"/>
  <c r="M979" i="1" a="1"/>
  <c r="M979" i="1" s="1"/>
  <c r="M708" i="1" a="1"/>
  <c r="M708" i="1" s="1"/>
  <c r="M3045" i="1" a="1"/>
  <c r="M3045" i="1" s="1"/>
  <c r="M3273" i="1" a="1"/>
  <c r="M3273" i="1" s="1"/>
  <c r="M1357" i="1" a="1"/>
  <c r="M1357" i="1" s="1"/>
  <c r="M1200" i="1" a="1"/>
  <c r="M1200" i="1" s="1"/>
  <c r="M4279" i="1" a="1"/>
  <c r="M4279" i="1" s="1"/>
  <c r="M4673" i="1" a="1"/>
  <c r="M4673" i="1" s="1"/>
  <c r="M6889" i="1" a="1"/>
  <c r="M6889" i="1" s="1"/>
  <c r="M5597" i="1" a="1"/>
  <c r="M5597" i="1" s="1"/>
  <c r="M5598" i="1" a="1"/>
  <c r="M5598" i="1" s="1"/>
  <c r="M3396" i="1" a="1"/>
  <c r="M3396" i="1" s="1"/>
  <c r="M4280" i="1" a="1"/>
  <c r="M4280" i="1" s="1"/>
  <c r="M2032" i="1" a="1"/>
  <c r="M2032" i="1" s="1"/>
  <c r="M536" i="1" a="1"/>
  <c r="M536" i="1" s="1"/>
  <c r="M1522" i="1" a="1"/>
  <c r="M1522" i="1" s="1"/>
  <c r="M1132" i="1" a="1"/>
  <c r="M1132" i="1" s="1"/>
  <c r="M7750" i="1" a="1"/>
  <c r="M7750" i="1" s="1"/>
  <c r="M908" i="1" a="1"/>
  <c r="M908" i="1" s="1"/>
  <c r="M6890" i="1" a="1"/>
  <c r="M6890" i="1" s="1"/>
  <c r="M6014" i="1" a="1"/>
  <c r="M6014" i="1" s="1"/>
  <c r="M6609" i="1" a="1"/>
  <c r="M6609" i="1" s="1"/>
  <c r="M3046" i="1" a="1"/>
  <c r="M3046" i="1" s="1"/>
  <c r="M3163" i="1" a="1"/>
  <c r="M3163" i="1" s="1"/>
  <c r="M2564" i="1" a="1"/>
  <c r="M2564" i="1" s="1"/>
  <c r="M4424" i="1" a="1"/>
  <c r="M4424" i="1" s="1"/>
  <c r="M34" i="1" a="1"/>
  <c r="M34" i="1" s="1"/>
  <c r="M7020" i="1" a="1"/>
  <c r="M7020" i="1" s="1"/>
  <c r="M8074" i="1" a="1"/>
  <c r="M8074" i="1" s="1"/>
  <c r="M8075" i="1" a="1"/>
  <c r="M8075" i="1" s="1"/>
  <c r="M6120" i="1" a="1"/>
  <c r="M6120" i="1" s="1"/>
  <c r="M3520" i="1" a="1"/>
  <c r="M3520" i="1" s="1"/>
  <c r="M3897" i="1" a="1"/>
  <c r="M3897" i="1" s="1"/>
  <c r="M6819" i="1" a="1"/>
  <c r="M6819" i="1" s="1"/>
  <c r="M5036" i="1" a="1"/>
  <c r="M5036" i="1" s="1"/>
  <c r="M7391" i="1" a="1"/>
  <c r="M7391" i="1" s="1"/>
  <c r="M775" i="1" a="1"/>
  <c r="M775" i="1" s="1"/>
  <c r="M661" i="1" a="1"/>
  <c r="M661" i="1" s="1"/>
  <c r="M5387" i="1" a="1"/>
  <c r="M5387" i="1" s="1"/>
  <c r="M7065" i="1" a="1"/>
  <c r="M7065" i="1" s="1"/>
  <c r="M3047" i="1" a="1"/>
  <c r="M3047" i="1" s="1"/>
  <c r="M3646" i="1" a="1"/>
  <c r="M3646" i="1" s="1"/>
  <c r="M1733" i="1" a="1"/>
  <c r="M1733" i="1" s="1"/>
  <c r="M909" i="1" a="1"/>
  <c r="M909" i="1" s="1"/>
  <c r="M2565" i="1" a="1"/>
  <c r="M2565" i="1" s="1"/>
  <c r="M6121" i="1" a="1"/>
  <c r="M6121" i="1" s="1"/>
  <c r="M6750" i="1" a="1"/>
  <c r="M6750" i="1" s="1"/>
  <c r="M576" i="1" a="1"/>
  <c r="M576" i="1" s="1"/>
  <c r="M4281" i="1" a="1"/>
  <c r="M4281" i="1" s="1"/>
  <c r="M3274" i="1" a="1"/>
  <c r="M3274" i="1" s="1"/>
  <c r="M2231" i="1" a="1"/>
  <c r="M2231" i="1" s="1"/>
  <c r="M1834" i="1" a="1"/>
  <c r="M1834" i="1" s="1"/>
  <c r="M1056" i="1" a="1"/>
  <c r="M1056" i="1" s="1"/>
  <c r="M3764" i="1" a="1"/>
  <c r="M3764" i="1" s="1"/>
  <c r="M5272" i="1" a="1"/>
  <c r="M5272" i="1" s="1"/>
  <c r="M5037" i="1" a="1"/>
  <c r="M5037" i="1" s="1"/>
  <c r="M3765" i="1" a="1"/>
  <c r="M3765" i="1" s="1"/>
  <c r="M2805" i="1" a="1"/>
  <c r="M2805" i="1" s="1"/>
  <c r="M1523" i="1" a="1"/>
  <c r="M1523" i="1" s="1"/>
  <c r="M4911" i="1" a="1"/>
  <c r="M4911" i="1" s="1"/>
  <c r="M2806" i="1" a="1"/>
  <c r="M2806" i="1" s="1"/>
  <c r="M4019" i="1" a="1"/>
  <c r="M4019" i="1" s="1"/>
  <c r="M2232" i="1" a="1"/>
  <c r="M2232" i="1" s="1"/>
  <c r="M5273" i="1" a="1"/>
  <c r="M5273" i="1" s="1"/>
  <c r="M7066" i="1" a="1"/>
  <c r="M7066" i="1" s="1"/>
  <c r="M4282" i="1" a="1"/>
  <c r="M4282" i="1" s="1"/>
  <c r="M8076" i="1" a="1"/>
  <c r="M8076" i="1" s="1"/>
  <c r="M416" i="1" a="1"/>
  <c r="M416" i="1" s="1"/>
  <c r="M1734" i="1" a="1"/>
  <c r="M1734" i="1" s="1"/>
  <c r="M776" i="1" a="1"/>
  <c r="M776" i="1" s="1"/>
  <c r="M307" i="1" a="1"/>
  <c r="M307" i="1" s="1"/>
  <c r="M4152" i="1" a="1"/>
  <c r="M4152" i="1" s="1"/>
  <c r="M5497" i="1" a="1"/>
  <c r="M5497" i="1" s="1"/>
  <c r="M2233" i="1" a="1"/>
  <c r="M2233" i="1" s="1"/>
  <c r="M3164" i="1" a="1"/>
  <c r="M3164" i="1" s="1"/>
  <c r="M1432" i="1" a="1"/>
  <c r="M1432" i="1" s="1"/>
  <c r="M4786" i="1" a="1"/>
  <c r="M4786" i="1" s="1"/>
  <c r="M5820" i="1" a="1"/>
  <c r="M5820" i="1" s="1"/>
  <c r="M5274" i="1" a="1"/>
  <c r="M5274" i="1" s="1"/>
  <c r="M4674" i="1" a="1"/>
  <c r="M4674" i="1" s="1"/>
  <c r="M6965" i="1" a="1"/>
  <c r="M6965" i="1" s="1"/>
  <c r="M1524" i="1" a="1"/>
  <c r="M1524" i="1" s="1"/>
  <c r="M5156" i="1" a="1"/>
  <c r="M5156" i="1" s="1"/>
  <c r="M4020" i="1" a="1"/>
  <c r="M4020" i="1" s="1"/>
  <c r="M3647" i="1" a="1"/>
  <c r="M3647" i="1" s="1"/>
  <c r="M6891" i="1" a="1"/>
  <c r="M6891" i="1" s="1"/>
  <c r="M2033" i="1" a="1"/>
  <c r="M2033" i="1" s="1"/>
  <c r="M3521" i="1" a="1"/>
  <c r="M3521" i="1" s="1"/>
  <c r="M6122" i="1" a="1"/>
  <c r="M6122" i="1" s="1"/>
  <c r="M10" i="1" a="1"/>
  <c r="M10" i="1" s="1"/>
  <c r="M4425" i="1" a="1"/>
  <c r="M4425" i="1" s="1"/>
  <c r="M6313" i="1" a="1"/>
  <c r="M6313" i="1" s="1"/>
  <c r="M1433" i="1" a="1"/>
  <c r="M1433" i="1" s="1"/>
  <c r="M1735" i="1" a="1"/>
  <c r="M1735" i="1" s="1"/>
  <c r="M3898" i="1" a="1"/>
  <c r="M3898" i="1" s="1"/>
  <c r="M3048" i="1" a="1"/>
  <c r="M3048" i="1" s="1"/>
  <c r="M374" i="1" a="1"/>
  <c r="M374" i="1" s="1"/>
  <c r="M2807" i="1" a="1"/>
  <c r="M2807" i="1" s="1"/>
  <c r="M6610" i="1" a="1"/>
  <c r="M6610" i="1" s="1"/>
  <c r="M7772" i="1" a="1"/>
  <c r="M7772" i="1" s="1"/>
  <c r="M7595" i="1" a="1"/>
  <c r="M7595" i="1" s="1"/>
  <c r="M6462" i="1" a="1"/>
  <c r="M6462" i="1" s="1"/>
  <c r="M577" i="1" a="1"/>
  <c r="M577" i="1" s="1"/>
  <c r="M1434" i="1" a="1"/>
  <c r="M1434" i="1" s="1"/>
  <c r="M3899" i="1" a="1"/>
  <c r="M3899" i="1" s="1"/>
  <c r="M6611" i="1" a="1"/>
  <c r="M6611" i="1" s="1"/>
  <c r="M6751" i="1" a="1"/>
  <c r="M6751" i="1" s="1"/>
  <c r="M7221" i="1" a="1"/>
  <c r="M7221" i="1" s="1"/>
  <c r="M5157" i="1" a="1"/>
  <c r="M5157" i="1" s="1"/>
  <c r="M3049" i="1" a="1"/>
  <c r="M3049" i="1" s="1"/>
  <c r="M2234" i="1" a="1"/>
  <c r="M2234" i="1" s="1"/>
  <c r="M709" i="1" a="1"/>
  <c r="M709" i="1" s="1"/>
  <c r="M5907" i="1" a="1"/>
  <c r="M5907" i="1" s="1"/>
  <c r="M3275" i="1" a="1"/>
  <c r="M3275" i="1" s="1"/>
  <c r="M4283" i="1" a="1"/>
  <c r="M4283" i="1" s="1"/>
  <c r="M5908" i="1" a="1"/>
  <c r="M5908" i="1" s="1"/>
  <c r="M2566" i="1" a="1"/>
  <c r="M2566" i="1" s="1"/>
  <c r="M4549" i="1" a="1"/>
  <c r="M4549" i="1" s="1"/>
  <c r="M5038" i="1" a="1"/>
  <c r="M5038" i="1" s="1"/>
  <c r="M8095" i="1" a="1"/>
  <c r="M8095" i="1" s="1"/>
  <c r="M7110" i="1" a="1"/>
  <c r="M7110" i="1" s="1"/>
  <c r="M6820" i="1" a="1"/>
  <c r="M6820" i="1" s="1"/>
  <c r="M5717" i="1" a="1"/>
  <c r="M5717" i="1" s="1"/>
  <c r="M537" i="1" a="1"/>
  <c r="M537" i="1" s="1"/>
  <c r="M835" i="1" a="1"/>
  <c r="M835" i="1" s="1"/>
  <c r="M4426" i="1" a="1"/>
  <c r="M4426" i="1" s="1"/>
  <c r="M1525" i="1" a="1"/>
  <c r="M1525" i="1" s="1"/>
  <c r="M7392" i="1" a="1"/>
  <c r="M7392" i="1" s="1"/>
  <c r="M4021" i="1" a="1"/>
  <c r="M4021" i="1" s="1"/>
  <c r="M1736" i="1" a="1"/>
  <c r="M1736" i="1" s="1"/>
  <c r="M4787" i="1" a="1"/>
  <c r="M4787" i="1" s="1"/>
  <c r="M2681" i="1" a="1"/>
  <c r="M2681" i="1" s="1"/>
  <c r="M3522" i="1" a="1"/>
  <c r="M3522" i="1" s="1"/>
  <c r="M7267" i="1" a="1"/>
  <c r="M7267" i="1" s="1"/>
  <c r="M6612" i="1" a="1"/>
  <c r="M6612" i="1" s="1"/>
  <c r="M3766" i="1" a="1"/>
  <c r="M3766" i="1" s="1"/>
  <c r="M4153" i="1" a="1"/>
  <c r="M4153" i="1" s="1"/>
  <c r="M5498" i="1" a="1"/>
  <c r="M5498" i="1" s="1"/>
  <c r="M7067" i="1" a="1"/>
  <c r="M7067" i="1" s="1"/>
  <c r="M3276" i="1" a="1"/>
  <c r="M3276" i="1" s="1"/>
  <c r="M3900" i="1" a="1"/>
  <c r="M3900" i="1" s="1"/>
  <c r="M3397" i="1" a="1"/>
  <c r="M3397" i="1" s="1"/>
  <c r="M1623" i="1" a="1"/>
  <c r="M1623" i="1" s="1"/>
  <c r="M5158" i="1" a="1"/>
  <c r="M5158" i="1" s="1"/>
  <c r="M6821" i="1" a="1"/>
  <c r="M6821" i="1" s="1"/>
  <c r="M5718" i="1" a="1"/>
  <c r="M5718" i="1" s="1"/>
  <c r="M7308" i="1" a="1"/>
  <c r="M7308" i="1" s="1"/>
  <c r="M3901" i="1" a="1"/>
  <c r="M3901" i="1" s="1"/>
  <c r="M2125" i="1" a="1"/>
  <c r="M2125" i="1" s="1"/>
  <c r="M1201" i="1" a="1"/>
  <c r="M1201" i="1" s="1"/>
  <c r="M1526" i="1" a="1"/>
  <c r="M1526" i="1" s="1"/>
  <c r="M2126" i="1" a="1"/>
  <c r="M2126" i="1" s="1"/>
  <c r="M4154" i="1" a="1"/>
  <c r="M4154" i="1" s="1"/>
  <c r="M2808" i="1" a="1"/>
  <c r="M2808" i="1" s="1"/>
  <c r="M5599" i="1" a="1"/>
  <c r="M5599" i="1" s="1"/>
  <c r="M4788" i="1" a="1"/>
  <c r="M4788" i="1" s="1"/>
  <c r="M2034" i="1" a="1"/>
  <c r="M2034" i="1" s="1"/>
  <c r="M7463" i="1" a="1"/>
  <c r="M7463" i="1" s="1"/>
  <c r="M7393" i="1" a="1"/>
  <c r="M7393" i="1" s="1"/>
  <c r="M8090" i="1" a="1"/>
  <c r="M8090" i="1" s="1"/>
  <c r="M6314" i="1" a="1"/>
  <c r="M6314" i="1" s="1"/>
  <c r="M1202" i="1" a="1"/>
  <c r="M1202" i="1" s="1"/>
  <c r="M6966" i="1" a="1"/>
  <c r="M6966" i="1" s="1"/>
  <c r="M4427" i="1" a="1"/>
  <c r="M4427" i="1" s="1"/>
  <c r="M7773" i="1" a="1"/>
  <c r="M7773" i="1" s="1"/>
  <c r="M4675" i="1" a="1"/>
  <c r="M4675" i="1" s="1"/>
  <c r="M2682" i="1" a="1"/>
  <c r="M2682" i="1" s="1"/>
  <c r="M1057" i="1" a="1"/>
  <c r="M1057" i="1" s="1"/>
  <c r="M5909" i="1" a="1"/>
  <c r="M5909" i="1" s="1"/>
  <c r="M7995" i="1" a="1"/>
  <c r="M7995" i="1" s="1"/>
  <c r="M4912" i="1" a="1"/>
  <c r="M4912" i="1" s="1"/>
  <c r="M6315" i="1" a="1"/>
  <c r="M6315" i="1" s="1"/>
  <c r="M4284" i="1" a="1"/>
  <c r="M4284" i="1" s="1"/>
  <c r="M4285" i="1" a="1"/>
  <c r="M4285" i="1" s="1"/>
  <c r="M5600" i="1" a="1"/>
  <c r="M5600" i="1" s="1"/>
  <c r="M4428" i="1" a="1"/>
  <c r="M4428" i="1" s="1"/>
  <c r="M2567" i="1" a="1"/>
  <c r="M2567" i="1" s="1"/>
  <c r="M4676" i="1" a="1"/>
  <c r="M4676" i="1" s="1"/>
  <c r="M154" i="1" a="1"/>
  <c r="M154" i="1" s="1"/>
  <c r="M5821" i="1" a="1"/>
  <c r="M5821" i="1"/>
  <c r="M3648" i="1" a="1"/>
  <c r="M3648" i="1" s="1"/>
  <c r="M342" i="1" a="1"/>
  <c r="M342" i="1" s="1"/>
  <c r="M4677" i="1" a="1"/>
  <c r="M4677" i="1" s="1"/>
  <c r="M452" i="1" a="1"/>
  <c r="M452" i="1" s="1"/>
  <c r="M4286" i="1" a="1"/>
  <c r="M4286" i="1" s="1"/>
  <c r="M4155" i="1" a="1"/>
  <c r="M4155" i="1" s="1"/>
  <c r="M1358" i="1" a="1"/>
  <c r="M1358" i="1" s="1"/>
  <c r="M2340" i="1" a="1"/>
  <c r="M2340" i="1" s="1"/>
  <c r="M6204" i="1" a="1"/>
  <c r="M6204" i="1" s="1"/>
  <c r="M2235" i="1" a="1"/>
  <c r="M2235" i="1" s="1"/>
  <c r="M7538" i="1" a="1"/>
  <c r="M7538" i="1" s="1"/>
  <c r="M4156" i="1" a="1"/>
  <c r="M4156" i="1" s="1"/>
  <c r="M6205" i="1" a="1"/>
  <c r="M6205" i="1" s="1"/>
  <c r="M7068" i="1" a="1"/>
  <c r="M7068" i="1" s="1"/>
  <c r="M4287" i="1" a="1"/>
  <c r="M4287" i="1" s="1"/>
  <c r="M5388" i="1" a="1"/>
  <c r="M5388" i="1" s="1"/>
  <c r="M5039" i="1" a="1"/>
  <c r="M5039" i="1" s="1"/>
  <c r="M2445" i="1" a="1"/>
  <c r="M2445" i="1" s="1"/>
  <c r="M7111" i="1" a="1"/>
  <c r="M7111" i="1" s="1"/>
  <c r="M7570" i="1" a="1"/>
  <c r="M7570" i="1" s="1"/>
  <c r="M1435" i="1" a="1"/>
  <c r="M1435" i="1" s="1"/>
  <c r="M3165" i="1" a="1"/>
  <c r="M3165" i="1" s="1"/>
  <c r="M1272" i="1" a="1"/>
  <c r="M1272" i="1" s="1"/>
  <c r="M1133" i="1" a="1"/>
  <c r="M1133" i="1" s="1"/>
  <c r="M836" i="1" a="1"/>
  <c r="M836" i="1" s="1"/>
  <c r="M1835" i="1" a="1"/>
  <c r="M1835" i="1" s="1"/>
  <c r="M3523" i="1" a="1"/>
  <c r="M3523" i="1" s="1"/>
  <c r="M5719" i="1" a="1"/>
  <c r="M5719" i="1" s="1"/>
  <c r="M1436" i="1" a="1"/>
  <c r="M1436" i="1" s="1"/>
  <c r="M980" i="1" a="1"/>
  <c r="M980" i="1" s="1"/>
  <c r="M7631" i="1" a="1"/>
  <c r="M7631" i="1" s="1"/>
  <c r="M4022" i="1" a="1"/>
  <c r="M4022" i="1" s="1"/>
  <c r="M4913" i="1" a="1"/>
  <c r="M4913" i="1" s="1"/>
  <c r="M3767" i="1" a="1"/>
  <c r="M3767" i="1" s="1"/>
  <c r="M4157" i="1" a="1"/>
  <c r="M4157" i="1" s="1"/>
  <c r="M2568" i="1" a="1"/>
  <c r="M2568" i="1" s="1"/>
  <c r="M7464" i="1" a="1"/>
  <c r="M7464" i="1" s="1"/>
  <c r="M710" i="1" a="1"/>
  <c r="M710" i="1" s="1"/>
  <c r="M8091" i="1" a="1"/>
  <c r="M8091" i="1" s="1"/>
  <c r="M4678" i="1" a="1"/>
  <c r="M4678" i="1" s="1"/>
  <c r="M621" i="1" a="1"/>
  <c r="M621" i="1" s="1"/>
  <c r="M3277" i="1" a="1"/>
  <c r="M3277" i="1" s="1"/>
  <c r="M3649" i="1" a="1"/>
  <c r="M3649" i="1" s="1"/>
  <c r="M5720" i="1" a="1"/>
  <c r="M5720" i="1" s="1"/>
  <c r="M2809" i="1" a="1"/>
  <c r="M2809" i="1" s="1"/>
  <c r="M6752" i="1" a="1"/>
  <c r="M6752" i="1" s="1"/>
  <c r="M3050" i="1" a="1"/>
  <c r="M3050" i="1" s="1"/>
  <c r="M6967" i="1" a="1"/>
  <c r="M6967" i="1" s="1"/>
  <c r="M2446" i="1" a="1"/>
  <c r="M2446" i="1" s="1"/>
  <c r="M7222" i="1" a="1"/>
  <c r="M7222" i="1" s="1"/>
  <c r="M4158" i="1" a="1"/>
  <c r="M4158" i="1" s="1"/>
  <c r="M2447" i="1" a="1"/>
  <c r="M2447" i="1" s="1"/>
  <c r="M4288" i="1" a="1"/>
  <c r="M4288" i="1" s="1"/>
  <c r="M1203" i="1" a="1"/>
  <c r="M1203" i="1" s="1"/>
  <c r="M7596" i="1" a="1"/>
  <c r="M7596" i="1" s="1"/>
  <c r="M3768" i="1" a="1"/>
  <c r="M3768" i="1" s="1"/>
  <c r="M3398" i="1" a="1"/>
  <c r="M3398" i="1" s="1"/>
  <c r="M3902" i="1" a="1"/>
  <c r="M3902" i="1" s="1"/>
  <c r="M5601" i="1" a="1"/>
  <c r="M5601" i="1" s="1"/>
  <c r="M4679" i="1" a="1"/>
  <c r="M4679" i="1" s="1"/>
  <c r="M4159" i="1" a="1"/>
  <c r="M4159" i="1" s="1"/>
  <c r="M2448" i="1" a="1"/>
  <c r="M2448" i="1" s="1"/>
  <c r="M2035" i="1" a="1"/>
  <c r="M2035" i="1" s="1"/>
  <c r="M538" i="1" a="1"/>
  <c r="M538" i="1" s="1"/>
  <c r="M2236" i="1" a="1"/>
  <c r="M2236" i="1" s="1"/>
  <c r="M6463" i="1" a="1"/>
  <c r="M6463" i="1" s="1"/>
  <c r="M7708" i="1" a="1"/>
  <c r="M7708" i="1" s="1"/>
  <c r="M5159" i="1" a="1"/>
  <c r="M5159" i="1" s="1"/>
  <c r="M4023" i="1" a="1"/>
  <c r="M4023" i="1" s="1"/>
  <c r="M7069" i="1" a="1"/>
  <c r="M7069" i="1" s="1"/>
  <c r="M496" i="1" a="1"/>
  <c r="M496" i="1" s="1"/>
  <c r="M4914" i="1" a="1"/>
  <c r="M4914" i="1" s="1"/>
  <c r="M3769" i="1" a="1"/>
  <c r="M3769" i="1" s="1"/>
  <c r="M622" i="1" a="1"/>
  <c r="M622" i="1" s="1"/>
  <c r="M6613" i="1" a="1"/>
  <c r="M6613" i="1" s="1"/>
  <c r="M2127" i="1" a="1"/>
  <c r="M2127" i="1" s="1"/>
  <c r="M269" i="1" a="1"/>
  <c r="M269" i="1" s="1"/>
  <c r="M1836" i="1" a="1"/>
  <c r="M1836" i="1" s="1"/>
  <c r="M5389" i="1" a="1"/>
  <c r="M5389" i="1" s="1"/>
  <c r="M3524" i="1" a="1"/>
  <c r="M3524" i="1" s="1"/>
  <c r="M3399" i="1" a="1"/>
  <c r="M3399" i="1" s="1"/>
  <c r="M4024" i="1" a="1"/>
  <c r="M4024" i="1" s="1"/>
  <c r="M241" i="1" a="1"/>
  <c r="M241" i="1" s="1"/>
  <c r="M2929" i="1" a="1"/>
  <c r="M2929" i="1" s="1"/>
  <c r="M6678" i="1" a="1"/>
  <c r="M6678" i="1" s="1"/>
  <c r="M777" i="1" a="1"/>
  <c r="M777" i="1" s="1"/>
  <c r="M6123" i="1" a="1"/>
  <c r="M6123" i="1" s="1"/>
  <c r="M35" i="1" a="1"/>
  <c r="M35" i="1" s="1"/>
  <c r="M1134" i="1" a="1"/>
  <c r="M1134" i="1" s="1"/>
  <c r="M5160" i="1" a="1"/>
  <c r="M5160" i="1" s="1"/>
  <c r="M6464" i="1" a="1"/>
  <c r="M6464" i="1" s="1"/>
  <c r="M100" i="1" a="1"/>
  <c r="M100" i="1" s="1"/>
  <c r="M5721" i="1" a="1"/>
  <c r="M5721" i="1" s="1"/>
  <c r="M5910" i="1" a="1"/>
  <c r="M5910" i="1" s="1"/>
  <c r="M1204" i="1" a="1"/>
  <c r="M1204" i="1" s="1"/>
  <c r="M6206" i="1" a="1"/>
  <c r="M6206" i="1" s="1"/>
  <c r="M7394" i="1" a="1"/>
  <c r="M7394" i="1" s="1"/>
  <c r="M5722" i="1" a="1"/>
  <c r="M5722" i="1" s="1"/>
  <c r="M1359" i="1" a="1"/>
  <c r="M1359" i="1" s="1"/>
  <c r="M6465" i="1" a="1"/>
  <c r="M6465" i="1" s="1"/>
  <c r="M6528" i="1" a="1"/>
  <c r="M6528" i="1" s="1"/>
  <c r="M5911" i="1" a="1"/>
  <c r="M5911" i="1" s="1"/>
  <c r="M4289" i="1" a="1"/>
  <c r="M4289" i="1" s="1"/>
  <c r="M6399" i="1" a="1"/>
  <c r="M6399" i="1" s="1"/>
  <c r="M7309" i="1" a="1"/>
  <c r="M7309" i="1" s="1"/>
  <c r="M3400" i="1" a="1"/>
  <c r="M3400" i="1" s="1"/>
  <c r="M5912" i="1" a="1"/>
  <c r="M5912" i="1" s="1"/>
  <c r="M375" i="1" a="1"/>
  <c r="M375" i="1" s="1"/>
  <c r="M2449" i="1" a="1"/>
  <c r="M2449" i="1" s="1"/>
  <c r="M3051" i="1" a="1"/>
  <c r="M3051" i="1" s="1"/>
  <c r="M7987" i="1" a="1"/>
  <c r="M7987" i="1" s="1"/>
  <c r="M3401" i="1" a="1"/>
  <c r="M3401" i="1" s="1"/>
  <c r="M711" i="1" a="1"/>
  <c r="M711" i="1" s="1"/>
  <c r="M5602" i="1" a="1"/>
  <c r="M5602" i="1" s="1"/>
  <c r="M2569" i="1" a="1"/>
  <c r="M2569" i="1" s="1"/>
  <c r="M3650" i="1" a="1"/>
  <c r="M3650" i="1" s="1"/>
  <c r="M837" i="1" a="1"/>
  <c r="M837" i="1" s="1"/>
  <c r="M3278" i="1" a="1"/>
  <c r="M3278" i="1" s="1"/>
  <c r="M3770" i="1" a="1"/>
  <c r="M3770" i="1" s="1"/>
  <c r="M1273" i="1" a="1"/>
  <c r="M1273" i="1" s="1"/>
  <c r="M1624" i="1" a="1"/>
  <c r="M1624" i="1" s="1"/>
  <c r="M3052" i="1" a="1"/>
  <c r="M3052" i="1" s="1"/>
  <c r="M8086" i="1" a="1"/>
  <c r="M8086" i="1" s="1"/>
  <c r="M5723" i="1" a="1"/>
  <c r="M5723" i="1" s="1"/>
  <c r="M5603" i="1" a="1"/>
  <c r="M5603" i="1" s="1"/>
  <c r="M4789" i="1" a="1"/>
  <c r="M4789" i="1" s="1"/>
  <c r="M7268" i="1" a="1"/>
  <c r="M7268" i="1" s="1"/>
  <c r="M5604" i="1" a="1"/>
  <c r="M5604" i="1" s="1"/>
  <c r="M6124" i="1" a="1"/>
  <c r="M6124" i="1" s="1"/>
  <c r="M4160" i="1" a="1"/>
  <c r="M4160" i="1" s="1"/>
  <c r="M1360" i="1" a="1"/>
  <c r="M1360" i="1" s="1"/>
  <c r="M4290" i="1" a="1"/>
  <c r="M4290" i="1" s="1"/>
  <c r="M3402" i="1" a="1"/>
  <c r="M3402" i="1" s="1"/>
  <c r="M662" i="1" a="1"/>
  <c r="M662" i="1" s="1"/>
  <c r="M4429" i="1" a="1"/>
  <c r="M4429" i="1" s="1"/>
  <c r="M3279" i="1" a="1"/>
  <c r="M3279" i="1" s="1"/>
  <c r="M2810" i="1" a="1"/>
  <c r="M2810" i="1" s="1"/>
  <c r="M3903" i="1" a="1"/>
  <c r="M3903" i="1" s="1"/>
  <c r="M1927" i="1" a="1"/>
  <c r="M1927" i="1" s="1"/>
  <c r="M6207" i="1" a="1"/>
  <c r="M6207" i="1" s="1"/>
  <c r="M1437" i="1" a="1"/>
  <c r="M1437" i="1" s="1"/>
  <c r="M6015" i="1" a="1"/>
  <c r="M6015" i="1" s="1"/>
  <c r="M5390" i="1" a="1"/>
  <c r="M5390" i="1" s="1"/>
  <c r="M5724" i="1" a="1"/>
  <c r="M5724" i="1" s="1"/>
  <c r="M3771" i="1" a="1"/>
  <c r="M3771" i="1" s="1"/>
  <c r="M4161" i="1" a="1"/>
  <c r="M4161" i="1" s="1"/>
  <c r="M7962" i="1" a="1"/>
  <c r="M7962" i="1" s="1"/>
  <c r="M5605" i="1" a="1"/>
  <c r="M5605" i="1" s="1"/>
  <c r="M8092" i="1" a="1"/>
  <c r="M8092" i="1" s="1"/>
  <c r="M5391" i="1" a="1"/>
  <c r="M5391" i="1" s="1"/>
  <c r="M778" i="1" a="1"/>
  <c r="M778" i="1" s="1"/>
  <c r="M3053" i="1" a="1"/>
  <c r="M3053" i="1" s="1"/>
  <c r="M3772" i="1" a="1"/>
  <c r="M3772" i="1" s="1"/>
  <c r="M2811" i="1" a="1"/>
  <c r="M2811" i="1" s="1"/>
  <c r="M4025" i="1" a="1"/>
  <c r="M4025" i="1" s="1"/>
  <c r="M910" i="1" a="1"/>
  <c r="M910" i="1" s="1"/>
  <c r="M6208" i="1" a="1"/>
  <c r="M6208" i="1" s="1"/>
  <c r="M6968" i="1" a="1"/>
  <c r="M6968" i="1" s="1"/>
  <c r="M4291" i="1" a="1"/>
  <c r="M4291" i="1" s="1"/>
  <c r="M2450" i="1" a="1"/>
  <c r="M2450" i="1" s="1"/>
  <c r="M6016" i="1" a="1"/>
  <c r="M6016" i="1" s="1"/>
  <c r="M6969" i="1" a="1"/>
  <c r="M6969" i="1" s="1"/>
  <c r="M7269" i="1" a="1"/>
  <c r="M7269" i="1" s="1"/>
  <c r="M2570" i="1" a="1"/>
  <c r="M2570" i="1" s="1"/>
  <c r="M5161" i="1" a="1"/>
  <c r="M5161" i="1" s="1"/>
  <c r="M981" i="1" a="1"/>
  <c r="M981" i="1" s="1"/>
  <c r="M3904" i="1" a="1"/>
  <c r="M3904" i="1"/>
  <c r="M5725" i="1" a="1"/>
  <c r="M5725" i="1" s="1"/>
  <c r="M4162" i="1" a="1"/>
  <c r="M4162" i="1" s="1"/>
  <c r="M5275" i="1" a="1"/>
  <c r="M5275" i="1" s="1"/>
  <c r="M4550" i="1" a="1"/>
  <c r="M4550" i="1" s="1"/>
  <c r="M7112" i="1" a="1"/>
  <c r="M7112" i="1" s="1"/>
  <c r="M4430" i="1" a="1"/>
  <c r="M4430" i="1" s="1"/>
  <c r="M6679" i="1" a="1"/>
  <c r="M6679" i="1" s="1"/>
  <c r="M3651" i="1" a="1"/>
  <c r="M3651" i="1" s="1"/>
  <c r="M7963" i="1" a="1"/>
  <c r="M7963" i="1" s="1"/>
  <c r="M7831" i="1" a="1"/>
  <c r="M7831" i="1" s="1"/>
  <c r="M5276" i="1" a="1"/>
  <c r="M5276" i="1" s="1"/>
  <c r="M6125" i="1" a="1"/>
  <c r="M6125" i="1" s="1"/>
  <c r="M7174" i="1" a="1"/>
  <c r="M7174" i="1" s="1"/>
  <c r="M497" i="1" a="1"/>
  <c r="M497" i="1" s="1"/>
  <c r="M7506" i="1" a="1"/>
  <c r="M7506" i="1" s="1"/>
  <c r="M2451" i="1" a="1"/>
  <c r="M2451" i="1" s="1"/>
  <c r="M1737" i="1" a="1"/>
  <c r="M1737" i="1" s="1"/>
  <c r="M1625" i="1" a="1"/>
  <c r="M1625" i="1" s="1"/>
  <c r="M7070" i="1" a="1"/>
  <c r="M7070" i="1" s="1"/>
  <c r="M7021" i="1" a="1"/>
  <c r="M7021" i="1" s="1"/>
  <c r="M7539" i="1" a="1"/>
  <c r="M7539" i="1" s="1"/>
  <c r="M7175" i="1" a="1"/>
  <c r="M7175" i="1" s="1"/>
  <c r="M3525" i="1" a="1"/>
  <c r="M3525" i="1" s="1"/>
  <c r="M5822" i="1" a="1"/>
  <c r="M5822" i="1" s="1"/>
  <c r="M3905" i="1" a="1"/>
  <c r="M3905" i="1" s="1"/>
  <c r="M4292" i="1" a="1"/>
  <c r="M4292" i="1" s="1"/>
  <c r="M3906" i="1" a="1"/>
  <c r="M3906" i="1" s="1"/>
  <c r="M4915" i="1" a="1"/>
  <c r="M4915" i="1" s="1"/>
  <c r="M5606" i="1" a="1"/>
  <c r="M5606" i="1" s="1"/>
  <c r="M1438" i="1" a="1"/>
  <c r="M1438" i="1" s="1"/>
  <c r="M216" i="1" a="1"/>
  <c r="M216" i="1" s="1"/>
  <c r="M623" i="1" a="1"/>
  <c r="M623" i="1" s="1"/>
  <c r="M1058" i="1" a="1"/>
  <c r="M1058" i="1"/>
  <c r="M5499" i="1" a="1"/>
  <c r="M5499" i="1" s="1"/>
  <c r="M4026" i="1" a="1"/>
  <c r="M4026" i="1" s="1"/>
  <c r="M5913" i="1" a="1"/>
  <c r="M5913" i="1" s="1"/>
  <c r="M3280" i="1" a="1"/>
  <c r="M3280" i="1" s="1"/>
  <c r="M5277" i="1" a="1"/>
  <c r="M5277" i="1" s="1"/>
  <c r="M2812" i="1" a="1"/>
  <c r="M2812" i="1" s="1"/>
  <c r="M3403" i="1" a="1"/>
  <c r="M3403" i="1" s="1"/>
  <c r="M3281" i="1" a="1"/>
  <c r="M3281" i="1" s="1"/>
  <c r="M5392" i="1" a="1"/>
  <c r="M5392" i="1" s="1"/>
  <c r="M6753" i="1" a="1"/>
  <c r="M6753" i="1" s="1"/>
  <c r="M6680" i="1" a="1"/>
  <c r="M6680" i="1" s="1"/>
  <c r="M6209" i="1" a="1"/>
  <c r="M6209" i="1" s="1"/>
  <c r="M4790" i="1" a="1"/>
  <c r="M4790" i="1" s="1"/>
  <c r="M712" i="1" a="1"/>
  <c r="M712" i="1" s="1"/>
  <c r="M2237" i="1" a="1"/>
  <c r="M2237" i="1" s="1"/>
  <c r="M5500" i="1" a="1"/>
  <c r="M5500" i="1" s="1"/>
  <c r="M6892" i="1" a="1"/>
  <c r="M6892" i="1"/>
  <c r="M417" i="1" a="1"/>
  <c r="M417" i="1" s="1"/>
  <c r="M7435" i="1" a="1"/>
  <c r="M7435" i="1" s="1"/>
  <c r="M578" i="1" a="1"/>
  <c r="M578" i="1" s="1"/>
  <c r="M713" i="1" a="1"/>
  <c r="M713" i="1" s="1"/>
  <c r="M2930" i="1" a="1"/>
  <c r="M2930" i="1" s="1"/>
  <c r="M6316" i="1" a="1"/>
  <c r="M6316" i="1" s="1"/>
  <c r="M2036" i="1" a="1"/>
  <c r="M2036" i="1" s="1"/>
  <c r="M2931" i="1" a="1"/>
  <c r="M2931" i="1" s="1"/>
  <c r="M2571" i="1" a="1"/>
  <c r="M2571" i="1" s="1"/>
  <c r="M4163" i="1" a="1"/>
  <c r="M4163" i="1" s="1"/>
  <c r="M3526" i="1" a="1"/>
  <c r="M3526" i="1" s="1"/>
  <c r="M1837" i="1" a="1"/>
  <c r="M1837" i="1" s="1"/>
  <c r="M3404" i="1" a="1"/>
  <c r="M3404" i="1" s="1"/>
  <c r="M4680" i="1" a="1"/>
  <c r="M4680" i="1" s="1"/>
  <c r="M7686" i="1" a="1"/>
  <c r="M7686" i="1" s="1"/>
  <c r="M7507" i="1" a="1"/>
  <c r="M7507" i="1" s="1"/>
  <c r="M7540" i="1" a="1"/>
  <c r="M7540" i="1" s="1"/>
  <c r="M1439" i="1" a="1"/>
  <c r="M1439" i="1" s="1"/>
  <c r="M1205" i="1" a="1"/>
  <c r="M1205" i="1" s="1"/>
  <c r="M4551" i="1" a="1"/>
  <c r="M4551" i="1"/>
  <c r="M4431" i="1" a="1"/>
  <c r="M4431" i="1" s="1"/>
  <c r="M5040" i="1" a="1"/>
  <c r="M5040" i="1" s="1"/>
  <c r="M6822" i="1" a="1"/>
  <c r="M6822" i="1" s="1"/>
  <c r="M2813" i="1" a="1"/>
  <c r="M2813" i="1" s="1"/>
  <c r="M5914" i="1" a="1"/>
  <c r="M5914" i="1" s="1"/>
  <c r="M2238" i="1" a="1"/>
  <c r="M2238" i="1" s="1"/>
  <c r="M3282" i="1" a="1"/>
  <c r="M3282" i="1" s="1"/>
  <c r="M3527" i="1" a="1"/>
  <c r="M3527" i="1" s="1"/>
  <c r="M3652" i="1" a="1"/>
  <c r="M3652" i="1" s="1"/>
  <c r="M5162" i="1" a="1"/>
  <c r="M5162" i="1" s="1"/>
  <c r="M7342" i="1" a="1"/>
  <c r="M7342" i="1" s="1"/>
  <c r="M308" i="1" a="1"/>
  <c r="M308" i="1" s="1"/>
  <c r="M838" i="1" a="1"/>
  <c r="M838" i="1" s="1"/>
  <c r="M7022" i="1" a="1"/>
  <c r="M7022" i="1"/>
  <c r="M6210" i="1" a="1"/>
  <c r="M6210" i="1" s="1"/>
  <c r="M4293" i="1" a="1"/>
  <c r="M4293" i="1" s="1"/>
  <c r="M7270" i="1" a="1"/>
  <c r="M7270" i="1" s="1"/>
  <c r="M1274" i="1" a="1"/>
  <c r="M1274" i="1" s="1"/>
  <c r="M1738" i="1" a="1"/>
  <c r="M1738" i="1" s="1"/>
  <c r="M3773" i="1" a="1"/>
  <c r="M3773" i="1" s="1"/>
  <c r="M1739" i="1" a="1"/>
  <c r="M1739" i="1" s="1"/>
  <c r="M5163" i="1" a="1"/>
  <c r="M5163" i="1" s="1"/>
  <c r="M839" i="1" a="1"/>
  <c r="M839" i="1" s="1"/>
  <c r="M8071" i="1" a="1"/>
  <c r="M8071" i="1" s="1"/>
  <c r="M2128" i="1" a="1"/>
  <c r="M2128" i="1" s="1"/>
  <c r="M6211" i="1" a="1"/>
  <c r="M6211" i="1" s="1"/>
  <c r="M4027" i="1" a="1"/>
  <c r="M4027" i="1" s="1"/>
  <c r="M5393" i="1" a="1"/>
  <c r="M5393" i="1" s="1"/>
  <c r="M3405" i="1" a="1"/>
  <c r="M3405" i="1" s="1"/>
  <c r="M1626" i="1" a="1"/>
  <c r="M1626" i="1" s="1"/>
  <c r="M4028" i="1" a="1"/>
  <c r="M4028" i="1" s="1"/>
  <c r="M4029" i="1" a="1"/>
  <c r="M4029" i="1" s="1"/>
  <c r="M911" i="1" a="1"/>
  <c r="M911" i="1" s="1"/>
  <c r="M6466" i="1" a="1"/>
  <c r="M6466" i="1" s="1"/>
  <c r="M7597" i="1" a="1"/>
  <c r="M7597" i="1" s="1"/>
  <c r="M7271" i="1" a="1"/>
  <c r="M7271" i="1" s="1"/>
  <c r="M4552" i="1" a="1"/>
  <c r="M4552" i="1" s="1"/>
  <c r="M6614" i="1" a="1"/>
  <c r="M6614" i="1" s="1"/>
  <c r="M6970" i="1" a="1"/>
  <c r="M6970" i="1" s="1"/>
  <c r="M4553" i="1" a="1"/>
  <c r="M4553" i="1" s="1"/>
  <c r="M6529" i="1" a="1"/>
  <c r="M6529" i="1" s="1"/>
  <c r="M83" i="1" a="1"/>
  <c r="M83" i="1" s="1"/>
  <c r="M4554" i="1" a="1"/>
  <c r="M4554" i="1" s="1"/>
  <c r="M8084" i="1" a="1"/>
  <c r="M8084" i="1" s="1"/>
  <c r="M6971" i="1" a="1"/>
  <c r="M6971" i="1" s="1"/>
  <c r="M3406" i="1" a="1"/>
  <c r="M3406" i="1" s="1"/>
  <c r="M1627" i="1" a="1"/>
  <c r="M1627" i="1" s="1"/>
  <c r="M6212" i="1" a="1"/>
  <c r="M6212" i="1" s="1"/>
  <c r="M2932" i="1" a="1"/>
  <c r="M2932" i="1" s="1"/>
  <c r="M7950" i="1" a="1"/>
  <c r="M7950" i="1" s="1"/>
  <c r="M2239" i="1" a="1"/>
  <c r="M2239" i="1" s="1"/>
  <c r="M1275" i="1" a="1"/>
  <c r="M1275" i="1" s="1"/>
  <c r="M2683" i="1" a="1"/>
  <c r="M2683" i="1" s="1"/>
  <c r="M3907" i="1" a="1"/>
  <c r="M3907" i="1" s="1"/>
  <c r="M7023" i="1" a="1"/>
  <c r="M7023" i="1" s="1"/>
  <c r="M1527" i="1" a="1"/>
  <c r="M1527" i="1" s="1"/>
  <c r="M1135" i="1" a="1"/>
  <c r="M1135" i="1" s="1"/>
  <c r="M3908" i="1" a="1"/>
  <c r="M3908" i="1" s="1"/>
  <c r="M982" i="1" a="1"/>
  <c r="M982" i="1" s="1"/>
  <c r="M3774" i="1" a="1"/>
  <c r="M3774" i="1" s="1"/>
  <c r="M4030" i="1" a="1"/>
  <c r="M4030" i="1" s="1"/>
  <c r="M1928" i="1" a="1"/>
  <c r="M1928" i="1" s="1"/>
  <c r="M714" i="1" a="1"/>
  <c r="M714" i="1" s="1"/>
  <c r="M2684" i="1" a="1"/>
  <c r="M2684" i="1" s="1"/>
  <c r="M5041" i="1" a="1"/>
  <c r="M5041" i="1" s="1"/>
  <c r="M6126" i="1" a="1"/>
  <c r="M6126" i="1" s="1"/>
  <c r="M4791" i="1" a="1"/>
  <c r="M4791" i="1" s="1"/>
  <c r="M453" i="1" a="1"/>
  <c r="M453" i="1" s="1"/>
  <c r="M5042" i="1" a="1"/>
  <c r="M5042" i="1" s="1"/>
  <c r="M2341" i="1" a="1"/>
  <c r="M2341" i="1" s="1"/>
  <c r="M840" i="1" a="1"/>
  <c r="M840" i="1" s="1"/>
  <c r="M7751" i="1" a="1"/>
  <c r="M7751" i="1" s="1"/>
  <c r="M6681" i="1" a="1"/>
  <c r="M6681" i="1" s="1"/>
  <c r="M2685" i="1" a="1"/>
  <c r="M2685" i="1" s="1"/>
  <c r="M4555" i="1" a="1"/>
  <c r="M4555" i="1" s="1"/>
  <c r="M3407" i="1" a="1"/>
  <c r="M3407" i="1" s="1"/>
  <c r="M288" i="1" a="1"/>
  <c r="M288" i="1" s="1"/>
  <c r="M1838" i="1" a="1"/>
  <c r="M1838" i="1" s="1"/>
  <c r="M309" i="1" a="1"/>
  <c r="M309" i="1" s="1"/>
  <c r="M2933" i="1" a="1"/>
  <c r="M2933" i="1" s="1"/>
  <c r="M6615" i="1" a="1"/>
  <c r="M6615" i="1" s="1"/>
  <c r="M983" i="1" a="1"/>
  <c r="M983" i="1" s="1"/>
  <c r="M1929" i="1" a="1"/>
  <c r="M1929" i="1" s="1"/>
  <c r="M4916" i="1" a="1"/>
  <c r="M4916" i="1" s="1"/>
  <c r="M841" i="1" a="1"/>
  <c r="M841" i="1"/>
  <c r="M6972" i="1" a="1"/>
  <c r="M6972" i="1" s="1"/>
  <c r="M6973" i="1" a="1"/>
  <c r="M6973" i="1" s="1"/>
  <c r="M5726" i="1" a="1"/>
  <c r="M5726" i="1" s="1"/>
  <c r="M5727" i="1" a="1"/>
  <c r="M5727" i="1" s="1"/>
  <c r="M3909" i="1" a="1"/>
  <c r="M3909" i="1" s="1"/>
  <c r="M539" i="1" a="1"/>
  <c r="M539" i="1" s="1"/>
  <c r="M4432" i="1" a="1"/>
  <c r="M4432" i="1" s="1"/>
  <c r="M4433" i="1" a="1"/>
  <c r="M4433" i="1" s="1"/>
  <c r="M3528" i="1" a="1"/>
  <c r="M3528" i="1" s="1"/>
  <c r="M6893" i="1" a="1"/>
  <c r="M6893" i="1" s="1"/>
  <c r="M5164" i="1" a="1"/>
  <c r="M5164" i="1" s="1"/>
  <c r="M1528" i="1" a="1"/>
  <c r="M1528" i="1" s="1"/>
  <c r="M1529" i="1" a="1"/>
  <c r="M1529" i="1" s="1"/>
  <c r="M984" i="1" a="1"/>
  <c r="M984" i="1" s="1"/>
  <c r="M1440" i="1" a="1"/>
  <c r="M1440" i="1" s="1"/>
  <c r="M242" i="1" a="1"/>
  <c r="M242" i="1" s="1"/>
  <c r="M6894" i="1" a="1"/>
  <c r="M6894" i="1" s="1"/>
  <c r="M1276" i="1" a="1"/>
  <c r="M1276" i="1" s="1"/>
  <c r="M1930" i="1" a="1"/>
  <c r="M1930" i="1" s="1"/>
  <c r="M376" i="1" a="1"/>
  <c r="M376" i="1" s="1"/>
  <c r="M6895" i="1" a="1"/>
  <c r="M6895" i="1" s="1"/>
  <c r="M5915" i="1" a="1"/>
  <c r="M5915" i="1" s="1"/>
  <c r="M3775" i="1" a="1"/>
  <c r="M3775" i="1" s="1"/>
  <c r="M2240" i="1" a="1"/>
  <c r="M2240" i="1" s="1"/>
  <c r="M6467" i="1" a="1"/>
  <c r="M6467" i="1" s="1"/>
  <c r="M6754" i="1" a="1"/>
  <c r="M6754" i="1" s="1"/>
  <c r="M5278" i="1" a="1"/>
  <c r="M5278" i="1" s="1"/>
  <c r="M912" i="1" a="1"/>
  <c r="M912" i="1" s="1"/>
  <c r="M579" i="1" a="1"/>
  <c r="M579" i="1" s="1"/>
  <c r="M155" i="1" a="1"/>
  <c r="M155" i="1" s="1"/>
  <c r="M842" i="1" a="1"/>
  <c r="M842" i="1" s="1"/>
  <c r="M5279" i="1" a="1"/>
  <c r="M5279" i="1" s="1"/>
  <c r="M4681" i="1" a="1"/>
  <c r="M4681" i="1" s="1"/>
  <c r="M1740" i="1" a="1"/>
  <c r="M1740" i="1" s="1"/>
  <c r="M4164" i="1" a="1"/>
  <c r="M4164" i="1" s="1"/>
  <c r="M6823" i="1" a="1"/>
  <c r="M6823" i="1" s="1"/>
  <c r="M8096" i="1" a="1"/>
  <c r="M8096" i="1" s="1"/>
  <c r="M2342" i="1" a="1"/>
  <c r="M2342" i="1" s="1"/>
  <c r="M1931" i="1" a="1"/>
  <c r="M1931" i="1" s="1"/>
  <c r="M2572" i="1" a="1"/>
  <c r="M2572" i="1" s="1"/>
  <c r="M624" i="1" a="1"/>
  <c r="M624" i="1" s="1"/>
  <c r="M1441" i="1" a="1"/>
  <c r="M1441" i="1" s="1"/>
  <c r="M540" i="1" a="1"/>
  <c r="M540" i="1" s="1"/>
  <c r="M6317" i="1" a="1"/>
  <c r="M6317" i="1" s="1"/>
  <c r="M1741" i="1" a="1"/>
  <c r="M1741" i="1" s="1"/>
  <c r="M1206" i="1" a="1"/>
  <c r="M1206" i="1" s="1"/>
  <c r="M3408" i="1" a="1"/>
  <c r="M3408" i="1" s="1"/>
  <c r="M454" i="1" a="1"/>
  <c r="M454" i="1" s="1"/>
  <c r="M779" i="1" a="1"/>
  <c r="M779" i="1" s="1"/>
  <c r="M5043" i="1" a="1"/>
  <c r="M5043" i="1" s="1"/>
  <c r="M7541" i="1" a="1"/>
  <c r="M7541" i="1" s="1"/>
  <c r="M1059" i="1" a="1"/>
  <c r="M1059" i="1" s="1"/>
  <c r="M985" i="1" a="1"/>
  <c r="M985" i="1" s="1"/>
  <c r="M5501" i="1" a="1"/>
  <c r="M5501" i="1" s="1"/>
  <c r="M8052" i="1" a="1"/>
  <c r="M8052" i="1" s="1"/>
  <c r="M5916" i="1" a="1"/>
  <c r="M5916" i="1" s="1"/>
  <c r="M2241" i="1" a="1"/>
  <c r="M2241" i="1" s="1"/>
  <c r="M2814" i="1" a="1"/>
  <c r="M2814" i="1" s="1"/>
  <c r="M5917" i="1" a="1"/>
  <c r="M5917" i="1" s="1"/>
  <c r="M4165" i="1" a="1"/>
  <c r="M4165" i="1" s="1"/>
  <c r="M2934" i="1" a="1"/>
  <c r="M2934" i="1" s="1"/>
  <c r="M6974" i="1" a="1"/>
  <c r="M6974" i="1" s="1"/>
  <c r="M3283" i="1" a="1"/>
  <c r="M3283" i="1" s="1"/>
  <c r="M2452" i="1" a="1"/>
  <c r="M2452" i="1" s="1"/>
  <c r="M2686" i="1" a="1"/>
  <c r="M2686" i="1" s="1"/>
  <c r="M5918" i="1" a="1"/>
  <c r="M5918" i="1" s="1"/>
  <c r="M4682" i="1" a="1"/>
  <c r="M4682" i="1" s="1"/>
  <c r="M2687" i="1" a="1"/>
  <c r="M2687" i="1" s="1"/>
  <c r="M4434" i="1" a="1"/>
  <c r="M4434" i="1" s="1"/>
  <c r="M3910" i="1" a="1"/>
  <c r="M3910" i="1" s="1"/>
  <c r="M7395" i="1" a="1"/>
  <c r="M7395" i="1" s="1"/>
  <c r="M8038" i="1" a="1"/>
  <c r="M8038" i="1" s="1"/>
  <c r="M7810" i="1" a="1"/>
  <c r="M7810" i="1" s="1"/>
  <c r="M6682" i="1" a="1"/>
  <c r="M6682" i="1" s="1"/>
  <c r="M310" i="1" a="1"/>
  <c r="M310" i="1" s="1"/>
  <c r="M455" i="1" a="1"/>
  <c r="M455" i="1" s="1"/>
  <c r="M663" i="1" a="1"/>
  <c r="M663" i="1" s="1"/>
  <c r="M5394" i="1" a="1"/>
  <c r="M5394" i="1" s="1"/>
  <c r="M4294" i="1" a="1"/>
  <c r="M4294" i="1" s="1"/>
  <c r="M7113" i="1" a="1"/>
  <c r="M7113" i="1" s="1"/>
  <c r="M541" i="1" a="1"/>
  <c r="M541" i="1" s="1"/>
  <c r="M4556" i="1" a="1"/>
  <c r="M4556" i="1" s="1"/>
  <c r="M1136" i="1" a="1"/>
  <c r="M1136" i="1" s="1"/>
  <c r="M2688" i="1" a="1"/>
  <c r="M2688" i="1" s="1"/>
  <c r="M1932" i="1" a="1"/>
  <c r="M1932" i="1" s="1"/>
  <c r="M913" i="1" a="1"/>
  <c r="M913" i="1" s="1"/>
  <c r="M7793" i="1" a="1"/>
  <c r="M7793" i="1" s="1"/>
  <c r="M6127" i="1" a="1"/>
  <c r="M6127" i="1" s="1"/>
  <c r="M4792" i="1" a="1"/>
  <c r="M4792" i="1" s="1"/>
  <c r="M8066" i="1" a="1"/>
  <c r="M8066" i="1" s="1"/>
  <c r="M3166" i="1" a="1"/>
  <c r="M3166" i="1" s="1"/>
  <c r="M914" i="1" a="1"/>
  <c r="M914" i="1" s="1"/>
  <c r="M2573" i="1" a="1"/>
  <c r="M2573" i="1" s="1"/>
  <c r="M3167" i="1" a="1"/>
  <c r="M3167" i="1" s="1"/>
  <c r="M3054" i="1" a="1"/>
  <c r="M3054" i="1" s="1"/>
  <c r="M7598" i="1" a="1"/>
  <c r="M7598" i="1" s="1"/>
  <c r="M2453" i="1" a="1"/>
  <c r="M2453" i="1" s="1"/>
  <c r="M63" i="1" a="1"/>
  <c r="M63" i="1" s="1"/>
  <c r="M780" i="1" a="1"/>
  <c r="M780" i="1" s="1"/>
  <c r="M5044" i="1" a="1"/>
  <c r="M5044" i="1" s="1"/>
  <c r="M2815" i="1" a="1"/>
  <c r="M2815" i="1" s="1"/>
  <c r="M2242" i="1" a="1"/>
  <c r="M2242" i="1" s="1"/>
  <c r="M2689" i="1" a="1"/>
  <c r="M2689" i="1" s="1"/>
  <c r="M5045" i="1" a="1"/>
  <c r="M5045" i="1" s="1"/>
  <c r="M5823" i="1" a="1"/>
  <c r="M5823" i="1" s="1"/>
  <c r="M8067" i="1" a="1"/>
  <c r="M8067" i="1" s="1"/>
  <c r="M1933" i="1" a="1"/>
  <c r="M1933" i="1" s="1"/>
  <c r="M6128" i="1" a="1"/>
  <c r="M6128" i="1" s="1"/>
  <c r="M270" i="1" a="1"/>
  <c r="M270" i="1" s="1"/>
  <c r="M2690" i="1" a="1"/>
  <c r="M2690" i="1" s="1"/>
  <c r="M2935" i="1" a="1"/>
  <c r="M2935" i="1" s="1"/>
  <c r="M1530" i="1" a="1"/>
  <c r="M1530" i="1" s="1"/>
  <c r="M7542" i="1" a="1"/>
  <c r="M7542" i="1" s="1"/>
  <c r="M6975" i="1" a="1"/>
  <c r="M6975" i="1" s="1"/>
  <c r="M2243" i="1" a="1"/>
  <c r="M2243" i="1" s="1"/>
  <c r="M2343" i="1" a="1"/>
  <c r="M2343" i="1" s="1"/>
  <c r="M1207" i="1" a="1"/>
  <c r="M1207" i="1" s="1"/>
  <c r="M2454" i="1" a="1"/>
  <c r="M2454" i="1" s="1"/>
  <c r="M2455" i="1" a="1"/>
  <c r="M2455" i="1" s="1"/>
  <c r="M2344" i="1" a="1"/>
  <c r="M2344" i="1" s="1"/>
  <c r="M271" i="1" a="1"/>
  <c r="M271" i="1" s="1"/>
  <c r="M1742" i="1" a="1"/>
  <c r="M1742" i="1" s="1"/>
  <c r="M7571" i="1" a="1"/>
  <c r="M7571" i="1" s="1"/>
  <c r="M4683" i="1" a="1"/>
  <c r="M4683" i="1" s="1"/>
  <c r="M6318" i="1" a="1"/>
  <c r="M6318" i="1" s="1"/>
  <c r="M5728" i="1" a="1"/>
  <c r="M5728" i="1" s="1"/>
  <c r="M1531" i="1" a="1"/>
  <c r="M1531" i="1" s="1"/>
  <c r="M1839" i="1" a="1"/>
  <c r="M1839" i="1" s="1"/>
  <c r="M6976" i="1" a="1"/>
  <c r="M6976" i="1" s="1"/>
  <c r="M2936" i="1" a="1"/>
  <c r="M2936" i="1" s="1"/>
  <c r="M5280" i="1" a="1"/>
  <c r="M5280" i="1" s="1"/>
  <c r="M1532" i="1" a="1"/>
  <c r="M1532" i="1" s="1"/>
  <c r="M6824" i="1" a="1"/>
  <c r="M6824" i="1" s="1"/>
  <c r="M5824" i="1" a="1"/>
  <c r="M5824" i="1" s="1"/>
  <c r="M6977" i="1" a="1"/>
  <c r="M6977" i="1" s="1"/>
  <c r="M3911" i="1" a="1"/>
  <c r="M3911" i="1" s="1"/>
  <c r="M7927" i="1" a="1"/>
  <c r="M7927" i="1" s="1"/>
  <c r="M6683" i="1" a="1"/>
  <c r="M6683" i="1" s="1"/>
  <c r="M6468" i="1" a="1"/>
  <c r="M6468" i="1" s="1"/>
  <c r="M6213" i="1" a="1"/>
  <c r="M6213" i="1" s="1"/>
  <c r="M272" i="1" a="1"/>
  <c r="M272" i="1" s="1"/>
  <c r="M5165" i="1" a="1"/>
  <c r="M5165" i="1" s="1"/>
  <c r="M4684" i="1" a="1"/>
  <c r="M4684" i="1" s="1"/>
  <c r="M6319" i="1" a="1"/>
  <c r="M6319" i="1" s="1"/>
  <c r="M3912" i="1" a="1"/>
  <c r="M3912" i="1" s="1"/>
  <c r="M5729" i="1" a="1"/>
  <c r="M5729" i="1" s="1"/>
  <c r="M2345" i="1" a="1"/>
  <c r="M2345" i="1" s="1"/>
  <c r="M7849" i="1" a="1"/>
  <c r="M7849" i="1"/>
  <c r="M2691" i="1" a="1"/>
  <c r="M2691" i="1" s="1"/>
  <c r="M343" i="1" a="1"/>
  <c r="M343" i="1" s="1"/>
  <c r="M2937" i="1" a="1"/>
  <c r="M2937" i="1" s="1"/>
  <c r="M3776" i="1" a="1"/>
  <c r="M3776" i="1" s="1"/>
  <c r="M418" i="1" a="1"/>
  <c r="M418" i="1" s="1"/>
  <c r="M5919" i="1" a="1"/>
  <c r="M5919" i="1" s="1"/>
  <c r="M7310" i="1" a="1"/>
  <c r="M7310" i="1" s="1"/>
  <c r="M1060" i="1" a="1"/>
  <c r="M1060" i="1" s="1"/>
  <c r="M5046" i="1" a="1"/>
  <c r="M5046" i="1" s="1"/>
  <c r="M580" i="1" a="1"/>
  <c r="M580" i="1" s="1"/>
  <c r="M5281" i="1" a="1"/>
  <c r="M5281" i="1" s="1"/>
  <c r="M4031" i="1" a="1"/>
  <c r="M4031" i="1" s="1"/>
  <c r="M2456" i="1" a="1"/>
  <c r="M2456" i="1" s="1"/>
  <c r="M4295" i="1" a="1"/>
  <c r="M4295" i="1" s="1"/>
  <c r="M289" i="1" a="1"/>
  <c r="M289" i="1" s="1"/>
  <c r="M1743" i="1" a="1"/>
  <c r="M1743" i="1" s="1"/>
  <c r="M1934" i="1" a="1"/>
  <c r="M1934" i="1" s="1"/>
  <c r="M7343" i="1" a="1"/>
  <c r="M7343" i="1" s="1"/>
  <c r="M4166" i="1" a="1"/>
  <c r="M4166" i="1" s="1"/>
  <c r="M4435" i="1" a="1"/>
  <c r="M4435" i="1" s="1"/>
  <c r="M2346" i="1" a="1"/>
  <c r="M2346" i="1" s="1"/>
  <c r="M1533" i="1" a="1"/>
  <c r="M1533" i="1" s="1"/>
  <c r="M4793" i="1" a="1"/>
  <c r="M4793" i="1" s="1"/>
  <c r="M1628" i="1" a="1"/>
  <c r="M1628" i="1" s="1"/>
  <c r="M4557" i="1" a="1"/>
  <c r="M4557" i="1" s="1"/>
  <c r="M6978" i="1" a="1"/>
  <c r="M6978" i="1" s="1"/>
  <c r="M7752" i="1" a="1"/>
  <c r="M7752" i="1" s="1"/>
  <c r="M5920" i="1" a="1"/>
  <c r="M5920" i="1" s="1"/>
  <c r="M7774" i="1" a="1"/>
  <c r="M7774" i="1" s="1"/>
  <c r="M986" i="1" a="1"/>
  <c r="M986" i="1" s="1"/>
  <c r="M7465" i="1" a="1"/>
  <c r="M7465" i="1" s="1"/>
  <c r="M7775" i="1" a="1"/>
  <c r="M7775" i="1" s="1"/>
  <c r="M3653" i="1" a="1"/>
  <c r="M3653" i="1" s="1"/>
  <c r="M5047" i="1" a="1"/>
  <c r="M5047" i="1" s="1"/>
  <c r="M1935" i="1" a="1"/>
  <c r="M1935" i="1" s="1"/>
  <c r="M1840" i="1" a="1"/>
  <c r="M1840" i="1" s="1"/>
  <c r="M6017" i="1" a="1"/>
  <c r="M6017" i="1" s="1"/>
  <c r="M311" i="1" a="1"/>
  <c r="M311" i="1" s="1"/>
  <c r="M1534" i="1" a="1"/>
  <c r="M1534" i="1" s="1"/>
  <c r="M2692" i="1" a="1"/>
  <c r="M2692" i="1" s="1"/>
  <c r="M3055" i="1" a="1"/>
  <c r="M3055" i="1" s="1"/>
  <c r="M2129" i="1" a="1"/>
  <c r="M2129" i="1" s="1"/>
  <c r="M3056" i="1" a="1"/>
  <c r="M3056" i="1" s="1"/>
  <c r="M6469" i="1" a="1"/>
  <c r="M6469" i="1" s="1"/>
  <c r="M4558" i="1" a="1"/>
  <c r="M4558" i="1" s="1"/>
  <c r="M5607" i="1" a="1"/>
  <c r="M5607" i="1" s="1"/>
  <c r="M3529" i="1" a="1"/>
  <c r="M3529" i="1" s="1"/>
  <c r="M6214" i="1" a="1"/>
  <c r="M6214" i="1" s="1"/>
  <c r="M3530" i="1" a="1"/>
  <c r="M3530" i="1" s="1"/>
  <c r="M4794" i="1" a="1"/>
  <c r="M4794" i="1" s="1"/>
  <c r="M843" i="1" a="1"/>
  <c r="M843" i="1" s="1"/>
  <c r="M7727" i="1" a="1"/>
  <c r="M7727" i="1" s="1"/>
  <c r="M5921" i="1" a="1"/>
  <c r="M5921" i="1" s="1"/>
  <c r="M3531" i="1" a="1"/>
  <c r="M3531" i="1" s="1"/>
  <c r="M715" i="1" a="1"/>
  <c r="M715" i="1" s="1"/>
  <c r="M5166" i="1" a="1"/>
  <c r="M5166" i="1" s="1"/>
  <c r="M4032" i="1" a="1"/>
  <c r="M4032" i="1" s="1"/>
  <c r="M2693" i="1" a="1"/>
  <c r="M2693" i="1" s="1"/>
  <c r="M456" i="1" a="1"/>
  <c r="M456" i="1" s="1"/>
  <c r="M498" i="1" a="1"/>
  <c r="M498" i="1" s="1"/>
  <c r="M1744" i="1" a="1"/>
  <c r="M1744" i="1" s="1"/>
  <c r="M4033" i="1" a="1"/>
  <c r="M4033" i="1" s="1"/>
  <c r="M4034" i="1" a="1"/>
  <c r="M4034" i="1" s="1"/>
  <c r="M5282" i="1" a="1"/>
  <c r="M5282" i="1" s="1"/>
  <c r="M7114" i="1" a="1"/>
  <c r="M7114" i="1" s="1"/>
  <c r="M273" i="1" a="1"/>
  <c r="M273" i="1" s="1"/>
  <c r="M4917" i="1" a="1"/>
  <c r="M4917" i="1" s="1"/>
  <c r="M4296" i="1" a="1"/>
  <c r="M4296" i="1" s="1"/>
  <c r="M7928" i="1" a="1"/>
  <c r="M7928" i="1" s="1"/>
  <c r="M6684" i="1" a="1"/>
  <c r="M6684" i="1" s="1"/>
  <c r="M1629" i="1" a="1"/>
  <c r="M1629" i="1" s="1"/>
  <c r="M5048" i="1" a="1"/>
  <c r="M5048" i="1" s="1"/>
  <c r="M2037" i="1" a="1"/>
  <c r="M2037" i="1" s="1"/>
  <c r="M3532" i="1" a="1"/>
  <c r="M3532" i="1" s="1"/>
  <c r="M542" i="1" a="1"/>
  <c r="M542" i="1" s="1"/>
  <c r="M1630" i="1" a="1"/>
  <c r="M1630" i="1" s="1"/>
  <c r="M6018" i="1" a="1"/>
  <c r="M6018" i="1" s="1"/>
  <c r="M4918" i="1" a="1"/>
  <c r="M4918" i="1" s="1"/>
  <c r="M243" i="1" a="1"/>
  <c r="M243" i="1" s="1"/>
  <c r="M6685" i="1" a="1"/>
  <c r="M6685" i="1" s="1"/>
  <c r="M4685" i="1" a="1"/>
  <c r="M4685" i="1" s="1"/>
  <c r="M5049" i="1" a="1"/>
  <c r="M5049" i="1" s="1"/>
  <c r="M6686" i="1" a="1"/>
  <c r="M6686" i="1" s="1"/>
  <c r="M4795" i="1" a="1"/>
  <c r="M4795" i="1" s="1"/>
  <c r="M2347" i="1" a="1"/>
  <c r="M2347" i="1" s="1"/>
  <c r="M2244" i="1" a="1"/>
  <c r="M2244" i="1" s="1"/>
  <c r="M781" i="1" a="1"/>
  <c r="M781" i="1" s="1"/>
  <c r="M6896" i="1" a="1"/>
  <c r="M6896" i="1" s="1"/>
  <c r="M6530" i="1" a="1"/>
  <c r="M6530" i="1" s="1"/>
  <c r="M4559" i="1" a="1"/>
  <c r="M4559" i="1" s="1"/>
  <c r="M7951" i="1" a="1"/>
  <c r="M7951" i="1" s="1"/>
  <c r="M5283" i="1" a="1"/>
  <c r="M5283" i="1" s="1"/>
  <c r="M6129" i="1" a="1"/>
  <c r="M6129" i="1" s="1"/>
  <c r="M3913" i="1" a="1"/>
  <c r="M3913" i="1" s="1"/>
  <c r="M782" i="1" a="1"/>
  <c r="M782" i="1" s="1"/>
  <c r="M6130" i="1" a="1"/>
  <c r="M6130" i="1" s="1"/>
  <c r="M6019" i="1" a="1"/>
  <c r="M6019" i="1" s="1"/>
  <c r="M1631" i="1" a="1"/>
  <c r="M1631" i="1" s="1"/>
  <c r="M6755" i="1" a="1"/>
  <c r="M6755" i="1" s="1"/>
  <c r="M6215" i="1" a="1"/>
  <c r="M6215" i="1" s="1"/>
  <c r="M1535" i="1" a="1"/>
  <c r="M1535" i="1" s="1"/>
  <c r="M7436" i="1" a="1"/>
  <c r="M7436" i="1" s="1"/>
  <c r="M3914" i="1" a="1"/>
  <c r="M3914" i="1" s="1"/>
  <c r="M6400" i="1" a="1"/>
  <c r="M6400" i="1" s="1"/>
  <c r="M7272" i="1" a="1"/>
  <c r="M7272" i="1" s="1"/>
  <c r="M7311" i="1" a="1"/>
  <c r="M7311" i="1" s="1"/>
  <c r="M5922" i="1" a="1"/>
  <c r="M5922" i="1" s="1"/>
  <c r="M3654" i="1" a="1"/>
  <c r="M3654" i="1" s="1"/>
  <c r="M5730" i="1" a="1"/>
  <c r="M5730" i="1" s="1"/>
  <c r="M101" i="1" a="1"/>
  <c r="M101" i="1" s="1"/>
  <c r="M6320" i="1" a="1"/>
  <c r="M6320" i="1"/>
  <c r="M4796" i="1" a="1"/>
  <c r="M4796" i="1" s="1"/>
  <c r="M1137" i="1" a="1"/>
  <c r="M1137" i="1" s="1"/>
  <c r="M3533" i="1" a="1"/>
  <c r="M3533" i="1" s="1"/>
  <c r="M457" i="1" a="1"/>
  <c r="M457" i="1" s="1"/>
  <c r="M5050" i="1" a="1"/>
  <c r="M5050" i="1" s="1"/>
  <c r="M5395" i="1" a="1"/>
  <c r="M5395" i="1"/>
  <c r="M1208" i="1" a="1"/>
  <c r="M1208" i="1" s="1"/>
  <c r="M2694" i="1" a="1"/>
  <c r="M2694" i="1" s="1"/>
  <c r="M7892" i="1" a="1"/>
  <c r="M7892" i="1" s="1"/>
  <c r="M6687" i="1" a="1"/>
  <c r="M6687" i="1" s="1"/>
  <c r="M4919" i="1" a="1"/>
  <c r="M4919" i="1" s="1"/>
  <c r="M3915" i="1" a="1"/>
  <c r="M3915" i="1" s="1"/>
  <c r="M1209" i="1" a="1"/>
  <c r="M1209" i="1" s="1"/>
  <c r="M6616" i="1" a="1"/>
  <c r="M6616" i="1" s="1"/>
  <c r="M6470" i="1" a="1"/>
  <c r="M6470" i="1" s="1"/>
  <c r="M6897" i="1" a="1"/>
  <c r="M6897" i="1" s="1"/>
  <c r="M3057" i="1" a="1"/>
  <c r="M3057" i="1" s="1"/>
  <c r="M6531" i="1" a="1"/>
  <c r="M6531" i="1" s="1"/>
  <c r="M2245" i="1" a="1"/>
  <c r="M2245" i="1" s="1"/>
  <c r="M1536" i="1" a="1"/>
  <c r="M1536" i="1" s="1"/>
  <c r="M581" i="1" a="1"/>
  <c r="M581" i="1" s="1"/>
  <c r="M4035" i="1" a="1"/>
  <c r="M4035" i="1" s="1"/>
  <c r="M5284" i="1" a="1"/>
  <c r="M5284" i="1" s="1"/>
  <c r="M1210" i="1" a="1"/>
  <c r="M1210" i="1" s="1"/>
  <c r="M499" i="1" a="1"/>
  <c r="M499" i="1" s="1"/>
  <c r="M7709" i="1" a="1"/>
  <c r="M7709" i="1" s="1"/>
  <c r="M8025" i="1" a="1"/>
  <c r="M8025" i="1" s="1"/>
  <c r="M2457" i="1" a="1"/>
  <c r="M2457" i="1" s="1"/>
  <c r="M1277" i="1" a="1"/>
  <c r="M1277" i="1" s="1"/>
  <c r="M7917" i="1" a="1"/>
  <c r="M7917" i="1" s="1"/>
  <c r="M582" i="1" a="1"/>
  <c r="M582" i="1" s="1"/>
  <c r="M5285" i="1" a="1"/>
  <c r="M5285" i="1" s="1"/>
  <c r="M2695" i="1" a="1"/>
  <c r="M2695" i="1" s="1"/>
  <c r="M6756" i="1" a="1"/>
  <c r="M6756" i="1" s="1"/>
  <c r="M6532" i="1" a="1"/>
  <c r="M6532" i="1" s="1"/>
  <c r="M5825" i="1" a="1"/>
  <c r="M5825" i="1" s="1"/>
  <c r="M3777" i="1" a="1"/>
  <c r="M3777" i="1" s="1"/>
  <c r="M1442" i="1" a="1"/>
  <c r="M1442" i="1" s="1"/>
  <c r="M6617" i="1" a="1"/>
  <c r="M6617" i="1" s="1"/>
  <c r="M7071" i="1" a="1"/>
  <c r="M7071" i="1" s="1"/>
  <c r="M4436" i="1" a="1"/>
  <c r="M4436" i="1" s="1"/>
  <c r="M783" i="1" a="1"/>
  <c r="M783" i="1" s="1"/>
  <c r="M2696" i="1" a="1"/>
  <c r="M2696" i="1" s="1"/>
  <c r="M7273" i="1" a="1"/>
  <c r="M7273" i="1" s="1"/>
  <c r="M4167" i="1" a="1"/>
  <c r="M4167" i="1" s="1"/>
  <c r="M6020" i="1" a="1"/>
  <c r="M6020" i="1" s="1"/>
  <c r="M7632" i="1" a="1"/>
  <c r="M7632" i="1" s="1"/>
  <c r="M6825" i="1" a="1"/>
  <c r="M6825" i="1" s="1"/>
  <c r="M2458" i="1" a="1"/>
  <c r="M2458" i="1" s="1"/>
  <c r="M4560" i="1" a="1"/>
  <c r="M4560" i="1" s="1"/>
  <c r="M217" i="1" a="1"/>
  <c r="M217" i="1" s="1"/>
  <c r="M583" i="1" a="1"/>
  <c r="M583" i="1" s="1"/>
  <c r="M7832" i="1" a="1"/>
  <c r="M7832" i="1" s="1"/>
  <c r="M1443" i="1" a="1"/>
  <c r="M1443" i="1" s="1"/>
  <c r="M4920" i="1" a="1"/>
  <c r="M4920" i="1" s="1"/>
  <c r="M4036" i="1" a="1"/>
  <c r="M4036" i="1" s="1"/>
  <c r="M5396" i="1" a="1"/>
  <c r="M5396" i="1" s="1"/>
  <c r="M7599" i="1" a="1"/>
  <c r="M7599" i="1" s="1"/>
  <c r="M5167" i="1" a="1"/>
  <c r="M5167" i="1" s="1"/>
  <c r="M3058" i="1" a="1"/>
  <c r="M3058" i="1" s="1"/>
  <c r="M5608" i="1" a="1"/>
  <c r="M5608" i="1" s="1"/>
  <c r="M7572" i="1" a="1"/>
  <c r="M7572" i="1" s="1"/>
  <c r="M5609" i="1" a="1"/>
  <c r="M5609" i="1" s="1"/>
  <c r="M244" i="1" a="1"/>
  <c r="M244" i="1" s="1"/>
  <c r="M156" i="1" a="1"/>
  <c r="M156" i="1" s="1"/>
  <c r="M102" i="1" a="1"/>
  <c r="M102" i="1" s="1"/>
  <c r="M625" i="1" a="1"/>
  <c r="M625" i="1" s="1"/>
  <c r="M844" i="1" a="1"/>
  <c r="M844" i="1" s="1"/>
  <c r="M784" i="1" a="1"/>
  <c r="M784" i="1" s="1"/>
  <c r="M1278" i="1" a="1"/>
  <c r="M1278" i="1" s="1"/>
  <c r="M1211" i="1" a="1"/>
  <c r="M1211" i="1" s="1"/>
  <c r="M500" i="1" a="1"/>
  <c r="M500" i="1" s="1"/>
  <c r="M458" i="1" a="1"/>
  <c r="M458" i="1" s="1"/>
  <c r="M419" i="1" a="1"/>
  <c r="M419" i="1" s="1"/>
  <c r="M420" i="1" a="1"/>
  <c r="M420" i="1" s="1"/>
  <c r="M2246" i="1" a="1"/>
  <c r="M2246" i="1" s="1"/>
  <c r="M987" i="1" a="1"/>
  <c r="M987" i="1" s="1"/>
  <c r="M170" i="1" a="1"/>
  <c r="M170" i="1" s="1"/>
  <c r="M194" i="1" a="1"/>
  <c r="M194" i="1" s="1"/>
  <c r="M785" i="1" a="1"/>
  <c r="M785" i="1" s="1"/>
  <c r="M4437" i="1" a="1"/>
  <c r="M4437" i="1" s="1"/>
  <c r="M3534" i="1" a="1"/>
  <c r="M3534" i="1" s="1"/>
  <c r="M2459" i="1" a="1"/>
  <c r="M2459" i="1" s="1"/>
  <c r="M3778" i="1" a="1"/>
  <c r="M3778" i="1" s="1"/>
  <c r="M2460" i="1" a="1"/>
  <c r="M2460" i="1" s="1"/>
  <c r="M4797" i="1" a="1"/>
  <c r="M4797" i="1" s="1"/>
  <c r="M344" i="1" a="1"/>
  <c r="M344" i="1" s="1"/>
  <c r="M4686" i="1" a="1"/>
  <c r="M4686" i="1" s="1"/>
  <c r="M1061" i="1" a="1"/>
  <c r="M1061" i="1" s="1"/>
  <c r="M3409" i="1" a="1"/>
  <c r="M3409" i="1" s="1"/>
  <c r="M3655" i="1" a="1"/>
  <c r="M3655" i="1" s="1"/>
  <c r="M2130" i="1" a="1"/>
  <c r="M2130" i="1" s="1"/>
  <c r="M7964" i="1" a="1"/>
  <c r="M7964" i="1" s="1"/>
  <c r="M7437" i="1" a="1"/>
  <c r="M7437" i="1" s="1"/>
  <c r="M5610" i="1" a="1"/>
  <c r="M5610" i="1" s="1"/>
  <c r="M1841" i="1" a="1"/>
  <c r="M1841" i="1" s="1"/>
  <c r="M7176" i="1" a="1"/>
  <c r="M7176" i="1" s="1"/>
  <c r="M8080" i="1" a="1"/>
  <c r="M8080" i="1" s="1"/>
  <c r="M7976" i="1" a="1"/>
  <c r="M7976" i="1" s="1"/>
  <c r="M2697" i="1" a="1"/>
  <c r="M2697" i="1" s="1"/>
  <c r="M5923" i="1" a="1"/>
  <c r="M5923" i="1" s="1"/>
  <c r="M7223" i="1" a="1"/>
  <c r="M7223" i="1" s="1"/>
  <c r="M7508" i="1" a="1"/>
  <c r="M7508" i="1" s="1"/>
  <c r="M5924" i="1" a="1"/>
  <c r="M5924" i="1" s="1"/>
  <c r="M2348" i="1" a="1"/>
  <c r="M2348" i="1" s="1"/>
  <c r="M6979" i="1" a="1"/>
  <c r="M6979" i="1" s="1"/>
  <c r="M8097" i="1" a="1"/>
  <c r="M8097" i="1" s="1"/>
  <c r="M7906" i="1" a="1"/>
  <c r="M7906" i="1" s="1"/>
  <c r="M3656" i="1" a="1"/>
  <c r="M3656" i="1" s="1"/>
  <c r="M4798" i="1" a="1"/>
  <c r="M4798" i="1" s="1"/>
  <c r="M7833" i="1" a="1"/>
  <c r="M7833" i="1" s="1"/>
  <c r="M6826" i="1" a="1"/>
  <c r="M6826" i="1" s="1"/>
  <c r="M3779" i="1" a="1"/>
  <c r="M3779" i="1" s="1"/>
  <c r="M6757" i="1" a="1"/>
  <c r="M6757" i="1" s="1"/>
  <c r="M4921" i="1" a="1"/>
  <c r="M4921" i="1" s="1"/>
  <c r="M6688" i="1" a="1"/>
  <c r="M6688" i="1" s="1"/>
  <c r="M274" i="1" a="1"/>
  <c r="M274" i="1" s="1"/>
  <c r="M7850" i="1" a="1"/>
  <c r="M7850" i="1" s="1"/>
  <c r="M7936" i="1" a="1"/>
  <c r="M7936" i="1" s="1"/>
  <c r="M7466" i="1" a="1"/>
  <c r="M7466" i="1"/>
  <c r="M3168" i="1" a="1"/>
  <c r="M3168" i="1" s="1"/>
  <c r="M7509" i="1" a="1"/>
  <c r="M7509" i="1" s="1"/>
  <c r="M1212" i="1" a="1"/>
  <c r="M1212" i="1" s="1"/>
  <c r="M4799" i="1" a="1"/>
  <c r="M4799" i="1" s="1"/>
  <c r="M6216" i="1" a="1"/>
  <c r="M6216" i="1" s="1"/>
  <c r="M5051" i="1" a="1"/>
  <c r="M5051" i="1" s="1"/>
  <c r="M3284" i="1" a="1"/>
  <c r="M3284" i="1"/>
  <c r="M4687" i="1" a="1"/>
  <c r="M4687" i="1" s="1"/>
  <c r="M3169" i="1" a="1"/>
  <c r="M3169" i="1" s="1"/>
  <c r="M8033" i="1" a="1"/>
  <c r="M8033" i="1" s="1"/>
  <c r="M7396" i="1" a="1"/>
  <c r="M7396" i="1" s="1"/>
  <c r="M4297" i="1" a="1"/>
  <c r="M4297" i="1" s="1"/>
  <c r="M1444" i="1" a="1"/>
  <c r="M1444" i="1" s="1"/>
  <c r="M7312" i="1" a="1"/>
  <c r="M7312" i="1" s="1"/>
  <c r="M3285" i="1" a="1"/>
  <c r="M3285" i="1" s="1"/>
  <c r="M7072" i="1" a="1"/>
  <c r="M7072" i="1" s="1"/>
  <c r="M6131" i="1" a="1"/>
  <c r="M6131" i="1" s="1"/>
  <c r="M7177" i="1" a="1"/>
  <c r="M7177" i="1" s="1"/>
  <c r="M5826" i="1" a="1"/>
  <c r="M5826" i="1" s="1"/>
  <c r="M7881" i="1" a="1"/>
  <c r="M7881" i="1" s="1"/>
  <c r="M6827" i="1" a="1"/>
  <c r="M6827" i="1" s="1"/>
  <c r="M845" i="1" a="1"/>
  <c r="M845" i="1" s="1"/>
  <c r="M2349" i="1" a="1"/>
  <c r="M2349" i="1" s="1"/>
  <c r="M5611" i="1" a="1"/>
  <c r="M5611" i="1" s="1"/>
  <c r="M7115" i="1" a="1"/>
  <c r="M7115" i="1" s="1"/>
  <c r="M7178" i="1" a="1"/>
  <c r="M7178" i="1" s="1"/>
  <c r="M4922" i="1" a="1"/>
  <c r="M4922" i="1" s="1"/>
  <c r="M7344" i="1" a="1"/>
  <c r="M7344" i="1" s="1"/>
  <c r="M2131" i="1" a="1"/>
  <c r="M2131" i="1" s="1"/>
  <c r="M36" i="1" a="1"/>
  <c r="M36" i="1" s="1"/>
  <c r="M6021" i="1" a="1"/>
  <c r="M6021" i="1" s="1"/>
  <c r="M5397" i="1" a="1"/>
  <c r="M5397" i="1" s="1"/>
  <c r="M7313" i="1" a="1"/>
  <c r="M7313" i="1" s="1"/>
  <c r="M5502" i="1" a="1"/>
  <c r="M5502" i="1" s="1"/>
  <c r="M4923" i="1" a="1"/>
  <c r="M4923" i="1" s="1"/>
  <c r="M584" i="1" a="1"/>
  <c r="M584" i="1" s="1"/>
  <c r="M1138" i="1" a="1"/>
  <c r="M1138" i="1" s="1"/>
  <c r="M2816" i="1" a="1"/>
  <c r="M2816" i="1" s="1"/>
  <c r="M2938" i="1" a="1"/>
  <c r="M2938" i="1" s="1"/>
  <c r="M716" i="1" a="1"/>
  <c r="M716" i="1" s="1"/>
  <c r="M37" i="1" a="1"/>
  <c r="M37" i="1" s="1"/>
  <c r="M32" i="1" a="1"/>
  <c r="M32" i="1" s="1"/>
  <c r="M5398" i="1" a="1"/>
  <c r="M5398" i="1" s="1"/>
  <c r="M1213" i="1" a="1"/>
  <c r="M1213" i="1" s="1"/>
  <c r="M3535" i="1" a="1"/>
  <c r="M3535" i="1" s="1"/>
  <c r="M717" i="1" a="1"/>
  <c r="M717" i="1" s="1"/>
  <c r="M7438" i="1" a="1"/>
  <c r="M7438" i="1" s="1"/>
  <c r="M3657" i="1" a="1"/>
  <c r="M3657" i="1" s="1"/>
  <c r="M2574" i="1" a="1"/>
  <c r="M2574" i="1" s="1"/>
  <c r="M4037" i="1" a="1"/>
  <c r="M4037" i="1" s="1"/>
  <c r="M915" i="1" a="1"/>
  <c r="M915" i="1" s="1"/>
  <c r="M7224" i="1" a="1"/>
  <c r="M7224" i="1" s="1"/>
  <c r="M2817" i="1" a="1"/>
  <c r="M2817" i="1" s="1"/>
  <c r="M459" i="1" a="1"/>
  <c r="M459" i="1" s="1"/>
  <c r="M4438" i="1" a="1"/>
  <c r="M4438" i="1" s="1"/>
  <c r="M2939" i="1" a="1"/>
  <c r="M2939" i="1" s="1"/>
  <c r="M4038" i="1" a="1"/>
  <c r="M4038" i="1" s="1"/>
  <c r="M4800" i="1" a="1"/>
  <c r="M4800" i="1" s="1"/>
  <c r="M8034" i="1" a="1"/>
  <c r="M8034" i="1" s="1"/>
  <c r="M1632" i="1" a="1"/>
  <c r="M1632" i="1" s="1"/>
  <c r="M3780" i="1" a="1"/>
  <c r="M3780" i="1" s="1"/>
  <c r="M7687" i="1" a="1"/>
  <c r="M7687" i="1" s="1"/>
  <c r="M7965" i="1" a="1"/>
  <c r="M7965" i="1" s="1"/>
  <c r="M6022" i="1" a="1"/>
  <c r="M6022" i="1" s="1"/>
  <c r="M3916" i="1" a="1"/>
  <c r="M3916" i="1" s="1"/>
  <c r="M3781" i="1" a="1"/>
  <c r="M3781" i="1" s="1"/>
  <c r="M3536" i="1" a="1"/>
  <c r="M3536" i="1" s="1"/>
  <c r="M3410" i="1" a="1"/>
  <c r="M3410" i="1" s="1"/>
  <c r="M7024" i="1" a="1"/>
  <c r="M7024" i="1" s="1"/>
  <c r="M4298" i="1" a="1"/>
  <c r="M4298" i="1" s="1"/>
  <c r="M2247" i="1" a="1"/>
  <c r="M2247" i="1" s="1"/>
  <c r="M2940" i="1" a="1"/>
  <c r="M2940" i="1" s="1"/>
  <c r="M5925" i="1" a="1"/>
  <c r="M5925" i="1" s="1"/>
  <c r="M2818" i="1" a="1"/>
  <c r="M2818" i="1" s="1"/>
  <c r="M1633" i="1" a="1"/>
  <c r="M1633" i="1" s="1"/>
  <c r="M1634" i="1" a="1"/>
  <c r="M1634" i="1" s="1"/>
  <c r="M501" i="1" a="1"/>
  <c r="M501" i="1" s="1"/>
  <c r="M421" i="1" a="1"/>
  <c r="M421" i="1" s="1"/>
  <c r="M6758" i="1" a="1"/>
  <c r="M6758" i="1" s="1"/>
  <c r="M4439" i="1" a="1"/>
  <c r="M4439" i="1" s="1"/>
  <c r="M3782" i="1" a="1"/>
  <c r="M3782" i="1" s="1"/>
  <c r="M5286" i="1" a="1"/>
  <c r="M5286" i="1" s="1"/>
  <c r="M4039" i="1" a="1"/>
  <c r="M4039" i="1" s="1"/>
  <c r="M3411" i="1" a="1"/>
  <c r="M3411" i="1" s="1"/>
  <c r="M2038" i="1" a="1"/>
  <c r="M2038" i="1" s="1"/>
  <c r="M988" i="1" a="1"/>
  <c r="M988" i="1" s="1"/>
  <c r="M7882" i="1" a="1"/>
  <c r="M7882" i="1" s="1"/>
  <c r="M1445" i="1" a="1"/>
  <c r="M1445" i="1" s="1"/>
  <c r="M1062" i="1" a="1"/>
  <c r="M1062" i="1" s="1"/>
  <c r="M664" i="1" a="1"/>
  <c r="M664" i="1" s="1"/>
  <c r="M916" i="1" a="1"/>
  <c r="M916" i="1" s="1"/>
  <c r="M2461" i="1" a="1"/>
  <c r="M2461" i="1" s="1"/>
  <c r="M5731" i="1" a="1"/>
  <c r="M5731" i="1" s="1"/>
  <c r="M5732" i="1" a="1"/>
  <c r="M5732" i="1" s="1"/>
  <c r="M1745" i="1" a="1"/>
  <c r="M1745" i="1" s="1"/>
  <c r="M6898" i="1" a="1"/>
  <c r="M6898" i="1" s="1"/>
  <c r="M7811" i="1" a="1"/>
  <c r="M7811" i="1" s="1"/>
  <c r="M8087" i="1" a="1"/>
  <c r="M8087" i="1" s="1"/>
  <c r="M4561" i="1" a="1"/>
  <c r="M4561" i="1" s="1"/>
  <c r="M5399" i="1" a="1"/>
  <c r="M5399" i="1" s="1"/>
  <c r="M4688" i="1" a="1"/>
  <c r="M4688" i="1" s="1"/>
  <c r="M5612" i="1" a="1"/>
  <c r="M5612" i="1" s="1"/>
  <c r="M1842" i="1" a="1"/>
  <c r="M1842" i="1" s="1"/>
  <c r="M6217" i="1" a="1"/>
  <c r="M6217" i="1" s="1"/>
  <c r="M7710" i="1" a="1"/>
  <c r="M7710" i="1" s="1"/>
  <c r="M7510" i="1" a="1"/>
  <c r="M7510" i="1" s="1"/>
  <c r="M7025" i="1" a="1"/>
  <c r="M7025" i="1" s="1"/>
  <c r="M989" i="1" a="1"/>
  <c r="M989" i="1" s="1"/>
  <c r="M5400" i="1" a="1"/>
  <c r="M5400" i="1" s="1"/>
  <c r="M7274" i="1" a="1"/>
  <c r="M7274" i="1" s="1"/>
  <c r="M2132" i="1" a="1"/>
  <c r="M2132" i="1" s="1"/>
  <c r="M4801" i="1" a="1"/>
  <c r="M4801" i="1" s="1"/>
  <c r="M6828" i="1" a="1"/>
  <c r="M6828" i="1" s="1"/>
  <c r="M6533" i="1" a="1"/>
  <c r="M6533" i="1" s="1"/>
  <c r="M543" i="1" a="1"/>
  <c r="M543" i="1" s="1"/>
  <c r="M6023" i="1" a="1"/>
  <c r="M6023" i="1" s="1"/>
  <c r="M3658" i="1" a="1"/>
  <c r="M3658" i="1" s="1"/>
  <c r="M78" i="1" a="1"/>
  <c r="M78" i="1" s="1"/>
  <c r="M4299" i="1" a="1"/>
  <c r="M4299" i="1" s="1"/>
  <c r="M990" i="1" a="1"/>
  <c r="M990" i="1" s="1"/>
  <c r="M1139" i="1" a="1"/>
  <c r="M1139" i="1" s="1"/>
  <c r="M4300" i="1" a="1"/>
  <c r="M4300" i="1" s="1"/>
  <c r="M5733" i="1" a="1"/>
  <c r="M5733" i="1" s="1"/>
  <c r="M4301" i="1" a="1"/>
  <c r="M4301" i="1" s="1"/>
  <c r="M1537" i="1" a="1"/>
  <c r="M1537" i="1" s="1"/>
  <c r="M5926" i="1" a="1"/>
  <c r="M5926" i="1" s="1"/>
  <c r="M5287" i="1" a="1"/>
  <c r="M5287" i="1" s="1"/>
  <c r="M7728" i="1" a="1"/>
  <c r="M7728" i="1" s="1"/>
  <c r="M917" i="1" a="1"/>
  <c r="M917" i="1" s="1"/>
  <c r="M7851" i="1" a="1"/>
  <c r="M7851" i="1" s="1"/>
  <c r="M5288" i="1" a="1"/>
  <c r="M5288" i="1" s="1"/>
  <c r="M7345" i="1" a="1"/>
  <c r="M7345" i="1" s="1"/>
  <c r="M846" i="1" a="1"/>
  <c r="M846" i="1" s="1"/>
  <c r="M5168" i="1" a="1"/>
  <c r="M5168" i="1" s="1"/>
  <c r="M4440" i="1" a="1"/>
  <c r="M4440" i="1" s="1"/>
  <c r="M245" i="1" a="1"/>
  <c r="M245" i="1" s="1"/>
  <c r="M7776" i="1" a="1"/>
  <c r="M7776" i="1" s="1"/>
  <c r="M7179" i="1" a="1"/>
  <c r="M7179" i="1" s="1"/>
  <c r="M6618" i="1" a="1"/>
  <c r="M6618" i="1" s="1"/>
  <c r="M991" i="1" a="1"/>
  <c r="M991" i="1" s="1"/>
  <c r="M2941" i="1" a="1"/>
  <c r="M2941" i="1" s="1"/>
  <c r="M7026" i="1" a="1"/>
  <c r="M7026" i="1" s="1"/>
  <c r="M6829" i="1" a="1"/>
  <c r="M6829" i="1" s="1"/>
  <c r="M4689" i="1" a="1"/>
  <c r="M4689" i="1" s="1"/>
  <c r="M918" i="1" a="1"/>
  <c r="M918" i="1" s="1"/>
  <c r="M7834" i="1" a="1"/>
  <c r="M7834" i="1" s="1"/>
  <c r="M7027" i="1" a="1"/>
  <c r="M7027" i="1" s="1"/>
  <c r="M7225" i="1" a="1"/>
  <c r="M7225" i="1" s="1"/>
  <c r="M665" i="1" a="1"/>
  <c r="M665" i="1" s="1"/>
  <c r="M1746" i="1" a="1"/>
  <c r="M1746" i="1" s="1"/>
  <c r="M4924" i="1" a="1"/>
  <c r="M4924" i="1" s="1"/>
  <c r="M7600" i="1" a="1"/>
  <c r="M7600" i="1" s="1"/>
  <c r="M2462" i="1" a="1"/>
  <c r="M2462" i="1" s="1"/>
  <c r="M1747" i="1" a="1"/>
  <c r="M1747" i="1" s="1"/>
  <c r="M2463" i="1" a="1"/>
  <c r="M2463" i="1" s="1"/>
  <c r="M171" i="1" a="1"/>
  <c r="M171" i="1" s="1"/>
  <c r="M3659" i="1" a="1"/>
  <c r="M3659" i="1" s="1"/>
  <c r="M6759" i="1" a="1"/>
  <c r="M6759" i="1" s="1"/>
  <c r="M5169" i="1" a="1"/>
  <c r="M5169" i="1" s="1"/>
  <c r="M3412" i="1" a="1"/>
  <c r="M3412" i="1" s="1"/>
  <c r="M6218" i="1" a="1"/>
  <c r="M6218" i="1" s="1"/>
  <c r="M2039" i="1" a="1"/>
  <c r="M2039" i="1" s="1"/>
  <c r="M919" i="1" a="1"/>
  <c r="M919" i="1" s="1"/>
  <c r="M920" i="1" a="1"/>
  <c r="M920" i="1" s="1"/>
  <c r="M6619" i="1" a="1"/>
  <c r="M6619" i="1" s="1"/>
  <c r="M6899" i="1" a="1"/>
  <c r="M6899" i="1" s="1"/>
  <c r="M2698" i="1" a="1"/>
  <c r="M2698" i="1" s="1"/>
  <c r="M1748" i="1" a="1"/>
  <c r="M1748" i="1" s="1"/>
  <c r="M847" i="1" a="1"/>
  <c r="M847" i="1" s="1"/>
  <c r="M5401" i="1" a="1"/>
  <c r="M5401" i="1" s="1"/>
  <c r="M4925" i="1" a="1"/>
  <c r="M4925" i="1" s="1"/>
  <c r="M1361" i="1" a="1"/>
  <c r="M1361" i="1" s="1"/>
  <c r="M2699" i="1" a="1"/>
  <c r="M2699" i="1" s="1"/>
  <c r="M1446" i="1" a="1"/>
  <c r="M1446" i="1" s="1"/>
  <c r="M1936" i="1" a="1"/>
  <c r="M1936" i="1" s="1"/>
  <c r="M4926" i="1" a="1"/>
  <c r="M4926" i="1" s="1"/>
  <c r="M1447" i="1" a="1"/>
  <c r="M1447" i="1" s="1"/>
  <c r="M1538" i="1" a="1"/>
  <c r="M1538" i="1" s="1"/>
  <c r="M2248" i="1" a="1"/>
  <c r="M2248" i="1" s="1"/>
  <c r="M2249" i="1" a="1"/>
  <c r="M2249" i="1" s="1"/>
  <c r="M6980" i="1" a="1"/>
  <c r="M6980" i="1" s="1"/>
  <c r="M992" i="1" a="1"/>
  <c r="M992" i="1" s="1"/>
  <c r="M7439" i="1" a="1"/>
  <c r="M7439" i="1" s="1"/>
  <c r="M7346" i="1" a="1"/>
  <c r="M7346" i="1" s="1"/>
  <c r="M1140" i="1" a="1"/>
  <c r="M1140" i="1" s="1"/>
  <c r="M4927" i="1" a="1"/>
  <c r="M4927" i="1" s="1"/>
  <c r="M6689" i="1" a="1"/>
  <c r="M6689" i="1" s="1"/>
  <c r="M4562" i="1" a="1"/>
  <c r="M4562" i="1" s="1"/>
  <c r="M27" i="1" a="1"/>
  <c r="M27" i="1" s="1"/>
  <c r="M139" i="1" a="1"/>
  <c r="M139" i="1" s="1"/>
  <c r="M4302" i="1" a="1"/>
  <c r="M4302" i="1" s="1"/>
  <c r="M6321" i="1" a="1"/>
  <c r="M6321" i="1" s="1"/>
  <c r="M6760" i="1" a="1"/>
  <c r="M6760" i="1" s="1"/>
  <c r="M2464" i="1" a="1"/>
  <c r="M2464" i="1" s="1"/>
  <c r="M3286" i="1" a="1"/>
  <c r="M3286" i="1" s="1"/>
  <c r="M4563" i="1" a="1"/>
  <c r="M4563" i="1" s="1"/>
  <c r="M3917" i="1" a="1"/>
  <c r="M3917" i="1" s="1"/>
  <c r="M4928" i="1" a="1"/>
  <c r="M4928" i="1" s="1"/>
  <c r="M7314" i="1" a="1"/>
  <c r="M7314" i="1" s="1"/>
  <c r="M1749" i="1" a="1"/>
  <c r="M1749" i="1" s="1"/>
  <c r="M1750" i="1" a="1"/>
  <c r="M1750" i="1" s="1"/>
  <c r="M1063" i="1" a="1"/>
  <c r="M1063" i="1" s="1"/>
  <c r="M7116" i="1" a="1"/>
  <c r="M7116" i="1" s="1"/>
  <c r="M3059" i="1" a="1"/>
  <c r="M3059" i="1" s="1"/>
  <c r="M7028" i="1" a="1"/>
  <c r="M7028" i="1" s="1"/>
  <c r="M92" i="1" a="1"/>
  <c r="M92" i="1" s="1"/>
  <c r="M5170" i="1" a="1"/>
  <c r="M5170" i="1" s="1"/>
  <c r="M3287" i="1" a="1"/>
  <c r="M3287" i="1" s="1"/>
  <c r="M4564" i="1" a="1"/>
  <c r="M4564" i="1" s="1"/>
  <c r="M5503" i="1" a="1"/>
  <c r="M5503" i="1" s="1"/>
  <c r="M4441" i="1" a="1"/>
  <c r="M4441" i="1"/>
  <c r="M4040" i="1" a="1"/>
  <c r="M4040" i="1" s="1"/>
  <c r="M2250" i="1" a="1"/>
  <c r="M2250" i="1" s="1"/>
  <c r="M7982" i="1" a="1"/>
  <c r="M7982" i="1" s="1"/>
  <c r="M6981" i="1" a="1"/>
  <c r="M6981" i="1" s="1"/>
  <c r="M544" i="1" a="1"/>
  <c r="M544" i="1" s="1"/>
  <c r="M3918" i="1" a="1"/>
  <c r="M3918" i="1" s="1"/>
  <c r="M4565" i="1" a="1"/>
  <c r="M4565" i="1" s="1"/>
  <c r="M5613" i="1" a="1"/>
  <c r="M5613" i="1" s="1"/>
  <c r="M3783" i="1" a="1"/>
  <c r="M3783" i="1" s="1"/>
  <c r="M6534" i="1" a="1"/>
  <c r="M6534" i="1" s="1"/>
  <c r="M2700" i="1" a="1"/>
  <c r="M2700" i="1" s="1"/>
  <c r="M6219" i="1" a="1"/>
  <c r="M6219" i="1" s="1"/>
  <c r="M4442" i="1" a="1"/>
  <c r="M4442" i="1" s="1"/>
  <c r="M4690" i="1" a="1"/>
  <c r="M4690" i="1" s="1"/>
  <c r="M5827" i="1" a="1"/>
  <c r="M5827" i="1" s="1"/>
  <c r="M5734" i="1" a="1"/>
  <c r="M5734" i="1" s="1"/>
  <c r="M4041" i="1" a="1"/>
  <c r="M4041" i="1" s="1"/>
  <c r="M921" i="1" a="1"/>
  <c r="M921" i="1" s="1"/>
  <c r="M4303" i="1" a="1"/>
  <c r="M4303" i="1" s="1"/>
  <c r="M7852" i="1" a="1"/>
  <c r="M7852" i="1" s="1"/>
  <c r="M5504" i="1" a="1"/>
  <c r="M5504" i="1" s="1"/>
  <c r="M6535" i="1" a="1"/>
  <c r="M6535" i="1" s="1"/>
  <c r="M6761" i="1" a="1"/>
  <c r="M6761" i="1" s="1"/>
  <c r="M1539" i="1" a="1"/>
  <c r="M1539" i="1" s="1"/>
  <c r="M3919" i="1" a="1"/>
  <c r="M3919" i="1" s="1"/>
  <c r="M4566" i="1" a="1"/>
  <c r="M4566" i="1" s="1"/>
  <c r="M2701" i="1" a="1"/>
  <c r="M2701" i="1" s="1"/>
  <c r="M7180" i="1" a="1"/>
  <c r="M7180" i="1" s="1"/>
  <c r="M2942" i="1" a="1"/>
  <c r="M2942" i="1" s="1"/>
  <c r="M848" i="1" a="1"/>
  <c r="M848" i="1" s="1"/>
  <c r="M1843" i="1" a="1"/>
  <c r="M1843" i="1" s="1"/>
  <c r="M3170" i="1" a="1"/>
  <c r="M3170" i="1" s="1"/>
  <c r="M718" i="1" a="1"/>
  <c r="M718" i="1" s="1"/>
  <c r="M6401" i="1" a="1"/>
  <c r="M6401" i="1" s="1"/>
  <c r="M2251" i="1" a="1"/>
  <c r="M2251" i="1" s="1"/>
  <c r="M1844" i="1" a="1"/>
  <c r="M1844" i="1" s="1"/>
  <c r="M1141" i="1" a="1"/>
  <c r="M1141" i="1" s="1"/>
  <c r="M1279" i="1" a="1"/>
  <c r="M1279" i="1" s="1"/>
  <c r="M2702" i="1" a="1"/>
  <c r="M2702" i="1" s="1"/>
  <c r="M3660" i="1" a="1"/>
  <c r="M3660" i="1" s="1"/>
  <c r="M5052" i="1" a="1"/>
  <c r="M5052" i="1" s="1"/>
  <c r="M7397" i="1" a="1"/>
  <c r="M7397" i="1" s="1"/>
  <c r="M7753" i="1" a="1"/>
  <c r="M7753" i="1" s="1"/>
  <c r="M7812" i="1" a="1"/>
  <c r="M7812" i="1" s="1"/>
  <c r="M3171" i="1" a="1"/>
  <c r="M3171" i="1" s="1"/>
  <c r="M246" i="1" a="1"/>
  <c r="M246" i="1" s="1"/>
  <c r="M666" i="1" a="1"/>
  <c r="M666" i="1" s="1"/>
  <c r="M5927" i="1" a="1"/>
  <c r="M5927" i="1" s="1"/>
  <c r="M849" i="1" a="1"/>
  <c r="M849" i="1" s="1"/>
  <c r="M2703" i="1" a="1"/>
  <c r="M2703" i="1" s="1"/>
  <c r="M2252" i="1" a="1"/>
  <c r="M2252" i="1" s="1"/>
  <c r="M4802" i="1" a="1"/>
  <c r="M4802" i="1" s="1"/>
  <c r="M2819" i="1" a="1"/>
  <c r="M2819" i="1" s="1"/>
  <c r="M4567" i="1" a="1"/>
  <c r="M4567" i="1" s="1"/>
  <c r="M4304" i="1" a="1"/>
  <c r="M4304" i="1" s="1"/>
  <c r="M3920" i="1" a="1"/>
  <c r="M3920" i="1" s="1"/>
  <c r="M157" i="1" a="1"/>
  <c r="M157" i="1" s="1"/>
  <c r="M5289" i="1" a="1"/>
  <c r="M5289" i="1" s="1"/>
  <c r="M3172" i="1" a="1"/>
  <c r="M3172" i="1" s="1"/>
  <c r="M2350" i="1" a="1"/>
  <c r="M2350" i="1" s="1"/>
  <c r="M124" i="1" a="1"/>
  <c r="M124" i="1" s="1"/>
  <c r="M1064" i="1" a="1"/>
  <c r="M1064" i="1" s="1"/>
  <c r="M218" i="1" a="1"/>
  <c r="M218" i="1" s="1"/>
  <c r="M6322" i="1" a="1"/>
  <c r="M6322" i="1" s="1"/>
  <c r="M2943" i="1" a="1"/>
  <c r="M2943" i="1" s="1"/>
  <c r="M1937" i="1" a="1"/>
  <c r="M1937" i="1" s="1"/>
  <c r="M6323" i="1" a="1"/>
  <c r="M6323" i="1" s="1"/>
  <c r="M5171" i="1" a="1"/>
  <c r="M5171" i="1" s="1"/>
  <c r="M2465" i="1" a="1"/>
  <c r="M2465" i="1" s="1"/>
  <c r="M4568" i="1" a="1"/>
  <c r="M4568" i="1" s="1"/>
  <c r="M4569" i="1" a="1"/>
  <c r="M4569" i="1" s="1"/>
  <c r="M7883" i="1" a="1"/>
  <c r="M7883" i="1" s="1"/>
  <c r="M2820" i="1" a="1"/>
  <c r="M2820" i="1" s="1"/>
  <c r="M719" i="1" a="1"/>
  <c r="M719" i="1" s="1"/>
  <c r="M2704" i="1" a="1"/>
  <c r="M2704" i="1" s="1"/>
  <c r="M2575" i="1" a="1"/>
  <c r="M2575" i="1" s="1"/>
  <c r="M2351" i="1" a="1"/>
  <c r="M2351" i="1" s="1"/>
  <c r="M4929" i="1" a="1"/>
  <c r="M4929" i="1" s="1"/>
  <c r="M6620" i="1" a="1"/>
  <c r="M6620" i="1" s="1"/>
  <c r="M4443" i="1" a="1"/>
  <c r="M4443" i="1" s="1"/>
  <c r="M7543" i="1" a="1"/>
  <c r="M7543" i="1" s="1"/>
  <c r="M7853" i="1" a="1"/>
  <c r="M7853" i="1" s="1"/>
  <c r="M4570" i="1" a="1"/>
  <c r="M4570" i="1" s="1"/>
  <c r="M6024" i="1" a="1"/>
  <c r="M6024" i="1" s="1"/>
  <c r="M7711" i="1" a="1"/>
  <c r="M7711" i="1" s="1"/>
  <c r="M1540" i="1" a="1"/>
  <c r="M1540" i="1" s="1"/>
  <c r="M1938" i="1" a="1"/>
  <c r="M1938" i="1" s="1"/>
  <c r="M4571" i="1" a="1"/>
  <c r="M4571" i="1" s="1"/>
  <c r="M2352" i="1" a="1"/>
  <c r="M2352" i="1" s="1"/>
  <c r="M3921" i="1" a="1"/>
  <c r="M3921" i="1" s="1"/>
  <c r="M116" i="1" a="1"/>
  <c r="M116" i="1" s="1"/>
  <c r="M6132" i="1" a="1"/>
  <c r="M6132" i="1" s="1"/>
  <c r="M6830" i="1" a="1"/>
  <c r="M6830" i="1" s="1"/>
  <c r="M922" i="1" a="1"/>
  <c r="M922" i="1" s="1"/>
  <c r="M3784" i="1" a="1"/>
  <c r="M3784" i="1" s="1"/>
  <c r="M4042" i="1" a="1"/>
  <c r="M4042" i="1" s="1"/>
  <c r="M2576" i="1" a="1"/>
  <c r="M2576" i="1" s="1"/>
  <c r="M4444" i="1" a="1"/>
  <c r="M4444" i="1" s="1"/>
  <c r="M3173" i="1" a="1"/>
  <c r="M3173" i="1" s="1"/>
  <c r="M6982" i="1" a="1"/>
  <c r="M6982" i="1" s="1"/>
  <c r="M6900" i="1" a="1"/>
  <c r="M6900" i="1" s="1"/>
  <c r="M290" i="1" a="1"/>
  <c r="M290" i="1" s="1"/>
  <c r="M3537" i="1" a="1"/>
  <c r="M3537" i="1" s="1"/>
  <c r="M7573" i="1" a="1"/>
  <c r="M7573" i="1" s="1"/>
  <c r="M5505" i="1" a="1"/>
  <c r="M5505" i="1" s="1"/>
  <c r="M3413" i="1" a="1"/>
  <c r="M3413" i="1" s="1"/>
  <c r="M5735" i="1" a="1"/>
  <c r="M5735" i="1" s="1"/>
  <c r="M4168" i="1" a="1"/>
  <c r="M4168" i="1" s="1"/>
  <c r="M4803" i="1" a="1"/>
  <c r="M4803" i="1" s="1"/>
  <c r="M6621" i="1" a="1"/>
  <c r="M6621" i="1" s="1"/>
  <c r="M2040" i="1" a="1"/>
  <c r="M2040" i="1" s="1"/>
  <c r="M4169" i="1" a="1"/>
  <c r="M4169" i="1" s="1"/>
  <c r="M1448" i="1" a="1"/>
  <c r="M1448" i="1" s="1"/>
  <c r="M3174" i="1" a="1"/>
  <c r="M3174" i="1" s="1"/>
  <c r="M3288" i="1" a="1"/>
  <c r="M3288" i="1" s="1"/>
  <c r="M2466" i="1" a="1"/>
  <c r="M2466" i="1" s="1"/>
  <c r="M5614" i="1" a="1"/>
  <c r="M5614" i="1" s="1"/>
  <c r="M1845" i="1" a="1"/>
  <c r="M1845" i="1" s="1"/>
  <c r="M4930" i="1" a="1"/>
  <c r="M4930" i="1" s="1"/>
  <c r="M2467" i="1" a="1"/>
  <c r="M2467" i="1" s="1"/>
  <c r="M2577" i="1" a="1"/>
  <c r="M2577" i="1" s="1"/>
  <c r="M7467" i="1" a="1"/>
  <c r="M7467" i="1" s="1"/>
  <c r="M6901" i="1" a="1"/>
  <c r="M6901" i="1" s="1"/>
  <c r="M2821" i="1" a="1"/>
  <c r="M2821" i="1" s="1"/>
  <c r="M422" i="1" a="1"/>
  <c r="M422" i="1" s="1"/>
  <c r="M2133" i="1" a="1"/>
  <c r="M2133" i="1" s="1"/>
  <c r="M5290" i="1" a="1"/>
  <c r="M5290" i="1" s="1"/>
  <c r="M2353" i="1" a="1"/>
  <c r="M2353" i="1" s="1"/>
  <c r="M6831" i="1" a="1"/>
  <c r="M6831" i="1" s="1"/>
  <c r="M4804" i="1" a="1"/>
  <c r="M4804" i="1" s="1"/>
  <c r="M5828" i="1" a="1"/>
  <c r="M5828" i="1" s="1"/>
  <c r="M7181" i="1" a="1"/>
  <c r="M7181" i="1" s="1"/>
  <c r="M460" i="1" a="1"/>
  <c r="M460" i="1" s="1"/>
  <c r="M667" i="1" a="1"/>
  <c r="M667" i="1" s="1"/>
  <c r="M3289" i="1" a="1"/>
  <c r="M3289" i="1" s="1"/>
  <c r="M5291" i="1" a="1"/>
  <c r="M5291" i="1" s="1"/>
  <c r="M7937" i="1" a="1"/>
  <c r="M7937" i="1" s="1"/>
  <c r="M2253" i="1" a="1"/>
  <c r="M2253" i="1" s="1"/>
  <c r="M5736" i="1" a="1"/>
  <c r="M5736" i="1" s="1"/>
  <c r="M3661" i="1" a="1"/>
  <c r="M3661" i="1" s="1"/>
  <c r="M6402" i="1" a="1"/>
  <c r="M6402" i="1" s="1"/>
  <c r="M2578" i="1" a="1"/>
  <c r="M2578" i="1" s="1"/>
  <c r="M626" i="1" a="1"/>
  <c r="M626" i="1" s="1"/>
  <c r="M5928" i="1" a="1"/>
  <c r="M5928" i="1" s="1"/>
  <c r="M7658" i="1" a="1"/>
  <c r="M7658" i="1" s="1"/>
  <c r="M2822" i="1" a="1"/>
  <c r="M2822" i="1" s="1"/>
  <c r="M2823" i="1" a="1"/>
  <c r="M2823" i="1" s="1"/>
  <c r="M2041" i="1" a="1"/>
  <c r="M2041" i="1" s="1"/>
  <c r="M4170" i="1" a="1"/>
  <c r="M4170" i="1" s="1"/>
  <c r="M7117" i="1" a="1"/>
  <c r="M7117" i="1" s="1"/>
  <c r="M5929" i="1" a="1"/>
  <c r="M5929" i="1" s="1"/>
  <c r="M6025" i="1" a="1"/>
  <c r="M6025" i="1" s="1"/>
  <c r="M2944" i="1" a="1"/>
  <c r="M2944" i="1" s="1"/>
  <c r="M219" i="1" a="1"/>
  <c r="M219" i="1" s="1"/>
  <c r="M4171" i="1" a="1"/>
  <c r="M4171" i="1" s="1"/>
  <c r="M4445" i="1" a="1"/>
  <c r="M4445" i="1" s="1"/>
  <c r="M4931" i="1" a="1"/>
  <c r="M4931" i="1" s="1"/>
  <c r="M345" i="1" a="1"/>
  <c r="M345" i="1" s="1"/>
  <c r="M3922" i="1" a="1"/>
  <c r="M3922" i="1" s="1"/>
  <c r="M5402" i="1" a="1"/>
  <c r="M5402" i="1" s="1"/>
  <c r="M5737" i="1" a="1"/>
  <c r="M5737" i="1" s="1"/>
  <c r="M4446" i="1" a="1"/>
  <c r="M4446" i="1" s="1"/>
  <c r="M1751" i="1" a="1"/>
  <c r="M1751" i="1" s="1"/>
  <c r="M275" i="1" a="1"/>
  <c r="M275" i="1" s="1"/>
  <c r="M2134" i="1" a="1"/>
  <c r="M2134" i="1" s="1"/>
  <c r="M6832" i="1" a="1"/>
  <c r="M6832" i="1" s="1"/>
  <c r="M1846" i="1" a="1"/>
  <c r="M1846" i="1" s="1"/>
  <c r="M6220" i="1" a="1"/>
  <c r="M6220" i="1" s="1"/>
  <c r="M3785" i="1" a="1"/>
  <c r="M3785" i="1" s="1"/>
  <c r="M7347" i="1" a="1"/>
  <c r="M7347" i="1" s="1"/>
  <c r="M627" i="1" a="1"/>
  <c r="M627" i="1" s="1"/>
  <c r="M7754" i="1" a="1"/>
  <c r="M7754" i="1" s="1"/>
  <c r="M993" i="1" a="1"/>
  <c r="M993" i="1" s="1"/>
  <c r="M7226" i="1" a="1"/>
  <c r="M7226" i="1" s="1"/>
  <c r="M2254" i="1" a="1"/>
  <c r="M2254" i="1" s="1"/>
  <c r="M4305" i="1" a="1"/>
  <c r="M4305" i="1" s="1"/>
  <c r="M7227" i="1" a="1"/>
  <c r="M7227" i="1" s="1"/>
  <c r="M850" i="1" a="1"/>
  <c r="M850" i="1" s="1"/>
  <c r="M5738" i="1" a="1"/>
  <c r="M5738" i="1" s="1"/>
  <c r="M3538" i="1" a="1"/>
  <c r="M3538" i="1" s="1"/>
  <c r="M6902" i="1" a="1"/>
  <c r="M6902" i="1" s="1"/>
  <c r="M4043" i="1" a="1"/>
  <c r="M4043" i="1" s="1"/>
  <c r="M4447" i="1" a="1"/>
  <c r="M4447" i="1" s="1"/>
  <c r="M4172" i="1" a="1"/>
  <c r="M4172" i="1" s="1"/>
  <c r="M2135" i="1" a="1"/>
  <c r="M2135" i="1" s="1"/>
  <c r="M3786" i="1" a="1"/>
  <c r="M3786" i="1" s="1"/>
  <c r="M923" i="1" a="1"/>
  <c r="M923" i="1" s="1"/>
  <c r="M5739" i="1" a="1"/>
  <c r="M5739" i="1" s="1"/>
  <c r="M5053" i="1" a="1"/>
  <c r="M5053" i="1" s="1"/>
  <c r="M6026" i="1" a="1"/>
  <c r="M6026" i="1" s="1"/>
  <c r="M7275" i="1" a="1"/>
  <c r="M7275" i="1" s="1"/>
  <c r="M4044" i="1" a="1"/>
  <c r="M4044" i="1" s="1"/>
  <c r="M3923" i="1" a="1"/>
  <c r="M3923" i="1" s="1"/>
  <c r="M5292" i="1" a="1"/>
  <c r="M5292" i="1" s="1"/>
  <c r="M4306" i="1" a="1"/>
  <c r="M4306" i="1" s="1"/>
  <c r="M2824" i="1" a="1"/>
  <c r="M2824" i="1" s="1"/>
  <c r="M1635" i="1" a="1"/>
  <c r="M1635" i="1" s="1"/>
  <c r="M4932" i="1" a="1"/>
  <c r="M4932" i="1" s="1"/>
  <c r="M5172" i="1" a="1"/>
  <c r="M5172" i="1" s="1"/>
  <c r="M4805" i="1" a="1"/>
  <c r="M4805" i="1" s="1"/>
  <c r="M5054" i="1" a="1"/>
  <c r="M5054" i="1" s="1"/>
  <c r="M4448" i="1" a="1"/>
  <c r="M4448" i="1" s="1"/>
  <c r="M6027" i="1" a="1"/>
  <c r="M6027" i="1" s="1"/>
  <c r="M1541" i="1" a="1"/>
  <c r="M1541" i="1" s="1"/>
  <c r="M3414" i="1" a="1"/>
  <c r="M3414" i="1" s="1"/>
  <c r="M3060" i="1" a="1"/>
  <c r="M3060" i="1" s="1"/>
  <c r="M1847" i="1" a="1"/>
  <c r="M1847" i="1" s="1"/>
  <c r="M720" i="1" a="1"/>
  <c r="M720" i="1" s="1"/>
  <c r="M1142" i="1" a="1"/>
  <c r="M1142" i="1" s="1"/>
  <c r="M2255" i="1" a="1"/>
  <c r="M2255" i="1" s="1"/>
  <c r="M5173" i="1" a="1"/>
  <c r="M5173" i="1" s="1"/>
  <c r="M1542" i="1" a="1"/>
  <c r="M1542" i="1" s="1"/>
  <c r="M3787" i="1" a="1"/>
  <c r="M3787" i="1" s="1"/>
  <c r="M6324" i="1" a="1"/>
  <c r="M6324" i="1" s="1"/>
  <c r="M7182" i="1" a="1"/>
  <c r="M7182" i="1" s="1"/>
  <c r="M4307" i="1" a="1"/>
  <c r="M4307" i="1" s="1"/>
  <c r="M1065" i="1" a="1"/>
  <c r="M1065" i="1" s="1"/>
  <c r="M2705" i="1" a="1"/>
  <c r="M2705" i="1" s="1"/>
  <c r="M6762" i="1" a="1"/>
  <c r="M6762" i="1" s="1"/>
  <c r="M3415" i="1" a="1"/>
  <c r="M3415" i="1" s="1"/>
  <c r="M2136" i="1" a="1"/>
  <c r="M2136" i="1" s="1"/>
  <c r="M5930" i="1" a="1"/>
  <c r="M5930" i="1" s="1"/>
  <c r="M1848" i="1" a="1"/>
  <c r="M1848" i="1" s="1"/>
  <c r="M6028" i="1" a="1"/>
  <c r="M6028" i="1" s="1"/>
  <c r="M1543" i="1" a="1"/>
  <c r="M1543" i="1" s="1"/>
  <c r="M4045" i="1" a="1"/>
  <c r="M4045" i="1" s="1"/>
  <c r="M2579" i="1" a="1"/>
  <c r="M2579" i="1" s="1"/>
  <c r="M312" i="1" a="1"/>
  <c r="M312" i="1" s="1"/>
  <c r="M994" i="1" a="1"/>
  <c r="M994" i="1" s="1"/>
  <c r="M7440" i="1" a="1"/>
  <c r="M7440" i="1" s="1"/>
  <c r="M7688" i="1" a="1"/>
  <c r="M7688" i="1" s="1"/>
  <c r="M6029" i="1" a="1"/>
  <c r="M6029" i="1" s="1"/>
  <c r="M3061" i="1" a="1"/>
  <c r="M3061" i="1" s="1"/>
  <c r="M346" i="1" a="1"/>
  <c r="M346" i="1" s="1"/>
  <c r="M7633" i="1" a="1"/>
  <c r="M7633" i="1" s="1"/>
  <c r="M7659" i="1" a="1"/>
  <c r="M7659" i="1" s="1"/>
  <c r="M1362" i="1" a="1"/>
  <c r="M1362" i="1" s="1"/>
  <c r="M4806" i="1" a="1"/>
  <c r="M4806" i="1" s="1"/>
  <c r="M6536" i="1" a="1"/>
  <c r="M6536" i="1" s="1"/>
  <c r="M4691" i="1" a="1"/>
  <c r="M4691" i="1" s="1"/>
  <c r="M5055" i="1" a="1"/>
  <c r="M5055" i="1" s="1"/>
  <c r="M4449" i="1" a="1"/>
  <c r="M4449" i="1" s="1"/>
  <c r="M5174" i="1" a="1"/>
  <c r="M5174" i="1" s="1"/>
  <c r="M5931" i="1" a="1"/>
  <c r="M5931" i="1" s="1"/>
  <c r="M6133" i="1" a="1"/>
  <c r="M6133" i="1" s="1"/>
  <c r="M5056" i="1" a="1"/>
  <c r="M5056" i="1" s="1"/>
  <c r="M4572" i="1" a="1"/>
  <c r="M4572" i="1" s="1"/>
  <c r="M4692" i="1" a="1"/>
  <c r="M4692" i="1" s="1"/>
  <c r="M5615" i="1" a="1"/>
  <c r="M5615" i="1" s="1"/>
  <c r="M5829" i="1" a="1"/>
  <c r="M5829" i="1" s="1"/>
  <c r="M8002" i="1" a="1"/>
  <c r="M8002" i="1" s="1"/>
  <c r="M3662" i="1" a="1"/>
  <c r="M3662" i="1" s="1"/>
  <c r="M2354" i="1" a="1"/>
  <c r="M2354" i="1" s="1"/>
  <c r="M377" i="1" a="1"/>
  <c r="M377" i="1" s="1"/>
  <c r="M2137" i="1" a="1"/>
  <c r="M2137" i="1" s="1"/>
  <c r="M3416" i="1" a="1"/>
  <c r="M3416" i="1" s="1"/>
  <c r="M5830" i="1" a="1"/>
  <c r="M5830" i="1" s="1"/>
  <c r="M7468" i="1" a="1"/>
  <c r="M7468" i="1" s="1"/>
  <c r="M7574" i="1" a="1"/>
  <c r="M7574" i="1" s="1"/>
  <c r="M7689" i="1" a="1"/>
  <c r="M7689" i="1" s="1"/>
  <c r="M3062" i="1" a="1"/>
  <c r="M3062" i="1" s="1"/>
  <c r="M6325" i="1" a="1"/>
  <c r="M6325" i="1" s="1"/>
  <c r="M2042" i="1" a="1"/>
  <c r="M2042" i="1" s="1"/>
  <c r="M5932" i="1" a="1"/>
  <c r="M5932" i="1" s="1"/>
  <c r="M1066" i="1" a="1"/>
  <c r="M1066" i="1" s="1"/>
  <c r="M5175" i="1" a="1"/>
  <c r="M5175" i="1" s="1"/>
  <c r="M7469" i="1" a="1"/>
  <c r="M7469" i="1" s="1"/>
  <c r="M6690" i="1" a="1"/>
  <c r="M6690" i="1" s="1"/>
  <c r="M4046" i="1" a="1"/>
  <c r="M4046" i="1" s="1"/>
  <c r="M3663" i="1" a="1"/>
  <c r="M3663" i="1" s="1"/>
  <c r="M5933" i="1" a="1"/>
  <c r="M5933" i="1" s="1"/>
  <c r="M6763" i="1" a="1"/>
  <c r="M6763" i="1" s="1"/>
  <c r="M5403" i="1" a="1"/>
  <c r="M5403" i="1" s="1"/>
  <c r="M6326" i="1" a="1"/>
  <c r="M6326" i="1" s="1"/>
  <c r="M5176" i="1" a="1"/>
  <c r="M5176" i="1" s="1"/>
  <c r="M2355" i="1" a="1"/>
  <c r="M2355" i="1" s="1"/>
  <c r="M3290" i="1" a="1"/>
  <c r="M3290" i="1" s="1"/>
  <c r="M7893" i="1" a="1"/>
  <c r="M7893" i="1" s="1"/>
  <c r="M2945" i="1" a="1"/>
  <c r="M2945" i="1" s="1"/>
  <c r="M6327" i="1" a="1"/>
  <c r="M6327" i="1" s="1"/>
  <c r="M6328" i="1" a="1"/>
  <c r="M6328" i="1" s="1"/>
  <c r="M3063" i="1" a="1"/>
  <c r="M3063" i="1" s="1"/>
  <c r="M1544" i="1" a="1"/>
  <c r="M1544" i="1" s="1"/>
  <c r="M995" i="1" a="1"/>
  <c r="M995" i="1" s="1"/>
  <c r="M6764" i="1" a="1"/>
  <c r="M6764" i="1" s="1"/>
  <c r="M2580" i="1" a="1"/>
  <c r="M2580" i="1" s="1"/>
  <c r="M6471" i="1" a="1"/>
  <c r="M6471" i="1" s="1"/>
  <c r="M2356" i="1" a="1"/>
  <c r="M2356" i="1" s="1"/>
  <c r="M2256" i="1" a="1"/>
  <c r="M2256" i="1" s="1"/>
  <c r="M6691" i="1" a="1"/>
  <c r="M6691" i="1" s="1"/>
  <c r="M6030" i="1" a="1"/>
  <c r="M6030" i="1" s="1"/>
  <c r="M7441" i="1" a="1"/>
  <c r="M7441" i="1" s="1"/>
  <c r="M423" i="1" a="1"/>
  <c r="M423" i="1" s="1"/>
  <c r="M5740" i="1" a="1"/>
  <c r="M5740" i="1" s="1"/>
  <c r="M7894" i="1" a="1"/>
  <c r="M7894" i="1" s="1"/>
  <c r="M851" i="1" a="1"/>
  <c r="M851" i="1" s="1"/>
  <c r="M6903" i="1" a="1"/>
  <c r="M6903" i="1" s="1"/>
  <c r="M7729" i="1" a="1"/>
  <c r="M7729" i="1" s="1"/>
  <c r="M1449" i="1" a="1"/>
  <c r="M1449" i="1" s="1"/>
  <c r="M7183" i="1" a="1"/>
  <c r="M7183" i="1" s="1"/>
  <c r="M3064" i="1" a="1"/>
  <c r="M3064" i="1" s="1"/>
  <c r="M3788" i="1" a="1"/>
  <c r="M3788" i="1" s="1"/>
  <c r="M3291" i="1" a="1"/>
  <c r="M3291" i="1" s="1"/>
  <c r="M6833" i="1" a="1"/>
  <c r="M6833" i="1" s="1"/>
  <c r="M1363" i="1" a="1"/>
  <c r="M1363" i="1" s="1"/>
  <c r="M347" i="1" a="1"/>
  <c r="M347" i="1" s="1"/>
  <c r="M7348" i="1" a="1"/>
  <c r="M7348" i="1" s="1"/>
  <c r="M545" i="1" a="1"/>
  <c r="M545" i="1" s="1"/>
  <c r="M7398" i="1" a="1"/>
  <c r="M7398" i="1" s="1"/>
  <c r="M2357" i="1" a="1"/>
  <c r="M2357" i="1" s="1"/>
  <c r="M4693" i="1" a="1"/>
  <c r="M4693" i="1" s="1"/>
  <c r="M7470" i="1" a="1"/>
  <c r="M7470" i="1" s="1"/>
  <c r="M2706" i="1" a="1"/>
  <c r="M2706" i="1" s="1"/>
  <c r="M4694" i="1" a="1"/>
  <c r="M4694" i="1" s="1"/>
  <c r="M7471" i="1" a="1"/>
  <c r="M7471" i="1" s="1"/>
  <c r="M3539" i="1" a="1"/>
  <c r="M3539" i="1" s="1"/>
  <c r="M4173" i="1" a="1"/>
  <c r="M4173" i="1" s="1"/>
  <c r="M721" i="1" a="1"/>
  <c r="M721" i="1" s="1"/>
  <c r="M4933" i="1" a="1"/>
  <c r="M4933" i="1" s="1"/>
  <c r="M2468" i="1" a="1"/>
  <c r="M2468" i="1" s="1"/>
  <c r="M6904" i="1" a="1"/>
  <c r="M6904" i="1" s="1"/>
  <c r="M6905" i="1" a="1"/>
  <c r="M6905" i="1" s="1"/>
  <c r="M6765" i="1" a="1"/>
  <c r="M6765" i="1" s="1"/>
  <c r="M5831" i="1" a="1"/>
  <c r="M5831" i="1" s="1"/>
  <c r="M172" i="1" a="1"/>
  <c r="M172" i="1" s="1"/>
  <c r="M5293" i="1" a="1"/>
  <c r="M5293" i="1" s="1"/>
  <c r="M2707" i="1" a="1"/>
  <c r="M2707" i="1" s="1"/>
  <c r="M4450" i="1" a="1"/>
  <c r="M4450" i="1" s="1"/>
  <c r="M2257" i="1" a="1"/>
  <c r="M2257" i="1" s="1"/>
  <c r="M1545" i="1" a="1"/>
  <c r="M1545" i="1" s="1"/>
  <c r="M2043" i="1" a="1"/>
  <c r="M2043" i="1" s="1"/>
  <c r="M8006" i="1" a="1"/>
  <c r="M8006" i="1" s="1"/>
  <c r="M2469" i="1" a="1"/>
  <c r="M2469" i="1" s="1"/>
  <c r="M5616" i="1" a="1"/>
  <c r="M5616" i="1" s="1"/>
  <c r="M4573" i="1" a="1"/>
  <c r="M4573" i="1" s="1"/>
  <c r="M5294" i="1" a="1"/>
  <c r="M5294" i="1" s="1"/>
  <c r="M54" i="1" a="1"/>
  <c r="M54" i="1" s="1"/>
  <c r="M1849" i="1" a="1"/>
  <c r="M1849" i="1" s="1"/>
  <c r="M6692" i="1" a="1"/>
  <c r="M6692" i="1" s="1"/>
  <c r="M1364" i="1" a="1"/>
  <c r="M1364" i="1" s="1"/>
  <c r="M4047" i="1" a="1"/>
  <c r="M4047" i="1" s="1"/>
  <c r="M1450" i="1" a="1"/>
  <c r="M1450" i="1" s="1"/>
  <c r="M1214" i="1" a="1"/>
  <c r="M1214" i="1" s="1"/>
  <c r="M1939" i="1" a="1"/>
  <c r="M1939" i="1" s="1"/>
  <c r="M313" i="1" a="1"/>
  <c r="M313" i="1" s="1"/>
  <c r="M4308" i="1" a="1"/>
  <c r="M4308" i="1" s="1"/>
  <c r="M7228" i="1" a="1"/>
  <c r="M7228" i="1" s="1"/>
  <c r="M502" i="1" a="1"/>
  <c r="M502" i="1" s="1"/>
  <c r="M6906" i="1" a="1"/>
  <c r="M6906" i="1" s="1"/>
  <c r="M6329" i="1" a="1"/>
  <c r="M6329" i="1" s="1"/>
  <c r="M5934" i="1" a="1"/>
  <c r="M5934" i="1" s="1"/>
  <c r="M7315" i="1" a="1"/>
  <c r="M7315" i="1" s="1"/>
  <c r="M3065" i="1" a="1"/>
  <c r="M3065" i="1" s="1"/>
  <c r="M1636" i="1" a="1"/>
  <c r="M1636" i="1" s="1"/>
  <c r="M4309" i="1" a="1"/>
  <c r="M4309" i="1" s="1"/>
  <c r="M2258" i="1" a="1"/>
  <c r="M2258" i="1" s="1"/>
  <c r="M6221" i="1" a="1"/>
  <c r="M6221" i="1" s="1"/>
  <c r="M5617" i="1" a="1"/>
  <c r="M5617" i="1" s="1"/>
  <c r="M3066" i="1" a="1"/>
  <c r="M3066" i="1" s="1"/>
  <c r="M6622" i="1" a="1"/>
  <c r="M6622" i="1" s="1"/>
  <c r="M668" i="1" a="1"/>
  <c r="M668" i="1" s="1"/>
  <c r="M7229" i="1" a="1"/>
  <c r="M7229" i="1" s="1"/>
  <c r="M7988" i="1" a="1"/>
  <c r="M7988" i="1" s="1"/>
  <c r="M4174" i="1" a="1"/>
  <c r="M4174" i="1" s="1"/>
  <c r="M4695" i="1" a="1"/>
  <c r="M4695" i="1" s="1"/>
  <c r="M4048" i="1" a="1"/>
  <c r="M4048" i="1" s="1"/>
  <c r="M6403" i="1" a="1"/>
  <c r="M6403" i="1" s="1"/>
  <c r="M7511" i="1" a="1"/>
  <c r="M7511" i="1" s="1"/>
  <c r="M1850" i="1" a="1"/>
  <c r="M1850" i="1" s="1"/>
  <c r="M628" i="1" a="1"/>
  <c r="M628" i="1" s="1"/>
  <c r="M5618" i="1" a="1"/>
  <c r="M5618" i="1" s="1"/>
  <c r="M3789" i="1" a="1"/>
  <c r="M3789" i="1" s="1"/>
  <c r="M4574" i="1" a="1"/>
  <c r="M4574" i="1" s="1"/>
  <c r="M585" i="1" a="1"/>
  <c r="M585" i="1" s="1"/>
  <c r="M2708" i="1" a="1"/>
  <c r="M2708" i="1" s="1"/>
  <c r="M5741" i="1" a="1"/>
  <c r="M5741" i="1" s="1"/>
  <c r="M2946" i="1" a="1"/>
  <c r="M2946" i="1" s="1"/>
  <c r="M1451" i="1" a="1"/>
  <c r="M1451" i="1" s="1"/>
  <c r="M6834" i="1" a="1"/>
  <c r="M6834" i="1" s="1"/>
  <c r="M7601" i="1" a="1"/>
  <c r="M7601" i="1" s="1"/>
  <c r="M2044" i="1" a="1"/>
  <c r="M2044" i="1" s="1"/>
  <c r="M5295" i="1" a="1"/>
  <c r="M5295" i="1" s="1"/>
  <c r="M2470" i="1" a="1"/>
  <c r="M2470" i="1" s="1"/>
  <c r="M6835" i="1" a="1"/>
  <c r="M6835" i="1" s="1"/>
  <c r="M4696" i="1" a="1"/>
  <c r="M4696" i="1" s="1"/>
  <c r="M195" i="1" a="1"/>
  <c r="M195" i="1" s="1"/>
  <c r="M1637" i="1" a="1"/>
  <c r="M1637" i="1" s="1"/>
  <c r="M3417" i="1" a="1"/>
  <c r="M3417" i="1" s="1"/>
  <c r="M7813" i="1" a="1"/>
  <c r="M7813" i="1" s="1"/>
  <c r="M7399" i="1" a="1"/>
  <c r="M7399" i="1" s="1"/>
  <c r="M4451" i="1" a="1"/>
  <c r="M4451" i="1" s="1"/>
  <c r="M3924" i="1" a="1"/>
  <c r="M3924" i="1" s="1"/>
  <c r="M5057" i="1" a="1"/>
  <c r="M5057" i="1" s="1"/>
  <c r="M3925" i="1" a="1"/>
  <c r="M3925" i="1" s="1"/>
  <c r="M5742" i="1" a="1"/>
  <c r="M5742" i="1" s="1"/>
  <c r="M6031" i="1" a="1"/>
  <c r="M6031" i="1" s="1"/>
  <c r="M1280" i="1" a="1"/>
  <c r="M1280" i="1" s="1"/>
  <c r="M2259" i="1" a="1"/>
  <c r="M2259" i="1" s="1"/>
  <c r="M1215" i="1" a="1"/>
  <c r="M1215" i="1" s="1"/>
  <c r="M5058" i="1" a="1"/>
  <c r="M5058" i="1" s="1"/>
  <c r="M5177" i="1" a="1"/>
  <c r="M5177" i="1" s="1"/>
  <c r="M6222" i="1" a="1"/>
  <c r="M6222" i="1" s="1"/>
  <c r="M3292" i="1" a="1"/>
  <c r="M3292" i="1" s="1"/>
  <c r="M5619" i="1" a="1"/>
  <c r="M5619" i="1" s="1"/>
  <c r="M5620" i="1" a="1"/>
  <c r="M5620" i="1" s="1"/>
  <c r="M4049" i="1" a="1"/>
  <c r="M4049" i="1" s="1"/>
  <c r="M1638" i="1" a="1"/>
  <c r="M1638" i="1" s="1"/>
  <c r="M3540" i="1" a="1"/>
  <c r="M3540" i="1" s="1"/>
  <c r="M2581" i="1" a="1"/>
  <c r="M2581" i="1" s="1"/>
  <c r="M1067" i="1" a="1"/>
  <c r="M1067" i="1" s="1"/>
  <c r="M3293" i="1" a="1"/>
  <c r="M3293" i="1" s="1"/>
  <c r="M7073" i="1" a="1"/>
  <c r="M7073" i="1" s="1"/>
  <c r="M1365" i="1" a="1"/>
  <c r="M1365" i="1" s="1"/>
  <c r="M7184" i="1" a="1"/>
  <c r="M7184" i="1" s="1"/>
  <c r="M7074" i="1" a="1"/>
  <c r="M7074" i="1" s="1"/>
  <c r="M4452" i="1" a="1"/>
  <c r="M4452" i="1" s="1"/>
  <c r="M7814" i="1" a="1"/>
  <c r="M7814" i="1" s="1"/>
  <c r="M5743" i="1" a="1"/>
  <c r="M5743" i="1" s="1"/>
  <c r="M6907" i="1" a="1"/>
  <c r="M6907" i="1" s="1"/>
  <c r="M4575" i="1" a="1"/>
  <c r="M4575" i="1" s="1"/>
  <c r="M5404" i="1" a="1"/>
  <c r="M5404" i="1" s="1"/>
  <c r="M5405" i="1" a="1"/>
  <c r="M5405" i="1" s="1"/>
  <c r="M2138" i="1" a="1"/>
  <c r="M2138" i="1" s="1"/>
  <c r="M4807" i="1" a="1"/>
  <c r="M4807" i="1" s="1"/>
  <c r="M5406" i="1" a="1"/>
  <c r="M5406" i="1" s="1"/>
  <c r="M2709" i="1" a="1"/>
  <c r="M2709" i="1" s="1"/>
  <c r="M5744" i="1" a="1"/>
  <c r="M5744" i="1" s="1"/>
  <c r="M5506" i="1" a="1"/>
  <c r="M5506" i="1" s="1"/>
  <c r="M6537" i="1" a="1"/>
  <c r="M6537" i="1" s="1"/>
  <c r="M6223" i="1" a="1"/>
  <c r="M6223" i="1" s="1"/>
  <c r="M2139" i="1" a="1"/>
  <c r="M2139" i="1" s="1"/>
  <c r="M6908" i="1" a="1"/>
  <c r="M6908" i="1" s="1"/>
  <c r="M7660" i="1" a="1"/>
  <c r="M7660" i="1" s="1"/>
  <c r="M5296" i="1" a="1"/>
  <c r="M5296" i="1" s="1"/>
  <c r="M924" i="1" a="1"/>
  <c r="M924" i="1" s="1"/>
  <c r="M6404" i="1" a="1"/>
  <c r="M6404" i="1" s="1"/>
  <c r="M2045" i="1" a="1"/>
  <c r="M2045" i="1" s="1"/>
  <c r="M5621" i="1" a="1"/>
  <c r="M5621" i="1" s="1"/>
  <c r="M2825" i="1" a="1"/>
  <c r="M2825" i="1" s="1"/>
  <c r="M6032" i="1" a="1"/>
  <c r="M6032" i="1" s="1"/>
  <c r="M3418" i="1" a="1"/>
  <c r="M3418" i="1"/>
  <c r="M3790" i="1" a="1"/>
  <c r="M3790" i="1" s="1"/>
  <c r="M348" i="1" a="1"/>
  <c r="M348" i="1" s="1"/>
  <c r="M5507" i="1" a="1"/>
  <c r="M5507" i="1" s="1"/>
  <c r="M4310" i="1" a="1"/>
  <c r="M4310" i="1" s="1"/>
  <c r="M7400" i="1" a="1"/>
  <c r="M7400" i="1" s="1"/>
  <c r="M722" i="1" a="1"/>
  <c r="M722" i="1" s="1"/>
  <c r="M4453" i="1" a="1"/>
  <c r="M4453" i="1" s="1"/>
  <c r="M7118" i="1" a="1"/>
  <c r="M7118" i="1" s="1"/>
  <c r="M4808" i="1" a="1"/>
  <c r="M4808" i="1" s="1"/>
  <c r="M314" i="1" a="1"/>
  <c r="M314" i="1" s="1"/>
  <c r="M1940" i="1" a="1"/>
  <c r="M1940" i="1" s="1"/>
  <c r="M7895" i="1" a="1"/>
  <c r="M7895" i="1" s="1"/>
  <c r="M7794" i="1" a="1"/>
  <c r="M7794" i="1" s="1"/>
  <c r="M4050" i="1" a="1"/>
  <c r="M4050" i="1" s="1"/>
  <c r="M6623" i="1" a="1"/>
  <c r="M6623" i="1" s="1"/>
  <c r="M6224" i="1" a="1"/>
  <c r="M6224" i="1" s="1"/>
  <c r="M3541" i="1" a="1"/>
  <c r="M3541" i="1" s="1"/>
  <c r="M7119" i="1" a="1"/>
  <c r="M7119" i="1" s="1"/>
  <c r="M2260" i="1" a="1"/>
  <c r="M2260" i="1" s="1"/>
  <c r="M6330" i="1" a="1"/>
  <c r="M6330" i="1" s="1"/>
  <c r="M5745" i="1" a="1"/>
  <c r="M5745" i="1" s="1"/>
  <c r="M3419" i="1" a="1"/>
  <c r="M3419" i="1" s="1"/>
  <c r="M3664" i="1" a="1"/>
  <c r="M3664" i="1" s="1"/>
  <c r="M4809" i="1" a="1"/>
  <c r="M4809" i="1" s="1"/>
  <c r="M4175" i="1" a="1"/>
  <c r="M4175" i="1" s="1"/>
  <c r="M3294" i="1" a="1"/>
  <c r="M3294" i="1" s="1"/>
  <c r="M3067" i="1" a="1"/>
  <c r="M3067" i="1" s="1"/>
  <c r="M3420" i="1" a="1"/>
  <c r="M3420" i="1" s="1"/>
  <c r="M5407" i="1" a="1"/>
  <c r="M5407" i="1" s="1"/>
  <c r="M5746" i="1" a="1"/>
  <c r="M5746" i="1" s="1"/>
  <c r="M7661" i="1" a="1"/>
  <c r="M7661" i="1" s="1"/>
  <c r="M5297" i="1" a="1"/>
  <c r="M5297" i="1" s="1"/>
  <c r="M503" i="1" a="1"/>
  <c r="M503" i="1" s="1"/>
  <c r="M276" i="1" a="1"/>
  <c r="M276" i="1" s="1"/>
  <c r="M7120" i="1" a="1"/>
  <c r="M7120" i="1" s="1"/>
  <c r="M7602" i="1" a="1"/>
  <c r="M7602" i="1" s="1"/>
  <c r="M3542" i="1" a="1"/>
  <c r="M3542" i="1" s="1"/>
  <c r="M3295" i="1" a="1"/>
  <c r="M3295" i="1" s="1"/>
  <c r="M546" i="1" a="1"/>
  <c r="M546" i="1" s="1"/>
  <c r="M461" i="1" a="1"/>
  <c r="M461" i="1" s="1"/>
  <c r="M2358" i="1" a="1"/>
  <c r="M2358" i="1" s="1"/>
  <c r="M5622" i="1" a="1"/>
  <c r="M5622" i="1" s="1"/>
  <c r="M6909" i="1" a="1"/>
  <c r="M6909" i="1" s="1"/>
  <c r="M7230" i="1" a="1"/>
  <c r="M7230" i="1" s="1"/>
  <c r="M196" i="1" a="1"/>
  <c r="M196" i="1" s="1"/>
  <c r="M1068" i="1" a="1"/>
  <c r="M1068" i="1" s="1"/>
  <c r="M69" i="1" a="1"/>
  <c r="M69" i="1" s="1"/>
  <c r="M220" i="1" a="1"/>
  <c r="M220" i="1" s="1"/>
  <c r="M140" i="1" a="1"/>
  <c r="M140" i="1" s="1"/>
  <c r="M84" i="1" a="1"/>
  <c r="M84" i="1" s="1"/>
  <c r="M173" i="1" a="1"/>
  <c r="M173" i="1" s="1"/>
  <c r="M7512" i="1" a="1"/>
  <c r="M7512" i="1" s="1"/>
  <c r="M2582" i="1" a="1"/>
  <c r="M2582" i="1" s="1"/>
  <c r="M2359" i="1" a="1"/>
  <c r="M2359" i="1" s="1"/>
  <c r="M6134" i="1" a="1"/>
  <c r="M6134" i="1" s="1"/>
  <c r="M3665" i="1" a="1"/>
  <c r="M3665" i="1" s="1"/>
  <c r="M3421" i="1" a="1"/>
  <c r="M3421" i="1" s="1"/>
  <c r="M5623" i="1" a="1"/>
  <c r="M5623" i="1" s="1"/>
  <c r="M3791" i="1" a="1"/>
  <c r="M3791" i="1" s="1"/>
  <c r="M4176" i="1" a="1"/>
  <c r="M4176" i="1" s="1"/>
  <c r="M6331" i="1" a="1"/>
  <c r="M6331" i="1" s="1"/>
  <c r="M4051" i="1" a="1"/>
  <c r="M4051" i="1" s="1"/>
  <c r="M7075" i="1" a="1"/>
  <c r="M7075" i="1" s="1"/>
  <c r="M1941" i="1" a="1"/>
  <c r="M1941" i="1" s="1"/>
  <c r="M1752" i="1" a="1"/>
  <c r="M1752" i="1" s="1"/>
  <c r="M6983" i="1" a="1"/>
  <c r="M6983" i="1" s="1"/>
  <c r="M2261" i="1" a="1"/>
  <c r="M2261" i="1" s="1"/>
  <c r="M723" i="1" a="1"/>
  <c r="M723" i="1" s="1"/>
  <c r="M4052" i="1" a="1"/>
  <c r="M4052" i="1" s="1"/>
  <c r="M2947" i="1" a="1"/>
  <c r="M2947" i="1" s="1"/>
  <c r="M7662" i="1" a="1"/>
  <c r="M7662" i="1" s="1"/>
  <c r="M4576" i="1" a="1"/>
  <c r="M4576" i="1" s="1"/>
  <c r="M2948" i="1" a="1"/>
  <c r="M2948" i="1" s="1"/>
  <c r="M6984" i="1" a="1"/>
  <c r="M6984" i="1" s="1"/>
  <c r="M4311" i="1" a="1"/>
  <c r="M4311" i="1" s="1"/>
  <c r="M7231" i="1" a="1"/>
  <c r="M7231" i="1" s="1"/>
  <c r="M6135" i="1" a="1"/>
  <c r="M6135" i="1" s="1"/>
  <c r="M7349" i="1" a="1"/>
  <c r="M7349" i="1" s="1"/>
  <c r="M1452" i="1" a="1"/>
  <c r="M1452" i="1"/>
  <c r="M7795" i="1" a="1"/>
  <c r="M7795" i="1" s="1"/>
  <c r="M2710" i="1" a="1"/>
  <c r="M2710" i="1" s="1"/>
  <c r="M6332" i="1" a="1"/>
  <c r="M6332" i="1" s="1"/>
  <c r="M1366" i="1" a="1"/>
  <c r="M1366" i="1"/>
  <c r="M925" i="1" a="1"/>
  <c r="M925" i="1" s="1"/>
  <c r="M7076" i="1" a="1"/>
  <c r="M7076" i="1"/>
  <c r="M2711" i="1" a="1"/>
  <c r="M2711" i="1" s="1"/>
  <c r="M2360" i="1" a="1"/>
  <c r="M2360" i="1" s="1"/>
  <c r="M6693" i="1" a="1"/>
  <c r="M6693" i="1" s="1"/>
  <c r="M7185" i="1" a="1"/>
  <c r="M7185" i="1" s="1"/>
  <c r="M3926" i="1" a="1"/>
  <c r="M3926" i="1" s="1"/>
  <c r="M669" i="1" a="1"/>
  <c r="M669" i="1" s="1"/>
  <c r="M2262" i="1" a="1"/>
  <c r="M2262" i="1" s="1"/>
  <c r="M1639" i="1" a="1"/>
  <c r="M1639" i="1" s="1"/>
  <c r="M4177" i="1" a="1"/>
  <c r="M4177" i="1" s="1"/>
  <c r="M5059" i="1" a="1"/>
  <c r="M5059" i="1" s="1"/>
  <c r="M3175" i="1" a="1"/>
  <c r="M3175" i="1" s="1"/>
  <c r="M141" i="1" a="1"/>
  <c r="M141" i="1" s="1"/>
  <c r="M3666" i="1" a="1"/>
  <c r="M3666" i="1" s="1"/>
  <c r="M7276" i="1" a="1"/>
  <c r="M7276" i="1" s="1"/>
  <c r="M1216" i="1" a="1"/>
  <c r="M1216" i="1" s="1"/>
  <c r="M462" i="1" a="1"/>
  <c r="M462" i="1" s="1"/>
  <c r="M5832" i="1" a="1"/>
  <c r="M5832" i="1" s="1"/>
  <c r="M2046" i="1" a="1"/>
  <c r="M2046" i="1" s="1"/>
  <c r="M1942" i="1" a="1"/>
  <c r="M1942" i="1" s="1"/>
  <c r="M5298" i="1" a="1"/>
  <c r="M5298" i="1" s="1"/>
  <c r="M4934" i="1" a="1"/>
  <c r="M4934" i="1" s="1"/>
  <c r="M315" i="1" a="1"/>
  <c r="M315" i="1" s="1"/>
  <c r="M3296" i="1" a="1"/>
  <c r="M3296" i="1" s="1"/>
  <c r="M852" i="1" a="1"/>
  <c r="M852" i="1" s="1"/>
  <c r="M2826" i="1" a="1"/>
  <c r="M2826" i="1" s="1"/>
  <c r="M5508" i="1" a="1"/>
  <c r="M5508" i="1" s="1"/>
  <c r="M4454" i="1" a="1"/>
  <c r="M4454" i="1" s="1"/>
  <c r="M6225" i="1" a="1"/>
  <c r="M6225" i="1" s="1"/>
  <c r="M2263" i="1" a="1"/>
  <c r="M2263" i="1" s="1"/>
  <c r="M7513" i="1" a="1"/>
  <c r="M7513" i="1" s="1"/>
  <c r="M4053" i="1" a="1"/>
  <c r="M4053" i="1" s="1"/>
  <c r="M6136" i="1" a="1"/>
  <c r="M6136" i="1" s="1"/>
  <c r="M3543" i="1" a="1"/>
  <c r="M3543" i="1" s="1"/>
  <c r="M6624" i="1" a="1"/>
  <c r="M6624" i="1" s="1"/>
  <c r="M6766" i="1" a="1"/>
  <c r="M6766" i="1" s="1"/>
  <c r="M5624" i="1" a="1"/>
  <c r="M5624" i="1" s="1"/>
  <c r="M5747" i="1" a="1"/>
  <c r="M5747" i="1" s="1"/>
  <c r="M7186" i="1" a="1"/>
  <c r="M7186" i="1" s="1"/>
  <c r="M4577" i="1" a="1"/>
  <c r="M4577" i="1" s="1"/>
  <c r="M6694" i="1" a="1"/>
  <c r="M6694" i="1" s="1"/>
  <c r="M1217" i="1" a="1"/>
  <c r="M1217" i="1" s="1"/>
  <c r="M7603" i="1" a="1"/>
  <c r="M7603" i="1" s="1"/>
  <c r="M5060" i="1" a="1"/>
  <c r="M5060" i="1" s="1"/>
  <c r="M3176" i="1" a="1"/>
  <c r="M3176" i="1" s="1"/>
  <c r="M1069" i="1" a="1"/>
  <c r="M1069" i="1" s="1"/>
  <c r="M3068" i="1" a="1"/>
  <c r="M3068" i="1" s="1"/>
  <c r="M6033" i="1" a="1"/>
  <c r="M6033" i="1" s="1"/>
  <c r="M4697" i="1" a="1"/>
  <c r="M4697" i="1" s="1"/>
  <c r="M7690" i="1" a="1"/>
  <c r="M7690" i="1" s="1"/>
  <c r="M5299" i="1" a="1"/>
  <c r="M5299" i="1" s="1"/>
  <c r="M3069" i="1" a="1"/>
  <c r="M3069" i="1" s="1"/>
  <c r="M6333" i="1" a="1"/>
  <c r="M6333" i="1" s="1"/>
  <c r="M5625" i="1" a="1"/>
  <c r="M5625" i="1" s="1"/>
  <c r="M3544" i="1" a="1"/>
  <c r="M3544" i="1" s="1"/>
  <c r="M5408" i="1" a="1"/>
  <c r="M5408" i="1" s="1"/>
  <c r="M7977" i="1" a="1"/>
  <c r="M7977" i="1" s="1"/>
  <c r="M7442" i="1" a="1"/>
  <c r="M7442" i="1" s="1"/>
  <c r="M3422" i="1" a="1"/>
  <c r="M3422" i="1" s="1"/>
  <c r="M5178" i="1" a="1"/>
  <c r="M5178" i="1" s="1"/>
  <c r="M5935" i="1" a="1"/>
  <c r="M5935" i="1" s="1"/>
  <c r="M3423" i="1" a="1"/>
  <c r="M3423" i="1" s="1"/>
  <c r="M4312" i="1" a="1"/>
  <c r="M4312" i="1" s="1"/>
  <c r="M1851" i="1" a="1"/>
  <c r="M1851" i="1" s="1"/>
  <c r="M5061" i="1" a="1"/>
  <c r="M5061" i="1" s="1"/>
  <c r="M5062" i="1" a="1"/>
  <c r="M5062" i="1" s="1"/>
  <c r="M2140" i="1" a="1"/>
  <c r="M2140" i="1" s="1"/>
  <c r="M7401" i="1" a="1"/>
  <c r="M7401" i="1" s="1"/>
  <c r="M6910" i="1" a="1"/>
  <c r="M6910" i="1" s="1"/>
  <c r="M7884" i="1" a="1"/>
  <c r="M7884" i="1" s="1"/>
  <c r="M1367" i="1" a="1"/>
  <c r="M1367" i="1" s="1"/>
  <c r="M2361" i="1" a="1"/>
  <c r="M2361" i="1" s="1"/>
  <c r="M5833" i="1" a="1"/>
  <c r="M5833" i="1" s="1"/>
  <c r="M5179" i="1" a="1"/>
  <c r="M5179" i="1" s="1"/>
  <c r="M4054" i="1" a="1"/>
  <c r="M4054" i="1" s="1"/>
  <c r="M4178" i="1" a="1"/>
  <c r="M4178" i="1" s="1"/>
  <c r="M1753" i="1" a="1"/>
  <c r="M1753" i="1" s="1"/>
  <c r="M5180" i="1" a="1"/>
  <c r="M5180" i="1" s="1"/>
  <c r="M2362" i="1" a="1"/>
  <c r="M2362" i="1" s="1"/>
  <c r="M103" i="1" a="1"/>
  <c r="M103" i="1" s="1"/>
  <c r="M247" i="1" a="1"/>
  <c r="M247" i="1" s="1"/>
  <c r="M7121" i="1" a="1"/>
  <c r="M7121" i="1" s="1"/>
  <c r="M5181" i="1" a="1"/>
  <c r="M5181" i="1" s="1"/>
  <c r="M43" i="1" a="1"/>
  <c r="M43" i="1" s="1"/>
  <c r="M586" i="1" a="1"/>
  <c r="M586" i="1" s="1"/>
  <c r="M5748" i="1" a="1"/>
  <c r="M5748" i="1" s="1"/>
  <c r="M6836" i="1" a="1"/>
  <c r="M6836" i="1" s="1"/>
  <c r="M7232" i="1" a="1"/>
  <c r="M7232" i="1" s="1"/>
  <c r="M926" i="1" a="1"/>
  <c r="M926" i="1" s="1"/>
  <c r="M4578" i="1" a="1"/>
  <c r="M4578" i="1" s="1"/>
  <c r="M6538" i="1" a="1"/>
  <c r="M6538" i="1" s="1"/>
  <c r="M2264" i="1" a="1"/>
  <c r="M2264" i="1" s="1"/>
  <c r="M1368" i="1" a="1"/>
  <c r="M1368" i="1" s="1"/>
  <c r="M4055" i="1" a="1"/>
  <c r="M4055" i="1" s="1"/>
  <c r="M6334" i="1" a="1"/>
  <c r="M6334" i="1" s="1"/>
  <c r="M6695" i="1" a="1"/>
  <c r="M6695" i="1" s="1"/>
  <c r="M4698" i="1" a="1"/>
  <c r="M4698" i="1" s="1"/>
  <c r="M7575" i="1" a="1"/>
  <c r="M7575" i="1" s="1"/>
  <c r="M6911" i="1" a="1"/>
  <c r="M6911" i="1" s="1"/>
  <c r="M2471" i="1" a="1"/>
  <c r="M2471" i="1" s="1"/>
  <c r="M2712" i="1" a="1"/>
  <c r="M2712" i="1" s="1"/>
  <c r="M3792" i="1" a="1"/>
  <c r="M3792" i="1" s="1"/>
  <c r="M3177" i="1" a="1"/>
  <c r="M3177" i="1" s="1"/>
  <c r="M2949" i="1" a="1"/>
  <c r="M2949" i="1" s="1"/>
  <c r="M2583" i="1" a="1"/>
  <c r="M2583" i="1" s="1"/>
  <c r="M1943" i="1" a="1"/>
  <c r="M1943" i="1" s="1"/>
  <c r="M6539" i="1" a="1"/>
  <c r="M6539" i="1" s="1"/>
  <c r="M2047" i="1" a="1"/>
  <c r="M2047" i="1" s="1"/>
  <c r="M2472" i="1" a="1"/>
  <c r="M2472" i="1" s="1"/>
  <c r="M7907" i="1" a="1"/>
  <c r="M7907" i="1" s="1"/>
  <c r="M2473" i="1" a="1"/>
  <c r="M2473" i="1" s="1"/>
  <c r="M3545" i="1" a="1"/>
  <c r="M3545" i="1" s="1"/>
  <c r="M6137" i="1" a="1"/>
  <c r="M6137" i="1" s="1"/>
  <c r="M2950" i="1" a="1"/>
  <c r="M2950" i="1" s="1"/>
  <c r="M5063" i="1" a="1"/>
  <c r="M5063" i="1" s="1"/>
  <c r="M4455" i="1" a="1"/>
  <c r="M4455" i="1" s="1"/>
  <c r="M5626" i="1" a="1"/>
  <c r="M5626" i="1" s="1"/>
  <c r="M4935" i="1" a="1"/>
  <c r="M4935" i="1" s="1"/>
  <c r="M2048" i="1" a="1"/>
  <c r="M2048" i="1" s="1"/>
  <c r="M4179" i="1" a="1"/>
  <c r="M4179" i="1" s="1"/>
  <c r="M1453" i="1" a="1"/>
  <c r="M1453" i="1" s="1"/>
  <c r="M3070" i="1" a="1"/>
  <c r="M3070" i="1" s="1"/>
  <c r="M2584" i="1" a="1"/>
  <c r="M2584" i="1" s="1"/>
  <c r="M2951" i="1" a="1"/>
  <c r="M2951" i="1" s="1"/>
  <c r="M3297" i="1" a="1"/>
  <c r="M3297" i="1" s="1"/>
  <c r="M4699" i="1" a="1"/>
  <c r="M4699" i="1" s="1"/>
  <c r="M2265" i="1" a="1"/>
  <c r="M2265" i="1" s="1"/>
  <c r="M6540" i="1" a="1"/>
  <c r="M6540" i="1" s="1"/>
  <c r="M5064" i="1" a="1"/>
  <c r="M5064" i="1" s="1"/>
  <c r="M6034" i="1" a="1"/>
  <c r="M6034" i="1" s="1"/>
  <c r="M2474" i="1" a="1"/>
  <c r="M2474" i="1" s="1"/>
  <c r="M6035" i="1" a="1"/>
  <c r="M6035" i="1" s="1"/>
  <c r="M5509" i="1" a="1"/>
  <c r="M5509" i="1" s="1"/>
  <c r="M1546" i="1" a="1"/>
  <c r="M1546" i="1" s="1"/>
  <c r="M6226" i="1" a="1"/>
  <c r="M6226" i="1" s="1"/>
  <c r="M1754" i="1" a="1"/>
  <c r="M1754" i="1" s="1"/>
  <c r="M3667" i="1" a="1"/>
  <c r="M3667" i="1" s="1"/>
  <c r="M6625" i="1" a="1"/>
  <c r="M6625" i="1" s="1"/>
  <c r="M4936" i="1" a="1"/>
  <c r="M4936" i="1" s="1"/>
  <c r="M6912" i="1" a="1"/>
  <c r="M6912" i="1" s="1"/>
  <c r="M6913" i="1" a="1"/>
  <c r="M6913" i="1" s="1"/>
  <c r="M4579" i="1" a="1"/>
  <c r="M4579" i="1" s="1"/>
  <c r="M2475" i="1" a="1"/>
  <c r="M2475" i="1" s="1"/>
  <c r="M3071" i="1" a="1"/>
  <c r="M3071" i="1" s="1"/>
  <c r="M3072" i="1" a="1"/>
  <c r="M3072" i="1" s="1"/>
  <c r="M2827" i="1" a="1"/>
  <c r="M2827" i="1" s="1"/>
  <c r="M5182" i="1" a="1"/>
  <c r="M5182" i="1" s="1"/>
  <c r="M4456" i="1" a="1"/>
  <c r="M4456" i="1" s="1"/>
  <c r="M6914" i="1" a="1"/>
  <c r="M6914" i="1" s="1"/>
  <c r="M6985" i="1" a="1"/>
  <c r="M6985" i="1" s="1"/>
  <c r="M3546" i="1" a="1"/>
  <c r="M3546" i="1" s="1"/>
  <c r="M7122" i="1" a="1"/>
  <c r="M7122" i="1" s="1"/>
  <c r="M2828" i="1" a="1"/>
  <c r="M2828" i="1" s="1"/>
  <c r="M2049" i="1" a="1"/>
  <c r="M2049" i="1" s="1"/>
  <c r="M6472" i="1" a="1"/>
  <c r="M6472" i="1" s="1"/>
  <c r="M7077" i="1" a="1"/>
  <c r="M7077" i="1" s="1"/>
  <c r="M4580" i="1" a="1"/>
  <c r="M4580" i="1" s="1"/>
  <c r="M6335" i="1" a="1"/>
  <c r="M6335" i="1" s="1"/>
  <c r="M7350" i="1" a="1"/>
  <c r="M7350" i="1" s="1"/>
  <c r="M3793" i="1" a="1"/>
  <c r="M3793" i="1" s="1"/>
  <c r="M5936" i="1" a="1"/>
  <c r="M5936" i="1" s="1"/>
  <c r="M4700" i="1" a="1"/>
  <c r="M4700" i="1" s="1"/>
  <c r="M5749" i="1" a="1"/>
  <c r="M5749" i="1" s="1"/>
  <c r="M6227" i="1" a="1"/>
  <c r="M6227" i="1" s="1"/>
  <c r="M786" i="1" a="1"/>
  <c r="M786" i="1" s="1"/>
  <c r="M4937" i="1" a="1"/>
  <c r="M4937" i="1" s="1"/>
  <c r="M6036" i="1" a="1"/>
  <c r="M6036" i="1" s="1"/>
  <c r="M4810" i="1" a="1"/>
  <c r="M4810" i="1" s="1"/>
  <c r="M4056" i="1" a="1"/>
  <c r="M4056" i="1" s="1"/>
  <c r="M5834" i="1" a="1"/>
  <c r="M5834" i="1" s="1"/>
  <c r="M629" i="1" a="1"/>
  <c r="M629" i="1" s="1"/>
  <c r="M316" i="1" a="1"/>
  <c r="M316" i="1" s="1"/>
  <c r="M927" i="1" a="1"/>
  <c r="M927" i="1" s="1"/>
  <c r="M4811" i="1" a="1"/>
  <c r="M4811" i="1" s="1"/>
  <c r="M1640" i="1" a="1"/>
  <c r="M1640" i="1" s="1"/>
  <c r="M1641" i="1" a="1"/>
  <c r="M1641" i="1" s="1"/>
  <c r="M174" i="1" a="1"/>
  <c r="M174" i="1" s="1"/>
  <c r="M7402" i="1" a="1"/>
  <c r="M7402" i="1" s="1"/>
  <c r="M7316" i="1" a="1"/>
  <c r="M7316" i="1" s="1"/>
  <c r="M4581" i="1" a="1"/>
  <c r="M4581" i="1" s="1"/>
  <c r="M317" i="1" a="1"/>
  <c r="M317" i="1" s="1"/>
  <c r="M2266" i="1" a="1"/>
  <c r="M2266" i="1" s="1"/>
  <c r="M3178" i="1" a="1"/>
  <c r="M3178" i="1" s="1"/>
  <c r="M3668" i="1" a="1"/>
  <c r="M3668" i="1" s="1"/>
  <c r="M6336" i="1" a="1"/>
  <c r="M6336" i="1" s="1"/>
  <c r="M4812" i="1" a="1"/>
  <c r="M4812" i="1" s="1"/>
  <c r="M3298" i="1" a="1"/>
  <c r="M3298" i="1" s="1"/>
  <c r="M4313" i="1" a="1"/>
  <c r="M4313" i="1" s="1"/>
  <c r="M853" i="1" a="1"/>
  <c r="M853" i="1" s="1"/>
  <c r="M6696" i="1" a="1"/>
  <c r="M6696" i="1" s="1"/>
  <c r="M6697" i="1" a="1"/>
  <c r="M6697" i="1" s="1"/>
  <c r="M724" i="1" a="1"/>
  <c r="M724" i="1" s="1"/>
  <c r="M1454" i="1" a="1"/>
  <c r="M1454" i="1" s="1"/>
  <c r="M5835" i="1" a="1"/>
  <c r="M5835" i="1" s="1"/>
  <c r="M7351" i="1" a="1"/>
  <c r="M7351" i="1" s="1"/>
  <c r="M7691" i="1" a="1"/>
  <c r="M7691" i="1" s="1"/>
  <c r="M996" i="1" a="1"/>
  <c r="M996" i="1" s="1"/>
  <c r="M2050" i="1" a="1"/>
  <c r="M2050" i="1" s="1"/>
  <c r="M6228" i="1" a="1"/>
  <c r="M6228" i="1" s="1"/>
  <c r="M221" i="1" a="1"/>
  <c r="M221" i="1" s="1"/>
  <c r="M6541" i="1" a="1"/>
  <c r="M6541" i="1" s="1"/>
  <c r="M1642" i="1" a="1"/>
  <c r="M1642" i="1" s="1"/>
  <c r="M6473" i="1" a="1"/>
  <c r="M6473" i="1" s="1"/>
  <c r="M3547" i="1" a="1"/>
  <c r="M3547" i="1" s="1"/>
  <c r="M725" i="1" a="1"/>
  <c r="M725" i="1" s="1"/>
  <c r="M1143" i="1" a="1"/>
  <c r="M1143" i="1" s="1"/>
  <c r="M1643" i="1" a="1"/>
  <c r="M1643" i="1" s="1"/>
  <c r="M3299" i="1" a="1"/>
  <c r="M3299" i="1" s="1"/>
  <c r="M5065" i="1" a="1"/>
  <c r="M5065" i="1" s="1"/>
  <c r="M6337" i="1" a="1"/>
  <c r="M6337" i="1" s="1"/>
  <c r="M2141" i="1" a="1"/>
  <c r="M2141" i="1" s="1"/>
  <c r="M6037" i="1" a="1"/>
  <c r="M6037" i="1" s="1"/>
  <c r="M3073" i="1" a="1"/>
  <c r="M3073" i="1" s="1"/>
  <c r="M7815" i="1" a="1"/>
  <c r="M7815" i="1" s="1"/>
  <c r="M6338" i="1" a="1"/>
  <c r="M6338" i="1" s="1"/>
  <c r="M997" i="1" a="1"/>
  <c r="M997" i="1" s="1"/>
  <c r="M1852" i="1" a="1"/>
  <c r="M1852" i="1" s="1"/>
  <c r="M7796" i="1" a="1"/>
  <c r="M7796" i="1" s="1"/>
  <c r="M4314" i="1" a="1"/>
  <c r="M4314" i="1" s="1"/>
  <c r="M587" i="1" a="1"/>
  <c r="M587" i="1" s="1"/>
  <c r="M5627" i="1" a="1"/>
  <c r="M5627" i="1" s="1"/>
  <c r="M3074" i="1" a="1"/>
  <c r="M3074" i="1" s="1"/>
  <c r="M4582" i="1" a="1"/>
  <c r="M4582" i="1" s="1"/>
  <c r="M7514" i="1" a="1"/>
  <c r="M7514" i="1" s="1"/>
  <c r="M5937" i="1" a="1"/>
  <c r="M5937" i="1" s="1"/>
  <c r="M291" i="1" a="1"/>
  <c r="M291" i="1" s="1"/>
  <c r="M4057" i="1" a="1"/>
  <c r="M4057" i="1" s="1"/>
  <c r="M928" i="1" a="1"/>
  <c r="M928" i="1" s="1"/>
  <c r="M1547" i="1" a="1"/>
  <c r="M1547" i="1" s="1"/>
  <c r="M378" i="1" a="1"/>
  <c r="M378" i="1" s="1"/>
  <c r="M3179" i="1" a="1"/>
  <c r="M3179" i="1" s="1"/>
  <c r="M4058" i="1" a="1"/>
  <c r="M4058" i="1" s="1"/>
  <c r="M7952" i="1" a="1"/>
  <c r="M7952" i="1" s="1"/>
  <c r="M1644" i="1" a="1"/>
  <c r="M1644" i="1" s="1"/>
  <c r="M2142" i="1" a="1"/>
  <c r="M2142" i="1" s="1"/>
  <c r="M1944" i="1" a="1"/>
  <c r="M1944" i="1" s="1"/>
  <c r="M4813" i="1" a="1"/>
  <c r="M4813" i="1" s="1"/>
  <c r="M5628" i="1" a="1"/>
  <c r="M5628" i="1" s="1"/>
  <c r="M1548" i="1" a="1"/>
  <c r="M1548" i="1" s="1"/>
  <c r="M726" i="1" a="1"/>
  <c r="M726" i="1" s="1"/>
  <c r="M1645" i="1" a="1"/>
  <c r="M1645" i="1" s="1"/>
  <c r="M6339" i="1" a="1"/>
  <c r="M6339" i="1" s="1"/>
  <c r="M2267" i="1" a="1"/>
  <c r="M2267" i="1" s="1"/>
  <c r="M1281" i="1" a="1"/>
  <c r="M1281" i="1" s="1"/>
  <c r="M1646" i="1" a="1"/>
  <c r="M1646" i="1" s="1"/>
  <c r="M2829" i="1" a="1"/>
  <c r="M2829" i="1" s="1"/>
  <c r="M1647" i="1" a="1"/>
  <c r="M1647" i="1" s="1"/>
  <c r="M8043" i="1" a="1"/>
  <c r="M8043" i="1" s="1"/>
  <c r="M6698" i="1" a="1"/>
  <c r="M6698" i="1" s="1"/>
  <c r="M2713" i="1" a="1"/>
  <c r="M2713" i="1" s="1"/>
  <c r="M4701" i="1" a="1"/>
  <c r="M4701" i="1" s="1"/>
  <c r="M7712" i="1" a="1"/>
  <c r="M7712" i="1" s="1"/>
  <c r="M7123" i="1" a="1"/>
  <c r="M7123" i="1" s="1"/>
  <c r="M670" i="1" a="1"/>
  <c r="M670" i="1" s="1"/>
  <c r="M3794" i="1" a="1"/>
  <c r="M3794" i="1" s="1"/>
  <c r="M6138" i="1" a="1"/>
  <c r="M6138" i="1" s="1"/>
  <c r="M3075" i="1" a="1"/>
  <c r="M3075" i="1" s="1"/>
  <c r="M5836" i="1" a="1"/>
  <c r="M5836" i="1" s="1"/>
  <c r="M3076" i="1" a="1"/>
  <c r="M3076" i="1" s="1"/>
  <c r="M787" i="1" a="1"/>
  <c r="M787" i="1" s="1"/>
  <c r="M2830" i="1" a="1"/>
  <c r="M2830" i="1" s="1"/>
  <c r="M4814" i="1" a="1"/>
  <c r="M4814" i="1" s="1"/>
  <c r="M7604" i="1" a="1"/>
  <c r="M7604" i="1" s="1"/>
  <c r="M630" i="1" a="1"/>
  <c r="M630" i="1" s="1"/>
  <c r="M7352" i="1" a="1"/>
  <c r="M7352" i="1" s="1"/>
  <c r="M6767" i="1" a="1"/>
  <c r="M6767" i="1" s="1"/>
  <c r="M929" i="1" a="1"/>
  <c r="M929" i="1" s="1"/>
  <c r="M8068" i="1" a="1"/>
  <c r="M8068" i="1" s="1"/>
  <c r="M3300" i="1" a="1"/>
  <c r="M3300" i="1" s="1"/>
  <c r="M2714" i="1" a="1"/>
  <c r="M2714" i="1" s="1"/>
  <c r="M28" i="1" a="1"/>
  <c r="M28" i="1" s="1"/>
  <c r="M5629" i="1" a="1"/>
  <c r="M5629" i="1" s="1"/>
  <c r="M6229" i="1" a="1"/>
  <c r="M6229" i="1" s="1"/>
  <c r="M3077" i="1" a="1"/>
  <c r="M3077" i="1" s="1"/>
  <c r="M3795" i="1" a="1"/>
  <c r="M3795" i="1" s="1"/>
  <c r="M671" i="1" a="1"/>
  <c r="M671" i="1" s="1"/>
  <c r="M222" i="1" a="1"/>
  <c r="M222" i="1" s="1"/>
  <c r="M2476" i="1" a="1"/>
  <c r="M2476" i="1" s="1"/>
  <c r="M223" i="1" a="1"/>
  <c r="M223" i="1" s="1"/>
  <c r="M1853" i="1" a="1"/>
  <c r="M1853" i="1" s="1"/>
  <c r="M1369" i="1" a="1"/>
  <c r="M1369" i="1" s="1"/>
  <c r="M2585" i="1" a="1"/>
  <c r="M2585" i="1" s="1"/>
  <c r="M1282" i="1" a="1"/>
  <c r="M1282" i="1" s="1"/>
  <c r="M2268" i="1" a="1"/>
  <c r="M2268" i="1" s="1"/>
  <c r="M7896" i="1" a="1"/>
  <c r="M7896" i="1" s="1"/>
  <c r="M4938" i="1" a="1"/>
  <c r="M4938" i="1" s="1"/>
  <c r="M6038" i="1" a="1"/>
  <c r="M6038" i="1" s="1"/>
  <c r="M1648" i="1" a="1"/>
  <c r="M1648" i="1" s="1"/>
  <c r="M8061" i="1" a="1"/>
  <c r="M8061" i="1" s="1"/>
  <c r="M3548" i="1" a="1"/>
  <c r="M3548" i="1" s="1"/>
  <c r="M1070" i="1" a="1"/>
  <c r="M1070" i="1" s="1"/>
  <c r="M7918" i="1" a="1"/>
  <c r="M7918" i="1" s="1"/>
  <c r="M1649" i="1" a="1"/>
  <c r="M1649" i="1" s="1"/>
  <c r="M6986" i="1" a="1"/>
  <c r="M6986" i="1" s="1"/>
  <c r="M379" i="1" a="1"/>
  <c r="M379" i="1" s="1"/>
  <c r="M5300" i="1" a="1"/>
  <c r="M5300" i="1" s="1"/>
  <c r="M1650" i="1" a="1"/>
  <c r="M1650" i="1" s="1"/>
  <c r="M4702" i="1" a="1"/>
  <c r="M4702" i="1" s="1"/>
  <c r="M175" i="1" a="1"/>
  <c r="M175" i="1" s="1"/>
  <c r="M4815" i="1" a="1"/>
  <c r="M4815" i="1" s="1"/>
  <c r="M2477" i="1" a="1"/>
  <c r="M2477" i="1" s="1"/>
  <c r="M7730" i="1" a="1"/>
  <c r="M7730" i="1" s="1"/>
  <c r="M5301" i="1" a="1"/>
  <c r="M5301" i="1" s="1"/>
  <c r="M7443" i="1" a="1"/>
  <c r="M7443" i="1" s="1"/>
  <c r="M1945" i="1" a="1"/>
  <c r="M1945" i="1" s="1"/>
  <c r="M4703" i="1" a="1"/>
  <c r="M4703" i="1" s="1"/>
  <c r="M6626" i="1" a="1"/>
  <c r="M6626" i="1" s="1"/>
  <c r="M4583" i="1" a="1"/>
  <c r="M4583" i="1" s="1"/>
  <c r="M1854" i="1" a="1"/>
  <c r="M1854" i="1" s="1"/>
  <c r="M6340" i="1" a="1"/>
  <c r="M6340" i="1" s="1"/>
  <c r="M6341" i="1" a="1"/>
  <c r="M6341" i="1" s="1"/>
  <c r="M5938" i="1" a="1"/>
  <c r="M5938" i="1" s="1"/>
  <c r="M3549" i="1" a="1"/>
  <c r="M3549" i="1" s="1"/>
  <c r="M349" i="1" a="1"/>
  <c r="M349" i="1" s="1"/>
  <c r="M2952" i="1" a="1"/>
  <c r="M2952" i="1" s="1"/>
  <c r="M4939" i="1" a="1"/>
  <c r="M4939" i="1" s="1"/>
  <c r="M7444" i="1" a="1"/>
  <c r="M7444" i="1" s="1"/>
  <c r="M3669" i="1" a="1"/>
  <c r="M3669" i="1" s="1"/>
  <c r="M2953" i="1" a="1"/>
  <c r="M2953" i="1" s="1"/>
  <c r="M3550" i="1" a="1"/>
  <c r="M3550" i="1" s="1"/>
  <c r="M1549" i="1" a="1"/>
  <c r="M1549" i="1" s="1"/>
  <c r="M5302" i="1" a="1"/>
  <c r="M5302" i="1" s="1"/>
  <c r="M5066" i="1" a="1"/>
  <c r="M5066" i="1" s="1"/>
  <c r="M1651" i="1" a="1"/>
  <c r="M1651" i="1" s="1"/>
  <c r="M1755" i="1" a="1"/>
  <c r="M1755" i="1" s="1"/>
  <c r="M3551" i="1" a="1"/>
  <c r="M3551" i="1" s="1"/>
  <c r="M7317" i="1" a="1"/>
  <c r="M7317" i="1" s="1"/>
  <c r="M3927" i="1" a="1"/>
  <c r="M3927" i="1" s="1"/>
  <c r="M1455" i="1" a="1"/>
  <c r="M1455" i="1" s="1"/>
  <c r="M6627" i="1" a="1"/>
  <c r="M6627" i="1" s="1"/>
  <c r="M998" i="1" a="1"/>
  <c r="M998" i="1" s="1"/>
  <c r="M4457" i="1" a="1"/>
  <c r="M4457" i="1" s="1"/>
  <c r="M7124" i="1" a="1"/>
  <c r="M7124" i="1" s="1"/>
  <c r="M4816" i="1" a="1"/>
  <c r="M4816" i="1" s="1"/>
  <c r="M2269" i="1" a="1"/>
  <c r="M2269" i="1" s="1"/>
  <c r="M5750" i="1" a="1"/>
  <c r="M5750" i="1" s="1"/>
  <c r="M7277" i="1" a="1"/>
  <c r="M7277" i="1" s="1"/>
  <c r="M1756" i="1" a="1"/>
  <c r="M1756" i="1" s="1"/>
  <c r="M999" i="1" a="1"/>
  <c r="M999" i="1" s="1"/>
  <c r="M6768" i="1" a="1"/>
  <c r="M6768" i="1" s="1"/>
  <c r="M248" i="1" a="1"/>
  <c r="M248" i="1" s="1"/>
  <c r="M631" i="1" a="1"/>
  <c r="M631" i="1" s="1"/>
  <c r="M5067" i="1" a="1"/>
  <c r="M5067" i="1" s="1"/>
  <c r="M7966" i="1" a="1"/>
  <c r="M7966" i="1" s="1"/>
  <c r="M6230" i="1" a="1"/>
  <c r="M6230" i="1" s="1"/>
  <c r="M5303" i="1" a="1"/>
  <c r="M5303" i="1" s="1"/>
  <c r="M5068" i="1" a="1"/>
  <c r="M5068" i="1" s="1"/>
  <c r="M3670" i="1" a="1"/>
  <c r="M3670" i="1" s="1"/>
  <c r="M5409" i="1" a="1"/>
  <c r="M5409" i="1" s="1"/>
  <c r="M6231" i="1" a="1"/>
  <c r="M6231" i="1" s="1"/>
  <c r="M7403" i="1" a="1"/>
  <c r="M7403" i="1" s="1"/>
  <c r="M7353" i="1" a="1"/>
  <c r="M7353" i="1" s="1"/>
  <c r="M7125" i="1" a="1"/>
  <c r="M7125" i="1" s="1"/>
  <c r="M1550" i="1" a="1"/>
  <c r="M1550" i="1" s="1"/>
  <c r="M7187" i="1" a="1"/>
  <c r="M7187" i="1" s="1"/>
  <c r="M4584" i="1" a="1"/>
  <c r="M4584" i="1" s="1"/>
  <c r="M6915" i="1" a="1"/>
  <c r="M6915" i="1" s="1"/>
  <c r="M3928" i="1" a="1"/>
  <c r="M3928" i="1" s="1"/>
  <c r="M5510" i="1" a="1"/>
  <c r="M5510" i="1" s="1"/>
  <c r="M4704" i="1" a="1"/>
  <c r="M4704" i="1" s="1"/>
  <c r="M5069" i="1" a="1"/>
  <c r="M5069" i="1" s="1"/>
  <c r="M5304" i="1" a="1"/>
  <c r="M5304" i="1" s="1"/>
  <c r="M3424" i="1" a="1"/>
  <c r="M3424" i="1" s="1"/>
  <c r="M3671" i="1" a="1"/>
  <c r="M3671" i="1" s="1"/>
  <c r="M7816" i="1" a="1"/>
  <c r="M7816" i="1" s="1"/>
  <c r="M5939" i="1" a="1"/>
  <c r="M5939" i="1" s="1"/>
  <c r="M5940" i="1" a="1"/>
  <c r="M5940" i="1" s="1"/>
  <c r="M1456" i="1" a="1"/>
  <c r="M1456" i="1" s="1"/>
  <c r="M5305" i="1" a="1"/>
  <c r="M5305" i="1" s="1"/>
  <c r="M7515" i="1" a="1"/>
  <c r="M7515" i="1" s="1"/>
  <c r="M3301" i="1" a="1"/>
  <c r="M3301" i="1" s="1"/>
  <c r="M1946" i="1" a="1"/>
  <c r="M1946" i="1" s="1"/>
  <c r="M176" i="1" a="1"/>
  <c r="M176" i="1" s="1"/>
  <c r="M7078" i="1" a="1"/>
  <c r="M7078" i="1" s="1"/>
  <c r="M2831" i="1" a="1"/>
  <c r="M2831" i="1" s="1"/>
  <c r="M2586" i="1" a="1"/>
  <c r="M2586" i="1" s="1"/>
  <c r="M1757" i="1" a="1"/>
  <c r="M1757" i="1" s="1"/>
  <c r="M3425" i="1" a="1"/>
  <c r="M3425" i="1" s="1"/>
  <c r="M1218" i="1" a="1"/>
  <c r="M1218" i="1" s="1"/>
  <c r="M3078" i="1" a="1"/>
  <c r="M3078" i="1" s="1"/>
  <c r="M7233" i="1" a="1"/>
  <c r="M7233" i="1" s="1"/>
  <c r="M4817" i="1" a="1"/>
  <c r="M4817" i="1" s="1"/>
  <c r="M2143" i="1" a="1"/>
  <c r="M2143" i="1" s="1"/>
  <c r="M3796" i="1" a="1"/>
  <c r="M3796" i="1" s="1"/>
  <c r="M3797" i="1" a="1"/>
  <c r="M3797" i="1" s="1"/>
  <c r="M2144" i="1" a="1"/>
  <c r="M2144" i="1" s="1"/>
  <c r="M7278" i="1" a="1"/>
  <c r="M7278" i="1" s="1"/>
  <c r="M5070" i="1" a="1"/>
  <c r="M5070" i="1" s="1"/>
  <c r="M930" i="1" a="1"/>
  <c r="M930" i="1" s="1"/>
  <c r="M2478" i="1" a="1"/>
  <c r="M2478" i="1" s="1"/>
  <c r="M5630" i="1" a="1"/>
  <c r="M5630" i="1" s="1"/>
  <c r="M6232" i="1" a="1"/>
  <c r="M6232" i="1" s="1"/>
  <c r="M7234" i="1" a="1"/>
  <c r="M7234" i="1" s="1"/>
  <c r="M3672" i="1" a="1"/>
  <c r="M3672" i="1" s="1"/>
  <c r="M3552" i="1" a="1"/>
  <c r="M3552" i="1" s="1"/>
  <c r="M3673" i="1" a="1"/>
  <c r="M3673" i="1" s="1"/>
  <c r="M588" i="1" a="1"/>
  <c r="M588" i="1" s="1"/>
  <c r="M1370" i="1" a="1"/>
  <c r="M1370" i="1" s="1"/>
  <c r="M6628" i="1" a="1"/>
  <c r="M6628" i="1" s="1"/>
  <c r="M5511" i="1" a="1"/>
  <c r="M5511" i="1" s="1"/>
  <c r="M7663" i="1" a="1"/>
  <c r="M7663" i="1" s="1"/>
  <c r="M8013" i="1" a="1"/>
  <c r="M8013" i="1" s="1"/>
  <c r="M4940" i="1" a="1"/>
  <c r="M4940" i="1" s="1"/>
  <c r="M350" i="1" a="1"/>
  <c r="M350" i="1" s="1"/>
  <c r="M1947" i="1" a="1"/>
  <c r="M1947" i="1" s="1"/>
  <c r="M589" i="1" a="1"/>
  <c r="M589" i="1" s="1"/>
  <c r="M4585" i="1" a="1"/>
  <c r="M4585" i="1" s="1"/>
  <c r="M3302" i="1" a="1"/>
  <c r="M3302" i="1" s="1"/>
  <c r="M2479" i="1" a="1"/>
  <c r="M2479" i="1" s="1"/>
  <c r="M5751" i="1" a="1"/>
  <c r="M5751" i="1" s="1"/>
  <c r="M4941" i="1" a="1"/>
  <c r="M4941" i="1" s="1"/>
  <c r="M2051" i="1" a="1"/>
  <c r="M2051" i="1" s="1"/>
  <c r="M6233" i="1" a="1"/>
  <c r="M6233" i="1" s="1"/>
  <c r="M788" i="1" a="1"/>
  <c r="M788" i="1" s="1"/>
  <c r="M7664" i="1" a="1"/>
  <c r="M7664" i="1" s="1"/>
  <c r="M1948" i="1" a="1"/>
  <c r="M1948" i="1" s="1"/>
  <c r="M632" i="1" a="1"/>
  <c r="M632" i="1" s="1"/>
  <c r="M5512" i="1" a="1"/>
  <c r="M5512" i="1" s="1"/>
  <c r="M2480" i="1" a="1"/>
  <c r="M2480" i="1" s="1"/>
  <c r="M1855" i="1" a="1"/>
  <c r="M1855" i="1" s="1"/>
  <c r="M2145" i="1" a="1"/>
  <c r="M2145" i="1" s="1"/>
  <c r="M4818" i="1" a="1"/>
  <c r="M4818" i="1" s="1"/>
  <c r="M1071" i="1" a="1"/>
  <c r="M1071" i="1" s="1"/>
  <c r="M249" i="1" a="1"/>
  <c r="M249" i="1" s="1"/>
  <c r="M3079" i="1" a="1"/>
  <c r="M3079" i="1" s="1"/>
  <c r="M292" i="1" a="1"/>
  <c r="M292" i="1" s="1"/>
  <c r="M2363" i="1" a="1"/>
  <c r="M2363" i="1" s="1"/>
  <c r="M7544" i="1" a="1"/>
  <c r="M7544" i="1" s="1"/>
  <c r="M1856" i="1" a="1"/>
  <c r="M1856" i="1" s="1"/>
  <c r="M7404" i="1" a="1"/>
  <c r="M7404" i="1" s="1"/>
  <c r="M3798" i="1" a="1"/>
  <c r="M3798" i="1" s="1"/>
  <c r="M2715" i="1" a="1"/>
  <c r="M2715" i="1" s="1"/>
  <c r="M5941" i="1" a="1"/>
  <c r="M5941" i="1" s="1"/>
  <c r="M7919" i="1" a="1"/>
  <c r="M7919" i="1" s="1"/>
  <c r="M7605" i="1" a="1"/>
  <c r="M7605" i="1" s="1"/>
  <c r="M1857" i="1" a="1"/>
  <c r="M1857" i="1" s="1"/>
  <c r="M1652" i="1" a="1"/>
  <c r="M1652" i="1" s="1"/>
  <c r="M2587" i="1" a="1"/>
  <c r="M2587" i="1" s="1"/>
  <c r="M2716" i="1" a="1"/>
  <c r="M2716" i="1" s="1"/>
  <c r="M5306" i="1" a="1"/>
  <c r="M5306" i="1" s="1"/>
  <c r="M2364" i="1" a="1"/>
  <c r="M2364" i="1" s="1"/>
  <c r="M2832" i="1" a="1"/>
  <c r="M2832" i="1" s="1"/>
  <c r="M3674" i="1" a="1"/>
  <c r="M3674" i="1" s="1"/>
  <c r="M7445" i="1" a="1"/>
  <c r="M7445" i="1" s="1"/>
  <c r="M590" i="1" a="1"/>
  <c r="M590" i="1" s="1"/>
  <c r="M1144" i="1" a="1"/>
  <c r="M1144" i="1" s="1"/>
  <c r="M1371" i="1" a="1"/>
  <c r="M1371" i="1" s="1"/>
  <c r="M504" i="1" a="1"/>
  <c r="M504" i="1" s="1"/>
  <c r="M2833" i="1" a="1"/>
  <c r="M2833" i="1" s="1"/>
  <c r="M6234" i="1" a="1"/>
  <c r="M6234" i="1" s="1"/>
  <c r="M789" i="1" a="1"/>
  <c r="M789" i="1" s="1"/>
  <c r="M5307" i="1" a="1"/>
  <c r="M5307" i="1" s="1"/>
  <c r="M197" i="1" a="1"/>
  <c r="M197" i="1" s="1"/>
  <c r="M854" i="1" a="1"/>
  <c r="M854" i="1" s="1"/>
  <c r="M7777" i="1" a="1"/>
  <c r="M7777" i="1" s="1"/>
  <c r="M3929" i="1" a="1"/>
  <c r="M3929" i="1" s="1"/>
  <c r="M4180" i="1" a="1"/>
  <c r="M4180" i="1" s="1"/>
  <c r="M4819" i="1" a="1"/>
  <c r="M4819" i="1" s="1"/>
  <c r="M4059" i="1" a="1"/>
  <c r="M4059" i="1" s="1"/>
  <c r="M3426" i="1" a="1"/>
  <c r="M3426" i="1" s="1"/>
  <c r="M4705" i="1" a="1"/>
  <c r="M4705" i="1" s="1"/>
  <c r="M1858" i="1" a="1"/>
  <c r="M1858" i="1" s="1"/>
  <c r="M5183" i="1" a="1"/>
  <c r="M5183" i="1" s="1"/>
  <c r="M5752" i="1" a="1"/>
  <c r="M5752" i="1" s="1"/>
  <c r="M2052" i="1" a="1"/>
  <c r="M2052" i="1" s="1"/>
  <c r="M6235" i="1" a="1"/>
  <c r="M6235" i="1" s="1"/>
  <c r="M424" i="1" a="1"/>
  <c r="M424" i="1" s="1"/>
  <c r="M1219" i="1" a="1"/>
  <c r="M1219" i="1" s="1"/>
  <c r="M2053" i="1" a="1"/>
  <c r="M2053" i="1" s="1"/>
  <c r="M2365" i="1" a="1"/>
  <c r="M2365" i="1" s="1"/>
  <c r="M5753" i="1" a="1"/>
  <c r="M5753" i="1" s="1"/>
  <c r="M3080" i="1" a="1"/>
  <c r="M3080" i="1" s="1"/>
  <c r="M6699" i="1" a="1"/>
  <c r="M6699" i="1" s="1"/>
  <c r="M64" i="1" a="1"/>
  <c r="M64" i="1" s="1"/>
  <c r="M7692" i="1" a="1"/>
  <c r="M7692" i="1" s="1"/>
  <c r="M5942" i="1" a="1"/>
  <c r="M5942" i="1" s="1"/>
  <c r="M7897" i="1" a="1"/>
  <c r="M7897" i="1" s="1"/>
  <c r="M7126" i="1" a="1"/>
  <c r="M7126" i="1" s="1"/>
  <c r="M3427" i="1" a="1"/>
  <c r="M3427" i="1" s="1"/>
  <c r="M6629" i="1" a="1"/>
  <c r="M6629" i="1" s="1"/>
  <c r="M4942" i="1" a="1"/>
  <c r="M4942" i="1" s="1"/>
  <c r="M931" i="1" a="1"/>
  <c r="M931" i="1" s="1"/>
  <c r="M198" i="1" a="1"/>
  <c r="M198" i="1" s="1"/>
  <c r="M2954" i="1" a="1"/>
  <c r="M2954" i="1" s="1"/>
  <c r="M6039" i="1" a="1"/>
  <c r="M6039" i="1" s="1"/>
  <c r="M7127" i="1" a="1"/>
  <c r="M7127" i="1" s="1"/>
  <c r="M142" i="1" a="1"/>
  <c r="M142" i="1" s="1"/>
  <c r="M6630" i="1" a="1"/>
  <c r="M6630" i="1" s="1"/>
  <c r="M6040" i="1" a="1"/>
  <c r="M6040" i="1" s="1"/>
  <c r="M3553" i="1" a="1"/>
  <c r="M3553" i="1" s="1"/>
  <c r="M4315" i="1" a="1"/>
  <c r="M4315" i="1" s="1"/>
  <c r="M3428" i="1" a="1"/>
  <c r="M3428" i="1" s="1"/>
  <c r="M7128" i="1" a="1"/>
  <c r="M7128" i="1" s="1"/>
  <c r="M1949" i="1" a="1"/>
  <c r="M1949" i="1" s="1"/>
  <c r="M1283" i="1" a="1"/>
  <c r="M1283" i="1" s="1"/>
  <c r="M5837" i="1" a="1"/>
  <c r="M5837" i="1" s="1"/>
  <c r="M277" i="1" a="1"/>
  <c r="M277" i="1" s="1"/>
  <c r="M2481" i="1" a="1"/>
  <c r="M2481" i="1" s="1"/>
  <c r="M4943" i="1" a="1"/>
  <c r="M4943" i="1" s="1"/>
  <c r="M3675" i="1" a="1"/>
  <c r="M3675" i="1" s="1"/>
  <c r="M2054" i="1" a="1"/>
  <c r="M2054" i="1" s="1"/>
  <c r="M1145" i="1" a="1"/>
  <c r="M1145" i="1" s="1"/>
  <c r="M4820" i="1" a="1"/>
  <c r="M4820" i="1" s="1"/>
  <c r="M855" i="1" a="1"/>
  <c r="M855" i="1" s="1"/>
  <c r="M1551" i="1" a="1"/>
  <c r="M1551" i="1" s="1"/>
  <c r="M2055" i="1" a="1"/>
  <c r="M2055" i="1" s="1"/>
  <c r="M4458" i="1" a="1"/>
  <c r="M4458" i="1" s="1"/>
  <c r="M3554" i="1" a="1"/>
  <c r="M3554" i="1" s="1"/>
  <c r="M4181" i="1" a="1"/>
  <c r="M4181" i="1" s="1"/>
  <c r="M3303" i="1" a="1"/>
  <c r="M3303" i="1" s="1"/>
  <c r="M1653" i="1" a="1"/>
  <c r="M1653" i="1" s="1"/>
  <c r="M4182" i="1" a="1"/>
  <c r="M4182" i="1" s="1"/>
  <c r="M1220" i="1" a="1"/>
  <c r="M1220" i="1" s="1"/>
  <c r="M6139" i="1" a="1"/>
  <c r="M6139" i="1" s="1"/>
  <c r="M1221" i="1" a="1"/>
  <c r="M1221" i="1" s="1"/>
  <c r="M7576" i="1" a="1"/>
  <c r="M7576" i="1" s="1"/>
  <c r="M5410" i="1" a="1"/>
  <c r="M5410" i="1" s="1"/>
  <c r="M7606" i="1" a="1"/>
  <c r="M7606" i="1" s="1"/>
  <c r="M5754" i="1" a="1"/>
  <c r="M5754" i="1" s="1"/>
  <c r="M5411" i="1" a="1"/>
  <c r="M5411" i="1" s="1"/>
  <c r="M3429" i="1" a="1"/>
  <c r="M3429" i="1" s="1"/>
  <c r="M856" i="1" a="1"/>
  <c r="M856" i="1" s="1"/>
  <c r="M3799" i="1" a="1"/>
  <c r="M3799" i="1" s="1"/>
  <c r="M1072" i="1" a="1"/>
  <c r="M1072" i="1" s="1"/>
  <c r="M2056" i="1" a="1"/>
  <c r="M2056" i="1" s="1"/>
  <c r="M2955" i="1" a="1"/>
  <c r="M2955" i="1" s="1"/>
  <c r="M3430" i="1" a="1"/>
  <c r="M3430" i="1" s="1"/>
  <c r="M7516" i="1" a="1"/>
  <c r="M7516" i="1" s="1"/>
  <c r="M790" i="1" a="1"/>
  <c r="M790" i="1" s="1"/>
  <c r="M6542" i="1" a="1"/>
  <c r="M6542" i="1" s="1"/>
  <c r="M4706" i="1" a="1"/>
  <c r="M4706" i="1" s="1"/>
  <c r="M3555" i="1" a="1"/>
  <c r="M3555" i="1" s="1"/>
  <c r="M5755" i="1" a="1"/>
  <c r="M5755" i="1" s="1"/>
  <c r="M6236" i="1" a="1"/>
  <c r="M6236" i="1" s="1"/>
  <c r="M7545" i="1" a="1"/>
  <c r="M7545" i="1" s="1"/>
  <c r="M791" i="1" a="1"/>
  <c r="M791" i="1" s="1"/>
  <c r="M1654" i="1" a="1"/>
  <c r="M1654" i="1" s="1"/>
  <c r="M158" i="1" a="1"/>
  <c r="M158" i="1" s="1"/>
  <c r="M1000" i="1" a="1"/>
  <c r="M1000" i="1" s="1"/>
  <c r="M7778" i="1" a="1"/>
  <c r="M7778" i="1" s="1"/>
  <c r="M6405" i="1" a="1"/>
  <c r="M6405" i="1" s="1"/>
  <c r="M3304" i="1" a="1"/>
  <c r="M3304" i="1" s="1"/>
  <c r="M3676" i="1" a="1"/>
  <c r="M3676" i="1" s="1"/>
  <c r="M2834" i="1" a="1"/>
  <c r="M2834" i="1" s="1"/>
  <c r="M3800" i="1" a="1"/>
  <c r="M3800" i="1" s="1"/>
  <c r="M7029" i="1" a="1"/>
  <c r="M7029" i="1" s="1"/>
  <c r="M2835" i="1" a="1"/>
  <c r="M2835" i="1" s="1"/>
  <c r="M6837" i="1" a="1"/>
  <c r="M6837" i="1" s="1"/>
  <c r="M5631" i="1" a="1"/>
  <c r="M5631" i="1" s="1"/>
  <c r="M1859" i="1" a="1"/>
  <c r="M1859" i="1" s="1"/>
  <c r="M792" i="1" a="1"/>
  <c r="M792" i="1" s="1"/>
  <c r="M3431" i="1" a="1"/>
  <c r="M3431" i="1" s="1"/>
  <c r="M1950" i="1" a="1"/>
  <c r="M1950" i="1" s="1"/>
  <c r="M6543" i="1" a="1"/>
  <c r="M6543" i="1" s="1"/>
  <c r="M2717" i="1" a="1"/>
  <c r="M2717" i="1" s="1"/>
  <c r="M2588" i="1" a="1"/>
  <c r="M2588" i="1" s="1"/>
  <c r="M4459" i="1" a="1"/>
  <c r="M4459" i="1" s="1"/>
  <c r="M4316" i="1" a="1"/>
  <c r="M4316" i="1" s="1"/>
  <c r="M7867" i="1" a="1"/>
  <c r="M7867" i="1" s="1"/>
  <c r="M6342" i="1" a="1"/>
  <c r="M6342" i="1" s="1"/>
  <c r="M7546" i="1" a="1"/>
  <c r="M7546" i="1" s="1"/>
  <c r="M6343" i="1" a="1"/>
  <c r="M6343" i="1" s="1"/>
  <c r="M7854" i="1" a="1"/>
  <c r="M7854" i="1" s="1"/>
  <c r="M1552" i="1" a="1"/>
  <c r="M1552" i="1" s="1"/>
  <c r="M4944" i="1" a="1"/>
  <c r="M4944" i="1" s="1"/>
  <c r="M672" i="1" a="1"/>
  <c r="M672" i="1" s="1"/>
  <c r="M1860" i="1" a="1"/>
  <c r="M1860" i="1" s="1"/>
  <c r="M932" i="1" a="1"/>
  <c r="M932" i="1" s="1"/>
  <c r="M591" i="1" a="1"/>
  <c r="M591" i="1" s="1"/>
  <c r="M7129" i="1" a="1"/>
  <c r="M7129" i="1" s="1"/>
  <c r="M1073" i="1" a="1"/>
  <c r="M1073" i="1" s="1"/>
  <c r="M6544" i="1" a="1"/>
  <c r="M6544" i="1" s="1"/>
  <c r="M3081" i="1" a="1"/>
  <c r="M3081" i="1" s="1"/>
  <c r="M592" i="1" a="1"/>
  <c r="M592" i="1" s="1"/>
  <c r="M7953" i="1" a="1"/>
  <c r="M7953" i="1" s="1"/>
  <c r="M2956" i="1" a="1"/>
  <c r="M2956" i="1" s="1"/>
  <c r="M6916" i="1" a="1"/>
  <c r="M6916" i="1" s="1"/>
  <c r="M3432" i="1" a="1"/>
  <c r="M3432" i="1" s="1"/>
  <c r="M250" i="1" a="1"/>
  <c r="M250" i="1" s="1"/>
  <c r="M6406" i="1" a="1"/>
  <c r="M6406" i="1" s="1"/>
  <c r="M2718" i="1" a="1"/>
  <c r="M2718" i="1" s="1"/>
  <c r="M4183" i="1" a="1"/>
  <c r="M4183" i="1" s="1"/>
  <c r="M7188" i="1" a="1"/>
  <c r="M7188" i="1" s="1"/>
  <c r="M5308" i="1" a="1"/>
  <c r="M5308" i="1" s="1"/>
  <c r="M1655" i="1" a="1"/>
  <c r="M1655" i="1" s="1"/>
  <c r="M177" i="1" a="1"/>
  <c r="M177" i="1" s="1"/>
  <c r="M7030" i="1" a="1"/>
  <c r="M7030" i="1" s="1"/>
  <c r="M6545" i="1" a="1"/>
  <c r="M6545" i="1" s="1"/>
  <c r="M3180" i="1" a="1"/>
  <c r="M3180" i="1" s="1"/>
  <c r="M4586" i="1" a="1"/>
  <c r="M4586" i="1" s="1"/>
  <c r="M7954" i="1" a="1"/>
  <c r="M7954" i="1" s="1"/>
  <c r="M2957" i="1" a="1"/>
  <c r="M2957" i="1" s="1"/>
  <c r="M7318" i="1" a="1"/>
  <c r="M7318" i="1" s="1"/>
  <c r="M7279" i="1" a="1"/>
  <c r="M7279" i="1" s="1"/>
  <c r="M2719" i="1" a="1"/>
  <c r="M2719" i="1" s="1"/>
  <c r="M1758" i="1" a="1"/>
  <c r="M1758" i="1" s="1"/>
  <c r="M1146" i="1" a="1"/>
  <c r="M1146" i="1" s="1"/>
  <c r="M4060" i="1" a="1"/>
  <c r="M4060" i="1" s="1"/>
  <c r="M463" i="1" a="1"/>
  <c r="M463" i="1" s="1"/>
  <c r="M1074" i="1" a="1"/>
  <c r="M1074" i="1" s="1"/>
  <c r="M7634" i="1" a="1"/>
  <c r="M7634" i="1" s="1"/>
  <c r="M2958" i="1" a="1"/>
  <c r="M2958" i="1" s="1"/>
  <c r="M3082" i="1" a="1"/>
  <c r="M3082" i="1" s="1"/>
  <c r="M4707" i="1" a="1"/>
  <c r="M4707" i="1" s="1"/>
  <c r="M7079" i="1" a="1"/>
  <c r="M7079" i="1" s="1"/>
  <c r="M1951" i="1" a="1"/>
  <c r="M1951" i="1" s="1"/>
  <c r="M7354" i="1" a="1"/>
  <c r="M7354" i="1" s="1"/>
  <c r="M6987" i="1" a="1"/>
  <c r="M6987" i="1" s="1"/>
  <c r="M6917" i="1" a="1"/>
  <c r="M6917" i="1" s="1"/>
  <c r="M2057" i="1" a="1"/>
  <c r="M2057" i="1" s="1"/>
  <c r="M6838" i="1" a="1"/>
  <c r="M6838" i="1" s="1"/>
  <c r="M1861" i="1" a="1"/>
  <c r="M1861" i="1" s="1"/>
  <c r="M2959" i="1" a="1"/>
  <c r="M2959" i="1" s="1"/>
  <c r="M1284" i="1" a="1"/>
  <c r="M1284" i="1" s="1"/>
  <c r="M1656" i="1" a="1"/>
  <c r="M1656" i="1" s="1"/>
  <c r="M3801" i="1" a="1"/>
  <c r="M3801" i="1" s="1"/>
  <c r="M3305" i="1" a="1"/>
  <c r="M3305" i="1" s="1"/>
  <c r="M5632" i="1" a="1"/>
  <c r="M5632" i="1" s="1"/>
  <c r="M2720" i="1" a="1"/>
  <c r="M2720" i="1" s="1"/>
  <c r="M933" i="1" a="1"/>
  <c r="M933" i="1" s="1"/>
  <c r="M5633" i="1" a="1"/>
  <c r="M5633" i="1" s="1"/>
  <c r="M5513" i="1" a="1"/>
  <c r="M5513" i="1" s="1"/>
  <c r="M1553" i="1" a="1"/>
  <c r="M1553" i="1" s="1"/>
  <c r="M3083" i="1" a="1"/>
  <c r="M3083" i="1" s="1"/>
  <c r="M7868" i="1" a="1"/>
  <c r="M7868" i="1" s="1"/>
  <c r="M3930" i="1" a="1"/>
  <c r="M3930" i="1" s="1"/>
  <c r="M1147" i="1" a="1"/>
  <c r="M1147" i="1" s="1"/>
  <c r="M4061" i="1" a="1"/>
  <c r="M4061" i="1" s="1"/>
  <c r="M6700" i="1" a="1"/>
  <c r="M6700" i="1" s="1"/>
  <c r="M7817" i="1" a="1"/>
  <c r="M7817" i="1" s="1"/>
  <c r="M7713" i="1" a="1"/>
  <c r="M7713" i="1" s="1"/>
  <c r="M6041" i="1" a="1"/>
  <c r="M6041" i="1" s="1"/>
  <c r="M4317" i="1" a="1"/>
  <c r="M4317" i="1" s="1"/>
  <c r="M4062" i="1" a="1"/>
  <c r="M4062" i="1" s="1"/>
  <c r="M1222" i="1" a="1"/>
  <c r="M1222" i="1" s="1"/>
  <c r="M1862" i="1" a="1"/>
  <c r="M1862" i="1" s="1"/>
  <c r="M2366" i="1" a="1"/>
  <c r="M2366" i="1" s="1"/>
  <c r="M4318" i="1" a="1"/>
  <c r="M4318" i="1" s="1"/>
  <c r="M5309" i="1" a="1"/>
  <c r="M5309" i="1" s="1"/>
  <c r="M7779" i="1" a="1"/>
  <c r="M7779" i="1" s="1"/>
  <c r="M3802" i="1" a="1"/>
  <c r="M3802" i="1" s="1"/>
  <c r="M4708" i="1" a="1"/>
  <c r="M4708" i="1" s="1"/>
  <c r="M4945" i="1" a="1"/>
  <c r="M4945" i="1" s="1"/>
  <c r="M1285" i="1" a="1"/>
  <c r="M1285" i="1" s="1"/>
  <c r="M2960" i="1" a="1"/>
  <c r="M2960" i="1" s="1"/>
  <c r="M2721" i="1" a="1"/>
  <c r="M2721" i="1" s="1"/>
  <c r="M2482" i="1" a="1"/>
  <c r="M2482" i="1" s="1"/>
  <c r="M1457" i="1" a="1"/>
  <c r="M1457" i="1" s="1"/>
  <c r="M7319" i="1" a="1"/>
  <c r="M7319" i="1" s="1"/>
  <c r="M7189" i="1" a="1"/>
  <c r="M7189" i="1" s="1"/>
  <c r="M6344" i="1" a="1"/>
  <c r="M6344" i="1" s="1"/>
  <c r="M6546" i="1" a="1"/>
  <c r="M6546" i="1" s="1"/>
  <c r="M5514" i="1" a="1"/>
  <c r="M5514" i="1" s="1"/>
  <c r="M425" i="1" a="1"/>
  <c r="M425" i="1" s="1"/>
  <c r="M793" i="1" a="1"/>
  <c r="M793" i="1" s="1"/>
  <c r="M5310" i="1" a="1"/>
  <c r="M5310" i="1" s="1"/>
  <c r="M2483" i="1" a="1"/>
  <c r="M2483" i="1" s="1"/>
  <c r="M1657" i="1" a="1"/>
  <c r="M1657" i="1" s="1"/>
  <c r="M4946" i="1" a="1"/>
  <c r="M4946" i="1" s="1"/>
  <c r="M4947" i="1" a="1"/>
  <c r="M4947" i="1" s="1"/>
  <c r="M7130" i="1" a="1"/>
  <c r="M7130" i="1" s="1"/>
  <c r="M318" i="1" a="1"/>
  <c r="M318" i="1" s="1"/>
  <c r="M4460" i="1" a="1"/>
  <c r="M4460" i="1" s="1"/>
  <c r="M1554" i="1" a="1"/>
  <c r="M1554" i="1" s="1"/>
  <c r="M1372" i="1" a="1"/>
  <c r="M1372" i="1" s="1"/>
  <c r="M6988" i="1" a="1"/>
  <c r="M6988" i="1" s="1"/>
  <c r="M6237" i="1" a="1"/>
  <c r="M6237" i="1" s="1"/>
  <c r="M3677" i="1" a="1"/>
  <c r="M3677" i="1" s="1"/>
  <c r="M5412" i="1" a="1"/>
  <c r="M5412" i="1" s="1"/>
  <c r="M6769" i="1" a="1"/>
  <c r="M6769" i="1" s="1"/>
  <c r="M7131" i="1" a="1"/>
  <c r="M7131" i="1" s="1"/>
  <c r="M4063" i="1" a="1"/>
  <c r="M4063" i="1" s="1"/>
  <c r="M3433" i="1" a="1"/>
  <c r="M3433" i="1" s="1"/>
  <c r="M4319" i="1" a="1"/>
  <c r="M4319" i="1" s="1"/>
  <c r="M4320" i="1" a="1"/>
  <c r="M4320" i="1" s="1"/>
  <c r="M3678" i="1" a="1"/>
  <c r="M3678" i="1" s="1"/>
  <c r="M2484" i="1" a="1"/>
  <c r="M2484" i="1" s="1"/>
  <c r="M3931" i="1" a="1"/>
  <c r="M3931" i="1" s="1"/>
  <c r="M7898" i="1" a="1"/>
  <c r="M7898" i="1" s="1"/>
  <c r="M3434" i="1" a="1"/>
  <c r="M3434" i="1" s="1"/>
  <c r="M1759" i="1" a="1"/>
  <c r="M1759" i="1" s="1"/>
  <c r="M5311" i="1" a="1"/>
  <c r="M5311" i="1" s="1"/>
  <c r="M7472" i="1" a="1"/>
  <c r="M7472" i="1" s="1"/>
  <c r="M7405" i="1" a="1"/>
  <c r="M7405" i="1" s="1"/>
  <c r="M3679" i="1" a="1"/>
  <c r="M3679" i="1" s="1"/>
  <c r="M1458" i="1" a="1"/>
  <c r="M1458" i="1" s="1"/>
  <c r="M6042" i="1" a="1"/>
  <c r="M6042" i="1" s="1"/>
  <c r="M1286" i="1" a="1"/>
  <c r="M1286" i="1" s="1"/>
  <c r="M5184" i="1" a="1"/>
  <c r="M5184" i="1" s="1"/>
  <c r="M6701" i="1" a="1"/>
  <c r="M6701" i="1" s="1"/>
  <c r="M4184" i="1" a="1"/>
  <c r="M4184" i="1" s="1"/>
  <c r="M4321" i="1" a="1"/>
  <c r="M4321" i="1" s="1"/>
  <c r="M7320" i="1" a="1"/>
  <c r="M7320" i="1" s="1"/>
  <c r="M2367" i="1" a="1"/>
  <c r="M2367" i="1" s="1"/>
  <c r="M2589" i="1" a="1"/>
  <c r="M2589" i="1" s="1"/>
  <c r="M4064" i="1" a="1"/>
  <c r="M4064" i="1" s="1"/>
  <c r="M5515" i="1" a="1"/>
  <c r="M5515" i="1" s="1"/>
  <c r="M4948" i="1" a="1"/>
  <c r="M4948" i="1" s="1"/>
  <c r="M7132" i="1" a="1"/>
  <c r="M7132" i="1" s="1"/>
  <c r="M93" i="1" a="1"/>
  <c r="M93" i="1" s="1"/>
  <c r="M7031" i="1" a="1"/>
  <c r="M7031" i="1" s="1"/>
  <c r="M5943" i="1" a="1"/>
  <c r="M5943" i="1" s="1"/>
  <c r="M4461" i="1" a="1"/>
  <c r="M4461" i="1" s="1"/>
  <c r="M2058" i="1" a="1"/>
  <c r="M2058" i="1" s="1"/>
  <c r="M3803" i="1" a="1"/>
  <c r="M3803" i="1" s="1"/>
  <c r="M7032" i="1" a="1"/>
  <c r="M7032" i="1" s="1"/>
  <c r="M7080" i="1" a="1"/>
  <c r="M7080" i="1" s="1"/>
  <c r="M1148" i="1" a="1"/>
  <c r="M1148" i="1" s="1"/>
  <c r="M3804" i="1" a="1"/>
  <c r="M3804" i="1" s="1"/>
  <c r="M3084" i="1" a="1"/>
  <c r="M3084" i="1" s="1"/>
  <c r="M6839" i="1" a="1"/>
  <c r="M6839" i="1" s="1"/>
  <c r="M4185" i="1" a="1"/>
  <c r="M4185" i="1" s="1"/>
  <c r="M1075" i="1" a="1"/>
  <c r="M1075" i="1" s="1"/>
  <c r="M1373" i="1" a="1"/>
  <c r="M1373" i="1" s="1"/>
  <c r="M1287" i="1" a="1"/>
  <c r="M1287" i="1" s="1"/>
  <c r="M1149" i="1" a="1"/>
  <c r="M1149" i="1" s="1"/>
  <c r="M2836" i="1" a="1"/>
  <c r="M2836" i="1" s="1"/>
  <c r="M5634" i="1" a="1"/>
  <c r="M5634" i="1" s="1"/>
  <c r="M673" i="1" a="1"/>
  <c r="M673" i="1" s="1"/>
  <c r="M4186" i="1" a="1"/>
  <c r="M4186" i="1" s="1"/>
  <c r="M2961" i="1" a="1"/>
  <c r="M2961" i="1" s="1"/>
  <c r="M4462" i="1" a="1"/>
  <c r="M4462" i="1" s="1"/>
  <c r="M3435" i="1" a="1"/>
  <c r="M3435" i="1" s="1"/>
  <c r="M2146" i="1" a="1"/>
  <c r="M2146" i="1" s="1"/>
  <c r="M2270" i="1" a="1"/>
  <c r="M2270" i="1" s="1"/>
  <c r="M2590" i="1" a="1"/>
  <c r="M2590" i="1" s="1"/>
  <c r="M2271" i="1" a="1"/>
  <c r="M2271" i="1" s="1"/>
  <c r="M3436" i="1" a="1"/>
  <c r="M3436" i="1" s="1"/>
  <c r="M5413" i="1" a="1"/>
  <c r="M5413" i="1" s="1"/>
  <c r="M4709" i="1" a="1"/>
  <c r="M4709" i="1" s="1"/>
  <c r="M1863" i="1" a="1"/>
  <c r="M1863" i="1" s="1"/>
  <c r="M3085" i="1" a="1"/>
  <c r="M3085" i="1" s="1"/>
  <c r="M1864" i="1" a="1"/>
  <c r="M1864" i="1" s="1"/>
  <c r="M3556" i="1" a="1"/>
  <c r="M3556" i="1" s="1"/>
  <c r="M2591" i="1" a="1"/>
  <c r="M2591" i="1" s="1"/>
  <c r="M7321" i="1" a="1"/>
  <c r="M7321" i="1" s="1"/>
  <c r="M2837" i="1" a="1"/>
  <c r="M2837" i="1" s="1"/>
  <c r="M6238" i="1" a="1"/>
  <c r="M6238" i="1" s="1"/>
  <c r="M5516" i="1" a="1"/>
  <c r="M5516" i="1" s="1"/>
  <c r="M4821" i="1" a="1"/>
  <c r="M4821" i="1" s="1"/>
  <c r="M1658" i="1" a="1"/>
  <c r="M1658" i="1" s="1"/>
  <c r="M5517" i="1" a="1"/>
  <c r="M5517" i="1" s="1"/>
  <c r="M5414" i="1" a="1"/>
  <c r="M5414" i="1" s="1"/>
  <c r="M3805" i="1" a="1"/>
  <c r="M3805" i="1" s="1"/>
  <c r="M794" i="1" a="1"/>
  <c r="M794" i="1" s="1"/>
  <c r="M4463" i="1" a="1"/>
  <c r="M4463" i="1" s="1"/>
  <c r="M2722" i="1" a="1"/>
  <c r="M2722" i="1" s="1"/>
  <c r="M3806" i="1" a="1"/>
  <c r="M3806" i="1" s="1"/>
  <c r="M5312" i="1" a="1"/>
  <c r="M5312" i="1" s="1"/>
  <c r="M2962" i="1" a="1"/>
  <c r="M2962" i="1" s="1"/>
  <c r="M2723" i="1" a="1"/>
  <c r="M2723" i="1" s="1"/>
  <c r="M857" i="1" a="1"/>
  <c r="M857" i="1" s="1"/>
  <c r="M5635" i="1" a="1"/>
  <c r="M5635" i="1" s="1"/>
  <c r="M5313" i="1" a="1"/>
  <c r="M5313" i="1" s="1"/>
  <c r="M4464" i="1" a="1"/>
  <c r="M4464" i="1" s="1"/>
  <c r="M3437" i="1" a="1"/>
  <c r="M3437" i="1" s="1"/>
  <c r="M3181" i="1" a="1"/>
  <c r="M3181" i="1" s="1"/>
  <c r="M858" i="1" a="1"/>
  <c r="M858" i="1" s="1"/>
  <c r="M7133" i="1" a="1"/>
  <c r="M7133" i="1" s="1"/>
  <c r="M7355" i="1" a="1"/>
  <c r="M7355" i="1" s="1"/>
  <c r="M7033" i="1" a="1"/>
  <c r="M7033" i="1" s="1"/>
  <c r="M7967" i="1" a="1"/>
  <c r="M7967" i="1" s="1"/>
  <c r="M1659" i="1" a="1"/>
  <c r="M1659" i="1" s="1"/>
  <c r="M1865" i="1" a="1"/>
  <c r="M1865" i="1" s="1"/>
  <c r="M4822" i="1" a="1"/>
  <c r="M4822" i="1" s="1"/>
  <c r="M7235" i="1" a="1"/>
  <c r="M7235" i="1" s="1"/>
  <c r="M795" i="1" a="1"/>
  <c r="M795" i="1" s="1"/>
  <c r="M1660" i="1" a="1"/>
  <c r="M1660" i="1" s="1"/>
  <c r="M934" i="1" a="1"/>
  <c r="M934" i="1" s="1"/>
  <c r="M2272" i="1" a="1"/>
  <c r="M2272" i="1" s="1"/>
  <c r="M1076" i="1" a="1"/>
  <c r="M1076" i="1" s="1"/>
  <c r="M3932" i="1" a="1"/>
  <c r="M3932" i="1" s="1"/>
  <c r="M3933" i="1" a="1"/>
  <c r="M3933" i="1" s="1"/>
  <c r="M4710" i="1" a="1"/>
  <c r="M4710" i="1" s="1"/>
  <c r="M1459" i="1" a="1"/>
  <c r="M1459" i="1" s="1"/>
  <c r="M6239" i="1" a="1"/>
  <c r="M6239" i="1" s="1"/>
  <c r="M5838" i="1" a="1"/>
  <c r="M5838" i="1" s="1"/>
  <c r="M7693" i="1" a="1"/>
  <c r="M7693" i="1" s="1"/>
  <c r="M1223" i="1" a="1"/>
  <c r="M1223" i="1" s="1"/>
  <c r="M7034" i="1" a="1"/>
  <c r="M7034" i="1" s="1"/>
  <c r="M6770" i="1" a="1"/>
  <c r="M6770" i="1" s="1"/>
  <c r="M6547" i="1" a="1"/>
  <c r="M6547" i="1" s="1"/>
  <c r="M1661" i="1" a="1"/>
  <c r="M1661" i="1" s="1"/>
  <c r="M7190" i="1" a="1"/>
  <c r="M7190" i="1" s="1"/>
  <c r="M7035" i="1" a="1"/>
  <c r="M7035" i="1" s="1"/>
  <c r="M7577" i="1" a="1"/>
  <c r="M7577" i="1" s="1"/>
  <c r="M6240" i="1" a="1"/>
  <c r="M6240" i="1" s="1"/>
  <c r="M3086" i="1" a="1"/>
  <c r="M3086" i="1" s="1"/>
  <c r="M6140" i="1" a="1"/>
  <c r="M6140" i="1" s="1"/>
  <c r="M3557" i="1" a="1"/>
  <c r="M3557" i="1" s="1"/>
  <c r="M5185" i="1" a="1"/>
  <c r="M5185" i="1" s="1"/>
  <c r="M6771" i="1" a="1"/>
  <c r="M6771" i="1" s="1"/>
  <c r="M1662" i="1" a="1"/>
  <c r="M1662" i="1" s="1"/>
  <c r="M796" i="1" a="1"/>
  <c r="M796" i="1" s="1"/>
  <c r="M3182" i="1" a="1"/>
  <c r="M3182" i="1" s="1"/>
  <c r="M7081" i="1" a="1"/>
  <c r="M7081" i="1" s="1"/>
  <c r="M5415" i="1" a="1"/>
  <c r="M5415" i="1" s="1"/>
  <c r="M6989" i="1" a="1"/>
  <c r="M6989" i="1" s="1"/>
  <c r="M4322" i="1" a="1"/>
  <c r="M4322" i="1" s="1"/>
  <c r="M464" i="1" a="1"/>
  <c r="M464" i="1" s="1"/>
  <c r="M2059" i="1" a="1"/>
  <c r="M2059" i="1" s="1"/>
  <c r="M4065" i="1" a="1"/>
  <c r="M4065" i="1" s="1"/>
  <c r="M4949" i="1" a="1"/>
  <c r="M4949" i="1" s="1"/>
  <c r="M6241" i="1" a="1"/>
  <c r="M6241" i="1" s="1"/>
  <c r="M4950" i="1" a="1"/>
  <c r="M4950" i="1" s="1"/>
  <c r="M251" i="1" a="1"/>
  <c r="M251" i="1" s="1"/>
  <c r="M3306" i="1" a="1"/>
  <c r="M3306" i="1" s="1"/>
  <c r="M1663" i="1" a="1"/>
  <c r="M1663" i="1" s="1"/>
  <c r="M5636" i="1" a="1"/>
  <c r="M5636" i="1" s="1"/>
  <c r="M4465" i="1" a="1"/>
  <c r="M4465" i="1" s="1"/>
  <c r="M38" i="1" a="1"/>
  <c r="M38" i="1" s="1"/>
  <c r="M3807" i="1" a="1"/>
  <c r="M3807" i="1" s="1"/>
  <c r="M252" i="1" a="1"/>
  <c r="M252" i="1" s="1"/>
  <c r="M1664" i="1" a="1"/>
  <c r="M1664" i="1" s="1"/>
  <c r="M1224" i="1" a="1"/>
  <c r="M1224" i="1" s="1"/>
  <c r="M1150" i="1" a="1"/>
  <c r="M1150" i="1" s="1"/>
  <c r="M5314" i="1" a="1"/>
  <c r="M5314" i="1" s="1"/>
  <c r="M1460" i="1" a="1"/>
  <c r="M1460" i="1" s="1"/>
  <c r="M1225" i="1" a="1"/>
  <c r="M1225" i="1" s="1"/>
  <c r="M5637" i="1" a="1"/>
  <c r="M5637" i="1" s="1"/>
  <c r="M2592" i="1" a="1"/>
  <c r="M2592" i="1" s="1"/>
  <c r="M1665" i="1" a="1"/>
  <c r="M1665" i="1" s="1"/>
  <c r="M1288" i="1" a="1"/>
  <c r="M1288" i="1" s="1"/>
  <c r="M4951" i="1" a="1"/>
  <c r="M4951" i="1" s="1"/>
  <c r="M1866" i="1" a="1"/>
  <c r="M1866" i="1" s="1"/>
  <c r="M5944" i="1" a="1"/>
  <c r="M5944" i="1" s="1"/>
  <c r="M6918" i="1" a="1"/>
  <c r="M6918" i="1" s="1"/>
  <c r="M7635" i="1" a="1"/>
  <c r="M7635" i="1" s="1"/>
  <c r="M5071" i="1" a="1"/>
  <c r="M5071" i="1" s="1"/>
  <c r="M1666" i="1" a="1"/>
  <c r="M1666" i="1" s="1"/>
  <c r="M5638" i="1" a="1"/>
  <c r="M5638" i="1" s="1"/>
  <c r="M935" i="1" a="1"/>
  <c r="M935" i="1" s="1"/>
  <c r="M104" i="1" a="1"/>
  <c r="M104" i="1" s="1"/>
  <c r="M727" i="1" a="1"/>
  <c r="M727" i="1" s="1"/>
  <c r="M3183" i="1" a="1"/>
  <c r="M3183" i="1" s="1"/>
  <c r="M1289" i="1" a="1"/>
  <c r="M1289" i="1" s="1"/>
  <c r="M1290" i="1" a="1"/>
  <c r="M1290" i="1" s="1"/>
  <c r="M5639" i="1" a="1"/>
  <c r="M5639" i="1" s="1"/>
  <c r="M1952" i="1" a="1"/>
  <c r="M1952" i="1" s="1"/>
  <c r="M2838" i="1" a="1"/>
  <c r="M2838" i="1" s="1"/>
  <c r="M1291" i="1" a="1"/>
  <c r="M1291" i="1" s="1"/>
  <c r="M3184" i="1" a="1"/>
  <c r="M3184" i="1" s="1"/>
  <c r="M3307" i="1" a="1"/>
  <c r="M3307" i="1" s="1"/>
  <c r="M85" i="1" a="1"/>
  <c r="M85" i="1" s="1"/>
  <c r="M253" i="1" a="1"/>
  <c r="M253" i="1" s="1"/>
  <c r="M5416" i="1" a="1"/>
  <c r="M5416" i="1" s="1"/>
  <c r="M4187" i="1" a="1"/>
  <c r="M4187" i="1" s="1"/>
  <c r="M4587" i="1" a="1"/>
  <c r="M4587" i="1" s="1"/>
  <c r="M1953" i="1" a="1"/>
  <c r="M1953" i="1" s="1"/>
  <c r="M3308" i="1" a="1"/>
  <c r="M3308" i="1" s="1"/>
  <c r="M2368" i="1" a="1"/>
  <c r="M2368" i="1" s="1"/>
  <c r="M674" i="1" a="1"/>
  <c r="M674" i="1" s="1"/>
  <c r="M1226" i="1" a="1"/>
  <c r="M1226" i="1" s="1"/>
  <c r="M2369" i="1" a="1"/>
  <c r="M2369" i="1" s="1"/>
  <c r="M2273" i="1" a="1"/>
  <c r="M2273" i="1" s="1"/>
  <c r="M254" i="1" a="1"/>
  <c r="M254" i="1" s="1"/>
  <c r="M1151" i="1" a="1"/>
  <c r="M1151" i="1" s="1"/>
  <c r="M3185" i="1" a="1"/>
  <c r="M3185" i="1" s="1"/>
  <c r="M5945" i="1" a="1"/>
  <c r="M5945" i="1" s="1"/>
  <c r="M5946" i="1" a="1"/>
  <c r="M5946" i="1" s="1"/>
  <c r="M728" i="1" a="1"/>
  <c r="M728" i="1" s="1"/>
  <c r="M6345" i="1" a="1"/>
  <c r="M6345" i="1" s="1"/>
  <c r="M797" i="1" a="1"/>
  <c r="M797" i="1" s="1"/>
  <c r="M2370" i="1" a="1"/>
  <c r="M2370" i="1" s="1"/>
  <c r="M1667" i="1" a="1"/>
  <c r="M1667" i="1" s="1"/>
  <c r="M729" i="1" a="1"/>
  <c r="M729" i="1" s="1"/>
  <c r="M2274" i="1" a="1"/>
  <c r="M2274" i="1" s="1"/>
  <c r="M5839" i="1" a="1"/>
  <c r="M5839" i="1" s="1"/>
  <c r="M4952" i="1" a="1"/>
  <c r="M4952" i="1" s="1"/>
  <c r="M2371" i="1" a="1"/>
  <c r="M2371" i="1" s="1"/>
  <c r="M5072" i="1" a="1"/>
  <c r="M5072" i="1" s="1"/>
  <c r="M4823" i="1" a="1"/>
  <c r="M4823" i="1" s="1"/>
  <c r="M143" i="1" a="1"/>
  <c r="M143" i="1" s="1"/>
  <c r="M2275" i="1" a="1"/>
  <c r="M2275" i="1" s="1"/>
  <c r="M1374" i="1" a="1"/>
  <c r="M1374" i="1" s="1"/>
  <c r="M1555" i="1" a="1"/>
  <c r="M1555" i="1" s="1"/>
  <c r="M7517" i="1" a="1"/>
  <c r="M7517" i="1" s="1"/>
  <c r="M633" i="1" a="1"/>
  <c r="M633" i="1" s="1"/>
  <c r="M3558" i="1" a="1"/>
  <c r="M3558" i="1" s="1"/>
  <c r="M3808" i="1" a="1"/>
  <c r="M3808" i="1" s="1"/>
  <c r="M5186" i="1" a="1"/>
  <c r="M5186" i="1" s="1"/>
  <c r="M5756" i="1" a="1"/>
  <c r="M5756" i="1" s="1"/>
  <c r="M55" i="1" a="1"/>
  <c r="M55" i="1" s="1"/>
  <c r="M3934" i="1" a="1"/>
  <c r="M3934" i="1" s="1"/>
  <c r="M7446" i="1" a="1"/>
  <c r="M7446" i="1" s="1"/>
  <c r="M6840" i="1" a="1"/>
  <c r="M6840" i="1" s="1"/>
  <c r="M4066" i="1" a="1"/>
  <c r="M4066" i="1" s="1"/>
  <c r="M2485" i="1" a="1"/>
  <c r="M2485" i="1" s="1"/>
  <c r="M6631" i="1" a="1"/>
  <c r="M6631" i="1" s="1"/>
  <c r="M5073" i="1" a="1"/>
  <c r="M5073" i="1" s="1"/>
  <c r="M3559" i="1" a="1"/>
  <c r="M3559" i="1" s="1"/>
  <c r="M3309" i="1" a="1"/>
  <c r="M3309" i="1" s="1"/>
  <c r="M1556" i="1" a="1"/>
  <c r="M1556" i="1" s="1"/>
  <c r="M5417" i="1" a="1"/>
  <c r="M5417" i="1" s="1"/>
  <c r="M730" i="1" a="1"/>
  <c r="M730" i="1" s="1"/>
  <c r="M1077" i="1" a="1"/>
  <c r="M1077" i="1" s="1"/>
  <c r="M2486" i="1" a="1"/>
  <c r="M2486" i="1" s="1"/>
  <c r="M1760" i="1" a="1"/>
  <c r="M1760" i="1" s="1"/>
  <c r="M6407" i="1" a="1"/>
  <c r="M6407" i="1" s="1"/>
  <c r="M675" i="1" a="1"/>
  <c r="M675" i="1" s="1"/>
  <c r="M293" i="1" a="1"/>
  <c r="M293" i="1" s="1"/>
  <c r="M505" i="1" a="1"/>
  <c r="M505" i="1" s="1"/>
  <c r="M1557" i="1" a="1"/>
  <c r="M1557" i="1" s="1"/>
  <c r="M5315" i="1" a="1"/>
  <c r="M5315" i="1" s="1"/>
  <c r="M3087" i="1" a="1"/>
  <c r="M3087" i="1" s="1"/>
  <c r="M1668" i="1" a="1"/>
  <c r="M1668" i="1" s="1"/>
  <c r="M593" i="1" a="1"/>
  <c r="M593" i="1" s="1"/>
  <c r="M2593" i="1" a="1"/>
  <c r="M2593" i="1" s="1"/>
  <c r="M3680" i="1" a="1"/>
  <c r="M3680" i="1" s="1"/>
  <c r="M3935" i="1" a="1"/>
  <c r="M3935" i="1" s="1"/>
  <c r="M1292" i="1" a="1"/>
  <c r="M1292" i="1" s="1"/>
  <c r="M1669" i="1" a="1"/>
  <c r="M1669" i="1" s="1"/>
  <c r="M7714" i="1" a="1"/>
  <c r="M7714" i="1" s="1"/>
  <c r="M1293" i="1" a="1"/>
  <c r="M1293" i="1" s="1"/>
  <c r="M4588" i="1" a="1"/>
  <c r="M4588" i="1" s="1"/>
  <c r="M1867" i="1" a="1"/>
  <c r="M1867" i="1" s="1"/>
  <c r="M4824" i="1" a="1"/>
  <c r="M4824" i="1" s="1"/>
  <c r="M5518" i="1" a="1"/>
  <c r="M5518" i="1" s="1"/>
  <c r="M380" i="1" a="1"/>
  <c r="M380" i="1" s="1"/>
  <c r="M1152" i="1" a="1"/>
  <c r="M1152" i="1" s="1"/>
  <c r="M5519" i="1" a="1"/>
  <c r="M5519" i="1" s="1"/>
  <c r="M7356" i="1" a="1"/>
  <c r="M7356" i="1" s="1"/>
  <c r="M1868" i="1" a="1"/>
  <c r="M1868" i="1" s="1"/>
  <c r="M4825" i="1" a="1"/>
  <c r="M4825" i="1" s="1"/>
  <c r="M7036" i="1" a="1"/>
  <c r="M7036" i="1" s="1"/>
  <c r="M4188" i="1" a="1"/>
  <c r="M4188" i="1" s="1"/>
  <c r="M5520" i="1" a="1"/>
  <c r="M5520" i="1" s="1"/>
  <c r="M1001" i="1" a="1"/>
  <c r="M1001" i="1" s="1"/>
  <c r="M5074" i="1" a="1"/>
  <c r="M5074" i="1" s="1"/>
  <c r="M2594" i="1" a="1"/>
  <c r="M2594" i="1" s="1"/>
  <c r="M351" i="1" a="1"/>
  <c r="M351" i="1" s="1"/>
  <c r="M5840" i="1" a="1"/>
  <c r="M5840" i="1" s="1"/>
  <c r="M1153" i="1" a="1"/>
  <c r="M1153" i="1" s="1"/>
  <c r="M1954" i="1" a="1"/>
  <c r="M1954" i="1" s="1"/>
  <c r="M2372" i="1" a="1"/>
  <c r="M2372" i="1" s="1"/>
  <c r="M4466" i="1" a="1"/>
  <c r="M4466" i="1" s="1"/>
  <c r="M1558" i="1" a="1"/>
  <c r="M1558" i="1" s="1"/>
  <c r="M1461" i="1" a="1"/>
  <c r="M1461" i="1" s="1"/>
  <c r="M1294" i="1" a="1"/>
  <c r="M1294" i="1" s="1"/>
  <c r="M2724" i="1" a="1"/>
  <c r="M2724" i="1" s="1"/>
  <c r="M1955" i="1" a="1"/>
  <c r="M1955" i="1" s="1"/>
  <c r="M352" i="1" a="1"/>
  <c r="M352" i="1" s="1"/>
  <c r="M7989" i="1" a="1"/>
  <c r="M7989" i="1" s="1"/>
  <c r="M2725" i="1" a="1"/>
  <c r="M2725" i="1" s="1"/>
  <c r="M859" i="1" a="1"/>
  <c r="M859" i="1" s="1"/>
  <c r="M1956" i="1" a="1"/>
  <c r="M1956" i="1" s="1"/>
  <c r="M7755" i="1" a="1"/>
  <c r="M7755" i="1" s="1"/>
  <c r="M7715" i="1" a="1"/>
  <c r="M7715" i="1" s="1"/>
  <c r="M426" i="1" a="1"/>
  <c r="M426" i="1" s="1"/>
  <c r="M3310" i="1" a="1"/>
  <c r="M3310" i="1" s="1"/>
  <c r="M5841" i="1" a="1"/>
  <c r="M5841" i="1" s="1"/>
  <c r="M4953" i="1" a="1"/>
  <c r="M4953" i="1" s="1"/>
  <c r="M3438" i="1" a="1"/>
  <c r="M3438" i="1" s="1"/>
  <c r="M2839" i="1" a="1"/>
  <c r="M2839" i="1" s="1"/>
  <c r="M798" i="1" a="1"/>
  <c r="M798" i="1" s="1"/>
  <c r="M1761" i="1" a="1"/>
  <c r="M1761" i="1" s="1"/>
  <c r="M1462" i="1" a="1"/>
  <c r="M1462" i="1" s="1"/>
  <c r="M5947" i="1" a="1"/>
  <c r="M5947" i="1" s="1"/>
  <c r="M6841" i="1" a="1"/>
  <c r="M6841" i="1" s="1"/>
  <c r="M5316" i="1" a="1"/>
  <c r="M5316" i="1" s="1"/>
  <c r="M1559" i="1" a="1"/>
  <c r="M1559" i="1" s="1"/>
  <c r="M4826" i="1" a="1"/>
  <c r="M4826" i="1" s="1"/>
  <c r="M1560" i="1" a="1"/>
  <c r="M1560" i="1" s="1"/>
  <c r="M7447" i="1" a="1"/>
  <c r="M7447" i="1" s="1"/>
  <c r="M1375" i="1" a="1"/>
  <c r="M1375" i="1" s="1"/>
  <c r="M7869" i="1" a="1"/>
  <c r="M7869" i="1" s="1"/>
  <c r="M4827" i="1" a="1"/>
  <c r="M4827" i="1" s="1"/>
  <c r="M7037" i="1" a="1"/>
  <c r="M7037" i="1" s="1"/>
  <c r="M3936" i="1" a="1"/>
  <c r="M3936" i="1" s="1"/>
  <c r="M319" i="1" a="1"/>
  <c r="M319" i="1" s="1"/>
  <c r="M5757" i="1" a="1"/>
  <c r="M5757" i="1" s="1"/>
  <c r="M799" i="1" a="1"/>
  <c r="M799" i="1" s="1"/>
  <c r="M2840" i="1" a="1"/>
  <c r="M2840" i="1" s="1"/>
  <c r="M2276" i="1" a="1"/>
  <c r="M2276" i="1" s="1"/>
  <c r="M6632" i="1" a="1"/>
  <c r="M6632" i="1" s="1"/>
  <c r="M676" i="1" a="1"/>
  <c r="M676" i="1" s="1"/>
  <c r="M1295" i="1" a="1"/>
  <c r="M1295" i="1" s="1"/>
  <c r="M4828" i="1" a="1"/>
  <c r="M4828" i="1" s="1"/>
  <c r="M1296" i="1" a="1"/>
  <c r="M1296" i="1" s="1"/>
  <c r="M381" i="1" a="1"/>
  <c r="M381" i="1" s="1"/>
  <c r="M8049" i="1" a="1"/>
  <c r="M8049" i="1" s="1"/>
  <c r="M3439" i="1" a="1"/>
  <c r="M3439" i="1" s="1"/>
  <c r="M1561" i="1" a="1"/>
  <c r="M1561" i="1" s="1"/>
  <c r="M3809" i="1" a="1"/>
  <c r="M3809" i="1" s="1"/>
  <c r="M5187" i="1" a="1"/>
  <c r="M5187" i="1" s="1"/>
  <c r="M144" i="1" a="1"/>
  <c r="M144" i="1" s="1"/>
  <c r="M5758" i="1" a="1"/>
  <c r="M5758" i="1" s="1"/>
  <c r="M4589" i="1" a="1"/>
  <c r="M4589" i="1" s="1"/>
  <c r="M1562" i="1" a="1"/>
  <c r="M1562" i="1" s="1"/>
  <c r="M2373" i="1" a="1"/>
  <c r="M2373" i="1" s="1"/>
  <c r="M1154" i="1" a="1"/>
  <c r="M1154" i="1" s="1"/>
  <c r="M5075" i="1" a="1"/>
  <c r="M5075" i="1" s="1"/>
  <c r="M3810" i="1" a="1"/>
  <c r="M3810" i="1" s="1"/>
  <c r="M4067" i="1" a="1"/>
  <c r="M4067" i="1" s="1"/>
  <c r="M6702" i="1" a="1"/>
  <c r="M6702" i="1" s="1"/>
  <c r="M1078" i="1" a="1"/>
  <c r="M1078" i="1" s="1"/>
  <c r="M731" i="1" a="1"/>
  <c r="M731" i="1" s="1"/>
  <c r="M2147" i="1" a="1"/>
  <c r="M2147" i="1" s="1"/>
  <c r="M1227" i="1" a="1"/>
  <c r="M1227" i="1" s="1"/>
  <c r="M6772" i="1" a="1"/>
  <c r="M6772" i="1" s="1"/>
  <c r="M4829" i="1" a="1"/>
  <c r="M4829" i="1" s="1"/>
  <c r="M5948" i="1" a="1"/>
  <c r="M5948" i="1" s="1"/>
  <c r="M6242" i="1" a="1"/>
  <c r="M6242" i="1" s="1"/>
  <c r="M4068" i="1" a="1"/>
  <c r="M4068" i="1" s="1"/>
  <c r="M2277" i="1" a="1"/>
  <c r="M2277" i="1" s="1"/>
  <c r="M1002" i="1" a="1"/>
  <c r="M1002" i="1" s="1"/>
  <c r="M1957" i="1" a="1"/>
  <c r="M1957" i="1" s="1"/>
  <c r="M5317" i="1" a="1"/>
  <c r="M5317" i="1" s="1"/>
  <c r="M7322" i="1" a="1"/>
  <c r="M7322" i="1" s="1"/>
  <c r="M3681" i="1" a="1"/>
  <c r="M3681" i="1" s="1"/>
  <c r="M4954" i="1" a="1"/>
  <c r="M4954" i="1" s="1"/>
  <c r="M1958" i="1" a="1"/>
  <c r="M1958" i="1" s="1"/>
  <c r="M1463" i="1" a="1"/>
  <c r="M1463" i="1" s="1"/>
  <c r="M2148" i="1" a="1"/>
  <c r="M2148" i="1" s="1"/>
  <c r="M3311" i="1" a="1"/>
  <c r="M3311" i="1" s="1"/>
  <c r="M5076" i="1" a="1"/>
  <c r="M5076" i="1" s="1"/>
  <c r="M7578" i="1" a="1"/>
  <c r="M7578" i="1" s="1"/>
  <c r="M5077" i="1" a="1"/>
  <c r="M5077" i="1" s="1"/>
  <c r="M5078" i="1" a="1"/>
  <c r="M5078" i="1" s="1"/>
  <c r="M547" i="1" a="1"/>
  <c r="M547" i="1" s="1"/>
  <c r="M4467" i="1" a="1"/>
  <c r="M4467" i="1" s="1"/>
  <c r="M6773" i="1" a="1"/>
  <c r="M6773" i="1" s="1"/>
  <c r="M936" i="1" a="1"/>
  <c r="M936" i="1" s="1"/>
  <c r="M2963" i="1" a="1"/>
  <c r="M2963" i="1" s="1"/>
  <c r="M382" i="1" a="1"/>
  <c r="M382" i="1" s="1"/>
  <c r="M1762" i="1" a="1"/>
  <c r="M1762" i="1" s="1"/>
  <c r="M2149" i="1" a="1"/>
  <c r="M2149" i="1" s="1"/>
  <c r="M732" i="1" a="1"/>
  <c r="M732" i="1" s="1"/>
  <c r="M506" i="1" a="1"/>
  <c r="M506" i="1" s="1"/>
  <c r="M7636" i="1" a="1"/>
  <c r="M7636" i="1" s="1"/>
  <c r="M7579" i="1" a="1"/>
  <c r="M7579" i="1" s="1"/>
  <c r="M2060" i="1" a="1"/>
  <c r="M2060" i="1" s="1"/>
  <c r="M6346" i="1" a="1"/>
  <c r="M6346" i="1" s="1"/>
  <c r="M7038" i="1" a="1"/>
  <c r="M7038" i="1" s="1"/>
  <c r="M7938" i="1" a="1"/>
  <c r="M7938" i="1" s="1"/>
  <c r="M4955" i="1" a="1"/>
  <c r="M4955" i="1" s="1"/>
  <c r="M2841" i="1" a="1"/>
  <c r="M2841" i="1" s="1"/>
  <c r="M507" i="1" a="1"/>
  <c r="M507" i="1" s="1"/>
  <c r="M4956" i="1" a="1"/>
  <c r="M4956" i="1" s="1"/>
  <c r="M5759" i="1" a="1"/>
  <c r="M5759" i="1" s="1"/>
  <c r="M7280" i="1" a="1"/>
  <c r="M7280" i="1" s="1"/>
  <c r="M5640" i="1" a="1"/>
  <c r="M5640" i="1" s="1"/>
  <c r="M5842" i="1" a="1"/>
  <c r="M5842" i="1" s="1"/>
  <c r="M7990" i="1" a="1"/>
  <c r="M7990" i="1" s="1"/>
  <c r="M4711" i="1" a="1"/>
  <c r="M4711" i="1" s="1"/>
  <c r="M5079" i="1" a="1"/>
  <c r="M5079" i="1" s="1"/>
  <c r="M2278" i="1" a="1"/>
  <c r="M2278" i="1" s="1"/>
  <c r="M4468" i="1" a="1"/>
  <c r="M4468" i="1" s="1"/>
  <c r="M6043" i="1" a="1"/>
  <c r="M6043" i="1" s="1"/>
  <c r="M5188" i="1" a="1"/>
  <c r="M5188" i="1" s="1"/>
  <c r="M5189" i="1" a="1"/>
  <c r="M5189" i="1" s="1"/>
  <c r="M3682" i="1" a="1"/>
  <c r="M3682" i="1" s="1"/>
  <c r="M1464" i="1" a="1"/>
  <c r="M1464" i="1" s="1"/>
  <c r="M860" i="1" a="1"/>
  <c r="M860" i="1" s="1"/>
  <c r="M6990" i="1" a="1"/>
  <c r="M6990" i="1" s="1"/>
  <c r="M7870" i="1" a="1"/>
  <c r="M7870" i="1" s="1"/>
  <c r="M1155" i="1" a="1"/>
  <c r="M1155" i="1" s="1"/>
  <c r="M2726" i="1" a="1"/>
  <c r="M2726" i="1" s="1"/>
  <c r="M4189" i="1" a="1"/>
  <c r="M4189" i="1" s="1"/>
  <c r="M2842" i="1" a="1"/>
  <c r="M2842" i="1" s="1"/>
  <c r="M4069" i="1" a="1"/>
  <c r="M4069" i="1" s="1"/>
  <c r="M548" i="1" a="1"/>
  <c r="M548" i="1" s="1"/>
  <c r="M3312" i="1" a="1"/>
  <c r="M3312" i="1" s="1"/>
  <c r="M2843" i="1" a="1"/>
  <c r="M2843" i="1" s="1"/>
  <c r="M3313" i="1" a="1"/>
  <c r="M3313" i="1" s="1"/>
  <c r="M2061" i="1" a="1"/>
  <c r="M2061" i="1" s="1"/>
  <c r="M1563" i="1" a="1"/>
  <c r="M1563" i="1" s="1"/>
  <c r="M861" i="1" a="1"/>
  <c r="M861" i="1" s="1"/>
  <c r="M4830" i="1" a="1"/>
  <c r="M4830" i="1" s="1"/>
  <c r="M594" i="1" a="1"/>
  <c r="M594" i="1" s="1"/>
  <c r="M105" i="1" a="1"/>
  <c r="M105" i="1" s="1"/>
  <c r="M255" i="1" a="1"/>
  <c r="M255" i="1" s="1"/>
  <c r="M2844" i="1" a="1"/>
  <c r="M2844" i="1" s="1"/>
  <c r="M6141" i="1" a="1"/>
  <c r="M6141" i="1" s="1"/>
  <c r="M94" i="1" a="1"/>
  <c r="M94" i="1" s="1"/>
  <c r="M508" i="1" a="1"/>
  <c r="M508" i="1" s="1"/>
  <c r="M224" i="1" a="1"/>
  <c r="M224" i="1" s="1"/>
  <c r="M5843" i="1" a="1"/>
  <c r="M5843" i="1" s="1"/>
  <c r="M1670" i="1" a="1"/>
  <c r="M1670" i="1" s="1"/>
  <c r="M5641" i="1" a="1"/>
  <c r="M5641" i="1" s="1"/>
  <c r="M125" i="1" a="1"/>
  <c r="M125" i="1" s="1"/>
  <c r="M4957" i="1" a="1"/>
  <c r="M4957" i="1" s="1"/>
  <c r="M2727" i="1" a="1"/>
  <c r="M2727" i="1" s="1"/>
  <c r="M225" i="1" a="1"/>
  <c r="M225" i="1" s="1"/>
  <c r="M5190" i="1" a="1"/>
  <c r="M5190" i="1" s="1"/>
  <c r="M2150" i="1" a="1"/>
  <c r="M2150" i="1" s="1"/>
  <c r="M733" i="1" a="1"/>
  <c r="M733" i="1" s="1"/>
  <c r="M677" i="1" a="1"/>
  <c r="M677" i="1" s="1"/>
  <c r="M6919" i="1" a="1"/>
  <c r="M6919" i="1" s="1"/>
  <c r="M4190" i="1" a="1"/>
  <c r="M4190" i="1" s="1"/>
  <c r="M7357" i="1" a="1"/>
  <c r="M7357" i="1" s="1"/>
  <c r="M595" i="1" a="1"/>
  <c r="M595" i="1" s="1"/>
  <c r="M1465" i="1" a="1"/>
  <c r="M1465" i="1" s="1"/>
  <c r="M5418" i="1" a="1"/>
  <c r="M5418" i="1" s="1"/>
  <c r="M5191" i="1" a="1"/>
  <c r="M5191" i="1" s="1"/>
  <c r="M126" i="1" a="1"/>
  <c r="M126" i="1" s="1"/>
  <c r="M226" i="1" a="1"/>
  <c r="M226" i="1" s="1"/>
  <c r="M256" i="1" a="1"/>
  <c r="M256" i="1" s="1"/>
  <c r="M6991" i="1" a="1"/>
  <c r="M6991" i="1" s="1"/>
  <c r="M1466" i="1" a="1"/>
  <c r="M1466" i="1" s="1"/>
  <c r="M3811" i="1" a="1"/>
  <c r="M3811" i="1" s="1"/>
  <c r="M7908" i="1" a="1"/>
  <c r="M7908" i="1" s="1"/>
  <c r="M596" i="1" a="1"/>
  <c r="M596" i="1" s="1"/>
  <c r="M1003" i="1" a="1"/>
  <c r="M1003" i="1" s="1"/>
  <c r="M862" i="1" a="1"/>
  <c r="M862" i="1" s="1"/>
  <c r="M800" i="1" a="1"/>
  <c r="M800" i="1" s="1"/>
  <c r="M678" i="1" a="1"/>
  <c r="M678" i="1" s="1"/>
  <c r="M427" i="1" a="1"/>
  <c r="M427" i="1" s="1"/>
  <c r="M5844" i="1" a="1"/>
  <c r="M5844" i="1" s="1"/>
  <c r="M2964" i="1" a="1"/>
  <c r="M2964" i="1" s="1"/>
  <c r="M4712" i="1" a="1"/>
  <c r="M4712" i="1" s="1"/>
  <c r="M1869" i="1" a="1"/>
  <c r="M1869" i="1" s="1"/>
  <c r="M4713" i="1" a="1"/>
  <c r="M4713" i="1" s="1"/>
  <c r="M5521" i="1" a="1"/>
  <c r="M5521" i="1" s="1"/>
  <c r="M127" i="1" a="1"/>
  <c r="M127" i="1" s="1"/>
  <c r="M1079" i="1" a="1"/>
  <c r="M1079" i="1" s="1"/>
  <c r="M4323" i="1" a="1"/>
  <c r="M4323" i="1" s="1"/>
  <c r="M6347" i="1" a="1"/>
  <c r="M6347" i="1" s="1"/>
  <c r="M7473" i="1" a="1"/>
  <c r="M7473" i="1" s="1"/>
  <c r="M7909" i="1" a="1"/>
  <c r="M7909" i="1" s="1"/>
  <c r="M8040" i="1" a="1"/>
  <c r="M8040" i="1" s="1"/>
  <c r="M6992" i="1" a="1"/>
  <c r="M6992" i="1" s="1"/>
  <c r="M937" i="1" a="1"/>
  <c r="M937" i="1" s="1"/>
  <c r="M6633" i="1" a="1"/>
  <c r="M6633" i="1" s="1"/>
  <c r="M7580" i="1" a="1"/>
  <c r="M7580" i="1" s="1"/>
  <c r="M1959" i="1" a="1"/>
  <c r="M1959" i="1" s="1"/>
  <c r="M7665" i="1" a="1"/>
  <c r="M7665" i="1" s="1"/>
  <c r="M70" i="1" a="1"/>
  <c r="M70" i="1" s="1"/>
  <c r="M2279" i="1" a="1"/>
  <c r="M2279" i="1" s="1"/>
  <c r="M7518" i="1" a="1"/>
  <c r="M7518" i="1" s="1"/>
  <c r="M1228" i="1" a="1"/>
  <c r="M1228" i="1" s="1"/>
  <c r="M4324" i="1" a="1"/>
  <c r="M4324" i="1" s="1"/>
  <c r="M2595" i="1" a="1"/>
  <c r="M2595" i="1" s="1"/>
  <c r="M1671" i="1" a="1"/>
  <c r="M1671" i="1" s="1"/>
  <c r="M3812" i="1" a="1"/>
  <c r="M3812" i="1" s="1"/>
  <c r="M3683" i="1" a="1"/>
  <c r="M3683" i="1" s="1"/>
  <c r="M6243" i="1" a="1"/>
  <c r="M6243" i="1" s="1"/>
  <c r="M7547" i="1" a="1"/>
  <c r="M7547" i="1" s="1"/>
  <c r="M4191" i="1" a="1"/>
  <c r="M4191" i="1" s="1"/>
  <c r="M1080" i="1" a="1"/>
  <c r="M1080" i="1" s="1"/>
  <c r="M465" i="1" a="1"/>
  <c r="M465" i="1" s="1"/>
  <c r="M128" i="1" a="1"/>
  <c r="M128" i="1" s="1"/>
  <c r="M353" i="1" a="1"/>
  <c r="M353" i="1" s="1"/>
  <c r="M354" i="1" a="1"/>
  <c r="M354" i="1" s="1"/>
  <c r="M3314" i="1" a="1"/>
  <c r="M3314" i="1" s="1"/>
  <c r="M938" i="1" a="1"/>
  <c r="M938" i="1" s="1"/>
  <c r="M6774" i="1" a="1"/>
  <c r="M6774" i="1" s="1"/>
  <c r="M1672" i="1" a="1"/>
  <c r="M1672" i="1" s="1"/>
  <c r="M2596" i="1" a="1"/>
  <c r="M2596" i="1" s="1"/>
  <c r="M7358" i="1" a="1"/>
  <c r="M7358" i="1" s="1"/>
  <c r="M679" i="1" a="1"/>
  <c r="M679" i="1" s="1"/>
  <c r="M7519" i="1" a="1"/>
  <c r="M7519" i="1" s="1"/>
  <c r="M4070" i="1" a="1"/>
  <c r="M4070" i="1" s="1"/>
  <c r="M3315" i="1" a="1"/>
  <c r="M3315" i="1" s="1"/>
  <c r="M199" i="1" a="1"/>
  <c r="M199" i="1" s="1"/>
  <c r="M355" i="1" a="1"/>
  <c r="M355" i="1" s="1"/>
  <c r="M680" i="1" a="1"/>
  <c r="M680" i="1" s="1"/>
  <c r="M509" i="1" a="1"/>
  <c r="M509" i="1" s="1"/>
  <c r="M4469" i="1" a="1"/>
  <c r="M4469" i="1" s="1"/>
  <c r="M5760" i="1" a="1"/>
  <c r="M5760" i="1" s="1"/>
  <c r="M20" i="1" a="1"/>
  <c r="M20" i="1" s="1"/>
  <c r="M1960" i="1" a="1"/>
  <c r="M1960" i="1" s="1"/>
  <c r="M5419" i="1" a="1"/>
  <c r="M5419" i="1" s="1"/>
  <c r="M6634" i="1" a="1"/>
  <c r="M6634" i="1" s="1"/>
  <c r="M1156" i="1" a="1"/>
  <c r="M1156" i="1" s="1"/>
  <c r="M3937" i="1" a="1"/>
  <c r="M3937" i="1" s="1"/>
  <c r="M634" i="1" a="1"/>
  <c r="M634" i="1" s="1"/>
  <c r="M7694" i="1" a="1"/>
  <c r="M7694" i="1" s="1"/>
  <c r="M939" i="1" a="1"/>
  <c r="M939" i="1" s="1"/>
  <c r="M6348" i="1" a="1"/>
  <c r="M6348" i="1" s="1"/>
  <c r="M5192" i="1" a="1"/>
  <c r="M5192" i="1" s="1"/>
  <c r="M7323" i="1" a="1"/>
  <c r="M7323" i="1" s="1"/>
  <c r="M1564" i="1" a="1"/>
  <c r="M1564" i="1" s="1"/>
  <c r="M178" i="1" a="1"/>
  <c r="M178" i="1" s="1"/>
  <c r="M320" i="1" a="1"/>
  <c r="M320" i="1" s="1"/>
  <c r="M734" i="1" a="1"/>
  <c r="M734" i="1" s="1"/>
  <c r="M2151" i="1" a="1"/>
  <c r="M2151" i="1" s="1"/>
  <c r="M5642" i="1" a="1"/>
  <c r="M5642" i="1" s="1"/>
  <c r="M383" i="1" a="1"/>
  <c r="M383" i="1" s="1"/>
  <c r="M1565" i="1" a="1"/>
  <c r="M1565" i="1" s="1"/>
  <c r="M6842" i="1" a="1"/>
  <c r="M6842" i="1" s="1"/>
  <c r="M5949" i="1" a="1"/>
  <c r="M5949" i="1" s="1"/>
  <c r="M3186" i="1" a="1"/>
  <c r="M3186" i="1" s="1"/>
  <c r="M1081" i="1" a="1"/>
  <c r="M1081" i="1" s="1"/>
  <c r="M2374" i="1" a="1"/>
  <c r="M2374" i="1" s="1"/>
  <c r="M1297" i="1" a="1"/>
  <c r="M1297" i="1" s="1"/>
  <c r="M3938" i="1" a="1"/>
  <c r="M3938" i="1" s="1"/>
  <c r="M7236" i="1" a="1"/>
  <c r="M7236" i="1" s="1"/>
  <c r="M4071" i="1" a="1"/>
  <c r="M4071" i="1" s="1"/>
  <c r="M2597" i="1" a="1"/>
  <c r="M2597" i="1" s="1"/>
  <c r="M3939" i="1" a="1"/>
  <c r="M3939" i="1" s="1"/>
  <c r="M6408" i="1" a="1"/>
  <c r="M6408" i="1" s="1"/>
  <c r="M2728" i="1" a="1"/>
  <c r="M2728" i="1" s="1"/>
  <c r="M5193" i="1" a="1"/>
  <c r="M5193" i="1" s="1"/>
  <c r="M2487" i="1" a="1"/>
  <c r="M2487" i="1" s="1"/>
  <c r="M6703" i="1" a="1"/>
  <c r="M6703" i="1" s="1"/>
  <c r="M6843" i="1" a="1"/>
  <c r="M6843" i="1" s="1"/>
  <c r="M1763" i="1" a="1"/>
  <c r="M1763" i="1" s="1"/>
  <c r="M1082" i="1" a="1"/>
  <c r="M1082" i="1" s="1"/>
  <c r="M71" i="1" a="1"/>
  <c r="M71" i="1" s="1"/>
  <c r="M4831" i="1" a="1"/>
  <c r="M4831" i="1" s="1"/>
  <c r="M3813" i="1" a="1"/>
  <c r="M3813" i="1" s="1"/>
  <c r="M5080" i="1" a="1"/>
  <c r="M5080" i="1" s="1"/>
  <c r="M6044" i="1" a="1"/>
  <c r="M6044" i="1" s="1"/>
  <c r="M2965" i="1" a="1"/>
  <c r="M2965" i="1" s="1"/>
  <c r="M3684" i="1" a="1"/>
  <c r="M3684" i="1" s="1"/>
  <c r="M3685" i="1" a="1"/>
  <c r="M3685" i="1" s="1"/>
  <c r="M6244" i="1" a="1"/>
  <c r="M6244" i="1" s="1"/>
  <c r="M3686" i="1" a="1"/>
  <c r="M3686" i="1" s="1"/>
  <c r="M1083" i="1" a="1"/>
  <c r="M1083" i="1" s="1"/>
  <c r="M940" i="1" a="1"/>
  <c r="M940" i="1" s="1"/>
  <c r="M3088" i="1" a="1"/>
  <c r="M3088" i="1" s="1"/>
  <c r="M863" i="1" a="1"/>
  <c r="M863" i="1" s="1"/>
  <c r="M1004" i="1" a="1"/>
  <c r="M1004" i="1" s="1"/>
  <c r="M1298" i="1" a="1"/>
  <c r="M1298" i="1" s="1"/>
  <c r="M1299" i="1" a="1"/>
  <c r="M1299" i="1" s="1"/>
  <c r="M2152" i="1" a="1"/>
  <c r="M2152" i="1" s="1"/>
  <c r="M2375" i="1" a="1"/>
  <c r="M2375" i="1" s="1"/>
  <c r="M1300" i="1" a="1"/>
  <c r="M1300" i="1" s="1"/>
  <c r="M2729" i="1" a="1"/>
  <c r="M2729" i="1" s="1"/>
  <c r="M1673" i="1" a="1"/>
  <c r="M1673" i="1" s="1"/>
  <c r="M3187" i="1" a="1"/>
  <c r="M3187" i="1" s="1"/>
  <c r="M6920" i="1" a="1"/>
  <c r="M6920" i="1" s="1"/>
  <c r="M941" i="1" a="1"/>
  <c r="M941" i="1" s="1"/>
  <c r="M1157" i="1" a="1"/>
  <c r="M1157" i="1" s="1"/>
  <c r="M1005" i="1" a="1"/>
  <c r="M1005" i="1" s="1"/>
  <c r="M428" i="1" a="1"/>
  <c r="M428" i="1" s="1"/>
  <c r="M510" i="1" a="1"/>
  <c r="M510" i="1" s="1"/>
  <c r="M735" i="1" a="1"/>
  <c r="M735" i="1" s="1"/>
  <c r="M466" i="1" a="1"/>
  <c r="M466" i="1" s="1"/>
  <c r="M4192" i="1" a="1"/>
  <c r="M4192" i="1" s="1"/>
  <c r="M4325" i="1" a="1"/>
  <c r="M4325" i="1" s="1"/>
  <c r="M549" i="1" a="1"/>
  <c r="M549" i="1" s="1"/>
  <c r="M384" i="1" a="1"/>
  <c r="M384" i="1" s="1"/>
  <c r="M7520" i="1" a="1"/>
  <c r="M7520" i="1" s="1"/>
  <c r="M7797" i="1" a="1"/>
  <c r="M7797" i="1" s="1"/>
  <c r="M4832" i="1" a="1"/>
  <c r="M4832" i="1" s="1"/>
  <c r="M3560" i="1" a="1"/>
  <c r="M3560" i="1" s="1"/>
  <c r="M3940" i="1" a="1"/>
  <c r="M3940" i="1" s="1"/>
  <c r="M3561" i="1" a="1"/>
  <c r="M3561" i="1" s="1"/>
  <c r="M4072" i="1" a="1"/>
  <c r="M4072" i="1" s="1"/>
  <c r="M8041" i="1" a="1"/>
  <c r="M8041" i="1" s="1"/>
  <c r="M1870" i="1" a="1"/>
  <c r="M1870" i="1" s="1"/>
  <c r="M321" i="1" a="1"/>
  <c r="M321" i="1" s="1"/>
  <c r="M2730" i="1" a="1"/>
  <c r="M2730" i="1" s="1"/>
  <c r="M635" i="1" a="1"/>
  <c r="M635" i="1" s="1"/>
  <c r="M6844" i="1" a="1"/>
  <c r="M6844" i="1" s="1"/>
  <c r="M3440" i="1" a="1"/>
  <c r="M3440" i="1" s="1"/>
  <c r="M3941" i="1" a="1"/>
  <c r="M3941" i="1" s="1"/>
  <c r="M5318" i="1" a="1"/>
  <c r="M5318" i="1" s="1"/>
  <c r="M2153" i="1" a="1"/>
  <c r="M2153" i="1" s="1"/>
  <c r="M6474" i="1" a="1"/>
  <c r="M6474" i="1" s="1"/>
  <c r="M2062" i="1" a="1"/>
  <c r="M2062" i="1" s="1"/>
  <c r="M1674" i="1" a="1"/>
  <c r="M1674" i="1" s="1"/>
  <c r="M681" i="1" a="1"/>
  <c r="M681" i="1" s="1"/>
  <c r="M3441" i="1" a="1"/>
  <c r="M3441" i="1" s="1"/>
  <c r="M1566" i="1" a="1"/>
  <c r="M1566" i="1" s="1"/>
  <c r="M7920" i="1" a="1"/>
  <c r="M7920" i="1" s="1"/>
  <c r="M72" i="1" a="1"/>
  <c r="M72" i="1" s="1"/>
  <c r="M5950" i="1" a="1"/>
  <c r="M5950" i="1" s="1"/>
  <c r="M1084" i="1" a="1"/>
  <c r="M1084" i="1" s="1"/>
  <c r="M4833" i="1" a="1"/>
  <c r="M4833" i="1" s="1"/>
  <c r="M5643" i="1" a="1"/>
  <c r="M5643" i="1" s="1"/>
  <c r="M4193" i="1" a="1"/>
  <c r="M4193" i="1" s="1"/>
  <c r="M6635" i="1" a="1"/>
  <c r="M6635" i="1" s="1"/>
  <c r="M1675" i="1" a="1"/>
  <c r="M1675" i="1" s="1"/>
  <c r="M200" i="1" a="1"/>
  <c r="M200" i="1" s="1"/>
  <c r="M1006" i="1" a="1"/>
  <c r="M1006" i="1" s="1"/>
  <c r="M5319" i="1" a="1"/>
  <c r="M5319" i="1" s="1"/>
  <c r="M3687" i="1" a="1"/>
  <c r="M3687" i="1" s="1"/>
  <c r="M6349" i="1" a="1"/>
  <c r="M6349" i="1" s="1"/>
  <c r="M6475" i="1" a="1"/>
  <c r="M6475" i="1" s="1"/>
  <c r="M7756" i="1" a="1"/>
  <c r="M7756" i="1" s="1"/>
  <c r="M4194" i="1" a="1"/>
  <c r="M4194" i="1" s="1"/>
  <c r="M5320" i="1" a="1"/>
  <c r="M5320" i="1" s="1"/>
  <c r="M5420" i="1" a="1"/>
  <c r="M5420" i="1" s="1"/>
  <c r="M4590" i="1" a="1"/>
  <c r="M4590" i="1" s="1"/>
  <c r="M7695" i="1" a="1"/>
  <c r="M7695" i="1" s="1"/>
  <c r="M3688" i="1" a="1"/>
  <c r="M3688" i="1" s="1"/>
  <c r="M1007" i="1" a="1"/>
  <c r="M1007" i="1" s="1"/>
  <c r="M7731" i="1" a="1"/>
  <c r="M7731" i="1" s="1"/>
  <c r="M1158" i="1" a="1"/>
  <c r="M1158" i="1" s="1"/>
  <c r="M6409" i="1" a="1"/>
  <c r="M6409" i="1" s="1"/>
  <c r="M4591" i="1" a="1"/>
  <c r="M4591" i="1" s="1"/>
  <c r="M5522" i="1" a="1"/>
  <c r="M5522" i="1" s="1"/>
  <c r="M6245" i="1" a="1"/>
  <c r="M6245" i="1" s="1"/>
  <c r="M2488" i="1" a="1"/>
  <c r="M2488" i="1" s="1"/>
  <c r="M4326" i="1" a="1"/>
  <c r="M4326" i="1" s="1"/>
  <c r="M7521" i="1" a="1"/>
  <c r="M7521" i="1" s="1"/>
  <c r="M736" i="1" a="1"/>
  <c r="M736" i="1" s="1"/>
  <c r="M145" i="1" a="1"/>
  <c r="M145" i="1" s="1"/>
  <c r="M7607" i="1" a="1"/>
  <c r="M7607" i="1" s="1"/>
  <c r="M6410" i="1" a="1"/>
  <c r="M6410" i="1" s="1"/>
  <c r="M942" i="1" a="1"/>
  <c r="M942" i="1" s="1"/>
  <c r="M4073" i="1" a="1"/>
  <c r="M4073" i="1" s="1"/>
  <c r="M4958" i="1" a="1"/>
  <c r="M4958" i="1" s="1"/>
  <c r="M2966" i="1" a="1"/>
  <c r="M2966" i="1" s="1"/>
  <c r="M4959" i="1" a="1"/>
  <c r="M4959" i="1" s="1"/>
  <c r="M2154" i="1" a="1"/>
  <c r="M2154" i="1" s="1"/>
  <c r="M3442" i="1" a="1"/>
  <c r="M3442" i="1" s="1"/>
  <c r="M7608" i="1" a="1"/>
  <c r="M7608" i="1" s="1"/>
  <c r="M2155" i="1" a="1"/>
  <c r="M2155" i="1" s="1"/>
  <c r="M179" i="1" a="1"/>
  <c r="M179" i="1" s="1"/>
  <c r="M5421" i="1" a="1"/>
  <c r="M5421" i="1" s="1"/>
  <c r="M5081" i="1" a="1"/>
  <c r="M5081" i="1" s="1"/>
  <c r="M7039" i="1" a="1"/>
  <c r="M7039" i="1" s="1"/>
  <c r="M3089" i="1" a="1"/>
  <c r="M3089" i="1" s="1"/>
  <c r="M6636" i="1" a="1"/>
  <c r="M6636" i="1" s="1"/>
  <c r="M943" i="1" a="1"/>
  <c r="M943" i="1" s="1"/>
  <c r="M1085" i="1" a="1"/>
  <c r="M1085" i="1" s="1"/>
  <c r="M5523" i="1" a="1"/>
  <c r="M5523" i="1" s="1"/>
  <c r="M2598" i="1" a="1"/>
  <c r="M2598" i="1" s="1"/>
  <c r="M385" i="1" a="1"/>
  <c r="M385" i="1" s="1"/>
  <c r="M5761" i="1" a="1"/>
  <c r="M5761" i="1" s="1"/>
  <c r="M682" i="1" a="1"/>
  <c r="M682" i="1" s="1"/>
  <c r="M5845" i="1" a="1"/>
  <c r="M5845" i="1" s="1"/>
  <c r="M467" i="1" a="1"/>
  <c r="M467" i="1" s="1"/>
  <c r="M6142" i="1" a="1"/>
  <c r="M6142" i="1" s="1"/>
  <c r="M3689" i="1" a="1"/>
  <c r="M3689" i="1" s="1"/>
  <c r="M2376" i="1" a="1"/>
  <c r="M2376" i="1" s="1"/>
  <c r="M4074" i="1" a="1"/>
  <c r="M4074" i="1" s="1"/>
  <c r="M3814" i="1" a="1"/>
  <c r="M3814" i="1" s="1"/>
  <c r="M6775" i="1" a="1"/>
  <c r="M6775" i="1" s="1"/>
  <c r="M1676" i="1" a="1"/>
  <c r="M1676" i="1" s="1"/>
  <c r="M5524" i="1" a="1"/>
  <c r="M5524" i="1" s="1"/>
  <c r="M5321" i="1" a="1"/>
  <c r="M5321" i="1" s="1"/>
  <c r="M1961" i="1" a="1"/>
  <c r="M1961" i="1" s="1"/>
  <c r="M1086" i="1" a="1"/>
  <c r="M1086" i="1" s="1"/>
  <c r="M7798" i="1" a="1"/>
  <c r="M7798" i="1" s="1"/>
  <c r="M7799" i="1" a="1"/>
  <c r="M7799" i="1" s="1"/>
  <c r="M7548" i="1" a="1"/>
  <c r="M7548" i="1" s="1"/>
  <c r="M4714" i="1" a="1"/>
  <c r="M4714" i="1" s="1"/>
  <c r="M7581" i="1" a="1"/>
  <c r="M7581" i="1" s="1"/>
  <c r="M5762" i="1" a="1"/>
  <c r="M5762" i="1" s="1"/>
  <c r="M5951" i="1" a="1"/>
  <c r="M5951" i="1" s="1"/>
  <c r="M4327" i="1" a="1"/>
  <c r="M4327" i="1" s="1"/>
  <c r="M4834" i="1" a="1"/>
  <c r="M4834" i="1" s="1"/>
  <c r="M6476" i="1" a="1"/>
  <c r="M6476" i="1" s="1"/>
  <c r="M2063" i="1" a="1"/>
  <c r="M2063" i="1" s="1"/>
  <c r="M801" i="1" a="1"/>
  <c r="M801" i="1" s="1"/>
  <c r="M56" i="1" a="1"/>
  <c r="M56" i="1" s="1"/>
  <c r="M2731" i="1" a="1"/>
  <c r="M2731" i="1" s="1"/>
  <c r="M5763" i="1" a="1"/>
  <c r="M5763" i="1" s="1"/>
  <c r="M6143" i="1" a="1"/>
  <c r="M6143" i="1" s="1"/>
  <c r="M5422" i="1" a="1"/>
  <c r="M5422" i="1" s="1"/>
  <c r="M5525" i="1" a="1"/>
  <c r="M5525" i="1" s="1"/>
  <c r="M6411" i="1" a="1"/>
  <c r="M6411" i="1" s="1"/>
  <c r="M5764" i="1" a="1"/>
  <c r="M5764" i="1" s="1"/>
  <c r="M5082" i="1" a="1"/>
  <c r="M5082" i="1" s="1"/>
  <c r="M2732" i="1" a="1"/>
  <c r="M2732" i="1" s="1"/>
  <c r="M7968" i="1" a="1"/>
  <c r="M7968" i="1" s="1"/>
  <c r="M73" i="1" a="1"/>
  <c r="M73" i="1" s="1"/>
  <c r="M4075" i="1" a="1"/>
  <c r="M4075" i="1" s="1"/>
  <c r="M2156" i="1" a="1"/>
  <c r="M2156" i="1" s="1"/>
  <c r="M864" i="1" a="1"/>
  <c r="M864" i="1" s="1"/>
  <c r="M1008" i="1" a="1"/>
  <c r="M1008" i="1" s="1"/>
  <c r="M2489" i="1" a="1"/>
  <c r="M2489" i="1" s="1"/>
  <c r="M4470" i="1" a="1"/>
  <c r="M4470" i="1" s="1"/>
  <c r="M6045" i="1" a="1"/>
  <c r="M6045" i="1" s="1"/>
  <c r="M4835" i="1" a="1"/>
  <c r="M4835" i="1" s="1"/>
  <c r="M4328" i="1" a="1"/>
  <c r="M4328" i="1" s="1"/>
  <c r="M6776" i="1" a="1"/>
  <c r="M6776" i="1" s="1"/>
  <c r="M7910" i="1" a="1"/>
  <c r="M7910" i="1" s="1"/>
  <c r="M7800" i="1" a="1"/>
  <c r="M7800" i="1" s="1"/>
  <c r="M6246" i="1" a="1"/>
  <c r="M6246" i="1" s="1"/>
  <c r="M322" i="1" a="1"/>
  <c r="M322" i="1" s="1"/>
  <c r="M1301" i="1" a="1"/>
  <c r="M1301" i="1" s="1"/>
  <c r="M1229" i="1" a="1"/>
  <c r="M1229" i="1" s="1"/>
  <c r="M2967" i="1" a="1"/>
  <c r="M2967" i="1" s="1"/>
  <c r="M7359" i="1" a="1"/>
  <c r="M7359" i="1" s="1"/>
  <c r="M1962" i="1" a="1"/>
  <c r="M1962" i="1" s="1"/>
  <c r="M323" i="1" a="1"/>
  <c r="M323" i="1" s="1"/>
  <c r="M5194" i="1" a="1"/>
  <c r="M5194" i="1" s="1"/>
  <c r="M5083" i="1" a="1"/>
  <c r="M5083" i="1" s="1"/>
  <c r="M6477" i="1" a="1"/>
  <c r="M6477" i="1" s="1"/>
  <c r="M2733" i="1" a="1"/>
  <c r="M2733" i="1" s="1"/>
  <c r="M4715" i="1" a="1"/>
  <c r="M4715" i="1" s="1"/>
  <c r="M3562" i="1" a="1"/>
  <c r="M3562" i="1" s="1"/>
  <c r="M511" i="1" a="1"/>
  <c r="M511" i="1" s="1"/>
  <c r="M468" i="1" a="1"/>
  <c r="M468" i="1" s="1"/>
  <c r="M7281" i="1" a="1"/>
  <c r="M7281" i="1" s="1"/>
  <c r="M2157" i="1" a="1"/>
  <c r="M2157" i="1" s="1"/>
  <c r="M3942" i="1" a="1"/>
  <c r="M3942" i="1" s="1"/>
  <c r="M1376" i="1" a="1"/>
  <c r="M1376" i="1" s="1"/>
  <c r="M7582" i="1" a="1"/>
  <c r="M7582" i="1" s="1"/>
  <c r="M3188" i="1" a="1"/>
  <c r="M3188" i="1" s="1"/>
  <c r="M737" i="1" a="1"/>
  <c r="M737" i="1" s="1"/>
  <c r="M6993" i="1" a="1"/>
  <c r="M6993" i="1" s="1"/>
  <c r="M512" i="1" a="1"/>
  <c r="M512" i="1" s="1"/>
  <c r="M6350" i="1" a="1"/>
  <c r="M6350" i="1" s="1"/>
  <c r="M5423" i="1" a="1"/>
  <c r="M5423" i="1" s="1"/>
  <c r="M6351" i="1" a="1"/>
  <c r="M6351" i="1" s="1"/>
  <c r="M865" i="1" a="1"/>
  <c r="M865" i="1" s="1"/>
  <c r="M3090" i="1" a="1"/>
  <c r="M3090" i="1" s="1"/>
  <c r="M5846" i="1" a="1"/>
  <c r="M5846" i="1" s="1"/>
  <c r="M5195" i="1" a="1"/>
  <c r="M5195" i="1" s="1"/>
  <c r="M7609" i="1" a="1"/>
  <c r="M7609" i="1" s="1"/>
  <c r="M6144" i="1" a="1"/>
  <c r="M6144" i="1" s="1"/>
  <c r="M3316" i="1" a="1"/>
  <c r="M3316" i="1" s="1"/>
  <c r="M3091" i="1" a="1"/>
  <c r="M3091" i="1" s="1"/>
  <c r="M6921" i="1" a="1"/>
  <c r="M6921" i="1" s="1"/>
  <c r="M4836" i="1" a="1"/>
  <c r="M4836" i="1" s="1"/>
  <c r="M1377" i="1" a="1"/>
  <c r="M1377" i="1" s="1"/>
  <c r="M5084" i="1" a="1"/>
  <c r="M5084" i="1" s="1"/>
  <c r="M2968" i="1" a="1"/>
  <c r="M2968" i="1" s="1"/>
  <c r="M2280" i="1" a="1"/>
  <c r="M2280" i="1" s="1"/>
  <c r="M3690" i="1" a="1"/>
  <c r="M3690" i="1" s="1"/>
  <c r="M5847" i="1" a="1"/>
  <c r="M5847" i="1" s="1"/>
  <c r="M6637" i="1" a="1"/>
  <c r="M6637" i="1" s="1"/>
  <c r="M1764" i="1" a="1"/>
  <c r="M1764" i="1" s="1"/>
  <c r="M5765" i="1" a="1"/>
  <c r="M5765" i="1" s="1"/>
  <c r="M5766" i="1" a="1"/>
  <c r="M5766" i="1" s="1"/>
  <c r="M11" i="1" a="1"/>
  <c r="M11" i="1" s="1"/>
  <c r="M1765" i="1" a="1"/>
  <c r="M1765" i="1" s="1"/>
  <c r="M2734" i="1" a="1"/>
  <c r="M2734" i="1" s="1"/>
  <c r="M4076" i="1" a="1"/>
  <c r="M4076" i="1" s="1"/>
  <c r="M5196" i="1" a="1"/>
  <c r="M5196" i="1" s="1"/>
  <c r="M1871" i="1" a="1"/>
  <c r="M1871" i="1" s="1"/>
  <c r="M5322" i="1" a="1"/>
  <c r="M5322" i="1" s="1"/>
  <c r="M5323" i="1" a="1"/>
  <c r="M5323" i="1" s="1"/>
  <c r="M1963" i="1" a="1"/>
  <c r="M1963" i="1" s="1"/>
  <c r="M6638" i="1" a="1"/>
  <c r="M6638" i="1" s="1"/>
  <c r="M4592" i="1" a="1"/>
  <c r="M4592" i="1" s="1"/>
  <c r="M2064" i="1" a="1"/>
  <c r="M2064" i="1" s="1"/>
  <c r="M3943" i="1" a="1"/>
  <c r="M3943" i="1" s="1"/>
  <c r="M4077" i="1" a="1"/>
  <c r="M4077" i="1" s="1"/>
  <c r="M5952" i="1" a="1"/>
  <c r="M5952" i="1" s="1"/>
  <c r="M2158" i="1" a="1"/>
  <c r="M2158" i="1" s="1"/>
  <c r="M1378" i="1" a="1"/>
  <c r="M1378" i="1" s="1"/>
  <c r="M4471" i="1" a="1"/>
  <c r="M4471" i="1" s="1"/>
  <c r="M1567" i="1" a="1"/>
  <c r="M1567" i="1" s="1"/>
  <c r="M6478" i="1" a="1"/>
  <c r="M6478" i="1" s="1"/>
  <c r="M4195" i="1" a="1"/>
  <c r="M4195" i="1" s="1"/>
  <c r="M429" i="1" a="1"/>
  <c r="M429" i="1" s="1"/>
  <c r="M2735" i="1" a="1"/>
  <c r="M2735" i="1" s="1"/>
  <c r="M2845" i="1" a="1"/>
  <c r="M2845" i="1" s="1"/>
  <c r="M5526" i="1" a="1"/>
  <c r="M5526" i="1" s="1"/>
  <c r="M550" i="1" a="1"/>
  <c r="M550" i="1" s="1"/>
  <c r="M4078" i="1" a="1"/>
  <c r="M4078" i="1" s="1"/>
  <c r="M1087" i="1" a="1"/>
  <c r="M1087" i="1" s="1"/>
  <c r="M2969" i="1" a="1"/>
  <c r="M2969" i="1" s="1"/>
  <c r="M7134" i="1" a="1"/>
  <c r="M7134" i="1" s="1"/>
  <c r="M2970" i="1" a="1"/>
  <c r="M2970" i="1" s="1"/>
  <c r="M1872" i="1" a="1"/>
  <c r="M1872" i="1" s="1"/>
  <c r="M2490" i="1" a="1"/>
  <c r="M2490" i="1" s="1"/>
  <c r="M6704" i="1" a="1"/>
  <c r="M6704" i="1" s="1"/>
  <c r="M4472" i="1" a="1"/>
  <c r="M4472" i="1" s="1"/>
  <c r="M4960" i="1" a="1"/>
  <c r="M4960" i="1" s="1"/>
  <c r="M227" i="1" a="1"/>
  <c r="M227" i="1" s="1"/>
  <c r="M3317" i="1" a="1"/>
  <c r="M3317" i="1" s="1"/>
  <c r="M4079" i="1" a="1"/>
  <c r="M4079" i="1" s="1"/>
  <c r="M3563" i="1" a="1"/>
  <c r="M3563" i="1" s="1"/>
  <c r="M1677" i="1" a="1"/>
  <c r="M1677" i="1" s="1"/>
  <c r="M8062" i="1" a="1"/>
  <c r="M8062" i="1" s="1"/>
  <c r="M7549" i="1" a="1"/>
  <c r="M7549" i="1" s="1"/>
  <c r="M5324" i="1" a="1"/>
  <c r="M5324" i="1" s="1"/>
  <c r="M7082" i="1" a="1"/>
  <c r="M7082" i="1" s="1"/>
  <c r="M2599" i="1" a="1"/>
  <c r="M2599" i="1" s="1"/>
  <c r="M1088" i="1" a="1"/>
  <c r="M1088" i="1" s="1"/>
  <c r="M1766" i="1" a="1"/>
  <c r="M1766" i="1" s="1"/>
  <c r="M5767" i="1" a="1"/>
  <c r="M5767" i="1" s="1"/>
  <c r="M5424" i="1" a="1"/>
  <c r="M5424" i="1" s="1"/>
  <c r="M3815" i="1" a="1"/>
  <c r="M3815" i="1" s="1"/>
  <c r="M1009" i="1" a="1"/>
  <c r="M1009" i="1" s="1"/>
  <c r="M3816" i="1" a="1"/>
  <c r="M3816" i="1" s="1"/>
  <c r="M469" i="1" a="1"/>
  <c r="M469" i="1" s="1"/>
  <c r="M2377" i="1" a="1"/>
  <c r="M2377" i="1" s="1"/>
  <c r="M3944" i="1" a="1"/>
  <c r="M3944" i="1" s="1"/>
  <c r="M430" i="1" a="1"/>
  <c r="M430" i="1" s="1"/>
  <c r="M12" i="1" a="1"/>
  <c r="M12" i="1" s="1"/>
  <c r="M6046" i="1" a="1"/>
  <c r="M6046" i="1" s="1"/>
  <c r="M86" i="1" a="1"/>
  <c r="M86" i="1" s="1"/>
  <c r="M3443" i="1" a="1"/>
  <c r="M3443" i="1" s="1"/>
  <c r="M2846" i="1" a="1"/>
  <c r="M2846" i="1" s="1"/>
  <c r="M2971" i="1" a="1"/>
  <c r="M2971" i="1" s="1"/>
  <c r="M4716" i="1" a="1"/>
  <c r="M4716" i="1" s="1"/>
  <c r="M6047" i="1" a="1"/>
  <c r="M6047" i="1" s="1"/>
  <c r="M2600" i="1" a="1"/>
  <c r="M2600" i="1" s="1"/>
  <c r="M2847" i="1" a="1"/>
  <c r="M2847" i="1" s="1"/>
  <c r="M180" i="1" a="1"/>
  <c r="M180" i="1" s="1"/>
  <c r="M513" i="1" a="1"/>
  <c r="M513" i="1" s="1"/>
  <c r="M6145" i="1" a="1"/>
  <c r="M6145" i="1" s="1"/>
  <c r="M3189" i="1" a="1"/>
  <c r="M3189" i="1" s="1"/>
  <c r="M4961" i="1" a="1"/>
  <c r="M4961" i="1" s="1"/>
  <c r="M6247" i="1" a="1"/>
  <c r="M6247" i="1" s="1"/>
  <c r="M866" i="1" a="1"/>
  <c r="M866" i="1" s="1"/>
  <c r="M7191" i="1" a="1"/>
  <c r="M7191" i="1" s="1"/>
  <c r="M3092" i="1" a="1"/>
  <c r="M3092" i="1" s="1"/>
  <c r="M4473" i="1" a="1"/>
  <c r="M4473" i="1" s="1"/>
  <c r="M5527" i="1" a="1"/>
  <c r="M5527" i="1" s="1"/>
  <c r="M6845" i="1" a="1"/>
  <c r="M6845" i="1" s="1"/>
  <c r="M7610" i="1" a="1"/>
  <c r="M7610" i="1" s="1"/>
  <c r="M4593" i="1" a="1"/>
  <c r="M4593" i="1" s="1"/>
  <c r="M3444" i="1" a="1"/>
  <c r="M3444" i="1" s="1"/>
  <c r="M2848" i="1" a="1"/>
  <c r="M2848" i="1" s="1"/>
  <c r="M5848" i="1" a="1"/>
  <c r="M5848" i="1" s="1"/>
  <c r="M1678" i="1" a="1"/>
  <c r="M1678" i="1" s="1"/>
  <c r="M1302" i="1" a="1"/>
  <c r="M1302" i="1" s="1"/>
  <c r="M470" i="1" a="1"/>
  <c r="M470" i="1" s="1"/>
  <c r="M1230" i="1" a="1"/>
  <c r="M1230" i="1" s="1"/>
  <c r="M6048" i="1" a="1"/>
  <c r="M6048" i="1" s="1"/>
  <c r="M2736" i="1" a="1"/>
  <c r="M2736" i="1" s="1"/>
  <c r="M3564" i="1" a="1"/>
  <c r="M3564" i="1" s="1"/>
  <c r="M2378" i="1" a="1"/>
  <c r="M2378" i="1" s="1"/>
  <c r="M2379" i="1" a="1"/>
  <c r="M2379" i="1" s="1"/>
  <c r="M324" i="1" a="1"/>
  <c r="M324" i="1" s="1"/>
  <c r="M683" i="1" a="1"/>
  <c r="M683" i="1" s="1"/>
  <c r="M1379" i="1" a="1"/>
  <c r="M1379" i="1" s="1"/>
  <c r="M5644" i="1" a="1"/>
  <c r="M5644" i="1" s="1"/>
  <c r="M6248" i="1" a="1"/>
  <c r="M6248" i="1" s="1"/>
  <c r="M6846" i="1" a="1"/>
  <c r="M6846" i="1" s="1"/>
  <c r="M6049" i="1" a="1"/>
  <c r="M6049" i="1" s="1"/>
  <c r="M684" i="1" a="1"/>
  <c r="M684" i="1" s="1"/>
  <c r="M8029" i="1" a="1"/>
  <c r="M8029" i="1" s="1"/>
  <c r="M8030" i="1" a="1"/>
  <c r="M8030" i="1" s="1"/>
  <c r="M7637" i="1" a="1"/>
  <c r="M7637" i="1" s="1"/>
  <c r="M3318" i="1" a="1"/>
  <c r="M3318" i="1" s="1"/>
  <c r="M4594" i="1" a="1"/>
  <c r="M4594" i="1" s="1"/>
  <c r="M4962" i="1" a="1"/>
  <c r="M4962" i="1" s="1"/>
  <c r="M471" i="1" a="1"/>
  <c r="M471" i="1" s="1"/>
  <c r="M2380" i="1" a="1"/>
  <c r="M2380" i="1" s="1"/>
  <c r="M3691" i="1" a="1"/>
  <c r="M3691" i="1" s="1"/>
  <c r="M3093" i="1" a="1"/>
  <c r="M3093" i="1" s="1"/>
  <c r="M129" i="1" a="1"/>
  <c r="M129" i="1" s="1"/>
  <c r="M2491" i="1" a="1"/>
  <c r="M2491" i="1" s="1"/>
  <c r="M3817" i="1" a="1"/>
  <c r="M3817" i="1" s="1"/>
  <c r="M551" i="1" a="1"/>
  <c r="M551" i="1" s="1"/>
  <c r="M79" i="1" a="1"/>
  <c r="M79" i="1" s="1"/>
  <c r="M8014" i="1" a="1"/>
  <c r="M8014" i="1" s="1"/>
  <c r="M6994" i="1" a="1"/>
  <c r="M6994" i="1" s="1"/>
  <c r="M4196" i="1" a="1"/>
  <c r="M4196" i="1" s="1"/>
  <c r="M5325" i="1" a="1"/>
  <c r="M5325" i="1" s="1"/>
  <c r="M2601" i="1" a="1"/>
  <c r="M2601" i="1" s="1"/>
  <c r="M5326" i="1" a="1"/>
  <c r="M5326" i="1" s="1"/>
  <c r="M1568" i="1" a="1"/>
  <c r="M1568" i="1" s="1"/>
  <c r="M3094" i="1" a="1"/>
  <c r="M3094" i="1" s="1"/>
  <c r="M738" i="1" a="1"/>
  <c r="M738" i="1" s="1"/>
  <c r="M1767" i="1" a="1"/>
  <c r="M1767" i="1" s="1"/>
  <c r="M4197" i="1" a="1"/>
  <c r="M4197" i="1" s="1"/>
  <c r="M6639" i="1" a="1"/>
  <c r="M6639" i="1" s="1"/>
  <c r="M6777" i="1" a="1"/>
  <c r="M6777" i="1" s="1"/>
  <c r="M6847" i="1" a="1"/>
  <c r="M6847" i="1" s="1"/>
  <c r="M1768" i="1" a="1"/>
  <c r="M1768" i="1" s="1"/>
  <c r="M1964" i="1" a="1"/>
  <c r="M1964" i="1" s="1"/>
  <c r="M2159" i="1" a="1"/>
  <c r="M2159" i="1" s="1"/>
  <c r="M7611" i="1" a="1"/>
  <c r="M7611" i="1" s="1"/>
  <c r="M1303" i="1" a="1"/>
  <c r="M1303" i="1" s="1"/>
  <c r="M4717" i="1" a="1"/>
  <c r="M4717" i="1" s="1"/>
  <c r="M1769" i="1" a="1"/>
  <c r="M1769" i="1" s="1"/>
  <c r="M3319" i="1" a="1"/>
  <c r="M3319" i="1" s="1"/>
  <c r="M1010" i="1" a="1"/>
  <c r="M1010" i="1" s="1"/>
  <c r="M3818" i="1" a="1"/>
  <c r="M3818" i="1" s="1"/>
  <c r="M2160" i="1" a="1"/>
  <c r="M2160" i="1" s="1"/>
  <c r="M5085" i="1" a="1"/>
  <c r="M5085" i="1" s="1"/>
  <c r="M3320" i="1" a="1"/>
  <c r="M3320" i="1" s="1"/>
  <c r="M1304" i="1" a="1"/>
  <c r="M1304" i="1" s="1"/>
  <c r="M739" i="1" a="1"/>
  <c r="M739" i="1" s="1"/>
  <c r="M6352" i="1" a="1"/>
  <c r="M6352" i="1" s="1"/>
  <c r="M6146" i="1" a="1"/>
  <c r="M6146" i="1" s="1"/>
  <c r="M6479" i="1" a="1"/>
  <c r="M6479" i="1" s="1"/>
  <c r="M7135" i="1" a="1"/>
  <c r="M7135" i="1" s="1"/>
  <c r="M2381" i="1" a="1"/>
  <c r="M2381" i="1" s="1"/>
  <c r="M1965" i="1" a="1"/>
  <c r="M1965" i="1" s="1"/>
  <c r="M7638" i="1" a="1"/>
  <c r="M7638" i="1" s="1"/>
  <c r="M6778" i="1" a="1"/>
  <c r="M6778" i="1" s="1"/>
  <c r="M552" i="1" a="1"/>
  <c r="M552" i="1" s="1"/>
  <c r="M2281" i="1" a="1"/>
  <c r="M2281" i="1" s="1"/>
  <c r="M1873" i="1" a="1"/>
  <c r="M1873" i="1" s="1"/>
  <c r="M2602" i="1" a="1"/>
  <c r="M2602" i="1" s="1"/>
  <c r="M5953" i="1" a="1"/>
  <c r="M5953" i="1" s="1"/>
  <c r="M1380" i="1" a="1"/>
  <c r="M1380" i="1" s="1"/>
  <c r="M4198" i="1" a="1"/>
  <c r="M4198" i="1" s="1"/>
  <c r="M1089" i="1" a="1"/>
  <c r="M1089" i="1" s="1"/>
  <c r="M1381" i="1" a="1"/>
  <c r="M1381" i="1" s="1"/>
  <c r="M4595" i="1" a="1"/>
  <c r="M4595" i="1" s="1"/>
  <c r="M4718" i="1" a="1"/>
  <c r="M4718" i="1" s="1"/>
  <c r="M4329" i="1" a="1"/>
  <c r="M4329" i="1" s="1"/>
  <c r="M2849" i="1" a="1"/>
  <c r="M2849" i="1" s="1"/>
  <c r="M181" i="1" a="1"/>
  <c r="M181" i="1" s="1"/>
  <c r="M3095" i="1" a="1"/>
  <c r="M3095" i="1" s="1"/>
  <c r="M4963" i="1" a="1"/>
  <c r="M4963" i="1" s="1"/>
  <c r="M5327" i="1" a="1"/>
  <c r="M5327" i="1" s="1"/>
  <c r="M5425" i="1" a="1"/>
  <c r="M5425" i="1" s="1"/>
  <c r="M867" i="1" a="1"/>
  <c r="M867" i="1" s="1"/>
  <c r="M4474" i="1" a="1"/>
  <c r="M4474" i="1" s="1"/>
  <c r="M4837" i="1" a="1"/>
  <c r="M4837" i="1" s="1"/>
  <c r="M2382" i="1" a="1"/>
  <c r="M2382" i="1" s="1"/>
  <c r="M1159" i="1" a="1"/>
  <c r="M1159" i="1" s="1"/>
  <c r="M2161" i="1" a="1"/>
  <c r="M2161" i="1" s="1"/>
  <c r="M6848" i="1" a="1"/>
  <c r="M6848" i="1" s="1"/>
  <c r="M6922" i="1" a="1"/>
  <c r="M6922" i="1" s="1"/>
  <c r="M6147" i="1" a="1"/>
  <c r="M6147" i="1" s="1"/>
  <c r="M2383" i="1" a="1"/>
  <c r="M2383" i="1" s="1"/>
  <c r="M3819" i="1" a="1"/>
  <c r="M3819" i="1" s="1"/>
  <c r="M5426" i="1" a="1"/>
  <c r="M5426" i="1" s="1"/>
  <c r="M4475" i="1" a="1"/>
  <c r="M4475" i="1" s="1"/>
  <c r="M201" i="1" a="1"/>
  <c r="M201" i="1" s="1"/>
  <c r="M65" i="1" a="1"/>
  <c r="M65" i="1" s="1"/>
  <c r="M4964" i="1" a="1"/>
  <c r="M4964" i="1" s="1"/>
  <c r="M1966" i="1" a="1"/>
  <c r="M1966" i="1" s="1"/>
  <c r="M3321" i="1" a="1"/>
  <c r="M3321" i="1" s="1"/>
  <c r="M472" i="1" a="1"/>
  <c r="M472" i="1" s="1"/>
  <c r="M5768" i="1" a="1"/>
  <c r="M5768" i="1" s="1"/>
  <c r="M7855" i="1" a="1"/>
  <c r="M7855" i="1" s="1"/>
  <c r="M5328" i="1" a="1"/>
  <c r="M5328" i="1" s="1"/>
  <c r="M944" i="1" a="1"/>
  <c r="M944" i="1" s="1"/>
  <c r="M6353" i="1" a="1"/>
  <c r="M6353" i="1" s="1"/>
  <c r="M3692" i="1" a="1"/>
  <c r="M3692" i="1" s="1"/>
  <c r="M7406" i="1" a="1"/>
  <c r="M7406" i="1" s="1"/>
  <c r="M7780" i="1" a="1"/>
  <c r="M7780" i="1" s="1"/>
  <c r="M6480" i="1" a="1"/>
  <c r="M6480" i="1" s="1"/>
  <c r="M202" i="1" a="1"/>
  <c r="M202" i="1" s="1"/>
  <c r="M1160" i="1" a="1"/>
  <c r="M1160" i="1" s="1"/>
  <c r="M1967" i="1" a="1"/>
  <c r="M1967" i="1" s="1"/>
  <c r="M3096" i="1" a="1"/>
  <c r="M3096" i="1" s="1"/>
  <c r="M2282" i="1" a="1"/>
  <c r="M2282" i="1" s="1"/>
  <c r="M636" i="1" a="1"/>
  <c r="M636" i="1" s="1"/>
  <c r="M6640" i="1" a="1"/>
  <c r="M6640" i="1" s="1"/>
  <c r="M1770" i="1" a="1"/>
  <c r="M1770" i="1" s="1"/>
  <c r="M2972" i="1" a="1"/>
  <c r="M2972" i="1" s="1"/>
  <c r="M1968" i="1" a="1"/>
  <c r="M1968" i="1" s="1"/>
  <c r="M514" i="1" a="1"/>
  <c r="M514" i="1" s="1"/>
  <c r="M2162" i="1" a="1"/>
  <c r="M2162" i="1" s="1"/>
  <c r="M5086" i="1" a="1"/>
  <c r="M5086" i="1" s="1"/>
  <c r="M4596" i="1" a="1"/>
  <c r="M4596" i="1" s="1"/>
  <c r="M7696" i="1" a="1"/>
  <c r="M7696" i="1" s="1"/>
  <c r="M7360" i="1" a="1"/>
  <c r="M7360" i="1" s="1"/>
  <c r="M6779" i="1" a="1"/>
  <c r="M6779" i="1" s="1"/>
  <c r="M1467" i="1" a="1"/>
  <c r="M1467" i="1" s="1"/>
  <c r="M2283" i="1" a="1"/>
  <c r="M2283" i="1" s="1"/>
  <c r="M6705" i="1" a="1"/>
  <c r="M6705" i="1" s="1"/>
  <c r="M2850" i="1" a="1"/>
  <c r="M2850" i="1" s="1"/>
  <c r="M4965" i="1" a="1"/>
  <c r="M4965" i="1" s="1"/>
  <c r="M1305" i="1" a="1"/>
  <c r="M1305" i="1" s="1"/>
  <c r="M1569" i="1" a="1"/>
  <c r="M1569" i="1" s="1"/>
  <c r="M1679" i="1" a="1"/>
  <c r="M1679" i="1" s="1"/>
  <c r="M7856" i="1" a="1"/>
  <c r="M7856" i="1" s="1"/>
  <c r="M7448" i="1" a="1"/>
  <c r="M7448" i="1" s="1"/>
  <c r="M6148" i="1" a="1"/>
  <c r="M6148" i="1" s="1"/>
  <c r="M1874" i="1" a="1"/>
  <c r="M1874" i="1" s="1"/>
  <c r="M1306" i="1" a="1"/>
  <c r="M1306" i="1" s="1"/>
  <c r="M7324" i="1" a="1"/>
  <c r="M7324" i="1" s="1"/>
  <c r="M6995" i="1" a="1"/>
  <c r="M6995" i="1" s="1"/>
  <c r="M7929" i="1" a="1"/>
  <c r="M7929" i="1" s="1"/>
  <c r="M3565" i="1" a="1"/>
  <c r="M3565" i="1" s="1"/>
  <c r="M7" i="1" a="1"/>
  <c r="M7" i="1" s="1"/>
  <c r="M5849" i="1" a="1"/>
  <c r="M5849" i="1" s="1"/>
  <c r="M7639" i="1" a="1"/>
  <c r="M7639" i="1" s="1"/>
  <c r="M5528" i="1" a="1"/>
  <c r="M5528" i="1" s="1"/>
  <c r="M4966" i="1" a="1"/>
  <c r="M4966" i="1" s="1"/>
  <c r="M4597" i="1" a="1"/>
  <c r="M4597" i="1" s="1"/>
  <c r="M1090" i="1" a="1"/>
  <c r="M1090" i="1" s="1"/>
  <c r="M2492" i="1" a="1"/>
  <c r="M2492" i="1" s="1"/>
  <c r="M5645" i="1" a="1"/>
  <c r="M5645" i="1" s="1"/>
  <c r="M473" i="1" a="1"/>
  <c r="M473" i="1" s="1"/>
  <c r="M5850" i="1" a="1"/>
  <c r="M5850" i="1" s="1"/>
  <c r="M386" i="1" a="1"/>
  <c r="M386" i="1" s="1"/>
  <c r="M2284" i="1" a="1"/>
  <c r="M2284" i="1" s="1"/>
  <c r="M1382" i="1" a="1"/>
  <c r="M1382" i="1" s="1"/>
  <c r="M5851" i="1" a="1"/>
  <c r="M5851" i="1" s="1"/>
  <c r="M6548" i="1" a="1"/>
  <c r="M6548" i="1" s="1"/>
  <c r="M3945" i="1" a="1"/>
  <c r="M3945" i="1" s="1"/>
  <c r="M356" i="1" a="1"/>
  <c r="M356" i="1" s="1"/>
  <c r="M3445" i="1" a="1"/>
  <c r="M3445" i="1" s="1"/>
  <c r="M8078" i="1" a="1"/>
  <c r="M8078" i="1" s="1"/>
  <c r="M2384" i="1" a="1"/>
  <c r="M2384" i="1" s="1"/>
  <c r="M7612" i="1" a="1"/>
  <c r="M7612" i="1" s="1"/>
  <c r="M3190" i="1" a="1"/>
  <c r="M3190" i="1" s="1"/>
  <c r="M474" i="1" a="1"/>
  <c r="M474" i="1" s="1"/>
  <c r="M5769" i="1" a="1"/>
  <c r="M5769" i="1" s="1"/>
  <c r="M2163" i="1" a="1"/>
  <c r="M2163" i="1" s="1"/>
  <c r="M945" i="1" a="1"/>
  <c r="M945" i="1" s="1"/>
  <c r="M5197" i="1" a="1"/>
  <c r="M5197" i="1" s="1"/>
  <c r="M5954" i="1" a="1"/>
  <c r="M5954" i="1" s="1"/>
  <c r="M7613" i="1" a="1"/>
  <c r="M7613" i="1" s="1"/>
  <c r="M2973" i="1" a="1"/>
  <c r="M2973" i="1" s="1"/>
  <c r="M6050" i="1" a="1"/>
  <c r="M6050" i="1" s="1"/>
  <c r="M7192" i="1" a="1"/>
  <c r="M7192" i="1" s="1"/>
  <c r="M3322" i="1" a="1"/>
  <c r="M3322" i="1" s="1"/>
  <c r="M597" i="1" a="1"/>
  <c r="M597" i="1" s="1"/>
  <c r="M1771" i="1" a="1"/>
  <c r="M1771" i="1" s="1"/>
  <c r="M74" i="1" a="1"/>
  <c r="M74" i="1" s="1"/>
  <c r="M7835" i="1" a="1"/>
  <c r="M7835" i="1" s="1"/>
  <c r="M5329" i="1" a="1"/>
  <c r="M5329" i="1" s="1"/>
  <c r="M5852" i="1" a="1"/>
  <c r="M5852" i="1" s="1"/>
  <c r="M325" i="1" a="1"/>
  <c r="M325" i="1" s="1"/>
  <c r="M203" i="1" a="1"/>
  <c r="M203" i="1" s="1"/>
  <c r="M5427" i="1" a="1"/>
  <c r="M5427" i="1" s="1"/>
  <c r="M3820" i="1" a="1"/>
  <c r="M3820" i="1" s="1"/>
  <c r="M4967" i="1" a="1"/>
  <c r="M4967" i="1" s="1"/>
  <c r="M2974" i="1" a="1"/>
  <c r="M2974" i="1" s="1"/>
  <c r="M146" i="1" a="1"/>
  <c r="M146" i="1" s="1"/>
  <c r="M106" i="1" a="1"/>
  <c r="M106" i="1" s="1"/>
  <c r="M66" i="1" a="1"/>
  <c r="M66" i="1" s="1"/>
  <c r="M3323" i="1" a="1"/>
  <c r="M3323" i="1" s="1"/>
  <c r="M4598" i="1" a="1"/>
  <c r="M4598" i="1" s="1"/>
  <c r="M946" i="1" a="1"/>
  <c r="M946" i="1" s="1"/>
  <c r="M7361" i="1" a="1"/>
  <c r="M7361" i="1" s="1"/>
  <c r="M553" i="1" a="1"/>
  <c r="M553" i="1" s="1"/>
  <c r="M8050" i="1" a="1"/>
  <c r="M8050" i="1" s="1"/>
  <c r="M1231" i="1" a="1"/>
  <c r="M1231" i="1" s="1"/>
  <c r="M1969" i="1" a="1"/>
  <c r="M1969" i="1" s="1"/>
  <c r="M2603" i="1" a="1"/>
  <c r="M2603" i="1" s="1"/>
  <c r="M2604" i="1" a="1"/>
  <c r="M2604" i="1" s="1"/>
  <c r="M868" i="1" a="1"/>
  <c r="M868" i="1" s="1"/>
  <c r="M1970" i="1" a="1"/>
  <c r="M1970" i="1" s="1"/>
  <c r="M4199" i="1" a="1"/>
  <c r="M4199" i="1" s="1"/>
  <c r="M740" i="1" a="1"/>
  <c r="M740" i="1" s="1"/>
  <c r="M2737" i="1" a="1"/>
  <c r="M2737" i="1" s="1"/>
  <c r="M5646" i="1" a="1"/>
  <c r="M5646" i="1" s="1"/>
  <c r="M2738" i="1" a="1"/>
  <c r="M2738" i="1" s="1"/>
  <c r="M1772" i="1" a="1"/>
  <c r="M1772" i="1" s="1"/>
  <c r="M1468" i="1" a="1"/>
  <c r="M1468" i="1" s="1"/>
  <c r="M431" i="1" a="1"/>
  <c r="M431" i="1" s="1"/>
  <c r="M554" i="1" a="1"/>
  <c r="M554" i="1" s="1"/>
  <c r="M4476" i="1" a="1"/>
  <c r="M4476" i="1" s="1"/>
  <c r="M4477" i="1" a="1"/>
  <c r="M4477" i="1" s="1"/>
  <c r="M1971" i="1" a="1"/>
  <c r="M1971" i="1" s="1"/>
  <c r="M4330" i="1" a="1"/>
  <c r="M4330" i="1" s="1"/>
  <c r="M947" i="1" a="1"/>
  <c r="M947" i="1" s="1"/>
  <c r="M598" i="1" a="1"/>
  <c r="M598" i="1" s="1"/>
  <c r="M7040" i="1" a="1"/>
  <c r="M7040" i="1" s="1"/>
  <c r="M741" i="1" a="1"/>
  <c r="M741" i="1" s="1"/>
  <c r="M4968" i="1" a="1"/>
  <c r="M4968" i="1" s="1"/>
  <c r="M5529" i="1" a="1"/>
  <c r="M5529" i="1" s="1"/>
  <c r="M8015" i="1" a="1"/>
  <c r="M8015" i="1" s="1"/>
  <c r="M4080" i="1" a="1"/>
  <c r="M4080" i="1" s="1"/>
  <c r="M2975" i="1" a="1"/>
  <c r="M2975" i="1" s="1"/>
  <c r="M3191" i="1" a="1"/>
  <c r="M3191" i="1" s="1"/>
  <c r="M1875" i="1" a="1"/>
  <c r="M1875" i="1" s="1"/>
  <c r="M3566" i="1" a="1"/>
  <c r="M3566" i="1" s="1"/>
  <c r="M7697" i="1" a="1"/>
  <c r="M7697" i="1" s="1"/>
  <c r="M4331" i="1" a="1"/>
  <c r="M4331" i="1" s="1"/>
  <c r="M1232" i="1" a="1"/>
  <c r="M1232" i="1" s="1"/>
  <c r="M4200" i="1" a="1"/>
  <c r="M4200" i="1" s="1"/>
  <c r="M948" i="1" a="1"/>
  <c r="M948" i="1" s="1"/>
  <c r="M742" i="1" a="1"/>
  <c r="M742" i="1" s="1"/>
  <c r="M2164" i="1" a="1"/>
  <c r="M2164" i="1" s="1"/>
  <c r="M7083" i="1" a="1"/>
  <c r="M7083" i="1" s="1"/>
  <c r="M1570" i="1" a="1"/>
  <c r="M1570" i="1" s="1"/>
  <c r="M3097" i="1" a="1"/>
  <c r="M3097" i="1" s="1"/>
  <c r="M6249" i="1" a="1"/>
  <c r="M6249" i="1" s="1"/>
  <c r="M5770" i="1" a="1"/>
  <c r="M5770" i="1" s="1"/>
  <c r="M5330" i="1" a="1"/>
  <c r="M5330" i="1" s="1"/>
  <c r="M2976" i="1" a="1"/>
  <c r="M2976" i="1" s="1"/>
  <c r="M1773" i="1" a="1"/>
  <c r="M1773" i="1" s="1"/>
  <c r="M5331" i="1" a="1"/>
  <c r="M5331" i="1" s="1"/>
  <c r="M4332" i="1" a="1"/>
  <c r="M4332" i="1" s="1"/>
  <c r="M3946" i="1" a="1"/>
  <c r="M3946" i="1" s="1"/>
  <c r="M2285" i="1" a="1"/>
  <c r="M2285" i="1" s="1"/>
  <c r="M475" i="1" a="1"/>
  <c r="M475" i="1" s="1"/>
  <c r="M5198" i="1" a="1"/>
  <c r="M5198" i="1" s="1"/>
  <c r="M6051" i="1" a="1"/>
  <c r="M6051" i="1" s="1"/>
  <c r="M7550" i="1" a="1"/>
  <c r="M7550" i="1" s="1"/>
  <c r="M4081" i="1" a="1"/>
  <c r="M4081" i="1" s="1"/>
  <c r="M21" i="1" a="1"/>
  <c r="M21" i="1" s="1"/>
  <c r="M5199" i="1" a="1"/>
  <c r="M5199" i="1" s="1"/>
  <c r="M7237" i="1" a="1"/>
  <c r="M7237" i="1" s="1"/>
  <c r="M5955" i="1" a="1"/>
  <c r="M5955" i="1" s="1"/>
  <c r="M387" i="1" a="1"/>
  <c r="M387" i="1" s="1"/>
  <c r="M4719" i="1" a="1"/>
  <c r="M4719" i="1" s="1"/>
  <c r="M2165" i="1" a="1"/>
  <c r="M2165" i="1" s="1"/>
  <c r="M4333" i="1" a="1"/>
  <c r="M4333" i="1" s="1"/>
  <c r="M4334" i="1" a="1"/>
  <c r="M4334" i="1" s="1"/>
  <c r="M5428" i="1" a="1"/>
  <c r="M5428" i="1" s="1"/>
  <c r="M2286" i="1" a="1"/>
  <c r="M2286" i="1" s="1"/>
  <c r="M2739" i="1" a="1"/>
  <c r="M2739" i="1" s="1"/>
  <c r="M6052" i="1" a="1"/>
  <c r="M6052" i="1" s="1"/>
  <c r="M7551" i="1" a="1"/>
  <c r="M7551" i="1" s="1"/>
  <c r="M7407" i="1" a="1"/>
  <c r="M7407" i="1" s="1"/>
  <c r="M1307" i="1" a="1"/>
  <c r="M1307" i="1" s="1"/>
  <c r="M5530" i="1" a="1"/>
  <c r="M5530" i="1" s="1"/>
  <c r="M5429" i="1" a="1"/>
  <c r="M5429" i="1" s="1"/>
  <c r="M2166" i="1" a="1"/>
  <c r="M2166" i="1" s="1"/>
  <c r="M4201" i="1" a="1"/>
  <c r="M4201" i="1" s="1"/>
  <c r="M476" i="1" a="1"/>
  <c r="M476" i="1" s="1"/>
  <c r="M3693" i="1" a="1"/>
  <c r="M3693" i="1" s="1"/>
  <c r="M5200" i="1" a="1"/>
  <c r="M5200" i="1" s="1"/>
  <c r="M2065" i="1" a="1"/>
  <c r="M2065" i="1" s="1"/>
  <c r="M7238" i="1" a="1"/>
  <c r="M7238" i="1" s="1"/>
  <c r="M6412" i="1" a="1"/>
  <c r="M6412" i="1" s="1"/>
  <c r="M7474" i="1" a="1"/>
  <c r="M7474" i="1" s="1"/>
  <c r="M7193" i="1" a="1"/>
  <c r="M7193" i="1" s="1"/>
  <c r="M7475" i="1" a="1"/>
  <c r="M7475" i="1" s="1"/>
  <c r="M7449" i="1" a="1"/>
  <c r="M7449" i="1" s="1"/>
  <c r="M477" i="1" a="1"/>
  <c r="M477" i="1" s="1"/>
  <c r="M802" i="1" a="1"/>
  <c r="M802" i="1" s="1"/>
  <c r="M7857" i="1" a="1"/>
  <c r="M7857" i="1" s="1"/>
  <c r="M6413" i="1" a="1"/>
  <c r="M6413" i="1" s="1"/>
  <c r="M4202" i="1" a="1"/>
  <c r="M4202" i="1" s="1"/>
  <c r="M6780" i="1" a="1"/>
  <c r="M6780" i="1" s="1"/>
  <c r="M6414" i="1" a="1"/>
  <c r="M6414" i="1" s="1"/>
  <c r="M6149" i="1" a="1"/>
  <c r="M6149" i="1" s="1"/>
  <c r="M803" i="1" a="1"/>
  <c r="M803" i="1" s="1"/>
  <c r="M1383" i="1" a="1"/>
  <c r="M1383" i="1" s="1"/>
  <c r="M1011" i="1" a="1"/>
  <c r="M1011" i="1" s="1"/>
  <c r="M5531" i="1" a="1"/>
  <c r="M5531" i="1" s="1"/>
  <c r="M4838" i="1" a="1"/>
  <c r="M4838" i="1" s="1"/>
  <c r="M7239" i="1" a="1"/>
  <c r="M7239" i="1" s="1"/>
  <c r="M1876" i="1" a="1"/>
  <c r="M1876" i="1" s="1"/>
  <c r="M4203" i="1" a="1"/>
  <c r="M4203" i="1" s="1"/>
  <c r="M357" i="1" a="1"/>
  <c r="M357" i="1" s="1"/>
  <c r="M478" i="1" a="1"/>
  <c r="M478" i="1" s="1"/>
  <c r="M4969" i="1" a="1"/>
  <c r="M4969" i="1" s="1"/>
  <c r="M3324" i="1" a="1"/>
  <c r="M3324" i="1" s="1"/>
  <c r="M29" i="1" a="1"/>
  <c r="M29" i="1" s="1"/>
  <c r="M7640" i="1" a="1"/>
  <c r="M7640" i="1" s="1"/>
  <c r="M4720" i="1" a="1"/>
  <c r="M4720" i="1" s="1"/>
  <c r="M3325" i="1" a="1"/>
  <c r="M3325" i="1" s="1"/>
  <c r="M3947" i="1" a="1"/>
  <c r="M3947" i="1" s="1"/>
  <c r="M4335" i="1" a="1"/>
  <c r="M4335" i="1" s="1"/>
  <c r="M1680" i="1" a="1"/>
  <c r="M1680" i="1" s="1"/>
  <c r="M5647" i="1" a="1"/>
  <c r="M5647" i="1" s="1"/>
  <c r="M5201" i="1" a="1"/>
  <c r="M5201" i="1" s="1"/>
  <c r="M1233" i="1" a="1"/>
  <c r="M1233" i="1" s="1"/>
  <c r="M3326" i="1" a="1"/>
  <c r="M3326" i="1" s="1"/>
  <c r="M3567" i="1" a="1"/>
  <c r="M3567" i="1" s="1"/>
  <c r="M326" i="1" a="1"/>
  <c r="M326" i="1" s="1"/>
  <c r="M1571" i="1" a="1"/>
  <c r="M1571" i="1" s="1"/>
  <c r="M1681" i="1" a="1"/>
  <c r="M1681" i="1" s="1"/>
  <c r="M278" i="1" a="1"/>
  <c r="M278" i="1" s="1"/>
  <c r="M5332" i="1" a="1"/>
  <c r="M5332" i="1" s="1"/>
  <c r="M2385" i="1" a="1"/>
  <c r="M2385" i="1" s="1"/>
  <c r="M2493" i="1" a="1"/>
  <c r="M2493" i="1" s="1"/>
  <c r="M6706" i="1" a="1"/>
  <c r="M6706" i="1" s="1"/>
  <c r="M2605" i="1" a="1"/>
  <c r="M2605" i="1" s="1"/>
  <c r="M5853" i="1" a="1"/>
  <c r="M5853" i="1" s="1"/>
  <c r="M279" i="1" a="1"/>
  <c r="M279" i="1" s="1"/>
  <c r="M432" i="1" a="1"/>
  <c r="M432" i="1" s="1"/>
  <c r="M6053" i="1" a="1"/>
  <c r="M6053" i="1" s="1"/>
  <c r="M869" i="1" a="1"/>
  <c r="M869" i="1" s="1"/>
  <c r="M2386" i="1" a="1"/>
  <c r="M2386" i="1" s="1"/>
  <c r="M6707" i="1" a="1"/>
  <c r="M6707" i="1" s="1"/>
  <c r="M2287" i="1" a="1"/>
  <c r="M2287" i="1" s="1"/>
  <c r="M599" i="1" a="1"/>
  <c r="M599" i="1" s="1"/>
  <c r="M1877" i="1" a="1"/>
  <c r="M1877" i="1" s="1"/>
  <c r="M2740" i="1" a="1"/>
  <c r="M2740" i="1" s="1"/>
  <c r="M1308" i="1" a="1"/>
  <c r="M1308" i="1" s="1"/>
  <c r="M7939" i="1" a="1"/>
  <c r="M7939" i="1" s="1"/>
  <c r="M6415" i="1" a="1"/>
  <c r="M6415" i="1" s="1"/>
  <c r="M2851" i="1" a="1"/>
  <c r="M2851" i="1" s="1"/>
  <c r="M6996" i="1" a="1"/>
  <c r="M6996" i="1" s="1"/>
  <c r="M3821" i="1" a="1"/>
  <c r="M3821" i="1" s="1"/>
  <c r="M8093" i="1" a="1"/>
  <c r="M8093" i="1" s="1"/>
  <c r="M3948" i="1" a="1"/>
  <c r="M3948" i="1" s="1"/>
  <c r="M3694" i="1" a="1"/>
  <c r="M3694" i="1" s="1"/>
  <c r="M1572" i="1" a="1"/>
  <c r="M1572" i="1" s="1"/>
  <c r="M5956" i="1" a="1"/>
  <c r="M5956" i="1" s="1"/>
  <c r="M4839" i="1" a="1"/>
  <c r="M4839" i="1" s="1"/>
  <c r="M5202" i="1" a="1"/>
  <c r="M5202" i="1" s="1"/>
  <c r="M804" i="1" a="1"/>
  <c r="M804" i="1" s="1"/>
  <c r="M3192" i="1" a="1"/>
  <c r="M3192" i="1" s="1"/>
  <c r="M4336" i="1" a="1"/>
  <c r="M4336" i="1" s="1"/>
  <c r="M2066" i="1" a="1"/>
  <c r="M2066" i="1" s="1"/>
  <c r="M1309" i="1" a="1"/>
  <c r="M1309" i="1" s="1"/>
  <c r="M3822" i="1" a="1"/>
  <c r="M3822" i="1" s="1"/>
  <c r="M2067" i="1" a="1"/>
  <c r="M2067" i="1" s="1"/>
  <c r="M6549" i="1" a="1"/>
  <c r="M6549" i="1" s="1"/>
  <c r="M358" i="1" a="1"/>
  <c r="M358" i="1" s="1"/>
  <c r="M5648" i="1" a="1"/>
  <c r="M5648" i="1" s="1"/>
  <c r="M5649" i="1" a="1"/>
  <c r="M5649" i="1" s="1"/>
  <c r="M4204" i="1" a="1"/>
  <c r="M4204" i="1" s="1"/>
  <c r="M3446" i="1" a="1"/>
  <c r="M3446" i="1" s="1"/>
  <c r="M6150" i="1" a="1"/>
  <c r="M6150" i="1" s="1"/>
  <c r="M6416" i="1" a="1"/>
  <c r="M6416" i="1" s="1"/>
  <c r="M4" i="1" a="1"/>
  <c r="M4" i="1" s="1"/>
  <c r="M5650" i="1" a="1"/>
  <c r="M5650" i="1" s="1"/>
  <c r="M182" i="1" a="1"/>
  <c r="M182" i="1" s="1"/>
  <c r="M4840" i="1" a="1"/>
  <c r="M4840" i="1" s="1"/>
  <c r="M1774" i="1" a="1"/>
  <c r="M1774" i="1" s="1"/>
  <c r="M5854" i="1" a="1"/>
  <c r="M5854" i="1" s="1"/>
  <c r="M359" i="1" a="1"/>
  <c r="M359" i="1" s="1"/>
  <c r="M5430" i="1" a="1"/>
  <c r="M5430" i="1" s="1"/>
  <c r="M5431" i="1" a="1"/>
  <c r="M5431" i="1" s="1"/>
  <c r="M7552" i="1" a="1"/>
  <c r="M7552" i="1" s="1"/>
  <c r="M5532" i="1" a="1"/>
  <c r="M5532" i="1" s="1"/>
  <c r="M5957" i="1" a="1"/>
  <c r="M5957" i="1" s="1"/>
  <c r="M3327" i="1" a="1"/>
  <c r="M3327" i="1" s="1"/>
  <c r="M6481" i="1" a="1"/>
  <c r="M6481" i="1" s="1"/>
  <c r="M4205" i="1" a="1"/>
  <c r="M4205" i="1" s="1"/>
  <c r="M5087" i="1" a="1"/>
  <c r="M5087" i="1" s="1"/>
  <c r="M7553" i="1" a="1"/>
  <c r="M7553" i="1" s="1"/>
  <c r="M7781" i="1" a="1"/>
  <c r="M7781" i="1" s="1"/>
  <c r="M6151" i="1" a="1"/>
  <c r="M6151" i="1" s="1"/>
  <c r="M6054" i="1" a="1"/>
  <c r="M6054" i="1" s="1"/>
  <c r="M7325" i="1" a="1"/>
  <c r="M7325" i="1" s="1"/>
  <c r="M3098" i="1" a="1"/>
  <c r="M3098" i="1" s="1"/>
  <c r="M5088" i="1" a="1"/>
  <c r="M5088" i="1" s="1"/>
  <c r="M280" i="1" a="1"/>
  <c r="M280" i="1" s="1"/>
  <c r="M3568" i="1" a="1"/>
  <c r="M3568" i="1" s="1"/>
  <c r="M5333" i="1" a="1"/>
  <c r="M5333" i="1" s="1"/>
  <c r="M1682" i="1" a="1"/>
  <c r="M1682" i="1" s="1"/>
  <c r="M1775" i="1" a="1"/>
  <c r="M1775" i="1" s="1"/>
  <c r="M7476" i="1" a="1"/>
  <c r="M7476" i="1" s="1"/>
  <c r="M2387" i="1" a="1"/>
  <c r="M2387" i="1" s="1"/>
  <c r="M80" i="1" a="1"/>
  <c r="M80" i="1" s="1"/>
  <c r="M1776" i="1" a="1"/>
  <c r="M1776" i="1" s="1"/>
  <c r="M1384" i="1" a="1"/>
  <c r="M1384" i="1" s="1"/>
  <c r="M2388" i="1" a="1"/>
  <c r="M2388" i="1" s="1"/>
  <c r="M685" i="1" a="1"/>
  <c r="M685" i="1" s="1"/>
  <c r="M4082" i="1" a="1"/>
  <c r="M4082" i="1" s="1"/>
  <c r="M5958" i="1" a="1"/>
  <c r="M5958" i="1" s="1"/>
  <c r="M637" i="1" a="1"/>
  <c r="M637" i="1" s="1"/>
  <c r="M1012" i="1" a="1"/>
  <c r="M1012" i="1" s="1"/>
  <c r="M3949" i="1" a="1"/>
  <c r="M3949" i="1" s="1"/>
  <c r="M7362" i="1" a="1"/>
  <c r="M7362" i="1" s="1"/>
  <c r="M130" i="1" a="1"/>
  <c r="M130" i="1" s="1"/>
  <c r="M7969" i="1" a="1"/>
  <c r="M7969" i="1" s="1"/>
  <c r="M3328" i="1" a="1"/>
  <c r="M3328" i="1" s="1"/>
  <c r="M4599" i="1" a="1"/>
  <c r="M4599" i="1" s="1"/>
  <c r="M3950" i="1" a="1"/>
  <c r="M3950" i="1" s="1"/>
  <c r="M6923" i="1" a="1"/>
  <c r="M6923" i="1" s="1"/>
  <c r="M870" i="1" a="1"/>
  <c r="M870" i="1" s="1"/>
  <c r="M4337" i="1" a="1"/>
  <c r="M4337" i="1" s="1"/>
  <c r="M3951" i="1" a="1"/>
  <c r="M3951" i="1" s="1"/>
  <c r="M6781" i="1" a="1"/>
  <c r="M6781" i="1" s="1"/>
  <c r="M6250" i="1" a="1"/>
  <c r="M6250" i="1" s="1"/>
  <c r="M4600" i="1" a="1"/>
  <c r="M4600" i="1" s="1"/>
  <c r="M5089" i="1" a="1"/>
  <c r="M5089" i="1" s="1"/>
  <c r="M4721" i="1" a="1"/>
  <c r="M4721" i="1" s="1"/>
  <c r="M3447" i="1" a="1"/>
  <c r="M3447" i="1" s="1"/>
  <c r="M4338" i="1" a="1"/>
  <c r="M4338" i="1" s="1"/>
  <c r="M5203" i="1" a="1"/>
  <c r="M5203" i="1" s="1"/>
  <c r="M3823" i="1" a="1"/>
  <c r="M3823" i="1" s="1"/>
  <c r="M5771" i="1" a="1"/>
  <c r="M5771" i="1" s="1"/>
  <c r="M1777" i="1" a="1"/>
  <c r="M1777" i="1" s="1"/>
  <c r="M1778" i="1" a="1"/>
  <c r="M1778" i="1" s="1"/>
  <c r="M2741" i="1" a="1"/>
  <c r="M2741" i="1" s="1"/>
  <c r="M4970" i="1" a="1"/>
  <c r="M4970" i="1" s="1"/>
  <c r="M4083" i="1" a="1"/>
  <c r="M4083" i="1" s="1"/>
  <c r="M2389" i="1" a="1"/>
  <c r="M2389" i="1" s="1"/>
  <c r="M1779" i="1" a="1"/>
  <c r="M1779" i="1" s="1"/>
  <c r="M6055" i="1" a="1"/>
  <c r="M6055" i="1" s="1"/>
  <c r="M1013" i="1" a="1"/>
  <c r="M1013" i="1" s="1"/>
  <c r="M7930" i="1" a="1"/>
  <c r="M7930" i="1" s="1"/>
  <c r="M7983" i="1" a="1"/>
  <c r="M7983" i="1" s="1"/>
  <c r="M6417" i="1" a="1"/>
  <c r="M6417" i="1" s="1"/>
  <c r="M6997" i="1" a="1"/>
  <c r="M6997" i="1" s="1"/>
  <c r="M7885" i="1" a="1"/>
  <c r="M7885" i="1" s="1"/>
  <c r="M2288" i="1" a="1"/>
  <c r="M2288" i="1" s="1"/>
  <c r="M6550" i="1" a="1"/>
  <c r="M6550" i="1" s="1"/>
  <c r="M433" i="1" a="1"/>
  <c r="M433" i="1" s="1"/>
  <c r="M805" i="1" a="1"/>
  <c r="M805" i="1" s="1"/>
  <c r="M1780" i="1" a="1"/>
  <c r="M1780" i="1" s="1"/>
  <c r="M1014" i="1" a="1"/>
  <c r="M1014" i="1" s="1"/>
  <c r="M5533" i="1" a="1"/>
  <c r="M5533" i="1" s="1"/>
  <c r="M5959" i="1" a="1"/>
  <c r="M5959" i="1" s="1"/>
  <c r="M1161" i="1" a="1"/>
  <c r="M1161" i="1" s="1"/>
  <c r="M7240" i="1" a="1"/>
  <c r="M7240" i="1" s="1"/>
  <c r="M3448" i="1" a="1"/>
  <c r="M3448" i="1" s="1"/>
  <c r="M479" i="1" a="1"/>
  <c r="M479" i="1" s="1"/>
  <c r="M4722" i="1" a="1"/>
  <c r="M4722" i="1" s="1"/>
  <c r="M2977" i="1" a="1"/>
  <c r="M2977" i="1" s="1"/>
  <c r="M4723" i="1" a="1"/>
  <c r="M4723" i="1" s="1"/>
  <c r="M1781" i="1" a="1"/>
  <c r="M1781" i="1" s="1"/>
  <c r="M2606" i="1" a="1"/>
  <c r="M2606" i="1" s="1"/>
  <c r="M1683" i="1" a="1"/>
  <c r="M1683" i="1" s="1"/>
  <c r="M7732" i="1" a="1"/>
  <c r="M7732" i="1" s="1"/>
  <c r="M388" i="1" a="1"/>
  <c r="M388" i="1" s="1"/>
  <c r="M600" i="1" a="1"/>
  <c r="M600" i="1" s="1"/>
  <c r="M806" i="1" a="1"/>
  <c r="M806" i="1" s="1"/>
  <c r="M1573" i="1" a="1"/>
  <c r="M1573" i="1" s="1"/>
  <c r="M2742" i="1" a="1"/>
  <c r="M2742" i="1" s="1"/>
  <c r="M6482" i="1" a="1"/>
  <c r="M6482" i="1" s="1"/>
  <c r="M8003" i="1" a="1"/>
  <c r="M8003" i="1" s="1"/>
  <c r="M6551" i="1" a="1"/>
  <c r="M6551" i="1" s="1"/>
  <c r="M4724" i="1" a="1"/>
  <c r="M4724" i="1" s="1"/>
  <c r="M6251" i="1" a="1"/>
  <c r="M6251" i="1" s="1"/>
  <c r="M871" i="1" a="1"/>
  <c r="M871" i="1" s="1"/>
  <c r="M3329" i="1" a="1"/>
  <c r="M3329" i="1" s="1"/>
  <c r="M87" i="1" a="1"/>
  <c r="M87" i="1" s="1"/>
  <c r="M3099" i="1" a="1"/>
  <c r="M3099" i="1" s="1"/>
  <c r="M5432" i="1" a="1"/>
  <c r="M5432" i="1" s="1"/>
  <c r="M7955" i="1" a="1"/>
  <c r="M7955" i="1" s="1"/>
  <c r="M8094" i="1" a="1"/>
  <c r="M8094" i="1" s="1"/>
  <c r="M2289" i="1" a="1"/>
  <c r="M2289" i="1" s="1"/>
  <c r="M6418" i="1" a="1"/>
  <c r="M6418" i="1" s="1"/>
  <c r="M6354" i="1" a="1"/>
  <c r="M6354" i="1" s="1"/>
  <c r="M6355" i="1" a="1"/>
  <c r="M6355" i="1" s="1"/>
  <c r="M4084" i="1" a="1"/>
  <c r="M4084" i="1" s="1"/>
  <c r="M3569" i="1" a="1"/>
  <c r="M3569" i="1" s="1"/>
  <c r="M2978" i="1" a="1"/>
  <c r="M2978" i="1" s="1"/>
  <c r="M7956" i="1" a="1"/>
  <c r="M7956" i="1" s="1"/>
  <c r="M1015" i="1" a="1"/>
  <c r="M1015" i="1" s="1"/>
  <c r="M480" i="1" a="1"/>
  <c r="M480" i="1" s="1"/>
  <c r="M5534" i="1" a="1"/>
  <c r="M5534" i="1" s="1"/>
  <c r="M5772" i="1" a="1"/>
  <c r="M5772" i="1" s="1"/>
  <c r="M872" i="1" a="1"/>
  <c r="M872" i="1" s="1"/>
  <c r="M807" i="1" a="1"/>
  <c r="M807" i="1" s="1"/>
  <c r="M4841" i="1" a="1"/>
  <c r="M4841" i="1" s="1"/>
  <c r="M7450" i="1" a="1"/>
  <c r="M7450" i="1" s="1"/>
  <c r="M1684" i="1" a="1"/>
  <c r="M1684" i="1" s="1"/>
  <c r="M6252" i="1" a="1"/>
  <c r="M6252" i="1" s="1"/>
  <c r="M7084" i="1" a="1"/>
  <c r="M7084" i="1" s="1"/>
  <c r="M294" i="1" a="1"/>
  <c r="M294" i="1" s="1"/>
  <c r="M7614" i="1" a="1"/>
  <c r="M7614" i="1" s="1"/>
  <c r="M3330" i="1" a="1"/>
  <c r="M3330" i="1" s="1"/>
  <c r="M7970" i="1" a="1"/>
  <c r="M7970" i="1" s="1"/>
  <c r="M3824" i="1" a="1"/>
  <c r="M3824" i="1" s="1"/>
  <c r="M7477" i="1" a="1"/>
  <c r="M7477" i="1" s="1"/>
  <c r="M5090" i="1" a="1"/>
  <c r="M5090" i="1" s="1"/>
  <c r="M1016" i="1" a="1"/>
  <c r="M1016" i="1" s="1"/>
  <c r="M5334" i="1" a="1"/>
  <c r="M5334" i="1" s="1"/>
  <c r="M3193" i="1" a="1"/>
  <c r="M3193" i="1" s="1"/>
  <c r="M2852" i="1" a="1"/>
  <c r="M2852" i="1" s="1"/>
  <c r="M4601" i="1" a="1"/>
  <c r="M4601" i="1" s="1"/>
  <c r="M4085" i="1" a="1"/>
  <c r="M4085" i="1" s="1"/>
  <c r="M3570" i="1" a="1"/>
  <c r="M3570" i="1" s="1"/>
  <c r="M6924" i="1" a="1"/>
  <c r="M6924" i="1" s="1"/>
  <c r="M1091" i="1" a="1"/>
  <c r="M1091" i="1" s="1"/>
  <c r="M1469" i="1" a="1"/>
  <c r="M1469" i="1" s="1"/>
  <c r="M7363" i="1" a="1"/>
  <c r="M7363" i="1" s="1"/>
  <c r="M1310" i="1" a="1"/>
  <c r="M1310" i="1" s="1"/>
  <c r="M7451" i="1" a="1"/>
  <c r="M7451" i="1" s="1"/>
  <c r="M6782" i="1" a="1"/>
  <c r="M6782" i="1" s="1"/>
  <c r="M2494" i="1" a="1"/>
  <c r="M2494" i="1" s="1"/>
  <c r="M7194" i="1" a="1"/>
  <c r="M7194" i="1" s="1"/>
  <c r="M3952" i="1" a="1"/>
  <c r="M3952" i="1" s="1"/>
  <c r="M7241" i="1" a="1"/>
  <c r="M7241" i="1" s="1"/>
  <c r="M1017" i="1" a="1"/>
  <c r="M1017" i="1" s="1"/>
  <c r="M3571" i="1" a="1"/>
  <c r="M3571" i="1" s="1"/>
  <c r="M515" i="1" a="1"/>
  <c r="M515" i="1" s="1"/>
  <c r="M1685" i="1" a="1"/>
  <c r="M1685" i="1" s="1"/>
  <c r="M5335" i="1" a="1"/>
  <c r="M5335" i="1" s="1"/>
  <c r="M7641" i="1" a="1"/>
  <c r="M7641" i="1" s="1"/>
  <c r="M4086" i="1" a="1"/>
  <c r="M4086" i="1"/>
  <c r="M638" i="1" a="1"/>
  <c r="M638" i="1" s="1"/>
  <c r="M7931" i="1" a="1"/>
  <c r="M7931" i="1" s="1"/>
  <c r="M131" i="1" a="1"/>
  <c r="M131" i="1" s="1"/>
  <c r="M6925" i="1" a="1"/>
  <c r="M6925" i="1" s="1"/>
  <c r="M7408" i="1" a="1"/>
  <c r="M7408" i="1" s="1"/>
  <c r="M1092" i="1" a="1"/>
  <c r="M1092" i="1" s="1"/>
  <c r="M2290" i="1" a="1"/>
  <c r="M2290" i="1" s="1"/>
  <c r="M6419" i="1" a="1"/>
  <c r="M6419" i="1" s="1"/>
  <c r="M5336" i="1" a="1"/>
  <c r="M5336" i="1" s="1"/>
  <c r="M1018" i="1" a="1"/>
  <c r="M1018" i="1" s="1"/>
  <c r="M686" i="1" a="1"/>
  <c r="M686" i="1" s="1"/>
  <c r="M5433" i="1" a="1"/>
  <c r="M5433" i="1" s="1"/>
  <c r="M2607" i="1" a="1"/>
  <c r="M2607" i="1" s="1"/>
  <c r="M1019" i="1" a="1"/>
  <c r="M1019" i="1" s="1"/>
  <c r="M2608" i="1" a="1"/>
  <c r="M2608" i="1" s="1"/>
  <c r="M2609" i="1" a="1"/>
  <c r="M2609" i="1" s="1"/>
  <c r="M6483" i="1" a="1"/>
  <c r="M6483" i="1" s="1"/>
  <c r="M3331" i="1" a="1"/>
  <c r="M3331" i="1" s="1"/>
  <c r="M1878" i="1" a="1"/>
  <c r="M1878" i="1" s="1"/>
  <c r="M183" i="1" a="1"/>
  <c r="M183" i="1" s="1"/>
  <c r="M5434" i="1" a="1"/>
  <c r="M5434" i="1" s="1"/>
  <c r="M7522" i="1" a="1"/>
  <c r="M7522" i="1" s="1"/>
  <c r="M4971" i="1" a="1"/>
  <c r="M4971" i="1" s="1"/>
  <c r="M5435" i="1" a="1"/>
  <c r="M5435" i="1" s="1"/>
  <c r="M6849" i="1" a="1"/>
  <c r="M6849" i="1" s="1"/>
  <c r="M2853" i="1" a="1"/>
  <c r="M2853" i="1"/>
  <c r="M1574" i="1" a="1"/>
  <c r="M1574" i="1" s="1"/>
  <c r="M687" i="1" a="1"/>
  <c r="M687" i="1" s="1"/>
  <c r="M1686" i="1" a="1"/>
  <c r="M1686" i="1" s="1"/>
  <c r="M6708" i="1" a="1"/>
  <c r="M6708" i="1" s="1"/>
  <c r="M4206" i="1" a="1"/>
  <c r="M4206" i="1" s="1"/>
  <c r="M6253" i="1" a="1"/>
  <c r="M6253" i="1" s="1"/>
  <c r="M7871" i="1" a="1"/>
  <c r="M7871" i="1" s="1"/>
  <c r="M5960" i="1" a="1"/>
  <c r="M5960" i="1" s="1"/>
  <c r="M7858" i="1" a="1"/>
  <c r="M7858" i="1" s="1"/>
  <c r="M7836" i="1" a="1"/>
  <c r="M7836" i="1" s="1"/>
  <c r="M1972" i="1" a="1"/>
  <c r="M1972" i="1" s="1"/>
  <c r="M2167" i="1" a="1"/>
  <c r="M2167" i="1" s="1"/>
  <c r="M2390" i="1" a="1"/>
  <c r="M2390" i="1" s="1"/>
  <c r="M7615" i="1" a="1"/>
  <c r="M7615" i="1" s="1"/>
  <c r="M7859" i="1" a="1"/>
  <c r="M7859" i="1" s="1"/>
  <c r="M7911" i="1" a="1"/>
  <c r="M7911" i="1" s="1"/>
  <c r="M6056" i="1" a="1"/>
  <c r="M6056" i="1" s="1"/>
  <c r="M7136" i="1" a="1"/>
  <c r="M7136" i="1" s="1"/>
  <c r="M7616" i="1" a="1"/>
  <c r="M7616" i="1" s="1"/>
  <c r="M7642" i="1" a="1"/>
  <c r="M7642" i="1" s="1"/>
  <c r="M4972" i="1" a="1"/>
  <c r="M4972" i="1" s="1"/>
  <c r="M2068" i="1" a="1"/>
  <c r="M2068" i="1" s="1"/>
  <c r="M3825" i="1" a="1"/>
  <c r="M3825" i="1"/>
  <c r="M5651" i="1" a="1"/>
  <c r="M5651" i="1" s="1"/>
  <c r="M5652" i="1" a="1"/>
  <c r="M5652" i="1" s="1"/>
  <c r="M4087" i="1" a="1"/>
  <c r="M4087" i="1" s="1"/>
  <c r="M3695" i="1" a="1"/>
  <c r="M3695" i="1" s="1"/>
  <c r="M688" i="1" a="1"/>
  <c r="M688" i="1" s="1"/>
  <c r="M7326" i="1" a="1"/>
  <c r="M7326" i="1" s="1"/>
  <c r="M1311" i="1" a="1"/>
  <c r="M1311" i="1" s="1"/>
  <c r="M7554" i="1" a="1"/>
  <c r="M7554" i="1" s="1"/>
  <c r="M7818" i="1" a="1"/>
  <c r="M7818" i="1" s="1"/>
  <c r="M2069" i="1" a="1"/>
  <c r="M2069" i="1" s="1"/>
  <c r="M7195" i="1" a="1"/>
  <c r="M7195" i="1" s="1"/>
  <c r="M4088" i="1" a="1"/>
  <c r="M4088" i="1" s="1"/>
  <c r="M2610" i="1" a="1"/>
  <c r="M2610" i="1" s="1"/>
  <c r="M1385" i="1" a="1"/>
  <c r="M1385" i="1" s="1"/>
  <c r="M8016" i="1" a="1"/>
  <c r="M8016" i="1" s="1"/>
  <c r="M4973" i="1" a="1"/>
  <c r="M4973" i="1" s="1"/>
  <c r="M7555" i="1" a="1"/>
  <c r="M7555" i="1" s="1"/>
  <c r="M6152" i="1" a="1"/>
  <c r="M6152" i="1" s="1"/>
  <c r="M5091" i="1" a="1"/>
  <c r="M5091" i="1" s="1"/>
  <c r="M360" i="1" a="1"/>
  <c r="M360" i="1" s="1"/>
  <c r="M7984" i="1" a="1"/>
  <c r="M7984" i="1" s="1"/>
  <c r="M6641" i="1" a="1"/>
  <c r="M6641" i="1" s="1"/>
  <c r="M2291" i="1" a="1"/>
  <c r="M2291" i="1" s="1"/>
  <c r="M2070" i="1" a="1"/>
  <c r="M2070" i="1" s="1"/>
  <c r="M4602" i="1" a="1"/>
  <c r="M4602" i="1" s="1"/>
  <c r="M8055" i="1" a="1"/>
  <c r="M8055" i="1" s="1"/>
  <c r="M6998" i="1" a="1"/>
  <c r="M6998" i="1" s="1"/>
  <c r="M6783" i="1" a="1"/>
  <c r="M6783" i="1" s="1"/>
  <c r="M689" i="1" a="1"/>
  <c r="M689" i="1" s="1"/>
  <c r="M4207" i="1" a="1"/>
  <c r="M4207" i="1" s="1"/>
  <c r="M3953" i="1" a="1"/>
  <c r="M3953" i="1" s="1"/>
  <c r="M5204" i="1" a="1"/>
  <c r="M5204" i="1" s="1"/>
  <c r="M4208" i="1" a="1"/>
  <c r="M4208" i="1" s="1"/>
  <c r="M6057" i="1" a="1"/>
  <c r="M6057" i="1" s="1"/>
  <c r="M7643" i="1" a="1"/>
  <c r="M7643" i="1" s="1"/>
  <c r="M7716" i="1" a="1"/>
  <c r="M7716" i="1" s="1"/>
  <c r="M7085" i="1" a="1"/>
  <c r="M7085" i="1" s="1"/>
  <c r="M4842" i="1" a="1"/>
  <c r="M4842" i="1" s="1"/>
  <c r="M3572" i="1" a="1"/>
  <c r="M3572" i="1" s="1"/>
  <c r="M7409" i="1" a="1"/>
  <c r="M7409" i="1" s="1"/>
  <c r="M3332" i="1" a="1"/>
  <c r="M3332" i="1" s="1"/>
  <c r="M5092" i="1" a="1"/>
  <c r="M5092" i="1" s="1"/>
  <c r="M5337" i="1" a="1"/>
  <c r="M5337" i="1" s="1"/>
  <c r="M4725" i="1" a="1"/>
  <c r="M4725" i="1" s="1"/>
  <c r="M7242" i="1" a="1"/>
  <c r="M7242" i="1" s="1"/>
  <c r="M2391" i="1" a="1"/>
  <c r="M2391" i="1" s="1"/>
  <c r="M3696" i="1" a="1"/>
  <c r="M3696" i="1" s="1"/>
  <c r="M4603" i="1" a="1"/>
  <c r="M4603" i="1" s="1"/>
  <c r="M3449" i="1" a="1"/>
  <c r="M3449" i="1" s="1"/>
  <c r="M1575" i="1" a="1"/>
  <c r="M1575" i="1" s="1"/>
  <c r="M6926" i="1" a="1"/>
  <c r="M6926" i="1" s="1"/>
  <c r="M2854" i="1" a="1"/>
  <c r="M2854" i="1" s="1"/>
  <c r="M6927" i="1" a="1"/>
  <c r="M6927" i="1" s="1"/>
  <c r="M4339" i="1" a="1"/>
  <c r="M4339" i="1" s="1"/>
  <c r="M5093" i="1" a="1"/>
  <c r="M5093" i="1" s="1"/>
  <c r="M4726" i="1" a="1"/>
  <c r="M4726" i="1" s="1"/>
  <c r="M6254" i="1" a="1"/>
  <c r="M6254" i="1" s="1"/>
  <c r="M7410" i="1" a="1"/>
  <c r="M7410" i="1" s="1"/>
  <c r="M4340" i="1" a="1"/>
  <c r="M4340" i="1" s="1"/>
  <c r="M6784" i="1" a="1"/>
  <c r="M6784" i="1" s="1"/>
  <c r="M2168" i="1" a="1"/>
  <c r="M2168" i="1" s="1"/>
  <c r="M6255" i="1" a="1"/>
  <c r="M6255" i="1" s="1"/>
  <c r="M4341" i="1" a="1"/>
  <c r="M4341" i="1" s="1"/>
  <c r="M6850" i="1" a="1"/>
  <c r="M6850" i="1" s="1"/>
  <c r="M690" i="1" a="1"/>
  <c r="M690" i="1" s="1"/>
  <c r="M434" i="1" a="1"/>
  <c r="M434" i="1" s="1"/>
  <c r="M6851" i="1" a="1"/>
  <c r="M6851" i="1" s="1"/>
  <c r="M8007" i="1" a="1"/>
  <c r="M8007" i="1" s="1"/>
  <c r="M6420" i="1" a="1"/>
  <c r="M6420" i="1" s="1"/>
  <c r="M5436" i="1" a="1"/>
  <c r="M5436" i="1" s="1"/>
  <c r="M2292" i="1" a="1"/>
  <c r="M2292" i="1" s="1"/>
  <c r="M3697" i="1" a="1"/>
  <c r="M3697" i="1" s="1"/>
  <c r="M7666" i="1" a="1"/>
  <c r="M7666" i="1" s="1"/>
  <c r="M2611" i="1" a="1"/>
  <c r="M2611" i="1" s="1"/>
  <c r="M1234" i="1" a="1"/>
  <c r="M1234" i="1" s="1"/>
  <c r="M7971" i="1" a="1"/>
  <c r="M7971" i="1" s="1"/>
  <c r="M7996" i="1" a="1"/>
  <c r="M7996" i="1" s="1"/>
  <c r="M3100" i="1" a="1"/>
  <c r="M3100" i="1" s="1"/>
  <c r="M6058" i="1" a="1"/>
  <c r="M6058" i="1" s="1"/>
  <c r="M3826" i="1" a="1"/>
  <c r="M3826" i="1" s="1"/>
  <c r="M3573" i="1" a="1"/>
  <c r="M3573" i="1" s="1"/>
  <c r="M1386" i="1" a="1"/>
  <c r="M1386" i="1" s="1"/>
  <c r="M6552" i="1" a="1"/>
  <c r="M6552" i="1" s="1"/>
  <c r="M2612" i="1" a="1"/>
  <c r="M2612" i="1" s="1"/>
  <c r="M3698" i="1" a="1"/>
  <c r="M3698" i="1" s="1"/>
  <c r="M6256" i="1" a="1"/>
  <c r="M6256" i="1" s="1"/>
  <c r="M5094" i="1" a="1"/>
  <c r="M5094" i="1" s="1"/>
  <c r="M516" i="1" a="1"/>
  <c r="M516" i="1" s="1"/>
  <c r="M3954" i="1" a="1"/>
  <c r="M3954" i="1" s="1"/>
  <c r="M6356" i="1" a="1"/>
  <c r="M6356" i="1" s="1"/>
  <c r="M7872" i="1" a="1"/>
  <c r="M7872" i="1" s="1"/>
  <c r="M7041" i="1" a="1"/>
  <c r="M7041" i="1" s="1"/>
  <c r="M7644" i="1" a="1"/>
  <c r="M7644" i="1" s="1"/>
  <c r="M5095" i="1" a="1"/>
  <c r="M5095" i="1" s="1"/>
  <c r="M3101" i="1" a="1"/>
  <c r="M3101" i="1" s="1"/>
  <c r="M2743" i="1" a="1"/>
  <c r="M2743" i="1" s="1"/>
  <c r="M5773" i="1" a="1"/>
  <c r="M5773" i="1" s="1"/>
  <c r="M7196" i="1" a="1"/>
  <c r="M7196" i="1" s="1"/>
  <c r="M2071" i="1" a="1"/>
  <c r="M2071" i="1" s="1"/>
  <c r="M1162" i="1" a="1"/>
  <c r="M1162" i="1" s="1"/>
  <c r="M1093" i="1" a="1"/>
  <c r="M1093" i="1" s="1"/>
  <c r="M361" i="1" a="1"/>
  <c r="M361" i="1" s="1"/>
  <c r="M4209" i="1" a="1"/>
  <c r="M4209" i="1" s="1"/>
  <c r="M555" i="1" a="1"/>
  <c r="M555" i="1" s="1"/>
  <c r="M2293" i="1" a="1"/>
  <c r="M2293" i="1" s="1"/>
  <c r="M481" i="1" a="1"/>
  <c r="M481" i="1" s="1"/>
  <c r="M6928" i="1" a="1"/>
  <c r="M6928" i="1" s="1"/>
  <c r="M6785" i="1" a="1"/>
  <c r="M6785" i="1" s="1"/>
  <c r="M3699" i="1" a="1"/>
  <c r="M3699" i="1" s="1"/>
  <c r="M5437" i="1" a="1"/>
  <c r="M5437" i="1" s="1"/>
  <c r="M2744" i="1" a="1"/>
  <c r="M2744" i="1" s="1"/>
  <c r="M7364" i="1" a="1"/>
  <c r="M7364" i="1" s="1"/>
  <c r="M7137" i="1" a="1"/>
  <c r="M7137" i="1" s="1"/>
  <c r="M3827" i="1" a="1"/>
  <c r="M3827" i="1" s="1"/>
  <c r="M2392" i="1" a="1"/>
  <c r="M2392" i="1" s="1"/>
  <c r="M7478" i="1" a="1"/>
  <c r="M7478" i="1" s="1"/>
  <c r="M6257" i="1" a="1"/>
  <c r="M6257" i="1" s="1"/>
  <c r="M7667" i="1" a="1"/>
  <c r="M7667" i="1" s="1"/>
  <c r="M3700" i="1" a="1"/>
  <c r="M3700" i="1" s="1"/>
  <c r="M5205" i="1" a="1"/>
  <c r="M5205" i="1" s="1"/>
  <c r="M2495" i="1" a="1"/>
  <c r="M2495" i="1" s="1"/>
  <c r="M6999" i="1" a="1"/>
  <c r="M6999" i="1" s="1"/>
  <c r="M3955" i="1" a="1"/>
  <c r="M3955" i="1" s="1"/>
  <c r="M7757" i="1" a="1"/>
  <c r="M7757" i="1" s="1"/>
  <c r="M2169" i="1" a="1"/>
  <c r="M2169" i="1" s="1"/>
  <c r="M6929" i="1" a="1"/>
  <c r="M6929" i="1" s="1"/>
  <c r="M1235" i="1" a="1"/>
  <c r="M1235" i="1" s="1"/>
  <c r="M1387" i="1" a="1"/>
  <c r="M1387" i="1" s="1"/>
  <c r="M6786" i="1" a="1"/>
  <c r="M6786" i="1" s="1"/>
  <c r="M5535" i="1" a="1"/>
  <c r="M5535" i="1" s="1"/>
  <c r="M6357" i="1" a="1"/>
  <c r="M6357" i="1" s="1"/>
  <c r="M7042" i="1" a="1"/>
  <c r="M7042" i="1" s="1"/>
  <c r="M4604" i="1" a="1"/>
  <c r="M4604" i="1" s="1"/>
  <c r="M4843" i="1" a="1"/>
  <c r="M4843" i="1" s="1"/>
  <c r="M7282" i="1" a="1"/>
  <c r="M7282" i="1" s="1"/>
  <c r="M4478" i="1" a="1"/>
  <c r="M4478" i="1" s="1"/>
  <c r="M1094" i="1" a="1"/>
  <c r="M1094" i="1" s="1"/>
  <c r="M3574" i="1" a="1"/>
  <c r="M3574" i="1" s="1"/>
  <c r="M7327" i="1" a="1"/>
  <c r="M7327" i="1" s="1"/>
  <c r="M6709" i="1" a="1"/>
  <c r="M6709" i="1" s="1"/>
  <c r="M5096" i="1" a="1"/>
  <c r="M5096" i="1" s="1"/>
  <c r="M5774" i="1" a="1"/>
  <c r="M5774" i="1" s="1"/>
  <c r="M7668" i="1" a="1"/>
  <c r="M7668" i="1" s="1"/>
  <c r="M7328" i="1" a="1"/>
  <c r="M7328" i="1" s="1"/>
  <c r="M2294" i="1" a="1"/>
  <c r="M2294" i="1" s="1"/>
  <c r="M1388" i="1" a="1"/>
  <c r="M1388" i="1" s="1"/>
  <c r="M7819" i="1" a="1"/>
  <c r="M7819" i="1" s="1"/>
  <c r="M1095" i="1" a="1"/>
  <c r="M1095" i="1" s="1"/>
  <c r="M7556" i="1" a="1"/>
  <c r="M7556" i="1" s="1"/>
  <c r="M7411" i="1" a="1"/>
  <c r="M7411" i="1" s="1"/>
  <c r="M3450" i="1" a="1"/>
  <c r="M3450" i="1" s="1"/>
  <c r="M4089" i="1" a="1"/>
  <c r="M4089" i="1" s="1"/>
  <c r="M7197" i="1" a="1"/>
  <c r="M7197" i="1" s="1"/>
  <c r="M5206" i="1" a="1"/>
  <c r="M5206" i="1" s="1"/>
  <c r="M6930" i="1" a="1"/>
  <c r="M6930" i="1" s="1"/>
  <c r="M5536" i="1" a="1"/>
  <c r="M5536" i="1" s="1"/>
  <c r="M3451" i="1" a="1"/>
  <c r="M3451" i="1" s="1"/>
  <c r="M4210" i="1" a="1"/>
  <c r="M4210" i="1" s="1"/>
  <c r="M1687" i="1" a="1"/>
  <c r="M1687" i="1" s="1"/>
  <c r="M7837" i="1" a="1"/>
  <c r="M7837" i="1" s="1"/>
  <c r="M6484" i="1" a="1"/>
  <c r="M6484" i="1" s="1"/>
  <c r="M7523" i="1" a="1"/>
  <c r="M7523" i="1" s="1"/>
  <c r="M7820" i="1" a="1"/>
  <c r="M7820" i="1" s="1"/>
  <c r="M6485" i="1" a="1"/>
  <c r="M6485" i="1" s="1"/>
  <c r="M5338" i="1" a="1"/>
  <c r="M5338" i="1" s="1"/>
  <c r="M691" i="1" a="1"/>
  <c r="M691" i="1" s="1"/>
  <c r="M4974" i="1" a="1"/>
  <c r="M4974" i="1" s="1"/>
  <c r="M2072" i="1" a="1"/>
  <c r="M2072" i="1" s="1"/>
  <c r="M6852" i="1" a="1"/>
  <c r="M6852" i="1" s="1"/>
  <c r="M7198" i="1" a="1"/>
  <c r="M7198" i="1" s="1"/>
  <c r="M7782" i="1" a="1"/>
  <c r="M7782" i="1" s="1"/>
  <c r="M5775" i="1" a="1"/>
  <c r="M5775" i="1" s="1"/>
  <c r="M4342" i="1" a="1"/>
  <c r="M4342" i="1" s="1"/>
  <c r="M3828" i="1" a="1"/>
  <c r="M3828" i="1" s="1"/>
  <c r="M5207" i="1" a="1"/>
  <c r="M5207" i="1" s="1"/>
  <c r="M949" i="1" a="1"/>
  <c r="M949" i="1" s="1"/>
  <c r="M6486" i="1" a="1"/>
  <c r="M6486" i="1" s="1"/>
  <c r="M4211" i="1" a="1"/>
  <c r="M4211" i="1" s="1"/>
  <c r="M7086" i="1" a="1"/>
  <c r="M7086" i="1" s="1"/>
  <c r="M2073" i="1" a="1"/>
  <c r="M2073" i="1" s="1"/>
  <c r="M107" i="1" a="1"/>
  <c r="M107" i="1" s="1"/>
  <c r="M4605" i="1" a="1"/>
  <c r="M4605" i="1" s="1"/>
  <c r="M1020" i="1" a="1"/>
  <c r="M1020" i="1" s="1"/>
  <c r="M4090" i="1" a="1"/>
  <c r="M4090" i="1" s="1"/>
  <c r="M7243" i="1" a="1"/>
  <c r="M7243" i="1" s="1"/>
  <c r="M1021" i="1" a="1"/>
  <c r="M1021" i="1" s="1"/>
  <c r="M6931" i="1" a="1"/>
  <c r="M6931" i="1" s="1"/>
  <c r="M6710" i="1" a="1"/>
  <c r="M6710" i="1" s="1"/>
  <c r="M6711" i="1" a="1"/>
  <c r="M6711" i="1" s="1"/>
  <c r="M639" i="1" a="1"/>
  <c r="M639" i="1" s="1"/>
  <c r="M7669" i="1" a="1"/>
  <c r="M7669" i="1" s="1"/>
  <c r="M4975" i="1" a="1"/>
  <c r="M4975" i="1" s="1"/>
  <c r="M6712" i="1" a="1"/>
  <c r="M6712" i="1" s="1"/>
  <c r="M5653" i="1" a="1"/>
  <c r="M5653" i="1" s="1"/>
  <c r="M2170" i="1" a="1"/>
  <c r="M2170" i="1" s="1"/>
  <c r="M327" i="1" a="1"/>
  <c r="M327" i="1" s="1"/>
  <c r="M8020" i="1" a="1"/>
  <c r="M8020" i="1" s="1"/>
  <c r="M147" i="1" a="1"/>
  <c r="M147" i="1" s="1"/>
  <c r="M6059" i="1" a="1"/>
  <c r="M6059" i="1" s="1"/>
  <c r="M5208" i="1" a="1"/>
  <c r="M5208" i="1" s="1"/>
  <c r="M4727" i="1" a="1"/>
  <c r="M4727" i="1" s="1"/>
  <c r="M6932" i="1" a="1"/>
  <c r="M6932" i="1" s="1"/>
  <c r="M5209" i="1" a="1"/>
  <c r="M5209" i="1" s="1"/>
  <c r="M4606" i="1" a="1"/>
  <c r="M4606" i="1" s="1"/>
  <c r="M4091" i="1" a="1"/>
  <c r="M4091" i="1" s="1"/>
  <c r="M7645" i="1" a="1"/>
  <c r="M7645" i="1" s="1"/>
  <c r="M3701" i="1" a="1"/>
  <c r="M3701" i="1" s="1"/>
  <c r="M808" i="1" a="1"/>
  <c r="M808" i="1" s="1"/>
  <c r="M3194" i="1" a="1"/>
  <c r="M3194" i="1" s="1"/>
  <c r="M4343" i="1" a="1"/>
  <c r="M4343" i="1" s="1"/>
  <c r="M2613" i="1" a="1"/>
  <c r="M2613" i="1" s="1"/>
  <c r="M5097" i="1" a="1"/>
  <c r="M5097" i="1" s="1"/>
  <c r="M7043" i="1" a="1"/>
  <c r="M7043" i="1" s="1"/>
  <c r="M7412" i="1" a="1"/>
  <c r="M7412" i="1" s="1"/>
  <c r="M4212" i="1" a="1"/>
  <c r="M4212" i="1" s="1"/>
  <c r="M4976" i="1" a="1"/>
  <c r="M4976" i="1" s="1"/>
  <c r="M7997" i="1" a="1"/>
  <c r="M7997" i="1" s="1"/>
  <c r="M2171" i="1" a="1"/>
  <c r="M2171" i="1" s="1"/>
  <c r="M3829" i="1" a="1"/>
  <c r="M3829" i="1" s="1"/>
  <c r="M1312" i="1" a="1"/>
  <c r="M1312" i="1" s="1"/>
  <c r="M5776" i="1" a="1"/>
  <c r="M5776" i="1" s="1"/>
  <c r="M3452" i="1" a="1"/>
  <c r="M3452" i="1" s="1"/>
  <c r="M6487" i="1" a="1"/>
  <c r="M6487" i="1" s="1"/>
  <c r="M5777" i="1" a="1"/>
  <c r="M5777" i="1" s="1"/>
  <c r="M3956" i="1" a="1"/>
  <c r="M3956" i="1" s="1"/>
  <c r="M1973" i="1" a="1"/>
  <c r="M1973" i="1" s="1"/>
  <c r="M4213" i="1" a="1"/>
  <c r="M4213" i="1" s="1"/>
  <c r="M5098" i="1" a="1"/>
  <c r="M5098" i="1" s="1"/>
  <c r="M2855" i="1" a="1"/>
  <c r="M2855" i="1" s="1"/>
  <c r="M1688" i="1" a="1"/>
  <c r="M1688" i="1" s="1"/>
  <c r="M6060" i="1" a="1"/>
  <c r="M6060" i="1" s="1"/>
  <c r="M6553" i="1" a="1"/>
  <c r="M6553" i="1" s="1"/>
  <c r="M2295" i="1" a="1"/>
  <c r="M2295" i="1" s="1"/>
  <c r="M6554" i="1" a="1"/>
  <c r="M6554" i="1" s="1"/>
  <c r="M6787" i="1" a="1"/>
  <c r="M6787" i="1" s="1"/>
  <c r="M5210" i="1" a="1"/>
  <c r="M5210" i="1" s="1"/>
  <c r="M1470" i="1" a="1"/>
  <c r="M1470" i="1" s="1"/>
  <c r="M5855" i="1" a="1"/>
  <c r="M5855" i="1" s="1"/>
  <c r="M3957" i="1" a="1"/>
  <c r="M3957" i="1" s="1"/>
  <c r="M5856" i="1" a="1"/>
  <c r="M5856" i="1" s="1"/>
  <c r="M7283" i="1" a="1"/>
  <c r="M7283" i="1" s="1"/>
  <c r="M5211" i="1" a="1"/>
  <c r="M5211" i="1" s="1"/>
  <c r="M2614" i="1" a="1"/>
  <c r="M2614" i="1" s="1"/>
  <c r="M2615" i="1" a="1"/>
  <c r="M2615" i="1" s="1"/>
  <c r="M7698" i="1" a="1"/>
  <c r="M7698" i="1" s="1"/>
  <c r="M6153" i="1" a="1"/>
  <c r="M6153" i="1" s="1"/>
  <c r="M7617" i="1" a="1"/>
  <c r="M7617" i="1" s="1"/>
  <c r="M5654" i="1" a="1"/>
  <c r="M5654" i="1" s="1"/>
  <c r="M3702" i="1" a="1"/>
  <c r="M3702" i="1" s="1"/>
  <c r="M3195" i="1" a="1"/>
  <c r="M3195" i="1" s="1"/>
  <c r="M517" i="1" a="1"/>
  <c r="M517" i="1" s="1"/>
  <c r="M7452" i="1" a="1"/>
  <c r="M7452" i="1" s="1"/>
  <c r="M3703" i="1" a="1"/>
  <c r="M3703" i="1" s="1"/>
  <c r="M4479" i="1" a="1"/>
  <c r="M4479" i="1" s="1"/>
  <c r="M5778" i="1" a="1"/>
  <c r="M5778" i="1" s="1"/>
  <c r="M7717" i="1" a="1"/>
  <c r="M7717" i="1" s="1"/>
  <c r="M5339" i="1" a="1"/>
  <c r="M5339" i="1" s="1"/>
  <c r="M2856" i="1" a="1"/>
  <c r="M2856" i="1" s="1"/>
  <c r="M4844" i="1" a="1"/>
  <c r="M4844" i="1" s="1"/>
  <c r="M228" i="1" a="1"/>
  <c r="M228" i="1" s="1"/>
  <c r="M2979" i="1" a="1"/>
  <c r="M2979" i="1" s="1"/>
  <c r="M5212" i="1" a="1"/>
  <c r="M5212" i="1" s="1"/>
  <c r="M4977" i="1" a="1"/>
  <c r="M4977" i="1" s="1"/>
  <c r="M1689" i="1" a="1"/>
  <c r="M1689" i="1" s="1"/>
  <c r="M6713" i="1" a="1"/>
  <c r="M6713" i="1" s="1"/>
  <c r="M8069" i="1" a="1"/>
  <c r="M8069" i="1" s="1"/>
  <c r="M3453" i="1" a="1"/>
  <c r="M3453" i="1" s="1"/>
  <c r="M8063" i="1" a="1"/>
  <c r="M8063" i="1" s="1"/>
  <c r="M1974" i="1" a="1"/>
  <c r="M1974" i="1" s="1"/>
  <c r="M8101" i="1" a="1"/>
  <c r="M8101" i="1" s="1"/>
  <c r="M4480" i="1" a="1"/>
  <c r="M4480" i="1" s="1"/>
  <c r="M1690" i="1" a="1"/>
  <c r="M1690" i="1" s="1"/>
  <c r="M389" i="1" a="1"/>
  <c r="M389" i="1" s="1"/>
  <c r="M204" i="1" a="1"/>
  <c r="M204" i="1" s="1"/>
  <c r="M229" i="1" a="1"/>
  <c r="M229" i="1" s="1"/>
  <c r="M7044" i="1" a="1"/>
  <c r="M7044" i="1" s="1"/>
  <c r="M1691" i="1" a="1"/>
  <c r="M1691" i="1" s="1"/>
  <c r="M435" i="1" a="1"/>
  <c r="M435" i="1" s="1"/>
  <c r="M1313" i="1" a="1"/>
  <c r="M1313" i="1" s="1"/>
  <c r="M8077" i="1" a="1"/>
  <c r="M8077" i="1" s="1"/>
  <c r="M1096" i="1" a="1"/>
  <c r="M1096" i="1" s="1"/>
  <c r="M1314" i="1" a="1"/>
  <c r="M1314" i="1" s="1"/>
  <c r="M5655" i="1" a="1"/>
  <c r="M5655" i="1" s="1"/>
  <c r="M1782" i="1" a="1"/>
  <c r="M1782" i="1" s="1"/>
  <c r="M6555" i="1" a="1"/>
  <c r="M6555" i="1" s="1"/>
  <c r="M6642" i="1" a="1"/>
  <c r="M6642" i="1" s="1"/>
  <c r="M7244" i="1" a="1"/>
  <c r="M7244" i="1" s="1"/>
  <c r="M2074" i="1" a="1"/>
  <c r="M2074" i="1" s="1"/>
  <c r="M7557" i="1" a="1"/>
  <c r="M7557" i="1" s="1"/>
  <c r="M6154" i="1" a="1"/>
  <c r="M6154" i="1" s="1"/>
  <c r="M7045" i="1" a="1"/>
  <c r="M7045" i="1" s="1"/>
  <c r="M4845" i="1" a="1"/>
  <c r="M4845" i="1" s="1"/>
  <c r="M2393" i="1" a="1"/>
  <c r="M2393" i="1" s="1"/>
  <c r="M7991" i="1" a="1"/>
  <c r="M7991" i="1" s="1"/>
  <c r="M7558" i="1" a="1"/>
  <c r="M7558" i="1" s="1"/>
  <c r="M5857" i="1" a="1"/>
  <c r="M5857" i="1" s="1"/>
  <c r="M7940" i="1" a="1"/>
  <c r="M7940" i="1" s="1"/>
  <c r="M3102" i="1" a="1"/>
  <c r="M3102" i="1" s="1"/>
  <c r="M2616" i="1" a="1"/>
  <c r="M2616" i="1" s="1"/>
  <c r="M5340" i="1" a="1"/>
  <c r="M5340" i="1" s="1"/>
  <c r="M7479" i="1" a="1"/>
  <c r="M7479" i="1" s="1"/>
  <c r="M6155" i="1" a="1"/>
  <c r="M6155" i="1" s="1"/>
  <c r="M3454" i="1" a="1"/>
  <c r="M3454" i="1" s="1"/>
  <c r="M5656" i="1" a="1"/>
  <c r="M5656" i="1" s="1"/>
  <c r="M3196" i="1" a="1"/>
  <c r="M3196" i="1" s="1"/>
  <c r="M5858" i="1" a="1"/>
  <c r="M5858" i="1" s="1"/>
  <c r="M8072" i="1" a="1"/>
  <c r="M8072" i="1" s="1"/>
  <c r="M7365" i="1" a="1"/>
  <c r="M7365" i="1" s="1"/>
  <c r="M7046" i="1" a="1"/>
  <c r="M7046" i="1" s="1"/>
  <c r="M4728" i="1" a="1"/>
  <c r="M4728" i="1" s="1"/>
  <c r="M5341" i="1" a="1"/>
  <c r="M5341" i="1" s="1"/>
  <c r="M6788" i="1" a="1"/>
  <c r="M6788" i="1" s="1"/>
  <c r="M3333" i="1" a="1"/>
  <c r="M3333" i="1" s="1"/>
  <c r="M1163" i="1" a="1"/>
  <c r="M1163" i="1" s="1"/>
  <c r="M4481" i="1" a="1"/>
  <c r="M4481" i="1" s="1"/>
  <c r="M2296" i="1" a="1"/>
  <c r="M2296" i="1" s="1"/>
  <c r="M5537" i="1" a="1"/>
  <c r="M5537" i="1" s="1"/>
  <c r="M2297" i="1" a="1"/>
  <c r="M2297" i="1" s="1"/>
  <c r="M3197" i="1" a="1"/>
  <c r="M3197" i="1" s="1"/>
  <c r="M2298" i="1" a="1"/>
  <c r="M2298" i="1" s="1"/>
  <c r="M3455" i="1" a="1"/>
  <c r="M3455" i="1" s="1"/>
  <c r="M2745" i="1" a="1"/>
  <c r="M2745" i="1" s="1"/>
  <c r="M5342" i="1" a="1"/>
  <c r="M5342" i="1" s="1"/>
  <c r="M3575" i="1" a="1"/>
  <c r="M3575" i="1" s="1"/>
  <c r="M743" i="1" a="1"/>
  <c r="M743" i="1" s="1"/>
  <c r="M2980" i="1" a="1"/>
  <c r="M2980" i="1" s="1"/>
  <c r="M6556" i="1" a="1"/>
  <c r="M6556" i="1" s="1"/>
  <c r="M2496" i="1" a="1"/>
  <c r="M2496" i="1" s="1"/>
  <c r="M6933" i="1" a="1"/>
  <c r="M6933" i="1" s="1"/>
  <c r="M3958" i="1" a="1"/>
  <c r="M3958" i="1" s="1"/>
  <c r="M4607" i="1" a="1"/>
  <c r="M4607" i="1" s="1"/>
  <c r="M4344" i="1" a="1"/>
  <c r="M4344" i="1" s="1"/>
  <c r="M5779" i="1" a="1"/>
  <c r="M5779" i="1" s="1"/>
  <c r="M4092" i="1" a="1"/>
  <c r="M4092" i="1" s="1"/>
  <c r="M556" i="1" a="1"/>
  <c r="M556" i="1" s="1"/>
  <c r="M6258" i="1" a="1"/>
  <c r="M6258" i="1" s="1"/>
  <c r="M6156" i="1" a="1"/>
  <c r="M6156" i="1" s="1"/>
  <c r="M7583" i="1" a="1"/>
  <c r="M7583" i="1" s="1"/>
  <c r="M108" i="1" a="1"/>
  <c r="M108" i="1" s="1"/>
  <c r="M3830" i="1" a="1"/>
  <c r="M3830" i="1" s="1"/>
  <c r="M1692" i="1" a="1"/>
  <c r="M1692" i="1" s="1"/>
  <c r="M2394" i="1" a="1"/>
  <c r="M2394" i="1" s="1"/>
  <c r="M4729" i="1" a="1"/>
  <c r="M4729" i="1" s="1"/>
  <c r="M7245" i="1" a="1"/>
  <c r="M7245" i="1" s="1"/>
  <c r="M4608" i="1" a="1"/>
  <c r="M4608" i="1" s="1"/>
  <c r="M3576" i="1" a="1"/>
  <c r="M3576" i="1" s="1"/>
  <c r="M1164" i="1" a="1"/>
  <c r="M1164" i="1" s="1"/>
  <c r="M4093" i="1" a="1"/>
  <c r="M4093" i="1" s="1"/>
  <c r="M5213" i="1" a="1"/>
  <c r="M5213" i="1" s="1"/>
  <c r="M6557" i="1" a="1"/>
  <c r="M6557" i="1" s="1"/>
  <c r="M7000" i="1" a="1"/>
  <c r="M7000" i="1" s="1"/>
  <c r="M6421" i="1" a="1"/>
  <c r="M6421" i="1" s="1"/>
  <c r="M6934" i="1" a="1"/>
  <c r="M6934" i="1" s="1"/>
  <c r="M5859" i="1" a="1"/>
  <c r="M5859" i="1" s="1"/>
  <c r="M1236" i="1" a="1"/>
  <c r="M1236" i="1" s="1"/>
  <c r="M1471" i="1" a="1"/>
  <c r="M1471" i="1" s="1"/>
  <c r="M7138" i="1" a="1"/>
  <c r="M7138" i="1" s="1"/>
  <c r="M8044" i="1" a="1"/>
  <c r="M8044" i="1" s="1"/>
  <c r="M3198" i="1" a="1"/>
  <c r="M3198" i="1" s="1"/>
  <c r="M7618" i="1" a="1"/>
  <c r="M7618" i="1" s="1"/>
  <c r="M2497" i="1" a="1"/>
  <c r="M2497" i="1" s="1"/>
  <c r="M6259" i="1" a="1"/>
  <c r="M6259" i="1" s="1"/>
  <c r="M6488" i="1" a="1"/>
  <c r="M6488" i="1" s="1"/>
  <c r="M295" i="1" a="1"/>
  <c r="M295" i="1" s="1"/>
  <c r="M2395" i="1" a="1"/>
  <c r="M2395" i="1" s="1"/>
  <c r="M2396" i="1" a="1"/>
  <c r="M2396" i="1" s="1"/>
  <c r="M5438" i="1" a="1"/>
  <c r="M5438" i="1" s="1"/>
  <c r="M1975" i="1" a="1"/>
  <c r="M1975" i="1" s="1"/>
  <c r="M3103" i="1" a="1"/>
  <c r="M3103" i="1" s="1"/>
  <c r="M3577" i="1" a="1"/>
  <c r="M3577" i="1" s="1"/>
  <c r="M3334" i="1" a="1"/>
  <c r="M3334" i="1" s="1"/>
  <c r="M390" i="1" a="1"/>
  <c r="M390" i="1" s="1"/>
  <c r="M7758" i="1" a="1"/>
  <c r="M7758" i="1" s="1"/>
  <c r="M7246" i="1" a="1"/>
  <c r="M7246" i="1" s="1"/>
  <c r="M7480" i="1" a="1"/>
  <c r="M7480" i="1" s="1"/>
  <c r="M2746" i="1" a="1"/>
  <c r="M2746" i="1" s="1"/>
  <c r="M4345" i="1" a="1"/>
  <c r="M4345" i="1" s="1"/>
  <c r="M436" i="1" a="1"/>
  <c r="M436" i="1" s="1"/>
  <c r="M5214" i="1" a="1"/>
  <c r="M5214" i="1" s="1"/>
  <c r="M2498" i="1" a="1"/>
  <c r="M2498" i="1" s="1"/>
  <c r="M362" i="1" a="1"/>
  <c r="M362" i="1" s="1"/>
  <c r="M7584" i="1" a="1"/>
  <c r="M7584" i="1" s="1"/>
  <c r="M2747" i="1" a="1"/>
  <c r="M2747" i="1" s="1"/>
  <c r="M6358" i="1" a="1"/>
  <c r="M6358" i="1" s="1"/>
  <c r="M6935" i="1" a="1"/>
  <c r="M6935" i="1" s="1"/>
  <c r="M4846" i="1" a="1"/>
  <c r="M4846" i="1" s="1"/>
  <c r="M6558" i="1" a="1"/>
  <c r="M6558" i="1" s="1"/>
  <c r="M2748" i="1" a="1"/>
  <c r="M2748" i="1" s="1"/>
  <c r="M1576" i="1" a="1"/>
  <c r="M1576" i="1" s="1"/>
  <c r="M4094" i="1" a="1"/>
  <c r="M4094" i="1" s="1"/>
  <c r="M3578" i="1" a="1"/>
  <c r="M3578" i="1" s="1"/>
  <c r="M3335" i="1" a="1"/>
  <c r="M3335" i="1" s="1"/>
  <c r="M5343" i="1" a="1"/>
  <c r="M5343" i="1" s="1"/>
  <c r="M2981" i="1" a="1"/>
  <c r="M2981" i="1" s="1"/>
  <c r="M6359" i="1" a="1"/>
  <c r="M6359" i="1" s="1"/>
  <c r="M2075" i="1" a="1"/>
  <c r="M2075" i="1" s="1"/>
  <c r="M1389" i="1" a="1"/>
  <c r="M1389" i="1" s="1"/>
  <c r="M7941" i="1" a="1"/>
  <c r="M7941" i="1" s="1"/>
  <c r="M257" i="1" a="1"/>
  <c r="M257" i="1" s="1"/>
  <c r="M230" i="1" a="1"/>
  <c r="M230" i="1" s="1"/>
  <c r="M1097" i="1" a="1"/>
  <c r="M1097" i="1" s="1"/>
  <c r="M1976" i="1" a="1"/>
  <c r="M1976" i="1" s="1"/>
  <c r="M2982" i="1" a="1"/>
  <c r="M2982" i="1" s="1"/>
  <c r="M3959" i="1" a="1"/>
  <c r="M3959" i="1" s="1"/>
  <c r="M4214" i="1" a="1"/>
  <c r="M4214" i="1" s="1"/>
  <c r="M2857" i="1" a="1"/>
  <c r="M2857" i="1" s="1"/>
  <c r="M6489" i="1" a="1"/>
  <c r="M6489" i="1" s="1"/>
  <c r="M3831" i="1" a="1"/>
  <c r="M3831" i="1" s="1"/>
  <c r="M205" i="1" a="1"/>
  <c r="M205" i="1" s="1"/>
  <c r="M4978" i="1" a="1"/>
  <c r="M4978" i="1" s="1"/>
  <c r="M5215" i="1" a="1"/>
  <c r="M5215" i="1" s="1"/>
  <c r="M4847" i="1" a="1"/>
  <c r="M4847" i="1" s="1"/>
  <c r="M2983" i="1" a="1"/>
  <c r="M2983" i="1" s="1"/>
  <c r="M3832" i="1" a="1"/>
  <c r="M3832" i="1" s="1"/>
  <c r="M1237" i="1" a="1"/>
  <c r="M1237" i="1" s="1"/>
  <c r="M3833" i="1" a="1"/>
  <c r="M3833" i="1" s="1"/>
  <c r="M2749" i="1" a="1"/>
  <c r="M2749" i="1" s="1"/>
  <c r="M2397" i="1" a="1"/>
  <c r="M2397" i="1" s="1"/>
  <c r="M5860" i="1" a="1"/>
  <c r="M5860" i="1" s="1"/>
  <c r="M7047" i="1" a="1"/>
  <c r="M7047" i="1" s="1"/>
  <c r="M6260" i="1" a="1"/>
  <c r="M6260" i="1" s="1"/>
  <c r="M2499" i="1" a="1"/>
  <c r="M2499" i="1" s="1"/>
  <c r="M1315" i="1" a="1"/>
  <c r="M1315" i="1" s="1"/>
  <c r="M3704" i="1" a="1"/>
  <c r="M3704" i="1" s="1"/>
  <c r="M2076" i="1" a="1"/>
  <c r="M2076" i="1" s="1"/>
  <c r="M7481" i="1" a="1"/>
  <c r="M7481" i="1" s="1"/>
  <c r="M1783" i="1" a="1"/>
  <c r="M1783" i="1" s="1"/>
  <c r="M2984" i="1" a="1"/>
  <c r="M2984" i="1" s="1"/>
  <c r="M3199" i="1" a="1"/>
  <c r="M3199" i="1" s="1"/>
  <c r="M3336" i="1" a="1"/>
  <c r="M3336" i="1" s="1"/>
  <c r="M1316" i="1" a="1"/>
  <c r="M1316" i="1" s="1"/>
  <c r="M5439" i="1" a="1"/>
  <c r="M5439" i="1" s="1"/>
  <c r="M2985" i="1" a="1"/>
  <c r="M2985" i="1" s="1"/>
  <c r="M5344" i="1" a="1"/>
  <c r="M5344" i="1" s="1"/>
  <c r="M3104" i="1" a="1"/>
  <c r="M3104" i="1" s="1"/>
  <c r="M1577" i="1" a="1"/>
  <c r="M1577" i="1" s="1"/>
  <c r="M2077" i="1" a="1"/>
  <c r="M2077" i="1" s="1"/>
  <c r="M6360" i="1" a="1"/>
  <c r="M6360" i="1" s="1"/>
  <c r="M1098" i="1" a="1"/>
  <c r="M1098" i="1" s="1"/>
  <c r="M5440" i="1" a="1"/>
  <c r="M5440" i="1" s="1"/>
  <c r="M6157" i="1" a="1"/>
  <c r="M6157" i="1" s="1"/>
  <c r="M7001" i="1" a="1"/>
  <c r="M7001" i="1" s="1"/>
  <c r="M7646" i="1" a="1"/>
  <c r="M7646" i="1" s="1"/>
  <c r="M5657" i="1" a="1"/>
  <c r="M5657" i="1" s="1"/>
  <c r="M5345" i="1" a="1"/>
  <c r="M5345" i="1" s="1"/>
  <c r="M1165" i="1" a="1"/>
  <c r="M1165" i="1" s="1"/>
  <c r="M6490" i="1" a="1"/>
  <c r="M6490" i="1" s="1"/>
  <c r="M2172" i="1" a="1"/>
  <c r="M2172" i="1" s="1"/>
  <c r="M557" i="1" a="1"/>
  <c r="M557" i="1" s="1"/>
  <c r="M1238" i="1" a="1"/>
  <c r="M1238" i="1" s="1"/>
  <c r="M2173" i="1" a="1"/>
  <c r="M2173" i="1" s="1"/>
  <c r="M2398" i="1" a="1"/>
  <c r="M2398" i="1" s="1"/>
  <c r="M5099" i="1" a="1"/>
  <c r="M5099" i="1" s="1"/>
  <c r="M13" i="1" a="1"/>
  <c r="M13" i="1" s="1"/>
  <c r="M3105" i="1" a="1"/>
  <c r="M3105" i="1" s="1"/>
  <c r="M2500" i="1" a="1"/>
  <c r="M2500" i="1" s="1"/>
  <c r="M5861" i="1" a="1"/>
  <c r="M5861" i="1" s="1"/>
  <c r="M1784" i="1" a="1"/>
  <c r="M1784" i="1" s="1"/>
  <c r="M1390" i="1" a="1"/>
  <c r="M1390" i="1" s="1"/>
  <c r="M4215" i="1" a="1"/>
  <c r="M4215" i="1" s="1"/>
  <c r="M7972" i="1" a="1"/>
  <c r="M7972" i="1" s="1"/>
  <c r="M3337" i="1" a="1"/>
  <c r="M3337" i="1" s="1"/>
  <c r="M7199" i="1" a="1"/>
  <c r="M7199" i="1" s="1"/>
  <c r="M3200" i="1" a="1"/>
  <c r="M3200" i="1" s="1"/>
  <c r="M5658" i="1" a="1"/>
  <c r="M5658" i="1" s="1"/>
  <c r="M4848" i="1" a="1"/>
  <c r="M4848" i="1" s="1"/>
  <c r="M7718" i="1" a="1"/>
  <c r="M7718" i="1" s="1"/>
  <c r="M3579" i="1" a="1"/>
  <c r="M3579" i="1" s="1"/>
  <c r="M7048" i="1" a="1"/>
  <c r="M7048" i="1" s="1"/>
  <c r="M4609" i="1" a="1"/>
  <c r="M4609" i="1" s="1"/>
  <c r="M7524" i="1" a="1"/>
  <c r="M7524" i="1" s="1"/>
  <c r="M6559" i="1" a="1"/>
  <c r="M6559" i="1" s="1"/>
  <c r="M4095" i="1" a="1"/>
  <c r="M4095" i="1" s="1"/>
  <c r="M3338" i="1" a="1"/>
  <c r="M3338" i="1" s="1"/>
  <c r="M7783" i="1" a="1"/>
  <c r="M7783" i="1" s="1"/>
  <c r="M7733" i="1" a="1"/>
  <c r="M7733" i="1" s="1"/>
  <c r="M6789" i="1" a="1"/>
  <c r="M6789" i="1" s="1"/>
  <c r="M8045" i="1" a="1"/>
  <c r="M8045" i="1" s="1"/>
  <c r="M5441" i="1" a="1"/>
  <c r="M5441" i="1" s="1"/>
  <c r="M5780" i="1" a="1"/>
  <c r="M5780" i="1" s="1"/>
  <c r="M4849" i="1" a="1"/>
  <c r="M4849" i="1" s="1"/>
  <c r="M4610" i="1" a="1"/>
  <c r="M4610" i="1" s="1"/>
  <c r="M7453" i="1" a="1"/>
  <c r="M7453" i="1" s="1"/>
  <c r="M6422" i="1" a="1"/>
  <c r="M6422" i="1" s="1"/>
  <c r="M5100" i="1" a="1"/>
  <c r="M5100" i="1" s="1"/>
  <c r="M5216" i="1" a="1"/>
  <c r="M5216" i="1" s="1"/>
  <c r="M7366" i="1" a="1"/>
  <c r="M7366" i="1" s="1"/>
  <c r="M5346" i="1" a="1"/>
  <c r="M5346" i="1" s="1"/>
  <c r="M7932" i="1" a="1"/>
  <c r="M7932" i="1" s="1"/>
  <c r="M7139" i="1" a="1"/>
  <c r="M7139" i="1" s="1"/>
  <c r="M3456" i="1" a="1"/>
  <c r="M3456" i="1" s="1"/>
  <c r="M7821" i="1" a="1"/>
  <c r="M7821" i="1" s="1"/>
  <c r="M2399" i="1" a="1"/>
  <c r="M2399" i="1" s="1"/>
  <c r="M2750" i="1" a="1"/>
  <c r="M2750" i="1" s="1"/>
  <c r="M6261" i="1" a="1"/>
  <c r="M6261" i="1" s="1"/>
  <c r="M7200" i="1" a="1"/>
  <c r="M7200" i="1" s="1"/>
  <c r="M5101" i="1" a="1"/>
  <c r="M5101" i="1" s="1"/>
  <c r="M4096" i="1" a="1"/>
  <c r="M4096" i="1" s="1"/>
  <c r="M8058" i="1" a="1"/>
  <c r="M8058" i="1" s="1"/>
  <c r="M1166" i="1" a="1"/>
  <c r="M1166" i="1" s="1"/>
  <c r="M7087" i="1" a="1"/>
  <c r="M7087" i="1" s="1"/>
  <c r="M1391" i="1" a="1"/>
  <c r="M1391" i="1" s="1"/>
  <c r="M391" i="1" a="1"/>
  <c r="M391" i="1" s="1"/>
  <c r="M5659" i="1" a="1"/>
  <c r="M5659" i="1" s="1"/>
  <c r="M4611" i="1" a="1"/>
  <c r="M4611" i="1" s="1"/>
  <c r="M2986" i="1" a="1"/>
  <c r="M2986" i="1" s="1"/>
  <c r="M3339" i="1" a="1"/>
  <c r="M3339" i="1" s="1"/>
  <c r="M7873" i="1" a="1"/>
  <c r="M7873" i="1" s="1"/>
  <c r="M4482" i="1" a="1"/>
  <c r="M4482" i="1" s="1"/>
  <c r="M873" i="1" a="1"/>
  <c r="M873" i="1" s="1"/>
  <c r="M8035" i="1" a="1"/>
  <c r="M8035" i="1" s="1"/>
  <c r="M7860" i="1" a="1"/>
  <c r="M7860" i="1" s="1"/>
  <c r="M1785" i="1" a="1"/>
  <c r="M1785" i="1" s="1"/>
  <c r="M6714" i="1" a="1"/>
  <c r="M6714" i="1" s="1"/>
  <c r="M3106" i="1" a="1"/>
  <c r="M3106" i="1" s="1"/>
  <c r="M6715" i="1" a="1"/>
  <c r="M6715" i="1" s="1"/>
  <c r="M2751" i="1" a="1"/>
  <c r="M2751" i="1" s="1"/>
  <c r="M6560" i="1" a="1"/>
  <c r="M6560" i="1" s="1"/>
  <c r="M2174" i="1" a="1"/>
  <c r="M2174" i="1" s="1"/>
  <c r="M5781" i="1" a="1"/>
  <c r="M5781" i="1" s="1"/>
  <c r="M7992" i="1" a="1"/>
  <c r="M7992" i="1" s="1"/>
  <c r="M1317" i="1" a="1"/>
  <c r="M1317" i="1" s="1"/>
  <c r="M30" i="1" a="1"/>
  <c r="M30" i="1" s="1"/>
  <c r="M1472" i="1" a="1"/>
  <c r="M1472" i="1" s="1"/>
  <c r="M4097" i="1" a="1"/>
  <c r="M4097" i="1" s="1"/>
  <c r="M6790" i="1" a="1"/>
  <c r="M6790" i="1" s="1"/>
  <c r="M4612" i="1" a="1"/>
  <c r="M4612" i="1" s="1"/>
  <c r="M5217" i="1" a="1"/>
  <c r="M5217" i="1" s="1"/>
  <c r="M5218" i="1" a="1"/>
  <c r="M5218" i="1" s="1"/>
  <c r="M4730" i="1" a="1"/>
  <c r="M4730" i="1" s="1"/>
  <c r="M5862" i="1" a="1"/>
  <c r="M5862" i="1" s="1"/>
  <c r="M1318" i="1" a="1"/>
  <c r="M1318" i="1" s="1"/>
  <c r="M8056" i="1" a="1"/>
  <c r="M8056" i="1" s="1"/>
  <c r="M3580" i="1" a="1"/>
  <c r="M3580" i="1" s="1"/>
  <c r="M3340" i="1" a="1"/>
  <c r="M3340" i="1" s="1"/>
  <c r="M7998" i="1" a="1"/>
  <c r="M7998" i="1" s="1"/>
  <c r="M7559" i="1" a="1"/>
  <c r="M7559" i="1" s="1"/>
  <c r="M4613" i="1" a="1"/>
  <c r="M4613" i="1" s="1"/>
  <c r="M6158" i="1" a="1"/>
  <c r="M6158" i="1" s="1"/>
  <c r="M6561" i="1" a="1"/>
  <c r="M6561" i="1" s="1"/>
  <c r="M6491" i="1" a="1"/>
  <c r="M6491" i="1" s="1"/>
  <c r="M1319" i="1" a="1"/>
  <c r="M1319" i="1" s="1"/>
  <c r="M6262" i="1" a="1"/>
  <c r="M6262" i="1" s="1"/>
  <c r="M4216" i="1" a="1"/>
  <c r="M4216" i="1" s="1"/>
  <c r="M6061" i="1" a="1"/>
  <c r="M6061" i="1" s="1"/>
  <c r="M7734" i="1" a="1"/>
  <c r="M7734" i="1" s="1"/>
  <c r="M4979" i="1" a="1"/>
  <c r="M4979" i="1" s="1"/>
  <c r="M5961" i="1" a="1"/>
  <c r="M5961" i="1" s="1"/>
  <c r="M4098" i="1" a="1"/>
  <c r="M4098" i="1" s="1"/>
  <c r="M4217" i="1" a="1"/>
  <c r="M4217" i="1" s="1"/>
  <c r="M4099" i="1" a="1"/>
  <c r="M4099" i="1" s="1"/>
  <c r="M6159" i="1" a="1"/>
  <c r="M6159" i="1" s="1"/>
  <c r="M184" i="1" a="1"/>
  <c r="M184" i="1" s="1"/>
  <c r="M2299" i="1" a="1"/>
  <c r="M2299" i="1" s="1"/>
  <c r="M7367" i="1" a="1"/>
  <c r="M7367" i="1" s="1"/>
  <c r="M7560" i="1" a="1"/>
  <c r="M7560" i="1" s="1"/>
  <c r="M4483" i="1" a="1"/>
  <c r="M4483" i="1" s="1"/>
  <c r="M4346" i="1" a="1"/>
  <c r="M4346" i="1" s="1"/>
  <c r="M7140" i="1" a="1"/>
  <c r="M7140" i="1" s="1"/>
  <c r="M3107" i="1" a="1"/>
  <c r="M3107" i="1" s="1"/>
  <c r="M4347" i="1" a="1"/>
  <c r="M4347" i="1" s="1"/>
  <c r="M6160" i="1" a="1"/>
  <c r="M6160" i="1" s="1"/>
  <c r="M6716" i="1" a="1"/>
  <c r="M6716" i="1" s="1"/>
  <c r="M4100" i="1" a="1"/>
  <c r="M4100" i="1" s="1"/>
  <c r="M5782" i="1" a="1"/>
  <c r="M5782" i="1" s="1"/>
  <c r="M6423" i="1" a="1"/>
  <c r="M6423" i="1" s="1"/>
  <c r="M7368" i="1" a="1"/>
  <c r="M7368" i="1" s="1"/>
  <c r="M640" i="1" a="1"/>
  <c r="M640" i="1" s="1"/>
  <c r="M6263" i="1" a="1"/>
  <c r="M6263" i="1" s="1"/>
  <c r="M6361" i="1" a="1"/>
  <c r="M6361" i="1" s="1"/>
  <c r="M2501" i="1" a="1"/>
  <c r="M2501" i="1" s="1"/>
  <c r="M109" i="1" a="1"/>
  <c r="M109" i="1" s="1"/>
  <c r="M5660" i="1" a="1"/>
  <c r="M5660" i="1" s="1"/>
  <c r="M4101" i="1" a="1"/>
  <c r="M4101" i="1" s="1"/>
  <c r="M6362" i="1" a="1"/>
  <c r="M6362" i="1" s="1"/>
  <c r="M3581" i="1" a="1"/>
  <c r="M3581" i="1" s="1"/>
  <c r="M185" i="1" a="1"/>
  <c r="M185" i="1" s="1"/>
  <c r="M7141" i="1" a="1"/>
  <c r="M7141" i="1" s="1"/>
  <c r="M950" i="1" a="1"/>
  <c r="M950" i="1" s="1"/>
  <c r="M5442" i="1" a="1"/>
  <c r="M5442" i="1" s="1"/>
  <c r="M6424" i="1" a="1"/>
  <c r="M6424" i="1" s="1"/>
  <c r="M7284" i="1" a="1"/>
  <c r="M7284" i="1" s="1"/>
  <c r="M6717" i="1" a="1"/>
  <c r="M6717" i="1" s="1"/>
  <c r="M1786" i="1" a="1"/>
  <c r="M1786" i="1" s="1"/>
  <c r="M3457" i="1" a="1"/>
  <c r="M3457" i="1" s="1"/>
  <c r="M6363" i="1" a="1"/>
  <c r="M6363" i="1" s="1"/>
  <c r="M117" i="1" a="1"/>
  <c r="M117" i="1" s="1"/>
  <c r="M6492" i="1" a="1"/>
  <c r="M6492" i="1" s="1"/>
  <c r="M281" i="1" a="1"/>
  <c r="M281" i="1" s="1"/>
  <c r="M3705" i="1" a="1"/>
  <c r="M3705" i="1" s="1"/>
  <c r="M7002" i="1" a="1"/>
  <c r="M7002" i="1" s="1"/>
  <c r="M2858" i="1" a="1"/>
  <c r="M2858" i="1" s="1"/>
  <c r="M5863" i="1" a="1"/>
  <c r="M5863" i="1" s="1"/>
  <c r="M6936" i="1" a="1"/>
  <c r="M6936" i="1" s="1"/>
  <c r="M4850" i="1" a="1"/>
  <c r="M4850" i="1" s="1"/>
  <c r="M282" i="1" a="1"/>
  <c r="M282" i="1" s="1"/>
  <c r="M4102" i="1" a="1"/>
  <c r="M4102" i="1" s="1"/>
  <c r="M4614" i="1" a="1"/>
  <c r="M4614" i="1" s="1"/>
  <c r="M518" i="1" a="1"/>
  <c r="M518" i="1" s="1"/>
  <c r="M3706" i="1" a="1"/>
  <c r="M3706" i="1" s="1"/>
  <c r="M4103" i="1" a="1"/>
  <c r="M4103" i="1" s="1"/>
  <c r="M1099" i="1" a="1"/>
  <c r="M1099" i="1" s="1"/>
  <c r="M2859" i="1" a="1"/>
  <c r="M2859" i="1" s="1"/>
  <c r="M4851" i="1" a="1"/>
  <c r="M4851" i="1" s="1"/>
  <c r="M4218" i="1" a="1"/>
  <c r="M4218" i="1" s="1"/>
  <c r="M1578" i="1" a="1"/>
  <c r="M1578" i="1" s="1"/>
  <c r="M1392" i="1" a="1"/>
  <c r="M1392" i="1" s="1"/>
  <c r="M1393" i="1" a="1"/>
  <c r="M1393" i="1" s="1"/>
  <c r="M5864" i="1" a="1"/>
  <c r="M5864" i="1" s="1"/>
  <c r="M5219" i="1" a="1"/>
  <c r="M5219" i="1" s="1"/>
  <c r="M1100" i="1" a="1"/>
  <c r="M1100" i="1" s="1"/>
  <c r="M2078" i="1" a="1"/>
  <c r="M2078" i="1" s="1"/>
  <c r="M2502" i="1" a="1"/>
  <c r="M2502" i="1" s="1"/>
  <c r="M5102" i="1" a="1"/>
  <c r="M5102" i="1" s="1"/>
  <c r="M2503" i="1" a="1"/>
  <c r="M2503" i="1" s="1"/>
  <c r="M1473" i="1" a="1"/>
  <c r="M1473" i="1" s="1"/>
  <c r="M6425" i="1" a="1"/>
  <c r="M6425" i="1" s="1"/>
  <c r="M1320" i="1" a="1"/>
  <c r="M1320" i="1" s="1"/>
  <c r="M5661" i="1" a="1"/>
  <c r="M5661" i="1" s="1"/>
  <c r="M2617" i="1" a="1"/>
  <c r="M2617" i="1" s="1"/>
  <c r="M2987" i="1" a="1"/>
  <c r="M2987" i="1" s="1"/>
  <c r="M1977" i="1" a="1"/>
  <c r="M1977" i="1" s="1"/>
  <c r="M6493" i="1" a="1"/>
  <c r="M6493" i="1" s="1"/>
  <c r="M4348" i="1" a="1"/>
  <c r="M4348" i="1" s="1"/>
  <c r="M6494" i="1" a="1"/>
  <c r="M6494" i="1" s="1"/>
  <c r="M744" i="1" a="1"/>
  <c r="M744" i="1" s="1"/>
  <c r="M4615" i="1" a="1"/>
  <c r="M4615" i="1" s="1"/>
  <c r="M7619" i="1" a="1"/>
  <c r="M7619" i="1" s="1"/>
  <c r="M2079" i="1" a="1"/>
  <c r="M2079" i="1" s="1"/>
  <c r="M3582" i="1" a="1"/>
  <c r="M3582" i="1" s="1"/>
  <c r="M519" i="1" a="1"/>
  <c r="M519" i="1" s="1"/>
  <c r="M4616" i="1" a="1"/>
  <c r="M4616" i="1" s="1"/>
  <c r="M7561" i="1" a="1"/>
  <c r="M7561" i="1" s="1"/>
  <c r="M5538" i="1" a="1"/>
  <c r="M5538" i="1" s="1"/>
  <c r="M1474" i="1" a="1"/>
  <c r="M1474" i="1" s="1"/>
  <c r="M6062" i="1" a="1"/>
  <c r="M6062" i="1" s="1"/>
  <c r="M4349" i="1" a="1"/>
  <c r="M4349" i="1" s="1"/>
  <c r="M3583" i="1" a="1"/>
  <c r="M3583" i="1" s="1"/>
  <c r="M3458" i="1" a="1"/>
  <c r="M3458" i="1" s="1"/>
  <c r="M1101" i="1" a="1"/>
  <c r="M1101" i="1" s="1"/>
  <c r="M6937" i="1" a="1"/>
  <c r="M6937" i="1" s="1"/>
  <c r="M7049" i="1" a="1"/>
  <c r="M7049" i="1" s="1"/>
  <c r="M6161" i="1" a="1"/>
  <c r="M6161" i="1" s="1"/>
  <c r="M2860" i="1" a="1"/>
  <c r="M2860" i="1" s="1"/>
  <c r="M6853" i="1" a="1"/>
  <c r="M6853" i="1" s="1"/>
  <c r="M5865" i="1" a="1"/>
  <c r="M5865" i="1" s="1"/>
  <c r="M4852" i="1" a="1"/>
  <c r="M4852" i="1" s="1"/>
  <c r="M8017" i="1" a="1"/>
  <c r="M8017" i="1" s="1"/>
  <c r="M5347" i="1" a="1"/>
  <c r="M5347" i="1" s="1"/>
  <c r="M6495" i="1" a="1"/>
  <c r="M6495" i="1" s="1"/>
  <c r="M6364" i="1" a="1"/>
  <c r="M6364" i="1" s="1"/>
  <c r="M7413" i="1" a="1"/>
  <c r="M7413" i="1" s="1"/>
  <c r="M2400" i="1" a="1"/>
  <c r="M2400" i="1" s="1"/>
  <c r="M3707" i="1" a="1"/>
  <c r="M3707" i="1" s="1"/>
  <c r="M3708" i="1" a="1"/>
  <c r="M3708" i="1" s="1"/>
  <c r="M5348" i="1" a="1"/>
  <c r="M5348" i="1" s="1"/>
  <c r="M5349" i="1" a="1"/>
  <c r="M5349" i="1" s="1"/>
  <c r="M5350" i="1" a="1"/>
  <c r="M5350" i="1" s="1"/>
  <c r="M7142" i="1" a="1"/>
  <c r="M7142" i="1" s="1"/>
  <c r="M7247" i="1" a="1"/>
  <c r="M7247" i="1" s="1"/>
  <c r="M6854" i="1" a="1"/>
  <c r="M6854" i="1" s="1"/>
  <c r="M1693" i="1" a="1"/>
  <c r="M1693" i="1" s="1"/>
  <c r="M3341" i="1" a="1"/>
  <c r="M3341" i="1" s="1"/>
  <c r="M3960" i="1" a="1"/>
  <c r="M3960" i="1" s="1"/>
  <c r="M874" i="1" a="1"/>
  <c r="M874" i="1" s="1"/>
  <c r="M437" i="1" a="1"/>
  <c r="M437" i="1" s="1"/>
  <c r="M1787" i="1" a="1"/>
  <c r="M1787" i="1" s="1"/>
  <c r="M5443" i="1" a="1"/>
  <c r="M5443" i="1" s="1"/>
  <c r="M4104" i="1" a="1"/>
  <c r="M4104" i="1" s="1"/>
  <c r="M363" i="1" a="1"/>
  <c r="M363" i="1" s="1"/>
  <c r="M520" i="1" a="1"/>
  <c r="M520" i="1" s="1"/>
  <c r="M5962" i="1" a="1"/>
  <c r="M5962" i="1" s="1"/>
  <c r="M3834" i="1" a="1"/>
  <c r="M3834" i="1" s="1"/>
  <c r="M5662" i="1" a="1"/>
  <c r="M5662" i="1" s="1"/>
  <c r="M3459" i="1" a="1"/>
  <c r="M3459" i="1" s="1"/>
  <c r="M3584" i="1" a="1"/>
  <c r="M3584" i="1" s="1"/>
  <c r="M3460" i="1" a="1"/>
  <c r="M3460" i="1" s="1"/>
  <c r="M7003" i="1" a="1"/>
  <c r="M7003" i="1" s="1"/>
  <c r="M438" i="1" a="1"/>
  <c r="M438" i="1" s="1"/>
  <c r="M4853" i="1" a="1"/>
  <c r="M4853" i="1" s="1"/>
  <c r="M1239" i="1" a="1"/>
  <c r="M1239" i="1" s="1"/>
  <c r="M6643" i="1" a="1"/>
  <c r="M6643" i="1" s="1"/>
  <c r="M2618" i="1" a="1"/>
  <c r="M2618" i="1" s="1"/>
  <c r="M39" i="1" a="1"/>
  <c r="M39" i="1" s="1"/>
  <c r="M5663" i="1" a="1"/>
  <c r="M5663" i="1" s="1"/>
  <c r="M7899" i="1" a="1"/>
  <c r="M7899" i="1" s="1"/>
  <c r="M4484" i="1" a="1"/>
  <c r="M4484" i="1" s="1"/>
  <c r="M6063" i="1" a="1"/>
  <c r="M6063" i="1" s="1"/>
  <c r="M5664" i="1" a="1"/>
  <c r="M5664" i="1" s="1"/>
  <c r="M4350" i="1" a="1"/>
  <c r="M4350" i="1" s="1"/>
  <c r="M4105" i="1" a="1"/>
  <c r="M4105" i="1" s="1"/>
  <c r="M8021" i="1" a="1"/>
  <c r="M8021" i="1" s="1"/>
  <c r="M2504" i="1" a="1"/>
  <c r="M2504" i="1" s="1"/>
  <c r="M2619" i="1" a="1"/>
  <c r="M2619" i="1" s="1"/>
  <c r="M5220" i="1" a="1"/>
  <c r="M5220" i="1" s="1"/>
  <c r="M6426" i="1" a="1"/>
  <c r="M6426" i="1" s="1"/>
  <c r="M5444" i="1" a="1"/>
  <c r="M5444" i="1" s="1"/>
  <c r="M3961" i="1" a="1"/>
  <c r="M3961" i="1" s="1"/>
  <c r="M2861" i="1" a="1"/>
  <c r="M2861" i="1" s="1"/>
  <c r="M1240" i="1" a="1"/>
  <c r="M1240" i="1" s="1"/>
  <c r="M1022" i="1" a="1"/>
  <c r="M1022" i="1" s="1"/>
  <c r="M1879" i="1" a="1"/>
  <c r="M1879" i="1" s="1"/>
  <c r="M296" i="1" a="1"/>
  <c r="M296" i="1" s="1"/>
  <c r="M745" i="1" a="1"/>
  <c r="M745" i="1" s="1"/>
  <c r="M4731" i="1" a="1"/>
  <c r="M4731" i="1" s="1"/>
  <c r="M1694" i="1" a="1"/>
  <c r="M1694" i="1" s="1"/>
  <c r="M1241" i="1" a="1"/>
  <c r="M1241" i="1" s="1"/>
  <c r="M4219" i="1" a="1"/>
  <c r="M4219" i="1" s="1"/>
  <c r="M6644" i="1" a="1"/>
  <c r="M6644" i="1" s="1"/>
  <c r="M3201" i="1" a="1"/>
  <c r="M3201" i="1" s="1"/>
  <c r="M3585" i="1" a="1"/>
  <c r="M3585" i="1" s="1"/>
  <c r="M6427" i="1" a="1"/>
  <c r="M6427" i="1" s="1"/>
  <c r="M1167" i="1" a="1"/>
  <c r="M1167" i="1" s="1"/>
  <c r="M1475" i="1" a="1"/>
  <c r="M1475" i="1" s="1"/>
  <c r="M3709" i="1" a="1"/>
  <c r="M3709" i="1" s="1"/>
  <c r="M7670" i="1" a="1"/>
  <c r="M7670" i="1" s="1"/>
  <c r="M7671" i="1" a="1"/>
  <c r="M7671" i="1" s="1"/>
  <c r="M641" i="1" a="1"/>
  <c r="M641" i="1" s="1"/>
  <c r="M1579" i="1" a="1"/>
  <c r="M1579" i="1" s="1"/>
  <c r="M1695" i="1" a="1"/>
  <c r="M1695" i="1" s="1"/>
  <c r="M6064" i="1" a="1"/>
  <c r="M6064" i="1" s="1"/>
  <c r="M4106" i="1" a="1"/>
  <c r="M4106" i="1" s="1"/>
  <c r="M2175" i="1" a="1"/>
  <c r="M2175" i="1" s="1"/>
  <c r="M3202" i="1" a="1"/>
  <c r="M3202" i="1" s="1"/>
  <c r="M3710" i="1" a="1"/>
  <c r="M3710" i="1" s="1"/>
  <c r="M6718" i="1" a="1"/>
  <c r="M6718" i="1" s="1"/>
  <c r="M4220" i="1" a="1"/>
  <c r="M4220" i="1" s="1"/>
  <c r="M3586" i="1" a="1"/>
  <c r="M3586" i="1" s="1"/>
  <c r="M6065" i="1" a="1"/>
  <c r="M6065" i="1" s="1"/>
  <c r="M2505" i="1" a="1"/>
  <c r="M2505" i="1" s="1"/>
  <c r="M2401" i="1" a="1"/>
  <c r="M2401" i="1" s="1"/>
  <c r="M4351" i="1" a="1"/>
  <c r="M4351" i="1" s="1"/>
  <c r="M3203" i="1" a="1"/>
  <c r="M3203" i="1" s="1"/>
  <c r="M4352" i="1" a="1"/>
  <c r="M4352" i="1" s="1"/>
  <c r="M1242" i="1" a="1"/>
  <c r="M1242" i="1" s="1"/>
  <c r="M1321" i="1" a="1"/>
  <c r="M1321" i="1" s="1"/>
  <c r="M6562" i="1" a="1"/>
  <c r="M6562" i="1" s="1"/>
  <c r="M6162" i="1" a="1"/>
  <c r="M6162" i="1" s="1"/>
  <c r="M1880" i="1" a="1"/>
  <c r="M1880" i="1" s="1"/>
  <c r="M5221" i="1" a="1"/>
  <c r="M5221" i="1" s="1"/>
  <c r="M6938" i="1" a="1"/>
  <c r="M6938" i="1" s="1"/>
  <c r="M4485" i="1" a="1"/>
  <c r="M4485" i="1" s="1"/>
  <c r="M4107" i="1" a="1"/>
  <c r="M4107" i="1" s="1"/>
  <c r="M5222" i="1" a="1"/>
  <c r="M5222" i="1" s="1"/>
  <c r="M5539" i="1" a="1"/>
  <c r="M5539" i="1" s="1"/>
  <c r="M3204" i="1" a="1"/>
  <c r="M3204" i="1" s="1"/>
  <c r="M7454" i="1" a="1"/>
  <c r="M7454" i="1" s="1"/>
  <c r="M1243" i="1" a="1"/>
  <c r="M1243" i="1" s="1"/>
  <c r="M3711" i="1" a="1"/>
  <c r="M3711" i="1" s="1"/>
  <c r="M7759" i="1" a="1"/>
  <c r="M7759" i="1" s="1"/>
  <c r="M5223" i="1" a="1"/>
  <c r="M5223" i="1" s="1"/>
  <c r="M4617" i="1" a="1"/>
  <c r="M4617" i="1" s="1"/>
  <c r="M7585" i="1" a="1"/>
  <c r="M7585" i="1" s="1"/>
  <c r="M1394" i="1" a="1"/>
  <c r="M1394" i="1" s="1"/>
  <c r="M1788" i="1" a="1"/>
  <c r="M1788" i="1" s="1"/>
  <c r="M1978" i="1" a="1"/>
  <c r="M1978" i="1" s="1"/>
  <c r="M7874" i="1" a="1"/>
  <c r="M7874" i="1" s="1"/>
  <c r="M1322" i="1" a="1"/>
  <c r="M1322" i="1" s="1"/>
  <c r="M521" i="1" a="1"/>
  <c r="M521" i="1" s="1"/>
  <c r="M1789" i="1" a="1"/>
  <c r="M1789" i="1" s="1"/>
  <c r="M1023" i="1" a="1"/>
  <c r="M1023" i="1" s="1"/>
  <c r="M1024" i="1" a="1"/>
  <c r="M1024" i="1" s="1"/>
  <c r="M1881" i="1" a="1"/>
  <c r="M1881" i="1" s="1"/>
  <c r="M3962" i="1" a="1"/>
  <c r="M3962" i="1" s="1"/>
  <c r="M3205" i="1" a="1"/>
  <c r="M3205" i="1" s="1"/>
  <c r="M2080" i="1" a="1"/>
  <c r="M2080" i="1" s="1"/>
  <c r="M1979" i="1" a="1"/>
  <c r="M1979" i="1" s="1"/>
  <c r="M1580" i="1" a="1"/>
  <c r="M1580" i="1" s="1"/>
  <c r="M4221" i="1" a="1"/>
  <c r="M4221" i="1" s="1"/>
  <c r="M5665" i="1" a="1"/>
  <c r="M5665" i="1" s="1"/>
  <c r="M2752" i="1" a="1"/>
  <c r="M2752" i="1" s="1"/>
  <c r="M4980" i="1" a="1"/>
  <c r="M4980" i="1" s="1"/>
  <c r="M3108" i="1" a="1"/>
  <c r="M3108" i="1" s="1"/>
  <c r="M2402" i="1" a="1"/>
  <c r="M2402" i="1" s="1"/>
  <c r="M3342" i="1" a="1"/>
  <c r="M3342" i="1" s="1"/>
  <c r="M2988" i="1" a="1"/>
  <c r="M2988" i="1" s="1"/>
  <c r="M3343" i="1" a="1"/>
  <c r="M3343" i="1" s="1"/>
  <c r="M5666" i="1" a="1"/>
  <c r="M5666" i="1" s="1"/>
  <c r="M2506" i="1" a="1"/>
  <c r="M2506" i="1" s="1"/>
  <c r="M4981" i="1" a="1"/>
  <c r="M4981" i="1" s="1"/>
  <c r="M2507" i="1" a="1"/>
  <c r="M2507" i="1" s="1"/>
  <c r="M6264" i="1" a="1"/>
  <c r="M6264" i="1" s="1"/>
  <c r="M7620" i="1" a="1"/>
  <c r="M7620" i="1" s="1"/>
  <c r="M6066" i="1" a="1"/>
  <c r="M6066" i="1" s="1"/>
  <c r="M6496" i="1" a="1"/>
  <c r="M6496" i="1" s="1"/>
  <c r="M4486" i="1" a="1"/>
  <c r="M4486" i="1" s="1"/>
  <c r="M7978" i="1" a="1"/>
  <c r="M7978" i="1" s="1"/>
  <c r="M6719" i="1" a="1"/>
  <c r="M6719" i="1" s="1"/>
  <c r="M2862" i="1" a="1"/>
  <c r="M2862" i="1" s="1"/>
  <c r="M2620" i="1" a="1"/>
  <c r="M2620" i="1" s="1"/>
  <c r="M5540" i="1" a="1"/>
  <c r="M5540" i="1" s="1"/>
  <c r="M5351" i="1" a="1"/>
  <c r="M5351" i="1" s="1"/>
  <c r="M6428" i="1" a="1"/>
  <c r="M6428" i="1" s="1"/>
  <c r="M7735" i="1" a="1"/>
  <c r="M7735" i="1" s="1"/>
  <c r="M5963" i="1" a="1"/>
  <c r="M5963" i="1" s="1"/>
  <c r="M6645" i="1" a="1"/>
  <c r="M6645" i="1" s="1"/>
  <c r="M6720" i="1" a="1"/>
  <c r="M6720" i="1" s="1"/>
  <c r="M7784" i="1" a="1"/>
  <c r="M7784" i="1" s="1"/>
  <c r="M7482" i="1" a="1"/>
  <c r="M7482" i="1" s="1"/>
  <c r="M6721" i="1" a="1"/>
  <c r="M6721" i="1" s="1"/>
  <c r="M5964" i="1" a="1"/>
  <c r="M5964" i="1" s="1"/>
  <c r="M5965" i="1" a="1"/>
  <c r="M5965" i="1" s="1"/>
  <c r="M2989" i="1" a="1"/>
  <c r="M2989" i="1" s="1"/>
  <c r="M1323" i="1" a="1"/>
  <c r="M1323" i="1" s="1"/>
  <c r="M5541" i="1" a="1"/>
  <c r="M5541" i="1" s="1"/>
  <c r="M5103" i="1" a="1"/>
  <c r="M5103" i="1" s="1"/>
  <c r="M6722" i="1" a="1"/>
  <c r="M6722" i="1" s="1"/>
  <c r="M2621" i="1" a="1"/>
  <c r="M2621" i="1" s="1"/>
  <c r="M1790" i="1" a="1"/>
  <c r="M1790" i="1" s="1"/>
  <c r="M6791" i="1" a="1"/>
  <c r="M6791" i="1" s="1"/>
  <c r="M3206" i="1" a="1"/>
  <c r="M3206" i="1" s="1"/>
  <c r="M2863" i="1" a="1"/>
  <c r="M2863" i="1" s="1"/>
  <c r="M3344" i="1" a="1"/>
  <c r="M3344" i="1" s="1"/>
  <c r="M3835" i="1" a="1"/>
  <c r="M3835" i="1" s="1"/>
  <c r="M1476" i="1" a="1"/>
  <c r="M1476" i="1" s="1"/>
  <c r="M3461" i="1" a="1"/>
  <c r="M3461" i="1" s="1"/>
  <c r="M1477" i="1" a="1"/>
  <c r="M1477" i="1" s="1"/>
  <c r="M482" i="1" a="1"/>
  <c r="M482" i="1" s="1"/>
  <c r="M3712" i="1" a="1"/>
  <c r="M3712" i="1" s="1"/>
  <c r="M746" i="1" a="1"/>
  <c r="M746" i="1" s="1"/>
  <c r="M4353" i="1" a="1"/>
  <c r="M4353" i="1" s="1"/>
  <c r="M483" i="1" a="1"/>
  <c r="M483" i="1" s="1"/>
  <c r="M4487" i="1" a="1"/>
  <c r="M4487" i="1" s="1"/>
  <c r="M392" i="1" a="1"/>
  <c r="M392" i="1" s="1"/>
  <c r="M2300" i="1" a="1"/>
  <c r="M2300" i="1" s="1"/>
  <c r="M747" i="1" a="1"/>
  <c r="M747" i="1" s="1"/>
  <c r="M6067" i="1" a="1"/>
  <c r="M6067" i="1" s="1"/>
  <c r="M6163" i="1" a="1"/>
  <c r="M6163" i="1" s="1"/>
  <c r="M4854" i="1" a="1"/>
  <c r="M4854" i="1" s="1"/>
  <c r="M2508" i="1" a="1"/>
  <c r="M2508" i="1" s="1"/>
  <c r="M283" i="1" a="1"/>
  <c r="M283" i="1" s="1"/>
  <c r="M5966" i="1" a="1"/>
  <c r="M5966" i="1" s="1"/>
  <c r="M7586" i="1" a="1"/>
  <c r="M7586" i="1" s="1"/>
  <c r="M4488" i="1" a="1"/>
  <c r="M4488" i="1" s="1"/>
  <c r="M4354" i="1" a="1"/>
  <c r="M4354" i="1" s="1"/>
  <c r="M601" i="1" a="1"/>
  <c r="M601" i="1" s="1"/>
  <c r="M2301" i="1" a="1"/>
  <c r="M2301" i="1" s="1"/>
  <c r="M2509" i="1" a="1"/>
  <c r="M2509" i="1" s="1"/>
  <c r="M258" i="1" a="1"/>
  <c r="M258" i="1" s="1"/>
  <c r="M297" i="1" a="1"/>
  <c r="M297" i="1" s="1"/>
  <c r="M393" i="1" a="1"/>
  <c r="M393" i="1" s="1"/>
  <c r="M7004" i="1" a="1"/>
  <c r="M7004" i="1" s="1"/>
  <c r="M328" i="1" a="1"/>
  <c r="M328" i="1" s="1"/>
  <c r="M2864" i="1" a="1"/>
  <c r="M2864" i="1" s="1"/>
  <c r="M6365" i="1" a="1"/>
  <c r="M6365" i="1" s="1"/>
  <c r="M6855" i="1" a="1"/>
  <c r="M6855" i="1" s="1"/>
  <c r="M5667" i="1" a="1"/>
  <c r="M5667" i="1" s="1"/>
  <c r="M5967" i="1" a="1"/>
  <c r="M5967" i="1" s="1"/>
  <c r="M6563" i="1" a="1"/>
  <c r="M6563" i="1" s="1"/>
  <c r="M4355" i="1" a="1"/>
  <c r="M4355" i="1" s="1"/>
  <c r="M1324" i="1" a="1"/>
  <c r="M1324" i="1" s="1"/>
  <c r="M1696" i="1" a="1"/>
  <c r="M1696" i="1" s="1"/>
  <c r="M1102" i="1" a="1"/>
  <c r="M1102" i="1" s="1"/>
  <c r="M1478" i="1" a="1"/>
  <c r="M1478" i="1" s="1"/>
  <c r="M2990" i="1" a="1"/>
  <c r="M2990" i="1" s="1"/>
  <c r="M3963" i="1" a="1"/>
  <c r="M3963" i="1" s="1"/>
  <c r="M3713" i="1" a="1"/>
  <c r="M3713" i="1" s="1"/>
  <c r="M7248" i="1" a="1"/>
  <c r="M7248" i="1" s="1"/>
  <c r="M5542" i="1" a="1"/>
  <c r="M5542" i="1"/>
  <c r="M6564" i="1" a="1"/>
  <c r="M6564" i="1" s="1"/>
  <c r="M6068" i="1" a="1"/>
  <c r="M6068" i="1" s="1"/>
  <c r="M1479" i="1" a="1"/>
  <c r="M1479" i="1" s="1"/>
  <c r="M5783" i="1" a="1"/>
  <c r="M5783" i="1" s="1"/>
  <c r="M1980" i="1" a="1"/>
  <c r="M1980" i="1" s="1"/>
  <c r="M6265" i="1" a="1"/>
  <c r="M6265" i="1" s="1"/>
  <c r="M6429" i="1" a="1"/>
  <c r="M6429" i="1" s="1"/>
  <c r="M1697" i="1" a="1"/>
  <c r="M1697" i="1" s="1"/>
  <c r="M1698" i="1" a="1"/>
  <c r="M1698" i="1" s="1"/>
  <c r="M2510" i="1" a="1"/>
  <c r="M2510" i="1" s="1"/>
  <c r="M6565" i="1" a="1"/>
  <c r="M6565" i="1" s="1"/>
  <c r="M7005" i="1" a="1"/>
  <c r="M7005" i="1" s="1"/>
  <c r="M5668" i="1" a="1"/>
  <c r="M5668" i="1" s="1"/>
  <c r="M3345" i="1" a="1"/>
  <c r="M3345" i="1" s="1"/>
  <c r="M1981" i="1" a="1"/>
  <c r="M1981" i="1" s="1"/>
  <c r="M2622" i="1" a="1"/>
  <c r="M2622" i="1" s="1"/>
  <c r="M2865" i="1" a="1"/>
  <c r="M2865" i="1" s="1"/>
  <c r="M6646" i="1" a="1"/>
  <c r="M6646" i="1" s="1"/>
  <c r="M7414" i="1" a="1"/>
  <c r="M7414" i="1" s="1"/>
  <c r="M2866" i="1" a="1"/>
  <c r="M2866" i="1" s="1"/>
  <c r="M118" i="1" a="1"/>
  <c r="M118" i="1" s="1"/>
  <c r="M7760" i="1" a="1"/>
  <c r="M7760" i="1" s="1"/>
  <c r="M2511" i="1" a="1"/>
  <c r="M2511" i="1" s="1"/>
  <c r="M6647" i="1" a="1"/>
  <c r="M6647" i="1" s="1"/>
  <c r="M6430" i="1" a="1"/>
  <c r="M6430" i="1" s="1"/>
  <c r="M4489" i="1" a="1"/>
  <c r="M4489" i="1" s="1"/>
  <c r="M2623" i="1" a="1"/>
  <c r="M2623" i="1" s="1"/>
  <c r="M7933" i="1" a="1"/>
  <c r="M7933" i="1" s="1"/>
  <c r="M1882" i="1" a="1"/>
  <c r="M1882" i="1" s="1"/>
  <c r="M1325" i="1" a="1"/>
  <c r="M1325" i="1" s="1"/>
  <c r="M81" i="1" a="1"/>
  <c r="M81" i="1" s="1"/>
  <c r="M6497" i="1" a="1"/>
  <c r="M6497" i="1" s="1"/>
  <c r="M3462" i="1" a="1"/>
  <c r="M3462" i="1" s="1"/>
  <c r="M2991" i="1" a="1"/>
  <c r="M2991" i="1" s="1"/>
  <c r="M3587" i="1" a="1"/>
  <c r="M3587" i="1" s="1"/>
  <c r="M1699" i="1" a="1"/>
  <c r="M1699" i="1" s="1"/>
  <c r="M4490" i="1" a="1"/>
  <c r="M4490" i="1" s="1"/>
  <c r="M4855" i="1" a="1"/>
  <c r="M4855" i="1" s="1"/>
  <c r="M6792" i="1" a="1"/>
  <c r="M6792" i="1" s="1"/>
  <c r="M1581" i="1" a="1"/>
  <c r="M1581" i="1" s="1"/>
  <c r="M4732" i="1" a="1"/>
  <c r="M4732" i="1" s="1"/>
  <c r="M5866" i="1" a="1"/>
  <c r="M5866" i="1" s="1"/>
  <c r="M4491" i="1" a="1"/>
  <c r="M4491" i="1" s="1"/>
  <c r="M7415" i="1" a="1"/>
  <c r="M7415" i="1" s="1"/>
  <c r="M2302" i="1" a="1"/>
  <c r="M2302" i="1" s="1"/>
  <c r="M748" i="1" a="1"/>
  <c r="M748" i="1" s="1"/>
  <c r="M1103" i="1" a="1"/>
  <c r="M1103" i="1" s="1"/>
  <c r="M1700" i="1" a="1"/>
  <c r="M1700" i="1" s="1"/>
  <c r="M2512" i="1" a="1"/>
  <c r="M2512" i="1" s="1"/>
  <c r="M7088" i="1" a="1"/>
  <c r="M7088" i="1" s="1"/>
  <c r="M394" i="1" a="1"/>
  <c r="M394" i="1" s="1"/>
  <c r="M2992" i="1" a="1"/>
  <c r="M2992" i="1" s="1"/>
  <c r="M7562" i="1" a="1"/>
  <c r="M7562" i="1" s="1"/>
  <c r="M7563" i="1" a="1"/>
  <c r="M7563" i="1" s="1"/>
  <c r="M3463" i="1" a="1"/>
  <c r="M3463" i="1" s="1"/>
  <c r="M3464" i="1" a="1"/>
  <c r="M3464" i="1" s="1"/>
  <c r="M522" i="1" a="1"/>
  <c r="M522" i="1" s="1"/>
  <c r="M4356" i="1" a="1"/>
  <c r="M4356" i="1" s="1"/>
  <c r="M6164" i="1" a="1"/>
  <c r="M6164" i="1" s="1"/>
  <c r="M1168" i="1" a="1"/>
  <c r="M1168" i="1" s="1"/>
  <c r="M7525" i="1" a="1"/>
  <c r="M7525" i="1" s="1"/>
  <c r="M5867" i="1" a="1"/>
  <c r="M5867" i="1" s="1"/>
  <c r="M2176" i="1" a="1"/>
  <c r="M2176" i="1" s="1"/>
  <c r="M1025" i="1" a="1"/>
  <c r="M1025" i="1" s="1"/>
  <c r="M951" i="1" a="1"/>
  <c r="M951" i="1" s="1"/>
  <c r="M159" i="1" a="1"/>
  <c r="M159" i="1" s="1"/>
  <c r="M395" i="1" a="1"/>
  <c r="M395" i="1" s="1"/>
  <c r="M7736" i="1" a="1"/>
  <c r="M7736" i="1" s="1"/>
  <c r="M4733" i="1" a="1"/>
  <c r="M4733" i="1" s="1"/>
  <c r="M2513" i="1" a="1"/>
  <c r="M2513" i="1" s="1"/>
  <c r="M7672" i="1" a="1"/>
  <c r="M7672" i="1" s="1"/>
  <c r="M6939" i="1" a="1"/>
  <c r="M6939" i="1" s="1"/>
  <c r="M3836" i="1" a="1"/>
  <c r="M3836" i="1" s="1"/>
  <c r="M3207" i="1" a="1"/>
  <c r="M3207" i="1" s="1"/>
  <c r="M6566" i="1" a="1"/>
  <c r="M6566" i="1" s="1"/>
  <c r="M2514" i="1" a="1"/>
  <c r="M2514" i="1" s="1"/>
  <c r="M7143" i="1" a="1"/>
  <c r="M7143" i="1" s="1"/>
  <c r="M4618" i="1" a="1"/>
  <c r="M4618" i="1" s="1"/>
  <c r="M952" i="1" a="1"/>
  <c r="M952" i="1" s="1"/>
  <c r="M3346" i="1" a="1"/>
  <c r="M3346" i="1" s="1"/>
  <c r="M2753" i="1" a="1"/>
  <c r="M2753" i="1" s="1"/>
  <c r="M1244" i="1" a="1"/>
  <c r="M1244" i="1" s="1"/>
  <c r="M5784" i="1" a="1"/>
  <c r="M5784" i="1" s="1"/>
  <c r="M4357" i="1" a="1"/>
  <c r="M4357" i="1" s="1"/>
  <c r="M3588" i="1" a="1"/>
  <c r="M3588" i="1" s="1"/>
  <c r="M44" i="1" a="1"/>
  <c r="M44" i="1" s="1"/>
  <c r="M3109" i="1" a="1"/>
  <c r="M3109" i="1" s="1"/>
  <c r="M2993" i="1" a="1"/>
  <c r="M2993" i="1" s="1"/>
  <c r="M2624" i="1" a="1"/>
  <c r="M2624" i="1" s="1"/>
  <c r="M1480" i="1" a="1"/>
  <c r="M1480" i="1" s="1"/>
  <c r="M4734" i="1" a="1"/>
  <c r="M4734" i="1" s="1"/>
  <c r="M2515" i="1" a="1"/>
  <c r="M2515" i="1" s="1"/>
  <c r="M5968" i="1" a="1"/>
  <c r="M5968" i="1" s="1"/>
  <c r="M3964" i="1" a="1"/>
  <c r="M3964" i="1" s="1"/>
  <c r="M1326" i="1" a="1"/>
  <c r="M1326" i="1" s="1"/>
  <c r="M2754" i="1" a="1"/>
  <c r="M2754" i="1" s="1"/>
  <c r="M2081" i="1" a="1"/>
  <c r="M2081" i="1" s="1"/>
  <c r="M4108" i="1" a="1"/>
  <c r="M4108" i="1" s="1"/>
  <c r="M1327" i="1" a="1"/>
  <c r="M1327" i="1" s="1"/>
  <c r="M4358" i="1" a="1"/>
  <c r="M4358" i="1" s="1"/>
  <c r="M7249" i="1" a="1"/>
  <c r="M7249" i="1" s="1"/>
  <c r="M4982" i="1" a="1"/>
  <c r="M4982" i="1" s="1"/>
  <c r="M7483" i="1" a="1"/>
  <c r="M7483" i="1" s="1"/>
  <c r="M2303" i="1" a="1"/>
  <c r="M2303" i="1" s="1"/>
  <c r="M5669" i="1" a="1"/>
  <c r="M5669" i="1" s="1"/>
  <c r="M2082" i="1" a="1"/>
  <c r="M2082" i="1" s="1"/>
  <c r="M6723" i="1" a="1"/>
  <c r="M6723" i="1" s="1"/>
  <c r="M6856" i="1" a="1"/>
  <c r="M6856" i="1" s="1"/>
  <c r="M7089" i="1" a="1"/>
  <c r="M7089" i="1" s="1"/>
  <c r="M4983" i="1" a="1"/>
  <c r="M4983" i="1" s="1"/>
  <c r="M7369" i="1" a="1"/>
  <c r="M7369" i="1" s="1"/>
  <c r="M8053" i="1" a="1"/>
  <c r="M8053" i="1" s="1"/>
  <c r="M3110" i="1" a="1"/>
  <c r="M3110" i="1" s="1"/>
  <c r="M6567" i="1" a="1"/>
  <c r="M6567" i="1" s="1"/>
  <c r="M953" i="1" a="1"/>
  <c r="M953" i="1" s="1"/>
  <c r="M6069" i="1" a="1"/>
  <c r="M6069" i="1" s="1"/>
  <c r="M3347" i="1" a="1"/>
  <c r="M3347" i="1" s="1"/>
  <c r="M2516" i="1" a="1"/>
  <c r="M2516" i="1" s="1"/>
  <c r="M2083" i="1" a="1"/>
  <c r="M2083" i="1" s="1"/>
  <c r="M284" i="1" a="1"/>
  <c r="M284" i="1" s="1"/>
  <c r="M8026" i="1" a="1"/>
  <c r="M8026" i="1" s="1"/>
  <c r="M2084" i="1" a="1"/>
  <c r="M2084" i="1" s="1"/>
  <c r="M5785" i="1" a="1"/>
  <c r="M5785" i="1" s="1"/>
  <c r="M1701" i="1" a="1"/>
  <c r="M1701" i="1" s="1"/>
  <c r="M6366" i="1" a="1"/>
  <c r="M6366" i="1" s="1"/>
  <c r="M4359" i="1" a="1"/>
  <c r="M4359" i="1" s="1"/>
  <c r="M7921" i="1" a="1"/>
  <c r="M7921" i="1" s="1"/>
  <c r="M3714" i="1" a="1"/>
  <c r="M3714" i="1" s="1"/>
  <c r="M602" i="1" a="1"/>
  <c r="M602" i="1" s="1"/>
  <c r="M5104" i="1" a="1"/>
  <c r="M5104" i="1" s="1"/>
  <c r="M7785" i="1" a="1"/>
  <c r="M7785" i="1" s="1"/>
  <c r="M1395" i="1" a="1"/>
  <c r="M1395" i="1" s="1"/>
  <c r="M1481" i="1" a="1"/>
  <c r="M1481" i="1" s="1"/>
  <c r="M3965" i="1" a="1"/>
  <c r="M3965" i="1" s="1"/>
  <c r="M2517" i="1" a="1"/>
  <c r="M2517" i="1" s="1"/>
  <c r="M5670" i="1" a="1"/>
  <c r="M5670" i="1" s="1"/>
  <c r="M2994" i="1" a="1"/>
  <c r="M2994" i="1" s="1"/>
  <c r="M3966" i="1" a="1"/>
  <c r="M3966" i="1" s="1"/>
  <c r="M5868" i="1" a="1"/>
  <c r="M5868" i="1" s="1"/>
  <c r="M875" i="1" a="1"/>
  <c r="M875" i="1" s="1"/>
  <c r="M2177" i="1" a="1"/>
  <c r="M2177" i="1" s="1"/>
  <c r="M2085" i="1" a="1"/>
  <c r="M2085" i="1" s="1"/>
  <c r="M7484" i="1" a="1"/>
  <c r="M7484" i="1" s="1"/>
  <c r="M7526" i="1" a="1"/>
  <c r="M7526" i="1" s="1"/>
  <c r="M6793" i="1" a="1"/>
  <c r="M6793" i="1" s="1"/>
  <c r="M8079" i="1" a="1"/>
  <c r="M8079" i="1" s="1"/>
  <c r="M2086" i="1" a="1"/>
  <c r="M2086" i="1" s="1"/>
  <c r="M5105" i="1" a="1"/>
  <c r="M5105" i="1" s="1"/>
  <c r="M1482" i="1" a="1"/>
  <c r="M1482" i="1" s="1"/>
  <c r="M1328" i="1" a="1"/>
  <c r="M1328" i="1" s="1"/>
  <c r="M6568" i="1" a="1"/>
  <c r="M6568" i="1" s="1"/>
  <c r="M5445" i="1" a="1"/>
  <c r="M5445" i="1" s="1"/>
  <c r="M2304" i="1" a="1"/>
  <c r="M2304" i="1" s="1"/>
  <c r="M8057" i="1" a="1"/>
  <c r="M8057" i="1" s="1"/>
  <c r="M6367" i="1" a="1"/>
  <c r="M6367" i="1" s="1"/>
  <c r="M6648" i="1" a="1"/>
  <c r="M6648" i="1" s="1"/>
  <c r="M3348" i="1" a="1"/>
  <c r="M3348" i="1" s="1"/>
  <c r="M4856" i="1" a="1"/>
  <c r="M4856" i="1" s="1"/>
  <c r="M4109" i="1" a="1"/>
  <c r="M4109" i="1" s="1"/>
  <c r="M7090" i="1" a="1"/>
  <c r="M7090" i="1" s="1"/>
  <c r="M4360" i="1" a="1"/>
  <c r="M4360" i="1" s="1"/>
  <c r="M3111" i="1" a="1"/>
  <c r="M3111" i="1" s="1"/>
  <c r="M7737" i="1" a="1"/>
  <c r="M7737" i="1" s="1"/>
  <c r="M1104" i="1" a="1"/>
  <c r="M1104" i="1" s="1"/>
  <c r="M6794" i="1" a="1"/>
  <c r="M6794" i="1" s="1"/>
  <c r="M7647" i="1" a="1"/>
  <c r="M7647" i="1" s="1"/>
  <c r="M5224" i="1" a="1"/>
  <c r="M5224" i="1" s="1"/>
  <c r="M6431" i="1" a="1"/>
  <c r="M6431" i="1" s="1"/>
  <c r="M8031" i="1" a="1"/>
  <c r="M8031" i="1" s="1"/>
  <c r="M3967" i="1" a="1"/>
  <c r="M3967" i="1" s="1"/>
  <c r="M186" i="1" a="1"/>
  <c r="M186" i="1" s="1"/>
  <c r="M4361" i="1" a="1"/>
  <c r="M4361" i="1" s="1"/>
  <c r="M749" i="1" a="1"/>
  <c r="M749" i="1" s="1"/>
  <c r="M603" i="1" a="1"/>
  <c r="M603" i="1" s="1"/>
  <c r="M876" i="1" a="1"/>
  <c r="M876" i="1" s="1"/>
  <c r="M6569" i="1" a="1"/>
  <c r="M6569" i="1" s="1"/>
  <c r="M6266" i="1" a="1"/>
  <c r="M6266" i="1" s="1"/>
  <c r="M1791" i="1" a="1"/>
  <c r="M1791" i="1" s="1"/>
  <c r="M5106" i="1" a="1"/>
  <c r="M5106" i="1" s="1"/>
  <c r="M7527" i="1" a="1"/>
  <c r="M7527" i="1" s="1"/>
  <c r="M1396" i="1" a="1"/>
  <c r="M1396" i="1" s="1"/>
  <c r="M1883" i="1" a="1"/>
  <c r="M1883" i="1" s="1"/>
  <c r="M3465" i="1" a="1"/>
  <c r="M3465" i="1" s="1"/>
  <c r="M4619" i="1" a="1"/>
  <c r="M4619" i="1" s="1"/>
  <c r="M7285" i="1" a="1"/>
  <c r="M7285" i="1" s="1"/>
  <c r="M7144" i="1" a="1"/>
  <c r="M7144" i="1" s="1"/>
  <c r="M6857" i="1" a="1"/>
  <c r="M6857" i="1" s="1"/>
  <c r="M6649" i="1" a="1"/>
  <c r="M6649" i="1" s="1"/>
  <c r="M7370" i="1" a="1"/>
  <c r="M7370" i="1" s="1"/>
  <c r="M877" i="1" a="1"/>
  <c r="M877" i="1" s="1"/>
  <c r="M6940" i="1" a="1"/>
  <c r="M6940" i="1" s="1"/>
  <c r="M4222" i="1" a="1"/>
  <c r="M4222" i="1" s="1"/>
  <c r="M3715" i="1" a="1"/>
  <c r="M3715" i="1" s="1"/>
  <c r="M6267" i="1" a="1"/>
  <c r="M6267" i="1" s="1"/>
  <c r="M2755" i="1" a="1"/>
  <c r="M2755" i="1" s="1"/>
  <c r="M7371" i="1" a="1"/>
  <c r="M7371" i="1" s="1"/>
  <c r="M2087" i="1" a="1"/>
  <c r="M2087" i="1" s="1"/>
  <c r="M6268" i="1" a="1"/>
  <c r="M6268" i="1" s="1"/>
  <c r="M4620" i="1" a="1"/>
  <c r="M4620" i="1" s="1"/>
  <c r="M4984" i="1" a="1"/>
  <c r="M4984" i="1" s="1"/>
  <c r="M6650" i="1" a="1"/>
  <c r="M6650" i="1" s="1"/>
  <c r="M5786" i="1" a="1"/>
  <c r="M5786" i="1" s="1"/>
  <c r="M5671" i="1" a="1"/>
  <c r="M5671" i="1" s="1"/>
  <c r="M4223" i="1" a="1"/>
  <c r="M4223" i="1" s="1"/>
  <c r="M2178" i="1" a="1"/>
  <c r="M2178" i="1" s="1"/>
  <c r="M5869" i="1" a="1"/>
  <c r="M5869" i="1" s="1"/>
  <c r="M4224" i="1" a="1"/>
  <c r="M4224" i="1" s="1"/>
  <c r="M5225" i="1" a="1"/>
  <c r="M5225" i="1" s="1"/>
  <c r="M1329" i="1" a="1"/>
  <c r="M1329" i="1" s="1"/>
  <c r="M4735" i="1" a="1"/>
  <c r="M4735" i="1" s="1"/>
  <c r="M1330" i="1" a="1"/>
  <c r="M1330" i="1" s="1"/>
  <c r="M7900" i="1" a="1"/>
  <c r="M7900" i="1" s="1"/>
  <c r="M2756" i="1" a="1"/>
  <c r="M2756" i="1" s="1"/>
  <c r="M6941" i="1" a="1"/>
  <c r="M6941" i="1" s="1"/>
  <c r="M5107" i="1" a="1"/>
  <c r="M5107" i="1" s="1"/>
  <c r="M5446" i="1" a="1"/>
  <c r="M5446" i="1" s="1"/>
  <c r="M2179" i="1" a="1"/>
  <c r="M2179" i="1" s="1"/>
  <c r="M1331" i="1" a="1"/>
  <c r="M1331" i="1" s="1"/>
  <c r="M5672" i="1" a="1"/>
  <c r="M5672" i="1" s="1"/>
  <c r="M2867" i="1" a="1"/>
  <c r="M2867" i="1" s="1"/>
  <c r="M6070" i="1" a="1"/>
  <c r="M6070" i="1" s="1"/>
  <c r="M1483" i="1" a="1"/>
  <c r="M1483" i="1" s="1"/>
  <c r="M4857" i="1" a="1"/>
  <c r="M4857" i="1" s="1"/>
  <c r="M2995" i="1" a="1"/>
  <c r="M2995" i="1" s="1"/>
  <c r="M604" i="1" a="1"/>
  <c r="M604" i="1" s="1"/>
  <c r="M1245" i="1" a="1"/>
  <c r="M1245" i="1" s="1"/>
  <c r="M1582" i="1" a="1"/>
  <c r="M1582" i="1" s="1"/>
  <c r="M523" i="1" a="1"/>
  <c r="M523" i="1" s="1"/>
  <c r="M396" i="1" a="1"/>
  <c r="M396" i="1" s="1"/>
  <c r="M1484" i="1" a="1"/>
  <c r="M1484" i="1" s="1"/>
  <c r="M3837" i="1" a="1"/>
  <c r="M3837" i="1" s="1"/>
  <c r="M1702" i="1" a="1"/>
  <c r="M1702" i="1" s="1"/>
  <c r="M7528" i="1" a="1"/>
  <c r="M7528" i="1" s="1"/>
  <c r="M3112" i="1" a="1"/>
  <c r="M3112" i="1" s="1"/>
  <c r="M6269" i="1" a="1"/>
  <c r="M6269" i="1" s="1"/>
  <c r="M6071" i="1" a="1"/>
  <c r="M6071" i="1" s="1"/>
  <c r="M2868" i="1" a="1"/>
  <c r="M2868" i="1" s="1"/>
  <c r="M4985" i="1" a="1"/>
  <c r="M4985" i="1" s="1"/>
  <c r="M1169" i="1" a="1"/>
  <c r="M1169" i="1" s="1"/>
  <c r="M7529" i="1" a="1"/>
  <c r="M7529" i="1" s="1"/>
  <c r="M4858" i="1" a="1"/>
  <c r="M4858" i="1" s="1"/>
  <c r="M1105" i="1" a="1"/>
  <c r="M1105" i="1" s="1"/>
  <c r="M1583" i="1" a="1"/>
  <c r="M1583" i="1" s="1"/>
  <c r="M6498" i="1" a="1"/>
  <c r="M6498" i="1" s="1"/>
  <c r="M4736" i="1" a="1"/>
  <c r="M4736" i="1" s="1"/>
  <c r="M3838" i="1" a="1"/>
  <c r="M3838" i="1" s="1"/>
  <c r="M6368" i="1" a="1"/>
  <c r="M6368" i="1" s="1"/>
  <c r="M3716" i="1" a="1"/>
  <c r="M3716" i="1" s="1"/>
  <c r="M2518" i="1" a="1"/>
  <c r="M2518" i="1" s="1"/>
  <c r="M4737" i="1" a="1"/>
  <c r="M4737" i="1" s="1"/>
  <c r="M5108" i="1" a="1"/>
  <c r="M5108" i="1" s="1"/>
  <c r="M6795" i="1" a="1"/>
  <c r="M6795" i="1" s="1"/>
  <c r="M3349" i="1" a="1"/>
  <c r="M3349" i="1" s="1"/>
  <c r="M7922" i="1" a="1"/>
  <c r="M7922" i="1" s="1"/>
  <c r="M6270" i="1" a="1"/>
  <c r="M6270" i="1" s="1"/>
  <c r="M1397" i="1" a="1"/>
  <c r="M1397" i="1" s="1"/>
  <c r="M3350" i="1" a="1"/>
  <c r="M3350" i="1" s="1"/>
  <c r="M6432" i="1" a="1"/>
  <c r="M6432" i="1" s="1"/>
  <c r="M5870" i="1" a="1"/>
  <c r="M5870" i="1" s="1"/>
  <c r="M5447" i="1" a="1"/>
  <c r="M5447" i="1" s="1"/>
  <c r="M4621" i="1" a="1"/>
  <c r="M4621" i="1" s="1"/>
  <c r="M6570" i="1" a="1"/>
  <c r="M6570" i="1" s="1"/>
  <c r="M3589" i="1" a="1"/>
  <c r="M3589" i="1" s="1"/>
  <c r="M6499" i="1" a="1"/>
  <c r="M6499" i="1" s="1"/>
  <c r="M3208" i="1" a="1"/>
  <c r="M3208" i="1" s="1"/>
  <c r="M4492" i="1" a="1"/>
  <c r="M4492" i="1" s="1"/>
  <c r="M2403" i="1" a="1"/>
  <c r="M2403" i="1" s="1"/>
  <c r="M2625" i="1" a="1"/>
  <c r="M2625" i="1" s="1"/>
  <c r="M1792" i="1" a="1"/>
  <c r="M1792" i="1" s="1"/>
  <c r="M7145" i="1" a="1"/>
  <c r="M7145" i="1" s="1"/>
  <c r="M3968" i="1" a="1"/>
  <c r="M3968" i="1" s="1"/>
  <c r="M2869" i="1" a="1"/>
  <c r="M2869" i="1" s="1"/>
  <c r="M1793" i="1" a="1"/>
  <c r="M1793" i="1" s="1"/>
  <c r="M5226" i="1" a="1"/>
  <c r="M5226" i="1" s="1"/>
  <c r="M6072" i="1" a="1"/>
  <c r="M6072" i="1" s="1"/>
  <c r="M1884" i="1" a="1"/>
  <c r="M1884" i="1" s="1"/>
  <c r="M7416" i="1" a="1"/>
  <c r="M7416" i="1" s="1"/>
  <c r="M7146" i="1" a="1"/>
  <c r="M7146" i="1" s="1"/>
  <c r="M4362" i="1" a="1"/>
  <c r="M4362" i="1" s="1"/>
  <c r="M1885" i="1" a="1"/>
  <c r="M1885" i="1" s="1"/>
  <c r="M2996" i="1" a="1"/>
  <c r="M2996" i="1" s="1"/>
  <c r="M7485" i="1" a="1"/>
  <c r="M7485" i="1" s="1"/>
  <c r="M3209" i="1" a="1"/>
  <c r="M3209" i="1" s="1"/>
  <c r="M2757" i="1" a="1"/>
  <c r="M2757" i="1" s="1"/>
  <c r="M119" i="1" a="1"/>
  <c r="M119" i="1" s="1"/>
  <c r="M1246" i="1" a="1"/>
  <c r="M1246" i="1" s="1"/>
  <c r="M6724" i="1" a="1"/>
  <c r="M6724" i="1" s="1"/>
  <c r="M6271" i="1" a="1"/>
  <c r="M6271" i="1" s="1"/>
  <c r="M6858" i="1" a="1"/>
  <c r="M6858" i="1" s="1"/>
  <c r="M8" i="1" a="1"/>
  <c r="M8" i="1" s="1"/>
  <c r="M7006" i="1" a="1"/>
  <c r="M7006" i="1" s="1"/>
  <c r="M6073" i="1" a="1"/>
  <c r="M6073" i="1" s="1"/>
  <c r="M7250" i="1" a="1"/>
  <c r="M7250" i="1" s="1"/>
  <c r="M1247" i="1" a="1"/>
  <c r="M1247" i="1" s="1"/>
  <c r="M1584" i="1" a="1"/>
  <c r="M1584" i="1" s="1"/>
  <c r="M298" i="1" a="1"/>
  <c r="M298" i="1" s="1"/>
  <c r="M6074" i="1" a="1"/>
  <c r="M6074" i="1" s="1"/>
  <c r="M6651" i="1" a="1"/>
  <c r="M6651" i="1" s="1"/>
  <c r="M5673" i="1" a="1"/>
  <c r="M5673" i="1" s="1"/>
  <c r="M7901" i="1" a="1"/>
  <c r="M7901" i="1" s="1"/>
  <c r="M1398" i="1" a="1"/>
  <c r="M1398" i="1" s="1"/>
  <c r="M5448" i="1" a="1"/>
  <c r="M5448" i="1" s="1"/>
  <c r="M3969" i="1" a="1"/>
  <c r="M3969" i="1" s="1"/>
  <c r="M4110" i="1" a="1"/>
  <c r="M4110" i="1" s="1"/>
  <c r="M5543" i="1" a="1"/>
  <c r="M5543" i="1" s="1"/>
  <c r="M5969" i="1" a="1"/>
  <c r="M5969" i="1" s="1"/>
  <c r="M6652" i="1" a="1"/>
  <c r="M6652" i="1" s="1"/>
  <c r="M3717" i="1" a="1"/>
  <c r="M3717" i="1" s="1"/>
  <c r="M6433" i="1" a="1"/>
  <c r="M6433" i="1" s="1"/>
  <c r="M6725" i="1" a="1"/>
  <c r="M6725" i="1" s="1"/>
  <c r="M8008" i="1" a="1"/>
  <c r="M8008" i="1" s="1"/>
  <c r="M1026" i="1" a="1"/>
  <c r="M1026" i="1" s="1"/>
  <c r="M1703" i="1" a="1"/>
  <c r="M1703" i="1" s="1"/>
  <c r="M3970" i="1" a="1"/>
  <c r="M3970" i="1" s="1"/>
  <c r="M1794" i="1" a="1"/>
  <c r="M1794" i="1" s="1"/>
  <c r="M7673" i="1" a="1"/>
  <c r="M7673" i="1" s="1"/>
  <c r="M1795" i="1" a="1"/>
  <c r="M1795" i="1" s="1"/>
  <c r="M5970" i="1" a="1"/>
  <c r="M5970" i="1" s="1"/>
  <c r="M3351" i="1" a="1"/>
  <c r="M3351" i="1" s="1"/>
  <c r="M3971" i="1" a="1"/>
  <c r="M3971" i="1" s="1"/>
  <c r="M7201" i="1" a="1"/>
  <c r="M7201" i="1" s="1"/>
  <c r="M3466" i="1" a="1"/>
  <c r="M3466" i="1" s="1"/>
  <c r="M7486" i="1" a="1"/>
  <c r="M7486" i="1" s="1"/>
  <c r="M6942" i="1" a="1"/>
  <c r="M6942" i="1" s="1"/>
  <c r="M5971" i="1" a="1"/>
  <c r="M5971" i="1" s="1"/>
  <c r="M3839" i="1" a="1"/>
  <c r="M3839" i="1" s="1"/>
  <c r="M1332" i="1" a="1"/>
  <c r="M1332" i="1" s="1"/>
  <c r="M3840" i="1" a="1"/>
  <c r="M3840" i="1" s="1"/>
  <c r="M2997" i="1" a="1"/>
  <c r="M2997" i="1" s="1"/>
  <c r="M4363" i="1" a="1"/>
  <c r="M4363" i="1" s="1"/>
  <c r="M1704" i="1" a="1"/>
  <c r="M1704" i="1" s="1"/>
  <c r="M7050" i="1" a="1"/>
  <c r="M7050" i="1" s="1"/>
  <c r="M1705" i="1" a="1"/>
  <c r="M1705" i="1" s="1"/>
  <c r="L5544" i="1" a="1"/>
  <c r="L5544" i="1" s="1"/>
  <c r="L5545" i="1" a="1"/>
  <c r="L5545" i="1" s="1"/>
  <c r="L4986" i="1" a="1"/>
  <c r="L4986" i="1" s="1"/>
  <c r="L7934" i="1" a="1"/>
  <c r="L7934" i="1" s="1"/>
  <c r="L7648" i="1" a="1"/>
  <c r="L7648" i="1" s="1"/>
  <c r="L5449" i="1" a="1"/>
  <c r="L5449" i="1" s="1"/>
  <c r="L8082" i="1" a="1"/>
  <c r="L8082" i="1" s="1"/>
  <c r="L2180" i="1" a="1"/>
  <c r="L2180" i="1" s="1"/>
  <c r="L7286" i="1" a="1"/>
  <c r="L7286" i="1" s="1"/>
  <c r="L2870" i="1" a="1"/>
  <c r="L2870" i="1" s="1"/>
  <c r="L3841" i="1" a="1"/>
  <c r="L3841" i="1" s="1"/>
  <c r="L95" i="1" a="1"/>
  <c r="L95" i="1" s="1"/>
  <c r="L5450" i="1" a="1"/>
  <c r="L5450" i="1" s="1"/>
  <c r="L6165" i="1" a="1"/>
  <c r="L6165" i="1" s="1"/>
  <c r="L5787" i="1" a="1"/>
  <c r="L5787" i="1" s="1"/>
  <c r="L1982" i="1" a="1"/>
  <c r="L1982" i="1" s="1"/>
  <c r="L4111" i="1" a="1"/>
  <c r="L4111" i="1" s="1"/>
  <c r="L4987" i="1" a="1"/>
  <c r="L4987" i="1" s="1"/>
  <c r="L7487" i="1" a="1"/>
  <c r="L7487" i="1" s="1"/>
  <c r="L4988" i="1" a="1"/>
  <c r="L4988" i="1" s="1"/>
  <c r="L45" i="1" a="1"/>
  <c r="L45" i="1" s="1"/>
  <c r="L46" i="1" a="1"/>
  <c r="L46" i="1" s="1"/>
  <c r="L4859" i="1" a="1"/>
  <c r="L4859" i="1" s="1"/>
  <c r="L5451" i="1" a="1"/>
  <c r="L5451" i="1" s="1"/>
  <c r="L5452" i="1" a="1"/>
  <c r="L5452" i="1" s="1"/>
  <c r="L6653" i="1" a="1"/>
  <c r="L6653" i="1" s="1"/>
  <c r="L7372" i="1" a="1"/>
  <c r="L7372" i="1" s="1"/>
  <c r="L6075" i="1" a="1"/>
  <c r="L6075" i="1" s="1"/>
  <c r="L3972" i="1" a="1"/>
  <c r="L3972" i="1" s="1"/>
  <c r="L2404" i="1" a="1"/>
  <c r="L2404" i="1" s="1"/>
  <c r="L3842" i="1" a="1"/>
  <c r="L3842" i="1" s="1"/>
  <c r="L809" i="1" a="1"/>
  <c r="L809" i="1" s="1"/>
  <c r="L3973" i="1" a="1"/>
  <c r="L3973" i="1" s="1"/>
  <c r="L4622" i="1" a="1"/>
  <c r="L4622" i="1" s="1"/>
  <c r="L2758" i="1" a="1"/>
  <c r="L2758" i="1" s="1"/>
  <c r="L1983" i="1" a="1"/>
  <c r="L1983" i="1" s="1"/>
  <c r="L285" i="1" a="1"/>
  <c r="L285" i="1" s="1"/>
  <c r="L5109" i="1" a="1"/>
  <c r="L5109" i="1" s="1"/>
  <c r="L7091" i="1" a="1"/>
  <c r="L7091" i="1" s="1"/>
  <c r="L3352" i="1" a="1"/>
  <c r="L3352" i="1" s="1"/>
  <c r="L6076" i="1" a="1"/>
  <c r="L6076" i="1" s="1"/>
  <c r="L6859" i="1" a="1"/>
  <c r="L6859" i="1" s="1"/>
  <c r="L3590" i="1" a="1"/>
  <c r="L3590" i="1" s="1"/>
  <c r="L47" i="1" a="1"/>
  <c r="L47" i="1" s="1"/>
  <c r="L605" i="1" a="1"/>
  <c r="L605" i="1" s="1"/>
  <c r="L1027" i="1" a="1"/>
  <c r="L1027" i="1" s="1"/>
  <c r="L7373" i="1" a="1"/>
  <c r="L7373" i="1" s="1"/>
  <c r="L7374" i="1" a="1"/>
  <c r="L7374" i="1" s="1"/>
  <c r="L6654" i="1" a="1"/>
  <c r="L6654" i="1" s="1"/>
  <c r="L2181" i="1" a="1"/>
  <c r="L2181" i="1" s="1"/>
  <c r="L6272" i="1" a="1"/>
  <c r="L6272" i="1" s="1"/>
  <c r="L231" i="1" a="1"/>
  <c r="L231" i="1" s="1"/>
  <c r="L329" i="1" a="1"/>
  <c r="L329" i="1" s="1"/>
  <c r="L397" i="1" a="1"/>
  <c r="L397" i="1" s="1"/>
  <c r="L398" i="1" a="1"/>
  <c r="L398" i="1" s="1"/>
  <c r="L6943" i="1" a="1"/>
  <c r="L6943" i="1" s="1"/>
  <c r="L3467" i="1" a="1"/>
  <c r="L3467" i="1" s="1"/>
  <c r="L7861" i="1" a="1"/>
  <c r="L7861" i="1" s="1"/>
  <c r="L6077" i="1" a="1"/>
  <c r="L6077" i="1" s="1"/>
  <c r="L5871" i="1" a="1"/>
  <c r="L5871" i="1" s="1"/>
  <c r="L3113" i="1" a="1"/>
  <c r="L3113" i="1" s="1"/>
  <c r="L3718" i="1" a="1"/>
  <c r="L3718" i="1" s="1"/>
  <c r="L3114" i="1" a="1"/>
  <c r="L3114" i="1" s="1"/>
  <c r="L1796" i="1" a="1"/>
  <c r="L1796" i="1" s="1"/>
  <c r="L2759" i="1" a="1"/>
  <c r="L2759" i="1" s="1"/>
  <c r="L2405" i="1" a="1"/>
  <c r="L2405" i="1" s="1"/>
  <c r="L1170" i="1" a="1"/>
  <c r="L1170" i="1" s="1"/>
  <c r="L1984" i="1" a="1"/>
  <c r="L1984" i="1" s="1"/>
  <c r="L810" i="1" a="1"/>
  <c r="L810" i="1" s="1"/>
  <c r="L4493" i="1" a="1"/>
  <c r="L4493" i="1" s="1"/>
  <c r="L6273" i="1" a="1"/>
  <c r="L6273" i="1" s="1"/>
  <c r="L7761" i="1" a="1"/>
  <c r="L7761" i="1" s="1"/>
  <c r="L399" i="1" a="1"/>
  <c r="L399" i="1" s="1"/>
  <c r="L2305" i="1" a="1"/>
  <c r="L2305" i="1" s="1"/>
  <c r="L4989" i="1" a="1"/>
  <c r="L4989" i="1" s="1"/>
  <c r="L4990" i="1" a="1"/>
  <c r="L4990" i="1" s="1"/>
  <c r="L7455" i="1" a="1"/>
  <c r="L7455" i="1" s="1"/>
  <c r="L4738" i="1" a="1"/>
  <c r="L4738" i="1" s="1"/>
  <c r="L6166" i="1" a="1"/>
  <c r="L6166" i="1" s="1"/>
  <c r="L3719" i="1" a="1"/>
  <c r="L3719" i="1" s="1"/>
  <c r="L7147" i="1" a="1"/>
  <c r="L7147" i="1" s="1"/>
  <c r="L7942" i="1" a="1"/>
  <c r="L7942" i="1" s="1"/>
  <c r="L6369" i="1" a="1"/>
  <c r="L6369" i="1" s="1"/>
  <c r="L4860" i="1" a="1"/>
  <c r="L4860" i="1" s="1"/>
  <c r="L4112" i="1" a="1"/>
  <c r="L4112" i="1" s="1"/>
  <c r="L1706" i="1" a="1"/>
  <c r="L1706" i="1" s="1"/>
  <c r="L1485" i="1" a="1"/>
  <c r="L1485" i="1" s="1"/>
  <c r="L3974" i="1" a="1"/>
  <c r="L3974" i="1" s="1"/>
  <c r="L1886" i="1" a="1"/>
  <c r="L1886" i="1" s="1"/>
  <c r="L7148" i="1" a="1"/>
  <c r="L7148" i="1" s="1"/>
  <c r="L3843" i="1" a="1"/>
  <c r="L3843" i="1" s="1"/>
  <c r="L2306" i="1" a="1"/>
  <c r="L2306" i="1" s="1"/>
  <c r="L2088" i="1" a="1"/>
  <c r="L2088" i="1" s="1"/>
  <c r="L1585" i="1" a="1"/>
  <c r="L1585" i="1" s="1"/>
  <c r="L2182" i="1" a="1"/>
  <c r="L2182" i="1" s="1"/>
  <c r="L6434" i="1" a="1"/>
  <c r="L6434" i="1" s="1"/>
  <c r="L2626" i="1" a="1"/>
  <c r="L2626" i="1" s="1"/>
  <c r="L120" i="1" a="1"/>
  <c r="L120" i="1" s="1"/>
  <c r="L5674" i="1" a="1"/>
  <c r="L5674" i="1" s="1"/>
  <c r="L5110" i="1" a="1"/>
  <c r="L5110" i="1" s="1"/>
  <c r="L5675" i="1" a="1"/>
  <c r="L5675" i="1" s="1"/>
  <c r="L3468" i="1" a="1"/>
  <c r="L3468" i="1" s="1"/>
  <c r="L5546" i="1" a="1"/>
  <c r="L5546" i="1" s="1"/>
  <c r="L3115" i="1" a="1"/>
  <c r="L3115" i="1" s="1"/>
  <c r="L7875" i="1" a="1"/>
  <c r="L7875" i="1" s="1"/>
  <c r="L1797" i="1" a="1"/>
  <c r="L1797" i="1" s="1"/>
  <c r="L3353" i="1" a="1"/>
  <c r="L3353" i="1" s="1"/>
  <c r="L2871" i="1" a="1"/>
  <c r="L2871" i="1" s="1"/>
  <c r="L4861" i="1" a="1"/>
  <c r="L4861" i="1" s="1"/>
  <c r="L5227" i="1" a="1"/>
  <c r="L5227" i="1" s="1"/>
  <c r="L3469" i="1" a="1"/>
  <c r="L3469" i="1" s="1"/>
  <c r="L5352" i="1" a="1"/>
  <c r="L5352" i="1" s="1"/>
  <c r="L3210" i="1" a="1"/>
  <c r="L3210" i="1" s="1"/>
  <c r="L3844" i="1" a="1"/>
  <c r="L3844" i="1" s="1"/>
  <c r="L1486" i="1" a="1"/>
  <c r="L1486" i="1" s="1"/>
  <c r="L1399" i="1" a="1"/>
  <c r="L1399" i="1" s="1"/>
  <c r="L439" i="1" a="1"/>
  <c r="L439" i="1" s="1"/>
  <c r="L299" i="1" a="1"/>
  <c r="L299" i="1" s="1"/>
  <c r="L4991" i="1" a="1"/>
  <c r="L4991" i="1" s="1"/>
  <c r="L811" i="1" a="1"/>
  <c r="L811" i="1" s="1"/>
  <c r="L7838" i="1" a="1"/>
  <c r="L7838" i="1" s="1"/>
  <c r="L6860" i="1" a="1"/>
  <c r="L6860" i="1" s="1"/>
  <c r="L4992" i="1" a="1"/>
  <c r="L4992" i="1" s="1"/>
  <c r="L4862" i="1" a="1"/>
  <c r="L4862" i="1" s="1"/>
  <c r="L5" i="1" a="1"/>
  <c r="L5" i="1" s="1"/>
  <c r="L3720" i="1" a="1"/>
  <c r="L3720" i="1" s="1"/>
  <c r="L7488" i="1" a="1"/>
  <c r="L7488" i="1" s="1"/>
  <c r="L1985" i="1" a="1"/>
  <c r="L1985" i="1" s="1"/>
  <c r="L7489" i="1" a="1"/>
  <c r="L7489" i="1" s="1"/>
  <c r="L7762" i="1" a="1"/>
  <c r="L7762" i="1" s="1"/>
  <c r="L6726" i="1" a="1"/>
  <c r="L6726" i="1" s="1"/>
  <c r="L5228" i="1" a="1"/>
  <c r="L5228" i="1" s="1"/>
  <c r="L2519" i="1" a="1"/>
  <c r="L2519" i="1" s="1"/>
  <c r="L2760" i="1" a="1"/>
  <c r="L2760" i="1" s="1"/>
  <c r="L1333" i="1" a="1"/>
  <c r="L1333" i="1" s="1"/>
  <c r="L3591" i="1" a="1"/>
  <c r="L3591" i="1" s="1"/>
  <c r="L1171" i="1" a="1"/>
  <c r="L1171" i="1" s="1"/>
  <c r="L1887" i="1" a="1"/>
  <c r="L1887" i="1" s="1"/>
  <c r="L3845" i="1" a="1"/>
  <c r="L3845" i="1" s="1"/>
  <c r="L2406" i="1" a="1"/>
  <c r="L2406" i="1" s="1"/>
  <c r="L812" i="1" a="1"/>
  <c r="L812" i="1" s="1"/>
  <c r="L7202" i="1" a="1"/>
  <c r="L7202" i="1" s="1"/>
  <c r="L1334" i="1" a="1"/>
  <c r="L1334" i="1" s="1"/>
  <c r="L1487" i="1" a="1"/>
  <c r="L1487" i="1" s="1"/>
  <c r="L524" i="1" a="1"/>
  <c r="L524" i="1" s="1"/>
  <c r="L7251" i="1" a="1"/>
  <c r="L7251" i="1" s="1"/>
  <c r="L5972" i="1" a="1"/>
  <c r="L5972" i="1" s="1"/>
  <c r="L6944" i="1" a="1"/>
  <c r="L6944" i="1" s="1"/>
  <c r="L878" i="1" a="1"/>
  <c r="L878" i="1" s="1"/>
  <c r="L3846" i="1" a="1"/>
  <c r="L3846" i="1" s="1"/>
  <c r="L2089" i="1" a="1"/>
  <c r="L2089" i="1" s="1"/>
  <c r="L4494" i="1" a="1"/>
  <c r="L4494" i="1" s="1"/>
  <c r="L2520" i="1" a="1"/>
  <c r="L2520" i="1" s="1"/>
  <c r="L3116" i="1" a="1"/>
  <c r="L3116" i="1" s="1"/>
  <c r="L4739" i="1" a="1"/>
  <c r="L4739" i="1" s="1"/>
  <c r="L2090" i="1" a="1"/>
  <c r="L2090" i="1" s="1"/>
  <c r="L3847" i="1" a="1"/>
  <c r="L3847" i="1" s="1"/>
  <c r="L7149" i="1" a="1"/>
  <c r="L7149" i="1" s="1"/>
  <c r="L6435" i="1" a="1"/>
  <c r="L6435" i="1" s="1"/>
  <c r="L3592" i="1" a="1"/>
  <c r="L3592" i="1" s="1"/>
  <c r="L4495" i="1" a="1"/>
  <c r="L4495" i="1" s="1"/>
  <c r="L3117" i="1" a="1"/>
  <c r="L3117" i="1" s="1"/>
  <c r="L2521" i="1" a="1"/>
  <c r="L2521" i="1" s="1"/>
  <c r="L5676" i="1" a="1"/>
  <c r="L5676" i="1" s="1"/>
  <c r="L5111" i="1" a="1"/>
  <c r="L5111" i="1" s="1"/>
  <c r="L3721" i="1" a="1"/>
  <c r="L3721" i="1" s="1"/>
  <c r="L3470" i="1" a="1"/>
  <c r="L3470" i="1" s="1"/>
  <c r="L2872" i="1" a="1"/>
  <c r="L2872" i="1" s="1"/>
  <c r="L954" i="1" a="1"/>
  <c r="L954" i="1" s="1"/>
  <c r="L5872" i="1" a="1"/>
  <c r="L5872" i="1" s="1"/>
  <c r="L7490" i="1" a="1"/>
  <c r="L7490" i="1" s="1"/>
  <c r="L6727" i="1" a="1"/>
  <c r="L6727" i="1" s="1"/>
  <c r="L6167" i="1" a="1"/>
  <c r="L6167" i="1" s="1"/>
  <c r="L6796" i="1" a="1"/>
  <c r="L6796" i="1" s="1"/>
  <c r="L3118" i="1" a="1"/>
  <c r="L3118" i="1" s="1"/>
  <c r="L7763" i="1" a="1"/>
  <c r="L7763" i="1" s="1"/>
  <c r="L3211" i="1" a="1"/>
  <c r="L3211" i="1" s="1"/>
  <c r="L2873" i="1" a="1"/>
  <c r="L2873" i="1" s="1"/>
  <c r="L3354" i="1" a="1"/>
  <c r="L3354" i="1" s="1"/>
  <c r="L2183" i="1" a="1"/>
  <c r="L2183" i="1" s="1"/>
  <c r="L1488" i="1" a="1"/>
  <c r="L1488" i="1" s="1"/>
  <c r="L8046" i="1" a="1"/>
  <c r="L8046" i="1" s="1"/>
  <c r="L6797" i="1" a="1"/>
  <c r="L6797" i="1" s="1"/>
  <c r="L3119" i="1" a="1"/>
  <c r="L3119" i="1" s="1"/>
  <c r="L6571" i="1" a="1"/>
  <c r="L6571" i="1" s="1"/>
  <c r="L7621" i="1" a="1"/>
  <c r="L7621" i="1" s="1"/>
  <c r="L1248" i="1" a="1"/>
  <c r="L1248" i="1" s="1"/>
  <c r="L2522" i="1" a="1"/>
  <c r="L2522" i="1" s="1"/>
  <c r="L4496" i="1" a="1"/>
  <c r="L4496" i="1" s="1"/>
  <c r="L4497" i="1" a="1"/>
  <c r="L4497" i="1" s="1"/>
  <c r="L31" i="1" a="1"/>
  <c r="L31" i="1" s="1"/>
  <c r="L50" i="1" a="1"/>
  <c r="L50" i="1" s="1"/>
  <c r="L7007" i="1" a="1"/>
  <c r="L7007" i="1" s="1"/>
  <c r="L440" i="1" a="1"/>
  <c r="L440" i="1" s="1"/>
  <c r="L525" i="1" a="1"/>
  <c r="L525" i="1" s="1"/>
  <c r="L7801" i="1" a="1"/>
  <c r="L7801" i="1" s="1"/>
  <c r="L1798" i="1" a="1"/>
  <c r="L1798" i="1" s="1"/>
  <c r="L5229" i="1" a="1"/>
  <c r="L5229" i="1" s="1"/>
  <c r="L3471" i="1" a="1"/>
  <c r="L3471" i="1" s="1"/>
  <c r="L6572" i="1" a="1"/>
  <c r="L6572" i="1" s="1"/>
  <c r="L7738" i="1" a="1"/>
  <c r="L7738" i="1" s="1"/>
  <c r="L7491" i="1" a="1"/>
  <c r="L7491" i="1" s="1"/>
  <c r="L7287" i="1" a="1"/>
  <c r="L7287" i="1" s="1"/>
  <c r="L6370" i="1" a="1"/>
  <c r="L6370" i="1" s="1"/>
  <c r="L5547" i="1" a="1"/>
  <c r="L5547" i="1" s="1"/>
  <c r="L2761" i="1" a="1"/>
  <c r="L2761" i="1" s="1"/>
  <c r="L3593" i="1" a="1"/>
  <c r="L3593" i="1" s="1"/>
  <c r="L6861" i="1" a="1"/>
  <c r="L6861" i="1" s="1"/>
  <c r="L5453" i="1" a="1"/>
  <c r="L5453" i="1" s="1"/>
  <c r="L5353" i="1" a="1"/>
  <c r="L5353" i="1" s="1"/>
  <c r="L7786" i="1" a="1"/>
  <c r="L7786" i="1" s="1"/>
  <c r="L606" i="1" a="1"/>
  <c r="L606" i="1" s="1"/>
  <c r="L7051" i="1" a="1"/>
  <c r="L7051" i="1" s="1"/>
  <c r="L1400" i="1" a="1"/>
  <c r="L1400" i="1" s="1"/>
  <c r="L1586" i="1" a="1"/>
  <c r="L1586" i="1" s="1"/>
  <c r="L7822" i="1" a="1"/>
  <c r="L7822" i="1" s="1"/>
  <c r="L4740" i="1" a="1"/>
  <c r="L4740" i="1" s="1"/>
  <c r="L6573" i="1" a="1"/>
  <c r="L6573" i="1" s="1"/>
  <c r="L6574" i="1" a="1"/>
  <c r="L6574" i="1" s="1"/>
  <c r="L5873" i="1" a="1"/>
  <c r="L5873" i="1" s="1"/>
  <c r="L7564" i="1" a="1"/>
  <c r="L7564" i="1" s="1"/>
  <c r="L7008" i="1" a="1"/>
  <c r="L7008" i="1" s="1"/>
  <c r="L7923" i="1" a="1"/>
  <c r="L7923" i="1" s="1"/>
  <c r="L6862" i="1" a="1"/>
  <c r="L6862" i="1" s="1"/>
  <c r="L1986" i="1" a="1"/>
  <c r="L1986" i="1" s="1"/>
  <c r="L7456" i="1" a="1"/>
  <c r="L7456" i="1" s="1"/>
  <c r="L7957" i="1" a="1"/>
  <c r="L7957" i="1" s="1"/>
  <c r="L4623" i="1" a="1"/>
  <c r="L4623" i="1" s="1"/>
  <c r="L6575" i="1" a="1"/>
  <c r="L6575" i="1" s="1"/>
  <c r="L5788" i="1" a="1"/>
  <c r="L5788" i="1" s="1"/>
  <c r="L1401" i="1" a="1"/>
  <c r="L1401" i="1" s="1"/>
  <c r="L7649" i="1" a="1"/>
  <c r="L7649" i="1" s="1"/>
  <c r="L3355" i="1" a="1"/>
  <c r="L3355" i="1" s="1"/>
  <c r="L5230" i="1" a="1"/>
  <c r="L5230" i="1" s="1"/>
  <c r="L3722" i="1" a="1"/>
  <c r="L3722" i="1" s="1"/>
  <c r="L187" i="1" a="1"/>
  <c r="L187" i="1" s="1"/>
  <c r="L5354" i="1" a="1"/>
  <c r="L5354" i="1" s="1"/>
  <c r="L232" i="1" a="1"/>
  <c r="L232" i="1" s="1"/>
  <c r="L1707" i="1" a="1"/>
  <c r="L1707" i="1" s="1"/>
  <c r="L6371" i="1" a="1"/>
  <c r="L6371" i="1" s="1"/>
  <c r="L5231" i="1" a="1"/>
  <c r="L5231" i="1" s="1"/>
  <c r="L5454" i="1" a="1"/>
  <c r="L5454" i="1" s="1"/>
  <c r="L2998" i="1" a="1"/>
  <c r="L2998" i="1" s="1"/>
  <c r="L5548" i="1" a="1"/>
  <c r="L5548" i="1" s="1"/>
  <c r="L233" i="1" a="1"/>
  <c r="L233" i="1" s="1"/>
  <c r="L188" i="1" a="1"/>
  <c r="L188" i="1" s="1"/>
  <c r="L110" i="1" a="1"/>
  <c r="L110" i="1" s="1"/>
  <c r="L364" i="1" a="1"/>
  <c r="L364" i="1" s="1"/>
  <c r="L7674" i="1" a="1"/>
  <c r="L7674" i="1" s="1"/>
  <c r="L132" i="1" a="1"/>
  <c r="L132" i="1" s="1"/>
  <c r="L8047" i="1" a="1"/>
  <c r="L8047" i="1" s="1"/>
  <c r="L7839" i="1" a="1"/>
  <c r="L7839" i="1" s="1"/>
  <c r="L8022" i="1" a="1"/>
  <c r="L8022" i="1" s="1"/>
  <c r="L6655" i="1" a="1"/>
  <c r="L6655" i="1" s="1"/>
  <c r="L5874" i="1" a="1"/>
  <c r="L5874" i="1" s="1"/>
  <c r="L7492" i="1" a="1"/>
  <c r="L7492" i="1" s="1"/>
  <c r="L5789" i="1" a="1"/>
  <c r="L5789" i="1" s="1"/>
  <c r="L1402" i="1" a="1"/>
  <c r="L1402" i="1" s="1"/>
  <c r="L2091" i="1" a="1"/>
  <c r="L2091" i="1" s="1"/>
  <c r="L3212" i="1" a="1"/>
  <c r="L3212" i="1" s="1"/>
  <c r="L7973" i="1" a="1"/>
  <c r="L7973" i="1" s="1"/>
  <c r="L3213" i="1" a="1"/>
  <c r="L3213" i="1" s="1"/>
  <c r="L2407" i="1" a="1"/>
  <c r="L2407" i="1" s="1"/>
  <c r="L4993" i="1" a="1"/>
  <c r="L4993" i="1" s="1"/>
  <c r="L7862" i="1" a="1"/>
  <c r="L7862" i="1" s="1"/>
  <c r="L4741" i="1" a="1"/>
  <c r="L4741" i="1" s="1"/>
  <c r="L1106" i="1" a="1"/>
  <c r="L1106" i="1" s="1"/>
  <c r="L4364" i="1" a="1"/>
  <c r="L4364" i="1" s="1"/>
  <c r="L5355" i="1" a="1"/>
  <c r="L5355" i="1" s="1"/>
  <c r="L4365" i="1" a="1"/>
  <c r="L4365" i="1" s="1"/>
  <c r="L5875" i="1" a="1"/>
  <c r="L5875" i="1" s="1"/>
  <c r="L2874" i="1" a="1"/>
  <c r="L2874" i="1" s="1"/>
  <c r="L4225" i="1" a="1"/>
  <c r="L4225" i="1" s="1"/>
  <c r="L5232" i="1" a="1"/>
  <c r="L5232" i="1" s="1"/>
  <c r="L1172" i="1" a="1"/>
  <c r="L1172" i="1" s="1"/>
  <c r="L4498" i="1" a="1"/>
  <c r="L4498" i="1" s="1"/>
  <c r="L5973" i="1" a="1"/>
  <c r="L5973" i="1" s="1"/>
  <c r="L4624" i="1" a="1"/>
  <c r="L4624" i="1" s="1"/>
  <c r="L4742" i="1" a="1"/>
  <c r="L4742" i="1" s="1"/>
  <c r="L5677" i="1" a="1"/>
  <c r="L5677" i="1" s="1"/>
  <c r="L7150" i="1" a="1"/>
  <c r="L7150" i="1" s="1"/>
  <c r="L5790" i="1" a="1"/>
  <c r="L5790" i="1" s="1"/>
  <c r="L5678" i="1" a="1"/>
  <c r="L5678" i="1" s="1"/>
  <c r="L3472" i="1" a="1"/>
  <c r="L3472" i="1" s="1"/>
  <c r="L3473" i="1" a="1"/>
  <c r="L3473" i="1" s="1"/>
  <c r="L1799" i="1" a="1"/>
  <c r="L1799" i="1" s="1"/>
  <c r="L2523" i="1" a="1"/>
  <c r="L2523" i="1" s="1"/>
  <c r="L5455" i="1" a="1"/>
  <c r="L5455" i="1" s="1"/>
  <c r="L6500" i="1" a="1"/>
  <c r="L6500" i="1" s="1"/>
  <c r="L3723" i="1" a="1"/>
  <c r="L3723" i="1" s="1"/>
  <c r="L2762" i="1" a="1"/>
  <c r="L2762" i="1" s="1"/>
  <c r="L4226" i="1" a="1"/>
  <c r="L4226" i="1" s="1"/>
  <c r="L400" i="1" a="1"/>
  <c r="L400" i="1" s="1"/>
  <c r="L160" i="1" a="1"/>
  <c r="L160" i="1" s="1"/>
  <c r="L259" i="1" a="1"/>
  <c r="L259" i="1" s="1"/>
  <c r="L7719" i="1" a="1"/>
  <c r="L7719" i="1" s="1"/>
  <c r="L206" i="1" a="1"/>
  <c r="L206" i="1" s="1"/>
  <c r="L121" i="1" a="1"/>
  <c r="L121" i="1" s="1"/>
  <c r="L750" i="1" a="1"/>
  <c r="L750" i="1" s="1"/>
  <c r="L692" i="1" a="1"/>
  <c r="L692" i="1" s="1"/>
  <c r="L813" i="1" a="1"/>
  <c r="L813" i="1" s="1"/>
  <c r="L751" i="1" a="1"/>
  <c r="L751" i="1" s="1"/>
  <c r="L879" i="1" a="1"/>
  <c r="L879" i="1" s="1"/>
  <c r="L1173" i="1" a="1"/>
  <c r="L1173" i="1" s="1"/>
  <c r="L880" i="1" a="1"/>
  <c r="L880" i="1" s="1"/>
  <c r="L300" i="1" a="1"/>
  <c r="L300" i="1" s="1"/>
  <c r="L484" i="1" a="1"/>
  <c r="L484" i="1" s="1"/>
  <c r="L207" i="1" a="1"/>
  <c r="L207" i="1" s="1"/>
  <c r="L301" i="1" a="1"/>
  <c r="L301" i="1" s="1"/>
  <c r="L208" i="1" a="1"/>
  <c r="L208" i="1" s="1"/>
  <c r="L6656" i="1" a="1"/>
  <c r="L6656" i="1" s="1"/>
  <c r="L2408" i="1" a="1"/>
  <c r="L2408" i="1" s="1"/>
  <c r="L2184" i="1" a="1"/>
  <c r="L2184" i="1" s="1"/>
  <c r="L2092" i="1" a="1"/>
  <c r="L2092" i="1" s="1"/>
  <c r="L4994" i="1" a="1"/>
  <c r="L4994" i="1" s="1"/>
  <c r="L6728" i="1" a="1"/>
  <c r="L6728" i="1" s="1"/>
  <c r="L1249" i="1" a="1"/>
  <c r="L1249" i="1" s="1"/>
  <c r="L752" i="1" a="1"/>
  <c r="L752" i="1" s="1"/>
  <c r="L485" i="1" a="1"/>
  <c r="L485" i="1" s="1"/>
  <c r="L401" i="1" a="1"/>
  <c r="L401" i="1" s="1"/>
  <c r="L2875" i="1" a="1"/>
  <c r="L2875" i="1" s="1"/>
  <c r="L189" i="1" a="1"/>
  <c r="L189" i="1" s="1"/>
  <c r="L161" i="1" a="1"/>
  <c r="L161" i="1" s="1"/>
  <c r="L1587" i="1" a="1"/>
  <c r="L1587" i="1" s="1"/>
  <c r="L162" i="1" a="1"/>
  <c r="L162" i="1" s="1"/>
  <c r="L2409" i="1" a="1"/>
  <c r="L2409" i="1" s="1"/>
  <c r="L3356" i="1" a="1"/>
  <c r="L3356" i="1" s="1"/>
  <c r="L3594" i="1" a="1"/>
  <c r="L3594" i="1" s="1"/>
  <c r="L7288" i="1" a="1"/>
  <c r="L7288" i="1" s="1"/>
  <c r="L4863" i="1" a="1"/>
  <c r="L4863" i="1" s="1"/>
  <c r="L814" i="1" a="1"/>
  <c r="L814" i="1" s="1"/>
  <c r="L5974" i="1" a="1"/>
  <c r="L5974" i="1" s="1"/>
  <c r="L1800" i="1" a="1"/>
  <c r="L1800" i="1" s="1"/>
  <c r="L2185" i="1" a="1"/>
  <c r="L2185" i="1" s="1"/>
  <c r="L815" i="1" a="1"/>
  <c r="L815" i="1" s="1"/>
  <c r="L1403" i="1" a="1"/>
  <c r="L1403" i="1" s="1"/>
  <c r="L7289" i="1" a="1"/>
  <c r="L7289" i="1" s="1"/>
  <c r="L5112" i="1" a="1"/>
  <c r="L5112" i="1" s="1"/>
  <c r="L5456" i="1" a="1"/>
  <c r="L5456" i="1" s="1"/>
  <c r="L1708" i="1" a="1"/>
  <c r="L1708" i="1" s="1"/>
  <c r="L1174" i="1" a="1"/>
  <c r="L1174" i="1" s="1"/>
  <c r="L4864" i="1" a="1"/>
  <c r="L4864" i="1" s="1"/>
  <c r="L7203" i="1" a="1"/>
  <c r="L7203" i="1"/>
  <c r="L3848" i="1" a="1"/>
  <c r="L3848" i="1" s="1"/>
  <c r="L2524" i="1" a="1"/>
  <c r="L2524" i="1" s="1"/>
  <c r="L3214" i="1" a="1"/>
  <c r="L3214" i="1" s="1"/>
  <c r="L881" i="1" a="1"/>
  <c r="L881" i="1" s="1"/>
  <c r="L2525" i="1" a="1"/>
  <c r="L2525" i="1" s="1"/>
  <c r="L3849" i="1" a="1"/>
  <c r="L3849" i="1" s="1"/>
  <c r="L3724" i="1" a="1"/>
  <c r="L3724" i="1"/>
  <c r="L6576" i="1" a="1"/>
  <c r="L6576" i="1" s="1"/>
  <c r="L8036" i="1" a="1"/>
  <c r="L8036" i="1" s="1"/>
  <c r="L7739" i="1" a="1"/>
  <c r="L7739" i="1" s="1"/>
  <c r="L5356" i="1" a="1"/>
  <c r="L5356" i="1" s="1"/>
  <c r="L4625" i="1" a="1"/>
  <c r="L4625" i="1" s="1"/>
  <c r="L7943" i="1" a="1"/>
  <c r="L7943" i="1" s="1"/>
  <c r="L1987" i="1" a="1"/>
  <c r="L1987" i="1" s="1"/>
  <c r="L2307" i="1" a="1"/>
  <c r="L2307" i="1" s="1"/>
  <c r="L2999" i="1" a="1"/>
  <c r="L2999" i="1" s="1"/>
  <c r="L816" i="1" a="1"/>
  <c r="L816" i="1" s="1"/>
  <c r="L4227" i="1" a="1"/>
  <c r="L4227" i="1" s="1"/>
  <c r="L7151" i="1" a="1"/>
  <c r="L7151" i="1" s="1"/>
  <c r="L6372" i="1" a="1"/>
  <c r="L6372" i="1" s="1"/>
  <c r="L4228" i="1" a="1"/>
  <c r="L4228" i="1" s="1"/>
  <c r="L7204" i="1" a="1"/>
  <c r="L7204" i="1" s="1"/>
  <c r="L122" i="1" a="1"/>
  <c r="L122" i="1" s="1"/>
  <c r="L330" i="1" a="1"/>
  <c r="L330" i="1" s="1"/>
  <c r="L6373" i="1" a="1"/>
  <c r="L6373" i="1" s="1"/>
  <c r="L5679" i="1" a="1"/>
  <c r="L5679" i="1" s="1"/>
  <c r="L6945" i="1" a="1"/>
  <c r="L6945" i="1" s="1"/>
  <c r="L5113" i="1" a="1"/>
  <c r="L5113" i="1" s="1"/>
  <c r="L4743" i="1" a="1"/>
  <c r="L4743" i="1" s="1"/>
  <c r="L3725" i="1" a="1"/>
  <c r="L3725" i="1" s="1"/>
  <c r="L3850" i="1" a="1"/>
  <c r="L3850" i="1" s="1"/>
  <c r="L5357" i="1" a="1"/>
  <c r="L5357" i="1" s="1"/>
  <c r="L3357" i="1" a="1"/>
  <c r="L3357" i="1" s="1"/>
  <c r="L1028" i="1" a="1"/>
  <c r="L1028" i="1" s="1"/>
  <c r="L2876" i="1" a="1"/>
  <c r="L2876" i="1" s="1"/>
  <c r="L1588" i="1" a="1"/>
  <c r="L1588" i="1" s="1"/>
  <c r="L1589" i="1" a="1"/>
  <c r="L1589" i="1" s="1"/>
  <c r="L5876" i="1" a="1"/>
  <c r="L5876" i="1" s="1"/>
  <c r="L6078" i="1" a="1"/>
  <c r="L6078" i="1" s="1"/>
  <c r="L3851" i="1" a="1"/>
  <c r="L3851" i="1" s="1"/>
  <c r="L4865" i="1" a="1"/>
  <c r="L4865" i="1" s="1"/>
  <c r="L6657" i="1" a="1"/>
  <c r="L6657" i="1" s="1"/>
  <c r="L3358" i="1" a="1"/>
  <c r="L3358" i="1" s="1"/>
  <c r="L7876" i="1" a="1"/>
  <c r="L7876" i="1" s="1"/>
  <c r="L3215" i="1" a="1"/>
  <c r="L3215" i="1" s="1"/>
  <c r="L40" i="1" a="1"/>
  <c r="L40" i="1" s="1"/>
  <c r="L6863" i="1" a="1"/>
  <c r="L6863" i="1" s="1"/>
  <c r="L7823" i="1" a="1"/>
  <c r="L7823" i="1" s="1"/>
  <c r="L3474" i="1" a="1"/>
  <c r="L3474" i="1" s="1"/>
  <c r="L7622" i="1" a="1"/>
  <c r="L7622" i="1" s="1"/>
  <c r="L6501" i="1" a="1"/>
  <c r="L6501" i="1" s="1"/>
  <c r="L1404" i="1" a="1"/>
  <c r="L1404" i="1" s="1"/>
  <c r="L3000" i="1" a="1"/>
  <c r="L3000" i="1" s="1"/>
  <c r="L4229" i="1" a="1"/>
  <c r="L4229" i="1" s="1"/>
  <c r="L7740" i="1" a="1"/>
  <c r="L7740" i="1" s="1"/>
  <c r="L5680" i="1" a="1"/>
  <c r="L5680" i="1" s="1"/>
  <c r="L2763" i="1" a="1"/>
  <c r="L2763" i="1" s="1"/>
  <c r="L2877" i="1" a="1"/>
  <c r="L2877" i="1" s="1"/>
  <c r="L4366" i="1" a="1"/>
  <c r="L4366" i="1" s="1"/>
  <c r="L5549" i="1" a="1"/>
  <c r="L5549" i="1" s="1"/>
  <c r="L3975" i="1" a="1"/>
  <c r="L3975" i="1" s="1"/>
  <c r="L1888" i="1" a="1"/>
  <c r="L1888" i="1" s="1"/>
  <c r="L2878" i="1" a="1"/>
  <c r="L2878" i="1" s="1"/>
  <c r="L5114" i="1" a="1"/>
  <c r="L5114" i="1" s="1"/>
  <c r="L234" i="1" a="1"/>
  <c r="L234" i="1" s="1"/>
  <c r="L7152" i="1" a="1"/>
  <c r="L7152" i="1" s="1"/>
  <c r="L6729" i="1" a="1"/>
  <c r="L6729" i="1" s="1"/>
  <c r="L209" i="1" a="1"/>
  <c r="L209" i="1" s="1"/>
  <c r="L6374" i="1" a="1"/>
  <c r="L6374" i="1" s="1"/>
  <c r="L5975" i="1" a="1"/>
  <c r="L5975" i="1" s="1"/>
  <c r="L4113" i="1" a="1"/>
  <c r="L4113" i="1" s="1"/>
  <c r="L1801" i="1" a="1"/>
  <c r="L1801" i="1" s="1"/>
  <c r="L642" i="1" a="1"/>
  <c r="L642" i="1" s="1"/>
  <c r="L7417" i="1" a="1"/>
  <c r="L7417" i="1" s="1"/>
  <c r="L7840" i="1" a="1"/>
  <c r="L7840" i="1" s="1"/>
  <c r="L6946" i="1" a="1"/>
  <c r="L6946" i="1" s="1"/>
  <c r="L558" i="1" a="1"/>
  <c r="L558" i="1" s="1"/>
  <c r="L2526" i="1" a="1"/>
  <c r="L2526" i="1" s="1"/>
  <c r="L1107" i="1" a="1"/>
  <c r="L1107" i="1" s="1"/>
  <c r="L4114" i="1" a="1"/>
  <c r="L4114" i="1" s="1"/>
  <c r="L5550" i="1" a="1"/>
  <c r="L5550" i="1" s="1"/>
  <c r="L8099" i="1" a="1"/>
  <c r="L8099" i="1" s="1"/>
  <c r="L559" i="1" a="1"/>
  <c r="L559" i="1" s="1"/>
  <c r="L5115" i="1" a="1"/>
  <c r="L5115" i="1" s="1"/>
  <c r="L3475" i="1" a="1"/>
  <c r="L3475" i="1" s="1"/>
  <c r="L3120" i="1" a="1"/>
  <c r="L3120" i="1" s="1"/>
  <c r="L331" i="1" a="1"/>
  <c r="L331" i="1" s="1"/>
  <c r="L7999" i="1" a="1"/>
  <c r="L7999" i="1" s="1"/>
  <c r="L2627" i="1" a="1"/>
  <c r="L2627" i="1" s="1"/>
  <c r="L365" i="1" a="1"/>
  <c r="L365" i="1" s="1"/>
  <c r="L7092" i="1" a="1"/>
  <c r="L7092" i="1" s="1"/>
  <c r="L2879" i="1" a="1"/>
  <c r="L2879" i="1" s="1"/>
  <c r="L955" i="1" a="1"/>
  <c r="L955" i="1" s="1"/>
  <c r="L7787" i="1" a="1"/>
  <c r="L7787" i="1" s="1"/>
  <c r="L22" i="1" a="1"/>
  <c r="L22" i="1" s="1"/>
  <c r="L5681" i="1" a="1"/>
  <c r="L5681" i="1" s="1"/>
  <c r="L2527" i="1" a="1"/>
  <c r="L2527" i="1" s="1"/>
  <c r="L8018" i="1" a="1"/>
  <c r="L8018" i="1" s="1"/>
  <c r="L3726" i="1" a="1"/>
  <c r="L3726" i="1" s="1"/>
  <c r="L7886" i="1" a="1"/>
  <c r="L7886" i="1" s="1"/>
  <c r="L1335" i="1" a="1"/>
  <c r="L1335" i="1" s="1"/>
  <c r="L1590" i="1" a="1"/>
  <c r="L1590" i="1" s="1"/>
  <c r="L7902" i="1" a="1"/>
  <c r="L7902" i="1" s="1"/>
  <c r="L7052" i="1" a="1"/>
  <c r="L7052" i="1" s="1"/>
  <c r="L817" i="1" a="1"/>
  <c r="L817" i="1" s="1"/>
  <c r="L3727" i="1" a="1"/>
  <c r="L3727" i="1" s="1"/>
  <c r="L7053" i="1" a="1"/>
  <c r="L7053" i="1" s="1"/>
  <c r="L1175" i="1" a="1"/>
  <c r="L1175" i="1" s="1"/>
  <c r="L2308" i="1" a="1"/>
  <c r="L2308" i="1" s="1"/>
  <c r="L7764" i="1" a="1"/>
  <c r="L7764" i="1" s="1"/>
  <c r="L2628" i="1" a="1"/>
  <c r="L2628" i="1" s="1"/>
  <c r="L2093" i="1" a="1"/>
  <c r="L2093" i="1" s="1"/>
  <c r="L7290" i="1" a="1"/>
  <c r="L7290" i="1" s="1"/>
  <c r="L4499" i="1" a="1"/>
  <c r="L4499" i="1" s="1"/>
  <c r="L6730" i="1" a="1"/>
  <c r="L6730" i="1" s="1"/>
  <c r="L2309" i="1" a="1"/>
  <c r="L2309" i="1" s="1"/>
  <c r="L1889" i="1" a="1"/>
  <c r="L1889" i="1" s="1"/>
  <c r="L818" i="1" a="1"/>
  <c r="L818" i="1" s="1"/>
  <c r="L2410" i="1" a="1"/>
  <c r="L2410" i="1" s="1"/>
  <c r="L753" i="1" a="1"/>
  <c r="L753" i="1" s="1"/>
  <c r="L6375" i="1" a="1"/>
  <c r="L6375" i="1" s="1"/>
  <c r="L7887" i="1" a="1"/>
  <c r="L7887" i="1" s="1"/>
  <c r="L6376" i="1" a="1"/>
  <c r="L6376" i="1" s="1"/>
  <c r="L1988" i="1" a="1"/>
  <c r="L1988" i="1" s="1"/>
  <c r="L4367" i="1" a="1"/>
  <c r="L4367" i="1" s="1"/>
  <c r="L3216" i="1" a="1"/>
  <c r="L3216" i="1" s="1"/>
  <c r="L1489" i="1" a="1"/>
  <c r="L1489" i="1" s="1"/>
  <c r="L7329" i="1" a="1"/>
  <c r="L7329" i="1" s="1"/>
  <c r="L7291" i="1" a="1"/>
  <c r="L7291" i="1" s="1"/>
  <c r="L1029" i="1" a="1"/>
  <c r="L1029" i="1" s="1"/>
  <c r="L5976" i="1" a="1"/>
  <c r="L5976" i="1" s="1"/>
  <c r="L7979" i="1" a="1"/>
  <c r="L7979" i="1" s="1"/>
  <c r="L7330" i="1" a="1"/>
  <c r="L7330" i="1" s="1"/>
  <c r="L2764" i="1" a="1"/>
  <c r="L2764" i="1" s="1"/>
  <c r="L7841" i="1" a="1"/>
  <c r="L7841" i="1" s="1"/>
  <c r="L2765" i="1" a="1"/>
  <c r="L2765" i="1" s="1"/>
  <c r="L5977" i="1" a="1"/>
  <c r="L5977" i="1" s="1"/>
  <c r="L1108" i="1" a="1"/>
  <c r="L1108" i="1" s="1"/>
  <c r="L1802" i="1" a="1"/>
  <c r="L1802" i="1" s="1"/>
  <c r="L6377" i="1" a="1"/>
  <c r="L6377" i="1" s="1"/>
  <c r="L7153" i="1" a="1"/>
  <c r="L7153" i="1" s="1"/>
  <c r="L6168" i="1" a="1"/>
  <c r="L6168" i="1" s="1"/>
  <c r="L6274" i="1" a="1"/>
  <c r="L6274" i="1" s="1"/>
  <c r="L1250" i="1" a="1"/>
  <c r="L1250" i="1" s="1"/>
  <c r="L3359" i="1" a="1"/>
  <c r="L3359" i="1" s="1"/>
  <c r="L7877" i="1" a="1"/>
  <c r="L7877" i="1" s="1"/>
  <c r="L6731" i="1" a="1"/>
  <c r="L6731" i="1" s="1"/>
  <c r="L2186" i="1" a="1"/>
  <c r="L2186" i="1" s="1"/>
  <c r="L5457" i="1" a="1"/>
  <c r="L5457" i="1" s="1"/>
  <c r="L4995" i="1" a="1"/>
  <c r="L4995" i="1" s="1"/>
  <c r="L5551" i="1" a="1"/>
  <c r="L5551" i="1" s="1"/>
  <c r="L3001" i="1" a="1"/>
  <c r="L3001" i="1" s="1"/>
  <c r="L1591" i="1" a="1"/>
  <c r="L1591" i="1" s="1"/>
  <c r="L5552" i="1" a="1"/>
  <c r="L5552" i="1" s="1"/>
  <c r="L6798" i="1" a="1"/>
  <c r="L6798" i="1" s="1"/>
  <c r="L4368" i="1" a="1"/>
  <c r="L4368" i="1" s="1"/>
  <c r="L7205" i="1" a="1"/>
  <c r="L7205" i="1" s="1"/>
  <c r="L7093" i="1" a="1"/>
  <c r="L7093" i="1" s="1"/>
  <c r="L5358" i="1" a="1"/>
  <c r="L5358" i="1" s="1"/>
  <c r="L88" i="1" a="1"/>
  <c r="L88" i="1" s="1"/>
  <c r="L5791" i="1" a="1"/>
  <c r="L5791" i="1" s="1"/>
  <c r="L5233" i="1" a="1"/>
  <c r="L5233" i="1" s="1"/>
  <c r="L3728" i="1" a="1"/>
  <c r="L3728" i="1" s="1"/>
  <c r="L3217" i="1" a="1"/>
  <c r="L3217" i="1" s="1"/>
  <c r="L8009" i="1" a="1"/>
  <c r="L8009" i="1" s="1"/>
  <c r="L4996" i="1" a="1"/>
  <c r="L4996" i="1" s="1"/>
  <c r="L1336" i="1" a="1"/>
  <c r="L1336" i="1" s="1"/>
  <c r="L5234" i="1" a="1"/>
  <c r="L5234" i="1" s="1"/>
  <c r="L1890" i="1" a="1"/>
  <c r="L1890" i="1" s="1"/>
  <c r="L2310" i="1" a="1"/>
  <c r="L2310" i="1" s="1"/>
  <c r="L2528" i="1" a="1"/>
  <c r="L2528" i="1" s="1"/>
  <c r="L15" i="1" a="1"/>
  <c r="L15" i="1" s="1"/>
  <c r="L1490" i="1" a="1"/>
  <c r="L1490" i="1" s="1"/>
  <c r="L133" i="1" a="1"/>
  <c r="L133" i="1" s="1"/>
  <c r="L7206" i="1" a="1"/>
  <c r="L7206" i="1" s="1"/>
  <c r="L5553" i="1" a="1"/>
  <c r="L5553" i="1" s="1"/>
  <c r="L3218" i="1" a="1"/>
  <c r="L3218" i="1" s="1"/>
  <c r="L1176" i="1" a="1"/>
  <c r="L1176" i="1" s="1"/>
  <c r="L1803" i="1" a="1"/>
  <c r="L1803" i="1" s="1"/>
  <c r="L2529" i="1" a="1"/>
  <c r="L2529" i="1" s="1"/>
  <c r="L3729" i="1" a="1"/>
  <c r="L3729" i="1" s="1"/>
  <c r="L2766" i="1" a="1"/>
  <c r="L2766" i="1" s="1"/>
  <c r="L7699" i="1" a="1"/>
  <c r="L7699" i="1"/>
  <c r="L643" i="1" a="1"/>
  <c r="L643" i="1" s="1"/>
  <c r="L6502" i="1" a="1"/>
  <c r="L6502" i="1" s="1"/>
  <c r="L2187" i="1" a="1"/>
  <c r="L2187" i="1" s="1"/>
  <c r="L4230" i="1" a="1"/>
  <c r="L4230" i="1" s="1"/>
  <c r="L2530" i="1" a="1"/>
  <c r="L2530" i="1" s="1"/>
  <c r="L956" i="1" a="1"/>
  <c r="L956" i="1" s="1"/>
  <c r="L1891" i="1" a="1"/>
  <c r="L1891" i="1" s="1"/>
  <c r="L1989" i="1" a="1"/>
  <c r="L1989" i="1" s="1"/>
  <c r="L7863" i="1" a="1"/>
  <c r="L7863" i="1" s="1"/>
  <c r="L5877" i="1" a="1"/>
  <c r="L5877" i="1" s="1"/>
  <c r="L2094" i="1" a="1"/>
  <c r="L2094" i="1" s="1"/>
  <c r="L7650" i="1" a="1"/>
  <c r="L7650" i="1" s="1"/>
  <c r="L1337" i="1" a="1"/>
  <c r="L1337" i="1" s="1"/>
  <c r="L5682" i="1" a="1"/>
  <c r="L5682" i="1" s="1"/>
  <c r="L7375" i="1" a="1"/>
  <c r="L7375" i="1" s="1"/>
  <c r="L7623" i="1" a="1"/>
  <c r="L7623" i="1" s="1"/>
  <c r="L2880" i="1" a="1"/>
  <c r="L2880" i="1" s="1"/>
  <c r="L4500" i="1" a="1"/>
  <c r="L4500" i="1" s="1"/>
  <c r="L6658" i="1" a="1"/>
  <c r="L6658" i="1" s="1"/>
  <c r="L441" i="1" a="1"/>
  <c r="L441" i="1" s="1"/>
  <c r="L2881" i="1" a="1"/>
  <c r="L2881" i="1" s="1"/>
  <c r="L6503" i="1" a="1"/>
  <c r="L6503" i="1" s="1"/>
  <c r="L1030" i="1" a="1"/>
  <c r="L1030" i="1" s="1"/>
  <c r="L6947" i="1" a="1"/>
  <c r="L6947" i="1" s="1"/>
  <c r="L4626" i="1" a="1"/>
  <c r="L4626" i="1" s="1"/>
  <c r="L4231" i="1" a="1"/>
  <c r="L4231" i="1" s="1"/>
  <c r="L3595" i="1" a="1"/>
  <c r="L3595" i="1" s="1"/>
  <c r="L1709" i="1" a="1"/>
  <c r="L1709" i="1" s="1"/>
  <c r="L1804" i="1" a="1"/>
  <c r="L1804" i="1" s="1"/>
  <c r="L1109" i="1" a="1"/>
  <c r="L1109" i="1" s="1"/>
  <c r="L1710" i="1" a="1"/>
  <c r="L1710" i="1" s="1"/>
  <c r="L6378" i="1" a="1"/>
  <c r="L6378" i="1" s="1"/>
  <c r="L1892" i="1" a="1"/>
  <c r="L1892" i="1" s="1"/>
  <c r="L4501" i="1" a="1"/>
  <c r="L4501" i="1" s="1"/>
  <c r="L5878" i="1" a="1"/>
  <c r="L5878" i="1" s="1"/>
  <c r="L3476" i="1" a="1"/>
  <c r="L3476" i="1" s="1"/>
  <c r="L6504" i="1" a="1"/>
  <c r="L6504" i="1" s="1"/>
  <c r="L2411" i="1" a="1"/>
  <c r="L2411" i="1" s="1"/>
  <c r="L2188" i="1" a="1"/>
  <c r="L2188" i="1" s="1"/>
  <c r="L3002" i="1" a="1"/>
  <c r="L3002" i="1" s="1"/>
  <c r="L4627" i="1" a="1"/>
  <c r="L4627" i="1" s="1"/>
  <c r="L402" i="1" a="1"/>
  <c r="L402" i="1" s="1"/>
  <c r="L6948" i="1" a="1"/>
  <c r="L6948" i="1" s="1"/>
  <c r="L3852" i="1" a="1"/>
  <c r="L3852" i="1" s="1"/>
  <c r="L3730" i="1" a="1"/>
  <c r="L3730" i="1" s="1"/>
  <c r="L3360" i="1" a="1"/>
  <c r="L3360" i="1" s="1"/>
  <c r="L48" i="1" a="1"/>
  <c r="L48" i="1" s="1"/>
  <c r="L5359" i="1" a="1"/>
  <c r="L5359" i="1" s="1"/>
  <c r="L7252" i="1" a="1"/>
  <c r="L7252" i="1" s="1"/>
  <c r="L4115" i="1" a="1"/>
  <c r="L4115" i="1" s="1"/>
  <c r="L6864" i="1" a="1"/>
  <c r="L6864" i="1" s="1"/>
  <c r="L4744" i="1" a="1"/>
  <c r="L4744" i="1" s="1"/>
  <c r="L1990" i="1" a="1"/>
  <c r="L1990" i="1" s="1"/>
  <c r="L4502" i="1" a="1"/>
  <c r="L4502" i="1" s="1"/>
  <c r="L5360" i="1" a="1"/>
  <c r="L5360" i="1" s="1"/>
  <c r="L366" i="1" a="1"/>
  <c r="L366" i="1" s="1"/>
  <c r="L1805" i="1" a="1"/>
  <c r="L1805" i="1" s="1"/>
  <c r="L2095" i="1" a="1"/>
  <c r="L2095" i="1" s="1"/>
  <c r="L4369" i="1" a="1"/>
  <c r="L4369" i="1" s="1"/>
  <c r="L3003" i="1" a="1"/>
  <c r="L3003" i="1" s="1"/>
  <c r="L1031" i="1" a="1"/>
  <c r="L1031" i="1" s="1"/>
  <c r="L754" i="1" a="1"/>
  <c r="L754" i="1" s="1"/>
  <c r="L3121" i="1" a="1"/>
  <c r="L3121" i="1" s="1"/>
  <c r="L5792" i="1" a="1"/>
  <c r="L5792" i="1" s="1"/>
  <c r="L6505" i="1" a="1"/>
  <c r="L6505" i="1" s="1"/>
  <c r="L4116" i="1" a="1"/>
  <c r="L4116" i="1" s="1"/>
  <c r="L5116" i="1" a="1"/>
  <c r="L5116" i="1" s="1"/>
  <c r="L7878" i="1" a="1"/>
  <c r="L7878" i="1" s="1"/>
  <c r="L6436" i="1" a="1"/>
  <c r="L6436" i="1" s="1"/>
  <c r="L1032" i="1" a="1"/>
  <c r="L1032" i="1" s="1"/>
  <c r="L3976" i="1" a="1"/>
  <c r="L3976" i="1" s="1"/>
  <c r="L163" i="1" a="1"/>
  <c r="L163" i="1" s="1"/>
  <c r="L1338" i="1" a="1"/>
  <c r="L1338" i="1" s="1"/>
  <c r="L6506" i="1" a="1"/>
  <c r="L6506" i="1" s="1"/>
  <c r="L3853" i="1" a="1"/>
  <c r="L3853" i="1" s="1"/>
  <c r="L2882" i="1" a="1"/>
  <c r="L2882" i="1" s="1"/>
  <c r="L1806" i="1" a="1"/>
  <c r="L1806" i="1" s="1"/>
  <c r="L6659" i="1" a="1"/>
  <c r="L6659" i="1" s="1"/>
  <c r="L1711" i="1" a="1"/>
  <c r="L1711" i="1" s="1"/>
  <c r="L5793" i="1" a="1"/>
  <c r="L5793" i="1" s="1"/>
  <c r="L302" i="1" a="1"/>
  <c r="L302" i="1" s="1"/>
  <c r="L3596" i="1" a="1"/>
  <c r="L3596" i="1" s="1"/>
  <c r="L4370" i="1" a="1"/>
  <c r="L4370" i="1" s="1"/>
  <c r="L3361" i="1" a="1"/>
  <c r="L3361" i="1" s="1"/>
  <c r="L3977" i="1" a="1"/>
  <c r="L3977" i="1" s="1"/>
  <c r="L1893" i="1" a="1"/>
  <c r="L1893" i="1" s="1"/>
  <c r="L4866" i="1" a="1"/>
  <c r="L4866" i="1" s="1"/>
  <c r="L5683" i="1" a="1"/>
  <c r="L5683" i="1" s="1"/>
  <c r="L4232" i="1" a="1"/>
  <c r="L4232" i="1" s="1"/>
  <c r="L882" i="1" a="1"/>
  <c r="L882" i="1" s="1"/>
  <c r="L1712" i="1" a="1"/>
  <c r="L1712" i="1" s="1"/>
  <c r="L2189" i="1" a="1"/>
  <c r="L2189" i="1" s="1"/>
  <c r="L2190" i="1" a="1"/>
  <c r="L2190" i="1" s="1"/>
  <c r="L4371" i="1" a="1"/>
  <c r="L4371" i="1" s="1"/>
  <c r="L1991" i="1" a="1"/>
  <c r="L1991" i="1" s="1"/>
  <c r="L1992" i="1" a="1"/>
  <c r="L1992" i="1" s="1"/>
  <c r="L2311" i="1" a="1"/>
  <c r="L2311" i="1" s="1"/>
  <c r="L2412" i="1" a="1"/>
  <c r="L2412" i="1" s="1"/>
  <c r="L2191" i="1" a="1"/>
  <c r="L2191" i="1" s="1"/>
  <c r="L1894" i="1" a="1"/>
  <c r="L1894" i="1" s="1"/>
  <c r="L6507" i="1" a="1"/>
  <c r="L6507" i="1" s="1"/>
  <c r="L7958" i="1" a="1"/>
  <c r="L7958" i="1" s="1"/>
  <c r="L7802" i="1" a="1"/>
  <c r="L7802" i="1" s="1"/>
  <c r="L1491" i="1" a="1"/>
  <c r="L1491" i="1" s="1"/>
  <c r="L1251" i="1" a="1"/>
  <c r="L1251" i="1" s="1"/>
  <c r="L2629" i="1" a="1"/>
  <c r="L2629" i="1" s="1"/>
  <c r="L3978" i="1" a="1"/>
  <c r="L3978" i="1" s="1"/>
  <c r="L6079" i="1" a="1"/>
  <c r="L6079" i="1" s="1"/>
  <c r="L7009" i="1" a="1"/>
  <c r="L7009" i="1" s="1"/>
  <c r="L7765" i="1" a="1"/>
  <c r="L7765" i="1" s="1"/>
  <c r="L5978" i="1" a="1"/>
  <c r="L5978" i="1" s="1"/>
  <c r="L2630" i="1" a="1"/>
  <c r="L2630" i="1" s="1"/>
  <c r="L3004" i="1" a="1"/>
  <c r="L3004" i="1" s="1"/>
  <c r="L4233" i="1" a="1"/>
  <c r="L4233" i="1" s="1"/>
  <c r="L526" i="1" a="1"/>
  <c r="L526" i="1" s="1"/>
  <c r="L5794" i="1" a="1"/>
  <c r="L5794" i="1" s="1"/>
  <c r="L6169" i="1" a="1"/>
  <c r="L6169" i="1" s="1"/>
  <c r="L7253" i="1" a="1"/>
  <c r="L7253" i="1" s="1"/>
  <c r="L2192" i="1" a="1"/>
  <c r="L2192" i="1" s="1"/>
  <c r="L7331" i="1" a="1"/>
  <c r="L7331" i="1" s="1"/>
  <c r="L7010" i="1" a="1"/>
  <c r="L7010" i="1" s="1"/>
  <c r="L2883" i="1" a="1"/>
  <c r="L2883" i="1" s="1"/>
  <c r="L7011" i="1" a="1"/>
  <c r="L7011" i="1" s="1"/>
  <c r="L7879" i="1" a="1"/>
  <c r="L7879" i="1" s="1"/>
  <c r="L3731" i="1" a="1"/>
  <c r="L3731" i="1" s="1"/>
  <c r="L6577" i="1" a="1"/>
  <c r="L6577" i="1" s="1"/>
  <c r="L6379" i="1" a="1"/>
  <c r="L6379" i="1" s="1"/>
  <c r="L1807" i="1" a="1"/>
  <c r="L1807" i="1" s="1"/>
  <c r="L4503" i="1" a="1"/>
  <c r="L4503" i="1" s="1"/>
  <c r="L4745" i="1" a="1"/>
  <c r="L4745" i="1" s="1"/>
  <c r="L4997" i="1" a="1"/>
  <c r="L4997" i="1" s="1"/>
  <c r="L6170" i="1" a="1"/>
  <c r="L6170" i="1" s="1"/>
  <c r="L7903" i="1" a="1"/>
  <c r="L7903" i="1" s="1"/>
  <c r="L1592" i="1" a="1"/>
  <c r="L1592" i="1" s="1"/>
  <c r="L7803" i="1" a="1"/>
  <c r="L7803" i="1" s="1"/>
  <c r="L2193" i="1" a="1"/>
  <c r="L2193" i="1" s="1"/>
  <c r="L3732" i="1" a="1"/>
  <c r="L3732" i="1" s="1"/>
  <c r="L6732" i="1" a="1"/>
  <c r="L6732" i="1" s="1"/>
  <c r="L1593" i="1" a="1"/>
  <c r="L1593" i="1" s="1"/>
  <c r="L5879" i="1" a="1"/>
  <c r="L5879" i="1" s="1"/>
  <c r="L2312" i="1" a="1"/>
  <c r="L2312" i="1" s="1"/>
  <c r="L7565" i="1" a="1"/>
  <c r="L7565" i="1" s="1"/>
  <c r="L7624" i="1" a="1"/>
  <c r="L7624" i="1" s="1"/>
  <c r="L7824" i="1" a="1"/>
  <c r="L7824" i="1" s="1"/>
  <c r="L332" i="1" a="1"/>
  <c r="L332" i="1" s="1"/>
  <c r="L3219" i="1" a="1"/>
  <c r="L3219" i="1" s="1"/>
  <c r="L2096" i="1" a="1"/>
  <c r="L2096" i="1" s="1"/>
  <c r="L7566" i="1" a="1"/>
  <c r="L7566" i="1" s="1"/>
  <c r="L6080" i="1" a="1"/>
  <c r="L6080" i="1" s="1"/>
  <c r="L3005" i="1" a="1"/>
  <c r="L3005" i="1" s="1"/>
  <c r="L4504" i="1" a="1"/>
  <c r="L4504" i="1" s="1"/>
  <c r="L6380" i="1" a="1"/>
  <c r="L6380" i="1" s="1"/>
  <c r="L5235" i="1" a="1"/>
  <c r="L5235" i="1" s="1"/>
  <c r="L6275" i="1" a="1"/>
  <c r="L6275" i="1" s="1"/>
  <c r="L3597" i="1" a="1"/>
  <c r="L3597" i="1" s="1"/>
  <c r="L3477" i="1" a="1"/>
  <c r="L3477" i="1" s="1"/>
  <c r="L2097" i="1" a="1"/>
  <c r="L2097" i="1" s="1"/>
  <c r="L1993" i="1" a="1"/>
  <c r="L1993" i="1" s="1"/>
  <c r="L5554" i="1" a="1"/>
  <c r="L5554" i="1" s="1"/>
  <c r="L2631" i="1" a="1"/>
  <c r="L2631" i="1" s="1"/>
  <c r="L6081" i="1" a="1"/>
  <c r="L6081" i="1" s="1"/>
  <c r="L5236" i="1" a="1"/>
  <c r="L5236" i="1" s="1"/>
  <c r="L6799" i="1" a="1"/>
  <c r="L6799" i="1" s="1"/>
  <c r="L1594" i="1" a="1"/>
  <c r="L1594" i="1" s="1"/>
  <c r="L7700" i="1" a="1"/>
  <c r="L7700" i="1" s="1"/>
  <c r="L1405" i="1" a="1"/>
  <c r="L1405" i="1" s="1"/>
  <c r="L2413" i="1" a="1"/>
  <c r="L2413" i="1" s="1"/>
  <c r="L3220" i="1" a="1"/>
  <c r="L3220" i="1" s="1"/>
  <c r="L1492" i="1" a="1"/>
  <c r="L1492" i="1" s="1"/>
  <c r="L4505" i="1" a="1"/>
  <c r="L4505" i="1" s="1"/>
  <c r="L6660" i="1" a="1"/>
  <c r="L6660" i="1" s="1"/>
  <c r="L367" i="1" a="1"/>
  <c r="L367" i="1" s="1"/>
  <c r="L6437" i="1" a="1"/>
  <c r="L6437" i="1" s="1"/>
  <c r="L5979" i="1" a="1"/>
  <c r="L5979" i="1" s="1"/>
  <c r="L2632" i="1" a="1"/>
  <c r="L2632" i="1" s="1"/>
  <c r="L7651" i="1" a="1"/>
  <c r="L7651" i="1" s="1"/>
  <c r="L5555" i="1" a="1"/>
  <c r="L5555" i="1" s="1"/>
  <c r="L5880" i="1" a="1"/>
  <c r="L5880" i="1" s="1"/>
  <c r="L134" i="1" a="1"/>
  <c r="L134" i="1" s="1"/>
  <c r="L3733" i="1" a="1"/>
  <c r="L3733" i="1" s="1"/>
  <c r="L2194" i="1" a="1"/>
  <c r="L2194" i="1" s="1"/>
  <c r="L4372" i="1" a="1"/>
  <c r="L4372" i="1" s="1"/>
  <c r="L7493" i="1" a="1"/>
  <c r="L7493" i="1" s="1"/>
  <c r="L2767" i="1" a="1"/>
  <c r="L2767" i="1" s="1"/>
  <c r="L7292" i="1" a="1"/>
  <c r="L7292" i="1" s="1"/>
  <c r="L4628" i="1" a="1"/>
  <c r="L4628" i="1" s="1"/>
  <c r="L57" i="1" a="1"/>
  <c r="L57" i="1" s="1"/>
  <c r="L7652" i="1" a="1"/>
  <c r="L7652" i="1" s="1"/>
  <c r="L4234" i="1" a="1"/>
  <c r="L4234" i="1" s="1"/>
  <c r="L1110" i="1" a="1"/>
  <c r="L1110" i="1" s="1"/>
  <c r="L4629" i="1" a="1"/>
  <c r="L4629" i="1" s="1"/>
  <c r="L3854" i="1" a="1"/>
  <c r="L3854" i="1" s="1"/>
  <c r="L5684" i="1" a="1"/>
  <c r="L5684" i="1" s="1"/>
  <c r="L4630" i="1" a="1"/>
  <c r="L4630" i="1" s="1"/>
  <c r="L7054" i="1" a="1"/>
  <c r="L7054" i="1" s="1"/>
  <c r="L1252" i="1" a="1"/>
  <c r="L1252" i="1" s="1"/>
  <c r="L1111" i="1" a="1"/>
  <c r="L1111" i="1" s="1"/>
  <c r="L6276" i="1" a="1"/>
  <c r="L6276" i="1" s="1"/>
  <c r="L3598" i="1" a="1"/>
  <c r="L3598" i="1" s="1"/>
  <c r="L5980" i="1" a="1"/>
  <c r="L5980" i="1" s="1"/>
  <c r="L7741" i="1" a="1"/>
  <c r="L7741" i="1" s="1"/>
  <c r="L5237" i="1" a="1"/>
  <c r="L5237" i="1" s="1"/>
  <c r="L5361" i="1" a="1"/>
  <c r="L5361" i="1" s="1"/>
  <c r="L4373" i="1" a="1"/>
  <c r="L4373" i="1" s="1"/>
  <c r="L3855" i="1" a="1"/>
  <c r="L3855" i="1" s="1"/>
  <c r="L4117" i="1" a="1"/>
  <c r="L4117" i="1" s="1"/>
  <c r="L527" i="1" a="1"/>
  <c r="L527" i="1" s="1"/>
  <c r="L1493" i="1" a="1"/>
  <c r="L1493" i="1" s="1"/>
  <c r="L6865" i="1" a="1"/>
  <c r="L6865" i="1" s="1"/>
  <c r="L2633" i="1" a="1"/>
  <c r="L2633" i="1" s="1"/>
  <c r="L2195" i="1" a="1"/>
  <c r="L2195" i="1" s="1"/>
  <c r="L2313" i="1" a="1"/>
  <c r="L2313" i="1" s="1"/>
  <c r="L7625" i="1" a="1"/>
  <c r="L7625" i="1" s="1"/>
  <c r="L6277" i="1" a="1"/>
  <c r="L6277" i="1" s="1"/>
  <c r="L5981" i="1" a="1"/>
  <c r="L5981" i="1" s="1"/>
  <c r="L5117" i="1" a="1"/>
  <c r="L5117" i="1" s="1"/>
  <c r="L4631" i="1" a="1"/>
  <c r="L4631" i="1" s="1"/>
  <c r="L442" i="1" a="1"/>
  <c r="L442" i="1" s="1"/>
  <c r="L5556" i="1" a="1"/>
  <c r="L5556" i="1" s="1"/>
  <c r="L1494" i="1" a="1"/>
  <c r="L1494" i="1" s="1"/>
  <c r="L2531" i="1" a="1"/>
  <c r="L2531" i="1" s="1"/>
  <c r="L3599" i="1" a="1"/>
  <c r="L3599" i="1" s="1"/>
  <c r="L4746" i="1" a="1"/>
  <c r="L4746" i="1" s="1"/>
  <c r="L6082" i="1" a="1"/>
  <c r="L6082" i="1" s="1"/>
  <c r="L5881" i="1" a="1"/>
  <c r="L5881" i="1" s="1"/>
  <c r="L1112" i="1" a="1"/>
  <c r="L1112" i="1" s="1"/>
  <c r="L2884" i="1" a="1"/>
  <c r="L2884" i="1" s="1"/>
  <c r="L7720" i="1" a="1"/>
  <c r="L7720" i="1" s="1"/>
  <c r="L5795" i="1" a="1"/>
  <c r="L5795" i="1" s="1"/>
  <c r="L6438" i="1" a="1"/>
  <c r="L6438" i="1" s="1"/>
  <c r="L4118" i="1" a="1"/>
  <c r="L4118" i="1" s="1"/>
  <c r="L4374" i="1" a="1"/>
  <c r="L4374" i="1" s="1"/>
  <c r="L368" i="1" a="1"/>
  <c r="L368" i="1" s="1"/>
  <c r="L5882" i="1" a="1"/>
  <c r="L5882" i="1" s="1"/>
  <c r="L1495" i="1" a="1"/>
  <c r="L1495" i="1" s="1"/>
  <c r="L1339" i="1" a="1"/>
  <c r="L1339" i="1" s="1"/>
  <c r="L1253" i="1" a="1"/>
  <c r="L1253" i="1" s="1"/>
  <c r="L4747" i="1" a="1"/>
  <c r="L4747" i="1" s="1"/>
  <c r="L4632" i="1" a="1"/>
  <c r="L4632" i="1" s="1"/>
  <c r="L8070" i="1" a="1"/>
  <c r="L8070" i="1" s="1"/>
  <c r="L1177" i="1" a="1"/>
  <c r="L1177" i="1" s="1"/>
  <c r="L5685" i="1" a="1"/>
  <c r="L5685" i="1" s="1"/>
  <c r="L443" i="1" a="1"/>
  <c r="L443" i="1" s="1"/>
  <c r="L5238" i="1" a="1"/>
  <c r="L5238" i="1" s="1"/>
  <c r="L4633" i="1" a="1"/>
  <c r="L4633" i="1" s="1"/>
  <c r="L2885" i="1" a="1"/>
  <c r="L2885" i="1" s="1"/>
  <c r="L2634" i="1" a="1"/>
  <c r="L2634" i="1" s="1"/>
  <c r="L1595" i="1" a="1"/>
  <c r="L1595" i="1" s="1"/>
  <c r="L2768" i="1" a="1"/>
  <c r="L2768" i="1" s="1"/>
  <c r="L1033" i="1" a="1"/>
  <c r="L1033" i="1" s="1"/>
  <c r="L7825" i="1" a="1"/>
  <c r="L7825" i="1" s="1"/>
  <c r="L2769" i="1" a="1"/>
  <c r="L2769" i="1" s="1"/>
  <c r="L286" i="1" a="1"/>
  <c r="L286" i="1" s="1"/>
  <c r="L4867" i="1" a="1"/>
  <c r="L4867" i="1" s="1"/>
  <c r="L6508" i="1" a="1"/>
  <c r="L6508" i="1" s="1"/>
  <c r="L1808" i="1" a="1"/>
  <c r="L1808" i="1" s="1"/>
  <c r="L5458" i="1" a="1"/>
  <c r="L5458" i="1" s="1"/>
  <c r="L560" i="1" a="1"/>
  <c r="L560" i="1" s="1"/>
  <c r="L1034" i="1" a="1"/>
  <c r="L1034" i="1" s="1"/>
  <c r="L5982" i="1" a="1"/>
  <c r="L5982" i="1" s="1"/>
  <c r="L2635" i="1" a="1"/>
  <c r="L2635" i="1" s="1"/>
  <c r="L4868" i="1" a="1"/>
  <c r="L4868" i="1" s="1"/>
  <c r="L4634" i="1" a="1"/>
  <c r="L4634" i="1" s="1"/>
  <c r="L444" i="1" a="1"/>
  <c r="L444" i="1" s="1"/>
  <c r="L819" i="1" a="1"/>
  <c r="L819" i="1" s="1"/>
  <c r="L755" i="1" a="1"/>
  <c r="L755" i="1" s="1"/>
  <c r="L3856" i="1" a="1"/>
  <c r="L3856" i="1" s="1"/>
  <c r="L3600" i="1" a="1"/>
  <c r="L3600" i="1" s="1"/>
  <c r="L5239" i="1" a="1"/>
  <c r="L5239" i="1" s="1"/>
  <c r="L4869" i="1" a="1"/>
  <c r="L4869" i="1" s="1"/>
  <c r="L3362" i="1" a="1"/>
  <c r="L3362" i="1" s="1"/>
  <c r="L3221" i="1" a="1"/>
  <c r="L3221" i="1" s="1"/>
  <c r="L3122" i="1" a="1"/>
  <c r="L3122" i="1" s="1"/>
  <c r="L3601" i="1" a="1"/>
  <c r="L3601" i="1" s="1"/>
  <c r="L4375" i="1" a="1"/>
  <c r="L4375" i="1" s="1"/>
  <c r="L5240" i="1" a="1"/>
  <c r="L5240" i="1" s="1"/>
  <c r="L403" i="1" a="1"/>
  <c r="L403" i="1" s="1"/>
  <c r="L2196" i="1" a="1"/>
  <c r="L2196" i="1" s="1"/>
  <c r="L6733" i="1" a="1"/>
  <c r="L6733" i="1" s="1"/>
  <c r="L2636" i="1" a="1"/>
  <c r="L2636" i="1" s="1"/>
  <c r="L8032" i="1" a="1"/>
  <c r="L8032" i="1" s="1"/>
  <c r="L6083" i="1" a="1"/>
  <c r="L6083" i="1" s="1"/>
  <c r="L1406" i="1" a="1"/>
  <c r="L1406" i="1" s="1"/>
  <c r="L369" i="1" a="1"/>
  <c r="L369" i="1" s="1"/>
  <c r="L7944" i="1" a="1"/>
  <c r="L7944" i="1" s="1"/>
  <c r="L7804" i="1" a="1"/>
  <c r="L7804" i="1" s="1"/>
  <c r="L6084" i="1" a="1"/>
  <c r="L6084" i="1" s="1"/>
  <c r="L3979" i="1" a="1"/>
  <c r="L3979" i="1" s="1"/>
  <c r="L7721" i="1" a="1"/>
  <c r="L7721" i="1" s="1"/>
  <c r="L1178" i="1" a="1"/>
  <c r="L1178" i="1" s="1"/>
  <c r="L6171" i="1" a="1"/>
  <c r="L6171" i="1" s="1"/>
  <c r="L7494" i="1" a="1"/>
  <c r="L7494" i="1" s="1"/>
  <c r="L1496" i="1" a="1"/>
  <c r="L1496" i="1" s="1"/>
  <c r="L5241" i="1" a="1"/>
  <c r="L5241" i="1" s="1"/>
  <c r="L1035" i="1" a="1"/>
  <c r="L1035" i="1" s="1"/>
  <c r="L5242" i="1" a="1"/>
  <c r="L5242" i="1" s="1"/>
  <c r="L3363" i="1" a="1"/>
  <c r="L3363" i="1" s="1"/>
  <c r="L8085" i="1" a="1"/>
  <c r="L8085" i="1" s="1"/>
  <c r="L7587" i="1" a="1"/>
  <c r="L7587" i="1" s="1"/>
  <c r="L8027" i="1" a="1"/>
  <c r="L8027" i="1" s="1"/>
  <c r="L7842" i="1" a="1"/>
  <c r="L7842" i="1" s="1"/>
  <c r="L5118" i="1" a="1"/>
  <c r="L5118" i="1" s="1"/>
  <c r="L7207" i="1" a="1"/>
  <c r="L7207" i="1" s="1"/>
  <c r="L3734" i="1" a="1"/>
  <c r="L3734" i="1" s="1"/>
  <c r="L4635" i="1" a="1"/>
  <c r="L4635" i="1" s="1"/>
  <c r="L4870" i="1" a="1"/>
  <c r="L4870" i="1" s="1"/>
  <c r="L2197" i="1" a="1"/>
  <c r="L2197" i="1" s="1"/>
  <c r="L7208" i="1" a="1"/>
  <c r="L7208" i="1" s="1"/>
  <c r="L3857" i="1" a="1"/>
  <c r="L3857" i="1" s="1"/>
  <c r="L2098" i="1" a="1"/>
  <c r="L2098" i="1" s="1"/>
  <c r="L5243" i="1" a="1"/>
  <c r="L5243" i="1" s="1"/>
  <c r="L5459" i="1" a="1"/>
  <c r="L5459" i="1" s="1"/>
  <c r="L3478" i="1" a="1"/>
  <c r="L3478" i="1" s="1"/>
  <c r="L7332" i="1" a="1"/>
  <c r="L7332" i="1" s="1"/>
  <c r="L4636" i="1" a="1"/>
  <c r="L4636" i="1" s="1"/>
  <c r="L3123" i="1" a="1"/>
  <c r="L3123" i="1" s="1"/>
  <c r="L4998" i="1" a="1"/>
  <c r="L4998" i="1" s="1"/>
  <c r="L6578" i="1" a="1"/>
  <c r="L6578" i="1" s="1"/>
  <c r="L2770" i="1" a="1"/>
  <c r="L2770" i="1" s="1"/>
  <c r="L5557" i="1" a="1"/>
  <c r="L5557" i="1" s="1"/>
  <c r="L7376" i="1" a="1"/>
  <c r="L7376" i="1" s="1"/>
  <c r="L644" i="1" a="1"/>
  <c r="L644" i="1" s="1"/>
  <c r="L164" i="1" a="1"/>
  <c r="L164" i="1" s="1"/>
  <c r="L7843" i="1" a="1"/>
  <c r="L7843" i="1" s="1"/>
  <c r="L3222" i="1" a="1"/>
  <c r="L3222" i="1" s="1"/>
  <c r="L2414" i="1" a="1"/>
  <c r="L2414" i="1" s="1"/>
  <c r="L4235" i="1" a="1"/>
  <c r="L4235" i="1" s="1"/>
  <c r="L1713" i="1" a="1"/>
  <c r="L1713" i="1" s="1"/>
  <c r="L4376" i="1" a="1"/>
  <c r="L4376" i="1" s="1"/>
  <c r="L3602" i="1" a="1"/>
  <c r="L3602" i="1" s="1"/>
  <c r="L3980" i="1" a="1"/>
  <c r="L3980" i="1" s="1"/>
  <c r="L6172" i="1" a="1"/>
  <c r="L6172" i="1" s="1"/>
  <c r="L2415" i="1" a="1"/>
  <c r="L2415" i="1" s="1"/>
  <c r="L404" i="1" a="1"/>
  <c r="L404" i="1" s="1"/>
  <c r="L58" i="1" a="1"/>
  <c r="L58" i="1" s="1"/>
  <c r="L2099" i="1" a="1"/>
  <c r="L2099" i="1" s="1"/>
  <c r="L4377" i="1" a="1"/>
  <c r="L4377" i="1" s="1"/>
  <c r="L4378" i="1" a="1"/>
  <c r="L4378" i="1" s="1"/>
  <c r="L7293" i="1" a="1"/>
  <c r="L7293" i="1" s="1"/>
  <c r="L4236" i="1" a="1"/>
  <c r="L4236" i="1" s="1"/>
  <c r="L4506" i="1" a="1"/>
  <c r="L4506" i="1" s="1"/>
  <c r="L4237" i="1" a="1"/>
  <c r="L4237" i="1" s="1"/>
  <c r="L3479" i="1" a="1"/>
  <c r="L3479" i="1" s="1"/>
  <c r="L7333" i="1" a="1"/>
  <c r="L7333" i="1" s="1"/>
  <c r="L7377" i="1" a="1"/>
  <c r="L7377" i="1" s="1"/>
  <c r="L2314" i="1" a="1"/>
  <c r="L2314" i="1" s="1"/>
  <c r="L41" i="1" a="1"/>
  <c r="L41" i="1" s="1"/>
  <c r="L5119" i="1" a="1"/>
  <c r="L5119" i="1" s="1"/>
  <c r="L7626" i="1" a="1"/>
  <c r="L7626" i="1" s="1"/>
  <c r="L1407" i="1" a="1"/>
  <c r="L1407" i="1" s="1"/>
  <c r="L4119" i="1" a="1"/>
  <c r="L4119" i="1" s="1"/>
  <c r="L5244" i="1" a="1"/>
  <c r="L5244" i="1" s="1"/>
  <c r="L7154" i="1" a="1"/>
  <c r="L7154" i="1" s="1"/>
  <c r="L1497" i="1" a="1"/>
  <c r="L1497" i="1" s="1"/>
  <c r="L645" i="1" a="1"/>
  <c r="L645" i="1" s="1"/>
  <c r="L820" i="1" a="1"/>
  <c r="L820" i="1" s="1"/>
  <c r="L49" i="1" a="1"/>
  <c r="L49" i="1" s="1"/>
  <c r="L7294" i="1" a="1"/>
  <c r="L7294" i="1" s="1"/>
  <c r="L1994" i="1" a="1"/>
  <c r="L1994" i="1" s="1"/>
  <c r="L3364" i="1" a="1"/>
  <c r="L3364" i="1" s="1"/>
  <c r="L4871" i="1" a="1"/>
  <c r="L4871" i="1" s="1"/>
  <c r="L2198" i="1" a="1"/>
  <c r="L2198" i="1" s="1"/>
  <c r="L6173" i="1" a="1"/>
  <c r="L6173" i="1" s="1"/>
  <c r="L5245" i="1" a="1"/>
  <c r="L5245" i="1" s="1"/>
  <c r="L2637" i="1" a="1"/>
  <c r="L2637" i="1" s="1"/>
  <c r="L2638" i="1" a="1"/>
  <c r="L2638" i="1" s="1"/>
  <c r="L6278" i="1" a="1"/>
  <c r="L6278" i="1" s="1"/>
  <c r="L7418" i="1" a="1"/>
  <c r="L7418" i="1" s="1"/>
  <c r="L7419" i="1" a="1"/>
  <c r="L7419" i="1" s="1"/>
  <c r="L6734" i="1" a="1"/>
  <c r="L6734" i="1" s="1"/>
  <c r="L1895" i="1" a="1"/>
  <c r="L1895" i="1" s="1"/>
  <c r="L7254" i="1" a="1"/>
  <c r="L7254" i="1" s="1"/>
  <c r="L4872" i="1" a="1"/>
  <c r="L4872" i="1" s="1"/>
  <c r="L756" i="1" a="1"/>
  <c r="L756" i="1" s="1"/>
  <c r="L6800" i="1" a="1"/>
  <c r="L6800" i="1" s="1"/>
  <c r="L7701" i="1" a="1"/>
  <c r="L7701" i="1" s="1"/>
  <c r="L3858" i="1" a="1"/>
  <c r="L3858" i="1" s="1"/>
  <c r="L2199" i="1" a="1"/>
  <c r="L2199" i="1" s="1"/>
  <c r="L1254" i="1" a="1"/>
  <c r="L1254" i="1" s="1"/>
  <c r="L4379" i="1" a="1"/>
  <c r="L4379" i="1" s="1"/>
  <c r="L8048" i="1" a="1"/>
  <c r="L8048" i="1" s="1"/>
  <c r="L4120" i="1" a="1"/>
  <c r="L4120" i="1" s="1"/>
  <c r="L7588" i="1" a="1"/>
  <c r="L7588" i="1" s="1"/>
  <c r="L6661" i="1" a="1"/>
  <c r="L6661" i="1" s="1"/>
  <c r="L7627" i="1" a="1"/>
  <c r="L7627" i="1" s="1"/>
  <c r="L6509" i="1" a="1"/>
  <c r="L6509" i="1" s="1"/>
  <c r="L7295" i="1" a="1"/>
  <c r="L7295" i="1" s="1"/>
  <c r="L5883" i="1" a="1"/>
  <c r="L5883" i="1" s="1"/>
  <c r="L3365" i="1" a="1"/>
  <c r="L3365" i="1" s="1"/>
  <c r="L5796" i="1" a="1"/>
  <c r="L5796" i="1" s="1"/>
  <c r="L2639" i="1" a="1"/>
  <c r="L2639" i="1" s="1"/>
  <c r="L7766" i="1" a="1"/>
  <c r="L7766" i="1" s="1"/>
  <c r="L4238" i="1" a="1"/>
  <c r="L4238" i="1" s="1"/>
  <c r="L7255" i="1" a="1"/>
  <c r="L7255" i="1" s="1"/>
  <c r="L6735" i="1" a="1"/>
  <c r="L6735" i="1" s="1"/>
  <c r="L7334" i="1" a="1"/>
  <c r="L7334" i="1" s="1"/>
  <c r="L3223" i="1" a="1"/>
  <c r="L3223" i="1" s="1"/>
  <c r="L3981" i="1" a="1"/>
  <c r="L3981" i="1" s="1"/>
  <c r="L445" i="1" a="1"/>
  <c r="L445" i="1" s="1"/>
  <c r="L3982" i="1" a="1"/>
  <c r="L3982" i="1" s="1"/>
  <c r="L5884" i="1" a="1"/>
  <c r="L5884" i="1" s="1"/>
  <c r="L3006" i="1" a="1"/>
  <c r="L3006" i="1" s="1"/>
  <c r="L5120" i="1" a="1"/>
  <c r="L5120" i="1" s="1"/>
  <c r="L4999" i="1" a="1"/>
  <c r="L4999" i="1" s="1"/>
  <c r="L1896" i="1" a="1"/>
  <c r="L1896" i="1" s="1"/>
  <c r="L1113" i="1" a="1"/>
  <c r="L1113" i="1" s="1"/>
  <c r="L4121" i="1" a="1"/>
  <c r="L4121" i="1" s="1"/>
  <c r="L3603" i="1" a="1"/>
  <c r="L3603" i="1" s="1"/>
  <c r="L3604" i="1" a="1"/>
  <c r="L3604" i="1" s="1"/>
  <c r="L1179" i="1" a="1"/>
  <c r="L1179" i="1" s="1"/>
  <c r="L5686" i="1" a="1"/>
  <c r="L5686" i="1" s="1"/>
  <c r="L7296" i="1" a="1"/>
  <c r="L7296" i="1" s="1"/>
  <c r="L6866" i="1" a="1"/>
  <c r="L6866" i="1" s="1"/>
  <c r="L7844" i="1" a="1"/>
  <c r="L7844" i="1" s="1"/>
  <c r="L4239" i="1" a="1"/>
  <c r="L4239" i="1" s="1"/>
  <c r="L6949" i="1" a="1"/>
  <c r="L6949" i="1" s="1"/>
  <c r="L8059" i="1" a="1"/>
  <c r="L8059" i="1" s="1"/>
  <c r="L4380" i="1" a="1"/>
  <c r="L4380" i="1" s="1"/>
  <c r="L4381" i="1" a="1"/>
  <c r="L4381" i="1" s="1"/>
  <c r="L7155" i="1" a="1"/>
  <c r="L7155" i="1" s="1"/>
  <c r="L1897" i="1" a="1"/>
  <c r="L1897" i="1" s="1"/>
  <c r="L7653" i="1" a="1"/>
  <c r="L7653" i="1" s="1"/>
  <c r="L4507" i="1" a="1"/>
  <c r="L4507" i="1" s="1"/>
  <c r="L1995" i="1" a="1"/>
  <c r="L1995" i="1" s="1"/>
  <c r="L8000" i="1" a="1"/>
  <c r="L8000" i="1" s="1"/>
  <c r="L1898" i="1" a="1"/>
  <c r="L1898" i="1" s="1"/>
  <c r="L2416" i="1" a="1"/>
  <c r="L2416" i="1" s="1"/>
  <c r="L3366" i="1" a="1"/>
  <c r="L3366" i="1" s="1"/>
  <c r="L5687" i="1" a="1"/>
  <c r="L5687" i="1" s="1"/>
  <c r="L5000" i="1" a="1"/>
  <c r="L5000" i="1" s="1"/>
  <c r="L1714" i="1" a="1"/>
  <c r="L1714" i="1" s="1"/>
  <c r="L1498" i="1" a="1"/>
  <c r="L1498" i="1" s="1"/>
  <c r="L6579" i="1" a="1"/>
  <c r="L6579" i="1" s="1"/>
  <c r="L1036" i="1" a="1"/>
  <c r="L1036" i="1" s="1"/>
  <c r="L6950" i="1" a="1"/>
  <c r="L6950" i="1" s="1"/>
  <c r="L3480" i="1" a="1"/>
  <c r="L3480" i="1" s="1"/>
  <c r="L1180" i="1" a="1"/>
  <c r="L1180" i="1" s="1"/>
  <c r="L1996" i="1" a="1"/>
  <c r="L1996" i="1" s="1"/>
  <c r="L2315" i="1" a="1"/>
  <c r="L2315" i="1" s="1"/>
  <c r="L2100" i="1" a="1"/>
  <c r="L2100" i="1" s="1"/>
  <c r="L260" i="1" a="1"/>
  <c r="L260" i="1" s="1"/>
  <c r="L5983" i="1" a="1"/>
  <c r="L5983" i="1" s="1"/>
  <c r="L4637" i="1" a="1"/>
  <c r="L4637" i="1" s="1"/>
  <c r="L7742" i="1" a="1"/>
  <c r="L7742" i="1" s="1"/>
  <c r="L5460" i="1" a="1"/>
  <c r="L5460" i="1" s="1"/>
  <c r="L4638" i="1" a="1"/>
  <c r="L4638" i="1" s="1"/>
  <c r="L3983" i="1" a="1"/>
  <c r="L3983" i="1" s="1"/>
  <c r="L3224" i="1" a="1"/>
  <c r="L3224" i="1" s="1"/>
  <c r="L3984" i="1" a="1"/>
  <c r="L3984" i="1" s="1"/>
  <c r="L1899" i="1" a="1"/>
  <c r="L1899" i="1" s="1"/>
  <c r="L1596" i="1" a="1"/>
  <c r="L1596" i="1" s="1"/>
  <c r="L6174" i="1" a="1"/>
  <c r="L6174" i="1" s="1"/>
  <c r="L3225" i="1" a="1"/>
  <c r="L3225" i="1" s="1"/>
  <c r="L7530" i="1" a="1"/>
  <c r="L7530" i="1" s="1"/>
  <c r="L5461" i="1" a="1"/>
  <c r="L5461" i="1" s="1"/>
  <c r="L1997" i="1" a="1"/>
  <c r="L1997" i="1" s="1"/>
  <c r="L6381" i="1" a="1"/>
  <c r="L6381" i="1" s="1"/>
  <c r="L1809" i="1" a="1"/>
  <c r="L1809" i="1" s="1"/>
  <c r="L4639" i="1" a="1"/>
  <c r="L4639" i="1" s="1"/>
  <c r="L561" i="1" a="1"/>
  <c r="L561" i="1" s="1"/>
  <c r="L1255" i="1" a="1"/>
  <c r="L1255" i="1" s="1"/>
  <c r="L6085" i="1" a="1"/>
  <c r="L6085" i="1" s="1"/>
  <c r="L821" i="1" a="1"/>
  <c r="L821" i="1" s="1"/>
  <c r="L4748" i="1" a="1"/>
  <c r="L4748" i="1" s="1"/>
  <c r="L2417" i="1" a="1"/>
  <c r="L2417" i="1" s="1"/>
  <c r="L883" i="1" a="1"/>
  <c r="L883" i="1" s="1"/>
  <c r="L8064" i="1" a="1"/>
  <c r="L8064" i="1" s="1"/>
  <c r="L1499" i="1" a="1"/>
  <c r="L1499" i="1" s="1"/>
  <c r="L6439" i="1" a="1"/>
  <c r="L6439" i="1" s="1"/>
  <c r="L4640" i="1" a="1"/>
  <c r="L4640" i="1" s="1"/>
  <c r="L4382" i="1" a="1"/>
  <c r="L4382" i="1" s="1"/>
  <c r="L2418" i="1" a="1"/>
  <c r="L2418" i="1" s="1"/>
  <c r="L7156" i="1" a="1"/>
  <c r="L7156" i="1" s="1"/>
  <c r="L2532" i="1" a="1"/>
  <c r="L2532" i="1" s="1"/>
  <c r="L1998" i="1" a="1"/>
  <c r="L1998" i="1" s="1"/>
  <c r="L3367" i="1" a="1"/>
  <c r="L3367" i="1" s="1"/>
  <c r="L757" i="1" a="1"/>
  <c r="L757" i="1" s="1"/>
  <c r="L2316" i="1" a="1"/>
  <c r="L2316" i="1" s="1"/>
  <c r="L5121" i="1" a="1"/>
  <c r="L5121" i="1" s="1"/>
  <c r="L5001" i="1" a="1"/>
  <c r="L5001" i="1" s="1"/>
  <c r="L2200" i="1" a="1"/>
  <c r="L2200" i="1" s="1"/>
  <c r="L2201" i="1" a="1"/>
  <c r="L2201" i="1" s="1"/>
  <c r="L6662" i="1" a="1"/>
  <c r="L6662" i="1" s="1"/>
  <c r="L2771" i="1" a="1"/>
  <c r="L2771" i="1" s="1"/>
  <c r="L4749" i="1" a="1"/>
  <c r="L4749" i="1" s="1"/>
  <c r="L6867" i="1" a="1"/>
  <c r="L6867" i="1" s="1"/>
  <c r="L1999" i="1" a="1"/>
  <c r="L1999" i="1" s="1"/>
  <c r="L1181" i="1" a="1"/>
  <c r="L1181" i="1" s="1"/>
  <c r="L4240" i="1" a="1"/>
  <c r="L4240" i="1" s="1"/>
  <c r="L3735" i="1" a="1"/>
  <c r="L3735" i="1" s="1"/>
  <c r="L957" i="1" a="1"/>
  <c r="L957" i="1" s="1"/>
  <c r="L1900" i="1" a="1"/>
  <c r="L1900" i="1" s="1"/>
  <c r="L3226" i="1" a="1"/>
  <c r="L3226" i="1" s="1"/>
  <c r="L3736" i="1" a="1"/>
  <c r="L3736" i="1" s="1"/>
  <c r="L1182" i="1" a="1"/>
  <c r="L1182" i="1" s="1"/>
  <c r="L3124" i="1" a="1"/>
  <c r="L3124" i="1" s="1"/>
  <c r="L7628" i="1" a="1"/>
  <c r="L7628" i="1" s="1"/>
  <c r="L3737" i="1" a="1"/>
  <c r="L3737" i="1" s="1"/>
  <c r="L7094" i="1" a="1"/>
  <c r="L7094" i="1" s="1"/>
  <c r="L5462" i="1" a="1"/>
  <c r="L5462" i="1" s="1"/>
  <c r="L1597" i="1" a="1"/>
  <c r="L1597" i="1" s="1"/>
  <c r="L7495" i="1" a="1"/>
  <c r="L7495" i="1" s="1"/>
  <c r="L4383" i="1" a="1"/>
  <c r="L4383" i="1" s="1"/>
  <c r="L5362" i="1" a="1"/>
  <c r="L5362" i="1" s="1"/>
  <c r="L3605" i="1" a="1"/>
  <c r="L3605" i="1" s="1"/>
  <c r="L1810" i="1" a="1"/>
  <c r="L1810" i="1" s="1"/>
  <c r="L3606" i="1" a="1"/>
  <c r="L3606" i="1" s="1"/>
  <c r="L4641" i="1" a="1"/>
  <c r="L4641" i="1" s="1"/>
  <c r="L3007" i="1" a="1"/>
  <c r="L3007" i="1" s="1"/>
  <c r="L5688" i="1" a="1"/>
  <c r="L5688" i="1" s="1"/>
  <c r="L6175" i="1" a="1"/>
  <c r="L6175" i="1" s="1"/>
  <c r="L4873" i="1" a="1"/>
  <c r="L4873" i="1" s="1"/>
  <c r="L5689" i="1" a="1"/>
  <c r="L5689" i="1" s="1"/>
  <c r="L5885" i="1" a="1"/>
  <c r="L5885" i="1" s="1"/>
  <c r="L7297" i="1" a="1"/>
  <c r="L7297" i="1" s="1"/>
  <c r="L3481" i="1" a="1"/>
  <c r="L3481" i="1" s="1"/>
  <c r="L6086" i="1" a="1"/>
  <c r="L6086" i="1" s="1"/>
  <c r="L2101" i="1" a="1"/>
  <c r="L2101" i="1" s="1"/>
  <c r="L5690" i="1" a="1"/>
  <c r="L5690" i="1" s="1"/>
  <c r="L3482" i="1" a="1"/>
  <c r="L3482" i="1" s="1"/>
  <c r="L2640" i="1" a="1"/>
  <c r="L2640" i="1" s="1"/>
  <c r="L3125" i="1" a="1"/>
  <c r="L3125" i="1" s="1"/>
  <c r="L1811" i="1" a="1"/>
  <c r="L1811" i="1" s="1"/>
  <c r="L4241" i="1" a="1"/>
  <c r="L4241" i="1" s="1"/>
  <c r="L4508" i="1" a="1"/>
  <c r="L4508" i="1" s="1"/>
  <c r="L7675" i="1" a="1"/>
  <c r="L7675" i="1" s="1"/>
  <c r="L1037" i="1" a="1"/>
  <c r="L1037" i="1" s="1"/>
  <c r="L958" i="1" a="1"/>
  <c r="L958" i="1" s="1"/>
  <c r="L6279" i="1" a="1"/>
  <c r="L6279" i="1" s="1"/>
  <c r="L1408" i="1" a="1"/>
  <c r="L1408" i="1" s="1"/>
  <c r="L6736" i="1" a="1"/>
  <c r="L6736" i="1" s="1"/>
  <c r="L3859" i="1" a="1"/>
  <c r="L3859" i="1" s="1"/>
  <c r="L405" i="1" a="1"/>
  <c r="L405" i="1" s="1"/>
  <c r="L2317" i="1" a="1"/>
  <c r="L2317" i="1" s="1"/>
  <c r="L7945" i="1" a="1"/>
  <c r="L7945" i="1" s="1"/>
  <c r="L486" i="1" a="1"/>
  <c r="L486" i="1" s="1"/>
  <c r="L7935" i="1" a="1"/>
  <c r="L7935" i="1" s="1"/>
  <c r="L7767" i="1" a="1"/>
  <c r="L7767" i="1" s="1"/>
  <c r="L7256" i="1" a="1"/>
  <c r="L7256" i="1" s="1"/>
  <c r="L758" i="1" a="1"/>
  <c r="L758" i="1" s="1"/>
  <c r="L487" i="1" a="1"/>
  <c r="L487" i="1" s="1"/>
  <c r="L693" i="1" a="1"/>
  <c r="L693" i="1" s="1"/>
  <c r="L3008" i="1" a="1"/>
  <c r="L3008" i="1" s="1"/>
  <c r="L1114" i="1" a="1"/>
  <c r="L1114" i="1" s="1"/>
  <c r="L6280" i="1" a="1"/>
  <c r="L6280" i="1" s="1"/>
  <c r="L2641" i="1" a="1"/>
  <c r="L2641" i="1" s="1"/>
  <c r="L7378" i="1" a="1"/>
  <c r="L7378" i="1" s="1"/>
  <c r="L3368" i="1" a="1"/>
  <c r="L3368" i="1" s="1"/>
  <c r="L7457" i="1" a="1"/>
  <c r="L7457" i="1" s="1"/>
  <c r="L3009" i="1" a="1"/>
  <c r="L3009" i="1" s="1"/>
  <c r="L59" i="1" a="1"/>
  <c r="L59" i="1" s="1"/>
  <c r="L4642" i="1" a="1"/>
  <c r="L4642" i="1" s="1"/>
  <c r="L5886" i="1" a="1"/>
  <c r="L5886" i="1" s="1"/>
  <c r="L1340" i="1" a="1"/>
  <c r="L1340" i="1" s="1"/>
  <c r="L1341" i="1" a="1"/>
  <c r="L1341" i="1" s="1"/>
  <c r="L6801" i="1" a="1"/>
  <c r="L6801" i="1" s="1"/>
  <c r="L3126" i="1" a="1"/>
  <c r="L3126" i="1" s="1"/>
  <c r="L1038" i="1" a="1"/>
  <c r="L1038" i="1" s="1"/>
  <c r="L6580" i="1" a="1"/>
  <c r="L6580" i="1" s="1"/>
  <c r="L2000" i="1" a="1"/>
  <c r="L2000" i="1" s="1"/>
  <c r="L3010" i="1" a="1"/>
  <c r="L3010" i="1" s="1"/>
  <c r="L7567" i="1" a="1"/>
  <c r="L7567" i="1" s="1"/>
  <c r="L607" i="1" a="1"/>
  <c r="L607" i="1" s="1"/>
  <c r="L4509" i="1" a="1"/>
  <c r="L4509" i="1" s="1"/>
  <c r="L2202" i="1" a="1"/>
  <c r="L2202" i="1" s="1"/>
  <c r="L1115" i="1" a="1"/>
  <c r="L1115" i="1" s="1"/>
  <c r="L7845" i="1" a="1"/>
  <c r="L7845" i="1" s="1"/>
  <c r="L1715" i="1" a="1"/>
  <c r="L1715" i="1" s="1"/>
  <c r="L5002" i="1" a="1"/>
  <c r="L5002" i="1" s="1"/>
  <c r="L2533" i="1" a="1"/>
  <c r="L2533" i="1" s="1"/>
  <c r="L3227" i="1" a="1"/>
  <c r="L3227" i="1" s="1"/>
  <c r="L1409" i="1" a="1"/>
  <c r="L1409" i="1" s="1"/>
  <c r="L3985" i="1" a="1"/>
  <c r="L3985" i="1" s="1"/>
  <c r="L1901" i="1" a="1"/>
  <c r="L1901" i="1" s="1"/>
  <c r="L5363" i="1" a="1"/>
  <c r="L5363" i="1" s="1"/>
  <c r="L7924" i="1" a="1"/>
  <c r="L7924" i="1" s="1"/>
  <c r="L2772" i="1" a="1"/>
  <c r="L2772" i="1" s="1"/>
  <c r="L4384" i="1" a="1"/>
  <c r="L4384" i="1" s="1"/>
  <c r="L2419" i="1" a="1"/>
  <c r="L2419" i="1" s="1"/>
  <c r="L8065" i="1" a="1"/>
  <c r="L8065" i="1" s="1"/>
  <c r="L4242" i="1" a="1"/>
  <c r="L4242" i="1" s="1"/>
  <c r="L3738" i="1" a="1"/>
  <c r="L3738" i="1" s="1"/>
  <c r="L4874" i="1" a="1"/>
  <c r="L4874" i="1" s="1"/>
  <c r="L5246" i="1" a="1"/>
  <c r="L5246" i="1" s="1"/>
  <c r="L5122" i="1" a="1"/>
  <c r="L5122" i="1" s="1"/>
  <c r="L6087" i="1" a="1"/>
  <c r="L6087" i="1" s="1"/>
  <c r="L6382" i="1" a="1"/>
  <c r="L6382" i="1" s="1"/>
  <c r="L488" i="1" a="1"/>
  <c r="L488" i="1" s="1"/>
  <c r="L3860" i="1" a="1"/>
  <c r="L3860" i="1" s="1"/>
  <c r="L7880" i="1" a="1"/>
  <c r="L7880" i="1" s="1"/>
  <c r="L6" i="1" a="1"/>
  <c r="L6" i="1" s="1"/>
  <c r="L2886" i="1" a="1"/>
  <c r="L2886" i="1" s="1"/>
  <c r="L5558" i="1" a="1"/>
  <c r="L5558" i="1" s="1"/>
  <c r="L3986" i="1" a="1"/>
  <c r="L3986" i="1" s="1"/>
  <c r="L4385" i="1" a="1"/>
  <c r="L4385" i="1" s="1"/>
  <c r="L6176" i="1" a="1"/>
  <c r="L6176" i="1" s="1"/>
  <c r="L5691" i="1" a="1"/>
  <c r="L5691" i="1" s="1"/>
  <c r="L2203" i="1" a="1"/>
  <c r="L2203" i="1" s="1"/>
  <c r="L6440" i="1" a="1"/>
  <c r="L6440" i="1" s="1"/>
  <c r="L4510" i="1" a="1"/>
  <c r="L4510" i="1" s="1"/>
  <c r="L6737" i="1" a="1"/>
  <c r="L6737" i="1" s="1"/>
  <c r="L7496" i="1" a="1"/>
  <c r="L7496" i="1" s="1"/>
  <c r="L884" i="1" a="1"/>
  <c r="L884" i="1" s="1"/>
  <c r="L7298" i="1" a="1"/>
  <c r="L7298" i="1" s="1"/>
  <c r="L6802" i="1" a="1"/>
  <c r="L6802" i="1" s="1"/>
  <c r="L1342" i="1" a="1"/>
  <c r="L1342" i="1" s="1"/>
  <c r="L4875" i="1" a="1"/>
  <c r="L4875" i="1" s="1"/>
  <c r="L7826" i="1" a="1"/>
  <c r="L7826" i="1" s="1"/>
  <c r="L7157" i="1" a="1"/>
  <c r="L7157" i="1" s="1"/>
  <c r="L822" i="1" a="1"/>
  <c r="L822" i="1" s="1"/>
  <c r="L5984" i="1" a="1"/>
  <c r="L5984" i="1" s="1"/>
  <c r="L2534" i="1" a="1"/>
  <c r="L2534" i="1" s="1"/>
  <c r="L1410" i="1" a="1"/>
  <c r="L1410" i="1" s="1"/>
  <c r="L6088" i="1" a="1"/>
  <c r="L6088" i="1" s="1"/>
  <c r="L4243" i="1" a="1"/>
  <c r="L4243" i="1" s="1"/>
  <c r="L1598" i="1" a="1"/>
  <c r="L1598" i="1" s="1"/>
  <c r="L3228" i="1" a="1"/>
  <c r="L3228" i="1" s="1"/>
  <c r="L3127" i="1" a="1"/>
  <c r="L3127" i="1" s="1"/>
  <c r="L7299" i="1" a="1"/>
  <c r="L7299" i="1" s="1"/>
  <c r="L4386" i="1" a="1"/>
  <c r="L4386" i="1" s="1"/>
  <c r="L6868" i="1" a="1"/>
  <c r="L6868" i="1" s="1"/>
  <c r="L3483" i="1" a="1"/>
  <c r="L3483" i="1" s="1"/>
  <c r="L4387" i="1" a="1"/>
  <c r="L4387" i="1" s="1"/>
  <c r="L4750" i="1" a="1"/>
  <c r="L4750" i="1" s="1"/>
  <c r="L6383" i="1" a="1"/>
  <c r="L6383" i="1" s="1"/>
  <c r="L1716" i="1" a="1"/>
  <c r="L1716" i="1" s="1"/>
  <c r="L3607" i="1" a="1"/>
  <c r="L3607" i="1" s="1"/>
  <c r="L135" i="1" a="1"/>
  <c r="L135" i="1" s="1"/>
  <c r="L4388" i="1" a="1"/>
  <c r="L4388" i="1" s="1"/>
  <c r="L8060" i="1" a="1"/>
  <c r="L8060" i="1" s="1"/>
  <c r="L5463" i="1" a="1"/>
  <c r="L5463" i="1" s="1"/>
  <c r="L759" i="1" a="1"/>
  <c r="L759" i="1" s="1"/>
  <c r="L4643" i="1" a="1"/>
  <c r="L4643" i="1" s="1"/>
  <c r="L4511" i="1" a="1"/>
  <c r="L4511" i="1" s="1"/>
  <c r="L1343" i="1" a="1"/>
  <c r="L1343" i="1" s="1"/>
  <c r="L6738" i="1" a="1"/>
  <c r="L6738" i="1" s="1"/>
  <c r="L2887" i="1" a="1"/>
  <c r="L2887" i="1" s="1"/>
  <c r="L2773" i="1" a="1"/>
  <c r="L2773" i="1" s="1"/>
  <c r="L7743" i="1" a="1"/>
  <c r="L7743" i="1" s="1"/>
  <c r="L6177" i="1" a="1"/>
  <c r="L6177" i="1" s="1"/>
  <c r="L2535" i="1" a="1"/>
  <c r="L2535" i="1" s="1"/>
  <c r="L3484" i="1" a="1"/>
  <c r="L3484" i="1" s="1"/>
  <c r="L2888" i="1" a="1"/>
  <c r="L2888" i="1" s="1"/>
  <c r="L7722" i="1" a="1"/>
  <c r="L7722" i="1" s="1"/>
  <c r="L6869" i="1" a="1"/>
  <c r="L6869" i="1" s="1"/>
  <c r="L3128" i="1" a="1"/>
  <c r="L3128" i="1" s="1"/>
  <c r="L7888" i="1" a="1"/>
  <c r="L7888" i="1" s="1"/>
  <c r="L5364" i="1" a="1"/>
  <c r="L5364" i="1" s="1"/>
  <c r="L4244" i="1" a="1"/>
  <c r="L4244" i="1" s="1"/>
  <c r="L4644" i="1" a="1"/>
  <c r="L4644" i="1" s="1"/>
  <c r="L3129" i="1" a="1"/>
  <c r="L3129" i="1" s="1"/>
  <c r="L885" i="1" a="1"/>
  <c r="L885" i="1" s="1"/>
  <c r="L5559" i="1" a="1"/>
  <c r="L5559" i="1" s="1"/>
  <c r="L6384" i="1" a="1"/>
  <c r="L6384" i="1" s="1"/>
  <c r="L4389" i="1" a="1"/>
  <c r="L4389" i="1" s="1"/>
  <c r="L4645" i="1" a="1"/>
  <c r="L4645" i="1" s="1"/>
  <c r="L3739" i="1" a="1"/>
  <c r="L3739" i="1" s="1"/>
  <c r="L5560" i="1" a="1"/>
  <c r="L5560" i="1" s="1"/>
  <c r="L886" i="1" a="1"/>
  <c r="L886" i="1" s="1"/>
  <c r="L694" i="1" a="1"/>
  <c r="L694" i="1" s="1"/>
  <c r="L1039" i="1" a="1"/>
  <c r="L1039" i="1" s="1"/>
  <c r="L562" i="1" a="1"/>
  <c r="L562" i="1" s="1"/>
  <c r="L2102" i="1" a="1"/>
  <c r="L2102" i="1" s="1"/>
  <c r="L4390" i="1" a="1"/>
  <c r="L4390" i="1" s="1"/>
  <c r="L7335" i="1" a="1"/>
  <c r="L7335" i="1" s="1"/>
  <c r="L3740" i="1" a="1"/>
  <c r="L3740" i="1" s="1"/>
  <c r="L7379" i="1" a="1"/>
  <c r="L7379" i="1" s="1"/>
  <c r="L5985" i="1" a="1"/>
  <c r="L5985" i="1" s="1"/>
  <c r="L446" i="1" a="1"/>
  <c r="L446" i="1" s="1"/>
  <c r="L3608" i="1" a="1"/>
  <c r="L3608" i="1" s="1"/>
  <c r="L3229" i="1" a="1"/>
  <c r="L3229" i="1" s="1"/>
  <c r="L7380" i="1" a="1"/>
  <c r="L7380" i="1" s="1"/>
  <c r="L1116" i="1" a="1"/>
  <c r="L1116" i="1" s="1"/>
  <c r="L7095" i="1" a="1"/>
  <c r="L7095" i="1" s="1"/>
  <c r="L7096" i="1" a="1"/>
  <c r="L7096" i="1" s="1"/>
  <c r="L823" i="1" a="1"/>
  <c r="L823" i="1" s="1"/>
  <c r="L2204" i="1" a="1"/>
  <c r="L2204" i="1" s="1"/>
  <c r="L646" i="1" a="1"/>
  <c r="L646" i="1" s="1"/>
  <c r="L447" i="1" a="1"/>
  <c r="L447" i="1" s="1"/>
  <c r="L6663" i="1" a="1"/>
  <c r="L6663" i="1" s="1"/>
  <c r="L8098" i="1" a="1"/>
  <c r="L8098" i="1" s="1"/>
  <c r="L3485" i="1" a="1"/>
  <c r="L3485" i="1"/>
  <c r="L7864" i="1" a="1"/>
  <c r="L7864" i="1" s="1"/>
  <c r="L6870" i="1" a="1"/>
  <c r="L6870" i="1" s="1"/>
  <c r="L1902" i="1" a="1"/>
  <c r="L1902" i="1" s="1"/>
  <c r="L2205" i="1" a="1"/>
  <c r="L2205" i="1" s="1"/>
  <c r="L563" i="1" a="1"/>
  <c r="L563" i="1" s="1"/>
  <c r="L7788" i="1" a="1"/>
  <c r="L7788" i="1" s="1"/>
  <c r="L6385" i="1" a="1"/>
  <c r="L6385" i="1" s="1"/>
  <c r="L7744" i="1" a="1"/>
  <c r="L7744" i="1" s="1"/>
  <c r="L7959" i="1" a="1"/>
  <c r="L7959" i="1" s="1"/>
  <c r="L6739" i="1" a="1"/>
  <c r="L6739" i="1" s="1"/>
  <c r="L4646" i="1" a="1"/>
  <c r="L4646" i="1" s="1"/>
  <c r="L7531" i="1" a="1"/>
  <c r="L7531" i="1" s="1"/>
  <c r="L2206" i="1" a="1"/>
  <c r="L2206" i="1" s="1"/>
  <c r="L2001" i="1" a="1"/>
  <c r="L2001" i="1" s="1"/>
  <c r="L2889" i="1" a="1"/>
  <c r="L2889" i="1" s="1"/>
  <c r="L1256" i="1" a="1"/>
  <c r="L1256" i="1" s="1"/>
  <c r="L3987" i="1" a="1"/>
  <c r="L3987" i="1" s="1"/>
  <c r="L1599" i="1" a="1"/>
  <c r="L1599" i="1" s="1"/>
  <c r="L5365" i="1" a="1"/>
  <c r="L5365" i="1" s="1"/>
  <c r="L5247" i="1" a="1"/>
  <c r="L5247" i="1" s="1"/>
  <c r="L6281" i="1" a="1"/>
  <c r="L6281" i="1" s="1"/>
  <c r="L1500" i="1" a="1"/>
  <c r="L1500" i="1" s="1"/>
  <c r="L5123" i="1" a="1"/>
  <c r="L5123" i="1" s="1"/>
  <c r="L4391" i="1" a="1"/>
  <c r="L4391" i="1" s="1"/>
  <c r="L4512" i="1" a="1"/>
  <c r="L4512" i="1" s="1"/>
  <c r="L824" i="1" a="1"/>
  <c r="L824" i="1" s="1"/>
  <c r="L3230" i="1" a="1"/>
  <c r="L3230" i="1" s="1"/>
  <c r="L1717" i="1" a="1"/>
  <c r="L1717" i="1" s="1"/>
  <c r="L6951" i="1" a="1"/>
  <c r="L6951" i="1" s="1"/>
  <c r="L2207" i="1" a="1"/>
  <c r="L2207" i="1" s="1"/>
  <c r="L4647" i="1" a="1"/>
  <c r="L4647" i="1" s="1"/>
  <c r="L6282" i="1" a="1"/>
  <c r="L6282" i="1" s="1"/>
  <c r="L5003" i="1" a="1"/>
  <c r="L5003" i="1" s="1"/>
  <c r="L8088" i="1" a="1"/>
  <c r="L8088" i="1"/>
  <c r="L287" i="1" a="1"/>
  <c r="L287" i="1" s="1"/>
  <c r="L3988" i="1" a="1"/>
  <c r="L3988" i="1" s="1"/>
  <c r="L2774" i="1" a="1"/>
  <c r="L2774" i="1" s="1"/>
  <c r="L2103" i="1" a="1"/>
  <c r="L2103" i="1" s="1"/>
  <c r="L887" i="1" a="1"/>
  <c r="L887" i="1" s="1"/>
  <c r="L695" i="1" a="1"/>
  <c r="L695" i="1" s="1"/>
  <c r="L2208" i="1" a="1"/>
  <c r="L2208" i="1" s="1"/>
  <c r="L608" i="1" a="1"/>
  <c r="L608" i="1" s="1"/>
  <c r="L6510" i="1" a="1"/>
  <c r="L6510" i="1" s="1"/>
  <c r="L3130" i="1" a="1"/>
  <c r="L3130" i="1" s="1"/>
  <c r="L5887" i="1" a="1"/>
  <c r="L5887" i="1" s="1"/>
  <c r="L5366" i="1" a="1"/>
  <c r="L5366" i="1" s="1"/>
  <c r="L2890" i="1" a="1"/>
  <c r="L2890" i="1" s="1"/>
  <c r="L5561" i="1" a="1"/>
  <c r="L5561" i="1" s="1"/>
  <c r="L5888" i="1" a="1"/>
  <c r="L5888" i="1" s="1"/>
  <c r="L3989" i="1" a="1"/>
  <c r="L3989" i="1" s="1"/>
  <c r="L3990" i="1" a="1"/>
  <c r="L3990" i="1" s="1"/>
  <c r="L2775" i="1" a="1"/>
  <c r="L2775" i="1" s="1"/>
  <c r="L4513" i="1" a="1"/>
  <c r="L4513" i="1" s="1"/>
  <c r="L3486" i="1" a="1"/>
  <c r="L3486" i="1" s="1"/>
  <c r="L3131" i="1" a="1"/>
  <c r="L3131" i="1" s="1"/>
  <c r="L3132" i="1" a="1"/>
  <c r="L3132" i="1" s="1"/>
  <c r="L7702" i="1" a="1"/>
  <c r="L7702" i="1" s="1"/>
  <c r="L6441" i="1" a="1"/>
  <c r="L6441" i="1" s="1"/>
  <c r="L6871" i="1" a="1"/>
  <c r="L6871" i="1" s="1"/>
  <c r="L1257" i="1" a="1"/>
  <c r="L1257" i="1" s="1"/>
  <c r="L2536" i="1" a="1"/>
  <c r="L2536" i="1" s="1"/>
  <c r="L2776" i="1" a="1"/>
  <c r="L2776" i="1" s="1"/>
  <c r="L4751" i="1" a="1"/>
  <c r="L4751" i="1" s="1"/>
  <c r="L5004" i="1" a="1"/>
  <c r="L5004" i="1" s="1"/>
  <c r="L5562" i="1" a="1"/>
  <c r="L5562" i="1" s="1"/>
  <c r="L4876" i="1" a="1"/>
  <c r="L4876" i="1" s="1"/>
  <c r="L3861" i="1" a="1"/>
  <c r="L3861" i="1" s="1"/>
  <c r="L3991" i="1" a="1"/>
  <c r="L3991" i="1" s="1"/>
  <c r="L7055" i="1" a="1"/>
  <c r="L7055" i="1" s="1"/>
  <c r="L7209" i="1" a="1"/>
  <c r="L7209" i="1" s="1"/>
  <c r="L6178" i="1" a="1"/>
  <c r="L6178" i="1" s="1"/>
  <c r="L4752" i="1" a="1"/>
  <c r="L4752" i="1" s="1"/>
  <c r="L5124" i="1" a="1"/>
  <c r="L5124" i="1" s="1"/>
  <c r="L1344" i="1" a="1"/>
  <c r="L1344" i="1" s="1"/>
  <c r="L7012" i="1" a="1"/>
  <c r="L7012" i="1" s="1"/>
  <c r="L4648" i="1" a="1"/>
  <c r="L4648" i="1" s="1"/>
  <c r="L1345" i="1" a="1"/>
  <c r="L1345" i="1" s="1"/>
  <c r="L7056" i="1" a="1"/>
  <c r="L7056" i="1" s="1"/>
  <c r="L1903" i="1" a="1"/>
  <c r="L1903" i="1" s="1"/>
  <c r="L6872" i="1" a="1"/>
  <c r="L6872" i="1" s="1"/>
  <c r="L333" i="1" a="1"/>
  <c r="L333" i="1" s="1"/>
  <c r="L5464" i="1" a="1"/>
  <c r="L5464" i="1" s="1"/>
  <c r="L6283" i="1" a="1"/>
  <c r="L6283" i="1" s="1"/>
  <c r="L7497" i="1" a="1"/>
  <c r="L7497" i="1" s="1"/>
  <c r="L2002" i="1" a="1"/>
  <c r="L2002" i="1" s="1"/>
  <c r="L7703" i="1" a="1"/>
  <c r="L7703" i="1" s="1"/>
  <c r="L2104" i="1" a="1"/>
  <c r="L2104" i="1" s="1"/>
  <c r="L7827" i="1" a="1"/>
  <c r="L7827" i="1" s="1"/>
  <c r="L7300" i="1" a="1"/>
  <c r="L7300" i="1" s="1"/>
  <c r="L7789" i="1" a="1"/>
  <c r="L7789" i="1" s="1"/>
  <c r="L4392" i="1" a="1"/>
  <c r="L4392" i="1" s="1"/>
  <c r="L1904" i="1" a="1"/>
  <c r="L1904" i="1" s="1"/>
  <c r="L6089" i="1" a="1"/>
  <c r="L6089" i="1" s="1"/>
  <c r="L5125" i="1" a="1"/>
  <c r="L5125" i="1" s="1"/>
  <c r="L7257" i="1" a="1"/>
  <c r="L7257" i="1" s="1"/>
  <c r="L6873" i="1" a="1"/>
  <c r="L6873" i="1" s="1"/>
  <c r="L1718" i="1" a="1"/>
  <c r="L1718" i="1" s="1"/>
  <c r="L4122" i="1" a="1"/>
  <c r="L4122" i="1" s="1"/>
  <c r="L51" i="1" a="1"/>
  <c r="L51" i="1" s="1"/>
  <c r="L96" i="1" a="1"/>
  <c r="L96" i="1" s="1"/>
  <c r="L60" i="1" a="1"/>
  <c r="L60" i="1" s="1"/>
  <c r="L82" i="1" a="1"/>
  <c r="L82" i="1" s="1"/>
  <c r="L2537" i="1" a="1"/>
  <c r="L2537" i="1" s="1"/>
  <c r="L3011" i="1" a="1"/>
  <c r="L3011" i="1" s="1"/>
  <c r="L1501" i="1" a="1"/>
  <c r="L1501" i="1" s="1"/>
  <c r="L1258" i="1" a="1"/>
  <c r="L1258" i="1" s="1"/>
  <c r="L4123" i="1" a="1"/>
  <c r="L4123" i="1" s="1"/>
  <c r="L7057" i="1" a="1"/>
  <c r="L7057" i="1" s="1"/>
  <c r="L235" i="1" a="1"/>
  <c r="L235" i="1" s="1"/>
  <c r="L3231" i="1" a="1"/>
  <c r="L3231" i="1" s="1"/>
  <c r="L2105" i="1" a="1"/>
  <c r="L2105" i="1" s="1"/>
  <c r="L5986" i="1" a="1"/>
  <c r="L5986" i="1" s="1"/>
  <c r="L3133" i="1" a="1"/>
  <c r="L3133" i="1" s="1"/>
  <c r="L888" i="1" a="1"/>
  <c r="L888" i="1" s="1"/>
  <c r="L528" i="1" a="1"/>
  <c r="L528" i="1" s="1"/>
  <c r="L5465" i="1" a="1"/>
  <c r="L5465" i="1" s="1"/>
  <c r="L5692" i="1" a="1"/>
  <c r="L5692" i="1" s="1"/>
  <c r="L3862" i="1" a="1"/>
  <c r="L3862" i="1" s="1"/>
  <c r="L1183" i="1" a="1"/>
  <c r="L1183" i="1" s="1"/>
  <c r="L2642" i="1" a="1"/>
  <c r="L2642" i="1" s="1"/>
  <c r="L8073" i="1" a="1"/>
  <c r="L8073" i="1" s="1"/>
  <c r="L6952" i="1" a="1"/>
  <c r="L6952" i="1" s="1"/>
  <c r="L4393" i="1" a="1"/>
  <c r="L4393" i="1" s="1"/>
  <c r="L1812" i="1" a="1"/>
  <c r="L1812" i="1" s="1"/>
  <c r="L2209" i="1" a="1"/>
  <c r="L2209" i="1" s="1"/>
  <c r="L5693" i="1" a="1"/>
  <c r="L5693" i="1" s="1"/>
  <c r="L529" i="1" a="1"/>
  <c r="L529" i="1" s="1"/>
  <c r="L334" i="1" a="1"/>
  <c r="L334" i="1" s="1"/>
  <c r="L4649" i="1" a="1"/>
  <c r="L4649" i="1" s="1"/>
  <c r="L3134" i="1" a="1"/>
  <c r="L3134" i="1" s="1"/>
  <c r="L2210" i="1" a="1"/>
  <c r="L2210" i="1" s="1"/>
  <c r="L3863" i="1" a="1"/>
  <c r="L3863" i="1" s="1"/>
  <c r="L1117" i="1" a="1"/>
  <c r="L1117" i="1" s="1"/>
  <c r="L2211" i="1" a="1"/>
  <c r="L2211" i="1" s="1"/>
  <c r="L3135" i="1" a="1"/>
  <c r="L3135" i="1" s="1"/>
  <c r="L3609" i="1" a="1"/>
  <c r="L3609" i="1" s="1"/>
  <c r="L75" i="1" a="1"/>
  <c r="L75" i="1" s="1"/>
  <c r="L7420" i="1" a="1"/>
  <c r="L7420" i="1" s="1"/>
  <c r="L4650" i="1" a="1"/>
  <c r="L4650" i="1" s="1"/>
  <c r="L6664" i="1" a="1"/>
  <c r="L6664" i="1" s="1"/>
  <c r="L5126" i="1" a="1"/>
  <c r="L5126" i="1" s="1"/>
  <c r="L3369" i="1" a="1"/>
  <c r="L3369" i="1" s="1"/>
  <c r="L1259" i="1" a="1"/>
  <c r="L1259" i="1" s="1"/>
  <c r="L7629" i="1" a="1"/>
  <c r="L7629" i="1" s="1"/>
  <c r="L2212" i="1" a="1"/>
  <c r="L2212" i="1" s="1"/>
  <c r="L3136" i="1" a="1"/>
  <c r="L3136" i="1" s="1"/>
  <c r="L3741" i="1" a="1"/>
  <c r="L3741" i="1" s="1"/>
  <c r="L5563" i="1" a="1"/>
  <c r="L5563" i="1" s="1"/>
  <c r="L6511" i="1" a="1"/>
  <c r="L6511" i="1" s="1"/>
  <c r="L3864" i="1" a="1"/>
  <c r="L3864" i="1" s="1"/>
  <c r="L3865" i="1" a="1"/>
  <c r="L3865" i="1" s="1"/>
  <c r="L4651" i="1" a="1"/>
  <c r="L4651" i="1" s="1"/>
  <c r="L190" i="1" a="1"/>
  <c r="L190" i="1" s="1"/>
  <c r="L1600" i="1" a="1"/>
  <c r="L1600" i="1" s="1"/>
  <c r="L14" i="1" a="1"/>
  <c r="L14" i="1" s="1"/>
  <c r="L4245" i="1" a="1"/>
  <c r="L4245" i="1" s="1"/>
  <c r="L4514" i="1" a="1"/>
  <c r="L4514" i="1" s="1"/>
  <c r="L5564" i="1" a="1"/>
  <c r="L5564" i="1" s="1"/>
  <c r="L6803" i="1" a="1"/>
  <c r="L6803" i="1" s="1"/>
  <c r="L6512" i="1" a="1"/>
  <c r="L6512" i="1" s="1"/>
  <c r="L6874" i="1" a="1"/>
  <c r="L6874" i="1" s="1"/>
  <c r="L5127" i="1" a="1"/>
  <c r="L5127" i="1" s="1"/>
  <c r="L959" i="1" a="1"/>
  <c r="L959" i="1" s="1"/>
  <c r="L1502" i="1" a="1"/>
  <c r="L1502" i="1" s="1"/>
  <c r="L4877" i="1" a="1"/>
  <c r="L4877" i="1" s="1"/>
  <c r="L1411" i="1" a="1"/>
  <c r="L1411" i="1" s="1"/>
  <c r="L960" i="1" a="1"/>
  <c r="L960" i="1" s="1"/>
  <c r="L3487" i="1" a="1"/>
  <c r="L3487" i="1" s="1"/>
  <c r="L3488" i="1" a="1"/>
  <c r="L3488" i="1" s="1"/>
  <c r="L6090" i="1" a="1"/>
  <c r="L6090" i="1" s="1"/>
  <c r="L3742" i="1" a="1"/>
  <c r="L3742" i="1" s="1"/>
  <c r="L89" i="1" a="1"/>
  <c r="L89" i="1" s="1"/>
  <c r="L2003" i="1" a="1"/>
  <c r="L2003" i="1" s="1"/>
  <c r="L6091" i="1" a="1"/>
  <c r="L6091" i="1" s="1"/>
  <c r="L3012" i="1" a="1"/>
  <c r="L3012" i="1" s="1"/>
  <c r="L2643" i="1" a="1"/>
  <c r="L2643" i="1" s="1"/>
  <c r="L1118" i="1" a="1"/>
  <c r="L1118" i="1" s="1"/>
  <c r="L3232" i="1" a="1"/>
  <c r="L3232" i="1" s="1"/>
  <c r="L4246" i="1" a="1"/>
  <c r="L4246" i="1" s="1"/>
  <c r="L2538" i="1" a="1"/>
  <c r="L2538" i="1" s="1"/>
  <c r="L4515" i="1" a="1"/>
  <c r="L4515" i="1" s="1"/>
  <c r="L1601" i="1" a="1"/>
  <c r="L1601" i="1" s="1"/>
  <c r="L4516" i="1" a="1"/>
  <c r="L4516" i="1" s="1"/>
  <c r="L6581" i="1" a="1"/>
  <c r="L6581" i="1" s="1"/>
  <c r="L5694" i="1" a="1"/>
  <c r="L5694" i="1" s="1"/>
  <c r="L7421" i="1" a="1"/>
  <c r="L7421" i="1" s="1"/>
  <c r="L3137" i="1" a="1"/>
  <c r="L3137" i="1" s="1"/>
  <c r="L3233" i="1" a="1"/>
  <c r="L3233" i="1" s="1"/>
  <c r="L1184" i="1" a="1"/>
  <c r="L1184" i="1" s="1"/>
  <c r="L4753" i="1" a="1"/>
  <c r="L4753" i="1" s="1"/>
  <c r="L2106" i="1" a="1"/>
  <c r="L2106" i="1" s="1"/>
  <c r="L3489" i="1" a="1"/>
  <c r="L3489" i="1" s="1"/>
  <c r="L1503" i="1" a="1"/>
  <c r="L1503" i="1" s="1"/>
  <c r="L90" i="1" a="1"/>
  <c r="L90" i="1" s="1"/>
  <c r="L3370" i="1" a="1"/>
  <c r="L3370" i="1" s="1"/>
  <c r="L4247" i="1" a="1"/>
  <c r="L4247" i="1" s="1"/>
  <c r="L2644" i="1" a="1"/>
  <c r="L2644" i="1" s="1"/>
  <c r="L2891" i="1" a="1"/>
  <c r="L2891" i="1" s="1"/>
  <c r="L3013" i="1" a="1"/>
  <c r="L3013" i="1" s="1"/>
  <c r="L3371" i="1" a="1"/>
  <c r="L3371" i="1" s="1"/>
  <c r="L2777" i="1" a="1"/>
  <c r="L2777" i="1" s="1"/>
  <c r="L2318" i="1" a="1"/>
  <c r="L2318" i="1" s="1"/>
  <c r="L7946" i="1" a="1"/>
  <c r="L7946" i="1" s="1"/>
  <c r="L530" i="1" a="1"/>
  <c r="L530" i="1" s="1"/>
  <c r="L1346" i="1" a="1"/>
  <c r="L1346" i="1" s="1"/>
  <c r="L7336" i="1" a="1"/>
  <c r="L7336" i="1" s="1"/>
  <c r="L3372" i="1" a="1"/>
  <c r="L3372" i="1" s="1"/>
  <c r="L6386" i="1" a="1"/>
  <c r="L6386" i="1" s="1"/>
  <c r="L5565" i="1" a="1"/>
  <c r="L5565" i="1" s="1"/>
  <c r="L7498" i="1" a="1"/>
  <c r="L7498" i="1" s="1"/>
  <c r="L448" i="1" a="1"/>
  <c r="L448" i="1" s="1"/>
  <c r="L2645" i="1" a="1"/>
  <c r="L2645" i="1" s="1"/>
  <c r="L2778" i="1" a="1"/>
  <c r="L2778" i="1" s="1"/>
  <c r="L6092" i="1" a="1"/>
  <c r="L6092" i="1" s="1"/>
  <c r="L5695" i="1" a="1"/>
  <c r="L5695" i="1" s="1"/>
  <c r="L1119" i="1" a="1"/>
  <c r="L1119" i="1" s="1"/>
  <c r="L6804" i="1" a="1"/>
  <c r="L6804" i="1" s="1"/>
  <c r="L7790" i="1" a="1"/>
  <c r="L7790" i="1" s="1"/>
  <c r="L2779" i="1" a="1"/>
  <c r="L2779" i="1" s="1"/>
  <c r="L1040" i="1" a="1"/>
  <c r="L1040" i="1" s="1"/>
  <c r="L889" i="1" a="1"/>
  <c r="L889" i="1" s="1"/>
  <c r="L5987" i="1" a="1"/>
  <c r="L5987" i="1" s="1"/>
  <c r="L261" i="1" a="1"/>
  <c r="L261" i="1" s="1"/>
  <c r="L6513" i="1" a="1"/>
  <c r="L6513" i="1" s="1"/>
  <c r="L1347" i="1" a="1"/>
  <c r="L1347" i="1" s="1"/>
  <c r="L5005" i="1" a="1"/>
  <c r="L5005" i="1" s="1"/>
  <c r="L1905" i="1" a="1"/>
  <c r="L1905" i="1" s="1"/>
  <c r="L7768" i="1" a="1"/>
  <c r="L7768" i="1" s="1"/>
  <c r="L3866" i="1" a="1"/>
  <c r="L3866" i="1" s="1"/>
  <c r="L2539" i="1" a="1"/>
  <c r="L2539" i="1" s="1"/>
  <c r="L3867" i="1" a="1"/>
  <c r="L3867" i="1" s="1"/>
  <c r="L3743" i="1" a="1"/>
  <c r="L3743" i="1" s="1"/>
  <c r="L6442" i="1" a="1"/>
  <c r="L6442" i="1" s="1"/>
  <c r="L2646" i="1" a="1"/>
  <c r="L2646" i="1" s="1"/>
  <c r="L1120" i="1" a="1"/>
  <c r="L1120" i="1" s="1"/>
  <c r="L825" i="1" a="1"/>
  <c r="L825" i="1" s="1"/>
  <c r="L6740" i="1" a="1"/>
  <c r="L6740" i="1" s="1"/>
  <c r="L7158" i="1" a="1"/>
  <c r="L7158" i="1" s="1"/>
  <c r="L6387" i="1" a="1"/>
  <c r="L6387" i="1" s="1"/>
  <c r="L3138" i="1" a="1"/>
  <c r="L3138" i="1" s="1"/>
  <c r="L6179" i="1" a="1"/>
  <c r="L6179" i="1" s="1"/>
  <c r="L262" i="1" a="1"/>
  <c r="L262" i="1" s="1"/>
  <c r="L5696" i="1" a="1"/>
  <c r="L5696" i="1" s="1"/>
  <c r="L1813" i="1" a="1"/>
  <c r="L1813" i="1" s="1"/>
  <c r="L5466" i="1" a="1"/>
  <c r="L5466" i="1" s="1"/>
  <c r="L961" i="1" a="1"/>
  <c r="L961" i="1" s="1"/>
  <c r="L2420" i="1" a="1"/>
  <c r="L2420" i="1" s="1"/>
  <c r="L4652" i="1" a="1"/>
  <c r="L4652" i="1" s="1"/>
  <c r="L6180" i="1" a="1"/>
  <c r="L6180" i="1" s="1"/>
  <c r="L962" i="1" a="1"/>
  <c r="L962" i="1" s="1"/>
  <c r="L1412" i="1" a="1"/>
  <c r="L1412" i="1" s="1"/>
  <c r="L4394" i="1" a="1"/>
  <c r="L4394" i="1" s="1"/>
  <c r="L3868" i="1" a="1"/>
  <c r="L3868" i="1" s="1"/>
  <c r="L564" i="1" a="1"/>
  <c r="L564" i="1" s="1"/>
  <c r="L2004" i="1" a="1"/>
  <c r="L2004" i="1" s="1"/>
  <c r="L890" i="1" a="1"/>
  <c r="L890" i="1" s="1"/>
  <c r="L5467" i="1" a="1"/>
  <c r="L5467" i="1" s="1"/>
  <c r="L2647" i="1" a="1"/>
  <c r="L2647" i="1" s="1"/>
  <c r="L7654" i="1" a="1"/>
  <c r="L7654" i="1" s="1"/>
  <c r="L5697" i="1" a="1"/>
  <c r="L5697" i="1" s="1"/>
  <c r="L4248" i="1" a="1"/>
  <c r="L4248" i="1" s="1"/>
  <c r="L4878" i="1" a="1"/>
  <c r="L4878" i="1" s="1"/>
  <c r="L5006" i="1" a="1"/>
  <c r="L5006" i="1" s="1"/>
  <c r="L4395" i="1" a="1"/>
  <c r="L4395" i="1" s="1"/>
  <c r="L5468" i="1" a="1"/>
  <c r="L5468" i="1" s="1"/>
  <c r="L3014" i="1" a="1"/>
  <c r="L3014" i="1" s="1"/>
  <c r="L2540" i="1" a="1"/>
  <c r="L2540" i="1" s="1"/>
  <c r="L4249" i="1" a="1"/>
  <c r="L4249" i="1" s="1"/>
  <c r="L3234" i="1" a="1"/>
  <c r="L3234" i="1" s="1"/>
  <c r="L6093" i="1" a="1"/>
  <c r="L6093" i="1" s="1"/>
  <c r="L7058" i="1" a="1"/>
  <c r="L7058" i="1" s="1"/>
  <c r="L3235" i="1" a="1"/>
  <c r="L3235" i="1" s="1"/>
  <c r="L1906" i="1" a="1"/>
  <c r="L1906" i="1" s="1"/>
  <c r="L263" i="1" a="1"/>
  <c r="L263" i="1" s="1"/>
  <c r="L647" i="1" a="1"/>
  <c r="L647" i="1" s="1"/>
  <c r="L760" i="1" a="1"/>
  <c r="L760" i="1" s="1"/>
  <c r="L210" i="1" a="1"/>
  <c r="L210" i="1" s="1"/>
  <c r="L211" i="1" a="1"/>
  <c r="L211" i="1" s="1"/>
  <c r="L4250" i="1" a="1"/>
  <c r="L4250" i="1" s="1"/>
  <c r="L5248" i="1" a="1"/>
  <c r="L5248" i="1" s="1"/>
  <c r="L3490" i="1" a="1"/>
  <c r="L3490" i="1" s="1"/>
  <c r="L1413" i="1" a="1"/>
  <c r="L1413" i="1" s="1"/>
  <c r="L761" i="1" a="1"/>
  <c r="L761" i="1" s="1"/>
  <c r="L6741" i="1" a="1"/>
  <c r="L6741" i="1" s="1"/>
  <c r="L6181" i="1" a="1"/>
  <c r="L6181" i="1" s="1"/>
  <c r="L2319" i="1" a="1"/>
  <c r="L2319" i="1" s="1"/>
  <c r="L7422" i="1" a="1"/>
  <c r="L7422" i="1" s="1"/>
  <c r="L3373" i="1" a="1"/>
  <c r="L3373" i="1" s="1"/>
  <c r="L5128" i="1" a="1"/>
  <c r="L5128" i="1" s="1"/>
  <c r="L5249" i="1" a="1"/>
  <c r="L5249" i="1" s="1"/>
  <c r="L6094" i="1" a="1"/>
  <c r="L6094" i="1" s="1"/>
  <c r="L7912" i="1" a="1"/>
  <c r="L7912" i="1" s="1"/>
  <c r="L3869" i="1" a="1"/>
  <c r="L3869" i="1" s="1"/>
  <c r="L3992" i="1" a="1"/>
  <c r="L3992" i="1" s="1"/>
  <c r="L696" i="1" a="1"/>
  <c r="L696" i="1" s="1"/>
  <c r="L4754" i="1" a="1"/>
  <c r="L4754" i="1" s="1"/>
  <c r="L4517" i="1" a="1"/>
  <c r="L4517" i="1" s="1"/>
  <c r="L3491" i="1" a="1"/>
  <c r="L3491" i="1" s="1"/>
  <c r="L7013" i="1" a="1"/>
  <c r="L7013" i="1" s="1"/>
  <c r="L5469" i="1" a="1"/>
  <c r="L5469" i="1" s="1"/>
  <c r="L6182" i="1" a="1"/>
  <c r="L6182" i="1" s="1"/>
  <c r="L3374" i="1" a="1"/>
  <c r="L3374" i="1" s="1"/>
  <c r="L6805" i="1" a="1"/>
  <c r="L6805" i="1" s="1"/>
  <c r="L6095" i="1" a="1"/>
  <c r="L6095" i="1" s="1"/>
  <c r="L6284" i="1" a="1"/>
  <c r="L6284" i="1" s="1"/>
  <c r="L7980" i="1" a="1"/>
  <c r="L7980" i="1" s="1"/>
  <c r="L5470" i="1" a="1"/>
  <c r="L5470" i="1" s="1"/>
  <c r="L1260" i="1" a="1"/>
  <c r="L1260" i="1" s="1"/>
  <c r="L2005" i="1" a="1"/>
  <c r="L2005" i="1" s="1"/>
  <c r="L6183" i="1" a="1"/>
  <c r="L6183" i="1" s="1"/>
  <c r="L7258" i="1" a="1"/>
  <c r="L7258" i="1" s="1"/>
  <c r="L3744" i="1" a="1"/>
  <c r="L3744" i="1" s="1"/>
  <c r="L3870" i="1" a="1"/>
  <c r="L3870" i="1" s="1"/>
  <c r="L3139" i="1" a="1"/>
  <c r="L3139" i="1" s="1"/>
  <c r="L335" i="1" a="1"/>
  <c r="L335" i="1" s="1"/>
  <c r="L4653" i="1" a="1"/>
  <c r="L4653" i="1" s="1"/>
  <c r="L7210" i="1" a="1"/>
  <c r="L7210" i="1" s="1"/>
  <c r="L7913" i="1" a="1"/>
  <c r="L7913" i="1" s="1"/>
  <c r="L1814" i="1" a="1"/>
  <c r="L1814" i="1" s="1"/>
  <c r="L5698" i="1" a="1"/>
  <c r="L5698" i="1" s="1"/>
  <c r="L3236" i="1" a="1"/>
  <c r="L3236" i="1" s="1"/>
  <c r="L4518" i="1" a="1"/>
  <c r="L4518" i="1" s="1"/>
  <c r="L6665" i="1" a="1"/>
  <c r="L6665" i="1" s="1"/>
  <c r="L5566" i="1" a="1"/>
  <c r="L5566" i="1" s="1"/>
  <c r="L4519" i="1" a="1"/>
  <c r="L4519" i="1" s="1"/>
  <c r="L5567" i="1" a="1"/>
  <c r="L5567" i="1" s="1"/>
  <c r="L2006" i="1" a="1"/>
  <c r="L2006" i="1" s="1"/>
  <c r="L3375" i="1" a="1"/>
  <c r="L3375" i="1" s="1"/>
  <c r="L3610" i="1" a="1"/>
  <c r="L3610" i="1" s="1"/>
  <c r="L3871" i="1" a="1"/>
  <c r="L3871" i="1" s="1"/>
  <c r="L5699" i="1" a="1"/>
  <c r="L5699" i="1" s="1"/>
  <c r="L6953" i="1" a="1"/>
  <c r="L6953" i="1" s="1"/>
  <c r="L5889" i="1" a="1"/>
  <c r="L5889" i="1" s="1"/>
  <c r="L4251" i="1" a="1"/>
  <c r="L4251" i="1" s="1"/>
  <c r="L3611" i="1" a="1"/>
  <c r="L3611" i="1" s="1"/>
  <c r="L1602" i="1" a="1"/>
  <c r="L1602" i="1" s="1"/>
  <c r="L7723" i="1" a="1"/>
  <c r="L7723" i="1" s="1"/>
  <c r="L3015" i="1" a="1"/>
  <c r="L3015" i="1" s="1"/>
  <c r="L2780" i="1" a="1"/>
  <c r="L2780" i="1" s="1"/>
  <c r="L1261" i="1" a="1"/>
  <c r="L1261" i="1" s="1"/>
  <c r="L4520" i="1" a="1"/>
  <c r="L4520" i="1" s="1"/>
  <c r="L4124" i="1" a="1"/>
  <c r="L4124" i="1" s="1"/>
  <c r="L7993" i="1" a="1"/>
  <c r="L7993" i="1" s="1"/>
  <c r="L648" i="1" a="1"/>
  <c r="L648" i="1" s="1"/>
  <c r="L2541" i="1" a="1"/>
  <c r="L2541" i="1" s="1"/>
  <c r="L4125" i="1" a="1"/>
  <c r="L4125" i="1" s="1"/>
  <c r="L1504" i="1" a="1"/>
  <c r="L1504" i="1" s="1"/>
  <c r="L18" i="1" a="1"/>
  <c r="L18" i="1" s="1"/>
  <c r="L3237" i="1" a="1"/>
  <c r="L3237" i="1" s="1"/>
  <c r="L2892" i="1" a="1"/>
  <c r="L2892" i="1" s="1"/>
  <c r="L6742" i="1" a="1"/>
  <c r="L6742" i="1" s="1"/>
  <c r="L7589" i="1" a="1"/>
  <c r="L7589" i="1" s="1"/>
  <c r="L5890" i="1" a="1"/>
  <c r="L5890" i="1" s="1"/>
  <c r="L4879" i="1" a="1"/>
  <c r="L4879" i="1" s="1"/>
  <c r="L2007" i="1" a="1"/>
  <c r="L2007" i="1" s="1"/>
  <c r="L3238" i="1" a="1"/>
  <c r="L3238" i="1" s="1"/>
  <c r="L1719" i="1" a="1"/>
  <c r="L1719" i="1" s="1"/>
  <c r="L1815" i="1" a="1"/>
  <c r="L1815" i="1" s="1"/>
  <c r="L2542" i="1" a="1"/>
  <c r="L2542" i="1" s="1"/>
  <c r="L2107" i="1" a="1"/>
  <c r="L2107" i="1" s="1"/>
  <c r="L8023" i="1" a="1"/>
  <c r="L8023" i="1" s="1"/>
  <c r="L7745" i="1" a="1"/>
  <c r="L7745" i="1" s="1"/>
  <c r="L4755" i="1" a="1"/>
  <c r="L4755" i="1" s="1"/>
  <c r="L6096" i="1" a="1"/>
  <c r="L6096" i="1" s="1"/>
  <c r="L6285" i="1" a="1"/>
  <c r="L6285" i="1" s="1"/>
  <c r="L826" i="1" a="1"/>
  <c r="L826" i="1" s="1"/>
  <c r="L1505" i="1" a="1"/>
  <c r="L1505" i="1" s="1"/>
  <c r="L489" i="1" a="1"/>
  <c r="L489" i="1" s="1"/>
  <c r="L406" i="1" a="1"/>
  <c r="L406" i="1" s="1"/>
  <c r="L2108" i="1" a="1"/>
  <c r="L2108" i="1" s="1"/>
  <c r="L3993" i="1" a="1"/>
  <c r="L3993" i="1" s="1"/>
  <c r="L565" i="1" a="1"/>
  <c r="L565" i="1" s="1"/>
  <c r="L2008" i="1" a="1"/>
  <c r="L2008" i="1" s="1"/>
  <c r="L5568" i="1" a="1"/>
  <c r="L5568" i="1" s="1"/>
  <c r="L6184" i="1" a="1"/>
  <c r="L6184" i="1" s="1"/>
  <c r="L963" i="1" a="1"/>
  <c r="L963" i="1" s="1"/>
  <c r="L7960" i="1" a="1"/>
  <c r="L7960" i="1" s="1"/>
  <c r="L3016" i="1" a="1"/>
  <c r="L3016" i="1" s="1"/>
  <c r="L4396" i="1" a="1"/>
  <c r="L4396" i="1" s="1"/>
  <c r="L1816" i="1" a="1"/>
  <c r="L1816" i="1" s="1"/>
  <c r="L6443" i="1" a="1"/>
  <c r="L6443" i="1" s="1"/>
  <c r="L1907" i="1" a="1"/>
  <c r="L1907" i="1" s="1"/>
  <c r="L7846" i="1" a="1"/>
  <c r="L7846" i="1" s="1"/>
  <c r="L1817" i="1" a="1"/>
  <c r="L1817" i="1" s="1"/>
  <c r="L6666" i="1" a="1"/>
  <c r="L6666" i="1" s="1"/>
  <c r="L7423" i="1" a="1"/>
  <c r="L7423" i="1" s="1"/>
  <c r="L4756" i="1" a="1"/>
  <c r="L4756" i="1" s="1"/>
  <c r="L3239" i="1" a="1"/>
  <c r="L3239" i="1" s="1"/>
  <c r="L3017" i="1" a="1"/>
  <c r="L3017" i="1" s="1"/>
  <c r="L1414" i="1" a="1"/>
  <c r="L1414" i="1" s="1"/>
  <c r="L2009" i="1" a="1"/>
  <c r="L2009" i="1" s="1"/>
  <c r="L370" i="1" a="1"/>
  <c r="L370" i="1" s="1"/>
  <c r="L6667" i="1" a="1"/>
  <c r="L6667" i="1" s="1"/>
  <c r="L2421" i="1" a="1"/>
  <c r="L2421" i="1" s="1"/>
  <c r="L490" i="1" a="1"/>
  <c r="L490" i="1" s="1"/>
  <c r="L7704" i="1" a="1"/>
  <c r="L7704" i="1" s="1"/>
  <c r="L2320" i="1" a="1"/>
  <c r="L2320" i="1" s="1"/>
  <c r="L5471" i="1" a="1"/>
  <c r="L5471" i="1" s="1"/>
  <c r="L3872" i="1" a="1"/>
  <c r="L3872" i="1" s="1"/>
  <c r="L7724" i="1" a="1"/>
  <c r="L7724" i="1" s="1"/>
  <c r="L4880" i="1" a="1"/>
  <c r="L4880" i="1" s="1"/>
  <c r="L6444" i="1" a="1"/>
  <c r="L6444" i="1" s="1"/>
  <c r="L7676" i="1" a="1"/>
  <c r="L7676" i="1" s="1"/>
  <c r="L5472" i="1" a="1"/>
  <c r="L5472" i="1" s="1"/>
  <c r="L1908" i="1" a="1"/>
  <c r="L1908" i="1" s="1"/>
  <c r="L6875" i="1" a="1"/>
  <c r="L6875" i="1" s="1"/>
  <c r="L5473" i="1" a="1"/>
  <c r="L5473" i="1" s="1"/>
  <c r="L531" i="1" a="1"/>
  <c r="L531" i="1" s="1"/>
  <c r="L4397" i="1" a="1"/>
  <c r="L4397" i="1" s="1"/>
  <c r="L3240" i="1" a="1"/>
  <c r="L3240" i="1" s="1"/>
  <c r="L649" i="1" a="1"/>
  <c r="L649" i="1" s="1"/>
  <c r="L827" i="1" a="1"/>
  <c r="L827" i="1" s="1"/>
  <c r="L762" i="1" a="1"/>
  <c r="L762" i="1" s="1"/>
  <c r="L7769" i="1" a="1"/>
  <c r="L7769" i="1" s="1"/>
  <c r="L5797" i="1" a="1"/>
  <c r="L5797" i="1" s="1"/>
  <c r="L4398" i="1" a="1"/>
  <c r="L4398" i="1" s="1"/>
  <c r="L5891" i="1" a="1"/>
  <c r="L5891" i="1" s="1"/>
  <c r="L2648" i="1" a="1"/>
  <c r="L2648" i="1" s="1"/>
  <c r="L6668" i="1" a="1"/>
  <c r="L6668" i="1" s="1"/>
  <c r="L5129" i="1" a="1"/>
  <c r="L5129" i="1" s="1"/>
  <c r="L2543" i="1" a="1"/>
  <c r="L2543" i="1" s="1"/>
  <c r="L303" i="1" a="1"/>
  <c r="L303" i="1" s="1"/>
  <c r="L5569" i="1" a="1"/>
  <c r="L5569" i="1" s="1"/>
  <c r="L7381" i="1" a="1"/>
  <c r="L7381" i="1" s="1"/>
  <c r="L8039" i="1" a="1"/>
  <c r="L8039" i="1" s="1"/>
  <c r="L2" i="1" a="1"/>
  <c r="L2" i="1" s="1"/>
  <c r="L2422" i="1" a="1"/>
  <c r="L2422" i="1" s="1"/>
  <c r="L6876" i="1" a="1"/>
  <c r="L6876" i="1" s="1"/>
  <c r="L3241" i="1" a="1"/>
  <c r="L3241" i="1" s="1"/>
  <c r="L5700" i="1" a="1"/>
  <c r="L5700" i="1" s="1"/>
  <c r="L2893" i="1" a="1"/>
  <c r="L2893" i="1" s="1"/>
  <c r="L4521" i="1" a="1"/>
  <c r="L4521" i="1" s="1"/>
  <c r="L2010" i="1" a="1"/>
  <c r="L2010" i="1" s="1"/>
  <c r="L3745" i="1" a="1"/>
  <c r="L3745" i="1" s="1"/>
  <c r="L1909" i="1" a="1"/>
  <c r="L1909" i="1" s="1"/>
  <c r="L2649" i="1" a="1"/>
  <c r="L2649" i="1" s="1"/>
  <c r="L6097" i="1" a="1"/>
  <c r="L6097" i="1" s="1"/>
  <c r="L6743" i="1" a="1"/>
  <c r="L6743" i="1" s="1"/>
  <c r="L2423" i="1" a="1"/>
  <c r="L2423" i="1" s="1"/>
  <c r="L4399" i="1" a="1"/>
  <c r="L4399" i="1" s="1"/>
  <c r="L1185" i="1" a="1"/>
  <c r="L1185" i="1" s="1"/>
  <c r="L3746" i="1" a="1"/>
  <c r="L3746" i="1" s="1"/>
  <c r="L6286" i="1" a="1"/>
  <c r="L6286" i="1" s="1"/>
  <c r="L3018" i="1" a="1"/>
  <c r="L3018" i="1" s="1"/>
  <c r="L5798" i="1" a="1"/>
  <c r="L5798" i="1" s="1"/>
  <c r="L6582" i="1" a="1"/>
  <c r="L6582" i="1" s="1"/>
  <c r="L3612" i="1" a="1"/>
  <c r="L3612" i="1" s="1"/>
  <c r="L6669" i="1" a="1"/>
  <c r="L6669" i="1" s="1"/>
  <c r="L5474" i="1" a="1"/>
  <c r="L5474" i="1" s="1"/>
  <c r="L3994" i="1" a="1"/>
  <c r="L3994" i="1" s="1"/>
  <c r="L2109" i="1" a="1"/>
  <c r="L2109" i="1" s="1"/>
  <c r="L1186" i="1" a="1"/>
  <c r="L1186" i="1" s="1"/>
  <c r="L4522" i="1" a="1"/>
  <c r="L4522" i="1" s="1"/>
  <c r="L5892" i="1" a="1"/>
  <c r="L5892" i="1" s="1"/>
  <c r="L5701" i="1" a="1"/>
  <c r="L5701" i="1" s="1"/>
  <c r="L2424" i="1" a="1"/>
  <c r="L2424" i="1" s="1"/>
  <c r="L1506" i="1" a="1"/>
  <c r="L1506" i="1" s="1"/>
  <c r="L6744" i="1" a="1"/>
  <c r="L6744" i="1" s="1"/>
  <c r="L3242" i="1" a="1"/>
  <c r="L3242" i="1" s="1"/>
  <c r="L3492" i="1" a="1"/>
  <c r="L3492" i="1" s="1"/>
  <c r="L5250" i="1" a="1"/>
  <c r="L5250" i="1" s="1"/>
  <c r="L3140" i="1" a="1"/>
  <c r="L3140" i="1" s="1"/>
  <c r="L6445" i="1" a="1"/>
  <c r="L6445" i="1" s="1"/>
  <c r="L6287" i="1" a="1"/>
  <c r="L6287" i="1" s="1"/>
  <c r="L7532" i="1" a="1"/>
  <c r="L7532" i="1" s="1"/>
  <c r="L304" i="1" a="1"/>
  <c r="L304" i="1" s="1"/>
  <c r="L1121" i="1" a="1"/>
  <c r="L1121" i="1" s="1"/>
  <c r="L4523" i="1" a="1"/>
  <c r="L4523" i="1" s="1"/>
  <c r="L6288" i="1" a="1"/>
  <c r="L6288" i="1" s="1"/>
  <c r="L2781" i="1" a="1"/>
  <c r="L2781" i="1" s="1"/>
  <c r="L2894" i="1" a="1"/>
  <c r="L2894" i="1" s="1"/>
  <c r="L4252" i="1" a="1"/>
  <c r="L4252" i="1" s="1"/>
  <c r="L4654" i="1" a="1"/>
  <c r="L4654" i="1" s="1"/>
  <c r="L3747" i="1" a="1"/>
  <c r="L3747" i="1" s="1"/>
  <c r="L5893" i="1" a="1"/>
  <c r="L5893" i="1" s="1"/>
  <c r="L650" i="1" a="1"/>
  <c r="L650" i="1" s="1"/>
  <c r="L1348" i="1" a="1"/>
  <c r="L1348" i="1" s="1"/>
  <c r="L5702" i="1" a="1"/>
  <c r="L5702" i="1" s="1"/>
  <c r="L5007" i="1" a="1"/>
  <c r="L5007" i="1" s="1"/>
  <c r="L3019" i="1" a="1"/>
  <c r="L3019" i="1" s="1"/>
  <c r="L1910" i="1" a="1"/>
  <c r="L1910" i="1" s="1"/>
  <c r="L5008" i="1" a="1"/>
  <c r="L5008" i="1" s="1"/>
  <c r="L2213" i="1" a="1"/>
  <c r="L2213" i="1" s="1"/>
  <c r="L2782" i="1" a="1"/>
  <c r="L2782" i="1" s="1"/>
  <c r="L5988" i="1" a="1"/>
  <c r="L5988" i="1" s="1"/>
  <c r="L2110" i="1" a="1"/>
  <c r="L2110" i="1" s="1"/>
  <c r="L6289" i="1" a="1"/>
  <c r="L6289" i="1" s="1"/>
  <c r="L7097" i="1" a="1"/>
  <c r="L7097" i="1" s="1"/>
  <c r="L7458" i="1" a="1"/>
  <c r="L7458" i="1" s="1"/>
  <c r="L7925" i="1" a="1"/>
  <c r="L7925" i="1" s="1"/>
  <c r="L7705" i="1" a="1"/>
  <c r="L7705" i="1" s="1"/>
  <c r="L7499" i="1" a="1"/>
  <c r="L7499" i="1" s="1"/>
  <c r="L566" i="1" a="1"/>
  <c r="L566" i="1" s="1"/>
  <c r="L1041" i="1" a="1"/>
  <c r="L1041" i="1" s="1"/>
  <c r="L3613" i="1" a="1"/>
  <c r="L3613" i="1" s="1"/>
  <c r="L5251" i="1" a="1"/>
  <c r="L5251" i="1" s="1"/>
  <c r="L2783" i="1" a="1"/>
  <c r="L2783" i="1" s="1"/>
  <c r="L7301" i="1" a="1"/>
  <c r="L7301" i="1" s="1"/>
  <c r="L2895" i="1" a="1"/>
  <c r="L2895" i="1" s="1"/>
  <c r="L7159" i="1" a="1"/>
  <c r="L7159" i="1" s="1"/>
  <c r="L1349" i="1" a="1"/>
  <c r="L1349" i="1" s="1"/>
  <c r="L7904" i="1" a="1"/>
  <c r="L7904" i="1" s="1"/>
  <c r="L5009" i="1" a="1"/>
  <c r="L5009" i="1" s="1"/>
  <c r="L2784" i="1" a="1"/>
  <c r="L2784" i="1" s="1"/>
  <c r="L7500" i="1" a="1"/>
  <c r="L7500" i="1" s="1"/>
  <c r="L1507" i="1" a="1"/>
  <c r="L1507" i="1" s="1"/>
  <c r="L1818" i="1" a="1"/>
  <c r="L1818" i="1" s="1"/>
  <c r="L61" i="1" a="1"/>
  <c r="L61" i="1" s="1"/>
  <c r="L2896" i="1" a="1"/>
  <c r="L2896" i="1" s="1"/>
  <c r="L3614" i="1" a="1"/>
  <c r="L3614" i="1" s="1"/>
  <c r="L5130" i="1" a="1"/>
  <c r="L5130" i="1" s="1"/>
  <c r="L5989" i="1" a="1"/>
  <c r="L5989" i="1" s="1"/>
  <c r="L7677" i="1" a="1"/>
  <c r="L7677" i="1" s="1"/>
  <c r="L4757" i="1" a="1"/>
  <c r="L4757" i="1" s="1"/>
  <c r="L5010" i="1" a="1"/>
  <c r="L5010" i="1" s="1"/>
  <c r="L5252" i="1" a="1"/>
  <c r="L5252" i="1" s="1"/>
  <c r="L6877" i="1" a="1"/>
  <c r="L6877" i="1" s="1"/>
  <c r="L5799" i="1" a="1"/>
  <c r="L5799" i="1" s="1"/>
  <c r="L3243" i="1" a="1"/>
  <c r="L3243" i="1" s="1"/>
  <c r="L3020" i="1" a="1"/>
  <c r="L3020" i="1" s="1"/>
  <c r="L2011" i="1" a="1"/>
  <c r="L2011" i="1" s="1"/>
  <c r="L3873" i="1" a="1"/>
  <c r="L3873" i="1" s="1"/>
  <c r="L5800" i="1" a="1"/>
  <c r="L5800" i="1" s="1"/>
  <c r="L7302" i="1" a="1"/>
  <c r="L7302" i="1" s="1"/>
  <c r="L236" i="1" a="1"/>
  <c r="L236" i="1" s="1"/>
  <c r="L5475" i="1" a="1"/>
  <c r="L5475" i="1" s="1"/>
  <c r="L336" i="1" a="1"/>
  <c r="L336" i="1" s="1"/>
  <c r="L3995" i="1" a="1"/>
  <c r="L3995" i="1" s="1"/>
  <c r="L5011" i="1" a="1"/>
  <c r="L5011" i="1" s="1"/>
  <c r="L567" i="1" a="1"/>
  <c r="L567" i="1" s="1"/>
  <c r="L5570" i="1" a="1"/>
  <c r="L5570" i="1" s="1"/>
  <c r="L5012" i="1" a="1"/>
  <c r="L5012" i="1" s="1"/>
  <c r="L3021" i="1" a="1"/>
  <c r="L3021" i="1" s="1"/>
  <c r="L4400" i="1" a="1"/>
  <c r="L4400" i="1" s="1"/>
  <c r="L6954" i="1" a="1"/>
  <c r="L6954" i="1" s="1"/>
  <c r="L6446" i="1" a="1"/>
  <c r="L6446" i="1" s="1"/>
  <c r="L7889" i="1" a="1"/>
  <c r="L7889" i="1" s="1"/>
  <c r="L4758" i="1" a="1"/>
  <c r="L4758" i="1" s="1"/>
  <c r="L4655" i="1" a="1"/>
  <c r="L4655" i="1" s="1"/>
  <c r="L6388" i="1" a="1"/>
  <c r="L6388" i="1" s="1"/>
  <c r="L4524" i="1" a="1"/>
  <c r="L4524" i="1" s="1"/>
  <c r="L532" i="1" a="1"/>
  <c r="L532" i="1" s="1"/>
  <c r="L165" i="1" a="1"/>
  <c r="L165" i="1" s="1"/>
  <c r="L568" i="1" a="1"/>
  <c r="L568" i="1" s="1"/>
  <c r="L8010" i="1" a="1"/>
  <c r="L8010" i="1" s="1"/>
  <c r="L6806" i="1" a="1"/>
  <c r="L6806" i="1" s="1"/>
  <c r="L4253" i="1" a="1"/>
  <c r="L4253" i="1" s="1"/>
  <c r="L5476" i="1" a="1"/>
  <c r="L5476" i="1" s="1"/>
  <c r="L8011" i="1" a="1"/>
  <c r="L8011" i="1" s="1"/>
  <c r="L3615" i="1" a="1"/>
  <c r="L3615" i="1" s="1"/>
  <c r="L4401" i="1" a="1"/>
  <c r="L4401" i="1" s="1"/>
  <c r="L6583" i="1" a="1"/>
  <c r="L6583" i="1" s="1"/>
  <c r="L4402" i="1" a="1"/>
  <c r="L4402" i="1" s="1"/>
  <c r="L4656" i="1" a="1"/>
  <c r="L4656" i="1" s="1"/>
  <c r="L3493" i="1" a="1"/>
  <c r="L3493" i="1" s="1"/>
  <c r="L264" i="1" a="1"/>
  <c r="L264" i="1" s="1"/>
  <c r="L265" i="1" a="1"/>
  <c r="L265" i="1" s="1"/>
  <c r="L5894" i="1" a="1"/>
  <c r="L5894" i="1" s="1"/>
  <c r="L697" i="1" a="1"/>
  <c r="L697" i="1" s="1"/>
  <c r="L651" i="1" a="1"/>
  <c r="L651" i="1" s="1"/>
  <c r="L4254" i="1" a="1"/>
  <c r="L4254" i="1" s="1"/>
  <c r="L763" i="1" a="1"/>
  <c r="L763" i="1" s="1"/>
  <c r="L1603" i="1" a="1"/>
  <c r="L1603" i="1" s="1"/>
  <c r="L237" i="1" a="1"/>
  <c r="L237" i="1" s="1"/>
  <c r="L3022" i="1" a="1"/>
  <c r="L3022" i="1" s="1"/>
  <c r="L1350" i="1" a="1"/>
  <c r="L1350" i="1" s="1"/>
  <c r="L7160" i="1" a="1"/>
  <c r="L7160" i="1" s="1"/>
  <c r="L5013" i="1" a="1"/>
  <c r="L5013" i="1" s="1"/>
  <c r="L609" i="1" a="1"/>
  <c r="L609" i="1" s="1"/>
  <c r="L652" i="1" a="1"/>
  <c r="L652" i="1" s="1"/>
  <c r="L7678" i="1" a="1"/>
  <c r="L7678" i="1" s="1"/>
  <c r="L2012" i="1" a="1"/>
  <c r="L2012" i="1" s="1"/>
  <c r="L97" i="1" a="1"/>
  <c r="L97" i="1" s="1"/>
  <c r="L3023" i="1" a="1"/>
  <c r="L3023" i="1" s="1"/>
  <c r="L3141" i="1" a="1"/>
  <c r="L3141" i="1" s="1"/>
  <c r="L1911" i="1" a="1"/>
  <c r="L1911" i="1" s="1"/>
  <c r="L4759" i="1" a="1"/>
  <c r="L4759" i="1" s="1"/>
  <c r="L1819" i="1" a="1"/>
  <c r="L1819" i="1" s="1"/>
  <c r="L1508" i="1" a="1"/>
  <c r="L1508" i="1" s="1"/>
  <c r="L1509" i="1" a="1"/>
  <c r="L1509" i="1" s="1"/>
  <c r="L3142" i="1" a="1"/>
  <c r="L3142" i="1" s="1"/>
  <c r="L891" i="1" a="1"/>
  <c r="L891" i="1" s="1"/>
  <c r="L6185" i="1" a="1"/>
  <c r="L6185" i="1" s="1"/>
  <c r="L2013" i="1" a="1"/>
  <c r="L2013" i="1" s="1"/>
  <c r="L3494" i="1" a="1"/>
  <c r="L3494" i="1" s="1"/>
  <c r="L7059" i="1" a="1"/>
  <c r="L7059" i="1" s="1"/>
  <c r="L491" i="1" a="1"/>
  <c r="L491" i="1" s="1"/>
  <c r="L6290" i="1" a="1"/>
  <c r="L6290" i="1" s="1"/>
  <c r="L8100" i="1" a="1"/>
  <c r="L8100" i="1" s="1"/>
  <c r="L3244" i="1" a="1"/>
  <c r="L3244" i="1" s="1"/>
  <c r="L7961" i="1" a="1"/>
  <c r="L7961" i="1" s="1"/>
  <c r="L5990" i="1" a="1"/>
  <c r="L5990" i="1" s="1"/>
  <c r="L5131" i="1" a="1"/>
  <c r="L5131" i="1" s="1"/>
  <c r="L2214" i="1" a="1"/>
  <c r="L2214" i="1" s="1"/>
  <c r="L7211" i="1" a="1"/>
  <c r="L7211" i="1" s="1"/>
  <c r="L7212" i="1" a="1"/>
  <c r="L7212" i="1" s="1"/>
  <c r="L7914" i="1" a="1"/>
  <c r="L7914" i="1" s="1"/>
  <c r="L2111" i="1" a="1"/>
  <c r="L2111" i="1" s="1"/>
  <c r="L3616" i="1" a="1"/>
  <c r="L3616" i="1" s="1"/>
  <c r="L4403" i="1" a="1"/>
  <c r="L4403" i="1" s="1"/>
  <c r="L4126" i="1" a="1"/>
  <c r="L4126" i="1" s="1"/>
  <c r="L5477" i="1" a="1"/>
  <c r="L5477" i="1" s="1"/>
  <c r="L7382" i="1" a="1"/>
  <c r="L7382" i="1" s="1"/>
  <c r="L1720" i="1" a="1"/>
  <c r="L1720" i="1" s="1"/>
  <c r="L6291" i="1" a="1"/>
  <c r="L6291" i="1" s="1"/>
  <c r="L5253" i="1" a="1"/>
  <c r="L5253" i="1" s="1"/>
  <c r="L4881" i="1" a="1"/>
  <c r="L4881" i="1" s="1"/>
  <c r="L7383" i="1" a="1"/>
  <c r="L7383" i="1" s="1"/>
  <c r="L6292" i="1" a="1"/>
  <c r="L6292" i="1" s="1"/>
  <c r="L3376" i="1" a="1"/>
  <c r="L3376" i="1" s="1"/>
  <c r="L4760" i="1" a="1"/>
  <c r="L4760" i="1" s="1"/>
  <c r="L1912" i="1" a="1"/>
  <c r="L1912" i="1" s="1"/>
  <c r="L6584" i="1" a="1"/>
  <c r="L6584" i="1" s="1"/>
  <c r="L6098" i="1" a="1"/>
  <c r="L6098" i="1" s="1"/>
  <c r="L5801" i="1" a="1"/>
  <c r="L5801" i="1" s="1"/>
  <c r="L7424" i="1" a="1"/>
  <c r="L7424" i="1" s="1"/>
  <c r="L5254" i="1" a="1"/>
  <c r="L5254" i="1" s="1"/>
  <c r="L6186" i="1" a="1"/>
  <c r="L6186" i="1" s="1"/>
  <c r="L6389" i="1" a="1"/>
  <c r="L6389" i="1" s="1"/>
  <c r="L3495" i="1" a="1"/>
  <c r="L3495" i="1" s="1"/>
  <c r="L5132" i="1" a="1"/>
  <c r="L5132" i="1" s="1"/>
  <c r="L4525" i="1" a="1"/>
  <c r="L4525" i="1" s="1"/>
  <c r="L4882" i="1" a="1"/>
  <c r="L4882" i="1" s="1"/>
  <c r="L5014" i="1" a="1"/>
  <c r="L5014" i="1" s="1"/>
  <c r="L698" i="1" a="1"/>
  <c r="L698" i="1" s="1"/>
  <c r="L3996" i="1" a="1"/>
  <c r="L3996" i="1" s="1"/>
  <c r="L4404" i="1" a="1"/>
  <c r="L4404" i="1" s="1"/>
  <c r="L7337" i="1" a="1"/>
  <c r="L7337" i="1" s="1"/>
  <c r="L5991" i="1" a="1"/>
  <c r="L5991" i="1" s="1"/>
  <c r="L7805" i="1" a="1"/>
  <c r="L7805" i="1" s="1"/>
  <c r="L6585" i="1" a="1"/>
  <c r="L6585" i="1" s="1"/>
  <c r="L1042" i="1" a="1"/>
  <c r="L1042" i="1" s="1"/>
  <c r="L4405" i="1" a="1"/>
  <c r="L4405" i="1" s="1"/>
  <c r="L407" i="1" a="1"/>
  <c r="L407" i="1" s="1"/>
  <c r="L3245" i="1" a="1"/>
  <c r="L3245" i="1" s="1"/>
  <c r="L2321" i="1" a="1"/>
  <c r="L2321" i="1" s="1"/>
  <c r="L4657" i="1" a="1"/>
  <c r="L4657" i="1" s="1"/>
  <c r="L6293" i="1" a="1"/>
  <c r="L6293" i="1" s="1"/>
  <c r="L7060" i="1" a="1"/>
  <c r="L7060" i="1" s="1"/>
  <c r="L7926" i="1" a="1"/>
  <c r="L7926" i="1" s="1"/>
  <c r="L5015" i="1" a="1"/>
  <c r="L5015" i="1" s="1"/>
  <c r="L3874" i="1" a="1"/>
  <c r="L3874" i="1" s="1"/>
  <c r="L1820" i="1" a="1"/>
  <c r="L1820" i="1" s="1"/>
  <c r="L4406" i="1" a="1"/>
  <c r="L4406" i="1" s="1"/>
  <c r="L3024" i="1" a="1"/>
  <c r="L3024" i="1" s="1"/>
  <c r="L2785" i="1" a="1"/>
  <c r="L2785" i="1" s="1"/>
  <c r="L3025" i="1" a="1"/>
  <c r="L3025" i="1" s="1"/>
  <c r="L3246" i="1" a="1"/>
  <c r="L3246" i="1" s="1"/>
  <c r="L699" i="1" a="1"/>
  <c r="L699" i="1" s="1"/>
  <c r="L6586" i="1" a="1"/>
  <c r="L6586" i="1" s="1"/>
  <c r="L7974" i="1" a="1"/>
  <c r="L7974" i="1" s="1"/>
  <c r="L5571" i="1" a="1"/>
  <c r="L5571" i="1" s="1"/>
  <c r="L5133" i="1" a="1"/>
  <c r="L5133" i="1" s="1"/>
  <c r="L7161" i="1" a="1"/>
  <c r="L7161" i="1" s="1"/>
  <c r="L3247" i="1" a="1"/>
  <c r="L3247" i="1" s="1"/>
  <c r="L2112" i="1" a="1"/>
  <c r="L2112" i="1" s="1"/>
  <c r="L4127" i="1" a="1"/>
  <c r="L4127" i="1" s="1"/>
  <c r="L5802" i="1" a="1"/>
  <c r="L5802" i="1" s="1"/>
  <c r="L5367" i="1" a="1"/>
  <c r="L5367" i="1" s="1"/>
  <c r="L5803" i="1" a="1"/>
  <c r="L5803" i="1" s="1"/>
  <c r="L8024" i="1" a="1"/>
  <c r="L8024" i="1" s="1"/>
  <c r="L6099" i="1" a="1"/>
  <c r="L6099" i="1" s="1"/>
  <c r="L7655" i="1" a="1"/>
  <c r="L7655" i="1" s="1"/>
  <c r="L7162" i="1" a="1"/>
  <c r="L7162" i="1" s="1"/>
  <c r="L6587" i="1" a="1"/>
  <c r="L6587" i="1" s="1"/>
  <c r="L4658" i="1" a="1"/>
  <c r="L4658" i="1" s="1"/>
  <c r="L6294" i="1" a="1"/>
  <c r="L6294" i="1" s="1"/>
  <c r="L4883" i="1" a="1"/>
  <c r="L4883" i="1" s="1"/>
  <c r="L6878" i="1" a="1"/>
  <c r="L6878" i="1" s="1"/>
  <c r="L1043" i="1" a="1"/>
  <c r="L1043" i="1" s="1"/>
  <c r="L1187" i="1" a="1"/>
  <c r="L1187" i="1" s="1"/>
  <c r="L5134" i="1" a="1"/>
  <c r="L5134" i="1" s="1"/>
  <c r="L1604" i="1" a="1"/>
  <c r="L1604" i="1" s="1"/>
  <c r="L8012" i="1" a="1"/>
  <c r="L8012" i="1" s="1"/>
  <c r="L7501" i="1" a="1"/>
  <c r="L7501" i="1" s="1"/>
  <c r="L2897" i="1" a="1"/>
  <c r="L2897" i="1" s="1"/>
  <c r="L2898" i="1" a="1"/>
  <c r="L2898" i="1" s="1"/>
  <c r="L6100" i="1" a="1"/>
  <c r="L6100" i="1" s="1"/>
  <c r="L8028" i="1" a="1"/>
  <c r="L8028" i="1" s="1"/>
  <c r="L2650" i="1" a="1"/>
  <c r="L2650" i="1" s="1"/>
  <c r="L6514" i="1" a="1"/>
  <c r="L6514" i="1" s="1"/>
  <c r="L7213" i="1" a="1"/>
  <c r="L7213" i="1" s="1"/>
  <c r="L1044" i="1" a="1"/>
  <c r="L1044" i="1" s="1"/>
  <c r="L3248" i="1" a="1"/>
  <c r="L3248" i="1" s="1"/>
  <c r="L6955" i="1" a="1"/>
  <c r="L6955" i="1" s="1"/>
  <c r="L4526" i="1" a="1"/>
  <c r="L4526" i="1" s="1"/>
  <c r="L892" i="1" a="1"/>
  <c r="L892" i="1" s="1"/>
  <c r="L5255" i="1" a="1"/>
  <c r="L5255" i="1" s="1"/>
  <c r="L3249" i="1" a="1"/>
  <c r="L3249" i="1" s="1"/>
  <c r="L3250" i="1" a="1"/>
  <c r="L3250" i="1" s="1"/>
  <c r="L6295" i="1" a="1"/>
  <c r="L6295" i="1" s="1"/>
  <c r="L893" i="1" a="1"/>
  <c r="L893" i="1" s="1"/>
  <c r="L894" i="1" a="1"/>
  <c r="L894" i="1" s="1"/>
  <c r="L2651" i="1" a="1"/>
  <c r="L2651" i="1" s="1"/>
  <c r="L2652" i="1" a="1"/>
  <c r="L2652" i="1" s="1"/>
  <c r="L5478" i="1" a="1"/>
  <c r="L5478" i="1" s="1"/>
  <c r="L4659" i="1" a="1"/>
  <c r="L4659" i="1" s="1"/>
  <c r="L1605" i="1" a="1"/>
  <c r="L1605" i="1" s="1"/>
  <c r="L1913" i="1" a="1"/>
  <c r="L1913" i="1" s="1"/>
  <c r="L5992" i="1" a="1"/>
  <c r="L5992" i="1" s="1"/>
  <c r="L6187" i="1" a="1"/>
  <c r="L6187" i="1" s="1"/>
  <c r="L8001" i="1" a="1"/>
  <c r="L8001" i="1" s="1"/>
  <c r="L3496" i="1" a="1"/>
  <c r="L3496" i="1" s="1"/>
  <c r="L7590" i="1" a="1"/>
  <c r="L7590" i="1" s="1"/>
  <c r="L1188" i="1" a="1"/>
  <c r="L1188" i="1" s="1"/>
  <c r="L4407" i="1" a="1"/>
  <c r="L4407" i="1" s="1"/>
  <c r="L5256" i="1" a="1"/>
  <c r="L5256" i="1" s="1"/>
  <c r="L3997" i="1" a="1"/>
  <c r="L3997" i="1" s="1"/>
  <c r="L1606" i="1" a="1"/>
  <c r="L1606" i="1" s="1"/>
  <c r="L6670" i="1" a="1"/>
  <c r="L6670" i="1" s="1"/>
  <c r="L5016" i="1" a="1"/>
  <c r="L5016" i="1" s="1"/>
  <c r="L1607" i="1" a="1"/>
  <c r="L1607" i="1" s="1"/>
  <c r="L5257" i="1" a="1"/>
  <c r="L5257" i="1" s="1"/>
  <c r="L6101" i="1" a="1"/>
  <c r="L6101" i="1" s="1"/>
  <c r="L1045" i="1" a="1"/>
  <c r="L1045" i="1" s="1"/>
  <c r="L16" i="1" a="1"/>
  <c r="L16" i="1" s="1"/>
  <c r="L2653" i="1" a="1"/>
  <c r="L2653" i="1" s="1"/>
  <c r="L4128" i="1" a="1"/>
  <c r="L4128" i="1" s="1"/>
  <c r="L2014" i="1" a="1"/>
  <c r="L2014" i="1" s="1"/>
  <c r="L7568" i="1" a="1"/>
  <c r="L7568" i="1" s="1"/>
  <c r="L5135" i="1" a="1"/>
  <c r="L5135" i="1" s="1"/>
  <c r="L7746" i="1" a="1"/>
  <c r="L7746" i="1" s="1"/>
  <c r="L6671" i="1" a="1"/>
  <c r="L6671" i="1" s="1"/>
  <c r="L6515" i="1" a="1"/>
  <c r="L6515" i="1" s="1"/>
  <c r="L4660" i="1" a="1"/>
  <c r="L4660" i="1" s="1"/>
  <c r="L1510" i="1" a="1"/>
  <c r="L1510" i="1" s="1"/>
  <c r="L408" i="1" a="1"/>
  <c r="L408" i="1" s="1"/>
  <c r="L895" i="1" a="1"/>
  <c r="L895" i="1" s="1"/>
  <c r="L5804" i="1" a="1"/>
  <c r="L5804" i="1" s="1"/>
  <c r="L5572" i="1" a="1"/>
  <c r="L5572" i="1" s="1"/>
  <c r="L2113" i="1" a="1"/>
  <c r="L2113" i="1" s="1"/>
  <c r="L569" i="1" a="1"/>
  <c r="L569" i="1" s="1"/>
  <c r="L6390" i="1" a="1"/>
  <c r="L6390" i="1" s="1"/>
  <c r="L5703" i="1" a="1"/>
  <c r="L5703" i="1" s="1"/>
  <c r="L3748" i="1" a="1"/>
  <c r="L3748" i="1" s="1"/>
  <c r="L2899" i="1" a="1"/>
  <c r="L2899" i="1" s="1"/>
  <c r="L7679" i="1" a="1"/>
  <c r="L7679" i="1" s="1"/>
  <c r="L6745" i="1" a="1"/>
  <c r="L6745" i="1" s="1"/>
  <c r="L2015" i="1" a="1"/>
  <c r="L2015" i="1" s="1"/>
  <c r="L7303" i="1" a="1"/>
  <c r="L7303" i="1" s="1"/>
  <c r="L148" i="1" a="1"/>
  <c r="L148" i="1" s="1"/>
  <c r="L533" i="1" a="1"/>
  <c r="L533" i="1" s="1"/>
  <c r="L2215" i="1" a="1"/>
  <c r="L2215" i="1" s="1"/>
  <c r="L5805" i="1" a="1"/>
  <c r="L5805" i="1" s="1"/>
  <c r="L2900" i="1" a="1"/>
  <c r="L2900" i="1" s="1"/>
  <c r="L3617" i="1" a="1"/>
  <c r="L3617" i="1" s="1"/>
  <c r="L653" i="1" a="1"/>
  <c r="L653" i="1" s="1"/>
  <c r="L7098" i="1" a="1"/>
  <c r="L7098" i="1" s="1"/>
  <c r="L2016" i="1" a="1"/>
  <c r="L2016" i="1" s="1"/>
  <c r="L3497" i="1" a="1"/>
  <c r="L3497" i="1" s="1"/>
  <c r="L5258" i="1" a="1"/>
  <c r="L5258" i="1" s="1"/>
  <c r="L3251" i="1" a="1"/>
  <c r="L3251" i="1" s="1"/>
  <c r="L4884" i="1" a="1"/>
  <c r="L4884" i="1" s="1"/>
  <c r="L2322" i="1" a="1"/>
  <c r="L2322" i="1" s="1"/>
  <c r="L6296" i="1" a="1"/>
  <c r="L6296" i="1" s="1"/>
  <c r="L964" i="1" a="1"/>
  <c r="L964" i="1" s="1"/>
  <c r="L7747" i="1" a="1"/>
  <c r="L7747" i="1" s="1"/>
  <c r="L2786" i="1" a="1"/>
  <c r="L2786" i="1" s="1"/>
  <c r="L7259" i="1" a="1"/>
  <c r="L7259" i="1" s="1"/>
  <c r="L3618" i="1" a="1"/>
  <c r="L3618" i="1" s="1"/>
  <c r="L7163" i="1" a="1"/>
  <c r="L7163" i="1" s="1"/>
  <c r="L5479" i="1" a="1"/>
  <c r="L5479" i="1" s="1"/>
  <c r="L3619" i="1" a="1"/>
  <c r="L3619" i="1" s="1"/>
  <c r="L5368" i="1" a="1"/>
  <c r="L5368" i="1" s="1"/>
  <c r="L3498" i="1" a="1"/>
  <c r="L3498" i="1" s="1"/>
  <c r="L3875" i="1" a="1"/>
  <c r="L3875" i="1" s="1"/>
  <c r="L3620" i="1" a="1"/>
  <c r="L3620" i="1" s="1"/>
  <c r="L4885" i="1" a="1"/>
  <c r="L4885" i="1" s="1"/>
  <c r="L4761" i="1" a="1"/>
  <c r="L4761" i="1" s="1"/>
  <c r="L5573" i="1" a="1"/>
  <c r="L5573" i="1" s="1"/>
  <c r="L4661" i="1" a="1"/>
  <c r="L4661" i="1" s="1"/>
  <c r="L6516" i="1" a="1"/>
  <c r="L6516" i="1" s="1"/>
  <c r="L896" i="1" a="1"/>
  <c r="L896" i="1" s="1"/>
  <c r="L1351" i="1" a="1"/>
  <c r="L1351" i="1" s="1"/>
  <c r="L3621" i="1" a="1"/>
  <c r="L3621" i="1" s="1"/>
  <c r="L1046" i="1" a="1"/>
  <c r="L1046" i="1" s="1"/>
  <c r="L7890" i="1" a="1"/>
  <c r="L7890" i="1" s="1"/>
  <c r="L6807" i="1" a="1"/>
  <c r="L6807" i="1" s="1"/>
  <c r="L6297" i="1" a="1"/>
  <c r="L6297" i="1" s="1"/>
  <c r="L6102" i="1" a="1"/>
  <c r="L6102" i="1" s="1"/>
  <c r="L965" i="1" a="1"/>
  <c r="L965" i="1" s="1"/>
  <c r="L3252" i="1" a="1"/>
  <c r="L3252" i="1" s="1"/>
  <c r="L4408" i="1" a="1"/>
  <c r="L4408" i="1" s="1"/>
  <c r="L3026" i="1" a="1"/>
  <c r="L3026" i="1" s="1"/>
  <c r="L3499" i="1" a="1"/>
  <c r="L3499" i="1" s="1"/>
  <c r="L966" i="1" a="1"/>
  <c r="L966" i="1" s="1"/>
  <c r="L3500" i="1" a="1"/>
  <c r="L3500" i="1" s="1"/>
  <c r="L6103" i="1" a="1"/>
  <c r="L6103" i="1" s="1"/>
  <c r="L5895" i="1" a="1"/>
  <c r="L5895" i="1" s="1"/>
  <c r="L2654" i="1" a="1"/>
  <c r="L2654" i="1" s="1"/>
  <c r="L5993" i="1" a="1"/>
  <c r="L5993" i="1" s="1"/>
  <c r="L6879" i="1" a="1"/>
  <c r="L6879" i="1" s="1"/>
  <c r="L6588" i="1" a="1"/>
  <c r="L6588" i="1" s="1"/>
  <c r="L1122" i="1" a="1"/>
  <c r="L1122" i="1" s="1"/>
  <c r="L5136" i="1" a="1"/>
  <c r="L5136" i="1" s="1"/>
  <c r="L1608" i="1" a="1"/>
  <c r="L1608" i="1" s="1"/>
  <c r="L149" i="1" a="1"/>
  <c r="L149" i="1" s="1"/>
  <c r="L1352" i="1" a="1"/>
  <c r="L1352" i="1" s="1"/>
  <c r="L5704" i="1" a="1"/>
  <c r="L5704" i="1" s="1"/>
  <c r="L3143" i="1" a="1"/>
  <c r="L3143" i="1" s="1"/>
  <c r="L2216" i="1" a="1"/>
  <c r="L2216" i="1" s="1"/>
  <c r="L2901" i="1" a="1"/>
  <c r="L2901" i="1" s="1"/>
  <c r="L2544" i="1" a="1"/>
  <c r="L2544" i="1" s="1"/>
  <c r="L2017" i="1" a="1"/>
  <c r="L2017" i="1" s="1"/>
  <c r="L1821" i="1" a="1"/>
  <c r="L1821" i="1" s="1"/>
  <c r="L492" i="1" a="1"/>
  <c r="L492" i="1" s="1"/>
  <c r="L3144" i="1" a="1"/>
  <c r="L3144" i="1" s="1"/>
  <c r="L1914" i="1" a="1"/>
  <c r="L1914" i="1" s="1"/>
  <c r="L3876" i="1" a="1"/>
  <c r="L3876" i="1" s="1"/>
  <c r="L6298" i="1" a="1"/>
  <c r="L6298" i="1" s="1"/>
  <c r="L5369" i="1" a="1"/>
  <c r="L5369" i="1" s="1"/>
  <c r="L2323" i="1" a="1"/>
  <c r="L2323" i="1" s="1"/>
  <c r="L8042" i="1" a="1"/>
  <c r="L8042" i="1" s="1"/>
  <c r="L6880" i="1" a="1"/>
  <c r="L6880" i="1" s="1"/>
  <c r="L5896" i="1" a="1"/>
  <c r="L5896" i="1" s="1"/>
  <c r="L19" i="1" a="1"/>
  <c r="L19" i="1" s="1"/>
  <c r="L6672" i="1" a="1"/>
  <c r="L6672" i="1" s="1"/>
  <c r="L5370" i="1" a="1"/>
  <c r="L5370" i="1" s="1"/>
  <c r="L7384" i="1" a="1"/>
  <c r="L7384" i="1" s="1"/>
  <c r="L764" i="1" a="1"/>
  <c r="L764" i="1" s="1"/>
  <c r="L2217" i="1" a="1"/>
  <c r="L2217" i="1" s="1"/>
  <c r="L2324" i="1" a="1"/>
  <c r="L2324" i="1" s="1"/>
  <c r="L654" i="1" a="1"/>
  <c r="L654" i="1" s="1"/>
  <c r="L4255" i="1" a="1"/>
  <c r="L4255" i="1" s="1"/>
  <c r="L2114" i="1" a="1"/>
  <c r="L2114" i="1" s="1"/>
  <c r="L7459" i="1" a="1"/>
  <c r="L7459" i="1" s="1"/>
  <c r="L3377" i="1" a="1"/>
  <c r="L3377" i="1" s="1"/>
  <c r="L3877" i="1" a="1"/>
  <c r="L3877" i="1" s="1"/>
  <c r="L3253" i="1" a="1"/>
  <c r="L3253" i="1" s="1"/>
  <c r="L6956" i="1" a="1"/>
  <c r="L6956" i="1" s="1"/>
  <c r="L4129" i="1" a="1"/>
  <c r="L4129" i="1" s="1"/>
  <c r="L3501" i="1" a="1"/>
  <c r="L3501" i="1" s="1"/>
  <c r="L3749" i="1" a="1"/>
  <c r="L3749" i="1" s="1"/>
  <c r="L8004" i="1" a="1"/>
  <c r="L8004" i="1" s="1"/>
  <c r="L4762" i="1" a="1"/>
  <c r="L4762" i="1" s="1"/>
  <c r="L5017" i="1" a="1"/>
  <c r="L5017" i="1" s="1"/>
  <c r="L7385" i="1" a="1"/>
  <c r="L7385" i="1" s="1"/>
  <c r="L3750" i="1" a="1"/>
  <c r="L3750" i="1" s="1"/>
  <c r="L7425" i="1" a="1"/>
  <c r="L7425" i="1" s="1"/>
  <c r="L1415" i="1" a="1"/>
  <c r="L1415" i="1" s="1"/>
  <c r="L371" i="1" a="1"/>
  <c r="L371" i="1" s="1"/>
  <c r="L5574" i="1" a="1"/>
  <c r="L5574" i="1" s="1"/>
  <c r="L1416" i="1" a="1"/>
  <c r="L1416" i="1" s="1"/>
  <c r="L1822" i="1" a="1"/>
  <c r="L1822" i="1" s="1"/>
  <c r="L6808" i="1" a="1"/>
  <c r="L6808" i="1" s="1"/>
  <c r="L1262" i="1" a="1"/>
  <c r="L1262" i="1" s="1"/>
  <c r="L7994" i="1" a="1"/>
  <c r="L7994" i="1" s="1"/>
  <c r="L6809" i="1" a="1"/>
  <c r="L6809" i="1" s="1"/>
  <c r="L2425" i="1" a="1"/>
  <c r="L2425" i="1" s="1"/>
  <c r="L5705" i="1" a="1"/>
  <c r="L5705" i="1" s="1"/>
  <c r="L897" i="1" a="1"/>
  <c r="L897" i="1" s="1"/>
  <c r="L2902" i="1" a="1"/>
  <c r="L2902" i="1" s="1"/>
  <c r="L1123" i="1" a="1"/>
  <c r="L1123" i="1" s="1"/>
  <c r="L7502" i="1" a="1"/>
  <c r="L7502" i="1" s="1"/>
  <c r="L5994" i="1" a="1"/>
  <c r="L5994" i="1" s="1"/>
  <c r="L1189" i="1" a="1"/>
  <c r="L1189" i="1" s="1"/>
  <c r="L1190" i="1" a="1"/>
  <c r="L1190" i="1" s="1"/>
  <c r="L3622" i="1" a="1"/>
  <c r="L3622" i="1" s="1"/>
  <c r="L610" i="1" a="1"/>
  <c r="L610" i="1" s="1"/>
  <c r="L1721" i="1" a="1"/>
  <c r="L1721" i="1" s="1"/>
  <c r="L409" i="1" a="1"/>
  <c r="L409" i="1" s="1"/>
  <c r="L7680" i="1" a="1"/>
  <c r="L7680" i="1" s="1"/>
  <c r="L7304" i="1" a="1"/>
  <c r="L7304" i="1" s="1"/>
  <c r="L898" i="1" a="1"/>
  <c r="L898" i="1" s="1"/>
  <c r="L7305" i="1" a="1"/>
  <c r="L7305" i="1" s="1"/>
  <c r="L6589" i="1" a="1"/>
  <c r="L6589" i="1" s="1"/>
  <c r="L4130" i="1" a="1"/>
  <c r="L4130" i="1" s="1"/>
  <c r="L1511" i="1" a="1"/>
  <c r="L1511" i="1" s="1"/>
  <c r="L2903" i="1" a="1"/>
  <c r="L2903" i="1" s="1"/>
  <c r="L6746" i="1" a="1"/>
  <c r="L6746" i="1" s="1"/>
  <c r="L3378" i="1" a="1"/>
  <c r="L3378" i="1" s="1"/>
  <c r="L1047" i="1" a="1"/>
  <c r="L1047" i="1" s="1"/>
  <c r="L2018" i="1" a="1"/>
  <c r="L2018" i="1" s="1"/>
  <c r="L3254" i="1" a="1"/>
  <c r="L3254" i="1" s="1"/>
  <c r="L7681" i="1" a="1"/>
  <c r="L7681" i="1" s="1"/>
  <c r="L5259" i="1" a="1"/>
  <c r="L5259" i="1" s="1"/>
  <c r="L2218" i="1" a="1"/>
  <c r="L2218" i="1" s="1"/>
  <c r="L5995" i="1" a="1"/>
  <c r="L5995" i="1" s="1"/>
  <c r="L6590" i="1" a="1"/>
  <c r="L6590" i="1" s="1"/>
  <c r="L7847" i="1" a="1"/>
  <c r="L7847" i="1" s="1"/>
  <c r="L7947" i="1" a="1"/>
  <c r="L7947" i="1" s="1"/>
  <c r="L6747" i="1" a="1"/>
  <c r="L6747" i="1" s="1"/>
  <c r="L3623" i="1" a="1"/>
  <c r="L3623" i="1" s="1"/>
  <c r="L611" i="1" a="1"/>
  <c r="L611" i="1" s="1"/>
  <c r="L3502" i="1" a="1"/>
  <c r="L3502" i="1" s="1"/>
  <c r="L3255" i="1" a="1"/>
  <c r="L3255" i="1" s="1"/>
  <c r="L410" i="1" a="1"/>
  <c r="L410" i="1" s="1"/>
  <c r="L24" i="1" a="1"/>
  <c r="L24" i="1" s="1"/>
  <c r="L7706" i="1" a="1"/>
  <c r="L7706" i="1" s="1"/>
  <c r="L4256" i="1" a="1"/>
  <c r="L4256" i="1" s="1"/>
  <c r="L3998" i="1" a="1"/>
  <c r="L3998" i="1" s="1"/>
  <c r="L5018" i="1" a="1"/>
  <c r="L5018" i="1" s="1"/>
  <c r="L3878" i="1" a="1"/>
  <c r="L3878" i="1" s="1"/>
  <c r="L2325" i="1" a="1"/>
  <c r="L2325" i="1" s="1"/>
  <c r="L3503" i="1" a="1"/>
  <c r="L3503" i="1" s="1"/>
  <c r="L5575" i="1" a="1"/>
  <c r="L5575" i="1" s="1"/>
  <c r="L6447" i="1" a="1"/>
  <c r="L6447" i="1" s="1"/>
  <c r="L3879" i="1" a="1"/>
  <c r="L3879" i="1" s="1"/>
  <c r="L6188" i="1" a="1"/>
  <c r="L6188" i="1" s="1"/>
  <c r="L700" i="1" a="1"/>
  <c r="L700" i="1" s="1"/>
  <c r="L2019" i="1" a="1"/>
  <c r="L2019" i="1" s="1"/>
  <c r="L7707" i="1" a="1"/>
  <c r="L7707" i="1" s="1"/>
  <c r="L2326" i="1" a="1"/>
  <c r="L2326" i="1" s="1"/>
  <c r="L5576" i="1" a="1"/>
  <c r="L5576" i="1" s="1"/>
  <c r="L7014" i="1" a="1"/>
  <c r="L7014" i="1" s="1"/>
  <c r="L6591" i="1" a="1"/>
  <c r="L6591" i="1" s="1"/>
  <c r="L6673" i="1" a="1"/>
  <c r="L6673" i="1" s="1"/>
  <c r="L3145" i="1" a="1"/>
  <c r="L3145" i="1" s="1"/>
  <c r="L6448" i="1" a="1"/>
  <c r="L6448" i="1" s="1"/>
  <c r="L4131" i="1" a="1"/>
  <c r="L4131" i="1" s="1"/>
  <c r="L6299" i="1" a="1"/>
  <c r="L6299" i="1" s="1"/>
  <c r="L6592" i="1" a="1"/>
  <c r="L6592" i="1" s="1"/>
  <c r="L7260" i="1" a="1"/>
  <c r="L7260" i="1" s="1"/>
  <c r="L7426" i="1" a="1"/>
  <c r="L7426" i="1" s="1"/>
  <c r="L6189" i="1" a="1"/>
  <c r="L6189" i="1" s="1"/>
  <c r="L91" i="1" a="1"/>
  <c r="L91" i="1" s="1"/>
  <c r="L7099" i="1" a="1"/>
  <c r="L7099" i="1" s="1"/>
  <c r="L3751" i="1" a="1"/>
  <c r="L3751" i="1" s="1"/>
  <c r="L765" i="1" a="1"/>
  <c r="L765" i="1" s="1"/>
  <c r="L6593" i="1" a="1"/>
  <c r="L6593" i="1" s="1"/>
  <c r="L766" i="1" a="1"/>
  <c r="L766" i="1" s="1"/>
  <c r="L5996" i="1" a="1"/>
  <c r="L5996" i="1" s="1"/>
  <c r="L7164" i="1" a="1"/>
  <c r="L7164" i="1" s="1"/>
  <c r="L411" i="1" a="1"/>
  <c r="L411" i="1" s="1"/>
  <c r="L2219" i="1" a="1"/>
  <c r="L2219" i="1" s="1"/>
  <c r="L7533" i="1" a="1"/>
  <c r="L7533" i="1" s="1"/>
  <c r="L5577" i="1" a="1"/>
  <c r="L5577" i="1" s="1"/>
  <c r="L150" i="1" a="1"/>
  <c r="L150" i="1" s="1"/>
  <c r="L1191" i="1" a="1"/>
  <c r="L1191" i="1" s="1"/>
  <c r="L212" i="1" a="1"/>
  <c r="L212" i="1" s="1"/>
  <c r="L6594" i="1" a="1"/>
  <c r="L6594" i="1" s="1"/>
  <c r="L6957" i="1" a="1"/>
  <c r="L6957" i="1" s="1"/>
  <c r="L5897" i="1" a="1"/>
  <c r="L5897" i="1" s="1"/>
  <c r="L5137" i="1" a="1"/>
  <c r="L5137" i="1" s="1"/>
  <c r="L4886" i="1" a="1"/>
  <c r="L4886" i="1" s="1"/>
  <c r="L7427" i="1" a="1"/>
  <c r="L7427" i="1" s="1"/>
  <c r="L6810" i="1" a="1"/>
  <c r="L6810" i="1" s="1"/>
  <c r="L4887" i="1" a="1"/>
  <c r="L4887" i="1" s="1"/>
  <c r="L1048" i="1" a="1"/>
  <c r="L1048" i="1" s="1"/>
  <c r="L2020" i="1" a="1"/>
  <c r="L2020" i="1" s="1"/>
  <c r="L2904" i="1" a="1"/>
  <c r="L2904" i="1" s="1"/>
  <c r="L33" i="1" a="1"/>
  <c r="L33" i="1" s="1"/>
  <c r="L23" i="1" a="1"/>
  <c r="L23" i="1" s="1"/>
  <c r="L25" i="1" a="1"/>
  <c r="L25" i="1" s="1"/>
  <c r="L26" i="1" a="1"/>
  <c r="L26" i="1" s="1"/>
  <c r="L3379" i="1" a="1"/>
  <c r="L3379" i="1" s="1"/>
  <c r="L6881" i="1" a="1"/>
  <c r="L6881" i="1" s="1"/>
  <c r="L3146" i="1" a="1"/>
  <c r="L3146" i="1" s="1"/>
  <c r="L2905" i="1" a="1"/>
  <c r="L2905" i="1" s="1"/>
  <c r="L4763" i="1" a="1"/>
  <c r="L4763" i="1" s="1"/>
  <c r="L9" i="1" a="1"/>
  <c r="L9" i="1" s="1"/>
  <c r="L3624" i="1" a="1"/>
  <c r="L3624" i="1" s="1"/>
  <c r="L4662" i="1" a="1"/>
  <c r="L4662" i="1" s="1"/>
  <c r="L5480" i="1" a="1"/>
  <c r="L5480" i="1" s="1"/>
  <c r="L4527" i="1" a="1"/>
  <c r="L4527" i="1" s="1"/>
  <c r="L4528" i="1" a="1"/>
  <c r="L4528" i="1" s="1"/>
  <c r="L1417" i="1" a="1"/>
  <c r="L1417" i="1" s="1"/>
  <c r="L4257" i="1" a="1"/>
  <c r="L4257" i="1" s="1"/>
  <c r="L3999" i="1" a="1"/>
  <c r="L3999" i="1" s="1"/>
  <c r="L3027" i="1" a="1"/>
  <c r="L3027" i="1" s="1"/>
  <c r="L5706" i="1" a="1"/>
  <c r="L5706" i="1" s="1"/>
  <c r="L111" i="1" a="1"/>
  <c r="L111" i="1" s="1"/>
  <c r="L1124" i="1" a="1"/>
  <c r="L1124" i="1" s="1"/>
  <c r="L2327" i="1" a="1"/>
  <c r="L2327" i="1" s="1"/>
  <c r="L1418" i="1" a="1"/>
  <c r="L1418" i="1" s="1"/>
  <c r="L3028" i="1" a="1"/>
  <c r="L3028" i="1" s="1"/>
  <c r="L4764" i="1" a="1"/>
  <c r="L4764" i="1" s="1"/>
  <c r="L412" i="1" a="1"/>
  <c r="L412" i="1" s="1"/>
  <c r="L3504" i="1" a="1"/>
  <c r="L3504" i="1" s="1"/>
  <c r="L2906" i="1" a="1"/>
  <c r="L2906" i="1" s="1"/>
  <c r="L3256" i="1" a="1"/>
  <c r="L3256" i="1" s="1"/>
  <c r="L4000" i="1" a="1"/>
  <c r="L4000" i="1" s="1"/>
  <c r="L4663" i="1" a="1"/>
  <c r="L4663" i="1" s="1"/>
  <c r="L3505" i="1" a="1"/>
  <c r="L3505" i="1" s="1"/>
  <c r="L1192" i="1" a="1"/>
  <c r="L1192" i="1" s="1"/>
  <c r="L1263" i="1" a="1"/>
  <c r="L1263" i="1" s="1"/>
  <c r="L3257" i="1" a="1"/>
  <c r="L3257" i="1" s="1"/>
  <c r="L6190" i="1" a="1"/>
  <c r="L6190" i="1" s="1"/>
  <c r="L3029" i="1" a="1"/>
  <c r="L3029" i="1" s="1"/>
  <c r="L3880" i="1" a="1"/>
  <c r="L3880" i="1" s="1"/>
  <c r="L701" i="1" a="1"/>
  <c r="L701" i="1" s="1"/>
  <c r="L4888" i="1" a="1"/>
  <c r="L4888" i="1" s="1"/>
  <c r="L6811" i="1" a="1"/>
  <c r="L6811" i="1" s="1"/>
  <c r="L4132" i="1" a="1"/>
  <c r="L4132" i="1" s="1"/>
  <c r="L1193" i="1" a="1"/>
  <c r="L1193" i="1" s="1"/>
  <c r="L4001" i="1" a="1"/>
  <c r="L4001" i="1" s="1"/>
  <c r="L4133" i="1" a="1"/>
  <c r="L4133" i="1" s="1"/>
  <c r="L2655" i="1" a="1"/>
  <c r="L2655" i="1" s="1"/>
  <c r="L1823" i="1" a="1"/>
  <c r="L1823" i="1" s="1"/>
  <c r="L3752" i="1" a="1"/>
  <c r="L3752" i="1" s="1"/>
  <c r="L4409" i="1" a="1"/>
  <c r="L4409" i="1" s="1"/>
  <c r="L5019" i="1" a="1"/>
  <c r="L5019" i="1" s="1"/>
  <c r="L5806" i="1" a="1"/>
  <c r="L5806" i="1" s="1"/>
  <c r="L4889" i="1" a="1"/>
  <c r="L4889" i="1" s="1"/>
  <c r="L1824" i="1" a="1"/>
  <c r="L1824" i="1" s="1"/>
  <c r="L2426" i="1" a="1"/>
  <c r="L2426" i="1" s="1"/>
  <c r="L1264" i="1" a="1"/>
  <c r="L1264" i="1" s="1"/>
  <c r="L3380" i="1" a="1"/>
  <c r="L3380" i="1" s="1"/>
  <c r="L3753" i="1" a="1"/>
  <c r="L3753" i="1" s="1"/>
  <c r="L2021" i="1" a="1"/>
  <c r="L2021" i="1" s="1"/>
  <c r="L1722" i="1" a="1"/>
  <c r="L1722" i="1" s="1"/>
  <c r="L899" i="1" a="1"/>
  <c r="L899" i="1" s="1"/>
  <c r="L1194" i="1" a="1"/>
  <c r="L1194" i="1" s="1"/>
  <c r="L2907" i="1" a="1"/>
  <c r="L2907" i="1" s="1"/>
  <c r="L1915" i="1" a="1"/>
  <c r="L1915" i="1" s="1"/>
  <c r="L1609" i="1" a="1"/>
  <c r="L1609" i="1" s="1"/>
  <c r="L1512" i="1" a="1"/>
  <c r="L1512" i="1" s="1"/>
  <c r="L3754" i="1" a="1"/>
  <c r="L3754" i="1" s="1"/>
  <c r="L7061" i="1" a="1"/>
  <c r="L7061" i="1" s="1"/>
  <c r="L7985" i="1" a="1"/>
  <c r="L7985" i="1" s="1"/>
  <c r="L1265" i="1" a="1"/>
  <c r="L1265" i="1" s="1"/>
  <c r="L3147" i="1" a="1"/>
  <c r="L3147" i="1" s="1"/>
  <c r="L6191" i="1" a="1"/>
  <c r="L6191" i="1" s="1"/>
  <c r="L3258" i="1" a="1"/>
  <c r="L3258" i="1" s="1"/>
  <c r="L5707" i="1" a="1"/>
  <c r="L5707" i="1" s="1"/>
  <c r="L4258" i="1" a="1"/>
  <c r="L4258" i="1" s="1"/>
  <c r="L1825" i="1" a="1"/>
  <c r="L1825" i="1" s="1"/>
  <c r="L7682" i="1" a="1"/>
  <c r="L7682" i="1" s="1"/>
  <c r="L6517" i="1" a="1"/>
  <c r="L6517" i="1" s="1"/>
  <c r="L7338" i="1" a="1"/>
  <c r="L7338" i="1" s="1"/>
  <c r="L7100" i="1" a="1"/>
  <c r="L7100" i="1" s="1"/>
  <c r="L4765" i="1" a="1"/>
  <c r="L4765" i="1" s="1"/>
  <c r="L5020" i="1" a="1"/>
  <c r="L5020" i="1" s="1"/>
  <c r="L767" i="1" a="1"/>
  <c r="L767" i="1" s="1"/>
  <c r="L6104" i="1" a="1"/>
  <c r="L6104" i="1" s="1"/>
  <c r="L3030" i="1" a="1"/>
  <c r="L3030" i="1" s="1"/>
  <c r="L2787" i="1" a="1"/>
  <c r="L2787" i="1" s="1"/>
  <c r="L7591" i="1" a="1"/>
  <c r="L7591" i="1" s="1"/>
  <c r="L2908" i="1" a="1"/>
  <c r="L2908" i="1" s="1"/>
  <c r="L6595" i="1" a="1"/>
  <c r="L6595" i="1" s="1"/>
  <c r="L5260" i="1" a="1"/>
  <c r="L5260" i="1" s="1"/>
  <c r="L3381" i="1" a="1"/>
  <c r="L3381" i="1" s="1"/>
  <c r="L6518" i="1" a="1"/>
  <c r="L6518" i="1" s="1"/>
  <c r="L3031" i="1" a="1"/>
  <c r="L3031" i="1" s="1"/>
  <c r="L7214" i="1" a="1"/>
  <c r="L7214" i="1" s="1"/>
  <c r="L6192" i="1" a="1"/>
  <c r="L6192" i="1" s="1"/>
  <c r="L123" i="1" a="1"/>
  <c r="L123" i="1" s="1"/>
  <c r="L4890" i="1" a="1"/>
  <c r="L4890" i="1" s="1"/>
  <c r="L5481" i="1" a="1"/>
  <c r="L5481" i="1" s="1"/>
  <c r="L1419" i="1" a="1"/>
  <c r="L1419" i="1" s="1"/>
  <c r="L6391" i="1" a="1"/>
  <c r="L6391" i="1" s="1"/>
  <c r="L2220" i="1" a="1"/>
  <c r="L2220" i="1" s="1"/>
  <c r="L2427" i="1" a="1"/>
  <c r="L2427" i="1" s="1"/>
  <c r="L4766" i="1" a="1"/>
  <c r="L4766" i="1" s="1"/>
  <c r="L6674" i="1" a="1"/>
  <c r="L6674" i="1" s="1"/>
  <c r="L612" i="1" a="1"/>
  <c r="L612" i="1" s="1"/>
  <c r="L5138" i="1" a="1"/>
  <c r="L5138" i="1" s="1"/>
  <c r="L3148" i="1" a="1"/>
  <c r="L3148" i="1" s="1"/>
  <c r="L4410" i="1" a="1"/>
  <c r="L4410" i="1" s="1"/>
  <c r="L4259" i="1" a="1"/>
  <c r="L4259" i="1" s="1"/>
  <c r="L2221" i="1" a="1"/>
  <c r="L2221" i="1" s="1"/>
  <c r="L3259" i="1" a="1"/>
  <c r="L3259" i="1" s="1"/>
  <c r="L2909" i="1" a="1"/>
  <c r="L2909" i="1" s="1"/>
  <c r="L4664" i="1" a="1"/>
  <c r="L4664" i="1" s="1"/>
  <c r="L4529" i="1" a="1"/>
  <c r="L4529" i="1" s="1"/>
  <c r="L7015" i="1" a="1"/>
  <c r="L7015" i="1" s="1"/>
  <c r="L5139" i="1" a="1"/>
  <c r="L5139" i="1" s="1"/>
  <c r="L4767" i="1" a="1"/>
  <c r="L4767" i="1" s="1"/>
  <c r="L5997" i="1" a="1"/>
  <c r="L5997" i="1" s="1"/>
  <c r="L4134" i="1" a="1"/>
  <c r="L4134" i="1" s="1"/>
  <c r="L1420" i="1" a="1"/>
  <c r="L1420" i="1" s="1"/>
  <c r="L4135" i="1" a="1"/>
  <c r="L4135" i="1" s="1"/>
  <c r="L7165" i="1" a="1"/>
  <c r="L7165" i="1" s="1"/>
  <c r="L6105" i="1" a="1"/>
  <c r="L6105" i="1" s="1"/>
  <c r="L4260" i="1" a="1"/>
  <c r="L4260" i="1" s="1"/>
  <c r="L4530" i="1" a="1"/>
  <c r="L4530" i="1" s="1"/>
  <c r="L7534" i="1" a="1"/>
  <c r="L7534" i="1" s="1"/>
  <c r="L3625" i="1" a="1"/>
  <c r="L3625" i="1" s="1"/>
  <c r="L7166" i="1" a="1"/>
  <c r="L7166" i="1" s="1"/>
  <c r="L768" i="1" a="1"/>
  <c r="L768" i="1" s="1"/>
  <c r="L3506" i="1" a="1"/>
  <c r="L3506" i="1" s="1"/>
  <c r="L3149" i="1" a="1"/>
  <c r="L3149" i="1" s="1"/>
  <c r="L828" i="1" a="1"/>
  <c r="L828" i="1" s="1"/>
  <c r="L7215" i="1" a="1"/>
  <c r="L7215" i="1" s="1"/>
  <c r="L266" i="1" a="1"/>
  <c r="L266" i="1" s="1"/>
  <c r="L2545" i="1" a="1"/>
  <c r="L2545" i="1" s="1"/>
  <c r="L967" i="1" a="1"/>
  <c r="L967" i="1" s="1"/>
  <c r="L4891" i="1" a="1"/>
  <c r="L4891" i="1" s="1"/>
  <c r="L5021" i="1" a="1"/>
  <c r="L5021" i="1" s="1"/>
  <c r="L2022" i="1" a="1"/>
  <c r="L2022" i="1" s="1"/>
  <c r="L5022" i="1" a="1"/>
  <c r="L5022" i="1" s="1"/>
  <c r="L2328" i="1" a="1"/>
  <c r="L2328" i="1" s="1"/>
  <c r="L5140" i="1" a="1"/>
  <c r="L5140" i="1" s="1"/>
  <c r="L3382" i="1" a="1"/>
  <c r="L3382" i="1" s="1"/>
  <c r="L6519" i="1" a="1"/>
  <c r="L6519" i="1" s="1"/>
  <c r="L5023" i="1" a="1"/>
  <c r="L5023" i="1" s="1"/>
  <c r="L1826" i="1" a="1"/>
  <c r="L1826" i="1" s="1"/>
  <c r="L5898" i="1" a="1"/>
  <c r="L5898" i="1" s="1"/>
  <c r="L5998" i="1" a="1"/>
  <c r="L5998" i="1" s="1"/>
  <c r="L5024" i="1" a="1"/>
  <c r="L5024" i="1" s="1"/>
  <c r="L7261" i="1" a="1"/>
  <c r="L7261" i="1" s="1"/>
  <c r="L2656" i="1" a="1"/>
  <c r="L2656" i="1" s="1"/>
  <c r="L2657" i="1" a="1"/>
  <c r="L2657" i="1" s="1"/>
  <c r="L3383" i="1" a="1"/>
  <c r="L3383" i="1" s="1"/>
  <c r="L2329" i="1" a="1"/>
  <c r="L2329" i="1" s="1"/>
  <c r="L1610" i="1" a="1"/>
  <c r="L1610" i="1" s="1"/>
  <c r="L5141" i="1" a="1"/>
  <c r="L5141" i="1" s="1"/>
  <c r="L6300" i="1" a="1"/>
  <c r="L6300" i="1" s="1"/>
  <c r="L1049" i="1" a="1"/>
  <c r="L1049" i="1" s="1"/>
  <c r="L5708" i="1" a="1"/>
  <c r="L5708" i="1" s="1"/>
  <c r="L570" i="1" a="1"/>
  <c r="L570" i="1" s="1"/>
  <c r="L2023" i="1" a="1"/>
  <c r="L2023" i="1" s="1"/>
  <c r="L2024" i="1" a="1"/>
  <c r="L2024" i="1" s="1"/>
  <c r="L2546" i="1" a="1"/>
  <c r="L2546" i="1" s="1"/>
  <c r="L1723" i="1" a="1"/>
  <c r="L1723" i="1" s="1"/>
  <c r="L1513" i="1" a="1"/>
  <c r="L1513" i="1" s="1"/>
  <c r="L7428" i="1" a="1"/>
  <c r="L7428" i="1" s="1"/>
  <c r="L7791" i="1" a="1"/>
  <c r="L7791" i="1" s="1"/>
  <c r="L3507" i="1" a="1"/>
  <c r="L3507" i="1" s="1"/>
  <c r="L5578" i="1" a="1"/>
  <c r="L5578" i="1" s="1"/>
  <c r="L4261" i="1" a="1"/>
  <c r="L4261" i="1" s="1"/>
  <c r="L2788" i="1" a="1"/>
  <c r="L2788" i="1" s="1"/>
  <c r="L3626" i="1" a="1"/>
  <c r="L3626" i="1" s="1"/>
  <c r="L17" i="1" a="1"/>
  <c r="L17" i="1" s="1"/>
  <c r="L6301" i="1" a="1"/>
  <c r="L6301" i="1" s="1"/>
  <c r="L4136" i="1" a="1"/>
  <c r="L4136" i="1" s="1"/>
  <c r="L4262" i="1" a="1"/>
  <c r="L4262" i="1" s="1"/>
  <c r="L6882" i="1" a="1"/>
  <c r="L6882" i="1" s="1"/>
  <c r="L7262" i="1" a="1"/>
  <c r="L7262" i="1" s="1"/>
  <c r="L413" i="1" a="1"/>
  <c r="L413" i="1" s="1"/>
  <c r="L5579" i="1" a="1"/>
  <c r="L5579" i="1" s="1"/>
  <c r="L1611" i="1" a="1"/>
  <c r="L1611" i="1" s="1"/>
  <c r="L6449" i="1" a="1"/>
  <c r="L6449" i="1" s="1"/>
  <c r="L7503" i="1" a="1"/>
  <c r="L7503" i="1" s="1"/>
  <c r="L4531" i="1" a="1"/>
  <c r="L4531" i="1" s="1"/>
  <c r="L613" i="1" a="1"/>
  <c r="L613" i="1" s="1"/>
  <c r="L1050" i="1" a="1"/>
  <c r="L1050" i="1" s="1"/>
  <c r="L1827" i="1" a="1"/>
  <c r="L1827" i="1" s="1"/>
  <c r="L1125" i="1" a="1"/>
  <c r="L1125" i="1" s="1"/>
  <c r="L42" i="1" a="1"/>
  <c r="L42" i="1" s="1"/>
  <c r="L968" i="1" a="1"/>
  <c r="L968" i="1" s="1"/>
  <c r="L8054" i="1" a="1"/>
  <c r="L8054" i="1" s="1"/>
  <c r="L2789" i="1" a="1"/>
  <c r="L2789" i="1" s="1"/>
  <c r="L6106" i="1" a="1"/>
  <c r="L6106" i="1" s="1"/>
  <c r="L3755" i="1" a="1"/>
  <c r="L3755" i="1" s="1"/>
  <c r="L3627" i="1" a="1"/>
  <c r="L3627" i="1" s="1"/>
  <c r="L5371" i="1" a="1"/>
  <c r="L5371" i="1" s="1"/>
  <c r="L2222" i="1" a="1"/>
  <c r="L2222" i="1" s="1"/>
  <c r="L2910" i="1" a="1"/>
  <c r="L2910" i="1" s="1"/>
  <c r="L1421" i="1" a="1"/>
  <c r="L1421" i="1" s="1"/>
  <c r="L2658" i="1" a="1"/>
  <c r="L2658" i="1" s="1"/>
  <c r="L493" i="1" a="1"/>
  <c r="L493" i="1" s="1"/>
  <c r="L5899" i="1" a="1"/>
  <c r="L5899" i="1" s="1"/>
  <c r="L7748" i="1" a="1"/>
  <c r="L7748" i="1" s="1"/>
  <c r="L5372" i="1" a="1"/>
  <c r="L5372" i="1" s="1"/>
  <c r="L151" i="1" a="1"/>
  <c r="L151" i="1" s="1"/>
  <c r="L614" i="1" a="1"/>
  <c r="L614" i="1" s="1"/>
  <c r="L3756" i="1" a="1"/>
  <c r="L3756" i="1" s="1"/>
  <c r="L5580" i="1" a="1"/>
  <c r="L5580" i="1" s="1"/>
  <c r="L267" i="1" a="1"/>
  <c r="L267" i="1" s="1"/>
  <c r="L7167" i="1" a="1"/>
  <c r="L7167" i="1" s="1"/>
  <c r="L2790" i="1" a="1"/>
  <c r="L2790" i="1" s="1"/>
  <c r="L7792" i="1" a="1"/>
  <c r="L7792" i="1" s="1"/>
  <c r="L900" i="1" a="1"/>
  <c r="L900" i="1" s="1"/>
  <c r="L901" i="1" a="1"/>
  <c r="L901" i="1" s="1"/>
  <c r="L6193" i="1" a="1"/>
  <c r="L6193" i="1" s="1"/>
  <c r="L1126" i="1" a="1"/>
  <c r="L1126" i="1" s="1"/>
  <c r="L2330" i="1" a="1"/>
  <c r="L2330" i="1" s="1"/>
  <c r="L5373" i="1" a="1"/>
  <c r="L5373" i="1" s="1"/>
  <c r="L6392" i="1" a="1"/>
  <c r="L6392" i="1" s="1"/>
  <c r="L2025" i="1" a="1"/>
  <c r="L2025" i="1" s="1"/>
  <c r="L6520" i="1" a="1"/>
  <c r="L6520" i="1" s="1"/>
  <c r="L337" i="1" a="1"/>
  <c r="L337" i="1" s="1"/>
  <c r="L3628" i="1" a="1"/>
  <c r="L3628" i="1" s="1"/>
  <c r="L2659" i="1" a="1"/>
  <c r="L2659" i="1" s="1"/>
  <c r="L5807" i="1" a="1"/>
  <c r="L5807" i="1" s="1"/>
  <c r="L2547" i="1" a="1"/>
  <c r="L2547" i="1" s="1"/>
  <c r="L829" i="1" a="1"/>
  <c r="L829" i="1" s="1"/>
  <c r="L6194" i="1" a="1"/>
  <c r="L6194" i="1" s="1"/>
  <c r="L5808" i="1" a="1"/>
  <c r="L5808" i="1" s="1"/>
  <c r="L830" i="1" a="1"/>
  <c r="L830" i="1" s="1"/>
  <c r="L571" i="1" a="1"/>
  <c r="L571" i="1" s="1"/>
  <c r="L2115" i="1" a="1"/>
  <c r="L2115" i="1" s="1"/>
  <c r="L8037" i="1" a="1"/>
  <c r="L8037" i="1" s="1"/>
  <c r="L4532" i="1" a="1"/>
  <c r="L4532" i="1" s="1"/>
  <c r="L1916" i="1" a="1"/>
  <c r="L1916" i="1" s="1"/>
  <c r="L4533" i="1" a="1"/>
  <c r="L4533" i="1" s="1"/>
  <c r="L6596" i="1" a="1"/>
  <c r="L6596" i="1" s="1"/>
  <c r="L6107" i="1" a="1"/>
  <c r="L6107" i="1" s="1"/>
  <c r="L4002" i="1" a="1"/>
  <c r="L4002" i="1" s="1"/>
  <c r="L1422" i="1" a="1"/>
  <c r="L1422" i="1" s="1"/>
  <c r="L1127" i="1" a="1"/>
  <c r="L1127" i="1" s="1"/>
  <c r="L2791" i="1" a="1"/>
  <c r="L2791" i="1" s="1"/>
  <c r="L112" i="1" a="1"/>
  <c r="L112" i="1" s="1"/>
  <c r="L52" i="1" a="1"/>
  <c r="L52" i="1" s="1"/>
  <c r="L3" i="1" a="1"/>
  <c r="L3" i="1" s="1"/>
  <c r="L98" i="1" a="1"/>
  <c r="L98" i="1" s="1"/>
  <c r="L99" i="1" a="1"/>
  <c r="L99" i="1" s="1"/>
  <c r="L2911" i="1" a="1"/>
  <c r="L2911" i="1" s="1"/>
  <c r="L4768" i="1" a="1"/>
  <c r="L4768" i="1" s="1"/>
  <c r="L4263" i="1" a="1"/>
  <c r="L4263" i="1" s="1"/>
  <c r="L5261" i="1" a="1"/>
  <c r="L5261" i="1" s="1"/>
  <c r="L3629" i="1" a="1"/>
  <c r="L3629" i="1" s="1"/>
  <c r="L2660" i="1" a="1"/>
  <c r="L2660" i="1" s="1"/>
  <c r="L4411" i="1" a="1"/>
  <c r="L4411" i="1" s="1"/>
  <c r="L3757" i="1" a="1"/>
  <c r="L3757" i="1" s="1"/>
  <c r="L2912" i="1" a="1"/>
  <c r="L2912" i="1" s="1"/>
  <c r="L5482" i="1" a="1"/>
  <c r="L5482" i="1" s="1"/>
  <c r="L5581" i="1" a="1"/>
  <c r="L5581" i="1" s="1"/>
  <c r="L5582" i="1" a="1"/>
  <c r="L5582" i="1" s="1"/>
  <c r="L1612" i="1" a="1"/>
  <c r="L1612" i="1" s="1"/>
  <c r="L1051" i="1" a="1"/>
  <c r="L1051" i="1" s="1"/>
  <c r="L1353" i="1" a="1"/>
  <c r="L1353" i="1" s="1"/>
  <c r="L4892" i="1" a="1"/>
  <c r="L4892" i="1" s="1"/>
  <c r="L4893" i="1" a="1"/>
  <c r="L4893" i="1" s="1"/>
  <c r="L5374" i="1" a="1"/>
  <c r="L5374" i="1" s="1"/>
  <c r="L4534" i="1" a="1"/>
  <c r="L4534" i="1" s="1"/>
  <c r="L7016" i="1" a="1"/>
  <c r="L7016" i="1" s="1"/>
  <c r="L3630" i="1" a="1"/>
  <c r="L3630" i="1" s="1"/>
  <c r="L7749" i="1" a="1"/>
  <c r="L7749" i="1" s="1"/>
  <c r="L3881" i="1" a="1"/>
  <c r="L3881" i="1" s="1"/>
  <c r="L3032" i="1" a="1"/>
  <c r="L3032" i="1" s="1"/>
  <c r="L7504" i="1" a="1"/>
  <c r="L7504" i="1" s="1"/>
  <c r="L3631" i="1" a="1"/>
  <c r="L3631" i="1" s="1"/>
  <c r="L5142" i="1" a="1"/>
  <c r="L5142" i="1" s="1"/>
  <c r="L7306" i="1" a="1"/>
  <c r="L7306" i="1" s="1"/>
  <c r="L4894" i="1" a="1"/>
  <c r="L4894" i="1" s="1"/>
  <c r="L4535" i="1" a="1"/>
  <c r="L4535" i="1" s="1"/>
  <c r="L1423" i="1" a="1"/>
  <c r="L1423" i="1" s="1"/>
  <c r="L2548" i="1" a="1"/>
  <c r="L2548" i="1" s="1"/>
  <c r="L1724" i="1" a="1"/>
  <c r="L1724" i="1" s="1"/>
  <c r="L4264" i="1" a="1"/>
  <c r="L4264" i="1" s="1"/>
  <c r="L338" i="1" a="1"/>
  <c r="L338" i="1" s="1"/>
  <c r="L6521" i="1" a="1"/>
  <c r="L6521" i="1" s="1"/>
  <c r="L1725" i="1" a="1"/>
  <c r="L1725" i="1" s="1"/>
  <c r="L494" i="1" a="1"/>
  <c r="L494" i="1" s="1"/>
  <c r="L5583" i="1" a="1"/>
  <c r="L5583" i="1" s="1"/>
  <c r="L2549" i="1" a="1"/>
  <c r="L2549" i="1" s="1"/>
  <c r="L7168" i="1" a="1"/>
  <c r="L7168" i="1" s="1"/>
  <c r="L2550" i="1" a="1"/>
  <c r="L2550" i="1" s="1"/>
  <c r="L2331" i="1" a="1"/>
  <c r="L2331" i="1" s="1"/>
  <c r="L969" i="1" a="1"/>
  <c r="L969" i="1" s="1"/>
  <c r="L4536" i="1" a="1"/>
  <c r="L4536" i="1" s="1"/>
  <c r="L2913" i="1" a="1"/>
  <c r="L2913" i="1" s="1"/>
  <c r="L1726" i="1" a="1"/>
  <c r="L1726" i="1" s="1"/>
  <c r="L7101" i="1" a="1"/>
  <c r="L7101" i="1" s="1"/>
  <c r="L2661" i="1" a="1"/>
  <c r="L2661" i="1" s="1"/>
  <c r="L902" i="1" a="1"/>
  <c r="L902" i="1" s="1"/>
  <c r="L7535" i="1" a="1"/>
  <c r="L7535" i="1" s="1"/>
  <c r="L4412" i="1" a="1"/>
  <c r="L4412" i="1" s="1"/>
  <c r="L1266" i="1" a="1"/>
  <c r="L1266" i="1" s="1"/>
  <c r="L7460" i="1" a="1"/>
  <c r="L7460" i="1" s="1"/>
  <c r="L6108" i="1" a="1"/>
  <c r="L6108" i="1" s="1"/>
  <c r="L4265" i="1" a="1"/>
  <c r="L4265" i="1" s="1"/>
  <c r="L2792" i="1" a="1"/>
  <c r="L2792" i="1" s="1"/>
  <c r="L5809" i="1" a="1"/>
  <c r="L5809" i="1" s="1"/>
  <c r="L4413" i="1" a="1"/>
  <c r="L4413" i="1" s="1"/>
  <c r="L5810" i="1" a="1"/>
  <c r="L5810" i="1" s="1"/>
  <c r="L3882" i="1" a="1"/>
  <c r="L3882" i="1" s="1"/>
  <c r="L6302" i="1" a="1"/>
  <c r="L6302" i="1" s="1"/>
  <c r="L2793" i="1" a="1"/>
  <c r="L2793" i="1" s="1"/>
  <c r="L1917" i="1" a="1"/>
  <c r="L1917" i="1" s="1"/>
  <c r="L238" i="1" a="1"/>
  <c r="L238" i="1" s="1"/>
  <c r="L4665" i="1" a="1"/>
  <c r="L4665" i="1" s="1"/>
  <c r="L4895" i="1" a="1"/>
  <c r="L4895" i="1" s="1"/>
  <c r="L4896" i="1" a="1"/>
  <c r="L4896" i="1" s="1"/>
  <c r="L1918" i="1" a="1"/>
  <c r="L1918" i="1" s="1"/>
  <c r="L2332" i="1" a="1"/>
  <c r="L2332" i="1" s="1"/>
  <c r="L2662" i="1" a="1"/>
  <c r="L2662" i="1" s="1"/>
  <c r="L2116" i="1" a="1"/>
  <c r="L2116" i="1" s="1"/>
  <c r="L4769" i="1" a="1"/>
  <c r="L4769" i="1" s="1"/>
  <c r="L414" i="1" a="1"/>
  <c r="L414" i="1" s="1"/>
  <c r="L769" i="1" a="1"/>
  <c r="L769" i="1" s="1"/>
  <c r="L4537" i="1" a="1"/>
  <c r="L4537" i="1" s="1"/>
  <c r="L1354" i="1" a="1"/>
  <c r="L1354" i="1" s="1"/>
  <c r="L6675" i="1" a="1"/>
  <c r="L6675" i="1" s="1"/>
  <c r="L2026" i="1" a="1"/>
  <c r="L2026" i="1" s="1"/>
  <c r="L6676" i="1" a="1"/>
  <c r="L6676" i="1" s="1"/>
  <c r="L5483" i="1" a="1"/>
  <c r="L5483" i="1" s="1"/>
  <c r="L4770" i="1" a="1"/>
  <c r="L4770" i="1" s="1"/>
  <c r="L4137" i="1" a="1"/>
  <c r="L4137" i="1" s="1"/>
  <c r="L3150" i="1" a="1"/>
  <c r="L3150" i="1" s="1"/>
  <c r="L6450" i="1" a="1"/>
  <c r="L6450" i="1" s="1"/>
  <c r="L5143" i="1" a="1"/>
  <c r="L5143" i="1" s="1"/>
  <c r="L1195" i="1" a="1"/>
  <c r="L1195" i="1" s="1"/>
  <c r="L4266" i="1" a="1"/>
  <c r="L4266" i="1" s="1"/>
  <c r="L3033" i="1" a="1"/>
  <c r="L3033" i="1" s="1"/>
  <c r="L5999" i="1" a="1"/>
  <c r="L5999" i="1" s="1"/>
  <c r="L7102" i="1" a="1"/>
  <c r="L7102" i="1" s="1"/>
  <c r="L7770" i="1" a="1"/>
  <c r="L7770" i="1" s="1"/>
  <c r="L655" i="1" a="1"/>
  <c r="L655" i="1" s="1"/>
  <c r="L2428" i="1" a="1"/>
  <c r="L2428" i="1" s="1"/>
  <c r="L2551" i="1" a="1"/>
  <c r="L2551" i="1" s="1"/>
  <c r="L7592" i="1" a="1"/>
  <c r="L7592" i="1" s="1"/>
  <c r="L970" i="1" a="1"/>
  <c r="L970" i="1" s="1"/>
  <c r="L1613" i="1" a="1"/>
  <c r="L1613" i="1" s="1"/>
  <c r="L6677" i="1" a="1"/>
  <c r="L6677" i="1" s="1"/>
  <c r="L831" i="1" a="1"/>
  <c r="L831" i="1" s="1"/>
  <c r="L5375" i="1" a="1"/>
  <c r="L5375" i="1" s="1"/>
  <c r="L6000" i="1" a="1"/>
  <c r="L6000" i="1" s="1"/>
  <c r="L4771" i="1" a="1"/>
  <c r="L4771" i="1" s="1"/>
  <c r="L2914" i="1" a="1"/>
  <c r="L2914" i="1" s="1"/>
  <c r="L1919" i="1" a="1"/>
  <c r="L1919" i="1" s="1"/>
  <c r="L2333" i="1" a="1"/>
  <c r="L2333" i="1" s="1"/>
  <c r="L4897" i="1" a="1"/>
  <c r="L4897" i="1" s="1"/>
  <c r="L6883" i="1" a="1"/>
  <c r="L6883" i="1" s="1"/>
  <c r="L305" i="1" a="1"/>
  <c r="L305" i="1" s="1"/>
  <c r="L2915" i="1" a="1"/>
  <c r="L2915" i="1" s="1"/>
  <c r="L2916" i="1" a="1"/>
  <c r="L2916" i="1" s="1"/>
  <c r="L2552" i="1" a="1"/>
  <c r="L2552" i="1" s="1"/>
  <c r="L1828" i="1" a="1"/>
  <c r="L1828" i="1" s="1"/>
  <c r="L5811" i="1" a="1"/>
  <c r="L5811" i="1" s="1"/>
  <c r="L7386" i="1" a="1"/>
  <c r="L7386" i="1" s="1"/>
  <c r="L6958" i="1" a="1"/>
  <c r="L6958" i="1" s="1"/>
  <c r="L3632" i="1" a="1"/>
  <c r="L3632" i="1" s="1"/>
  <c r="L2027" i="1" a="1"/>
  <c r="L2027" i="1" s="1"/>
  <c r="L5262" i="1" a="1"/>
  <c r="L5262" i="1" s="1"/>
  <c r="L7169" i="1" a="1"/>
  <c r="L7169" i="1" s="1"/>
  <c r="L971" i="1" a="1"/>
  <c r="L971" i="1" s="1"/>
  <c r="L2334" i="1" a="1"/>
  <c r="L2334" i="1" s="1"/>
  <c r="L152" i="1" a="1"/>
  <c r="L152" i="1" s="1"/>
  <c r="L3883" i="1" a="1"/>
  <c r="L3883" i="1" s="1"/>
  <c r="L4267" i="1" a="1"/>
  <c r="L4267" i="1" s="1"/>
  <c r="L415" i="1" a="1"/>
  <c r="L415" i="1" s="1"/>
  <c r="L3151" i="1" a="1"/>
  <c r="L3151" i="1" s="1"/>
  <c r="L6001" i="1" a="1"/>
  <c r="L6001" i="1" s="1"/>
  <c r="L972" i="1" a="1"/>
  <c r="L972" i="1" s="1"/>
  <c r="L6393" i="1" a="1"/>
  <c r="L6393" i="1" s="1"/>
  <c r="L4268" i="1" a="1"/>
  <c r="L4268" i="1" s="1"/>
  <c r="L5900" i="1" a="1"/>
  <c r="L5900" i="1" s="1"/>
  <c r="L5584" i="1" a="1"/>
  <c r="L5584" i="1" s="1"/>
  <c r="L4538" i="1" a="1"/>
  <c r="L4538" i="1" s="1"/>
  <c r="L2663" i="1" a="1"/>
  <c r="L2663" i="1" s="1"/>
  <c r="L3633" i="1" a="1"/>
  <c r="L3633" i="1" s="1"/>
  <c r="L4539" i="1" a="1"/>
  <c r="L4539" i="1" s="1"/>
  <c r="L3260" i="1" a="1"/>
  <c r="L3260" i="1" s="1"/>
  <c r="L1196" i="1" a="1"/>
  <c r="L1196" i="1" s="1"/>
  <c r="L1267" i="1" a="1"/>
  <c r="L1267" i="1" s="1"/>
  <c r="L5585" i="1" a="1"/>
  <c r="L5585" i="1" s="1"/>
  <c r="L1829" i="1" a="1"/>
  <c r="L1829" i="1" s="1"/>
  <c r="L6597" i="1" a="1"/>
  <c r="L6597" i="1" s="1"/>
  <c r="L7683" i="1" a="1"/>
  <c r="L7683" i="1" s="1"/>
  <c r="L1268" i="1" a="1"/>
  <c r="L1268" i="1" s="1"/>
  <c r="L2553" i="1" a="1"/>
  <c r="L2553" i="1" s="1"/>
  <c r="L5709" i="1" a="1"/>
  <c r="L5709" i="1" s="1"/>
  <c r="L4414" i="1" a="1"/>
  <c r="L4414" i="1" s="1"/>
  <c r="L4540" i="1" a="1"/>
  <c r="L4540" i="1" s="1"/>
  <c r="L5586" i="1" a="1"/>
  <c r="L5586" i="1" s="1"/>
  <c r="L3884" i="1" a="1"/>
  <c r="L3884" i="1" s="1"/>
  <c r="L3885" i="1" a="1"/>
  <c r="L3885" i="1" s="1"/>
  <c r="L6451" i="1" a="1"/>
  <c r="L6451" i="1" s="1"/>
  <c r="L5025" i="1" a="1"/>
  <c r="L5025" i="1" s="1"/>
  <c r="L6195" i="1" a="1"/>
  <c r="L6195" i="1" s="1"/>
  <c r="L239" i="1" a="1"/>
  <c r="L239" i="1" s="1"/>
  <c r="L76" i="1" a="1"/>
  <c r="L76" i="1" s="1"/>
  <c r="L2917" i="1" a="1"/>
  <c r="L2917" i="1" s="1"/>
  <c r="L6109" i="1" a="1"/>
  <c r="L6109" i="1" s="1"/>
  <c r="L3634" i="1" a="1"/>
  <c r="L3634" i="1" s="1"/>
  <c r="L5263" i="1" a="1"/>
  <c r="L5263" i="1" s="1"/>
  <c r="L6303" i="1" a="1"/>
  <c r="L6303" i="1" s="1"/>
  <c r="L3152" i="1" a="1"/>
  <c r="L3152" i="1" s="1"/>
  <c r="L4138" i="1" a="1"/>
  <c r="L4138" i="1" s="1"/>
  <c r="L1920" i="1" a="1"/>
  <c r="L1920" i="1" s="1"/>
  <c r="L3635" i="1" a="1"/>
  <c r="L3635" i="1" s="1"/>
  <c r="L7684" i="1" a="1"/>
  <c r="L7684" i="1" s="1"/>
  <c r="L6452" i="1" a="1"/>
  <c r="L6452" i="1" s="1"/>
  <c r="L7017" i="1" a="1"/>
  <c r="L7017" i="1" s="1"/>
  <c r="L6959" i="1" a="1"/>
  <c r="L6959" i="1" s="1"/>
  <c r="L6002" i="1" a="1"/>
  <c r="L6002" i="1" s="1"/>
  <c r="L4003" i="1" a="1"/>
  <c r="L4003" i="1" s="1"/>
  <c r="L3508" i="1" a="1"/>
  <c r="L3508" i="1" s="1"/>
  <c r="L8051" i="1" a="1"/>
  <c r="L8051" i="1" s="1"/>
  <c r="L4004" i="1" a="1"/>
  <c r="L4004" i="1" s="1"/>
  <c r="L5144" i="1" a="1"/>
  <c r="L5144" i="1" s="1"/>
  <c r="L5026" i="1" a="1"/>
  <c r="L5026" i="1" s="1"/>
  <c r="L572" i="1" a="1"/>
  <c r="L572" i="1" s="1"/>
  <c r="L7170" i="1" a="1"/>
  <c r="L7170" i="1" s="1"/>
  <c r="L166" i="1" a="1"/>
  <c r="L166" i="1" s="1"/>
  <c r="L1921" i="1" a="1"/>
  <c r="L1921" i="1" s="1"/>
  <c r="L2554" i="1" a="1"/>
  <c r="L2554" i="1" s="1"/>
  <c r="L770" i="1" a="1"/>
  <c r="L770" i="1" s="1"/>
  <c r="L2555" i="1" a="1"/>
  <c r="L2555" i="1" s="1"/>
  <c r="L6003" i="1" a="1"/>
  <c r="L6003" i="1" s="1"/>
  <c r="L3509" i="1" a="1"/>
  <c r="L3509" i="1" s="1"/>
  <c r="L832" i="1" a="1"/>
  <c r="L832" i="1" s="1"/>
  <c r="L6004" i="1" a="1"/>
  <c r="L6004" i="1" s="1"/>
  <c r="L213" i="1" a="1"/>
  <c r="L213" i="1" s="1"/>
  <c r="L6110" i="1" a="1"/>
  <c r="L6110" i="1" s="1"/>
  <c r="L3510" i="1" a="1"/>
  <c r="L3510" i="1" s="1"/>
  <c r="L973" i="1" a="1"/>
  <c r="L973" i="1" s="1"/>
  <c r="L5901" i="1" a="1"/>
  <c r="L5901" i="1" s="1"/>
  <c r="L7263" i="1" a="1"/>
  <c r="L7263" i="1" s="1"/>
  <c r="L7264" i="1" a="1"/>
  <c r="L7264" i="1" s="1"/>
  <c r="L4772" i="1" a="1"/>
  <c r="L4772" i="1" s="1"/>
  <c r="L7429" i="1" a="1"/>
  <c r="L7429" i="1" s="1"/>
  <c r="L2664" i="1" a="1"/>
  <c r="L2664" i="1" s="1"/>
  <c r="L5264" i="1" a="1"/>
  <c r="L5264" i="1" s="1"/>
  <c r="L4666" i="1" a="1"/>
  <c r="L4666" i="1" s="1"/>
  <c r="L7848" i="1" a="1"/>
  <c r="L7848" i="1" s="1"/>
  <c r="L6598" i="1" a="1"/>
  <c r="L6598" i="1" s="1"/>
  <c r="L6111" i="1" a="1"/>
  <c r="L6111" i="1" s="1"/>
  <c r="L4898" i="1" a="1"/>
  <c r="L4898" i="1" s="1"/>
  <c r="L2117" i="1" a="1"/>
  <c r="L2117" i="1" s="1"/>
  <c r="L8081" i="1" a="1"/>
  <c r="L8081" i="1" s="1"/>
  <c r="L6112" i="1" a="1"/>
  <c r="L6112" i="1" s="1"/>
  <c r="L5812" i="1" a="1"/>
  <c r="L5812" i="1" s="1"/>
  <c r="L6304" i="1" a="1"/>
  <c r="L6304" i="1" s="1"/>
  <c r="L7771" i="1" a="1"/>
  <c r="L7771" i="1" s="1"/>
  <c r="L6812" i="1" a="1"/>
  <c r="L6812" i="1" s="1"/>
  <c r="L6305" i="1" a="1"/>
  <c r="L6305" i="1" s="1"/>
  <c r="L4773" i="1" a="1"/>
  <c r="L4773" i="1" s="1"/>
  <c r="L7865" i="1" a="1"/>
  <c r="L7865" i="1" s="1"/>
  <c r="L3384" i="1" a="1"/>
  <c r="L3384" i="1" s="1"/>
  <c r="L5027" i="1" a="1"/>
  <c r="L5027" i="1" s="1"/>
  <c r="L6394" i="1" a="1"/>
  <c r="L6394" i="1" s="1"/>
  <c r="L5587" i="1" a="1"/>
  <c r="L5587" i="1" s="1"/>
  <c r="L1514" i="1" a="1"/>
  <c r="L1514" i="1" s="1"/>
  <c r="L5484" i="1" a="1"/>
  <c r="L5484" i="1" s="1"/>
  <c r="L6005" i="1" a="1"/>
  <c r="L6005" i="1" s="1"/>
  <c r="L1424" i="1" a="1"/>
  <c r="L1424" i="1" s="1"/>
  <c r="L8005" i="1" a="1"/>
  <c r="L8005" i="1" s="1"/>
  <c r="L2118" i="1" a="1"/>
  <c r="L2118" i="1" s="1"/>
  <c r="L3034" i="1" a="1"/>
  <c r="L3034" i="1" s="1"/>
  <c r="L5145" i="1" a="1"/>
  <c r="L5145" i="1" s="1"/>
  <c r="L3385" i="1" a="1"/>
  <c r="L3385" i="1" s="1"/>
  <c r="L4899" i="1" a="1"/>
  <c r="L4899" i="1" s="1"/>
  <c r="L62" i="1" a="1"/>
  <c r="L62" i="1" s="1"/>
  <c r="L191" i="1" a="1"/>
  <c r="L191" i="1" s="1"/>
  <c r="L77" i="1" a="1"/>
  <c r="L77" i="1" s="1"/>
  <c r="L5902" i="1" a="1"/>
  <c r="L5902" i="1" s="1"/>
  <c r="L5710" i="1" a="1"/>
  <c r="L5710" i="1" s="1"/>
  <c r="L7828" i="1" a="1"/>
  <c r="L7828" i="1" s="1"/>
  <c r="L3035" i="1" a="1"/>
  <c r="L3035" i="1" s="1"/>
  <c r="L3261" i="1" a="1"/>
  <c r="L3261" i="1" s="1"/>
  <c r="L7387" i="1" a="1"/>
  <c r="L7387" i="1" s="1"/>
  <c r="L3036" i="1" a="1"/>
  <c r="L3036" i="1" s="1"/>
  <c r="L5146" i="1" a="1"/>
  <c r="L5146" i="1" s="1"/>
  <c r="L2223" i="1" a="1"/>
  <c r="L2223" i="1" s="1"/>
  <c r="L7569" i="1" a="1"/>
  <c r="L7569" i="1" s="1"/>
  <c r="L7866" i="1" a="1"/>
  <c r="L7866" i="1" s="1"/>
  <c r="L2665" i="1" a="1"/>
  <c r="L2665" i="1" s="1"/>
  <c r="L702" i="1" a="1"/>
  <c r="L702" i="1" s="1"/>
  <c r="L113" i="1" a="1"/>
  <c r="L113" i="1" s="1"/>
  <c r="L1922" i="1" a="1"/>
  <c r="L1922" i="1" s="1"/>
  <c r="L5588" i="1" a="1"/>
  <c r="L5588" i="1" s="1"/>
  <c r="L4005" i="1" a="1"/>
  <c r="L4005" i="1" s="1"/>
  <c r="L3511" i="1" a="1"/>
  <c r="L3511" i="1" s="1"/>
  <c r="L1197" i="1" a="1"/>
  <c r="L1197" i="1" s="1"/>
  <c r="L5711" i="1" a="1"/>
  <c r="L5711" i="1" s="1"/>
  <c r="L6453" i="1" a="1"/>
  <c r="L6453" i="1" s="1"/>
  <c r="L3262" i="1" a="1"/>
  <c r="L3262" i="1" s="1"/>
  <c r="L6006" i="1" a="1"/>
  <c r="L6006" i="1" s="1"/>
  <c r="L2224" i="1" a="1"/>
  <c r="L2224" i="1" s="1"/>
  <c r="L2429" i="1" a="1"/>
  <c r="L2429" i="1" s="1"/>
  <c r="L3636" i="1" a="1"/>
  <c r="L3636" i="1" s="1"/>
  <c r="L2794" i="1" a="1"/>
  <c r="L2794" i="1" s="1"/>
  <c r="L7062" i="1" a="1"/>
  <c r="L7062" i="1" s="1"/>
  <c r="L4006" i="1" a="1"/>
  <c r="L4006" i="1" s="1"/>
  <c r="L6113" i="1" a="1"/>
  <c r="L6113" i="1" s="1"/>
  <c r="L3886" i="1" a="1"/>
  <c r="L3886" i="1" s="1"/>
  <c r="L5589" i="1" a="1"/>
  <c r="L5589" i="1" s="1"/>
  <c r="L7536" i="1" a="1"/>
  <c r="L7536" i="1" s="1"/>
  <c r="L6114" i="1" a="1"/>
  <c r="L6114" i="1" s="1"/>
  <c r="L6599" i="1" a="1"/>
  <c r="L6599" i="1" s="1"/>
  <c r="L2666" i="1" a="1"/>
  <c r="L2666" i="1" s="1"/>
  <c r="L1614" i="1" a="1"/>
  <c r="L1614" i="1" s="1"/>
  <c r="L4900" i="1" a="1"/>
  <c r="L4900" i="1" s="1"/>
  <c r="L5813" i="1" a="1"/>
  <c r="L5813" i="1" s="1"/>
  <c r="L4541" i="1" a="1"/>
  <c r="L4541" i="1" s="1"/>
  <c r="L2556" i="1" a="1"/>
  <c r="L2556" i="1" s="1"/>
  <c r="L6600" i="1" a="1"/>
  <c r="L6600" i="1" s="1"/>
  <c r="L6395" i="1" a="1"/>
  <c r="L6395" i="1" s="1"/>
  <c r="L4667" i="1" a="1"/>
  <c r="L4667" i="1" s="1"/>
  <c r="L7685" i="1" a="1"/>
  <c r="L7685" i="1" s="1"/>
  <c r="L3153" i="1" a="1"/>
  <c r="L3153" i="1" s="1"/>
  <c r="L2918" i="1" a="1"/>
  <c r="L2918" i="1" s="1"/>
  <c r="L5265" i="1" a="1"/>
  <c r="L5265" i="1" s="1"/>
  <c r="L2667" i="1" a="1"/>
  <c r="L2667" i="1" s="1"/>
  <c r="L4007" i="1" a="1"/>
  <c r="L4007" i="1" s="1"/>
  <c r="L2919" i="1" a="1"/>
  <c r="L2919" i="1" s="1"/>
  <c r="L4269" i="1" a="1"/>
  <c r="L4269" i="1" s="1"/>
  <c r="L2557" i="1" a="1"/>
  <c r="L2557" i="1" s="1"/>
  <c r="L6196" i="1" a="1"/>
  <c r="L6196" i="1" s="1"/>
  <c r="L2119" i="1" a="1"/>
  <c r="L2119" i="1" s="1"/>
  <c r="L1425" i="1" a="1"/>
  <c r="L1425" i="1" s="1"/>
  <c r="L3637" i="1" a="1"/>
  <c r="L3637" i="1" s="1"/>
  <c r="L4270" i="1" a="1"/>
  <c r="L4270" i="1" s="1"/>
  <c r="L1923" i="1" a="1"/>
  <c r="L1923" i="1" s="1"/>
  <c r="L3386" i="1" a="1"/>
  <c r="L3386" i="1" s="1"/>
  <c r="L4774" i="1" a="1"/>
  <c r="L4774" i="1" s="1"/>
  <c r="L1052" i="1" a="1"/>
  <c r="L1052" i="1" s="1"/>
  <c r="L2668" i="1" a="1"/>
  <c r="L2668" i="1" s="1"/>
  <c r="L2669" i="1" a="1"/>
  <c r="L2669" i="1" s="1"/>
  <c r="L4775" i="1" a="1"/>
  <c r="L4775" i="1" s="1"/>
  <c r="L6007" i="1" a="1"/>
  <c r="L6007" i="1" s="1"/>
  <c r="L7103" i="1" a="1"/>
  <c r="L7103" i="1" s="1"/>
  <c r="L3037" i="1" a="1"/>
  <c r="L3037" i="1" s="1"/>
  <c r="L1269" i="1" a="1"/>
  <c r="L1269" i="1" s="1"/>
  <c r="L6522" i="1" a="1"/>
  <c r="L6522" i="1" s="1"/>
  <c r="L7948" i="1" a="1"/>
  <c r="L7948" i="1" s="1"/>
  <c r="L1515" i="1" a="1"/>
  <c r="L1515" i="1" s="1"/>
  <c r="L2670" i="1" a="1"/>
  <c r="L2670" i="1" s="1"/>
  <c r="L2430" i="1" a="1"/>
  <c r="L2430" i="1" s="1"/>
  <c r="L5485" i="1" a="1"/>
  <c r="L5485" i="1" s="1"/>
  <c r="L6115" i="1" a="1"/>
  <c r="L6115" i="1" s="1"/>
  <c r="L3512" i="1" a="1"/>
  <c r="L3512" i="1" s="1"/>
  <c r="L703" i="1" a="1"/>
  <c r="L703" i="1" s="1"/>
  <c r="L534" i="1" a="1"/>
  <c r="L534" i="1" s="1"/>
  <c r="L3638" i="1" a="1"/>
  <c r="L3638" i="1" s="1"/>
  <c r="L1270" i="1" a="1"/>
  <c r="L1270" i="1" s="1"/>
  <c r="L2795" i="1" a="1"/>
  <c r="L2795" i="1" s="1"/>
  <c r="L153" i="1" a="1"/>
  <c r="L153" i="1" s="1"/>
  <c r="L4901" i="1" a="1"/>
  <c r="L4901" i="1" s="1"/>
  <c r="L2920" i="1" a="1"/>
  <c r="L2920" i="1" s="1"/>
  <c r="L4542" i="1" a="1"/>
  <c r="L4542" i="1" s="1"/>
  <c r="L2225" i="1" a="1"/>
  <c r="L2225" i="1" s="1"/>
  <c r="L7171" i="1" a="1"/>
  <c r="L7171" i="1" s="1"/>
  <c r="L4415" i="1" a="1"/>
  <c r="L4415" i="1" s="1"/>
  <c r="L4139" i="1" a="1"/>
  <c r="L4139" i="1" s="1"/>
  <c r="L2796" i="1" a="1"/>
  <c r="L2796" i="1" s="1"/>
  <c r="L6306" i="1" a="1"/>
  <c r="L6306" i="1" s="1"/>
  <c r="L3513" i="1" a="1"/>
  <c r="L3513" i="1" s="1"/>
  <c r="L5376" i="1" a="1"/>
  <c r="L5376" i="1" s="1"/>
  <c r="L7104" i="1" a="1"/>
  <c r="L7104" i="1" s="1"/>
  <c r="L3514" i="1" a="1"/>
  <c r="L3514" i="1" s="1"/>
  <c r="L4271" i="1" a="1"/>
  <c r="L4271" i="1" s="1"/>
  <c r="L3515" i="1" a="1"/>
  <c r="L3515" i="1" s="1"/>
  <c r="L7656" i="1" a="1"/>
  <c r="L7656" i="1" s="1"/>
  <c r="L7265" i="1" a="1"/>
  <c r="L7265" i="1" s="1"/>
  <c r="L5266" i="1" a="1"/>
  <c r="L5266" i="1" s="1"/>
  <c r="L5486" i="1" a="1"/>
  <c r="L5486" i="1" s="1"/>
  <c r="L6523" i="1" a="1"/>
  <c r="L6523" i="1" s="1"/>
  <c r="L5028" i="1" a="1"/>
  <c r="L5028" i="1" s="1"/>
  <c r="L5487" i="1" a="1"/>
  <c r="L5487" i="1" s="1"/>
  <c r="L7430" i="1" a="1"/>
  <c r="L7430" i="1" s="1"/>
  <c r="L6884" i="1" a="1"/>
  <c r="L6884" i="1" s="1"/>
  <c r="L2028" i="1" a="1"/>
  <c r="L2028" i="1" s="1"/>
  <c r="L573" i="1" a="1"/>
  <c r="L573" i="1" s="1"/>
  <c r="L1924" i="1" a="1"/>
  <c r="L1924" i="1" s="1"/>
  <c r="L7063" i="1" a="1"/>
  <c r="L7063" i="1" s="1"/>
  <c r="L7806" i="1" a="1"/>
  <c r="L7806" i="1" s="1"/>
  <c r="L372" i="1" a="1"/>
  <c r="L372" i="1" s="1"/>
  <c r="L704" i="1" a="1"/>
  <c r="L704" i="1" s="1"/>
  <c r="L6197" i="1" a="1"/>
  <c r="L6197" i="1" s="1"/>
  <c r="L903" i="1" a="1"/>
  <c r="L903" i="1" s="1"/>
  <c r="L7829" i="1" a="1"/>
  <c r="L7829" i="1" s="1"/>
  <c r="L5488" i="1" a="1"/>
  <c r="L5488" i="1" s="1"/>
  <c r="L5267" i="1" a="1"/>
  <c r="L5267" i="1" s="1"/>
  <c r="L5489" i="1" a="1"/>
  <c r="L5489" i="1" s="1"/>
  <c r="L7461" i="1" a="1"/>
  <c r="L7461" i="1" s="1"/>
  <c r="L904" i="1" a="1"/>
  <c r="L904" i="1" s="1"/>
  <c r="L4140" i="1" a="1"/>
  <c r="L4140" i="1" s="1"/>
  <c r="L5029" i="1" a="1"/>
  <c r="L5029" i="1" s="1"/>
  <c r="L7975" i="1" a="1"/>
  <c r="L7975" i="1" s="1"/>
  <c r="L5590" i="1" a="1"/>
  <c r="L5590" i="1" s="1"/>
  <c r="L3887" i="1" a="1"/>
  <c r="L3887" i="1" s="1"/>
  <c r="L7388" i="1" a="1"/>
  <c r="L7388" i="1" s="1"/>
  <c r="L5030" i="1" a="1"/>
  <c r="L5030" i="1" s="1"/>
  <c r="L1128" i="1" a="1"/>
  <c r="L1128" i="1" s="1"/>
  <c r="L656" i="1" a="1"/>
  <c r="L656" i="1" s="1"/>
  <c r="L7431" i="1" a="1"/>
  <c r="L7431" i="1" s="1"/>
  <c r="L4776" i="1" a="1"/>
  <c r="L4776" i="1" s="1"/>
  <c r="L2558" i="1" a="1"/>
  <c r="L2558" i="1" s="1"/>
  <c r="L7593" i="1" a="1"/>
  <c r="L7593" i="1" s="1"/>
  <c r="L1516" i="1" a="1"/>
  <c r="L1516" i="1" s="1"/>
  <c r="L1129" i="1" a="1"/>
  <c r="L1129" i="1" s="1"/>
  <c r="L6008" i="1" a="1"/>
  <c r="L6008" i="1" s="1"/>
  <c r="L1355" i="1" a="1"/>
  <c r="L1355" i="1" s="1"/>
  <c r="L833" i="1" a="1"/>
  <c r="L833" i="1" s="1"/>
  <c r="L6960" i="1" a="1"/>
  <c r="L6960" i="1" s="1"/>
  <c r="L1356" i="1" a="1"/>
  <c r="L1356" i="1" s="1"/>
  <c r="L2335" i="1" a="1"/>
  <c r="L2335" i="1" s="1"/>
  <c r="L1615" i="1" a="1"/>
  <c r="L1615" i="1" s="1"/>
  <c r="L3263" i="1" a="1"/>
  <c r="L3263" i="1" s="1"/>
  <c r="L6396" i="1" a="1"/>
  <c r="L6396" i="1" s="1"/>
  <c r="L8089" i="1" a="1"/>
  <c r="L8089" i="1" s="1"/>
  <c r="L2671" i="1" a="1"/>
  <c r="L2671" i="1" s="1"/>
  <c r="L5377" i="1" a="1"/>
  <c r="L5377" i="1" s="1"/>
  <c r="L6116" i="1" a="1"/>
  <c r="L6116" i="1" s="1"/>
  <c r="L4777" i="1" a="1"/>
  <c r="L4777" i="1" s="1"/>
  <c r="L1727" i="1" a="1"/>
  <c r="L1727" i="1" s="1"/>
  <c r="L2431" i="1" a="1"/>
  <c r="L2431" i="1" s="1"/>
  <c r="L3387" i="1" a="1"/>
  <c r="L3387" i="1" s="1"/>
  <c r="L373" i="1" a="1"/>
  <c r="L373" i="1" s="1"/>
  <c r="L1616" i="1" a="1"/>
  <c r="L1616" i="1" s="1"/>
  <c r="L5490" i="1" a="1"/>
  <c r="L5490" i="1" s="1"/>
  <c r="L4272" i="1" a="1"/>
  <c r="L4272" i="1" s="1"/>
  <c r="L4416" i="1" a="1"/>
  <c r="L4416" i="1" s="1"/>
  <c r="L6601" i="1" a="1"/>
  <c r="L6601" i="1" s="1"/>
  <c r="L4902" i="1" a="1"/>
  <c r="L4902" i="1" s="1"/>
  <c r="L7339" i="1" a="1"/>
  <c r="L7339" i="1" s="1"/>
  <c r="L3154" i="1" a="1"/>
  <c r="L3154" i="1" s="1"/>
  <c r="L3758" i="1" a="1"/>
  <c r="L3758" i="1" s="1"/>
  <c r="L6885" i="1" a="1"/>
  <c r="L6885" i="1" s="1"/>
  <c r="L974" i="1" a="1"/>
  <c r="L974" i="1" s="1"/>
  <c r="L3888" i="1" a="1"/>
  <c r="L3888" i="1" s="1"/>
  <c r="L7432" i="1" a="1"/>
  <c r="L7432" i="1"/>
  <c r="L5031" i="1" a="1"/>
  <c r="L5031" i="1" s="1"/>
  <c r="L3388" i="1" a="1"/>
  <c r="L3388" i="1" s="1"/>
  <c r="L615" i="1" a="1"/>
  <c r="L615" i="1" s="1"/>
  <c r="L6602" i="1" a="1"/>
  <c r="L6602" i="1" s="1"/>
  <c r="L1728" i="1" a="1"/>
  <c r="L1728" i="1" s="1"/>
  <c r="L3639" i="1" a="1"/>
  <c r="L3639" i="1" s="1"/>
  <c r="L4417" i="1" a="1"/>
  <c r="L4417" i="1" s="1"/>
  <c r="L3389" i="1" a="1"/>
  <c r="L3389" i="1" s="1"/>
  <c r="L7105" i="1" a="1"/>
  <c r="L7105" i="1" s="1"/>
  <c r="L5712" i="1" a="1"/>
  <c r="L5712" i="1" s="1"/>
  <c r="L4778" i="1" a="1"/>
  <c r="L4778" i="1" s="1"/>
  <c r="L2120" i="1" a="1"/>
  <c r="L2120" i="1" s="1"/>
  <c r="L6009" i="1" a="1"/>
  <c r="L6009" i="1" s="1"/>
  <c r="L1053" i="1" a="1"/>
  <c r="L1053" i="1" s="1"/>
  <c r="L6961" i="1" a="1"/>
  <c r="L6961" i="1" s="1"/>
  <c r="L449" i="1" a="1"/>
  <c r="L449" i="1" s="1"/>
  <c r="L6117" i="1" a="1"/>
  <c r="L6117" i="1" s="1"/>
  <c r="L4008" i="1" a="1"/>
  <c r="L4008" i="1" s="1"/>
  <c r="L114" i="1" a="1"/>
  <c r="L114" i="1" s="1"/>
  <c r="L136" i="1" a="1"/>
  <c r="L136" i="1" s="1"/>
  <c r="L6454" i="1" a="1"/>
  <c r="L6454" i="1" s="1"/>
  <c r="L3390" i="1" a="1"/>
  <c r="L3390" i="1" s="1"/>
  <c r="L6603" i="1" a="1"/>
  <c r="L6603" i="1" s="1"/>
  <c r="L4903" i="1" a="1"/>
  <c r="L4903" i="1" s="1"/>
  <c r="L7433" i="1" a="1"/>
  <c r="L7433" i="1" s="1"/>
  <c r="L7807" i="1" a="1"/>
  <c r="L7807" i="1" s="1"/>
  <c r="L167" i="1" a="1"/>
  <c r="L167" i="1" s="1"/>
  <c r="L1271" i="1" a="1"/>
  <c r="L1271" i="1" s="1"/>
  <c r="L5378" i="1" a="1"/>
  <c r="L5378" i="1" s="1"/>
  <c r="L4543" i="1" a="1"/>
  <c r="L4543" i="1" s="1"/>
  <c r="L6962" i="1" a="1"/>
  <c r="L6962" i="1" s="1"/>
  <c r="L3759" i="1" a="1"/>
  <c r="L3759" i="1" s="1"/>
  <c r="L5591" i="1" a="1"/>
  <c r="L5591" i="1" s="1"/>
  <c r="L4009" i="1" a="1"/>
  <c r="L4009" i="1" s="1"/>
  <c r="L4779" i="1" a="1"/>
  <c r="L4779" i="1" s="1"/>
  <c r="L5903" i="1" a="1"/>
  <c r="L5903" i="1" s="1"/>
  <c r="L1517" i="1" a="1"/>
  <c r="L1517" i="1" s="1"/>
  <c r="L1518" i="1" a="1"/>
  <c r="L1518" i="1" s="1"/>
  <c r="L2921" i="1" a="1"/>
  <c r="L2921" i="1" s="1"/>
  <c r="L4273" i="1" a="1"/>
  <c r="L4273" i="1" s="1"/>
  <c r="L7808" i="1" a="1"/>
  <c r="L7808" i="1" s="1"/>
  <c r="L2672" i="1" a="1"/>
  <c r="L2672" i="1" s="1"/>
  <c r="L6455" i="1" a="1"/>
  <c r="L6455" i="1" s="1"/>
  <c r="L6886" i="1" a="1"/>
  <c r="L6886" i="1" s="1"/>
  <c r="L4010" i="1" a="1"/>
  <c r="L4010" i="1" s="1"/>
  <c r="L3760" i="1" a="1"/>
  <c r="L3760" i="1" s="1"/>
  <c r="L2226" i="1" a="1"/>
  <c r="L2226" i="1" s="1"/>
  <c r="L6748" i="1" a="1"/>
  <c r="L6748" i="1" s="1"/>
  <c r="L5904" i="1" a="1"/>
  <c r="L5904" i="1" s="1"/>
  <c r="L2121" i="1" a="1"/>
  <c r="L2121" i="1" s="1"/>
  <c r="L2122" i="1" a="1"/>
  <c r="L2122" i="1" s="1"/>
  <c r="L6813" i="1" a="1"/>
  <c r="L6813" i="1" s="1"/>
  <c r="L4668" i="1" a="1"/>
  <c r="L4668" i="1" s="1"/>
  <c r="L2029" i="1" a="1"/>
  <c r="L2029" i="1" s="1"/>
  <c r="L1617" i="1" a="1"/>
  <c r="L1617" i="1" s="1"/>
  <c r="L3889" i="1" a="1"/>
  <c r="L3889" i="1" s="1"/>
  <c r="L4141" i="1" a="1"/>
  <c r="L4141" i="1" s="1"/>
  <c r="L3516" i="1" a="1"/>
  <c r="L3516" i="1" s="1"/>
  <c r="L905" i="1" a="1"/>
  <c r="L905" i="1" s="1"/>
  <c r="L5905" i="1" a="1"/>
  <c r="L5905" i="1" s="1"/>
  <c r="L2559" i="1" a="1"/>
  <c r="L2559" i="1" s="1"/>
  <c r="L5592" i="1" a="1"/>
  <c r="L5592" i="1" s="1"/>
  <c r="L705" i="1" a="1"/>
  <c r="L705" i="1" s="1"/>
  <c r="L1729" i="1" a="1"/>
  <c r="L1729" i="1" s="1"/>
  <c r="L5147" i="1" a="1"/>
  <c r="L5147" i="1" s="1"/>
  <c r="L2797" i="1" a="1"/>
  <c r="L2797" i="1" s="1"/>
  <c r="L2798" i="1" a="1"/>
  <c r="L2798" i="1" s="1"/>
  <c r="L7434" i="1" a="1"/>
  <c r="L7434" i="1" s="1"/>
  <c r="L5491" i="1" a="1"/>
  <c r="L5491" i="1" s="1"/>
  <c r="L616" i="1" a="1"/>
  <c r="L616" i="1" s="1"/>
  <c r="L3155" i="1" a="1"/>
  <c r="L3155" i="1" s="1"/>
  <c r="L7216" i="1" a="1"/>
  <c r="L7216" i="1" s="1"/>
  <c r="L6887" i="1" a="1"/>
  <c r="L6887" i="1" s="1"/>
  <c r="L7981" i="1" a="1"/>
  <c r="L7981" i="1" s="1"/>
  <c r="L2673" i="1" a="1"/>
  <c r="L2673" i="1" s="1"/>
  <c r="L4142" i="1" a="1"/>
  <c r="L4142" i="1" s="1"/>
  <c r="L834" i="1" a="1"/>
  <c r="L834" i="1" s="1"/>
  <c r="L1054" i="1" a="1"/>
  <c r="L1054" i="1" s="1"/>
  <c r="L6524" i="1" a="1"/>
  <c r="L6524" i="1" s="1"/>
  <c r="L7657" i="1" a="1"/>
  <c r="L7657" i="1" s="1"/>
  <c r="L6198" i="1" a="1"/>
  <c r="L6198" i="1" s="1"/>
  <c r="L1519" i="1" a="1"/>
  <c r="L1519" i="1" s="1"/>
  <c r="L1055" i="1" a="1"/>
  <c r="L1055" i="1" s="1"/>
  <c r="L4544" i="1" a="1"/>
  <c r="L4544" i="1" s="1"/>
  <c r="L7725" i="1" a="1"/>
  <c r="L7725" i="1" s="1"/>
  <c r="L6118" i="1" a="1"/>
  <c r="L6118" i="1" s="1"/>
  <c r="L1426" i="1" a="1"/>
  <c r="L1426" i="1" s="1"/>
  <c r="L3640" i="1" a="1"/>
  <c r="L3640" i="1" s="1"/>
  <c r="L4780" i="1" a="1"/>
  <c r="L4780" i="1" s="1"/>
  <c r="L574" i="1" a="1"/>
  <c r="L574" i="1" s="1"/>
  <c r="L1198" i="1" a="1"/>
  <c r="L1198" i="1" s="1"/>
  <c r="L3264" i="1" a="1"/>
  <c r="L3264" i="1" s="1"/>
  <c r="L4904" i="1" a="1"/>
  <c r="L4904" i="1" s="1"/>
  <c r="L2432" i="1" a="1"/>
  <c r="L2432" i="1" s="1"/>
  <c r="L6307" i="1" a="1"/>
  <c r="L6307" i="1" s="1"/>
  <c r="L4274" i="1" a="1"/>
  <c r="L4274" i="1" s="1"/>
  <c r="L2227" i="1" a="1"/>
  <c r="L2227" i="1" s="1"/>
  <c r="L4781" i="1" a="1"/>
  <c r="L4781" i="1" s="1"/>
  <c r="L5492" i="1" a="1"/>
  <c r="L5492" i="1" s="1"/>
  <c r="L6010" i="1" a="1"/>
  <c r="L6010" i="1" s="1"/>
  <c r="L53" i="1" a="1"/>
  <c r="L53" i="1" s="1"/>
  <c r="L2674" i="1" a="1"/>
  <c r="L2674" i="1" s="1"/>
  <c r="L5379" i="1" a="1"/>
  <c r="L5379" i="1" s="1"/>
  <c r="L5032" i="1" a="1"/>
  <c r="L5032" i="1" s="1"/>
  <c r="L4011" i="1" a="1"/>
  <c r="L4011" i="1" s="1"/>
  <c r="L657" i="1" a="1"/>
  <c r="L657" i="1" s="1"/>
  <c r="L3761" i="1" a="1"/>
  <c r="L3761" i="1" s="1"/>
  <c r="L7217" i="1" a="1"/>
  <c r="L7217" i="1" s="1"/>
  <c r="L5380" i="1" a="1"/>
  <c r="L5380" i="1" s="1"/>
  <c r="L4669" i="1" a="1"/>
  <c r="L4669" i="1" s="1"/>
  <c r="L5493" i="1" a="1"/>
  <c r="L5493" i="1" s="1"/>
  <c r="L8083" i="1" a="1"/>
  <c r="L8083" i="1" s="1"/>
  <c r="L5268" i="1" a="1"/>
  <c r="L5268" i="1" s="1"/>
  <c r="L3517" i="1" a="1"/>
  <c r="L3517" i="1" s="1"/>
  <c r="L7064" i="1" a="1"/>
  <c r="L7064" i="1" s="1"/>
  <c r="L906" i="1" a="1"/>
  <c r="L906" i="1" s="1"/>
  <c r="L3038" i="1" a="1"/>
  <c r="L3038" i="1" s="1"/>
  <c r="L6525" i="1" a="1"/>
  <c r="L6525" i="1" s="1"/>
  <c r="L1618" i="1" a="1"/>
  <c r="L1618" i="1" s="1"/>
  <c r="L4905" i="1" a="1"/>
  <c r="L4905" i="1" s="1"/>
  <c r="L4782" i="1" a="1"/>
  <c r="L4782" i="1" s="1"/>
  <c r="L2922" i="1" a="1"/>
  <c r="L2922" i="1" s="1"/>
  <c r="L1830" i="1" a="1"/>
  <c r="L1830" i="1" s="1"/>
  <c r="L4143" i="1" a="1"/>
  <c r="L4143" i="1" s="1"/>
  <c r="L907" i="1" a="1"/>
  <c r="L907" i="1" s="1"/>
  <c r="L7389" i="1" a="1"/>
  <c r="L7389" i="1" s="1"/>
  <c r="L2336" i="1" a="1"/>
  <c r="L2336" i="1" s="1"/>
  <c r="L4275" i="1" a="1"/>
  <c r="L4275" i="1" s="1"/>
  <c r="L6814" i="1" a="1"/>
  <c r="L6814" i="1" s="1"/>
  <c r="L7986" i="1" a="1"/>
  <c r="L7986" i="1" s="1"/>
  <c r="L7505" i="1" a="1"/>
  <c r="L7505" i="1" s="1"/>
  <c r="L2923" i="1" a="1"/>
  <c r="L2923" i="1" s="1"/>
  <c r="L4670" i="1" a="1"/>
  <c r="L4670" i="1" s="1"/>
  <c r="L5906" i="1" a="1"/>
  <c r="L5906" i="1" s="1"/>
  <c r="L137" i="1" a="1"/>
  <c r="L137" i="1" s="1"/>
  <c r="L192" i="1" a="1"/>
  <c r="L192" i="1" s="1"/>
  <c r="L3762" i="1" a="1"/>
  <c r="L3762" i="1" s="1"/>
  <c r="L5148" i="1" a="1"/>
  <c r="L5148" i="1" s="1"/>
  <c r="L6604" i="1" a="1"/>
  <c r="L6604" i="1" s="1"/>
  <c r="L3265" i="1" a="1"/>
  <c r="L3265" i="1" s="1"/>
  <c r="L658" i="1" a="1"/>
  <c r="L658" i="1" s="1"/>
  <c r="L5814" i="1" a="1"/>
  <c r="L5814" i="1" s="1"/>
  <c r="L6749" i="1" a="1"/>
  <c r="L6749" i="1" s="1"/>
  <c r="L1831" i="1" a="1"/>
  <c r="L1831" i="1" s="1"/>
  <c r="L1619" i="1" a="1"/>
  <c r="L1619" i="1" s="1"/>
  <c r="L6308" i="1" a="1"/>
  <c r="L6308" i="1" s="1"/>
  <c r="L3890" i="1" a="1"/>
  <c r="L3890" i="1" s="1"/>
  <c r="L2799" i="1" a="1"/>
  <c r="L2799" i="1" s="1"/>
  <c r="L3039" i="1" a="1"/>
  <c r="L3039" i="1" s="1"/>
  <c r="L2675" i="1" a="1"/>
  <c r="L2675" i="1" s="1"/>
  <c r="L3266" i="1" a="1"/>
  <c r="L3266" i="1" s="1"/>
  <c r="L2560" i="1" a="1"/>
  <c r="L2560" i="1" s="1"/>
  <c r="L6199" i="1" a="1"/>
  <c r="L6199" i="1" s="1"/>
  <c r="L6011" i="1" a="1"/>
  <c r="L6011" i="1" s="1"/>
  <c r="L6605" i="1" a="1"/>
  <c r="L6605" i="1" s="1"/>
  <c r="L6526" i="1" a="1"/>
  <c r="L6526" i="1" s="1"/>
  <c r="L7218" i="1" a="1"/>
  <c r="L7218" i="1" s="1"/>
  <c r="L7106" i="1" a="1"/>
  <c r="L7106" i="1" s="1"/>
  <c r="L1199" i="1" a="1"/>
  <c r="L1199" i="1" s="1"/>
  <c r="L1520" i="1" a="1"/>
  <c r="L1520" i="1" s="1"/>
  <c r="L5381" i="1" a="1"/>
  <c r="L5381" i="1" s="1"/>
  <c r="L3641" i="1" a="1"/>
  <c r="L3641" i="1" s="1"/>
  <c r="L2924" i="1" a="1"/>
  <c r="L2924" i="1" s="1"/>
  <c r="L6815" i="1" a="1"/>
  <c r="L6815" i="1" s="1"/>
  <c r="L2925" i="1" a="1"/>
  <c r="L2925" i="1" s="1"/>
  <c r="L1620" i="1" a="1"/>
  <c r="L1620" i="1" s="1"/>
  <c r="L5382" i="1" a="1"/>
  <c r="L5382" i="1" s="1"/>
  <c r="L5033" i="1" a="1"/>
  <c r="L5033" i="1" s="1"/>
  <c r="L771" i="1" a="1"/>
  <c r="L771" i="1" s="1"/>
  <c r="L7172" i="1" a="1"/>
  <c r="L7172" i="1" s="1"/>
  <c r="L5494" i="1" a="1"/>
  <c r="L5494" i="1" s="1"/>
  <c r="L3391" i="1" a="1"/>
  <c r="L3391" i="1" s="1"/>
  <c r="L5383" i="1" a="1"/>
  <c r="L5383" i="1" s="1"/>
  <c r="L339" i="1" a="1"/>
  <c r="L339" i="1" s="1"/>
  <c r="L3891" i="1" a="1"/>
  <c r="L3891" i="1" s="1"/>
  <c r="L2800" i="1" a="1"/>
  <c r="L2800" i="1" s="1"/>
  <c r="L3040" i="1" a="1"/>
  <c r="L3040" i="1" s="1"/>
  <c r="L3892" i="1" a="1"/>
  <c r="L3892" i="1" s="1"/>
  <c r="L6012" i="1" a="1"/>
  <c r="L6012" i="1" s="1"/>
  <c r="L1521" i="1" a="1"/>
  <c r="L1521" i="1" s="1"/>
  <c r="L2433" i="1" a="1"/>
  <c r="L2433" i="1" s="1"/>
  <c r="L5593" i="1" a="1"/>
  <c r="L5593" i="1" s="1"/>
  <c r="L3156" i="1" a="1"/>
  <c r="L3156" i="1" s="1"/>
  <c r="L2434" i="1" a="1"/>
  <c r="L2434" i="1" s="1"/>
  <c r="L6456" i="1" a="1"/>
  <c r="L6456" i="1" s="1"/>
  <c r="L4144" i="1" a="1"/>
  <c r="L4144" i="1" s="1"/>
  <c r="L2435" i="1" a="1"/>
  <c r="L2435" i="1" s="1"/>
  <c r="L7107" i="1" a="1"/>
  <c r="L7107" i="1" s="1"/>
  <c r="L2436" i="1" a="1"/>
  <c r="L2436" i="1" s="1"/>
  <c r="L1427" i="1" a="1"/>
  <c r="L1427" i="1" s="1"/>
  <c r="L7108" i="1" a="1"/>
  <c r="L7108" i="1" s="1"/>
  <c r="L4418" i="1" a="1"/>
  <c r="L4418" i="1" s="1"/>
  <c r="L6816" i="1" a="1"/>
  <c r="L6816" i="1" s="1"/>
  <c r="L4671" i="1" a="1"/>
  <c r="L4671" i="1" s="1"/>
  <c r="L772" i="1" a="1"/>
  <c r="L772" i="1" s="1"/>
  <c r="L2437" i="1" a="1"/>
  <c r="L2437" i="1" s="1"/>
  <c r="L6606" i="1" a="1"/>
  <c r="L6606" i="1" s="1"/>
  <c r="L5815" i="1" a="1"/>
  <c r="L5815" i="1" s="1"/>
  <c r="L975" i="1" a="1"/>
  <c r="L975" i="1" s="1"/>
  <c r="L4145" i="1" a="1"/>
  <c r="L4145" i="1" s="1"/>
  <c r="L2676" i="1" a="1"/>
  <c r="L2676" i="1" s="1"/>
  <c r="L1925" i="1" a="1"/>
  <c r="L1925" i="1" s="1"/>
  <c r="L2337" i="1" a="1"/>
  <c r="L2337" i="1" s="1"/>
  <c r="L3157" i="1" a="1"/>
  <c r="L3157" i="1" s="1"/>
  <c r="L7462" i="1" a="1"/>
  <c r="L7462" i="1" s="1"/>
  <c r="L6607" i="1" a="1"/>
  <c r="L6607" i="1" s="1"/>
  <c r="L6397" i="1" a="1"/>
  <c r="L6397" i="1" s="1"/>
  <c r="L3518" i="1" a="1"/>
  <c r="L3518" i="1" s="1"/>
  <c r="L2677" i="1" a="1"/>
  <c r="L2677" i="1" s="1"/>
  <c r="L3893" i="1" a="1"/>
  <c r="L3893" i="1" s="1"/>
  <c r="L5149" i="1" a="1"/>
  <c r="L5149" i="1" s="1"/>
  <c r="L67" i="1" a="1"/>
  <c r="L67" i="1" s="1"/>
  <c r="L3158" i="1" a="1"/>
  <c r="L3158" i="1" s="1"/>
  <c r="L3267" i="1" a="1"/>
  <c r="L3267" i="1" s="1"/>
  <c r="L7219" i="1" a="1"/>
  <c r="L7219" i="1" s="1"/>
  <c r="L7630" i="1" a="1"/>
  <c r="L7630" i="1" s="1"/>
  <c r="L7726" i="1" a="1"/>
  <c r="L7726" i="1" s="1"/>
  <c r="L5384" i="1" a="1"/>
  <c r="L5384" i="1" s="1"/>
  <c r="L4419" i="1" a="1"/>
  <c r="L4419" i="1" s="1"/>
  <c r="L193" i="1" a="1"/>
  <c r="L193" i="1" s="1"/>
  <c r="L5269" i="1" a="1"/>
  <c r="L5269" i="1" s="1"/>
  <c r="L1428" i="1" a="1"/>
  <c r="L1428" i="1" s="1"/>
  <c r="L2801" i="1" a="1"/>
  <c r="L2801" i="1" s="1"/>
  <c r="L5150" i="1" a="1"/>
  <c r="L5150" i="1" s="1"/>
  <c r="L4012" i="1" a="1"/>
  <c r="L4012" i="1" s="1"/>
  <c r="L5151" i="1" a="1"/>
  <c r="L5151" i="1" s="1"/>
  <c r="L5034" i="1" a="1"/>
  <c r="L5034" i="1" s="1"/>
  <c r="L2802" i="1" a="1"/>
  <c r="L2802" i="1" s="1"/>
  <c r="L115" i="1" a="1"/>
  <c r="L115" i="1" s="1"/>
  <c r="L4013" i="1" a="1"/>
  <c r="L4013" i="1" s="1"/>
  <c r="L2926" i="1" a="1"/>
  <c r="L2926" i="1" s="1"/>
  <c r="L7340" i="1" a="1"/>
  <c r="L7340" i="1" s="1"/>
  <c r="L4420" i="1" a="1"/>
  <c r="L4420" i="1" s="1"/>
  <c r="L3642" i="1" a="1"/>
  <c r="L3642" i="1" s="1"/>
  <c r="L2438" i="1" a="1"/>
  <c r="L2438" i="1" s="1"/>
  <c r="L4906" i="1" a="1"/>
  <c r="L4906" i="1" s="1"/>
  <c r="L2439" i="1" a="1"/>
  <c r="L2439" i="1" s="1"/>
  <c r="L4146" i="1" a="1"/>
  <c r="L4146" i="1" s="1"/>
  <c r="L6200" i="1" a="1"/>
  <c r="L6200" i="1" s="1"/>
  <c r="L5816" i="1" a="1"/>
  <c r="L5816" i="1" s="1"/>
  <c r="L4276" i="1" a="1"/>
  <c r="L4276" i="1" s="1"/>
  <c r="L3268" i="1" a="1"/>
  <c r="L3268" i="1" s="1"/>
  <c r="L3269" i="1" a="1"/>
  <c r="L3269" i="1" s="1"/>
  <c r="L6457" i="1" a="1"/>
  <c r="L6457" i="1" s="1"/>
  <c r="L6458" i="1" a="1"/>
  <c r="L6458" i="1" s="1"/>
  <c r="L3159" i="1" a="1"/>
  <c r="L3159" i="1" s="1"/>
  <c r="L5152" i="1" a="1"/>
  <c r="L5152" i="1" s="1"/>
  <c r="L4545" i="1" a="1"/>
  <c r="L4545" i="1" s="1"/>
  <c r="L3041" i="1" a="1"/>
  <c r="L3041" i="1" s="1"/>
  <c r="L3270" i="1" a="1"/>
  <c r="L3270" i="1" s="1"/>
  <c r="L1832" i="1" a="1"/>
  <c r="L1832" i="1" s="1"/>
  <c r="L2440" i="1" a="1"/>
  <c r="L2440" i="1" s="1"/>
  <c r="L5035" i="1" a="1"/>
  <c r="L5035" i="1" s="1"/>
  <c r="L2561" i="1" a="1"/>
  <c r="L2561" i="1" s="1"/>
  <c r="L3894" i="1" a="1"/>
  <c r="L3894" i="1" s="1"/>
  <c r="L1926" i="1" a="1"/>
  <c r="L1926" i="1" s="1"/>
  <c r="L450" i="1" a="1"/>
  <c r="L450" i="1" s="1"/>
  <c r="L6119" i="1" a="1"/>
  <c r="L6119" i="1" s="1"/>
  <c r="L5713" i="1" a="1"/>
  <c r="L5713" i="1" s="1"/>
  <c r="L214" i="1" a="1"/>
  <c r="L214" i="1" s="1"/>
  <c r="L2562" i="1" a="1"/>
  <c r="L2562" i="1" s="1"/>
  <c r="L3160" i="1" a="1"/>
  <c r="L3160" i="1" s="1"/>
  <c r="L5385" i="1" a="1"/>
  <c r="L5385" i="1" s="1"/>
  <c r="L2123" i="1" a="1"/>
  <c r="L2123" i="1" s="1"/>
  <c r="L215" i="1" a="1"/>
  <c r="L215" i="1" s="1"/>
  <c r="L3271" i="1" a="1"/>
  <c r="L3271" i="1" s="1"/>
  <c r="L1130" i="1" a="1"/>
  <c r="L1130" i="1" s="1"/>
  <c r="L5386" i="1" a="1"/>
  <c r="L5386" i="1" s="1"/>
  <c r="L6201" i="1" a="1"/>
  <c r="L6201" i="1" s="1"/>
  <c r="L3519" i="1" a="1"/>
  <c r="L3519" i="1" s="1"/>
  <c r="L5270" i="1" a="1"/>
  <c r="L5270" i="1" s="1"/>
  <c r="L4783" i="1" a="1"/>
  <c r="L4783" i="1" s="1"/>
  <c r="L4546" i="1" a="1"/>
  <c r="L4546" i="1" s="1"/>
  <c r="L4014" i="1" a="1"/>
  <c r="L4014" i="1" s="1"/>
  <c r="L3161" i="1" a="1"/>
  <c r="L3161" i="1" s="1"/>
  <c r="L4015" i="1" a="1"/>
  <c r="L4015" i="1" s="1"/>
  <c r="L4907" i="1" a="1"/>
  <c r="L4907" i="1" s="1"/>
  <c r="L976" i="1" a="1"/>
  <c r="L976" i="1" s="1"/>
  <c r="L3042" i="1" a="1"/>
  <c r="L3042" i="1" s="1"/>
  <c r="L5714" i="1" a="1"/>
  <c r="L5714" i="1" s="1"/>
  <c r="L7594" i="1" a="1"/>
  <c r="L7594" i="1" s="1"/>
  <c r="L773" i="1" a="1"/>
  <c r="L773" i="1" s="1"/>
  <c r="L6888" i="1" a="1"/>
  <c r="L6888" i="1" s="1"/>
  <c r="L6309" i="1" a="1"/>
  <c r="L6309" i="1" s="1"/>
  <c r="L168" i="1" a="1"/>
  <c r="L168" i="1" s="1"/>
  <c r="L4908" i="1" a="1"/>
  <c r="L4908" i="1" s="1"/>
  <c r="L4147" i="1" a="1"/>
  <c r="L4147" i="1" s="1"/>
  <c r="L7891" i="1" a="1"/>
  <c r="L7891" i="1" s="1"/>
  <c r="L5594" i="1" a="1"/>
  <c r="L5594" i="1" s="1"/>
  <c r="L1621" i="1" a="1"/>
  <c r="L1621" i="1" s="1"/>
  <c r="L4784" i="1" a="1"/>
  <c r="L4784" i="1" s="1"/>
  <c r="L2563" i="1" a="1"/>
  <c r="L2563" i="1" s="1"/>
  <c r="L4148" i="1" a="1"/>
  <c r="L4148" i="1" s="1"/>
  <c r="L5817" i="1" a="1"/>
  <c r="L5817" i="1" s="1"/>
  <c r="L6817" i="1" a="1"/>
  <c r="L6817" i="1" s="1"/>
  <c r="L5818" i="1" a="1"/>
  <c r="L5818" i="1" s="1"/>
  <c r="L7109" i="1" a="1"/>
  <c r="L7109" i="1" s="1"/>
  <c r="L7905" i="1" a="1"/>
  <c r="L7905" i="1" s="1"/>
  <c r="L6459" i="1" a="1"/>
  <c r="L6459" i="1" s="1"/>
  <c r="L4909" i="1" a="1"/>
  <c r="L4909" i="1" s="1"/>
  <c r="L7018" i="1" a="1"/>
  <c r="L7018" i="1" s="1"/>
  <c r="L6527" i="1" a="1"/>
  <c r="L6527" i="1" s="1"/>
  <c r="L7266" i="1" a="1"/>
  <c r="L7266" i="1" s="1"/>
  <c r="L6398" i="1" a="1"/>
  <c r="L6398" i="1" s="1"/>
  <c r="L6310" i="1" a="1"/>
  <c r="L6310" i="1" s="1"/>
  <c r="L5495" i="1" a="1"/>
  <c r="L5495" i="1" s="1"/>
  <c r="L706" i="1" a="1"/>
  <c r="L706" i="1" s="1"/>
  <c r="L1730" i="1" a="1"/>
  <c r="L1730" i="1" s="1"/>
  <c r="L2030" i="1" a="1"/>
  <c r="L2030" i="1" s="1"/>
  <c r="L1833" i="1" a="1"/>
  <c r="L1833" i="1" s="1"/>
  <c r="L2441" i="1" a="1"/>
  <c r="L2441" i="1" s="1"/>
  <c r="L7220" i="1" a="1"/>
  <c r="L7220" i="1" s="1"/>
  <c r="L5153" i="1" a="1"/>
  <c r="L5153" i="1" s="1"/>
  <c r="L2228" i="1" a="1"/>
  <c r="L2228" i="1" s="1"/>
  <c r="L4277" i="1" a="1"/>
  <c r="L4277" i="1" s="1"/>
  <c r="L5154" i="1" a="1"/>
  <c r="L5154" i="1" s="1"/>
  <c r="L3392" i="1" a="1"/>
  <c r="L3392" i="1" s="1"/>
  <c r="L4785" i="1" a="1"/>
  <c r="L4785" i="1" s="1"/>
  <c r="L2031" i="1" a="1"/>
  <c r="L2031" i="1" s="1"/>
  <c r="L2338" i="1" a="1"/>
  <c r="L2338" i="1" s="1"/>
  <c r="L6311" i="1" a="1"/>
  <c r="L6311" i="1" s="1"/>
  <c r="L7915" i="1" a="1"/>
  <c r="L7915" i="1" s="1"/>
  <c r="L4421" i="1" a="1"/>
  <c r="L4421" i="1" s="1"/>
  <c r="L5595" i="1" a="1"/>
  <c r="L5595" i="1" s="1"/>
  <c r="L7949" i="1" a="1"/>
  <c r="L7949" i="1" s="1"/>
  <c r="L7390" i="1" a="1"/>
  <c r="L7390" i="1" s="1"/>
  <c r="L3272" i="1" a="1"/>
  <c r="L3272" i="1" s="1"/>
  <c r="L5271" i="1" a="1"/>
  <c r="L5271" i="1" s="1"/>
  <c r="L340" i="1" a="1"/>
  <c r="L340" i="1" s="1"/>
  <c r="L3643" i="1" a="1"/>
  <c r="L3643" i="1" s="1"/>
  <c r="L2927" i="1" a="1"/>
  <c r="L2927" i="1" s="1"/>
  <c r="L6202" i="1" a="1"/>
  <c r="L6202" i="1" s="1"/>
  <c r="L4672" i="1" a="1"/>
  <c r="L4672" i="1" s="1"/>
  <c r="L977" i="1" a="1"/>
  <c r="L977" i="1" s="1"/>
  <c r="L1622" i="1" a="1"/>
  <c r="L1622" i="1" s="1"/>
  <c r="L7307" i="1" a="1"/>
  <c r="L7307" i="1" s="1"/>
  <c r="L6608" i="1" a="1"/>
  <c r="L6608" i="1" s="1"/>
  <c r="L2928" i="1" a="1"/>
  <c r="L2928" i="1" s="1"/>
  <c r="L617" i="1" a="1"/>
  <c r="L617" i="1" s="1"/>
  <c r="L3895" i="1" a="1"/>
  <c r="L3895" i="1" s="1"/>
  <c r="L4547" i="1" a="1"/>
  <c r="L4547" i="1" s="1"/>
  <c r="L7173" i="1" a="1"/>
  <c r="L7173" i="1" s="1"/>
  <c r="L2678" i="1" a="1"/>
  <c r="L2678" i="1" s="1"/>
  <c r="L3393" i="1" a="1"/>
  <c r="L3393" i="1" s="1"/>
  <c r="L7019" i="1" a="1"/>
  <c r="L7019" i="1" s="1"/>
  <c r="L5819" i="1" a="1"/>
  <c r="L5819" i="1" s="1"/>
  <c r="L7809" i="1" a="1"/>
  <c r="L7809" i="1" s="1"/>
  <c r="L169" i="1" a="1"/>
  <c r="L169" i="1" s="1"/>
  <c r="L4149" i="1" a="1"/>
  <c r="L4149" i="1" s="1"/>
  <c r="L3896" i="1" a="1"/>
  <c r="L3896" i="1" s="1"/>
  <c r="L4422" i="1" a="1"/>
  <c r="L4422" i="1" s="1"/>
  <c r="L2124" i="1" a="1"/>
  <c r="L2124" i="1" s="1"/>
  <c r="L4016" i="1" a="1"/>
  <c r="L4016" i="1" s="1"/>
  <c r="L618" i="1" a="1"/>
  <c r="L618" i="1" s="1"/>
  <c r="L4017" i="1" a="1"/>
  <c r="L4017" i="1" s="1"/>
  <c r="L5155" i="1" a="1"/>
  <c r="L5155" i="1" s="1"/>
  <c r="L1429" i="1" a="1"/>
  <c r="L1429" i="1" s="1"/>
  <c r="L4150" i="1" a="1"/>
  <c r="L4150" i="1" s="1"/>
  <c r="L6013" i="1" a="1"/>
  <c r="L6013" i="1" s="1"/>
  <c r="L4548" i="1" a="1"/>
  <c r="L4548" i="1" s="1"/>
  <c r="L3644" i="1" a="1"/>
  <c r="L3644" i="1" s="1"/>
  <c r="L1430" i="1" a="1"/>
  <c r="L1430" i="1" s="1"/>
  <c r="L1731" i="1" a="1"/>
  <c r="L1731" i="1" s="1"/>
  <c r="L1131" i="1" a="1"/>
  <c r="L1131" i="1" s="1"/>
  <c r="L7830" i="1" a="1"/>
  <c r="L7830" i="1" s="1"/>
  <c r="L575" i="1" a="1"/>
  <c r="L575" i="1" s="1"/>
  <c r="L451" i="1" a="1"/>
  <c r="L451" i="1" s="1"/>
  <c r="L2803" i="1" a="1"/>
  <c r="L2803" i="1" s="1"/>
  <c r="L4018" i="1" a="1"/>
  <c r="L4018" i="1" s="1"/>
  <c r="L3645" i="1" a="1"/>
  <c r="L3645" i="1" s="1"/>
  <c r="L68" i="1" a="1"/>
  <c r="L68" i="1" s="1"/>
  <c r="L2229" i="1" a="1"/>
  <c r="L2229" i="1" s="1"/>
  <c r="L619" i="1" a="1"/>
  <c r="L619" i="1" s="1"/>
  <c r="L6203" i="1" a="1"/>
  <c r="L6203" i="1" s="1"/>
  <c r="L659" i="1" a="1"/>
  <c r="L659" i="1" s="1"/>
  <c r="L6963" i="1" a="1"/>
  <c r="L6963" i="1" s="1"/>
  <c r="L6818" i="1" a="1"/>
  <c r="L6818" i="1" s="1"/>
  <c r="L774" i="1" a="1"/>
  <c r="L774" i="1" s="1"/>
  <c r="L3043" i="1" a="1"/>
  <c r="L3043" i="1" s="1"/>
  <c r="L660" i="1" a="1"/>
  <c r="L660" i="1" s="1"/>
  <c r="L5596" i="1" a="1"/>
  <c r="L5596" i="1" s="1"/>
  <c r="L7341" i="1" a="1"/>
  <c r="L7341" i="1" s="1"/>
  <c r="L3394" i="1" a="1"/>
  <c r="L3394" i="1" s="1"/>
  <c r="L2442" i="1" a="1"/>
  <c r="L2442" i="1" s="1"/>
  <c r="L3763" i="1" a="1"/>
  <c r="L3763" i="1" s="1"/>
  <c r="L978" i="1" a="1"/>
  <c r="L978" i="1" s="1"/>
  <c r="L138" i="1" a="1"/>
  <c r="L138" i="1" s="1"/>
  <c r="L4423" i="1" a="1"/>
  <c r="L4423" i="1" s="1"/>
  <c r="L4151" i="1" a="1"/>
  <c r="L4151" i="1" s="1"/>
  <c r="L7916" i="1" a="1"/>
  <c r="L7916" i="1" s="1"/>
  <c r="L4278" i="1" a="1"/>
  <c r="L4278" i="1" s="1"/>
  <c r="L3395" i="1" a="1"/>
  <c r="L3395" i="1" s="1"/>
  <c r="L2230" i="1" a="1"/>
  <c r="L2230" i="1" s="1"/>
  <c r="L707" i="1" a="1"/>
  <c r="L707" i="1" s="1"/>
  <c r="L306" i="1" a="1"/>
  <c r="L306" i="1" s="1"/>
  <c r="L495" i="1" a="1"/>
  <c r="L495" i="1" s="1"/>
  <c r="L2443" i="1" a="1"/>
  <c r="L2443" i="1" s="1"/>
  <c r="L5715" i="1" a="1"/>
  <c r="L5715" i="1" s="1"/>
  <c r="L6460" i="1" a="1"/>
  <c r="L6460" i="1" s="1"/>
  <c r="L2804" i="1" a="1"/>
  <c r="L2804" i="1" s="1"/>
  <c r="L3044" i="1" a="1"/>
  <c r="L3044" i="1" s="1"/>
  <c r="L620" i="1" a="1"/>
  <c r="L620" i="1" s="1"/>
  <c r="L6461" i="1" a="1"/>
  <c r="L6461" i="1" s="1"/>
  <c r="L535" i="1" a="1"/>
  <c r="L535" i="1" s="1"/>
  <c r="L5496" i="1" a="1"/>
  <c r="L5496" i="1" s="1"/>
  <c r="L2444" i="1" a="1"/>
  <c r="L2444" i="1" s="1"/>
  <c r="L1732" i="1" a="1"/>
  <c r="L1732" i="1" s="1"/>
  <c r="L2679" i="1" a="1"/>
  <c r="L2679" i="1" s="1"/>
  <c r="L240" i="1" a="1"/>
  <c r="L240" i="1" s="1"/>
  <c r="L3162" i="1" a="1"/>
  <c r="L3162" i="1" s="1"/>
  <c r="L268" i="1" a="1"/>
  <c r="L268" i="1" s="1"/>
  <c r="L2339" i="1" a="1"/>
  <c r="L2339" i="1" s="1"/>
  <c r="L4910" i="1" a="1"/>
  <c r="L4910" i="1" s="1"/>
  <c r="L7537" i="1" a="1"/>
  <c r="L7537" i="1" s="1"/>
  <c r="L5716" i="1" a="1"/>
  <c r="L5716" i="1" s="1"/>
  <c r="L6964" i="1" a="1"/>
  <c r="L6964" i="1" s="1"/>
  <c r="L341" i="1" a="1"/>
  <c r="L341" i="1" s="1"/>
  <c r="L8019" i="1" a="1"/>
  <c r="L8019" i="1" s="1"/>
  <c r="L1431" i="1" a="1"/>
  <c r="L1431" i="1" s="1"/>
  <c r="L6312" i="1" a="1"/>
  <c r="L6312" i="1" s="1"/>
  <c r="L2680" i="1" a="1"/>
  <c r="L2680" i="1" s="1"/>
  <c r="L979" i="1" a="1"/>
  <c r="L979" i="1" s="1"/>
  <c r="L708" i="1" a="1"/>
  <c r="L708" i="1" s="1"/>
  <c r="L3045" i="1" a="1"/>
  <c r="L3045" i="1" s="1"/>
  <c r="L3273" i="1" a="1"/>
  <c r="L3273" i="1" s="1"/>
  <c r="L1357" i="1" a="1"/>
  <c r="L1357" i="1" s="1"/>
  <c r="L1200" i="1" a="1"/>
  <c r="L1200" i="1" s="1"/>
  <c r="L4279" i="1" a="1"/>
  <c r="L4279" i="1" s="1"/>
  <c r="L4673" i="1" a="1"/>
  <c r="L4673" i="1" s="1"/>
  <c r="L6889" i="1" a="1"/>
  <c r="L6889" i="1" s="1"/>
  <c r="L5597" i="1" a="1"/>
  <c r="L5597" i="1" s="1"/>
  <c r="L5598" i="1" a="1"/>
  <c r="L5598" i="1" s="1"/>
  <c r="L3396" i="1" a="1"/>
  <c r="L3396" i="1" s="1"/>
  <c r="L4280" i="1" a="1"/>
  <c r="L4280" i="1" s="1"/>
  <c r="L2032" i="1" a="1"/>
  <c r="L2032" i="1" s="1"/>
  <c r="L536" i="1" a="1"/>
  <c r="L536" i="1" s="1"/>
  <c r="L1522" i="1" a="1"/>
  <c r="L1522" i="1" s="1"/>
  <c r="L1132" i="1" a="1"/>
  <c r="L1132" i="1" s="1"/>
  <c r="L7750" i="1" a="1"/>
  <c r="L7750" i="1" s="1"/>
  <c r="L908" i="1" a="1"/>
  <c r="L908" i="1" s="1"/>
  <c r="L6890" i="1" a="1"/>
  <c r="L6890" i="1" s="1"/>
  <c r="L6014" i="1" a="1"/>
  <c r="L6014" i="1" s="1"/>
  <c r="L6609" i="1" a="1"/>
  <c r="L6609" i="1" s="1"/>
  <c r="L3046" i="1" a="1"/>
  <c r="L3046" i="1" s="1"/>
  <c r="L3163" i="1" a="1"/>
  <c r="L3163" i="1" s="1"/>
  <c r="L2564" i="1" a="1"/>
  <c r="L2564" i="1" s="1"/>
  <c r="L4424" i="1" a="1"/>
  <c r="L4424" i="1" s="1"/>
  <c r="L34" i="1" a="1"/>
  <c r="L34" i="1" s="1"/>
  <c r="L7020" i="1" a="1"/>
  <c r="L7020" i="1" s="1"/>
  <c r="L8074" i="1" a="1"/>
  <c r="L8074" i="1" s="1"/>
  <c r="L8075" i="1" a="1"/>
  <c r="L8075" i="1" s="1"/>
  <c r="L6120" i="1" a="1"/>
  <c r="L6120" i="1" s="1"/>
  <c r="L3520" i="1" a="1"/>
  <c r="L3520" i="1" s="1"/>
  <c r="L3897" i="1" a="1"/>
  <c r="L3897" i="1" s="1"/>
  <c r="L6819" i="1" a="1"/>
  <c r="L6819" i="1" s="1"/>
  <c r="L5036" i="1" a="1"/>
  <c r="L5036" i="1" s="1"/>
  <c r="L7391" i="1" a="1"/>
  <c r="L7391" i="1" s="1"/>
  <c r="L775" i="1" a="1"/>
  <c r="L775" i="1" s="1"/>
  <c r="L661" i="1" a="1"/>
  <c r="L661" i="1" s="1"/>
  <c r="L5387" i="1" a="1"/>
  <c r="L5387" i="1" s="1"/>
  <c r="L7065" i="1" a="1"/>
  <c r="L7065" i="1" s="1"/>
  <c r="L3047" i="1" a="1"/>
  <c r="L3047" i="1" s="1"/>
  <c r="L3646" i="1" a="1"/>
  <c r="L3646" i="1" s="1"/>
  <c r="L1733" i="1" a="1"/>
  <c r="L1733" i="1" s="1"/>
  <c r="L909" i="1" a="1"/>
  <c r="L909" i="1" s="1"/>
  <c r="L2565" i="1" a="1"/>
  <c r="L2565" i="1" s="1"/>
  <c r="L6121" i="1" a="1"/>
  <c r="L6121" i="1" s="1"/>
  <c r="L6750" i="1" a="1"/>
  <c r="L6750" i="1" s="1"/>
  <c r="L576" i="1" a="1"/>
  <c r="L576" i="1" s="1"/>
  <c r="L4281" i="1" a="1"/>
  <c r="L4281" i="1" s="1"/>
  <c r="L3274" i="1" a="1"/>
  <c r="L3274" i="1" s="1"/>
  <c r="L2231" i="1" a="1"/>
  <c r="L2231" i="1" s="1"/>
  <c r="L1834" i="1" a="1"/>
  <c r="L1834" i="1" s="1"/>
  <c r="L1056" i="1" a="1"/>
  <c r="L1056" i="1" s="1"/>
  <c r="L3764" i="1" a="1"/>
  <c r="L3764" i="1" s="1"/>
  <c r="L5272" i="1" a="1"/>
  <c r="L5272" i="1" s="1"/>
  <c r="L5037" i="1" a="1"/>
  <c r="L5037" i="1" s="1"/>
  <c r="L3765" i="1" a="1"/>
  <c r="L3765" i="1" s="1"/>
  <c r="L2805" i="1" a="1"/>
  <c r="L2805" i="1" s="1"/>
  <c r="L1523" i="1" a="1"/>
  <c r="L1523" i="1" s="1"/>
  <c r="L4911" i="1" a="1"/>
  <c r="L4911" i="1" s="1"/>
  <c r="L2806" i="1" a="1"/>
  <c r="L2806" i="1" s="1"/>
  <c r="L4019" i="1" a="1"/>
  <c r="L4019" i="1" s="1"/>
  <c r="L2232" i="1" a="1"/>
  <c r="L2232" i="1" s="1"/>
  <c r="L5273" i="1" a="1"/>
  <c r="L5273" i="1" s="1"/>
  <c r="L7066" i="1" a="1"/>
  <c r="L7066" i="1" s="1"/>
  <c r="L4282" i="1" a="1"/>
  <c r="L4282" i="1" s="1"/>
  <c r="L8076" i="1" a="1"/>
  <c r="L8076" i="1" s="1"/>
  <c r="L416" i="1" a="1"/>
  <c r="L416" i="1" s="1"/>
  <c r="L1734" i="1" a="1"/>
  <c r="L1734" i="1" s="1"/>
  <c r="L776" i="1" a="1"/>
  <c r="L776" i="1" s="1"/>
  <c r="L307" i="1" a="1"/>
  <c r="L307" i="1" s="1"/>
  <c r="L4152" i="1" a="1"/>
  <c r="L4152" i="1" s="1"/>
  <c r="L5497" i="1" a="1"/>
  <c r="L5497" i="1" s="1"/>
  <c r="L2233" i="1" a="1"/>
  <c r="L2233" i="1" s="1"/>
  <c r="L3164" i="1" a="1"/>
  <c r="L3164" i="1" s="1"/>
  <c r="L1432" i="1" a="1"/>
  <c r="L1432" i="1" s="1"/>
  <c r="L4786" i="1" a="1"/>
  <c r="L4786" i="1" s="1"/>
  <c r="L5820" i="1" a="1"/>
  <c r="L5820" i="1" s="1"/>
  <c r="L5274" i="1" a="1"/>
  <c r="L5274" i="1" s="1"/>
  <c r="L4674" i="1" a="1"/>
  <c r="L4674" i="1" s="1"/>
  <c r="L6965" i="1" a="1"/>
  <c r="L6965" i="1" s="1"/>
  <c r="L1524" i="1" a="1"/>
  <c r="L1524" i="1" s="1"/>
  <c r="L5156" i="1" a="1"/>
  <c r="L5156" i="1" s="1"/>
  <c r="L4020" i="1" a="1"/>
  <c r="L4020" i="1" s="1"/>
  <c r="L3647" i="1" a="1"/>
  <c r="L3647" i="1" s="1"/>
  <c r="L6891" i="1" a="1"/>
  <c r="L6891" i="1" s="1"/>
  <c r="L2033" i="1" a="1"/>
  <c r="L2033" i="1" s="1"/>
  <c r="L3521" i="1" a="1"/>
  <c r="L3521" i="1" s="1"/>
  <c r="L6122" i="1" a="1"/>
  <c r="L6122" i="1" s="1"/>
  <c r="L10" i="1" a="1"/>
  <c r="L10" i="1" s="1"/>
  <c r="L4425" i="1" a="1"/>
  <c r="L4425" i="1" s="1"/>
  <c r="L6313" i="1" a="1"/>
  <c r="L6313" i="1" s="1"/>
  <c r="L1433" i="1" a="1"/>
  <c r="L1433" i="1" s="1"/>
  <c r="L1735" i="1" a="1"/>
  <c r="L1735" i="1" s="1"/>
  <c r="L3898" i="1" a="1"/>
  <c r="L3898" i="1" s="1"/>
  <c r="L3048" i="1" a="1"/>
  <c r="L3048" i="1" s="1"/>
  <c r="L374" i="1" a="1"/>
  <c r="L374" i="1" s="1"/>
  <c r="L2807" i="1" a="1"/>
  <c r="L2807" i="1" s="1"/>
  <c r="L6610" i="1" a="1"/>
  <c r="L6610" i="1" s="1"/>
  <c r="L7772" i="1" a="1"/>
  <c r="L7772" i="1" s="1"/>
  <c r="L7595" i="1" a="1"/>
  <c r="L7595" i="1" s="1"/>
  <c r="L6462" i="1" a="1"/>
  <c r="L6462" i="1" s="1"/>
  <c r="L577" i="1" a="1"/>
  <c r="L577" i="1" s="1"/>
  <c r="L1434" i="1" a="1"/>
  <c r="L1434" i="1" s="1"/>
  <c r="L3899" i="1" a="1"/>
  <c r="L3899" i="1" s="1"/>
  <c r="L6611" i="1" a="1"/>
  <c r="L6611" i="1" s="1"/>
  <c r="L6751" i="1" a="1"/>
  <c r="L6751" i="1" s="1"/>
  <c r="L7221" i="1" a="1"/>
  <c r="L7221" i="1" s="1"/>
  <c r="L5157" i="1" a="1"/>
  <c r="L5157" i="1" s="1"/>
  <c r="L3049" i="1" a="1"/>
  <c r="L3049" i="1" s="1"/>
  <c r="L2234" i="1" a="1"/>
  <c r="L2234" i="1" s="1"/>
  <c r="L709" i="1" a="1"/>
  <c r="L709" i="1" s="1"/>
  <c r="L5907" i="1" a="1"/>
  <c r="L5907" i="1" s="1"/>
  <c r="L3275" i="1" a="1"/>
  <c r="L3275" i="1" s="1"/>
  <c r="L4283" i="1" a="1"/>
  <c r="L4283" i="1" s="1"/>
  <c r="L5908" i="1" a="1"/>
  <c r="L5908" i="1" s="1"/>
  <c r="L2566" i="1" a="1"/>
  <c r="L2566" i="1" s="1"/>
  <c r="L4549" i="1" a="1"/>
  <c r="L4549" i="1" s="1"/>
  <c r="L5038" i="1" a="1"/>
  <c r="L5038" i="1" s="1"/>
  <c r="L8095" i="1" a="1"/>
  <c r="L8095" i="1" s="1"/>
  <c r="L7110" i="1" a="1"/>
  <c r="L7110" i="1" s="1"/>
  <c r="L6820" i="1" a="1"/>
  <c r="L6820" i="1" s="1"/>
  <c r="L5717" i="1" a="1"/>
  <c r="L5717" i="1" s="1"/>
  <c r="L537" i="1" a="1"/>
  <c r="L537" i="1" s="1"/>
  <c r="L835" i="1" a="1"/>
  <c r="L835" i="1" s="1"/>
  <c r="L4426" i="1" a="1"/>
  <c r="L4426" i="1" s="1"/>
  <c r="L1525" i="1" a="1"/>
  <c r="L1525" i="1" s="1"/>
  <c r="L7392" i="1" a="1"/>
  <c r="L7392" i="1" s="1"/>
  <c r="L4021" i="1" a="1"/>
  <c r="L4021" i="1" s="1"/>
  <c r="L1736" i="1" a="1"/>
  <c r="L1736" i="1" s="1"/>
  <c r="L4787" i="1" a="1"/>
  <c r="L4787" i="1" s="1"/>
  <c r="L2681" i="1" a="1"/>
  <c r="L2681" i="1" s="1"/>
  <c r="L3522" i="1" a="1"/>
  <c r="L3522" i="1" s="1"/>
  <c r="L7267" i="1" a="1"/>
  <c r="L7267" i="1" s="1"/>
  <c r="L6612" i="1" a="1"/>
  <c r="L6612" i="1" s="1"/>
  <c r="L3766" i="1" a="1"/>
  <c r="L3766" i="1" s="1"/>
  <c r="L4153" i="1" a="1"/>
  <c r="L4153" i="1" s="1"/>
  <c r="L5498" i="1" a="1"/>
  <c r="L5498" i="1" s="1"/>
  <c r="L7067" i="1" a="1"/>
  <c r="L7067" i="1" s="1"/>
  <c r="L3276" i="1" a="1"/>
  <c r="L3276" i="1" s="1"/>
  <c r="L3900" i="1" a="1"/>
  <c r="L3900" i="1" s="1"/>
  <c r="L3397" i="1" a="1"/>
  <c r="L3397" i="1" s="1"/>
  <c r="L1623" i="1" a="1"/>
  <c r="L1623" i="1" s="1"/>
  <c r="L5158" i="1" a="1"/>
  <c r="L5158" i="1" s="1"/>
  <c r="L6821" i="1" a="1"/>
  <c r="L6821" i="1" s="1"/>
  <c r="L5718" i="1" a="1"/>
  <c r="L5718" i="1" s="1"/>
  <c r="L7308" i="1" a="1"/>
  <c r="L7308" i="1" s="1"/>
  <c r="L3901" i="1" a="1"/>
  <c r="L3901" i="1" s="1"/>
  <c r="L2125" i="1" a="1"/>
  <c r="L2125" i="1" s="1"/>
  <c r="L1201" i="1" a="1"/>
  <c r="L1201" i="1" s="1"/>
  <c r="L1526" i="1" a="1"/>
  <c r="L1526" i="1" s="1"/>
  <c r="L2126" i="1" a="1"/>
  <c r="L2126" i="1" s="1"/>
  <c r="L4154" i="1" a="1"/>
  <c r="L4154" i="1" s="1"/>
  <c r="L2808" i="1" a="1"/>
  <c r="L2808" i="1" s="1"/>
  <c r="L5599" i="1" a="1"/>
  <c r="L5599" i="1" s="1"/>
  <c r="L4788" i="1" a="1"/>
  <c r="L4788" i="1" s="1"/>
  <c r="L2034" i="1" a="1"/>
  <c r="L2034" i="1" s="1"/>
  <c r="L7463" i="1" a="1"/>
  <c r="L7463" i="1" s="1"/>
  <c r="L7393" i="1" a="1"/>
  <c r="L7393" i="1" s="1"/>
  <c r="L8090" i="1" a="1"/>
  <c r="L8090" i="1" s="1"/>
  <c r="L6314" i="1" a="1"/>
  <c r="L6314" i="1" s="1"/>
  <c r="L1202" i="1" a="1"/>
  <c r="L1202" i="1" s="1"/>
  <c r="L6966" i="1" a="1"/>
  <c r="L6966" i="1" s="1"/>
  <c r="L4427" i="1" a="1"/>
  <c r="L4427" i="1" s="1"/>
  <c r="L7773" i="1" a="1"/>
  <c r="L7773" i="1" s="1"/>
  <c r="L4675" i="1" a="1"/>
  <c r="L4675" i="1" s="1"/>
  <c r="L2682" i="1" a="1"/>
  <c r="L2682" i="1" s="1"/>
  <c r="L1057" i="1" a="1"/>
  <c r="L1057" i="1" s="1"/>
  <c r="L5909" i="1" a="1"/>
  <c r="L5909" i="1" s="1"/>
  <c r="L7995" i="1" a="1"/>
  <c r="L7995" i="1" s="1"/>
  <c r="L4912" i="1" a="1"/>
  <c r="L4912" i="1" s="1"/>
  <c r="L6315" i="1" a="1"/>
  <c r="L6315" i="1" s="1"/>
  <c r="L4284" i="1" a="1"/>
  <c r="L4284" i="1" s="1"/>
  <c r="L4285" i="1" a="1"/>
  <c r="L4285" i="1" s="1"/>
  <c r="L5600" i="1" a="1"/>
  <c r="L5600" i="1" s="1"/>
  <c r="L4428" i="1" a="1"/>
  <c r="L4428" i="1" s="1"/>
  <c r="L2567" i="1" a="1"/>
  <c r="L2567" i="1" s="1"/>
  <c r="L4676" i="1" a="1"/>
  <c r="L4676" i="1" s="1"/>
  <c r="L154" i="1" a="1"/>
  <c r="L154" i="1" s="1"/>
  <c r="L5821" i="1" a="1"/>
  <c r="L5821" i="1" s="1"/>
  <c r="L3648" i="1" a="1"/>
  <c r="L3648" i="1" s="1"/>
  <c r="L342" i="1" a="1"/>
  <c r="L342" i="1" s="1"/>
  <c r="L4677" i="1" a="1"/>
  <c r="L4677" i="1" s="1"/>
  <c r="L452" i="1" a="1"/>
  <c r="L452" i="1" s="1"/>
  <c r="L4286" i="1" a="1"/>
  <c r="L4286" i="1" s="1"/>
  <c r="L4155" i="1" a="1"/>
  <c r="L4155" i="1" s="1"/>
  <c r="L1358" i="1" a="1"/>
  <c r="L1358" i="1" s="1"/>
  <c r="L2340" i="1" a="1"/>
  <c r="L2340" i="1" s="1"/>
  <c r="L6204" i="1" a="1"/>
  <c r="L6204" i="1" s="1"/>
  <c r="L2235" i="1" a="1"/>
  <c r="L2235" i="1" s="1"/>
  <c r="L7538" i="1" a="1"/>
  <c r="L7538" i="1" s="1"/>
  <c r="L4156" i="1" a="1"/>
  <c r="L4156" i="1" s="1"/>
  <c r="L6205" i="1" a="1"/>
  <c r="L6205" i="1" s="1"/>
  <c r="L7068" i="1" a="1"/>
  <c r="L7068" i="1" s="1"/>
  <c r="L4287" i="1" a="1"/>
  <c r="L4287" i="1" s="1"/>
  <c r="L5388" i="1" a="1"/>
  <c r="L5388" i="1" s="1"/>
  <c r="L5039" i="1" a="1"/>
  <c r="L5039" i="1" s="1"/>
  <c r="L2445" i="1" a="1"/>
  <c r="L2445" i="1" s="1"/>
  <c r="L7111" i="1" a="1"/>
  <c r="L7111" i="1" s="1"/>
  <c r="L7570" i="1" a="1"/>
  <c r="L7570" i="1" s="1"/>
  <c r="L1435" i="1" a="1"/>
  <c r="L1435" i="1" s="1"/>
  <c r="L3165" i="1" a="1"/>
  <c r="L3165" i="1" s="1"/>
  <c r="L1272" i="1" a="1"/>
  <c r="L1272" i="1" s="1"/>
  <c r="L1133" i="1" a="1"/>
  <c r="L1133" i="1" s="1"/>
  <c r="L836" i="1" a="1"/>
  <c r="L836" i="1" s="1"/>
  <c r="L1835" i="1" a="1"/>
  <c r="L1835" i="1" s="1"/>
  <c r="L3523" i="1" a="1"/>
  <c r="L3523" i="1" s="1"/>
  <c r="L5719" i="1" a="1"/>
  <c r="L5719" i="1" s="1"/>
  <c r="L1436" i="1" a="1"/>
  <c r="L1436" i="1" s="1"/>
  <c r="L980" i="1" a="1"/>
  <c r="L980" i="1" s="1"/>
  <c r="L7631" i="1" a="1"/>
  <c r="L7631" i="1" s="1"/>
  <c r="L4022" i="1" a="1"/>
  <c r="L4022" i="1" s="1"/>
  <c r="L4913" i="1" a="1"/>
  <c r="L4913" i="1" s="1"/>
  <c r="L3767" i="1" a="1"/>
  <c r="L3767" i="1" s="1"/>
  <c r="L4157" i="1" a="1"/>
  <c r="L4157" i="1" s="1"/>
  <c r="L2568" i="1" a="1"/>
  <c r="L2568" i="1" s="1"/>
  <c r="L7464" i="1" a="1"/>
  <c r="L7464" i="1" s="1"/>
  <c r="L710" i="1" a="1"/>
  <c r="L710" i="1" s="1"/>
  <c r="L8091" i="1" a="1"/>
  <c r="L8091" i="1" s="1"/>
  <c r="L4678" i="1" a="1"/>
  <c r="L4678" i="1" s="1"/>
  <c r="L621" i="1" a="1"/>
  <c r="L621" i="1" s="1"/>
  <c r="L3277" i="1" a="1"/>
  <c r="L3277" i="1" s="1"/>
  <c r="L3649" i="1" a="1"/>
  <c r="L3649" i="1" s="1"/>
  <c r="L5720" i="1" a="1"/>
  <c r="L5720" i="1" s="1"/>
  <c r="L2809" i="1" a="1"/>
  <c r="L2809" i="1" s="1"/>
  <c r="L6752" i="1" a="1"/>
  <c r="L6752" i="1" s="1"/>
  <c r="L3050" i="1" a="1"/>
  <c r="L3050" i="1" s="1"/>
  <c r="L6967" i="1" a="1"/>
  <c r="L6967" i="1" s="1"/>
  <c r="L2446" i="1" a="1"/>
  <c r="L2446" i="1" s="1"/>
  <c r="L7222" i="1" a="1"/>
  <c r="L7222" i="1" s="1"/>
  <c r="L4158" i="1" a="1"/>
  <c r="L4158" i="1" s="1"/>
  <c r="L2447" i="1" a="1"/>
  <c r="L2447" i="1" s="1"/>
  <c r="L4288" i="1" a="1"/>
  <c r="L4288" i="1" s="1"/>
  <c r="L1203" i="1" a="1"/>
  <c r="L1203" i="1" s="1"/>
  <c r="L7596" i="1" a="1"/>
  <c r="L7596" i="1" s="1"/>
  <c r="L3768" i="1" a="1"/>
  <c r="L3768" i="1" s="1"/>
  <c r="L3398" i="1" a="1"/>
  <c r="L3398" i="1" s="1"/>
  <c r="L3902" i="1" a="1"/>
  <c r="L3902" i="1" s="1"/>
  <c r="L5601" i="1" a="1"/>
  <c r="L5601" i="1" s="1"/>
  <c r="L4679" i="1" a="1"/>
  <c r="L4679" i="1" s="1"/>
  <c r="L4159" i="1" a="1"/>
  <c r="L4159" i="1" s="1"/>
  <c r="L2448" i="1" a="1"/>
  <c r="L2448" i="1" s="1"/>
  <c r="L2035" i="1" a="1"/>
  <c r="L2035" i="1" s="1"/>
  <c r="L538" i="1" a="1"/>
  <c r="L538" i="1" s="1"/>
  <c r="L2236" i="1" a="1"/>
  <c r="L2236" i="1" s="1"/>
  <c r="L6463" i="1" a="1"/>
  <c r="L6463" i="1" s="1"/>
  <c r="L7708" i="1" a="1"/>
  <c r="L7708" i="1" s="1"/>
  <c r="L5159" i="1" a="1"/>
  <c r="L5159" i="1" s="1"/>
  <c r="L4023" i="1" a="1"/>
  <c r="L4023" i="1" s="1"/>
  <c r="L7069" i="1" a="1"/>
  <c r="L7069" i="1" s="1"/>
  <c r="L496" i="1" a="1"/>
  <c r="L496" i="1" s="1"/>
  <c r="L4914" i="1" a="1"/>
  <c r="L4914" i="1" s="1"/>
  <c r="L3769" i="1" a="1"/>
  <c r="L3769" i="1" s="1"/>
  <c r="L622" i="1" a="1"/>
  <c r="L622" i="1" s="1"/>
  <c r="L6613" i="1" a="1"/>
  <c r="L6613" i="1" s="1"/>
  <c r="L2127" i="1" a="1"/>
  <c r="L2127" i="1" s="1"/>
  <c r="L269" i="1" a="1"/>
  <c r="L269" i="1" s="1"/>
  <c r="L1836" i="1" a="1"/>
  <c r="L1836" i="1" s="1"/>
  <c r="L5389" i="1" a="1"/>
  <c r="L5389" i="1" s="1"/>
  <c r="L3524" i="1" a="1"/>
  <c r="L3524" i="1" s="1"/>
  <c r="L3399" i="1" a="1"/>
  <c r="L3399" i="1" s="1"/>
  <c r="L4024" i="1" a="1"/>
  <c r="L4024" i="1" s="1"/>
  <c r="L241" i="1" a="1"/>
  <c r="L241" i="1" s="1"/>
  <c r="L2929" i="1" a="1"/>
  <c r="L2929" i="1" s="1"/>
  <c r="L6678" i="1" a="1"/>
  <c r="L6678" i="1" s="1"/>
  <c r="L777" i="1" a="1"/>
  <c r="L777" i="1" s="1"/>
  <c r="L6123" i="1" a="1"/>
  <c r="L6123" i="1" s="1"/>
  <c r="L35" i="1" a="1"/>
  <c r="L35" i="1" s="1"/>
  <c r="L1134" i="1" a="1"/>
  <c r="L1134" i="1" s="1"/>
  <c r="L5160" i="1" a="1"/>
  <c r="L5160" i="1" s="1"/>
  <c r="L6464" i="1" a="1"/>
  <c r="L6464" i="1" s="1"/>
  <c r="L100" i="1" a="1"/>
  <c r="L100" i="1" s="1"/>
  <c r="L5721" i="1" a="1"/>
  <c r="L5721" i="1" s="1"/>
  <c r="L5910" i="1" a="1"/>
  <c r="L5910" i="1" s="1"/>
  <c r="L1204" i="1" a="1"/>
  <c r="L1204" i="1" s="1"/>
  <c r="L6206" i="1" a="1"/>
  <c r="L6206" i="1" s="1"/>
  <c r="L7394" i="1" a="1"/>
  <c r="L7394" i="1" s="1"/>
  <c r="L5722" i="1" a="1"/>
  <c r="L5722" i="1" s="1"/>
  <c r="L1359" i="1" a="1"/>
  <c r="L1359" i="1" s="1"/>
  <c r="L6465" i="1" a="1"/>
  <c r="L6465" i="1" s="1"/>
  <c r="L6528" i="1" a="1"/>
  <c r="L6528" i="1" s="1"/>
  <c r="L5911" i="1" a="1"/>
  <c r="L5911" i="1" s="1"/>
  <c r="L4289" i="1" a="1"/>
  <c r="L4289" i="1" s="1"/>
  <c r="L6399" i="1" a="1"/>
  <c r="L6399" i="1" s="1"/>
  <c r="L7309" i="1" a="1"/>
  <c r="L7309" i="1" s="1"/>
  <c r="L3400" i="1" a="1"/>
  <c r="L3400" i="1" s="1"/>
  <c r="L5912" i="1" a="1"/>
  <c r="L5912" i="1" s="1"/>
  <c r="L375" i="1" a="1"/>
  <c r="L375" i="1" s="1"/>
  <c r="L2449" i="1" a="1"/>
  <c r="L2449" i="1" s="1"/>
  <c r="L3051" i="1" a="1"/>
  <c r="L3051" i="1" s="1"/>
  <c r="L7987" i="1" a="1"/>
  <c r="L7987" i="1" s="1"/>
  <c r="L3401" i="1" a="1"/>
  <c r="L3401" i="1" s="1"/>
  <c r="L711" i="1" a="1"/>
  <c r="L711" i="1" s="1"/>
  <c r="L5602" i="1" a="1"/>
  <c r="L5602" i="1" s="1"/>
  <c r="L2569" i="1" a="1"/>
  <c r="L2569" i="1" s="1"/>
  <c r="L3650" i="1" a="1"/>
  <c r="L3650" i="1" s="1"/>
  <c r="L837" i="1" a="1"/>
  <c r="L837" i="1" s="1"/>
  <c r="L3278" i="1" a="1"/>
  <c r="L3278" i="1" s="1"/>
  <c r="L3770" i="1" a="1"/>
  <c r="L3770" i="1" s="1"/>
  <c r="L1273" i="1" a="1"/>
  <c r="L1273" i="1" s="1"/>
  <c r="L1624" i="1" a="1"/>
  <c r="L1624" i="1" s="1"/>
  <c r="L3052" i="1" a="1"/>
  <c r="L3052" i="1" s="1"/>
  <c r="L8086" i="1" a="1"/>
  <c r="L8086" i="1" s="1"/>
  <c r="L5723" i="1" a="1"/>
  <c r="L5723" i="1" s="1"/>
  <c r="L5603" i="1" a="1"/>
  <c r="L5603" i="1" s="1"/>
  <c r="L4789" i="1" a="1"/>
  <c r="L4789" i="1" s="1"/>
  <c r="L7268" i="1" a="1"/>
  <c r="L7268" i="1" s="1"/>
  <c r="L5604" i="1" a="1"/>
  <c r="L5604" i="1" s="1"/>
  <c r="L6124" i="1" a="1"/>
  <c r="L6124" i="1" s="1"/>
  <c r="L4160" i="1" a="1"/>
  <c r="L4160" i="1" s="1"/>
  <c r="L1360" i="1" a="1"/>
  <c r="L1360" i="1" s="1"/>
  <c r="L4290" i="1" a="1"/>
  <c r="L4290" i="1" s="1"/>
  <c r="L3402" i="1" a="1"/>
  <c r="L3402" i="1" s="1"/>
  <c r="L662" i="1" a="1"/>
  <c r="L662" i="1" s="1"/>
  <c r="L4429" i="1" a="1"/>
  <c r="L4429" i="1" s="1"/>
  <c r="L3279" i="1" a="1"/>
  <c r="L3279" i="1" s="1"/>
  <c r="L2810" i="1" a="1"/>
  <c r="L2810" i="1" s="1"/>
  <c r="L3903" i="1" a="1"/>
  <c r="L3903" i="1" s="1"/>
  <c r="L1927" i="1" a="1"/>
  <c r="L1927" i="1" s="1"/>
  <c r="L6207" i="1" a="1"/>
  <c r="L6207" i="1" s="1"/>
  <c r="L1437" i="1" a="1"/>
  <c r="L1437" i="1" s="1"/>
  <c r="L6015" i="1" a="1"/>
  <c r="L6015" i="1" s="1"/>
  <c r="L5390" i="1" a="1"/>
  <c r="L5390" i="1" s="1"/>
  <c r="L5724" i="1" a="1"/>
  <c r="L5724" i="1" s="1"/>
  <c r="L3771" i="1" a="1"/>
  <c r="L3771" i="1" s="1"/>
  <c r="L4161" i="1" a="1"/>
  <c r="L4161" i="1" s="1"/>
  <c r="L7962" i="1" a="1"/>
  <c r="L7962" i="1" s="1"/>
  <c r="L5605" i="1" a="1"/>
  <c r="L5605" i="1" s="1"/>
  <c r="L8092" i="1" a="1"/>
  <c r="L8092" i="1" s="1"/>
  <c r="L5391" i="1" a="1"/>
  <c r="L5391" i="1" s="1"/>
  <c r="L778" i="1" a="1"/>
  <c r="L778" i="1" s="1"/>
  <c r="L3053" i="1" a="1"/>
  <c r="L3053" i="1" s="1"/>
  <c r="L3772" i="1" a="1"/>
  <c r="L3772" i="1" s="1"/>
  <c r="L2811" i="1" a="1"/>
  <c r="L2811" i="1" s="1"/>
  <c r="L4025" i="1" a="1"/>
  <c r="L4025" i="1" s="1"/>
  <c r="L910" i="1" a="1"/>
  <c r="L910" i="1" s="1"/>
  <c r="L6208" i="1" a="1"/>
  <c r="L6208" i="1" s="1"/>
  <c r="L6968" i="1" a="1"/>
  <c r="L6968" i="1" s="1"/>
  <c r="L4291" i="1" a="1"/>
  <c r="L4291" i="1" s="1"/>
  <c r="L2450" i="1" a="1"/>
  <c r="L2450" i="1" s="1"/>
  <c r="L6016" i="1" a="1"/>
  <c r="L6016" i="1" s="1"/>
  <c r="L6969" i="1" a="1"/>
  <c r="L6969" i="1" s="1"/>
  <c r="L7269" i="1" a="1"/>
  <c r="L7269" i="1" s="1"/>
  <c r="L2570" i="1" a="1"/>
  <c r="L2570" i="1" s="1"/>
  <c r="L5161" i="1" a="1"/>
  <c r="L5161" i="1" s="1"/>
  <c r="L981" i="1" a="1"/>
  <c r="L981" i="1" s="1"/>
  <c r="L3904" i="1" a="1"/>
  <c r="L3904" i="1" s="1"/>
  <c r="L5725" i="1" a="1"/>
  <c r="L5725" i="1" s="1"/>
  <c r="L4162" i="1" a="1"/>
  <c r="L4162" i="1" s="1"/>
  <c r="L5275" i="1" a="1"/>
  <c r="L5275" i="1" s="1"/>
  <c r="L4550" i="1" a="1"/>
  <c r="L4550" i="1" s="1"/>
  <c r="L7112" i="1" a="1"/>
  <c r="L7112" i="1" s="1"/>
  <c r="L4430" i="1" a="1"/>
  <c r="L4430" i="1" s="1"/>
  <c r="L6679" i="1" a="1"/>
  <c r="L6679" i="1" s="1"/>
  <c r="L3651" i="1" a="1"/>
  <c r="L3651" i="1" s="1"/>
  <c r="L7963" i="1" a="1"/>
  <c r="L7963" i="1" s="1"/>
  <c r="L7831" i="1" a="1"/>
  <c r="L7831" i="1" s="1"/>
  <c r="L5276" i="1" a="1"/>
  <c r="L5276" i="1" s="1"/>
  <c r="L6125" i="1" a="1"/>
  <c r="L6125" i="1" s="1"/>
  <c r="L7174" i="1" a="1"/>
  <c r="L7174" i="1" s="1"/>
  <c r="L497" i="1" a="1"/>
  <c r="L497" i="1" s="1"/>
  <c r="L7506" i="1" a="1"/>
  <c r="L7506" i="1" s="1"/>
  <c r="L2451" i="1" a="1"/>
  <c r="L2451" i="1" s="1"/>
  <c r="L1737" i="1" a="1"/>
  <c r="L1737" i="1" s="1"/>
  <c r="L1625" i="1" a="1"/>
  <c r="L1625" i="1" s="1"/>
  <c r="L7070" i="1" a="1"/>
  <c r="L7070" i="1" s="1"/>
  <c r="L7021" i="1" a="1"/>
  <c r="L7021" i="1" s="1"/>
  <c r="L7539" i="1" a="1"/>
  <c r="L7539" i="1" s="1"/>
  <c r="L7175" i="1" a="1"/>
  <c r="L7175" i="1" s="1"/>
  <c r="L3525" i="1" a="1"/>
  <c r="L3525" i="1" s="1"/>
  <c r="L5822" i="1" a="1"/>
  <c r="L5822" i="1" s="1"/>
  <c r="L3905" i="1" a="1"/>
  <c r="L3905" i="1" s="1"/>
  <c r="L4292" i="1" a="1"/>
  <c r="L4292" i="1" s="1"/>
  <c r="L3906" i="1" a="1"/>
  <c r="L3906" i="1" s="1"/>
  <c r="L4915" i="1" a="1"/>
  <c r="L4915" i="1" s="1"/>
  <c r="L5606" i="1" a="1"/>
  <c r="L5606" i="1" s="1"/>
  <c r="L1438" i="1" a="1"/>
  <c r="L1438" i="1" s="1"/>
  <c r="L216" i="1" a="1"/>
  <c r="L216" i="1" s="1"/>
  <c r="L623" i="1" a="1"/>
  <c r="L623" i="1" s="1"/>
  <c r="L1058" i="1" a="1"/>
  <c r="L1058" i="1" s="1"/>
  <c r="L5499" i="1" a="1"/>
  <c r="L5499" i="1" s="1"/>
  <c r="L4026" i="1" a="1"/>
  <c r="L4026" i="1" s="1"/>
  <c r="L5913" i="1" a="1"/>
  <c r="L5913" i="1" s="1"/>
  <c r="L3280" i="1" a="1"/>
  <c r="L3280" i="1" s="1"/>
  <c r="L5277" i="1" a="1"/>
  <c r="L5277" i="1" s="1"/>
  <c r="L2812" i="1" a="1"/>
  <c r="L2812" i="1" s="1"/>
  <c r="L3403" i="1" a="1"/>
  <c r="L3403" i="1" s="1"/>
  <c r="L3281" i="1" a="1"/>
  <c r="L3281" i="1" s="1"/>
  <c r="L5392" i="1" a="1"/>
  <c r="L5392" i="1" s="1"/>
  <c r="L6753" i="1" a="1"/>
  <c r="L6753" i="1" s="1"/>
  <c r="L6680" i="1" a="1"/>
  <c r="L6680" i="1" s="1"/>
  <c r="L6209" i="1" a="1"/>
  <c r="L6209" i="1" s="1"/>
  <c r="L4790" i="1" a="1"/>
  <c r="L4790" i="1" s="1"/>
  <c r="L712" i="1" a="1"/>
  <c r="L712" i="1" s="1"/>
  <c r="L2237" i="1" a="1"/>
  <c r="L2237" i="1" s="1"/>
  <c r="L5500" i="1" a="1"/>
  <c r="L5500" i="1" s="1"/>
  <c r="L6892" i="1" a="1"/>
  <c r="L6892" i="1" s="1"/>
  <c r="L417" i="1" a="1"/>
  <c r="L417" i="1" s="1"/>
  <c r="L7435" i="1" a="1"/>
  <c r="L7435" i="1" s="1"/>
  <c r="L578" i="1" a="1"/>
  <c r="L578" i="1" s="1"/>
  <c r="L713" i="1" a="1"/>
  <c r="L713" i="1" s="1"/>
  <c r="L2930" i="1" a="1"/>
  <c r="L2930" i="1" s="1"/>
  <c r="L6316" i="1" a="1"/>
  <c r="L6316" i="1" s="1"/>
  <c r="L2036" i="1" a="1"/>
  <c r="L2036" i="1" s="1"/>
  <c r="L2931" i="1" a="1"/>
  <c r="L2931" i="1" s="1"/>
  <c r="L2571" i="1" a="1"/>
  <c r="L2571" i="1" s="1"/>
  <c r="L4163" i="1" a="1"/>
  <c r="L4163" i="1" s="1"/>
  <c r="L3526" i="1" a="1"/>
  <c r="L3526" i="1" s="1"/>
  <c r="L1837" i="1" a="1"/>
  <c r="L1837" i="1" s="1"/>
  <c r="L3404" i="1" a="1"/>
  <c r="L3404" i="1" s="1"/>
  <c r="L4680" i="1" a="1"/>
  <c r="L4680" i="1" s="1"/>
  <c r="L7686" i="1" a="1"/>
  <c r="L7686" i="1" s="1"/>
  <c r="L7507" i="1" a="1"/>
  <c r="L7507" i="1" s="1"/>
  <c r="L7540" i="1" a="1"/>
  <c r="L7540" i="1" s="1"/>
  <c r="L1439" i="1" a="1"/>
  <c r="L1439" i="1" s="1"/>
  <c r="L1205" i="1" a="1"/>
  <c r="L1205" i="1" s="1"/>
  <c r="L4551" i="1" a="1"/>
  <c r="L4551" i="1" s="1"/>
  <c r="L4431" i="1" a="1"/>
  <c r="L4431" i="1" s="1"/>
  <c r="L5040" i="1" a="1"/>
  <c r="L5040" i="1" s="1"/>
  <c r="L6822" i="1" a="1"/>
  <c r="L6822" i="1" s="1"/>
  <c r="L2813" i="1" a="1"/>
  <c r="L2813" i="1" s="1"/>
  <c r="L5914" i="1" a="1"/>
  <c r="L5914" i="1" s="1"/>
  <c r="L2238" i="1" a="1"/>
  <c r="L2238" i="1" s="1"/>
  <c r="L3282" i="1" a="1"/>
  <c r="L3282" i="1" s="1"/>
  <c r="L3527" i="1" a="1"/>
  <c r="L3527" i="1" s="1"/>
  <c r="L3652" i="1" a="1"/>
  <c r="L3652" i="1" s="1"/>
  <c r="L5162" i="1" a="1"/>
  <c r="L5162" i="1" s="1"/>
  <c r="L7342" i="1" a="1"/>
  <c r="L7342" i="1" s="1"/>
  <c r="L308" i="1" a="1"/>
  <c r="L308" i="1" s="1"/>
  <c r="L838" i="1" a="1"/>
  <c r="L838" i="1" s="1"/>
  <c r="L7022" i="1" a="1"/>
  <c r="L7022" i="1" s="1"/>
  <c r="L6210" i="1" a="1"/>
  <c r="L6210" i="1" s="1"/>
  <c r="L4293" i="1" a="1"/>
  <c r="L4293" i="1" s="1"/>
  <c r="L7270" i="1" a="1"/>
  <c r="L7270" i="1" s="1"/>
  <c r="L1274" i="1" a="1"/>
  <c r="L1274" i="1" s="1"/>
  <c r="L1738" i="1" a="1"/>
  <c r="L1738" i="1" s="1"/>
  <c r="L3773" i="1" a="1"/>
  <c r="L3773" i="1" s="1"/>
  <c r="L1739" i="1" a="1"/>
  <c r="L1739" i="1" s="1"/>
  <c r="L5163" i="1" a="1"/>
  <c r="L5163" i="1" s="1"/>
  <c r="L839" i="1" a="1"/>
  <c r="L839" i="1" s="1"/>
  <c r="L8071" i="1" a="1"/>
  <c r="L8071" i="1" s="1"/>
  <c r="L2128" i="1" a="1"/>
  <c r="L2128" i="1" s="1"/>
  <c r="L6211" i="1" a="1"/>
  <c r="L6211" i="1" s="1"/>
  <c r="L4027" i="1" a="1"/>
  <c r="L4027" i="1" s="1"/>
  <c r="L5393" i="1" a="1"/>
  <c r="L5393" i="1" s="1"/>
  <c r="L3405" i="1" a="1"/>
  <c r="L3405" i="1" s="1"/>
  <c r="L1626" i="1" a="1"/>
  <c r="L1626" i="1" s="1"/>
  <c r="L4028" i="1" a="1"/>
  <c r="L4028" i="1" s="1"/>
  <c r="L4029" i="1" a="1"/>
  <c r="L4029" i="1" s="1"/>
  <c r="L911" i="1" a="1"/>
  <c r="L911" i="1" s="1"/>
  <c r="L6466" i="1" a="1"/>
  <c r="L6466" i="1" s="1"/>
  <c r="L7597" i="1" a="1"/>
  <c r="L7597" i="1" s="1"/>
  <c r="L7271" i="1" a="1"/>
  <c r="L7271" i="1" s="1"/>
  <c r="L4552" i="1" a="1"/>
  <c r="L4552" i="1" s="1"/>
  <c r="L6614" i="1" a="1"/>
  <c r="L6614" i="1" s="1"/>
  <c r="L6970" i="1" a="1"/>
  <c r="L6970" i="1" s="1"/>
  <c r="L4553" i="1" a="1"/>
  <c r="L4553" i="1" s="1"/>
  <c r="L6529" i="1" a="1"/>
  <c r="L6529" i="1" s="1"/>
  <c r="L83" i="1" a="1"/>
  <c r="L83" i="1" s="1"/>
  <c r="L4554" i="1" a="1"/>
  <c r="L4554" i="1" s="1"/>
  <c r="L8084" i="1" a="1"/>
  <c r="L8084" i="1" s="1"/>
  <c r="L6971" i="1" a="1"/>
  <c r="L6971" i="1" s="1"/>
  <c r="L3406" i="1" a="1"/>
  <c r="L3406" i="1" s="1"/>
  <c r="L1627" i="1" a="1"/>
  <c r="L1627" i="1" s="1"/>
  <c r="L6212" i="1" a="1"/>
  <c r="L6212" i="1" s="1"/>
  <c r="L2932" i="1" a="1"/>
  <c r="L2932" i="1" s="1"/>
  <c r="L7950" i="1" a="1"/>
  <c r="L7950" i="1" s="1"/>
  <c r="L2239" i="1" a="1"/>
  <c r="L2239" i="1" s="1"/>
  <c r="L1275" i="1" a="1"/>
  <c r="L1275" i="1" s="1"/>
  <c r="L2683" i="1" a="1"/>
  <c r="L2683" i="1" s="1"/>
  <c r="L3907" i="1" a="1"/>
  <c r="L3907" i="1" s="1"/>
  <c r="L7023" i="1" a="1"/>
  <c r="L7023" i="1" s="1"/>
  <c r="L1527" i="1" a="1"/>
  <c r="L1527" i="1" s="1"/>
  <c r="L1135" i="1" a="1"/>
  <c r="L1135" i="1" s="1"/>
  <c r="L3908" i="1" a="1"/>
  <c r="L3908" i="1" s="1"/>
  <c r="L982" i="1" a="1"/>
  <c r="L982" i="1" s="1"/>
  <c r="L3774" i="1" a="1"/>
  <c r="L3774" i="1" s="1"/>
  <c r="L4030" i="1" a="1"/>
  <c r="L4030" i="1" s="1"/>
  <c r="L1928" i="1" a="1"/>
  <c r="L1928" i="1" s="1"/>
  <c r="L714" i="1" a="1"/>
  <c r="L714" i="1" s="1"/>
  <c r="L2684" i="1" a="1"/>
  <c r="L2684" i="1" s="1"/>
  <c r="L5041" i="1" a="1"/>
  <c r="L5041" i="1" s="1"/>
  <c r="L6126" i="1" a="1"/>
  <c r="L6126" i="1" s="1"/>
  <c r="L4791" i="1" a="1"/>
  <c r="L4791" i="1" s="1"/>
  <c r="L453" i="1" a="1"/>
  <c r="L453" i="1" s="1"/>
  <c r="L5042" i="1" a="1"/>
  <c r="L5042" i="1" s="1"/>
  <c r="L2341" i="1" a="1"/>
  <c r="L2341" i="1" s="1"/>
  <c r="L840" i="1" a="1"/>
  <c r="L840" i="1" s="1"/>
  <c r="L7751" i="1" a="1"/>
  <c r="L7751" i="1" s="1"/>
  <c r="L6681" i="1" a="1"/>
  <c r="L6681" i="1" s="1"/>
  <c r="L2685" i="1" a="1"/>
  <c r="L2685" i="1" s="1"/>
  <c r="L4555" i="1" a="1"/>
  <c r="L4555" i="1" s="1"/>
  <c r="L3407" i="1" a="1"/>
  <c r="L3407" i="1" s="1"/>
  <c r="L288" i="1" a="1"/>
  <c r="L288" i="1" s="1"/>
  <c r="L1838" i="1" a="1"/>
  <c r="L1838" i="1" s="1"/>
  <c r="L309" i="1" a="1"/>
  <c r="L309" i="1" s="1"/>
  <c r="L2933" i="1" a="1"/>
  <c r="L2933" i="1" s="1"/>
  <c r="L6615" i="1" a="1"/>
  <c r="L6615" i="1" s="1"/>
  <c r="L983" i="1" a="1"/>
  <c r="L983" i="1" s="1"/>
  <c r="L1929" i="1" a="1"/>
  <c r="L1929" i="1" s="1"/>
  <c r="L4916" i="1" a="1"/>
  <c r="L4916" i="1" s="1"/>
  <c r="L841" i="1" a="1"/>
  <c r="L841" i="1" s="1"/>
  <c r="L6972" i="1" a="1"/>
  <c r="L6972" i="1" s="1"/>
  <c r="L6973" i="1" a="1"/>
  <c r="L6973" i="1" s="1"/>
  <c r="L5726" i="1" a="1"/>
  <c r="L5726" i="1" s="1"/>
  <c r="L5727" i="1" a="1"/>
  <c r="L5727" i="1" s="1"/>
  <c r="L3909" i="1" a="1"/>
  <c r="L3909" i="1" s="1"/>
  <c r="L539" i="1" a="1"/>
  <c r="L539" i="1" s="1"/>
  <c r="L4432" i="1" a="1"/>
  <c r="L4432" i="1" s="1"/>
  <c r="L4433" i="1" a="1"/>
  <c r="L4433" i="1" s="1"/>
  <c r="L3528" i="1" a="1"/>
  <c r="L3528" i="1" s="1"/>
  <c r="L6893" i="1" a="1"/>
  <c r="L6893" i="1" s="1"/>
  <c r="L5164" i="1" a="1"/>
  <c r="L5164" i="1" s="1"/>
  <c r="L1528" i="1" a="1"/>
  <c r="L1528" i="1" s="1"/>
  <c r="L1529" i="1" a="1"/>
  <c r="L1529" i="1" s="1"/>
  <c r="L984" i="1" a="1"/>
  <c r="L984" i="1" s="1"/>
  <c r="L1440" i="1" a="1"/>
  <c r="L1440" i="1" s="1"/>
  <c r="L242" i="1" a="1"/>
  <c r="L242" i="1" s="1"/>
  <c r="L6894" i="1" a="1"/>
  <c r="L6894" i="1" s="1"/>
  <c r="L1276" i="1" a="1"/>
  <c r="L1276" i="1" s="1"/>
  <c r="L1930" i="1" a="1"/>
  <c r="L1930" i="1" s="1"/>
  <c r="L376" i="1" a="1"/>
  <c r="L376" i="1" s="1"/>
  <c r="L6895" i="1" a="1"/>
  <c r="L6895" i="1" s="1"/>
  <c r="L5915" i="1" a="1"/>
  <c r="L5915" i="1" s="1"/>
  <c r="L3775" i="1" a="1"/>
  <c r="L3775" i="1" s="1"/>
  <c r="L2240" i="1" a="1"/>
  <c r="L2240" i="1" s="1"/>
  <c r="L6467" i="1" a="1"/>
  <c r="L6467" i="1" s="1"/>
  <c r="L6754" i="1" a="1"/>
  <c r="L6754" i="1" s="1"/>
  <c r="L5278" i="1" a="1"/>
  <c r="L5278" i="1" s="1"/>
  <c r="L912" i="1" a="1"/>
  <c r="L912" i="1" s="1"/>
  <c r="L579" i="1" a="1"/>
  <c r="L579" i="1" s="1"/>
  <c r="L155" i="1" a="1"/>
  <c r="L155" i="1" s="1"/>
  <c r="L842" i="1" a="1"/>
  <c r="L842" i="1" s="1"/>
  <c r="L5279" i="1" a="1"/>
  <c r="L5279" i="1" s="1"/>
  <c r="L4681" i="1" a="1"/>
  <c r="L4681" i="1" s="1"/>
  <c r="L1740" i="1" a="1"/>
  <c r="L1740" i="1" s="1"/>
  <c r="L4164" i="1" a="1"/>
  <c r="L4164" i="1" s="1"/>
  <c r="L6823" i="1" a="1"/>
  <c r="L6823" i="1" s="1"/>
  <c r="L8096" i="1" a="1"/>
  <c r="L8096" i="1" s="1"/>
  <c r="L2342" i="1" a="1"/>
  <c r="L2342" i="1" s="1"/>
  <c r="L1931" i="1" a="1"/>
  <c r="L1931" i="1" s="1"/>
  <c r="L2572" i="1" a="1"/>
  <c r="L2572" i="1" s="1"/>
  <c r="L624" i="1" a="1"/>
  <c r="L624" i="1" s="1"/>
  <c r="L1441" i="1" a="1"/>
  <c r="L1441" i="1" s="1"/>
  <c r="L540" i="1" a="1"/>
  <c r="L540" i="1" s="1"/>
  <c r="L6317" i="1" a="1"/>
  <c r="L6317" i="1" s="1"/>
  <c r="L1741" i="1" a="1"/>
  <c r="L1741" i="1" s="1"/>
  <c r="L1206" i="1" a="1"/>
  <c r="L1206" i="1" s="1"/>
  <c r="L3408" i="1" a="1"/>
  <c r="L3408" i="1" s="1"/>
  <c r="L454" i="1" a="1"/>
  <c r="L454" i="1" s="1"/>
  <c r="L779" i="1" a="1"/>
  <c r="L779" i="1" s="1"/>
  <c r="L5043" i="1" a="1"/>
  <c r="L5043" i="1" s="1"/>
  <c r="L7541" i="1" a="1"/>
  <c r="L7541" i="1" s="1"/>
  <c r="L1059" i="1" a="1"/>
  <c r="L1059" i="1" s="1"/>
  <c r="L985" i="1" a="1"/>
  <c r="L985" i="1" s="1"/>
  <c r="L5501" i="1" a="1"/>
  <c r="L5501" i="1" s="1"/>
  <c r="L8052" i="1" a="1"/>
  <c r="L8052" i="1" s="1"/>
  <c r="L5916" i="1" a="1"/>
  <c r="L5916" i="1" s="1"/>
  <c r="L2241" i="1" a="1"/>
  <c r="L2241" i="1" s="1"/>
  <c r="L2814" i="1" a="1"/>
  <c r="L2814" i="1" s="1"/>
  <c r="L5917" i="1" a="1"/>
  <c r="L5917" i="1" s="1"/>
  <c r="L4165" i="1" a="1"/>
  <c r="L4165" i="1" s="1"/>
  <c r="L2934" i="1" a="1"/>
  <c r="L2934" i="1" s="1"/>
  <c r="L6974" i="1" a="1"/>
  <c r="L6974" i="1" s="1"/>
  <c r="L3283" i="1" a="1"/>
  <c r="L3283" i="1" s="1"/>
  <c r="L2452" i="1" a="1"/>
  <c r="L2452" i="1" s="1"/>
  <c r="L2686" i="1" a="1"/>
  <c r="L2686" i="1" s="1"/>
  <c r="L5918" i="1" a="1"/>
  <c r="L5918" i="1" s="1"/>
  <c r="L4682" i="1" a="1"/>
  <c r="L4682" i="1" s="1"/>
  <c r="L2687" i="1" a="1"/>
  <c r="L2687" i="1" s="1"/>
  <c r="L4434" i="1" a="1"/>
  <c r="L4434" i="1" s="1"/>
  <c r="L3910" i="1" a="1"/>
  <c r="L3910" i="1" s="1"/>
  <c r="L7395" i="1" a="1"/>
  <c r="L7395" i="1" s="1"/>
  <c r="L8038" i="1" a="1"/>
  <c r="L8038" i="1" s="1"/>
  <c r="L7810" i="1" a="1"/>
  <c r="L7810" i="1" s="1"/>
  <c r="L6682" i="1" a="1"/>
  <c r="L6682" i="1" s="1"/>
  <c r="L310" i="1" a="1"/>
  <c r="L310" i="1" s="1"/>
  <c r="L455" i="1" a="1"/>
  <c r="L455" i="1" s="1"/>
  <c r="L663" i="1" a="1"/>
  <c r="L663" i="1" s="1"/>
  <c r="L5394" i="1" a="1"/>
  <c r="L5394" i="1" s="1"/>
  <c r="L4294" i="1" a="1"/>
  <c r="L4294" i="1" s="1"/>
  <c r="L7113" i="1" a="1"/>
  <c r="L7113" i="1" s="1"/>
  <c r="L541" i="1" a="1"/>
  <c r="L541" i="1" s="1"/>
  <c r="L4556" i="1" a="1"/>
  <c r="L4556" i="1" s="1"/>
  <c r="L1136" i="1" a="1"/>
  <c r="L1136" i="1" s="1"/>
  <c r="L2688" i="1" a="1"/>
  <c r="L2688" i="1" s="1"/>
  <c r="L1932" i="1" a="1"/>
  <c r="L1932" i="1" s="1"/>
  <c r="L913" i="1" a="1"/>
  <c r="L913" i="1" s="1"/>
  <c r="L7793" i="1" a="1"/>
  <c r="L7793" i="1" s="1"/>
  <c r="L6127" i="1" a="1"/>
  <c r="L6127" i="1" s="1"/>
  <c r="L4792" i="1" a="1"/>
  <c r="L4792" i="1" s="1"/>
  <c r="L8066" i="1" a="1"/>
  <c r="L8066" i="1" s="1"/>
  <c r="L3166" i="1" a="1"/>
  <c r="L3166" i="1" s="1"/>
  <c r="L914" i="1" a="1"/>
  <c r="L914" i="1" s="1"/>
  <c r="L2573" i="1" a="1"/>
  <c r="L2573" i="1" s="1"/>
  <c r="L3167" i="1" a="1"/>
  <c r="L3167" i="1" s="1"/>
  <c r="L3054" i="1" a="1"/>
  <c r="L3054" i="1" s="1"/>
  <c r="L7598" i="1" a="1"/>
  <c r="L7598" i="1" s="1"/>
  <c r="L2453" i="1" a="1"/>
  <c r="L2453" i="1" s="1"/>
  <c r="L63" i="1" a="1"/>
  <c r="L63" i="1" s="1"/>
  <c r="L780" i="1" a="1"/>
  <c r="L780" i="1" s="1"/>
  <c r="L5044" i="1" a="1"/>
  <c r="L5044" i="1" s="1"/>
  <c r="L2815" i="1" a="1"/>
  <c r="L2815" i="1" s="1"/>
  <c r="L2242" i="1" a="1"/>
  <c r="L2242" i="1" s="1"/>
  <c r="L2689" i="1" a="1"/>
  <c r="L2689" i="1" s="1"/>
  <c r="L5045" i="1" a="1"/>
  <c r="L5045" i="1" s="1"/>
  <c r="L5823" i="1" a="1"/>
  <c r="L5823" i="1" s="1"/>
  <c r="L8067" i="1" a="1"/>
  <c r="L8067" i="1" s="1"/>
  <c r="L1933" i="1" a="1"/>
  <c r="L1933" i="1" s="1"/>
  <c r="L6128" i="1" a="1"/>
  <c r="L6128" i="1" s="1"/>
  <c r="L270" i="1" a="1"/>
  <c r="L270" i="1" s="1"/>
  <c r="L2690" i="1" a="1"/>
  <c r="L2690" i="1" s="1"/>
  <c r="L2935" i="1" a="1"/>
  <c r="L2935" i="1" s="1"/>
  <c r="L1530" i="1" a="1"/>
  <c r="L1530" i="1" s="1"/>
  <c r="L7542" i="1" a="1"/>
  <c r="L7542" i="1" s="1"/>
  <c r="L6975" i="1" a="1"/>
  <c r="L6975" i="1" s="1"/>
  <c r="L2243" i="1" a="1"/>
  <c r="L2243" i="1" s="1"/>
  <c r="L2343" i="1" a="1"/>
  <c r="L2343" i="1" s="1"/>
  <c r="L1207" i="1" a="1"/>
  <c r="L1207" i="1" s="1"/>
  <c r="L2454" i="1" a="1"/>
  <c r="L2454" i="1" s="1"/>
  <c r="L2455" i="1" a="1"/>
  <c r="L2455" i="1" s="1"/>
  <c r="L2344" i="1" a="1"/>
  <c r="L2344" i="1" s="1"/>
  <c r="L271" i="1" a="1"/>
  <c r="L271" i="1" s="1"/>
  <c r="L1742" i="1" a="1"/>
  <c r="L1742" i="1" s="1"/>
  <c r="L7571" i="1" a="1"/>
  <c r="L7571" i="1" s="1"/>
  <c r="L4683" i="1" a="1"/>
  <c r="L4683" i="1" s="1"/>
  <c r="L6318" i="1" a="1"/>
  <c r="L6318" i="1" s="1"/>
  <c r="L5728" i="1" a="1"/>
  <c r="L5728" i="1" s="1"/>
  <c r="L1531" i="1" a="1"/>
  <c r="L1531" i="1" s="1"/>
  <c r="L1839" i="1" a="1"/>
  <c r="L1839" i="1" s="1"/>
  <c r="L6976" i="1" a="1"/>
  <c r="L6976" i="1" s="1"/>
  <c r="L2936" i="1" a="1"/>
  <c r="L2936" i="1" s="1"/>
  <c r="L5280" i="1" a="1"/>
  <c r="L5280" i="1" s="1"/>
  <c r="L1532" i="1" a="1"/>
  <c r="L1532" i="1" s="1"/>
  <c r="L6824" i="1" a="1"/>
  <c r="L6824" i="1" s="1"/>
  <c r="L5824" i="1" a="1"/>
  <c r="L5824" i="1" s="1"/>
  <c r="L6977" i="1" a="1"/>
  <c r="L6977" i="1" s="1"/>
  <c r="L3911" i="1" a="1"/>
  <c r="L3911" i="1" s="1"/>
  <c r="L7927" i="1" a="1"/>
  <c r="L7927" i="1" s="1"/>
  <c r="L6683" i="1" a="1"/>
  <c r="L6683" i="1" s="1"/>
  <c r="L6468" i="1" a="1"/>
  <c r="L6468" i="1" s="1"/>
  <c r="L6213" i="1" a="1"/>
  <c r="L6213" i="1" s="1"/>
  <c r="L272" i="1" a="1"/>
  <c r="L272" i="1" s="1"/>
  <c r="L5165" i="1" a="1"/>
  <c r="L5165" i="1" s="1"/>
  <c r="L4684" i="1" a="1"/>
  <c r="L4684" i="1" s="1"/>
  <c r="L6319" i="1" a="1"/>
  <c r="L6319" i="1" s="1"/>
  <c r="L3912" i="1" a="1"/>
  <c r="L3912" i="1" s="1"/>
  <c r="L5729" i="1" a="1"/>
  <c r="L5729" i="1" s="1"/>
  <c r="L2345" i="1" a="1"/>
  <c r="L2345" i="1" s="1"/>
  <c r="L7849" i="1" a="1"/>
  <c r="L7849" i="1" s="1"/>
  <c r="L2691" i="1" a="1"/>
  <c r="L2691" i="1" s="1"/>
  <c r="L343" i="1" a="1"/>
  <c r="L343" i="1" s="1"/>
  <c r="L2937" i="1" a="1"/>
  <c r="L2937" i="1" s="1"/>
  <c r="L3776" i="1" a="1"/>
  <c r="L3776" i="1" s="1"/>
  <c r="L418" i="1" a="1"/>
  <c r="L418" i="1" s="1"/>
  <c r="L5919" i="1" a="1"/>
  <c r="L5919" i="1" s="1"/>
  <c r="L7310" i="1" a="1"/>
  <c r="L7310" i="1" s="1"/>
  <c r="L1060" i="1" a="1"/>
  <c r="L1060" i="1" s="1"/>
  <c r="L5046" i="1" a="1"/>
  <c r="L5046" i="1" s="1"/>
  <c r="L580" i="1" a="1"/>
  <c r="L580" i="1" s="1"/>
  <c r="L5281" i="1" a="1"/>
  <c r="L5281" i="1" s="1"/>
  <c r="L4031" i="1" a="1"/>
  <c r="L4031" i="1" s="1"/>
  <c r="L2456" i="1" a="1"/>
  <c r="L2456" i="1" s="1"/>
  <c r="L4295" i="1" a="1"/>
  <c r="L4295" i="1" s="1"/>
  <c r="L289" i="1" a="1"/>
  <c r="L289" i="1" s="1"/>
  <c r="L1743" i="1" a="1"/>
  <c r="L1743" i="1" s="1"/>
  <c r="L1934" i="1" a="1"/>
  <c r="L1934" i="1" s="1"/>
  <c r="L7343" i="1" a="1"/>
  <c r="L7343" i="1" s="1"/>
  <c r="L4166" i="1" a="1"/>
  <c r="L4166" i="1" s="1"/>
  <c r="L4435" i="1" a="1"/>
  <c r="L4435" i="1" s="1"/>
  <c r="L2346" i="1" a="1"/>
  <c r="L2346" i="1" s="1"/>
  <c r="L1533" i="1" a="1"/>
  <c r="L1533" i="1" s="1"/>
  <c r="L4793" i="1" a="1"/>
  <c r="L4793" i="1" s="1"/>
  <c r="L1628" i="1" a="1"/>
  <c r="L1628" i="1" s="1"/>
  <c r="L4557" i="1" a="1"/>
  <c r="L4557" i="1" s="1"/>
  <c r="L6978" i="1" a="1"/>
  <c r="L6978" i="1" s="1"/>
  <c r="L7752" i="1" a="1"/>
  <c r="L7752" i="1" s="1"/>
  <c r="L5920" i="1" a="1"/>
  <c r="L5920" i="1" s="1"/>
  <c r="L7774" i="1" a="1"/>
  <c r="L7774" i="1" s="1"/>
  <c r="L986" i="1" a="1"/>
  <c r="L986" i="1" s="1"/>
  <c r="L7465" i="1" a="1"/>
  <c r="L7465" i="1" s="1"/>
  <c r="L7775" i="1" a="1"/>
  <c r="L7775" i="1" s="1"/>
  <c r="L3653" i="1" a="1"/>
  <c r="L3653" i="1" s="1"/>
  <c r="L5047" i="1" a="1"/>
  <c r="L5047" i="1" s="1"/>
  <c r="L1935" i="1" a="1"/>
  <c r="L1935" i="1" s="1"/>
  <c r="L1840" i="1" a="1"/>
  <c r="L1840" i="1" s="1"/>
  <c r="L6017" i="1" a="1"/>
  <c r="L6017" i="1" s="1"/>
  <c r="L311" i="1" a="1"/>
  <c r="L311" i="1" s="1"/>
  <c r="L1534" i="1" a="1"/>
  <c r="L1534" i="1" s="1"/>
  <c r="L2692" i="1" a="1"/>
  <c r="L2692" i="1" s="1"/>
  <c r="L3055" i="1" a="1"/>
  <c r="L3055" i="1" s="1"/>
  <c r="L2129" i="1" a="1"/>
  <c r="L2129" i="1" s="1"/>
  <c r="L3056" i="1" a="1"/>
  <c r="L3056" i="1" s="1"/>
  <c r="L6469" i="1" a="1"/>
  <c r="L6469" i="1" s="1"/>
  <c r="L4558" i="1" a="1"/>
  <c r="L4558" i="1" s="1"/>
  <c r="L5607" i="1" a="1"/>
  <c r="L5607" i="1" s="1"/>
  <c r="L3529" i="1" a="1"/>
  <c r="L3529" i="1" s="1"/>
  <c r="L6214" i="1" a="1"/>
  <c r="L6214" i="1" s="1"/>
  <c r="L3530" i="1" a="1"/>
  <c r="L3530" i="1" s="1"/>
  <c r="L4794" i="1" a="1"/>
  <c r="L4794" i="1" s="1"/>
  <c r="L843" i="1" a="1"/>
  <c r="L843" i="1" s="1"/>
  <c r="L7727" i="1" a="1"/>
  <c r="L7727" i="1" s="1"/>
  <c r="L5921" i="1" a="1"/>
  <c r="L5921" i="1" s="1"/>
  <c r="L3531" i="1" a="1"/>
  <c r="L3531" i="1" s="1"/>
  <c r="L715" i="1" a="1"/>
  <c r="L715" i="1" s="1"/>
  <c r="L5166" i="1" a="1"/>
  <c r="L5166" i="1" s="1"/>
  <c r="L4032" i="1" a="1"/>
  <c r="L4032" i="1" s="1"/>
  <c r="L2693" i="1" a="1"/>
  <c r="L2693" i="1" s="1"/>
  <c r="L456" i="1" a="1"/>
  <c r="L456" i="1" s="1"/>
  <c r="L498" i="1" a="1"/>
  <c r="L498" i="1" s="1"/>
  <c r="L1744" i="1" a="1"/>
  <c r="L1744" i="1" s="1"/>
  <c r="L4033" i="1" a="1"/>
  <c r="L4033" i="1" s="1"/>
  <c r="L4034" i="1" a="1"/>
  <c r="L4034" i="1" s="1"/>
  <c r="L5282" i="1" a="1"/>
  <c r="L5282" i="1" s="1"/>
  <c r="L7114" i="1" a="1"/>
  <c r="L7114" i="1" s="1"/>
  <c r="L273" i="1" a="1"/>
  <c r="L273" i="1" s="1"/>
  <c r="L4917" i="1" a="1"/>
  <c r="L4917" i="1" s="1"/>
  <c r="L4296" i="1" a="1"/>
  <c r="L4296" i="1" s="1"/>
  <c r="L7928" i="1" a="1"/>
  <c r="L7928" i="1" s="1"/>
  <c r="L6684" i="1" a="1"/>
  <c r="L6684" i="1" s="1"/>
  <c r="L1629" i="1" a="1"/>
  <c r="L1629" i="1" s="1"/>
  <c r="L5048" i="1" a="1"/>
  <c r="L5048" i="1" s="1"/>
  <c r="L2037" i="1" a="1"/>
  <c r="L2037" i="1" s="1"/>
  <c r="L3532" i="1" a="1"/>
  <c r="L3532" i="1" s="1"/>
  <c r="L542" i="1" a="1"/>
  <c r="L542" i="1" s="1"/>
  <c r="L1630" i="1" a="1"/>
  <c r="L1630" i="1" s="1"/>
  <c r="L6018" i="1" a="1"/>
  <c r="L6018" i="1" s="1"/>
  <c r="L4918" i="1" a="1"/>
  <c r="L4918" i="1" s="1"/>
  <c r="L243" i="1" a="1"/>
  <c r="L243" i="1" s="1"/>
  <c r="L6685" i="1" a="1"/>
  <c r="L6685" i="1" s="1"/>
  <c r="L4685" i="1" a="1"/>
  <c r="L4685" i="1" s="1"/>
  <c r="L5049" i="1" a="1"/>
  <c r="L5049" i="1" s="1"/>
  <c r="L6686" i="1" a="1"/>
  <c r="L6686" i="1" s="1"/>
  <c r="L4795" i="1" a="1"/>
  <c r="L4795" i="1" s="1"/>
  <c r="L2347" i="1" a="1"/>
  <c r="L2347" i="1" s="1"/>
  <c r="L2244" i="1" a="1"/>
  <c r="L2244" i="1" s="1"/>
  <c r="L781" i="1" a="1"/>
  <c r="L781" i="1" s="1"/>
  <c r="L6896" i="1" a="1"/>
  <c r="L6896" i="1" s="1"/>
  <c r="L6530" i="1" a="1"/>
  <c r="L6530" i="1" s="1"/>
  <c r="L4559" i="1" a="1"/>
  <c r="L4559" i="1" s="1"/>
  <c r="L7951" i="1" a="1"/>
  <c r="L7951" i="1" s="1"/>
  <c r="L5283" i="1" a="1"/>
  <c r="L5283" i="1" s="1"/>
  <c r="L6129" i="1" a="1"/>
  <c r="L6129" i="1" s="1"/>
  <c r="L3913" i="1" a="1"/>
  <c r="L3913" i="1" s="1"/>
  <c r="L782" i="1" a="1"/>
  <c r="L782" i="1" s="1"/>
  <c r="L6130" i="1" a="1"/>
  <c r="L6130" i="1" s="1"/>
  <c r="L6019" i="1" a="1"/>
  <c r="L6019" i="1" s="1"/>
  <c r="L1631" i="1" a="1"/>
  <c r="L1631" i="1" s="1"/>
  <c r="L6755" i="1" a="1"/>
  <c r="L6755" i="1" s="1"/>
  <c r="L6215" i="1" a="1"/>
  <c r="L6215" i="1" s="1"/>
  <c r="L1535" i="1" a="1"/>
  <c r="L1535" i="1" s="1"/>
  <c r="L7436" i="1" a="1"/>
  <c r="L7436" i="1" s="1"/>
  <c r="L3914" i="1" a="1"/>
  <c r="L3914" i="1" s="1"/>
  <c r="L6400" i="1" a="1"/>
  <c r="L6400" i="1" s="1"/>
  <c r="L7272" i="1" a="1"/>
  <c r="L7272" i="1" s="1"/>
  <c r="L7311" i="1" a="1"/>
  <c r="L7311" i="1" s="1"/>
  <c r="L5922" i="1" a="1"/>
  <c r="L5922" i="1" s="1"/>
  <c r="L3654" i="1" a="1"/>
  <c r="L3654" i="1" s="1"/>
  <c r="L5730" i="1" a="1"/>
  <c r="L5730" i="1" s="1"/>
  <c r="L101" i="1" a="1"/>
  <c r="L101" i="1" s="1"/>
  <c r="L6320" i="1" a="1"/>
  <c r="L6320" i="1" s="1"/>
  <c r="L4796" i="1" a="1"/>
  <c r="L4796" i="1" s="1"/>
  <c r="L1137" i="1" a="1"/>
  <c r="L1137" i="1" s="1"/>
  <c r="L3533" i="1" a="1"/>
  <c r="L3533" i="1" s="1"/>
  <c r="L457" i="1" a="1"/>
  <c r="L457" i="1" s="1"/>
  <c r="L5050" i="1" a="1"/>
  <c r="L5050" i="1" s="1"/>
  <c r="L5395" i="1" a="1"/>
  <c r="L5395" i="1" s="1"/>
  <c r="L1208" i="1" a="1"/>
  <c r="L1208" i="1" s="1"/>
  <c r="L2694" i="1" a="1"/>
  <c r="L2694" i="1" s="1"/>
  <c r="L7892" i="1" a="1"/>
  <c r="L7892" i="1" s="1"/>
  <c r="L6687" i="1" a="1"/>
  <c r="L6687" i="1" s="1"/>
  <c r="L4919" i="1" a="1"/>
  <c r="L4919" i="1" s="1"/>
  <c r="L3915" i="1" a="1"/>
  <c r="L3915" i="1" s="1"/>
  <c r="L1209" i="1" a="1"/>
  <c r="L1209" i="1" s="1"/>
  <c r="L6616" i="1" a="1"/>
  <c r="L6616" i="1" s="1"/>
  <c r="L6470" i="1" a="1"/>
  <c r="L6470" i="1" s="1"/>
  <c r="L6897" i="1" a="1"/>
  <c r="L6897" i="1" s="1"/>
  <c r="L3057" i="1" a="1"/>
  <c r="L3057" i="1" s="1"/>
  <c r="L6531" i="1" a="1"/>
  <c r="L6531" i="1" s="1"/>
  <c r="L2245" i="1" a="1"/>
  <c r="L2245" i="1" s="1"/>
  <c r="L1536" i="1" a="1"/>
  <c r="L1536" i="1" s="1"/>
  <c r="L581" i="1" a="1"/>
  <c r="L581" i="1" s="1"/>
  <c r="L4035" i="1" a="1"/>
  <c r="L4035" i="1" s="1"/>
  <c r="L5284" i="1" a="1"/>
  <c r="L5284" i="1" s="1"/>
  <c r="L1210" i="1" a="1"/>
  <c r="L1210" i="1" s="1"/>
  <c r="L499" i="1" a="1"/>
  <c r="L499" i="1" s="1"/>
  <c r="L7709" i="1" a="1"/>
  <c r="L7709" i="1" s="1"/>
  <c r="L8025" i="1" a="1"/>
  <c r="L8025" i="1" s="1"/>
  <c r="L2457" i="1" a="1"/>
  <c r="L2457" i="1" s="1"/>
  <c r="L1277" i="1" a="1"/>
  <c r="L1277" i="1" s="1"/>
  <c r="L7917" i="1" a="1"/>
  <c r="L7917" i="1" s="1"/>
  <c r="L582" i="1" a="1"/>
  <c r="L582" i="1" s="1"/>
  <c r="L5285" i="1" a="1"/>
  <c r="L5285" i="1" s="1"/>
  <c r="L2695" i="1" a="1"/>
  <c r="L2695" i="1" s="1"/>
  <c r="L6756" i="1" a="1"/>
  <c r="L6756" i="1" s="1"/>
  <c r="L6532" i="1" a="1"/>
  <c r="L6532" i="1" s="1"/>
  <c r="L5825" i="1" a="1"/>
  <c r="L5825" i="1" s="1"/>
  <c r="L3777" i="1" a="1"/>
  <c r="L3777" i="1" s="1"/>
  <c r="L1442" i="1" a="1"/>
  <c r="L1442" i="1" s="1"/>
  <c r="L6617" i="1" a="1"/>
  <c r="L6617" i="1" s="1"/>
  <c r="L7071" i="1" a="1"/>
  <c r="L7071" i="1" s="1"/>
  <c r="L4436" i="1" a="1"/>
  <c r="L4436" i="1" s="1"/>
  <c r="L783" i="1" a="1"/>
  <c r="L783" i="1" s="1"/>
  <c r="L2696" i="1" a="1"/>
  <c r="L2696" i="1" s="1"/>
  <c r="L7273" i="1" a="1"/>
  <c r="L7273" i="1" s="1"/>
  <c r="L4167" i="1" a="1"/>
  <c r="L4167" i="1" s="1"/>
  <c r="L6020" i="1" a="1"/>
  <c r="L6020" i="1" s="1"/>
  <c r="L7632" i="1" a="1"/>
  <c r="L7632" i="1" s="1"/>
  <c r="L6825" i="1" a="1"/>
  <c r="L6825" i="1" s="1"/>
  <c r="L2458" i="1" a="1"/>
  <c r="L2458" i="1" s="1"/>
  <c r="L4560" i="1" a="1"/>
  <c r="L4560" i="1" s="1"/>
  <c r="L217" i="1" a="1"/>
  <c r="L217" i="1" s="1"/>
  <c r="L583" i="1" a="1"/>
  <c r="L583" i="1" s="1"/>
  <c r="L7832" i="1" a="1"/>
  <c r="L7832" i="1" s="1"/>
  <c r="L1443" i="1" a="1"/>
  <c r="L1443" i="1" s="1"/>
  <c r="L4920" i="1" a="1"/>
  <c r="L4920" i="1" s="1"/>
  <c r="L4036" i="1" a="1"/>
  <c r="L4036" i="1" s="1"/>
  <c r="L5396" i="1" a="1"/>
  <c r="L5396" i="1" s="1"/>
  <c r="L7599" i="1" a="1"/>
  <c r="L7599" i="1" s="1"/>
  <c r="L5167" i="1" a="1"/>
  <c r="L5167" i="1" s="1"/>
  <c r="L3058" i="1" a="1"/>
  <c r="L3058" i="1" s="1"/>
  <c r="L5608" i="1" a="1"/>
  <c r="L5608" i="1"/>
  <c r="L7572" i="1" a="1"/>
  <c r="L7572" i="1" s="1"/>
  <c r="L5609" i="1" a="1"/>
  <c r="L5609" i="1" s="1"/>
  <c r="L244" i="1" a="1"/>
  <c r="L244" i="1" s="1"/>
  <c r="L156" i="1" a="1"/>
  <c r="L156" i="1" s="1"/>
  <c r="L102" i="1" a="1"/>
  <c r="L102" i="1" s="1"/>
  <c r="L625" i="1" a="1"/>
  <c r="L625" i="1" s="1"/>
  <c r="L844" i="1" a="1"/>
  <c r="L844" i="1" s="1"/>
  <c r="L784" i="1" a="1"/>
  <c r="L784" i="1" s="1"/>
  <c r="L1278" i="1" a="1"/>
  <c r="L1278" i="1" s="1"/>
  <c r="L1211" i="1" a="1"/>
  <c r="L1211" i="1" s="1"/>
  <c r="L500" i="1" a="1"/>
  <c r="L500" i="1" s="1"/>
  <c r="L458" i="1" a="1"/>
  <c r="L458" i="1" s="1"/>
  <c r="L419" i="1" a="1"/>
  <c r="L419" i="1" s="1"/>
  <c r="L420" i="1" a="1"/>
  <c r="L420" i="1" s="1"/>
  <c r="L2246" i="1" a="1"/>
  <c r="L2246" i="1" s="1"/>
  <c r="L987" i="1" a="1"/>
  <c r="L987" i="1" s="1"/>
  <c r="L170" i="1" a="1"/>
  <c r="L170" i="1" s="1"/>
  <c r="L194" i="1" a="1"/>
  <c r="L194" i="1" s="1"/>
  <c r="L785" i="1" a="1"/>
  <c r="L785" i="1" s="1"/>
  <c r="L4437" i="1" a="1"/>
  <c r="L4437" i="1" s="1"/>
  <c r="L3534" i="1" a="1"/>
  <c r="L3534" i="1" s="1"/>
  <c r="L2459" i="1" a="1"/>
  <c r="L2459" i="1" s="1"/>
  <c r="L3778" i="1" a="1"/>
  <c r="L3778" i="1" s="1"/>
  <c r="L2460" i="1" a="1"/>
  <c r="L2460" i="1" s="1"/>
  <c r="L4797" i="1" a="1"/>
  <c r="L4797" i="1" s="1"/>
  <c r="L344" i="1" a="1"/>
  <c r="L344" i="1" s="1"/>
  <c r="L4686" i="1" a="1"/>
  <c r="L4686" i="1" s="1"/>
  <c r="L1061" i="1" a="1"/>
  <c r="L1061" i="1" s="1"/>
  <c r="L3409" i="1" a="1"/>
  <c r="L3409" i="1" s="1"/>
  <c r="L3655" i="1" a="1"/>
  <c r="L3655" i="1" s="1"/>
  <c r="L2130" i="1" a="1"/>
  <c r="L2130" i="1" s="1"/>
  <c r="L7964" i="1" a="1"/>
  <c r="L7964" i="1" s="1"/>
  <c r="L7437" i="1" a="1"/>
  <c r="L7437" i="1" s="1"/>
  <c r="L5610" i="1" a="1"/>
  <c r="L5610" i="1" s="1"/>
  <c r="L1841" i="1" a="1"/>
  <c r="L1841" i="1" s="1"/>
  <c r="L7176" i="1" a="1"/>
  <c r="L7176" i="1" s="1"/>
  <c r="L8080" i="1" a="1"/>
  <c r="L8080" i="1" s="1"/>
  <c r="L7976" i="1" a="1"/>
  <c r="L7976" i="1" s="1"/>
  <c r="L2697" i="1" a="1"/>
  <c r="L2697" i="1" s="1"/>
  <c r="L5923" i="1" a="1"/>
  <c r="L5923" i="1" s="1"/>
  <c r="L7223" i="1" a="1"/>
  <c r="L7223" i="1" s="1"/>
  <c r="L7508" i="1" a="1"/>
  <c r="L7508" i="1" s="1"/>
  <c r="L5924" i="1" a="1"/>
  <c r="L5924" i="1" s="1"/>
  <c r="L2348" i="1" a="1"/>
  <c r="L2348" i="1" s="1"/>
  <c r="L6979" i="1" a="1"/>
  <c r="L6979" i="1" s="1"/>
  <c r="L8097" i="1" a="1"/>
  <c r="L8097" i="1" s="1"/>
  <c r="L7906" i="1" a="1"/>
  <c r="L7906" i="1" s="1"/>
  <c r="L3656" i="1" a="1"/>
  <c r="L3656" i="1" s="1"/>
  <c r="L4798" i="1" a="1"/>
  <c r="L4798" i="1" s="1"/>
  <c r="L7833" i="1" a="1"/>
  <c r="L7833" i="1" s="1"/>
  <c r="L6826" i="1" a="1"/>
  <c r="L6826" i="1" s="1"/>
  <c r="L3779" i="1" a="1"/>
  <c r="L3779" i="1" s="1"/>
  <c r="L6757" i="1" a="1"/>
  <c r="L6757" i="1" s="1"/>
  <c r="L4921" i="1" a="1"/>
  <c r="L4921" i="1" s="1"/>
  <c r="L6688" i="1" a="1"/>
  <c r="L6688" i="1" s="1"/>
  <c r="L274" i="1" a="1"/>
  <c r="L274" i="1" s="1"/>
  <c r="L7850" i="1" a="1"/>
  <c r="L7850" i="1" s="1"/>
  <c r="L7936" i="1" a="1"/>
  <c r="L7936" i="1" s="1"/>
  <c r="L7466" i="1" a="1"/>
  <c r="L7466" i="1" s="1"/>
  <c r="L3168" i="1" a="1"/>
  <c r="L3168" i="1" s="1"/>
  <c r="L7509" i="1" a="1"/>
  <c r="L7509" i="1" s="1"/>
  <c r="L1212" i="1" a="1"/>
  <c r="L1212" i="1" s="1"/>
  <c r="L4799" i="1" a="1"/>
  <c r="L4799" i="1" s="1"/>
  <c r="L6216" i="1" a="1"/>
  <c r="L6216" i="1" s="1"/>
  <c r="L5051" i="1" a="1"/>
  <c r="L5051" i="1" s="1"/>
  <c r="L3284" i="1" a="1"/>
  <c r="L3284" i="1" s="1"/>
  <c r="L4687" i="1" a="1"/>
  <c r="L4687" i="1" s="1"/>
  <c r="L3169" i="1" a="1"/>
  <c r="L3169" i="1" s="1"/>
  <c r="L8033" i="1" a="1"/>
  <c r="L8033" i="1" s="1"/>
  <c r="L7396" i="1" a="1"/>
  <c r="L7396" i="1" s="1"/>
  <c r="L4297" i="1" a="1"/>
  <c r="L4297" i="1" s="1"/>
  <c r="L1444" i="1" a="1"/>
  <c r="L1444" i="1" s="1"/>
  <c r="L7312" i="1" a="1"/>
  <c r="L7312" i="1" s="1"/>
  <c r="L3285" i="1" a="1"/>
  <c r="L3285" i="1" s="1"/>
  <c r="L7072" i="1" a="1"/>
  <c r="L7072" i="1" s="1"/>
  <c r="L6131" i="1" a="1"/>
  <c r="L6131" i="1" s="1"/>
  <c r="L7177" i="1" a="1"/>
  <c r="L7177" i="1" s="1"/>
  <c r="L5826" i="1" a="1"/>
  <c r="L5826" i="1" s="1"/>
  <c r="L7881" i="1" a="1"/>
  <c r="L7881" i="1" s="1"/>
  <c r="L6827" i="1" a="1"/>
  <c r="L6827" i="1" s="1"/>
  <c r="L845" i="1" a="1"/>
  <c r="L845" i="1" s="1"/>
  <c r="L2349" i="1" a="1"/>
  <c r="L2349" i="1" s="1"/>
  <c r="L5611" i="1" a="1"/>
  <c r="L5611" i="1" s="1"/>
  <c r="L7115" i="1" a="1"/>
  <c r="L7115" i="1" s="1"/>
  <c r="L7178" i="1" a="1"/>
  <c r="L7178" i="1" s="1"/>
  <c r="L4922" i="1" a="1"/>
  <c r="L4922" i="1" s="1"/>
  <c r="L7344" i="1" a="1"/>
  <c r="L7344" i="1" s="1"/>
  <c r="L2131" i="1" a="1"/>
  <c r="L2131" i="1" s="1"/>
  <c r="L36" i="1" a="1"/>
  <c r="L36" i="1" s="1"/>
  <c r="L6021" i="1" a="1"/>
  <c r="L6021" i="1" s="1"/>
  <c r="L5397" i="1" a="1"/>
  <c r="L5397" i="1" s="1"/>
  <c r="L7313" i="1" a="1"/>
  <c r="L7313" i="1" s="1"/>
  <c r="L5502" i="1" a="1"/>
  <c r="L5502" i="1" s="1"/>
  <c r="L4923" i="1" a="1"/>
  <c r="L4923" i="1" s="1"/>
  <c r="L584" i="1" a="1"/>
  <c r="L584" i="1" s="1"/>
  <c r="L1138" i="1" a="1"/>
  <c r="L1138" i="1" s="1"/>
  <c r="L2816" i="1" a="1"/>
  <c r="L2816" i="1" s="1"/>
  <c r="L2938" i="1" a="1"/>
  <c r="L2938" i="1" s="1"/>
  <c r="L716" i="1" a="1"/>
  <c r="L716" i="1" s="1"/>
  <c r="L37" i="1" a="1"/>
  <c r="L37" i="1" s="1"/>
  <c r="L32" i="1" a="1"/>
  <c r="L32" i="1" s="1"/>
  <c r="L5398" i="1" a="1"/>
  <c r="L5398" i="1" s="1"/>
  <c r="L1213" i="1" a="1"/>
  <c r="L1213" i="1" s="1"/>
  <c r="L3535" i="1" a="1"/>
  <c r="L3535" i="1" s="1"/>
  <c r="L717" i="1" a="1"/>
  <c r="L717" i="1" s="1"/>
  <c r="L7438" i="1" a="1"/>
  <c r="L7438" i="1" s="1"/>
  <c r="L3657" i="1" a="1"/>
  <c r="L3657" i="1" s="1"/>
  <c r="L2574" i="1" a="1"/>
  <c r="L2574" i="1" s="1"/>
  <c r="L4037" i="1" a="1"/>
  <c r="L4037" i="1" s="1"/>
  <c r="L915" i="1" a="1"/>
  <c r="L915" i="1" s="1"/>
  <c r="L7224" i="1" a="1"/>
  <c r="L7224" i="1" s="1"/>
  <c r="L2817" i="1" a="1"/>
  <c r="L2817" i="1" s="1"/>
  <c r="L459" i="1" a="1"/>
  <c r="L459" i="1" s="1"/>
  <c r="L4438" i="1" a="1"/>
  <c r="L4438" i="1" s="1"/>
  <c r="L2939" i="1" a="1"/>
  <c r="L2939" i="1" s="1"/>
  <c r="L4038" i="1" a="1"/>
  <c r="L4038" i="1" s="1"/>
  <c r="L4800" i="1" a="1"/>
  <c r="L4800" i="1" s="1"/>
  <c r="L8034" i="1" a="1"/>
  <c r="L8034" i="1" s="1"/>
  <c r="L1632" i="1" a="1"/>
  <c r="L1632" i="1" s="1"/>
  <c r="L3780" i="1" a="1"/>
  <c r="L3780" i="1" s="1"/>
  <c r="L7687" i="1" a="1"/>
  <c r="L7687" i="1" s="1"/>
  <c r="L7965" i="1" a="1"/>
  <c r="L7965" i="1" s="1"/>
  <c r="L6022" i="1" a="1"/>
  <c r="L6022" i="1" s="1"/>
  <c r="L3916" i="1" a="1"/>
  <c r="L3916" i="1" s="1"/>
  <c r="L3781" i="1" a="1"/>
  <c r="L3781" i="1" s="1"/>
  <c r="L3536" i="1" a="1"/>
  <c r="L3536" i="1" s="1"/>
  <c r="L3410" i="1" a="1"/>
  <c r="L3410" i="1" s="1"/>
  <c r="L7024" i="1" a="1"/>
  <c r="L7024" i="1" s="1"/>
  <c r="L4298" i="1" a="1"/>
  <c r="L4298" i="1" s="1"/>
  <c r="L2247" i="1" a="1"/>
  <c r="L2247" i="1" s="1"/>
  <c r="L2940" i="1" a="1"/>
  <c r="L2940" i="1" s="1"/>
  <c r="L5925" i="1" a="1"/>
  <c r="L5925" i="1" s="1"/>
  <c r="L2818" i="1" a="1"/>
  <c r="L2818" i="1" s="1"/>
  <c r="L1633" i="1" a="1"/>
  <c r="L1633" i="1" s="1"/>
  <c r="L1634" i="1" a="1"/>
  <c r="L1634" i="1" s="1"/>
  <c r="L501" i="1" a="1"/>
  <c r="L501" i="1" s="1"/>
  <c r="L421" i="1" a="1"/>
  <c r="L421" i="1" s="1"/>
  <c r="L6758" i="1" a="1"/>
  <c r="L6758" i="1" s="1"/>
  <c r="L4439" i="1" a="1"/>
  <c r="L4439" i="1" s="1"/>
  <c r="L3782" i="1" a="1"/>
  <c r="L3782" i="1" s="1"/>
  <c r="L5286" i="1" a="1"/>
  <c r="L5286" i="1" s="1"/>
  <c r="L4039" i="1" a="1"/>
  <c r="L4039" i="1" s="1"/>
  <c r="L3411" i="1" a="1"/>
  <c r="L3411" i="1" s="1"/>
  <c r="L2038" i="1" a="1"/>
  <c r="L2038" i="1" s="1"/>
  <c r="L988" i="1" a="1"/>
  <c r="L988" i="1" s="1"/>
  <c r="L7882" i="1" a="1"/>
  <c r="L7882" i="1" s="1"/>
  <c r="L1445" i="1" a="1"/>
  <c r="L1445" i="1" s="1"/>
  <c r="L1062" i="1" a="1"/>
  <c r="L1062" i="1" s="1"/>
  <c r="L664" i="1" a="1"/>
  <c r="L664" i="1" s="1"/>
  <c r="L916" i="1" a="1"/>
  <c r="L916" i="1" s="1"/>
  <c r="L2461" i="1" a="1"/>
  <c r="L2461" i="1" s="1"/>
  <c r="L5731" i="1" a="1"/>
  <c r="L5731" i="1" s="1"/>
  <c r="L5732" i="1" a="1"/>
  <c r="L5732" i="1" s="1"/>
  <c r="L1745" i="1" a="1"/>
  <c r="L1745" i="1" s="1"/>
  <c r="L6898" i="1" a="1"/>
  <c r="L6898" i="1" s="1"/>
  <c r="L7811" i="1" a="1"/>
  <c r="L7811" i="1" s="1"/>
  <c r="L8087" i="1" a="1"/>
  <c r="L8087" i="1" s="1"/>
  <c r="L4561" i="1" a="1"/>
  <c r="L4561" i="1" s="1"/>
  <c r="L5399" i="1" a="1"/>
  <c r="L5399" i="1" s="1"/>
  <c r="L4688" i="1" a="1"/>
  <c r="L4688" i="1" s="1"/>
  <c r="L5612" i="1" a="1"/>
  <c r="L5612" i="1" s="1"/>
  <c r="L1842" i="1" a="1"/>
  <c r="L1842" i="1" s="1"/>
  <c r="L6217" i="1" a="1"/>
  <c r="L6217" i="1" s="1"/>
  <c r="L7710" i="1" a="1"/>
  <c r="L7710" i="1" s="1"/>
  <c r="L7510" i="1" a="1"/>
  <c r="L7510" i="1" s="1"/>
  <c r="L7025" i="1" a="1"/>
  <c r="L7025" i="1" s="1"/>
  <c r="L989" i="1" a="1"/>
  <c r="L989" i="1" s="1"/>
  <c r="L5400" i="1" a="1"/>
  <c r="L5400" i="1" s="1"/>
  <c r="L7274" i="1" a="1"/>
  <c r="L7274" i="1" s="1"/>
  <c r="L2132" i="1" a="1"/>
  <c r="L2132" i="1" s="1"/>
  <c r="L4801" i="1" a="1"/>
  <c r="L4801" i="1" s="1"/>
  <c r="L6828" i="1" a="1"/>
  <c r="L6828" i="1" s="1"/>
  <c r="L6533" i="1" a="1"/>
  <c r="L6533" i="1" s="1"/>
  <c r="L543" i="1" a="1"/>
  <c r="L543" i="1" s="1"/>
  <c r="L6023" i="1" a="1"/>
  <c r="L6023" i="1" s="1"/>
  <c r="L3658" i="1" a="1"/>
  <c r="L3658" i="1" s="1"/>
  <c r="L78" i="1" a="1"/>
  <c r="L78" i="1" s="1"/>
  <c r="L4299" i="1" a="1"/>
  <c r="L4299" i="1" s="1"/>
  <c r="L990" i="1" a="1"/>
  <c r="L990" i="1" s="1"/>
  <c r="L1139" i="1" a="1"/>
  <c r="L1139" i="1" s="1"/>
  <c r="L4300" i="1" a="1"/>
  <c r="L4300" i="1" s="1"/>
  <c r="L5733" i="1" a="1"/>
  <c r="L5733" i="1" s="1"/>
  <c r="L4301" i="1" a="1"/>
  <c r="L4301" i="1" s="1"/>
  <c r="L1537" i="1" a="1"/>
  <c r="L1537" i="1" s="1"/>
  <c r="L5926" i="1" a="1"/>
  <c r="L5926" i="1" s="1"/>
  <c r="L5287" i="1" a="1"/>
  <c r="L5287" i="1" s="1"/>
  <c r="L7728" i="1" a="1"/>
  <c r="L7728" i="1" s="1"/>
  <c r="L917" i="1" a="1"/>
  <c r="L917" i="1" s="1"/>
  <c r="L7851" i="1" a="1"/>
  <c r="L7851" i="1" s="1"/>
  <c r="L5288" i="1" a="1"/>
  <c r="L5288" i="1" s="1"/>
  <c r="L7345" i="1" a="1"/>
  <c r="L7345" i="1" s="1"/>
  <c r="L846" i="1" a="1"/>
  <c r="L846" i="1" s="1"/>
  <c r="L5168" i="1" a="1"/>
  <c r="L5168" i="1" s="1"/>
  <c r="L4440" i="1" a="1"/>
  <c r="L4440" i="1" s="1"/>
  <c r="L245" i="1" a="1"/>
  <c r="L245" i="1" s="1"/>
  <c r="L7776" i="1" a="1"/>
  <c r="L7776" i="1" s="1"/>
  <c r="L7179" i="1" a="1"/>
  <c r="L7179" i="1" s="1"/>
  <c r="L6618" i="1" a="1"/>
  <c r="L6618" i="1" s="1"/>
  <c r="L991" i="1" a="1"/>
  <c r="L991" i="1" s="1"/>
  <c r="L2941" i="1" a="1"/>
  <c r="L2941" i="1" s="1"/>
  <c r="L7026" i="1" a="1"/>
  <c r="L7026" i="1" s="1"/>
  <c r="L6829" i="1" a="1"/>
  <c r="L6829" i="1" s="1"/>
  <c r="L4689" i="1" a="1"/>
  <c r="L4689" i="1" s="1"/>
  <c r="L918" i="1" a="1"/>
  <c r="L918" i="1" s="1"/>
  <c r="L7834" i="1" a="1"/>
  <c r="L7834" i="1" s="1"/>
  <c r="L7027" i="1" a="1"/>
  <c r="L7027" i="1" s="1"/>
  <c r="L7225" i="1" a="1"/>
  <c r="L7225" i="1" s="1"/>
  <c r="L665" i="1" a="1"/>
  <c r="L665" i="1" s="1"/>
  <c r="L1746" i="1" a="1"/>
  <c r="L1746" i="1" s="1"/>
  <c r="L4924" i="1" a="1"/>
  <c r="L4924" i="1" s="1"/>
  <c r="L7600" i="1" a="1"/>
  <c r="L7600" i="1" s="1"/>
  <c r="L2462" i="1" a="1"/>
  <c r="L2462" i="1" s="1"/>
  <c r="L1747" i="1" a="1"/>
  <c r="L1747" i="1" s="1"/>
  <c r="L2463" i="1" a="1"/>
  <c r="L2463" i="1" s="1"/>
  <c r="L171" i="1" a="1"/>
  <c r="L171" i="1" s="1"/>
  <c r="L3659" i="1" a="1"/>
  <c r="L3659" i="1" s="1"/>
  <c r="L6759" i="1" a="1"/>
  <c r="L6759" i="1" s="1"/>
  <c r="L5169" i="1" a="1"/>
  <c r="L5169" i="1" s="1"/>
  <c r="L3412" i="1" a="1"/>
  <c r="L3412" i="1" s="1"/>
  <c r="L6218" i="1" a="1"/>
  <c r="L6218" i="1" s="1"/>
  <c r="L2039" i="1" a="1"/>
  <c r="L2039" i="1" s="1"/>
  <c r="L919" i="1" a="1"/>
  <c r="L919" i="1" s="1"/>
  <c r="L920" i="1" a="1"/>
  <c r="L920" i="1" s="1"/>
  <c r="L6619" i="1" a="1"/>
  <c r="L6619" i="1" s="1"/>
  <c r="L6899" i="1" a="1"/>
  <c r="L6899" i="1" s="1"/>
  <c r="L2698" i="1" a="1"/>
  <c r="L2698" i="1" s="1"/>
  <c r="L1748" i="1" a="1"/>
  <c r="L1748" i="1" s="1"/>
  <c r="L847" i="1" a="1"/>
  <c r="L847" i="1" s="1"/>
  <c r="L5401" i="1" a="1"/>
  <c r="L5401" i="1" s="1"/>
  <c r="L4925" i="1" a="1"/>
  <c r="L4925" i="1" s="1"/>
  <c r="L1361" i="1" a="1"/>
  <c r="L1361" i="1" s="1"/>
  <c r="L2699" i="1" a="1"/>
  <c r="L2699" i="1" s="1"/>
  <c r="L1446" i="1" a="1"/>
  <c r="L1446" i="1" s="1"/>
  <c r="L1936" i="1" a="1"/>
  <c r="L1936" i="1" s="1"/>
  <c r="L4926" i="1" a="1"/>
  <c r="L4926" i="1" s="1"/>
  <c r="L1447" i="1" a="1"/>
  <c r="L1447" i="1" s="1"/>
  <c r="L1538" i="1" a="1"/>
  <c r="L1538" i="1" s="1"/>
  <c r="L2248" i="1" a="1"/>
  <c r="L2248" i="1" s="1"/>
  <c r="L2249" i="1" a="1"/>
  <c r="L2249" i="1" s="1"/>
  <c r="L6980" i="1" a="1"/>
  <c r="L6980" i="1" s="1"/>
  <c r="L992" i="1" a="1"/>
  <c r="L992" i="1" s="1"/>
  <c r="L7439" i="1" a="1"/>
  <c r="L7439" i="1" s="1"/>
  <c r="L7346" i="1" a="1"/>
  <c r="L7346" i="1" s="1"/>
  <c r="L1140" i="1" a="1"/>
  <c r="L1140" i="1" s="1"/>
  <c r="L4927" i="1" a="1"/>
  <c r="L4927" i="1" s="1"/>
  <c r="L6689" i="1" a="1"/>
  <c r="L6689" i="1" s="1"/>
  <c r="L4562" i="1" a="1"/>
  <c r="L4562" i="1" s="1"/>
  <c r="L27" i="1" a="1"/>
  <c r="L27" i="1" s="1"/>
  <c r="L139" i="1" a="1"/>
  <c r="L139" i="1" s="1"/>
  <c r="L4302" i="1" a="1"/>
  <c r="L4302" i="1" s="1"/>
  <c r="L6321" i="1" a="1"/>
  <c r="L6321" i="1" s="1"/>
  <c r="L6760" i="1" a="1"/>
  <c r="L6760" i="1" s="1"/>
  <c r="L2464" i="1" a="1"/>
  <c r="L2464" i="1" s="1"/>
  <c r="L3286" i="1" a="1"/>
  <c r="L3286" i="1" s="1"/>
  <c r="L4563" i="1" a="1"/>
  <c r="L4563" i="1" s="1"/>
  <c r="L3917" i="1" a="1"/>
  <c r="L3917" i="1" s="1"/>
  <c r="L4928" i="1" a="1"/>
  <c r="L4928" i="1" s="1"/>
  <c r="L7314" i="1" a="1"/>
  <c r="L7314" i="1" s="1"/>
  <c r="L1749" i="1" a="1"/>
  <c r="L1749" i="1" s="1"/>
  <c r="L1750" i="1" a="1"/>
  <c r="L1750" i="1" s="1"/>
  <c r="L1063" i="1" a="1"/>
  <c r="L1063" i="1" s="1"/>
  <c r="L7116" i="1" a="1"/>
  <c r="L7116" i="1" s="1"/>
  <c r="L3059" i="1" a="1"/>
  <c r="L3059" i="1" s="1"/>
  <c r="L7028" i="1" a="1"/>
  <c r="L7028" i="1" s="1"/>
  <c r="L92" i="1" a="1"/>
  <c r="L92" i="1" s="1"/>
  <c r="L5170" i="1" a="1"/>
  <c r="L5170" i="1" s="1"/>
  <c r="L3287" i="1" a="1"/>
  <c r="L3287" i="1" s="1"/>
  <c r="L4564" i="1" a="1"/>
  <c r="L4564" i="1" s="1"/>
  <c r="L5503" i="1" a="1"/>
  <c r="L5503" i="1" s="1"/>
  <c r="L4441" i="1" a="1"/>
  <c r="L4441" i="1" s="1"/>
  <c r="L4040" i="1" a="1"/>
  <c r="L4040" i="1" s="1"/>
  <c r="L2250" i="1" a="1"/>
  <c r="L2250" i="1" s="1"/>
  <c r="L7982" i="1" a="1"/>
  <c r="L7982" i="1" s="1"/>
  <c r="L6981" i="1" a="1"/>
  <c r="L6981" i="1" s="1"/>
  <c r="L544" i="1" a="1"/>
  <c r="L544" i="1" s="1"/>
  <c r="L3918" i="1" a="1"/>
  <c r="L3918" i="1" s="1"/>
  <c r="L4565" i="1" a="1"/>
  <c r="L4565" i="1" s="1"/>
  <c r="L5613" i="1" a="1"/>
  <c r="L5613" i="1" s="1"/>
  <c r="L3783" i="1" a="1"/>
  <c r="L3783" i="1" s="1"/>
  <c r="L6534" i="1" a="1"/>
  <c r="L6534" i="1" s="1"/>
  <c r="L2700" i="1" a="1"/>
  <c r="L2700" i="1" s="1"/>
  <c r="L6219" i="1" a="1"/>
  <c r="L6219" i="1" s="1"/>
  <c r="L4442" i="1" a="1"/>
  <c r="L4442" i="1" s="1"/>
  <c r="L4690" i="1" a="1"/>
  <c r="L4690" i="1" s="1"/>
  <c r="L5827" i="1" a="1"/>
  <c r="L5827" i="1" s="1"/>
  <c r="L5734" i="1" a="1"/>
  <c r="L5734" i="1" s="1"/>
  <c r="L4041" i="1" a="1"/>
  <c r="L4041" i="1" s="1"/>
  <c r="L921" i="1" a="1"/>
  <c r="L921" i="1" s="1"/>
  <c r="L4303" i="1" a="1"/>
  <c r="L4303" i="1" s="1"/>
  <c r="L7852" i="1" a="1"/>
  <c r="L7852" i="1" s="1"/>
  <c r="L5504" i="1" a="1"/>
  <c r="L5504" i="1" s="1"/>
  <c r="L6535" i="1" a="1"/>
  <c r="L6535" i="1" s="1"/>
  <c r="L6761" i="1" a="1"/>
  <c r="L6761" i="1" s="1"/>
  <c r="L1539" i="1" a="1"/>
  <c r="L1539" i="1" s="1"/>
  <c r="L3919" i="1" a="1"/>
  <c r="L3919" i="1" s="1"/>
  <c r="L4566" i="1" a="1"/>
  <c r="L4566" i="1" s="1"/>
  <c r="L2701" i="1" a="1"/>
  <c r="L2701" i="1" s="1"/>
  <c r="L7180" i="1" a="1"/>
  <c r="L7180" i="1" s="1"/>
  <c r="L2942" i="1" a="1"/>
  <c r="L2942" i="1" s="1"/>
  <c r="L848" i="1" a="1"/>
  <c r="L848" i="1" s="1"/>
  <c r="L1843" i="1" a="1"/>
  <c r="L1843" i="1" s="1"/>
  <c r="L3170" i="1" a="1"/>
  <c r="L3170" i="1" s="1"/>
  <c r="L718" i="1" a="1"/>
  <c r="L718" i="1" s="1"/>
  <c r="L6401" i="1" a="1"/>
  <c r="L6401" i="1" s="1"/>
  <c r="L2251" i="1" a="1"/>
  <c r="L2251" i="1" s="1"/>
  <c r="L1844" i="1" a="1"/>
  <c r="L1844" i="1" s="1"/>
  <c r="L1141" i="1" a="1"/>
  <c r="L1141" i="1" s="1"/>
  <c r="L1279" i="1" a="1"/>
  <c r="L1279" i="1" s="1"/>
  <c r="L2702" i="1" a="1"/>
  <c r="L2702" i="1" s="1"/>
  <c r="L3660" i="1" a="1"/>
  <c r="L3660" i="1" s="1"/>
  <c r="L5052" i="1" a="1"/>
  <c r="L5052" i="1" s="1"/>
  <c r="L7397" i="1" a="1"/>
  <c r="L7397" i="1" s="1"/>
  <c r="L7753" i="1" a="1"/>
  <c r="L7753" i="1" s="1"/>
  <c r="L7812" i="1" a="1"/>
  <c r="L7812" i="1" s="1"/>
  <c r="L3171" i="1" a="1"/>
  <c r="L3171" i="1" s="1"/>
  <c r="L246" i="1" a="1"/>
  <c r="L246" i="1" s="1"/>
  <c r="L666" i="1" a="1"/>
  <c r="L666" i="1" s="1"/>
  <c r="L5927" i="1" a="1"/>
  <c r="L5927" i="1" s="1"/>
  <c r="L849" i="1" a="1"/>
  <c r="L849" i="1" s="1"/>
  <c r="L2703" i="1" a="1"/>
  <c r="L2703" i="1" s="1"/>
  <c r="L2252" i="1" a="1"/>
  <c r="L2252" i="1" s="1"/>
  <c r="L4802" i="1" a="1"/>
  <c r="L4802" i="1" s="1"/>
  <c r="L2819" i="1" a="1"/>
  <c r="L2819" i="1" s="1"/>
  <c r="L4567" i="1" a="1"/>
  <c r="L4567" i="1" s="1"/>
  <c r="L4304" i="1" a="1"/>
  <c r="L4304" i="1" s="1"/>
  <c r="L3920" i="1" a="1"/>
  <c r="L3920" i="1" s="1"/>
  <c r="L157" i="1" a="1"/>
  <c r="L157" i="1" s="1"/>
  <c r="L5289" i="1" a="1"/>
  <c r="L5289" i="1" s="1"/>
  <c r="L3172" i="1" a="1"/>
  <c r="L3172" i="1" s="1"/>
  <c r="L2350" i="1" a="1"/>
  <c r="L2350" i="1" s="1"/>
  <c r="L124" i="1" a="1"/>
  <c r="L124" i="1" s="1"/>
  <c r="L1064" i="1" a="1"/>
  <c r="L1064" i="1" s="1"/>
  <c r="L218" i="1" a="1"/>
  <c r="L218" i="1" s="1"/>
  <c r="L6322" i="1" a="1"/>
  <c r="L6322" i="1" s="1"/>
  <c r="L2943" i="1" a="1"/>
  <c r="L2943" i="1" s="1"/>
  <c r="L1937" i="1" a="1"/>
  <c r="L1937" i="1" s="1"/>
  <c r="L6323" i="1" a="1"/>
  <c r="L6323" i="1" s="1"/>
  <c r="L5171" i="1" a="1"/>
  <c r="L5171" i="1" s="1"/>
  <c r="L2465" i="1" a="1"/>
  <c r="L2465" i="1" s="1"/>
  <c r="L4568" i="1" a="1"/>
  <c r="L4568" i="1" s="1"/>
  <c r="L4569" i="1" a="1"/>
  <c r="L4569" i="1" s="1"/>
  <c r="L7883" i="1" a="1"/>
  <c r="L7883" i="1" s="1"/>
  <c r="L2820" i="1" a="1"/>
  <c r="L2820" i="1" s="1"/>
  <c r="L719" i="1" a="1"/>
  <c r="L719" i="1" s="1"/>
  <c r="L2704" i="1" a="1"/>
  <c r="L2704" i="1" s="1"/>
  <c r="L2575" i="1" a="1"/>
  <c r="L2575" i="1" s="1"/>
  <c r="L2351" i="1" a="1"/>
  <c r="L2351" i="1" s="1"/>
  <c r="L4929" i="1" a="1"/>
  <c r="L4929" i="1" s="1"/>
  <c r="L6620" i="1" a="1"/>
  <c r="L6620" i="1" s="1"/>
  <c r="L4443" i="1" a="1"/>
  <c r="L4443" i="1" s="1"/>
  <c r="L7543" i="1" a="1"/>
  <c r="L7543" i="1" s="1"/>
  <c r="L7853" i="1" a="1"/>
  <c r="L7853" i="1" s="1"/>
  <c r="L4570" i="1" a="1"/>
  <c r="L4570" i="1" s="1"/>
  <c r="L6024" i="1" a="1"/>
  <c r="L6024" i="1" s="1"/>
  <c r="L7711" i="1" a="1"/>
  <c r="L7711" i="1" s="1"/>
  <c r="L1540" i="1" a="1"/>
  <c r="L1540" i="1" s="1"/>
  <c r="L1938" i="1" a="1"/>
  <c r="L1938" i="1" s="1"/>
  <c r="L4571" i="1" a="1"/>
  <c r="L4571" i="1" s="1"/>
  <c r="L2352" i="1" a="1"/>
  <c r="L2352" i="1" s="1"/>
  <c r="L3921" i="1" a="1"/>
  <c r="L3921" i="1" s="1"/>
  <c r="L116" i="1" a="1"/>
  <c r="L116" i="1" s="1"/>
  <c r="L6132" i="1" a="1"/>
  <c r="L6132" i="1" s="1"/>
  <c r="L6830" i="1" a="1"/>
  <c r="L6830" i="1" s="1"/>
  <c r="L922" i="1" a="1"/>
  <c r="L922" i="1" s="1"/>
  <c r="L3784" i="1" a="1"/>
  <c r="L3784" i="1" s="1"/>
  <c r="L4042" i="1" a="1"/>
  <c r="L4042" i="1" s="1"/>
  <c r="L2576" i="1" a="1"/>
  <c r="L2576" i="1" s="1"/>
  <c r="L4444" i="1" a="1"/>
  <c r="L4444" i="1" s="1"/>
  <c r="L3173" i="1" a="1"/>
  <c r="L3173" i="1" s="1"/>
  <c r="L6982" i="1" a="1"/>
  <c r="L6982" i="1" s="1"/>
  <c r="L6900" i="1" a="1"/>
  <c r="L6900" i="1" s="1"/>
  <c r="L290" i="1" a="1"/>
  <c r="L290" i="1" s="1"/>
  <c r="L3537" i="1" a="1"/>
  <c r="L3537" i="1" s="1"/>
  <c r="L7573" i="1" a="1"/>
  <c r="L7573" i="1" s="1"/>
  <c r="L5505" i="1" a="1"/>
  <c r="L5505" i="1" s="1"/>
  <c r="L3413" i="1" a="1"/>
  <c r="L3413" i="1" s="1"/>
  <c r="L5735" i="1" a="1"/>
  <c r="L5735" i="1" s="1"/>
  <c r="L4168" i="1" a="1"/>
  <c r="L4168" i="1" s="1"/>
  <c r="L4803" i="1" a="1"/>
  <c r="L4803" i="1" s="1"/>
  <c r="L6621" i="1" a="1"/>
  <c r="L6621" i="1" s="1"/>
  <c r="L2040" i="1" a="1"/>
  <c r="L2040" i="1" s="1"/>
  <c r="L4169" i="1" a="1"/>
  <c r="L4169" i="1" s="1"/>
  <c r="L1448" i="1" a="1"/>
  <c r="L1448" i="1" s="1"/>
  <c r="L3174" i="1" a="1"/>
  <c r="L3174" i="1" s="1"/>
  <c r="L3288" i="1" a="1"/>
  <c r="L3288" i="1" s="1"/>
  <c r="L2466" i="1" a="1"/>
  <c r="L2466" i="1" s="1"/>
  <c r="L5614" i="1" a="1"/>
  <c r="L5614" i="1" s="1"/>
  <c r="L1845" i="1" a="1"/>
  <c r="L1845" i="1" s="1"/>
  <c r="L4930" i="1" a="1"/>
  <c r="L4930" i="1" s="1"/>
  <c r="L2467" i="1" a="1"/>
  <c r="L2467" i="1" s="1"/>
  <c r="L2577" i="1" a="1"/>
  <c r="L2577" i="1" s="1"/>
  <c r="L7467" i="1" a="1"/>
  <c r="L7467" i="1" s="1"/>
  <c r="L6901" i="1" a="1"/>
  <c r="L6901" i="1" s="1"/>
  <c r="L2821" i="1" a="1"/>
  <c r="L2821" i="1" s="1"/>
  <c r="L422" i="1" a="1"/>
  <c r="L422" i="1" s="1"/>
  <c r="L2133" i="1" a="1"/>
  <c r="L2133" i="1" s="1"/>
  <c r="L5290" i="1" a="1"/>
  <c r="L5290" i="1" s="1"/>
  <c r="L2353" i="1" a="1"/>
  <c r="L2353" i="1" s="1"/>
  <c r="L6831" i="1" a="1"/>
  <c r="L6831" i="1" s="1"/>
  <c r="L4804" i="1" a="1"/>
  <c r="L4804" i="1" s="1"/>
  <c r="L5828" i="1" a="1"/>
  <c r="L5828" i="1" s="1"/>
  <c r="L7181" i="1" a="1"/>
  <c r="L7181" i="1" s="1"/>
  <c r="L460" i="1" a="1"/>
  <c r="L460" i="1" s="1"/>
  <c r="L667" i="1" a="1"/>
  <c r="L667" i="1" s="1"/>
  <c r="L3289" i="1" a="1"/>
  <c r="L3289" i="1" s="1"/>
  <c r="L5291" i="1" a="1"/>
  <c r="L5291" i="1" s="1"/>
  <c r="L7937" i="1" a="1"/>
  <c r="L7937" i="1" s="1"/>
  <c r="L2253" i="1" a="1"/>
  <c r="L2253" i="1" s="1"/>
  <c r="L5736" i="1" a="1"/>
  <c r="L5736" i="1" s="1"/>
  <c r="L3661" i="1" a="1"/>
  <c r="L3661" i="1" s="1"/>
  <c r="L6402" i="1" a="1"/>
  <c r="L6402" i="1" s="1"/>
  <c r="L2578" i="1" a="1"/>
  <c r="L2578" i="1" s="1"/>
  <c r="L626" i="1" a="1"/>
  <c r="L626" i="1" s="1"/>
  <c r="L5928" i="1" a="1"/>
  <c r="L5928" i="1" s="1"/>
  <c r="L7658" i="1" a="1"/>
  <c r="L7658" i="1" s="1"/>
  <c r="L2822" i="1" a="1"/>
  <c r="L2822" i="1" s="1"/>
  <c r="L2823" i="1" a="1"/>
  <c r="L2823" i="1" s="1"/>
  <c r="L2041" i="1" a="1"/>
  <c r="L2041" i="1" s="1"/>
  <c r="L4170" i="1" a="1"/>
  <c r="L4170" i="1" s="1"/>
  <c r="L7117" i="1" a="1"/>
  <c r="L7117" i="1" s="1"/>
  <c r="L5929" i="1" a="1"/>
  <c r="L5929" i="1" s="1"/>
  <c r="L6025" i="1" a="1"/>
  <c r="L6025" i="1" s="1"/>
  <c r="L2944" i="1" a="1"/>
  <c r="L2944" i="1" s="1"/>
  <c r="L219" i="1" a="1"/>
  <c r="L219" i="1" s="1"/>
  <c r="L4171" i="1" a="1"/>
  <c r="L4171" i="1" s="1"/>
  <c r="L4445" i="1" a="1"/>
  <c r="L4445" i="1" s="1"/>
  <c r="L4931" i="1" a="1"/>
  <c r="L4931" i="1" s="1"/>
  <c r="L345" i="1" a="1"/>
  <c r="L345" i="1" s="1"/>
  <c r="L3922" i="1" a="1"/>
  <c r="L3922" i="1" s="1"/>
  <c r="L5402" i="1" a="1"/>
  <c r="L5402" i="1" s="1"/>
  <c r="L5737" i="1" a="1"/>
  <c r="L5737" i="1" s="1"/>
  <c r="L4446" i="1" a="1"/>
  <c r="L4446" i="1" s="1"/>
  <c r="L1751" i="1" a="1"/>
  <c r="L1751" i="1" s="1"/>
  <c r="L275" i="1" a="1"/>
  <c r="L275" i="1" s="1"/>
  <c r="L2134" i="1" a="1"/>
  <c r="L2134" i="1" s="1"/>
  <c r="L6832" i="1" a="1"/>
  <c r="L6832" i="1" s="1"/>
  <c r="L1846" i="1" a="1"/>
  <c r="L1846" i="1" s="1"/>
  <c r="L6220" i="1" a="1"/>
  <c r="L6220" i="1" s="1"/>
  <c r="L3785" i="1" a="1"/>
  <c r="L3785" i="1" s="1"/>
  <c r="L7347" i="1" a="1"/>
  <c r="L7347" i="1" s="1"/>
  <c r="L627" i="1" a="1"/>
  <c r="L627" i="1" s="1"/>
  <c r="L7754" i="1" a="1"/>
  <c r="L7754" i="1" s="1"/>
  <c r="L993" i="1" a="1"/>
  <c r="L993" i="1" s="1"/>
  <c r="L7226" i="1" a="1"/>
  <c r="L7226" i="1" s="1"/>
  <c r="L2254" i="1" a="1"/>
  <c r="L2254" i="1" s="1"/>
  <c r="L4305" i="1" a="1"/>
  <c r="L4305" i="1" s="1"/>
  <c r="L7227" i="1" a="1"/>
  <c r="L7227" i="1" s="1"/>
  <c r="L850" i="1" a="1"/>
  <c r="L850" i="1" s="1"/>
  <c r="L5738" i="1" a="1"/>
  <c r="L5738" i="1" s="1"/>
  <c r="L3538" i="1" a="1"/>
  <c r="L3538" i="1" s="1"/>
  <c r="L6902" i="1" a="1"/>
  <c r="L6902" i="1" s="1"/>
  <c r="L4043" i="1" a="1"/>
  <c r="L4043" i="1" s="1"/>
  <c r="L4447" i="1" a="1"/>
  <c r="L4447" i="1" s="1"/>
  <c r="L4172" i="1" a="1"/>
  <c r="L4172" i="1" s="1"/>
  <c r="L2135" i="1" a="1"/>
  <c r="L2135" i="1" s="1"/>
  <c r="L3786" i="1" a="1"/>
  <c r="L3786" i="1" s="1"/>
  <c r="L923" i="1" a="1"/>
  <c r="L923" i="1" s="1"/>
  <c r="L5739" i="1" a="1"/>
  <c r="L5739" i="1" s="1"/>
  <c r="L5053" i="1" a="1"/>
  <c r="L5053" i="1" s="1"/>
  <c r="L6026" i="1" a="1"/>
  <c r="L6026" i="1" s="1"/>
  <c r="L7275" i="1" a="1"/>
  <c r="L7275" i="1" s="1"/>
  <c r="L4044" i="1" a="1"/>
  <c r="L4044" i="1" s="1"/>
  <c r="L3923" i="1" a="1"/>
  <c r="L3923" i="1" s="1"/>
  <c r="L5292" i="1" a="1"/>
  <c r="L5292" i="1" s="1"/>
  <c r="L4306" i="1" a="1"/>
  <c r="L4306" i="1" s="1"/>
  <c r="L2824" i="1" a="1"/>
  <c r="L2824" i="1" s="1"/>
  <c r="L1635" i="1" a="1"/>
  <c r="L1635" i="1" s="1"/>
  <c r="L4932" i="1" a="1"/>
  <c r="L4932" i="1" s="1"/>
  <c r="L5172" i="1" a="1"/>
  <c r="L5172" i="1" s="1"/>
  <c r="L4805" i="1" a="1"/>
  <c r="L4805" i="1" s="1"/>
  <c r="L5054" i="1" a="1"/>
  <c r="L5054" i="1" s="1"/>
  <c r="L4448" i="1" a="1"/>
  <c r="L4448" i="1" s="1"/>
  <c r="L6027" i="1" a="1"/>
  <c r="L6027" i="1" s="1"/>
  <c r="L1541" i="1" a="1"/>
  <c r="L1541" i="1" s="1"/>
  <c r="L3414" i="1" a="1"/>
  <c r="L3414" i="1" s="1"/>
  <c r="L3060" i="1" a="1"/>
  <c r="L3060" i="1" s="1"/>
  <c r="L1847" i="1" a="1"/>
  <c r="L1847" i="1" s="1"/>
  <c r="L720" i="1" a="1"/>
  <c r="L720" i="1" s="1"/>
  <c r="L1142" i="1" a="1"/>
  <c r="L1142" i="1" s="1"/>
  <c r="L2255" i="1" a="1"/>
  <c r="L2255" i="1" s="1"/>
  <c r="L5173" i="1" a="1"/>
  <c r="L5173" i="1" s="1"/>
  <c r="L1542" i="1" a="1"/>
  <c r="L1542" i="1" s="1"/>
  <c r="L3787" i="1" a="1"/>
  <c r="L3787" i="1" s="1"/>
  <c r="L6324" i="1" a="1"/>
  <c r="L6324" i="1" s="1"/>
  <c r="L7182" i="1" a="1"/>
  <c r="L7182" i="1" s="1"/>
  <c r="L4307" i="1" a="1"/>
  <c r="L4307" i="1" s="1"/>
  <c r="L1065" i="1" a="1"/>
  <c r="L1065" i="1" s="1"/>
  <c r="L2705" i="1" a="1"/>
  <c r="L2705" i="1" s="1"/>
  <c r="L6762" i="1" a="1"/>
  <c r="L6762" i="1" s="1"/>
  <c r="L3415" i="1" a="1"/>
  <c r="L3415" i="1" s="1"/>
  <c r="L2136" i="1" a="1"/>
  <c r="L2136" i="1" s="1"/>
  <c r="L5930" i="1" a="1"/>
  <c r="L5930" i="1" s="1"/>
  <c r="L1848" i="1" a="1"/>
  <c r="L1848" i="1" s="1"/>
  <c r="L6028" i="1" a="1"/>
  <c r="L6028" i="1" s="1"/>
  <c r="L1543" i="1" a="1"/>
  <c r="L1543" i="1" s="1"/>
  <c r="L4045" i="1" a="1"/>
  <c r="L4045" i="1" s="1"/>
  <c r="L2579" i="1" a="1"/>
  <c r="L2579" i="1" s="1"/>
  <c r="L312" i="1" a="1"/>
  <c r="L312" i="1" s="1"/>
  <c r="L994" i="1" a="1"/>
  <c r="L994" i="1" s="1"/>
  <c r="L7440" i="1" a="1"/>
  <c r="L7440" i="1" s="1"/>
  <c r="L7688" i="1" a="1"/>
  <c r="L7688" i="1" s="1"/>
  <c r="L6029" i="1" a="1"/>
  <c r="L6029" i="1" s="1"/>
  <c r="L3061" i="1" a="1"/>
  <c r="L3061" i="1" s="1"/>
  <c r="L346" i="1" a="1"/>
  <c r="L346" i="1" s="1"/>
  <c r="L7633" i="1" a="1"/>
  <c r="L7633" i="1" s="1"/>
  <c r="L7659" i="1" a="1"/>
  <c r="L7659" i="1" s="1"/>
  <c r="L1362" i="1" a="1"/>
  <c r="L1362" i="1" s="1"/>
  <c r="L4806" i="1" a="1"/>
  <c r="L4806" i="1" s="1"/>
  <c r="L6536" i="1" a="1"/>
  <c r="L6536" i="1" s="1"/>
  <c r="L4691" i="1" a="1"/>
  <c r="L4691" i="1" s="1"/>
  <c r="L5055" i="1" a="1"/>
  <c r="L5055" i="1" s="1"/>
  <c r="L4449" i="1" a="1"/>
  <c r="L4449" i="1" s="1"/>
  <c r="L5174" i="1" a="1"/>
  <c r="L5174" i="1" s="1"/>
  <c r="L5931" i="1" a="1"/>
  <c r="L5931" i="1" s="1"/>
  <c r="L6133" i="1" a="1"/>
  <c r="L6133" i="1" s="1"/>
  <c r="L5056" i="1" a="1"/>
  <c r="L5056" i="1" s="1"/>
  <c r="L4572" i="1" a="1"/>
  <c r="L4572" i="1" s="1"/>
  <c r="L4692" i="1" a="1"/>
  <c r="L4692" i="1" s="1"/>
  <c r="L5615" i="1" a="1"/>
  <c r="L5615" i="1" s="1"/>
  <c r="L5829" i="1" a="1"/>
  <c r="L5829" i="1" s="1"/>
  <c r="L8002" i="1" a="1"/>
  <c r="L8002" i="1" s="1"/>
  <c r="L3662" i="1" a="1"/>
  <c r="L3662" i="1" s="1"/>
  <c r="L2354" i="1" a="1"/>
  <c r="L2354" i="1" s="1"/>
  <c r="L377" i="1" a="1"/>
  <c r="L377" i="1" s="1"/>
  <c r="L2137" i="1" a="1"/>
  <c r="L2137" i="1" s="1"/>
  <c r="L3416" i="1" a="1"/>
  <c r="L3416" i="1" s="1"/>
  <c r="L5830" i="1" a="1"/>
  <c r="L5830" i="1" s="1"/>
  <c r="L7468" i="1" a="1"/>
  <c r="L7468" i="1" s="1"/>
  <c r="L7574" i="1" a="1"/>
  <c r="L7574" i="1" s="1"/>
  <c r="L7689" i="1" a="1"/>
  <c r="L7689" i="1" s="1"/>
  <c r="L3062" i="1" a="1"/>
  <c r="L3062" i="1" s="1"/>
  <c r="L6325" i="1" a="1"/>
  <c r="L6325" i="1" s="1"/>
  <c r="L2042" i="1" a="1"/>
  <c r="L2042" i="1" s="1"/>
  <c r="L5932" i="1" a="1"/>
  <c r="L5932" i="1" s="1"/>
  <c r="L1066" i="1" a="1"/>
  <c r="L1066" i="1" s="1"/>
  <c r="L5175" i="1" a="1"/>
  <c r="L5175" i="1" s="1"/>
  <c r="L7469" i="1" a="1"/>
  <c r="L7469" i="1" s="1"/>
  <c r="L6690" i="1" a="1"/>
  <c r="L6690" i="1" s="1"/>
  <c r="L4046" i="1" a="1"/>
  <c r="L4046" i="1" s="1"/>
  <c r="L3663" i="1" a="1"/>
  <c r="L3663" i="1" s="1"/>
  <c r="L5933" i="1" a="1"/>
  <c r="L5933" i="1" s="1"/>
  <c r="L6763" i="1" a="1"/>
  <c r="L6763" i="1" s="1"/>
  <c r="L5403" i="1" a="1"/>
  <c r="L5403" i="1" s="1"/>
  <c r="L6326" i="1" a="1"/>
  <c r="L6326" i="1" s="1"/>
  <c r="L5176" i="1" a="1"/>
  <c r="L5176" i="1" s="1"/>
  <c r="L2355" i="1" a="1"/>
  <c r="L2355" i="1" s="1"/>
  <c r="L3290" i="1" a="1"/>
  <c r="L3290" i="1" s="1"/>
  <c r="L7893" i="1" a="1"/>
  <c r="L7893" i="1" s="1"/>
  <c r="L2945" i="1" a="1"/>
  <c r="L2945" i="1" s="1"/>
  <c r="L6327" i="1" a="1"/>
  <c r="L6327" i="1" s="1"/>
  <c r="L6328" i="1" a="1"/>
  <c r="L6328" i="1" s="1"/>
  <c r="L3063" i="1" a="1"/>
  <c r="L3063" i="1" s="1"/>
  <c r="L1544" i="1" a="1"/>
  <c r="L1544" i="1" s="1"/>
  <c r="L995" i="1" a="1"/>
  <c r="L995" i="1" s="1"/>
  <c r="L6764" i="1" a="1"/>
  <c r="L6764" i="1" s="1"/>
  <c r="L2580" i="1" a="1"/>
  <c r="L2580" i="1" s="1"/>
  <c r="L6471" i="1" a="1"/>
  <c r="L6471" i="1" s="1"/>
  <c r="L2356" i="1" a="1"/>
  <c r="L2356" i="1" s="1"/>
  <c r="L2256" i="1" a="1"/>
  <c r="L2256" i="1" s="1"/>
  <c r="L6691" i="1" a="1"/>
  <c r="L6691" i="1" s="1"/>
  <c r="L6030" i="1" a="1"/>
  <c r="L6030" i="1" s="1"/>
  <c r="L7441" i="1" a="1"/>
  <c r="L7441" i="1" s="1"/>
  <c r="L423" i="1" a="1"/>
  <c r="L423" i="1" s="1"/>
  <c r="L5740" i="1" a="1"/>
  <c r="L5740" i="1" s="1"/>
  <c r="L7894" i="1" a="1"/>
  <c r="L7894" i="1" s="1"/>
  <c r="L851" i="1" a="1"/>
  <c r="L851" i="1" s="1"/>
  <c r="L6903" i="1" a="1"/>
  <c r="L6903" i="1" s="1"/>
  <c r="L7729" i="1" a="1"/>
  <c r="L7729" i="1" s="1"/>
  <c r="L1449" i="1" a="1"/>
  <c r="L1449" i="1" s="1"/>
  <c r="L7183" i="1" a="1"/>
  <c r="L7183" i="1" s="1"/>
  <c r="L3064" i="1" a="1"/>
  <c r="L3064" i="1" s="1"/>
  <c r="L3788" i="1" a="1"/>
  <c r="L3788" i="1" s="1"/>
  <c r="L3291" i="1" a="1"/>
  <c r="L3291" i="1" s="1"/>
  <c r="L6833" i="1" a="1"/>
  <c r="L6833" i="1" s="1"/>
  <c r="L1363" i="1" a="1"/>
  <c r="L1363" i="1" s="1"/>
  <c r="L347" i="1" a="1"/>
  <c r="L347" i="1" s="1"/>
  <c r="L7348" i="1" a="1"/>
  <c r="L7348" i="1" s="1"/>
  <c r="L545" i="1" a="1"/>
  <c r="L545" i="1" s="1"/>
  <c r="L7398" i="1" a="1"/>
  <c r="L7398" i="1" s="1"/>
  <c r="L2357" i="1" a="1"/>
  <c r="L2357" i="1" s="1"/>
  <c r="L4693" i="1" a="1"/>
  <c r="L4693" i="1" s="1"/>
  <c r="L7470" i="1" a="1"/>
  <c r="L7470" i="1" s="1"/>
  <c r="L2706" i="1" a="1"/>
  <c r="L2706" i="1" s="1"/>
  <c r="L4694" i="1" a="1"/>
  <c r="L4694" i="1" s="1"/>
  <c r="L7471" i="1" a="1"/>
  <c r="L7471" i="1" s="1"/>
  <c r="L3539" i="1" a="1"/>
  <c r="L3539" i="1" s="1"/>
  <c r="L4173" i="1" a="1"/>
  <c r="L4173" i="1" s="1"/>
  <c r="L721" i="1" a="1"/>
  <c r="L721" i="1" s="1"/>
  <c r="L4933" i="1" a="1"/>
  <c r="L4933" i="1" s="1"/>
  <c r="L2468" i="1" a="1"/>
  <c r="L2468" i="1" s="1"/>
  <c r="L6904" i="1" a="1"/>
  <c r="L6904" i="1" s="1"/>
  <c r="L6905" i="1" a="1"/>
  <c r="L6905" i="1" s="1"/>
  <c r="L6765" i="1" a="1"/>
  <c r="L6765" i="1" s="1"/>
  <c r="L5831" i="1" a="1"/>
  <c r="L5831" i="1" s="1"/>
  <c r="L172" i="1" a="1"/>
  <c r="L172" i="1" s="1"/>
  <c r="L5293" i="1" a="1"/>
  <c r="L5293" i="1" s="1"/>
  <c r="L2707" i="1" a="1"/>
  <c r="L2707" i="1" s="1"/>
  <c r="L4450" i="1" a="1"/>
  <c r="L4450" i="1" s="1"/>
  <c r="L2257" i="1" a="1"/>
  <c r="L2257" i="1" s="1"/>
  <c r="L1545" i="1" a="1"/>
  <c r="L1545" i="1" s="1"/>
  <c r="L2043" i="1" a="1"/>
  <c r="L2043" i="1" s="1"/>
  <c r="L8006" i="1" a="1"/>
  <c r="L8006" i="1" s="1"/>
  <c r="L2469" i="1" a="1"/>
  <c r="L2469" i="1" s="1"/>
  <c r="L5616" i="1" a="1"/>
  <c r="L5616" i="1" s="1"/>
  <c r="L4573" i="1" a="1"/>
  <c r="L4573" i="1" s="1"/>
  <c r="L5294" i="1" a="1"/>
  <c r="L5294" i="1" s="1"/>
  <c r="L54" i="1" a="1"/>
  <c r="L54" i="1" s="1"/>
  <c r="L1849" i="1" a="1"/>
  <c r="L1849" i="1" s="1"/>
  <c r="L6692" i="1" a="1"/>
  <c r="L6692" i="1" s="1"/>
  <c r="L1364" i="1" a="1"/>
  <c r="L1364" i="1" s="1"/>
  <c r="L4047" i="1" a="1"/>
  <c r="L4047" i="1" s="1"/>
  <c r="L1450" i="1" a="1"/>
  <c r="L1450" i="1" s="1"/>
  <c r="L1214" i="1" a="1"/>
  <c r="L1214" i="1" s="1"/>
  <c r="L1939" i="1" a="1"/>
  <c r="L1939" i="1" s="1"/>
  <c r="L313" i="1" a="1"/>
  <c r="L313" i="1" s="1"/>
  <c r="L4308" i="1" a="1"/>
  <c r="L4308" i="1" s="1"/>
  <c r="L7228" i="1" a="1"/>
  <c r="L7228" i="1" s="1"/>
  <c r="L502" i="1" a="1"/>
  <c r="L502" i="1" s="1"/>
  <c r="L6906" i="1" a="1"/>
  <c r="L6906" i="1" s="1"/>
  <c r="L6329" i="1" a="1"/>
  <c r="L6329" i="1" s="1"/>
  <c r="L5934" i="1" a="1"/>
  <c r="L5934" i="1" s="1"/>
  <c r="L7315" i="1" a="1"/>
  <c r="L7315" i="1" s="1"/>
  <c r="L3065" i="1" a="1"/>
  <c r="L3065" i="1" s="1"/>
  <c r="L1636" i="1" a="1"/>
  <c r="L1636" i="1" s="1"/>
  <c r="L4309" i="1" a="1"/>
  <c r="L4309" i="1" s="1"/>
  <c r="L2258" i="1" a="1"/>
  <c r="L2258" i="1" s="1"/>
  <c r="L6221" i="1" a="1"/>
  <c r="L6221" i="1" s="1"/>
  <c r="L5617" i="1" a="1"/>
  <c r="L5617" i="1" s="1"/>
  <c r="L3066" i="1" a="1"/>
  <c r="L3066" i="1" s="1"/>
  <c r="L6622" i="1" a="1"/>
  <c r="L6622" i="1" s="1"/>
  <c r="L668" i="1" a="1"/>
  <c r="L668" i="1" s="1"/>
  <c r="L7229" i="1" a="1"/>
  <c r="L7229" i="1" s="1"/>
  <c r="L7988" i="1" a="1"/>
  <c r="L7988" i="1" s="1"/>
  <c r="L4174" i="1" a="1"/>
  <c r="L4174" i="1" s="1"/>
  <c r="L4695" i="1" a="1"/>
  <c r="L4695" i="1" s="1"/>
  <c r="L4048" i="1" a="1"/>
  <c r="L4048" i="1" s="1"/>
  <c r="L6403" i="1" a="1"/>
  <c r="L6403" i="1" s="1"/>
  <c r="L7511" i="1" a="1"/>
  <c r="L7511" i="1" s="1"/>
  <c r="L1850" i="1" a="1"/>
  <c r="L1850" i="1" s="1"/>
  <c r="L628" i="1" a="1"/>
  <c r="L628" i="1" s="1"/>
  <c r="L5618" i="1" a="1"/>
  <c r="L5618" i="1" s="1"/>
  <c r="L3789" i="1" a="1"/>
  <c r="L3789" i="1" s="1"/>
  <c r="L4574" i="1" a="1"/>
  <c r="L4574" i="1" s="1"/>
  <c r="L585" i="1" a="1"/>
  <c r="L585" i="1" s="1"/>
  <c r="L2708" i="1" a="1"/>
  <c r="L2708" i="1" s="1"/>
  <c r="L5741" i="1" a="1"/>
  <c r="L5741" i="1" s="1"/>
  <c r="L2946" i="1" a="1"/>
  <c r="L2946" i="1" s="1"/>
  <c r="L1451" i="1" a="1"/>
  <c r="L1451" i="1" s="1"/>
  <c r="L6834" i="1" a="1"/>
  <c r="L6834" i="1" s="1"/>
  <c r="L7601" i="1" a="1"/>
  <c r="L7601" i="1" s="1"/>
  <c r="L2044" i="1" a="1"/>
  <c r="L2044" i="1" s="1"/>
  <c r="L5295" i="1" a="1"/>
  <c r="L5295" i="1" s="1"/>
  <c r="L2470" i="1" a="1"/>
  <c r="L2470" i="1" s="1"/>
  <c r="L6835" i="1" a="1"/>
  <c r="L6835" i="1" s="1"/>
  <c r="L4696" i="1" a="1"/>
  <c r="L4696" i="1" s="1"/>
  <c r="L195" i="1" a="1"/>
  <c r="L195" i="1" s="1"/>
  <c r="L1637" i="1" a="1"/>
  <c r="L1637" i="1" s="1"/>
  <c r="L3417" i="1" a="1"/>
  <c r="L3417" i="1" s="1"/>
  <c r="L7813" i="1" a="1"/>
  <c r="L7813" i="1" s="1"/>
  <c r="L7399" i="1" a="1"/>
  <c r="L7399" i="1" s="1"/>
  <c r="L4451" i="1" a="1"/>
  <c r="L4451" i="1" s="1"/>
  <c r="L3924" i="1" a="1"/>
  <c r="L3924" i="1" s="1"/>
  <c r="L5057" i="1" a="1"/>
  <c r="L5057" i="1" s="1"/>
  <c r="L3925" i="1" a="1"/>
  <c r="L3925" i="1" s="1"/>
  <c r="L5742" i="1" a="1"/>
  <c r="L5742" i="1" s="1"/>
  <c r="L6031" i="1" a="1"/>
  <c r="L6031" i="1" s="1"/>
  <c r="L1280" i="1" a="1"/>
  <c r="L1280" i="1" s="1"/>
  <c r="L2259" i="1" a="1"/>
  <c r="L2259" i="1" s="1"/>
  <c r="L1215" i="1" a="1"/>
  <c r="L1215" i="1" s="1"/>
  <c r="L5058" i="1" a="1"/>
  <c r="L5058" i="1" s="1"/>
  <c r="L5177" i="1" a="1"/>
  <c r="L5177" i="1" s="1"/>
  <c r="L6222" i="1" a="1"/>
  <c r="L6222" i="1" s="1"/>
  <c r="L3292" i="1" a="1"/>
  <c r="L3292" i="1" s="1"/>
  <c r="L5619" i="1" a="1"/>
  <c r="L5619" i="1" s="1"/>
  <c r="L5620" i="1" a="1"/>
  <c r="L5620" i="1" s="1"/>
  <c r="L4049" i="1" a="1"/>
  <c r="L4049" i="1" s="1"/>
  <c r="L1638" i="1" a="1"/>
  <c r="L1638" i="1" s="1"/>
  <c r="L3540" i="1" a="1"/>
  <c r="L3540" i="1" s="1"/>
  <c r="L2581" i="1" a="1"/>
  <c r="L2581" i="1" s="1"/>
  <c r="L1067" i="1" a="1"/>
  <c r="L1067" i="1" s="1"/>
  <c r="L3293" i="1" a="1"/>
  <c r="L3293" i="1" s="1"/>
  <c r="L7073" i="1" a="1"/>
  <c r="L7073" i="1" s="1"/>
  <c r="L1365" i="1" a="1"/>
  <c r="L1365" i="1" s="1"/>
  <c r="L7184" i="1" a="1"/>
  <c r="L7184" i="1" s="1"/>
  <c r="L7074" i="1" a="1"/>
  <c r="L7074" i="1" s="1"/>
  <c r="L4452" i="1" a="1"/>
  <c r="L4452" i="1" s="1"/>
  <c r="L7814" i="1" a="1"/>
  <c r="L7814" i="1" s="1"/>
  <c r="L5743" i="1" a="1"/>
  <c r="L5743" i="1" s="1"/>
  <c r="L6907" i="1" a="1"/>
  <c r="L6907" i="1" s="1"/>
  <c r="L4575" i="1" a="1"/>
  <c r="L4575" i="1" s="1"/>
  <c r="L5404" i="1" a="1"/>
  <c r="L5404" i="1" s="1"/>
  <c r="L5405" i="1" a="1"/>
  <c r="L5405" i="1" s="1"/>
  <c r="L2138" i="1" a="1"/>
  <c r="L2138" i="1" s="1"/>
  <c r="L4807" i="1" a="1"/>
  <c r="L4807" i="1" s="1"/>
  <c r="L5406" i="1" a="1"/>
  <c r="L5406" i="1" s="1"/>
  <c r="L2709" i="1" a="1"/>
  <c r="L2709" i="1" s="1"/>
  <c r="L5744" i="1" a="1"/>
  <c r="L5744" i="1" s="1"/>
  <c r="L5506" i="1" a="1"/>
  <c r="L5506" i="1" s="1"/>
  <c r="L6537" i="1" a="1"/>
  <c r="L6537" i="1" s="1"/>
  <c r="L6223" i="1" a="1"/>
  <c r="L6223" i="1" s="1"/>
  <c r="L2139" i="1" a="1"/>
  <c r="L2139" i="1" s="1"/>
  <c r="L6908" i="1" a="1"/>
  <c r="L6908" i="1" s="1"/>
  <c r="L7660" i="1" a="1"/>
  <c r="L7660" i="1" s="1"/>
  <c r="L5296" i="1" a="1"/>
  <c r="L5296" i="1" s="1"/>
  <c r="L924" i="1" a="1"/>
  <c r="L924" i="1" s="1"/>
  <c r="L6404" i="1" a="1"/>
  <c r="L6404" i="1" s="1"/>
  <c r="L2045" i="1" a="1"/>
  <c r="L2045" i="1" s="1"/>
  <c r="L5621" i="1" a="1"/>
  <c r="L5621" i="1" s="1"/>
  <c r="L2825" i="1" a="1"/>
  <c r="L2825" i="1" s="1"/>
  <c r="L6032" i="1" a="1"/>
  <c r="L6032" i="1" s="1"/>
  <c r="L3418" i="1" a="1"/>
  <c r="L3418" i="1" s="1"/>
  <c r="L3790" i="1" a="1"/>
  <c r="L3790" i="1" s="1"/>
  <c r="L348" i="1" a="1"/>
  <c r="L348" i="1" s="1"/>
  <c r="L5507" i="1" a="1"/>
  <c r="L5507" i="1" s="1"/>
  <c r="L4310" i="1" a="1"/>
  <c r="L4310" i="1" s="1"/>
  <c r="L7400" i="1" a="1"/>
  <c r="L7400" i="1" s="1"/>
  <c r="L722" i="1" a="1"/>
  <c r="L722" i="1" s="1"/>
  <c r="L4453" i="1" a="1"/>
  <c r="L4453" i="1" s="1"/>
  <c r="L7118" i="1" a="1"/>
  <c r="L7118" i="1" s="1"/>
  <c r="L4808" i="1" a="1"/>
  <c r="L4808" i="1" s="1"/>
  <c r="L314" i="1" a="1"/>
  <c r="L314" i="1" s="1"/>
  <c r="L1940" i="1" a="1"/>
  <c r="L1940" i="1" s="1"/>
  <c r="L7895" i="1" a="1"/>
  <c r="L7895" i="1" s="1"/>
  <c r="L7794" i="1" a="1"/>
  <c r="L7794" i="1" s="1"/>
  <c r="L4050" i="1" a="1"/>
  <c r="L4050" i="1" s="1"/>
  <c r="L6623" i="1" a="1"/>
  <c r="L6623" i="1" s="1"/>
  <c r="L6224" i="1" a="1"/>
  <c r="L6224" i="1" s="1"/>
  <c r="L3541" i="1" a="1"/>
  <c r="L3541" i="1" s="1"/>
  <c r="L7119" i="1" a="1"/>
  <c r="L7119" i="1" s="1"/>
  <c r="L2260" i="1" a="1"/>
  <c r="L2260" i="1" s="1"/>
  <c r="L6330" i="1" a="1"/>
  <c r="L6330" i="1" s="1"/>
  <c r="L5745" i="1" a="1"/>
  <c r="L5745" i="1" s="1"/>
  <c r="L3419" i="1" a="1"/>
  <c r="L3419" i="1" s="1"/>
  <c r="L3664" i="1" a="1"/>
  <c r="L3664" i="1" s="1"/>
  <c r="L4809" i="1" a="1"/>
  <c r="L4809" i="1" s="1"/>
  <c r="L4175" i="1" a="1"/>
  <c r="L4175" i="1" s="1"/>
  <c r="L3294" i="1" a="1"/>
  <c r="L3294" i="1" s="1"/>
  <c r="L3067" i="1" a="1"/>
  <c r="L3067" i="1" s="1"/>
  <c r="L3420" i="1" a="1"/>
  <c r="L3420" i="1" s="1"/>
  <c r="L5407" i="1" a="1"/>
  <c r="L5407" i="1" s="1"/>
  <c r="L5746" i="1" a="1"/>
  <c r="L5746" i="1" s="1"/>
  <c r="L7661" i="1" a="1"/>
  <c r="L7661" i="1" s="1"/>
  <c r="L5297" i="1" a="1"/>
  <c r="L5297" i="1" s="1"/>
  <c r="L503" i="1" a="1"/>
  <c r="L503" i="1" s="1"/>
  <c r="L276" i="1" a="1"/>
  <c r="L276" i="1" s="1"/>
  <c r="L7120" i="1" a="1"/>
  <c r="L7120" i="1" s="1"/>
  <c r="L7602" i="1" a="1"/>
  <c r="L7602" i="1" s="1"/>
  <c r="L3542" i="1" a="1"/>
  <c r="L3542" i="1" s="1"/>
  <c r="L3295" i="1" a="1"/>
  <c r="L3295" i="1" s="1"/>
  <c r="L546" i="1" a="1"/>
  <c r="L546" i="1" s="1"/>
  <c r="L461" i="1" a="1"/>
  <c r="L461" i="1" s="1"/>
  <c r="L2358" i="1" a="1"/>
  <c r="L2358" i="1" s="1"/>
  <c r="L5622" i="1" a="1"/>
  <c r="L5622" i="1" s="1"/>
  <c r="L6909" i="1" a="1"/>
  <c r="L6909" i="1" s="1"/>
  <c r="L7230" i="1" a="1"/>
  <c r="L7230" i="1" s="1"/>
  <c r="L196" i="1" a="1"/>
  <c r="L196" i="1" s="1"/>
  <c r="L1068" i="1" a="1"/>
  <c r="L1068" i="1" s="1"/>
  <c r="L69" i="1" a="1"/>
  <c r="L69" i="1" s="1"/>
  <c r="L220" i="1" a="1"/>
  <c r="L220" i="1" s="1"/>
  <c r="L140" i="1" a="1"/>
  <c r="L140" i="1" s="1"/>
  <c r="L84" i="1" a="1"/>
  <c r="L84" i="1" s="1"/>
  <c r="L173" i="1" a="1"/>
  <c r="L173" i="1" s="1"/>
  <c r="L7512" i="1" a="1"/>
  <c r="L7512" i="1" s="1"/>
  <c r="L2582" i="1" a="1"/>
  <c r="L2582" i="1" s="1"/>
  <c r="L2359" i="1" a="1"/>
  <c r="L2359" i="1" s="1"/>
  <c r="L6134" i="1" a="1"/>
  <c r="L6134" i="1" s="1"/>
  <c r="L3665" i="1" a="1"/>
  <c r="L3665" i="1" s="1"/>
  <c r="L3421" i="1" a="1"/>
  <c r="L3421" i="1" s="1"/>
  <c r="L5623" i="1" a="1"/>
  <c r="L5623" i="1" s="1"/>
  <c r="L3791" i="1" a="1"/>
  <c r="L3791" i="1" s="1"/>
  <c r="L4176" i="1" a="1"/>
  <c r="L4176" i="1" s="1"/>
  <c r="L6331" i="1" a="1"/>
  <c r="L6331" i="1" s="1"/>
  <c r="L4051" i="1" a="1"/>
  <c r="L4051" i="1" s="1"/>
  <c r="L7075" i="1" a="1"/>
  <c r="L7075" i="1" s="1"/>
  <c r="L1941" i="1" a="1"/>
  <c r="L1941" i="1" s="1"/>
  <c r="L1752" i="1" a="1"/>
  <c r="L1752" i="1" s="1"/>
  <c r="L6983" i="1" a="1"/>
  <c r="L6983" i="1" s="1"/>
  <c r="L2261" i="1" a="1"/>
  <c r="L2261" i="1" s="1"/>
  <c r="L723" i="1" a="1"/>
  <c r="L723" i="1" s="1"/>
  <c r="L4052" i="1" a="1"/>
  <c r="L4052" i="1" s="1"/>
  <c r="L2947" i="1" a="1"/>
  <c r="L2947" i="1" s="1"/>
  <c r="L7662" i="1" a="1"/>
  <c r="L7662" i="1" s="1"/>
  <c r="L4576" i="1" a="1"/>
  <c r="L4576" i="1" s="1"/>
  <c r="L2948" i="1" a="1"/>
  <c r="L2948" i="1" s="1"/>
  <c r="L6984" i="1" a="1"/>
  <c r="L6984" i="1" s="1"/>
  <c r="L4311" i="1" a="1"/>
  <c r="L4311" i="1" s="1"/>
  <c r="L7231" i="1" a="1"/>
  <c r="L7231" i="1" s="1"/>
  <c r="L6135" i="1" a="1"/>
  <c r="L6135" i="1" s="1"/>
  <c r="L7349" i="1" a="1"/>
  <c r="L7349" i="1" s="1"/>
  <c r="L1452" i="1" a="1"/>
  <c r="L1452" i="1" s="1"/>
  <c r="L7795" i="1" a="1"/>
  <c r="L7795" i="1" s="1"/>
  <c r="L2710" i="1" a="1"/>
  <c r="L2710" i="1" s="1"/>
  <c r="L6332" i="1" a="1"/>
  <c r="L6332" i="1" s="1"/>
  <c r="L1366" i="1" a="1"/>
  <c r="L1366" i="1" s="1"/>
  <c r="L925" i="1" a="1"/>
  <c r="L925" i="1" s="1"/>
  <c r="L7076" i="1" a="1"/>
  <c r="L7076" i="1" s="1"/>
  <c r="L2711" i="1" a="1"/>
  <c r="L2711" i="1" s="1"/>
  <c r="L2360" i="1" a="1"/>
  <c r="L2360" i="1" s="1"/>
  <c r="L6693" i="1" a="1"/>
  <c r="L6693" i="1" s="1"/>
  <c r="L7185" i="1" a="1"/>
  <c r="L7185" i="1" s="1"/>
  <c r="L3926" i="1" a="1"/>
  <c r="L3926" i="1" s="1"/>
  <c r="L669" i="1" a="1"/>
  <c r="L669" i="1" s="1"/>
  <c r="L2262" i="1" a="1"/>
  <c r="L2262" i="1" s="1"/>
  <c r="L1639" i="1" a="1"/>
  <c r="L1639" i="1" s="1"/>
  <c r="L4177" i="1" a="1"/>
  <c r="L4177" i="1" s="1"/>
  <c r="L5059" i="1" a="1"/>
  <c r="L5059" i="1" s="1"/>
  <c r="L3175" i="1" a="1"/>
  <c r="L3175" i="1" s="1"/>
  <c r="L141" i="1" a="1"/>
  <c r="L141" i="1" s="1"/>
  <c r="L3666" i="1" a="1"/>
  <c r="L3666" i="1" s="1"/>
  <c r="L7276" i="1" a="1"/>
  <c r="L7276" i="1" s="1"/>
  <c r="L1216" i="1" a="1"/>
  <c r="L1216" i="1" s="1"/>
  <c r="L462" i="1" a="1"/>
  <c r="L462" i="1" s="1"/>
  <c r="L5832" i="1" a="1"/>
  <c r="L5832" i="1" s="1"/>
  <c r="L2046" i="1" a="1"/>
  <c r="L2046" i="1" s="1"/>
  <c r="L1942" i="1" a="1"/>
  <c r="L1942" i="1" s="1"/>
  <c r="L5298" i="1" a="1"/>
  <c r="L5298" i="1" s="1"/>
  <c r="L4934" i="1" a="1"/>
  <c r="L4934" i="1" s="1"/>
  <c r="L315" i="1" a="1"/>
  <c r="L315" i="1" s="1"/>
  <c r="L3296" i="1" a="1"/>
  <c r="L3296" i="1" s="1"/>
  <c r="L852" i="1" a="1"/>
  <c r="L852" i="1" s="1"/>
  <c r="L2826" i="1" a="1"/>
  <c r="L2826" i="1" s="1"/>
  <c r="L5508" i="1" a="1"/>
  <c r="L5508" i="1" s="1"/>
  <c r="L4454" i="1" a="1"/>
  <c r="L4454" i="1" s="1"/>
  <c r="L6225" i="1" a="1"/>
  <c r="L6225" i="1" s="1"/>
  <c r="L2263" i="1" a="1"/>
  <c r="L2263" i="1" s="1"/>
  <c r="L7513" i="1" a="1"/>
  <c r="L7513" i="1" s="1"/>
  <c r="L4053" i="1" a="1"/>
  <c r="L4053" i="1" s="1"/>
  <c r="L6136" i="1" a="1"/>
  <c r="L6136" i="1" s="1"/>
  <c r="L3543" i="1" a="1"/>
  <c r="L3543" i="1" s="1"/>
  <c r="L6624" i="1" a="1"/>
  <c r="L6624" i="1" s="1"/>
  <c r="L6766" i="1" a="1"/>
  <c r="L6766" i="1" s="1"/>
  <c r="L5624" i="1" a="1"/>
  <c r="L5624" i="1" s="1"/>
  <c r="L5747" i="1" a="1"/>
  <c r="L5747" i="1" s="1"/>
  <c r="L7186" i="1" a="1"/>
  <c r="L7186" i="1" s="1"/>
  <c r="L4577" i="1" a="1"/>
  <c r="L4577" i="1" s="1"/>
  <c r="L6694" i="1" a="1"/>
  <c r="L6694" i="1" s="1"/>
  <c r="L1217" i="1" a="1"/>
  <c r="L1217" i="1" s="1"/>
  <c r="L7603" i="1" a="1"/>
  <c r="L7603" i="1" s="1"/>
  <c r="L5060" i="1" a="1"/>
  <c r="L5060" i="1" s="1"/>
  <c r="L3176" i="1" a="1"/>
  <c r="L3176" i="1" s="1"/>
  <c r="L1069" i="1" a="1"/>
  <c r="L1069" i="1" s="1"/>
  <c r="L3068" i="1" a="1"/>
  <c r="L3068" i="1" s="1"/>
  <c r="L6033" i="1" a="1"/>
  <c r="L6033" i="1" s="1"/>
  <c r="L4697" i="1" a="1"/>
  <c r="L4697" i="1" s="1"/>
  <c r="L7690" i="1" a="1"/>
  <c r="L7690" i="1" s="1"/>
  <c r="L5299" i="1" a="1"/>
  <c r="L5299" i="1" s="1"/>
  <c r="L3069" i="1" a="1"/>
  <c r="L3069" i="1" s="1"/>
  <c r="L6333" i="1" a="1"/>
  <c r="L6333" i="1" s="1"/>
  <c r="L5625" i="1" a="1"/>
  <c r="L5625" i="1" s="1"/>
  <c r="L3544" i="1" a="1"/>
  <c r="L3544" i="1" s="1"/>
  <c r="L5408" i="1" a="1"/>
  <c r="L5408" i="1" s="1"/>
  <c r="L7977" i="1" a="1"/>
  <c r="L7977" i="1" s="1"/>
  <c r="L7442" i="1" a="1"/>
  <c r="L7442" i="1" s="1"/>
  <c r="L3422" i="1" a="1"/>
  <c r="L3422" i="1" s="1"/>
  <c r="L5178" i="1" a="1"/>
  <c r="L5178" i="1" s="1"/>
  <c r="L5935" i="1" a="1"/>
  <c r="L5935" i="1" s="1"/>
  <c r="L3423" i="1" a="1"/>
  <c r="L3423" i="1" s="1"/>
  <c r="L4312" i="1" a="1"/>
  <c r="L4312" i="1" s="1"/>
  <c r="L1851" i="1" a="1"/>
  <c r="L1851" i="1" s="1"/>
  <c r="L5061" i="1" a="1"/>
  <c r="L5061" i="1" s="1"/>
  <c r="L5062" i="1" a="1"/>
  <c r="L5062" i="1" s="1"/>
  <c r="L2140" i="1" a="1"/>
  <c r="L2140" i="1" s="1"/>
  <c r="L7401" i="1" a="1"/>
  <c r="L7401" i="1" s="1"/>
  <c r="L6910" i="1" a="1"/>
  <c r="L6910" i="1" s="1"/>
  <c r="L7884" i="1" a="1"/>
  <c r="L7884" i="1" s="1"/>
  <c r="L1367" i="1" a="1"/>
  <c r="L1367" i="1" s="1"/>
  <c r="L2361" i="1" a="1"/>
  <c r="L2361" i="1" s="1"/>
  <c r="L5833" i="1" a="1"/>
  <c r="L5833" i="1" s="1"/>
  <c r="L5179" i="1" a="1"/>
  <c r="L5179" i="1"/>
  <c r="L4054" i="1" a="1"/>
  <c r="L4054" i="1" s="1"/>
  <c r="L4178" i="1" a="1"/>
  <c r="L4178" i="1" s="1"/>
  <c r="L1753" i="1" a="1"/>
  <c r="L1753" i="1" s="1"/>
  <c r="L5180" i="1" a="1"/>
  <c r="L5180" i="1" s="1"/>
  <c r="L2362" i="1" a="1"/>
  <c r="L2362" i="1" s="1"/>
  <c r="L103" i="1" a="1"/>
  <c r="L103" i="1" s="1"/>
  <c r="L247" i="1" a="1"/>
  <c r="L247" i="1" s="1"/>
  <c r="L7121" i="1" a="1"/>
  <c r="L7121" i="1" s="1"/>
  <c r="L5181" i="1" a="1"/>
  <c r="L5181" i="1" s="1"/>
  <c r="L43" i="1" a="1"/>
  <c r="L43" i="1" s="1"/>
  <c r="L586" i="1" a="1"/>
  <c r="L586" i="1" s="1"/>
  <c r="L5748" i="1" a="1"/>
  <c r="L5748" i="1" s="1"/>
  <c r="L6836" i="1" a="1"/>
  <c r="L6836" i="1" s="1"/>
  <c r="L7232" i="1" a="1"/>
  <c r="L7232" i="1" s="1"/>
  <c r="L926" i="1" a="1"/>
  <c r="L926" i="1" s="1"/>
  <c r="L4578" i="1" a="1"/>
  <c r="L4578" i="1" s="1"/>
  <c r="L6538" i="1" a="1"/>
  <c r="L6538" i="1" s="1"/>
  <c r="L2264" i="1" a="1"/>
  <c r="L2264" i="1" s="1"/>
  <c r="L1368" i="1" a="1"/>
  <c r="L1368" i="1" s="1"/>
  <c r="L4055" i="1" a="1"/>
  <c r="L4055" i="1" s="1"/>
  <c r="L6334" i="1" a="1"/>
  <c r="L6334" i="1" s="1"/>
  <c r="L6695" i="1" a="1"/>
  <c r="L6695" i="1" s="1"/>
  <c r="L4698" i="1" a="1"/>
  <c r="L4698" i="1" s="1"/>
  <c r="L7575" i="1" a="1"/>
  <c r="L7575" i="1" s="1"/>
  <c r="L6911" i="1" a="1"/>
  <c r="L6911" i="1" s="1"/>
  <c r="L2471" i="1" a="1"/>
  <c r="L2471" i="1" s="1"/>
  <c r="L2712" i="1" a="1"/>
  <c r="L2712" i="1" s="1"/>
  <c r="L3792" i="1" a="1"/>
  <c r="L3792" i="1" s="1"/>
  <c r="L3177" i="1" a="1"/>
  <c r="L3177" i="1" s="1"/>
  <c r="L2949" i="1" a="1"/>
  <c r="L2949" i="1" s="1"/>
  <c r="L2583" i="1" a="1"/>
  <c r="L2583" i="1" s="1"/>
  <c r="L1943" i="1" a="1"/>
  <c r="L1943" i="1" s="1"/>
  <c r="L6539" i="1" a="1"/>
  <c r="L6539" i="1" s="1"/>
  <c r="L2047" i="1" a="1"/>
  <c r="L2047" i="1" s="1"/>
  <c r="L2472" i="1" a="1"/>
  <c r="L2472" i="1" s="1"/>
  <c r="L7907" i="1" a="1"/>
  <c r="L7907" i="1" s="1"/>
  <c r="L2473" i="1" a="1"/>
  <c r="L2473" i="1" s="1"/>
  <c r="L3545" i="1" a="1"/>
  <c r="L3545" i="1" s="1"/>
  <c r="L6137" i="1" a="1"/>
  <c r="L6137" i="1" s="1"/>
  <c r="L2950" i="1" a="1"/>
  <c r="L2950" i="1" s="1"/>
  <c r="L5063" i="1" a="1"/>
  <c r="L5063" i="1" s="1"/>
  <c r="L4455" i="1" a="1"/>
  <c r="L4455" i="1" s="1"/>
  <c r="L5626" i="1" a="1"/>
  <c r="L5626" i="1" s="1"/>
  <c r="L4935" i="1" a="1"/>
  <c r="L4935" i="1" s="1"/>
  <c r="L2048" i="1" a="1"/>
  <c r="L2048" i="1" s="1"/>
  <c r="L4179" i="1" a="1"/>
  <c r="L4179" i="1" s="1"/>
  <c r="L1453" i="1" a="1"/>
  <c r="L1453" i="1" s="1"/>
  <c r="L3070" i="1" a="1"/>
  <c r="L3070" i="1" s="1"/>
  <c r="L2584" i="1" a="1"/>
  <c r="L2584" i="1" s="1"/>
  <c r="L2951" i="1" a="1"/>
  <c r="L2951" i="1" s="1"/>
  <c r="L3297" i="1" a="1"/>
  <c r="L3297" i="1" s="1"/>
  <c r="L4699" i="1" a="1"/>
  <c r="L4699" i="1" s="1"/>
  <c r="L2265" i="1" a="1"/>
  <c r="L2265" i="1" s="1"/>
  <c r="L6540" i="1" a="1"/>
  <c r="L6540" i="1" s="1"/>
  <c r="L5064" i="1" a="1"/>
  <c r="L5064" i="1" s="1"/>
  <c r="L6034" i="1" a="1"/>
  <c r="L6034" i="1" s="1"/>
  <c r="L2474" i="1" a="1"/>
  <c r="L2474" i="1" s="1"/>
  <c r="L6035" i="1" a="1"/>
  <c r="L6035" i="1" s="1"/>
  <c r="L5509" i="1" a="1"/>
  <c r="L5509" i="1" s="1"/>
  <c r="L1546" i="1" a="1"/>
  <c r="L1546" i="1" s="1"/>
  <c r="L6226" i="1" a="1"/>
  <c r="L6226" i="1" s="1"/>
  <c r="L1754" i="1" a="1"/>
  <c r="L1754" i="1" s="1"/>
  <c r="L3667" i="1" a="1"/>
  <c r="L3667" i="1" s="1"/>
  <c r="L6625" i="1" a="1"/>
  <c r="L6625" i="1" s="1"/>
  <c r="L4936" i="1" a="1"/>
  <c r="L4936" i="1" s="1"/>
  <c r="L6912" i="1" a="1"/>
  <c r="L6912" i="1" s="1"/>
  <c r="L6913" i="1" a="1"/>
  <c r="L6913" i="1" s="1"/>
  <c r="L4579" i="1" a="1"/>
  <c r="L4579" i="1" s="1"/>
  <c r="L2475" i="1" a="1"/>
  <c r="L2475" i="1" s="1"/>
  <c r="L3071" i="1" a="1"/>
  <c r="L3071" i="1" s="1"/>
  <c r="L3072" i="1" a="1"/>
  <c r="L3072" i="1" s="1"/>
  <c r="L2827" i="1" a="1"/>
  <c r="L2827" i="1" s="1"/>
  <c r="L5182" i="1" a="1"/>
  <c r="L5182" i="1" s="1"/>
  <c r="L4456" i="1" a="1"/>
  <c r="L4456" i="1" s="1"/>
  <c r="L6914" i="1" a="1"/>
  <c r="L6914" i="1" s="1"/>
  <c r="L6985" i="1" a="1"/>
  <c r="L6985" i="1" s="1"/>
  <c r="L3546" i="1" a="1"/>
  <c r="L3546" i="1" s="1"/>
  <c r="L7122" i="1" a="1"/>
  <c r="L7122" i="1" s="1"/>
  <c r="L2828" i="1" a="1"/>
  <c r="L2828" i="1" s="1"/>
  <c r="L2049" i="1" a="1"/>
  <c r="L2049" i="1" s="1"/>
  <c r="L6472" i="1" a="1"/>
  <c r="L6472" i="1" s="1"/>
  <c r="L7077" i="1" a="1"/>
  <c r="L7077" i="1" s="1"/>
  <c r="L4580" i="1" a="1"/>
  <c r="L4580" i="1" s="1"/>
  <c r="L6335" i="1" a="1"/>
  <c r="L6335" i="1" s="1"/>
  <c r="L7350" i="1" a="1"/>
  <c r="L7350" i="1" s="1"/>
  <c r="L3793" i="1" a="1"/>
  <c r="L3793" i="1" s="1"/>
  <c r="L5936" i="1" a="1"/>
  <c r="L5936" i="1" s="1"/>
  <c r="L4700" i="1" a="1"/>
  <c r="L4700" i="1" s="1"/>
  <c r="L5749" i="1" a="1"/>
  <c r="L5749" i="1" s="1"/>
  <c r="L6227" i="1" a="1"/>
  <c r="L6227" i="1" s="1"/>
  <c r="L786" i="1" a="1"/>
  <c r="L786" i="1" s="1"/>
  <c r="L4937" i="1" a="1"/>
  <c r="L4937" i="1" s="1"/>
  <c r="L6036" i="1" a="1"/>
  <c r="L6036" i="1" s="1"/>
  <c r="L4810" i="1" a="1"/>
  <c r="L4810" i="1" s="1"/>
  <c r="L4056" i="1" a="1"/>
  <c r="L4056" i="1" s="1"/>
  <c r="L5834" i="1" a="1"/>
  <c r="L5834" i="1" s="1"/>
  <c r="L629" i="1" a="1"/>
  <c r="L629" i="1" s="1"/>
  <c r="L316" i="1" a="1"/>
  <c r="L316" i="1" s="1"/>
  <c r="L927" i="1" a="1"/>
  <c r="L927" i="1" s="1"/>
  <c r="L4811" i="1" a="1"/>
  <c r="L4811" i="1" s="1"/>
  <c r="L1640" i="1" a="1"/>
  <c r="L1640" i="1" s="1"/>
  <c r="L1641" i="1" a="1"/>
  <c r="L1641" i="1" s="1"/>
  <c r="L174" i="1" a="1"/>
  <c r="L174" i="1" s="1"/>
  <c r="L7402" i="1" a="1"/>
  <c r="L7402" i="1" s="1"/>
  <c r="L7316" i="1" a="1"/>
  <c r="L7316" i="1" s="1"/>
  <c r="L4581" i="1" a="1"/>
  <c r="L4581" i="1" s="1"/>
  <c r="L317" i="1" a="1"/>
  <c r="L317" i="1" s="1"/>
  <c r="L2266" i="1" a="1"/>
  <c r="L2266" i="1" s="1"/>
  <c r="L3178" i="1" a="1"/>
  <c r="L3178" i="1" s="1"/>
  <c r="L3668" i="1" a="1"/>
  <c r="L3668" i="1" s="1"/>
  <c r="L6336" i="1" a="1"/>
  <c r="L6336" i="1" s="1"/>
  <c r="L4812" i="1" a="1"/>
  <c r="L4812" i="1" s="1"/>
  <c r="L3298" i="1" a="1"/>
  <c r="L3298" i="1" s="1"/>
  <c r="L4313" i="1" a="1"/>
  <c r="L4313" i="1" s="1"/>
  <c r="L853" i="1" a="1"/>
  <c r="L853" i="1" s="1"/>
  <c r="L6696" i="1" a="1"/>
  <c r="L6696" i="1" s="1"/>
  <c r="L6697" i="1" a="1"/>
  <c r="L6697" i="1" s="1"/>
  <c r="L724" i="1" a="1"/>
  <c r="L724" i="1" s="1"/>
  <c r="L1454" i="1" a="1"/>
  <c r="L1454" i="1" s="1"/>
  <c r="L5835" i="1" a="1"/>
  <c r="L5835" i="1" s="1"/>
  <c r="L7351" i="1" a="1"/>
  <c r="L7351" i="1" s="1"/>
  <c r="L7691" i="1" a="1"/>
  <c r="L7691" i="1" s="1"/>
  <c r="L996" i="1" a="1"/>
  <c r="L996" i="1" s="1"/>
  <c r="L2050" i="1" a="1"/>
  <c r="L2050" i="1" s="1"/>
  <c r="L6228" i="1" a="1"/>
  <c r="L6228" i="1" s="1"/>
  <c r="L221" i="1" a="1"/>
  <c r="L221" i="1" s="1"/>
  <c r="L6541" i="1" a="1"/>
  <c r="L6541" i="1" s="1"/>
  <c r="L1642" i="1" a="1"/>
  <c r="L1642" i="1" s="1"/>
  <c r="L6473" i="1" a="1"/>
  <c r="L6473" i="1"/>
  <c r="L3547" i="1" a="1"/>
  <c r="L3547" i="1" s="1"/>
  <c r="L725" i="1" a="1"/>
  <c r="L725" i="1" s="1"/>
  <c r="L1143" i="1" a="1"/>
  <c r="L1143" i="1" s="1"/>
  <c r="L1643" i="1" a="1"/>
  <c r="L1643" i="1"/>
  <c r="L3299" i="1" a="1"/>
  <c r="L3299" i="1" s="1"/>
  <c r="L5065" i="1" a="1"/>
  <c r="L5065" i="1" s="1"/>
  <c r="L6337" i="1" a="1"/>
  <c r="L6337" i="1" s="1"/>
  <c r="L2141" i="1" a="1"/>
  <c r="L2141" i="1" s="1"/>
  <c r="L6037" i="1" a="1"/>
  <c r="L6037" i="1" s="1"/>
  <c r="L3073" i="1" a="1"/>
  <c r="L3073" i="1" s="1"/>
  <c r="L7815" i="1" a="1"/>
  <c r="L7815" i="1" s="1"/>
  <c r="L6338" i="1" a="1"/>
  <c r="L6338" i="1" s="1"/>
  <c r="L997" i="1" a="1"/>
  <c r="L997" i="1" s="1"/>
  <c r="L1852" i="1" a="1"/>
  <c r="L1852" i="1" s="1"/>
  <c r="L7796" i="1" a="1"/>
  <c r="L7796" i="1" s="1"/>
  <c r="L4314" i="1" a="1"/>
  <c r="L4314" i="1" s="1"/>
  <c r="L587" i="1" a="1"/>
  <c r="L587" i="1" s="1"/>
  <c r="L5627" i="1" a="1"/>
  <c r="L5627" i="1" s="1"/>
  <c r="L3074" i="1" a="1"/>
  <c r="L3074" i="1" s="1"/>
  <c r="L4582" i="1" a="1"/>
  <c r="L4582" i="1" s="1"/>
  <c r="L7514" i="1" a="1"/>
  <c r="L7514" i="1" s="1"/>
  <c r="L5937" i="1" a="1"/>
  <c r="L5937" i="1" s="1"/>
  <c r="L291" i="1" a="1"/>
  <c r="L291" i="1" s="1"/>
  <c r="L4057" i="1" a="1"/>
  <c r="L4057" i="1" s="1"/>
  <c r="L928" i="1" a="1"/>
  <c r="L928" i="1" s="1"/>
  <c r="L1547" i="1" a="1"/>
  <c r="L1547" i="1" s="1"/>
  <c r="L378" i="1" a="1"/>
  <c r="L378" i="1" s="1"/>
  <c r="L3179" i="1" a="1"/>
  <c r="L3179" i="1" s="1"/>
  <c r="L4058" i="1" a="1"/>
  <c r="L4058" i="1" s="1"/>
  <c r="L7952" i="1" a="1"/>
  <c r="L7952" i="1" s="1"/>
  <c r="L1644" i="1" a="1"/>
  <c r="L1644" i="1" s="1"/>
  <c r="L2142" i="1" a="1"/>
  <c r="L2142" i="1" s="1"/>
  <c r="L1944" i="1" a="1"/>
  <c r="L1944" i="1" s="1"/>
  <c r="L4813" i="1" a="1"/>
  <c r="L4813" i="1" s="1"/>
  <c r="L5628" i="1" a="1"/>
  <c r="L5628" i="1" s="1"/>
  <c r="L1548" i="1" a="1"/>
  <c r="L1548" i="1" s="1"/>
  <c r="L726" i="1" a="1"/>
  <c r="L726" i="1" s="1"/>
  <c r="L1645" i="1" a="1"/>
  <c r="L1645" i="1" s="1"/>
  <c r="L6339" i="1" a="1"/>
  <c r="L6339" i="1" s="1"/>
  <c r="L2267" i="1" a="1"/>
  <c r="L2267" i="1" s="1"/>
  <c r="L1281" i="1" a="1"/>
  <c r="L1281" i="1" s="1"/>
  <c r="L1646" i="1" a="1"/>
  <c r="L1646" i="1" s="1"/>
  <c r="L2829" i="1" a="1"/>
  <c r="L2829" i="1" s="1"/>
  <c r="L1647" i="1" a="1"/>
  <c r="L1647" i="1" s="1"/>
  <c r="L8043" i="1" a="1"/>
  <c r="L8043" i="1" s="1"/>
  <c r="L6698" i="1" a="1"/>
  <c r="L6698" i="1" s="1"/>
  <c r="L2713" i="1" a="1"/>
  <c r="L2713" i="1" s="1"/>
  <c r="L4701" i="1" a="1"/>
  <c r="L4701" i="1" s="1"/>
  <c r="L7712" i="1" a="1"/>
  <c r="L7712" i="1" s="1"/>
  <c r="L7123" i="1" a="1"/>
  <c r="L7123" i="1" s="1"/>
  <c r="L670" i="1" a="1"/>
  <c r="L670" i="1" s="1"/>
  <c r="L3794" i="1" a="1"/>
  <c r="L3794" i="1" s="1"/>
  <c r="L6138" i="1" a="1"/>
  <c r="L6138" i="1" s="1"/>
  <c r="L3075" i="1" a="1"/>
  <c r="L3075" i="1" s="1"/>
  <c r="L5836" i="1" a="1"/>
  <c r="L5836" i="1" s="1"/>
  <c r="L3076" i="1" a="1"/>
  <c r="L3076" i="1" s="1"/>
  <c r="L787" i="1" a="1"/>
  <c r="L787" i="1" s="1"/>
  <c r="L2830" i="1" a="1"/>
  <c r="L2830" i="1" s="1"/>
  <c r="L4814" i="1" a="1"/>
  <c r="L4814" i="1" s="1"/>
  <c r="L7604" i="1" a="1"/>
  <c r="L7604" i="1" s="1"/>
  <c r="L630" i="1" a="1"/>
  <c r="L630" i="1" s="1"/>
  <c r="L7352" i="1" a="1"/>
  <c r="L7352" i="1" s="1"/>
  <c r="L6767" i="1" a="1"/>
  <c r="L6767" i="1" s="1"/>
  <c r="L929" i="1" a="1"/>
  <c r="L929" i="1" s="1"/>
  <c r="L8068" i="1" a="1"/>
  <c r="L8068" i="1" s="1"/>
  <c r="L3300" i="1" a="1"/>
  <c r="L3300" i="1" s="1"/>
  <c r="L2714" i="1" a="1"/>
  <c r="L2714" i="1" s="1"/>
  <c r="L28" i="1" a="1"/>
  <c r="L28" i="1" s="1"/>
  <c r="L5629" i="1" a="1"/>
  <c r="L5629" i="1" s="1"/>
  <c r="L6229" i="1" a="1"/>
  <c r="L6229" i="1" s="1"/>
  <c r="L3077" i="1" a="1"/>
  <c r="L3077" i="1" s="1"/>
  <c r="L3795" i="1" a="1"/>
  <c r="L3795" i="1" s="1"/>
  <c r="L671" i="1" a="1"/>
  <c r="L671" i="1" s="1"/>
  <c r="L222" i="1" a="1"/>
  <c r="L222" i="1" s="1"/>
  <c r="L2476" i="1" a="1"/>
  <c r="L2476" i="1" s="1"/>
  <c r="L223" i="1" a="1"/>
  <c r="L223" i="1" s="1"/>
  <c r="L1853" i="1" a="1"/>
  <c r="L1853" i="1" s="1"/>
  <c r="L1369" i="1" a="1"/>
  <c r="L1369" i="1" s="1"/>
  <c r="L2585" i="1" a="1"/>
  <c r="L2585" i="1" s="1"/>
  <c r="L1282" i="1" a="1"/>
  <c r="L1282" i="1" s="1"/>
  <c r="L2268" i="1" a="1"/>
  <c r="L2268" i="1" s="1"/>
  <c r="L7896" i="1" a="1"/>
  <c r="L7896" i="1" s="1"/>
  <c r="L4938" i="1" a="1"/>
  <c r="L4938" i="1" s="1"/>
  <c r="L6038" i="1" a="1"/>
  <c r="L6038" i="1" s="1"/>
  <c r="L1648" i="1" a="1"/>
  <c r="L1648" i="1" s="1"/>
  <c r="L8061" i="1" a="1"/>
  <c r="L8061" i="1" s="1"/>
  <c r="L3548" i="1" a="1"/>
  <c r="L3548" i="1" s="1"/>
  <c r="L1070" i="1" a="1"/>
  <c r="L1070" i="1" s="1"/>
  <c r="L7918" i="1" a="1"/>
  <c r="L7918" i="1" s="1"/>
  <c r="L1649" i="1" a="1"/>
  <c r="L1649" i="1"/>
  <c r="L6986" i="1" a="1"/>
  <c r="L6986" i="1" s="1"/>
  <c r="L379" i="1" a="1"/>
  <c r="L379" i="1" s="1"/>
  <c r="L5300" i="1" a="1"/>
  <c r="L5300" i="1" s="1"/>
  <c r="L1650" i="1" a="1"/>
  <c r="L1650" i="1" s="1"/>
  <c r="L4702" i="1" a="1"/>
  <c r="L4702" i="1" s="1"/>
  <c r="L175" i="1" a="1"/>
  <c r="L175" i="1" s="1"/>
  <c r="L4815" i="1" a="1"/>
  <c r="L4815" i="1" s="1"/>
  <c r="L2477" i="1" a="1"/>
  <c r="L2477" i="1" s="1"/>
  <c r="L7730" i="1" a="1"/>
  <c r="L7730" i="1" s="1"/>
  <c r="L5301" i="1" a="1"/>
  <c r="L5301" i="1" s="1"/>
  <c r="L7443" i="1" a="1"/>
  <c r="L7443" i="1" s="1"/>
  <c r="L1945" i="1" a="1"/>
  <c r="L1945" i="1" s="1"/>
  <c r="L4703" i="1" a="1"/>
  <c r="L4703" i="1" s="1"/>
  <c r="L6626" i="1" a="1"/>
  <c r="L6626" i="1" s="1"/>
  <c r="L4583" i="1" a="1"/>
  <c r="L4583" i="1" s="1"/>
  <c r="L1854" i="1" a="1"/>
  <c r="L1854" i="1" s="1"/>
  <c r="L6340" i="1" a="1"/>
  <c r="L6340" i="1" s="1"/>
  <c r="L6341" i="1" a="1"/>
  <c r="L6341" i="1" s="1"/>
  <c r="L5938" i="1" a="1"/>
  <c r="L5938" i="1" s="1"/>
  <c r="L3549" i="1" a="1"/>
  <c r="L3549" i="1" s="1"/>
  <c r="L349" i="1" a="1"/>
  <c r="L349" i="1" s="1"/>
  <c r="L2952" i="1" a="1"/>
  <c r="L2952" i="1" s="1"/>
  <c r="L4939" i="1" a="1"/>
  <c r="L4939" i="1" s="1"/>
  <c r="L7444" i="1" a="1"/>
  <c r="L7444" i="1" s="1"/>
  <c r="L3669" i="1" a="1"/>
  <c r="L3669" i="1" s="1"/>
  <c r="L2953" i="1" a="1"/>
  <c r="L2953" i="1" s="1"/>
  <c r="L3550" i="1" a="1"/>
  <c r="L3550" i="1" s="1"/>
  <c r="L1549" i="1" a="1"/>
  <c r="L1549" i="1" s="1"/>
  <c r="L5302" i="1" a="1"/>
  <c r="L5302" i="1" s="1"/>
  <c r="L5066" i="1" a="1"/>
  <c r="L5066" i="1" s="1"/>
  <c r="L1651" i="1" a="1"/>
  <c r="L1651" i="1" s="1"/>
  <c r="L1755" i="1" a="1"/>
  <c r="L1755" i="1" s="1"/>
  <c r="L3551" i="1" a="1"/>
  <c r="L3551" i="1" s="1"/>
  <c r="L7317" i="1" a="1"/>
  <c r="L7317" i="1" s="1"/>
  <c r="L3927" i="1" a="1"/>
  <c r="L3927" i="1" s="1"/>
  <c r="L1455" i="1" a="1"/>
  <c r="L1455" i="1" s="1"/>
  <c r="L6627" i="1" a="1"/>
  <c r="L6627" i="1" s="1"/>
  <c r="L998" i="1" a="1"/>
  <c r="L998" i="1" s="1"/>
  <c r="L4457" i="1" a="1"/>
  <c r="L4457" i="1" s="1"/>
  <c r="L7124" i="1" a="1"/>
  <c r="L7124" i="1" s="1"/>
  <c r="L4816" i="1" a="1"/>
  <c r="L4816" i="1" s="1"/>
  <c r="L2269" i="1" a="1"/>
  <c r="L2269" i="1" s="1"/>
  <c r="L5750" i="1" a="1"/>
  <c r="L5750" i="1" s="1"/>
  <c r="L7277" i="1" a="1"/>
  <c r="L7277" i="1" s="1"/>
  <c r="L1756" i="1" a="1"/>
  <c r="L1756" i="1" s="1"/>
  <c r="L999" i="1" a="1"/>
  <c r="L999" i="1" s="1"/>
  <c r="L6768" i="1" a="1"/>
  <c r="L6768" i="1" s="1"/>
  <c r="L248" i="1" a="1"/>
  <c r="L248" i="1" s="1"/>
  <c r="L631" i="1" a="1"/>
  <c r="L631" i="1" s="1"/>
  <c r="L5067" i="1" a="1"/>
  <c r="L5067" i="1" s="1"/>
  <c r="L7966" i="1" a="1"/>
  <c r="L7966" i="1" s="1"/>
  <c r="L6230" i="1" a="1"/>
  <c r="L6230" i="1" s="1"/>
  <c r="L5303" i="1" a="1"/>
  <c r="L5303" i="1" s="1"/>
  <c r="L5068" i="1" a="1"/>
  <c r="L5068" i="1" s="1"/>
  <c r="L3670" i="1" a="1"/>
  <c r="L3670" i="1" s="1"/>
  <c r="L5409" i="1" a="1"/>
  <c r="L5409" i="1" s="1"/>
  <c r="L6231" i="1" a="1"/>
  <c r="L6231" i="1" s="1"/>
  <c r="L7403" i="1" a="1"/>
  <c r="L7403" i="1" s="1"/>
  <c r="L7353" i="1" a="1"/>
  <c r="L7353" i="1" s="1"/>
  <c r="L7125" i="1" a="1"/>
  <c r="L7125" i="1" s="1"/>
  <c r="L1550" i="1" a="1"/>
  <c r="L1550" i="1" s="1"/>
  <c r="L7187" i="1" a="1"/>
  <c r="L7187" i="1" s="1"/>
  <c r="L4584" i="1" a="1"/>
  <c r="L4584" i="1" s="1"/>
  <c r="L6915" i="1" a="1"/>
  <c r="L6915" i="1" s="1"/>
  <c r="L3928" i="1" a="1"/>
  <c r="L3928" i="1" s="1"/>
  <c r="L5510" i="1" a="1"/>
  <c r="L5510" i="1" s="1"/>
  <c r="L4704" i="1" a="1"/>
  <c r="L4704" i="1" s="1"/>
  <c r="L5069" i="1" a="1"/>
  <c r="L5069" i="1" s="1"/>
  <c r="L5304" i="1" a="1"/>
  <c r="L5304" i="1" s="1"/>
  <c r="L3424" i="1" a="1"/>
  <c r="L3424" i="1" s="1"/>
  <c r="L3671" i="1" a="1"/>
  <c r="L3671" i="1" s="1"/>
  <c r="L7816" i="1" a="1"/>
  <c r="L7816" i="1" s="1"/>
  <c r="L5939" i="1" a="1"/>
  <c r="L5939" i="1" s="1"/>
  <c r="L5940" i="1" a="1"/>
  <c r="L5940" i="1" s="1"/>
  <c r="L1456" i="1" a="1"/>
  <c r="L1456" i="1" s="1"/>
  <c r="L5305" i="1" a="1"/>
  <c r="L5305" i="1" s="1"/>
  <c r="L7515" i="1" a="1"/>
  <c r="L7515" i="1" s="1"/>
  <c r="L3301" i="1" a="1"/>
  <c r="L3301" i="1" s="1"/>
  <c r="L1946" i="1" a="1"/>
  <c r="L1946" i="1" s="1"/>
  <c r="L176" i="1" a="1"/>
  <c r="L176" i="1" s="1"/>
  <c r="L7078" i="1" a="1"/>
  <c r="L7078" i="1" s="1"/>
  <c r="L2831" i="1" a="1"/>
  <c r="L2831" i="1" s="1"/>
  <c r="L2586" i="1" a="1"/>
  <c r="L2586" i="1" s="1"/>
  <c r="L1757" i="1" a="1"/>
  <c r="L1757" i="1" s="1"/>
  <c r="L3425" i="1" a="1"/>
  <c r="L3425" i="1" s="1"/>
  <c r="L1218" i="1" a="1"/>
  <c r="L1218" i="1" s="1"/>
  <c r="L3078" i="1" a="1"/>
  <c r="L3078" i="1" s="1"/>
  <c r="L7233" i="1" a="1"/>
  <c r="L7233" i="1" s="1"/>
  <c r="L4817" i="1" a="1"/>
  <c r="L4817" i="1" s="1"/>
  <c r="L2143" i="1" a="1"/>
  <c r="L2143" i="1" s="1"/>
  <c r="L3796" i="1" a="1"/>
  <c r="L3796" i="1" s="1"/>
  <c r="L3797" i="1" a="1"/>
  <c r="L3797" i="1" s="1"/>
  <c r="L2144" i="1" a="1"/>
  <c r="L2144" i="1" s="1"/>
  <c r="L7278" i="1" a="1"/>
  <c r="L7278" i="1" s="1"/>
  <c r="L5070" i="1" a="1"/>
  <c r="L5070" i="1" s="1"/>
  <c r="L930" i="1" a="1"/>
  <c r="L930" i="1" s="1"/>
  <c r="L2478" i="1" a="1"/>
  <c r="L2478" i="1" s="1"/>
  <c r="L5630" i="1" a="1"/>
  <c r="L5630" i="1" s="1"/>
  <c r="L6232" i="1" a="1"/>
  <c r="L6232" i="1" s="1"/>
  <c r="L7234" i="1" a="1"/>
  <c r="L7234" i="1" s="1"/>
  <c r="L3672" i="1" a="1"/>
  <c r="L3672" i="1" s="1"/>
  <c r="L3552" i="1" a="1"/>
  <c r="L3552" i="1" s="1"/>
  <c r="L3673" i="1" a="1"/>
  <c r="L3673" i="1" s="1"/>
  <c r="L588" i="1" a="1"/>
  <c r="L588" i="1" s="1"/>
  <c r="L1370" i="1" a="1"/>
  <c r="L1370" i="1" s="1"/>
  <c r="L6628" i="1" a="1"/>
  <c r="L6628" i="1" s="1"/>
  <c r="L5511" i="1" a="1"/>
  <c r="L5511" i="1" s="1"/>
  <c r="L7663" i="1" a="1"/>
  <c r="L7663" i="1" s="1"/>
  <c r="L8013" i="1" a="1"/>
  <c r="L8013" i="1" s="1"/>
  <c r="L4940" i="1" a="1"/>
  <c r="L4940" i="1" s="1"/>
  <c r="L350" i="1" a="1"/>
  <c r="L350" i="1" s="1"/>
  <c r="L1947" i="1" a="1"/>
  <c r="L1947" i="1" s="1"/>
  <c r="L589" i="1" a="1"/>
  <c r="L589" i="1" s="1"/>
  <c r="L4585" i="1" a="1"/>
  <c r="L4585" i="1" s="1"/>
  <c r="L3302" i="1" a="1"/>
  <c r="L3302" i="1" s="1"/>
  <c r="L2479" i="1" a="1"/>
  <c r="L2479" i="1" s="1"/>
  <c r="L5751" i="1" a="1"/>
  <c r="L5751" i="1" s="1"/>
  <c r="L4941" i="1" a="1"/>
  <c r="L4941" i="1" s="1"/>
  <c r="L2051" i="1" a="1"/>
  <c r="L2051" i="1" s="1"/>
  <c r="L6233" i="1" a="1"/>
  <c r="L6233" i="1" s="1"/>
  <c r="L788" i="1" a="1"/>
  <c r="L788" i="1" s="1"/>
  <c r="L7664" i="1" a="1"/>
  <c r="L7664" i="1" s="1"/>
  <c r="L1948" i="1" a="1"/>
  <c r="L1948" i="1" s="1"/>
  <c r="L632" i="1" a="1"/>
  <c r="L632" i="1" s="1"/>
  <c r="L5512" i="1" a="1"/>
  <c r="L5512" i="1" s="1"/>
  <c r="L2480" i="1" a="1"/>
  <c r="L2480" i="1" s="1"/>
  <c r="L1855" i="1" a="1"/>
  <c r="L1855" i="1" s="1"/>
  <c r="L2145" i="1" a="1"/>
  <c r="L2145" i="1" s="1"/>
  <c r="L4818" i="1" a="1"/>
  <c r="L4818" i="1" s="1"/>
  <c r="L1071" i="1" a="1"/>
  <c r="L1071" i="1" s="1"/>
  <c r="L249" i="1" a="1"/>
  <c r="L249" i="1" s="1"/>
  <c r="L3079" i="1" a="1"/>
  <c r="L3079" i="1" s="1"/>
  <c r="L292" i="1" a="1"/>
  <c r="L292" i="1" s="1"/>
  <c r="L2363" i="1" a="1"/>
  <c r="L2363" i="1" s="1"/>
  <c r="L7544" i="1" a="1"/>
  <c r="L7544" i="1" s="1"/>
  <c r="L1856" i="1" a="1"/>
  <c r="L1856" i="1" s="1"/>
  <c r="L7404" i="1" a="1"/>
  <c r="L7404" i="1" s="1"/>
  <c r="L3798" i="1" a="1"/>
  <c r="L3798" i="1" s="1"/>
  <c r="L2715" i="1" a="1"/>
  <c r="L2715" i="1" s="1"/>
  <c r="L5941" i="1" a="1"/>
  <c r="L5941" i="1" s="1"/>
  <c r="L7919" i="1" a="1"/>
  <c r="L7919" i="1" s="1"/>
  <c r="L7605" i="1" a="1"/>
  <c r="L7605" i="1" s="1"/>
  <c r="L1857" i="1" a="1"/>
  <c r="L1857" i="1" s="1"/>
  <c r="L1652" i="1" a="1"/>
  <c r="L1652" i="1" s="1"/>
  <c r="L2587" i="1" a="1"/>
  <c r="L2587" i="1" s="1"/>
  <c r="L2716" i="1" a="1"/>
  <c r="L2716" i="1" s="1"/>
  <c r="L5306" i="1" a="1"/>
  <c r="L5306" i="1" s="1"/>
  <c r="L2364" i="1" a="1"/>
  <c r="L2364" i="1" s="1"/>
  <c r="L2832" i="1" a="1"/>
  <c r="L2832" i="1" s="1"/>
  <c r="L3674" i="1" a="1"/>
  <c r="L3674" i="1" s="1"/>
  <c r="L7445" i="1" a="1"/>
  <c r="L7445" i="1" s="1"/>
  <c r="L590" i="1" a="1"/>
  <c r="L590" i="1" s="1"/>
  <c r="L1144" i="1" a="1"/>
  <c r="L1144" i="1" s="1"/>
  <c r="L1371" i="1" a="1"/>
  <c r="L1371" i="1" s="1"/>
  <c r="L504" i="1" a="1"/>
  <c r="L504" i="1" s="1"/>
  <c r="L2833" i="1" a="1"/>
  <c r="L2833" i="1" s="1"/>
  <c r="L6234" i="1" a="1"/>
  <c r="L6234" i="1" s="1"/>
  <c r="L789" i="1" a="1"/>
  <c r="L789" i="1" s="1"/>
  <c r="L5307" i="1" a="1"/>
  <c r="L5307" i="1" s="1"/>
  <c r="L197" i="1" a="1"/>
  <c r="L197" i="1" s="1"/>
  <c r="L854" i="1" a="1"/>
  <c r="L854" i="1" s="1"/>
  <c r="L7777" i="1" a="1"/>
  <c r="L7777" i="1" s="1"/>
  <c r="L3929" i="1" a="1"/>
  <c r="L3929" i="1" s="1"/>
  <c r="L4180" i="1" a="1"/>
  <c r="L4180" i="1" s="1"/>
  <c r="L4819" i="1" a="1"/>
  <c r="L4819" i="1" s="1"/>
  <c r="L4059" i="1" a="1"/>
  <c r="L4059" i="1" s="1"/>
  <c r="L3426" i="1" a="1"/>
  <c r="L3426" i="1" s="1"/>
  <c r="L4705" i="1" a="1"/>
  <c r="L4705" i="1" s="1"/>
  <c r="L1858" i="1" a="1"/>
  <c r="L1858" i="1" s="1"/>
  <c r="L5183" i="1" a="1"/>
  <c r="L5183" i="1" s="1"/>
  <c r="L5752" i="1" a="1"/>
  <c r="L5752" i="1" s="1"/>
  <c r="L2052" i="1" a="1"/>
  <c r="L2052" i="1" s="1"/>
  <c r="L6235" i="1" a="1"/>
  <c r="L6235" i="1" s="1"/>
  <c r="L424" i="1" a="1"/>
  <c r="L424" i="1" s="1"/>
  <c r="L1219" i="1" a="1"/>
  <c r="L1219" i="1" s="1"/>
  <c r="L2053" i="1" a="1"/>
  <c r="L2053" i="1" s="1"/>
  <c r="L2365" i="1" a="1"/>
  <c r="L2365" i="1" s="1"/>
  <c r="L5753" i="1" a="1"/>
  <c r="L5753" i="1" s="1"/>
  <c r="L3080" i="1" a="1"/>
  <c r="L3080" i="1" s="1"/>
  <c r="L6699" i="1" a="1"/>
  <c r="L6699" i="1" s="1"/>
  <c r="L64" i="1" a="1"/>
  <c r="L64" i="1" s="1"/>
  <c r="L7692" i="1" a="1"/>
  <c r="L7692" i="1" s="1"/>
  <c r="L5942" i="1" a="1"/>
  <c r="L5942" i="1" s="1"/>
  <c r="L7897" i="1" a="1"/>
  <c r="L7897" i="1" s="1"/>
  <c r="L7126" i="1" a="1"/>
  <c r="L7126" i="1" s="1"/>
  <c r="L3427" i="1" a="1"/>
  <c r="L3427" i="1" s="1"/>
  <c r="L6629" i="1" a="1"/>
  <c r="L6629" i="1" s="1"/>
  <c r="L4942" i="1" a="1"/>
  <c r="L4942" i="1" s="1"/>
  <c r="L931" i="1" a="1"/>
  <c r="L931" i="1" s="1"/>
  <c r="L198" i="1" a="1"/>
  <c r="L198" i="1" s="1"/>
  <c r="L2954" i="1" a="1"/>
  <c r="L2954" i="1" s="1"/>
  <c r="L6039" i="1" a="1"/>
  <c r="L6039" i="1" s="1"/>
  <c r="L7127" i="1" a="1"/>
  <c r="L7127" i="1" s="1"/>
  <c r="L142" i="1" a="1"/>
  <c r="L142" i="1" s="1"/>
  <c r="L6630" i="1" a="1"/>
  <c r="L6630" i="1" s="1"/>
  <c r="L6040" i="1" a="1"/>
  <c r="L6040" i="1" s="1"/>
  <c r="L3553" i="1" a="1"/>
  <c r="L3553" i="1" s="1"/>
  <c r="L4315" i="1" a="1"/>
  <c r="L4315" i="1" s="1"/>
  <c r="L3428" i="1" a="1"/>
  <c r="L3428" i="1" s="1"/>
  <c r="L7128" i="1" a="1"/>
  <c r="L7128" i="1" s="1"/>
  <c r="L1949" i="1" a="1"/>
  <c r="L1949" i="1" s="1"/>
  <c r="L1283" i="1" a="1"/>
  <c r="L1283" i="1" s="1"/>
  <c r="L5837" i="1" a="1"/>
  <c r="L5837" i="1" s="1"/>
  <c r="L277" i="1" a="1"/>
  <c r="L277" i="1" s="1"/>
  <c r="L2481" i="1" a="1"/>
  <c r="L2481" i="1" s="1"/>
  <c r="L4943" i="1" a="1"/>
  <c r="L4943" i="1" s="1"/>
  <c r="L3675" i="1" a="1"/>
  <c r="L3675" i="1" s="1"/>
  <c r="L2054" i="1" a="1"/>
  <c r="L2054" i="1" s="1"/>
  <c r="L1145" i="1" a="1"/>
  <c r="L1145" i="1" s="1"/>
  <c r="L4820" i="1" a="1"/>
  <c r="L4820" i="1" s="1"/>
  <c r="L855" i="1" a="1"/>
  <c r="L855" i="1" s="1"/>
  <c r="L1551" i="1" a="1"/>
  <c r="L1551" i="1" s="1"/>
  <c r="L2055" i="1" a="1"/>
  <c r="L2055" i="1" s="1"/>
  <c r="L4458" i="1" a="1"/>
  <c r="L4458" i="1" s="1"/>
  <c r="L3554" i="1" a="1"/>
  <c r="L3554" i="1" s="1"/>
  <c r="L4181" i="1" a="1"/>
  <c r="L4181" i="1" s="1"/>
  <c r="L3303" i="1" a="1"/>
  <c r="L3303" i="1" s="1"/>
  <c r="L1653" i="1" a="1"/>
  <c r="L1653" i="1" s="1"/>
  <c r="L4182" i="1" a="1"/>
  <c r="L4182" i="1" s="1"/>
  <c r="L1220" i="1" a="1"/>
  <c r="L1220" i="1" s="1"/>
  <c r="L6139" i="1" a="1"/>
  <c r="L6139" i="1" s="1"/>
  <c r="L1221" i="1" a="1"/>
  <c r="L1221" i="1" s="1"/>
  <c r="L7576" i="1" a="1"/>
  <c r="L7576" i="1" s="1"/>
  <c r="L5410" i="1" a="1"/>
  <c r="L5410" i="1" s="1"/>
  <c r="L7606" i="1" a="1"/>
  <c r="L7606" i="1" s="1"/>
  <c r="L5754" i="1" a="1"/>
  <c r="L5754" i="1" s="1"/>
  <c r="L5411" i="1" a="1"/>
  <c r="L5411" i="1" s="1"/>
  <c r="L3429" i="1" a="1"/>
  <c r="L3429" i="1" s="1"/>
  <c r="L856" i="1" a="1"/>
  <c r="L856" i="1" s="1"/>
  <c r="L3799" i="1" a="1"/>
  <c r="L3799" i="1" s="1"/>
  <c r="L1072" i="1" a="1"/>
  <c r="L1072" i="1" s="1"/>
  <c r="L2056" i="1" a="1"/>
  <c r="L2056" i="1" s="1"/>
  <c r="L2955" i="1" a="1"/>
  <c r="L2955" i="1" s="1"/>
  <c r="L3430" i="1" a="1"/>
  <c r="L3430" i="1" s="1"/>
  <c r="L7516" i="1" a="1"/>
  <c r="L7516" i="1" s="1"/>
  <c r="L790" i="1" a="1"/>
  <c r="L790" i="1" s="1"/>
  <c r="L6542" i="1" a="1"/>
  <c r="L6542" i="1" s="1"/>
  <c r="L4706" i="1" a="1"/>
  <c r="L4706" i="1" s="1"/>
  <c r="L3555" i="1" a="1"/>
  <c r="L3555" i="1" s="1"/>
  <c r="L5755" i="1" a="1"/>
  <c r="L5755" i="1" s="1"/>
  <c r="L6236" i="1" a="1"/>
  <c r="L6236" i="1" s="1"/>
  <c r="L7545" i="1" a="1"/>
  <c r="L7545" i="1" s="1"/>
  <c r="L791" i="1" a="1"/>
  <c r="L791" i="1" s="1"/>
  <c r="L1654" i="1" a="1"/>
  <c r="L1654" i="1" s="1"/>
  <c r="L158" i="1" a="1"/>
  <c r="L158" i="1" s="1"/>
  <c r="L1000" i="1" a="1"/>
  <c r="L1000" i="1" s="1"/>
  <c r="L7778" i="1" a="1"/>
  <c r="L7778" i="1" s="1"/>
  <c r="L6405" i="1" a="1"/>
  <c r="L6405" i="1" s="1"/>
  <c r="L3304" i="1" a="1"/>
  <c r="L3304" i="1" s="1"/>
  <c r="L3676" i="1" a="1"/>
  <c r="L3676" i="1" s="1"/>
  <c r="L2834" i="1" a="1"/>
  <c r="L2834" i="1" s="1"/>
  <c r="L3800" i="1" a="1"/>
  <c r="L3800" i="1" s="1"/>
  <c r="L7029" i="1" a="1"/>
  <c r="L7029" i="1" s="1"/>
  <c r="L2835" i="1" a="1"/>
  <c r="L2835" i="1" s="1"/>
  <c r="L6837" i="1" a="1"/>
  <c r="L6837" i="1" s="1"/>
  <c r="L5631" i="1" a="1"/>
  <c r="L5631" i="1" s="1"/>
  <c r="L1859" i="1" a="1"/>
  <c r="L1859" i="1" s="1"/>
  <c r="L792" i="1" a="1"/>
  <c r="L792" i="1" s="1"/>
  <c r="L3431" i="1" a="1"/>
  <c r="L3431" i="1" s="1"/>
  <c r="L1950" i="1" a="1"/>
  <c r="L1950" i="1" s="1"/>
  <c r="L6543" i="1" a="1"/>
  <c r="L6543" i="1" s="1"/>
  <c r="L2717" i="1" a="1"/>
  <c r="L2717" i="1" s="1"/>
  <c r="L2588" i="1" a="1"/>
  <c r="L2588" i="1" s="1"/>
  <c r="L4459" i="1" a="1"/>
  <c r="L4459" i="1" s="1"/>
  <c r="L4316" i="1" a="1"/>
  <c r="L4316" i="1" s="1"/>
  <c r="L7867" i="1" a="1"/>
  <c r="L7867" i="1" s="1"/>
  <c r="L6342" i="1" a="1"/>
  <c r="L6342" i="1" s="1"/>
  <c r="L7546" i="1" a="1"/>
  <c r="L7546" i="1" s="1"/>
  <c r="L6343" i="1" a="1"/>
  <c r="L6343" i="1" s="1"/>
  <c r="L7854" i="1" a="1"/>
  <c r="L7854" i="1" s="1"/>
  <c r="L1552" i="1" a="1"/>
  <c r="L1552" i="1" s="1"/>
  <c r="L4944" i="1" a="1"/>
  <c r="L4944" i="1" s="1"/>
  <c r="L672" i="1" a="1"/>
  <c r="L672" i="1" s="1"/>
  <c r="L1860" i="1" a="1"/>
  <c r="L1860" i="1" s="1"/>
  <c r="L932" i="1" a="1"/>
  <c r="L932" i="1" s="1"/>
  <c r="L591" i="1" a="1"/>
  <c r="L591" i="1" s="1"/>
  <c r="L7129" i="1" a="1"/>
  <c r="L7129" i="1" s="1"/>
  <c r="L1073" i="1" a="1"/>
  <c r="L1073" i="1" s="1"/>
  <c r="L6544" i="1" a="1"/>
  <c r="L6544" i="1" s="1"/>
  <c r="L3081" i="1" a="1"/>
  <c r="L3081" i="1" s="1"/>
  <c r="L592" i="1" a="1"/>
  <c r="L592" i="1" s="1"/>
  <c r="L7953" i="1" a="1"/>
  <c r="L7953" i="1" s="1"/>
  <c r="L2956" i="1" a="1"/>
  <c r="L2956" i="1" s="1"/>
  <c r="L6916" i="1" a="1"/>
  <c r="L6916" i="1" s="1"/>
  <c r="L3432" i="1" a="1"/>
  <c r="L3432" i="1" s="1"/>
  <c r="L250" i="1" a="1"/>
  <c r="L250" i="1" s="1"/>
  <c r="L6406" i="1" a="1"/>
  <c r="L6406" i="1" s="1"/>
  <c r="L2718" i="1" a="1"/>
  <c r="L2718" i="1" s="1"/>
  <c r="L4183" i="1" a="1"/>
  <c r="L4183" i="1" s="1"/>
  <c r="L7188" i="1" a="1"/>
  <c r="L7188" i="1" s="1"/>
  <c r="L5308" i="1" a="1"/>
  <c r="L5308" i="1" s="1"/>
  <c r="L1655" i="1" a="1"/>
  <c r="L1655" i="1" s="1"/>
  <c r="L177" i="1" a="1"/>
  <c r="L177" i="1" s="1"/>
  <c r="L7030" i="1" a="1"/>
  <c r="L7030" i="1" s="1"/>
  <c r="L6545" i="1" a="1"/>
  <c r="L6545" i="1" s="1"/>
  <c r="L3180" i="1" a="1"/>
  <c r="L3180" i="1" s="1"/>
  <c r="L4586" i="1" a="1"/>
  <c r="L4586" i="1" s="1"/>
  <c r="L7954" i="1" a="1"/>
  <c r="L7954" i="1" s="1"/>
  <c r="L2957" i="1" a="1"/>
  <c r="L2957" i="1" s="1"/>
  <c r="L7318" i="1" a="1"/>
  <c r="L7318" i="1" s="1"/>
  <c r="L7279" i="1" a="1"/>
  <c r="L7279" i="1" s="1"/>
  <c r="L2719" i="1" a="1"/>
  <c r="L2719" i="1" s="1"/>
  <c r="L1758" i="1" a="1"/>
  <c r="L1758" i="1" s="1"/>
  <c r="L1146" i="1" a="1"/>
  <c r="L1146" i="1" s="1"/>
  <c r="L4060" i="1" a="1"/>
  <c r="L4060" i="1" s="1"/>
  <c r="L463" i="1" a="1"/>
  <c r="L463" i="1" s="1"/>
  <c r="L1074" i="1" a="1"/>
  <c r="L1074" i="1" s="1"/>
  <c r="L7634" i="1" a="1"/>
  <c r="L7634" i="1" s="1"/>
  <c r="L2958" i="1" a="1"/>
  <c r="L2958" i="1" s="1"/>
  <c r="L3082" i="1" a="1"/>
  <c r="L3082" i="1" s="1"/>
  <c r="L4707" i="1" a="1"/>
  <c r="L4707" i="1" s="1"/>
  <c r="L7079" i="1" a="1"/>
  <c r="L7079" i="1" s="1"/>
  <c r="L1951" i="1" a="1"/>
  <c r="L1951" i="1" s="1"/>
  <c r="L7354" i="1" a="1"/>
  <c r="L7354" i="1" s="1"/>
  <c r="L6987" i="1" a="1"/>
  <c r="L6987" i="1" s="1"/>
  <c r="L6917" i="1" a="1"/>
  <c r="L6917" i="1" s="1"/>
  <c r="L2057" i="1" a="1"/>
  <c r="L2057" i="1" s="1"/>
  <c r="L6838" i="1" a="1"/>
  <c r="L6838" i="1" s="1"/>
  <c r="L1861" i="1" a="1"/>
  <c r="L1861" i="1" s="1"/>
  <c r="L2959" i="1" a="1"/>
  <c r="L2959" i="1" s="1"/>
  <c r="L1284" i="1" a="1"/>
  <c r="L1284" i="1" s="1"/>
  <c r="L1656" i="1" a="1"/>
  <c r="L1656" i="1" s="1"/>
  <c r="L3801" i="1" a="1"/>
  <c r="L3801" i="1" s="1"/>
  <c r="L3305" i="1" a="1"/>
  <c r="L3305" i="1" s="1"/>
  <c r="L5632" i="1" a="1"/>
  <c r="L5632" i="1" s="1"/>
  <c r="L2720" i="1" a="1"/>
  <c r="L2720" i="1" s="1"/>
  <c r="L933" i="1" a="1"/>
  <c r="L933" i="1" s="1"/>
  <c r="L5633" i="1" a="1"/>
  <c r="L5633" i="1" s="1"/>
  <c r="L5513" i="1" a="1"/>
  <c r="L5513" i="1" s="1"/>
  <c r="L1553" i="1" a="1"/>
  <c r="L1553" i="1" s="1"/>
  <c r="L3083" i="1" a="1"/>
  <c r="L3083" i="1" s="1"/>
  <c r="L7868" i="1" a="1"/>
  <c r="L7868" i="1" s="1"/>
  <c r="L3930" i="1" a="1"/>
  <c r="L3930" i="1" s="1"/>
  <c r="L1147" i="1" a="1"/>
  <c r="L1147" i="1" s="1"/>
  <c r="L4061" i="1" a="1"/>
  <c r="L4061" i="1" s="1"/>
  <c r="L6700" i="1" a="1"/>
  <c r="L6700" i="1" s="1"/>
  <c r="L7817" i="1" a="1"/>
  <c r="L7817" i="1" s="1"/>
  <c r="L7713" i="1" a="1"/>
  <c r="L7713" i="1" s="1"/>
  <c r="L6041" i="1" a="1"/>
  <c r="L6041" i="1" s="1"/>
  <c r="L4317" i="1" a="1"/>
  <c r="L4317" i="1" s="1"/>
  <c r="L4062" i="1" a="1"/>
  <c r="L4062" i="1" s="1"/>
  <c r="L1222" i="1" a="1"/>
  <c r="L1222" i="1" s="1"/>
  <c r="L1862" i="1" a="1"/>
  <c r="L1862" i="1" s="1"/>
  <c r="L2366" i="1" a="1"/>
  <c r="L2366" i="1" s="1"/>
  <c r="L4318" i="1" a="1"/>
  <c r="L4318" i="1" s="1"/>
  <c r="L5309" i="1" a="1"/>
  <c r="L5309" i="1" s="1"/>
  <c r="L7779" i="1" a="1"/>
  <c r="L7779" i="1" s="1"/>
  <c r="L3802" i="1" a="1"/>
  <c r="L3802" i="1" s="1"/>
  <c r="L4708" i="1" a="1"/>
  <c r="L4708" i="1" s="1"/>
  <c r="L4945" i="1" a="1"/>
  <c r="L4945" i="1" s="1"/>
  <c r="L1285" i="1" a="1"/>
  <c r="L1285" i="1" s="1"/>
  <c r="L2960" i="1" a="1"/>
  <c r="L2960" i="1" s="1"/>
  <c r="L2721" i="1" a="1"/>
  <c r="L2721" i="1" s="1"/>
  <c r="L2482" i="1" a="1"/>
  <c r="L2482" i="1" s="1"/>
  <c r="L1457" i="1" a="1"/>
  <c r="L1457" i="1" s="1"/>
  <c r="L7319" i="1" a="1"/>
  <c r="L7319" i="1" s="1"/>
  <c r="L7189" i="1" a="1"/>
  <c r="L7189" i="1" s="1"/>
  <c r="L6344" i="1" a="1"/>
  <c r="L6344" i="1" s="1"/>
  <c r="L6546" i="1" a="1"/>
  <c r="L6546" i="1" s="1"/>
  <c r="L5514" i="1" a="1"/>
  <c r="L5514" i="1" s="1"/>
  <c r="L425" i="1" a="1"/>
  <c r="L425" i="1" s="1"/>
  <c r="L793" i="1" a="1"/>
  <c r="L793" i="1" s="1"/>
  <c r="L5310" i="1" a="1"/>
  <c r="L5310" i="1" s="1"/>
  <c r="L2483" i="1" a="1"/>
  <c r="L2483" i="1" s="1"/>
  <c r="L1657" i="1" a="1"/>
  <c r="L1657" i="1" s="1"/>
  <c r="L4946" i="1" a="1"/>
  <c r="L4946" i="1" s="1"/>
  <c r="L4947" i="1" a="1"/>
  <c r="L4947" i="1" s="1"/>
  <c r="L7130" i="1" a="1"/>
  <c r="L7130" i="1" s="1"/>
  <c r="L318" i="1" a="1"/>
  <c r="L318" i="1" s="1"/>
  <c r="L4460" i="1" a="1"/>
  <c r="L4460" i="1" s="1"/>
  <c r="L1554" i="1" a="1"/>
  <c r="L1554" i="1" s="1"/>
  <c r="L1372" i="1" a="1"/>
  <c r="L1372" i="1" s="1"/>
  <c r="L6988" i="1" a="1"/>
  <c r="L6988" i="1" s="1"/>
  <c r="L6237" i="1" a="1"/>
  <c r="L6237" i="1" s="1"/>
  <c r="L3677" i="1" a="1"/>
  <c r="L3677" i="1" s="1"/>
  <c r="L5412" i="1" a="1"/>
  <c r="L5412" i="1" s="1"/>
  <c r="L6769" i="1" a="1"/>
  <c r="L6769" i="1" s="1"/>
  <c r="L7131" i="1" a="1"/>
  <c r="L7131" i="1" s="1"/>
  <c r="L4063" i="1" a="1"/>
  <c r="L4063" i="1" s="1"/>
  <c r="L3433" i="1" a="1"/>
  <c r="L3433" i="1" s="1"/>
  <c r="L4319" i="1" a="1"/>
  <c r="L4319" i="1" s="1"/>
  <c r="L4320" i="1" a="1"/>
  <c r="L4320" i="1" s="1"/>
  <c r="L3678" i="1" a="1"/>
  <c r="L3678" i="1" s="1"/>
  <c r="L2484" i="1" a="1"/>
  <c r="L2484" i="1" s="1"/>
  <c r="L3931" i="1" a="1"/>
  <c r="L3931" i="1" s="1"/>
  <c r="L7898" i="1" a="1"/>
  <c r="L7898" i="1" s="1"/>
  <c r="L3434" i="1" a="1"/>
  <c r="L3434" i="1" s="1"/>
  <c r="L1759" i="1" a="1"/>
  <c r="L1759" i="1" s="1"/>
  <c r="L5311" i="1" a="1"/>
  <c r="L5311" i="1" s="1"/>
  <c r="L7472" i="1" a="1"/>
  <c r="L7472" i="1" s="1"/>
  <c r="L7405" i="1" a="1"/>
  <c r="L7405" i="1" s="1"/>
  <c r="L3679" i="1" a="1"/>
  <c r="L3679" i="1" s="1"/>
  <c r="L1458" i="1" a="1"/>
  <c r="L1458" i="1" s="1"/>
  <c r="L6042" i="1" a="1"/>
  <c r="L6042" i="1" s="1"/>
  <c r="L1286" i="1" a="1"/>
  <c r="L1286" i="1" s="1"/>
  <c r="L5184" i="1" a="1"/>
  <c r="L5184" i="1" s="1"/>
  <c r="L6701" i="1" a="1"/>
  <c r="L6701" i="1" s="1"/>
  <c r="L4184" i="1" a="1"/>
  <c r="L4184" i="1" s="1"/>
  <c r="L4321" i="1" a="1"/>
  <c r="L4321" i="1" s="1"/>
  <c r="L7320" i="1" a="1"/>
  <c r="L7320" i="1" s="1"/>
  <c r="L2367" i="1" a="1"/>
  <c r="L2367" i="1" s="1"/>
  <c r="L2589" i="1" a="1"/>
  <c r="L2589" i="1" s="1"/>
  <c r="L4064" i="1" a="1"/>
  <c r="L4064" i="1" s="1"/>
  <c r="L5515" i="1" a="1"/>
  <c r="L5515" i="1" s="1"/>
  <c r="L4948" i="1" a="1"/>
  <c r="L4948" i="1" s="1"/>
  <c r="L7132" i="1" a="1"/>
  <c r="L7132" i="1" s="1"/>
  <c r="L93" i="1" a="1"/>
  <c r="L93" i="1" s="1"/>
  <c r="L7031" i="1" a="1"/>
  <c r="L7031" i="1" s="1"/>
  <c r="L5943" i="1" a="1"/>
  <c r="L5943" i="1" s="1"/>
  <c r="L4461" i="1" a="1"/>
  <c r="L4461" i="1" s="1"/>
  <c r="L2058" i="1" a="1"/>
  <c r="L2058" i="1" s="1"/>
  <c r="L3803" i="1" a="1"/>
  <c r="L3803" i="1" s="1"/>
  <c r="L7032" i="1" a="1"/>
  <c r="L7032" i="1" s="1"/>
  <c r="L7080" i="1" a="1"/>
  <c r="L7080" i="1" s="1"/>
  <c r="L1148" i="1" a="1"/>
  <c r="L1148" i="1" s="1"/>
  <c r="L3804" i="1" a="1"/>
  <c r="L3804" i="1" s="1"/>
  <c r="L3084" i="1" a="1"/>
  <c r="L3084" i="1" s="1"/>
  <c r="L6839" i="1" a="1"/>
  <c r="L6839" i="1" s="1"/>
  <c r="L4185" i="1" a="1"/>
  <c r="L4185" i="1" s="1"/>
  <c r="L1075" i="1" a="1"/>
  <c r="L1075" i="1" s="1"/>
  <c r="L1373" i="1" a="1"/>
  <c r="L1373" i="1" s="1"/>
  <c r="L1287" i="1" a="1"/>
  <c r="L1287" i="1" s="1"/>
  <c r="L1149" i="1" a="1"/>
  <c r="L1149" i="1" s="1"/>
  <c r="L2836" i="1" a="1"/>
  <c r="L2836" i="1" s="1"/>
  <c r="L5634" i="1" a="1"/>
  <c r="L5634" i="1" s="1"/>
  <c r="L673" i="1" a="1"/>
  <c r="L673" i="1" s="1"/>
  <c r="L4186" i="1" a="1"/>
  <c r="L4186" i="1" s="1"/>
  <c r="L2961" i="1" a="1"/>
  <c r="L2961" i="1" s="1"/>
  <c r="L4462" i="1" a="1"/>
  <c r="L4462" i="1" s="1"/>
  <c r="L3435" i="1" a="1"/>
  <c r="L3435" i="1" s="1"/>
  <c r="L2146" i="1" a="1"/>
  <c r="L2146" i="1" s="1"/>
  <c r="L2270" i="1" a="1"/>
  <c r="L2270" i="1" s="1"/>
  <c r="L2590" i="1" a="1"/>
  <c r="L2590" i="1" s="1"/>
  <c r="L2271" i="1" a="1"/>
  <c r="L2271" i="1" s="1"/>
  <c r="L3436" i="1" a="1"/>
  <c r="L3436" i="1" s="1"/>
  <c r="L5413" i="1" a="1"/>
  <c r="L5413" i="1"/>
  <c r="L4709" i="1" a="1"/>
  <c r="L4709" i="1" s="1"/>
  <c r="L1863" i="1" a="1"/>
  <c r="L1863" i="1" s="1"/>
  <c r="L3085" i="1" a="1"/>
  <c r="L3085" i="1" s="1"/>
  <c r="L1864" i="1" a="1"/>
  <c r="L1864" i="1" s="1"/>
  <c r="L3556" i="1" a="1"/>
  <c r="L3556" i="1" s="1"/>
  <c r="L2591" i="1" a="1"/>
  <c r="L2591" i="1" s="1"/>
  <c r="L7321" i="1" a="1"/>
  <c r="L7321" i="1" s="1"/>
  <c r="L2837" i="1" a="1"/>
  <c r="L2837" i="1" s="1"/>
  <c r="L6238" i="1" a="1"/>
  <c r="L6238" i="1" s="1"/>
  <c r="L5516" i="1" a="1"/>
  <c r="L5516" i="1" s="1"/>
  <c r="L4821" i="1" a="1"/>
  <c r="L4821" i="1" s="1"/>
  <c r="L1658" i="1" a="1"/>
  <c r="L1658" i="1" s="1"/>
  <c r="L5517" i="1" a="1"/>
  <c r="L5517" i="1" s="1"/>
  <c r="L5414" i="1" a="1"/>
  <c r="L5414" i="1" s="1"/>
  <c r="L3805" i="1" a="1"/>
  <c r="L3805" i="1" s="1"/>
  <c r="L794" i="1" a="1"/>
  <c r="L794" i="1" s="1"/>
  <c r="L4463" i="1" a="1"/>
  <c r="L4463" i="1" s="1"/>
  <c r="L2722" i="1" a="1"/>
  <c r="L2722" i="1" s="1"/>
  <c r="L3806" i="1" a="1"/>
  <c r="L3806" i="1" s="1"/>
  <c r="L5312" i="1" a="1"/>
  <c r="L5312" i="1" s="1"/>
  <c r="L2962" i="1" a="1"/>
  <c r="L2962" i="1" s="1"/>
  <c r="L2723" i="1" a="1"/>
  <c r="L2723" i="1" s="1"/>
  <c r="L857" i="1" a="1"/>
  <c r="L857" i="1" s="1"/>
  <c r="L5635" i="1" a="1"/>
  <c r="L5635" i="1" s="1"/>
  <c r="L5313" i="1" a="1"/>
  <c r="L5313" i="1" s="1"/>
  <c r="L4464" i="1" a="1"/>
  <c r="L4464" i="1" s="1"/>
  <c r="L3437" i="1" a="1"/>
  <c r="L3437" i="1" s="1"/>
  <c r="L3181" i="1" a="1"/>
  <c r="L3181" i="1" s="1"/>
  <c r="L858" i="1" a="1"/>
  <c r="L858" i="1" s="1"/>
  <c r="L7133" i="1" a="1"/>
  <c r="L7133" i="1" s="1"/>
  <c r="L7355" i="1" a="1"/>
  <c r="L7355" i="1" s="1"/>
  <c r="L7033" i="1" a="1"/>
  <c r="L7033" i="1" s="1"/>
  <c r="L7967" i="1" a="1"/>
  <c r="L7967" i="1" s="1"/>
  <c r="L1659" i="1" a="1"/>
  <c r="L1659" i="1" s="1"/>
  <c r="L1865" i="1" a="1"/>
  <c r="L1865" i="1" s="1"/>
  <c r="L4822" i="1" a="1"/>
  <c r="L4822" i="1" s="1"/>
  <c r="L7235" i="1" a="1"/>
  <c r="L7235" i="1" s="1"/>
  <c r="L795" i="1" a="1"/>
  <c r="L795" i="1" s="1"/>
  <c r="L1660" i="1" a="1"/>
  <c r="L1660" i="1" s="1"/>
  <c r="L934" i="1" a="1"/>
  <c r="L934" i="1" s="1"/>
  <c r="L2272" i="1" a="1"/>
  <c r="L2272" i="1" s="1"/>
  <c r="L1076" i="1" a="1"/>
  <c r="L1076" i="1" s="1"/>
  <c r="L3932" i="1" a="1"/>
  <c r="L3932" i="1" s="1"/>
  <c r="L3933" i="1" a="1"/>
  <c r="L3933" i="1" s="1"/>
  <c r="L4710" i="1" a="1"/>
  <c r="L4710" i="1" s="1"/>
  <c r="L1459" i="1" a="1"/>
  <c r="L1459" i="1" s="1"/>
  <c r="L6239" i="1" a="1"/>
  <c r="L6239" i="1" s="1"/>
  <c r="L5838" i="1" a="1"/>
  <c r="L5838" i="1" s="1"/>
  <c r="L7693" i="1" a="1"/>
  <c r="L7693" i="1" s="1"/>
  <c r="L1223" i="1" a="1"/>
  <c r="L1223" i="1" s="1"/>
  <c r="L7034" i="1" a="1"/>
  <c r="L7034" i="1" s="1"/>
  <c r="L6770" i="1" a="1"/>
  <c r="L6770" i="1" s="1"/>
  <c r="L6547" i="1" a="1"/>
  <c r="L6547" i="1" s="1"/>
  <c r="L1661" i="1" a="1"/>
  <c r="L1661" i="1" s="1"/>
  <c r="L7190" i="1" a="1"/>
  <c r="L7190" i="1" s="1"/>
  <c r="L7035" i="1" a="1"/>
  <c r="L7035" i="1" s="1"/>
  <c r="L7577" i="1" a="1"/>
  <c r="L7577" i="1" s="1"/>
  <c r="L6240" i="1" a="1"/>
  <c r="L6240" i="1" s="1"/>
  <c r="L3086" i="1" a="1"/>
  <c r="L3086" i="1" s="1"/>
  <c r="L6140" i="1" a="1"/>
  <c r="L6140" i="1" s="1"/>
  <c r="L3557" i="1" a="1"/>
  <c r="L3557" i="1" s="1"/>
  <c r="L5185" i="1" a="1"/>
  <c r="L5185" i="1" s="1"/>
  <c r="L6771" i="1" a="1"/>
  <c r="L6771" i="1" s="1"/>
  <c r="L1662" i="1" a="1"/>
  <c r="L1662" i="1" s="1"/>
  <c r="L796" i="1" a="1"/>
  <c r="L796" i="1" s="1"/>
  <c r="L3182" i="1" a="1"/>
  <c r="L3182" i="1" s="1"/>
  <c r="L7081" i="1" a="1"/>
  <c r="L7081" i="1" s="1"/>
  <c r="L5415" i="1" a="1"/>
  <c r="L5415" i="1" s="1"/>
  <c r="L6989" i="1" a="1"/>
  <c r="L6989" i="1" s="1"/>
  <c r="L4322" i="1" a="1"/>
  <c r="L4322" i="1" s="1"/>
  <c r="L464" i="1" a="1"/>
  <c r="L464" i="1" s="1"/>
  <c r="L2059" i="1" a="1"/>
  <c r="L2059" i="1" s="1"/>
  <c r="L4065" i="1" a="1"/>
  <c r="L4065" i="1" s="1"/>
  <c r="L4949" i="1" a="1"/>
  <c r="L4949" i="1" s="1"/>
  <c r="L6241" i="1" a="1"/>
  <c r="L6241" i="1" s="1"/>
  <c r="L4950" i="1" a="1"/>
  <c r="L4950" i="1" s="1"/>
  <c r="L251" i="1" a="1"/>
  <c r="L251" i="1" s="1"/>
  <c r="L3306" i="1" a="1"/>
  <c r="L3306" i="1" s="1"/>
  <c r="L1663" i="1" a="1"/>
  <c r="L1663" i="1" s="1"/>
  <c r="L5636" i="1" a="1"/>
  <c r="L5636" i="1" s="1"/>
  <c r="L4465" i="1" a="1"/>
  <c r="L4465" i="1" s="1"/>
  <c r="L38" i="1" a="1"/>
  <c r="L38" i="1" s="1"/>
  <c r="L3807" i="1" a="1"/>
  <c r="L3807" i="1" s="1"/>
  <c r="L252" i="1" a="1"/>
  <c r="L252" i="1" s="1"/>
  <c r="L1664" i="1" a="1"/>
  <c r="L1664" i="1" s="1"/>
  <c r="L1224" i="1" a="1"/>
  <c r="L1224" i="1" s="1"/>
  <c r="L1150" i="1" a="1"/>
  <c r="L1150" i="1" s="1"/>
  <c r="L5314" i="1" a="1"/>
  <c r="L5314" i="1" s="1"/>
  <c r="L1460" i="1" a="1"/>
  <c r="L1460" i="1" s="1"/>
  <c r="L1225" i="1" a="1"/>
  <c r="L1225" i="1"/>
  <c r="L5637" i="1" a="1"/>
  <c r="L5637" i="1" s="1"/>
  <c r="L2592" i="1" a="1"/>
  <c r="L2592" i="1" s="1"/>
  <c r="L1665" i="1" a="1"/>
  <c r="L1665" i="1" s="1"/>
  <c r="L1288" i="1" a="1"/>
  <c r="L1288" i="1" s="1"/>
  <c r="L4951" i="1" a="1"/>
  <c r="L4951" i="1" s="1"/>
  <c r="L1866" i="1" a="1"/>
  <c r="L1866" i="1" s="1"/>
  <c r="L5944" i="1" a="1"/>
  <c r="L5944" i="1" s="1"/>
  <c r="L6918" i="1" a="1"/>
  <c r="L6918" i="1" s="1"/>
  <c r="L7635" i="1" a="1"/>
  <c r="L7635" i="1" s="1"/>
  <c r="L5071" i="1" a="1"/>
  <c r="L5071" i="1" s="1"/>
  <c r="L1666" i="1" a="1"/>
  <c r="L1666" i="1" s="1"/>
  <c r="L5638" i="1" a="1"/>
  <c r="L5638" i="1" s="1"/>
  <c r="L935" i="1" a="1"/>
  <c r="L935" i="1" s="1"/>
  <c r="L104" i="1" a="1"/>
  <c r="L104" i="1" s="1"/>
  <c r="L727" i="1" a="1"/>
  <c r="L727" i="1" s="1"/>
  <c r="L3183" i="1" a="1"/>
  <c r="L3183" i="1" s="1"/>
  <c r="L1289" i="1" a="1"/>
  <c r="L1289" i="1" s="1"/>
  <c r="L1290" i="1" a="1"/>
  <c r="L1290" i="1" s="1"/>
  <c r="L5639" i="1" a="1"/>
  <c r="L5639" i="1" s="1"/>
  <c r="L1952" i="1" a="1"/>
  <c r="L1952" i="1" s="1"/>
  <c r="L2838" i="1" a="1"/>
  <c r="L2838" i="1" s="1"/>
  <c r="L1291" i="1" a="1"/>
  <c r="L1291" i="1" s="1"/>
  <c r="L3184" i="1" a="1"/>
  <c r="L3184" i="1" s="1"/>
  <c r="L3307" i="1" a="1"/>
  <c r="L3307" i="1" s="1"/>
  <c r="L85" i="1" a="1"/>
  <c r="L85" i="1" s="1"/>
  <c r="L253" i="1" a="1"/>
  <c r="L253" i="1" s="1"/>
  <c r="L5416" i="1" a="1"/>
  <c r="L5416" i="1" s="1"/>
  <c r="L4187" i="1" a="1"/>
  <c r="L4187" i="1" s="1"/>
  <c r="L4587" i="1" a="1"/>
  <c r="L4587" i="1" s="1"/>
  <c r="L1953" i="1" a="1"/>
  <c r="L1953" i="1" s="1"/>
  <c r="L3308" i="1" a="1"/>
  <c r="L3308" i="1" s="1"/>
  <c r="L2368" i="1" a="1"/>
  <c r="L2368" i="1" s="1"/>
  <c r="L674" i="1" a="1"/>
  <c r="L674" i="1" s="1"/>
  <c r="L1226" i="1" a="1"/>
  <c r="L1226" i="1" s="1"/>
  <c r="L2369" i="1" a="1"/>
  <c r="L2369" i="1" s="1"/>
  <c r="L2273" i="1" a="1"/>
  <c r="L2273" i="1" s="1"/>
  <c r="L254" i="1" a="1"/>
  <c r="L254" i="1" s="1"/>
  <c r="L1151" i="1" a="1"/>
  <c r="L1151" i="1" s="1"/>
  <c r="L3185" i="1" a="1"/>
  <c r="L3185" i="1" s="1"/>
  <c r="L5945" i="1" a="1"/>
  <c r="L5945" i="1" s="1"/>
  <c r="L5946" i="1" a="1"/>
  <c r="L5946" i="1" s="1"/>
  <c r="L728" i="1" a="1"/>
  <c r="L728" i="1" s="1"/>
  <c r="L6345" i="1" a="1"/>
  <c r="L6345" i="1" s="1"/>
  <c r="L797" i="1" a="1"/>
  <c r="L797" i="1" s="1"/>
  <c r="L2370" i="1" a="1"/>
  <c r="L2370" i="1" s="1"/>
  <c r="L1667" i="1" a="1"/>
  <c r="L1667" i="1" s="1"/>
  <c r="L729" i="1" a="1"/>
  <c r="L729" i="1" s="1"/>
  <c r="L2274" i="1" a="1"/>
  <c r="L2274" i="1" s="1"/>
  <c r="L5839" i="1" a="1"/>
  <c r="L5839" i="1" s="1"/>
  <c r="L4952" i="1" a="1"/>
  <c r="L4952" i="1" s="1"/>
  <c r="L2371" i="1" a="1"/>
  <c r="L2371" i="1" s="1"/>
  <c r="L5072" i="1" a="1"/>
  <c r="L5072" i="1" s="1"/>
  <c r="L4823" i="1" a="1"/>
  <c r="L4823" i="1" s="1"/>
  <c r="L143" i="1" a="1"/>
  <c r="L143" i="1" s="1"/>
  <c r="L2275" i="1" a="1"/>
  <c r="L2275" i="1" s="1"/>
  <c r="L1374" i="1" a="1"/>
  <c r="L1374" i="1" s="1"/>
  <c r="L1555" i="1" a="1"/>
  <c r="L1555" i="1" s="1"/>
  <c r="L7517" i="1" a="1"/>
  <c r="L7517" i="1" s="1"/>
  <c r="L633" i="1" a="1"/>
  <c r="L633" i="1" s="1"/>
  <c r="L3558" i="1" a="1"/>
  <c r="L3558" i="1" s="1"/>
  <c r="L3808" i="1" a="1"/>
  <c r="L3808" i="1" s="1"/>
  <c r="L5186" i="1" a="1"/>
  <c r="L5186" i="1" s="1"/>
  <c r="L5756" i="1" a="1"/>
  <c r="L5756" i="1" s="1"/>
  <c r="L55" i="1" a="1"/>
  <c r="L55" i="1" s="1"/>
  <c r="L3934" i="1" a="1"/>
  <c r="L3934" i="1" s="1"/>
  <c r="L7446" i="1" a="1"/>
  <c r="L7446" i="1" s="1"/>
  <c r="L6840" i="1" a="1"/>
  <c r="L6840" i="1" s="1"/>
  <c r="L4066" i="1" a="1"/>
  <c r="L4066" i="1" s="1"/>
  <c r="L2485" i="1" a="1"/>
  <c r="L2485" i="1" s="1"/>
  <c r="L6631" i="1" a="1"/>
  <c r="L6631" i="1" s="1"/>
  <c r="L5073" i="1" a="1"/>
  <c r="L5073" i="1" s="1"/>
  <c r="L3559" i="1" a="1"/>
  <c r="L3559" i="1" s="1"/>
  <c r="L3309" i="1" a="1"/>
  <c r="L3309" i="1" s="1"/>
  <c r="L1556" i="1" a="1"/>
  <c r="L1556" i="1" s="1"/>
  <c r="L5417" i="1" a="1"/>
  <c r="L5417" i="1" s="1"/>
  <c r="L730" i="1" a="1"/>
  <c r="L730" i="1" s="1"/>
  <c r="L1077" i="1" a="1"/>
  <c r="L1077" i="1" s="1"/>
  <c r="L2486" i="1" a="1"/>
  <c r="L2486" i="1" s="1"/>
  <c r="L1760" i="1" a="1"/>
  <c r="L1760" i="1" s="1"/>
  <c r="L6407" i="1" a="1"/>
  <c r="L6407" i="1" s="1"/>
  <c r="L675" i="1" a="1"/>
  <c r="L675" i="1" s="1"/>
  <c r="L293" i="1" a="1"/>
  <c r="L293" i="1" s="1"/>
  <c r="L505" i="1" a="1"/>
  <c r="L505" i="1" s="1"/>
  <c r="L1557" i="1" a="1"/>
  <c r="L1557" i="1" s="1"/>
  <c r="L5315" i="1" a="1"/>
  <c r="L5315" i="1" s="1"/>
  <c r="L3087" i="1" a="1"/>
  <c r="L3087" i="1" s="1"/>
  <c r="L1668" i="1" a="1"/>
  <c r="L1668" i="1" s="1"/>
  <c r="L593" i="1" a="1"/>
  <c r="L593" i="1" s="1"/>
  <c r="L2593" i="1" a="1"/>
  <c r="L2593" i="1" s="1"/>
  <c r="L3680" i="1" a="1"/>
  <c r="L3680" i="1" s="1"/>
  <c r="L3935" i="1" a="1"/>
  <c r="L3935" i="1" s="1"/>
  <c r="L1292" i="1" a="1"/>
  <c r="L1292" i="1" s="1"/>
  <c r="L1669" i="1" a="1"/>
  <c r="L1669" i="1" s="1"/>
  <c r="L7714" i="1" a="1"/>
  <c r="L7714" i="1" s="1"/>
  <c r="L1293" i="1" a="1"/>
  <c r="L1293" i="1" s="1"/>
  <c r="L4588" i="1" a="1"/>
  <c r="L4588" i="1" s="1"/>
  <c r="L1867" i="1" a="1"/>
  <c r="L1867" i="1" s="1"/>
  <c r="L4824" i="1" a="1"/>
  <c r="L4824" i="1" s="1"/>
  <c r="L5518" i="1" a="1"/>
  <c r="L5518" i="1" s="1"/>
  <c r="L380" i="1" a="1"/>
  <c r="L380" i="1" s="1"/>
  <c r="L1152" i="1" a="1"/>
  <c r="L1152" i="1" s="1"/>
  <c r="L5519" i="1" a="1"/>
  <c r="L5519" i="1" s="1"/>
  <c r="L7356" i="1" a="1"/>
  <c r="L7356" i="1" s="1"/>
  <c r="L1868" i="1" a="1"/>
  <c r="L1868" i="1" s="1"/>
  <c r="L4825" i="1" a="1"/>
  <c r="L4825" i="1" s="1"/>
  <c r="L7036" i="1" a="1"/>
  <c r="L7036" i="1" s="1"/>
  <c r="L4188" i="1" a="1"/>
  <c r="L4188" i="1" s="1"/>
  <c r="L5520" i="1" a="1"/>
  <c r="L5520" i="1" s="1"/>
  <c r="L1001" i="1" a="1"/>
  <c r="L1001" i="1" s="1"/>
  <c r="L5074" i="1" a="1"/>
  <c r="L5074" i="1" s="1"/>
  <c r="L2594" i="1" a="1"/>
  <c r="L2594" i="1" s="1"/>
  <c r="L351" i="1" a="1"/>
  <c r="L351" i="1" s="1"/>
  <c r="L5840" i="1" a="1"/>
  <c r="L5840" i="1" s="1"/>
  <c r="L1153" i="1" a="1"/>
  <c r="L1153" i="1" s="1"/>
  <c r="L1954" i="1" a="1"/>
  <c r="L1954" i="1" s="1"/>
  <c r="L2372" i="1" a="1"/>
  <c r="L2372" i="1" s="1"/>
  <c r="L4466" i="1" a="1"/>
  <c r="L4466" i="1" s="1"/>
  <c r="L1558" i="1" a="1"/>
  <c r="L1558" i="1" s="1"/>
  <c r="L1461" i="1" a="1"/>
  <c r="L1461" i="1" s="1"/>
  <c r="L1294" i="1" a="1"/>
  <c r="L1294" i="1" s="1"/>
  <c r="L2724" i="1" a="1"/>
  <c r="L2724" i="1" s="1"/>
  <c r="L1955" i="1" a="1"/>
  <c r="L1955" i="1" s="1"/>
  <c r="L352" i="1" a="1"/>
  <c r="L352" i="1" s="1"/>
  <c r="L7989" i="1" a="1"/>
  <c r="L7989" i="1" s="1"/>
  <c r="L2725" i="1" a="1"/>
  <c r="L2725" i="1" s="1"/>
  <c r="L859" i="1" a="1"/>
  <c r="L859" i="1" s="1"/>
  <c r="L1956" i="1" a="1"/>
  <c r="L1956" i="1" s="1"/>
  <c r="L7755" i="1" a="1"/>
  <c r="L7755" i="1" s="1"/>
  <c r="L7715" i="1" a="1"/>
  <c r="L7715" i="1" s="1"/>
  <c r="L426" i="1" a="1"/>
  <c r="L426" i="1" s="1"/>
  <c r="L3310" i="1" a="1"/>
  <c r="L3310" i="1" s="1"/>
  <c r="L5841" i="1" a="1"/>
  <c r="L5841" i="1" s="1"/>
  <c r="L4953" i="1" a="1"/>
  <c r="L4953" i="1" s="1"/>
  <c r="L3438" i="1" a="1"/>
  <c r="L3438" i="1" s="1"/>
  <c r="L2839" i="1" a="1"/>
  <c r="L2839" i="1" s="1"/>
  <c r="L798" i="1" a="1"/>
  <c r="L798" i="1" s="1"/>
  <c r="L1761" i="1" a="1"/>
  <c r="L1761" i="1" s="1"/>
  <c r="L1462" i="1" a="1"/>
  <c r="L1462" i="1" s="1"/>
  <c r="L5947" i="1" a="1"/>
  <c r="L5947" i="1" s="1"/>
  <c r="L6841" i="1" a="1"/>
  <c r="L6841" i="1" s="1"/>
  <c r="L5316" i="1" a="1"/>
  <c r="L5316" i="1" s="1"/>
  <c r="L1559" i="1" a="1"/>
  <c r="L1559" i="1" s="1"/>
  <c r="L4826" i="1" a="1"/>
  <c r="L4826" i="1" s="1"/>
  <c r="L1560" i="1" a="1"/>
  <c r="L1560" i="1" s="1"/>
  <c r="L7447" i="1" a="1"/>
  <c r="L7447" i="1" s="1"/>
  <c r="L1375" i="1" a="1"/>
  <c r="L1375" i="1" s="1"/>
  <c r="L7869" i="1" a="1"/>
  <c r="L7869" i="1" s="1"/>
  <c r="L4827" i="1" a="1"/>
  <c r="L4827" i="1" s="1"/>
  <c r="L7037" i="1" a="1"/>
  <c r="L7037" i="1" s="1"/>
  <c r="L3936" i="1" a="1"/>
  <c r="L3936" i="1" s="1"/>
  <c r="L319" i="1" a="1"/>
  <c r="L319" i="1" s="1"/>
  <c r="L5757" i="1" a="1"/>
  <c r="L5757" i="1" s="1"/>
  <c r="L799" i="1" a="1"/>
  <c r="L799" i="1" s="1"/>
  <c r="L2840" i="1" a="1"/>
  <c r="L2840" i="1" s="1"/>
  <c r="L2276" i="1" a="1"/>
  <c r="L2276" i="1" s="1"/>
  <c r="L6632" i="1" a="1"/>
  <c r="L6632" i="1" s="1"/>
  <c r="L676" i="1" a="1"/>
  <c r="L676" i="1" s="1"/>
  <c r="L1295" i="1" a="1"/>
  <c r="L1295" i="1" s="1"/>
  <c r="L4828" i="1" a="1"/>
  <c r="L4828" i="1" s="1"/>
  <c r="L1296" i="1" a="1"/>
  <c r="L1296" i="1" s="1"/>
  <c r="L381" i="1" a="1"/>
  <c r="L381" i="1" s="1"/>
  <c r="L8049" i="1" a="1"/>
  <c r="L8049" i="1" s="1"/>
  <c r="L3439" i="1" a="1"/>
  <c r="L3439" i="1" s="1"/>
  <c r="L1561" i="1" a="1"/>
  <c r="L1561" i="1" s="1"/>
  <c r="L3809" i="1" a="1"/>
  <c r="L3809" i="1" s="1"/>
  <c r="L5187" i="1" a="1"/>
  <c r="L5187" i="1" s="1"/>
  <c r="L144" i="1" a="1"/>
  <c r="L144" i="1" s="1"/>
  <c r="L5758" i="1" a="1"/>
  <c r="L5758" i="1" s="1"/>
  <c r="L4589" i="1" a="1"/>
  <c r="L4589" i="1" s="1"/>
  <c r="L1562" i="1" a="1"/>
  <c r="L1562" i="1"/>
  <c r="L2373" i="1" a="1"/>
  <c r="L2373" i="1" s="1"/>
  <c r="L1154" i="1" a="1"/>
  <c r="L1154" i="1" s="1"/>
  <c r="L5075" i="1" a="1"/>
  <c r="L5075" i="1" s="1"/>
  <c r="L3810" i="1" a="1"/>
  <c r="L3810" i="1" s="1"/>
  <c r="L4067" i="1" a="1"/>
  <c r="L4067" i="1" s="1"/>
  <c r="L6702" i="1" a="1"/>
  <c r="L6702" i="1" s="1"/>
  <c r="L1078" i="1" a="1"/>
  <c r="L1078" i="1" s="1"/>
  <c r="L731" i="1" a="1"/>
  <c r="L731" i="1" s="1"/>
  <c r="L2147" i="1" a="1"/>
  <c r="L2147" i="1" s="1"/>
  <c r="L1227" i="1" a="1"/>
  <c r="L1227" i="1" s="1"/>
  <c r="L6772" i="1" a="1"/>
  <c r="L6772" i="1" s="1"/>
  <c r="L4829" i="1" a="1"/>
  <c r="L4829" i="1" s="1"/>
  <c r="L5948" i="1" a="1"/>
  <c r="L5948" i="1" s="1"/>
  <c r="L6242" i="1" a="1"/>
  <c r="L6242" i="1" s="1"/>
  <c r="L4068" i="1" a="1"/>
  <c r="L4068" i="1" s="1"/>
  <c r="L2277" i="1" a="1"/>
  <c r="L2277" i="1" s="1"/>
  <c r="L1002" i="1" a="1"/>
  <c r="L1002" i="1" s="1"/>
  <c r="L1957" i="1" a="1"/>
  <c r="L1957" i="1" s="1"/>
  <c r="L5317" i="1" a="1"/>
  <c r="L5317" i="1" s="1"/>
  <c r="L7322" i="1" a="1"/>
  <c r="L7322" i="1" s="1"/>
  <c r="L3681" i="1" a="1"/>
  <c r="L3681" i="1" s="1"/>
  <c r="L4954" i="1" a="1"/>
  <c r="L4954" i="1" s="1"/>
  <c r="L1958" i="1" a="1"/>
  <c r="L1958" i="1" s="1"/>
  <c r="L1463" i="1" a="1"/>
  <c r="L1463" i="1" s="1"/>
  <c r="L2148" i="1" a="1"/>
  <c r="L2148" i="1" s="1"/>
  <c r="L3311" i="1" a="1"/>
  <c r="L3311" i="1" s="1"/>
  <c r="L5076" i="1" a="1"/>
  <c r="L5076" i="1" s="1"/>
  <c r="L7578" i="1" a="1"/>
  <c r="L7578" i="1" s="1"/>
  <c r="L5077" i="1" a="1"/>
  <c r="L5077" i="1" s="1"/>
  <c r="L5078" i="1" a="1"/>
  <c r="L5078" i="1" s="1"/>
  <c r="L547" i="1" a="1"/>
  <c r="L547" i="1" s="1"/>
  <c r="L4467" i="1" a="1"/>
  <c r="L4467" i="1" s="1"/>
  <c r="L6773" i="1" a="1"/>
  <c r="L6773" i="1" s="1"/>
  <c r="L936" i="1" a="1"/>
  <c r="L936" i="1" s="1"/>
  <c r="L2963" i="1" a="1"/>
  <c r="L2963" i="1" s="1"/>
  <c r="L382" i="1" a="1"/>
  <c r="L382" i="1" s="1"/>
  <c r="L1762" i="1" a="1"/>
  <c r="L1762" i="1" s="1"/>
  <c r="L2149" i="1" a="1"/>
  <c r="L2149" i="1" s="1"/>
  <c r="L732" i="1" a="1"/>
  <c r="L732" i="1" s="1"/>
  <c r="L506" i="1" a="1"/>
  <c r="L506" i="1" s="1"/>
  <c r="L7636" i="1" a="1"/>
  <c r="L7636" i="1" s="1"/>
  <c r="L7579" i="1" a="1"/>
  <c r="L7579" i="1" s="1"/>
  <c r="L2060" i="1" a="1"/>
  <c r="L2060" i="1" s="1"/>
  <c r="L6346" i="1" a="1"/>
  <c r="L6346" i="1" s="1"/>
  <c r="L7038" i="1" a="1"/>
  <c r="L7038" i="1" s="1"/>
  <c r="L7938" i="1" a="1"/>
  <c r="L7938" i="1" s="1"/>
  <c r="L4955" i="1" a="1"/>
  <c r="L4955" i="1" s="1"/>
  <c r="L2841" i="1" a="1"/>
  <c r="L2841" i="1" s="1"/>
  <c r="L507" i="1" a="1"/>
  <c r="L507" i="1"/>
  <c r="L4956" i="1" a="1"/>
  <c r="L4956" i="1" s="1"/>
  <c r="L5759" i="1" a="1"/>
  <c r="L5759" i="1" s="1"/>
  <c r="L7280" i="1" a="1"/>
  <c r="L7280" i="1" s="1"/>
  <c r="L5640" i="1" a="1"/>
  <c r="L5640" i="1" s="1"/>
  <c r="L5842" i="1" a="1"/>
  <c r="L5842" i="1" s="1"/>
  <c r="L7990" i="1" a="1"/>
  <c r="L7990" i="1" s="1"/>
  <c r="L4711" i="1" a="1"/>
  <c r="L4711" i="1"/>
  <c r="L5079" i="1" a="1"/>
  <c r="L5079" i="1" s="1"/>
  <c r="L2278" i="1" a="1"/>
  <c r="L2278" i="1" s="1"/>
  <c r="L4468" i="1" a="1"/>
  <c r="L4468" i="1" s="1"/>
  <c r="L6043" i="1" a="1"/>
  <c r="L6043" i="1" s="1"/>
  <c r="L5188" i="1" a="1"/>
  <c r="L5188" i="1" s="1"/>
  <c r="L5189" i="1" a="1"/>
  <c r="L5189" i="1" s="1"/>
  <c r="L3682" i="1" a="1"/>
  <c r="L3682" i="1"/>
  <c r="L1464" i="1" a="1"/>
  <c r="L1464" i="1" s="1"/>
  <c r="L860" i="1" a="1"/>
  <c r="L860" i="1" s="1"/>
  <c r="L6990" i="1" a="1"/>
  <c r="L6990" i="1" s="1"/>
  <c r="L7870" i="1" a="1"/>
  <c r="L7870" i="1" s="1"/>
  <c r="L1155" i="1" a="1"/>
  <c r="L1155" i="1" s="1"/>
  <c r="L2726" i="1" a="1"/>
  <c r="L2726" i="1" s="1"/>
  <c r="L4189" i="1" a="1"/>
  <c r="L4189" i="1" s="1"/>
  <c r="L2842" i="1" a="1"/>
  <c r="L2842" i="1" s="1"/>
  <c r="L4069" i="1" a="1"/>
  <c r="L4069" i="1" s="1"/>
  <c r="L548" i="1" a="1"/>
  <c r="L548" i="1" s="1"/>
  <c r="L3312" i="1" a="1"/>
  <c r="L3312" i="1" s="1"/>
  <c r="L2843" i="1" a="1"/>
  <c r="L2843" i="1" s="1"/>
  <c r="L3313" i="1" a="1"/>
  <c r="L3313" i="1" s="1"/>
  <c r="L2061" i="1" a="1"/>
  <c r="L2061" i="1" s="1"/>
  <c r="L1563" i="1" a="1"/>
  <c r="L1563" i="1" s="1"/>
  <c r="L861" i="1" a="1"/>
  <c r="L861" i="1" s="1"/>
  <c r="L4830" i="1" a="1"/>
  <c r="L4830" i="1" s="1"/>
  <c r="L594" i="1" a="1"/>
  <c r="L594" i="1" s="1"/>
  <c r="L105" i="1" a="1"/>
  <c r="L105" i="1" s="1"/>
  <c r="L255" i="1" a="1"/>
  <c r="L255" i="1" s="1"/>
  <c r="L2844" i="1" a="1"/>
  <c r="L2844" i="1" s="1"/>
  <c r="L6141" i="1" a="1"/>
  <c r="L6141" i="1" s="1"/>
  <c r="L94" i="1" a="1"/>
  <c r="L94" i="1" s="1"/>
  <c r="L508" i="1" a="1"/>
  <c r="L508" i="1" s="1"/>
  <c r="L224" i="1" a="1"/>
  <c r="L224" i="1" s="1"/>
  <c r="L5843" i="1" a="1"/>
  <c r="L5843" i="1" s="1"/>
  <c r="L1670" i="1" a="1"/>
  <c r="L1670" i="1" s="1"/>
  <c r="L5641" i="1" a="1"/>
  <c r="L5641" i="1" s="1"/>
  <c r="L125" i="1" a="1"/>
  <c r="L125" i="1" s="1"/>
  <c r="L4957" i="1" a="1"/>
  <c r="L4957" i="1" s="1"/>
  <c r="L2727" i="1" a="1"/>
  <c r="L2727" i="1" s="1"/>
  <c r="L225" i="1" a="1"/>
  <c r="L225" i="1" s="1"/>
  <c r="L5190" i="1" a="1"/>
  <c r="L5190" i="1" s="1"/>
  <c r="L2150" i="1" a="1"/>
  <c r="L2150" i="1" s="1"/>
  <c r="L733" i="1" a="1"/>
  <c r="L733" i="1" s="1"/>
  <c r="L677" i="1" a="1"/>
  <c r="L677" i="1" s="1"/>
  <c r="L6919" i="1" a="1"/>
  <c r="L6919" i="1" s="1"/>
  <c r="L4190" i="1" a="1"/>
  <c r="L4190" i="1" s="1"/>
  <c r="L7357" i="1" a="1"/>
  <c r="L7357" i="1" s="1"/>
  <c r="L595" i="1" a="1"/>
  <c r="L595" i="1" s="1"/>
  <c r="L1465" i="1" a="1"/>
  <c r="L1465" i="1" s="1"/>
  <c r="L5418" i="1" a="1"/>
  <c r="L5418" i="1" s="1"/>
  <c r="L5191" i="1" a="1"/>
  <c r="L5191" i="1" s="1"/>
  <c r="L126" i="1" a="1"/>
  <c r="L126" i="1" s="1"/>
  <c r="L226" i="1" a="1"/>
  <c r="L226" i="1" s="1"/>
  <c r="L256" i="1" a="1"/>
  <c r="L256" i="1" s="1"/>
  <c r="L6991" i="1" a="1"/>
  <c r="L6991" i="1" s="1"/>
  <c r="L1466" i="1" a="1"/>
  <c r="L1466" i="1" s="1"/>
  <c r="L3811" i="1" a="1"/>
  <c r="L3811" i="1" s="1"/>
  <c r="L7908" i="1" a="1"/>
  <c r="L7908" i="1" s="1"/>
  <c r="L596" i="1" a="1"/>
  <c r="L596" i="1" s="1"/>
  <c r="L1003" i="1" a="1"/>
  <c r="L1003" i="1" s="1"/>
  <c r="L862" i="1" a="1"/>
  <c r="L862" i="1" s="1"/>
  <c r="L800" i="1" a="1"/>
  <c r="L800" i="1" s="1"/>
  <c r="L678" i="1" a="1"/>
  <c r="L678" i="1" s="1"/>
  <c r="L427" i="1" a="1"/>
  <c r="L427" i="1" s="1"/>
  <c r="L5844" i="1" a="1"/>
  <c r="L5844" i="1" s="1"/>
  <c r="L2964" i="1" a="1"/>
  <c r="L2964" i="1" s="1"/>
  <c r="L4712" i="1" a="1"/>
  <c r="L4712" i="1" s="1"/>
  <c r="L1869" i="1" a="1"/>
  <c r="L1869" i="1" s="1"/>
  <c r="L4713" i="1" a="1"/>
  <c r="L4713" i="1" s="1"/>
  <c r="L5521" i="1" a="1"/>
  <c r="L5521" i="1" s="1"/>
  <c r="L127" i="1" a="1"/>
  <c r="L127" i="1" s="1"/>
  <c r="L1079" i="1" a="1"/>
  <c r="L1079" i="1" s="1"/>
  <c r="L4323" i="1" a="1"/>
  <c r="L4323" i="1" s="1"/>
  <c r="L6347" i="1" a="1"/>
  <c r="L6347" i="1" s="1"/>
  <c r="L7473" i="1" a="1"/>
  <c r="L7473" i="1" s="1"/>
  <c r="L7909" i="1" a="1"/>
  <c r="L7909" i="1" s="1"/>
  <c r="L8040" i="1" a="1"/>
  <c r="L8040" i="1" s="1"/>
  <c r="L6992" i="1" a="1"/>
  <c r="L6992" i="1" s="1"/>
  <c r="L937" i="1" a="1"/>
  <c r="L937" i="1" s="1"/>
  <c r="L6633" i="1" a="1"/>
  <c r="L6633" i="1" s="1"/>
  <c r="L7580" i="1" a="1"/>
  <c r="L7580" i="1" s="1"/>
  <c r="L1959" i="1" a="1"/>
  <c r="L1959" i="1" s="1"/>
  <c r="L7665" i="1" a="1"/>
  <c r="L7665" i="1" s="1"/>
  <c r="L70" i="1" a="1"/>
  <c r="L70" i="1" s="1"/>
  <c r="L2279" i="1" a="1"/>
  <c r="L2279" i="1" s="1"/>
  <c r="L7518" i="1" a="1"/>
  <c r="L7518" i="1" s="1"/>
  <c r="L1228" i="1" a="1"/>
  <c r="L1228" i="1" s="1"/>
  <c r="L4324" i="1" a="1"/>
  <c r="L4324" i="1" s="1"/>
  <c r="L2595" i="1" a="1"/>
  <c r="L2595" i="1" s="1"/>
  <c r="L1671" i="1" a="1"/>
  <c r="L1671" i="1" s="1"/>
  <c r="L3812" i="1" a="1"/>
  <c r="L3812" i="1" s="1"/>
  <c r="L3683" i="1" a="1"/>
  <c r="L3683" i="1" s="1"/>
  <c r="L6243" i="1" a="1"/>
  <c r="L6243" i="1" s="1"/>
  <c r="L7547" i="1" a="1"/>
  <c r="L7547" i="1" s="1"/>
  <c r="L4191" i="1" a="1"/>
  <c r="L4191" i="1" s="1"/>
  <c r="L1080" i="1" a="1"/>
  <c r="L1080" i="1" s="1"/>
  <c r="L465" i="1" a="1"/>
  <c r="L465" i="1" s="1"/>
  <c r="L128" i="1" a="1"/>
  <c r="L128" i="1" s="1"/>
  <c r="L353" i="1" a="1"/>
  <c r="L353" i="1" s="1"/>
  <c r="L354" i="1" a="1"/>
  <c r="L354" i="1" s="1"/>
  <c r="L3314" i="1" a="1"/>
  <c r="L3314" i="1" s="1"/>
  <c r="L938" i="1" a="1"/>
  <c r="L938" i="1" s="1"/>
  <c r="L6774" i="1" a="1"/>
  <c r="L6774" i="1" s="1"/>
  <c r="L1672" i="1" a="1"/>
  <c r="L1672" i="1" s="1"/>
  <c r="L2596" i="1" a="1"/>
  <c r="L2596" i="1" s="1"/>
  <c r="L7358" i="1" a="1"/>
  <c r="L7358" i="1" s="1"/>
  <c r="L679" i="1" a="1"/>
  <c r="L679" i="1" s="1"/>
  <c r="L7519" i="1" a="1"/>
  <c r="L7519" i="1" s="1"/>
  <c r="L4070" i="1" a="1"/>
  <c r="L4070" i="1" s="1"/>
  <c r="L3315" i="1" a="1"/>
  <c r="L3315" i="1" s="1"/>
  <c r="L199" i="1" a="1"/>
  <c r="L199" i="1" s="1"/>
  <c r="L355" i="1" a="1"/>
  <c r="L355" i="1" s="1"/>
  <c r="L680" i="1" a="1"/>
  <c r="L680" i="1" s="1"/>
  <c r="L509" i="1" a="1"/>
  <c r="L509" i="1" s="1"/>
  <c r="L4469" i="1" a="1"/>
  <c r="L4469" i="1" s="1"/>
  <c r="L5760" i="1" a="1"/>
  <c r="L5760" i="1" s="1"/>
  <c r="L20" i="1" a="1"/>
  <c r="L20" i="1" s="1"/>
  <c r="L1960" i="1" a="1"/>
  <c r="L1960" i="1" s="1"/>
  <c r="L5419" i="1" a="1"/>
  <c r="L5419" i="1" s="1"/>
  <c r="L6634" i="1" a="1"/>
  <c r="L6634" i="1" s="1"/>
  <c r="L1156" i="1" a="1"/>
  <c r="L1156" i="1" s="1"/>
  <c r="L3937" i="1" a="1"/>
  <c r="L3937" i="1" s="1"/>
  <c r="L634" i="1" a="1"/>
  <c r="L634" i="1"/>
  <c r="L7694" i="1" a="1"/>
  <c r="L7694" i="1" s="1"/>
  <c r="L939" i="1" a="1"/>
  <c r="L939" i="1" s="1"/>
  <c r="L6348" i="1" a="1"/>
  <c r="L6348" i="1" s="1"/>
  <c r="L5192" i="1" a="1"/>
  <c r="L5192" i="1" s="1"/>
  <c r="L7323" i="1" a="1"/>
  <c r="L7323" i="1" s="1"/>
  <c r="L1564" i="1" a="1"/>
  <c r="L1564" i="1" s="1"/>
  <c r="L178" i="1" a="1"/>
  <c r="L178" i="1" s="1"/>
  <c r="L320" i="1" a="1"/>
  <c r="L320" i="1" s="1"/>
  <c r="L734" i="1" a="1"/>
  <c r="L734" i="1" s="1"/>
  <c r="L2151" i="1" a="1"/>
  <c r="L2151" i="1" s="1"/>
  <c r="L5642" i="1" a="1"/>
  <c r="L5642" i="1" s="1"/>
  <c r="L383" i="1" a="1"/>
  <c r="L383" i="1" s="1"/>
  <c r="L1565" i="1" a="1"/>
  <c r="L1565" i="1" s="1"/>
  <c r="L6842" i="1" a="1"/>
  <c r="L6842" i="1" s="1"/>
  <c r="L5949" i="1" a="1"/>
  <c r="L5949" i="1" s="1"/>
  <c r="L3186" i="1" a="1"/>
  <c r="L3186" i="1" s="1"/>
  <c r="L1081" i="1" a="1"/>
  <c r="L1081" i="1" s="1"/>
  <c r="L2374" i="1" a="1"/>
  <c r="L2374" i="1" s="1"/>
  <c r="L1297" i="1" a="1"/>
  <c r="L1297" i="1" s="1"/>
  <c r="L3938" i="1" a="1"/>
  <c r="L3938" i="1" s="1"/>
  <c r="L7236" i="1" a="1"/>
  <c r="L7236" i="1" s="1"/>
  <c r="L4071" i="1" a="1"/>
  <c r="L4071" i="1" s="1"/>
  <c r="L2597" i="1" a="1"/>
  <c r="L2597" i="1" s="1"/>
  <c r="L3939" i="1" a="1"/>
  <c r="L3939" i="1" s="1"/>
  <c r="L6408" i="1" a="1"/>
  <c r="L6408" i="1" s="1"/>
  <c r="L2728" i="1" a="1"/>
  <c r="L2728" i="1" s="1"/>
  <c r="L5193" i="1" a="1"/>
  <c r="L5193" i="1" s="1"/>
  <c r="L2487" i="1" a="1"/>
  <c r="L2487" i="1" s="1"/>
  <c r="L6703" i="1" a="1"/>
  <c r="L6703" i="1" s="1"/>
  <c r="L6843" i="1" a="1"/>
  <c r="L6843" i="1" s="1"/>
  <c r="L1763" i="1" a="1"/>
  <c r="L1763" i="1" s="1"/>
  <c r="L1082" i="1" a="1"/>
  <c r="L1082" i="1" s="1"/>
  <c r="L71" i="1" a="1"/>
  <c r="L71" i="1" s="1"/>
  <c r="L4831" i="1" a="1"/>
  <c r="L4831" i="1" s="1"/>
  <c r="L3813" i="1" a="1"/>
  <c r="L3813" i="1" s="1"/>
  <c r="L5080" i="1" a="1"/>
  <c r="L5080" i="1" s="1"/>
  <c r="L6044" i="1" a="1"/>
  <c r="L6044" i="1" s="1"/>
  <c r="L2965" i="1" a="1"/>
  <c r="L2965" i="1" s="1"/>
  <c r="L3684" i="1" a="1"/>
  <c r="L3684" i="1" s="1"/>
  <c r="L3685" i="1" a="1"/>
  <c r="L3685" i="1" s="1"/>
  <c r="L6244" i="1" a="1"/>
  <c r="L6244" i="1" s="1"/>
  <c r="L3686" i="1" a="1"/>
  <c r="L3686" i="1" s="1"/>
  <c r="L1083" i="1" a="1"/>
  <c r="L1083" i="1" s="1"/>
  <c r="L940" i="1" a="1"/>
  <c r="L940" i="1" s="1"/>
  <c r="L3088" i="1" a="1"/>
  <c r="L3088" i="1" s="1"/>
  <c r="L863" i="1" a="1"/>
  <c r="L863" i="1" s="1"/>
  <c r="L1004" i="1" a="1"/>
  <c r="L1004" i="1" s="1"/>
  <c r="L1298" i="1" a="1"/>
  <c r="L1298" i="1" s="1"/>
  <c r="L1299" i="1" a="1"/>
  <c r="L1299" i="1" s="1"/>
  <c r="L2152" i="1" a="1"/>
  <c r="L2152" i="1" s="1"/>
  <c r="L2375" i="1" a="1"/>
  <c r="L2375" i="1" s="1"/>
  <c r="L1300" i="1" a="1"/>
  <c r="L1300" i="1" s="1"/>
  <c r="L2729" i="1" a="1"/>
  <c r="L2729" i="1" s="1"/>
  <c r="L1673" i="1" a="1"/>
  <c r="L1673" i="1" s="1"/>
  <c r="L3187" i="1" a="1"/>
  <c r="L3187" i="1" s="1"/>
  <c r="L6920" i="1" a="1"/>
  <c r="L6920" i="1" s="1"/>
  <c r="L941" i="1" a="1"/>
  <c r="L941" i="1" s="1"/>
  <c r="L1157" i="1" a="1"/>
  <c r="L1157" i="1" s="1"/>
  <c r="L1005" i="1" a="1"/>
  <c r="L1005" i="1" s="1"/>
  <c r="L428" i="1" a="1"/>
  <c r="L428" i="1" s="1"/>
  <c r="L510" i="1" a="1"/>
  <c r="L510" i="1" s="1"/>
  <c r="L735" i="1" a="1"/>
  <c r="L735" i="1" s="1"/>
  <c r="L466" i="1" a="1"/>
  <c r="L466" i="1" s="1"/>
  <c r="L4192" i="1" a="1"/>
  <c r="L4192" i="1" s="1"/>
  <c r="L4325" i="1" a="1"/>
  <c r="L4325" i="1" s="1"/>
  <c r="L549" i="1" a="1"/>
  <c r="L549" i="1" s="1"/>
  <c r="L384" i="1" a="1"/>
  <c r="L384" i="1" s="1"/>
  <c r="L7520" i="1" a="1"/>
  <c r="L7520" i="1" s="1"/>
  <c r="L7797" i="1" a="1"/>
  <c r="L7797" i="1" s="1"/>
  <c r="L4832" i="1" a="1"/>
  <c r="L4832" i="1" s="1"/>
  <c r="L3560" i="1" a="1"/>
  <c r="L3560" i="1" s="1"/>
  <c r="L3940" i="1" a="1"/>
  <c r="L3940" i="1" s="1"/>
  <c r="L3561" i="1" a="1"/>
  <c r="L3561" i="1" s="1"/>
  <c r="L4072" i="1" a="1"/>
  <c r="L4072" i="1" s="1"/>
  <c r="L8041" i="1" a="1"/>
  <c r="L8041" i="1" s="1"/>
  <c r="L1870" i="1" a="1"/>
  <c r="L1870" i="1" s="1"/>
  <c r="L321" i="1" a="1"/>
  <c r="L321" i="1" s="1"/>
  <c r="L2730" i="1" a="1"/>
  <c r="L2730" i="1" s="1"/>
  <c r="L635" i="1" a="1"/>
  <c r="L635" i="1" s="1"/>
  <c r="L6844" i="1" a="1"/>
  <c r="L6844" i="1" s="1"/>
  <c r="L3440" i="1" a="1"/>
  <c r="L3440" i="1" s="1"/>
  <c r="L3941" i="1" a="1"/>
  <c r="L3941" i="1" s="1"/>
  <c r="L5318" i="1" a="1"/>
  <c r="L5318" i="1" s="1"/>
  <c r="L2153" i="1" a="1"/>
  <c r="L2153" i="1" s="1"/>
  <c r="L6474" i="1" a="1"/>
  <c r="L6474" i="1" s="1"/>
  <c r="L2062" i="1" a="1"/>
  <c r="L2062" i="1" s="1"/>
  <c r="L1674" i="1" a="1"/>
  <c r="L1674" i="1" s="1"/>
  <c r="L681" i="1" a="1"/>
  <c r="L681" i="1" s="1"/>
  <c r="L3441" i="1" a="1"/>
  <c r="L3441" i="1" s="1"/>
  <c r="L1566" i="1" a="1"/>
  <c r="L1566" i="1" s="1"/>
  <c r="L7920" i="1" a="1"/>
  <c r="L7920" i="1" s="1"/>
  <c r="L72" i="1" a="1"/>
  <c r="L72" i="1" s="1"/>
  <c r="L5950" i="1" a="1"/>
  <c r="L5950" i="1" s="1"/>
  <c r="L1084" i="1" a="1"/>
  <c r="L1084" i="1" s="1"/>
  <c r="L4833" i="1" a="1"/>
  <c r="L4833" i="1"/>
  <c r="L5643" i="1" a="1"/>
  <c r="L5643" i="1" s="1"/>
  <c r="L4193" i="1" a="1"/>
  <c r="L4193" i="1" s="1"/>
  <c r="L6635" i="1" a="1"/>
  <c r="L6635" i="1" s="1"/>
  <c r="L1675" i="1" a="1"/>
  <c r="L1675" i="1" s="1"/>
  <c r="L200" i="1" a="1"/>
  <c r="L200" i="1" s="1"/>
  <c r="L1006" i="1" a="1"/>
  <c r="L1006" i="1" s="1"/>
  <c r="L5319" i="1" a="1"/>
  <c r="L5319" i="1" s="1"/>
  <c r="L3687" i="1" a="1"/>
  <c r="L3687" i="1" s="1"/>
  <c r="L6349" i="1" a="1"/>
  <c r="L6349" i="1" s="1"/>
  <c r="L6475" i="1" a="1"/>
  <c r="L6475" i="1" s="1"/>
  <c r="L7756" i="1" a="1"/>
  <c r="L7756" i="1" s="1"/>
  <c r="L4194" i="1" a="1"/>
  <c r="L4194" i="1" s="1"/>
  <c r="L5320" i="1" a="1"/>
  <c r="L5320" i="1" s="1"/>
  <c r="L5420" i="1" a="1"/>
  <c r="L5420" i="1" s="1"/>
  <c r="L4590" i="1" a="1"/>
  <c r="L4590" i="1" s="1"/>
  <c r="L7695" i="1" a="1"/>
  <c r="L7695" i="1" s="1"/>
  <c r="L3688" i="1" a="1"/>
  <c r="L3688" i="1" s="1"/>
  <c r="L1007" i="1" a="1"/>
  <c r="L1007" i="1" s="1"/>
  <c r="L7731" i="1" a="1"/>
  <c r="L7731" i="1" s="1"/>
  <c r="L1158" i="1" a="1"/>
  <c r="L1158" i="1" s="1"/>
  <c r="L6409" i="1" a="1"/>
  <c r="L6409" i="1" s="1"/>
  <c r="L4591" i="1" a="1"/>
  <c r="L4591" i="1" s="1"/>
  <c r="L5522" i="1" a="1"/>
  <c r="L5522" i="1" s="1"/>
  <c r="L6245" i="1" a="1"/>
  <c r="L6245" i="1" s="1"/>
  <c r="L2488" i="1" a="1"/>
  <c r="L2488" i="1" s="1"/>
  <c r="L4326" i="1" a="1"/>
  <c r="L4326" i="1" s="1"/>
  <c r="L7521" i="1" a="1"/>
  <c r="L7521" i="1" s="1"/>
  <c r="L736" i="1" a="1"/>
  <c r="L736" i="1" s="1"/>
  <c r="L145" i="1" a="1"/>
  <c r="L145" i="1" s="1"/>
  <c r="L7607" i="1" a="1"/>
  <c r="L7607" i="1" s="1"/>
  <c r="L6410" i="1" a="1"/>
  <c r="L6410" i="1" s="1"/>
  <c r="L942" i="1" a="1"/>
  <c r="L942" i="1" s="1"/>
  <c r="L4073" i="1" a="1"/>
  <c r="L4073" i="1" s="1"/>
  <c r="L4958" i="1" a="1"/>
  <c r="L4958" i="1" s="1"/>
  <c r="L2966" i="1" a="1"/>
  <c r="L2966" i="1" s="1"/>
  <c r="L4959" i="1" a="1"/>
  <c r="L4959" i="1" s="1"/>
  <c r="L2154" i="1" a="1"/>
  <c r="L2154" i="1" s="1"/>
  <c r="L3442" i="1" a="1"/>
  <c r="L3442" i="1" s="1"/>
  <c r="L7608" i="1" a="1"/>
  <c r="L7608" i="1" s="1"/>
  <c r="L2155" i="1" a="1"/>
  <c r="L2155" i="1" s="1"/>
  <c r="L179" i="1" a="1"/>
  <c r="L179" i="1" s="1"/>
  <c r="L5421" i="1" a="1"/>
  <c r="L5421" i="1" s="1"/>
  <c r="L5081" i="1" a="1"/>
  <c r="L5081" i="1" s="1"/>
  <c r="L7039" i="1" a="1"/>
  <c r="L7039" i="1" s="1"/>
  <c r="L3089" i="1" a="1"/>
  <c r="L3089" i="1" s="1"/>
  <c r="L6636" i="1" a="1"/>
  <c r="L6636" i="1" s="1"/>
  <c r="L943" i="1" a="1"/>
  <c r="L943" i="1" s="1"/>
  <c r="L1085" i="1" a="1"/>
  <c r="L1085" i="1" s="1"/>
  <c r="L5523" i="1" a="1"/>
  <c r="L5523" i="1" s="1"/>
  <c r="L2598" i="1" a="1"/>
  <c r="L2598" i="1" s="1"/>
  <c r="L385" i="1" a="1"/>
  <c r="L385" i="1" s="1"/>
  <c r="L5761" i="1" a="1"/>
  <c r="L5761" i="1" s="1"/>
  <c r="L682" i="1" a="1"/>
  <c r="L682" i="1" s="1"/>
  <c r="L5845" i="1" a="1"/>
  <c r="L5845" i="1" s="1"/>
  <c r="L467" i="1" a="1"/>
  <c r="L467" i="1" s="1"/>
  <c r="L6142" i="1" a="1"/>
  <c r="L6142" i="1" s="1"/>
  <c r="L3689" i="1" a="1"/>
  <c r="L3689" i="1" s="1"/>
  <c r="L2376" i="1" a="1"/>
  <c r="L2376" i="1" s="1"/>
  <c r="L4074" i="1" a="1"/>
  <c r="L4074" i="1" s="1"/>
  <c r="L3814" i="1" a="1"/>
  <c r="L3814" i="1" s="1"/>
  <c r="L6775" i="1" a="1"/>
  <c r="L6775" i="1" s="1"/>
  <c r="L1676" i="1" a="1"/>
  <c r="L1676" i="1" s="1"/>
  <c r="L5524" i="1" a="1"/>
  <c r="L5524" i="1" s="1"/>
  <c r="L5321" i="1" a="1"/>
  <c r="L5321" i="1" s="1"/>
  <c r="L1961" i="1" a="1"/>
  <c r="L1961" i="1" s="1"/>
  <c r="L1086" i="1" a="1"/>
  <c r="L1086" i="1" s="1"/>
  <c r="L7798" i="1" a="1"/>
  <c r="L7798" i="1" s="1"/>
  <c r="L7799" i="1" a="1"/>
  <c r="L7799" i="1" s="1"/>
  <c r="L7548" i="1" a="1"/>
  <c r="L7548" i="1" s="1"/>
  <c r="L4714" i="1" a="1"/>
  <c r="L4714" i="1" s="1"/>
  <c r="L7581" i="1" a="1"/>
  <c r="L7581" i="1" s="1"/>
  <c r="L5762" i="1" a="1"/>
  <c r="L5762" i="1" s="1"/>
  <c r="L5951" i="1" a="1"/>
  <c r="L5951" i="1" s="1"/>
  <c r="L4327" i="1" a="1"/>
  <c r="L4327" i="1" s="1"/>
  <c r="L4834" i="1" a="1"/>
  <c r="L4834" i="1" s="1"/>
  <c r="L6476" i="1" a="1"/>
  <c r="L6476" i="1" s="1"/>
  <c r="L2063" i="1" a="1"/>
  <c r="L2063" i="1" s="1"/>
  <c r="L801" i="1" a="1"/>
  <c r="L801" i="1" s="1"/>
  <c r="L56" i="1" a="1"/>
  <c r="L56" i="1" s="1"/>
  <c r="L2731" i="1" a="1"/>
  <c r="L2731" i="1" s="1"/>
  <c r="L5763" i="1" a="1"/>
  <c r="L5763" i="1" s="1"/>
  <c r="L6143" i="1" a="1"/>
  <c r="L6143" i="1" s="1"/>
  <c r="L5422" i="1" a="1"/>
  <c r="L5422" i="1" s="1"/>
  <c r="L5525" i="1" a="1"/>
  <c r="L5525" i="1" s="1"/>
  <c r="L6411" i="1" a="1"/>
  <c r="L6411" i="1" s="1"/>
  <c r="L5764" i="1" a="1"/>
  <c r="L5764" i="1" s="1"/>
  <c r="L5082" i="1" a="1"/>
  <c r="L5082" i="1" s="1"/>
  <c r="L2732" i="1" a="1"/>
  <c r="L2732" i="1" s="1"/>
  <c r="L7968" i="1" a="1"/>
  <c r="L7968" i="1" s="1"/>
  <c r="L73" i="1" a="1"/>
  <c r="L73" i="1" s="1"/>
  <c r="L4075" i="1" a="1"/>
  <c r="L4075" i="1" s="1"/>
  <c r="L2156" i="1" a="1"/>
  <c r="L2156" i="1" s="1"/>
  <c r="L864" i="1" a="1"/>
  <c r="L864" i="1" s="1"/>
  <c r="L1008" i="1" a="1"/>
  <c r="L1008" i="1" s="1"/>
  <c r="L2489" i="1" a="1"/>
  <c r="L2489" i="1" s="1"/>
  <c r="L4470" i="1" a="1"/>
  <c r="L4470" i="1" s="1"/>
  <c r="L6045" i="1" a="1"/>
  <c r="L6045" i="1" s="1"/>
  <c r="L4835" i="1" a="1"/>
  <c r="L4835" i="1" s="1"/>
  <c r="L4328" i="1" a="1"/>
  <c r="L4328" i="1" s="1"/>
  <c r="L6776" i="1" a="1"/>
  <c r="L6776" i="1" s="1"/>
  <c r="L7910" i="1" a="1"/>
  <c r="L7910" i="1" s="1"/>
  <c r="L7800" i="1" a="1"/>
  <c r="L7800" i="1" s="1"/>
  <c r="L6246" i="1" a="1"/>
  <c r="L6246" i="1" s="1"/>
  <c r="L322" i="1" a="1"/>
  <c r="L322" i="1" s="1"/>
  <c r="L1301" i="1" a="1"/>
  <c r="L1301" i="1" s="1"/>
  <c r="L1229" i="1" a="1"/>
  <c r="L1229" i="1" s="1"/>
  <c r="L2967" i="1" a="1"/>
  <c r="L2967" i="1" s="1"/>
  <c r="L7359" i="1" a="1"/>
  <c r="L7359" i="1" s="1"/>
  <c r="L1962" i="1" a="1"/>
  <c r="L1962" i="1" s="1"/>
  <c r="L323" i="1" a="1"/>
  <c r="L323" i="1" s="1"/>
  <c r="L5194" i="1" a="1"/>
  <c r="L5194" i="1" s="1"/>
  <c r="L5083" i="1" a="1"/>
  <c r="L5083" i="1" s="1"/>
  <c r="L6477" i="1" a="1"/>
  <c r="L6477" i="1" s="1"/>
  <c r="L2733" i="1" a="1"/>
  <c r="L2733" i="1" s="1"/>
  <c r="L4715" i="1" a="1"/>
  <c r="L4715" i="1" s="1"/>
  <c r="L3562" i="1" a="1"/>
  <c r="L3562" i="1" s="1"/>
  <c r="L511" i="1" a="1"/>
  <c r="L511" i="1" s="1"/>
  <c r="L468" i="1" a="1"/>
  <c r="L468" i="1" s="1"/>
  <c r="L7281" i="1" a="1"/>
  <c r="L7281" i="1" s="1"/>
  <c r="L2157" i="1" a="1"/>
  <c r="L2157" i="1" s="1"/>
  <c r="L3942" i="1" a="1"/>
  <c r="L3942" i="1" s="1"/>
  <c r="L1376" i="1" a="1"/>
  <c r="L1376" i="1" s="1"/>
  <c r="L7582" i="1" a="1"/>
  <c r="L7582" i="1" s="1"/>
  <c r="L3188" i="1" a="1"/>
  <c r="L3188" i="1" s="1"/>
  <c r="L737" i="1" a="1"/>
  <c r="L737" i="1" s="1"/>
  <c r="L6993" i="1" a="1"/>
  <c r="L6993" i="1" s="1"/>
  <c r="L512" i="1" a="1"/>
  <c r="L512" i="1" s="1"/>
  <c r="L6350" i="1" a="1"/>
  <c r="L6350" i="1" s="1"/>
  <c r="L5423" i="1" a="1"/>
  <c r="L5423" i="1" s="1"/>
  <c r="L6351" i="1" a="1"/>
  <c r="L6351" i="1" s="1"/>
  <c r="L865" i="1" a="1"/>
  <c r="L865" i="1" s="1"/>
  <c r="L3090" i="1" a="1"/>
  <c r="L3090" i="1" s="1"/>
  <c r="L5846" i="1" a="1"/>
  <c r="L5846" i="1" s="1"/>
  <c r="L5195" i="1" a="1"/>
  <c r="L5195" i="1" s="1"/>
  <c r="L7609" i="1" a="1"/>
  <c r="L7609" i="1" s="1"/>
  <c r="L6144" i="1" a="1"/>
  <c r="L6144" i="1" s="1"/>
  <c r="L3316" i="1" a="1"/>
  <c r="L3316" i="1" s="1"/>
  <c r="L3091" i="1" a="1"/>
  <c r="L3091" i="1" s="1"/>
  <c r="L6921" i="1" a="1"/>
  <c r="L6921" i="1" s="1"/>
  <c r="L4836" i="1" a="1"/>
  <c r="L4836" i="1" s="1"/>
  <c r="L1377" i="1" a="1"/>
  <c r="L1377" i="1" s="1"/>
  <c r="L5084" i="1" a="1"/>
  <c r="L5084" i="1" s="1"/>
  <c r="L2968" i="1" a="1"/>
  <c r="L2968" i="1" s="1"/>
  <c r="L2280" i="1" a="1"/>
  <c r="L2280" i="1" s="1"/>
  <c r="L3690" i="1" a="1"/>
  <c r="L3690" i="1" s="1"/>
  <c r="L5847" i="1" a="1"/>
  <c r="L5847" i="1" s="1"/>
  <c r="L6637" i="1" a="1"/>
  <c r="L6637" i="1" s="1"/>
  <c r="L1764" i="1" a="1"/>
  <c r="L1764" i="1" s="1"/>
  <c r="L5765" i="1" a="1"/>
  <c r="L5765" i="1" s="1"/>
  <c r="L5766" i="1" a="1"/>
  <c r="L5766" i="1" s="1"/>
  <c r="L11" i="1" a="1"/>
  <c r="L11" i="1" s="1"/>
  <c r="L1765" i="1" a="1"/>
  <c r="L1765" i="1" s="1"/>
  <c r="L2734" i="1" a="1"/>
  <c r="L2734" i="1" s="1"/>
  <c r="L4076" i="1" a="1"/>
  <c r="L4076" i="1" s="1"/>
  <c r="L5196" i="1" a="1"/>
  <c r="L5196" i="1" s="1"/>
  <c r="L1871" i="1" a="1"/>
  <c r="L1871" i="1" s="1"/>
  <c r="L5322" i="1" a="1"/>
  <c r="L5322" i="1" s="1"/>
  <c r="L5323" i="1" a="1"/>
  <c r="L5323" i="1" s="1"/>
  <c r="L1963" i="1" a="1"/>
  <c r="L1963" i="1" s="1"/>
  <c r="L6638" i="1" a="1"/>
  <c r="L6638" i="1" s="1"/>
  <c r="L4592" i="1" a="1"/>
  <c r="L4592" i="1" s="1"/>
  <c r="L2064" i="1" a="1"/>
  <c r="L2064" i="1" s="1"/>
  <c r="L3943" i="1" a="1"/>
  <c r="L3943" i="1" s="1"/>
  <c r="L4077" i="1" a="1"/>
  <c r="L4077" i="1" s="1"/>
  <c r="L5952" i="1" a="1"/>
  <c r="L5952" i="1" s="1"/>
  <c r="L2158" i="1" a="1"/>
  <c r="L2158" i="1" s="1"/>
  <c r="L1378" i="1" a="1"/>
  <c r="L1378" i="1" s="1"/>
  <c r="L4471" i="1" a="1"/>
  <c r="L4471" i="1" s="1"/>
  <c r="L1567" i="1" a="1"/>
  <c r="L1567" i="1" s="1"/>
  <c r="L6478" i="1" a="1"/>
  <c r="L6478" i="1" s="1"/>
  <c r="L4195" i="1" a="1"/>
  <c r="L4195" i="1" s="1"/>
  <c r="L429" i="1" a="1"/>
  <c r="L429" i="1" s="1"/>
  <c r="L2735" i="1" a="1"/>
  <c r="L2735" i="1" s="1"/>
  <c r="L2845" i="1" a="1"/>
  <c r="L2845" i="1" s="1"/>
  <c r="L5526" i="1" a="1"/>
  <c r="L5526" i="1" s="1"/>
  <c r="L550" i="1" a="1"/>
  <c r="L550" i="1" s="1"/>
  <c r="L4078" i="1" a="1"/>
  <c r="L4078" i="1" s="1"/>
  <c r="L1087" i="1" a="1"/>
  <c r="L1087" i="1" s="1"/>
  <c r="L2969" i="1" a="1"/>
  <c r="L2969" i="1" s="1"/>
  <c r="L7134" i="1" a="1"/>
  <c r="L7134" i="1" s="1"/>
  <c r="L2970" i="1" a="1"/>
  <c r="L2970" i="1" s="1"/>
  <c r="L1872" i="1" a="1"/>
  <c r="L1872" i="1" s="1"/>
  <c r="L2490" i="1" a="1"/>
  <c r="L2490" i="1" s="1"/>
  <c r="L6704" i="1" a="1"/>
  <c r="L6704" i="1" s="1"/>
  <c r="L4472" i="1" a="1"/>
  <c r="L4472" i="1" s="1"/>
  <c r="L4960" i="1" a="1"/>
  <c r="L4960" i="1" s="1"/>
  <c r="L227" i="1" a="1"/>
  <c r="L227" i="1" s="1"/>
  <c r="L3317" i="1" a="1"/>
  <c r="L3317" i="1" s="1"/>
  <c r="L4079" i="1" a="1"/>
  <c r="L4079" i="1" s="1"/>
  <c r="L3563" i="1" a="1"/>
  <c r="L3563" i="1" s="1"/>
  <c r="L1677" i="1" a="1"/>
  <c r="L1677" i="1" s="1"/>
  <c r="L8062" i="1" a="1"/>
  <c r="L8062" i="1" s="1"/>
  <c r="L7549" i="1" a="1"/>
  <c r="L7549" i="1" s="1"/>
  <c r="L5324" i="1" a="1"/>
  <c r="L5324" i="1" s="1"/>
  <c r="L7082" i="1" a="1"/>
  <c r="L7082" i="1" s="1"/>
  <c r="L2599" i="1" a="1"/>
  <c r="L2599" i="1" s="1"/>
  <c r="L1088" i="1" a="1"/>
  <c r="L1088" i="1" s="1"/>
  <c r="L1766" i="1" a="1"/>
  <c r="L1766" i="1" s="1"/>
  <c r="L5767" i="1" a="1"/>
  <c r="L5767" i="1" s="1"/>
  <c r="L5424" i="1" a="1"/>
  <c r="L5424" i="1" s="1"/>
  <c r="L3815" i="1" a="1"/>
  <c r="L3815" i="1" s="1"/>
  <c r="L1009" i="1" a="1"/>
  <c r="L1009" i="1" s="1"/>
  <c r="L3816" i="1" a="1"/>
  <c r="L3816" i="1" s="1"/>
  <c r="L469" i="1" a="1"/>
  <c r="L469" i="1" s="1"/>
  <c r="L2377" i="1" a="1"/>
  <c r="L2377" i="1" s="1"/>
  <c r="L3944" i="1" a="1"/>
  <c r="L3944" i="1" s="1"/>
  <c r="L430" i="1" a="1"/>
  <c r="L430" i="1" s="1"/>
  <c r="L12" i="1" a="1"/>
  <c r="L12" i="1" s="1"/>
  <c r="L6046" i="1" a="1"/>
  <c r="L6046" i="1" s="1"/>
  <c r="L86" i="1" a="1"/>
  <c r="L86" i="1" s="1"/>
  <c r="L3443" i="1" a="1"/>
  <c r="L3443" i="1" s="1"/>
  <c r="L2846" i="1" a="1"/>
  <c r="L2846" i="1" s="1"/>
  <c r="L2971" i="1" a="1"/>
  <c r="L2971" i="1" s="1"/>
  <c r="L4716" i="1" a="1"/>
  <c r="L4716" i="1" s="1"/>
  <c r="L6047" i="1" a="1"/>
  <c r="L6047" i="1" s="1"/>
  <c r="L2600" i="1" a="1"/>
  <c r="L2600" i="1" s="1"/>
  <c r="L2847" i="1" a="1"/>
  <c r="L2847" i="1" s="1"/>
  <c r="L180" i="1" a="1"/>
  <c r="L180" i="1" s="1"/>
  <c r="L513" i="1" a="1"/>
  <c r="L513" i="1" s="1"/>
  <c r="L6145" i="1" a="1"/>
  <c r="L6145" i="1" s="1"/>
  <c r="L3189" i="1" a="1"/>
  <c r="L3189" i="1" s="1"/>
  <c r="L4961" i="1" a="1"/>
  <c r="L4961" i="1" s="1"/>
  <c r="L6247" i="1" a="1"/>
  <c r="L6247" i="1" s="1"/>
  <c r="L866" i="1" a="1"/>
  <c r="L866" i="1" s="1"/>
  <c r="L7191" i="1" a="1"/>
  <c r="L7191" i="1" s="1"/>
  <c r="L3092" i="1" a="1"/>
  <c r="L3092" i="1" s="1"/>
  <c r="L4473" i="1" a="1"/>
  <c r="L4473" i="1" s="1"/>
  <c r="L5527" i="1" a="1"/>
  <c r="L5527" i="1" s="1"/>
  <c r="L6845" i="1" a="1"/>
  <c r="L6845" i="1" s="1"/>
  <c r="L7610" i="1" a="1"/>
  <c r="L7610" i="1" s="1"/>
  <c r="L4593" i="1" a="1"/>
  <c r="L4593" i="1" s="1"/>
  <c r="L3444" i="1" a="1"/>
  <c r="L3444" i="1" s="1"/>
  <c r="L2848" i="1" a="1"/>
  <c r="L2848" i="1" s="1"/>
  <c r="L5848" i="1" a="1"/>
  <c r="L5848" i="1" s="1"/>
  <c r="L1678" i="1" a="1"/>
  <c r="L1678" i="1" s="1"/>
  <c r="L1302" i="1" a="1"/>
  <c r="L1302" i="1" s="1"/>
  <c r="L470" i="1" a="1"/>
  <c r="L470" i="1" s="1"/>
  <c r="L1230" i="1" a="1"/>
  <c r="L1230" i="1" s="1"/>
  <c r="L6048" i="1" a="1"/>
  <c r="L6048" i="1" s="1"/>
  <c r="L2736" i="1" a="1"/>
  <c r="L2736" i="1" s="1"/>
  <c r="L3564" i="1" a="1"/>
  <c r="L3564" i="1" s="1"/>
  <c r="L2378" i="1" a="1"/>
  <c r="L2378" i="1" s="1"/>
  <c r="L2379" i="1" a="1"/>
  <c r="L2379" i="1" s="1"/>
  <c r="L324" i="1" a="1"/>
  <c r="L324" i="1" s="1"/>
  <c r="L683" i="1" a="1"/>
  <c r="L683" i="1" s="1"/>
  <c r="L1379" i="1" a="1"/>
  <c r="L1379" i="1" s="1"/>
  <c r="L5644" i="1" a="1"/>
  <c r="L5644" i="1" s="1"/>
  <c r="L6248" i="1" a="1"/>
  <c r="L6248" i="1" s="1"/>
  <c r="L6846" i="1" a="1"/>
  <c r="L6846" i="1" s="1"/>
  <c r="L6049" i="1" a="1"/>
  <c r="L6049" i="1" s="1"/>
  <c r="L684" i="1" a="1"/>
  <c r="L684" i="1" s="1"/>
  <c r="L8029" i="1" a="1"/>
  <c r="L8029" i="1" s="1"/>
  <c r="L8030" i="1" a="1"/>
  <c r="L8030" i="1" s="1"/>
  <c r="L7637" i="1" a="1"/>
  <c r="L7637" i="1" s="1"/>
  <c r="L3318" i="1" a="1"/>
  <c r="L3318" i="1" s="1"/>
  <c r="L4594" i="1" a="1"/>
  <c r="L4594" i="1" s="1"/>
  <c r="L4962" i="1" a="1"/>
  <c r="L4962" i="1" s="1"/>
  <c r="L471" i="1" a="1"/>
  <c r="L471" i="1" s="1"/>
  <c r="L2380" i="1" a="1"/>
  <c r="L2380" i="1" s="1"/>
  <c r="L3691" i="1" a="1"/>
  <c r="L3691" i="1" s="1"/>
  <c r="L3093" i="1" a="1"/>
  <c r="L3093" i="1" s="1"/>
  <c r="L129" i="1" a="1"/>
  <c r="L129" i="1" s="1"/>
  <c r="L2491" i="1" a="1"/>
  <c r="L2491" i="1" s="1"/>
  <c r="L3817" i="1" a="1"/>
  <c r="L3817" i="1" s="1"/>
  <c r="L551" i="1" a="1"/>
  <c r="L551" i="1" s="1"/>
  <c r="L79" i="1" a="1"/>
  <c r="L79" i="1" s="1"/>
  <c r="L8014" i="1" a="1"/>
  <c r="L8014" i="1" s="1"/>
  <c r="L6994" i="1" a="1"/>
  <c r="L6994" i="1" s="1"/>
  <c r="L4196" i="1" a="1"/>
  <c r="L4196" i="1" s="1"/>
  <c r="L5325" i="1" a="1"/>
  <c r="L5325" i="1" s="1"/>
  <c r="L2601" i="1" a="1"/>
  <c r="L2601" i="1" s="1"/>
  <c r="L5326" i="1" a="1"/>
  <c r="L5326" i="1" s="1"/>
  <c r="L1568" i="1" a="1"/>
  <c r="L1568" i="1" s="1"/>
  <c r="L3094" i="1" a="1"/>
  <c r="L3094" i="1" s="1"/>
  <c r="L738" i="1" a="1"/>
  <c r="L738" i="1" s="1"/>
  <c r="L1767" i="1" a="1"/>
  <c r="L1767" i="1" s="1"/>
  <c r="L4197" i="1" a="1"/>
  <c r="L4197" i="1" s="1"/>
  <c r="L6639" i="1" a="1"/>
  <c r="L6639" i="1" s="1"/>
  <c r="L6777" i="1" a="1"/>
  <c r="L6777" i="1" s="1"/>
  <c r="L6847" i="1" a="1"/>
  <c r="L6847" i="1" s="1"/>
  <c r="L1768" i="1" a="1"/>
  <c r="L1768" i="1" s="1"/>
  <c r="L1964" i="1" a="1"/>
  <c r="L1964" i="1" s="1"/>
  <c r="L2159" i="1" a="1"/>
  <c r="L2159" i="1" s="1"/>
  <c r="L7611" i="1" a="1"/>
  <c r="L7611" i="1" s="1"/>
  <c r="L1303" i="1" a="1"/>
  <c r="L1303" i="1" s="1"/>
  <c r="L4717" i="1" a="1"/>
  <c r="L4717" i="1" s="1"/>
  <c r="L1769" i="1" a="1"/>
  <c r="L1769" i="1" s="1"/>
  <c r="L3319" i="1" a="1"/>
  <c r="L3319" i="1" s="1"/>
  <c r="L1010" i="1" a="1"/>
  <c r="L1010" i="1" s="1"/>
  <c r="L3818" i="1" a="1"/>
  <c r="L3818" i="1" s="1"/>
  <c r="L2160" i="1" a="1"/>
  <c r="L2160" i="1" s="1"/>
  <c r="L5085" i="1" a="1"/>
  <c r="L5085" i="1" s="1"/>
  <c r="L3320" i="1" a="1"/>
  <c r="L3320" i="1" s="1"/>
  <c r="L1304" i="1" a="1"/>
  <c r="L1304" i="1" s="1"/>
  <c r="L739" i="1" a="1"/>
  <c r="L739" i="1" s="1"/>
  <c r="L6352" i="1" a="1"/>
  <c r="L6352" i="1" s="1"/>
  <c r="L6146" i="1" a="1"/>
  <c r="L6146" i="1" s="1"/>
  <c r="L6479" i="1" a="1"/>
  <c r="L6479" i="1" s="1"/>
  <c r="L7135" i="1" a="1"/>
  <c r="L7135" i="1" s="1"/>
  <c r="L2381" i="1" a="1"/>
  <c r="L2381" i="1" s="1"/>
  <c r="L1965" i="1" a="1"/>
  <c r="L1965" i="1" s="1"/>
  <c r="L7638" i="1" a="1"/>
  <c r="L7638" i="1" s="1"/>
  <c r="L6778" i="1" a="1"/>
  <c r="L6778" i="1" s="1"/>
  <c r="L552" i="1" a="1"/>
  <c r="L552" i="1" s="1"/>
  <c r="L2281" i="1" a="1"/>
  <c r="L2281" i="1" s="1"/>
  <c r="L1873" i="1" a="1"/>
  <c r="L1873" i="1" s="1"/>
  <c r="L2602" i="1" a="1"/>
  <c r="L2602" i="1" s="1"/>
  <c r="L5953" i="1" a="1"/>
  <c r="L5953" i="1" s="1"/>
  <c r="L1380" i="1" a="1"/>
  <c r="L1380" i="1" s="1"/>
  <c r="L4198" i="1" a="1"/>
  <c r="L4198" i="1" s="1"/>
  <c r="L1089" i="1" a="1"/>
  <c r="L1089" i="1" s="1"/>
  <c r="L1381" i="1" a="1"/>
  <c r="L1381" i="1" s="1"/>
  <c r="L4595" i="1" a="1"/>
  <c r="L4595" i="1" s="1"/>
  <c r="L4718" i="1" a="1"/>
  <c r="L4718" i="1" s="1"/>
  <c r="L4329" i="1" a="1"/>
  <c r="L4329" i="1" s="1"/>
  <c r="L2849" i="1" a="1"/>
  <c r="L2849" i="1" s="1"/>
  <c r="L181" i="1" a="1"/>
  <c r="L181" i="1" s="1"/>
  <c r="L3095" i="1" a="1"/>
  <c r="L3095" i="1" s="1"/>
  <c r="L4963" i="1" a="1"/>
  <c r="L4963" i="1" s="1"/>
  <c r="L5327" i="1" a="1"/>
  <c r="L5327" i="1" s="1"/>
  <c r="L5425" i="1" a="1"/>
  <c r="L5425" i="1" s="1"/>
  <c r="L867" i="1" a="1"/>
  <c r="L867" i="1" s="1"/>
  <c r="L4474" i="1" a="1"/>
  <c r="L4474" i="1" s="1"/>
  <c r="L4837" i="1" a="1"/>
  <c r="L4837" i="1" s="1"/>
  <c r="L2382" i="1" a="1"/>
  <c r="L2382" i="1" s="1"/>
  <c r="L1159" i="1" a="1"/>
  <c r="L1159" i="1" s="1"/>
  <c r="L2161" i="1" a="1"/>
  <c r="L2161" i="1" s="1"/>
  <c r="L6848" i="1" a="1"/>
  <c r="L6848" i="1" s="1"/>
  <c r="L6922" i="1" a="1"/>
  <c r="L6922" i="1" s="1"/>
  <c r="L6147" i="1" a="1"/>
  <c r="L6147" i="1" s="1"/>
  <c r="L2383" i="1" a="1"/>
  <c r="L2383" i="1" s="1"/>
  <c r="L3819" i="1" a="1"/>
  <c r="L3819" i="1" s="1"/>
  <c r="L5426" i="1" a="1"/>
  <c r="L5426" i="1" s="1"/>
  <c r="L4475" i="1" a="1"/>
  <c r="L4475" i="1" s="1"/>
  <c r="L201" i="1" a="1"/>
  <c r="L201" i="1" s="1"/>
  <c r="L65" i="1" a="1"/>
  <c r="L65" i="1" s="1"/>
  <c r="L4964" i="1" a="1"/>
  <c r="L4964" i="1" s="1"/>
  <c r="L1966" i="1" a="1"/>
  <c r="L1966" i="1" s="1"/>
  <c r="L3321" i="1" a="1"/>
  <c r="L3321" i="1" s="1"/>
  <c r="L472" i="1" a="1"/>
  <c r="L472" i="1" s="1"/>
  <c r="L5768" i="1" a="1"/>
  <c r="L5768" i="1" s="1"/>
  <c r="L7855" i="1" a="1"/>
  <c r="L7855" i="1" s="1"/>
  <c r="L5328" i="1" a="1"/>
  <c r="L5328" i="1" s="1"/>
  <c r="L944" i="1" a="1"/>
  <c r="L944" i="1" s="1"/>
  <c r="L6353" i="1" a="1"/>
  <c r="L6353" i="1" s="1"/>
  <c r="L3692" i="1" a="1"/>
  <c r="L3692" i="1" s="1"/>
  <c r="L7406" i="1" a="1"/>
  <c r="L7406" i="1" s="1"/>
  <c r="L7780" i="1" a="1"/>
  <c r="L7780" i="1" s="1"/>
  <c r="L6480" i="1" a="1"/>
  <c r="L6480" i="1" s="1"/>
  <c r="L202" i="1" a="1"/>
  <c r="L202" i="1" s="1"/>
  <c r="L1160" i="1" a="1"/>
  <c r="L1160" i="1" s="1"/>
  <c r="L1967" i="1" a="1"/>
  <c r="L1967" i="1" s="1"/>
  <c r="L3096" i="1" a="1"/>
  <c r="L3096" i="1" s="1"/>
  <c r="L2282" i="1" a="1"/>
  <c r="L2282" i="1" s="1"/>
  <c r="L636" i="1" a="1"/>
  <c r="L636" i="1" s="1"/>
  <c r="L6640" i="1" a="1"/>
  <c r="L6640" i="1" s="1"/>
  <c r="L1770" i="1" a="1"/>
  <c r="L1770" i="1" s="1"/>
  <c r="L2972" i="1" a="1"/>
  <c r="L2972" i="1" s="1"/>
  <c r="L1968" i="1" a="1"/>
  <c r="L1968" i="1" s="1"/>
  <c r="L514" i="1" a="1"/>
  <c r="L514" i="1" s="1"/>
  <c r="L2162" i="1" a="1"/>
  <c r="L2162" i="1" s="1"/>
  <c r="L5086" i="1" a="1"/>
  <c r="L5086" i="1" s="1"/>
  <c r="L4596" i="1" a="1"/>
  <c r="L4596" i="1" s="1"/>
  <c r="L7696" i="1" a="1"/>
  <c r="L7696" i="1" s="1"/>
  <c r="L7360" i="1" a="1"/>
  <c r="L7360" i="1" s="1"/>
  <c r="L6779" i="1" a="1"/>
  <c r="L6779" i="1" s="1"/>
  <c r="L1467" i="1" a="1"/>
  <c r="L1467" i="1" s="1"/>
  <c r="L2283" i="1" a="1"/>
  <c r="L2283" i="1" s="1"/>
  <c r="L6705" i="1" a="1"/>
  <c r="L6705" i="1" s="1"/>
  <c r="L2850" i="1" a="1"/>
  <c r="L2850" i="1" s="1"/>
  <c r="L4965" i="1" a="1"/>
  <c r="L4965" i="1" s="1"/>
  <c r="L1305" i="1" a="1"/>
  <c r="L1305" i="1" s="1"/>
  <c r="L1569" i="1" a="1"/>
  <c r="L1569" i="1" s="1"/>
  <c r="L1679" i="1" a="1"/>
  <c r="L1679" i="1" s="1"/>
  <c r="L7856" i="1" a="1"/>
  <c r="L7856" i="1" s="1"/>
  <c r="L7448" i="1" a="1"/>
  <c r="L7448" i="1" s="1"/>
  <c r="L6148" i="1" a="1"/>
  <c r="L6148" i="1" s="1"/>
  <c r="L1874" i="1" a="1"/>
  <c r="L1874" i="1" s="1"/>
  <c r="L1306" i="1" a="1"/>
  <c r="L1306" i="1" s="1"/>
  <c r="L7324" i="1" a="1"/>
  <c r="L7324" i="1" s="1"/>
  <c r="L6995" i="1" a="1"/>
  <c r="L6995" i="1" s="1"/>
  <c r="L7929" i="1" a="1"/>
  <c r="L7929" i="1" s="1"/>
  <c r="L3565" i="1" a="1"/>
  <c r="L3565" i="1" s="1"/>
  <c r="L7" i="1" a="1"/>
  <c r="L7" i="1" s="1"/>
  <c r="L5849" i="1" a="1"/>
  <c r="L5849" i="1" s="1"/>
  <c r="L7639" i="1" a="1"/>
  <c r="L7639" i="1" s="1"/>
  <c r="L5528" i="1" a="1"/>
  <c r="L5528" i="1" s="1"/>
  <c r="L4966" i="1" a="1"/>
  <c r="L4966" i="1" s="1"/>
  <c r="L4597" i="1" a="1"/>
  <c r="L4597" i="1" s="1"/>
  <c r="L1090" i="1" a="1"/>
  <c r="L1090" i="1" s="1"/>
  <c r="L2492" i="1" a="1"/>
  <c r="L2492" i="1" s="1"/>
  <c r="L5645" i="1" a="1"/>
  <c r="L5645" i="1" s="1"/>
  <c r="L473" i="1" a="1"/>
  <c r="L473" i="1" s="1"/>
  <c r="L5850" i="1" a="1"/>
  <c r="L5850" i="1" s="1"/>
  <c r="L386" i="1" a="1"/>
  <c r="L386" i="1" s="1"/>
  <c r="L2284" i="1" a="1"/>
  <c r="L2284" i="1" s="1"/>
  <c r="L1382" i="1" a="1"/>
  <c r="L1382" i="1" s="1"/>
  <c r="L5851" i="1" a="1"/>
  <c r="L5851" i="1" s="1"/>
  <c r="L6548" i="1" a="1"/>
  <c r="L6548" i="1" s="1"/>
  <c r="L3945" i="1" a="1"/>
  <c r="L3945" i="1" s="1"/>
  <c r="L356" i="1" a="1"/>
  <c r="L356" i="1" s="1"/>
  <c r="L3445" i="1" a="1"/>
  <c r="L3445" i="1" s="1"/>
  <c r="L8078" i="1" a="1"/>
  <c r="L8078" i="1" s="1"/>
  <c r="L2384" i="1" a="1"/>
  <c r="L2384" i="1" s="1"/>
  <c r="L7612" i="1" a="1"/>
  <c r="L7612" i="1" s="1"/>
  <c r="L3190" i="1" a="1"/>
  <c r="L3190" i="1" s="1"/>
  <c r="L474" i="1" a="1"/>
  <c r="L474" i="1" s="1"/>
  <c r="L5769" i="1" a="1"/>
  <c r="L5769" i="1" s="1"/>
  <c r="L2163" i="1" a="1"/>
  <c r="L2163" i="1" s="1"/>
  <c r="L945" i="1" a="1"/>
  <c r="L945" i="1" s="1"/>
  <c r="L5197" i="1" a="1"/>
  <c r="L5197" i="1" s="1"/>
  <c r="L5954" i="1" a="1"/>
  <c r="L5954" i="1" s="1"/>
  <c r="L7613" i="1" a="1"/>
  <c r="L7613" i="1" s="1"/>
  <c r="L2973" i="1" a="1"/>
  <c r="L2973" i="1" s="1"/>
  <c r="L6050" i="1" a="1"/>
  <c r="L6050" i="1" s="1"/>
  <c r="L7192" i="1" a="1"/>
  <c r="L7192" i="1" s="1"/>
  <c r="L3322" i="1" a="1"/>
  <c r="L3322" i="1" s="1"/>
  <c r="L597" i="1" a="1"/>
  <c r="L597" i="1" s="1"/>
  <c r="L1771" i="1" a="1"/>
  <c r="L1771" i="1" s="1"/>
  <c r="L74" i="1" a="1"/>
  <c r="L74" i="1" s="1"/>
  <c r="L7835" i="1" a="1"/>
  <c r="L7835" i="1" s="1"/>
  <c r="L5329" i="1" a="1"/>
  <c r="L5329" i="1" s="1"/>
  <c r="L5852" i="1" a="1"/>
  <c r="L5852" i="1" s="1"/>
  <c r="L325" i="1" a="1"/>
  <c r="L325" i="1" s="1"/>
  <c r="L203" i="1" a="1"/>
  <c r="L203" i="1" s="1"/>
  <c r="L5427" i="1" a="1"/>
  <c r="L5427" i="1" s="1"/>
  <c r="L3820" i="1" a="1"/>
  <c r="L3820" i="1" s="1"/>
  <c r="L4967" i="1" a="1"/>
  <c r="L4967" i="1" s="1"/>
  <c r="L2974" i="1" a="1"/>
  <c r="L2974" i="1" s="1"/>
  <c r="L146" i="1" a="1"/>
  <c r="L146" i="1" s="1"/>
  <c r="L106" i="1" a="1"/>
  <c r="L106" i="1" s="1"/>
  <c r="L66" i="1" a="1"/>
  <c r="L66" i="1" s="1"/>
  <c r="L3323" i="1" a="1"/>
  <c r="L3323" i="1" s="1"/>
  <c r="L4598" i="1" a="1"/>
  <c r="L4598" i="1" s="1"/>
  <c r="L946" i="1" a="1"/>
  <c r="L946" i="1" s="1"/>
  <c r="L7361" i="1" a="1"/>
  <c r="L7361" i="1" s="1"/>
  <c r="L553" i="1" a="1"/>
  <c r="L553" i="1" s="1"/>
  <c r="L8050" i="1" a="1"/>
  <c r="L8050" i="1" s="1"/>
  <c r="L1231" i="1" a="1"/>
  <c r="L1231" i="1" s="1"/>
  <c r="L1969" i="1" a="1"/>
  <c r="L1969" i="1" s="1"/>
  <c r="L2603" i="1" a="1"/>
  <c r="L2603" i="1" s="1"/>
  <c r="L2604" i="1" a="1"/>
  <c r="L2604" i="1" s="1"/>
  <c r="L868" i="1" a="1"/>
  <c r="L868" i="1" s="1"/>
  <c r="L1970" i="1" a="1"/>
  <c r="L1970" i="1" s="1"/>
  <c r="L4199" i="1" a="1"/>
  <c r="L4199" i="1" s="1"/>
  <c r="L740" i="1" a="1"/>
  <c r="L740" i="1" s="1"/>
  <c r="L2737" i="1" a="1"/>
  <c r="L2737" i="1" s="1"/>
  <c r="L5646" i="1" a="1"/>
  <c r="L5646" i="1" s="1"/>
  <c r="L2738" i="1" a="1"/>
  <c r="L2738" i="1" s="1"/>
  <c r="L1772" i="1" a="1"/>
  <c r="L1772" i="1" s="1"/>
  <c r="L1468" i="1" a="1"/>
  <c r="L1468" i="1" s="1"/>
  <c r="L431" i="1" a="1"/>
  <c r="L431" i="1" s="1"/>
  <c r="L554" i="1" a="1"/>
  <c r="L554" i="1" s="1"/>
  <c r="L4476" i="1" a="1"/>
  <c r="L4476" i="1" s="1"/>
  <c r="L4477" i="1" a="1"/>
  <c r="L4477" i="1" s="1"/>
  <c r="L1971" i="1" a="1"/>
  <c r="L1971" i="1" s="1"/>
  <c r="L4330" i="1" a="1"/>
  <c r="L4330" i="1" s="1"/>
  <c r="L947" i="1" a="1"/>
  <c r="L947" i="1" s="1"/>
  <c r="L598" i="1" a="1"/>
  <c r="L598" i="1" s="1"/>
  <c r="L7040" i="1" a="1"/>
  <c r="L7040" i="1" s="1"/>
  <c r="L741" i="1" a="1"/>
  <c r="L741" i="1" s="1"/>
  <c r="L4968" i="1" a="1"/>
  <c r="L4968" i="1" s="1"/>
  <c r="L5529" i="1" a="1"/>
  <c r="L5529" i="1" s="1"/>
  <c r="L8015" i="1" a="1"/>
  <c r="L8015" i="1" s="1"/>
  <c r="L4080" i="1" a="1"/>
  <c r="L4080" i="1" s="1"/>
  <c r="L2975" i="1" a="1"/>
  <c r="L2975" i="1" s="1"/>
  <c r="L3191" i="1" a="1"/>
  <c r="L3191" i="1" s="1"/>
  <c r="L1875" i="1" a="1"/>
  <c r="L1875" i="1" s="1"/>
  <c r="L3566" i="1" a="1"/>
  <c r="L3566" i="1" s="1"/>
  <c r="L7697" i="1" a="1"/>
  <c r="L7697" i="1" s="1"/>
  <c r="L4331" i="1" a="1"/>
  <c r="L4331" i="1" s="1"/>
  <c r="L1232" i="1" a="1"/>
  <c r="L1232" i="1" s="1"/>
  <c r="L4200" i="1" a="1"/>
  <c r="L4200" i="1" s="1"/>
  <c r="L948" i="1" a="1"/>
  <c r="L948" i="1" s="1"/>
  <c r="L742" i="1" a="1"/>
  <c r="L742" i="1" s="1"/>
  <c r="L2164" i="1" a="1"/>
  <c r="L2164" i="1" s="1"/>
  <c r="L7083" i="1" a="1"/>
  <c r="L7083" i="1" s="1"/>
  <c r="L1570" i="1" a="1"/>
  <c r="L1570" i="1" s="1"/>
  <c r="L3097" i="1" a="1"/>
  <c r="L3097" i="1" s="1"/>
  <c r="L6249" i="1" a="1"/>
  <c r="L6249" i="1" s="1"/>
  <c r="L5770" i="1" a="1"/>
  <c r="L5770" i="1" s="1"/>
  <c r="L5330" i="1" a="1"/>
  <c r="L5330" i="1" s="1"/>
  <c r="L2976" i="1" a="1"/>
  <c r="L2976" i="1" s="1"/>
  <c r="L1773" i="1" a="1"/>
  <c r="L1773" i="1" s="1"/>
  <c r="L5331" i="1" a="1"/>
  <c r="L5331" i="1" s="1"/>
  <c r="L4332" i="1" a="1"/>
  <c r="L4332" i="1" s="1"/>
  <c r="L3946" i="1" a="1"/>
  <c r="L3946" i="1" s="1"/>
  <c r="L2285" i="1" a="1"/>
  <c r="L2285" i="1" s="1"/>
  <c r="L475" i="1" a="1"/>
  <c r="L475" i="1" s="1"/>
  <c r="L5198" i="1" a="1"/>
  <c r="L5198" i="1" s="1"/>
  <c r="L6051" i="1" a="1"/>
  <c r="L6051" i="1" s="1"/>
  <c r="L7550" i="1" a="1"/>
  <c r="L7550" i="1" s="1"/>
  <c r="L4081" i="1" a="1"/>
  <c r="L4081" i="1" s="1"/>
  <c r="L21" i="1" a="1"/>
  <c r="L21" i="1" s="1"/>
  <c r="L5199" i="1" a="1"/>
  <c r="L5199" i="1" s="1"/>
  <c r="L7237" i="1" a="1"/>
  <c r="L7237" i="1" s="1"/>
  <c r="L5955" i="1" a="1"/>
  <c r="L5955" i="1" s="1"/>
  <c r="L387" i="1" a="1"/>
  <c r="L387" i="1" s="1"/>
  <c r="L4719" i="1" a="1"/>
  <c r="L4719" i="1" s="1"/>
  <c r="L2165" i="1" a="1"/>
  <c r="L2165" i="1" s="1"/>
  <c r="L4333" i="1" a="1"/>
  <c r="L4333" i="1" s="1"/>
  <c r="L4334" i="1" a="1"/>
  <c r="L4334" i="1" s="1"/>
  <c r="L5428" i="1" a="1"/>
  <c r="L5428" i="1" s="1"/>
  <c r="L2286" i="1" a="1"/>
  <c r="L2286" i="1" s="1"/>
  <c r="L2739" i="1" a="1"/>
  <c r="L2739" i="1" s="1"/>
  <c r="L6052" i="1" a="1"/>
  <c r="L6052" i="1" s="1"/>
  <c r="L7551" i="1" a="1"/>
  <c r="L7551" i="1" s="1"/>
  <c r="L7407" i="1" a="1"/>
  <c r="L7407" i="1" s="1"/>
  <c r="L1307" i="1" a="1"/>
  <c r="L1307" i="1" s="1"/>
  <c r="L5530" i="1" a="1"/>
  <c r="L5530" i="1" s="1"/>
  <c r="L5429" i="1" a="1"/>
  <c r="L5429" i="1" s="1"/>
  <c r="L2166" i="1" a="1"/>
  <c r="L2166" i="1" s="1"/>
  <c r="L4201" i="1" a="1"/>
  <c r="L4201" i="1" s="1"/>
  <c r="L476" i="1" a="1"/>
  <c r="L476" i="1" s="1"/>
  <c r="L3693" i="1" a="1"/>
  <c r="L3693" i="1" s="1"/>
  <c r="L5200" i="1" a="1"/>
  <c r="L5200" i="1" s="1"/>
  <c r="L2065" i="1" a="1"/>
  <c r="L2065" i="1" s="1"/>
  <c r="L7238" i="1" a="1"/>
  <c r="L7238" i="1" s="1"/>
  <c r="L6412" i="1" a="1"/>
  <c r="L6412" i="1" s="1"/>
  <c r="L7474" i="1" a="1"/>
  <c r="L7474" i="1" s="1"/>
  <c r="L7193" i="1" a="1"/>
  <c r="L7193" i="1" s="1"/>
  <c r="L7475" i="1" a="1"/>
  <c r="L7475" i="1" s="1"/>
  <c r="L7449" i="1" a="1"/>
  <c r="L7449" i="1" s="1"/>
  <c r="L477" i="1" a="1"/>
  <c r="L477" i="1" s="1"/>
  <c r="L802" i="1" a="1"/>
  <c r="L802" i="1" s="1"/>
  <c r="L7857" i="1" a="1"/>
  <c r="L7857" i="1" s="1"/>
  <c r="L6413" i="1" a="1"/>
  <c r="L6413" i="1" s="1"/>
  <c r="L4202" i="1" a="1"/>
  <c r="L4202" i="1" s="1"/>
  <c r="L6780" i="1" a="1"/>
  <c r="L6780" i="1" s="1"/>
  <c r="L6414" i="1" a="1"/>
  <c r="L6414" i="1" s="1"/>
  <c r="L6149" i="1" a="1"/>
  <c r="L6149" i="1" s="1"/>
  <c r="L803" i="1" a="1"/>
  <c r="L803" i="1" s="1"/>
  <c r="L1383" i="1" a="1"/>
  <c r="L1383" i="1" s="1"/>
  <c r="L1011" i="1" a="1"/>
  <c r="L1011" i="1" s="1"/>
  <c r="L5531" i="1" a="1"/>
  <c r="L5531" i="1" s="1"/>
  <c r="L4838" i="1" a="1"/>
  <c r="L4838" i="1" s="1"/>
  <c r="L7239" i="1" a="1"/>
  <c r="L7239" i="1" s="1"/>
  <c r="L1876" i="1" a="1"/>
  <c r="L1876" i="1" s="1"/>
  <c r="L4203" i="1" a="1"/>
  <c r="L4203" i="1" s="1"/>
  <c r="L357" i="1" a="1"/>
  <c r="L357" i="1" s="1"/>
  <c r="L478" i="1" a="1"/>
  <c r="L478" i="1" s="1"/>
  <c r="L4969" i="1" a="1"/>
  <c r="L4969" i="1" s="1"/>
  <c r="L3324" i="1" a="1"/>
  <c r="L3324" i="1" s="1"/>
  <c r="L29" i="1" a="1"/>
  <c r="L29" i="1" s="1"/>
  <c r="L7640" i="1" a="1"/>
  <c r="L7640" i="1" s="1"/>
  <c r="L4720" i="1" a="1"/>
  <c r="L4720" i="1" s="1"/>
  <c r="L3325" i="1" a="1"/>
  <c r="L3325" i="1" s="1"/>
  <c r="L3947" i="1" a="1"/>
  <c r="L3947" i="1" s="1"/>
  <c r="L4335" i="1" a="1"/>
  <c r="L4335" i="1" s="1"/>
  <c r="L1680" i="1" a="1"/>
  <c r="L1680" i="1" s="1"/>
  <c r="L5647" i="1" a="1"/>
  <c r="L5647" i="1" s="1"/>
  <c r="L5201" i="1" a="1"/>
  <c r="L5201" i="1" s="1"/>
  <c r="L1233" i="1" a="1"/>
  <c r="L1233" i="1" s="1"/>
  <c r="L3326" i="1" a="1"/>
  <c r="L3326" i="1" s="1"/>
  <c r="L3567" i="1" a="1"/>
  <c r="L3567" i="1" s="1"/>
  <c r="L326" i="1" a="1"/>
  <c r="L326" i="1" s="1"/>
  <c r="L1571" i="1" a="1"/>
  <c r="L1571" i="1" s="1"/>
  <c r="L1681" i="1" a="1"/>
  <c r="L1681" i="1" s="1"/>
  <c r="L278" i="1" a="1"/>
  <c r="L278" i="1" s="1"/>
  <c r="L5332" i="1" a="1"/>
  <c r="L5332" i="1" s="1"/>
  <c r="L2385" i="1" a="1"/>
  <c r="L2385" i="1" s="1"/>
  <c r="L2493" i="1" a="1"/>
  <c r="L2493" i="1" s="1"/>
  <c r="L6706" i="1" a="1"/>
  <c r="L6706" i="1" s="1"/>
  <c r="L2605" i="1" a="1"/>
  <c r="L2605" i="1" s="1"/>
  <c r="L5853" i="1" a="1"/>
  <c r="L5853" i="1" s="1"/>
  <c r="L279" i="1" a="1"/>
  <c r="L279" i="1" s="1"/>
  <c r="L432" i="1" a="1"/>
  <c r="L432" i="1" s="1"/>
  <c r="L6053" i="1" a="1"/>
  <c r="L6053" i="1" s="1"/>
  <c r="L869" i="1" a="1"/>
  <c r="L869" i="1" s="1"/>
  <c r="L2386" i="1" a="1"/>
  <c r="L2386" i="1" s="1"/>
  <c r="L6707" i="1" a="1"/>
  <c r="L6707" i="1" s="1"/>
  <c r="L2287" i="1" a="1"/>
  <c r="L2287" i="1" s="1"/>
  <c r="L599" i="1" a="1"/>
  <c r="L599" i="1" s="1"/>
  <c r="L1877" i="1" a="1"/>
  <c r="L1877" i="1" s="1"/>
  <c r="L2740" i="1" a="1"/>
  <c r="L2740" i="1" s="1"/>
  <c r="L1308" i="1" a="1"/>
  <c r="L1308" i="1" s="1"/>
  <c r="L7939" i="1" a="1"/>
  <c r="L7939" i="1" s="1"/>
  <c r="L6415" i="1" a="1"/>
  <c r="L6415" i="1" s="1"/>
  <c r="L2851" i="1" a="1"/>
  <c r="L2851" i="1" s="1"/>
  <c r="L6996" i="1" a="1"/>
  <c r="L6996" i="1" s="1"/>
  <c r="L3821" i="1" a="1"/>
  <c r="L3821" i="1" s="1"/>
  <c r="L8093" i="1" a="1"/>
  <c r="L8093" i="1" s="1"/>
  <c r="L3948" i="1" a="1"/>
  <c r="L3948" i="1" s="1"/>
  <c r="L3694" i="1" a="1"/>
  <c r="L3694" i="1" s="1"/>
  <c r="L1572" i="1" a="1"/>
  <c r="L1572" i="1" s="1"/>
  <c r="L5956" i="1" a="1"/>
  <c r="L5956" i="1" s="1"/>
  <c r="L4839" i="1" a="1"/>
  <c r="L4839" i="1" s="1"/>
  <c r="L5202" i="1" a="1"/>
  <c r="L5202" i="1" s="1"/>
  <c r="L804" i="1" a="1"/>
  <c r="L804" i="1" s="1"/>
  <c r="L3192" i="1" a="1"/>
  <c r="L3192" i="1" s="1"/>
  <c r="L4336" i="1" a="1"/>
  <c r="L4336" i="1" s="1"/>
  <c r="L2066" i="1" a="1"/>
  <c r="L2066" i="1" s="1"/>
  <c r="L1309" i="1" a="1"/>
  <c r="L1309" i="1" s="1"/>
  <c r="L3822" i="1" a="1"/>
  <c r="L3822" i="1" s="1"/>
  <c r="L2067" i="1" a="1"/>
  <c r="L2067" i="1" s="1"/>
  <c r="L6549" i="1" a="1"/>
  <c r="L6549" i="1" s="1"/>
  <c r="L358" i="1" a="1"/>
  <c r="L358" i="1" s="1"/>
  <c r="L5648" i="1" a="1"/>
  <c r="L5648" i="1" s="1"/>
  <c r="L5649" i="1" a="1"/>
  <c r="L5649" i="1" s="1"/>
  <c r="L4204" i="1" a="1"/>
  <c r="L4204" i="1" s="1"/>
  <c r="L3446" i="1" a="1"/>
  <c r="L3446" i="1" s="1"/>
  <c r="L6150" i="1" a="1"/>
  <c r="L6150" i="1" s="1"/>
  <c r="L6416" i="1" a="1"/>
  <c r="L6416" i="1" s="1"/>
  <c r="L4" i="1" a="1"/>
  <c r="L4" i="1" s="1"/>
  <c r="L5650" i="1" a="1"/>
  <c r="L5650" i="1" s="1"/>
  <c r="L182" i="1" a="1"/>
  <c r="L182" i="1" s="1"/>
  <c r="L4840" i="1" a="1"/>
  <c r="L4840" i="1" s="1"/>
  <c r="L1774" i="1" a="1"/>
  <c r="L1774" i="1" s="1"/>
  <c r="L5854" i="1" a="1"/>
  <c r="L5854" i="1" s="1"/>
  <c r="L359" i="1" a="1"/>
  <c r="L359" i="1" s="1"/>
  <c r="L5430" i="1" a="1"/>
  <c r="L5430" i="1" s="1"/>
  <c r="L5431" i="1" a="1"/>
  <c r="L5431" i="1" s="1"/>
  <c r="L7552" i="1" a="1"/>
  <c r="L7552" i="1" s="1"/>
  <c r="L5532" i="1" a="1"/>
  <c r="L5532" i="1" s="1"/>
  <c r="L5957" i="1" a="1"/>
  <c r="L5957" i="1" s="1"/>
  <c r="L3327" i="1" a="1"/>
  <c r="L3327" i="1" s="1"/>
  <c r="L6481" i="1" a="1"/>
  <c r="L6481" i="1" s="1"/>
  <c r="L4205" i="1" a="1"/>
  <c r="L4205" i="1" s="1"/>
  <c r="L5087" i="1" a="1"/>
  <c r="L5087" i="1" s="1"/>
  <c r="L7553" i="1" a="1"/>
  <c r="L7553" i="1" s="1"/>
  <c r="L7781" i="1" a="1"/>
  <c r="L7781" i="1" s="1"/>
  <c r="L6151" i="1" a="1"/>
  <c r="L6151" i="1" s="1"/>
  <c r="L6054" i="1" a="1"/>
  <c r="L6054" i="1" s="1"/>
  <c r="L7325" i="1" a="1"/>
  <c r="L7325" i="1" s="1"/>
  <c r="L3098" i="1" a="1"/>
  <c r="L3098" i="1" s="1"/>
  <c r="L5088" i="1" a="1"/>
  <c r="L5088" i="1" s="1"/>
  <c r="L280" i="1" a="1"/>
  <c r="L280" i="1" s="1"/>
  <c r="L3568" i="1" a="1"/>
  <c r="L3568" i="1" s="1"/>
  <c r="L5333" i="1" a="1"/>
  <c r="L5333" i="1" s="1"/>
  <c r="L1682" i="1" a="1"/>
  <c r="L1682" i="1" s="1"/>
  <c r="L1775" i="1" a="1"/>
  <c r="L1775" i="1" s="1"/>
  <c r="L7476" i="1" a="1"/>
  <c r="L7476" i="1" s="1"/>
  <c r="L2387" i="1" a="1"/>
  <c r="L2387" i="1" s="1"/>
  <c r="L80" i="1" a="1"/>
  <c r="L80" i="1" s="1"/>
  <c r="L1776" i="1" a="1"/>
  <c r="L1776" i="1" s="1"/>
  <c r="L1384" i="1" a="1"/>
  <c r="L1384" i="1" s="1"/>
  <c r="L2388" i="1" a="1"/>
  <c r="L2388" i="1" s="1"/>
  <c r="L685" i="1" a="1"/>
  <c r="L685" i="1" s="1"/>
  <c r="L4082" i="1" a="1"/>
  <c r="L4082" i="1" s="1"/>
  <c r="L5958" i="1" a="1"/>
  <c r="L5958" i="1" s="1"/>
  <c r="L637" i="1" a="1"/>
  <c r="L637" i="1" s="1"/>
  <c r="L1012" i="1" a="1"/>
  <c r="L1012" i="1" s="1"/>
  <c r="L3949" i="1" a="1"/>
  <c r="L3949" i="1" s="1"/>
  <c r="L7362" i="1" a="1"/>
  <c r="L7362" i="1" s="1"/>
  <c r="L130" i="1" a="1"/>
  <c r="L130" i="1" s="1"/>
  <c r="L7969" i="1" a="1"/>
  <c r="L7969" i="1" s="1"/>
  <c r="L3328" i="1" a="1"/>
  <c r="L3328" i="1" s="1"/>
  <c r="L4599" i="1" a="1"/>
  <c r="L4599" i="1" s="1"/>
  <c r="L3950" i="1" a="1"/>
  <c r="L3950" i="1" s="1"/>
  <c r="L6923" i="1" a="1"/>
  <c r="L6923" i="1" s="1"/>
  <c r="L870" i="1" a="1"/>
  <c r="L870" i="1" s="1"/>
  <c r="L4337" i="1" a="1"/>
  <c r="L4337" i="1" s="1"/>
  <c r="L3951" i="1" a="1"/>
  <c r="L3951" i="1" s="1"/>
  <c r="L6781" i="1" a="1"/>
  <c r="L6781" i="1" s="1"/>
  <c r="L6250" i="1" a="1"/>
  <c r="L6250" i="1" s="1"/>
  <c r="L4600" i="1" a="1"/>
  <c r="L4600" i="1" s="1"/>
  <c r="L5089" i="1" a="1"/>
  <c r="L5089" i="1" s="1"/>
  <c r="L4721" i="1" a="1"/>
  <c r="L4721" i="1" s="1"/>
  <c r="L3447" i="1" a="1"/>
  <c r="L3447" i="1" s="1"/>
  <c r="L4338" i="1" a="1"/>
  <c r="L4338" i="1" s="1"/>
  <c r="L5203" i="1" a="1"/>
  <c r="L5203" i="1" s="1"/>
  <c r="L3823" i="1" a="1"/>
  <c r="L3823" i="1" s="1"/>
  <c r="L5771" i="1" a="1"/>
  <c r="L5771" i="1" s="1"/>
  <c r="L1777" i="1" a="1"/>
  <c r="L1777" i="1" s="1"/>
  <c r="L1778" i="1" a="1"/>
  <c r="L1778" i="1" s="1"/>
  <c r="L2741" i="1" a="1"/>
  <c r="L2741" i="1" s="1"/>
  <c r="L4970" i="1" a="1"/>
  <c r="L4970" i="1" s="1"/>
  <c r="L4083" i="1" a="1"/>
  <c r="L4083" i="1" s="1"/>
  <c r="L2389" i="1" a="1"/>
  <c r="L2389" i="1" s="1"/>
  <c r="L1779" i="1" a="1"/>
  <c r="L1779" i="1" s="1"/>
  <c r="L6055" i="1" a="1"/>
  <c r="L6055" i="1" s="1"/>
  <c r="L1013" i="1" a="1"/>
  <c r="L1013" i="1" s="1"/>
  <c r="L7930" i="1" a="1"/>
  <c r="L7930" i="1" s="1"/>
  <c r="L7983" i="1" a="1"/>
  <c r="L7983" i="1" s="1"/>
  <c r="L6417" i="1" a="1"/>
  <c r="L6417" i="1" s="1"/>
  <c r="L6997" i="1" a="1"/>
  <c r="L6997" i="1" s="1"/>
  <c r="L7885" i="1" a="1"/>
  <c r="L7885" i="1" s="1"/>
  <c r="L2288" i="1" a="1"/>
  <c r="L2288" i="1" s="1"/>
  <c r="L6550" i="1" a="1"/>
  <c r="L6550" i="1" s="1"/>
  <c r="L433" i="1" a="1"/>
  <c r="L433" i="1" s="1"/>
  <c r="L805" i="1" a="1"/>
  <c r="L805" i="1" s="1"/>
  <c r="L1780" i="1" a="1"/>
  <c r="L1780" i="1" s="1"/>
  <c r="L1014" i="1" a="1"/>
  <c r="L1014" i="1" s="1"/>
  <c r="L5533" i="1" a="1"/>
  <c r="L5533" i="1" s="1"/>
  <c r="L5959" i="1" a="1"/>
  <c r="L5959" i="1" s="1"/>
  <c r="L1161" i="1" a="1"/>
  <c r="L1161" i="1" s="1"/>
  <c r="L7240" i="1" a="1"/>
  <c r="L7240" i="1" s="1"/>
  <c r="L3448" i="1" a="1"/>
  <c r="L3448" i="1" s="1"/>
  <c r="L479" i="1" a="1"/>
  <c r="L479" i="1" s="1"/>
  <c r="L4722" i="1" a="1"/>
  <c r="L4722" i="1" s="1"/>
  <c r="L2977" i="1" a="1"/>
  <c r="L2977" i="1" s="1"/>
  <c r="L4723" i="1" a="1"/>
  <c r="L4723" i="1" s="1"/>
  <c r="L1781" i="1" a="1"/>
  <c r="L1781" i="1" s="1"/>
  <c r="L2606" i="1" a="1"/>
  <c r="L2606" i="1" s="1"/>
  <c r="L1683" i="1" a="1"/>
  <c r="L1683" i="1" s="1"/>
  <c r="L7732" i="1" a="1"/>
  <c r="L7732" i="1" s="1"/>
  <c r="L388" i="1" a="1"/>
  <c r="L388" i="1" s="1"/>
  <c r="L600" i="1" a="1"/>
  <c r="L600" i="1" s="1"/>
  <c r="L806" i="1" a="1"/>
  <c r="L806" i="1" s="1"/>
  <c r="L1573" i="1" a="1"/>
  <c r="L1573" i="1" s="1"/>
  <c r="L2742" i="1" a="1"/>
  <c r="L2742" i="1" s="1"/>
  <c r="L6482" i="1" a="1"/>
  <c r="L6482" i="1" s="1"/>
  <c r="L8003" i="1" a="1"/>
  <c r="L8003" i="1" s="1"/>
  <c r="L6551" i="1" a="1"/>
  <c r="L6551" i="1" s="1"/>
  <c r="L4724" i="1" a="1"/>
  <c r="L4724" i="1" s="1"/>
  <c r="L6251" i="1" a="1"/>
  <c r="L6251" i="1" s="1"/>
  <c r="L871" i="1" a="1"/>
  <c r="L871" i="1" s="1"/>
  <c r="L3329" i="1" a="1"/>
  <c r="L3329" i="1" s="1"/>
  <c r="L87" i="1" a="1"/>
  <c r="L87" i="1" s="1"/>
  <c r="L3099" i="1" a="1"/>
  <c r="L3099" i="1" s="1"/>
  <c r="L5432" i="1" a="1"/>
  <c r="L5432" i="1" s="1"/>
  <c r="L7955" i="1" a="1"/>
  <c r="L7955" i="1" s="1"/>
  <c r="L8094" i="1" a="1"/>
  <c r="L8094" i="1" s="1"/>
  <c r="L2289" i="1" a="1"/>
  <c r="L2289" i="1" s="1"/>
  <c r="L6418" i="1" a="1"/>
  <c r="L6418" i="1" s="1"/>
  <c r="L6354" i="1" a="1"/>
  <c r="L6354" i="1" s="1"/>
  <c r="L6355" i="1" a="1"/>
  <c r="L6355" i="1" s="1"/>
  <c r="L4084" i="1" a="1"/>
  <c r="L4084" i="1" s="1"/>
  <c r="L3569" i="1" a="1"/>
  <c r="L3569" i="1" s="1"/>
  <c r="L2978" i="1" a="1"/>
  <c r="L2978" i="1" s="1"/>
  <c r="L7956" i="1" a="1"/>
  <c r="L7956" i="1" s="1"/>
  <c r="L1015" i="1" a="1"/>
  <c r="L1015" i="1" s="1"/>
  <c r="L480" i="1" a="1"/>
  <c r="L480" i="1" s="1"/>
  <c r="L5534" i="1" a="1"/>
  <c r="L5534" i="1" s="1"/>
  <c r="L5772" i="1" a="1"/>
  <c r="L5772" i="1" s="1"/>
  <c r="L872" i="1" a="1"/>
  <c r="L872" i="1" s="1"/>
  <c r="L807" i="1" a="1"/>
  <c r="L807" i="1" s="1"/>
  <c r="L4841" i="1" a="1"/>
  <c r="L4841" i="1" s="1"/>
  <c r="L7450" i="1" a="1"/>
  <c r="L7450" i="1" s="1"/>
  <c r="L1684" i="1" a="1"/>
  <c r="L1684" i="1" s="1"/>
  <c r="L6252" i="1" a="1"/>
  <c r="L6252" i="1" s="1"/>
  <c r="L7084" i="1" a="1"/>
  <c r="L7084" i="1" s="1"/>
  <c r="L294" i="1" a="1"/>
  <c r="L294" i="1" s="1"/>
  <c r="L7614" i="1" a="1"/>
  <c r="L7614" i="1" s="1"/>
  <c r="L3330" i="1" a="1"/>
  <c r="L3330" i="1" s="1"/>
  <c r="L7970" i="1" a="1"/>
  <c r="L7970" i="1" s="1"/>
  <c r="L3824" i="1" a="1"/>
  <c r="L3824" i="1" s="1"/>
  <c r="L7477" i="1" a="1"/>
  <c r="L7477" i="1" s="1"/>
  <c r="L5090" i="1" a="1"/>
  <c r="L5090" i="1" s="1"/>
  <c r="L1016" i="1" a="1"/>
  <c r="L1016" i="1" s="1"/>
  <c r="L5334" i="1" a="1"/>
  <c r="L5334" i="1" s="1"/>
  <c r="L3193" i="1" a="1"/>
  <c r="L3193" i="1" s="1"/>
  <c r="L2852" i="1" a="1"/>
  <c r="L2852" i="1" s="1"/>
  <c r="L4601" i="1" a="1"/>
  <c r="L4601" i="1" s="1"/>
  <c r="L4085" i="1" a="1"/>
  <c r="L4085" i="1" s="1"/>
  <c r="L3570" i="1" a="1"/>
  <c r="L3570" i="1" s="1"/>
  <c r="L6924" i="1" a="1"/>
  <c r="L6924" i="1" s="1"/>
  <c r="L1091" i="1" a="1"/>
  <c r="L1091" i="1" s="1"/>
  <c r="L1469" i="1" a="1"/>
  <c r="L1469" i="1" s="1"/>
  <c r="L7363" i="1" a="1"/>
  <c r="L7363" i="1" s="1"/>
  <c r="L1310" i="1" a="1"/>
  <c r="L1310" i="1" s="1"/>
  <c r="L7451" i="1" a="1"/>
  <c r="L7451" i="1" s="1"/>
  <c r="L6782" i="1" a="1"/>
  <c r="L6782" i="1" s="1"/>
  <c r="L2494" i="1" a="1"/>
  <c r="L2494" i="1" s="1"/>
  <c r="L7194" i="1" a="1"/>
  <c r="L7194" i="1" s="1"/>
  <c r="L3952" i="1" a="1"/>
  <c r="L3952" i="1" s="1"/>
  <c r="L7241" i="1" a="1"/>
  <c r="L7241" i="1" s="1"/>
  <c r="L1017" i="1" a="1"/>
  <c r="L1017" i="1" s="1"/>
  <c r="L3571" i="1" a="1"/>
  <c r="L3571" i="1" s="1"/>
  <c r="L515" i="1" a="1"/>
  <c r="L515" i="1" s="1"/>
  <c r="L1685" i="1" a="1"/>
  <c r="L1685" i="1" s="1"/>
  <c r="L5335" i="1" a="1"/>
  <c r="L5335" i="1" s="1"/>
  <c r="L7641" i="1" a="1"/>
  <c r="L7641" i="1" s="1"/>
  <c r="L4086" i="1" a="1"/>
  <c r="L4086" i="1" s="1"/>
  <c r="L638" i="1" a="1"/>
  <c r="L638" i="1" s="1"/>
  <c r="L7931" i="1" a="1"/>
  <c r="L7931" i="1" s="1"/>
  <c r="L131" i="1" a="1"/>
  <c r="L131" i="1" s="1"/>
  <c r="L6925" i="1" a="1"/>
  <c r="L6925" i="1" s="1"/>
  <c r="L7408" i="1" a="1"/>
  <c r="L7408" i="1" s="1"/>
  <c r="L1092" i="1" a="1"/>
  <c r="L1092" i="1" s="1"/>
  <c r="L2290" i="1" a="1"/>
  <c r="L2290" i="1" s="1"/>
  <c r="L6419" i="1" a="1"/>
  <c r="L6419" i="1" s="1"/>
  <c r="L5336" i="1" a="1"/>
  <c r="L5336" i="1" s="1"/>
  <c r="L1018" i="1" a="1"/>
  <c r="L1018" i="1" s="1"/>
  <c r="L686" i="1" a="1"/>
  <c r="L686" i="1" s="1"/>
  <c r="L5433" i="1" a="1"/>
  <c r="L5433" i="1" s="1"/>
  <c r="L2607" i="1" a="1"/>
  <c r="L2607" i="1" s="1"/>
  <c r="L1019" i="1" a="1"/>
  <c r="L1019" i="1" s="1"/>
  <c r="L2608" i="1" a="1"/>
  <c r="L2608" i="1" s="1"/>
  <c r="L2609" i="1" a="1"/>
  <c r="L2609" i="1" s="1"/>
  <c r="L6483" i="1" a="1"/>
  <c r="L6483" i="1" s="1"/>
  <c r="L3331" i="1" a="1"/>
  <c r="L3331" i="1" s="1"/>
  <c r="L1878" i="1" a="1"/>
  <c r="L1878" i="1" s="1"/>
  <c r="L183" i="1" a="1"/>
  <c r="L183" i="1" s="1"/>
  <c r="L5434" i="1" a="1"/>
  <c r="L5434" i="1" s="1"/>
  <c r="L7522" i="1" a="1"/>
  <c r="L7522" i="1" s="1"/>
  <c r="L4971" i="1" a="1"/>
  <c r="L4971" i="1" s="1"/>
  <c r="L5435" i="1" a="1"/>
  <c r="L5435" i="1" s="1"/>
  <c r="L6849" i="1" a="1"/>
  <c r="L6849" i="1" s="1"/>
  <c r="L2853" i="1" a="1"/>
  <c r="L2853" i="1" s="1"/>
  <c r="L1574" i="1" a="1"/>
  <c r="L1574" i="1" s="1"/>
  <c r="L687" i="1" a="1"/>
  <c r="L687" i="1" s="1"/>
  <c r="L1686" i="1" a="1"/>
  <c r="L1686" i="1" s="1"/>
  <c r="L6708" i="1" a="1"/>
  <c r="L6708" i="1" s="1"/>
  <c r="L4206" i="1" a="1"/>
  <c r="L4206" i="1" s="1"/>
  <c r="L6253" i="1" a="1"/>
  <c r="L6253" i="1" s="1"/>
  <c r="L7871" i="1" a="1"/>
  <c r="L7871" i="1" s="1"/>
  <c r="L5960" i="1" a="1"/>
  <c r="L5960" i="1" s="1"/>
  <c r="L7858" i="1" a="1"/>
  <c r="L7858" i="1" s="1"/>
  <c r="L7836" i="1" a="1"/>
  <c r="L7836" i="1" s="1"/>
  <c r="L1972" i="1" a="1"/>
  <c r="L1972" i="1" s="1"/>
  <c r="L2167" i="1" a="1"/>
  <c r="L2167" i="1" s="1"/>
  <c r="L2390" i="1" a="1"/>
  <c r="L2390" i="1" s="1"/>
  <c r="L7615" i="1" a="1"/>
  <c r="L7615" i="1" s="1"/>
  <c r="L7859" i="1" a="1"/>
  <c r="L7859" i="1" s="1"/>
  <c r="L7911" i="1" a="1"/>
  <c r="L7911" i="1" s="1"/>
  <c r="L6056" i="1" a="1"/>
  <c r="L6056" i="1" s="1"/>
  <c r="L7136" i="1" a="1"/>
  <c r="L7136" i="1" s="1"/>
  <c r="L7616" i="1" a="1"/>
  <c r="L7616" i="1" s="1"/>
  <c r="L7642" i="1" a="1"/>
  <c r="L7642" i="1" s="1"/>
  <c r="L4972" i="1" a="1"/>
  <c r="L4972" i="1" s="1"/>
  <c r="L2068" i="1" a="1"/>
  <c r="L2068" i="1" s="1"/>
  <c r="L3825" i="1" a="1"/>
  <c r="L3825" i="1" s="1"/>
  <c r="L5651" i="1" a="1"/>
  <c r="L5651" i="1" s="1"/>
  <c r="L5652" i="1" a="1"/>
  <c r="L5652" i="1" s="1"/>
  <c r="L4087" i="1" a="1"/>
  <c r="L4087" i="1" s="1"/>
  <c r="L3695" i="1" a="1"/>
  <c r="L3695" i="1" s="1"/>
  <c r="L688" i="1" a="1"/>
  <c r="L688" i="1" s="1"/>
  <c r="L7326" i="1" a="1"/>
  <c r="L7326" i="1" s="1"/>
  <c r="L1311" i="1" a="1"/>
  <c r="L1311" i="1" s="1"/>
  <c r="L7554" i="1" a="1"/>
  <c r="L7554" i="1" s="1"/>
  <c r="L7818" i="1" a="1"/>
  <c r="L7818" i="1" s="1"/>
  <c r="L2069" i="1" a="1"/>
  <c r="L2069" i="1" s="1"/>
  <c r="L7195" i="1" a="1"/>
  <c r="L7195" i="1" s="1"/>
  <c r="L4088" i="1" a="1"/>
  <c r="L4088" i="1" s="1"/>
  <c r="L2610" i="1" a="1"/>
  <c r="L2610" i="1" s="1"/>
  <c r="L1385" i="1" a="1"/>
  <c r="L1385" i="1" s="1"/>
  <c r="L8016" i="1" a="1"/>
  <c r="L8016" i="1" s="1"/>
  <c r="L4973" i="1" a="1"/>
  <c r="L4973" i="1" s="1"/>
  <c r="L7555" i="1" a="1"/>
  <c r="L7555" i="1" s="1"/>
  <c r="L6152" i="1" a="1"/>
  <c r="L6152" i="1" s="1"/>
  <c r="L5091" i="1" a="1"/>
  <c r="L5091" i="1" s="1"/>
  <c r="L360" i="1" a="1"/>
  <c r="L360" i="1" s="1"/>
  <c r="L7984" i="1" a="1"/>
  <c r="L7984" i="1" s="1"/>
  <c r="L6641" i="1" a="1"/>
  <c r="L6641" i="1" s="1"/>
  <c r="L2291" i="1" a="1"/>
  <c r="L2291" i="1" s="1"/>
  <c r="L2070" i="1" a="1"/>
  <c r="L2070" i="1" s="1"/>
  <c r="L4602" i="1" a="1"/>
  <c r="L4602" i="1" s="1"/>
  <c r="L8055" i="1" a="1"/>
  <c r="L8055" i="1" s="1"/>
  <c r="L6998" i="1" a="1"/>
  <c r="L6998" i="1" s="1"/>
  <c r="L6783" i="1" a="1"/>
  <c r="L6783" i="1"/>
  <c r="L689" i="1" a="1"/>
  <c r="L689" i="1" s="1"/>
  <c r="L4207" i="1" a="1"/>
  <c r="L4207" i="1" s="1"/>
  <c r="L3953" i="1" a="1"/>
  <c r="L3953" i="1" s="1"/>
  <c r="L5204" i="1" a="1"/>
  <c r="L5204" i="1" s="1"/>
  <c r="L4208" i="1" a="1"/>
  <c r="L4208" i="1" s="1"/>
  <c r="L6057" i="1" a="1"/>
  <c r="L6057" i="1" s="1"/>
  <c r="L7643" i="1" a="1"/>
  <c r="L7643" i="1" s="1"/>
  <c r="L7716" i="1" a="1"/>
  <c r="L7716" i="1" s="1"/>
  <c r="L7085" i="1" a="1"/>
  <c r="L7085" i="1" s="1"/>
  <c r="L4842" i="1" a="1"/>
  <c r="L4842" i="1" s="1"/>
  <c r="L3572" i="1" a="1"/>
  <c r="L3572" i="1" s="1"/>
  <c r="L7409" i="1" a="1"/>
  <c r="L7409" i="1" s="1"/>
  <c r="L3332" i="1" a="1"/>
  <c r="L3332" i="1" s="1"/>
  <c r="L5092" i="1" a="1"/>
  <c r="L5092" i="1" s="1"/>
  <c r="L5337" i="1" a="1"/>
  <c r="L5337" i="1" s="1"/>
  <c r="L4725" i="1" a="1"/>
  <c r="L4725" i="1" s="1"/>
  <c r="L7242" i="1" a="1"/>
  <c r="L7242" i="1" s="1"/>
  <c r="L2391" i="1" a="1"/>
  <c r="L2391" i="1" s="1"/>
  <c r="L3696" i="1" a="1"/>
  <c r="L3696" i="1" s="1"/>
  <c r="L4603" i="1" a="1"/>
  <c r="L4603" i="1" s="1"/>
  <c r="L3449" i="1" a="1"/>
  <c r="L3449" i="1" s="1"/>
  <c r="L1575" i="1" a="1"/>
  <c r="L1575" i="1" s="1"/>
  <c r="L6926" i="1" a="1"/>
  <c r="L6926" i="1" s="1"/>
  <c r="L2854" i="1" a="1"/>
  <c r="L2854" i="1" s="1"/>
  <c r="L6927" i="1" a="1"/>
  <c r="L6927" i="1" s="1"/>
  <c r="L4339" i="1" a="1"/>
  <c r="L4339" i="1" s="1"/>
  <c r="L5093" i="1" a="1"/>
  <c r="L5093" i="1" s="1"/>
  <c r="L4726" i="1" a="1"/>
  <c r="L4726" i="1" s="1"/>
  <c r="L6254" i="1" a="1"/>
  <c r="L6254" i="1" s="1"/>
  <c r="L7410" i="1" a="1"/>
  <c r="L7410" i="1" s="1"/>
  <c r="L4340" i="1" a="1"/>
  <c r="L4340" i="1" s="1"/>
  <c r="L6784" i="1" a="1"/>
  <c r="L6784" i="1" s="1"/>
  <c r="L2168" i="1" a="1"/>
  <c r="L2168" i="1" s="1"/>
  <c r="L6255" i="1" a="1"/>
  <c r="L6255" i="1" s="1"/>
  <c r="L4341" i="1" a="1"/>
  <c r="L4341" i="1" s="1"/>
  <c r="L6850" i="1" a="1"/>
  <c r="L6850" i="1" s="1"/>
  <c r="L690" i="1" a="1"/>
  <c r="L690" i="1" s="1"/>
  <c r="L434" i="1" a="1"/>
  <c r="L434" i="1" s="1"/>
  <c r="L6851" i="1" a="1"/>
  <c r="L6851" i="1"/>
  <c r="L8007" i="1" a="1"/>
  <c r="L8007" i="1" s="1"/>
  <c r="L6420" i="1" a="1"/>
  <c r="L6420" i="1" s="1"/>
  <c r="L5436" i="1" a="1"/>
  <c r="L5436" i="1" s="1"/>
  <c r="L2292" i="1" a="1"/>
  <c r="L2292" i="1" s="1"/>
  <c r="L3697" i="1" a="1"/>
  <c r="L3697" i="1" s="1"/>
  <c r="L7666" i="1" a="1"/>
  <c r="L7666" i="1" s="1"/>
  <c r="L2611" i="1" a="1"/>
  <c r="L2611" i="1" s="1"/>
  <c r="L1234" i="1" a="1"/>
  <c r="L1234" i="1" s="1"/>
  <c r="L7971" i="1" a="1"/>
  <c r="L7971" i="1" s="1"/>
  <c r="L7996" i="1" a="1"/>
  <c r="L7996" i="1" s="1"/>
  <c r="L3100" i="1" a="1"/>
  <c r="L3100" i="1" s="1"/>
  <c r="L6058" i="1" a="1"/>
  <c r="L6058" i="1" s="1"/>
  <c r="L3826" i="1" a="1"/>
  <c r="L3826" i="1" s="1"/>
  <c r="L3573" i="1" a="1"/>
  <c r="L3573" i="1" s="1"/>
  <c r="L1386" i="1" a="1"/>
  <c r="L1386" i="1" s="1"/>
  <c r="L6552" i="1" a="1"/>
  <c r="L6552" i="1" s="1"/>
  <c r="L2612" i="1" a="1"/>
  <c r="L2612" i="1" s="1"/>
  <c r="L3698" i="1" a="1"/>
  <c r="L3698" i="1" s="1"/>
  <c r="L6256" i="1" a="1"/>
  <c r="L6256" i="1" s="1"/>
  <c r="L5094" i="1" a="1"/>
  <c r="L5094" i="1" s="1"/>
  <c r="L516" i="1" a="1"/>
  <c r="L516" i="1" s="1"/>
  <c r="L3954" i="1" a="1"/>
  <c r="L3954" i="1" s="1"/>
  <c r="L6356" i="1" a="1"/>
  <c r="L6356" i="1" s="1"/>
  <c r="L7872" i="1" a="1"/>
  <c r="L7872" i="1" s="1"/>
  <c r="L7041" i="1" a="1"/>
  <c r="L7041" i="1" s="1"/>
  <c r="L7644" i="1" a="1"/>
  <c r="L7644" i="1" s="1"/>
  <c r="L5095" i="1" a="1"/>
  <c r="L5095" i="1" s="1"/>
  <c r="L3101" i="1" a="1"/>
  <c r="L3101" i="1" s="1"/>
  <c r="L2743" i="1" a="1"/>
  <c r="L2743" i="1" s="1"/>
  <c r="L5773" i="1" a="1"/>
  <c r="L5773" i="1" s="1"/>
  <c r="L7196" i="1" a="1"/>
  <c r="L7196" i="1" s="1"/>
  <c r="L2071" i="1" a="1"/>
  <c r="L2071" i="1" s="1"/>
  <c r="L1162" i="1" a="1"/>
  <c r="L1162" i="1" s="1"/>
  <c r="L1093" i="1" a="1"/>
  <c r="L1093" i="1" s="1"/>
  <c r="L361" i="1" a="1"/>
  <c r="L361" i="1" s="1"/>
  <c r="L4209" i="1" a="1"/>
  <c r="L4209" i="1" s="1"/>
  <c r="L555" i="1" a="1"/>
  <c r="L555" i="1" s="1"/>
  <c r="L2293" i="1" a="1"/>
  <c r="L2293" i="1" s="1"/>
  <c r="L481" i="1" a="1"/>
  <c r="L481" i="1" s="1"/>
  <c r="L6928" i="1" a="1"/>
  <c r="L6928" i="1" s="1"/>
  <c r="L6785" i="1" a="1"/>
  <c r="L6785" i="1" s="1"/>
  <c r="L3699" i="1" a="1"/>
  <c r="L3699" i="1" s="1"/>
  <c r="L5437" i="1" a="1"/>
  <c r="L5437" i="1" s="1"/>
  <c r="L2744" i="1" a="1"/>
  <c r="L2744" i="1" s="1"/>
  <c r="L7364" i="1" a="1"/>
  <c r="L7364" i="1" s="1"/>
  <c r="L7137" i="1" a="1"/>
  <c r="L7137" i="1" s="1"/>
  <c r="L3827" i="1" a="1"/>
  <c r="L3827" i="1" s="1"/>
  <c r="L2392" i="1" a="1"/>
  <c r="L2392" i="1" s="1"/>
  <c r="L7478" i="1" a="1"/>
  <c r="L7478" i="1" s="1"/>
  <c r="L6257" i="1" a="1"/>
  <c r="L6257" i="1" s="1"/>
  <c r="L7667" i="1" a="1"/>
  <c r="L7667" i="1" s="1"/>
  <c r="L3700" i="1" a="1"/>
  <c r="L3700" i="1" s="1"/>
  <c r="L5205" i="1" a="1"/>
  <c r="L5205" i="1" s="1"/>
  <c r="L2495" i="1" a="1"/>
  <c r="L2495" i="1" s="1"/>
  <c r="L6999" i="1" a="1"/>
  <c r="L6999" i="1" s="1"/>
  <c r="L3955" i="1" a="1"/>
  <c r="L3955" i="1" s="1"/>
  <c r="L7757" i="1" a="1"/>
  <c r="L7757" i="1" s="1"/>
  <c r="L2169" i="1" a="1"/>
  <c r="L2169" i="1" s="1"/>
  <c r="L6929" i="1" a="1"/>
  <c r="L6929" i="1" s="1"/>
  <c r="L1235" i="1" a="1"/>
  <c r="L1235" i="1" s="1"/>
  <c r="L1387" i="1" a="1"/>
  <c r="L1387" i="1" s="1"/>
  <c r="L6786" i="1" a="1"/>
  <c r="L6786" i="1" s="1"/>
  <c r="L5535" i="1" a="1"/>
  <c r="L5535" i="1" s="1"/>
  <c r="L6357" i="1" a="1"/>
  <c r="L6357" i="1" s="1"/>
  <c r="L7042" i="1" a="1"/>
  <c r="L7042" i="1" s="1"/>
  <c r="L4604" i="1" a="1"/>
  <c r="L4604" i="1" s="1"/>
  <c r="L4843" i="1" a="1"/>
  <c r="L4843" i="1" s="1"/>
  <c r="L7282" i="1" a="1"/>
  <c r="L7282" i="1" s="1"/>
  <c r="L4478" i="1" a="1"/>
  <c r="L4478" i="1" s="1"/>
  <c r="L1094" i="1" a="1"/>
  <c r="L1094" i="1" s="1"/>
  <c r="L3574" i="1" a="1"/>
  <c r="L3574" i="1" s="1"/>
  <c r="L7327" i="1" a="1"/>
  <c r="L7327" i="1" s="1"/>
  <c r="L6709" i="1" a="1"/>
  <c r="L6709" i="1" s="1"/>
  <c r="L5096" i="1" a="1"/>
  <c r="L5096" i="1" s="1"/>
  <c r="L5774" i="1" a="1"/>
  <c r="L5774" i="1" s="1"/>
  <c r="L7668" i="1" a="1"/>
  <c r="L7668" i="1" s="1"/>
  <c r="L7328" i="1" a="1"/>
  <c r="L7328" i="1" s="1"/>
  <c r="L2294" i="1" a="1"/>
  <c r="L2294" i="1" s="1"/>
  <c r="L1388" i="1" a="1"/>
  <c r="L1388" i="1" s="1"/>
  <c r="L7819" i="1" a="1"/>
  <c r="L7819" i="1" s="1"/>
  <c r="L1095" i="1" a="1"/>
  <c r="L1095" i="1" s="1"/>
  <c r="L7556" i="1" a="1"/>
  <c r="L7556" i="1" s="1"/>
  <c r="L7411" i="1" a="1"/>
  <c r="L7411" i="1" s="1"/>
  <c r="L3450" i="1" a="1"/>
  <c r="L3450" i="1" s="1"/>
  <c r="L4089" i="1" a="1"/>
  <c r="L4089" i="1" s="1"/>
  <c r="L7197" i="1" a="1"/>
  <c r="L7197" i="1" s="1"/>
  <c r="L5206" i="1" a="1"/>
  <c r="L5206" i="1" s="1"/>
  <c r="L6930" i="1" a="1"/>
  <c r="L6930" i="1" s="1"/>
  <c r="L5536" i="1" a="1"/>
  <c r="L5536" i="1" s="1"/>
  <c r="L3451" i="1" a="1"/>
  <c r="L3451" i="1" s="1"/>
  <c r="L4210" i="1" a="1"/>
  <c r="L4210" i="1" s="1"/>
  <c r="L1687" i="1" a="1"/>
  <c r="L1687" i="1" s="1"/>
  <c r="L7837" i="1" a="1"/>
  <c r="L7837" i="1" s="1"/>
  <c r="L6484" i="1" a="1"/>
  <c r="L6484" i="1" s="1"/>
  <c r="L7523" i="1" a="1"/>
  <c r="L7523" i="1" s="1"/>
  <c r="L7820" i="1" a="1"/>
  <c r="L7820" i="1" s="1"/>
  <c r="L6485" i="1" a="1"/>
  <c r="L6485" i="1" s="1"/>
  <c r="L5338" i="1" a="1"/>
  <c r="L5338" i="1" s="1"/>
  <c r="L691" i="1" a="1"/>
  <c r="L691" i="1" s="1"/>
  <c r="L4974" i="1" a="1"/>
  <c r="L4974" i="1" s="1"/>
  <c r="L2072" i="1" a="1"/>
  <c r="L2072" i="1" s="1"/>
  <c r="L6852" i="1" a="1"/>
  <c r="L6852" i="1" s="1"/>
  <c r="L7198" i="1" a="1"/>
  <c r="L7198" i="1" s="1"/>
  <c r="L7782" i="1" a="1"/>
  <c r="L7782" i="1" s="1"/>
  <c r="L5775" i="1" a="1"/>
  <c r="L5775" i="1" s="1"/>
  <c r="L4342" i="1" a="1"/>
  <c r="L4342" i="1" s="1"/>
  <c r="L3828" i="1" a="1"/>
  <c r="L3828" i="1" s="1"/>
  <c r="L5207" i="1" a="1"/>
  <c r="L5207" i="1" s="1"/>
  <c r="L949" i="1" a="1"/>
  <c r="L949" i="1" s="1"/>
  <c r="L6486" i="1" a="1"/>
  <c r="L6486" i="1" s="1"/>
  <c r="L4211" i="1" a="1"/>
  <c r="L4211" i="1" s="1"/>
  <c r="L7086" i="1" a="1"/>
  <c r="L7086" i="1" s="1"/>
  <c r="L2073" i="1" a="1"/>
  <c r="L2073" i="1" s="1"/>
  <c r="L107" i="1" a="1"/>
  <c r="L107" i="1" s="1"/>
  <c r="L4605" i="1" a="1"/>
  <c r="L4605" i="1" s="1"/>
  <c r="L1020" i="1" a="1"/>
  <c r="L1020" i="1" s="1"/>
  <c r="L4090" i="1" a="1"/>
  <c r="L4090" i="1" s="1"/>
  <c r="L7243" i="1" a="1"/>
  <c r="L7243" i="1" s="1"/>
  <c r="L1021" i="1" a="1"/>
  <c r="L1021" i="1" s="1"/>
  <c r="L6931" i="1" a="1"/>
  <c r="L6931" i="1" s="1"/>
  <c r="L6710" i="1" a="1"/>
  <c r="L6710" i="1" s="1"/>
  <c r="L6711" i="1" a="1"/>
  <c r="L6711" i="1" s="1"/>
  <c r="L639" i="1" a="1"/>
  <c r="L639" i="1" s="1"/>
  <c r="L7669" i="1" a="1"/>
  <c r="L7669" i="1" s="1"/>
  <c r="L4975" i="1" a="1"/>
  <c r="L4975" i="1" s="1"/>
  <c r="L6712" i="1" a="1"/>
  <c r="L6712" i="1" s="1"/>
  <c r="L5653" i="1" a="1"/>
  <c r="L5653" i="1" s="1"/>
  <c r="L2170" i="1" a="1"/>
  <c r="L2170" i="1" s="1"/>
  <c r="L327" i="1" a="1"/>
  <c r="L327" i="1" s="1"/>
  <c r="L8020" i="1" a="1"/>
  <c r="L8020" i="1" s="1"/>
  <c r="L147" i="1" a="1"/>
  <c r="L147" i="1" s="1"/>
  <c r="L6059" i="1" a="1"/>
  <c r="L6059" i="1" s="1"/>
  <c r="L5208" i="1" a="1"/>
  <c r="L5208" i="1" s="1"/>
  <c r="L4727" i="1" a="1"/>
  <c r="L4727" i="1" s="1"/>
  <c r="L6932" i="1" a="1"/>
  <c r="L6932" i="1" s="1"/>
  <c r="L5209" i="1" a="1"/>
  <c r="L5209" i="1" s="1"/>
  <c r="L4606" i="1" a="1"/>
  <c r="L4606" i="1" s="1"/>
  <c r="L4091" i="1" a="1"/>
  <c r="L4091" i="1" s="1"/>
  <c r="L7645" i="1" a="1"/>
  <c r="L7645" i="1" s="1"/>
  <c r="L3701" i="1" a="1"/>
  <c r="L3701" i="1" s="1"/>
  <c r="L808" i="1" a="1"/>
  <c r="L808" i="1" s="1"/>
  <c r="L3194" i="1" a="1"/>
  <c r="L3194" i="1" s="1"/>
  <c r="L4343" i="1" a="1"/>
  <c r="L4343" i="1" s="1"/>
  <c r="L2613" i="1" a="1"/>
  <c r="L2613" i="1" s="1"/>
  <c r="L5097" i="1" a="1"/>
  <c r="L5097" i="1" s="1"/>
  <c r="L7043" i="1" a="1"/>
  <c r="L7043" i="1" s="1"/>
  <c r="L7412" i="1" a="1"/>
  <c r="L7412" i="1" s="1"/>
  <c r="L4212" i="1" a="1"/>
  <c r="L4212" i="1" s="1"/>
  <c r="L4976" i="1" a="1"/>
  <c r="L4976" i="1" s="1"/>
  <c r="L7997" i="1" a="1"/>
  <c r="L7997" i="1" s="1"/>
  <c r="L2171" i="1" a="1"/>
  <c r="L2171" i="1" s="1"/>
  <c r="L3829" i="1" a="1"/>
  <c r="L3829" i="1" s="1"/>
  <c r="L1312" i="1" a="1"/>
  <c r="L1312" i="1" s="1"/>
  <c r="L5776" i="1" a="1"/>
  <c r="L5776" i="1" s="1"/>
  <c r="L3452" i="1" a="1"/>
  <c r="L3452" i="1" s="1"/>
  <c r="L6487" i="1" a="1"/>
  <c r="L6487" i="1" s="1"/>
  <c r="L5777" i="1" a="1"/>
  <c r="L5777" i="1" s="1"/>
  <c r="L3956" i="1" a="1"/>
  <c r="L3956" i="1" s="1"/>
  <c r="L1973" i="1" a="1"/>
  <c r="L1973" i="1" s="1"/>
  <c r="L4213" i="1" a="1"/>
  <c r="L4213" i="1" s="1"/>
  <c r="L5098" i="1" a="1"/>
  <c r="L5098" i="1" s="1"/>
  <c r="L2855" i="1" a="1"/>
  <c r="L2855" i="1" s="1"/>
  <c r="L1688" i="1" a="1"/>
  <c r="L1688" i="1" s="1"/>
  <c r="L6060" i="1" a="1"/>
  <c r="L6060" i="1" s="1"/>
  <c r="L6553" i="1" a="1"/>
  <c r="L6553" i="1" s="1"/>
  <c r="L2295" i="1" a="1"/>
  <c r="L2295" i="1" s="1"/>
  <c r="L6554" i="1" a="1"/>
  <c r="L6554" i="1" s="1"/>
  <c r="L6787" i="1" a="1"/>
  <c r="L6787" i="1" s="1"/>
  <c r="L5210" i="1" a="1"/>
  <c r="L5210" i="1" s="1"/>
  <c r="L1470" i="1" a="1"/>
  <c r="L1470" i="1" s="1"/>
  <c r="L5855" i="1" a="1"/>
  <c r="L5855" i="1" s="1"/>
  <c r="L3957" i="1" a="1"/>
  <c r="L3957" i="1" s="1"/>
  <c r="L5856" i="1" a="1"/>
  <c r="L5856" i="1" s="1"/>
  <c r="L7283" i="1" a="1"/>
  <c r="L7283" i="1" s="1"/>
  <c r="L5211" i="1" a="1"/>
  <c r="L5211" i="1" s="1"/>
  <c r="L2614" i="1" a="1"/>
  <c r="L2614" i="1" s="1"/>
  <c r="L2615" i="1" a="1"/>
  <c r="L2615" i="1" s="1"/>
  <c r="L7698" i="1" a="1"/>
  <c r="L7698" i="1" s="1"/>
  <c r="L6153" i="1" a="1"/>
  <c r="L6153" i="1" s="1"/>
  <c r="L7617" i="1" a="1"/>
  <c r="L7617" i="1" s="1"/>
  <c r="L5654" i="1" a="1"/>
  <c r="L5654" i="1" s="1"/>
  <c r="L3702" i="1" a="1"/>
  <c r="L3702" i="1" s="1"/>
  <c r="L3195" i="1" a="1"/>
  <c r="L3195" i="1" s="1"/>
  <c r="L517" i="1" a="1"/>
  <c r="L517" i="1" s="1"/>
  <c r="L7452" i="1" a="1"/>
  <c r="L7452" i="1" s="1"/>
  <c r="L3703" i="1" a="1"/>
  <c r="L3703" i="1" s="1"/>
  <c r="L4479" i="1" a="1"/>
  <c r="L4479" i="1" s="1"/>
  <c r="L5778" i="1" a="1"/>
  <c r="L5778" i="1" s="1"/>
  <c r="L7717" i="1" a="1"/>
  <c r="L7717" i="1" s="1"/>
  <c r="L5339" i="1" a="1"/>
  <c r="L5339" i="1" s="1"/>
  <c r="L2856" i="1" a="1"/>
  <c r="L2856" i="1" s="1"/>
  <c r="L4844" i="1" a="1"/>
  <c r="L4844" i="1" s="1"/>
  <c r="L228" i="1" a="1"/>
  <c r="L228" i="1" s="1"/>
  <c r="L2979" i="1" a="1"/>
  <c r="L2979" i="1" s="1"/>
  <c r="L5212" i="1" a="1"/>
  <c r="L5212" i="1" s="1"/>
  <c r="L4977" i="1" a="1"/>
  <c r="L4977" i="1" s="1"/>
  <c r="L1689" i="1" a="1"/>
  <c r="L1689" i="1" s="1"/>
  <c r="L6713" i="1" a="1"/>
  <c r="L6713" i="1" s="1"/>
  <c r="L8069" i="1" a="1"/>
  <c r="L8069" i="1" s="1"/>
  <c r="L3453" i="1" a="1"/>
  <c r="L3453" i="1" s="1"/>
  <c r="L8063" i="1" a="1"/>
  <c r="L8063" i="1" s="1"/>
  <c r="L1974" i="1" a="1"/>
  <c r="L1974" i="1" s="1"/>
  <c r="L8101" i="1" a="1"/>
  <c r="L8101" i="1" s="1"/>
  <c r="L4480" i="1" a="1"/>
  <c r="L4480" i="1" s="1"/>
  <c r="L1690" i="1" a="1"/>
  <c r="L1690" i="1" s="1"/>
  <c r="L389" i="1" a="1"/>
  <c r="L389" i="1" s="1"/>
  <c r="L204" i="1" a="1"/>
  <c r="L204" i="1" s="1"/>
  <c r="L229" i="1" a="1"/>
  <c r="L229" i="1" s="1"/>
  <c r="L7044" i="1" a="1"/>
  <c r="L7044" i="1" s="1"/>
  <c r="L1691" i="1" a="1"/>
  <c r="L1691" i="1" s="1"/>
  <c r="L435" i="1" a="1"/>
  <c r="L435" i="1" s="1"/>
  <c r="L1313" i="1" a="1"/>
  <c r="L1313" i="1" s="1"/>
  <c r="L8077" i="1" a="1"/>
  <c r="L8077" i="1" s="1"/>
  <c r="L1096" i="1" a="1"/>
  <c r="L1096" i="1" s="1"/>
  <c r="L1314" i="1" a="1"/>
  <c r="L1314" i="1" s="1"/>
  <c r="L5655" i="1" a="1"/>
  <c r="L5655" i="1" s="1"/>
  <c r="L1782" i="1" a="1"/>
  <c r="L1782" i="1" s="1"/>
  <c r="L6555" i="1" a="1"/>
  <c r="L6555" i="1" s="1"/>
  <c r="L6642" i="1" a="1"/>
  <c r="L6642" i="1" s="1"/>
  <c r="L7244" i="1" a="1"/>
  <c r="L7244" i="1"/>
  <c r="L2074" i="1" a="1"/>
  <c r="L2074" i="1" s="1"/>
  <c r="L7557" i="1" a="1"/>
  <c r="L7557" i="1" s="1"/>
  <c r="L6154" i="1" a="1"/>
  <c r="L6154" i="1" s="1"/>
  <c r="L7045" i="1" a="1"/>
  <c r="L7045" i="1" s="1"/>
  <c r="L4845" i="1" a="1"/>
  <c r="L4845" i="1" s="1"/>
  <c r="L2393" i="1" a="1"/>
  <c r="L2393" i="1" s="1"/>
  <c r="L7991" i="1" a="1"/>
  <c r="L7991" i="1" s="1"/>
  <c r="L7558" i="1" a="1"/>
  <c r="L7558" i="1" s="1"/>
  <c r="L5857" i="1" a="1"/>
  <c r="L5857" i="1" s="1"/>
  <c r="L7940" i="1" a="1"/>
  <c r="L7940" i="1" s="1"/>
  <c r="L3102" i="1" a="1"/>
  <c r="L3102" i="1" s="1"/>
  <c r="L2616" i="1" a="1"/>
  <c r="L2616" i="1" s="1"/>
  <c r="L5340" i="1" a="1"/>
  <c r="L5340" i="1" s="1"/>
  <c r="L7479" i="1" a="1"/>
  <c r="L7479" i="1" s="1"/>
  <c r="L6155" i="1" a="1"/>
  <c r="L6155" i="1" s="1"/>
  <c r="L3454" i="1" a="1"/>
  <c r="L3454" i="1" s="1"/>
  <c r="L5656" i="1" a="1"/>
  <c r="L5656" i="1" s="1"/>
  <c r="L3196" i="1" a="1"/>
  <c r="L3196" i="1" s="1"/>
  <c r="L5858" i="1" a="1"/>
  <c r="L5858" i="1" s="1"/>
  <c r="L8072" i="1" a="1"/>
  <c r="L8072" i="1" s="1"/>
  <c r="L7365" i="1" a="1"/>
  <c r="L7365" i="1" s="1"/>
  <c r="L7046" i="1" a="1"/>
  <c r="L7046" i="1" s="1"/>
  <c r="L4728" i="1" a="1"/>
  <c r="L4728" i="1" s="1"/>
  <c r="L5341" i="1" a="1"/>
  <c r="L5341" i="1" s="1"/>
  <c r="L6788" i="1" a="1"/>
  <c r="L6788" i="1" s="1"/>
  <c r="L3333" i="1" a="1"/>
  <c r="L3333" i="1" s="1"/>
  <c r="L1163" i="1" a="1"/>
  <c r="L1163" i="1" s="1"/>
  <c r="L4481" i="1" a="1"/>
  <c r="L4481" i="1" s="1"/>
  <c r="L2296" i="1" a="1"/>
  <c r="L2296" i="1" s="1"/>
  <c r="L5537" i="1" a="1"/>
  <c r="L5537" i="1" s="1"/>
  <c r="L2297" i="1" a="1"/>
  <c r="L2297" i="1" s="1"/>
  <c r="L3197" i="1" a="1"/>
  <c r="L3197" i="1" s="1"/>
  <c r="L2298" i="1" a="1"/>
  <c r="L2298" i="1" s="1"/>
  <c r="L3455" i="1" a="1"/>
  <c r="L3455" i="1" s="1"/>
  <c r="L2745" i="1" a="1"/>
  <c r="L2745" i="1" s="1"/>
  <c r="L5342" i="1" a="1"/>
  <c r="L5342" i="1" s="1"/>
  <c r="L3575" i="1" a="1"/>
  <c r="L3575" i="1" s="1"/>
  <c r="L743" i="1" a="1"/>
  <c r="L743" i="1" s="1"/>
  <c r="L2980" i="1" a="1"/>
  <c r="L2980" i="1" s="1"/>
  <c r="L6556" i="1" a="1"/>
  <c r="L6556" i="1" s="1"/>
  <c r="L2496" i="1" a="1"/>
  <c r="L2496" i="1" s="1"/>
  <c r="L6933" i="1" a="1"/>
  <c r="L6933" i="1" s="1"/>
  <c r="L3958" i="1" a="1"/>
  <c r="L3958" i="1" s="1"/>
  <c r="L4607" i="1" a="1"/>
  <c r="L4607" i="1" s="1"/>
  <c r="L4344" i="1" a="1"/>
  <c r="L4344" i="1" s="1"/>
  <c r="L5779" i="1" a="1"/>
  <c r="L5779" i="1" s="1"/>
  <c r="L4092" i="1" a="1"/>
  <c r="L4092" i="1" s="1"/>
  <c r="L556" i="1" a="1"/>
  <c r="L556" i="1" s="1"/>
  <c r="L6258" i="1" a="1"/>
  <c r="L6258" i="1" s="1"/>
  <c r="L6156" i="1" a="1"/>
  <c r="L6156" i="1" s="1"/>
  <c r="L7583" i="1" a="1"/>
  <c r="L7583" i="1" s="1"/>
  <c r="L108" i="1" a="1"/>
  <c r="L108" i="1" s="1"/>
  <c r="L3830" i="1" a="1"/>
  <c r="L3830" i="1" s="1"/>
  <c r="L1692" i="1" a="1"/>
  <c r="L1692" i="1" s="1"/>
  <c r="L2394" i="1" a="1"/>
  <c r="L2394" i="1" s="1"/>
  <c r="L4729" i="1" a="1"/>
  <c r="L4729" i="1" s="1"/>
  <c r="L7245" i="1" a="1"/>
  <c r="L7245" i="1" s="1"/>
  <c r="L4608" i="1" a="1"/>
  <c r="L4608" i="1" s="1"/>
  <c r="L3576" i="1" a="1"/>
  <c r="L3576" i="1" s="1"/>
  <c r="L1164" i="1" a="1"/>
  <c r="L1164" i="1" s="1"/>
  <c r="L4093" i="1" a="1"/>
  <c r="L4093" i="1" s="1"/>
  <c r="L5213" i="1" a="1"/>
  <c r="L5213" i="1" s="1"/>
  <c r="L6557" i="1" a="1"/>
  <c r="L6557" i="1" s="1"/>
  <c r="L7000" i="1" a="1"/>
  <c r="L7000" i="1" s="1"/>
  <c r="L6421" i="1" a="1"/>
  <c r="L6421" i="1" s="1"/>
  <c r="L6934" i="1" a="1"/>
  <c r="L6934" i="1" s="1"/>
  <c r="L5859" i="1" a="1"/>
  <c r="L5859" i="1" s="1"/>
  <c r="L1236" i="1" a="1"/>
  <c r="L1236" i="1" s="1"/>
  <c r="L1471" i="1" a="1"/>
  <c r="L1471" i="1" s="1"/>
  <c r="L7138" i="1" a="1"/>
  <c r="L7138" i="1" s="1"/>
  <c r="L8044" i="1" a="1"/>
  <c r="L8044" i="1" s="1"/>
  <c r="L3198" i="1" a="1"/>
  <c r="L3198" i="1" s="1"/>
  <c r="L7618" i="1" a="1"/>
  <c r="L7618" i="1" s="1"/>
  <c r="L2497" i="1" a="1"/>
  <c r="L2497" i="1" s="1"/>
  <c r="L6259" i="1" a="1"/>
  <c r="L6259" i="1" s="1"/>
  <c r="L6488" i="1" a="1"/>
  <c r="L6488" i="1" s="1"/>
  <c r="L295" i="1" a="1"/>
  <c r="L295" i="1" s="1"/>
  <c r="L2395" i="1" a="1"/>
  <c r="L2395" i="1" s="1"/>
  <c r="L2396" i="1" a="1"/>
  <c r="L2396" i="1" s="1"/>
  <c r="L5438" i="1" a="1"/>
  <c r="L5438" i="1" s="1"/>
  <c r="L1975" i="1" a="1"/>
  <c r="L1975" i="1" s="1"/>
  <c r="L3103" i="1" a="1"/>
  <c r="L3103" i="1" s="1"/>
  <c r="L3577" i="1" a="1"/>
  <c r="L3577" i="1" s="1"/>
  <c r="L3334" i="1" a="1"/>
  <c r="L3334" i="1" s="1"/>
  <c r="L390" i="1" a="1"/>
  <c r="L390" i="1" s="1"/>
  <c r="L7758" i="1" a="1"/>
  <c r="L7758" i="1" s="1"/>
  <c r="L7246" i="1" a="1"/>
  <c r="L7246" i="1" s="1"/>
  <c r="L7480" i="1" a="1"/>
  <c r="L7480" i="1" s="1"/>
  <c r="L2746" i="1" a="1"/>
  <c r="L2746" i="1" s="1"/>
  <c r="L4345" i="1" a="1"/>
  <c r="L4345" i="1" s="1"/>
  <c r="L436" i="1" a="1"/>
  <c r="L436" i="1" s="1"/>
  <c r="L5214" i="1" a="1"/>
  <c r="L5214" i="1" s="1"/>
  <c r="L2498" i="1" a="1"/>
  <c r="L2498" i="1" s="1"/>
  <c r="L362" i="1" a="1"/>
  <c r="L362" i="1" s="1"/>
  <c r="L7584" i="1" a="1"/>
  <c r="L7584" i="1" s="1"/>
  <c r="L2747" i="1" a="1"/>
  <c r="L2747" i="1" s="1"/>
  <c r="L6358" i="1" a="1"/>
  <c r="L6358" i="1" s="1"/>
  <c r="L6935" i="1" a="1"/>
  <c r="L6935" i="1" s="1"/>
  <c r="L4846" i="1" a="1"/>
  <c r="L4846" i="1" s="1"/>
  <c r="L6558" i="1" a="1"/>
  <c r="L6558" i="1" s="1"/>
  <c r="L2748" i="1" a="1"/>
  <c r="L2748" i="1" s="1"/>
  <c r="L1576" i="1" a="1"/>
  <c r="L1576" i="1" s="1"/>
  <c r="L4094" i="1" a="1"/>
  <c r="L4094" i="1" s="1"/>
  <c r="L3578" i="1" a="1"/>
  <c r="L3578" i="1" s="1"/>
  <c r="L3335" i="1" a="1"/>
  <c r="L3335" i="1" s="1"/>
  <c r="L5343" i="1" a="1"/>
  <c r="L5343" i="1" s="1"/>
  <c r="L2981" i="1" a="1"/>
  <c r="L2981" i="1" s="1"/>
  <c r="L6359" i="1" a="1"/>
  <c r="L6359" i="1" s="1"/>
  <c r="L2075" i="1" a="1"/>
  <c r="L2075" i="1" s="1"/>
  <c r="L1389" i="1" a="1"/>
  <c r="L1389" i="1" s="1"/>
  <c r="L7941" i="1" a="1"/>
  <c r="L7941" i="1" s="1"/>
  <c r="L257" i="1" a="1"/>
  <c r="L257" i="1" s="1"/>
  <c r="L230" i="1" a="1"/>
  <c r="L230" i="1" s="1"/>
  <c r="L1097" i="1" a="1"/>
  <c r="L1097" i="1" s="1"/>
  <c r="L1976" i="1" a="1"/>
  <c r="L1976" i="1" s="1"/>
  <c r="L2982" i="1" a="1"/>
  <c r="L2982" i="1" s="1"/>
  <c r="L3959" i="1" a="1"/>
  <c r="L3959" i="1" s="1"/>
  <c r="L4214" i="1" a="1"/>
  <c r="L4214" i="1" s="1"/>
  <c r="L2857" i="1" a="1"/>
  <c r="L2857" i="1" s="1"/>
  <c r="L6489" i="1" a="1"/>
  <c r="L6489" i="1" s="1"/>
  <c r="L3831" i="1" a="1"/>
  <c r="L3831" i="1" s="1"/>
  <c r="L205" i="1" a="1"/>
  <c r="L205" i="1" s="1"/>
  <c r="L4978" i="1" a="1"/>
  <c r="L4978" i="1" s="1"/>
  <c r="L5215" i="1" a="1"/>
  <c r="L5215" i="1" s="1"/>
  <c r="L4847" i="1" a="1"/>
  <c r="L4847" i="1" s="1"/>
  <c r="L2983" i="1" a="1"/>
  <c r="L2983" i="1" s="1"/>
  <c r="L3832" i="1" a="1"/>
  <c r="L3832" i="1" s="1"/>
  <c r="L1237" i="1" a="1"/>
  <c r="L1237" i="1" s="1"/>
  <c r="L3833" i="1" a="1"/>
  <c r="L3833" i="1" s="1"/>
  <c r="L2749" i="1" a="1"/>
  <c r="L2749" i="1" s="1"/>
  <c r="L2397" i="1" a="1"/>
  <c r="L2397" i="1" s="1"/>
  <c r="L5860" i="1" a="1"/>
  <c r="L5860" i="1" s="1"/>
  <c r="L7047" i="1" a="1"/>
  <c r="L7047" i="1" s="1"/>
  <c r="L6260" i="1" a="1"/>
  <c r="L6260" i="1" s="1"/>
  <c r="L2499" i="1" a="1"/>
  <c r="L2499" i="1" s="1"/>
  <c r="L1315" i="1" a="1"/>
  <c r="L1315" i="1" s="1"/>
  <c r="L3704" i="1" a="1"/>
  <c r="L3704" i="1" s="1"/>
  <c r="L2076" i="1" a="1"/>
  <c r="L2076" i="1" s="1"/>
  <c r="L7481" i="1" a="1"/>
  <c r="L7481" i="1" s="1"/>
  <c r="L1783" i="1" a="1"/>
  <c r="L1783" i="1" s="1"/>
  <c r="L2984" i="1" a="1"/>
  <c r="L2984" i="1" s="1"/>
  <c r="L3199" i="1" a="1"/>
  <c r="L3199" i="1" s="1"/>
  <c r="L3336" i="1" a="1"/>
  <c r="L3336" i="1" s="1"/>
  <c r="L1316" i="1" a="1"/>
  <c r="L1316" i="1" s="1"/>
  <c r="L5439" i="1" a="1"/>
  <c r="L5439" i="1" s="1"/>
  <c r="L2985" i="1" a="1"/>
  <c r="L2985" i="1" s="1"/>
  <c r="L5344" i="1" a="1"/>
  <c r="L5344" i="1" s="1"/>
  <c r="L3104" i="1" a="1"/>
  <c r="L3104" i="1" s="1"/>
  <c r="L1577" i="1" a="1"/>
  <c r="L1577" i="1" s="1"/>
  <c r="L2077" i="1" a="1"/>
  <c r="L2077" i="1" s="1"/>
  <c r="L6360" i="1" a="1"/>
  <c r="L6360" i="1" s="1"/>
  <c r="L1098" i="1" a="1"/>
  <c r="L1098" i="1" s="1"/>
  <c r="L5440" i="1" a="1"/>
  <c r="L5440" i="1" s="1"/>
  <c r="L6157" i="1" a="1"/>
  <c r="L6157" i="1" s="1"/>
  <c r="L7001" i="1" a="1"/>
  <c r="L7001" i="1" s="1"/>
  <c r="L7646" i="1" a="1"/>
  <c r="L7646" i="1" s="1"/>
  <c r="L5657" i="1" a="1"/>
  <c r="L5657" i="1" s="1"/>
  <c r="L5345" i="1" a="1"/>
  <c r="L5345" i="1" s="1"/>
  <c r="L1165" i="1" a="1"/>
  <c r="L1165" i="1" s="1"/>
  <c r="L6490" i="1" a="1"/>
  <c r="L6490" i="1" s="1"/>
  <c r="L2172" i="1" a="1"/>
  <c r="L2172" i="1" s="1"/>
  <c r="L557" i="1" a="1"/>
  <c r="L557" i="1" s="1"/>
  <c r="L1238" i="1" a="1"/>
  <c r="L1238" i="1" s="1"/>
  <c r="L2173" i="1" a="1"/>
  <c r="L2173" i="1" s="1"/>
  <c r="L2398" i="1" a="1"/>
  <c r="L2398" i="1" s="1"/>
  <c r="L5099" i="1" a="1"/>
  <c r="L5099" i="1" s="1"/>
  <c r="L13" i="1" a="1"/>
  <c r="L13" i="1" s="1"/>
  <c r="L3105" i="1" a="1"/>
  <c r="L3105" i="1" s="1"/>
  <c r="L2500" i="1" a="1"/>
  <c r="L2500" i="1" s="1"/>
  <c r="L5861" i="1" a="1"/>
  <c r="L5861" i="1" s="1"/>
  <c r="L1784" i="1" a="1"/>
  <c r="L1784" i="1" s="1"/>
  <c r="L1390" i="1" a="1"/>
  <c r="L1390" i="1" s="1"/>
  <c r="L4215" i="1" a="1"/>
  <c r="L4215" i="1" s="1"/>
  <c r="L7972" i="1" a="1"/>
  <c r="L7972" i="1" s="1"/>
  <c r="L3337" i="1" a="1"/>
  <c r="L3337" i="1" s="1"/>
  <c r="L7199" i="1" a="1"/>
  <c r="L7199" i="1" s="1"/>
  <c r="L3200" i="1" a="1"/>
  <c r="L3200" i="1" s="1"/>
  <c r="L5658" i="1" a="1"/>
  <c r="L5658" i="1" s="1"/>
  <c r="L4848" i="1" a="1"/>
  <c r="L4848" i="1" s="1"/>
  <c r="L7718" i="1" a="1"/>
  <c r="L7718" i="1" s="1"/>
  <c r="L3579" i="1" a="1"/>
  <c r="L3579" i="1" s="1"/>
  <c r="L7048" i="1" a="1"/>
  <c r="L7048" i="1" s="1"/>
  <c r="L4609" i="1" a="1"/>
  <c r="L4609" i="1" s="1"/>
  <c r="L7524" i="1" a="1"/>
  <c r="L7524" i="1" s="1"/>
  <c r="L6559" i="1" a="1"/>
  <c r="L6559" i="1" s="1"/>
  <c r="L4095" i="1" a="1"/>
  <c r="L4095" i="1" s="1"/>
  <c r="L3338" i="1" a="1"/>
  <c r="L3338" i="1" s="1"/>
  <c r="L7783" i="1" a="1"/>
  <c r="L7783" i="1" s="1"/>
  <c r="L7733" i="1" a="1"/>
  <c r="L7733" i="1" s="1"/>
  <c r="L6789" i="1" a="1"/>
  <c r="L6789" i="1" s="1"/>
  <c r="L8045" i="1" a="1"/>
  <c r="L8045" i="1" s="1"/>
  <c r="L5441" i="1" a="1"/>
  <c r="L5441" i="1" s="1"/>
  <c r="L5780" i="1" a="1"/>
  <c r="L5780" i="1" s="1"/>
  <c r="L4849" i="1" a="1"/>
  <c r="L4849" i="1" s="1"/>
  <c r="L4610" i="1" a="1"/>
  <c r="L4610" i="1" s="1"/>
  <c r="L7453" i="1" a="1"/>
  <c r="L7453" i="1" s="1"/>
  <c r="L6422" i="1" a="1"/>
  <c r="L6422" i="1" s="1"/>
  <c r="L5100" i="1" a="1"/>
  <c r="L5100" i="1" s="1"/>
  <c r="L5216" i="1" a="1"/>
  <c r="L5216" i="1" s="1"/>
  <c r="L7366" i="1" a="1"/>
  <c r="L7366" i="1" s="1"/>
  <c r="L5346" i="1" a="1"/>
  <c r="L5346" i="1" s="1"/>
  <c r="L7932" i="1" a="1"/>
  <c r="L7932" i="1" s="1"/>
  <c r="L7139" i="1" a="1"/>
  <c r="L7139" i="1" s="1"/>
  <c r="L3456" i="1" a="1"/>
  <c r="L3456" i="1" s="1"/>
  <c r="L7821" i="1" a="1"/>
  <c r="L7821" i="1" s="1"/>
  <c r="L2399" i="1" a="1"/>
  <c r="L2399" i="1" s="1"/>
  <c r="L2750" i="1" a="1"/>
  <c r="L2750" i="1" s="1"/>
  <c r="L6261" i="1" a="1"/>
  <c r="L6261" i="1" s="1"/>
  <c r="L7200" i="1" a="1"/>
  <c r="L7200" i="1" s="1"/>
  <c r="L5101" i="1" a="1"/>
  <c r="L5101" i="1" s="1"/>
  <c r="L4096" i="1" a="1"/>
  <c r="L4096" i="1" s="1"/>
  <c r="L8058" i="1" a="1"/>
  <c r="L8058" i="1" s="1"/>
  <c r="L1166" i="1" a="1"/>
  <c r="L1166" i="1" s="1"/>
  <c r="L7087" i="1" a="1"/>
  <c r="L7087" i="1" s="1"/>
  <c r="L1391" i="1" a="1"/>
  <c r="L1391" i="1" s="1"/>
  <c r="L391" i="1" a="1"/>
  <c r="L391" i="1" s="1"/>
  <c r="L5659" i="1" a="1"/>
  <c r="L5659" i="1" s="1"/>
  <c r="L4611" i="1" a="1"/>
  <c r="L4611" i="1" s="1"/>
  <c r="L2986" i="1" a="1"/>
  <c r="L2986" i="1" s="1"/>
  <c r="L3339" i="1" a="1"/>
  <c r="L3339" i="1" s="1"/>
  <c r="L7873" i="1" a="1"/>
  <c r="L7873" i="1" s="1"/>
  <c r="L4482" i="1" a="1"/>
  <c r="L4482" i="1" s="1"/>
  <c r="L873" i="1" a="1"/>
  <c r="L873" i="1" s="1"/>
  <c r="L8035" i="1" a="1"/>
  <c r="L8035" i="1" s="1"/>
  <c r="L7860" i="1" a="1"/>
  <c r="L7860" i="1" s="1"/>
  <c r="L1785" i="1" a="1"/>
  <c r="L1785" i="1" s="1"/>
  <c r="L6714" i="1" a="1"/>
  <c r="L6714" i="1" s="1"/>
  <c r="L3106" i="1" a="1"/>
  <c r="L3106" i="1" s="1"/>
  <c r="L6715" i="1" a="1"/>
  <c r="L6715" i="1" s="1"/>
  <c r="L2751" i="1" a="1"/>
  <c r="L2751" i="1" s="1"/>
  <c r="L6560" i="1" a="1"/>
  <c r="L6560" i="1" s="1"/>
  <c r="L2174" i="1" a="1"/>
  <c r="L2174" i="1" s="1"/>
  <c r="L5781" i="1" a="1"/>
  <c r="L5781" i="1" s="1"/>
  <c r="L7992" i="1" a="1"/>
  <c r="L7992" i="1" s="1"/>
  <c r="L1317" i="1" a="1"/>
  <c r="L1317" i="1" s="1"/>
  <c r="L30" i="1" a="1"/>
  <c r="L30" i="1" s="1"/>
  <c r="L1472" i="1" a="1"/>
  <c r="L1472" i="1" s="1"/>
  <c r="L4097" i="1" a="1"/>
  <c r="L4097" i="1" s="1"/>
  <c r="L6790" i="1" a="1"/>
  <c r="L6790" i="1" s="1"/>
  <c r="L4612" i="1" a="1"/>
  <c r="L4612" i="1" s="1"/>
  <c r="L5217" i="1" a="1"/>
  <c r="L5217" i="1" s="1"/>
  <c r="L5218" i="1" a="1"/>
  <c r="L5218" i="1" s="1"/>
  <c r="L4730" i="1" a="1"/>
  <c r="L4730" i="1" s="1"/>
  <c r="L5862" i="1" a="1"/>
  <c r="L5862" i="1" s="1"/>
  <c r="L1318" i="1" a="1"/>
  <c r="L1318" i="1" s="1"/>
  <c r="L8056" i="1" a="1"/>
  <c r="L8056" i="1" s="1"/>
  <c r="L3580" i="1" a="1"/>
  <c r="L3580" i="1" s="1"/>
  <c r="L3340" i="1" a="1"/>
  <c r="L3340" i="1" s="1"/>
  <c r="L7998" i="1" a="1"/>
  <c r="L7998" i="1" s="1"/>
  <c r="L7559" i="1" a="1"/>
  <c r="L7559" i="1" s="1"/>
  <c r="L4613" i="1" a="1"/>
  <c r="L4613" i="1" s="1"/>
  <c r="L6158" i="1" a="1"/>
  <c r="L6158" i="1" s="1"/>
  <c r="L6561" i="1" a="1"/>
  <c r="L6561" i="1" s="1"/>
  <c r="L6491" i="1" a="1"/>
  <c r="L6491" i="1" s="1"/>
  <c r="L1319" i="1" a="1"/>
  <c r="L1319" i="1" s="1"/>
  <c r="L6262" i="1" a="1"/>
  <c r="L6262" i="1" s="1"/>
  <c r="L4216" i="1" a="1"/>
  <c r="L4216" i="1" s="1"/>
  <c r="L6061" i="1" a="1"/>
  <c r="L6061" i="1" s="1"/>
  <c r="L7734" i="1" a="1"/>
  <c r="L7734" i="1" s="1"/>
  <c r="L4979" i="1" a="1"/>
  <c r="L4979" i="1" s="1"/>
  <c r="L5961" i="1" a="1"/>
  <c r="L5961" i="1" s="1"/>
  <c r="L4098" i="1" a="1"/>
  <c r="L4098" i="1" s="1"/>
  <c r="L4217" i="1" a="1"/>
  <c r="L4217" i="1" s="1"/>
  <c r="L4099" i="1" a="1"/>
  <c r="L4099" i="1" s="1"/>
  <c r="L6159" i="1" a="1"/>
  <c r="L6159" i="1" s="1"/>
  <c r="L184" i="1" a="1"/>
  <c r="L184" i="1" s="1"/>
  <c r="L2299" i="1" a="1"/>
  <c r="L2299" i="1" s="1"/>
  <c r="L7367" i="1" a="1"/>
  <c r="L7367" i="1" s="1"/>
  <c r="L7560" i="1" a="1"/>
  <c r="L7560" i="1" s="1"/>
  <c r="L4483" i="1" a="1"/>
  <c r="L4483" i="1" s="1"/>
  <c r="L4346" i="1" a="1"/>
  <c r="L4346" i="1" s="1"/>
  <c r="L7140" i="1" a="1"/>
  <c r="L7140" i="1" s="1"/>
  <c r="L3107" i="1" a="1"/>
  <c r="L3107" i="1" s="1"/>
  <c r="L4347" i="1" a="1"/>
  <c r="L4347" i="1" s="1"/>
  <c r="L6160" i="1" a="1"/>
  <c r="L6160" i="1" s="1"/>
  <c r="L6716" i="1" a="1"/>
  <c r="L6716" i="1" s="1"/>
  <c r="L4100" i="1" a="1"/>
  <c r="L4100" i="1" s="1"/>
  <c r="L5782" i="1" a="1"/>
  <c r="L5782" i="1" s="1"/>
  <c r="L6423" i="1" a="1"/>
  <c r="L6423" i="1" s="1"/>
  <c r="L7368" i="1" a="1"/>
  <c r="L7368" i="1" s="1"/>
  <c r="L640" i="1" a="1"/>
  <c r="L640" i="1" s="1"/>
  <c r="L6263" i="1" a="1"/>
  <c r="L6263" i="1" s="1"/>
  <c r="L6361" i="1" a="1"/>
  <c r="L6361" i="1" s="1"/>
  <c r="L2501" i="1" a="1"/>
  <c r="L2501" i="1" s="1"/>
  <c r="L109" i="1" a="1"/>
  <c r="L109" i="1" s="1"/>
  <c r="L5660" i="1" a="1"/>
  <c r="L5660" i="1" s="1"/>
  <c r="L4101" i="1" a="1"/>
  <c r="L4101" i="1" s="1"/>
  <c r="L6362" i="1" a="1"/>
  <c r="L6362" i="1" s="1"/>
  <c r="L3581" i="1" a="1"/>
  <c r="L3581" i="1" s="1"/>
  <c r="L185" i="1" a="1"/>
  <c r="L185" i="1" s="1"/>
  <c r="L7141" i="1" a="1"/>
  <c r="L7141" i="1" s="1"/>
  <c r="L950" i="1" a="1"/>
  <c r="L950" i="1" s="1"/>
  <c r="L5442" i="1" a="1"/>
  <c r="L5442" i="1" s="1"/>
  <c r="L6424" i="1" a="1"/>
  <c r="L6424" i="1" s="1"/>
  <c r="L7284" i="1" a="1"/>
  <c r="L7284" i="1" s="1"/>
  <c r="L6717" i="1" a="1"/>
  <c r="L6717" i="1" s="1"/>
  <c r="L1786" i="1" a="1"/>
  <c r="L1786" i="1" s="1"/>
  <c r="L3457" i="1" a="1"/>
  <c r="L3457" i="1" s="1"/>
  <c r="L6363" i="1" a="1"/>
  <c r="L6363" i="1" s="1"/>
  <c r="L117" i="1" a="1"/>
  <c r="L117" i="1" s="1"/>
  <c r="L6492" i="1" a="1"/>
  <c r="L6492" i="1" s="1"/>
  <c r="L281" i="1" a="1"/>
  <c r="L281" i="1" s="1"/>
  <c r="L3705" i="1" a="1"/>
  <c r="L3705" i="1" s="1"/>
  <c r="L7002" i="1" a="1"/>
  <c r="L7002" i="1" s="1"/>
  <c r="L2858" i="1" a="1"/>
  <c r="L2858" i="1" s="1"/>
  <c r="L5863" i="1" a="1"/>
  <c r="L5863" i="1" s="1"/>
  <c r="L6936" i="1" a="1"/>
  <c r="L6936" i="1" s="1"/>
  <c r="L4850" i="1" a="1"/>
  <c r="L4850" i="1" s="1"/>
  <c r="L282" i="1" a="1"/>
  <c r="L282" i="1" s="1"/>
  <c r="L4102" i="1" a="1"/>
  <c r="L4102" i="1" s="1"/>
  <c r="L4614" i="1" a="1"/>
  <c r="L4614" i="1" s="1"/>
  <c r="L518" i="1" a="1"/>
  <c r="L518" i="1" s="1"/>
  <c r="L3706" i="1" a="1"/>
  <c r="L3706" i="1" s="1"/>
  <c r="L4103" i="1" a="1"/>
  <c r="L4103" i="1" s="1"/>
  <c r="L1099" i="1" a="1"/>
  <c r="L1099" i="1" s="1"/>
  <c r="L2859" i="1" a="1"/>
  <c r="L2859" i="1" s="1"/>
  <c r="L4851" i="1" a="1"/>
  <c r="L4851" i="1" s="1"/>
  <c r="L4218" i="1" a="1"/>
  <c r="L4218" i="1" s="1"/>
  <c r="L1578" i="1" a="1"/>
  <c r="L1578" i="1" s="1"/>
  <c r="L1392" i="1" a="1"/>
  <c r="L1392" i="1" s="1"/>
  <c r="L1393" i="1" a="1"/>
  <c r="L1393" i="1" s="1"/>
  <c r="L5864" i="1" a="1"/>
  <c r="L5864" i="1" s="1"/>
  <c r="L5219" i="1" a="1"/>
  <c r="L5219" i="1" s="1"/>
  <c r="L1100" i="1" a="1"/>
  <c r="L1100" i="1" s="1"/>
  <c r="L2078" i="1" a="1"/>
  <c r="L2078" i="1" s="1"/>
  <c r="L2502" i="1" a="1"/>
  <c r="L2502" i="1" s="1"/>
  <c r="L5102" i="1" a="1"/>
  <c r="L5102" i="1" s="1"/>
  <c r="L2503" i="1" a="1"/>
  <c r="L2503" i="1" s="1"/>
  <c r="L1473" i="1" a="1"/>
  <c r="L1473" i="1" s="1"/>
  <c r="L6425" i="1" a="1"/>
  <c r="L6425" i="1" s="1"/>
  <c r="L1320" i="1" a="1"/>
  <c r="L1320" i="1" s="1"/>
  <c r="L5661" i="1" a="1"/>
  <c r="L5661" i="1" s="1"/>
  <c r="L2617" i="1" a="1"/>
  <c r="L2617" i="1" s="1"/>
  <c r="L2987" i="1" a="1"/>
  <c r="L2987" i="1" s="1"/>
  <c r="L1977" i="1" a="1"/>
  <c r="L1977" i="1" s="1"/>
  <c r="L6493" i="1" a="1"/>
  <c r="L6493" i="1" s="1"/>
  <c r="L4348" i="1" a="1"/>
  <c r="L4348" i="1" s="1"/>
  <c r="L6494" i="1" a="1"/>
  <c r="L6494" i="1" s="1"/>
  <c r="L744" i="1" a="1"/>
  <c r="L744" i="1" s="1"/>
  <c r="L4615" i="1" a="1"/>
  <c r="L4615" i="1" s="1"/>
  <c r="L7619" i="1" a="1"/>
  <c r="L7619" i="1" s="1"/>
  <c r="L2079" i="1" a="1"/>
  <c r="L2079" i="1" s="1"/>
  <c r="L3582" i="1" a="1"/>
  <c r="L3582" i="1" s="1"/>
  <c r="L519" i="1" a="1"/>
  <c r="L519" i="1" s="1"/>
  <c r="L4616" i="1" a="1"/>
  <c r="L4616" i="1" s="1"/>
  <c r="L7561" i="1" a="1"/>
  <c r="L7561" i="1" s="1"/>
  <c r="L5538" i="1" a="1"/>
  <c r="L5538" i="1" s="1"/>
  <c r="L1474" i="1" a="1"/>
  <c r="L1474" i="1" s="1"/>
  <c r="L6062" i="1" a="1"/>
  <c r="L6062" i="1" s="1"/>
  <c r="L4349" i="1" a="1"/>
  <c r="L4349" i="1" s="1"/>
  <c r="L3583" i="1" a="1"/>
  <c r="L3583" i="1" s="1"/>
  <c r="L3458" i="1" a="1"/>
  <c r="L3458" i="1" s="1"/>
  <c r="L1101" i="1" a="1"/>
  <c r="L1101" i="1" s="1"/>
  <c r="L6937" i="1" a="1"/>
  <c r="L6937" i="1" s="1"/>
  <c r="L7049" i="1" a="1"/>
  <c r="L7049" i="1" s="1"/>
  <c r="L6161" i="1" a="1"/>
  <c r="L6161" i="1" s="1"/>
  <c r="L2860" i="1" a="1"/>
  <c r="L2860" i="1" s="1"/>
  <c r="L6853" i="1" a="1"/>
  <c r="L6853" i="1" s="1"/>
  <c r="L5865" i="1" a="1"/>
  <c r="L5865" i="1" s="1"/>
  <c r="L4852" i="1" a="1"/>
  <c r="L4852" i="1" s="1"/>
  <c r="L8017" i="1" a="1"/>
  <c r="L8017" i="1" s="1"/>
  <c r="L5347" i="1" a="1"/>
  <c r="L5347" i="1" s="1"/>
  <c r="L6495" i="1" a="1"/>
  <c r="L6495" i="1" s="1"/>
  <c r="L6364" i="1" a="1"/>
  <c r="L6364" i="1" s="1"/>
  <c r="L7413" i="1" a="1"/>
  <c r="L7413" i="1" s="1"/>
  <c r="L2400" i="1" a="1"/>
  <c r="L2400" i="1" s="1"/>
  <c r="L3707" i="1" a="1"/>
  <c r="L3707" i="1" s="1"/>
  <c r="L3708" i="1" a="1"/>
  <c r="L3708" i="1" s="1"/>
  <c r="L5348" i="1" a="1"/>
  <c r="L5348" i="1" s="1"/>
  <c r="L5349" i="1" a="1"/>
  <c r="L5349" i="1" s="1"/>
  <c r="L5350" i="1" a="1"/>
  <c r="L5350" i="1" s="1"/>
  <c r="L7142" i="1" a="1"/>
  <c r="L7142" i="1" s="1"/>
  <c r="L7247" i="1" a="1"/>
  <c r="L7247" i="1" s="1"/>
  <c r="L6854" i="1" a="1"/>
  <c r="L6854" i="1" s="1"/>
  <c r="L1693" i="1" a="1"/>
  <c r="L1693" i="1" s="1"/>
  <c r="L3341" i="1" a="1"/>
  <c r="L3341" i="1" s="1"/>
  <c r="L3960" i="1" a="1"/>
  <c r="L3960" i="1" s="1"/>
  <c r="L874" i="1" a="1"/>
  <c r="L874" i="1" s="1"/>
  <c r="L437" i="1" a="1"/>
  <c r="L437" i="1" s="1"/>
  <c r="L1787" i="1" a="1"/>
  <c r="L1787" i="1" s="1"/>
  <c r="L5443" i="1" a="1"/>
  <c r="L5443" i="1" s="1"/>
  <c r="L4104" i="1" a="1"/>
  <c r="L4104" i="1" s="1"/>
  <c r="L363" i="1" a="1"/>
  <c r="L363" i="1" s="1"/>
  <c r="L520" i="1" a="1"/>
  <c r="L520" i="1" s="1"/>
  <c r="L5962" i="1" a="1"/>
  <c r="L5962" i="1" s="1"/>
  <c r="L3834" i="1" a="1"/>
  <c r="L3834" i="1" s="1"/>
  <c r="L5662" i="1" a="1"/>
  <c r="L5662" i="1" s="1"/>
  <c r="L3459" i="1" a="1"/>
  <c r="L3459" i="1" s="1"/>
  <c r="L3584" i="1" a="1"/>
  <c r="L3584" i="1" s="1"/>
  <c r="L3460" i="1" a="1"/>
  <c r="L3460" i="1" s="1"/>
  <c r="L7003" i="1" a="1"/>
  <c r="L7003" i="1" s="1"/>
  <c r="L438" i="1" a="1"/>
  <c r="L438" i="1" s="1"/>
  <c r="L4853" i="1" a="1"/>
  <c r="L4853" i="1" s="1"/>
  <c r="L1239" i="1" a="1"/>
  <c r="L1239" i="1" s="1"/>
  <c r="L6643" i="1" a="1"/>
  <c r="L6643" i="1" s="1"/>
  <c r="L2618" i="1" a="1"/>
  <c r="L2618" i="1" s="1"/>
  <c r="L39" i="1" a="1"/>
  <c r="L39" i="1" s="1"/>
  <c r="L5663" i="1" a="1"/>
  <c r="L5663" i="1" s="1"/>
  <c r="L7899" i="1" a="1"/>
  <c r="L7899" i="1" s="1"/>
  <c r="L4484" i="1" a="1"/>
  <c r="L4484" i="1" s="1"/>
  <c r="L6063" i="1" a="1"/>
  <c r="L6063" i="1" s="1"/>
  <c r="L5664" i="1" a="1"/>
  <c r="L5664" i="1" s="1"/>
  <c r="L4350" i="1" a="1"/>
  <c r="L4350" i="1" s="1"/>
  <c r="L4105" i="1" a="1"/>
  <c r="L4105" i="1" s="1"/>
  <c r="L8021" i="1" a="1"/>
  <c r="L8021" i="1" s="1"/>
  <c r="L2504" i="1" a="1"/>
  <c r="L2504" i="1" s="1"/>
  <c r="L2619" i="1" a="1"/>
  <c r="L2619" i="1" s="1"/>
  <c r="L5220" i="1" a="1"/>
  <c r="L5220" i="1" s="1"/>
  <c r="L6426" i="1" a="1"/>
  <c r="L6426" i="1" s="1"/>
  <c r="L5444" i="1" a="1"/>
  <c r="L5444" i="1" s="1"/>
  <c r="L3961" i="1" a="1"/>
  <c r="L3961" i="1" s="1"/>
  <c r="L2861" i="1" a="1"/>
  <c r="L2861" i="1" s="1"/>
  <c r="L1240" i="1" a="1"/>
  <c r="L1240" i="1" s="1"/>
  <c r="L1022" i="1" a="1"/>
  <c r="L1022" i="1" s="1"/>
  <c r="L1879" i="1" a="1"/>
  <c r="L1879" i="1" s="1"/>
  <c r="L296" i="1" a="1"/>
  <c r="L296" i="1" s="1"/>
  <c r="L745" i="1" a="1"/>
  <c r="L745" i="1" s="1"/>
  <c r="L4731" i="1" a="1"/>
  <c r="L4731" i="1" s="1"/>
  <c r="L1694" i="1" a="1"/>
  <c r="L1694" i="1" s="1"/>
  <c r="L1241" i="1" a="1"/>
  <c r="L1241" i="1" s="1"/>
  <c r="L4219" i="1" a="1"/>
  <c r="L4219" i="1" s="1"/>
  <c r="L6644" i="1" a="1"/>
  <c r="L6644" i="1" s="1"/>
  <c r="L3201" i="1" a="1"/>
  <c r="L3201" i="1"/>
  <c r="L3585" i="1" a="1"/>
  <c r="L3585" i="1" s="1"/>
  <c r="L6427" i="1" a="1"/>
  <c r="L6427" i="1" s="1"/>
  <c r="L1167" i="1" a="1"/>
  <c r="L1167" i="1" s="1"/>
  <c r="L1475" i="1" a="1"/>
  <c r="L1475" i="1" s="1"/>
  <c r="L3709" i="1" a="1"/>
  <c r="L3709" i="1" s="1"/>
  <c r="L7670" i="1" a="1"/>
  <c r="L7670" i="1" s="1"/>
  <c r="L7671" i="1" a="1"/>
  <c r="L7671" i="1" s="1"/>
  <c r="L641" i="1" a="1"/>
  <c r="L641" i="1" s="1"/>
  <c r="L1579" i="1" a="1"/>
  <c r="L1579" i="1" s="1"/>
  <c r="L1695" i="1" a="1"/>
  <c r="L1695" i="1" s="1"/>
  <c r="L6064" i="1" a="1"/>
  <c r="L6064" i="1" s="1"/>
  <c r="L4106" i="1" a="1"/>
  <c r="L4106" i="1" s="1"/>
  <c r="L2175" i="1" a="1"/>
  <c r="L2175" i="1" s="1"/>
  <c r="L3202" i="1" a="1"/>
  <c r="L3202" i="1" s="1"/>
  <c r="L3710" i="1" a="1"/>
  <c r="L3710" i="1" s="1"/>
  <c r="L6718" i="1" a="1"/>
  <c r="L6718" i="1" s="1"/>
  <c r="L4220" i="1" a="1"/>
  <c r="L4220" i="1" s="1"/>
  <c r="L3586" i="1" a="1"/>
  <c r="L3586" i="1" s="1"/>
  <c r="L6065" i="1" a="1"/>
  <c r="L6065" i="1" s="1"/>
  <c r="L2505" i="1" a="1"/>
  <c r="L2505" i="1" s="1"/>
  <c r="L2401" i="1" a="1"/>
  <c r="L2401" i="1" s="1"/>
  <c r="L4351" i="1" a="1"/>
  <c r="L4351" i="1" s="1"/>
  <c r="L3203" i="1" a="1"/>
  <c r="L3203" i="1" s="1"/>
  <c r="L4352" i="1" a="1"/>
  <c r="L4352" i="1" s="1"/>
  <c r="L1242" i="1" a="1"/>
  <c r="L1242" i="1" s="1"/>
  <c r="L1321" i="1" a="1"/>
  <c r="L1321" i="1" s="1"/>
  <c r="L6562" i="1" a="1"/>
  <c r="L6562" i="1" s="1"/>
  <c r="L6162" i="1" a="1"/>
  <c r="L6162" i="1" s="1"/>
  <c r="L1880" i="1" a="1"/>
  <c r="L1880" i="1" s="1"/>
  <c r="L5221" i="1" a="1"/>
  <c r="L5221" i="1" s="1"/>
  <c r="L6938" i="1" a="1"/>
  <c r="L6938" i="1" s="1"/>
  <c r="L4485" i="1" a="1"/>
  <c r="L4485" i="1" s="1"/>
  <c r="L4107" i="1" a="1"/>
  <c r="L4107" i="1" s="1"/>
  <c r="L5222" i="1" a="1"/>
  <c r="L5222" i="1" s="1"/>
  <c r="L5539" i="1" a="1"/>
  <c r="L5539" i="1" s="1"/>
  <c r="L3204" i="1" a="1"/>
  <c r="L3204" i="1" s="1"/>
  <c r="L7454" i="1" a="1"/>
  <c r="L7454" i="1" s="1"/>
  <c r="L1243" i="1" a="1"/>
  <c r="L1243" i="1" s="1"/>
  <c r="L3711" i="1" a="1"/>
  <c r="L3711" i="1" s="1"/>
  <c r="L7759" i="1" a="1"/>
  <c r="L7759" i="1" s="1"/>
  <c r="L5223" i="1" a="1"/>
  <c r="L5223" i="1" s="1"/>
  <c r="L4617" i="1" a="1"/>
  <c r="L4617" i="1" s="1"/>
  <c r="L7585" i="1" a="1"/>
  <c r="L7585" i="1" s="1"/>
  <c r="L1394" i="1" a="1"/>
  <c r="L1394" i="1" s="1"/>
  <c r="L1788" i="1" a="1"/>
  <c r="L1788" i="1" s="1"/>
  <c r="L1978" i="1" a="1"/>
  <c r="L1978" i="1" s="1"/>
  <c r="L7874" i="1" a="1"/>
  <c r="L7874" i="1" s="1"/>
  <c r="L1322" i="1" a="1"/>
  <c r="L1322" i="1" s="1"/>
  <c r="L521" i="1" a="1"/>
  <c r="L521" i="1" s="1"/>
  <c r="L1789" i="1" a="1"/>
  <c r="L1789" i="1" s="1"/>
  <c r="L1023" i="1" a="1"/>
  <c r="L1023" i="1" s="1"/>
  <c r="L1024" i="1" a="1"/>
  <c r="L1024" i="1" s="1"/>
  <c r="L1881" i="1" a="1"/>
  <c r="L1881" i="1" s="1"/>
  <c r="L3962" i="1" a="1"/>
  <c r="L3962" i="1" s="1"/>
  <c r="L3205" i="1" a="1"/>
  <c r="L3205" i="1" s="1"/>
  <c r="L2080" i="1" a="1"/>
  <c r="L2080" i="1" s="1"/>
  <c r="L1979" i="1" a="1"/>
  <c r="L1979" i="1" s="1"/>
  <c r="L1580" i="1" a="1"/>
  <c r="L1580" i="1" s="1"/>
  <c r="L4221" i="1" a="1"/>
  <c r="L4221" i="1" s="1"/>
  <c r="L5665" i="1" a="1"/>
  <c r="L5665" i="1" s="1"/>
  <c r="L2752" i="1" a="1"/>
  <c r="L2752" i="1" s="1"/>
  <c r="L4980" i="1" a="1"/>
  <c r="L4980" i="1" s="1"/>
  <c r="L3108" i="1" a="1"/>
  <c r="L3108" i="1" s="1"/>
  <c r="L2402" i="1" a="1"/>
  <c r="L2402" i="1" s="1"/>
  <c r="L3342" i="1" a="1"/>
  <c r="L3342" i="1" s="1"/>
  <c r="L2988" i="1" a="1"/>
  <c r="L2988" i="1" s="1"/>
  <c r="L3343" i="1" a="1"/>
  <c r="L3343" i="1" s="1"/>
  <c r="L5666" i="1" a="1"/>
  <c r="L5666" i="1" s="1"/>
  <c r="L2506" i="1" a="1"/>
  <c r="L2506" i="1" s="1"/>
  <c r="L4981" i="1" a="1"/>
  <c r="L4981" i="1" s="1"/>
  <c r="L2507" i="1" a="1"/>
  <c r="L2507" i="1" s="1"/>
  <c r="L6264" i="1" a="1"/>
  <c r="L6264" i="1" s="1"/>
  <c r="L7620" i="1" a="1"/>
  <c r="L7620" i="1" s="1"/>
  <c r="L6066" i="1" a="1"/>
  <c r="L6066" i="1" s="1"/>
  <c r="L6496" i="1" a="1"/>
  <c r="L6496" i="1" s="1"/>
  <c r="L4486" i="1" a="1"/>
  <c r="L4486" i="1" s="1"/>
  <c r="L7978" i="1" a="1"/>
  <c r="L7978" i="1" s="1"/>
  <c r="L6719" i="1" a="1"/>
  <c r="L6719" i="1" s="1"/>
  <c r="L2862" i="1" a="1"/>
  <c r="L2862" i="1" s="1"/>
  <c r="L2620" i="1" a="1"/>
  <c r="L2620" i="1" s="1"/>
  <c r="L5540" i="1" a="1"/>
  <c r="L5540" i="1" s="1"/>
  <c r="L5351" i="1" a="1"/>
  <c r="L5351" i="1" s="1"/>
  <c r="L6428" i="1" a="1"/>
  <c r="L6428" i="1" s="1"/>
  <c r="L7735" i="1" a="1"/>
  <c r="L7735" i="1" s="1"/>
  <c r="L5963" i="1" a="1"/>
  <c r="L5963" i="1" s="1"/>
  <c r="L6645" i="1" a="1"/>
  <c r="L6645" i="1" s="1"/>
  <c r="L6720" i="1" a="1"/>
  <c r="L6720" i="1" s="1"/>
  <c r="L7784" i="1" a="1"/>
  <c r="L7784" i="1" s="1"/>
  <c r="L7482" i="1" a="1"/>
  <c r="L7482" i="1" s="1"/>
  <c r="L6721" i="1" a="1"/>
  <c r="L6721" i="1" s="1"/>
  <c r="L5964" i="1" a="1"/>
  <c r="L5964" i="1" s="1"/>
  <c r="L5965" i="1" a="1"/>
  <c r="L5965" i="1" s="1"/>
  <c r="L2989" i="1" a="1"/>
  <c r="L2989" i="1" s="1"/>
  <c r="L1323" i="1" a="1"/>
  <c r="L1323" i="1" s="1"/>
  <c r="L5541" i="1" a="1"/>
  <c r="L5541" i="1" s="1"/>
  <c r="L5103" i="1" a="1"/>
  <c r="L5103" i="1" s="1"/>
  <c r="L6722" i="1" a="1"/>
  <c r="L6722" i="1" s="1"/>
  <c r="L2621" i="1" a="1"/>
  <c r="L2621" i="1" s="1"/>
  <c r="L1790" i="1" a="1"/>
  <c r="L1790" i="1" s="1"/>
  <c r="L6791" i="1" a="1"/>
  <c r="L6791" i="1" s="1"/>
  <c r="L3206" i="1" a="1"/>
  <c r="L3206" i="1" s="1"/>
  <c r="L2863" i="1" a="1"/>
  <c r="L2863" i="1" s="1"/>
  <c r="L3344" i="1" a="1"/>
  <c r="L3344" i="1" s="1"/>
  <c r="L3835" i="1" a="1"/>
  <c r="L3835" i="1" s="1"/>
  <c r="L1476" i="1" a="1"/>
  <c r="L1476" i="1" s="1"/>
  <c r="L3461" i="1" a="1"/>
  <c r="L3461" i="1" s="1"/>
  <c r="L1477" i="1" a="1"/>
  <c r="L1477" i="1" s="1"/>
  <c r="L482" i="1" a="1"/>
  <c r="L482" i="1" s="1"/>
  <c r="L3712" i="1" a="1"/>
  <c r="L3712" i="1" s="1"/>
  <c r="L746" i="1" a="1"/>
  <c r="L746" i="1" s="1"/>
  <c r="L4353" i="1" a="1"/>
  <c r="L4353" i="1" s="1"/>
  <c r="L483" i="1" a="1"/>
  <c r="L483" i="1" s="1"/>
  <c r="L4487" i="1" a="1"/>
  <c r="L4487" i="1" s="1"/>
  <c r="L392" i="1" a="1"/>
  <c r="L392" i="1" s="1"/>
  <c r="L2300" i="1" a="1"/>
  <c r="L2300" i="1" s="1"/>
  <c r="L747" i="1" a="1"/>
  <c r="L747" i="1" s="1"/>
  <c r="L6067" i="1" a="1"/>
  <c r="L6067" i="1" s="1"/>
  <c r="L6163" i="1" a="1"/>
  <c r="L6163" i="1" s="1"/>
  <c r="L4854" i="1" a="1"/>
  <c r="L4854" i="1" s="1"/>
  <c r="L2508" i="1" a="1"/>
  <c r="L2508" i="1" s="1"/>
  <c r="L283" i="1" a="1"/>
  <c r="L283" i="1" s="1"/>
  <c r="L5966" i="1" a="1"/>
  <c r="L5966" i="1" s="1"/>
  <c r="L7586" i="1" a="1"/>
  <c r="L7586" i="1" s="1"/>
  <c r="L4488" i="1" a="1"/>
  <c r="L4488" i="1" s="1"/>
  <c r="L4354" i="1" a="1"/>
  <c r="L4354" i="1" s="1"/>
  <c r="L601" i="1" a="1"/>
  <c r="L601" i="1" s="1"/>
  <c r="L2301" i="1" a="1"/>
  <c r="L2301" i="1" s="1"/>
  <c r="L2509" i="1" a="1"/>
  <c r="L2509" i="1" s="1"/>
  <c r="L258" i="1" a="1"/>
  <c r="L258" i="1" s="1"/>
  <c r="L297" i="1" a="1"/>
  <c r="L297" i="1" s="1"/>
  <c r="L393" i="1" a="1"/>
  <c r="L393" i="1" s="1"/>
  <c r="L7004" i="1" a="1"/>
  <c r="L7004" i="1" s="1"/>
  <c r="L328" i="1" a="1"/>
  <c r="L328" i="1" s="1"/>
  <c r="L2864" i="1" a="1"/>
  <c r="L2864" i="1" s="1"/>
  <c r="L6365" i="1" a="1"/>
  <c r="L6365" i="1" s="1"/>
  <c r="L6855" i="1" a="1"/>
  <c r="L6855" i="1" s="1"/>
  <c r="L5667" i="1" a="1"/>
  <c r="L5667" i="1" s="1"/>
  <c r="L5967" i="1" a="1"/>
  <c r="L5967" i="1" s="1"/>
  <c r="L6563" i="1" a="1"/>
  <c r="L6563" i="1" s="1"/>
  <c r="L4355" i="1" a="1"/>
  <c r="L4355" i="1" s="1"/>
  <c r="L1324" i="1" a="1"/>
  <c r="L1324" i="1" s="1"/>
  <c r="L1696" i="1" a="1"/>
  <c r="L1696" i="1" s="1"/>
  <c r="L1102" i="1" a="1"/>
  <c r="L1102" i="1" s="1"/>
  <c r="L1478" i="1" a="1"/>
  <c r="L1478" i="1" s="1"/>
  <c r="L2990" i="1" a="1"/>
  <c r="L2990" i="1" s="1"/>
  <c r="L3963" i="1" a="1"/>
  <c r="L3963" i="1" s="1"/>
  <c r="L3713" i="1" a="1"/>
  <c r="L3713" i="1" s="1"/>
  <c r="L7248" i="1" a="1"/>
  <c r="L7248" i="1" s="1"/>
  <c r="L5542" i="1" a="1"/>
  <c r="L5542" i="1" s="1"/>
  <c r="L6564" i="1" a="1"/>
  <c r="L6564" i="1" s="1"/>
  <c r="L6068" i="1" a="1"/>
  <c r="L6068" i="1" s="1"/>
  <c r="L1479" i="1" a="1"/>
  <c r="L1479" i="1" s="1"/>
  <c r="L5783" i="1" a="1"/>
  <c r="L5783" i="1" s="1"/>
  <c r="L1980" i="1" a="1"/>
  <c r="L1980" i="1" s="1"/>
  <c r="L6265" i="1" a="1"/>
  <c r="L6265" i="1" s="1"/>
  <c r="L6429" i="1" a="1"/>
  <c r="L6429" i="1" s="1"/>
  <c r="L1697" i="1" a="1"/>
  <c r="L1697" i="1" s="1"/>
  <c r="L1698" i="1" a="1"/>
  <c r="L1698" i="1" s="1"/>
  <c r="L2510" i="1" a="1"/>
  <c r="L2510" i="1" s="1"/>
  <c r="L6565" i="1" a="1"/>
  <c r="L6565" i="1" s="1"/>
  <c r="L7005" i="1" a="1"/>
  <c r="L7005" i="1" s="1"/>
  <c r="L5668" i="1" a="1"/>
  <c r="L5668" i="1" s="1"/>
  <c r="L3345" i="1" a="1"/>
  <c r="L3345" i="1" s="1"/>
  <c r="L1981" i="1" a="1"/>
  <c r="L1981" i="1" s="1"/>
  <c r="L2622" i="1" a="1"/>
  <c r="L2622" i="1" s="1"/>
  <c r="L2865" i="1" a="1"/>
  <c r="L2865" i="1" s="1"/>
  <c r="L6646" i="1" a="1"/>
  <c r="L6646" i="1" s="1"/>
  <c r="L7414" i="1" a="1"/>
  <c r="L7414" i="1" s="1"/>
  <c r="L2866" i="1" a="1"/>
  <c r="L2866" i="1" s="1"/>
  <c r="L118" i="1" a="1"/>
  <c r="L118" i="1" s="1"/>
  <c r="L7760" i="1" a="1"/>
  <c r="L7760" i="1" s="1"/>
  <c r="L2511" i="1" a="1"/>
  <c r="L2511" i="1" s="1"/>
  <c r="L6647" i="1" a="1"/>
  <c r="L6647" i="1" s="1"/>
  <c r="L6430" i="1" a="1"/>
  <c r="L6430" i="1" s="1"/>
  <c r="L4489" i="1" a="1"/>
  <c r="L4489" i="1" s="1"/>
  <c r="L2623" i="1" a="1"/>
  <c r="L2623" i="1" s="1"/>
  <c r="L7933" i="1" a="1"/>
  <c r="L7933" i="1" s="1"/>
  <c r="L1882" i="1" a="1"/>
  <c r="L1882" i="1" s="1"/>
  <c r="L1325" i="1" a="1"/>
  <c r="L1325" i="1" s="1"/>
  <c r="L81" i="1" a="1"/>
  <c r="L81" i="1" s="1"/>
  <c r="L6497" i="1" a="1"/>
  <c r="L6497" i="1" s="1"/>
  <c r="L3462" i="1" a="1"/>
  <c r="L3462" i="1" s="1"/>
  <c r="L2991" i="1" a="1"/>
  <c r="L2991" i="1" s="1"/>
  <c r="L3587" i="1" a="1"/>
  <c r="L3587" i="1" s="1"/>
  <c r="L1699" i="1" a="1"/>
  <c r="L1699" i="1" s="1"/>
  <c r="L4490" i="1" a="1"/>
  <c r="L4490" i="1" s="1"/>
  <c r="L4855" i="1" a="1"/>
  <c r="L4855" i="1" s="1"/>
  <c r="L6792" i="1" a="1"/>
  <c r="L6792" i="1" s="1"/>
  <c r="L1581" i="1" a="1"/>
  <c r="L1581" i="1" s="1"/>
  <c r="L4732" i="1" a="1"/>
  <c r="L4732" i="1" s="1"/>
  <c r="L5866" i="1" a="1"/>
  <c r="L5866" i="1" s="1"/>
  <c r="L4491" i="1" a="1"/>
  <c r="L4491" i="1" s="1"/>
  <c r="L7415" i="1" a="1"/>
  <c r="L7415" i="1" s="1"/>
  <c r="L2302" i="1" a="1"/>
  <c r="L2302" i="1" s="1"/>
  <c r="L748" i="1" a="1"/>
  <c r="L748" i="1" s="1"/>
  <c r="L1103" i="1" a="1"/>
  <c r="L1103" i="1" s="1"/>
  <c r="L1700" i="1" a="1"/>
  <c r="L1700" i="1" s="1"/>
  <c r="L2512" i="1" a="1"/>
  <c r="L2512" i="1" s="1"/>
  <c r="L7088" i="1" a="1"/>
  <c r="L7088" i="1" s="1"/>
  <c r="L394" i="1" a="1"/>
  <c r="L394" i="1" s="1"/>
  <c r="L2992" i="1" a="1"/>
  <c r="L2992" i="1" s="1"/>
  <c r="L7562" i="1" a="1"/>
  <c r="L7562" i="1" s="1"/>
  <c r="L7563" i="1" a="1"/>
  <c r="L7563" i="1" s="1"/>
  <c r="L3463" i="1" a="1"/>
  <c r="L3463" i="1" s="1"/>
  <c r="L3464" i="1" a="1"/>
  <c r="L3464" i="1" s="1"/>
  <c r="L522" i="1" a="1"/>
  <c r="L522" i="1" s="1"/>
  <c r="L4356" i="1" a="1"/>
  <c r="L4356" i="1" s="1"/>
  <c r="L6164" i="1" a="1"/>
  <c r="L6164" i="1" s="1"/>
  <c r="L1168" i="1" a="1"/>
  <c r="L1168" i="1" s="1"/>
  <c r="L7525" i="1" a="1"/>
  <c r="L7525" i="1" s="1"/>
  <c r="L5867" i="1" a="1"/>
  <c r="L5867" i="1" s="1"/>
  <c r="L2176" i="1" a="1"/>
  <c r="L2176" i="1" s="1"/>
  <c r="L1025" i="1" a="1"/>
  <c r="L1025" i="1" s="1"/>
  <c r="L951" i="1" a="1"/>
  <c r="L951" i="1" s="1"/>
  <c r="L159" i="1" a="1"/>
  <c r="L159" i="1" s="1"/>
  <c r="L395" i="1" a="1"/>
  <c r="L395" i="1" s="1"/>
  <c r="L7736" i="1" a="1"/>
  <c r="L7736" i="1" s="1"/>
  <c r="L4733" i="1" a="1"/>
  <c r="L4733" i="1" s="1"/>
  <c r="L2513" i="1" a="1"/>
  <c r="L2513" i="1" s="1"/>
  <c r="L7672" i="1" a="1"/>
  <c r="L7672" i="1" s="1"/>
  <c r="L6939" i="1" a="1"/>
  <c r="L6939" i="1" s="1"/>
  <c r="L3836" i="1" a="1"/>
  <c r="L3836" i="1" s="1"/>
  <c r="L3207" i="1" a="1"/>
  <c r="L3207" i="1" s="1"/>
  <c r="L6566" i="1" a="1"/>
  <c r="L6566" i="1" s="1"/>
  <c r="L2514" i="1" a="1"/>
  <c r="L2514" i="1" s="1"/>
  <c r="L7143" i="1" a="1"/>
  <c r="L7143" i="1" s="1"/>
  <c r="L4618" i="1" a="1"/>
  <c r="L4618" i="1" s="1"/>
  <c r="L952" i="1" a="1"/>
  <c r="L952" i="1" s="1"/>
  <c r="L3346" i="1" a="1"/>
  <c r="L3346" i="1" s="1"/>
  <c r="L2753" i="1" a="1"/>
  <c r="L2753" i="1" s="1"/>
  <c r="L1244" i="1" a="1"/>
  <c r="L1244" i="1" s="1"/>
  <c r="L5784" i="1" a="1"/>
  <c r="L5784" i="1" s="1"/>
  <c r="L4357" i="1" a="1"/>
  <c r="L4357" i="1" s="1"/>
  <c r="L3588" i="1" a="1"/>
  <c r="L3588" i="1" s="1"/>
  <c r="L44" i="1" a="1"/>
  <c r="L44" i="1" s="1"/>
  <c r="L3109" i="1" a="1"/>
  <c r="L3109" i="1" s="1"/>
  <c r="L2993" i="1" a="1"/>
  <c r="L2993" i="1" s="1"/>
  <c r="L2624" i="1" a="1"/>
  <c r="L2624" i="1" s="1"/>
  <c r="L1480" i="1" a="1"/>
  <c r="L1480" i="1" s="1"/>
  <c r="L4734" i="1" a="1"/>
  <c r="L4734" i="1" s="1"/>
  <c r="L2515" i="1" a="1"/>
  <c r="L2515" i="1" s="1"/>
  <c r="L5968" i="1" a="1"/>
  <c r="L5968" i="1" s="1"/>
  <c r="L3964" i="1" a="1"/>
  <c r="L3964" i="1" s="1"/>
  <c r="L1326" i="1" a="1"/>
  <c r="L1326" i="1" s="1"/>
  <c r="L2754" i="1" a="1"/>
  <c r="L2754" i="1" s="1"/>
  <c r="L2081" i="1" a="1"/>
  <c r="L2081" i="1" s="1"/>
  <c r="L4108" i="1" a="1"/>
  <c r="L4108" i="1" s="1"/>
  <c r="L1327" i="1" a="1"/>
  <c r="L1327" i="1" s="1"/>
  <c r="L4358" i="1" a="1"/>
  <c r="L4358" i="1" s="1"/>
  <c r="L7249" i="1" a="1"/>
  <c r="L7249" i="1" s="1"/>
  <c r="L4982" i="1" a="1"/>
  <c r="L4982" i="1" s="1"/>
  <c r="L7483" i="1" a="1"/>
  <c r="L7483" i="1" s="1"/>
  <c r="L2303" i="1" a="1"/>
  <c r="L2303" i="1" s="1"/>
  <c r="L5669" i="1" a="1"/>
  <c r="L5669" i="1" s="1"/>
  <c r="L2082" i="1" a="1"/>
  <c r="L2082" i="1" s="1"/>
  <c r="L6723" i="1" a="1"/>
  <c r="L6723" i="1" s="1"/>
  <c r="L6856" i="1" a="1"/>
  <c r="L6856" i="1" s="1"/>
  <c r="L7089" i="1" a="1"/>
  <c r="L7089" i="1" s="1"/>
  <c r="L4983" i="1" a="1"/>
  <c r="L4983" i="1" s="1"/>
  <c r="L7369" i="1" a="1"/>
  <c r="L7369" i="1" s="1"/>
  <c r="L8053" i="1" a="1"/>
  <c r="L8053" i="1" s="1"/>
  <c r="L3110" i="1" a="1"/>
  <c r="L3110" i="1" s="1"/>
  <c r="L6567" i="1" a="1"/>
  <c r="L6567" i="1" s="1"/>
  <c r="L953" i="1" a="1"/>
  <c r="L953" i="1" s="1"/>
  <c r="L6069" i="1" a="1"/>
  <c r="L6069" i="1" s="1"/>
  <c r="L3347" i="1" a="1"/>
  <c r="L3347" i="1" s="1"/>
  <c r="L2516" i="1" a="1"/>
  <c r="L2516" i="1" s="1"/>
  <c r="L2083" i="1" a="1"/>
  <c r="L2083" i="1" s="1"/>
  <c r="L284" i="1" a="1"/>
  <c r="L284" i="1" s="1"/>
  <c r="L8026" i="1" a="1"/>
  <c r="L8026" i="1" s="1"/>
  <c r="L2084" i="1" a="1"/>
  <c r="L2084" i="1" s="1"/>
  <c r="L5785" i="1" a="1"/>
  <c r="L5785" i="1" s="1"/>
  <c r="L1701" i="1" a="1"/>
  <c r="L1701" i="1" s="1"/>
  <c r="L6366" i="1" a="1"/>
  <c r="L6366" i="1" s="1"/>
  <c r="L4359" i="1" a="1"/>
  <c r="L4359" i="1" s="1"/>
  <c r="L7921" i="1" a="1"/>
  <c r="L7921" i="1" s="1"/>
  <c r="L3714" i="1" a="1"/>
  <c r="L3714" i="1" s="1"/>
  <c r="L602" i="1" a="1"/>
  <c r="L602" i="1" s="1"/>
  <c r="L5104" i="1" a="1"/>
  <c r="L5104" i="1" s="1"/>
  <c r="L7785" i="1" a="1"/>
  <c r="L7785" i="1" s="1"/>
  <c r="L1395" i="1" a="1"/>
  <c r="L1395" i="1" s="1"/>
  <c r="L1481" i="1" a="1"/>
  <c r="L1481" i="1" s="1"/>
  <c r="L3965" i="1" a="1"/>
  <c r="L3965" i="1" s="1"/>
  <c r="L2517" i="1" a="1"/>
  <c r="L2517" i="1" s="1"/>
  <c r="L5670" i="1" a="1"/>
  <c r="L5670" i="1" s="1"/>
  <c r="L2994" i="1" a="1"/>
  <c r="L2994" i="1" s="1"/>
  <c r="L3966" i="1" a="1"/>
  <c r="L3966" i="1" s="1"/>
  <c r="L5868" i="1" a="1"/>
  <c r="L5868" i="1" s="1"/>
  <c r="L875" i="1" a="1"/>
  <c r="L875" i="1" s="1"/>
  <c r="L2177" i="1" a="1"/>
  <c r="L2177" i="1" s="1"/>
  <c r="L2085" i="1" a="1"/>
  <c r="L2085" i="1" s="1"/>
  <c r="L7484" i="1" a="1"/>
  <c r="L7484" i="1" s="1"/>
  <c r="L7526" i="1" a="1"/>
  <c r="L7526" i="1" s="1"/>
  <c r="L6793" i="1" a="1"/>
  <c r="L6793" i="1" s="1"/>
  <c r="L8079" i="1" a="1"/>
  <c r="L8079" i="1" s="1"/>
  <c r="L2086" i="1" a="1"/>
  <c r="L2086" i="1" s="1"/>
  <c r="L5105" i="1" a="1"/>
  <c r="L5105" i="1" s="1"/>
  <c r="L1482" i="1" a="1"/>
  <c r="L1482" i="1" s="1"/>
  <c r="L1328" i="1" a="1"/>
  <c r="L1328" i="1" s="1"/>
  <c r="L6568" i="1" a="1"/>
  <c r="L6568" i="1" s="1"/>
  <c r="L5445" i="1" a="1"/>
  <c r="L5445" i="1" s="1"/>
  <c r="L2304" i="1" a="1"/>
  <c r="L2304" i="1" s="1"/>
  <c r="L8057" i="1" a="1"/>
  <c r="L8057" i="1" s="1"/>
  <c r="L6367" i="1" a="1"/>
  <c r="L6367" i="1" s="1"/>
  <c r="L6648" i="1" a="1"/>
  <c r="L6648" i="1" s="1"/>
  <c r="L3348" i="1" a="1"/>
  <c r="L3348" i="1" s="1"/>
  <c r="L4856" i="1" a="1"/>
  <c r="L4856" i="1" s="1"/>
  <c r="L4109" i="1" a="1"/>
  <c r="L4109" i="1" s="1"/>
  <c r="L7090" i="1" a="1"/>
  <c r="L7090" i="1" s="1"/>
  <c r="L4360" i="1" a="1"/>
  <c r="L4360" i="1" s="1"/>
  <c r="L3111" i="1" a="1"/>
  <c r="L3111" i="1" s="1"/>
  <c r="L7737" i="1" a="1"/>
  <c r="L7737" i="1" s="1"/>
  <c r="L1104" i="1" a="1"/>
  <c r="L1104" i="1" s="1"/>
  <c r="L6794" i="1" a="1"/>
  <c r="L6794" i="1" s="1"/>
  <c r="L7647" i="1" a="1"/>
  <c r="L7647" i="1" s="1"/>
  <c r="L5224" i="1" a="1"/>
  <c r="L5224" i="1" s="1"/>
  <c r="L6431" i="1" a="1"/>
  <c r="L6431" i="1" s="1"/>
  <c r="L8031" i="1" a="1"/>
  <c r="L8031" i="1" s="1"/>
  <c r="L3967" i="1" a="1"/>
  <c r="L3967" i="1" s="1"/>
  <c r="L186" i="1" a="1"/>
  <c r="L186" i="1" s="1"/>
  <c r="L4361" i="1" a="1"/>
  <c r="L4361" i="1" s="1"/>
  <c r="L749" i="1" a="1"/>
  <c r="L749" i="1" s="1"/>
  <c r="L603" i="1" a="1"/>
  <c r="L603" i="1" s="1"/>
  <c r="L876" i="1" a="1"/>
  <c r="L876" i="1" s="1"/>
  <c r="L6569" i="1" a="1"/>
  <c r="L6569" i="1" s="1"/>
  <c r="L6266" i="1" a="1"/>
  <c r="L6266" i="1" s="1"/>
  <c r="L1791" i="1" a="1"/>
  <c r="L1791" i="1" s="1"/>
  <c r="L5106" i="1" a="1"/>
  <c r="L5106" i="1" s="1"/>
  <c r="L7527" i="1" a="1"/>
  <c r="L7527" i="1" s="1"/>
  <c r="L1396" i="1" a="1"/>
  <c r="L1396" i="1" s="1"/>
  <c r="L1883" i="1" a="1"/>
  <c r="L1883" i="1" s="1"/>
  <c r="L3465" i="1" a="1"/>
  <c r="L3465" i="1" s="1"/>
  <c r="L4619" i="1" a="1"/>
  <c r="L4619" i="1" s="1"/>
  <c r="L7285" i="1" a="1"/>
  <c r="L7285" i="1" s="1"/>
  <c r="L7144" i="1" a="1"/>
  <c r="L7144" i="1" s="1"/>
  <c r="L6857" i="1" a="1"/>
  <c r="L6857" i="1" s="1"/>
  <c r="L6649" i="1" a="1"/>
  <c r="L6649" i="1" s="1"/>
  <c r="L7370" i="1" a="1"/>
  <c r="L7370" i="1" s="1"/>
  <c r="L877" i="1" a="1"/>
  <c r="L877" i="1" s="1"/>
  <c r="L6940" i="1" a="1"/>
  <c r="L6940" i="1" s="1"/>
  <c r="L4222" i="1" a="1"/>
  <c r="L4222" i="1" s="1"/>
  <c r="L3715" i="1" a="1"/>
  <c r="L3715" i="1" s="1"/>
  <c r="L6267" i="1" a="1"/>
  <c r="L6267" i="1" s="1"/>
  <c r="L2755" i="1" a="1"/>
  <c r="L2755" i="1" s="1"/>
  <c r="L7371" i="1" a="1"/>
  <c r="L7371" i="1" s="1"/>
  <c r="L2087" i="1" a="1"/>
  <c r="L2087" i="1" s="1"/>
  <c r="L6268" i="1" a="1"/>
  <c r="L6268" i="1" s="1"/>
  <c r="L4620" i="1" a="1"/>
  <c r="L4620" i="1" s="1"/>
  <c r="L4984" i="1" a="1"/>
  <c r="L4984" i="1" s="1"/>
  <c r="L6650" i="1" a="1"/>
  <c r="L6650" i="1" s="1"/>
  <c r="L5786" i="1" a="1"/>
  <c r="L5786" i="1" s="1"/>
  <c r="L5671" i="1" a="1"/>
  <c r="L5671" i="1" s="1"/>
  <c r="L4223" i="1" a="1"/>
  <c r="L4223" i="1" s="1"/>
  <c r="L2178" i="1" a="1"/>
  <c r="L2178" i="1" s="1"/>
  <c r="L5869" i="1" a="1"/>
  <c r="L5869" i="1" s="1"/>
  <c r="L4224" i="1" a="1"/>
  <c r="L4224" i="1" s="1"/>
  <c r="L5225" i="1" a="1"/>
  <c r="L5225" i="1" s="1"/>
  <c r="L1329" i="1" a="1"/>
  <c r="L1329" i="1" s="1"/>
  <c r="L4735" i="1" a="1"/>
  <c r="L4735" i="1" s="1"/>
  <c r="L1330" i="1" a="1"/>
  <c r="L1330" i="1" s="1"/>
  <c r="L7900" i="1" a="1"/>
  <c r="L7900" i="1" s="1"/>
  <c r="L2756" i="1" a="1"/>
  <c r="L2756" i="1" s="1"/>
  <c r="L6941" i="1" a="1"/>
  <c r="L6941" i="1" s="1"/>
  <c r="L5107" i="1" a="1"/>
  <c r="L5107" i="1" s="1"/>
  <c r="L5446" i="1" a="1"/>
  <c r="L5446" i="1" s="1"/>
  <c r="L2179" i="1" a="1"/>
  <c r="L2179" i="1" s="1"/>
  <c r="L1331" i="1" a="1"/>
  <c r="L1331" i="1" s="1"/>
  <c r="L5672" i="1" a="1"/>
  <c r="L5672" i="1" s="1"/>
  <c r="L2867" i="1" a="1"/>
  <c r="L2867" i="1" s="1"/>
  <c r="L6070" i="1" a="1"/>
  <c r="L6070" i="1" s="1"/>
  <c r="L1483" i="1" a="1"/>
  <c r="L1483" i="1" s="1"/>
  <c r="L4857" i="1" a="1"/>
  <c r="L4857" i="1" s="1"/>
  <c r="L2995" i="1" a="1"/>
  <c r="L2995" i="1" s="1"/>
  <c r="L604" i="1" a="1"/>
  <c r="L604" i="1" s="1"/>
  <c r="L1245" i="1" a="1"/>
  <c r="L1245" i="1" s="1"/>
  <c r="L1582" i="1" a="1"/>
  <c r="L1582" i="1" s="1"/>
  <c r="L523" i="1" a="1"/>
  <c r="L523" i="1" s="1"/>
  <c r="L396" i="1" a="1"/>
  <c r="L396" i="1" s="1"/>
  <c r="L1484" i="1" a="1"/>
  <c r="L1484" i="1" s="1"/>
  <c r="L3837" i="1" a="1"/>
  <c r="L3837" i="1" s="1"/>
  <c r="L1702" i="1" a="1"/>
  <c r="L1702" i="1" s="1"/>
  <c r="L7528" i="1" a="1"/>
  <c r="L7528" i="1" s="1"/>
  <c r="L3112" i="1" a="1"/>
  <c r="L3112" i="1" s="1"/>
  <c r="L6269" i="1" a="1"/>
  <c r="L6269" i="1" s="1"/>
  <c r="L6071" i="1" a="1"/>
  <c r="L6071" i="1" s="1"/>
  <c r="L2868" i="1" a="1"/>
  <c r="L2868" i="1" s="1"/>
  <c r="L4985" i="1" a="1"/>
  <c r="L4985" i="1" s="1"/>
  <c r="L1169" i="1" a="1"/>
  <c r="L1169" i="1" s="1"/>
  <c r="L7529" i="1" a="1"/>
  <c r="L7529" i="1" s="1"/>
  <c r="L4858" i="1" a="1"/>
  <c r="L4858" i="1" s="1"/>
  <c r="L1105" i="1" a="1"/>
  <c r="L1105" i="1" s="1"/>
  <c r="L1583" i="1" a="1"/>
  <c r="L1583" i="1" s="1"/>
  <c r="L6498" i="1" a="1"/>
  <c r="L6498" i="1" s="1"/>
  <c r="L4736" i="1" a="1"/>
  <c r="L4736" i="1" s="1"/>
  <c r="L3838" i="1" a="1"/>
  <c r="L3838" i="1" s="1"/>
  <c r="L6368" i="1" a="1"/>
  <c r="L6368" i="1" s="1"/>
  <c r="L3716" i="1" a="1"/>
  <c r="L3716" i="1" s="1"/>
  <c r="L2518" i="1" a="1"/>
  <c r="L2518" i="1" s="1"/>
  <c r="L4737" i="1" a="1"/>
  <c r="L4737" i="1" s="1"/>
  <c r="L5108" i="1" a="1"/>
  <c r="L5108" i="1" s="1"/>
  <c r="L6795" i="1" a="1"/>
  <c r="L6795" i="1" s="1"/>
  <c r="L3349" i="1" a="1"/>
  <c r="L3349" i="1" s="1"/>
  <c r="L7922" i="1" a="1"/>
  <c r="L7922" i="1" s="1"/>
  <c r="L6270" i="1" a="1"/>
  <c r="L6270" i="1" s="1"/>
  <c r="L1397" i="1" a="1"/>
  <c r="L1397" i="1" s="1"/>
  <c r="L3350" i="1" a="1"/>
  <c r="L3350" i="1" s="1"/>
  <c r="L6432" i="1" a="1"/>
  <c r="L6432" i="1" s="1"/>
  <c r="L5870" i="1" a="1"/>
  <c r="L5870" i="1" s="1"/>
  <c r="L5447" i="1" a="1"/>
  <c r="L5447" i="1" s="1"/>
  <c r="L4621" i="1" a="1"/>
  <c r="L4621" i="1" s="1"/>
  <c r="L6570" i="1" a="1"/>
  <c r="L6570" i="1" s="1"/>
  <c r="L3589" i="1" a="1"/>
  <c r="L3589" i="1" s="1"/>
  <c r="L6499" i="1" a="1"/>
  <c r="L6499" i="1" s="1"/>
  <c r="L3208" i="1" a="1"/>
  <c r="L3208" i="1" s="1"/>
  <c r="L4492" i="1" a="1"/>
  <c r="L4492" i="1" s="1"/>
  <c r="L2403" i="1" a="1"/>
  <c r="L2403" i="1" s="1"/>
  <c r="L2625" i="1" a="1"/>
  <c r="L2625" i="1" s="1"/>
  <c r="L1792" i="1" a="1"/>
  <c r="L1792" i="1" s="1"/>
  <c r="L7145" i="1" a="1"/>
  <c r="L7145" i="1" s="1"/>
  <c r="L3968" i="1" a="1"/>
  <c r="L3968" i="1" s="1"/>
  <c r="L2869" i="1" a="1"/>
  <c r="L2869" i="1" s="1"/>
  <c r="L1793" i="1" a="1"/>
  <c r="L1793" i="1" s="1"/>
  <c r="L5226" i="1" a="1"/>
  <c r="L5226" i="1" s="1"/>
  <c r="L6072" i="1" a="1"/>
  <c r="L6072" i="1" s="1"/>
  <c r="L1884" i="1" a="1"/>
  <c r="L1884" i="1" s="1"/>
  <c r="L7416" i="1" a="1"/>
  <c r="L7416" i="1" s="1"/>
  <c r="L7146" i="1" a="1"/>
  <c r="L7146" i="1" s="1"/>
  <c r="L4362" i="1" a="1"/>
  <c r="L4362" i="1" s="1"/>
  <c r="L1885" i="1" a="1"/>
  <c r="L1885" i="1" s="1"/>
  <c r="L2996" i="1" a="1"/>
  <c r="L2996" i="1" s="1"/>
  <c r="L7485" i="1" a="1"/>
  <c r="L7485" i="1" s="1"/>
  <c r="L3209" i="1" a="1"/>
  <c r="L3209" i="1" s="1"/>
  <c r="L2757" i="1" a="1"/>
  <c r="L2757" i="1" s="1"/>
  <c r="L119" i="1" a="1"/>
  <c r="L119" i="1" s="1"/>
  <c r="L1246" i="1" a="1"/>
  <c r="L1246" i="1" s="1"/>
  <c r="L6724" i="1" a="1"/>
  <c r="L6724" i="1" s="1"/>
  <c r="L6271" i="1" a="1"/>
  <c r="L6271" i="1" s="1"/>
  <c r="L6858" i="1" a="1"/>
  <c r="L6858" i="1" s="1"/>
  <c r="L8" i="1" a="1"/>
  <c r="L8" i="1" s="1"/>
  <c r="L7006" i="1" a="1"/>
  <c r="L7006" i="1" s="1"/>
  <c r="L6073" i="1" a="1"/>
  <c r="L6073" i="1" s="1"/>
  <c r="L7250" i="1" a="1"/>
  <c r="L7250" i="1" s="1"/>
  <c r="L1247" i="1" a="1"/>
  <c r="L1247" i="1" s="1"/>
  <c r="L1584" i="1" a="1"/>
  <c r="L1584" i="1" s="1"/>
  <c r="L298" i="1" a="1"/>
  <c r="L298" i="1" s="1"/>
  <c r="L6074" i="1" a="1"/>
  <c r="L6074" i="1" s="1"/>
  <c r="L6651" i="1" a="1"/>
  <c r="L6651" i="1" s="1"/>
  <c r="L5673" i="1" a="1"/>
  <c r="L5673" i="1" s="1"/>
  <c r="L7901" i="1" a="1"/>
  <c r="L7901" i="1" s="1"/>
  <c r="L1398" i="1" a="1"/>
  <c r="L1398" i="1" s="1"/>
  <c r="L5448" i="1" a="1"/>
  <c r="L5448" i="1" s="1"/>
  <c r="L3969" i="1" a="1"/>
  <c r="L3969" i="1" s="1"/>
  <c r="L4110" i="1" a="1"/>
  <c r="L4110" i="1" s="1"/>
  <c r="L5543" i="1" a="1"/>
  <c r="L5543" i="1" s="1"/>
  <c r="L5969" i="1" a="1"/>
  <c r="L5969" i="1" s="1"/>
  <c r="L6652" i="1" a="1"/>
  <c r="L6652" i="1" s="1"/>
  <c r="L3717" i="1" a="1"/>
  <c r="L3717" i="1" s="1"/>
  <c r="L6433" i="1" a="1"/>
  <c r="L6433" i="1" s="1"/>
  <c r="L6725" i="1" a="1"/>
  <c r="L6725" i="1" s="1"/>
  <c r="L8008" i="1" a="1"/>
  <c r="L8008" i="1" s="1"/>
  <c r="L1026" i="1" a="1"/>
  <c r="L1026" i="1" s="1"/>
  <c r="L1703" i="1" a="1"/>
  <c r="L1703" i="1" s="1"/>
  <c r="L3970" i="1" a="1"/>
  <c r="L3970" i="1" s="1"/>
  <c r="L1794" i="1" a="1"/>
  <c r="L1794" i="1" s="1"/>
  <c r="L7673" i="1" a="1"/>
  <c r="L7673" i="1" s="1"/>
  <c r="L1795" i="1" a="1"/>
  <c r="L1795" i="1" s="1"/>
  <c r="L5970" i="1" a="1"/>
  <c r="L5970" i="1" s="1"/>
  <c r="L3351" i="1" a="1"/>
  <c r="L3351" i="1" s="1"/>
  <c r="L3971" i="1" a="1"/>
  <c r="L3971" i="1" s="1"/>
  <c r="L7201" i="1" a="1"/>
  <c r="L7201" i="1" s="1"/>
  <c r="L3466" i="1" a="1"/>
  <c r="L3466" i="1" s="1"/>
  <c r="L7486" i="1" a="1"/>
  <c r="L7486" i="1" s="1"/>
  <c r="L6942" i="1" a="1"/>
  <c r="L6942" i="1" s="1"/>
  <c r="L5971" i="1" a="1"/>
  <c r="L5971" i="1" s="1"/>
  <c r="L3839" i="1" a="1"/>
  <c r="L3839" i="1" s="1"/>
  <c r="L1332" i="1" a="1"/>
  <c r="L1332" i="1" s="1"/>
  <c r="L3840" i="1" a="1"/>
  <c r="L3840" i="1" s="1"/>
  <c r="L2997" i="1" a="1"/>
  <c r="L2997" i="1" s="1"/>
  <c r="L4363" i="1" a="1"/>
  <c r="L4363" i="1" s="1"/>
  <c r="L1704" i="1" a="1"/>
  <c r="L1704" i="1" s="1"/>
  <c r="L7050" i="1" a="1"/>
  <c r="L7050" i="1" s="1"/>
  <c r="L1705" i="1" a="1"/>
  <c r="L1705" i="1" s="1"/>
  <c r="K5544" i="1" a="1"/>
  <c r="K5544" i="1" s="1"/>
  <c r="K5545" i="1" a="1"/>
  <c r="K5545" i="1" s="1"/>
  <c r="K4986" i="1" a="1"/>
  <c r="K4986" i="1" s="1"/>
  <c r="K7934" i="1" a="1"/>
  <c r="K7934" i="1" s="1"/>
  <c r="K7648" i="1" a="1"/>
  <c r="K7648" i="1" s="1"/>
  <c r="K5449" i="1" a="1"/>
  <c r="K5449" i="1" s="1"/>
  <c r="K8082" i="1" a="1"/>
  <c r="K8082" i="1" s="1"/>
  <c r="K2180" i="1" a="1"/>
  <c r="K2180" i="1" s="1"/>
  <c r="K7286" i="1" a="1"/>
  <c r="K7286" i="1" s="1"/>
  <c r="K2870" i="1" a="1"/>
  <c r="K2870" i="1" s="1"/>
  <c r="K3841" i="1" a="1"/>
  <c r="K3841" i="1" s="1"/>
  <c r="K95" i="1" a="1"/>
  <c r="K95" i="1" s="1"/>
  <c r="K5450" i="1" a="1"/>
  <c r="K5450" i="1" s="1"/>
  <c r="K6165" i="1" a="1"/>
  <c r="K6165" i="1" s="1"/>
  <c r="K5787" i="1" a="1"/>
  <c r="K5787" i="1" s="1"/>
  <c r="K1982" i="1" a="1"/>
  <c r="K1982" i="1" s="1"/>
  <c r="K4111" i="1" a="1"/>
  <c r="K4111" i="1" s="1"/>
  <c r="K4987" i="1" a="1"/>
  <c r="K4987" i="1" s="1"/>
  <c r="K7487" i="1" a="1"/>
  <c r="K7487" i="1" s="1"/>
  <c r="K4988" i="1" a="1"/>
  <c r="K4988" i="1" s="1"/>
  <c r="K45" i="1" a="1"/>
  <c r="K45" i="1" s="1"/>
  <c r="K46" i="1" a="1"/>
  <c r="K46" i="1" s="1"/>
  <c r="K4859" i="1" a="1"/>
  <c r="K4859" i="1" s="1"/>
  <c r="K5451" i="1" a="1"/>
  <c r="K5451" i="1" s="1"/>
  <c r="K5452" i="1" a="1"/>
  <c r="K5452" i="1" s="1"/>
  <c r="K6653" i="1" a="1"/>
  <c r="K6653" i="1" s="1"/>
  <c r="K7372" i="1" a="1"/>
  <c r="K7372" i="1" s="1"/>
  <c r="K6075" i="1" a="1"/>
  <c r="K6075" i="1" s="1"/>
  <c r="K3972" i="1" a="1"/>
  <c r="K3972" i="1" s="1"/>
  <c r="K2404" i="1" a="1"/>
  <c r="K2404" i="1" s="1"/>
  <c r="K3842" i="1" a="1"/>
  <c r="K3842" i="1" s="1"/>
  <c r="K809" i="1" a="1"/>
  <c r="K809" i="1" s="1"/>
  <c r="K3973" i="1" a="1"/>
  <c r="K3973" i="1" s="1"/>
  <c r="K4622" i="1" a="1"/>
  <c r="K4622" i="1" s="1"/>
  <c r="K2758" i="1" a="1"/>
  <c r="K2758" i="1" s="1"/>
  <c r="K1983" i="1" a="1"/>
  <c r="K1983" i="1" s="1"/>
  <c r="K285" i="1" a="1"/>
  <c r="K285" i="1" s="1"/>
  <c r="K5109" i="1" a="1"/>
  <c r="K5109" i="1" s="1"/>
  <c r="K7091" i="1" a="1"/>
  <c r="K7091" i="1" s="1"/>
  <c r="K3352" i="1" a="1"/>
  <c r="K3352" i="1" s="1"/>
  <c r="K6076" i="1" a="1"/>
  <c r="K6076" i="1" s="1"/>
  <c r="K6859" i="1" a="1"/>
  <c r="K6859" i="1" s="1"/>
  <c r="K3590" i="1" a="1"/>
  <c r="K3590" i="1" s="1"/>
  <c r="K47" i="1" a="1"/>
  <c r="K47" i="1" s="1"/>
  <c r="K605" i="1" a="1"/>
  <c r="K605" i="1" s="1"/>
  <c r="K1027" i="1" a="1"/>
  <c r="K1027" i="1" s="1"/>
  <c r="K7373" i="1" a="1"/>
  <c r="K7373" i="1" s="1"/>
  <c r="K7374" i="1" a="1"/>
  <c r="K7374" i="1" s="1"/>
  <c r="K6654" i="1" a="1"/>
  <c r="K6654" i="1" s="1"/>
  <c r="K2181" i="1" a="1"/>
  <c r="K2181" i="1" s="1"/>
  <c r="K6272" i="1" a="1"/>
  <c r="K6272" i="1" s="1"/>
  <c r="K231" i="1" a="1"/>
  <c r="K231" i="1" s="1"/>
  <c r="K329" i="1" a="1"/>
  <c r="K329" i="1" s="1"/>
  <c r="K397" i="1" a="1"/>
  <c r="K397" i="1" s="1"/>
  <c r="K398" i="1" a="1"/>
  <c r="K398" i="1" s="1"/>
  <c r="K6943" i="1" a="1"/>
  <c r="K6943" i="1" s="1"/>
  <c r="K3467" i="1" a="1"/>
  <c r="K3467" i="1" s="1"/>
  <c r="K7861" i="1" a="1"/>
  <c r="K7861" i="1" s="1"/>
  <c r="K6077" i="1" a="1"/>
  <c r="K6077" i="1" s="1"/>
  <c r="K5871" i="1" a="1"/>
  <c r="K5871" i="1" s="1"/>
  <c r="K3113" i="1" a="1"/>
  <c r="K3113" i="1" s="1"/>
  <c r="K3718" i="1" a="1"/>
  <c r="K3718" i="1" s="1"/>
  <c r="K3114" i="1" a="1"/>
  <c r="K3114" i="1" s="1"/>
  <c r="K1796" i="1" a="1"/>
  <c r="K1796" i="1" s="1"/>
  <c r="K2759" i="1" a="1"/>
  <c r="K2759" i="1" s="1"/>
  <c r="K2405" i="1" a="1"/>
  <c r="K2405" i="1" s="1"/>
  <c r="K1170" i="1" a="1"/>
  <c r="K1170" i="1" s="1"/>
  <c r="K1984" i="1" a="1"/>
  <c r="K1984" i="1" s="1"/>
  <c r="K810" i="1" a="1"/>
  <c r="K810" i="1" s="1"/>
  <c r="K4493" i="1" a="1"/>
  <c r="K4493" i="1" s="1"/>
  <c r="K6273" i="1" a="1"/>
  <c r="K6273" i="1" s="1"/>
  <c r="K7761" i="1" a="1"/>
  <c r="K7761" i="1" s="1"/>
  <c r="K399" i="1" a="1"/>
  <c r="K399" i="1" s="1"/>
  <c r="K2305" i="1" a="1"/>
  <c r="K2305" i="1" s="1"/>
  <c r="K4989" i="1" a="1"/>
  <c r="K4989" i="1" s="1"/>
  <c r="K4990" i="1" a="1"/>
  <c r="K4990" i="1" s="1"/>
  <c r="K7455" i="1" a="1"/>
  <c r="K7455" i="1" s="1"/>
  <c r="K4738" i="1" a="1"/>
  <c r="K4738" i="1" s="1"/>
  <c r="K6166" i="1" a="1"/>
  <c r="K6166" i="1" s="1"/>
  <c r="K3719" i="1" a="1"/>
  <c r="K3719" i="1" s="1"/>
  <c r="K7147" i="1" a="1"/>
  <c r="K7147" i="1" s="1"/>
  <c r="K7942" i="1" a="1"/>
  <c r="K7942" i="1" s="1"/>
  <c r="K6369" i="1" a="1"/>
  <c r="K6369" i="1" s="1"/>
  <c r="K4860" i="1" a="1"/>
  <c r="K4860" i="1" s="1"/>
  <c r="K4112" i="1" a="1"/>
  <c r="K4112" i="1" s="1"/>
  <c r="K1706" i="1" a="1"/>
  <c r="K1706" i="1" s="1"/>
  <c r="K1485" i="1" a="1"/>
  <c r="K1485" i="1" s="1"/>
  <c r="K3974" i="1" a="1"/>
  <c r="K3974" i="1" s="1"/>
  <c r="K1886" i="1" a="1"/>
  <c r="K1886" i="1" s="1"/>
  <c r="K7148" i="1" a="1"/>
  <c r="K7148" i="1" s="1"/>
  <c r="K3843" i="1" a="1"/>
  <c r="K3843" i="1" s="1"/>
  <c r="K2306" i="1" a="1"/>
  <c r="K2306" i="1" s="1"/>
  <c r="K2088" i="1" a="1"/>
  <c r="K2088" i="1" s="1"/>
  <c r="K1585" i="1" a="1"/>
  <c r="K1585" i="1" s="1"/>
  <c r="K2182" i="1" a="1"/>
  <c r="K2182" i="1" s="1"/>
  <c r="K6434" i="1" a="1"/>
  <c r="K6434" i="1" s="1"/>
  <c r="K2626" i="1" a="1"/>
  <c r="K2626" i="1" s="1"/>
  <c r="K120" i="1" a="1"/>
  <c r="K120" i="1" s="1"/>
  <c r="K5674" i="1" a="1"/>
  <c r="K5674" i="1" s="1"/>
  <c r="K5110" i="1" a="1"/>
  <c r="K5110" i="1" s="1"/>
  <c r="K5675" i="1" a="1"/>
  <c r="K5675" i="1" s="1"/>
  <c r="K3468" i="1" a="1"/>
  <c r="K3468" i="1" s="1"/>
  <c r="K5546" i="1" a="1"/>
  <c r="K5546" i="1" s="1"/>
  <c r="K3115" i="1" a="1"/>
  <c r="K3115" i="1" s="1"/>
  <c r="K7875" i="1" a="1"/>
  <c r="K7875" i="1" s="1"/>
  <c r="K1797" i="1" a="1"/>
  <c r="K1797" i="1" s="1"/>
  <c r="K3353" i="1" a="1"/>
  <c r="K3353" i="1" s="1"/>
  <c r="K2871" i="1" a="1"/>
  <c r="K2871" i="1" s="1"/>
  <c r="K4861" i="1" a="1"/>
  <c r="K4861" i="1" s="1"/>
  <c r="K5227" i="1" a="1"/>
  <c r="K5227" i="1" s="1"/>
  <c r="K3469" i="1" a="1"/>
  <c r="K3469" i="1" s="1"/>
  <c r="K5352" i="1" a="1"/>
  <c r="K5352" i="1" s="1"/>
  <c r="K3210" i="1" a="1"/>
  <c r="K3210" i="1" s="1"/>
  <c r="K3844" i="1" a="1"/>
  <c r="K3844" i="1" s="1"/>
  <c r="K1486" i="1" a="1"/>
  <c r="K1486" i="1" s="1"/>
  <c r="K1399" i="1" a="1"/>
  <c r="K1399" i="1" s="1"/>
  <c r="K439" i="1" a="1"/>
  <c r="K439" i="1" s="1"/>
  <c r="K299" i="1" a="1"/>
  <c r="K299" i="1" s="1"/>
  <c r="K4991" i="1" a="1"/>
  <c r="K4991" i="1" s="1"/>
  <c r="K811" i="1" a="1"/>
  <c r="K811" i="1" s="1"/>
  <c r="K7838" i="1" a="1"/>
  <c r="K7838" i="1" s="1"/>
  <c r="K6860" i="1" a="1"/>
  <c r="K6860" i="1" s="1"/>
  <c r="K4992" i="1" a="1"/>
  <c r="K4992" i="1" s="1"/>
  <c r="K4862" i="1" a="1"/>
  <c r="K4862" i="1" s="1"/>
  <c r="K5" i="1" a="1"/>
  <c r="K5" i="1" s="1"/>
  <c r="K3720" i="1" a="1"/>
  <c r="K3720" i="1" s="1"/>
  <c r="K7488" i="1" a="1"/>
  <c r="K7488" i="1" s="1"/>
  <c r="K1985" i="1" a="1"/>
  <c r="K1985" i="1" s="1"/>
  <c r="K7489" i="1" a="1"/>
  <c r="K7489" i="1" s="1"/>
  <c r="K7762" i="1" a="1"/>
  <c r="K7762" i="1" s="1"/>
  <c r="K6726" i="1" a="1"/>
  <c r="K6726" i="1" s="1"/>
  <c r="K5228" i="1" a="1"/>
  <c r="K5228" i="1" s="1"/>
  <c r="K2519" i="1" a="1"/>
  <c r="K2519" i="1" s="1"/>
  <c r="K2760" i="1" a="1"/>
  <c r="K2760" i="1" s="1"/>
  <c r="K1333" i="1" a="1"/>
  <c r="K1333" i="1" s="1"/>
  <c r="K3591" i="1" a="1"/>
  <c r="K3591" i="1" s="1"/>
  <c r="K1171" i="1" a="1"/>
  <c r="K1171" i="1" s="1"/>
  <c r="K1887" i="1" a="1"/>
  <c r="K1887" i="1" s="1"/>
  <c r="K3845" i="1" a="1"/>
  <c r="K3845" i="1" s="1"/>
  <c r="K2406" i="1" a="1"/>
  <c r="K2406" i="1" s="1"/>
  <c r="K812" i="1" a="1"/>
  <c r="K812" i="1" s="1"/>
  <c r="K7202" i="1" a="1"/>
  <c r="K7202" i="1" s="1"/>
  <c r="K1334" i="1" a="1"/>
  <c r="K1334" i="1" s="1"/>
  <c r="K1487" i="1" a="1"/>
  <c r="K1487" i="1" s="1"/>
  <c r="K524" i="1" a="1"/>
  <c r="K524" i="1" s="1"/>
  <c r="K7251" i="1" a="1"/>
  <c r="K7251" i="1" s="1"/>
  <c r="K5972" i="1" a="1"/>
  <c r="K5972" i="1" s="1"/>
  <c r="K6944" i="1" a="1"/>
  <c r="K6944" i="1" s="1"/>
  <c r="K878" i="1" a="1"/>
  <c r="K878" i="1" s="1"/>
  <c r="K3846" i="1" a="1"/>
  <c r="K3846" i="1" s="1"/>
  <c r="K2089" i="1" a="1"/>
  <c r="K2089" i="1" s="1"/>
  <c r="K4494" i="1" a="1"/>
  <c r="K4494" i="1" s="1"/>
  <c r="K2520" i="1" a="1"/>
  <c r="K2520" i="1" s="1"/>
  <c r="K3116" i="1" a="1"/>
  <c r="K3116" i="1" s="1"/>
  <c r="K4739" i="1" a="1"/>
  <c r="K4739" i="1" s="1"/>
  <c r="K2090" i="1" a="1"/>
  <c r="K2090" i="1" s="1"/>
  <c r="K3847" i="1" a="1"/>
  <c r="K3847" i="1" s="1"/>
  <c r="K7149" i="1" a="1"/>
  <c r="K7149" i="1" s="1"/>
  <c r="K6435" i="1" a="1"/>
  <c r="K6435" i="1" s="1"/>
  <c r="K3592" i="1" a="1"/>
  <c r="K3592" i="1" s="1"/>
  <c r="K4495" i="1" a="1"/>
  <c r="K4495" i="1" s="1"/>
  <c r="K3117" i="1" a="1"/>
  <c r="K3117" i="1" s="1"/>
  <c r="K2521" i="1" a="1"/>
  <c r="K2521" i="1" s="1"/>
  <c r="K5676" i="1" a="1"/>
  <c r="K5676" i="1" s="1"/>
  <c r="K5111" i="1" a="1"/>
  <c r="K5111" i="1" s="1"/>
  <c r="K3721" i="1" a="1"/>
  <c r="K3721" i="1" s="1"/>
  <c r="K3470" i="1" a="1"/>
  <c r="K3470" i="1" s="1"/>
  <c r="K2872" i="1" a="1"/>
  <c r="K2872" i="1" s="1"/>
  <c r="K954" i="1" a="1"/>
  <c r="K954" i="1" s="1"/>
  <c r="K5872" i="1" a="1"/>
  <c r="K5872" i="1" s="1"/>
  <c r="K7490" i="1" a="1"/>
  <c r="K7490" i="1" s="1"/>
  <c r="K6727" i="1" a="1"/>
  <c r="K6727" i="1"/>
  <c r="K6167" i="1" a="1"/>
  <c r="K6167" i="1" s="1"/>
  <c r="K6796" i="1" a="1"/>
  <c r="K6796" i="1" s="1"/>
  <c r="K3118" i="1" a="1"/>
  <c r="K3118" i="1" s="1"/>
  <c r="K7763" i="1" a="1"/>
  <c r="K7763" i="1" s="1"/>
  <c r="K3211" i="1" a="1"/>
  <c r="K3211" i="1" s="1"/>
  <c r="K2873" i="1" a="1"/>
  <c r="K2873" i="1" s="1"/>
  <c r="K3354" i="1" a="1"/>
  <c r="K3354" i="1" s="1"/>
  <c r="K2183" i="1" a="1"/>
  <c r="K2183" i="1" s="1"/>
  <c r="K1488" i="1" a="1"/>
  <c r="K1488" i="1" s="1"/>
  <c r="K8046" i="1" a="1"/>
  <c r="K8046" i="1" s="1"/>
  <c r="K6797" i="1" a="1"/>
  <c r="K6797" i="1" s="1"/>
  <c r="K3119" i="1" a="1"/>
  <c r="K3119" i="1" s="1"/>
  <c r="K6571" i="1" a="1"/>
  <c r="K6571" i="1" s="1"/>
  <c r="K7621" i="1" a="1"/>
  <c r="K7621" i="1" s="1"/>
  <c r="K1248" i="1" a="1"/>
  <c r="K1248" i="1" s="1"/>
  <c r="K2522" i="1" a="1"/>
  <c r="K2522" i="1" s="1"/>
  <c r="K4496" i="1" a="1"/>
  <c r="K4496" i="1" s="1"/>
  <c r="K4497" i="1" a="1"/>
  <c r="K4497" i="1" s="1"/>
  <c r="K31" i="1" a="1"/>
  <c r="K31" i="1" s="1"/>
  <c r="K50" i="1" a="1"/>
  <c r="K50" i="1" s="1"/>
  <c r="K7007" i="1" a="1"/>
  <c r="K7007" i="1" s="1"/>
  <c r="K440" i="1" a="1"/>
  <c r="K440" i="1" s="1"/>
  <c r="K525" i="1" a="1"/>
  <c r="K525" i="1" s="1"/>
  <c r="K7801" i="1" a="1"/>
  <c r="K7801" i="1" s="1"/>
  <c r="K1798" i="1" a="1"/>
  <c r="K1798" i="1" s="1"/>
  <c r="K5229" i="1" a="1"/>
  <c r="K5229" i="1" s="1"/>
  <c r="K3471" i="1" a="1"/>
  <c r="K3471" i="1" s="1"/>
  <c r="K6572" i="1" a="1"/>
  <c r="K6572" i="1" s="1"/>
  <c r="K7738" i="1" a="1"/>
  <c r="K7738" i="1" s="1"/>
  <c r="K7491" i="1" a="1"/>
  <c r="K7491" i="1" s="1"/>
  <c r="K7287" i="1" a="1"/>
  <c r="K7287" i="1" s="1"/>
  <c r="K6370" i="1" a="1"/>
  <c r="K6370" i="1" s="1"/>
  <c r="K5547" i="1" a="1"/>
  <c r="K5547" i="1" s="1"/>
  <c r="K2761" i="1" a="1"/>
  <c r="K2761" i="1" s="1"/>
  <c r="K3593" i="1" a="1"/>
  <c r="K3593" i="1" s="1"/>
  <c r="K6861" i="1" a="1"/>
  <c r="K6861" i="1" s="1"/>
  <c r="K5453" i="1" a="1"/>
  <c r="K5453" i="1" s="1"/>
  <c r="K5353" i="1" a="1"/>
  <c r="K5353" i="1" s="1"/>
  <c r="K7786" i="1" a="1"/>
  <c r="K7786" i="1" s="1"/>
  <c r="K606" i="1" a="1"/>
  <c r="K606" i="1" s="1"/>
  <c r="K7051" i="1" a="1"/>
  <c r="K7051" i="1" s="1"/>
  <c r="K1400" i="1" a="1"/>
  <c r="K1400" i="1" s="1"/>
  <c r="K1586" i="1" a="1"/>
  <c r="K1586" i="1" s="1"/>
  <c r="K7822" i="1" a="1"/>
  <c r="K7822" i="1" s="1"/>
  <c r="K4740" i="1" a="1"/>
  <c r="K4740" i="1" s="1"/>
  <c r="K6573" i="1" a="1"/>
  <c r="K6573" i="1" s="1"/>
  <c r="K6574" i="1" a="1"/>
  <c r="K6574" i="1" s="1"/>
  <c r="K5873" i="1" a="1"/>
  <c r="K5873" i="1" s="1"/>
  <c r="K7564" i="1" a="1"/>
  <c r="K7564" i="1" s="1"/>
  <c r="K7008" i="1" a="1"/>
  <c r="K7008" i="1" s="1"/>
  <c r="K7923" i="1" a="1"/>
  <c r="K7923" i="1" s="1"/>
  <c r="K6862" i="1" a="1"/>
  <c r="K6862" i="1" s="1"/>
  <c r="K1986" i="1" a="1"/>
  <c r="K1986" i="1" s="1"/>
  <c r="K7456" i="1" a="1"/>
  <c r="K7456" i="1" s="1"/>
  <c r="K7957" i="1" a="1"/>
  <c r="K7957" i="1" s="1"/>
  <c r="K4623" i="1" a="1"/>
  <c r="K4623" i="1" s="1"/>
  <c r="K6575" i="1" a="1"/>
  <c r="K6575" i="1" s="1"/>
  <c r="K5788" i="1" a="1"/>
  <c r="K5788" i="1" s="1"/>
  <c r="K1401" i="1" a="1"/>
  <c r="K1401" i="1" s="1"/>
  <c r="K7649" i="1" a="1"/>
  <c r="K7649" i="1" s="1"/>
  <c r="K3355" i="1" a="1"/>
  <c r="K3355" i="1" s="1"/>
  <c r="K5230" i="1" a="1"/>
  <c r="K5230" i="1" s="1"/>
  <c r="K3722" i="1" a="1"/>
  <c r="K3722" i="1" s="1"/>
  <c r="K187" i="1" a="1"/>
  <c r="K187" i="1" s="1"/>
  <c r="K5354" i="1" a="1"/>
  <c r="K5354" i="1" s="1"/>
  <c r="K232" i="1" a="1"/>
  <c r="K232" i="1" s="1"/>
  <c r="K1707" i="1" a="1"/>
  <c r="K1707" i="1" s="1"/>
  <c r="K6371" i="1" a="1"/>
  <c r="K6371" i="1" s="1"/>
  <c r="K5231" i="1" a="1"/>
  <c r="K5231" i="1" s="1"/>
  <c r="K5454" i="1" a="1"/>
  <c r="K5454" i="1" s="1"/>
  <c r="K2998" i="1" a="1"/>
  <c r="K2998" i="1" s="1"/>
  <c r="K5548" i="1" a="1"/>
  <c r="K5548" i="1" s="1"/>
  <c r="K233" i="1" a="1"/>
  <c r="K233" i="1" s="1"/>
  <c r="K188" i="1" a="1"/>
  <c r="K188" i="1" s="1"/>
  <c r="K110" i="1" a="1"/>
  <c r="K110" i="1" s="1"/>
  <c r="K364" i="1" a="1"/>
  <c r="K364" i="1" s="1"/>
  <c r="K7674" i="1" a="1"/>
  <c r="K7674" i="1" s="1"/>
  <c r="K132" i="1" a="1"/>
  <c r="K132" i="1" s="1"/>
  <c r="K8047" i="1" a="1"/>
  <c r="K8047" i="1" s="1"/>
  <c r="K7839" i="1" a="1"/>
  <c r="K7839" i="1" s="1"/>
  <c r="K8022" i="1" a="1"/>
  <c r="K8022" i="1" s="1"/>
  <c r="K6655" i="1" a="1"/>
  <c r="K6655" i="1" s="1"/>
  <c r="K5874" i="1" a="1"/>
  <c r="K5874" i="1" s="1"/>
  <c r="K7492" i="1" a="1"/>
  <c r="K7492" i="1" s="1"/>
  <c r="K5789" i="1" a="1"/>
  <c r="K5789" i="1" s="1"/>
  <c r="K1402" i="1" a="1"/>
  <c r="K1402" i="1" s="1"/>
  <c r="K2091" i="1" a="1"/>
  <c r="K2091" i="1" s="1"/>
  <c r="K3212" i="1" a="1"/>
  <c r="K3212" i="1" s="1"/>
  <c r="K7973" i="1" a="1"/>
  <c r="K7973" i="1" s="1"/>
  <c r="K3213" i="1" a="1"/>
  <c r="K3213" i="1" s="1"/>
  <c r="K2407" i="1" a="1"/>
  <c r="K2407" i="1" s="1"/>
  <c r="K4993" i="1" a="1"/>
  <c r="K4993" i="1" s="1"/>
  <c r="K7862" i="1" a="1"/>
  <c r="K7862" i="1" s="1"/>
  <c r="K4741" i="1" a="1"/>
  <c r="K4741" i="1" s="1"/>
  <c r="K1106" i="1" a="1"/>
  <c r="K1106" i="1" s="1"/>
  <c r="K4364" i="1" a="1"/>
  <c r="K4364" i="1" s="1"/>
  <c r="K5355" i="1" a="1"/>
  <c r="K5355" i="1" s="1"/>
  <c r="K4365" i="1" a="1"/>
  <c r="K4365" i="1" s="1"/>
  <c r="K5875" i="1" a="1"/>
  <c r="K5875" i="1" s="1"/>
  <c r="K2874" i="1" a="1"/>
  <c r="K2874" i="1" s="1"/>
  <c r="K4225" i="1" a="1"/>
  <c r="K4225" i="1" s="1"/>
  <c r="K5232" i="1" a="1"/>
  <c r="K5232" i="1" s="1"/>
  <c r="K1172" i="1" a="1"/>
  <c r="K1172" i="1" s="1"/>
  <c r="K4498" i="1" a="1"/>
  <c r="K4498" i="1" s="1"/>
  <c r="K5973" i="1" a="1"/>
  <c r="K5973" i="1" s="1"/>
  <c r="K4624" i="1" a="1"/>
  <c r="K4624" i="1" s="1"/>
  <c r="K4742" i="1" a="1"/>
  <c r="K4742" i="1" s="1"/>
  <c r="K5677" i="1" a="1"/>
  <c r="K5677" i="1" s="1"/>
  <c r="K7150" i="1" a="1"/>
  <c r="K7150" i="1" s="1"/>
  <c r="K5790" i="1" a="1"/>
  <c r="K5790" i="1" s="1"/>
  <c r="K5678" i="1" a="1"/>
  <c r="K5678" i="1" s="1"/>
  <c r="K3472" i="1" a="1"/>
  <c r="K3472" i="1" s="1"/>
  <c r="K3473" i="1" a="1"/>
  <c r="K3473" i="1" s="1"/>
  <c r="K1799" i="1" a="1"/>
  <c r="K1799" i="1" s="1"/>
  <c r="K2523" i="1" a="1"/>
  <c r="K2523" i="1" s="1"/>
  <c r="K5455" i="1" a="1"/>
  <c r="K5455" i="1" s="1"/>
  <c r="K6500" i="1" a="1"/>
  <c r="K6500" i="1" s="1"/>
  <c r="K3723" i="1" a="1"/>
  <c r="K3723" i="1" s="1"/>
  <c r="K2762" i="1" a="1"/>
  <c r="K2762" i="1" s="1"/>
  <c r="K4226" i="1" a="1"/>
  <c r="K4226" i="1" s="1"/>
  <c r="K400" i="1" a="1"/>
  <c r="K400" i="1" s="1"/>
  <c r="K160" i="1" a="1"/>
  <c r="K160" i="1" s="1"/>
  <c r="K259" i="1" a="1"/>
  <c r="K259" i="1" s="1"/>
  <c r="K7719" i="1" a="1"/>
  <c r="K7719" i="1" s="1"/>
  <c r="K206" i="1" a="1"/>
  <c r="K206" i="1" s="1"/>
  <c r="K121" i="1" a="1"/>
  <c r="K121" i="1" s="1"/>
  <c r="K750" i="1" a="1"/>
  <c r="K750" i="1" s="1"/>
  <c r="K692" i="1" a="1"/>
  <c r="K692" i="1" s="1"/>
  <c r="K813" i="1" a="1"/>
  <c r="K813" i="1" s="1"/>
  <c r="K751" i="1" a="1"/>
  <c r="K751" i="1" s="1"/>
  <c r="K879" i="1" a="1"/>
  <c r="K879" i="1" s="1"/>
  <c r="K1173" i="1" a="1"/>
  <c r="K1173" i="1" s="1"/>
  <c r="K880" i="1" a="1"/>
  <c r="K880" i="1" s="1"/>
  <c r="K300" i="1" a="1"/>
  <c r="K300" i="1" s="1"/>
  <c r="K484" i="1" a="1"/>
  <c r="K484" i="1" s="1"/>
  <c r="K207" i="1" a="1"/>
  <c r="K207" i="1" s="1"/>
  <c r="K301" i="1" a="1"/>
  <c r="K301" i="1" s="1"/>
  <c r="K208" i="1" a="1"/>
  <c r="K208" i="1" s="1"/>
  <c r="K6656" i="1" a="1"/>
  <c r="K6656" i="1" s="1"/>
  <c r="K2408" i="1" a="1"/>
  <c r="K2408" i="1" s="1"/>
  <c r="K2184" i="1" a="1"/>
  <c r="K2184" i="1" s="1"/>
  <c r="K2092" i="1" a="1"/>
  <c r="K2092" i="1" s="1"/>
  <c r="K4994" i="1" a="1"/>
  <c r="K4994" i="1" s="1"/>
  <c r="K6728" i="1" a="1"/>
  <c r="K6728" i="1" s="1"/>
  <c r="K1249" i="1" a="1"/>
  <c r="K1249" i="1" s="1"/>
  <c r="K752" i="1" a="1"/>
  <c r="K752" i="1" s="1"/>
  <c r="K485" i="1" a="1"/>
  <c r="K485" i="1" s="1"/>
  <c r="K401" i="1" a="1"/>
  <c r="K401" i="1" s="1"/>
  <c r="K2875" i="1" a="1"/>
  <c r="K2875" i="1" s="1"/>
  <c r="K189" i="1" a="1"/>
  <c r="K189" i="1" s="1"/>
  <c r="K161" i="1" a="1"/>
  <c r="K161" i="1" s="1"/>
  <c r="K1587" i="1" a="1"/>
  <c r="K1587" i="1" s="1"/>
  <c r="K162" i="1" a="1"/>
  <c r="K162" i="1"/>
  <c r="K2409" i="1" a="1"/>
  <c r="K2409" i="1" s="1"/>
  <c r="K3356" i="1" a="1"/>
  <c r="K3356" i="1" s="1"/>
  <c r="K3594" i="1" a="1"/>
  <c r="K3594" i="1" s="1"/>
  <c r="K7288" i="1" a="1"/>
  <c r="K7288" i="1" s="1"/>
  <c r="K4863" i="1" a="1"/>
  <c r="K4863" i="1" s="1"/>
  <c r="K814" i="1" a="1"/>
  <c r="K814" i="1" s="1"/>
  <c r="K5974" i="1" a="1"/>
  <c r="K5974" i="1"/>
  <c r="K1800" i="1" a="1"/>
  <c r="K1800" i="1" s="1"/>
  <c r="K2185" i="1" a="1"/>
  <c r="K2185" i="1" s="1"/>
  <c r="K815" i="1" a="1"/>
  <c r="K815" i="1" s="1"/>
  <c r="K1403" i="1" a="1"/>
  <c r="K1403" i="1" s="1"/>
  <c r="K7289" i="1" a="1"/>
  <c r="K7289" i="1" s="1"/>
  <c r="K5112" i="1" a="1"/>
  <c r="K5112" i="1" s="1"/>
  <c r="K5456" i="1" a="1"/>
  <c r="K5456" i="1" s="1"/>
  <c r="K1708" i="1" a="1"/>
  <c r="K1708" i="1" s="1"/>
  <c r="K1174" i="1" a="1"/>
  <c r="K1174" i="1" s="1"/>
  <c r="K4864" i="1" a="1"/>
  <c r="K4864" i="1" s="1"/>
  <c r="K7203" i="1" a="1"/>
  <c r="K7203" i="1" s="1"/>
  <c r="K3848" i="1" a="1"/>
  <c r="K3848" i="1" s="1"/>
  <c r="K2524" i="1" a="1"/>
  <c r="K2524" i="1" s="1"/>
  <c r="K3214" i="1" a="1"/>
  <c r="K3214" i="1" s="1"/>
  <c r="K881" i="1" a="1"/>
  <c r="K881" i="1" s="1"/>
  <c r="K2525" i="1" a="1"/>
  <c r="K2525" i="1" s="1"/>
  <c r="K3849" i="1" a="1"/>
  <c r="K3849" i="1" s="1"/>
  <c r="K3724" i="1" a="1"/>
  <c r="K3724" i="1" s="1"/>
  <c r="K6576" i="1" a="1"/>
  <c r="K6576" i="1" s="1"/>
  <c r="K8036" i="1" a="1"/>
  <c r="K8036" i="1" s="1"/>
  <c r="K7739" i="1" a="1"/>
  <c r="K7739" i="1" s="1"/>
  <c r="K5356" i="1" a="1"/>
  <c r="K5356" i="1" s="1"/>
  <c r="K4625" i="1" a="1"/>
  <c r="K4625" i="1" s="1"/>
  <c r="K7943" i="1" a="1"/>
  <c r="K7943" i="1" s="1"/>
  <c r="K1987" i="1" a="1"/>
  <c r="K1987" i="1" s="1"/>
  <c r="K2307" i="1" a="1"/>
  <c r="K2307" i="1" s="1"/>
  <c r="K2999" i="1" a="1"/>
  <c r="K2999" i="1" s="1"/>
  <c r="K816" i="1" a="1"/>
  <c r="K816" i="1" s="1"/>
  <c r="K4227" i="1" a="1"/>
  <c r="K4227" i="1" s="1"/>
  <c r="K7151" i="1" a="1"/>
  <c r="K7151" i="1" s="1"/>
  <c r="K6372" i="1" a="1"/>
  <c r="K6372" i="1" s="1"/>
  <c r="K4228" i="1" a="1"/>
  <c r="K4228" i="1" s="1"/>
  <c r="K7204" i="1" a="1"/>
  <c r="K7204" i="1" s="1"/>
  <c r="K122" i="1" a="1"/>
  <c r="K122" i="1" s="1"/>
  <c r="K330" i="1" a="1"/>
  <c r="K330" i="1" s="1"/>
  <c r="K6373" i="1" a="1"/>
  <c r="K6373" i="1" s="1"/>
  <c r="K5679" i="1" a="1"/>
  <c r="K5679" i="1" s="1"/>
  <c r="K6945" i="1" a="1"/>
  <c r="K6945" i="1" s="1"/>
  <c r="K5113" i="1" a="1"/>
  <c r="K5113" i="1" s="1"/>
  <c r="K4743" i="1" a="1"/>
  <c r="K4743" i="1" s="1"/>
  <c r="K3725" i="1" a="1"/>
  <c r="K3725" i="1" s="1"/>
  <c r="K3850" i="1" a="1"/>
  <c r="K3850" i="1" s="1"/>
  <c r="K5357" i="1" a="1"/>
  <c r="K5357" i="1" s="1"/>
  <c r="K3357" i="1" a="1"/>
  <c r="K3357" i="1" s="1"/>
  <c r="K1028" i="1" a="1"/>
  <c r="K1028" i="1" s="1"/>
  <c r="K2876" i="1" a="1"/>
  <c r="K2876" i="1" s="1"/>
  <c r="K1588" i="1" a="1"/>
  <c r="K1588" i="1" s="1"/>
  <c r="K1589" i="1" a="1"/>
  <c r="K1589" i="1" s="1"/>
  <c r="K5876" i="1" a="1"/>
  <c r="K5876" i="1" s="1"/>
  <c r="K6078" i="1" a="1"/>
  <c r="K6078" i="1" s="1"/>
  <c r="K3851" i="1" a="1"/>
  <c r="K3851" i="1" s="1"/>
  <c r="K4865" i="1" a="1"/>
  <c r="K4865" i="1" s="1"/>
  <c r="K6657" i="1" a="1"/>
  <c r="K6657" i="1" s="1"/>
  <c r="K3358" i="1" a="1"/>
  <c r="K3358" i="1" s="1"/>
  <c r="K7876" i="1" a="1"/>
  <c r="K7876" i="1" s="1"/>
  <c r="K3215" i="1" a="1"/>
  <c r="K3215" i="1" s="1"/>
  <c r="K40" i="1" a="1"/>
  <c r="K40" i="1" s="1"/>
  <c r="K6863" i="1" a="1"/>
  <c r="K6863" i="1" s="1"/>
  <c r="K7823" i="1" a="1"/>
  <c r="K7823" i="1" s="1"/>
  <c r="K3474" i="1" a="1"/>
  <c r="K3474" i="1" s="1"/>
  <c r="K7622" i="1" a="1"/>
  <c r="K7622" i="1" s="1"/>
  <c r="K6501" i="1" a="1"/>
  <c r="K6501" i="1" s="1"/>
  <c r="K1404" i="1" a="1"/>
  <c r="K1404" i="1" s="1"/>
  <c r="K3000" i="1" a="1"/>
  <c r="K3000" i="1" s="1"/>
  <c r="K4229" i="1" a="1"/>
  <c r="K4229" i="1" s="1"/>
  <c r="K7740" i="1" a="1"/>
  <c r="K7740" i="1" s="1"/>
  <c r="K5680" i="1" a="1"/>
  <c r="K5680" i="1" s="1"/>
  <c r="K2763" i="1" a="1"/>
  <c r="K2763" i="1" s="1"/>
  <c r="K2877" i="1" a="1"/>
  <c r="K2877" i="1" s="1"/>
  <c r="K4366" i="1" a="1"/>
  <c r="K4366" i="1" s="1"/>
  <c r="K5549" i="1" a="1"/>
  <c r="K5549" i="1" s="1"/>
  <c r="K3975" i="1" a="1"/>
  <c r="K3975" i="1" s="1"/>
  <c r="K1888" i="1" a="1"/>
  <c r="K1888" i="1" s="1"/>
  <c r="K2878" i="1" a="1"/>
  <c r="K2878" i="1" s="1"/>
  <c r="K5114" i="1" a="1"/>
  <c r="K5114" i="1" s="1"/>
  <c r="K234" i="1" a="1"/>
  <c r="K234" i="1" s="1"/>
  <c r="K7152" i="1" a="1"/>
  <c r="K7152" i="1" s="1"/>
  <c r="K6729" i="1" a="1"/>
  <c r="K6729" i="1" s="1"/>
  <c r="K209" i="1" a="1"/>
  <c r="K209" i="1" s="1"/>
  <c r="K6374" i="1" a="1"/>
  <c r="K6374" i="1" s="1"/>
  <c r="K5975" i="1" a="1"/>
  <c r="K5975" i="1" s="1"/>
  <c r="K4113" i="1" a="1"/>
  <c r="K4113" i="1" s="1"/>
  <c r="K1801" i="1" a="1"/>
  <c r="K1801" i="1" s="1"/>
  <c r="K642" i="1" a="1"/>
  <c r="K642" i="1" s="1"/>
  <c r="K7417" i="1" a="1"/>
  <c r="K7417" i="1" s="1"/>
  <c r="K7840" i="1" a="1"/>
  <c r="K7840" i="1" s="1"/>
  <c r="K6946" i="1" a="1"/>
  <c r="K6946" i="1" s="1"/>
  <c r="K558" i="1" a="1"/>
  <c r="K558" i="1" s="1"/>
  <c r="K2526" i="1" a="1"/>
  <c r="K2526" i="1" s="1"/>
  <c r="K1107" i="1" a="1"/>
  <c r="K1107" i="1" s="1"/>
  <c r="K4114" i="1" a="1"/>
  <c r="K4114" i="1" s="1"/>
  <c r="K5550" i="1" a="1"/>
  <c r="K5550" i="1" s="1"/>
  <c r="K8099" i="1" a="1"/>
  <c r="K8099" i="1" s="1"/>
  <c r="K559" i="1" a="1"/>
  <c r="K559" i="1" s="1"/>
  <c r="K5115" i="1" a="1"/>
  <c r="K5115" i="1" s="1"/>
  <c r="K3475" i="1" a="1"/>
  <c r="K3475" i="1" s="1"/>
  <c r="K3120" i="1" a="1"/>
  <c r="K3120" i="1" s="1"/>
  <c r="K331" i="1" a="1"/>
  <c r="K331" i="1" s="1"/>
  <c r="K7999" i="1" a="1"/>
  <c r="K7999" i="1" s="1"/>
  <c r="K2627" i="1" a="1"/>
  <c r="K2627" i="1" s="1"/>
  <c r="K365" i="1" a="1"/>
  <c r="K365" i="1" s="1"/>
  <c r="K7092" i="1" a="1"/>
  <c r="K7092" i="1" s="1"/>
  <c r="K2879" i="1" a="1"/>
  <c r="K2879" i="1" s="1"/>
  <c r="K955" i="1" a="1"/>
  <c r="K955" i="1" s="1"/>
  <c r="K7787" i="1" a="1"/>
  <c r="K7787" i="1" s="1"/>
  <c r="K22" i="1" a="1"/>
  <c r="K22" i="1" s="1"/>
  <c r="K5681" i="1" a="1"/>
  <c r="K5681" i="1" s="1"/>
  <c r="K2527" i="1" a="1"/>
  <c r="K2527" i="1" s="1"/>
  <c r="K8018" i="1" a="1"/>
  <c r="K8018" i="1" s="1"/>
  <c r="K3726" i="1" a="1"/>
  <c r="K3726" i="1" s="1"/>
  <c r="K7886" i="1" a="1"/>
  <c r="K7886" i="1" s="1"/>
  <c r="K1335" i="1" a="1"/>
  <c r="K1335" i="1" s="1"/>
  <c r="K1590" i="1" a="1"/>
  <c r="K1590" i="1" s="1"/>
  <c r="K7902" i="1" a="1"/>
  <c r="K7902" i="1" s="1"/>
  <c r="K7052" i="1" a="1"/>
  <c r="K7052" i="1" s="1"/>
  <c r="K817" i="1" a="1"/>
  <c r="K817" i="1" s="1"/>
  <c r="K3727" i="1" a="1"/>
  <c r="K3727" i="1" s="1"/>
  <c r="K7053" i="1" a="1"/>
  <c r="K7053" i="1" s="1"/>
  <c r="K1175" i="1" a="1"/>
  <c r="K1175" i="1" s="1"/>
  <c r="K2308" i="1" a="1"/>
  <c r="K2308" i="1" s="1"/>
  <c r="K7764" i="1" a="1"/>
  <c r="K7764" i="1" s="1"/>
  <c r="K2628" i="1" a="1"/>
  <c r="K2628" i="1" s="1"/>
  <c r="K2093" i="1" a="1"/>
  <c r="K2093" i="1" s="1"/>
  <c r="K7290" i="1" a="1"/>
  <c r="K7290" i="1" s="1"/>
  <c r="K4499" i="1" a="1"/>
  <c r="K4499" i="1" s="1"/>
  <c r="K6730" i="1" a="1"/>
  <c r="K6730" i="1" s="1"/>
  <c r="K2309" i="1" a="1"/>
  <c r="K2309" i="1" s="1"/>
  <c r="K1889" i="1" a="1"/>
  <c r="K1889" i="1" s="1"/>
  <c r="K818" i="1" a="1"/>
  <c r="K818" i="1" s="1"/>
  <c r="K2410" i="1" a="1"/>
  <c r="K2410" i="1" s="1"/>
  <c r="K753" i="1" a="1"/>
  <c r="K753" i="1" s="1"/>
  <c r="K6375" i="1" a="1"/>
  <c r="K6375" i="1" s="1"/>
  <c r="K7887" i="1" a="1"/>
  <c r="K7887" i="1" s="1"/>
  <c r="K6376" i="1" a="1"/>
  <c r="K6376" i="1" s="1"/>
  <c r="K1988" i="1" a="1"/>
  <c r="K1988" i="1" s="1"/>
  <c r="K4367" i="1" a="1"/>
  <c r="K4367" i="1" s="1"/>
  <c r="K3216" i="1" a="1"/>
  <c r="K3216" i="1" s="1"/>
  <c r="K1489" i="1" a="1"/>
  <c r="K1489" i="1" s="1"/>
  <c r="K7329" i="1" a="1"/>
  <c r="K7329" i="1" s="1"/>
  <c r="K7291" i="1" a="1"/>
  <c r="K7291" i="1" s="1"/>
  <c r="K1029" i="1" a="1"/>
  <c r="K1029" i="1" s="1"/>
  <c r="K5976" i="1" a="1"/>
  <c r="K5976" i="1" s="1"/>
  <c r="K7979" i="1" a="1"/>
  <c r="K7979" i="1" s="1"/>
  <c r="K7330" i="1" a="1"/>
  <c r="K7330" i="1" s="1"/>
  <c r="K2764" i="1" a="1"/>
  <c r="K2764" i="1" s="1"/>
  <c r="K7841" i="1" a="1"/>
  <c r="K7841" i="1" s="1"/>
  <c r="K2765" i="1" a="1"/>
  <c r="K2765" i="1" s="1"/>
  <c r="K5977" i="1" a="1"/>
  <c r="K5977" i="1" s="1"/>
  <c r="K1108" i="1" a="1"/>
  <c r="K1108" i="1" s="1"/>
  <c r="K1802" i="1" a="1"/>
  <c r="K1802" i="1" s="1"/>
  <c r="K6377" i="1" a="1"/>
  <c r="K6377" i="1" s="1"/>
  <c r="K7153" i="1" a="1"/>
  <c r="K7153" i="1" s="1"/>
  <c r="K6168" i="1" a="1"/>
  <c r="K6168" i="1" s="1"/>
  <c r="K6274" i="1" a="1"/>
  <c r="K6274" i="1" s="1"/>
  <c r="K1250" i="1" a="1"/>
  <c r="K1250" i="1" s="1"/>
  <c r="K3359" i="1" a="1"/>
  <c r="K3359" i="1" s="1"/>
  <c r="K7877" i="1" a="1"/>
  <c r="K7877" i="1" s="1"/>
  <c r="K6731" i="1" a="1"/>
  <c r="K6731" i="1" s="1"/>
  <c r="K2186" i="1" a="1"/>
  <c r="K2186" i="1" s="1"/>
  <c r="K5457" i="1" a="1"/>
  <c r="K5457" i="1" s="1"/>
  <c r="K4995" i="1" a="1"/>
  <c r="K4995" i="1" s="1"/>
  <c r="K5551" i="1" a="1"/>
  <c r="K5551" i="1" s="1"/>
  <c r="K3001" i="1" a="1"/>
  <c r="K3001" i="1" s="1"/>
  <c r="K1591" i="1" a="1"/>
  <c r="K1591" i="1" s="1"/>
  <c r="K5552" i="1" a="1"/>
  <c r="K5552" i="1" s="1"/>
  <c r="K6798" i="1" a="1"/>
  <c r="K6798" i="1" s="1"/>
  <c r="K4368" i="1" a="1"/>
  <c r="K4368" i="1" s="1"/>
  <c r="K7205" i="1" a="1"/>
  <c r="K7205" i="1" s="1"/>
  <c r="K7093" i="1" a="1"/>
  <c r="K7093" i="1" s="1"/>
  <c r="K5358" i="1" a="1"/>
  <c r="K5358" i="1" s="1"/>
  <c r="K88" i="1" a="1"/>
  <c r="K88" i="1" s="1"/>
  <c r="K5791" i="1" a="1"/>
  <c r="K5791" i="1" s="1"/>
  <c r="K5233" i="1" a="1"/>
  <c r="K5233" i="1" s="1"/>
  <c r="K3728" i="1" a="1"/>
  <c r="K3728" i="1" s="1"/>
  <c r="K3217" i="1" a="1"/>
  <c r="K3217" i="1" s="1"/>
  <c r="K8009" i="1" a="1"/>
  <c r="K8009" i="1" s="1"/>
  <c r="K4996" i="1" a="1"/>
  <c r="K4996" i="1" s="1"/>
  <c r="K1336" i="1" a="1"/>
  <c r="K1336" i="1" s="1"/>
  <c r="K5234" i="1" a="1"/>
  <c r="K5234" i="1" s="1"/>
  <c r="K1890" i="1" a="1"/>
  <c r="K1890" i="1" s="1"/>
  <c r="K2310" i="1" a="1"/>
  <c r="K2310" i="1" s="1"/>
  <c r="K2528" i="1" a="1"/>
  <c r="K2528" i="1" s="1"/>
  <c r="K15" i="1" a="1"/>
  <c r="K15" i="1" s="1"/>
  <c r="K1490" i="1" a="1"/>
  <c r="K1490" i="1" s="1"/>
  <c r="K133" i="1" a="1"/>
  <c r="K133" i="1" s="1"/>
  <c r="K7206" i="1" a="1"/>
  <c r="K7206" i="1" s="1"/>
  <c r="K5553" i="1" a="1"/>
  <c r="K5553" i="1" s="1"/>
  <c r="K3218" i="1" a="1"/>
  <c r="K3218" i="1" s="1"/>
  <c r="K1176" i="1" a="1"/>
  <c r="K1176" i="1" s="1"/>
  <c r="K1803" i="1" a="1"/>
  <c r="K1803" i="1" s="1"/>
  <c r="K2529" i="1" a="1"/>
  <c r="K2529" i="1" s="1"/>
  <c r="K3729" i="1" a="1"/>
  <c r="K3729" i="1" s="1"/>
  <c r="K2766" i="1" a="1"/>
  <c r="K2766" i="1" s="1"/>
  <c r="K7699" i="1" a="1"/>
  <c r="K7699" i="1" s="1"/>
  <c r="K643" i="1" a="1"/>
  <c r="K643" i="1" s="1"/>
  <c r="K6502" i="1" a="1"/>
  <c r="K6502" i="1"/>
  <c r="K2187" i="1" a="1"/>
  <c r="K2187" i="1" s="1"/>
  <c r="K4230" i="1" a="1"/>
  <c r="K4230" i="1" s="1"/>
  <c r="K2530" i="1" a="1"/>
  <c r="K2530" i="1" s="1"/>
  <c r="K956" i="1" a="1"/>
  <c r="K956" i="1" s="1"/>
  <c r="K1891" i="1" a="1"/>
  <c r="K1891" i="1" s="1"/>
  <c r="K1989" i="1" a="1"/>
  <c r="K1989" i="1" s="1"/>
  <c r="K7863" i="1" a="1"/>
  <c r="K7863" i="1" s="1"/>
  <c r="K5877" i="1" a="1"/>
  <c r="K5877" i="1" s="1"/>
  <c r="K2094" i="1" a="1"/>
  <c r="K2094" i="1" s="1"/>
  <c r="K7650" i="1" a="1"/>
  <c r="K7650" i="1" s="1"/>
  <c r="K1337" i="1" a="1"/>
  <c r="K1337" i="1" s="1"/>
  <c r="K5682" i="1" a="1"/>
  <c r="K5682" i="1" s="1"/>
  <c r="K7375" i="1" a="1"/>
  <c r="K7375" i="1" s="1"/>
  <c r="K7623" i="1" a="1"/>
  <c r="K7623" i="1" s="1"/>
  <c r="K2880" i="1" a="1"/>
  <c r="K2880" i="1" s="1"/>
  <c r="K4500" i="1" a="1"/>
  <c r="K4500" i="1" s="1"/>
  <c r="K6658" i="1" a="1"/>
  <c r="K6658" i="1" s="1"/>
  <c r="K441" i="1" a="1"/>
  <c r="K441" i="1" s="1"/>
  <c r="K2881" i="1" a="1"/>
  <c r="K2881" i="1" s="1"/>
  <c r="K6503" i="1" a="1"/>
  <c r="K6503" i="1" s="1"/>
  <c r="K1030" i="1" a="1"/>
  <c r="K1030" i="1" s="1"/>
  <c r="K6947" i="1" a="1"/>
  <c r="K6947" i="1" s="1"/>
  <c r="K4626" i="1" a="1"/>
  <c r="K4626" i="1" s="1"/>
  <c r="K4231" i="1" a="1"/>
  <c r="K4231" i="1" s="1"/>
  <c r="K3595" i="1" a="1"/>
  <c r="K3595" i="1" s="1"/>
  <c r="K1709" i="1" a="1"/>
  <c r="K1709" i="1" s="1"/>
  <c r="K1804" i="1" a="1"/>
  <c r="K1804" i="1" s="1"/>
  <c r="K1109" i="1" a="1"/>
  <c r="K1109" i="1" s="1"/>
  <c r="K1710" i="1" a="1"/>
  <c r="K1710" i="1" s="1"/>
  <c r="K6378" i="1" a="1"/>
  <c r="K6378" i="1" s="1"/>
  <c r="K1892" i="1" a="1"/>
  <c r="K1892" i="1" s="1"/>
  <c r="K4501" i="1" a="1"/>
  <c r="K4501" i="1" s="1"/>
  <c r="K5878" i="1" a="1"/>
  <c r="K5878" i="1" s="1"/>
  <c r="K3476" i="1" a="1"/>
  <c r="K3476" i="1" s="1"/>
  <c r="K6504" i="1" a="1"/>
  <c r="K6504" i="1" s="1"/>
  <c r="K2411" i="1" a="1"/>
  <c r="K2411" i="1" s="1"/>
  <c r="K2188" i="1" a="1"/>
  <c r="K2188" i="1" s="1"/>
  <c r="K3002" i="1" a="1"/>
  <c r="K3002" i="1" s="1"/>
  <c r="K4627" i="1" a="1"/>
  <c r="K4627" i="1" s="1"/>
  <c r="K402" i="1" a="1"/>
  <c r="K402" i="1" s="1"/>
  <c r="K6948" i="1" a="1"/>
  <c r="K6948" i="1" s="1"/>
  <c r="K3852" i="1" a="1"/>
  <c r="K3852" i="1" s="1"/>
  <c r="K3730" i="1" a="1"/>
  <c r="K3730" i="1" s="1"/>
  <c r="K3360" i="1" a="1"/>
  <c r="K3360" i="1" s="1"/>
  <c r="K48" i="1" a="1"/>
  <c r="K48" i="1" s="1"/>
  <c r="K5359" i="1" a="1"/>
  <c r="K5359" i="1" s="1"/>
  <c r="K7252" i="1" a="1"/>
  <c r="K7252" i="1" s="1"/>
  <c r="K4115" i="1" a="1"/>
  <c r="K4115" i="1" s="1"/>
  <c r="K6864" i="1" a="1"/>
  <c r="K6864" i="1" s="1"/>
  <c r="K4744" i="1" a="1"/>
  <c r="K4744" i="1" s="1"/>
  <c r="K1990" i="1" a="1"/>
  <c r="K1990" i="1" s="1"/>
  <c r="K4502" i="1" a="1"/>
  <c r="K4502" i="1" s="1"/>
  <c r="K5360" i="1" a="1"/>
  <c r="K5360" i="1" s="1"/>
  <c r="K366" i="1" a="1"/>
  <c r="K366" i="1" s="1"/>
  <c r="K1805" i="1" a="1"/>
  <c r="K1805" i="1" s="1"/>
  <c r="K2095" i="1" a="1"/>
  <c r="K2095" i="1" s="1"/>
  <c r="K4369" i="1" a="1"/>
  <c r="K4369" i="1" s="1"/>
  <c r="K3003" i="1" a="1"/>
  <c r="K3003" i="1" s="1"/>
  <c r="K1031" i="1" a="1"/>
  <c r="K1031" i="1" s="1"/>
  <c r="K754" i="1" a="1"/>
  <c r="K754" i="1" s="1"/>
  <c r="K3121" i="1" a="1"/>
  <c r="K3121" i="1" s="1"/>
  <c r="K5792" i="1" a="1"/>
  <c r="K5792" i="1" s="1"/>
  <c r="K6505" i="1" a="1"/>
  <c r="K6505" i="1" s="1"/>
  <c r="K4116" i="1" a="1"/>
  <c r="K4116" i="1" s="1"/>
  <c r="K5116" i="1" a="1"/>
  <c r="K5116" i="1" s="1"/>
  <c r="K7878" i="1" a="1"/>
  <c r="K7878" i="1" s="1"/>
  <c r="K6436" i="1" a="1"/>
  <c r="K6436" i="1" s="1"/>
  <c r="K1032" i="1" a="1"/>
  <c r="K1032" i="1" s="1"/>
  <c r="K3976" i="1" a="1"/>
  <c r="K3976" i="1" s="1"/>
  <c r="K163" i="1" a="1"/>
  <c r="K163" i="1" s="1"/>
  <c r="K1338" i="1" a="1"/>
  <c r="K1338" i="1" s="1"/>
  <c r="K6506" i="1" a="1"/>
  <c r="K6506" i="1" s="1"/>
  <c r="K3853" i="1" a="1"/>
  <c r="K3853" i="1" s="1"/>
  <c r="K2882" i="1" a="1"/>
  <c r="K2882" i="1" s="1"/>
  <c r="K1806" i="1" a="1"/>
  <c r="K1806" i="1" s="1"/>
  <c r="K6659" i="1" a="1"/>
  <c r="K6659" i="1" s="1"/>
  <c r="K1711" i="1" a="1"/>
  <c r="K1711" i="1" s="1"/>
  <c r="K5793" i="1" a="1"/>
  <c r="K5793" i="1"/>
  <c r="K302" i="1" a="1"/>
  <c r="K302" i="1" s="1"/>
  <c r="K3596" i="1" a="1"/>
  <c r="K3596" i="1" s="1"/>
  <c r="K4370" i="1" a="1"/>
  <c r="K4370" i="1" s="1"/>
  <c r="K3361" i="1" a="1"/>
  <c r="K3361" i="1" s="1"/>
  <c r="K3977" i="1" a="1"/>
  <c r="K3977" i="1" s="1"/>
  <c r="K1893" i="1" a="1"/>
  <c r="K1893" i="1" s="1"/>
  <c r="K4866" i="1" a="1"/>
  <c r="K4866" i="1" s="1"/>
  <c r="K5683" i="1" a="1"/>
  <c r="K5683" i="1" s="1"/>
  <c r="K4232" i="1" a="1"/>
  <c r="K4232" i="1" s="1"/>
  <c r="K882" i="1" a="1"/>
  <c r="K882" i="1" s="1"/>
  <c r="K1712" i="1" a="1"/>
  <c r="K1712" i="1" s="1"/>
  <c r="K2189" i="1" a="1"/>
  <c r="K2189" i="1" s="1"/>
  <c r="K2190" i="1" a="1"/>
  <c r="K2190" i="1" s="1"/>
  <c r="K4371" i="1" a="1"/>
  <c r="K4371" i="1" s="1"/>
  <c r="K1991" i="1" a="1"/>
  <c r="K1991" i="1" s="1"/>
  <c r="K1992" i="1" a="1"/>
  <c r="K1992" i="1" s="1"/>
  <c r="K2311" i="1" a="1"/>
  <c r="K2311" i="1" s="1"/>
  <c r="K2412" i="1" a="1"/>
  <c r="K2412" i="1" s="1"/>
  <c r="K2191" i="1" a="1"/>
  <c r="K2191" i="1" s="1"/>
  <c r="K1894" i="1" a="1"/>
  <c r="K1894" i="1" s="1"/>
  <c r="K6507" i="1" a="1"/>
  <c r="K6507" i="1" s="1"/>
  <c r="K7958" i="1" a="1"/>
  <c r="K7958" i="1" s="1"/>
  <c r="K7802" i="1" a="1"/>
  <c r="K7802" i="1" s="1"/>
  <c r="K1491" i="1" a="1"/>
  <c r="K1491" i="1" s="1"/>
  <c r="K1251" i="1" a="1"/>
  <c r="K1251" i="1" s="1"/>
  <c r="K2629" i="1" a="1"/>
  <c r="K2629" i="1" s="1"/>
  <c r="K3978" i="1" a="1"/>
  <c r="K3978" i="1" s="1"/>
  <c r="K6079" i="1" a="1"/>
  <c r="K6079" i="1" s="1"/>
  <c r="K7009" i="1" a="1"/>
  <c r="K7009" i="1" s="1"/>
  <c r="K7765" i="1" a="1"/>
  <c r="K7765" i="1" s="1"/>
  <c r="K5978" i="1" a="1"/>
  <c r="K5978" i="1" s="1"/>
  <c r="K2630" i="1" a="1"/>
  <c r="K2630" i="1" s="1"/>
  <c r="K3004" i="1" a="1"/>
  <c r="K3004" i="1" s="1"/>
  <c r="K4233" i="1" a="1"/>
  <c r="K4233" i="1" s="1"/>
  <c r="K526" i="1" a="1"/>
  <c r="K526" i="1" s="1"/>
  <c r="K5794" i="1" a="1"/>
  <c r="K5794" i="1" s="1"/>
  <c r="K6169" i="1" a="1"/>
  <c r="K6169" i="1" s="1"/>
  <c r="K7253" i="1" a="1"/>
  <c r="K7253" i="1" s="1"/>
  <c r="K2192" i="1" a="1"/>
  <c r="K2192" i="1" s="1"/>
  <c r="K7331" i="1" a="1"/>
  <c r="K7331" i="1" s="1"/>
  <c r="K7010" i="1" a="1"/>
  <c r="K7010" i="1" s="1"/>
  <c r="K2883" i="1" a="1"/>
  <c r="K2883" i="1" s="1"/>
  <c r="K7011" i="1" a="1"/>
  <c r="K7011" i="1" s="1"/>
  <c r="K7879" i="1" a="1"/>
  <c r="K7879" i="1" s="1"/>
  <c r="K3731" i="1" a="1"/>
  <c r="K3731" i="1" s="1"/>
  <c r="K6577" i="1" a="1"/>
  <c r="K6577" i="1" s="1"/>
  <c r="K6379" i="1" a="1"/>
  <c r="K6379" i="1" s="1"/>
  <c r="K1807" i="1" a="1"/>
  <c r="K1807" i="1" s="1"/>
  <c r="K4503" i="1" a="1"/>
  <c r="K4503" i="1" s="1"/>
  <c r="K4745" i="1" a="1"/>
  <c r="K4745" i="1" s="1"/>
  <c r="K4997" i="1" a="1"/>
  <c r="K4997" i="1" s="1"/>
  <c r="K6170" i="1" a="1"/>
  <c r="K6170" i="1" s="1"/>
  <c r="K7903" i="1" a="1"/>
  <c r="K7903" i="1" s="1"/>
  <c r="K1592" i="1" a="1"/>
  <c r="K1592" i="1" s="1"/>
  <c r="K7803" i="1" a="1"/>
  <c r="K7803" i="1" s="1"/>
  <c r="K2193" i="1" a="1"/>
  <c r="K2193" i="1" s="1"/>
  <c r="K3732" i="1" a="1"/>
  <c r="K3732" i="1" s="1"/>
  <c r="K6732" i="1" a="1"/>
  <c r="K6732" i="1" s="1"/>
  <c r="K1593" i="1" a="1"/>
  <c r="K1593" i="1" s="1"/>
  <c r="K5879" i="1" a="1"/>
  <c r="K5879" i="1" s="1"/>
  <c r="K2312" i="1" a="1"/>
  <c r="K2312" i="1" s="1"/>
  <c r="K7565" i="1" a="1"/>
  <c r="K7565" i="1" s="1"/>
  <c r="K7624" i="1" a="1"/>
  <c r="K7624" i="1" s="1"/>
  <c r="K7824" i="1" a="1"/>
  <c r="K7824" i="1" s="1"/>
  <c r="K332" i="1" a="1"/>
  <c r="K332" i="1" s="1"/>
  <c r="K3219" i="1" a="1"/>
  <c r="K3219" i="1" s="1"/>
  <c r="K2096" i="1" a="1"/>
  <c r="K2096" i="1" s="1"/>
  <c r="K7566" i="1" a="1"/>
  <c r="K7566" i="1" s="1"/>
  <c r="K6080" i="1" a="1"/>
  <c r="K6080" i="1" s="1"/>
  <c r="K3005" i="1" a="1"/>
  <c r="K3005" i="1" s="1"/>
  <c r="K4504" i="1" a="1"/>
  <c r="K4504" i="1" s="1"/>
  <c r="K6380" i="1" a="1"/>
  <c r="K6380" i="1" s="1"/>
  <c r="K5235" i="1" a="1"/>
  <c r="K5235" i="1" s="1"/>
  <c r="K6275" i="1" a="1"/>
  <c r="K6275" i="1" s="1"/>
  <c r="K3597" i="1" a="1"/>
  <c r="K3597" i="1" s="1"/>
  <c r="K3477" i="1" a="1"/>
  <c r="K3477" i="1" s="1"/>
  <c r="K2097" i="1" a="1"/>
  <c r="K2097" i="1" s="1"/>
  <c r="K1993" i="1" a="1"/>
  <c r="K1993" i="1" s="1"/>
  <c r="K5554" i="1" a="1"/>
  <c r="K5554" i="1" s="1"/>
  <c r="K2631" i="1" a="1"/>
  <c r="K2631" i="1" s="1"/>
  <c r="K6081" i="1" a="1"/>
  <c r="K6081" i="1" s="1"/>
  <c r="K5236" i="1" a="1"/>
  <c r="K5236" i="1" s="1"/>
  <c r="K6799" i="1" a="1"/>
  <c r="K6799" i="1" s="1"/>
  <c r="K1594" i="1" a="1"/>
  <c r="K1594" i="1" s="1"/>
  <c r="K7700" i="1" a="1"/>
  <c r="K7700" i="1" s="1"/>
  <c r="K1405" i="1" a="1"/>
  <c r="K1405" i="1" s="1"/>
  <c r="K2413" i="1" a="1"/>
  <c r="K2413" i="1" s="1"/>
  <c r="K3220" i="1" a="1"/>
  <c r="K3220" i="1" s="1"/>
  <c r="K1492" i="1" a="1"/>
  <c r="K1492" i="1" s="1"/>
  <c r="K4505" i="1" a="1"/>
  <c r="K4505" i="1" s="1"/>
  <c r="K6660" i="1" a="1"/>
  <c r="K6660" i="1" s="1"/>
  <c r="K367" i="1" a="1"/>
  <c r="K367" i="1" s="1"/>
  <c r="K6437" i="1" a="1"/>
  <c r="K6437" i="1" s="1"/>
  <c r="K5979" i="1" a="1"/>
  <c r="K5979" i="1" s="1"/>
  <c r="K2632" i="1" a="1"/>
  <c r="K2632" i="1" s="1"/>
  <c r="K7651" i="1" a="1"/>
  <c r="K7651" i="1" s="1"/>
  <c r="K5555" i="1" a="1"/>
  <c r="K5555" i="1" s="1"/>
  <c r="K5880" i="1" a="1"/>
  <c r="K5880" i="1" s="1"/>
  <c r="K134" i="1" a="1"/>
  <c r="K134" i="1" s="1"/>
  <c r="K3733" i="1" a="1"/>
  <c r="K3733" i="1" s="1"/>
  <c r="K2194" i="1" a="1"/>
  <c r="K2194" i="1" s="1"/>
  <c r="K4372" i="1" a="1"/>
  <c r="K4372" i="1" s="1"/>
  <c r="K7493" i="1" a="1"/>
  <c r="K7493" i="1" s="1"/>
  <c r="K2767" i="1" a="1"/>
  <c r="K2767" i="1" s="1"/>
  <c r="K7292" i="1" a="1"/>
  <c r="K7292" i="1" s="1"/>
  <c r="K4628" i="1" a="1"/>
  <c r="K4628" i="1" s="1"/>
  <c r="K57" i="1" a="1"/>
  <c r="K57" i="1" s="1"/>
  <c r="K7652" i="1" a="1"/>
  <c r="K7652" i="1" s="1"/>
  <c r="K4234" i="1" a="1"/>
  <c r="K4234" i="1" s="1"/>
  <c r="K1110" i="1" a="1"/>
  <c r="K1110" i="1" s="1"/>
  <c r="K4629" i="1" a="1"/>
  <c r="K4629" i="1" s="1"/>
  <c r="K3854" i="1" a="1"/>
  <c r="K3854" i="1" s="1"/>
  <c r="K5684" i="1" a="1"/>
  <c r="K5684" i="1" s="1"/>
  <c r="K4630" i="1" a="1"/>
  <c r="K4630" i="1" s="1"/>
  <c r="K7054" i="1" a="1"/>
  <c r="K7054" i="1" s="1"/>
  <c r="K1252" i="1" a="1"/>
  <c r="K1252" i="1" s="1"/>
  <c r="K1111" i="1" a="1"/>
  <c r="K1111" i="1" s="1"/>
  <c r="K6276" i="1" a="1"/>
  <c r="K6276" i="1" s="1"/>
  <c r="K3598" i="1" a="1"/>
  <c r="K3598" i="1" s="1"/>
  <c r="K5980" i="1" a="1"/>
  <c r="K5980" i="1" s="1"/>
  <c r="K7741" i="1" a="1"/>
  <c r="K7741" i="1" s="1"/>
  <c r="K5237" i="1" a="1"/>
  <c r="K5237" i="1" s="1"/>
  <c r="K5361" i="1" a="1"/>
  <c r="K5361" i="1" s="1"/>
  <c r="K4373" i="1" a="1"/>
  <c r="K4373" i="1" s="1"/>
  <c r="K3855" i="1" a="1"/>
  <c r="K3855" i="1" s="1"/>
  <c r="K4117" i="1" a="1"/>
  <c r="K4117" i="1" s="1"/>
  <c r="K527" i="1" a="1"/>
  <c r="K527" i="1" s="1"/>
  <c r="K1493" i="1" a="1"/>
  <c r="K1493" i="1" s="1"/>
  <c r="K6865" i="1" a="1"/>
  <c r="K6865" i="1" s="1"/>
  <c r="K2633" i="1" a="1"/>
  <c r="K2633" i="1" s="1"/>
  <c r="K2195" i="1" a="1"/>
  <c r="K2195" i="1" s="1"/>
  <c r="K2313" i="1" a="1"/>
  <c r="K2313" i="1" s="1"/>
  <c r="K7625" i="1" a="1"/>
  <c r="K7625" i="1" s="1"/>
  <c r="K6277" i="1" a="1"/>
  <c r="K6277" i="1" s="1"/>
  <c r="K5981" i="1" a="1"/>
  <c r="K5981" i="1" s="1"/>
  <c r="K5117" i="1" a="1"/>
  <c r="K5117" i="1" s="1"/>
  <c r="K4631" i="1" a="1"/>
  <c r="K4631" i="1" s="1"/>
  <c r="K442" i="1" a="1"/>
  <c r="K442" i="1" s="1"/>
  <c r="K5556" i="1" a="1"/>
  <c r="K5556" i="1" s="1"/>
  <c r="K1494" i="1" a="1"/>
  <c r="K1494" i="1" s="1"/>
  <c r="K2531" i="1" a="1"/>
  <c r="K2531" i="1" s="1"/>
  <c r="K3599" i="1" a="1"/>
  <c r="K3599" i="1" s="1"/>
  <c r="K4746" i="1" a="1"/>
  <c r="K4746" i="1" s="1"/>
  <c r="K6082" i="1" a="1"/>
  <c r="K6082" i="1" s="1"/>
  <c r="K5881" i="1" a="1"/>
  <c r="K5881" i="1" s="1"/>
  <c r="K1112" i="1" a="1"/>
  <c r="K1112" i="1" s="1"/>
  <c r="K2884" i="1" a="1"/>
  <c r="K2884" i="1" s="1"/>
  <c r="K7720" i="1" a="1"/>
  <c r="K7720" i="1" s="1"/>
  <c r="K5795" i="1" a="1"/>
  <c r="K5795" i="1" s="1"/>
  <c r="K6438" i="1" a="1"/>
  <c r="K6438" i="1" s="1"/>
  <c r="K4118" i="1" a="1"/>
  <c r="K4118" i="1" s="1"/>
  <c r="K4374" i="1" a="1"/>
  <c r="K4374" i="1" s="1"/>
  <c r="K368" i="1" a="1"/>
  <c r="K368" i="1" s="1"/>
  <c r="K5882" i="1" a="1"/>
  <c r="K5882" i="1" s="1"/>
  <c r="K1495" i="1" a="1"/>
  <c r="K1495" i="1" s="1"/>
  <c r="K1339" i="1" a="1"/>
  <c r="K1339" i="1" s="1"/>
  <c r="K1253" i="1" a="1"/>
  <c r="K1253" i="1" s="1"/>
  <c r="K4747" i="1" a="1"/>
  <c r="K4747" i="1" s="1"/>
  <c r="K4632" i="1" a="1"/>
  <c r="K4632" i="1" s="1"/>
  <c r="K8070" i="1" a="1"/>
  <c r="K8070" i="1" s="1"/>
  <c r="K1177" i="1" a="1"/>
  <c r="K1177" i="1" s="1"/>
  <c r="K5685" i="1" a="1"/>
  <c r="K5685" i="1" s="1"/>
  <c r="K443" i="1" a="1"/>
  <c r="K443" i="1" s="1"/>
  <c r="K5238" i="1" a="1"/>
  <c r="K5238" i="1" s="1"/>
  <c r="K4633" i="1" a="1"/>
  <c r="K4633" i="1" s="1"/>
  <c r="K2885" i="1" a="1"/>
  <c r="K2885" i="1" s="1"/>
  <c r="K2634" i="1" a="1"/>
  <c r="K2634" i="1" s="1"/>
  <c r="K1595" i="1" a="1"/>
  <c r="K1595" i="1" s="1"/>
  <c r="K2768" i="1" a="1"/>
  <c r="K2768" i="1" s="1"/>
  <c r="K1033" i="1" a="1"/>
  <c r="K1033" i="1" s="1"/>
  <c r="K7825" i="1" a="1"/>
  <c r="K7825" i="1" s="1"/>
  <c r="K2769" i="1" a="1"/>
  <c r="K2769" i="1" s="1"/>
  <c r="K286" i="1" a="1"/>
  <c r="K286" i="1" s="1"/>
  <c r="K4867" i="1" a="1"/>
  <c r="K4867" i="1" s="1"/>
  <c r="K6508" i="1" a="1"/>
  <c r="K6508" i="1" s="1"/>
  <c r="K1808" i="1" a="1"/>
  <c r="K1808" i="1" s="1"/>
  <c r="K5458" i="1" a="1"/>
  <c r="K5458" i="1" s="1"/>
  <c r="K560" i="1" a="1"/>
  <c r="K560" i="1" s="1"/>
  <c r="K1034" i="1" a="1"/>
  <c r="K1034" i="1" s="1"/>
  <c r="K5982" i="1" a="1"/>
  <c r="K5982" i="1" s="1"/>
  <c r="K2635" i="1" a="1"/>
  <c r="K2635" i="1" s="1"/>
  <c r="K4868" i="1" a="1"/>
  <c r="K4868" i="1" s="1"/>
  <c r="K4634" i="1" a="1"/>
  <c r="K4634" i="1" s="1"/>
  <c r="K444" i="1" a="1"/>
  <c r="K444" i="1" s="1"/>
  <c r="K819" i="1" a="1"/>
  <c r="K819" i="1" s="1"/>
  <c r="K755" i="1" a="1"/>
  <c r="K755" i="1" s="1"/>
  <c r="K3856" i="1" a="1"/>
  <c r="K3856" i="1" s="1"/>
  <c r="K3600" i="1" a="1"/>
  <c r="K3600" i="1" s="1"/>
  <c r="K5239" i="1" a="1"/>
  <c r="K5239" i="1" s="1"/>
  <c r="K4869" i="1" a="1"/>
  <c r="K4869" i="1" s="1"/>
  <c r="K3362" i="1" a="1"/>
  <c r="K3362" i="1" s="1"/>
  <c r="K3221" i="1" a="1"/>
  <c r="K3221" i="1" s="1"/>
  <c r="K3122" i="1" a="1"/>
  <c r="K3122" i="1" s="1"/>
  <c r="K3601" i="1" a="1"/>
  <c r="K3601" i="1" s="1"/>
  <c r="K4375" i="1" a="1"/>
  <c r="K4375" i="1" s="1"/>
  <c r="K5240" i="1" a="1"/>
  <c r="K5240" i="1" s="1"/>
  <c r="K403" i="1" a="1"/>
  <c r="K403" i="1" s="1"/>
  <c r="K2196" i="1" a="1"/>
  <c r="K2196" i="1" s="1"/>
  <c r="K6733" i="1" a="1"/>
  <c r="K6733" i="1" s="1"/>
  <c r="K2636" i="1" a="1"/>
  <c r="K2636" i="1" s="1"/>
  <c r="K8032" i="1" a="1"/>
  <c r="K8032" i="1" s="1"/>
  <c r="K6083" i="1" a="1"/>
  <c r="K6083" i="1" s="1"/>
  <c r="K1406" i="1" a="1"/>
  <c r="K1406" i="1" s="1"/>
  <c r="K369" i="1" a="1"/>
  <c r="K369" i="1" s="1"/>
  <c r="K7944" i="1" a="1"/>
  <c r="K7944" i="1" s="1"/>
  <c r="K7804" i="1" a="1"/>
  <c r="K7804" i="1" s="1"/>
  <c r="K6084" i="1" a="1"/>
  <c r="K6084" i="1" s="1"/>
  <c r="K3979" i="1" a="1"/>
  <c r="K3979" i="1" s="1"/>
  <c r="K7721" i="1" a="1"/>
  <c r="K7721" i="1" s="1"/>
  <c r="K1178" i="1" a="1"/>
  <c r="K1178" i="1" s="1"/>
  <c r="K6171" i="1" a="1"/>
  <c r="K6171" i="1" s="1"/>
  <c r="K7494" i="1" a="1"/>
  <c r="K7494" i="1" s="1"/>
  <c r="K1496" i="1" a="1"/>
  <c r="K1496" i="1" s="1"/>
  <c r="K5241" i="1" a="1"/>
  <c r="K5241" i="1" s="1"/>
  <c r="K1035" i="1" a="1"/>
  <c r="K1035" i="1" s="1"/>
  <c r="K5242" i="1" a="1"/>
  <c r="K5242" i="1" s="1"/>
  <c r="K3363" i="1" a="1"/>
  <c r="K3363" i="1" s="1"/>
  <c r="K8085" i="1" a="1"/>
  <c r="K8085" i="1" s="1"/>
  <c r="K7587" i="1" a="1"/>
  <c r="K7587" i="1" s="1"/>
  <c r="K8027" i="1" a="1"/>
  <c r="K8027" i="1" s="1"/>
  <c r="K7842" i="1" a="1"/>
  <c r="K7842" i="1" s="1"/>
  <c r="K5118" i="1" a="1"/>
  <c r="K5118" i="1" s="1"/>
  <c r="K7207" i="1" a="1"/>
  <c r="K7207" i="1" s="1"/>
  <c r="K3734" i="1" a="1"/>
  <c r="K3734" i="1" s="1"/>
  <c r="K4635" i="1" a="1"/>
  <c r="K4635" i="1" s="1"/>
  <c r="K4870" i="1" a="1"/>
  <c r="K4870" i="1" s="1"/>
  <c r="K2197" i="1" a="1"/>
  <c r="K2197" i="1" s="1"/>
  <c r="K7208" i="1" a="1"/>
  <c r="K7208" i="1" s="1"/>
  <c r="K3857" i="1" a="1"/>
  <c r="K3857" i="1" s="1"/>
  <c r="K2098" i="1" a="1"/>
  <c r="K2098" i="1" s="1"/>
  <c r="K5243" i="1" a="1"/>
  <c r="K5243" i="1" s="1"/>
  <c r="K5459" i="1" a="1"/>
  <c r="K5459" i="1" s="1"/>
  <c r="K3478" i="1" a="1"/>
  <c r="K3478" i="1" s="1"/>
  <c r="K7332" i="1" a="1"/>
  <c r="K7332" i="1" s="1"/>
  <c r="K4636" i="1" a="1"/>
  <c r="K4636" i="1" s="1"/>
  <c r="K3123" i="1" a="1"/>
  <c r="K3123" i="1" s="1"/>
  <c r="K4998" i="1" a="1"/>
  <c r="K4998" i="1" s="1"/>
  <c r="K6578" i="1" a="1"/>
  <c r="K6578" i="1" s="1"/>
  <c r="K2770" i="1" a="1"/>
  <c r="K2770" i="1" s="1"/>
  <c r="K5557" i="1" a="1"/>
  <c r="K5557" i="1" s="1"/>
  <c r="K7376" i="1" a="1"/>
  <c r="K7376" i="1" s="1"/>
  <c r="K644" i="1" a="1"/>
  <c r="K644" i="1" s="1"/>
  <c r="K164" i="1" a="1"/>
  <c r="K164" i="1" s="1"/>
  <c r="K7843" i="1" a="1"/>
  <c r="K7843" i="1" s="1"/>
  <c r="K3222" i="1" a="1"/>
  <c r="K3222" i="1" s="1"/>
  <c r="K2414" i="1" a="1"/>
  <c r="K2414" i="1" s="1"/>
  <c r="K4235" i="1" a="1"/>
  <c r="K4235" i="1" s="1"/>
  <c r="K1713" i="1" a="1"/>
  <c r="K1713" i="1" s="1"/>
  <c r="K4376" i="1" a="1"/>
  <c r="K4376" i="1" s="1"/>
  <c r="K3602" i="1" a="1"/>
  <c r="K3602" i="1" s="1"/>
  <c r="K3980" i="1" a="1"/>
  <c r="K3980" i="1" s="1"/>
  <c r="K6172" i="1" a="1"/>
  <c r="K6172" i="1" s="1"/>
  <c r="K2415" i="1" a="1"/>
  <c r="K2415" i="1" s="1"/>
  <c r="K404" i="1" a="1"/>
  <c r="K404" i="1" s="1"/>
  <c r="K58" i="1" a="1"/>
  <c r="K58" i="1" s="1"/>
  <c r="K2099" i="1" a="1"/>
  <c r="K2099" i="1" s="1"/>
  <c r="K4377" i="1" a="1"/>
  <c r="K4377" i="1" s="1"/>
  <c r="K4378" i="1" a="1"/>
  <c r="K4378" i="1" s="1"/>
  <c r="K7293" i="1" a="1"/>
  <c r="K7293" i="1" s="1"/>
  <c r="K4236" i="1" a="1"/>
  <c r="K4236" i="1" s="1"/>
  <c r="K4506" i="1" a="1"/>
  <c r="K4506" i="1" s="1"/>
  <c r="K4237" i="1" a="1"/>
  <c r="K4237" i="1" s="1"/>
  <c r="K3479" i="1" a="1"/>
  <c r="K3479" i="1" s="1"/>
  <c r="K7333" i="1" a="1"/>
  <c r="K7333" i="1" s="1"/>
  <c r="K7377" i="1" a="1"/>
  <c r="K7377" i="1" s="1"/>
  <c r="K2314" i="1" a="1"/>
  <c r="K2314" i="1" s="1"/>
  <c r="K41" i="1" a="1"/>
  <c r="K41" i="1" s="1"/>
  <c r="K5119" i="1" a="1"/>
  <c r="K5119" i="1" s="1"/>
  <c r="K7626" i="1" a="1"/>
  <c r="K7626" i="1" s="1"/>
  <c r="K1407" i="1" a="1"/>
  <c r="K1407" i="1" s="1"/>
  <c r="K4119" i="1" a="1"/>
  <c r="K4119" i="1" s="1"/>
  <c r="K5244" i="1" a="1"/>
  <c r="K5244" i="1" s="1"/>
  <c r="K7154" i="1" a="1"/>
  <c r="K7154" i="1" s="1"/>
  <c r="K1497" i="1" a="1"/>
  <c r="K1497" i="1" s="1"/>
  <c r="K645" i="1" a="1"/>
  <c r="K645" i="1" s="1"/>
  <c r="K820" i="1" a="1"/>
  <c r="K820" i="1" s="1"/>
  <c r="K49" i="1" a="1"/>
  <c r="K49" i="1" s="1"/>
  <c r="K7294" i="1" a="1"/>
  <c r="K7294" i="1" s="1"/>
  <c r="K1994" i="1" a="1"/>
  <c r="K1994" i="1" s="1"/>
  <c r="K3364" i="1" a="1"/>
  <c r="K3364" i="1" s="1"/>
  <c r="K4871" i="1" a="1"/>
  <c r="K4871" i="1" s="1"/>
  <c r="K2198" i="1" a="1"/>
  <c r="K2198" i="1" s="1"/>
  <c r="K6173" i="1" a="1"/>
  <c r="K6173" i="1" s="1"/>
  <c r="K5245" i="1" a="1"/>
  <c r="K5245" i="1" s="1"/>
  <c r="K2637" i="1" a="1"/>
  <c r="K2637" i="1" s="1"/>
  <c r="K2638" i="1" a="1"/>
  <c r="K2638" i="1" s="1"/>
  <c r="K6278" i="1" a="1"/>
  <c r="K6278" i="1" s="1"/>
  <c r="K7418" i="1" a="1"/>
  <c r="K7418" i="1" s="1"/>
  <c r="K7419" i="1" a="1"/>
  <c r="K7419" i="1" s="1"/>
  <c r="K6734" i="1" a="1"/>
  <c r="K6734" i="1" s="1"/>
  <c r="K1895" i="1" a="1"/>
  <c r="K1895" i="1" s="1"/>
  <c r="K7254" i="1" a="1"/>
  <c r="K7254" i="1" s="1"/>
  <c r="K4872" i="1" a="1"/>
  <c r="K4872" i="1" s="1"/>
  <c r="K756" i="1" a="1"/>
  <c r="K756" i="1" s="1"/>
  <c r="K6800" i="1" a="1"/>
  <c r="K6800" i="1" s="1"/>
  <c r="K7701" i="1" a="1"/>
  <c r="K7701" i="1" s="1"/>
  <c r="K3858" i="1" a="1"/>
  <c r="K3858" i="1" s="1"/>
  <c r="K2199" i="1" a="1"/>
  <c r="K2199" i="1" s="1"/>
  <c r="K1254" i="1" a="1"/>
  <c r="K1254" i="1" s="1"/>
  <c r="K4379" i="1" a="1"/>
  <c r="K4379" i="1" s="1"/>
  <c r="K8048" i="1" a="1"/>
  <c r="K8048" i="1" s="1"/>
  <c r="K4120" i="1" a="1"/>
  <c r="K4120" i="1" s="1"/>
  <c r="K7588" i="1" a="1"/>
  <c r="K7588" i="1" s="1"/>
  <c r="K6661" i="1" a="1"/>
  <c r="K6661" i="1" s="1"/>
  <c r="K7627" i="1" a="1"/>
  <c r="K7627" i="1" s="1"/>
  <c r="K6509" i="1" a="1"/>
  <c r="K6509" i="1" s="1"/>
  <c r="K7295" i="1" a="1"/>
  <c r="K7295" i="1" s="1"/>
  <c r="K5883" i="1" a="1"/>
  <c r="K5883" i="1" s="1"/>
  <c r="K3365" i="1" a="1"/>
  <c r="K3365" i="1" s="1"/>
  <c r="K5796" i="1" a="1"/>
  <c r="K5796" i="1" s="1"/>
  <c r="K2639" i="1" a="1"/>
  <c r="K2639" i="1" s="1"/>
  <c r="K7766" i="1" a="1"/>
  <c r="K7766" i="1" s="1"/>
  <c r="K4238" i="1" a="1"/>
  <c r="K4238" i="1" s="1"/>
  <c r="K7255" i="1" a="1"/>
  <c r="K7255" i="1" s="1"/>
  <c r="K6735" i="1" a="1"/>
  <c r="K6735" i="1" s="1"/>
  <c r="K7334" i="1" a="1"/>
  <c r="K7334" i="1" s="1"/>
  <c r="K3223" i="1" a="1"/>
  <c r="K3223" i="1" s="1"/>
  <c r="K3981" i="1" a="1"/>
  <c r="K3981" i="1" s="1"/>
  <c r="K445" i="1" a="1"/>
  <c r="K445" i="1" s="1"/>
  <c r="K3982" i="1" a="1"/>
  <c r="K3982" i="1" s="1"/>
  <c r="K5884" i="1" a="1"/>
  <c r="K5884" i="1" s="1"/>
  <c r="K3006" i="1" a="1"/>
  <c r="K3006" i="1" s="1"/>
  <c r="K5120" i="1" a="1"/>
  <c r="K5120" i="1" s="1"/>
  <c r="K4999" i="1" a="1"/>
  <c r="K4999" i="1" s="1"/>
  <c r="K1896" i="1" a="1"/>
  <c r="K1896" i="1" s="1"/>
  <c r="K1113" i="1" a="1"/>
  <c r="K1113" i="1" s="1"/>
  <c r="K4121" i="1" a="1"/>
  <c r="K4121" i="1" s="1"/>
  <c r="K3603" i="1" a="1"/>
  <c r="K3603" i="1" s="1"/>
  <c r="K3604" i="1" a="1"/>
  <c r="K3604" i="1" s="1"/>
  <c r="K1179" i="1" a="1"/>
  <c r="K1179" i="1" s="1"/>
  <c r="K5686" i="1" a="1"/>
  <c r="K5686" i="1" s="1"/>
  <c r="K7296" i="1" a="1"/>
  <c r="K7296" i="1" s="1"/>
  <c r="K6866" i="1" a="1"/>
  <c r="K6866" i="1" s="1"/>
  <c r="K7844" i="1" a="1"/>
  <c r="K7844" i="1" s="1"/>
  <c r="K4239" i="1" a="1"/>
  <c r="K4239" i="1" s="1"/>
  <c r="K6949" i="1" a="1"/>
  <c r="K6949" i="1" s="1"/>
  <c r="K8059" i="1" a="1"/>
  <c r="K8059" i="1" s="1"/>
  <c r="K4380" i="1" a="1"/>
  <c r="K4380" i="1" s="1"/>
  <c r="K4381" i="1" a="1"/>
  <c r="K4381" i="1" s="1"/>
  <c r="K7155" i="1" a="1"/>
  <c r="K7155" i="1" s="1"/>
  <c r="K1897" i="1" a="1"/>
  <c r="K1897" i="1" s="1"/>
  <c r="K7653" i="1" a="1"/>
  <c r="K7653" i="1" s="1"/>
  <c r="K4507" i="1" a="1"/>
  <c r="K4507" i="1" s="1"/>
  <c r="K1995" i="1" a="1"/>
  <c r="K1995" i="1" s="1"/>
  <c r="K8000" i="1" a="1"/>
  <c r="K8000" i="1" s="1"/>
  <c r="K1898" i="1" a="1"/>
  <c r="K1898" i="1" s="1"/>
  <c r="K2416" i="1" a="1"/>
  <c r="K2416" i="1" s="1"/>
  <c r="K3366" i="1" a="1"/>
  <c r="K3366" i="1" s="1"/>
  <c r="K5687" i="1" a="1"/>
  <c r="K5687" i="1" s="1"/>
  <c r="K5000" i="1" a="1"/>
  <c r="K5000" i="1" s="1"/>
  <c r="K1714" i="1" a="1"/>
  <c r="K1714" i="1" s="1"/>
  <c r="K1498" i="1" a="1"/>
  <c r="K1498" i="1" s="1"/>
  <c r="K6579" i="1" a="1"/>
  <c r="K6579" i="1" s="1"/>
  <c r="K1036" i="1" a="1"/>
  <c r="K1036" i="1" s="1"/>
  <c r="K6950" i="1" a="1"/>
  <c r="K6950" i="1" s="1"/>
  <c r="K3480" i="1" a="1"/>
  <c r="K3480" i="1" s="1"/>
  <c r="K1180" i="1" a="1"/>
  <c r="K1180" i="1" s="1"/>
  <c r="K1996" i="1" a="1"/>
  <c r="K1996" i="1" s="1"/>
  <c r="K2315" i="1" a="1"/>
  <c r="K2315" i="1" s="1"/>
  <c r="K2100" i="1" a="1"/>
  <c r="K2100" i="1" s="1"/>
  <c r="K260" i="1" a="1"/>
  <c r="K260" i="1" s="1"/>
  <c r="K5983" i="1" a="1"/>
  <c r="K5983" i="1" s="1"/>
  <c r="K4637" i="1" a="1"/>
  <c r="K4637" i="1" s="1"/>
  <c r="K7742" i="1" a="1"/>
  <c r="K7742" i="1" s="1"/>
  <c r="K5460" i="1" a="1"/>
  <c r="K5460" i="1" s="1"/>
  <c r="K4638" i="1" a="1"/>
  <c r="K4638" i="1" s="1"/>
  <c r="K3983" i="1" a="1"/>
  <c r="K3983" i="1" s="1"/>
  <c r="K3224" i="1" a="1"/>
  <c r="K3224" i="1" s="1"/>
  <c r="K3984" i="1" a="1"/>
  <c r="K3984" i="1" s="1"/>
  <c r="K1899" i="1" a="1"/>
  <c r="K1899" i="1" s="1"/>
  <c r="K1596" i="1" a="1"/>
  <c r="K1596" i="1" s="1"/>
  <c r="K6174" i="1" a="1"/>
  <c r="K6174" i="1" s="1"/>
  <c r="K3225" i="1" a="1"/>
  <c r="K3225" i="1" s="1"/>
  <c r="K7530" i="1" a="1"/>
  <c r="K7530" i="1" s="1"/>
  <c r="K5461" i="1" a="1"/>
  <c r="K5461" i="1" s="1"/>
  <c r="K1997" i="1" a="1"/>
  <c r="K1997" i="1" s="1"/>
  <c r="K6381" i="1" a="1"/>
  <c r="K6381" i="1" s="1"/>
  <c r="K1809" i="1" a="1"/>
  <c r="K1809" i="1" s="1"/>
  <c r="K4639" i="1" a="1"/>
  <c r="K4639" i="1" s="1"/>
  <c r="K561" i="1" a="1"/>
  <c r="K561" i="1" s="1"/>
  <c r="K1255" i="1" a="1"/>
  <c r="K1255" i="1" s="1"/>
  <c r="K6085" i="1" a="1"/>
  <c r="K6085" i="1" s="1"/>
  <c r="K821" i="1" a="1"/>
  <c r="K821" i="1" s="1"/>
  <c r="K4748" i="1" a="1"/>
  <c r="K4748" i="1" s="1"/>
  <c r="K2417" i="1" a="1"/>
  <c r="K2417" i="1" s="1"/>
  <c r="K883" i="1" a="1"/>
  <c r="K883" i="1" s="1"/>
  <c r="K8064" i="1" a="1"/>
  <c r="K8064" i="1" s="1"/>
  <c r="K1499" i="1" a="1"/>
  <c r="K1499" i="1" s="1"/>
  <c r="K6439" i="1" a="1"/>
  <c r="K6439" i="1" s="1"/>
  <c r="K4640" i="1" a="1"/>
  <c r="K4640" i="1" s="1"/>
  <c r="K4382" i="1" a="1"/>
  <c r="K4382" i="1" s="1"/>
  <c r="K2418" i="1" a="1"/>
  <c r="K2418" i="1" s="1"/>
  <c r="K7156" i="1" a="1"/>
  <c r="K7156" i="1" s="1"/>
  <c r="K2532" i="1" a="1"/>
  <c r="K2532" i="1" s="1"/>
  <c r="K1998" i="1" a="1"/>
  <c r="K1998" i="1" s="1"/>
  <c r="K3367" i="1" a="1"/>
  <c r="K3367" i="1" s="1"/>
  <c r="K757" i="1" a="1"/>
  <c r="K757" i="1" s="1"/>
  <c r="K2316" i="1" a="1"/>
  <c r="K2316" i="1" s="1"/>
  <c r="K5121" i="1" a="1"/>
  <c r="K5121" i="1" s="1"/>
  <c r="K5001" i="1" a="1"/>
  <c r="K5001" i="1" s="1"/>
  <c r="K2200" i="1" a="1"/>
  <c r="K2200" i="1" s="1"/>
  <c r="K2201" i="1" a="1"/>
  <c r="K2201" i="1" s="1"/>
  <c r="K6662" i="1" a="1"/>
  <c r="K6662" i="1" s="1"/>
  <c r="K2771" i="1" a="1"/>
  <c r="K2771" i="1" s="1"/>
  <c r="K4749" i="1" a="1"/>
  <c r="K4749" i="1" s="1"/>
  <c r="K6867" i="1" a="1"/>
  <c r="K6867" i="1" s="1"/>
  <c r="K1999" i="1" a="1"/>
  <c r="K1999" i="1" s="1"/>
  <c r="K1181" i="1" a="1"/>
  <c r="K1181" i="1" s="1"/>
  <c r="K4240" i="1" a="1"/>
  <c r="K4240" i="1" s="1"/>
  <c r="K3735" i="1" a="1"/>
  <c r="K3735" i="1" s="1"/>
  <c r="K957" i="1" a="1"/>
  <c r="K957" i="1" s="1"/>
  <c r="K1900" i="1" a="1"/>
  <c r="K1900" i="1" s="1"/>
  <c r="K3226" i="1" a="1"/>
  <c r="K3226" i="1" s="1"/>
  <c r="K3736" i="1" a="1"/>
  <c r="K3736" i="1" s="1"/>
  <c r="K1182" i="1" a="1"/>
  <c r="K1182" i="1" s="1"/>
  <c r="K3124" i="1" a="1"/>
  <c r="K3124" i="1" s="1"/>
  <c r="K7628" i="1" a="1"/>
  <c r="K7628" i="1" s="1"/>
  <c r="K3737" i="1" a="1"/>
  <c r="K3737" i="1" s="1"/>
  <c r="K7094" i="1" a="1"/>
  <c r="K7094" i="1" s="1"/>
  <c r="K5462" i="1" a="1"/>
  <c r="K5462" i="1" s="1"/>
  <c r="K1597" i="1" a="1"/>
  <c r="K1597" i="1" s="1"/>
  <c r="K7495" i="1" a="1"/>
  <c r="K7495" i="1" s="1"/>
  <c r="K4383" i="1" a="1"/>
  <c r="K4383" i="1" s="1"/>
  <c r="K5362" i="1" a="1"/>
  <c r="K5362" i="1" s="1"/>
  <c r="K3605" i="1" a="1"/>
  <c r="K3605" i="1" s="1"/>
  <c r="K1810" i="1" a="1"/>
  <c r="K1810" i="1" s="1"/>
  <c r="K3606" i="1" a="1"/>
  <c r="K3606" i="1" s="1"/>
  <c r="K4641" i="1" a="1"/>
  <c r="K4641" i="1" s="1"/>
  <c r="K3007" i="1" a="1"/>
  <c r="K3007" i="1" s="1"/>
  <c r="K5688" i="1" a="1"/>
  <c r="K5688" i="1" s="1"/>
  <c r="K6175" i="1" a="1"/>
  <c r="K6175" i="1" s="1"/>
  <c r="K4873" i="1" a="1"/>
  <c r="K4873" i="1" s="1"/>
  <c r="K5689" i="1" a="1"/>
  <c r="K5689" i="1" s="1"/>
  <c r="K5885" i="1" a="1"/>
  <c r="K5885" i="1" s="1"/>
  <c r="K7297" i="1" a="1"/>
  <c r="K7297" i="1" s="1"/>
  <c r="K3481" i="1" a="1"/>
  <c r="K3481" i="1" s="1"/>
  <c r="K6086" i="1" a="1"/>
  <c r="K6086" i="1" s="1"/>
  <c r="K2101" i="1" a="1"/>
  <c r="K2101" i="1" s="1"/>
  <c r="K5690" i="1" a="1"/>
  <c r="K5690" i="1" s="1"/>
  <c r="K3482" i="1" a="1"/>
  <c r="K3482" i="1" s="1"/>
  <c r="K2640" i="1" a="1"/>
  <c r="K2640" i="1" s="1"/>
  <c r="K3125" i="1" a="1"/>
  <c r="K3125" i="1" s="1"/>
  <c r="K1811" i="1" a="1"/>
  <c r="K1811" i="1" s="1"/>
  <c r="K4241" i="1" a="1"/>
  <c r="K4241" i="1" s="1"/>
  <c r="K4508" i="1" a="1"/>
  <c r="K4508" i="1" s="1"/>
  <c r="K7675" i="1" a="1"/>
  <c r="K7675" i="1" s="1"/>
  <c r="K1037" i="1" a="1"/>
  <c r="K1037" i="1" s="1"/>
  <c r="K958" i="1" a="1"/>
  <c r="K958" i="1" s="1"/>
  <c r="K6279" i="1" a="1"/>
  <c r="K6279" i="1" s="1"/>
  <c r="K1408" i="1" a="1"/>
  <c r="K1408" i="1" s="1"/>
  <c r="K6736" i="1" a="1"/>
  <c r="K6736" i="1" s="1"/>
  <c r="K3859" i="1" a="1"/>
  <c r="K3859" i="1" s="1"/>
  <c r="K405" i="1" a="1"/>
  <c r="K405" i="1" s="1"/>
  <c r="K2317" i="1" a="1"/>
  <c r="K2317" i="1" s="1"/>
  <c r="K7945" i="1" a="1"/>
  <c r="K7945" i="1" s="1"/>
  <c r="K486" i="1" a="1"/>
  <c r="K486" i="1" s="1"/>
  <c r="K7935" i="1" a="1"/>
  <c r="K7935" i="1" s="1"/>
  <c r="K7767" i="1" a="1"/>
  <c r="K7767" i="1" s="1"/>
  <c r="K7256" i="1" a="1"/>
  <c r="K7256" i="1" s="1"/>
  <c r="K758" i="1" a="1"/>
  <c r="K758" i="1" s="1"/>
  <c r="K487" i="1" a="1"/>
  <c r="K487" i="1" s="1"/>
  <c r="K693" i="1" a="1"/>
  <c r="K693" i="1" s="1"/>
  <c r="K3008" i="1" a="1"/>
  <c r="K3008" i="1" s="1"/>
  <c r="K1114" i="1" a="1"/>
  <c r="K1114" i="1" s="1"/>
  <c r="K6280" i="1" a="1"/>
  <c r="K6280" i="1" s="1"/>
  <c r="K2641" i="1" a="1"/>
  <c r="K2641" i="1" s="1"/>
  <c r="K7378" i="1" a="1"/>
  <c r="K7378" i="1" s="1"/>
  <c r="K3368" i="1" a="1"/>
  <c r="K3368" i="1" s="1"/>
  <c r="K7457" i="1" a="1"/>
  <c r="K7457" i="1" s="1"/>
  <c r="K3009" i="1" a="1"/>
  <c r="K3009" i="1" s="1"/>
  <c r="K59" i="1" a="1"/>
  <c r="K59" i="1" s="1"/>
  <c r="K4642" i="1" a="1"/>
  <c r="K4642" i="1" s="1"/>
  <c r="K5886" i="1" a="1"/>
  <c r="K5886" i="1" s="1"/>
  <c r="K1340" i="1" a="1"/>
  <c r="K1340" i="1" s="1"/>
  <c r="K1341" i="1" a="1"/>
  <c r="K1341" i="1" s="1"/>
  <c r="K6801" i="1" a="1"/>
  <c r="K6801" i="1" s="1"/>
  <c r="K3126" i="1" a="1"/>
  <c r="K3126" i="1" s="1"/>
  <c r="K1038" i="1" a="1"/>
  <c r="K1038" i="1" s="1"/>
  <c r="K6580" i="1" a="1"/>
  <c r="K6580" i="1" s="1"/>
  <c r="K2000" i="1" a="1"/>
  <c r="K2000" i="1" s="1"/>
  <c r="K3010" i="1" a="1"/>
  <c r="K3010" i="1" s="1"/>
  <c r="K7567" i="1" a="1"/>
  <c r="K7567" i="1" s="1"/>
  <c r="K607" i="1" a="1"/>
  <c r="K607" i="1" s="1"/>
  <c r="K4509" i="1" a="1"/>
  <c r="K4509" i="1" s="1"/>
  <c r="K2202" i="1" a="1"/>
  <c r="K2202" i="1" s="1"/>
  <c r="K1115" i="1" a="1"/>
  <c r="K1115" i="1" s="1"/>
  <c r="K7845" i="1" a="1"/>
  <c r="K7845" i="1" s="1"/>
  <c r="K1715" i="1" a="1"/>
  <c r="K1715" i="1" s="1"/>
  <c r="K5002" i="1" a="1"/>
  <c r="K5002" i="1" s="1"/>
  <c r="K2533" i="1" a="1"/>
  <c r="K2533" i="1" s="1"/>
  <c r="K3227" i="1" a="1"/>
  <c r="K3227" i="1" s="1"/>
  <c r="K1409" i="1" a="1"/>
  <c r="K1409" i="1" s="1"/>
  <c r="K3985" i="1" a="1"/>
  <c r="K3985" i="1" s="1"/>
  <c r="K1901" i="1" a="1"/>
  <c r="K1901" i="1" s="1"/>
  <c r="K5363" i="1" a="1"/>
  <c r="K5363" i="1" s="1"/>
  <c r="K7924" i="1" a="1"/>
  <c r="K7924" i="1" s="1"/>
  <c r="K2772" i="1" a="1"/>
  <c r="K2772" i="1" s="1"/>
  <c r="K4384" i="1" a="1"/>
  <c r="K4384" i="1" s="1"/>
  <c r="K2419" i="1" a="1"/>
  <c r="K2419" i="1" s="1"/>
  <c r="K8065" i="1" a="1"/>
  <c r="K8065" i="1" s="1"/>
  <c r="K4242" i="1" a="1"/>
  <c r="K4242" i="1" s="1"/>
  <c r="K3738" i="1" a="1"/>
  <c r="K3738" i="1" s="1"/>
  <c r="K4874" i="1" a="1"/>
  <c r="K4874" i="1" s="1"/>
  <c r="K5246" i="1" a="1"/>
  <c r="K5246" i="1" s="1"/>
  <c r="K5122" i="1" a="1"/>
  <c r="K5122" i="1" s="1"/>
  <c r="K6087" i="1" a="1"/>
  <c r="K6087" i="1" s="1"/>
  <c r="K6382" i="1" a="1"/>
  <c r="K6382" i="1" s="1"/>
  <c r="K488" i="1" a="1"/>
  <c r="K488" i="1" s="1"/>
  <c r="K3860" i="1" a="1"/>
  <c r="K3860" i="1" s="1"/>
  <c r="K7880" i="1" a="1"/>
  <c r="K7880" i="1" s="1"/>
  <c r="K6" i="1" a="1"/>
  <c r="K6" i="1" s="1"/>
  <c r="K2886" i="1" a="1"/>
  <c r="K2886" i="1" s="1"/>
  <c r="K5558" i="1" a="1"/>
  <c r="K5558" i="1" s="1"/>
  <c r="K3986" i="1" a="1"/>
  <c r="K3986" i="1" s="1"/>
  <c r="K4385" i="1" a="1"/>
  <c r="K4385" i="1" s="1"/>
  <c r="K6176" i="1" a="1"/>
  <c r="K6176" i="1" s="1"/>
  <c r="K5691" i="1" a="1"/>
  <c r="K5691" i="1" s="1"/>
  <c r="K2203" i="1" a="1"/>
  <c r="K2203" i="1" s="1"/>
  <c r="K6440" i="1" a="1"/>
  <c r="K6440" i="1" s="1"/>
  <c r="K4510" i="1" a="1"/>
  <c r="K4510" i="1" s="1"/>
  <c r="K6737" i="1" a="1"/>
  <c r="K6737" i="1" s="1"/>
  <c r="K7496" i="1" a="1"/>
  <c r="K7496" i="1" s="1"/>
  <c r="K884" i="1" a="1"/>
  <c r="K884" i="1" s="1"/>
  <c r="K7298" i="1" a="1"/>
  <c r="K7298" i="1" s="1"/>
  <c r="K6802" i="1" a="1"/>
  <c r="K6802" i="1" s="1"/>
  <c r="K1342" i="1" a="1"/>
  <c r="K1342" i="1" s="1"/>
  <c r="K4875" i="1" a="1"/>
  <c r="K4875" i="1" s="1"/>
  <c r="K7826" i="1" a="1"/>
  <c r="K7826" i="1" s="1"/>
  <c r="K7157" i="1" a="1"/>
  <c r="K7157" i="1" s="1"/>
  <c r="K822" i="1" a="1"/>
  <c r="K822" i="1" s="1"/>
  <c r="K5984" i="1" a="1"/>
  <c r="K5984" i="1" s="1"/>
  <c r="K2534" i="1" a="1"/>
  <c r="K2534" i="1" s="1"/>
  <c r="K1410" i="1" a="1"/>
  <c r="K1410" i="1" s="1"/>
  <c r="K6088" i="1" a="1"/>
  <c r="K6088" i="1" s="1"/>
  <c r="K4243" i="1" a="1"/>
  <c r="K4243" i="1" s="1"/>
  <c r="K1598" i="1" a="1"/>
  <c r="K1598" i="1" s="1"/>
  <c r="K3228" i="1" a="1"/>
  <c r="K3228" i="1" s="1"/>
  <c r="K3127" i="1" a="1"/>
  <c r="K3127" i="1" s="1"/>
  <c r="K7299" i="1" a="1"/>
  <c r="K7299" i="1" s="1"/>
  <c r="K4386" i="1" a="1"/>
  <c r="K4386" i="1" s="1"/>
  <c r="K6868" i="1" a="1"/>
  <c r="K6868" i="1" s="1"/>
  <c r="K3483" i="1" a="1"/>
  <c r="K3483" i="1" s="1"/>
  <c r="K4387" i="1" a="1"/>
  <c r="K4387" i="1" s="1"/>
  <c r="K4750" i="1" a="1"/>
  <c r="K4750" i="1" s="1"/>
  <c r="K6383" i="1" a="1"/>
  <c r="K6383" i="1" s="1"/>
  <c r="K1716" i="1" a="1"/>
  <c r="K1716" i="1" s="1"/>
  <c r="K3607" i="1" a="1"/>
  <c r="K3607" i="1" s="1"/>
  <c r="K135" i="1" a="1"/>
  <c r="K135" i="1" s="1"/>
  <c r="K4388" i="1" a="1"/>
  <c r="K4388" i="1" s="1"/>
  <c r="K8060" i="1" a="1"/>
  <c r="K8060" i="1" s="1"/>
  <c r="K5463" i="1" a="1"/>
  <c r="K5463" i="1" s="1"/>
  <c r="K759" i="1" a="1"/>
  <c r="K759" i="1" s="1"/>
  <c r="K4643" i="1" a="1"/>
  <c r="K4643" i="1" s="1"/>
  <c r="K4511" i="1" a="1"/>
  <c r="K4511" i="1" s="1"/>
  <c r="K1343" i="1" a="1"/>
  <c r="K1343" i="1" s="1"/>
  <c r="K6738" i="1" a="1"/>
  <c r="K6738" i="1" s="1"/>
  <c r="K2887" i="1" a="1"/>
  <c r="K2887" i="1" s="1"/>
  <c r="K2773" i="1" a="1"/>
  <c r="K2773" i="1" s="1"/>
  <c r="K7743" i="1" a="1"/>
  <c r="K7743" i="1" s="1"/>
  <c r="K6177" i="1" a="1"/>
  <c r="K6177" i="1" s="1"/>
  <c r="K2535" i="1" a="1"/>
  <c r="K2535" i="1" s="1"/>
  <c r="K3484" i="1" a="1"/>
  <c r="K3484" i="1" s="1"/>
  <c r="K2888" i="1" a="1"/>
  <c r="K2888" i="1" s="1"/>
  <c r="K7722" i="1" a="1"/>
  <c r="K7722" i="1" s="1"/>
  <c r="K6869" i="1" a="1"/>
  <c r="K6869" i="1" s="1"/>
  <c r="K3128" i="1" a="1"/>
  <c r="K3128" i="1" s="1"/>
  <c r="K7888" i="1" a="1"/>
  <c r="K7888" i="1" s="1"/>
  <c r="K5364" i="1" a="1"/>
  <c r="K5364" i="1" s="1"/>
  <c r="K4244" i="1" a="1"/>
  <c r="K4244" i="1" s="1"/>
  <c r="K4644" i="1" a="1"/>
  <c r="K4644" i="1" s="1"/>
  <c r="K3129" i="1" a="1"/>
  <c r="K3129" i="1" s="1"/>
  <c r="K885" i="1" a="1"/>
  <c r="K885" i="1" s="1"/>
  <c r="K5559" i="1" a="1"/>
  <c r="K5559" i="1" s="1"/>
  <c r="K6384" i="1" a="1"/>
  <c r="K6384" i="1" s="1"/>
  <c r="K4389" i="1" a="1"/>
  <c r="K4389" i="1" s="1"/>
  <c r="K4645" i="1" a="1"/>
  <c r="K4645" i="1" s="1"/>
  <c r="K3739" i="1" a="1"/>
  <c r="K3739" i="1" s="1"/>
  <c r="K5560" i="1" a="1"/>
  <c r="K5560" i="1" s="1"/>
  <c r="K886" i="1" a="1"/>
  <c r="K886" i="1" s="1"/>
  <c r="K694" i="1" a="1"/>
  <c r="K694" i="1" s="1"/>
  <c r="K1039" i="1" a="1"/>
  <c r="K1039" i="1" s="1"/>
  <c r="K562" i="1" a="1"/>
  <c r="K562" i="1" s="1"/>
  <c r="K2102" i="1" a="1"/>
  <c r="K2102" i="1" s="1"/>
  <c r="K4390" i="1" a="1"/>
  <c r="K4390" i="1" s="1"/>
  <c r="K7335" i="1" a="1"/>
  <c r="K7335" i="1" s="1"/>
  <c r="K3740" i="1" a="1"/>
  <c r="K3740" i="1" s="1"/>
  <c r="K7379" i="1" a="1"/>
  <c r="K7379" i="1" s="1"/>
  <c r="K5985" i="1" a="1"/>
  <c r="K5985" i="1" s="1"/>
  <c r="K446" i="1" a="1"/>
  <c r="K446" i="1" s="1"/>
  <c r="K3608" i="1" a="1"/>
  <c r="K3608" i="1" s="1"/>
  <c r="K3229" i="1" a="1"/>
  <c r="K3229" i="1" s="1"/>
  <c r="K7380" i="1" a="1"/>
  <c r="K7380" i="1" s="1"/>
  <c r="K1116" i="1" a="1"/>
  <c r="K1116" i="1" s="1"/>
  <c r="K7095" i="1" a="1"/>
  <c r="K7095" i="1" s="1"/>
  <c r="K7096" i="1" a="1"/>
  <c r="K7096" i="1" s="1"/>
  <c r="K823" i="1" a="1"/>
  <c r="K823" i="1" s="1"/>
  <c r="K2204" i="1" a="1"/>
  <c r="K2204" i="1" s="1"/>
  <c r="K646" i="1" a="1"/>
  <c r="K646" i="1" s="1"/>
  <c r="K447" i="1" a="1"/>
  <c r="K447" i="1" s="1"/>
  <c r="K6663" i="1" a="1"/>
  <c r="K6663" i="1" s="1"/>
  <c r="K8098" i="1" a="1"/>
  <c r="K8098" i="1" s="1"/>
  <c r="K3485" i="1" a="1"/>
  <c r="K3485" i="1" s="1"/>
  <c r="K7864" i="1" a="1"/>
  <c r="K7864" i="1" s="1"/>
  <c r="K6870" i="1" a="1"/>
  <c r="K6870" i="1" s="1"/>
  <c r="K1902" i="1" a="1"/>
  <c r="K1902" i="1" s="1"/>
  <c r="K2205" i="1" a="1"/>
  <c r="K2205" i="1" s="1"/>
  <c r="K563" i="1" a="1"/>
  <c r="K563" i="1" s="1"/>
  <c r="K7788" i="1" a="1"/>
  <c r="K7788" i="1" s="1"/>
  <c r="K6385" i="1" a="1"/>
  <c r="K6385" i="1" s="1"/>
  <c r="K7744" i="1" a="1"/>
  <c r="K7744" i="1" s="1"/>
  <c r="K7959" i="1" a="1"/>
  <c r="K7959" i="1" s="1"/>
  <c r="K6739" i="1" a="1"/>
  <c r="K6739" i="1" s="1"/>
  <c r="K4646" i="1" a="1"/>
  <c r="K4646" i="1" s="1"/>
  <c r="K7531" i="1" a="1"/>
  <c r="K7531" i="1" s="1"/>
  <c r="K2206" i="1" a="1"/>
  <c r="K2206" i="1" s="1"/>
  <c r="K2001" i="1" a="1"/>
  <c r="K2001" i="1" s="1"/>
  <c r="K2889" i="1" a="1"/>
  <c r="K2889" i="1" s="1"/>
  <c r="K1256" i="1" a="1"/>
  <c r="K1256" i="1" s="1"/>
  <c r="K3987" i="1" a="1"/>
  <c r="K3987" i="1" s="1"/>
  <c r="K1599" i="1" a="1"/>
  <c r="K1599" i="1" s="1"/>
  <c r="K5365" i="1" a="1"/>
  <c r="K5365" i="1" s="1"/>
  <c r="K5247" i="1" a="1"/>
  <c r="K5247" i="1" s="1"/>
  <c r="K6281" i="1" a="1"/>
  <c r="K6281" i="1" s="1"/>
  <c r="K1500" i="1" a="1"/>
  <c r="K1500" i="1" s="1"/>
  <c r="K5123" i="1" a="1"/>
  <c r="K5123" i="1" s="1"/>
  <c r="K4391" i="1" a="1"/>
  <c r="K4391" i="1" s="1"/>
  <c r="K4512" i="1" a="1"/>
  <c r="K4512" i="1" s="1"/>
  <c r="K824" i="1" a="1"/>
  <c r="K824" i="1" s="1"/>
  <c r="K3230" i="1" a="1"/>
  <c r="K3230" i="1" s="1"/>
  <c r="K1717" i="1" a="1"/>
  <c r="K1717" i="1" s="1"/>
  <c r="K6951" i="1" a="1"/>
  <c r="K6951" i="1" s="1"/>
  <c r="K2207" i="1" a="1"/>
  <c r="K2207" i="1" s="1"/>
  <c r="K4647" i="1" a="1"/>
  <c r="K4647" i="1" s="1"/>
  <c r="K6282" i="1" a="1"/>
  <c r="K6282" i="1" s="1"/>
  <c r="K5003" i="1" a="1"/>
  <c r="K5003" i="1" s="1"/>
  <c r="K8088" i="1" a="1"/>
  <c r="K8088" i="1" s="1"/>
  <c r="K287" i="1" a="1"/>
  <c r="K287" i="1" s="1"/>
  <c r="K3988" i="1" a="1"/>
  <c r="K3988" i="1" s="1"/>
  <c r="K2774" i="1" a="1"/>
  <c r="K2774" i="1" s="1"/>
  <c r="K2103" i="1" a="1"/>
  <c r="K2103" i="1" s="1"/>
  <c r="K887" i="1" a="1"/>
  <c r="K887" i="1" s="1"/>
  <c r="K695" i="1" a="1"/>
  <c r="K695" i="1" s="1"/>
  <c r="K2208" i="1" a="1"/>
  <c r="K2208" i="1" s="1"/>
  <c r="K608" i="1" a="1"/>
  <c r="K608" i="1" s="1"/>
  <c r="K6510" i="1" a="1"/>
  <c r="K6510" i="1" s="1"/>
  <c r="K3130" i="1" a="1"/>
  <c r="K3130" i="1" s="1"/>
  <c r="K5887" i="1" a="1"/>
  <c r="K5887" i="1" s="1"/>
  <c r="K5366" i="1" a="1"/>
  <c r="K5366" i="1" s="1"/>
  <c r="K2890" i="1" a="1"/>
  <c r="K2890" i="1" s="1"/>
  <c r="K5561" i="1" a="1"/>
  <c r="K5561" i="1" s="1"/>
  <c r="K5888" i="1" a="1"/>
  <c r="K5888" i="1" s="1"/>
  <c r="K3989" i="1" a="1"/>
  <c r="K3989" i="1" s="1"/>
  <c r="K3990" i="1" a="1"/>
  <c r="K3990" i="1" s="1"/>
  <c r="K2775" i="1" a="1"/>
  <c r="K2775" i="1" s="1"/>
  <c r="K4513" i="1" a="1"/>
  <c r="K4513" i="1" s="1"/>
  <c r="K3486" i="1" a="1"/>
  <c r="K3486" i="1" s="1"/>
  <c r="K3131" i="1" a="1"/>
  <c r="K3131" i="1" s="1"/>
  <c r="K3132" i="1" a="1"/>
  <c r="K3132" i="1" s="1"/>
  <c r="K7702" i="1" a="1"/>
  <c r="K7702" i="1" s="1"/>
  <c r="K6441" i="1" a="1"/>
  <c r="K6441" i="1" s="1"/>
  <c r="K6871" i="1" a="1"/>
  <c r="K6871" i="1" s="1"/>
  <c r="K1257" i="1" a="1"/>
  <c r="K1257" i="1" s="1"/>
  <c r="K2536" i="1" a="1"/>
  <c r="K2536" i="1" s="1"/>
  <c r="K2776" i="1" a="1"/>
  <c r="K2776" i="1" s="1"/>
  <c r="K4751" i="1" a="1"/>
  <c r="K4751" i="1" s="1"/>
  <c r="K5004" i="1" a="1"/>
  <c r="K5004" i="1" s="1"/>
  <c r="K5562" i="1" a="1"/>
  <c r="K5562" i="1" s="1"/>
  <c r="K4876" i="1" a="1"/>
  <c r="K4876" i="1" s="1"/>
  <c r="K3861" i="1" a="1"/>
  <c r="K3861" i="1" s="1"/>
  <c r="K3991" i="1" a="1"/>
  <c r="K3991" i="1" s="1"/>
  <c r="K7055" i="1" a="1"/>
  <c r="K7055" i="1" s="1"/>
  <c r="K7209" i="1" a="1"/>
  <c r="K7209" i="1" s="1"/>
  <c r="K6178" i="1" a="1"/>
  <c r="K6178" i="1" s="1"/>
  <c r="K4752" i="1" a="1"/>
  <c r="K4752" i="1" s="1"/>
  <c r="K5124" i="1" a="1"/>
  <c r="K5124" i="1" s="1"/>
  <c r="K1344" i="1" a="1"/>
  <c r="K1344" i="1" s="1"/>
  <c r="K7012" i="1" a="1"/>
  <c r="K7012" i="1" s="1"/>
  <c r="K4648" i="1" a="1"/>
  <c r="K4648" i="1" s="1"/>
  <c r="K1345" i="1" a="1"/>
  <c r="K1345" i="1" s="1"/>
  <c r="K7056" i="1" a="1"/>
  <c r="K7056" i="1" s="1"/>
  <c r="K1903" i="1" a="1"/>
  <c r="K1903" i="1" s="1"/>
  <c r="K6872" i="1" a="1"/>
  <c r="K6872" i="1" s="1"/>
  <c r="K333" i="1" a="1"/>
  <c r="K333" i="1" s="1"/>
  <c r="K5464" i="1" a="1"/>
  <c r="K5464" i="1" s="1"/>
  <c r="K6283" i="1" a="1"/>
  <c r="K6283" i="1" s="1"/>
  <c r="K7497" i="1" a="1"/>
  <c r="K7497" i="1" s="1"/>
  <c r="K2002" i="1" a="1"/>
  <c r="K2002" i="1" s="1"/>
  <c r="K7703" i="1" a="1"/>
  <c r="K7703" i="1" s="1"/>
  <c r="K2104" i="1" a="1"/>
  <c r="K2104" i="1" s="1"/>
  <c r="K7827" i="1" a="1"/>
  <c r="K7827" i="1" s="1"/>
  <c r="K7300" i="1" a="1"/>
  <c r="K7300" i="1" s="1"/>
  <c r="K7789" i="1" a="1"/>
  <c r="K7789" i="1" s="1"/>
  <c r="K4392" i="1" a="1"/>
  <c r="K4392" i="1" s="1"/>
  <c r="K1904" i="1" a="1"/>
  <c r="K1904" i="1" s="1"/>
  <c r="K6089" i="1" a="1"/>
  <c r="K6089" i="1" s="1"/>
  <c r="K5125" i="1" a="1"/>
  <c r="K5125" i="1" s="1"/>
  <c r="K7257" i="1" a="1"/>
  <c r="K7257" i="1" s="1"/>
  <c r="K6873" i="1" a="1"/>
  <c r="K6873" i="1" s="1"/>
  <c r="K1718" i="1" a="1"/>
  <c r="K1718" i="1" s="1"/>
  <c r="K4122" i="1" a="1"/>
  <c r="K4122" i="1" s="1"/>
  <c r="K51" i="1" a="1"/>
  <c r="K51" i="1" s="1"/>
  <c r="K96" i="1" a="1"/>
  <c r="K96" i="1" s="1"/>
  <c r="K60" i="1" a="1"/>
  <c r="K60" i="1" s="1"/>
  <c r="K82" i="1" a="1"/>
  <c r="K82" i="1" s="1"/>
  <c r="K2537" i="1" a="1"/>
  <c r="K2537" i="1" s="1"/>
  <c r="K3011" i="1" a="1"/>
  <c r="K3011" i="1" s="1"/>
  <c r="K1501" i="1" a="1"/>
  <c r="K1501" i="1" s="1"/>
  <c r="K1258" i="1" a="1"/>
  <c r="K1258" i="1" s="1"/>
  <c r="K4123" i="1" a="1"/>
  <c r="K4123" i="1" s="1"/>
  <c r="K7057" i="1" a="1"/>
  <c r="K7057" i="1" s="1"/>
  <c r="K235" i="1" a="1"/>
  <c r="K235" i="1" s="1"/>
  <c r="K3231" i="1" a="1"/>
  <c r="K3231" i="1" s="1"/>
  <c r="K2105" i="1" a="1"/>
  <c r="K2105" i="1" s="1"/>
  <c r="K5986" i="1" a="1"/>
  <c r="K5986" i="1" s="1"/>
  <c r="K3133" i="1" a="1"/>
  <c r="K3133" i="1" s="1"/>
  <c r="K888" i="1" a="1"/>
  <c r="K888" i="1" s="1"/>
  <c r="K528" i="1" a="1"/>
  <c r="K528" i="1" s="1"/>
  <c r="K5465" i="1" a="1"/>
  <c r="K5465" i="1" s="1"/>
  <c r="K5692" i="1" a="1"/>
  <c r="K5692" i="1" s="1"/>
  <c r="K3862" i="1" a="1"/>
  <c r="K3862" i="1" s="1"/>
  <c r="K1183" i="1" a="1"/>
  <c r="K1183" i="1" s="1"/>
  <c r="K2642" i="1" a="1"/>
  <c r="K2642" i="1" s="1"/>
  <c r="K8073" i="1" a="1"/>
  <c r="K8073" i="1" s="1"/>
  <c r="K6952" i="1" a="1"/>
  <c r="K6952" i="1" s="1"/>
  <c r="K4393" i="1" a="1"/>
  <c r="K4393" i="1" s="1"/>
  <c r="K1812" i="1" a="1"/>
  <c r="K1812" i="1" s="1"/>
  <c r="K2209" i="1" a="1"/>
  <c r="K2209" i="1" s="1"/>
  <c r="K5693" i="1" a="1"/>
  <c r="K5693" i="1" s="1"/>
  <c r="K529" i="1" a="1"/>
  <c r="K529" i="1" s="1"/>
  <c r="K334" i="1" a="1"/>
  <c r="K334" i="1" s="1"/>
  <c r="K4649" i="1" a="1"/>
  <c r="K4649" i="1" s="1"/>
  <c r="K3134" i="1" a="1"/>
  <c r="K3134" i="1" s="1"/>
  <c r="K2210" i="1" a="1"/>
  <c r="K2210" i="1" s="1"/>
  <c r="K3863" i="1" a="1"/>
  <c r="K3863" i="1" s="1"/>
  <c r="K1117" i="1" a="1"/>
  <c r="K1117" i="1" s="1"/>
  <c r="K2211" i="1" a="1"/>
  <c r="K2211" i="1" s="1"/>
  <c r="K3135" i="1" a="1"/>
  <c r="K3135" i="1" s="1"/>
  <c r="K3609" i="1" a="1"/>
  <c r="K3609" i="1" s="1"/>
  <c r="K75" i="1" a="1"/>
  <c r="K75" i="1" s="1"/>
  <c r="K7420" i="1" a="1"/>
  <c r="K7420" i="1" s="1"/>
  <c r="K4650" i="1" a="1"/>
  <c r="K4650" i="1" s="1"/>
  <c r="K6664" i="1" a="1"/>
  <c r="K6664" i="1" s="1"/>
  <c r="K5126" i="1" a="1"/>
  <c r="K5126" i="1" s="1"/>
  <c r="K3369" i="1" a="1"/>
  <c r="K3369" i="1" s="1"/>
  <c r="K1259" i="1" a="1"/>
  <c r="K1259" i="1" s="1"/>
  <c r="K7629" i="1" a="1"/>
  <c r="K7629" i="1" s="1"/>
  <c r="K2212" i="1" a="1"/>
  <c r="K2212" i="1" s="1"/>
  <c r="K3136" i="1" a="1"/>
  <c r="K3136" i="1" s="1"/>
  <c r="K3741" i="1" a="1"/>
  <c r="K3741" i="1" s="1"/>
  <c r="K5563" i="1" a="1"/>
  <c r="K5563" i="1" s="1"/>
  <c r="K6511" i="1" a="1"/>
  <c r="K6511" i="1" s="1"/>
  <c r="K3864" i="1" a="1"/>
  <c r="K3864" i="1" s="1"/>
  <c r="K3865" i="1" a="1"/>
  <c r="K3865" i="1" s="1"/>
  <c r="K4651" i="1" a="1"/>
  <c r="K4651" i="1" s="1"/>
  <c r="K190" i="1" a="1"/>
  <c r="K190" i="1" s="1"/>
  <c r="K1600" i="1" a="1"/>
  <c r="K1600" i="1" s="1"/>
  <c r="K14" i="1" a="1"/>
  <c r="K14" i="1" s="1"/>
  <c r="K4245" i="1" a="1"/>
  <c r="K4245" i="1" s="1"/>
  <c r="K4514" i="1" a="1"/>
  <c r="K4514" i="1" s="1"/>
  <c r="K5564" i="1" a="1"/>
  <c r="K5564" i="1" s="1"/>
  <c r="K6803" i="1" a="1"/>
  <c r="K6803" i="1" s="1"/>
  <c r="K6512" i="1" a="1"/>
  <c r="K6512" i="1" s="1"/>
  <c r="K6874" i="1" a="1"/>
  <c r="K6874" i="1" s="1"/>
  <c r="K5127" i="1" a="1"/>
  <c r="K5127" i="1" s="1"/>
  <c r="K959" i="1" a="1"/>
  <c r="K959" i="1" s="1"/>
  <c r="K1502" i="1" a="1"/>
  <c r="K1502" i="1" s="1"/>
  <c r="K4877" i="1" a="1"/>
  <c r="K4877" i="1" s="1"/>
  <c r="K1411" i="1" a="1"/>
  <c r="K1411" i="1" s="1"/>
  <c r="K960" i="1" a="1"/>
  <c r="K960" i="1" s="1"/>
  <c r="K3487" i="1" a="1"/>
  <c r="K3487" i="1" s="1"/>
  <c r="K3488" i="1" a="1"/>
  <c r="K3488" i="1" s="1"/>
  <c r="K6090" i="1" a="1"/>
  <c r="K6090" i="1" s="1"/>
  <c r="K3742" i="1" a="1"/>
  <c r="K3742" i="1" s="1"/>
  <c r="K89" i="1" a="1"/>
  <c r="K89" i="1" s="1"/>
  <c r="K2003" i="1" a="1"/>
  <c r="K2003" i="1" s="1"/>
  <c r="K6091" i="1" a="1"/>
  <c r="K6091" i="1" s="1"/>
  <c r="K3012" i="1" a="1"/>
  <c r="K3012" i="1" s="1"/>
  <c r="K2643" i="1" a="1"/>
  <c r="K2643" i="1" s="1"/>
  <c r="K1118" i="1" a="1"/>
  <c r="K1118" i="1" s="1"/>
  <c r="K3232" i="1" a="1"/>
  <c r="K3232" i="1" s="1"/>
  <c r="K4246" i="1" a="1"/>
  <c r="K4246" i="1" s="1"/>
  <c r="K2538" i="1" a="1"/>
  <c r="K2538" i="1" s="1"/>
  <c r="K4515" i="1" a="1"/>
  <c r="K4515" i="1" s="1"/>
  <c r="K1601" i="1" a="1"/>
  <c r="K1601" i="1" s="1"/>
  <c r="K4516" i="1" a="1"/>
  <c r="K4516" i="1" s="1"/>
  <c r="K6581" i="1" a="1"/>
  <c r="K6581" i="1" s="1"/>
  <c r="K5694" i="1" a="1"/>
  <c r="K5694" i="1" s="1"/>
  <c r="K7421" i="1" a="1"/>
  <c r="K7421" i="1" s="1"/>
  <c r="K3137" i="1" a="1"/>
  <c r="K3137" i="1" s="1"/>
  <c r="K3233" i="1" a="1"/>
  <c r="K3233" i="1" s="1"/>
  <c r="K1184" i="1" a="1"/>
  <c r="K1184" i="1" s="1"/>
  <c r="K4753" i="1" a="1"/>
  <c r="K4753" i="1" s="1"/>
  <c r="K2106" i="1" a="1"/>
  <c r="K2106" i="1" s="1"/>
  <c r="K3489" i="1" a="1"/>
  <c r="K3489" i="1" s="1"/>
  <c r="K1503" i="1" a="1"/>
  <c r="K1503" i="1" s="1"/>
  <c r="K90" i="1" a="1"/>
  <c r="K90" i="1" s="1"/>
  <c r="K3370" i="1" a="1"/>
  <c r="K3370" i="1" s="1"/>
  <c r="K4247" i="1" a="1"/>
  <c r="K4247" i="1" s="1"/>
  <c r="K2644" i="1" a="1"/>
  <c r="K2644" i="1" s="1"/>
  <c r="K2891" i="1" a="1"/>
  <c r="K2891" i="1" s="1"/>
  <c r="K3013" i="1" a="1"/>
  <c r="K3013" i="1" s="1"/>
  <c r="K3371" i="1" a="1"/>
  <c r="K3371" i="1" s="1"/>
  <c r="K2777" i="1" a="1"/>
  <c r="K2777" i="1" s="1"/>
  <c r="K2318" i="1" a="1"/>
  <c r="K2318" i="1" s="1"/>
  <c r="K7946" i="1" a="1"/>
  <c r="K7946" i="1" s="1"/>
  <c r="K530" i="1" a="1"/>
  <c r="K530" i="1" s="1"/>
  <c r="K1346" i="1" a="1"/>
  <c r="K1346" i="1" s="1"/>
  <c r="K7336" i="1" a="1"/>
  <c r="K7336" i="1" s="1"/>
  <c r="K3372" i="1" a="1"/>
  <c r="K3372" i="1" s="1"/>
  <c r="K6386" i="1" a="1"/>
  <c r="K6386" i="1" s="1"/>
  <c r="K5565" i="1" a="1"/>
  <c r="K5565" i="1" s="1"/>
  <c r="K7498" i="1" a="1"/>
  <c r="K7498" i="1" s="1"/>
  <c r="K448" i="1" a="1"/>
  <c r="K448" i="1" s="1"/>
  <c r="K2645" i="1" a="1"/>
  <c r="K2645" i="1" s="1"/>
  <c r="K2778" i="1" a="1"/>
  <c r="K2778" i="1" s="1"/>
  <c r="K6092" i="1" a="1"/>
  <c r="K6092" i="1" s="1"/>
  <c r="K5695" i="1" a="1"/>
  <c r="K5695" i="1" s="1"/>
  <c r="K1119" i="1" a="1"/>
  <c r="K1119" i="1" s="1"/>
  <c r="K6804" i="1" a="1"/>
  <c r="K6804" i="1" s="1"/>
  <c r="K7790" i="1" a="1"/>
  <c r="K7790" i="1" s="1"/>
  <c r="K2779" i="1" a="1"/>
  <c r="K2779" i="1" s="1"/>
  <c r="K1040" i="1" a="1"/>
  <c r="K1040" i="1" s="1"/>
  <c r="K889" i="1" a="1"/>
  <c r="K889" i="1" s="1"/>
  <c r="K5987" i="1" a="1"/>
  <c r="K5987" i="1" s="1"/>
  <c r="K261" i="1" a="1"/>
  <c r="K261" i="1" s="1"/>
  <c r="K6513" i="1" a="1"/>
  <c r="K6513" i="1" s="1"/>
  <c r="K1347" i="1" a="1"/>
  <c r="K1347" i="1" s="1"/>
  <c r="K5005" i="1" a="1"/>
  <c r="K5005" i="1" s="1"/>
  <c r="K1905" i="1" a="1"/>
  <c r="K1905" i="1" s="1"/>
  <c r="K7768" i="1" a="1"/>
  <c r="K7768" i="1" s="1"/>
  <c r="K3866" i="1" a="1"/>
  <c r="K3866" i="1" s="1"/>
  <c r="K2539" i="1" a="1"/>
  <c r="K2539" i="1" s="1"/>
  <c r="K3867" i="1" a="1"/>
  <c r="K3867" i="1" s="1"/>
  <c r="K3743" i="1" a="1"/>
  <c r="K3743" i="1" s="1"/>
  <c r="K6442" i="1" a="1"/>
  <c r="K6442" i="1" s="1"/>
  <c r="K2646" i="1" a="1"/>
  <c r="K2646" i="1" s="1"/>
  <c r="K1120" i="1" a="1"/>
  <c r="K1120" i="1" s="1"/>
  <c r="K825" i="1" a="1"/>
  <c r="K825" i="1" s="1"/>
  <c r="K6740" i="1" a="1"/>
  <c r="K6740" i="1" s="1"/>
  <c r="K7158" i="1" a="1"/>
  <c r="K7158" i="1" s="1"/>
  <c r="K6387" i="1" a="1"/>
  <c r="K6387" i="1" s="1"/>
  <c r="K3138" i="1" a="1"/>
  <c r="K3138" i="1" s="1"/>
  <c r="K6179" i="1" a="1"/>
  <c r="K6179" i="1" s="1"/>
  <c r="K262" i="1" a="1"/>
  <c r="K262" i="1" s="1"/>
  <c r="K5696" i="1" a="1"/>
  <c r="K5696" i="1" s="1"/>
  <c r="K1813" i="1" a="1"/>
  <c r="K1813" i="1" s="1"/>
  <c r="K5466" i="1" a="1"/>
  <c r="K5466" i="1" s="1"/>
  <c r="K961" i="1" a="1"/>
  <c r="K961" i="1" s="1"/>
  <c r="K2420" i="1" a="1"/>
  <c r="K2420" i="1" s="1"/>
  <c r="K4652" i="1" a="1"/>
  <c r="K4652" i="1" s="1"/>
  <c r="K6180" i="1" a="1"/>
  <c r="K6180" i="1" s="1"/>
  <c r="K962" i="1" a="1"/>
  <c r="K962" i="1" s="1"/>
  <c r="K1412" i="1" a="1"/>
  <c r="K1412" i="1" s="1"/>
  <c r="K4394" i="1" a="1"/>
  <c r="K4394" i="1" s="1"/>
  <c r="K3868" i="1" a="1"/>
  <c r="K3868" i="1" s="1"/>
  <c r="K564" i="1" a="1"/>
  <c r="K564" i="1" s="1"/>
  <c r="K2004" i="1" a="1"/>
  <c r="K2004" i="1" s="1"/>
  <c r="K890" i="1" a="1"/>
  <c r="K890" i="1" s="1"/>
  <c r="K5467" i="1" a="1"/>
  <c r="K5467" i="1" s="1"/>
  <c r="K2647" i="1" a="1"/>
  <c r="K2647" i="1" s="1"/>
  <c r="K7654" i="1" a="1"/>
  <c r="K7654" i="1" s="1"/>
  <c r="K5697" i="1" a="1"/>
  <c r="K5697" i="1" s="1"/>
  <c r="K4248" i="1" a="1"/>
  <c r="K4248" i="1" s="1"/>
  <c r="K4878" i="1" a="1"/>
  <c r="K4878" i="1" s="1"/>
  <c r="K5006" i="1" a="1"/>
  <c r="K5006" i="1" s="1"/>
  <c r="K4395" i="1" a="1"/>
  <c r="K4395" i="1" s="1"/>
  <c r="K5468" i="1" a="1"/>
  <c r="K5468" i="1" s="1"/>
  <c r="K3014" i="1" a="1"/>
  <c r="K3014" i="1" s="1"/>
  <c r="K2540" i="1" a="1"/>
  <c r="K2540" i="1" s="1"/>
  <c r="K4249" i="1" a="1"/>
  <c r="K4249" i="1" s="1"/>
  <c r="K3234" i="1" a="1"/>
  <c r="K3234" i="1" s="1"/>
  <c r="K6093" i="1" a="1"/>
  <c r="K6093" i="1" s="1"/>
  <c r="K7058" i="1" a="1"/>
  <c r="K7058" i="1" s="1"/>
  <c r="K3235" i="1" a="1"/>
  <c r="K3235" i="1" s="1"/>
  <c r="K1906" i="1" a="1"/>
  <c r="K1906" i="1" s="1"/>
  <c r="K263" i="1" a="1"/>
  <c r="K263" i="1" s="1"/>
  <c r="K647" i="1" a="1"/>
  <c r="K647" i="1" s="1"/>
  <c r="K760" i="1" a="1"/>
  <c r="K760" i="1" s="1"/>
  <c r="K210" i="1" a="1"/>
  <c r="K210" i="1" s="1"/>
  <c r="K211" i="1" a="1"/>
  <c r="K211" i="1" s="1"/>
  <c r="K4250" i="1" a="1"/>
  <c r="K4250" i="1" s="1"/>
  <c r="K5248" i="1" a="1"/>
  <c r="K5248" i="1" s="1"/>
  <c r="K3490" i="1" a="1"/>
  <c r="K3490" i="1" s="1"/>
  <c r="K1413" i="1" a="1"/>
  <c r="K1413" i="1" s="1"/>
  <c r="K761" i="1" a="1"/>
  <c r="K761" i="1" s="1"/>
  <c r="K6741" i="1" a="1"/>
  <c r="K6741" i="1" s="1"/>
  <c r="K6181" i="1" a="1"/>
  <c r="K6181" i="1" s="1"/>
  <c r="K2319" i="1" a="1"/>
  <c r="K2319" i="1" s="1"/>
  <c r="K7422" i="1" a="1"/>
  <c r="K7422" i="1" s="1"/>
  <c r="K3373" i="1" a="1"/>
  <c r="K3373" i="1" s="1"/>
  <c r="K5128" i="1" a="1"/>
  <c r="K5128" i="1" s="1"/>
  <c r="K5249" i="1" a="1"/>
  <c r="K5249" i="1" s="1"/>
  <c r="K6094" i="1" a="1"/>
  <c r="K6094" i="1" s="1"/>
  <c r="K7912" i="1" a="1"/>
  <c r="K7912" i="1" s="1"/>
  <c r="K3869" i="1" a="1"/>
  <c r="K3869" i="1" s="1"/>
  <c r="K3992" i="1" a="1"/>
  <c r="K3992" i="1" s="1"/>
  <c r="K696" i="1" a="1"/>
  <c r="K696" i="1" s="1"/>
  <c r="K4754" i="1" a="1"/>
  <c r="K4754" i="1" s="1"/>
  <c r="K4517" i="1" a="1"/>
  <c r="K4517" i="1" s="1"/>
  <c r="K3491" i="1" a="1"/>
  <c r="K3491" i="1" s="1"/>
  <c r="K7013" i="1" a="1"/>
  <c r="K7013" i="1" s="1"/>
  <c r="K5469" i="1" a="1"/>
  <c r="K5469" i="1" s="1"/>
  <c r="K6182" i="1" a="1"/>
  <c r="K6182" i="1" s="1"/>
  <c r="K3374" i="1" a="1"/>
  <c r="K3374" i="1" s="1"/>
  <c r="K6805" i="1" a="1"/>
  <c r="K6805" i="1" s="1"/>
  <c r="K6095" i="1" a="1"/>
  <c r="K6095" i="1" s="1"/>
  <c r="K6284" i="1" a="1"/>
  <c r="K6284" i="1" s="1"/>
  <c r="K7980" i="1" a="1"/>
  <c r="K7980" i="1" s="1"/>
  <c r="K5470" i="1" a="1"/>
  <c r="K5470" i="1" s="1"/>
  <c r="K1260" i="1" a="1"/>
  <c r="K1260" i="1" s="1"/>
  <c r="K2005" i="1" a="1"/>
  <c r="K2005" i="1" s="1"/>
  <c r="K6183" i="1" a="1"/>
  <c r="K6183" i="1" s="1"/>
  <c r="K7258" i="1" a="1"/>
  <c r="K7258" i="1" s="1"/>
  <c r="K3744" i="1" a="1"/>
  <c r="K3744" i="1" s="1"/>
  <c r="K3870" i="1" a="1"/>
  <c r="K3870" i="1" s="1"/>
  <c r="K3139" i="1" a="1"/>
  <c r="K3139" i="1" s="1"/>
  <c r="K335" i="1" a="1"/>
  <c r="K335" i="1" s="1"/>
  <c r="K4653" i="1" a="1"/>
  <c r="K4653" i="1" s="1"/>
  <c r="K7210" i="1" a="1"/>
  <c r="K7210" i="1" s="1"/>
  <c r="K7913" i="1" a="1"/>
  <c r="K7913" i="1" s="1"/>
  <c r="K1814" i="1" a="1"/>
  <c r="K1814" i="1" s="1"/>
  <c r="K5698" i="1" a="1"/>
  <c r="K5698" i="1" s="1"/>
  <c r="K3236" i="1" a="1"/>
  <c r="K3236" i="1" s="1"/>
  <c r="K4518" i="1" a="1"/>
  <c r="K4518" i="1" s="1"/>
  <c r="K6665" i="1" a="1"/>
  <c r="K6665" i="1" s="1"/>
  <c r="K5566" i="1" a="1"/>
  <c r="K5566" i="1" s="1"/>
  <c r="K4519" i="1" a="1"/>
  <c r="K4519" i="1" s="1"/>
  <c r="K5567" i="1" a="1"/>
  <c r="K5567" i="1" s="1"/>
  <c r="K2006" i="1" a="1"/>
  <c r="K2006" i="1" s="1"/>
  <c r="K3375" i="1" a="1"/>
  <c r="K3375" i="1" s="1"/>
  <c r="K3610" i="1" a="1"/>
  <c r="K3610" i="1" s="1"/>
  <c r="K3871" i="1" a="1"/>
  <c r="K3871" i="1" s="1"/>
  <c r="K5699" i="1" a="1"/>
  <c r="K5699" i="1" s="1"/>
  <c r="K6953" i="1" a="1"/>
  <c r="K6953" i="1" s="1"/>
  <c r="K5889" i="1" a="1"/>
  <c r="K5889" i="1" s="1"/>
  <c r="K4251" i="1" a="1"/>
  <c r="K4251" i="1" s="1"/>
  <c r="K3611" i="1" a="1"/>
  <c r="K3611" i="1" s="1"/>
  <c r="K1602" i="1" a="1"/>
  <c r="K1602" i="1" s="1"/>
  <c r="K7723" i="1" a="1"/>
  <c r="K7723" i="1" s="1"/>
  <c r="K3015" i="1" a="1"/>
  <c r="K3015" i="1" s="1"/>
  <c r="K2780" i="1" a="1"/>
  <c r="K2780" i="1" s="1"/>
  <c r="K1261" i="1" a="1"/>
  <c r="K1261" i="1" s="1"/>
  <c r="K4520" i="1" a="1"/>
  <c r="K4520" i="1" s="1"/>
  <c r="K4124" i="1" a="1"/>
  <c r="K4124" i="1" s="1"/>
  <c r="K7993" i="1" a="1"/>
  <c r="K7993" i="1" s="1"/>
  <c r="K648" i="1" a="1"/>
  <c r="K648" i="1" s="1"/>
  <c r="K2541" i="1" a="1"/>
  <c r="K2541" i="1" s="1"/>
  <c r="K4125" i="1" a="1"/>
  <c r="K4125" i="1" s="1"/>
  <c r="K1504" i="1" a="1"/>
  <c r="K1504" i="1" s="1"/>
  <c r="K18" i="1" a="1"/>
  <c r="K18" i="1" s="1"/>
  <c r="K3237" i="1" a="1"/>
  <c r="K3237" i="1" s="1"/>
  <c r="K2892" i="1" a="1"/>
  <c r="K2892" i="1" s="1"/>
  <c r="K6742" i="1" a="1"/>
  <c r="K6742" i="1" s="1"/>
  <c r="K7589" i="1" a="1"/>
  <c r="K7589" i="1" s="1"/>
  <c r="K5890" i="1" a="1"/>
  <c r="K5890" i="1" s="1"/>
  <c r="K4879" i="1" a="1"/>
  <c r="K4879" i="1" s="1"/>
  <c r="K2007" i="1" a="1"/>
  <c r="K2007" i="1" s="1"/>
  <c r="K3238" i="1" a="1"/>
  <c r="K3238" i="1" s="1"/>
  <c r="K1719" i="1" a="1"/>
  <c r="K1719" i="1" s="1"/>
  <c r="K1815" i="1" a="1"/>
  <c r="K1815" i="1" s="1"/>
  <c r="K2542" i="1" a="1"/>
  <c r="K2542" i="1" s="1"/>
  <c r="K2107" i="1" a="1"/>
  <c r="K2107" i="1" s="1"/>
  <c r="K8023" i="1" a="1"/>
  <c r="K8023" i="1" s="1"/>
  <c r="K7745" i="1" a="1"/>
  <c r="K7745" i="1" s="1"/>
  <c r="K4755" i="1" a="1"/>
  <c r="K4755" i="1" s="1"/>
  <c r="K6096" i="1" a="1"/>
  <c r="K6096" i="1" s="1"/>
  <c r="K6285" i="1" a="1"/>
  <c r="K6285" i="1" s="1"/>
  <c r="K826" i="1" a="1"/>
  <c r="K826" i="1" s="1"/>
  <c r="K1505" i="1" a="1"/>
  <c r="K1505" i="1" s="1"/>
  <c r="K489" i="1" a="1"/>
  <c r="K489" i="1" s="1"/>
  <c r="K406" i="1" a="1"/>
  <c r="K406" i="1" s="1"/>
  <c r="K2108" i="1" a="1"/>
  <c r="K2108" i="1" s="1"/>
  <c r="K3993" i="1" a="1"/>
  <c r="K3993" i="1" s="1"/>
  <c r="K565" i="1" a="1"/>
  <c r="K565" i="1" s="1"/>
  <c r="K2008" i="1" a="1"/>
  <c r="K2008" i="1" s="1"/>
  <c r="K5568" i="1" a="1"/>
  <c r="K5568" i="1" s="1"/>
  <c r="K6184" i="1" a="1"/>
  <c r="K6184" i="1" s="1"/>
  <c r="K963" i="1" a="1"/>
  <c r="K963" i="1" s="1"/>
  <c r="K7960" i="1" a="1"/>
  <c r="K7960" i="1" s="1"/>
  <c r="K3016" i="1" a="1"/>
  <c r="K3016" i="1" s="1"/>
  <c r="K4396" i="1" a="1"/>
  <c r="K4396" i="1" s="1"/>
  <c r="K1816" i="1" a="1"/>
  <c r="K1816" i="1" s="1"/>
  <c r="K6443" i="1" a="1"/>
  <c r="K6443" i="1" s="1"/>
  <c r="K1907" i="1" a="1"/>
  <c r="K1907" i="1" s="1"/>
  <c r="K7846" i="1" a="1"/>
  <c r="K7846" i="1" s="1"/>
  <c r="K1817" i="1" a="1"/>
  <c r="K1817" i="1" s="1"/>
  <c r="K6666" i="1" a="1"/>
  <c r="K6666" i="1" s="1"/>
  <c r="K7423" i="1" a="1"/>
  <c r="K7423" i="1" s="1"/>
  <c r="K4756" i="1" a="1"/>
  <c r="K4756" i="1" s="1"/>
  <c r="K3239" i="1" a="1"/>
  <c r="K3239" i="1" s="1"/>
  <c r="K3017" i="1" a="1"/>
  <c r="K3017" i="1" s="1"/>
  <c r="K1414" i="1" a="1"/>
  <c r="K1414" i="1" s="1"/>
  <c r="K2009" i="1" a="1"/>
  <c r="K2009" i="1" s="1"/>
  <c r="K370" i="1" a="1"/>
  <c r="K370" i="1" s="1"/>
  <c r="K6667" i="1" a="1"/>
  <c r="K6667" i="1" s="1"/>
  <c r="K2421" i="1" a="1"/>
  <c r="K2421" i="1" s="1"/>
  <c r="K490" i="1" a="1"/>
  <c r="K490" i="1" s="1"/>
  <c r="K7704" i="1" a="1"/>
  <c r="K7704" i="1" s="1"/>
  <c r="K2320" i="1" a="1"/>
  <c r="K2320" i="1" s="1"/>
  <c r="K5471" i="1" a="1"/>
  <c r="K5471" i="1" s="1"/>
  <c r="K3872" i="1" a="1"/>
  <c r="K3872" i="1" s="1"/>
  <c r="K7724" i="1" a="1"/>
  <c r="K7724" i="1" s="1"/>
  <c r="K4880" i="1" a="1"/>
  <c r="K4880" i="1" s="1"/>
  <c r="K6444" i="1" a="1"/>
  <c r="K6444" i="1" s="1"/>
  <c r="K7676" i="1" a="1"/>
  <c r="K7676" i="1" s="1"/>
  <c r="K5472" i="1" a="1"/>
  <c r="K5472" i="1" s="1"/>
  <c r="K1908" i="1" a="1"/>
  <c r="K1908" i="1" s="1"/>
  <c r="K6875" i="1" a="1"/>
  <c r="K6875" i="1" s="1"/>
  <c r="K5473" i="1" a="1"/>
  <c r="K5473" i="1" s="1"/>
  <c r="K531" i="1" a="1"/>
  <c r="K531" i="1" s="1"/>
  <c r="K4397" i="1" a="1"/>
  <c r="K4397" i="1" s="1"/>
  <c r="K3240" i="1" a="1"/>
  <c r="K3240" i="1" s="1"/>
  <c r="K649" i="1" a="1"/>
  <c r="K649" i="1" s="1"/>
  <c r="K827" i="1" a="1"/>
  <c r="K827" i="1" s="1"/>
  <c r="K762" i="1" a="1"/>
  <c r="K762" i="1" s="1"/>
  <c r="K7769" i="1" a="1"/>
  <c r="K7769" i="1" s="1"/>
  <c r="K5797" i="1" a="1"/>
  <c r="K5797" i="1" s="1"/>
  <c r="K4398" i="1" a="1"/>
  <c r="K4398" i="1" s="1"/>
  <c r="K5891" i="1" a="1"/>
  <c r="K5891" i="1" s="1"/>
  <c r="K2648" i="1" a="1"/>
  <c r="K2648" i="1" s="1"/>
  <c r="K6668" i="1" a="1"/>
  <c r="K6668" i="1" s="1"/>
  <c r="K5129" i="1" a="1"/>
  <c r="K5129" i="1" s="1"/>
  <c r="K2543" i="1" a="1"/>
  <c r="K2543" i="1" s="1"/>
  <c r="K303" i="1" a="1"/>
  <c r="K303" i="1" s="1"/>
  <c r="K5569" i="1" a="1"/>
  <c r="K5569" i="1" s="1"/>
  <c r="K7381" i="1" a="1"/>
  <c r="K7381" i="1" s="1"/>
  <c r="K8039" i="1" a="1"/>
  <c r="K8039" i="1" s="1"/>
  <c r="K2" i="1" a="1"/>
  <c r="K2" i="1" s="1"/>
  <c r="K2422" i="1" a="1"/>
  <c r="K2422" i="1" s="1"/>
  <c r="K6876" i="1" a="1"/>
  <c r="K6876" i="1" s="1"/>
  <c r="K3241" i="1" a="1"/>
  <c r="K3241" i="1" s="1"/>
  <c r="K5700" i="1" a="1"/>
  <c r="K5700" i="1" s="1"/>
  <c r="K2893" i="1" a="1"/>
  <c r="K2893" i="1" s="1"/>
  <c r="K4521" i="1" a="1"/>
  <c r="K4521" i="1" s="1"/>
  <c r="K2010" i="1" a="1"/>
  <c r="K2010" i="1" s="1"/>
  <c r="K3745" i="1" a="1"/>
  <c r="K3745" i="1" s="1"/>
  <c r="K1909" i="1" a="1"/>
  <c r="K1909" i="1" s="1"/>
  <c r="K2649" i="1" a="1"/>
  <c r="K2649" i="1" s="1"/>
  <c r="K6097" i="1" a="1"/>
  <c r="K6097" i="1" s="1"/>
  <c r="K6743" i="1" a="1"/>
  <c r="K6743" i="1" s="1"/>
  <c r="K2423" i="1" a="1"/>
  <c r="K2423" i="1" s="1"/>
  <c r="K4399" i="1" a="1"/>
  <c r="K4399" i="1" s="1"/>
  <c r="K1185" i="1" a="1"/>
  <c r="K1185" i="1" s="1"/>
  <c r="K3746" i="1" a="1"/>
  <c r="K3746" i="1" s="1"/>
  <c r="K6286" i="1" a="1"/>
  <c r="K6286" i="1" s="1"/>
  <c r="K3018" i="1" a="1"/>
  <c r="K3018" i="1" s="1"/>
  <c r="K5798" i="1" a="1"/>
  <c r="K5798" i="1" s="1"/>
  <c r="K6582" i="1" a="1"/>
  <c r="K6582" i="1" s="1"/>
  <c r="K3612" i="1" a="1"/>
  <c r="K3612" i="1" s="1"/>
  <c r="K6669" i="1" a="1"/>
  <c r="K6669" i="1" s="1"/>
  <c r="K5474" i="1" a="1"/>
  <c r="K5474" i="1" s="1"/>
  <c r="K3994" i="1" a="1"/>
  <c r="K3994" i="1" s="1"/>
  <c r="K2109" i="1" a="1"/>
  <c r="K2109" i="1" s="1"/>
  <c r="K1186" i="1" a="1"/>
  <c r="K1186" i="1" s="1"/>
  <c r="K4522" i="1" a="1"/>
  <c r="K4522" i="1" s="1"/>
  <c r="K5892" i="1" a="1"/>
  <c r="K5892" i="1" s="1"/>
  <c r="K5701" i="1" a="1"/>
  <c r="K5701" i="1" s="1"/>
  <c r="K2424" i="1" a="1"/>
  <c r="K2424" i="1" s="1"/>
  <c r="K1506" i="1" a="1"/>
  <c r="K1506" i="1" s="1"/>
  <c r="K6744" i="1" a="1"/>
  <c r="K6744" i="1" s="1"/>
  <c r="K3242" i="1" a="1"/>
  <c r="K3242" i="1" s="1"/>
  <c r="K3492" i="1" a="1"/>
  <c r="K3492" i="1" s="1"/>
  <c r="K5250" i="1" a="1"/>
  <c r="K5250" i="1" s="1"/>
  <c r="K3140" i="1" a="1"/>
  <c r="K3140" i="1" s="1"/>
  <c r="K6445" i="1" a="1"/>
  <c r="K6445" i="1" s="1"/>
  <c r="K6287" i="1" a="1"/>
  <c r="K6287" i="1" s="1"/>
  <c r="K7532" i="1" a="1"/>
  <c r="K7532" i="1" s="1"/>
  <c r="K304" i="1" a="1"/>
  <c r="K304" i="1" s="1"/>
  <c r="K1121" i="1" a="1"/>
  <c r="K1121" i="1" s="1"/>
  <c r="K4523" i="1" a="1"/>
  <c r="K4523" i="1" s="1"/>
  <c r="K6288" i="1" a="1"/>
  <c r="K6288" i="1" s="1"/>
  <c r="K2781" i="1" a="1"/>
  <c r="K2781" i="1" s="1"/>
  <c r="K2894" i="1" a="1"/>
  <c r="K2894" i="1" s="1"/>
  <c r="K4252" i="1" a="1"/>
  <c r="K4252" i="1" s="1"/>
  <c r="K4654" i="1" a="1"/>
  <c r="K4654" i="1" s="1"/>
  <c r="K3747" i="1" a="1"/>
  <c r="K3747" i="1" s="1"/>
  <c r="K5893" i="1" a="1"/>
  <c r="K5893" i="1" s="1"/>
  <c r="K650" i="1" a="1"/>
  <c r="K650" i="1" s="1"/>
  <c r="K1348" i="1" a="1"/>
  <c r="K1348" i="1" s="1"/>
  <c r="K5702" i="1" a="1"/>
  <c r="K5702" i="1" s="1"/>
  <c r="K5007" i="1" a="1"/>
  <c r="K5007" i="1" s="1"/>
  <c r="K3019" i="1" a="1"/>
  <c r="K3019" i="1" s="1"/>
  <c r="K1910" i="1" a="1"/>
  <c r="K1910" i="1" s="1"/>
  <c r="K5008" i="1" a="1"/>
  <c r="K5008" i="1" s="1"/>
  <c r="K2213" i="1" a="1"/>
  <c r="K2213" i="1" s="1"/>
  <c r="K2782" i="1" a="1"/>
  <c r="K2782" i="1" s="1"/>
  <c r="K5988" i="1" a="1"/>
  <c r="K5988" i="1" s="1"/>
  <c r="K2110" i="1" a="1"/>
  <c r="K2110" i="1" s="1"/>
  <c r="K6289" i="1" a="1"/>
  <c r="K6289" i="1" s="1"/>
  <c r="K7097" i="1" a="1"/>
  <c r="K7097" i="1" s="1"/>
  <c r="K7458" i="1" a="1"/>
  <c r="K7458" i="1" s="1"/>
  <c r="K7925" i="1" a="1"/>
  <c r="K7925" i="1" s="1"/>
  <c r="K7705" i="1" a="1"/>
  <c r="K7705" i="1" s="1"/>
  <c r="K7499" i="1" a="1"/>
  <c r="K7499" i="1" s="1"/>
  <c r="K566" i="1" a="1"/>
  <c r="K566" i="1" s="1"/>
  <c r="K1041" i="1" a="1"/>
  <c r="K1041" i="1" s="1"/>
  <c r="K3613" i="1" a="1"/>
  <c r="K3613" i="1" s="1"/>
  <c r="K5251" i="1" a="1"/>
  <c r="K5251" i="1" s="1"/>
  <c r="K2783" i="1" a="1"/>
  <c r="K2783" i="1" s="1"/>
  <c r="K7301" i="1" a="1"/>
  <c r="K7301" i="1" s="1"/>
  <c r="K2895" i="1" a="1"/>
  <c r="K2895" i="1" s="1"/>
  <c r="K7159" i="1" a="1"/>
  <c r="K7159" i="1" s="1"/>
  <c r="K1349" i="1" a="1"/>
  <c r="K1349" i="1" s="1"/>
  <c r="K7904" i="1" a="1"/>
  <c r="K7904" i="1" s="1"/>
  <c r="K5009" i="1" a="1"/>
  <c r="K5009" i="1" s="1"/>
  <c r="K2784" i="1" a="1"/>
  <c r="K2784" i="1" s="1"/>
  <c r="K7500" i="1" a="1"/>
  <c r="K7500" i="1" s="1"/>
  <c r="K1507" i="1" a="1"/>
  <c r="K1507" i="1" s="1"/>
  <c r="K1818" i="1" a="1"/>
  <c r="K1818" i="1" s="1"/>
  <c r="K61" i="1" a="1"/>
  <c r="K61" i="1" s="1"/>
  <c r="K2896" i="1" a="1"/>
  <c r="K2896" i="1" s="1"/>
  <c r="K3614" i="1" a="1"/>
  <c r="K3614" i="1" s="1"/>
  <c r="K5130" i="1" a="1"/>
  <c r="K5130" i="1" s="1"/>
  <c r="K5989" i="1" a="1"/>
  <c r="K5989" i="1" s="1"/>
  <c r="K7677" i="1" a="1"/>
  <c r="K7677" i="1" s="1"/>
  <c r="K4757" i="1" a="1"/>
  <c r="K4757" i="1" s="1"/>
  <c r="K5010" i="1" a="1"/>
  <c r="K5010" i="1" s="1"/>
  <c r="K5252" i="1" a="1"/>
  <c r="K5252" i="1" s="1"/>
  <c r="K6877" i="1" a="1"/>
  <c r="K6877" i="1" s="1"/>
  <c r="K5799" i="1" a="1"/>
  <c r="K5799" i="1" s="1"/>
  <c r="K3243" i="1" a="1"/>
  <c r="K3243" i="1" s="1"/>
  <c r="K3020" i="1" a="1"/>
  <c r="K3020" i="1" s="1"/>
  <c r="K2011" i="1" a="1"/>
  <c r="K2011" i="1" s="1"/>
  <c r="K3873" i="1" a="1"/>
  <c r="K3873" i="1" s="1"/>
  <c r="K5800" i="1" a="1"/>
  <c r="K5800" i="1" s="1"/>
  <c r="K7302" i="1" a="1"/>
  <c r="K7302" i="1" s="1"/>
  <c r="K236" i="1" a="1"/>
  <c r="K236" i="1" s="1"/>
  <c r="K5475" i="1" a="1"/>
  <c r="K5475" i="1" s="1"/>
  <c r="K336" i="1" a="1"/>
  <c r="K336" i="1" s="1"/>
  <c r="K3995" i="1" a="1"/>
  <c r="K3995" i="1" s="1"/>
  <c r="K5011" i="1" a="1"/>
  <c r="K5011" i="1" s="1"/>
  <c r="K567" i="1" a="1"/>
  <c r="K567" i="1" s="1"/>
  <c r="K5570" i="1" a="1"/>
  <c r="K5570" i="1" s="1"/>
  <c r="K5012" i="1" a="1"/>
  <c r="K5012" i="1" s="1"/>
  <c r="K3021" i="1" a="1"/>
  <c r="K3021" i="1" s="1"/>
  <c r="K4400" i="1" a="1"/>
  <c r="K4400" i="1" s="1"/>
  <c r="K6954" i="1" a="1"/>
  <c r="K6954" i="1" s="1"/>
  <c r="K6446" i="1" a="1"/>
  <c r="K6446" i="1" s="1"/>
  <c r="K7889" i="1" a="1"/>
  <c r="K7889" i="1" s="1"/>
  <c r="K4758" i="1" a="1"/>
  <c r="K4758" i="1" s="1"/>
  <c r="K4655" i="1" a="1"/>
  <c r="K4655" i="1" s="1"/>
  <c r="K6388" i="1" a="1"/>
  <c r="K6388" i="1" s="1"/>
  <c r="K4524" i="1" a="1"/>
  <c r="K4524" i="1" s="1"/>
  <c r="K532" i="1" a="1"/>
  <c r="K532" i="1" s="1"/>
  <c r="K165" i="1" a="1"/>
  <c r="K165" i="1" s="1"/>
  <c r="K568" i="1" a="1"/>
  <c r="K568" i="1" s="1"/>
  <c r="K8010" i="1" a="1"/>
  <c r="K8010" i="1" s="1"/>
  <c r="K6806" i="1" a="1"/>
  <c r="K6806" i="1" s="1"/>
  <c r="K4253" i="1" a="1"/>
  <c r="K4253" i="1" s="1"/>
  <c r="K5476" i="1" a="1"/>
  <c r="K5476" i="1" s="1"/>
  <c r="K8011" i="1" a="1"/>
  <c r="K8011" i="1" s="1"/>
  <c r="K3615" i="1" a="1"/>
  <c r="K3615" i="1" s="1"/>
  <c r="K4401" i="1" a="1"/>
  <c r="K4401" i="1" s="1"/>
  <c r="K6583" i="1" a="1"/>
  <c r="K6583" i="1" s="1"/>
  <c r="K4402" i="1" a="1"/>
  <c r="K4402" i="1" s="1"/>
  <c r="K4656" i="1" a="1"/>
  <c r="K4656" i="1" s="1"/>
  <c r="K3493" i="1" a="1"/>
  <c r="K3493" i="1" s="1"/>
  <c r="K264" i="1" a="1"/>
  <c r="K264" i="1" s="1"/>
  <c r="K265" i="1" a="1"/>
  <c r="K265" i="1" s="1"/>
  <c r="K5894" i="1" a="1"/>
  <c r="K5894" i="1" s="1"/>
  <c r="K697" i="1" a="1"/>
  <c r="K697" i="1" s="1"/>
  <c r="K651" i="1" a="1"/>
  <c r="K651" i="1" s="1"/>
  <c r="K4254" i="1" a="1"/>
  <c r="K4254" i="1" s="1"/>
  <c r="K763" i="1" a="1"/>
  <c r="K763" i="1" s="1"/>
  <c r="K1603" i="1" a="1"/>
  <c r="K1603" i="1" s="1"/>
  <c r="K237" i="1" a="1"/>
  <c r="K237" i="1" s="1"/>
  <c r="K3022" i="1" a="1"/>
  <c r="K3022" i="1" s="1"/>
  <c r="K1350" i="1" a="1"/>
  <c r="K1350" i="1" s="1"/>
  <c r="K7160" i="1" a="1"/>
  <c r="K7160" i="1" s="1"/>
  <c r="K5013" i="1" a="1"/>
  <c r="K5013" i="1" s="1"/>
  <c r="K609" i="1" a="1"/>
  <c r="K609" i="1" s="1"/>
  <c r="K652" i="1" a="1"/>
  <c r="K652" i="1" s="1"/>
  <c r="K7678" i="1" a="1"/>
  <c r="K7678" i="1" s="1"/>
  <c r="K2012" i="1" a="1"/>
  <c r="K2012" i="1" s="1"/>
  <c r="K97" i="1" a="1"/>
  <c r="K97" i="1" s="1"/>
  <c r="K3023" i="1" a="1"/>
  <c r="K3023" i="1" s="1"/>
  <c r="K3141" i="1" a="1"/>
  <c r="K3141" i="1" s="1"/>
  <c r="K1911" i="1" a="1"/>
  <c r="K1911" i="1" s="1"/>
  <c r="K4759" i="1" a="1"/>
  <c r="K4759" i="1" s="1"/>
  <c r="K1819" i="1" a="1"/>
  <c r="K1819" i="1" s="1"/>
  <c r="K1508" i="1" a="1"/>
  <c r="K1508" i="1" s="1"/>
  <c r="K1509" i="1" a="1"/>
  <c r="K1509" i="1" s="1"/>
  <c r="K3142" i="1" a="1"/>
  <c r="K3142" i="1" s="1"/>
  <c r="K891" i="1" a="1"/>
  <c r="K891" i="1" s="1"/>
  <c r="K6185" i="1" a="1"/>
  <c r="K6185" i="1" s="1"/>
  <c r="K2013" i="1" a="1"/>
  <c r="K2013" i="1" s="1"/>
  <c r="K3494" i="1" a="1"/>
  <c r="K3494" i="1" s="1"/>
  <c r="K7059" i="1" a="1"/>
  <c r="K7059" i="1" s="1"/>
  <c r="K491" i="1" a="1"/>
  <c r="K491" i="1" s="1"/>
  <c r="K6290" i="1" a="1"/>
  <c r="K6290" i="1" s="1"/>
  <c r="K8100" i="1" a="1"/>
  <c r="K8100" i="1" s="1"/>
  <c r="K3244" i="1" a="1"/>
  <c r="K3244" i="1" s="1"/>
  <c r="K7961" i="1" a="1"/>
  <c r="K7961" i="1" s="1"/>
  <c r="K5990" i="1" a="1"/>
  <c r="K5990" i="1" s="1"/>
  <c r="K5131" i="1" a="1"/>
  <c r="K5131" i="1" s="1"/>
  <c r="K2214" i="1" a="1"/>
  <c r="K2214" i="1" s="1"/>
  <c r="K7211" i="1" a="1"/>
  <c r="K7211" i="1" s="1"/>
  <c r="K7212" i="1" a="1"/>
  <c r="K7212" i="1" s="1"/>
  <c r="K7914" i="1" a="1"/>
  <c r="K7914" i="1" s="1"/>
  <c r="K2111" i="1" a="1"/>
  <c r="K2111" i="1" s="1"/>
  <c r="K3616" i="1" a="1"/>
  <c r="K3616" i="1" s="1"/>
  <c r="K4403" i="1" a="1"/>
  <c r="K4403" i="1" s="1"/>
  <c r="K4126" i="1" a="1"/>
  <c r="K4126" i="1" s="1"/>
  <c r="K5477" i="1" a="1"/>
  <c r="K5477" i="1" s="1"/>
  <c r="K7382" i="1" a="1"/>
  <c r="K7382" i="1" s="1"/>
  <c r="K1720" i="1" a="1"/>
  <c r="K1720" i="1" s="1"/>
  <c r="K6291" i="1" a="1"/>
  <c r="K6291" i="1" s="1"/>
  <c r="K5253" i="1" a="1"/>
  <c r="K5253" i="1" s="1"/>
  <c r="K4881" i="1" a="1"/>
  <c r="K4881" i="1" s="1"/>
  <c r="K7383" i="1" a="1"/>
  <c r="K7383" i="1" s="1"/>
  <c r="K6292" i="1" a="1"/>
  <c r="K6292" i="1" s="1"/>
  <c r="K3376" i="1" a="1"/>
  <c r="K3376" i="1" s="1"/>
  <c r="K4760" i="1" a="1"/>
  <c r="K4760" i="1" s="1"/>
  <c r="K1912" i="1" a="1"/>
  <c r="K1912" i="1" s="1"/>
  <c r="K6584" i="1" a="1"/>
  <c r="K6584" i="1" s="1"/>
  <c r="K6098" i="1" a="1"/>
  <c r="K6098" i="1" s="1"/>
  <c r="K5801" i="1" a="1"/>
  <c r="K5801" i="1" s="1"/>
  <c r="K7424" i="1" a="1"/>
  <c r="K7424" i="1" s="1"/>
  <c r="K5254" i="1" a="1"/>
  <c r="K5254" i="1" s="1"/>
  <c r="K6186" i="1" a="1"/>
  <c r="K6186" i="1" s="1"/>
  <c r="K6389" i="1" a="1"/>
  <c r="K6389" i="1" s="1"/>
  <c r="K3495" i="1" a="1"/>
  <c r="K3495" i="1" s="1"/>
  <c r="K5132" i="1" a="1"/>
  <c r="K5132" i="1" s="1"/>
  <c r="K4525" i="1" a="1"/>
  <c r="K4525" i="1" s="1"/>
  <c r="K4882" i="1" a="1"/>
  <c r="K4882" i="1" s="1"/>
  <c r="K5014" i="1" a="1"/>
  <c r="K5014" i="1" s="1"/>
  <c r="K698" i="1" a="1"/>
  <c r="K698" i="1" s="1"/>
  <c r="K3996" i="1" a="1"/>
  <c r="K3996" i="1" s="1"/>
  <c r="K4404" i="1" a="1"/>
  <c r="K4404" i="1" s="1"/>
  <c r="K7337" i="1" a="1"/>
  <c r="K7337" i="1" s="1"/>
  <c r="K5991" i="1" a="1"/>
  <c r="K5991" i="1" s="1"/>
  <c r="K7805" i="1" a="1"/>
  <c r="K7805" i="1" s="1"/>
  <c r="K6585" i="1" a="1"/>
  <c r="K6585" i="1" s="1"/>
  <c r="K1042" i="1" a="1"/>
  <c r="K1042" i="1" s="1"/>
  <c r="K4405" i="1" a="1"/>
  <c r="K4405" i="1" s="1"/>
  <c r="K407" i="1" a="1"/>
  <c r="K407" i="1" s="1"/>
  <c r="K3245" i="1" a="1"/>
  <c r="K3245" i="1" s="1"/>
  <c r="K2321" i="1" a="1"/>
  <c r="K2321" i="1" s="1"/>
  <c r="K4657" i="1" a="1"/>
  <c r="K4657" i="1" s="1"/>
  <c r="K6293" i="1" a="1"/>
  <c r="K6293" i="1" s="1"/>
  <c r="K7060" i="1" a="1"/>
  <c r="K7060" i="1" s="1"/>
  <c r="K7926" i="1" a="1"/>
  <c r="K7926" i="1" s="1"/>
  <c r="K5015" i="1" a="1"/>
  <c r="K5015" i="1" s="1"/>
  <c r="K3874" i="1" a="1"/>
  <c r="K3874" i="1" s="1"/>
  <c r="K1820" i="1" a="1"/>
  <c r="K1820" i="1" s="1"/>
  <c r="K4406" i="1" a="1"/>
  <c r="K4406" i="1" s="1"/>
  <c r="K3024" i="1" a="1"/>
  <c r="K3024" i="1" s="1"/>
  <c r="K2785" i="1" a="1"/>
  <c r="K2785" i="1" s="1"/>
  <c r="K3025" i="1" a="1"/>
  <c r="K3025" i="1" s="1"/>
  <c r="K3246" i="1" a="1"/>
  <c r="K3246" i="1" s="1"/>
  <c r="K699" i="1" a="1"/>
  <c r="K699" i="1" s="1"/>
  <c r="K6586" i="1" a="1"/>
  <c r="K6586" i="1" s="1"/>
  <c r="K7974" i="1" a="1"/>
  <c r="K7974" i="1" s="1"/>
  <c r="K5571" i="1" a="1"/>
  <c r="K5571" i="1" s="1"/>
  <c r="K5133" i="1" a="1"/>
  <c r="K5133" i="1" s="1"/>
  <c r="K7161" i="1" a="1"/>
  <c r="K7161" i="1" s="1"/>
  <c r="K3247" i="1" a="1"/>
  <c r="K3247" i="1" s="1"/>
  <c r="K2112" i="1" a="1"/>
  <c r="K2112" i="1" s="1"/>
  <c r="K4127" i="1" a="1"/>
  <c r="K4127" i="1" s="1"/>
  <c r="K5802" i="1" a="1"/>
  <c r="K5802" i="1" s="1"/>
  <c r="K5367" i="1" a="1"/>
  <c r="K5367" i="1" s="1"/>
  <c r="K5803" i="1" a="1"/>
  <c r="K5803" i="1" s="1"/>
  <c r="K8024" i="1" a="1"/>
  <c r="K8024" i="1" s="1"/>
  <c r="K6099" i="1" a="1"/>
  <c r="K6099" i="1" s="1"/>
  <c r="K7655" i="1" a="1"/>
  <c r="K7655" i="1" s="1"/>
  <c r="K7162" i="1" a="1"/>
  <c r="K7162" i="1" s="1"/>
  <c r="K6587" i="1" a="1"/>
  <c r="K6587" i="1" s="1"/>
  <c r="K4658" i="1" a="1"/>
  <c r="K4658" i="1" s="1"/>
  <c r="K6294" i="1" a="1"/>
  <c r="K6294" i="1" s="1"/>
  <c r="K4883" i="1" a="1"/>
  <c r="K4883" i="1" s="1"/>
  <c r="K6878" i="1" a="1"/>
  <c r="K6878" i="1" s="1"/>
  <c r="K1043" i="1" a="1"/>
  <c r="K1043" i="1" s="1"/>
  <c r="K1187" i="1" a="1"/>
  <c r="K1187" i="1" s="1"/>
  <c r="K5134" i="1" a="1"/>
  <c r="K5134" i="1" s="1"/>
  <c r="K1604" i="1" a="1"/>
  <c r="K1604" i="1" s="1"/>
  <c r="K8012" i="1" a="1"/>
  <c r="K8012" i="1" s="1"/>
  <c r="K7501" i="1" a="1"/>
  <c r="K7501" i="1" s="1"/>
  <c r="K2897" i="1" a="1"/>
  <c r="K2897" i="1" s="1"/>
  <c r="K2898" i="1" a="1"/>
  <c r="K2898" i="1" s="1"/>
  <c r="K6100" i="1" a="1"/>
  <c r="K6100" i="1" s="1"/>
  <c r="K8028" i="1" a="1"/>
  <c r="K8028" i="1" s="1"/>
  <c r="K2650" i="1" a="1"/>
  <c r="K2650" i="1" s="1"/>
  <c r="K6514" i="1" a="1"/>
  <c r="K6514" i="1" s="1"/>
  <c r="K7213" i="1" a="1"/>
  <c r="K7213" i="1" s="1"/>
  <c r="K1044" i="1" a="1"/>
  <c r="K1044" i="1" s="1"/>
  <c r="K3248" i="1" a="1"/>
  <c r="K3248" i="1" s="1"/>
  <c r="K6955" i="1" a="1"/>
  <c r="K6955" i="1" s="1"/>
  <c r="K4526" i="1" a="1"/>
  <c r="K4526" i="1" s="1"/>
  <c r="K892" i="1" a="1"/>
  <c r="K892" i="1" s="1"/>
  <c r="K5255" i="1" a="1"/>
  <c r="K5255" i="1" s="1"/>
  <c r="K3249" i="1" a="1"/>
  <c r="K3249" i="1" s="1"/>
  <c r="K3250" i="1" a="1"/>
  <c r="K3250" i="1" s="1"/>
  <c r="K6295" i="1" a="1"/>
  <c r="K6295" i="1" s="1"/>
  <c r="K893" i="1" a="1"/>
  <c r="K893" i="1" s="1"/>
  <c r="K894" i="1" a="1"/>
  <c r="K894" i="1" s="1"/>
  <c r="K2651" i="1" a="1"/>
  <c r="K2651" i="1" s="1"/>
  <c r="K2652" i="1" a="1"/>
  <c r="K2652" i="1" s="1"/>
  <c r="K5478" i="1" a="1"/>
  <c r="K5478" i="1" s="1"/>
  <c r="K4659" i="1" a="1"/>
  <c r="K4659" i="1" s="1"/>
  <c r="K1605" i="1" a="1"/>
  <c r="K1605" i="1" s="1"/>
  <c r="K1913" i="1" a="1"/>
  <c r="K1913" i="1" s="1"/>
  <c r="K5992" i="1" a="1"/>
  <c r="K5992" i="1" s="1"/>
  <c r="K6187" i="1" a="1"/>
  <c r="K6187" i="1" s="1"/>
  <c r="K8001" i="1" a="1"/>
  <c r="K8001" i="1" s="1"/>
  <c r="K3496" i="1" a="1"/>
  <c r="K3496" i="1" s="1"/>
  <c r="K7590" i="1" a="1"/>
  <c r="K7590" i="1" s="1"/>
  <c r="K1188" i="1" a="1"/>
  <c r="K1188" i="1" s="1"/>
  <c r="K4407" i="1" a="1"/>
  <c r="K4407" i="1" s="1"/>
  <c r="K5256" i="1" a="1"/>
  <c r="K5256" i="1" s="1"/>
  <c r="K3997" i="1" a="1"/>
  <c r="K3997" i="1" s="1"/>
  <c r="K1606" i="1" a="1"/>
  <c r="K1606" i="1" s="1"/>
  <c r="K6670" i="1" a="1"/>
  <c r="K6670" i="1" s="1"/>
  <c r="K5016" i="1" a="1"/>
  <c r="K5016" i="1" s="1"/>
  <c r="K1607" i="1" a="1"/>
  <c r="K1607" i="1" s="1"/>
  <c r="K5257" i="1" a="1"/>
  <c r="K5257" i="1" s="1"/>
  <c r="K6101" i="1" a="1"/>
  <c r="K6101" i="1" s="1"/>
  <c r="K1045" i="1" a="1"/>
  <c r="K1045" i="1" s="1"/>
  <c r="K16" i="1" a="1"/>
  <c r="K16" i="1" s="1"/>
  <c r="K2653" i="1" a="1"/>
  <c r="K2653" i="1" s="1"/>
  <c r="K4128" i="1" a="1"/>
  <c r="K4128" i="1" s="1"/>
  <c r="K2014" i="1" a="1"/>
  <c r="K2014" i="1" s="1"/>
  <c r="K7568" i="1" a="1"/>
  <c r="K7568" i="1" s="1"/>
  <c r="K5135" i="1" a="1"/>
  <c r="K5135" i="1" s="1"/>
  <c r="K7746" i="1" a="1"/>
  <c r="K7746" i="1" s="1"/>
  <c r="K6671" i="1" a="1"/>
  <c r="K6671" i="1" s="1"/>
  <c r="K6515" i="1" a="1"/>
  <c r="K6515" i="1" s="1"/>
  <c r="K4660" i="1" a="1"/>
  <c r="K4660" i="1" s="1"/>
  <c r="K1510" i="1" a="1"/>
  <c r="K1510" i="1" s="1"/>
  <c r="K408" i="1" a="1"/>
  <c r="K408" i="1" s="1"/>
  <c r="K895" i="1" a="1"/>
  <c r="K895" i="1" s="1"/>
  <c r="K5804" i="1" a="1"/>
  <c r="K5804" i="1" s="1"/>
  <c r="K5572" i="1" a="1"/>
  <c r="K5572" i="1" s="1"/>
  <c r="K2113" i="1" a="1"/>
  <c r="K2113" i="1" s="1"/>
  <c r="K569" i="1" a="1"/>
  <c r="K569" i="1" s="1"/>
  <c r="K6390" i="1" a="1"/>
  <c r="K6390" i="1" s="1"/>
  <c r="K5703" i="1" a="1"/>
  <c r="K5703" i="1" s="1"/>
  <c r="K3748" i="1" a="1"/>
  <c r="K3748" i="1" s="1"/>
  <c r="K2899" i="1" a="1"/>
  <c r="K2899" i="1" s="1"/>
  <c r="K7679" i="1" a="1"/>
  <c r="K7679" i="1" s="1"/>
  <c r="K6745" i="1" a="1"/>
  <c r="K6745" i="1" s="1"/>
  <c r="K2015" i="1" a="1"/>
  <c r="K2015" i="1" s="1"/>
  <c r="K7303" i="1" a="1"/>
  <c r="K7303" i="1" s="1"/>
  <c r="K148" i="1" a="1"/>
  <c r="K148" i="1" s="1"/>
  <c r="K533" i="1" a="1"/>
  <c r="K533" i="1" s="1"/>
  <c r="K2215" i="1" a="1"/>
  <c r="K2215" i="1" s="1"/>
  <c r="K5805" i="1" a="1"/>
  <c r="K5805" i="1" s="1"/>
  <c r="K2900" i="1" a="1"/>
  <c r="K2900" i="1" s="1"/>
  <c r="K3617" i="1" a="1"/>
  <c r="K3617" i="1" s="1"/>
  <c r="K653" i="1" a="1"/>
  <c r="K653" i="1" s="1"/>
  <c r="K7098" i="1" a="1"/>
  <c r="K7098" i="1" s="1"/>
  <c r="K2016" i="1" a="1"/>
  <c r="K2016" i="1" s="1"/>
  <c r="K3497" i="1" a="1"/>
  <c r="K3497" i="1" s="1"/>
  <c r="K5258" i="1" a="1"/>
  <c r="K5258" i="1" s="1"/>
  <c r="K3251" i="1" a="1"/>
  <c r="K3251" i="1" s="1"/>
  <c r="K4884" i="1" a="1"/>
  <c r="K4884" i="1" s="1"/>
  <c r="K2322" i="1" a="1"/>
  <c r="K2322" i="1" s="1"/>
  <c r="K6296" i="1" a="1"/>
  <c r="K6296" i="1" s="1"/>
  <c r="K964" i="1" a="1"/>
  <c r="K964" i="1" s="1"/>
  <c r="K7747" i="1" a="1"/>
  <c r="K7747" i="1" s="1"/>
  <c r="K2786" i="1" a="1"/>
  <c r="K2786" i="1" s="1"/>
  <c r="K7259" i="1" a="1"/>
  <c r="K7259" i="1" s="1"/>
  <c r="K3618" i="1" a="1"/>
  <c r="K3618" i="1" s="1"/>
  <c r="K7163" i="1" a="1"/>
  <c r="K7163" i="1" s="1"/>
  <c r="K5479" i="1" a="1"/>
  <c r="K5479" i="1" s="1"/>
  <c r="K3619" i="1" a="1"/>
  <c r="K3619" i="1" s="1"/>
  <c r="K5368" i="1" a="1"/>
  <c r="K5368" i="1" s="1"/>
  <c r="K3498" i="1" a="1"/>
  <c r="K3498" i="1" s="1"/>
  <c r="K3875" i="1" a="1"/>
  <c r="K3875" i="1" s="1"/>
  <c r="K3620" i="1" a="1"/>
  <c r="K3620" i="1" s="1"/>
  <c r="K4885" i="1" a="1"/>
  <c r="K4885" i="1" s="1"/>
  <c r="K4761" i="1" a="1"/>
  <c r="K4761" i="1" s="1"/>
  <c r="K5573" i="1" a="1"/>
  <c r="K5573" i="1" s="1"/>
  <c r="K4661" i="1" a="1"/>
  <c r="K4661" i="1" s="1"/>
  <c r="K6516" i="1" a="1"/>
  <c r="K6516" i="1" s="1"/>
  <c r="K896" i="1" a="1"/>
  <c r="K896" i="1" s="1"/>
  <c r="K1351" i="1" a="1"/>
  <c r="K1351" i="1" s="1"/>
  <c r="K3621" i="1" a="1"/>
  <c r="K3621" i="1" s="1"/>
  <c r="K1046" i="1" a="1"/>
  <c r="K1046" i="1" s="1"/>
  <c r="K7890" i="1" a="1"/>
  <c r="K7890" i="1" s="1"/>
  <c r="K6807" i="1" a="1"/>
  <c r="K6807" i="1" s="1"/>
  <c r="K6297" i="1" a="1"/>
  <c r="K6297" i="1" s="1"/>
  <c r="K6102" i="1" a="1"/>
  <c r="K6102" i="1" s="1"/>
  <c r="K965" i="1" a="1"/>
  <c r="K965" i="1" s="1"/>
  <c r="K3252" i="1" a="1"/>
  <c r="K3252" i="1" s="1"/>
  <c r="K4408" i="1" a="1"/>
  <c r="K4408" i="1" s="1"/>
  <c r="K3026" i="1" a="1"/>
  <c r="K3026" i="1" s="1"/>
  <c r="K3499" i="1" a="1"/>
  <c r="K3499" i="1" s="1"/>
  <c r="K966" i="1" a="1"/>
  <c r="K966" i="1" s="1"/>
  <c r="K3500" i="1" a="1"/>
  <c r="K3500" i="1" s="1"/>
  <c r="K6103" i="1" a="1"/>
  <c r="K6103" i="1" s="1"/>
  <c r="K5895" i="1" a="1"/>
  <c r="K5895" i="1" s="1"/>
  <c r="K2654" i="1" a="1"/>
  <c r="K2654" i="1" s="1"/>
  <c r="K5993" i="1" a="1"/>
  <c r="K5993" i="1" s="1"/>
  <c r="K6879" i="1" a="1"/>
  <c r="K6879" i="1" s="1"/>
  <c r="K6588" i="1" a="1"/>
  <c r="K6588" i="1" s="1"/>
  <c r="K1122" i="1" a="1"/>
  <c r="K1122" i="1" s="1"/>
  <c r="K5136" i="1" a="1"/>
  <c r="K5136" i="1" s="1"/>
  <c r="K1608" i="1" a="1"/>
  <c r="K1608" i="1" s="1"/>
  <c r="K149" i="1" a="1"/>
  <c r="K149" i="1" s="1"/>
  <c r="K1352" i="1" a="1"/>
  <c r="K1352" i="1" s="1"/>
  <c r="K5704" i="1" a="1"/>
  <c r="K5704" i="1" s="1"/>
  <c r="K3143" i="1" a="1"/>
  <c r="K3143" i="1" s="1"/>
  <c r="K2216" i="1" a="1"/>
  <c r="K2216" i="1" s="1"/>
  <c r="K2901" i="1" a="1"/>
  <c r="K2901" i="1" s="1"/>
  <c r="K2544" i="1" a="1"/>
  <c r="K2544" i="1" s="1"/>
  <c r="K2017" i="1" a="1"/>
  <c r="K2017" i="1" s="1"/>
  <c r="K1821" i="1" a="1"/>
  <c r="K1821" i="1" s="1"/>
  <c r="K492" i="1" a="1"/>
  <c r="K492" i="1" s="1"/>
  <c r="K3144" i="1" a="1"/>
  <c r="K3144" i="1" s="1"/>
  <c r="K1914" i="1" a="1"/>
  <c r="K1914" i="1" s="1"/>
  <c r="K3876" i="1" a="1"/>
  <c r="K3876" i="1" s="1"/>
  <c r="K6298" i="1" a="1"/>
  <c r="K6298" i="1" s="1"/>
  <c r="K5369" i="1" a="1"/>
  <c r="K5369" i="1" s="1"/>
  <c r="K2323" i="1" a="1"/>
  <c r="K2323" i="1" s="1"/>
  <c r="K8042" i="1" a="1"/>
  <c r="K8042" i="1" s="1"/>
  <c r="K6880" i="1" a="1"/>
  <c r="K6880" i="1" s="1"/>
  <c r="K5896" i="1" a="1"/>
  <c r="K5896" i="1" s="1"/>
  <c r="K19" i="1" a="1"/>
  <c r="K19" i="1" s="1"/>
  <c r="K6672" i="1" a="1"/>
  <c r="K6672" i="1" s="1"/>
  <c r="K5370" i="1" a="1"/>
  <c r="K5370" i="1" s="1"/>
  <c r="K7384" i="1" a="1"/>
  <c r="K7384" i="1" s="1"/>
  <c r="K764" i="1" a="1"/>
  <c r="K764" i="1" s="1"/>
  <c r="K2217" i="1" a="1"/>
  <c r="K2217" i="1" s="1"/>
  <c r="K2324" i="1" a="1"/>
  <c r="K2324" i="1" s="1"/>
  <c r="K654" i="1" a="1"/>
  <c r="K654" i="1" s="1"/>
  <c r="K4255" i="1" a="1"/>
  <c r="K4255" i="1" s="1"/>
  <c r="K2114" i="1" a="1"/>
  <c r="K2114" i="1" s="1"/>
  <c r="K7459" i="1" a="1"/>
  <c r="K7459" i="1" s="1"/>
  <c r="K3377" i="1" a="1"/>
  <c r="K3377" i="1" s="1"/>
  <c r="K3877" i="1" a="1"/>
  <c r="K3877" i="1" s="1"/>
  <c r="K3253" i="1" a="1"/>
  <c r="K3253" i="1" s="1"/>
  <c r="K6956" i="1" a="1"/>
  <c r="K6956" i="1" s="1"/>
  <c r="K4129" i="1" a="1"/>
  <c r="K4129" i="1" s="1"/>
  <c r="K3501" i="1" a="1"/>
  <c r="K3501" i="1" s="1"/>
  <c r="K3749" i="1" a="1"/>
  <c r="K3749" i="1" s="1"/>
  <c r="K8004" i="1" a="1"/>
  <c r="K8004" i="1" s="1"/>
  <c r="K4762" i="1" a="1"/>
  <c r="K4762" i="1" s="1"/>
  <c r="K5017" i="1" a="1"/>
  <c r="K5017" i="1" s="1"/>
  <c r="K7385" i="1" a="1"/>
  <c r="K7385" i="1" s="1"/>
  <c r="K3750" i="1" a="1"/>
  <c r="K3750" i="1" s="1"/>
  <c r="K7425" i="1" a="1"/>
  <c r="K7425" i="1" s="1"/>
  <c r="K1415" i="1" a="1"/>
  <c r="K1415" i="1" s="1"/>
  <c r="K371" i="1" a="1"/>
  <c r="K371" i="1" s="1"/>
  <c r="K5574" i="1" a="1"/>
  <c r="K5574" i="1" s="1"/>
  <c r="K1416" i="1" a="1"/>
  <c r="K1416" i="1" s="1"/>
  <c r="K1822" i="1" a="1"/>
  <c r="K1822" i="1" s="1"/>
  <c r="K6808" i="1" a="1"/>
  <c r="K6808" i="1" s="1"/>
  <c r="K1262" i="1" a="1"/>
  <c r="K1262" i="1" s="1"/>
  <c r="K7994" i="1" a="1"/>
  <c r="K7994" i="1" s="1"/>
  <c r="K6809" i="1" a="1"/>
  <c r="K6809" i="1" s="1"/>
  <c r="K2425" i="1" a="1"/>
  <c r="K2425" i="1" s="1"/>
  <c r="K5705" i="1" a="1"/>
  <c r="K5705" i="1" s="1"/>
  <c r="K897" i="1" a="1"/>
  <c r="K897" i="1" s="1"/>
  <c r="K2902" i="1" a="1"/>
  <c r="K2902" i="1" s="1"/>
  <c r="K1123" i="1" a="1"/>
  <c r="K1123" i="1" s="1"/>
  <c r="K7502" i="1" a="1"/>
  <c r="K7502" i="1" s="1"/>
  <c r="K5994" i="1" a="1"/>
  <c r="K5994" i="1" s="1"/>
  <c r="K1189" i="1" a="1"/>
  <c r="K1189" i="1" s="1"/>
  <c r="K1190" i="1" a="1"/>
  <c r="K1190" i="1" s="1"/>
  <c r="K3622" i="1" a="1"/>
  <c r="K3622" i="1" s="1"/>
  <c r="K610" i="1" a="1"/>
  <c r="K610" i="1" s="1"/>
  <c r="K1721" i="1" a="1"/>
  <c r="K1721" i="1" s="1"/>
  <c r="K409" i="1" a="1"/>
  <c r="K409" i="1" s="1"/>
  <c r="K7680" i="1" a="1"/>
  <c r="K7680" i="1" s="1"/>
  <c r="K7304" i="1" a="1"/>
  <c r="K7304" i="1" s="1"/>
  <c r="K898" i="1" a="1"/>
  <c r="K898" i="1" s="1"/>
  <c r="K7305" i="1" a="1"/>
  <c r="K7305" i="1" s="1"/>
  <c r="K6589" i="1" a="1"/>
  <c r="K6589" i="1" s="1"/>
  <c r="K4130" i="1" a="1"/>
  <c r="K4130" i="1" s="1"/>
  <c r="K1511" i="1" a="1"/>
  <c r="K1511" i="1" s="1"/>
  <c r="K2903" i="1" a="1"/>
  <c r="K2903" i="1" s="1"/>
  <c r="K6746" i="1" a="1"/>
  <c r="K6746" i="1" s="1"/>
  <c r="K3378" i="1" a="1"/>
  <c r="K3378" i="1" s="1"/>
  <c r="K1047" i="1" a="1"/>
  <c r="K1047" i="1" s="1"/>
  <c r="K2018" i="1" a="1"/>
  <c r="K2018" i="1" s="1"/>
  <c r="K3254" i="1" a="1"/>
  <c r="K3254" i="1" s="1"/>
  <c r="K7681" i="1" a="1"/>
  <c r="K7681" i="1" s="1"/>
  <c r="K5259" i="1" a="1"/>
  <c r="K5259" i="1" s="1"/>
  <c r="K2218" i="1" a="1"/>
  <c r="K2218" i="1" s="1"/>
  <c r="K5995" i="1" a="1"/>
  <c r="K5995" i="1" s="1"/>
  <c r="K6590" i="1" a="1"/>
  <c r="K6590" i="1" s="1"/>
  <c r="K7847" i="1" a="1"/>
  <c r="K7847" i="1" s="1"/>
  <c r="K7947" i="1" a="1"/>
  <c r="K7947" i="1" s="1"/>
  <c r="K6747" i="1" a="1"/>
  <c r="K6747" i="1" s="1"/>
  <c r="K3623" i="1" a="1"/>
  <c r="K3623" i="1" s="1"/>
  <c r="K611" i="1" a="1"/>
  <c r="K611" i="1" s="1"/>
  <c r="K3502" i="1" a="1"/>
  <c r="K3502" i="1" s="1"/>
  <c r="K3255" i="1" a="1"/>
  <c r="K3255" i="1" s="1"/>
  <c r="K410" i="1" a="1"/>
  <c r="K410" i="1" s="1"/>
  <c r="K24" i="1" a="1"/>
  <c r="K24" i="1" s="1"/>
  <c r="K7706" i="1" a="1"/>
  <c r="K7706" i="1" s="1"/>
  <c r="K4256" i="1" a="1"/>
  <c r="K4256" i="1" s="1"/>
  <c r="K3998" i="1" a="1"/>
  <c r="K3998" i="1" s="1"/>
  <c r="K5018" i="1" a="1"/>
  <c r="K5018" i="1" s="1"/>
  <c r="K3878" i="1" a="1"/>
  <c r="K3878" i="1" s="1"/>
  <c r="K2325" i="1" a="1"/>
  <c r="K2325" i="1" s="1"/>
  <c r="K3503" i="1" a="1"/>
  <c r="K3503" i="1" s="1"/>
  <c r="K5575" i="1" a="1"/>
  <c r="K5575" i="1" s="1"/>
  <c r="K6447" i="1" a="1"/>
  <c r="K6447" i="1" s="1"/>
  <c r="K3879" i="1" a="1"/>
  <c r="K3879" i="1" s="1"/>
  <c r="K6188" i="1" a="1"/>
  <c r="K6188" i="1" s="1"/>
  <c r="K700" i="1" a="1"/>
  <c r="K700" i="1" s="1"/>
  <c r="K2019" i="1" a="1"/>
  <c r="K2019" i="1" s="1"/>
  <c r="K7707" i="1" a="1"/>
  <c r="K7707" i="1" s="1"/>
  <c r="K2326" i="1" a="1"/>
  <c r="K2326" i="1" s="1"/>
  <c r="K5576" i="1" a="1"/>
  <c r="K5576" i="1" s="1"/>
  <c r="K7014" i="1" a="1"/>
  <c r="K7014" i="1" s="1"/>
  <c r="K6591" i="1" a="1"/>
  <c r="K6591" i="1" s="1"/>
  <c r="K6673" i="1" a="1"/>
  <c r="K6673" i="1" s="1"/>
  <c r="K3145" i="1" a="1"/>
  <c r="K3145" i="1" s="1"/>
  <c r="K6448" i="1" a="1"/>
  <c r="K6448" i="1" s="1"/>
  <c r="K4131" i="1" a="1"/>
  <c r="K4131" i="1" s="1"/>
  <c r="K6299" i="1" a="1"/>
  <c r="K6299" i="1" s="1"/>
  <c r="K6592" i="1" a="1"/>
  <c r="K6592" i="1" s="1"/>
  <c r="K7260" i="1" a="1"/>
  <c r="K7260" i="1" s="1"/>
  <c r="K7426" i="1" a="1"/>
  <c r="K7426" i="1" s="1"/>
  <c r="K6189" i="1" a="1"/>
  <c r="K6189" i="1" s="1"/>
  <c r="K91" i="1" a="1"/>
  <c r="K91" i="1" s="1"/>
  <c r="K7099" i="1" a="1"/>
  <c r="K7099" i="1" s="1"/>
  <c r="K3751" i="1" a="1"/>
  <c r="K3751" i="1" s="1"/>
  <c r="K765" i="1" a="1"/>
  <c r="K765" i="1" s="1"/>
  <c r="K6593" i="1" a="1"/>
  <c r="K6593" i="1" s="1"/>
  <c r="K766" i="1" a="1"/>
  <c r="K766" i="1" s="1"/>
  <c r="K5996" i="1" a="1"/>
  <c r="K5996" i="1" s="1"/>
  <c r="K7164" i="1" a="1"/>
  <c r="K7164" i="1" s="1"/>
  <c r="K411" i="1" a="1"/>
  <c r="K411" i="1" s="1"/>
  <c r="K2219" i="1" a="1"/>
  <c r="K2219" i="1" s="1"/>
  <c r="K7533" i="1" a="1"/>
  <c r="K7533" i="1" s="1"/>
  <c r="K5577" i="1" a="1"/>
  <c r="K5577" i="1" s="1"/>
  <c r="K150" i="1" a="1"/>
  <c r="K150" i="1" s="1"/>
  <c r="K1191" i="1" a="1"/>
  <c r="K1191" i="1" s="1"/>
  <c r="K212" i="1" a="1"/>
  <c r="K212" i="1" s="1"/>
  <c r="K6594" i="1" a="1"/>
  <c r="K6594" i="1" s="1"/>
  <c r="K6957" i="1" a="1"/>
  <c r="K6957" i="1" s="1"/>
  <c r="K5897" i="1" a="1"/>
  <c r="K5897" i="1" s="1"/>
  <c r="K5137" i="1" a="1"/>
  <c r="K5137" i="1" s="1"/>
  <c r="K4886" i="1" a="1"/>
  <c r="K4886" i="1" s="1"/>
  <c r="K7427" i="1" a="1"/>
  <c r="K7427" i="1" s="1"/>
  <c r="K6810" i="1" a="1"/>
  <c r="K6810" i="1" s="1"/>
  <c r="K4887" i="1" a="1"/>
  <c r="K4887" i="1" s="1"/>
  <c r="K1048" i="1" a="1"/>
  <c r="K1048" i="1" s="1"/>
  <c r="K2020" i="1" a="1"/>
  <c r="K2020" i="1" s="1"/>
  <c r="K2904" i="1" a="1"/>
  <c r="K2904" i="1" s="1"/>
  <c r="K33" i="1" a="1"/>
  <c r="K33" i="1" s="1"/>
  <c r="K23" i="1" a="1"/>
  <c r="K23" i="1" s="1"/>
  <c r="K25" i="1" a="1"/>
  <c r="K25" i="1" s="1"/>
  <c r="K26" i="1" a="1"/>
  <c r="K26" i="1" s="1"/>
  <c r="K3379" i="1" a="1"/>
  <c r="K3379" i="1" s="1"/>
  <c r="K6881" i="1" a="1"/>
  <c r="K6881" i="1" s="1"/>
  <c r="K3146" i="1" a="1"/>
  <c r="K3146" i="1" s="1"/>
  <c r="K2905" i="1" a="1"/>
  <c r="K2905" i="1" s="1"/>
  <c r="K4763" i="1" a="1"/>
  <c r="K4763" i="1" s="1"/>
  <c r="K9" i="1" a="1"/>
  <c r="K9" i="1" s="1"/>
  <c r="K3624" i="1" a="1"/>
  <c r="K3624" i="1" s="1"/>
  <c r="K4662" i="1" a="1"/>
  <c r="K4662" i="1" s="1"/>
  <c r="K5480" i="1" a="1"/>
  <c r="K5480" i="1" s="1"/>
  <c r="K4527" i="1" a="1"/>
  <c r="K4527" i="1" s="1"/>
  <c r="K4528" i="1" a="1"/>
  <c r="K4528" i="1" s="1"/>
  <c r="K1417" i="1" a="1"/>
  <c r="K1417" i="1" s="1"/>
  <c r="K4257" i="1" a="1"/>
  <c r="K4257" i="1" s="1"/>
  <c r="K3999" i="1" a="1"/>
  <c r="K3999" i="1" s="1"/>
  <c r="K3027" i="1" a="1"/>
  <c r="K3027" i="1" s="1"/>
  <c r="K5706" i="1" a="1"/>
  <c r="K5706" i="1" s="1"/>
  <c r="K111" i="1" a="1"/>
  <c r="K111" i="1" s="1"/>
  <c r="K1124" i="1" a="1"/>
  <c r="K1124" i="1" s="1"/>
  <c r="K2327" i="1" a="1"/>
  <c r="K2327" i="1" s="1"/>
  <c r="K1418" i="1" a="1"/>
  <c r="K1418" i="1" s="1"/>
  <c r="K3028" i="1" a="1"/>
  <c r="K3028" i="1" s="1"/>
  <c r="K4764" i="1" a="1"/>
  <c r="K4764" i="1" s="1"/>
  <c r="K412" i="1" a="1"/>
  <c r="K412" i="1" s="1"/>
  <c r="K3504" i="1" a="1"/>
  <c r="K3504" i="1" s="1"/>
  <c r="K2906" i="1" a="1"/>
  <c r="K2906" i="1" s="1"/>
  <c r="K3256" i="1" a="1"/>
  <c r="K3256" i="1" s="1"/>
  <c r="K4000" i="1" a="1"/>
  <c r="K4000" i="1" s="1"/>
  <c r="K4663" i="1" a="1"/>
  <c r="K4663" i="1" s="1"/>
  <c r="K3505" i="1" a="1"/>
  <c r="K3505" i="1" s="1"/>
  <c r="K1192" i="1" a="1"/>
  <c r="K1192" i="1" s="1"/>
  <c r="K1263" i="1" a="1"/>
  <c r="K1263" i="1" s="1"/>
  <c r="K3257" i="1" a="1"/>
  <c r="K3257" i="1" s="1"/>
  <c r="K6190" i="1" a="1"/>
  <c r="K6190" i="1" s="1"/>
  <c r="K3029" i="1" a="1"/>
  <c r="K3029" i="1" s="1"/>
  <c r="K3880" i="1" a="1"/>
  <c r="K3880" i="1" s="1"/>
  <c r="K701" i="1" a="1"/>
  <c r="K701" i="1" s="1"/>
  <c r="K4888" i="1" a="1"/>
  <c r="K4888" i="1" s="1"/>
  <c r="K6811" i="1" a="1"/>
  <c r="K6811" i="1" s="1"/>
  <c r="K4132" i="1" a="1"/>
  <c r="K4132" i="1" s="1"/>
  <c r="K1193" i="1" a="1"/>
  <c r="K1193" i="1" s="1"/>
  <c r="K4001" i="1" a="1"/>
  <c r="K4001" i="1" s="1"/>
  <c r="K4133" i="1" a="1"/>
  <c r="K4133" i="1" s="1"/>
  <c r="K2655" i="1" a="1"/>
  <c r="K2655" i="1" s="1"/>
  <c r="K1823" i="1" a="1"/>
  <c r="K1823" i="1" s="1"/>
  <c r="K3752" i="1" a="1"/>
  <c r="K3752" i="1" s="1"/>
  <c r="K4409" i="1" a="1"/>
  <c r="K4409" i="1" s="1"/>
  <c r="K5019" i="1" a="1"/>
  <c r="K5019" i="1" s="1"/>
  <c r="K5806" i="1" a="1"/>
  <c r="K5806" i="1" s="1"/>
  <c r="K4889" i="1" a="1"/>
  <c r="K4889" i="1" s="1"/>
  <c r="K1824" i="1" a="1"/>
  <c r="K1824" i="1" s="1"/>
  <c r="K2426" i="1" a="1"/>
  <c r="K2426" i="1" s="1"/>
  <c r="K1264" i="1" a="1"/>
  <c r="K1264" i="1" s="1"/>
  <c r="K3380" i="1" a="1"/>
  <c r="K3380" i="1" s="1"/>
  <c r="K3753" i="1" a="1"/>
  <c r="K3753" i="1" s="1"/>
  <c r="K2021" i="1" a="1"/>
  <c r="K2021" i="1" s="1"/>
  <c r="K1722" i="1" a="1"/>
  <c r="K1722" i="1" s="1"/>
  <c r="K899" i="1" a="1"/>
  <c r="K899" i="1" s="1"/>
  <c r="K1194" i="1" a="1"/>
  <c r="K1194" i="1" s="1"/>
  <c r="K2907" i="1" a="1"/>
  <c r="K2907" i="1" s="1"/>
  <c r="K1915" i="1" a="1"/>
  <c r="K1915" i="1" s="1"/>
  <c r="K1609" i="1" a="1"/>
  <c r="K1609" i="1" s="1"/>
  <c r="K1512" i="1" a="1"/>
  <c r="K1512" i="1" s="1"/>
  <c r="K3754" i="1" a="1"/>
  <c r="K3754" i="1" s="1"/>
  <c r="K7061" i="1" a="1"/>
  <c r="K7061" i="1" s="1"/>
  <c r="K7985" i="1" a="1"/>
  <c r="K7985" i="1" s="1"/>
  <c r="K1265" i="1" a="1"/>
  <c r="K1265" i="1" s="1"/>
  <c r="K3147" i="1" a="1"/>
  <c r="K3147" i="1" s="1"/>
  <c r="K6191" i="1" a="1"/>
  <c r="K6191" i="1" s="1"/>
  <c r="K3258" i="1" a="1"/>
  <c r="K3258" i="1" s="1"/>
  <c r="K5707" i="1" a="1"/>
  <c r="K5707" i="1" s="1"/>
  <c r="K4258" i="1" a="1"/>
  <c r="K4258" i="1" s="1"/>
  <c r="K1825" i="1" a="1"/>
  <c r="K1825" i="1" s="1"/>
  <c r="K7682" i="1" a="1"/>
  <c r="K7682" i="1" s="1"/>
  <c r="K6517" i="1" a="1"/>
  <c r="K6517" i="1" s="1"/>
  <c r="K7338" i="1" a="1"/>
  <c r="K7338" i="1" s="1"/>
  <c r="K7100" i="1" a="1"/>
  <c r="K7100" i="1" s="1"/>
  <c r="K4765" i="1" a="1"/>
  <c r="K4765" i="1" s="1"/>
  <c r="K5020" i="1" a="1"/>
  <c r="K5020" i="1" s="1"/>
  <c r="K767" i="1" a="1"/>
  <c r="K767" i="1" s="1"/>
  <c r="K6104" i="1" a="1"/>
  <c r="K6104" i="1" s="1"/>
  <c r="K3030" i="1" a="1"/>
  <c r="K3030" i="1" s="1"/>
  <c r="K2787" i="1" a="1"/>
  <c r="K2787" i="1" s="1"/>
  <c r="K7591" i="1" a="1"/>
  <c r="K7591" i="1" s="1"/>
  <c r="K2908" i="1" a="1"/>
  <c r="K2908" i="1" s="1"/>
  <c r="K6595" i="1" a="1"/>
  <c r="K6595" i="1" s="1"/>
  <c r="K5260" i="1" a="1"/>
  <c r="K5260" i="1" s="1"/>
  <c r="K3381" i="1" a="1"/>
  <c r="K3381" i="1" s="1"/>
  <c r="K6518" i="1" a="1"/>
  <c r="K6518" i="1" s="1"/>
  <c r="K3031" i="1" a="1"/>
  <c r="K3031" i="1" s="1"/>
  <c r="K7214" i="1" a="1"/>
  <c r="K7214" i="1" s="1"/>
  <c r="K6192" i="1" a="1"/>
  <c r="K6192" i="1" s="1"/>
  <c r="K123" i="1" a="1"/>
  <c r="K123" i="1" s="1"/>
  <c r="K4890" i="1" a="1"/>
  <c r="K4890" i="1" s="1"/>
  <c r="K5481" i="1" a="1"/>
  <c r="K5481" i="1" s="1"/>
  <c r="K1419" i="1" a="1"/>
  <c r="K1419" i="1" s="1"/>
  <c r="K6391" i="1" a="1"/>
  <c r="K6391" i="1" s="1"/>
  <c r="K2220" i="1" a="1"/>
  <c r="K2220" i="1" s="1"/>
  <c r="K2427" i="1" a="1"/>
  <c r="K2427" i="1" s="1"/>
  <c r="K4766" i="1" a="1"/>
  <c r="K4766" i="1" s="1"/>
  <c r="K6674" i="1" a="1"/>
  <c r="K6674" i="1" s="1"/>
  <c r="K612" i="1" a="1"/>
  <c r="K612" i="1" s="1"/>
  <c r="K5138" i="1" a="1"/>
  <c r="K5138" i="1" s="1"/>
  <c r="K3148" i="1" a="1"/>
  <c r="K3148" i="1" s="1"/>
  <c r="K4410" i="1" a="1"/>
  <c r="K4410" i="1" s="1"/>
  <c r="K4259" i="1" a="1"/>
  <c r="K4259" i="1" s="1"/>
  <c r="K2221" i="1" a="1"/>
  <c r="K2221" i="1" s="1"/>
  <c r="K3259" i="1" a="1"/>
  <c r="K3259" i="1" s="1"/>
  <c r="K2909" i="1" a="1"/>
  <c r="K2909" i="1" s="1"/>
  <c r="K4664" i="1" a="1"/>
  <c r="K4664" i="1" s="1"/>
  <c r="K4529" i="1" a="1"/>
  <c r="K4529" i="1" s="1"/>
  <c r="K7015" i="1" a="1"/>
  <c r="K7015" i="1" s="1"/>
  <c r="K5139" i="1" a="1"/>
  <c r="K5139" i="1" s="1"/>
  <c r="K4767" i="1" a="1"/>
  <c r="K4767" i="1" s="1"/>
  <c r="K5997" i="1" a="1"/>
  <c r="K5997" i="1" s="1"/>
  <c r="K4134" i="1" a="1"/>
  <c r="K4134" i="1" s="1"/>
  <c r="K1420" i="1" a="1"/>
  <c r="K1420" i="1" s="1"/>
  <c r="K4135" i="1" a="1"/>
  <c r="K4135" i="1" s="1"/>
  <c r="K7165" i="1" a="1"/>
  <c r="K7165" i="1" s="1"/>
  <c r="K6105" i="1" a="1"/>
  <c r="K6105" i="1" s="1"/>
  <c r="K4260" i="1" a="1"/>
  <c r="K4260" i="1" s="1"/>
  <c r="K4530" i="1" a="1"/>
  <c r="K4530" i="1" s="1"/>
  <c r="K7534" i="1" a="1"/>
  <c r="K7534" i="1" s="1"/>
  <c r="K3625" i="1" a="1"/>
  <c r="K3625" i="1" s="1"/>
  <c r="K7166" i="1" a="1"/>
  <c r="K7166" i="1" s="1"/>
  <c r="K768" i="1" a="1"/>
  <c r="K768" i="1" s="1"/>
  <c r="K3506" i="1" a="1"/>
  <c r="K3506" i="1" s="1"/>
  <c r="K3149" i="1" a="1"/>
  <c r="K3149" i="1" s="1"/>
  <c r="K828" i="1" a="1"/>
  <c r="K828" i="1" s="1"/>
  <c r="K7215" i="1" a="1"/>
  <c r="K7215" i="1" s="1"/>
  <c r="K266" i="1" a="1"/>
  <c r="K266" i="1" s="1"/>
  <c r="K2545" i="1" a="1"/>
  <c r="K2545" i="1" s="1"/>
  <c r="K967" i="1" a="1"/>
  <c r="K967" i="1" s="1"/>
  <c r="K4891" i="1" a="1"/>
  <c r="K4891" i="1" s="1"/>
  <c r="K5021" i="1" a="1"/>
  <c r="K5021" i="1" s="1"/>
  <c r="K2022" i="1" a="1"/>
  <c r="K2022" i="1" s="1"/>
  <c r="K5022" i="1" a="1"/>
  <c r="K5022" i="1" s="1"/>
  <c r="K2328" i="1" a="1"/>
  <c r="K2328" i="1" s="1"/>
  <c r="K5140" i="1" a="1"/>
  <c r="K5140" i="1" s="1"/>
  <c r="K3382" i="1" a="1"/>
  <c r="K3382" i="1" s="1"/>
  <c r="K6519" i="1" a="1"/>
  <c r="K6519" i="1" s="1"/>
  <c r="K5023" i="1" a="1"/>
  <c r="K5023" i="1" s="1"/>
  <c r="K1826" i="1" a="1"/>
  <c r="K1826" i="1" s="1"/>
  <c r="K5898" i="1" a="1"/>
  <c r="K5898" i="1" s="1"/>
  <c r="K5998" i="1" a="1"/>
  <c r="K5998" i="1" s="1"/>
  <c r="K5024" i="1" a="1"/>
  <c r="K5024" i="1" s="1"/>
  <c r="K7261" i="1" a="1"/>
  <c r="K7261" i="1" s="1"/>
  <c r="K2656" i="1" a="1"/>
  <c r="K2656" i="1" s="1"/>
  <c r="K2657" i="1" a="1"/>
  <c r="K2657" i="1" s="1"/>
  <c r="K3383" i="1" a="1"/>
  <c r="K3383" i="1" s="1"/>
  <c r="K2329" i="1" a="1"/>
  <c r="K2329" i="1" s="1"/>
  <c r="K1610" i="1" a="1"/>
  <c r="K1610" i="1" s="1"/>
  <c r="K5141" i="1" a="1"/>
  <c r="K5141" i="1" s="1"/>
  <c r="K6300" i="1" a="1"/>
  <c r="K6300" i="1" s="1"/>
  <c r="K1049" i="1" a="1"/>
  <c r="K1049" i="1" s="1"/>
  <c r="K5708" i="1" a="1"/>
  <c r="K5708" i="1" s="1"/>
  <c r="K570" i="1" a="1"/>
  <c r="K570" i="1" s="1"/>
  <c r="K2023" i="1" a="1"/>
  <c r="K2023" i="1" s="1"/>
  <c r="K2024" i="1" a="1"/>
  <c r="K2024" i="1" s="1"/>
  <c r="K2546" i="1" a="1"/>
  <c r="K2546" i="1" s="1"/>
  <c r="K1723" i="1" a="1"/>
  <c r="K1723" i="1" s="1"/>
  <c r="K1513" i="1" a="1"/>
  <c r="K1513" i="1" s="1"/>
  <c r="K7428" i="1" a="1"/>
  <c r="K7428" i="1" s="1"/>
  <c r="K7791" i="1" a="1"/>
  <c r="K7791" i="1" s="1"/>
  <c r="K3507" i="1" a="1"/>
  <c r="K3507" i="1" s="1"/>
  <c r="K5578" i="1" a="1"/>
  <c r="K5578" i="1" s="1"/>
  <c r="K4261" i="1" a="1"/>
  <c r="K4261" i="1" s="1"/>
  <c r="K2788" i="1" a="1"/>
  <c r="K2788" i="1" s="1"/>
  <c r="K3626" i="1" a="1"/>
  <c r="K3626" i="1" s="1"/>
  <c r="K17" i="1" a="1"/>
  <c r="K17" i="1" s="1"/>
  <c r="K6301" i="1" a="1"/>
  <c r="K6301" i="1" s="1"/>
  <c r="K4136" i="1" a="1"/>
  <c r="K4136" i="1" s="1"/>
  <c r="K4262" i="1" a="1"/>
  <c r="K4262" i="1" s="1"/>
  <c r="K6882" i="1" a="1"/>
  <c r="K6882" i="1" s="1"/>
  <c r="K7262" i="1" a="1"/>
  <c r="K7262" i="1" s="1"/>
  <c r="K413" i="1" a="1"/>
  <c r="K413" i="1" s="1"/>
  <c r="K5579" i="1" a="1"/>
  <c r="K5579" i="1" s="1"/>
  <c r="K1611" i="1" a="1"/>
  <c r="K1611" i="1" s="1"/>
  <c r="K6449" i="1" a="1"/>
  <c r="K6449" i="1" s="1"/>
  <c r="K7503" i="1" a="1"/>
  <c r="K7503" i="1" s="1"/>
  <c r="K4531" i="1" a="1"/>
  <c r="K4531" i="1" s="1"/>
  <c r="K613" i="1" a="1"/>
  <c r="K613" i="1" s="1"/>
  <c r="K1050" i="1" a="1"/>
  <c r="K1050" i="1" s="1"/>
  <c r="K1827" i="1" a="1"/>
  <c r="K1827" i="1" s="1"/>
  <c r="K1125" i="1" a="1"/>
  <c r="K1125" i="1" s="1"/>
  <c r="K42" i="1" a="1"/>
  <c r="K42" i="1" s="1"/>
  <c r="K968" i="1" a="1"/>
  <c r="K968" i="1" s="1"/>
  <c r="K8054" i="1" a="1"/>
  <c r="K8054" i="1" s="1"/>
  <c r="K2789" i="1" a="1"/>
  <c r="K2789" i="1" s="1"/>
  <c r="K6106" i="1" a="1"/>
  <c r="K6106" i="1" s="1"/>
  <c r="K3755" i="1" a="1"/>
  <c r="K3755" i="1" s="1"/>
  <c r="K3627" i="1" a="1"/>
  <c r="K3627" i="1" s="1"/>
  <c r="K5371" i="1" a="1"/>
  <c r="K5371" i="1" s="1"/>
  <c r="K2222" i="1" a="1"/>
  <c r="K2222" i="1" s="1"/>
  <c r="K2910" i="1" a="1"/>
  <c r="K2910" i="1" s="1"/>
  <c r="K1421" i="1" a="1"/>
  <c r="K1421" i="1" s="1"/>
  <c r="K2658" i="1" a="1"/>
  <c r="K2658" i="1" s="1"/>
  <c r="K493" i="1" a="1"/>
  <c r="K493" i="1" s="1"/>
  <c r="K5899" i="1" a="1"/>
  <c r="K5899" i="1" s="1"/>
  <c r="K7748" i="1" a="1"/>
  <c r="K7748" i="1" s="1"/>
  <c r="K5372" i="1" a="1"/>
  <c r="K5372" i="1" s="1"/>
  <c r="K151" i="1" a="1"/>
  <c r="K151" i="1" s="1"/>
  <c r="K614" i="1" a="1"/>
  <c r="K614" i="1" s="1"/>
  <c r="K3756" i="1" a="1"/>
  <c r="K3756" i="1" s="1"/>
  <c r="K5580" i="1" a="1"/>
  <c r="K5580" i="1" s="1"/>
  <c r="K267" i="1" a="1"/>
  <c r="K267" i="1" s="1"/>
  <c r="K7167" i="1" a="1"/>
  <c r="K7167" i="1" s="1"/>
  <c r="K2790" i="1" a="1"/>
  <c r="K2790" i="1" s="1"/>
  <c r="K7792" i="1" a="1"/>
  <c r="K7792" i="1" s="1"/>
  <c r="K900" i="1" a="1"/>
  <c r="K900" i="1" s="1"/>
  <c r="K901" i="1" a="1"/>
  <c r="K901" i="1" s="1"/>
  <c r="K6193" i="1" a="1"/>
  <c r="K6193" i="1" s="1"/>
  <c r="K1126" i="1" a="1"/>
  <c r="K1126" i="1" s="1"/>
  <c r="K2330" i="1" a="1"/>
  <c r="K2330" i="1" s="1"/>
  <c r="K5373" i="1" a="1"/>
  <c r="K5373" i="1" s="1"/>
  <c r="K6392" i="1" a="1"/>
  <c r="K6392" i="1" s="1"/>
  <c r="K2025" i="1" a="1"/>
  <c r="K2025" i="1" s="1"/>
  <c r="K6520" i="1" a="1"/>
  <c r="K6520" i="1" s="1"/>
  <c r="K337" i="1" a="1"/>
  <c r="K337" i="1" s="1"/>
  <c r="K3628" i="1" a="1"/>
  <c r="K3628" i="1" s="1"/>
  <c r="K2659" i="1" a="1"/>
  <c r="K2659" i="1" s="1"/>
  <c r="K5807" i="1" a="1"/>
  <c r="K5807" i="1" s="1"/>
  <c r="K2547" i="1" a="1"/>
  <c r="K2547" i="1" s="1"/>
  <c r="K829" i="1" a="1"/>
  <c r="K829" i="1" s="1"/>
  <c r="K6194" i="1" a="1"/>
  <c r="K6194" i="1" s="1"/>
  <c r="K5808" i="1" a="1"/>
  <c r="K5808" i="1" s="1"/>
  <c r="K830" i="1" a="1"/>
  <c r="K830" i="1" s="1"/>
  <c r="K571" i="1" a="1"/>
  <c r="K571" i="1" s="1"/>
  <c r="K2115" i="1" a="1"/>
  <c r="K2115" i="1" s="1"/>
  <c r="K8037" i="1" a="1"/>
  <c r="K8037" i="1" s="1"/>
  <c r="K4532" i="1" a="1"/>
  <c r="K4532" i="1" s="1"/>
  <c r="K1916" i="1" a="1"/>
  <c r="K1916" i="1" s="1"/>
  <c r="K4533" i="1" a="1"/>
  <c r="K4533" i="1" s="1"/>
  <c r="K6596" i="1" a="1"/>
  <c r="K6596" i="1" s="1"/>
  <c r="K6107" i="1" a="1"/>
  <c r="K6107" i="1" s="1"/>
  <c r="K4002" i="1" a="1"/>
  <c r="K4002" i="1" s="1"/>
  <c r="K1422" i="1" a="1"/>
  <c r="K1422" i="1" s="1"/>
  <c r="K1127" i="1" a="1"/>
  <c r="K1127" i="1" s="1"/>
  <c r="K2791" i="1" a="1"/>
  <c r="K2791" i="1" s="1"/>
  <c r="K112" i="1" a="1"/>
  <c r="K112" i="1" s="1"/>
  <c r="K52" i="1" a="1"/>
  <c r="K52" i="1" s="1"/>
  <c r="K3" i="1" a="1"/>
  <c r="K3" i="1" s="1"/>
  <c r="K98" i="1" a="1"/>
  <c r="K98" i="1" s="1"/>
  <c r="K99" i="1" a="1"/>
  <c r="K99" i="1" s="1"/>
  <c r="K2911" i="1" a="1"/>
  <c r="K2911" i="1" s="1"/>
  <c r="K4768" i="1" a="1"/>
  <c r="K4768" i="1" s="1"/>
  <c r="K4263" i="1" a="1"/>
  <c r="K4263" i="1" s="1"/>
  <c r="K5261" i="1" a="1"/>
  <c r="K5261" i="1" s="1"/>
  <c r="K3629" i="1" a="1"/>
  <c r="K3629" i="1" s="1"/>
  <c r="K2660" i="1" a="1"/>
  <c r="K2660" i="1" s="1"/>
  <c r="K4411" i="1" a="1"/>
  <c r="K4411" i="1" s="1"/>
  <c r="K3757" i="1" a="1"/>
  <c r="K3757" i="1" s="1"/>
  <c r="K2912" i="1" a="1"/>
  <c r="K2912" i="1" s="1"/>
  <c r="K5482" i="1" a="1"/>
  <c r="K5482" i="1" s="1"/>
  <c r="K5581" i="1" a="1"/>
  <c r="K5581" i="1" s="1"/>
  <c r="K5582" i="1" a="1"/>
  <c r="K5582" i="1" s="1"/>
  <c r="K1612" i="1" a="1"/>
  <c r="K1612" i="1" s="1"/>
  <c r="K1051" i="1" a="1"/>
  <c r="K1051" i="1" s="1"/>
  <c r="K1353" i="1" a="1"/>
  <c r="K1353" i="1" s="1"/>
  <c r="K4892" i="1" a="1"/>
  <c r="K4892" i="1" s="1"/>
  <c r="K4893" i="1" a="1"/>
  <c r="K4893" i="1" s="1"/>
  <c r="K5374" i="1" a="1"/>
  <c r="K5374" i="1" s="1"/>
  <c r="K4534" i="1" a="1"/>
  <c r="K4534" i="1" s="1"/>
  <c r="K7016" i="1" a="1"/>
  <c r="K7016" i="1" s="1"/>
  <c r="K3630" i="1" a="1"/>
  <c r="K3630" i="1" s="1"/>
  <c r="K7749" i="1" a="1"/>
  <c r="K7749" i="1" s="1"/>
  <c r="K3881" i="1" a="1"/>
  <c r="K3881" i="1" s="1"/>
  <c r="K3032" i="1" a="1"/>
  <c r="K3032" i="1" s="1"/>
  <c r="K7504" i="1" a="1"/>
  <c r="K7504" i="1" s="1"/>
  <c r="K3631" i="1" a="1"/>
  <c r="K3631" i="1" s="1"/>
  <c r="K5142" i="1" a="1"/>
  <c r="K5142" i="1" s="1"/>
  <c r="K7306" i="1" a="1"/>
  <c r="K7306" i="1" s="1"/>
  <c r="K4894" i="1" a="1"/>
  <c r="K4894" i="1" s="1"/>
  <c r="K4535" i="1" a="1"/>
  <c r="K4535" i="1" s="1"/>
  <c r="K1423" i="1" a="1"/>
  <c r="K1423" i="1" s="1"/>
  <c r="K2548" i="1" a="1"/>
  <c r="K2548" i="1" s="1"/>
  <c r="K1724" i="1" a="1"/>
  <c r="K1724" i="1" s="1"/>
  <c r="K4264" i="1" a="1"/>
  <c r="K4264" i="1" s="1"/>
  <c r="K338" i="1" a="1"/>
  <c r="K338" i="1" s="1"/>
  <c r="K6521" i="1" a="1"/>
  <c r="K6521" i="1" s="1"/>
  <c r="K1725" i="1" a="1"/>
  <c r="K1725" i="1" s="1"/>
  <c r="K494" i="1" a="1"/>
  <c r="K494" i="1" s="1"/>
  <c r="K5583" i="1" a="1"/>
  <c r="K5583" i="1" s="1"/>
  <c r="K2549" i="1" a="1"/>
  <c r="K2549" i="1" s="1"/>
  <c r="K7168" i="1" a="1"/>
  <c r="K7168" i="1" s="1"/>
  <c r="K2550" i="1" a="1"/>
  <c r="K2550" i="1" s="1"/>
  <c r="K2331" i="1" a="1"/>
  <c r="K2331" i="1" s="1"/>
  <c r="K969" i="1" a="1"/>
  <c r="K969" i="1" s="1"/>
  <c r="K4536" i="1" a="1"/>
  <c r="K4536" i="1" s="1"/>
  <c r="K2913" i="1" a="1"/>
  <c r="K2913" i="1" s="1"/>
  <c r="K1726" i="1" a="1"/>
  <c r="K1726" i="1" s="1"/>
  <c r="K7101" i="1" a="1"/>
  <c r="K7101" i="1" s="1"/>
  <c r="K2661" i="1" a="1"/>
  <c r="K2661" i="1" s="1"/>
  <c r="K902" i="1" a="1"/>
  <c r="K902" i="1" s="1"/>
  <c r="K7535" i="1" a="1"/>
  <c r="K7535" i="1" s="1"/>
  <c r="K4412" i="1" a="1"/>
  <c r="K4412" i="1" s="1"/>
  <c r="K1266" i="1" a="1"/>
  <c r="K1266" i="1" s="1"/>
  <c r="K7460" i="1" a="1"/>
  <c r="K7460" i="1" s="1"/>
  <c r="K6108" i="1" a="1"/>
  <c r="K6108" i="1" s="1"/>
  <c r="K4265" i="1" a="1"/>
  <c r="K4265" i="1" s="1"/>
  <c r="K2792" i="1" a="1"/>
  <c r="K2792" i="1" s="1"/>
  <c r="K5809" i="1" a="1"/>
  <c r="K5809" i="1" s="1"/>
  <c r="K4413" i="1" a="1"/>
  <c r="K4413" i="1" s="1"/>
  <c r="K5810" i="1" a="1"/>
  <c r="K5810" i="1" s="1"/>
  <c r="K3882" i="1" a="1"/>
  <c r="K3882" i="1" s="1"/>
  <c r="K6302" i="1" a="1"/>
  <c r="K6302" i="1" s="1"/>
  <c r="K2793" i="1" a="1"/>
  <c r="K2793" i="1" s="1"/>
  <c r="K1917" i="1" a="1"/>
  <c r="K1917" i="1" s="1"/>
  <c r="K238" i="1" a="1"/>
  <c r="K238" i="1" s="1"/>
  <c r="K4665" i="1" a="1"/>
  <c r="K4665" i="1" s="1"/>
  <c r="K4895" i="1" a="1"/>
  <c r="K4895" i="1" s="1"/>
  <c r="K4896" i="1" a="1"/>
  <c r="K4896" i="1" s="1"/>
  <c r="K1918" i="1" a="1"/>
  <c r="K1918" i="1" s="1"/>
  <c r="K2332" i="1" a="1"/>
  <c r="K2332" i="1" s="1"/>
  <c r="K2662" i="1" a="1"/>
  <c r="K2662" i="1" s="1"/>
  <c r="K2116" i="1" a="1"/>
  <c r="K2116" i="1" s="1"/>
  <c r="K4769" i="1" a="1"/>
  <c r="K4769" i="1" s="1"/>
  <c r="K414" i="1" a="1"/>
  <c r="K414" i="1" s="1"/>
  <c r="K769" i="1" a="1"/>
  <c r="K769" i="1" s="1"/>
  <c r="K4537" i="1" a="1"/>
  <c r="K4537" i="1" s="1"/>
  <c r="K1354" i="1" a="1"/>
  <c r="K1354" i="1" s="1"/>
  <c r="K6675" i="1" a="1"/>
  <c r="K6675" i="1" s="1"/>
  <c r="K2026" i="1" a="1"/>
  <c r="K2026" i="1" s="1"/>
  <c r="K6676" i="1" a="1"/>
  <c r="K6676" i="1" s="1"/>
  <c r="K5483" i="1" a="1"/>
  <c r="K5483" i="1" s="1"/>
  <c r="K4770" i="1" a="1"/>
  <c r="K4770" i="1" s="1"/>
  <c r="K4137" i="1" a="1"/>
  <c r="K4137" i="1" s="1"/>
  <c r="K3150" i="1" a="1"/>
  <c r="K3150" i="1" s="1"/>
  <c r="K6450" i="1" a="1"/>
  <c r="K6450" i="1" s="1"/>
  <c r="K5143" i="1" a="1"/>
  <c r="K5143" i="1" s="1"/>
  <c r="K1195" i="1" a="1"/>
  <c r="K1195" i="1" s="1"/>
  <c r="K4266" i="1" a="1"/>
  <c r="K4266" i="1" s="1"/>
  <c r="K3033" i="1" a="1"/>
  <c r="K3033" i="1" s="1"/>
  <c r="K5999" i="1" a="1"/>
  <c r="K5999" i="1" s="1"/>
  <c r="K7102" i="1" a="1"/>
  <c r="K7102" i="1" s="1"/>
  <c r="K7770" i="1" a="1"/>
  <c r="K7770" i="1" s="1"/>
  <c r="K655" i="1" a="1"/>
  <c r="K655" i="1" s="1"/>
  <c r="K2428" i="1" a="1"/>
  <c r="K2428" i="1" s="1"/>
  <c r="K2551" i="1" a="1"/>
  <c r="K2551" i="1" s="1"/>
  <c r="K7592" i="1" a="1"/>
  <c r="K7592" i="1" s="1"/>
  <c r="K970" i="1" a="1"/>
  <c r="K970" i="1" s="1"/>
  <c r="K1613" i="1" a="1"/>
  <c r="K1613" i="1" s="1"/>
  <c r="K6677" i="1" a="1"/>
  <c r="K6677" i="1" s="1"/>
  <c r="K831" i="1" a="1"/>
  <c r="K831" i="1" s="1"/>
  <c r="K5375" i="1" a="1"/>
  <c r="K5375" i="1" s="1"/>
  <c r="K6000" i="1" a="1"/>
  <c r="K6000" i="1" s="1"/>
  <c r="K4771" i="1" a="1"/>
  <c r="K4771" i="1" s="1"/>
  <c r="K2914" i="1" a="1"/>
  <c r="K2914" i="1" s="1"/>
  <c r="K1919" i="1" a="1"/>
  <c r="K1919" i="1" s="1"/>
  <c r="K2333" i="1" a="1"/>
  <c r="K2333" i="1" s="1"/>
  <c r="K4897" i="1" a="1"/>
  <c r="K4897" i="1" s="1"/>
  <c r="K6883" i="1" a="1"/>
  <c r="K6883" i="1" s="1"/>
  <c r="K305" i="1" a="1"/>
  <c r="K305" i="1" s="1"/>
  <c r="K2915" i="1" a="1"/>
  <c r="K2915" i="1" s="1"/>
  <c r="K2916" i="1" a="1"/>
  <c r="K2916" i="1" s="1"/>
  <c r="K2552" i="1" a="1"/>
  <c r="K2552" i="1" s="1"/>
  <c r="K1828" i="1" a="1"/>
  <c r="K1828" i="1" s="1"/>
  <c r="K5811" i="1" a="1"/>
  <c r="K5811" i="1" s="1"/>
  <c r="K7386" i="1" a="1"/>
  <c r="K7386" i="1" s="1"/>
  <c r="K6958" i="1" a="1"/>
  <c r="K6958" i="1" s="1"/>
  <c r="K3632" i="1" a="1"/>
  <c r="K3632" i="1" s="1"/>
  <c r="K2027" i="1" a="1"/>
  <c r="K2027" i="1" s="1"/>
  <c r="K5262" i="1" a="1"/>
  <c r="K5262" i="1" s="1"/>
  <c r="K7169" i="1" a="1"/>
  <c r="K7169" i="1" s="1"/>
  <c r="K971" i="1" a="1"/>
  <c r="K971" i="1" s="1"/>
  <c r="K2334" i="1" a="1"/>
  <c r="K2334" i="1" s="1"/>
  <c r="K152" i="1" a="1"/>
  <c r="K152" i="1" s="1"/>
  <c r="K3883" i="1" a="1"/>
  <c r="K3883" i="1" s="1"/>
  <c r="K4267" i="1" a="1"/>
  <c r="K4267" i="1" s="1"/>
  <c r="K415" i="1" a="1"/>
  <c r="K415" i="1" s="1"/>
  <c r="K3151" i="1" a="1"/>
  <c r="K3151" i="1" s="1"/>
  <c r="K6001" i="1" a="1"/>
  <c r="K6001" i="1" s="1"/>
  <c r="K972" i="1" a="1"/>
  <c r="K972" i="1" s="1"/>
  <c r="K6393" i="1" a="1"/>
  <c r="K6393" i="1" s="1"/>
  <c r="K4268" i="1" a="1"/>
  <c r="K4268" i="1" s="1"/>
  <c r="K5900" i="1" a="1"/>
  <c r="K5900" i="1" s="1"/>
  <c r="K5584" i="1" a="1"/>
  <c r="K5584" i="1" s="1"/>
  <c r="K4538" i="1" a="1"/>
  <c r="K4538" i="1" s="1"/>
  <c r="K2663" i="1" a="1"/>
  <c r="K2663" i="1" s="1"/>
  <c r="K3633" i="1" a="1"/>
  <c r="K3633" i="1" s="1"/>
  <c r="K4539" i="1" a="1"/>
  <c r="K4539" i="1" s="1"/>
  <c r="K3260" i="1" a="1"/>
  <c r="K3260" i="1" s="1"/>
  <c r="K1196" i="1" a="1"/>
  <c r="K1196" i="1" s="1"/>
  <c r="K1267" i="1" a="1"/>
  <c r="K1267" i="1" s="1"/>
  <c r="K5585" i="1" a="1"/>
  <c r="K5585" i="1" s="1"/>
  <c r="K1829" i="1" a="1"/>
  <c r="K1829" i="1" s="1"/>
  <c r="K6597" i="1" a="1"/>
  <c r="K6597" i="1" s="1"/>
  <c r="K7683" i="1" a="1"/>
  <c r="K7683" i="1" s="1"/>
  <c r="K1268" i="1" a="1"/>
  <c r="K1268" i="1" s="1"/>
  <c r="K2553" i="1" a="1"/>
  <c r="K2553" i="1" s="1"/>
  <c r="K5709" i="1" a="1"/>
  <c r="K5709" i="1" s="1"/>
  <c r="K4414" i="1" a="1"/>
  <c r="K4414" i="1" s="1"/>
  <c r="K4540" i="1" a="1"/>
  <c r="K4540" i="1" s="1"/>
  <c r="K5586" i="1" a="1"/>
  <c r="K5586" i="1" s="1"/>
  <c r="K3884" i="1" a="1"/>
  <c r="K3884" i="1" s="1"/>
  <c r="K3885" i="1" a="1"/>
  <c r="K3885" i="1" s="1"/>
  <c r="K6451" i="1" a="1"/>
  <c r="K6451" i="1" s="1"/>
  <c r="K5025" i="1" a="1"/>
  <c r="K5025" i="1" s="1"/>
  <c r="K6195" i="1" a="1"/>
  <c r="K6195" i="1" s="1"/>
  <c r="K239" i="1" a="1"/>
  <c r="K239" i="1" s="1"/>
  <c r="K76" i="1" a="1"/>
  <c r="K76" i="1" s="1"/>
  <c r="K2917" i="1" a="1"/>
  <c r="K2917" i="1" s="1"/>
  <c r="K6109" i="1" a="1"/>
  <c r="K6109" i="1" s="1"/>
  <c r="K3634" i="1" a="1"/>
  <c r="K3634" i="1" s="1"/>
  <c r="K5263" i="1" a="1"/>
  <c r="K5263" i="1" s="1"/>
  <c r="K6303" i="1" a="1"/>
  <c r="K6303" i="1" s="1"/>
  <c r="K3152" i="1" a="1"/>
  <c r="K3152" i="1" s="1"/>
  <c r="K4138" i="1" a="1"/>
  <c r="K4138" i="1" s="1"/>
  <c r="K1920" i="1" a="1"/>
  <c r="K1920" i="1" s="1"/>
  <c r="K3635" i="1" a="1"/>
  <c r="K3635" i="1" s="1"/>
  <c r="K7684" i="1" a="1"/>
  <c r="K7684" i="1" s="1"/>
  <c r="K6452" i="1" a="1"/>
  <c r="K6452" i="1" s="1"/>
  <c r="K7017" i="1" a="1"/>
  <c r="K7017" i="1" s="1"/>
  <c r="K6959" i="1" a="1"/>
  <c r="K6959" i="1" s="1"/>
  <c r="K6002" i="1" a="1"/>
  <c r="K6002" i="1" s="1"/>
  <c r="K4003" i="1" a="1"/>
  <c r="K4003" i="1" s="1"/>
  <c r="K3508" i="1" a="1"/>
  <c r="K3508" i="1" s="1"/>
  <c r="K8051" i="1" a="1"/>
  <c r="K8051" i="1" s="1"/>
  <c r="K4004" i="1" a="1"/>
  <c r="K4004" i="1" s="1"/>
  <c r="K5144" i="1" a="1"/>
  <c r="K5144" i="1" s="1"/>
  <c r="K5026" i="1" a="1"/>
  <c r="K5026" i="1" s="1"/>
  <c r="K572" i="1" a="1"/>
  <c r="K572" i="1" s="1"/>
  <c r="K7170" i="1" a="1"/>
  <c r="K7170" i="1" s="1"/>
  <c r="K166" i="1" a="1"/>
  <c r="K166" i="1" s="1"/>
  <c r="K1921" i="1" a="1"/>
  <c r="K1921" i="1" s="1"/>
  <c r="K2554" i="1" a="1"/>
  <c r="K2554" i="1" s="1"/>
  <c r="K770" i="1" a="1"/>
  <c r="K770" i="1" s="1"/>
  <c r="K2555" i="1" a="1"/>
  <c r="K2555" i="1" s="1"/>
  <c r="K6003" i="1" a="1"/>
  <c r="K6003" i="1" s="1"/>
  <c r="K3509" i="1" a="1"/>
  <c r="K3509" i="1" s="1"/>
  <c r="K832" i="1" a="1"/>
  <c r="K832" i="1" s="1"/>
  <c r="K6004" i="1" a="1"/>
  <c r="K6004" i="1" s="1"/>
  <c r="K213" i="1" a="1"/>
  <c r="K213" i="1" s="1"/>
  <c r="K6110" i="1" a="1"/>
  <c r="K6110" i="1" s="1"/>
  <c r="K3510" i="1" a="1"/>
  <c r="K3510" i="1" s="1"/>
  <c r="K973" i="1" a="1"/>
  <c r="K973" i="1" s="1"/>
  <c r="K5901" i="1" a="1"/>
  <c r="K5901" i="1" s="1"/>
  <c r="K7263" i="1" a="1"/>
  <c r="K7263" i="1" s="1"/>
  <c r="K7264" i="1" a="1"/>
  <c r="K7264" i="1" s="1"/>
  <c r="K4772" i="1" a="1"/>
  <c r="K4772" i="1" s="1"/>
  <c r="K7429" i="1" a="1"/>
  <c r="K7429" i="1" s="1"/>
  <c r="K2664" i="1" a="1"/>
  <c r="K2664" i="1" s="1"/>
  <c r="K5264" i="1" a="1"/>
  <c r="K5264" i="1" s="1"/>
  <c r="K4666" i="1" a="1"/>
  <c r="K4666" i="1" s="1"/>
  <c r="K7848" i="1" a="1"/>
  <c r="K7848" i="1" s="1"/>
  <c r="K6598" i="1" a="1"/>
  <c r="K6598" i="1" s="1"/>
  <c r="K6111" i="1" a="1"/>
  <c r="K6111" i="1" s="1"/>
  <c r="K4898" i="1" a="1"/>
  <c r="K4898" i="1" s="1"/>
  <c r="K2117" i="1" a="1"/>
  <c r="K2117" i="1" s="1"/>
  <c r="K8081" i="1" a="1"/>
  <c r="K8081" i="1" s="1"/>
  <c r="K6112" i="1" a="1"/>
  <c r="K6112" i="1" s="1"/>
  <c r="K5812" i="1" a="1"/>
  <c r="K5812" i="1" s="1"/>
  <c r="K6304" i="1" a="1"/>
  <c r="K6304" i="1" s="1"/>
  <c r="K7771" i="1" a="1"/>
  <c r="K7771" i="1" s="1"/>
  <c r="K6812" i="1" a="1"/>
  <c r="K6812" i="1" s="1"/>
  <c r="K6305" i="1" a="1"/>
  <c r="K6305" i="1" s="1"/>
  <c r="K4773" i="1" a="1"/>
  <c r="K4773" i="1" s="1"/>
  <c r="K7865" i="1" a="1"/>
  <c r="K7865" i="1" s="1"/>
  <c r="K3384" i="1" a="1"/>
  <c r="K3384" i="1" s="1"/>
  <c r="K5027" i="1" a="1"/>
  <c r="K5027" i="1" s="1"/>
  <c r="K6394" i="1" a="1"/>
  <c r="K6394" i="1" s="1"/>
  <c r="K5587" i="1" a="1"/>
  <c r="K5587" i="1" s="1"/>
  <c r="K1514" i="1" a="1"/>
  <c r="K1514" i="1" s="1"/>
  <c r="K5484" i="1" a="1"/>
  <c r="K5484" i="1" s="1"/>
  <c r="K6005" i="1" a="1"/>
  <c r="K6005" i="1" s="1"/>
  <c r="K1424" i="1" a="1"/>
  <c r="K1424" i="1" s="1"/>
  <c r="K8005" i="1" a="1"/>
  <c r="K8005" i="1" s="1"/>
  <c r="K2118" i="1" a="1"/>
  <c r="K2118" i="1" s="1"/>
  <c r="K3034" i="1" a="1"/>
  <c r="K3034" i="1" s="1"/>
  <c r="K5145" i="1" a="1"/>
  <c r="K5145" i="1" s="1"/>
  <c r="K3385" i="1" a="1"/>
  <c r="K3385" i="1" s="1"/>
  <c r="K4899" i="1" a="1"/>
  <c r="K4899" i="1" s="1"/>
  <c r="K62" i="1" a="1"/>
  <c r="K62" i="1" s="1"/>
  <c r="K191" i="1" a="1"/>
  <c r="K191" i="1" s="1"/>
  <c r="K77" i="1" a="1"/>
  <c r="K77" i="1" s="1"/>
  <c r="K5902" i="1" a="1"/>
  <c r="K5902" i="1" s="1"/>
  <c r="K5710" i="1" a="1"/>
  <c r="K5710" i="1" s="1"/>
  <c r="K7828" i="1" a="1"/>
  <c r="K7828" i="1" s="1"/>
  <c r="K3035" i="1" a="1"/>
  <c r="K3035" i="1" s="1"/>
  <c r="K3261" i="1" a="1"/>
  <c r="K3261" i="1" s="1"/>
  <c r="K7387" i="1" a="1"/>
  <c r="K7387" i="1" s="1"/>
  <c r="K3036" i="1" a="1"/>
  <c r="K3036" i="1" s="1"/>
  <c r="K5146" i="1" a="1"/>
  <c r="K5146" i="1" s="1"/>
  <c r="K2223" i="1" a="1"/>
  <c r="K2223" i="1" s="1"/>
  <c r="K7569" i="1" a="1"/>
  <c r="K7569" i="1" s="1"/>
  <c r="K7866" i="1" a="1"/>
  <c r="K7866" i="1" s="1"/>
  <c r="K2665" i="1" a="1"/>
  <c r="K2665" i="1" s="1"/>
  <c r="K702" i="1" a="1"/>
  <c r="K702" i="1" s="1"/>
  <c r="K113" i="1" a="1"/>
  <c r="K113" i="1" s="1"/>
  <c r="K1922" i="1" a="1"/>
  <c r="K1922" i="1" s="1"/>
  <c r="K5588" i="1" a="1"/>
  <c r="K5588" i="1" s="1"/>
  <c r="K4005" i="1" a="1"/>
  <c r="K4005" i="1" s="1"/>
  <c r="K3511" i="1" a="1"/>
  <c r="K3511" i="1" s="1"/>
  <c r="K1197" i="1" a="1"/>
  <c r="K1197" i="1" s="1"/>
  <c r="K5711" i="1" a="1"/>
  <c r="K5711" i="1" s="1"/>
  <c r="K6453" i="1" a="1"/>
  <c r="K6453" i="1" s="1"/>
  <c r="K3262" i="1" a="1"/>
  <c r="K3262" i="1" s="1"/>
  <c r="K6006" i="1" a="1"/>
  <c r="K6006" i="1" s="1"/>
  <c r="K2224" i="1" a="1"/>
  <c r="K2224" i="1" s="1"/>
  <c r="K2429" i="1" a="1"/>
  <c r="K2429" i="1" s="1"/>
  <c r="K3636" i="1" a="1"/>
  <c r="K3636" i="1" s="1"/>
  <c r="K2794" i="1" a="1"/>
  <c r="K2794" i="1" s="1"/>
  <c r="K7062" i="1" a="1"/>
  <c r="K7062" i="1" s="1"/>
  <c r="K4006" i="1" a="1"/>
  <c r="K4006" i="1" s="1"/>
  <c r="K6113" i="1" a="1"/>
  <c r="K6113" i="1" s="1"/>
  <c r="K3886" i="1" a="1"/>
  <c r="K3886" i="1" s="1"/>
  <c r="K5589" i="1" a="1"/>
  <c r="K5589" i="1" s="1"/>
  <c r="K7536" i="1" a="1"/>
  <c r="K7536" i="1" s="1"/>
  <c r="K6114" i="1" a="1"/>
  <c r="K6114" i="1" s="1"/>
  <c r="K6599" i="1" a="1"/>
  <c r="K6599" i="1" s="1"/>
  <c r="K2666" i="1" a="1"/>
  <c r="K2666" i="1" s="1"/>
  <c r="K1614" i="1" a="1"/>
  <c r="K1614" i="1" s="1"/>
  <c r="K4900" i="1" a="1"/>
  <c r="K4900" i="1" s="1"/>
  <c r="K5813" i="1" a="1"/>
  <c r="K5813" i="1" s="1"/>
  <c r="K4541" i="1" a="1"/>
  <c r="K4541" i="1" s="1"/>
  <c r="K2556" i="1" a="1"/>
  <c r="K2556" i="1" s="1"/>
  <c r="K6600" i="1" a="1"/>
  <c r="K6600" i="1" s="1"/>
  <c r="K6395" i="1" a="1"/>
  <c r="K6395" i="1" s="1"/>
  <c r="K4667" i="1" a="1"/>
  <c r="K4667" i="1" s="1"/>
  <c r="K7685" i="1" a="1"/>
  <c r="K7685" i="1" s="1"/>
  <c r="K3153" i="1" a="1"/>
  <c r="K3153" i="1" s="1"/>
  <c r="K2918" i="1" a="1"/>
  <c r="K2918" i="1" s="1"/>
  <c r="K5265" i="1" a="1"/>
  <c r="K5265" i="1" s="1"/>
  <c r="K2667" i="1" a="1"/>
  <c r="K2667" i="1" s="1"/>
  <c r="K4007" i="1" a="1"/>
  <c r="K4007" i="1" s="1"/>
  <c r="K2919" i="1" a="1"/>
  <c r="K2919" i="1" s="1"/>
  <c r="K4269" i="1" a="1"/>
  <c r="K4269" i="1" s="1"/>
  <c r="K2557" i="1" a="1"/>
  <c r="K2557" i="1" s="1"/>
  <c r="K6196" i="1" a="1"/>
  <c r="K6196" i="1" s="1"/>
  <c r="K2119" i="1" a="1"/>
  <c r="K2119" i="1" s="1"/>
  <c r="K1425" i="1" a="1"/>
  <c r="K1425" i="1" s="1"/>
  <c r="K3637" i="1" a="1"/>
  <c r="K3637" i="1" s="1"/>
  <c r="K4270" i="1" a="1"/>
  <c r="K4270" i="1" s="1"/>
  <c r="K1923" i="1" a="1"/>
  <c r="K1923" i="1" s="1"/>
  <c r="K3386" i="1" a="1"/>
  <c r="K3386" i="1" s="1"/>
  <c r="K4774" i="1" a="1"/>
  <c r="K4774" i="1" s="1"/>
  <c r="K1052" i="1" a="1"/>
  <c r="K1052" i="1" s="1"/>
  <c r="K2668" i="1" a="1"/>
  <c r="K2668" i="1" s="1"/>
  <c r="K2669" i="1" a="1"/>
  <c r="K2669" i="1" s="1"/>
  <c r="K4775" i="1" a="1"/>
  <c r="K4775" i="1" s="1"/>
  <c r="K6007" i="1" a="1"/>
  <c r="K6007" i="1" s="1"/>
  <c r="K7103" i="1" a="1"/>
  <c r="K7103" i="1" s="1"/>
  <c r="K3037" i="1" a="1"/>
  <c r="K3037" i="1" s="1"/>
  <c r="K1269" i="1" a="1"/>
  <c r="K1269" i="1" s="1"/>
  <c r="K6522" i="1" a="1"/>
  <c r="K6522" i="1" s="1"/>
  <c r="K7948" i="1" a="1"/>
  <c r="K7948" i="1" s="1"/>
  <c r="K1515" i="1" a="1"/>
  <c r="K1515" i="1" s="1"/>
  <c r="K2670" i="1" a="1"/>
  <c r="K2670" i="1" s="1"/>
  <c r="K2430" i="1" a="1"/>
  <c r="K2430" i="1" s="1"/>
  <c r="K5485" i="1" a="1"/>
  <c r="K5485" i="1" s="1"/>
  <c r="K6115" i="1" a="1"/>
  <c r="K6115" i="1" s="1"/>
  <c r="K3512" i="1" a="1"/>
  <c r="K3512" i="1" s="1"/>
  <c r="K703" i="1" a="1"/>
  <c r="K703" i="1" s="1"/>
  <c r="K534" i="1" a="1"/>
  <c r="K534" i="1" s="1"/>
  <c r="K3638" i="1" a="1"/>
  <c r="K3638" i="1" s="1"/>
  <c r="K1270" i="1" a="1"/>
  <c r="K1270" i="1" s="1"/>
  <c r="K2795" i="1" a="1"/>
  <c r="K2795" i="1" s="1"/>
  <c r="K153" i="1" a="1"/>
  <c r="K153" i="1" s="1"/>
  <c r="K4901" i="1" a="1"/>
  <c r="K4901" i="1" s="1"/>
  <c r="K2920" i="1" a="1"/>
  <c r="K2920" i="1" s="1"/>
  <c r="K4542" i="1" a="1"/>
  <c r="K4542" i="1" s="1"/>
  <c r="K2225" i="1" a="1"/>
  <c r="K2225" i="1" s="1"/>
  <c r="K7171" i="1" a="1"/>
  <c r="K7171" i="1" s="1"/>
  <c r="K4415" i="1" a="1"/>
  <c r="K4415" i="1" s="1"/>
  <c r="K4139" i="1" a="1"/>
  <c r="K4139" i="1" s="1"/>
  <c r="K2796" i="1" a="1"/>
  <c r="K2796" i="1" s="1"/>
  <c r="K6306" i="1" a="1"/>
  <c r="K6306" i="1" s="1"/>
  <c r="K3513" i="1" a="1"/>
  <c r="K3513" i="1" s="1"/>
  <c r="K5376" i="1" a="1"/>
  <c r="K5376" i="1" s="1"/>
  <c r="K7104" i="1" a="1"/>
  <c r="K7104" i="1" s="1"/>
  <c r="K3514" i="1" a="1"/>
  <c r="K3514" i="1" s="1"/>
  <c r="K4271" i="1" a="1"/>
  <c r="K4271" i="1" s="1"/>
  <c r="K3515" i="1" a="1"/>
  <c r="K3515" i="1" s="1"/>
  <c r="K7656" i="1" a="1"/>
  <c r="K7656" i="1" s="1"/>
  <c r="K7265" i="1" a="1"/>
  <c r="K7265" i="1" s="1"/>
  <c r="K5266" i="1" a="1"/>
  <c r="K5266" i="1" s="1"/>
  <c r="K5486" i="1" a="1"/>
  <c r="K5486" i="1" s="1"/>
  <c r="K6523" i="1" a="1"/>
  <c r="K6523" i="1" s="1"/>
  <c r="K5028" i="1" a="1"/>
  <c r="K5028" i="1" s="1"/>
  <c r="K5487" i="1" a="1"/>
  <c r="K5487" i="1" s="1"/>
  <c r="K7430" i="1" a="1"/>
  <c r="K7430" i="1" s="1"/>
  <c r="K6884" i="1" a="1"/>
  <c r="K6884" i="1" s="1"/>
  <c r="K2028" i="1" a="1"/>
  <c r="K2028" i="1" s="1"/>
  <c r="K573" i="1" a="1"/>
  <c r="K573" i="1" s="1"/>
  <c r="K1924" i="1" a="1"/>
  <c r="K1924" i="1" s="1"/>
  <c r="K7063" i="1" a="1"/>
  <c r="K7063" i="1" s="1"/>
  <c r="K7806" i="1" a="1"/>
  <c r="K7806" i="1" s="1"/>
  <c r="K372" i="1" a="1"/>
  <c r="K372" i="1" s="1"/>
  <c r="K704" i="1" a="1"/>
  <c r="K704" i="1" s="1"/>
  <c r="K6197" i="1" a="1"/>
  <c r="K6197" i="1" s="1"/>
  <c r="K903" i="1" a="1"/>
  <c r="K903" i="1" s="1"/>
  <c r="K7829" i="1" a="1"/>
  <c r="K7829" i="1" s="1"/>
  <c r="K5488" i="1" a="1"/>
  <c r="K5488" i="1" s="1"/>
  <c r="K5267" i="1" a="1"/>
  <c r="K5267" i="1" s="1"/>
  <c r="K5489" i="1" a="1"/>
  <c r="K5489" i="1" s="1"/>
  <c r="K7461" i="1" a="1"/>
  <c r="K7461" i="1" s="1"/>
  <c r="K904" i="1" a="1"/>
  <c r="K904" i="1" s="1"/>
  <c r="K4140" i="1" a="1"/>
  <c r="K4140" i="1" s="1"/>
  <c r="K5029" i="1" a="1"/>
  <c r="K5029" i="1" s="1"/>
  <c r="K7975" i="1" a="1"/>
  <c r="K7975" i="1" s="1"/>
  <c r="K5590" i="1" a="1"/>
  <c r="K5590" i="1" s="1"/>
  <c r="K3887" i="1" a="1"/>
  <c r="K3887" i="1" s="1"/>
  <c r="K7388" i="1" a="1"/>
  <c r="K7388" i="1" s="1"/>
  <c r="K5030" i="1" a="1"/>
  <c r="K5030" i="1" s="1"/>
  <c r="K1128" i="1" a="1"/>
  <c r="K1128" i="1" s="1"/>
  <c r="K656" i="1" a="1"/>
  <c r="K656" i="1" s="1"/>
  <c r="K7431" i="1" a="1"/>
  <c r="K7431" i="1" s="1"/>
  <c r="K4776" i="1" a="1"/>
  <c r="K4776" i="1" s="1"/>
  <c r="K2558" i="1" a="1"/>
  <c r="K2558" i="1" s="1"/>
  <c r="K7593" i="1" a="1"/>
  <c r="K7593" i="1" s="1"/>
  <c r="K1516" i="1" a="1"/>
  <c r="K1516" i="1" s="1"/>
  <c r="K1129" i="1" a="1"/>
  <c r="K1129" i="1" s="1"/>
  <c r="K6008" i="1" a="1"/>
  <c r="K6008" i="1" s="1"/>
  <c r="K1355" i="1" a="1"/>
  <c r="K1355" i="1" s="1"/>
  <c r="K833" i="1" a="1"/>
  <c r="K833" i="1" s="1"/>
  <c r="K6960" i="1" a="1"/>
  <c r="K6960" i="1" s="1"/>
  <c r="K1356" i="1" a="1"/>
  <c r="K1356" i="1" s="1"/>
  <c r="K2335" i="1" a="1"/>
  <c r="K2335" i="1" s="1"/>
  <c r="K1615" i="1" a="1"/>
  <c r="K1615" i="1" s="1"/>
  <c r="K3263" i="1" a="1"/>
  <c r="K3263" i="1" s="1"/>
  <c r="K6396" i="1" a="1"/>
  <c r="K6396" i="1" s="1"/>
  <c r="K8089" i="1" a="1"/>
  <c r="K8089" i="1" s="1"/>
  <c r="K2671" i="1" a="1"/>
  <c r="K2671" i="1" s="1"/>
  <c r="K5377" i="1" a="1"/>
  <c r="K5377" i="1" s="1"/>
  <c r="K6116" i="1" a="1"/>
  <c r="K6116" i="1" s="1"/>
  <c r="K4777" i="1" a="1"/>
  <c r="K4777" i="1" s="1"/>
  <c r="K1727" i="1" a="1"/>
  <c r="K1727" i="1" s="1"/>
  <c r="K2431" i="1" a="1"/>
  <c r="K2431" i="1" s="1"/>
  <c r="K3387" i="1" a="1"/>
  <c r="K3387" i="1" s="1"/>
  <c r="K373" i="1" a="1"/>
  <c r="K373" i="1" s="1"/>
  <c r="K1616" i="1" a="1"/>
  <c r="K1616" i="1" s="1"/>
  <c r="K5490" i="1" a="1"/>
  <c r="K5490" i="1" s="1"/>
  <c r="K4272" i="1" a="1"/>
  <c r="K4272" i="1" s="1"/>
  <c r="K4416" i="1" a="1"/>
  <c r="K4416" i="1" s="1"/>
  <c r="K6601" i="1" a="1"/>
  <c r="K6601" i="1" s="1"/>
  <c r="K4902" i="1" a="1"/>
  <c r="K4902" i="1" s="1"/>
  <c r="K7339" i="1" a="1"/>
  <c r="K7339" i="1" s="1"/>
  <c r="K3154" i="1" a="1"/>
  <c r="K3154" i="1" s="1"/>
  <c r="K3758" i="1" a="1"/>
  <c r="K3758" i="1" s="1"/>
  <c r="K6885" i="1" a="1"/>
  <c r="K6885" i="1" s="1"/>
  <c r="K974" i="1" a="1"/>
  <c r="K974" i="1" s="1"/>
  <c r="K3888" i="1" a="1"/>
  <c r="K3888" i="1" s="1"/>
  <c r="K7432" i="1" a="1"/>
  <c r="K7432" i="1" s="1"/>
  <c r="K5031" i="1" a="1"/>
  <c r="K5031" i="1" s="1"/>
  <c r="K3388" i="1" a="1"/>
  <c r="K3388" i="1" s="1"/>
  <c r="K615" i="1" a="1"/>
  <c r="K615" i="1" s="1"/>
  <c r="K6602" i="1" a="1"/>
  <c r="K6602" i="1" s="1"/>
  <c r="K1728" i="1" a="1"/>
  <c r="K1728" i="1" s="1"/>
  <c r="K3639" i="1" a="1"/>
  <c r="K3639" i="1" s="1"/>
  <c r="K4417" i="1" a="1"/>
  <c r="K4417" i="1" s="1"/>
  <c r="K3389" i="1" a="1"/>
  <c r="K3389" i="1" s="1"/>
  <c r="K7105" i="1" a="1"/>
  <c r="K7105" i="1" s="1"/>
  <c r="K5712" i="1" a="1"/>
  <c r="K5712" i="1" s="1"/>
  <c r="K4778" i="1" a="1"/>
  <c r="K4778" i="1" s="1"/>
  <c r="K2120" i="1" a="1"/>
  <c r="K2120" i="1" s="1"/>
  <c r="K6009" i="1" a="1"/>
  <c r="K6009" i="1" s="1"/>
  <c r="K1053" i="1" a="1"/>
  <c r="K1053" i="1" s="1"/>
  <c r="K6961" i="1" a="1"/>
  <c r="K6961" i="1" s="1"/>
  <c r="K449" i="1" a="1"/>
  <c r="K449" i="1" s="1"/>
  <c r="K6117" i="1" a="1"/>
  <c r="K6117" i="1" s="1"/>
  <c r="K4008" i="1" a="1"/>
  <c r="K4008" i="1" s="1"/>
  <c r="K114" i="1" a="1"/>
  <c r="K114" i="1" s="1"/>
  <c r="K136" i="1" a="1"/>
  <c r="K136" i="1" s="1"/>
  <c r="K6454" i="1" a="1"/>
  <c r="K6454" i="1" s="1"/>
  <c r="K3390" i="1" a="1"/>
  <c r="K3390" i="1" s="1"/>
  <c r="K6603" i="1" a="1"/>
  <c r="K6603" i="1" s="1"/>
  <c r="K4903" i="1" a="1"/>
  <c r="K4903" i="1" s="1"/>
  <c r="K7433" i="1" a="1"/>
  <c r="K7433" i="1" s="1"/>
  <c r="K7807" i="1" a="1"/>
  <c r="K7807" i="1" s="1"/>
  <c r="K167" i="1" a="1"/>
  <c r="K167" i="1" s="1"/>
  <c r="K1271" i="1" a="1"/>
  <c r="K1271" i="1" s="1"/>
  <c r="K5378" i="1" a="1"/>
  <c r="K5378" i="1" s="1"/>
  <c r="K4543" i="1" a="1"/>
  <c r="K4543" i="1" s="1"/>
  <c r="K6962" i="1" a="1"/>
  <c r="K6962" i="1" s="1"/>
  <c r="K3759" i="1" a="1"/>
  <c r="K3759" i="1" s="1"/>
  <c r="K5591" i="1" a="1"/>
  <c r="K5591" i="1" s="1"/>
  <c r="K4009" i="1" a="1"/>
  <c r="K4009" i="1" s="1"/>
  <c r="K4779" i="1" a="1"/>
  <c r="K4779" i="1" s="1"/>
  <c r="K5903" i="1" a="1"/>
  <c r="K5903" i="1" s="1"/>
  <c r="K1517" i="1" a="1"/>
  <c r="K1517" i="1" s="1"/>
  <c r="K1518" i="1" a="1"/>
  <c r="K1518" i="1" s="1"/>
  <c r="K2921" i="1" a="1"/>
  <c r="K2921" i="1" s="1"/>
  <c r="K4273" i="1" a="1"/>
  <c r="K4273" i="1" s="1"/>
  <c r="K7808" i="1" a="1"/>
  <c r="K7808" i="1" s="1"/>
  <c r="K2672" i="1" a="1"/>
  <c r="K2672" i="1" s="1"/>
  <c r="K6455" i="1" a="1"/>
  <c r="K6455" i="1" s="1"/>
  <c r="K6886" i="1" a="1"/>
  <c r="K6886" i="1" s="1"/>
  <c r="K4010" i="1" a="1"/>
  <c r="K4010" i="1" s="1"/>
  <c r="K3760" i="1" a="1"/>
  <c r="K3760" i="1" s="1"/>
  <c r="K2226" i="1" a="1"/>
  <c r="K2226" i="1" s="1"/>
  <c r="K6748" i="1" a="1"/>
  <c r="K6748" i="1" s="1"/>
  <c r="K5904" i="1" a="1"/>
  <c r="K5904" i="1" s="1"/>
  <c r="K2121" i="1" a="1"/>
  <c r="K2121" i="1" s="1"/>
  <c r="K2122" i="1" a="1"/>
  <c r="K2122" i="1" s="1"/>
  <c r="K6813" i="1" a="1"/>
  <c r="K6813" i="1" s="1"/>
  <c r="K4668" i="1" a="1"/>
  <c r="K4668" i="1" s="1"/>
  <c r="K2029" i="1" a="1"/>
  <c r="K2029" i="1" s="1"/>
  <c r="K1617" i="1" a="1"/>
  <c r="K1617" i="1" s="1"/>
  <c r="K3889" i="1" a="1"/>
  <c r="K3889" i="1" s="1"/>
  <c r="K4141" i="1" a="1"/>
  <c r="K4141" i="1" s="1"/>
  <c r="K3516" i="1" a="1"/>
  <c r="K3516" i="1" s="1"/>
  <c r="K905" i="1" a="1"/>
  <c r="K905" i="1" s="1"/>
  <c r="K5905" i="1" a="1"/>
  <c r="K5905" i="1" s="1"/>
  <c r="K2559" i="1" a="1"/>
  <c r="K2559" i="1" s="1"/>
  <c r="K5592" i="1" a="1"/>
  <c r="K5592" i="1" s="1"/>
  <c r="K705" i="1" a="1"/>
  <c r="K705" i="1" s="1"/>
  <c r="K1729" i="1" a="1"/>
  <c r="K1729" i="1" s="1"/>
  <c r="K5147" i="1" a="1"/>
  <c r="K5147" i="1" s="1"/>
  <c r="K2797" i="1" a="1"/>
  <c r="K2797" i="1" s="1"/>
  <c r="K2798" i="1" a="1"/>
  <c r="K2798" i="1" s="1"/>
  <c r="K7434" i="1" a="1"/>
  <c r="K7434" i="1" s="1"/>
  <c r="K5491" i="1" a="1"/>
  <c r="K5491" i="1" s="1"/>
  <c r="K616" i="1" a="1"/>
  <c r="K616" i="1" s="1"/>
  <c r="K3155" i="1" a="1"/>
  <c r="K3155" i="1" s="1"/>
  <c r="K7216" i="1" a="1"/>
  <c r="K7216" i="1" s="1"/>
  <c r="K6887" i="1" a="1"/>
  <c r="K6887" i="1" s="1"/>
  <c r="K7981" i="1" a="1"/>
  <c r="K7981" i="1" s="1"/>
  <c r="K2673" i="1" a="1"/>
  <c r="K2673" i="1" s="1"/>
  <c r="K4142" i="1" a="1"/>
  <c r="K4142" i="1" s="1"/>
  <c r="K834" i="1" a="1"/>
  <c r="K834" i="1" s="1"/>
  <c r="K1054" i="1" a="1"/>
  <c r="K1054" i="1" s="1"/>
  <c r="K6524" i="1" a="1"/>
  <c r="K6524" i="1" s="1"/>
  <c r="K7657" i="1" a="1"/>
  <c r="K7657" i="1" s="1"/>
  <c r="K6198" i="1" a="1"/>
  <c r="K6198" i="1" s="1"/>
  <c r="K1519" i="1" a="1"/>
  <c r="K1519" i="1" s="1"/>
  <c r="K1055" i="1" a="1"/>
  <c r="K1055" i="1" s="1"/>
  <c r="K4544" i="1" a="1"/>
  <c r="K4544" i="1" s="1"/>
  <c r="K7725" i="1" a="1"/>
  <c r="K7725" i="1" s="1"/>
  <c r="K6118" i="1" a="1"/>
  <c r="K6118" i="1" s="1"/>
  <c r="K1426" i="1" a="1"/>
  <c r="K1426" i="1" s="1"/>
  <c r="K3640" i="1" a="1"/>
  <c r="K3640" i="1" s="1"/>
  <c r="K4780" i="1" a="1"/>
  <c r="K4780" i="1" s="1"/>
  <c r="K574" i="1" a="1"/>
  <c r="K574" i="1" s="1"/>
  <c r="K1198" i="1" a="1"/>
  <c r="K1198" i="1" s="1"/>
  <c r="K3264" i="1" a="1"/>
  <c r="K3264" i="1" s="1"/>
  <c r="K4904" i="1" a="1"/>
  <c r="K4904" i="1" s="1"/>
  <c r="K2432" i="1" a="1"/>
  <c r="K2432" i="1" s="1"/>
  <c r="K6307" i="1" a="1"/>
  <c r="K6307" i="1" s="1"/>
  <c r="K4274" i="1" a="1"/>
  <c r="K4274" i="1" s="1"/>
  <c r="K2227" i="1" a="1"/>
  <c r="K2227" i="1" s="1"/>
  <c r="K4781" i="1" a="1"/>
  <c r="K4781" i="1" s="1"/>
  <c r="K5492" i="1" a="1"/>
  <c r="K5492" i="1" s="1"/>
  <c r="K6010" i="1" a="1"/>
  <c r="K6010" i="1" s="1"/>
  <c r="K53" i="1" a="1"/>
  <c r="K53" i="1" s="1"/>
  <c r="K2674" i="1" a="1"/>
  <c r="K2674" i="1" s="1"/>
  <c r="K5379" i="1" a="1"/>
  <c r="K5379" i="1" s="1"/>
  <c r="K5032" i="1" a="1"/>
  <c r="K5032" i="1" s="1"/>
  <c r="K4011" i="1" a="1"/>
  <c r="K4011" i="1" s="1"/>
  <c r="K657" i="1" a="1"/>
  <c r="K657" i="1" s="1"/>
  <c r="K3761" i="1" a="1"/>
  <c r="K3761" i="1" s="1"/>
  <c r="K7217" i="1" a="1"/>
  <c r="K7217" i="1" s="1"/>
  <c r="K5380" i="1" a="1"/>
  <c r="K5380" i="1" s="1"/>
  <c r="K4669" i="1" a="1"/>
  <c r="K4669" i="1" s="1"/>
  <c r="K5493" i="1" a="1"/>
  <c r="K5493" i="1" s="1"/>
  <c r="K8083" i="1" a="1"/>
  <c r="K8083" i="1" s="1"/>
  <c r="K5268" i="1" a="1"/>
  <c r="K5268" i="1" s="1"/>
  <c r="K3517" i="1" a="1"/>
  <c r="K3517" i="1" s="1"/>
  <c r="K7064" i="1" a="1"/>
  <c r="K7064" i="1" s="1"/>
  <c r="K906" i="1" a="1"/>
  <c r="K906" i="1" s="1"/>
  <c r="K3038" i="1" a="1"/>
  <c r="K3038" i="1" s="1"/>
  <c r="K6525" i="1" a="1"/>
  <c r="K6525" i="1" s="1"/>
  <c r="K1618" i="1" a="1"/>
  <c r="K1618" i="1" s="1"/>
  <c r="K4905" i="1" a="1"/>
  <c r="K4905" i="1" s="1"/>
  <c r="K4782" i="1" a="1"/>
  <c r="K4782" i="1" s="1"/>
  <c r="K2922" i="1" a="1"/>
  <c r="K2922" i="1" s="1"/>
  <c r="K1830" i="1" a="1"/>
  <c r="K1830" i="1" s="1"/>
  <c r="K4143" i="1" a="1"/>
  <c r="K4143" i="1" s="1"/>
  <c r="K907" i="1" a="1"/>
  <c r="K907" i="1" s="1"/>
  <c r="K7389" i="1" a="1"/>
  <c r="K7389" i="1" s="1"/>
  <c r="K2336" i="1" a="1"/>
  <c r="K2336" i="1" s="1"/>
  <c r="K4275" i="1" a="1"/>
  <c r="K4275" i="1" s="1"/>
  <c r="K6814" i="1" a="1"/>
  <c r="K6814" i="1" s="1"/>
  <c r="K7986" i="1" a="1"/>
  <c r="K7986" i="1" s="1"/>
  <c r="K7505" i="1" a="1"/>
  <c r="K7505" i="1" s="1"/>
  <c r="K2923" i="1" a="1"/>
  <c r="K2923" i="1" s="1"/>
  <c r="K4670" i="1" a="1"/>
  <c r="K4670" i="1" s="1"/>
  <c r="K5906" i="1" a="1"/>
  <c r="K5906" i="1" s="1"/>
  <c r="K137" i="1" a="1"/>
  <c r="K137" i="1" s="1"/>
  <c r="K192" i="1" a="1"/>
  <c r="K192" i="1" s="1"/>
  <c r="K3762" i="1" a="1"/>
  <c r="K3762" i="1" s="1"/>
  <c r="K5148" i="1" a="1"/>
  <c r="K5148" i="1" s="1"/>
  <c r="K6604" i="1" a="1"/>
  <c r="K6604" i="1" s="1"/>
  <c r="K3265" i="1" a="1"/>
  <c r="K3265" i="1" s="1"/>
  <c r="K658" i="1" a="1"/>
  <c r="K658" i="1" s="1"/>
  <c r="K5814" i="1" a="1"/>
  <c r="K5814" i="1" s="1"/>
  <c r="K6749" i="1" a="1"/>
  <c r="K6749" i="1" s="1"/>
  <c r="K1831" i="1" a="1"/>
  <c r="K1831" i="1" s="1"/>
  <c r="K1619" i="1" a="1"/>
  <c r="K1619" i="1" s="1"/>
  <c r="K6308" i="1" a="1"/>
  <c r="K6308" i="1" s="1"/>
  <c r="K3890" i="1" a="1"/>
  <c r="K3890" i="1" s="1"/>
  <c r="K2799" i="1" a="1"/>
  <c r="K2799" i="1" s="1"/>
  <c r="K3039" i="1" a="1"/>
  <c r="K3039" i="1" s="1"/>
  <c r="K2675" i="1" a="1"/>
  <c r="K2675" i="1" s="1"/>
  <c r="K3266" i="1" a="1"/>
  <c r="K3266" i="1" s="1"/>
  <c r="K2560" i="1" a="1"/>
  <c r="K2560" i="1" s="1"/>
  <c r="K6199" i="1" a="1"/>
  <c r="K6199" i="1" s="1"/>
  <c r="K6011" i="1" a="1"/>
  <c r="K6011" i="1" s="1"/>
  <c r="K6605" i="1" a="1"/>
  <c r="K6605" i="1" s="1"/>
  <c r="K6526" i="1" a="1"/>
  <c r="K6526" i="1" s="1"/>
  <c r="K7218" i="1" a="1"/>
  <c r="K7218" i="1" s="1"/>
  <c r="K7106" i="1" a="1"/>
  <c r="K7106" i="1" s="1"/>
  <c r="K1199" i="1" a="1"/>
  <c r="K1199" i="1" s="1"/>
  <c r="K1520" i="1" a="1"/>
  <c r="K1520" i="1" s="1"/>
  <c r="K5381" i="1" a="1"/>
  <c r="K5381" i="1" s="1"/>
  <c r="K3641" i="1" a="1"/>
  <c r="K3641" i="1" s="1"/>
  <c r="K2924" i="1" a="1"/>
  <c r="K2924" i="1" s="1"/>
  <c r="K6815" i="1" a="1"/>
  <c r="K6815" i="1" s="1"/>
  <c r="K2925" i="1" a="1"/>
  <c r="K2925" i="1" s="1"/>
  <c r="K1620" i="1" a="1"/>
  <c r="K1620" i="1" s="1"/>
  <c r="K5382" i="1" a="1"/>
  <c r="K5382" i="1" s="1"/>
  <c r="K5033" i="1" a="1"/>
  <c r="K5033" i="1" s="1"/>
  <c r="K771" i="1" a="1"/>
  <c r="K771" i="1" s="1"/>
  <c r="K7172" i="1" a="1"/>
  <c r="K7172" i="1" s="1"/>
  <c r="K5494" i="1" a="1"/>
  <c r="K5494" i="1" s="1"/>
  <c r="K3391" i="1" a="1"/>
  <c r="K3391" i="1" s="1"/>
  <c r="K5383" i="1" a="1"/>
  <c r="K5383" i="1" s="1"/>
  <c r="K339" i="1" a="1"/>
  <c r="K339" i="1" s="1"/>
  <c r="K3891" i="1" a="1"/>
  <c r="K3891" i="1" s="1"/>
  <c r="K2800" i="1" a="1"/>
  <c r="K2800" i="1" s="1"/>
  <c r="K3040" i="1" a="1"/>
  <c r="K3040" i="1" s="1"/>
  <c r="K3892" i="1" a="1"/>
  <c r="K3892" i="1" s="1"/>
  <c r="K6012" i="1" a="1"/>
  <c r="K6012" i="1" s="1"/>
  <c r="K1521" i="1" a="1"/>
  <c r="K1521" i="1" s="1"/>
  <c r="K2433" i="1" a="1"/>
  <c r="K2433" i="1" s="1"/>
  <c r="K5593" i="1" a="1"/>
  <c r="K5593" i="1" s="1"/>
  <c r="K3156" i="1" a="1"/>
  <c r="K3156" i="1" s="1"/>
  <c r="K2434" i="1" a="1"/>
  <c r="K2434" i="1" s="1"/>
  <c r="K6456" i="1" a="1"/>
  <c r="K6456" i="1" s="1"/>
  <c r="K4144" i="1" a="1"/>
  <c r="K4144" i="1" s="1"/>
  <c r="K2435" i="1" a="1"/>
  <c r="K2435" i="1" s="1"/>
  <c r="K7107" i="1" a="1"/>
  <c r="K7107" i="1" s="1"/>
  <c r="K2436" i="1" a="1"/>
  <c r="K2436" i="1" s="1"/>
  <c r="K1427" i="1" a="1"/>
  <c r="K1427" i="1" s="1"/>
  <c r="K7108" i="1" a="1"/>
  <c r="K7108" i="1" s="1"/>
  <c r="K4418" i="1" a="1"/>
  <c r="K4418" i="1" s="1"/>
  <c r="K6816" i="1" a="1"/>
  <c r="K6816" i="1" s="1"/>
  <c r="K4671" i="1" a="1"/>
  <c r="K4671" i="1" s="1"/>
  <c r="K772" i="1" a="1"/>
  <c r="K772" i="1" s="1"/>
  <c r="K2437" i="1" a="1"/>
  <c r="K2437" i="1" s="1"/>
  <c r="K6606" i="1" a="1"/>
  <c r="K6606" i="1" s="1"/>
  <c r="K5815" i="1" a="1"/>
  <c r="K5815" i="1" s="1"/>
  <c r="K975" i="1" a="1"/>
  <c r="K975" i="1" s="1"/>
  <c r="K4145" i="1" a="1"/>
  <c r="K4145" i="1" s="1"/>
  <c r="K2676" i="1" a="1"/>
  <c r="K2676" i="1" s="1"/>
  <c r="K1925" i="1" a="1"/>
  <c r="K1925" i="1" s="1"/>
  <c r="K2337" i="1" a="1"/>
  <c r="K2337" i="1" s="1"/>
  <c r="K3157" i="1" a="1"/>
  <c r="K3157" i="1" s="1"/>
  <c r="K7462" i="1" a="1"/>
  <c r="K7462" i="1"/>
  <c r="K6607" i="1" a="1"/>
  <c r="K6607" i="1" s="1"/>
  <c r="K6397" i="1" a="1"/>
  <c r="K6397" i="1" s="1"/>
  <c r="K3518" i="1" a="1"/>
  <c r="K3518" i="1" s="1"/>
  <c r="K2677" i="1" a="1"/>
  <c r="K2677" i="1" s="1"/>
  <c r="K3893" i="1" a="1"/>
  <c r="K3893" i="1" s="1"/>
  <c r="K5149" i="1" a="1"/>
  <c r="K5149" i="1" s="1"/>
  <c r="K67" i="1" a="1"/>
  <c r="K67" i="1" s="1"/>
  <c r="K3158" i="1" a="1"/>
  <c r="K3158" i="1" s="1"/>
  <c r="K3267" i="1" a="1"/>
  <c r="K3267" i="1" s="1"/>
  <c r="K7219" i="1" a="1"/>
  <c r="K7219" i="1" s="1"/>
  <c r="K7630" i="1" a="1"/>
  <c r="K7630" i="1" s="1"/>
  <c r="K7726" i="1" a="1"/>
  <c r="K7726" i="1" s="1"/>
  <c r="K5384" i="1" a="1"/>
  <c r="K5384" i="1" s="1"/>
  <c r="K4419" i="1" a="1"/>
  <c r="K4419" i="1" s="1"/>
  <c r="K193" i="1" a="1"/>
  <c r="K193" i="1" s="1"/>
  <c r="K5269" i="1" a="1"/>
  <c r="K5269" i="1" s="1"/>
  <c r="K1428" i="1" a="1"/>
  <c r="K1428" i="1" s="1"/>
  <c r="K2801" i="1" a="1"/>
  <c r="K2801" i="1" s="1"/>
  <c r="K5150" i="1" a="1"/>
  <c r="K5150" i="1" s="1"/>
  <c r="K4012" i="1" a="1"/>
  <c r="K4012" i="1" s="1"/>
  <c r="K5151" i="1" a="1"/>
  <c r="K5151" i="1" s="1"/>
  <c r="K5034" i="1" a="1"/>
  <c r="K5034" i="1" s="1"/>
  <c r="K2802" i="1" a="1"/>
  <c r="K2802" i="1" s="1"/>
  <c r="K115" i="1" a="1"/>
  <c r="K115" i="1" s="1"/>
  <c r="K4013" i="1" a="1"/>
  <c r="K4013" i="1" s="1"/>
  <c r="K2926" i="1" a="1"/>
  <c r="K2926" i="1" s="1"/>
  <c r="K7340" i="1" a="1"/>
  <c r="K7340" i="1" s="1"/>
  <c r="K4420" i="1" a="1"/>
  <c r="K4420" i="1"/>
  <c r="K3642" i="1" a="1"/>
  <c r="K3642" i="1" s="1"/>
  <c r="K2438" i="1" a="1"/>
  <c r="K2438" i="1" s="1"/>
  <c r="K4906" i="1" a="1"/>
  <c r="K4906" i="1" s="1"/>
  <c r="K2439" i="1" a="1"/>
  <c r="K2439" i="1" s="1"/>
  <c r="K4146" i="1" a="1"/>
  <c r="K4146" i="1" s="1"/>
  <c r="K6200" i="1" a="1"/>
  <c r="K6200" i="1" s="1"/>
  <c r="K5816" i="1" a="1"/>
  <c r="K5816" i="1" s="1"/>
  <c r="K4276" i="1" a="1"/>
  <c r="K4276" i="1" s="1"/>
  <c r="K3268" i="1" a="1"/>
  <c r="K3268" i="1" s="1"/>
  <c r="K3269" i="1" a="1"/>
  <c r="K3269" i="1" s="1"/>
  <c r="K6457" i="1" a="1"/>
  <c r="K6457" i="1" s="1"/>
  <c r="K6458" i="1" a="1"/>
  <c r="K6458" i="1" s="1"/>
  <c r="K3159" i="1" a="1"/>
  <c r="K3159" i="1" s="1"/>
  <c r="K5152" i="1" a="1"/>
  <c r="K5152" i="1" s="1"/>
  <c r="K4545" i="1" a="1"/>
  <c r="K4545" i="1" s="1"/>
  <c r="K3041" i="1" a="1"/>
  <c r="K3041" i="1" s="1"/>
  <c r="K3270" i="1" a="1"/>
  <c r="K3270" i="1" s="1"/>
  <c r="K1832" i="1" a="1"/>
  <c r="K1832" i="1" s="1"/>
  <c r="K2440" i="1" a="1"/>
  <c r="K2440" i="1" s="1"/>
  <c r="K5035" i="1" a="1"/>
  <c r="K5035" i="1" s="1"/>
  <c r="K2561" i="1" a="1"/>
  <c r="K2561" i="1" s="1"/>
  <c r="K3894" i="1" a="1"/>
  <c r="K3894" i="1" s="1"/>
  <c r="K1926" i="1" a="1"/>
  <c r="K1926" i="1" s="1"/>
  <c r="K450" i="1" a="1"/>
  <c r="K450" i="1" s="1"/>
  <c r="K6119" i="1" a="1"/>
  <c r="K6119" i="1" s="1"/>
  <c r="K5713" i="1" a="1"/>
  <c r="K5713" i="1" s="1"/>
  <c r="K214" i="1" a="1"/>
  <c r="K214" i="1" s="1"/>
  <c r="K2562" i="1" a="1"/>
  <c r="K2562" i="1" s="1"/>
  <c r="K3160" i="1" a="1"/>
  <c r="K3160" i="1" s="1"/>
  <c r="K5385" i="1" a="1"/>
  <c r="K5385" i="1" s="1"/>
  <c r="K2123" i="1" a="1"/>
  <c r="K2123" i="1" s="1"/>
  <c r="K215" i="1" a="1"/>
  <c r="K215" i="1" s="1"/>
  <c r="K3271" i="1" a="1"/>
  <c r="K3271" i="1" s="1"/>
  <c r="K1130" i="1" a="1"/>
  <c r="K1130" i="1" s="1"/>
  <c r="K5386" i="1" a="1"/>
  <c r="K5386" i="1" s="1"/>
  <c r="K6201" i="1" a="1"/>
  <c r="K6201" i="1" s="1"/>
  <c r="K3519" i="1" a="1"/>
  <c r="K3519" i="1" s="1"/>
  <c r="K5270" i="1" a="1"/>
  <c r="K5270" i="1" s="1"/>
  <c r="K4783" i="1" a="1"/>
  <c r="K4783" i="1" s="1"/>
  <c r="K4546" i="1" a="1"/>
  <c r="K4546" i="1" s="1"/>
  <c r="K4014" i="1" a="1"/>
  <c r="K4014" i="1" s="1"/>
  <c r="K3161" i="1" a="1"/>
  <c r="K3161" i="1" s="1"/>
  <c r="K4015" i="1" a="1"/>
  <c r="K4015" i="1" s="1"/>
  <c r="K4907" i="1" a="1"/>
  <c r="K4907" i="1" s="1"/>
  <c r="K976" i="1" a="1"/>
  <c r="K976" i="1" s="1"/>
  <c r="K3042" i="1" a="1"/>
  <c r="K3042" i="1" s="1"/>
  <c r="K5714" i="1" a="1"/>
  <c r="K5714" i="1" s="1"/>
  <c r="K7594" i="1" a="1"/>
  <c r="K7594" i="1" s="1"/>
  <c r="K773" i="1" a="1"/>
  <c r="K773" i="1" s="1"/>
  <c r="K6888" i="1" a="1"/>
  <c r="K6888" i="1" s="1"/>
  <c r="K6309" i="1" a="1"/>
  <c r="K6309" i="1" s="1"/>
  <c r="K168" i="1" a="1"/>
  <c r="K168" i="1" s="1"/>
  <c r="K4908" i="1" a="1"/>
  <c r="K4908" i="1" s="1"/>
  <c r="K4147" i="1" a="1"/>
  <c r="K4147" i="1" s="1"/>
  <c r="K7891" i="1" a="1"/>
  <c r="K7891" i="1" s="1"/>
  <c r="K5594" i="1" a="1"/>
  <c r="K5594" i="1" s="1"/>
  <c r="K1621" i="1" a="1"/>
  <c r="K1621" i="1" s="1"/>
  <c r="K4784" i="1" a="1"/>
  <c r="K4784" i="1" s="1"/>
  <c r="K2563" i="1" a="1"/>
  <c r="K2563" i="1" s="1"/>
  <c r="K4148" i="1" a="1"/>
  <c r="K4148" i="1" s="1"/>
  <c r="K5817" i="1" a="1"/>
  <c r="K5817" i="1" s="1"/>
  <c r="K6817" i="1" a="1"/>
  <c r="K6817" i="1" s="1"/>
  <c r="K5818" i="1" a="1"/>
  <c r="K5818" i="1" s="1"/>
  <c r="K7109" i="1" a="1"/>
  <c r="K7109" i="1" s="1"/>
  <c r="K7905" i="1" a="1"/>
  <c r="K7905" i="1" s="1"/>
  <c r="K6459" i="1" a="1"/>
  <c r="K6459" i="1" s="1"/>
  <c r="K4909" i="1" a="1"/>
  <c r="K4909" i="1" s="1"/>
  <c r="K7018" i="1" a="1"/>
  <c r="K7018" i="1" s="1"/>
  <c r="K6527" i="1" a="1"/>
  <c r="K6527" i="1" s="1"/>
  <c r="K7266" i="1" a="1"/>
  <c r="K7266" i="1" s="1"/>
  <c r="K6398" i="1" a="1"/>
  <c r="K6398" i="1" s="1"/>
  <c r="K6310" i="1" a="1"/>
  <c r="K6310" i="1" s="1"/>
  <c r="K5495" i="1" a="1"/>
  <c r="K5495" i="1" s="1"/>
  <c r="K706" i="1" a="1"/>
  <c r="K706" i="1" s="1"/>
  <c r="K1730" i="1" a="1"/>
  <c r="K1730" i="1" s="1"/>
  <c r="K2030" i="1" a="1"/>
  <c r="K2030" i="1" s="1"/>
  <c r="K1833" i="1" a="1"/>
  <c r="K1833" i="1" s="1"/>
  <c r="K2441" i="1" a="1"/>
  <c r="K2441" i="1" s="1"/>
  <c r="K7220" i="1" a="1"/>
  <c r="K7220" i="1" s="1"/>
  <c r="K5153" i="1" a="1"/>
  <c r="K5153" i="1" s="1"/>
  <c r="K2228" i="1" a="1"/>
  <c r="K2228" i="1" s="1"/>
  <c r="K4277" i="1" a="1"/>
  <c r="K4277" i="1" s="1"/>
  <c r="K5154" i="1" a="1"/>
  <c r="K5154" i="1" s="1"/>
  <c r="K3392" i="1" a="1"/>
  <c r="K3392" i="1" s="1"/>
  <c r="K4785" i="1" a="1"/>
  <c r="K4785" i="1" s="1"/>
  <c r="K2031" i="1" a="1"/>
  <c r="K2031" i="1" s="1"/>
  <c r="K2338" i="1" a="1"/>
  <c r="K2338" i="1" s="1"/>
  <c r="K6311" i="1" a="1"/>
  <c r="K6311" i="1" s="1"/>
  <c r="K7915" i="1" a="1"/>
  <c r="K7915" i="1" s="1"/>
  <c r="K4421" i="1" a="1"/>
  <c r="K4421" i="1" s="1"/>
  <c r="K5595" i="1" a="1"/>
  <c r="K5595" i="1" s="1"/>
  <c r="K7949" i="1" a="1"/>
  <c r="K7949" i="1" s="1"/>
  <c r="K7390" i="1" a="1"/>
  <c r="K7390" i="1" s="1"/>
  <c r="K3272" i="1" a="1"/>
  <c r="K3272" i="1" s="1"/>
  <c r="K5271" i="1" a="1"/>
  <c r="K5271" i="1" s="1"/>
  <c r="K340" i="1" a="1"/>
  <c r="K340" i="1"/>
  <c r="K3643" i="1" a="1"/>
  <c r="K3643" i="1" s="1"/>
  <c r="K2927" i="1" a="1"/>
  <c r="K2927" i="1" s="1"/>
  <c r="K6202" i="1" a="1"/>
  <c r="K6202" i="1" s="1"/>
  <c r="K4672" i="1" a="1"/>
  <c r="K4672" i="1" s="1"/>
  <c r="K977" i="1" a="1"/>
  <c r="K977" i="1" s="1"/>
  <c r="K1622" i="1" a="1"/>
  <c r="K1622" i="1" s="1"/>
  <c r="K7307" i="1" a="1"/>
  <c r="K7307" i="1" s="1"/>
  <c r="K6608" i="1" a="1"/>
  <c r="K6608" i="1" s="1"/>
  <c r="K2928" i="1" a="1"/>
  <c r="K2928" i="1" s="1"/>
  <c r="K617" i="1" a="1"/>
  <c r="K617" i="1" s="1"/>
  <c r="K3895" i="1" a="1"/>
  <c r="K3895" i="1" s="1"/>
  <c r="K4547" i="1" a="1"/>
  <c r="K4547" i="1" s="1"/>
  <c r="K7173" i="1" a="1"/>
  <c r="K7173" i="1" s="1"/>
  <c r="K2678" i="1" a="1"/>
  <c r="K2678" i="1" s="1"/>
  <c r="K3393" i="1" a="1"/>
  <c r="K3393" i="1" s="1"/>
  <c r="K7019" i="1" a="1"/>
  <c r="K7019" i="1" s="1"/>
  <c r="K5819" i="1" a="1"/>
  <c r="K5819" i="1" s="1"/>
  <c r="K7809" i="1" a="1"/>
  <c r="K7809" i="1" s="1"/>
  <c r="K169" i="1" a="1"/>
  <c r="K169" i="1" s="1"/>
  <c r="K4149" i="1" a="1"/>
  <c r="K4149" i="1" s="1"/>
  <c r="K3896" i="1" a="1"/>
  <c r="K3896" i="1" s="1"/>
  <c r="K4422" i="1" a="1"/>
  <c r="K4422" i="1" s="1"/>
  <c r="K2124" i="1" a="1"/>
  <c r="K2124" i="1" s="1"/>
  <c r="K4016" i="1" a="1"/>
  <c r="K4016" i="1" s="1"/>
  <c r="K618" i="1" a="1"/>
  <c r="K618" i="1" s="1"/>
  <c r="K4017" i="1" a="1"/>
  <c r="K4017" i="1" s="1"/>
  <c r="K5155" i="1" a="1"/>
  <c r="K5155" i="1" s="1"/>
  <c r="K1429" i="1" a="1"/>
  <c r="K1429" i="1" s="1"/>
  <c r="K4150" i="1" a="1"/>
  <c r="K4150" i="1" s="1"/>
  <c r="K6013" i="1" a="1"/>
  <c r="K6013" i="1" s="1"/>
  <c r="K4548" i="1" a="1"/>
  <c r="K4548" i="1" s="1"/>
  <c r="K3644" i="1" a="1"/>
  <c r="K3644" i="1" s="1"/>
  <c r="K1430" i="1" a="1"/>
  <c r="K1430" i="1" s="1"/>
  <c r="K1731" i="1" a="1"/>
  <c r="K1731" i="1" s="1"/>
  <c r="K1131" i="1" a="1"/>
  <c r="K1131" i="1" s="1"/>
  <c r="K7830" i="1" a="1"/>
  <c r="K7830" i="1" s="1"/>
  <c r="K575" i="1" a="1"/>
  <c r="K575" i="1" s="1"/>
  <c r="K451" i="1" a="1"/>
  <c r="K451" i="1" s="1"/>
  <c r="K2803" i="1" a="1"/>
  <c r="K2803" i="1" s="1"/>
  <c r="K4018" i="1" a="1"/>
  <c r="K4018" i="1" s="1"/>
  <c r="K3645" i="1" a="1"/>
  <c r="K3645" i="1" s="1"/>
  <c r="K68" i="1" a="1"/>
  <c r="K68" i="1" s="1"/>
  <c r="K2229" i="1" a="1"/>
  <c r="K2229" i="1" s="1"/>
  <c r="K619" i="1" a="1"/>
  <c r="K619" i="1" s="1"/>
  <c r="K6203" i="1" a="1"/>
  <c r="K6203" i="1" s="1"/>
  <c r="K659" i="1" a="1"/>
  <c r="K659" i="1" s="1"/>
  <c r="K6963" i="1" a="1"/>
  <c r="K6963" i="1" s="1"/>
  <c r="K6818" i="1" a="1"/>
  <c r="K6818" i="1" s="1"/>
  <c r="K774" i="1" a="1"/>
  <c r="K774" i="1" s="1"/>
  <c r="K3043" i="1" a="1"/>
  <c r="K3043" i="1" s="1"/>
  <c r="K660" i="1" a="1"/>
  <c r="K660" i="1" s="1"/>
  <c r="K5596" i="1" a="1"/>
  <c r="K5596" i="1" s="1"/>
  <c r="K7341" i="1" a="1"/>
  <c r="K7341" i="1" s="1"/>
  <c r="K3394" i="1" a="1"/>
  <c r="K3394" i="1" s="1"/>
  <c r="K2442" i="1" a="1"/>
  <c r="K2442" i="1" s="1"/>
  <c r="K3763" i="1" a="1"/>
  <c r="K3763" i="1" s="1"/>
  <c r="K978" i="1" a="1"/>
  <c r="K978" i="1" s="1"/>
  <c r="K138" i="1" a="1"/>
  <c r="K138" i="1" s="1"/>
  <c r="K4423" i="1" a="1"/>
  <c r="K4423" i="1" s="1"/>
  <c r="K4151" i="1" a="1"/>
  <c r="K4151" i="1" s="1"/>
  <c r="K7916" i="1" a="1"/>
  <c r="K7916" i="1" s="1"/>
  <c r="K4278" i="1" a="1"/>
  <c r="K4278" i="1" s="1"/>
  <c r="K3395" i="1" a="1"/>
  <c r="K3395" i="1" s="1"/>
  <c r="K2230" i="1" a="1"/>
  <c r="K2230" i="1" s="1"/>
  <c r="K707" i="1" a="1"/>
  <c r="K707" i="1" s="1"/>
  <c r="K306" i="1" a="1"/>
  <c r="K306" i="1" s="1"/>
  <c r="K495" i="1" a="1"/>
  <c r="K495" i="1" s="1"/>
  <c r="K2443" i="1" a="1"/>
  <c r="K2443" i="1" s="1"/>
  <c r="K5715" i="1" a="1"/>
  <c r="K5715" i="1" s="1"/>
  <c r="K6460" i="1" a="1"/>
  <c r="K6460" i="1" s="1"/>
  <c r="K2804" i="1" a="1"/>
  <c r="K2804" i="1" s="1"/>
  <c r="K3044" i="1" a="1"/>
  <c r="K3044" i="1" s="1"/>
  <c r="K620" i="1" a="1"/>
  <c r="K620" i="1" s="1"/>
  <c r="K6461" i="1" a="1"/>
  <c r="K6461" i="1" s="1"/>
  <c r="K535" i="1" a="1"/>
  <c r="K535" i="1" s="1"/>
  <c r="K5496" i="1" a="1"/>
  <c r="K5496" i="1" s="1"/>
  <c r="K2444" i="1" a="1"/>
  <c r="K2444" i="1" s="1"/>
  <c r="K1732" i="1" a="1"/>
  <c r="K1732" i="1" s="1"/>
  <c r="K2679" i="1" a="1"/>
  <c r="K2679" i="1" s="1"/>
  <c r="K240" i="1" a="1"/>
  <c r="K240" i="1" s="1"/>
  <c r="K3162" i="1" a="1"/>
  <c r="K3162" i="1" s="1"/>
  <c r="K268" i="1" a="1"/>
  <c r="K268" i="1" s="1"/>
  <c r="K2339" i="1" a="1"/>
  <c r="K2339" i="1" s="1"/>
  <c r="K4910" i="1" a="1"/>
  <c r="K4910" i="1" s="1"/>
  <c r="K7537" i="1" a="1"/>
  <c r="K7537" i="1" s="1"/>
  <c r="K5716" i="1" a="1"/>
  <c r="K5716" i="1" s="1"/>
  <c r="K6964" i="1" a="1"/>
  <c r="K6964" i="1" s="1"/>
  <c r="K341" i="1" a="1"/>
  <c r="K341" i="1" s="1"/>
  <c r="K8019" i="1" a="1"/>
  <c r="K8019" i="1" s="1"/>
  <c r="K1431" i="1" a="1"/>
  <c r="K1431" i="1" s="1"/>
  <c r="K6312" i="1" a="1"/>
  <c r="K6312" i="1" s="1"/>
  <c r="K2680" i="1" a="1"/>
  <c r="K2680" i="1" s="1"/>
  <c r="K979" i="1" a="1"/>
  <c r="K979" i="1" s="1"/>
  <c r="K708" i="1" a="1"/>
  <c r="K708" i="1" s="1"/>
  <c r="K3045" i="1" a="1"/>
  <c r="K3045" i="1" s="1"/>
  <c r="K3273" i="1" a="1"/>
  <c r="K3273" i="1" s="1"/>
  <c r="K1357" i="1" a="1"/>
  <c r="K1357" i="1" s="1"/>
  <c r="K1200" i="1" a="1"/>
  <c r="K1200" i="1" s="1"/>
  <c r="K4279" i="1" a="1"/>
  <c r="K4279" i="1" s="1"/>
  <c r="K4673" i="1" a="1"/>
  <c r="K4673" i="1" s="1"/>
  <c r="K6889" i="1" a="1"/>
  <c r="K6889" i="1" s="1"/>
  <c r="K5597" i="1" a="1"/>
  <c r="K5597" i="1" s="1"/>
  <c r="K5598" i="1" a="1"/>
  <c r="K5598" i="1" s="1"/>
  <c r="K3396" i="1" a="1"/>
  <c r="K3396" i="1" s="1"/>
  <c r="K4280" i="1" a="1"/>
  <c r="K4280" i="1" s="1"/>
  <c r="K2032" i="1" a="1"/>
  <c r="K2032" i="1" s="1"/>
  <c r="K536" i="1" a="1"/>
  <c r="K536" i="1" s="1"/>
  <c r="K1522" i="1" a="1"/>
  <c r="K1522" i="1" s="1"/>
  <c r="K1132" i="1" a="1"/>
  <c r="K1132" i="1" s="1"/>
  <c r="K7750" i="1" a="1"/>
  <c r="K7750" i="1" s="1"/>
  <c r="K908" i="1" a="1"/>
  <c r="K908" i="1" s="1"/>
  <c r="K6890" i="1" a="1"/>
  <c r="K6890" i="1" s="1"/>
  <c r="K6014" i="1" a="1"/>
  <c r="K6014" i="1" s="1"/>
  <c r="K6609" i="1" a="1"/>
  <c r="K6609" i="1" s="1"/>
  <c r="K3046" i="1" a="1"/>
  <c r="K3046" i="1" s="1"/>
  <c r="K3163" i="1" a="1"/>
  <c r="K3163" i="1" s="1"/>
  <c r="K2564" i="1" a="1"/>
  <c r="K2564" i="1" s="1"/>
  <c r="K4424" i="1" a="1"/>
  <c r="K4424" i="1" s="1"/>
  <c r="K34" i="1" a="1"/>
  <c r="K34" i="1" s="1"/>
  <c r="K7020" i="1" a="1"/>
  <c r="K7020" i="1" s="1"/>
  <c r="K8074" i="1" a="1"/>
  <c r="K8074" i="1" s="1"/>
  <c r="K8075" i="1" a="1"/>
  <c r="K8075" i="1" s="1"/>
  <c r="K6120" i="1" a="1"/>
  <c r="K6120" i="1" s="1"/>
  <c r="K3520" i="1" a="1"/>
  <c r="K3520" i="1" s="1"/>
  <c r="K3897" i="1" a="1"/>
  <c r="K3897" i="1" s="1"/>
  <c r="K6819" i="1" a="1"/>
  <c r="K6819" i="1" s="1"/>
  <c r="K5036" i="1" a="1"/>
  <c r="K5036" i="1" s="1"/>
  <c r="K7391" i="1" a="1"/>
  <c r="K7391" i="1" s="1"/>
  <c r="K775" i="1" a="1"/>
  <c r="K775" i="1" s="1"/>
  <c r="K661" i="1" a="1"/>
  <c r="K661" i="1" s="1"/>
  <c r="K5387" i="1" a="1"/>
  <c r="K5387" i="1" s="1"/>
  <c r="K7065" i="1" a="1"/>
  <c r="K7065" i="1" s="1"/>
  <c r="K3047" i="1" a="1"/>
  <c r="K3047" i="1" s="1"/>
  <c r="K3646" i="1" a="1"/>
  <c r="K3646" i="1" s="1"/>
  <c r="K1733" i="1" a="1"/>
  <c r="K1733" i="1" s="1"/>
  <c r="K909" i="1" a="1"/>
  <c r="K909" i="1" s="1"/>
  <c r="K2565" i="1" a="1"/>
  <c r="K2565" i="1" s="1"/>
  <c r="K6121" i="1" a="1"/>
  <c r="K6121" i="1" s="1"/>
  <c r="K6750" i="1" a="1"/>
  <c r="K6750" i="1" s="1"/>
  <c r="K576" i="1" a="1"/>
  <c r="K576" i="1" s="1"/>
  <c r="K4281" i="1" a="1"/>
  <c r="K4281" i="1" s="1"/>
  <c r="K3274" i="1" a="1"/>
  <c r="K3274" i="1" s="1"/>
  <c r="K2231" i="1" a="1"/>
  <c r="K2231" i="1" s="1"/>
  <c r="K1834" i="1" a="1"/>
  <c r="K1834" i="1" s="1"/>
  <c r="K1056" i="1" a="1"/>
  <c r="K1056" i="1" s="1"/>
  <c r="K3764" i="1" a="1"/>
  <c r="K3764" i="1" s="1"/>
  <c r="K5272" i="1" a="1"/>
  <c r="K5272" i="1" s="1"/>
  <c r="K5037" i="1" a="1"/>
  <c r="K5037" i="1" s="1"/>
  <c r="K3765" i="1" a="1"/>
  <c r="K3765" i="1" s="1"/>
  <c r="K2805" i="1" a="1"/>
  <c r="K2805" i="1" s="1"/>
  <c r="K1523" i="1" a="1"/>
  <c r="K1523" i="1" s="1"/>
  <c r="K4911" i="1" a="1"/>
  <c r="K4911" i="1" s="1"/>
  <c r="K2806" i="1" a="1"/>
  <c r="K2806" i="1" s="1"/>
  <c r="K4019" i="1" a="1"/>
  <c r="K4019" i="1" s="1"/>
  <c r="K2232" i="1" a="1"/>
  <c r="K2232" i="1" s="1"/>
  <c r="K5273" i="1" a="1"/>
  <c r="K5273" i="1" s="1"/>
  <c r="K7066" i="1" a="1"/>
  <c r="K7066" i="1" s="1"/>
  <c r="K4282" i="1" a="1"/>
  <c r="K4282" i="1" s="1"/>
  <c r="K8076" i="1" a="1"/>
  <c r="K8076" i="1" s="1"/>
  <c r="K416" i="1" a="1"/>
  <c r="K416" i="1" s="1"/>
  <c r="K1734" i="1" a="1"/>
  <c r="K1734" i="1" s="1"/>
  <c r="K776" i="1" a="1"/>
  <c r="K776" i="1" s="1"/>
  <c r="K307" i="1" a="1"/>
  <c r="K307" i="1" s="1"/>
  <c r="K4152" i="1" a="1"/>
  <c r="K4152" i="1" s="1"/>
  <c r="K5497" i="1" a="1"/>
  <c r="K5497" i="1" s="1"/>
  <c r="K2233" i="1" a="1"/>
  <c r="K2233" i="1" s="1"/>
  <c r="K3164" i="1" a="1"/>
  <c r="K3164" i="1" s="1"/>
  <c r="K1432" i="1" a="1"/>
  <c r="K1432" i="1" s="1"/>
  <c r="K4786" i="1" a="1"/>
  <c r="K4786" i="1" s="1"/>
  <c r="K5820" i="1" a="1"/>
  <c r="K5820" i="1"/>
  <c r="K5274" i="1" a="1"/>
  <c r="K5274" i="1" s="1"/>
  <c r="K4674" i="1" a="1"/>
  <c r="K4674" i="1" s="1"/>
  <c r="K6965" i="1" a="1"/>
  <c r="K6965" i="1" s="1"/>
  <c r="K1524" i="1" a="1"/>
  <c r="K1524" i="1" s="1"/>
  <c r="K5156" i="1" a="1"/>
  <c r="K5156" i="1" s="1"/>
  <c r="K4020" i="1" a="1"/>
  <c r="K4020" i="1" s="1"/>
  <c r="K3647" i="1" a="1"/>
  <c r="K3647" i="1" s="1"/>
  <c r="K6891" i="1" a="1"/>
  <c r="K6891" i="1" s="1"/>
  <c r="K2033" i="1" a="1"/>
  <c r="K2033" i="1" s="1"/>
  <c r="K3521" i="1" a="1"/>
  <c r="K3521" i="1" s="1"/>
  <c r="K6122" i="1" a="1"/>
  <c r="K6122" i="1" s="1"/>
  <c r="K10" i="1" a="1"/>
  <c r="K10" i="1" s="1"/>
  <c r="K4425" i="1" a="1"/>
  <c r="K4425" i="1" s="1"/>
  <c r="K6313" i="1" a="1"/>
  <c r="K6313" i="1" s="1"/>
  <c r="K1433" i="1" a="1"/>
  <c r="K1433" i="1" s="1"/>
  <c r="K1735" i="1" a="1"/>
  <c r="K1735" i="1" s="1"/>
  <c r="K3898" i="1" a="1"/>
  <c r="K3898" i="1" s="1"/>
  <c r="K3048" i="1" a="1"/>
  <c r="K3048" i="1" s="1"/>
  <c r="K374" i="1" a="1"/>
  <c r="K374" i="1" s="1"/>
  <c r="K2807" i="1" a="1"/>
  <c r="K2807" i="1" s="1"/>
  <c r="K6610" i="1" a="1"/>
  <c r="K6610" i="1" s="1"/>
  <c r="K7772" i="1" a="1"/>
  <c r="K7772" i="1" s="1"/>
  <c r="K7595" i="1" a="1"/>
  <c r="K7595" i="1" s="1"/>
  <c r="K6462" i="1" a="1"/>
  <c r="K6462" i="1" s="1"/>
  <c r="K577" i="1" a="1"/>
  <c r="K577" i="1" s="1"/>
  <c r="K1434" i="1" a="1"/>
  <c r="K1434" i="1" s="1"/>
  <c r="K3899" i="1" a="1"/>
  <c r="K3899" i="1" s="1"/>
  <c r="K6611" i="1" a="1"/>
  <c r="K6611" i="1" s="1"/>
  <c r="K6751" i="1" a="1"/>
  <c r="K6751" i="1" s="1"/>
  <c r="K7221" i="1" a="1"/>
  <c r="K7221" i="1" s="1"/>
  <c r="K5157" i="1" a="1"/>
  <c r="K5157" i="1" s="1"/>
  <c r="K3049" i="1" a="1"/>
  <c r="K3049" i="1" s="1"/>
  <c r="K2234" i="1" a="1"/>
  <c r="K2234" i="1" s="1"/>
  <c r="K709" i="1" a="1"/>
  <c r="K709" i="1" s="1"/>
  <c r="K5907" i="1" a="1"/>
  <c r="K5907" i="1" s="1"/>
  <c r="K3275" i="1" a="1"/>
  <c r="K3275" i="1" s="1"/>
  <c r="K4283" i="1" a="1"/>
  <c r="K4283" i="1" s="1"/>
  <c r="K5908" i="1" a="1"/>
  <c r="K5908" i="1" s="1"/>
  <c r="K2566" i="1" a="1"/>
  <c r="K2566" i="1" s="1"/>
  <c r="K4549" i="1" a="1"/>
  <c r="K4549" i="1" s="1"/>
  <c r="K5038" i="1" a="1"/>
  <c r="K5038" i="1" s="1"/>
  <c r="K8095" i="1" a="1"/>
  <c r="K8095" i="1" s="1"/>
  <c r="K7110" i="1" a="1"/>
  <c r="K7110" i="1" s="1"/>
  <c r="K6820" i="1" a="1"/>
  <c r="K6820" i="1" s="1"/>
  <c r="K5717" i="1" a="1"/>
  <c r="K5717" i="1" s="1"/>
  <c r="K537" i="1" a="1"/>
  <c r="K537" i="1" s="1"/>
  <c r="K835" i="1" a="1"/>
  <c r="K835" i="1" s="1"/>
  <c r="K4426" i="1" a="1"/>
  <c r="K4426" i="1" s="1"/>
  <c r="K1525" i="1" a="1"/>
  <c r="K1525" i="1" s="1"/>
  <c r="K7392" i="1" a="1"/>
  <c r="K7392" i="1" s="1"/>
  <c r="K4021" i="1" a="1"/>
  <c r="K4021" i="1" s="1"/>
  <c r="K1736" i="1" a="1"/>
  <c r="K1736" i="1" s="1"/>
  <c r="K4787" i="1" a="1"/>
  <c r="K4787" i="1" s="1"/>
  <c r="K2681" i="1" a="1"/>
  <c r="K2681" i="1" s="1"/>
  <c r="K3522" i="1" a="1"/>
  <c r="K3522" i="1"/>
  <c r="K7267" i="1" a="1"/>
  <c r="K7267" i="1" s="1"/>
  <c r="K6612" i="1" a="1"/>
  <c r="K6612" i="1" s="1"/>
  <c r="K3766" i="1" a="1"/>
  <c r="K3766" i="1" s="1"/>
  <c r="K4153" i="1" a="1"/>
  <c r="K4153" i="1" s="1"/>
  <c r="K5498" i="1" a="1"/>
  <c r="K5498" i="1" s="1"/>
  <c r="K7067" i="1" a="1"/>
  <c r="K7067" i="1" s="1"/>
  <c r="K3276" i="1" a="1"/>
  <c r="K3276" i="1" s="1"/>
  <c r="K3900" i="1" a="1"/>
  <c r="K3900" i="1" s="1"/>
  <c r="K3397" i="1" a="1"/>
  <c r="K3397" i="1" s="1"/>
  <c r="K1623" i="1" a="1"/>
  <c r="K1623" i="1" s="1"/>
  <c r="K5158" i="1" a="1"/>
  <c r="K5158" i="1" s="1"/>
  <c r="K6821" i="1" a="1"/>
  <c r="K6821" i="1" s="1"/>
  <c r="K5718" i="1" a="1"/>
  <c r="K5718" i="1" s="1"/>
  <c r="K7308" i="1" a="1"/>
  <c r="K7308" i="1" s="1"/>
  <c r="K3901" i="1" a="1"/>
  <c r="K3901" i="1" s="1"/>
  <c r="K2125" i="1" a="1"/>
  <c r="K2125" i="1" s="1"/>
  <c r="K1201" i="1" a="1"/>
  <c r="K1201" i="1" s="1"/>
  <c r="K1526" i="1" a="1"/>
  <c r="K1526" i="1" s="1"/>
  <c r="K2126" i="1" a="1"/>
  <c r="K2126" i="1" s="1"/>
  <c r="K4154" i="1" a="1"/>
  <c r="K4154" i="1" s="1"/>
  <c r="K2808" i="1" a="1"/>
  <c r="K2808" i="1" s="1"/>
  <c r="K5599" i="1" a="1"/>
  <c r="K5599" i="1" s="1"/>
  <c r="K4788" i="1" a="1"/>
  <c r="K4788" i="1" s="1"/>
  <c r="K2034" i="1" a="1"/>
  <c r="K2034" i="1" s="1"/>
  <c r="K7463" i="1" a="1"/>
  <c r="K7463" i="1" s="1"/>
  <c r="K7393" i="1" a="1"/>
  <c r="K7393" i="1" s="1"/>
  <c r="K8090" i="1" a="1"/>
  <c r="K8090" i="1" s="1"/>
  <c r="K6314" i="1" a="1"/>
  <c r="K6314" i="1" s="1"/>
  <c r="K1202" i="1" a="1"/>
  <c r="K1202" i="1" s="1"/>
  <c r="K6966" i="1" a="1"/>
  <c r="K6966" i="1" s="1"/>
  <c r="K4427" i="1" a="1"/>
  <c r="K4427" i="1" s="1"/>
  <c r="K7773" i="1" a="1"/>
  <c r="K7773" i="1" s="1"/>
  <c r="K4675" i="1" a="1"/>
  <c r="K4675" i="1" s="1"/>
  <c r="K2682" i="1" a="1"/>
  <c r="K2682" i="1" s="1"/>
  <c r="K1057" i="1" a="1"/>
  <c r="K1057" i="1" s="1"/>
  <c r="K5909" i="1" a="1"/>
  <c r="K5909" i="1" s="1"/>
  <c r="K7995" i="1" a="1"/>
  <c r="K7995" i="1" s="1"/>
  <c r="K4912" i="1" a="1"/>
  <c r="K4912" i="1" s="1"/>
  <c r="K6315" i="1" a="1"/>
  <c r="K6315" i="1" s="1"/>
  <c r="K4284" i="1" a="1"/>
  <c r="K4284" i="1" s="1"/>
  <c r="K4285" i="1" a="1"/>
  <c r="K4285" i="1" s="1"/>
  <c r="K5600" i="1" a="1"/>
  <c r="K5600" i="1" s="1"/>
  <c r="K4428" i="1" a="1"/>
  <c r="K4428" i="1" s="1"/>
  <c r="K2567" i="1" a="1"/>
  <c r="K2567" i="1" s="1"/>
  <c r="K4676" i="1" a="1"/>
  <c r="K4676" i="1" s="1"/>
  <c r="K154" i="1" a="1"/>
  <c r="K154" i="1" s="1"/>
  <c r="K5821" i="1" a="1"/>
  <c r="K5821" i="1" s="1"/>
  <c r="K3648" i="1" a="1"/>
  <c r="K3648" i="1" s="1"/>
  <c r="K342" i="1" a="1"/>
  <c r="K342" i="1" s="1"/>
  <c r="K4677" i="1" a="1"/>
  <c r="K4677" i="1" s="1"/>
  <c r="K452" i="1" a="1"/>
  <c r="K452" i="1" s="1"/>
  <c r="K4286" i="1" a="1"/>
  <c r="K4286" i="1" s="1"/>
  <c r="K4155" i="1" a="1"/>
  <c r="K4155" i="1" s="1"/>
  <c r="K1358" i="1" a="1"/>
  <c r="K1358" i="1" s="1"/>
  <c r="K2340" i="1" a="1"/>
  <c r="K2340" i="1" s="1"/>
  <c r="K6204" i="1" a="1"/>
  <c r="K6204" i="1" s="1"/>
  <c r="K2235" i="1" a="1"/>
  <c r="K2235" i="1" s="1"/>
  <c r="K7538" i="1" a="1"/>
  <c r="K7538" i="1" s="1"/>
  <c r="K4156" i="1" a="1"/>
  <c r="K4156" i="1" s="1"/>
  <c r="K6205" i="1" a="1"/>
  <c r="K6205" i="1" s="1"/>
  <c r="K7068" i="1" a="1"/>
  <c r="K7068" i="1" s="1"/>
  <c r="K4287" i="1" a="1"/>
  <c r="K4287" i="1" s="1"/>
  <c r="K5388" i="1" a="1"/>
  <c r="K5388" i="1" s="1"/>
  <c r="K5039" i="1" a="1"/>
  <c r="K5039" i="1" s="1"/>
  <c r="K2445" i="1" a="1"/>
  <c r="K2445" i="1" s="1"/>
  <c r="K7111" i="1" a="1"/>
  <c r="K7111" i="1" s="1"/>
  <c r="K7570" i="1" a="1"/>
  <c r="K7570" i="1" s="1"/>
  <c r="K1435" i="1" a="1"/>
  <c r="K1435" i="1" s="1"/>
  <c r="K3165" i="1" a="1"/>
  <c r="K3165" i="1" s="1"/>
  <c r="K1272" i="1" a="1"/>
  <c r="K1272" i="1" s="1"/>
  <c r="K1133" i="1" a="1"/>
  <c r="K1133" i="1" s="1"/>
  <c r="K836" i="1" a="1"/>
  <c r="K836" i="1" s="1"/>
  <c r="K1835" i="1" a="1"/>
  <c r="K1835" i="1" s="1"/>
  <c r="K3523" i="1" a="1"/>
  <c r="K3523" i="1" s="1"/>
  <c r="K5719" i="1" a="1"/>
  <c r="K5719" i="1" s="1"/>
  <c r="K1436" i="1" a="1"/>
  <c r="K1436" i="1" s="1"/>
  <c r="K980" i="1" a="1"/>
  <c r="K980" i="1" s="1"/>
  <c r="K7631" i="1" a="1"/>
  <c r="K7631" i="1" s="1"/>
  <c r="K4022" i="1" a="1"/>
  <c r="K4022" i="1" s="1"/>
  <c r="K4913" i="1" a="1"/>
  <c r="K4913" i="1" s="1"/>
  <c r="K3767" i="1" a="1"/>
  <c r="K3767" i="1" s="1"/>
  <c r="K4157" i="1" a="1"/>
  <c r="K4157" i="1" s="1"/>
  <c r="K2568" i="1" a="1"/>
  <c r="K2568" i="1" s="1"/>
  <c r="K7464" i="1" a="1"/>
  <c r="K7464" i="1" s="1"/>
  <c r="K710" i="1" a="1"/>
  <c r="K710" i="1" s="1"/>
  <c r="K8091" i="1" a="1"/>
  <c r="K8091" i="1" s="1"/>
  <c r="K4678" i="1" a="1"/>
  <c r="K4678" i="1" s="1"/>
  <c r="K621" i="1" a="1"/>
  <c r="K621" i="1" s="1"/>
  <c r="K3277" i="1" a="1"/>
  <c r="K3277" i="1" s="1"/>
  <c r="K3649" i="1" a="1"/>
  <c r="K3649" i="1" s="1"/>
  <c r="K5720" i="1" a="1"/>
  <c r="K5720" i="1" s="1"/>
  <c r="K2809" i="1" a="1"/>
  <c r="K2809" i="1" s="1"/>
  <c r="K6752" i="1" a="1"/>
  <c r="K6752" i="1" s="1"/>
  <c r="K3050" i="1" a="1"/>
  <c r="K3050" i="1" s="1"/>
  <c r="K6967" i="1" a="1"/>
  <c r="K6967" i="1" s="1"/>
  <c r="K2446" i="1" a="1"/>
  <c r="K2446" i="1" s="1"/>
  <c r="K7222" i="1" a="1"/>
  <c r="K7222" i="1" s="1"/>
  <c r="K4158" i="1" a="1"/>
  <c r="K4158" i="1" s="1"/>
  <c r="K2447" i="1" a="1"/>
  <c r="K2447" i="1" s="1"/>
  <c r="K4288" i="1" a="1"/>
  <c r="K4288" i="1" s="1"/>
  <c r="K1203" i="1" a="1"/>
  <c r="K1203" i="1" s="1"/>
  <c r="K7596" i="1" a="1"/>
  <c r="K7596" i="1" s="1"/>
  <c r="K3768" i="1" a="1"/>
  <c r="K3768" i="1" s="1"/>
  <c r="K3398" i="1" a="1"/>
  <c r="K3398" i="1" s="1"/>
  <c r="K3902" i="1" a="1"/>
  <c r="K3902" i="1" s="1"/>
  <c r="K5601" i="1" a="1"/>
  <c r="K5601" i="1" s="1"/>
  <c r="K4679" i="1" a="1"/>
  <c r="K4679" i="1" s="1"/>
  <c r="K4159" i="1" a="1"/>
  <c r="K4159" i="1" s="1"/>
  <c r="K2448" i="1" a="1"/>
  <c r="K2448" i="1" s="1"/>
  <c r="K2035" i="1" a="1"/>
  <c r="K2035" i="1" s="1"/>
  <c r="K538" i="1" a="1"/>
  <c r="K538" i="1" s="1"/>
  <c r="K2236" i="1" a="1"/>
  <c r="K2236" i="1" s="1"/>
  <c r="K6463" i="1" a="1"/>
  <c r="K6463" i="1" s="1"/>
  <c r="K7708" i="1" a="1"/>
  <c r="K7708" i="1" s="1"/>
  <c r="K5159" i="1" a="1"/>
  <c r="K5159" i="1" s="1"/>
  <c r="K4023" i="1" a="1"/>
  <c r="K4023" i="1" s="1"/>
  <c r="K7069" i="1" a="1"/>
  <c r="K7069" i="1" s="1"/>
  <c r="K496" i="1" a="1"/>
  <c r="K496" i="1" s="1"/>
  <c r="K4914" i="1" a="1"/>
  <c r="K4914" i="1" s="1"/>
  <c r="K3769" i="1" a="1"/>
  <c r="K3769" i="1" s="1"/>
  <c r="K622" i="1" a="1"/>
  <c r="K622" i="1" s="1"/>
  <c r="K6613" i="1" a="1"/>
  <c r="K6613" i="1" s="1"/>
  <c r="K2127" i="1" a="1"/>
  <c r="K2127" i="1" s="1"/>
  <c r="K269" i="1" a="1"/>
  <c r="K269" i="1" s="1"/>
  <c r="K1836" i="1" a="1"/>
  <c r="K1836" i="1" s="1"/>
  <c r="K5389" i="1" a="1"/>
  <c r="K5389" i="1" s="1"/>
  <c r="K3524" i="1" a="1"/>
  <c r="K3524" i="1" s="1"/>
  <c r="K3399" i="1" a="1"/>
  <c r="K3399" i="1" s="1"/>
  <c r="K4024" i="1" a="1"/>
  <c r="K4024" i="1" s="1"/>
  <c r="K241" i="1" a="1"/>
  <c r="K241" i="1" s="1"/>
  <c r="K2929" i="1" a="1"/>
  <c r="K2929" i="1" s="1"/>
  <c r="K6678" i="1" a="1"/>
  <c r="K6678" i="1" s="1"/>
  <c r="K777" i="1" a="1"/>
  <c r="K777" i="1" s="1"/>
  <c r="K6123" i="1" a="1"/>
  <c r="K6123" i="1" s="1"/>
  <c r="K35" i="1" a="1"/>
  <c r="K35" i="1" s="1"/>
  <c r="K1134" i="1" a="1"/>
  <c r="K1134" i="1" s="1"/>
  <c r="K5160" i="1" a="1"/>
  <c r="K5160" i="1" s="1"/>
  <c r="K6464" i="1" a="1"/>
  <c r="K6464" i="1" s="1"/>
  <c r="K100" i="1" a="1"/>
  <c r="K100" i="1" s="1"/>
  <c r="K5721" i="1" a="1"/>
  <c r="K5721" i="1" s="1"/>
  <c r="K5910" i="1" a="1"/>
  <c r="K5910" i="1" s="1"/>
  <c r="K1204" i="1" a="1"/>
  <c r="K1204" i="1" s="1"/>
  <c r="K6206" i="1" a="1"/>
  <c r="K6206" i="1" s="1"/>
  <c r="K7394" i="1" a="1"/>
  <c r="K7394" i="1" s="1"/>
  <c r="K5722" i="1" a="1"/>
  <c r="K5722" i="1" s="1"/>
  <c r="K1359" i="1" a="1"/>
  <c r="K1359" i="1" s="1"/>
  <c r="K6465" i="1" a="1"/>
  <c r="K6465" i="1" s="1"/>
  <c r="K6528" i="1" a="1"/>
  <c r="K6528" i="1" s="1"/>
  <c r="K5911" i="1" a="1"/>
  <c r="K5911" i="1" s="1"/>
  <c r="K4289" i="1" a="1"/>
  <c r="K4289" i="1" s="1"/>
  <c r="K6399" i="1" a="1"/>
  <c r="K6399" i="1" s="1"/>
  <c r="K7309" i="1" a="1"/>
  <c r="K7309" i="1" s="1"/>
  <c r="K3400" i="1" a="1"/>
  <c r="K3400" i="1" s="1"/>
  <c r="K5912" i="1" a="1"/>
  <c r="K5912" i="1" s="1"/>
  <c r="K375" i="1" a="1"/>
  <c r="K375" i="1" s="1"/>
  <c r="K2449" i="1" a="1"/>
  <c r="K2449" i="1" s="1"/>
  <c r="K3051" i="1" a="1"/>
  <c r="K3051" i="1" s="1"/>
  <c r="K7987" i="1" a="1"/>
  <c r="K7987" i="1" s="1"/>
  <c r="K3401" i="1" a="1"/>
  <c r="K3401" i="1" s="1"/>
  <c r="K711" i="1" a="1"/>
  <c r="K711" i="1" s="1"/>
  <c r="K5602" i="1" a="1"/>
  <c r="K5602" i="1" s="1"/>
  <c r="K2569" i="1" a="1"/>
  <c r="K2569" i="1" s="1"/>
  <c r="K3650" i="1" a="1"/>
  <c r="K3650" i="1" s="1"/>
  <c r="K837" i="1" a="1"/>
  <c r="K837" i="1" s="1"/>
  <c r="K3278" i="1" a="1"/>
  <c r="K3278" i="1" s="1"/>
  <c r="K3770" i="1" a="1"/>
  <c r="K3770" i="1" s="1"/>
  <c r="K1273" i="1" a="1"/>
  <c r="K1273" i="1" s="1"/>
  <c r="K1624" i="1" a="1"/>
  <c r="K1624" i="1" s="1"/>
  <c r="K3052" i="1" a="1"/>
  <c r="K3052" i="1" s="1"/>
  <c r="K8086" i="1" a="1"/>
  <c r="K8086" i="1" s="1"/>
  <c r="K5723" i="1" a="1"/>
  <c r="K5723" i="1" s="1"/>
  <c r="K5603" i="1" a="1"/>
  <c r="K5603" i="1" s="1"/>
  <c r="K4789" i="1" a="1"/>
  <c r="K4789" i="1" s="1"/>
  <c r="K7268" i="1" a="1"/>
  <c r="K7268" i="1" s="1"/>
  <c r="K5604" i="1" a="1"/>
  <c r="K5604" i="1" s="1"/>
  <c r="K6124" i="1" a="1"/>
  <c r="K6124" i="1" s="1"/>
  <c r="K4160" i="1" a="1"/>
  <c r="K4160" i="1" s="1"/>
  <c r="K1360" i="1" a="1"/>
  <c r="K1360" i="1" s="1"/>
  <c r="K4290" i="1" a="1"/>
  <c r="K4290" i="1" s="1"/>
  <c r="K3402" i="1" a="1"/>
  <c r="K3402" i="1"/>
  <c r="K662" i="1" a="1"/>
  <c r="K662" i="1" s="1"/>
  <c r="K4429" i="1" a="1"/>
  <c r="K4429" i="1" s="1"/>
  <c r="K3279" i="1" a="1"/>
  <c r="K3279" i="1" s="1"/>
  <c r="K2810" i="1" a="1"/>
  <c r="K2810" i="1" s="1"/>
  <c r="K3903" i="1" a="1"/>
  <c r="K3903" i="1" s="1"/>
  <c r="K1927" i="1" a="1"/>
  <c r="K1927" i="1" s="1"/>
  <c r="K6207" i="1" a="1"/>
  <c r="K6207" i="1" s="1"/>
  <c r="K1437" i="1" a="1"/>
  <c r="K1437" i="1" s="1"/>
  <c r="K6015" i="1" a="1"/>
  <c r="K6015" i="1" s="1"/>
  <c r="K5390" i="1" a="1"/>
  <c r="K5390" i="1" s="1"/>
  <c r="K5724" i="1" a="1"/>
  <c r="K5724" i="1" s="1"/>
  <c r="K3771" i="1" a="1"/>
  <c r="K3771" i="1" s="1"/>
  <c r="K4161" i="1" a="1"/>
  <c r="K4161" i="1" s="1"/>
  <c r="K7962" i="1" a="1"/>
  <c r="K7962" i="1" s="1"/>
  <c r="K5605" i="1" a="1"/>
  <c r="K5605" i="1" s="1"/>
  <c r="K8092" i="1" a="1"/>
  <c r="K8092" i="1" s="1"/>
  <c r="K5391" i="1" a="1"/>
  <c r="K5391" i="1" s="1"/>
  <c r="K778" i="1" a="1"/>
  <c r="K778" i="1" s="1"/>
  <c r="K3053" i="1" a="1"/>
  <c r="K3053" i="1" s="1"/>
  <c r="K3772" i="1" a="1"/>
  <c r="K3772" i="1" s="1"/>
  <c r="K2811" i="1" a="1"/>
  <c r="K2811" i="1" s="1"/>
  <c r="K4025" i="1" a="1"/>
  <c r="K4025" i="1" s="1"/>
  <c r="K910" i="1" a="1"/>
  <c r="K910" i="1" s="1"/>
  <c r="K6208" i="1" a="1"/>
  <c r="K6208" i="1" s="1"/>
  <c r="K6968" i="1" a="1"/>
  <c r="K6968" i="1" s="1"/>
  <c r="K4291" i="1" a="1"/>
  <c r="K4291" i="1" s="1"/>
  <c r="K2450" i="1" a="1"/>
  <c r="K2450" i="1" s="1"/>
  <c r="K6016" i="1" a="1"/>
  <c r="K6016" i="1" s="1"/>
  <c r="K6969" i="1" a="1"/>
  <c r="K6969" i="1" s="1"/>
  <c r="K7269" i="1" a="1"/>
  <c r="K7269" i="1" s="1"/>
  <c r="K2570" i="1" a="1"/>
  <c r="K2570" i="1" s="1"/>
  <c r="K5161" i="1" a="1"/>
  <c r="K5161" i="1" s="1"/>
  <c r="K981" i="1" a="1"/>
  <c r="K981" i="1" s="1"/>
  <c r="K3904" i="1" a="1"/>
  <c r="K3904" i="1" s="1"/>
  <c r="K5725" i="1" a="1"/>
  <c r="K5725" i="1" s="1"/>
  <c r="K4162" i="1" a="1"/>
  <c r="K4162" i="1" s="1"/>
  <c r="K5275" i="1" a="1"/>
  <c r="K5275" i="1" s="1"/>
  <c r="K4550" i="1" a="1"/>
  <c r="K4550" i="1" s="1"/>
  <c r="K7112" i="1" a="1"/>
  <c r="K7112" i="1" s="1"/>
  <c r="K4430" i="1" a="1"/>
  <c r="K4430" i="1" s="1"/>
  <c r="K6679" i="1" a="1"/>
  <c r="K6679" i="1" s="1"/>
  <c r="K3651" i="1" a="1"/>
  <c r="K3651" i="1" s="1"/>
  <c r="K7963" i="1" a="1"/>
  <c r="K7963" i="1" s="1"/>
  <c r="K7831" i="1" a="1"/>
  <c r="K7831" i="1" s="1"/>
  <c r="K5276" i="1" a="1"/>
  <c r="K5276" i="1" s="1"/>
  <c r="K6125" i="1" a="1"/>
  <c r="K6125" i="1" s="1"/>
  <c r="K7174" i="1" a="1"/>
  <c r="K7174" i="1" s="1"/>
  <c r="K497" i="1" a="1"/>
  <c r="K497" i="1" s="1"/>
  <c r="K7506" i="1" a="1"/>
  <c r="K7506" i="1" s="1"/>
  <c r="K2451" i="1" a="1"/>
  <c r="K2451" i="1" s="1"/>
  <c r="K1737" i="1" a="1"/>
  <c r="K1737" i="1" s="1"/>
  <c r="K1625" i="1" a="1"/>
  <c r="K1625" i="1" s="1"/>
  <c r="K7070" i="1" a="1"/>
  <c r="K7070" i="1" s="1"/>
  <c r="K7021" i="1" a="1"/>
  <c r="K7021" i="1" s="1"/>
  <c r="K7539" i="1" a="1"/>
  <c r="K7539" i="1" s="1"/>
  <c r="K7175" i="1" a="1"/>
  <c r="K7175" i="1" s="1"/>
  <c r="K3525" i="1" a="1"/>
  <c r="K3525" i="1" s="1"/>
  <c r="K5822" i="1" a="1"/>
  <c r="K5822" i="1" s="1"/>
  <c r="K3905" i="1" a="1"/>
  <c r="K3905" i="1" s="1"/>
  <c r="K4292" i="1" a="1"/>
  <c r="K4292" i="1" s="1"/>
  <c r="K3906" i="1" a="1"/>
  <c r="K3906" i="1" s="1"/>
  <c r="K4915" i="1" a="1"/>
  <c r="K4915" i="1" s="1"/>
  <c r="K5606" i="1" a="1"/>
  <c r="K5606" i="1" s="1"/>
  <c r="K1438" i="1" a="1"/>
  <c r="K1438" i="1" s="1"/>
  <c r="K216" i="1" a="1"/>
  <c r="K216" i="1" s="1"/>
  <c r="K623" i="1" a="1"/>
  <c r="K623" i="1" s="1"/>
  <c r="K1058" i="1" a="1"/>
  <c r="K1058" i="1" s="1"/>
  <c r="K5499" i="1" a="1"/>
  <c r="K5499" i="1" s="1"/>
  <c r="K4026" i="1" a="1"/>
  <c r="K4026" i="1" s="1"/>
  <c r="K5913" i="1" a="1"/>
  <c r="K5913" i="1" s="1"/>
  <c r="K3280" i="1" a="1"/>
  <c r="K3280" i="1" s="1"/>
  <c r="K5277" i="1" a="1"/>
  <c r="K5277" i="1" s="1"/>
  <c r="K2812" i="1" a="1"/>
  <c r="K2812" i="1" s="1"/>
  <c r="K3403" i="1" a="1"/>
  <c r="K3403" i="1" s="1"/>
  <c r="K3281" i="1" a="1"/>
  <c r="K3281" i="1" s="1"/>
  <c r="K5392" i="1" a="1"/>
  <c r="K5392" i="1" s="1"/>
  <c r="K6753" i="1" a="1"/>
  <c r="K6753" i="1" s="1"/>
  <c r="K6680" i="1" a="1"/>
  <c r="K6680" i="1" s="1"/>
  <c r="K6209" i="1" a="1"/>
  <c r="K6209" i="1" s="1"/>
  <c r="K4790" i="1" a="1"/>
  <c r="K4790" i="1" s="1"/>
  <c r="K712" i="1" a="1"/>
  <c r="K712" i="1" s="1"/>
  <c r="K2237" i="1" a="1"/>
  <c r="K2237" i="1" s="1"/>
  <c r="K5500" i="1" a="1"/>
  <c r="K5500" i="1" s="1"/>
  <c r="K6892" i="1" a="1"/>
  <c r="K6892" i="1" s="1"/>
  <c r="K417" i="1" a="1"/>
  <c r="K417" i="1" s="1"/>
  <c r="K7435" i="1" a="1"/>
  <c r="K7435" i="1" s="1"/>
  <c r="K578" i="1" a="1"/>
  <c r="K578" i="1" s="1"/>
  <c r="K713" i="1" a="1"/>
  <c r="K713" i="1" s="1"/>
  <c r="K2930" i="1" a="1"/>
  <c r="K2930" i="1" s="1"/>
  <c r="K6316" i="1" a="1"/>
  <c r="K6316" i="1" s="1"/>
  <c r="K2036" i="1" a="1"/>
  <c r="K2036" i="1" s="1"/>
  <c r="K2931" i="1" a="1"/>
  <c r="K2931" i="1" s="1"/>
  <c r="K2571" i="1" a="1"/>
  <c r="K2571" i="1" s="1"/>
  <c r="K4163" i="1" a="1"/>
  <c r="K4163" i="1" s="1"/>
  <c r="K3526" i="1" a="1"/>
  <c r="K3526" i="1" s="1"/>
  <c r="K1837" i="1" a="1"/>
  <c r="K1837" i="1" s="1"/>
  <c r="K3404" i="1" a="1"/>
  <c r="K3404" i="1" s="1"/>
  <c r="K4680" i="1" a="1"/>
  <c r="K4680" i="1" s="1"/>
  <c r="K7686" i="1" a="1"/>
  <c r="K7686" i="1" s="1"/>
  <c r="K7507" i="1" a="1"/>
  <c r="K7507" i="1" s="1"/>
  <c r="K7540" i="1" a="1"/>
  <c r="K7540" i="1" s="1"/>
  <c r="K1439" i="1" a="1"/>
  <c r="K1439" i="1" s="1"/>
  <c r="K1205" i="1" a="1"/>
  <c r="K1205" i="1" s="1"/>
  <c r="K4551" i="1" a="1"/>
  <c r="K4551" i="1" s="1"/>
  <c r="K4431" i="1" a="1"/>
  <c r="K4431" i="1" s="1"/>
  <c r="K5040" i="1" a="1"/>
  <c r="K5040" i="1" s="1"/>
  <c r="K6822" i="1" a="1"/>
  <c r="K6822" i="1" s="1"/>
  <c r="K2813" i="1" a="1"/>
  <c r="K2813" i="1" s="1"/>
  <c r="K5914" i="1" a="1"/>
  <c r="K5914" i="1" s="1"/>
  <c r="K2238" i="1" a="1"/>
  <c r="K2238" i="1" s="1"/>
  <c r="K3282" i="1" a="1"/>
  <c r="K3282" i="1" s="1"/>
  <c r="K3527" i="1" a="1"/>
  <c r="K3527" i="1" s="1"/>
  <c r="K3652" i="1" a="1"/>
  <c r="K3652" i="1" s="1"/>
  <c r="K5162" i="1" a="1"/>
  <c r="K5162" i="1" s="1"/>
  <c r="K7342" i="1" a="1"/>
  <c r="K7342" i="1" s="1"/>
  <c r="K308" i="1" a="1"/>
  <c r="K308" i="1" s="1"/>
  <c r="K838" i="1" a="1"/>
  <c r="K838" i="1" s="1"/>
  <c r="K7022" i="1" a="1"/>
  <c r="K7022" i="1" s="1"/>
  <c r="K6210" i="1" a="1"/>
  <c r="K6210" i="1" s="1"/>
  <c r="K4293" i="1" a="1"/>
  <c r="K4293" i="1" s="1"/>
  <c r="K7270" i="1" a="1"/>
  <c r="K7270" i="1" s="1"/>
  <c r="K1274" i="1" a="1"/>
  <c r="K1274" i="1" s="1"/>
  <c r="K1738" i="1" a="1"/>
  <c r="K1738" i="1" s="1"/>
  <c r="K3773" i="1" a="1"/>
  <c r="K3773" i="1" s="1"/>
  <c r="K1739" i="1" a="1"/>
  <c r="K1739" i="1" s="1"/>
  <c r="K5163" i="1" a="1"/>
  <c r="K5163" i="1" s="1"/>
  <c r="K839" i="1" a="1"/>
  <c r="K839" i="1" s="1"/>
  <c r="K8071" i="1" a="1"/>
  <c r="K8071" i="1" s="1"/>
  <c r="K2128" i="1" a="1"/>
  <c r="K2128" i="1" s="1"/>
  <c r="K6211" i="1" a="1"/>
  <c r="K6211" i="1" s="1"/>
  <c r="K4027" i="1" a="1"/>
  <c r="K4027" i="1" s="1"/>
  <c r="K5393" i="1" a="1"/>
  <c r="K5393" i="1" s="1"/>
  <c r="K3405" i="1" a="1"/>
  <c r="K3405" i="1" s="1"/>
  <c r="K1626" i="1" a="1"/>
  <c r="K1626" i="1" s="1"/>
  <c r="K4028" i="1" a="1"/>
  <c r="K4028" i="1" s="1"/>
  <c r="K4029" i="1" a="1"/>
  <c r="K4029" i="1" s="1"/>
  <c r="K911" i="1" a="1"/>
  <c r="K911" i="1" s="1"/>
  <c r="K6466" i="1" a="1"/>
  <c r="K6466" i="1" s="1"/>
  <c r="K7597" i="1" a="1"/>
  <c r="K7597" i="1" s="1"/>
  <c r="K7271" i="1" a="1"/>
  <c r="K7271" i="1" s="1"/>
  <c r="K4552" i="1" a="1"/>
  <c r="K4552" i="1" s="1"/>
  <c r="K6614" i="1" a="1"/>
  <c r="K6614" i="1" s="1"/>
  <c r="K6970" i="1" a="1"/>
  <c r="K6970" i="1" s="1"/>
  <c r="K4553" i="1" a="1"/>
  <c r="K4553" i="1" s="1"/>
  <c r="K6529" i="1" a="1"/>
  <c r="K6529" i="1"/>
  <c r="K83" i="1" a="1"/>
  <c r="K83" i="1" s="1"/>
  <c r="K4554" i="1" a="1"/>
  <c r="K4554" i="1" s="1"/>
  <c r="K8084" i="1" a="1"/>
  <c r="K8084" i="1" s="1"/>
  <c r="K6971" i="1" a="1"/>
  <c r="K6971" i="1" s="1"/>
  <c r="K3406" i="1" a="1"/>
  <c r="K3406" i="1" s="1"/>
  <c r="K1627" i="1" a="1"/>
  <c r="K1627" i="1" s="1"/>
  <c r="K6212" i="1" a="1"/>
  <c r="K6212" i="1" s="1"/>
  <c r="K2932" i="1" a="1"/>
  <c r="K2932" i="1" s="1"/>
  <c r="K7950" i="1" a="1"/>
  <c r="K7950" i="1" s="1"/>
  <c r="K2239" i="1" a="1"/>
  <c r="K2239" i="1" s="1"/>
  <c r="K1275" i="1" a="1"/>
  <c r="K1275" i="1" s="1"/>
  <c r="K2683" i="1" a="1"/>
  <c r="K2683" i="1" s="1"/>
  <c r="K3907" i="1" a="1"/>
  <c r="K3907" i="1" s="1"/>
  <c r="K7023" i="1" a="1"/>
  <c r="K7023" i="1" s="1"/>
  <c r="K1527" i="1" a="1"/>
  <c r="K1527" i="1" s="1"/>
  <c r="K1135" i="1" a="1"/>
  <c r="K1135" i="1" s="1"/>
  <c r="K3908" i="1" a="1"/>
  <c r="K3908" i="1" s="1"/>
  <c r="K982" i="1" a="1"/>
  <c r="K982" i="1" s="1"/>
  <c r="K3774" i="1" a="1"/>
  <c r="K3774" i="1" s="1"/>
  <c r="K4030" i="1" a="1"/>
  <c r="K4030" i="1" s="1"/>
  <c r="K1928" i="1" a="1"/>
  <c r="K1928" i="1" s="1"/>
  <c r="K714" i="1" a="1"/>
  <c r="K714" i="1" s="1"/>
  <c r="K2684" i="1" a="1"/>
  <c r="K2684" i="1" s="1"/>
  <c r="K5041" i="1" a="1"/>
  <c r="K5041" i="1" s="1"/>
  <c r="K6126" i="1" a="1"/>
  <c r="K6126" i="1" s="1"/>
  <c r="K4791" i="1" a="1"/>
  <c r="K4791" i="1" s="1"/>
  <c r="K453" i="1" a="1"/>
  <c r="K453" i="1" s="1"/>
  <c r="K5042" i="1" a="1"/>
  <c r="K5042" i="1" s="1"/>
  <c r="K2341" i="1" a="1"/>
  <c r="K2341" i="1" s="1"/>
  <c r="K840" i="1" a="1"/>
  <c r="K840" i="1" s="1"/>
  <c r="K7751" i="1" a="1"/>
  <c r="K7751" i="1" s="1"/>
  <c r="K6681" i="1" a="1"/>
  <c r="K6681" i="1" s="1"/>
  <c r="K2685" i="1" a="1"/>
  <c r="K2685" i="1" s="1"/>
  <c r="K4555" i="1" a="1"/>
  <c r="K4555" i="1" s="1"/>
  <c r="K3407" i="1" a="1"/>
  <c r="K3407" i="1" s="1"/>
  <c r="K288" i="1" a="1"/>
  <c r="K288" i="1" s="1"/>
  <c r="K1838" i="1" a="1"/>
  <c r="K1838" i="1" s="1"/>
  <c r="K309" i="1" a="1"/>
  <c r="K309" i="1" s="1"/>
  <c r="K2933" i="1" a="1"/>
  <c r="K2933" i="1" s="1"/>
  <c r="K6615" i="1" a="1"/>
  <c r="K6615" i="1" s="1"/>
  <c r="K983" i="1" a="1"/>
  <c r="K983" i="1" s="1"/>
  <c r="K1929" i="1" a="1"/>
  <c r="K1929" i="1" s="1"/>
  <c r="K4916" i="1" a="1"/>
  <c r="K4916" i="1" s="1"/>
  <c r="K841" i="1" a="1"/>
  <c r="K841" i="1" s="1"/>
  <c r="K6972" i="1" a="1"/>
  <c r="K6972" i="1" s="1"/>
  <c r="K6973" i="1" a="1"/>
  <c r="K6973" i="1" s="1"/>
  <c r="K5726" i="1" a="1"/>
  <c r="K5726" i="1" s="1"/>
  <c r="K5727" i="1" a="1"/>
  <c r="K5727" i="1" s="1"/>
  <c r="K3909" i="1" a="1"/>
  <c r="K3909" i="1" s="1"/>
  <c r="K539" i="1" a="1"/>
  <c r="K539" i="1" s="1"/>
  <c r="K4432" i="1" a="1"/>
  <c r="K4432" i="1" s="1"/>
  <c r="K4433" i="1" a="1"/>
  <c r="K4433" i="1" s="1"/>
  <c r="K3528" i="1" a="1"/>
  <c r="K3528" i="1" s="1"/>
  <c r="K6893" i="1" a="1"/>
  <c r="K6893" i="1" s="1"/>
  <c r="K5164" i="1" a="1"/>
  <c r="K5164" i="1" s="1"/>
  <c r="K1528" i="1" a="1"/>
  <c r="K1528" i="1" s="1"/>
  <c r="K1529" i="1" a="1"/>
  <c r="K1529" i="1" s="1"/>
  <c r="K984" i="1" a="1"/>
  <c r="K984" i="1" s="1"/>
  <c r="K1440" i="1" a="1"/>
  <c r="K1440" i="1" s="1"/>
  <c r="K242" i="1" a="1"/>
  <c r="K242" i="1" s="1"/>
  <c r="K6894" i="1" a="1"/>
  <c r="K6894" i="1" s="1"/>
  <c r="K1276" i="1" a="1"/>
  <c r="K1276" i="1" s="1"/>
  <c r="K1930" i="1" a="1"/>
  <c r="K1930" i="1" s="1"/>
  <c r="K376" i="1" a="1"/>
  <c r="K376" i="1" s="1"/>
  <c r="K6895" i="1" a="1"/>
  <c r="K6895" i="1" s="1"/>
  <c r="K5915" i="1" a="1"/>
  <c r="K5915" i="1" s="1"/>
  <c r="K3775" i="1" a="1"/>
  <c r="K3775" i="1" s="1"/>
  <c r="K2240" i="1" a="1"/>
  <c r="K2240" i="1" s="1"/>
  <c r="K6467" i="1" a="1"/>
  <c r="K6467" i="1" s="1"/>
  <c r="K6754" i="1" a="1"/>
  <c r="K6754" i="1" s="1"/>
  <c r="K5278" i="1" a="1"/>
  <c r="K5278" i="1" s="1"/>
  <c r="K912" i="1" a="1"/>
  <c r="K912" i="1" s="1"/>
  <c r="K579" i="1" a="1"/>
  <c r="K579" i="1" s="1"/>
  <c r="K155" i="1" a="1"/>
  <c r="K155" i="1" s="1"/>
  <c r="K842" i="1" a="1"/>
  <c r="K842" i="1" s="1"/>
  <c r="K5279" i="1" a="1"/>
  <c r="K5279" i="1" s="1"/>
  <c r="K4681" i="1" a="1"/>
  <c r="K4681" i="1" s="1"/>
  <c r="K1740" i="1" a="1"/>
  <c r="K1740" i="1" s="1"/>
  <c r="K4164" i="1" a="1"/>
  <c r="K4164" i="1" s="1"/>
  <c r="K6823" i="1" a="1"/>
  <c r="K6823" i="1" s="1"/>
  <c r="K8096" i="1" a="1"/>
  <c r="K8096" i="1" s="1"/>
  <c r="K2342" i="1" a="1"/>
  <c r="K2342" i="1" s="1"/>
  <c r="K1931" i="1" a="1"/>
  <c r="K1931" i="1" s="1"/>
  <c r="K2572" i="1" a="1"/>
  <c r="K2572" i="1" s="1"/>
  <c r="K624" i="1" a="1"/>
  <c r="K624" i="1" s="1"/>
  <c r="K1441" i="1" a="1"/>
  <c r="K1441" i="1" s="1"/>
  <c r="K540" i="1" a="1"/>
  <c r="K540" i="1" s="1"/>
  <c r="K6317" i="1" a="1"/>
  <c r="K6317" i="1" s="1"/>
  <c r="K1741" i="1" a="1"/>
  <c r="K1741" i="1" s="1"/>
  <c r="K1206" i="1" a="1"/>
  <c r="K1206" i="1" s="1"/>
  <c r="K3408" i="1" a="1"/>
  <c r="K3408" i="1" s="1"/>
  <c r="K454" i="1" a="1"/>
  <c r="K454" i="1" s="1"/>
  <c r="K779" i="1" a="1"/>
  <c r="K779" i="1" s="1"/>
  <c r="K5043" i="1" a="1"/>
  <c r="K5043" i="1" s="1"/>
  <c r="K7541" i="1" a="1"/>
  <c r="K7541" i="1" s="1"/>
  <c r="K1059" i="1" a="1"/>
  <c r="K1059" i="1" s="1"/>
  <c r="K985" i="1" a="1"/>
  <c r="K985" i="1" s="1"/>
  <c r="K5501" i="1" a="1"/>
  <c r="K5501" i="1" s="1"/>
  <c r="K8052" i="1" a="1"/>
  <c r="K8052" i="1" s="1"/>
  <c r="K5916" i="1" a="1"/>
  <c r="K5916" i="1" s="1"/>
  <c r="K2241" i="1" a="1"/>
  <c r="K2241" i="1" s="1"/>
  <c r="K2814" i="1" a="1"/>
  <c r="K2814" i="1" s="1"/>
  <c r="K5917" i="1" a="1"/>
  <c r="K5917" i="1" s="1"/>
  <c r="K4165" i="1" a="1"/>
  <c r="K4165" i="1" s="1"/>
  <c r="K2934" i="1" a="1"/>
  <c r="K2934" i="1" s="1"/>
  <c r="K6974" i="1" a="1"/>
  <c r="K6974" i="1" s="1"/>
  <c r="K3283" i="1" a="1"/>
  <c r="K3283" i="1" s="1"/>
  <c r="K2452" i="1" a="1"/>
  <c r="K2452" i="1" s="1"/>
  <c r="K2686" i="1" a="1"/>
  <c r="K2686" i="1" s="1"/>
  <c r="K5918" i="1" a="1"/>
  <c r="K5918" i="1" s="1"/>
  <c r="K4682" i="1" a="1"/>
  <c r="K4682" i="1" s="1"/>
  <c r="K2687" i="1" a="1"/>
  <c r="K2687" i="1" s="1"/>
  <c r="K4434" i="1" a="1"/>
  <c r="K4434" i="1" s="1"/>
  <c r="K3910" i="1" a="1"/>
  <c r="K3910" i="1" s="1"/>
  <c r="K7395" i="1" a="1"/>
  <c r="K7395" i="1" s="1"/>
  <c r="K8038" i="1" a="1"/>
  <c r="K8038" i="1" s="1"/>
  <c r="K7810" i="1" a="1"/>
  <c r="K7810" i="1" s="1"/>
  <c r="K6682" i="1" a="1"/>
  <c r="K6682" i="1" s="1"/>
  <c r="K310" i="1" a="1"/>
  <c r="K310" i="1" s="1"/>
  <c r="K455" i="1" a="1"/>
  <c r="K455" i="1" s="1"/>
  <c r="K663" i="1" a="1"/>
  <c r="K663" i="1" s="1"/>
  <c r="K5394" i="1" a="1"/>
  <c r="K5394" i="1" s="1"/>
  <c r="K4294" i="1" a="1"/>
  <c r="K4294" i="1" s="1"/>
  <c r="K7113" i="1" a="1"/>
  <c r="K7113" i="1" s="1"/>
  <c r="K541" i="1" a="1"/>
  <c r="K541" i="1" s="1"/>
  <c r="K4556" i="1" a="1"/>
  <c r="K4556" i="1" s="1"/>
  <c r="K1136" i="1" a="1"/>
  <c r="K1136" i="1" s="1"/>
  <c r="K2688" i="1" a="1"/>
  <c r="K2688" i="1" s="1"/>
  <c r="K1932" i="1" a="1"/>
  <c r="K1932" i="1" s="1"/>
  <c r="K913" i="1" a="1"/>
  <c r="K913" i="1" s="1"/>
  <c r="K7793" i="1" a="1"/>
  <c r="K7793" i="1" s="1"/>
  <c r="K6127" i="1" a="1"/>
  <c r="K6127" i="1" s="1"/>
  <c r="K4792" i="1" a="1"/>
  <c r="K4792" i="1" s="1"/>
  <c r="K8066" i="1" a="1"/>
  <c r="K8066" i="1" s="1"/>
  <c r="K3166" i="1" a="1"/>
  <c r="K3166" i="1" s="1"/>
  <c r="K914" i="1" a="1"/>
  <c r="K914" i="1" s="1"/>
  <c r="K2573" i="1" a="1"/>
  <c r="K2573" i="1" s="1"/>
  <c r="K3167" i="1" a="1"/>
  <c r="K3167" i="1" s="1"/>
  <c r="K3054" i="1" a="1"/>
  <c r="K3054" i="1" s="1"/>
  <c r="K7598" i="1" a="1"/>
  <c r="K7598" i="1" s="1"/>
  <c r="K2453" i="1" a="1"/>
  <c r="K2453" i="1" s="1"/>
  <c r="K63" i="1" a="1"/>
  <c r="K63" i="1" s="1"/>
  <c r="K780" i="1" a="1"/>
  <c r="K780" i="1" s="1"/>
  <c r="K5044" i="1" a="1"/>
  <c r="K5044" i="1" s="1"/>
  <c r="K2815" i="1" a="1"/>
  <c r="K2815" i="1" s="1"/>
  <c r="K2242" i="1" a="1"/>
  <c r="K2242" i="1" s="1"/>
  <c r="K2689" i="1" a="1"/>
  <c r="K2689" i="1" s="1"/>
  <c r="K5045" i="1" a="1"/>
  <c r="K5045" i="1" s="1"/>
  <c r="K5823" i="1" a="1"/>
  <c r="K5823" i="1" s="1"/>
  <c r="K8067" i="1" a="1"/>
  <c r="K8067" i="1" s="1"/>
  <c r="K1933" i="1" a="1"/>
  <c r="K1933" i="1" s="1"/>
  <c r="K6128" i="1" a="1"/>
  <c r="K6128" i="1" s="1"/>
  <c r="K270" i="1" a="1"/>
  <c r="K270" i="1" s="1"/>
  <c r="K2690" i="1" a="1"/>
  <c r="K2690" i="1" s="1"/>
  <c r="K2935" i="1" a="1"/>
  <c r="K2935" i="1" s="1"/>
  <c r="K1530" i="1" a="1"/>
  <c r="K1530" i="1" s="1"/>
  <c r="K7542" i="1" a="1"/>
  <c r="K7542" i="1" s="1"/>
  <c r="K6975" i="1" a="1"/>
  <c r="K6975" i="1" s="1"/>
  <c r="K2243" i="1" a="1"/>
  <c r="K2243" i="1" s="1"/>
  <c r="K2343" i="1" a="1"/>
  <c r="K2343" i="1" s="1"/>
  <c r="K1207" i="1" a="1"/>
  <c r="K1207" i="1" s="1"/>
  <c r="K2454" i="1" a="1"/>
  <c r="K2454" i="1" s="1"/>
  <c r="K2455" i="1" a="1"/>
  <c r="K2455" i="1" s="1"/>
  <c r="K2344" i="1" a="1"/>
  <c r="K2344" i="1" s="1"/>
  <c r="K271" i="1" a="1"/>
  <c r="K271" i="1" s="1"/>
  <c r="K1742" i="1" a="1"/>
  <c r="K1742" i="1" s="1"/>
  <c r="K7571" i="1" a="1"/>
  <c r="K7571" i="1" s="1"/>
  <c r="K4683" i="1" a="1"/>
  <c r="K4683" i="1" s="1"/>
  <c r="K6318" i="1" a="1"/>
  <c r="K6318" i="1" s="1"/>
  <c r="K5728" i="1" a="1"/>
  <c r="K5728" i="1" s="1"/>
  <c r="K1531" i="1" a="1"/>
  <c r="K1531" i="1" s="1"/>
  <c r="K1839" i="1" a="1"/>
  <c r="K1839" i="1" s="1"/>
  <c r="K6976" i="1" a="1"/>
  <c r="K6976" i="1" s="1"/>
  <c r="K2936" i="1" a="1"/>
  <c r="K2936" i="1" s="1"/>
  <c r="K5280" i="1" a="1"/>
  <c r="K5280" i="1" s="1"/>
  <c r="K1532" i="1" a="1"/>
  <c r="K1532" i="1" s="1"/>
  <c r="K6824" i="1" a="1"/>
  <c r="K6824" i="1" s="1"/>
  <c r="K5824" i="1" a="1"/>
  <c r="K5824" i="1" s="1"/>
  <c r="K6977" i="1" a="1"/>
  <c r="K6977" i="1" s="1"/>
  <c r="K3911" i="1" a="1"/>
  <c r="K3911" i="1" s="1"/>
  <c r="K7927" i="1" a="1"/>
  <c r="K7927" i="1" s="1"/>
  <c r="K6683" i="1" a="1"/>
  <c r="K6683" i="1" s="1"/>
  <c r="K6468" i="1" a="1"/>
  <c r="K6468" i="1" s="1"/>
  <c r="K6213" i="1" a="1"/>
  <c r="K6213" i="1" s="1"/>
  <c r="K272" i="1" a="1"/>
  <c r="K272" i="1" s="1"/>
  <c r="K5165" i="1" a="1"/>
  <c r="K5165" i="1" s="1"/>
  <c r="K4684" i="1" a="1"/>
  <c r="K4684" i="1" s="1"/>
  <c r="K6319" i="1" a="1"/>
  <c r="K6319" i="1" s="1"/>
  <c r="K3912" i="1" a="1"/>
  <c r="K3912" i="1" s="1"/>
  <c r="K5729" i="1" a="1"/>
  <c r="K5729" i="1" s="1"/>
  <c r="K2345" i="1" a="1"/>
  <c r="K2345" i="1" s="1"/>
  <c r="K7849" i="1" a="1"/>
  <c r="K7849" i="1" s="1"/>
  <c r="K2691" i="1" a="1"/>
  <c r="K2691" i="1" s="1"/>
  <c r="K343" i="1" a="1"/>
  <c r="K343" i="1" s="1"/>
  <c r="K2937" i="1" a="1"/>
  <c r="K2937" i="1" s="1"/>
  <c r="K3776" i="1" a="1"/>
  <c r="K3776" i="1" s="1"/>
  <c r="K418" i="1" a="1"/>
  <c r="K418" i="1" s="1"/>
  <c r="K5919" i="1" a="1"/>
  <c r="K5919" i="1" s="1"/>
  <c r="K7310" i="1" a="1"/>
  <c r="K7310" i="1" s="1"/>
  <c r="K1060" i="1" a="1"/>
  <c r="K1060" i="1" s="1"/>
  <c r="K5046" i="1" a="1"/>
  <c r="K5046" i="1" s="1"/>
  <c r="K580" i="1" a="1"/>
  <c r="K580" i="1" s="1"/>
  <c r="K5281" i="1" a="1"/>
  <c r="K5281" i="1" s="1"/>
  <c r="K4031" i="1" a="1"/>
  <c r="K4031" i="1" s="1"/>
  <c r="K2456" i="1" a="1"/>
  <c r="K2456" i="1" s="1"/>
  <c r="K4295" i="1" a="1"/>
  <c r="K4295" i="1" s="1"/>
  <c r="K289" i="1" a="1"/>
  <c r="K289" i="1" s="1"/>
  <c r="K1743" i="1" a="1"/>
  <c r="K1743" i="1" s="1"/>
  <c r="K1934" i="1" a="1"/>
  <c r="K1934" i="1" s="1"/>
  <c r="K7343" i="1" a="1"/>
  <c r="K7343" i="1" s="1"/>
  <c r="K4166" i="1" a="1"/>
  <c r="K4166" i="1" s="1"/>
  <c r="K4435" i="1" a="1"/>
  <c r="K4435" i="1" s="1"/>
  <c r="K2346" i="1" a="1"/>
  <c r="K2346" i="1" s="1"/>
  <c r="K1533" i="1" a="1"/>
  <c r="K1533" i="1" s="1"/>
  <c r="K4793" i="1" a="1"/>
  <c r="K4793" i="1" s="1"/>
  <c r="K1628" i="1" a="1"/>
  <c r="K1628" i="1" s="1"/>
  <c r="K4557" i="1" a="1"/>
  <c r="K4557" i="1" s="1"/>
  <c r="K6978" i="1" a="1"/>
  <c r="K6978" i="1" s="1"/>
  <c r="K7752" i="1" a="1"/>
  <c r="K7752" i="1" s="1"/>
  <c r="K5920" i="1" a="1"/>
  <c r="K5920" i="1" s="1"/>
  <c r="K7774" i="1" a="1"/>
  <c r="K7774" i="1" s="1"/>
  <c r="K986" i="1" a="1"/>
  <c r="K986" i="1" s="1"/>
  <c r="K7465" i="1" a="1"/>
  <c r="K7465" i="1" s="1"/>
  <c r="K7775" i="1" a="1"/>
  <c r="K7775" i="1" s="1"/>
  <c r="K3653" i="1" a="1"/>
  <c r="K3653" i="1" s="1"/>
  <c r="K5047" i="1" a="1"/>
  <c r="K5047" i="1" s="1"/>
  <c r="K1935" i="1" a="1"/>
  <c r="K1935" i="1" s="1"/>
  <c r="K1840" i="1" a="1"/>
  <c r="K1840" i="1" s="1"/>
  <c r="K6017" i="1" a="1"/>
  <c r="K6017" i="1" s="1"/>
  <c r="K311" i="1" a="1"/>
  <c r="K311" i="1" s="1"/>
  <c r="K1534" i="1" a="1"/>
  <c r="K1534" i="1" s="1"/>
  <c r="K2692" i="1" a="1"/>
  <c r="K2692" i="1" s="1"/>
  <c r="K3055" i="1" a="1"/>
  <c r="K3055" i="1" s="1"/>
  <c r="K2129" i="1" a="1"/>
  <c r="K2129" i="1" s="1"/>
  <c r="K3056" i="1" a="1"/>
  <c r="K3056" i="1" s="1"/>
  <c r="K6469" i="1" a="1"/>
  <c r="K6469" i="1" s="1"/>
  <c r="K4558" i="1" a="1"/>
  <c r="K4558" i="1" s="1"/>
  <c r="K5607" i="1" a="1"/>
  <c r="K5607" i="1" s="1"/>
  <c r="K3529" i="1" a="1"/>
  <c r="K3529" i="1" s="1"/>
  <c r="K6214" i="1" a="1"/>
  <c r="K6214" i="1" s="1"/>
  <c r="K3530" i="1" a="1"/>
  <c r="K3530" i="1" s="1"/>
  <c r="K4794" i="1" a="1"/>
  <c r="K4794" i="1" s="1"/>
  <c r="K843" i="1" a="1"/>
  <c r="K843" i="1" s="1"/>
  <c r="K7727" i="1" a="1"/>
  <c r="K7727" i="1" s="1"/>
  <c r="K5921" i="1" a="1"/>
  <c r="K5921" i="1" s="1"/>
  <c r="K3531" i="1" a="1"/>
  <c r="K3531" i="1" s="1"/>
  <c r="K715" i="1" a="1"/>
  <c r="K715" i="1" s="1"/>
  <c r="K5166" i="1" a="1"/>
  <c r="K5166" i="1" s="1"/>
  <c r="K4032" i="1" a="1"/>
  <c r="K4032" i="1" s="1"/>
  <c r="K2693" i="1" a="1"/>
  <c r="K2693" i="1" s="1"/>
  <c r="K456" i="1" a="1"/>
  <c r="K456" i="1" s="1"/>
  <c r="K498" i="1" a="1"/>
  <c r="K498" i="1" s="1"/>
  <c r="K1744" i="1" a="1"/>
  <c r="K1744" i="1" s="1"/>
  <c r="K4033" i="1" a="1"/>
  <c r="K4033" i="1" s="1"/>
  <c r="K4034" i="1" a="1"/>
  <c r="K4034" i="1" s="1"/>
  <c r="K5282" i="1" a="1"/>
  <c r="K5282" i="1" s="1"/>
  <c r="K7114" i="1" a="1"/>
  <c r="K7114" i="1" s="1"/>
  <c r="K273" i="1" a="1"/>
  <c r="K273" i="1" s="1"/>
  <c r="K4917" i="1" a="1"/>
  <c r="K4917" i="1" s="1"/>
  <c r="K4296" i="1" a="1"/>
  <c r="K4296" i="1" s="1"/>
  <c r="K7928" i="1" a="1"/>
  <c r="K7928" i="1" s="1"/>
  <c r="K6684" i="1" a="1"/>
  <c r="K6684" i="1" s="1"/>
  <c r="K1629" i="1" a="1"/>
  <c r="K1629" i="1" s="1"/>
  <c r="K5048" i="1" a="1"/>
  <c r="K5048" i="1" s="1"/>
  <c r="K2037" i="1" a="1"/>
  <c r="K2037" i="1" s="1"/>
  <c r="K3532" i="1" a="1"/>
  <c r="K3532" i="1" s="1"/>
  <c r="K542" i="1" a="1"/>
  <c r="K542" i="1" s="1"/>
  <c r="K1630" i="1" a="1"/>
  <c r="K1630" i="1" s="1"/>
  <c r="K6018" i="1" a="1"/>
  <c r="K6018" i="1" s="1"/>
  <c r="K4918" i="1" a="1"/>
  <c r="K4918" i="1" s="1"/>
  <c r="K243" i="1" a="1"/>
  <c r="K243" i="1" s="1"/>
  <c r="K6685" i="1" a="1"/>
  <c r="K6685" i="1" s="1"/>
  <c r="K4685" i="1" a="1"/>
  <c r="K4685" i="1" s="1"/>
  <c r="K5049" i="1" a="1"/>
  <c r="K5049" i="1" s="1"/>
  <c r="K6686" i="1" a="1"/>
  <c r="K6686" i="1" s="1"/>
  <c r="K4795" i="1" a="1"/>
  <c r="K4795" i="1" s="1"/>
  <c r="K2347" i="1" a="1"/>
  <c r="K2347" i="1" s="1"/>
  <c r="K2244" i="1" a="1"/>
  <c r="K2244" i="1" s="1"/>
  <c r="K781" i="1" a="1"/>
  <c r="K781" i="1" s="1"/>
  <c r="K6896" i="1" a="1"/>
  <c r="K6896" i="1" s="1"/>
  <c r="K6530" i="1" a="1"/>
  <c r="K6530" i="1" s="1"/>
  <c r="K4559" i="1" a="1"/>
  <c r="K4559" i="1" s="1"/>
  <c r="K7951" i="1" a="1"/>
  <c r="K7951" i="1" s="1"/>
  <c r="K5283" i="1" a="1"/>
  <c r="K5283" i="1" s="1"/>
  <c r="K6129" i="1" a="1"/>
  <c r="K6129" i="1" s="1"/>
  <c r="K3913" i="1" a="1"/>
  <c r="K3913" i="1" s="1"/>
  <c r="K782" i="1" a="1"/>
  <c r="K782" i="1" s="1"/>
  <c r="K6130" i="1" a="1"/>
  <c r="K6130" i="1" s="1"/>
  <c r="K6019" i="1" a="1"/>
  <c r="K6019" i="1" s="1"/>
  <c r="K1631" i="1" a="1"/>
  <c r="K1631" i="1" s="1"/>
  <c r="K6755" i="1" a="1"/>
  <c r="K6755" i="1" s="1"/>
  <c r="K6215" i="1" a="1"/>
  <c r="K6215" i="1" s="1"/>
  <c r="K1535" i="1" a="1"/>
  <c r="K1535" i="1" s="1"/>
  <c r="K7436" i="1" a="1"/>
  <c r="K7436" i="1" s="1"/>
  <c r="K3914" i="1" a="1"/>
  <c r="K3914" i="1" s="1"/>
  <c r="K6400" i="1" a="1"/>
  <c r="K6400" i="1" s="1"/>
  <c r="K7272" i="1" a="1"/>
  <c r="K7272" i="1" s="1"/>
  <c r="K7311" i="1" a="1"/>
  <c r="K7311" i="1" s="1"/>
  <c r="K5922" i="1" a="1"/>
  <c r="K5922" i="1" s="1"/>
  <c r="K3654" i="1" a="1"/>
  <c r="K3654" i="1" s="1"/>
  <c r="K5730" i="1" a="1"/>
  <c r="K5730" i="1" s="1"/>
  <c r="K101" i="1" a="1"/>
  <c r="K101" i="1" s="1"/>
  <c r="K6320" i="1" a="1"/>
  <c r="K6320" i="1" s="1"/>
  <c r="K4796" i="1" a="1"/>
  <c r="K4796" i="1" s="1"/>
  <c r="K1137" i="1" a="1"/>
  <c r="K1137" i="1" s="1"/>
  <c r="K3533" i="1" a="1"/>
  <c r="K3533" i="1" s="1"/>
  <c r="K457" i="1" a="1"/>
  <c r="K457" i="1" s="1"/>
  <c r="K5050" i="1" a="1"/>
  <c r="K5050" i="1" s="1"/>
  <c r="K5395" i="1" a="1"/>
  <c r="K5395" i="1" s="1"/>
  <c r="K1208" i="1" a="1"/>
  <c r="K1208" i="1" s="1"/>
  <c r="K2694" i="1" a="1"/>
  <c r="K2694" i="1" s="1"/>
  <c r="K7892" i="1" a="1"/>
  <c r="K7892" i="1" s="1"/>
  <c r="K6687" i="1" a="1"/>
  <c r="K6687" i="1" s="1"/>
  <c r="K4919" i="1" a="1"/>
  <c r="K4919" i="1" s="1"/>
  <c r="K3915" i="1" a="1"/>
  <c r="K3915" i="1" s="1"/>
  <c r="K1209" i="1" a="1"/>
  <c r="K1209" i="1" s="1"/>
  <c r="K6616" i="1" a="1"/>
  <c r="K6616" i="1" s="1"/>
  <c r="K6470" i="1" a="1"/>
  <c r="K6470" i="1" s="1"/>
  <c r="K6897" i="1" a="1"/>
  <c r="K6897" i="1" s="1"/>
  <c r="K3057" i="1" a="1"/>
  <c r="K3057" i="1" s="1"/>
  <c r="K6531" i="1" a="1"/>
  <c r="K6531" i="1" s="1"/>
  <c r="K2245" i="1" a="1"/>
  <c r="K2245" i="1" s="1"/>
  <c r="K1536" i="1" a="1"/>
  <c r="K1536" i="1" s="1"/>
  <c r="K581" i="1" a="1"/>
  <c r="K581" i="1" s="1"/>
  <c r="K4035" i="1" a="1"/>
  <c r="K4035" i="1" s="1"/>
  <c r="K5284" i="1" a="1"/>
  <c r="K5284" i="1" s="1"/>
  <c r="K1210" i="1" a="1"/>
  <c r="K1210" i="1" s="1"/>
  <c r="K499" i="1" a="1"/>
  <c r="K499" i="1" s="1"/>
  <c r="K7709" i="1" a="1"/>
  <c r="K7709" i="1" s="1"/>
  <c r="K8025" i="1" a="1"/>
  <c r="K8025" i="1" s="1"/>
  <c r="K2457" i="1" a="1"/>
  <c r="K2457" i="1" s="1"/>
  <c r="K1277" i="1" a="1"/>
  <c r="K1277" i="1" s="1"/>
  <c r="K7917" i="1" a="1"/>
  <c r="K7917" i="1" s="1"/>
  <c r="K582" i="1" a="1"/>
  <c r="K582" i="1" s="1"/>
  <c r="K5285" i="1" a="1"/>
  <c r="K5285" i="1" s="1"/>
  <c r="K2695" i="1" a="1"/>
  <c r="K2695" i="1" s="1"/>
  <c r="K6756" i="1" a="1"/>
  <c r="K6756" i="1" s="1"/>
  <c r="K6532" i="1" a="1"/>
  <c r="K6532" i="1" s="1"/>
  <c r="K5825" i="1" a="1"/>
  <c r="K5825" i="1" s="1"/>
  <c r="K3777" i="1" a="1"/>
  <c r="K3777" i="1" s="1"/>
  <c r="K1442" i="1" a="1"/>
  <c r="K1442" i="1" s="1"/>
  <c r="K6617" i="1" a="1"/>
  <c r="K6617" i="1" s="1"/>
  <c r="K7071" i="1" a="1"/>
  <c r="K7071" i="1" s="1"/>
  <c r="K4436" i="1" a="1"/>
  <c r="K4436" i="1" s="1"/>
  <c r="K783" i="1" a="1"/>
  <c r="K783" i="1" s="1"/>
  <c r="K2696" i="1" a="1"/>
  <c r="K2696" i="1" s="1"/>
  <c r="K7273" i="1" a="1"/>
  <c r="K7273" i="1" s="1"/>
  <c r="K4167" i="1" a="1"/>
  <c r="K4167" i="1" s="1"/>
  <c r="K6020" i="1" a="1"/>
  <c r="K6020" i="1" s="1"/>
  <c r="K7632" i="1" a="1"/>
  <c r="K7632" i="1" s="1"/>
  <c r="K6825" i="1" a="1"/>
  <c r="K6825" i="1" s="1"/>
  <c r="K2458" i="1" a="1"/>
  <c r="K2458" i="1" s="1"/>
  <c r="K4560" i="1" a="1"/>
  <c r="K4560" i="1" s="1"/>
  <c r="K217" i="1" a="1"/>
  <c r="K217" i="1" s="1"/>
  <c r="K583" i="1" a="1"/>
  <c r="K583" i="1" s="1"/>
  <c r="K7832" i="1" a="1"/>
  <c r="K7832" i="1" s="1"/>
  <c r="K1443" i="1" a="1"/>
  <c r="K1443" i="1" s="1"/>
  <c r="K4920" i="1" a="1"/>
  <c r="K4920" i="1" s="1"/>
  <c r="K4036" i="1" a="1"/>
  <c r="K4036" i="1" s="1"/>
  <c r="K5396" i="1" a="1"/>
  <c r="K5396" i="1" s="1"/>
  <c r="K7599" i="1" a="1"/>
  <c r="K7599" i="1" s="1"/>
  <c r="K5167" i="1" a="1"/>
  <c r="K5167" i="1" s="1"/>
  <c r="K3058" i="1" a="1"/>
  <c r="K3058" i="1" s="1"/>
  <c r="K5608" i="1" a="1"/>
  <c r="K5608" i="1" s="1"/>
  <c r="K7572" i="1" a="1"/>
  <c r="K7572" i="1" s="1"/>
  <c r="K5609" i="1" a="1"/>
  <c r="K5609" i="1" s="1"/>
  <c r="K244" i="1" a="1"/>
  <c r="K244" i="1" s="1"/>
  <c r="K156" i="1" a="1"/>
  <c r="K156" i="1" s="1"/>
  <c r="K102" i="1" a="1"/>
  <c r="K102" i="1" s="1"/>
  <c r="K625" i="1" a="1"/>
  <c r="K625" i="1" s="1"/>
  <c r="K844" i="1" a="1"/>
  <c r="K844" i="1" s="1"/>
  <c r="K784" i="1" a="1"/>
  <c r="K784" i="1" s="1"/>
  <c r="K1278" i="1" a="1"/>
  <c r="K1278" i="1" s="1"/>
  <c r="K1211" i="1" a="1"/>
  <c r="K1211" i="1" s="1"/>
  <c r="K500" i="1" a="1"/>
  <c r="K500" i="1" s="1"/>
  <c r="K458" i="1" a="1"/>
  <c r="K458" i="1" s="1"/>
  <c r="K419" i="1" a="1"/>
  <c r="K419" i="1" s="1"/>
  <c r="K420" i="1" a="1"/>
  <c r="K420" i="1" s="1"/>
  <c r="K2246" i="1" a="1"/>
  <c r="K2246" i="1" s="1"/>
  <c r="K987" i="1" a="1"/>
  <c r="K987" i="1" s="1"/>
  <c r="K170" i="1" a="1"/>
  <c r="K170" i="1" s="1"/>
  <c r="K194" i="1" a="1"/>
  <c r="K194" i="1" s="1"/>
  <c r="K785" i="1" a="1"/>
  <c r="K785" i="1" s="1"/>
  <c r="K4437" i="1" a="1"/>
  <c r="K4437" i="1" s="1"/>
  <c r="K3534" i="1" a="1"/>
  <c r="K3534" i="1" s="1"/>
  <c r="K2459" i="1" a="1"/>
  <c r="K2459" i="1" s="1"/>
  <c r="K3778" i="1" a="1"/>
  <c r="K3778" i="1" s="1"/>
  <c r="K2460" i="1" a="1"/>
  <c r="K2460" i="1" s="1"/>
  <c r="K4797" i="1" a="1"/>
  <c r="K4797" i="1" s="1"/>
  <c r="K344" i="1" a="1"/>
  <c r="K344" i="1" s="1"/>
  <c r="K4686" i="1" a="1"/>
  <c r="K4686" i="1" s="1"/>
  <c r="K1061" i="1" a="1"/>
  <c r="K1061" i="1" s="1"/>
  <c r="K3409" i="1" a="1"/>
  <c r="K3409" i="1" s="1"/>
  <c r="K3655" i="1" a="1"/>
  <c r="K3655" i="1" s="1"/>
  <c r="K2130" i="1" a="1"/>
  <c r="K2130" i="1" s="1"/>
  <c r="K7964" i="1" a="1"/>
  <c r="K7964" i="1" s="1"/>
  <c r="K7437" i="1" a="1"/>
  <c r="K7437" i="1" s="1"/>
  <c r="K5610" i="1" a="1"/>
  <c r="K5610" i="1" s="1"/>
  <c r="K1841" i="1" a="1"/>
  <c r="K1841" i="1" s="1"/>
  <c r="K7176" i="1" a="1"/>
  <c r="K7176" i="1" s="1"/>
  <c r="K8080" i="1" a="1"/>
  <c r="K8080" i="1" s="1"/>
  <c r="K7976" i="1" a="1"/>
  <c r="K7976" i="1" s="1"/>
  <c r="K2697" i="1" a="1"/>
  <c r="K2697" i="1" s="1"/>
  <c r="K5923" i="1" a="1"/>
  <c r="K5923" i="1" s="1"/>
  <c r="K7223" i="1" a="1"/>
  <c r="K7223" i="1" s="1"/>
  <c r="K7508" i="1" a="1"/>
  <c r="K7508" i="1" s="1"/>
  <c r="K5924" i="1" a="1"/>
  <c r="K5924" i="1" s="1"/>
  <c r="K2348" i="1" a="1"/>
  <c r="K2348" i="1" s="1"/>
  <c r="K6979" i="1" a="1"/>
  <c r="K6979" i="1" s="1"/>
  <c r="K8097" i="1" a="1"/>
  <c r="K8097" i="1" s="1"/>
  <c r="K7906" i="1" a="1"/>
  <c r="K7906" i="1" s="1"/>
  <c r="K3656" i="1" a="1"/>
  <c r="K3656" i="1" s="1"/>
  <c r="K4798" i="1" a="1"/>
  <c r="K4798" i="1" s="1"/>
  <c r="K7833" i="1" a="1"/>
  <c r="K7833" i="1" s="1"/>
  <c r="K6826" i="1" a="1"/>
  <c r="K6826" i="1" s="1"/>
  <c r="K3779" i="1" a="1"/>
  <c r="K3779" i="1" s="1"/>
  <c r="K6757" i="1" a="1"/>
  <c r="K6757" i="1" s="1"/>
  <c r="K4921" i="1" a="1"/>
  <c r="K4921" i="1" s="1"/>
  <c r="K6688" i="1" a="1"/>
  <c r="K6688" i="1" s="1"/>
  <c r="K274" i="1" a="1"/>
  <c r="K274" i="1" s="1"/>
  <c r="K7850" i="1" a="1"/>
  <c r="K7850" i="1" s="1"/>
  <c r="K7936" i="1" a="1"/>
  <c r="K7936" i="1" s="1"/>
  <c r="K7466" i="1" a="1"/>
  <c r="K7466" i="1" s="1"/>
  <c r="K3168" i="1" a="1"/>
  <c r="K3168" i="1" s="1"/>
  <c r="K7509" i="1" a="1"/>
  <c r="K7509" i="1" s="1"/>
  <c r="K1212" i="1" a="1"/>
  <c r="K1212" i="1" s="1"/>
  <c r="K4799" i="1" a="1"/>
  <c r="K4799" i="1" s="1"/>
  <c r="K6216" i="1" a="1"/>
  <c r="K6216" i="1" s="1"/>
  <c r="K5051" i="1" a="1"/>
  <c r="K5051" i="1" s="1"/>
  <c r="K3284" i="1" a="1"/>
  <c r="K3284" i="1" s="1"/>
  <c r="K4687" i="1" a="1"/>
  <c r="K4687" i="1" s="1"/>
  <c r="K3169" i="1" a="1"/>
  <c r="K3169" i="1" s="1"/>
  <c r="K8033" i="1" a="1"/>
  <c r="K8033" i="1" s="1"/>
  <c r="K7396" i="1" a="1"/>
  <c r="K7396" i="1" s="1"/>
  <c r="K4297" i="1" a="1"/>
  <c r="K4297" i="1" s="1"/>
  <c r="K1444" i="1" a="1"/>
  <c r="K1444" i="1" s="1"/>
  <c r="K7312" i="1" a="1"/>
  <c r="K7312" i="1" s="1"/>
  <c r="K3285" i="1" a="1"/>
  <c r="K3285" i="1" s="1"/>
  <c r="K7072" i="1" a="1"/>
  <c r="K7072" i="1" s="1"/>
  <c r="K6131" i="1" a="1"/>
  <c r="K6131" i="1" s="1"/>
  <c r="K7177" i="1" a="1"/>
  <c r="K7177" i="1" s="1"/>
  <c r="K5826" i="1" a="1"/>
  <c r="K5826" i="1" s="1"/>
  <c r="K7881" i="1" a="1"/>
  <c r="K7881" i="1" s="1"/>
  <c r="K6827" i="1" a="1"/>
  <c r="K6827" i="1" s="1"/>
  <c r="K845" i="1" a="1"/>
  <c r="K845" i="1" s="1"/>
  <c r="K2349" i="1" a="1"/>
  <c r="K2349" i="1" s="1"/>
  <c r="K5611" i="1" a="1"/>
  <c r="K5611" i="1" s="1"/>
  <c r="K7115" i="1" a="1"/>
  <c r="K7115" i="1" s="1"/>
  <c r="K7178" i="1" a="1"/>
  <c r="K7178" i="1" s="1"/>
  <c r="K4922" i="1" a="1"/>
  <c r="K4922" i="1" s="1"/>
  <c r="K7344" i="1" a="1"/>
  <c r="K7344" i="1" s="1"/>
  <c r="K2131" i="1" a="1"/>
  <c r="K2131" i="1" s="1"/>
  <c r="K36" i="1" a="1"/>
  <c r="K36" i="1" s="1"/>
  <c r="K6021" i="1" a="1"/>
  <c r="K6021" i="1" s="1"/>
  <c r="K5397" i="1" a="1"/>
  <c r="K5397" i="1" s="1"/>
  <c r="K7313" i="1" a="1"/>
  <c r="K7313" i="1" s="1"/>
  <c r="K5502" i="1" a="1"/>
  <c r="K5502" i="1" s="1"/>
  <c r="K4923" i="1" a="1"/>
  <c r="K4923" i="1" s="1"/>
  <c r="K584" i="1" a="1"/>
  <c r="K584" i="1" s="1"/>
  <c r="K1138" i="1" a="1"/>
  <c r="K1138" i="1" s="1"/>
  <c r="K2816" i="1" a="1"/>
  <c r="K2816" i="1" s="1"/>
  <c r="K2938" i="1" a="1"/>
  <c r="K2938" i="1" s="1"/>
  <c r="K716" i="1" a="1"/>
  <c r="K716" i="1" s="1"/>
  <c r="K37" i="1" a="1"/>
  <c r="K37" i="1" s="1"/>
  <c r="K32" i="1" a="1"/>
  <c r="K32" i="1" s="1"/>
  <c r="K5398" i="1" a="1"/>
  <c r="K5398" i="1" s="1"/>
  <c r="K1213" i="1" a="1"/>
  <c r="K1213" i="1" s="1"/>
  <c r="K3535" i="1" a="1"/>
  <c r="K3535" i="1" s="1"/>
  <c r="K717" i="1" a="1"/>
  <c r="K717" i="1" s="1"/>
  <c r="K7438" i="1" a="1"/>
  <c r="K7438" i="1" s="1"/>
  <c r="K3657" i="1" a="1"/>
  <c r="K3657" i="1" s="1"/>
  <c r="K2574" i="1" a="1"/>
  <c r="K2574" i="1" s="1"/>
  <c r="K4037" i="1" a="1"/>
  <c r="K4037" i="1" s="1"/>
  <c r="K915" i="1" a="1"/>
  <c r="K915" i="1" s="1"/>
  <c r="K7224" i="1" a="1"/>
  <c r="K7224" i="1" s="1"/>
  <c r="K2817" i="1" a="1"/>
  <c r="K2817" i="1" s="1"/>
  <c r="K459" i="1" a="1"/>
  <c r="K459" i="1" s="1"/>
  <c r="K4438" i="1" a="1"/>
  <c r="K4438" i="1" s="1"/>
  <c r="K2939" i="1" a="1"/>
  <c r="K2939" i="1" s="1"/>
  <c r="K4038" i="1" a="1"/>
  <c r="K4038" i="1" s="1"/>
  <c r="K4800" i="1" a="1"/>
  <c r="K4800" i="1" s="1"/>
  <c r="K8034" i="1" a="1"/>
  <c r="K8034" i="1" s="1"/>
  <c r="K1632" i="1" a="1"/>
  <c r="K1632" i="1" s="1"/>
  <c r="K3780" i="1" a="1"/>
  <c r="K3780" i="1" s="1"/>
  <c r="K7687" i="1" a="1"/>
  <c r="K7687" i="1" s="1"/>
  <c r="K7965" i="1" a="1"/>
  <c r="K7965" i="1" s="1"/>
  <c r="K6022" i="1" a="1"/>
  <c r="K6022" i="1" s="1"/>
  <c r="K3916" i="1" a="1"/>
  <c r="K3916" i="1" s="1"/>
  <c r="K3781" i="1" a="1"/>
  <c r="K3781" i="1" s="1"/>
  <c r="K3536" i="1" a="1"/>
  <c r="K3536" i="1" s="1"/>
  <c r="K3410" i="1" a="1"/>
  <c r="K3410" i="1" s="1"/>
  <c r="K7024" i="1" a="1"/>
  <c r="K7024" i="1" s="1"/>
  <c r="K4298" i="1" a="1"/>
  <c r="K4298" i="1" s="1"/>
  <c r="K2247" i="1" a="1"/>
  <c r="K2247" i="1" s="1"/>
  <c r="K2940" i="1" a="1"/>
  <c r="K2940" i="1" s="1"/>
  <c r="K5925" i="1" a="1"/>
  <c r="K5925" i="1" s="1"/>
  <c r="K2818" i="1" a="1"/>
  <c r="K2818" i="1" s="1"/>
  <c r="K1633" i="1" a="1"/>
  <c r="K1633" i="1" s="1"/>
  <c r="K1634" i="1" a="1"/>
  <c r="K1634" i="1" s="1"/>
  <c r="K501" i="1" a="1"/>
  <c r="K501" i="1" s="1"/>
  <c r="K421" i="1" a="1"/>
  <c r="K421" i="1" s="1"/>
  <c r="K6758" i="1" a="1"/>
  <c r="K6758" i="1" s="1"/>
  <c r="K4439" i="1" a="1"/>
  <c r="K4439" i="1" s="1"/>
  <c r="K3782" i="1" a="1"/>
  <c r="K3782" i="1" s="1"/>
  <c r="K5286" i="1" a="1"/>
  <c r="K5286" i="1" s="1"/>
  <c r="K4039" i="1" a="1"/>
  <c r="K4039" i="1" s="1"/>
  <c r="K3411" i="1" a="1"/>
  <c r="K3411" i="1" s="1"/>
  <c r="K2038" i="1" a="1"/>
  <c r="K2038" i="1" s="1"/>
  <c r="K988" i="1" a="1"/>
  <c r="K988" i="1" s="1"/>
  <c r="K7882" i="1" a="1"/>
  <c r="K7882" i="1" s="1"/>
  <c r="K1445" i="1" a="1"/>
  <c r="K1445" i="1" s="1"/>
  <c r="K1062" i="1" a="1"/>
  <c r="K1062" i="1" s="1"/>
  <c r="K664" i="1" a="1"/>
  <c r="K664" i="1" s="1"/>
  <c r="K916" i="1" a="1"/>
  <c r="K916" i="1" s="1"/>
  <c r="K2461" i="1" a="1"/>
  <c r="K2461" i="1" s="1"/>
  <c r="K5731" i="1" a="1"/>
  <c r="K5731" i="1" s="1"/>
  <c r="K5732" i="1" a="1"/>
  <c r="K5732" i="1" s="1"/>
  <c r="K1745" i="1" a="1"/>
  <c r="K1745" i="1" s="1"/>
  <c r="K6898" i="1" a="1"/>
  <c r="K6898" i="1" s="1"/>
  <c r="K7811" i="1" a="1"/>
  <c r="K7811" i="1" s="1"/>
  <c r="K8087" i="1" a="1"/>
  <c r="K8087" i="1" s="1"/>
  <c r="K4561" i="1" a="1"/>
  <c r="K4561" i="1" s="1"/>
  <c r="K5399" i="1" a="1"/>
  <c r="K5399" i="1" s="1"/>
  <c r="K4688" i="1" a="1"/>
  <c r="K4688" i="1" s="1"/>
  <c r="K5612" i="1" a="1"/>
  <c r="K5612" i="1" s="1"/>
  <c r="K1842" i="1" a="1"/>
  <c r="K1842" i="1" s="1"/>
  <c r="K6217" i="1" a="1"/>
  <c r="K6217" i="1" s="1"/>
  <c r="K7710" i="1" a="1"/>
  <c r="K7710" i="1" s="1"/>
  <c r="K7510" i="1" a="1"/>
  <c r="K7510" i="1" s="1"/>
  <c r="K7025" i="1" a="1"/>
  <c r="K7025" i="1" s="1"/>
  <c r="K989" i="1" a="1"/>
  <c r="K989" i="1" s="1"/>
  <c r="K5400" i="1" a="1"/>
  <c r="K5400" i="1" s="1"/>
  <c r="K7274" i="1" a="1"/>
  <c r="K7274" i="1" s="1"/>
  <c r="K2132" i="1" a="1"/>
  <c r="K2132" i="1" s="1"/>
  <c r="K4801" i="1" a="1"/>
  <c r="K4801" i="1" s="1"/>
  <c r="K6828" i="1" a="1"/>
  <c r="K6828" i="1" s="1"/>
  <c r="K6533" i="1" a="1"/>
  <c r="K6533" i="1" s="1"/>
  <c r="K543" i="1" a="1"/>
  <c r="K543" i="1" s="1"/>
  <c r="K6023" i="1" a="1"/>
  <c r="K6023" i="1" s="1"/>
  <c r="K3658" i="1" a="1"/>
  <c r="K3658" i="1" s="1"/>
  <c r="K78" i="1" a="1"/>
  <c r="K78" i="1" s="1"/>
  <c r="K4299" i="1" a="1"/>
  <c r="K4299" i="1" s="1"/>
  <c r="K990" i="1" a="1"/>
  <c r="K990" i="1" s="1"/>
  <c r="K1139" i="1" a="1"/>
  <c r="K1139" i="1" s="1"/>
  <c r="K4300" i="1" a="1"/>
  <c r="K4300" i="1" s="1"/>
  <c r="K5733" i="1" a="1"/>
  <c r="K5733" i="1" s="1"/>
  <c r="K4301" i="1" a="1"/>
  <c r="K4301" i="1" s="1"/>
  <c r="K1537" i="1" a="1"/>
  <c r="K1537" i="1" s="1"/>
  <c r="K5926" i="1" a="1"/>
  <c r="K5926" i="1" s="1"/>
  <c r="K5287" i="1" a="1"/>
  <c r="K5287" i="1" s="1"/>
  <c r="K7728" i="1" a="1"/>
  <c r="K7728" i="1" s="1"/>
  <c r="K917" i="1" a="1"/>
  <c r="K917" i="1" s="1"/>
  <c r="K7851" i="1" a="1"/>
  <c r="K7851" i="1" s="1"/>
  <c r="K5288" i="1" a="1"/>
  <c r="K5288" i="1" s="1"/>
  <c r="K7345" i="1" a="1"/>
  <c r="K7345" i="1" s="1"/>
  <c r="K846" i="1" a="1"/>
  <c r="K846" i="1" s="1"/>
  <c r="K5168" i="1" a="1"/>
  <c r="K5168" i="1" s="1"/>
  <c r="K4440" i="1" a="1"/>
  <c r="K4440" i="1" s="1"/>
  <c r="K245" i="1" a="1"/>
  <c r="K245" i="1" s="1"/>
  <c r="K7776" i="1" a="1"/>
  <c r="K7776" i="1" s="1"/>
  <c r="K7179" i="1" a="1"/>
  <c r="K7179" i="1" s="1"/>
  <c r="K6618" i="1" a="1"/>
  <c r="K6618" i="1" s="1"/>
  <c r="K991" i="1" a="1"/>
  <c r="K991" i="1" s="1"/>
  <c r="K2941" i="1" a="1"/>
  <c r="K2941" i="1" s="1"/>
  <c r="K7026" i="1" a="1"/>
  <c r="K7026" i="1" s="1"/>
  <c r="K6829" i="1" a="1"/>
  <c r="K6829" i="1" s="1"/>
  <c r="K4689" i="1" a="1"/>
  <c r="K4689" i="1" s="1"/>
  <c r="K918" i="1" a="1"/>
  <c r="K918" i="1" s="1"/>
  <c r="K7834" i="1" a="1"/>
  <c r="K7834" i="1" s="1"/>
  <c r="K7027" i="1" a="1"/>
  <c r="K7027" i="1" s="1"/>
  <c r="K7225" i="1" a="1"/>
  <c r="K7225" i="1" s="1"/>
  <c r="K665" i="1" a="1"/>
  <c r="K665" i="1" s="1"/>
  <c r="K1746" i="1" a="1"/>
  <c r="K1746" i="1" s="1"/>
  <c r="K4924" i="1" a="1"/>
  <c r="K4924" i="1" s="1"/>
  <c r="K7600" i="1" a="1"/>
  <c r="K7600" i="1" s="1"/>
  <c r="K2462" i="1" a="1"/>
  <c r="K2462" i="1" s="1"/>
  <c r="K1747" i="1" a="1"/>
  <c r="K1747" i="1" s="1"/>
  <c r="K2463" i="1" a="1"/>
  <c r="K2463" i="1" s="1"/>
  <c r="K171" i="1" a="1"/>
  <c r="K171" i="1" s="1"/>
  <c r="K3659" i="1" a="1"/>
  <c r="K3659" i="1" s="1"/>
  <c r="K6759" i="1" a="1"/>
  <c r="K6759" i="1" s="1"/>
  <c r="K5169" i="1" a="1"/>
  <c r="K5169" i="1" s="1"/>
  <c r="K3412" i="1" a="1"/>
  <c r="K3412" i="1" s="1"/>
  <c r="K6218" i="1" a="1"/>
  <c r="K6218" i="1" s="1"/>
  <c r="K2039" i="1" a="1"/>
  <c r="K2039" i="1" s="1"/>
  <c r="K919" i="1" a="1"/>
  <c r="K919" i="1" s="1"/>
  <c r="K920" i="1" a="1"/>
  <c r="K920" i="1" s="1"/>
  <c r="K6619" i="1" a="1"/>
  <c r="K6619" i="1" s="1"/>
  <c r="K6899" i="1" a="1"/>
  <c r="K6899" i="1" s="1"/>
  <c r="K2698" i="1" a="1"/>
  <c r="K2698" i="1" s="1"/>
  <c r="K1748" i="1" a="1"/>
  <c r="K1748" i="1" s="1"/>
  <c r="K847" i="1" a="1"/>
  <c r="K847" i="1" s="1"/>
  <c r="K5401" i="1" a="1"/>
  <c r="K5401" i="1" s="1"/>
  <c r="K4925" i="1" a="1"/>
  <c r="K4925" i="1" s="1"/>
  <c r="K1361" i="1" a="1"/>
  <c r="K1361" i="1" s="1"/>
  <c r="K2699" i="1" a="1"/>
  <c r="K2699" i="1" s="1"/>
  <c r="K1446" i="1" a="1"/>
  <c r="K1446" i="1" s="1"/>
  <c r="K1936" i="1" a="1"/>
  <c r="K1936" i="1" s="1"/>
  <c r="K4926" i="1" a="1"/>
  <c r="K4926" i="1" s="1"/>
  <c r="K1447" i="1" a="1"/>
  <c r="K1447" i="1" s="1"/>
  <c r="K1538" i="1" a="1"/>
  <c r="K1538" i="1" s="1"/>
  <c r="K2248" i="1" a="1"/>
  <c r="K2248" i="1" s="1"/>
  <c r="K2249" i="1" a="1"/>
  <c r="K2249" i="1" s="1"/>
  <c r="K6980" i="1" a="1"/>
  <c r="K6980" i="1" s="1"/>
  <c r="K992" i="1" a="1"/>
  <c r="K992" i="1" s="1"/>
  <c r="K7439" i="1" a="1"/>
  <c r="K7439" i="1" s="1"/>
  <c r="K7346" i="1" a="1"/>
  <c r="K7346" i="1" s="1"/>
  <c r="K1140" i="1" a="1"/>
  <c r="K1140" i="1" s="1"/>
  <c r="K4927" i="1" a="1"/>
  <c r="K4927" i="1" s="1"/>
  <c r="K6689" i="1" a="1"/>
  <c r="K6689" i="1" s="1"/>
  <c r="K4562" i="1" a="1"/>
  <c r="K4562" i="1" s="1"/>
  <c r="K27" i="1" a="1"/>
  <c r="K27" i="1" s="1"/>
  <c r="K139" i="1" a="1"/>
  <c r="K139" i="1" s="1"/>
  <c r="K4302" i="1" a="1"/>
  <c r="K4302" i="1" s="1"/>
  <c r="K6321" i="1" a="1"/>
  <c r="K6321" i="1" s="1"/>
  <c r="K6760" i="1" a="1"/>
  <c r="K6760" i="1" s="1"/>
  <c r="K2464" i="1" a="1"/>
  <c r="K2464" i="1" s="1"/>
  <c r="K3286" i="1" a="1"/>
  <c r="K3286" i="1" s="1"/>
  <c r="K4563" i="1" a="1"/>
  <c r="K4563" i="1" s="1"/>
  <c r="K3917" i="1" a="1"/>
  <c r="K3917" i="1" s="1"/>
  <c r="K4928" i="1" a="1"/>
  <c r="K4928" i="1" s="1"/>
  <c r="K7314" i="1" a="1"/>
  <c r="K7314" i="1" s="1"/>
  <c r="K1749" i="1" a="1"/>
  <c r="K1749" i="1" s="1"/>
  <c r="K1750" i="1" a="1"/>
  <c r="K1750" i="1" s="1"/>
  <c r="K1063" i="1" a="1"/>
  <c r="K1063" i="1" s="1"/>
  <c r="K7116" i="1" a="1"/>
  <c r="K7116" i="1" s="1"/>
  <c r="K3059" i="1" a="1"/>
  <c r="K3059" i="1" s="1"/>
  <c r="K7028" i="1" a="1"/>
  <c r="K7028" i="1" s="1"/>
  <c r="K92" i="1" a="1"/>
  <c r="K92" i="1" s="1"/>
  <c r="K5170" i="1" a="1"/>
  <c r="K5170" i="1" s="1"/>
  <c r="K3287" i="1" a="1"/>
  <c r="K3287" i="1" s="1"/>
  <c r="K4564" i="1" a="1"/>
  <c r="K4564" i="1" s="1"/>
  <c r="K5503" i="1" a="1"/>
  <c r="K5503" i="1" s="1"/>
  <c r="K4441" i="1" a="1"/>
  <c r="K4441" i="1" s="1"/>
  <c r="K4040" i="1" a="1"/>
  <c r="K4040" i="1" s="1"/>
  <c r="K2250" i="1" a="1"/>
  <c r="K2250" i="1" s="1"/>
  <c r="K7982" i="1" a="1"/>
  <c r="K7982" i="1" s="1"/>
  <c r="K6981" i="1" a="1"/>
  <c r="K6981" i="1" s="1"/>
  <c r="K544" i="1" a="1"/>
  <c r="K544" i="1" s="1"/>
  <c r="K3918" i="1" a="1"/>
  <c r="K3918" i="1" s="1"/>
  <c r="K4565" i="1" a="1"/>
  <c r="K4565" i="1" s="1"/>
  <c r="K5613" i="1" a="1"/>
  <c r="K5613" i="1" s="1"/>
  <c r="K3783" i="1" a="1"/>
  <c r="K3783" i="1" s="1"/>
  <c r="K6534" i="1" a="1"/>
  <c r="K6534" i="1" s="1"/>
  <c r="K2700" i="1" a="1"/>
  <c r="K2700" i="1" s="1"/>
  <c r="K6219" i="1" a="1"/>
  <c r="K6219" i="1" s="1"/>
  <c r="K4442" i="1" a="1"/>
  <c r="K4442" i="1" s="1"/>
  <c r="K4690" i="1" a="1"/>
  <c r="K4690" i="1" s="1"/>
  <c r="K5827" i="1" a="1"/>
  <c r="K5827" i="1" s="1"/>
  <c r="K5734" i="1" a="1"/>
  <c r="K5734" i="1" s="1"/>
  <c r="K4041" i="1" a="1"/>
  <c r="K4041" i="1" s="1"/>
  <c r="K921" i="1" a="1"/>
  <c r="K921" i="1" s="1"/>
  <c r="K4303" i="1" a="1"/>
  <c r="K4303" i="1" s="1"/>
  <c r="K7852" i="1" a="1"/>
  <c r="K7852" i="1" s="1"/>
  <c r="K5504" i="1" a="1"/>
  <c r="K5504" i="1" s="1"/>
  <c r="K6535" i="1" a="1"/>
  <c r="K6535" i="1" s="1"/>
  <c r="K6761" i="1" a="1"/>
  <c r="K6761" i="1" s="1"/>
  <c r="K1539" i="1" a="1"/>
  <c r="K1539" i="1" s="1"/>
  <c r="K3919" i="1" a="1"/>
  <c r="K3919" i="1" s="1"/>
  <c r="K4566" i="1" a="1"/>
  <c r="K4566" i="1" s="1"/>
  <c r="K2701" i="1" a="1"/>
  <c r="K2701" i="1" s="1"/>
  <c r="K7180" i="1" a="1"/>
  <c r="K7180" i="1" s="1"/>
  <c r="K2942" i="1" a="1"/>
  <c r="K2942" i="1" s="1"/>
  <c r="K848" i="1" a="1"/>
  <c r="K848" i="1" s="1"/>
  <c r="K1843" i="1" a="1"/>
  <c r="K1843" i="1" s="1"/>
  <c r="K3170" i="1" a="1"/>
  <c r="K3170" i="1" s="1"/>
  <c r="K718" i="1" a="1"/>
  <c r="K718" i="1" s="1"/>
  <c r="K6401" i="1" a="1"/>
  <c r="K6401" i="1" s="1"/>
  <c r="K2251" i="1" a="1"/>
  <c r="K2251" i="1" s="1"/>
  <c r="K1844" i="1" a="1"/>
  <c r="K1844" i="1" s="1"/>
  <c r="K1141" i="1" a="1"/>
  <c r="K1141" i="1" s="1"/>
  <c r="K1279" i="1" a="1"/>
  <c r="K1279" i="1" s="1"/>
  <c r="K2702" i="1" a="1"/>
  <c r="K2702" i="1" s="1"/>
  <c r="K3660" i="1" a="1"/>
  <c r="K3660" i="1" s="1"/>
  <c r="K5052" i="1" a="1"/>
  <c r="K5052" i="1" s="1"/>
  <c r="K7397" i="1" a="1"/>
  <c r="K7397" i="1" s="1"/>
  <c r="K7753" i="1" a="1"/>
  <c r="K7753" i="1" s="1"/>
  <c r="K7812" i="1" a="1"/>
  <c r="K7812" i="1" s="1"/>
  <c r="K3171" i="1" a="1"/>
  <c r="K3171" i="1" s="1"/>
  <c r="K246" i="1" a="1"/>
  <c r="K246" i="1" s="1"/>
  <c r="K666" i="1" a="1"/>
  <c r="K666" i="1" s="1"/>
  <c r="K5927" i="1" a="1"/>
  <c r="K5927" i="1" s="1"/>
  <c r="K849" i="1" a="1"/>
  <c r="K849" i="1" s="1"/>
  <c r="K2703" i="1" a="1"/>
  <c r="K2703" i="1" s="1"/>
  <c r="K2252" i="1" a="1"/>
  <c r="K2252" i="1" s="1"/>
  <c r="K4802" i="1" a="1"/>
  <c r="K4802" i="1" s="1"/>
  <c r="K2819" i="1" a="1"/>
  <c r="K2819" i="1" s="1"/>
  <c r="K4567" i="1" a="1"/>
  <c r="K4567" i="1" s="1"/>
  <c r="K4304" i="1" a="1"/>
  <c r="K4304" i="1" s="1"/>
  <c r="K3920" i="1" a="1"/>
  <c r="K3920" i="1" s="1"/>
  <c r="K157" i="1" a="1"/>
  <c r="K157" i="1" s="1"/>
  <c r="K5289" i="1" a="1"/>
  <c r="K5289" i="1" s="1"/>
  <c r="K3172" i="1" a="1"/>
  <c r="K3172" i="1" s="1"/>
  <c r="K2350" i="1" a="1"/>
  <c r="K2350" i="1" s="1"/>
  <c r="K124" i="1" a="1"/>
  <c r="K124" i="1" s="1"/>
  <c r="K1064" i="1" a="1"/>
  <c r="K1064" i="1" s="1"/>
  <c r="K218" i="1" a="1"/>
  <c r="K218" i="1" s="1"/>
  <c r="K6322" i="1" a="1"/>
  <c r="K6322" i="1" s="1"/>
  <c r="K2943" i="1" a="1"/>
  <c r="K2943" i="1" s="1"/>
  <c r="K1937" i="1" a="1"/>
  <c r="K1937" i="1" s="1"/>
  <c r="K6323" i="1" a="1"/>
  <c r="K6323" i="1" s="1"/>
  <c r="K5171" i="1" a="1"/>
  <c r="K5171" i="1" s="1"/>
  <c r="K2465" i="1" a="1"/>
  <c r="K2465" i="1" s="1"/>
  <c r="K4568" i="1" a="1"/>
  <c r="K4568" i="1" s="1"/>
  <c r="K4569" i="1" a="1"/>
  <c r="K4569" i="1" s="1"/>
  <c r="K7883" i="1" a="1"/>
  <c r="K7883" i="1" s="1"/>
  <c r="K2820" i="1" a="1"/>
  <c r="K2820" i="1" s="1"/>
  <c r="K719" i="1" a="1"/>
  <c r="K719" i="1" s="1"/>
  <c r="K2704" i="1" a="1"/>
  <c r="K2704" i="1" s="1"/>
  <c r="K2575" i="1" a="1"/>
  <c r="K2575" i="1" s="1"/>
  <c r="K2351" i="1" a="1"/>
  <c r="K2351" i="1" s="1"/>
  <c r="K4929" i="1" a="1"/>
  <c r="K4929" i="1" s="1"/>
  <c r="K6620" i="1" a="1"/>
  <c r="K6620" i="1" s="1"/>
  <c r="K4443" i="1" a="1"/>
  <c r="K4443" i="1" s="1"/>
  <c r="K7543" i="1" a="1"/>
  <c r="K7543" i="1" s="1"/>
  <c r="K7853" i="1" a="1"/>
  <c r="K7853" i="1" s="1"/>
  <c r="K4570" i="1" a="1"/>
  <c r="K4570" i="1" s="1"/>
  <c r="K6024" i="1" a="1"/>
  <c r="K6024" i="1" s="1"/>
  <c r="K7711" i="1" a="1"/>
  <c r="K7711" i="1" s="1"/>
  <c r="K1540" i="1" a="1"/>
  <c r="K1540" i="1" s="1"/>
  <c r="K1938" i="1" a="1"/>
  <c r="K1938" i="1" s="1"/>
  <c r="K4571" i="1" a="1"/>
  <c r="K4571" i="1" s="1"/>
  <c r="K2352" i="1" a="1"/>
  <c r="K2352" i="1" s="1"/>
  <c r="K3921" i="1" a="1"/>
  <c r="K3921" i="1" s="1"/>
  <c r="K116" i="1" a="1"/>
  <c r="K116" i="1"/>
  <c r="K6132" i="1" a="1"/>
  <c r="K6132" i="1" s="1"/>
  <c r="K6830" i="1" a="1"/>
  <c r="K6830" i="1" s="1"/>
  <c r="K922" i="1" a="1"/>
  <c r="K922" i="1" s="1"/>
  <c r="K3784" i="1" a="1"/>
  <c r="K3784" i="1" s="1"/>
  <c r="K4042" i="1" a="1"/>
  <c r="K4042" i="1" s="1"/>
  <c r="K2576" i="1" a="1"/>
  <c r="K2576" i="1" s="1"/>
  <c r="K4444" i="1" a="1"/>
  <c r="K4444" i="1" s="1"/>
  <c r="K3173" i="1" a="1"/>
  <c r="K3173" i="1" s="1"/>
  <c r="K6982" i="1" a="1"/>
  <c r="K6982" i="1" s="1"/>
  <c r="K6900" i="1" a="1"/>
  <c r="K6900" i="1" s="1"/>
  <c r="K290" i="1" a="1"/>
  <c r="K290" i="1" s="1"/>
  <c r="K3537" i="1" a="1"/>
  <c r="K3537" i="1" s="1"/>
  <c r="K7573" i="1" a="1"/>
  <c r="K7573" i="1" s="1"/>
  <c r="K5505" i="1" a="1"/>
  <c r="K5505" i="1" s="1"/>
  <c r="K3413" i="1" a="1"/>
  <c r="K3413" i="1" s="1"/>
  <c r="K5735" i="1" a="1"/>
  <c r="K5735" i="1" s="1"/>
  <c r="K4168" i="1" a="1"/>
  <c r="K4168" i="1" s="1"/>
  <c r="K4803" i="1" a="1"/>
  <c r="K4803" i="1" s="1"/>
  <c r="K6621" i="1" a="1"/>
  <c r="K6621" i="1" s="1"/>
  <c r="K2040" i="1" a="1"/>
  <c r="K2040" i="1" s="1"/>
  <c r="K4169" i="1" a="1"/>
  <c r="K4169" i="1" s="1"/>
  <c r="K1448" i="1" a="1"/>
  <c r="K1448" i="1" s="1"/>
  <c r="K3174" i="1" a="1"/>
  <c r="K3174" i="1" s="1"/>
  <c r="K3288" i="1" a="1"/>
  <c r="K3288" i="1" s="1"/>
  <c r="K2466" i="1" a="1"/>
  <c r="K2466" i="1" s="1"/>
  <c r="K5614" i="1" a="1"/>
  <c r="K5614" i="1" s="1"/>
  <c r="K1845" i="1" a="1"/>
  <c r="K1845" i="1" s="1"/>
  <c r="K4930" i="1" a="1"/>
  <c r="K4930" i="1" s="1"/>
  <c r="K2467" i="1" a="1"/>
  <c r="K2467" i="1" s="1"/>
  <c r="K2577" i="1" a="1"/>
  <c r="K2577" i="1" s="1"/>
  <c r="K7467" i="1" a="1"/>
  <c r="K7467" i="1" s="1"/>
  <c r="K6901" i="1" a="1"/>
  <c r="K6901" i="1" s="1"/>
  <c r="K2821" i="1" a="1"/>
  <c r="K2821" i="1" s="1"/>
  <c r="K422" i="1" a="1"/>
  <c r="K422" i="1" s="1"/>
  <c r="K2133" i="1" a="1"/>
  <c r="K2133" i="1" s="1"/>
  <c r="K5290" i="1" a="1"/>
  <c r="K5290" i="1" s="1"/>
  <c r="K2353" i="1" a="1"/>
  <c r="K2353" i="1" s="1"/>
  <c r="K6831" i="1" a="1"/>
  <c r="K6831" i="1" s="1"/>
  <c r="K4804" i="1" a="1"/>
  <c r="K4804" i="1" s="1"/>
  <c r="K5828" i="1" a="1"/>
  <c r="K5828" i="1" s="1"/>
  <c r="K7181" i="1" a="1"/>
  <c r="K7181" i="1" s="1"/>
  <c r="K460" i="1" a="1"/>
  <c r="K460" i="1" s="1"/>
  <c r="K667" i="1" a="1"/>
  <c r="K667" i="1" s="1"/>
  <c r="K3289" i="1" a="1"/>
  <c r="K3289" i="1" s="1"/>
  <c r="K5291" i="1" a="1"/>
  <c r="K5291" i="1" s="1"/>
  <c r="K7937" i="1" a="1"/>
  <c r="K7937" i="1" s="1"/>
  <c r="K2253" i="1" a="1"/>
  <c r="K2253" i="1" s="1"/>
  <c r="K5736" i="1" a="1"/>
  <c r="K5736" i="1" s="1"/>
  <c r="K3661" i="1" a="1"/>
  <c r="K3661" i="1" s="1"/>
  <c r="K6402" i="1" a="1"/>
  <c r="K6402" i="1" s="1"/>
  <c r="K2578" i="1" a="1"/>
  <c r="K2578" i="1" s="1"/>
  <c r="K626" i="1" a="1"/>
  <c r="K626" i="1" s="1"/>
  <c r="K5928" i="1" a="1"/>
  <c r="K5928" i="1" s="1"/>
  <c r="K7658" i="1" a="1"/>
  <c r="K7658" i="1" s="1"/>
  <c r="K2822" i="1" a="1"/>
  <c r="K2822" i="1" s="1"/>
  <c r="K2823" i="1" a="1"/>
  <c r="K2823" i="1" s="1"/>
  <c r="K2041" i="1" a="1"/>
  <c r="K2041" i="1" s="1"/>
  <c r="K4170" i="1" a="1"/>
  <c r="K4170" i="1" s="1"/>
  <c r="K7117" i="1" a="1"/>
  <c r="K7117" i="1" s="1"/>
  <c r="K5929" i="1" a="1"/>
  <c r="K5929" i="1" s="1"/>
  <c r="K6025" i="1" a="1"/>
  <c r="K6025" i="1" s="1"/>
  <c r="K2944" i="1" a="1"/>
  <c r="K2944" i="1" s="1"/>
  <c r="K219" i="1" a="1"/>
  <c r="K219" i="1" s="1"/>
  <c r="K4171" i="1" a="1"/>
  <c r="K4171" i="1" s="1"/>
  <c r="K4445" i="1" a="1"/>
  <c r="K4445" i="1" s="1"/>
  <c r="K4931" i="1" a="1"/>
  <c r="K4931" i="1" s="1"/>
  <c r="K345" i="1" a="1"/>
  <c r="K345" i="1" s="1"/>
  <c r="K3922" i="1" a="1"/>
  <c r="K3922" i="1" s="1"/>
  <c r="K5402" i="1" a="1"/>
  <c r="K5402" i="1" s="1"/>
  <c r="K5737" i="1" a="1"/>
  <c r="K5737" i="1" s="1"/>
  <c r="K4446" i="1" a="1"/>
  <c r="K4446" i="1" s="1"/>
  <c r="K1751" i="1" a="1"/>
  <c r="K1751" i="1" s="1"/>
  <c r="K275" i="1" a="1"/>
  <c r="K275" i="1" s="1"/>
  <c r="K2134" i="1" a="1"/>
  <c r="K2134" i="1" s="1"/>
  <c r="K6832" i="1" a="1"/>
  <c r="K6832" i="1" s="1"/>
  <c r="K1846" i="1" a="1"/>
  <c r="K1846" i="1" s="1"/>
  <c r="K6220" i="1" a="1"/>
  <c r="K6220" i="1" s="1"/>
  <c r="K3785" i="1" a="1"/>
  <c r="K3785" i="1" s="1"/>
  <c r="K7347" i="1" a="1"/>
  <c r="K7347" i="1" s="1"/>
  <c r="K627" i="1" a="1"/>
  <c r="K627" i="1" s="1"/>
  <c r="K7754" i="1" a="1"/>
  <c r="K7754" i="1" s="1"/>
  <c r="K993" i="1" a="1"/>
  <c r="K993" i="1" s="1"/>
  <c r="K7226" i="1" a="1"/>
  <c r="K7226" i="1" s="1"/>
  <c r="K2254" i="1" a="1"/>
  <c r="K2254" i="1" s="1"/>
  <c r="K4305" i="1" a="1"/>
  <c r="K4305" i="1" s="1"/>
  <c r="K7227" i="1" a="1"/>
  <c r="K7227" i="1" s="1"/>
  <c r="K850" i="1" a="1"/>
  <c r="K850" i="1" s="1"/>
  <c r="K5738" i="1" a="1"/>
  <c r="K5738" i="1" s="1"/>
  <c r="K3538" i="1" a="1"/>
  <c r="K3538" i="1" s="1"/>
  <c r="K6902" i="1" a="1"/>
  <c r="K6902" i="1" s="1"/>
  <c r="K4043" i="1" a="1"/>
  <c r="K4043" i="1" s="1"/>
  <c r="K4447" i="1" a="1"/>
  <c r="K4447" i="1" s="1"/>
  <c r="K4172" i="1" a="1"/>
  <c r="K4172" i="1" s="1"/>
  <c r="K2135" i="1" a="1"/>
  <c r="K2135" i="1" s="1"/>
  <c r="K3786" i="1" a="1"/>
  <c r="K3786" i="1" s="1"/>
  <c r="K923" i="1" a="1"/>
  <c r="K923" i="1" s="1"/>
  <c r="K5739" i="1" a="1"/>
  <c r="K5739" i="1" s="1"/>
  <c r="K5053" i="1" a="1"/>
  <c r="K5053" i="1" s="1"/>
  <c r="K6026" i="1" a="1"/>
  <c r="K6026" i="1" s="1"/>
  <c r="K7275" i="1" a="1"/>
  <c r="K7275" i="1" s="1"/>
  <c r="K4044" i="1" a="1"/>
  <c r="K4044" i="1" s="1"/>
  <c r="K3923" i="1" a="1"/>
  <c r="K3923" i="1" s="1"/>
  <c r="K5292" i="1" a="1"/>
  <c r="K5292" i="1" s="1"/>
  <c r="K4306" i="1" a="1"/>
  <c r="K4306" i="1" s="1"/>
  <c r="K2824" i="1" a="1"/>
  <c r="K2824" i="1" s="1"/>
  <c r="K1635" i="1" a="1"/>
  <c r="K1635" i="1" s="1"/>
  <c r="K4932" i="1" a="1"/>
  <c r="K4932" i="1" s="1"/>
  <c r="K5172" i="1" a="1"/>
  <c r="K5172" i="1" s="1"/>
  <c r="K4805" i="1" a="1"/>
  <c r="K4805" i="1" s="1"/>
  <c r="K5054" i="1" a="1"/>
  <c r="K5054" i="1" s="1"/>
  <c r="K4448" i="1" a="1"/>
  <c r="K4448" i="1" s="1"/>
  <c r="K6027" i="1" a="1"/>
  <c r="K6027" i="1" s="1"/>
  <c r="K1541" i="1" a="1"/>
  <c r="K1541" i="1" s="1"/>
  <c r="K3414" i="1" a="1"/>
  <c r="K3414" i="1" s="1"/>
  <c r="K3060" i="1" a="1"/>
  <c r="K3060" i="1" s="1"/>
  <c r="K1847" i="1" a="1"/>
  <c r="K1847" i="1" s="1"/>
  <c r="K720" i="1" a="1"/>
  <c r="K720" i="1" s="1"/>
  <c r="K1142" i="1" a="1"/>
  <c r="K1142" i="1" s="1"/>
  <c r="K2255" i="1" a="1"/>
  <c r="K2255" i="1" s="1"/>
  <c r="K5173" i="1" a="1"/>
  <c r="K5173" i="1" s="1"/>
  <c r="K1542" i="1" a="1"/>
  <c r="K1542" i="1" s="1"/>
  <c r="K3787" i="1" a="1"/>
  <c r="K3787" i="1" s="1"/>
  <c r="K6324" i="1" a="1"/>
  <c r="K6324" i="1" s="1"/>
  <c r="K7182" i="1" a="1"/>
  <c r="K7182" i="1" s="1"/>
  <c r="K4307" i="1" a="1"/>
  <c r="K4307" i="1" s="1"/>
  <c r="K1065" i="1" a="1"/>
  <c r="K1065" i="1" s="1"/>
  <c r="K2705" i="1" a="1"/>
  <c r="K2705" i="1" s="1"/>
  <c r="K6762" i="1" a="1"/>
  <c r="K6762" i="1" s="1"/>
  <c r="K3415" i="1" a="1"/>
  <c r="K3415" i="1" s="1"/>
  <c r="K2136" i="1" a="1"/>
  <c r="K2136" i="1" s="1"/>
  <c r="K5930" i="1" a="1"/>
  <c r="K5930" i="1" s="1"/>
  <c r="K1848" i="1" a="1"/>
  <c r="K1848" i="1" s="1"/>
  <c r="K6028" i="1" a="1"/>
  <c r="K6028" i="1" s="1"/>
  <c r="K1543" i="1" a="1"/>
  <c r="K1543" i="1" s="1"/>
  <c r="K4045" i="1" a="1"/>
  <c r="K4045" i="1" s="1"/>
  <c r="K2579" i="1" a="1"/>
  <c r="K2579" i="1" s="1"/>
  <c r="K312" i="1" a="1"/>
  <c r="K312" i="1" s="1"/>
  <c r="K994" i="1" a="1"/>
  <c r="K994" i="1" s="1"/>
  <c r="K7440" i="1" a="1"/>
  <c r="K7440" i="1" s="1"/>
  <c r="K7688" i="1" a="1"/>
  <c r="K7688" i="1" s="1"/>
  <c r="K6029" i="1" a="1"/>
  <c r="K6029" i="1" s="1"/>
  <c r="K3061" i="1" a="1"/>
  <c r="K3061" i="1" s="1"/>
  <c r="K346" i="1" a="1"/>
  <c r="K346" i="1" s="1"/>
  <c r="K7633" i="1" a="1"/>
  <c r="K7633" i="1" s="1"/>
  <c r="K7659" i="1" a="1"/>
  <c r="K7659" i="1" s="1"/>
  <c r="K1362" i="1" a="1"/>
  <c r="K1362" i="1" s="1"/>
  <c r="K4806" i="1" a="1"/>
  <c r="K4806" i="1" s="1"/>
  <c r="K6536" i="1" a="1"/>
  <c r="K6536" i="1" s="1"/>
  <c r="K4691" i="1" a="1"/>
  <c r="K4691" i="1" s="1"/>
  <c r="K5055" i="1" a="1"/>
  <c r="K5055" i="1" s="1"/>
  <c r="K4449" i="1" a="1"/>
  <c r="K4449" i="1" s="1"/>
  <c r="K5174" i="1" a="1"/>
  <c r="K5174" i="1" s="1"/>
  <c r="K5931" i="1" a="1"/>
  <c r="K5931" i="1" s="1"/>
  <c r="K6133" i="1" a="1"/>
  <c r="K6133" i="1" s="1"/>
  <c r="K5056" i="1" a="1"/>
  <c r="K5056" i="1" s="1"/>
  <c r="K4572" i="1" a="1"/>
  <c r="K4572" i="1" s="1"/>
  <c r="K4692" i="1" a="1"/>
  <c r="K4692" i="1" s="1"/>
  <c r="K5615" i="1" a="1"/>
  <c r="K5615" i="1" s="1"/>
  <c r="K5829" i="1" a="1"/>
  <c r="K5829" i="1" s="1"/>
  <c r="K8002" i="1" a="1"/>
  <c r="K8002" i="1" s="1"/>
  <c r="K3662" i="1" a="1"/>
  <c r="K3662" i="1" s="1"/>
  <c r="K2354" i="1" a="1"/>
  <c r="K2354" i="1" s="1"/>
  <c r="K377" i="1" a="1"/>
  <c r="K377" i="1" s="1"/>
  <c r="K2137" i="1" a="1"/>
  <c r="K2137" i="1" s="1"/>
  <c r="K3416" i="1" a="1"/>
  <c r="K3416" i="1" s="1"/>
  <c r="K5830" i="1" a="1"/>
  <c r="K5830" i="1" s="1"/>
  <c r="K7468" i="1" a="1"/>
  <c r="K7468" i="1" s="1"/>
  <c r="K7574" i="1" a="1"/>
  <c r="K7574" i="1" s="1"/>
  <c r="K7689" i="1" a="1"/>
  <c r="K7689" i="1" s="1"/>
  <c r="K3062" i="1" a="1"/>
  <c r="K3062" i="1" s="1"/>
  <c r="K6325" i="1" a="1"/>
  <c r="K6325" i="1" s="1"/>
  <c r="K2042" i="1" a="1"/>
  <c r="K2042" i="1" s="1"/>
  <c r="K5932" i="1" a="1"/>
  <c r="K5932" i="1" s="1"/>
  <c r="K1066" i="1" a="1"/>
  <c r="K1066" i="1" s="1"/>
  <c r="K5175" i="1" a="1"/>
  <c r="K5175" i="1" s="1"/>
  <c r="K7469" i="1" a="1"/>
  <c r="K7469" i="1" s="1"/>
  <c r="K6690" i="1" a="1"/>
  <c r="K6690" i="1" s="1"/>
  <c r="K4046" i="1" a="1"/>
  <c r="K4046" i="1" s="1"/>
  <c r="K3663" i="1" a="1"/>
  <c r="K3663" i="1" s="1"/>
  <c r="K5933" i="1" a="1"/>
  <c r="K5933" i="1" s="1"/>
  <c r="K6763" i="1" a="1"/>
  <c r="K6763" i="1" s="1"/>
  <c r="K5403" i="1" a="1"/>
  <c r="K5403" i="1" s="1"/>
  <c r="K6326" i="1" a="1"/>
  <c r="K6326" i="1" s="1"/>
  <c r="K5176" i="1" a="1"/>
  <c r="K5176" i="1" s="1"/>
  <c r="K2355" i="1" a="1"/>
  <c r="K2355" i="1" s="1"/>
  <c r="K3290" i="1" a="1"/>
  <c r="K3290" i="1" s="1"/>
  <c r="K7893" i="1" a="1"/>
  <c r="K7893" i="1" s="1"/>
  <c r="K2945" i="1" a="1"/>
  <c r="K2945" i="1" s="1"/>
  <c r="K6327" i="1" a="1"/>
  <c r="K6327" i="1" s="1"/>
  <c r="K6328" i="1" a="1"/>
  <c r="K6328" i="1" s="1"/>
  <c r="K3063" i="1" a="1"/>
  <c r="K3063" i="1" s="1"/>
  <c r="K1544" i="1" a="1"/>
  <c r="K1544" i="1" s="1"/>
  <c r="K995" i="1" a="1"/>
  <c r="K995" i="1" s="1"/>
  <c r="K6764" i="1" a="1"/>
  <c r="K6764" i="1" s="1"/>
  <c r="K2580" i="1" a="1"/>
  <c r="K2580" i="1" s="1"/>
  <c r="K6471" i="1" a="1"/>
  <c r="K6471" i="1" s="1"/>
  <c r="K2356" i="1" a="1"/>
  <c r="K2356" i="1" s="1"/>
  <c r="K2256" i="1" a="1"/>
  <c r="K2256" i="1" s="1"/>
  <c r="K6691" i="1" a="1"/>
  <c r="K6691" i="1" s="1"/>
  <c r="K6030" i="1" a="1"/>
  <c r="K6030" i="1" s="1"/>
  <c r="K7441" i="1" a="1"/>
  <c r="K7441" i="1" s="1"/>
  <c r="K423" i="1" a="1"/>
  <c r="K423" i="1" s="1"/>
  <c r="K5740" i="1" a="1"/>
  <c r="K5740" i="1" s="1"/>
  <c r="K7894" i="1" a="1"/>
  <c r="K7894" i="1" s="1"/>
  <c r="K851" i="1" a="1"/>
  <c r="K851" i="1" s="1"/>
  <c r="K6903" i="1" a="1"/>
  <c r="K6903" i="1" s="1"/>
  <c r="K7729" i="1" a="1"/>
  <c r="K7729" i="1" s="1"/>
  <c r="K1449" i="1" a="1"/>
  <c r="K1449" i="1" s="1"/>
  <c r="K7183" i="1" a="1"/>
  <c r="K7183" i="1" s="1"/>
  <c r="K3064" i="1" a="1"/>
  <c r="K3064" i="1" s="1"/>
  <c r="K3788" i="1" a="1"/>
  <c r="K3788" i="1" s="1"/>
  <c r="K3291" i="1" a="1"/>
  <c r="K3291" i="1" s="1"/>
  <c r="K6833" i="1" a="1"/>
  <c r="K6833" i="1" s="1"/>
  <c r="K1363" i="1" a="1"/>
  <c r="K1363" i="1" s="1"/>
  <c r="K347" i="1" a="1"/>
  <c r="K347" i="1" s="1"/>
  <c r="K7348" i="1" a="1"/>
  <c r="K7348" i="1" s="1"/>
  <c r="K545" i="1" a="1"/>
  <c r="K545" i="1" s="1"/>
  <c r="K7398" i="1" a="1"/>
  <c r="K7398" i="1" s="1"/>
  <c r="K2357" i="1" a="1"/>
  <c r="K2357" i="1" s="1"/>
  <c r="K4693" i="1" a="1"/>
  <c r="K4693" i="1" s="1"/>
  <c r="K7470" i="1" a="1"/>
  <c r="K7470" i="1" s="1"/>
  <c r="K2706" i="1" a="1"/>
  <c r="K2706" i="1" s="1"/>
  <c r="K4694" i="1" a="1"/>
  <c r="K4694" i="1" s="1"/>
  <c r="K7471" i="1" a="1"/>
  <c r="K7471" i="1" s="1"/>
  <c r="K3539" i="1" a="1"/>
  <c r="K3539" i="1" s="1"/>
  <c r="K4173" i="1" a="1"/>
  <c r="K4173" i="1" s="1"/>
  <c r="K721" i="1" a="1"/>
  <c r="K721" i="1" s="1"/>
  <c r="K4933" i="1" a="1"/>
  <c r="K4933" i="1" s="1"/>
  <c r="K2468" i="1" a="1"/>
  <c r="K2468" i="1" s="1"/>
  <c r="K6904" i="1" a="1"/>
  <c r="K6904" i="1" s="1"/>
  <c r="K6905" i="1" a="1"/>
  <c r="K6905" i="1" s="1"/>
  <c r="K6765" i="1" a="1"/>
  <c r="K6765" i="1" s="1"/>
  <c r="K5831" i="1" a="1"/>
  <c r="K5831" i="1" s="1"/>
  <c r="K172" i="1" a="1"/>
  <c r="K172" i="1" s="1"/>
  <c r="K5293" i="1" a="1"/>
  <c r="K5293" i="1" s="1"/>
  <c r="K2707" i="1" a="1"/>
  <c r="K2707" i="1" s="1"/>
  <c r="K4450" i="1" a="1"/>
  <c r="K4450" i="1" s="1"/>
  <c r="K2257" i="1" a="1"/>
  <c r="K2257" i="1" s="1"/>
  <c r="K1545" i="1" a="1"/>
  <c r="K1545" i="1" s="1"/>
  <c r="K2043" i="1" a="1"/>
  <c r="K2043" i="1" s="1"/>
  <c r="K8006" i="1" a="1"/>
  <c r="K8006" i="1" s="1"/>
  <c r="K2469" i="1" a="1"/>
  <c r="K2469" i="1" s="1"/>
  <c r="K5616" i="1" a="1"/>
  <c r="K5616" i="1" s="1"/>
  <c r="K4573" i="1" a="1"/>
  <c r="K4573" i="1" s="1"/>
  <c r="K5294" i="1" a="1"/>
  <c r="K5294" i="1" s="1"/>
  <c r="K54" i="1" a="1"/>
  <c r="K54" i="1" s="1"/>
  <c r="K1849" i="1" a="1"/>
  <c r="K1849" i="1" s="1"/>
  <c r="K6692" i="1" a="1"/>
  <c r="K6692" i="1" s="1"/>
  <c r="K1364" i="1" a="1"/>
  <c r="K1364" i="1" s="1"/>
  <c r="K4047" i="1" a="1"/>
  <c r="K4047" i="1" s="1"/>
  <c r="K1450" i="1" a="1"/>
  <c r="K1450" i="1" s="1"/>
  <c r="K1214" i="1" a="1"/>
  <c r="K1214" i="1" s="1"/>
  <c r="K1939" i="1" a="1"/>
  <c r="K1939" i="1" s="1"/>
  <c r="K313" i="1" a="1"/>
  <c r="K313" i="1" s="1"/>
  <c r="K4308" i="1" a="1"/>
  <c r="K4308" i="1" s="1"/>
  <c r="K7228" i="1" a="1"/>
  <c r="K7228" i="1" s="1"/>
  <c r="K502" i="1" a="1"/>
  <c r="K502" i="1" s="1"/>
  <c r="K6906" i="1" a="1"/>
  <c r="K6906" i="1" s="1"/>
  <c r="K6329" i="1" a="1"/>
  <c r="K6329" i="1" s="1"/>
  <c r="K5934" i="1" a="1"/>
  <c r="K5934" i="1" s="1"/>
  <c r="K7315" i="1" a="1"/>
  <c r="K7315" i="1" s="1"/>
  <c r="K3065" i="1" a="1"/>
  <c r="K3065" i="1" s="1"/>
  <c r="K1636" i="1" a="1"/>
  <c r="K1636" i="1" s="1"/>
  <c r="K4309" i="1" a="1"/>
  <c r="K4309" i="1" s="1"/>
  <c r="K2258" i="1" a="1"/>
  <c r="K2258" i="1" s="1"/>
  <c r="K6221" i="1" a="1"/>
  <c r="K6221" i="1" s="1"/>
  <c r="K5617" i="1" a="1"/>
  <c r="K5617" i="1" s="1"/>
  <c r="K3066" i="1" a="1"/>
  <c r="K3066" i="1" s="1"/>
  <c r="K6622" i="1" a="1"/>
  <c r="K6622" i="1" s="1"/>
  <c r="K668" i="1" a="1"/>
  <c r="K668" i="1" s="1"/>
  <c r="K7229" i="1" a="1"/>
  <c r="K7229" i="1" s="1"/>
  <c r="K7988" i="1" a="1"/>
  <c r="K7988" i="1" s="1"/>
  <c r="K4174" i="1" a="1"/>
  <c r="K4174" i="1" s="1"/>
  <c r="K4695" i="1" a="1"/>
  <c r="K4695" i="1" s="1"/>
  <c r="K4048" i="1" a="1"/>
  <c r="K4048" i="1" s="1"/>
  <c r="K6403" i="1" a="1"/>
  <c r="K6403" i="1" s="1"/>
  <c r="K7511" i="1" a="1"/>
  <c r="K7511" i="1" s="1"/>
  <c r="K1850" i="1" a="1"/>
  <c r="K1850" i="1" s="1"/>
  <c r="K628" i="1" a="1"/>
  <c r="K628" i="1" s="1"/>
  <c r="K5618" i="1" a="1"/>
  <c r="K5618" i="1" s="1"/>
  <c r="K3789" i="1" a="1"/>
  <c r="K3789" i="1" s="1"/>
  <c r="K4574" i="1" a="1"/>
  <c r="K4574" i="1" s="1"/>
  <c r="K585" i="1" a="1"/>
  <c r="K585" i="1" s="1"/>
  <c r="K2708" i="1" a="1"/>
  <c r="K2708" i="1" s="1"/>
  <c r="K5741" i="1" a="1"/>
  <c r="K5741" i="1" s="1"/>
  <c r="K2946" i="1" a="1"/>
  <c r="K2946" i="1" s="1"/>
  <c r="K1451" i="1" a="1"/>
  <c r="K1451" i="1" s="1"/>
  <c r="K6834" i="1" a="1"/>
  <c r="K6834" i="1" s="1"/>
  <c r="K7601" i="1" a="1"/>
  <c r="K7601" i="1" s="1"/>
  <c r="K2044" i="1" a="1"/>
  <c r="K2044" i="1" s="1"/>
  <c r="K5295" i="1" a="1"/>
  <c r="K5295" i="1" s="1"/>
  <c r="K2470" i="1" a="1"/>
  <c r="K2470" i="1" s="1"/>
  <c r="K6835" i="1" a="1"/>
  <c r="K6835" i="1" s="1"/>
  <c r="K4696" i="1" a="1"/>
  <c r="K4696" i="1" s="1"/>
  <c r="K195" i="1" a="1"/>
  <c r="K195" i="1" s="1"/>
  <c r="K1637" i="1" a="1"/>
  <c r="K1637" i="1" s="1"/>
  <c r="K3417" i="1" a="1"/>
  <c r="K3417" i="1" s="1"/>
  <c r="K7813" i="1" a="1"/>
  <c r="K7813" i="1" s="1"/>
  <c r="K7399" i="1" a="1"/>
  <c r="K7399" i="1" s="1"/>
  <c r="K4451" i="1" a="1"/>
  <c r="K4451" i="1" s="1"/>
  <c r="K3924" i="1" a="1"/>
  <c r="K3924" i="1" s="1"/>
  <c r="K5057" i="1" a="1"/>
  <c r="K5057" i="1" s="1"/>
  <c r="K3925" i="1" a="1"/>
  <c r="K3925" i="1" s="1"/>
  <c r="K5742" i="1" a="1"/>
  <c r="K5742" i="1" s="1"/>
  <c r="K6031" i="1" a="1"/>
  <c r="K6031" i="1" s="1"/>
  <c r="K1280" i="1" a="1"/>
  <c r="K1280" i="1" s="1"/>
  <c r="K2259" i="1" a="1"/>
  <c r="K2259" i="1" s="1"/>
  <c r="K1215" i="1" a="1"/>
  <c r="K1215" i="1" s="1"/>
  <c r="K5058" i="1" a="1"/>
  <c r="K5058" i="1" s="1"/>
  <c r="K5177" i="1" a="1"/>
  <c r="K5177" i="1" s="1"/>
  <c r="K6222" i="1" a="1"/>
  <c r="K6222" i="1" s="1"/>
  <c r="K3292" i="1" a="1"/>
  <c r="K3292" i="1" s="1"/>
  <c r="K5619" i="1" a="1"/>
  <c r="K5619" i="1" s="1"/>
  <c r="K5620" i="1" a="1"/>
  <c r="K5620" i="1" s="1"/>
  <c r="K4049" i="1" a="1"/>
  <c r="K4049" i="1" s="1"/>
  <c r="K1638" i="1" a="1"/>
  <c r="K1638" i="1" s="1"/>
  <c r="K3540" i="1" a="1"/>
  <c r="K3540" i="1" s="1"/>
  <c r="K2581" i="1" a="1"/>
  <c r="K2581" i="1" s="1"/>
  <c r="K1067" i="1" a="1"/>
  <c r="K1067" i="1" s="1"/>
  <c r="K3293" i="1" a="1"/>
  <c r="K3293" i="1" s="1"/>
  <c r="K7073" i="1" a="1"/>
  <c r="K7073" i="1" s="1"/>
  <c r="K1365" i="1" a="1"/>
  <c r="K1365" i="1" s="1"/>
  <c r="K7184" i="1" a="1"/>
  <c r="K7184" i="1" s="1"/>
  <c r="K7074" i="1" a="1"/>
  <c r="K7074" i="1" s="1"/>
  <c r="K4452" i="1" a="1"/>
  <c r="K4452" i="1" s="1"/>
  <c r="K7814" i="1" a="1"/>
  <c r="K7814" i="1" s="1"/>
  <c r="K5743" i="1" a="1"/>
  <c r="K5743" i="1" s="1"/>
  <c r="K6907" i="1" a="1"/>
  <c r="K6907" i="1" s="1"/>
  <c r="K4575" i="1" a="1"/>
  <c r="K4575" i="1" s="1"/>
  <c r="K5404" i="1" a="1"/>
  <c r="K5404" i="1" s="1"/>
  <c r="K5405" i="1" a="1"/>
  <c r="K5405" i="1" s="1"/>
  <c r="K2138" i="1" a="1"/>
  <c r="K2138" i="1" s="1"/>
  <c r="K4807" i="1" a="1"/>
  <c r="K4807" i="1" s="1"/>
  <c r="K5406" i="1" a="1"/>
  <c r="K5406" i="1" s="1"/>
  <c r="K2709" i="1" a="1"/>
  <c r="K2709" i="1" s="1"/>
  <c r="K5744" i="1" a="1"/>
  <c r="K5744" i="1" s="1"/>
  <c r="K5506" i="1" a="1"/>
  <c r="K5506" i="1" s="1"/>
  <c r="K6537" i="1" a="1"/>
  <c r="K6537" i="1" s="1"/>
  <c r="K6223" i="1" a="1"/>
  <c r="K6223" i="1" s="1"/>
  <c r="K2139" i="1" a="1"/>
  <c r="K2139" i="1" s="1"/>
  <c r="K6908" i="1" a="1"/>
  <c r="K6908" i="1" s="1"/>
  <c r="K7660" i="1" a="1"/>
  <c r="K7660" i="1" s="1"/>
  <c r="K5296" i="1" a="1"/>
  <c r="K5296" i="1" s="1"/>
  <c r="K924" i="1" a="1"/>
  <c r="K924" i="1" s="1"/>
  <c r="K6404" i="1" a="1"/>
  <c r="K6404" i="1" s="1"/>
  <c r="K2045" i="1" a="1"/>
  <c r="K2045" i="1" s="1"/>
  <c r="K5621" i="1" a="1"/>
  <c r="K5621" i="1" s="1"/>
  <c r="K2825" i="1" a="1"/>
  <c r="K2825" i="1" s="1"/>
  <c r="K6032" i="1" a="1"/>
  <c r="K6032" i="1" s="1"/>
  <c r="K3418" i="1" a="1"/>
  <c r="K3418" i="1" s="1"/>
  <c r="K3790" i="1" a="1"/>
  <c r="K3790" i="1" s="1"/>
  <c r="K348" i="1" a="1"/>
  <c r="K348" i="1" s="1"/>
  <c r="K5507" i="1" a="1"/>
  <c r="K5507" i="1" s="1"/>
  <c r="K4310" i="1" a="1"/>
  <c r="K4310" i="1" s="1"/>
  <c r="K7400" i="1" a="1"/>
  <c r="K7400" i="1" s="1"/>
  <c r="K722" i="1" a="1"/>
  <c r="K722" i="1" s="1"/>
  <c r="K4453" i="1" a="1"/>
  <c r="K4453" i="1" s="1"/>
  <c r="K7118" i="1" a="1"/>
  <c r="K7118" i="1" s="1"/>
  <c r="K4808" i="1" a="1"/>
  <c r="K4808" i="1" s="1"/>
  <c r="K314" i="1" a="1"/>
  <c r="K314" i="1" s="1"/>
  <c r="K1940" i="1" a="1"/>
  <c r="K1940" i="1" s="1"/>
  <c r="K7895" i="1" a="1"/>
  <c r="K7895" i="1" s="1"/>
  <c r="K7794" i="1" a="1"/>
  <c r="K7794" i="1" s="1"/>
  <c r="K4050" i="1" a="1"/>
  <c r="K4050" i="1" s="1"/>
  <c r="K6623" i="1" a="1"/>
  <c r="K6623" i="1" s="1"/>
  <c r="K6224" i="1" a="1"/>
  <c r="K6224" i="1" s="1"/>
  <c r="K3541" i="1" a="1"/>
  <c r="K3541" i="1" s="1"/>
  <c r="K7119" i="1" a="1"/>
  <c r="K7119" i="1" s="1"/>
  <c r="K2260" i="1" a="1"/>
  <c r="K2260" i="1" s="1"/>
  <c r="K6330" i="1" a="1"/>
  <c r="K6330" i="1" s="1"/>
  <c r="K5745" i="1" a="1"/>
  <c r="K5745" i="1" s="1"/>
  <c r="K3419" i="1" a="1"/>
  <c r="K3419" i="1" s="1"/>
  <c r="K3664" i="1" a="1"/>
  <c r="K3664" i="1" s="1"/>
  <c r="K4809" i="1" a="1"/>
  <c r="K4809" i="1" s="1"/>
  <c r="K4175" i="1" a="1"/>
  <c r="K4175" i="1" s="1"/>
  <c r="K3294" i="1" a="1"/>
  <c r="K3294" i="1" s="1"/>
  <c r="K3067" i="1" a="1"/>
  <c r="K3067" i="1" s="1"/>
  <c r="K3420" i="1" a="1"/>
  <c r="K3420" i="1" s="1"/>
  <c r="K5407" i="1" a="1"/>
  <c r="K5407" i="1" s="1"/>
  <c r="K5746" i="1" a="1"/>
  <c r="K5746" i="1" s="1"/>
  <c r="K7661" i="1" a="1"/>
  <c r="K7661" i="1" s="1"/>
  <c r="K5297" i="1" a="1"/>
  <c r="K5297" i="1" s="1"/>
  <c r="K503" i="1" a="1"/>
  <c r="K503" i="1" s="1"/>
  <c r="K276" i="1" a="1"/>
  <c r="K276" i="1" s="1"/>
  <c r="K7120" i="1" a="1"/>
  <c r="K7120" i="1" s="1"/>
  <c r="K7602" i="1" a="1"/>
  <c r="K7602" i="1" s="1"/>
  <c r="K3542" i="1" a="1"/>
  <c r="K3542" i="1" s="1"/>
  <c r="K3295" i="1" a="1"/>
  <c r="K3295" i="1" s="1"/>
  <c r="K546" i="1" a="1"/>
  <c r="K546" i="1" s="1"/>
  <c r="K461" i="1" a="1"/>
  <c r="K461" i="1" s="1"/>
  <c r="K2358" i="1" a="1"/>
  <c r="K2358" i="1" s="1"/>
  <c r="K5622" i="1" a="1"/>
  <c r="K5622" i="1" s="1"/>
  <c r="K6909" i="1" a="1"/>
  <c r="K6909" i="1" s="1"/>
  <c r="K7230" i="1" a="1"/>
  <c r="K7230" i="1" s="1"/>
  <c r="K196" i="1" a="1"/>
  <c r="K196" i="1" s="1"/>
  <c r="K1068" i="1" a="1"/>
  <c r="K1068" i="1" s="1"/>
  <c r="K69" i="1" a="1"/>
  <c r="K69" i="1" s="1"/>
  <c r="K220" i="1" a="1"/>
  <c r="K220" i="1" s="1"/>
  <c r="K140" i="1" a="1"/>
  <c r="K140" i="1" s="1"/>
  <c r="K84" i="1" a="1"/>
  <c r="K84" i="1" s="1"/>
  <c r="K173" i="1" a="1"/>
  <c r="K173" i="1" s="1"/>
  <c r="K7512" i="1" a="1"/>
  <c r="K7512" i="1" s="1"/>
  <c r="K2582" i="1" a="1"/>
  <c r="K2582" i="1" s="1"/>
  <c r="K2359" i="1" a="1"/>
  <c r="K2359" i="1" s="1"/>
  <c r="K6134" i="1" a="1"/>
  <c r="K6134" i="1" s="1"/>
  <c r="K3665" i="1" a="1"/>
  <c r="K3665" i="1" s="1"/>
  <c r="K3421" i="1" a="1"/>
  <c r="K3421" i="1" s="1"/>
  <c r="K5623" i="1" a="1"/>
  <c r="K5623" i="1" s="1"/>
  <c r="K3791" i="1" a="1"/>
  <c r="K3791" i="1" s="1"/>
  <c r="K4176" i="1" a="1"/>
  <c r="K4176" i="1" s="1"/>
  <c r="K6331" i="1" a="1"/>
  <c r="K6331" i="1" s="1"/>
  <c r="K4051" i="1" a="1"/>
  <c r="K4051" i="1" s="1"/>
  <c r="K7075" i="1" a="1"/>
  <c r="K7075" i="1" s="1"/>
  <c r="K1941" i="1" a="1"/>
  <c r="K1941" i="1" s="1"/>
  <c r="K1752" i="1" a="1"/>
  <c r="K1752" i="1" s="1"/>
  <c r="K6983" i="1" a="1"/>
  <c r="K6983" i="1" s="1"/>
  <c r="K2261" i="1" a="1"/>
  <c r="K2261" i="1" s="1"/>
  <c r="K723" i="1" a="1"/>
  <c r="K723" i="1" s="1"/>
  <c r="K4052" i="1" a="1"/>
  <c r="K4052" i="1" s="1"/>
  <c r="K2947" i="1" a="1"/>
  <c r="K2947" i="1" s="1"/>
  <c r="K7662" i="1" a="1"/>
  <c r="K7662" i="1" s="1"/>
  <c r="K4576" i="1" a="1"/>
  <c r="K4576" i="1" s="1"/>
  <c r="K2948" i="1" a="1"/>
  <c r="K2948" i="1" s="1"/>
  <c r="K6984" i="1" a="1"/>
  <c r="K6984" i="1" s="1"/>
  <c r="K4311" i="1" a="1"/>
  <c r="K4311" i="1" s="1"/>
  <c r="K7231" i="1" a="1"/>
  <c r="K7231" i="1" s="1"/>
  <c r="K6135" i="1" a="1"/>
  <c r="K6135" i="1" s="1"/>
  <c r="K7349" i="1" a="1"/>
  <c r="K7349" i="1" s="1"/>
  <c r="K1452" i="1" a="1"/>
  <c r="K1452" i="1" s="1"/>
  <c r="K7795" i="1" a="1"/>
  <c r="K7795" i="1" s="1"/>
  <c r="K2710" i="1" a="1"/>
  <c r="K2710" i="1" s="1"/>
  <c r="K6332" i="1" a="1"/>
  <c r="K6332" i="1" s="1"/>
  <c r="K1366" i="1" a="1"/>
  <c r="K1366" i="1" s="1"/>
  <c r="K925" i="1" a="1"/>
  <c r="K925" i="1" s="1"/>
  <c r="K7076" i="1" a="1"/>
  <c r="K7076" i="1" s="1"/>
  <c r="K2711" i="1" a="1"/>
  <c r="K2711" i="1" s="1"/>
  <c r="K2360" i="1" a="1"/>
  <c r="K2360" i="1" s="1"/>
  <c r="K6693" i="1" a="1"/>
  <c r="K6693" i="1" s="1"/>
  <c r="K7185" i="1" a="1"/>
  <c r="K7185" i="1" s="1"/>
  <c r="K3926" i="1" a="1"/>
  <c r="K3926" i="1" s="1"/>
  <c r="K669" i="1" a="1"/>
  <c r="K669" i="1" s="1"/>
  <c r="K2262" i="1" a="1"/>
  <c r="K2262" i="1" s="1"/>
  <c r="K1639" i="1" a="1"/>
  <c r="K1639" i="1" s="1"/>
  <c r="K4177" i="1" a="1"/>
  <c r="K4177" i="1" s="1"/>
  <c r="K5059" i="1" a="1"/>
  <c r="K5059" i="1" s="1"/>
  <c r="K3175" i="1" a="1"/>
  <c r="K3175" i="1" s="1"/>
  <c r="K141" i="1" a="1"/>
  <c r="K141" i="1" s="1"/>
  <c r="K3666" i="1" a="1"/>
  <c r="K3666" i="1" s="1"/>
  <c r="K7276" i="1" a="1"/>
  <c r="K7276" i="1" s="1"/>
  <c r="K1216" i="1" a="1"/>
  <c r="K1216" i="1" s="1"/>
  <c r="K462" i="1" a="1"/>
  <c r="K462" i="1" s="1"/>
  <c r="K5832" i="1" a="1"/>
  <c r="K5832" i="1" s="1"/>
  <c r="K2046" i="1" a="1"/>
  <c r="K2046" i="1" s="1"/>
  <c r="K1942" i="1" a="1"/>
  <c r="K1942" i="1" s="1"/>
  <c r="K5298" i="1" a="1"/>
  <c r="K5298" i="1" s="1"/>
  <c r="K4934" i="1" a="1"/>
  <c r="K4934" i="1" s="1"/>
  <c r="K315" i="1" a="1"/>
  <c r="K315" i="1" s="1"/>
  <c r="K3296" i="1" a="1"/>
  <c r="K3296" i="1" s="1"/>
  <c r="K852" i="1" a="1"/>
  <c r="K852" i="1" s="1"/>
  <c r="K2826" i="1" a="1"/>
  <c r="K2826" i="1" s="1"/>
  <c r="K5508" i="1" a="1"/>
  <c r="K5508" i="1" s="1"/>
  <c r="K4454" i="1" a="1"/>
  <c r="K4454" i="1" s="1"/>
  <c r="K6225" i="1" a="1"/>
  <c r="K6225" i="1" s="1"/>
  <c r="K2263" i="1" a="1"/>
  <c r="K2263" i="1" s="1"/>
  <c r="K7513" i="1" a="1"/>
  <c r="K7513" i="1" s="1"/>
  <c r="K4053" i="1" a="1"/>
  <c r="K4053" i="1" s="1"/>
  <c r="K6136" i="1" a="1"/>
  <c r="K6136" i="1" s="1"/>
  <c r="K3543" i="1" a="1"/>
  <c r="K3543" i="1" s="1"/>
  <c r="K6624" i="1" a="1"/>
  <c r="K6624" i="1" s="1"/>
  <c r="K6766" i="1" a="1"/>
  <c r="K6766" i="1" s="1"/>
  <c r="K5624" i="1" a="1"/>
  <c r="K5624" i="1" s="1"/>
  <c r="K5747" i="1" a="1"/>
  <c r="K5747" i="1" s="1"/>
  <c r="K7186" i="1" a="1"/>
  <c r="K7186" i="1" s="1"/>
  <c r="K4577" i="1" a="1"/>
  <c r="K4577" i="1" s="1"/>
  <c r="K6694" i="1" a="1"/>
  <c r="K6694" i="1" s="1"/>
  <c r="K1217" i="1" a="1"/>
  <c r="K1217" i="1" s="1"/>
  <c r="K7603" i="1" a="1"/>
  <c r="K7603" i="1" s="1"/>
  <c r="K5060" i="1" a="1"/>
  <c r="K5060" i="1" s="1"/>
  <c r="K3176" i="1" a="1"/>
  <c r="K3176" i="1" s="1"/>
  <c r="K1069" i="1" a="1"/>
  <c r="K1069" i="1" s="1"/>
  <c r="K3068" i="1" a="1"/>
  <c r="K3068" i="1" s="1"/>
  <c r="K6033" i="1" a="1"/>
  <c r="K6033" i="1" s="1"/>
  <c r="K4697" i="1" a="1"/>
  <c r="K4697" i="1" s="1"/>
  <c r="K7690" i="1" a="1"/>
  <c r="K7690" i="1" s="1"/>
  <c r="K5299" i="1" a="1"/>
  <c r="K5299" i="1" s="1"/>
  <c r="K3069" i="1" a="1"/>
  <c r="K3069" i="1" s="1"/>
  <c r="K6333" i="1" a="1"/>
  <c r="K6333" i="1" s="1"/>
  <c r="K5625" i="1" a="1"/>
  <c r="K5625" i="1" s="1"/>
  <c r="K3544" i="1" a="1"/>
  <c r="K3544" i="1" s="1"/>
  <c r="K5408" i="1" a="1"/>
  <c r="K5408" i="1" s="1"/>
  <c r="K7977" i="1" a="1"/>
  <c r="K7977" i="1" s="1"/>
  <c r="K7442" i="1" a="1"/>
  <c r="K7442" i="1" s="1"/>
  <c r="K3422" i="1" a="1"/>
  <c r="K3422" i="1" s="1"/>
  <c r="K5178" i="1" a="1"/>
  <c r="K5178" i="1" s="1"/>
  <c r="K5935" i="1" a="1"/>
  <c r="K5935" i="1" s="1"/>
  <c r="K3423" i="1" a="1"/>
  <c r="K3423" i="1" s="1"/>
  <c r="K4312" i="1" a="1"/>
  <c r="K4312" i="1" s="1"/>
  <c r="K1851" i="1" a="1"/>
  <c r="K1851" i="1" s="1"/>
  <c r="K5061" i="1" a="1"/>
  <c r="K5061" i="1" s="1"/>
  <c r="K5062" i="1" a="1"/>
  <c r="K5062" i="1" s="1"/>
  <c r="K2140" i="1" a="1"/>
  <c r="K2140" i="1" s="1"/>
  <c r="K7401" i="1" a="1"/>
  <c r="K7401" i="1" s="1"/>
  <c r="K6910" i="1" a="1"/>
  <c r="K6910" i="1" s="1"/>
  <c r="K7884" i="1" a="1"/>
  <c r="K7884" i="1" s="1"/>
  <c r="K1367" i="1" a="1"/>
  <c r="K1367" i="1" s="1"/>
  <c r="K2361" i="1" a="1"/>
  <c r="K2361" i="1" s="1"/>
  <c r="K5833" i="1" a="1"/>
  <c r="K5833" i="1" s="1"/>
  <c r="K5179" i="1" a="1"/>
  <c r="K5179" i="1" s="1"/>
  <c r="K4054" i="1" a="1"/>
  <c r="K4054" i="1" s="1"/>
  <c r="K4178" i="1" a="1"/>
  <c r="K4178" i="1" s="1"/>
  <c r="K1753" i="1" a="1"/>
  <c r="K1753" i="1" s="1"/>
  <c r="K5180" i="1" a="1"/>
  <c r="K5180" i="1" s="1"/>
  <c r="K2362" i="1" a="1"/>
  <c r="K2362" i="1" s="1"/>
  <c r="K103" i="1" a="1"/>
  <c r="K103" i="1" s="1"/>
  <c r="K247" i="1" a="1"/>
  <c r="K247" i="1" s="1"/>
  <c r="K7121" i="1" a="1"/>
  <c r="K7121" i="1" s="1"/>
  <c r="K5181" i="1" a="1"/>
  <c r="K5181" i="1" s="1"/>
  <c r="K43" i="1" a="1"/>
  <c r="K43" i="1" s="1"/>
  <c r="K586" i="1" a="1"/>
  <c r="K586" i="1" s="1"/>
  <c r="K5748" i="1" a="1"/>
  <c r="K5748" i="1" s="1"/>
  <c r="K6836" i="1" a="1"/>
  <c r="K6836" i="1" s="1"/>
  <c r="K7232" i="1" a="1"/>
  <c r="K7232" i="1" s="1"/>
  <c r="K926" i="1" a="1"/>
  <c r="K926" i="1" s="1"/>
  <c r="K4578" i="1" a="1"/>
  <c r="K4578" i="1" s="1"/>
  <c r="K6538" i="1" a="1"/>
  <c r="K6538" i="1" s="1"/>
  <c r="K2264" i="1" a="1"/>
  <c r="K2264" i="1" s="1"/>
  <c r="K1368" i="1" a="1"/>
  <c r="K1368" i="1" s="1"/>
  <c r="K4055" i="1" a="1"/>
  <c r="K4055" i="1" s="1"/>
  <c r="K6334" i="1" a="1"/>
  <c r="K6334" i="1" s="1"/>
  <c r="K6695" i="1" a="1"/>
  <c r="K6695" i="1" s="1"/>
  <c r="K4698" i="1" a="1"/>
  <c r="K4698" i="1" s="1"/>
  <c r="K7575" i="1" a="1"/>
  <c r="K7575" i="1" s="1"/>
  <c r="K6911" i="1" a="1"/>
  <c r="K6911" i="1" s="1"/>
  <c r="K2471" i="1" a="1"/>
  <c r="K2471" i="1" s="1"/>
  <c r="K2712" i="1" a="1"/>
  <c r="K2712" i="1" s="1"/>
  <c r="K3792" i="1" a="1"/>
  <c r="K3792" i="1" s="1"/>
  <c r="K3177" i="1" a="1"/>
  <c r="K3177" i="1" s="1"/>
  <c r="K2949" i="1" a="1"/>
  <c r="K2949" i="1" s="1"/>
  <c r="K2583" i="1" a="1"/>
  <c r="K2583" i="1" s="1"/>
  <c r="K1943" i="1" a="1"/>
  <c r="K1943" i="1" s="1"/>
  <c r="K6539" i="1" a="1"/>
  <c r="K6539" i="1" s="1"/>
  <c r="K2047" i="1" a="1"/>
  <c r="K2047" i="1" s="1"/>
  <c r="K2472" i="1" a="1"/>
  <c r="K2472" i="1" s="1"/>
  <c r="K7907" i="1" a="1"/>
  <c r="K7907" i="1" s="1"/>
  <c r="K2473" i="1" a="1"/>
  <c r="K2473" i="1" s="1"/>
  <c r="K3545" i="1" a="1"/>
  <c r="K3545" i="1" s="1"/>
  <c r="K6137" i="1" a="1"/>
  <c r="K6137" i="1" s="1"/>
  <c r="K2950" i="1" a="1"/>
  <c r="K2950" i="1" s="1"/>
  <c r="K5063" i="1" a="1"/>
  <c r="K5063" i="1" s="1"/>
  <c r="K4455" i="1" a="1"/>
  <c r="K4455" i="1" s="1"/>
  <c r="K5626" i="1" a="1"/>
  <c r="K5626" i="1" s="1"/>
  <c r="K4935" i="1" a="1"/>
  <c r="K4935" i="1" s="1"/>
  <c r="K2048" i="1" a="1"/>
  <c r="K2048" i="1" s="1"/>
  <c r="K4179" i="1" a="1"/>
  <c r="K4179" i="1" s="1"/>
  <c r="K1453" i="1" a="1"/>
  <c r="K1453" i="1" s="1"/>
  <c r="K3070" i="1" a="1"/>
  <c r="K3070" i="1" s="1"/>
  <c r="K2584" i="1" a="1"/>
  <c r="K2584" i="1" s="1"/>
  <c r="K2951" i="1" a="1"/>
  <c r="K2951" i="1" s="1"/>
  <c r="K3297" i="1" a="1"/>
  <c r="K3297" i="1" s="1"/>
  <c r="K4699" i="1" a="1"/>
  <c r="K4699" i="1" s="1"/>
  <c r="K2265" i="1" a="1"/>
  <c r="K2265" i="1" s="1"/>
  <c r="K6540" i="1" a="1"/>
  <c r="K6540" i="1" s="1"/>
  <c r="K5064" i="1" a="1"/>
  <c r="K5064" i="1" s="1"/>
  <c r="K6034" i="1" a="1"/>
  <c r="K6034" i="1" s="1"/>
  <c r="K2474" i="1" a="1"/>
  <c r="K2474" i="1" s="1"/>
  <c r="K6035" i="1" a="1"/>
  <c r="K6035" i="1" s="1"/>
  <c r="K5509" i="1" a="1"/>
  <c r="K5509" i="1" s="1"/>
  <c r="K1546" i="1" a="1"/>
  <c r="K1546" i="1" s="1"/>
  <c r="K6226" i="1" a="1"/>
  <c r="K6226" i="1" s="1"/>
  <c r="K1754" i="1" a="1"/>
  <c r="K1754" i="1" s="1"/>
  <c r="K3667" i="1" a="1"/>
  <c r="K3667" i="1" s="1"/>
  <c r="K6625" i="1" a="1"/>
  <c r="K6625" i="1" s="1"/>
  <c r="K4936" i="1" a="1"/>
  <c r="K4936" i="1" s="1"/>
  <c r="K6912" i="1" a="1"/>
  <c r="K6912" i="1" s="1"/>
  <c r="K6913" i="1" a="1"/>
  <c r="K6913" i="1" s="1"/>
  <c r="K4579" i="1" a="1"/>
  <c r="K4579" i="1" s="1"/>
  <c r="K2475" i="1" a="1"/>
  <c r="K2475" i="1" s="1"/>
  <c r="K3071" i="1" a="1"/>
  <c r="K3071" i="1" s="1"/>
  <c r="K3072" i="1" a="1"/>
  <c r="K3072" i="1" s="1"/>
  <c r="K2827" i="1" a="1"/>
  <c r="K2827" i="1" s="1"/>
  <c r="K5182" i="1" a="1"/>
  <c r="K5182" i="1" s="1"/>
  <c r="K4456" i="1" a="1"/>
  <c r="K4456" i="1" s="1"/>
  <c r="K6914" i="1" a="1"/>
  <c r="K6914" i="1" s="1"/>
  <c r="K6985" i="1" a="1"/>
  <c r="K6985" i="1" s="1"/>
  <c r="K3546" i="1" a="1"/>
  <c r="K3546" i="1" s="1"/>
  <c r="K7122" i="1" a="1"/>
  <c r="K7122" i="1" s="1"/>
  <c r="K2828" i="1" a="1"/>
  <c r="K2828" i="1" s="1"/>
  <c r="K2049" i="1" a="1"/>
  <c r="K2049" i="1" s="1"/>
  <c r="K6472" i="1" a="1"/>
  <c r="K6472" i="1" s="1"/>
  <c r="K7077" i="1" a="1"/>
  <c r="K7077" i="1" s="1"/>
  <c r="K4580" i="1" a="1"/>
  <c r="K4580" i="1" s="1"/>
  <c r="K6335" i="1" a="1"/>
  <c r="K6335" i="1" s="1"/>
  <c r="K7350" i="1" a="1"/>
  <c r="K7350" i="1" s="1"/>
  <c r="K3793" i="1" a="1"/>
  <c r="K3793" i="1" s="1"/>
  <c r="K5936" i="1" a="1"/>
  <c r="K5936" i="1" s="1"/>
  <c r="K4700" i="1" a="1"/>
  <c r="K4700" i="1" s="1"/>
  <c r="K5749" i="1" a="1"/>
  <c r="K5749" i="1" s="1"/>
  <c r="K6227" i="1" a="1"/>
  <c r="K6227" i="1" s="1"/>
  <c r="K786" i="1" a="1"/>
  <c r="K786" i="1" s="1"/>
  <c r="K4937" i="1" a="1"/>
  <c r="K4937" i="1" s="1"/>
  <c r="K6036" i="1" a="1"/>
  <c r="K6036" i="1" s="1"/>
  <c r="K4810" i="1" a="1"/>
  <c r="K4810" i="1" s="1"/>
  <c r="K4056" i="1" a="1"/>
  <c r="K4056" i="1" s="1"/>
  <c r="K5834" i="1" a="1"/>
  <c r="K5834" i="1" s="1"/>
  <c r="K629" i="1" a="1"/>
  <c r="K629" i="1" s="1"/>
  <c r="K316" i="1" a="1"/>
  <c r="K316" i="1" s="1"/>
  <c r="K927" i="1" a="1"/>
  <c r="K927" i="1" s="1"/>
  <c r="K4811" i="1" a="1"/>
  <c r="K4811" i="1" s="1"/>
  <c r="K1640" i="1" a="1"/>
  <c r="K1640" i="1" s="1"/>
  <c r="K1641" i="1" a="1"/>
  <c r="K1641" i="1" s="1"/>
  <c r="K174" i="1" a="1"/>
  <c r="K174" i="1" s="1"/>
  <c r="K7402" i="1" a="1"/>
  <c r="K7402" i="1" s="1"/>
  <c r="K7316" i="1" a="1"/>
  <c r="K7316" i="1" s="1"/>
  <c r="K4581" i="1" a="1"/>
  <c r="K4581" i="1" s="1"/>
  <c r="K317" i="1" a="1"/>
  <c r="K317" i="1" s="1"/>
  <c r="K2266" i="1" a="1"/>
  <c r="K2266" i="1" s="1"/>
  <c r="K3178" i="1" a="1"/>
  <c r="K3178" i="1" s="1"/>
  <c r="K3668" i="1" a="1"/>
  <c r="K3668" i="1" s="1"/>
  <c r="K6336" i="1" a="1"/>
  <c r="K6336" i="1" s="1"/>
  <c r="K4812" i="1" a="1"/>
  <c r="K4812" i="1" s="1"/>
  <c r="K3298" i="1" a="1"/>
  <c r="K3298" i="1" s="1"/>
  <c r="K4313" i="1" a="1"/>
  <c r="K4313" i="1" s="1"/>
  <c r="K853" i="1" a="1"/>
  <c r="K853" i="1" s="1"/>
  <c r="K6696" i="1" a="1"/>
  <c r="K6696" i="1" s="1"/>
  <c r="K6697" i="1" a="1"/>
  <c r="K6697" i="1" s="1"/>
  <c r="K724" i="1" a="1"/>
  <c r="K724" i="1" s="1"/>
  <c r="K1454" i="1" a="1"/>
  <c r="K1454" i="1" s="1"/>
  <c r="K5835" i="1" a="1"/>
  <c r="K5835" i="1" s="1"/>
  <c r="K7351" i="1" a="1"/>
  <c r="K7351" i="1" s="1"/>
  <c r="K7691" i="1" a="1"/>
  <c r="K7691" i="1" s="1"/>
  <c r="K996" i="1" a="1"/>
  <c r="K996" i="1" s="1"/>
  <c r="K2050" i="1" a="1"/>
  <c r="K2050" i="1" s="1"/>
  <c r="K6228" i="1" a="1"/>
  <c r="K6228" i="1" s="1"/>
  <c r="K221" i="1" a="1"/>
  <c r="K221" i="1" s="1"/>
  <c r="K6541" i="1" a="1"/>
  <c r="K6541" i="1" s="1"/>
  <c r="K1642" i="1" a="1"/>
  <c r="K1642" i="1" s="1"/>
  <c r="K6473" i="1" a="1"/>
  <c r="K6473" i="1" s="1"/>
  <c r="K3547" i="1" a="1"/>
  <c r="K3547" i="1" s="1"/>
  <c r="K725" i="1" a="1"/>
  <c r="K725" i="1" s="1"/>
  <c r="K1143" i="1" a="1"/>
  <c r="K1143" i="1" s="1"/>
  <c r="K1643" i="1" a="1"/>
  <c r="K1643" i="1" s="1"/>
  <c r="K3299" i="1" a="1"/>
  <c r="K3299" i="1" s="1"/>
  <c r="K5065" i="1" a="1"/>
  <c r="K5065" i="1" s="1"/>
  <c r="K6337" i="1" a="1"/>
  <c r="K6337" i="1" s="1"/>
  <c r="K2141" i="1" a="1"/>
  <c r="K2141" i="1" s="1"/>
  <c r="K6037" i="1" a="1"/>
  <c r="K6037" i="1" s="1"/>
  <c r="K3073" i="1" a="1"/>
  <c r="K3073" i="1" s="1"/>
  <c r="K7815" i="1" a="1"/>
  <c r="K7815" i="1" s="1"/>
  <c r="K6338" i="1" a="1"/>
  <c r="K6338" i="1" s="1"/>
  <c r="K997" i="1" a="1"/>
  <c r="K997" i="1" s="1"/>
  <c r="K1852" i="1" a="1"/>
  <c r="K1852" i="1" s="1"/>
  <c r="K7796" i="1" a="1"/>
  <c r="K7796" i="1" s="1"/>
  <c r="K4314" i="1" a="1"/>
  <c r="K4314" i="1" s="1"/>
  <c r="K587" i="1" a="1"/>
  <c r="K587" i="1" s="1"/>
  <c r="K5627" i="1" a="1"/>
  <c r="K5627" i="1" s="1"/>
  <c r="K3074" i="1" a="1"/>
  <c r="K3074" i="1" s="1"/>
  <c r="K4582" i="1" a="1"/>
  <c r="K4582" i="1" s="1"/>
  <c r="K7514" i="1" a="1"/>
  <c r="K7514" i="1" s="1"/>
  <c r="K5937" i="1" a="1"/>
  <c r="K5937" i="1" s="1"/>
  <c r="K291" i="1" a="1"/>
  <c r="K291" i="1" s="1"/>
  <c r="K4057" i="1" a="1"/>
  <c r="K4057" i="1" s="1"/>
  <c r="K928" i="1" a="1"/>
  <c r="K928" i="1" s="1"/>
  <c r="K1547" i="1" a="1"/>
  <c r="K1547" i="1" s="1"/>
  <c r="K378" i="1" a="1"/>
  <c r="K378" i="1" s="1"/>
  <c r="K3179" i="1" a="1"/>
  <c r="K3179" i="1" s="1"/>
  <c r="K4058" i="1" a="1"/>
  <c r="K4058" i="1" s="1"/>
  <c r="K7952" i="1" a="1"/>
  <c r="K7952" i="1" s="1"/>
  <c r="K1644" i="1" a="1"/>
  <c r="K1644" i="1" s="1"/>
  <c r="K2142" i="1" a="1"/>
  <c r="K2142" i="1" s="1"/>
  <c r="K1944" i="1" a="1"/>
  <c r="K1944" i="1" s="1"/>
  <c r="K4813" i="1" a="1"/>
  <c r="K4813" i="1" s="1"/>
  <c r="K5628" i="1" a="1"/>
  <c r="K5628" i="1" s="1"/>
  <c r="K1548" i="1" a="1"/>
  <c r="K1548" i="1" s="1"/>
  <c r="K726" i="1" a="1"/>
  <c r="K726" i="1" s="1"/>
  <c r="K1645" i="1" a="1"/>
  <c r="K1645" i="1" s="1"/>
  <c r="K6339" i="1" a="1"/>
  <c r="K6339" i="1" s="1"/>
  <c r="K2267" i="1" a="1"/>
  <c r="K2267" i="1" s="1"/>
  <c r="K1281" i="1" a="1"/>
  <c r="K1281" i="1" s="1"/>
  <c r="K1646" i="1" a="1"/>
  <c r="K1646" i="1" s="1"/>
  <c r="K2829" i="1" a="1"/>
  <c r="K2829" i="1" s="1"/>
  <c r="K1647" i="1" a="1"/>
  <c r="K1647" i="1" s="1"/>
  <c r="K8043" i="1" a="1"/>
  <c r="K8043" i="1" s="1"/>
  <c r="K6698" i="1" a="1"/>
  <c r="K6698" i="1" s="1"/>
  <c r="K2713" i="1" a="1"/>
  <c r="K2713" i="1" s="1"/>
  <c r="K4701" i="1" a="1"/>
  <c r="K4701" i="1" s="1"/>
  <c r="K7712" i="1" a="1"/>
  <c r="K7712" i="1" s="1"/>
  <c r="K7123" i="1" a="1"/>
  <c r="K7123" i="1" s="1"/>
  <c r="K670" i="1" a="1"/>
  <c r="K670" i="1" s="1"/>
  <c r="K3794" i="1" a="1"/>
  <c r="K3794" i="1" s="1"/>
  <c r="K6138" i="1" a="1"/>
  <c r="K6138" i="1" s="1"/>
  <c r="K3075" i="1" a="1"/>
  <c r="K3075" i="1" s="1"/>
  <c r="K5836" i="1" a="1"/>
  <c r="K5836" i="1" s="1"/>
  <c r="K3076" i="1" a="1"/>
  <c r="K3076" i="1" s="1"/>
  <c r="K787" i="1" a="1"/>
  <c r="K787" i="1" s="1"/>
  <c r="K2830" i="1" a="1"/>
  <c r="K2830" i="1" s="1"/>
  <c r="K4814" i="1" a="1"/>
  <c r="K4814" i="1" s="1"/>
  <c r="K7604" i="1" a="1"/>
  <c r="K7604" i="1" s="1"/>
  <c r="K630" i="1" a="1"/>
  <c r="K630" i="1" s="1"/>
  <c r="K7352" i="1" a="1"/>
  <c r="K7352" i="1" s="1"/>
  <c r="K6767" i="1" a="1"/>
  <c r="K6767" i="1" s="1"/>
  <c r="K929" i="1" a="1"/>
  <c r="K929" i="1" s="1"/>
  <c r="K8068" i="1" a="1"/>
  <c r="K8068" i="1" s="1"/>
  <c r="K3300" i="1" a="1"/>
  <c r="K3300" i="1" s="1"/>
  <c r="K2714" i="1" a="1"/>
  <c r="K2714" i="1" s="1"/>
  <c r="K28" i="1" a="1"/>
  <c r="K28" i="1" s="1"/>
  <c r="K5629" i="1" a="1"/>
  <c r="K5629" i="1" s="1"/>
  <c r="K6229" i="1" a="1"/>
  <c r="K6229" i="1" s="1"/>
  <c r="K3077" i="1" a="1"/>
  <c r="K3077" i="1" s="1"/>
  <c r="K3795" i="1" a="1"/>
  <c r="K3795" i="1" s="1"/>
  <c r="K671" i="1" a="1"/>
  <c r="K671" i="1" s="1"/>
  <c r="K222" i="1" a="1"/>
  <c r="K222" i="1" s="1"/>
  <c r="K2476" i="1" a="1"/>
  <c r="K2476" i="1" s="1"/>
  <c r="K223" i="1" a="1"/>
  <c r="K223" i="1" s="1"/>
  <c r="K1853" i="1" a="1"/>
  <c r="K1853" i="1" s="1"/>
  <c r="K1369" i="1" a="1"/>
  <c r="K1369" i="1" s="1"/>
  <c r="K2585" i="1" a="1"/>
  <c r="K2585" i="1" s="1"/>
  <c r="K1282" i="1" a="1"/>
  <c r="K1282" i="1" s="1"/>
  <c r="K2268" i="1" a="1"/>
  <c r="K2268" i="1" s="1"/>
  <c r="K7896" i="1" a="1"/>
  <c r="K7896" i="1" s="1"/>
  <c r="K4938" i="1" a="1"/>
  <c r="K4938" i="1" s="1"/>
  <c r="K6038" i="1" a="1"/>
  <c r="K6038" i="1" s="1"/>
  <c r="K1648" i="1" a="1"/>
  <c r="K1648" i="1" s="1"/>
  <c r="K8061" i="1" a="1"/>
  <c r="K8061" i="1" s="1"/>
  <c r="K3548" i="1" a="1"/>
  <c r="K3548" i="1" s="1"/>
  <c r="K1070" i="1" a="1"/>
  <c r="K1070" i="1" s="1"/>
  <c r="K7918" i="1" a="1"/>
  <c r="K7918" i="1" s="1"/>
  <c r="K1649" i="1" a="1"/>
  <c r="K1649" i="1" s="1"/>
  <c r="K6986" i="1" a="1"/>
  <c r="K6986" i="1" s="1"/>
  <c r="K379" i="1" a="1"/>
  <c r="K379" i="1" s="1"/>
  <c r="K5300" i="1" a="1"/>
  <c r="K5300" i="1" s="1"/>
  <c r="K1650" i="1" a="1"/>
  <c r="K1650" i="1" s="1"/>
  <c r="K4702" i="1" a="1"/>
  <c r="K4702" i="1" s="1"/>
  <c r="K175" i="1" a="1"/>
  <c r="K175" i="1" s="1"/>
  <c r="K4815" i="1" a="1"/>
  <c r="K4815" i="1" s="1"/>
  <c r="K2477" i="1" a="1"/>
  <c r="K2477" i="1" s="1"/>
  <c r="K7730" i="1" a="1"/>
  <c r="K7730" i="1" s="1"/>
  <c r="K5301" i="1" a="1"/>
  <c r="K5301" i="1" s="1"/>
  <c r="K7443" i="1" a="1"/>
  <c r="K7443" i="1" s="1"/>
  <c r="K1945" i="1" a="1"/>
  <c r="K1945" i="1" s="1"/>
  <c r="K4703" i="1" a="1"/>
  <c r="K4703" i="1" s="1"/>
  <c r="K6626" i="1" a="1"/>
  <c r="K6626" i="1" s="1"/>
  <c r="K4583" i="1" a="1"/>
  <c r="K4583" i="1" s="1"/>
  <c r="K1854" i="1" a="1"/>
  <c r="K1854" i="1" s="1"/>
  <c r="K6340" i="1" a="1"/>
  <c r="K6340" i="1" s="1"/>
  <c r="K6341" i="1" a="1"/>
  <c r="K6341" i="1" s="1"/>
  <c r="K5938" i="1" a="1"/>
  <c r="K5938" i="1" s="1"/>
  <c r="K3549" i="1" a="1"/>
  <c r="K3549" i="1" s="1"/>
  <c r="K349" i="1" a="1"/>
  <c r="K349" i="1" s="1"/>
  <c r="K2952" i="1" a="1"/>
  <c r="K2952" i="1" s="1"/>
  <c r="K4939" i="1" a="1"/>
  <c r="K4939" i="1" s="1"/>
  <c r="K7444" i="1" a="1"/>
  <c r="K7444" i="1" s="1"/>
  <c r="K3669" i="1" a="1"/>
  <c r="K3669" i="1" s="1"/>
  <c r="K2953" i="1" a="1"/>
  <c r="K2953" i="1" s="1"/>
  <c r="K3550" i="1" a="1"/>
  <c r="K3550" i="1" s="1"/>
  <c r="K1549" i="1" a="1"/>
  <c r="K1549" i="1" s="1"/>
  <c r="K5302" i="1" a="1"/>
  <c r="K5302" i="1" s="1"/>
  <c r="K5066" i="1" a="1"/>
  <c r="K5066" i="1" s="1"/>
  <c r="K1651" i="1" a="1"/>
  <c r="K1651" i="1" s="1"/>
  <c r="K1755" i="1" a="1"/>
  <c r="K1755" i="1" s="1"/>
  <c r="K3551" i="1" a="1"/>
  <c r="K3551" i="1" s="1"/>
  <c r="K7317" i="1" a="1"/>
  <c r="K7317" i="1" s="1"/>
  <c r="K3927" i="1" a="1"/>
  <c r="K3927" i="1" s="1"/>
  <c r="K1455" i="1" a="1"/>
  <c r="K1455" i="1" s="1"/>
  <c r="K6627" i="1" a="1"/>
  <c r="K6627" i="1" s="1"/>
  <c r="K998" i="1" a="1"/>
  <c r="K998" i="1" s="1"/>
  <c r="K4457" i="1" a="1"/>
  <c r="K4457" i="1" s="1"/>
  <c r="K7124" i="1" a="1"/>
  <c r="K7124" i="1" s="1"/>
  <c r="K4816" i="1" a="1"/>
  <c r="K4816" i="1" s="1"/>
  <c r="K2269" i="1" a="1"/>
  <c r="K2269" i="1" s="1"/>
  <c r="K5750" i="1" a="1"/>
  <c r="K5750" i="1" s="1"/>
  <c r="K7277" i="1" a="1"/>
  <c r="K7277" i="1" s="1"/>
  <c r="K1756" i="1" a="1"/>
  <c r="K1756" i="1" s="1"/>
  <c r="K999" i="1" a="1"/>
  <c r="K999" i="1" s="1"/>
  <c r="K6768" i="1" a="1"/>
  <c r="K6768" i="1" s="1"/>
  <c r="K248" i="1" a="1"/>
  <c r="K248" i="1" s="1"/>
  <c r="K631" i="1" a="1"/>
  <c r="K631" i="1" s="1"/>
  <c r="K5067" i="1" a="1"/>
  <c r="K5067" i="1" s="1"/>
  <c r="K7966" i="1" a="1"/>
  <c r="K7966" i="1" s="1"/>
  <c r="K6230" i="1" a="1"/>
  <c r="K6230" i="1" s="1"/>
  <c r="K5303" i="1" a="1"/>
  <c r="K5303" i="1" s="1"/>
  <c r="K5068" i="1" a="1"/>
  <c r="K5068" i="1" s="1"/>
  <c r="K3670" i="1" a="1"/>
  <c r="K3670" i="1" s="1"/>
  <c r="K5409" i="1" a="1"/>
  <c r="K5409" i="1" s="1"/>
  <c r="K6231" i="1" a="1"/>
  <c r="K6231" i="1" s="1"/>
  <c r="K7403" i="1" a="1"/>
  <c r="K7403" i="1" s="1"/>
  <c r="K7353" i="1" a="1"/>
  <c r="K7353" i="1" s="1"/>
  <c r="K7125" i="1" a="1"/>
  <c r="K7125" i="1" s="1"/>
  <c r="K1550" i="1" a="1"/>
  <c r="K1550" i="1" s="1"/>
  <c r="K7187" i="1" a="1"/>
  <c r="K7187" i="1" s="1"/>
  <c r="K4584" i="1" a="1"/>
  <c r="K4584" i="1" s="1"/>
  <c r="K6915" i="1" a="1"/>
  <c r="K6915" i="1" s="1"/>
  <c r="K3928" i="1" a="1"/>
  <c r="K3928" i="1" s="1"/>
  <c r="K5510" i="1" a="1"/>
  <c r="K5510" i="1" s="1"/>
  <c r="K4704" i="1" a="1"/>
  <c r="K4704" i="1" s="1"/>
  <c r="K5069" i="1" a="1"/>
  <c r="K5069" i="1" s="1"/>
  <c r="K5304" i="1" a="1"/>
  <c r="K5304" i="1" s="1"/>
  <c r="K3424" i="1" a="1"/>
  <c r="K3424" i="1" s="1"/>
  <c r="K3671" i="1" a="1"/>
  <c r="K3671" i="1" s="1"/>
  <c r="K7816" i="1" a="1"/>
  <c r="K7816" i="1" s="1"/>
  <c r="K5939" i="1" a="1"/>
  <c r="K5939" i="1" s="1"/>
  <c r="K5940" i="1" a="1"/>
  <c r="K5940" i="1" s="1"/>
  <c r="K1456" i="1" a="1"/>
  <c r="K1456" i="1" s="1"/>
  <c r="K5305" i="1" a="1"/>
  <c r="K5305" i="1" s="1"/>
  <c r="K7515" i="1" a="1"/>
  <c r="K7515" i="1" s="1"/>
  <c r="K3301" i="1" a="1"/>
  <c r="K3301" i="1" s="1"/>
  <c r="K1946" i="1" a="1"/>
  <c r="K1946" i="1" s="1"/>
  <c r="K176" i="1" a="1"/>
  <c r="K176" i="1" s="1"/>
  <c r="K7078" i="1" a="1"/>
  <c r="K7078" i="1" s="1"/>
  <c r="K2831" i="1" a="1"/>
  <c r="K2831" i="1" s="1"/>
  <c r="K2586" i="1" a="1"/>
  <c r="K2586" i="1" s="1"/>
  <c r="K1757" i="1" a="1"/>
  <c r="K1757" i="1" s="1"/>
  <c r="K3425" i="1" a="1"/>
  <c r="K3425" i="1" s="1"/>
  <c r="K1218" i="1" a="1"/>
  <c r="K1218" i="1" s="1"/>
  <c r="K3078" i="1" a="1"/>
  <c r="K3078" i="1" s="1"/>
  <c r="K7233" i="1" a="1"/>
  <c r="K7233" i="1" s="1"/>
  <c r="K4817" i="1" a="1"/>
  <c r="K4817" i="1" s="1"/>
  <c r="K2143" i="1" a="1"/>
  <c r="K2143" i="1" s="1"/>
  <c r="K3796" i="1" a="1"/>
  <c r="K3796" i="1" s="1"/>
  <c r="K3797" i="1" a="1"/>
  <c r="K3797" i="1" s="1"/>
  <c r="K2144" i="1" a="1"/>
  <c r="K2144" i="1" s="1"/>
  <c r="K7278" i="1" a="1"/>
  <c r="K7278" i="1" s="1"/>
  <c r="K5070" i="1" a="1"/>
  <c r="K5070" i="1" s="1"/>
  <c r="K930" i="1" a="1"/>
  <c r="K930" i="1" s="1"/>
  <c r="K2478" i="1" a="1"/>
  <c r="K2478" i="1" s="1"/>
  <c r="K5630" i="1" a="1"/>
  <c r="K5630" i="1" s="1"/>
  <c r="K6232" i="1" a="1"/>
  <c r="K6232" i="1" s="1"/>
  <c r="K7234" i="1" a="1"/>
  <c r="K7234" i="1" s="1"/>
  <c r="K3672" i="1" a="1"/>
  <c r="K3672" i="1" s="1"/>
  <c r="K3552" i="1" a="1"/>
  <c r="K3552" i="1" s="1"/>
  <c r="K3673" i="1" a="1"/>
  <c r="K3673" i="1" s="1"/>
  <c r="K588" i="1" a="1"/>
  <c r="K588" i="1" s="1"/>
  <c r="K1370" i="1" a="1"/>
  <c r="K1370" i="1" s="1"/>
  <c r="K6628" i="1" a="1"/>
  <c r="K6628" i="1" s="1"/>
  <c r="K5511" i="1" a="1"/>
  <c r="K5511" i="1" s="1"/>
  <c r="K7663" i="1" a="1"/>
  <c r="K7663" i="1" s="1"/>
  <c r="K8013" i="1" a="1"/>
  <c r="K8013" i="1" s="1"/>
  <c r="K4940" i="1" a="1"/>
  <c r="K4940" i="1" s="1"/>
  <c r="K350" i="1" a="1"/>
  <c r="K350" i="1" s="1"/>
  <c r="K1947" i="1" a="1"/>
  <c r="K1947" i="1" s="1"/>
  <c r="K589" i="1" a="1"/>
  <c r="K589" i="1" s="1"/>
  <c r="K4585" i="1" a="1"/>
  <c r="K4585" i="1" s="1"/>
  <c r="K3302" i="1" a="1"/>
  <c r="K3302" i="1" s="1"/>
  <c r="K2479" i="1" a="1"/>
  <c r="K2479" i="1" s="1"/>
  <c r="K5751" i="1" a="1"/>
  <c r="K5751" i="1" s="1"/>
  <c r="K4941" i="1" a="1"/>
  <c r="K4941" i="1" s="1"/>
  <c r="K2051" i="1" a="1"/>
  <c r="K2051" i="1" s="1"/>
  <c r="K6233" i="1" a="1"/>
  <c r="K6233" i="1" s="1"/>
  <c r="K788" i="1" a="1"/>
  <c r="K788" i="1" s="1"/>
  <c r="K7664" i="1" a="1"/>
  <c r="K7664" i="1" s="1"/>
  <c r="K1948" i="1" a="1"/>
  <c r="K1948" i="1" s="1"/>
  <c r="K632" i="1" a="1"/>
  <c r="K632" i="1" s="1"/>
  <c r="K5512" i="1" a="1"/>
  <c r="K5512" i="1" s="1"/>
  <c r="K2480" i="1" a="1"/>
  <c r="K2480" i="1" s="1"/>
  <c r="K1855" i="1" a="1"/>
  <c r="K1855" i="1" s="1"/>
  <c r="K2145" i="1" a="1"/>
  <c r="K2145" i="1" s="1"/>
  <c r="K4818" i="1" a="1"/>
  <c r="K4818" i="1" s="1"/>
  <c r="K1071" i="1" a="1"/>
  <c r="K1071" i="1" s="1"/>
  <c r="K249" i="1" a="1"/>
  <c r="K249" i="1" s="1"/>
  <c r="K3079" i="1" a="1"/>
  <c r="K3079" i="1" s="1"/>
  <c r="K292" i="1" a="1"/>
  <c r="K292" i="1" s="1"/>
  <c r="K2363" i="1" a="1"/>
  <c r="K2363" i="1" s="1"/>
  <c r="K7544" i="1" a="1"/>
  <c r="K7544" i="1" s="1"/>
  <c r="K1856" i="1" a="1"/>
  <c r="K1856" i="1" s="1"/>
  <c r="K7404" i="1" a="1"/>
  <c r="K7404" i="1" s="1"/>
  <c r="K3798" i="1" a="1"/>
  <c r="K3798" i="1" s="1"/>
  <c r="K2715" i="1" a="1"/>
  <c r="K2715" i="1" s="1"/>
  <c r="K5941" i="1" a="1"/>
  <c r="K5941" i="1" s="1"/>
  <c r="K7919" i="1" a="1"/>
  <c r="K7919" i="1" s="1"/>
  <c r="K7605" i="1" a="1"/>
  <c r="K7605" i="1" s="1"/>
  <c r="K1857" i="1" a="1"/>
  <c r="K1857" i="1" s="1"/>
  <c r="K1652" i="1" a="1"/>
  <c r="K1652" i="1" s="1"/>
  <c r="K2587" i="1" a="1"/>
  <c r="K2587" i="1" s="1"/>
  <c r="K2716" i="1" a="1"/>
  <c r="K2716" i="1" s="1"/>
  <c r="K5306" i="1" a="1"/>
  <c r="K5306" i="1" s="1"/>
  <c r="K2364" i="1" a="1"/>
  <c r="K2364" i="1" s="1"/>
  <c r="K2832" i="1" a="1"/>
  <c r="K2832" i="1" s="1"/>
  <c r="K3674" i="1" a="1"/>
  <c r="K3674" i="1" s="1"/>
  <c r="K7445" i="1" a="1"/>
  <c r="K7445" i="1" s="1"/>
  <c r="K590" i="1" a="1"/>
  <c r="K590" i="1" s="1"/>
  <c r="K1144" i="1" a="1"/>
  <c r="K1144" i="1" s="1"/>
  <c r="K1371" i="1" a="1"/>
  <c r="K1371" i="1" s="1"/>
  <c r="K504" i="1" a="1"/>
  <c r="K504" i="1" s="1"/>
  <c r="K2833" i="1" a="1"/>
  <c r="K2833" i="1" s="1"/>
  <c r="K6234" i="1" a="1"/>
  <c r="K6234" i="1" s="1"/>
  <c r="K789" i="1" a="1"/>
  <c r="K789" i="1" s="1"/>
  <c r="K5307" i="1" a="1"/>
  <c r="K5307" i="1" s="1"/>
  <c r="K197" i="1" a="1"/>
  <c r="K197" i="1" s="1"/>
  <c r="K854" i="1" a="1"/>
  <c r="K854" i="1" s="1"/>
  <c r="K7777" i="1" a="1"/>
  <c r="K7777" i="1" s="1"/>
  <c r="K3929" i="1" a="1"/>
  <c r="K3929" i="1" s="1"/>
  <c r="K4180" i="1" a="1"/>
  <c r="K4180" i="1" s="1"/>
  <c r="K4819" i="1" a="1"/>
  <c r="K4819" i="1" s="1"/>
  <c r="K4059" i="1" a="1"/>
  <c r="K4059" i="1" s="1"/>
  <c r="K3426" i="1" a="1"/>
  <c r="K3426" i="1" s="1"/>
  <c r="K4705" i="1" a="1"/>
  <c r="K4705" i="1" s="1"/>
  <c r="K1858" i="1" a="1"/>
  <c r="K1858" i="1" s="1"/>
  <c r="K5183" i="1" a="1"/>
  <c r="K5183" i="1" s="1"/>
  <c r="K5752" i="1" a="1"/>
  <c r="K5752" i="1" s="1"/>
  <c r="K2052" i="1" a="1"/>
  <c r="K2052" i="1" s="1"/>
  <c r="K6235" i="1" a="1"/>
  <c r="K6235" i="1" s="1"/>
  <c r="K424" i="1" a="1"/>
  <c r="K424" i="1" s="1"/>
  <c r="K1219" i="1" a="1"/>
  <c r="K1219" i="1" s="1"/>
  <c r="K2053" i="1" a="1"/>
  <c r="K2053" i="1" s="1"/>
  <c r="K2365" i="1" a="1"/>
  <c r="K2365" i="1" s="1"/>
  <c r="K5753" i="1" a="1"/>
  <c r="K5753" i="1" s="1"/>
  <c r="K3080" i="1" a="1"/>
  <c r="K3080" i="1" s="1"/>
  <c r="K6699" i="1" a="1"/>
  <c r="K6699" i="1" s="1"/>
  <c r="K64" i="1" a="1"/>
  <c r="K64" i="1" s="1"/>
  <c r="K7692" i="1" a="1"/>
  <c r="K7692" i="1" s="1"/>
  <c r="K5942" i="1" a="1"/>
  <c r="K5942" i="1" s="1"/>
  <c r="K7897" i="1" a="1"/>
  <c r="K7897" i="1" s="1"/>
  <c r="K7126" i="1" a="1"/>
  <c r="K7126" i="1" s="1"/>
  <c r="K3427" i="1" a="1"/>
  <c r="K3427" i="1" s="1"/>
  <c r="K6629" i="1" a="1"/>
  <c r="K6629" i="1" s="1"/>
  <c r="K4942" i="1" a="1"/>
  <c r="K4942" i="1" s="1"/>
  <c r="K931" i="1" a="1"/>
  <c r="K931" i="1" s="1"/>
  <c r="K198" i="1" a="1"/>
  <c r="K198" i="1" s="1"/>
  <c r="K2954" i="1" a="1"/>
  <c r="K2954" i="1" s="1"/>
  <c r="K6039" i="1" a="1"/>
  <c r="K6039" i="1" s="1"/>
  <c r="K7127" i="1" a="1"/>
  <c r="K7127" i="1" s="1"/>
  <c r="K142" i="1" a="1"/>
  <c r="K142" i="1" s="1"/>
  <c r="K6630" i="1" a="1"/>
  <c r="K6630" i="1" s="1"/>
  <c r="K6040" i="1" a="1"/>
  <c r="K6040" i="1" s="1"/>
  <c r="K3553" i="1" a="1"/>
  <c r="K3553" i="1" s="1"/>
  <c r="K4315" i="1" a="1"/>
  <c r="K4315" i="1" s="1"/>
  <c r="K3428" i="1" a="1"/>
  <c r="K3428" i="1" s="1"/>
  <c r="K7128" i="1" a="1"/>
  <c r="K7128" i="1" s="1"/>
  <c r="K1949" i="1" a="1"/>
  <c r="K1949" i="1" s="1"/>
  <c r="K1283" i="1" a="1"/>
  <c r="K1283" i="1" s="1"/>
  <c r="K5837" i="1" a="1"/>
  <c r="K5837" i="1" s="1"/>
  <c r="K277" i="1" a="1"/>
  <c r="K277" i="1" s="1"/>
  <c r="K2481" i="1" a="1"/>
  <c r="K2481" i="1" s="1"/>
  <c r="K4943" i="1" a="1"/>
  <c r="K4943" i="1" s="1"/>
  <c r="K3675" i="1" a="1"/>
  <c r="K3675" i="1" s="1"/>
  <c r="K2054" i="1" a="1"/>
  <c r="K2054" i="1" s="1"/>
  <c r="K1145" i="1" a="1"/>
  <c r="K1145" i="1" s="1"/>
  <c r="K4820" i="1" a="1"/>
  <c r="K4820" i="1" s="1"/>
  <c r="K855" i="1" a="1"/>
  <c r="K855" i="1" s="1"/>
  <c r="K1551" i="1" a="1"/>
  <c r="K1551" i="1" s="1"/>
  <c r="K2055" i="1" a="1"/>
  <c r="K2055" i="1" s="1"/>
  <c r="K4458" i="1" a="1"/>
  <c r="K4458" i="1" s="1"/>
  <c r="K3554" i="1" a="1"/>
  <c r="K3554" i="1" s="1"/>
  <c r="K4181" i="1" a="1"/>
  <c r="K4181" i="1" s="1"/>
  <c r="K3303" i="1" a="1"/>
  <c r="K3303" i="1" s="1"/>
  <c r="K1653" i="1" a="1"/>
  <c r="K1653" i="1" s="1"/>
  <c r="K4182" i="1" a="1"/>
  <c r="K4182" i="1" s="1"/>
  <c r="K1220" i="1" a="1"/>
  <c r="K1220" i="1" s="1"/>
  <c r="K6139" i="1" a="1"/>
  <c r="K6139" i="1" s="1"/>
  <c r="K1221" i="1" a="1"/>
  <c r="K1221" i="1" s="1"/>
  <c r="K7576" i="1" a="1"/>
  <c r="K7576" i="1" s="1"/>
  <c r="K5410" i="1" a="1"/>
  <c r="K5410" i="1" s="1"/>
  <c r="K7606" i="1" a="1"/>
  <c r="K7606" i="1" s="1"/>
  <c r="K5754" i="1" a="1"/>
  <c r="K5754" i="1" s="1"/>
  <c r="K5411" i="1" a="1"/>
  <c r="K5411" i="1" s="1"/>
  <c r="K3429" i="1" a="1"/>
  <c r="K3429" i="1" s="1"/>
  <c r="K856" i="1" a="1"/>
  <c r="K856" i="1" s="1"/>
  <c r="K3799" i="1" a="1"/>
  <c r="K3799" i="1" s="1"/>
  <c r="K1072" i="1" a="1"/>
  <c r="K1072" i="1" s="1"/>
  <c r="K2056" i="1" a="1"/>
  <c r="K2056" i="1" s="1"/>
  <c r="K2955" i="1" a="1"/>
  <c r="K2955" i="1" s="1"/>
  <c r="K3430" i="1" a="1"/>
  <c r="K3430" i="1" s="1"/>
  <c r="K7516" i="1" a="1"/>
  <c r="K7516" i="1" s="1"/>
  <c r="K790" i="1" a="1"/>
  <c r="K790" i="1" s="1"/>
  <c r="K6542" i="1" a="1"/>
  <c r="K6542" i="1" s="1"/>
  <c r="K4706" i="1" a="1"/>
  <c r="K4706" i="1" s="1"/>
  <c r="K3555" i="1" a="1"/>
  <c r="K3555" i="1" s="1"/>
  <c r="K5755" i="1" a="1"/>
  <c r="K5755" i="1" s="1"/>
  <c r="K6236" i="1" a="1"/>
  <c r="K6236" i="1" s="1"/>
  <c r="K7545" i="1" a="1"/>
  <c r="K7545" i="1" s="1"/>
  <c r="K791" i="1" a="1"/>
  <c r="K791" i="1" s="1"/>
  <c r="K1654" i="1" a="1"/>
  <c r="K1654" i="1" s="1"/>
  <c r="K158" i="1" a="1"/>
  <c r="K158" i="1" s="1"/>
  <c r="K1000" i="1" a="1"/>
  <c r="K1000" i="1" s="1"/>
  <c r="K7778" i="1" a="1"/>
  <c r="K7778" i="1" s="1"/>
  <c r="K6405" i="1" a="1"/>
  <c r="K6405" i="1" s="1"/>
  <c r="K3304" i="1" a="1"/>
  <c r="K3304" i="1" s="1"/>
  <c r="K3676" i="1" a="1"/>
  <c r="K3676" i="1" s="1"/>
  <c r="K2834" i="1" a="1"/>
  <c r="K2834" i="1" s="1"/>
  <c r="K3800" i="1" a="1"/>
  <c r="K3800" i="1" s="1"/>
  <c r="K7029" i="1" a="1"/>
  <c r="K7029" i="1" s="1"/>
  <c r="K2835" i="1" a="1"/>
  <c r="K2835" i="1" s="1"/>
  <c r="K6837" i="1" a="1"/>
  <c r="K6837" i="1" s="1"/>
  <c r="K5631" i="1" a="1"/>
  <c r="K5631" i="1" s="1"/>
  <c r="K1859" i="1" a="1"/>
  <c r="K1859" i="1" s="1"/>
  <c r="K792" i="1" a="1"/>
  <c r="K792" i="1" s="1"/>
  <c r="K3431" i="1" a="1"/>
  <c r="K3431" i="1" s="1"/>
  <c r="K1950" i="1" a="1"/>
  <c r="K1950" i="1" s="1"/>
  <c r="K6543" i="1" a="1"/>
  <c r="K6543" i="1" s="1"/>
  <c r="K2717" i="1" a="1"/>
  <c r="K2717" i="1" s="1"/>
  <c r="K2588" i="1" a="1"/>
  <c r="K2588" i="1" s="1"/>
  <c r="K4459" i="1" a="1"/>
  <c r="K4459" i="1" s="1"/>
  <c r="K4316" i="1" a="1"/>
  <c r="K4316" i="1" s="1"/>
  <c r="K7867" i="1" a="1"/>
  <c r="K7867" i="1" s="1"/>
  <c r="K6342" i="1" a="1"/>
  <c r="K6342" i="1" s="1"/>
  <c r="K7546" i="1" a="1"/>
  <c r="K7546" i="1" s="1"/>
  <c r="K6343" i="1" a="1"/>
  <c r="K6343" i="1" s="1"/>
  <c r="K7854" i="1" a="1"/>
  <c r="K7854" i="1" s="1"/>
  <c r="K1552" i="1" a="1"/>
  <c r="K1552" i="1" s="1"/>
  <c r="K4944" i="1" a="1"/>
  <c r="K4944" i="1" s="1"/>
  <c r="K672" i="1" a="1"/>
  <c r="K672" i="1" s="1"/>
  <c r="K1860" i="1" a="1"/>
  <c r="K1860" i="1" s="1"/>
  <c r="K932" i="1" a="1"/>
  <c r="K932" i="1" s="1"/>
  <c r="K591" i="1" a="1"/>
  <c r="K591" i="1" s="1"/>
  <c r="K7129" i="1" a="1"/>
  <c r="K7129" i="1" s="1"/>
  <c r="K1073" i="1" a="1"/>
  <c r="K1073" i="1" s="1"/>
  <c r="K6544" i="1" a="1"/>
  <c r="K6544" i="1" s="1"/>
  <c r="K3081" i="1" a="1"/>
  <c r="K3081" i="1" s="1"/>
  <c r="K592" i="1" a="1"/>
  <c r="K592" i="1" s="1"/>
  <c r="K7953" i="1" a="1"/>
  <c r="K7953" i="1" s="1"/>
  <c r="K2956" i="1" a="1"/>
  <c r="K2956" i="1" s="1"/>
  <c r="K6916" i="1" a="1"/>
  <c r="K6916" i="1" s="1"/>
  <c r="K3432" i="1" a="1"/>
  <c r="K3432" i="1" s="1"/>
  <c r="K250" i="1" a="1"/>
  <c r="K250" i="1" s="1"/>
  <c r="K6406" i="1" a="1"/>
  <c r="K6406" i="1" s="1"/>
  <c r="K2718" i="1" a="1"/>
  <c r="K2718" i="1" s="1"/>
  <c r="K4183" i="1" a="1"/>
  <c r="K4183" i="1" s="1"/>
  <c r="K7188" i="1" a="1"/>
  <c r="K7188" i="1" s="1"/>
  <c r="K5308" i="1" a="1"/>
  <c r="K5308" i="1" s="1"/>
  <c r="K1655" i="1" a="1"/>
  <c r="K1655" i="1" s="1"/>
  <c r="K177" i="1" a="1"/>
  <c r="K177" i="1" s="1"/>
  <c r="K7030" i="1" a="1"/>
  <c r="K7030" i="1" s="1"/>
  <c r="K6545" i="1" a="1"/>
  <c r="K6545" i="1" s="1"/>
  <c r="K3180" i="1" a="1"/>
  <c r="K3180" i="1" s="1"/>
  <c r="K4586" i="1" a="1"/>
  <c r="K4586" i="1" s="1"/>
  <c r="K7954" i="1" a="1"/>
  <c r="K7954" i="1" s="1"/>
  <c r="K2957" i="1" a="1"/>
  <c r="K2957" i="1" s="1"/>
  <c r="K7318" i="1" a="1"/>
  <c r="K7318" i="1" s="1"/>
  <c r="K7279" i="1" a="1"/>
  <c r="K7279" i="1" s="1"/>
  <c r="K2719" i="1" a="1"/>
  <c r="K2719" i="1" s="1"/>
  <c r="K1758" i="1" a="1"/>
  <c r="K1758" i="1" s="1"/>
  <c r="K1146" i="1" a="1"/>
  <c r="K1146" i="1" s="1"/>
  <c r="K4060" i="1" a="1"/>
  <c r="K4060" i="1" s="1"/>
  <c r="K463" i="1" a="1"/>
  <c r="K463" i="1" s="1"/>
  <c r="K1074" i="1" a="1"/>
  <c r="K1074" i="1" s="1"/>
  <c r="K7634" i="1" a="1"/>
  <c r="K7634" i="1" s="1"/>
  <c r="K2958" i="1" a="1"/>
  <c r="K2958" i="1" s="1"/>
  <c r="K3082" i="1" a="1"/>
  <c r="K3082" i="1" s="1"/>
  <c r="K4707" i="1" a="1"/>
  <c r="K4707" i="1" s="1"/>
  <c r="K7079" i="1" a="1"/>
  <c r="K7079" i="1" s="1"/>
  <c r="K1951" i="1" a="1"/>
  <c r="K1951" i="1" s="1"/>
  <c r="K7354" i="1" a="1"/>
  <c r="K7354" i="1" s="1"/>
  <c r="K6987" i="1" a="1"/>
  <c r="K6987" i="1" s="1"/>
  <c r="K6917" i="1" a="1"/>
  <c r="K6917" i="1" s="1"/>
  <c r="K2057" i="1" a="1"/>
  <c r="K2057" i="1" s="1"/>
  <c r="K6838" i="1" a="1"/>
  <c r="K6838" i="1" s="1"/>
  <c r="K1861" i="1" a="1"/>
  <c r="K1861" i="1" s="1"/>
  <c r="K2959" i="1" a="1"/>
  <c r="K2959" i="1" s="1"/>
  <c r="K1284" i="1" a="1"/>
  <c r="K1284" i="1" s="1"/>
  <c r="K1656" i="1" a="1"/>
  <c r="K1656" i="1" s="1"/>
  <c r="K3801" i="1" a="1"/>
  <c r="K3801" i="1" s="1"/>
  <c r="K3305" i="1" a="1"/>
  <c r="K3305" i="1" s="1"/>
  <c r="K5632" i="1" a="1"/>
  <c r="K5632" i="1" s="1"/>
  <c r="K2720" i="1" a="1"/>
  <c r="K2720" i="1" s="1"/>
  <c r="K933" i="1" a="1"/>
  <c r="K933" i="1" s="1"/>
  <c r="K5633" i="1" a="1"/>
  <c r="K5633" i="1" s="1"/>
  <c r="K5513" i="1" a="1"/>
  <c r="K5513" i="1" s="1"/>
  <c r="K1553" i="1" a="1"/>
  <c r="K1553" i="1" s="1"/>
  <c r="K3083" i="1" a="1"/>
  <c r="K3083" i="1" s="1"/>
  <c r="K7868" i="1" a="1"/>
  <c r="K7868" i="1" s="1"/>
  <c r="K3930" i="1" a="1"/>
  <c r="K3930" i="1" s="1"/>
  <c r="K1147" i="1" a="1"/>
  <c r="K1147" i="1" s="1"/>
  <c r="K4061" i="1" a="1"/>
  <c r="K4061" i="1" s="1"/>
  <c r="K6700" i="1" a="1"/>
  <c r="K6700" i="1" s="1"/>
  <c r="K7817" i="1" a="1"/>
  <c r="K7817" i="1" s="1"/>
  <c r="K7713" i="1" a="1"/>
  <c r="K7713" i="1" s="1"/>
  <c r="K6041" i="1" a="1"/>
  <c r="K6041" i="1" s="1"/>
  <c r="K4317" i="1" a="1"/>
  <c r="K4317" i="1" s="1"/>
  <c r="K4062" i="1" a="1"/>
  <c r="K4062" i="1" s="1"/>
  <c r="K1222" i="1" a="1"/>
  <c r="K1222" i="1" s="1"/>
  <c r="K1862" i="1" a="1"/>
  <c r="K1862" i="1" s="1"/>
  <c r="K2366" i="1" a="1"/>
  <c r="K2366" i="1" s="1"/>
  <c r="K4318" i="1" a="1"/>
  <c r="K4318" i="1" s="1"/>
  <c r="K5309" i="1" a="1"/>
  <c r="K5309" i="1" s="1"/>
  <c r="K7779" i="1" a="1"/>
  <c r="K7779" i="1" s="1"/>
  <c r="K3802" i="1" a="1"/>
  <c r="K3802" i="1" s="1"/>
  <c r="K4708" i="1" a="1"/>
  <c r="K4708" i="1" s="1"/>
  <c r="K4945" i="1" a="1"/>
  <c r="K4945" i="1" s="1"/>
  <c r="K1285" i="1" a="1"/>
  <c r="K1285" i="1" s="1"/>
  <c r="K2960" i="1" a="1"/>
  <c r="K2960" i="1" s="1"/>
  <c r="K2721" i="1" a="1"/>
  <c r="K2721" i="1" s="1"/>
  <c r="K2482" i="1" a="1"/>
  <c r="K2482" i="1" s="1"/>
  <c r="K1457" i="1" a="1"/>
  <c r="K1457" i="1" s="1"/>
  <c r="K7319" i="1" a="1"/>
  <c r="K7319" i="1" s="1"/>
  <c r="K7189" i="1" a="1"/>
  <c r="K7189" i="1" s="1"/>
  <c r="K6344" i="1" a="1"/>
  <c r="K6344" i="1" s="1"/>
  <c r="K6546" i="1" a="1"/>
  <c r="K6546" i="1" s="1"/>
  <c r="K5514" i="1" a="1"/>
  <c r="K5514" i="1" s="1"/>
  <c r="K425" i="1" a="1"/>
  <c r="K425" i="1" s="1"/>
  <c r="K793" i="1" a="1"/>
  <c r="K793" i="1" s="1"/>
  <c r="K5310" i="1" a="1"/>
  <c r="K5310" i="1" s="1"/>
  <c r="K2483" i="1" a="1"/>
  <c r="K2483" i="1" s="1"/>
  <c r="K1657" i="1" a="1"/>
  <c r="K1657" i="1" s="1"/>
  <c r="K4946" i="1" a="1"/>
  <c r="K4946" i="1" s="1"/>
  <c r="K4947" i="1" a="1"/>
  <c r="K4947" i="1" s="1"/>
  <c r="K7130" i="1" a="1"/>
  <c r="K7130" i="1" s="1"/>
  <c r="K318" i="1" a="1"/>
  <c r="K318" i="1" s="1"/>
  <c r="K4460" i="1" a="1"/>
  <c r="K4460" i="1" s="1"/>
  <c r="K1554" i="1" a="1"/>
  <c r="K1554" i="1" s="1"/>
  <c r="K1372" i="1" a="1"/>
  <c r="K1372" i="1" s="1"/>
  <c r="K6988" i="1" a="1"/>
  <c r="K6988" i="1" s="1"/>
  <c r="K6237" i="1" a="1"/>
  <c r="K6237" i="1" s="1"/>
  <c r="K3677" i="1" a="1"/>
  <c r="K3677" i="1" s="1"/>
  <c r="K5412" i="1" a="1"/>
  <c r="K5412" i="1" s="1"/>
  <c r="K6769" i="1" a="1"/>
  <c r="K6769" i="1" s="1"/>
  <c r="K7131" i="1" a="1"/>
  <c r="K7131" i="1" s="1"/>
  <c r="K4063" i="1" a="1"/>
  <c r="K4063" i="1" s="1"/>
  <c r="K3433" i="1" a="1"/>
  <c r="K3433" i="1" s="1"/>
  <c r="K4319" i="1" a="1"/>
  <c r="K4319" i="1" s="1"/>
  <c r="K4320" i="1" a="1"/>
  <c r="K4320" i="1" s="1"/>
  <c r="K3678" i="1" a="1"/>
  <c r="K3678" i="1" s="1"/>
  <c r="K2484" i="1" a="1"/>
  <c r="K2484" i="1" s="1"/>
  <c r="K3931" i="1" a="1"/>
  <c r="K3931" i="1" s="1"/>
  <c r="K7898" i="1" a="1"/>
  <c r="K7898" i="1" s="1"/>
  <c r="K3434" i="1" a="1"/>
  <c r="K3434" i="1" s="1"/>
  <c r="K1759" i="1" a="1"/>
  <c r="K1759" i="1" s="1"/>
  <c r="K5311" i="1" a="1"/>
  <c r="K5311" i="1" s="1"/>
  <c r="K7472" i="1" a="1"/>
  <c r="K7472" i="1" s="1"/>
  <c r="K7405" i="1" a="1"/>
  <c r="K7405" i="1" s="1"/>
  <c r="K3679" i="1" a="1"/>
  <c r="K3679" i="1" s="1"/>
  <c r="K1458" i="1" a="1"/>
  <c r="K1458" i="1" s="1"/>
  <c r="K6042" i="1" a="1"/>
  <c r="K6042" i="1" s="1"/>
  <c r="K1286" i="1" a="1"/>
  <c r="K1286" i="1" s="1"/>
  <c r="K5184" i="1" a="1"/>
  <c r="K5184" i="1" s="1"/>
  <c r="K6701" i="1" a="1"/>
  <c r="K6701" i="1" s="1"/>
  <c r="K4184" i="1" a="1"/>
  <c r="K4184" i="1" s="1"/>
  <c r="K4321" i="1" a="1"/>
  <c r="K4321" i="1" s="1"/>
  <c r="K7320" i="1" a="1"/>
  <c r="K7320" i="1" s="1"/>
  <c r="K2367" i="1" a="1"/>
  <c r="K2367" i="1" s="1"/>
  <c r="K2589" i="1" a="1"/>
  <c r="K2589" i="1" s="1"/>
  <c r="K4064" i="1" a="1"/>
  <c r="K4064" i="1" s="1"/>
  <c r="K5515" i="1" a="1"/>
  <c r="K5515" i="1" s="1"/>
  <c r="K4948" i="1" a="1"/>
  <c r="K4948" i="1" s="1"/>
  <c r="K7132" i="1" a="1"/>
  <c r="K7132" i="1" s="1"/>
  <c r="K93" i="1" a="1"/>
  <c r="K93" i="1" s="1"/>
  <c r="K7031" i="1" a="1"/>
  <c r="K7031" i="1" s="1"/>
  <c r="K5943" i="1" a="1"/>
  <c r="K5943" i="1" s="1"/>
  <c r="K4461" i="1" a="1"/>
  <c r="K4461" i="1" s="1"/>
  <c r="K2058" i="1" a="1"/>
  <c r="K2058" i="1" s="1"/>
  <c r="K3803" i="1" a="1"/>
  <c r="K3803" i="1" s="1"/>
  <c r="K7032" i="1" a="1"/>
  <c r="K7032" i="1" s="1"/>
  <c r="K7080" i="1" a="1"/>
  <c r="K7080" i="1" s="1"/>
  <c r="K1148" i="1" a="1"/>
  <c r="K1148" i="1" s="1"/>
  <c r="K3804" i="1" a="1"/>
  <c r="K3804" i="1" s="1"/>
  <c r="K3084" i="1" a="1"/>
  <c r="K3084" i="1" s="1"/>
  <c r="K6839" i="1" a="1"/>
  <c r="K6839" i="1" s="1"/>
  <c r="K4185" i="1" a="1"/>
  <c r="K4185" i="1" s="1"/>
  <c r="K1075" i="1" a="1"/>
  <c r="K1075" i="1" s="1"/>
  <c r="K1373" i="1" a="1"/>
  <c r="K1373" i="1" s="1"/>
  <c r="K1287" i="1" a="1"/>
  <c r="K1287" i="1" s="1"/>
  <c r="K1149" i="1" a="1"/>
  <c r="K1149" i="1" s="1"/>
  <c r="K2836" i="1" a="1"/>
  <c r="K2836" i="1" s="1"/>
  <c r="K5634" i="1" a="1"/>
  <c r="K5634" i="1" s="1"/>
  <c r="K673" i="1" a="1"/>
  <c r="K673" i="1" s="1"/>
  <c r="K4186" i="1" a="1"/>
  <c r="K4186" i="1" s="1"/>
  <c r="K2961" i="1" a="1"/>
  <c r="K2961" i="1" s="1"/>
  <c r="K4462" i="1" a="1"/>
  <c r="K4462" i="1" s="1"/>
  <c r="K3435" i="1" a="1"/>
  <c r="K3435" i="1" s="1"/>
  <c r="K2146" i="1" a="1"/>
  <c r="K2146" i="1" s="1"/>
  <c r="K2270" i="1" a="1"/>
  <c r="K2270" i="1" s="1"/>
  <c r="K2590" i="1" a="1"/>
  <c r="K2590" i="1" s="1"/>
  <c r="K2271" i="1" a="1"/>
  <c r="K2271" i="1" s="1"/>
  <c r="K3436" i="1" a="1"/>
  <c r="K3436" i="1" s="1"/>
  <c r="K5413" i="1" a="1"/>
  <c r="K5413" i="1" s="1"/>
  <c r="K4709" i="1" a="1"/>
  <c r="K4709" i="1" s="1"/>
  <c r="K1863" i="1" a="1"/>
  <c r="K1863" i="1" s="1"/>
  <c r="K3085" i="1" a="1"/>
  <c r="K3085" i="1" s="1"/>
  <c r="K1864" i="1" a="1"/>
  <c r="K1864" i="1" s="1"/>
  <c r="K3556" i="1" a="1"/>
  <c r="K3556" i="1" s="1"/>
  <c r="K2591" i="1" a="1"/>
  <c r="K2591" i="1" s="1"/>
  <c r="K7321" i="1" a="1"/>
  <c r="K7321" i="1" s="1"/>
  <c r="K2837" i="1" a="1"/>
  <c r="K2837" i="1" s="1"/>
  <c r="K6238" i="1" a="1"/>
  <c r="K6238" i="1" s="1"/>
  <c r="K5516" i="1" a="1"/>
  <c r="K5516" i="1" s="1"/>
  <c r="K4821" i="1" a="1"/>
  <c r="K4821" i="1" s="1"/>
  <c r="K1658" i="1" a="1"/>
  <c r="K1658" i="1" s="1"/>
  <c r="K5517" i="1" a="1"/>
  <c r="K5517" i="1" s="1"/>
  <c r="K5414" i="1" a="1"/>
  <c r="K5414" i="1" s="1"/>
  <c r="K3805" i="1" a="1"/>
  <c r="K3805" i="1" s="1"/>
  <c r="K794" i="1" a="1"/>
  <c r="K794" i="1" s="1"/>
  <c r="K4463" i="1" a="1"/>
  <c r="K4463" i="1" s="1"/>
  <c r="K2722" i="1" a="1"/>
  <c r="K2722" i="1" s="1"/>
  <c r="K3806" i="1" a="1"/>
  <c r="K3806" i="1" s="1"/>
  <c r="K5312" i="1" a="1"/>
  <c r="K5312" i="1" s="1"/>
  <c r="K2962" i="1" a="1"/>
  <c r="K2962" i="1" s="1"/>
  <c r="K2723" i="1" a="1"/>
  <c r="K2723" i="1" s="1"/>
  <c r="K857" i="1" a="1"/>
  <c r="K857" i="1" s="1"/>
  <c r="K5635" i="1" a="1"/>
  <c r="K5635" i="1" s="1"/>
  <c r="K5313" i="1" a="1"/>
  <c r="K5313" i="1" s="1"/>
  <c r="K4464" i="1" a="1"/>
  <c r="K4464" i="1" s="1"/>
  <c r="K3437" i="1" a="1"/>
  <c r="K3437" i="1" s="1"/>
  <c r="K3181" i="1" a="1"/>
  <c r="K3181" i="1" s="1"/>
  <c r="K858" i="1" a="1"/>
  <c r="K858" i="1" s="1"/>
  <c r="K7133" i="1" a="1"/>
  <c r="K7133" i="1" s="1"/>
  <c r="K7355" i="1" a="1"/>
  <c r="K7355" i="1" s="1"/>
  <c r="K7033" i="1" a="1"/>
  <c r="K7033" i="1" s="1"/>
  <c r="K7967" i="1" a="1"/>
  <c r="K7967" i="1" s="1"/>
  <c r="K1659" i="1" a="1"/>
  <c r="K1659" i="1" s="1"/>
  <c r="K1865" i="1" a="1"/>
  <c r="K1865" i="1" s="1"/>
  <c r="K4822" i="1" a="1"/>
  <c r="K4822" i="1" s="1"/>
  <c r="K7235" i="1" a="1"/>
  <c r="K7235" i="1" s="1"/>
  <c r="K795" i="1" a="1"/>
  <c r="K795" i="1" s="1"/>
  <c r="K1660" i="1" a="1"/>
  <c r="K1660" i="1" s="1"/>
  <c r="K934" i="1" a="1"/>
  <c r="K934" i="1" s="1"/>
  <c r="K2272" i="1" a="1"/>
  <c r="K2272" i="1" s="1"/>
  <c r="K1076" i="1" a="1"/>
  <c r="K1076" i="1" s="1"/>
  <c r="K3932" i="1" a="1"/>
  <c r="K3932" i="1" s="1"/>
  <c r="K3933" i="1" a="1"/>
  <c r="K3933" i="1" s="1"/>
  <c r="K4710" i="1" a="1"/>
  <c r="K4710" i="1" s="1"/>
  <c r="K1459" i="1" a="1"/>
  <c r="K1459" i="1" s="1"/>
  <c r="K6239" i="1" a="1"/>
  <c r="K6239" i="1" s="1"/>
  <c r="K5838" i="1" a="1"/>
  <c r="K5838" i="1" s="1"/>
  <c r="K7693" i="1" a="1"/>
  <c r="K7693" i="1" s="1"/>
  <c r="K1223" i="1" a="1"/>
  <c r="K1223" i="1" s="1"/>
  <c r="K7034" i="1" a="1"/>
  <c r="K7034" i="1" s="1"/>
  <c r="K6770" i="1" a="1"/>
  <c r="K6770" i="1" s="1"/>
  <c r="K6547" i="1" a="1"/>
  <c r="K6547" i="1" s="1"/>
  <c r="K1661" i="1" a="1"/>
  <c r="K1661" i="1" s="1"/>
  <c r="K7190" i="1" a="1"/>
  <c r="K7190" i="1" s="1"/>
  <c r="K7035" i="1" a="1"/>
  <c r="K7035" i="1" s="1"/>
  <c r="K7577" i="1" a="1"/>
  <c r="K7577" i="1" s="1"/>
  <c r="K6240" i="1" a="1"/>
  <c r="K6240" i="1" s="1"/>
  <c r="K3086" i="1" a="1"/>
  <c r="K3086" i="1" s="1"/>
  <c r="K6140" i="1" a="1"/>
  <c r="K6140" i="1" s="1"/>
  <c r="K3557" i="1" a="1"/>
  <c r="K3557" i="1" s="1"/>
  <c r="K5185" i="1" a="1"/>
  <c r="K5185" i="1" s="1"/>
  <c r="K6771" i="1" a="1"/>
  <c r="K6771" i="1" s="1"/>
  <c r="K1662" i="1" a="1"/>
  <c r="K1662" i="1" s="1"/>
  <c r="K796" i="1" a="1"/>
  <c r="K796" i="1" s="1"/>
  <c r="K3182" i="1" a="1"/>
  <c r="K3182" i="1" s="1"/>
  <c r="K7081" i="1" a="1"/>
  <c r="K7081" i="1" s="1"/>
  <c r="K5415" i="1" a="1"/>
  <c r="K5415" i="1" s="1"/>
  <c r="K6989" i="1" a="1"/>
  <c r="K6989" i="1" s="1"/>
  <c r="K4322" i="1" a="1"/>
  <c r="K4322" i="1" s="1"/>
  <c r="K464" i="1" a="1"/>
  <c r="K464" i="1" s="1"/>
  <c r="K2059" i="1" a="1"/>
  <c r="K2059" i="1" s="1"/>
  <c r="K4065" i="1" a="1"/>
  <c r="K4065" i="1" s="1"/>
  <c r="K4949" i="1" a="1"/>
  <c r="K4949" i="1" s="1"/>
  <c r="K6241" i="1" a="1"/>
  <c r="K6241" i="1" s="1"/>
  <c r="K4950" i="1" a="1"/>
  <c r="K4950" i="1" s="1"/>
  <c r="K251" i="1" a="1"/>
  <c r="K251" i="1" s="1"/>
  <c r="K3306" i="1" a="1"/>
  <c r="K3306" i="1" s="1"/>
  <c r="K1663" i="1" a="1"/>
  <c r="K1663" i="1" s="1"/>
  <c r="K5636" i="1" a="1"/>
  <c r="K5636" i="1" s="1"/>
  <c r="K4465" i="1" a="1"/>
  <c r="K4465" i="1" s="1"/>
  <c r="K38" i="1" a="1"/>
  <c r="K38" i="1" s="1"/>
  <c r="K3807" i="1" a="1"/>
  <c r="K3807" i="1" s="1"/>
  <c r="K252" i="1" a="1"/>
  <c r="K252" i="1" s="1"/>
  <c r="K1664" i="1" a="1"/>
  <c r="K1664" i="1" s="1"/>
  <c r="K1224" i="1" a="1"/>
  <c r="K1224" i="1" s="1"/>
  <c r="K1150" i="1" a="1"/>
  <c r="K1150" i="1" s="1"/>
  <c r="K5314" i="1" a="1"/>
  <c r="K5314" i="1" s="1"/>
  <c r="K1460" i="1" a="1"/>
  <c r="K1460" i="1" s="1"/>
  <c r="K1225" i="1" a="1"/>
  <c r="K1225" i="1" s="1"/>
  <c r="K5637" i="1" a="1"/>
  <c r="K5637" i="1" s="1"/>
  <c r="K2592" i="1" a="1"/>
  <c r="K2592" i="1" s="1"/>
  <c r="K1665" i="1" a="1"/>
  <c r="K1665" i="1" s="1"/>
  <c r="K1288" i="1" a="1"/>
  <c r="K1288" i="1" s="1"/>
  <c r="K4951" i="1" a="1"/>
  <c r="K4951" i="1" s="1"/>
  <c r="K1866" i="1" a="1"/>
  <c r="K1866" i="1" s="1"/>
  <c r="K5944" i="1" a="1"/>
  <c r="K5944" i="1" s="1"/>
  <c r="K6918" i="1" a="1"/>
  <c r="K6918" i="1" s="1"/>
  <c r="K7635" i="1" a="1"/>
  <c r="K7635" i="1" s="1"/>
  <c r="K5071" i="1" a="1"/>
  <c r="K5071" i="1" s="1"/>
  <c r="K1666" i="1" a="1"/>
  <c r="K1666" i="1" s="1"/>
  <c r="K5638" i="1" a="1"/>
  <c r="K5638" i="1" s="1"/>
  <c r="K935" i="1" a="1"/>
  <c r="K935" i="1" s="1"/>
  <c r="K104" i="1" a="1"/>
  <c r="K104" i="1" s="1"/>
  <c r="K727" i="1" a="1"/>
  <c r="K727" i="1" s="1"/>
  <c r="K3183" i="1" a="1"/>
  <c r="K3183" i="1" s="1"/>
  <c r="K1289" i="1" a="1"/>
  <c r="K1289" i="1" s="1"/>
  <c r="K1290" i="1" a="1"/>
  <c r="K1290" i="1" s="1"/>
  <c r="K5639" i="1" a="1"/>
  <c r="K5639" i="1" s="1"/>
  <c r="K1952" i="1" a="1"/>
  <c r="K1952" i="1" s="1"/>
  <c r="K2838" i="1" a="1"/>
  <c r="K2838" i="1" s="1"/>
  <c r="K1291" i="1" a="1"/>
  <c r="K1291" i="1" s="1"/>
  <c r="K3184" i="1" a="1"/>
  <c r="K3184" i="1" s="1"/>
  <c r="K3307" i="1" a="1"/>
  <c r="K3307" i="1" s="1"/>
  <c r="K85" i="1" a="1"/>
  <c r="K85" i="1" s="1"/>
  <c r="K253" i="1" a="1"/>
  <c r="K253" i="1" s="1"/>
  <c r="K5416" i="1" a="1"/>
  <c r="K5416" i="1" s="1"/>
  <c r="K4187" i="1" a="1"/>
  <c r="K4187" i="1" s="1"/>
  <c r="K4587" i="1" a="1"/>
  <c r="K4587" i="1" s="1"/>
  <c r="K1953" i="1" a="1"/>
  <c r="K1953" i="1" s="1"/>
  <c r="K3308" i="1" a="1"/>
  <c r="K3308" i="1" s="1"/>
  <c r="K2368" i="1" a="1"/>
  <c r="K2368" i="1" s="1"/>
  <c r="K674" i="1" a="1"/>
  <c r="K674" i="1" s="1"/>
  <c r="K1226" i="1" a="1"/>
  <c r="K1226" i="1" s="1"/>
  <c r="K2369" i="1" a="1"/>
  <c r="K2369" i="1" s="1"/>
  <c r="K2273" i="1" a="1"/>
  <c r="K2273" i="1" s="1"/>
  <c r="K254" i="1" a="1"/>
  <c r="K254" i="1" s="1"/>
  <c r="K1151" i="1" a="1"/>
  <c r="K1151" i="1" s="1"/>
  <c r="K3185" i="1" a="1"/>
  <c r="K3185" i="1" s="1"/>
  <c r="K5945" i="1" a="1"/>
  <c r="K5945" i="1" s="1"/>
  <c r="K5946" i="1" a="1"/>
  <c r="K5946" i="1" s="1"/>
  <c r="K728" i="1" a="1"/>
  <c r="K728" i="1" s="1"/>
  <c r="K6345" i="1" a="1"/>
  <c r="K6345" i="1" s="1"/>
  <c r="K797" i="1" a="1"/>
  <c r="K797" i="1" s="1"/>
  <c r="K2370" i="1" a="1"/>
  <c r="K2370" i="1" s="1"/>
  <c r="K1667" i="1" a="1"/>
  <c r="K1667" i="1" s="1"/>
  <c r="K729" i="1" a="1"/>
  <c r="K729" i="1" s="1"/>
  <c r="K2274" i="1" a="1"/>
  <c r="K2274" i="1" s="1"/>
  <c r="K5839" i="1" a="1"/>
  <c r="K5839" i="1" s="1"/>
  <c r="K4952" i="1" a="1"/>
  <c r="K4952" i="1" s="1"/>
  <c r="K2371" i="1" a="1"/>
  <c r="K2371" i="1" s="1"/>
  <c r="K5072" i="1" a="1"/>
  <c r="K5072" i="1" s="1"/>
  <c r="K4823" i="1" a="1"/>
  <c r="K4823" i="1" s="1"/>
  <c r="K143" i="1" a="1"/>
  <c r="K143" i="1" s="1"/>
  <c r="K2275" i="1" a="1"/>
  <c r="K2275" i="1" s="1"/>
  <c r="K1374" i="1" a="1"/>
  <c r="K1374" i="1" s="1"/>
  <c r="K1555" i="1" a="1"/>
  <c r="K1555" i="1" s="1"/>
  <c r="K7517" i="1" a="1"/>
  <c r="K7517" i="1" s="1"/>
  <c r="K633" i="1" a="1"/>
  <c r="K633" i="1" s="1"/>
  <c r="K3558" i="1" a="1"/>
  <c r="K3558" i="1" s="1"/>
  <c r="K3808" i="1" a="1"/>
  <c r="K3808" i="1" s="1"/>
  <c r="K5186" i="1" a="1"/>
  <c r="K5186" i="1" s="1"/>
  <c r="K5756" i="1" a="1"/>
  <c r="K5756" i="1" s="1"/>
  <c r="K55" i="1" a="1"/>
  <c r="K55" i="1" s="1"/>
  <c r="K3934" i="1" a="1"/>
  <c r="K3934" i="1" s="1"/>
  <c r="K7446" i="1" a="1"/>
  <c r="K7446" i="1" s="1"/>
  <c r="K6840" i="1" a="1"/>
  <c r="K6840" i="1" s="1"/>
  <c r="K4066" i="1" a="1"/>
  <c r="K4066" i="1" s="1"/>
  <c r="K2485" i="1" a="1"/>
  <c r="K2485" i="1" s="1"/>
  <c r="K6631" i="1" a="1"/>
  <c r="K6631" i="1" s="1"/>
  <c r="K5073" i="1" a="1"/>
  <c r="K5073" i="1" s="1"/>
  <c r="K3559" i="1" a="1"/>
  <c r="K3559" i="1" s="1"/>
  <c r="K3309" i="1" a="1"/>
  <c r="K3309" i="1" s="1"/>
  <c r="K1556" i="1" a="1"/>
  <c r="K1556" i="1" s="1"/>
  <c r="K5417" i="1" a="1"/>
  <c r="K5417" i="1" s="1"/>
  <c r="K730" i="1" a="1"/>
  <c r="K730" i="1" s="1"/>
  <c r="K1077" i="1" a="1"/>
  <c r="K1077" i="1" s="1"/>
  <c r="K2486" i="1" a="1"/>
  <c r="K2486" i="1" s="1"/>
  <c r="K1760" i="1" a="1"/>
  <c r="K1760" i="1" s="1"/>
  <c r="K6407" i="1" a="1"/>
  <c r="K6407" i="1" s="1"/>
  <c r="K675" i="1" a="1"/>
  <c r="K675" i="1" s="1"/>
  <c r="K293" i="1" a="1"/>
  <c r="K293" i="1" s="1"/>
  <c r="K505" i="1" a="1"/>
  <c r="K505" i="1" s="1"/>
  <c r="K1557" i="1" a="1"/>
  <c r="K1557" i="1" s="1"/>
  <c r="K5315" i="1" a="1"/>
  <c r="K5315" i="1" s="1"/>
  <c r="K3087" i="1" a="1"/>
  <c r="K3087" i="1" s="1"/>
  <c r="K1668" i="1" a="1"/>
  <c r="K1668" i="1" s="1"/>
  <c r="K593" i="1" a="1"/>
  <c r="K593" i="1" s="1"/>
  <c r="K2593" i="1" a="1"/>
  <c r="K2593" i="1" s="1"/>
  <c r="K3680" i="1" a="1"/>
  <c r="K3680" i="1" s="1"/>
  <c r="K3935" i="1" a="1"/>
  <c r="K3935" i="1" s="1"/>
  <c r="K1292" i="1" a="1"/>
  <c r="K1292" i="1" s="1"/>
  <c r="K1669" i="1" a="1"/>
  <c r="K1669" i="1" s="1"/>
  <c r="K7714" i="1" a="1"/>
  <c r="K7714" i="1" s="1"/>
  <c r="K1293" i="1" a="1"/>
  <c r="K1293" i="1" s="1"/>
  <c r="K4588" i="1" a="1"/>
  <c r="K4588" i="1" s="1"/>
  <c r="K1867" i="1" a="1"/>
  <c r="K1867" i="1" s="1"/>
  <c r="K4824" i="1" a="1"/>
  <c r="K4824" i="1" s="1"/>
  <c r="K5518" i="1" a="1"/>
  <c r="K5518" i="1" s="1"/>
  <c r="K380" i="1" a="1"/>
  <c r="K380" i="1" s="1"/>
  <c r="K1152" i="1" a="1"/>
  <c r="K1152" i="1" s="1"/>
  <c r="K5519" i="1" a="1"/>
  <c r="K5519" i="1" s="1"/>
  <c r="K7356" i="1" a="1"/>
  <c r="K7356" i="1" s="1"/>
  <c r="K1868" i="1" a="1"/>
  <c r="K1868" i="1" s="1"/>
  <c r="K4825" i="1" a="1"/>
  <c r="K4825" i="1" s="1"/>
  <c r="K7036" i="1" a="1"/>
  <c r="K7036" i="1" s="1"/>
  <c r="K4188" i="1" a="1"/>
  <c r="K4188" i="1" s="1"/>
  <c r="K5520" i="1" a="1"/>
  <c r="K5520" i="1" s="1"/>
  <c r="K1001" i="1" a="1"/>
  <c r="K1001" i="1" s="1"/>
  <c r="K5074" i="1" a="1"/>
  <c r="K5074" i="1" s="1"/>
  <c r="K2594" i="1" a="1"/>
  <c r="K2594" i="1" s="1"/>
  <c r="K351" i="1" a="1"/>
  <c r="K351" i="1" s="1"/>
  <c r="K5840" i="1" a="1"/>
  <c r="K5840" i="1" s="1"/>
  <c r="K1153" i="1" a="1"/>
  <c r="K1153" i="1" s="1"/>
  <c r="K1954" i="1" a="1"/>
  <c r="K1954" i="1" s="1"/>
  <c r="K2372" i="1" a="1"/>
  <c r="K2372" i="1" s="1"/>
  <c r="K4466" i="1" a="1"/>
  <c r="K4466" i="1" s="1"/>
  <c r="K1558" i="1" a="1"/>
  <c r="K1558" i="1" s="1"/>
  <c r="K1461" i="1" a="1"/>
  <c r="K1461" i="1" s="1"/>
  <c r="K1294" i="1" a="1"/>
  <c r="K1294" i="1" s="1"/>
  <c r="K2724" i="1" a="1"/>
  <c r="K2724" i="1" s="1"/>
  <c r="K1955" i="1" a="1"/>
  <c r="K1955" i="1" s="1"/>
  <c r="K352" i="1" a="1"/>
  <c r="K352" i="1" s="1"/>
  <c r="K7989" i="1" a="1"/>
  <c r="K7989" i="1" s="1"/>
  <c r="K2725" i="1" a="1"/>
  <c r="K2725" i="1" s="1"/>
  <c r="K859" i="1" a="1"/>
  <c r="K859" i="1" s="1"/>
  <c r="K1956" i="1" a="1"/>
  <c r="K1956" i="1" s="1"/>
  <c r="K7755" i="1" a="1"/>
  <c r="K7755" i="1" s="1"/>
  <c r="K7715" i="1" a="1"/>
  <c r="K7715" i="1" s="1"/>
  <c r="K426" i="1" a="1"/>
  <c r="K426" i="1" s="1"/>
  <c r="K3310" i="1" a="1"/>
  <c r="K3310" i="1" s="1"/>
  <c r="K5841" i="1" a="1"/>
  <c r="K5841" i="1" s="1"/>
  <c r="K4953" i="1" a="1"/>
  <c r="K4953" i="1" s="1"/>
  <c r="K3438" i="1" a="1"/>
  <c r="K3438" i="1" s="1"/>
  <c r="K2839" i="1" a="1"/>
  <c r="K2839" i="1" s="1"/>
  <c r="K798" i="1" a="1"/>
  <c r="K798" i="1" s="1"/>
  <c r="K1761" i="1" a="1"/>
  <c r="K1761" i="1" s="1"/>
  <c r="K1462" i="1" a="1"/>
  <c r="K1462" i="1" s="1"/>
  <c r="K5947" i="1" a="1"/>
  <c r="K5947" i="1" s="1"/>
  <c r="K6841" i="1" a="1"/>
  <c r="K6841" i="1" s="1"/>
  <c r="K5316" i="1" a="1"/>
  <c r="K5316" i="1" s="1"/>
  <c r="K1559" i="1" a="1"/>
  <c r="K1559" i="1" s="1"/>
  <c r="K4826" i="1" a="1"/>
  <c r="K4826" i="1" s="1"/>
  <c r="K1560" i="1" a="1"/>
  <c r="K1560" i="1" s="1"/>
  <c r="K7447" i="1" a="1"/>
  <c r="K7447" i="1" s="1"/>
  <c r="K1375" i="1" a="1"/>
  <c r="K1375" i="1" s="1"/>
  <c r="K7869" i="1" a="1"/>
  <c r="K7869" i="1" s="1"/>
  <c r="K4827" i="1" a="1"/>
  <c r="K4827" i="1" s="1"/>
  <c r="K7037" i="1" a="1"/>
  <c r="K7037" i="1" s="1"/>
  <c r="K3936" i="1" a="1"/>
  <c r="K3936" i="1" s="1"/>
  <c r="K319" i="1" a="1"/>
  <c r="K319" i="1" s="1"/>
  <c r="K5757" i="1" a="1"/>
  <c r="K5757" i="1" s="1"/>
  <c r="K799" i="1" a="1"/>
  <c r="K799" i="1" s="1"/>
  <c r="K2840" i="1" a="1"/>
  <c r="K2840" i="1" s="1"/>
  <c r="K2276" i="1" a="1"/>
  <c r="K2276" i="1" s="1"/>
  <c r="K6632" i="1" a="1"/>
  <c r="K6632" i="1" s="1"/>
  <c r="K676" i="1" a="1"/>
  <c r="K676" i="1" s="1"/>
  <c r="K1295" i="1" a="1"/>
  <c r="K1295" i="1" s="1"/>
  <c r="K4828" i="1" a="1"/>
  <c r="K4828" i="1" s="1"/>
  <c r="K1296" i="1" a="1"/>
  <c r="K1296" i="1" s="1"/>
  <c r="K381" i="1" a="1"/>
  <c r="K381" i="1" s="1"/>
  <c r="K8049" i="1" a="1"/>
  <c r="K8049" i="1" s="1"/>
  <c r="K3439" i="1" a="1"/>
  <c r="K3439" i="1" s="1"/>
  <c r="K1561" i="1" a="1"/>
  <c r="K1561" i="1" s="1"/>
  <c r="K3809" i="1" a="1"/>
  <c r="K3809" i="1" s="1"/>
  <c r="K5187" i="1" a="1"/>
  <c r="K5187" i="1" s="1"/>
  <c r="K144" i="1" a="1"/>
  <c r="K144" i="1" s="1"/>
  <c r="K5758" i="1" a="1"/>
  <c r="K5758" i="1" s="1"/>
  <c r="K4589" i="1" a="1"/>
  <c r="K4589" i="1" s="1"/>
  <c r="K1562" i="1" a="1"/>
  <c r="K1562" i="1" s="1"/>
  <c r="K2373" i="1" a="1"/>
  <c r="K2373" i="1" s="1"/>
  <c r="K1154" i="1" a="1"/>
  <c r="K1154" i="1" s="1"/>
  <c r="K5075" i="1" a="1"/>
  <c r="K5075" i="1" s="1"/>
  <c r="K3810" i="1" a="1"/>
  <c r="K3810" i="1" s="1"/>
  <c r="K4067" i="1" a="1"/>
  <c r="K4067" i="1" s="1"/>
  <c r="K6702" i="1" a="1"/>
  <c r="K6702" i="1" s="1"/>
  <c r="K1078" i="1" a="1"/>
  <c r="K1078" i="1" s="1"/>
  <c r="K731" i="1" a="1"/>
  <c r="K731" i="1" s="1"/>
  <c r="K2147" i="1" a="1"/>
  <c r="K2147" i="1" s="1"/>
  <c r="K1227" i="1" a="1"/>
  <c r="K1227" i="1" s="1"/>
  <c r="K6772" i="1" a="1"/>
  <c r="K6772" i="1" s="1"/>
  <c r="K4829" i="1" a="1"/>
  <c r="K4829" i="1" s="1"/>
  <c r="K5948" i="1" a="1"/>
  <c r="K5948" i="1" s="1"/>
  <c r="K6242" i="1" a="1"/>
  <c r="K6242" i="1" s="1"/>
  <c r="K4068" i="1" a="1"/>
  <c r="K4068" i="1" s="1"/>
  <c r="K2277" i="1" a="1"/>
  <c r="K2277" i="1" s="1"/>
  <c r="K1002" i="1" a="1"/>
  <c r="K1002" i="1" s="1"/>
  <c r="K1957" i="1" a="1"/>
  <c r="K1957" i="1" s="1"/>
  <c r="K5317" i="1" a="1"/>
  <c r="K5317" i="1" s="1"/>
  <c r="K7322" i="1" a="1"/>
  <c r="K7322" i="1" s="1"/>
  <c r="K3681" i="1" a="1"/>
  <c r="K3681" i="1" s="1"/>
  <c r="K4954" i="1" a="1"/>
  <c r="K4954" i="1" s="1"/>
  <c r="K1958" i="1" a="1"/>
  <c r="K1958" i="1" s="1"/>
  <c r="K1463" i="1" a="1"/>
  <c r="K1463" i="1" s="1"/>
  <c r="K2148" i="1" a="1"/>
  <c r="K2148" i="1" s="1"/>
  <c r="K3311" i="1" a="1"/>
  <c r="K3311" i="1" s="1"/>
  <c r="K5076" i="1" a="1"/>
  <c r="K5076" i="1" s="1"/>
  <c r="K7578" i="1" a="1"/>
  <c r="K7578" i="1" s="1"/>
  <c r="K5077" i="1" a="1"/>
  <c r="K5077" i="1" s="1"/>
  <c r="K5078" i="1" a="1"/>
  <c r="K5078" i="1" s="1"/>
  <c r="K547" i="1" a="1"/>
  <c r="K547" i="1" s="1"/>
  <c r="K4467" i="1" a="1"/>
  <c r="K4467" i="1" s="1"/>
  <c r="K6773" i="1" a="1"/>
  <c r="K6773" i="1" s="1"/>
  <c r="K936" i="1" a="1"/>
  <c r="K936" i="1" s="1"/>
  <c r="K2963" i="1" a="1"/>
  <c r="K2963" i="1" s="1"/>
  <c r="K382" i="1" a="1"/>
  <c r="K382" i="1" s="1"/>
  <c r="K1762" i="1" a="1"/>
  <c r="K1762" i="1" s="1"/>
  <c r="K2149" i="1" a="1"/>
  <c r="K2149" i="1" s="1"/>
  <c r="K732" i="1" a="1"/>
  <c r="K732" i="1" s="1"/>
  <c r="K506" i="1" a="1"/>
  <c r="K506" i="1" s="1"/>
  <c r="K7636" i="1" a="1"/>
  <c r="K7636" i="1" s="1"/>
  <c r="K7579" i="1" a="1"/>
  <c r="K7579" i="1" s="1"/>
  <c r="K2060" i="1" a="1"/>
  <c r="K2060" i="1" s="1"/>
  <c r="K6346" i="1" a="1"/>
  <c r="K6346" i="1" s="1"/>
  <c r="K7038" i="1" a="1"/>
  <c r="K7038" i="1" s="1"/>
  <c r="K7938" i="1" a="1"/>
  <c r="K7938" i="1" s="1"/>
  <c r="K4955" i="1" a="1"/>
  <c r="K4955" i="1" s="1"/>
  <c r="K2841" i="1" a="1"/>
  <c r="K2841" i="1" s="1"/>
  <c r="K507" i="1" a="1"/>
  <c r="K507" i="1" s="1"/>
  <c r="K4956" i="1" a="1"/>
  <c r="K4956" i="1" s="1"/>
  <c r="K5759" i="1" a="1"/>
  <c r="K5759" i="1" s="1"/>
  <c r="K7280" i="1" a="1"/>
  <c r="K7280" i="1" s="1"/>
  <c r="K5640" i="1" a="1"/>
  <c r="K5640" i="1" s="1"/>
  <c r="K5842" i="1" a="1"/>
  <c r="K5842" i="1" s="1"/>
  <c r="K7990" i="1" a="1"/>
  <c r="K7990" i="1" s="1"/>
  <c r="K4711" i="1" a="1"/>
  <c r="K4711" i="1" s="1"/>
  <c r="K5079" i="1" a="1"/>
  <c r="K5079" i="1" s="1"/>
  <c r="K2278" i="1" a="1"/>
  <c r="K2278" i="1" s="1"/>
  <c r="K4468" i="1" a="1"/>
  <c r="K4468" i="1" s="1"/>
  <c r="K6043" i="1" a="1"/>
  <c r="K6043" i="1" s="1"/>
  <c r="K5188" i="1" a="1"/>
  <c r="K5188" i="1" s="1"/>
  <c r="K5189" i="1" a="1"/>
  <c r="K5189" i="1" s="1"/>
  <c r="K3682" i="1" a="1"/>
  <c r="K3682" i="1" s="1"/>
  <c r="K1464" i="1" a="1"/>
  <c r="K1464" i="1" s="1"/>
  <c r="K860" i="1" a="1"/>
  <c r="K860" i="1" s="1"/>
  <c r="K6990" i="1" a="1"/>
  <c r="K6990" i="1" s="1"/>
  <c r="K7870" i="1" a="1"/>
  <c r="K7870" i="1" s="1"/>
  <c r="K1155" i="1" a="1"/>
  <c r="K1155" i="1" s="1"/>
  <c r="K2726" i="1" a="1"/>
  <c r="K2726" i="1" s="1"/>
  <c r="K4189" i="1" a="1"/>
  <c r="K4189" i="1" s="1"/>
  <c r="K2842" i="1" a="1"/>
  <c r="K2842" i="1" s="1"/>
  <c r="K4069" i="1" a="1"/>
  <c r="K4069" i="1" s="1"/>
  <c r="K548" i="1" a="1"/>
  <c r="K548" i="1" s="1"/>
  <c r="K3312" i="1" a="1"/>
  <c r="K3312" i="1" s="1"/>
  <c r="K2843" i="1" a="1"/>
  <c r="K2843" i="1" s="1"/>
  <c r="K3313" i="1" a="1"/>
  <c r="K3313" i="1" s="1"/>
  <c r="K2061" i="1" a="1"/>
  <c r="K2061" i="1" s="1"/>
  <c r="K1563" i="1" a="1"/>
  <c r="K1563" i="1" s="1"/>
  <c r="K861" i="1" a="1"/>
  <c r="K861" i="1" s="1"/>
  <c r="K4830" i="1" a="1"/>
  <c r="K4830" i="1" s="1"/>
  <c r="K594" i="1" a="1"/>
  <c r="K594" i="1" s="1"/>
  <c r="K105" i="1" a="1"/>
  <c r="K105" i="1" s="1"/>
  <c r="K255" i="1" a="1"/>
  <c r="K255" i="1" s="1"/>
  <c r="K2844" i="1" a="1"/>
  <c r="K2844" i="1" s="1"/>
  <c r="K6141" i="1" a="1"/>
  <c r="K6141" i="1" s="1"/>
  <c r="K94" i="1" a="1"/>
  <c r="K94" i="1" s="1"/>
  <c r="K508" i="1" a="1"/>
  <c r="K508" i="1" s="1"/>
  <c r="K224" i="1" a="1"/>
  <c r="K224" i="1" s="1"/>
  <c r="K5843" i="1" a="1"/>
  <c r="K5843" i="1" s="1"/>
  <c r="K1670" i="1" a="1"/>
  <c r="K1670" i="1" s="1"/>
  <c r="K5641" i="1" a="1"/>
  <c r="K5641" i="1" s="1"/>
  <c r="K125" i="1" a="1"/>
  <c r="K125" i="1" s="1"/>
  <c r="K4957" i="1" a="1"/>
  <c r="K4957" i="1" s="1"/>
  <c r="K2727" i="1" a="1"/>
  <c r="K2727" i="1" s="1"/>
  <c r="K225" i="1" a="1"/>
  <c r="K225" i="1" s="1"/>
  <c r="K5190" i="1" a="1"/>
  <c r="K5190" i="1" s="1"/>
  <c r="K2150" i="1" a="1"/>
  <c r="K2150" i="1" s="1"/>
  <c r="K733" i="1" a="1"/>
  <c r="K733" i="1" s="1"/>
  <c r="K677" i="1" a="1"/>
  <c r="K677" i="1" s="1"/>
  <c r="K6919" i="1" a="1"/>
  <c r="K6919" i="1" s="1"/>
  <c r="K4190" i="1" a="1"/>
  <c r="K4190" i="1" s="1"/>
  <c r="K7357" i="1" a="1"/>
  <c r="K7357" i="1" s="1"/>
  <c r="K595" i="1" a="1"/>
  <c r="K595" i="1" s="1"/>
  <c r="K1465" i="1" a="1"/>
  <c r="K1465" i="1" s="1"/>
  <c r="K5418" i="1" a="1"/>
  <c r="K5418" i="1" s="1"/>
  <c r="K5191" i="1" a="1"/>
  <c r="K5191" i="1" s="1"/>
  <c r="K126" i="1" a="1"/>
  <c r="K126" i="1" s="1"/>
  <c r="K226" i="1" a="1"/>
  <c r="K226" i="1" s="1"/>
  <c r="K256" i="1" a="1"/>
  <c r="K256" i="1" s="1"/>
  <c r="K6991" i="1" a="1"/>
  <c r="K6991" i="1" s="1"/>
  <c r="K1466" i="1" a="1"/>
  <c r="K1466" i="1" s="1"/>
  <c r="K3811" i="1" a="1"/>
  <c r="K3811" i="1" s="1"/>
  <c r="K7908" i="1" a="1"/>
  <c r="K7908" i="1" s="1"/>
  <c r="K596" i="1" a="1"/>
  <c r="K596" i="1" s="1"/>
  <c r="K1003" i="1" a="1"/>
  <c r="K1003" i="1" s="1"/>
  <c r="K862" i="1" a="1"/>
  <c r="K862" i="1" s="1"/>
  <c r="K800" i="1" a="1"/>
  <c r="K800" i="1" s="1"/>
  <c r="K678" i="1" a="1"/>
  <c r="K678" i="1" s="1"/>
  <c r="K427" i="1" a="1"/>
  <c r="K427" i="1" s="1"/>
  <c r="K5844" i="1" a="1"/>
  <c r="K5844" i="1" s="1"/>
  <c r="K2964" i="1" a="1"/>
  <c r="K2964" i="1" s="1"/>
  <c r="K4712" i="1" a="1"/>
  <c r="K4712" i="1" s="1"/>
  <c r="K1869" i="1" a="1"/>
  <c r="K1869" i="1" s="1"/>
  <c r="K4713" i="1" a="1"/>
  <c r="K4713" i="1" s="1"/>
  <c r="K5521" i="1" a="1"/>
  <c r="K5521" i="1" s="1"/>
  <c r="K127" i="1" a="1"/>
  <c r="K127" i="1" s="1"/>
  <c r="K1079" i="1" a="1"/>
  <c r="K1079" i="1" s="1"/>
  <c r="K4323" i="1" a="1"/>
  <c r="K4323" i="1" s="1"/>
  <c r="K6347" i="1" a="1"/>
  <c r="K6347" i="1" s="1"/>
  <c r="K7473" i="1" a="1"/>
  <c r="K7473" i="1" s="1"/>
  <c r="K7909" i="1" a="1"/>
  <c r="K7909" i="1" s="1"/>
  <c r="K8040" i="1" a="1"/>
  <c r="K8040" i="1" s="1"/>
  <c r="K6992" i="1" a="1"/>
  <c r="K6992" i="1" s="1"/>
  <c r="K937" i="1" a="1"/>
  <c r="K937" i="1" s="1"/>
  <c r="K6633" i="1" a="1"/>
  <c r="K6633" i="1" s="1"/>
  <c r="K7580" i="1" a="1"/>
  <c r="K7580" i="1" s="1"/>
  <c r="K1959" i="1" a="1"/>
  <c r="K1959" i="1" s="1"/>
  <c r="K7665" i="1" a="1"/>
  <c r="K7665" i="1" s="1"/>
  <c r="K70" i="1" a="1"/>
  <c r="K70" i="1" s="1"/>
  <c r="K2279" i="1" a="1"/>
  <c r="K2279" i="1" s="1"/>
  <c r="K7518" i="1" a="1"/>
  <c r="K7518" i="1" s="1"/>
  <c r="K1228" i="1" a="1"/>
  <c r="K1228" i="1" s="1"/>
  <c r="K4324" i="1" a="1"/>
  <c r="K4324" i="1" s="1"/>
  <c r="K2595" i="1" a="1"/>
  <c r="K2595" i="1" s="1"/>
  <c r="K1671" i="1" a="1"/>
  <c r="K1671" i="1" s="1"/>
  <c r="K3812" i="1" a="1"/>
  <c r="K3812" i="1" s="1"/>
  <c r="K3683" i="1" a="1"/>
  <c r="K3683" i="1" s="1"/>
  <c r="K6243" i="1" a="1"/>
  <c r="K6243" i="1" s="1"/>
  <c r="K7547" i="1" a="1"/>
  <c r="K7547" i="1" s="1"/>
  <c r="K4191" i="1" a="1"/>
  <c r="K4191" i="1" s="1"/>
  <c r="K1080" i="1" a="1"/>
  <c r="K1080" i="1" s="1"/>
  <c r="K465" i="1" a="1"/>
  <c r="K465" i="1" s="1"/>
  <c r="K128" i="1" a="1"/>
  <c r="K128" i="1" s="1"/>
  <c r="K353" i="1" a="1"/>
  <c r="K353" i="1" s="1"/>
  <c r="K354" i="1" a="1"/>
  <c r="K354" i="1" s="1"/>
  <c r="K3314" i="1" a="1"/>
  <c r="K3314" i="1" s="1"/>
  <c r="K938" i="1" a="1"/>
  <c r="K938" i="1" s="1"/>
  <c r="K6774" i="1" a="1"/>
  <c r="K6774" i="1" s="1"/>
  <c r="K1672" i="1" a="1"/>
  <c r="K1672" i="1" s="1"/>
  <c r="K2596" i="1" a="1"/>
  <c r="K2596" i="1" s="1"/>
  <c r="K7358" i="1" a="1"/>
  <c r="K7358" i="1" s="1"/>
  <c r="K679" i="1" a="1"/>
  <c r="K679" i="1" s="1"/>
  <c r="K7519" i="1" a="1"/>
  <c r="K7519" i="1" s="1"/>
  <c r="K4070" i="1" a="1"/>
  <c r="K4070" i="1" s="1"/>
  <c r="K3315" i="1" a="1"/>
  <c r="K3315" i="1" s="1"/>
  <c r="K199" i="1" a="1"/>
  <c r="K199" i="1" s="1"/>
  <c r="K355" i="1" a="1"/>
  <c r="K355" i="1" s="1"/>
  <c r="K680" i="1" a="1"/>
  <c r="K680" i="1" s="1"/>
  <c r="K509" i="1" a="1"/>
  <c r="K509" i="1" s="1"/>
  <c r="K4469" i="1" a="1"/>
  <c r="K4469" i="1" s="1"/>
  <c r="K5760" i="1" a="1"/>
  <c r="K5760" i="1" s="1"/>
  <c r="K20" i="1" a="1"/>
  <c r="K20" i="1" s="1"/>
  <c r="K1960" i="1" a="1"/>
  <c r="K1960" i="1" s="1"/>
  <c r="K5419" i="1" a="1"/>
  <c r="K5419" i="1" s="1"/>
  <c r="K6634" i="1" a="1"/>
  <c r="K6634" i="1" s="1"/>
  <c r="K1156" i="1" a="1"/>
  <c r="K1156" i="1" s="1"/>
  <c r="K3937" i="1" a="1"/>
  <c r="K3937" i="1" s="1"/>
  <c r="K634" i="1" a="1"/>
  <c r="K634" i="1" s="1"/>
  <c r="K7694" i="1" a="1"/>
  <c r="K7694" i="1" s="1"/>
  <c r="K939" i="1" a="1"/>
  <c r="K939" i="1" s="1"/>
  <c r="K6348" i="1" a="1"/>
  <c r="K6348" i="1" s="1"/>
  <c r="K5192" i="1" a="1"/>
  <c r="K5192" i="1" s="1"/>
  <c r="K7323" i="1" a="1"/>
  <c r="K7323" i="1" s="1"/>
  <c r="K1564" i="1" a="1"/>
  <c r="K1564" i="1" s="1"/>
  <c r="K178" i="1" a="1"/>
  <c r="K178" i="1" s="1"/>
  <c r="K320" i="1" a="1"/>
  <c r="K320" i="1" s="1"/>
  <c r="K734" i="1" a="1"/>
  <c r="K734" i="1" s="1"/>
  <c r="K2151" i="1" a="1"/>
  <c r="K2151" i="1" s="1"/>
  <c r="K5642" i="1" a="1"/>
  <c r="K5642" i="1" s="1"/>
  <c r="K383" i="1" a="1"/>
  <c r="K383" i="1" s="1"/>
  <c r="K1565" i="1" a="1"/>
  <c r="K1565" i="1" s="1"/>
  <c r="K6842" i="1" a="1"/>
  <c r="K6842" i="1" s="1"/>
  <c r="K5949" i="1" a="1"/>
  <c r="K5949" i="1" s="1"/>
  <c r="K3186" i="1" a="1"/>
  <c r="K3186" i="1" s="1"/>
  <c r="K1081" i="1" a="1"/>
  <c r="K1081" i="1" s="1"/>
  <c r="K2374" i="1" a="1"/>
  <c r="K2374" i="1" s="1"/>
  <c r="K1297" i="1" a="1"/>
  <c r="K1297" i="1" s="1"/>
  <c r="K3938" i="1" a="1"/>
  <c r="K3938" i="1" s="1"/>
  <c r="K7236" i="1" a="1"/>
  <c r="K7236" i="1" s="1"/>
  <c r="K4071" i="1" a="1"/>
  <c r="K4071" i="1" s="1"/>
  <c r="K2597" i="1" a="1"/>
  <c r="K2597" i="1" s="1"/>
  <c r="K3939" i="1" a="1"/>
  <c r="K3939" i="1" s="1"/>
  <c r="K6408" i="1" a="1"/>
  <c r="K6408" i="1" s="1"/>
  <c r="K2728" i="1" a="1"/>
  <c r="K2728" i="1" s="1"/>
  <c r="K5193" i="1" a="1"/>
  <c r="K5193" i="1" s="1"/>
  <c r="K2487" i="1" a="1"/>
  <c r="K2487" i="1" s="1"/>
  <c r="K6703" i="1" a="1"/>
  <c r="K6703" i="1" s="1"/>
  <c r="K6843" i="1" a="1"/>
  <c r="K6843" i="1" s="1"/>
  <c r="K1763" i="1" a="1"/>
  <c r="K1763" i="1" s="1"/>
  <c r="K1082" i="1" a="1"/>
  <c r="K1082" i="1" s="1"/>
  <c r="K71" i="1" a="1"/>
  <c r="K71" i="1" s="1"/>
  <c r="K4831" i="1" a="1"/>
  <c r="K4831" i="1" s="1"/>
  <c r="K3813" i="1" a="1"/>
  <c r="K3813" i="1" s="1"/>
  <c r="K5080" i="1" a="1"/>
  <c r="K5080" i="1" s="1"/>
  <c r="K6044" i="1" a="1"/>
  <c r="K6044" i="1" s="1"/>
  <c r="K2965" i="1" a="1"/>
  <c r="K2965" i="1" s="1"/>
  <c r="K3684" i="1" a="1"/>
  <c r="K3684" i="1" s="1"/>
  <c r="K3685" i="1" a="1"/>
  <c r="K3685" i="1" s="1"/>
  <c r="K6244" i="1" a="1"/>
  <c r="K6244" i="1" s="1"/>
  <c r="K3686" i="1" a="1"/>
  <c r="K3686" i="1" s="1"/>
  <c r="K1083" i="1" a="1"/>
  <c r="K1083" i="1" s="1"/>
  <c r="K940" i="1" a="1"/>
  <c r="K940" i="1" s="1"/>
  <c r="K3088" i="1" a="1"/>
  <c r="K3088" i="1" s="1"/>
  <c r="K863" i="1" a="1"/>
  <c r="K863" i="1" s="1"/>
  <c r="K1004" i="1" a="1"/>
  <c r="K1004" i="1" s="1"/>
  <c r="K1298" i="1" a="1"/>
  <c r="K1298" i="1" s="1"/>
  <c r="K1299" i="1" a="1"/>
  <c r="K1299" i="1" s="1"/>
  <c r="K2152" i="1" a="1"/>
  <c r="K2152" i="1" s="1"/>
  <c r="K2375" i="1" a="1"/>
  <c r="K2375" i="1" s="1"/>
  <c r="K1300" i="1" a="1"/>
  <c r="K1300" i="1" s="1"/>
  <c r="K2729" i="1" a="1"/>
  <c r="K2729" i="1" s="1"/>
  <c r="K1673" i="1" a="1"/>
  <c r="K1673" i="1" s="1"/>
  <c r="K3187" i="1" a="1"/>
  <c r="K3187" i="1" s="1"/>
  <c r="K6920" i="1" a="1"/>
  <c r="K6920" i="1" s="1"/>
  <c r="K941" i="1" a="1"/>
  <c r="K941" i="1" s="1"/>
  <c r="K1157" i="1" a="1"/>
  <c r="K1157" i="1" s="1"/>
  <c r="K1005" i="1" a="1"/>
  <c r="K1005" i="1" s="1"/>
  <c r="K428" i="1" a="1"/>
  <c r="K428" i="1" s="1"/>
  <c r="K510" i="1" a="1"/>
  <c r="K510" i="1" s="1"/>
  <c r="K735" i="1" a="1"/>
  <c r="K735" i="1" s="1"/>
  <c r="K466" i="1" a="1"/>
  <c r="K466" i="1" s="1"/>
  <c r="K4192" i="1" a="1"/>
  <c r="K4192" i="1" s="1"/>
  <c r="K4325" i="1" a="1"/>
  <c r="K4325" i="1" s="1"/>
  <c r="K549" i="1" a="1"/>
  <c r="K549" i="1" s="1"/>
  <c r="K384" i="1" a="1"/>
  <c r="K384" i="1" s="1"/>
  <c r="K7520" i="1" a="1"/>
  <c r="K7520" i="1" s="1"/>
  <c r="K7797" i="1" a="1"/>
  <c r="K7797" i="1" s="1"/>
  <c r="K4832" i="1" a="1"/>
  <c r="K4832" i="1" s="1"/>
  <c r="K3560" i="1" a="1"/>
  <c r="K3560" i="1" s="1"/>
  <c r="K3940" i="1" a="1"/>
  <c r="K3940" i="1" s="1"/>
  <c r="K3561" i="1" a="1"/>
  <c r="K3561" i="1" s="1"/>
  <c r="K4072" i="1" a="1"/>
  <c r="K4072" i="1" s="1"/>
  <c r="K8041" i="1" a="1"/>
  <c r="K8041" i="1" s="1"/>
  <c r="K1870" i="1" a="1"/>
  <c r="K1870" i="1" s="1"/>
  <c r="K321" i="1" a="1"/>
  <c r="K321" i="1" s="1"/>
  <c r="K2730" i="1" a="1"/>
  <c r="K2730" i="1" s="1"/>
  <c r="K635" i="1" a="1"/>
  <c r="K635" i="1" s="1"/>
  <c r="K6844" i="1" a="1"/>
  <c r="K6844" i="1" s="1"/>
  <c r="K3440" i="1" a="1"/>
  <c r="K3440" i="1" s="1"/>
  <c r="K3941" i="1" a="1"/>
  <c r="K3941" i="1" s="1"/>
  <c r="K5318" i="1" a="1"/>
  <c r="K5318" i="1" s="1"/>
  <c r="K2153" i="1" a="1"/>
  <c r="K2153" i="1" s="1"/>
  <c r="K6474" i="1" a="1"/>
  <c r="K6474" i="1" s="1"/>
  <c r="K2062" i="1" a="1"/>
  <c r="K2062" i="1" s="1"/>
  <c r="K1674" i="1" a="1"/>
  <c r="K1674" i="1" s="1"/>
  <c r="K681" i="1" a="1"/>
  <c r="K681" i="1" s="1"/>
  <c r="K3441" i="1" a="1"/>
  <c r="K3441" i="1" s="1"/>
  <c r="K1566" i="1" a="1"/>
  <c r="K1566" i="1" s="1"/>
  <c r="K7920" i="1" a="1"/>
  <c r="K7920" i="1" s="1"/>
  <c r="K72" i="1" a="1"/>
  <c r="K72" i="1" s="1"/>
  <c r="K5950" i="1" a="1"/>
  <c r="K5950" i="1" s="1"/>
  <c r="K1084" i="1" a="1"/>
  <c r="K1084" i="1" s="1"/>
  <c r="K4833" i="1" a="1"/>
  <c r="K4833" i="1" s="1"/>
  <c r="K5643" i="1" a="1"/>
  <c r="K5643" i="1" s="1"/>
  <c r="K4193" i="1" a="1"/>
  <c r="K4193" i="1" s="1"/>
  <c r="K6635" i="1" a="1"/>
  <c r="K6635" i="1" s="1"/>
  <c r="K1675" i="1" a="1"/>
  <c r="K1675" i="1" s="1"/>
  <c r="K200" i="1" a="1"/>
  <c r="K200" i="1" s="1"/>
  <c r="K1006" i="1" a="1"/>
  <c r="K1006" i="1" s="1"/>
  <c r="K5319" i="1" a="1"/>
  <c r="K5319" i="1" s="1"/>
  <c r="K3687" i="1" a="1"/>
  <c r="K3687" i="1" s="1"/>
  <c r="K6349" i="1" a="1"/>
  <c r="K6349" i="1" s="1"/>
  <c r="K6475" i="1" a="1"/>
  <c r="K6475" i="1" s="1"/>
  <c r="K7756" i="1" a="1"/>
  <c r="K7756" i="1" s="1"/>
  <c r="K4194" i="1" a="1"/>
  <c r="K4194" i="1" s="1"/>
  <c r="K5320" i="1" a="1"/>
  <c r="K5320" i="1" s="1"/>
  <c r="K5420" i="1" a="1"/>
  <c r="K5420" i="1" s="1"/>
  <c r="K4590" i="1" a="1"/>
  <c r="K4590" i="1" s="1"/>
  <c r="K7695" i="1" a="1"/>
  <c r="K7695" i="1" s="1"/>
  <c r="K3688" i="1" a="1"/>
  <c r="K3688" i="1" s="1"/>
  <c r="K1007" i="1" a="1"/>
  <c r="K1007" i="1" s="1"/>
  <c r="K7731" i="1" a="1"/>
  <c r="K7731" i="1" s="1"/>
  <c r="K1158" i="1" a="1"/>
  <c r="K1158" i="1" s="1"/>
  <c r="K6409" i="1" a="1"/>
  <c r="K6409" i="1" s="1"/>
  <c r="K4591" i="1" a="1"/>
  <c r="K4591" i="1" s="1"/>
  <c r="K5522" i="1" a="1"/>
  <c r="K5522" i="1" s="1"/>
  <c r="K6245" i="1" a="1"/>
  <c r="K6245" i="1" s="1"/>
  <c r="K2488" i="1" a="1"/>
  <c r="K2488" i="1" s="1"/>
  <c r="K4326" i="1" a="1"/>
  <c r="K4326" i="1" s="1"/>
  <c r="K7521" i="1" a="1"/>
  <c r="K7521" i="1" s="1"/>
  <c r="K736" i="1" a="1"/>
  <c r="K736" i="1" s="1"/>
  <c r="K145" i="1" a="1"/>
  <c r="K145" i="1" s="1"/>
  <c r="K7607" i="1" a="1"/>
  <c r="K7607" i="1" s="1"/>
  <c r="K6410" i="1" a="1"/>
  <c r="K6410" i="1" s="1"/>
  <c r="K942" i="1" a="1"/>
  <c r="K942" i="1" s="1"/>
  <c r="K4073" i="1" a="1"/>
  <c r="K4073" i="1" s="1"/>
  <c r="K4958" i="1" a="1"/>
  <c r="K4958" i="1" s="1"/>
  <c r="K2966" i="1" a="1"/>
  <c r="K2966" i="1" s="1"/>
  <c r="K4959" i="1" a="1"/>
  <c r="K4959" i="1" s="1"/>
  <c r="K2154" i="1" a="1"/>
  <c r="K2154" i="1" s="1"/>
  <c r="K3442" i="1" a="1"/>
  <c r="K3442" i="1" s="1"/>
  <c r="K7608" i="1" a="1"/>
  <c r="K7608" i="1" s="1"/>
  <c r="K2155" i="1" a="1"/>
  <c r="K2155" i="1" s="1"/>
  <c r="K179" i="1" a="1"/>
  <c r="K179" i="1" s="1"/>
  <c r="K5421" i="1" a="1"/>
  <c r="K5421" i="1" s="1"/>
  <c r="K5081" i="1" a="1"/>
  <c r="K5081" i="1" s="1"/>
  <c r="K7039" i="1" a="1"/>
  <c r="K7039" i="1" s="1"/>
  <c r="K3089" i="1" a="1"/>
  <c r="K3089" i="1" s="1"/>
  <c r="K6636" i="1" a="1"/>
  <c r="K6636" i="1" s="1"/>
  <c r="K943" i="1" a="1"/>
  <c r="K943" i="1" s="1"/>
  <c r="K1085" i="1" a="1"/>
  <c r="K1085" i="1" s="1"/>
  <c r="K5523" i="1" a="1"/>
  <c r="K5523" i="1" s="1"/>
  <c r="K2598" i="1" a="1"/>
  <c r="K2598" i="1" s="1"/>
  <c r="K385" i="1" a="1"/>
  <c r="K385" i="1" s="1"/>
  <c r="K5761" i="1" a="1"/>
  <c r="K5761" i="1" s="1"/>
  <c r="K682" i="1" a="1"/>
  <c r="K682" i="1" s="1"/>
  <c r="K5845" i="1" a="1"/>
  <c r="K5845" i="1" s="1"/>
  <c r="K467" i="1" a="1"/>
  <c r="K467" i="1" s="1"/>
  <c r="K6142" i="1" a="1"/>
  <c r="K6142" i="1" s="1"/>
  <c r="K3689" i="1" a="1"/>
  <c r="K3689" i="1" s="1"/>
  <c r="K2376" i="1" a="1"/>
  <c r="K2376" i="1" s="1"/>
  <c r="K4074" i="1" a="1"/>
  <c r="K4074" i="1" s="1"/>
  <c r="K3814" i="1" a="1"/>
  <c r="K3814" i="1" s="1"/>
  <c r="K6775" i="1" a="1"/>
  <c r="K6775" i="1" s="1"/>
  <c r="K1676" i="1" a="1"/>
  <c r="K1676" i="1" s="1"/>
  <c r="K5524" i="1" a="1"/>
  <c r="K5524" i="1" s="1"/>
  <c r="K5321" i="1" a="1"/>
  <c r="K5321" i="1" s="1"/>
  <c r="K1961" i="1" a="1"/>
  <c r="K1961" i="1" s="1"/>
  <c r="K1086" i="1" a="1"/>
  <c r="K1086" i="1" s="1"/>
  <c r="K7798" i="1" a="1"/>
  <c r="K7798" i="1" s="1"/>
  <c r="K7799" i="1" a="1"/>
  <c r="K7799" i="1" s="1"/>
  <c r="K7548" i="1" a="1"/>
  <c r="K7548" i="1" s="1"/>
  <c r="K4714" i="1" a="1"/>
  <c r="K4714" i="1" s="1"/>
  <c r="K7581" i="1" a="1"/>
  <c r="K7581" i="1" s="1"/>
  <c r="K5762" i="1" a="1"/>
  <c r="K5762" i="1" s="1"/>
  <c r="K5951" i="1" a="1"/>
  <c r="K5951" i="1" s="1"/>
  <c r="K4327" i="1" a="1"/>
  <c r="K4327" i="1" s="1"/>
  <c r="K4834" i="1" a="1"/>
  <c r="K4834" i="1" s="1"/>
  <c r="K6476" i="1" a="1"/>
  <c r="K6476" i="1" s="1"/>
  <c r="K2063" i="1" a="1"/>
  <c r="K2063" i="1" s="1"/>
  <c r="K801" i="1" a="1"/>
  <c r="K801" i="1" s="1"/>
  <c r="K56" i="1" a="1"/>
  <c r="K56" i="1" s="1"/>
  <c r="K2731" i="1" a="1"/>
  <c r="K2731" i="1" s="1"/>
  <c r="K5763" i="1" a="1"/>
  <c r="K5763" i="1" s="1"/>
  <c r="K6143" i="1" a="1"/>
  <c r="K6143" i="1" s="1"/>
  <c r="K5422" i="1" a="1"/>
  <c r="K5422" i="1" s="1"/>
  <c r="K5525" i="1" a="1"/>
  <c r="K5525" i="1" s="1"/>
  <c r="K6411" i="1" a="1"/>
  <c r="K6411" i="1" s="1"/>
  <c r="K5764" i="1" a="1"/>
  <c r="K5764" i="1" s="1"/>
  <c r="K5082" i="1" a="1"/>
  <c r="K5082" i="1" s="1"/>
  <c r="K2732" i="1" a="1"/>
  <c r="K2732" i="1" s="1"/>
  <c r="K7968" i="1" a="1"/>
  <c r="K7968" i="1" s="1"/>
  <c r="K73" i="1" a="1"/>
  <c r="K73" i="1" s="1"/>
  <c r="K4075" i="1" a="1"/>
  <c r="K4075" i="1" s="1"/>
  <c r="K2156" i="1" a="1"/>
  <c r="K2156" i="1" s="1"/>
  <c r="K864" i="1" a="1"/>
  <c r="K864" i="1" s="1"/>
  <c r="K1008" i="1" a="1"/>
  <c r="K1008" i="1" s="1"/>
  <c r="K2489" i="1" a="1"/>
  <c r="K2489" i="1" s="1"/>
  <c r="K4470" i="1" a="1"/>
  <c r="K4470" i="1" s="1"/>
  <c r="K6045" i="1" a="1"/>
  <c r="K6045" i="1" s="1"/>
  <c r="K4835" i="1" a="1"/>
  <c r="K4835" i="1" s="1"/>
  <c r="K4328" i="1" a="1"/>
  <c r="K4328" i="1" s="1"/>
  <c r="K6776" i="1" a="1"/>
  <c r="K6776" i="1" s="1"/>
  <c r="K7910" i="1" a="1"/>
  <c r="K7910" i="1" s="1"/>
  <c r="K7800" i="1" a="1"/>
  <c r="K7800" i="1" s="1"/>
  <c r="K6246" i="1" a="1"/>
  <c r="K6246" i="1" s="1"/>
  <c r="K322" i="1" a="1"/>
  <c r="K322" i="1" s="1"/>
  <c r="K1301" i="1" a="1"/>
  <c r="K1301" i="1" s="1"/>
  <c r="K1229" i="1" a="1"/>
  <c r="K1229" i="1" s="1"/>
  <c r="K2967" i="1" a="1"/>
  <c r="K2967" i="1" s="1"/>
  <c r="K7359" i="1" a="1"/>
  <c r="K7359" i="1" s="1"/>
  <c r="K1962" i="1" a="1"/>
  <c r="K1962" i="1" s="1"/>
  <c r="K323" i="1" a="1"/>
  <c r="K323" i="1" s="1"/>
  <c r="K5194" i="1" a="1"/>
  <c r="K5194" i="1" s="1"/>
  <c r="K5083" i="1" a="1"/>
  <c r="K5083" i="1" s="1"/>
  <c r="K6477" i="1" a="1"/>
  <c r="K6477" i="1" s="1"/>
  <c r="K2733" i="1" a="1"/>
  <c r="K2733" i="1" s="1"/>
  <c r="K4715" i="1" a="1"/>
  <c r="K4715" i="1" s="1"/>
  <c r="K3562" i="1" a="1"/>
  <c r="K3562" i="1" s="1"/>
  <c r="K511" i="1" a="1"/>
  <c r="K511" i="1" s="1"/>
  <c r="K468" i="1" a="1"/>
  <c r="K468" i="1" s="1"/>
  <c r="K7281" i="1" a="1"/>
  <c r="K7281" i="1" s="1"/>
  <c r="K2157" i="1" a="1"/>
  <c r="K2157" i="1" s="1"/>
  <c r="K3942" i="1" a="1"/>
  <c r="K3942" i="1" s="1"/>
  <c r="K1376" i="1" a="1"/>
  <c r="K1376" i="1" s="1"/>
  <c r="K7582" i="1" a="1"/>
  <c r="K7582" i="1" s="1"/>
  <c r="K3188" i="1" a="1"/>
  <c r="K3188" i="1" s="1"/>
  <c r="K737" i="1" a="1"/>
  <c r="K737" i="1" s="1"/>
  <c r="K6993" i="1" a="1"/>
  <c r="K6993" i="1" s="1"/>
  <c r="K512" i="1" a="1"/>
  <c r="K512" i="1" s="1"/>
  <c r="K6350" i="1" a="1"/>
  <c r="K6350" i="1" s="1"/>
  <c r="K5423" i="1" a="1"/>
  <c r="K5423" i="1" s="1"/>
  <c r="K6351" i="1" a="1"/>
  <c r="K6351" i="1" s="1"/>
  <c r="K865" i="1" a="1"/>
  <c r="K865" i="1" s="1"/>
  <c r="K3090" i="1" a="1"/>
  <c r="K3090" i="1" s="1"/>
  <c r="K5846" i="1" a="1"/>
  <c r="K5846" i="1" s="1"/>
  <c r="K5195" i="1" a="1"/>
  <c r="K5195" i="1" s="1"/>
  <c r="K7609" i="1" a="1"/>
  <c r="K7609" i="1" s="1"/>
  <c r="K6144" i="1" a="1"/>
  <c r="K6144" i="1" s="1"/>
  <c r="K3316" i="1" a="1"/>
  <c r="K3316" i="1" s="1"/>
  <c r="K3091" i="1" a="1"/>
  <c r="K3091" i="1" s="1"/>
  <c r="K6921" i="1" a="1"/>
  <c r="K6921" i="1" s="1"/>
  <c r="K4836" i="1" a="1"/>
  <c r="K4836" i="1" s="1"/>
  <c r="K1377" i="1" a="1"/>
  <c r="K1377" i="1" s="1"/>
  <c r="K5084" i="1" a="1"/>
  <c r="K5084" i="1" s="1"/>
  <c r="K2968" i="1" a="1"/>
  <c r="K2968" i="1" s="1"/>
  <c r="K2280" i="1" a="1"/>
  <c r="K2280" i="1" s="1"/>
  <c r="K3690" i="1" a="1"/>
  <c r="K3690" i="1" s="1"/>
  <c r="K5847" i="1" a="1"/>
  <c r="K5847" i="1" s="1"/>
  <c r="K6637" i="1" a="1"/>
  <c r="K6637" i="1" s="1"/>
  <c r="K1764" i="1" a="1"/>
  <c r="K1764" i="1" s="1"/>
  <c r="K5765" i="1" a="1"/>
  <c r="K5765" i="1" s="1"/>
  <c r="K5766" i="1" a="1"/>
  <c r="K5766" i="1" s="1"/>
  <c r="K11" i="1" a="1"/>
  <c r="K11" i="1" s="1"/>
  <c r="K1765" i="1" a="1"/>
  <c r="K1765" i="1" s="1"/>
  <c r="K2734" i="1" a="1"/>
  <c r="K2734" i="1" s="1"/>
  <c r="K4076" i="1" a="1"/>
  <c r="K4076" i="1" s="1"/>
  <c r="K5196" i="1" a="1"/>
  <c r="K5196" i="1" s="1"/>
  <c r="K1871" i="1" a="1"/>
  <c r="K1871" i="1" s="1"/>
  <c r="K5322" i="1" a="1"/>
  <c r="K5322" i="1" s="1"/>
  <c r="K5323" i="1" a="1"/>
  <c r="K5323" i="1" s="1"/>
  <c r="K1963" i="1" a="1"/>
  <c r="K1963" i="1" s="1"/>
  <c r="K6638" i="1" a="1"/>
  <c r="K6638" i="1" s="1"/>
  <c r="K4592" i="1" a="1"/>
  <c r="K4592" i="1" s="1"/>
  <c r="K2064" i="1" a="1"/>
  <c r="K2064" i="1" s="1"/>
  <c r="K3943" i="1" a="1"/>
  <c r="K3943" i="1" s="1"/>
  <c r="K4077" i="1" a="1"/>
  <c r="K4077" i="1" s="1"/>
  <c r="K5952" i="1" a="1"/>
  <c r="K5952" i="1" s="1"/>
  <c r="K2158" i="1" a="1"/>
  <c r="K2158" i="1" s="1"/>
  <c r="K1378" i="1" a="1"/>
  <c r="K1378" i="1" s="1"/>
  <c r="K4471" i="1" a="1"/>
  <c r="K4471" i="1" s="1"/>
  <c r="K1567" i="1" a="1"/>
  <c r="K1567" i="1" s="1"/>
  <c r="K6478" i="1" a="1"/>
  <c r="K6478" i="1" s="1"/>
  <c r="K4195" i="1" a="1"/>
  <c r="K4195" i="1" s="1"/>
  <c r="K429" i="1" a="1"/>
  <c r="K429" i="1" s="1"/>
  <c r="K2735" i="1" a="1"/>
  <c r="K2735" i="1" s="1"/>
  <c r="K2845" i="1" a="1"/>
  <c r="K2845" i="1" s="1"/>
  <c r="K5526" i="1" a="1"/>
  <c r="K5526" i="1" s="1"/>
  <c r="K550" i="1" a="1"/>
  <c r="K550" i="1" s="1"/>
  <c r="K4078" i="1" a="1"/>
  <c r="K4078" i="1" s="1"/>
  <c r="K1087" i="1" a="1"/>
  <c r="K1087" i="1" s="1"/>
  <c r="K2969" i="1" a="1"/>
  <c r="K2969" i="1" s="1"/>
  <c r="K7134" i="1" a="1"/>
  <c r="K7134" i="1" s="1"/>
  <c r="K2970" i="1" a="1"/>
  <c r="K2970" i="1" s="1"/>
  <c r="K1872" i="1" a="1"/>
  <c r="K1872" i="1" s="1"/>
  <c r="K2490" i="1" a="1"/>
  <c r="K2490" i="1" s="1"/>
  <c r="K6704" i="1" a="1"/>
  <c r="K6704" i="1" s="1"/>
  <c r="K4472" i="1" a="1"/>
  <c r="K4472" i="1" s="1"/>
  <c r="K4960" i="1" a="1"/>
  <c r="K4960" i="1" s="1"/>
  <c r="K227" i="1" a="1"/>
  <c r="K227" i="1" s="1"/>
  <c r="K3317" i="1" a="1"/>
  <c r="K3317" i="1" s="1"/>
  <c r="K4079" i="1" a="1"/>
  <c r="K4079" i="1" s="1"/>
  <c r="K3563" i="1" a="1"/>
  <c r="K3563" i="1" s="1"/>
  <c r="K1677" i="1" a="1"/>
  <c r="K1677" i="1" s="1"/>
  <c r="K8062" i="1" a="1"/>
  <c r="K8062" i="1" s="1"/>
  <c r="K7549" i="1" a="1"/>
  <c r="K7549" i="1" s="1"/>
  <c r="K5324" i="1" a="1"/>
  <c r="K5324" i="1" s="1"/>
  <c r="K7082" i="1" a="1"/>
  <c r="K7082" i="1" s="1"/>
  <c r="K2599" i="1" a="1"/>
  <c r="K2599" i="1" s="1"/>
  <c r="K1088" i="1" a="1"/>
  <c r="K1088" i="1" s="1"/>
  <c r="K1766" i="1" a="1"/>
  <c r="K1766" i="1" s="1"/>
  <c r="K5767" i="1" a="1"/>
  <c r="K5767" i="1" s="1"/>
  <c r="K5424" i="1" a="1"/>
  <c r="K5424" i="1" s="1"/>
  <c r="K3815" i="1" a="1"/>
  <c r="K3815" i="1" s="1"/>
  <c r="K1009" i="1" a="1"/>
  <c r="K1009" i="1" s="1"/>
  <c r="K3816" i="1" a="1"/>
  <c r="K3816" i="1" s="1"/>
  <c r="K469" i="1" a="1"/>
  <c r="K469" i="1" s="1"/>
  <c r="K2377" i="1" a="1"/>
  <c r="K2377" i="1" s="1"/>
  <c r="K3944" i="1" a="1"/>
  <c r="K3944" i="1" s="1"/>
  <c r="K430" i="1" a="1"/>
  <c r="K430" i="1" s="1"/>
  <c r="K12" i="1" a="1"/>
  <c r="K12" i="1" s="1"/>
  <c r="K6046" i="1" a="1"/>
  <c r="K6046" i="1" s="1"/>
  <c r="K86" i="1" a="1"/>
  <c r="K86" i="1" s="1"/>
  <c r="K3443" i="1" a="1"/>
  <c r="K3443" i="1" s="1"/>
  <c r="K2846" i="1" a="1"/>
  <c r="K2846" i="1" s="1"/>
  <c r="K2971" i="1" a="1"/>
  <c r="K2971" i="1" s="1"/>
  <c r="K4716" i="1" a="1"/>
  <c r="K4716" i="1" s="1"/>
  <c r="K6047" i="1" a="1"/>
  <c r="K6047" i="1" s="1"/>
  <c r="K2600" i="1" a="1"/>
  <c r="K2600" i="1" s="1"/>
  <c r="K2847" i="1" a="1"/>
  <c r="K2847" i="1" s="1"/>
  <c r="K180" i="1" a="1"/>
  <c r="K180" i="1" s="1"/>
  <c r="K513" i="1" a="1"/>
  <c r="K513" i="1" s="1"/>
  <c r="K6145" i="1" a="1"/>
  <c r="K6145" i="1" s="1"/>
  <c r="K3189" i="1" a="1"/>
  <c r="K3189" i="1" s="1"/>
  <c r="K4961" i="1" a="1"/>
  <c r="K4961" i="1" s="1"/>
  <c r="K6247" i="1" a="1"/>
  <c r="K6247" i="1" s="1"/>
  <c r="K866" i="1" a="1"/>
  <c r="K866" i="1" s="1"/>
  <c r="K7191" i="1" a="1"/>
  <c r="K7191" i="1" s="1"/>
  <c r="K3092" i="1" a="1"/>
  <c r="K3092" i="1" s="1"/>
  <c r="K4473" i="1" a="1"/>
  <c r="K4473" i="1" s="1"/>
  <c r="K5527" i="1" a="1"/>
  <c r="K5527" i="1" s="1"/>
  <c r="K6845" i="1" a="1"/>
  <c r="K6845" i="1" s="1"/>
  <c r="K7610" i="1" a="1"/>
  <c r="K7610" i="1" s="1"/>
  <c r="K4593" i="1" a="1"/>
  <c r="K4593" i="1" s="1"/>
  <c r="K3444" i="1" a="1"/>
  <c r="K3444" i="1" s="1"/>
  <c r="K2848" i="1" a="1"/>
  <c r="K2848" i="1" s="1"/>
  <c r="K5848" i="1" a="1"/>
  <c r="K5848" i="1" s="1"/>
  <c r="K1678" i="1" a="1"/>
  <c r="K1678" i="1" s="1"/>
  <c r="K1302" i="1" a="1"/>
  <c r="K1302" i="1" s="1"/>
  <c r="K470" i="1" a="1"/>
  <c r="K470" i="1" s="1"/>
  <c r="K1230" i="1" a="1"/>
  <c r="K1230" i="1" s="1"/>
  <c r="K6048" i="1" a="1"/>
  <c r="K6048" i="1" s="1"/>
  <c r="K2736" i="1" a="1"/>
  <c r="K2736" i="1" s="1"/>
  <c r="K3564" i="1" a="1"/>
  <c r="K3564" i="1" s="1"/>
  <c r="K2378" i="1" a="1"/>
  <c r="K2378" i="1" s="1"/>
  <c r="K2379" i="1" a="1"/>
  <c r="K2379" i="1" s="1"/>
  <c r="K324" i="1" a="1"/>
  <c r="K324" i="1" s="1"/>
  <c r="K683" i="1" a="1"/>
  <c r="K683" i="1" s="1"/>
  <c r="K1379" i="1" a="1"/>
  <c r="K1379" i="1" s="1"/>
  <c r="K5644" i="1" a="1"/>
  <c r="K5644" i="1" s="1"/>
  <c r="K6248" i="1" a="1"/>
  <c r="K6248" i="1" s="1"/>
  <c r="K6846" i="1" a="1"/>
  <c r="K6846" i="1" s="1"/>
  <c r="K6049" i="1" a="1"/>
  <c r="K6049" i="1" s="1"/>
  <c r="K684" i="1" a="1"/>
  <c r="K684" i="1" s="1"/>
  <c r="K8029" i="1" a="1"/>
  <c r="K8029" i="1" s="1"/>
  <c r="K8030" i="1" a="1"/>
  <c r="K8030" i="1" s="1"/>
  <c r="K7637" i="1" a="1"/>
  <c r="K7637" i="1" s="1"/>
  <c r="K3318" i="1" a="1"/>
  <c r="K3318" i="1" s="1"/>
  <c r="K4594" i="1" a="1"/>
  <c r="K4594" i="1" s="1"/>
  <c r="K4962" i="1" a="1"/>
  <c r="K4962" i="1" s="1"/>
  <c r="K471" i="1" a="1"/>
  <c r="K471" i="1" s="1"/>
  <c r="K2380" i="1" a="1"/>
  <c r="K2380" i="1" s="1"/>
  <c r="K3691" i="1" a="1"/>
  <c r="K3691" i="1" s="1"/>
  <c r="K3093" i="1" a="1"/>
  <c r="K3093" i="1" s="1"/>
  <c r="K129" i="1" a="1"/>
  <c r="K129" i="1" s="1"/>
  <c r="K2491" i="1" a="1"/>
  <c r="K2491" i="1" s="1"/>
  <c r="K3817" i="1" a="1"/>
  <c r="K3817" i="1" s="1"/>
  <c r="K551" i="1" a="1"/>
  <c r="K551" i="1" s="1"/>
  <c r="K79" i="1" a="1"/>
  <c r="K79" i="1" s="1"/>
  <c r="K8014" i="1" a="1"/>
  <c r="K8014" i="1" s="1"/>
  <c r="K6994" i="1" a="1"/>
  <c r="K6994" i="1" s="1"/>
  <c r="K4196" i="1" a="1"/>
  <c r="K4196" i="1" s="1"/>
  <c r="K5325" i="1" a="1"/>
  <c r="K5325" i="1" s="1"/>
  <c r="K2601" i="1" a="1"/>
  <c r="K2601" i="1" s="1"/>
  <c r="K5326" i="1" a="1"/>
  <c r="K5326" i="1" s="1"/>
  <c r="K1568" i="1" a="1"/>
  <c r="K1568" i="1" s="1"/>
  <c r="K3094" i="1" a="1"/>
  <c r="K3094" i="1" s="1"/>
  <c r="K738" i="1" a="1"/>
  <c r="K738" i="1" s="1"/>
  <c r="K1767" i="1" a="1"/>
  <c r="K1767" i="1" s="1"/>
  <c r="K4197" i="1" a="1"/>
  <c r="K4197" i="1" s="1"/>
  <c r="K6639" i="1" a="1"/>
  <c r="K6639" i="1" s="1"/>
  <c r="K6777" i="1" a="1"/>
  <c r="K6777" i="1" s="1"/>
  <c r="K6847" i="1" a="1"/>
  <c r="K6847" i="1" s="1"/>
  <c r="K1768" i="1" a="1"/>
  <c r="K1768" i="1" s="1"/>
  <c r="K1964" i="1" a="1"/>
  <c r="K1964" i="1" s="1"/>
  <c r="K2159" i="1" a="1"/>
  <c r="K2159" i="1" s="1"/>
  <c r="K7611" i="1" a="1"/>
  <c r="K7611" i="1" s="1"/>
  <c r="K1303" i="1" a="1"/>
  <c r="K1303" i="1" s="1"/>
  <c r="K4717" i="1" a="1"/>
  <c r="K4717" i="1" s="1"/>
  <c r="K1769" i="1" a="1"/>
  <c r="K1769" i="1" s="1"/>
  <c r="K3319" i="1" a="1"/>
  <c r="K3319" i="1" s="1"/>
  <c r="K1010" i="1" a="1"/>
  <c r="K1010" i="1" s="1"/>
  <c r="K3818" i="1" a="1"/>
  <c r="K3818" i="1" s="1"/>
  <c r="K2160" i="1" a="1"/>
  <c r="K2160" i="1" s="1"/>
  <c r="K5085" i="1" a="1"/>
  <c r="K5085" i="1" s="1"/>
  <c r="K3320" i="1" a="1"/>
  <c r="K3320" i="1" s="1"/>
  <c r="K1304" i="1" a="1"/>
  <c r="K1304" i="1" s="1"/>
  <c r="K739" i="1" a="1"/>
  <c r="K739" i="1" s="1"/>
  <c r="K6352" i="1" a="1"/>
  <c r="K6352" i="1" s="1"/>
  <c r="K6146" i="1" a="1"/>
  <c r="K6146" i="1" s="1"/>
  <c r="K6479" i="1" a="1"/>
  <c r="K6479" i="1" s="1"/>
  <c r="K7135" i="1" a="1"/>
  <c r="K7135" i="1" s="1"/>
  <c r="K2381" i="1" a="1"/>
  <c r="K2381" i="1" s="1"/>
  <c r="K1965" i="1" a="1"/>
  <c r="K1965" i="1" s="1"/>
  <c r="K7638" i="1" a="1"/>
  <c r="K7638" i="1" s="1"/>
  <c r="K6778" i="1" a="1"/>
  <c r="K6778" i="1" s="1"/>
  <c r="K552" i="1" a="1"/>
  <c r="K552" i="1" s="1"/>
  <c r="K2281" i="1" a="1"/>
  <c r="K2281" i="1" s="1"/>
  <c r="K1873" i="1" a="1"/>
  <c r="K1873" i="1" s="1"/>
  <c r="K2602" i="1" a="1"/>
  <c r="K2602" i="1" s="1"/>
  <c r="K5953" i="1" a="1"/>
  <c r="K5953" i="1" s="1"/>
  <c r="K1380" i="1" a="1"/>
  <c r="K1380" i="1" s="1"/>
  <c r="K4198" i="1" a="1"/>
  <c r="K4198" i="1" s="1"/>
  <c r="K1089" i="1" a="1"/>
  <c r="K1089" i="1" s="1"/>
  <c r="K1381" i="1" a="1"/>
  <c r="K1381" i="1" s="1"/>
  <c r="K4595" i="1" a="1"/>
  <c r="K4595" i="1" s="1"/>
  <c r="K4718" i="1" a="1"/>
  <c r="K4718" i="1" s="1"/>
  <c r="K4329" i="1" a="1"/>
  <c r="K4329" i="1" s="1"/>
  <c r="K2849" i="1" a="1"/>
  <c r="K2849" i="1" s="1"/>
  <c r="K181" i="1" a="1"/>
  <c r="K181" i="1" s="1"/>
  <c r="K3095" i="1" a="1"/>
  <c r="K3095" i="1" s="1"/>
  <c r="K4963" i="1" a="1"/>
  <c r="K4963" i="1" s="1"/>
  <c r="K5327" i="1" a="1"/>
  <c r="K5327" i="1" s="1"/>
  <c r="K5425" i="1" a="1"/>
  <c r="K5425" i="1" s="1"/>
  <c r="K867" i="1" a="1"/>
  <c r="K867" i="1" s="1"/>
  <c r="K4474" i="1" a="1"/>
  <c r="K4474" i="1" s="1"/>
  <c r="K4837" i="1" a="1"/>
  <c r="K4837" i="1" s="1"/>
  <c r="K2382" i="1" a="1"/>
  <c r="K2382" i="1" s="1"/>
  <c r="K1159" i="1" a="1"/>
  <c r="K1159" i="1" s="1"/>
  <c r="K2161" i="1" a="1"/>
  <c r="K2161" i="1" s="1"/>
  <c r="K6848" i="1" a="1"/>
  <c r="K6848" i="1" s="1"/>
  <c r="K6922" i="1" a="1"/>
  <c r="K6922" i="1" s="1"/>
  <c r="K6147" i="1" a="1"/>
  <c r="K6147" i="1" s="1"/>
  <c r="K2383" i="1" a="1"/>
  <c r="K2383" i="1" s="1"/>
  <c r="K3819" i="1" a="1"/>
  <c r="K3819" i="1" s="1"/>
  <c r="K5426" i="1" a="1"/>
  <c r="K5426" i="1" s="1"/>
  <c r="K4475" i="1" a="1"/>
  <c r="K4475" i="1" s="1"/>
  <c r="K201" i="1" a="1"/>
  <c r="K201" i="1" s="1"/>
  <c r="K65" i="1" a="1"/>
  <c r="K65" i="1" s="1"/>
  <c r="K4964" i="1" a="1"/>
  <c r="K4964" i="1" s="1"/>
  <c r="K1966" i="1" a="1"/>
  <c r="K1966" i="1" s="1"/>
  <c r="K3321" i="1" a="1"/>
  <c r="K3321" i="1" s="1"/>
  <c r="K472" i="1" a="1"/>
  <c r="K472" i="1" s="1"/>
  <c r="K5768" i="1" a="1"/>
  <c r="K5768" i="1" s="1"/>
  <c r="K7855" i="1" a="1"/>
  <c r="K7855" i="1" s="1"/>
  <c r="K5328" i="1" a="1"/>
  <c r="K5328" i="1" s="1"/>
  <c r="K944" i="1" a="1"/>
  <c r="K944" i="1" s="1"/>
  <c r="K6353" i="1" a="1"/>
  <c r="K6353" i="1" s="1"/>
  <c r="K3692" i="1" a="1"/>
  <c r="K3692" i="1" s="1"/>
  <c r="K7406" i="1" a="1"/>
  <c r="K7406" i="1" s="1"/>
  <c r="K7780" i="1" a="1"/>
  <c r="K7780" i="1" s="1"/>
  <c r="K6480" i="1" a="1"/>
  <c r="K6480" i="1" s="1"/>
  <c r="K202" i="1" a="1"/>
  <c r="K202" i="1" s="1"/>
  <c r="K1160" i="1" a="1"/>
  <c r="K1160" i="1" s="1"/>
  <c r="K1967" i="1" a="1"/>
  <c r="K1967" i="1" s="1"/>
  <c r="K3096" i="1" a="1"/>
  <c r="K3096" i="1" s="1"/>
  <c r="K2282" i="1" a="1"/>
  <c r="K2282" i="1" s="1"/>
  <c r="K636" i="1" a="1"/>
  <c r="K636" i="1" s="1"/>
  <c r="K6640" i="1" a="1"/>
  <c r="K6640" i="1" s="1"/>
  <c r="K1770" i="1" a="1"/>
  <c r="K1770" i="1" s="1"/>
  <c r="K2972" i="1" a="1"/>
  <c r="K2972" i="1" s="1"/>
  <c r="K1968" i="1" a="1"/>
  <c r="K1968" i="1" s="1"/>
  <c r="K514" i="1" a="1"/>
  <c r="K514" i="1" s="1"/>
  <c r="K2162" i="1" a="1"/>
  <c r="K2162" i="1" s="1"/>
  <c r="K5086" i="1" a="1"/>
  <c r="K5086" i="1" s="1"/>
  <c r="K4596" i="1" a="1"/>
  <c r="K4596" i="1" s="1"/>
  <c r="K7696" i="1" a="1"/>
  <c r="K7696" i="1" s="1"/>
  <c r="K7360" i="1" a="1"/>
  <c r="K7360" i="1" s="1"/>
  <c r="K6779" i="1" a="1"/>
  <c r="K6779" i="1" s="1"/>
  <c r="K1467" i="1" a="1"/>
  <c r="K1467" i="1" s="1"/>
  <c r="K2283" i="1" a="1"/>
  <c r="K2283" i="1" s="1"/>
  <c r="K6705" i="1" a="1"/>
  <c r="K6705" i="1" s="1"/>
  <c r="K2850" i="1" a="1"/>
  <c r="K2850" i="1" s="1"/>
  <c r="K4965" i="1" a="1"/>
  <c r="K4965" i="1" s="1"/>
  <c r="K1305" i="1" a="1"/>
  <c r="K1305" i="1" s="1"/>
  <c r="K1569" i="1" a="1"/>
  <c r="K1569" i="1" s="1"/>
  <c r="K1679" i="1" a="1"/>
  <c r="K1679" i="1" s="1"/>
  <c r="K7856" i="1" a="1"/>
  <c r="K7856" i="1" s="1"/>
  <c r="K7448" i="1" a="1"/>
  <c r="K7448" i="1" s="1"/>
  <c r="K6148" i="1" a="1"/>
  <c r="K6148" i="1" s="1"/>
  <c r="K1874" i="1" a="1"/>
  <c r="K1874" i="1" s="1"/>
  <c r="K1306" i="1" a="1"/>
  <c r="K1306" i="1" s="1"/>
  <c r="K7324" i="1" a="1"/>
  <c r="K7324" i="1" s="1"/>
  <c r="K6995" i="1" a="1"/>
  <c r="K6995" i="1" s="1"/>
  <c r="K7929" i="1" a="1"/>
  <c r="K7929" i="1" s="1"/>
  <c r="K3565" i="1" a="1"/>
  <c r="K3565" i="1" s="1"/>
  <c r="K7" i="1" a="1"/>
  <c r="K7" i="1" s="1"/>
  <c r="K5849" i="1" a="1"/>
  <c r="K5849" i="1" s="1"/>
  <c r="K7639" i="1" a="1"/>
  <c r="K7639" i="1" s="1"/>
  <c r="K5528" i="1" a="1"/>
  <c r="K5528" i="1" s="1"/>
  <c r="K4966" i="1" a="1"/>
  <c r="K4966" i="1" s="1"/>
  <c r="K4597" i="1" a="1"/>
  <c r="K4597" i="1" s="1"/>
  <c r="K1090" i="1" a="1"/>
  <c r="K1090" i="1" s="1"/>
  <c r="K2492" i="1" a="1"/>
  <c r="K2492" i="1" s="1"/>
  <c r="K5645" i="1" a="1"/>
  <c r="K5645" i="1" s="1"/>
  <c r="K473" i="1" a="1"/>
  <c r="K473" i="1" s="1"/>
  <c r="K5850" i="1" a="1"/>
  <c r="K5850" i="1" s="1"/>
  <c r="K386" i="1" a="1"/>
  <c r="K386" i="1" s="1"/>
  <c r="K2284" i="1" a="1"/>
  <c r="K2284" i="1" s="1"/>
  <c r="K1382" i="1" a="1"/>
  <c r="K1382" i="1" s="1"/>
  <c r="K5851" i="1" a="1"/>
  <c r="K5851" i="1" s="1"/>
  <c r="K6548" i="1" a="1"/>
  <c r="K6548" i="1" s="1"/>
  <c r="K3945" i="1" a="1"/>
  <c r="K3945" i="1" s="1"/>
  <c r="K356" i="1" a="1"/>
  <c r="K356" i="1" s="1"/>
  <c r="K3445" i="1" a="1"/>
  <c r="K3445" i="1" s="1"/>
  <c r="K8078" i="1" a="1"/>
  <c r="K8078" i="1" s="1"/>
  <c r="K2384" i="1" a="1"/>
  <c r="K2384" i="1" s="1"/>
  <c r="K7612" i="1" a="1"/>
  <c r="K7612" i="1" s="1"/>
  <c r="K3190" i="1" a="1"/>
  <c r="K3190" i="1" s="1"/>
  <c r="K474" i="1" a="1"/>
  <c r="K474" i="1" s="1"/>
  <c r="K5769" i="1" a="1"/>
  <c r="K5769" i="1" s="1"/>
  <c r="K2163" i="1" a="1"/>
  <c r="K2163" i="1" s="1"/>
  <c r="K945" i="1" a="1"/>
  <c r="K945" i="1" s="1"/>
  <c r="K5197" i="1" a="1"/>
  <c r="K5197" i="1" s="1"/>
  <c r="K5954" i="1" a="1"/>
  <c r="K5954" i="1" s="1"/>
  <c r="K7613" i="1" a="1"/>
  <c r="K7613" i="1" s="1"/>
  <c r="K2973" i="1" a="1"/>
  <c r="K2973" i="1" s="1"/>
  <c r="K6050" i="1" a="1"/>
  <c r="K6050" i="1" s="1"/>
  <c r="K7192" i="1" a="1"/>
  <c r="K7192" i="1" s="1"/>
  <c r="K3322" i="1" a="1"/>
  <c r="K3322" i="1" s="1"/>
  <c r="K597" i="1" a="1"/>
  <c r="K597" i="1" s="1"/>
  <c r="K1771" i="1" a="1"/>
  <c r="K1771" i="1" s="1"/>
  <c r="K74" i="1" a="1"/>
  <c r="K74" i="1" s="1"/>
  <c r="K7835" i="1" a="1"/>
  <c r="K7835" i="1" s="1"/>
  <c r="K5329" i="1" a="1"/>
  <c r="K5329" i="1" s="1"/>
  <c r="K5852" i="1" a="1"/>
  <c r="K5852" i="1" s="1"/>
  <c r="K325" i="1" a="1"/>
  <c r="K325" i="1" s="1"/>
  <c r="K203" i="1" a="1"/>
  <c r="K203" i="1" s="1"/>
  <c r="K5427" i="1" a="1"/>
  <c r="K5427" i="1" s="1"/>
  <c r="K3820" i="1" a="1"/>
  <c r="K3820" i="1" s="1"/>
  <c r="K4967" i="1" a="1"/>
  <c r="K4967" i="1" s="1"/>
  <c r="K2974" i="1" a="1"/>
  <c r="K2974" i="1" s="1"/>
  <c r="K146" i="1" a="1"/>
  <c r="K146" i="1" s="1"/>
  <c r="K106" i="1" a="1"/>
  <c r="K106" i="1" s="1"/>
  <c r="K66" i="1" a="1"/>
  <c r="K66" i="1" s="1"/>
  <c r="K3323" i="1" a="1"/>
  <c r="K3323" i="1" s="1"/>
  <c r="K4598" i="1" a="1"/>
  <c r="K4598" i="1" s="1"/>
  <c r="K946" i="1" a="1"/>
  <c r="K946" i="1" s="1"/>
  <c r="K7361" i="1" a="1"/>
  <c r="K7361" i="1" s="1"/>
  <c r="K553" i="1" a="1"/>
  <c r="K553" i="1" s="1"/>
  <c r="K8050" i="1" a="1"/>
  <c r="K8050" i="1" s="1"/>
  <c r="K1231" i="1" a="1"/>
  <c r="K1231" i="1" s="1"/>
  <c r="K1969" i="1" a="1"/>
  <c r="K1969" i="1" s="1"/>
  <c r="K2603" i="1" a="1"/>
  <c r="K2603" i="1" s="1"/>
  <c r="K2604" i="1" a="1"/>
  <c r="K2604" i="1" s="1"/>
  <c r="K868" i="1" a="1"/>
  <c r="K868" i="1" s="1"/>
  <c r="K1970" i="1" a="1"/>
  <c r="K1970" i="1" s="1"/>
  <c r="K4199" i="1" a="1"/>
  <c r="K4199" i="1" s="1"/>
  <c r="K740" i="1" a="1"/>
  <c r="K740" i="1" s="1"/>
  <c r="K2737" i="1" a="1"/>
  <c r="K2737" i="1" s="1"/>
  <c r="K5646" i="1" a="1"/>
  <c r="K5646" i="1" s="1"/>
  <c r="K2738" i="1" a="1"/>
  <c r="K2738" i="1" s="1"/>
  <c r="K1772" i="1" a="1"/>
  <c r="K1772" i="1" s="1"/>
  <c r="K1468" i="1" a="1"/>
  <c r="K1468" i="1" s="1"/>
  <c r="K431" i="1" a="1"/>
  <c r="K431" i="1" s="1"/>
  <c r="K554" i="1" a="1"/>
  <c r="K554" i="1" s="1"/>
  <c r="K4476" i="1" a="1"/>
  <c r="K4476" i="1" s="1"/>
  <c r="K4477" i="1" a="1"/>
  <c r="K4477" i="1" s="1"/>
  <c r="K1971" i="1" a="1"/>
  <c r="K1971" i="1" s="1"/>
  <c r="K4330" i="1" a="1"/>
  <c r="K4330" i="1" s="1"/>
  <c r="K947" i="1" a="1"/>
  <c r="K947" i="1" s="1"/>
  <c r="K598" i="1" a="1"/>
  <c r="K598" i="1" s="1"/>
  <c r="K7040" i="1" a="1"/>
  <c r="K7040" i="1" s="1"/>
  <c r="K741" i="1" a="1"/>
  <c r="K741" i="1" s="1"/>
  <c r="K4968" i="1" a="1"/>
  <c r="K4968" i="1" s="1"/>
  <c r="K5529" i="1" a="1"/>
  <c r="K5529" i="1" s="1"/>
  <c r="K8015" i="1" a="1"/>
  <c r="K8015" i="1" s="1"/>
  <c r="K4080" i="1" a="1"/>
  <c r="K4080" i="1" s="1"/>
  <c r="K2975" i="1" a="1"/>
  <c r="K2975" i="1" s="1"/>
  <c r="K3191" i="1" a="1"/>
  <c r="K3191" i="1" s="1"/>
  <c r="K1875" i="1" a="1"/>
  <c r="K1875" i="1" s="1"/>
  <c r="K3566" i="1" a="1"/>
  <c r="K3566" i="1" s="1"/>
  <c r="K7697" i="1" a="1"/>
  <c r="K7697" i="1" s="1"/>
  <c r="K4331" i="1" a="1"/>
  <c r="K4331" i="1" s="1"/>
  <c r="K1232" i="1" a="1"/>
  <c r="K1232" i="1" s="1"/>
  <c r="K4200" i="1" a="1"/>
  <c r="K4200" i="1" s="1"/>
  <c r="K948" i="1" a="1"/>
  <c r="K948" i="1" s="1"/>
  <c r="K742" i="1" a="1"/>
  <c r="K742" i="1" s="1"/>
  <c r="K2164" i="1" a="1"/>
  <c r="K2164" i="1" s="1"/>
  <c r="K7083" i="1" a="1"/>
  <c r="K7083" i="1" s="1"/>
  <c r="K1570" i="1" a="1"/>
  <c r="K1570" i="1" s="1"/>
  <c r="K3097" i="1" a="1"/>
  <c r="K3097" i="1" s="1"/>
  <c r="K6249" i="1" a="1"/>
  <c r="K6249" i="1" s="1"/>
  <c r="K5770" i="1" a="1"/>
  <c r="K5770" i="1" s="1"/>
  <c r="K5330" i="1" a="1"/>
  <c r="K5330" i="1" s="1"/>
  <c r="K2976" i="1" a="1"/>
  <c r="K2976" i="1" s="1"/>
  <c r="K1773" i="1" a="1"/>
  <c r="K1773" i="1" s="1"/>
  <c r="K5331" i="1" a="1"/>
  <c r="K5331" i="1" s="1"/>
  <c r="K4332" i="1" a="1"/>
  <c r="K4332" i="1" s="1"/>
  <c r="K3946" i="1" a="1"/>
  <c r="K3946" i="1" s="1"/>
  <c r="K2285" i="1" a="1"/>
  <c r="K2285" i="1" s="1"/>
  <c r="K475" i="1" a="1"/>
  <c r="K475" i="1" s="1"/>
  <c r="K5198" i="1" a="1"/>
  <c r="K5198" i="1" s="1"/>
  <c r="K6051" i="1" a="1"/>
  <c r="K6051" i="1" s="1"/>
  <c r="K7550" i="1" a="1"/>
  <c r="K7550" i="1" s="1"/>
  <c r="K4081" i="1" a="1"/>
  <c r="K4081" i="1" s="1"/>
  <c r="K21" i="1" a="1"/>
  <c r="K21" i="1" s="1"/>
  <c r="K5199" i="1" a="1"/>
  <c r="K5199" i="1" s="1"/>
  <c r="K7237" i="1" a="1"/>
  <c r="K7237" i="1" s="1"/>
  <c r="K5955" i="1" a="1"/>
  <c r="K5955" i="1" s="1"/>
  <c r="K387" i="1" a="1"/>
  <c r="K387" i="1" s="1"/>
  <c r="K4719" i="1" a="1"/>
  <c r="K4719" i="1" s="1"/>
  <c r="K2165" i="1" a="1"/>
  <c r="K2165" i="1" s="1"/>
  <c r="K4333" i="1" a="1"/>
  <c r="K4333" i="1" s="1"/>
  <c r="K4334" i="1" a="1"/>
  <c r="K4334" i="1" s="1"/>
  <c r="K5428" i="1" a="1"/>
  <c r="K5428" i="1" s="1"/>
  <c r="K2286" i="1" a="1"/>
  <c r="K2286" i="1" s="1"/>
  <c r="K2739" i="1" a="1"/>
  <c r="K2739" i="1" s="1"/>
  <c r="K6052" i="1" a="1"/>
  <c r="K6052" i="1" s="1"/>
  <c r="K7551" i="1" a="1"/>
  <c r="K7551" i="1" s="1"/>
  <c r="K7407" i="1" a="1"/>
  <c r="K7407" i="1" s="1"/>
  <c r="K1307" i="1" a="1"/>
  <c r="K1307" i="1" s="1"/>
  <c r="K5530" i="1" a="1"/>
  <c r="K5530" i="1" s="1"/>
  <c r="K5429" i="1" a="1"/>
  <c r="K5429" i="1" s="1"/>
  <c r="K2166" i="1" a="1"/>
  <c r="K2166" i="1" s="1"/>
  <c r="K4201" i="1" a="1"/>
  <c r="K4201" i="1" s="1"/>
  <c r="K476" i="1" a="1"/>
  <c r="K476" i="1" s="1"/>
  <c r="K3693" i="1" a="1"/>
  <c r="K3693" i="1" s="1"/>
  <c r="K5200" i="1" a="1"/>
  <c r="K5200" i="1" s="1"/>
  <c r="K2065" i="1" a="1"/>
  <c r="K2065" i="1" s="1"/>
  <c r="K7238" i="1" a="1"/>
  <c r="K7238" i="1" s="1"/>
  <c r="K6412" i="1" a="1"/>
  <c r="K6412" i="1" s="1"/>
  <c r="K7474" i="1" a="1"/>
  <c r="K7474" i="1" s="1"/>
  <c r="K7193" i="1" a="1"/>
  <c r="K7193" i="1" s="1"/>
  <c r="K7475" i="1" a="1"/>
  <c r="K7475" i="1" s="1"/>
  <c r="K7449" i="1" a="1"/>
  <c r="K7449" i="1" s="1"/>
  <c r="K477" i="1" a="1"/>
  <c r="K477" i="1" s="1"/>
  <c r="K802" i="1" a="1"/>
  <c r="K802" i="1" s="1"/>
  <c r="K7857" i="1" a="1"/>
  <c r="K7857" i="1" s="1"/>
  <c r="K6413" i="1" a="1"/>
  <c r="K6413" i="1" s="1"/>
  <c r="K4202" i="1" a="1"/>
  <c r="K4202" i="1" s="1"/>
  <c r="K6780" i="1" a="1"/>
  <c r="K6780" i="1" s="1"/>
  <c r="K6414" i="1" a="1"/>
  <c r="K6414" i="1" s="1"/>
  <c r="K6149" i="1" a="1"/>
  <c r="K6149" i="1" s="1"/>
  <c r="K803" i="1" a="1"/>
  <c r="K803" i="1" s="1"/>
  <c r="K1383" i="1" a="1"/>
  <c r="K1383" i="1" s="1"/>
  <c r="K1011" i="1" a="1"/>
  <c r="K1011" i="1" s="1"/>
  <c r="K5531" i="1" a="1"/>
  <c r="K5531" i="1" s="1"/>
  <c r="K4838" i="1" a="1"/>
  <c r="K4838" i="1" s="1"/>
  <c r="K7239" i="1" a="1"/>
  <c r="K7239" i="1" s="1"/>
  <c r="K1876" i="1" a="1"/>
  <c r="K1876" i="1" s="1"/>
  <c r="K4203" i="1" a="1"/>
  <c r="K4203" i="1" s="1"/>
  <c r="K357" i="1" a="1"/>
  <c r="K357" i="1" s="1"/>
  <c r="K478" i="1" a="1"/>
  <c r="K478" i="1" s="1"/>
  <c r="K4969" i="1" a="1"/>
  <c r="K4969" i="1" s="1"/>
  <c r="K3324" i="1" a="1"/>
  <c r="K3324" i="1" s="1"/>
  <c r="K29" i="1" a="1"/>
  <c r="K29" i="1" s="1"/>
  <c r="K7640" i="1" a="1"/>
  <c r="K7640" i="1" s="1"/>
  <c r="K4720" i="1" a="1"/>
  <c r="K4720" i="1" s="1"/>
  <c r="K3325" i="1" a="1"/>
  <c r="K3325" i="1" s="1"/>
  <c r="K3947" i="1" a="1"/>
  <c r="K3947" i="1" s="1"/>
  <c r="K4335" i="1" a="1"/>
  <c r="K4335" i="1" s="1"/>
  <c r="K1680" i="1" a="1"/>
  <c r="K1680" i="1" s="1"/>
  <c r="K5647" i="1" a="1"/>
  <c r="K5647" i="1" s="1"/>
  <c r="K5201" i="1" a="1"/>
  <c r="K5201" i="1" s="1"/>
  <c r="K1233" i="1" a="1"/>
  <c r="K1233" i="1" s="1"/>
  <c r="K3326" i="1" a="1"/>
  <c r="K3326" i="1" s="1"/>
  <c r="K3567" i="1" a="1"/>
  <c r="K3567" i="1" s="1"/>
  <c r="K326" i="1" a="1"/>
  <c r="K326" i="1" s="1"/>
  <c r="K1571" i="1" a="1"/>
  <c r="K1571" i="1" s="1"/>
  <c r="K1681" i="1" a="1"/>
  <c r="K1681" i="1" s="1"/>
  <c r="K278" i="1" a="1"/>
  <c r="K278" i="1" s="1"/>
  <c r="K5332" i="1" a="1"/>
  <c r="K5332" i="1" s="1"/>
  <c r="K2385" i="1" a="1"/>
  <c r="K2385" i="1" s="1"/>
  <c r="K2493" i="1" a="1"/>
  <c r="K2493" i="1" s="1"/>
  <c r="K6706" i="1" a="1"/>
  <c r="K6706" i="1" s="1"/>
  <c r="K2605" i="1" a="1"/>
  <c r="K2605" i="1" s="1"/>
  <c r="K5853" i="1" a="1"/>
  <c r="K5853" i="1" s="1"/>
  <c r="K279" i="1" a="1"/>
  <c r="K279" i="1" s="1"/>
  <c r="K432" i="1" a="1"/>
  <c r="K432" i="1" s="1"/>
  <c r="K6053" i="1" a="1"/>
  <c r="K6053" i="1" s="1"/>
  <c r="K869" i="1" a="1"/>
  <c r="K869" i="1" s="1"/>
  <c r="K2386" i="1" a="1"/>
  <c r="K2386" i="1" s="1"/>
  <c r="K6707" i="1" a="1"/>
  <c r="K6707" i="1" s="1"/>
  <c r="K2287" i="1" a="1"/>
  <c r="K2287" i="1" s="1"/>
  <c r="K599" i="1" a="1"/>
  <c r="K599" i="1" s="1"/>
  <c r="K1877" i="1" a="1"/>
  <c r="K1877" i="1" s="1"/>
  <c r="K2740" i="1" a="1"/>
  <c r="K2740" i="1" s="1"/>
  <c r="K1308" i="1" a="1"/>
  <c r="K1308" i="1" s="1"/>
  <c r="K7939" i="1" a="1"/>
  <c r="K7939" i="1" s="1"/>
  <c r="K6415" i="1" a="1"/>
  <c r="K6415" i="1" s="1"/>
  <c r="K2851" i="1" a="1"/>
  <c r="K2851" i="1" s="1"/>
  <c r="K6996" i="1" a="1"/>
  <c r="K6996" i="1" s="1"/>
  <c r="K3821" i="1" a="1"/>
  <c r="K3821" i="1" s="1"/>
  <c r="K8093" i="1" a="1"/>
  <c r="K8093" i="1" s="1"/>
  <c r="K3948" i="1" a="1"/>
  <c r="K3948" i="1" s="1"/>
  <c r="K3694" i="1" a="1"/>
  <c r="K3694" i="1" s="1"/>
  <c r="K1572" i="1" a="1"/>
  <c r="K1572" i="1" s="1"/>
  <c r="K5956" i="1" a="1"/>
  <c r="K5956" i="1" s="1"/>
  <c r="K4839" i="1" a="1"/>
  <c r="K4839" i="1" s="1"/>
  <c r="K5202" i="1" a="1"/>
  <c r="K5202" i="1" s="1"/>
  <c r="K804" i="1" a="1"/>
  <c r="K804" i="1" s="1"/>
  <c r="K3192" i="1" a="1"/>
  <c r="K3192" i="1" s="1"/>
  <c r="K4336" i="1" a="1"/>
  <c r="K4336" i="1" s="1"/>
  <c r="K2066" i="1" a="1"/>
  <c r="K2066" i="1" s="1"/>
  <c r="K1309" i="1" a="1"/>
  <c r="K1309" i="1" s="1"/>
  <c r="K3822" i="1" a="1"/>
  <c r="K3822" i="1" s="1"/>
  <c r="K2067" i="1" a="1"/>
  <c r="K2067" i="1" s="1"/>
  <c r="K6549" i="1" a="1"/>
  <c r="K6549" i="1" s="1"/>
  <c r="K358" i="1" a="1"/>
  <c r="K358" i="1" s="1"/>
  <c r="K5648" i="1" a="1"/>
  <c r="K5648" i="1" s="1"/>
  <c r="K5649" i="1" a="1"/>
  <c r="K5649" i="1" s="1"/>
  <c r="K4204" i="1" a="1"/>
  <c r="K4204" i="1" s="1"/>
  <c r="K3446" i="1" a="1"/>
  <c r="K3446" i="1" s="1"/>
  <c r="K6150" i="1" a="1"/>
  <c r="K6150" i="1" s="1"/>
  <c r="K6416" i="1" a="1"/>
  <c r="K6416" i="1" s="1"/>
  <c r="K4" i="1" a="1"/>
  <c r="K4" i="1" s="1"/>
  <c r="K5650" i="1" a="1"/>
  <c r="K5650" i="1" s="1"/>
  <c r="K182" i="1" a="1"/>
  <c r="K182" i="1" s="1"/>
  <c r="K4840" i="1" a="1"/>
  <c r="K4840" i="1" s="1"/>
  <c r="K1774" i="1" a="1"/>
  <c r="K1774" i="1" s="1"/>
  <c r="K5854" i="1" a="1"/>
  <c r="K5854" i="1" s="1"/>
  <c r="K359" i="1" a="1"/>
  <c r="K359" i="1" s="1"/>
  <c r="K5430" i="1" a="1"/>
  <c r="K5430" i="1" s="1"/>
  <c r="K5431" i="1" a="1"/>
  <c r="K5431" i="1" s="1"/>
  <c r="K7552" i="1" a="1"/>
  <c r="K7552" i="1" s="1"/>
  <c r="K5532" i="1" a="1"/>
  <c r="K5532" i="1" s="1"/>
  <c r="K5957" i="1" a="1"/>
  <c r="K5957" i="1" s="1"/>
  <c r="K3327" i="1" a="1"/>
  <c r="K3327" i="1" s="1"/>
  <c r="K6481" i="1" a="1"/>
  <c r="K6481" i="1" s="1"/>
  <c r="K4205" i="1" a="1"/>
  <c r="K4205" i="1" s="1"/>
  <c r="K5087" i="1" a="1"/>
  <c r="K5087" i="1" s="1"/>
  <c r="K7553" i="1" a="1"/>
  <c r="K7553" i="1" s="1"/>
  <c r="K7781" i="1" a="1"/>
  <c r="K7781" i="1" s="1"/>
  <c r="K6151" i="1" a="1"/>
  <c r="K6151" i="1" s="1"/>
  <c r="K6054" i="1" a="1"/>
  <c r="K6054" i="1" s="1"/>
  <c r="K7325" i="1" a="1"/>
  <c r="K7325" i="1" s="1"/>
  <c r="K3098" i="1" a="1"/>
  <c r="K3098" i="1" s="1"/>
  <c r="K5088" i="1" a="1"/>
  <c r="K5088" i="1" s="1"/>
  <c r="K280" i="1" a="1"/>
  <c r="K280" i="1" s="1"/>
  <c r="K3568" i="1" a="1"/>
  <c r="K3568" i="1" s="1"/>
  <c r="K5333" i="1" a="1"/>
  <c r="K5333" i="1" s="1"/>
  <c r="K1682" i="1" a="1"/>
  <c r="K1682" i="1" s="1"/>
  <c r="K1775" i="1" a="1"/>
  <c r="K1775" i="1" s="1"/>
  <c r="K7476" i="1" a="1"/>
  <c r="K7476" i="1" s="1"/>
  <c r="K2387" i="1" a="1"/>
  <c r="K2387" i="1" s="1"/>
  <c r="K80" i="1" a="1"/>
  <c r="K80" i="1" s="1"/>
  <c r="K1776" i="1" a="1"/>
  <c r="K1776" i="1" s="1"/>
  <c r="K1384" i="1" a="1"/>
  <c r="K1384" i="1" s="1"/>
  <c r="K2388" i="1" a="1"/>
  <c r="K2388" i="1" s="1"/>
  <c r="K685" i="1" a="1"/>
  <c r="K685" i="1" s="1"/>
  <c r="K4082" i="1" a="1"/>
  <c r="K4082" i="1" s="1"/>
  <c r="K5958" i="1" a="1"/>
  <c r="K5958" i="1" s="1"/>
  <c r="K637" i="1" a="1"/>
  <c r="K637" i="1" s="1"/>
  <c r="K1012" i="1" a="1"/>
  <c r="K1012" i="1" s="1"/>
  <c r="K3949" i="1" a="1"/>
  <c r="K3949" i="1" s="1"/>
  <c r="K7362" i="1" a="1"/>
  <c r="K7362" i="1" s="1"/>
  <c r="K130" i="1" a="1"/>
  <c r="K130" i="1" s="1"/>
  <c r="K7969" i="1" a="1"/>
  <c r="K7969" i="1" s="1"/>
  <c r="K3328" i="1" a="1"/>
  <c r="K3328" i="1" s="1"/>
  <c r="K4599" i="1" a="1"/>
  <c r="K4599" i="1" s="1"/>
  <c r="K3950" i="1" a="1"/>
  <c r="K3950" i="1" s="1"/>
  <c r="K6923" i="1" a="1"/>
  <c r="K6923" i="1" s="1"/>
  <c r="K870" i="1" a="1"/>
  <c r="K870" i="1" s="1"/>
  <c r="K4337" i="1" a="1"/>
  <c r="K4337" i="1" s="1"/>
  <c r="K3951" i="1" a="1"/>
  <c r="K3951" i="1" s="1"/>
  <c r="K6781" i="1" a="1"/>
  <c r="K6781" i="1" s="1"/>
  <c r="K6250" i="1" a="1"/>
  <c r="K6250" i="1" s="1"/>
  <c r="K4600" i="1" a="1"/>
  <c r="K4600" i="1" s="1"/>
  <c r="K5089" i="1" a="1"/>
  <c r="K5089" i="1" s="1"/>
  <c r="K4721" i="1" a="1"/>
  <c r="K4721" i="1" s="1"/>
  <c r="K3447" i="1" a="1"/>
  <c r="K3447" i="1" s="1"/>
  <c r="K4338" i="1" a="1"/>
  <c r="K4338" i="1" s="1"/>
  <c r="K5203" i="1" a="1"/>
  <c r="K5203" i="1" s="1"/>
  <c r="K3823" i="1" a="1"/>
  <c r="K3823" i="1" s="1"/>
  <c r="K5771" i="1" a="1"/>
  <c r="K5771" i="1" s="1"/>
  <c r="K1777" i="1" a="1"/>
  <c r="K1777" i="1" s="1"/>
  <c r="K1778" i="1" a="1"/>
  <c r="K1778" i="1" s="1"/>
  <c r="K2741" i="1" a="1"/>
  <c r="K2741" i="1" s="1"/>
  <c r="K4970" i="1" a="1"/>
  <c r="K4970" i="1" s="1"/>
  <c r="K4083" i="1" a="1"/>
  <c r="K4083" i="1" s="1"/>
  <c r="K2389" i="1" a="1"/>
  <c r="K2389" i="1" s="1"/>
  <c r="K1779" i="1" a="1"/>
  <c r="K1779" i="1" s="1"/>
  <c r="K6055" i="1" a="1"/>
  <c r="K6055" i="1" s="1"/>
  <c r="K1013" i="1" a="1"/>
  <c r="K1013" i="1" s="1"/>
  <c r="K7930" i="1" a="1"/>
  <c r="K7930" i="1" s="1"/>
  <c r="K7983" i="1" a="1"/>
  <c r="K7983" i="1" s="1"/>
  <c r="K6417" i="1" a="1"/>
  <c r="K6417" i="1" s="1"/>
  <c r="K6997" i="1" a="1"/>
  <c r="K6997" i="1" s="1"/>
  <c r="K7885" i="1" a="1"/>
  <c r="K7885" i="1" s="1"/>
  <c r="K2288" i="1" a="1"/>
  <c r="K2288" i="1" s="1"/>
  <c r="K6550" i="1" a="1"/>
  <c r="K6550" i="1" s="1"/>
  <c r="K433" i="1" a="1"/>
  <c r="K433" i="1" s="1"/>
  <c r="K805" i="1" a="1"/>
  <c r="K805" i="1" s="1"/>
  <c r="K1780" i="1" a="1"/>
  <c r="K1780" i="1" s="1"/>
  <c r="K1014" i="1" a="1"/>
  <c r="K1014" i="1" s="1"/>
  <c r="K5533" i="1" a="1"/>
  <c r="K5533" i="1" s="1"/>
  <c r="K5959" i="1" a="1"/>
  <c r="K5959" i="1" s="1"/>
  <c r="K1161" i="1" a="1"/>
  <c r="K1161" i="1" s="1"/>
  <c r="K7240" i="1" a="1"/>
  <c r="K7240" i="1" s="1"/>
  <c r="K3448" i="1" a="1"/>
  <c r="K3448" i="1" s="1"/>
  <c r="K479" i="1" a="1"/>
  <c r="K479" i="1" s="1"/>
  <c r="K4722" i="1" a="1"/>
  <c r="K4722" i="1" s="1"/>
  <c r="K2977" i="1" a="1"/>
  <c r="K2977" i="1" s="1"/>
  <c r="K4723" i="1" a="1"/>
  <c r="K4723" i="1" s="1"/>
  <c r="K1781" i="1" a="1"/>
  <c r="K1781" i="1" s="1"/>
  <c r="K2606" i="1" a="1"/>
  <c r="K2606" i="1" s="1"/>
  <c r="K1683" i="1" a="1"/>
  <c r="K1683" i="1" s="1"/>
  <c r="K7732" i="1" a="1"/>
  <c r="K7732" i="1" s="1"/>
  <c r="K388" i="1" a="1"/>
  <c r="K388" i="1" s="1"/>
  <c r="K600" i="1" a="1"/>
  <c r="K600" i="1" s="1"/>
  <c r="K806" i="1" a="1"/>
  <c r="K806" i="1" s="1"/>
  <c r="K1573" i="1" a="1"/>
  <c r="K1573" i="1" s="1"/>
  <c r="K2742" i="1" a="1"/>
  <c r="K2742" i="1" s="1"/>
  <c r="K6482" i="1" a="1"/>
  <c r="K6482" i="1" s="1"/>
  <c r="K8003" i="1" a="1"/>
  <c r="K8003" i="1" s="1"/>
  <c r="K6551" i="1" a="1"/>
  <c r="K6551" i="1" s="1"/>
  <c r="K4724" i="1" a="1"/>
  <c r="K4724" i="1" s="1"/>
  <c r="K6251" i="1" a="1"/>
  <c r="K6251" i="1" s="1"/>
  <c r="K871" i="1" a="1"/>
  <c r="K871" i="1" s="1"/>
  <c r="K3329" i="1" a="1"/>
  <c r="K3329" i="1" s="1"/>
  <c r="K87" i="1" a="1"/>
  <c r="K87" i="1" s="1"/>
  <c r="K3099" i="1" a="1"/>
  <c r="K3099" i="1" s="1"/>
  <c r="K5432" i="1" a="1"/>
  <c r="K5432" i="1" s="1"/>
  <c r="K7955" i="1" a="1"/>
  <c r="K7955" i="1" s="1"/>
  <c r="K8094" i="1" a="1"/>
  <c r="K8094" i="1" s="1"/>
  <c r="K2289" i="1" a="1"/>
  <c r="K2289" i="1" s="1"/>
  <c r="K6418" i="1" a="1"/>
  <c r="K6418" i="1" s="1"/>
  <c r="K6354" i="1" a="1"/>
  <c r="K6354" i="1" s="1"/>
  <c r="K6355" i="1" a="1"/>
  <c r="K6355" i="1" s="1"/>
  <c r="K4084" i="1" a="1"/>
  <c r="K4084" i="1" s="1"/>
  <c r="K3569" i="1" a="1"/>
  <c r="K3569" i="1" s="1"/>
  <c r="K2978" i="1" a="1"/>
  <c r="K2978" i="1" s="1"/>
  <c r="K7956" i="1" a="1"/>
  <c r="K7956" i="1" s="1"/>
  <c r="K1015" i="1" a="1"/>
  <c r="K1015" i="1" s="1"/>
  <c r="K480" i="1" a="1"/>
  <c r="K480" i="1" s="1"/>
  <c r="K5534" i="1" a="1"/>
  <c r="K5534" i="1" s="1"/>
  <c r="K5772" i="1" a="1"/>
  <c r="K5772" i="1" s="1"/>
  <c r="K872" i="1" a="1"/>
  <c r="K872" i="1" s="1"/>
  <c r="K807" i="1" a="1"/>
  <c r="K807" i="1" s="1"/>
  <c r="K4841" i="1" a="1"/>
  <c r="K4841" i="1" s="1"/>
  <c r="K7450" i="1" a="1"/>
  <c r="K7450" i="1" s="1"/>
  <c r="K1684" i="1" a="1"/>
  <c r="K1684" i="1" s="1"/>
  <c r="K6252" i="1" a="1"/>
  <c r="K6252" i="1" s="1"/>
  <c r="K7084" i="1" a="1"/>
  <c r="K7084" i="1" s="1"/>
  <c r="K294" i="1" a="1"/>
  <c r="K294" i="1" s="1"/>
  <c r="K7614" i="1" a="1"/>
  <c r="K7614" i="1" s="1"/>
  <c r="K3330" i="1" a="1"/>
  <c r="K3330" i="1" s="1"/>
  <c r="K7970" i="1" a="1"/>
  <c r="K7970" i="1" s="1"/>
  <c r="K3824" i="1" a="1"/>
  <c r="K3824" i="1" s="1"/>
  <c r="K7477" i="1" a="1"/>
  <c r="K7477" i="1" s="1"/>
  <c r="K5090" i="1" a="1"/>
  <c r="K5090" i="1" s="1"/>
  <c r="K1016" i="1" a="1"/>
  <c r="K1016" i="1" s="1"/>
  <c r="K5334" i="1" a="1"/>
  <c r="K5334" i="1" s="1"/>
  <c r="K3193" i="1" a="1"/>
  <c r="K3193" i="1" s="1"/>
  <c r="K2852" i="1" a="1"/>
  <c r="K2852" i="1" s="1"/>
  <c r="K4601" i="1" a="1"/>
  <c r="K4601" i="1" s="1"/>
  <c r="K4085" i="1" a="1"/>
  <c r="K4085" i="1" s="1"/>
  <c r="K3570" i="1" a="1"/>
  <c r="K3570" i="1" s="1"/>
  <c r="K6924" i="1" a="1"/>
  <c r="K6924" i="1" s="1"/>
  <c r="K1091" i="1" a="1"/>
  <c r="K1091" i="1" s="1"/>
  <c r="K1469" i="1" a="1"/>
  <c r="K1469" i="1" s="1"/>
  <c r="K7363" i="1" a="1"/>
  <c r="K7363" i="1" s="1"/>
  <c r="K1310" i="1" a="1"/>
  <c r="K1310" i="1" s="1"/>
  <c r="K7451" i="1" a="1"/>
  <c r="K7451" i="1" s="1"/>
  <c r="K6782" i="1" a="1"/>
  <c r="K6782" i="1" s="1"/>
  <c r="K2494" i="1" a="1"/>
  <c r="K2494" i="1" s="1"/>
  <c r="K7194" i="1" a="1"/>
  <c r="K7194" i="1" s="1"/>
  <c r="K3952" i="1" a="1"/>
  <c r="K3952" i="1" s="1"/>
  <c r="K7241" i="1" a="1"/>
  <c r="K7241" i="1" s="1"/>
  <c r="K1017" i="1" a="1"/>
  <c r="K1017" i="1" s="1"/>
  <c r="K3571" i="1" a="1"/>
  <c r="K3571" i="1" s="1"/>
  <c r="K515" i="1" a="1"/>
  <c r="K515" i="1" s="1"/>
  <c r="K1685" i="1" a="1"/>
  <c r="K1685" i="1" s="1"/>
  <c r="K5335" i="1" a="1"/>
  <c r="K5335" i="1" s="1"/>
  <c r="K7641" i="1" a="1"/>
  <c r="K7641" i="1" s="1"/>
  <c r="K4086" i="1" a="1"/>
  <c r="K4086" i="1" s="1"/>
  <c r="K638" i="1" a="1"/>
  <c r="K638" i="1" s="1"/>
  <c r="K7931" i="1" a="1"/>
  <c r="K7931" i="1" s="1"/>
  <c r="K131" i="1" a="1"/>
  <c r="K131" i="1" s="1"/>
  <c r="K6925" i="1" a="1"/>
  <c r="K6925" i="1" s="1"/>
  <c r="K7408" i="1" a="1"/>
  <c r="K7408" i="1" s="1"/>
  <c r="K1092" i="1" a="1"/>
  <c r="K1092" i="1" s="1"/>
  <c r="K2290" i="1" a="1"/>
  <c r="K2290" i="1" s="1"/>
  <c r="K6419" i="1" a="1"/>
  <c r="K6419" i="1" s="1"/>
  <c r="K5336" i="1" a="1"/>
  <c r="K5336" i="1" s="1"/>
  <c r="K1018" i="1" a="1"/>
  <c r="K1018" i="1" s="1"/>
  <c r="K686" i="1" a="1"/>
  <c r="K686" i="1" s="1"/>
  <c r="K5433" i="1" a="1"/>
  <c r="K5433" i="1" s="1"/>
  <c r="K2607" i="1" a="1"/>
  <c r="K2607" i="1" s="1"/>
  <c r="K1019" i="1" a="1"/>
  <c r="K1019" i="1" s="1"/>
  <c r="K2608" i="1" a="1"/>
  <c r="K2608" i="1" s="1"/>
  <c r="K2609" i="1" a="1"/>
  <c r="K2609" i="1" s="1"/>
  <c r="K6483" i="1" a="1"/>
  <c r="K6483" i="1" s="1"/>
  <c r="K3331" i="1" a="1"/>
  <c r="K3331" i="1" s="1"/>
  <c r="K1878" i="1" a="1"/>
  <c r="K1878" i="1" s="1"/>
  <c r="K183" i="1" a="1"/>
  <c r="K183" i="1" s="1"/>
  <c r="K5434" i="1" a="1"/>
  <c r="K5434" i="1" s="1"/>
  <c r="K7522" i="1" a="1"/>
  <c r="K7522" i="1" s="1"/>
  <c r="K4971" i="1" a="1"/>
  <c r="K4971" i="1" s="1"/>
  <c r="K5435" i="1" a="1"/>
  <c r="K5435" i="1" s="1"/>
  <c r="K6849" i="1" a="1"/>
  <c r="K6849" i="1" s="1"/>
  <c r="K2853" i="1" a="1"/>
  <c r="K2853" i="1" s="1"/>
  <c r="K1574" i="1" a="1"/>
  <c r="K1574" i="1" s="1"/>
  <c r="K687" i="1" a="1"/>
  <c r="K687" i="1" s="1"/>
  <c r="K1686" i="1" a="1"/>
  <c r="K1686" i="1" s="1"/>
  <c r="K6708" i="1" a="1"/>
  <c r="K6708" i="1" s="1"/>
  <c r="K4206" i="1" a="1"/>
  <c r="K4206" i="1" s="1"/>
  <c r="K6253" i="1" a="1"/>
  <c r="K6253" i="1" s="1"/>
  <c r="K7871" i="1" a="1"/>
  <c r="K7871" i="1" s="1"/>
  <c r="K5960" i="1" a="1"/>
  <c r="K5960" i="1" s="1"/>
  <c r="K7858" i="1" a="1"/>
  <c r="K7858" i="1" s="1"/>
  <c r="K7836" i="1" a="1"/>
  <c r="K7836" i="1" s="1"/>
  <c r="K1972" i="1" a="1"/>
  <c r="K1972" i="1" s="1"/>
  <c r="K2167" i="1" a="1"/>
  <c r="K2167" i="1" s="1"/>
  <c r="K2390" i="1" a="1"/>
  <c r="K2390" i="1" s="1"/>
  <c r="K7615" i="1" a="1"/>
  <c r="K7615" i="1" s="1"/>
  <c r="K7859" i="1" a="1"/>
  <c r="K7859" i="1" s="1"/>
  <c r="K7911" i="1" a="1"/>
  <c r="K7911" i="1" s="1"/>
  <c r="K6056" i="1" a="1"/>
  <c r="K6056" i="1" s="1"/>
  <c r="K7136" i="1" a="1"/>
  <c r="K7136" i="1" s="1"/>
  <c r="K7616" i="1" a="1"/>
  <c r="K7616" i="1" s="1"/>
  <c r="K7642" i="1" a="1"/>
  <c r="K7642" i="1" s="1"/>
  <c r="K4972" i="1" a="1"/>
  <c r="K4972" i="1" s="1"/>
  <c r="K2068" i="1" a="1"/>
  <c r="K2068" i="1" s="1"/>
  <c r="K3825" i="1" a="1"/>
  <c r="K3825" i="1" s="1"/>
  <c r="K5651" i="1" a="1"/>
  <c r="K5651" i="1" s="1"/>
  <c r="K5652" i="1" a="1"/>
  <c r="K5652" i="1" s="1"/>
  <c r="K4087" i="1" a="1"/>
  <c r="K4087" i="1" s="1"/>
  <c r="K3695" i="1" a="1"/>
  <c r="K3695" i="1" s="1"/>
  <c r="K688" i="1" a="1"/>
  <c r="K688" i="1" s="1"/>
  <c r="K7326" i="1" a="1"/>
  <c r="K7326" i="1" s="1"/>
  <c r="K1311" i="1" a="1"/>
  <c r="K1311" i="1" s="1"/>
  <c r="K7554" i="1" a="1"/>
  <c r="K7554" i="1" s="1"/>
  <c r="K7818" i="1" a="1"/>
  <c r="K7818" i="1" s="1"/>
  <c r="K2069" i="1" a="1"/>
  <c r="K2069" i="1" s="1"/>
  <c r="K7195" i="1" a="1"/>
  <c r="K7195" i="1" s="1"/>
  <c r="K4088" i="1" a="1"/>
  <c r="K4088" i="1" s="1"/>
  <c r="K2610" i="1" a="1"/>
  <c r="K2610" i="1" s="1"/>
  <c r="K1385" i="1" a="1"/>
  <c r="K1385" i="1" s="1"/>
  <c r="K8016" i="1" a="1"/>
  <c r="K8016" i="1" s="1"/>
  <c r="K4973" i="1" a="1"/>
  <c r="K4973" i="1" s="1"/>
  <c r="K7555" i="1" a="1"/>
  <c r="K7555" i="1" s="1"/>
  <c r="K6152" i="1" a="1"/>
  <c r="K6152" i="1" s="1"/>
  <c r="K5091" i="1" a="1"/>
  <c r="K5091" i="1" s="1"/>
  <c r="K360" i="1" a="1"/>
  <c r="K360" i="1" s="1"/>
  <c r="K7984" i="1" a="1"/>
  <c r="K7984" i="1" s="1"/>
  <c r="K6641" i="1" a="1"/>
  <c r="K6641" i="1" s="1"/>
  <c r="K2291" i="1" a="1"/>
  <c r="K2291" i="1" s="1"/>
  <c r="K2070" i="1" a="1"/>
  <c r="K2070" i="1" s="1"/>
  <c r="K4602" i="1" a="1"/>
  <c r="K4602" i="1" s="1"/>
  <c r="K8055" i="1" a="1"/>
  <c r="K8055" i="1" s="1"/>
  <c r="K6998" i="1" a="1"/>
  <c r="K6998" i="1" s="1"/>
  <c r="K6783" i="1" a="1"/>
  <c r="K6783" i="1" s="1"/>
  <c r="K689" i="1" a="1"/>
  <c r="K689" i="1" s="1"/>
  <c r="K4207" i="1" a="1"/>
  <c r="K4207" i="1" s="1"/>
  <c r="K3953" i="1" a="1"/>
  <c r="K3953" i="1" s="1"/>
  <c r="K5204" i="1" a="1"/>
  <c r="K5204" i="1" s="1"/>
  <c r="K4208" i="1" a="1"/>
  <c r="K4208" i="1" s="1"/>
  <c r="K6057" i="1" a="1"/>
  <c r="K6057" i="1" s="1"/>
  <c r="K7643" i="1" a="1"/>
  <c r="K7643" i="1" s="1"/>
  <c r="K7716" i="1" a="1"/>
  <c r="K7716" i="1" s="1"/>
  <c r="K7085" i="1" a="1"/>
  <c r="K7085" i="1" s="1"/>
  <c r="K4842" i="1" a="1"/>
  <c r="K4842" i="1" s="1"/>
  <c r="K3572" i="1" a="1"/>
  <c r="K3572" i="1" s="1"/>
  <c r="K7409" i="1" a="1"/>
  <c r="K7409" i="1" s="1"/>
  <c r="K3332" i="1" a="1"/>
  <c r="K3332" i="1" s="1"/>
  <c r="K5092" i="1" a="1"/>
  <c r="K5092" i="1" s="1"/>
  <c r="K5337" i="1" a="1"/>
  <c r="K5337" i="1" s="1"/>
  <c r="K4725" i="1" a="1"/>
  <c r="K4725" i="1" s="1"/>
  <c r="K7242" i="1" a="1"/>
  <c r="K7242" i="1" s="1"/>
  <c r="K2391" i="1" a="1"/>
  <c r="K2391" i="1" s="1"/>
  <c r="K3696" i="1" a="1"/>
  <c r="K3696" i="1" s="1"/>
  <c r="K4603" i="1" a="1"/>
  <c r="K4603" i="1" s="1"/>
  <c r="K3449" i="1" a="1"/>
  <c r="K3449" i="1" s="1"/>
  <c r="K1575" i="1" a="1"/>
  <c r="K1575" i="1" s="1"/>
  <c r="K6926" i="1" a="1"/>
  <c r="K6926" i="1" s="1"/>
  <c r="K2854" i="1" a="1"/>
  <c r="K2854" i="1" s="1"/>
  <c r="K6927" i="1" a="1"/>
  <c r="K6927" i="1" s="1"/>
  <c r="K4339" i="1" a="1"/>
  <c r="K4339" i="1" s="1"/>
  <c r="K5093" i="1" a="1"/>
  <c r="K5093" i="1" s="1"/>
  <c r="K4726" i="1" a="1"/>
  <c r="K4726" i="1" s="1"/>
  <c r="K6254" i="1" a="1"/>
  <c r="K6254" i="1" s="1"/>
  <c r="K7410" i="1" a="1"/>
  <c r="K7410" i="1" s="1"/>
  <c r="K4340" i="1" a="1"/>
  <c r="K4340" i="1" s="1"/>
  <c r="K6784" i="1" a="1"/>
  <c r="K6784" i="1" s="1"/>
  <c r="K2168" i="1" a="1"/>
  <c r="K2168" i="1" s="1"/>
  <c r="K6255" i="1" a="1"/>
  <c r="K6255" i="1" s="1"/>
  <c r="K4341" i="1" a="1"/>
  <c r="K4341" i="1" s="1"/>
  <c r="K6850" i="1" a="1"/>
  <c r="K6850" i="1" s="1"/>
  <c r="K690" i="1" a="1"/>
  <c r="K690" i="1" s="1"/>
  <c r="K434" i="1" a="1"/>
  <c r="K434" i="1" s="1"/>
  <c r="K6851" i="1" a="1"/>
  <c r="K6851" i="1" s="1"/>
  <c r="K8007" i="1" a="1"/>
  <c r="K8007" i="1" s="1"/>
  <c r="K6420" i="1" a="1"/>
  <c r="K6420" i="1" s="1"/>
  <c r="K5436" i="1" a="1"/>
  <c r="K5436" i="1" s="1"/>
  <c r="K2292" i="1" a="1"/>
  <c r="K2292" i="1" s="1"/>
  <c r="K3697" i="1" a="1"/>
  <c r="K3697" i="1" s="1"/>
  <c r="K7666" i="1" a="1"/>
  <c r="K7666" i="1" s="1"/>
  <c r="K2611" i="1" a="1"/>
  <c r="K2611" i="1" s="1"/>
  <c r="K1234" i="1" a="1"/>
  <c r="K1234" i="1" s="1"/>
  <c r="K7971" i="1" a="1"/>
  <c r="K7971" i="1" s="1"/>
  <c r="K7996" i="1" a="1"/>
  <c r="K7996" i="1" s="1"/>
  <c r="K3100" i="1" a="1"/>
  <c r="K3100" i="1" s="1"/>
  <c r="K6058" i="1" a="1"/>
  <c r="K6058" i="1" s="1"/>
  <c r="K3826" i="1" a="1"/>
  <c r="K3826" i="1" s="1"/>
  <c r="K3573" i="1" a="1"/>
  <c r="K3573" i="1" s="1"/>
  <c r="K1386" i="1" a="1"/>
  <c r="K1386" i="1" s="1"/>
  <c r="K6552" i="1" a="1"/>
  <c r="K6552" i="1" s="1"/>
  <c r="K2612" i="1" a="1"/>
  <c r="K2612" i="1" s="1"/>
  <c r="K3698" i="1" a="1"/>
  <c r="K3698" i="1" s="1"/>
  <c r="K6256" i="1" a="1"/>
  <c r="K6256" i="1" s="1"/>
  <c r="K5094" i="1" a="1"/>
  <c r="K5094" i="1" s="1"/>
  <c r="K516" i="1" a="1"/>
  <c r="K516" i="1" s="1"/>
  <c r="K3954" i="1" a="1"/>
  <c r="K3954" i="1" s="1"/>
  <c r="K6356" i="1" a="1"/>
  <c r="K6356" i="1" s="1"/>
  <c r="K7872" i="1" a="1"/>
  <c r="K7872" i="1" s="1"/>
  <c r="K7041" i="1" a="1"/>
  <c r="K7041" i="1" s="1"/>
  <c r="K7644" i="1" a="1"/>
  <c r="K7644" i="1" s="1"/>
  <c r="K5095" i="1" a="1"/>
  <c r="K5095" i="1" s="1"/>
  <c r="K3101" i="1" a="1"/>
  <c r="K3101" i="1" s="1"/>
  <c r="K2743" i="1" a="1"/>
  <c r="K2743" i="1" s="1"/>
  <c r="K5773" i="1" a="1"/>
  <c r="K5773" i="1" s="1"/>
  <c r="K7196" i="1" a="1"/>
  <c r="K7196" i="1" s="1"/>
  <c r="K2071" i="1" a="1"/>
  <c r="K2071" i="1" s="1"/>
  <c r="K1162" i="1" a="1"/>
  <c r="K1162" i="1" s="1"/>
  <c r="K1093" i="1" a="1"/>
  <c r="K1093" i="1" s="1"/>
  <c r="K361" i="1" a="1"/>
  <c r="K361" i="1" s="1"/>
  <c r="K4209" i="1" a="1"/>
  <c r="K4209" i="1" s="1"/>
  <c r="K555" i="1" a="1"/>
  <c r="K555" i="1" s="1"/>
  <c r="K2293" i="1" a="1"/>
  <c r="K2293" i="1" s="1"/>
  <c r="K481" i="1" a="1"/>
  <c r="K481" i="1" s="1"/>
  <c r="K6928" i="1" a="1"/>
  <c r="K6928" i="1" s="1"/>
  <c r="K6785" i="1" a="1"/>
  <c r="K6785" i="1" s="1"/>
  <c r="K3699" i="1" a="1"/>
  <c r="K3699" i="1" s="1"/>
  <c r="K5437" i="1" a="1"/>
  <c r="K5437" i="1" s="1"/>
  <c r="K2744" i="1" a="1"/>
  <c r="K2744" i="1" s="1"/>
  <c r="K7364" i="1" a="1"/>
  <c r="K7364" i="1" s="1"/>
  <c r="K7137" i="1" a="1"/>
  <c r="K7137" i="1" s="1"/>
  <c r="K3827" i="1" a="1"/>
  <c r="K3827" i="1" s="1"/>
  <c r="K2392" i="1" a="1"/>
  <c r="K2392" i="1" s="1"/>
  <c r="K7478" i="1" a="1"/>
  <c r="K7478" i="1" s="1"/>
  <c r="K6257" i="1" a="1"/>
  <c r="K6257" i="1" s="1"/>
  <c r="K7667" i="1" a="1"/>
  <c r="K7667" i="1" s="1"/>
  <c r="K3700" i="1" a="1"/>
  <c r="K3700" i="1" s="1"/>
  <c r="K5205" i="1" a="1"/>
  <c r="K5205" i="1" s="1"/>
  <c r="K2495" i="1" a="1"/>
  <c r="K2495" i="1" s="1"/>
  <c r="K6999" i="1" a="1"/>
  <c r="K6999" i="1" s="1"/>
  <c r="K3955" i="1" a="1"/>
  <c r="K3955" i="1" s="1"/>
  <c r="K7757" i="1" a="1"/>
  <c r="K7757" i="1" s="1"/>
  <c r="K2169" i="1" a="1"/>
  <c r="K2169" i="1" s="1"/>
  <c r="K6929" i="1" a="1"/>
  <c r="K6929" i="1" s="1"/>
  <c r="K1235" i="1" a="1"/>
  <c r="K1235" i="1" s="1"/>
  <c r="K1387" i="1" a="1"/>
  <c r="K1387" i="1" s="1"/>
  <c r="K6786" i="1" a="1"/>
  <c r="K6786" i="1" s="1"/>
  <c r="K5535" i="1" a="1"/>
  <c r="K5535" i="1" s="1"/>
  <c r="K6357" i="1" a="1"/>
  <c r="K6357" i="1" s="1"/>
  <c r="K7042" i="1" a="1"/>
  <c r="K7042" i="1" s="1"/>
  <c r="K4604" i="1" a="1"/>
  <c r="K4604" i="1" s="1"/>
  <c r="K4843" i="1" a="1"/>
  <c r="K4843" i="1" s="1"/>
  <c r="K7282" i="1" a="1"/>
  <c r="K7282" i="1" s="1"/>
  <c r="K4478" i="1" a="1"/>
  <c r="K4478" i="1" s="1"/>
  <c r="K1094" i="1" a="1"/>
  <c r="K1094" i="1" s="1"/>
  <c r="K3574" i="1" a="1"/>
  <c r="K3574" i="1" s="1"/>
  <c r="K7327" i="1" a="1"/>
  <c r="K7327" i="1" s="1"/>
  <c r="K6709" i="1" a="1"/>
  <c r="K6709" i="1" s="1"/>
  <c r="K5096" i="1" a="1"/>
  <c r="K5096" i="1" s="1"/>
  <c r="K5774" i="1" a="1"/>
  <c r="K5774" i="1" s="1"/>
  <c r="K7668" i="1" a="1"/>
  <c r="K7668" i="1" s="1"/>
  <c r="K7328" i="1" a="1"/>
  <c r="K7328" i="1" s="1"/>
  <c r="K2294" i="1" a="1"/>
  <c r="K2294" i="1" s="1"/>
  <c r="K1388" i="1" a="1"/>
  <c r="K1388" i="1" s="1"/>
  <c r="K7819" i="1" a="1"/>
  <c r="K7819" i="1" s="1"/>
  <c r="K1095" i="1" a="1"/>
  <c r="K1095" i="1" s="1"/>
  <c r="K7556" i="1" a="1"/>
  <c r="K7556" i="1" s="1"/>
  <c r="K7411" i="1" a="1"/>
  <c r="K7411" i="1" s="1"/>
  <c r="K3450" i="1" a="1"/>
  <c r="K3450" i="1" s="1"/>
  <c r="K4089" i="1" a="1"/>
  <c r="K4089" i="1" s="1"/>
  <c r="K7197" i="1" a="1"/>
  <c r="K7197" i="1" s="1"/>
  <c r="K5206" i="1" a="1"/>
  <c r="K5206" i="1" s="1"/>
  <c r="K6930" i="1" a="1"/>
  <c r="K6930" i="1" s="1"/>
  <c r="K5536" i="1" a="1"/>
  <c r="K5536" i="1" s="1"/>
  <c r="K3451" i="1" a="1"/>
  <c r="K3451" i="1" s="1"/>
  <c r="K4210" i="1" a="1"/>
  <c r="K4210" i="1" s="1"/>
  <c r="K1687" i="1" a="1"/>
  <c r="K1687" i="1" s="1"/>
  <c r="K7837" i="1" a="1"/>
  <c r="K7837" i="1" s="1"/>
  <c r="K6484" i="1" a="1"/>
  <c r="K6484" i="1" s="1"/>
  <c r="K7523" i="1" a="1"/>
  <c r="K7523" i="1" s="1"/>
  <c r="K7820" i="1" a="1"/>
  <c r="K7820" i="1" s="1"/>
  <c r="K6485" i="1" a="1"/>
  <c r="K6485" i="1" s="1"/>
  <c r="K5338" i="1" a="1"/>
  <c r="K5338" i="1" s="1"/>
  <c r="K691" i="1" a="1"/>
  <c r="K691" i="1" s="1"/>
  <c r="K4974" i="1" a="1"/>
  <c r="K4974" i="1" s="1"/>
  <c r="K2072" i="1" a="1"/>
  <c r="K2072" i="1" s="1"/>
  <c r="K6852" i="1" a="1"/>
  <c r="K6852" i="1" s="1"/>
  <c r="K7198" i="1" a="1"/>
  <c r="K7198" i="1" s="1"/>
  <c r="K7782" i="1" a="1"/>
  <c r="K7782" i="1" s="1"/>
  <c r="K5775" i="1" a="1"/>
  <c r="K5775" i="1" s="1"/>
  <c r="K4342" i="1" a="1"/>
  <c r="K4342" i="1" s="1"/>
  <c r="K3828" i="1" a="1"/>
  <c r="K3828" i="1" s="1"/>
  <c r="K5207" i="1" a="1"/>
  <c r="K5207" i="1" s="1"/>
  <c r="K949" i="1" a="1"/>
  <c r="K949" i="1" s="1"/>
  <c r="K6486" i="1" a="1"/>
  <c r="K6486" i="1" s="1"/>
  <c r="K4211" i="1" a="1"/>
  <c r="K4211" i="1" s="1"/>
  <c r="K7086" i="1" a="1"/>
  <c r="K7086" i="1" s="1"/>
  <c r="K2073" i="1" a="1"/>
  <c r="K2073" i="1" s="1"/>
  <c r="K107" i="1" a="1"/>
  <c r="K107" i="1" s="1"/>
  <c r="K4605" i="1" a="1"/>
  <c r="K4605" i="1" s="1"/>
  <c r="K1020" i="1" a="1"/>
  <c r="K1020" i="1" s="1"/>
  <c r="K4090" i="1" a="1"/>
  <c r="K4090" i="1" s="1"/>
  <c r="K7243" i="1" a="1"/>
  <c r="K7243" i="1" s="1"/>
  <c r="K1021" i="1" a="1"/>
  <c r="K1021" i="1" s="1"/>
  <c r="K6931" i="1" a="1"/>
  <c r="K6931" i="1" s="1"/>
  <c r="K6710" i="1" a="1"/>
  <c r="K6710" i="1" s="1"/>
  <c r="K6711" i="1" a="1"/>
  <c r="K6711" i="1" s="1"/>
  <c r="K639" i="1" a="1"/>
  <c r="K639" i="1" s="1"/>
  <c r="K7669" i="1" a="1"/>
  <c r="K7669" i="1" s="1"/>
  <c r="K4975" i="1" a="1"/>
  <c r="K4975" i="1" s="1"/>
  <c r="K6712" i="1" a="1"/>
  <c r="K6712" i="1" s="1"/>
  <c r="K5653" i="1" a="1"/>
  <c r="K5653" i="1" s="1"/>
  <c r="K2170" i="1" a="1"/>
  <c r="K2170" i="1" s="1"/>
  <c r="K327" i="1" a="1"/>
  <c r="K327" i="1" s="1"/>
  <c r="K8020" i="1" a="1"/>
  <c r="K8020" i="1" s="1"/>
  <c r="K147" i="1" a="1"/>
  <c r="K147" i="1" s="1"/>
  <c r="K6059" i="1" a="1"/>
  <c r="K6059" i="1" s="1"/>
  <c r="K5208" i="1" a="1"/>
  <c r="K5208" i="1" s="1"/>
  <c r="K4727" i="1" a="1"/>
  <c r="K4727" i="1" s="1"/>
  <c r="K6932" i="1" a="1"/>
  <c r="K6932" i="1" s="1"/>
  <c r="K5209" i="1" a="1"/>
  <c r="K5209" i="1" s="1"/>
  <c r="K4606" i="1" a="1"/>
  <c r="K4606" i="1" s="1"/>
  <c r="K4091" i="1" a="1"/>
  <c r="K4091" i="1" s="1"/>
  <c r="K7645" i="1" a="1"/>
  <c r="K7645" i="1" s="1"/>
  <c r="K3701" i="1" a="1"/>
  <c r="K3701" i="1" s="1"/>
  <c r="K808" i="1" a="1"/>
  <c r="K808" i="1" s="1"/>
  <c r="K3194" i="1" a="1"/>
  <c r="K3194" i="1" s="1"/>
  <c r="K4343" i="1" a="1"/>
  <c r="K4343" i="1" s="1"/>
  <c r="K2613" i="1" a="1"/>
  <c r="K2613" i="1" s="1"/>
  <c r="K5097" i="1" a="1"/>
  <c r="K5097" i="1" s="1"/>
  <c r="K7043" i="1" a="1"/>
  <c r="K7043" i="1" s="1"/>
  <c r="K7412" i="1" a="1"/>
  <c r="K7412" i="1" s="1"/>
  <c r="K4212" i="1" a="1"/>
  <c r="K4212" i="1" s="1"/>
  <c r="K4976" i="1" a="1"/>
  <c r="K4976" i="1" s="1"/>
  <c r="K7997" i="1" a="1"/>
  <c r="K7997" i="1" s="1"/>
  <c r="K2171" i="1" a="1"/>
  <c r="K2171" i="1" s="1"/>
  <c r="K3829" i="1" a="1"/>
  <c r="K3829" i="1" s="1"/>
  <c r="K1312" i="1" a="1"/>
  <c r="K1312" i="1" s="1"/>
  <c r="K5776" i="1" a="1"/>
  <c r="K5776" i="1" s="1"/>
  <c r="K3452" i="1" a="1"/>
  <c r="K3452" i="1" s="1"/>
  <c r="K6487" i="1" a="1"/>
  <c r="K6487" i="1" s="1"/>
  <c r="K5777" i="1" a="1"/>
  <c r="K5777" i="1" s="1"/>
  <c r="K3956" i="1" a="1"/>
  <c r="K3956" i="1" s="1"/>
  <c r="K1973" i="1" a="1"/>
  <c r="K1973" i="1" s="1"/>
  <c r="K4213" i="1" a="1"/>
  <c r="K4213" i="1" s="1"/>
  <c r="K5098" i="1" a="1"/>
  <c r="K5098" i="1" s="1"/>
  <c r="K2855" i="1" a="1"/>
  <c r="K2855" i="1" s="1"/>
  <c r="K1688" i="1" a="1"/>
  <c r="K1688" i="1" s="1"/>
  <c r="K6060" i="1" a="1"/>
  <c r="K6060" i="1" s="1"/>
  <c r="K6553" i="1" a="1"/>
  <c r="K6553" i="1" s="1"/>
  <c r="K2295" i="1" a="1"/>
  <c r="K2295" i="1" s="1"/>
  <c r="K6554" i="1" a="1"/>
  <c r="K6554" i="1" s="1"/>
  <c r="K6787" i="1" a="1"/>
  <c r="K6787" i="1" s="1"/>
  <c r="K5210" i="1" a="1"/>
  <c r="K5210" i="1" s="1"/>
  <c r="K1470" i="1" a="1"/>
  <c r="K1470" i="1" s="1"/>
  <c r="K5855" i="1" a="1"/>
  <c r="K5855" i="1" s="1"/>
  <c r="K3957" i="1" a="1"/>
  <c r="K3957" i="1" s="1"/>
  <c r="K5856" i="1" a="1"/>
  <c r="K5856" i="1" s="1"/>
  <c r="K7283" i="1" a="1"/>
  <c r="K7283" i="1" s="1"/>
  <c r="K5211" i="1" a="1"/>
  <c r="K5211" i="1" s="1"/>
  <c r="K2614" i="1" a="1"/>
  <c r="K2614" i="1" s="1"/>
  <c r="K2615" i="1" a="1"/>
  <c r="K2615" i="1" s="1"/>
  <c r="K7698" i="1" a="1"/>
  <c r="K7698" i="1" s="1"/>
  <c r="K6153" i="1" a="1"/>
  <c r="K6153" i="1" s="1"/>
  <c r="K7617" i="1" a="1"/>
  <c r="K7617" i="1" s="1"/>
  <c r="K5654" i="1" a="1"/>
  <c r="K5654" i="1" s="1"/>
  <c r="K3702" i="1" a="1"/>
  <c r="K3702" i="1" s="1"/>
  <c r="K3195" i="1" a="1"/>
  <c r="K3195" i="1" s="1"/>
  <c r="K517" i="1" a="1"/>
  <c r="K517" i="1" s="1"/>
  <c r="K7452" i="1" a="1"/>
  <c r="K7452" i="1" s="1"/>
  <c r="K3703" i="1" a="1"/>
  <c r="K3703" i="1" s="1"/>
  <c r="K4479" i="1" a="1"/>
  <c r="K4479" i="1" s="1"/>
  <c r="K5778" i="1" a="1"/>
  <c r="K5778" i="1" s="1"/>
  <c r="K7717" i="1" a="1"/>
  <c r="K7717" i="1"/>
  <c r="K5339" i="1" a="1"/>
  <c r="K5339" i="1" s="1"/>
  <c r="K2856" i="1" a="1"/>
  <c r="K2856" i="1" s="1"/>
  <c r="K4844" i="1" a="1"/>
  <c r="K4844" i="1" s="1"/>
  <c r="K228" i="1" a="1"/>
  <c r="K228" i="1" s="1"/>
  <c r="K2979" i="1" a="1"/>
  <c r="K2979" i="1" s="1"/>
  <c r="K5212" i="1" a="1"/>
  <c r="K5212" i="1" s="1"/>
  <c r="K4977" i="1" a="1"/>
  <c r="K4977" i="1" s="1"/>
  <c r="K1689" i="1" a="1"/>
  <c r="K1689" i="1" s="1"/>
  <c r="K6713" i="1" a="1"/>
  <c r="K6713" i="1" s="1"/>
  <c r="K8069" i="1" a="1"/>
  <c r="K8069" i="1" s="1"/>
  <c r="K3453" i="1" a="1"/>
  <c r="K3453" i="1" s="1"/>
  <c r="K8063" i="1" a="1"/>
  <c r="K8063" i="1" s="1"/>
  <c r="K1974" i="1" a="1"/>
  <c r="K1974" i="1" s="1"/>
  <c r="K8101" i="1" a="1"/>
  <c r="K8101" i="1" s="1"/>
  <c r="K4480" i="1" a="1"/>
  <c r="K4480" i="1" s="1"/>
  <c r="K1690" i="1" a="1"/>
  <c r="K1690" i="1" s="1"/>
  <c r="K389" i="1" a="1"/>
  <c r="K389" i="1" s="1"/>
  <c r="K204" i="1" a="1"/>
  <c r="K204" i="1" s="1"/>
  <c r="K229" i="1" a="1"/>
  <c r="K229" i="1" s="1"/>
  <c r="K7044" i="1" a="1"/>
  <c r="K7044" i="1" s="1"/>
  <c r="K1691" i="1" a="1"/>
  <c r="K1691" i="1" s="1"/>
  <c r="K435" i="1" a="1"/>
  <c r="K435" i="1" s="1"/>
  <c r="K1313" i="1" a="1"/>
  <c r="K1313" i="1" s="1"/>
  <c r="K8077" i="1" a="1"/>
  <c r="K8077" i="1" s="1"/>
  <c r="K1096" i="1" a="1"/>
  <c r="K1096" i="1" s="1"/>
  <c r="K1314" i="1" a="1"/>
  <c r="K1314" i="1" s="1"/>
  <c r="K5655" i="1" a="1"/>
  <c r="K5655" i="1" s="1"/>
  <c r="K1782" i="1" a="1"/>
  <c r="K1782" i="1" s="1"/>
  <c r="K6555" i="1" a="1"/>
  <c r="K6555" i="1" s="1"/>
  <c r="K6642" i="1" a="1"/>
  <c r="K6642" i="1" s="1"/>
  <c r="K7244" i="1" a="1"/>
  <c r="K7244" i="1" s="1"/>
  <c r="K2074" i="1" a="1"/>
  <c r="K2074" i="1" s="1"/>
  <c r="K7557" i="1" a="1"/>
  <c r="K7557" i="1" s="1"/>
  <c r="K6154" i="1" a="1"/>
  <c r="K6154" i="1" s="1"/>
  <c r="K7045" i="1" a="1"/>
  <c r="K7045" i="1" s="1"/>
  <c r="K4845" i="1" a="1"/>
  <c r="K4845" i="1" s="1"/>
  <c r="K2393" i="1" a="1"/>
  <c r="K2393" i="1" s="1"/>
  <c r="K7991" i="1" a="1"/>
  <c r="K7991" i="1" s="1"/>
  <c r="K7558" i="1" a="1"/>
  <c r="K7558" i="1" s="1"/>
  <c r="K5857" i="1" a="1"/>
  <c r="K5857" i="1" s="1"/>
  <c r="K7940" i="1" a="1"/>
  <c r="K7940" i="1" s="1"/>
  <c r="K3102" i="1" a="1"/>
  <c r="K3102" i="1" s="1"/>
  <c r="K2616" i="1" a="1"/>
  <c r="K2616" i="1" s="1"/>
  <c r="K5340" i="1" a="1"/>
  <c r="K5340" i="1" s="1"/>
  <c r="K7479" i="1" a="1"/>
  <c r="K7479" i="1" s="1"/>
  <c r="K6155" i="1" a="1"/>
  <c r="K6155" i="1" s="1"/>
  <c r="K3454" i="1" a="1"/>
  <c r="K3454" i="1" s="1"/>
  <c r="K5656" i="1" a="1"/>
  <c r="K5656" i="1" s="1"/>
  <c r="K3196" i="1" a="1"/>
  <c r="K3196" i="1" s="1"/>
  <c r="K5858" i="1" a="1"/>
  <c r="K5858" i="1" s="1"/>
  <c r="K8072" i="1" a="1"/>
  <c r="K8072" i="1" s="1"/>
  <c r="K7365" i="1" a="1"/>
  <c r="K7365" i="1" s="1"/>
  <c r="K7046" i="1" a="1"/>
  <c r="K7046" i="1" s="1"/>
  <c r="K4728" i="1" a="1"/>
  <c r="K4728" i="1" s="1"/>
  <c r="K5341" i="1" a="1"/>
  <c r="K5341" i="1" s="1"/>
  <c r="K6788" i="1" a="1"/>
  <c r="K6788" i="1" s="1"/>
  <c r="K3333" i="1" a="1"/>
  <c r="K3333" i="1" s="1"/>
  <c r="K1163" i="1" a="1"/>
  <c r="K1163" i="1" s="1"/>
  <c r="K4481" i="1" a="1"/>
  <c r="K4481" i="1" s="1"/>
  <c r="K2296" i="1" a="1"/>
  <c r="K2296" i="1" s="1"/>
  <c r="K5537" i="1" a="1"/>
  <c r="K5537" i="1" s="1"/>
  <c r="K2297" i="1" a="1"/>
  <c r="K2297" i="1" s="1"/>
  <c r="K3197" i="1" a="1"/>
  <c r="K3197" i="1" s="1"/>
  <c r="K2298" i="1" a="1"/>
  <c r="K2298" i="1" s="1"/>
  <c r="K3455" i="1" a="1"/>
  <c r="K3455" i="1" s="1"/>
  <c r="K2745" i="1" a="1"/>
  <c r="K2745" i="1" s="1"/>
  <c r="K5342" i="1" a="1"/>
  <c r="K5342" i="1" s="1"/>
  <c r="K3575" i="1" a="1"/>
  <c r="K3575" i="1" s="1"/>
  <c r="K743" i="1" a="1"/>
  <c r="K743" i="1" s="1"/>
  <c r="K2980" i="1" a="1"/>
  <c r="K2980" i="1" s="1"/>
  <c r="K6556" i="1" a="1"/>
  <c r="K6556" i="1" s="1"/>
  <c r="K2496" i="1" a="1"/>
  <c r="K2496" i="1" s="1"/>
  <c r="K6933" i="1" a="1"/>
  <c r="K6933" i="1" s="1"/>
  <c r="K3958" i="1" a="1"/>
  <c r="K3958" i="1" s="1"/>
  <c r="K4607" i="1" a="1"/>
  <c r="K4607" i="1" s="1"/>
  <c r="K4344" i="1" a="1"/>
  <c r="K4344" i="1" s="1"/>
  <c r="K5779" i="1" a="1"/>
  <c r="K5779" i="1" s="1"/>
  <c r="K4092" i="1" a="1"/>
  <c r="K4092" i="1" s="1"/>
  <c r="K556" i="1" a="1"/>
  <c r="K556" i="1" s="1"/>
  <c r="K6258" i="1" a="1"/>
  <c r="K6258" i="1" s="1"/>
  <c r="K6156" i="1" a="1"/>
  <c r="K6156" i="1" s="1"/>
  <c r="K7583" i="1" a="1"/>
  <c r="K7583" i="1" s="1"/>
  <c r="K108" i="1" a="1"/>
  <c r="K108" i="1" s="1"/>
  <c r="K3830" i="1" a="1"/>
  <c r="K3830" i="1" s="1"/>
  <c r="K1692" i="1" a="1"/>
  <c r="K1692" i="1" s="1"/>
  <c r="K2394" i="1" a="1"/>
  <c r="K2394" i="1" s="1"/>
  <c r="K4729" i="1" a="1"/>
  <c r="K4729" i="1" s="1"/>
  <c r="K7245" i="1" a="1"/>
  <c r="K7245" i="1" s="1"/>
  <c r="K4608" i="1" a="1"/>
  <c r="K4608" i="1" s="1"/>
  <c r="K3576" i="1" a="1"/>
  <c r="K3576" i="1" s="1"/>
  <c r="K1164" i="1" a="1"/>
  <c r="K1164" i="1" s="1"/>
  <c r="K4093" i="1" a="1"/>
  <c r="K4093" i="1" s="1"/>
  <c r="K5213" i="1" a="1"/>
  <c r="K5213" i="1" s="1"/>
  <c r="K6557" i="1" a="1"/>
  <c r="K6557" i="1" s="1"/>
  <c r="K7000" i="1" a="1"/>
  <c r="K7000" i="1" s="1"/>
  <c r="K6421" i="1" a="1"/>
  <c r="K6421" i="1" s="1"/>
  <c r="K6934" i="1" a="1"/>
  <c r="K6934" i="1" s="1"/>
  <c r="K5859" i="1" a="1"/>
  <c r="K5859" i="1" s="1"/>
  <c r="K1236" i="1" a="1"/>
  <c r="K1236" i="1" s="1"/>
  <c r="K1471" i="1" a="1"/>
  <c r="K1471" i="1" s="1"/>
  <c r="K7138" i="1" a="1"/>
  <c r="K7138" i="1" s="1"/>
  <c r="K8044" i="1" a="1"/>
  <c r="K8044" i="1" s="1"/>
  <c r="K3198" i="1" a="1"/>
  <c r="K3198" i="1" s="1"/>
  <c r="K7618" i="1" a="1"/>
  <c r="K7618" i="1" s="1"/>
  <c r="K2497" i="1" a="1"/>
  <c r="K2497" i="1" s="1"/>
  <c r="K6259" i="1" a="1"/>
  <c r="K6259" i="1" s="1"/>
  <c r="K6488" i="1" a="1"/>
  <c r="K6488" i="1" s="1"/>
  <c r="K295" i="1" a="1"/>
  <c r="K295" i="1" s="1"/>
  <c r="K2395" i="1" a="1"/>
  <c r="K2395" i="1" s="1"/>
  <c r="K2396" i="1" a="1"/>
  <c r="K2396" i="1" s="1"/>
  <c r="K5438" i="1" a="1"/>
  <c r="K5438" i="1" s="1"/>
  <c r="K1975" i="1" a="1"/>
  <c r="K1975" i="1" s="1"/>
  <c r="K3103" i="1" a="1"/>
  <c r="K3103" i="1" s="1"/>
  <c r="K3577" i="1" a="1"/>
  <c r="K3577" i="1" s="1"/>
  <c r="K3334" i="1" a="1"/>
  <c r="K3334" i="1" s="1"/>
  <c r="K390" i="1" a="1"/>
  <c r="K390" i="1" s="1"/>
  <c r="K7758" i="1" a="1"/>
  <c r="K7758" i="1" s="1"/>
  <c r="K7246" i="1" a="1"/>
  <c r="K7246" i="1" s="1"/>
  <c r="K7480" i="1" a="1"/>
  <c r="K7480" i="1" s="1"/>
  <c r="K2746" i="1" a="1"/>
  <c r="K2746" i="1" s="1"/>
  <c r="K4345" i="1" a="1"/>
  <c r="K4345" i="1" s="1"/>
  <c r="K436" i="1" a="1"/>
  <c r="K436" i="1" s="1"/>
  <c r="K5214" i="1" a="1"/>
  <c r="K5214" i="1" s="1"/>
  <c r="K2498" i="1" a="1"/>
  <c r="K2498" i="1" s="1"/>
  <c r="K362" i="1" a="1"/>
  <c r="K362" i="1" s="1"/>
  <c r="K7584" i="1" a="1"/>
  <c r="K7584" i="1" s="1"/>
  <c r="K2747" i="1" a="1"/>
  <c r="K2747" i="1" s="1"/>
  <c r="K6358" i="1" a="1"/>
  <c r="K6358" i="1" s="1"/>
  <c r="K6935" i="1" a="1"/>
  <c r="K6935" i="1" s="1"/>
  <c r="K4846" i="1" a="1"/>
  <c r="K4846" i="1" s="1"/>
  <c r="K6558" i="1" a="1"/>
  <c r="K6558" i="1" s="1"/>
  <c r="K2748" i="1" a="1"/>
  <c r="K2748" i="1" s="1"/>
  <c r="K1576" i="1" a="1"/>
  <c r="K1576" i="1" s="1"/>
  <c r="K4094" i="1" a="1"/>
  <c r="K4094" i="1" s="1"/>
  <c r="K3578" i="1" a="1"/>
  <c r="K3578" i="1" s="1"/>
  <c r="K3335" i="1" a="1"/>
  <c r="K3335" i="1" s="1"/>
  <c r="K5343" i="1" a="1"/>
  <c r="K5343" i="1" s="1"/>
  <c r="K2981" i="1" a="1"/>
  <c r="K2981" i="1" s="1"/>
  <c r="K6359" i="1" a="1"/>
  <c r="K6359" i="1" s="1"/>
  <c r="K2075" i="1" a="1"/>
  <c r="K2075" i="1" s="1"/>
  <c r="K1389" i="1" a="1"/>
  <c r="K1389" i="1" s="1"/>
  <c r="K7941" i="1" a="1"/>
  <c r="K7941" i="1" s="1"/>
  <c r="K257" i="1" a="1"/>
  <c r="K257" i="1" s="1"/>
  <c r="K230" i="1" a="1"/>
  <c r="K230" i="1" s="1"/>
  <c r="K1097" i="1" a="1"/>
  <c r="K1097" i="1" s="1"/>
  <c r="K1976" i="1" a="1"/>
  <c r="K1976" i="1" s="1"/>
  <c r="K2982" i="1" a="1"/>
  <c r="K2982" i="1" s="1"/>
  <c r="K3959" i="1" a="1"/>
  <c r="K3959" i="1" s="1"/>
  <c r="K4214" i="1" a="1"/>
  <c r="K4214" i="1" s="1"/>
  <c r="K2857" i="1" a="1"/>
  <c r="K2857" i="1" s="1"/>
  <c r="K6489" i="1" a="1"/>
  <c r="K6489" i="1" s="1"/>
  <c r="K3831" i="1" a="1"/>
  <c r="K3831" i="1" s="1"/>
  <c r="K205" i="1" a="1"/>
  <c r="K205" i="1" s="1"/>
  <c r="K4978" i="1" a="1"/>
  <c r="K4978" i="1" s="1"/>
  <c r="K5215" i="1" a="1"/>
  <c r="K5215" i="1" s="1"/>
  <c r="K4847" i="1" a="1"/>
  <c r="K4847" i="1" s="1"/>
  <c r="K2983" i="1" a="1"/>
  <c r="K2983" i="1" s="1"/>
  <c r="K3832" i="1" a="1"/>
  <c r="K3832" i="1" s="1"/>
  <c r="K1237" i="1" a="1"/>
  <c r="K1237" i="1" s="1"/>
  <c r="K3833" i="1" a="1"/>
  <c r="K3833" i="1" s="1"/>
  <c r="K2749" i="1" a="1"/>
  <c r="K2749" i="1" s="1"/>
  <c r="K2397" i="1" a="1"/>
  <c r="K2397" i="1" s="1"/>
  <c r="K5860" i="1" a="1"/>
  <c r="K5860" i="1" s="1"/>
  <c r="K7047" i="1" a="1"/>
  <c r="K7047" i="1" s="1"/>
  <c r="K6260" i="1" a="1"/>
  <c r="K6260" i="1" s="1"/>
  <c r="K2499" i="1" a="1"/>
  <c r="K2499" i="1" s="1"/>
  <c r="K1315" i="1" a="1"/>
  <c r="K1315" i="1" s="1"/>
  <c r="K3704" i="1" a="1"/>
  <c r="K3704" i="1" s="1"/>
  <c r="K2076" i="1" a="1"/>
  <c r="K2076" i="1" s="1"/>
  <c r="K7481" i="1" a="1"/>
  <c r="K7481" i="1" s="1"/>
  <c r="K1783" i="1" a="1"/>
  <c r="K1783" i="1" s="1"/>
  <c r="K2984" i="1" a="1"/>
  <c r="K2984" i="1" s="1"/>
  <c r="K3199" i="1" a="1"/>
  <c r="K3199" i="1" s="1"/>
  <c r="K3336" i="1" a="1"/>
  <c r="K3336" i="1" s="1"/>
  <c r="K1316" i="1" a="1"/>
  <c r="K1316" i="1" s="1"/>
  <c r="K5439" i="1" a="1"/>
  <c r="K5439" i="1" s="1"/>
  <c r="K2985" i="1" a="1"/>
  <c r="K2985" i="1" s="1"/>
  <c r="K5344" i="1" a="1"/>
  <c r="K5344" i="1" s="1"/>
  <c r="K3104" i="1" a="1"/>
  <c r="K3104" i="1" s="1"/>
  <c r="K1577" i="1" a="1"/>
  <c r="K1577" i="1" s="1"/>
  <c r="K2077" i="1" a="1"/>
  <c r="K2077" i="1" s="1"/>
  <c r="K6360" i="1" a="1"/>
  <c r="K6360" i="1" s="1"/>
  <c r="K1098" i="1" a="1"/>
  <c r="K1098" i="1" s="1"/>
  <c r="K5440" i="1" a="1"/>
  <c r="K5440" i="1" s="1"/>
  <c r="K6157" i="1" a="1"/>
  <c r="K6157" i="1" s="1"/>
  <c r="K7001" i="1" a="1"/>
  <c r="K7001" i="1" s="1"/>
  <c r="K7646" i="1" a="1"/>
  <c r="K7646" i="1" s="1"/>
  <c r="K5657" i="1" a="1"/>
  <c r="K5657" i="1" s="1"/>
  <c r="K5345" i="1" a="1"/>
  <c r="K5345" i="1" s="1"/>
  <c r="K1165" i="1" a="1"/>
  <c r="K1165" i="1" s="1"/>
  <c r="K6490" i="1" a="1"/>
  <c r="K6490" i="1" s="1"/>
  <c r="K2172" i="1" a="1"/>
  <c r="K2172" i="1" s="1"/>
  <c r="K557" i="1" a="1"/>
  <c r="K557" i="1" s="1"/>
  <c r="K1238" i="1" a="1"/>
  <c r="K1238" i="1" s="1"/>
  <c r="K2173" i="1" a="1"/>
  <c r="K2173" i="1" s="1"/>
  <c r="K2398" i="1" a="1"/>
  <c r="K2398" i="1" s="1"/>
  <c r="K5099" i="1" a="1"/>
  <c r="K5099" i="1" s="1"/>
  <c r="K13" i="1" a="1"/>
  <c r="K13" i="1" s="1"/>
  <c r="K3105" i="1" a="1"/>
  <c r="K3105" i="1" s="1"/>
  <c r="K2500" i="1" a="1"/>
  <c r="K2500" i="1" s="1"/>
  <c r="K5861" i="1" a="1"/>
  <c r="K5861" i="1" s="1"/>
  <c r="K1784" i="1" a="1"/>
  <c r="K1784" i="1" s="1"/>
  <c r="K1390" i="1" a="1"/>
  <c r="K1390" i="1" s="1"/>
  <c r="K4215" i="1" a="1"/>
  <c r="K4215" i="1" s="1"/>
  <c r="K7972" i="1" a="1"/>
  <c r="K7972" i="1" s="1"/>
  <c r="K3337" i="1" a="1"/>
  <c r="K3337" i="1" s="1"/>
  <c r="K7199" i="1" a="1"/>
  <c r="K7199" i="1" s="1"/>
  <c r="K3200" i="1" a="1"/>
  <c r="K3200" i="1" s="1"/>
  <c r="K5658" i="1" a="1"/>
  <c r="K5658" i="1" s="1"/>
  <c r="K4848" i="1" a="1"/>
  <c r="K4848" i="1" s="1"/>
  <c r="K7718" i="1" a="1"/>
  <c r="K7718" i="1" s="1"/>
  <c r="K3579" i="1" a="1"/>
  <c r="K3579" i="1" s="1"/>
  <c r="K7048" i="1" a="1"/>
  <c r="K7048" i="1" s="1"/>
  <c r="K4609" i="1" a="1"/>
  <c r="K4609" i="1" s="1"/>
  <c r="K7524" i="1" a="1"/>
  <c r="K7524" i="1" s="1"/>
  <c r="K6559" i="1" a="1"/>
  <c r="K6559" i="1" s="1"/>
  <c r="K4095" i="1" a="1"/>
  <c r="K4095" i="1" s="1"/>
  <c r="K3338" i="1" a="1"/>
  <c r="K3338" i="1" s="1"/>
  <c r="K7783" i="1" a="1"/>
  <c r="K7783" i="1" s="1"/>
  <c r="K7733" i="1" a="1"/>
  <c r="K7733" i="1" s="1"/>
  <c r="K6789" i="1" a="1"/>
  <c r="K6789" i="1" s="1"/>
  <c r="K8045" i="1" a="1"/>
  <c r="K8045" i="1" s="1"/>
  <c r="K5441" i="1" a="1"/>
  <c r="K5441" i="1" s="1"/>
  <c r="K5780" i="1" a="1"/>
  <c r="K5780" i="1" s="1"/>
  <c r="K4849" i="1" a="1"/>
  <c r="K4849" i="1" s="1"/>
  <c r="K4610" i="1" a="1"/>
  <c r="K4610" i="1" s="1"/>
  <c r="K7453" i="1" a="1"/>
  <c r="K7453" i="1" s="1"/>
  <c r="K6422" i="1" a="1"/>
  <c r="K6422" i="1" s="1"/>
  <c r="K5100" i="1" a="1"/>
  <c r="K5100" i="1" s="1"/>
  <c r="K5216" i="1" a="1"/>
  <c r="K5216" i="1" s="1"/>
  <c r="K7366" i="1" a="1"/>
  <c r="K7366" i="1" s="1"/>
  <c r="K5346" i="1" a="1"/>
  <c r="K5346" i="1" s="1"/>
  <c r="K7932" i="1" a="1"/>
  <c r="K7932" i="1" s="1"/>
  <c r="K7139" i="1" a="1"/>
  <c r="K7139" i="1" s="1"/>
  <c r="K3456" i="1" a="1"/>
  <c r="K3456" i="1" s="1"/>
  <c r="K7821" i="1" a="1"/>
  <c r="K7821" i="1" s="1"/>
  <c r="K2399" i="1" a="1"/>
  <c r="K2399" i="1" s="1"/>
  <c r="K2750" i="1" a="1"/>
  <c r="K2750" i="1" s="1"/>
  <c r="K6261" i="1" a="1"/>
  <c r="K6261" i="1" s="1"/>
  <c r="K7200" i="1" a="1"/>
  <c r="K7200" i="1" s="1"/>
  <c r="K5101" i="1" a="1"/>
  <c r="K5101" i="1" s="1"/>
  <c r="K4096" i="1" a="1"/>
  <c r="K4096" i="1" s="1"/>
  <c r="K8058" i="1" a="1"/>
  <c r="K8058" i="1" s="1"/>
  <c r="K1166" i="1" a="1"/>
  <c r="K1166" i="1" s="1"/>
  <c r="K7087" i="1" a="1"/>
  <c r="K7087" i="1" s="1"/>
  <c r="K1391" i="1" a="1"/>
  <c r="K1391" i="1" s="1"/>
  <c r="K391" i="1" a="1"/>
  <c r="K391" i="1" s="1"/>
  <c r="K5659" i="1" a="1"/>
  <c r="K5659" i="1" s="1"/>
  <c r="K4611" i="1" a="1"/>
  <c r="K4611" i="1" s="1"/>
  <c r="K2986" i="1" a="1"/>
  <c r="K2986" i="1" s="1"/>
  <c r="K3339" i="1" a="1"/>
  <c r="K3339" i="1" s="1"/>
  <c r="K7873" i="1" a="1"/>
  <c r="K7873" i="1" s="1"/>
  <c r="K4482" i="1" a="1"/>
  <c r="K4482" i="1" s="1"/>
  <c r="K873" i="1" a="1"/>
  <c r="K873" i="1" s="1"/>
  <c r="K8035" i="1" a="1"/>
  <c r="K8035" i="1" s="1"/>
  <c r="K7860" i="1" a="1"/>
  <c r="K7860" i="1" s="1"/>
  <c r="K1785" i="1" a="1"/>
  <c r="K1785" i="1" s="1"/>
  <c r="K6714" i="1" a="1"/>
  <c r="K6714" i="1" s="1"/>
  <c r="K3106" i="1" a="1"/>
  <c r="K3106" i="1" s="1"/>
  <c r="K6715" i="1" a="1"/>
  <c r="K6715" i="1" s="1"/>
  <c r="K2751" i="1" a="1"/>
  <c r="K2751" i="1" s="1"/>
  <c r="K6560" i="1" a="1"/>
  <c r="K6560" i="1" s="1"/>
  <c r="K2174" i="1" a="1"/>
  <c r="K2174" i="1" s="1"/>
  <c r="K5781" i="1" a="1"/>
  <c r="K5781" i="1" s="1"/>
  <c r="K7992" i="1" a="1"/>
  <c r="K7992" i="1" s="1"/>
  <c r="K1317" i="1" a="1"/>
  <c r="K1317" i="1" s="1"/>
  <c r="K30" i="1" a="1"/>
  <c r="K30" i="1" s="1"/>
  <c r="K1472" i="1" a="1"/>
  <c r="K1472" i="1" s="1"/>
  <c r="K4097" i="1" a="1"/>
  <c r="K4097" i="1" s="1"/>
  <c r="K6790" i="1" a="1"/>
  <c r="K6790" i="1" s="1"/>
  <c r="K4612" i="1" a="1"/>
  <c r="K4612" i="1" s="1"/>
  <c r="K5217" i="1" a="1"/>
  <c r="K5217" i="1" s="1"/>
  <c r="K5218" i="1" a="1"/>
  <c r="K5218" i="1" s="1"/>
  <c r="K4730" i="1" a="1"/>
  <c r="K4730" i="1" s="1"/>
  <c r="K5862" i="1" a="1"/>
  <c r="K5862" i="1" s="1"/>
  <c r="K1318" i="1" a="1"/>
  <c r="K1318" i="1" s="1"/>
  <c r="K8056" i="1" a="1"/>
  <c r="K8056" i="1" s="1"/>
  <c r="K3580" i="1" a="1"/>
  <c r="K3580" i="1" s="1"/>
  <c r="K3340" i="1" a="1"/>
  <c r="K3340" i="1" s="1"/>
  <c r="K7998" i="1" a="1"/>
  <c r="K7998" i="1" s="1"/>
  <c r="K7559" i="1" a="1"/>
  <c r="K7559" i="1" s="1"/>
  <c r="K4613" i="1" a="1"/>
  <c r="K4613" i="1" s="1"/>
  <c r="K6158" i="1" a="1"/>
  <c r="K6158" i="1" s="1"/>
  <c r="K6561" i="1" a="1"/>
  <c r="K6561" i="1" s="1"/>
  <c r="K6491" i="1" a="1"/>
  <c r="K6491" i="1" s="1"/>
  <c r="K1319" i="1" a="1"/>
  <c r="K1319" i="1" s="1"/>
  <c r="K6262" i="1" a="1"/>
  <c r="K6262" i="1" s="1"/>
  <c r="K4216" i="1" a="1"/>
  <c r="K4216" i="1" s="1"/>
  <c r="K6061" i="1" a="1"/>
  <c r="K6061" i="1" s="1"/>
  <c r="K7734" i="1" a="1"/>
  <c r="K7734" i="1" s="1"/>
  <c r="K4979" i="1" a="1"/>
  <c r="K4979" i="1" s="1"/>
  <c r="K5961" i="1" a="1"/>
  <c r="K5961" i="1" s="1"/>
  <c r="K4098" i="1" a="1"/>
  <c r="K4098" i="1" s="1"/>
  <c r="K4217" i="1" a="1"/>
  <c r="K4217" i="1" s="1"/>
  <c r="K4099" i="1" a="1"/>
  <c r="K4099" i="1" s="1"/>
  <c r="K6159" i="1" a="1"/>
  <c r="K6159" i="1" s="1"/>
  <c r="K184" i="1" a="1"/>
  <c r="K184" i="1" s="1"/>
  <c r="K2299" i="1" a="1"/>
  <c r="K2299" i="1" s="1"/>
  <c r="K7367" i="1" a="1"/>
  <c r="K7367" i="1" s="1"/>
  <c r="K7560" i="1" a="1"/>
  <c r="K7560" i="1" s="1"/>
  <c r="K4483" i="1" a="1"/>
  <c r="K4483" i="1" s="1"/>
  <c r="K4346" i="1" a="1"/>
  <c r="K4346" i="1" s="1"/>
  <c r="K7140" i="1" a="1"/>
  <c r="K7140" i="1" s="1"/>
  <c r="K3107" i="1" a="1"/>
  <c r="K3107" i="1" s="1"/>
  <c r="K4347" i="1" a="1"/>
  <c r="K4347" i="1" s="1"/>
  <c r="K6160" i="1" a="1"/>
  <c r="K6160" i="1" s="1"/>
  <c r="K6716" i="1" a="1"/>
  <c r="K6716" i="1" s="1"/>
  <c r="K4100" i="1" a="1"/>
  <c r="K4100" i="1" s="1"/>
  <c r="K5782" i="1" a="1"/>
  <c r="K5782" i="1" s="1"/>
  <c r="K6423" i="1" a="1"/>
  <c r="K6423" i="1" s="1"/>
  <c r="K7368" i="1" a="1"/>
  <c r="K7368" i="1" s="1"/>
  <c r="K640" i="1" a="1"/>
  <c r="K640" i="1" s="1"/>
  <c r="K6263" i="1" a="1"/>
  <c r="K6263" i="1" s="1"/>
  <c r="K6361" i="1" a="1"/>
  <c r="K6361" i="1" s="1"/>
  <c r="K2501" i="1" a="1"/>
  <c r="K2501" i="1" s="1"/>
  <c r="K109" i="1" a="1"/>
  <c r="K109" i="1" s="1"/>
  <c r="K5660" i="1" a="1"/>
  <c r="K5660" i="1" s="1"/>
  <c r="K4101" i="1" a="1"/>
  <c r="K4101" i="1" s="1"/>
  <c r="K6362" i="1" a="1"/>
  <c r="K6362" i="1" s="1"/>
  <c r="K3581" i="1" a="1"/>
  <c r="K3581" i="1" s="1"/>
  <c r="K185" i="1" a="1"/>
  <c r="K185" i="1" s="1"/>
  <c r="K7141" i="1" a="1"/>
  <c r="K7141" i="1" s="1"/>
  <c r="K950" i="1" a="1"/>
  <c r="K950" i="1" s="1"/>
  <c r="K5442" i="1" a="1"/>
  <c r="K5442" i="1" s="1"/>
  <c r="K6424" i="1" a="1"/>
  <c r="K6424" i="1" s="1"/>
  <c r="K7284" i="1" a="1"/>
  <c r="K7284" i="1" s="1"/>
  <c r="K6717" i="1" a="1"/>
  <c r="K6717" i="1" s="1"/>
  <c r="K1786" i="1" a="1"/>
  <c r="K1786" i="1" s="1"/>
  <c r="K3457" i="1" a="1"/>
  <c r="K3457" i="1" s="1"/>
  <c r="K6363" i="1" a="1"/>
  <c r="K6363" i="1" s="1"/>
  <c r="K117" i="1" a="1"/>
  <c r="K117" i="1" s="1"/>
  <c r="K6492" i="1" a="1"/>
  <c r="K6492" i="1" s="1"/>
  <c r="K281" i="1" a="1"/>
  <c r="K281" i="1" s="1"/>
  <c r="K3705" i="1" a="1"/>
  <c r="K3705" i="1" s="1"/>
  <c r="K7002" i="1" a="1"/>
  <c r="K7002" i="1" s="1"/>
  <c r="K2858" i="1" a="1"/>
  <c r="K2858" i="1" s="1"/>
  <c r="K5863" i="1" a="1"/>
  <c r="K5863" i="1" s="1"/>
  <c r="K6936" i="1" a="1"/>
  <c r="K6936" i="1" s="1"/>
  <c r="K4850" i="1" a="1"/>
  <c r="K4850" i="1" s="1"/>
  <c r="K282" i="1" a="1"/>
  <c r="K282" i="1" s="1"/>
  <c r="K4102" i="1" a="1"/>
  <c r="K4102" i="1" s="1"/>
  <c r="K4614" i="1" a="1"/>
  <c r="K4614" i="1" s="1"/>
  <c r="K518" i="1" a="1"/>
  <c r="K518" i="1" s="1"/>
  <c r="K3706" i="1" a="1"/>
  <c r="K3706" i="1" s="1"/>
  <c r="K4103" i="1" a="1"/>
  <c r="K4103" i="1"/>
  <c r="K1099" i="1" a="1"/>
  <c r="K1099" i="1" s="1"/>
  <c r="K2859" i="1" a="1"/>
  <c r="K2859" i="1" s="1"/>
  <c r="K4851" i="1" a="1"/>
  <c r="K4851" i="1" s="1"/>
  <c r="K4218" i="1" a="1"/>
  <c r="K4218" i="1" s="1"/>
  <c r="K1578" i="1" a="1"/>
  <c r="K1578" i="1" s="1"/>
  <c r="K1392" i="1" a="1"/>
  <c r="K1392" i="1" s="1"/>
  <c r="K1393" i="1" a="1"/>
  <c r="K1393" i="1" s="1"/>
  <c r="K5864" i="1" a="1"/>
  <c r="K5864" i="1" s="1"/>
  <c r="K5219" i="1" a="1"/>
  <c r="K5219" i="1" s="1"/>
  <c r="K1100" i="1" a="1"/>
  <c r="K1100" i="1" s="1"/>
  <c r="K2078" i="1" a="1"/>
  <c r="K2078" i="1" s="1"/>
  <c r="K2502" i="1" a="1"/>
  <c r="K2502" i="1" s="1"/>
  <c r="K5102" i="1" a="1"/>
  <c r="K5102" i="1" s="1"/>
  <c r="K2503" i="1" a="1"/>
  <c r="K2503" i="1" s="1"/>
  <c r="K1473" i="1" a="1"/>
  <c r="K1473" i="1"/>
  <c r="K6425" i="1" a="1"/>
  <c r="K6425" i="1" s="1"/>
  <c r="K1320" i="1" a="1"/>
  <c r="K1320" i="1" s="1"/>
  <c r="K5661" i="1" a="1"/>
  <c r="K5661" i="1" s="1"/>
  <c r="K2617" i="1" a="1"/>
  <c r="K2617" i="1" s="1"/>
  <c r="K2987" i="1" a="1"/>
  <c r="K2987" i="1" s="1"/>
  <c r="K1977" i="1" a="1"/>
  <c r="K1977" i="1" s="1"/>
  <c r="K6493" i="1" a="1"/>
  <c r="K6493" i="1" s="1"/>
  <c r="K4348" i="1" a="1"/>
  <c r="K4348" i="1" s="1"/>
  <c r="K6494" i="1" a="1"/>
  <c r="K6494" i="1" s="1"/>
  <c r="K744" i="1" a="1"/>
  <c r="K744" i="1" s="1"/>
  <c r="K4615" i="1" a="1"/>
  <c r="K4615" i="1" s="1"/>
  <c r="K7619" i="1" a="1"/>
  <c r="K7619" i="1" s="1"/>
  <c r="K2079" i="1" a="1"/>
  <c r="K2079" i="1" s="1"/>
  <c r="K3582" i="1" a="1"/>
  <c r="K3582" i="1" s="1"/>
  <c r="K519" i="1" a="1"/>
  <c r="K519" i="1" s="1"/>
  <c r="K4616" i="1" a="1"/>
  <c r="K4616" i="1" s="1"/>
  <c r="K7561" i="1" a="1"/>
  <c r="K7561" i="1" s="1"/>
  <c r="K5538" i="1" a="1"/>
  <c r="K5538" i="1" s="1"/>
  <c r="K1474" i="1" a="1"/>
  <c r="K1474" i="1" s="1"/>
  <c r="K6062" i="1" a="1"/>
  <c r="K6062" i="1" s="1"/>
  <c r="K4349" i="1" a="1"/>
  <c r="K4349" i="1" s="1"/>
  <c r="K3583" i="1" a="1"/>
  <c r="K3583" i="1" s="1"/>
  <c r="K3458" i="1" a="1"/>
  <c r="K3458" i="1" s="1"/>
  <c r="K1101" i="1" a="1"/>
  <c r="K1101" i="1" s="1"/>
  <c r="K6937" i="1" a="1"/>
  <c r="K6937" i="1" s="1"/>
  <c r="K7049" i="1" a="1"/>
  <c r="K7049" i="1" s="1"/>
  <c r="K6161" i="1" a="1"/>
  <c r="K6161" i="1" s="1"/>
  <c r="K2860" i="1" a="1"/>
  <c r="K2860" i="1" s="1"/>
  <c r="K6853" i="1" a="1"/>
  <c r="K6853" i="1" s="1"/>
  <c r="K5865" i="1" a="1"/>
  <c r="K5865" i="1" s="1"/>
  <c r="K4852" i="1" a="1"/>
  <c r="K4852" i="1" s="1"/>
  <c r="K8017" i="1" a="1"/>
  <c r="K8017" i="1" s="1"/>
  <c r="K5347" i="1" a="1"/>
  <c r="K5347" i="1" s="1"/>
  <c r="K6495" i="1" a="1"/>
  <c r="K6495" i="1" s="1"/>
  <c r="K6364" i="1" a="1"/>
  <c r="K6364" i="1" s="1"/>
  <c r="K7413" i="1" a="1"/>
  <c r="K7413" i="1" s="1"/>
  <c r="K2400" i="1" a="1"/>
  <c r="K2400" i="1" s="1"/>
  <c r="K3707" i="1" a="1"/>
  <c r="K3707" i="1" s="1"/>
  <c r="K3708" i="1" a="1"/>
  <c r="K3708" i="1" s="1"/>
  <c r="K5348" i="1" a="1"/>
  <c r="K5348" i="1" s="1"/>
  <c r="K5349" i="1" a="1"/>
  <c r="K5349" i="1" s="1"/>
  <c r="K5350" i="1" a="1"/>
  <c r="K5350" i="1" s="1"/>
  <c r="K7142" i="1" a="1"/>
  <c r="K7142" i="1" s="1"/>
  <c r="K7247" i="1" a="1"/>
  <c r="K7247" i="1" s="1"/>
  <c r="K6854" i="1" a="1"/>
  <c r="K6854" i="1" s="1"/>
  <c r="K1693" i="1" a="1"/>
  <c r="K1693" i="1" s="1"/>
  <c r="K3341" i="1" a="1"/>
  <c r="K3341" i="1" s="1"/>
  <c r="K3960" i="1" a="1"/>
  <c r="K3960" i="1" s="1"/>
  <c r="K874" i="1" a="1"/>
  <c r="K874" i="1" s="1"/>
  <c r="K437" i="1" a="1"/>
  <c r="K437" i="1" s="1"/>
  <c r="K1787" i="1" a="1"/>
  <c r="K1787" i="1" s="1"/>
  <c r="K5443" i="1" a="1"/>
  <c r="K5443" i="1" s="1"/>
  <c r="K4104" i="1" a="1"/>
  <c r="K4104" i="1" s="1"/>
  <c r="K363" i="1" a="1"/>
  <c r="K363" i="1" s="1"/>
  <c r="K520" i="1" a="1"/>
  <c r="K520" i="1" s="1"/>
  <c r="K5962" i="1" a="1"/>
  <c r="K5962" i="1" s="1"/>
  <c r="K3834" i="1" a="1"/>
  <c r="K3834" i="1" s="1"/>
  <c r="K5662" i="1" a="1"/>
  <c r="K5662" i="1" s="1"/>
  <c r="K3459" i="1" a="1"/>
  <c r="K3459" i="1" s="1"/>
  <c r="K3584" i="1" a="1"/>
  <c r="K3584" i="1" s="1"/>
  <c r="K3460" i="1" a="1"/>
  <c r="K3460" i="1" s="1"/>
  <c r="K7003" i="1" a="1"/>
  <c r="K7003" i="1" s="1"/>
  <c r="K438" i="1" a="1"/>
  <c r="K438" i="1" s="1"/>
  <c r="K4853" i="1" a="1"/>
  <c r="K4853" i="1" s="1"/>
  <c r="K1239" i="1" a="1"/>
  <c r="K1239" i="1" s="1"/>
  <c r="K6643" i="1" a="1"/>
  <c r="K6643" i="1" s="1"/>
  <c r="K2618" i="1" a="1"/>
  <c r="K2618" i="1" s="1"/>
  <c r="K39" i="1" a="1"/>
  <c r="K39" i="1" s="1"/>
  <c r="K5663" i="1" a="1"/>
  <c r="K5663" i="1" s="1"/>
  <c r="K7899" i="1" a="1"/>
  <c r="K7899" i="1" s="1"/>
  <c r="K4484" i="1" a="1"/>
  <c r="K4484" i="1" s="1"/>
  <c r="K6063" i="1" a="1"/>
  <c r="K6063" i="1" s="1"/>
  <c r="K5664" i="1" a="1"/>
  <c r="K5664" i="1" s="1"/>
  <c r="K4350" i="1" a="1"/>
  <c r="K4350" i="1" s="1"/>
  <c r="K4105" i="1" a="1"/>
  <c r="K4105" i="1" s="1"/>
  <c r="K8021" i="1" a="1"/>
  <c r="K8021" i="1" s="1"/>
  <c r="K2504" i="1" a="1"/>
  <c r="K2504" i="1" s="1"/>
  <c r="K2619" i="1" a="1"/>
  <c r="K2619" i="1" s="1"/>
  <c r="K5220" i="1" a="1"/>
  <c r="K5220" i="1" s="1"/>
  <c r="K6426" i="1" a="1"/>
  <c r="K6426" i="1" s="1"/>
  <c r="K5444" i="1" a="1"/>
  <c r="K5444" i="1" s="1"/>
  <c r="K3961" i="1" a="1"/>
  <c r="K3961" i="1" s="1"/>
  <c r="K2861" i="1" a="1"/>
  <c r="K2861" i="1" s="1"/>
  <c r="K1240" i="1" a="1"/>
  <c r="K1240" i="1" s="1"/>
  <c r="K1022" i="1" a="1"/>
  <c r="K1022" i="1" s="1"/>
  <c r="K1879" i="1" a="1"/>
  <c r="K1879" i="1" s="1"/>
  <c r="K296" i="1" a="1"/>
  <c r="K296" i="1" s="1"/>
  <c r="K745" i="1" a="1"/>
  <c r="K745" i="1" s="1"/>
  <c r="K4731" i="1" a="1"/>
  <c r="K4731" i="1" s="1"/>
  <c r="K1694" i="1" a="1"/>
  <c r="K1694" i="1" s="1"/>
  <c r="K1241" i="1" a="1"/>
  <c r="K1241" i="1" s="1"/>
  <c r="K4219" i="1" a="1"/>
  <c r="K4219" i="1" s="1"/>
  <c r="K6644" i="1" a="1"/>
  <c r="K6644" i="1" s="1"/>
  <c r="K3201" i="1" a="1"/>
  <c r="K3201" i="1" s="1"/>
  <c r="K3585" i="1" a="1"/>
  <c r="K3585" i="1" s="1"/>
  <c r="K6427" i="1" a="1"/>
  <c r="K6427" i="1" s="1"/>
  <c r="K1167" i="1" a="1"/>
  <c r="K1167" i="1" s="1"/>
  <c r="K1475" i="1" a="1"/>
  <c r="K1475" i="1" s="1"/>
  <c r="K3709" i="1" a="1"/>
  <c r="K3709" i="1" s="1"/>
  <c r="K7670" i="1" a="1"/>
  <c r="K7670" i="1" s="1"/>
  <c r="K7671" i="1" a="1"/>
  <c r="K7671" i="1" s="1"/>
  <c r="K641" i="1" a="1"/>
  <c r="K641" i="1" s="1"/>
  <c r="K1579" i="1" a="1"/>
  <c r="K1579" i="1" s="1"/>
  <c r="K1695" i="1" a="1"/>
  <c r="K1695" i="1" s="1"/>
  <c r="K6064" i="1" a="1"/>
  <c r="K6064" i="1" s="1"/>
  <c r="K4106" i="1" a="1"/>
  <c r="K4106" i="1" s="1"/>
  <c r="K2175" i="1" a="1"/>
  <c r="K2175" i="1" s="1"/>
  <c r="K3202" i="1" a="1"/>
  <c r="K3202" i="1" s="1"/>
  <c r="K3710" i="1" a="1"/>
  <c r="K3710" i="1" s="1"/>
  <c r="K6718" i="1" a="1"/>
  <c r="K6718" i="1" s="1"/>
  <c r="K4220" i="1" a="1"/>
  <c r="K4220" i="1" s="1"/>
  <c r="K3586" i="1" a="1"/>
  <c r="K3586" i="1" s="1"/>
  <c r="K6065" i="1" a="1"/>
  <c r="K6065" i="1" s="1"/>
  <c r="K2505" i="1" a="1"/>
  <c r="K2505" i="1" s="1"/>
  <c r="K2401" i="1" a="1"/>
  <c r="K2401" i="1" s="1"/>
  <c r="K4351" i="1" a="1"/>
  <c r="K4351" i="1" s="1"/>
  <c r="K3203" i="1" a="1"/>
  <c r="K3203" i="1"/>
  <c r="K4352" i="1" a="1"/>
  <c r="K4352" i="1" s="1"/>
  <c r="K1242" i="1" a="1"/>
  <c r="K1242" i="1" s="1"/>
  <c r="K1321" i="1" a="1"/>
  <c r="K1321" i="1" s="1"/>
  <c r="K6562" i="1" a="1"/>
  <c r="K6562" i="1" s="1"/>
  <c r="K6162" i="1" a="1"/>
  <c r="K6162" i="1" s="1"/>
  <c r="K1880" i="1" a="1"/>
  <c r="K1880" i="1" s="1"/>
  <c r="K5221" i="1" a="1"/>
  <c r="K5221" i="1" s="1"/>
  <c r="K6938" i="1" a="1"/>
  <c r="K6938" i="1" s="1"/>
  <c r="K4485" i="1" a="1"/>
  <c r="K4485" i="1" s="1"/>
  <c r="K4107" i="1" a="1"/>
  <c r="K4107" i="1" s="1"/>
  <c r="K5222" i="1" a="1"/>
  <c r="K5222" i="1" s="1"/>
  <c r="K5539" i="1" a="1"/>
  <c r="K5539" i="1" s="1"/>
  <c r="K3204" i="1" a="1"/>
  <c r="K3204" i="1" s="1"/>
  <c r="K7454" i="1" a="1"/>
  <c r="K7454" i="1" s="1"/>
  <c r="K1243" i="1" a="1"/>
  <c r="K1243" i="1" s="1"/>
  <c r="K3711" i="1" a="1"/>
  <c r="K3711" i="1" s="1"/>
  <c r="K7759" i="1" a="1"/>
  <c r="K7759" i="1" s="1"/>
  <c r="K5223" i="1" a="1"/>
  <c r="K5223" i="1" s="1"/>
  <c r="K4617" i="1" a="1"/>
  <c r="K4617" i="1" s="1"/>
  <c r="K7585" i="1" a="1"/>
  <c r="K7585" i="1" s="1"/>
  <c r="K1394" i="1" a="1"/>
  <c r="K1394" i="1" s="1"/>
  <c r="K1788" i="1" a="1"/>
  <c r="K1788" i="1" s="1"/>
  <c r="K1978" i="1" a="1"/>
  <c r="K1978" i="1" s="1"/>
  <c r="K7874" i="1" a="1"/>
  <c r="K7874" i="1" s="1"/>
  <c r="K1322" i="1" a="1"/>
  <c r="K1322" i="1" s="1"/>
  <c r="K521" i="1" a="1"/>
  <c r="K521" i="1" s="1"/>
  <c r="K1789" i="1" a="1"/>
  <c r="K1789" i="1" s="1"/>
  <c r="K1023" i="1" a="1"/>
  <c r="K1023" i="1" s="1"/>
  <c r="K1024" i="1" a="1"/>
  <c r="K1024" i="1" s="1"/>
  <c r="K1881" i="1" a="1"/>
  <c r="K1881" i="1" s="1"/>
  <c r="K3962" i="1" a="1"/>
  <c r="K3962" i="1" s="1"/>
  <c r="K3205" i="1" a="1"/>
  <c r="K3205" i="1" s="1"/>
  <c r="K2080" i="1" a="1"/>
  <c r="K2080" i="1" s="1"/>
  <c r="K1979" i="1" a="1"/>
  <c r="K1979" i="1" s="1"/>
  <c r="K1580" i="1" a="1"/>
  <c r="K1580" i="1" s="1"/>
  <c r="K4221" i="1" a="1"/>
  <c r="K4221" i="1" s="1"/>
  <c r="K5665" i="1" a="1"/>
  <c r="K5665" i="1" s="1"/>
  <c r="K2752" i="1" a="1"/>
  <c r="K2752" i="1" s="1"/>
  <c r="K4980" i="1" a="1"/>
  <c r="K4980" i="1" s="1"/>
  <c r="K3108" i="1" a="1"/>
  <c r="K3108" i="1" s="1"/>
  <c r="K2402" i="1" a="1"/>
  <c r="K2402" i="1"/>
  <c r="K3342" i="1" a="1"/>
  <c r="K3342" i="1" s="1"/>
  <c r="K2988" i="1" a="1"/>
  <c r="K2988" i="1" s="1"/>
  <c r="K3343" i="1" a="1"/>
  <c r="K3343" i="1" s="1"/>
  <c r="K5666" i="1" a="1"/>
  <c r="K5666" i="1" s="1"/>
  <c r="K2506" i="1" a="1"/>
  <c r="K2506" i="1" s="1"/>
  <c r="K4981" i="1" a="1"/>
  <c r="K4981" i="1" s="1"/>
  <c r="K2507" i="1" a="1"/>
  <c r="K2507" i="1" s="1"/>
  <c r="K6264" i="1" a="1"/>
  <c r="K6264" i="1" s="1"/>
  <c r="K7620" i="1" a="1"/>
  <c r="K7620" i="1" s="1"/>
  <c r="K6066" i="1" a="1"/>
  <c r="K6066" i="1" s="1"/>
  <c r="K6496" i="1" a="1"/>
  <c r="K6496" i="1" s="1"/>
  <c r="K4486" i="1" a="1"/>
  <c r="K4486" i="1" s="1"/>
  <c r="K7978" i="1" a="1"/>
  <c r="K7978" i="1" s="1"/>
  <c r="K6719" i="1" a="1"/>
  <c r="K6719" i="1" s="1"/>
  <c r="K2862" i="1" a="1"/>
  <c r="K2862" i="1" s="1"/>
  <c r="K2620" i="1" a="1"/>
  <c r="K2620" i="1" s="1"/>
  <c r="K5540" i="1" a="1"/>
  <c r="K5540" i="1" s="1"/>
  <c r="K5351" i="1" a="1"/>
  <c r="K5351" i="1" s="1"/>
  <c r="K6428" i="1" a="1"/>
  <c r="K6428" i="1" s="1"/>
  <c r="K7735" i="1" a="1"/>
  <c r="K7735" i="1" s="1"/>
  <c r="K5963" i="1" a="1"/>
  <c r="K5963" i="1" s="1"/>
  <c r="K6645" i="1" a="1"/>
  <c r="K6645" i="1" s="1"/>
  <c r="K6720" i="1" a="1"/>
  <c r="K6720" i="1" s="1"/>
  <c r="K7784" i="1" a="1"/>
  <c r="K7784" i="1" s="1"/>
  <c r="K7482" i="1" a="1"/>
  <c r="K7482" i="1" s="1"/>
  <c r="K6721" i="1" a="1"/>
  <c r="K6721" i="1" s="1"/>
  <c r="K5964" i="1" a="1"/>
  <c r="K5964" i="1" s="1"/>
  <c r="K5965" i="1" a="1"/>
  <c r="K5965" i="1" s="1"/>
  <c r="K2989" i="1" a="1"/>
  <c r="K2989" i="1" s="1"/>
  <c r="K1323" i="1" a="1"/>
  <c r="K1323" i="1" s="1"/>
  <c r="K5541" i="1" a="1"/>
  <c r="K5541" i="1" s="1"/>
  <c r="K5103" i="1" a="1"/>
  <c r="K5103" i="1" s="1"/>
  <c r="K6722" i="1" a="1"/>
  <c r="K6722" i="1" s="1"/>
  <c r="K2621" i="1" a="1"/>
  <c r="K2621" i="1" s="1"/>
  <c r="K1790" i="1" a="1"/>
  <c r="K1790" i="1" s="1"/>
  <c r="K6791" i="1" a="1"/>
  <c r="K6791" i="1" s="1"/>
  <c r="K3206" i="1" a="1"/>
  <c r="K3206" i="1" s="1"/>
  <c r="K2863" i="1" a="1"/>
  <c r="K2863" i="1" s="1"/>
  <c r="K3344" i="1" a="1"/>
  <c r="K3344" i="1" s="1"/>
  <c r="K3835" i="1" a="1"/>
  <c r="K3835" i="1" s="1"/>
  <c r="K1476" i="1" a="1"/>
  <c r="K1476" i="1" s="1"/>
  <c r="K3461" i="1" a="1"/>
  <c r="K3461" i="1" s="1"/>
  <c r="K1477" i="1" a="1"/>
  <c r="K1477" i="1" s="1"/>
  <c r="K482" i="1" a="1"/>
  <c r="K482" i="1" s="1"/>
  <c r="K3712" i="1" a="1"/>
  <c r="K3712" i="1" s="1"/>
  <c r="K746" i="1" a="1"/>
  <c r="K746" i="1" s="1"/>
  <c r="K4353" i="1" a="1"/>
  <c r="K4353" i="1" s="1"/>
  <c r="K483" i="1" a="1"/>
  <c r="K483" i="1" s="1"/>
  <c r="K4487" i="1" a="1"/>
  <c r="K4487" i="1" s="1"/>
  <c r="K392" i="1" a="1"/>
  <c r="K392" i="1" s="1"/>
  <c r="K2300" i="1" a="1"/>
  <c r="K2300" i="1" s="1"/>
  <c r="K747" i="1" a="1"/>
  <c r="K747" i="1" s="1"/>
  <c r="K6067" i="1" a="1"/>
  <c r="K6067" i="1"/>
  <c r="K6163" i="1" a="1"/>
  <c r="K6163" i="1" s="1"/>
  <c r="K4854" i="1" a="1"/>
  <c r="K4854" i="1" s="1"/>
  <c r="K2508" i="1" a="1"/>
  <c r="K2508" i="1" s="1"/>
  <c r="K283" i="1" a="1"/>
  <c r="K283" i="1" s="1"/>
  <c r="K5966" i="1" a="1"/>
  <c r="K5966" i="1" s="1"/>
  <c r="K7586" i="1" a="1"/>
  <c r="K7586" i="1" s="1"/>
  <c r="K4488" i="1" a="1"/>
  <c r="K4488" i="1" s="1"/>
  <c r="K4354" i="1" a="1"/>
  <c r="K4354" i="1" s="1"/>
  <c r="K601" i="1" a="1"/>
  <c r="K601" i="1" s="1"/>
  <c r="K2301" i="1" a="1"/>
  <c r="K2301" i="1" s="1"/>
  <c r="K2509" i="1" a="1"/>
  <c r="K2509" i="1" s="1"/>
  <c r="K258" i="1" a="1"/>
  <c r="K258" i="1" s="1"/>
  <c r="K297" i="1" a="1"/>
  <c r="K297" i="1" s="1"/>
  <c r="K393" i="1" a="1"/>
  <c r="K393" i="1" s="1"/>
  <c r="K7004" i="1" a="1"/>
  <c r="K7004" i="1" s="1"/>
  <c r="K328" i="1" a="1"/>
  <c r="K328" i="1" s="1"/>
  <c r="K2864" i="1" a="1"/>
  <c r="K2864" i="1" s="1"/>
  <c r="K6365" i="1" a="1"/>
  <c r="K6365" i="1" s="1"/>
  <c r="K6855" i="1" a="1"/>
  <c r="K6855" i="1" s="1"/>
  <c r="K5667" i="1" a="1"/>
  <c r="K5667" i="1" s="1"/>
  <c r="K5967" i="1" a="1"/>
  <c r="K5967" i="1" s="1"/>
  <c r="K6563" i="1" a="1"/>
  <c r="K6563" i="1" s="1"/>
  <c r="K4355" i="1" a="1"/>
  <c r="K4355" i="1" s="1"/>
  <c r="K1324" i="1" a="1"/>
  <c r="K1324" i="1" s="1"/>
  <c r="K1696" i="1" a="1"/>
  <c r="K1696" i="1" s="1"/>
  <c r="K1102" i="1" a="1"/>
  <c r="K1102" i="1" s="1"/>
  <c r="K1478" i="1" a="1"/>
  <c r="K1478" i="1" s="1"/>
  <c r="K2990" i="1" a="1"/>
  <c r="K2990" i="1" s="1"/>
  <c r="K3963" i="1" a="1"/>
  <c r="K3963" i="1" s="1"/>
  <c r="K3713" i="1" a="1"/>
  <c r="K3713" i="1" s="1"/>
  <c r="K7248" i="1" a="1"/>
  <c r="K7248" i="1" s="1"/>
  <c r="K5542" i="1" a="1"/>
  <c r="K5542" i="1" s="1"/>
  <c r="K6564" i="1" a="1"/>
  <c r="K6564" i="1" s="1"/>
  <c r="K6068" i="1" a="1"/>
  <c r="K6068" i="1" s="1"/>
  <c r="K1479" i="1" a="1"/>
  <c r="K1479" i="1" s="1"/>
  <c r="K5783" i="1" a="1"/>
  <c r="K5783" i="1" s="1"/>
  <c r="K1980" i="1" a="1"/>
  <c r="K1980" i="1" s="1"/>
  <c r="K6265" i="1" a="1"/>
  <c r="K6265" i="1" s="1"/>
  <c r="K6429" i="1" a="1"/>
  <c r="K6429" i="1" s="1"/>
  <c r="K1697" i="1" a="1"/>
  <c r="K1697" i="1" s="1"/>
  <c r="K1698" i="1" a="1"/>
  <c r="K1698" i="1" s="1"/>
  <c r="K2510" i="1" a="1"/>
  <c r="K2510" i="1" s="1"/>
  <c r="K6565" i="1" a="1"/>
  <c r="K6565" i="1" s="1"/>
  <c r="K7005" i="1" a="1"/>
  <c r="K7005" i="1" s="1"/>
  <c r="K5668" i="1" a="1"/>
  <c r="K5668" i="1" s="1"/>
  <c r="K3345" i="1" a="1"/>
  <c r="K3345" i="1" s="1"/>
  <c r="K1981" i="1" a="1"/>
  <c r="K1981" i="1" s="1"/>
  <c r="K2622" i="1" a="1"/>
  <c r="K2622" i="1" s="1"/>
  <c r="K2865" i="1" a="1"/>
  <c r="K2865" i="1" s="1"/>
  <c r="K6646" i="1" a="1"/>
  <c r="K6646" i="1" s="1"/>
  <c r="K7414" i="1" a="1"/>
  <c r="K7414" i="1" s="1"/>
  <c r="K2866" i="1" a="1"/>
  <c r="K2866" i="1" s="1"/>
  <c r="K118" i="1" a="1"/>
  <c r="K118" i="1" s="1"/>
  <c r="K7760" i="1" a="1"/>
  <c r="K7760" i="1" s="1"/>
  <c r="K2511" i="1" a="1"/>
  <c r="K2511" i="1" s="1"/>
  <c r="K6647" i="1" a="1"/>
  <c r="K6647" i="1" s="1"/>
  <c r="K6430" i="1" a="1"/>
  <c r="K6430" i="1" s="1"/>
  <c r="K4489" i="1" a="1"/>
  <c r="K4489" i="1" s="1"/>
  <c r="K2623" i="1" a="1"/>
  <c r="K2623" i="1" s="1"/>
  <c r="K7933" i="1" a="1"/>
  <c r="K7933" i="1" s="1"/>
  <c r="K1882" i="1" a="1"/>
  <c r="K1882" i="1" s="1"/>
  <c r="K1325" i="1" a="1"/>
  <c r="K1325" i="1" s="1"/>
  <c r="K81" i="1" a="1"/>
  <c r="K81" i="1" s="1"/>
  <c r="K6497" i="1" a="1"/>
  <c r="K6497" i="1" s="1"/>
  <c r="K3462" i="1" a="1"/>
  <c r="K3462" i="1" s="1"/>
  <c r="K2991" i="1" a="1"/>
  <c r="K2991" i="1" s="1"/>
  <c r="K3587" i="1" a="1"/>
  <c r="K3587" i="1" s="1"/>
  <c r="K1699" i="1" a="1"/>
  <c r="K1699" i="1" s="1"/>
  <c r="K4490" i="1" a="1"/>
  <c r="K4490" i="1" s="1"/>
  <c r="K4855" i="1" a="1"/>
  <c r="K4855" i="1" s="1"/>
  <c r="K6792" i="1" a="1"/>
  <c r="K6792" i="1" s="1"/>
  <c r="K1581" i="1" a="1"/>
  <c r="K1581" i="1" s="1"/>
  <c r="K4732" i="1" a="1"/>
  <c r="K4732" i="1" s="1"/>
  <c r="K5866" i="1" a="1"/>
  <c r="K5866" i="1" s="1"/>
  <c r="K4491" i="1" a="1"/>
  <c r="K4491" i="1" s="1"/>
  <c r="K7415" i="1" a="1"/>
  <c r="K7415" i="1" s="1"/>
  <c r="K2302" i="1" a="1"/>
  <c r="K2302" i="1" s="1"/>
  <c r="K748" i="1" a="1"/>
  <c r="K748" i="1" s="1"/>
  <c r="K1103" i="1" a="1"/>
  <c r="K1103" i="1" s="1"/>
  <c r="K1700" i="1" a="1"/>
  <c r="K1700" i="1" s="1"/>
  <c r="K2512" i="1" a="1"/>
  <c r="K2512" i="1" s="1"/>
  <c r="K7088" i="1" a="1"/>
  <c r="K7088" i="1" s="1"/>
  <c r="K394" i="1" a="1"/>
  <c r="K394" i="1" s="1"/>
  <c r="K2992" i="1" a="1"/>
  <c r="K2992" i="1" s="1"/>
  <c r="K7562" i="1" a="1"/>
  <c r="K7562" i="1" s="1"/>
  <c r="K7563" i="1" a="1"/>
  <c r="K7563" i="1" s="1"/>
  <c r="K3463" i="1" a="1"/>
  <c r="K3463" i="1" s="1"/>
  <c r="K3464" i="1" a="1"/>
  <c r="K3464" i="1" s="1"/>
  <c r="K522" i="1" a="1"/>
  <c r="K522" i="1" s="1"/>
  <c r="K4356" i="1" a="1"/>
  <c r="K4356" i="1" s="1"/>
  <c r="K6164" i="1" a="1"/>
  <c r="K6164" i="1" s="1"/>
  <c r="K1168" i="1" a="1"/>
  <c r="K1168" i="1" s="1"/>
  <c r="K7525" i="1" a="1"/>
  <c r="K7525" i="1" s="1"/>
  <c r="K5867" i="1" a="1"/>
  <c r="K5867" i="1" s="1"/>
  <c r="K2176" i="1" a="1"/>
  <c r="K2176" i="1" s="1"/>
  <c r="K1025" i="1" a="1"/>
  <c r="K1025" i="1" s="1"/>
  <c r="K951" i="1" a="1"/>
  <c r="K951" i="1" s="1"/>
  <c r="K159" i="1" a="1"/>
  <c r="K159" i="1" s="1"/>
  <c r="K395" i="1" a="1"/>
  <c r="K395" i="1" s="1"/>
  <c r="K7736" i="1" a="1"/>
  <c r="K7736" i="1" s="1"/>
  <c r="K4733" i="1" a="1"/>
  <c r="K4733" i="1" s="1"/>
  <c r="K2513" i="1" a="1"/>
  <c r="K2513" i="1" s="1"/>
  <c r="K7672" i="1" a="1"/>
  <c r="K7672" i="1" s="1"/>
  <c r="K6939" i="1" a="1"/>
  <c r="K6939" i="1" s="1"/>
  <c r="K3836" i="1" a="1"/>
  <c r="K3836" i="1" s="1"/>
  <c r="K3207" i="1" a="1"/>
  <c r="K3207" i="1" s="1"/>
  <c r="K6566" i="1" a="1"/>
  <c r="K6566" i="1" s="1"/>
  <c r="K2514" i="1" a="1"/>
  <c r="K2514" i="1" s="1"/>
  <c r="K7143" i="1" a="1"/>
  <c r="K7143" i="1" s="1"/>
  <c r="K4618" i="1" a="1"/>
  <c r="K4618" i="1" s="1"/>
  <c r="K952" i="1" a="1"/>
  <c r="K952" i="1" s="1"/>
  <c r="K3346" i="1" a="1"/>
  <c r="K3346" i="1" s="1"/>
  <c r="K2753" i="1" a="1"/>
  <c r="K2753" i="1" s="1"/>
  <c r="K1244" i="1" a="1"/>
  <c r="K1244" i="1" s="1"/>
  <c r="K5784" i="1" a="1"/>
  <c r="K5784" i="1" s="1"/>
  <c r="K4357" i="1" a="1"/>
  <c r="K4357" i="1" s="1"/>
  <c r="K3588" i="1" a="1"/>
  <c r="K3588" i="1" s="1"/>
  <c r="K44" i="1" a="1"/>
  <c r="K44" i="1" s="1"/>
  <c r="K3109" i="1" a="1"/>
  <c r="K3109" i="1" s="1"/>
  <c r="K2993" i="1" a="1"/>
  <c r="K2993" i="1" s="1"/>
  <c r="K2624" i="1" a="1"/>
  <c r="K2624" i="1" s="1"/>
  <c r="K1480" i="1" a="1"/>
  <c r="K1480" i="1" s="1"/>
  <c r="K4734" i="1" a="1"/>
  <c r="K4734" i="1" s="1"/>
  <c r="K2515" i="1" a="1"/>
  <c r="K2515" i="1" s="1"/>
  <c r="K5968" i="1" a="1"/>
  <c r="K5968" i="1" s="1"/>
  <c r="K3964" i="1" a="1"/>
  <c r="K3964" i="1" s="1"/>
  <c r="K1326" i="1" a="1"/>
  <c r="K1326" i="1" s="1"/>
  <c r="K2754" i="1" a="1"/>
  <c r="K2754" i="1" s="1"/>
  <c r="K2081" i="1" a="1"/>
  <c r="K2081" i="1" s="1"/>
  <c r="K4108" i="1" a="1"/>
  <c r="K4108" i="1" s="1"/>
  <c r="K1327" i="1" a="1"/>
  <c r="K1327" i="1" s="1"/>
  <c r="K4358" i="1" a="1"/>
  <c r="K4358" i="1" s="1"/>
  <c r="K7249" i="1" a="1"/>
  <c r="K7249" i="1" s="1"/>
  <c r="K4982" i="1" a="1"/>
  <c r="K4982" i="1" s="1"/>
  <c r="K7483" i="1" a="1"/>
  <c r="K7483" i="1" s="1"/>
  <c r="K2303" i="1" a="1"/>
  <c r="K2303" i="1" s="1"/>
  <c r="K5669" i="1" a="1"/>
  <c r="K5669" i="1" s="1"/>
  <c r="K2082" i="1" a="1"/>
  <c r="K2082" i="1" s="1"/>
  <c r="K6723" i="1" a="1"/>
  <c r="K6723" i="1" s="1"/>
  <c r="K6856" i="1" a="1"/>
  <c r="K6856" i="1" s="1"/>
  <c r="K7089" i="1" a="1"/>
  <c r="K7089" i="1" s="1"/>
  <c r="K4983" i="1" a="1"/>
  <c r="K4983" i="1" s="1"/>
  <c r="K7369" i="1" a="1"/>
  <c r="K7369" i="1" s="1"/>
  <c r="K8053" i="1" a="1"/>
  <c r="K8053" i="1" s="1"/>
  <c r="K3110" i="1" a="1"/>
  <c r="K3110" i="1" s="1"/>
  <c r="K6567" i="1" a="1"/>
  <c r="K6567" i="1" s="1"/>
  <c r="K953" i="1" a="1"/>
  <c r="K953" i="1" s="1"/>
  <c r="K6069" i="1" a="1"/>
  <c r="K6069" i="1" s="1"/>
  <c r="K3347" i="1" a="1"/>
  <c r="K3347" i="1" s="1"/>
  <c r="K2516" i="1" a="1"/>
  <c r="K2516" i="1" s="1"/>
  <c r="K2083" i="1" a="1"/>
  <c r="K2083" i="1" s="1"/>
  <c r="K284" i="1" a="1"/>
  <c r="K284" i="1" s="1"/>
  <c r="K8026" i="1" a="1"/>
  <c r="K8026" i="1" s="1"/>
  <c r="K2084" i="1" a="1"/>
  <c r="K2084" i="1" s="1"/>
  <c r="K5785" i="1" a="1"/>
  <c r="K5785" i="1" s="1"/>
  <c r="K1701" i="1" a="1"/>
  <c r="K1701" i="1" s="1"/>
  <c r="K6366" i="1" a="1"/>
  <c r="K6366" i="1" s="1"/>
  <c r="K4359" i="1" a="1"/>
  <c r="K4359" i="1" s="1"/>
  <c r="K7921" i="1" a="1"/>
  <c r="K7921" i="1" s="1"/>
  <c r="K3714" i="1" a="1"/>
  <c r="K3714" i="1" s="1"/>
  <c r="K602" i="1" a="1"/>
  <c r="K602" i="1" s="1"/>
  <c r="K5104" i="1" a="1"/>
  <c r="K5104" i="1" s="1"/>
  <c r="K7785" i="1" a="1"/>
  <c r="K7785" i="1" s="1"/>
  <c r="K1395" i="1" a="1"/>
  <c r="K1395" i="1" s="1"/>
  <c r="K1481" i="1" a="1"/>
  <c r="K1481" i="1" s="1"/>
  <c r="K3965" i="1" a="1"/>
  <c r="K3965" i="1" s="1"/>
  <c r="K2517" i="1" a="1"/>
  <c r="K2517" i="1" s="1"/>
  <c r="K5670" i="1" a="1"/>
  <c r="K5670" i="1" s="1"/>
  <c r="K2994" i="1" a="1"/>
  <c r="K2994" i="1" s="1"/>
  <c r="K3966" i="1" a="1"/>
  <c r="K3966" i="1" s="1"/>
  <c r="K5868" i="1" a="1"/>
  <c r="K5868" i="1" s="1"/>
  <c r="K875" i="1" a="1"/>
  <c r="K875" i="1" s="1"/>
  <c r="K2177" i="1" a="1"/>
  <c r="K2177" i="1" s="1"/>
  <c r="K2085" i="1" a="1"/>
  <c r="K2085" i="1" s="1"/>
  <c r="K7484" i="1" a="1"/>
  <c r="K7484" i="1" s="1"/>
  <c r="K7526" i="1" a="1"/>
  <c r="K7526" i="1" s="1"/>
  <c r="K6793" i="1" a="1"/>
  <c r="K6793" i="1" s="1"/>
  <c r="K8079" i="1" a="1"/>
  <c r="K8079" i="1" s="1"/>
  <c r="K2086" i="1" a="1"/>
  <c r="K2086" i="1" s="1"/>
  <c r="K5105" i="1" a="1"/>
  <c r="K5105" i="1" s="1"/>
  <c r="K1482" i="1" a="1"/>
  <c r="K1482" i="1" s="1"/>
  <c r="K1328" i="1" a="1"/>
  <c r="K1328" i="1" s="1"/>
  <c r="K6568" i="1" a="1"/>
  <c r="K6568" i="1" s="1"/>
  <c r="K5445" i="1" a="1"/>
  <c r="K5445" i="1" s="1"/>
  <c r="K2304" i="1" a="1"/>
  <c r="K2304" i="1" s="1"/>
  <c r="K8057" i="1" a="1"/>
  <c r="K8057" i="1" s="1"/>
  <c r="K6367" i="1" a="1"/>
  <c r="K6367" i="1" s="1"/>
  <c r="K6648" i="1" a="1"/>
  <c r="K6648" i="1" s="1"/>
  <c r="K3348" i="1" a="1"/>
  <c r="K3348" i="1" s="1"/>
  <c r="K4856" i="1" a="1"/>
  <c r="K4856" i="1" s="1"/>
  <c r="K4109" i="1" a="1"/>
  <c r="K4109" i="1" s="1"/>
  <c r="K7090" i="1" a="1"/>
  <c r="K7090" i="1" s="1"/>
  <c r="K4360" i="1" a="1"/>
  <c r="K4360" i="1" s="1"/>
  <c r="K3111" i="1" a="1"/>
  <c r="K3111" i="1" s="1"/>
  <c r="K7737" i="1" a="1"/>
  <c r="K7737" i="1" s="1"/>
  <c r="K1104" i="1" a="1"/>
  <c r="K1104" i="1" s="1"/>
  <c r="K6794" i="1" a="1"/>
  <c r="K6794" i="1" s="1"/>
  <c r="K7647" i="1" a="1"/>
  <c r="K7647" i="1" s="1"/>
  <c r="K5224" i="1" a="1"/>
  <c r="K5224" i="1" s="1"/>
  <c r="K6431" i="1" a="1"/>
  <c r="K6431" i="1"/>
  <c r="K8031" i="1" a="1"/>
  <c r="K8031" i="1" s="1"/>
  <c r="K3967" i="1" a="1"/>
  <c r="K3967" i="1" s="1"/>
  <c r="K186" i="1" a="1"/>
  <c r="K186" i="1" s="1"/>
  <c r="K4361" i="1" a="1"/>
  <c r="K4361" i="1" s="1"/>
  <c r="K749" i="1" a="1"/>
  <c r="K749" i="1" s="1"/>
  <c r="K603" i="1" a="1"/>
  <c r="K603" i="1" s="1"/>
  <c r="K876" i="1" a="1"/>
  <c r="K876" i="1" s="1"/>
  <c r="K6569" i="1" a="1"/>
  <c r="K6569" i="1" s="1"/>
  <c r="K6266" i="1" a="1"/>
  <c r="K6266" i="1" s="1"/>
  <c r="K1791" i="1" a="1"/>
  <c r="K1791" i="1" s="1"/>
  <c r="K5106" i="1" a="1"/>
  <c r="K5106" i="1" s="1"/>
  <c r="K7527" i="1" a="1"/>
  <c r="K7527" i="1" s="1"/>
  <c r="K1396" i="1" a="1"/>
  <c r="K1396" i="1" s="1"/>
  <c r="K1883" i="1" a="1"/>
  <c r="K1883" i="1" s="1"/>
  <c r="K3465" i="1" a="1"/>
  <c r="K3465" i="1" s="1"/>
  <c r="K4619" i="1" a="1"/>
  <c r="K4619" i="1" s="1"/>
  <c r="K7285" i="1" a="1"/>
  <c r="K7285" i="1" s="1"/>
  <c r="K7144" i="1" a="1"/>
  <c r="K7144" i="1" s="1"/>
  <c r="K6857" i="1" a="1"/>
  <c r="K6857" i="1" s="1"/>
  <c r="K6649" i="1" a="1"/>
  <c r="K6649" i="1" s="1"/>
  <c r="K7370" i="1" a="1"/>
  <c r="K7370" i="1" s="1"/>
  <c r="K877" i="1" a="1"/>
  <c r="K877" i="1" s="1"/>
  <c r="K6940" i="1" a="1"/>
  <c r="K6940" i="1" s="1"/>
  <c r="K4222" i="1" a="1"/>
  <c r="K4222" i="1" s="1"/>
  <c r="K3715" i="1" a="1"/>
  <c r="K3715" i="1" s="1"/>
  <c r="K6267" i="1" a="1"/>
  <c r="K6267" i="1" s="1"/>
  <c r="K2755" i="1" a="1"/>
  <c r="K2755" i="1" s="1"/>
  <c r="K7371" i="1" a="1"/>
  <c r="K7371" i="1" s="1"/>
  <c r="K2087" i="1" a="1"/>
  <c r="K2087" i="1" s="1"/>
  <c r="K6268" i="1" a="1"/>
  <c r="K6268" i="1" s="1"/>
  <c r="K4620" i="1" a="1"/>
  <c r="K4620" i="1" s="1"/>
  <c r="K4984" i="1" a="1"/>
  <c r="K4984" i="1" s="1"/>
  <c r="K6650" i="1" a="1"/>
  <c r="K6650" i="1" s="1"/>
  <c r="K5786" i="1" a="1"/>
  <c r="K5786" i="1" s="1"/>
  <c r="K5671" i="1" a="1"/>
  <c r="K5671" i="1" s="1"/>
  <c r="K4223" i="1" a="1"/>
  <c r="K4223" i="1" s="1"/>
  <c r="K2178" i="1" a="1"/>
  <c r="K2178" i="1" s="1"/>
  <c r="K5869" i="1" a="1"/>
  <c r="K5869" i="1" s="1"/>
  <c r="K4224" i="1" a="1"/>
  <c r="K4224" i="1" s="1"/>
  <c r="K5225" i="1" a="1"/>
  <c r="K5225" i="1" s="1"/>
  <c r="K1329" i="1" a="1"/>
  <c r="K1329" i="1" s="1"/>
  <c r="K4735" i="1" a="1"/>
  <c r="K4735" i="1" s="1"/>
  <c r="K1330" i="1" a="1"/>
  <c r="K1330" i="1" s="1"/>
  <c r="K7900" i="1" a="1"/>
  <c r="K7900" i="1" s="1"/>
  <c r="K2756" i="1" a="1"/>
  <c r="K2756" i="1"/>
  <c r="K6941" i="1" a="1"/>
  <c r="K6941" i="1" s="1"/>
  <c r="K5107" i="1" a="1"/>
  <c r="K5107" i="1" s="1"/>
  <c r="K5446" i="1" a="1"/>
  <c r="K5446" i="1" s="1"/>
  <c r="K2179" i="1" a="1"/>
  <c r="K2179" i="1" s="1"/>
  <c r="K1331" i="1" a="1"/>
  <c r="K1331" i="1" s="1"/>
  <c r="K5672" i="1" a="1"/>
  <c r="K5672" i="1" s="1"/>
  <c r="K2867" i="1" a="1"/>
  <c r="K2867" i="1" s="1"/>
  <c r="K6070" i="1" a="1"/>
  <c r="K6070" i="1" s="1"/>
  <c r="K1483" i="1" a="1"/>
  <c r="K1483" i="1" s="1"/>
  <c r="K4857" i="1" a="1"/>
  <c r="K4857" i="1" s="1"/>
  <c r="K2995" i="1" a="1"/>
  <c r="K2995" i="1" s="1"/>
  <c r="K604" i="1" a="1"/>
  <c r="K604" i="1" s="1"/>
  <c r="K1245" i="1" a="1"/>
  <c r="K1245" i="1" s="1"/>
  <c r="K1582" i="1" a="1"/>
  <c r="K1582" i="1" s="1"/>
  <c r="K523" i="1" a="1"/>
  <c r="K523" i="1" s="1"/>
  <c r="K396" i="1" a="1"/>
  <c r="K396" i="1" s="1"/>
  <c r="K1484" i="1" a="1"/>
  <c r="K1484" i="1" s="1"/>
  <c r="K3837" i="1" a="1"/>
  <c r="K3837" i="1" s="1"/>
  <c r="K1702" i="1" a="1"/>
  <c r="K1702" i="1" s="1"/>
  <c r="K7528" i="1" a="1"/>
  <c r="K7528" i="1" s="1"/>
  <c r="K3112" i="1" a="1"/>
  <c r="K3112" i="1" s="1"/>
  <c r="K6269" i="1" a="1"/>
  <c r="K6269" i="1" s="1"/>
  <c r="K6071" i="1" a="1"/>
  <c r="K6071" i="1" s="1"/>
  <c r="K2868" i="1" a="1"/>
  <c r="K2868" i="1" s="1"/>
  <c r="K4985" i="1" a="1"/>
  <c r="K4985" i="1" s="1"/>
  <c r="K1169" i="1" a="1"/>
  <c r="K1169" i="1" s="1"/>
  <c r="K7529" i="1" a="1"/>
  <c r="K7529" i="1" s="1"/>
  <c r="K4858" i="1" a="1"/>
  <c r="K4858" i="1" s="1"/>
  <c r="K1105" i="1" a="1"/>
  <c r="K1105" i="1" s="1"/>
  <c r="K1583" i="1" a="1"/>
  <c r="K1583" i="1" s="1"/>
  <c r="K6498" i="1" a="1"/>
  <c r="K6498" i="1" s="1"/>
  <c r="K4736" i="1" a="1"/>
  <c r="K4736" i="1" s="1"/>
  <c r="K3838" i="1" a="1"/>
  <c r="K3838" i="1" s="1"/>
  <c r="K6368" i="1" a="1"/>
  <c r="K6368" i="1" s="1"/>
  <c r="K3716" i="1" a="1"/>
  <c r="K3716" i="1" s="1"/>
  <c r="K2518" i="1" a="1"/>
  <c r="K2518" i="1" s="1"/>
  <c r="K4737" i="1" a="1"/>
  <c r="K4737" i="1" s="1"/>
  <c r="K5108" i="1" a="1"/>
  <c r="K5108" i="1" s="1"/>
  <c r="K6795" i="1" a="1"/>
  <c r="K6795" i="1" s="1"/>
  <c r="K3349" i="1" a="1"/>
  <c r="K3349" i="1" s="1"/>
  <c r="K7922" i="1" a="1"/>
  <c r="K7922" i="1" s="1"/>
  <c r="K6270" i="1" a="1"/>
  <c r="K6270" i="1" s="1"/>
  <c r="K1397" i="1" a="1"/>
  <c r="K1397" i="1" s="1"/>
  <c r="K3350" i="1" a="1"/>
  <c r="K3350" i="1" s="1"/>
  <c r="K6432" i="1" a="1"/>
  <c r="K6432" i="1" s="1"/>
  <c r="K5870" i="1" a="1"/>
  <c r="K5870" i="1" s="1"/>
  <c r="K5447" i="1" a="1"/>
  <c r="K5447" i="1" s="1"/>
  <c r="K4621" i="1" a="1"/>
  <c r="K4621" i="1" s="1"/>
  <c r="K6570" i="1" a="1"/>
  <c r="K6570" i="1" s="1"/>
  <c r="K3589" i="1" a="1"/>
  <c r="K3589" i="1" s="1"/>
  <c r="K6499" i="1" a="1"/>
  <c r="K6499" i="1" s="1"/>
  <c r="K3208" i="1" a="1"/>
  <c r="K3208" i="1" s="1"/>
  <c r="K4492" i="1" a="1"/>
  <c r="K4492" i="1" s="1"/>
  <c r="K2403" i="1" a="1"/>
  <c r="K2403" i="1" s="1"/>
  <c r="K2625" i="1" a="1"/>
  <c r="K2625" i="1" s="1"/>
  <c r="K1792" i="1" a="1"/>
  <c r="K1792" i="1" s="1"/>
  <c r="K7145" i="1" a="1"/>
  <c r="K7145" i="1" s="1"/>
  <c r="K3968" i="1" a="1"/>
  <c r="K3968" i="1" s="1"/>
  <c r="K2869" i="1" a="1"/>
  <c r="K2869" i="1" s="1"/>
  <c r="K1793" i="1" a="1"/>
  <c r="K1793" i="1" s="1"/>
  <c r="K5226" i="1" a="1"/>
  <c r="K5226" i="1" s="1"/>
  <c r="K6072" i="1" a="1"/>
  <c r="K6072" i="1" s="1"/>
  <c r="K1884" i="1" a="1"/>
  <c r="K1884" i="1" s="1"/>
  <c r="K7416" i="1" a="1"/>
  <c r="K7416" i="1" s="1"/>
  <c r="K7146" i="1" a="1"/>
  <c r="K7146" i="1" s="1"/>
  <c r="K4362" i="1" a="1"/>
  <c r="K4362" i="1" s="1"/>
  <c r="K1885" i="1" a="1"/>
  <c r="K1885" i="1" s="1"/>
  <c r="K2996" i="1" a="1"/>
  <c r="K2996" i="1" s="1"/>
  <c r="K7485" i="1" a="1"/>
  <c r="K7485" i="1" s="1"/>
  <c r="K3209" i="1" a="1"/>
  <c r="K3209" i="1" s="1"/>
  <c r="K2757" i="1" a="1"/>
  <c r="K2757" i="1" s="1"/>
  <c r="K119" i="1" a="1"/>
  <c r="K119" i="1" s="1"/>
  <c r="K1246" i="1" a="1"/>
  <c r="K1246" i="1" s="1"/>
  <c r="K6724" i="1" a="1"/>
  <c r="K6724" i="1" s="1"/>
  <c r="K6271" i="1" a="1"/>
  <c r="K6271" i="1" s="1"/>
  <c r="K6858" i="1" a="1"/>
  <c r="K6858" i="1" s="1"/>
  <c r="K8" i="1" a="1"/>
  <c r="K8" i="1" s="1"/>
  <c r="K7006" i="1" a="1"/>
  <c r="K7006" i="1" s="1"/>
  <c r="K6073" i="1" a="1"/>
  <c r="K6073" i="1" s="1"/>
  <c r="K7250" i="1" a="1"/>
  <c r="K7250" i="1" s="1"/>
  <c r="K1247" i="1" a="1"/>
  <c r="K1247" i="1" s="1"/>
  <c r="K1584" i="1" a="1"/>
  <c r="K1584" i="1" s="1"/>
  <c r="K298" i="1" a="1"/>
  <c r="K298" i="1" s="1"/>
  <c r="K6074" i="1" a="1"/>
  <c r="K6074" i="1" s="1"/>
  <c r="K6651" i="1" a="1"/>
  <c r="K6651" i="1" s="1"/>
  <c r="K5673" i="1" a="1"/>
  <c r="K5673" i="1" s="1"/>
  <c r="K7901" i="1" a="1"/>
  <c r="K7901" i="1" s="1"/>
  <c r="K1398" i="1" a="1"/>
  <c r="K1398" i="1" s="1"/>
  <c r="K5448" i="1" a="1"/>
  <c r="K5448" i="1" s="1"/>
  <c r="K3969" i="1" a="1"/>
  <c r="K3969" i="1" s="1"/>
  <c r="K4110" i="1" a="1"/>
  <c r="K4110" i="1" s="1"/>
  <c r="K5543" i="1" a="1"/>
  <c r="K5543" i="1" s="1"/>
  <c r="K5969" i="1" a="1"/>
  <c r="K5969" i="1" s="1"/>
  <c r="K6652" i="1" a="1"/>
  <c r="K6652" i="1" s="1"/>
  <c r="K3717" i="1" a="1"/>
  <c r="K3717" i="1" s="1"/>
  <c r="K6433" i="1" a="1"/>
  <c r="K6433" i="1" s="1"/>
  <c r="K6725" i="1" a="1"/>
  <c r="K6725" i="1" s="1"/>
  <c r="K8008" i="1" a="1"/>
  <c r="K8008" i="1" s="1"/>
  <c r="K1026" i="1" a="1"/>
  <c r="K1026" i="1" s="1"/>
  <c r="K1703" i="1" a="1"/>
  <c r="K1703" i="1" s="1"/>
  <c r="K3970" i="1" a="1"/>
  <c r="K3970" i="1" s="1"/>
  <c r="K1794" i="1" a="1"/>
  <c r="K1794" i="1" s="1"/>
  <c r="K7673" i="1" a="1"/>
  <c r="K7673" i="1" s="1"/>
  <c r="K1795" i="1" a="1"/>
  <c r="K1795" i="1" s="1"/>
  <c r="K5970" i="1" a="1"/>
  <c r="K5970" i="1" s="1"/>
  <c r="K3351" i="1" a="1"/>
  <c r="K3351" i="1" s="1"/>
  <c r="K3971" i="1" a="1"/>
  <c r="K3971" i="1" s="1"/>
  <c r="K7201" i="1" a="1"/>
  <c r="K7201" i="1" s="1"/>
  <c r="K3466" i="1" a="1"/>
  <c r="K3466" i="1" s="1"/>
  <c r="K7486" i="1" a="1"/>
  <c r="K7486" i="1" s="1"/>
  <c r="K6942" i="1" a="1"/>
  <c r="K6942" i="1" s="1"/>
  <c r="K5971" i="1" a="1"/>
  <c r="K5971" i="1" s="1"/>
  <c r="K3839" i="1" a="1"/>
  <c r="K3839" i="1" s="1"/>
  <c r="K1332" i="1" a="1"/>
  <c r="K1332" i="1" s="1"/>
  <c r="K3840" i="1" a="1"/>
  <c r="K3840" i="1" s="1"/>
  <c r="K2997" i="1" a="1"/>
  <c r="K2997" i="1" s="1"/>
  <c r="K4363" i="1" a="1"/>
  <c r="K4363" i="1" s="1"/>
  <c r="K1704" i="1" a="1"/>
  <c r="K1704" i="1" s="1"/>
  <c r="K7050" i="1" a="1"/>
  <c r="K7050" i="1" s="1"/>
  <c r="K1705" i="1" a="1"/>
  <c r="K1705" i="1" s="1"/>
  <c r="R5" i="1" l="1"/>
  <c r="R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A91B82-BD88-49A7-9E58-EFB08FEAE5B1}" keepAlive="1" name="Query - books" description="Connection to the 'books' query in the workbook." type="5" refreshedVersion="8" background="1" saveData="1">
    <dbPr connection="Provider=Microsoft.Mashup.OleDb.1;Data Source=$Workbook$;Location=books;Extended Properties=&quot;&quot;" command="SELECT * FROM [books]"/>
  </connection>
  <connection id="2" xr16:uid="{4A7C9D35-35C8-437C-8B41-6474210B2D44}" name="Query - Clean_goodreads_data" description="Connection to the 'Clean_goodreads_data' query in the workbook." type="100" refreshedVersion="8" minRefreshableVersion="5" background="1" saveData="1">
    <extLst>
      <ext xmlns:x15="http://schemas.microsoft.com/office/spreadsheetml/2010/11/main" uri="{DE250136-89BD-433C-8126-D09CA5730AF9}">
        <x15:connection id="fa4b84e7-245b-4b20-a7fb-97ec6ee781f6"/>
      </ext>
    </extLst>
  </connection>
  <connection id="3" xr16:uid="{6FD2043E-A73C-4AD0-B875-21A1C25B3B0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<sst xmlns="http://schemas.openxmlformats.org/spreadsheetml/2006/main" count="107344" uniqueCount="34167">
  <si>
    <t>Book_Title</t>
  </si>
  <si>
    <t>Author</t>
  </si>
  <si>
    <t>Rating</t>
  </si>
  <si>
    <t>Language</t>
  </si>
  <si>
    <t>Pages</t>
  </si>
  <si>
    <t>Ratings_Count</t>
  </si>
  <si>
    <t>Text_Reviews_Count</t>
  </si>
  <si>
    <t>Publication_Year</t>
  </si>
  <si>
    <t>Major/Other Publisher</t>
  </si>
  <si>
    <t>The Known World</t>
  </si>
  <si>
    <t>Edward P. Jones</t>
  </si>
  <si>
    <t>eng</t>
  </si>
  <si>
    <t>Amistad</t>
  </si>
  <si>
    <t>Other Publishers</t>
  </si>
  <si>
    <t>Traders  Guns &amp; Money: Knowns and Unknowns in the Dazzling World of Derivatives</t>
  </si>
  <si>
    <t>Satyajit Das</t>
  </si>
  <si>
    <t>FT Press</t>
  </si>
  <si>
    <t>The Road to Dune</t>
  </si>
  <si>
    <t>Frank Herbert/Brian Herbert/Kevin J. Anderson</t>
  </si>
  <si>
    <t>Tor Science Fiction</t>
  </si>
  <si>
    <t>Power of an Hour: Business and Life Mastery in One Hour a Week</t>
  </si>
  <si>
    <t>Dave Lakhani</t>
  </si>
  <si>
    <t>Wiley</t>
  </si>
  <si>
    <t>eBay for Dummies</t>
  </si>
  <si>
    <t>Marsha Collier</t>
  </si>
  <si>
    <t>Ruby Cookbook</t>
  </si>
  <si>
    <t>Lucas Carlson/Leonard Richardson</t>
  </si>
  <si>
    <t>O'Reilly Media</t>
  </si>
  <si>
    <t>Dinner with Anna Karenina</t>
  </si>
  <si>
    <t>Gloria Goldreich</t>
  </si>
  <si>
    <t>Mira Books</t>
  </si>
  <si>
    <t>A Long Shadow (Inspector Ian Rutledge  #8)</t>
  </si>
  <si>
    <t>Charles Todd</t>
  </si>
  <si>
    <t>William Morrow</t>
  </si>
  <si>
    <t>A Shadow in Summer (Long Price Quartet  #1)</t>
  </si>
  <si>
    <t>Daniel Abraham</t>
  </si>
  <si>
    <t>Tor Books</t>
  </si>
  <si>
    <t>Treasure Island (Great Illustrated Classics)</t>
  </si>
  <si>
    <t>Deidre S. Laiken/A.J. McAllister/Robert Louis Stevenson</t>
  </si>
  <si>
    <t>Abdo Publishing Company</t>
  </si>
  <si>
    <t>Time for the Stars (Heinlein's Juveniles  #10)</t>
  </si>
  <si>
    <t>Robert A. Heinlein</t>
  </si>
  <si>
    <t>We Tell Ourselves Stories in Order to Live: Collected Nonfiction</t>
  </si>
  <si>
    <t>Joan Didion/John Leonard</t>
  </si>
  <si>
    <t>Everyman's Library</t>
  </si>
  <si>
    <t>The Brooklyn Follies</t>
  </si>
  <si>
    <t>Paul Auster</t>
  </si>
  <si>
    <t>Picador</t>
  </si>
  <si>
    <t>Boys of Summer</t>
  </si>
  <si>
    <t>Julie Elizabeth Leto/Leslie Kelly/Kimberly Raye</t>
  </si>
  <si>
    <t>Harlequin Blaze</t>
  </si>
  <si>
    <t>Killing Yourself to Live: 85% of a True Story</t>
  </si>
  <si>
    <t>Chuck Klosterman</t>
  </si>
  <si>
    <t>Scribner</t>
  </si>
  <si>
    <t>The Kingdom of God Is Within You</t>
  </si>
  <si>
    <t>Leo Tolstoy/Constance Garnett</t>
  </si>
  <si>
    <t>Dover Publications</t>
  </si>
  <si>
    <t>Sailing for Dummies</t>
  </si>
  <si>
    <t>J.J. Isler/Peter Isler</t>
  </si>
  <si>
    <t>For Dummies</t>
  </si>
  <si>
    <t>Sailing from Byzantium: How a Lost Empire Shaped the World</t>
  </si>
  <si>
    <t>Colin  Wells</t>
  </si>
  <si>
    <t>Delacorte Press</t>
  </si>
  <si>
    <t>Digging to America</t>
  </si>
  <si>
    <t>Anne Tyler</t>
  </si>
  <si>
    <t>Alfred A. Knopf</t>
  </si>
  <si>
    <t>Three Nights in August: Strategy  Heartbreak  and Joy Inside the Mind of a Manager</t>
  </si>
  <si>
    <t>H.G. Bissinger</t>
  </si>
  <si>
    <t>Mariner Books</t>
  </si>
  <si>
    <t>Fullmetal Alchemist  Vol. 9 (Fullmetal Alchemist  #9)</t>
  </si>
  <si>
    <t>Hiromu Arakawa/Akira Watanabe</t>
  </si>
  <si>
    <t>VIZ Media LLC</t>
  </si>
  <si>
    <t>Fullmetal Alchemist  Vol. 8 (Fullmetal Alchemist  #8)</t>
  </si>
  <si>
    <t>Angels &amp; Demons (Robert Langdon  #1)</t>
  </si>
  <si>
    <t>Dan Brown</t>
  </si>
  <si>
    <t>Pocket Books</t>
  </si>
  <si>
    <t>The Da Vinci Code (Robert Langdon  #2)</t>
  </si>
  <si>
    <t>Anchor</t>
  </si>
  <si>
    <t>The Da Vinci Code</t>
  </si>
  <si>
    <t>Broadway Books</t>
  </si>
  <si>
    <t>Deception Point</t>
  </si>
  <si>
    <t>Pragmatic Version Control: Using Subversion (The Pragmatic Starter Kit Series)</t>
  </si>
  <si>
    <t>Mike   Mason</t>
  </si>
  <si>
    <t>Pragmatic Bookshelf</t>
  </si>
  <si>
    <t>The Broker</t>
  </si>
  <si>
    <t>John Grisham</t>
  </si>
  <si>
    <t>Delta</t>
  </si>
  <si>
    <t>Giada's Family Dinners</t>
  </si>
  <si>
    <t>Giada De Laurentiis/Victoria Pearson</t>
  </si>
  <si>
    <t>Clarkson Potter</t>
  </si>
  <si>
    <t>Tyler's Ultimate: Brilliant Simple Food to Make Any Time</t>
  </si>
  <si>
    <t>Tyler Florence/Petrina Tinslay</t>
  </si>
  <si>
    <t>Freakonomics: A Rogue Economist Explores the Hidden Side of Everything</t>
  </si>
  <si>
    <t>Steven D. Levitt/Stephen J. Dubner</t>
  </si>
  <si>
    <t>The Last Assassin (John Rain  #5)</t>
  </si>
  <si>
    <t>Barry Eisler</t>
  </si>
  <si>
    <t>Putnam Publishing Group</t>
  </si>
  <si>
    <t>The Afghan Campaign</t>
  </si>
  <si>
    <t>Steven Pressfield</t>
  </si>
  <si>
    <t>Doubleday Books</t>
  </si>
  <si>
    <t>Blood Stripes: The Grunt's View of the War in Iraq</t>
  </si>
  <si>
    <t>David J. Danelo/Steven Pressfield</t>
  </si>
  <si>
    <t>Stackpole Books</t>
  </si>
  <si>
    <t>On Love: Lysis/Symposium/Phaedrus/Alcibiades/Selections from Republic &amp; Laws</t>
  </si>
  <si>
    <t>Plato/C.D.C. Reeve</t>
  </si>
  <si>
    <t>Hackett Publishing Company  Inc.</t>
  </si>
  <si>
    <t>City Eclogue</t>
  </si>
  <si>
    <t>Ed Roberson</t>
  </si>
  <si>
    <t>Atelos Press</t>
  </si>
  <si>
    <t>Grief Lessons: Four Plays by Euripides</t>
  </si>
  <si>
    <t>Anne Carson/Euripides</t>
  </si>
  <si>
    <t>New York Review of Books</t>
  </si>
  <si>
    <t>Medea</t>
  </si>
  <si>
    <t>Euripides/Georgia Ann Machemer/Michael   Collier</t>
  </si>
  <si>
    <t>Oxford University Press  USA</t>
  </si>
  <si>
    <t>The Night Gardener</t>
  </si>
  <si>
    <t>George Pelecanos</t>
  </si>
  <si>
    <t>Little Brown and Company</t>
  </si>
  <si>
    <t>Wild Fire (John Corey  #4)</t>
  </si>
  <si>
    <t>Nelson DeMille</t>
  </si>
  <si>
    <t>Warner Books (NY)</t>
  </si>
  <si>
    <t>Born to Be Wild</t>
  </si>
  <si>
    <t>Catherine Coulter</t>
  </si>
  <si>
    <t>Jove</t>
  </si>
  <si>
    <t>The World Is Flat: A Brief History of the Twenty-first Century</t>
  </si>
  <si>
    <t>Thomas L. Friedman</t>
  </si>
  <si>
    <t>Farrar  Straus and Giroux (NY)</t>
  </si>
  <si>
    <t>David Copperfield</t>
  </si>
  <si>
    <t>Charles Dickens/Gish Jen</t>
  </si>
  <si>
    <t>Signet</t>
  </si>
  <si>
    <t>Harry Potter and the Half-Blood Prince (Harry Potter  #6)</t>
  </si>
  <si>
    <t>J.K. Rowling</t>
  </si>
  <si>
    <t>Bloomsbury Publishing</t>
  </si>
  <si>
    <t>Falconry &amp; Hawking</t>
  </si>
  <si>
    <t>Phillip Glasier</t>
  </si>
  <si>
    <t>Batsford</t>
  </si>
  <si>
    <t>The 36-Hour Day: A Family Guide to Caring for Persons with Alzheimer Disease  Related Dementing Illnesses  and Memory Loss in Later Life</t>
  </si>
  <si>
    <t>Nancy L. Mace/Peter V. Rabins</t>
  </si>
  <si>
    <t>Grand Central Life &amp; Style</t>
  </si>
  <si>
    <t>Specimen Days</t>
  </si>
  <si>
    <t>Michael Cunningham</t>
  </si>
  <si>
    <t>Picador USA</t>
  </si>
  <si>
    <t>Murder at The Washington Tribune (Capital Crimes  #21)</t>
  </si>
  <si>
    <t>Margaret Truman</t>
  </si>
  <si>
    <t>Ballantine Books</t>
  </si>
  <si>
    <t>Moby-Dick</t>
  </si>
  <si>
    <t>Jan Needle/Patrick Benson/Herman Melville</t>
  </si>
  <si>
    <t>Candlewick Press</t>
  </si>
  <si>
    <t>De Kooning: An American Master</t>
  </si>
  <si>
    <t>Mark Stevens/Annalyn Swan</t>
  </si>
  <si>
    <t>Knopf Publishing Group</t>
  </si>
  <si>
    <t>Bread and Roses  Too</t>
  </si>
  <si>
    <t>Katherine Paterson</t>
  </si>
  <si>
    <t>Clarion Books</t>
  </si>
  <si>
    <t>Bleach  Volume 15</t>
  </si>
  <si>
    <t>Tite Kubo</t>
  </si>
  <si>
    <t>Bleach  Volume 14</t>
  </si>
  <si>
    <t>Bleach  Volume 11</t>
  </si>
  <si>
    <t>Bleach  Volume 12</t>
  </si>
  <si>
    <t>Robinson Crusoe</t>
  </si>
  <si>
    <t>Daniel Defoe</t>
  </si>
  <si>
    <t>Ann Arbor Media</t>
  </si>
  <si>
    <t>Nonviolence: Twenty-Five Lessons from the History of a Dangerous Idea</t>
  </si>
  <si>
    <t>Mark Kurlansky/Dalai Lama XIV</t>
  </si>
  <si>
    <t>Modern Library</t>
  </si>
  <si>
    <t>Kiffe Kiffe Tomorrow</t>
  </si>
  <si>
    <t>Faïza Guène/Sarah    Adams</t>
  </si>
  <si>
    <t>In the Lake of the Woods</t>
  </si>
  <si>
    <t>Tim O'Brien</t>
  </si>
  <si>
    <t>True Believer (Jeremy Marsh &amp; Lexie Darnell  #1)</t>
  </si>
  <si>
    <t>Nicholas Sparks</t>
  </si>
  <si>
    <t>Grand Central Publishing</t>
  </si>
  <si>
    <t>Three Weeks With My Brother</t>
  </si>
  <si>
    <t>Nicholas Sparks/Micah Sparks</t>
  </si>
  <si>
    <t>Sugarplums and Scandal  (Love at Stake #2.5; Bed-and-Breakfast Mysteries #22.5)</t>
  </si>
  <si>
    <t>Lori Avocato/Dana Cameron/Mary Dahiem/Suzanne Macpherson/Cait London/Kerrelyn Sparks/Mary Daheim</t>
  </si>
  <si>
    <t>Avon</t>
  </si>
  <si>
    <t>The Dictionary of Corporate Bullshit: An A to Z Lexicon of Empty  Enraging  and Just Plain Stupid Office Talk</t>
  </si>
  <si>
    <t>Lois Beckwith</t>
  </si>
  <si>
    <t>Three Rivers Press</t>
  </si>
  <si>
    <t>Twelve Sharp (Stephanie Plum  #12)</t>
  </si>
  <si>
    <t>Janet Evanovich</t>
  </si>
  <si>
    <t>St. Martin's Press</t>
  </si>
  <si>
    <t>Kare First Love  Vol. 9 (Kare First Love  #9)</t>
  </si>
  <si>
    <t>Kaho Miyasaka</t>
  </si>
  <si>
    <t>Kare First Love  Vol. 10 (Kare First Love  #10)</t>
  </si>
  <si>
    <t>The Science of Sherlock Holmes: From Baskerville Hall to the Valley of Fear  the Real Forensics Behind the Great Detective's Greatest Cases</t>
  </si>
  <si>
    <t>E.J. Wagner</t>
  </si>
  <si>
    <t>The Giver (The Giver  #1)</t>
  </si>
  <si>
    <t>Lois Lowry</t>
  </si>
  <si>
    <t>Ember</t>
  </si>
  <si>
    <t>Miss Happiness and Miss Flower</t>
  </si>
  <si>
    <t>Rumer Godden/Gary Blythe</t>
  </si>
  <si>
    <t>MacMillan UK</t>
  </si>
  <si>
    <t>The History of Love</t>
  </si>
  <si>
    <t>Nicole Krauss</t>
  </si>
  <si>
    <t>Norton</t>
  </si>
  <si>
    <t>A History of the World in 6 Glasses</t>
  </si>
  <si>
    <t>Tom Standage</t>
  </si>
  <si>
    <t>Bloomsbury</t>
  </si>
  <si>
    <t>Supreme Power: Hyperion</t>
  </si>
  <si>
    <t>J. Michael Straczynski/Dan Jurgens</t>
  </si>
  <si>
    <t>Marvel</t>
  </si>
  <si>
    <t>Man's Search for Meaning</t>
  </si>
  <si>
    <t>Viktor E. Frankl/Harold S. Kushner/William J. Winslade/Isle Lasch</t>
  </si>
  <si>
    <t>Beacon Press</t>
  </si>
  <si>
    <t>In Search of Memory: The Emergence of a New Science of Mind</t>
  </si>
  <si>
    <t>Eric R. Kandel</t>
  </si>
  <si>
    <t>W. W. Norton &amp; Company</t>
  </si>
  <si>
    <t>I Like You: Hospitality Under the Influence</t>
  </si>
  <si>
    <t>Amy Sedaris</t>
  </si>
  <si>
    <t>Housekeeping vs. the Dirt</t>
  </si>
  <si>
    <t>Nick Hornby/Sarah Vowell/Jess Walter/Jennie Erdal/Joshua Ferris</t>
  </si>
  <si>
    <t>McSweeney's</t>
  </si>
  <si>
    <t>Sellevision</t>
  </si>
  <si>
    <t>Augusten Burroughs</t>
  </si>
  <si>
    <t>Atlantic</t>
  </si>
  <si>
    <t>A Framework for Understanding Poverty</t>
  </si>
  <si>
    <t>Ruby K. Payne</t>
  </si>
  <si>
    <t>AHA! Process</t>
  </si>
  <si>
    <t>Ruby for Rails: Ruby Techniques for Rails Developers</t>
  </si>
  <si>
    <t>David A. Black/David Heinemeier Hansson</t>
  </si>
  <si>
    <t>Manning Publications</t>
  </si>
  <si>
    <t>Extremely Loud and Incredibly Close</t>
  </si>
  <si>
    <t>Jonathan Safran Foer</t>
  </si>
  <si>
    <t>Until I Find You</t>
  </si>
  <si>
    <t>John Irving</t>
  </si>
  <si>
    <t>Black Swan</t>
  </si>
  <si>
    <t>Limitations (Kindle County Legal Thriller #7)</t>
  </si>
  <si>
    <t>Scott Turow</t>
  </si>
  <si>
    <t>Teacher Man (Frank McCourt  #3)</t>
  </si>
  <si>
    <t>Frank McCourt</t>
  </si>
  <si>
    <t>Three Men in a Boat: To Say Nothing of the Dog</t>
  </si>
  <si>
    <t>Jerome K. Jerome</t>
  </si>
  <si>
    <t>The Hungry Tide</t>
  </si>
  <si>
    <t>Amitav Ghosh</t>
  </si>
  <si>
    <t>What Is the What</t>
  </si>
  <si>
    <t>Dave Eggers</t>
  </si>
  <si>
    <t>Wolves of the Calla (The Dark Tower  #5)</t>
  </si>
  <si>
    <t>Stephen King/Bernie Wrightson</t>
  </si>
  <si>
    <t>Inside the Red Tent</t>
  </si>
  <si>
    <t>Sandra Hack Polaski</t>
  </si>
  <si>
    <t>Chalice Press</t>
  </si>
  <si>
    <t>Iron Kingdom: The Rise and Downfall of Prussia  1600–1947</t>
  </si>
  <si>
    <t>Christopher   Clark</t>
  </si>
  <si>
    <t>Belknap Press of Harvard University Press</t>
  </si>
  <si>
    <t>Saturday</t>
  </si>
  <si>
    <t>Ian McEwan</t>
  </si>
  <si>
    <t>Jackdaws</t>
  </si>
  <si>
    <t>Ken Follett</t>
  </si>
  <si>
    <t>NAL</t>
  </si>
  <si>
    <t>Battle Angel Alita - Last Order : Angel's Vision  Vol. 08</t>
  </si>
  <si>
    <t>Yukito Kishiro</t>
  </si>
  <si>
    <t>Battle Angel Alita - Last Order : Guilty Angel  Vol. 07</t>
  </si>
  <si>
    <t>My Life in France</t>
  </si>
  <si>
    <t>Julia Child/Alex Prud'Homme</t>
  </si>
  <si>
    <t>The Handmaid's Tale</t>
  </si>
  <si>
    <t>Margaret Atwood/Valerie Martin</t>
  </si>
  <si>
    <t>The Devil Wears Prada (The Devil Wears Prada  #1)</t>
  </si>
  <si>
    <t>Lauren Weisberger</t>
  </si>
  <si>
    <t>Anchor Books</t>
  </si>
  <si>
    <t>One Hundred Years of Solitude</t>
  </si>
  <si>
    <t>Gabriel García Márquez/Gregory Rabassa</t>
  </si>
  <si>
    <t>Turtleback Books</t>
  </si>
  <si>
    <t>The Life and Times of Scrooge McDuck Companion</t>
  </si>
  <si>
    <t>Don Rosa</t>
  </si>
  <si>
    <t>Gemstone Publishing</t>
  </si>
  <si>
    <t>The Innocent Man: Murder and Injustice in a Small Town</t>
  </si>
  <si>
    <t>The Last Juror</t>
  </si>
  <si>
    <t>The Dragon's Eye (Dragonology Chronicles  #1)</t>
  </si>
  <si>
    <t>Dugald A. Steer/Douglas Carrel</t>
  </si>
  <si>
    <t>The Dragon's Eye (Erec Rex  #1)</t>
  </si>
  <si>
    <t>Kaza Kingsley/Melvyn Grant</t>
  </si>
  <si>
    <t>Firelight Press</t>
  </si>
  <si>
    <t>Girls in Pants: The Third Summer of the Sisterhood (Sisterhood  #3)</t>
  </si>
  <si>
    <t>Ann Brashares</t>
  </si>
  <si>
    <t>Dear John</t>
  </si>
  <si>
    <t>Manliness</t>
  </si>
  <si>
    <t>Harvey Mansfield</t>
  </si>
  <si>
    <t>Yale University Press</t>
  </si>
  <si>
    <t>V for Vendetta</t>
  </si>
  <si>
    <t>Steve Moore/Lilly Wachowski/Lana Wachowski/Alan Moore</t>
  </si>
  <si>
    <t>Pocket Star Books</t>
  </si>
  <si>
    <t>A Gravity's Rainbow Companion: Sources and Contexts for Pynchon's Novel</t>
  </si>
  <si>
    <t>Steven Weisenburger</t>
  </si>
  <si>
    <t>University of Georgia Press</t>
  </si>
  <si>
    <t>The Age of Bronze (Pirates of the Caribbean: Jack Sparrow  #5)</t>
  </si>
  <si>
    <t>Rob Kidd/Walt Disney Company</t>
  </si>
  <si>
    <t>Disney Press</t>
  </si>
  <si>
    <t>The Pirate Chase (Pirates of the Caribbean: Jack Sparrow  #3)</t>
  </si>
  <si>
    <t>The Siren Song (Pirates of the Caribbean: Jack Sparrow  #2)</t>
  </si>
  <si>
    <t>Rob Kidd/Jean-Paul Orpinas</t>
  </si>
  <si>
    <t>The Woman in White</t>
  </si>
  <si>
    <t>Wilkie Collins/Maria K. Bachman/Don Richard Cox</t>
  </si>
  <si>
    <t>Broadview Press Inc</t>
  </si>
  <si>
    <t>The Middle Sea: A History of the Mediterranean</t>
  </si>
  <si>
    <t>John Julius Norwich</t>
  </si>
  <si>
    <t>Chatto &amp; Windus</t>
  </si>
  <si>
    <t>Siddhartha</t>
  </si>
  <si>
    <t>Hermann Hesse/Susan Bernofsky/Tom Robbins</t>
  </si>
  <si>
    <t>The Road</t>
  </si>
  <si>
    <t>Cormac McCarthy</t>
  </si>
  <si>
    <t>The Road to Serfdom</t>
  </si>
  <si>
    <t>Friedrich A. Hayek</t>
  </si>
  <si>
    <t>Routledge</t>
  </si>
  <si>
    <t>Road of the Patriarch (Forgotten Realms: The Sellswords  #3)</t>
  </si>
  <si>
    <t>R.A. Salvatore</t>
  </si>
  <si>
    <t>Wizards of the Coast</t>
  </si>
  <si>
    <t>The Best of America's Test Kitchen 2007: The Year's Best Recipes  Equipment Reviews  and Tastings</t>
  </si>
  <si>
    <t>America's Test Kitchen</t>
  </si>
  <si>
    <t>Collected Stories</t>
  </si>
  <si>
    <t>Roald Dahl/Jeremy Treglown</t>
  </si>
  <si>
    <t>My Heart May Be Broken  but My Hair Still Looks Great (Domestic Equalizers #2)</t>
  </si>
  <si>
    <t>Dixie Cash</t>
  </si>
  <si>
    <t>William Morrow Paperbacks</t>
  </si>
  <si>
    <t>George Washington and Benedict Arnold: A Tale of Two Patriots</t>
  </si>
  <si>
    <t>Dave R. Palmer</t>
  </si>
  <si>
    <t>Regnery History</t>
  </si>
  <si>
    <t>At Risk (Winston Garano  #1)</t>
  </si>
  <si>
    <t>Patricia Cornwell</t>
  </si>
  <si>
    <t>G. P. Putnam's Sons</t>
  </si>
  <si>
    <t>Predator (Kay Scarpetta  #14)</t>
  </si>
  <si>
    <t>Berkley Publishing Group</t>
  </si>
  <si>
    <t>In the Dark of the Night</t>
  </si>
  <si>
    <t>John Saul</t>
  </si>
  <si>
    <t>Perfect Nightmare</t>
  </si>
  <si>
    <t>Early Color</t>
  </si>
  <si>
    <t>Saul Leiter/Martin Harrison</t>
  </si>
  <si>
    <t>Steidl</t>
  </si>
  <si>
    <t>The Manhattan Hunt Club</t>
  </si>
  <si>
    <t>Why Do Men Fall Asleep After Sex? More Questions You'd Only Ask a Doctor After Your Third Whiskey Sour</t>
  </si>
  <si>
    <t>Mark Leyner/Billy Goldberg</t>
  </si>
  <si>
    <t>Playing Easy to Get (B.A.D. Agency #1.5; Vikings Underground #3; Immortals After Dark #1)</t>
  </si>
  <si>
    <t>Sherrilyn Kenyon/Jaid Black/Kresley Cole</t>
  </si>
  <si>
    <t>Gallery Books</t>
  </si>
  <si>
    <t>It's Easy Being Green: A Handbook for Earth-Friendly Living</t>
  </si>
  <si>
    <t>Crissy Trask/Mike Clelland</t>
  </si>
  <si>
    <t>Gibbs Smith</t>
  </si>
  <si>
    <t>Easy Labor: Every Woman's Guide to Choosing Less Pain and More Joy During Childbirth</t>
  </si>
  <si>
    <t>William Camann/Kathryn    Alexander</t>
  </si>
  <si>
    <t>What Color Is Your Parachute? A Practical Manual for Job-Hunters and Career-Changers</t>
  </si>
  <si>
    <t>Richard Nelson Bolles</t>
  </si>
  <si>
    <t>Ten Speed Press</t>
  </si>
  <si>
    <t>Saxons  Vikings  and Celts: The Genetic Roots of Britain and Ireland</t>
  </si>
  <si>
    <t>Bryan Sykes</t>
  </si>
  <si>
    <t>W. W. Norton  Company</t>
  </si>
  <si>
    <t>In the Company of Cheerful Ladies (No. 1 Ladies' Detective Agency  #6)</t>
  </si>
  <si>
    <t>Alexander McCall Smith</t>
  </si>
  <si>
    <t>Blue Shoes and Happiness (No. 1 Ladies' Detective Agency  #7)</t>
  </si>
  <si>
    <t>Pantheon</t>
  </si>
  <si>
    <t>The Dance of Life: Weaving Sorrows and Blessings Into One Joyful Step</t>
  </si>
  <si>
    <t>Henri J.M. Nouwen/Michael    Ford</t>
  </si>
  <si>
    <t>Ave Maria Press</t>
  </si>
  <si>
    <t>No Dominion (Joe Pitt  #2)</t>
  </si>
  <si>
    <t>Charlie Huston</t>
  </si>
  <si>
    <t>Del Rey</t>
  </si>
  <si>
    <t>Dominion (Ollie Chandler #2)</t>
  </si>
  <si>
    <t>Randy Alcorn</t>
  </si>
  <si>
    <t>Multnomah Books</t>
  </si>
  <si>
    <t>Animals in Translation: Using the Mysteries of Autism to Decode Animal Behavior</t>
  </si>
  <si>
    <t>Temple Grandin/Catherine  Johnson</t>
  </si>
  <si>
    <t>Harcourt</t>
  </si>
  <si>
    <t>Runaways  Vol. 1: Pride and Joy</t>
  </si>
  <si>
    <t>Brian K. Vaughan/Adrian Alphona</t>
  </si>
  <si>
    <t>Pardonable Lies (Maisie Dobbs  #3)</t>
  </si>
  <si>
    <t>Jacqueline Winspear</t>
  </si>
  <si>
    <t>The Glass Castle</t>
  </si>
  <si>
    <t>Jeannette Walls</t>
  </si>
  <si>
    <t>Same Sex in the City</t>
  </si>
  <si>
    <t>Lauren  Levin/Lauren Blitzer</t>
  </si>
  <si>
    <t>The Beach House (Beach House #1)</t>
  </si>
  <si>
    <t>Mary Alice Monroe</t>
  </si>
  <si>
    <t>The Blind Side: Evolution of a Game</t>
  </si>
  <si>
    <t>Michael   Lewis</t>
  </si>
  <si>
    <t>The Grace Awakening: Believing in Grace Is One Thing. Living it Is Another</t>
  </si>
  <si>
    <t>Charles R. Swindoll</t>
  </si>
  <si>
    <t>Thomas Nelson</t>
  </si>
  <si>
    <t>A Portrait of the Artist as a Young Man</t>
  </si>
  <si>
    <t>James Joyce/Langdon Hammer</t>
  </si>
  <si>
    <t>Signet Classics</t>
  </si>
  <si>
    <t>sex.lies.murder.fame.</t>
  </si>
  <si>
    <t>Lolita Files</t>
  </si>
  <si>
    <t>Eaters of the Dead</t>
  </si>
  <si>
    <t>Michael Crichton</t>
  </si>
  <si>
    <t>Pygmalion &amp; My Fair Lady</t>
  </si>
  <si>
    <t>George Bernard Shaw/Alan Jay Lerner</t>
  </si>
  <si>
    <t>Gulliver's Travels</t>
  </si>
  <si>
    <t>Martin Woodside/Jamel Akib/Arthur Pober/Jonathan Swift</t>
  </si>
  <si>
    <t>Sterling</t>
  </si>
  <si>
    <t>Fear and Loathing on the Campaign Trail '72</t>
  </si>
  <si>
    <t>Hunter S. Thompson</t>
  </si>
  <si>
    <t>Planet of Slums</t>
  </si>
  <si>
    <t>Mike  Davis</t>
  </si>
  <si>
    <t>Verso</t>
  </si>
  <si>
    <t>No One Is Illegal: Fighting Racism and State Violence on the U.S.-Mexico Border</t>
  </si>
  <si>
    <t>Justin Akers Chacón/Mike  Davis</t>
  </si>
  <si>
    <t>Haymarket Books</t>
  </si>
  <si>
    <t>Five Little Peppers and How They Grew (Five Little Peppers  #1)</t>
  </si>
  <si>
    <t>Margaret Sidney</t>
  </si>
  <si>
    <t>Aladdin</t>
  </si>
  <si>
    <t>Treason</t>
  </si>
  <si>
    <t>Orson Scott Card</t>
  </si>
  <si>
    <t>Orb Books</t>
  </si>
  <si>
    <t>Redwall (Redwall  #1)</t>
  </si>
  <si>
    <t>Brian Jacques</t>
  </si>
  <si>
    <t>Red Fox</t>
  </si>
  <si>
    <t>Laughter in the Dark</t>
  </si>
  <si>
    <t>Vladimir Nabokov</t>
  </si>
  <si>
    <t>New Directions</t>
  </si>
  <si>
    <t>Dark Birthright</t>
  </si>
  <si>
    <t>Jeanne Treat/Jane Starr Weils</t>
  </si>
  <si>
    <t>Treat Enterprises</t>
  </si>
  <si>
    <t>Birthright (Diablo: The Sin War  #1)</t>
  </si>
  <si>
    <t>Richard A. Knaak</t>
  </si>
  <si>
    <t>Pocket Star</t>
  </si>
  <si>
    <t>Writings to Young Women from Laura Ingalls Wilder: On Wisdom and Virtues (Writings to Young Women on Laura Ingalls Wilder #1)</t>
  </si>
  <si>
    <t>Laura Ingalls Wilder/Stephen W. Hines</t>
  </si>
  <si>
    <t>Tommy Nelson</t>
  </si>
  <si>
    <t>Writings to Young Women from Laura Ingalls Wilder: On Life as a Pioneer Woman (Writings to Young Women from Laura Ingalls Wilder #2)</t>
  </si>
  <si>
    <t>The Erotic Phenomenon</t>
  </si>
  <si>
    <t>Jean-Luc Marion/Stephen E. Lewis</t>
  </si>
  <si>
    <t>University of Chicago Press</t>
  </si>
  <si>
    <t>Muhammad: A Prophet for Our Time</t>
  </si>
  <si>
    <t>Karen Armstrong</t>
  </si>
  <si>
    <t>Eminent Lives</t>
  </si>
  <si>
    <t>The Jefferson Bible: The Life and Morals of Jesus of Nazareth</t>
  </si>
  <si>
    <t>Thomas Jefferson</t>
  </si>
  <si>
    <t>Applewood Books</t>
  </si>
  <si>
    <t>Under Orders (Sid Halley  #4)</t>
  </si>
  <si>
    <t>Dick Francis</t>
  </si>
  <si>
    <t>Rat Race</t>
  </si>
  <si>
    <t>G.P. Putnam's Sons</t>
  </si>
  <si>
    <t>Bonecrack</t>
  </si>
  <si>
    <t>Straight</t>
  </si>
  <si>
    <t>The Spice and Herb Bible</t>
  </si>
  <si>
    <t>Ian Hemphill/Kate Hemphill</t>
  </si>
  <si>
    <t>Robert Rose</t>
  </si>
  <si>
    <t>Her Master and Commander (Just Ask Reeves  #1)</t>
  </si>
  <si>
    <t>Karen Hawkins</t>
  </si>
  <si>
    <t>Wild Ducks Flying Backward</t>
  </si>
  <si>
    <t>Tom Robbins</t>
  </si>
  <si>
    <t>Bantam</t>
  </si>
  <si>
    <t>Point to Point Navigation</t>
  </si>
  <si>
    <t>Gore Vidal</t>
  </si>
  <si>
    <t>An Inconvenient Truth: The Planetary Emergency of Global Warming and What We Can Do About It</t>
  </si>
  <si>
    <t>Al Gore</t>
  </si>
  <si>
    <t>Rodale Books</t>
  </si>
  <si>
    <t>I Feel Bad About My Neck: And Other Thoughts on Being a Woman</t>
  </si>
  <si>
    <t>Nora Ephron</t>
  </si>
  <si>
    <t>Feel the Fear . . . and Do It Anyway</t>
  </si>
  <si>
    <t>Susan  Jeffers</t>
  </si>
  <si>
    <t>The White Masai</t>
  </si>
  <si>
    <t>Corinne Hofmann/Peter Millar</t>
  </si>
  <si>
    <t>Saint-Exupéry</t>
  </si>
  <si>
    <t>Stacy Schiff/Antoine de Saint-Exupéry</t>
  </si>
  <si>
    <t>Holt Paperbacks</t>
  </si>
  <si>
    <t>Who Was William Shakespeare?</t>
  </si>
  <si>
    <t>Celeste Davidson Mannis/John   O'Brien</t>
  </si>
  <si>
    <t>Grosset &amp; Dunlap</t>
  </si>
  <si>
    <t>World War Z: An Oral History of the Zombie War</t>
  </si>
  <si>
    <t>Max Brooks</t>
  </si>
  <si>
    <t>Crown</t>
  </si>
  <si>
    <t>The Hound of the Baskervilles</t>
  </si>
  <si>
    <t>Arthur Conan Doyle/Pam Smy</t>
  </si>
  <si>
    <t>The Lake of Souls (Cirque du Freak #10)</t>
  </si>
  <si>
    <t>Darren Shan</t>
  </si>
  <si>
    <t>Little  Brown Books for Young Readers</t>
  </si>
  <si>
    <t>Freaks of the Storm: From Flying Cows to Stealing Thunder: The World's Strangest True Weather Stories</t>
  </si>
  <si>
    <t>Randy Cerveny</t>
  </si>
  <si>
    <t>Thunder's Mouth Press Books</t>
  </si>
  <si>
    <t>Jesus Freaks</t>
  </si>
  <si>
    <t>Andre Duza</t>
  </si>
  <si>
    <t>Deadite Press (Eraserhead Press)</t>
  </si>
  <si>
    <t>Hello Cruel World: 101 Alternatives to Suicide for Teens  Freaks  and Other Outlaws</t>
  </si>
  <si>
    <t>Kate Bornstein/Sara Quin</t>
  </si>
  <si>
    <t>Seven Stories Press</t>
  </si>
  <si>
    <t>Don't Get Too Comfortable: The Indignities of Coach Class  The Torments of Low Thread Count  The Never-Ending Quest for Artisanal Olive Oil  and Other First World Problems</t>
  </si>
  <si>
    <t>David Rakoff</t>
  </si>
  <si>
    <t>I Hope They Serve Beer in Hell (Tucker Max  #1)</t>
  </si>
  <si>
    <t>Tucker Max</t>
  </si>
  <si>
    <t>Citadel</t>
  </si>
  <si>
    <t>The Long Walk: The True Story of a Trek to Freedom</t>
  </si>
  <si>
    <t>Sławomir Rawicz</t>
  </si>
  <si>
    <t>Lyons Press</t>
  </si>
  <si>
    <t>The Picture of Dorian Gray</t>
  </si>
  <si>
    <t>Oscar Wilde/Joseph Bristow</t>
  </si>
  <si>
    <t>Boys or Ballet? (Royal Ballet School Diaries  #8)</t>
  </si>
  <si>
    <t>Alexandra Moss</t>
  </si>
  <si>
    <t>Anybody Out There? (Walsh Family  #4)</t>
  </si>
  <si>
    <t>Marian Keyes</t>
  </si>
  <si>
    <t>Fullmetal Alchemist  Vol. 10</t>
  </si>
  <si>
    <t>Fullmetal Alchemist  Vol. 5 (Fullmetal Alchemist  #5)</t>
  </si>
  <si>
    <t>Shopaholic and Sister (Shopaholic  #4)</t>
  </si>
  <si>
    <t>Sophie Kinsella</t>
  </si>
  <si>
    <t>Dell Publishing Company</t>
  </si>
  <si>
    <t>A Time to Embrace (Timeless Love  #2)</t>
  </si>
  <si>
    <t>Karen Kingsbury</t>
  </si>
  <si>
    <t>Experiencing Father's Embrace</t>
  </si>
  <si>
    <t>Jack Frost</t>
  </si>
  <si>
    <t>Destiny Image Incorporated</t>
  </si>
  <si>
    <t>Saving Fish from Drowning</t>
  </si>
  <si>
    <t>Amy Tan</t>
  </si>
  <si>
    <t>Virginia Woolf: An Inner Life</t>
  </si>
  <si>
    <t>Julia Briggs</t>
  </si>
  <si>
    <t>Embroideries</t>
  </si>
  <si>
    <t>Marjane Satrapi/Anjali Singh</t>
  </si>
  <si>
    <t>Shadow Dance (Buchanan-Renard  #6)</t>
  </si>
  <si>
    <t>Julie Garwood</t>
  </si>
  <si>
    <t>Farewell Summer (Green Town  #3)</t>
  </si>
  <si>
    <t>Ray Bradbury</t>
  </si>
  <si>
    <t>Parachutes &amp; Kisses</t>
  </si>
  <si>
    <t>Erica Jong</t>
  </si>
  <si>
    <t>Tarcherperigee</t>
  </si>
  <si>
    <t>Fear of Fifty: A Midlife Memoir</t>
  </si>
  <si>
    <t>How to Save Your Own Life: An Isadora Wing Novel</t>
  </si>
  <si>
    <t>Erica Jong/Anthony Burgess</t>
  </si>
  <si>
    <t>The Audacity of Hope: Thoughts on Reclaiming the American Dream</t>
  </si>
  <si>
    <t>Barack Obama</t>
  </si>
  <si>
    <t>Mao: The Unknown Story</t>
  </si>
  <si>
    <t>Jung Chang/Jon Halliday</t>
  </si>
  <si>
    <t>A Walk in the Woods: Rediscovering America on the Appalachian Trail</t>
  </si>
  <si>
    <t>Bill Bryson</t>
  </si>
  <si>
    <t>Fortress of Solitude / The Devil Genghis</t>
  </si>
  <si>
    <t>Kenneth Robeson/Lester Dent</t>
  </si>
  <si>
    <t>Nostalgia Ventures</t>
  </si>
  <si>
    <t>The View from Castle Rock</t>
  </si>
  <si>
    <t>Alice Munro</t>
  </si>
  <si>
    <t>Blind Willow  Sleeping Woman</t>
  </si>
  <si>
    <t>Haruki Murakami/Philip Gabriel/Jay Rubin</t>
  </si>
  <si>
    <t>Making Globalization Work</t>
  </si>
  <si>
    <t>Joseph E. Stiglitz</t>
  </si>
  <si>
    <t>Summer Crossing</t>
  </si>
  <si>
    <t>Truman Capote</t>
  </si>
  <si>
    <t>From Babylon to Timbuktu: A History of the Ancient Black Races Including the Black Hebrews</t>
  </si>
  <si>
    <t>Rudolph R. Windsor/El Hagahn</t>
  </si>
  <si>
    <t>Windsor Golden Series</t>
  </si>
  <si>
    <t>Eleanor Rigby</t>
  </si>
  <si>
    <t>Douglas Coupland</t>
  </si>
  <si>
    <t>Bloomsbury USA</t>
  </si>
  <si>
    <t>Flags of Our Fathers</t>
  </si>
  <si>
    <t>James D. Bradley/Ron Powers</t>
  </si>
  <si>
    <t>Flags of Our Fathers: A Young People's Edition</t>
  </si>
  <si>
    <t>Michael R. French/Ron Powers/James D. Bradley</t>
  </si>
  <si>
    <t>Laurel Leaf Library</t>
  </si>
  <si>
    <t>A Long Way Down</t>
  </si>
  <si>
    <t>Nick Hornby</t>
  </si>
  <si>
    <t>Riverhead Books</t>
  </si>
  <si>
    <t>Kiss Me Like a Stranger: My Search for Love and Art</t>
  </si>
  <si>
    <t>Gene Wilder</t>
  </si>
  <si>
    <t>St. Martin's Griffin</t>
  </si>
  <si>
    <t>The Last of Her Kind</t>
  </si>
  <si>
    <t>Sigrid Nunez</t>
  </si>
  <si>
    <t>Acts of God: The Unnatural History of Natural Disaster in America</t>
  </si>
  <si>
    <t>Ted Steinberg</t>
  </si>
  <si>
    <t>The Argumentative Indian: Writings on Indian History  Culture and Identity</t>
  </si>
  <si>
    <t>Amartya Sen</t>
  </si>
  <si>
    <t>The Medici Giraffe and Other Tales of Exotic Animals and Power</t>
  </si>
  <si>
    <t>Marina Belozerskaya</t>
  </si>
  <si>
    <t>Little  Brown and Company</t>
  </si>
  <si>
    <t>He's Just Not That Into You: The No-Excuses Truth to Understanding Guys</t>
  </si>
  <si>
    <t>Greg Behrendt/Liz Tuccillo</t>
  </si>
  <si>
    <t>The Mysterious Flame of Queen Loana</t>
  </si>
  <si>
    <t>Umberto Eco/Geoffrey Brock</t>
  </si>
  <si>
    <t>Lisey's Story</t>
  </si>
  <si>
    <t>Stephen King</t>
  </si>
  <si>
    <t>King Arthur Flour Whole Grain Baking: Delicious Recipes Using Nutritious Whole Grains</t>
  </si>
  <si>
    <t>King Arthur Flour</t>
  </si>
  <si>
    <t>Countryman Press</t>
  </si>
  <si>
    <t>King Dork (King Dork  #1)</t>
  </si>
  <si>
    <t>Frank Portman</t>
  </si>
  <si>
    <t>The Colorado Kid</t>
  </si>
  <si>
    <t>Hard Crime Case</t>
  </si>
  <si>
    <t>Can't Wait to Get to Heaven</t>
  </si>
  <si>
    <t>Fannie Flagg/Cassandra Campbell</t>
  </si>
  <si>
    <t>Books on Tape</t>
  </si>
  <si>
    <t>Adios Hemingway</t>
  </si>
  <si>
    <t>Leonardo Padura/John King</t>
  </si>
  <si>
    <t>Canongate U.S.</t>
  </si>
  <si>
    <t>The Sword of Straw (The Sangreal Trilogy  #2)</t>
  </si>
  <si>
    <t>Amanda Hemingway</t>
  </si>
  <si>
    <t>The Pursuit of Happyness</t>
  </si>
  <si>
    <t>Chris Gardner</t>
  </si>
  <si>
    <t>The Tenth Circle</t>
  </si>
  <si>
    <t>Jodi Picoult</t>
  </si>
  <si>
    <t>Allen &amp; Ulwin</t>
  </si>
  <si>
    <t>The Pact</t>
  </si>
  <si>
    <t>Cold Mountain</t>
  </si>
  <si>
    <t>Charles Frazier</t>
  </si>
  <si>
    <t>Grove Press</t>
  </si>
  <si>
    <t>Just One More Day: A Memoir</t>
  </si>
  <si>
    <t>Susan    Lewis</t>
  </si>
  <si>
    <t>Arrow Books</t>
  </si>
  <si>
    <t>A Breath of Snow and Ashes (Outlander  #6)</t>
  </si>
  <si>
    <t>Diana Gabaldon</t>
  </si>
  <si>
    <t>Outlander</t>
  </si>
  <si>
    <t>Matt Keefe</t>
  </si>
  <si>
    <t>Games Workshop(uk)</t>
  </si>
  <si>
    <t>Novels  1926-1929</t>
  </si>
  <si>
    <t>William Faulkner/Noel Polk/Joseph Blotner</t>
  </si>
  <si>
    <t>Library of America</t>
  </si>
  <si>
    <t>Eleven on Top (Stephanie Plum  #11)</t>
  </si>
  <si>
    <t>Purity of Blood (Adventures of Captain Alatriste  #2)</t>
  </si>
  <si>
    <t>Arturo Pérez-Reverte/Margaret Sayers Peden</t>
  </si>
  <si>
    <t>Plume</t>
  </si>
  <si>
    <t>The Boys of Everest: Chris Bonington and the Tragedy of Climbing's Greatest Generation</t>
  </si>
  <si>
    <t>Clint Willis</t>
  </si>
  <si>
    <t>Carroll &amp; Graf Publishers</t>
  </si>
  <si>
    <t>Day (The Night Trilogy  #3)</t>
  </si>
  <si>
    <t>Elie Wiesel/Anne Borchardt</t>
  </si>
  <si>
    <t>Hill and Wang</t>
  </si>
  <si>
    <t>Leading with a Limp: Turning Your Struggles Into Strengths</t>
  </si>
  <si>
    <t>Dan B. Allender</t>
  </si>
  <si>
    <t>Waterbrook Press</t>
  </si>
  <si>
    <t>Beloved</t>
  </si>
  <si>
    <t>Toni Morrison/A.S. Byatt</t>
  </si>
  <si>
    <t>Family (Firstborn  #4)</t>
  </si>
  <si>
    <t>Tyndale House Publishers</t>
  </si>
  <si>
    <t>Found (Firstborn  #3)</t>
  </si>
  <si>
    <t>The Red Gloves Collection (Red Gloves  #1-4)</t>
  </si>
  <si>
    <t>FaithWords</t>
  </si>
  <si>
    <t>The Paris Review Interviews  I: 16 Celebrated Interviews</t>
  </si>
  <si>
    <t>The Paris Review/Philip Gourevitch/Rebecca West/Elizabeth Bishop/Robert  Stone/Robert Gottlieb/Richard Price/Billy Wilder/Jack Gilbert/Joan Didion/Dorothy Parker/Truman Capote/Ernest Hemingway/T.S. Eliot/Saul Bellow/Jorge Luis Borges/Kurt Vonnegut Jr./James M. Cain</t>
  </si>
  <si>
    <t>Bright Purple: Color Me Confused (TrueColors  #10)</t>
  </si>
  <si>
    <t>Melody Carlson</t>
  </si>
  <si>
    <t>Th1nk Books</t>
  </si>
  <si>
    <t>The Secretary of Dreams  Volume One</t>
  </si>
  <si>
    <t>Stephen King/Glenn Chadbourne</t>
  </si>
  <si>
    <t>Cemetery Dance Publications</t>
  </si>
  <si>
    <t>Terrorist</t>
  </si>
  <si>
    <t>John Updike</t>
  </si>
  <si>
    <t>Knopf</t>
  </si>
  <si>
    <t>Love-Lies-Bleeding</t>
  </si>
  <si>
    <t>Don DeLillo</t>
  </si>
  <si>
    <t>Black Girl/White Girl</t>
  </si>
  <si>
    <t>Joyce Carol Oates</t>
  </si>
  <si>
    <t>Ecco</t>
  </si>
  <si>
    <t>Them (Wonderland Quartet  #3)</t>
  </si>
  <si>
    <t>Joyce Carol Oates/Elaine Showalter</t>
  </si>
  <si>
    <t>Wonderland (Wonderland Quartet  #4)</t>
  </si>
  <si>
    <t>Missing Mom</t>
  </si>
  <si>
    <t>72 Hour Hold</t>
  </si>
  <si>
    <t>Bebe Moore Campbell</t>
  </si>
  <si>
    <t>Broken (Women of the Otherworld  #6)</t>
  </si>
  <si>
    <t>Kelley Armstrong</t>
  </si>
  <si>
    <t>The Line Between</t>
  </si>
  <si>
    <t>Peter S. Beagle</t>
  </si>
  <si>
    <t>Tachyon Publications</t>
  </si>
  <si>
    <t>The Algebraist</t>
  </si>
  <si>
    <t>Iain M. Banks</t>
  </si>
  <si>
    <t>Night Shade Books</t>
  </si>
  <si>
    <t>Days: A Tangier Diary</t>
  </si>
  <si>
    <t>Paul Bowles</t>
  </si>
  <si>
    <t>The Spider's House</t>
  </si>
  <si>
    <t>Paul Bowles/Francine Prose</t>
  </si>
  <si>
    <t>Sierra's Homecoming (McKettricks  #5)</t>
  </si>
  <si>
    <t>Linda Lael Miller</t>
  </si>
  <si>
    <t>Silhouette Desire</t>
  </si>
  <si>
    <t>Frost</t>
  </si>
  <si>
    <t>Thomas Bernhard/Michael Hofmann</t>
  </si>
  <si>
    <t>The Scarlet Letter</t>
  </si>
  <si>
    <t>Nathaniel Hawthorne</t>
  </si>
  <si>
    <t>The Lay of the Land</t>
  </si>
  <si>
    <t>Richard Ford</t>
  </si>
  <si>
    <t>Journey to the End of the Night</t>
  </si>
  <si>
    <t>Louis-Ferdinand Céline/Ralph Manheim/William T. Vollmann</t>
  </si>
  <si>
    <t>The Poet of Tolstoy Park</t>
  </si>
  <si>
    <t>Sonny Brewer</t>
  </si>
  <si>
    <t>The Plague Dogs</t>
  </si>
  <si>
    <t>Richard  Adams</t>
  </si>
  <si>
    <t>Look Homeward  Angel</t>
  </si>
  <si>
    <t>Thomas Wolfe</t>
  </si>
  <si>
    <t>Amazing Disgrace (Gerald Samper #2)</t>
  </si>
  <si>
    <t>James Hamilton-Paterson</t>
  </si>
  <si>
    <t>Europa Editions</t>
  </si>
  <si>
    <t>Plan B: Further Thoughts on Faith</t>
  </si>
  <si>
    <t>Anne Lamott</t>
  </si>
  <si>
    <t>The Chomsky-Foucault Debate: On Human Nature</t>
  </si>
  <si>
    <t>Noam Chomsky/Michel Foucault/John Rajchman</t>
  </si>
  <si>
    <t>The New Press</t>
  </si>
  <si>
    <t>Language and Mind</t>
  </si>
  <si>
    <t>Noam Chomsky</t>
  </si>
  <si>
    <t>Cambridge University Press</t>
  </si>
  <si>
    <t>Cat Breaking Free (Joe Grey  #11)</t>
  </si>
  <si>
    <t>Shirley Rousseau Murphy</t>
  </si>
  <si>
    <t>Falling Angel</t>
  </si>
  <si>
    <t>William Hjortsberg/Ridley Scott/James Crumley</t>
  </si>
  <si>
    <t>Millipede Press</t>
  </si>
  <si>
    <t>Shadow of the Moon (Moon #5)</t>
  </si>
  <si>
    <t>Rebecca York</t>
  </si>
  <si>
    <t>Berkley Sensation</t>
  </si>
  <si>
    <t>Messenger (The Giver  #3)</t>
  </si>
  <si>
    <t>Gossamer</t>
  </si>
  <si>
    <t>HMH Books for Young Readers</t>
  </si>
  <si>
    <t>Tempest (Star Wars: Legacy of the Force  #3)</t>
  </si>
  <si>
    <t>Troy Denning</t>
  </si>
  <si>
    <t>Nature Girl</t>
  </si>
  <si>
    <t>Carl Hiaasen</t>
  </si>
  <si>
    <t>Skinny Dip (Mick Stranahan #2)</t>
  </si>
  <si>
    <t>Hoot</t>
  </si>
  <si>
    <t>Yearling Books</t>
  </si>
  <si>
    <t>Cross (Alex Cross  #12)</t>
  </si>
  <si>
    <t>James Patterson</t>
  </si>
  <si>
    <t>Judge &amp; Jury</t>
  </si>
  <si>
    <t>James Patterson/Andrew Gross</t>
  </si>
  <si>
    <t>School's Out—Forever (Maximum Ride  #2)</t>
  </si>
  <si>
    <t>The Angel Experiment (Maximum Ride  #1)</t>
  </si>
  <si>
    <t>Writings on Art</t>
  </si>
  <si>
    <t>Mark Rothko/Miguel López-Remiro</t>
  </si>
  <si>
    <t>A World of Art</t>
  </si>
  <si>
    <t>Henry M. Sayre</t>
  </si>
  <si>
    <t>Prentice Hall</t>
  </si>
  <si>
    <t>Eragon: Prima Official Game Guide</t>
  </si>
  <si>
    <t>Prima Publishing</t>
  </si>
  <si>
    <t>Prima Games</t>
  </si>
  <si>
    <t>A Lady At Last (deWarenne Dynasty  #7)</t>
  </si>
  <si>
    <t>Brenda Joyce</t>
  </si>
  <si>
    <t>Hqn</t>
  </si>
  <si>
    <t>Checkmate (Tom Clancy's Splinter Cell  #3)</t>
  </si>
  <si>
    <t>David  Michaels/Tom Clancy</t>
  </si>
  <si>
    <t>Berkley</t>
  </si>
  <si>
    <t>JoJo's Bizarre Adventure  Vol. 6 (Stardust Crusaders  #6)</t>
  </si>
  <si>
    <t>Hirohiko Araki</t>
  </si>
  <si>
    <t>VIZ Media</t>
  </si>
  <si>
    <t>JoJo's Bizarre Adventure  Vol. 4 (Stardust Crusaders  #4)</t>
  </si>
  <si>
    <t>JoJo's Bizarre Adventure  Vol. 5 (Stardust Crusaders  #5)</t>
  </si>
  <si>
    <t>Son of a Witch (The Wicked Years  #2)</t>
  </si>
  <si>
    <t>Gregory Maguire/Douglas Smith/Jelena Bojić</t>
  </si>
  <si>
    <t>From Far Away  Vol. 12</t>
  </si>
  <si>
    <t>Kyoko Hikawa/Yuko Sawada/Freeman Wong</t>
  </si>
  <si>
    <t>From Far Away  Vol. 13</t>
  </si>
  <si>
    <t>Tsubasa: RESERVoir CHRoNiCLE  Vol. 11</t>
  </si>
  <si>
    <t>CLAMP/William Flanagan</t>
  </si>
  <si>
    <t>Tsubasa: RESERVoir CHRoNiCLE  Vol. 10</t>
  </si>
  <si>
    <t>Tsubasa: RESERVoir CHRoNiCLE  Vol. 8</t>
  </si>
  <si>
    <t>Tsubasa: RESERVoir CHRoNiCLE  Vol. 09</t>
  </si>
  <si>
    <t>Hikaru no Go  Vol. 7: The Young Lions Tournament (Hikaru no Go  #7)</t>
  </si>
  <si>
    <t>Yumi Hotta/Takeshi Obata</t>
  </si>
  <si>
    <t>Hikaru no Go  Vol. 8: The Pro Test Preliminaries: Day Four (Hikaru no Go  #8)</t>
  </si>
  <si>
    <t>Death Note  Vol. 8: Target (Death Note  #8)</t>
  </si>
  <si>
    <t>Tsugumi Ohba/Takeshi Obata/Tetsuichiro Miyaki</t>
  </si>
  <si>
    <t>Death Note  Vol. 4: Love (Death Note  #4)</t>
  </si>
  <si>
    <t>Tsugumi Ohba/Alexis Kirsch</t>
  </si>
  <si>
    <t>Death Note  Vol. 5: Whiteout (Death Note  #5)</t>
  </si>
  <si>
    <t>Tsugumi Ohba/Takeshi Obata/Alexis Kirsch</t>
  </si>
  <si>
    <t>Death Note  Vol. 3: Hard Run (Death Note  #3)</t>
  </si>
  <si>
    <t>Tsugumi Ohba/Takeshi Obata/Pookie Rolf</t>
  </si>
  <si>
    <t>Death Note  Vol. 6: Give-and-Take (Death Note  #6)</t>
  </si>
  <si>
    <t>Death Note  Vol. 7: Zero (Death Note  #7)</t>
  </si>
  <si>
    <t>The Worm Ouroboros</t>
  </si>
  <si>
    <t>E.R. Eddison/Keith   Henderson</t>
  </si>
  <si>
    <t>Museum of Terror  Vol. 1: Tomie 1</t>
  </si>
  <si>
    <t>Junji Ito/伊藤潤二/Naomi Kokubo</t>
  </si>
  <si>
    <t>Dark Horse Comics</t>
  </si>
  <si>
    <t>Museum of Terror  Vol. 2: Tomie 2</t>
  </si>
  <si>
    <t>Dark Horse Manga</t>
  </si>
  <si>
    <t>Museum of Terror  Vol. 3: The Long Hair in the Attic</t>
  </si>
  <si>
    <t>Junji Ito/伊藤潤二</t>
  </si>
  <si>
    <t>Voices (Annals of the Western Shore  #2)</t>
  </si>
  <si>
    <t>Ursula K. Le Guin</t>
  </si>
  <si>
    <t>Gifts (Annals of the Western Shore  #1)</t>
  </si>
  <si>
    <t>Cromartie High School  Vol. 06</t>
  </si>
  <si>
    <t>Eiji Nonaka/Brendan Frayne</t>
  </si>
  <si>
    <t>ADV Manga</t>
  </si>
  <si>
    <t>Cromartie High School  Vol. 05</t>
  </si>
  <si>
    <t>Bleach  Volume 16</t>
  </si>
  <si>
    <t>Bleach  Volume 13</t>
  </si>
  <si>
    <t>Conrad's Fate (Chrestomanci  #5)</t>
  </si>
  <si>
    <t>Diana Wynne Jones</t>
  </si>
  <si>
    <t>Greenwillow Books</t>
  </si>
  <si>
    <t>Red River  Vol. 14 (Red River  #14)</t>
  </si>
  <si>
    <t>Chie Shinohara</t>
  </si>
  <si>
    <t>Red River  Vol. 15 (Red River  #15)</t>
  </si>
  <si>
    <t>Promise of the Witch King (Forgotten Realms: The Sellswords  #2)</t>
  </si>
  <si>
    <t>Magician: Apprentice (The Riftwar Saga  #1)</t>
  </si>
  <si>
    <t>Raymond E. Feist/Brett Booth</t>
  </si>
  <si>
    <t>Dabel Brothers Productions</t>
  </si>
  <si>
    <t>Blade of Fortriu (The Bridei Chronicles  #2)</t>
  </si>
  <si>
    <t>Juliet Marillier</t>
  </si>
  <si>
    <t>Tor</t>
  </si>
  <si>
    <t>Sanctuary (Dragon Jousters  #3)</t>
  </si>
  <si>
    <t>Mercedes Lackey</t>
  </si>
  <si>
    <t>DAW</t>
  </si>
  <si>
    <t>Palm-of-the-Hand Stories</t>
  </si>
  <si>
    <t>Yasunari Kawabata/Lane Dunlop/J. Martin Holman</t>
  </si>
  <si>
    <t>Farrar  Straus and Giroux</t>
  </si>
  <si>
    <t>The Part-Time Wife (The Secret Lives of Society Wives  #6)</t>
  </si>
  <si>
    <t>Maureen Child</t>
  </si>
  <si>
    <t>Harlequin Books</t>
  </si>
  <si>
    <t>Throne of Jade (Temeraire  #2)</t>
  </si>
  <si>
    <t>Naomi Novik</t>
  </si>
  <si>
    <t>Del Rey Books</t>
  </si>
  <si>
    <t>A Power Governments Cannot Suppress</t>
  </si>
  <si>
    <t>Howard Zinn</t>
  </si>
  <si>
    <t>City Lights Publishers</t>
  </si>
  <si>
    <t>Beauty is the Beast  Vol. 4</t>
  </si>
  <si>
    <t>Tomo Matsumoto/Tomo Kimura</t>
  </si>
  <si>
    <t>Carried Away: A Personal Selection of Stories</t>
  </si>
  <si>
    <t>Alice Munro/Margaret Atwood</t>
  </si>
  <si>
    <t>The Essential Interviews</t>
  </si>
  <si>
    <t>Bob Dylan/Jonathan Cott</t>
  </si>
  <si>
    <t>Wenner Books</t>
  </si>
  <si>
    <t>The Bob Dylan Encyclopedia</t>
  </si>
  <si>
    <t>Michael Gray</t>
  </si>
  <si>
    <t>Bloomsbury Academic</t>
  </si>
  <si>
    <t>A Hunger Like No Other (Immortals After Dark  #1)</t>
  </si>
  <si>
    <t>Kresley Cole</t>
  </si>
  <si>
    <t>The spire  William Golding : notes</t>
  </si>
  <si>
    <t>Steve Eddy</t>
  </si>
  <si>
    <t>York Press</t>
  </si>
  <si>
    <t>Kitty Goes to Washington (Kitty Norville  #2)</t>
  </si>
  <si>
    <t>Carrie Vaughn</t>
  </si>
  <si>
    <t>Psyche in a Dress</t>
  </si>
  <si>
    <t>Francesca Lia Block</t>
  </si>
  <si>
    <t>Joanna Cotler Books</t>
  </si>
  <si>
    <t>Please Kill Me: The Uncensored Oral History of Punk</t>
  </si>
  <si>
    <t>Legs McNeil/Gillian McCain</t>
  </si>
  <si>
    <t>Edie: Girl on Fire</t>
  </si>
  <si>
    <t>David Weisman/Melissa Painter</t>
  </si>
  <si>
    <t>Chronicle Books</t>
  </si>
  <si>
    <t>A House Divided (House of Earth  #3)</t>
  </si>
  <si>
    <t>Pearl S. Buck</t>
  </si>
  <si>
    <t>Moyer Bell and its subsidiaries</t>
  </si>
  <si>
    <t>Thinking Visually (Basics Illustration  #1)</t>
  </si>
  <si>
    <t>Mark Wigan</t>
  </si>
  <si>
    <t>AVA Publishing</t>
  </si>
  <si>
    <t>The Wealth of Networks: How Social Production Transforms Markets and Freedom</t>
  </si>
  <si>
    <t>Yochai Benkler</t>
  </si>
  <si>
    <t>The Chosen: The Hidden History of Admission and Exclusion at Harvard  Yale  and Princeton</t>
  </si>
  <si>
    <t>Jerome Karabel</t>
  </si>
  <si>
    <t>A Scanner Darkly</t>
  </si>
  <si>
    <t>Philip K. Dick</t>
  </si>
  <si>
    <t>Gollancz</t>
  </si>
  <si>
    <t>Pride and Prejudice</t>
  </si>
  <si>
    <t>Jane Austen/Pat Rogers</t>
  </si>
  <si>
    <t>Who's Afraid of Virginia Woolf?</t>
  </si>
  <si>
    <t>Edward Albee</t>
  </si>
  <si>
    <t>Odd Thomas (Odd Thomas  #1)</t>
  </si>
  <si>
    <t>Dean Koontz</t>
  </si>
  <si>
    <t>Brother Odd (Odd Thomas  #3)</t>
  </si>
  <si>
    <t>Naked Conversations: How Blogs Are Changing the Way Businesses Talk with Customers</t>
  </si>
  <si>
    <t>Robert Scoble/Shel  Israel</t>
  </si>
  <si>
    <t>Conversation: A History of a Declining Art</t>
  </si>
  <si>
    <t>Stephen Miller</t>
  </si>
  <si>
    <t>Tanglewreck</t>
  </si>
  <si>
    <t>Jeanette Winterson</t>
  </si>
  <si>
    <t>Bloomsbury Children's Books</t>
  </si>
  <si>
    <t>Lighthousekeeping</t>
  </si>
  <si>
    <t>Gentlemen and Players</t>
  </si>
  <si>
    <t>Joanne Harris</t>
  </si>
  <si>
    <t>The Adventuress</t>
  </si>
  <si>
    <t>Audrey Niffenegger</t>
  </si>
  <si>
    <t>Abrams</t>
  </si>
  <si>
    <t>Looking for God in Harry Potter</t>
  </si>
  <si>
    <t>John Granger</t>
  </si>
  <si>
    <t>SaltRiver</t>
  </si>
  <si>
    <t>Armageddon's Children (Genesis of Shannara  #1)</t>
  </si>
  <si>
    <t>Terry Brooks</t>
  </si>
  <si>
    <t>Straken (High Druid of Shannara  #3)</t>
  </si>
  <si>
    <t>The Voyage of the Jerle Shannara Trilogy (Voyage of the Jerle Shannara  #1-3)</t>
  </si>
  <si>
    <t>Bacacay</t>
  </si>
  <si>
    <t>Witold Gombrowicz/Bill Johnston</t>
  </si>
  <si>
    <t>Archipelago Books</t>
  </si>
  <si>
    <t>Batman: Inferno</t>
  </si>
  <si>
    <t>Alexander C. Irvine</t>
  </si>
  <si>
    <t>The Strangers in the House</t>
  </si>
  <si>
    <t>Georges Simenon/P.D. James/Geoffrey Sainsbury/David Watson</t>
  </si>
  <si>
    <t>NYRB Classics</t>
  </si>
  <si>
    <t>Marvel 1602</t>
  </si>
  <si>
    <t>Neil Gaiman/Andy Kubert/Richard Isanove/Peter Sanderson/Todd Klein</t>
  </si>
  <si>
    <t>The Amateur Marriage</t>
  </si>
  <si>
    <t>Bird Songs: Of North America</t>
  </si>
  <si>
    <t>Les Beletsky/Jon L. Dunn</t>
  </si>
  <si>
    <t>National Geographic Field Guide to the Birds of North America</t>
  </si>
  <si>
    <t>National Geographic Society/Jon L. Dunn/Jonathan Alderfer</t>
  </si>
  <si>
    <t>National Geographic Society</t>
  </si>
  <si>
    <t>The Right Attitude to Rain (Isabel Dalhousie  #3)</t>
  </si>
  <si>
    <t>Pantheon Books</t>
  </si>
  <si>
    <t>At First Sight (Jeremy Marsh &amp; Lexie Darnell  #2)</t>
  </si>
  <si>
    <t>Ego and Hubris: The Michael Malice Story</t>
  </si>
  <si>
    <t>Harvey Pekar/Gary Dumm</t>
  </si>
  <si>
    <t>The Boleyn Inheritance (The Plantagenet and Tudor Novels  #10)</t>
  </si>
  <si>
    <t>Philippa Gregory</t>
  </si>
  <si>
    <t>Atria Books</t>
  </si>
  <si>
    <t>The Constant Princess (The Plantagenet and Tudor Novels  #6)</t>
  </si>
  <si>
    <t>Washington Square Press</t>
  </si>
  <si>
    <t>A Murder Is Announced (Miss Marple  #5)</t>
  </si>
  <si>
    <t>Agatha Christie</t>
  </si>
  <si>
    <t>Black Dog &amp; Leventhal Publishers</t>
  </si>
  <si>
    <t>Evil Under the Sun (Hercule Poirot  #24)</t>
  </si>
  <si>
    <t>The Body in the Library (Miss Marple  #3)</t>
  </si>
  <si>
    <t>The A.B.C. Murders (Hercule Poirot  #13)</t>
  </si>
  <si>
    <t>The Murder of Roger Ackroyd (Hercule Poirot  #4)</t>
  </si>
  <si>
    <t>Murder at the Vicarage (Miss Marple  #1)</t>
  </si>
  <si>
    <t>Murder on the Orient Express (Hercule Poirot  #10)</t>
  </si>
  <si>
    <t>Full Moon (Blandings Castle  #7)</t>
  </si>
  <si>
    <t>P.G. Wodehouse</t>
  </si>
  <si>
    <t>Harry N. Abrams</t>
  </si>
  <si>
    <t>The Husband</t>
  </si>
  <si>
    <t>Sole Survivor</t>
  </si>
  <si>
    <t>Bantam Books</t>
  </si>
  <si>
    <t>Forever Odd (Odd Thomas  #2)</t>
  </si>
  <si>
    <t>Oh My Stars</t>
  </si>
  <si>
    <t>Lorna Landvik</t>
  </si>
  <si>
    <t>Strange Relations</t>
  </si>
  <si>
    <t>Philip José Farmer</t>
  </si>
  <si>
    <t>Baen Books</t>
  </si>
  <si>
    <t>The Grail: A Year Ambling &amp; Shambling Through an Oregon Vineyard in Pursuit of the Best Pinot Noir Wine in the Whole Wild World</t>
  </si>
  <si>
    <t>Brian  Doyle/Mary Miller Doyle</t>
  </si>
  <si>
    <t>Oregon State University Press</t>
  </si>
  <si>
    <t>The Coming of the Fairies</t>
  </si>
  <si>
    <t>Arthur Conan Doyle/John M. Lynch</t>
  </si>
  <si>
    <t>Bison Books</t>
  </si>
  <si>
    <t>Demon Deathchase (Vampire Hunter D  #3)</t>
  </si>
  <si>
    <t>Hideyuki Kikuchi/Yoshitaka Amano</t>
  </si>
  <si>
    <t>Digital Manga Publishing / Dark Horse</t>
  </si>
  <si>
    <t>Coffin: The Art of Vampire Hunter D</t>
  </si>
  <si>
    <t>Yoshitaka Amano</t>
  </si>
  <si>
    <t>Dark Horse Books</t>
  </si>
  <si>
    <t>A Madman Dreams of Turing Machines</t>
  </si>
  <si>
    <t>Janna Levin</t>
  </si>
  <si>
    <t>Heart of Darkness</t>
  </si>
  <si>
    <t>Joseph Conrad</t>
  </si>
  <si>
    <t>Filiquarian Publishing  LLC.</t>
  </si>
  <si>
    <t>Fragile Things: Short Fictions and Wonders</t>
  </si>
  <si>
    <t>Neil Gaiman</t>
  </si>
  <si>
    <t>The Good Fairies of New York</t>
  </si>
  <si>
    <t>Martin Millar/Neil Gaiman</t>
  </si>
  <si>
    <t>Soft Skull Press</t>
  </si>
  <si>
    <t>How to Read a Poem</t>
  </si>
  <si>
    <t>Terry Eagleton</t>
  </si>
  <si>
    <t>Wiley-Blackwell</t>
  </si>
  <si>
    <t>When the Lion Feeds (Courtney  #1)</t>
  </si>
  <si>
    <t>Wilbur Smith</t>
  </si>
  <si>
    <t>St. Martin's Paperbacks</t>
  </si>
  <si>
    <t>1632</t>
  </si>
  <si>
    <t>Eric Flint</t>
  </si>
  <si>
    <t>Superman: Up  Up  and Away!</t>
  </si>
  <si>
    <t>Kurt Busiek/Geoff Johns/Pete Woods/Renato Guedes</t>
  </si>
  <si>
    <t>DC Comics</t>
  </si>
  <si>
    <t>Devilish</t>
  </si>
  <si>
    <t>Maureen Johnson</t>
  </si>
  <si>
    <t>Razorbill</t>
  </si>
  <si>
    <t>Flatland</t>
  </si>
  <si>
    <t>Edwin A. Abbott/Rosemary Jann</t>
  </si>
  <si>
    <t>Oxford University Press</t>
  </si>
  <si>
    <t>Coraline</t>
  </si>
  <si>
    <t>Neil Gaiman/Dave McKean</t>
  </si>
  <si>
    <t>The Bush Agenda: Invading the World  One Economy at a Time</t>
  </si>
  <si>
    <t>Antonia Juhasz</t>
  </si>
  <si>
    <t>Marie Antoinette: The Journey</t>
  </si>
  <si>
    <t>Antonia Fraser</t>
  </si>
  <si>
    <t>Death of a Dreamer (Hamish Macbeth  #22)</t>
  </si>
  <si>
    <t>M.C. Beaton</t>
  </si>
  <si>
    <t>Mysterious Press</t>
  </si>
  <si>
    <t>Spock: The Fire and the Rose (Star Trek: Crucible  #2)</t>
  </si>
  <si>
    <t>David R. George III</t>
  </si>
  <si>
    <t>McCoy: The Provenance Of Shadows (Star Trek: Crucible  #1)</t>
  </si>
  <si>
    <t>Misty of Chincoteague (Misty  #1)</t>
  </si>
  <si>
    <t>Marguerite Henry/Wesley Dennis</t>
  </si>
  <si>
    <t>The Secret Seven (The Secret Seven  #1)</t>
  </si>
  <si>
    <t>Enid Blyton</t>
  </si>
  <si>
    <t>Hodder</t>
  </si>
  <si>
    <t>More Readings From One Man's Wilderness: The Journals of Richard L. Proenneke  1974-1980</t>
  </si>
  <si>
    <t>Richard Proenneke/John Branson</t>
  </si>
  <si>
    <t>National Park Service</t>
  </si>
  <si>
    <t>Moral Disorder and Other Stories</t>
  </si>
  <si>
    <t>Margaret Atwood</t>
  </si>
  <si>
    <t>Nan A. Talese</t>
  </si>
  <si>
    <t>The Tent</t>
  </si>
  <si>
    <t>Dead Beat (The Dresden Files  #7)</t>
  </si>
  <si>
    <t>Jim Butcher</t>
  </si>
  <si>
    <t>Roc</t>
  </si>
  <si>
    <t>The Zürau Aphorisms</t>
  </si>
  <si>
    <t>Franz Kafka/Michael Hofmann/Geoffrey Brock/Roberto Calasso</t>
  </si>
  <si>
    <t>Schocken</t>
  </si>
  <si>
    <t>The Cossacks</t>
  </si>
  <si>
    <t>Leo Tolstoy/Peter Constantine/Cynthia Ozick</t>
  </si>
  <si>
    <t>The House of Mirth</t>
  </si>
  <si>
    <t>Edith Wharton/Nina Bawden</t>
  </si>
  <si>
    <t>Virago</t>
  </si>
  <si>
    <t>Beautiful Evidence</t>
  </si>
  <si>
    <t>Edward R. Tufte</t>
  </si>
  <si>
    <t>Graphics Press LLC</t>
  </si>
  <si>
    <t>The Master and Margarita</t>
  </si>
  <si>
    <t>Mikhail Bulgakov/Michael Karpelson</t>
  </si>
  <si>
    <t>Lulu Press</t>
  </si>
  <si>
    <t>The Hidden Family (The Merchant Princes  #2)</t>
  </si>
  <si>
    <t>Charles Stross</t>
  </si>
  <si>
    <t>Tor Fantasy</t>
  </si>
  <si>
    <t>Lord Malquist and Mr. Moon</t>
  </si>
  <si>
    <t>Tom Stoppard</t>
  </si>
  <si>
    <t>Teleny or the Reverse of the Medal</t>
  </si>
  <si>
    <t>Oscar Wilde</t>
  </si>
  <si>
    <t>MONDIAL</t>
  </si>
  <si>
    <t>Right Ho  Jeeves (Jeeves  #6)</t>
  </si>
  <si>
    <t>Hard Press</t>
  </si>
  <si>
    <t>A Damsel in Distress</t>
  </si>
  <si>
    <t>rbooks</t>
  </si>
  <si>
    <t>A Savage War of Peace: Algeria  1954-1962</t>
  </si>
  <si>
    <t>Alistair Horne</t>
  </si>
  <si>
    <t>By Myself and Then Some</t>
  </si>
  <si>
    <t>Lauren Bacall</t>
  </si>
  <si>
    <t>It Books</t>
  </si>
  <si>
    <t>The Mercy of Thin Air</t>
  </si>
  <si>
    <t>Ronlyn Domingue</t>
  </si>
  <si>
    <t>Alentejo Blue</t>
  </si>
  <si>
    <t>Monica Ali</t>
  </si>
  <si>
    <t>Scribner Book Company</t>
  </si>
  <si>
    <t>Half of a Yellow Sun</t>
  </si>
  <si>
    <t>Chimamanda Ngozi Adichie</t>
  </si>
  <si>
    <t>Three Guineas</t>
  </si>
  <si>
    <t>Virginia Woolf/Mark Hussey/Jane Marcus</t>
  </si>
  <si>
    <t>The Parallax View</t>
  </si>
  <si>
    <t>Slavoj Žižek</t>
  </si>
  <si>
    <t>MIT Press (MA)</t>
  </si>
  <si>
    <t>Jane Austen For Dummies</t>
  </si>
  <si>
    <t>Joan Elizabeth Klingel Ray</t>
  </si>
  <si>
    <t>John Wiley</t>
  </si>
  <si>
    <t>Homicide: A Year on the Killing Streets</t>
  </si>
  <si>
    <t>David Simon</t>
  </si>
  <si>
    <t>Holt McDougal</t>
  </si>
  <si>
    <t>Wickett's Remedy</t>
  </si>
  <si>
    <t>Myla Goldberg</t>
  </si>
  <si>
    <t>I Am the Messenger</t>
  </si>
  <si>
    <t>Markus Zusak/Emmanuel Pailler</t>
  </si>
  <si>
    <t>Alfred A. Knopf Borzoi Books</t>
  </si>
  <si>
    <t>The Book Thief</t>
  </si>
  <si>
    <t>Markus Zusak/Cao Xuân Việt Khương</t>
  </si>
  <si>
    <t>Silas Marner</t>
  </si>
  <si>
    <t>George Eliot</t>
  </si>
  <si>
    <t>Townsend Press</t>
  </si>
  <si>
    <t>Silos  Politics and Turf Wars: A Leadership Fable about Destroying the Barriers That Turn Colleagues Into Competitors</t>
  </si>
  <si>
    <t>Patrick Lencioni</t>
  </si>
  <si>
    <t>Jossey-Bass</t>
  </si>
  <si>
    <t>Prodigal Blues</t>
  </si>
  <si>
    <t>Gary A. Braunbeck/Deena Warner</t>
  </si>
  <si>
    <t>Beowulf: A Dual-Language Edition</t>
  </si>
  <si>
    <t>Unknown/Howell D. Chickering</t>
  </si>
  <si>
    <t>The World of Peter Rabbit (Original Peter Rabbit  Books 1-23)</t>
  </si>
  <si>
    <t>Beatrix Potter</t>
  </si>
  <si>
    <t>Warne</t>
  </si>
  <si>
    <t>The Adventures of Huckleberry Finn</t>
  </si>
  <si>
    <t>Mark Twain/Scott McKowen/Arthur Pober</t>
  </si>
  <si>
    <t>Oscar Wilde/Andrew Elfenbein</t>
  </si>
  <si>
    <t>Pearson</t>
  </si>
  <si>
    <t>The Perfect Score (It's All About Attitude #5)</t>
  </si>
  <si>
    <t>Julie Kenner</t>
  </si>
  <si>
    <t>Harlequin</t>
  </si>
  <si>
    <t>The Archimedes Effect (Tom Clancy's Net Force  #10)</t>
  </si>
  <si>
    <t>Steve Perry/Larry Segriff/Tom Clancy/Steve Pieczenik</t>
  </si>
  <si>
    <t>The Echo Maker</t>
  </si>
  <si>
    <t>Richard Powers</t>
  </si>
  <si>
    <t>Farrar Straus Giroux</t>
  </si>
  <si>
    <t>Master of Swords (Mageverse #4)</t>
  </si>
  <si>
    <t>Angela Knight</t>
  </si>
  <si>
    <t>Master of Wolves (Mageverse  #3)</t>
  </si>
  <si>
    <t>Mr. and Mistress (Dynasties: The Elliotts #5)</t>
  </si>
  <si>
    <t>Heidi Betts</t>
  </si>
  <si>
    <t>Silhouette</t>
  </si>
  <si>
    <t>The Drift House: The First Voyage</t>
  </si>
  <si>
    <t>Dale Peck</t>
  </si>
  <si>
    <t>Bloomsbury Publishing PLC</t>
  </si>
  <si>
    <t>The White Road (Morland Dynasty  #28)</t>
  </si>
  <si>
    <t>Cynthia Harrod-Eagles</t>
  </si>
  <si>
    <t>Little  Brown Book Group</t>
  </si>
  <si>
    <t>Dragon's Fire (Pern  #19)</t>
  </si>
  <si>
    <t>Anne McCaffrey/Todd McCaffrey</t>
  </si>
  <si>
    <t>Hunters of Dune (Dune Chronicles  #7)</t>
  </si>
  <si>
    <t>Brian Herbert/Kevin J. Anderson</t>
  </si>
  <si>
    <t>Doctor Who: The Inside Story</t>
  </si>
  <si>
    <t>Gary Russell</t>
  </si>
  <si>
    <t>BBC Books</t>
  </si>
  <si>
    <t>A Friar's Bloodfeud (Knights Templar  #20)</t>
  </si>
  <si>
    <t>Michael Jecks</t>
  </si>
  <si>
    <t>Headline</t>
  </si>
  <si>
    <t>Fantasy Gone Wrong</t>
  </si>
  <si>
    <t>Martin H. Greenberg/Brittiany A. Koren/Brian Stableford/Mickey Zucker Reichert/Fiona Patton/Jim C. Hines/Esther M. Friesner/Donald J. Bingle/Alan Dean Foster/Devon Monk/Phaedra M. Weldon/Christina F. York/Jana Paniccia/Josepha Sherman/Susan Sizemore/Michael Jasper/Janny Wurts/Lisanne Norman</t>
  </si>
  <si>
    <t>A Dangerous Man (Hank Thompson  #3)</t>
  </si>
  <si>
    <t>The Dead Yard (Michael Forsythe #2)</t>
  </si>
  <si>
    <t>Adrian McKinty</t>
  </si>
  <si>
    <t>The Lighthouse Land (Lighthouse Trilogy #1)</t>
  </si>
  <si>
    <t>Spider Mountain (Cam Richter  #2)</t>
  </si>
  <si>
    <t>P.T. Deutermann</t>
  </si>
  <si>
    <t>Ultimate Spider-Man  Volume 16: Deadpool</t>
  </si>
  <si>
    <t>Brian Michael Bendis/Mark Bagley</t>
  </si>
  <si>
    <t>Ultimate Spider-Man  Volume 7</t>
  </si>
  <si>
    <t>Fables: 1001 Nights of Snowfall</t>
  </si>
  <si>
    <t>Bill Willingham/Esao Andrews/John Bolton/Mark Buckingham/James Jean/Derek Kirk Kim/Tara  McPherson/Jill Thompson/Mark Wheatley/Michael Wm. Kaluta/Charles Vess/Brian Bolland</t>
  </si>
  <si>
    <t>Vertigo</t>
  </si>
  <si>
    <t>Fables  Vol. 8: Wolves</t>
  </si>
  <si>
    <t>Bill Willingham/Mark Buckingham/Steve Leialoha/Shawn McManus/Andrew Pepoy</t>
  </si>
  <si>
    <t>Fables  Vol. 7: Arabian Nights (and Days)</t>
  </si>
  <si>
    <t>Bill Willingham/Mark Buckingham/Steve Leialoha/Jim Fern/Jimmy Palmiotti/Andrew Pepoy</t>
  </si>
  <si>
    <t>Fables  Vol. 6: Homelands</t>
  </si>
  <si>
    <t>Bill Willingham/David Hahn/Mark Buckingham/Lan Medina/Steve Leialoha</t>
  </si>
  <si>
    <t>The Choice: A Fable of Free Trade and Protectionism</t>
  </si>
  <si>
    <t>Russell Roberts/Russ Roberts</t>
  </si>
  <si>
    <t>Coronado: Stories</t>
  </si>
  <si>
    <t>Dennis Lehane</t>
  </si>
  <si>
    <t>The Black Dahlia (L.A. Quartet  #1)</t>
  </si>
  <si>
    <t>James Ellroy</t>
  </si>
  <si>
    <t>Triptych (Will Trent  #1)</t>
  </si>
  <si>
    <t>Karin Slaughter</t>
  </si>
  <si>
    <t>The Last Quarry (Quarry #7)</t>
  </si>
  <si>
    <t>Max Allan Collins</t>
  </si>
  <si>
    <t>Imperial Life in the Emerald City: Inside Iraq's Green Zone</t>
  </si>
  <si>
    <t>Rajiv Chandrasekaran</t>
  </si>
  <si>
    <t>The World  the Text  and the Critic</t>
  </si>
  <si>
    <t>Edward W. Said/إدوارد سعيد</t>
  </si>
  <si>
    <t>Harvard University Press</t>
  </si>
  <si>
    <t>Would I Lie to You (Gossip Girl  #10)</t>
  </si>
  <si>
    <t>Cecily von Ziegesar</t>
  </si>
  <si>
    <t>Little  Brown Young Readers</t>
  </si>
  <si>
    <t>Year Zero</t>
  </si>
  <si>
    <t>Jeff Long</t>
  </si>
  <si>
    <t>Triple Zero  (Star Wars: Republic Commando  #2)</t>
  </si>
  <si>
    <t>Karen Traviss</t>
  </si>
  <si>
    <t>The Prince Kidnaps a Bride (Lost Princesses  #3)</t>
  </si>
  <si>
    <t>Christina Dodd</t>
  </si>
  <si>
    <t>The Soloist</t>
  </si>
  <si>
    <t>Nicholas Christopher</t>
  </si>
  <si>
    <t>Counterpoint</t>
  </si>
  <si>
    <t>Haunted</t>
  </si>
  <si>
    <t>Chuck Palahniuk</t>
  </si>
  <si>
    <t>New X-Men  Volume 4: Riot at Xavier's</t>
  </si>
  <si>
    <t>Grant Morrison/Frank Quitely</t>
  </si>
  <si>
    <t>Kid Eternity</t>
  </si>
  <si>
    <t>Grant Morrison/Duncan Fegredo</t>
  </si>
  <si>
    <t>New X-Men  Volume 1: E Is for Extinction</t>
  </si>
  <si>
    <t>Seven Soldiers of Victory  Volume 1</t>
  </si>
  <si>
    <t>Grant Morrison/Ryan Sook/Mick Gray/Frazer Irving/J.H. Williams III/Simone Bianchi/Cameron Stewart</t>
  </si>
  <si>
    <t>New X-Men: Omnibus</t>
  </si>
  <si>
    <t>Grant Morrison/Marc Silvestri/Chris Bachalo/John Paul Leon/Frank Quitely/Leinil Francis Yu/Igor Kordey/Ethan Van Sciver/Keron Grant/Tom Derenick/Phil Jimenez</t>
  </si>
  <si>
    <t>Doom Patrol  Vol. 4: Musclebound</t>
  </si>
  <si>
    <t>Grant Morrison/Richard Case/Mike Dringenberg/Mark McKenna/Jamie Hewlett/Steve Yeowell/Rian Hughes</t>
  </si>
  <si>
    <t>New X-Men  Volume 7: Here Comes Tomorrow</t>
  </si>
  <si>
    <t>Grant Morrison/Marc Silvestri</t>
  </si>
  <si>
    <t>The Beatles and Philosophy: Nothing You Can Think that Can't Be Thunk</t>
  </si>
  <si>
    <t>Michael Baur/Steven Baur/James S. Spiegel</t>
  </si>
  <si>
    <t>Open Court</t>
  </si>
  <si>
    <t>The Gospel According to the Beatles</t>
  </si>
  <si>
    <t>Steve Turner</t>
  </si>
  <si>
    <t>Westminster John Knox Press</t>
  </si>
  <si>
    <t>Prayers for the Assassin (Assassin Trilogy #1)</t>
  </si>
  <si>
    <t>Robert Ferrigno</t>
  </si>
  <si>
    <t>Carly's Sound</t>
  </si>
  <si>
    <t>Ali Vali</t>
  </si>
  <si>
    <t>Bold Strokes Books</t>
  </si>
  <si>
    <t>The System of Objects</t>
  </si>
  <si>
    <t>Jean Baudrillard/James Benedict</t>
  </si>
  <si>
    <t>The Trial of Queen Caroline: The Scandalous Affair that Nearly Ended a Monarchy</t>
  </si>
  <si>
    <t>Jane Robins</t>
  </si>
  <si>
    <t>Free Press</t>
  </si>
  <si>
    <t>The Other Woman</t>
  </si>
  <si>
    <t>Jane Green</t>
  </si>
  <si>
    <t>The Other Woman (Dundee  Idaho  #7)</t>
  </si>
  <si>
    <t>Brenda Novak</t>
  </si>
  <si>
    <t>Harlequin Special Releases</t>
  </si>
  <si>
    <t>The Foretelling</t>
  </si>
  <si>
    <t>Alice Hoffman</t>
  </si>
  <si>
    <t>Incantation</t>
  </si>
  <si>
    <t>Emma  Vol. 01</t>
  </si>
  <si>
    <t>Kaoru Mori/森 薫</t>
  </si>
  <si>
    <t>CMX</t>
  </si>
  <si>
    <t>Christian Theology: An Introduction</t>
  </si>
  <si>
    <t>Alister E. McGrath</t>
  </si>
  <si>
    <t>Blackwell Publishers</t>
  </si>
  <si>
    <t>The Christian Theology Reader</t>
  </si>
  <si>
    <t>Size 14 Is Not Fat Either (Heather Wells  #2)</t>
  </si>
  <si>
    <t>Meg Cabot</t>
  </si>
  <si>
    <t>Queen of Babble (Queen of Babble  #1)</t>
  </si>
  <si>
    <t>The Realm of Possibility</t>
  </si>
  <si>
    <t>David Levithan</t>
  </si>
  <si>
    <t>The Manolo Matrix (Codebreaker Trilogy #2)</t>
  </si>
  <si>
    <t>Downtown Press</t>
  </si>
  <si>
    <t>Carpe Demon (Demon-Hunting Soccer Mom  #1)</t>
  </si>
  <si>
    <t>Dubliners</t>
  </si>
  <si>
    <t>James Joyce/Margot Norris/Hans Walter Gabler/Walter Hettche</t>
  </si>
  <si>
    <t>Transcending the Levels of Consciousness: The Stairway to Enlightenment</t>
  </si>
  <si>
    <t>David R. Hawkins</t>
  </si>
  <si>
    <t>Veritas Publishing</t>
  </si>
  <si>
    <t>Running from the Deity (Pip &amp; Flinx #11)</t>
  </si>
  <si>
    <t>Alan Dean Foster</t>
  </si>
  <si>
    <t>The Architecture of Happiness</t>
  </si>
  <si>
    <t>Alain de Botton</t>
  </si>
  <si>
    <t>On Love</t>
  </si>
  <si>
    <t>Letters to a Young Artist</t>
  </si>
  <si>
    <t>Anna Deavere Smith</t>
  </si>
  <si>
    <t>The Alchemist's Daughter</t>
  </si>
  <si>
    <t>Katharine McMahon</t>
  </si>
  <si>
    <t>Astronomy: A Beginner's Guide to the Universe</t>
  </si>
  <si>
    <t>Eric Chaisson/Steve McMillan</t>
  </si>
  <si>
    <t>Benjamin Cummings</t>
  </si>
  <si>
    <t>Awake in the Dark: The Best of Roger Ebert</t>
  </si>
  <si>
    <t>Roger Ebert/David Bordwell</t>
  </si>
  <si>
    <t>The Truth with Jokes</t>
  </si>
  <si>
    <t>Al Franken</t>
  </si>
  <si>
    <t>Plume Books</t>
  </si>
  <si>
    <t>Ranma 1/2  Vol. 36 (Ranma ½ (US 2nd)  #36)</t>
  </si>
  <si>
    <t>Rumiko Takahashi</t>
  </si>
  <si>
    <t>Ranma 1/2  Vol. 35 (Ranma ½ (US 2nd)  #35)</t>
  </si>
  <si>
    <t>Ranma 1/2  Vol. 34 (Ranma ½ (US 2nd)  #34)</t>
  </si>
  <si>
    <t>The Absolute Sandman  Volume One</t>
  </si>
  <si>
    <t>Neil Gaiman/Mike Dringenberg/Chris Bachalo/Michael Zulli/Kelly Jones/Charles Vess/Colleen Doran/Malcolm Jones III/Steve Parkhouse/Daniel Vozzo/Lee Loughridge/Steve Oliff/Todd Klein/Dave McKean/Sam Kieth</t>
  </si>
  <si>
    <t>The Major Plays</t>
  </si>
  <si>
    <t>Anton Chekhov/Ann Dunnigan/Rosamund Bartlett/Robert Brustein</t>
  </si>
  <si>
    <t>The Complete Plays</t>
  </si>
  <si>
    <t>Anton Chekhov/Laurence Senelick</t>
  </si>
  <si>
    <t>The Attraction</t>
  </si>
  <si>
    <t>Douglas Clegg</t>
  </si>
  <si>
    <t>Leisure Books</t>
  </si>
  <si>
    <t>The Female Brain</t>
  </si>
  <si>
    <t>Louann Brizendine</t>
  </si>
  <si>
    <t>Morgan Road Books</t>
  </si>
  <si>
    <t>Rule #1: The Simple Strategy for Successful Investing in Only 15 Minutes a Week!</t>
  </si>
  <si>
    <t>Phil Town</t>
  </si>
  <si>
    <t>Crown Business</t>
  </si>
  <si>
    <t>The Eternal Flame (Merlin  #11)</t>
  </si>
  <si>
    <t>T.A. Barron/David Elliot</t>
  </si>
  <si>
    <t>Philomel Books</t>
  </si>
  <si>
    <t>Around the World in 8 1/2 Days (Judy Moody #7)</t>
  </si>
  <si>
    <t>Megan McDonald/Peter H. Reynolds</t>
  </si>
  <si>
    <t>Candlewick Press (MA)</t>
  </si>
  <si>
    <t>Judy Moody  M.D.: The Doctor is In! (Judy Moody #5)</t>
  </si>
  <si>
    <t>The Runaway Jury</t>
  </si>
  <si>
    <t>Thus Spoke Zarathustra</t>
  </si>
  <si>
    <t>Friedrich Nietzsche</t>
  </si>
  <si>
    <t>Nonsuch Publishing</t>
  </si>
  <si>
    <t>Bait and Switch: The (Futile) Pursuit of the American Dream</t>
  </si>
  <si>
    <t>Barbara Ehrenreich</t>
  </si>
  <si>
    <t>The Writer of Modern Life: Essays on Charles Baudelaire</t>
  </si>
  <si>
    <t>Walter Benjamin/Michael W. Jennings/Rodney Livingstone/Edmund F.N. Jephcott/Harry Zohn/Howard Eiland</t>
  </si>
  <si>
    <t>Belknap Press</t>
  </si>
  <si>
    <t>Intimate Journals</t>
  </si>
  <si>
    <t>Charles Baudelaire/Christopher Isherwood/W.H. Auden</t>
  </si>
  <si>
    <t>The Ultimate Guide to Anal Sex for Women</t>
  </si>
  <si>
    <t>Tristan Taormino</t>
  </si>
  <si>
    <t>Cleis Press</t>
  </si>
  <si>
    <t>Toys Go Out: Being the Adventures of a Knowledgeable Stingray  a Toughy Little Buffalo  and Someone Called Plastic (Toys #1)</t>
  </si>
  <si>
    <t>Emily Jenkins/Paul O. Zelinsky</t>
  </si>
  <si>
    <t>Schwartz &amp; Wade Books</t>
  </si>
  <si>
    <t>The Castle of Llyr (The Chronicles of Prydain  #3)</t>
  </si>
  <si>
    <t>Lloyd Alexander</t>
  </si>
  <si>
    <t>Square Fish</t>
  </si>
  <si>
    <t>The High King (The Chronicles of Prydain  #5)</t>
  </si>
  <si>
    <t>Taran Wanderer (The Chronicles of Prydain  #4)</t>
  </si>
  <si>
    <t>The Black Cauldron (The Chronicles of Prydain  #2)</t>
  </si>
  <si>
    <t>The Discomfort Zone: A Personal History</t>
  </si>
  <si>
    <t>Jonathan Franzen</t>
  </si>
  <si>
    <t>A Little Bit Wicked (Last Man Standing  #1)</t>
  </si>
  <si>
    <t>Victoria Alexander</t>
  </si>
  <si>
    <t>Classical Drawing Atelier: A Contemporary Guide to Traditional Studio Practice</t>
  </si>
  <si>
    <t>Juliette Aristides</t>
  </si>
  <si>
    <t>Watson-Guptill</t>
  </si>
  <si>
    <t>Belle Ruin (Emma Graham  #3)</t>
  </si>
  <si>
    <t>Martha Grimes</t>
  </si>
  <si>
    <t>Berkley Books</t>
  </si>
  <si>
    <t>Eden: It's an Endless World  Volume 3 (Eden: It's an Endless World  #3)</t>
  </si>
  <si>
    <t>Hiroki Endo</t>
  </si>
  <si>
    <t>Ju-on Volume 1 (呪怨  #1)</t>
  </si>
  <si>
    <t>Kei Ohishi/Joe Swift</t>
  </si>
  <si>
    <t>Out of Egypt (Christ the Lord  #1)</t>
  </si>
  <si>
    <t>Anne Rice</t>
  </si>
  <si>
    <t>Coming Out</t>
  </si>
  <si>
    <t>Danielle Steel</t>
  </si>
  <si>
    <t>Art Out of Time: Unknown Comics Visionaries  1900-1969</t>
  </si>
  <si>
    <t>Dan Nadel</t>
  </si>
  <si>
    <t>Shout Out Loud! 3</t>
  </si>
  <si>
    <t>Satosumi Takaguchi</t>
  </si>
  <si>
    <t>TokyoPop</t>
  </si>
  <si>
    <t>Nick &amp; Norah's Infinite Playlist</t>
  </si>
  <si>
    <t>Rachel Cohn/David Levithan</t>
  </si>
  <si>
    <t>Alfred A. Knopf Books for Young Readers</t>
  </si>
  <si>
    <t>Let Justice Roll Down</t>
  </si>
  <si>
    <t>John M. Perkins/Shane Claiborne</t>
  </si>
  <si>
    <t>Regal Books</t>
  </si>
  <si>
    <t>The Namesake: A Portrait of the Film Based on the Novel by Jhumpa Lahiri</t>
  </si>
  <si>
    <t>Mira Nair/Jhumpa Lahiri</t>
  </si>
  <si>
    <t>Newmarket</t>
  </si>
  <si>
    <t>The Cave</t>
  </si>
  <si>
    <t>Robert Penn Warren/James H. Justus/Xavier Pàmies</t>
  </si>
  <si>
    <t>University Press of Kentucky</t>
  </si>
  <si>
    <t>From the Age of Discovery to a World at War (America: The Last Best Hope #1)</t>
  </si>
  <si>
    <t>William J. Bennett</t>
  </si>
  <si>
    <t>Nelson Current</t>
  </si>
  <si>
    <t>Birthday (Ring  #4)</t>
  </si>
  <si>
    <t>Kōji Suzuki/Glynne Walley</t>
  </si>
  <si>
    <t>Vertical</t>
  </si>
  <si>
    <t>The Deception of the Emerald Ring (Pink Carnation  #3)</t>
  </si>
  <si>
    <t>Lauren Willig</t>
  </si>
  <si>
    <t>Dutton Books</t>
  </si>
  <si>
    <t>Only the Ring Finger Knows: The Left Hand Dreams of Him (Only the Ring Finger Knows  #2)</t>
  </si>
  <si>
    <t>Satoru Kannagi/Hotaru Odagiri</t>
  </si>
  <si>
    <t>Digital Manga Publishing</t>
  </si>
  <si>
    <t>Only the Ring Finger Knows: The Lonely Ring Finger (Only the Ring Finger Knows  #1)</t>
  </si>
  <si>
    <t>Satoru Kannagi/Hotaru Odagiri/Allison Markin Powell</t>
  </si>
  <si>
    <t>My Uncle Napoleon</t>
  </si>
  <si>
    <t>Iraj Pezeshkzad/Dick Davis/Azar Nafisi</t>
  </si>
  <si>
    <t>Love Mode  Vol. 3</t>
  </si>
  <si>
    <t>Yuki Shimizu</t>
  </si>
  <si>
    <t>Blu</t>
  </si>
  <si>
    <t>Love Mode  Vol. 2</t>
  </si>
  <si>
    <t>Lost Illusions (La Comédie Humaine)</t>
  </si>
  <si>
    <t>Honoré de Balzac/Ellen Marriage/George Saintsbury</t>
  </si>
  <si>
    <t>Dodo Press</t>
  </si>
  <si>
    <t>The Best American Sports Writing 2006</t>
  </si>
  <si>
    <t>Michael     Lewis/Glenn Stout</t>
  </si>
  <si>
    <t>Morrigan's Cross (Circle Trilogy  #1)</t>
  </si>
  <si>
    <t>Nora Roberts</t>
  </si>
  <si>
    <t>Rebellion (The MacGregors  #0.1)</t>
  </si>
  <si>
    <t>Dream Makers: Untamed / Less of a Stranger</t>
  </si>
  <si>
    <t>Silhouette Books</t>
  </si>
  <si>
    <t>Angels Fall</t>
  </si>
  <si>
    <t>Putnam</t>
  </si>
  <si>
    <t>First Impressions</t>
  </si>
  <si>
    <t>The MacGregors: Serena &amp; Caine (The MacGregors  #1 -2)</t>
  </si>
  <si>
    <t>Mira</t>
  </si>
  <si>
    <t>The MacGregors: Alan &amp; Grant (The MacGregors  #3-4)</t>
  </si>
  <si>
    <t>Identity Crisis</t>
  </si>
  <si>
    <t>Brad Meltzer/Rags Morales/Michael Bair/Joss Whedon</t>
  </si>
  <si>
    <t>The Classical World: An Epic History from Homer to Hadrian</t>
  </si>
  <si>
    <t>Robin Lane Fox</t>
  </si>
  <si>
    <t>Basic Books</t>
  </si>
  <si>
    <t>Viktor E. Frankl/Ilse Lasch/Harold S. Kushner/William J. Winslade</t>
  </si>
  <si>
    <t>Me vs. Me</t>
  </si>
  <si>
    <t>Sarah Mlynowski</t>
  </si>
  <si>
    <t>Red Dress Ink</t>
  </si>
  <si>
    <t>Frogs &amp; French Kisses (Magic in Manhattan  #2)</t>
  </si>
  <si>
    <t>Social Intelligence: The New Science of Human Relationships</t>
  </si>
  <si>
    <t>Daniel Goleman</t>
  </si>
  <si>
    <t>Emotional Intelligence: Why It Can Matter More Than IQ</t>
  </si>
  <si>
    <t>Fullmetal Alchemist: The Abducted Alchemist (Fullmetal Alchemist  #2)</t>
  </si>
  <si>
    <t>Makoto Inoue/Hiromu Arakawa/Alexander O. Smith/Rich Amtower</t>
  </si>
  <si>
    <t>Thunderbird Falls  (Walker Papers  #2)</t>
  </si>
  <si>
    <t>C.E. Murphy</t>
  </si>
  <si>
    <t>Luna Books</t>
  </si>
  <si>
    <t>Dark Water</t>
  </si>
  <si>
    <t>Shout Out Loud! 2</t>
  </si>
  <si>
    <t>Quicksand</t>
  </si>
  <si>
    <t>Nella Larsen</t>
  </si>
  <si>
    <t>Bitter Is the New Black: Confessions of a Condescending  Egomaniacal  Self-Centered Smartass  Or  Why You Should Never Carry A Prada Bag to the Unemployment Office</t>
  </si>
  <si>
    <t>Jen Lancaster</t>
  </si>
  <si>
    <t>An Unquiet Grave (Louis Kincaid  #7)</t>
  </si>
  <si>
    <t>P.J. Parrish</t>
  </si>
  <si>
    <t>Pinnacle</t>
  </si>
  <si>
    <t>Glass Houses (The Morganville Vampires  #1)</t>
  </si>
  <si>
    <t>Rachel Caine</t>
  </si>
  <si>
    <t>NAL Jam</t>
  </si>
  <si>
    <t>The Georgics of Virgil</t>
  </si>
  <si>
    <t>Virgil/David Ferry</t>
  </si>
  <si>
    <t>Farrar  Straus &amp; Giroux</t>
  </si>
  <si>
    <t>The Marvel Encyclopedia</t>
  </si>
  <si>
    <t>Tom DeFalco/Peter Sanderson/Michael Teitelbaum/Daniel  Wallace/Tom Brevoort/Andrew Darling</t>
  </si>
  <si>
    <t>DK</t>
  </si>
  <si>
    <t>King Leopold's Ghost</t>
  </si>
  <si>
    <t>Adam Hochschild</t>
  </si>
  <si>
    <t>Financial Intelligence: A Manager's Guide to Knowing What the Numbers Really Mean</t>
  </si>
  <si>
    <t>Karen Berman/Joe Knight/John  Case</t>
  </si>
  <si>
    <t>Harvard Business Review Press</t>
  </si>
  <si>
    <t>Not Even Wrong: The Failure of String Theory and the Search for Unity in Physical Law</t>
  </si>
  <si>
    <t>Peter Woit</t>
  </si>
  <si>
    <t>Dead Wrong (Joanna Brady  #12)</t>
  </si>
  <si>
    <t>J.A. Jance</t>
  </si>
  <si>
    <t>The Perfect Wrong Note: Learning to Trust Your Musical Self</t>
  </si>
  <si>
    <t>William Westney</t>
  </si>
  <si>
    <t>Hal Leonard Pub Corp</t>
  </si>
  <si>
    <t>Bury the Chains</t>
  </si>
  <si>
    <t>Nine Coaches Waiting</t>
  </si>
  <si>
    <t>Mary  Stewart/Sandra Brown</t>
  </si>
  <si>
    <t>Chicago Review Press</t>
  </si>
  <si>
    <t>Death of a Perfect Wife (Hamish Macbeth  #4)</t>
  </si>
  <si>
    <t>Cold Sleep (Cold Series #1)</t>
  </si>
  <si>
    <t>Narise Konohara/Nanao Saikawa/Douglas W. Dlin</t>
  </si>
  <si>
    <t>How to Be a Perfect Stranger: The Essential Religious Etiquette Handbook</t>
  </si>
  <si>
    <t>Stuart M. Matlins</t>
  </si>
  <si>
    <t>Skylight Paths Publishing</t>
  </si>
  <si>
    <t>Data Structures and Algorithm Analysis in C++</t>
  </si>
  <si>
    <t>Mark Allen Weiss</t>
  </si>
  <si>
    <t>Addison Wesley Publishing Company</t>
  </si>
  <si>
    <t>Joe College</t>
  </si>
  <si>
    <t>Tom Perrotta</t>
  </si>
  <si>
    <t>The Smoke Thief (Drakon  #1)</t>
  </si>
  <si>
    <t>Shana Abe</t>
  </si>
  <si>
    <t>Dragonsong (Harper Hall  #1)</t>
  </si>
  <si>
    <t>Anne McCaffrey</t>
  </si>
  <si>
    <t>Aladdin Paperbacks</t>
  </si>
  <si>
    <t>The Stone Monkey (Lincoln Rhyme  #4)</t>
  </si>
  <si>
    <t>Jeffery Deaver</t>
  </si>
  <si>
    <t>Coronet Books (GB)</t>
  </si>
  <si>
    <t>The Munsters: A Trip Down Mockingbird Lane</t>
  </si>
  <si>
    <t>Stephen Cox/Butch Patrick/Yvonne DeCarlo</t>
  </si>
  <si>
    <t>Backstage Books</t>
  </si>
  <si>
    <t>Traitor's Knot (Wars of Light and Shadow  #7)</t>
  </si>
  <si>
    <t>Janny Wurts</t>
  </si>
  <si>
    <t>Meisha Merlin Publishing</t>
  </si>
  <si>
    <t>Shadowmarch (Shadowmarch  #1)</t>
  </si>
  <si>
    <t>Tad Williams</t>
  </si>
  <si>
    <t>The Raven Prince (Princes Trilogy  #1)</t>
  </si>
  <si>
    <t>Elizabeth Hoyt</t>
  </si>
  <si>
    <t>Warner Forever</t>
  </si>
  <si>
    <t>His Majesty's Dragon (Temeraire  #1)</t>
  </si>
  <si>
    <t>Heat and Mass Transfer</t>
  </si>
  <si>
    <t>Yunus A. Cengel</t>
  </si>
  <si>
    <t>McGraw-Hill Science/Engineering/Math</t>
  </si>
  <si>
    <t>Never Go Back</t>
  </si>
  <si>
    <t>Robert Goddard</t>
  </si>
  <si>
    <t>Corgi</t>
  </si>
  <si>
    <t>Gimpel the Fool and Other Stories</t>
  </si>
  <si>
    <t>Isaac Bashevis Singer/Saul Bellow/Allegra Goodman</t>
  </si>
  <si>
    <t>Paris: The Secret History</t>
  </si>
  <si>
    <t>Andrew Hussey</t>
  </si>
  <si>
    <t>Marijuana Horticulture: The Indoor/Outdoor Medical Grower's Bible</t>
  </si>
  <si>
    <t>Jorge Cervantes</t>
  </si>
  <si>
    <t>Van Patten Publishing</t>
  </si>
  <si>
    <t>Yakitate!! Japan  Volume 2</t>
  </si>
  <si>
    <t>Takashi Hashiguchi</t>
  </si>
  <si>
    <t>A Certain Justice (Adam Dalgliesh  #10)</t>
  </si>
  <si>
    <t>P.D. James</t>
  </si>
  <si>
    <t>Seal Books</t>
  </si>
  <si>
    <t>A Certain Justice (Abe Glitsky  #1)</t>
  </si>
  <si>
    <t>John Lescroart</t>
  </si>
  <si>
    <t>All Night Long</t>
  </si>
  <si>
    <t>Jayne Ann Krentz</t>
  </si>
  <si>
    <t>Ghost Hunter (Ghost Hunters  #3)</t>
  </si>
  <si>
    <t>Jayne Castle/Jayne Ann Krentz</t>
  </si>
  <si>
    <t>Jove Books</t>
  </si>
  <si>
    <t>The Pirate / The Adventurer / The Cowboy</t>
  </si>
  <si>
    <t>The Coen Brothers: Interviews</t>
  </si>
  <si>
    <t>William Rodney Allen</t>
  </si>
  <si>
    <t>University Press of Mississippi</t>
  </si>
  <si>
    <t>The Hermeneutical Spiral: A Comprehensive Introduction to Biblical Interpretation</t>
  </si>
  <si>
    <t>Grant R. Osborne</t>
  </si>
  <si>
    <t>IVP Academic</t>
  </si>
  <si>
    <t>Little Pilgrim's Progress: From John Bunyan's Classic</t>
  </si>
  <si>
    <t>Helen L. Taylor</t>
  </si>
  <si>
    <t>Moody Publishers</t>
  </si>
  <si>
    <t>Forgotten New York: Views of a Lost Metropolis</t>
  </si>
  <si>
    <t>Kevin   Walsh</t>
  </si>
  <si>
    <t>Collins Reference</t>
  </si>
  <si>
    <t>The Rising Tide (World War II: 1939-1945  #1)</t>
  </si>
  <si>
    <t>Jeff Shaara</t>
  </si>
  <si>
    <t>Jeff Shaara's Civil War Battlefields: Discovering America's Hallowed Ground</t>
  </si>
  <si>
    <t>Drop Dead Gorgeous (Blair Mallory  #2)</t>
  </si>
  <si>
    <t>Linda Howard</t>
  </si>
  <si>
    <t>The Book of the Dead (Pendergast  #7; Diogenes  #3)</t>
  </si>
  <si>
    <t>Douglas Preston/Lincoln Child</t>
  </si>
  <si>
    <t>America Alone: The End of the World As We Know It</t>
  </si>
  <si>
    <t>Mark Steyn</t>
  </si>
  <si>
    <t>Regnery Publishing</t>
  </si>
  <si>
    <t>Divine By Choice (Partholon  #2)</t>
  </si>
  <si>
    <t>P.C. Cast</t>
  </si>
  <si>
    <t>Divine By Mistake (Partholon  #1)</t>
  </si>
  <si>
    <t>Cast in Courtlight (Chronicles of Elantra  #2)</t>
  </si>
  <si>
    <t>Michelle Sagara</t>
  </si>
  <si>
    <t>Luna</t>
  </si>
  <si>
    <t>Goddess of the Rose (Goddess Summoning  #4)</t>
  </si>
  <si>
    <t>Mysteria (Mysteria  #1)</t>
  </si>
  <si>
    <t>MaryJanice Davidson/Susan Grant/P.C. Cast/Gena Showalter</t>
  </si>
  <si>
    <t>Loveless  Vol. 1: A Kin of Homecoming</t>
  </si>
  <si>
    <t>Brian Azzarello/Marcelo Frusín</t>
  </si>
  <si>
    <t>Death of a Darklord (Ravenloft #13)</t>
  </si>
  <si>
    <t>Laurell K. Hamilton</t>
  </si>
  <si>
    <t>Little Butterfly  Volume 02</t>
  </si>
  <si>
    <t>Hinako Takanaga</t>
  </si>
  <si>
    <t>Little Butterfly  Volume 03</t>
  </si>
  <si>
    <t>Little Butterfly  Volume 01</t>
  </si>
  <si>
    <t>A Stolen Season (Alex McKnight  #7)</t>
  </si>
  <si>
    <t>Steve Hamilton</t>
  </si>
  <si>
    <t>Minotaur Books</t>
  </si>
  <si>
    <t>Dates from Hell</t>
  </si>
  <si>
    <t>Kim Harrison/Lynsay Sands/Kelley Armstrong/Lori Handeland</t>
  </si>
  <si>
    <t>A Secret Splendor</t>
  </si>
  <si>
    <t>Erin St. Claire/Sandra Brown</t>
  </si>
  <si>
    <t>Temperatures Rising</t>
  </si>
  <si>
    <t>Sandra Brown</t>
  </si>
  <si>
    <t>Colonialism and Neocolonialism</t>
  </si>
  <si>
    <t>Jean-Paul Sartre/Azzedine Haddour</t>
  </si>
  <si>
    <t>Routledge Classics</t>
  </si>
  <si>
    <t>Beyond the Chains of Illusion: My Encounter with Marx and Freud</t>
  </si>
  <si>
    <t>Erich Fromm/Rainer Funk</t>
  </si>
  <si>
    <t>Bloomsbury / Continuum</t>
  </si>
  <si>
    <t>Darkness at Noon</t>
  </si>
  <si>
    <t>Arthur Koestler/Daphne Hardy</t>
  </si>
  <si>
    <t>John's Story: The Last Eyewitness (The Jesus Chronicles  #1)</t>
  </si>
  <si>
    <t>Tim LaHaye/Jerry B. Jenkins</t>
  </si>
  <si>
    <t>Putnam Adult</t>
  </si>
  <si>
    <t>A Woman in Berlin: Eight Weeks in the Conquered City: A Diary</t>
  </si>
  <si>
    <t>Anonymous/Philip Boehm/Hans Magnus Enzensberger</t>
  </si>
  <si>
    <t>The Kept Woman</t>
  </si>
  <si>
    <t>Susan Donovan</t>
  </si>
  <si>
    <t>The Crazyladies of Pearl Street</t>
  </si>
  <si>
    <t>Trevanian</t>
  </si>
  <si>
    <t>Scoop (Occupational Hazards  #1)</t>
  </si>
  <si>
    <t>Rene Gutteridge</t>
  </si>
  <si>
    <t>WaterBrook</t>
  </si>
  <si>
    <t>Pink Box: Inside Japan's Sex Clubs</t>
  </si>
  <si>
    <t>Joan Sinclair/James Farrer</t>
  </si>
  <si>
    <t>Sister Bernadette's Barking Dog: The Quirky History and Lost Art of Diagramming Sentences</t>
  </si>
  <si>
    <t>Kitty Burns Florey</t>
  </si>
  <si>
    <t>Melville House Publishing</t>
  </si>
  <si>
    <t>Malcolm X: A Graphic Biography</t>
  </si>
  <si>
    <t>Andrew Helfer/Randy DuBurke</t>
  </si>
  <si>
    <t>The Last Boleyn</t>
  </si>
  <si>
    <t>Karen Harper</t>
  </si>
  <si>
    <t>Breathing Lessons</t>
  </si>
  <si>
    <t>Inside the Mind of Gideon Rayburn (Midvale Academy  #1)</t>
  </si>
  <si>
    <t>Sarah Miller</t>
  </si>
  <si>
    <t>The Moscow Vector (Covert-One  #6)</t>
  </si>
  <si>
    <t>Patrick Larkin/Robert Ludlum</t>
  </si>
  <si>
    <t>The Ambler Warning</t>
  </si>
  <si>
    <t>Robert Ludlum</t>
  </si>
  <si>
    <t>Hickory Dickory Dock (Hercule Poirot  #32)</t>
  </si>
  <si>
    <t>Agatha Christie/Hugh Fraser</t>
  </si>
  <si>
    <t>AudioGO</t>
  </si>
  <si>
    <t>Dance of the Gods (Circle Trilogy  #2)</t>
  </si>
  <si>
    <t>Lover of Unreason: Assia Wevill  Sylvia Plath's Rival and Ted Hughes' Doomed Love</t>
  </si>
  <si>
    <t>Yehuda Koren/Eilat Negev</t>
  </si>
  <si>
    <t>Da Capo Press</t>
  </si>
  <si>
    <t>Curry: A Tale of Cooks and Conquerors</t>
  </si>
  <si>
    <t>Lizzie Collingham</t>
  </si>
  <si>
    <t>Star Wars Omnibus: X-Wing Rogue Squadron  Vol. 2</t>
  </si>
  <si>
    <t>Michael A. Stackpole/Jan Strnad/Ryder Windham/Jordi Ensign/John Nadeau/Gary Erskine</t>
  </si>
  <si>
    <t>The Soul Drinkers Omnibus (Soul Drinkers #1-3)</t>
  </si>
  <si>
    <t>Ben Counter</t>
  </si>
  <si>
    <t>The Man Who Loved Jane Austen (The Man Who Loved Jane Austen #1)</t>
  </si>
  <si>
    <t>Sally Smith O'Rourke</t>
  </si>
  <si>
    <t>Kensington</t>
  </si>
  <si>
    <t>Nietzche and Philosophy</t>
  </si>
  <si>
    <t>Gilles Deleuze/Michael Hardt</t>
  </si>
  <si>
    <t>Columbia University Press</t>
  </si>
  <si>
    <t>South Park and Philosophy: You Know  I Learned Something Today</t>
  </si>
  <si>
    <t>Robert Arp</t>
  </si>
  <si>
    <t>An Introduction to Political Philosophy</t>
  </si>
  <si>
    <t>Jonathan Wolff</t>
  </si>
  <si>
    <t>Ancient Philosophy</t>
  </si>
  <si>
    <t>Anthony Kenny</t>
  </si>
  <si>
    <t>Ultimate X-Men  Vol. 14: Phoenix?</t>
  </si>
  <si>
    <t>Robert Kirkman/Ben Oliver/Tom Raney</t>
  </si>
  <si>
    <t>Astonishing X-Men  Volume 1: Gifted</t>
  </si>
  <si>
    <t>Joss Whedon/John Cassaday</t>
  </si>
  <si>
    <t>Cross-X</t>
  </si>
  <si>
    <t>Joe  Miller</t>
  </si>
  <si>
    <t>Venetia</t>
  </si>
  <si>
    <t>Georgette Heyer</t>
  </si>
  <si>
    <t>Last Rights (Francis Hancock #1)</t>
  </si>
  <si>
    <t>Barbara Nadel</t>
  </si>
  <si>
    <t>Belshazzar's Daughter (Inspector Ikmen #1)</t>
  </si>
  <si>
    <t>Felony &amp; Mayhem</t>
  </si>
  <si>
    <t>After the Mourning (Francis Hancock #2)</t>
  </si>
  <si>
    <t>Rurouni Kenshin  Volume 27</t>
  </si>
  <si>
    <t>Nobuhiro Watsuki</t>
  </si>
  <si>
    <t>The Mephisto Club (Rizzoli &amp; Isles  #6)</t>
  </si>
  <si>
    <t>Tess Gerritsen</t>
  </si>
  <si>
    <t>Vanish (Rizzoli &amp; Isles  #5)</t>
  </si>
  <si>
    <t>Blame It on Paris</t>
  </si>
  <si>
    <t>Laura Florand</t>
  </si>
  <si>
    <t>Forge Books</t>
  </si>
  <si>
    <t>No Wind of Blame (Inspector Hemingway #1)</t>
  </si>
  <si>
    <t>Arrow</t>
  </si>
  <si>
    <t>Air Gear  Vol. 2 (Air Gear  #2)</t>
  </si>
  <si>
    <t>Oh! Great/大暮 維人</t>
  </si>
  <si>
    <t>Air Gear  Vol. 1 (Air Gear  #1)</t>
  </si>
  <si>
    <t>The New Mutants Classic  Vol. 1</t>
  </si>
  <si>
    <t>Chris Claremont/Bob McLeod</t>
  </si>
  <si>
    <t>Velocity</t>
  </si>
  <si>
    <t>Mr. Murder</t>
  </si>
  <si>
    <t>Shakespeare: The Biography</t>
  </si>
  <si>
    <t>Peter Ackroyd</t>
  </si>
  <si>
    <t>The Pelican Brief</t>
  </si>
  <si>
    <t>Echo Park (Harry Bosch  #12; Harry Bosch Universe  #16)</t>
  </si>
  <si>
    <t>Michael Connelly</t>
  </si>
  <si>
    <t>Little  Brown &amp; Company</t>
  </si>
  <si>
    <t>The Closers (Harry Bosch  #11; Harry Bosch Universe  #14)</t>
  </si>
  <si>
    <t>Shakespeare's Champion (Lily Bard  #2)</t>
  </si>
  <si>
    <t>Charlaine Harris</t>
  </si>
  <si>
    <t>Brown Girl  Brownstones</t>
  </si>
  <si>
    <t>Paule Marshall/Mary Helen Washington/Edwidge Danticat</t>
  </si>
  <si>
    <t>Feminist Press</t>
  </si>
  <si>
    <t>From the Earth to the Moon (Extraordinary Voyages  #4)</t>
  </si>
  <si>
    <t>Jules Verne</t>
  </si>
  <si>
    <t>Aegypan</t>
  </si>
  <si>
    <t>Journey to the Center of the Earth (Extraordinary Voyages  #3)</t>
  </si>
  <si>
    <t>Final Payments</t>
  </si>
  <si>
    <t>Mary Gordon</t>
  </si>
  <si>
    <t>Outsiders Within: Writing on Transracial Adoption</t>
  </si>
  <si>
    <t>Jane Jeong Trenka/Julia Chinyere Oparah</t>
  </si>
  <si>
    <t>South End Press</t>
  </si>
  <si>
    <t>Paint it Black</t>
  </si>
  <si>
    <t>Janet Fitch</t>
  </si>
  <si>
    <t>How to Win Friends and Influence People</t>
  </si>
  <si>
    <t>Dale Carnegie</t>
  </si>
  <si>
    <t>Vermilion</t>
  </si>
  <si>
    <t>More Than You Know: Finding Financial Wisdom in Unconventional Places</t>
  </si>
  <si>
    <t>Michael J. Mauboussin</t>
  </si>
  <si>
    <t>It's Called a Breakup Because It's Broken: The Smart Girl's Break-Up Buddy</t>
  </si>
  <si>
    <t>Greg Behrendt/Amiira Ruotola (-Behrendt)</t>
  </si>
  <si>
    <t>Harmony</t>
  </si>
  <si>
    <t>Parallel Worlds: A Journey through Creation  Higher Dimensions  and the Future of the Cosmos</t>
  </si>
  <si>
    <t>Michio Kaku</t>
  </si>
  <si>
    <t>Peach Cobbler Murder (Hannah Swensen  #7)</t>
  </si>
  <si>
    <t>Joanne Fluke</t>
  </si>
  <si>
    <t>Chocolate Chip Cookie Murder (Hannah Swensen  #1)</t>
  </si>
  <si>
    <t>Will Eisner's New York: Life in the Big City (The New York Tetralogy  #1-4)</t>
  </si>
  <si>
    <t>Will Eisner/Neil Gaiman</t>
  </si>
  <si>
    <t>The Plot: The Secret Story of the Protocols of the Elders of Zion</t>
  </si>
  <si>
    <t>Will Eisner/Stephen Eric Bronner/Umberto Eco/Sergei Nilus</t>
  </si>
  <si>
    <t>Frankenstein</t>
  </si>
  <si>
    <t>Mary Wollstonecraft Shelley/Susan J. Wolfson</t>
  </si>
  <si>
    <t>4th of July (Women's Murder Club  #4)</t>
  </si>
  <si>
    <t>James Patterson/Maxine Paetro</t>
  </si>
  <si>
    <t>Vision</t>
  </si>
  <si>
    <t>Thriller: Stories To Keep You Up All Night</t>
  </si>
  <si>
    <t>James Patterson/Ted Bell/Raelynn Hillhouse/Gregg Hurwitz/Alex Kava/J.A. Konrath/John Lescroart/David Liss/Eric Van Lustbader/Dennis Lynds/Gayle Lynds/Steve Berry/Chris Mooney/David Morrell/Katherine Neville/Michael Palmer/Douglas Preston/Christopher Reich/James Rollins/M.J. Rose/James Siegel/Grant Blackwood/Brad Thor/M. Diane Vogt/F. Paul Wilson/Lee Child/Lincoln Child/David Dun/Heather Graham/James Grippando/Denise Hamilton/David Liparulo/Christopher  Rice</t>
  </si>
  <si>
    <t>The Undomestic Goddess</t>
  </si>
  <si>
    <t>Dial Press Trade Paperback</t>
  </si>
  <si>
    <t>Anyone But You</t>
  </si>
  <si>
    <t>Jennifer Crusie</t>
  </si>
  <si>
    <t>HQN Books</t>
  </si>
  <si>
    <t>In Cahootz: Sequel to Hoodwinked</t>
  </si>
  <si>
    <t>Quentin Carter</t>
  </si>
  <si>
    <t>Triple Crown Publications</t>
  </si>
  <si>
    <t>On the Origin of Species by Means of Natural Selection</t>
  </si>
  <si>
    <t>Charles Darwin/Michael T. Ghiselin</t>
  </si>
  <si>
    <t>The Annotated Waste Land with Eliot's Contemporary Prose</t>
  </si>
  <si>
    <t>T.S. Eliot/Lawrence Rainey</t>
  </si>
  <si>
    <t>Political Philosophy: A Beginners' Guide for Students and Politicians</t>
  </si>
  <si>
    <t>Adam Swift</t>
  </si>
  <si>
    <t>Polity Press</t>
  </si>
  <si>
    <t>Peter Pan in Scarlet</t>
  </si>
  <si>
    <t>Geraldine McCaughrean/Scott M. Fischer</t>
  </si>
  <si>
    <t>Margaret K. McElderry Books</t>
  </si>
  <si>
    <t>The Pinhoe Egg  (Chrestomanci  #6)</t>
  </si>
  <si>
    <t>Victoria Line  Central Line</t>
  </si>
  <si>
    <t>Maeve Binchy</t>
  </si>
  <si>
    <t>Firefly Summer</t>
  </si>
  <si>
    <t>Eva Hesse Drawing</t>
  </si>
  <si>
    <t>Catherine de Zegher/Elisabeth Sussman</t>
  </si>
  <si>
    <t>The Pirates Laffite: The Treacherous World of the Corsairs of the Gulf</t>
  </si>
  <si>
    <t>William C. Davis</t>
  </si>
  <si>
    <t>Darwin's Watch (The Science of Discworld  #3)</t>
  </si>
  <si>
    <t>Terry Pratchett/Ian Stewart/Jack Cohen</t>
  </si>
  <si>
    <t>Ebury Press</t>
  </si>
  <si>
    <t>Hogfather (Discworld  #20; Death  #4)</t>
  </si>
  <si>
    <t>Terry Pratchett</t>
  </si>
  <si>
    <t>Treasure of Khan (Dirk Pitt  #19)</t>
  </si>
  <si>
    <t>Clive Cussler/Dirk Cussler</t>
  </si>
  <si>
    <t>Snow Treasure</t>
  </si>
  <si>
    <t>Marie McSwigan/Mary Reardon</t>
  </si>
  <si>
    <t>Puffin Books</t>
  </si>
  <si>
    <t>Texas Hold'em for Dummies</t>
  </si>
  <si>
    <t>Mark Harlan</t>
  </si>
  <si>
    <t>Wiley Publishing</t>
  </si>
  <si>
    <t>Shattered Dance</t>
  </si>
  <si>
    <t>Caitlin Brennan</t>
  </si>
  <si>
    <t>The Shattered Land (Eberron: The Dreaming Dark  #2)</t>
  </si>
  <si>
    <t>Keith Baker</t>
  </si>
  <si>
    <t>A Matter of Trust (Justice  #0)</t>
  </si>
  <si>
    <t>Radclyffe</t>
  </si>
  <si>
    <t>The Complete Clive Barker's The Great And Secret Show</t>
  </si>
  <si>
    <t>Chris Ryall/Gabriel Rodríguez/Clive Barker</t>
  </si>
  <si>
    <t>IDW Publishing</t>
  </si>
  <si>
    <t>Player's Handbook II</t>
  </si>
  <si>
    <t>David Noonan</t>
  </si>
  <si>
    <t>The Scions of Shannara (Heritage of Shannara  #1)</t>
  </si>
  <si>
    <t>Orbit</t>
  </si>
  <si>
    <t>Trial by Fire (Stargate SG-1  #1)</t>
  </si>
  <si>
    <t>Sabine C. Bauer</t>
  </si>
  <si>
    <t>Fandemonium Books</t>
  </si>
  <si>
    <t>Star Trek: Logs One and Two (Star Trek: Log  #1-2)</t>
  </si>
  <si>
    <t>The Red Badge of Courage (Classic Starts)</t>
  </si>
  <si>
    <t>Oliver Ho/Jamel Akib/Arthur Pober/Stephen Crane</t>
  </si>
  <si>
    <t>Jimmy Stewart: A Biography</t>
  </si>
  <si>
    <t>Marc Eliot</t>
  </si>
  <si>
    <t>Jimmy Stewart: Bomber Pilot</t>
  </si>
  <si>
    <t>Starr Smith/Walter Cronkite</t>
  </si>
  <si>
    <t>Zenith Press</t>
  </si>
  <si>
    <t>Jimmy Stewart: The Truth Behind the Legend</t>
  </si>
  <si>
    <t>Michael Munn</t>
  </si>
  <si>
    <t>Barricade Books</t>
  </si>
  <si>
    <t>Remember When (Foster Saga  #1)</t>
  </si>
  <si>
    <t>Judith McNaught</t>
  </si>
  <si>
    <t>Star Wars: The Complete Visual Dictionary</t>
  </si>
  <si>
    <t>James Luceno/David West Reynolds/Ryder Windham</t>
  </si>
  <si>
    <t>DK Children</t>
  </si>
  <si>
    <t>Star Wars: The New Essential Guide to Alien Species</t>
  </si>
  <si>
    <t>Ann Margaret Lewis/Helen Keier/Chris Trevas/William O'Connor</t>
  </si>
  <si>
    <t>Star Wars: Empire  Volume 6: In the Shadows of Their Fathers</t>
  </si>
  <si>
    <t>Thomas Andrews/Scott Allie</t>
  </si>
  <si>
    <t>Star Wars: Knights of the Old Republic  Vol. 1: Commencement (Star Wars: Knights of the Old Republic  #1)</t>
  </si>
  <si>
    <t>John Jackson Miller/Travis Charest/Michael Atiyeh/Brian Ching/Travel Foreman</t>
  </si>
  <si>
    <t>Star Wars: Clone Wars  Volume 9: Endgame</t>
  </si>
  <si>
    <t>John Ostrander/Welles Hartley/Jan Duursema</t>
  </si>
  <si>
    <t>Star Wars: Clone Wars  Volume 8: The Last Siege  the Final Truth</t>
  </si>
  <si>
    <t>John Ostrander/Jan Duursema/Dan Parsons</t>
  </si>
  <si>
    <t>Star Wars: Empire  Volume 5: Allies and Adversaries</t>
  </si>
  <si>
    <t>Ron Marz/Jeremy Barlow/Brandon Badeaux</t>
  </si>
  <si>
    <t>1635: The Cannon Law (Assiti Shards  #8)</t>
  </si>
  <si>
    <t>Eric Flint/Andrew Dennis</t>
  </si>
  <si>
    <t>Baen</t>
  </si>
  <si>
    <t>Johnny Cash</t>
  </si>
  <si>
    <t>Michael Streissguth</t>
  </si>
  <si>
    <t>Side Effects</t>
  </si>
  <si>
    <t>Amy Goldman Koss</t>
  </si>
  <si>
    <t>Roaring Brook Press</t>
  </si>
  <si>
    <t>The Rough Guide to The Beatles</t>
  </si>
  <si>
    <t>Chris Ingham</t>
  </si>
  <si>
    <t>Rough Guides</t>
  </si>
  <si>
    <t>Lover Eternal (Black Dagger Brotherhood  #2)</t>
  </si>
  <si>
    <t>J.R. Ward</t>
  </si>
  <si>
    <t>Sunstorm (A Time Odyssey  #2)</t>
  </si>
  <si>
    <t>Arthur C. Clarke/Stephen Baxter</t>
  </si>
  <si>
    <t>Ghost in the Shell (Ghost in the Shell  #1)</t>
  </si>
  <si>
    <t>Masamune Shirow</t>
  </si>
  <si>
    <t>Mysteries</t>
  </si>
  <si>
    <t>Colin Wilson</t>
  </si>
  <si>
    <t>Watkins</t>
  </si>
  <si>
    <t>The Speed of Trust: The One Thing that Changes Everything</t>
  </si>
  <si>
    <t>Stephen M.R. Covey</t>
  </si>
  <si>
    <t>The Ghost Map: The Story of London's Most Terrifying Epidemic—and How It Changed Science  Cities  and the Modern World</t>
  </si>
  <si>
    <t>Steven Johnson</t>
  </si>
  <si>
    <t>Whirlpool</t>
  </si>
  <si>
    <t>Elizabeth Lowell/Ann Maxwell</t>
  </si>
  <si>
    <t>Reckless Love (MacKenzie-Blackthorn #1)</t>
  </si>
  <si>
    <t>Elizabeth Lowell</t>
  </si>
  <si>
    <t>The Secret on Ararat (Babylon Rising  #2)</t>
  </si>
  <si>
    <t>Tim LaHaye/Bob Phillips</t>
  </si>
  <si>
    <t>The Art of H.P. Lovecraft's the Cthulhu Mythos</t>
  </si>
  <si>
    <t>Pat Harrigan/Brian  Wood/Jeremy McHugh</t>
  </si>
  <si>
    <t>Fantasy Flight Games</t>
  </si>
  <si>
    <t>Loving Will Shakespeare</t>
  </si>
  <si>
    <t>Carolyn Meyer</t>
  </si>
  <si>
    <t>Harcourt Children's Books</t>
  </si>
  <si>
    <t>Cold As Ice (Ice  #2)</t>
  </si>
  <si>
    <t>Anne Stuart</t>
  </si>
  <si>
    <t>The Devil's Waltz</t>
  </si>
  <si>
    <t>The Risk of Darkness (Simon Serrailler  #3)</t>
  </si>
  <si>
    <t>Susan Hill</t>
  </si>
  <si>
    <t>Old Filth (Old Filth  #1)</t>
  </si>
  <si>
    <t>Jane Gardam</t>
  </si>
  <si>
    <t>The Miraculous Journey of Edward Tulane</t>
  </si>
  <si>
    <t>Kate DiCamillo/Bagram Ibatoulline</t>
  </si>
  <si>
    <t>Good-Bye  Chunky Rice</t>
  </si>
  <si>
    <t>Craig Thompson</t>
  </si>
  <si>
    <t>Broken Prey (Lucas Davenport  #16)</t>
  </si>
  <si>
    <t>John Sandford</t>
  </si>
  <si>
    <t>Destiny's Daughters</t>
  </si>
  <si>
    <t>Gwynne Forster/Donna Hill/Parry A. Brown</t>
  </si>
  <si>
    <t>Wicked Sacrifice (Bound Hearts  #4-5)</t>
  </si>
  <si>
    <t>Lora Leigh</t>
  </si>
  <si>
    <t>Elloras Cave</t>
  </si>
  <si>
    <t>My Wicked Pirate</t>
  </si>
  <si>
    <t>Rona Sharon</t>
  </si>
  <si>
    <t>Zebra</t>
  </si>
  <si>
    <t>Their Eyes Were Watching God</t>
  </si>
  <si>
    <t>Zora Neale Hurston</t>
  </si>
  <si>
    <t>The Truth of the Matter</t>
  </si>
  <si>
    <t>Robb Forman Dew</t>
  </si>
  <si>
    <t>Back Bay Books</t>
  </si>
  <si>
    <t>Forget Me Not: Photography and Remembrance</t>
  </si>
  <si>
    <t>Geoffrey Batchen</t>
  </si>
  <si>
    <t>Princeton Architectural Press</t>
  </si>
  <si>
    <t>Monsoon Summer</t>
  </si>
  <si>
    <t>Mitali Perkins</t>
  </si>
  <si>
    <t>A Christmas Carol and The Night Before Christmas</t>
  </si>
  <si>
    <t>Charles Dickens/Clement C. Moore/Arthur Rackham</t>
  </si>
  <si>
    <t>Gramercy Books</t>
  </si>
  <si>
    <t>Fiddlers (87th Precinct  #55)</t>
  </si>
  <si>
    <t>Ed McBain/Otto Penzler</t>
  </si>
  <si>
    <t>Lady on the Hill: How Biltmore Estate Became an American Icon</t>
  </si>
  <si>
    <t>Howard E. Covington Jr.</t>
  </si>
  <si>
    <t>Zen and the Art of Happiness</t>
  </si>
  <si>
    <t>Chris Prentiss</t>
  </si>
  <si>
    <t>Power Press</t>
  </si>
  <si>
    <t>Australia</t>
  </si>
  <si>
    <t>Kate Hemphill/Zoë Ross/Louise Bostock Lang</t>
  </si>
  <si>
    <t>DK Publishing (Dorling Kindersley)</t>
  </si>
  <si>
    <t>Kristy's Great Idea</t>
  </si>
  <si>
    <t>Raina Telgemeier/Ann M. Martin</t>
  </si>
  <si>
    <t>Love at First Bite (Dark-Hunter #6.5; Wild Wulfs of London #2.5; Companion #3.5)</t>
  </si>
  <si>
    <t>Sherrilyn Kenyon/L.A. Banks/Susan Squires/Ronda Thompson</t>
  </si>
  <si>
    <t>A Bite to Remember (Argeneau #5)</t>
  </si>
  <si>
    <t>Lynsay Sands</t>
  </si>
  <si>
    <t>Last Bite</t>
  </si>
  <si>
    <t>Nancy Verde Barr</t>
  </si>
  <si>
    <t>Algonquin Books</t>
  </si>
  <si>
    <t>Rabbit Hole</t>
  </si>
  <si>
    <t>David Lindsay-Abaire</t>
  </si>
  <si>
    <t>Theatre Communications Group</t>
  </si>
  <si>
    <t>James Herriot's Dog Stories</t>
  </si>
  <si>
    <t>James Herriot/Victor G. Ambrus</t>
  </si>
  <si>
    <t>The Sling and the Stone: On War in the 21st Century</t>
  </si>
  <si>
    <t>Thomas X. Hammes</t>
  </si>
  <si>
    <t>Naughty Little Secret</t>
  </si>
  <si>
    <t>Shayla Black/Shelley Bradley</t>
  </si>
  <si>
    <t>Samhain Publishing</t>
  </si>
  <si>
    <t>Dirty Little Secrets</t>
  </si>
  <si>
    <t>Joy King</t>
  </si>
  <si>
    <t>Three Little Secrets (MacLachlan Family  #4)</t>
  </si>
  <si>
    <t>Liz Carlyle</t>
  </si>
  <si>
    <t>Six Frigates: The Epic History of the Founding of the U. S. Navy</t>
  </si>
  <si>
    <t>Ian W. Toll</t>
  </si>
  <si>
    <t>Power  Sex  Suicide: Mitochondria and the Meaning of Life</t>
  </si>
  <si>
    <t>Nick Lane</t>
  </si>
  <si>
    <t>Death Match</t>
  </si>
  <si>
    <t>Lincoln Child</t>
  </si>
  <si>
    <t>The Making of the Fittest: DNA and the Ultimate Forensic Record of Evolution</t>
  </si>
  <si>
    <t>Sean B. Carroll/Jamie W. Carroll/Leanne M. Olds</t>
  </si>
  <si>
    <t>What Angels Fear (Sebastian St. Cyr  #1)</t>
  </si>
  <si>
    <t>C.S. Harris</t>
  </si>
  <si>
    <t>Hide-and-Seek with Angels: The Life of J.M. Barrie</t>
  </si>
  <si>
    <t>Lisa Chaney</t>
  </si>
  <si>
    <t>The Forsaken (Vampire Huntress  #7)</t>
  </si>
  <si>
    <t>L.A. Banks</t>
  </si>
  <si>
    <t>The Forbidden (Vampire Huntress  #5)</t>
  </si>
  <si>
    <t>The Damned (Vampire Huntress  #6)</t>
  </si>
  <si>
    <t>Stake That (Blood Coven Vampire  #2)</t>
  </si>
  <si>
    <t>Mari Mancusi</t>
  </si>
  <si>
    <t>Love Is Blind</t>
  </si>
  <si>
    <t>Hit Parade (John Keller  #3)</t>
  </si>
  <si>
    <t>Lawrence Block</t>
  </si>
  <si>
    <t>Gilda Joyce: Psychic Investigator (Gilda Joyce  #1)</t>
  </si>
  <si>
    <t>Jennifer Allison</t>
  </si>
  <si>
    <t>The Untamed One (Wild Wulfs of London  #2)</t>
  </si>
  <si>
    <t>Ronda Thompson</t>
  </si>
  <si>
    <t>The Cursed One (Wild Wulfs of London  #3)</t>
  </si>
  <si>
    <t>The Empire of Ice Cream</t>
  </si>
  <si>
    <t>Jeffrey Ford/Jonathan Carroll</t>
  </si>
  <si>
    <t>Golden Gryphon Press</t>
  </si>
  <si>
    <t>Slouching Toward Nirvana</t>
  </si>
  <si>
    <t>Charles Bukowski/John   Martin</t>
  </si>
  <si>
    <t>The Man Who Smiled (Kurt Wallander #4)</t>
  </si>
  <si>
    <t>Henning Mankell/Laurie Thompson</t>
  </si>
  <si>
    <t>Dogged Pursuit (Jack and Jamie #5)</t>
  </si>
  <si>
    <t>Lee Charles Kelley</t>
  </si>
  <si>
    <t>How to Be Happy All the Time</t>
  </si>
  <si>
    <t>Paramahansa Yogananda</t>
  </si>
  <si>
    <t>Crystal Clarity Publishers</t>
  </si>
  <si>
    <t>The Hound of the Baskervilles: Another Adventure of Sherlock Holmes  with "the Adventure of the Speckled Band"</t>
  </si>
  <si>
    <t>Arthur Conan Doyle/Francis O'Gorman</t>
  </si>
  <si>
    <t>Thunderstruck</t>
  </si>
  <si>
    <t>Erik Larson</t>
  </si>
  <si>
    <t>Crown Publishing Group (NY)</t>
  </si>
  <si>
    <t>Artful Paper Dolls: New Ways to Play with a Traditional Form</t>
  </si>
  <si>
    <t>Terry  Taylor</t>
  </si>
  <si>
    <t>Lark Books</t>
  </si>
  <si>
    <t>Only Revolutions</t>
  </si>
  <si>
    <t>Mark Z. Danielewski</t>
  </si>
  <si>
    <t>Instead of Three Wishes</t>
  </si>
  <si>
    <t>Megan Whalen Turner</t>
  </si>
  <si>
    <t>The Queen of Attolia (The Queen's Thief  #2)</t>
  </si>
  <si>
    <t>Eos</t>
  </si>
  <si>
    <t>The King of Attolia (The Queen's Thief  #3)</t>
  </si>
  <si>
    <t>Maggie: A Girl of the Streets and Other Short Fiction</t>
  </si>
  <si>
    <t>Stephen Crane/Jayne Anne Phillips</t>
  </si>
  <si>
    <t>Bantam Classics</t>
  </si>
  <si>
    <t>Theft: A Love Story</t>
  </si>
  <si>
    <t>Peter Carey</t>
  </si>
  <si>
    <t>Evolution (Star Trek Voyager: String Theory  #3)</t>
  </si>
  <si>
    <t>Heather Jarman</t>
  </si>
  <si>
    <t>The Thirteenth Tale</t>
  </si>
  <si>
    <t>Diane Setterfield</t>
  </si>
  <si>
    <t>Black Widow: The Things They Say About Her</t>
  </si>
  <si>
    <t>Richard K. Morgan/Bill Sienkiewicz/Sean Phillips</t>
  </si>
  <si>
    <t>Valley Of Silence (Circle Trilogy  #3)</t>
  </si>
  <si>
    <t>Time and Again (Time Travel #1-2)</t>
  </si>
  <si>
    <t>PHP &amp; MySQL For Dummies</t>
  </si>
  <si>
    <t>Janet Valade</t>
  </si>
  <si>
    <t>Blowback (Scot Harvath  #4)</t>
  </si>
  <si>
    <t>Brad Thor</t>
  </si>
  <si>
    <t>Bouvard and Pecuchet</t>
  </si>
  <si>
    <t>Gustave Flaubert/Αχιλλέας Κυριακίδης/Mark Polizzotti/Raymond Queneau</t>
  </si>
  <si>
    <t>Dalkey Archive Press</t>
  </si>
  <si>
    <t>Voyage of the Turtle: In Pursuit of the Earth's Last Dinosaur</t>
  </si>
  <si>
    <t>Carl Safina</t>
  </si>
  <si>
    <t>Henry Holt and Company</t>
  </si>
  <si>
    <t>The Wizard (The Wizard Knight #2)</t>
  </si>
  <si>
    <t>Gene Wolfe</t>
  </si>
  <si>
    <t>Soldier of Sidon (Latro #3)</t>
  </si>
  <si>
    <t>Secret Identity (Lost  #2)</t>
  </si>
  <si>
    <t>Catherine Hapka</t>
  </si>
  <si>
    <t>Voice</t>
  </si>
  <si>
    <t>Culture of Fear Revisited</t>
  </si>
  <si>
    <t>Frank Furedi</t>
  </si>
  <si>
    <t>The Serial Killers Club</t>
  </si>
  <si>
    <t>Jeff Povey</t>
  </si>
  <si>
    <t>Santa Cruise: A Holiday Mystery at Sea</t>
  </si>
  <si>
    <t>Mary Higgins Clark/Carol Higgins Clark</t>
  </si>
  <si>
    <t>No Place Like Home</t>
  </si>
  <si>
    <t>Mary Higgins Clark</t>
  </si>
  <si>
    <t>Inside My Heart: Choosing to Live with Passion and Purpose</t>
  </si>
  <si>
    <t>Robin McGraw</t>
  </si>
  <si>
    <t>Nelson Books</t>
  </si>
  <si>
    <t>The Autobiography of Andrew Carnegie and the Gospel of Wealth</t>
  </si>
  <si>
    <t>Andrew Carnegie/Gordon Hutner</t>
  </si>
  <si>
    <t>Joplin's Ghost</t>
  </si>
  <si>
    <t>Tananarive Due</t>
  </si>
  <si>
    <t>The Prestige</t>
  </si>
  <si>
    <t>Christopher Priest</t>
  </si>
  <si>
    <t>McClelland &amp; Stewart</t>
  </si>
  <si>
    <t>The Devil in the Junior League</t>
  </si>
  <si>
    <t>Linda Francis Lee</t>
  </si>
  <si>
    <t>The Theban Plays: Oedipus Rex  Oedipus at Colonus &amp; Antigone</t>
  </si>
  <si>
    <t>Sophocles/George      Young</t>
  </si>
  <si>
    <t>Skeleton Coast (Oregon Files  #4)</t>
  </si>
  <si>
    <t>Clive Cussler/Jack Du Brul</t>
  </si>
  <si>
    <t>Black Wind (Dirk Pitt  #18)</t>
  </si>
  <si>
    <t>Vixen 03 (Dirk Pitt  #5)</t>
  </si>
  <si>
    <t>Clive Cussler</t>
  </si>
  <si>
    <t>Fluffy Humpy Poopy Puppy: A Ruff  Dog-Eared Look at Man's Best Friend</t>
  </si>
  <si>
    <t>Michael J. Nelson/Pop Ink/Charles S. Anderson Design Company</t>
  </si>
  <si>
    <t>Twilight (Twilight  #1)</t>
  </si>
  <si>
    <t>Stephenie Meyer</t>
  </si>
  <si>
    <t>Light a Penny Candle</t>
  </si>
  <si>
    <t>Circle of Friends</t>
  </si>
  <si>
    <t>Maeve Binchy/René Huigen/Frans Thomése</t>
  </si>
  <si>
    <t>Glass Soup  (Vincent Ettrich  #2)</t>
  </si>
  <si>
    <t>Jonathan Carroll</t>
  </si>
  <si>
    <t>Baby Proof</t>
  </si>
  <si>
    <t>Emily Giffin</t>
  </si>
  <si>
    <t>Stylepedia: A Guide to Graphic Design Mannerisms  Quirks  and Conceits</t>
  </si>
  <si>
    <t>Steven Heller/Louise Fili</t>
  </si>
  <si>
    <t>As You Like It</t>
  </si>
  <si>
    <t>William Shakespeare/Juliet Dusinberre</t>
  </si>
  <si>
    <t>Bloomsbury Arden Shakespeare</t>
  </si>
  <si>
    <t>The Gilded Web (Web  #1)</t>
  </si>
  <si>
    <t>Mary Balogh</t>
  </si>
  <si>
    <t>Dell</t>
  </si>
  <si>
    <t>Great Speeches by African Americans: Frederick Douglass  Sojourner Truth  Dr. Martin Luther King  Jr.  Barack Obama  and Others</t>
  </si>
  <si>
    <t>James Daley/Barack Obama/Martin Luther King Jr.</t>
  </si>
  <si>
    <t>Lover Awakened (Black Dagger Brotherhood  #3)</t>
  </si>
  <si>
    <t>The Puritan Dilemma: The Story of John Winthrop</t>
  </si>
  <si>
    <t>Edmund S. Morgan</t>
  </si>
  <si>
    <t>Face Off: How to Draw Amazing Caricatures &amp; Comic Portraits</t>
  </si>
  <si>
    <t>Harry Hamernik</t>
  </si>
  <si>
    <t>Impact</t>
  </si>
  <si>
    <t>The People of Paper</t>
  </si>
  <si>
    <t>Salvador Plascencia</t>
  </si>
  <si>
    <t>The Death Collectors (Carson Ryder  #2)</t>
  </si>
  <si>
    <t>Jack Kerley</t>
  </si>
  <si>
    <t>NextWave: Agents of H.A.T.E.  Vol. 1: This is What They Want</t>
  </si>
  <si>
    <t>Warren Ellis/Stuart Immonen/Wade Von Grawbadger/Dave McCaig</t>
  </si>
  <si>
    <t>Marvel Comics Group</t>
  </si>
  <si>
    <t>Desolation Jones: Made in England</t>
  </si>
  <si>
    <t>Warren Ellis/J.H. Williams III</t>
  </si>
  <si>
    <t>Wildstorm</t>
  </si>
  <si>
    <t>Phantom (Sword of Truth  #10)</t>
  </si>
  <si>
    <t>Terry Goodkind</t>
  </si>
  <si>
    <t>The Innocent</t>
  </si>
  <si>
    <t>Harlan Coben</t>
  </si>
  <si>
    <t>Dutton</t>
  </si>
  <si>
    <t>Vita</t>
  </si>
  <si>
    <t>Melania G. Mazzucco/Virginia Jewiss</t>
  </si>
  <si>
    <t>St. Martins Press-3PL</t>
  </si>
  <si>
    <t>True Evil</t>
  </si>
  <si>
    <t>Greg Iles</t>
  </si>
  <si>
    <t>Shield of Thunder (Troy  #2)</t>
  </si>
  <si>
    <t>David Gemmell/Željko Petrović</t>
  </si>
  <si>
    <t>Bantam Press</t>
  </si>
  <si>
    <t>Looking East</t>
  </si>
  <si>
    <t>Steve McCurry</t>
  </si>
  <si>
    <t>Phaidon Press</t>
  </si>
  <si>
    <t>Design Like You Give a Damn: Architectural Responses to Humanitarian Crises</t>
  </si>
  <si>
    <t>Architecture For Humanity/Cameron Sinclair</t>
  </si>
  <si>
    <t>US Green Building Council</t>
  </si>
  <si>
    <t>The Looking Glass Wars</t>
  </si>
  <si>
    <t>Frank Beddor</t>
  </si>
  <si>
    <t>Dial Books</t>
  </si>
  <si>
    <t>The Gospel of the Flying Spaghetti Monster</t>
  </si>
  <si>
    <t>Bobby Henderson</t>
  </si>
  <si>
    <t>Villard</t>
  </si>
  <si>
    <t>Monster Island (Monster Island  #1)</t>
  </si>
  <si>
    <t>David Wellington</t>
  </si>
  <si>
    <t>Running Press Adult</t>
  </si>
  <si>
    <t>The Silver Pigs (Marcus Didius Falco  #1)</t>
  </si>
  <si>
    <t>Lindsey Davis</t>
  </si>
  <si>
    <t>Firebirds Rising: An Anthology of Original Science Fiction and Fantasy</t>
  </si>
  <si>
    <t>Sharyn November/Francesca Lia Block/Diana Wynne Jones/Ellen Klages/Sharon Shinn/Patricia A. McKillip/Emma Bull/Kelly Link/Tamora Pierce/Nina Kiriki Hoffman/Alison Goodman/Charles de Lint/Kara Dalkey/Alan Dean Foster/Carol Emshwiller/Tanith Lee/Pamela Dean</t>
  </si>
  <si>
    <t>Firebird</t>
  </si>
  <si>
    <t>The Best American Travel Writing 2006</t>
  </si>
  <si>
    <t>Tim Cahill</t>
  </si>
  <si>
    <t>The Best American Crime Writing 2006</t>
  </si>
  <si>
    <t>Mark Bowden/Otto Penzler/Thomas H. Cook/S.C. Gwynne/Paige Williams/Mary Battiata/Howard Blum/John Connolly/Richard Rubin/Chuck Hustmyre/David Friedman/Denise Grollmus/Deanne Stillman/Jeffrey Toobin/Skip Hollandsworth/Jimmy Breslin/John Heilemann/Mark Jacobson/Robert Nelson</t>
  </si>
  <si>
    <t>Stir-Fry</t>
  </si>
  <si>
    <t>Emma Donoghue</t>
  </si>
  <si>
    <t>Alyson Books</t>
  </si>
  <si>
    <t>Life on Planet Rock: From Guns N' Roses to NIRVana  a Backstage Journey Through Rock's Most Debauched Decade</t>
  </si>
  <si>
    <t>Lonn M. Friend</t>
  </si>
  <si>
    <t>Fablehaven (Fablehaven  #1)</t>
  </si>
  <si>
    <t>Brandon Mull</t>
  </si>
  <si>
    <t>Shadow Mountain</t>
  </si>
  <si>
    <t>Fullmetal Alchemist  Vol. 6 (Fullmetal Alchemist  #6)</t>
  </si>
  <si>
    <t>The Major Works</t>
  </si>
  <si>
    <t>Alexander Pope/Pat Rogers</t>
  </si>
  <si>
    <t>Brando Unzipped: A Revisionist and Very Private Look at America's Greatest Actor</t>
  </si>
  <si>
    <t>Darwin Porter</t>
  </si>
  <si>
    <t>Blood Moon Productions</t>
  </si>
  <si>
    <t>Writing Down the Bones: Freeing the Writer Within</t>
  </si>
  <si>
    <t>Natalie Goldberg</t>
  </si>
  <si>
    <t>Shambhala Publications</t>
  </si>
  <si>
    <t>Bedlam's Bard (Bedlam Bard  #1-2)</t>
  </si>
  <si>
    <t>Mercedes Lackey/Ellen Guon</t>
  </si>
  <si>
    <t>Mansfield Park</t>
  </si>
  <si>
    <t>Jane Austen</t>
  </si>
  <si>
    <t>The Devil's Feather</t>
  </si>
  <si>
    <t>Minette Walters</t>
  </si>
  <si>
    <t>Dime-Store Alchemy: The Art of Joseph Cornell</t>
  </si>
  <si>
    <t>Charles Simic</t>
  </si>
  <si>
    <t>Suffering and the Sovereignty of God</t>
  </si>
  <si>
    <t>John Piper/Justin Taylor/Mark Talbot/David A. Powlison/Steve Saint/Dustin Shramek/Carl Ellis</t>
  </si>
  <si>
    <t>Crossway Books</t>
  </si>
  <si>
    <t>The Legacy of Sovereign Joy: God's Triumphant Grace in the Lives of Augustine  Luther  and Calvin (The Swans Are Not Silent  #1)</t>
  </si>
  <si>
    <t>John Piper</t>
  </si>
  <si>
    <t>J.K. Rowling/Mary GrandPré</t>
  </si>
  <si>
    <t>Scholastic Inc.</t>
  </si>
  <si>
    <t>Major Publisher</t>
  </si>
  <si>
    <t>Changeling (Changeling  #1)</t>
  </si>
  <si>
    <t>Delia Sherman</t>
  </si>
  <si>
    <t>Viking Juvenile</t>
  </si>
  <si>
    <t>Against the Day</t>
  </si>
  <si>
    <t>Thomas Pynchon</t>
  </si>
  <si>
    <t>Penguin Press</t>
  </si>
  <si>
    <t>Gravity's Rainbow</t>
  </si>
  <si>
    <t>Penguin Books</t>
  </si>
  <si>
    <t>The New York Trilogy</t>
  </si>
  <si>
    <t>Paul Auster/Art Spiegelman/Luc Sante</t>
  </si>
  <si>
    <t>Penguin Classics</t>
  </si>
  <si>
    <t>A War Like No Other: How the Athenians &amp; Spartans Fought the Peloponnesian War</t>
  </si>
  <si>
    <t>Victor Davis Hanson</t>
  </si>
  <si>
    <t>Random House</t>
  </si>
  <si>
    <t>Zen and the Art of Motorcycle Maintenance: An Inquiry Into Values (Phaedrus  #1)</t>
  </si>
  <si>
    <t>Robert M. Pirsig</t>
  </si>
  <si>
    <t>HarperTorch</t>
  </si>
  <si>
    <t>The Alchemist</t>
  </si>
  <si>
    <t>Paulo Coelho/Alan R. Clarke/James Noel Smith</t>
  </si>
  <si>
    <t>HarperOne</t>
  </si>
  <si>
    <t>1776</t>
  </si>
  <si>
    <t>David McCullough</t>
  </si>
  <si>
    <t>Simon  Schuster</t>
  </si>
  <si>
    <t>Snow Flower and the Secret Fan</t>
  </si>
  <si>
    <t>Lisa See</t>
  </si>
  <si>
    <t>The Odyssey</t>
  </si>
  <si>
    <t>Homer/Robert Fagles/Bernard Knox</t>
  </si>
  <si>
    <t>The Zahir</t>
  </si>
  <si>
    <t>Paulo Coelho/Margaret Jull Costa</t>
  </si>
  <si>
    <t>By the River Piedra I Sat Down and Wept</t>
  </si>
  <si>
    <t>Paulo Coelho/Alan R. Clarke</t>
  </si>
  <si>
    <t>Veronika Decides to Die</t>
  </si>
  <si>
    <t>Paulo Coelho/Margaret Jull Costa/Kâmuran Şipal</t>
  </si>
  <si>
    <t>Harper Perennial</t>
  </si>
  <si>
    <t>The Bacchae and Other Plays</t>
  </si>
  <si>
    <t>Euripides/John Davie/Richard Rutherford</t>
  </si>
  <si>
    <t>The Men Who Stare at Goats</t>
  </si>
  <si>
    <t>Jon Ronson</t>
  </si>
  <si>
    <t>Breaking the Spell: Religion as a Natural Phenomenon</t>
  </si>
  <si>
    <t>Daniel C. Dennett</t>
  </si>
  <si>
    <t>Viking Books</t>
  </si>
  <si>
    <t>Team of Rivals: The Political Genius of Abraham Lincoln</t>
  </si>
  <si>
    <t>Doris Kearns Goodwin</t>
  </si>
  <si>
    <t>Simon &amp; Schuster</t>
  </si>
  <si>
    <t>The Crying of Lot 49</t>
  </si>
  <si>
    <t>The Longest Journey</t>
  </si>
  <si>
    <t>E.M. Forster/Gilbert Adair/Elizabeth Heine</t>
  </si>
  <si>
    <t>Revolutionary Characters: What Made the Founders Different</t>
  </si>
  <si>
    <t>Gordon S. Wood</t>
  </si>
  <si>
    <t>Penguin Press HC  The</t>
  </si>
  <si>
    <t>The Rescue (Kidnapped  #3)</t>
  </si>
  <si>
    <t>Gordon Korman</t>
  </si>
  <si>
    <t>Scholastic Books</t>
  </si>
  <si>
    <t>Hunting the Hunter (On the Run  #6)</t>
  </si>
  <si>
    <t>Scholastic</t>
  </si>
  <si>
    <t>Inés of My Soul</t>
  </si>
  <si>
    <t>Isabel Allende/Margaret Sayers Peden</t>
  </si>
  <si>
    <t>Harper</t>
  </si>
  <si>
    <t>Boogaloo on 2nd Avenue</t>
  </si>
  <si>
    <t>Mark Kurlansky</t>
  </si>
  <si>
    <t>Random House Trade</t>
  </si>
  <si>
    <t>The Senator and the Socialite: The True Story of America's First Black Dynasty</t>
  </si>
  <si>
    <t>Lawrence Otis Graham</t>
  </si>
  <si>
    <t>On  Off (Carmine Delmonico  #1)</t>
  </si>
  <si>
    <t>Colleen McCullough</t>
  </si>
  <si>
    <t>Special Topics in Calamity Physics</t>
  </si>
  <si>
    <t>Marisha Pessl</t>
  </si>
  <si>
    <t>Penguin Books Ltd</t>
  </si>
  <si>
    <t>The Sea</t>
  </si>
  <si>
    <t>John Banville</t>
  </si>
  <si>
    <t>Vintage</t>
  </si>
  <si>
    <t>On Beauty</t>
  </si>
  <si>
    <t>Zadie Smith</t>
  </si>
  <si>
    <t>Journey Without Maps</t>
  </si>
  <si>
    <t>Graham Greene/Paul Theroux</t>
  </si>
  <si>
    <t>Book of Sketches</t>
  </si>
  <si>
    <t>Jack Kerouac/George Condo</t>
  </si>
  <si>
    <t>The Dolls' House</t>
  </si>
  <si>
    <t>Rumer Godden/Christian Birmingham</t>
  </si>
  <si>
    <t>Macmillan</t>
  </si>
  <si>
    <t>The Lighthouse (Adam Dalgliesh #13)</t>
  </si>
  <si>
    <t>The Bon Appetit Cookbook</t>
  </si>
  <si>
    <t>Barbara Fairchild</t>
  </si>
  <si>
    <t>Houghton Mifflin Harcourt</t>
  </si>
  <si>
    <t>London is the Best City in America</t>
  </si>
  <si>
    <t>Laura Dave</t>
  </si>
  <si>
    <t>Viking Adult</t>
  </si>
  <si>
    <t>Olympos (Ilium  #2)</t>
  </si>
  <si>
    <t>Dan Simmons</t>
  </si>
  <si>
    <t>Harper Voyager</t>
  </si>
  <si>
    <t>The Devil and Miss Prym (On the Seventh Day  #3)</t>
  </si>
  <si>
    <t>Paulo Coelho/Amanda Hopkinson/Nick Caistor</t>
  </si>
  <si>
    <t>Lunar Park</t>
  </si>
  <si>
    <t>Bret Easton Ellis</t>
  </si>
  <si>
    <t>The Complete Polysyllabic Spree</t>
  </si>
  <si>
    <t>Viking</t>
  </si>
  <si>
    <t>End Game (Dreamland  #8)</t>
  </si>
  <si>
    <t>Dale Brown/Jim DeFelice</t>
  </si>
  <si>
    <t>Dispatches from the Edge: A Memoir of War  Disasters  and Survival</t>
  </si>
  <si>
    <t>Anderson Cooper</t>
  </si>
  <si>
    <t>First They Killed My Father: A Daughter of Cambodia Remembers</t>
  </si>
  <si>
    <t>Loung Ung</t>
  </si>
  <si>
    <t>The Grapes of Wrath</t>
  </si>
  <si>
    <t>John Steinbeck/Robert DeMott/Mick Wiggins</t>
  </si>
  <si>
    <t>American Gospel: God  the Founding Fathers  and the Making of a Nation</t>
  </si>
  <si>
    <t>Jon Meacham</t>
  </si>
  <si>
    <t>Random House (NY)</t>
  </si>
  <si>
    <t>Genome: the Autobiography of a Species in 23 Chapters</t>
  </si>
  <si>
    <t>Matt Ridley</t>
  </si>
  <si>
    <t>Mayflower: A Story of Courage  Community  and War</t>
  </si>
  <si>
    <t>Nathaniel Philbrick</t>
  </si>
  <si>
    <t>Shalimar the Clown</t>
  </si>
  <si>
    <t>Salman Rushdie</t>
  </si>
  <si>
    <t>Kafka on the Shore</t>
  </si>
  <si>
    <t>Haruki Murakami/Philip Gabriel</t>
  </si>
  <si>
    <t>Vintage International</t>
  </si>
  <si>
    <t>The Crusader: Ronald Reagan and the Fall of Communism</t>
  </si>
  <si>
    <t>Paul Kengor</t>
  </si>
  <si>
    <t>Brave New World Revisited</t>
  </si>
  <si>
    <t>Aldous Huxley</t>
  </si>
  <si>
    <t>Harper Perennial Modern Classics</t>
  </si>
  <si>
    <t>Brave New World</t>
  </si>
  <si>
    <t>HarperCollins</t>
  </si>
  <si>
    <t>Andrew Carnegie</t>
  </si>
  <si>
    <t>David Nasaw</t>
  </si>
  <si>
    <t>Howl: Original Draft Facsimile  Transcript &amp; Variant Versions  Fully Annotated by Author  with Contemporaneous Correspondence</t>
  </si>
  <si>
    <t>Allen Ginsberg/Barry Miles</t>
  </si>
  <si>
    <t>Never Let Me Go</t>
  </si>
  <si>
    <t>Kazuo Ishiguro</t>
  </si>
  <si>
    <t>Vintage Books</t>
  </si>
  <si>
    <t>Thanksgiving</t>
  </si>
  <si>
    <t>Motor Mouth (Alex Barnaby #2)</t>
  </si>
  <si>
    <t>Lipstick Jungle</t>
  </si>
  <si>
    <t>Candace Bushnell</t>
  </si>
  <si>
    <t>Hachette Books</t>
  </si>
  <si>
    <t>The Big Over Easy (Nursery Crime  #1)</t>
  </si>
  <si>
    <t>Jasper Fforde</t>
  </si>
  <si>
    <t>Penguin</t>
  </si>
  <si>
    <t>Smitten (Elsie Hawkins #2)</t>
  </si>
  <si>
    <t>The Mermaid Chair</t>
  </si>
  <si>
    <t>Sue Monk Kidd</t>
  </si>
  <si>
    <t>The Women's War</t>
  </si>
  <si>
    <t>Alexandre Dumas/Robin Buss</t>
  </si>
  <si>
    <t>The Monsters and the Critics and Other Essays</t>
  </si>
  <si>
    <t>J.R.R. Tolkien/Christopher Tolkien</t>
  </si>
  <si>
    <t>Human Traces</t>
  </si>
  <si>
    <t>Sebastian Faulks</t>
  </si>
  <si>
    <t>Iran Awakening: A Memoir of Revolution and Hope</t>
  </si>
  <si>
    <t>Shirin Ebadi</t>
  </si>
  <si>
    <t>Next</t>
  </si>
  <si>
    <t>The Joy Luck Club</t>
  </si>
  <si>
    <t>A Little House Traveler: Writings from Laura Ingalls Wilder's Journeys Across America</t>
  </si>
  <si>
    <t>Laura Ingalls Wilder</t>
  </si>
  <si>
    <t>The Prophet of Yonwood</t>
  </si>
  <si>
    <t>Jeanne DuPrau</t>
  </si>
  <si>
    <t>Random House Books for Young Readers</t>
  </si>
  <si>
    <t>The Story of a Seagull and the Cat Who Taught Her to Fly</t>
  </si>
  <si>
    <t>Luis Sepúlveda/Chris Sheban/Margaret Sayers Peden</t>
  </si>
  <si>
    <t>Scholastic Paperbacks</t>
  </si>
  <si>
    <t>A Year in the Life of William Shakespeare: 1599</t>
  </si>
  <si>
    <t>James Shapiro</t>
  </si>
  <si>
    <t>Jamie's Italy</t>
  </si>
  <si>
    <t>Jamie Oliver/David Loftus/Chris Terry</t>
  </si>
  <si>
    <t>Palestine: Peace Not Apartheid</t>
  </si>
  <si>
    <t>Jimmy Carter</t>
  </si>
  <si>
    <t>Our Endangered Values: America's Moral Crisis</t>
  </si>
  <si>
    <t>Peter and the Shadow Thieves (Peter and the Starcatchers  #2)</t>
  </si>
  <si>
    <t>Dave Barry/Ridley Pearson/Greg Call</t>
  </si>
  <si>
    <t>Hyperion Books</t>
  </si>
  <si>
    <t>Oracle Bones: A Journey Between China's Past and Present</t>
  </si>
  <si>
    <t>Peter Hessler</t>
  </si>
  <si>
    <t>Murder in Amsterdam: The Death of Theo van Gogh and the Limits of Tolerance</t>
  </si>
  <si>
    <t>Ian Buruma</t>
  </si>
  <si>
    <t>Mandy</t>
  </si>
  <si>
    <t>Julie Andrews Edwards/Johanna Westerman</t>
  </si>
  <si>
    <t>The Memory Keeper's Daughter</t>
  </si>
  <si>
    <t>Kim Edwards</t>
  </si>
  <si>
    <t>The Long-Lost Map (Ulysses Moore #2)</t>
  </si>
  <si>
    <t>Pierdomenico Baccalario/Iacopo Bruno/Leah D. Janeczko</t>
  </si>
  <si>
    <t>Wallace Stegner/Lynn Stegner</t>
  </si>
  <si>
    <t>Letters of E.B. White</t>
  </si>
  <si>
    <t>E.B. White/Dorothy Lobrano Guth/Martha White/John Updike</t>
  </si>
  <si>
    <t>For One More Day</t>
  </si>
  <si>
    <t>Mitch Albom</t>
  </si>
  <si>
    <t>Jane Eyre</t>
  </si>
  <si>
    <t>Charlotte Brontë/Stevie Davies</t>
  </si>
  <si>
    <t>The Read-Aloud Handbook</t>
  </si>
  <si>
    <t>Jim Trelease</t>
  </si>
  <si>
    <t>Istanbul: Memories and the City</t>
  </si>
  <si>
    <t>Orhan Pamuk</t>
  </si>
  <si>
    <t>The Black Book</t>
  </si>
  <si>
    <t>Orhan Pamuk/Maureen Freely/عین له غریب</t>
  </si>
  <si>
    <t>After the Wreck  I Picked Myself Up  Spread My Wings  and Flew Away</t>
  </si>
  <si>
    <t>HarperCollins Publishers</t>
  </si>
  <si>
    <t>The Adventures of Augie March</t>
  </si>
  <si>
    <t>Saul Bellow/Christopher Hitchens</t>
  </si>
  <si>
    <t>Buried Child</t>
  </si>
  <si>
    <t>Sam Shepard</t>
  </si>
  <si>
    <t>Every Book Its Reader: The Power of the Printed Word to Stir the World</t>
  </si>
  <si>
    <t>Nicholas A. Basbanes</t>
  </si>
  <si>
    <t>The People's Tycoon: Henry Ford and the American Century</t>
  </si>
  <si>
    <t>Steven Watts</t>
  </si>
  <si>
    <t>The Sunset Limited</t>
  </si>
  <si>
    <t>No Country for Old Men</t>
  </si>
  <si>
    <t>Sometimes a Great Notion</t>
  </si>
  <si>
    <t>Ken Kesey/Charles Bowden</t>
  </si>
  <si>
    <t>The Social Contract</t>
  </si>
  <si>
    <t>Jean-Jacques Rousseau/Maurice Cranston</t>
  </si>
  <si>
    <t>Drawing Down the Moon: Witches  Druids  Goddess-Worshippers  and Other Pagans in America</t>
  </si>
  <si>
    <t>Margot Adler</t>
  </si>
  <si>
    <t>The City of Falling Angels</t>
  </si>
  <si>
    <t>John Berendt</t>
  </si>
  <si>
    <t>The Aeneid</t>
  </si>
  <si>
    <t>Virgil/Robert Fagles/Bernard Knox</t>
  </si>
  <si>
    <t>Celebrations: Rituals of Peace and Prayer</t>
  </si>
  <si>
    <t>Maya Angelou</t>
  </si>
  <si>
    <t>March</t>
  </si>
  <si>
    <t>Geraldine Brooks</t>
  </si>
  <si>
    <t>Terrier (Beka Cooper  #1)</t>
  </si>
  <si>
    <t>Tamora Pierce</t>
  </si>
  <si>
    <t>Young Warriors: Stories of Strength</t>
  </si>
  <si>
    <t>Tamora Pierce/Josepha Sherman/Margaret Mahy/Lesley McBain/Mike Resnick/Bruce Rogers/Pamela F. Service/Jan Stirling/Holly Black/Doranna Durgin/India Edghill/Rosemary Edghill/Esther M. Friesner/Laura Anne Gilman/Janis Ian/Brett Hartinge</t>
  </si>
  <si>
    <t>The Realms of the Gods (Immortals  #4)</t>
  </si>
  <si>
    <t>Simon Pulse</t>
  </si>
  <si>
    <t>Malgudi Days</t>
  </si>
  <si>
    <t>R.K. Narayan/Jhumpa Lahiri</t>
  </si>
  <si>
    <t>Grammar Snobs Are Great Big Meanies: A Guide to Language for Fun and Spite</t>
  </si>
  <si>
    <t>June Casagrande</t>
  </si>
  <si>
    <t>Salonica  City of Ghosts: Christians  Muslims and Jews  1430-1950</t>
  </si>
  <si>
    <t>Mark Mazower</t>
  </si>
  <si>
    <t>The God Delusion</t>
  </si>
  <si>
    <t>Richard Dawkins</t>
  </si>
  <si>
    <t>Houghton Mifflin Co. (Boston/NY)</t>
  </si>
  <si>
    <t>The Outsiders</t>
  </si>
  <si>
    <t>S.E. Hinton/Jodi Picoult</t>
  </si>
  <si>
    <t>A Tree Grows in Brooklyn</t>
  </si>
  <si>
    <t>Betty  Smith</t>
  </si>
  <si>
    <t>Billy Budd  Sailor</t>
  </si>
  <si>
    <t>Herman Melville</t>
  </si>
  <si>
    <t>Relativity: The Special and the General Theory</t>
  </si>
  <si>
    <t>Albert Einstein/Nigel Calder/Robert W. Lawson</t>
  </si>
  <si>
    <t>Dairy Queen (Dairy Queen  #1)</t>
  </si>
  <si>
    <t>Catherine Gilbert Murdock</t>
  </si>
  <si>
    <t>Houghton Mifflin</t>
  </si>
  <si>
    <t>Daughter of Fortune</t>
  </si>
  <si>
    <t>Ines of My Soul</t>
  </si>
  <si>
    <t>The Book of Imaginary Beings</t>
  </si>
  <si>
    <t>Jorge Luis Borges/Margarita Guerrero/Peter Sís/Andrew Hurley</t>
  </si>
  <si>
    <t>The Disappointment Artist</t>
  </si>
  <si>
    <t>Jonathan Lethem</t>
  </si>
  <si>
    <t>Stardust</t>
  </si>
  <si>
    <t>John James Audubon</t>
  </si>
  <si>
    <t>Richard Rhodes</t>
  </si>
  <si>
    <t>Starship Troopers</t>
  </si>
  <si>
    <t>Ace</t>
  </si>
  <si>
    <t>Surely You're Joking  Mr. Feynman!</t>
  </si>
  <si>
    <t>Richard P. Feynman</t>
  </si>
  <si>
    <t>Eating Stone: Imagination and the Loss of the Wild</t>
  </si>
  <si>
    <t>Ellen Meloy</t>
  </si>
  <si>
    <t>South of the Border  West of the Sun</t>
  </si>
  <si>
    <t>Accelerando</t>
  </si>
  <si>
    <t>Ace Books</t>
  </si>
  <si>
    <t>War and Peace</t>
  </si>
  <si>
    <t>Leo Tolstoy/Anthony Briggs/Orlando Figes</t>
  </si>
  <si>
    <t>Leo Tolstoy/Orlando Figes/Anthony Briggs</t>
  </si>
  <si>
    <t>Gargantua and Pantagruel</t>
  </si>
  <si>
    <t>François Rabelais/M.A. Screech</t>
  </si>
  <si>
    <t>Thus Spake Zarathustra: A Book for All and None</t>
  </si>
  <si>
    <t>Last Night: Stories</t>
  </si>
  <si>
    <t>James Salter</t>
  </si>
  <si>
    <t>The Epic of Gilgamesh</t>
  </si>
  <si>
    <t>Anonymous/N.K. Sandars</t>
  </si>
  <si>
    <t>Penguin Books Limited</t>
  </si>
  <si>
    <t>It's Kind of a Funny Story</t>
  </si>
  <si>
    <t>Ned Vizzini</t>
  </si>
  <si>
    <t>Disney-Hyperion</t>
  </si>
  <si>
    <t>The Schopenhauer Cure</t>
  </si>
  <si>
    <t>Irvin D. Yalom</t>
  </si>
  <si>
    <t>Harrowing the Dragon</t>
  </si>
  <si>
    <t>Patricia A. McKillip</t>
  </si>
  <si>
    <t>Od Magic</t>
  </si>
  <si>
    <t>William James: In the Maelstrom of American Modernism</t>
  </si>
  <si>
    <t>Robert D. Richardson Jr.</t>
  </si>
  <si>
    <t>Lincoln at Gettysburg: The Words That Remade America</t>
  </si>
  <si>
    <t>Garry Wills</t>
  </si>
  <si>
    <t>A Rose for the Crown</t>
  </si>
  <si>
    <t>Anne Easter Smith</t>
  </si>
  <si>
    <t>Rough Crossings: Britain  the Slaves and the American Revolution</t>
  </si>
  <si>
    <t>Simon Schama</t>
  </si>
  <si>
    <t>Ecco / HarperCollins</t>
  </si>
  <si>
    <t>Let My People Go Surfing: The Education of a Reluctant Businessman</t>
  </si>
  <si>
    <t>Yvon Chouinard</t>
  </si>
  <si>
    <t>Strange Pilgrims</t>
  </si>
  <si>
    <t>Gabriel García Márquez</t>
  </si>
  <si>
    <t>The Zero</t>
  </si>
  <si>
    <t>Jess Walter</t>
  </si>
  <si>
    <t>Lullabies for Little Criminals</t>
  </si>
  <si>
    <t>Heather O'Neill</t>
  </si>
  <si>
    <t>Hollywood Hustle (Son of the Mob  #2)</t>
  </si>
  <si>
    <t>Hyperion Paperbacks</t>
  </si>
  <si>
    <t>Invisible</t>
  </si>
  <si>
    <t>Pete Hautman</t>
  </si>
  <si>
    <t>Missing You (1-800-Where-R-You  #5)</t>
  </si>
  <si>
    <t>HarperTempest</t>
  </si>
  <si>
    <t>How to Be Popular</t>
  </si>
  <si>
    <t>The Door to Time (Ulysses Moore  #1)</t>
  </si>
  <si>
    <t>Pierdomenico Baccalario/Iacopo Bruno/Laura Zuccotti/Leah D. Janeczko/Beth Dunfey</t>
  </si>
  <si>
    <t>The Autumn of the Patriarch</t>
  </si>
  <si>
    <t>The Abduction (Kidnapped  #1)</t>
  </si>
  <si>
    <t>Street Magic (The Circle Opens  #2)</t>
  </si>
  <si>
    <t>Poppy's Return</t>
  </si>
  <si>
    <t>Avi/Brian Floca</t>
  </si>
  <si>
    <t>The Adventures of Tom Sawyer (Adventures of Tom and Huck  #1)</t>
  </si>
  <si>
    <t>Mark Twain/Guy Cardwell/John Seelye</t>
  </si>
  <si>
    <t>Melville: His World and Work</t>
  </si>
  <si>
    <t>Andrew Delbanco</t>
  </si>
  <si>
    <t>Tooth and Claw</t>
  </si>
  <si>
    <t>T. Coraghessan Boyle</t>
  </si>
  <si>
    <t>Specials (Uglies  #3)</t>
  </si>
  <si>
    <t>Scott Westerfeld</t>
  </si>
  <si>
    <t>Touching Darkness (Midnighters  #2)</t>
  </si>
  <si>
    <t>Harper Teen</t>
  </si>
  <si>
    <t>The Areas of My Expertise: An Almanac of Complete World Knowledge Compiled with Instructive Annotation and Arranged in Useful Order</t>
  </si>
  <si>
    <t>John Hodgman</t>
  </si>
  <si>
    <t>The March</t>
  </si>
  <si>
    <t>E.L. Doctorow</t>
  </si>
  <si>
    <t>Random House Trade Paperbacks</t>
  </si>
  <si>
    <t>The Science of the Hitchhiker's Guide to the Galaxy</t>
  </si>
  <si>
    <t>Michael Hanlon</t>
  </si>
  <si>
    <t>Palgrave Macmillan</t>
  </si>
  <si>
    <t>Fear and Trembling</t>
  </si>
  <si>
    <t>Søren Kierkegaard/Alastair Hannay</t>
  </si>
  <si>
    <t>A Crack in the Edge of the World</t>
  </si>
  <si>
    <t>Simon Winchester</t>
  </si>
  <si>
    <t>No god but God: The Origins  Evolution and Future of Islam</t>
  </si>
  <si>
    <t>Reza Aslan</t>
  </si>
  <si>
    <t>King of the Middle March</t>
  </si>
  <si>
    <t>Kevin Crossley-Holland</t>
  </si>
  <si>
    <t>Learned Optimism: How to Change Your Mind and Your Life</t>
  </si>
  <si>
    <t>Martin E.P. Seligman</t>
  </si>
  <si>
    <t>Ancient Rome and Pompeii (Magic Tree House Research Guide  #14)</t>
  </si>
  <si>
    <t>Mary Pope Osborne/Natalie Pope Boyce/Salvatore Murdocca</t>
  </si>
  <si>
    <t>Random House for Young Readers</t>
  </si>
  <si>
    <t>The Custom of the Country</t>
  </si>
  <si>
    <t>Edith Wharton/Linda Wagner-Martin</t>
  </si>
  <si>
    <t>Mating in Captivity: Reconciling the Erotic and the Domestic</t>
  </si>
  <si>
    <t>Esther Perel</t>
  </si>
  <si>
    <t>Acts of Faith</t>
  </si>
  <si>
    <t>Philip Caputo</t>
  </si>
  <si>
    <t>The Gabriel Hounds</t>
  </si>
  <si>
    <t>Mary  Stewart</t>
  </si>
  <si>
    <t>The Restless Sleep: Inside New York City's Cold Case Squad</t>
  </si>
  <si>
    <t>Stacy Horn</t>
  </si>
  <si>
    <t>The Sea of Monsters (Percy Jackson and the Olympians  #2)</t>
  </si>
  <si>
    <t>Rick Riordan</t>
  </si>
  <si>
    <t>The Lightning Thief (Percy Jackson and the Olympians  #1)</t>
  </si>
  <si>
    <t>Disney Hyperion Books</t>
  </si>
  <si>
    <t>When Santa Fell to Earth</t>
  </si>
  <si>
    <t>Cornelia Funke/Paul   Howard/Oliver G. Latsch</t>
  </si>
  <si>
    <t>Chicken House / Scholastic</t>
  </si>
  <si>
    <t>Influence: The Psychology of Persuasion</t>
  </si>
  <si>
    <t>Robert B. Cialdini</t>
  </si>
  <si>
    <t>Harper Business</t>
  </si>
  <si>
    <t>Ghost Hunters: William James and the Search for Scientific Proof of Life After Death</t>
  </si>
  <si>
    <t>Deborah Blum</t>
  </si>
  <si>
    <t>Prince Caspian (Chronicles of Narnia  #4)</t>
  </si>
  <si>
    <t>C.S. Lewis</t>
  </si>
  <si>
    <t>Cursor's Fury (Codex Alera  #3)</t>
  </si>
  <si>
    <t>Ace Hardcover</t>
  </si>
  <si>
    <t>Sharpe's Fury (Sharpe  #11)</t>
  </si>
  <si>
    <t>Bernard Cornwell</t>
  </si>
  <si>
    <t>Self-Made Man: One Woman's Journey Into Manhood and Back Again</t>
  </si>
  <si>
    <t>Norah Vincent</t>
  </si>
  <si>
    <t>Postwar: A History of Europe Since 1945</t>
  </si>
  <si>
    <t>Tony Judt</t>
  </si>
  <si>
    <t>Deception</t>
  </si>
  <si>
    <t>Philip Roth</t>
  </si>
  <si>
    <t>A Modern Utopia</t>
  </si>
  <si>
    <t>H.G. Wells/Gregory Claeys/Francis Wheen</t>
  </si>
  <si>
    <t>The Shape of Things to Come</t>
  </si>
  <si>
    <t>H.G. Wells/John Clute</t>
  </si>
  <si>
    <t>The Missing Piece (The Missing Piece  #1)</t>
  </si>
  <si>
    <t>Shel Silverstein</t>
  </si>
  <si>
    <t>The Missing Piece Meets the Big O</t>
  </si>
  <si>
    <t>A Fistful of Charms (The Hollows  #4)</t>
  </si>
  <si>
    <t>Kim Harrison</t>
  </si>
  <si>
    <t>The Alibi</t>
  </si>
  <si>
    <t>Meditations</t>
  </si>
  <si>
    <t>Marcus Aurelius/Martin Hammond/Albert Wittstock/Diskin Clay</t>
  </si>
  <si>
    <t>Chew on This: Everything You Don't Want to Know About Fast Food</t>
  </si>
  <si>
    <t>Eric Schlosser/Charles   Wilson</t>
  </si>
  <si>
    <t>Rounding the Mark (Inspector Montalbano  #7)</t>
  </si>
  <si>
    <t>Andrea Camilleri/Stephen Sartarelli</t>
  </si>
  <si>
    <t>Swapping Lives</t>
  </si>
  <si>
    <t>Bleak House</t>
  </si>
  <si>
    <t>Charles Dickens/Nicola Bradbury/Hablot Knight Browne</t>
  </si>
  <si>
    <t>What Came Before He Shot Her (Inspector Lynley  #14)</t>
  </si>
  <si>
    <t>Elizabeth  George</t>
  </si>
  <si>
    <t>With No One as Witness (Inspector Lynley  #13)</t>
  </si>
  <si>
    <t>The Complete Novels</t>
  </si>
  <si>
    <t>Jane Austen/Karen Joy Fowler</t>
  </si>
  <si>
    <t>The Family that Couldn't Sleep</t>
  </si>
  <si>
    <t>D.T. Max</t>
  </si>
  <si>
    <t>Henry IV  Part 2</t>
  </si>
  <si>
    <t>William Shakespeare/Barbara A. Mowat/Paul Werstine</t>
  </si>
  <si>
    <t>On the Shoulders of Giants: The Great Works of Physics and Astronomy</t>
  </si>
  <si>
    <t>Stephen Hawking/Isaac Newton/Nicolaus Copernicus/Albert Einstein/Johannes Kepler/Galileo Galilei</t>
  </si>
  <si>
    <t>Abarat: Days of Magic  Nights of War</t>
  </si>
  <si>
    <t>Clive Barker</t>
  </si>
  <si>
    <t>Thirteen Moons</t>
  </si>
  <si>
    <t>Peter and the Starcatchers (Peter and the Starcatchers  #1)</t>
  </si>
  <si>
    <t>Wintersmith (Discworld  #35; Tiffany Aching  #3)</t>
  </si>
  <si>
    <t>Only You Can Save Mankind (Johnny Maxwell  #1)</t>
  </si>
  <si>
    <t>HarperTrophy</t>
  </si>
  <si>
    <t>Rashōmon and Seventeen Other Stories</t>
  </si>
  <si>
    <t>Ryūnosuke Akutagawa/Jay Rubin/Haruki Murakami/Yoshihiro Tatsumi</t>
  </si>
  <si>
    <t>Not a Genuine Black Man: Or  How I Claimed My Piece of Ground in the Lily-White Suburbs</t>
  </si>
  <si>
    <t>Brian Copeland</t>
  </si>
  <si>
    <t>Suicide Hill (Lloyd Hopkins  #3)</t>
  </si>
  <si>
    <t>The Portable Edgar Allan Poe</t>
  </si>
  <si>
    <t>Edgar Allan Poe/J. Gerald Kennedy</t>
  </si>
  <si>
    <t>The Pure in Heart (Simon Serrailler  #2)</t>
  </si>
  <si>
    <t>Sea of Thunder: Four Commanders and the Last Great Naval Campaign 1941-1945</t>
  </si>
  <si>
    <t>Evan Thomas</t>
  </si>
  <si>
    <t>If Beale Street Could Talk</t>
  </si>
  <si>
    <t>James Baldwin</t>
  </si>
  <si>
    <t>Mistletoe</t>
  </si>
  <si>
    <t>Hailey Abbott/Melissa de la Cruz/Aimee Friedman/Nina Malkin</t>
  </si>
  <si>
    <t>No Accident (Little Secrets  #2)</t>
  </si>
  <si>
    <t>Emily Blake</t>
  </si>
  <si>
    <t>Thorn in Her Side (The Princess School  #7)</t>
  </si>
  <si>
    <t>Jane B. Mason/Sarah Hines Stephens</t>
  </si>
  <si>
    <t>Fun Home: A Family Tragicomic</t>
  </si>
  <si>
    <t>Alison Bechdel</t>
  </si>
  <si>
    <t>Houghton Mifflin Company</t>
  </si>
  <si>
    <t>1491: New Revelations of the Americas Before Columbus</t>
  </si>
  <si>
    <t>Charles C. Mann</t>
  </si>
  <si>
    <t>The Cake Book</t>
  </si>
  <si>
    <t>Tish Boyle/John Uher</t>
  </si>
  <si>
    <t>Homegrown Democrat: A Few Plain Thoughts from the Heart of America</t>
  </si>
  <si>
    <t>Garrison Keillor</t>
  </si>
  <si>
    <t>Good Poems for Hard Times</t>
  </si>
  <si>
    <t>Garrison Keillor/Charles Bukowski/Robert Burns/Hayden Carruth/Raymond Carver/Billy Collins/Noël Coward/Carl Dennis/E.E. Cummings/Emily Dickinson/Stephen Dobyns/Fleur Adcock/John Donne/Rita Dove/Stephen Dunn/Lawrence Ferlinghetti/Robert Frost/Erica Funkhouser/Donald Hall/Patricia Hampl/Thomas Hardy/Jim Harrison/W.H. Auden/Jennifer Michael Hecht/David Ignatow/John Keats/X.J. Kennedy/Jane Kenyon/Galway Kinnell/Maxine Kumin/Kate Light/Henry Wadsworth Longfellow/Louis MacNeice/Hilaire Belloc/Herman Melville/W.S. Merwin/Edna St. Vincent Millay/Howard Nemerov/Sharon Olds/Mary Oliver/Grace Paley/Lawrence Raab/Kenneth Rexroth/Wendell Berry/Carl Sandburg/John Berryman/Elizabeth Bishop/William Blake/Philip   Booth/Virginia Hamilton Adair/Liesl Mueller</t>
  </si>
  <si>
    <t>Before the Frost (Linda Wallander #1)</t>
  </si>
  <si>
    <t>Henning Mankell/Ebba Segerberg</t>
  </si>
  <si>
    <t>Vintage Crime/Black Lizard</t>
  </si>
  <si>
    <t>Blue Angel</t>
  </si>
  <si>
    <t>Francine Prose</t>
  </si>
  <si>
    <t>The Alienist (Dr. Laszlo Kreizler  #1)</t>
  </si>
  <si>
    <t>Caleb Carr</t>
  </si>
  <si>
    <t>Thank You for Smoking</t>
  </si>
  <si>
    <t>Christopher Buckley</t>
  </si>
  <si>
    <t>World of Wonders (The Deptford Trilogy  #3)</t>
  </si>
  <si>
    <t>Robertson Davies/Wayne Johnston</t>
  </si>
  <si>
    <t>The Franklin Affair</t>
  </si>
  <si>
    <t>Jim Lehrer</t>
  </si>
  <si>
    <t>The Good House</t>
  </si>
  <si>
    <t>Life Is a Dream</t>
  </si>
  <si>
    <t>Pedro Calderón de la Barca/Gregary Racz</t>
  </si>
  <si>
    <t>Mariel Hemingway's Healthy Living from the Inside Out: Every Woman's Guide to Real Beauty  Renewed Energy  and a Radiant Life</t>
  </si>
  <si>
    <t>Mariel Hemingway</t>
  </si>
  <si>
    <t>Sun-Kissed (The Au Pairs #3)</t>
  </si>
  <si>
    <t>Melissa de la Cruz</t>
  </si>
  <si>
    <t>The Best American Comics 2006</t>
  </si>
  <si>
    <t>Harvey Pekar/Anne Elizabeth Moore/Esther Pearl Watson/Lilli Carré/Robert Crumb/Chris Ware/Kim Deitch/Jaime Hernández/Alison Bechdel/Joe Sacco/Lynda Barry/Justin Hall/Joel Priddy/Anders Nilsen/David Lasky/Ben Katchor/Rebecca Dart/Ivan Brunetti/Jonathan   Bennett/John Porcellino/David Heatley/Lloyd Dangle/Hob/Gilbert Shelton/Olivia Schanzer/Alex Robinson/Jessica Abel/Seth Tobocman/Rick Geary/Tom Hart/Kurt Wolfgang/Jesse Reklaw</t>
  </si>
  <si>
    <t>Maps for Lost Lovers</t>
  </si>
  <si>
    <t>Nadeem Aslam</t>
  </si>
  <si>
    <t>Rash</t>
  </si>
  <si>
    <t>Simon  Schuster Books for Young Readers</t>
  </si>
  <si>
    <t>The Portable Dorothy Parker</t>
  </si>
  <si>
    <t>Dorothy Parker/Marion Meade/Seth</t>
  </si>
  <si>
    <t>Measle and the Dragodon</t>
  </si>
  <si>
    <t>Ian Ogilvy</t>
  </si>
  <si>
    <t>Forest Mage (Soldier Son  #2)</t>
  </si>
  <si>
    <t>Robin Hobb</t>
  </si>
  <si>
    <t>Harry Potter Collection (Harry Potter  #1-6)</t>
  </si>
  <si>
    <t>Sideswipe: A Hoke Moseley Novel</t>
  </si>
  <si>
    <t>Charles Willeford/Lawrence Block</t>
  </si>
  <si>
    <t>Treasure Island</t>
  </si>
  <si>
    <t>Robert Louis Stevenson</t>
  </si>
  <si>
    <t>V.</t>
  </si>
  <si>
    <t>Collapse: How Societies Choose to Fail or Succeed</t>
  </si>
  <si>
    <t>Jared Diamond</t>
  </si>
  <si>
    <t>Penguin Books Ltd. (London)</t>
  </si>
  <si>
    <t>The Plot Against America</t>
  </si>
  <si>
    <t>Pompeii</t>
  </si>
  <si>
    <t>Robert   Harris</t>
  </si>
  <si>
    <t>Memoirs of a Geisha</t>
  </si>
  <si>
    <t>Arthur Golden</t>
  </si>
  <si>
    <t>Vintage Books USA</t>
  </si>
  <si>
    <t>Fast Food Nation: The Dark Side of the All-American Meal</t>
  </si>
  <si>
    <t>Eric Schlosser</t>
  </si>
  <si>
    <t>Phaedrus</t>
  </si>
  <si>
    <t>Plato/C.J. Rowe</t>
  </si>
  <si>
    <t>Oedipus the King</t>
  </si>
  <si>
    <t>Sophocles/Bernard Knox/Cynthia Brantley Johnson</t>
  </si>
  <si>
    <t>Saint Augustine</t>
  </si>
  <si>
    <t>Pride &amp; Prejudice</t>
  </si>
  <si>
    <t>Jane Austen/Vivien Jones</t>
  </si>
  <si>
    <t>An Evening of Long Goodbyes</t>
  </si>
  <si>
    <t>Paul Murray</t>
  </si>
  <si>
    <t>Three Tales</t>
  </si>
  <si>
    <t>Gustave Flaubert/Roger Whitehouse/Geoffrey Wall</t>
  </si>
  <si>
    <t>The Complete Stories of Truman Capote</t>
  </si>
  <si>
    <t>Truman Capote/Reynolds Price</t>
  </si>
  <si>
    <t>The Time Machine</t>
  </si>
  <si>
    <t>H.G. Wells/Patrick Parrinder/Steven McLean/Marina Warner</t>
  </si>
  <si>
    <t>Tono-Bungay</t>
  </si>
  <si>
    <t>H.G. Wells/Edward Mendelson/Patrick Parrinder</t>
  </si>
  <si>
    <t>On the Road</t>
  </si>
  <si>
    <t>Jack Kerouac</t>
  </si>
  <si>
    <t>To Kill a Mockingbird</t>
  </si>
  <si>
    <t>Harper Lee</t>
  </si>
  <si>
    <t>Gulliver's Travels / A Modest Proposal</t>
  </si>
  <si>
    <t>Jonathan Swift/Jesse Gale</t>
  </si>
  <si>
    <t>A People's History of the United States</t>
  </si>
  <si>
    <t>Public Enemies (On The Run  #5)</t>
  </si>
  <si>
    <t>1968: The Year That Rocked the World</t>
  </si>
  <si>
    <t>Truth and Beauty</t>
  </si>
  <si>
    <t>Ann Patchett</t>
  </si>
  <si>
    <t>Complete Short Stories</t>
  </si>
  <si>
    <t>Graham Greene/Pico Iyer</t>
  </si>
  <si>
    <t>A Taste for Death (Adam Dalgliesh  #7)</t>
  </si>
  <si>
    <t>Ilium (Ilium  #1)</t>
  </si>
  <si>
    <t>Godless</t>
  </si>
  <si>
    <t>Blink: The Power of Thinking Without Thinking</t>
  </si>
  <si>
    <t>Malcolm Gladwell</t>
  </si>
  <si>
    <t>Children Playing Before a Statue of Hercules</t>
  </si>
  <si>
    <t>David Sedaris/Richard Yates/Dorothy Parker/Joyce Carol Oates/Lorrie Moore/Flannery O'Connor/Amy Hempel/Akhil   Sharma/Tim Johnston/Tobias Wolff/Sarah Vowell/Charles Baxter/Jhumpa Lahiri/Katherine Mansfield/Alice Munro/Jean Thompson/Frank Gannon/Patricia Highsmith/Jincy Willett</t>
  </si>
  <si>
    <t>Satan's Tail (Dreamland  #7)</t>
  </si>
  <si>
    <t>Maximum City: Bombay Lost and Found</t>
  </si>
  <si>
    <t>Suketu Mehta</t>
  </si>
  <si>
    <t>Everything Is Illuminated</t>
  </si>
  <si>
    <t>How We Are Hungry</t>
  </si>
  <si>
    <t>Brave New World / Brave New World Revisited</t>
  </si>
  <si>
    <t>Aldous Huxley/Christopher Hitchens</t>
  </si>
  <si>
    <t>The Wind in the Willows</t>
  </si>
  <si>
    <t>Kenneth Grahame/Gillian Avery</t>
  </si>
  <si>
    <t>The Complete Short Novels</t>
  </si>
  <si>
    <t>Anton Chekhov/Richard Pevear/Larissa Volokhonsky</t>
  </si>
  <si>
    <t>Vintage Classics</t>
  </si>
  <si>
    <t>Bel Canto</t>
  </si>
  <si>
    <t>Magic Seeds</t>
  </si>
  <si>
    <t>V.S. Naipaul</t>
  </si>
  <si>
    <t>Disgrace</t>
  </si>
  <si>
    <t>J.M. Coetzee</t>
  </si>
  <si>
    <t>Kristin Lavransdatter (Kristin Lavransdatter  #1-3)</t>
  </si>
  <si>
    <t>Sigrid Undset/Tiina Nunnally/Brad Leithauser</t>
  </si>
  <si>
    <t>A Very Long Engagement</t>
  </si>
  <si>
    <t>Sébastien Japrisot</t>
  </si>
  <si>
    <t>His Excellency: George Washington</t>
  </si>
  <si>
    <t>Joseph J. Ellis</t>
  </si>
  <si>
    <t>It's Not Easy Being Green: And Other Things to Consider</t>
  </si>
  <si>
    <t>Jim Henson/Cheryl Henson</t>
  </si>
  <si>
    <t>Hyperion</t>
  </si>
  <si>
    <t>Manhunt</t>
  </si>
  <si>
    <t>The Secret Life of Bees</t>
  </si>
  <si>
    <t>The Poisonwood Bible</t>
  </si>
  <si>
    <t>Barbara Kingsolver</t>
  </si>
  <si>
    <t>Naked Lunch: The Restored Text</t>
  </si>
  <si>
    <t>William S. Burroughs</t>
  </si>
  <si>
    <t>Candide: or  Optimism</t>
  </si>
  <si>
    <t>Voltaire/Chris Ware/Theo Cuffe/Michael  Wood</t>
  </si>
  <si>
    <t>Penguin Group</t>
  </si>
  <si>
    <t>Fear and Loathing in Las Vegas</t>
  </si>
  <si>
    <t>Hunter S. Thompson/Ralph Steadman</t>
  </si>
  <si>
    <t>Days Between Stations</t>
  </si>
  <si>
    <t>Steve Erickson</t>
  </si>
  <si>
    <t>Beauty</t>
  </si>
  <si>
    <t>Robin McKinley</t>
  </si>
  <si>
    <t>Sharing Good Times</t>
  </si>
  <si>
    <t>Measure for Measure</t>
  </si>
  <si>
    <t>William Shakespeare</t>
  </si>
  <si>
    <t>Penguin Group(CA)</t>
  </si>
  <si>
    <t>Why I Write</t>
  </si>
  <si>
    <t>George Orwell</t>
  </si>
  <si>
    <t>Prep : A Novel</t>
  </si>
  <si>
    <t>Curtis Sittenfeld</t>
  </si>
  <si>
    <t>The Paradox of Choice: Why More Is Less</t>
  </si>
  <si>
    <t>Barry Schwartz</t>
  </si>
  <si>
    <t>Kissinger</t>
  </si>
  <si>
    <t>Walter Isaacson</t>
  </si>
  <si>
    <t>The Last Innocent Man</t>
  </si>
  <si>
    <t>Phillip Margolin</t>
  </si>
  <si>
    <t>The Working Poor: Invisible in America</t>
  </si>
  <si>
    <t>David K. Shipler</t>
  </si>
  <si>
    <t>The Chronicles of Narnia (The Chronicles of Narnia  #1-7)</t>
  </si>
  <si>
    <t>C.S. Lewis/Pauline Baynes</t>
  </si>
  <si>
    <t>HarperEntertainment</t>
  </si>
  <si>
    <t>Haruki Murakami and the Music of Words</t>
  </si>
  <si>
    <t>Jay Rubin</t>
  </si>
  <si>
    <t>Love</t>
  </si>
  <si>
    <t>Toni Morrison</t>
  </si>
  <si>
    <t>Sula</t>
  </si>
  <si>
    <t>King Lear</t>
  </si>
  <si>
    <t>Twelfth Night</t>
  </si>
  <si>
    <t>Changing Planes</t>
  </si>
  <si>
    <t>Alanna: The First Adventure (Song of the Lioness  #1)</t>
  </si>
  <si>
    <t>Emperor Mage (Immortals  #3)</t>
  </si>
  <si>
    <t>In the Hand of the Goddess (Song of the Lioness  #2)</t>
  </si>
  <si>
    <t>Wild Magic (Immortals  #1)</t>
  </si>
  <si>
    <t>Wherever You Go  There You Are: Mindfulness Meditation in Everyday Life</t>
  </si>
  <si>
    <t>Jon Kabat-Zinn</t>
  </si>
  <si>
    <t>The Liars' Club</t>
  </si>
  <si>
    <t>Mary Karr</t>
  </si>
  <si>
    <t>Under the Glacier</t>
  </si>
  <si>
    <t>Halldór Laxness/Magnus Magnusson</t>
  </si>
  <si>
    <t>Chronicles: Volume One</t>
  </si>
  <si>
    <t>Bob Dylan</t>
  </si>
  <si>
    <t>Going Native</t>
  </si>
  <si>
    <t>Stephen Wright</t>
  </si>
  <si>
    <t>War Trash</t>
  </si>
  <si>
    <t>Ha Jin</t>
  </si>
  <si>
    <t>The Lord of the Rings: A Reader's Companion</t>
  </si>
  <si>
    <t>Wayne G. Hammond/Christina Scull</t>
  </si>
  <si>
    <t>Native Son</t>
  </si>
  <si>
    <t>Richard Wright</t>
  </si>
  <si>
    <t>Charms for the Easy Life</t>
  </si>
  <si>
    <t>Kaye Gibbons</t>
  </si>
  <si>
    <t>The Falls</t>
  </si>
  <si>
    <t>Alexander Hamilton</t>
  </si>
  <si>
    <t>Ron Chernow</t>
  </si>
  <si>
    <t>The Mysteries of Pittsburgh</t>
  </si>
  <si>
    <t>Michael Chabon</t>
  </si>
  <si>
    <t>The Invisible Man</t>
  </si>
  <si>
    <t>H.G. Wells/Christopher Priest</t>
  </si>
  <si>
    <t>Hope Springs Eternal (Prairie River  #4)</t>
  </si>
  <si>
    <t>Kristiana Gregory</t>
  </si>
  <si>
    <t>Mulliner Nights (Mr. Mulliner  #3)</t>
  </si>
  <si>
    <t>The Guermantes Way  (In Search of Lost Time  #3)</t>
  </si>
  <si>
    <t>Marcel Proust/Mark Treharne/Christopher Prendergast</t>
  </si>
  <si>
    <t>Sodom and Gomorrah (In Search of Lost Time  #4)</t>
  </si>
  <si>
    <t>Marcel Proust/Christopher Prendergast/John Sturrock</t>
  </si>
  <si>
    <t>Money</t>
  </si>
  <si>
    <t>Martin Amis</t>
  </si>
  <si>
    <t>Yellow Dog</t>
  </si>
  <si>
    <t>The Divine Comedy I: Hell</t>
  </si>
  <si>
    <t>Dante Alighieri/Dorothy L. Sayers</t>
  </si>
  <si>
    <t>Ready or Not (All-American Girl  #2)</t>
  </si>
  <si>
    <t>Be More Chill</t>
  </si>
  <si>
    <t>The Mandarins</t>
  </si>
  <si>
    <t>Simone de Beauvoir/Leonard M. Friedman</t>
  </si>
  <si>
    <t>25 Ways to Win with People: How to Make Others Feel Like a Million Bucks</t>
  </si>
  <si>
    <t>John C. Maxwell/Les Parrott III</t>
  </si>
  <si>
    <t>HarperCollins Leadership</t>
  </si>
  <si>
    <t>When Nietzsche Wept</t>
  </si>
  <si>
    <t>Blood on the Moon (Lloyd Hopkins  #1)</t>
  </si>
  <si>
    <t>Created in Darkness by Troubled Americans: The Best of McSweeney's Humor Category</t>
  </si>
  <si>
    <t>Dave Eggers/Kevin Shay/Lee Epstein/Suzanne Kleid/McSweeney's Publishing</t>
  </si>
  <si>
    <t>The Crack in Space</t>
  </si>
  <si>
    <t>Port Mungo</t>
  </si>
  <si>
    <t>Patrick McGrath</t>
  </si>
  <si>
    <t>Visiting Mrs Nabokov and Other Excursions</t>
  </si>
  <si>
    <t>Status Anxiety</t>
  </si>
  <si>
    <t>Dragon's Treasure</t>
  </si>
  <si>
    <t>Elizabeth A. Lynn</t>
  </si>
  <si>
    <t>The Stowaway Solution (On The Run  #4)</t>
  </si>
  <si>
    <t>The Fugitive Factor (On The Run  #2)</t>
  </si>
  <si>
    <t>Chasing The Falconers (On The Run  #1)</t>
  </si>
  <si>
    <t>Scholastic  Inc.</t>
  </si>
  <si>
    <t>Wolf-Speaker (Immortals  #2)</t>
  </si>
  <si>
    <t>Poppy</t>
  </si>
  <si>
    <t>Avi</t>
  </si>
  <si>
    <t>The Prose Edda</t>
  </si>
  <si>
    <t>Snorri Sturluson/Jesse L. Byock</t>
  </si>
  <si>
    <t>Pretties (Uglies  #2)</t>
  </si>
  <si>
    <t>Simon &amp; Schuster Simon Pulse</t>
  </si>
  <si>
    <t>Uglies (Uglies  #1)</t>
  </si>
  <si>
    <t>Zorro</t>
  </si>
  <si>
    <t>Isabel Allende/Margaret Sayers Peden/محمدعلی مهمان‌نوازان</t>
  </si>
  <si>
    <t>HarperLargePrint</t>
  </si>
  <si>
    <t>Wicked: The Grimmerie</t>
  </si>
  <si>
    <t>David Cote/Stephen Schwartz/Joan Marcus/Winnie Holzman</t>
  </si>
  <si>
    <t>Krakatoa: The Day the World Exploded: August 27  1883</t>
  </si>
  <si>
    <t>Out of the Silent Planet (The Space Trilogy  #1)</t>
  </si>
  <si>
    <t>Out</t>
  </si>
  <si>
    <t>Natsuo Kirino/Stephen Snyder</t>
  </si>
  <si>
    <t>The Lord of the Rings Sketchbook</t>
  </si>
  <si>
    <t>Alan  Lee/Ian McKellen</t>
  </si>
  <si>
    <t>Double Identity</t>
  </si>
  <si>
    <t>Margaret Peterson Haddix</t>
  </si>
  <si>
    <t>Something Rotten (Thursday Next  #4)</t>
  </si>
  <si>
    <t>Veil: The Secret Wars of the CIA 1981-1987</t>
  </si>
  <si>
    <t>Bob Woodward</t>
  </si>
  <si>
    <t>The Brethren: Inside the Supreme Court</t>
  </si>
  <si>
    <t>Bob Woodward/Scott Armstrong</t>
  </si>
  <si>
    <t>Touch Not the Cat</t>
  </si>
  <si>
    <t>The Know-It-All: One Man's Humble Quest to Become the Smartest Person in the World</t>
  </si>
  <si>
    <t>A.J. Jacobs</t>
  </si>
  <si>
    <t>Inkheart (Inkworld  #1)</t>
  </si>
  <si>
    <t>Cornelia Funke/Anthea Bell</t>
  </si>
  <si>
    <t>Checkpoint</t>
  </si>
  <si>
    <t>Nicholson Baker</t>
  </si>
  <si>
    <t>In the Shadow of Young Girls in Flower (In Search of Lost Time  #2)</t>
  </si>
  <si>
    <t>Marcel Proust/James Grieve/Christopher Prendergast</t>
  </si>
  <si>
    <t>The Great Influenza: The Story of the Deadliest Pandemic in History</t>
  </si>
  <si>
    <t>John M. Barry</t>
  </si>
  <si>
    <t>The Catswold Portal</t>
  </si>
  <si>
    <t>Furies of Calderon (Codex Alera  #1)</t>
  </si>
  <si>
    <t>The Good  the Bad  and the Undead (The Hollows  #2)</t>
  </si>
  <si>
    <t>Every Which Way But Dead (The Hollows  #3)</t>
  </si>
  <si>
    <t>Tête-à-Tête: Simone de Beauvoir and Jean-Paul Sartre</t>
  </si>
  <si>
    <t>Hazel Rowley</t>
  </si>
  <si>
    <t>The Invisible Writing</t>
  </si>
  <si>
    <t>Arthur Koestler</t>
  </si>
  <si>
    <t>On Friendship</t>
  </si>
  <si>
    <t>Michel de Montaigne/M.A. Screech</t>
  </si>
  <si>
    <t>Excursion to Tindari (Inspector Montalbano #5)</t>
  </si>
  <si>
    <t>The Dew Breaker</t>
  </si>
  <si>
    <t>Edwidge Danticat</t>
  </si>
  <si>
    <t>Jane Austen: A Life</t>
  </si>
  <si>
    <t>Carol Shields</t>
  </si>
  <si>
    <t>Mutants: On Genetic Variety and the Human Body</t>
  </si>
  <si>
    <t>Armand Marie Leroi</t>
  </si>
  <si>
    <t>Henry IV  Part 1</t>
  </si>
  <si>
    <t>The Merchant of Venice</t>
  </si>
  <si>
    <t>Underworld (Star Wars: The Last of the Jedi  #3)</t>
  </si>
  <si>
    <t>Jude Watson</t>
  </si>
  <si>
    <t>How to Win Friends and Influence People for Teen Girls</t>
  </si>
  <si>
    <t>Donna Dale Carnegie</t>
  </si>
  <si>
    <t>Focus: The Future of Your Company Depends on It</t>
  </si>
  <si>
    <t>Al Ries/Laura Ries</t>
  </si>
  <si>
    <t>Mediterranean Winter: The Pleasures of History and Landscape in Tunisia  Sicily  Dalmatia and the Peloponnese</t>
  </si>
  <si>
    <t>Robert D. Kaplan</t>
  </si>
  <si>
    <t>Vintage/Random House (NY)</t>
  </si>
  <si>
    <t>The Color of Magic (Discworld  #1; Rincewind  #1)</t>
  </si>
  <si>
    <t>Equal Rites (Discworld  #3; Witches  #1)</t>
  </si>
  <si>
    <t>Margot Fonteyn</t>
  </si>
  <si>
    <t>Meredith Daneman</t>
  </si>
  <si>
    <t>Because the Night (Lloyd Hopkins  #2)</t>
  </si>
  <si>
    <t>Three Rotten Eggs (The Hamlet Chronicles  #5)</t>
  </si>
  <si>
    <t>Gregory Maguire/Elaine Clayton</t>
  </si>
  <si>
    <t>The Lemon Table</t>
  </si>
  <si>
    <t>Julian Barnes</t>
  </si>
  <si>
    <t>The Lion  the Witch and the Wardrobe (Chronicles of Narnia #2)</t>
  </si>
  <si>
    <t>Alas  Babylon</t>
  </si>
  <si>
    <t>Pat Frank</t>
  </si>
  <si>
    <t>Fooled by Randomness: The Hidden Role of Chance in Life and in the Markets</t>
  </si>
  <si>
    <t>Nassim Nicholas Taleb</t>
  </si>
  <si>
    <t>Spunk &amp; Bite: A Writer's Guide to Punchier  More Engaging Language &amp; Style</t>
  </si>
  <si>
    <t>Arthur Plotnik</t>
  </si>
  <si>
    <t>Random House Reference Publishing</t>
  </si>
  <si>
    <t>The Burglar Who Painted Like Mondrian (Bernie Rhodenbarr  #5)</t>
  </si>
  <si>
    <t>The Burglar Who Liked to Quote Kipling (Bernie Rhodenbarr  #3)</t>
  </si>
  <si>
    <t>The Burglar Who Traded Ted Williams (Bernie Rhodenbarr  #6)</t>
  </si>
  <si>
    <t>How to Be a Domestic Goddess: Baking and the Art of Comfort Cooking</t>
  </si>
  <si>
    <t>Nigella Lawson</t>
  </si>
  <si>
    <t>How to Breathe Underwater</t>
  </si>
  <si>
    <t>Julie Orringer</t>
  </si>
  <si>
    <t>Love Overboard</t>
  </si>
  <si>
    <t>Metro Girl (Alex Barnaby  #1)</t>
  </si>
  <si>
    <t>The Outlaws of Sherwood</t>
  </si>
  <si>
    <t>Golden Buddha (Oregon Files  #1)</t>
  </si>
  <si>
    <t>Clive Cussler/Craig Dirgo</t>
  </si>
  <si>
    <t>Strawberry Girl</t>
  </si>
  <si>
    <t>Lois Lenski</t>
  </si>
  <si>
    <t>Dark Lover (Black Dagger Brotherhood  #1)</t>
  </si>
  <si>
    <t>Penguin Group (USA)</t>
  </si>
  <si>
    <t>Are You Afraid of the Dark?</t>
  </si>
  <si>
    <t>Sidney Sheldon</t>
  </si>
  <si>
    <t>Thomas Jefferson: Author of America</t>
  </si>
  <si>
    <t>Christopher Hitchens</t>
  </si>
  <si>
    <t>Atlas Books/HarperCollins Publishers</t>
  </si>
  <si>
    <t>Forty Stories</t>
  </si>
  <si>
    <t>Donald Barthelme</t>
  </si>
  <si>
    <t>The Au Pairs (The Au Pairs #1)</t>
  </si>
  <si>
    <t>Simon &amp; Schuster Books for Young Readers</t>
  </si>
  <si>
    <t>The Island at the Center of the World: The Epic Story of Dutch Manhattan and the Forgotten Colony That Shaped America</t>
  </si>
  <si>
    <t>Russell Shorto</t>
  </si>
  <si>
    <t>A Passage to India</t>
  </si>
  <si>
    <t>E.M. Forster/Oliver Stallybrass/Pankaj Mishra</t>
  </si>
  <si>
    <t>The Ultimate Hitchhiker's Guide: Five Complete Novels and One Story (Hitchhiker's Guide to the Galaxy  #1-5)</t>
  </si>
  <si>
    <t>Douglas Adams</t>
  </si>
  <si>
    <t>Agile Web Development with Rails: A Pragmatic Guide</t>
  </si>
  <si>
    <t>Dave Thomas/David Heinemeier Hansson/Leon Breedt/Mike Clark/Thomas  Fuchs/Andreas  Schwarz</t>
  </si>
  <si>
    <t>A Changeling for All Seasons (Changeling Seasons #1)</t>
  </si>
  <si>
    <t>Angela Knight/Sahara Kelly/Judy Mays/Marteeka Karland/Kate Douglas/Shelby Morgen/Lacey Savage/Kate Hill/Willa Okati</t>
  </si>
  <si>
    <t>Changeling Press</t>
  </si>
  <si>
    <t>The Changeling</t>
  </si>
  <si>
    <t>Kate Horsley</t>
  </si>
  <si>
    <t>Shambhala</t>
  </si>
  <si>
    <t>Artesia: Adventures in the Known World</t>
  </si>
  <si>
    <t>Mark Smylie</t>
  </si>
  <si>
    <t>Archaia</t>
  </si>
  <si>
    <t>How to Buy  Sell &amp; Profit on eBay: Kick-Start Your Home-Based Business in Just Thirty Days</t>
  </si>
  <si>
    <t>Adam Ginsberg</t>
  </si>
  <si>
    <t>Ruby Ann's Down Home Trailer Park Cookbook</t>
  </si>
  <si>
    <t>Ruby Ann Boxcar</t>
  </si>
  <si>
    <t>I am Charlotte Simmons</t>
  </si>
  <si>
    <t>Tom Wolfe</t>
  </si>
  <si>
    <t>The Wedding Clause</t>
  </si>
  <si>
    <t>Debbie Raleigh</t>
  </si>
  <si>
    <t>The Zebra Wall</t>
  </si>
  <si>
    <t>Kevin Henkes</t>
  </si>
  <si>
    <t>The Salmon of Doubt (Dirk Gently  #3)</t>
  </si>
  <si>
    <t>Wish You Were Here: The Official Biography of Douglas Adams</t>
  </si>
  <si>
    <t>Nick  Webb</t>
  </si>
  <si>
    <t>Another Bullshit Night in Suck City</t>
  </si>
  <si>
    <t>Nick Flynn</t>
  </si>
  <si>
    <t>Play It As It Lays</t>
  </si>
  <si>
    <t>Joan Didion/David Thomson</t>
  </si>
  <si>
    <t>The Cobweb</t>
  </si>
  <si>
    <t>Neal Stephenson/J. Frederick George</t>
  </si>
  <si>
    <t>Spectra Books</t>
  </si>
  <si>
    <t>Interface</t>
  </si>
  <si>
    <t>Neal Stephenson/George F. Jewsbury/Stephen  Bury</t>
  </si>
  <si>
    <t>Spectra</t>
  </si>
  <si>
    <t>Harrington on Hold 'em: Expert Strategy for No-Limit Tournaments  Volume II: The Endgame</t>
  </si>
  <si>
    <t>Dan Harrington/Bill Robertie</t>
  </si>
  <si>
    <t>Two Plus Two Publishing LLC</t>
  </si>
  <si>
    <t>Emotional Design: Why We Love (or Hate) Everyday Things</t>
  </si>
  <si>
    <t>Donald A. Norman</t>
  </si>
  <si>
    <t>Fullmetal Alchemist  Vol. 3 (Fullmetal Alchemist  #3)</t>
  </si>
  <si>
    <t>Fullmetal Alchemist  Vol. 1 (Fullmetal Alchemist  #1)</t>
  </si>
  <si>
    <t>Fullmetal Alchemist  Vol. 4 (Fullmetal Alchemist  #4)</t>
  </si>
  <si>
    <t>Fullmetal Alchemist  Vol. 2 (Fullmetal Alchemist  #2)</t>
  </si>
  <si>
    <t>Memoirs of a Geisha: A Portrait of the Film</t>
  </si>
  <si>
    <t>David        James/Peggy Mulloy/Rob Marshall/Arthur Golden</t>
  </si>
  <si>
    <t>Newmarket Press</t>
  </si>
  <si>
    <t>A Killing Rain (Louis Kincaid  #6)</t>
  </si>
  <si>
    <t>Think and Grow Rich: The Landmark Bestseller Now Revised and Updated for the 21st Century</t>
  </si>
  <si>
    <t>Napoleon Hill</t>
  </si>
  <si>
    <t>Shibumi</t>
  </si>
  <si>
    <t>Trevanian/Gisela Stege</t>
  </si>
  <si>
    <t>Everyday Italian: 125 Simple and Delicious Recipes</t>
  </si>
  <si>
    <t>Giada De Laurentiis</t>
  </si>
  <si>
    <t>A Million Little Pieces</t>
  </si>
  <si>
    <t>James Frey</t>
  </si>
  <si>
    <t>Gates of Fire</t>
  </si>
  <si>
    <t>Hamlet</t>
  </si>
  <si>
    <t>William Shakespeare/Harold Bloom/Rex Gibson</t>
  </si>
  <si>
    <t>The Poems of Exile: Tristia and the Black Sea Letters</t>
  </si>
  <si>
    <t>Ovid/Peter Green</t>
  </si>
  <si>
    <t>University of California Press</t>
  </si>
  <si>
    <t>Love  Sex &amp; Tragedy: How the Ancient World Shapes Our Lives</t>
  </si>
  <si>
    <t>Simon Goldhill</t>
  </si>
  <si>
    <t>Guns  Germs and Steel: The Fates of Human Societies</t>
  </si>
  <si>
    <t>W.W. Norton</t>
  </si>
  <si>
    <t>Jane Austen/George Saintsbury/Hugh  Thomson</t>
  </si>
  <si>
    <t>Little Women  Little Men  Jo's Boys</t>
  </si>
  <si>
    <t>Louisa May Alcott/Elaine Showalter</t>
  </si>
  <si>
    <t>J.K.Rowling</t>
  </si>
  <si>
    <t>Colleen Sexton</t>
  </si>
  <si>
    <t>Lerner Publications</t>
  </si>
  <si>
    <t>The Long Goodbye: Memories of My Father</t>
  </si>
  <si>
    <t>Patti   Davis</t>
  </si>
  <si>
    <t>Ghost In the Shell 2: Innocence: After the Long Goodbye</t>
  </si>
  <si>
    <t>Masaki Yamada/Yuji Oniki/Carl Gustav Horn</t>
  </si>
  <si>
    <t>A Briefer History of Time</t>
  </si>
  <si>
    <t>Stephen Hawking/Leonard Mlodinow</t>
  </si>
  <si>
    <t>God Created the Integers: The Mathematical Breakthroughs That Changed History</t>
  </si>
  <si>
    <t>Stephen Hawking</t>
  </si>
  <si>
    <t>Running Press Book Publishers</t>
  </si>
  <si>
    <t>The Jane Austen Book Club</t>
  </si>
  <si>
    <t>Karen Joy Fowler</t>
  </si>
  <si>
    <t>23 Days in July: Inside the Tour de France and Lance Armstrong's Record-Breaking Victory</t>
  </si>
  <si>
    <t>John Wilcockson/Graham   Watson</t>
  </si>
  <si>
    <t>The Deeper Meaning of Liff</t>
  </si>
  <si>
    <t>Douglas Adams/John Lloyd</t>
  </si>
  <si>
    <t>Blood Done Sign My Name: A True Story</t>
  </si>
  <si>
    <t>Timothy B. Tyson</t>
  </si>
  <si>
    <t>Marketing Warfare</t>
  </si>
  <si>
    <t>Al Ries/Jack Trout</t>
  </si>
  <si>
    <t>McGraw-Hill Education</t>
  </si>
  <si>
    <t>Adventures of Huckleberry Finn</t>
  </si>
  <si>
    <t>Mark Twain/E.W. Kemble</t>
  </si>
  <si>
    <t>The Secret Garden</t>
  </si>
  <si>
    <t>Martha Hailey DuBose/Frances Hodgson Burnett/Lucy Corvino/Arthur Pober</t>
  </si>
  <si>
    <t>Black Rednecks and White Liberals</t>
  </si>
  <si>
    <t>Thomas Sowell</t>
  </si>
  <si>
    <t>Encounter Books</t>
  </si>
  <si>
    <t>A Room with a View</t>
  </si>
  <si>
    <t>E.M. Forster</t>
  </si>
  <si>
    <t>Digireads.com</t>
  </si>
  <si>
    <t>Maurice</t>
  </si>
  <si>
    <t>Teaching with the Brain in Mind</t>
  </si>
  <si>
    <t>Eric Jensen</t>
  </si>
  <si>
    <t>Association for Supervision &amp; Curriculum Development</t>
  </si>
  <si>
    <t>Eva Luna</t>
  </si>
  <si>
    <t>Dial Press</t>
  </si>
  <si>
    <t>The Thorn Birds</t>
  </si>
  <si>
    <t>Avon Books</t>
  </si>
  <si>
    <t>The Rescue</t>
  </si>
  <si>
    <t>A Bend in the Road</t>
  </si>
  <si>
    <t>The Wedding (The Notebook  #2)</t>
  </si>
  <si>
    <t>The New Annotated Sherlock Holmes: The Novels</t>
  </si>
  <si>
    <t>Arthur Conan Doyle/Leslie S. Klinger</t>
  </si>
  <si>
    <t>Stranger than Fiction</t>
  </si>
  <si>
    <t>Original Sin (Adam Dalgliesh #9)</t>
  </si>
  <si>
    <t>Aliens: Original Sin</t>
  </si>
  <si>
    <t>Michael Jan Friedman</t>
  </si>
  <si>
    <t>Don Quixote</t>
  </si>
  <si>
    <t>Miguel de Cervantes Saavedra/Edith Grossman/Harold Bloom</t>
  </si>
  <si>
    <t>Holy Cows and Hog Heaven: The Food Buyer's Guide to Farm Friendly Food</t>
  </si>
  <si>
    <t>Joel Salatin/Michael Pollan</t>
  </si>
  <si>
    <t>Polyface</t>
  </si>
  <si>
    <t>A Short History of Nearly Everything</t>
  </si>
  <si>
    <t>Into a Paris Quartier: Reine Margot's Chapel and Other Haunts of St. Germain</t>
  </si>
  <si>
    <t>Diane Johnson</t>
  </si>
  <si>
    <t>American Gods (American Gods  #1)</t>
  </si>
  <si>
    <t>Headline Review</t>
  </si>
  <si>
    <t>Dry</t>
  </si>
  <si>
    <t>The Far Side of Evil</t>
  </si>
  <si>
    <t>Sylvia Engdahl</t>
  </si>
  <si>
    <t>The Genome War: How Craig Venter Tried to Capture the Code of Life and Save the World</t>
  </si>
  <si>
    <t>James Shreeve</t>
  </si>
  <si>
    <t>This Side of Paradise (Paradise  #1)</t>
  </si>
  <si>
    <t>Steven L. Layne</t>
  </si>
  <si>
    <t>Pelican Publishing</t>
  </si>
  <si>
    <t>The Illustrated Art of War</t>
  </si>
  <si>
    <t>Sun Tzu/Samuel B. Griffith</t>
  </si>
  <si>
    <t>Longitude: The True Story of a Lone Genius Who Solved the Greatest Scientific Problem of His Time</t>
  </si>
  <si>
    <t>Dava Sobel/Neil Armstrong</t>
  </si>
  <si>
    <t>Walker Books</t>
  </si>
  <si>
    <t>Blue Ocean Strategy: How to Create Uncontested Market Space and Make the Competition Irrelevant</t>
  </si>
  <si>
    <t>W. Chan Kim/Renée Mauborgne</t>
  </si>
  <si>
    <t>Hungry Planet</t>
  </si>
  <si>
    <t>Peter Menzel/Faith D'Aluisio</t>
  </si>
  <si>
    <t>Material World</t>
  </si>
  <si>
    <t>The Red Tent</t>
  </si>
  <si>
    <t>Anita Diamant</t>
  </si>
  <si>
    <t>The Life and Times of Scrooge McDuck</t>
  </si>
  <si>
    <t>The Rainmaker</t>
  </si>
  <si>
    <t>The Partner</t>
  </si>
  <si>
    <t>The Street Lawyer</t>
  </si>
  <si>
    <t>The Summons</t>
  </si>
  <si>
    <t>The Brethren</t>
  </si>
  <si>
    <t>The King of Torts</t>
  </si>
  <si>
    <t>Amber and Ashes (Dragonlance: The Dark Disciple  #1)</t>
  </si>
  <si>
    <t>Margaret Weis</t>
  </si>
  <si>
    <t>'Salem's Lot</t>
  </si>
  <si>
    <t>Stephen King/Jerry N. Uelsmann</t>
  </si>
  <si>
    <t>Doubleday</t>
  </si>
  <si>
    <t>Nineteen Eighty-Four</t>
  </si>
  <si>
    <t>1st World Library</t>
  </si>
  <si>
    <t>Seventy-Seven Clocks (Bryant &amp; May #3)</t>
  </si>
  <si>
    <t>Christopher Fowler</t>
  </si>
  <si>
    <t>Fight Club</t>
  </si>
  <si>
    <t>W.W. Norton &amp; Company (NYC)</t>
  </si>
  <si>
    <t>Alan Moore/David   Lloyd</t>
  </si>
  <si>
    <t>Wilkie Collins</t>
  </si>
  <si>
    <t>Wilkie Collins/Camille Cauti</t>
  </si>
  <si>
    <t>Barnes  Noble Classics</t>
  </si>
  <si>
    <t>Aleutian Sparrow</t>
  </si>
  <si>
    <t>Karen Hesse/Evon Zerbetz/Kim McGillivray</t>
  </si>
  <si>
    <t>Reservation Blues</t>
  </si>
  <si>
    <t>Sherman Alexie</t>
  </si>
  <si>
    <t>The Art of Howl's Moving Castle</t>
  </si>
  <si>
    <t>Hayao Miyazaki/Yuji Oniki/Joe Hisaishi</t>
  </si>
  <si>
    <t>Charlie and the Chocolate Factory (Charlie Bucket  #1)</t>
  </si>
  <si>
    <t>Roald Dahl/Quentin Blake</t>
  </si>
  <si>
    <t>Trace (Kay Scarpetta  #13)</t>
  </si>
  <si>
    <t>From Potter's Field (Kay Scarpetta  #6)</t>
  </si>
  <si>
    <t>Oblivion</t>
  </si>
  <si>
    <t>David Foster Wallace</t>
  </si>
  <si>
    <t>Consider the Lobster and Other Essays</t>
  </si>
  <si>
    <t>Cloud Atlas</t>
  </si>
  <si>
    <t>David Mitchell</t>
  </si>
  <si>
    <t>Sceptre</t>
  </si>
  <si>
    <t>A Midsummer Night's Dream</t>
  </si>
  <si>
    <t>William Shakespeare/Roma Gill/B. Litt</t>
  </si>
  <si>
    <t>In the Company of Cheerful Ladies (No. 1 Ladies' Detective Agency #6)</t>
  </si>
  <si>
    <t>Midnight in the Garden of Good and Evil</t>
  </si>
  <si>
    <t>Path of the Assassin (Scot Harvath  #2)</t>
  </si>
  <si>
    <t>We Thought You Would Be Prettier: True Tales of the Dorkiest Girl Alive</t>
  </si>
  <si>
    <t>Laurie Notaro</t>
  </si>
  <si>
    <t>The Good Soldier</t>
  </si>
  <si>
    <t>Ford Madox Ford/Frank Kermode</t>
  </si>
  <si>
    <t>Persian Mirrors: The Elusive Face of Iran</t>
  </si>
  <si>
    <t>Elaine Sciolino</t>
  </si>
  <si>
    <t>Jonathan Swift/Claude Julien Rawson/Ian Higgins</t>
  </si>
  <si>
    <t>Ahab's Wife  or The Star-Gazer</t>
  </si>
  <si>
    <t>Sena Jeter Naslund</t>
  </si>
  <si>
    <t>The Bourne Identity (Jason Bourne  #1)</t>
  </si>
  <si>
    <t>Orion</t>
  </si>
  <si>
    <t>All-of-a-Kind Family (All-of-a-Kind-Family  #1)</t>
  </si>
  <si>
    <t>Sydney Taylor</t>
  </si>
  <si>
    <t>Enchantment</t>
  </si>
  <si>
    <t>High Rhulain (Redwall  #18)</t>
  </si>
  <si>
    <t>Brian Jacques/David Elliot</t>
  </si>
  <si>
    <t>The Legend of Luke (Redwall  #12)</t>
  </si>
  <si>
    <t>A Woman of Substance (Emma Harte Saga #1)</t>
  </si>
  <si>
    <t>Barbara Taylor Bradford</t>
  </si>
  <si>
    <t>Griffin</t>
  </si>
  <si>
    <t>Animal: The Definitive Visual Guide to the World's Wildlife</t>
  </si>
  <si>
    <t>David Burnie/Don E. Wilson</t>
  </si>
  <si>
    <t>Thomas Jefferson (Oxford Portraits)</t>
  </si>
  <si>
    <t>R.B. Bernstein</t>
  </si>
  <si>
    <t>Forfeit</t>
  </si>
  <si>
    <t>Reflex</t>
  </si>
  <si>
    <t>Break In (Kit Fielding  #1)</t>
  </si>
  <si>
    <t>Bolt (Kit Fielding  #2)</t>
  </si>
  <si>
    <t>Come to Grief (Sid Halley  #3)</t>
  </si>
  <si>
    <t>Odds Against (Sid Halley  #1)</t>
  </si>
  <si>
    <t>Whip Hand (Sid Halley  #2)</t>
  </si>
  <si>
    <t>Talk to the Hand: The Utter Bloody Rudeness of Everyday Life</t>
  </si>
  <si>
    <t>Lynne Truss</t>
  </si>
  <si>
    <t>Profile Books</t>
  </si>
  <si>
    <t>Las aventuras de Sherlock Holmes</t>
  </si>
  <si>
    <t>Arthur Conan Doyle/Javier Gomez Rea</t>
  </si>
  <si>
    <t>Edimat Libros</t>
  </si>
  <si>
    <t>Life  the Universe and Everything (Hitchhiker's Guide to the Galaxy  #3)</t>
  </si>
  <si>
    <t>Her Last Temptation</t>
  </si>
  <si>
    <t>Leslie Kelly</t>
  </si>
  <si>
    <t>Harlequin Temptation</t>
  </si>
  <si>
    <t>The Last Temptation (Tony Hill &amp; Carol Jordan  #3)</t>
  </si>
  <si>
    <t>Val McDermid</t>
  </si>
  <si>
    <t>Past Mortem</t>
  </si>
  <si>
    <t>Ben Elton</t>
  </si>
  <si>
    <t>Death of an Outsider (Hamish Macbeth  #3)</t>
  </si>
  <si>
    <t>Warner Books</t>
  </si>
  <si>
    <t>Category: Freaks  Vol. 1 (Category: Freaks  #1)</t>
  </si>
  <si>
    <t>Sakurako Gokurakuin/Lindsey Johnston</t>
  </si>
  <si>
    <t>Dr. Master Productions Inc.</t>
  </si>
  <si>
    <t>The Ballet Companion: A Dancer's Guide to the Technique  Traditions  and Joys of Ballet</t>
  </si>
  <si>
    <t>Eliza Gaynor Minden</t>
  </si>
  <si>
    <t>Touchstone</t>
  </si>
  <si>
    <t>Lara's Leap of Faith (The Royal Ballet School Diaries  #2)</t>
  </si>
  <si>
    <t>Alexandra Moss/Veronica Bennett</t>
  </si>
  <si>
    <t>Isabelle's Perfect Performance (The Royal Ballet School Diaries  #3)</t>
  </si>
  <si>
    <t>Watermelon (Walsh Family  #1)</t>
  </si>
  <si>
    <t>Essays and Stories by Marian Keyes: Bags  Trips  Make-up Tips  Charity  Glory  and the Darker Side of the Story</t>
  </si>
  <si>
    <t>The House of the Spirits</t>
  </si>
  <si>
    <t>Isabel Allende/Madga Bogin/Christopher Hitchens</t>
  </si>
  <si>
    <t>Atlas Shrugged</t>
  </si>
  <si>
    <t>Ayn Rand</t>
  </si>
  <si>
    <t>The Sari Shop</t>
  </si>
  <si>
    <t>Rupa Bajwa</t>
  </si>
  <si>
    <t>Preface to the Phenomenology of Spirit</t>
  </si>
  <si>
    <t>Georg Wilhelm Friedrich Hegel/Yirmiyahu Yovel</t>
  </si>
  <si>
    <t>Princeton University Press</t>
  </si>
  <si>
    <t>Persepolis 2: The Story of a Return (Persepolis  #2)</t>
  </si>
  <si>
    <t>The Shadow of the Wind (The Cemetery of Forgotten Books  #1)</t>
  </si>
  <si>
    <t>Carlos Ruiz Zafón/Lucia Graves</t>
  </si>
  <si>
    <t>Phoenix Press</t>
  </si>
  <si>
    <t>Cast in Shadow (Chronicles of Elantra  #1)</t>
  </si>
  <si>
    <t>Michelle Sagara/Michelle Sagara West</t>
  </si>
  <si>
    <t>Bradbury Stories: 100 of His Most Celebrated Tales</t>
  </si>
  <si>
    <t>The Cat's Pajamas</t>
  </si>
  <si>
    <t>The Art of War</t>
  </si>
  <si>
    <t>Mao Zedong</t>
  </si>
  <si>
    <t>El Paso Norte Press</t>
  </si>
  <si>
    <t>The Fortress of Solitude</t>
  </si>
  <si>
    <t>Faber and Faber</t>
  </si>
  <si>
    <t>The Last Days of Henry VIII</t>
  </si>
  <si>
    <t>Robert Hutchinson</t>
  </si>
  <si>
    <t>Cuba 15</t>
  </si>
  <si>
    <t>Nancy Osa</t>
  </si>
  <si>
    <t>Sun Tzu/Thomas Cleary/Pulat Otkan/Giray Fidan</t>
  </si>
  <si>
    <t>The Three Musketeers (Great Illustrated Classics)</t>
  </si>
  <si>
    <t>Malvina G. Vogel/Alexandre Dumas</t>
  </si>
  <si>
    <t>Baronet Books</t>
  </si>
  <si>
    <t>Everything's Eventual: 14 Dark Tales</t>
  </si>
  <si>
    <t>Pet Sematary</t>
  </si>
  <si>
    <t>Irish Girls Are Back in Town</t>
  </si>
  <si>
    <t>Cecelia Ahern/Patricia Scanlan/Gemma O'Connor/Sarah Webb/Maeve Binchy/Marian Keyes/Morag Prunty/Cathy Kelly/Colette Caddle/Marita Conlon-McKenna/Martina Devlin/Clare Dowling/Catherine Foley/Aine Greaney/Suzanne Higgins/Rosaleen Linehan/Joan O'Neill/Julie Parsons/Deirdre Purcell/Martina Reilly/Mary Ryan/Annie Sparrow/Una Brankin</t>
  </si>
  <si>
    <t>My Sister's Keeper</t>
  </si>
  <si>
    <t>Outlander (Outlander  #1)</t>
  </si>
  <si>
    <t>The Fiery Cross (Outlander  #5)</t>
  </si>
  <si>
    <t>Diana Gabaldon/Janos Farkas</t>
  </si>
  <si>
    <t>Lord John and the Private Matter (Lord John Grey  #1)</t>
  </si>
  <si>
    <t>Seal</t>
  </si>
  <si>
    <t>How the García Girls Lost Their Accents</t>
  </si>
  <si>
    <t>Julia Alvarez</t>
  </si>
  <si>
    <t>The Boggart</t>
  </si>
  <si>
    <t>Susan Cooper/Omar Rayyan</t>
  </si>
  <si>
    <t>The Bluest Eye</t>
  </si>
  <si>
    <t>It Can't Happen Here</t>
  </si>
  <si>
    <t>Sinclair Lewis/Michael R.  Meyer</t>
  </si>
  <si>
    <t>NAL Trade</t>
  </si>
  <si>
    <t>Forgiven (Firstborn  #2)</t>
  </si>
  <si>
    <t>Old School</t>
  </si>
  <si>
    <t>Tobias Wolff</t>
  </si>
  <si>
    <t>The Promise</t>
  </si>
  <si>
    <t>Chaim Potok</t>
  </si>
  <si>
    <t>The Gardens of Emily Dickinson</t>
  </si>
  <si>
    <t>Judith Farr/Louise Carter</t>
  </si>
  <si>
    <t>The Poems of Emily Dickinson</t>
  </si>
  <si>
    <t>Emily Dickinson/R.W. Franklin</t>
  </si>
  <si>
    <t>Haunted (Women of the Otherworld  #5)</t>
  </si>
  <si>
    <t>Bantam Spectra</t>
  </si>
  <si>
    <t>The Sheltering Sky</t>
  </si>
  <si>
    <t>Ecco Press</t>
  </si>
  <si>
    <t>No More Christian Nice Guy: When Being Nice--Instead of Good--Hurts Men  Women and Children</t>
  </si>
  <si>
    <t>Paul Coughlin/Laura Schlessinger</t>
  </si>
  <si>
    <t>Bethany House Publishers</t>
  </si>
  <si>
    <t>Memoirs of Hadrian</t>
  </si>
  <si>
    <t>Marguerite Yourcenar/Grace Frick</t>
  </si>
  <si>
    <t>Operating Instructions: A Journal of My Son's First Year</t>
  </si>
  <si>
    <t>On Anarchism</t>
  </si>
  <si>
    <t>Noam Chomsky/Barry Pateman</t>
  </si>
  <si>
    <t>AK Press</t>
  </si>
  <si>
    <t>Imperial Ambitions: Conversations on the Post-9/11 World</t>
  </si>
  <si>
    <t>Noam Chomsky/David Barsamian</t>
  </si>
  <si>
    <t>Metropolitan Books/Henry Holt &amp; Co. (NY)</t>
  </si>
  <si>
    <t>Cat Cross Their Graves (Joe Grey  #10)</t>
  </si>
  <si>
    <t>Marley and Me: Life and Love With the World's Worst Dog</t>
  </si>
  <si>
    <t>John Grogan</t>
  </si>
  <si>
    <t>William Morrow; 1ST edition</t>
  </si>
  <si>
    <t>The Best Stories of Fyodor Dostoevsky</t>
  </si>
  <si>
    <t>Fyodor Dostoyevsky/David Magarshack</t>
  </si>
  <si>
    <t>Aeneid</t>
  </si>
  <si>
    <t>Virgil/Stanley Lombardo/W. R. Johnson</t>
  </si>
  <si>
    <t>Much Ado about Nothing</t>
  </si>
  <si>
    <t>William Shakespeare/Mary Berry/Michael Clamp</t>
  </si>
  <si>
    <t>Winter's Tale</t>
  </si>
  <si>
    <t>Mark Helprin</t>
  </si>
  <si>
    <t>Basket Case</t>
  </si>
  <si>
    <t>Tourist Season</t>
  </si>
  <si>
    <t>Sick Puppy</t>
  </si>
  <si>
    <t>Flush</t>
  </si>
  <si>
    <t>Double Whammy (Skink #1)</t>
  </si>
  <si>
    <t>Strip Tease</t>
  </si>
  <si>
    <t>2nd Chance (Women's Murder Club  #2)</t>
  </si>
  <si>
    <t>1st to Die (Women's Murder Club  #1)</t>
  </si>
  <si>
    <t>London Bridges (Alex Cross  #10)</t>
  </si>
  <si>
    <t>3rd Degree (Women's Murder Club  #3)</t>
  </si>
  <si>
    <t>A Quiver Full of Arrows</t>
  </si>
  <si>
    <t>Jeffrey Archer</t>
  </si>
  <si>
    <t>A Complicated Kindness</t>
  </si>
  <si>
    <t>Miriam Toews</t>
  </si>
  <si>
    <t>Counterpoint LLC</t>
  </si>
  <si>
    <t>Operation Barracuda (Tom Clancy's Splinter Cell  #2)</t>
  </si>
  <si>
    <t>David  Michaels/Raymond Benson/Tom Clancy</t>
  </si>
  <si>
    <t>The Hedge Knight (The Tales of Dunk and Egg  #1)</t>
  </si>
  <si>
    <t>Ben Avery/Mike S. Miller/George R.R. Martin/Mike Crowell</t>
  </si>
  <si>
    <t>Dabel Brothers Publishing</t>
  </si>
  <si>
    <t>Vagabond  Volume 20</t>
  </si>
  <si>
    <t>Takehiko Inoue</t>
  </si>
  <si>
    <t>Tsubasa: RESERVoir CHRoNiCLE  Vol. 6</t>
  </si>
  <si>
    <t>Tsubasa: RESERVoir CHRoNiCLE  Vol. 04 (Tsubasa: RESERVoir CHRoNiCLE  #4)</t>
  </si>
  <si>
    <t>Death Note  Vol. 1: Boredom (Death Note  #1)</t>
  </si>
  <si>
    <t>Death Note  Vol. 2: Confluence (Death Note  #2)</t>
  </si>
  <si>
    <t>Tomie 1  富江</t>
  </si>
  <si>
    <t>ComicsOne Corporation</t>
  </si>
  <si>
    <t>Tomie 2  富江 Part 2</t>
  </si>
  <si>
    <t>Cromartie High School  Vol. 01</t>
  </si>
  <si>
    <t>Cromartie High School  Vol. 02</t>
  </si>
  <si>
    <t>Bleach  Volume 10</t>
  </si>
  <si>
    <t>Julie and Julia: 365 Days  524 Recipes  1 Tiny Apartment Kitchen</t>
  </si>
  <si>
    <t>Julie Powell</t>
  </si>
  <si>
    <t>Roger Zelazny's To Rule in Amber (The Dawn of Amber  #3)</t>
  </si>
  <si>
    <t>John Gregory Betancourt/Roger Zelazny</t>
  </si>
  <si>
    <t>iBooks</t>
  </si>
  <si>
    <t>Foxmask (Saga of the Light Isles  #2)</t>
  </si>
  <si>
    <t>The Konrad Saga (Konrad  #1-3)</t>
  </si>
  <si>
    <t>David S. Garnett/David Ferring</t>
  </si>
  <si>
    <t>Games Workshop</t>
  </si>
  <si>
    <t>Phoenix and Ashes (Elemental Masters  #3)</t>
  </si>
  <si>
    <t>Crossroads and Other Tales of Valdemar (Tales of Valdemar #3)</t>
  </si>
  <si>
    <t>Mercedes Lackey/Rosemary Edghill/Sarah A. Hoyt/Tanya Huff/Fiona Patton/Janni Lee Simner/Mickey Zucker Reichert/Judith Tarr/Larry Dixon/Michael Z. Williamson/Nancy Asire/Richard Lee Byers/Brenda Cooper/Stephanie D. Shaver/Kate Paulk/Michael Longcor/Ben Ohlander</t>
  </si>
  <si>
    <t>This Rough Magic (Heirs of Alexandria  #2)</t>
  </si>
  <si>
    <t>Mercedes Lackey/Eric Flint/Dave Freer</t>
  </si>
  <si>
    <t>Winter Moon (Walker Papers  #1.5)</t>
  </si>
  <si>
    <t>Mercedes Lackey/Tanith Lee/C.E. Murphy</t>
  </si>
  <si>
    <t>The Scarlet Gang of Asakusa</t>
  </si>
  <si>
    <t>Yasunari Kawabata/Alisa Freedman</t>
  </si>
  <si>
    <t>The Time Traveler's Wife</t>
  </si>
  <si>
    <t>MacAdam/Cage</t>
  </si>
  <si>
    <t>Prétear  Vol. 4 (Prétear  #4)</t>
  </si>
  <si>
    <t>Junichi Satō/Kaori Naruse</t>
  </si>
  <si>
    <t>Zinn &amp; the Art of Road Bike Maintenance</t>
  </si>
  <si>
    <t>Lennard Zinn/Todd Telander</t>
  </si>
  <si>
    <t>VeloPress</t>
  </si>
  <si>
    <t>The Greenlanders</t>
  </si>
  <si>
    <t>Jane Smiley</t>
  </si>
  <si>
    <t>Stranger in a Strange Land</t>
  </si>
  <si>
    <t>Hodder &amp; Stoughton</t>
  </si>
  <si>
    <t>If You Dare (MacCarrick Brothers  #1)</t>
  </si>
  <si>
    <t>Kitty and the Midnight Hour (Kitty Norville #1)</t>
  </si>
  <si>
    <t>Sons (House of Earth  #2)</t>
  </si>
  <si>
    <t>When Red Is Black (Inspector Chen Cao #3)</t>
  </si>
  <si>
    <t>Qiu Xiaolong</t>
  </si>
  <si>
    <t>Soho Crime</t>
  </si>
  <si>
    <t>The Sword of Welleran and Other Stories</t>
  </si>
  <si>
    <t>Lord Dunsany/Sidney H. Sime</t>
  </si>
  <si>
    <t>Vanishing Acts</t>
  </si>
  <si>
    <t>To the Lighthouse</t>
  </si>
  <si>
    <t>Virginia Woolf/Mark Hussey</t>
  </si>
  <si>
    <t>Strange Fits of Passion</t>
  </si>
  <si>
    <t>Anita Shreve</t>
  </si>
  <si>
    <t>Where or When</t>
  </si>
  <si>
    <t>Labyrinth of Evil (Star Wars: The Dark Lord Trilogy  #1)</t>
  </si>
  <si>
    <t>James Luceno</t>
  </si>
  <si>
    <t>Conversations With God: An Uncommon Dialogue  Book 3</t>
  </si>
  <si>
    <t>Neale Donald Walsch</t>
  </si>
  <si>
    <t>Hampton Roads Publishing Company</t>
  </si>
  <si>
    <t>Conversations With God: An Uncommon Dialogue  Book 2</t>
  </si>
  <si>
    <t>Weight: The Myth of Atlas and Heracles</t>
  </si>
  <si>
    <t>Something Rising</t>
  </si>
  <si>
    <t>Haven Kimmel</t>
  </si>
  <si>
    <t>Tanequil (High Druid of Shannara  #2)</t>
  </si>
  <si>
    <t>Jarka Ruus (High Druid of Shannara  #1)</t>
  </si>
  <si>
    <t>Cosmos</t>
  </si>
  <si>
    <t>Witold Gombrowicz/Danuta Borchardt</t>
  </si>
  <si>
    <t>Strangers In Paradise  Pocket Book 5</t>
  </si>
  <si>
    <t>Terry Moore</t>
  </si>
  <si>
    <t>Abstract Studio</t>
  </si>
  <si>
    <t>Theories of Relativity</t>
  </si>
  <si>
    <t>Barbara Haworth-Attard</t>
  </si>
  <si>
    <t>Henry Holt and Co. (BYR)</t>
  </si>
  <si>
    <t>Friends  Lovers  Chocolate (Isabel Dalhousie  #2)</t>
  </si>
  <si>
    <t>The Sunday Philosophy Club (Isabel Dalhousie  #1)</t>
  </si>
  <si>
    <t>The Guardian</t>
  </si>
  <si>
    <t>Paradise Lost</t>
  </si>
  <si>
    <t>John Milton/Philip Pullman</t>
  </si>
  <si>
    <t>A Thread of Grace</t>
  </si>
  <si>
    <t>Mary Doria Russell</t>
  </si>
  <si>
    <t>Desert Queen: The Extraordinary Life of Gertrude Bell: Adventurer  Adviser to Kings  Ally of Lawrence of Arabia</t>
  </si>
  <si>
    <t>Janet Wallach</t>
  </si>
  <si>
    <t>The Virgin's Lover (The Plantagenet and Tudor Novels  #13)</t>
  </si>
  <si>
    <t>Case Histories (Jackson Brodie #1)</t>
  </si>
  <si>
    <t>Kate Atkinson</t>
  </si>
  <si>
    <t>Cards on the Table (Hercule Poirot  #15)</t>
  </si>
  <si>
    <t>Cat Among the Pigeons (Hercule Poirot  #34)</t>
  </si>
  <si>
    <t>Money in the Bank</t>
  </si>
  <si>
    <t>Life Expectancy</t>
  </si>
  <si>
    <t>The Tall Pine Polka / Your Oasis on Flame Lake</t>
  </si>
  <si>
    <t>Of Love and Shadows</t>
  </si>
  <si>
    <t>John Milton/Merritt Y. Hughes/David Scott Kastan</t>
  </si>
  <si>
    <t>The Sorrows of Young Werther</t>
  </si>
  <si>
    <t>Johann Wolfgang von Goethe/Burton Pike/Edla Valdna</t>
  </si>
  <si>
    <t>The Sorrows of Young Werther and Selected Writings</t>
  </si>
  <si>
    <t>Johann Wolfgang von Goethe/Catherine Hutter/Marcelle Clements</t>
  </si>
  <si>
    <t>Tunnel in the Sky (Heinlein's Juveniles  #9)</t>
  </si>
  <si>
    <t>Citizen of the Galaxy</t>
  </si>
  <si>
    <t>Pocket Books: Gallery Books</t>
  </si>
  <si>
    <t>The Moon is a Harsh Mistress</t>
  </si>
  <si>
    <t>I Dreamed I Married Perry Mason (A Cece Caruso Mystery  #1)</t>
  </si>
  <si>
    <t>Susan Kandel</t>
  </si>
  <si>
    <t>Smoke and Mirrors: Short Fiction and Illusions</t>
  </si>
  <si>
    <t>Civil Disobedience and Other Essays</t>
  </si>
  <si>
    <t>Henry David Thoreau</t>
  </si>
  <si>
    <t>Interrupted Music: The Making of Tolkien's Mythology</t>
  </si>
  <si>
    <t>Verlyn Flieger</t>
  </si>
  <si>
    <t>Kent State University Press</t>
  </si>
  <si>
    <t>Fantastic Four  Volume 2</t>
  </si>
  <si>
    <t>Mark Waid/Mike Wieringo/Howard Porter</t>
  </si>
  <si>
    <t>Fantastic Four  Volume 3</t>
  </si>
  <si>
    <t>Mark Waid/Mike Wieringo</t>
  </si>
  <si>
    <t>Fantastic Four  Vol 5: Disassembled</t>
  </si>
  <si>
    <t>Mark Waid/Paco Medina</t>
  </si>
  <si>
    <t>Moonage Daydream: The Life &amp; Times of Ziggy Stardust</t>
  </si>
  <si>
    <t>David Bowie/Mick Rock</t>
  </si>
  <si>
    <t>Universe</t>
  </si>
  <si>
    <t>From Sawdust to Stardust: The Biography of DeForest Kelley</t>
  </si>
  <si>
    <t>Terry Lee Rioux</t>
  </si>
  <si>
    <t>One Day in the Life of Ivan Denisovich</t>
  </si>
  <si>
    <t>Aleksandr Solzhenitsyn/H.T. Willetts</t>
  </si>
  <si>
    <t>The Very Best of the Feynman Lectures</t>
  </si>
  <si>
    <t>The Feynman Lectures on Physics Vol 3</t>
  </si>
  <si>
    <t>Richard P. Feynman/Robert B. Leighton/Matthew L. Sands</t>
  </si>
  <si>
    <t>Wind Rider's Oath (War God  #3)</t>
  </si>
  <si>
    <t>David Weber</t>
  </si>
  <si>
    <t>The Meaning of It All: Thoughts of a Citizen-Scientist</t>
  </si>
  <si>
    <t>The Penelopiad</t>
  </si>
  <si>
    <t>Margaret Atwood/Laurel Merlington</t>
  </si>
  <si>
    <t>The Family Trade (The Merchant Princes  #1)</t>
  </si>
  <si>
    <t>Toast  and Other Stories</t>
  </si>
  <si>
    <t>Cosmos Books (OH)</t>
  </si>
  <si>
    <t>The Gambler</t>
  </si>
  <si>
    <t>Fyodor Dostoyevsky/Jonathan Franzen</t>
  </si>
  <si>
    <t>Hesperus Press</t>
  </si>
  <si>
    <t>The Ancestor's Tale: A Pilgrimage to the Dawn of Evolution</t>
  </si>
  <si>
    <t>Jill the Reckless</t>
  </si>
  <si>
    <t>Something Fresh (Blandings Castle  #1)</t>
  </si>
  <si>
    <t>Phenomenology of Perception</t>
  </si>
  <si>
    <t>Maurice Merleau-Ponty/Colin Smith</t>
  </si>
  <si>
    <t>Wildside Press</t>
  </si>
  <si>
    <t>Flowers for Algernon</t>
  </si>
  <si>
    <t>Daniel Keyes</t>
  </si>
  <si>
    <t>Harvest Books</t>
  </si>
  <si>
    <t>The Rule of Four</t>
  </si>
  <si>
    <t>Ian Caldwell/Dustin Thomason</t>
  </si>
  <si>
    <t>The Real Rule of Four: The Unauthorized Guide to the New York Times #1 Bestseller</t>
  </si>
  <si>
    <t>Joscelyn Godwin</t>
  </si>
  <si>
    <t>Disinformation Books</t>
  </si>
  <si>
    <t>Macbeth</t>
  </si>
  <si>
    <t>William Shakespeare/Roma Gill</t>
  </si>
  <si>
    <t>Civilization and Its Discontents</t>
  </si>
  <si>
    <t>Sigmund Freud/Louis Menand</t>
  </si>
  <si>
    <t>Dostoevsky</t>
  </si>
  <si>
    <t>Richard Freeborn</t>
  </si>
  <si>
    <t>Haus Publishing</t>
  </si>
  <si>
    <t>The Possessed</t>
  </si>
  <si>
    <t>Fyodor Dostoyevsky/Constance Garnett/Elizabeth Dalton</t>
  </si>
  <si>
    <t>Barnes &amp; Noble</t>
  </si>
  <si>
    <t>The Idiot</t>
  </si>
  <si>
    <t>Fyodor Dostoyevsky/Constance Garnett/Joseph Frank</t>
  </si>
  <si>
    <t>The Malloreon  Vol. 1: Guardians of the West / King of the Murgos / Demon Lord of Karanda (The Malloreon  #1-3)</t>
  </si>
  <si>
    <t>David Eddings</t>
  </si>
  <si>
    <t>The Malloreon  Vol. 2: Sorceress of Darshiva / The Seeress of Kell (The Malloreon  #4-5)</t>
  </si>
  <si>
    <t>Book of Nightmares (Diadem  Worlds of Magic  #6)</t>
  </si>
  <si>
    <t>John Peel</t>
  </si>
  <si>
    <t>Llewellyn Publications</t>
  </si>
  <si>
    <t>Fathers and Sons</t>
  </si>
  <si>
    <t>Ivan Turgenev/George Reavy/Jane Costlow</t>
  </si>
  <si>
    <t>Signet Book</t>
  </si>
  <si>
    <t>The Swords of Night and Day (The Drenai Saga  #11)</t>
  </si>
  <si>
    <t>David Gemmell</t>
  </si>
  <si>
    <t>Pippi Longstocking</t>
  </si>
  <si>
    <t>Astrid Lindgren/Florence Lamborn/Louis S. Glanzman</t>
  </si>
  <si>
    <t>Chris Tait/Robert Louis Stevenson/Lucy Corvino/Arthur Pober</t>
  </si>
  <si>
    <t>Voltaire/Peter Constantine/Diane Johnson</t>
  </si>
  <si>
    <t>The Unmasking of Oscar Wilde</t>
  </si>
  <si>
    <t>Joseph Pearce</t>
  </si>
  <si>
    <t>Ignatius Press</t>
  </si>
  <si>
    <t>My Perfect Life (Confessions of a Teenage Drama Queen  #2)</t>
  </si>
  <si>
    <t>Dyan Sheldon</t>
  </si>
  <si>
    <t>Collected Prose: Autobiographical Writings  True Stories  Critical Essays  Prefaces  and Collaborations with Artists</t>
  </si>
  <si>
    <t>City of Glass: The Graphic Novel</t>
  </si>
  <si>
    <t>Paul Karasik/David Mazzucchelli/Paul Auster/Art Spiegelman</t>
  </si>
  <si>
    <t>Faber &amp; Faber</t>
  </si>
  <si>
    <t>Essay on the Freedom of the Will</t>
  </si>
  <si>
    <t>Arthur Schopenhauer/Konstantin Kolenda</t>
  </si>
  <si>
    <t>Moon-Flash (Kyreol  #1-2)</t>
  </si>
  <si>
    <t>Master of the Moon (Mageverse #2)</t>
  </si>
  <si>
    <t>Westminster Abby</t>
  </si>
  <si>
    <t>Micol Ostow</t>
  </si>
  <si>
    <t>Speak</t>
  </si>
  <si>
    <t>A Cold Treachery (Inspector Ian Rutledge  #7)</t>
  </si>
  <si>
    <t>The Various</t>
  </si>
  <si>
    <t>Steve Augarde</t>
  </si>
  <si>
    <t>Yearling</t>
  </si>
  <si>
    <t>Shadow Twin</t>
  </si>
  <si>
    <t>Gardner Dozois/George R.R. Martin/Daniel Abraham</t>
  </si>
  <si>
    <t>Subterranean Press</t>
  </si>
  <si>
    <t>Have Space Suit—Will Travel</t>
  </si>
  <si>
    <t>Terry Jones' Medieval Lives</t>
  </si>
  <si>
    <t>Terry Jones/Alan Ereira</t>
  </si>
  <si>
    <t>Caught Stealing (Hank Thompson  #1)</t>
  </si>
  <si>
    <t>Fables  Vol. 5: The Mean Seasons</t>
  </si>
  <si>
    <t>Bill Willingham/Mark Buckingham/Steve Leialoha/Tony Akins/Jimmy Palmiotti</t>
  </si>
  <si>
    <t>Blood on the Moon: The Assassination of Abraham Lincoln</t>
  </si>
  <si>
    <t>Edward Steers Jr.</t>
  </si>
  <si>
    <t>The Godfather</t>
  </si>
  <si>
    <t>Mario Puzo/Peter Bart/Robert Thompson</t>
  </si>
  <si>
    <t>New American Library</t>
  </si>
  <si>
    <t>The War of the Worlds Murder (Disaster Series  #6)</t>
  </si>
  <si>
    <t>Bravo Two Zero</t>
  </si>
  <si>
    <t>Andy McNab</t>
  </si>
  <si>
    <t>Jonathan Cape</t>
  </si>
  <si>
    <t>Terry: Terry Fox and His Marathon of Hope</t>
  </si>
  <si>
    <t>Douglas &amp; McIntyre</t>
  </si>
  <si>
    <t>Superfolks</t>
  </si>
  <si>
    <t>Robert  Mayer/Grant Morrison</t>
  </si>
  <si>
    <t>Batman: Arkham Asylum - A Serious House on Serious Earth</t>
  </si>
  <si>
    <t>Grant Morrison/Dave McKean</t>
  </si>
  <si>
    <t>Underground! The Disinformation Guide to Ancient Civilizations  Astonishing Archaeology and Hidden History</t>
  </si>
  <si>
    <t>Preston Peet</t>
  </si>
  <si>
    <t>Disinformation Company</t>
  </si>
  <si>
    <t>Economic Origins of Dictatorship and Democracy</t>
  </si>
  <si>
    <t>Daron Acemoğlu/James A. Robinson</t>
  </si>
  <si>
    <t>Country of Origin</t>
  </si>
  <si>
    <t>Don  Lee</t>
  </si>
  <si>
    <t>The Intelligence of Evil or the Lucidity Pact</t>
  </si>
  <si>
    <t>Jean Baudrillard/Chris     Turner</t>
  </si>
  <si>
    <t>Size 12 Is Not Fat (Heather Wells  #1)</t>
  </si>
  <si>
    <t>Are We There Yet?</t>
  </si>
  <si>
    <t>Boy Meets Boy</t>
  </si>
  <si>
    <t>The Story of Philosophy: A Concise Introduction to the World's Greatest Thinkers and Their Ideas</t>
  </si>
  <si>
    <t>Bryan Magee</t>
  </si>
  <si>
    <t>Lost and Found</t>
  </si>
  <si>
    <t>Astronomy For Dummies</t>
  </si>
  <si>
    <t>Stephen P. Maran</t>
  </si>
  <si>
    <t>Wiley Publishing  Inc.</t>
  </si>
  <si>
    <t>Mythology: The DC Comics Art of Alex Ross</t>
  </si>
  <si>
    <t>Alex Ross/Geoff Spear/Chip Kidd</t>
  </si>
  <si>
    <t>Tales Before Tolkien: The Roots of Modern Fantasy</t>
  </si>
  <si>
    <t>Douglas A. Anderson/Frank R. Stockton/Ludwig Tieck/Richard Garnett/H. Rider Haggard/Andrew Lang/William Hope Hodgson/E.A. Wyke-Smith/David  Lindsay/Clemence Housman/George MacDonald/Arthur Machen/A. Merritt/L. Frank Baum/Kenneth Morris/William Morris/James Branch Cabell/Lord Dunsany/Francis Stevens/E.H. Knatchbull-Hugessen/E. Nesbit</t>
  </si>
  <si>
    <t>Understanding The Lord of the Rings: The Best of Tolkien Criticism</t>
  </si>
  <si>
    <t>Rose A. Zimbardo/Neil D. Isaacs</t>
  </si>
  <si>
    <t>Maison Ikkoku  Volume 14 (Maison Ikkoku  #14)</t>
  </si>
  <si>
    <t>Maison Ikkoku  Volume 12 (Maison Ikkoku  #12)</t>
  </si>
  <si>
    <t>Maison Ikkoku  Volume 11 (Maison Ikkoku  #11)</t>
  </si>
  <si>
    <t>The Abandoned (Harrow House  #4)</t>
  </si>
  <si>
    <t>Soldiers of Salamis</t>
  </si>
  <si>
    <t>Javier Cercas/Anne McLean</t>
  </si>
  <si>
    <t>Leonardo's Notebooks</t>
  </si>
  <si>
    <t>Leonardo da Vinci/H. Anna Suh</t>
  </si>
  <si>
    <t>Black Dog &amp; Leventhal</t>
  </si>
  <si>
    <t>William Shakespeare/Robert     Smith/Jonathan    Morris</t>
  </si>
  <si>
    <t>Judy Moody Predicts the Future (Judy Moody  #4)</t>
  </si>
  <si>
    <t>Black Ice (Ice  #1)</t>
  </si>
  <si>
    <t>A Cavern of Black Ice (Sword of Shadows  #1)</t>
  </si>
  <si>
    <t>J.V. Jones</t>
  </si>
  <si>
    <t>The Pythons Autobiography by The Pythons</t>
  </si>
  <si>
    <t>Graham Chapman/John Cleese/Terry Gilliam/Eric Idle/Terry Jones/Michael Palin/Bob McCabe</t>
  </si>
  <si>
    <t>D'Aulaires' Book of Norse Myths</t>
  </si>
  <si>
    <t>Ingri d'Aulaire/Edgar Parin d'Aulaire/Michael Chabon</t>
  </si>
  <si>
    <t>Exploring the Northern Tradition: A Guide to the Gods  Lore  Rites  and Celebrations From the Norse  German  and Anglo-Saxon Traditions</t>
  </si>
  <si>
    <t>Galina Krasskova/Swain Wódening</t>
  </si>
  <si>
    <t>New Page Books</t>
  </si>
  <si>
    <t>So Yesterday</t>
  </si>
  <si>
    <t>The Butterfly Tattoo</t>
  </si>
  <si>
    <t>Philip Pullman</t>
  </si>
  <si>
    <t>Young Picador</t>
  </si>
  <si>
    <t>The Complete Calvin and Hobbes</t>
  </si>
  <si>
    <t>Bill Watterson</t>
  </si>
  <si>
    <t>Andrews McMeel Publishing</t>
  </si>
  <si>
    <t>The Sot-Weed Factor</t>
  </si>
  <si>
    <t>John Barth</t>
  </si>
  <si>
    <t>Atlantic Books (UK)</t>
  </si>
  <si>
    <t>The Boy Who Couldn't Die</t>
  </si>
  <si>
    <t>William Sleator</t>
  </si>
  <si>
    <t>My Wicked  Wicked Ways</t>
  </si>
  <si>
    <t>Errol Flynn/Jeffrey Meyers</t>
  </si>
  <si>
    <t>Aurum</t>
  </si>
  <si>
    <t>Investing in Real Estate</t>
  </si>
  <si>
    <t>Andrew James McLean/Gary W. Eldred</t>
  </si>
  <si>
    <t>John Wiley &amp; Sons</t>
  </si>
  <si>
    <t>Get Out of Your Mind and Into Your Life: The New Acceptance and Commitment Therapy</t>
  </si>
  <si>
    <t>Steven C. Hayes/Spencer  Smith</t>
  </si>
  <si>
    <t>New Harbinger Publications</t>
  </si>
  <si>
    <t>The Orange Girl</t>
  </si>
  <si>
    <t>Jostein Gaarder/James Anderson</t>
  </si>
  <si>
    <t>Phoenix</t>
  </si>
  <si>
    <t>Faulkner: A Biography</t>
  </si>
  <si>
    <t>Joseph Blotner</t>
  </si>
  <si>
    <t>The Best Recipes in the World: More Than 1 000 International Dishes to Cook at Home</t>
  </si>
  <si>
    <t>Mark Bittman</t>
  </si>
  <si>
    <t>Aquinas's Shorter Summa: Saint Thomas's Own Concise Version of His Summa Theologica</t>
  </si>
  <si>
    <t>Thomas Aquinas</t>
  </si>
  <si>
    <t>Sophia Institute Press</t>
  </si>
  <si>
    <t>The Book of Five Rings</t>
  </si>
  <si>
    <t>Miyamoto Musashi/Thomas Cleary</t>
  </si>
  <si>
    <t>Legend of the Five Rings RPG</t>
  </si>
  <si>
    <t>Rich Wulf/Shawn Carman/Seth Mason/Rob Vaux/Katie Yates/Brian Yoon/Fred Wan/D.J. Trindle</t>
  </si>
  <si>
    <t>Alderac Entertainment Group</t>
  </si>
  <si>
    <t>The Ruby Ring</t>
  </si>
  <si>
    <t>Diane Haeger</t>
  </si>
  <si>
    <t>World of Warcraft Atlas</t>
  </si>
  <si>
    <t>Brady Games</t>
  </si>
  <si>
    <t>BradyGames</t>
  </si>
  <si>
    <t>Love Mode  Vol. 1</t>
  </si>
  <si>
    <t>To the Last Man: A Novel of the First World War</t>
  </si>
  <si>
    <t>The Chairman (Christian Gillette  #1)</t>
  </si>
  <si>
    <t>Stephen W. Frey</t>
  </si>
  <si>
    <t>Fawcett Books</t>
  </si>
  <si>
    <t>Homer/Edward McCrorie/Richard P. Martin</t>
  </si>
  <si>
    <t>Johns Hopkins University Press</t>
  </si>
  <si>
    <t>The Coal Tattoo</t>
  </si>
  <si>
    <t>Silas House</t>
  </si>
  <si>
    <t>In Dark Waters</t>
  </si>
  <si>
    <t>Mary Burton</t>
  </si>
  <si>
    <t>RG Veda  Vol. 01</t>
  </si>
  <si>
    <t>CLAMP</t>
  </si>
  <si>
    <t>The Spiral Staircase: My Climb Out of Darkness</t>
  </si>
  <si>
    <t>Waterfront: A Walk Around Manhattan</t>
  </si>
  <si>
    <t>Phillip Lopate</t>
  </si>
  <si>
    <t>Daniel Deronda</t>
  </si>
  <si>
    <t>George Eliot/Earl L. Dachslager/George Stade</t>
  </si>
  <si>
    <t>Nicolae (Left Behind  #3)</t>
  </si>
  <si>
    <t>Thorndike Press</t>
  </si>
  <si>
    <t>On Intelligence</t>
  </si>
  <si>
    <t>Jeff Hawkins/Sandra Blakeslee</t>
  </si>
  <si>
    <t>A Tale of Love and Darkness</t>
  </si>
  <si>
    <t>Amos Oz/Nicholas de Lange</t>
  </si>
  <si>
    <t>Harvest / Harcourt</t>
  </si>
  <si>
    <t>Inkspell (Inkworld  #2)</t>
  </si>
  <si>
    <t>The Chicken House</t>
  </si>
  <si>
    <t>A Void</t>
  </si>
  <si>
    <t>Georges Perec/Gilbert Adair</t>
  </si>
  <si>
    <t>Verba Mundi</t>
  </si>
  <si>
    <t>To Ride Hell's Chasm</t>
  </si>
  <si>
    <t>Stone of Farewell (Memory  Sorrow  and Thorn  #2)</t>
  </si>
  <si>
    <t>Daw Books</t>
  </si>
  <si>
    <t>To Green Angel Tower (Memory  Sorrow  and Thorn  #3)</t>
  </si>
  <si>
    <t>The Brief and Frightening Reign of Phil</t>
  </si>
  <si>
    <t>George Saunders</t>
  </si>
  <si>
    <t>Ballad of the Whiskey Robber: A True Story of Bank Heists  Ice Hockey  Transylvanian Pelt Smuggling  Moonlighting Detectives  and Broken Hearts</t>
  </si>
  <si>
    <t>Julian Rubinstein</t>
  </si>
  <si>
    <t>Dark Prince (Dark  #1)</t>
  </si>
  <si>
    <t>Christine Feehan</t>
  </si>
  <si>
    <t>The Princes of Ireland (The Dublin Saga  #1)</t>
  </si>
  <si>
    <t>Edward Rutherfurd</t>
  </si>
  <si>
    <t>Never Go Home Again</t>
  </si>
  <si>
    <t>Shannon Holmes</t>
  </si>
  <si>
    <t>A Pale View of Hills</t>
  </si>
  <si>
    <t>An Artist of the Floating World</t>
  </si>
  <si>
    <t>Kevin Trudeau's Mega Memory: How to Release Your Superpower Memory in 30 Minutes Or Less a Day</t>
  </si>
  <si>
    <t>Kevin Trudeau</t>
  </si>
  <si>
    <t>Candy Licker</t>
  </si>
  <si>
    <t>Noire</t>
  </si>
  <si>
    <t>One World/Ballantine</t>
  </si>
  <si>
    <t>Conspiracy of Fools</t>
  </si>
  <si>
    <t>Kurt Eichenwald</t>
  </si>
  <si>
    <t>Through Painted Deserts: Light  God  and Beauty on the Open Road</t>
  </si>
  <si>
    <t>Donald Miller</t>
  </si>
  <si>
    <t>Micro Eco-Farming: Prospering from Backyard to Small Acreage in Partnership with the Earth</t>
  </si>
  <si>
    <t>Barbara Berst Adams</t>
  </si>
  <si>
    <t>New World Publishing</t>
  </si>
  <si>
    <t>The Historical Atlas of New York City: A Visual Celebration of Nearly 400 Years of New York City's History</t>
  </si>
  <si>
    <t>Eric Homberger/Alice Hudson</t>
  </si>
  <si>
    <t>Essential Dialogues of Plato</t>
  </si>
  <si>
    <t>Plato/Benjamin Jowett/Pedro De Blas</t>
  </si>
  <si>
    <t>Republic</t>
  </si>
  <si>
    <t>Plato/Benjamin Jowett/Elizabeth Watson Scharffenberger</t>
  </si>
  <si>
    <t>The Maltese Falcon</t>
  </si>
  <si>
    <t>Dashiell Hammett</t>
  </si>
  <si>
    <t>Lost Stories</t>
  </si>
  <si>
    <t>Dashiell Hammett/Vince Emery/Joe Gores</t>
  </si>
  <si>
    <t>Vince Emery Productions</t>
  </si>
  <si>
    <t>The River Runs Black: The Environmental Challenge to China's Future</t>
  </si>
  <si>
    <t>Elizabeth C. Economy</t>
  </si>
  <si>
    <t>Cornell University Press</t>
  </si>
  <si>
    <t>The Walking Dead  Vol. 3: Safety Behind Bars</t>
  </si>
  <si>
    <t>Robert Kirkman/Charlie Adlard/Cliff Rathburn</t>
  </si>
  <si>
    <t>Image Comics</t>
  </si>
  <si>
    <t>The Beginning: The Cove / The Maze (FBI Thriller #1-2)</t>
  </si>
  <si>
    <t>Berkley Trade</t>
  </si>
  <si>
    <t>Undead and Unwed (Undead  #1)</t>
  </si>
  <si>
    <t>MaryJanice Davidson</t>
  </si>
  <si>
    <t>Wheeler Publishing</t>
  </si>
  <si>
    <t>Undead and Unappreciated (Undead  #3)</t>
  </si>
  <si>
    <t>Goddess of Light (Goddess Summoning  #3)</t>
  </si>
  <si>
    <t>Brighid's Quest (Partholon  #5)</t>
  </si>
  <si>
    <t>Where the Mountain Casts Its Shadow: The Dark Side of Extreme Adventure</t>
  </si>
  <si>
    <t>Maria Coffey/Thomas Hornbein</t>
  </si>
  <si>
    <t>Bloody Bones (Anita Blake  Vampire Hunter #5)</t>
  </si>
  <si>
    <t>Berkley Hardcover</t>
  </si>
  <si>
    <t>Seduced by Moonlight (Merry Gentry  #3)</t>
  </si>
  <si>
    <t>Incubus Dreams (Anita Blake  Vampire Hunter  #12)</t>
  </si>
  <si>
    <t>The Lunatic Cafe (Anita Blake  Vampire Hunter #4)</t>
  </si>
  <si>
    <t>Led Astray (Hellraisers  #1)</t>
  </si>
  <si>
    <t>Love Beyond Reason</t>
  </si>
  <si>
    <t>Rachel Ryan/Sandra Brown</t>
  </si>
  <si>
    <t>Words of Silk</t>
  </si>
  <si>
    <t>Demon Rumm</t>
  </si>
  <si>
    <t>Tempest in Eden</t>
  </si>
  <si>
    <t>The Communist Manifesto</t>
  </si>
  <si>
    <t>Karl Marx/Friedrich Engels/Phil Gasper</t>
  </si>
  <si>
    <t>Shaken (Left Behind: The Kids  #23-25)</t>
  </si>
  <si>
    <t>Jerry B. Jenkins/Tim LaHaye/Chris Fabry</t>
  </si>
  <si>
    <t>Silenced: The Wrath of God Descends (Underground Zealot  #2)</t>
  </si>
  <si>
    <t>Jerry B. Jenkins</t>
  </si>
  <si>
    <t>The Summer of Katya</t>
  </si>
  <si>
    <t>The Main</t>
  </si>
  <si>
    <t>The Eiger Sanction (Jonathan Hemlock  #1)</t>
  </si>
  <si>
    <t>Helena</t>
  </si>
  <si>
    <t>Evelyn Waugh/George Weigel/Amy Welborn</t>
  </si>
  <si>
    <t>Loyola Classics</t>
  </si>
  <si>
    <t>Japan (Lonely Planet Guide)</t>
  </si>
  <si>
    <t>Chris Rowthorn/Ray Bartlett/Justin Ellis</t>
  </si>
  <si>
    <t>Lonely Planet</t>
  </si>
  <si>
    <t>To Have and to Hold</t>
  </si>
  <si>
    <t>The Rising: Antichrist is Born  (Before They Were Left Behind  #1)</t>
  </si>
  <si>
    <t>Clarissa  Or The History of a Young Lady</t>
  </si>
  <si>
    <t>Samuel Richardson/Sheila Ortiz Taylor</t>
  </si>
  <si>
    <t>The Matlock Paper</t>
  </si>
  <si>
    <t>Orion Books</t>
  </si>
  <si>
    <t>The Dance of Anger</t>
  </si>
  <si>
    <t>Harriet Lerner</t>
  </si>
  <si>
    <t>William Morrow &amp; Company</t>
  </si>
  <si>
    <t>Angry Black White Boy</t>
  </si>
  <si>
    <t>Adam Mansbach</t>
  </si>
  <si>
    <t>Mangoes &amp; Curry Leaves: Culinary Travels Through the Great Subcontinent</t>
  </si>
  <si>
    <t>Jeffrey Alford/Naomi Duguid</t>
  </si>
  <si>
    <t>Artisan</t>
  </si>
  <si>
    <t>50 Great Curries of India</t>
  </si>
  <si>
    <t>Camellia Panjabi</t>
  </si>
  <si>
    <t>Kyle Books</t>
  </si>
  <si>
    <t>The Complete Novels of Jane Austen</t>
  </si>
  <si>
    <t>Wordsworth Editions</t>
  </si>
  <si>
    <t>Star Wars and Philosophy: More Powerful than You Can Possibly Imagine</t>
  </si>
  <si>
    <t>Kevin S. Decker/Jason T. Eberl/William Irwin/George Lucas/William O. Stephens/Walter Ritoku Robinson/Richard H. Dees/Judith A. Barad/Elizabeth F. Cooke/Richard Hanley/Jerold J. Abrams/Robert Arp/Jan-Erik Jones</t>
  </si>
  <si>
    <t>Readings in Classical Chinese Philosophy</t>
  </si>
  <si>
    <t>Philip J. Ivanhoe/Bryan W. Van Norden</t>
  </si>
  <si>
    <t>Walking the Bible: A Journey by Land Through the Five Books of Moses</t>
  </si>
  <si>
    <t>Bruce Feiler</t>
  </si>
  <si>
    <t>Mac OS X: Tiger Edition (The Missing Manual)</t>
  </si>
  <si>
    <t>David Pogue</t>
  </si>
  <si>
    <t>Amnesia Moon</t>
  </si>
  <si>
    <t>A Year at the Races: Reflections on Horses  Humans  Love  Money  and Luck</t>
  </si>
  <si>
    <t>Lady of Quality</t>
  </si>
  <si>
    <t>False Colours</t>
  </si>
  <si>
    <t>The Convenient Marriage</t>
  </si>
  <si>
    <t>Sprig Muslin</t>
  </si>
  <si>
    <t>The Talisman Ring</t>
  </si>
  <si>
    <t>The Nonesuch</t>
  </si>
  <si>
    <t>The Sinner (Rizzoli &amp; Isles  #3)</t>
  </si>
  <si>
    <t>Bantem Press</t>
  </si>
  <si>
    <t>Eden: It's an Endless World  Volume 1 (Eden: It's an Endless World  #1)</t>
  </si>
  <si>
    <t>Mutants &amp; Masterminds: RPG</t>
  </si>
  <si>
    <t>Steve Kenson/Ramón Pérez</t>
  </si>
  <si>
    <t>Green Ronin Publishing</t>
  </si>
  <si>
    <t>Black Sunday</t>
  </si>
  <si>
    <t>Thomas  Harris</t>
  </si>
  <si>
    <t>The Hannibal Lecter Trilogy</t>
  </si>
  <si>
    <t>William Heinemann Ltd.</t>
  </si>
  <si>
    <t>Hideaway</t>
  </si>
  <si>
    <t>Shakespeare After All</t>
  </si>
  <si>
    <t>Marjorie Garber</t>
  </si>
  <si>
    <t>Alone (Detective D.D. Warren  #1)</t>
  </si>
  <si>
    <t>Lisa Gardner/Anna Fields</t>
  </si>
  <si>
    <t>October Light</t>
  </si>
  <si>
    <t>John Gardner/Tom Bissell</t>
  </si>
  <si>
    <t>Visions of Heaven and Hell</t>
  </si>
  <si>
    <t>Rizzoli</t>
  </si>
  <si>
    <t>Faithful: Two Diehard Boston Red Sox Fans Chronicle the Historic 2004 Season</t>
  </si>
  <si>
    <t>Stewart O'Nan/Stephen King</t>
  </si>
  <si>
    <t>At the Mountains of Madness</t>
  </si>
  <si>
    <t>H.P. Lovecraft/China Miéville/S.T. Joshi</t>
  </si>
  <si>
    <t>War and the Iliad</t>
  </si>
  <si>
    <t>Simone Weil/Rachel Bespaloff/Mary McCarthy/Christopher E.G. Benfey/Hermann Broch</t>
  </si>
  <si>
    <t>Around the World in Eighty Days</t>
  </si>
  <si>
    <t>Jules Verne/Herbert R. Lottman/Jacqueline Rogers</t>
  </si>
  <si>
    <t>The Weekend Novelist</t>
  </si>
  <si>
    <t>Robert J. Ray/Bret Norris</t>
  </si>
  <si>
    <t>Billboard Books</t>
  </si>
  <si>
    <t>Romeo &amp; Juliet</t>
  </si>
  <si>
    <t>There's No Toilet Paper . . . on the Road Less Traveled: The Best of Travel Humor and Misadventure</t>
  </si>
  <si>
    <t>Doug Lansky</t>
  </si>
  <si>
    <t>Travelers' Tales</t>
  </si>
  <si>
    <t>Hitchhiker's Guide To The Galaxy: The Filming of the Douglas Adams classic</t>
  </si>
  <si>
    <t>Robbie Stamp/Paul Simpson</t>
  </si>
  <si>
    <t>A Feather on the Breath of God</t>
  </si>
  <si>
    <t>Sugar Cookie Murder (Hannah Swensen  #6)</t>
  </si>
  <si>
    <t>Kensington Publishing Corporation</t>
  </si>
  <si>
    <t>The Best of the Spirit</t>
  </si>
  <si>
    <t>The Conquering Sword of Conan (Conan the Cimmerian  #3)</t>
  </si>
  <si>
    <t>Robert E. Howard/Gregory Manchess/Patrice Louinet</t>
  </si>
  <si>
    <t>Call of Cthulhu: Horror Roleplaying (Call of Cthulhu RPG)</t>
  </si>
  <si>
    <t>Sandy Petersen/Lynn Willis</t>
  </si>
  <si>
    <t>Chaosium</t>
  </si>
  <si>
    <t>Collected Stories  Vol. 2</t>
  </si>
  <si>
    <t>Richard Matheson/Stanley Wiater/Jack Finney/George Clayton Johnson</t>
  </si>
  <si>
    <t>Gauntlet Press</t>
  </si>
  <si>
    <t>Earthbound</t>
  </si>
  <si>
    <t>Logan Swanson/Richard Matheson</t>
  </si>
  <si>
    <t>Noir: Three Novels of Suspense</t>
  </si>
  <si>
    <t>Richard Matheson</t>
  </si>
  <si>
    <t>Balkan Ghosts: A Journey Through History</t>
  </si>
  <si>
    <t>Can You Keep a Secret?</t>
  </si>
  <si>
    <t>Quintessential Tarantino</t>
  </si>
  <si>
    <t>Edwin Page</t>
  </si>
  <si>
    <t>Marion Boyars Publishers Ltd</t>
  </si>
  <si>
    <t>The Spook's Apprentice (The Last Apprentice / Wardstone Chronicles  #1)</t>
  </si>
  <si>
    <t>Joseph Delaney</t>
  </si>
  <si>
    <t>No More Bull!: The Mad Cowboy Targets America's Worst Enemy: Our Diet</t>
  </si>
  <si>
    <t>Howard F. Lyman/Glen Merzer/Joanna Samorow-Merzer/Caldwell B. Esselstyn Jr.</t>
  </si>
  <si>
    <t>The Girl in the Glass</t>
  </si>
  <si>
    <t>Jeffrey Ford</t>
  </si>
  <si>
    <t>The Glass Lake</t>
  </si>
  <si>
    <t>The Orion Publishing Group Ltd</t>
  </si>
  <si>
    <t>The Copper Beech</t>
  </si>
  <si>
    <t>Inferno</t>
  </si>
  <si>
    <t>Dante Alighieri/Anthony M. Esolen</t>
  </si>
  <si>
    <t>Howl's Moving Castle Film Comic  Vol. 1</t>
  </si>
  <si>
    <t>Hayao Miyazaki/Diana Wynne Jones</t>
  </si>
  <si>
    <t>Howl's Moving Castle Picture Book (Howl's Moving Castle Film Comics  #1)</t>
  </si>
  <si>
    <t>Doctor Faustus</t>
  </si>
  <si>
    <t>Christopher Marlowe/David Wootton</t>
  </si>
  <si>
    <t>Small Gods (Discworld  #13)</t>
  </si>
  <si>
    <t>A Hat Full of Sky (Discworld  #32; Tiffany Aching  #2)</t>
  </si>
  <si>
    <t>Corgi Childrens</t>
  </si>
  <si>
    <t>Moving Pictures (Discworld  #10; Industrial Revolution  #1)</t>
  </si>
  <si>
    <t>Reaper Man (Discworld  #11; Death  #2)</t>
  </si>
  <si>
    <t>Lords and Ladies (Discworld  #14; Witches #4)</t>
  </si>
  <si>
    <t>Shattered Sword: The Untold Story of the Battle of Midway</t>
  </si>
  <si>
    <t>Jonathan Parshall/Anthony Tully</t>
  </si>
  <si>
    <t>Potomac Books</t>
  </si>
  <si>
    <t>A Matter of Trust: The Case of the Mesmerizing Boss / The Case of the Confirmed Bachelor</t>
  </si>
  <si>
    <t>Diana Palmer</t>
  </si>
  <si>
    <t>The Book of the Dragon</t>
  </si>
  <si>
    <t>Ciruelo Cabral</t>
  </si>
  <si>
    <t>Union Square Press</t>
  </si>
  <si>
    <t>Ellora's Cavemen: Dreams of the Oasis Volume II</t>
  </si>
  <si>
    <t>Sylvia Day/B.J. McCall/Sahara Kelly/Elisa Adams/Denise A. Agnew/Anna J. Evans</t>
  </si>
  <si>
    <t>Ellora's Cave</t>
  </si>
  <si>
    <t>Sliding Scales (Pip &amp; Flinx #10)</t>
  </si>
  <si>
    <t>Star Wars Complete Locations</t>
  </si>
  <si>
    <t>James Luceno/Kerrie Dougherty/Simon Beecroft/Kristin Lund/Hans Jenssen/Richard Chasemore</t>
  </si>
  <si>
    <t>Star Wars:  The New Essential Chronology</t>
  </si>
  <si>
    <t>Daniel  Wallace/Mark Chiarello/Tommy Lee Edwards/John Van Fleet</t>
  </si>
  <si>
    <t>The Swarm War (Star Wars: Dark Nest  #3)</t>
  </si>
  <si>
    <t>Creating the Worlds of Star Wars: 365 Days</t>
  </si>
  <si>
    <t>John Knoll/J.W. Rinzler</t>
  </si>
  <si>
    <t>The Star Wars Poster Book</t>
  </si>
  <si>
    <t>Stephen J. Sansweet/Peter Vilmur</t>
  </si>
  <si>
    <t>Star Wars: Clone Wars  Volume 6: On the Fields of Battle</t>
  </si>
  <si>
    <t>John Ostrander/Jan Duursema</t>
  </si>
  <si>
    <t>The Dharma of Star Wars</t>
  </si>
  <si>
    <t>Matthew Bortolin</t>
  </si>
  <si>
    <t>Wisdom Publications</t>
  </si>
  <si>
    <t>Revenge of the Sith (Star Wars: Novelizations  #3)</t>
  </si>
  <si>
    <t>Matthew Woodring Stover/George Lucas</t>
  </si>
  <si>
    <t>Lucas Books</t>
  </si>
  <si>
    <t>Ring of Fire (Ring of Fire Anthology  #1)</t>
  </si>
  <si>
    <t>Eric Flint/David Weber/Mercedes Lackey/Dave Freer/Andrew Dennis/Virginia DeMarce/Loren K. Jones/S.L. Viehl/Anette M. Pedersen/Jonathan Cresswell/Scott Washburn/Deann Allen/Mike Turner/Greg Donahue/Walt Boyes/Jody Dorsett/K.D. Wentworth</t>
  </si>
  <si>
    <t>The Beatles: The Biography</t>
  </si>
  <si>
    <t>Bob Spitz</t>
  </si>
  <si>
    <t>Little Brown</t>
  </si>
  <si>
    <t>The Beatles: 365 Days</t>
  </si>
  <si>
    <t>Simon Wells</t>
  </si>
  <si>
    <t>A Hard Day's Write: The Stories Behind Every Beatles Song</t>
  </si>
  <si>
    <t>Shout! The Beatles in Their Generation</t>
  </si>
  <si>
    <t>Philip Norman</t>
  </si>
  <si>
    <t>Fireside</t>
  </si>
  <si>
    <t>The Beatles Illustrated Lyrics</t>
  </si>
  <si>
    <t>Alan Aldridge/The Beatles</t>
  </si>
  <si>
    <t>The Night Journey</t>
  </si>
  <si>
    <t>Kathryn Lasky</t>
  </si>
  <si>
    <t>On Basilisk Station (Honor Harrington  #1)</t>
  </si>
  <si>
    <t>Strawberry Days: How Internment Destroyed a Japanese American Community</t>
  </si>
  <si>
    <t>David Neiwert</t>
  </si>
  <si>
    <t>The Secret Sister</t>
  </si>
  <si>
    <t>Ann Maxwell/Elizabeth Lowell</t>
  </si>
  <si>
    <t>Tales</t>
  </si>
  <si>
    <t>H.P. Lovecraft/Peter Straub</t>
  </si>
  <si>
    <t>Marie  Dancing</t>
  </si>
  <si>
    <t>The Governess; or  The Little Female Academy</t>
  </si>
  <si>
    <t>Sarah Fielding/Candace Ward</t>
  </si>
  <si>
    <t>Narrative of the Life of Frederick Douglass: An American Slave</t>
  </si>
  <si>
    <t>Frederick Douglass/Gregory Stephens/Peter J. Gomes</t>
  </si>
  <si>
    <t>Symptomatic</t>
  </si>
  <si>
    <t>Danzy Senna</t>
  </si>
  <si>
    <t>Let It Be Love (Effingtons  #11)</t>
  </si>
  <si>
    <t>When We Meet Again (Effingtons  #10)</t>
  </si>
  <si>
    <t>Rules of Prey (Lucas Davenport  #1)</t>
  </si>
  <si>
    <t>Little Children</t>
  </si>
  <si>
    <t>Forever . . .</t>
  </si>
  <si>
    <t>Judy Blume</t>
  </si>
  <si>
    <t>Pan Childrens</t>
  </si>
  <si>
    <t>Wifey</t>
  </si>
  <si>
    <t>Caesar's Commentaries: On the Gallic War &amp; On the Civil War</t>
  </si>
  <si>
    <t>Gaius Julius Caesar/James H. Ford/W.A. McDevitte</t>
  </si>
  <si>
    <t>The Conquest of Gaul</t>
  </si>
  <si>
    <t>Gaius Julius Caesar/F.P. Long/Cheryl Walker</t>
  </si>
  <si>
    <t>Barnes  Noble</t>
  </si>
  <si>
    <t>Information Technology for Management: Transforming Organizations in the Digital Economy</t>
  </si>
  <si>
    <t>Efraim Turban/Dorothy Leidner/James C. Wetherbe/Ephraim McLean/Christy Cheung/Daniel Tse/Maggie Lew</t>
  </si>
  <si>
    <t>The Art of Happiness at Work</t>
  </si>
  <si>
    <t>Dalai Lama XIV/Howard C. Cutler</t>
  </si>
  <si>
    <t>Hodder Mobius</t>
  </si>
  <si>
    <t>Black Hole</t>
  </si>
  <si>
    <t>Charles Burns</t>
  </si>
  <si>
    <t>The Ring Volume 4 Birthday</t>
  </si>
  <si>
    <t>Kōji Suzuki/Sakura Mizuki</t>
  </si>
  <si>
    <t>A Little Princess</t>
  </si>
  <si>
    <t>Tania Zamorsky/Frances Hodgson Burnett/Lucy Corvino/Arthur Pober</t>
  </si>
  <si>
    <t>A Magic Crystal? (Marvin Redpost)</t>
  </si>
  <si>
    <t>Louis Sachar</t>
  </si>
  <si>
    <t>The Anthology at the End of the Universe: Leading Science Fiction Authors on Douglas Adams' The Hitchhiker's Guide to the Galaxy</t>
  </si>
  <si>
    <t>Glenn Yeffeth/Don DeBrandt/Cory Doctorow/Bruce Bethke/Adam Roberts/Lawrence Watt-Evans/Selina Rosen/Mark W. Tiedemann/Jacqueline Carey/Susan Sizemore/Vox Day/Stephen Baxter/A.M. Dellamonica/Marguerite Krause/John Shirley/Adam-Troy Castro/Amy Berner/Maria  Alexander/Marie-Catherine Caillava/Mike Byrne</t>
  </si>
  <si>
    <t>Smart Pop</t>
  </si>
  <si>
    <t>Autobiography of Thomas Jefferson</t>
  </si>
  <si>
    <t>Dirty Little Secrets (Marisela Morales/Dirty #1)</t>
  </si>
  <si>
    <t>Julie Leto</t>
  </si>
  <si>
    <t>Lori's Little Secret (Bravo Family  #15) (Bravo Family Ties Miniseries  #3)</t>
  </si>
  <si>
    <t>Christine Rimmer</t>
  </si>
  <si>
    <t>Reliquary (Pendergast  #2)</t>
  </si>
  <si>
    <t>The Courtesan (The Dark Queen Saga  #2)</t>
  </si>
  <si>
    <t>Susan Carroll</t>
  </si>
  <si>
    <t>The Hunted (Vampire Huntress  #3)</t>
  </si>
  <si>
    <t>Sk8er Boy (First Kiss Club #1)</t>
  </si>
  <si>
    <t>Bride &amp; Groom (A Dog Lover's Mystery  #16)</t>
  </si>
  <si>
    <t>Susan Conant/Maxwell Award</t>
  </si>
  <si>
    <t>Stud Rites (A Dog Lover's Mystery #9)</t>
  </si>
  <si>
    <t>Susan Conant</t>
  </si>
  <si>
    <t>Berkley Prime Crime Books</t>
  </si>
  <si>
    <t>Lucifer's Shadow</t>
  </si>
  <si>
    <t>David Hewson</t>
  </si>
  <si>
    <t>The Perfect Wife</t>
  </si>
  <si>
    <t>Korea's Place in the Sun: A Modern History</t>
  </si>
  <si>
    <t>Bruce Cumings</t>
  </si>
  <si>
    <t>The Girl with the Long Green Heart</t>
  </si>
  <si>
    <t>Forever Summer</t>
  </si>
  <si>
    <t>Chatto  Windus</t>
  </si>
  <si>
    <t>The Dark One (Wild Wulfs of London  #1)</t>
  </si>
  <si>
    <t>Encyclopedia of an Ordinary Life</t>
  </si>
  <si>
    <t>Amy Krouse Rosenthal</t>
  </si>
  <si>
    <t>Beach Blanket Bad Boys</t>
  </si>
  <si>
    <t>Linda Lael Miller/Alison Kent/Lucy Monroe/Jill Shalvis/Susanna Carr/Morgan Leigh</t>
  </si>
  <si>
    <t>Epileptic</t>
  </si>
  <si>
    <t>David B.</t>
  </si>
  <si>
    <t>Goodman &amp; Gilman's the Pharmacological Basis of Therapeutics</t>
  </si>
  <si>
    <t>Laurence L. Brunton/John S. Lazo/Keith  L. Parker</t>
  </si>
  <si>
    <t>McGraw-Hill Professional Publishing</t>
  </si>
  <si>
    <t>Firebirds: An Anthology of Original Fantasy and Science Fiction</t>
  </si>
  <si>
    <t>Sharyn November/Lloyd Alexander/Emma Bull/Charles Vess/Michael Cadnum/Kara Dalkey/Nancy Farmer/Nina Kiriki Hoffman/Diana Wynne Jones/Patricia A. McKillip/Garth Nix/Meredith Ann Pierce/Delia Sherman/Sherwood Smith/Nancy Springer/Megan Whalen Turner/Elizabeth Wein/Laurel Winter</t>
  </si>
  <si>
    <t>The Five People You Meet in Heaven</t>
  </si>
  <si>
    <t>Time Warner Paperbacks</t>
  </si>
  <si>
    <t>Market Forces</t>
  </si>
  <si>
    <t>Richard K. Morgan</t>
  </si>
  <si>
    <t>Black Widow: Homecoming</t>
  </si>
  <si>
    <t>Richard K. Morgan/Bill Sienkiewicz/Goran Parlov</t>
  </si>
  <si>
    <t>Graphic Design Now</t>
  </si>
  <si>
    <t>Charlotte Fiell/Peter Fiell</t>
  </si>
  <si>
    <t>Taschen</t>
  </si>
  <si>
    <t>Big Dead Place: Inside the Strange and Menacing World of Antarctica</t>
  </si>
  <si>
    <t>Nicholas Johnson/Eirik Sonneland</t>
  </si>
  <si>
    <t>Feral House</t>
  </si>
  <si>
    <t>The Right Stuff</t>
  </si>
  <si>
    <t>Flirting With Danger (Samantha Jellicoe  #1)</t>
  </si>
  <si>
    <t>Suzanne Enoch</t>
  </si>
  <si>
    <t>A Christmas Carol (Great Illustrated Classics)</t>
  </si>
  <si>
    <t>Malvina G. Vogel/Charles Dickens</t>
  </si>
  <si>
    <t>The Jungle Books</t>
  </si>
  <si>
    <t>Rudyard Kipling/Alev Lytle Croutier</t>
  </si>
  <si>
    <t>Dark Watch (Oregon Files  #3)</t>
  </si>
  <si>
    <t>Polar Shift (NUMA Files  #6)</t>
  </si>
  <si>
    <t>Clive Cussler/Paul Kemprecos</t>
  </si>
  <si>
    <t>Love Sick: A Smoldering Look at Love  Lust  and Marriage</t>
  </si>
  <si>
    <t>Michael J. Nelson/Charles S. Anderson Design Company/Pop Ink</t>
  </si>
  <si>
    <t>Goth-Icky: A Macabre Menagerie of Morbid Monstrosities</t>
  </si>
  <si>
    <t>Seven Sunny Days</t>
  </si>
  <si>
    <t>Chris Manby</t>
  </si>
  <si>
    <t>Shakespeare's Secret</t>
  </si>
  <si>
    <t>Elise Broach</t>
  </si>
  <si>
    <t>Henry Holt &amp; Company</t>
  </si>
  <si>
    <t>Outside the Dog Museum (Answered Prayers  #4)</t>
  </si>
  <si>
    <t>Battle Cry</t>
  </si>
  <si>
    <t>Leon Uris</t>
  </si>
  <si>
    <t>Caribbean</t>
  </si>
  <si>
    <t>James A. Michener</t>
  </si>
  <si>
    <t>The Sea Wolf</t>
  </si>
  <si>
    <t>Jack London</t>
  </si>
  <si>
    <t>Alan Rodgers Books</t>
  </si>
  <si>
    <t>Interesting Times: A Twentieth-Century Life</t>
  </si>
  <si>
    <t>Eric Hobsbawm</t>
  </si>
  <si>
    <t>New Press</t>
  </si>
  <si>
    <t>On Populist Reason</t>
  </si>
  <si>
    <t>Ernesto Laclau</t>
  </si>
  <si>
    <t>Where Are the Children?</t>
  </si>
  <si>
    <t>Surviving Justice: America's Wrongfully Convicted and Exonerated</t>
  </si>
  <si>
    <t>Scott Turow/Lola Vollen/Dave Eggers</t>
  </si>
  <si>
    <t>McSweeney's #18</t>
  </si>
  <si>
    <t>Atlantic Shift</t>
  </si>
  <si>
    <t>Emily Barr</t>
  </si>
  <si>
    <t>The Master</t>
  </si>
  <si>
    <t>Colm Tóibín</t>
  </si>
  <si>
    <t>The Blackwater Lightship</t>
  </si>
  <si>
    <t>The Wood Boy / The Burning Man</t>
  </si>
  <si>
    <t>Raymond E. Feist/Tad Williams/Mat Broome/Robin Gillespie/Sean J. Jordan/Brett Booth</t>
  </si>
  <si>
    <t>The Final Detail (Myron Bolitar  #6)</t>
  </si>
  <si>
    <t>Apologia Pro Vita Sua (A Defense of One's Life)</t>
  </si>
  <si>
    <t>John Henry Newman</t>
  </si>
  <si>
    <t>Small Island</t>
  </si>
  <si>
    <t>Andrea Levy</t>
  </si>
  <si>
    <t>Borges and The Eternal Orangutans</t>
  </si>
  <si>
    <t>Luis Fernando Verissimo/Margaret Jull Costa</t>
  </si>
  <si>
    <t>The Man Who Watched Trains Go By</t>
  </si>
  <si>
    <t>Georges Simenon/Marc Romano/D. Thin/Luc Sante</t>
  </si>
  <si>
    <t>Saints at the River</t>
  </si>
  <si>
    <t>Ron Rash</t>
  </si>
  <si>
    <t>D.B.</t>
  </si>
  <si>
    <t>Elwood Reid</t>
  </si>
  <si>
    <t>Velvet Elvis: Repainting the Christian Faith</t>
  </si>
  <si>
    <t>Rob Bell</t>
  </si>
  <si>
    <t>Zondervan Publishing Company</t>
  </si>
  <si>
    <t>Life Mask</t>
  </si>
  <si>
    <t>Code Orange</t>
  </si>
  <si>
    <t>Caroline B. Cooney</t>
  </si>
  <si>
    <t>Kim</t>
  </si>
  <si>
    <t>Rudyard Kipling</t>
  </si>
  <si>
    <t>Insurgency and Terrorism: From Revolution to Apocalypse</t>
  </si>
  <si>
    <t>Bard E. O'Neill</t>
  </si>
  <si>
    <t>Shakespeare's Landlord (Lily Bard  #1)</t>
  </si>
  <si>
    <t>Stalky &amp; Co.</t>
  </si>
  <si>
    <t>Agnes Grey</t>
  </si>
  <si>
    <t>Anne Brontë/Fred Schwarzbach</t>
  </si>
  <si>
    <t>Pandora's Star</t>
  </si>
  <si>
    <t>Peter F. Hamilton</t>
  </si>
  <si>
    <t>The Hitchhiker's Guide to the Galaxy (Hitchhiker's Guide to the Galaxy  #1)</t>
  </si>
  <si>
    <t>Bryson's Dictionary of Troublesome Words: A Writer's Guide to Getting It Right</t>
  </si>
  <si>
    <t>Zilpha Keatley Snyder</t>
  </si>
  <si>
    <t>iUniverse</t>
  </si>
  <si>
    <t>Getting Results with Curriculum Mapping</t>
  </si>
  <si>
    <t>Heidi Hayes Jacobs</t>
  </si>
  <si>
    <t>ASCD</t>
  </si>
  <si>
    <t>Starting an eBay Business for Dummies</t>
  </si>
  <si>
    <t>Anna Karenina</t>
  </si>
  <si>
    <t>Leo Tolstoy/Louise Maude/Aylmer Maude</t>
  </si>
  <si>
    <t>Leo Tolstoy/Constance Garnett/Amy Mandelker</t>
  </si>
  <si>
    <t>The Portrait of a Lady</t>
  </si>
  <si>
    <t>Henry James/Gabriel Brownstein/Mary Cregan</t>
  </si>
  <si>
    <t>Cosmopolis</t>
  </si>
  <si>
    <t>Mason &amp; Dixon</t>
  </si>
  <si>
    <t>Thomas Pynchon/Christophe Claro/Brice Matthieussent</t>
  </si>
  <si>
    <t>Sex  Drugs  and Cocoa Puffs: A Low Culture Manifesto</t>
  </si>
  <si>
    <t>The Greatest Sailing Stories Ever Told: Twenty-Seven Unforgettable Stories</t>
  </si>
  <si>
    <t>Christopher Caswell</t>
  </si>
  <si>
    <t>Harrington on Hold 'em: Expert Strategy for No-Limit Tournaments  Volume I: Strategic Play</t>
  </si>
  <si>
    <t>The Westing Game</t>
  </si>
  <si>
    <t>Ellen Raskin</t>
  </si>
  <si>
    <t>Puffin</t>
  </si>
  <si>
    <t>Monkey Business</t>
  </si>
  <si>
    <t>Eat This Book: Cooking with Global Fresh Flavors</t>
  </si>
  <si>
    <t>Clarkson Potter Publishers</t>
  </si>
  <si>
    <t>Moneyball: The Art of Winning an Unfair Game</t>
  </si>
  <si>
    <t>The Bacchae of Euripides: A Communion Rite</t>
  </si>
  <si>
    <t>Wole Soyinka</t>
  </si>
  <si>
    <t>The Oresteia</t>
  </si>
  <si>
    <t>Aeschylus/Alan Shapiro/Peter H. Burian</t>
  </si>
  <si>
    <t>The Oresteia: Agamemnon  Choephoroe &amp; Eumenides (Everyman's Library  No. 260)</t>
  </si>
  <si>
    <t>Aeschylus/George Thomson/Richard Seaford</t>
  </si>
  <si>
    <t>Money to Burn</t>
  </si>
  <si>
    <t>Ricardo Piglia/Amanda Hopkinson</t>
  </si>
  <si>
    <t>Granta UK</t>
  </si>
  <si>
    <t>Jane Austen/Carol Howard</t>
  </si>
  <si>
    <t>Little Women</t>
  </si>
  <si>
    <t>Louisa May Alcott</t>
  </si>
  <si>
    <t>Little Women (Little Women  #1)</t>
  </si>
  <si>
    <t>Louisa May Alcott/Scott McKowen</t>
  </si>
  <si>
    <t>Collector's Library</t>
  </si>
  <si>
    <t>A Tale of Two Cities</t>
  </si>
  <si>
    <t>Charles Dickens/Gillen D'Arcy Wood</t>
  </si>
  <si>
    <t>Barnes &amp; Noble Classics</t>
  </si>
  <si>
    <t>A Home at the End of the World</t>
  </si>
  <si>
    <t>Blink</t>
  </si>
  <si>
    <t>Ted Dekker</t>
  </si>
  <si>
    <t>Persuasion</t>
  </si>
  <si>
    <t>Jane Austen/James Kinsley/Anna Massey/Richard S. Hartmetz/Maurgaux Motin/Deidre Shauna Lynch</t>
  </si>
  <si>
    <t>Tea with Jane Austen</t>
  </si>
  <si>
    <t>Kim Wilson/Tom Carpenter</t>
  </si>
  <si>
    <t>Jones Books</t>
  </si>
  <si>
    <t>The Last Dance: Encountering Death and Dying</t>
  </si>
  <si>
    <t>Lynne Ann DeSpelder/Albert Lee Strickland</t>
  </si>
  <si>
    <t>McGraw-Hill Humanities/Social Sciences/Languages</t>
  </si>
  <si>
    <t>The Bone Collector's Son</t>
  </si>
  <si>
    <t>Paul Yee</t>
  </si>
  <si>
    <t>Two Lions</t>
  </si>
  <si>
    <t>The Facilitator's Book of Questions: Tools for Looking Together at Student and Teacher Work</t>
  </si>
  <si>
    <t>David  Allen/Tina Blythe/Gene Thompson-Grove</t>
  </si>
  <si>
    <t>Teachers College Press</t>
  </si>
  <si>
    <t>The Book of Salt</t>
  </si>
  <si>
    <t>Monique Truong</t>
  </si>
  <si>
    <t>Bleach  Volume 01</t>
  </si>
  <si>
    <t>How Angel Peterson Got His Name</t>
  </si>
  <si>
    <t>Gary Paulsen</t>
  </si>
  <si>
    <t>Mark Twain's Helpful Hints for Good Living: A Handbook for the Damned Human Race</t>
  </si>
  <si>
    <t>Mark Twain/Lin Salamo/Victor Fischer/Michael B. Frank</t>
  </si>
  <si>
    <t>The Fixer</t>
  </si>
  <si>
    <t>Bernard Malamud/Jonathan Safran Foer</t>
  </si>
  <si>
    <t>Moloka'i (Moloka'i #1)</t>
  </si>
  <si>
    <t>Alan Brennert</t>
  </si>
  <si>
    <t>City of the Beasts (Eagle and Jaguar  #1)</t>
  </si>
  <si>
    <t>Rayo</t>
  </si>
  <si>
    <t>The Curious Incident of the Dog in the Night-Time</t>
  </si>
  <si>
    <t>Mark Haddon</t>
  </si>
  <si>
    <t>A Walk to Remember</t>
  </si>
  <si>
    <t>Sharp Edges</t>
  </si>
  <si>
    <t>First Love</t>
  </si>
  <si>
    <t>Ivan Turgenev/Constance Garnett</t>
  </si>
  <si>
    <t>The Selected Journals Of L.M. Montgomery  Vol. 5: 1935-1942</t>
  </si>
  <si>
    <t>L.M. Montgomery/Mary Henley Rubio/Elizabeth Hillman Waterston</t>
  </si>
  <si>
    <t>The New Annotated Sherlock Holmes: The Complete Short Stories</t>
  </si>
  <si>
    <t>Ballet Shoes</t>
  </si>
  <si>
    <t>Noel Streatfeild</t>
  </si>
  <si>
    <t>Orion Children's Books</t>
  </si>
  <si>
    <t>The River</t>
  </si>
  <si>
    <t>Rumer Godden</t>
  </si>
  <si>
    <t>Pan</t>
  </si>
  <si>
    <t>Primal Heat (Includes: Breeds  #8.5; Devlin Dynasty  #1; Moon Lust  #1)</t>
  </si>
  <si>
    <t>Lora Leigh/Sherri L. King/Lorie O'Clare/Jaci Burton</t>
  </si>
  <si>
    <t>Holy Cow: An Indian Adventure</t>
  </si>
  <si>
    <t>Sarah Macdonald</t>
  </si>
  <si>
    <t>A History of God: The 4 000-Year Quest of Judaism  Christianity  and Islam</t>
  </si>
  <si>
    <t>The Amazing Adventures of the Escapist: Volume 1</t>
  </si>
  <si>
    <t>Michael Chabon/Glen David Gold/Bill Sienkiewicz/Howard Chaykin/Gene Colan/Steve Lieber/Eric Wight/Kevin  McCarthy</t>
  </si>
  <si>
    <t>Dark Horse</t>
  </si>
  <si>
    <t>The Illuminati</t>
  </si>
  <si>
    <t>Larry Burkett</t>
  </si>
  <si>
    <t>The Polysyllabic Spree</t>
  </si>
  <si>
    <t>Dreamland</t>
  </si>
  <si>
    <t>Sarah Dessen</t>
  </si>
  <si>
    <t>Who Was John F. Kennedy?</t>
  </si>
  <si>
    <t>Yona Zeldis McDonough/Nancy Harrison/Jill Weber</t>
  </si>
  <si>
    <t>The Adventures of Sherlock Holmes</t>
  </si>
  <si>
    <t>Arthur Conan Doyle</t>
  </si>
  <si>
    <t>Geddes &amp; Grosset</t>
  </si>
  <si>
    <t>The Shadow of the Wind</t>
  </si>
  <si>
    <t>Ultimate Punishment</t>
  </si>
  <si>
    <t>Souvenir of Canada 2</t>
  </si>
  <si>
    <t>Douglas  McIntyre</t>
  </si>
  <si>
    <t>How to Stop Worrying and Start Living</t>
  </si>
  <si>
    <t>The Brothers Karamazov</t>
  </si>
  <si>
    <t>Fyodor Dostoyevsky/Constance Garnett/Maire Jaanus</t>
  </si>
  <si>
    <t>How We Are Hungry: Stories</t>
  </si>
  <si>
    <t>Night Over Water</t>
  </si>
  <si>
    <t>The Good Earth (House of Earth  #1)</t>
  </si>
  <si>
    <t>The Annotated Christmas Carol</t>
  </si>
  <si>
    <t>Charles Dickens/Michael Patrick Hearn/John Leech</t>
  </si>
  <si>
    <t>Skipping Christmas</t>
  </si>
  <si>
    <t>A Painted House</t>
  </si>
  <si>
    <t>Coming of Age in Mississippi: The Classic Autobiography of a Young Black Girl in the Rural South</t>
  </si>
  <si>
    <t>Anne Moody</t>
  </si>
  <si>
    <t>The 9/11 Commission Report: Final Report of the National Commission on Terrorist Attacks Upon the United States</t>
  </si>
  <si>
    <t>National Commission on Terrorist Attacks Upon The United States</t>
  </si>
  <si>
    <t>The Essential Neruda: Selected Poems</t>
  </si>
  <si>
    <t>Pablo Neruda/Mark Eisner/Lawrence Ferlinghetti/Robert Hass/Stephen Mitchell/Alastair Reid/Forrest Gander/Jack Hirschman/Stephen Kessler/John Felstiner</t>
  </si>
  <si>
    <t>Providence of a Sparrow: Lessons from a Life Gone to the Birds</t>
  </si>
  <si>
    <t>Chris Chester</t>
  </si>
  <si>
    <t>Primo Levi: A Life</t>
  </si>
  <si>
    <t>Ian Thomson</t>
  </si>
  <si>
    <t>Since You're Leaving Anyway  Take Out the Trash (Domestic Equalizers #1)</t>
  </si>
  <si>
    <t>The Body Farm (Kay Scarpetta  #5)</t>
  </si>
  <si>
    <t>The Big Bad Wolf  (Alex Cross  #9)</t>
  </si>
  <si>
    <t>James Patterson/مریم کاظمی‌تبار</t>
  </si>
  <si>
    <t>The Easy Way to Stop Smoking: Join the Millions Who Have Become Nonsmokers Using the Easyway Method</t>
  </si>
  <si>
    <t>Allen Carr</t>
  </si>
  <si>
    <t>Complete Divine (Dungeons &amp; Dragons Edition 3.5)</t>
  </si>
  <si>
    <t>The Power of Now: A Guide to Spiritual Enlightenment</t>
  </si>
  <si>
    <t>Eckhart Tolle</t>
  </si>
  <si>
    <t>New World Library</t>
  </si>
  <si>
    <t>Mayada  Daughter of Iraq: One Woman's Survival Under Saddam Hussein</t>
  </si>
  <si>
    <t>Jean Sasson</t>
  </si>
  <si>
    <t>Mavis Applewater</t>
  </si>
  <si>
    <t>Limitless Corporation</t>
  </si>
  <si>
    <t>The Full Cupboard of Life (No. 1 Ladies' Detective Agency  #5)</t>
  </si>
  <si>
    <t>The Knight of Maison-Rouge</t>
  </si>
  <si>
    <t>Alexandre Dumas/Julie Rose/Lorenzo Carcaterra</t>
  </si>
  <si>
    <t>As the Crow Flies</t>
  </si>
  <si>
    <t>How to Make Love Like a Porn Star: A Cautionary Tale</t>
  </si>
  <si>
    <t>Jenna Jameson/Neil Strauss</t>
  </si>
  <si>
    <t>Letters from Father Christmas</t>
  </si>
  <si>
    <t>J.R.R. Tolkien/Baillie Tolkien</t>
  </si>
  <si>
    <t>Naked Lunch</t>
  </si>
  <si>
    <t>William S. Burroughs/James Grauerholz/Barry Miles</t>
  </si>
  <si>
    <t>Beach Girls</t>
  </si>
  <si>
    <t>Luanne Rice</t>
  </si>
  <si>
    <t>Reading Lolita in Tehran</t>
  </si>
  <si>
    <t>Azar Nafisi</t>
  </si>
  <si>
    <t>Fourth Estate</t>
  </si>
  <si>
    <t>Fahrenheit 451</t>
  </si>
  <si>
    <t>Rising Sun</t>
  </si>
  <si>
    <t>First Meetings in Ender's Universe (Ender's Saga  #0.5)</t>
  </si>
  <si>
    <t>Triss (Redwall  #15)</t>
  </si>
  <si>
    <t>Brian Jacques/Allan Curless</t>
  </si>
  <si>
    <t>Sunshine</t>
  </si>
  <si>
    <t>For Kicks</t>
  </si>
  <si>
    <t>Dead Cert</t>
  </si>
  <si>
    <t>Decider</t>
  </si>
  <si>
    <t>Blood Sport</t>
  </si>
  <si>
    <t>10 lb Penalty</t>
  </si>
  <si>
    <t>Trial Run</t>
  </si>
  <si>
    <t>Wild Horses</t>
  </si>
  <si>
    <t>Field of Thirteen</t>
  </si>
  <si>
    <t>The Burgess Animal Book for Children</t>
  </si>
  <si>
    <t>Thornton W. Burgess/Louis Agassiz Fuertes</t>
  </si>
  <si>
    <t>The Second World War: A Complete History</t>
  </si>
  <si>
    <t>Martin  Gilbert</t>
  </si>
  <si>
    <t>The Devil in the White City: Murder  Magic and Madness at the Fair that Changed America</t>
  </si>
  <si>
    <t>In Focus: National Geographic Greatest Portraits</t>
  </si>
  <si>
    <t>Leah Bendavid-Val/National Geographic Society</t>
  </si>
  <si>
    <t>Posing for Portrait Photography: A Head-To-Toe Guide</t>
  </si>
  <si>
    <t>Jeff   Smith</t>
  </si>
  <si>
    <t>Amherst Media</t>
  </si>
  <si>
    <t>Ayn Rand/Leonard Peikoff</t>
  </si>
  <si>
    <t>Shopaholic Takes Manhattan (Shopaholic  #2)</t>
  </si>
  <si>
    <t>Shopaholic Ties the Knot (Shopaholic  #3)</t>
  </si>
  <si>
    <t>Persepolis: The Story of a Childhood (Persepolis  #1)</t>
  </si>
  <si>
    <t>Marjane Satrapi/Mattias Ripa</t>
  </si>
  <si>
    <t>Women Who Love Too Much</t>
  </si>
  <si>
    <t>Robin Norwood</t>
  </si>
  <si>
    <t>Cruelest Journey: Six Hundred Miles To Timbuktu</t>
  </si>
  <si>
    <t>Kira Salak</t>
  </si>
  <si>
    <t>Mary Queen of Scots and the Murder of Lord Darnley</t>
  </si>
  <si>
    <t>Alison Weir</t>
  </si>
  <si>
    <t>Pimlico</t>
  </si>
  <si>
    <t>The Devil's in the Details (A Camilla MacPhee Mystery  #4)</t>
  </si>
  <si>
    <t>Mary Jane Maffini</t>
  </si>
  <si>
    <t>Napoleon and Co</t>
  </si>
  <si>
    <t>Pathologies of Power: Health  Human Rights and the New War on the Poor</t>
  </si>
  <si>
    <t>Paul Farmer/Amartya Sen</t>
  </si>
  <si>
    <t>FDR's Folly: How Roosevelt and His New Deal Prolonged the Great Depression</t>
  </si>
  <si>
    <t>Jim  Powell</t>
  </si>
  <si>
    <t>Crown Forum</t>
  </si>
  <si>
    <t>History of Beauty</t>
  </si>
  <si>
    <t>Umberto Eco/Girolamo De Michele/Alastair McEwen/Agnolo di Cosimo Bronzino</t>
  </si>
  <si>
    <t>Mouse or Rat?: Translation as Negotiation</t>
  </si>
  <si>
    <t>Umberto Eco</t>
  </si>
  <si>
    <t>Orion Publishing Co.</t>
  </si>
  <si>
    <t>The Three Musketeers</t>
  </si>
  <si>
    <t>Alexandre Dumas/Barbara T. Cooper</t>
  </si>
  <si>
    <t>The Flanders Panel</t>
  </si>
  <si>
    <t>Arturo Pérez-Reverte/Margaret Jull Costa</t>
  </si>
  <si>
    <t>The Seville Communion</t>
  </si>
  <si>
    <t>Arturo Pérez-Reverte/Sonia Soto</t>
  </si>
  <si>
    <t>Little Birds</t>
  </si>
  <si>
    <t>Anaïs Nin</t>
  </si>
  <si>
    <t>The Big Book of Boy Stuff</t>
  </si>
  <si>
    <t>Bart King/Chris Sabatino</t>
  </si>
  <si>
    <t>Gibbs Smith Publishers</t>
  </si>
  <si>
    <t>The Sex Lives of Cannibals: Adrift in the Equatorial Pacific</t>
  </si>
  <si>
    <t>J. Maarten Troost</t>
  </si>
  <si>
    <t>The Guns of August</t>
  </si>
  <si>
    <t>Barbara W. Tuchman/Robert K. Massie</t>
  </si>
  <si>
    <t>Rejoice (Redemption  #4)</t>
  </si>
  <si>
    <t>Karen Kingsbury/Gary Smalley</t>
  </si>
  <si>
    <t>The Color Purple</t>
  </si>
  <si>
    <t>Alice Walker</t>
  </si>
  <si>
    <t>Pocket</t>
  </si>
  <si>
    <t>Housekeeping</t>
  </si>
  <si>
    <t>Marilynne Robinson</t>
  </si>
  <si>
    <t>Lost in the City</t>
  </si>
  <si>
    <t>Amistad Press</t>
  </si>
  <si>
    <t>The Witching Hour (Lives of the Mayfair Witches  #1)</t>
  </si>
  <si>
    <t>Bitten (Otherworld  #1)</t>
  </si>
  <si>
    <t>Dime Store Magic (Women of the Otherworld  #3)</t>
  </si>
  <si>
    <t>Industrial Magic (Women of the Otherworld #4)</t>
  </si>
  <si>
    <t>Stolen (Women of the Otherworld  #2)</t>
  </si>
  <si>
    <t>The Plague  The Fall  Exile and the Kingdom  and Selected Essays</t>
  </si>
  <si>
    <t>Albert Camus/Stuart Gilbert/Justin O'Brien/David Bellos</t>
  </si>
  <si>
    <t>The Late Mattia Pascal</t>
  </si>
  <si>
    <t>Luigi Pirandello/William Weaver/Charles Simic</t>
  </si>
  <si>
    <t>Return to Ithaca (Tales from the Odyssey  #5)</t>
  </si>
  <si>
    <t>Mary Pope Osborne/Troy Howell</t>
  </si>
  <si>
    <t>Hegemony or Survival: America's Quest for Global Dominance</t>
  </si>
  <si>
    <t>On MisEducation (Critical Perspectives)</t>
  </si>
  <si>
    <t>Noam Chomsky/Donaldo Macedo</t>
  </si>
  <si>
    <t>Rowman &amp; Littlefield Publishers</t>
  </si>
  <si>
    <t>Wuthering Heights</t>
  </si>
  <si>
    <t>Emily Brontë/Alice Hoffman</t>
  </si>
  <si>
    <t>The Art of Dreaming</t>
  </si>
  <si>
    <t>Carlos Castañeda</t>
  </si>
  <si>
    <t>Element</t>
  </si>
  <si>
    <t>The Castle of Otranto</t>
  </si>
  <si>
    <t>Horace Walpole/E.F. Bleiler/Walter Scott</t>
  </si>
  <si>
    <t>Julius Caesar</t>
  </si>
  <si>
    <t>William Shakespeare/Marvin Spevack/Marga Munkelt</t>
  </si>
  <si>
    <t>The Jester</t>
  </si>
  <si>
    <t>The Collected Autobiographies of Maya Angelou</t>
  </si>
  <si>
    <t>What Was She Thinking? [Notes on a Scandal]</t>
  </si>
  <si>
    <t>Zoë Heller</t>
  </si>
  <si>
    <t>Splinter Cell (Tom Clancy's Splinter Cell  #1)</t>
  </si>
  <si>
    <t>Presocratic Philosophy: A Very Short Introduction</t>
  </si>
  <si>
    <t>Catherine Osborne</t>
  </si>
  <si>
    <t>Tsubasa: RESERVoir CHRoNiCLE  Vol. 3</t>
  </si>
  <si>
    <t>Tsubasa: RESERVoir CHRoNiCLE  Vol. 1</t>
  </si>
  <si>
    <t>CLAMP/Anthony Gerard</t>
  </si>
  <si>
    <t>Hikaru no Go  Vol. 1: Descent of the Go Master (Hikaru no Go  #1)</t>
  </si>
  <si>
    <t>The Wave in the Mind: Talks and Essays on the Writer  the Reader and the Imagination</t>
  </si>
  <si>
    <t>Tehanu (Earthsea Cycle  #4)</t>
  </si>
  <si>
    <t>The Farthest Shore (Earthsea Cycle  #3)</t>
  </si>
  <si>
    <t>The Interpreter</t>
  </si>
  <si>
    <t>Suki Kim</t>
  </si>
  <si>
    <t>St. Martins Press</t>
  </si>
  <si>
    <t>Wolfskin (Saga of the Light Isles  #1)</t>
  </si>
  <si>
    <t>The Fairy Godmother (Five Hundred Kingdoms  #1)</t>
  </si>
  <si>
    <t>Joust (Dragon Jousters  #1)</t>
  </si>
  <si>
    <t>House of the Sleeping Beauties and Other Stories</t>
  </si>
  <si>
    <t>Yasunari Kawabata/Edward G. Seidensticker/Yukio Mishima</t>
  </si>
  <si>
    <t>Kodansha International</t>
  </si>
  <si>
    <t>Prétear  Vol. 3 (Prétear  #3)</t>
  </si>
  <si>
    <t>Prétear  Vol. 2 (Prétear  #2)</t>
  </si>
  <si>
    <t>Runaway</t>
  </si>
  <si>
    <t>Good Faith</t>
  </si>
  <si>
    <t>Ecstasia</t>
  </si>
  <si>
    <t>The Red and the Black</t>
  </si>
  <si>
    <t>Stendhal/Burton Raffel/Diane Johnson</t>
  </si>
  <si>
    <t>Travels of Marco Polo</t>
  </si>
  <si>
    <t>Marco Polo/Howard Mittelmark/Milton Rugoff</t>
  </si>
  <si>
    <t>Plain Truth</t>
  </si>
  <si>
    <t>Rape: A Love Story</t>
  </si>
  <si>
    <t>Death's Acre: Inside the Legendary Forensic Lab the Body Farm Where the Dead Do Tell Tales</t>
  </si>
  <si>
    <t>William M. Bass/Jon Jefferson</t>
  </si>
  <si>
    <t>Heart &amp; Hands: A Midwife's Guide to Pregnancy &amp; Birth</t>
  </si>
  <si>
    <t>Elizabeth  Davis/Suzanne Arms</t>
  </si>
  <si>
    <t>Celestial Arts</t>
  </si>
  <si>
    <t>The Midwife's Tale</t>
  </si>
  <si>
    <t>Gretchen Moran Laskas</t>
  </si>
  <si>
    <t>Wayside School Gets A Little Stranger (Wayside School  #3)</t>
  </si>
  <si>
    <t>Bloomsbury U.S.A. Children's Books</t>
  </si>
  <si>
    <t>Sideways Stories from Wayside School (Wayside School #1)</t>
  </si>
  <si>
    <t>Louis Sachar/Adam McCauley</t>
  </si>
  <si>
    <t>Bloomsbury Childrens Books</t>
  </si>
  <si>
    <t>Sideways</t>
  </si>
  <si>
    <t>Rex Pickett</t>
  </si>
  <si>
    <t>Sideways: The Shooting Script</t>
  </si>
  <si>
    <t>Alexander Payne/Jim     Taylor</t>
  </si>
  <si>
    <t>Mirror Mirror</t>
  </si>
  <si>
    <t>Gregory Maguire</t>
  </si>
  <si>
    <t>Regan Books</t>
  </si>
  <si>
    <t>The Finer Points of Sausage Dogs (Portuguese Irregular Verbs  #2)</t>
  </si>
  <si>
    <t>The Notebook (The Notebook  #1)</t>
  </si>
  <si>
    <t>John Milton/Gordon Teskey</t>
  </si>
  <si>
    <t>And Then There Were None</t>
  </si>
  <si>
    <t>Spring Fever</t>
  </si>
  <si>
    <t>Much Obliged  Jeeves</t>
  </si>
  <si>
    <t>Summerland</t>
  </si>
  <si>
    <t>Miramax</t>
  </si>
  <si>
    <t>Walden</t>
  </si>
  <si>
    <t>Marvels</t>
  </si>
  <si>
    <t>Kurt Busiek/Alex Ross</t>
  </si>
  <si>
    <t>The Hitchhiker's Guide to the Galaxy (Hitchhiker's Guide  #1)</t>
  </si>
  <si>
    <t>Dracula</t>
  </si>
  <si>
    <t>Bram Stoker/Jan Needle/Gary Blythe</t>
  </si>
  <si>
    <t>Walker Books Ltd</t>
  </si>
  <si>
    <t>Open My Eyes  Lord: A Practical Guide to Angelic Visitations and Heavenly Experiences</t>
  </si>
  <si>
    <t>Gary Oates/Robert Paul Lamb/Randy Clark</t>
  </si>
  <si>
    <t>Open Heaven Publications</t>
  </si>
  <si>
    <t>A First Course in String Theory</t>
  </si>
  <si>
    <t>Barton Zwiebach</t>
  </si>
  <si>
    <t>The Will to Change: Men  Masculinity  and Love</t>
  </si>
  <si>
    <t>bell hooks</t>
  </si>
  <si>
    <t>The Moth Diaries</t>
  </si>
  <si>
    <t>Rachel Klein</t>
  </si>
  <si>
    <t>Faber &amp; Faber Limited</t>
  </si>
  <si>
    <t>Liars and Saints</t>
  </si>
  <si>
    <t>Maile Meloy</t>
  </si>
  <si>
    <t>More Adventures of the Great Brain (Great Brain  #2)</t>
  </si>
  <si>
    <t>John D. Fitzgerald/Mercer Mayer</t>
  </si>
  <si>
    <t>Light (Kefahuchi Tract  #1)</t>
  </si>
  <si>
    <t>M. John Harrison</t>
  </si>
  <si>
    <t>Pendulum: Leon Foucault and the Triumph of Science</t>
  </si>
  <si>
    <t>Amir D. Aczel</t>
  </si>
  <si>
    <t>Edith Wharton/Jeffrey Meyers</t>
  </si>
  <si>
    <t>Notes from Underground  White Nights  The Dream of a Ridiculous Man  and Selections from The House of the Dead</t>
  </si>
  <si>
    <t>Fyodor Dostoyevsky/Andrew R. MacAndrew/Ben Marcus</t>
  </si>
  <si>
    <t>The House of the Dead</t>
  </si>
  <si>
    <t>Fyodor Dostoyevsky/Ergin Altay</t>
  </si>
  <si>
    <t>The Pirate Dictionary</t>
  </si>
  <si>
    <t>Terry Breverton</t>
  </si>
  <si>
    <t>Pelican Publishing Company</t>
  </si>
  <si>
    <t>Ring for Jeeves (Jeeves  #10)</t>
  </si>
  <si>
    <t>Uncle Fred in the Springtime (Blandings Castle  #6)</t>
  </si>
  <si>
    <t>Everyman</t>
  </si>
  <si>
    <t>Cocktail Time</t>
  </si>
  <si>
    <t>Piccadilly Jim</t>
  </si>
  <si>
    <t>Hardball: Are You Playing to Play or Playing to Win?</t>
  </si>
  <si>
    <t>George Stalk Jr./Rob Lachenauer/Robert Lachenauer/John  Butman</t>
  </si>
  <si>
    <t>Oliver Twist</t>
  </si>
  <si>
    <t>Charles Dickens/George Cruikshank/Jill Muller</t>
  </si>
  <si>
    <t>The Death of Ivan Ilyich and Other Stories</t>
  </si>
  <si>
    <t>Leo Tolstoy</t>
  </si>
  <si>
    <t>Frankenstein  or the Modern Prometheus</t>
  </si>
  <si>
    <t>Mary Wollstonecraft Shelley/Margaret Brantley</t>
  </si>
  <si>
    <t>Everything on a Waffle (Coal Harbour #1)</t>
  </si>
  <si>
    <t>Polly Horvath</t>
  </si>
  <si>
    <t>Sunburst</t>
  </si>
  <si>
    <t>Brick Lane</t>
  </si>
  <si>
    <t>Valparaiso</t>
  </si>
  <si>
    <t>Pan MacMillan</t>
  </si>
  <si>
    <t>Getting the Girl (Wolfe Brothers  #3)</t>
  </si>
  <si>
    <t>Markus Zusak</t>
  </si>
  <si>
    <t>Push</t>
  </si>
  <si>
    <t>Dead Souls</t>
  </si>
  <si>
    <t>Nikolai Gogol/Richard Pevear/Larissa Volokhonsky</t>
  </si>
  <si>
    <t>From Far Away  Vol. 01</t>
  </si>
  <si>
    <t>Kyoko Hikawa/Trina Robbins/Yuko Sawada/Walden Wong</t>
  </si>
  <si>
    <t>Dante Alighieri/Allen Mandelbaum/Barry Moser/Gabriel Marruzzo/Laury Magnus</t>
  </si>
  <si>
    <t>Purgatorio (The Divine Comedy  #2)</t>
  </si>
  <si>
    <t>Dante Alighieri/Allen Mandelbaum/Laury Magnus/Anthony Oldcorn/Daniel Feldman/Barry Moser</t>
  </si>
  <si>
    <t>The Brothers Lionheart</t>
  </si>
  <si>
    <t>Astrid Lindgren/Ilon Wikland/Jill M. Morgan</t>
  </si>
  <si>
    <t>Purple House Press</t>
  </si>
  <si>
    <t>A Guide to the Words of My Perfect Teacher</t>
  </si>
  <si>
    <t>Ngawang Pelzang/Padmakara Translation Group/Patrul Rinpoche/Alak Zenkar</t>
  </si>
  <si>
    <t>Lost Boy Lost Girl</t>
  </si>
  <si>
    <t>Peter Straub</t>
  </si>
  <si>
    <t>Flinx's Folly (Pip &amp; Flinx #9)</t>
  </si>
  <si>
    <t>Wild Card (Tom Clancy's Power Plays  #8)</t>
  </si>
  <si>
    <t>Jerome Preisler/Tom Clancy/Martin Greenberg</t>
  </si>
  <si>
    <t>Master of the Night (Mageverse #1)</t>
  </si>
  <si>
    <t>Jane's Warlord (Warlord #1)</t>
  </si>
  <si>
    <t>Plot &amp; Structure: Techniques and Exercises for Crafting a Plot That Grips Readers from Start to Finish</t>
  </si>
  <si>
    <t>James Scott Bell</t>
  </si>
  <si>
    <t>Writer's Digest Books</t>
  </si>
  <si>
    <t>Breach of Promise</t>
  </si>
  <si>
    <t>Zondervan</t>
  </si>
  <si>
    <t>The Murder Stone</t>
  </si>
  <si>
    <t>The Battle Of Corrin (Legends of Dune  #3)</t>
  </si>
  <si>
    <t>Hodder &amp; Stoughton Ltd</t>
  </si>
  <si>
    <t>Dead I Well May Be (Dead Trilogy #1)</t>
  </si>
  <si>
    <t>The Firefly</t>
  </si>
  <si>
    <t>Fables  Vol. 4: March of the Wooden Soldiers</t>
  </si>
  <si>
    <t>Bill Willingham/Mark Buckingham/Craig Hamilton/Steve Leialoha/P. Craig Russell</t>
  </si>
  <si>
    <t>Fables  Vol. 3: Storybook Love</t>
  </si>
  <si>
    <t>Bill Willingham/Bryan Talbot/Lan Medina/Mark Buckingham/Linda Medley/Steve Leialoha/James Jean</t>
  </si>
  <si>
    <t>Like a Charm</t>
  </si>
  <si>
    <t>Karin Slaughter/Denise Mina/John Harvey/Kelley Armstrong/John Connolly/Emma Donoghue/Jane Haddam/Laura Lippman/Peter Robinson/Fidelis Morgan/Peter Moore Smith/Lynda La Plante/Jerrilyn Farmer/Lee Child/Mark Billingham</t>
  </si>
  <si>
    <t>The Season: A Candid Look at Broadway</t>
  </si>
  <si>
    <t>William Goldman</t>
  </si>
  <si>
    <t>Limelight</t>
  </si>
  <si>
    <t>The Fortunate Pilgrim</t>
  </si>
  <si>
    <t>Mario Puzo</t>
  </si>
  <si>
    <t>On the Road to Perdition — Oasis  Sanctuary  and Detour — (Road to Perdition  #2)</t>
  </si>
  <si>
    <t>Max Allan Collins/José Luis García-López/Steve Lieber/Josef Rubinstein/Rob Leigh/Bob Lappan</t>
  </si>
  <si>
    <t>The London Blitz Murders (Disaster Series  #5)</t>
  </si>
  <si>
    <t>You're the One That I Want (Gossip Girl  #6)</t>
  </si>
  <si>
    <t>This Lullaby</t>
  </si>
  <si>
    <t>The Sultan's Bought Bride  (Princess Brides  #1)</t>
  </si>
  <si>
    <t>Jane Porter</t>
  </si>
  <si>
    <t>Harlequin Presents</t>
  </si>
  <si>
    <t>The Sheik &amp; the Princess Bride (Desert Rogues  #8)</t>
  </si>
  <si>
    <t>Susan   Mallery</t>
  </si>
  <si>
    <t>Silhouette Special Edition</t>
  </si>
  <si>
    <t>Stargirl (Stargirl  #1)</t>
  </si>
  <si>
    <t>Jerry Spinelli</t>
  </si>
  <si>
    <t>Laurel Leaf</t>
  </si>
  <si>
    <t>Son of the Mob (Son of the Mob  #1)</t>
  </si>
  <si>
    <t>Diary</t>
  </si>
  <si>
    <t>Nonfiction</t>
  </si>
  <si>
    <t>Stable Strategies and Others</t>
  </si>
  <si>
    <t>Eileen Gunn/Howard Waldrop/William Gibson</t>
  </si>
  <si>
    <t>Transmetropolitan  Vol. 10: One More Time</t>
  </si>
  <si>
    <t>Warren Ellis/Darick Robertson/Rodney Ramos</t>
  </si>
  <si>
    <t>Under the Influence: The Disinformation Guide to Drugs</t>
  </si>
  <si>
    <t>The Disinformation Company (NYC)</t>
  </si>
  <si>
    <t>The Origin of Species</t>
  </si>
  <si>
    <t>Charles Darwin</t>
  </si>
  <si>
    <t>Castle Books</t>
  </si>
  <si>
    <t>The Origins of Totalitarianism</t>
  </si>
  <si>
    <t>Hannah Arendt</t>
  </si>
  <si>
    <t>Schocken Books</t>
  </si>
  <si>
    <t>Hairstyles of the Damned</t>
  </si>
  <si>
    <t>Joe Meno</t>
  </si>
  <si>
    <t>Akashic Books/Punk Planet Books</t>
  </si>
  <si>
    <t>The Dark Tower (The Dark Tower #7)</t>
  </si>
  <si>
    <t>Wasteland of Flint</t>
  </si>
  <si>
    <t>Thomas Harlan</t>
  </si>
  <si>
    <t>Slim to None: A Journey Through the Wasteland of Anorexia Treatment</t>
  </si>
  <si>
    <t>Jennifer Hendricks/Gordon Hendricks</t>
  </si>
  <si>
    <t>InuYasha Ani-Manga  Vol. 1 (Inuyasha Ani-Manga  #1)</t>
  </si>
  <si>
    <t>Ranma 1/2  Vol. 12 (Ranma ½ (US 2nd)  #12)</t>
  </si>
  <si>
    <t>Your and My Secret  Vol. 1</t>
  </si>
  <si>
    <t>Ai Morinaga</t>
  </si>
  <si>
    <t>The Probable Future</t>
  </si>
  <si>
    <t>The Annotated Brothers Grimm</t>
  </si>
  <si>
    <t>Jacob Grimm/Wilhelm Grimm/Maria Tatar/A.S. Byatt/George Cruikshank/Paul Hey/Walter Crane/Warwick Goble/Kay Nielsen/Arthur Rackham</t>
  </si>
  <si>
    <t>Lidia's Family Table</t>
  </si>
  <si>
    <t>Lidia Matticchio Bastianich/David Nussbaum/Christopher Hirsheimer</t>
  </si>
  <si>
    <t>Selected Verse</t>
  </si>
  <si>
    <t>Federico García Lorca/Christopher Maurer</t>
  </si>
  <si>
    <t>Galatea 2.2</t>
  </si>
  <si>
    <t>Aphrodite's Flame (Superhero Central #4)</t>
  </si>
  <si>
    <t>Love Spell</t>
  </si>
  <si>
    <t>Perfect Circle</t>
  </si>
  <si>
    <t>Sean Stewart</t>
  </si>
  <si>
    <t>Small Beer Press</t>
  </si>
  <si>
    <t>Ulysses S. Grant: The Unlikely Hero</t>
  </si>
  <si>
    <t>Michael Korda</t>
  </si>
  <si>
    <t>Ulysses S. Grant</t>
  </si>
  <si>
    <t>Josiah Bunting/Arthur M. Schlesinger Jr.</t>
  </si>
  <si>
    <t>Times Books</t>
  </si>
  <si>
    <t>Watchtower (Chronicles of Tornor  #1)</t>
  </si>
  <si>
    <t>The Hip Chick's Guide to Macrobiotics: A Philosophy for Achieving a Radiant Mind and a Fabulous Body</t>
  </si>
  <si>
    <t>Jessica Porter/Michio Kushi</t>
  </si>
  <si>
    <t>Avery Publishing Group</t>
  </si>
  <si>
    <t>Astronomy: A Self-Teaching Guide</t>
  </si>
  <si>
    <t>Dinah L. Moché</t>
  </si>
  <si>
    <t>The Complete World of Greek Mythology</t>
  </si>
  <si>
    <t>Richard Buxton</t>
  </si>
  <si>
    <t>Thames &amp; Hudson</t>
  </si>
  <si>
    <t>Ranma 1/2  Vol. 7 (Ranma ½ (US 2nd)  #7)</t>
  </si>
  <si>
    <t>Mermaid Saga  Vol. 2</t>
  </si>
  <si>
    <t>Nausicaä of the Valley of the Wind  Vol. 4 (Nausicaä of the Valley of the Wind  #4)</t>
  </si>
  <si>
    <t>Hayao Miyazaki/David Lewis/Toren Smith/Kaori Inoue/Joe Yamazaki/Walden Wong/Izumi Evers</t>
  </si>
  <si>
    <t>Nausicaä of the Valley of the Wind  Vol. 6 (Nausicaä of the Valley of the Wind  #6)</t>
  </si>
  <si>
    <t>Hayao Miyazaki/Matt Thorn/Kaori Inoue/Joe Yamazaki/Walden Wong/Izumi Evers</t>
  </si>
  <si>
    <t>Nausicaä of the Valley of the Wind  Vol. 5 (Nausicaä of the Valley of the Wind  #5)</t>
  </si>
  <si>
    <t>Nausicaä of the Valley of the Wind  Vol. 7 (Nausicaä of the Valley of the Wind  #7)</t>
  </si>
  <si>
    <t>Anton Chekhov's Selected Plays</t>
  </si>
  <si>
    <t>The General in His Labyrinth</t>
  </si>
  <si>
    <t>Gabriel García Márquez/Edith Grossman</t>
  </si>
  <si>
    <t>Judy Moody Saves the World! (Judy Moody #3)</t>
  </si>
  <si>
    <t>The Best Is Yet to Come (The Amazing Days of Abby Hayes Super Special  #1)</t>
  </si>
  <si>
    <t>Anne Mazer</t>
  </si>
  <si>
    <t>See How She Dies</t>
  </si>
  <si>
    <t>Lisa Jackson</t>
  </si>
  <si>
    <t>Zebra Books</t>
  </si>
  <si>
    <t>The Complete Aubrey/Maturin Novels (5 Volumes)</t>
  </si>
  <si>
    <t>Patrick O'Brian</t>
  </si>
  <si>
    <t>The Final Unfinished Voyage of Jack Aubrey (Aubrey &amp; Maturin #21)</t>
  </si>
  <si>
    <t>Patrick O'Brian/Richard Snow</t>
  </si>
  <si>
    <t>Mark Twain/Scott McKowen</t>
  </si>
  <si>
    <t>The Tristan Betrayal</t>
  </si>
  <si>
    <t>Dragon's Kin (Pern  #17)</t>
  </si>
  <si>
    <t>The River at the Center of the World: A Journey Up the Yangtze &amp; Back in Chinese Time</t>
  </si>
  <si>
    <t>Irish Traditional Cooking: Over 300 Recipes from Ireland's Heritage</t>
  </si>
  <si>
    <t>Darina Allen/Regina Sexton</t>
  </si>
  <si>
    <t>The Dirty Duck (Richard Jury  #4)</t>
  </si>
  <si>
    <t>Onyx</t>
  </si>
  <si>
    <t>Jerusalem Inn (Richard Jury  #5)</t>
  </si>
  <si>
    <t>The Anodyne Necklace (Richard Jury  #3)</t>
  </si>
  <si>
    <t>The Philosophy of History</t>
  </si>
  <si>
    <t>Georg Wilhelm Friedrich Hegel/J. Sibree/C.J. Friedrich/Charles Hegel</t>
  </si>
  <si>
    <t>Collected Stories I: Gimpel the Fool to The Letter Writer</t>
  </si>
  <si>
    <t>Isaac Bashevis Singer/Ilan Stavans</t>
  </si>
  <si>
    <t>1000 Rings: Inspiring Adornments for the Hand</t>
  </si>
  <si>
    <t>Marthe Le Van/Robert W. Ebendorf/Lark Books</t>
  </si>
  <si>
    <t>Only the Ring Finger Knows</t>
  </si>
  <si>
    <t>Satoru Kannagi/Hotaru Odagiri/Sachiko Sato</t>
  </si>
  <si>
    <t>Kinfolk</t>
  </si>
  <si>
    <t>The Mother</t>
  </si>
  <si>
    <t>The Children's Homer: The Adventures of Odysseus and the Tale of Troy</t>
  </si>
  <si>
    <t>Padraic Colum/Willy Pogány</t>
  </si>
  <si>
    <t>Viktor E. Frankl/Ilse Lasch/Gordon W. Allport</t>
  </si>
  <si>
    <t>Rider</t>
  </si>
  <si>
    <t>Revolutionary Girl Utena  Vol. 2: To Plant</t>
  </si>
  <si>
    <t>Chiho Saito</t>
  </si>
  <si>
    <t>Revolutionary Girl Utena  Vol. 3: To Sprout</t>
  </si>
  <si>
    <t>Chiho Saito/Be-Pas</t>
  </si>
  <si>
    <t>Revolutionary Girl Utena  Vol. 5: To Blossom</t>
  </si>
  <si>
    <t>Chiho Saito/Lillian Olsen/Be-Papas</t>
  </si>
  <si>
    <t>Programming in C</t>
  </si>
  <si>
    <t>Stephen G. Kochan</t>
  </si>
  <si>
    <t>Sams</t>
  </si>
  <si>
    <t>Night of Blood (Dragonlance: The Minotaur Wars  #1)</t>
  </si>
  <si>
    <t>Richard A. Knaak/Margaret Weis</t>
  </si>
  <si>
    <t>The Punisher  Vol. 6: Confederacy of Dunces</t>
  </si>
  <si>
    <t>Garth Ennis</t>
  </si>
  <si>
    <t>Chop Shop (Bug Man  #2)</t>
  </si>
  <si>
    <t>Tim Downs</t>
  </si>
  <si>
    <t>Howard Books</t>
  </si>
  <si>
    <t>Her Smoke Rose Up Forever</t>
  </si>
  <si>
    <t>James Tiptree Jr.</t>
  </si>
  <si>
    <t>Island Of Bones (Louis Kincaid  #5)</t>
  </si>
  <si>
    <t>Sailing the Wine-Dark Sea: Why the Greeks Matter</t>
  </si>
  <si>
    <t>Thomas Cahill</t>
  </si>
  <si>
    <t>The Glass House (Captain Lacey  #3)</t>
  </si>
  <si>
    <t>Ashley Gardner</t>
  </si>
  <si>
    <t>Theogony/Works and Days/Shield</t>
  </si>
  <si>
    <t>Hesiod/Apostolos N. Athanassakis</t>
  </si>
  <si>
    <t>The DC Comics Encyclopedia</t>
  </si>
  <si>
    <t>Scott Beatty/Robert Greenberger/Phil Jimenez/Daniel  Wallace</t>
  </si>
  <si>
    <t>DK Publishing</t>
  </si>
  <si>
    <t>The Cross From A Distance: Atonement In Mark's Gospel</t>
  </si>
  <si>
    <t>Peter G. Bolt</t>
  </si>
  <si>
    <t>The Greek's Royal Mistress (Princess Brides  #2)</t>
  </si>
  <si>
    <t>Authentic Happiness: Using the New Positive Psychology to Realize Your Potential for Lasting Fulfillment</t>
  </si>
  <si>
    <t>Shamanism: Archaic Techniques of Ecstasy</t>
  </si>
  <si>
    <t>Mircea Eliade/Wendy Doniger/Willard R. Trask</t>
  </si>
  <si>
    <t>Dark Star Safari: Overland from Cairo to Cape Town</t>
  </si>
  <si>
    <t>Paul Theroux</t>
  </si>
  <si>
    <t>The Magicians' Guild (Black Magician Trilogy  #1)</t>
  </si>
  <si>
    <t>Trudi Canavan</t>
  </si>
  <si>
    <t>The Novice (Black Magician Trilogy  #2)</t>
  </si>
  <si>
    <t>The High Lord (Black Magician Trilogy  #3)</t>
  </si>
  <si>
    <t>The Search for Power (Dragonlance: Tales from the War of Souls  #3)</t>
  </si>
  <si>
    <t>Twisted: The Collected Short Stories</t>
  </si>
  <si>
    <t>The War of the Flowers</t>
  </si>
  <si>
    <t>Four &amp; Twenty Blackbirds (Bardic Voices  #4)</t>
  </si>
  <si>
    <t>Dragons in the Archives: The Best of Weis &amp; Hickman (Dragonlance Anthology)</t>
  </si>
  <si>
    <t>Margaret Weis/Tracy Hickman/Aron Eisenberg</t>
  </si>
  <si>
    <t>Time of the Twins (Dragonlance: Legends  #1)</t>
  </si>
  <si>
    <t>Margaret Weis/Tracy Hickman</t>
  </si>
  <si>
    <t>The Color of Water: A Black Man's Tribute to His White Mother</t>
  </si>
  <si>
    <t>James   McBride</t>
  </si>
  <si>
    <t>Lost Prophet: The Life and Times of Bayard Rustin</t>
  </si>
  <si>
    <t>John D'Emilio</t>
  </si>
  <si>
    <t>Charlie Wilson's War: The Extraordinary Story of How the Wildest Man in Congress and a Rogue CIA Agent Changed the History of our Times</t>
  </si>
  <si>
    <t>George Crile</t>
  </si>
  <si>
    <t>Layer Cake</t>
  </si>
  <si>
    <t>J.J. Connolly</t>
  </si>
  <si>
    <t>Grove Press  Black Cat</t>
  </si>
  <si>
    <t>The Man Who Changed Everything: The Life of James Clerk Maxwell</t>
  </si>
  <si>
    <t>Basil Mahon</t>
  </si>
  <si>
    <t>Foundation (Foundation  #1)</t>
  </si>
  <si>
    <t>Isaac Asimov</t>
  </si>
  <si>
    <t>Second Foundation (Foundation #3)</t>
  </si>
  <si>
    <t>Foundation and Empire (Foundation #2)</t>
  </si>
  <si>
    <t>Foundation and Earth (Foundation #5)</t>
  </si>
  <si>
    <t>After Glow (Ghost Hunters  #2)</t>
  </si>
  <si>
    <t>Scott Pilgrim  Volume 1: Scott Pilgrim's Precious Little Life</t>
  </si>
  <si>
    <t>Bryan Lee O'Malley</t>
  </si>
  <si>
    <t>Oni Press</t>
  </si>
  <si>
    <t>Rise to Rebellion</t>
  </si>
  <si>
    <t>The Prize (deWarenne Dynasty  #4)</t>
  </si>
  <si>
    <t>Gloriana</t>
  </si>
  <si>
    <t>Michael Moorcock</t>
  </si>
  <si>
    <t>Aspect</t>
  </si>
  <si>
    <t>The Ivory Tower</t>
  </si>
  <si>
    <t>Henry James/Alan Hollinghurst/Ezra Pound</t>
  </si>
  <si>
    <t>Goddess of Spring (Goddess Summoning  #2)</t>
  </si>
  <si>
    <t>Elphame's Choice (Partholon  #4)</t>
  </si>
  <si>
    <t>Bite (Anita Blake  Vampire Hunter  #8.5; Sookie Stackhouse  #5.1; Undead  #2.5; Mageverse  #1.5)</t>
  </si>
  <si>
    <t>Laurell K. Hamilton/Charlaine Harris/MaryJanice Davidson/Angela Knight/Vickie Taylor</t>
  </si>
  <si>
    <t>Guilty Pleasures (Anita Blake  Vampire Hunter  #1)</t>
  </si>
  <si>
    <t>Cravings (Undead #1.5; Moon #3.5)</t>
  </si>
  <si>
    <t>Laurell K. Hamilton/MaryJanice Davidson/Eileen Wilks/Rebecca York</t>
  </si>
  <si>
    <t>Hawksong (The Kiesha'ra  #1)</t>
  </si>
  <si>
    <t>Amelia Atwater-Rhodes</t>
  </si>
  <si>
    <t>Not Even for Love</t>
  </si>
  <si>
    <t>Above and Beyond</t>
  </si>
  <si>
    <t>Sunny Chandler's Return</t>
  </si>
  <si>
    <t>Observations on the Feeling of the Beautiful and Sublime</t>
  </si>
  <si>
    <t>Immanuel Kant/John T. Goldthwait</t>
  </si>
  <si>
    <t>Pnin</t>
  </si>
  <si>
    <t>Vladimir Nabokov/David Lodge</t>
  </si>
  <si>
    <t>C.S. Lewis and the Catholic Church</t>
  </si>
  <si>
    <t>Hellsing  Vol. 04 (Hellsing  #4)</t>
  </si>
  <si>
    <t>Kohta Hirano</t>
  </si>
  <si>
    <t>Reefer Madness: Sex  Drugs  and Cheap Labor in the American Black Market</t>
  </si>
  <si>
    <t>Grand Theft Auto: San Andreas Official Strategy Guide</t>
  </si>
  <si>
    <t>Rick Barba</t>
  </si>
  <si>
    <t>The Other Boleyn Girl</t>
  </si>
  <si>
    <t>Back When We Were Grownups</t>
  </si>
  <si>
    <t>The Bourne Ultimatum (Jason Bourne  #3)</t>
  </si>
  <si>
    <t>Blood Canticle (The Vampire Chronicles #10)</t>
  </si>
  <si>
    <t>Lasher (Lives of the Mayfair Witches  #2)</t>
  </si>
  <si>
    <t>Maps in a Mirror: The Short Fiction of Orson Scott Card</t>
  </si>
  <si>
    <t>Bad Boys In Black Tie (Watson Brothers  #3)</t>
  </si>
  <si>
    <t>Lori Foster/Erin McCarthy/Morgan Leigh</t>
  </si>
  <si>
    <t>Brava</t>
  </si>
  <si>
    <t>Standing in the Rainbow (Elmwood Springs  #2)</t>
  </si>
  <si>
    <t>Fannie Flagg</t>
  </si>
  <si>
    <t>Trip To The North Pole (The Polar Express: The Movie)</t>
  </si>
  <si>
    <t>Ellen Weiss/Doyle Partners/Robert Zemeckis</t>
  </si>
  <si>
    <t>Blow Fly (Kay Scarpetta  #12)</t>
  </si>
  <si>
    <t>Harry Potter and Philosophy: If Aristotle Ran Hogwarts</t>
  </si>
  <si>
    <t>David Baggett/Shawn E. Klein</t>
  </si>
  <si>
    <t>Philosophy in a Time of Terror: Dialogues with Jürgen Habermas and Jacques Derrida</t>
  </si>
  <si>
    <t>Jürgen Habermas/Jacques Derrida/Giovanna Borradori</t>
  </si>
  <si>
    <t>Philosophy: The Basics</t>
  </si>
  <si>
    <t>Nigel Warburton</t>
  </si>
  <si>
    <t>What Is Ancient Philosophy?</t>
  </si>
  <si>
    <t>Pierre Hadot/Michael Chase</t>
  </si>
  <si>
    <t>Woody Allen and Philosophy: [You Mean My Whole Fallacy Is Wrong?]</t>
  </si>
  <si>
    <t>Mark T. Conard/Aeon J. Skoble/Tom Morris/William Irwin</t>
  </si>
  <si>
    <t>Sylvester</t>
  </si>
  <si>
    <t>Georgette Heyer/Joan Wolf</t>
  </si>
  <si>
    <t>Ranma 1/2  Vol. 27 (Ranma ½ (US 2nd)  #27)</t>
  </si>
  <si>
    <t>The Bad Place</t>
  </si>
  <si>
    <t>Dean R. Koontz</t>
  </si>
  <si>
    <t>The Face</t>
  </si>
  <si>
    <t>The Necessary Shakespeare</t>
  </si>
  <si>
    <t>Longman Publishing Group</t>
  </si>
  <si>
    <t>Shakespeare's Trollop (Lily Bard  #4)</t>
  </si>
  <si>
    <t>The Metamorphosis and Other Stories</t>
  </si>
  <si>
    <t>Franz Kafka/Donna Freed/Jason Baker</t>
  </si>
  <si>
    <t>Four Past Midnight</t>
  </si>
  <si>
    <t>Trojan Odyssey (Dirk Pitt  #17)</t>
  </si>
  <si>
    <t>The Mysterious Island (Extraordinary Voyages  #12)</t>
  </si>
  <si>
    <t>Jules Verne/Caleb Carr/Jordan Stump</t>
  </si>
  <si>
    <t>Nancy Drew: Girl Detective: #1-4</t>
  </si>
  <si>
    <t>Carolyn Keene</t>
  </si>
  <si>
    <t>Weekend Warriors (Sisterhood  #1)</t>
  </si>
  <si>
    <t>Fern Michaels</t>
  </si>
  <si>
    <t>Underworld: Blood Enemy (Underworld  #2)</t>
  </si>
  <si>
    <t>Greg Cox/Len Wiseman/Kevin Grevioux</t>
  </si>
  <si>
    <t>Searching for God Knows What</t>
  </si>
  <si>
    <t>Jennifer Government</t>
  </si>
  <si>
    <t>Max Barry</t>
  </si>
  <si>
    <t>Abacus</t>
  </si>
  <si>
    <t>Lemon Meringue Pie Murder (Hannah Swensen  #4)</t>
  </si>
  <si>
    <t>Shadows of Yog-Sothoth (Call of Cthulhu RPG)</t>
  </si>
  <si>
    <t>Sandy Petersen</t>
  </si>
  <si>
    <t>Hell House</t>
  </si>
  <si>
    <t>Severn House Publishers</t>
  </si>
  <si>
    <t>What Dreams May Come</t>
  </si>
  <si>
    <t>Katherine</t>
  </si>
  <si>
    <t>Anya Seton/Philippa Gregory</t>
  </si>
  <si>
    <t>How to Write a Damn Good Mystery: A Practical Step-by-Step Guide from Inspiration to Finished Manuscript</t>
  </si>
  <si>
    <t>James N. Frey</t>
  </si>
  <si>
    <t>Girls' Night In</t>
  </si>
  <si>
    <t>Lauren Henderson/Chris Manby/Sarah Mlynowski/Jill A. Davis/Stella Duffy/Lisa Jewell/Marian Keyes/Sophie Kinsella/Adèle Lang/Carole Matthews/Anna Maxted/Megan McCafferty/Alisa Valdes/Isabel Wolff/Meg Cabot/Jessica Adams/Louise Bagshawe/Emily Barr/Jenny Colgan/Lynda Curnyn/Jennifer Weiner</t>
  </si>
  <si>
    <t>Crazy For You</t>
  </si>
  <si>
    <t>Welcome to Temptation (Dempseys  #1)</t>
  </si>
  <si>
    <t>Faking It (Dempseys  #2)</t>
  </si>
  <si>
    <t>Behaving Like Adults</t>
  </si>
  <si>
    <t>Anna Maxted</t>
  </si>
  <si>
    <t>The Namesake</t>
  </si>
  <si>
    <t>Jhumpa Lahiri</t>
  </si>
  <si>
    <t>The Hedgehog  the Fox &amp; the Magister's Pox: Mending the Gap Between Science &amp; the Humanities</t>
  </si>
  <si>
    <t>Stephen Jay Gould</t>
  </si>
  <si>
    <t>The Complete I Ching: The Definitive Translation</t>
  </si>
  <si>
    <t>Anonymous/Alfred Huang</t>
  </si>
  <si>
    <t>Inner Traditions International</t>
  </si>
  <si>
    <t>Real Ultimate Power: The Official Ninja Book</t>
  </si>
  <si>
    <t>Robert  Hamburger</t>
  </si>
  <si>
    <t>All I Really Need to Know I Learned in Kindergarten</t>
  </si>
  <si>
    <t>Robert Fulghum</t>
  </si>
  <si>
    <t>New Threads in the Pattern: The Great Hunt  Part 2 (Wheel of Time  #2-2)</t>
  </si>
  <si>
    <t>Robert Jordan/Charles Keegan</t>
  </si>
  <si>
    <t>Starscape</t>
  </si>
  <si>
    <t>Essential Monster of Frankenstein  Vol. 1</t>
  </si>
  <si>
    <t>Gary Friedrich/Doug Moench/John Buscema/Mike Ploog/Val Mayerick</t>
  </si>
  <si>
    <t>Marvel Comics</t>
  </si>
  <si>
    <t>Harpo Speaks!</t>
  </si>
  <si>
    <t>Harpo Marx/Rowland Barber</t>
  </si>
  <si>
    <t>Limelight Editions</t>
  </si>
  <si>
    <t>Star Wars:  The New Essential Guide to Weapons &amp; Technology</t>
  </si>
  <si>
    <t>W. Haden Blackman</t>
  </si>
  <si>
    <t>The Star Wars Trilogy</t>
  </si>
  <si>
    <t>George Lucas/Donald F. Glut/James Kahn</t>
  </si>
  <si>
    <t>Star Wars Tales  Vol. 1</t>
  </si>
  <si>
    <t>Dave Land/Peter David/Dave Cooper/Dan Jolley/Doug Wheatley/Tom Fowler/Kilian Plunkett/Sean Phillips/Ryder Windham/John Ostrander/Jan Duursema/Timothy Zahn/Darko Macan/Rich Handley/Igor Kordey/Ron Marz/Rich Hedden/Rick Leonardi/Claudio Castellini/Martin Egeland/Lovern Kindzierski/Chris Brunner/Peet Janes/Jim Woodring</t>
  </si>
  <si>
    <t>Yoda: Dark Rendezvous</t>
  </si>
  <si>
    <t>Black Elk Speaks: Being the Life Story of a Holy Man of the Oglala Sioux</t>
  </si>
  <si>
    <t>Black Elk/John G. Neihardt</t>
  </si>
  <si>
    <t>Magic Circles: The Beatles in Dream and History</t>
  </si>
  <si>
    <t>Devin McKinney</t>
  </si>
  <si>
    <t>The 7 Habits of Highly Effective People: Powerful Lessons in Personal Change</t>
  </si>
  <si>
    <t>Stephen R. Covey/Jim Collins</t>
  </si>
  <si>
    <t>Doomed Queen Anne (Young Royals  #3)</t>
  </si>
  <si>
    <t>Narrative of the Life of Frederick Douglass  an American Slave / Incidents in the Life of a Slave Girl</t>
  </si>
  <si>
    <t>Frederick Douglass/Harriet Ann Jacobs/Kwame Anthony Appiah</t>
  </si>
  <si>
    <t>Warren G. Harding (The American Presidents  #29)</t>
  </si>
  <si>
    <t>John W. Dean/Arthur M. Schlesinger Jr.</t>
  </si>
  <si>
    <t>Divine Filth: Lost Writings (Modern Classics)</t>
  </si>
  <si>
    <t>Georges Bataille</t>
  </si>
  <si>
    <t>Creation Books</t>
  </si>
  <si>
    <t>The Shell Seekers</t>
  </si>
  <si>
    <t>Rosamunde Pilcher</t>
  </si>
  <si>
    <t>Dunk</t>
  </si>
  <si>
    <t>David Lubar</t>
  </si>
  <si>
    <t>The Prime of Miss Jean Brodie / The Girls of Slender Means / The Driver's Seat / The Only Problem</t>
  </si>
  <si>
    <t>Muriel Spark</t>
  </si>
  <si>
    <t>Henry V</t>
  </si>
  <si>
    <t>William Shakespeare/Barbara A. Mowat/Paul Werstine/Michael Neill</t>
  </si>
  <si>
    <t>Egyptian Myth: A Very Short Introduction</t>
  </si>
  <si>
    <t>Geraldine Pinch</t>
  </si>
  <si>
    <t>Sense and Sensibility</t>
  </si>
  <si>
    <t>Jane Austen/Claire Lamont/James Kinsley</t>
  </si>
  <si>
    <t>Jane Austen/Laura Engel</t>
  </si>
  <si>
    <t>Fudge-a-Mania (Fudge  #4)</t>
  </si>
  <si>
    <t>Tales of a Fourth Grade Nothing (Fudge  #1)</t>
  </si>
  <si>
    <t>The Assassination of Julius Caesar: A People's History of Ancient Rome</t>
  </si>
  <si>
    <t>Michael Parenti</t>
  </si>
  <si>
    <t>The Art of the Start: The Time-Tested  Battle-Hardened Guide for Anyone Starting Anything</t>
  </si>
  <si>
    <t>Guy Kawasaki</t>
  </si>
  <si>
    <t>Portfolio</t>
  </si>
  <si>
    <t>The Last Shogun: The Life of Tokugawa Yoshinobu</t>
  </si>
  <si>
    <t>Ryōtarō Shiba/Juliet Winters Carpenter</t>
  </si>
  <si>
    <t>Kodansha America</t>
  </si>
  <si>
    <t>Lovingkindness: The Revolutionary Art of Happiness</t>
  </si>
  <si>
    <t>Sharon Salzberg/Jon Kabat-Zinn</t>
  </si>
  <si>
    <t>Ring (Ring  #1)</t>
  </si>
  <si>
    <t>Kōji Suzuki/Robert B. Rohmer/Glynne Walley</t>
  </si>
  <si>
    <t>Wrapped in Rainbows: The Life of Zora Neale Hurston</t>
  </si>
  <si>
    <t>Valerie Boyd</t>
  </si>
  <si>
    <t>Love Bites (Argeneau #2)</t>
  </si>
  <si>
    <t>Frances Hodgson Burnett/Scott McKowen</t>
  </si>
  <si>
    <t>Peter Pan And Wendy</t>
  </si>
  <si>
    <t>J.M. Barrie/Ken Geist</t>
  </si>
  <si>
    <t>Orchard Books</t>
  </si>
  <si>
    <t>Who Was Mark Twain?</t>
  </si>
  <si>
    <t>April Jones Prince/Nancy Harrison/John   O'Brien</t>
  </si>
  <si>
    <t>Still Life With Crows (Pendergast  #4)</t>
  </si>
  <si>
    <t>Giovanni and Lusanna: Love and Marriage in Renaissance Florence</t>
  </si>
  <si>
    <t>Gene A. Brucker</t>
  </si>
  <si>
    <t>Minion (Vampire Huntress  #1)</t>
  </si>
  <si>
    <t>St. Martin's Paperback</t>
  </si>
  <si>
    <t>The Awakening (Vampire Huntress  #2)</t>
  </si>
  <si>
    <t>The Dogfather (A Dog Lover's Mystery  #15)</t>
  </si>
  <si>
    <t>The Deed (Deed  #1)</t>
  </si>
  <si>
    <t>The Chase (Deed  #3)</t>
  </si>
  <si>
    <t>Sweet Revenge</t>
  </si>
  <si>
    <t>The Shawshank Redemption: The Shooting Script</t>
  </si>
  <si>
    <t>Frank Darabont/Stephen King</t>
  </si>
  <si>
    <t>To Collar a Killer (Jack and Jamie #3)</t>
  </si>
  <si>
    <t>Murder Unleashed (Jack and Jamie #2)</t>
  </si>
  <si>
    <t>A Long Way from Chicago (A Long Way from Chicago  #1)</t>
  </si>
  <si>
    <t>Richard Peck</t>
  </si>
  <si>
    <t>Tuscan Countess: The Life and Extraordinary Times of Matilda of Canossa</t>
  </si>
  <si>
    <t>Michele K. Spike</t>
  </si>
  <si>
    <t>Vendome Press</t>
  </si>
  <si>
    <t>A Slipping-Down Life</t>
  </si>
  <si>
    <t>Kushiel's Avatar (Phèdre's Trilogy  #3)</t>
  </si>
  <si>
    <t>Jacqueline Carey</t>
  </si>
  <si>
    <t>Full Blast (Full #4)</t>
  </si>
  <si>
    <t>Janet Evanovich/Charlotte Hughes</t>
  </si>
  <si>
    <t>To the Nines (Stephanie Plum  #9)</t>
  </si>
  <si>
    <t>The Life and Opinions of Tristram Shandy  Gentleman</t>
  </si>
  <si>
    <t>Laurence Sterne/Robert Folkenflik</t>
  </si>
  <si>
    <t>The Best American Mystery Stories 2004</t>
  </si>
  <si>
    <t>Nelson DeMille/Otto Penzler</t>
  </si>
  <si>
    <t>Worlds of Wonder: How to Write Science Fiction &amp; Fantasy</t>
  </si>
  <si>
    <t>David Gerrold</t>
  </si>
  <si>
    <t>From a Limestone Ledge: Some Essays and Other Ruminations about Country Life in Texas</t>
  </si>
  <si>
    <t>John Graves/Glenn Wolff/Bill Wittliff</t>
  </si>
  <si>
    <t>Southern Methodist University Press</t>
  </si>
  <si>
    <t>Maison Ikkoku  Volume 7 (Maison Ikkoku  #7)</t>
  </si>
  <si>
    <t>Ranma 1/2  Vol. 8 (Ranma ½ (US 2nd)  #8)</t>
  </si>
  <si>
    <t>Maison Ikkoku  Volume 8 (Maison Ikkoku  #8)</t>
  </si>
  <si>
    <t>Dewdrops on a Lotus Leaf: Zen Poems of Ryokan</t>
  </si>
  <si>
    <t>Ryōkan/John   Stevens</t>
  </si>
  <si>
    <t>Watchfiends and Rack Screams: Works from the Final Period</t>
  </si>
  <si>
    <t>Antonin Artaud/Bernard Bador/Clayton Eshleman</t>
  </si>
  <si>
    <t>Exact Change</t>
  </si>
  <si>
    <t>The Stones of Summer</t>
  </si>
  <si>
    <t>Dow Mossman</t>
  </si>
  <si>
    <t>Overlook Press</t>
  </si>
  <si>
    <t>My Side of the Mountain (Mountain  #1)</t>
  </si>
  <si>
    <t>Jean Craighead George</t>
  </si>
  <si>
    <t>The Mediterranean Caper (Dirk Pitt  #2)</t>
  </si>
  <si>
    <t>Raise the Titanic! (Dirk Pitt  #4)</t>
  </si>
  <si>
    <t>Atlantis Found (Dirk Pitt  #15)</t>
  </si>
  <si>
    <t>Iceberg (Dirk Pitt  #3)</t>
  </si>
  <si>
    <t>Joel on Software</t>
  </si>
  <si>
    <t>Joel Spolsky</t>
  </si>
  <si>
    <t>Apress</t>
  </si>
  <si>
    <t>Hackers &amp; Painters: Big Ideas from the Computer Age</t>
  </si>
  <si>
    <t>Paul Graham/Allen Noren/Matt Hutchinson</t>
  </si>
  <si>
    <t>I  Robot (Robot  #0.1)</t>
  </si>
  <si>
    <t>The Dream Kingdom (The Morland Dynasty  #26)</t>
  </si>
  <si>
    <t>Falling for You</t>
  </si>
  <si>
    <t>Jill Mansell</t>
  </si>
  <si>
    <t>Girl Meets Ape</t>
  </si>
  <si>
    <t>Coronet</t>
  </si>
  <si>
    <t>Something Borrowed (Darcy &amp; Rachel  #1)</t>
  </si>
  <si>
    <t>A Whole Lotta Love</t>
  </si>
  <si>
    <t>Donna Hill/Francis Ray/Brenda Jackson/Monica Jackson</t>
  </si>
  <si>
    <t>We Were Soldiers Once... and Young: Ia Drang - The Battle that Changed the War in Vietnam</t>
  </si>
  <si>
    <t>Harold G. Moore/Joseph L. Galloway</t>
  </si>
  <si>
    <t>Presidio Press</t>
  </si>
  <si>
    <t>Twelfth Night: Or What You Will</t>
  </si>
  <si>
    <t>William Shakespeare/Elizabeth Story Donno/Penny Gay</t>
  </si>
  <si>
    <t>As You Like It (No Fear Shakespeare)</t>
  </si>
  <si>
    <t>William Shakespeare/SparkNotes/John Crowther</t>
  </si>
  <si>
    <t>SparkNotes</t>
  </si>
  <si>
    <t>All Things Wise and Wonderful</t>
  </si>
  <si>
    <t>James Herriot</t>
  </si>
  <si>
    <t>Anthem</t>
  </si>
  <si>
    <t>The Sea-Wolf and Selected Stories</t>
  </si>
  <si>
    <t>Jack London/Ben Bova</t>
  </si>
  <si>
    <t>Enslaved by Ducks</t>
  </si>
  <si>
    <t>Bob Tarte</t>
  </si>
  <si>
    <t>Marching Powder: A True Story of Friendship  Cocaine  and South America's Strangest Jail</t>
  </si>
  <si>
    <t>Rusty Young/Thomas McFadden</t>
  </si>
  <si>
    <t>Marching Powder</t>
  </si>
  <si>
    <t>Rusty Young</t>
  </si>
  <si>
    <t>The English Novel: An Introduction</t>
  </si>
  <si>
    <t>High Performance MySQL: Optimization  Backups  Replication &amp; Load Balancing</t>
  </si>
  <si>
    <t>Jeremy D. Zawodny/Derek J. Balling</t>
  </si>
  <si>
    <t>Not Without My Daughter</t>
  </si>
  <si>
    <t>Betty Mahmoody</t>
  </si>
  <si>
    <t>Transworld Publishers Ltd</t>
  </si>
  <si>
    <t>We'll Meet Again</t>
  </si>
  <si>
    <t>The Second Time Around</t>
  </si>
  <si>
    <t>Hons and Rebels</t>
  </si>
  <si>
    <t>Jessica Mitford/Christopher Hitchens</t>
  </si>
  <si>
    <t>McSweeney's #14</t>
  </si>
  <si>
    <t>Azumanga Daioh  Vol. 3 (Azumanga Daioh  #3)</t>
  </si>
  <si>
    <t>Kiyohiko Azuma/あずま きよひこ</t>
  </si>
  <si>
    <t>Interview with the Vampire (The Vampire Chronicles  #1)</t>
  </si>
  <si>
    <t>The Vampire Lestat (The Vampire Chronicles  #2)</t>
  </si>
  <si>
    <t>Naked Empire (Sword of Truth  #8)</t>
  </si>
  <si>
    <t>No Second Chance</t>
  </si>
  <si>
    <t>The Letters of Vita Sackville-West and Virginia Woolf</t>
  </si>
  <si>
    <t>Louise DeSalvo/Mitchell Alexander Leaska/Vita Sackville-West/Virginia Woolf</t>
  </si>
  <si>
    <t>The Footprints of God</t>
  </si>
  <si>
    <t>Arkham Asylum: Living Hell</t>
  </si>
  <si>
    <t>Dan Slott/Ryan Sook/Wade Von Grawbadger/Jim Royal</t>
  </si>
  <si>
    <t>Judas Pig</t>
  </si>
  <si>
    <t>Horace  Silver</t>
  </si>
  <si>
    <t>Do-Not Press</t>
  </si>
  <si>
    <t>The Killer Angels: A Novel of the Civil War (The Civil War Trilogy  #2)</t>
  </si>
  <si>
    <t>Michael Shaara</t>
  </si>
  <si>
    <t>Monkeewrench (Monkeewrench  #1)</t>
  </si>
  <si>
    <t>P.J. Tracy</t>
  </si>
  <si>
    <t>Serious Girls</t>
  </si>
  <si>
    <t>Maxine Swann</t>
  </si>
  <si>
    <t>The Kid Stays in the Picture</t>
  </si>
  <si>
    <t>Robert  Evans</t>
  </si>
  <si>
    <t>Working Effectively with Legacy Code</t>
  </si>
  <si>
    <t>Michael C. Feathers</t>
  </si>
  <si>
    <t>Write Great Code: Volume 1: Understanding the Machine</t>
  </si>
  <si>
    <t>Randall Hyde</t>
  </si>
  <si>
    <t>No Starch Press</t>
  </si>
  <si>
    <t>Rudyard Kipling/Pankaj Mishra</t>
  </si>
  <si>
    <t>Disordered Minds</t>
  </si>
  <si>
    <t>Rendezvous in Black</t>
  </si>
  <si>
    <t>Cornell Woolrich/Richard Dooling</t>
  </si>
  <si>
    <t>When I Don't Desire God: How to Fight for Joy</t>
  </si>
  <si>
    <t>The Passion of Jesus Christ</t>
  </si>
  <si>
    <t>Expelled from Eden: A William T. Vollmann Reader</t>
  </si>
  <si>
    <t>William T. Vollmann/Larry McCaffery/Michael Hemmingson</t>
  </si>
  <si>
    <t>Harry Potter and the Order of the Phoenix (Harry Potter  #5)</t>
  </si>
  <si>
    <t>Harry Potter and the Prisoner of Azkaban (Harry Potter  #3)</t>
  </si>
  <si>
    <t>Harry Potter Boxed Set  Books 1-5 (Harry Potter  #1-5)</t>
  </si>
  <si>
    <t>The Lord of the Rings (The Lord of the Rings  #1-3)</t>
  </si>
  <si>
    <t>J.R.R. Tolkien</t>
  </si>
  <si>
    <t>The Lord of the Rings: Complete Visual Companion</t>
  </si>
  <si>
    <t>Jude Fisher</t>
  </si>
  <si>
    <t>Leo Tolstoy/Richard Pevear/Larissa Volokhonsky</t>
  </si>
  <si>
    <t>New Hope for the Dead (Hoke Mosely #2)</t>
  </si>
  <si>
    <t>Charles Willeford/James Lee Burke</t>
  </si>
  <si>
    <t>Miami Blues (Hoke Moseley #1)</t>
  </si>
  <si>
    <t>Charles Willeford/Elmore Leonard</t>
  </si>
  <si>
    <t>Where I Was From</t>
  </si>
  <si>
    <t>Joan Didion</t>
  </si>
  <si>
    <t>Living to Tell the Tale</t>
  </si>
  <si>
    <t>The Elegant Universe: Superstrings  Hidden Dimensions  and the Quest for the Ultimate Theory</t>
  </si>
  <si>
    <t>Brian Greene</t>
  </si>
  <si>
    <t>Quicksilver (The Baroque Cycle  #1)</t>
  </si>
  <si>
    <t>Neal Stephenson</t>
  </si>
  <si>
    <t>HarperCollins Perennial</t>
  </si>
  <si>
    <t>Simon Schuster</t>
  </si>
  <si>
    <t>Metamorphoses</t>
  </si>
  <si>
    <t>Ovid/David Raeburn/Denis Feeney</t>
  </si>
  <si>
    <t>Charles Dickens/Keith Cox/Cynthia Brantley Johnson</t>
  </si>
  <si>
    <t>Freedom Evolves</t>
  </si>
  <si>
    <t>Sentimental Education</t>
  </si>
  <si>
    <t>Gustave Flaubert/Robert Baldick/Geoffrey Wall</t>
  </si>
  <si>
    <t>The Portable John Adams</t>
  </si>
  <si>
    <t>John  Adams/John Patrick Diggins</t>
  </si>
  <si>
    <t>The 7 Habits of Highly Effective People Personal Workbook</t>
  </si>
  <si>
    <t>Stephen R. Covey</t>
  </si>
  <si>
    <t>The Path Between the Seas: The Creation of the Panama Canal  1870-1914</t>
  </si>
  <si>
    <t>H.G. Wells/Cynthia Brantley Johnson/Benjamin Beard</t>
  </si>
  <si>
    <t>H.G. Wells/Melvin Burgess</t>
  </si>
  <si>
    <t>Ready for Anything: 52 Productivity Principles for Getting Things Done</t>
  </si>
  <si>
    <t>David    Allen</t>
  </si>
  <si>
    <t>Lost Horizon</t>
  </si>
  <si>
    <t>James Hilton</t>
  </si>
  <si>
    <t>Shroud (The Cleave Trilogy #2)</t>
  </si>
  <si>
    <t>The Heart of the Matter</t>
  </si>
  <si>
    <t>Graham Greene</t>
  </si>
  <si>
    <t>Orient Express</t>
  </si>
  <si>
    <t>Graham Greene/Christopher Hitchens</t>
  </si>
  <si>
    <t>The Quiet American</t>
  </si>
  <si>
    <t>Graham Greene/Robert  Stone</t>
  </si>
  <si>
    <t>Penguin Classics Deluxe Editions</t>
  </si>
  <si>
    <t>Great Short Works of Herman Melville</t>
  </si>
  <si>
    <t>Herman Melville/Warner Berthoff</t>
  </si>
  <si>
    <t>Octopussy &amp; the Living Daylights (James Bond  #14)</t>
  </si>
  <si>
    <t>Ian Fleming</t>
  </si>
  <si>
    <t>Built to Last: Successful Habits of Visionary Companies</t>
  </si>
  <si>
    <t>James C. Collins/Jerry I. Porras</t>
  </si>
  <si>
    <t>Berlin Blues</t>
  </si>
  <si>
    <t>Sven Regener/John Brownjohn</t>
  </si>
  <si>
    <t>1421: The Year China Discovered America</t>
  </si>
  <si>
    <t>Gavin Menzies</t>
  </si>
  <si>
    <t>Harper Perennial (NYC)</t>
  </si>
  <si>
    <t>Three Men in a Boat</t>
  </si>
  <si>
    <t>The Doors of Perception &amp; Heaven and Hell</t>
  </si>
  <si>
    <t>The Perennial Philosophy</t>
  </si>
  <si>
    <t>Oscar Wilde/Jeffrey Eugenides</t>
  </si>
  <si>
    <t>Random House: Modern Library</t>
  </si>
  <si>
    <t>Brave New World and Brave New World Revisited</t>
  </si>
  <si>
    <t>The Adolescent</t>
  </si>
  <si>
    <t>Fyodor Dostoyevsky/Richard Pevear/Larissa Volokhonsky</t>
  </si>
  <si>
    <t>The Aleph and Other Stories</t>
  </si>
  <si>
    <t>Jorge Luis Borges/Andrew Hurley</t>
  </si>
  <si>
    <t>Casino Royale</t>
  </si>
  <si>
    <t>Penguin Books  Limited (UK)</t>
  </si>
  <si>
    <t>Juniper</t>
  </si>
  <si>
    <t>Monica Furlong</t>
  </si>
  <si>
    <t>Random House Children's Books</t>
  </si>
  <si>
    <t>The Normans in Sicily: The Normans in the South 1016-1130 and the Kingdom in the Sun 1130-1194</t>
  </si>
  <si>
    <t>Penguin Global</t>
  </si>
  <si>
    <t>Easy Prey (Lucas Davenport  #11)</t>
  </si>
  <si>
    <t>Enduring Love</t>
  </si>
  <si>
    <t>The Burning (Guardians of Ga'Hoole  #6)</t>
  </si>
  <si>
    <t>Kathryn Lasky/Richard Cowdrey</t>
  </si>
  <si>
    <t>The Siege (Guardians of Ga'Hoole  #4)</t>
  </si>
  <si>
    <t>The Count of Monte Cristo</t>
  </si>
  <si>
    <t>Alexandre Dumas/Brantley Johnson/Margaret Brantley</t>
  </si>
  <si>
    <t>The Silmarillion</t>
  </si>
  <si>
    <t>J.R.R. Tolkien/Christopher Tolkien/Ted Nasmith</t>
  </si>
  <si>
    <t>Old Town in the Green Groves: Laura Ingalls Wilder's Lost Little House Years</t>
  </si>
  <si>
    <t>Cynthia Rylant/Jim LaMarche</t>
  </si>
  <si>
    <t>Harper Trophy</t>
  </si>
  <si>
    <t>Earthly Powers</t>
  </si>
  <si>
    <t>Anthony Burgess</t>
  </si>
  <si>
    <t>H.G. Wells</t>
  </si>
  <si>
    <t>Jamie's Dinners: The Essential Family Cookbook</t>
  </si>
  <si>
    <t>Jamie Oliver/Marion Deuchars/David Loftus/Chris Terry</t>
  </si>
  <si>
    <t>Wild Swans: Three Daughters of China</t>
  </si>
  <si>
    <t>Jung Chang</t>
  </si>
  <si>
    <t>The Cement Garden</t>
  </si>
  <si>
    <t>Queen of Scots: The True Life of Mary Stuart</t>
  </si>
  <si>
    <t>John Guy</t>
  </si>
  <si>
    <t>Mountains Beyond Mountains: The Quest of Dr. Paul Farmer  a Man Who Would Cure the World</t>
  </si>
  <si>
    <t>Tracy Kidder</t>
  </si>
  <si>
    <t>Green Hills of Africa</t>
  </si>
  <si>
    <t>Ernest Hemingway/Edward Shenton</t>
  </si>
  <si>
    <t>The Pleasure of My Company</t>
  </si>
  <si>
    <t>Steve Martin</t>
  </si>
  <si>
    <t>Where Rainbows End</t>
  </si>
  <si>
    <t>Cecelia Ahern</t>
  </si>
  <si>
    <t>Song of Solomon</t>
  </si>
  <si>
    <t>Jazz</t>
  </si>
  <si>
    <t>Tar Baby</t>
  </si>
  <si>
    <t>Sons of Mississippi: A Story of Race and Its Legacy</t>
  </si>
  <si>
    <t>Paul Hendrickson</t>
  </si>
  <si>
    <t>The Confessions of Nat Turner</t>
  </si>
  <si>
    <t>William Styron</t>
  </si>
  <si>
    <t>Mr. Sammler's Planet</t>
  </si>
  <si>
    <t>Saul Bellow/Stanley Crouch</t>
  </si>
  <si>
    <t>Stiff: The Curious Lives of Human Cadavers</t>
  </si>
  <si>
    <t>Mary Roach</t>
  </si>
  <si>
    <t>Swann's Way (In Search of Lost Time  #1)</t>
  </si>
  <si>
    <t>Marcel Proust/Lydia Davis</t>
  </si>
  <si>
    <t>Great Short Works of Fyodor Dostoevsky</t>
  </si>
  <si>
    <t>Fyodor Dostoyevsky/Ronald Hingley</t>
  </si>
  <si>
    <t>Othello</t>
  </si>
  <si>
    <t>Wise Child</t>
  </si>
  <si>
    <t>Something I've Been Meaning to Tell You: 13 Stories</t>
  </si>
  <si>
    <t>Einstein's Dreams</t>
  </si>
  <si>
    <t>Alan Lightman</t>
  </si>
  <si>
    <t>In the Land of Time: And Other Fantasy Tales</t>
  </si>
  <si>
    <t>Lord Dunsany/S.T. Joshi</t>
  </si>
  <si>
    <t>Neuromancer</t>
  </si>
  <si>
    <t>William Gibson</t>
  </si>
  <si>
    <t>The Fellowship of the Ring (The Lord of the Rings  #1)</t>
  </si>
  <si>
    <t>Will You Miss Me When I'm Gone? The Carter Family and Their Legacy in American Music</t>
  </si>
  <si>
    <t>Mark Zwonitzer/Charles Hirshberg</t>
  </si>
  <si>
    <t>The Awakening and Selected Stories</t>
  </si>
  <si>
    <t>Kate Chopin/Cynthia Brantley Johnson/Alyssa  Harad</t>
  </si>
  <si>
    <t>Titan: The Life of John D. Rockefeller  Sr.</t>
  </si>
  <si>
    <t>Rocket Ship Galileo (Heinlein's Juveniles  #1)</t>
  </si>
  <si>
    <t>Field Notes: The Grace Note of the Canyon Wren</t>
  </si>
  <si>
    <t>Barry  Lopez</t>
  </si>
  <si>
    <t>Notes on a Scandal</t>
  </si>
  <si>
    <t>Isaac Newton</t>
  </si>
  <si>
    <t>James Gleick</t>
  </si>
  <si>
    <t>William Shakespeare/Paul Werstine/Barbara A. Mowat</t>
  </si>
  <si>
    <t>Democracy Matters: Winning the Fight Against Imperialism</t>
  </si>
  <si>
    <t>Cornel West</t>
  </si>
  <si>
    <t>Vintage Murakami</t>
  </si>
  <si>
    <t>Haruki Murakami</t>
  </si>
  <si>
    <t>Romeo and Juliet</t>
  </si>
  <si>
    <t>The Nibelungenlied</t>
  </si>
  <si>
    <t>Unknown/A.T. Hatto</t>
  </si>
  <si>
    <t>Touching the Void: The True Story of One Man's Miraculous Survival</t>
  </si>
  <si>
    <t>Joe Simpson</t>
  </si>
  <si>
    <t>The Nicomachean Ethics</t>
  </si>
  <si>
    <t>Aristotle/James Alexander Kerr Thomson/Jonathan Barnes/Hugh Tredennick</t>
  </si>
  <si>
    <t>The Real Trial of Oscar Wilde</t>
  </si>
  <si>
    <t>Merlin Holland</t>
  </si>
  <si>
    <t>Who Will Run the Frog Hospital?</t>
  </si>
  <si>
    <t>Lorrie Moore</t>
  </si>
  <si>
    <t>The Teeth of the Tiger (Jack Ryan Universe  #12)</t>
  </si>
  <si>
    <t>Tom Clancy</t>
  </si>
  <si>
    <t>Penguin Books Ltd.</t>
  </si>
  <si>
    <t>What Would Machiavelli Do?: The Ends Justify the Meanness</t>
  </si>
  <si>
    <t>Stanley Bing</t>
  </si>
  <si>
    <t>The Bloody Crown of Conan (Conan the Cimmerian  #2)</t>
  </si>
  <si>
    <t>Robert E. Howard/Gary Gianni/Patrice Louinet</t>
  </si>
  <si>
    <t>Del Rey Ballantine Random House</t>
  </si>
  <si>
    <t>Shutter Island</t>
  </si>
  <si>
    <t>A Faint Cold Fear (Grant County  #3)</t>
  </si>
  <si>
    <t>Vulcan's Hammer</t>
  </si>
  <si>
    <t>The Time of Our Singing</t>
  </si>
  <si>
    <t>Darkest Hour (The Mediator  #4)</t>
  </si>
  <si>
    <t>Catherine  Called Birdy</t>
  </si>
  <si>
    <t>Karen Cushman</t>
  </si>
  <si>
    <t>Trickster's Choice (Daughter of the Lioness  #1)</t>
  </si>
  <si>
    <t>Scholastic Press</t>
  </si>
  <si>
    <t>Drop City</t>
  </si>
  <si>
    <t>T. Coraghessan Boyle/Richard Poe</t>
  </si>
  <si>
    <t>Outposts: Journeys to the Surviving Relics of the British Empire</t>
  </si>
  <si>
    <t>Buddhism: A Concise Introduction</t>
  </si>
  <si>
    <t>Huston Smith/Philip Novak</t>
  </si>
  <si>
    <t>Ancient Greece and the Olympics (Magic Tree House Research Guide  #10)</t>
  </si>
  <si>
    <t>Lost in a Good Book (Thursday Next  #2)</t>
  </si>
  <si>
    <t>The Well of Lost Plots (Thursday Next #3)</t>
  </si>
  <si>
    <t>Buddha</t>
  </si>
  <si>
    <t>Plan of Attack</t>
  </si>
  <si>
    <t>Bob Woodward/Alice Mayhew</t>
  </si>
  <si>
    <t>Mary Stewart's Merlin Trilogy (Arthurian Saga  #1-3)</t>
  </si>
  <si>
    <t>This Rough Magic</t>
  </si>
  <si>
    <t>Airs Above the Ground</t>
  </si>
  <si>
    <t>Crimes Against Nature: How George W. Bush and His Corporate Pals Are Plundering the Country and Hijacking Our Democracy</t>
  </si>
  <si>
    <t>Robert F. Kennedy Jr.</t>
  </si>
  <si>
    <t>River of Shadows: Eadweard Muybridge and the Technological Wild West</t>
  </si>
  <si>
    <t>Rebecca Solnit</t>
  </si>
  <si>
    <t>The Birth of Venus</t>
  </si>
  <si>
    <t>Sarah Dunant</t>
  </si>
  <si>
    <t>The Steps (Steps  #1)</t>
  </si>
  <si>
    <t>Rachel Cohn</t>
  </si>
  <si>
    <t>A Box of Matches</t>
  </si>
  <si>
    <t>Nikolai Gogol/Robert A. Maguire/Zlatko Crnković</t>
  </si>
  <si>
    <t>Germinal</t>
  </si>
  <si>
    <t>Émile Zola/Roger Pearson</t>
  </si>
  <si>
    <t>Journey Into the Void (Sovereign Stone  #3)</t>
  </si>
  <si>
    <t>You Shall Know Our Velocity</t>
  </si>
  <si>
    <t>Lamb: The Gospel According to Biff  Christ's Childhood Pal</t>
  </si>
  <si>
    <t>Christopher Moore</t>
  </si>
  <si>
    <t>William Morrow / HarperCollins / Harper Perennial</t>
  </si>
  <si>
    <t>The Secret History</t>
  </si>
  <si>
    <t>Donna Tartt</t>
  </si>
  <si>
    <t>Make Way for McCloskey</t>
  </si>
  <si>
    <t>Robert McCloskey/Leonard S. Marcus</t>
  </si>
  <si>
    <t>Viking Books for Young Readers</t>
  </si>
  <si>
    <t>Graham Greene/Zadie Smith</t>
  </si>
  <si>
    <t>Vintage Books/Vintage Classics</t>
  </si>
  <si>
    <t>The End of the Affair</t>
  </si>
  <si>
    <t>Graham Greene/Monica Ali</t>
  </si>
  <si>
    <t>The Collected Letters of C.S. Lewis  Volume 1: Family Letters  1905-1931</t>
  </si>
  <si>
    <t>C.S. Lewis/Walter Hooper</t>
  </si>
  <si>
    <t>Voice of the Violin (Inspector Montalbano  #4)</t>
  </si>
  <si>
    <t>Mutant Message Down Under</t>
  </si>
  <si>
    <t>Marlo Morgan</t>
  </si>
  <si>
    <t>Sonnets</t>
  </si>
  <si>
    <t>Fluke: Or  I Know Why the Winged Whale Sings</t>
  </si>
  <si>
    <t>Bloodsucking Fiends (A Love Story  #1)</t>
  </si>
  <si>
    <t>Island of the Sequined Love Nun</t>
  </si>
  <si>
    <t>Practical Demonkeeping (Pine Cove  #1)</t>
  </si>
  <si>
    <t>Perennial / William Morrow / HarperCollins</t>
  </si>
  <si>
    <t>Truckers (Bromeliad Trilogy  #1)</t>
  </si>
  <si>
    <t>The Rescue (Guardians of Ga'Hoole  #3)</t>
  </si>
  <si>
    <t>The Bonesetter's Daughter</t>
  </si>
  <si>
    <t>The Opposite of Fate</t>
  </si>
  <si>
    <t>Narrative of the Life of Frederick Douglass: An American Slave  Written by Himself</t>
  </si>
  <si>
    <t>Frederick Douglass</t>
  </si>
  <si>
    <t>Certain Prey (Lucas Davenport  #10)</t>
  </si>
  <si>
    <t>Letters from the Earth: Uncensored Writings</t>
  </si>
  <si>
    <t>Mark Twain/Bernard DeVoto/Henry Nash Smith</t>
  </si>
  <si>
    <t>Let Down Your Hair</t>
  </si>
  <si>
    <t>Feast: Food to Celebrate Life</t>
  </si>
  <si>
    <t>The Dogs of Riga (Kurt Wallander  #2)</t>
  </si>
  <si>
    <t>After</t>
  </si>
  <si>
    <t>HarperTeen</t>
  </si>
  <si>
    <t>Masterpieces: The Best Science Fiction of the Twentieth Century</t>
  </si>
  <si>
    <t>Orson Scott Card/Isaac Asimov/William Gibson/Michael Swanwick/Theodore Sturgeon/Larry Niven/Robert Silverberg/Harry Turtledove/James Blish/George R.R. Martin/James Patrick Kelly/Karen Joy Fowler/Arthur C. Clarke/Lloyd Biggle Jr./Terry Bisson/Poul Anderson/John Kessel/R.A. Lafferty/C.J. Cherryh/Lisa Goldstein/Edmond Hamilton/Robert A. Heinlein/Ursula K. Le Guin/Ray Bradbury/Frederik Pohl/Harlan Ellison/George Alec Effinger/Brian W. Aldiss</t>
  </si>
  <si>
    <t>The Scientists: A History of Science Told Through the Lives of Its Greatest Inventors</t>
  </si>
  <si>
    <t>John Gribbin</t>
  </si>
  <si>
    <t>Nighttime Is My Time</t>
  </si>
  <si>
    <t>Simon &amp; Schuster Adult Publishing Group</t>
  </si>
  <si>
    <t>Richard III</t>
  </si>
  <si>
    <t>Nimitz Class (Admiral Arnold Morgan  #1)</t>
  </si>
  <si>
    <t>Patrick Robinson</t>
  </si>
  <si>
    <t>Harper Paperbacks</t>
  </si>
  <si>
    <t>Paris: After the Liberation 1944-1949</t>
  </si>
  <si>
    <t>Antony Beevor/Artemis Cooper</t>
  </si>
  <si>
    <t>Barracuda 945 (Admiral Arnold Morgan  #6)</t>
  </si>
  <si>
    <t>A Universal History of Iniquity</t>
  </si>
  <si>
    <t>Weetzie Bat (Weetzie Bat  #1)</t>
  </si>
  <si>
    <t>Five Children and It</t>
  </si>
  <si>
    <t>E. Nesbit/Gillian Avery</t>
  </si>
  <si>
    <t>The Wish List</t>
  </si>
  <si>
    <t>Eoin Colfer</t>
  </si>
  <si>
    <t>Harry Potter and the Chamber of Secrets (Harry Potter  #2)</t>
  </si>
  <si>
    <t>The Lord of the Rings: Weapons and Warfare</t>
  </si>
  <si>
    <t>Chris   Smith/Christopher  Lee/Richard Taylor</t>
  </si>
  <si>
    <t>Leo Tolstoy/Richard Pevear/Larissa Volokhonsky/John Bayley</t>
  </si>
  <si>
    <t>Henry James/Patricia Crick</t>
  </si>
  <si>
    <t>The Histories</t>
  </si>
  <si>
    <t>Herodotus/Aubrey de Sélincourt/John M. Marincola</t>
  </si>
  <si>
    <t>The Iliad</t>
  </si>
  <si>
    <t>Homer/E.V. Rieu/Peter Jones/D.C.H. Rieu</t>
  </si>
  <si>
    <t>Medea and Other Plays</t>
  </si>
  <si>
    <t>Them: Adventures with Extremists</t>
  </si>
  <si>
    <t>The Letters of John and Abigail Adams</t>
  </si>
  <si>
    <t>Abigail Adams/Frank Shuffelton</t>
  </si>
  <si>
    <t>The Innovator's Dilemma: The Revolutionary Book that Will Change the Way You Do Business</t>
  </si>
  <si>
    <t>Clayton M. Christensen/L.J. Ganser</t>
  </si>
  <si>
    <t>The Canterbury Tales</t>
  </si>
  <si>
    <t>Geoffrey Chaucer/Nevill Coghill</t>
  </si>
  <si>
    <t>Salt: A World History</t>
  </si>
  <si>
    <t>The Virgin Blue</t>
  </si>
  <si>
    <t>Tracy Chevalier</t>
  </si>
  <si>
    <t>Daniel Defoe/John J. Richetti</t>
  </si>
  <si>
    <t>A Great and Terrible Beauty (Gemma Doyle #1)</t>
  </si>
  <si>
    <t>Libba Bray</t>
  </si>
  <si>
    <t>Simon and Schuster</t>
  </si>
  <si>
    <t>Black Beauty</t>
  </si>
  <si>
    <t>Anna Sewell</t>
  </si>
  <si>
    <t>The Power and the Glory</t>
  </si>
  <si>
    <t>Graham Greene/John Updike</t>
  </si>
  <si>
    <t>The Autograph Man</t>
  </si>
  <si>
    <t>On Her Majesty's Secret Service (James Bond  #11)</t>
  </si>
  <si>
    <t>Miguel de Cervantes Saavedra/John Rutherford/Roberto González Echevarría</t>
  </si>
  <si>
    <t>The Great Gatsby</t>
  </si>
  <si>
    <t>Kathleen Parkinson/F. Scott Fitzgerald</t>
  </si>
  <si>
    <t>Fyodor Dostoyevsky/David McDuff</t>
  </si>
  <si>
    <t>You Shall Know Our Velocity!</t>
  </si>
  <si>
    <t>Complete Works of Oscar Wilde</t>
  </si>
  <si>
    <t>Oscar Wilde/Merlin Holland</t>
  </si>
  <si>
    <t>A Christmas Carol and Other Christmas Writings</t>
  </si>
  <si>
    <t>Charles Dickens/Michael Slater</t>
  </si>
  <si>
    <t>Orientalism</t>
  </si>
  <si>
    <t>Edward W. Said</t>
  </si>
  <si>
    <t>Animal Farm / 1984</t>
  </si>
  <si>
    <t>George Orwell/Christopher Hitchens</t>
  </si>
  <si>
    <t>The Blank Slate: The Modern Denial of Human Nature</t>
  </si>
  <si>
    <t>Steven Pinker</t>
  </si>
  <si>
    <t>Vanity Fair</t>
  </si>
  <si>
    <t>William Makepeace Thackeray/John Carey</t>
  </si>
  <si>
    <t>Wilkie Collins/Matthew Sweet</t>
  </si>
  <si>
    <t>The Annotated Hobbit</t>
  </si>
  <si>
    <t>J.R.R. Tolkien/Douglas A. Anderson</t>
  </si>
  <si>
    <t>Youth</t>
  </si>
  <si>
    <t>Roald Dahl Treasury</t>
  </si>
  <si>
    <t>Roald Dahl</t>
  </si>
  <si>
    <t>Herzog</t>
  </si>
  <si>
    <t>Saul Bellow/Philip Roth</t>
  </si>
  <si>
    <t>Emma</t>
  </si>
  <si>
    <t>Jane Austen/Fiona Stafford</t>
  </si>
  <si>
    <t>The Black Tulip</t>
  </si>
  <si>
    <t>James Joyce/Seamus Deane</t>
  </si>
  <si>
    <t>Reading Lolita in Tehran: A Memoir in Books</t>
  </si>
  <si>
    <t>Plays Pleasant</t>
  </si>
  <si>
    <t>George Bernard Shaw/Dan H. Laurence/W.J. McCormack</t>
  </si>
  <si>
    <t>Jonathan Swift/Robert DeMaria Jr.</t>
  </si>
  <si>
    <t>Who Was Thomas Jefferson?</t>
  </si>
  <si>
    <t>Dennis Brindell Fradin/Nancy Harrison/John   O'Brien</t>
  </si>
  <si>
    <t>Penguin Workshop</t>
  </si>
  <si>
    <t>The Elephant Vanishes</t>
  </si>
  <si>
    <t>Haruki Murakami/Alfred Birnbaum/Jay Rubin</t>
  </si>
  <si>
    <t>Love in the Time of Cholera</t>
  </si>
  <si>
    <t>Grimus</t>
  </si>
  <si>
    <t>Angels</t>
  </si>
  <si>
    <t>Denis Johnson</t>
  </si>
  <si>
    <t>The Face of Another</t>
  </si>
  <si>
    <t>Kōbō Abe/E. Dale Saunders</t>
  </si>
  <si>
    <t>The Philosophy of Jean-Paul Sartre</t>
  </si>
  <si>
    <t>Jean-Paul Sartre</t>
  </si>
  <si>
    <t>Charlotte Brontë/Michael Mason</t>
  </si>
  <si>
    <t>Closing Time</t>
  </si>
  <si>
    <t>Joseph Heller</t>
  </si>
  <si>
    <t>Simon &amp; Schuster (Trade Division)</t>
  </si>
  <si>
    <t>Generation of Swine: Tales of Shame and Degradation in the '80's</t>
  </si>
  <si>
    <t>Barnaby Rudge</t>
  </si>
  <si>
    <t>Charles Dickens/John Bowen/Hablot Knight Browne</t>
  </si>
  <si>
    <t>Mr. Ives' Christmas</t>
  </si>
  <si>
    <t>Oscar Hijuelos</t>
  </si>
  <si>
    <t>A Simple Habana Melody</t>
  </si>
  <si>
    <t>The Fourteen Sisters of Emilio Montez O'Brien</t>
  </si>
  <si>
    <t>The Wapshot Chronicle</t>
  </si>
  <si>
    <t>John Cheever/Rick Moody</t>
  </si>
  <si>
    <t>Pygmalion</t>
  </si>
  <si>
    <t>George Bernard Shaw/Dan H. Laurence/Nicholas Grene</t>
  </si>
  <si>
    <t>Nathaniel Hawthorne/Thomas E. Connolly/Nina Baym</t>
  </si>
  <si>
    <t>Beyond Good and Evil</t>
  </si>
  <si>
    <t>Friedrich Nietzsche/R.J. Hollingdale/Michael Tanner</t>
  </si>
  <si>
    <t>The Partly Cloudy Patriot</t>
  </si>
  <si>
    <t>Sarah Vowell/Katherine Streeter</t>
  </si>
  <si>
    <t>The Whore's Child and Other Stories</t>
  </si>
  <si>
    <t>Richard Russo</t>
  </si>
  <si>
    <t>A Working Stiff's Manifesto: A Memoir of Thirty Jobs I Quit  Nine That Fired Me  and Three I Can't Remember</t>
  </si>
  <si>
    <t>Iain Levison</t>
  </si>
  <si>
    <t>Virgil/David   West</t>
  </si>
  <si>
    <t>The Turn of the Screw and The Aspern Papers</t>
  </si>
  <si>
    <t>Henry James/Anthony Curtis</t>
  </si>
  <si>
    <t>Vinyl Cafe Diaries (Vinyl Cafe  #4)</t>
  </si>
  <si>
    <t>Stuart McLean</t>
  </si>
  <si>
    <t>Penguin Books Canada</t>
  </si>
  <si>
    <t>Brit-Think  Ameri-Think: A Transatlantic Survival Guide</t>
  </si>
  <si>
    <t>Jane Walmsley</t>
  </si>
  <si>
    <t>The Other Wind (Earthsea Cycle  #6)</t>
  </si>
  <si>
    <t>Ursula K. Le Guin/Samuel Roukin</t>
  </si>
  <si>
    <t>Tales from Earthsea (Earthsea Cycle  #5)</t>
  </si>
  <si>
    <t>Miguel de Cervantes Saavedra/John Rutherford</t>
  </si>
  <si>
    <t>Small Wonder</t>
  </si>
  <si>
    <t>Iceland's Bell</t>
  </si>
  <si>
    <t>Halldór Laxness/Philip Roughton/Adam Haslett</t>
  </si>
  <si>
    <t>The Complete Maus</t>
  </si>
  <si>
    <t>Art Spiegelman</t>
  </si>
  <si>
    <t>The Two Towers (The Lord of the Rings  #2)</t>
  </si>
  <si>
    <t>J.R.R. Tolkien/Peter S. Beagle</t>
  </si>
  <si>
    <t>The Return of the King (The Lord of the Rings  #3)</t>
  </si>
  <si>
    <t>HarperCollins Publishers Ltd</t>
  </si>
  <si>
    <t>The Patron Saint of Liars</t>
  </si>
  <si>
    <t>John Milton/John      Leonard</t>
  </si>
  <si>
    <t>The Dive From Clausen's Pier</t>
  </si>
  <si>
    <t>Ann Packer</t>
  </si>
  <si>
    <t>The Red Queen: Sex and the Evolution of Human Nature</t>
  </si>
  <si>
    <t>Harper Perennial (HarperCollins)</t>
  </si>
  <si>
    <t>Democracy in America</t>
  </si>
  <si>
    <t>Alexis de Tocqueville/Isaac Kramnick/Gerald Bevan</t>
  </si>
  <si>
    <t>The Crucible</t>
  </si>
  <si>
    <t>Arthur  Miller/Christopher Bigsby</t>
  </si>
  <si>
    <t>The Anthropology of Turquoise: Reflections on Desert  Sea  Stone  and Sky</t>
  </si>
  <si>
    <t>No Heroes: A Memoir of Coming Home</t>
  </si>
  <si>
    <t>Chris Offutt</t>
  </si>
  <si>
    <t>The Wings of Merlin</t>
  </si>
  <si>
    <t>T.A. Barron</t>
  </si>
  <si>
    <t>Utopia</t>
  </si>
  <si>
    <t>Thomas More/Paul Turner</t>
  </si>
  <si>
    <t>The Spy Who Loved Me (James Bond  #10)</t>
  </si>
  <si>
    <t>Christopher Marlowe/Robert Lindsey/Frank Romany</t>
  </si>
  <si>
    <t>The Portable Faulkner</t>
  </si>
  <si>
    <t>William Faulkner/Malcolm Cowley</t>
  </si>
  <si>
    <t>Finding Time Again (In Search of Lost Time #7)</t>
  </si>
  <si>
    <t>Marcel Proust/Ian Patterson/Christopher Prendergast</t>
  </si>
  <si>
    <t>The Way by Swann’s  (In Search of Lost Time #1)</t>
  </si>
  <si>
    <t>Marcel Proust/Lydia Davis/Christopher Prendergast</t>
  </si>
  <si>
    <t>Koba the Dread: Laughter and the Twenty Million</t>
  </si>
  <si>
    <t>Tabby in the Tub (Animal Ark  #29)</t>
  </si>
  <si>
    <t>Ben M. Baglio/Linda Chapman/Jenny Gregory</t>
  </si>
  <si>
    <t>The Divine Comedy  Vol. 1: Inferno</t>
  </si>
  <si>
    <t>Dante Alighieri/Mark Musa</t>
  </si>
  <si>
    <t>The Portable Dante</t>
  </si>
  <si>
    <t>Mark Twain/Peter Coveney</t>
  </si>
  <si>
    <t>All-American Girl (All-American Girl  #1)</t>
  </si>
  <si>
    <t>Family Matters</t>
  </si>
  <si>
    <t>Rohinton Mistry</t>
  </si>
  <si>
    <t>The Mill on the Floss</t>
  </si>
  <si>
    <t>George Eliot/A.S. Byatt</t>
  </si>
  <si>
    <t>The Secret City (Pyrates  #1)</t>
  </si>
  <si>
    <t>Chris Archer</t>
  </si>
  <si>
    <t>Kisscut (Grant County  #2)</t>
  </si>
  <si>
    <t>The Devil in the White City: Murder  Magic  and Madness at the Fair That Changed America</t>
  </si>
  <si>
    <t>Erik Larson/Tony Goldwyn</t>
  </si>
  <si>
    <t>Random House Audio Publishing Group</t>
  </si>
  <si>
    <t>Burning Chrome (Sprawl  #0)</t>
  </si>
  <si>
    <t>William Gibson/Bruce Sterling/Jonathan Davis/Dennis Holland/Kevin Pariseau/Victor Bevine/Jay Snyder/Brian Nishil/L.J. Ganser/Oliver Wyman/Eric Michael Summerer/Marc Vietor</t>
  </si>
  <si>
    <t>The Making of a Philosopher: My Journey Through Twentieth-Century Philosophy</t>
  </si>
  <si>
    <t>Colin McGinn</t>
  </si>
  <si>
    <t>The Gunslinger</t>
  </si>
  <si>
    <t>Practical Magic (Practical Magic #1)</t>
  </si>
  <si>
    <t>Chronicle of a Death Foretold</t>
  </si>
  <si>
    <t>Junky</t>
  </si>
  <si>
    <t>William S. Burroughs/Oliver  Harris/Allen Ginsberg</t>
  </si>
  <si>
    <t>Imaginary Friends</t>
  </si>
  <si>
    <t>The Deep (Dive  #2)</t>
  </si>
  <si>
    <t>The Discovery (Dive  #1)</t>
  </si>
  <si>
    <t>Apple Paperbacks (Scholastic)</t>
  </si>
  <si>
    <t>Alice's Adventures in Wonderland and Through the Looking-Glass (Alice's Adventures in Wonderland  #1-2)</t>
  </si>
  <si>
    <t>Lewis Carroll/Hugh Haughton/John Tenniel</t>
  </si>
  <si>
    <t>Nine Horses</t>
  </si>
  <si>
    <t>Billy Collins</t>
  </si>
  <si>
    <t>A Confederacy of Dunces</t>
  </si>
  <si>
    <t>John Kennedy Toole</t>
  </si>
  <si>
    <t>Skipping Towards Gomorrah: The Seven Deadly Sins and the Pursuit of Happiness in America</t>
  </si>
  <si>
    <t>Dan Savage</t>
  </si>
  <si>
    <t>City of God</t>
  </si>
  <si>
    <t>Augustine of Hippo/Henry Bettenson</t>
  </si>
  <si>
    <t>Paris 1919: Six Months that Changed the World</t>
  </si>
  <si>
    <t>Margaret MacMillan/Richard Holbrooke</t>
  </si>
  <si>
    <t>Witness</t>
  </si>
  <si>
    <t>Karen Hesse</t>
  </si>
  <si>
    <t>A Multitude of Sins</t>
  </si>
  <si>
    <t>The Eyre Affair (Thursday Next  #1)</t>
  </si>
  <si>
    <t>What Went Wrong? The Clash Between Islam &amp; Modernity in the Middle East</t>
  </si>
  <si>
    <t>Bernard Lewis</t>
  </si>
  <si>
    <t>The Moonspinners</t>
  </si>
  <si>
    <t>Madam  Will You Talk?</t>
  </si>
  <si>
    <t>The Girl  the Dragon  and the Wild Magic (Rhianna  #1)</t>
  </si>
  <si>
    <t>Dave Luckett</t>
  </si>
  <si>
    <t>Dragondrums (Harper Hall  #3)</t>
  </si>
  <si>
    <t>Simon &amp; Schuster Aladddin Paperbacks</t>
  </si>
  <si>
    <t>The Art of the Novel</t>
  </si>
  <si>
    <t>Milan Kundera/Linda Asher</t>
  </si>
  <si>
    <t>The Twelve Caesars</t>
  </si>
  <si>
    <t>Suetonius/Michael Grant/Robert Graves</t>
  </si>
  <si>
    <t>The Republic</t>
  </si>
  <si>
    <t>Plato/Desmond Lee/Maria Helena da Rocha Pereira/Benjamin Jowett</t>
  </si>
  <si>
    <t>The Last Days of Socrates</t>
  </si>
  <si>
    <t>Plato/Hugh Tredennick/Harold Tarrant</t>
  </si>
  <si>
    <t>Best Kept Secrets</t>
  </si>
  <si>
    <t>Shooting an Elephant</t>
  </si>
  <si>
    <t>The Razor's Edge</t>
  </si>
  <si>
    <t>W. Somerset Maugham</t>
  </si>
  <si>
    <t>Little Dorrit</t>
  </si>
  <si>
    <t>Charles Dickens/Stephen J. Wall/Helen Small</t>
  </si>
  <si>
    <t>Far from the Madding Crowd</t>
  </si>
  <si>
    <t>Thomas Hardy/Rosemarie Morgan/Shannon Russell</t>
  </si>
  <si>
    <t>Jane Austen/Gillian Beer</t>
  </si>
  <si>
    <t>Shakespeare's Kitchen: Renaissance Recipes for the Contemporary Cook</t>
  </si>
  <si>
    <t>Francine Segan/Tim Turner/Patrick O'Connell</t>
  </si>
  <si>
    <t>Caramelo</t>
  </si>
  <si>
    <t>Sandra Cisneros</t>
  </si>
  <si>
    <t>The Waste Lands (The Dark Tower  #3)</t>
  </si>
  <si>
    <t>Stephen King/Ned Dameron</t>
  </si>
  <si>
    <t>The Bromeliad Trilogy (Omnibus: Truckers / Diggers / Wings)</t>
  </si>
  <si>
    <t>Cash</t>
  </si>
  <si>
    <t>Johnny Cash/Patrick   Carr</t>
  </si>
  <si>
    <t>The Capture (Guardians of Ga'Hoole  #1)</t>
  </si>
  <si>
    <t>Happiness</t>
  </si>
  <si>
    <t>Will Ferguson</t>
  </si>
  <si>
    <t>HarperPerennial</t>
  </si>
  <si>
    <t>Adam and Eve and Pinch Me</t>
  </si>
  <si>
    <t>Ruth Rendell</t>
  </si>
  <si>
    <t>The Eternity Code (Artemis Fowl  #3)</t>
  </si>
  <si>
    <t>The Portable Arthur Miller</t>
  </si>
  <si>
    <t>Arthur  Miller/Harold Clurman/Christopher Bigsby</t>
  </si>
  <si>
    <t>The Day My Butt Went Psycho</t>
  </si>
  <si>
    <t>Andy Griffiths/Miles Thompson</t>
  </si>
  <si>
    <t>I Don't Know How She Does It (Kate Reddy  #1)</t>
  </si>
  <si>
    <t>Allison Pearson</t>
  </si>
  <si>
    <t>Good Poems</t>
  </si>
  <si>
    <t>Sidetracked (Kurt Wallander  #5)</t>
  </si>
  <si>
    <t>Henning Mankell/Steven T. Murray</t>
  </si>
  <si>
    <t>One Step Behind  (Kurt Wallander  #7)</t>
  </si>
  <si>
    <t>The White Lioness (Kurt Wallander  #3)</t>
  </si>
  <si>
    <t>The O. Henry Prize Stories 2003</t>
  </si>
  <si>
    <t>Laura Furman/David Guterson/Diane Johnson/Jennifer Egan</t>
  </si>
  <si>
    <t>Random House Value Publishing</t>
  </si>
  <si>
    <t>Gold: The Final Science Fiction Collection</t>
  </si>
  <si>
    <t>Isaac Asimov/Orson Scott Card</t>
  </si>
  <si>
    <t>The Fall of Berlin 1945</t>
  </si>
  <si>
    <t>Antony Beevor</t>
  </si>
  <si>
    <t>The Portable Walt Whitman</t>
  </si>
  <si>
    <t>Walt Whitman/Michael Warner</t>
  </si>
  <si>
    <t>Walt Whitman: A Life</t>
  </si>
  <si>
    <t>Justin Kaplan</t>
  </si>
  <si>
    <t>Undaunted Courage: The Pioneering First Mission to Explore America's Wild Frontier</t>
  </si>
  <si>
    <t>Stephen E. Ambrose</t>
  </si>
  <si>
    <t>The Changeling Sea</t>
  </si>
  <si>
    <t>Always Enough: God's Miraculous Provision Among the Poorest Children on Earth</t>
  </si>
  <si>
    <t>Heidi Baker/Rolland Baker</t>
  </si>
  <si>
    <t>Chosen Books</t>
  </si>
  <si>
    <t>What to Expect the First Year (What to Expect)</t>
  </si>
  <si>
    <t>Heidi Murkoff/Sharon Mazel/Arlene Eisenberg/Sandee Hathaway/Mark D. Widome</t>
  </si>
  <si>
    <t>Workman Publishing Company</t>
  </si>
  <si>
    <t>Leo Tolstoy/Amy Mandelker/Constance Garnett</t>
  </si>
  <si>
    <t>The Broken Wings</t>
  </si>
  <si>
    <t>Kahlil Gibran/جبران خليل جبران/Anthony Rizcallah Ferris</t>
  </si>
  <si>
    <t>The Death of Ivan Ilych And Other Stories</t>
  </si>
  <si>
    <t>Leo Tolstoy/Hugh McLean</t>
  </si>
  <si>
    <t>The Natural</t>
  </si>
  <si>
    <t>Bernard Malamud/Kevin Baker</t>
  </si>
  <si>
    <t>Geisha of Gion</t>
  </si>
  <si>
    <t>Mineko Iwasaki/Rande Brown</t>
  </si>
  <si>
    <t>Eating for Life: Your Guide to Great Health  Fat Loss and Increased Energy!</t>
  </si>
  <si>
    <t>Bill Phillips</t>
  </si>
  <si>
    <t>High Point Media</t>
  </si>
  <si>
    <t>Tyler Florence's Real Kitchen: An Indespensible Guide for Anybody Who Likes to Cook</t>
  </si>
  <si>
    <t>Tyler Florence/JoAnn Cianciulli/Bill Bettencourt/Bobby Flay</t>
  </si>
  <si>
    <t>Last of the Amazons</t>
  </si>
  <si>
    <t>The War of Art: Break Through the Blocks &amp; Win Your Inner Creative Battles</t>
  </si>
  <si>
    <t>Steven Pressfield/Robert McKee</t>
  </si>
  <si>
    <t>Lysistrata</t>
  </si>
  <si>
    <t>Aristophanes/Sarah Ruden</t>
  </si>
  <si>
    <t>Antigone</t>
  </si>
  <si>
    <t>Sophocles/Reginald Gibbons/Charles Segal</t>
  </si>
  <si>
    <t>Under the Banner of Heaven: A Story of Violent Faith</t>
  </si>
  <si>
    <t>Jon Krakauer</t>
  </si>
  <si>
    <t>The Future of Spacetime</t>
  </si>
  <si>
    <t>Stephen Hawking/Kip S. Thorne/Igor Novikov/Timothy Ferris/Alan Lightman/Richard     Price</t>
  </si>
  <si>
    <t>Middlesex</t>
  </si>
  <si>
    <t>Jeffrey Eugenides</t>
  </si>
  <si>
    <t>Herman Melville/Carl F. Hovde</t>
  </si>
  <si>
    <t>Herman Melville's Moby-Dick: A Routledge Study Guide and Sourcebook</t>
  </si>
  <si>
    <t>Michael J. Davey/Duncan Wu</t>
  </si>
  <si>
    <t>The Innocents Abroad</t>
  </si>
  <si>
    <t>Mark Twain/Grover Gardner</t>
  </si>
  <si>
    <t>José Saramago/Margaret Jull Costa</t>
  </si>
  <si>
    <t>The Years of Rice and Salt</t>
  </si>
  <si>
    <t>Kim Stanley Robinson</t>
  </si>
  <si>
    <t>Girl with a Pearl Earring</t>
  </si>
  <si>
    <t>The Story of Mr Sommer</t>
  </si>
  <si>
    <t>Patrick Süskind/Jean-Jacques Sempé</t>
  </si>
  <si>
    <t>Not Avail</t>
  </si>
  <si>
    <t>Huck Finn and Tom Sawyer Among the Indians</t>
  </si>
  <si>
    <t>Mark Twain/Lee Nelson</t>
  </si>
  <si>
    <t>Council Press</t>
  </si>
  <si>
    <t>My Secret Garden: Women's Sexual Fantasies</t>
  </si>
  <si>
    <t>Nancy Friday</t>
  </si>
  <si>
    <t>Frances Hodgson Burnett/Sandra M. Gilbert</t>
  </si>
  <si>
    <t>Basic Economics: A Citizen's Guide to the Economy</t>
  </si>
  <si>
    <t>Applied Economics: Thinking Beyond Stage One</t>
  </si>
  <si>
    <t>The Tenants</t>
  </si>
  <si>
    <t>Bernard Malamud/Aleksandar Hemon</t>
  </si>
  <si>
    <t>Self</t>
  </si>
  <si>
    <t>Yann Martel</t>
  </si>
  <si>
    <t>Faber  Faber</t>
  </si>
  <si>
    <t>Caesar (Masters of Rome  #5)</t>
  </si>
  <si>
    <t>The October Horse: A Novel of Caesar and Cleopatra (Masters of Rome  #6)</t>
  </si>
  <si>
    <t>Personal Finance For Dummies</t>
  </si>
  <si>
    <t>Eric Tyson/Rich Tennant</t>
  </si>
  <si>
    <t>The Dream Giver</t>
  </si>
  <si>
    <t>Bruce H. Wilkinson/David Kopp/Heather Harpham Kopp</t>
  </si>
  <si>
    <t>The Hunters</t>
  </si>
  <si>
    <t>Claire Messud</t>
  </si>
  <si>
    <t>Harriet Spies Again (Harriet the Spy Adventures  #1)</t>
  </si>
  <si>
    <t>Helen Ericson</t>
  </si>
  <si>
    <t>Heat Wave: A Social Autopsy of Disaster in Chicago</t>
  </si>
  <si>
    <t>Eric Klinenberg</t>
  </si>
  <si>
    <t>Hard Freeze (Joe Kurtz  #2)</t>
  </si>
  <si>
    <t>Songbook</t>
  </si>
  <si>
    <t>Complications: A Surgeon's Notes on an Imperfect Science</t>
  </si>
  <si>
    <t>Atul Gawande/Susanne Kuhlmann-Krieg</t>
  </si>
  <si>
    <t>Enchantress from the Stars</t>
  </si>
  <si>
    <t>Sylvia Engdahl/Lois Lowry</t>
  </si>
  <si>
    <t>Islands in the Stream</t>
  </si>
  <si>
    <t>Ernest Hemingway</t>
  </si>
  <si>
    <t>The Fourth Hand</t>
  </si>
  <si>
    <t>Reversible Errors (Kindle County Legal Thriller #6)</t>
  </si>
  <si>
    <t>Warner Vision</t>
  </si>
  <si>
    <t>The Illustrated Longitude: The True Story of a Lone Genius Who Solved the Greatest Scientific Problem of His Time</t>
  </si>
  <si>
    <t>Dava Sobel/William J.H. Andrewes/William J. H. Andrewes</t>
  </si>
  <si>
    <t>Green Integer</t>
  </si>
  <si>
    <t>Heart of Darkness and Other Tales</t>
  </si>
  <si>
    <t>Joseph Conrad/Cedric Watts</t>
  </si>
  <si>
    <t>The Man From St. Petersburg</t>
  </si>
  <si>
    <t>The Drawing of the Three (The Dark Tower  #2)</t>
  </si>
  <si>
    <t>Huxley and God: Essays on Religious Experience</t>
  </si>
  <si>
    <t>Aldous Huxley/Huston Smith/Jacqueline Hazard Bridgeman</t>
  </si>
  <si>
    <t>The Crossroad Publishing Company</t>
  </si>
  <si>
    <t>A Separate Peace</t>
  </si>
  <si>
    <t>John Knowles/David Levithan</t>
  </si>
  <si>
    <t>Cry  the Beloved Country</t>
  </si>
  <si>
    <t>Alan Paton</t>
  </si>
  <si>
    <t>A Christmas Story</t>
  </si>
  <si>
    <t>Jean Shepherd</t>
  </si>
  <si>
    <t>Hard Times</t>
  </si>
  <si>
    <t>Charles Dickens</t>
  </si>
  <si>
    <t>Pearson Longman</t>
  </si>
  <si>
    <t>George Orwell/Thomas Pynchon</t>
  </si>
  <si>
    <t>The Norton Anthology of Modern and Contemporary Poetry</t>
  </si>
  <si>
    <t>Jahan Ramazani/Richard Ellmann/Robert O'Clair</t>
  </si>
  <si>
    <t>William Makepeace Thackeray/Nicholas Dames</t>
  </si>
  <si>
    <t>Guerilla Film Makers Movie Blueprint</t>
  </si>
  <si>
    <t>Chris          Jones/Jonathan Newman/Cara Williams</t>
  </si>
  <si>
    <t>The Hobbit: Or There and Back Again</t>
  </si>
  <si>
    <t>Large Print Press</t>
  </si>
  <si>
    <t>Daniel Defoe/L.J. Swingle</t>
  </si>
  <si>
    <t>The Work of Mourning</t>
  </si>
  <si>
    <t>Jacques Derrida/Pascale-Anne Brault/Michael Naas</t>
  </si>
  <si>
    <t>Beloved Bride: The Letters of Stonewall Jackson to His Wife</t>
  </si>
  <si>
    <t>Bill Potter/Stephen Lang</t>
  </si>
  <si>
    <t>Vision Forum</t>
  </si>
  <si>
    <t>Hard Eight (Stephanie Plum  #8)</t>
  </si>
  <si>
    <t>Janet Evanovich/Lorelei King</t>
  </si>
  <si>
    <t>Postmortem (Kay Scarpetta  #1)</t>
  </si>
  <si>
    <t>Patricia Daniels Cornwell/Patricia Cornwell</t>
  </si>
  <si>
    <t>Midnight Voices</t>
  </si>
  <si>
    <t>John Saul/Joe Blades</t>
  </si>
  <si>
    <t>Le Divorce</t>
  </si>
  <si>
    <t>The Divine Comedy</t>
  </si>
  <si>
    <t>Dante Alighieri/John Ciardi</t>
  </si>
  <si>
    <t>Easy French Reader</t>
  </si>
  <si>
    <t>R. de Roussy de Sales</t>
  </si>
  <si>
    <t>The No. 1 Ladies' Detective Agency (No. 1 Ladies' Detective Agency #1)</t>
  </si>
  <si>
    <t>Blue Like Jazz: Nonreligious Thoughts on Christian Spirituality</t>
  </si>
  <si>
    <t>Dominion: The Power of Man  the Suffering of Animals  and the Call to Mercy</t>
  </si>
  <si>
    <t>Matthew Scully</t>
  </si>
  <si>
    <t>The Gospel According to Tolkien: Visions of the Kingdom in Middle-Earth</t>
  </si>
  <si>
    <t>Ralph C. Wood</t>
  </si>
  <si>
    <t>Tolkien and C.S. Lewis: The Gift of a Friendship</t>
  </si>
  <si>
    <t>Colin Duriez</t>
  </si>
  <si>
    <t>Paulist Press</t>
  </si>
  <si>
    <t>Lafayette</t>
  </si>
  <si>
    <t>Harlow Giles Unger</t>
  </si>
  <si>
    <t>Wiley (TP)</t>
  </si>
  <si>
    <t>Suzanne's Diary for Nicholas</t>
  </si>
  <si>
    <t>The Beach House</t>
  </si>
  <si>
    <t>James Patterson/Peter de Jonge</t>
  </si>
  <si>
    <t>Vincent Van Gogh: Portrait of an Artist</t>
  </si>
  <si>
    <t>Jan Greenberg/Sandra Jordan</t>
  </si>
  <si>
    <t>Animal Farm</t>
  </si>
  <si>
    <t>George Orwell/Boris Grabnar/Peter Škerl</t>
  </si>
  <si>
    <t>A Case of Need</t>
  </si>
  <si>
    <t>Jeffery Hudson/Michael Crichton</t>
  </si>
  <si>
    <t>The Andromeda Strain (Andromeda  #1)</t>
  </si>
  <si>
    <t>Congo</t>
  </si>
  <si>
    <t>Franz Kafka/Jason Baker/Donna Freed</t>
  </si>
  <si>
    <t>Castaways of the Flying Dutchman (Flying Dutchman  #1)</t>
  </si>
  <si>
    <t>Brian Jacques/Ian Schoenherr</t>
  </si>
  <si>
    <t>The Door in the Hedge</t>
  </si>
  <si>
    <t>Anne of Green Gables (Anne of Green Gables  #1)</t>
  </si>
  <si>
    <t>L.M. Montgomery</t>
  </si>
  <si>
    <t>The Making of Master and Commander: The Far Side of the World</t>
  </si>
  <si>
    <t>Tom McGregor</t>
  </si>
  <si>
    <t>Stanley Park</t>
  </si>
  <si>
    <t>Timothy  Taylor</t>
  </si>
  <si>
    <t>Crow Lake</t>
  </si>
  <si>
    <t>Mary Lawson</t>
  </si>
  <si>
    <t>The Life of Sir Arthur Conan Doyle</t>
  </si>
  <si>
    <t>John Dickson Carr/Daniel Stashower</t>
  </si>
  <si>
    <t>The Burgess Bird Book for Children</t>
  </si>
  <si>
    <t>This Other Eden</t>
  </si>
  <si>
    <t>Vampire Mountain (Cirque Du Freak  #4)</t>
  </si>
  <si>
    <t>The Devil in the White City Murder  Magic  and Madness at the Fair That Changed America</t>
  </si>
  <si>
    <t>See No Evil: The True Story of a Ground Soldier in the CIA's War on Terrorism</t>
  </si>
  <si>
    <t>Robert B. Baer</t>
  </si>
  <si>
    <t>Ballet for Dummies</t>
  </si>
  <si>
    <t>Scott Speck/Evelyn Cisneros</t>
  </si>
  <si>
    <t>Confessions of a Shopaholic (Shopaholic  #1)</t>
  </si>
  <si>
    <t>Midnight for Charlie Bone (The Children of the Red King  #1)</t>
  </si>
  <si>
    <t>Jenny Nimmo</t>
  </si>
  <si>
    <t>The Midnight Mystery (The Boxcar Children  #95)</t>
  </si>
  <si>
    <t>Gertrude Chandler Warner</t>
  </si>
  <si>
    <t>Albert Whitman  Company</t>
  </si>
  <si>
    <t>Shadow Game (GhostWalkers  #1)</t>
  </si>
  <si>
    <t>Fanny: Being the True History of the Adventures of Fanny Hackabout-Jones</t>
  </si>
  <si>
    <t>Gabriel Garcia Marquez's Love in the Time of Cholera: A Reader's Guide</t>
  </si>
  <si>
    <t>Thomas Fahy</t>
  </si>
  <si>
    <t>Women in Love</t>
  </si>
  <si>
    <t>D.H. Lawrence</t>
  </si>
  <si>
    <t>Julius Knipl  Real Estate Photographer: The Beauty Supply District</t>
  </si>
  <si>
    <t>Ben Katchor</t>
  </si>
  <si>
    <t>Oracle Night</t>
  </si>
  <si>
    <t>Henry Holt</t>
  </si>
  <si>
    <t>Being and Nothingness</t>
  </si>
  <si>
    <t>Jean-Paul Sartre/Hazel E. Barnes/Mary Warnock/Richard Eyre</t>
  </si>
  <si>
    <t>The Complete Sherlock Holmes  Volume I</t>
  </si>
  <si>
    <t>Arthur Conan Doyle/Kyle Freeman</t>
  </si>
  <si>
    <t>The Complete Sherlock Holmes  Volume II</t>
  </si>
  <si>
    <t>Baudolino</t>
  </si>
  <si>
    <t>Umberto Eco/William Weaver/R.C.S. Libri</t>
  </si>
  <si>
    <t>Black House (The Talisman  #2)</t>
  </si>
  <si>
    <t>Stephen King/Peter Straub</t>
  </si>
  <si>
    <t>Rudyard Kipling/Jeffrey Meyers</t>
  </si>
  <si>
    <t>Lay Down My Sword And Shield (Hackberry Holland  #1)</t>
  </si>
  <si>
    <t>James Lee Burke</t>
  </si>
  <si>
    <t>Father Hunger: Fathers  Daughters &amp; Food</t>
  </si>
  <si>
    <t>Margo Maine/Craig L. Johnson</t>
  </si>
  <si>
    <t>Gurze Books</t>
  </si>
  <si>
    <t>Waiting Sands</t>
  </si>
  <si>
    <t>Susan Howatch</t>
  </si>
  <si>
    <t>Return (Redemption  #3)</t>
  </si>
  <si>
    <t>My Name Is Asher Lev</t>
  </si>
  <si>
    <t>1 000 Places to See Before You Die</t>
  </si>
  <si>
    <t>Patricia Schultz</t>
  </si>
  <si>
    <t>Rough Magic: A Biography of Sylvia Plath</t>
  </si>
  <si>
    <t>Paul Alexander</t>
  </si>
  <si>
    <t>The Death and Life of Sylvia Plath</t>
  </si>
  <si>
    <t>Ronald Hayman</t>
  </si>
  <si>
    <t>Sutton</t>
  </si>
  <si>
    <t>Rabbit Novels: Rabbit  Run and Rabbit Redux</t>
  </si>
  <si>
    <t>Insurgent Collective Action and Civil War in El Salvador</t>
  </si>
  <si>
    <t>Elisabeth Jean Wood</t>
  </si>
  <si>
    <t>Dicey's Song (Tillerman Cycle  #2)</t>
  </si>
  <si>
    <t>Cynthia Voigt</t>
  </si>
  <si>
    <t>Typhoon and Other Tales</t>
  </si>
  <si>
    <t>McCarthy's Bar: A Journey of Discovery in Ireland</t>
  </si>
  <si>
    <t>Pete McCarthy</t>
  </si>
  <si>
    <t>Fyodor Dostoyevsky/Anna Brailovsky/Joseph Frank/Constance Garnett/Alan Myers</t>
  </si>
  <si>
    <t>Chesapeake</t>
  </si>
  <si>
    <t>Caravans</t>
  </si>
  <si>
    <t>A Kiss Before Dying</t>
  </si>
  <si>
    <t>Ira Levin/Otto Penzler</t>
  </si>
  <si>
    <t>The Turn of the Screw</t>
  </si>
  <si>
    <t>Henry James/Peter G. Beidler</t>
  </si>
  <si>
    <t>Bedford Books</t>
  </si>
  <si>
    <t>William Shakespeare/F.H. Mares</t>
  </si>
  <si>
    <t>Hamlet's Dresser: A Memoir</t>
  </si>
  <si>
    <t>Bob      Smith</t>
  </si>
  <si>
    <t>William Shakespeare/SparkNotes</t>
  </si>
  <si>
    <t>Jack &amp; Jill (Alex Cross  #3)</t>
  </si>
  <si>
    <t>Cat &amp; Mouse (Alex Cross #4)</t>
  </si>
  <si>
    <t>Along Came a Spider (Alex Cross  #1)</t>
  </si>
  <si>
    <t>The Journey to the East</t>
  </si>
  <si>
    <t>Hermann Hesse/Hilda Rosner</t>
  </si>
  <si>
    <t>The Wizard's Apprentice (The Keepers  #2)</t>
  </si>
  <si>
    <t>Jackie French Koller/Rebecca Guay</t>
  </si>
  <si>
    <t>Child of the Prophecy (Sevenwaters  #3)</t>
  </si>
  <si>
    <t>The Hermit's Story</t>
  </si>
  <si>
    <t>Rick Bass</t>
  </si>
  <si>
    <t>Gould's Book of Fish: A Novel in Twelve Fish</t>
  </si>
  <si>
    <t>Richard Flanagan</t>
  </si>
  <si>
    <t>Atlantic Books</t>
  </si>
  <si>
    <t>The Impostor (Liar's Club  #2)</t>
  </si>
  <si>
    <t>Celeste Bradley</t>
  </si>
  <si>
    <t>Farewell to Salonica: City at the Crossroads</t>
  </si>
  <si>
    <t>Leon Sciaky/Peter Sciaky</t>
  </si>
  <si>
    <t>Paul Dry Books</t>
  </si>
  <si>
    <t>Neverwhere (London Below  #1)</t>
  </si>
  <si>
    <t>The Lady Chosen (Bastion Club  #1)</t>
  </si>
  <si>
    <t>Stephanie Laurens</t>
  </si>
  <si>
    <t>Mormon Country</t>
  </si>
  <si>
    <t>Wallace Stegner/Richard W. Etulain</t>
  </si>
  <si>
    <t>Jane Austen/James Kinsley/Adela Pinch</t>
  </si>
  <si>
    <t>A Writer's Diary</t>
  </si>
  <si>
    <t>Virginia Woolf/Leonard Woolf</t>
  </si>
  <si>
    <t>Blackberry Wine</t>
  </si>
  <si>
    <t>Total Control</t>
  </si>
  <si>
    <t>David Baldacci</t>
  </si>
  <si>
    <t>Pan Publishing</t>
  </si>
  <si>
    <t>Up in a Heaval (Xanth #26)</t>
  </si>
  <si>
    <t>Piers Anthony</t>
  </si>
  <si>
    <t>The Heritage of Shannara (Heritage of Shannara  #1-4)</t>
  </si>
  <si>
    <t>The Druids' Keep (The Sword of Shannara  #2)</t>
  </si>
  <si>
    <t>McSweeney's #12</t>
  </si>
  <si>
    <t>Dave Eggers/Roddy Doyle/McSweeney's Publishing</t>
  </si>
  <si>
    <t>Cyrano de Bergerac</t>
  </si>
  <si>
    <t>Edmond Rostand/Eteel Lawson/Lowell Bair</t>
  </si>
  <si>
    <t>Edmond Rostand/Anthony Burgess</t>
  </si>
  <si>
    <t>Nick Hern Books</t>
  </si>
  <si>
    <t>Wokini: A Lakota Journey to Happiness and Self-Understanding</t>
  </si>
  <si>
    <t>Billy Mills/Nicholas Sparks</t>
  </si>
  <si>
    <t>Hay House</t>
  </si>
  <si>
    <t>A Garden of Earthly Delights (Wonderland Quartet  #1)</t>
  </si>
  <si>
    <t>Paradise (Second Opportunities  #1)</t>
  </si>
  <si>
    <t>Last Train to Paradise: Henry Flagler and the Spectacular Rise and Fall of the Railroad that Crossed an Ocean</t>
  </si>
  <si>
    <t>Les Standiford</t>
  </si>
  <si>
    <t>The Favored Child (The Wideacre Trilogy  #2)</t>
  </si>
  <si>
    <t>Meridon (The Wideacre Trilogy  #3)</t>
  </si>
  <si>
    <t>Wideacre  (The Wideacre Trilogy  #1)</t>
  </si>
  <si>
    <t>Hear the Wind Blow</t>
  </si>
  <si>
    <t>Mary Downing Hahn</t>
  </si>
  <si>
    <t>Sleeping Murder (Miss Marple  #13)</t>
  </si>
  <si>
    <t>Dodd Mead; 1st edition (September 1976)</t>
  </si>
  <si>
    <t>Carry On  Jeeves (Jeeves  #3)</t>
  </si>
  <si>
    <t>The Overlook Press</t>
  </si>
  <si>
    <t>Thank You  Jeeves (Jeeves  #5)</t>
  </si>
  <si>
    <t>The Dream of Scipio</t>
  </si>
  <si>
    <t>Iain Pears</t>
  </si>
  <si>
    <t>The Dungeon 2 (Philip José Farmer's The Dungeon  Omnibus Volume 2: Valley of Thunder/Lake of Fire)</t>
  </si>
  <si>
    <t>Charles de Lint/Robin Wayne Bailey/Philip José Farmer</t>
  </si>
  <si>
    <t>Gun  With Occasional Music</t>
  </si>
  <si>
    <t>The Complete Poems and Major Prose</t>
  </si>
  <si>
    <t>John Milton/Merritt Y. Hughes</t>
  </si>
  <si>
    <t>John Milton/Jonathan Goldberg/Stephen Orgel</t>
  </si>
  <si>
    <t>The Crack-Up</t>
  </si>
  <si>
    <t>F. Scott Fitzgerald/Edmund Wilson</t>
  </si>
  <si>
    <t>New Directions Publishing Corporation</t>
  </si>
  <si>
    <t>Hidden World</t>
  </si>
  <si>
    <t>Graham Masterton</t>
  </si>
  <si>
    <t>The Gatekeeper: A Memoir</t>
  </si>
  <si>
    <t>Birds of Prey (Courtney #9)</t>
  </si>
  <si>
    <t>Bram Stoker/Joseph Valente</t>
  </si>
  <si>
    <t>Macbeth (No Fear Shakespeare)</t>
  </si>
  <si>
    <t>Piercing the Darkness (Darkness  #2)</t>
  </si>
  <si>
    <t>Frank E. Peretti</t>
  </si>
  <si>
    <t>This Present Darkness (Darkness  #1)</t>
  </si>
  <si>
    <t>The Oath (Dismas Hardy  #8)</t>
  </si>
  <si>
    <t>Ukridge</t>
  </si>
  <si>
    <t>The Amber Spyglass  (His Dark Materials  #3)</t>
  </si>
  <si>
    <t>The Art of Deception: Controlling the Human Element of Security</t>
  </si>
  <si>
    <t>Kevin D. Mitnick/William L. Simon/Steve Wozniak</t>
  </si>
  <si>
    <t>Critique of Pure Reason</t>
  </si>
  <si>
    <t>Immanuel Kant/J.M.D. Meiklejohn</t>
  </si>
  <si>
    <t>The Death of Ivan Ilych &amp; Other Stories</t>
  </si>
  <si>
    <t>William Shakespeare/Robert S. Miola/Janet Adelman/Stephen Orgel/Peter Holland</t>
  </si>
  <si>
    <t>Death of a Celebrity (Hamish Macbeth  #17)</t>
  </si>
  <si>
    <t>A Break with Charity: A Story about the Salem Witch Trials</t>
  </si>
  <si>
    <t>Ann Rinaldi</t>
  </si>
  <si>
    <t>Dostoevsky: The Mantle of the Prophet  1871-1881</t>
  </si>
  <si>
    <t>Joseph Frank</t>
  </si>
  <si>
    <t>Women and Writing</t>
  </si>
  <si>
    <t>Virginia Woolf/Michèle Barrett</t>
  </si>
  <si>
    <t>A Harvest Book/Harcourt  Inc.</t>
  </si>
  <si>
    <t>The Puppet and the Dwarf: The Perverse Core of Christianity</t>
  </si>
  <si>
    <t>The MIT Press</t>
  </si>
  <si>
    <t>Conversations with Žižek</t>
  </si>
  <si>
    <t>Slavoj Žižek/Glyn Daly</t>
  </si>
  <si>
    <t>Middlemarch</t>
  </si>
  <si>
    <t>George Eliot/Megan McDaniel/Lynne Sharon Schwartz/Lynn Sharon Schwartz</t>
  </si>
  <si>
    <t>Happy Times in Noisy Village</t>
  </si>
  <si>
    <t>Astrid Lindgren/Ilon Wikland/Florence Lamborn</t>
  </si>
  <si>
    <t>The Decline and Fall of the Roman Empire</t>
  </si>
  <si>
    <t>Edward Gibbon/Daniel J. Boorstin/Giovanni Battista Piranesi/Hans-Friedrich Mueller</t>
  </si>
  <si>
    <t>Hand to Mouth: A Chronicle of Early Failure</t>
  </si>
  <si>
    <t>The Book of Illusions</t>
  </si>
  <si>
    <t>Shadowland</t>
  </si>
  <si>
    <t>Floating Dragon</t>
  </si>
  <si>
    <t>The Doctor's House</t>
  </si>
  <si>
    <t>Ann Beattie</t>
  </si>
  <si>
    <t>State of War (Tom Clancy's Net Force  #7)</t>
  </si>
  <si>
    <t>Steve Perry/Tom Clancy/Steve Pieczenik/Larry Segriff</t>
  </si>
  <si>
    <t>Cloak and Dagger (Tom Clancy's Net Force Explorers  #17)</t>
  </si>
  <si>
    <t>John Helfers/Russell Davis/Tom Clancy/Steve Pieczenik</t>
  </si>
  <si>
    <t>The Fall of the Kings (Riverside  #3)</t>
  </si>
  <si>
    <t>Ellen Kushner/Delia Sherman</t>
  </si>
  <si>
    <t>A Higher Justice (The Trials of Kit Shannon #5)</t>
  </si>
  <si>
    <t>A Fearsome Doubt (Inspector Ian Rutledge  #6)</t>
  </si>
  <si>
    <t>My Lord Eternity (Immortal Rogues  #2)</t>
  </si>
  <si>
    <t>Debbie Raleigh/Alexandra Ivy</t>
  </si>
  <si>
    <t>Death Match (Tom Clancy's Net Force Explorers  #18)</t>
  </si>
  <si>
    <t>Diane Duane/Tom Clancy/Steve Pieczenik</t>
  </si>
  <si>
    <t>Sea of Fire (Tom Clancy's Op-Center  #10)</t>
  </si>
  <si>
    <t>Jeff Rovin/Tom Clancy/Steve Pieczenik</t>
  </si>
  <si>
    <t>For All Time (Time Travelers  #4)</t>
  </si>
  <si>
    <t>Aesop's Fables</t>
  </si>
  <si>
    <t>Aesop/Laura Harris/Laura Gibbs</t>
  </si>
  <si>
    <t>The Forever War (The Forever War  #1)</t>
  </si>
  <si>
    <t>Joe Haldeman</t>
  </si>
  <si>
    <t>Voyager</t>
  </si>
  <si>
    <t>A Drink Before the War (Kenzie &amp; Gennaro  #1)</t>
  </si>
  <si>
    <t>The Princess Bride</t>
  </si>
  <si>
    <t>The Totem</t>
  </si>
  <si>
    <t>David Morrell</t>
  </si>
  <si>
    <t>The League of Night and Fog (Mortalis  #3)</t>
  </si>
  <si>
    <t>The Protector (Cavanaugh #1)</t>
  </si>
  <si>
    <t>The Voices of Morebath: Reformation and Rebellion in an English Village</t>
  </si>
  <si>
    <t>Eamon Duffy</t>
  </si>
  <si>
    <t>The Boat of Dreams: A Christmas Story</t>
  </si>
  <si>
    <t>Richard   Preston/George Henry Jennings</t>
  </si>
  <si>
    <t>Touchstone Books</t>
  </si>
  <si>
    <t>All I Want is Everything (Gossip Girl  #3)</t>
  </si>
  <si>
    <t>For the Sins of My Father: A Mafia Killer  His Son  and the Legacy of a Mob Life</t>
  </si>
  <si>
    <t>Albert Demeo/Mary Jane Ross</t>
  </si>
  <si>
    <t>All Tomorrow's Parties (Bridge  #3)</t>
  </si>
  <si>
    <t>Idoru (Bridge #2)</t>
  </si>
  <si>
    <t>Transmetropolitan  Vol. 8: Dirge</t>
  </si>
  <si>
    <t>Transmetropolitan  Vol. 9: The Cure</t>
  </si>
  <si>
    <t>Charles Darwin/Julian Huxley</t>
  </si>
  <si>
    <t>Gunslinger Girl  Vol. 1</t>
  </si>
  <si>
    <t>Yu Aida/Hiroshi Aida</t>
  </si>
  <si>
    <t>Bookends</t>
  </si>
  <si>
    <t>A Man Rides Through (Mordant's Need  #2)</t>
  </si>
  <si>
    <t>Stephen R. Donaldson</t>
  </si>
  <si>
    <t>The Complete Fairy Tales of The Brothers Grimm</t>
  </si>
  <si>
    <t>Jacob Grimm/Wilhelm Grimm/Jack D. Zipes/Johnny Gruelle</t>
  </si>
  <si>
    <t>The Last American Man</t>
  </si>
  <si>
    <t>Elizabeth Gilbert</t>
  </si>
  <si>
    <t>Aphrodite's Secret (Superhero Central #3)</t>
  </si>
  <si>
    <t>Ranma ½  Vol. 1 (Ranma ½ (US 2nd)  #1)</t>
  </si>
  <si>
    <t>The Bishop's Boys: A Life of Wilbur and Orville Wright</t>
  </si>
  <si>
    <t>Tom D. Crouch</t>
  </si>
  <si>
    <t>The Hour Before Dark</t>
  </si>
  <si>
    <t>The Sisters: The Saga of the Mitford Family</t>
  </si>
  <si>
    <t>Mary S. Lovell</t>
  </si>
  <si>
    <t>W.W. Norton &amp; Company</t>
  </si>
  <si>
    <t>The Stranger from Paradise: A Biography of William Blake</t>
  </si>
  <si>
    <t>G.E. Bentley Jr.</t>
  </si>
  <si>
    <t>Paul Mellon Centre BA</t>
  </si>
  <si>
    <t>Judy Moody Gets Famous! (Judy Moody  #2)</t>
  </si>
  <si>
    <t>Alice's Adventures in Wonderland and Through the Looking Glass</t>
  </si>
  <si>
    <t>Lewis Carroll/John Tenniel/Tan Lin</t>
  </si>
  <si>
    <t>Alice's Adventures in Wonderland</t>
  </si>
  <si>
    <t>Lewis Carroll/Helen Oxenbury</t>
  </si>
  <si>
    <t>The Black Ice (Harry Bosch  #2; Harry Bosch Universe  #2)</t>
  </si>
  <si>
    <t>White Sky  Black Ice (Nathan Active Mystery  #1)</t>
  </si>
  <si>
    <t>Stan Jones</t>
  </si>
  <si>
    <t>The Secret School</t>
  </si>
  <si>
    <t>The Sorority: Samantha (Sorority Trilogy  #3)</t>
  </si>
  <si>
    <t>Tamara Thorne</t>
  </si>
  <si>
    <t>The Stuffed Owl: An Anthology of Bad Verse</t>
  </si>
  <si>
    <t>D.B. Wyndham-Lewis/Charles  Lee/Billy Collins/Max Beerbohm</t>
  </si>
  <si>
    <t>All Around the Town</t>
  </si>
  <si>
    <t>Herbert Asbury</t>
  </si>
  <si>
    <t>Isolde  Queen of the Western Isle (Tristan and Isolde  #1)</t>
  </si>
  <si>
    <t>Rosalind Miles</t>
  </si>
  <si>
    <t>The Prydain Companion: A Reference Guide to Lloyd Alexander's Prydain Chronicles</t>
  </si>
  <si>
    <t>Michael O. Tunnell/Lloyd Alexander</t>
  </si>
  <si>
    <t>A Parchment of Leaves</t>
  </si>
  <si>
    <t>This Side of Brightness</t>
  </si>
  <si>
    <t>Colum McCann</t>
  </si>
  <si>
    <t>The Man With a Load of Mischief (Richard Jury  #1)</t>
  </si>
  <si>
    <t>Blankets</t>
  </si>
  <si>
    <t>Top Shelf Productions</t>
  </si>
  <si>
    <t>Rouse Up  O Young Men of the New Age!</t>
  </si>
  <si>
    <t>Kenzaburō Ōe</t>
  </si>
  <si>
    <t>Shutting Out the Sky: Life in the Tenements of New York  1880-1924</t>
  </si>
  <si>
    <t>Deborah Hopkinson</t>
  </si>
  <si>
    <t>Man for Himself: An Inquiry into the Psychology of Ethics</t>
  </si>
  <si>
    <t>Erich Fromm</t>
  </si>
  <si>
    <t>Routledge Taylor &amp; Francis Books Ltd imprint</t>
  </si>
  <si>
    <t>Hot Spot (Mark Manning Mystery  #6)</t>
  </si>
  <si>
    <t>Michael Craft</t>
  </si>
  <si>
    <t>An Inquiry into the Nature and Causes of the Wealth of Nations</t>
  </si>
  <si>
    <t>Adam Smith</t>
  </si>
  <si>
    <t>Arlington House</t>
  </si>
  <si>
    <t>The Lord of the Rings and Philosophy: One Book to Rule Them All</t>
  </si>
  <si>
    <t>Gregory Bassham/Eric Bronson</t>
  </si>
  <si>
    <t>The Ring  Volume 1</t>
  </si>
  <si>
    <t>Misao Inagaki/Hiroshi Takahashi</t>
  </si>
  <si>
    <t>Hadji Murad</t>
  </si>
  <si>
    <t>Leo Tolstoy/Aylmer Maude/Louise Maude/Azar Nafisi</t>
  </si>
  <si>
    <t>Cleansing the Doors of Perception: The Religious Significance of Entheogenic Plants and Chemicals</t>
  </si>
  <si>
    <t>Huston Smith</t>
  </si>
  <si>
    <t>Sentient Publications</t>
  </si>
  <si>
    <t>Beneath the Wheel</t>
  </si>
  <si>
    <t>Hermann Hesse/Michael E. Roloff</t>
  </si>
  <si>
    <t>Peanuts: The Art of Charles M. Schulz</t>
  </si>
  <si>
    <t>Chip Kidd/Jean Schulz/Charles M. Schulz/Geoff Spear</t>
  </si>
  <si>
    <t>The Rattle-Rat</t>
  </si>
  <si>
    <t>Janwillem van de Wetering</t>
  </si>
  <si>
    <t>Soho Press</t>
  </si>
  <si>
    <t>Revolutionary Girl Utena  Vol. 4: To Bud</t>
  </si>
  <si>
    <t>Healing Emotions: Conversations with the Dalai Lama on Mindfulness  Emotions  and Health</t>
  </si>
  <si>
    <t>The Land of the Dead (Tales from the Odyssey  #2)</t>
  </si>
  <si>
    <t>Mary Pope Osborne/Homer/Troy Howell</t>
  </si>
  <si>
    <t>Abandoned Prayers: The Incredible True Story of Murder  Obsession and Amish Secrets</t>
  </si>
  <si>
    <t>Gregg Olsen</t>
  </si>
  <si>
    <t>St. Martin's True Crime</t>
  </si>
  <si>
    <t>Shoofly Pie (Bug Man  #1)</t>
  </si>
  <si>
    <t>Thicker Than Water (Louis Kincaid  #4)</t>
  </si>
  <si>
    <t>Analects</t>
  </si>
  <si>
    <t>Confucius/Edward Slingerland</t>
  </si>
  <si>
    <t>Armageddon: The Cosmic Battle of the Ages (Left Behind  #11)</t>
  </si>
  <si>
    <t>Banker to the Poor: Micro-Lending and the Battle Against World Poverty</t>
  </si>
  <si>
    <t>Muhammad Yunus/Alan Jolis</t>
  </si>
  <si>
    <t>PublicAffairs</t>
  </si>
  <si>
    <t>Sixty Million Frenchmen Can't Be Wrong</t>
  </si>
  <si>
    <t>Jean-Benoît Nadeau/Julie Barlow</t>
  </si>
  <si>
    <t>Sourcebooks</t>
  </si>
  <si>
    <t>Cults in Our Midst: The Continuing Fight Against Their Hidden Menace</t>
  </si>
  <si>
    <t>Margaret Thaler Singer/Robert Jay Lifton</t>
  </si>
  <si>
    <t>The Wicked Day (Arthurian Saga  #4)</t>
  </si>
  <si>
    <t>Cider</t>
  </si>
  <si>
    <t>Annie Proulx/Lew Nichols</t>
  </si>
  <si>
    <t>Storey Publishing  LLC</t>
  </si>
  <si>
    <t>As Eve Said to the Serpent: On Landscape  Gender  and Art</t>
  </si>
  <si>
    <t>Deep Fire Rising (Philip Mercer  #6)</t>
  </si>
  <si>
    <t>Jack Du Brul</t>
  </si>
  <si>
    <t>Am I That Name?: Feminism And The Category Of Women In History</t>
  </si>
  <si>
    <t>Denise Riley</t>
  </si>
  <si>
    <t>Univ Of Minnesota Press</t>
  </si>
  <si>
    <t>Witch Grass</t>
  </si>
  <si>
    <t>Raymond Queneau/Barbara Wright</t>
  </si>
  <si>
    <t>The Players of Gilean (Dragonlance: Tales from the War of Souls  #2)</t>
  </si>
  <si>
    <t>Margaret Weis/Tracy Hickman/Aron Eisenberg/Jean Rabe/Richard A. Knaak/Douglas Niles/Paul B. Thompson</t>
  </si>
  <si>
    <t>Dragons of a Vanished Moon (Dragonlance: The War of Souls  #3)</t>
  </si>
  <si>
    <t>Dragonsinger (Harper Hall  #2)</t>
  </si>
  <si>
    <t>Cormac McCarthy's All the Pretty Horses</t>
  </si>
  <si>
    <t>Harold Bloom/Amy Sickels</t>
  </si>
  <si>
    <t>Chelsea House Publications</t>
  </si>
  <si>
    <t>Changeling</t>
  </si>
  <si>
    <t>Roger Zelazny</t>
  </si>
  <si>
    <t>The Prince</t>
  </si>
  <si>
    <t>Niccolò Machiavelli/Rufus Goodwin/Benjamin Martinez</t>
  </si>
  <si>
    <t>Dante University of America Press</t>
  </si>
  <si>
    <t>Cat Seeing Double (Joe Grey  #8)</t>
  </si>
  <si>
    <t>Demon Diary  Volume 01</t>
  </si>
  <si>
    <t>Kara/Lee Chi-Hyong</t>
  </si>
  <si>
    <t>Demon Diary  Volume 03</t>
  </si>
  <si>
    <t>Kara/Lee Yun-Hee</t>
  </si>
  <si>
    <t>Demon Diary  Volume 02</t>
  </si>
  <si>
    <t>Kara/Jee-Hyung Lee</t>
  </si>
  <si>
    <t>Demon Diary  Volume 04</t>
  </si>
  <si>
    <t>Rebirth Volume 5</t>
  </si>
  <si>
    <t>Kang-Woo Lee/Lauren Na</t>
  </si>
  <si>
    <t>Down and Out in the Magic Kingdom</t>
  </si>
  <si>
    <t>Cory Doctorow</t>
  </si>
  <si>
    <t>A Place So Foreign and Eight More</t>
  </si>
  <si>
    <t>Cory Doctorow/Bruce Sterling</t>
  </si>
  <si>
    <t>Four Walls Eight Windows Press</t>
  </si>
  <si>
    <t>Midnight Jewels</t>
  </si>
  <si>
    <t>The Pilgrim's Progress</t>
  </si>
  <si>
    <t>John Bunyan</t>
  </si>
  <si>
    <t>They Dare to Speak Out: People and Institutions Confront Israel's Lobby</t>
  </si>
  <si>
    <t>Paul Findley</t>
  </si>
  <si>
    <t>Lawrence Hill Books</t>
  </si>
  <si>
    <t>Red Harvest</t>
  </si>
  <si>
    <t>Goddess of the Sea (Goddess Summoning  #1)</t>
  </si>
  <si>
    <t>Anita Blake  Vampire Hunter Collection 1-4 (Anita Blake  Vampire Hunter  #1-4)</t>
  </si>
  <si>
    <t>Shattered Mirror</t>
  </si>
  <si>
    <t>Midnight Predator</t>
  </si>
  <si>
    <t>The Thrill of Victory</t>
  </si>
  <si>
    <t>The Rana Look</t>
  </si>
  <si>
    <t>A Kiss Remembered</t>
  </si>
  <si>
    <t>The Communist Manifesto and Other Revolutionary Writings: Marx  Marat  Paine  Mao  Gandhi  and Others</t>
  </si>
  <si>
    <t>Bob Blaisdell/Karl Marx/Jean-Paul Marat/Tom Paine/Mao Zedong/Mahatma Gandhi</t>
  </si>
  <si>
    <t>Why Orwell Matters</t>
  </si>
  <si>
    <t>The Complete Works</t>
  </si>
  <si>
    <t>Michel de Montaigne/Donald M. Frame</t>
  </si>
  <si>
    <t>The Janson Directive (Paul Janson  #1)</t>
  </si>
  <si>
    <t>Love's Enduring Promise (Love Comes Softly  #2)</t>
  </si>
  <si>
    <t>Janette Oke</t>
  </si>
  <si>
    <t>Buffy the Vampire Slayer and Philosophy: Fear and Trembling in Sunnydale</t>
  </si>
  <si>
    <t>James B. South/William Irwin</t>
  </si>
  <si>
    <t>The Best American Sports Writing 2003</t>
  </si>
  <si>
    <t>Buzz Bissinger/Glenn Stout/Elizabeth Gilbert/Bill Plaschke/Gary Smith/Michael J. Agovino</t>
  </si>
  <si>
    <t>X/1999  Volume 01: Prelude</t>
  </si>
  <si>
    <t>The Foundling</t>
  </si>
  <si>
    <t>Georgette Heyer/Kay Hooper</t>
  </si>
  <si>
    <t>Horse Heaven</t>
  </si>
  <si>
    <t>Lightning</t>
  </si>
  <si>
    <t>The Harry Bosch Novels  Volume 2: The Last Coyote / Trunk Music / Angels Flight (Harry Bosch  #4-6)</t>
  </si>
  <si>
    <t>Chasing the Dime</t>
  </si>
  <si>
    <t>Hunger</t>
  </si>
  <si>
    <t>Knut Hamsun/George Egerton</t>
  </si>
  <si>
    <t>The End of Nana Sahib: The Steam House (Extraordinary Voyages  #20)</t>
  </si>
  <si>
    <t>Jules Verne/Agnes D. Kingston</t>
  </si>
  <si>
    <t>Fredonia Books (NL)</t>
  </si>
  <si>
    <t>Jules Verne/George M. Towle/Bruce Sterling</t>
  </si>
  <si>
    <t>Adrift in the Pacific: Two Years Holiday (Extraordinary Voyages  #32)</t>
  </si>
  <si>
    <t>S.E. Hinton</t>
  </si>
  <si>
    <t>Puffin Group</t>
  </si>
  <si>
    <t>The Mystery at the Moss-covered Mansion (Nancy Drew Mystery Stories  #18)</t>
  </si>
  <si>
    <t>Carolyn Keene/Russell H. Tandy/Mildred Benson</t>
  </si>
  <si>
    <t>Underworld (Underworld  #1)</t>
  </si>
  <si>
    <t>Greg Cox/Danny McBride/Len Wiseman/Kevin Grevioux</t>
  </si>
  <si>
    <t>Underworld: The Mysterious Origins of Civilization</t>
  </si>
  <si>
    <t>Graham Hancock</t>
  </si>
  <si>
    <t>King Richard II</t>
  </si>
  <si>
    <t>William Shakespeare/Andrew Gurr</t>
  </si>
  <si>
    <t>The Tempest</t>
  </si>
  <si>
    <t>William Shakespeare/Peter Hulme/William H. Sherman</t>
  </si>
  <si>
    <t>William Shakespeare/R.A. Foakes</t>
  </si>
  <si>
    <t>William Shakespeare/Burton Raffel/Harold Bloom</t>
  </si>
  <si>
    <t>Hamlet  Prince of Denmark</t>
  </si>
  <si>
    <t>William Shakespeare/Philip Edwards/Robert Hapgood</t>
  </si>
  <si>
    <t>Cambridge University Press/The New Cambridge Shakespeare</t>
  </si>
  <si>
    <t>William Shakespeare/Paul D. Moliken</t>
  </si>
  <si>
    <t>Prestwick House</t>
  </si>
  <si>
    <t>William Shakespeare/G. Blakemore Evans/Thomas Moisan</t>
  </si>
  <si>
    <t>Naked Economics: Undressing the Dismal Science</t>
  </si>
  <si>
    <t>Charles Wheelan</t>
  </si>
  <si>
    <t>Blueberry Muffin Murder (Hannah Swensen  #3)</t>
  </si>
  <si>
    <t>The Keeper's Companion Vol. 1 (Call of Cthulhu RPG)</t>
  </si>
  <si>
    <t>Keith Herber/Brian M. Sammons/William Dietze/Chaosium Inc.</t>
  </si>
  <si>
    <t>Duel</t>
  </si>
  <si>
    <t>Richard Matheson/Ray Bradbury</t>
  </si>
  <si>
    <t>Up Country</t>
  </si>
  <si>
    <t>The Origin of Species/The Voyage of the Beagle</t>
  </si>
  <si>
    <t>Charles Darwin/Richard Dawkins</t>
  </si>
  <si>
    <t>Just So Stories</t>
  </si>
  <si>
    <t>John Adams</t>
  </si>
  <si>
    <t>John Patrick Diggins/Arthur M. Schlesinger Jr.</t>
  </si>
  <si>
    <t>Peter Pan</t>
  </si>
  <si>
    <t>J.M. Barrie/Michael Hague</t>
  </si>
  <si>
    <t>Henry Holt and Co.</t>
  </si>
  <si>
    <t>X-Statix  Volume 1: Good Omens</t>
  </si>
  <si>
    <t>Peter Milligan/Mike Allred/Paul Pope</t>
  </si>
  <si>
    <t>Nobody Loves a Centurion (SPQR  #6)</t>
  </si>
  <si>
    <t>John Maddox Roberts</t>
  </si>
  <si>
    <t>Battle Cry of Freedom</t>
  </si>
  <si>
    <t>James M. McPherson</t>
  </si>
  <si>
    <t>How to Talk to Anyone: 92 Little Tricks for Big Success in Relationships</t>
  </si>
  <si>
    <t>Leil Lowndes</t>
  </si>
  <si>
    <t>Contemporary Books</t>
  </si>
  <si>
    <t>Crossroads of Twilight (Wheel of Time  #10)</t>
  </si>
  <si>
    <t>Robert Jordan</t>
  </si>
  <si>
    <t>Remember (Redemption  #2)</t>
  </si>
  <si>
    <t>A Summer to Remember (Bedwyn Prequels  #2)</t>
  </si>
  <si>
    <t>She Who Remembers (Kwani  #1)</t>
  </si>
  <si>
    <t>Linda Lay Shuler</t>
  </si>
  <si>
    <t>Star Wars: Clone Wars  Volume 1: The Defense of Kamino and Other Tales</t>
  </si>
  <si>
    <t>John Ostrander/W. Haden Blackman</t>
  </si>
  <si>
    <t>Star Wars:  The New Essential Guide to Vehicles &amp; Vessels</t>
  </si>
  <si>
    <t>W. Haden Blackman/Ian Fullwood</t>
  </si>
  <si>
    <t>Myths of Light: Eastern Metaphors of the Eternal (Collected Work)</t>
  </si>
  <si>
    <t>Joseph Campbell/David Kudler</t>
  </si>
  <si>
    <t>The Skeptic's Dictionary: A Collection of Strange Beliefs  Amusing Deceptions  and Dangerous Delusions</t>
  </si>
  <si>
    <t>Robert Todd Carroll</t>
  </si>
  <si>
    <t>The Dream Cycle of H.P. Lovecraft: Dreams of Terror and Death</t>
  </si>
  <si>
    <t>H.P. Lovecraft/E. Hoffmann Price/Neil Gaiman</t>
  </si>
  <si>
    <t>Love With the Proper Husband (Effingtons  #6)</t>
  </si>
  <si>
    <t>The Lady in Question (Effingtons  #7)</t>
  </si>
  <si>
    <t>Hokkaido Highway Blues: Hitchhiking Japan</t>
  </si>
  <si>
    <t>Canongate Books</t>
  </si>
  <si>
    <t>The Call of the Wild</t>
  </si>
  <si>
    <t>Jack London/Gary Paulsen</t>
  </si>
  <si>
    <t>The Pusher (87th Precinct  #3)</t>
  </si>
  <si>
    <t>Ed McBain</t>
  </si>
  <si>
    <t>Eight Black Horses (87th Precinct  #38)</t>
  </si>
  <si>
    <t>Ed McBain/Mark T. Sullivan</t>
  </si>
  <si>
    <t>Case Closed: Lee Harvey Oswald and the Assassination of JFK</t>
  </si>
  <si>
    <t>Gerald Posner</t>
  </si>
  <si>
    <t>The Little Princesses</t>
  </si>
  <si>
    <t>Marion Crawford/Jennie Bond</t>
  </si>
  <si>
    <t>Holes</t>
  </si>
  <si>
    <t>Roughing It</t>
  </si>
  <si>
    <t>Mark Twain/Henry B. Wonham</t>
  </si>
  <si>
    <t>The Cabinet of Curiosities (Pendergast  #3)</t>
  </si>
  <si>
    <t>The Key</t>
  </si>
  <si>
    <t>Castle Diary: The Journal of Tobias Burgess</t>
  </si>
  <si>
    <t>Richard Platt/Chris Riddell</t>
  </si>
  <si>
    <t>Candlewick</t>
  </si>
  <si>
    <t>A Nose for Murder (Jack and Jamie #1)</t>
  </si>
  <si>
    <t>Bittersweet: Recipes and Tales from a Life in Chocolate</t>
  </si>
  <si>
    <t>Alice Medrich/Deborah Jones</t>
  </si>
  <si>
    <t>Hannibal's Children</t>
  </si>
  <si>
    <t>Riding the Bus with My Sister: A True Life Journey</t>
  </si>
  <si>
    <t>Rachel Simon</t>
  </si>
  <si>
    <t>Herzog on Herzog</t>
  </si>
  <si>
    <t>Paul Cronin</t>
  </si>
  <si>
    <t>The Crimson Petal and the White</t>
  </si>
  <si>
    <t>Michel Faber</t>
  </si>
  <si>
    <t>Star Trek Voyager Companion</t>
  </si>
  <si>
    <t>Paul Ruditis</t>
  </si>
  <si>
    <t>Wyrms</t>
  </si>
  <si>
    <t>Full Speed (Full  #3)</t>
  </si>
  <si>
    <t>Tarzan of the Apes (Tarzan  #1)</t>
  </si>
  <si>
    <t>Edgar Rice Burroughs</t>
  </si>
  <si>
    <t>Schott's Original Miscellany</t>
  </si>
  <si>
    <t>Ben Schott/Collin Deckerman</t>
  </si>
  <si>
    <t>The Sheep Look Up</t>
  </si>
  <si>
    <t>John Brunner/James John Bell/David Brin</t>
  </si>
  <si>
    <t>BenBella Books</t>
  </si>
  <si>
    <t>A Thousand Acres</t>
  </si>
  <si>
    <t>Afterglow: A Last Conversation With Pauline Kael</t>
  </si>
  <si>
    <t>Francis Davis/Pauline Kael</t>
  </si>
  <si>
    <t>Spindle's End</t>
  </si>
  <si>
    <t>Science Notebooks: Writing about Inquiry</t>
  </si>
  <si>
    <t>Lori Fulton/Brian Campbell/Linda Gregg</t>
  </si>
  <si>
    <t>Heinemann Educational Books</t>
  </si>
  <si>
    <t>User</t>
  </si>
  <si>
    <t>Blake Nelson</t>
  </si>
  <si>
    <t>Versus Press</t>
  </si>
  <si>
    <t>The Jungle</t>
  </si>
  <si>
    <t>Upton Sinclair/Earl Lee/Kathleen DeGrave</t>
  </si>
  <si>
    <t>See Sharp Press</t>
  </si>
  <si>
    <t>The Key to Rebecca</t>
  </si>
  <si>
    <t>Ken Follett/Arto Häilä</t>
  </si>
  <si>
    <t>Mike Nelson's Death Rat!</t>
  </si>
  <si>
    <t>Michael J. Nelson</t>
  </si>
  <si>
    <t>Dey Street Books</t>
  </si>
  <si>
    <t>J.K. Rowling - A Biography</t>
  </si>
  <si>
    <t>Sean Smith</t>
  </si>
  <si>
    <t>Michael O'Mara Books</t>
  </si>
  <si>
    <t>Two's Company</t>
  </si>
  <si>
    <t>P.S. Your Cat Is Dead</t>
  </si>
  <si>
    <t>James Kirkwood Jr.</t>
  </si>
  <si>
    <t>The Alley (The Alley  #1)</t>
  </si>
  <si>
    <t>Eleanor Estes/Edward Ardizzone</t>
  </si>
  <si>
    <t>God Emperor of Dune (Dune Chronicles #4)</t>
  </si>
  <si>
    <t>Frank Herbert</t>
  </si>
  <si>
    <t>Victor Gollancz</t>
  </si>
  <si>
    <t>In Harm's Way: The Sinking of the USS Indianapolis and the Extraordinary Story of Its Survivors</t>
  </si>
  <si>
    <t>Doug Stanton</t>
  </si>
  <si>
    <t>Owl Books</t>
  </si>
  <si>
    <t>Bull Halsey</t>
  </si>
  <si>
    <t>E.B. Potter</t>
  </si>
  <si>
    <t>US Naval Institute Press</t>
  </si>
  <si>
    <t>Black Like Me</t>
  </si>
  <si>
    <t>John Howard Griffin</t>
  </si>
  <si>
    <t>Real Estate Loopholes: Secrets of Successful Real Estate Investing</t>
  </si>
  <si>
    <t>Diane  Kennedy/Garrett Sutton/Robert T. Kiyosaki</t>
  </si>
  <si>
    <t>The Servant Leader</t>
  </si>
  <si>
    <t>Kenneth H. Blanchard</t>
  </si>
  <si>
    <t>Mount Vernon Love Story: A Novel of George and Martha Washington</t>
  </si>
  <si>
    <t>Benjamin Franklin</t>
  </si>
  <si>
    <t>American Slavery  American Freedom</t>
  </si>
  <si>
    <t>McSweeney's #11</t>
  </si>
  <si>
    <t>Dave Eggers/A.G. Pasquella/Brent Hoff/Stephen Elliott/Daphne Beal/Denis Johnson/Tom Bissell/Sean Warren/Samantha Hunt/Robert Olmstead/T. Coraghessan Boyle/David Means/Doug Dorst/Joyce Carol Oates/McSweeney's Publishing</t>
  </si>
  <si>
    <t>Into the Woods (De Beers  #4)</t>
  </si>
  <si>
    <t>V.C. Andrews</t>
  </si>
  <si>
    <t>The Strange Case of Dr. Jekyll and Mr. Hyde and Other Stories</t>
  </si>
  <si>
    <t>Robert Louis Stevenson/Jenny Davidson</t>
  </si>
  <si>
    <t>McNally's Alibi (Archy McNally Novels)</t>
  </si>
  <si>
    <t>Vincent Lardo/Lawrence Sanders</t>
  </si>
  <si>
    <t>Wizard's First Rule (Sword of Truth  #1)</t>
  </si>
  <si>
    <t>Gone for Good</t>
  </si>
  <si>
    <t>Living La Dolce Vita: Bring the Passion  Laughter  and Serenity of Italy Into Your Daily Life</t>
  </si>
  <si>
    <t>Raeleen D'Agostino Mautner</t>
  </si>
  <si>
    <t>The Church in Emerging Culture: Five Perspectives</t>
  </si>
  <si>
    <t>Leonard Sweet/Brian D. McLaren/Erwin Raphael McManus/Michael S. Horton/Frederica Matthewes-Green/Andy Crouch</t>
  </si>
  <si>
    <t>Dirty Snow</t>
  </si>
  <si>
    <t>Georges Simenon/Marc Romano/William T. Vollmann</t>
  </si>
  <si>
    <t>Maigret Loses His Temper (Maigret  #61)</t>
  </si>
  <si>
    <t>Georges Simenon</t>
  </si>
  <si>
    <t>Man Walks Into a Room</t>
  </si>
  <si>
    <t>The Church on the Other Side: Doing Ministry in the Postmodern Matrix</t>
  </si>
  <si>
    <t>Brian D. McLaren</t>
  </si>
  <si>
    <t>Great Russian Short Stories</t>
  </si>
  <si>
    <t>Paul Negri/Alexander Pushkin/Maxim Gorky/Aleksandr Ivanovich Kuprin/Leonid Andreyev/Nikolai Gogol/Ivan Turgenev/Fyodor Dostoyevsky/Leo Tolstoy/Nicholay Leskov/Vsevolod Garshin/Anton Chekhov/Theodor Sologub</t>
  </si>
  <si>
    <t>Jane Austen/James Kinsley/Jane Stabler</t>
  </si>
  <si>
    <t>The Ultimate Hitchhiker's Guide to the Galaxy (Hitchhiker's Guide to the Galaxy  #1-5)</t>
  </si>
  <si>
    <t>Heidi (Heidi  #1-2)</t>
  </si>
  <si>
    <t>Johanna Spyri/Beverly Cleary/Angelo  Rinaldi</t>
  </si>
  <si>
    <t>Kingfisher</t>
  </si>
  <si>
    <t>Leo Tolstoy/David Magarshack/Priscilla Meyer</t>
  </si>
  <si>
    <t>The Red Notebook: True Stories</t>
  </si>
  <si>
    <t>The Collapse of the Common Good: How America's Lawsuit Culture Undermines Our Freedom</t>
  </si>
  <si>
    <t>Philip K. Howard</t>
  </si>
  <si>
    <t>Cryptonomicon</t>
  </si>
  <si>
    <t>The Design of Everyday Things</t>
  </si>
  <si>
    <t>The Last Days of Pompeii</t>
  </si>
  <si>
    <t>Edward Bulwer-Lytton/John Gregory Betancourt</t>
  </si>
  <si>
    <t>Borgo Press</t>
  </si>
  <si>
    <t>Leadership</t>
  </si>
  <si>
    <t>Rudolph W. Giuliani</t>
  </si>
  <si>
    <t>Little  Brown</t>
  </si>
  <si>
    <t>The Clan of the Cave Bear (Earth's Children  #1)</t>
  </si>
  <si>
    <t>Jean M. Auel</t>
  </si>
  <si>
    <t>Euripides II: The Cyclops / Heracles / Iphigenia in Tauris / Helen</t>
  </si>
  <si>
    <t>Euripides/David Grene/Richmond Lattimore/Witter Bynner/William Arrowsmith</t>
  </si>
  <si>
    <t>The Oedipus Cycle: Oedipus Rex  Oedipus at Colonus  Antigone</t>
  </si>
  <si>
    <t>Sophocles/Robert Fitzgerald/Dudley Fitts</t>
  </si>
  <si>
    <t>The Confessions (Works of Saint Augustine 1)</t>
  </si>
  <si>
    <t>Augustine of Hippo/John E. Rotelle/Maria Boulding</t>
  </si>
  <si>
    <t>New City Press</t>
  </si>
  <si>
    <t>Nickel and Dimed: On (Not) Getting by in America</t>
  </si>
  <si>
    <t>Owl Books (Henry Holt)</t>
  </si>
  <si>
    <t>Louisa May Alcott/Jessie Willcox Smith/Frank T. Merrill</t>
  </si>
  <si>
    <t>Charles Dickens/Mary Gaitskill/Hablot Knight Browne</t>
  </si>
  <si>
    <t>The Santaroga Barrier</t>
  </si>
  <si>
    <t>The Dosadi Experiment (ConSentiency Universe  #2)</t>
  </si>
  <si>
    <t>The Eyes of Heisenberg</t>
  </si>
  <si>
    <t>The Lady in the Lake  The Little Sister  The Long Goodbye  Playback (Everyman's Library)</t>
  </si>
  <si>
    <t>Raymond Chandler/Tom Hiney</t>
  </si>
  <si>
    <t>Edith Wharton</t>
  </si>
  <si>
    <t>The Tipping Point: How Little Things Can Make a Big Difference</t>
  </si>
  <si>
    <t>Christian Mythmakers: C.S. Lewis  Madeleine L'Engle  J.R.R. Tolkien  George MacDonald  G.K. Chesterton  Charles Williams  Dante Alighieri  John Bunyan  Walter Wangerin  Robert Siegel  and Hannah Hurnard</t>
  </si>
  <si>
    <t>Rolland Hein/Clyde S. Kilby</t>
  </si>
  <si>
    <t>Cornerstone Press Chicago</t>
  </si>
  <si>
    <t>The Rock That Is Higher: Story as Truth</t>
  </si>
  <si>
    <t>Madeleine L'Engle</t>
  </si>
  <si>
    <t>Shaw Books</t>
  </si>
  <si>
    <t>Louisa May Alcott's Christmas Treasury</t>
  </si>
  <si>
    <t>Louisa May Alcott/C. Michael Dudash/Stephen W. Hines</t>
  </si>
  <si>
    <t>David C Cook</t>
  </si>
  <si>
    <t>A Conflict of Visions: Ideological Origins of Political Struggles</t>
  </si>
  <si>
    <t>Howards End</t>
  </si>
  <si>
    <t>A Chosen Few: The Resurrection of European Jewry (Reader's Circle)</t>
  </si>
  <si>
    <t>Temptations</t>
  </si>
  <si>
    <t>Otis Williams/Patricia Romanowski</t>
  </si>
  <si>
    <t>Cooper Square Press</t>
  </si>
  <si>
    <t>Morgan's Run</t>
  </si>
  <si>
    <t>The Corrections</t>
  </si>
  <si>
    <t>Fourth Estate Paperbacks</t>
  </si>
  <si>
    <t>Death in Holy Orders (Adam Dalgliesh  #11)</t>
  </si>
  <si>
    <t>P.D. James/Christa Seibicke</t>
  </si>
  <si>
    <t>Death of an Expert Witness (Adam Dalgliesh #6)</t>
  </si>
  <si>
    <t>Gardners Books</t>
  </si>
  <si>
    <t>Kentucky Heat</t>
  </si>
  <si>
    <t>The Final Season: Fathers  Sons  and One Last Season in a Classic American Ballpark</t>
  </si>
  <si>
    <t>Tom Stanton</t>
  </si>
  <si>
    <t>A Prayer for Owen Meany</t>
  </si>
  <si>
    <t>The Imaginary Girlfriend</t>
  </si>
  <si>
    <t>Fyodor Dostoyevsky/Fyodor Dostoevsky/Richard Pevear/Larissa Volokhonsky</t>
  </si>
  <si>
    <t>Kurt Vonnegut's Cat's Cradle (Modern Critical Interpretations)</t>
  </si>
  <si>
    <t>Harold Bloom/Terry Southern/David H. Goldsmith/James Lundquist/Lawrence R. Broer/Peter J. Reed/Loree Rackstraw/William S. Doxey/Jerome Klinkowitz/Richard Giannone/John L. Simons/Leonard Mustazza/Zoltan Ab di-Nagy/Peter Freese/Wendy B. Faris</t>
  </si>
  <si>
    <t>Cane River</t>
  </si>
  <si>
    <t>Lalita Tademy</t>
  </si>
  <si>
    <t>Fall on Your Knees</t>
  </si>
  <si>
    <t>Ann-Marie MacDonald</t>
  </si>
  <si>
    <t>Charles Dickens/Hablot Knight Browne/David Gates</t>
  </si>
  <si>
    <t>Carrie / 'Salem's Lot / The Shining</t>
  </si>
  <si>
    <t>Wings</t>
  </si>
  <si>
    <t>Cradle to Cradle: Remaking the Way We Make Things</t>
  </si>
  <si>
    <t>William McDonough/Michael Braungart</t>
  </si>
  <si>
    <t>North Point Press</t>
  </si>
  <si>
    <t>Mother Maria Skobtsova: Essential Writings</t>
  </si>
  <si>
    <t>Maria Skobtsova/Richard Pevear</t>
  </si>
  <si>
    <t>Orbis Books</t>
  </si>
  <si>
    <t>A Bend in the River</t>
  </si>
  <si>
    <t>Veinte poemas de amor y una canción desesperada; Cien sonetos de amor</t>
  </si>
  <si>
    <t>Pablo Neruda</t>
  </si>
  <si>
    <t>Plaza y Janes</t>
  </si>
  <si>
    <t>Waiting for My Cats to Die: A Memoir</t>
  </si>
  <si>
    <t>Journey of the Sparrows</t>
  </si>
  <si>
    <t>Fran Leeper Buss/Daisy Cubias</t>
  </si>
  <si>
    <t>Life of the Beloved: Spiritual Living in a Secular World</t>
  </si>
  <si>
    <t>Henri J.M. Nouwen</t>
  </si>
  <si>
    <t>Crossroad</t>
  </si>
  <si>
    <t>When Rabbit Howls</t>
  </si>
  <si>
    <t>Truddi Chase/Robert A. Phillips</t>
  </si>
  <si>
    <t>Homeric Moments: Clues to Delight in Reading the Odyssey and the Iliad</t>
  </si>
  <si>
    <t>Eva Brann</t>
  </si>
  <si>
    <t>The Antiquary</t>
  </si>
  <si>
    <t>Walter Scott/Nicola J. Watson</t>
  </si>
  <si>
    <t>Prozac Nation</t>
  </si>
  <si>
    <t>Elizabeth Wurtzel</t>
  </si>
  <si>
    <t>James and the Giant Peach</t>
  </si>
  <si>
    <t>Danny the Champion of the World</t>
  </si>
  <si>
    <t>Knopf Books for Young Readers</t>
  </si>
  <si>
    <t>The Seven Daughters Of Eve</t>
  </si>
  <si>
    <t>Alexandre Dumas/Lorenzo Carcaterra</t>
  </si>
  <si>
    <t>The Lord of the Rings: The Making of the Movie Trilogy</t>
  </si>
  <si>
    <t>Brian Sibley/Ian McKellen</t>
  </si>
  <si>
    <t>Founding Brothers: The Revolutionary Generation</t>
  </si>
  <si>
    <t>Travels</t>
  </si>
  <si>
    <t>Harpperen</t>
  </si>
  <si>
    <t>The Terminal Man</t>
  </si>
  <si>
    <t>Plays: Mrs Warren's Profession/Man and Superman/Major Barbara/Pygmalion</t>
  </si>
  <si>
    <t>George Bernard Shaw/Sandie Byrne</t>
  </si>
  <si>
    <t>Another Day in Cubicle Paradise</t>
  </si>
  <si>
    <t>Scott Adams</t>
  </si>
  <si>
    <t>Late Victorian Holocausts: El Niño Famines and the Making of the Third World</t>
  </si>
  <si>
    <t>Maud Hart Lovelace's Deep Valley: A Guidebook of Mankato Places in the Betsy-Tacy Series</t>
  </si>
  <si>
    <t>Julie A. Schrader</t>
  </si>
  <si>
    <t>Minnesota Heritage Publishing</t>
  </si>
  <si>
    <t>A Robin McKinley Collection: Spindle's End  The Hero and the Crown and The Blue Sword (Folktales #1-3)</t>
  </si>
  <si>
    <t>Lectures on Literature</t>
  </si>
  <si>
    <t>Vladimir Nabokov/Fredson Bowers/John Updike</t>
  </si>
  <si>
    <t>So Long  and Thanks for All the Fish (Hitchhiker's Guide to the Galaxy  #4)</t>
  </si>
  <si>
    <t>The War of the Worlds</t>
  </si>
  <si>
    <t>H.G. Wells/Arthur C. Clarke</t>
  </si>
  <si>
    <t>Ballet and Modern Dance</t>
  </si>
  <si>
    <t>Susan Au</t>
  </si>
  <si>
    <t>Thames  Hudson</t>
  </si>
  <si>
    <t>The Smoke Jumper</t>
  </si>
  <si>
    <t>Nicholas Evans</t>
  </si>
  <si>
    <t>Skinny Legs and All</t>
  </si>
  <si>
    <t>No Exit Press</t>
  </si>
  <si>
    <t>Ender's Shadow (The Shadow Series  #1)</t>
  </si>
  <si>
    <t>Half Asleep in Frog Pajamas</t>
  </si>
  <si>
    <t>Essays</t>
  </si>
  <si>
    <t>George Orwell/John Carey</t>
  </si>
  <si>
    <t>Everyman's Library Classics</t>
  </si>
  <si>
    <t>Crescent and Star: Turkey Between Two Worlds</t>
  </si>
  <si>
    <t>Stephen Kinzer</t>
  </si>
  <si>
    <t>Men Who Hate Women and the Women Who Love Them: When Loving Hurts and You Don't Know Why</t>
  </si>
  <si>
    <t>Susan Forward/Joan Torres</t>
  </si>
  <si>
    <t>Crossing to Safety</t>
  </si>
  <si>
    <t>Wallace Stegner/Terry Tempest Williams/T.H. Watkins</t>
  </si>
  <si>
    <t>In Cold Blood</t>
  </si>
  <si>
    <t>Truman Capote/Bob Colacello</t>
  </si>
  <si>
    <t>Miracle Fair: Selected Poems</t>
  </si>
  <si>
    <t>Wisława Szymborska/Joanna Trzeciak/Czesław Miłosz</t>
  </si>
  <si>
    <t>The Early History of God: Yahweh and the Other Deities in Ancient Israel</t>
  </si>
  <si>
    <t>Mark S. Smith/Patrick D. Miller</t>
  </si>
  <si>
    <t>Eerdmans</t>
  </si>
  <si>
    <t>A Clash of Kings  (A Song of Ice and Fire  #2)</t>
  </si>
  <si>
    <t>George R.R. Martin</t>
  </si>
  <si>
    <t>Where the Bluebird Sings to the Lemonade Springs</t>
  </si>
  <si>
    <t>Wallace Stegner/T.H. Watkins</t>
  </si>
  <si>
    <t>In Search of Captain Zero: A Surfer's Road Trip Beyond the End of the Road</t>
  </si>
  <si>
    <t>Allan C. Weisbecker</t>
  </si>
  <si>
    <t>Picture Perfect</t>
  </si>
  <si>
    <t>Salem Falls</t>
  </si>
  <si>
    <t>Finnegans Wake</t>
  </si>
  <si>
    <t>James Joyce</t>
  </si>
  <si>
    <t>Redemption (Redemption  #1)</t>
  </si>
  <si>
    <t>The Body Artist</t>
  </si>
  <si>
    <t>The Sheltering Sky / Let It Come Down / The Spider's House</t>
  </si>
  <si>
    <t>Paul Bowles/Daniel Halpern</t>
  </si>
  <si>
    <t>Wittgenstein's Poker: The Story of a Ten-Minute Argument Between Two Great Philosophers</t>
  </si>
  <si>
    <t>David Edmonds/John Eidinow</t>
  </si>
  <si>
    <t>Long Day's Journey into Night</t>
  </si>
  <si>
    <t>Eugene O'Neill/Harold Bloom</t>
  </si>
  <si>
    <t>The Poetry of Robert Frost: The Collected Poems  Complete and Unabridged</t>
  </si>
  <si>
    <t>Robert Frost/Edward Connery Lathem</t>
  </si>
  <si>
    <t>Stiff Upper Lip  Jeeves (Jeeves  #13)</t>
  </si>
  <si>
    <t>On Writing</t>
  </si>
  <si>
    <t>Eudora Welty/Richard Bausch</t>
  </si>
  <si>
    <t>Media Control: The Spectacular Achievements of Propaganda</t>
  </si>
  <si>
    <t>Hawaii</t>
  </si>
  <si>
    <t>The Shining</t>
  </si>
  <si>
    <t>Light in August</t>
  </si>
  <si>
    <t>William Faulkner</t>
  </si>
  <si>
    <t>King Henry IV  Part 1</t>
  </si>
  <si>
    <t>William Shakespeare/David Scott Kastan</t>
  </si>
  <si>
    <t>The Social Contract and The First and Second Discourses</t>
  </si>
  <si>
    <t>Jean-Jacques Rousseau/Susan Dunn/Gita May/Robert N. Bellah/David Bromwich/Conor           Cruise O'Brien</t>
  </si>
  <si>
    <t>Dreaming in Pictures: The Photography</t>
  </si>
  <si>
    <t>Lewis Carroll/Douglas R. Nickel</t>
  </si>
  <si>
    <t>Winter's Heart (The Wheel of Time  #9)</t>
  </si>
  <si>
    <t>A Beautiful Mind</t>
  </si>
  <si>
    <t>Sylvia Nasar</t>
  </si>
  <si>
    <t>Son of the Shadows (Sevenwaters  #2)</t>
  </si>
  <si>
    <t>The Noonday Demon: An Atlas of Depression</t>
  </si>
  <si>
    <t>Andrew Solomon</t>
  </si>
  <si>
    <t>King Solomon's Ring</t>
  </si>
  <si>
    <t>Konrad Lorenz/Marjorie Kerr Wilson</t>
  </si>
  <si>
    <t>The Little Friend</t>
  </si>
  <si>
    <t>The Collected Stories of Philip K. Dick 3: Second Variety</t>
  </si>
  <si>
    <t>Philip K. Dick/John Brunner</t>
  </si>
  <si>
    <t>Coin Locker Babies</t>
  </si>
  <si>
    <t>Ryū Murakami/Stephen Snyder</t>
  </si>
  <si>
    <t>Kodansha</t>
  </si>
  <si>
    <t>Fifty-One Tales</t>
  </si>
  <si>
    <t>Lord Dunsany/John Gregory Betancourt/Lin Carter</t>
  </si>
  <si>
    <t>Good in Bed (Cannie Shapiro  #1)</t>
  </si>
  <si>
    <t>Jennifer Weiner</t>
  </si>
  <si>
    <t>Last Man Standing</t>
  </si>
  <si>
    <t>Warners Visions Books</t>
  </si>
  <si>
    <t>Crucial Conversations: Tools for Talking When Stakes Are High</t>
  </si>
  <si>
    <t>Kerry Patterson/Joseph Grenny/Ron McMillan/Al Switzler/Stephen R. Covey</t>
  </si>
  <si>
    <t>The Magical Worlds of Lord of the Rings: The Amazing Myths  Legends and Facts Behind the Masterpiece</t>
  </si>
  <si>
    <t>David Colbert</t>
  </si>
  <si>
    <t>Corpse: Nature  Forensics  and the Struggle to Pinpoint Time of Death</t>
  </si>
  <si>
    <t>Jessica Snyder Sachs</t>
  </si>
  <si>
    <t>The Lord of the Rings / The Hobbit</t>
  </si>
  <si>
    <t>Collins Modern Classics</t>
  </si>
  <si>
    <t>The Ice Storm</t>
  </si>
  <si>
    <t>Rick Moody</t>
  </si>
  <si>
    <t>Black Veil: A Memoir with Digressions</t>
  </si>
  <si>
    <t>Garden State</t>
  </si>
  <si>
    <t>London : Faber  2002</t>
  </si>
  <si>
    <t>Swell Foop (Xanth #25)</t>
  </si>
  <si>
    <t>Strangers</t>
  </si>
  <si>
    <t>One Door Away from Heaven</t>
  </si>
  <si>
    <t>While I Was Gone</t>
  </si>
  <si>
    <t>Sue Miller</t>
  </si>
  <si>
    <t>True Believers (Gregor Demarkian  #17)</t>
  </si>
  <si>
    <t>Jane Haddam</t>
  </si>
  <si>
    <t>Middle Age: A Romance</t>
  </si>
  <si>
    <t>Complete Novels and Stories</t>
  </si>
  <si>
    <t>Kate Chopin/Sandra M. Gilbert</t>
  </si>
  <si>
    <t>You Can't Be Neutral on a Moving Train: A Personal History of Our Times</t>
  </si>
  <si>
    <t>Ella Minnow Pea: A Novel in Letters</t>
  </si>
  <si>
    <t>Mark Dunn</t>
  </si>
  <si>
    <t>John Henry Days</t>
  </si>
  <si>
    <t>Colson Whitehead</t>
  </si>
  <si>
    <t>Crooked House</t>
  </si>
  <si>
    <t>The Mysterious Affair at Styles (Hercule Poirot  #1)</t>
  </si>
  <si>
    <t>Deodand</t>
  </si>
  <si>
    <t>Lord Emsworth and Others (Blandings Castle  #5.5)</t>
  </si>
  <si>
    <t>The Mating Season (Jeeves  #9)</t>
  </si>
  <si>
    <t>The Luck of the Bodkins</t>
  </si>
  <si>
    <t>Welcome to the Great Mysterious</t>
  </si>
  <si>
    <t>The Arms of Hercules (Book of the Gods  #3)</t>
  </si>
  <si>
    <t>Fred Saberhagen</t>
  </si>
  <si>
    <t>This Craft of Verse</t>
  </si>
  <si>
    <t>Jorge Luis Borges/Călin-Andrei Mihăilescu</t>
  </si>
  <si>
    <t>Doyle Brunson's Super System</t>
  </si>
  <si>
    <t>Doyle Brunson/Mike Caro/David  Reese/Joey Hawthorne/David Sklansky/Bobby Baldwin</t>
  </si>
  <si>
    <t>Cardoza</t>
  </si>
  <si>
    <t>Alexis de Tocqueville/Harvey Mansfield/Delba Winthrop</t>
  </si>
  <si>
    <t>The Glass Bead Game</t>
  </si>
  <si>
    <t>Hermann Hesse/Richard Winston/Clara Winston/Theodore Ziolkowski</t>
  </si>
  <si>
    <t>Beach Music</t>
  </si>
  <si>
    <t>Pat Conroy</t>
  </si>
  <si>
    <t>The Prince of Tides</t>
  </si>
  <si>
    <t>The Two-Mile Time Machine: Ice Cores  Abrupt Climate Change  and Our Future</t>
  </si>
  <si>
    <t>Richard B. Alley</t>
  </si>
  <si>
    <t>What Einstein Told His Cook: Kitchen Science Explained</t>
  </si>
  <si>
    <t>Robert L. Wolke/Marlene Parrish</t>
  </si>
  <si>
    <t>Chemistry: The Central Science</t>
  </si>
  <si>
    <t>Theodore L. Brown/H. Eugene LeMay Jr./Bruce E. Bursten</t>
  </si>
  <si>
    <t>Banvard's Folly: Thirteen Tales of People Who Didn't Change the World</t>
  </si>
  <si>
    <t>Paul  Collins</t>
  </si>
  <si>
    <t>The Eternal Frontier: An Ecological History of North America and Its Peoples</t>
  </si>
  <si>
    <t>Tim Flannery</t>
  </si>
  <si>
    <t>Blandings Castle (Blandings Castle  #3)</t>
  </si>
  <si>
    <t>Laughing Gas</t>
  </si>
  <si>
    <t>Meet Mr. Mulliner</t>
  </si>
  <si>
    <t>Seawolf Class (Silent Service #3)</t>
  </si>
  <si>
    <t>H. Jay Riker</t>
  </si>
  <si>
    <t>Leo Tolstoy/Constance Garnett/A.N. Wilson</t>
  </si>
  <si>
    <t>Haussmann  or the Distinction</t>
  </si>
  <si>
    <t>Paul La Farge</t>
  </si>
  <si>
    <t>Conan: Sword of Skelos</t>
  </si>
  <si>
    <t>Andrew J. Offutt</t>
  </si>
  <si>
    <t>The Wind Done Gone</t>
  </si>
  <si>
    <t>Alice Randall</t>
  </si>
  <si>
    <t>Meeting God at Every Turn</t>
  </si>
  <si>
    <t>Catherine Marshall</t>
  </si>
  <si>
    <t>The Common Reader</t>
  </si>
  <si>
    <t>Virginia Woolf/Andrew McNeillie</t>
  </si>
  <si>
    <t>The Belgariad  Vol. 1: Pawn of Prophecy / Queen of Sorcery / Magician's Gambit (The Belgariad  #1-3)</t>
  </si>
  <si>
    <t>The Belgariad  Vol. Two: Castle of Wizardry / Enchanters' End Game (The Belgariad  #4-5)</t>
  </si>
  <si>
    <t>The Honourable Schoolboy</t>
  </si>
  <si>
    <t>John le Carré</t>
  </si>
  <si>
    <t>Fighting Ruben Wolfe (Wolfe Brothers  #2)</t>
  </si>
  <si>
    <t>Markus Zusak/Stig Wemyss</t>
  </si>
  <si>
    <t>Father to Son  (The Destroyer  #129)</t>
  </si>
  <si>
    <t>Warren Murphy/Richard Sapir/James Mullaney</t>
  </si>
  <si>
    <t>Gold Eagle</t>
  </si>
  <si>
    <t>Moral Politics: How Liberals and Conservatives Think</t>
  </si>
  <si>
    <t>George Lakoff</t>
  </si>
  <si>
    <t>New Selected Poems 1966-1987</t>
  </si>
  <si>
    <t>Seamus Heaney</t>
  </si>
  <si>
    <t>Teen Angst? Naaah...</t>
  </si>
  <si>
    <t>Schopenhauer: A Very Short Introduction</t>
  </si>
  <si>
    <t>Christopher Janaway</t>
  </si>
  <si>
    <t>Cutting Edge (Tom Clancy's Power Plays  #6)</t>
  </si>
  <si>
    <t>Mission of Honor (Tom Clancy's Op-Center  #9)</t>
  </si>
  <si>
    <t>Red Rabbit (Jack Ryan  #2)</t>
  </si>
  <si>
    <t>Goodbye  Darkness: A Memoir of the Pacific War</t>
  </si>
  <si>
    <t>William Manchester</t>
  </si>
  <si>
    <t>Confessions of a Pagan Nun</t>
  </si>
  <si>
    <t>Deadlock</t>
  </si>
  <si>
    <t>Watchers of Time (Inspector Ian Rutledge  #5)</t>
  </si>
  <si>
    <t>House Corrino (Prelude to Dune #3)</t>
  </si>
  <si>
    <t>The Complete Stories of Robert Louis Stevenson: Strange Case of Dr. Jekyll and Mr. Hyde and Nineteen Other Tales</t>
  </si>
  <si>
    <t>Robert Louis Stevenson/Barry Menikoff</t>
  </si>
  <si>
    <t>Reptiles and Amphibians (Smithsonian Handbooks)</t>
  </si>
  <si>
    <t>Mark O'Shea/Tim Halliday/Jonathan Metcalf</t>
  </si>
  <si>
    <t>Scenes of Clerical Life</t>
  </si>
  <si>
    <t>George Eliot/Thomas A. Noble</t>
  </si>
  <si>
    <t>Study Bible: NIV</t>
  </si>
  <si>
    <t>Anonymous</t>
  </si>
  <si>
    <t>Zondervan Publishing House</t>
  </si>
  <si>
    <t>Inventing America: Jefferson's Declaration of Independence</t>
  </si>
  <si>
    <t>Venice: Lion City: The Religion of Empire</t>
  </si>
  <si>
    <t>Crown Duel (Crown &amp; Court #1-2)</t>
  </si>
  <si>
    <t>Sherwood Smith</t>
  </si>
  <si>
    <t>The Feelings Book: The Care &amp; Keeping of Your Emotions</t>
  </si>
  <si>
    <t>Lynda Madison/Bonnie Timmons/Norm Bendell</t>
  </si>
  <si>
    <t>American Girl Publishing Inc</t>
  </si>
  <si>
    <t>Fables  Vol. 1: Legends in Exile</t>
  </si>
  <si>
    <t>Bill Willingham/Terry Moore/Mike Allred/Lan Medina/Mark Buckingham/Matthew Sturges/Steve Leialoha/Craig Hamilton/Russ Braun/James Jean/Tony Akins/Eric Shanower/Shawn McManus/Jae Lee/Chrissie Zullo/David Petersen</t>
  </si>
  <si>
    <t>The Five Dysfunctions of a Team: A Leadership Fable</t>
  </si>
  <si>
    <t>The Winds of War (The Henry Family  #1)</t>
  </si>
  <si>
    <t>Herman Wouk</t>
  </si>
  <si>
    <t>The Choirboys</t>
  </si>
  <si>
    <t>Joseph Wambaugh</t>
  </si>
  <si>
    <t>Fire Lover: A True Story</t>
  </si>
  <si>
    <t>From a Buick 8</t>
  </si>
  <si>
    <t>Gossip Girl (Gossip Girl  #1)</t>
  </si>
  <si>
    <t>The Invisible Heart: An Economic Romance</t>
  </si>
  <si>
    <t>MIT Press</t>
  </si>
  <si>
    <t>Transmetropolitan  Vol. 7: Spider's Thrash</t>
  </si>
  <si>
    <t>Warren Ellis/Darick Robertson/Rodney Ramos/Darren Aronofsky</t>
  </si>
  <si>
    <t>The Minority Report: 18 Classic Stories</t>
  </si>
  <si>
    <t>Philip K. Dick/James Tiptree Jr.</t>
  </si>
  <si>
    <t>In the Beginning: The Story of the King James Bible and How it Changed a Nation  a Language  and a Culture</t>
  </si>
  <si>
    <t>A Writer's Workbook: Daily Exercises for the Writing Life</t>
  </si>
  <si>
    <t>Caroline Sharp/Elizabeth Gilbert</t>
  </si>
  <si>
    <t>She Went All the Way</t>
  </si>
  <si>
    <t>Aphrodite's Passion (Superhero Central #2)</t>
  </si>
  <si>
    <t>Reunion (Pip &amp; Flinx #8)</t>
  </si>
  <si>
    <t>Bad Astronomy</t>
  </si>
  <si>
    <t>Philip Plait</t>
  </si>
  <si>
    <t>Norse Mythology: A Guide to the Gods  Heroes  Rituals  and Beliefs</t>
  </si>
  <si>
    <t>John Lindow</t>
  </si>
  <si>
    <t>Berlin Diary: The Journal of a Foreign Correspondent 1934-1941</t>
  </si>
  <si>
    <t>William L. Shirer/Gordon A. Craig</t>
  </si>
  <si>
    <t>King Solomon's Mines (Allan Quatermain  #1)</t>
  </si>
  <si>
    <t>H. Rider Haggard</t>
  </si>
  <si>
    <t>The Boys Start the War (Boy/Girl Battle  #1)</t>
  </si>
  <si>
    <t>Phyllis Reynolds Naylor</t>
  </si>
  <si>
    <t>Nicomachean Ethics</t>
  </si>
  <si>
    <t>Aristotle/Joe Sachs</t>
  </si>
  <si>
    <t>Focus</t>
  </si>
  <si>
    <t>Fargo Rock City: A Heavy Metal Odyssey in Rural North Dakota</t>
  </si>
  <si>
    <t>The Adventures of Tom Sawyer and Adventures of Huckleberry Finn</t>
  </si>
  <si>
    <t>Mark Twain/Shelly Fisher Fishkin</t>
  </si>
  <si>
    <t>Westmark (Westmark  #1)</t>
  </si>
  <si>
    <t>Firebird Books</t>
  </si>
  <si>
    <t>The Philadelphia Adventure</t>
  </si>
  <si>
    <t>Lost</t>
  </si>
  <si>
    <t>Gregory Maguire/Douglas Smith</t>
  </si>
  <si>
    <t>The Dream Stealer</t>
  </si>
  <si>
    <t>Gregory Maguire/Diana Bryan</t>
  </si>
  <si>
    <t>Passage</t>
  </si>
  <si>
    <t>Connie Willis</t>
  </si>
  <si>
    <t>The Map That Changed the World: William Smith and the Birth of Modern Geology</t>
  </si>
  <si>
    <t>Perennial</t>
  </si>
  <si>
    <t>Uzumaki: Spiral into Horror  Vol. 2.</t>
  </si>
  <si>
    <t>Uzumaki: Spiral Into Horror  Vol. 3</t>
  </si>
  <si>
    <t>The Five Bells and Bladebone (Richard Jury  #9)</t>
  </si>
  <si>
    <t>March Upcountry (Empire of Man  #1)</t>
  </si>
  <si>
    <t>David Weber/John Ringo</t>
  </si>
  <si>
    <t>The Dobe Ju/'hoansi</t>
  </si>
  <si>
    <t>Richard B. Lee</t>
  </si>
  <si>
    <t>Wadsworth Publishing Company</t>
  </si>
  <si>
    <t>Get Out of My Life  but First Could You Drive Me &amp; Cheryl to the Mall?</t>
  </si>
  <si>
    <t>Anthony E. Wolf</t>
  </si>
  <si>
    <t>The Dirt: Confessions of the World's Most Notorious Rock Band</t>
  </si>
  <si>
    <t>Neil Strauss/Vince Neil/Nikki Sixx/Mick Mars/Tommy Lee</t>
  </si>
  <si>
    <t>The Minimalist Cooks at Home: Recipes That Give You More Flavor from Fewer Ingredients in Less Time</t>
  </si>
  <si>
    <t>Miyamoto Musashi/William Scott Wilson/Shiro Tsujimura</t>
  </si>
  <si>
    <t>The Road to Jerusalem (The Knight Templar  #1)</t>
  </si>
  <si>
    <t>Jan Guillou/Anna Paterson</t>
  </si>
  <si>
    <t>Kissing in Manhattan</t>
  </si>
  <si>
    <t>David Schickler</t>
  </si>
  <si>
    <t>Trust Fund</t>
  </si>
  <si>
    <t>The Kestrel (Westmark  #2)</t>
  </si>
  <si>
    <t>Clay's Quilt</t>
  </si>
  <si>
    <t>The Arabian Nightmare</t>
  </si>
  <si>
    <t>Robert Irwin</t>
  </si>
  <si>
    <t>Lights Out</t>
  </si>
  <si>
    <t>Peter Abrahams</t>
  </si>
  <si>
    <t>Islam: A Short History</t>
  </si>
  <si>
    <t>Silent Spring</t>
  </si>
  <si>
    <t>Rachel Carson/Linda Lear/Edward O. Wilson</t>
  </si>
  <si>
    <t>Desecration (Left Behind  #9)</t>
  </si>
  <si>
    <t>Artificial Intelligence: A Modern Approach</t>
  </si>
  <si>
    <t>Stuart Russell/Peter Norvig</t>
  </si>
  <si>
    <t>The Eden Express: A Memoir of Insanity</t>
  </si>
  <si>
    <t>Mark Vonnegut/Kurt Vonnegut Jr.</t>
  </si>
  <si>
    <t>I'm the One That I Want</t>
  </si>
  <si>
    <t>Margaret Cho</t>
  </si>
  <si>
    <t>The Best of Tales: Volume Two (Dragonlance Anthology)</t>
  </si>
  <si>
    <t>Hell's Kitchen (John Pellam  #3)</t>
  </si>
  <si>
    <t>William Jefferies/Jeffery Deaver</t>
  </si>
  <si>
    <t>Tristan Taormino's True Lust</t>
  </si>
  <si>
    <t>Take a Thief (Valdemar #25)</t>
  </si>
  <si>
    <t>Cat Laughing Last (Joe Grey  #7)</t>
  </si>
  <si>
    <t>Our Band Could Be Your Life: Scenes from the American Indie Underground  1981-1991</t>
  </si>
  <si>
    <t>Michael Azerrad</t>
  </si>
  <si>
    <t>Nixon Agonistes: The Crisis of the Self-Made Man</t>
  </si>
  <si>
    <t>You Remind Me of You: A Poetry Memoir</t>
  </si>
  <si>
    <t>Eireann Corrigan</t>
  </si>
  <si>
    <t>The Truth Will Set You Free: Overcoming Emotional Blindness and Finding Your True Adult Self</t>
  </si>
  <si>
    <t>Alice   Miller/Andrew Edwin Jenkins</t>
  </si>
  <si>
    <t>The Dain Curse</t>
  </si>
  <si>
    <t>Narcissus in Chains (Anita Blake  Vampire Hunter  #10)</t>
  </si>
  <si>
    <t>Five Dialogues: Euthyphro  Apology  Crito  Meno  Phaedo</t>
  </si>
  <si>
    <t>Plato/G.M.A. Grube/John M. Cooper</t>
  </si>
  <si>
    <t>Seduction by Design</t>
  </si>
  <si>
    <t>Grand Central Publishing (Formerly Warner Books)</t>
  </si>
  <si>
    <t>Introducing Sartre (Introducing... S.)</t>
  </si>
  <si>
    <t>Philip Thody/Howard Read</t>
  </si>
  <si>
    <t>Icon Books</t>
  </si>
  <si>
    <t>Up in the Air</t>
  </si>
  <si>
    <t>Walter Kirn</t>
  </si>
  <si>
    <t>Black Mischief</t>
  </si>
  <si>
    <t>Evelyn Waugh</t>
  </si>
  <si>
    <t>Andreas Gursky</t>
  </si>
  <si>
    <t>Andreas Gursky/Peter Galassi</t>
  </si>
  <si>
    <t>Museum of Modern Art</t>
  </si>
  <si>
    <t>The Black Road (Diablo #2)</t>
  </si>
  <si>
    <t>Mel Odom</t>
  </si>
  <si>
    <t>Star Trek</t>
  </si>
  <si>
    <t>The Kingdom of Shadow (Diablo  #3)</t>
  </si>
  <si>
    <t>Pocket Books/Star Trek</t>
  </si>
  <si>
    <t>Mr. Maybe</t>
  </si>
  <si>
    <t>The Life of Charlotte Brontë</t>
  </si>
  <si>
    <t>Elizabeth Gaskell/Angus Easson</t>
  </si>
  <si>
    <t>Our Mutual Friend</t>
  </si>
  <si>
    <t>Baseball: a Literary Anthology</t>
  </si>
  <si>
    <t>Nicholas Dawidoff/Ernest Lawrence Thayer/Jacques Barzun/Robert Frost/John Updike/Leroy Satchel Paige/Bill Veeck/Murray Kempton/Jimmy Breslin/Marianne Moore/Gay Talese/Tallulah Bankhead/Albert G. Spalding/Nelson Algren/William Carlos Williams/James Weldon Johnson/Thomas Wolfe/James Thurber/Philip Roth/Jim Bouton/Dave Frishberg/Roger Kahn/Roger Angell/Damon Runyon/George Plimpton/A. Bartlett Giamatti/Amiri Baraka/Annie Dillard/Stephen Jay Gould/Stephen King/Richard Ford/Don DeLillo/Lawrence S. Ritter/Ring Lardner/Carl Sandburg/Heywood Broun/Bernard Malamud/Red  Smith</t>
  </si>
  <si>
    <t>The Sigma Protocol</t>
  </si>
  <si>
    <t>Violin</t>
  </si>
  <si>
    <t>Distribooks</t>
  </si>
  <si>
    <t>Blood And Gold (The Vampire Chronicles  #8)</t>
  </si>
  <si>
    <t>Children of the Mind (Ender's Saga  #4)</t>
  </si>
  <si>
    <t>Thomas Hardy/Suzanne Keen</t>
  </si>
  <si>
    <t>Thomas Hardy/Suzanne B. Falck-Yi/Linda M. Shires</t>
  </si>
  <si>
    <t>A Memoir of Jane Austen and Other Family Recollections</t>
  </si>
  <si>
    <t>J.E. Austen Leigh/Caroline Austen/Henry Austen/Anna Austen Lefroy/Kathryn Sutherland</t>
  </si>
  <si>
    <t>The Jane Austen Cookbook</t>
  </si>
  <si>
    <t>Maggie Black/Deirdre Le Faye</t>
  </si>
  <si>
    <t>Philosophy of Mind: Classical and Contemporary Readings</t>
  </si>
  <si>
    <t>David J. Chalmers</t>
  </si>
  <si>
    <t>The Matrix and Philosophy: Welcome to the Desert of the Real</t>
  </si>
  <si>
    <t>William Irwin/Gerald J. Erion/Barry  Smith/Carolyn Korsmeyer/Jonathan J. Sanford/Jason Holt/Theodore Schick Jr./Gregory Bassham/James Lawler/David Mitsuo Nixon</t>
  </si>
  <si>
    <t>The Gospel According to Job</t>
  </si>
  <si>
    <t>Mike Mason</t>
  </si>
  <si>
    <t>The Age of Grief</t>
  </si>
  <si>
    <t>Deep Waters (Cetin Ikmen  #4)</t>
  </si>
  <si>
    <t>Spiritual Midwifery</t>
  </si>
  <si>
    <t>Ina May Gaskin</t>
  </si>
  <si>
    <t>Book Publishing Company (TN)</t>
  </si>
  <si>
    <t>The Mammoth Book of Egyptian Whodunnits</t>
  </si>
  <si>
    <t>Mike Ashley/Elizabeth Peters/Lynda S. Robinson/Lauren Haney</t>
  </si>
  <si>
    <t>Running Press</t>
  </si>
  <si>
    <t>A Primate's Memoir: A Neuroscientist's Unconventional Life Among the Baboons</t>
  </si>
  <si>
    <t>Robert M. Sapolsky</t>
  </si>
  <si>
    <t>Phantoms</t>
  </si>
  <si>
    <t>The Door to December</t>
  </si>
  <si>
    <t>Richard Paige/Dean Koontz</t>
  </si>
  <si>
    <t>The Poet (Jack McEvoy  #1; Harry Bosch Universe  #5)</t>
  </si>
  <si>
    <t>The Black Echo (Harry Bosch  #1; Harry Bosch Universe  #1)</t>
  </si>
  <si>
    <t>The Last Joy</t>
  </si>
  <si>
    <t>Knut Hamsun/Sverre Lyngstad</t>
  </si>
  <si>
    <t>The Mysterious Island</t>
  </si>
  <si>
    <t>Jules Verne/Jordan Stump/Caleb Carr</t>
  </si>
  <si>
    <t>The Mothman Prophecies</t>
  </si>
  <si>
    <t>John A. Keel</t>
  </si>
  <si>
    <t>Perfect Match</t>
  </si>
  <si>
    <t>William Shakespeare/Charles R. Forker</t>
  </si>
  <si>
    <t>The Day of the Tempest (Dragonlance: Dragons of a New Age  #2)</t>
  </si>
  <si>
    <t>Jean Rabe</t>
  </si>
  <si>
    <t>Hamlet in Purgatory</t>
  </si>
  <si>
    <t>Stephen Greenblatt</t>
  </si>
  <si>
    <t>Strawberry Shortcake Murder (Hannah Swensen  #2)</t>
  </si>
  <si>
    <t>Twenty Thousand Leagues Under the Sea (Extraordinary Voyages  #6)</t>
  </si>
  <si>
    <t>Jules Verne/Anthony Bonner</t>
  </si>
  <si>
    <t>Nightmare At 20 000 Feet</t>
  </si>
  <si>
    <t>Richard Matheson/Stephen King</t>
  </si>
  <si>
    <t>What The Lady Wants</t>
  </si>
  <si>
    <t>Running in Heels</t>
  </si>
  <si>
    <t>The Lion's Game (John Corey  #2)</t>
  </si>
  <si>
    <t>Plum Island (John Corey  #1)</t>
  </si>
  <si>
    <t>The Waste Land and Other Writings</t>
  </si>
  <si>
    <t>T.S. Eliot/Mary Karr</t>
  </si>
  <si>
    <t>New Complete Guide to Sewing</t>
  </si>
  <si>
    <t>Reader's Digest Association</t>
  </si>
  <si>
    <t>Readers Digest.</t>
  </si>
  <si>
    <t>The Truth (Discworld  #25; Industrial Revolution  #2)</t>
  </si>
  <si>
    <t>Bloomsbury Methuen Drama</t>
  </si>
  <si>
    <t>Interesting Times: The Play</t>
  </si>
  <si>
    <t>Stephen Briggs/Terry Pratchett</t>
  </si>
  <si>
    <t>If Chins Could Kill: Confessions of a B Movie Actor</t>
  </si>
  <si>
    <t>Bruce Campbell</t>
  </si>
  <si>
    <t>L.A. Weekly Books</t>
  </si>
  <si>
    <t>The Damnation Game</t>
  </si>
  <si>
    <t>Shattered Bonds: The Color of Child Welfare</t>
  </si>
  <si>
    <t>Dorothy Roberts</t>
  </si>
  <si>
    <t>Civitas Books</t>
  </si>
  <si>
    <t>The Dragon Reborn (The Wheel of Time  #3)</t>
  </si>
  <si>
    <t>Star Wars: The Approaching Storm</t>
  </si>
  <si>
    <t>The Hand of Dinotopia</t>
  </si>
  <si>
    <t>Alan Dean Foster/James Gurney</t>
  </si>
  <si>
    <t>A Kiss to Remember (Once Upon a Time  #3)</t>
  </si>
  <si>
    <t>Teresa Medeiros</t>
  </si>
  <si>
    <t>Star Wars:  The New Essential Guide to Characters</t>
  </si>
  <si>
    <t>Daniel  Wallace/Michael Sutfin</t>
  </si>
  <si>
    <t>Star by Star (Star Wars: The New Jedi Order  #9)</t>
  </si>
  <si>
    <t>The Love You Make: An Insider's Story of the Beatles</t>
  </si>
  <si>
    <t>Peter     Brown/Steven Gaines/Anthony DeCurtis</t>
  </si>
  <si>
    <t>The Bush Dyslexicon: Observations on a National Disorder</t>
  </si>
  <si>
    <t>Mark Crispin Miller</t>
  </si>
  <si>
    <t>The Collected Stories of Arthur C. Clarke</t>
  </si>
  <si>
    <t>Arthur C. Clarke</t>
  </si>
  <si>
    <t>Tom Doherty Associates/Orb Books</t>
  </si>
  <si>
    <t>Lair of the White Worm</t>
  </si>
  <si>
    <t>Bram Stoker</t>
  </si>
  <si>
    <t>Deodand Publishing</t>
  </si>
  <si>
    <t>Warrior (MacKenzie-Blackthorn #5)</t>
  </si>
  <si>
    <t>The Best of H.P. Lovecraft: Bloodcurdling Tales of Horror and the Macabre</t>
  </si>
  <si>
    <t>H.P. Lovecraft/August Derleth/Robert Bloch</t>
  </si>
  <si>
    <t>Frederick Douglass/David W. Blight</t>
  </si>
  <si>
    <t>Going on Being: Buddhism and the Way of Change</t>
  </si>
  <si>
    <t>Mark Epstein</t>
  </si>
  <si>
    <t>The Tiger Rising</t>
  </si>
  <si>
    <t>Kate DiCamillo</t>
  </si>
  <si>
    <t>On a Wicked Dawn (Cynster  #9)</t>
  </si>
  <si>
    <t>Beyond Seduction (Beyond Duet  #2)</t>
  </si>
  <si>
    <t>Emma Holly</t>
  </si>
  <si>
    <t>Warlock (Ancient Egypt  #3)</t>
  </si>
  <si>
    <t>Evelina</t>
  </si>
  <si>
    <t>Frances Burney/Edward A. Bloom</t>
  </si>
  <si>
    <t>Holding On to the Air</t>
  </si>
  <si>
    <t>Suzanne Farrell/Toni Bentley</t>
  </si>
  <si>
    <t>University Press of Florida</t>
  </si>
  <si>
    <t>Forever...</t>
  </si>
  <si>
    <t>Atheneum/Richard Jackson Books</t>
  </si>
  <si>
    <t>Lithium for Medea</t>
  </si>
  <si>
    <t>Kate Braverman/Rick Moody</t>
  </si>
  <si>
    <t>Q: The Autobiography of Quincy Jones</t>
  </si>
  <si>
    <t>Quincy Jones</t>
  </si>
  <si>
    <t>Three Rivers Press (CA)</t>
  </si>
  <si>
    <t>On the Beach</t>
  </si>
  <si>
    <t>Nevil Shute</t>
  </si>
  <si>
    <t>House of Stratus</t>
  </si>
  <si>
    <t>Kaplan &amp; Sadock's Synopsis of Psychiatry: Behavioral Sciences/Clinical Psychiatry</t>
  </si>
  <si>
    <t>Benjamin James Sadock/Virginia Alcott Sadock</t>
  </si>
  <si>
    <t>LWW</t>
  </si>
  <si>
    <t>Moll Flanders</t>
  </si>
  <si>
    <t>Daniel Defoe/Virginia Woolf</t>
  </si>
  <si>
    <t>Secrets  Lies and Democracy</t>
  </si>
  <si>
    <t>Odonian Press</t>
  </si>
  <si>
    <t>The Common Good</t>
  </si>
  <si>
    <t>Noam Chomsky/David Barsamian/Arthur Naiman</t>
  </si>
  <si>
    <t>Every Tongue Got to Confess: Negro Folk-tales from the Gulf States</t>
  </si>
  <si>
    <t>Zora Neale Hurston/Carla Kaplan/John Edgar Wideman</t>
  </si>
  <si>
    <t>Just Disgusting!</t>
  </si>
  <si>
    <t>Andy Griffiths/Terry Denton</t>
  </si>
  <si>
    <t>Pan Australia</t>
  </si>
  <si>
    <t>The Reluctant Reformer</t>
  </si>
  <si>
    <t>Leisure</t>
  </si>
  <si>
    <t>Writing the Novel: From Plot to Print</t>
  </si>
  <si>
    <t>The Fantasy Writer's Assistant and Other Stories</t>
  </si>
  <si>
    <t>Mockingbird Wish Me Luck</t>
  </si>
  <si>
    <t>Charles Bukowski</t>
  </si>
  <si>
    <t>Black Like Us: A Century of Lesbian  Gay  and Bisexual African American Fiction</t>
  </si>
  <si>
    <t>Devon W. Carbado/Evelyn C. White/Dwight A. McBride/Donald Weise</t>
  </si>
  <si>
    <t>A Year Down Yonder (A Long Way from Chicago  #2)</t>
  </si>
  <si>
    <t>Matilda Bone</t>
  </si>
  <si>
    <t>Karen Cushman/Trina Schart Hyman</t>
  </si>
  <si>
    <t>Gone Bamboo</t>
  </si>
  <si>
    <t>Anthony Bourdain</t>
  </si>
  <si>
    <t>On the Street Where You Live</t>
  </si>
  <si>
    <t>Mary Higgins Clark/Karin Dufner</t>
  </si>
  <si>
    <t>Scarlet Feather</t>
  </si>
  <si>
    <t>Solo</t>
  </si>
  <si>
    <t>The Complete Sonnets and Poems</t>
  </si>
  <si>
    <t>William Shakespeare/Colin Burrow</t>
  </si>
  <si>
    <t>Bones of the Moon (Answered Prayers  #1)</t>
  </si>
  <si>
    <t>Life Is A Dream = La Vida Es Sueño</t>
  </si>
  <si>
    <t>Pedro Calderón de la Barca/Stanley Appelbaum</t>
  </si>
  <si>
    <t>We were Soldiers Once... and young</t>
  </si>
  <si>
    <t>Yanks: The Epic Story of the American Army in World War I</t>
  </si>
  <si>
    <t>John S.D. Eisenhower/Joanne Thompson Eisenhower</t>
  </si>
  <si>
    <t>Alaska</t>
  </si>
  <si>
    <t>War and Remembrance (The Henry Family  #2)</t>
  </si>
  <si>
    <t>The Hope (The Hope and the Glory  #1)</t>
  </si>
  <si>
    <t>Brown V. Board of Education: A Civil Rights Milestone and Its Troubled Legacy</t>
  </si>
  <si>
    <t>James T. Patterson</t>
  </si>
  <si>
    <t>Sweet Violence: The Idea of the Tragic</t>
  </si>
  <si>
    <t>Unacknowledged Legislation: Writers in the Public Sphere</t>
  </si>
  <si>
    <t>The Trial of Henry Kissinger</t>
  </si>
  <si>
    <t>The Complete Stories of Theodore Sturgeon  Volume 7: A Saucer of Loneliness</t>
  </si>
  <si>
    <t>Theodore Sturgeon/Paul Williams/Kurt Vonnegut Jr.</t>
  </si>
  <si>
    <t>North Atlantic Books</t>
  </si>
  <si>
    <t>Dead Sleep</t>
  </si>
  <si>
    <t>Slammerkin</t>
  </si>
  <si>
    <t>Black Hawk Down: A Story of Modern War</t>
  </si>
  <si>
    <t>Mark Bowden</t>
  </si>
  <si>
    <t>After the Quake</t>
  </si>
  <si>
    <t>Haruki Murakami/Jay Rubin</t>
  </si>
  <si>
    <t>The Lord of the Rings: The Art of the Fellowship of the Ring</t>
  </si>
  <si>
    <t>Sailing Alone Around the Room: New and Selected Poems</t>
  </si>
  <si>
    <t>Of Mice and Men</t>
  </si>
  <si>
    <t>John Steinbeck</t>
  </si>
  <si>
    <t>Fast Food Nation: What The All-American Meal is Doing to the World</t>
  </si>
  <si>
    <t>The Complete Pelican Shakespeare</t>
  </si>
  <si>
    <t>William Shakespeare/Stephen Orgel/A.R. Braunmuller</t>
  </si>
  <si>
    <t>Matthew Flinders' Cat</t>
  </si>
  <si>
    <t>Bryce Courtenay</t>
  </si>
  <si>
    <t>Witches Abroad (Discworld  #12; Witches #3)</t>
  </si>
  <si>
    <t>Great Expectations</t>
  </si>
  <si>
    <t>Charles Dickens/David Trotter/Charlotte Mitchell</t>
  </si>
  <si>
    <t>Falling Angels</t>
  </si>
  <si>
    <t>The Adventures of Huckleberry Finn (Adventures of Tom and Huck  #2)</t>
  </si>
  <si>
    <t>Mark Twain/Guy Cardwell/John Seelye/Walter Trier</t>
  </si>
  <si>
    <t>Frances Hodgson Burnett/Nancy Bond</t>
  </si>
  <si>
    <t>Moonraker (James Bond  #3)</t>
  </si>
  <si>
    <t>Casino Royale (James Bond  #1)</t>
  </si>
  <si>
    <t>Goldfinger (James Bond  #7)</t>
  </si>
  <si>
    <t>Unnatural Causes (Adam Dalgliesh #3)</t>
  </si>
  <si>
    <t>Penguin Books in association with Faber &amp; Faber</t>
  </si>
  <si>
    <t>Worlds Enough &amp; Time: Five Tales of Speculative Fiction</t>
  </si>
  <si>
    <t>A Winter Haunting (Seasons of Horror  #2)</t>
  </si>
  <si>
    <t>The Cold Six Thousand (Underworld USA #2)</t>
  </si>
  <si>
    <t>About a Boy</t>
  </si>
  <si>
    <t>East of Eden</t>
  </si>
  <si>
    <t>Carter Beats the Devil</t>
  </si>
  <si>
    <t>Glen David Gold</t>
  </si>
  <si>
    <t>Cannery Row</t>
  </si>
  <si>
    <t>Fury</t>
  </si>
  <si>
    <t>Year of Wonders</t>
  </si>
  <si>
    <t>Berlin: The Downfall  1945</t>
  </si>
  <si>
    <t>Island</t>
  </si>
  <si>
    <t>Harper Perennial Classics</t>
  </si>
  <si>
    <t>Travels with Charley: In Search of America</t>
  </si>
  <si>
    <t>Forever Amber</t>
  </si>
  <si>
    <t>Kathleen Winsor</t>
  </si>
  <si>
    <t>The Hobbit  or There and Back Again</t>
  </si>
  <si>
    <t>Hermann Hesse/Joachim Neugroschel/Ralph Freedman</t>
  </si>
  <si>
    <t>Morality for Beautiful Girls (No. 1 Ladies' Detective Agency #3)</t>
  </si>
  <si>
    <t>Random House Anchor</t>
  </si>
  <si>
    <t>Crime and Punishment</t>
  </si>
  <si>
    <t>The Treason of Isengard: The History of The Lord of the Rings  Part Two (The History of Middle-earth  #7)</t>
  </si>
  <si>
    <t>Comfort Me with Apples: More Adventures at the Table</t>
  </si>
  <si>
    <t>Ruth Reichl</t>
  </si>
  <si>
    <t>Planet of the Apes: The Fall</t>
  </si>
  <si>
    <t>William T. Quick</t>
  </si>
  <si>
    <t>Word Freak: Heartbreak  Triumph  Genius  and Obsession in the World of Competitive Scrabble Players</t>
  </si>
  <si>
    <t>Stefan Fatsis</t>
  </si>
  <si>
    <t>Sputnik Sweetheart</t>
  </si>
  <si>
    <t>Atonement</t>
  </si>
  <si>
    <t>Secret Rendezvous</t>
  </si>
  <si>
    <t>Kōbō Abe/Juliet Winters Carpenter</t>
  </si>
  <si>
    <t>Mary  Queen of Scots: Queen Without a Country</t>
  </si>
  <si>
    <t>The Man in the Black Suit: 4 Dark Tales</t>
  </si>
  <si>
    <t>Stephen King/Ana Juan/John Cullum/Becky Ann Baker/Íñigo Jáuregui/Peter Gerety/Arliss Howard</t>
  </si>
  <si>
    <t>Simon  Schuster Audio</t>
  </si>
  <si>
    <t>A Wild Sheep Chase (The Rat  #3)</t>
  </si>
  <si>
    <t>Haruki Murakami/Alfred Birnbaum</t>
  </si>
  <si>
    <t>Look to Windward (Culture  #7)</t>
  </si>
  <si>
    <t>Pocket Books/Simon &amp; Schuster (NY)</t>
  </si>
  <si>
    <t>Homecoming (Tillerman Cycle  #1)</t>
  </si>
  <si>
    <t>Savage Beauty: The Life of Edna St. Vincent Millay</t>
  </si>
  <si>
    <t>Nancy Milford</t>
  </si>
  <si>
    <t>The Source</t>
  </si>
  <si>
    <t>Nuns and Soldiers</t>
  </si>
  <si>
    <t>Iris Murdoch/Karen Armstrong</t>
  </si>
  <si>
    <t>Red: Passion and Patience in the Desert</t>
  </si>
  <si>
    <t>Terry Tempest Williams</t>
  </si>
  <si>
    <t>The Botany of Desire: A Plant's-Eye View of the World</t>
  </si>
  <si>
    <t>Michael Pollan</t>
  </si>
  <si>
    <t>Geek Love</t>
  </si>
  <si>
    <t>Katherine Dunn</t>
  </si>
  <si>
    <t>Random House Vintage</t>
  </si>
  <si>
    <t>World Light</t>
  </si>
  <si>
    <t>Paradise Reclaimed</t>
  </si>
  <si>
    <t>Halldór Laxness/Magnus Magnusson/Jane Smiley</t>
  </si>
  <si>
    <t>Island: Collected Stories</t>
  </si>
  <si>
    <t>Alistair MacLeod</t>
  </si>
  <si>
    <t>Mrs. Dalloway</t>
  </si>
  <si>
    <t>Virginia Woolf/Maureen Howard</t>
  </si>
  <si>
    <t>Five Quarters of the Orange</t>
  </si>
  <si>
    <t>A Happy Death</t>
  </si>
  <si>
    <t>Albert Camus/Richard Howard/Jean Sarocchi</t>
  </si>
  <si>
    <t>The Plague</t>
  </si>
  <si>
    <t>Albert Camus/Robin Buss</t>
  </si>
  <si>
    <t>The Piano Shop on the Left Bank: Discovering a Forgotten Passion in a Paris Atelier</t>
  </si>
  <si>
    <t>Thad Carhart</t>
  </si>
  <si>
    <t>The Wise Woman</t>
  </si>
  <si>
    <t>Mrs. McGinty's Dead (Hercule Poirot  #30)</t>
  </si>
  <si>
    <t>The Diagnosis</t>
  </si>
  <si>
    <t>The Best American Science Writing 2002</t>
  </si>
  <si>
    <t>Matt Ridley/Jesse Cohen/Alan Lightman/Joseph D'Agnese</t>
  </si>
  <si>
    <t>The Great Divorce</t>
  </si>
  <si>
    <t>Dance Dance Dance</t>
  </si>
  <si>
    <t>The Lost Years of Merlin</t>
  </si>
  <si>
    <t>The Mirror of Merlin</t>
  </si>
  <si>
    <t>The Summit (Everest  #3)</t>
  </si>
  <si>
    <t>The Modern Mind: An Intellectual History of the 20th Century</t>
  </si>
  <si>
    <t>Peter Watson</t>
  </si>
  <si>
    <t>The Years</t>
  </si>
  <si>
    <t>Virginia Woolf</t>
  </si>
  <si>
    <t>Madame Bovary</t>
  </si>
  <si>
    <t>Gustave Flaubert/Geoffrey Wall/Michèle Roberts</t>
  </si>
  <si>
    <t>Tales from Firozsha Baag [Jan 01  2002] Mistry  Rohinton</t>
  </si>
  <si>
    <t>Faber and Faber &amp; Penguin India</t>
  </si>
  <si>
    <t>Blindsighted (Grant County  #1)</t>
  </si>
  <si>
    <t>Life After God</t>
  </si>
  <si>
    <t>All Families Are Psychotic</t>
  </si>
  <si>
    <t>Operation Wandering Soul</t>
  </si>
  <si>
    <t>Tales from the Perilous Realm</t>
  </si>
  <si>
    <t>Roverandom</t>
  </si>
  <si>
    <t>J.R.R. Tolkien/Christina Scull/Wayne G. Hammond</t>
  </si>
  <si>
    <t>The History of Middle-Earth Index (The History of Middle-Earth  #13)</t>
  </si>
  <si>
    <t>The Lost Road and Other Writings (The History of Middle-earth  #5)</t>
  </si>
  <si>
    <t>How to Build a Time Machine</t>
  </si>
  <si>
    <t>Paul Davies</t>
  </si>
  <si>
    <t>The Dance of the Dissident Daughter</t>
  </si>
  <si>
    <t>After the Plague: and Other Stories</t>
  </si>
  <si>
    <t>The Case Of The Buried Treasure</t>
  </si>
  <si>
    <t>James Preller/Jamie Smith/R.W. Alley</t>
  </si>
  <si>
    <t>Balzac And The Little Chinese Seamstress</t>
  </si>
  <si>
    <t>Dai Sijie/Ina Rilke</t>
  </si>
  <si>
    <t>Random House (Vintage)</t>
  </si>
  <si>
    <t>Seven Gothic Tales</t>
  </si>
  <si>
    <t>Isak Dinesen/Karen Blixen</t>
  </si>
  <si>
    <t>The Commanders</t>
  </si>
  <si>
    <t>In the Footsteps of Mr. Kurtz: Living on the Brink of Disaster in Mobutu's Congo</t>
  </si>
  <si>
    <t>Michela Wrong</t>
  </si>
  <si>
    <t>A Mulligan for Bobby Jobe: A Novel</t>
  </si>
  <si>
    <t>Bob Cullen</t>
  </si>
  <si>
    <t>Double Fold: Libraries and the Assault on Paper</t>
  </si>
  <si>
    <t>The Book of Lost Tales  Part Two (The History of Middle-earth  #2)</t>
  </si>
  <si>
    <t>HarperCollinsPublishers</t>
  </si>
  <si>
    <t>Guardians of the Lost (Sovereign Stone  #2)</t>
  </si>
  <si>
    <t>The Dying Animal</t>
  </si>
  <si>
    <t>A Light in the Attic</t>
  </si>
  <si>
    <t>Harpercollins Childrens Books</t>
  </si>
  <si>
    <t>Karl Marx/Friedrich Engels/Gareth Stedman Jones</t>
  </si>
  <si>
    <t>Early Greek Philosophy</t>
  </si>
  <si>
    <t>Jonathan Barnes</t>
  </si>
  <si>
    <t>In the Bedroom: Seven Stories</t>
  </si>
  <si>
    <t>Andre Dubus/Todd Field</t>
  </si>
  <si>
    <t>The Last Hero (Discworld #27; Rincewind #7)</t>
  </si>
  <si>
    <t>Terry Pratchett/Paul Kidby</t>
  </si>
  <si>
    <t>The Last Story (Remember Me  #3)</t>
  </si>
  <si>
    <t>Christopher Pike</t>
  </si>
  <si>
    <t>Her Highness  My Wife (Effingtons  #5)</t>
  </si>
  <si>
    <t>Avon HarperCollins</t>
  </si>
  <si>
    <t>The Good Liar</t>
  </si>
  <si>
    <t>Wide Sargasso Sea: A Reader's Guide to Essential Criticism</t>
  </si>
  <si>
    <t>Carl Plasa</t>
  </si>
  <si>
    <t>Nigella Bites: From Family Meals to Elegant Dinners--Easy  Delectable Recipes for Any Occasion</t>
  </si>
  <si>
    <t>Nigella Lawson/Francesca Yorke</t>
  </si>
  <si>
    <t>The Olive Farm: A Memoir of Life  Love  and Olive Oil in the South of France</t>
  </si>
  <si>
    <t>Carol Drinkwater</t>
  </si>
  <si>
    <t>Fear (Fearless  #23)</t>
  </si>
  <si>
    <t>Francine Pascal</t>
  </si>
  <si>
    <t>Simon &amp; Schuster Childrens Books</t>
  </si>
  <si>
    <t>Twisted (Fearless  #4)</t>
  </si>
  <si>
    <t>Alone (Fearless  #22)</t>
  </si>
  <si>
    <t>The Beauty Myth</t>
  </si>
  <si>
    <t>Naomi Wolf</t>
  </si>
  <si>
    <t>Turtle Moon</t>
  </si>
  <si>
    <t>Theodore Rex</t>
  </si>
  <si>
    <t>Edmund Morris</t>
  </si>
  <si>
    <t>Band of Brothers: E Company  506th Regiment  101st Airborne from Normandy to Hitler's Eagle's Nest</t>
  </si>
  <si>
    <t>Simon &amp; Schuster; Media Tie-In edition</t>
  </si>
  <si>
    <t>We Were Soldiers Once ... and Young (Ia Drang - the Battle That Changed the War in Vietnam)</t>
  </si>
  <si>
    <t>Diana Vreeland</t>
  </si>
  <si>
    <t>Eleanor Dwight</t>
  </si>
  <si>
    <t>Harper Design</t>
  </si>
  <si>
    <t>Kitchen Privileges: A Memoir</t>
  </si>
  <si>
    <t>Montaillou: Cathars and Catholics in a French Village 1294-1324</t>
  </si>
  <si>
    <t>Emmanuel Le Roy Ladurie/Barbara Bray</t>
  </si>
  <si>
    <t>Bowling Alone: The Collapse and Revival of American Community</t>
  </si>
  <si>
    <t>Robert D. Putnam</t>
  </si>
  <si>
    <t>Jack London/Avi</t>
  </si>
  <si>
    <t>Simon &amp; Schuster Paperbacks</t>
  </si>
  <si>
    <t>Solomon's Song (The Potato Factory  #3)</t>
  </si>
  <si>
    <t>Penguin Books Australia Ltd.</t>
  </si>
  <si>
    <t>Perfume: The Story of a Murderer</t>
  </si>
  <si>
    <t>Patrick Süskind/John E. Woods</t>
  </si>
  <si>
    <t>The Basque History of the World: The Story of a Nation</t>
  </si>
  <si>
    <t>Icy Sparks</t>
  </si>
  <si>
    <t>Gwyn Hyman Rubio</t>
  </si>
  <si>
    <t>The Book of Evidence (The Freddie Montgomery Trilogy #1)</t>
  </si>
  <si>
    <t>White Teeth</t>
  </si>
  <si>
    <t>Dreamland (Dreamland  #1)</t>
  </si>
  <si>
    <t>My War Gone By  I Miss It So</t>
  </si>
  <si>
    <t>Anthony Loyd</t>
  </si>
  <si>
    <t>Penguin Books (NY)</t>
  </si>
  <si>
    <t>American Gods</t>
  </si>
  <si>
    <t>PerfectBound (HarperCollins)</t>
  </si>
  <si>
    <t>The Log from the Sea of Cortez</t>
  </si>
  <si>
    <t>John Steinbeck/Richard Astro</t>
  </si>
  <si>
    <t>A Heartbreaking Work of Staggering Genius</t>
  </si>
  <si>
    <t>A Fine Balance</t>
  </si>
  <si>
    <t>Anil's Ghost</t>
  </si>
  <si>
    <t>Michael Ondaatje</t>
  </si>
  <si>
    <t>The Road Back</t>
  </si>
  <si>
    <t>Erich Maria Remarque</t>
  </si>
  <si>
    <t>Simon Publications</t>
  </si>
  <si>
    <t>Howl's Moving Castle (Howl's Moving Castle  #1)</t>
  </si>
  <si>
    <t>Ghostwritten</t>
  </si>
  <si>
    <t>Paris to the Moon</t>
  </si>
  <si>
    <t>Adam Gopnik</t>
  </si>
  <si>
    <t>Rainforest Home Remedies: The Maya Way To Heal Your Body and Replenish Your Soul</t>
  </si>
  <si>
    <t>Rosita Arvigo/Nadine Epstein</t>
  </si>
  <si>
    <t>Tree and Leaf: Includes Mythopoeia and The Homecoming of Beorhtnoth</t>
  </si>
  <si>
    <t>Fear and Loathing in America: The Brutal Odyssey of an Outlaw Journalist  1968-1976</t>
  </si>
  <si>
    <t>The Legacy of Luna: The Story of a Tree  a Woman  and the Struggle to Save the Redwoods</t>
  </si>
  <si>
    <t>Julia Butterfly Hill</t>
  </si>
  <si>
    <t>The Gift</t>
  </si>
  <si>
    <t>Vladimir Nabokov/Michael Scammell/Dmitri Nabokov</t>
  </si>
  <si>
    <t>Down to the Bonny Glen (Little House: The Martha Years  #3)</t>
  </si>
  <si>
    <t>Melissa Wiley/Renée Graef</t>
  </si>
  <si>
    <t>Freak the Mighty (Freak The Mighty  #1)</t>
  </si>
  <si>
    <t>Rodman Philbrick</t>
  </si>
  <si>
    <t>An Hour Before Daylight: Memories of a Rural Boyhood</t>
  </si>
  <si>
    <t>Answered Prayers</t>
  </si>
  <si>
    <t>The Ruined Map</t>
  </si>
  <si>
    <t>Henry VIII (Shakespeare  Pelican)</t>
  </si>
  <si>
    <t>William Shakespeare/Stephen Orgel</t>
  </si>
  <si>
    <t>When Genius Failed: The Rise and Fall of Long-Term Capital Management</t>
  </si>
  <si>
    <t>Roger Lowenstein</t>
  </si>
  <si>
    <t>The Screwtape Letters</t>
  </si>
  <si>
    <t>The Sea  The Sea</t>
  </si>
  <si>
    <t>Iris Murdoch/Mary Kinzie</t>
  </si>
  <si>
    <t>A Fairly Honourable Defeat</t>
  </si>
  <si>
    <t>Iris Murdoch/Peter Reed</t>
  </si>
  <si>
    <t>The Human Stain (The American Trilogy  #3)</t>
  </si>
  <si>
    <t>Set This House On Fire</t>
  </si>
  <si>
    <t>Watership Down</t>
  </si>
  <si>
    <t>Saint Joan</t>
  </si>
  <si>
    <t>George Bernard Shaw/Dan H. Laurence/Imogen Stubbs</t>
  </si>
  <si>
    <t>Basic Writings of Nietzsche</t>
  </si>
  <si>
    <t>Friedrich Nietzsche/Walter Kaufmann/Peter Gay</t>
  </si>
  <si>
    <t>Random House  Inc.</t>
  </si>
  <si>
    <t>Alice In Wonderland</t>
  </si>
  <si>
    <t>Lewis Carroll/John Tenniel</t>
  </si>
  <si>
    <t>Prodigal Summer</t>
  </si>
  <si>
    <t>Lives of Girls and Women</t>
  </si>
  <si>
    <t>Echo</t>
  </si>
  <si>
    <t>The Autobiography of Alice B. Toklas</t>
  </si>
  <si>
    <t>Gertrude Stein</t>
  </si>
  <si>
    <t>The Lord of the Rings: Official Movie Guide</t>
  </si>
  <si>
    <t>Brian Sibley</t>
  </si>
  <si>
    <t>Agatha Christie: An Autobiography</t>
  </si>
  <si>
    <t>Agatha Christie/Robert Welch Herrick</t>
  </si>
  <si>
    <t>Hallowe'en Party (Hercule Poirot  #39)</t>
  </si>
  <si>
    <t>Partners in Crime (Tommy and Tuppence #2)</t>
  </si>
  <si>
    <t>Hercule Poirot's Christmas (Hercule Poirot  #20)</t>
  </si>
  <si>
    <t>The Queen's Necklace</t>
  </si>
  <si>
    <t>Teresa Edgerton</t>
  </si>
  <si>
    <t>Arctic Dreams</t>
  </si>
  <si>
    <t>Crucible of War: The Seven Years' War and the Fate of Empire in British North America  1754 - 1766</t>
  </si>
  <si>
    <t>Fred Anderson</t>
  </si>
  <si>
    <t>The Trial</t>
  </si>
  <si>
    <t>Franz Kafka/Max Brod/Willa Muir/Edwin Muir</t>
  </si>
  <si>
    <t>In the Heart of the Sea: The Tragedy of the Whaleship Essex</t>
  </si>
  <si>
    <t>The Village of Stepanchikovo</t>
  </si>
  <si>
    <t>Fyodor Dostoyevsky/Ignat Avsey</t>
  </si>
  <si>
    <t>Penguin Book Limited</t>
  </si>
  <si>
    <t>There's a Spiritual Solution to Every Problem</t>
  </si>
  <si>
    <t>Wayne W. Dyer</t>
  </si>
  <si>
    <t>The Coming</t>
  </si>
  <si>
    <t>Betrayal of Trust: The Collapse of Global Public Health</t>
  </si>
  <si>
    <t>Laurie Garrett/Steven M. Wolinsky</t>
  </si>
  <si>
    <t>Gain</t>
  </si>
  <si>
    <t>Experience</t>
  </si>
  <si>
    <t>How to Travel with a Salmon &amp; Other Essays</t>
  </si>
  <si>
    <t>Umberto Eco/William Weaver</t>
  </si>
  <si>
    <t>The Consolations of Philosophy</t>
  </si>
  <si>
    <t>Charlotte's Web</t>
  </si>
  <si>
    <t>E.B. White/Garth Williams/Rosemary Wells</t>
  </si>
  <si>
    <t>The Pen Is Mightier Than The Sword (The Amazing Days of Abby Hayes  #6)</t>
  </si>
  <si>
    <t>Anne Mazer/Monica Gesue</t>
  </si>
  <si>
    <t>Have Wheels  Will Travel (The Amazing Days of Abby Hayes  #4)</t>
  </si>
  <si>
    <t>His Dark Materials Trilogy (Northern Lights; The Subtle Knife; The Amber Spyglass)</t>
  </si>
  <si>
    <t>Hippo/Scholastic</t>
  </si>
  <si>
    <t>Ship of Fools</t>
  </si>
  <si>
    <t>Richard Paul Russo</t>
  </si>
  <si>
    <t>Four Stupid Cupids (The Hamlet Chronicles  #4)</t>
  </si>
  <si>
    <t>Child of the Owl (Golden Mountain Chronicles  #7)</t>
  </si>
  <si>
    <t>Laurence Yep</t>
  </si>
  <si>
    <t>Wanderlust: A History of Walking</t>
  </si>
  <si>
    <t>Penguin Books (London)</t>
  </si>
  <si>
    <t>Zazie in the Metro</t>
  </si>
  <si>
    <t>Raymond Queneau/Barbara Wright/Gilbert Adair</t>
  </si>
  <si>
    <t>Well of Darkness (Sovereign Stone  #1)</t>
  </si>
  <si>
    <t>Baltasar and Blimunda</t>
  </si>
  <si>
    <t>José Saramago/Giovanni Pontiero</t>
  </si>
  <si>
    <t>The Confusions of Young Törless</t>
  </si>
  <si>
    <t>Robert Musil/Shaun Whiteside/J.M. Coetzee</t>
  </si>
  <si>
    <t>The Total Library: Non-Fiction 1922-1986</t>
  </si>
  <si>
    <t>Jorge Luis Borges/Suzanne Jill Levine/Esther Allen</t>
  </si>
  <si>
    <t>Summer of the Dragon</t>
  </si>
  <si>
    <t>Elizabeth Peters</t>
  </si>
  <si>
    <t>Zelda's Cut</t>
  </si>
  <si>
    <t>The Diary of Ellen Rimbauer: My Life at Rose Red</t>
  </si>
  <si>
    <t>Joyce Reardon/Steven Rimbauer/Ridley Pearson</t>
  </si>
  <si>
    <t>The Greatest Generation</t>
  </si>
  <si>
    <t>Tom Brokaw</t>
  </si>
  <si>
    <t>Maverick: The Success Story Behind the World's Most Unusual Workplace</t>
  </si>
  <si>
    <t>Ricardo Semler</t>
  </si>
  <si>
    <t>The Bridegroom</t>
  </si>
  <si>
    <t>The Amazing Maurice and His Educated Rodents (Discworld  #28)</t>
  </si>
  <si>
    <t>Interlopers</t>
  </si>
  <si>
    <t>A General Theory of Love</t>
  </si>
  <si>
    <t>Thomas Lewis/Fari Amini/Richard Lannon</t>
  </si>
  <si>
    <t>American Tabloid (Underworld USA #1)</t>
  </si>
  <si>
    <t>Just as Long as We're Together</t>
  </si>
  <si>
    <t>Macmillan Children's Books</t>
  </si>
  <si>
    <t>Tears (Fearless  #15)</t>
  </si>
  <si>
    <t>Maggie: A Girl of the Streets and Other Tales of New York</t>
  </si>
  <si>
    <t>Stephen Crane/Larzer Ziff/Theo Davis</t>
  </si>
  <si>
    <t>How Green Was My Valley</t>
  </si>
  <si>
    <t>Richard Llewellyn</t>
  </si>
  <si>
    <t>The Rise of Theodore Roosevelt</t>
  </si>
  <si>
    <t>As Nature Made Him: The Boy Who Was Raised as a Girl</t>
  </si>
  <si>
    <t>John Colapinto</t>
  </si>
  <si>
    <t>The Sonnets</t>
  </si>
  <si>
    <t>William Shakespeare/Stephen Orgel/John Hollander</t>
  </si>
  <si>
    <t>White Fang</t>
  </si>
  <si>
    <t>U.S.S. Seawolf (Admiral Arnold Morgan  #4)</t>
  </si>
  <si>
    <t>Orwell in Spain: The Full Text of Homage to Catalonia  with Associated Articles  Reviews and Letters from the Complete Works of George Orwell</t>
  </si>
  <si>
    <t>The Collected Dorothy Parker</t>
  </si>
  <si>
    <t>Dorothy Parker/Brendan Gill</t>
  </si>
  <si>
    <t>In a Sunburned Country</t>
  </si>
  <si>
    <t>Guts: The True Stories behind Hatchet and the Brian Books</t>
  </si>
  <si>
    <t>Wizard: The Life and Times of Nikola Tesla: Biography of a Genius</t>
  </si>
  <si>
    <t>Marc J.  Seifer/William H. Terbo</t>
  </si>
  <si>
    <t>Tides of War</t>
  </si>
  <si>
    <t>Aeneid: Selections from Books 1  2  4  6  10  12</t>
  </si>
  <si>
    <t>Virgil/Barbara Weiden Boyd</t>
  </si>
  <si>
    <t>Bolchazy-Carducci Publishers</t>
  </si>
  <si>
    <t>Bakkhai</t>
  </si>
  <si>
    <t>Euripides/Reginald Gibbons/Peter H. Burian</t>
  </si>
  <si>
    <t>Orestes and Other Plays</t>
  </si>
  <si>
    <t>Euripides/James Morwood/Robin Waterfield</t>
  </si>
  <si>
    <t>Sophocles/Paul Roche</t>
  </si>
  <si>
    <t>Getting Things Done When You Are Not in Charge</t>
  </si>
  <si>
    <t>Geoffrey M. Bellman</t>
  </si>
  <si>
    <t>Berrett-Koehler Publishers</t>
  </si>
  <si>
    <t>Augustine: A Very Short Introduction</t>
  </si>
  <si>
    <t>Henry Chadwick</t>
  </si>
  <si>
    <t>Kitchen Confidential: Adventures in the Culinary Underbelly</t>
  </si>
  <si>
    <t>Wild at Heart: Discovering the Secret of a Man's Soul</t>
  </si>
  <si>
    <t>John Eldredge</t>
  </si>
  <si>
    <t>In the Land of White Death: An Epic Story of Survival in the Siberian Arctic</t>
  </si>
  <si>
    <t>Valerian Albanov/Jon Krakauer/David  Roberts/Alison Anderson/Валериан Альбанов</t>
  </si>
  <si>
    <t>Harry Potter Schoolbooks Box Set: Two Classic Books from the Library of Hogwarts School of Witchcraft and Wizardry</t>
  </si>
  <si>
    <t>Arthur A. Levine</t>
  </si>
  <si>
    <t>The Universe in a Nutshell</t>
  </si>
  <si>
    <t>Blink-182: Tales from Beneath Your Mom</t>
  </si>
  <si>
    <t>Mark Hoppus/Anne Hoppus/Alex Gaskarth</t>
  </si>
  <si>
    <t>MTV Books</t>
  </si>
  <si>
    <t>Passionate Sage: The Character and Legacy of John Adams</t>
  </si>
  <si>
    <t>It's Not about the Bike: My Journey Back to Life</t>
  </si>
  <si>
    <t>Lance Armstrong/Sally Jenkins</t>
  </si>
  <si>
    <t>Collected Stories  1911-1937</t>
  </si>
  <si>
    <t>Edith Wharton/Maureen Howard</t>
  </si>
  <si>
    <t>The Complete Short Stories</t>
  </si>
  <si>
    <t>H.G. Wells/John R. Hammond</t>
  </si>
  <si>
    <t>Orion Publishing</t>
  </si>
  <si>
    <t>All the Names</t>
  </si>
  <si>
    <t>The Invisible Child</t>
  </si>
  <si>
    <t>Dutton Juvenile</t>
  </si>
  <si>
    <t>Robinson Crusoe (Robinson Crusoe #1)</t>
  </si>
  <si>
    <t>Daniel Defoe/Avi</t>
  </si>
  <si>
    <t>Mark Twain/George Saunders</t>
  </si>
  <si>
    <t>The Modern Library</t>
  </si>
  <si>
    <t>The Annotated Huckleberry Finn</t>
  </si>
  <si>
    <t>Mark Twain/Michael Patrick Hearn/E.W. Kemble</t>
  </si>
  <si>
    <t>The Stories of Eva Luna</t>
  </si>
  <si>
    <t>Isabel Allende</t>
  </si>
  <si>
    <t>The Complete Adventures and Memoirs of Sherlock Holmes</t>
  </si>
  <si>
    <t>Time To Be In Earnest: A Fragment Of Autobiography</t>
  </si>
  <si>
    <t>Cover Her Face (Adam Dalgliesh #1)</t>
  </si>
  <si>
    <t>The Black Tower (Adam Dalgliesh #5)</t>
  </si>
  <si>
    <t>Innocent Blood</t>
  </si>
  <si>
    <t>Miguel de Cervantes Saavedra/Tobias Smollett/Carlos Fuentes</t>
  </si>
  <si>
    <t>Texas Heat (Texas  #2)</t>
  </si>
  <si>
    <t>The Amazing Adventures of Kavalier &amp; Clay</t>
  </si>
  <si>
    <t>The Great House of God</t>
  </si>
  <si>
    <t>Max Lucado</t>
  </si>
  <si>
    <t>Nine Stories</t>
  </si>
  <si>
    <t>J.D. Salinger</t>
  </si>
  <si>
    <t>Blink 182</t>
  </si>
  <si>
    <t>Anne Hoppus</t>
  </si>
  <si>
    <t>Plexus Publishing Ltd</t>
  </si>
  <si>
    <t>My Favorite Year: A Collection of Football Writing</t>
  </si>
  <si>
    <t>Nick Hornby/D.J. Taylor/Huw Richards/Chris Pierson/Roddy Doyle/Harry Ritchie/Harry Pearson/Olly Wicken/Graham Brack/Matt Nation/Ed Horton/Don  Watson</t>
  </si>
  <si>
    <t>Dispatches from the Tenth Circle: The Best of the Onion</t>
  </si>
  <si>
    <t>Robert D. Siegel/Todd Hanson/Carol Kolb/The Onion</t>
  </si>
  <si>
    <t>When Broken Glass Floats: Growing Up Under the Khmer Rouge</t>
  </si>
  <si>
    <t>Chanrithy Him</t>
  </si>
  <si>
    <t>The Physician (Cole Family Trilogy  #1)</t>
  </si>
  <si>
    <t>Noah Gordon</t>
  </si>
  <si>
    <t>Downfall (Dragonlance: Dhamon Saga  #1)</t>
  </si>
  <si>
    <t>The Catcher in the Rye</t>
  </si>
  <si>
    <t>Franny and Zooey</t>
  </si>
  <si>
    <t>Raise High the Roof Beam  Carpenters &amp; Seymour: An Introduction</t>
  </si>
  <si>
    <t>Drowning Ruth</t>
  </si>
  <si>
    <t>Christina Schwarz</t>
  </si>
  <si>
    <t>Open House</t>
  </si>
  <si>
    <t>Elizabeth Berg</t>
  </si>
  <si>
    <t>Ethan Frome and Summer</t>
  </si>
  <si>
    <t>Edith Wharton/Elizabeth Strout</t>
  </si>
  <si>
    <t>Collected Stories  1891-1910</t>
  </si>
  <si>
    <t>Dragonfly in Amber (Outlander  #2)</t>
  </si>
  <si>
    <t>The Cairo Trilogy: Palace Walk / Palace of Desire / Sugar Street (The Cairo Trilogy #1-3)</t>
  </si>
  <si>
    <t>Naguib Mahfouz</t>
  </si>
  <si>
    <t>What Do You Care What Other People Think?</t>
  </si>
  <si>
    <t>Cradle and All</t>
  </si>
  <si>
    <t>The Moonstone</t>
  </si>
  <si>
    <t>Wilkie Collins/Carolyn G. Heilbrun</t>
  </si>
  <si>
    <t>Israel  My Beloved</t>
  </si>
  <si>
    <t>Kay Arthur</t>
  </si>
  <si>
    <t>Harvest House Publishers</t>
  </si>
  <si>
    <t>Music &amp; Silence</t>
  </si>
  <si>
    <t>Rose Tremain</t>
  </si>
  <si>
    <t>The Lives of Animals</t>
  </si>
  <si>
    <t>J.M. Coetzee/Amy Gutmann/Peter Singer/Wendy Doniger/Barbara Smuts/Marjorie Garber</t>
  </si>
  <si>
    <t>Four Blondes</t>
  </si>
  <si>
    <t>Boy: Tales of Childhood (Roald Dahl's Autobiography  #1)</t>
  </si>
  <si>
    <t>The Wonderful Story of Henry Sugar and Six More</t>
  </si>
  <si>
    <t>Going Solo (Roald Dahl's Autobiography  #2)</t>
  </si>
  <si>
    <t>Three Plums In One (Stephanie Plum  #1-3)</t>
  </si>
  <si>
    <t>Hot Six (Stephanie Plum  #6)</t>
  </si>
  <si>
    <t>Never Call Retreat</t>
  </si>
  <si>
    <t>Bruce Catton/E.B. Long</t>
  </si>
  <si>
    <t>Phoenix Press (UK)</t>
  </si>
  <si>
    <t>Even Cowgirls Get the Blues</t>
  </si>
  <si>
    <t>Dr. Seuss Goes to War: The World War II Editorial Cartoons of Theodor Seuss Geisel</t>
  </si>
  <si>
    <t>Richard H. Minear/Art Spiegelman/Dr. Seuss</t>
  </si>
  <si>
    <t>Nabokov's Pale Fire: The Magic of Artistic Discovery</t>
  </si>
  <si>
    <t>Brian Boyd</t>
  </si>
  <si>
    <t>Seduction and Betrayal: Women and Literature</t>
  </si>
  <si>
    <t>Elizabeth Hardwick/Joan Didion</t>
  </si>
  <si>
    <t>Another Day in Paradise: The Fourth Sherman's Lagoon Collection</t>
  </si>
  <si>
    <t>Jim Toomey</t>
  </si>
  <si>
    <t>All-of-a-Kind Family Uptown (All-of-a-Kind-Family  #4)</t>
  </si>
  <si>
    <t>Taylor Productions Ltd</t>
  </si>
  <si>
    <t>Sarah (Women of Genesis  #1)</t>
  </si>
  <si>
    <t>Forge</t>
  </si>
  <si>
    <t>Saints</t>
  </si>
  <si>
    <t>The Phenomenon of Life: Toward a Philosophical Biology</t>
  </si>
  <si>
    <t>Hans Jonas/Lawrence Vogel/Eleonore Jonas</t>
  </si>
  <si>
    <t>Northwestern University Press</t>
  </si>
  <si>
    <t>Jitterbug Perfume</t>
  </si>
  <si>
    <t>The Beach</t>
  </si>
  <si>
    <t>Joanna Strange</t>
  </si>
  <si>
    <t>Longman</t>
  </si>
  <si>
    <t>The Weekenders: Travels in the Heart of Africa</t>
  </si>
  <si>
    <t>W.F. Deedes/Sue Ryan/Alex Garland/Tony Hawks/Andrew O'Hagan/Irvine Welsh/Giles Foden/Victoria Glendinning</t>
  </si>
  <si>
    <t>Death of an Addict (Hamish Macbeth  #15)</t>
  </si>
  <si>
    <t>Arthur Conan Doyle/Anne Perry/Sidney Paget</t>
  </si>
  <si>
    <t>Live Like a Jesus Freak: Spend Today as If It Were Your Last</t>
  </si>
  <si>
    <t>D.C. Talk</t>
  </si>
  <si>
    <t>Embrace</t>
  </si>
  <si>
    <t>Mark Behr</t>
  </si>
  <si>
    <t>Shadow of the Hegemon (The Shadow Series  #2)</t>
  </si>
  <si>
    <t>Still Life with Woodpecker</t>
  </si>
  <si>
    <t>The Wild Swans</t>
  </si>
  <si>
    <t>Peg Kerr</t>
  </si>
  <si>
    <t>Youth in Revolt: The Journals of Nick Twisp</t>
  </si>
  <si>
    <t>C.D. Payne</t>
  </si>
  <si>
    <t>Infections and Inequalities: The Modern Plagues</t>
  </si>
  <si>
    <t>Paul Farmer</t>
  </si>
  <si>
    <t>Not So Big House</t>
  </si>
  <si>
    <t>Sarah Susanka/Kira Obolensky</t>
  </si>
  <si>
    <t>Taunton Press</t>
  </si>
  <si>
    <t>Sun Tzu: The Art of War for Managers; 50 Strategic Rules</t>
  </si>
  <si>
    <t>Sun Tzu/Gerald A. Michaelson</t>
  </si>
  <si>
    <t>Adams Media</t>
  </si>
  <si>
    <t>Made in America: An Informal History of the English Language in the United States</t>
  </si>
  <si>
    <t>The Three Musketeers (The d'Artagnan Romances. #1)</t>
  </si>
  <si>
    <t>Alexandre Dumas/Keith Wren</t>
  </si>
  <si>
    <t>Salvation to the Ends of the Earth: A Biblical Theology of Mission (New Studies in Biblical Theology (InterVarsity Press)  #11)</t>
  </si>
  <si>
    <t>Andreas J. Köstenberger/Peter T. O'Brien</t>
  </si>
  <si>
    <t>Inter Varsity Press</t>
  </si>
  <si>
    <t>Pipe Dream (Strivers Row)</t>
  </si>
  <si>
    <t>Solomon Jones</t>
  </si>
  <si>
    <t>Mercy</t>
  </si>
  <si>
    <t>Songs of the Humpback Whale</t>
  </si>
  <si>
    <t>Outlander - The Exile of Sharad Hett (Star Wars: Ongoing  Volume 2)</t>
  </si>
  <si>
    <t>Timothy Truman/Rick Leonardi/Tom Raney/Al Rio</t>
  </si>
  <si>
    <t>As I Lay Dying</t>
  </si>
  <si>
    <t>William Faulkner/E.L. Doctorow</t>
  </si>
  <si>
    <t>Voyager (Outlander  #3)</t>
  </si>
  <si>
    <t>Drums of Autumn (Outlander  #4)</t>
  </si>
  <si>
    <t>Eight Mindful Steps to Happiness: Walking the Buddha's Path</t>
  </si>
  <si>
    <t>Henepola Gunaratana</t>
  </si>
  <si>
    <t>James Joyce/Jeri Johnson/Thiên Lương</t>
  </si>
  <si>
    <t>Something Wicked This Way Comes</t>
  </si>
  <si>
    <t>Bookspan</t>
  </si>
  <si>
    <t>Danse Macabre</t>
  </si>
  <si>
    <t>On Writing: A Memoir</t>
  </si>
  <si>
    <t>New English Library</t>
  </si>
  <si>
    <t>Inversions (Culture  #6)</t>
  </si>
  <si>
    <t>Philosophical Investigations</t>
  </si>
  <si>
    <t>Ludwig Wittgenstein/G.E.M. Anscombe</t>
  </si>
  <si>
    <t>Blackwell Publishing  Inc.</t>
  </si>
  <si>
    <t>Tractatus Logico-Philosophicus</t>
  </si>
  <si>
    <t>Ludwig Wittgenstein/David Pears/Brian McGuinness/Bertrand Russell</t>
  </si>
  <si>
    <t>The Complete Fiction of Nella Larsen: Passing  Quicksand  and the Stories</t>
  </si>
  <si>
    <t>Nella Larsen/Charles Larson/Marita Golden</t>
  </si>
  <si>
    <t>Letters: Summer 1926</t>
  </si>
  <si>
    <t>Boris Pasternak/Marina Tsvetaeva/Rainer Maria Rilke</t>
  </si>
  <si>
    <t>Book of Dreams</t>
  </si>
  <si>
    <t>Jack Kerouac/Robert Creeley</t>
  </si>
  <si>
    <t>An Unfortunate Woman</t>
  </si>
  <si>
    <t>Richard Brautigan/Taylan Taftaf</t>
  </si>
  <si>
    <t>The Collaborator: The Trial and Execution of Robert Brasillach</t>
  </si>
  <si>
    <t>Alice Kaplan</t>
  </si>
  <si>
    <t>The Twenty-Seventh City</t>
  </si>
  <si>
    <t>The Wheel of Time: The Shamans of Mexico Their Thoughts About Life Death &amp; the Universe</t>
  </si>
  <si>
    <t>The Best Short Stories</t>
  </si>
  <si>
    <t>Suburban Nation: The Rise of Sprawl and the Decline of the American Dream</t>
  </si>
  <si>
    <t>Andrés Duany/Elizabeth Plater-Zyberk/Jeff Speck</t>
  </si>
  <si>
    <t>Marilyn Monroe: The Biography</t>
  </si>
  <si>
    <t>Donald Spoto</t>
  </si>
  <si>
    <t>Cooper Square Publishers</t>
  </si>
  <si>
    <t>Roses Are Red (Alex Cross  #6)</t>
  </si>
  <si>
    <t>Name Dropping</t>
  </si>
  <si>
    <t>Jane Heller</t>
  </si>
  <si>
    <t>The Tombs of Atuan (Earthsea Cycle  #2)</t>
  </si>
  <si>
    <t>Ursula K. Le Guin/Margot Paronis</t>
  </si>
  <si>
    <t>Gallery / Saga Press</t>
  </si>
  <si>
    <t>Tal-Botvinnik 1960</t>
  </si>
  <si>
    <t>Mikhail Tal/Hanon W. Russell</t>
  </si>
  <si>
    <t>Russell Enterprises</t>
  </si>
  <si>
    <t>The Philip K. Dick Reader</t>
  </si>
  <si>
    <t>Colter: The True Story of the Best Dog I Ever Had</t>
  </si>
  <si>
    <t>English Passengers</t>
  </si>
  <si>
    <t>Matthew Kneale</t>
  </si>
  <si>
    <t>Pastoralia</t>
  </si>
  <si>
    <t>Jane Austen/Claudia L. Johnson</t>
  </si>
  <si>
    <t>Shades of Murder (Mitchell and Markby Village  #13)</t>
  </si>
  <si>
    <t>Ann Granger</t>
  </si>
  <si>
    <t>Quality Paperback Book Club</t>
  </si>
  <si>
    <t>The Dastard (Xanth #24)</t>
  </si>
  <si>
    <t>Herman Melville/Harrison Hayford/Merton M. Sealts Jr.</t>
  </si>
  <si>
    <t>The Stranger Beside Me: Ted Bundy: The Shocking Inside Story</t>
  </si>
  <si>
    <t>Ann Rule</t>
  </si>
  <si>
    <t>Strangers on a Train</t>
  </si>
  <si>
    <t>Patricia Highsmith</t>
  </si>
  <si>
    <t>Dark Rivers of the Heart / Sole Survivor / Intensity</t>
  </si>
  <si>
    <t>Bright Sky Press</t>
  </si>
  <si>
    <t>The House of Morgan: An American Banking Dynasty and the Rise of Modern Finance</t>
  </si>
  <si>
    <t>The Magus</t>
  </si>
  <si>
    <t>John Fowles</t>
  </si>
  <si>
    <t>Absent in the Spring and Other Novels (Mary Westmacott Omnibus  #1--Absent in the Spring  Giant's Bread  The Rose and the Yew Tree)</t>
  </si>
  <si>
    <t>Mary Westmacott/Agatha Christie</t>
  </si>
  <si>
    <t>The Raphael Affair (Jonathan Argyll  #1)</t>
  </si>
  <si>
    <t>Ariadne's Web (Book of the Gods  #2)</t>
  </si>
  <si>
    <t>Christopher and His Kind</t>
  </si>
  <si>
    <t>Christopher Isherwood</t>
  </si>
  <si>
    <t>A Single Man</t>
  </si>
  <si>
    <t>Collected Essays and Poems</t>
  </si>
  <si>
    <t>Henry David Thoreau/Elizabeth Hall Witherell</t>
  </si>
  <si>
    <t>Stardust of Yesterday (de Piaget  #9; de Paiget/MacLeod  #1)</t>
  </si>
  <si>
    <t>Lynn Kurland</t>
  </si>
  <si>
    <t>Berkley Publishing</t>
  </si>
  <si>
    <t>Five on a Treasure Island (Famous Five  #1)</t>
  </si>
  <si>
    <t>The Karma Of Brown Folk</t>
  </si>
  <si>
    <t>Vijay Prashad</t>
  </si>
  <si>
    <t>Collected Shorter Fiction: Volume I</t>
  </si>
  <si>
    <t>Leo Tolstoy/Aylmer Maude/Nigel J. Cooper</t>
  </si>
  <si>
    <t>Neil Strauss/Vince Neil/Nikki Sixx/Tommy Lee/Mick Mars</t>
  </si>
  <si>
    <t>Thomas More/Clarence H. Miller</t>
  </si>
  <si>
    <t>William Shakespeare/Stanley Wells</t>
  </si>
  <si>
    <t>Cybernation (Tom Clancy's Net Force  #6)</t>
  </si>
  <si>
    <t>Steve Perry/Tom Clancy/Steve Pieczenik</t>
  </si>
  <si>
    <t>The Bear and the Dragon (John Clark  #3)</t>
  </si>
  <si>
    <t>The Oak Apple (Morland Dynasty  #4)</t>
  </si>
  <si>
    <t>Legacy of the Dead (Inspector Ian Rutledge  #4)</t>
  </si>
  <si>
    <t>House Harkonnen (Prelude to Dune #2)</t>
  </si>
  <si>
    <t>George Eliot: The Last Victorian</t>
  </si>
  <si>
    <t>Kathryn  Hughes</t>
  </si>
  <si>
    <t>Line of Control (Tom Clancy's Op-Center  #8)</t>
  </si>
  <si>
    <t>Mystic River</t>
  </si>
  <si>
    <t>The Blood of the Moon: Understanding the Historic Struggle Between Islam and Western Civilization</t>
  </si>
  <si>
    <t>George Grant</t>
  </si>
  <si>
    <t>The Silent Gondoliers</t>
  </si>
  <si>
    <t>Boys and Girls Together</t>
  </si>
  <si>
    <t>The Sicilian</t>
  </si>
  <si>
    <t>The Dark Arena</t>
  </si>
  <si>
    <t>Omerta</t>
  </si>
  <si>
    <t>Homepage Usability: 50 Websites Deconstructed</t>
  </si>
  <si>
    <t>Jakob Nielsen/Marie Tahir</t>
  </si>
  <si>
    <t>New Riders Publishing</t>
  </si>
  <si>
    <t>Cyberpunk and Cyberculture: Science Fiction and the Work of William Gibson</t>
  </si>
  <si>
    <t>Dani Cavallaro</t>
  </si>
  <si>
    <t>Transmetropolitan  Vol. 5: Lonely City</t>
  </si>
  <si>
    <t>Warren Ellis/Darick Robertson/Rodney Ramos/Patrick Stewart</t>
  </si>
  <si>
    <t>You are Being Lied To: The Disinformation Guide to Media Distortion  Historical Whitewashes  and Cultural Myths</t>
  </si>
  <si>
    <t>Russ Kick</t>
  </si>
  <si>
    <t>Flow My Tears  the Policeman Said</t>
  </si>
  <si>
    <t>Feeling Better  Getting Better  Staying Better: Profound Self-Help Therapy for Your Emotions</t>
  </si>
  <si>
    <t>Albert Ellis</t>
  </si>
  <si>
    <t>Camera Lucida: Reflections on Photography</t>
  </si>
  <si>
    <t>Roland Barthes/Richard Howard</t>
  </si>
  <si>
    <t>The Age of Access: The New Culture of Hypercapitalism  Where All of Life Is a Paid-For Experience</t>
  </si>
  <si>
    <t>Jeremy Rifkin/Ralph Fowler</t>
  </si>
  <si>
    <t>Tarcher</t>
  </si>
  <si>
    <t>My Story as told by Water: Confessions  Druidic Rants  Reflections  Bird-watchings  Fish-stalkings  Visions  Songs and Prayers Refracting Light  from Living Rivers  in the Age of the Industrial Dark</t>
  </si>
  <si>
    <t>David James Duncan</t>
  </si>
  <si>
    <t>Sierra Club Books</t>
  </si>
  <si>
    <t>Stern Men</t>
  </si>
  <si>
    <t>The Great Philosophers: An Introduction to Western Philosophy</t>
  </si>
  <si>
    <t>Bryan Magee/Myles Burnyeat/Martha C. Nussbaum/Anthony Kenny/Bernard Williams/Anthony Quinton/Michael  Ayres/John Passmore/Geoffrey Warnock/Peter Singer/Frederick Charles Copleston/J. P. Stern/Hubert L. Dreyfus/Sidney Morgenbesser/A.J. Ayer/John Rogers Searle</t>
  </si>
  <si>
    <t>The Eye of the I: From Which Nothing is Hidden</t>
  </si>
  <si>
    <t>Tolkien: Man and Myth: A Literary Life</t>
  </si>
  <si>
    <t>Last Words: The Final Journals</t>
  </si>
  <si>
    <t>William S. Burroughs/James Grauerholz</t>
  </si>
  <si>
    <t>Burroughs Live: The Collected Interviews  1960-1997</t>
  </si>
  <si>
    <t>William S. Burroughs/Sylvère Lotringer</t>
  </si>
  <si>
    <t>Semiotext(e)</t>
  </si>
  <si>
    <t>Skellig (Skellig  #1)</t>
  </si>
  <si>
    <t>David Almond</t>
  </si>
  <si>
    <t>The Gangs of New York</t>
  </si>
  <si>
    <t>Herbert Asbury/Jorge Luis Borges</t>
  </si>
  <si>
    <t>A Lloyd Alexander Collection</t>
  </si>
  <si>
    <t>Dutton Children's Books</t>
  </si>
  <si>
    <t>Interstellar Pig (Interstellar Pig #1)</t>
  </si>
  <si>
    <t>Hodder Children's Books</t>
  </si>
  <si>
    <t>Uzumaki: Spiral into Horror  Vol. 1</t>
  </si>
  <si>
    <t>Hegel: A Very Short Introduction</t>
  </si>
  <si>
    <t>Peter Singer</t>
  </si>
  <si>
    <t>New Jewish Wedding  Revised</t>
  </si>
  <si>
    <t>The Franco-Prussian War</t>
  </si>
  <si>
    <t>Michael Eliot Howard</t>
  </si>
  <si>
    <t>Routledge/Taylor &amp; Francis Ltd.</t>
  </si>
  <si>
    <t>The Medium is the Massage</t>
  </si>
  <si>
    <t>Marshall McLuhan/Quentin Fiore/Jerome Agel</t>
  </si>
  <si>
    <t>Gingko Press</t>
  </si>
  <si>
    <t>True Betrayals / Montana Sky / Sanctuary</t>
  </si>
  <si>
    <t>The Dissociative Identity Disorder Sourcebook</t>
  </si>
  <si>
    <t>Deborah Bray Haddock</t>
  </si>
  <si>
    <t>The Coalwood Way: A Memoir  (Coalwood  #2)</t>
  </si>
  <si>
    <t>Homer Hickam</t>
  </si>
  <si>
    <t>Island Books</t>
  </si>
  <si>
    <t>Verbatim: From the bawdy to the sublime  the best writing on language for word lovers  grammar mavens  and armchair linguists</t>
  </si>
  <si>
    <t>Erin McKean</t>
  </si>
  <si>
    <t>Dead Of Winter (Louis Kincaid  #2)</t>
  </si>
  <si>
    <t>The Battle for God: A History of Fundamentalism</t>
  </si>
  <si>
    <t>The Mating Mind: How Sexual Choice Shaped the Evolution of Human Nature</t>
  </si>
  <si>
    <t>Geoffrey Miller</t>
  </si>
  <si>
    <t>There Is Nothing Wrong with You: Going Beyond Self-Hate</t>
  </si>
  <si>
    <t>Cheri Huber/June Shiver</t>
  </si>
  <si>
    <t>Keep It Simple Books</t>
  </si>
  <si>
    <t>A Mortal Bane (Magdalene La Batarde  #1)</t>
  </si>
  <si>
    <t>Roberta Gellis</t>
  </si>
  <si>
    <t>Pandora's Curse (Philip Mercer #4)</t>
  </si>
  <si>
    <t>Proust's Way: A Field Guide to In Search of Lost Time</t>
  </si>
  <si>
    <t>Roger Shattuck</t>
  </si>
  <si>
    <t>The Secret Swan</t>
  </si>
  <si>
    <t>Hard News (Rune  #3)</t>
  </si>
  <si>
    <t>Praying for Sleep</t>
  </si>
  <si>
    <t>Emotionally Weird</t>
  </si>
  <si>
    <t>Animal Liberation</t>
  </si>
  <si>
    <t>Satan Burger</t>
  </si>
  <si>
    <t>Carlton Mellick III</t>
  </si>
  <si>
    <t>Eraserhead Press</t>
  </si>
  <si>
    <t>The Wedding Night</t>
  </si>
  <si>
    <t>Famous Last Words</t>
  </si>
  <si>
    <t>Timothy Findley</t>
  </si>
  <si>
    <t>The Wars</t>
  </si>
  <si>
    <t>Gone for Soldiers: A Novel of the Mexican War</t>
  </si>
  <si>
    <t>Illusions: The Adventures of a Reluctant Messiah</t>
  </si>
  <si>
    <t>Richard Bach</t>
  </si>
  <si>
    <t>Arrow Books Ltd</t>
  </si>
  <si>
    <t>A Gift Of Wings</t>
  </si>
  <si>
    <t>Sidgwick &amp; Jackson Ltd</t>
  </si>
  <si>
    <t>Crime Stories and Other Writings</t>
  </si>
  <si>
    <t>Dashiell Hammett/Steven Marcus</t>
  </si>
  <si>
    <t>A River Runs Through it and Other Stories</t>
  </si>
  <si>
    <t>Norman Maclean/Annie Proulx</t>
  </si>
  <si>
    <t>Out of this World</t>
  </si>
  <si>
    <t>J.D. Robb/Laurell K. Hamilton/Susan Krinard/Maggie Shayne</t>
  </si>
  <si>
    <t>Plato's Symposium</t>
  </si>
  <si>
    <t>Plato/Seth Benardete/Allan Bloom</t>
  </si>
  <si>
    <t>Charlotte Brontë/Margaret Smith/Sally Shuttleworth</t>
  </si>
  <si>
    <t>Demon in My View</t>
  </si>
  <si>
    <t>Adam's Fall (Mason Sisters  #2)</t>
  </si>
  <si>
    <t>The Switch</t>
  </si>
  <si>
    <t>Piatkus Books</t>
  </si>
  <si>
    <t>Inconceivable: A Woman's Triumph Over Despair and Statistics</t>
  </si>
  <si>
    <t>Julia Indichova/Christiane Northrup</t>
  </si>
  <si>
    <t>The Hunchback of Notre-Dame</t>
  </si>
  <si>
    <t>Victor Hugo/Walter J. Cobb</t>
  </si>
  <si>
    <t>Legacy of Blood (Diablo  #1)</t>
  </si>
  <si>
    <t>The Secret of Shambhala: In Search of the Eleventh Insight (Celestine Prophecy  #3)</t>
  </si>
  <si>
    <t>James Redfield</t>
  </si>
  <si>
    <t>How to Write Science Fiction &amp; Fantasy</t>
  </si>
  <si>
    <t>Becoming a Woman of Beauty and Strength: Esther</t>
  </si>
  <si>
    <t>Elizabeth George</t>
  </si>
  <si>
    <t>The Simpsons and Philosophy: The D'oh! of Homer</t>
  </si>
  <si>
    <t>William Irwin/Aeon J. Skoble/Mark T. Conard</t>
  </si>
  <si>
    <t>A Short History of Modern Philosophy (Routledge Classics)</t>
  </si>
  <si>
    <t>Roger Scruton</t>
  </si>
  <si>
    <t>Contemporary Political Philosophy</t>
  </si>
  <si>
    <t>Will Kymlicka</t>
  </si>
  <si>
    <t>FINAL FANTASY X Official Strategy Guide</t>
  </si>
  <si>
    <t>Dan Birlew</t>
  </si>
  <si>
    <t>Devil May Care</t>
  </si>
  <si>
    <t>White Oleander</t>
  </si>
  <si>
    <t>James Dean: The Mutant King: A Biography</t>
  </si>
  <si>
    <t>David Dalton</t>
  </si>
  <si>
    <t>Playing Shakespeare: An Actor's Guide</t>
  </si>
  <si>
    <t>John   Barton/Luann Walther</t>
  </si>
  <si>
    <t>The Harry Bosch Novels  Volume 1: The Black Echo / The Black Ice / The Concrete Blonde (Harry Bosch #1-3)</t>
  </si>
  <si>
    <t>The Third Victim (Quincy &amp; Rainie  #2)</t>
  </si>
  <si>
    <t>Lisa Gardner</t>
  </si>
  <si>
    <t>The Wanderer</t>
  </si>
  <si>
    <t>Knut Hamsun/Oliver Stallybrass/Gunnvor Stallybrass</t>
  </si>
  <si>
    <t>Condor Books</t>
  </si>
  <si>
    <t>The Inhuman Condition (Books of Blood  #4)</t>
  </si>
  <si>
    <t>The Return of the Native</t>
  </si>
  <si>
    <t>Thomas Hardy/Alexander Theroux</t>
  </si>
  <si>
    <t>The Lighthouse at the End of the World</t>
  </si>
  <si>
    <t>Selections from Homer’s Iliad</t>
  </si>
  <si>
    <t>Homer/Allen Rogers Benner/Mark W. Edwards</t>
  </si>
  <si>
    <t>University of Oklahoma Press</t>
  </si>
  <si>
    <t>The Mystery of the Brass-Bound Trunk (Nancy Drew Mystery Stories  #17)</t>
  </si>
  <si>
    <t>Carolyn Keene/Mildred Benson</t>
  </si>
  <si>
    <t>Thomas Hardy/Margaret Drabble</t>
  </si>
  <si>
    <t>Star Wars: Underworld - The Yavin Vassilika</t>
  </si>
  <si>
    <t>Mike Kennedy/Carlos Meglia</t>
  </si>
  <si>
    <t>Getting Rid of Bradley</t>
  </si>
  <si>
    <t>Before Night Falls</t>
  </si>
  <si>
    <t>Reinaldo Arenas/Dolores M. Koch</t>
  </si>
  <si>
    <t>Serpents Tail</t>
  </si>
  <si>
    <t>Seven Men and Two Others</t>
  </si>
  <si>
    <t>Max Beerbohm</t>
  </si>
  <si>
    <t>Carlton Publishing Group</t>
  </si>
  <si>
    <t>Wyrd Sisters (Discworld  #6; Witches #2)</t>
  </si>
  <si>
    <t>Hartorch</t>
  </si>
  <si>
    <t>Nanny Ogg's Cookbook</t>
  </si>
  <si>
    <t>Terry Pratchett/Stephen Briggs/Tina Hannan/Paul Kidby</t>
  </si>
  <si>
    <t>Guards! Guards! (Discworld  #8)</t>
  </si>
  <si>
    <t>The Last Hero: A Discworld Fable (Discworld  #27)</t>
  </si>
  <si>
    <t>Mary Shelley‘s Frankenstein</t>
  </si>
  <si>
    <t>Mary Wollstonecraft Shelley/Anca Munteanu</t>
  </si>
  <si>
    <t>Cliffs Notes</t>
  </si>
  <si>
    <t>What the Body Remembers</t>
  </si>
  <si>
    <t>Shauna Singh Baldwin</t>
  </si>
  <si>
    <t>The Wildlife of Star Wars</t>
  </si>
  <si>
    <t>Terryl Whitlatch/Bob Carrau</t>
  </si>
  <si>
    <t>The Lure of the Basilisk (The Lords of Dûs  #1)</t>
  </si>
  <si>
    <t>Lawrence Watt-Evans</t>
  </si>
  <si>
    <t>Smart Love</t>
  </si>
  <si>
    <t>Martha Heineman Pieper/William J. Pieper</t>
  </si>
  <si>
    <t>Harvard Common Press</t>
  </si>
  <si>
    <t>In Conquest Born (In Conquest Born  #1)</t>
  </si>
  <si>
    <t>C.S. Friedman</t>
  </si>
  <si>
    <t>The Woman in Black</t>
  </si>
  <si>
    <t>Susan Hill/John Lawrence</t>
  </si>
  <si>
    <t>David R. Godine Publisher</t>
  </si>
  <si>
    <t>The Marriage Lesson (Effingtons  #3)</t>
  </si>
  <si>
    <t>Spinoza: A Life</t>
  </si>
  <si>
    <t>Steven Nadler</t>
  </si>
  <si>
    <t>Erotism: Death and Sensuality</t>
  </si>
  <si>
    <t>Georges Bataille/Mary Dalwood</t>
  </si>
  <si>
    <t>The Buddha in Your Mirror: Practical Buddhism and the Search for Self</t>
  </si>
  <si>
    <t>Woody Hochswender/Greg Martin/Ted Morino</t>
  </si>
  <si>
    <t>Middleway Press</t>
  </si>
  <si>
    <t>Wifey / Smart Women</t>
  </si>
  <si>
    <t>9-11</t>
  </si>
  <si>
    <t>Noam Chomsky/Greg Ruggiero/Marili Margomenou/Miguel Mora/Natalie Levisalles/Il Manifesto/Hartford Courant/David Barsamian/Radio B92/Elise Fried/Peter Kreysler/Gionarle del Popolo/Michael Albert</t>
  </si>
  <si>
    <t>Tales of Ordinary Madness</t>
  </si>
  <si>
    <t>Control Freak (SVH Senior Year  #35)</t>
  </si>
  <si>
    <t>The Feminine Mystique</t>
  </si>
  <si>
    <t>Betty Friedan/Anna Quindlen</t>
  </si>
  <si>
    <t>The Princess Diaries (The Princess Diaries  #1)</t>
  </si>
  <si>
    <t>Turtleback</t>
  </si>
  <si>
    <t>Bliss</t>
  </si>
  <si>
    <t>The Bread Baker's Apprentice: Mastering the Art of Extraordinary Bread</t>
  </si>
  <si>
    <t>Peter Reinhart/Ron Manville</t>
  </si>
  <si>
    <t>The Dreadful Future of Blossom Culp (Blossom Culp  #3)</t>
  </si>
  <si>
    <t>A Patchwork Planet</t>
  </si>
  <si>
    <t>Leonardo on Painting: An Anthology of Writings by Leonardo da Vinci; With a Selection of Documents Relating to his Career as an Artist</t>
  </si>
  <si>
    <t>Leonardo da Vinci/Martin Kemp</t>
  </si>
  <si>
    <t>Pirates of Venus (Venus  #1)</t>
  </si>
  <si>
    <t>Edgar Rice Burroughs/Thomas Floyd/F. Paul Wilson/Phillip R. Burger</t>
  </si>
  <si>
    <t>Time and Again: Time Was / Times Change</t>
  </si>
  <si>
    <t>Ray Bradbury's Fahrenheit 451</t>
  </si>
  <si>
    <t>Harold Bloom</t>
  </si>
  <si>
    <t>Turtles &amp; Tortoises for Dummies</t>
  </si>
  <si>
    <t>Liz Palika</t>
  </si>
  <si>
    <t>The Art of Innovation: Lessons in Creativity from IDEO  America's Leading Design Firm</t>
  </si>
  <si>
    <t>Tom Kelley/Jonathan Littman/Tom Peters</t>
  </si>
  <si>
    <t>Broadway Business</t>
  </si>
  <si>
    <t>The Sagittarius Whorl (Rampart Worlds #3)</t>
  </si>
  <si>
    <t>Julian May</t>
  </si>
  <si>
    <t>Deck the Halls</t>
  </si>
  <si>
    <t>Silent Night: The Remarkable Christmas Truce of 1914</t>
  </si>
  <si>
    <t>Stanley Weintraub</t>
  </si>
  <si>
    <t>Robin Williams Web Design Workshop</t>
  </si>
  <si>
    <t>Robin P. Williams/John Tollett/Dave Rohr</t>
  </si>
  <si>
    <t>Peachpit Press</t>
  </si>
  <si>
    <t>Fantastic Beasts and Where to Find Them (Hogwarts Library)</t>
  </si>
  <si>
    <t>Newt Scamander/J.K. Rowling</t>
  </si>
  <si>
    <t>Arthur A. Levine Books</t>
  </si>
  <si>
    <t>Sheer Mischief</t>
  </si>
  <si>
    <t>The Arden Shakespeare Complete Works</t>
  </si>
  <si>
    <t>William Shakespeare/Richard Proudfoot/Ann Thompson/David Scott Kastan/Harold Jenkins</t>
  </si>
  <si>
    <t>Arden Shakespeare</t>
  </si>
  <si>
    <t>King Henry VI  Part 3</t>
  </si>
  <si>
    <t>William Shakespeare/John D. Cox/Eric Rasmussen</t>
  </si>
  <si>
    <t>The Land of Laughs</t>
  </si>
  <si>
    <t>The Christmas Shoes (Christmas Hope #1)</t>
  </si>
  <si>
    <t>Donna VanLiere</t>
  </si>
  <si>
    <t>The Moffats (The Moffats  #1)</t>
  </si>
  <si>
    <t>Eleanor Estes/Louis Slobodkin</t>
  </si>
  <si>
    <t>Oddysey/Harcourt Young Classics</t>
  </si>
  <si>
    <t>The Autobiography of Martin Luther King  Jr.</t>
  </si>
  <si>
    <t>Martin Luther King Jr./Clayborne Carson</t>
  </si>
  <si>
    <t>Men Are Like Waffles  Women Are Like Spaghetti</t>
  </si>
  <si>
    <t>Bill Farrel/Pam Farrel</t>
  </si>
  <si>
    <t>Hemingway vs. Fitzgerald</t>
  </si>
  <si>
    <t>Scott Donaldson</t>
  </si>
  <si>
    <t>Hope is the Thing with Feathers: A Personal Chronicle of Vanished Birds</t>
  </si>
  <si>
    <t>Christopher Cokinos</t>
  </si>
  <si>
    <t>Down Under</t>
  </si>
  <si>
    <t>Bizarre World</t>
  </si>
  <si>
    <t>Bill  Bryson/Kathryn Lamb</t>
  </si>
  <si>
    <t>On the Edge of the New Century</t>
  </si>
  <si>
    <t>Eric Hobsbawm/Allan Cameron/Antonio Polito</t>
  </si>
  <si>
    <t>Hegemony and Socialist Strategy: Towards a Radical Democratic Politics</t>
  </si>
  <si>
    <t>Ernesto Laclau/Chantal Mouffe</t>
  </si>
  <si>
    <t>Year's Happy Ending</t>
  </si>
  <si>
    <t>Betty Neels</t>
  </si>
  <si>
    <t>Harlequin Readers' Choice</t>
  </si>
  <si>
    <t>Blaming the Victims: Spurious Scholarship and the Palestinian Question</t>
  </si>
  <si>
    <t>Edward W. Said/Christopher Hitchens</t>
  </si>
  <si>
    <t>Rose (Shooting Stars  #3)</t>
  </si>
  <si>
    <t>Honey (Shooting Stars  #4)</t>
  </si>
  <si>
    <t>The Gunslinger's Bride (Montana Mavericks: Historicals #1)</t>
  </si>
  <si>
    <t>Cheryl St. John</t>
  </si>
  <si>
    <t>Harlequin Historical</t>
  </si>
  <si>
    <t>Two Brothers: The Lawman / The Gunslinger (Two Brothers  #1-2)</t>
  </si>
  <si>
    <t>Merrick (The Vampire Chronicles #7)</t>
  </si>
  <si>
    <t>The American Heritage New History of the Civil War</t>
  </si>
  <si>
    <t>Bruce Catton/James M. McPherson</t>
  </si>
  <si>
    <t>MetroBooks (NY)</t>
  </si>
  <si>
    <t>Not Much Fun: The Lost Poems of Dorothy Parker</t>
  </si>
  <si>
    <t>Dorothy Parker/Stuart Y. Silverstein</t>
  </si>
  <si>
    <t>The Killer Angels (The Civil War Trilogy  #2)</t>
  </si>
  <si>
    <t>Birlinn Ltd</t>
  </si>
  <si>
    <t>Deadly Love (Francesca Cahill Deadly  #1)</t>
  </si>
  <si>
    <t>St. Martin's</t>
  </si>
  <si>
    <t>Jane Austen/Carol Shields</t>
  </si>
  <si>
    <t>Ship of Destiny (Liveship Traders  #3)</t>
  </si>
  <si>
    <t>The Hidden Smile of God: The Fruit of Affliction in the Lives of John Bunyan  William Cowper  and David Brainerd (The Swans Are Not Silent  #2)</t>
  </si>
  <si>
    <t>Rails Cookbook: Recipes for Rapid Web Development with Ruby</t>
  </si>
  <si>
    <t>Rob Orsini</t>
  </si>
  <si>
    <t>Travels in the Scriptorium</t>
  </si>
  <si>
    <t>Everyday Pasta</t>
  </si>
  <si>
    <t>Den of Thieves (Cat Royal  #3)</t>
  </si>
  <si>
    <t>Julia Golding</t>
  </si>
  <si>
    <t>Egmont Books Ltd</t>
  </si>
  <si>
    <t>Burning Bright</t>
  </si>
  <si>
    <t>Basic Economics: A Common Sense Guide to the Economy</t>
  </si>
  <si>
    <t>Basic Books (AZ)</t>
  </si>
  <si>
    <t>Sylvia</t>
  </si>
  <si>
    <t>Leonard Michaels/Diane Johnson</t>
  </si>
  <si>
    <t>The Terror</t>
  </si>
  <si>
    <t>Read for Your Life: 11 Ways to Better Yourself Through Books</t>
  </si>
  <si>
    <t>Pat Williams/Peggy Matthews Rose</t>
  </si>
  <si>
    <t>Hci</t>
  </si>
  <si>
    <t>Medicus (Gaius Petreius Ruso  #1)</t>
  </si>
  <si>
    <t>Ruth Downie</t>
  </si>
  <si>
    <t>Forever in Blue: The Fourth Summer of the Sisterhood (Sisterhood  #4)</t>
  </si>
  <si>
    <t>Delacorte Books</t>
  </si>
  <si>
    <t>Power  Faith  and Fantasy: America in the Middle East 1776 to the Present</t>
  </si>
  <si>
    <t>Michael B. Oren</t>
  </si>
  <si>
    <t>A Sparrow Falls (Courtney #3)</t>
  </si>
  <si>
    <t>Plum Lovin' (Stephanie Plum  #12.5)</t>
  </si>
  <si>
    <t>Book of the Dead (Kay Scarpetta  #15)</t>
  </si>
  <si>
    <t>Cause of Death (Kay Scarpetta  #7)</t>
  </si>
  <si>
    <t>Patricia Cornwell/C.J. Critt</t>
  </si>
  <si>
    <t>Divine</t>
  </si>
  <si>
    <t>The Good Husband of Zebra Drive (No. 1 Ladies' Detective Agency #8)</t>
  </si>
  <si>
    <t>James Joyce/Walter Hettche/Hans Walter Gabler/John Paul Riquelme/John Mitchel/Michael Davitt/Canon  Doyle/Pádraic Pearse/Ignatius of Loyola/Giovanni Pietro Pinamont/Walter Pater/Oscar Wilde/Douglas Hyde/Kenneth Burke/Umberto Eco/Hugh Kenner/Hélène Cixous/Karen Lawrence/Maud Ellmann/Bonnie Kime Scott/Joseph Valente/Marian Eide/Pericles Lewis/Jonathan Mulrooney/J.M. Synge</t>
  </si>
  <si>
    <t>Rachel's Holiday (Walsh Family  #2)</t>
  </si>
  <si>
    <t>Shopaholic &amp; Baby (Shopaholic  #5)</t>
  </si>
  <si>
    <t>Any Woman's Blues</t>
  </si>
  <si>
    <t>What Do Women Want?: Essays by Erica Jong</t>
  </si>
  <si>
    <t>Jesus' Son</t>
  </si>
  <si>
    <t>Methuen Publishing</t>
  </si>
  <si>
    <t>Dr. Mary's Monkey: How the Unsolved Murder of a Doctor  a Secret Laboratory in New Orleans and Cancer-Causing Monkey Viruses are Linked to Lee Harvey Oswald  the JFK Assassination and Emerging Global Epidemics</t>
  </si>
  <si>
    <t>Edward T. Haslam/Jim Marrs</t>
  </si>
  <si>
    <t>Trine Day</t>
  </si>
  <si>
    <t>Forever (Firstborn  #5)</t>
  </si>
  <si>
    <t>Ever After (Lost Love  #2)</t>
  </si>
  <si>
    <t>The Science of Stephen King: From 'Carrie' to 'Cell ' The Terrifying Truth Behind the Horror Master's Fiction</t>
  </si>
  <si>
    <t>Lois H. Gresh/Robert E. Weinberg</t>
  </si>
  <si>
    <t>Novels 1956–1964: Seize the Day / Henderson the Rain King / Herzog</t>
  </si>
  <si>
    <t>Saul Bellow/James  Wood</t>
  </si>
  <si>
    <t>Exit Strategy (Nadia Stafford #1)</t>
  </si>
  <si>
    <t>All the Sad Young Men (Works of F. Scott Fitzgerald)</t>
  </si>
  <si>
    <t>F. Scott Fitzgerald/James L.W. West III</t>
  </si>
  <si>
    <t>Passing</t>
  </si>
  <si>
    <t>Nella Larsen/Carla Kaplan</t>
  </si>
  <si>
    <t>Strong Motion</t>
  </si>
  <si>
    <t>Fourth Estate (GB)</t>
  </si>
  <si>
    <t>Enchantment: The Life of Audrey Hepburn</t>
  </si>
  <si>
    <t>The 6th Target (Women's Murder Club  #6)</t>
  </si>
  <si>
    <t>The Quickie</t>
  </si>
  <si>
    <t>James Patterson/Michael Ledwidge</t>
  </si>
  <si>
    <t>You've Been Warned</t>
  </si>
  <si>
    <t>James Patterson/Howard Roughan</t>
  </si>
  <si>
    <t>Honeymoon (Honeymoon  #1)</t>
  </si>
  <si>
    <t>JoJo's Bizarre Adventure  Vol. 7 (Stardust Crusaders  #7)</t>
  </si>
  <si>
    <t>JoJo's Bizarre Adventure  Vol. 8 (Stardust Crusaders  #8)</t>
  </si>
  <si>
    <t>From Far Away  Vol. 14</t>
  </si>
  <si>
    <t>Tsubasa: RESERVoir CHRoNiCLE  Vol. 12</t>
  </si>
  <si>
    <t>Hikaru no Go  Vol. 9: The Pro Test Begins (Hikaru no Go  #9)</t>
  </si>
  <si>
    <t>Yumi Hotta/Takeshi Obata/Yukari Umezawa</t>
  </si>
  <si>
    <t>Hikaru no Go  Vol. 10: Lifeline (Hikaru no Go  #10)</t>
  </si>
  <si>
    <t>Death Note  Vol. 9: Contact (Death Note  #9)</t>
  </si>
  <si>
    <t>Death Note  Vol. 10: Deletion (Death Note  #10)</t>
  </si>
  <si>
    <t>Bleach  Volume 18</t>
  </si>
  <si>
    <t>Bleach  Volume 17</t>
  </si>
  <si>
    <t>Bleach  Volume 19</t>
  </si>
  <si>
    <t>Bleach  Volume 20</t>
  </si>
  <si>
    <t>Crest of the Stars 2: A Modest War  (Seikai no Monshou  #2)</t>
  </si>
  <si>
    <t>Hiroyuki Morioka</t>
  </si>
  <si>
    <t>Crest of the Stars 3: Return to a Strange World  (Seikai no Monshou  #3)</t>
  </si>
  <si>
    <t>Red River  Vol. 16 (Red River  #16)</t>
  </si>
  <si>
    <t>Red River  Vol. 17 (Red River  #17)</t>
  </si>
  <si>
    <t>Tramps Like Us  Volume 11</t>
  </si>
  <si>
    <t>Yayoi Ogawa</t>
  </si>
  <si>
    <t>The Thousandfold Thought (The Prince of Nothing  #3)</t>
  </si>
  <si>
    <t>R. Scott Bakker</t>
  </si>
  <si>
    <t>Into a Dark Realm (The Darkwar Saga  #2)</t>
  </si>
  <si>
    <t>Raymond E. Feist</t>
  </si>
  <si>
    <t>Essence and Alchemy: A Natural History of Perfume</t>
  </si>
  <si>
    <t>Mandy Aftel</t>
  </si>
  <si>
    <t>Prince of the Blood (Krondor's Sons  #1)</t>
  </si>
  <si>
    <t>BantamSpectra</t>
  </si>
  <si>
    <t>Wildwood Dancing (Wildwood  #1)</t>
  </si>
  <si>
    <t>By Slanderous Tongues (Doubled Edge  #3)</t>
  </si>
  <si>
    <t>Mercedes Lackey/Roberta Gellis</t>
  </si>
  <si>
    <t>Four Novels of the 1960s: The Man in the High Castle / The Three Stigmata of Palmer Eldritch / Do Androids Dream of Electric Sheep? / Ubik</t>
  </si>
  <si>
    <t>Philip K. Dick/Jonathan Lethem</t>
  </si>
  <si>
    <t>Kitty Takes a Holiday (Kitty Norville  #3)</t>
  </si>
  <si>
    <t>Neil Gaiman's Neverwhere</t>
  </si>
  <si>
    <t>Mike Carey/Glenn Fabry/Neil Gaiman</t>
  </si>
  <si>
    <t>Eight Cousins (Eight Cousins  #1)</t>
  </si>
  <si>
    <t>The Day the Country Died: A History of Anarcho-Punk  1980-1984</t>
  </si>
  <si>
    <t>Ian Glasper</t>
  </si>
  <si>
    <t>Cherry Red Books</t>
  </si>
  <si>
    <t>Nineteen Minutes</t>
  </si>
  <si>
    <t>Body Surfing</t>
  </si>
  <si>
    <t>Labyrinth (Languedoc  #1)</t>
  </si>
  <si>
    <t>Kate Mosse</t>
  </si>
  <si>
    <t>The Lollipop Shoes (Chocolat  #2)</t>
  </si>
  <si>
    <t>Ralph Ellison: A Biography</t>
  </si>
  <si>
    <t>Arnold Rampersad</t>
  </si>
  <si>
    <t>The Used World</t>
  </si>
  <si>
    <t>The Diviners</t>
  </si>
  <si>
    <t>Right Livelihoods: Three Novellas</t>
  </si>
  <si>
    <t>A Midwife's Story</t>
  </si>
  <si>
    <t>Sheryl Feldman/Penny Armstrong</t>
  </si>
  <si>
    <t>Pinter &amp; Martin Ltd</t>
  </si>
  <si>
    <t>McSweeney's #24</t>
  </si>
  <si>
    <t>Dave Eggers/Christopher R. Howard/Jonathan Ames/Joe Meno/Eric Hanson</t>
  </si>
  <si>
    <t>The Female of the Species: Tales of Mystery and Suspense</t>
  </si>
  <si>
    <t>The Gravedigger's Daughter</t>
  </si>
  <si>
    <t>The Mystery of the Blue Train (Hercule Poirot  #6)</t>
  </si>
  <si>
    <t>Death on the Nile (Hercule Poirot  #17)</t>
  </si>
  <si>
    <t>The Wall of the Sky  the Wall of the Eye</t>
  </si>
  <si>
    <t>You Don't Love Me Yet</t>
  </si>
  <si>
    <t>Touchy and Feely (Sissy Sawyer  #1)</t>
  </si>
  <si>
    <t>The Devilish Pleasures of a Duke (Boscastle  #6)</t>
  </si>
  <si>
    <t>Jillian Hunter</t>
  </si>
  <si>
    <t>Love and Louis XIV: The Women in the Life of the Sun King</t>
  </si>
  <si>
    <t>The Friday Night Knitting Club (Friday Night Knitting Club  #1)</t>
  </si>
  <si>
    <t>Kate Jacobs</t>
  </si>
  <si>
    <t>Kirk: The Star to Every Wandering (Star Trek: Crucible  #3)</t>
  </si>
  <si>
    <t>The Darker Nations: A People's History of the Third World</t>
  </si>
  <si>
    <t>Vijay Prashad/Howard Zinn</t>
  </si>
  <si>
    <t>New Press  The</t>
  </si>
  <si>
    <t>After Dark</t>
  </si>
  <si>
    <t>Foucault's Pendulum</t>
  </si>
  <si>
    <t>Rock 'n' Roll</t>
  </si>
  <si>
    <t>The Best of Wodehouse: An Anthology</t>
  </si>
  <si>
    <t>P.G. Wodehouse/John Mortimer</t>
  </si>
  <si>
    <t>House of Meetings</t>
  </si>
  <si>
    <t>The Younger Gods (The Dreamers  #4)</t>
  </si>
  <si>
    <t>David Eddings/Leigh Eddings</t>
  </si>
  <si>
    <t>June Bug (Murder-by-Month Mystery #2)</t>
  </si>
  <si>
    <t>Jess Lourey/J.H. Lourey/Jessica Lourey</t>
  </si>
  <si>
    <t>Midnight Ink</t>
  </si>
  <si>
    <t>Beatrix Potter: A Life in Nature</t>
  </si>
  <si>
    <t>Linda Lear</t>
  </si>
  <si>
    <t>Eat  Pray  Love</t>
  </si>
  <si>
    <t>Master of Dragons (Mageverse #5)</t>
  </si>
  <si>
    <t>Over The Moon (Mageverse #3.5)</t>
  </si>
  <si>
    <t>Angela Knight/MaryJanice Davidson/Virginia Kantra/Sunny</t>
  </si>
  <si>
    <t>Interfictions: An Anthology of Interstitial Writing</t>
  </si>
  <si>
    <t>Delia Sherman/Theodora Goss/K. Tempest Bradford/Karen Jordan Allen/Rachel Pollack/Veronica Schanoes/Mikal Trimm/Colin Greenland/Vandana Singh/Matthew Cheney/Léa Silhol/Adrián Ferrero/Holly Phillips/Catherynne M. Valente/Christopher Barzak/Leslie What/Anna Tambour/Joy Marchand/Jon Singer/Csilla Kleinheincz/Michael J. DeLuca</t>
  </si>
  <si>
    <t>Maelstrom</t>
  </si>
  <si>
    <t>Anne McCaffrey/Elizabeth Ann Scarborough</t>
  </si>
  <si>
    <t>A False Mirror (Inspector Ian Rutledge  #9)</t>
  </si>
  <si>
    <t>Crown of Stars (Crown of Stars  #7)</t>
  </si>
  <si>
    <t>Kate Elliott</t>
  </si>
  <si>
    <t>Effigies (Faye Longchamp  #3)</t>
  </si>
  <si>
    <t>Mary Anna Evans</t>
  </si>
  <si>
    <t>Poisoned Pen Press</t>
  </si>
  <si>
    <t>Ultimate Annuals  Volume 2</t>
  </si>
  <si>
    <t>Charlie Huston/Mike Carey/Brian Michael Bendis/Robert Kirkman/Mike Deodato/Ryan Sook/Stuart Immonen/Frazier Irving</t>
  </si>
  <si>
    <t>Jack of Fables  Vol. 1: The (Nearly) Great Escape</t>
  </si>
  <si>
    <t>Bill Willingham/Matthew Sturges/Tony Akins/Andrew Pepoy</t>
  </si>
  <si>
    <t>Train_man  Volume 3 (Train_man)</t>
  </si>
  <si>
    <t>Hidenori Hara/Hitori Nakano</t>
  </si>
  <si>
    <t>Beyond Reach (Grant County  #6)</t>
  </si>
  <si>
    <t>Scavenger (Frank Balenger  #2)</t>
  </si>
  <si>
    <t>Vanguard Press</t>
  </si>
  <si>
    <t>Relic (Pendergast #1)</t>
  </si>
  <si>
    <t>Brilliance Audio</t>
  </si>
  <si>
    <t>A Killing in Comics (Jack &amp; Maggie Starr  #1)</t>
  </si>
  <si>
    <t>Max Allan Collins/Terry Beatty</t>
  </si>
  <si>
    <t>Crash Proof: How to Profit from the Coming Economic Collapse</t>
  </si>
  <si>
    <t>Peter D. Schiff/John Downes</t>
  </si>
  <si>
    <t>Neptune Noir: Unauthorized Investigations into Veronica Mars</t>
  </si>
  <si>
    <t>Rob Thomas/Leah Wilson/Heather Havrilesky/Amy Berner/Lynne Edwards/John  Ramos/Alafair Burke/Chris McCubbin/Lawrence Watt-Evans/Lani Diane Rich/Geoff Klock/Judy Fitzwater/Evelyn Vaughn/Joyce Millman/Amanda Ann Klein/Kristen Kidder/Jesse Hassenger/Gwen Ellery/Misty Hook/Samantha Bornemann</t>
  </si>
  <si>
    <t>Rant</t>
  </si>
  <si>
    <t>Clown Girl</t>
  </si>
  <si>
    <t>Monica Drake/Chuck Palahniuk</t>
  </si>
  <si>
    <t>Hawthorne Books</t>
  </si>
  <si>
    <t>Spook Country (Blue Ant  #2)</t>
  </si>
  <si>
    <t>Doom Patrol  Vol. 5: Magic Bus</t>
  </si>
  <si>
    <t>Grant Morrison/Richard Case/Ken Steacy/Stan Woch/Philip Bond/Mark McKenna/Scott Hanna</t>
  </si>
  <si>
    <t>Death by Black Hole: And Other Cosmic Quandaries</t>
  </si>
  <si>
    <t>Neil deGrasse Tyson</t>
  </si>
  <si>
    <t>Pretty Face  Vol. 1</t>
  </si>
  <si>
    <t>Yasuhiro Kano</t>
  </si>
  <si>
    <t>Skylight Confessions</t>
  </si>
  <si>
    <t>This Is Push: New Stories from the Edge</t>
  </si>
  <si>
    <t>David Levithan/Patricia McCormick/Matthue Roth/Kevin Waltman/Samantha Schutz/Coe Booth/Eddie de Oliveira/Tanuja Desai Hidier/Kevin Brooks/Chris Wooding/Markus Zusak/Brian James/Kristen Kemp/Eireann Corrigan/Christopher Krovatin/Billy Merrell</t>
  </si>
  <si>
    <t>Demons Are Forever (Demon-Hunting Soccer Mom  #3)</t>
  </si>
  <si>
    <t>The Good Ghouls' Guide to Getting Even (Beth Frasier #1)</t>
  </si>
  <si>
    <t>Dragons of Winter Night (Dragonlance: Chronicles  #2)</t>
  </si>
  <si>
    <t>Devil's Due Publishing</t>
  </si>
  <si>
    <t>Fullmetal Alchemist  Vol. 11 (Fullmetal Alchemist  #11)</t>
  </si>
  <si>
    <t>Jennifer  Hecate  Macbeth  William McKinley  and Me  Elizabeth</t>
  </si>
  <si>
    <t>E.L. Konigsburg</t>
  </si>
  <si>
    <t>Blue Noon (Midnighters  #3)</t>
  </si>
  <si>
    <t>The Old Wine Shades (Richard Jury  #20)</t>
  </si>
  <si>
    <t>Identity and Violence: The Illusion of Destiny</t>
  </si>
  <si>
    <t>Amartya Sen/Λία Βουτσοπούλου</t>
  </si>
  <si>
    <t>The Essential John Nash</t>
  </si>
  <si>
    <t>John F. Nash/Harold William Kuhn/Sylvia Nasar</t>
  </si>
  <si>
    <t>Love Mode  Vol. 5</t>
  </si>
  <si>
    <t>Love Mode  Vol. 6</t>
  </si>
  <si>
    <t>Bright Lights  Big Ass</t>
  </si>
  <si>
    <t>Spells &amp; Sleeping Bags (Magic in Manhattan  #3)</t>
  </si>
  <si>
    <t>Delacorte Books for Young Readers</t>
  </si>
  <si>
    <t>The Elder Scrolls IV: Oblivion -- Revised &amp; Expanded (Xbox360  PC) (Prima Official Game Guide)</t>
  </si>
  <si>
    <t>Peter Olafson</t>
  </si>
  <si>
    <t>Fullmetal Alchemist  Vol. 14 (Fullmetal Alchemist  #14)</t>
  </si>
  <si>
    <t>Fullmetal Alchemist  Vol. 12 (Fullmetal Alchemist  #12)</t>
  </si>
  <si>
    <t>Sisters</t>
  </si>
  <si>
    <t>Selected Poems</t>
  </si>
  <si>
    <t>E.E. Cummings/Richard S. Kennedy</t>
  </si>
  <si>
    <t>Liveright</t>
  </si>
  <si>
    <t>Coyote Dreams (Walker Papers  #3)</t>
  </si>
  <si>
    <t>Act of Treason (Mitch Rapp  #9)</t>
  </si>
  <si>
    <t>Vince Flynn</t>
  </si>
  <si>
    <t>Can't Win With You 1</t>
  </si>
  <si>
    <t>Satosumi Takaguchi/Yukine Honami</t>
  </si>
  <si>
    <t>Economics</t>
  </si>
  <si>
    <t>Paul Krugman/Robin Wells</t>
  </si>
  <si>
    <t>Worth Publishers</t>
  </si>
  <si>
    <t>The End of Days (The Earth Chronicles  #7)</t>
  </si>
  <si>
    <t>Zecharia Sitchin</t>
  </si>
  <si>
    <t>E.M. Forster/Benjamin DeMott/Regina Marler</t>
  </si>
  <si>
    <t>Situationist International Anthology: Revised and Expanded Edition</t>
  </si>
  <si>
    <t>Ken Knabb</t>
  </si>
  <si>
    <t>Bureau of Public Secrets</t>
  </si>
  <si>
    <t>A Wicked Gentleman (Cavendish Square  #1)</t>
  </si>
  <si>
    <t>Jane Feather</t>
  </si>
  <si>
    <t>Blue Shoes and Happiness (No. 1 Ladies' Detective Agency #7)</t>
  </si>
  <si>
    <t>The Titan's Curse (Percy Jackson and the Olympians  #3)</t>
  </si>
  <si>
    <t>Miramax Books</t>
  </si>
  <si>
    <t>Ghosthunters and the Muddy Monster of Doom! (Ghosthunters  #4)</t>
  </si>
  <si>
    <t>Cornelia Funke/Helena Ragg-Kirkby</t>
  </si>
  <si>
    <t>Chicken House</t>
  </si>
  <si>
    <t>Dragons of the Highlord Skies (Dragonlance: The Lost Chronicles  #2)</t>
  </si>
  <si>
    <t>Thin Air (Weather Warden  #6)</t>
  </si>
  <si>
    <t>Shadowplay (Shadowmarch  #2)</t>
  </si>
  <si>
    <t>Falling Man</t>
  </si>
  <si>
    <t>Blood Meridian</t>
  </si>
  <si>
    <t>Heat</t>
  </si>
  <si>
    <t>Mike Lupica</t>
  </si>
  <si>
    <t>When We Were Orphans</t>
  </si>
  <si>
    <t>Intuition</t>
  </si>
  <si>
    <t>Allegra Goodman</t>
  </si>
  <si>
    <t>Suffer the Little Children (Commissario Brunetti  #16)</t>
  </si>
  <si>
    <t>Donna Leon</t>
  </si>
  <si>
    <t>Atlantic Monthly Press</t>
  </si>
  <si>
    <t>Yakitate!! Japan  Volume 3</t>
  </si>
  <si>
    <t>Yakitate!! Japan  Volume 7</t>
  </si>
  <si>
    <t>Yakitate!! Japan  Volume 6</t>
  </si>
  <si>
    <t>White Lies (Arcane Society  #2)</t>
  </si>
  <si>
    <t>The Ministry of Special Cases</t>
  </si>
  <si>
    <t>Nathan Englander</t>
  </si>
  <si>
    <t>When the Rivers Run Dry: Water - The Defining Crisis of the Twenty-first Century</t>
  </si>
  <si>
    <t>Fred Pearce</t>
  </si>
  <si>
    <t>The Power of Infinite Love &amp; Gratitude: An Evolutionary Journey to Awakening Your Spirit</t>
  </si>
  <si>
    <t>Darren R. Weissman</t>
  </si>
  <si>
    <t>Double Take (FBI Thriller  #11)</t>
  </si>
  <si>
    <t>Marked (House of Night  #1)</t>
  </si>
  <si>
    <t>P.C. Cast/Kristin Cast</t>
  </si>
  <si>
    <t>Goddess of Love (Goddess Summoning  #5)</t>
  </si>
  <si>
    <t>Circus of the Damned (Anita Blake  Vampire Hunter  #3)</t>
  </si>
  <si>
    <t>Laurell K. Hamilton's Anita Blake  Vampire Hunter: Guilty Pleasures vol 1</t>
  </si>
  <si>
    <t>Laurell K. Hamilton/Stacie Ritchie/Jessica Ruffner/Brett Booth</t>
  </si>
  <si>
    <t>Embracing Love  Vol. 4</t>
  </si>
  <si>
    <t>Youka Nitta</t>
  </si>
  <si>
    <t>Be Beautiful</t>
  </si>
  <si>
    <t>Embracing Love  Vol. 5</t>
  </si>
  <si>
    <t>Two Alone</t>
  </si>
  <si>
    <t>Making a Change for Good: A Guide to Compassionate Self-Discipline</t>
  </si>
  <si>
    <t>Cheri Huber</t>
  </si>
  <si>
    <t>Kingdom Come: The Final Victory (Left Behind  #13)</t>
  </si>
  <si>
    <t>Scales of the Serpent (Diablo: The Sin War  #2)</t>
  </si>
  <si>
    <t>A Christmas Carol and Other Christmas Books</t>
  </si>
  <si>
    <t>Charles Dickens/Robert Douglas-Fairhurst</t>
  </si>
  <si>
    <t>The Arctic Event (Covert-One  #7)</t>
  </si>
  <si>
    <t>James H. Cobb/Robert Ludlum</t>
  </si>
  <si>
    <t>Of Human Bondage</t>
  </si>
  <si>
    <t>W. Somerset Maugham/Benjamin DeMott/Maeve Binchy</t>
  </si>
  <si>
    <t>Dante: Poet of the Secular World</t>
  </si>
  <si>
    <t>Erich Auerbach/Ralph Manheim/Michael Dirda</t>
  </si>
  <si>
    <t>Philosophy Made Simple</t>
  </si>
  <si>
    <t>Robert Hellenga</t>
  </si>
  <si>
    <t>Astonishing X-Men  Volume 2: Dangerous</t>
  </si>
  <si>
    <t>Astonishing X-Men  Volume 3: Torn</t>
  </si>
  <si>
    <t>Blame!  Vol. 7</t>
  </si>
  <si>
    <t>Tsutomu Nihei</t>
  </si>
  <si>
    <t>Blame!  Vol. 8</t>
  </si>
  <si>
    <t>Air Gear  Vol. 3 (Air Gear  #3)</t>
  </si>
  <si>
    <t>The Good Guy</t>
  </si>
  <si>
    <t>Darkfall</t>
  </si>
  <si>
    <t>Hide (Detective D.D. Warren  #2)</t>
  </si>
  <si>
    <t>Sliver of Truth (Ridley Jones #2)</t>
  </si>
  <si>
    <t>Lisa Unger</t>
  </si>
  <si>
    <t>Shaye Areheart Books</t>
  </si>
  <si>
    <t>Outsiders  Vol. 5: The Good Fight</t>
  </si>
  <si>
    <t>Judd Winick/Matthew Clark/Art Thibert/Pop Mhan/Ron Randall</t>
  </si>
  <si>
    <t>Queen of the Underworld</t>
  </si>
  <si>
    <t>Gail Godwin</t>
  </si>
  <si>
    <t>Mitz The Marmoset of Bloomsbury</t>
  </si>
  <si>
    <t>Key Lime Pie Murder (Hannah Swensen  #9)</t>
  </si>
  <si>
    <t>Cherry Cheesecake Murder (Hannah Swensen  #8)</t>
  </si>
  <si>
    <t>You Suck (A Love Story  #2)</t>
  </si>
  <si>
    <t>Saving the World and Other Extreme Sports (Maximum Ride  #3)</t>
  </si>
  <si>
    <t>Manhunting</t>
  </si>
  <si>
    <t>The Unfortunate Miss Fortunes</t>
  </si>
  <si>
    <t>Jennifer Crusie/Eileen Dreyer/Anne Stuart</t>
  </si>
  <si>
    <t>Coffee at Luke's: An Unauthorized Gilmore Girls Gabfest</t>
  </si>
  <si>
    <t>Jennifer Crusie/Leah Wilson/Gregory Stevenson</t>
  </si>
  <si>
    <t>Story of a Girl</t>
  </si>
  <si>
    <t>Sara Zarr</t>
  </si>
  <si>
    <t>The Richness of Life: The Essential Stephen Jay Gould</t>
  </si>
  <si>
    <t>Stephen Jay Gould/Paul McGarr/Oliver Sacks/Steven Rose</t>
  </si>
  <si>
    <t>It's All Too Much: An Easy Plan for Living a Richer Life with Less Stuff</t>
  </si>
  <si>
    <t>Peter Walsh</t>
  </si>
  <si>
    <t>Whitethorn Woods</t>
  </si>
  <si>
    <t>The Three Musketeers (Classic Starts)</t>
  </si>
  <si>
    <t>Oliver Ho/Jamel Akib/Alexandre Dumas/Arthur Pober</t>
  </si>
  <si>
    <t>Sterling Publishing Co.  Inc.</t>
  </si>
  <si>
    <t>Manhunter  Vol. 2: Trial by Fire</t>
  </si>
  <si>
    <t>Marc Andreyko/Javier Pina/Jesus Saiz/Brad Walker</t>
  </si>
  <si>
    <t>Take on Me (Secret Lives of Daytime Divas  #1)</t>
  </si>
  <si>
    <t>Sarah Mayberry</t>
  </si>
  <si>
    <t>All Over You (Secret Lives of Daytime Divas  #2)</t>
  </si>
  <si>
    <t>Star Wars: The Ultimate Visual Guide</t>
  </si>
  <si>
    <t>Daniel  Wallace/Ryder Windham</t>
  </si>
  <si>
    <t>Star Wars: Empire  Volume 7: The Wrong Side of the War</t>
  </si>
  <si>
    <t>Welles Hartley/Davide Fabbri/Christian Dalla Vecchia</t>
  </si>
  <si>
    <t>Allegiance (Star Wars)</t>
  </si>
  <si>
    <t>Timothy Zahn</t>
  </si>
  <si>
    <t>The Making of Star Wars (Star Wars:  The Making of  #1)</t>
  </si>
  <si>
    <t>J.W. Rinzler/Peter  Jackson</t>
  </si>
  <si>
    <t>Star Wars: Rebellion  Vol. 1: My Brother  My Enemy</t>
  </si>
  <si>
    <t>Rob Williams/Michel Lacombe</t>
  </si>
  <si>
    <t>Here  There and Everywhere: My Life Recording the Music of the Beatles</t>
  </si>
  <si>
    <t>Geoff Emerick/Howard Massey/Elvis Costello</t>
  </si>
  <si>
    <t>Sgt. Frog  Vol. 13 (Sgt. Frog  #13)</t>
  </si>
  <si>
    <t>Mine Yoshizaki</t>
  </si>
  <si>
    <t>Ice Blue (Ice  #3)</t>
  </si>
  <si>
    <t>The Various Haunts of Men (Simon Serrailler #1)</t>
  </si>
  <si>
    <t>Hidden Talents (Talents  #1)</t>
  </si>
  <si>
    <t>Eyes of Prey (Lucas Davenport  #3)</t>
  </si>
  <si>
    <t>Fragments</t>
  </si>
  <si>
    <t>Jean Baudrillard/Emily Agar</t>
  </si>
  <si>
    <t>New Moon (Moon #6)</t>
  </si>
  <si>
    <t>Everything I Needed to Know about Being a Girl I Learned from Judy Blume</t>
  </si>
  <si>
    <t>Jennifer O'Connell/Meg Cabot/Megan McCafferty/Melissa Senate/Diana Peterfreund/Stephanie Lessing/Laura Ruby/Erica Orloff/Stacey Ballis/Julie Kenner/Kristin Harmel/Jennifer Coburn/Elise Juska/Kyra Davis/Beth Kendrick/Berta Platas/Lynda Curnyn/Kayla Perrin/Cara Lockwood/Alison Pace/Megan Crane/Lara Deloza/Laura Caldwell/Shanna Swendson</t>
  </si>
  <si>
    <t>BFF*: Just As Long As We're Together / Here's to You  Rachel Robinson (*Best Friends Forever)</t>
  </si>
  <si>
    <t>Anatomy of a Boyfriend (Anatomy  #1)</t>
  </si>
  <si>
    <t>Daria Snadowsky</t>
  </si>
  <si>
    <t>Dissecting Marilyn Manson</t>
  </si>
  <si>
    <t>Gavin Baddeley</t>
  </si>
  <si>
    <t>Plexus Publishing</t>
  </si>
  <si>
    <t>A Search for What Makes Sense: Finding Faith</t>
  </si>
  <si>
    <t>Brian D. McLaren/Steve Chalke</t>
  </si>
  <si>
    <t>Bite Me If You Can (Argeneau #6)</t>
  </si>
  <si>
    <t>Deep Storm (Jeremy Logan  #1)</t>
  </si>
  <si>
    <t>The Wheel of Darkness (Pendergast  #8)</t>
  </si>
  <si>
    <t>The Collected Poetry  1968-1998</t>
  </si>
  <si>
    <t>Nikki Giovanni/Virginia C. Fowler</t>
  </si>
  <si>
    <t>Steamed (A Gourmet Girl Mystery  #1)</t>
  </si>
  <si>
    <t>Jessica Conant-Park/Susan Conant</t>
  </si>
  <si>
    <t>Boeing Versus Airbus: The Inside Story of the Greatest International Competition in Business</t>
  </si>
  <si>
    <t>John Newhouse</t>
  </si>
  <si>
    <t>Leonardo's Swans</t>
  </si>
  <si>
    <t>Karen Essex</t>
  </si>
  <si>
    <t>Kushiel's Justice (Imriel's Trilogy  #2)</t>
  </si>
  <si>
    <t>Europe on a Shoestring</t>
  </si>
  <si>
    <t>Sarah Johnstone/Aaron Anderson/Sarah  Andrews/Lonely Planet</t>
  </si>
  <si>
    <t>Sixty Days and Counting (Science in the Capital  #3)</t>
  </si>
  <si>
    <t>Bantam Doubleday Dell Publishing Group</t>
  </si>
  <si>
    <t>Fifty Degrees Below (Science in the Capital  #2)</t>
  </si>
  <si>
    <t>Lord John and the Brotherhood of the Blade  (Lord John Grey  #2)</t>
  </si>
  <si>
    <t>The BFG: A Set of Plays</t>
  </si>
  <si>
    <t>Roald Dahl/David Wood</t>
  </si>
  <si>
    <t>Prom Anonymous</t>
  </si>
  <si>
    <t>They Came from Below</t>
  </si>
  <si>
    <t>The Lilac Bus</t>
  </si>
  <si>
    <t>Lover Revealed (Black Dagger Brotherhood  #4)</t>
  </si>
  <si>
    <t>A Long Way Gone: Memoirs of a Boy Soldier</t>
  </si>
  <si>
    <t>Ishmael Beah</t>
  </si>
  <si>
    <t>Sarah Crichton Books</t>
  </si>
  <si>
    <t>Sorrow's Anthem (Lincoln Perry  #2)</t>
  </si>
  <si>
    <t>Michael Koryta</t>
  </si>
  <si>
    <t>Rose of No Man's Land</t>
  </si>
  <si>
    <t>Michelle Tea</t>
  </si>
  <si>
    <t>Water for Elephants</t>
  </si>
  <si>
    <t>Sara Gruen</t>
  </si>
  <si>
    <t>Fell</t>
  </si>
  <si>
    <t>Warren Ellis/Ben Templesmith</t>
  </si>
  <si>
    <t>Iron Man: Extremis</t>
  </si>
  <si>
    <t>Warren Ellis/Adi Granov</t>
  </si>
  <si>
    <t>Magician: Apprentice Volume 1  (Raymond E. Feist's Magician: Apprentice #1)</t>
  </si>
  <si>
    <t>Raymond E. Feist/Michael Avon Oeming/Bryan J.L. Glass/Ryan Stegman</t>
  </si>
  <si>
    <t>Promise Me (Myron Bolitar  #8)</t>
  </si>
  <si>
    <t>The Winter's Tale</t>
  </si>
  <si>
    <t>William Shakespeare/Susan Snyder/Deborah T. Curren-Aquino</t>
  </si>
  <si>
    <t>The World Made Straight</t>
  </si>
  <si>
    <t>Step on a Crack (Michael Bennett  #1)</t>
  </si>
  <si>
    <t>Night Has a Thousand Eyes</t>
  </si>
  <si>
    <t>Cornell Woolrich</t>
  </si>
  <si>
    <t>Pegasus Books</t>
  </si>
  <si>
    <t>The Subtle Knife (His Dark Materials  #2)</t>
  </si>
  <si>
    <t>Philip Pullman/Ian Beck</t>
  </si>
  <si>
    <t>His Dark Materials (His Dark Materials  #1-3)</t>
  </si>
  <si>
    <t>His Dark Materials Omnibus (His Dark Materials)</t>
  </si>
  <si>
    <t>Poor People</t>
  </si>
  <si>
    <t>William T. Vollmann</t>
  </si>
  <si>
    <t>The Subterraneans</t>
  </si>
  <si>
    <t>A Man Without a Country</t>
  </si>
  <si>
    <t>Kurt Vonnegut Jr./Daniel Simon</t>
  </si>
  <si>
    <t>The Double and The Gambler</t>
  </si>
  <si>
    <t>The Hobbit</t>
  </si>
  <si>
    <t>Emily Brontë</t>
  </si>
  <si>
    <t>The Year of Magical Thinking</t>
  </si>
  <si>
    <t>Laura Ingalls Wilder: A Biography</t>
  </si>
  <si>
    <t>William   Anderson</t>
  </si>
  <si>
    <t>Farmer Boy (Little House  #2)</t>
  </si>
  <si>
    <t>Laura Ingalls Wilder/Garth Williams</t>
  </si>
  <si>
    <t>Little Town on the Prairie  (Little House  #7)</t>
  </si>
  <si>
    <t>The Long Winter (Little House  #6)</t>
  </si>
  <si>
    <t>The First Four Years  (Little House  #9)</t>
  </si>
  <si>
    <t>Little House on the Prairie (Little House  #3)</t>
  </si>
  <si>
    <t>Little House in the Big Woods (Little House  #1)</t>
  </si>
  <si>
    <t>The Road to Reality: A Complete Guide to the Laws of the Universe</t>
  </si>
  <si>
    <t>Roger Penrose</t>
  </si>
  <si>
    <t>Einstein: His Life and Universe</t>
  </si>
  <si>
    <t>There's No Place Like Here</t>
  </si>
  <si>
    <t>Good Omens: The Nice and Accurate Prophecies of Agnes Nutter  Witch</t>
  </si>
  <si>
    <t>Terry Pratchett/Neil Gaiman</t>
  </si>
  <si>
    <t>William Morrow / Harper</t>
  </si>
  <si>
    <t>The Maytrees</t>
  </si>
  <si>
    <t>Annie Dillard</t>
  </si>
  <si>
    <t>How to Be Alone</t>
  </si>
  <si>
    <t>Black Lamb and Grey Falcon</t>
  </si>
  <si>
    <t>Rebecca West/Christopher Hitchens</t>
  </si>
  <si>
    <t>Exile and the Kingdom</t>
  </si>
  <si>
    <t>Albert Camus/Carol Cosman/Orhan Pamuk</t>
  </si>
  <si>
    <t>The Yiddish Policemen's Union</t>
  </si>
  <si>
    <t>Lady Friday (The Keys to the Kingdom  #5)</t>
  </si>
  <si>
    <t>Garth Nix</t>
  </si>
  <si>
    <t>The Complete C.S. Lewis Signature Classics</t>
  </si>
  <si>
    <t>The Collected Letters of C.S. Lewis  Volume 3: Narnia  Cambridge  and Joy  1950 - 1963</t>
  </si>
  <si>
    <t>Immanuel Kant/Marcus Weigelt/F. Max Müller</t>
  </si>
  <si>
    <t>Solstice Wood (Winter Rose  #2)</t>
  </si>
  <si>
    <t>The Accidental Time Machine</t>
  </si>
  <si>
    <t>The Wild Trees: A Story of Passion and Daring</t>
  </si>
  <si>
    <t>Richard   Preston</t>
  </si>
  <si>
    <t>Smithsonian Intimate Guide to Human Origins</t>
  </si>
  <si>
    <t>Carl Zimmer</t>
  </si>
  <si>
    <t>The Dharma Bums</t>
  </si>
  <si>
    <t>Jack Kerouac/Ann  Douglas</t>
  </si>
  <si>
    <t>The Children of Húrin</t>
  </si>
  <si>
    <t>J.R.R. Tolkien/Christopher Tolkien/Alan  Lee</t>
  </si>
  <si>
    <t>The Trouble With Violet</t>
  </si>
  <si>
    <t>Anne Mazer/Bill Brown</t>
  </si>
  <si>
    <t>Peony in Love</t>
  </si>
  <si>
    <t>Mrs. Piggle-Wiggle (Mrs. Piggle Wiggle  #1)</t>
  </si>
  <si>
    <t>Betty MacDonald/Alexandra Boiger</t>
  </si>
  <si>
    <t>Mrs. Piggle-Wiggle's Magic (Mrs. Piggle Wiggle  #2)</t>
  </si>
  <si>
    <t>Hello  Mrs. Piggle-Wiggle (Mrs. Piggle Wiggle  #4)</t>
  </si>
  <si>
    <t>Dust (Richard Jury  #21)</t>
  </si>
  <si>
    <t>Animal  Vegetable  Miracle: A Year of Food Life</t>
  </si>
  <si>
    <t>Barbara Kingsolver/Steven L. Hopp/Camille Kingsolver/Richard A. Houser</t>
  </si>
  <si>
    <t>Z for Zachariah</t>
  </si>
  <si>
    <t>Robert C. O'Brien</t>
  </si>
  <si>
    <t>Shahnameh: The Persian Book of Kings</t>
  </si>
  <si>
    <t>Abolqasem Ferdowsi/Dick Davis/Azar Nafisi</t>
  </si>
  <si>
    <t>Continental Drift</t>
  </si>
  <si>
    <t>Russell Banks</t>
  </si>
  <si>
    <t>First Among Sequels (Thursday Next  #5)</t>
  </si>
  <si>
    <t>Home of the Gentry</t>
  </si>
  <si>
    <t>Ivan Turgenev/Richard Freeborn</t>
  </si>
  <si>
    <t>More Twisted: Collected Stories Vol. II</t>
  </si>
  <si>
    <t>The Sleeping Doll (Kathryn Dance #1)</t>
  </si>
  <si>
    <t>The Curtain: An Essay in Seven Parts</t>
  </si>
  <si>
    <t>Grand Conspiracy (Wars of Light &amp; Shadow #5; Arc 3 - Alliance of Light  #2)</t>
  </si>
  <si>
    <t>HarperVoyager</t>
  </si>
  <si>
    <t>Remind Me Again Why I Need A Man</t>
  </si>
  <si>
    <t>Claudia Carroll</t>
  </si>
  <si>
    <t>The Brief History of the Dead</t>
  </si>
  <si>
    <t>Kevin Brockmeier</t>
  </si>
  <si>
    <t>For a Few Demons More (The Hollows  #5)</t>
  </si>
  <si>
    <t>Ricochet</t>
  </si>
  <si>
    <t>Play Dirty</t>
  </si>
  <si>
    <t>The White Man's Burden: Why the West's Efforts to Aid the Rest Have Done So Much Ill and So Little Good</t>
  </si>
  <si>
    <t>William Easterly</t>
  </si>
  <si>
    <t>The Wit &amp;  Wisdom of Winston Churchill</t>
  </si>
  <si>
    <t>James C. Humes/Richard M. Nixon</t>
  </si>
  <si>
    <t>Company</t>
  </si>
  <si>
    <t>Magic Bites (Kate Daniels  #1)</t>
  </si>
  <si>
    <t>Ilona Andrews</t>
  </si>
  <si>
    <t>Reading Like a Writer: A Guide for People Who Love Books and for Those Who Want to Write Them</t>
  </si>
  <si>
    <t>Sacred Games (Sacred Games)</t>
  </si>
  <si>
    <t>Vikram Chandra</t>
  </si>
  <si>
    <t>The Family That Couldn't Sleep: A Medical Mystery</t>
  </si>
  <si>
    <t>A Princess of Mars (Barsoom  #1)</t>
  </si>
  <si>
    <t>Edgar Rice Burroughs/John Seelye</t>
  </si>
  <si>
    <t>I Heard That Song Before</t>
  </si>
  <si>
    <t>Tales From Shakespeare</t>
  </si>
  <si>
    <t>Charles Lamb/Mary Lamb/Arthur Rackham</t>
  </si>
  <si>
    <t>Who Was Anne Frank?</t>
  </si>
  <si>
    <t>Ann Abramson/Nancy Harrison</t>
  </si>
  <si>
    <t>Crazy Hot (The Au Pairs  #4)</t>
  </si>
  <si>
    <t>Landing</t>
  </si>
  <si>
    <t>Haruki Murakami/Jay Rubin/Philip Gabriel</t>
  </si>
  <si>
    <t>The Nixie's Song (Beyond the Spiderwick Chronicles  #1)</t>
  </si>
  <si>
    <t>Tony DiTerlizzi/Holly Black</t>
  </si>
  <si>
    <t>Arthur &amp; George</t>
  </si>
  <si>
    <t>The 48 Laws of Power</t>
  </si>
  <si>
    <t>Robert Greene/Joost Elffers</t>
  </si>
  <si>
    <t>Penguin (Business)</t>
  </si>
  <si>
    <t>The Three Theban Plays: Antigone  Oedipus the King  Oedipus at Colonus</t>
  </si>
  <si>
    <t>Sophocles/Robert Fagles/Bernard Knox</t>
  </si>
  <si>
    <t>The City of God</t>
  </si>
  <si>
    <t>Augustine of Hippo/Thomas Merton/Marcus Dods</t>
  </si>
  <si>
    <t>Louisa May Alcott/Paula Danziger</t>
  </si>
  <si>
    <t>Jack Kerouac/Ann Charters</t>
  </si>
  <si>
    <t>The Autobiography of Mark Twain</t>
  </si>
  <si>
    <t>Mark Twain/Charles Neider</t>
  </si>
  <si>
    <t>Angle of Repose</t>
  </si>
  <si>
    <t>Wallace Stegner/Jackson J. Benson</t>
  </si>
  <si>
    <t>Interpreter of Maladies</t>
  </si>
  <si>
    <t>The Language Instinct: How the Mind Creates Language</t>
  </si>
  <si>
    <t>The Cross (Kristin Lavransdatter  #3)</t>
  </si>
  <si>
    <t>Sigrid Undset/Tiina Nunnally/Sherrill Harbison</t>
  </si>
  <si>
    <t>Ivanhoe</t>
  </si>
  <si>
    <t>Walter Scott/Graham Tulloch</t>
  </si>
  <si>
    <t>Penguin Books /Penguin Classics</t>
  </si>
  <si>
    <t>Good Soldier Svejk And His Fortunes In The World</t>
  </si>
  <si>
    <t>Jaroslav Hašek</t>
  </si>
  <si>
    <t>Penguin Classic</t>
  </si>
  <si>
    <t>Pale Fire</t>
  </si>
  <si>
    <t>Emily of Deep Valley (Deep Valley  #2)</t>
  </si>
  <si>
    <t>Maud Hart Lovelace/Vera Neville</t>
  </si>
  <si>
    <t>Lincoln</t>
  </si>
  <si>
    <t>Burr</t>
  </si>
  <si>
    <t>A Clockwork Orange</t>
  </si>
  <si>
    <t>Anthony Burgess/Blake Morrison</t>
  </si>
  <si>
    <t>Keep the Aspidistra Flying</t>
  </si>
  <si>
    <t>The Stars at Noon</t>
  </si>
  <si>
    <t>Glamorama</t>
  </si>
  <si>
    <t>Shopgirl</t>
  </si>
  <si>
    <t>Norwegian Wood</t>
  </si>
  <si>
    <t>Where I'm Calling From: New and Selected Stories</t>
  </si>
  <si>
    <t>Raymond Carver</t>
  </si>
  <si>
    <t>Vintage Contemporaries</t>
  </si>
  <si>
    <t>All of Us: The Collected Poems</t>
  </si>
  <si>
    <t>The Crook Factory</t>
  </si>
  <si>
    <t>The Stories of John Cheever</t>
  </si>
  <si>
    <t>John Cheever/Pelle Fritz-Crone</t>
  </si>
  <si>
    <t>Pilgrim at Tinker Creek</t>
  </si>
  <si>
    <t>The Moon Is Down</t>
  </si>
  <si>
    <t>Think Like a Cat: How to Raise a Well-Adjusted Cat—Not a Sour Puss</t>
  </si>
  <si>
    <t>Pam Johnson-Bennett</t>
  </si>
  <si>
    <t>Lan Samantha Chang</t>
  </si>
  <si>
    <t>William Shakespeare/Stephen Orgel/A.R. Braunmuller/Russ McDonald</t>
  </si>
  <si>
    <t>Wolf Willow</t>
  </si>
  <si>
    <t>Wallace Stegner/Page Stegner</t>
  </si>
  <si>
    <t>Labyrinths: Selected Stories and Other Writings</t>
  </si>
  <si>
    <t>Jorge Luis Borges/James E. Irby/Donald A. Yates/André Maurois</t>
  </si>
  <si>
    <t>The World and Other Places: Stories</t>
  </si>
  <si>
    <t>The Return of the Shadow: The History of The Lord of the Rings  Part One (The History of Middle-Earth  #6)</t>
  </si>
  <si>
    <t>Stranger in the Forest: On Foot Across Borneo</t>
  </si>
  <si>
    <t>Eric Hansen</t>
  </si>
  <si>
    <t>The Most of P.G. Wodehouse</t>
  </si>
  <si>
    <t>The Inimitable Jeeves (Jeeves  #2)</t>
  </si>
  <si>
    <t>Selected Non-Fictions</t>
  </si>
  <si>
    <t>Jorge Luis Borges/Suzanne Jill Levine/Esther Allen/Eliot Weinberger</t>
  </si>
  <si>
    <t>A Visitation of Spirits</t>
  </si>
  <si>
    <t>Randall Kenan</t>
  </si>
  <si>
    <t>Out of the Woods</t>
  </si>
  <si>
    <t>A Room of One's Own</t>
  </si>
  <si>
    <t>Galileo's Daughter: A Historical Memoir of Science  Faith and Love</t>
  </si>
  <si>
    <t>Dava Sobel</t>
  </si>
  <si>
    <t>Penguin Books (NYC)</t>
  </si>
  <si>
    <t>Orlando</t>
  </si>
  <si>
    <t>Prayers for Rain (Kenzie &amp; Gennaro  #5)</t>
  </si>
  <si>
    <t>Survivor</t>
  </si>
  <si>
    <t>Nausea</t>
  </si>
  <si>
    <t>Jean-Paul Sartre/James  Wood/Robert Baldick</t>
  </si>
  <si>
    <t>Heavy Water and Other Stories</t>
  </si>
  <si>
    <t>Something Fishy at Macdonald Hall (Macdonald Hall  #7)</t>
  </si>
  <si>
    <t>Gödel  Escher  Bach: An Eternal Golden Braid</t>
  </si>
  <si>
    <t>Douglas R. Hofstadter</t>
  </si>
  <si>
    <t>Alice's Adventures in Wonderland &amp; Through the Looking-Glass</t>
  </si>
  <si>
    <t>Lewis Carroll/John Tenniel/Martin Gardner</t>
  </si>
  <si>
    <t>The Trumpet of the Swan</t>
  </si>
  <si>
    <t>E.B. White/Fred Marcellino</t>
  </si>
  <si>
    <t>House of Leaves</t>
  </si>
  <si>
    <t>John Kennedy Toole/Walker Percy</t>
  </si>
  <si>
    <t>Shadow: Five Presidents and the Legacy of Watergate</t>
  </si>
  <si>
    <t>For the Relief of Unbearable Urges</t>
  </si>
  <si>
    <t>The Spell</t>
  </si>
  <si>
    <t>Alan Hollinghurst</t>
  </si>
  <si>
    <t>Plato  Not Prozac!: Applying Eternal Wisdom to Everyday Problems</t>
  </si>
  <si>
    <t>Lou Marinoff</t>
  </si>
  <si>
    <t>Despair</t>
  </si>
  <si>
    <t>Under the Volcano</t>
  </si>
  <si>
    <t>Malcolm Lowry</t>
  </si>
  <si>
    <t>Who Are You?: 101 Ways of Seeing Yourself</t>
  </si>
  <si>
    <t>Malcolm Godwin</t>
  </si>
  <si>
    <t>A Dance At The Slaughterhouse (Matthew Scudder  #9)</t>
  </si>
  <si>
    <t>The Progress of Love</t>
  </si>
  <si>
    <t>Ali and Nino</t>
  </si>
  <si>
    <t>Kurban Said/Jenia Graman</t>
  </si>
  <si>
    <t>Vintage/Ebury</t>
  </si>
  <si>
    <t>Night Falls Fast: Understanding Suicide</t>
  </si>
  <si>
    <t>Kay Redfield Jamison</t>
  </si>
  <si>
    <t>The Light Fantastic (Discworld  #2; Rincewind #2)</t>
  </si>
  <si>
    <t>Lonesome Dove</t>
  </si>
  <si>
    <t>Larry McMurtry</t>
  </si>
  <si>
    <t>The One Minute Minute Sales Person</t>
  </si>
  <si>
    <t>Spencer Johnson</t>
  </si>
  <si>
    <t>Your Cheatin' Heart</t>
  </si>
  <si>
    <t>Nancy Bartholomew</t>
  </si>
  <si>
    <t>A Small Pinch of Weather</t>
  </si>
  <si>
    <t>Joan Aiken</t>
  </si>
  <si>
    <t>The Heart Is a Lonely Hunter</t>
  </si>
  <si>
    <t>Carson McCullers/Kasia Boddy</t>
  </si>
  <si>
    <t>Holes (Holes  #1)</t>
  </si>
  <si>
    <t>The Princess of the Chalet School</t>
  </si>
  <si>
    <t>Elinor M. Brent-Dyer</t>
  </si>
  <si>
    <t>Run (Fearless  #3)</t>
  </si>
  <si>
    <t>Killer (Fearless  #12)</t>
  </si>
  <si>
    <t>Monkeys</t>
  </si>
  <si>
    <t>Susan Minot</t>
  </si>
  <si>
    <t>The Tiny One</t>
  </si>
  <si>
    <t>Eliza Minot</t>
  </si>
  <si>
    <t>Dear Genius: The Letters of Ursula Nordstrom</t>
  </si>
  <si>
    <t>Ursula Nordstrom/Leonard S. Marcus/Maurice Sendak</t>
  </si>
  <si>
    <t>Encore Provence: New Adventures in the South of France</t>
  </si>
  <si>
    <t>Peter Mayle</t>
  </si>
  <si>
    <t>Dirty Jokes and Beer: Stories of the Unrefined</t>
  </si>
  <si>
    <t>Drew Carey</t>
  </si>
  <si>
    <t>A Star Called Henry</t>
  </si>
  <si>
    <t>Roddy Doyle</t>
  </si>
  <si>
    <t>H.M.S. Unseen (Admiral Arnold Morgan  #3)</t>
  </si>
  <si>
    <t>Patrick Robinson/Sandler/David McCallum</t>
  </si>
  <si>
    <t>I Was a Teenage Fairy</t>
  </si>
  <si>
    <t>Life is Elsewhere</t>
  </si>
  <si>
    <t>Milan Kundera/Aaron Asher</t>
  </si>
  <si>
    <t>I'm a Stranger Here Myself: Notes on Returning to America After Twenty Years Away</t>
  </si>
  <si>
    <t>Hatchet (Brian's Saga  #1)</t>
  </si>
  <si>
    <t>Atheneum Books for Young Readers: Richard Jackson Books</t>
  </si>
  <si>
    <t>Tesla Papers</t>
  </si>
  <si>
    <t>Nikola Tesla/David Hatcher Childress</t>
  </si>
  <si>
    <t>Adventures Unlimited Press</t>
  </si>
  <si>
    <t>Golding's Lord of the Flies (Cliffs Notes)</t>
  </si>
  <si>
    <t>Maureen Kelly/CliffsNotes/William Golding</t>
  </si>
  <si>
    <t>The Diamond Age: Or  A Young Lady's Illustrated Primer</t>
  </si>
  <si>
    <t>Neal Stephenson/Pedro Jorge Romero</t>
  </si>
  <si>
    <t>Snow Crash</t>
  </si>
  <si>
    <t>Neal Stephenson/Guy Abadia</t>
  </si>
  <si>
    <t>Shakespeare's Hamlet</t>
  </si>
  <si>
    <t>William Shakespeare/Terri Mategrano</t>
  </si>
  <si>
    <t>The Nature of Space and Time</t>
  </si>
  <si>
    <t>Stephen Hawking/Roger Penrose</t>
  </si>
  <si>
    <t>A Sentimental Education</t>
  </si>
  <si>
    <t>Gustave Flaubert/Douglas Parmée</t>
  </si>
  <si>
    <t>The Letters of J.R.R. Tolkien</t>
  </si>
  <si>
    <t>J.R.R. Tolkien/Humphrey Carpenter/Christopher Tolkien</t>
  </si>
  <si>
    <t>Sun Tzu and the Art of Business: Six Strategic Principles for Managers</t>
  </si>
  <si>
    <t>Sun Tzu/Mark McNeilly</t>
  </si>
  <si>
    <t>E=mc²: A Biography of the World's Most Famous Equation</t>
  </si>
  <si>
    <t>David Bodanis</t>
  </si>
  <si>
    <t>The Tutor's First Love</t>
  </si>
  <si>
    <t>George MacDonald/Michael R. Phillips</t>
  </si>
  <si>
    <t>The Last Life</t>
  </si>
  <si>
    <t>Original Sin: Illuminating the Riddle</t>
  </si>
  <si>
    <t>Henri Blocher</t>
  </si>
  <si>
    <t>The Burden of Proof (Kindle County Legal Thriller #2)</t>
  </si>
  <si>
    <t>Viktor E. Frankl/Gordon W. Allport/Ilse Lasch</t>
  </si>
  <si>
    <t>Beacon Press (Boston)</t>
  </si>
  <si>
    <t>Night Draws Near: Iraq's People in the Shadow of America's War</t>
  </si>
  <si>
    <t>Anthony Shadid</t>
  </si>
  <si>
    <t>Personal Injuries (Kindle County Legal Thriller #5)</t>
  </si>
  <si>
    <t>The Last Jew</t>
  </si>
  <si>
    <t>Noah Gordon/Mirjana Cvekić/Ljiljana Cvekić</t>
  </si>
  <si>
    <t>Mother of Pearl</t>
  </si>
  <si>
    <t>Melinda Haynes</t>
  </si>
  <si>
    <t>Tara Road</t>
  </si>
  <si>
    <t>Akhenaten: Dweller in Truth</t>
  </si>
  <si>
    <t>Naguib Mahfouz/Tagreid Abu-Hassabo</t>
  </si>
  <si>
    <t>The Day the Leader Was Killed</t>
  </si>
  <si>
    <t>Naguib Mahfouz/Surgana/Naguib Mahfouz</t>
  </si>
  <si>
    <t>Selected Stories of Anton Chekhov</t>
  </si>
  <si>
    <t>Regeneration Through Violence: The Mythology of the American Frontier  1600–1860</t>
  </si>
  <si>
    <t>Richard Slotkin</t>
  </si>
  <si>
    <t>Girl  Interrupted: Screenplay based on the book</t>
  </si>
  <si>
    <t>James Mangold/Anna Hamilton Phelan/Lisa Loomer/Susanna Kaysen</t>
  </si>
  <si>
    <t>Brief Interviews with Hideous Men</t>
  </si>
  <si>
    <t>My Movie Business: A Memoir</t>
  </si>
  <si>
    <t>The Soul of a New Machine</t>
  </si>
  <si>
    <t>The 42nd Parallel (U.S.A.  #1)</t>
  </si>
  <si>
    <t>John Dos Passos</t>
  </si>
  <si>
    <t>La Dame aux Camélias</t>
  </si>
  <si>
    <t>Alexandre Dumas fils/David Coward</t>
  </si>
  <si>
    <t>Dominion</t>
  </si>
  <si>
    <t>J.R.R. Tolkien: A Biography</t>
  </si>
  <si>
    <t>Humphrey Carpenter</t>
  </si>
  <si>
    <t>The Book of Awakening: Having the Life You Want by Being Present to the Life You Have</t>
  </si>
  <si>
    <t>Mark Nepo</t>
  </si>
  <si>
    <t>Conari Press</t>
  </si>
  <si>
    <t>Spring's Awakening</t>
  </si>
  <si>
    <t>Frank Wedekind/Eric Bentley</t>
  </si>
  <si>
    <t>Applause Books</t>
  </si>
  <si>
    <t>Moby-Dick; or  The Whale</t>
  </si>
  <si>
    <t>Herman Melville/Rockwell Kent/Elizabeth Hardwick</t>
  </si>
  <si>
    <t>Banker</t>
  </si>
  <si>
    <t>Michael Joseph</t>
  </si>
  <si>
    <t>Odds Against</t>
  </si>
  <si>
    <t>In a Dry Season (Inspector Banks  #10)</t>
  </si>
  <si>
    <t>Peter Robinson</t>
  </si>
  <si>
    <t>An Arab-Syrian Gentleman and Warrior in the Period of the Crusades: Memoirs of Usamah Ibn-Munqidh</t>
  </si>
  <si>
    <t>Usamah ibn Munqidh/Philip Khuri Hitti/Richard W. Bulliet</t>
  </si>
  <si>
    <t>The Secret Dreamworld of a Shopaholic (Shopaholic  #1)</t>
  </si>
  <si>
    <t>Transworld Publishers</t>
  </si>
  <si>
    <t>Devil's Embrace (Devil  #1)</t>
  </si>
  <si>
    <t>The Ground Beneath Her Feet</t>
  </si>
  <si>
    <t>Mountain of Black Glass (Otherland  #3)</t>
  </si>
  <si>
    <t>Poems New and Collected</t>
  </si>
  <si>
    <t>Wisława Szymborska/Clare Cavanagh</t>
  </si>
  <si>
    <t>Death in Kashmir</t>
  </si>
  <si>
    <t>M.M. Kaye</t>
  </si>
  <si>
    <t>Death in the Andamans</t>
  </si>
  <si>
    <t>Death in Berlin</t>
  </si>
  <si>
    <t>Enchanted Evening</t>
  </si>
  <si>
    <t>The Tao of Physics: An Exploration of the Parallels between Modern Physics and Eastern Mysticism</t>
  </si>
  <si>
    <t>Fritjof Capra</t>
  </si>
  <si>
    <t>Rodinsky's Room</t>
  </si>
  <si>
    <t>Rachel Lichtenstein/Iain Sinclair</t>
  </si>
  <si>
    <t>Cuba (Jake Grafton #7)</t>
  </si>
  <si>
    <t>Stephen Coonts</t>
  </si>
  <si>
    <t>The Parrot's Lament  and Other True Tales of Animal Intrigue  Intelligence  and Ingenuity</t>
  </si>
  <si>
    <t>Eugene Linden</t>
  </si>
  <si>
    <t>Traveling Mercies: Some Thoughts on Faith</t>
  </si>
  <si>
    <t>The Collected Songs of Cold Mountain</t>
  </si>
  <si>
    <t>Hanshan/Red Pine/John Blofeld</t>
  </si>
  <si>
    <t>Copper Canyon Press</t>
  </si>
  <si>
    <t>Charlotte Brontë/Richard J. Dunn</t>
  </si>
  <si>
    <t>Four Mothers</t>
  </si>
  <si>
    <t>Shifra Horn/Dalya Bilu</t>
  </si>
  <si>
    <t>Silver on the Tree (The Dark is Rising  #5)</t>
  </si>
  <si>
    <t>Susan Cooper</t>
  </si>
  <si>
    <t>Main Street</t>
  </si>
  <si>
    <t>Sinclair Lewis</t>
  </si>
  <si>
    <t>This Boy's Life</t>
  </si>
  <si>
    <t>The Girl Who Loved Tom Gordon</t>
  </si>
  <si>
    <t>The Unabridged Journals of Sylvia Plath</t>
  </si>
  <si>
    <t>Sylvia Plath/Karen V. Kukil</t>
  </si>
  <si>
    <t>The White Castle</t>
  </si>
  <si>
    <t>Orhan Pamuk/Victoria Rowe Holbrook</t>
  </si>
  <si>
    <t>Teach Them Diligently: How to Use the Scriptures in Child Training</t>
  </si>
  <si>
    <t>Lou Priolo</t>
  </si>
  <si>
    <t>Timeless Texts</t>
  </si>
  <si>
    <t>Lord Jim</t>
  </si>
  <si>
    <t>Robert Frost: A Life</t>
  </si>
  <si>
    <t>Jay Parini</t>
  </si>
  <si>
    <t>Owl Books (NY)</t>
  </si>
  <si>
    <t>The Naked and the Dead</t>
  </si>
  <si>
    <t>Norman Mailer</t>
  </si>
  <si>
    <t>Confessions</t>
  </si>
  <si>
    <t>Jean-Jacques Rousseau/Patrick Coleman/Angela Scholar</t>
  </si>
  <si>
    <t>Demons</t>
  </si>
  <si>
    <t>Gathering Blue (The Giver  #2)</t>
  </si>
  <si>
    <t>Pop Goes the Weasel (Alex Cross  #5)</t>
  </si>
  <si>
    <t>TIme Warner Books</t>
  </si>
  <si>
    <t>Black Friday</t>
  </si>
  <si>
    <t>Kiss the Girls (Alex Cross  #2)</t>
  </si>
  <si>
    <t>When the Wind Blows (When the Wind Blows  #1)</t>
  </si>
  <si>
    <t>The First Philosophers: The Presocratics and Sophists</t>
  </si>
  <si>
    <t>Robin Waterfield/Anaximander/Anaximenes/Empedocles/Gorgias of Leontini/Heraclitus/Parmenides/Protagoras/Pythagoras/Thales/Thrasymachus/Zeno of Elea</t>
  </si>
  <si>
    <t>Jack of Kinrowan: Jack the Giant-Killer / Drink Down the Moon</t>
  </si>
  <si>
    <t>Charles de Lint</t>
  </si>
  <si>
    <t>Owlknight (Owl Mage Trilogy  #3)</t>
  </si>
  <si>
    <t>Mercedes Lackey/Larry Dixon</t>
  </si>
  <si>
    <t>The Best Short Stories of O. Henry</t>
  </si>
  <si>
    <t>O. Henry/Bennett Cerf/Van H. Cartmell</t>
  </si>
  <si>
    <t>The Charterhouse of Parma</t>
  </si>
  <si>
    <t>Stendhal/Richard Howard/Robert Andrew Parker</t>
  </si>
  <si>
    <t>Saving Faith</t>
  </si>
  <si>
    <t>What the Corpse Revealed</t>
  </si>
  <si>
    <t>Hugh    Miller</t>
  </si>
  <si>
    <t>Vale of the Vole (Xanth #10)</t>
  </si>
  <si>
    <t>Ilse Witch (Voyage of the Jerle Shannara #1)</t>
  </si>
  <si>
    <t>Earthlight</t>
  </si>
  <si>
    <t>The Elfstones of Shannara (The Original Shannara Trilogy #2)</t>
  </si>
  <si>
    <t>Ferdydurke</t>
  </si>
  <si>
    <t>An Instance of the Fingerpost</t>
  </si>
  <si>
    <t>Homeless (Wild at Heart  #2)</t>
  </si>
  <si>
    <t>Laurie Halse Anderson/Mark Salisbury</t>
  </si>
  <si>
    <t>How Right You Are  Jeeves (Jeeves  #12)</t>
  </si>
  <si>
    <t>The Case of the Glamorous Ghost (Perry Mason)</t>
  </si>
  <si>
    <t>Erle Stanley Gardner</t>
  </si>
  <si>
    <t>The Case of the Curious Bride (Perry Mason Mystery)</t>
  </si>
  <si>
    <t>Fawcett</t>
  </si>
  <si>
    <t>A Hole in the World: An American Boyhood</t>
  </si>
  <si>
    <t>University Press of Kansas</t>
  </si>
  <si>
    <t>The House That Jack Built</t>
  </si>
  <si>
    <t>The Flash: Dead Heat</t>
  </si>
  <si>
    <t>Mark Waid/Oscar Jimenez/Humberto Ramos/José Marzán Jr./Wayne Faucher</t>
  </si>
  <si>
    <t>My Ántonia (Great Plains Trilogy  #3)</t>
  </si>
  <si>
    <t>Willa Cather</t>
  </si>
  <si>
    <t>New Millennium Library</t>
  </si>
  <si>
    <t>Where We Stand: Class Matters</t>
  </si>
  <si>
    <t>The Guardship (Thomas Marlowe  #1)</t>
  </si>
  <si>
    <t>James L. Nelson</t>
  </si>
  <si>
    <t>The Metamorphosis  In the Penal Colony  and Other Stories: The Great Short Works of Franz Kafka</t>
  </si>
  <si>
    <t>Franz Kafka</t>
  </si>
  <si>
    <t>Heart of the Sea (Gallaghers of Ardmore  #3)</t>
  </si>
  <si>
    <t>The Code Book: The Science of Secrecy from Ancient Egypt to Quantum Cryptography</t>
  </si>
  <si>
    <t>Simon Singh</t>
  </si>
  <si>
    <t>Jeeves and the Tie That Binds (Jeeves  #14)</t>
  </si>
  <si>
    <t>Eggs  Beans  and Crumpets</t>
  </si>
  <si>
    <t>Indiscretions of Archie</t>
  </si>
  <si>
    <t>Classic Books</t>
  </si>
  <si>
    <t>Introduction to Phenomenology</t>
  </si>
  <si>
    <t>Dermot Moran</t>
  </si>
  <si>
    <t>Robert Sokolowski</t>
  </si>
  <si>
    <t>Galileo's Daughter</t>
  </si>
  <si>
    <t>Fourth Estate Ltd</t>
  </si>
  <si>
    <t>Murder on the Yellow Brick Road (Toby Peters  #2)</t>
  </si>
  <si>
    <t>Stuart M. Kaminsky</t>
  </si>
  <si>
    <t>Politics</t>
  </si>
  <si>
    <t>Aristotle</t>
  </si>
  <si>
    <t>Children of the Star (Children of the Star  #1-3)</t>
  </si>
  <si>
    <t>Helen Vendler</t>
  </si>
  <si>
    <t>Breaking Point (Tom Clancy's Net Force  #4)</t>
  </si>
  <si>
    <t>Search the Dark (Inspector Ian Rutledge  #3)</t>
  </si>
  <si>
    <t>A Note Slipped Under the Door: Teaching from Poems We Love</t>
  </si>
  <si>
    <t>Nick Flynn/Shirley McPhillips/Philippa Stratton</t>
  </si>
  <si>
    <t>Stenhouse Publishers</t>
  </si>
  <si>
    <t>Divide and Conquer (Tom Clancy's Op-Center  #7)</t>
  </si>
  <si>
    <t>The Ethics of Ambiguity</t>
  </si>
  <si>
    <t>Simone de Beauvoir/Bernard Frechtman</t>
  </si>
  <si>
    <t>Every Night Italian: Every Night Italian</t>
  </si>
  <si>
    <t>Giuliano Hazan/Marcella Hazan/Dana Gallagher</t>
  </si>
  <si>
    <t>Cold Fire / Hideaway / The Key to Midnight</t>
  </si>
  <si>
    <t>Dean Koontz/Leigh Nichols</t>
  </si>
  <si>
    <t>Zero: The Biography of a Dangerous Idea</t>
  </si>
  <si>
    <t>Charles Seife</t>
  </si>
  <si>
    <t>Souvenir Press</t>
  </si>
  <si>
    <t>Doom Patrol  Vol. 1: Crawling from the Wreckage (Doom Patrol  #1)</t>
  </si>
  <si>
    <t>Grant Morrison/Richard Case/Doug Braithwaite/Scott Hanna/Carlos Garzon/John Nyberg</t>
  </si>
  <si>
    <t>Transmetropolitan  Vol. 4: The New Scum</t>
  </si>
  <si>
    <t>Warren Ellis/Darick Robertson/Rodney Ramos/Keith Akin</t>
  </si>
  <si>
    <t>The Origin of Consciousness in the Breakdown of the Bicameral Mind</t>
  </si>
  <si>
    <t>Julian Jaynes</t>
  </si>
  <si>
    <t>The Cat's Fancy</t>
  </si>
  <si>
    <t>Mischief (Harrow House  #2)</t>
  </si>
  <si>
    <t>Purity (Dark Coming of Age  #1)</t>
  </si>
  <si>
    <t>Because Of Winn Dixie</t>
  </si>
  <si>
    <t>Blue at the Mizzen (Aubrey &amp; Maturin #20)</t>
  </si>
  <si>
    <t>Evolution's Darling</t>
  </si>
  <si>
    <t>Count Karlstein</t>
  </si>
  <si>
    <t>Philip Pullman/Diana Bryan</t>
  </si>
  <si>
    <t>The Essential Kierkegaard</t>
  </si>
  <si>
    <t>Søren Kierkegaard/Howard Vincent Hong/Edna Hatlestad Hong</t>
  </si>
  <si>
    <t>Miracle and Other Christmas Stories</t>
  </si>
  <si>
    <t>Flight Dreams (Mark Manning Mystery  #1)</t>
  </si>
  <si>
    <t>Body Language (Mark Manning Mystery  #3)</t>
  </si>
  <si>
    <t>The Wealth of Nations</t>
  </si>
  <si>
    <t>Adam Smith/Robert B. Reich</t>
  </si>
  <si>
    <t>How to Be a Jewish Parent: A Practical Handbook for Family Life</t>
  </si>
  <si>
    <t>Anita Diamant/Karen Kushner</t>
  </si>
  <si>
    <t>Schocken Books Inc</t>
  </si>
  <si>
    <t>Laughable Loves</t>
  </si>
  <si>
    <t>Milan Kundera/Suzanne Rappaport</t>
  </si>
  <si>
    <t>African Nights</t>
  </si>
  <si>
    <t>Kuki Gallmann</t>
  </si>
  <si>
    <t>Firedrake (Dragonrealm #1)</t>
  </si>
  <si>
    <t>Backinprint.com</t>
  </si>
  <si>
    <t>Children of the Drake (Dragonrealm: Origins  #2)</t>
  </si>
  <si>
    <t>Pope Joan: Translated &amp; Adapted from the Greek</t>
  </si>
  <si>
    <t>Emmanuel Rhoides/Lawrence Durrell</t>
  </si>
  <si>
    <t>Peter Owen Publishers</t>
  </si>
  <si>
    <t>The Eclogues of Virgil</t>
  </si>
  <si>
    <t>Left Behind (Left Behind  #1)</t>
  </si>
  <si>
    <t>Working with Emotional Intelligence</t>
  </si>
  <si>
    <t>On a Dark Night I Left My Silent House</t>
  </si>
  <si>
    <t>Peter Handke/Krishna Winston</t>
  </si>
  <si>
    <t>Close Range</t>
  </si>
  <si>
    <t>Annie Proulx</t>
  </si>
  <si>
    <t>The Medusa Stone (Philip Mercer  #3)</t>
  </si>
  <si>
    <t>And the Band Played On: Politics  People  and the AIDS Epidemic</t>
  </si>
  <si>
    <t>Randy Shilts/William Greider</t>
  </si>
  <si>
    <t>Stonewall Inn Editions</t>
  </si>
  <si>
    <t>Taxi Driver</t>
  </si>
  <si>
    <t>Paul Schrader</t>
  </si>
  <si>
    <t>La Débâcle</t>
  </si>
  <si>
    <t>Émile Zola/Robert Lethbridge/Elinor Dorday</t>
  </si>
  <si>
    <t>Intimate Enemies</t>
  </si>
  <si>
    <t>New Amazons</t>
  </si>
  <si>
    <t>Margaret Weis/Jane Lindskold/Linda Baker/Kathleen M. Massie-Ferch/Cynthia Ward/Lawrence C. Connolly/John Tigges/Kate Novak/Janet Pack/James Reasoner/Livia Reasoner/Nick O'Donohoe/Anne Yvonne Gilbert/Linda Mannheim/Nancy Springer/Gary A. Braunbeck/Jo Clayton/Robyn McGrew/Kevin T. Stein/Felicia Dale/Russell          Davis</t>
  </si>
  <si>
    <t>Death Of A Blue Movie Star (Rune  #2)</t>
  </si>
  <si>
    <t>Bloody River Blues (John Pellam  #2)</t>
  </si>
  <si>
    <t>Red Dragon (Hannibal Lecter  #1)</t>
  </si>
  <si>
    <t>The Mistress Manual: The Good Girl's Guide to Female Dominance</t>
  </si>
  <si>
    <t>Mistress Lorelei</t>
  </si>
  <si>
    <t>Greenery Press (CA)</t>
  </si>
  <si>
    <t>Satan: His Psychotherapy and Cure by the Unfortunate Dr. Kassler  J.S.P.S.</t>
  </si>
  <si>
    <t>Jeremy Leven</t>
  </si>
  <si>
    <t>The Stone Raft</t>
  </si>
  <si>
    <t>José Saramago</t>
  </si>
  <si>
    <t>Panther</t>
  </si>
  <si>
    <t>The Last Full Measure (The Civil War Trilogy  #3)</t>
  </si>
  <si>
    <t>In the Forests of the Night</t>
  </si>
  <si>
    <t>Send No Flowers (Bed &amp; Breakfast #2)</t>
  </si>
  <si>
    <t>Tomorrow's Promise</t>
  </si>
  <si>
    <t>To America with Love: Letters from the Underground</t>
  </si>
  <si>
    <t>Abbie Hoffman/Anita Hoffman</t>
  </si>
  <si>
    <t>Red Hen Pr</t>
  </si>
  <si>
    <t>The Complete Stories of Evelyn Waugh</t>
  </si>
  <si>
    <t>A Caribbean Mystery (Miss Marple  #10)</t>
  </si>
  <si>
    <t>At Bertram's Hotel</t>
  </si>
  <si>
    <t>Nemesis (Miss Marple  #12)</t>
  </si>
  <si>
    <t>The Vampire Armand (The Vampire Chronicles  #6)</t>
  </si>
  <si>
    <t>Stone Tables</t>
  </si>
  <si>
    <t>In Pursuit of the Proper Sinner (Inspector Lynley  #10)</t>
  </si>
  <si>
    <t>Unweaving the Rainbow: Science  Delusion and the Appetite for Wonder</t>
  </si>
  <si>
    <t>Nathaniel Hawthorne: The Scarlet Letter: Essays  Articles  Reviews</t>
  </si>
  <si>
    <t>Elmer Kennedy-Andrews</t>
  </si>
  <si>
    <t>The Deeds of the Disturber (Amelia Peabody  #5)</t>
  </si>
  <si>
    <t>Hannibal (Hannibal Lecter  #3)</t>
  </si>
  <si>
    <t>Icebound</t>
  </si>
  <si>
    <t>David Axton/Dean Koontz</t>
  </si>
  <si>
    <t>Intensity</t>
  </si>
  <si>
    <t>Angels Flight (Harry Bosch  #6; Harry Bosch Universe  #7)</t>
  </si>
  <si>
    <t>William Shakespeare/Stephen  Booth</t>
  </si>
  <si>
    <t>Letter to a Man in the Fire: Does God Exist and Does He Care?</t>
  </si>
  <si>
    <t>Reynolds Price</t>
  </si>
  <si>
    <t>The Mantle of the Prophet: Religion and Politics in Iran</t>
  </si>
  <si>
    <t>Roy Mottahedeh</t>
  </si>
  <si>
    <t>One World (UK)</t>
  </si>
  <si>
    <t>Shakespeare's Romeo and Juliet</t>
  </si>
  <si>
    <t>William Shakespeare/Karin Jacobson/Sidney Lamb</t>
  </si>
  <si>
    <t>Hungry Minds</t>
  </si>
  <si>
    <t>Clock of the Long Now: Time and Responsibility: The Ideas Behind the World's Slowest Computer</t>
  </si>
  <si>
    <t>Stewart Brand</t>
  </si>
  <si>
    <t>The Waste Land</t>
  </si>
  <si>
    <t>T.S. Eliot/Michael North</t>
  </si>
  <si>
    <t>Wither (Wendy Ward  #1)</t>
  </si>
  <si>
    <t>J.G. Passarella</t>
  </si>
  <si>
    <t>The Best of Lester Del Rey</t>
  </si>
  <si>
    <t>Lester del Rey/Terry Brooks</t>
  </si>
  <si>
    <t>The Phantom Menace (Star Wars: Novelizations  #1)</t>
  </si>
  <si>
    <t>Terry Brooks/George Lucas</t>
  </si>
  <si>
    <t>Trial by Fire (Newpointe 911 #4)</t>
  </si>
  <si>
    <t>Terri Blackstock</t>
  </si>
  <si>
    <t>Phylogenesis (Founding of the Commonwealth  #1)</t>
  </si>
  <si>
    <t>The Red Badge of Courage &amp; The Veteran</t>
  </si>
  <si>
    <t>Stephen Crane/Shelby Foote</t>
  </si>
  <si>
    <t>The Body Remembers: The Psychophysiology of Trauma and Trauma Treatment</t>
  </si>
  <si>
    <t>Babette Rothschild</t>
  </si>
  <si>
    <t>Clear Light of Day</t>
  </si>
  <si>
    <t>Anita Desai</t>
  </si>
  <si>
    <t>Baumgartner's Bombay</t>
  </si>
  <si>
    <t>Tales of H.P. Lovecraft</t>
  </si>
  <si>
    <t>H.P. Lovecraft/Joyce Carol Oates</t>
  </si>
  <si>
    <t>Shadows At Sunset</t>
  </si>
  <si>
    <t>The Cuckoo Tree (The Wolves Chronicles  #6)</t>
  </si>
  <si>
    <t>Carson McCullers</t>
  </si>
  <si>
    <t>Lewis Carroll/Richard  Kelly</t>
  </si>
  <si>
    <t>The Last Dance (87th Precinct  #50)</t>
  </si>
  <si>
    <t>Crime Partners</t>
  </si>
  <si>
    <t>Donald Goines</t>
  </si>
  <si>
    <t>Holloway House</t>
  </si>
  <si>
    <t>Just Above My Head</t>
  </si>
  <si>
    <t>Betty Friedan and the Making of "The Feminine Mystique": The American Left  the Cold War  and Modern Feminism</t>
  </si>
  <si>
    <t>Daniel Horowitz</t>
  </si>
  <si>
    <t>University of Massachusetts Press</t>
  </si>
  <si>
    <t>The Complete Essays of Mark Twain</t>
  </si>
  <si>
    <t>The covert war against rock: what you don't know about the deaths of Jim Morrison  Tupac Shakur  Michael Hutchence  Brian Jones  Jimi Hendrix  Phil Ochs  Bob Marley  Peter Tosh  John Lennon  The Notorious B.I.G</t>
  </si>
  <si>
    <t>Alex Constantine</t>
  </si>
  <si>
    <t>The Milagro Beanfield War</t>
  </si>
  <si>
    <t>John     Nichols</t>
  </si>
  <si>
    <t>The Magic Journey</t>
  </si>
  <si>
    <t>Black Kiss</t>
  </si>
  <si>
    <t>Howard Chaykin</t>
  </si>
  <si>
    <t>Eros Comix</t>
  </si>
  <si>
    <t>Out on the Cutting Edge (Matthew Scudder  #7)</t>
  </si>
  <si>
    <t>Patrick Nobes/Arthur Conan Doyle/Jennifer Bassett/Tricia Hedge</t>
  </si>
  <si>
    <t>The Martians (Mars Trilogy  #3.5)</t>
  </si>
  <si>
    <t>Turtle Diary</t>
  </si>
  <si>
    <t>Russell Hoban</t>
  </si>
  <si>
    <t>Street of the Five Moons (Vicky Bliss  #2)</t>
  </si>
  <si>
    <t>Walking the World in Wonder: A Children's Herbal</t>
  </si>
  <si>
    <t>Ellen Evert Hopman/Steven Foster</t>
  </si>
  <si>
    <t>Healing Arts Press</t>
  </si>
  <si>
    <t>The Summer House</t>
  </si>
  <si>
    <t>Jean Stone</t>
  </si>
  <si>
    <t>The Gods Themselves</t>
  </si>
  <si>
    <t>Millenium</t>
  </si>
  <si>
    <t>Kiss</t>
  </si>
  <si>
    <t>The Shakespeare Stealer (Shakespeare Stealer  #1)</t>
  </si>
  <si>
    <t>Gary L. Blackwood</t>
  </si>
  <si>
    <t>Kissing the Beehive (Crane's View  #1)</t>
  </si>
  <si>
    <t>Life Is a Dream and Other Spanish Classics (Eric Bentley's Dramatic Repertoire) - Volume II</t>
  </si>
  <si>
    <t>Pedro Calderón de la Barca/Miguel de Cervantes Saavedra/Lope de Vega/Tirso de Molina/Roy Campbell/Eric Bentley</t>
  </si>
  <si>
    <t>Applause Theatre &amp; Cinema Book Publishers</t>
  </si>
  <si>
    <t>God's Generals Why They Succeeded and Why Some Fail</t>
  </si>
  <si>
    <t>Roberts Liardon</t>
  </si>
  <si>
    <t>Whitaker House</t>
  </si>
  <si>
    <t>Pinky Pye (The Pyes  #2)</t>
  </si>
  <si>
    <t>The Witch Family</t>
  </si>
  <si>
    <t>So Far from God: The U.S. War With Mexico  1846-1848</t>
  </si>
  <si>
    <t>John S.D. Eisenhower</t>
  </si>
  <si>
    <t>War of the Rats</t>
  </si>
  <si>
    <t>David L. Robbins</t>
  </si>
  <si>
    <t>Having a Mary Heart in a Martha World: Finding Intimacy with God in the Busyness of Life</t>
  </si>
  <si>
    <t>Joanna Weaver</t>
  </si>
  <si>
    <t>Resurrection</t>
  </si>
  <si>
    <t>Replica Books</t>
  </si>
  <si>
    <t>A God in Ruins</t>
  </si>
  <si>
    <t>Bill Bryson: The Complete Notes</t>
  </si>
  <si>
    <t>Yellow Back Radio Broke-Down</t>
  </si>
  <si>
    <t>Ishmael Reed</t>
  </si>
  <si>
    <t>Contingency  Hegemony  Universality: Contemporary Dialogues on the Left</t>
  </si>
  <si>
    <t>Judith Butler/Ernesto Laclau/Slavoj Žižek</t>
  </si>
  <si>
    <t>No One Left to Lie to: The Values of the Worst Family</t>
  </si>
  <si>
    <t>Harry Potter and the Goblet of Fire (Harry Potter  #4)</t>
  </si>
  <si>
    <t>The Authority  Vol. 2: Under New Management</t>
  </si>
  <si>
    <t>Warren Ellis/Mark Millar/Bryan Hitch/Frank Quitely</t>
  </si>
  <si>
    <t>Life Is a Caravanserai</t>
  </si>
  <si>
    <t>Emine Sevgi Özdamar/Luise von Flotow</t>
  </si>
  <si>
    <t>Middlesex University Press</t>
  </si>
  <si>
    <t>The Quiet Game (Penn Cage #1)</t>
  </si>
  <si>
    <t>Blackout (Kat Bronsky #2)</t>
  </si>
  <si>
    <t>John J. Nance</t>
  </si>
  <si>
    <t>Pan Books</t>
  </si>
  <si>
    <t>Chemistry and Other Stories</t>
  </si>
  <si>
    <t>The Beleaguered City: The Vicksburg Campaign</t>
  </si>
  <si>
    <t>Shelby Foote</t>
  </si>
  <si>
    <t>Queen of Sorcery (The Belgariad  #2)</t>
  </si>
  <si>
    <t>Corgi Books (Adult)</t>
  </si>
  <si>
    <t>Code</t>
  </si>
  <si>
    <t>Charles Petzold</t>
  </si>
  <si>
    <t>Microsoft Press</t>
  </si>
  <si>
    <t>Code: And Other Laws of Cyberspace</t>
  </si>
  <si>
    <t>Lawrence Lessig</t>
  </si>
  <si>
    <t>The Breaker</t>
  </si>
  <si>
    <t>Annals of the Former World</t>
  </si>
  <si>
    <t>John McPhee</t>
  </si>
  <si>
    <t>Love Letters</t>
  </si>
  <si>
    <t>Kahlil Gibran/Suheil Bushrui/Salma H. Al-Kuzbari</t>
  </si>
  <si>
    <t>Homer/W.H.D. Rouse</t>
  </si>
  <si>
    <t>The Eclogues and The Georgics</t>
  </si>
  <si>
    <t>Virgil/Cecil Day-Lewis</t>
  </si>
  <si>
    <t>Peace</t>
  </si>
  <si>
    <t>Aristophanes/S. Douglas Olson</t>
  </si>
  <si>
    <t>The Enchiridion on Faith Hope and Love (Augustine Series 1)</t>
  </si>
  <si>
    <t>Augustine of Hippo/Bruce Harbert/John E. Rotelle</t>
  </si>
  <si>
    <t>Into Thin Air: A Personal Account of the Mount Everest Disaster</t>
  </si>
  <si>
    <t>The Journals of Ayn Rand</t>
  </si>
  <si>
    <t>Ayn Rand/Leonard Peikoff/David Harriman</t>
  </si>
  <si>
    <t>Blindness</t>
  </si>
  <si>
    <t>Great Expectations: Authoritative Text  Backgrounds  Contexts  Criticism</t>
  </si>
  <si>
    <t>Charles Dickens/Edgar Rosenberg</t>
  </si>
  <si>
    <t>Snow Falling On Cedars</t>
  </si>
  <si>
    <t>David Guterson</t>
  </si>
  <si>
    <t>The Birth of Tragedy and Other Writings</t>
  </si>
  <si>
    <t>Friedrich Nietzsche/Raymond Geuss/Ronald Speirs</t>
  </si>
  <si>
    <t>A General History of the Pyrates</t>
  </si>
  <si>
    <t>Daniel Defoe/Manuel Schonhorn/Charles   Johnson</t>
  </si>
  <si>
    <t>The Secret Garden Cookbook: Recipes Inspired by Frances Hodgson Burnett's The Secret Garden</t>
  </si>
  <si>
    <t>Amy Cotler/Frances Hodgson Burnett/Prudence See</t>
  </si>
  <si>
    <t>Festival</t>
  </si>
  <si>
    <t>Girlfriend in a Coma</t>
  </si>
  <si>
    <t>ReganBooks</t>
  </si>
  <si>
    <t>Northern Lights</t>
  </si>
  <si>
    <t>If I Die in a Combat Zone  Box Me Up and Ship Me Home</t>
  </si>
  <si>
    <t>Going After Cacciato</t>
  </si>
  <si>
    <t>Broadway/Crown Publishing Group</t>
  </si>
  <si>
    <t>Message in a Bottle</t>
  </si>
  <si>
    <t>An Original Sin</t>
  </si>
  <si>
    <t>Nina Bangs</t>
  </si>
  <si>
    <t>Heat and Dust</t>
  </si>
  <si>
    <t>Ruth Prawer Jhabvala</t>
  </si>
  <si>
    <t>The Barefoot Contessa Cookbook</t>
  </si>
  <si>
    <t>Ina Garten/Melanie Acevedo</t>
  </si>
  <si>
    <t>The Pragmatic Programmer: From Journeyman to Master</t>
  </si>
  <si>
    <t>Andy Hunt/Dave Thomas</t>
  </si>
  <si>
    <t>Addison-Wesley Professional</t>
  </si>
  <si>
    <t>The Great Good Place: Cafes  Coffee Shops  Bookstores  Bars  Hair Salons  and Other Hangouts at the Heart of a Community</t>
  </si>
  <si>
    <t>Ray Oldenburg</t>
  </si>
  <si>
    <t>Eden in the East: The Drowned Continent of Southeast Asia</t>
  </si>
  <si>
    <t>Stephen Oppenheimer</t>
  </si>
  <si>
    <t>Star Wars Episode 1: The Phantom Menace Illustrated Screenplay</t>
  </si>
  <si>
    <t>George Lucas</t>
  </si>
  <si>
    <t>Fyodor Dostoyevsky/Constance Garnett/Manuel Komroff/John Bayley</t>
  </si>
  <si>
    <t>Slaughterhouse-Five</t>
  </si>
  <si>
    <t>Kurt Vonnegut Jr.</t>
  </si>
  <si>
    <t>Jailbird</t>
  </si>
  <si>
    <t>A Dangerous Fortune</t>
  </si>
  <si>
    <t>MacMillan General Books</t>
  </si>
  <si>
    <t>Moksha: Writings on Psychedelics &amp; the Visionary Experience</t>
  </si>
  <si>
    <t>Aldous Huxley/Michael Horowitz/Cynthia Palmer</t>
  </si>
  <si>
    <t>Park Street Press</t>
  </si>
  <si>
    <t>Here on Earth</t>
  </si>
  <si>
    <t>The Pilot's Wife</t>
  </si>
  <si>
    <t>Ronald Reagan: How an Ordinary Man Became an Extraordinary Leader</t>
  </si>
  <si>
    <t>Dinesh D'Souza</t>
  </si>
  <si>
    <t>The Testament</t>
  </si>
  <si>
    <t>John Grisham/Jorma-Veikko Sappinen</t>
  </si>
  <si>
    <t>Rainbow Six (John Clark  #2; Jack Ryan Universe  #10)</t>
  </si>
  <si>
    <t>Tom Clancy/David Dukes</t>
  </si>
  <si>
    <t>The Fall of a Sparrow</t>
  </si>
  <si>
    <t>Wilkie Collins/P.D. James</t>
  </si>
  <si>
    <t>The Border Trilogy: All the Pretty Horses  The Crossing  Cities of the Plain</t>
  </si>
  <si>
    <t>Four to Score (Stephanie Plum  #4)</t>
  </si>
  <si>
    <t>The McDougall Quick and Easy Cookbook</t>
  </si>
  <si>
    <t>John A. McDougall/Mary McDougall</t>
  </si>
  <si>
    <t>Amsterdam</t>
  </si>
  <si>
    <t>Anchor Books/Knopf Doubleday Publishing Group</t>
  </si>
  <si>
    <t>The Child in Time</t>
  </si>
  <si>
    <t>Awakening Intuition: Using Your Mind-Body Network for Insight and Healing</t>
  </si>
  <si>
    <t>Mona Lisa Schulz/Christiane Northrup</t>
  </si>
  <si>
    <t>Peter Pan and Other Plays</t>
  </si>
  <si>
    <t>J.M. Barrie/Peter Hollindale</t>
  </si>
  <si>
    <t>The Girl in the Flammable Skirt</t>
  </si>
  <si>
    <t>Aimee Bender</t>
  </si>
  <si>
    <t>Flying Finish</t>
  </si>
  <si>
    <t>One Hand Clapping</t>
  </si>
  <si>
    <t>Death of a Scriptwriter (Hamish Macbeth  #14)</t>
  </si>
  <si>
    <t>Jesus Freaks: Stories of Those Who Stood for Jesus  the Ultimate Jesus Freaks (Jesus Freaks  #1)</t>
  </si>
  <si>
    <t>D.C. Talk/The Voice of the Martyrs</t>
  </si>
  <si>
    <t>Albury Publishing</t>
  </si>
  <si>
    <t>The Long Walk</t>
  </si>
  <si>
    <t>Richard Bachman/Stephen King</t>
  </si>
  <si>
    <t>Mother Night</t>
  </si>
  <si>
    <t>Galápagos</t>
  </si>
  <si>
    <t>Slapstick  or Lonesome No More!</t>
  </si>
  <si>
    <t>Palm Sunday: An Autobiographical Collage</t>
  </si>
  <si>
    <t>River of Blue Fire (Otherland  #2)</t>
  </si>
  <si>
    <t>The Lost Continent:  Travels in Small-town America</t>
  </si>
  <si>
    <t>Stephen King from A to Z: An Encyclopedia of His Life and Work</t>
  </si>
  <si>
    <t>George Beahm</t>
  </si>
  <si>
    <t>Carrie</t>
  </si>
  <si>
    <t>Hemingway: The Paris Years</t>
  </si>
  <si>
    <t>Michael S. Reynolds</t>
  </si>
  <si>
    <t>Hemingway: A Biography</t>
  </si>
  <si>
    <t>Jeffrey Meyers</t>
  </si>
  <si>
    <t>The Outlandish Companion: Companion to Outlander  Dragonfly in Amber  Voyager  and Drums of Autumn</t>
  </si>
  <si>
    <t>We Wish to Inform You That Tomorrow We Will Be Killed with Our Families</t>
  </si>
  <si>
    <t>Philip Gourevitch</t>
  </si>
  <si>
    <t>Tamsin</t>
  </si>
  <si>
    <t>The Confidence-Man</t>
  </si>
  <si>
    <t>Herman Melville/Tony Tanner/John Dugdale</t>
  </si>
  <si>
    <t>Of Time and the River: A Legend of Man's Hunger in His Youth</t>
  </si>
  <si>
    <t>Thomas Wolfe/Pat Conroy</t>
  </si>
  <si>
    <t>All New People</t>
  </si>
  <si>
    <t>The Short History of a Prince</t>
  </si>
  <si>
    <t>Jane Hamilton</t>
  </si>
  <si>
    <t>Stay!: Keeper's Story</t>
  </si>
  <si>
    <t>Lois Lowry/True Kelley</t>
  </si>
  <si>
    <t>The Turn of the Screw (Norton Critical Edition)</t>
  </si>
  <si>
    <t>Henry James/Deborah Esch/Jonathan Warren</t>
  </si>
  <si>
    <t>W. W. Norton &amp; Co.</t>
  </si>
  <si>
    <t>The Midnight Club</t>
  </si>
  <si>
    <t>Miracle on the 17th Green (Travis McKinley  #1)</t>
  </si>
  <si>
    <t>Storm of the Century</t>
  </si>
  <si>
    <t>The How to Think Like Leonardo da Vinci Workbook: Your Personal Companion to How to Think Like Leonardo da Vinci</t>
  </si>
  <si>
    <t>Michael J. Gelb</t>
  </si>
  <si>
    <t>Foreign Correspondence: A Pen Pal's Journey from Down Under to All Over</t>
  </si>
  <si>
    <t>More Milly Molly Mandy</t>
  </si>
  <si>
    <t>Joyce Lankester Brisley</t>
  </si>
  <si>
    <t>The River's Gift</t>
  </si>
  <si>
    <t>Roc Hardcover</t>
  </si>
  <si>
    <t>First Snow on Fuji</t>
  </si>
  <si>
    <t>Yasunari Kawabata/Michael Emmerich</t>
  </si>
  <si>
    <t>I Am Legend</t>
  </si>
  <si>
    <t>Stendhal/Roger Pearson/Margaret Mauldon</t>
  </si>
  <si>
    <t>The King of Elfland's Daughter</t>
  </si>
  <si>
    <t>Lord Dunsany/Neil Gaiman</t>
  </si>
  <si>
    <t>Faust  Part Two</t>
  </si>
  <si>
    <t>Johann Wolfgang von Goethe/David  Luke</t>
  </si>
  <si>
    <t>Radical Chic &amp; Mau-Mauing the Flak Catchers</t>
  </si>
  <si>
    <t>The Hot Zone: The Terrifying True Story of the Origins of the Ebola Virus</t>
  </si>
  <si>
    <t>Richard Preston</t>
  </si>
  <si>
    <t>The Intuitionist</t>
  </si>
  <si>
    <t>Black Coffee (Hercule Poirot  #45.5)</t>
  </si>
  <si>
    <t>Charles Osborne/Agatha Christie</t>
  </si>
  <si>
    <t>Patty Jane's House of Curl</t>
  </si>
  <si>
    <t>Lorna Landvik/Mechtild Sandberg-Ciletti/Mechtild Ciletti</t>
  </si>
  <si>
    <t>Ivy Books</t>
  </si>
  <si>
    <t>Color Drawing: Design Drawing Skills and Techniques for Architects  Landscape Architects  and Interior Designers</t>
  </si>
  <si>
    <t>Michael E. Doyle</t>
  </si>
  <si>
    <t>The Case of the Terrified Typist (Perry Mason #49)</t>
  </si>
  <si>
    <t>About This Life</t>
  </si>
  <si>
    <t>The Harvill Press</t>
  </si>
  <si>
    <t>Prey</t>
  </si>
  <si>
    <t>Children of God (The Sparrow  #2)</t>
  </si>
  <si>
    <t>Red  White  and Black: The Peoples of Early North America</t>
  </si>
  <si>
    <t>Gary B. Nash</t>
  </si>
  <si>
    <t>All About Love: New Visions</t>
  </si>
  <si>
    <t>Franz Kafka/Breon Mitchell/Arthur H. Samuelson</t>
  </si>
  <si>
    <t>Everything and Nothing</t>
  </si>
  <si>
    <t>Jorge Luis Borges/Eliot Weinberger/John M. Fein/James E. Irby/Donald A. Yates</t>
  </si>
  <si>
    <t>Jacques the Fatalist</t>
  </si>
  <si>
    <t>Denis Diderot/David Coward</t>
  </si>
  <si>
    <t>Immanuel Kant/Paul Guyer/Allen W. Wood</t>
  </si>
  <si>
    <t>The Artist of the Missing</t>
  </si>
  <si>
    <t>Paul La Farge/Stephen Alcorn</t>
  </si>
  <si>
    <t>Farrar  Strauss &amp; Giroux-3pl</t>
  </si>
  <si>
    <t>Gone with the Wind</t>
  </si>
  <si>
    <t>Margaret Mitchell</t>
  </si>
  <si>
    <t>Everest: Expedition to the Ultimate</t>
  </si>
  <si>
    <t>Reinhold Messner</t>
  </si>
  <si>
    <t>Baton Wicks</t>
  </si>
  <si>
    <t>Shop in the Name of Love (The Cheetah Girls #2)</t>
  </si>
  <si>
    <t>Deborah Gregory/Paul Mantell</t>
  </si>
  <si>
    <t>Jump at the Sun</t>
  </si>
  <si>
    <t>Going to Pieces Without Falling Apart: A Buddhist Perspective on Wholeness</t>
  </si>
  <si>
    <t>Mark Epstein/Charlie Conrad</t>
  </si>
  <si>
    <t>The Captive &amp; The Fugitive (In Search of Lost Time  #5-6)</t>
  </si>
  <si>
    <t>Marcel Proust/C.K. Scott Moncrieff/Terence Kilmartin/D.J. Enright</t>
  </si>
  <si>
    <t>The Rediscovery of Man</t>
  </si>
  <si>
    <t>Cordwainer Smith</t>
  </si>
  <si>
    <t>Underdog (Wolfe Brothers  #1)</t>
  </si>
  <si>
    <t>Ravensburger Buchverlag</t>
  </si>
  <si>
    <t>Beowulf</t>
  </si>
  <si>
    <t>Unknown/Burton Raffel</t>
  </si>
  <si>
    <t>Ten Days to Self-Esteem</t>
  </si>
  <si>
    <t>David D. Burns</t>
  </si>
  <si>
    <t>What Life Was Like in the Realm of Elizabeth: England  AD 1533-1603 (What Life Was Like)</t>
  </si>
  <si>
    <t>Time-Life Books</t>
  </si>
  <si>
    <t>Time Life Medical</t>
  </si>
  <si>
    <t>What Life Was Like In the Age of Chivalry: Medieval Europe  AD 800-1500 (What Life Was Like)</t>
  </si>
  <si>
    <t>Denise Dersin</t>
  </si>
  <si>
    <t>What Life Was Like on the Banks of the Nile: Egypt  3050-30 BC</t>
  </si>
  <si>
    <t>Time Life Books</t>
  </si>
  <si>
    <t>What Life Was Like Among Druids and High Kings: Celtic Ireland  AD 400-1200 (What Life Was Like)</t>
  </si>
  <si>
    <t>Robin Chapman Stacey</t>
  </si>
  <si>
    <t>Birds of America</t>
  </si>
  <si>
    <t>Hidden Agendas (Tom Clancy's Net Force  #2)</t>
  </si>
  <si>
    <t>Carrier: A Guided Tour of an Aircraft Carrier (Guided Tour)</t>
  </si>
  <si>
    <t>Tom Clancy/Leon A. Edney</t>
  </si>
  <si>
    <t>Virtual Vandals (Tom Clancy's Net Force Explorers  #1)</t>
  </si>
  <si>
    <t>Wings of Fire (Inspector Ian Rutledge  #2)</t>
  </si>
  <si>
    <t>The Burnt Orange Heresy</t>
  </si>
  <si>
    <t>Charles Willeford</t>
  </si>
  <si>
    <t>Carroll &amp; Graf</t>
  </si>
  <si>
    <t>One is the Loneliest Number (Tom Clancy's Net Force Explorers  #3)</t>
  </si>
  <si>
    <t>Shakespeare: The Invention of the Human</t>
  </si>
  <si>
    <t>The Berkley Publishing Group</t>
  </si>
  <si>
    <t>One of Us</t>
  </si>
  <si>
    <t>Michael Marshall Smith</t>
  </si>
  <si>
    <t>A Transatlantic Love Affair: Letters to Nelson Algren</t>
  </si>
  <si>
    <t>Simone de Beauvoir/Nelson Algren/Sylvie Le Bon de Beauvoir/Vanessa Kling/Ellen Gordon Reeves</t>
  </si>
  <si>
    <t>What Life Was Like When Rome Ruled the World: The Roman Empire  100 BC - AD 200 (What Life Was Like)</t>
  </si>
  <si>
    <t>Not of Woman Born</t>
  </si>
  <si>
    <t>Constance Ash/Nina Kiriki Hoffman/Patricia A. McKillip/Walter Jon Williams/Debra Doyle/James D. Macdonald/Kara Dalkey/Michael Armstrong/Richard Parks/Sage Walker/Susan Palwick/William F. Wu/Jack McDevitt/Janni Lee Simner/Robert Silverberg</t>
  </si>
  <si>
    <t>Childhood Shadows: The Hidden Story of the Black Dahlia Murder</t>
  </si>
  <si>
    <t>Mary  Pacios</t>
  </si>
  <si>
    <t>Authorhouse</t>
  </si>
  <si>
    <t>Homer</t>
  </si>
  <si>
    <t>Transmetropolitan  Vol. 2: Lust for Life</t>
  </si>
  <si>
    <t>Warren Ellis/Darick Robertson</t>
  </si>
  <si>
    <t>Transmetropolitan  Vol. 3: Year of the Bastard</t>
  </si>
  <si>
    <t>Ann  O'Leary</t>
  </si>
  <si>
    <t>Naiad Press</t>
  </si>
  <si>
    <t>Sins of a Shaker Summer (Sister Rose Callahan  #3)</t>
  </si>
  <si>
    <t>Deborah Woodworth</t>
  </si>
  <si>
    <t>Mythology: Timeless Tales of Gods and Heroes</t>
  </si>
  <si>
    <t>Edith Hamilton</t>
  </si>
  <si>
    <t>Warner</t>
  </si>
  <si>
    <t>The Cricket in Times Square</t>
  </si>
  <si>
    <t>George Selden/Garth Williams</t>
  </si>
  <si>
    <t>Heathersleigh Homecoming (Secrets of Heathersleigh Hall  #3)</t>
  </si>
  <si>
    <t>Michael R. Phillips</t>
  </si>
  <si>
    <t>The Hundred Days (Aubrey &amp; Maturin #19)</t>
  </si>
  <si>
    <t>Gilliam on Gilliam (Directors on Directors)</t>
  </si>
  <si>
    <t>Terry Gilliam/Ian Christie</t>
  </si>
  <si>
    <t>The Beasties</t>
  </si>
  <si>
    <t>The Duplicate</t>
  </si>
  <si>
    <t>Boltzmon!</t>
  </si>
  <si>
    <t>The Doll's House (The Sandman  #2)</t>
  </si>
  <si>
    <t>Neil Gaiman/Steve Parkhouse/Chris Bachalo/Michael Zulli/Mike Dringenberg/Malcolm Jones III/Todd Klein/Clive Barker</t>
  </si>
  <si>
    <t>Dream Country (The Sandman  #3)</t>
  </si>
  <si>
    <t>Neil Gaiman/Kelley Jones/Charles Vess/Colleen Doran/Malcolm Jones III/Steve Erickson</t>
  </si>
  <si>
    <t>Season of Mists (The Sandman  #4)</t>
  </si>
  <si>
    <t>Neil Gaiman/Matt Wagner/George Pratt/Dick Giordano/Kelley Jones/P. Craig Russell/Mike Dringenberg/Malcolm Jones III/Todd Klein/Harlan Ellison</t>
  </si>
  <si>
    <t>A Game of You (The Sandman  #5)</t>
  </si>
  <si>
    <t>Neil Gaiman/Shawn McManus/Colleen Doran/Bryan Talbot/George Pratt/Stan Woch/Dick Giordano/Todd Klein</t>
  </si>
  <si>
    <t>World's End (The Sandman  #8)</t>
  </si>
  <si>
    <t>Neil Gaiman/Mike Allred/Gary Amaro/Mark Buckingham/David Giordano/Tony Harris/Steve Leialoha/Vince Locke/Shea Anton Pensa/Alec Stevens/Bryan Talbot/John Watkiss/Todd Klein/Michael Zulli/Stephen King</t>
  </si>
  <si>
    <t>The Wake (The Sandman  #10)</t>
  </si>
  <si>
    <t>Neil Gaiman/Michael Zulli/Jon J. Muth/Charles Vess/Mikal Gilmore</t>
  </si>
  <si>
    <t>Fables &amp; Reflections (The Sandman  #6)</t>
  </si>
  <si>
    <t>Neil Gaiman/Bryan Talbot/Stan Woch/P. Craig Russell/Shawn McManus/John Watkiss/Jill Thompson/Duncan Eagleson/Kent Williams/Todd Klein</t>
  </si>
  <si>
    <t>The Fuck-Up</t>
  </si>
  <si>
    <t>Arthur Nersesian</t>
  </si>
  <si>
    <t>Silence</t>
  </si>
  <si>
    <t>Shūsaku Endō/William Johnston</t>
  </si>
  <si>
    <t>Taplinger Publishing</t>
  </si>
  <si>
    <t>Psychonavigation: Techniques for Travel Beyond Time</t>
  </si>
  <si>
    <t>John Perkins</t>
  </si>
  <si>
    <t>Destiny Books</t>
  </si>
  <si>
    <t>Eye Contact (Mark Manning Mystery  #2)</t>
  </si>
  <si>
    <t>Sleeping Beauty Trilogy (Sleeping Beauty  #1-3)</t>
  </si>
  <si>
    <t>A.N. Roquelaure/Anne Rice</t>
  </si>
  <si>
    <t>The Third Policeman</t>
  </si>
  <si>
    <t>Flann O'Brien/Denis Donoghue</t>
  </si>
  <si>
    <t>The Analects of Confucius: A Philosophical Translation</t>
  </si>
  <si>
    <t>Confucius/Henry Rosemont Jr./Roger T. Ames</t>
  </si>
  <si>
    <t>The Library of Greek Mythology</t>
  </si>
  <si>
    <t>Apollodorus/Robin Hard</t>
  </si>
  <si>
    <t>Jackie After Jack: Portrait of the Lady</t>
  </si>
  <si>
    <t>Christopher Andersen/Christopher Andersen</t>
  </si>
  <si>
    <t>The Trumpeter of Krakow</t>
  </si>
  <si>
    <t>Eric P. Kelly/Janina Domanska</t>
  </si>
  <si>
    <t>The Masterpiece</t>
  </si>
  <si>
    <t>The Truelove Bride</t>
  </si>
  <si>
    <t>First Love and Other Stories</t>
  </si>
  <si>
    <t>The Soulforge (Dragonlance: Raistlin Chronicles  #1)</t>
  </si>
  <si>
    <t>Nightsword (Starshield  #2)</t>
  </si>
  <si>
    <t>Del Rey Fantasy</t>
  </si>
  <si>
    <t>His Master's Voice</t>
  </si>
  <si>
    <t>Stanisław Lem/Michael Kandel</t>
  </si>
  <si>
    <t>The Gospel According to Jesus Christ</t>
  </si>
  <si>
    <t>Harvill Press</t>
  </si>
  <si>
    <t>Behind the Scenes at the Museum</t>
  </si>
  <si>
    <t>Suffer Little Children (Sister Fidelma  #3)</t>
  </si>
  <si>
    <t>Peter Tremayne</t>
  </si>
  <si>
    <t>The Wishbones</t>
  </si>
  <si>
    <t>The Barbed Coil</t>
  </si>
  <si>
    <t>Brothers in Arms (Dragonlance: Raistlin Chronicles  #2)</t>
  </si>
  <si>
    <t>Margaret Weis/Don Perrin</t>
  </si>
  <si>
    <t>Daniel Defoe/J.M. Coetzee</t>
  </si>
  <si>
    <t>Michael Moorcock's Multiverse</t>
  </si>
  <si>
    <t>Michael Moorcock/Walter Simonson/Mark Reeve/John Ridgway</t>
  </si>
  <si>
    <t>Tidings of Great Joy</t>
  </si>
  <si>
    <t>Tiger Prince</t>
  </si>
  <si>
    <t>Sweet Anger</t>
  </si>
  <si>
    <t>Letters to Children</t>
  </si>
  <si>
    <t>C.S. Lewis/Lyle Wesley Dorsett/Marjorie Lamp Mead/Douglas Gresham</t>
  </si>
  <si>
    <t>B&amp;H Publishing Group</t>
  </si>
  <si>
    <t>Thumbsucker</t>
  </si>
  <si>
    <t>The Celestine Vision: Living the New Spiritual Awareness</t>
  </si>
  <si>
    <t>The Purpose of Your Life: Finding Your Place In The World Using Synchronicity  Intuition  And Uncommon Sense</t>
  </si>
  <si>
    <t>Carol Adrienne/James Redfield</t>
  </si>
  <si>
    <t>Letters Home</t>
  </si>
  <si>
    <t>Sylvia Plath</t>
  </si>
  <si>
    <t>Phantoms in the Brain: Probing the Mysteries of the Human Mind</t>
  </si>
  <si>
    <t>V.S. Ramachandran/Sandra Blakeslee/Oliver Sacks</t>
  </si>
  <si>
    <t>Philosophy for Dummies</t>
  </si>
  <si>
    <t>Tom Morris</t>
  </si>
  <si>
    <t>Philosophy in the Flesh: The Embodied Mind and its Challenge to Western Thought</t>
  </si>
  <si>
    <t>George Lakoff/Mark  Johnson</t>
  </si>
  <si>
    <t>Practical Philosophy</t>
  </si>
  <si>
    <t>Immanuel Kant/Mary J. Gregor</t>
  </si>
  <si>
    <t>Discourse on Method and Meditations on First Philosophy</t>
  </si>
  <si>
    <t>René Descartes/Donald A. Cress</t>
  </si>
  <si>
    <t>Sons and Lovers</t>
  </si>
  <si>
    <t>D.H. Lawrence/Geoff Dyer</t>
  </si>
  <si>
    <t>Modern Library Classics</t>
  </si>
  <si>
    <t>The Great Wave: Price Revolutions and the Rhythm of History</t>
  </si>
  <si>
    <t>David Hackett Fischer</t>
  </si>
  <si>
    <t>The Art of Shakespeare's Sonnets</t>
  </si>
  <si>
    <t>On Becoming a Novelist</t>
  </si>
  <si>
    <t>John Gardner/Raymond Carver</t>
  </si>
  <si>
    <t>Tevye's Daughters: Collected Stories of Sholom Aleichem</t>
  </si>
  <si>
    <t>Sholom Aleichem/Frances Butwin</t>
  </si>
  <si>
    <t>Sholom Aleichem Family Publications</t>
  </si>
  <si>
    <t>The Naked Ape: A Zoologist's Study of the Human Animal</t>
  </si>
  <si>
    <t>Desmond Morris</t>
  </si>
  <si>
    <t>One Thousand White Women: The Journals of May Dodd (One Thousand White Women  #1)</t>
  </si>
  <si>
    <t>Jim Fergus</t>
  </si>
  <si>
    <t>Caucasia</t>
  </si>
  <si>
    <t>Harry Potter and the Sorcerer's Stone (Harry Potter  #1)</t>
  </si>
  <si>
    <t>Thorndike Press Large Print</t>
  </si>
  <si>
    <t>The Flying Sorcerers: More Comic Tales of Fantasy</t>
  </si>
  <si>
    <t>Peter Haining/Roald Dahl/Terry Pratchett/Angela Carter/Arthur C. Clarke/Kurt Vonnegut Jr./C.S. Lewis/P.G. Wodehouse/Michael Moorcock/L. Sprague de Camp/Fletcher Pratt/Eric Knight/Mervyn Peake/Piers Anthony/John Collier/Fredric Brown/Nelson S. Bond/Thomas M. Disch/Robert Bloch/Stephen Leacock/John Wyndham/Stanisław Lem/Cordwainer Smith/Robert Sheckley/William F. Nolan/Harry Harrison</t>
  </si>
  <si>
    <t>The Centurion's Empire</t>
  </si>
  <si>
    <t>Sean McMullen</t>
  </si>
  <si>
    <t>Return of the Straight Dope</t>
  </si>
  <si>
    <t>Cecil Adams/Ed Zotti/Slug Signorino</t>
  </si>
  <si>
    <t>Ballantine</t>
  </si>
  <si>
    <t>Shadow Lover</t>
  </si>
  <si>
    <t>Nightbirds on Nantucket (The Wolves Chronicles  #3)</t>
  </si>
  <si>
    <t>Tor Classics</t>
  </si>
  <si>
    <t>Jack London/Wendell Minor</t>
  </si>
  <si>
    <t>The Long Hard Road Out of Hell</t>
  </si>
  <si>
    <t>Marilyn Manson/Neil Strauss</t>
  </si>
  <si>
    <t>Shōgun (Asian Saga  #1)</t>
  </si>
  <si>
    <t>James Clavell</t>
  </si>
  <si>
    <t>Orlando Furioso</t>
  </si>
  <si>
    <t>Ludovico Ariosto/Guido Waldman</t>
  </si>
  <si>
    <t>Introduction to Superstrings and M-Theory</t>
  </si>
  <si>
    <t>Michio Kaku/Joseph L. Birman/H. Eugene Stanley/J.W. Lynn/M.P. Silverman/M. Voloshin</t>
  </si>
  <si>
    <t>Springer</t>
  </si>
  <si>
    <t>Peter Pan in Kensington Gardens / Peter and Wendy</t>
  </si>
  <si>
    <t>The Bride Finder (St. Leger  #1)</t>
  </si>
  <si>
    <t>The Notebooks of Leonardo da Vinci</t>
  </si>
  <si>
    <t>Leonardo da Vinci/Irma A. Richter</t>
  </si>
  <si>
    <t>Martian Time-Slip</t>
  </si>
  <si>
    <t>Unsung Heroes Of Rock 'n' Roll: The Birth Of Rock In The Wild Years Before Elvis</t>
  </si>
  <si>
    <t>Nick Tosches</t>
  </si>
  <si>
    <t>Ports of Call</t>
  </si>
  <si>
    <t>Jack Vance</t>
  </si>
  <si>
    <t>Stand on Zanzibar</t>
  </si>
  <si>
    <t>John Brunner</t>
  </si>
  <si>
    <t>Antarctica</t>
  </si>
  <si>
    <t>Masters of Enterprise: Giants of American Business from John Jacob Astor and J.P. Morgan to Bill Gates and Oprah Winfrey</t>
  </si>
  <si>
    <t>H.W. Brands</t>
  </si>
  <si>
    <t>Human Croquet</t>
  </si>
  <si>
    <t>Arthur and the Lost Kingdoms</t>
  </si>
  <si>
    <t>Alistair Moffat</t>
  </si>
  <si>
    <t>Orion Publishing Group</t>
  </si>
  <si>
    <t>A Pirate Looks at Fifty</t>
  </si>
  <si>
    <t>Jimmy Buffett/Leona Nevler</t>
  </si>
  <si>
    <t>Whirlwind (Asian Saga  #6)</t>
  </si>
  <si>
    <t>Morrow</t>
  </si>
  <si>
    <t>Escape: The Love Story from Whirlwind</t>
  </si>
  <si>
    <t>Industry and Empire: The Birth of the Industrial Revolution</t>
  </si>
  <si>
    <t>Eric Hobsbawm/Chris Wrigley</t>
  </si>
  <si>
    <t>Raven (Orphans  #4)</t>
  </si>
  <si>
    <t>The Gunslinger (Two Brothers  #2)</t>
  </si>
  <si>
    <t>Vittorio the Vampire (New Tales of the Vampires  #2)</t>
  </si>
  <si>
    <t>Legends 2 (Legends 1  Volume 2of3)</t>
  </si>
  <si>
    <t>Robert Silverberg/Terry Goodkind/George R.R. Martin/Anne McCaffrey</t>
  </si>
  <si>
    <t>Breaking the Maya Code</t>
  </si>
  <si>
    <t>Michael D. Coe</t>
  </si>
  <si>
    <t>Refactoring: Improving the Design of Existing Code</t>
  </si>
  <si>
    <t>Martin Fowler/Kent Beck/Don Roberts/Erich Gamma</t>
  </si>
  <si>
    <t>Code of the Samurai: A Modern Translation of the Bushido Shoshinshu of Taira Shigesuke</t>
  </si>
  <si>
    <t>Daidōji Yūzan/Oscar Ratti/Thomas Cleary</t>
  </si>
  <si>
    <t>Tuttle Publishing</t>
  </si>
  <si>
    <t>Miss or Mrs?/ The Haunted Hotel/ The Guilty River</t>
  </si>
  <si>
    <t>Wilkie Collins/Norman Page/Toru Sasaki</t>
  </si>
  <si>
    <t>Armadale</t>
  </si>
  <si>
    <t>Wilkie Collins/Catharine Peters</t>
  </si>
  <si>
    <t>Shadows and Wind: A View of Modern Vietnam</t>
  </si>
  <si>
    <t>Robert Templer</t>
  </si>
  <si>
    <t>The Iliad/The Odyssey</t>
  </si>
  <si>
    <t>Homer/Richmond Lattimore</t>
  </si>
  <si>
    <t>Martin Chuzzlewit</t>
  </si>
  <si>
    <t>Charles Dickens/Patricia Ingham/Hablot Knight Browne</t>
  </si>
  <si>
    <t>The Feeling Good Handbook</t>
  </si>
  <si>
    <t>Farmer Giles of Ham</t>
  </si>
  <si>
    <t>The Valkyries</t>
  </si>
  <si>
    <t>HarperTorch (an imprint of HarperCollins Publishers)</t>
  </si>
  <si>
    <t>Bridget Jones: The Edge Of Reason (Bridget Jones #2)</t>
  </si>
  <si>
    <t>Helen Fielding</t>
  </si>
  <si>
    <t>Picador  Macmillan Publishers Ltd</t>
  </si>
  <si>
    <t>Haroun and the Sea of Stories (Khalifa Brothers  #1)</t>
  </si>
  <si>
    <t>Salman Rushdie/Paul Birkbeck</t>
  </si>
  <si>
    <t>Viking Children's Books</t>
  </si>
  <si>
    <t>The Deep End of the Ocean (Cappadora Family  #1)</t>
  </si>
  <si>
    <t>Jacquelyn Mitchard</t>
  </si>
  <si>
    <t>Paradise</t>
  </si>
  <si>
    <t>Plume (Penguin Books Ltd)</t>
  </si>
  <si>
    <t>The Life of Our Lord: Written for His Children During the Years 1846 to 1849</t>
  </si>
  <si>
    <t>Waiting for the Barbarians</t>
  </si>
  <si>
    <t>The Wife (Kristin Lavransdatter  #2)</t>
  </si>
  <si>
    <t>An Imaginary Life</t>
  </si>
  <si>
    <t>David Malouf</t>
  </si>
  <si>
    <t>The Great World</t>
  </si>
  <si>
    <t>Easy Riders  Raging Bulls</t>
  </si>
  <si>
    <t>Peter Biskind</t>
  </si>
  <si>
    <t>The Girl at the Lion d'Or</t>
  </si>
  <si>
    <t>Lord of the Flies</t>
  </si>
  <si>
    <t>William Golding</t>
  </si>
  <si>
    <t>Homebody</t>
  </si>
  <si>
    <t>The New Whole Foods Encyclopedia: A Comprehensive Resource for Healthy Eating</t>
  </si>
  <si>
    <t>Rebecca  Wood/Paul Pitchford</t>
  </si>
  <si>
    <t>Existentialists and Mystics: Writings on Philosophy and Literature</t>
  </si>
  <si>
    <t>Iris Murdoch/George Steiner/Peter J. Conradi</t>
  </si>
  <si>
    <t>I Married a Communist (The American Trilogy  #2)</t>
  </si>
  <si>
    <t>White Noise</t>
  </si>
  <si>
    <t>My Year of Meats</t>
  </si>
  <si>
    <t>Ruth Ozeki</t>
  </si>
  <si>
    <t>True and False: Heresy and Common Sense for the Actor</t>
  </si>
  <si>
    <t>David Mamet</t>
  </si>
  <si>
    <t>The Active Side of Infinity</t>
  </si>
  <si>
    <t>The Littles and Their Amazing New Friend</t>
  </si>
  <si>
    <t>John Lawrence Peterson</t>
  </si>
  <si>
    <t>Awakenings</t>
  </si>
  <si>
    <t>Oliver Sacks</t>
  </si>
  <si>
    <t>The Lord of the Rings Millennium Edition Boxed Set (The Lord of the Rings  #1-3)</t>
  </si>
  <si>
    <t>Arthur A. Levine Books / Scholastic Inc.</t>
  </si>
  <si>
    <t>Aphrodite: A Memoir of the Senses</t>
  </si>
  <si>
    <t>Isabel Allende/Robert Shekter/Panchita Llona</t>
  </si>
  <si>
    <t>J.R.R. Tolkien/Wayne G. Hammond/Christina Scull</t>
  </si>
  <si>
    <t>Collected Fictions</t>
  </si>
  <si>
    <t>Penguin Classics Deluxe Edition</t>
  </si>
  <si>
    <t>The World of Mr. Mulliner</t>
  </si>
  <si>
    <t>Maxims and Reflections</t>
  </si>
  <si>
    <t>Johann Wolfgang von Goethe/Peter Hutchinson/Elisabeth Stopp</t>
  </si>
  <si>
    <t>The Queen of Whale Cay: The Eccentric Story of 'Joe' Carstairs  Fastest Woman on Water</t>
  </si>
  <si>
    <t>Kate Summerscale/Joe Carstairs</t>
  </si>
  <si>
    <t>Beauty's Punishment (Sleeping Beauty  #2)</t>
  </si>
  <si>
    <t>Hermione Lee</t>
  </si>
  <si>
    <t>The Mark of the Crown (Star Wars: Jedi Apprentice  #4)</t>
  </si>
  <si>
    <t>Ten Things I Hate about You</t>
  </si>
  <si>
    <t>Regarding the Fountain: A Tale  in Letters  of Liars and Leaks</t>
  </si>
  <si>
    <t>Kate Klise/M. Sarah Klise</t>
  </si>
  <si>
    <t>The Journal of Scott Pendleton Collins: A World War 2 Soldier</t>
  </si>
  <si>
    <t>Walter Dean Myers</t>
  </si>
  <si>
    <t>The Golden Notebook</t>
  </si>
  <si>
    <t>Doris Lessing</t>
  </si>
  <si>
    <t>Beauty's Release (Sleeping Beauty  #3)</t>
  </si>
  <si>
    <t>Cloudsplitter</t>
  </si>
  <si>
    <t>Six Haunted Hairdos (The Hamlet Chronicles  #2)</t>
  </si>
  <si>
    <t>Identity</t>
  </si>
  <si>
    <t>The Lost Tomb</t>
  </si>
  <si>
    <t>Kent R. Weeks</t>
  </si>
  <si>
    <t>The Farming of Bones</t>
  </si>
  <si>
    <t>The Consolation of Philosophy</t>
  </si>
  <si>
    <t>Boethius/Victor Watts</t>
  </si>
  <si>
    <t>Everville (Book of the Art #2)</t>
  </si>
  <si>
    <t>The Great and Secret Show (Book of the Art #1)</t>
  </si>
  <si>
    <t>Thomas Mann/John E. Woods</t>
  </si>
  <si>
    <t>Carpe Jugulum (Discworld #23; Witches #6)</t>
  </si>
  <si>
    <t>Filth</t>
  </si>
  <si>
    <t>Irvine Welsh</t>
  </si>
  <si>
    <t>Frances Hodgson Burnett/Graham Rust</t>
  </si>
  <si>
    <t>Confederates in the Attic: Dispatches from the Unfinished Civil War</t>
  </si>
  <si>
    <t>Tony Horwitz</t>
  </si>
  <si>
    <t>Evening</t>
  </si>
  <si>
    <t>Cities of the Plain (The Border Trilogy  #3)</t>
  </si>
  <si>
    <t>Rachel Field's Hitty: Her First Hundred Years</t>
  </si>
  <si>
    <t>Rosemary Wells/Susan Jeffers/Rachel Field</t>
  </si>
  <si>
    <t>P.S. Longer Letter Later (Elizabeth and Tara*Starr  #1)</t>
  </si>
  <si>
    <t>Paula Danziger/Ann M. Martin</t>
  </si>
  <si>
    <t>Kilo Class (Admiral Arnold Morgan  #2)</t>
  </si>
  <si>
    <t>HarperPaperbacks</t>
  </si>
  <si>
    <t>William Shakespeare/Stephen Orgel/A.R. Braunmuller/Claire McEachern</t>
  </si>
  <si>
    <t>Rage of Angels</t>
  </si>
  <si>
    <t>The Monk Who Sold His Ferrari: A Fable About Fulfilling Your Dreams and Reaching Your Destiny</t>
  </si>
  <si>
    <t>Robin S. Sharma</t>
  </si>
  <si>
    <t>Kissing the Witch: Old Tales in New Skins</t>
  </si>
  <si>
    <t>The Moon And Sixpence</t>
  </si>
  <si>
    <t>The Untouchable</t>
  </si>
  <si>
    <t>The Beloved: Reflections on the Path of the Heart</t>
  </si>
  <si>
    <t>Kahlil Gibran/John Walbridge/Robin Waterfield</t>
  </si>
  <si>
    <t>The History of Sexuality  Volume 1: The Will to Knowledge</t>
  </si>
  <si>
    <t>Michel Foucault/Robert Hurley</t>
  </si>
  <si>
    <t>The History of Sexuality  Volume 2: The Use of Pleasure</t>
  </si>
  <si>
    <t>Tandia</t>
  </si>
  <si>
    <t>The Year of the Death of Ricardo Reis</t>
  </si>
  <si>
    <t>Cod: A Biography of the Fish That Changed the World</t>
  </si>
  <si>
    <t>Angela's Ashes</t>
  </si>
  <si>
    <t>What Looks Like Crazy on an Ordinary Day (Idlewild  #1)</t>
  </si>
  <si>
    <t>Pearl Cleage</t>
  </si>
  <si>
    <t>Breath  Eyes  Memory</t>
  </si>
  <si>
    <t>William Makepeace Thackeray</t>
  </si>
  <si>
    <t>A Short History of Byzantium</t>
  </si>
  <si>
    <t>Boyhood: Scenes from Provincial Life</t>
  </si>
  <si>
    <t>Age of Iron</t>
  </si>
  <si>
    <t>Gunnar's Daughter</t>
  </si>
  <si>
    <t>Sigrid Undset/Sherrill Harbison/Arthur G. Chater</t>
  </si>
  <si>
    <t>Rose Daughter</t>
  </si>
  <si>
    <t>The Last Temptation of Christ</t>
  </si>
  <si>
    <t>Nikos Kazantzakis/Peter A. Bien</t>
  </si>
  <si>
    <t>Timequake</t>
  </si>
  <si>
    <t>Breakfast at Tiffany's</t>
  </si>
  <si>
    <t>The Rules of Attraction</t>
  </si>
  <si>
    <t>The Moviegoer</t>
  </si>
  <si>
    <t>Walker Percy</t>
  </si>
  <si>
    <t>American Pastoral (The American Trilogy  #1)</t>
  </si>
  <si>
    <t>I Who Have Never Known Men</t>
  </si>
  <si>
    <t>Jacqueline Harpman/Ros Schwartz</t>
  </si>
  <si>
    <t>The Risk Pool</t>
  </si>
  <si>
    <t>You Can't Go Home Again</t>
  </si>
  <si>
    <t>The Executioner's Song</t>
  </si>
  <si>
    <t>White Noise: Text and Criticism</t>
  </si>
  <si>
    <t>Don DeLillo/Mark Osteen</t>
  </si>
  <si>
    <t>Fugitive Pieces</t>
  </si>
  <si>
    <t>Anne Michaels</t>
  </si>
  <si>
    <t>The Little House</t>
  </si>
  <si>
    <t>As She Climbed Across the Table</t>
  </si>
  <si>
    <t>Deadly Feasts: Tracking the Secrets of a Terrifying New Plague</t>
  </si>
  <si>
    <t>Two Girls  Fat and Thin</t>
  </si>
  <si>
    <t>Mary Gaitskill</t>
  </si>
  <si>
    <t>Executive Orders (Jack Ryan  #8)</t>
  </si>
  <si>
    <t>Spares</t>
  </si>
  <si>
    <t>Forever Peace (The Forever War  #2)</t>
  </si>
  <si>
    <t>Jemima J.: For those who love Faking Friends and My Sweet Revenge by Jane Fallon</t>
  </si>
  <si>
    <t>American Sphinx: The Character of Thomas Jefferson</t>
  </si>
  <si>
    <t>How Proust Can Change Your Life</t>
  </si>
  <si>
    <t>Queer</t>
  </si>
  <si>
    <t>Ella Enchanted (Ella Enchanted #1)</t>
  </si>
  <si>
    <t>Gail Carson Levine</t>
  </si>
  <si>
    <t>The Soldiers' Tale: Bearing Witness to Modern War</t>
  </si>
  <si>
    <t>Samuel Hynes</t>
  </si>
  <si>
    <t>Penguin Books USA Inc.</t>
  </si>
  <si>
    <t>Selected Writings</t>
  </si>
  <si>
    <t>Thomas Aquinas/Ralph McInerny</t>
  </si>
  <si>
    <t>The Music of Dolphins</t>
  </si>
  <si>
    <t>Dark Water's Embrace (Mictlan  #1)</t>
  </si>
  <si>
    <t>Stephen Leigh</t>
  </si>
  <si>
    <t>Species of Spaces and Other Pieces</t>
  </si>
  <si>
    <t>Georges Perec/John Sturrock</t>
  </si>
  <si>
    <t>Fugitive Prince (Wars of Light and Shadow  #4)</t>
  </si>
  <si>
    <t>The Night Remembers (Night  #1)</t>
  </si>
  <si>
    <t>Kathleen Eagle</t>
  </si>
  <si>
    <t>Thomas Hardy/Robert Mezey</t>
  </si>
  <si>
    <t>Ocean of Words</t>
  </si>
  <si>
    <t>A People's Tragedy: The Russian Revolution: 1891-1924</t>
  </si>
  <si>
    <t>Orlando Figes</t>
  </si>
  <si>
    <t>Empires of the Monsoon: A History of the Indian Ocean and Its Invaders</t>
  </si>
  <si>
    <t>Richard Seymour Hall</t>
  </si>
  <si>
    <t>Tell Me How Long the Train's Been Gone</t>
  </si>
  <si>
    <t>The Amen Corner</t>
  </si>
  <si>
    <t>Europe: A History</t>
  </si>
  <si>
    <t>Norman Davies</t>
  </si>
  <si>
    <t>My Soul to Keep (African Immortals  #1)</t>
  </si>
  <si>
    <t>Full Woman  Fleshly Apple  Hot Moon: Selected Poems</t>
  </si>
  <si>
    <t>Pablo Neruda/Stephen Mitchell</t>
  </si>
  <si>
    <t>Wide Sargasso Sea</t>
  </si>
  <si>
    <t>Jean Rhys</t>
  </si>
  <si>
    <t>Douglas Adams's Starship Titanic</t>
  </si>
  <si>
    <t>Terry Jones</t>
  </si>
  <si>
    <t>Underworld</t>
  </si>
  <si>
    <t>Reinventing the Enemy's Language: Contemporary Native Women's Writings of North America</t>
  </si>
  <si>
    <t>Joy Harjo/Gloria Bird/Beth Cuthand/Valerie Martinez/Patricia Blanco</t>
  </si>
  <si>
    <t>Leo Tolstoy/Henry Gifford/Aylmer Maude/Louise Maude</t>
  </si>
  <si>
    <t>The Millionaire Next Door: The Surprising Secrets of America's Wealthy</t>
  </si>
  <si>
    <t>Thomas J. Stanley/William D. Danko</t>
  </si>
  <si>
    <t>Herodotus/Carolyn Dewald/Robin Waterfield</t>
  </si>
  <si>
    <t>Homer/Robert Fitzgerald/D.S. Carne-Ross</t>
  </si>
  <si>
    <t>The Peloponnesian War</t>
  </si>
  <si>
    <t>Thucydides/Steven Lattimore</t>
  </si>
  <si>
    <t>Oresteia</t>
  </si>
  <si>
    <t>Aeschylus/Peter Meineck/Helene P. Foley</t>
  </si>
  <si>
    <t>Antigone; Oedipus the Kingn; Electra</t>
  </si>
  <si>
    <t>Sophocles/Edith Hall/H.D.F. Kitto</t>
  </si>
  <si>
    <t>Ovid's Metamorphoses: Books 1-5</t>
  </si>
  <si>
    <t>Ovid/William Scovil Anderson</t>
  </si>
  <si>
    <t>Iceland: Land of the Sagas</t>
  </si>
  <si>
    <t>David  Roberts/Jon Krakauer</t>
  </si>
  <si>
    <t>Why Is Sex Fun? The Evolution of Human Sexuality (Science Masters)</t>
  </si>
  <si>
    <t>Stephen Hawking's Universe: The Cosmos Explained</t>
  </si>
  <si>
    <t>David Filkin/Stephen Hawking</t>
  </si>
  <si>
    <t>The Bone Collector (Lincoln Rhyme  #1)</t>
  </si>
  <si>
    <t>The History of the Siege of Lisbon</t>
  </si>
  <si>
    <t>The Bostonians</t>
  </si>
  <si>
    <t>Henry James/R.D. Gooder</t>
  </si>
  <si>
    <t>Geoffrey Chaucer/David  Wright</t>
  </si>
  <si>
    <t>A Short History of Decay</t>
  </si>
  <si>
    <t>Emil M. Cioran/Richard Howard</t>
  </si>
  <si>
    <t>Arcade Publishing</t>
  </si>
  <si>
    <t>Frances Hodgson Burnett</t>
  </si>
  <si>
    <t>Children's Classics</t>
  </si>
  <si>
    <t>Aristophanes I: Clouds/Wasps/Birds</t>
  </si>
  <si>
    <t>Aristophanes/Peter Meineck/Ian C. Storey</t>
  </si>
  <si>
    <t>Hackett Publishing Company  Inc. (USA)</t>
  </si>
  <si>
    <t>The Complete Anne of Green Gables Boxed Set (Anne of Green Gables  #1-8)</t>
  </si>
  <si>
    <t>Starfire</t>
  </si>
  <si>
    <t>The Tenth Man</t>
  </si>
  <si>
    <t>A Brief History of Time</t>
  </si>
  <si>
    <t>Fever Pitch</t>
  </si>
  <si>
    <t>Geisha</t>
  </si>
  <si>
    <t>Liza Dalby</t>
  </si>
  <si>
    <t>The Complete Short Stories of Ernest Hemingway</t>
  </si>
  <si>
    <t>Ernest Hemingway/John Hemingway/Patrick Hemingway/Gregory H. Hemingway/Charles Scribner Jr.</t>
  </si>
  <si>
    <t>The Short Stories</t>
  </si>
  <si>
    <t>F. Scott Fitzgerald/Matthew J. Bruccoli</t>
  </si>
  <si>
    <t>Dale Carnegie's Lifetime Plan for Success: How to Win Friends and Influence People &amp; How to Stop Worrying and Start Living</t>
  </si>
  <si>
    <t>Galahad Books</t>
  </si>
  <si>
    <t>Where the Heart Is</t>
  </si>
  <si>
    <t>Billie Letts</t>
  </si>
  <si>
    <t>She's Come Undone</t>
  </si>
  <si>
    <t>Wally Lamb</t>
  </si>
  <si>
    <t>A Backward Glance</t>
  </si>
  <si>
    <t>Edith Wharton/Louis Auchincloss</t>
  </si>
  <si>
    <t>The Creation of the American Republic  1776-1787</t>
  </si>
  <si>
    <t>Omohundro Institute and University of North Carolina Press</t>
  </si>
  <si>
    <t>Jenny</t>
  </si>
  <si>
    <t>Sigrid Undset/Tiina Nunnally</t>
  </si>
  <si>
    <t>Steerforth</t>
  </si>
  <si>
    <t>Phaedo</t>
  </si>
  <si>
    <t>Plato/Eva Brann/Peter Kalkavage/Eric Salem</t>
  </si>
  <si>
    <t>Waverley</t>
  </si>
  <si>
    <t>Walter Scott/Claire Lamont</t>
  </si>
  <si>
    <t>The Presence</t>
  </si>
  <si>
    <t>A Supposedly Fun Thing I'll Never Do Again:  Essays and Arguments</t>
  </si>
  <si>
    <t>Three to Get Deadly (Stephanie Plum  #3)</t>
  </si>
  <si>
    <t>Black Dogs</t>
  </si>
  <si>
    <t>The Karamazov Brothers</t>
  </si>
  <si>
    <t>Crime and Punishment in America</t>
  </si>
  <si>
    <t>Elliott Currie</t>
  </si>
  <si>
    <t>Nerve</t>
  </si>
  <si>
    <t>Holidays on Ice</t>
  </si>
  <si>
    <t>David Sedaris</t>
  </si>
  <si>
    <t>Back Bay</t>
  </si>
  <si>
    <t>The Virtues of Aging</t>
  </si>
  <si>
    <t>Living Faith</t>
  </si>
  <si>
    <t>Within a Budding Grove (In Search of Lost Time  #2)</t>
  </si>
  <si>
    <t>God Bless You  Mr. Rosewater</t>
  </si>
  <si>
    <t>The Autobiography of Henry VIII: With Notes by His Fool  Will Somers</t>
  </si>
  <si>
    <t>Margaret George</t>
  </si>
  <si>
    <t>The Memoirs of Cleopatra</t>
  </si>
  <si>
    <t>Where the Red Fern Grows with Connections</t>
  </si>
  <si>
    <t>Wilson Rawls/Rafe Martin/Borden Deal/Kemp P. Battle/Robert Bethke/Harold Courlander/Maya Angelou/Nicholasa Mohr/Dick Perry/John R. Erickson</t>
  </si>
  <si>
    <t>Summer of the Monkeys</t>
  </si>
  <si>
    <t>Wilson Rawls</t>
  </si>
  <si>
    <t>Merde!: The Real French You Were Never Taught at School</t>
  </si>
  <si>
    <t>Geneviève/Michael    Heath</t>
  </si>
  <si>
    <t>Across the River and into the Trees</t>
  </si>
  <si>
    <t>The Hemingway Women: Those Who Love Him - The Wives And Others</t>
  </si>
  <si>
    <t>Bernice Kert</t>
  </si>
  <si>
    <t>Che Guevara: A Revolutionary Life</t>
  </si>
  <si>
    <t>Jon Lee Anderson/José Hernández/Leena Nivala</t>
  </si>
  <si>
    <t>Grove Press (NYC)</t>
  </si>
  <si>
    <t>The Proud Highway: Saga of a Desperate Southern Gentleman  1955-1967</t>
  </si>
  <si>
    <t>Hunter S. Thompson/Douglas Brinkley</t>
  </si>
  <si>
    <t>Summer for the Gods: The Scopes Trial and America's Continuing Debate Over Science and Religion</t>
  </si>
  <si>
    <t>Edward J. Larson/Brian Troxell</t>
  </si>
  <si>
    <t>Bold Land  Bold Love (Australian Trilogy  #1)</t>
  </si>
  <si>
    <t>Connie Mason</t>
  </si>
  <si>
    <t>The Rise of Endymion (Hyperion Cantos  #4)</t>
  </si>
  <si>
    <t>The Life of Emily Dickinson</t>
  </si>
  <si>
    <t>Richard B. Sewall</t>
  </si>
  <si>
    <t>The Journals of Sylvia Plath</t>
  </si>
  <si>
    <t>Sylvia Plath/Ted Hughes/Frances McCullough</t>
  </si>
  <si>
    <t>You Must Remember This</t>
  </si>
  <si>
    <t>Raise High the Roof Beam  Carpenters and Seymour: an Introduction</t>
  </si>
  <si>
    <t>Hamish Hamilton</t>
  </si>
  <si>
    <t>Excession (Culture  #5)</t>
  </si>
  <si>
    <t>Bantam Spectra (NY)</t>
  </si>
  <si>
    <t>Complete Novels: The Robber Bridegroom  Delta Wedding  The Ponder Heart  Losing Battles  The Optimist's Daughter</t>
  </si>
  <si>
    <t>Eudora Welty/Richard Ford/Michael Kreyling</t>
  </si>
  <si>
    <t>One Writer's Beginnings</t>
  </si>
  <si>
    <t>Eudora Welty</t>
  </si>
  <si>
    <t>The Spirit Catches You and You Fall Down: A Hmong Child  Her American Doctors  and the Collision of Two Cultures</t>
  </si>
  <si>
    <t>Anne Fadiman</t>
  </si>
  <si>
    <t>Noonday Press</t>
  </si>
  <si>
    <t>Horace Walpole</t>
  </si>
  <si>
    <t>See You Around  Sam! (Sam Krupnik  #3)</t>
  </si>
  <si>
    <t>Lois Lowry/Diane deGroat</t>
  </si>
  <si>
    <t>William Shakespeare/David L. Stevenson</t>
  </si>
  <si>
    <t>Signet Classic</t>
  </si>
  <si>
    <t>Kate Vaiden</t>
  </si>
  <si>
    <t>Naked Came the Manatee</t>
  </si>
  <si>
    <t>Carl Hiaasen/Elmore Leonard/Dave Barry/James W. Hall/Edna Buchanan/Les Standiford/Paul Levine/Brian Antoni/Tananarive Due/John Dufresne/Vicki Hendricks/Carolina Hospital/Evelyn Mayerson</t>
  </si>
  <si>
    <t>The Tenth Insight: Holding the Vision (Celestine Prophecy  #2)</t>
  </si>
  <si>
    <t>Lao Tzu: Tao Te Ching: A Book about the Way and the Power of the Way</t>
  </si>
  <si>
    <t>Lao Tzu/Ursula K. Le Guin/J.P. Seaton</t>
  </si>
  <si>
    <t>Owlflight (Owl Mage Trilogy  #1)</t>
  </si>
  <si>
    <t>The Dancing Girl of Izu and Other Stories</t>
  </si>
  <si>
    <t>Yasunari Kawabata/J. Martin Holman</t>
  </si>
  <si>
    <t>Your First Year in Network Marketing: Overcome Your Fears  Experience Success  and Achieve Your Dreams!</t>
  </si>
  <si>
    <t>Mark Yarnell/Rene Reid Yarnell/Richard  Poe</t>
  </si>
  <si>
    <t>Sexing the Cherry</t>
  </si>
  <si>
    <t>The Elf Queen of Shannara (Heritage of Shannara  #3)</t>
  </si>
  <si>
    <t>Notebooks  1935-1951</t>
  </si>
  <si>
    <t>Albert Camus/Philip Thody/Justin O'Brien</t>
  </si>
  <si>
    <t>Marlowe &amp; Company</t>
  </si>
  <si>
    <t>Unnatural Exposure (Kay Scarpetta  #8)</t>
  </si>
  <si>
    <t>Geisha: The Life  the Voices  the Art</t>
  </si>
  <si>
    <t>Jodi Cobb/Ian Buruma</t>
  </si>
  <si>
    <t>Daisy Miller and Other Stories</t>
  </si>
  <si>
    <t>Henry James/Jean Gooder</t>
  </si>
  <si>
    <t>Hercule Poirot's Casebook (Hercule Poirot  #42)</t>
  </si>
  <si>
    <t>Your Oasis on Flame Lake</t>
  </si>
  <si>
    <t>Berserkers: The Beginning (Berserkers  #1 &amp; #5)</t>
  </si>
  <si>
    <t>The Riverside Milton</t>
  </si>
  <si>
    <t>John Milton/Roy C. Flannagan</t>
  </si>
  <si>
    <t>Cengage Learning</t>
  </si>
  <si>
    <t>Underworld Unleashed</t>
  </si>
  <si>
    <t>Mark Waid/Scott Peterson/Howard Porter/Dennis Janke/Phil Jimenez/J.H. Williams III/John Stokes/Mick Gray/Dan           Green</t>
  </si>
  <si>
    <t>A Devilish Dilemma</t>
  </si>
  <si>
    <t>Judith A. Lansdowne</t>
  </si>
  <si>
    <t>My Ishmael (Ishmael  #3)</t>
  </si>
  <si>
    <t>Daniel Quinn</t>
  </si>
  <si>
    <t>Collected Essays: Notes of a Native Son / Nobody Knows My Name / The Fire Next Time / No Name in the Street / The Devil Finds Work / Other Essays</t>
  </si>
  <si>
    <t>James Baldwin/Toni Morrison</t>
  </si>
  <si>
    <t>Library of America (NY)</t>
  </si>
  <si>
    <t>The Robber Bride</t>
  </si>
  <si>
    <t>Bachelor Brothers' Bed &amp; Breakfast Pillow Book</t>
  </si>
  <si>
    <t>Bill Richardson</t>
  </si>
  <si>
    <t>In the Name of Love and Other True Cases (Crime Files  #4)</t>
  </si>
  <si>
    <t>Doctor Faustus and Other Plays</t>
  </si>
  <si>
    <t>Christopher Marlowe/Eric Rasmussen/David Bevington</t>
  </si>
  <si>
    <t>The Guermantes Way (In Search of Lost Time  #3)</t>
  </si>
  <si>
    <t>The Modern Library New York</t>
  </si>
  <si>
    <t>The Art of Maurice Sendak</t>
  </si>
  <si>
    <t>Selma G. Lanes</t>
  </si>
  <si>
    <t>Polgara the Sorceress</t>
  </si>
  <si>
    <t>The Corner: A Year in the Life of an Inner-City Neighborhood</t>
  </si>
  <si>
    <t>David Simon/Edward Burns</t>
  </si>
  <si>
    <t>Complete Shorter Fiction</t>
  </si>
  <si>
    <t>Oscar Wilde/Isobel Murray</t>
  </si>
  <si>
    <t>Self-Help</t>
  </si>
  <si>
    <t>Truman Capote: In Which Various Friends  Enemies  Acquaintances  and Detractors Recall His Turbulent Career</t>
  </si>
  <si>
    <t>George Plimpton</t>
  </si>
  <si>
    <t>The Complete Short Stories Of Robert Louis Stevenson: With A Selection Of The Best Short Novels</t>
  </si>
  <si>
    <t>Robert Louis Stevenson/Charles Neider</t>
  </si>
  <si>
    <t>The Trouble with Testosterone and Other Essays on the Biology of the Human Predicament</t>
  </si>
  <si>
    <t>Black Cats and Broken Mirrors</t>
  </si>
  <si>
    <t>John Helfers/Esther M. Friesner/Nina Kiriki Hoffman/Bruce Holland Rogers/Peter Crowther/R. Davis/Charles de Lint/Elizabeth Ann Scarborough/Michelle Sagara West/Nancy Springer/Dean Wesley Smith/Kristine Kathryn Rusch/Josepha Sherman/Jane Lindskold/Genevieve Gorman/Kristin Schwengel/Jean-François Podevin/Zane Stillings/Carol Rondou</t>
  </si>
  <si>
    <t>The Princess Bride (Long  Tall Texans  #15)</t>
  </si>
  <si>
    <t>Silhouette Romance</t>
  </si>
  <si>
    <t>Batman: Gothic</t>
  </si>
  <si>
    <t>Grant Morrison/Klaus Janson</t>
  </si>
  <si>
    <t>Just Visiting This Planet: Merlin Answers More Questions about Everything Under the Sun  Moon  and Stars</t>
  </si>
  <si>
    <t>Neil deGrasse Tyson/Stephen Tyson</t>
  </si>
  <si>
    <t>Main Street Books</t>
  </si>
  <si>
    <t>Pilgrims and Other Stories</t>
  </si>
  <si>
    <t>Mythology</t>
  </si>
  <si>
    <t>Edith Hamilton/Steele Savage</t>
  </si>
  <si>
    <t>Preludes &amp; Nocturnes (The Sandman  #1)</t>
  </si>
  <si>
    <t>Neil Gaiman/Sam Kieth/Mike Dringenberg/Malcolm Jones III/Todd Klein/Karen  Berger</t>
  </si>
  <si>
    <t>The Halloween Man</t>
  </si>
  <si>
    <t>Les Misérables</t>
  </si>
  <si>
    <t>Victor Hugo/Charles E. Wilbour/Peter Washington</t>
  </si>
  <si>
    <t>That Same Flower: Floria Aemilia's Letter to St. Augustine</t>
  </si>
  <si>
    <t>Jostein Gaarder/Anne   Born</t>
  </si>
  <si>
    <t>Farrar Straus and Giroux</t>
  </si>
  <si>
    <t>The Collected Poems of Robert Penn Warren</t>
  </si>
  <si>
    <t>Robert Penn Warren/John Burt/Harold Bloom</t>
  </si>
  <si>
    <t>LSU Press</t>
  </si>
  <si>
    <t>Selected Philosophical Writings</t>
  </si>
  <si>
    <t>Thomas Aquinas/Timothy McDermott</t>
  </si>
  <si>
    <t>Pearl S. Buck: A Cultural Biography</t>
  </si>
  <si>
    <t>Peter Conn</t>
  </si>
  <si>
    <t>Love and Saint Augustine</t>
  </si>
  <si>
    <t>Hannah Arendt/Joanna Vecchiarelli Scott/Judith Chelius Stark</t>
  </si>
  <si>
    <t>Oswald Chambers  Abandoned to God: The Life Story of the Author of My Utmost for His Highest</t>
  </si>
  <si>
    <t>David McCasland/Oswald Chambers</t>
  </si>
  <si>
    <t>Our Daily Bread Publishing</t>
  </si>
  <si>
    <t>The Landmark Thucydides: A Comprehensive Guide to the Peloponnesian War</t>
  </si>
  <si>
    <t>Thucydides/Robert B. Strassler/Richard Crawley/Victor Davis Hanson</t>
  </si>
  <si>
    <t>Eugene Onegin</t>
  </si>
  <si>
    <t>Alexander Pushkin/James E. Falen</t>
  </si>
  <si>
    <t>Legacy of the Darksword (The Darksword  #4)</t>
  </si>
  <si>
    <t>Election</t>
  </si>
  <si>
    <t>Starshield: Sentinels</t>
  </si>
  <si>
    <t>Immortality</t>
  </si>
  <si>
    <t>Milan Kundera/Peter Kussi</t>
  </si>
  <si>
    <t>City of Golden Shadow (Otherland  #1)</t>
  </si>
  <si>
    <t>Exemplary Stories</t>
  </si>
  <si>
    <t>Miguel de Cervantes Saavedra/Lesley Lipson</t>
  </si>
  <si>
    <t>To the Friend who Didn't Save my Life</t>
  </si>
  <si>
    <t>Hervé Guibert/Linda Cloverdale</t>
  </si>
  <si>
    <t>Serpent's Tail</t>
  </si>
  <si>
    <t>Orchid (St. Helen's  #3)</t>
  </si>
  <si>
    <t>Paddy Clarke Ha Ha Ha</t>
  </si>
  <si>
    <t>Editions 10/18</t>
  </si>
  <si>
    <t>A Philosophical Enquiry into the Origin of our Ideas of the Sublime and Beautiful</t>
  </si>
  <si>
    <t>Edmund Burke/Adam Phillips</t>
  </si>
  <si>
    <t>The Secret Diary of Anne Boleyn</t>
  </si>
  <si>
    <t>Robin Maxwell</t>
  </si>
  <si>
    <t>I Capture the Castle</t>
  </si>
  <si>
    <t>Dodie Smith</t>
  </si>
  <si>
    <t>Wyatt Book</t>
  </si>
  <si>
    <t>Selected Works of the Brontë Sisters: Jane Eyre / Villette / Wuthering Heights / Agnes Grey / The Tenant of Wildfell Hall</t>
  </si>
  <si>
    <t>Charlotte Brontë/Emily Brontë/Anne Brontë</t>
  </si>
  <si>
    <t>Wordsworth Classics</t>
  </si>
  <si>
    <t>Deception on His Mind (Inspector Lynley  #9)</t>
  </si>
  <si>
    <t>Philosophy: The Classics</t>
  </si>
  <si>
    <t>The All-True Travels and Adventures of Lidie Newton</t>
  </si>
  <si>
    <t>Life Support</t>
  </si>
  <si>
    <t>Blame It on the Brain: Distinguishing Chemical Imbalances  Brain Disorders  and Disobedience</t>
  </si>
  <si>
    <t>Edward T. Welch</t>
  </si>
  <si>
    <t>P &amp; R Publishing</t>
  </si>
  <si>
    <t>Fear Nothing (Moonlight Bay  #1)</t>
  </si>
  <si>
    <t>Books of Blood: Volumes One to Three (Books of Blood #1-3)</t>
  </si>
  <si>
    <t>Tearing the Silence: On Being German in America</t>
  </si>
  <si>
    <t>Ursula Hegi</t>
  </si>
  <si>
    <t>Under the Red Flag</t>
  </si>
  <si>
    <t>Word of Honor</t>
  </si>
  <si>
    <t>The Wheel of Life: A Memoir of Living and Dying</t>
  </si>
  <si>
    <t>Elisabeth Kübler-Ross</t>
  </si>
  <si>
    <t>Mortal Fear (Mississippi #1)</t>
  </si>
  <si>
    <t>Murder On The Glitter Box (Steve Allen Mystery #3)</t>
  </si>
  <si>
    <t>Steve Allen</t>
  </si>
  <si>
    <t>Running with the Demon (Word &amp; Void #1)</t>
  </si>
  <si>
    <t>Orbit Books</t>
  </si>
  <si>
    <t>The Straight Dope</t>
  </si>
  <si>
    <t>Cecil Adams</t>
  </si>
  <si>
    <t>The Walrus Was Paul: The Great Beatle Death Clues</t>
  </si>
  <si>
    <t>R. Gary Patterson/Jay Fox</t>
  </si>
  <si>
    <t>Long Gone Lonesome Blues (The Texas Brands  #4)</t>
  </si>
  <si>
    <t>Maggie Shayne</t>
  </si>
  <si>
    <t>Wookiee Cookies: A Star Wars Cookbook</t>
  </si>
  <si>
    <t>Robin  Davis/Frankie Frankeny</t>
  </si>
  <si>
    <t>Prince of Magic</t>
  </si>
  <si>
    <t>Liberty Before Liberalism</t>
  </si>
  <si>
    <t>Quentin Skinner</t>
  </si>
  <si>
    <t>The Consumer Society: Myths and Structures</t>
  </si>
  <si>
    <t>Jean Baudrillard/Chris     Turner/George Ritzer</t>
  </si>
  <si>
    <t>Sage Publications Ltd</t>
  </si>
  <si>
    <t>The Call of the Wild and Selected Stories: 100th Anniversary Ed.</t>
  </si>
  <si>
    <t>Jack London/Alex Kershaw</t>
  </si>
  <si>
    <t>Law and Literature</t>
  </si>
  <si>
    <t>Richard A. Posner</t>
  </si>
  <si>
    <t>The Art of Happiness</t>
  </si>
  <si>
    <t>Riverhead Hardcover</t>
  </si>
  <si>
    <t>Fermat's Enigma: The Epic Quest to Solve the World's Greatest Mathematical Problem</t>
  </si>
  <si>
    <t>Aftershock  (Sweet Valley High Super Edition  #12)</t>
  </si>
  <si>
    <t>Francine Pascal/Kate William</t>
  </si>
  <si>
    <t>The Lord God Made Them All</t>
  </si>
  <si>
    <t>Matilda</t>
  </si>
  <si>
    <t>The Thief (The Queen's Thief  #1)</t>
  </si>
  <si>
    <t>San Val</t>
  </si>
  <si>
    <t>Story of O</t>
  </si>
  <si>
    <t>Pauline Réage/John Paul Hand</t>
  </si>
  <si>
    <t>What are the Seven Wonders of the World?: And 100 Other Great Cultural Lists—Fully Explicated</t>
  </si>
  <si>
    <t>Peter D'Epiro/Mary Desmond Pinkowish</t>
  </si>
  <si>
    <t>Hitty  Her First Hundred Years</t>
  </si>
  <si>
    <t>Rachel Field/Dorothy P. Lathrop</t>
  </si>
  <si>
    <t>Clive Cussler and Dirk Pitt Revealed</t>
  </si>
  <si>
    <t>The Call of the Wild  White Fang and Other Stories</t>
  </si>
  <si>
    <t>Music in the Night (Logan  #4)</t>
  </si>
  <si>
    <t>Runaways (Orphans  #5)</t>
  </si>
  <si>
    <t>Exit to Eden</t>
  </si>
  <si>
    <t>Anne Rampling/Anne Rice</t>
  </si>
  <si>
    <t>Hood</t>
  </si>
  <si>
    <t>The Inner Sanctum</t>
  </si>
  <si>
    <t>Assassin's Quest (Farseer Trilogy  #3)</t>
  </si>
  <si>
    <t>The Echo</t>
  </si>
  <si>
    <t>No Name</t>
  </si>
  <si>
    <t>Wilkie Collins/Virginia Blain</t>
  </si>
  <si>
    <t>The Gun Seller</t>
  </si>
  <si>
    <t>Hugh Laurie</t>
  </si>
  <si>
    <t>A Quantum Murder (Greg Mandel  #2)</t>
  </si>
  <si>
    <t>God Emperor of Dune (Dune Chronicles  #4)</t>
  </si>
  <si>
    <t>Chapterhouse: Dune (Dune Chronicles #6)</t>
  </si>
  <si>
    <t>Dune Messiah (Dune Chronicles #2)</t>
  </si>
  <si>
    <t>Heretics of Dune (Dune Chronicles #5)</t>
  </si>
  <si>
    <t>Wrinkles in Time</t>
  </si>
  <si>
    <t>George Smoot/Keay Davidson</t>
  </si>
  <si>
    <t>Libra</t>
  </si>
  <si>
    <t>Running Dog</t>
  </si>
  <si>
    <t>Been Down So Long It Looks Like Up To Me</t>
  </si>
  <si>
    <t>Richard Fariña/Thomas Pynchon</t>
  </si>
  <si>
    <t>A Book of Common Prayer</t>
  </si>
  <si>
    <t>Gabriel García Márquez/Gregory Rabassa/J.S. Bernstein</t>
  </si>
  <si>
    <t>Paulo Coelho/Alan R. Clarke/Özdemir İnce</t>
  </si>
  <si>
    <t>Men Are from Mars  Women Are from Venus</t>
  </si>
  <si>
    <t>John Gray</t>
  </si>
  <si>
    <t>The Oresteia: Agamemnon  The Libation Bearers  The Eumenides</t>
  </si>
  <si>
    <t>Aeschylus/Robert Fagles/William Bedell Stanford</t>
  </si>
  <si>
    <t>Electra and Other Plays</t>
  </si>
  <si>
    <t>Sophocles/E.F. Watling</t>
  </si>
  <si>
    <t>The Making of Pride and Prejudice</t>
  </si>
  <si>
    <t>Sue Birtwistle/Sue Conklin/Susie Conklin</t>
  </si>
  <si>
    <t>Avalanche</t>
  </si>
  <si>
    <t>Arthur J. Roth</t>
  </si>
  <si>
    <t>The Third Chimpanzee: The Evolution &amp; Future of the Human Animal</t>
  </si>
  <si>
    <t>The High Window (Philip Marlowe  #3)</t>
  </si>
  <si>
    <t>Raymond Chandler</t>
  </si>
  <si>
    <t>The Simple Art of Murder</t>
  </si>
  <si>
    <t>The Big Sleep (Philip Marlowe  #1)</t>
  </si>
  <si>
    <t>Vintage Crime</t>
  </si>
  <si>
    <t>The Long Goodbye (Philip Marlowe  #6)</t>
  </si>
  <si>
    <t>Darwin's Dangerous Idea: Evolution and the Meanings of Life</t>
  </si>
  <si>
    <t>Flaubert in Egypt: A Sensibility on Tour</t>
  </si>
  <si>
    <t>Gustave Flaubert/Francis Steegmuller</t>
  </si>
  <si>
    <t>Penguin Books (Penguin Classics)</t>
  </si>
  <si>
    <t>Daily Reflections For Highly Effective People: Living the 7 Habits of Highly Successful People Every Day</t>
  </si>
  <si>
    <t>Truman</t>
  </si>
  <si>
    <t>The Languages of Tolkien's Middle-Earth</t>
  </si>
  <si>
    <t>Ruth S. Noel/J.R.R. Tolkien</t>
  </si>
  <si>
    <t>Brave Companions: Portraits in History</t>
  </si>
  <si>
    <t>Mornings on Horseback: The Story of an Extraordinary Family  a Vanished Way of Life  and the Unique Child Who Became Theodore Roosevelt</t>
  </si>
  <si>
    <t>Love Visions</t>
  </si>
  <si>
    <t>Geoffrey Chaucer/Brian Stone</t>
  </si>
  <si>
    <t>Microserfs</t>
  </si>
  <si>
    <t>Drina Goes on Tour</t>
  </si>
  <si>
    <t>Jean Estoril/Mabel Esther Allan</t>
  </si>
  <si>
    <t>Drina Dances in Madeira</t>
  </si>
  <si>
    <t>The Wish Giver: Three Tales of Coven Tree</t>
  </si>
  <si>
    <t>Bill Brittain/Andrew Glass</t>
  </si>
  <si>
    <t>The Third Man &amp; The Fallen Idol</t>
  </si>
  <si>
    <t>Redburn</t>
  </si>
  <si>
    <t>Herman Melville/Harold Beaver</t>
  </si>
  <si>
    <t>Soul Mates: Honouring the Mysteries of Love and Relationship</t>
  </si>
  <si>
    <t>Thomas  Moore</t>
  </si>
  <si>
    <t>Collected Novellas</t>
  </si>
  <si>
    <t>The Winter of Our Discontent</t>
  </si>
  <si>
    <t>John Steinbeck/Susan Shillinglaw</t>
  </si>
  <si>
    <t>The Heart of a Woman</t>
  </si>
  <si>
    <t>What is Art?</t>
  </si>
  <si>
    <t>Choke</t>
  </si>
  <si>
    <t>Stuart Woods</t>
  </si>
  <si>
    <t>Slow Learner: Early Stories</t>
  </si>
  <si>
    <t>Half a Life</t>
  </si>
  <si>
    <t>North of South: An African Journey</t>
  </si>
  <si>
    <t>Shiva Naipaul</t>
  </si>
  <si>
    <t>The Regeneration Trilogy (Regeneration  #1-3)</t>
  </si>
  <si>
    <t>Pat Barker</t>
  </si>
  <si>
    <t>Li Po and Tu Fu: Poems</t>
  </si>
  <si>
    <t>Li Bai/Du Fu/Arthur Cooper/Shui Chien-Tung</t>
  </si>
  <si>
    <t>Survival in Auschwitz</t>
  </si>
  <si>
    <t>Primo Levi/Stuart J. Woolf/Philip Roth</t>
  </si>
  <si>
    <t>The Monkey's Wrench</t>
  </si>
  <si>
    <t>Primo Levi/William Weaver/Ruth Feldman/Ruth Tenzer Feldman</t>
  </si>
  <si>
    <t>The Wreath (Kristin Lavransdatter  #1)</t>
  </si>
  <si>
    <t>Birdsong</t>
  </si>
  <si>
    <t>The Enneagram Made Easy: Discover the 9 Types of People</t>
  </si>
  <si>
    <t>Renee Baron/Elizabeth Wagele</t>
  </si>
  <si>
    <t>HarperSanFrancisco</t>
  </si>
  <si>
    <t>My Uncle Oswald</t>
  </si>
  <si>
    <t>Penguin (Non-Classics)</t>
  </si>
  <si>
    <t>When the Heart Waits: Spiritual Direction for Life's Sacred Questions</t>
  </si>
  <si>
    <t>The Android (Animorphs  #10)</t>
  </si>
  <si>
    <t>K.A. Applegate/Katherine Applegate</t>
  </si>
  <si>
    <t>The Annotated Lolita</t>
  </si>
  <si>
    <t>Vladimir Nabokov/Alfred Appel</t>
  </si>
  <si>
    <t>Moby Dick</t>
  </si>
  <si>
    <t>Penguin Books/Penguin Popular Classics</t>
  </si>
  <si>
    <t>Betsy and the Great World (Betsy-Tacy  #9)</t>
  </si>
  <si>
    <t>Betsy and Joe (Betsy-Tacy  #8)</t>
  </si>
  <si>
    <t>West from Home: Letters of Laura Ingalls Wilder  San Francisco  1915  (Little House #11)</t>
  </si>
  <si>
    <t>Laura Ingalls Wilder/Roger Lea MacBride/Margot Patterson Doss</t>
  </si>
  <si>
    <t>Harper &amp; Row</t>
  </si>
  <si>
    <t>The Laura Ingalls Wilder Country Cookbook</t>
  </si>
  <si>
    <t>Laura Ingalls Wilder/William   Anderson</t>
  </si>
  <si>
    <t>The Little House Cookbook: Frontier Foods from Laura Ingalls Wilder's Classic Stories</t>
  </si>
  <si>
    <t>Barbara M. Walker/Garth Williams</t>
  </si>
  <si>
    <t>The Second Sex</t>
  </si>
  <si>
    <t>Simone de Beauvoir/H.M. Parshley</t>
  </si>
  <si>
    <t>The Basic Works of Aristotle</t>
  </si>
  <si>
    <t>Aristotle/Richard Peter McKeon/C.D.C. Reeve</t>
  </si>
  <si>
    <t>Modern Library/Random House (NY)</t>
  </si>
  <si>
    <t>The Complete Collected Poems</t>
  </si>
  <si>
    <t>Owning Your Own Shadow: Understanding the Dark Side of the Psyche</t>
  </si>
  <si>
    <t>Robert A. Johnson</t>
  </si>
  <si>
    <t>Shadow of the Almighty: The Life and Testament of Jim Elliot</t>
  </si>
  <si>
    <t>Elisabeth Elliot</t>
  </si>
  <si>
    <t>The Unbearable Lightness of Being</t>
  </si>
  <si>
    <t>Milan Kundera/Michael Henry Heim</t>
  </si>
  <si>
    <t>Dangling Man</t>
  </si>
  <si>
    <t>Saul Bellow/Salman Rushdie</t>
  </si>
  <si>
    <t>The Throne of the Third Heaven of the Nations Millennium General Assembly: Poems Collected and New</t>
  </si>
  <si>
    <t>Less Than Zero</t>
  </si>
  <si>
    <t>The Age of Reason</t>
  </si>
  <si>
    <t>The World's Religions</t>
  </si>
  <si>
    <t>God Knows</t>
  </si>
  <si>
    <t>Good as Gold</t>
  </si>
  <si>
    <t>Something Happened</t>
  </si>
  <si>
    <t>The Big Rock Candy Mountain</t>
  </si>
  <si>
    <t>Wallace Stegner</t>
  </si>
  <si>
    <t>E.B. White/Garth Williams</t>
  </si>
  <si>
    <t>The Mutineer: Rants  Ravings  and Missives from the Mountaintop  1977-2005</t>
  </si>
  <si>
    <t>The Wise Men: Six Friends and the World They Made</t>
  </si>
  <si>
    <t>Walter Isaacson/Evan Thomas</t>
  </si>
  <si>
    <t>Three Famous Short Novels: Spotted Horses Old Man the Bear</t>
  </si>
  <si>
    <t>The Town</t>
  </si>
  <si>
    <t>Jane E. Gerver/Bill Dodge/Charlotte Brontë</t>
  </si>
  <si>
    <t>The Spectator Bird</t>
  </si>
  <si>
    <t>The Annotated Gulliver's Travels</t>
  </si>
  <si>
    <t>Jonathan Swift/Isaac Asimov</t>
  </si>
  <si>
    <t>Mere Christianity</t>
  </si>
  <si>
    <t>C.S. Lewis/Kathleen Norris</t>
  </si>
  <si>
    <t>Mystical Paths (Starbridge  #5)</t>
  </si>
  <si>
    <t>Scandalous Risks</t>
  </si>
  <si>
    <t>Absolute Truths (Starbridge  #6)</t>
  </si>
  <si>
    <t>Trouble Is My Business</t>
  </si>
  <si>
    <t>Under the Net</t>
  </si>
  <si>
    <t>Iris Murdoch</t>
  </si>
  <si>
    <t>Cathedral</t>
  </si>
  <si>
    <t>Humboldt's Gift</t>
  </si>
  <si>
    <t>Saul Bellow</t>
  </si>
  <si>
    <t>The Green Mile</t>
  </si>
  <si>
    <t>Penguin Signet</t>
  </si>
  <si>
    <t>Ariel: The Restored Edition</t>
  </si>
  <si>
    <t>Sylvia Plath/Frieda Hughes</t>
  </si>
  <si>
    <t>Brazil</t>
  </si>
  <si>
    <t>Rabbit at Rest (Rabbit Angstrom #4)</t>
  </si>
  <si>
    <t>Six Characters in Search of an Author and Other Plays</t>
  </si>
  <si>
    <t>Luigi Pirandello/Mark Musa</t>
  </si>
  <si>
    <t>Invitation to a Beheading</t>
  </si>
  <si>
    <t>Wilderness: The Lost Writings  Vol. 1</t>
  </si>
  <si>
    <t>Jim Morrison</t>
  </si>
  <si>
    <t>Random House Vintage Books</t>
  </si>
  <si>
    <t>Maia (Beklan Empire #2)</t>
  </si>
  <si>
    <t>Viking Press</t>
  </si>
  <si>
    <t>An American Childhood</t>
  </si>
  <si>
    <t>Trout Fishing in America / The Pill vs. the Springhill Mine Disaster / In Watermelon Sugar</t>
  </si>
  <si>
    <t>Richard Brautigan</t>
  </si>
  <si>
    <t>Houghton Mifflin/Seymour Lawrence</t>
  </si>
  <si>
    <t>The Hamlet</t>
  </si>
  <si>
    <t>Poetics</t>
  </si>
  <si>
    <t>Aristotle/Malcolm Heath</t>
  </si>
  <si>
    <t>The Talisman</t>
  </si>
  <si>
    <t>Viking; G. P. Putnam &amp; Sons</t>
  </si>
  <si>
    <t>The Dark Half</t>
  </si>
  <si>
    <t>Think on These Things</t>
  </si>
  <si>
    <t>Jiddu Krishnamurti/D. Rajagopal</t>
  </si>
  <si>
    <t>The Dispossessed</t>
  </si>
  <si>
    <t>Five Complete Novels</t>
  </si>
  <si>
    <t>Lord of Light</t>
  </si>
  <si>
    <t>As I Crossed a Bridge of Dreams: Recollections of a Woman in Eleventh-Century Japan</t>
  </si>
  <si>
    <t>Lady Sarashina/Ivan Morris</t>
  </si>
  <si>
    <t>The Art of Loving</t>
  </si>
  <si>
    <t>Erich Fromm/Peter D. Kramer/Rainer Funk</t>
  </si>
  <si>
    <t>Stendhal/Gilbert Sale/Suzanne Sale/B.C.J.G. Knight/Jean Stewart</t>
  </si>
  <si>
    <t>Faith of Tarot (Tarot  #3)</t>
  </si>
  <si>
    <t>Unicorn Point (Apprentice Adept #6)</t>
  </si>
  <si>
    <t>Hard Sell</t>
  </si>
  <si>
    <t>Fractal Mode (Mode  #2)</t>
  </si>
  <si>
    <t>A Midwife's Tale: The Life of Martha Ballard  Based on Her Diary  1785-1812</t>
  </si>
  <si>
    <t>Laurel Thatcher Ulrich</t>
  </si>
  <si>
    <t>The Midwife's Apprentice</t>
  </si>
  <si>
    <t>Come a Stranger (Tillerman Cycle  #5)</t>
  </si>
  <si>
    <t>Declarations of Independence: Cross-Examining American Ideology</t>
  </si>
  <si>
    <t>Back to Barbary Lane: The Tales of the City Omnibus (Tales of the City  #4-6)</t>
  </si>
  <si>
    <t>Armistead Maupin</t>
  </si>
  <si>
    <t>Witness for the Prosecution and Selected Plays</t>
  </si>
  <si>
    <t>Dead Man's Folly (Hercule Poirot  #33)</t>
  </si>
  <si>
    <t>Dayworld (Dayworld #1)</t>
  </si>
  <si>
    <t>Pictures by J.R.R. Tolkien</t>
  </si>
  <si>
    <t>The Infinite Plan</t>
  </si>
  <si>
    <t>Goblin Moon (The Goblin Moon Duology #1)</t>
  </si>
  <si>
    <t>The Work of the Sun (The Green Lion Trilogy #3)</t>
  </si>
  <si>
    <t>The Castle of  the Silver Wheel</t>
  </si>
  <si>
    <t>Seven Complete Perry Mason Novels - The Case Of: The Foot-Loose Doll / The Glamorous Ghost / The Long-Legged Models / The Lucky Loser  The Screaming Woman / The Terrified Typist / The Waylaid Wolf</t>
  </si>
  <si>
    <t>13 Little Blue Envelopes (Little Blue Envelope  #1)</t>
  </si>
  <si>
    <t>The Trolley Car Family</t>
  </si>
  <si>
    <t>Eleanor Clymer/Ursula Koering</t>
  </si>
  <si>
    <t>Fyodor Dostoyevsky/Larissa Volokhonsky/Richard Pevear</t>
  </si>
  <si>
    <t>Netochka Nezvanova</t>
  </si>
  <si>
    <t>Fyodor Dostoyevsky/Jane Kentish</t>
  </si>
  <si>
    <t>The Reverse of the Medal (Aubrey &amp; Maturin #11)</t>
  </si>
  <si>
    <t>The Voyage of the “Dawn Treader” (The Chronicles of Narnia  #3)</t>
  </si>
  <si>
    <t>Macmillan Publishing Company/Collier Books</t>
  </si>
  <si>
    <t>Lolita</t>
  </si>
  <si>
    <t>Vladimir Nabokov/John Ray Jr.</t>
  </si>
  <si>
    <t>Incest: From "A Journal of Love": The Unexpurgated Diary of Anaïs Nin  1932-1934</t>
  </si>
  <si>
    <t>Anaïs Nin/Rupert Pole/Gunther Stuhlmann</t>
  </si>
  <si>
    <t>Fire: From A Journal of Love - The Unexpurgated Diary of Anaïs Nin (1934-1937)</t>
  </si>
  <si>
    <t>Anaïs Nin/Gunther Stuhlmann</t>
  </si>
  <si>
    <t>Nearer the Moon: From "A Journal of Love": The Unexpurgated Diary of Anaïs Nin  1937-1939</t>
  </si>
  <si>
    <t>Henry and June: From the Unexpurgated Diary of Anaïs Nin</t>
  </si>
  <si>
    <t>Houghton Mifflin Harcourt P</t>
  </si>
  <si>
    <t>The Player of Games (Culture  #2)</t>
  </si>
  <si>
    <t>HarperPrism</t>
  </si>
  <si>
    <t>No Ordinary Time: Franklin and Eleanor Roosevelt: The Home Front in World War II</t>
  </si>
  <si>
    <t>Morgoth's Ring (The History of Middle-Earth  #10)</t>
  </si>
  <si>
    <t>The War of the Jewels (The History of Middle-Earth  #11)</t>
  </si>
  <si>
    <t>The Divine Comedy  Vol. I: Inferno</t>
  </si>
  <si>
    <t>The Divine Comedy  Vol. 3: Paradise</t>
  </si>
  <si>
    <t>The Divine Comedy  Vol. 2: Purgatory</t>
  </si>
  <si>
    <t>Essays and Aphorisms</t>
  </si>
  <si>
    <t>Arthur Schopenhauer/R.J. Hollingdale</t>
  </si>
  <si>
    <t>Ghost Story</t>
  </si>
  <si>
    <t>Pocket Books / Simon &amp; Schuster  Inc.</t>
  </si>
  <si>
    <t>Selected Speeches and Writings</t>
  </si>
  <si>
    <t>Abraham Lincoln/Gore Vidal</t>
  </si>
  <si>
    <t>The Omega Cage (Matador  #4)</t>
  </si>
  <si>
    <t>Steve Perry/Michael Reaves</t>
  </si>
  <si>
    <t>The 97th Step (Matador  #5)</t>
  </si>
  <si>
    <t>Steve Perry</t>
  </si>
  <si>
    <t>The Stranger</t>
  </si>
  <si>
    <t>Virtual Light (Bridge  #1)</t>
  </si>
  <si>
    <t>Under the Duvet</t>
  </si>
  <si>
    <t>Penguin UK</t>
  </si>
  <si>
    <t>Three Farmers on Their Way to a Dance</t>
  </si>
  <si>
    <t>How to Travel with a Salmon and Other Essays</t>
  </si>
  <si>
    <t>Sauron Defeated: The History of The Lord of the Rings  Part Four (The History of Middle-Earth  #9)</t>
  </si>
  <si>
    <t>The Hobbit  or  There and Back Again</t>
  </si>
  <si>
    <t>J.R.R. Tolkien/Alan  Lee</t>
  </si>
  <si>
    <t>Of Love and Other Demons</t>
  </si>
  <si>
    <t>The Complete Poems</t>
  </si>
  <si>
    <t>William Blake/Alicia Suskin Ostriker</t>
  </si>
  <si>
    <t>Selected Letters  1940-1956</t>
  </si>
  <si>
    <t>Losing Joe's Place</t>
  </si>
  <si>
    <t>The Zucchini Warriors (Macdonald Hall  #5)</t>
  </si>
  <si>
    <t>Radio Fifth Grade</t>
  </si>
  <si>
    <t>Les Miserables (Stepping Stones)</t>
  </si>
  <si>
    <t>Monica Kulling/Victor Hugo</t>
  </si>
  <si>
    <t>Lucie Babbidge's House</t>
  </si>
  <si>
    <t>Sylvia Cassedy</t>
  </si>
  <si>
    <t>Fear of Falling: The Inner Life of the Middle Class</t>
  </si>
  <si>
    <t>The Moon in Hiding (The Green Lion Trilogy #2)</t>
  </si>
  <si>
    <t>A Stranger Came Ashore</t>
  </si>
  <si>
    <t>Mollie Hunter/Lisa Falkenstern</t>
  </si>
  <si>
    <t>Racso and the Rats of NIMH (Rats of NIMH  #2)</t>
  </si>
  <si>
    <t>Jane Leslie Conly/Leonard B. Lubin</t>
  </si>
  <si>
    <t>R-T  Margaret  and the Rats of NIMH (Rats of NIMH  #3)</t>
  </si>
  <si>
    <t>The Dark Is Rising Sequence</t>
  </si>
  <si>
    <t>Puffin Books (Penguin Books)</t>
  </si>
  <si>
    <t>Either/Or: A Fragment of Life</t>
  </si>
  <si>
    <t>Søren Kierkegaard/Victor Eremita/Alastair Hannay</t>
  </si>
  <si>
    <t>Mrs. Piggle-Wiggle Treasury (Mrs. Piggle Wiggle  #1-2  #4)</t>
  </si>
  <si>
    <t>Betty MacDonald/Hilary Knight</t>
  </si>
  <si>
    <t>Savage Inequalities: Children in America's Schools</t>
  </si>
  <si>
    <t>Jonathan Kozol</t>
  </si>
  <si>
    <t>American Dragons: Twenty-five Asian American Voices</t>
  </si>
  <si>
    <t>Laurence Yep/Kam Mak/Ann Tashi Slater</t>
  </si>
  <si>
    <t>The Rainbow People</t>
  </si>
  <si>
    <t>Laurence Yep/David Wiesner</t>
  </si>
  <si>
    <t>When I Was Puerto Rican</t>
  </si>
  <si>
    <t>Esmeralda Santiago</t>
  </si>
  <si>
    <t>The Black Sheep</t>
  </si>
  <si>
    <t>Honoré de Balzac/Donald Adamson</t>
  </si>
  <si>
    <t>A Harlot High and Low</t>
  </si>
  <si>
    <t>Honoré de Balzac/Rayner Heppenstall</t>
  </si>
  <si>
    <t>Cousin Pons</t>
  </si>
  <si>
    <t>Honoré de Balzac/Herbert J. Hunt</t>
  </si>
  <si>
    <t>Slowness</t>
  </si>
  <si>
    <t>The Enneads</t>
  </si>
  <si>
    <t>Plotinus/Stephen MacKenna/John M. Dillon</t>
  </si>
  <si>
    <t>Confessions of an Actor</t>
  </si>
  <si>
    <t>Laurence Olivier</t>
  </si>
  <si>
    <t>The Analects</t>
  </si>
  <si>
    <t>Confucius/D.C. Lau</t>
  </si>
  <si>
    <t>Muhammad: A Biography of the Prophet</t>
  </si>
  <si>
    <t>The Wall</t>
  </si>
  <si>
    <t>John Hersey</t>
  </si>
  <si>
    <t>Accidental Empires</t>
  </si>
  <si>
    <t>Robert X. Cringely</t>
  </si>
  <si>
    <t>Mirror in the Mirror</t>
  </si>
  <si>
    <t>Michael Ende/J. Maxwell Brownjohn</t>
  </si>
  <si>
    <t>Viking UK</t>
  </si>
  <si>
    <t>Johann Wolfgang von Goethe/Philip Wayne</t>
  </si>
  <si>
    <t>The Metaphysical Club</t>
  </si>
  <si>
    <t>Louis Menand</t>
  </si>
  <si>
    <t>The Earth</t>
  </si>
  <si>
    <t>Émile Zola/Douglas Parmée</t>
  </si>
  <si>
    <t>Sketches from a Hunter's Album</t>
  </si>
  <si>
    <t>Spring Torrents</t>
  </si>
  <si>
    <t>Ivan Turgenev/Leonard Schapiro</t>
  </si>
  <si>
    <t>Fantastic Alice</t>
  </si>
  <si>
    <t>Margaret Weis/Esther M. Friesner/Roger Zelazny/Bruce Holland Rogers/Robin Wayne Bailey/Janet Pack/Lawrence Schimel/Jody Lynn Nye/Janet Asimov/Lisa Mason/Jane Lindskold/Mickey Zucker Reichert/Lawrence Watt-Evans/Peter Crowther/Gary A. Braunbeck/Connie Hirsch/Tobin Larson/Kevin T. Stein</t>
  </si>
  <si>
    <t>Ace Trade</t>
  </si>
  <si>
    <t>The Curse of the Mistwraith (Wars of Light and Shadow  #1)</t>
  </si>
  <si>
    <t>The Unconsoled</t>
  </si>
  <si>
    <t>The Littles and the Lost Children</t>
  </si>
  <si>
    <t>John Lawrence Peterson/Jacqueline Rogers/Roberta Carter Clark</t>
  </si>
  <si>
    <t>The Landing of the Pilgrims</t>
  </si>
  <si>
    <t>James Daugherty</t>
  </si>
  <si>
    <t>The Big Knockover: Selected Stories and Short Novels</t>
  </si>
  <si>
    <t>Dashiell Hammett/Lillian Hellman/Jeff Stone</t>
  </si>
  <si>
    <t>Elric of Melniboné (The Elric Saga  #1)</t>
  </si>
  <si>
    <t>Where the Sidewalk Ends: Poems and Drawings</t>
  </si>
  <si>
    <t>Lafcadio  the Lion Who Shot Back</t>
  </si>
  <si>
    <t>Embracing the Love of God: The Path and Promise of Christian Life</t>
  </si>
  <si>
    <t>James Brian Smith/Richard J. Foster</t>
  </si>
  <si>
    <t>Readings for Meditation and Reflection</t>
  </si>
  <si>
    <t>Crazy Lady!</t>
  </si>
  <si>
    <t>Jane Leslie Conly</t>
  </si>
  <si>
    <t>The Complete Essays</t>
  </si>
  <si>
    <t>The Woman Warrior</t>
  </si>
  <si>
    <t>Maxine Hong Kingston</t>
  </si>
  <si>
    <t>The Rise of Christianity</t>
  </si>
  <si>
    <t>Rodney Stark</t>
  </si>
  <si>
    <t>Miss Marple Omnibus Vol. 3 (Murder at the Vicarage / Nemesis / Sleeping Murder / At Bertram's Hotel)</t>
  </si>
  <si>
    <t>Harper Collins</t>
  </si>
  <si>
    <t>Treasure Box</t>
  </si>
  <si>
    <t>The Will to Power</t>
  </si>
  <si>
    <t>Friedrich Nietzsche/Walter Kaufmann/R.J. Hollingdale</t>
  </si>
  <si>
    <t>D.H. Lawrence and Italy: Twilight in Italy/Sea and Sardinia/Etruscan Places</t>
  </si>
  <si>
    <t>D.H. Lawrence/Vivian de Sola Pinto/Warren Roberts</t>
  </si>
  <si>
    <t>Imajica: The Reconciliation</t>
  </si>
  <si>
    <t>Sacrament</t>
  </si>
  <si>
    <t>Desperation / The Regulators: Box Set</t>
  </si>
  <si>
    <t>Stephen King/Richard Bachman</t>
  </si>
  <si>
    <t>Paradiso (The Divine Comedy  #3)</t>
  </si>
  <si>
    <t>Dante Alighieri/Dorothy L. Sayers/Barbara Reynolds</t>
  </si>
  <si>
    <t>The Further Inquiry</t>
  </si>
  <si>
    <t>Ken Kesey/Ron Bevirt</t>
  </si>
  <si>
    <t>Cathedral  Forge  and Waterwheel: Technology and Invention in the Middle Ages</t>
  </si>
  <si>
    <t>Frances Gies/Joseph Gies</t>
  </si>
  <si>
    <t>Victor Hugo/Norman Denny</t>
  </si>
  <si>
    <t>The Collection: The Outsiders / Rumble Fish / That Was Then  This Is Now</t>
  </si>
  <si>
    <t>The Time of the Ghost</t>
  </si>
  <si>
    <t>Spy Catcher: The Candid Autobiography of a Senior Intelligence Officer</t>
  </si>
  <si>
    <t>Peter Maurice Wright/Paul Greengrass</t>
  </si>
  <si>
    <t>Viking Penguin Inc.</t>
  </si>
  <si>
    <t>Comanche Moon</t>
  </si>
  <si>
    <t>Betcha Can't Read Just One</t>
  </si>
  <si>
    <t>Alan Dean Foster/George Alec Effinger/Jack McDevitt/Nina Kiriki Hoffman/Mike Resnick/R.A. Lafferty/Tobias Grace/Laura Resnick/Margaret Ball/Ron Goulart/Mel Gilden/Edward Wellen/Wolfgang Jeschke/Greg Costikyan/Esther M. Friesner/Steve Rasnic Tem</t>
  </si>
  <si>
    <t>In Custody</t>
  </si>
  <si>
    <t>Sharpe's Prey (Sharpe  #5)</t>
  </si>
  <si>
    <t>Seven Spiders Spinning (The Hamlet Chronicles  #1)</t>
  </si>
  <si>
    <t>Gregory Maguire/Dirk Zimmer</t>
  </si>
  <si>
    <t>The Pursuit of the Well-Beloved &amp; The Well-Beloved</t>
  </si>
  <si>
    <t>Thomas Hardy/Patricia Ingham</t>
  </si>
  <si>
    <t>Jane Austen/Claire Lamont/Ros Ballaster</t>
  </si>
  <si>
    <t>Go Jump in the Pool! (Macdonald Hall  #2)</t>
  </si>
  <si>
    <t>Orlando Furioso: Part Two</t>
  </si>
  <si>
    <t>Ludovico Ariosto/Barbara Reynolds</t>
  </si>
  <si>
    <t>Tell My Horse: Voodoo and Life in Haiti and Jamaica</t>
  </si>
  <si>
    <t>Going to Meet the Man</t>
  </si>
  <si>
    <t>Vintage Books a division of Random House</t>
  </si>
  <si>
    <t>Laura Ingalls Wilder Country: The People and places in Laura Ingalls Wilder's life and books</t>
  </si>
  <si>
    <t>William   Anderson/Leslie A.  Kelly</t>
  </si>
  <si>
    <t>Death of a Salesman</t>
  </si>
  <si>
    <t>Arthur  Miller</t>
  </si>
  <si>
    <t>The Portable Thomas Jefferson</t>
  </si>
  <si>
    <t>Thomas Jefferson/Merrill D. Peterson</t>
  </si>
  <si>
    <t>The Anglo-Saxons</t>
  </si>
  <si>
    <t>James Campbell/Eric John/Patrick Wormald</t>
  </si>
  <si>
    <t>Ten Kids  No Pets</t>
  </si>
  <si>
    <t>Ann M. Martin</t>
  </si>
  <si>
    <t>How to Read Literature Like a Professor</t>
  </si>
  <si>
    <t>Thomas C. Foster</t>
  </si>
  <si>
    <t>The History of Rome  Books 21-30: The War with Hannibal</t>
  </si>
  <si>
    <t>Livy/Aubrey de Sélincourt/Betty Radice</t>
  </si>
  <si>
    <t>Lost Boys</t>
  </si>
  <si>
    <t>The Rocky Road to Romance (Elsie Hawkins #4)</t>
  </si>
  <si>
    <t>Back to the Bedroom (Elsie Hawkins #1)</t>
  </si>
  <si>
    <t>The Crossing</t>
  </si>
  <si>
    <t>Galactic Effectuator</t>
  </si>
  <si>
    <t>Madouc (Lyonesse  #3)</t>
  </si>
  <si>
    <t>Beauty: A Retelling of the Story of Beauty and the Beast</t>
  </si>
  <si>
    <t>The Hero and the Crown (Damar  #2)</t>
  </si>
  <si>
    <t>Betsy-Tacy and Tib (Betsy-Tacy  #2)</t>
  </si>
  <si>
    <t>Maud Hart Lovelace/Lois Lenski</t>
  </si>
  <si>
    <t>Eisenhower: Soldier and President</t>
  </si>
  <si>
    <t>Shoot the Piano Player</t>
  </si>
  <si>
    <t>David Goodis</t>
  </si>
  <si>
    <t>The Once and Future King (The Once and Future King  #1-4)</t>
  </si>
  <si>
    <t>T.H. White</t>
  </si>
  <si>
    <t>The Roses of No Man's Land</t>
  </si>
  <si>
    <t>Lyn Macdonald</t>
  </si>
  <si>
    <t>The Monk Who Sold His Ferrari: A Fable about Fulfilling Your Dreams and Reaching Your Destiny (Revised)</t>
  </si>
  <si>
    <t>Harper Element</t>
  </si>
  <si>
    <t>The Aeneid: A New Prose Translation</t>
  </si>
  <si>
    <t>Witch Baby (Weetzie Bat  #2)</t>
  </si>
  <si>
    <t>Testaments Betrayed: An Essay in Nine Parts</t>
  </si>
  <si>
    <t>Milan Kundera/Linda Asher/فروغ پوریاوری</t>
  </si>
  <si>
    <t>Einstein's Monsters</t>
  </si>
  <si>
    <t>Martin Amis/Erroll McDonald</t>
  </si>
  <si>
    <t>Poetry and Prose of Alexander Pope (Riverside Editions)</t>
  </si>
  <si>
    <t>Alexander Pope/Aubrey Williams</t>
  </si>
  <si>
    <t>The Mad Ship (Liveship Traders  #2)</t>
  </si>
  <si>
    <t>Montaillou: The Promised Land of Error</t>
  </si>
  <si>
    <t>Untouchable</t>
  </si>
  <si>
    <t>Mulk Raj Anand/E.M. Forster</t>
  </si>
  <si>
    <t>Americana</t>
  </si>
  <si>
    <t>Great Jones Street</t>
  </si>
  <si>
    <t>City of Glass (The New York Trilogy  #1)</t>
  </si>
  <si>
    <t>Moon Palace</t>
  </si>
  <si>
    <t>Leviathan</t>
  </si>
  <si>
    <t>Peter  Stone/Sherman Edwards</t>
  </si>
  <si>
    <t>Liar's Poker</t>
  </si>
  <si>
    <t>Prometheus Bound and Other Plays</t>
  </si>
  <si>
    <t>Aeschylus/Philip Vellacott</t>
  </si>
  <si>
    <t>Three Plays: The Wasps / The Poet and the Women / The Frogs</t>
  </si>
  <si>
    <t>Aristophanes/David B. Barrett</t>
  </si>
  <si>
    <t>The Portable Chaucer</t>
  </si>
  <si>
    <t>Geoffrey Chaucer/Theodore Morrison</t>
  </si>
  <si>
    <t>The Nuclear Age</t>
  </si>
  <si>
    <t>Collected Short Stories</t>
  </si>
  <si>
    <t>F. Scott Fitzgerald</t>
  </si>
  <si>
    <t>Three Men in a Boat (Three Men  #1)</t>
  </si>
  <si>
    <t>De Profundis and Other Writings</t>
  </si>
  <si>
    <t>Oscar Wilde/Hesketh Pearson</t>
  </si>
  <si>
    <t>A Christmas Carol</t>
  </si>
  <si>
    <t>Beyond the Hundredth Meridian: John Wesley Powell and the Second Opening of the West</t>
  </si>
  <si>
    <t>Wallace Stegner/Bernard DeVoto</t>
  </si>
  <si>
    <t>All the Little Live Things</t>
  </si>
  <si>
    <t>Wallace Stegner: His Life and Work</t>
  </si>
  <si>
    <t>Jackson J. Benson</t>
  </si>
  <si>
    <t>Harvesting the Heart</t>
  </si>
  <si>
    <t>The Unicorn</t>
  </si>
  <si>
    <t>Bruno's Dream</t>
  </si>
  <si>
    <t>A Severed Head</t>
  </si>
  <si>
    <t>The Nice and the Good</t>
  </si>
  <si>
    <t>Ludwig Wittgenstein: The Duty of Genius</t>
  </si>
  <si>
    <t>Ray Monk</t>
  </si>
  <si>
    <t>The Portable Conrad</t>
  </si>
  <si>
    <t>Joseph Conrad/Morton Dauwen Zabel/Frederick R. Karl</t>
  </si>
  <si>
    <t>On Directing Film</t>
  </si>
  <si>
    <t>Chickenhawk: Back in the World Again: Life After Vietnam</t>
  </si>
  <si>
    <t>Robert Mason</t>
  </si>
  <si>
    <t>The Alexandria Quartet  (The Alexandria Quartet #1-4)</t>
  </si>
  <si>
    <t>Lawrence Durrell</t>
  </si>
  <si>
    <t>Justine (The Alexandria Quartet #1)</t>
  </si>
  <si>
    <t>The Odes</t>
  </si>
  <si>
    <t>Pindar/Cecil Maurice Bowra/Daniel C. Snell/Dawson William Turner/Maehler/Abraham Moore</t>
  </si>
  <si>
    <t>The Pearl/The Red Pony</t>
  </si>
  <si>
    <t>Life With Jeeves (Jeeves  #6  2  &amp; 4)</t>
  </si>
  <si>
    <t>Big Money</t>
  </si>
  <si>
    <t>The Portable Thoreau</t>
  </si>
  <si>
    <t>Henry David Thoreau/Carl Bode</t>
  </si>
  <si>
    <t>Notes from Underground &amp; The Double</t>
  </si>
  <si>
    <t>Fyodor Dostoyevsky/Jessie Coulson</t>
  </si>
  <si>
    <t>Rameau's Nephew / D'Alembert's Dream</t>
  </si>
  <si>
    <t>Denis Diderot/Leonard Tancock</t>
  </si>
  <si>
    <t>Anaïs Nin: A Biography</t>
  </si>
  <si>
    <t>Deirdre Bair</t>
  </si>
  <si>
    <t>Dubliners: Text  Criticism  and Notes</t>
  </si>
  <si>
    <t>James Joyce/Robert Scholes/A. Walton Litz</t>
  </si>
  <si>
    <t>My Education: A Book of Dreams</t>
  </si>
  <si>
    <t>East Is East</t>
  </si>
  <si>
    <t>Descent of Man</t>
  </si>
  <si>
    <t>World's End</t>
  </si>
  <si>
    <t>If the River Was Whiskey</t>
  </si>
  <si>
    <t>Greasy Lake &amp; Other Stories</t>
  </si>
  <si>
    <t>The Agricola and The Germania</t>
  </si>
  <si>
    <t>Tacitus/Harold Mattingly/S.A. Handford</t>
  </si>
  <si>
    <t>Journal of a Novel: The East of Eden Letters</t>
  </si>
  <si>
    <t>The Quiet American: Text and Criticism</t>
  </si>
  <si>
    <t>Graham Greene/John Clark Pratt</t>
  </si>
  <si>
    <t>The Book of Other People</t>
  </si>
  <si>
    <t>Zadie Smith/David Mitchell/George Saunders/Colm Tóibín/Aleksandar Hemon/Nick Hornby/Hari Kunzru/Toby Litt/Chris Ware</t>
  </si>
  <si>
    <t>The Mottled Lizard</t>
  </si>
  <si>
    <t>Elspeth Huxley</t>
  </si>
  <si>
    <t>Montaigne: Essays</t>
  </si>
  <si>
    <t>Michel de Montaigne/J.M. Cohen</t>
  </si>
  <si>
    <t>The Juvenilia of Jane Austen and Charlotte Brontë</t>
  </si>
  <si>
    <t>Jane Austen/Charlotte Brontë/Frances Beer</t>
  </si>
  <si>
    <t>Demon Box</t>
  </si>
  <si>
    <t>Ken Kesey</t>
  </si>
  <si>
    <t>Sailor Song</t>
  </si>
  <si>
    <t>The I Ching or Book of Changes</t>
  </si>
  <si>
    <t>Richard Wilhelm/Cary F. Baynes/C.G. Jung</t>
  </si>
  <si>
    <t>The Assault</t>
  </si>
  <si>
    <t>Reinaldo Arenas/Andrew Hurley/Thomas Colchie</t>
  </si>
  <si>
    <t>Love's Executioner  And Other Tales Of Psychotherapy</t>
  </si>
  <si>
    <t>A Man of the People</t>
  </si>
  <si>
    <t>Chinua Achebe</t>
  </si>
  <si>
    <t>The Naked Consumer: How Our Private Lives Become Public Commodities</t>
  </si>
  <si>
    <t>Erik  Larson</t>
  </si>
  <si>
    <t>The Basketball Diaries</t>
  </si>
  <si>
    <t>Jim Carroll</t>
  </si>
  <si>
    <t>The Van (The Barrytown Trilogy  #3)</t>
  </si>
  <si>
    <t>The South</t>
  </si>
  <si>
    <t>Kiss Kiss</t>
  </si>
  <si>
    <t>You Bright and Risen Angels</t>
  </si>
  <si>
    <t>The Ice-Shirt (Seven Dreams #1)</t>
  </si>
  <si>
    <t>The Heidi Chronicles: Uncommon Women and Others &amp; Isn't It Romantic</t>
  </si>
  <si>
    <t>Wendy Wasserstein</t>
  </si>
  <si>
    <t>The Burnt Orange Heresy (Vintage Crime/Black Lizard)</t>
  </si>
  <si>
    <t>The Names</t>
  </si>
  <si>
    <t>The Power Broker: Robert Moses and the Fall of New York</t>
  </si>
  <si>
    <t>Robert A. Caro</t>
  </si>
  <si>
    <t>Flaubert's Parrot</t>
  </si>
  <si>
    <t>Other Voices  Other Rooms</t>
  </si>
  <si>
    <t>Aké: The Years of Childhood</t>
  </si>
  <si>
    <t>Cities of Salt (مدن الملح #1)</t>
  </si>
  <si>
    <t>Abdul Rahman Munif/Peter Theroux</t>
  </si>
  <si>
    <t>Corelli's Mandolin</t>
  </si>
  <si>
    <t>Louis de Bernières</t>
  </si>
  <si>
    <t>Athena (The Freddie Montgomery Trilogy #3)</t>
  </si>
  <si>
    <t>Doctor Copernicus  (The Revolutions Trilogy #1)</t>
  </si>
  <si>
    <t>Dispatches</t>
  </si>
  <si>
    <t>Michael Herr</t>
  </si>
  <si>
    <t>Catch-22</t>
  </si>
  <si>
    <t>A Moveable Feast</t>
  </si>
  <si>
    <t>A Virtuous Woman</t>
  </si>
  <si>
    <t>A Lesson Before Dying</t>
  </si>
  <si>
    <t>Ernest J. Gaines</t>
  </si>
  <si>
    <t>Richard Ellmann</t>
  </si>
  <si>
    <t>A History of Venice</t>
  </si>
  <si>
    <t>The Axe (The Master of Hestviken  #1)</t>
  </si>
  <si>
    <t>Sigrid Undset/Arthur G. Chater</t>
  </si>
  <si>
    <t>The Snake Pit (The Master of Hestviken  #2)</t>
  </si>
  <si>
    <t>The Radicalism of the American Revolution</t>
  </si>
  <si>
    <t>After Henry</t>
  </si>
  <si>
    <t>The Stories of Vladimir Nabokov</t>
  </si>
  <si>
    <t>The Luzhin Defense</t>
  </si>
  <si>
    <t>Vladimir Nabokov/Michael Scammell</t>
  </si>
  <si>
    <t>The Historian's Craft: Reflections on the Nature and Uses of History and the Techniques and Methods of Those Who Write It.</t>
  </si>
  <si>
    <t>Marc Bloch/Peter Putnam/Joseph Reese Strayer</t>
  </si>
  <si>
    <t>The Moor's Last Sigh</t>
  </si>
  <si>
    <t>The Grass Harp  Including A Tree of Night and Other Stories</t>
  </si>
  <si>
    <t>The Ends of the Earth: A Journey to the Frontiers of Anarchy</t>
  </si>
  <si>
    <t>Short Cuts: Selected Stories</t>
  </si>
  <si>
    <t>Raymond Carver/Robert Altman</t>
  </si>
  <si>
    <t>In Pharaoh's Army: Memories of the Lost War</t>
  </si>
  <si>
    <t>Tobias Wolff/Luann Walther</t>
  </si>
  <si>
    <t>The Vintage Book of Contemporary American Short Stories</t>
  </si>
  <si>
    <t>The Living and the Dead: Robert McNamara and Five Lives of a Lost War</t>
  </si>
  <si>
    <t>Sabbath's Theater</t>
  </si>
  <si>
    <t>The Counterlife</t>
  </si>
  <si>
    <t>The Rebel</t>
  </si>
  <si>
    <t>Albert Camus/Anthony Bower/Herbert Read</t>
  </si>
  <si>
    <t>The Fall</t>
  </si>
  <si>
    <t>Albert Camus/Justin O'Brien</t>
  </si>
  <si>
    <t>Ada  or Ardor: A Family Chronicle</t>
  </si>
  <si>
    <t>Vladimir Nabokov/Fatih Özgüven</t>
  </si>
  <si>
    <t>Strong Opinions</t>
  </si>
  <si>
    <t>Three Plays: Desire Under the Elms / Strange Interlude / Mourning Becomes Electra</t>
  </si>
  <si>
    <t>Eugene O'Neill/Luann Walther</t>
  </si>
  <si>
    <t>Losing Battles</t>
  </si>
  <si>
    <t>The Eye of the Story: Selected Essays and Reviews</t>
  </si>
  <si>
    <t>Operation Shylock: A Confession</t>
  </si>
  <si>
    <t>Virgil/Robert Fitzgerald</t>
  </si>
  <si>
    <t>Winter's Tales</t>
  </si>
  <si>
    <t>James Joyce's Ulysses</t>
  </si>
  <si>
    <t>Stuart Gilbert</t>
  </si>
  <si>
    <t>The Master of Go</t>
  </si>
  <si>
    <t>Yasunari Kawabata/Edward G. Seidensticker</t>
  </si>
  <si>
    <t>Beauty and Sadness</t>
  </si>
  <si>
    <t>Yasunari Kawabata/Howard Hibbett</t>
  </si>
  <si>
    <t>Touching the Rock: An Experience of Blindness</t>
  </si>
  <si>
    <t>John M. Hull/Oliver Sacks</t>
  </si>
  <si>
    <t>Selected Stories</t>
  </si>
  <si>
    <t>The Beggar Maid: Stories of Flo and Rose</t>
  </si>
  <si>
    <t>Alice Munro/Susanna Basso</t>
  </si>
  <si>
    <t>Open Secrets</t>
  </si>
  <si>
    <t>Midnight's Children</t>
  </si>
  <si>
    <t>Art and Lies</t>
  </si>
  <si>
    <t>Art Objects: Essays on Ecstasy and Effrontery</t>
  </si>
  <si>
    <t>Written on the Body</t>
  </si>
  <si>
    <t>Lyrical and Critical Essays</t>
  </si>
  <si>
    <t>Albert Camus/Ellen Conroy Kennedy/Philip Thody</t>
  </si>
  <si>
    <t>Invisible Man</t>
  </si>
  <si>
    <t>Ralph Ellison</t>
  </si>
  <si>
    <t>Go Down  Moses</t>
  </si>
  <si>
    <t>Beyond Good and Evil: Prelude to a Philosophy of the Future</t>
  </si>
  <si>
    <t>Friedrich Nietzsche/Walter Kaufmann</t>
  </si>
  <si>
    <t>Kentucky Straight: Stories</t>
  </si>
  <si>
    <t>I  Claudius (Claudius  #1)</t>
  </si>
  <si>
    <t>Robert Graves</t>
  </si>
  <si>
    <t>Sanctuary</t>
  </si>
  <si>
    <t>The Rachel Papers</t>
  </si>
  <si>
    <t>Success</t>
  </si>
  <si>
    <t>Dead Babies</t>
  </si>
  <si>
    <t>Landscape and Memory</t>
  </si>
  <si>
    <t>Culture and Imperialism</t>
  </si>
  <si>
    <t>The Origin of Satan: How Christians Demonized Jews  Pagans and Heretics</t>
  </si>
  <si>
    <t>Elaine Pagels</t>
  </si>
  <si>
    <t>The Grotesque</t>
  </si>
  <si>
    <t>Common Ground: A Turbulent Decade in the Lives of Three American Families</t>
  </si>
  <si>
    <t>J. Anthony Lukas</t>
  </si>
  <si>
    <t>Democracy in America Volume 2</t>
  </si>
  <si>
    <t>Alexis de Tocqueville/Eduardo Brandão/Phillips Bradley/Luann Walther</t>
  </si>
  <si>
    <t>The Rings of Saturn</t>
  </si>
  <si>
    <t>W.G. Sebald/Michael Hulse</t>
  </si>
  <si>
    <t>Last Tales</t>
  </si>
  <si>
    <t>Out of Africa / Shadows on the Grass</t>
  </si>
  <si>
    <t>Hiroshima</t>
  </si>
  <si>
    <t>A Civil Action</t>
  </si>
  <si>
    <t>Jonathan Harr</t>
  </si>
  <si>
    <t>Gideon's Trumpet: How One Man  a Poor Prisoner  Took His Case to the Supreme Court-And Changed the Law of the United States</t>
  </si>
  <si>
    <t>Anthony  Lewis</t>
  </si>
  <si>
    <t>The Death of Virgil</t>
  </si>
  <si>
    <t>Hermann Broch/Jean Starr Untermeyer</t>
  </si>
  <si>
    <t>Whites</t>
  </si>
  <si>
    <t>Norman Rush</t>
  </si>
  <si>
    <t>Far Afield</t>
  </si>
  <si>
    <t>Susanna Kaysen</t>
  </si>
  <si>
    <t>Ratner's Star</t>
  </si>
  <si>
    <t>CivilWarLand in Bad Decline</t>
  </si>
  <si>
    <t>The Death and Rebirth of the Seneca</t>
  </si>
  <si>
    <t>Anthony F.C. Wallace</t>
  </si>
  <si>
    <t>Letting Go</t>
  </si>
  <si>
    <t>My Life as a Man</t>
  </si>
  <si>
    <t>Patrimony</t>
  </si>
  <si>
    <t>The Great American Novel</t>
  </si>
  <si>
    <t>The Professor of Desire</t>
  </si>
  <si>
    <t>Philip Roth/Νίκος Παναγιωτόπουλος</t>
  </si>
  <si>
    <t>When She Was Good</t>
  </si>
  <si>
    <t>The Swimming-Pool Library</t>
  </si>
  <si>
    <t>Woman Hollering Creek and Other Stories</t>
  </si>
  <si>
    <t>The Story of a Shipwrecked Sailor</t>
  </si>
  <si>
    <t>Gabriel García Márquez/Randolf Hogan</t>
  </si>
  <si>
    <t>The Art of Fiction: Notes on Craft for Young Writers</t>
  </si>
  <si>
    <t>John Gardner</t>
  </si>
  <si>
    <t>Lolita: The Screenplay</t>
  </si>
  <si>
    <t>Now and on Earth</t>
  </si>
  <si>
    <t>Jim Thompson/Stephen King</t>
  </si>
  <si>
    <t>Mama Day</t>
  </si>
  <si>
    <t>Gloria Naylor</t>
  </si>
  <si>
    <t>Andre Dubus</t>
  </si>
  <si>
    <t>The Makioka Sisters</t>
  </si>
  <si>
    <t>Jun'ichirō Tanizaki/Edward G. Seidensticker</t>
  </si>
  <si>
    <t>Jun'ichirō Tanizaki/Howard Hibbett</t>
  </si>
  <si>
    <t>Seven Japanese Tales</t>
  </si>
  <si>
    <t>The Reed Cutter &amp; Captain Shigemoto's Mother</t>
  </si>
  <si>
    <t>Jun'ichirō Tanizaki/Anthony H. Chambers</t>
  </si>
  <si>
    <t>Hit Men: Power Brokers and Fast Money Inside the Music Business</t>
  </si>
  <si>
    <t>Fredric Dannen/Erroll McDonald</t>
  </si>
  <si>
    <t>Nobody Knows My Name</t>
  </si>
  <si>
    <t>Blues for Mister Charlie</t>
  </si>
  <si>
    <t>A Year in Provence</t>
  </si>
  <si>
    <t>Possession</t>
  </si>
  <si>
    <t>A.S. Byatt</t>
  </si>
  <si>
    <t>Aman: The Story of a Somali Girl</t>
  </si>
  <si>
    <t>Virginia Lee Barnes</t>
  </si>
  <si>
    <t>A History of the World in 10½  Chapters</t>
  </si>
  <si>
    <t>The Civil War  Vol. 1: Fort Sumter to Perryville</t>
  </si>
  <si>
    <t>Toujours Provence</t>
  </si>
  <si>
    <t>Walt Whitman's America</t>
  </si>
  <si>
    <t>David S. Reynolds</t>
  </si>
  <si>
    <t>The Lost Continent: Travels in Small Town America</t>
  </si>
  <si>
    <t>The Mother Tongue: English and How It Got That Way</t>
  </si>
  <si>
    <t>J.R.R. Tolkien 4-Book Boxed Set: The Hobbit and The Lord of the Rings</t>
  </si>
  <si>
    <t>The Changeling (Daughters of England  #15)</t>
  </si>
  <si>
    <t>Philippa Carr</t>
  </si>
  <si>
    <t>The John McPhee Reader (John McPhee Reader  #1)</t>
  </si>
  <si>
    <t>John McPhee/William Howarth</t>
  </si>
  <si>
    <t>Heirs of General Practice</t>
  </si>
  <si>
    <t>Coming Into the Country</t>
  </si>
  <si>
    <t>Rising from the Plains</t>
  </si>
  <si>
    <t>Heretics of Dune (Dune Chronicles  #5)</t>
  </si>
  <si>
    <t>Tolstoy: Anna Karenina</t>
  </si>
  <si>
    <t>Anthony Thorlby</t>
  </si>
  <si>
    <t>Henry Miller on Writing</t>
  </si>
  <si>
    <t>Henry Miller/Thomas H. Moore</t>
  </si>
  <si>
    <t>New Directions Publishing</t>
  </si>
  <si>
    <t>The Air-Conditioned Nightmare</t>
  </si>
  <si>
    <t>Henry Miller</t>
  </si>
  <si>
    <t>Sand and Foam</t>
  </si>
  <si>
    <t>Kahlil Gibran/جبران خليل جبران</t>
  </si>
  <si>
    <t>The White Album</t>
  </si>
  <si>
    <t>Slouching Towards Bethlehem</t>
  </si>
  <si>
    <t>The Locked Room (The New York Trilogy  #3)</t>
  </si>
  <si>
    <t>Sun and Moon Press</t>
  </si>
  <si>
    <t>Collapse of Complex Societies</t>
  </si>
  <si>
    <t>Joseph A. Tainter</t>
  </si>
  <si>
    <t>Lovely in Her Bones (Elizabeth MacPherson  #2)</t>
  </si>
  <si>
    <t>Sharyn McCrumb</t>
  </si>
  <si>
    <t>For the New Intellectual: The Philosophy of Ayn Rand</t>
  </si>
  <si>
    <t>The Virtue of Selfishness: A New Concept of Egoism</t>
  </si>
  <si>
    <t>Ayn Rand/Nathaniel Branden</t>
  </si>
  <si>
    <t>Capitalism: The Unknown Ideal</t>
  </si>
  <si>
    <t>Ayn Rand/Nathaniel Branden/Alan Greenspan/Robert Hessen</t>
  </si>
  <si>
    <t>The Psychology of Everyday Things</t>
  </si>
  <si>
    <t>The Egypt Game</t>
  </si>
  <si>
    <t>The Richest Man in Babylon</t>
  </si>
  <si>
    <t>George S. Clason</t>
  </si>
  <si>
    <t>Gramercy</t>
  </si>
  <si>
    <t>Hamlet's Mill: An Essay Investigating the Origins of Human Knowledge and Its Transmission Through Myth</t>
  </si>
  <si>
    <t>Giorgio De Santillana/Hertha Von Dechend</t>
  </si>
  <si>
    <t>Nonpareil Books</t>
  </si>
  <si>
    <t>Euripides I: Alcestis / The Medea / The Heracleidae / Hippolytus</t>
  </si>
  <si>
    <t>Euripides/Richmond Lattimore/David Grene/Rex Warner/Ralph Gladstone</t>
  </si>
  <si>
    <t>Euripides V: Electra / The Phoenician Women / The Bacchae</t>
  </si>
  <si>
    <t>Euripides/David Grene/Richmond Lattimore/Emily Townsend Vermeule/Elizabeth Wyckoff/William Arrowsmith</t>
  </si>
  <si>
    <t>Euripides IV: Rhesus / The Suppliant Women / Orestes / Iphigenia in Aulis</t>
  </si>
  <si>
    <t>Euripides/David Grene/Richmond Lattimore/William Arrowsmith/Frank William Jones/Charles R. Walker</t>
  </si>
  <si>
    <t>Alcestis</t>
  </si>
  <si>
    <t>Euripides/William Arrowsmith</t>
  </si>
  <si>
    <t>Sophocles II: Ajax/Women of Trachis/Electra/Philoctetes (Complete Greek Tragedies 4)</t>
  </si>
  <si>
    <t>Sophocles/David Grene/Richmond Lattimore/John Moore/Michael Jameson</t>
  </si>
  <si>
    <t>Four Plays: The Clouds/The Birds/Lysistrata/The Frogs</t>
  </si>
  <si>
    <t>Aristophanes/William Arrowsmith/Richmond Lattimore/Douglass Parker</t>
  </si>
  <si>
    <t>Aristophanes/Moses Hadas</t>
  </si>
  <si>
    <t>On Christian Doctrine</t>
  </si>
  <si>
    <t>Augustine of Hippo/D.W. Robertson Jr.</t>
  </si>
  <si>
    <t>Library of Liberal Arts/Bobb-Merrill (Indianapolis  IN)</t>
  </si>
  <si>
    <t>The Art of Love and Other Poems</t>
  </si>
  <si>
    <t>Ovid/J.H. Mozley/G.P. Goold</t>
  </si>
  <si>
    <t>Metamorphoses: Volume 2  Books IX-XV</t>
  </si>
  <si>
    <t>Ovid/Frank Justus Miller</t>
  </si>
  <si>
    <t>Metamorphoses: Volume I  Books I-VIII</t>
  </si>
  <si>
    <t>Aristophanes/Jeffrey Henderson</t>
  </si>
  <si>
    <t>OUP Oxford</t>
  </si>
  <si>
    <t>Brainstorms: Philosophical Essays on Mind and Psychology</t>
  </si>
  <si>
    <t>Elbow Room: The Varieties of Free Will Worth Wanting</t>
  </si>
  <si>
    <t>The Mind’s I: Fantasies and Reflections on Self and Soul</t>
  </si>
  <si>
    <t>Douglas R. Hofstadter/Daniel C. Dennett</t>
  </si>
  <si>
    <t>Stephen Hawking's Universe</t>
  </si>
  <si>
    <t>John Boslough</t>
  </si>
  <si>
    <t>The Seven Habits of Highly Effective People</t>
  </si>
  <si>
    <t>The House of Mirth / The Reef / The Custom of the Country / The Age of Innocence</t>
  </si>
  <si>
    <t>Edith Wharton/R.W.B. Lewis</t>
  </si>
  <si>
    <t>Novellas and Other Writings: Madame de Treymes / Ethan Frome / Summer / Old New York / The Mother’s Recompense / A Backward Glance</t>
  </si>
  <si>
    <t>Edith Wharton/Cynthia Griffin Wolff</t>
  </si>
  <si>
    <t>An Introduction to Old Norse</t>
  </si>
  <si>
    <t>E.V. Gordon/A.R. Taylor</t>
  </si>
  <si>
    <t>The Johnstown Flood</t>
  </si>
  <si>
    <t>Peter Smith Publisher</t>
  </si>
  <si>
    <t>The Treasured Writings of Kahlil Gibran</t>
  </si>
  <si>
    <t>Kahlil Gibran</t>
  </si>
  <si>
    <t>The Prophet</t>
  </si>
  <si>
    <t>Kahlil Gibran/جبران خليل جبران/Jihad El</t>
  </si>
  <si>
    <t>Rupa &amp; Co</t>
  </si>
  <si>
    <t>A Tear and a Smile</t>
  </si>
  <si>
    <t>Kahlil Gibran/جبران خليل جبران/H.M. Nahmad/Robert Hillyer</t>
  </si>
  <si>
    <t>Alfred A.Knopf</t>
  </si>
  <si>
    <t>Luther and Erasmus: Free Will and Salvation (Library of Christian Classics)</t>
  </si>
  <si>
    <t>Erasmus/Martin Luther/Philip S. Watson/E. Gordon Rupp</t>
  </si>
  <si>
    <t>Chaucer's Canterbury Tales (Selected): An Interlinear Translation</t>
  </si>
  <si>
    <t>Geoffrey Chaucer/Vincent Foster Hopper</t>
  </si>
  <si>
    <t>Barrons Educational Series</t>
  </si>
  <si>
    <t>Illuminations: Essays and Reflections</t>
  </si>
  <si>
    <t>Walter Benjamin/Hannah Arendt/Harry Zohn/Leon Wieseltier</t>
  </si>
  <si>
    <t>A House Like a Lotus (O'Keefe Family  #3)</t>
  </si>
  <si>
    <t>The Complete Short Stories of Mark Twain</t>
  </si>
  <si>
    <t>A Room with a View / Howards End</t>
  </si>
  <si>
    <t>E.M. Forster/Benjamin DeMott</t>
  </si>
  <si>
    <t>The Dialogues of Plato  Volume 1: Euthyphro  Apology  Crito  Meno  Gorgias  Menexenus</t>
  </si>
  <si>
    <t>Plato/Reginald E. Allen</t>
  </si>
  <si>
    <t>Greek Tragedies  Volume 2</t>
  </si>
  <si>
    <t>David Grene/Richmond Lattimore/Aeschylus/Sophocles/Euripides</t>
  </si>
  <si>
    <t>The First Man in Rome (Masters of Rome  #1)</t>
  </si>
  <si>
    <t>William Morrow &amp; Company (NYC)</t>
  </si>
  <si>
    <t>Tim</t>
  </si>
  <si>
    <t>The Modern Prince and Other Writings</t>
  </si>
  <si>
    <t>Antonio Gramsci</t>
  </si>
  <si>
    <t>International Publishers</t>
  </si>
  <si>
    <t>Emily of New Moon (Emily  #1)</t>
  </si>
  <si>
    <t>Dell Laurel-Leaf</t>
  </si>
  <si>
    <t>A Tangled Web</t>
  </si>
  <si>
    <t>Pat of Silver Bush (Pat  #1)</t>
  </si>
  <si>
    <t>Sherlock Holmes: The Complete Novels and Stories  Volume I</t>
  </si>
  <si>
    <t>Indian Givers: How the Indians of the Americas Transformed the World</t>
  </si>
  <si>
    <t>Jack Weatherford</t>
  </si>
  <si>
    <t>Redburn / White-Jacket / Moby-Dick</t>
  </si>
  <si>
    <t>Herman Melville/G. Thomas Tanselle</t>
  </si>
  <si>
    <t>Pierre / Israel Potter / The Piazza Tales / The Confidence-Man / Uncollected Prose / Billy Budd</t>
  </si>
  <si>
    <t>Herman Melville/Harrison Hayford</t>
  </si>
  <si>
    <t>Typee / Omoo / Mardi</t>
  </si>
  <si>
    <t>Moonraker's Bride</t>
  </si>
  <si>
    <t>Madeleine Brent</t>
  </si>
  <si>
    <t>Movie Shoes (Shoes  #6)</t>
  </si>
  <si>
    <t>Thursday's Child (Margaret Thursday  #1)</t>
  </si>
  <si>
    <t>Lectures on Don Quixote</t>
  </si>
  <si>
    <t>Vladimir Nabokov/Fredson Bowers/Guy Davenport/Miguel de Cervantes Saavedra/Samuel Putnam</t>
  </si>
  <si>
    <t>Harcourt Brace Jovanovich</t>
  </si>
  <si>
    <t>American Psycho</t>
  </si>
  <si>
    <t>Bloomsbury UK</t>
  </si>
  <si>
    <t>H. P. Lovecraft's Dreamlands (Call of Cthulhu RPG)</t>
  </si>
  <si>
    <t>Chris  Williams/Sandy Petersen</t>
  </si>
  <si>
    <t>About the B'nai Bagels</t>
  </si>
  <si>
    <t>The Rabbi</t>
  </si>
  <si>
    <t>How To Enjoy Your Life And Your Job</t>
  </si>
  <si>
    <t>Dale Carnegie/Dorothy Carnegie</t>
  </si>
  <si>
    <t>The Drama of the Gifted Child: The Search for the True Self</t>
  </si>
  <si>
    <t>Alice   Miller/Ruth Ward</t>
  </si>
  <si>
    <t>The Catcher in the Rye - Barron's Book Notes</t>
  </si>
  <si>
    <t>Barron's</t>
  </si>
  <si>
    <t>Barron's Educational Series</t>
  </si>
  <si>
    <t>Black and Blue</t>
  </si>
  <si>
    <t>Anna Quindlen</t>
  </si>
  <si>
    <t>Delta Publishing</t>
  </si>
  <si>
    <t>The Client</t>
  </si>
  <si>
    <t>1984</t>
  </si>
  <si>
    <t>George Orwell/Erich Fromm</t>
  </si>
  <si>
    <t>Midaq Alley</t>
  </si>
  <si>
    <t>Naguib Mahfouz/Trevor Le Gassick</t>
  </si>
  <si>
    <t>Anne Frank Remembered: The Story of the Woman Who Helped to Hide the Frank Family</t>
  </si>
  <si>
    <t>Miep Gies/Alison Leslie Gold</t>
  </si>
  <si>
    <t>QED: The Strange Theory of Light and Matter</t>
  </si>
  <si>
    <t>Moral Luck: Philosophical Papers 1973-1980</t>
  </si>
  <si>
    <t>Bernard Williams</t>
  </si>
  <si>
    <t>Ideas Have Consequences</t>
  </si>
  <si>
    <t>Richard M. Weaver</t>
  </si>
  <si>
    <t>Learnability and Cognition: The Acquisition of Argument Structure</t>
  </si>
  <si>
    <t>Steven Pinker/Jacques A. Mehler</t>
  </si>
  <si>
    <t>Bradford Book</t>
  </si>
  <si>
    <t>Five T'ang Poets</t>
  </si>
  <si>
    <t>Wang Wei/Li Bai/Li Ho/Li Shang-yin/David        Young</t>
  </si>
  <si>
    <t>Oberlin College Press</t>
  </si>
  <si>
    <t>The Drowned and the Saved</t>
  </si>
  <si>
    <t>Primo Levi</t>
  </si>
  <si>
    <t>The Collected Poems of Wilfred Owen</t>
  </si>
  <si>
    <t>Wilfred Owen/Cecil Day-Lewis</t>
  </si>
  <si>
    <t>George Washington's Sacred Fire</t>
  </si>
  <si>
    <t>Peter A. Lillback/Jerry Newcombe</t>
  </si>
  <si>
    <t>Providence Forum Press</t>
  </si>
  <si>
    <t>How to Write a Damn Good Novel: A Step-by-Step No Nonsense Guide to Dramatic Storytelling</t>
  </si>
  <si>
    <t>Gumbo Ya-Ya: A Collection of Louisiana Folk Tales</t>
  </si>
  <si>
    <t>Lyle Saxon/Edward Dreyer/Robert Tallant</t>
  </si>
  <si>
    <t>No Better Place to Die: The Battle Of Stones River</t>
  </si>
  <si>
    <t>Peter Cozzens</t>
  </si>
  <si>
    <t>University of Illinois Press</t>
  </si>
  <si>
    <t>Fyodor Dostoyevsky/Andrew R. MacAndrew/Konstantin Mochulsky</t>
  </si>
  <si>
    <t>The Beginning and the End</t>
  </si>
  <si>
    <t>The Tolkien Reader</t>
  </si>
  <si>
    <t>The Electric Kool-aid Acid Test/The Kandy Kolored Tangerine Flake Streamline Baby/Radical Chic &amp; Mau Mauing the Flak Catchers</t>
  </si>
  <si>
    <t>The Psychology of Winning</t>
  </si>
  <si>
    <t>Denis Waitley</t>
  </si>
  <si>
    <t>The Acme Novelty Datebook  Vol. 1  1986-1995</t>
  </si>
  <si>
    <t>Chris Ware</t>
  </si>
  <si>
    <t>Drawn and Quarterly</t>
  </si>
  <si>
    <t>Five Patients</t>
  </si>
  <si>
    <t>Betsy and Tacy Go Downtown (Betsy-Tacy  #4)</t>
  </si>
  <si>
    <t>Thomas Y. Crowell Company</t>
  </si>
  <si>
    <t>Five Little Peppers at School</t>
  </si>
  <si>
    <t>Margaret Sidney/Barbara Cooney</t>
  </si>
  <si>
    <t>Winter Cottage</t>
  </si>
  <si>
    <t>Carol Ryrie Brink</t>
  </si>
  <si>
    <t>Atheneum</t>
  </si>
  <si>
    <t>How to Write Science Fiction and Fantasy</t>
  </si>
  <si>
    <t>F &amp; W Publications Inc.</t>
  </si>
  <si>
    <t>Rebekah (Women of Genesis  #2)</t>
  </si>
  <si>
    <t>The Poppy Seed Cakes</t>
  </si>
  <si>
    <t>Margery Clark/Maud Petersham/Miska Petersham</t>
  </si>
  <si>
    <t>Anne of Avonlea</t>
  </si>
  <si>
    <t>L.M. Montgomery/Clare Sieffert</t>
  </si>
  <si>
    <t>The Church and the Second Sex</t>
  </si>
  <si>
    <t>Mary Daly</t>
  </si>
  <si>
    <t>A Jockey's Life: The Biography of Lester Piggott</t>
  </si>
  <si>
    <t>Desert Flower</t>
  </si>
  <si>
    <t>Waris Dirie/Cathleen Miller</t>
  </si>
  <si>
    <t>William Shakespeare/Alan Durband</t>
  </si>
  <si>
    <t>Battle for the Planet of the Apes</t>
  </si>
  <si>
    <t>David Gerrold/John William Corrington/Joyce Hooper Corrington</t>
  </si>
  <si>
    <t>Award Books</t>
  </si>
  <si>
    <t>A Short History of World War II</t>
  </si>
  <si>
    <t>James L. Stokesbury</t>
  </si>
  <si>
    <t>Best Science Fiction Stories of H. G. Wells</t>
  </si>
  <si>
    <t>Trials of Death (Cirque Du Freak  #5)</t>
  </si>
  <si>
    <t>Freak Show: Presenting Human Oddities for Amusement and Profit</t>
  </si>
  <si>
    <t>Robert Bogdan</t>
  </si>
  <si>
    <t>Oscar Wilde/Donald L. Lawler</t>
  </si>
  <si>
    <t>Technical Manual and Dictionary of Classical Ballet</t>
  </si>
  <si>
    <t>Gail Grant</t>
  </si>
  <si>
    <t>The Books in My Life</t>
  </si>
  <si>
    <t>Isabel Allende/Magda Botin</t>
  </si>
  <si>
    <t>Free Play: Improvisation in Life and Art</t>
  </si>
  <si>
    <t>Stephen Nachmanovitch</t>
  </si>
  <si>
    <t>Fear and Trembling and The Sickness Unto Death</t>
  </si>
  <si>
    <t>Søren Kierkegaard/Walter Lowrie</t>
  </si>
  <si>
    <t>Hegel's Phenomenology of Spirit</t>
  </si>
  <si>
    <t>Georg Wilhelm Friedrich Hegel/A.V. Miller/John Niemeyer Findlay</t>
  </si>
  <si>
    <t>Martin Heidegger/Kenneth Maly/Parvis Emad</t>
  </si>
  <si>
    <t>Indiana University Press</t>
  </si>
  <si>
    <t>Memory's Embrace (Corbins  #3)</t>
  </si>
  <si>
    <t>Classic Stories 1: The Golden Apples of the Sun/R is for Rocket</t>
  </si>
  <si>
    <t>The Best of Ray Bradbury</t>
  </si>
  <si>
    <t>Ray Bradbury/Dave Gibbons/Richard Corben/Mike Mignola</t>
  </si>
  <si>
    <t>Homage to Catalonia</t>
  </si>
  <si>
    <t>George Orwell/Lionel Trilling</t>
  </si>
  <si>
    <t>Harcourt  Inc.(Harvest Book)</t>
  </si>
  <si>
    <t>The Orwell Reader: Fiction  Essays  and Reportage</t>
  </si>
  <si>
    <t>George Orwell/Richard H. Rovere</t>
  </si>
  <si>
    <t>Serenissima aka Shylock's Daughter</t>
  </si>
  <si>
    <t>Speaker for the Dead (Ender's Saga  #2)</t>
  </si>
  <si>
    <t>Our Ancestors: The Cloven Viscount  The Baron in the Trees  The Non-Existent Knight</t>
  </si>
  <si>
    <t>Italo Calvino</t>
  </si>
  <si>
    <t>King Rat (Asian Saga  #4)</t>
  </si>
  <si>
    <t>Between Time and Timbuktu or Prometheus-5</t>
  </si>
  <si>
    <t>Sid and Nancy: Love Kills</t>
  </si>
  <si>
    <t>Alex Cox/Abbe Wool</t>
  </si>
  <si>
    <t>Sounds  Feelings  Thoughts:  Seventy Poems by Wislawa Szymborska</t>
  </si>
  <si>
    <t>Wisława Szymborska/Magnus J. Kruyski</t>
  </si>
  <si>
    <t>Too Far to Go: The Maples Stories</t>
  </si>
  <si>
    <t>Far to Go (Margaret Thursday  #2)</t>
  </si>
  <si>
    <t>Travels in Hyperreality</t>
  </si>
  <si>
    <t>Umberto Eco/John Radziewicz/William Weaver</t>
  </si>
  <si>
    <t>A Theory of Semiotics</t>
  </si>
  <si>
    <t>The Role of the Reader: Explorations in the Semiotics of Texts</t>
  </si>
  <si>
    <t>Libraries</t>
  </si>
  <si>
    <t>Candida Höfer/Umberto Eco</t>
  </si>
  <si>
    <t>Schirmer/Mosel</t>
  </si>
  <si>
    <t>Misery</t>
  </si>
  <si>
    <t>When Genius Failed: The Rise And Fall Of Long Term Capital Management</t>
  </si>
  <si>
    <t>A Farewell to Arms</t>
  </si>
  <si>
    <t>MacMillan Publishing Company</t>
  </si>
  <si>
    <t>Final Rain (The Survivalist  #19)</t>
  </si>
  <si>
    <t>Jerry Ahern</t>
  </si>
  <si>
    <t>Your Eight Year Old: Lively and Outgoing</t>
  </si>
  <si>
    <t>Louise Bates Ames/Frances L. Ilg/Carol C. Haber/Betty David</t>
  </si>
  <si>
    <t>The Diary of Anaïs Nin  Vol. 2: 1934-1939</t>
  </si>
  <si>
    <t>Henry and June: From "A Journal of Love": The Unexpurgated Diary of Anaïs Nin  1931-1932</t>
  </si>
  <si>
    <t>The Diary of Anaïs Nin  Vol. 3: 1939-1944</t>
  </si>
  <si>
    <t>Jonathan Swift/Robert A. Greenberg</t>
  </si>
  <si>
    <t>One Flew Over the Cuckoo's Nest</t>
  </si>
  <si>
    <t>The Shrouded Walls</t>
  </si>
  <si>
    <t>Sphere</t>
  </si>
  <si>
    <t>Carrion Comfort</t>
  </si>
  <si>
    <t>The Group</t>
  </si>
  <si>
    <t>Mary McCarthy</t>
  </si>
  <si>
    <t>Seaward</t>
  </si>
  <si>
    <t>100 Love Sonnets</t>
  </si>
  <si>
    <t>Pablo Neruda/Stephen Tapscott</t>
  </si>
  <si>
    <t>University of Texas Press</t>
  </si>
  <si>
    <t>Arrowsmith</t>
  </si>
  <si>
    <t>Sinclair Lewis/E.L. Doctorow</t>
  </si>
  <si>
    <t>Swan Song</t>
  </si>
  <si>
    <t>Robert R. McCammon</t>
  </si>
  <si>
    <t>The Wolf's Hour</t>
  </si>
  <si>
    <t>The Bachman Books: Four Early Novels by Stephen King</t>
  </si>
  <si>
    <t>NAL Books</t>
  </si>
  <si>
    <t>Te Kaihau: The Windeater</t>
  </si>
  <si>
    <t>Keri Hulme</t>
  </si>
  <si>
    <t>George Braziller</t>
  </si>
  <si>
    <t>The Collected Poems  1957-1987</t>
  </si>
  <si>
    <t>Octavio Paz/Eliot Weinberger/Elizabeth Bishop</t>
  </si>
  <si>
    <t>Octavio Paz/Eliot Weinberger/Charles Tomlinson/William Carlos Williams/Monique Fong Wust/G. Aroul/Elizabeth Bishop/Paul Blackburn/Lysander Kemp/Denise Levertov/Muriel Rukeyser/Mark Strand</t>
  </si>
  <si>
    <t>The Hotel New Hampshire</t>
  </si>
  <si>
    <t>The Fantasy Worlds of Peter Beagle</t>
  </si>
  <si>
    <t>Uncle Setnakt's Essential Guide to the Left Hand Path</t>
  </si>
  <si>
    <t>Don Webb</t>
  </si>
  <si>
    <t>Lodestar Books</t>
  </si>
  <si>
    <t>A Song Of Stone</t>
  </si>
  <si>
    <t>Iain Banks</t>
  </si>
  <si>
    <t>Wittgenstein on Rules and Private Language: An Elementary Exposition</t>
  </si>
  <si>
    <t>Saul A. Kripke</t>
  </si>
  <si>
    <t>Seven Plays</t>
  </si>
  <si>
    <t>Sam Shepard/Richard Gilman</t>
  </si>
  <si>
    <t>A Streetcar Named Desire</t>
  </si>
  <si>
    <t>Tennessee Williams</t>
  </si>
  <si>
    <t>Dramatists Play Service</t>
  </si>
  <si>
    <t>The Intelligent Woman's Guide to Socialism  Capitalism  Sovietism and Fascism</t>
  </si>
  <si>
    <t>George Bernard Shaw/Susan Moller Okin</t>
  </si>
  <si>
    <t>Transaction Publishers</t>
  </si>
  <si>
    <t>Tom Ford</t>
  </si>
  <si>
    <t>Graydon Carter/Tom Ford/Anna Wintour/Bridget Foley</t>
  </si>
  <si>
    <t>Safe Conduct: An Autobiography and Other Writings</t>
  </si>
  <si>
    <t>Boris Pasternak/B. Deutsch</t>
  </si>
  <si>
    <t>Traveller</t>
  </si>
  <si>
    <t>Dell Publishing</t>
  </si>
  <si>
    <t>Complete Plays 1920–1931</t>
  </si>
  <si>
    <t>Eugene O'Neill/Travis Bogard</t>
  </si>
  <si>
    <t>Complete Plays 1913–1920</t>
  </si>
  <si>
    <t>The Collected Stories</t>
  </si>
  <si>
    <t>The Golden Apples</t>
  </si>
  <si>
    <t>The Chomsky Reader</t>
  </si>
  <si>
    <t>Aspects of the Theory of Syntax</t>
  </si>
  <si>
    <t>MIT Press (Cambridge  MA)</t>
  </si>
  <si>
    <t>Iberia</t>
  </si>
  <si>
    <t>James A. Michener/Robert Vavra</t>
  </si>
  <si>
    <t>Fawcett Crest Books</t>
  </si>
  <si>
    <t>Centennial</t>
  </si>
  <si>
    <t>The Night Trilogy: Night  Dawn  the Accident</t>
  </si>
  <si>
    <t>Elie Wiesel/Marion Wiesel</t>
  </si>
  <si>
    <t>Journey to Ixtlan</t>
  </si>
  <si>
    <t>Power of Silence</t>
  </si>
  <si>
    <t>Lost in the Funhouse</t>
  </si>
  <si>
    <t>Anastasia on Her Own (Anastasia Krupnik  #5)</t>
  </si>
  <si>
    <t>The Turn of the Screw and Other Short Fiction</t>
  </si>
  <si>
    <t>Henry James/R.W.B. Lewis</t>
  </si>
  <si>
    <t>Bantam Classic</t>
  </si>
  <si>
    <t>Zen and the Art of Motorcycle Maintenance: An Inquiry Into Values</t>
  </si>
  <si>
    <t>Quill</t>
  </si>
  <si>
    <t>The Collected Short Stories of Maxim Gorky</t>
  </si>
  <si>
    <t>Maxim Gorky/Avrahm Yarmolinsky/Moura Budberg</t>
  </si>
  <si>
    <t>Citadel Press</t>
  </si>
  <si>
    <t>Poetics of Music in the Form of Six Lessons</t>
  </si>
  <si>
    <t>Igor Stravinsky/George Seferis/Arthur Knodel/Ingolf Dahl</t>
  </si>
  <si>
    <t>The Presocratic Philosophers</t>
  </si>
  <si>
    <t>Geoffrey S. Kirk/John Earle Raven/Malcolm Schofield</t>
  </si>
  <si>
    <t>Jonathan Barnes/Ted Honderich</t>
  </si>
  <si>
    <t>Fevre Dream</t>
  </si>
  <si>
    <t>Poseidon Press</t>
  </si>
  <si>
    <t>The Mezentian Gate</t>
  </si>
  <si>
    <t>E.R. Eddison</t>
  </si>
  <si>
    <t>Twelve Fair Kingdoms</t>
  </si>
  <si>
    <t>Suzette Haden Elgin</t>
  </si>
  <si>
    <t>Mandie and the Jumping Juniper (Mandie  #18)</t>
  </si>
  <si>
    <t>Lois Gladys Leppard</t>
  </si>
  <si>
    <t>Arrows of the Queen (Heralds of Valdemar  #1)</t>
  </si>
  <si>
    <t>Arrow's Fall (Heralds of Valdemar  #3)</t>
  </si>
  <si>
    <t>Blindness and Insight: Essays in the Rhetoric of Contemporary Criticism</t>
  </si>
  <si>
    <t>Paul De Man/Wlad Godzich</t>
  </si>
  <si>
    <t>University of Minnesota Press</t>
  </si>
  <si>
    <t>The Complete Dick Tracy Volume 1: 1931-1933</t>
  </si>
  <si>
    <t>Chester Gould/Ashley Wood/Max Allan Collins</t>
  </si>
  <si>
    <t>Library of American Comics</t>
  </si>
  <si>
    <t>A Man's Protection</t>
  </si>
  <si>
    <t>The Perfume of the Lady in Black</t>
  </si>
  <si>
    <t>Gaston Leroux/Margaret Jull Costa/Terry Hale</t>
  </si>
  <si>
    <t>Dedalus Limited</t>
  </si>
  <si>
    <t>The Leatherstocking Tales  Vol. 1: The Pioneers / The Last of the Mohicans / The Prairie</t>
  </si>
  <si>
    <t>James Fenimore Cooper/Blake Nevius</t>
  </si>
  <si>
    <t>Red and Black</t>
  </si>
  <si>
    <t>Stendhal/Robert M. Adams</t>
  </si>
  <si>
    <t>Black on Red: My 44 Years Inside the Soviet Union: An Autobiography</t>
  </si>
  <si>
    <t>Robert Robinson/Jonathan Slevin</t>
  </si>
  <si>
    <t>Acropolis Books (NY)</t>
  </si>
  <si>
    <t>Faust  First Part</t>
  </si>
  <si>
    <t>Johann Wolfgang von Goethe/Peter Salm</t>
  </si>
  <si>
    <t>Nathan the Wise  Minna von Barnhelm  and Other Plays and Writings</t>
  </si>
  <si>
    <t>Gotthold Ephraim Lessing</t>
  </si>
  <si>
    <t>Moments of Being: A Collection of Autobiographical Writing</t>
  </si>
  <si>
    <t>Virginia Woolf/Jeanne Schulkind</t>
  </si>
  <si>
    <t>The Complete Shorter Fiction of Virginia Woolf</t>
  </si>
  <si>
    <t>Virginia Woolf/Susan Dick</t>
  </si>
  <si>
    <t>The Diary of Virginia Woolf  Volume Two: 1920-1924</t>
  </si>
  <si>
    <t>Virginia Woolf/Anne Olivier Bell/Andrew McNeillie</t>
  </si>
  <si>
    <t>The Haunted Screen: Expressionism in the German Cinema and the Influence of Max Reinhardt</t>
  </si>
  <si>
    <t>Lotte H. Eisner</t>
  </si>
  <si>
    <t>Easy Riders  Raging Bulls: How the Sex-Drugs-And-Rock-'N'-Roll Generation Saved Hollywood</t>
  </si>
  <si>
    <t>Bridge of Birds (The Chronicles of Master Li and Number Ten Ox  #1)</t>
  </si>
  <si>
    <t>Barry Hughart</t>
  </si>
  <si>
    <t>Maus I: A Survivor's Tale: My Father Bleeds History (Maus  #1)</t>
  </si>
  <si>
    <t>In the Green Star's Glow (Green Star  #5)</t>
  </si>
  <si>
    <t>Lin Carter</t>
  </si>
  <si>
    <t>By the Light of the Green Star (Green Star  #3)</t>
  </si>
  <si>
    <t>On a Pale Horse</t>
  </si>
  <si>
    <t>Var the Stick (Battle Circle  #2)</t>
  </si>
  <si>
    <t>Anthonology</t>
  </si>
  <si>
    <t>Rings of Ice</t>
  </si>
  <si>
    <t>Magic Kingdom for Sale—Sold! (Magic Kingdom of Landover #1)</t>
  </si>
  <si>
    <t>In the Shadow of the Warlock Lord (The Sword of Shannara  #1)</t>
  </si>
  <si>
    <t>Later Works: Black Boy (American Hunger) / The Outsider</t>
  </si>
  <si>
    <t>Richard Wright/Arnold Rampersad</t>
  </si>
  <si>
    <t>Because It Is Bitter  and Because It Is My Heart</t>
  </si>
  <si>
    <t>Milton's Paradise Lost</t>
  </si>
  <si>
    <t>John Milton/Gustave Doré</t>
  </si>
  <si>
    <t>Booksales</t>
  </si>
  <si>
    <t>The Turn of the Screw/Daisy Miller</t>
  </si>
  <si>
    <t>Henry James</t>
  </si>
  <si>
    <t>Laurel</t>
  </si>
  <si>
    <t>The Unexpected Guest: A Play In Two Acts</t>
  </si>
  <si>
    <t>Samuel French Ltd</t>
  </si>
  <si>
    <t>The Sixth Book of Lost Swords: Mindsword's Story (Lost Swords  #6)</t>
  </si>
  <si>
    <t>Tom Doherty Associates</t>
  </si>
  <si>
    <t>The Black Tower (Philip José Farmer's The Dungeon  #1)</t>
  </si>
  <si>
    <t>Richard A. Lupoff/Bruce Coville/Philip José Farmer/Charles de Lint/Robin Wayne Bailey/Robert Gould</t>
  </si>
  <si>
    <t>Blessings</t>
  </si>
  <si>
    <t>Belva Plain</t>
  </si>
  <si>
    <t>The Case of the Half-Wakened Wife</t>
  </si>
  <si>
    <t>The Ideology of the Aesthetic</t>
  </si>
  <si>
    <t>Basil Blackwell (Cambridge  MA/Oxford)</t>
  </si>
  <si>
    <t>Ishmael (Star Trek: The Original Series  #23)</t>
  </si>
  <si>
    <t>Barbara Hambly</t>
  </si>
  <si>
    <t>My Antonia (Great Plains trilogy #3)</t>
  </si>
  <si>
    <t>Willa Cather/Alyssa  Harad</t>
  </si>
  <si>
    <t>Don Quixote: The Ormsby Translation  Revised  Backgrounds and Sources  Criticism</t>
  </si>
  <si>
    <t>Miguel de Cervantes Saavedra/John Ormsby</t>
  </si>
  <si>
    <t>To Sail Beyond the Sunset</t>
  </si>
  <si>
    <t>Bram Stoker/Nina Auerbach/David J. Skal</t>
  </si>
  <si>
    <t>Thirty Years that Shook Physics: The Story of Quantum Theory</t>
  </si>
  <si>
    <t>George Gamow</t>
  </si>
  <si>
    <t>Oath of Gold (The Deed of Paksenarrion  #3)</t>
  </si>
  <si>
    <t>Elizabeth Moon</t>
  </si>
  <si>
    <t>The Quiet Little Woman: A Christmas Story</t>
  </si>
  <si>
    <t>Honor Books</t>
  </si>
  <si>
    <t>Moods</t>
  </si>
  <si>
    <t>Rutgers University Press</t>
  </si>
  <si>
    <t>Diaries  1910-1923</t>
  </si>
  <si>
    <t>Franz Kafka/Max Brod/Joseph Kresh/Martin Greenberg</t>
  </si>
  <si>
    <t>House of Mirth</t>
  </si>
  <si>
    <t>Waking Lion Press</t>
  </si>
  <si>
    <t>Fads and Fallacies in the Name of Science</t>
  </si>
  <si>
    <t>Martin Gardner</t>
  </si>
  <si>
    <t>Dover Publications (NY)</t>
  </si>
  <si>
    <t>The Gunslinger (The Dark Tower #1)</t>
  </si>
  <si>
    <t>Seven Nights</t>
  </si>
  <si>
    <t>Jorge Luis Borges/Eliot Weinberger</t>
  </si>
  <si>
    <t>The Pillow Book</t>
  </si>
  <si>
    <t>Sei Shōnagon/Ivan Morris</t>
  </si>
  <si>
    <t>Theory of Colours</t>
  </si>
  <si>
    <t>Johann Wolfgang von Goethe/Deane B. Judd</t>
  </si>
  <si>
    <t>In Favor of the Sensitive Man and Other Essays</t>
  </si>
  <si>
    <t>The Diary of Anaïs Nin  Vol. 6: 1955-1966</t>
  </si>
  <si>
    <t>The Early Diary of Anaïs Nin  Vol. 3: 1923-1927</t>
  </si>
  <si>
    <t>Hands of Light: A Guide to Healing Through the Human Energy Field</t>
  </si>
  <si>
    <t>Barbara Ann Brennan/Jos. A. Smith</t>
  </si>
  <si>
    <t>Mary Shelley: Her Life  Her Fiction  Her Monsters</t>
  </si>
  <si>
    <t>Anne K. Mellor</t>
  </si>
  <si>
    <t>The Diary of Virginia Woolf  Volume One: 1915-1919</t>
  </si>
  <si>
    <t>Virginia Woolf/Anne Olivier Bell/Quentin Bell</t>
  </si>
  <si>
    <t>The Diary of Virginia Woolf  Volume Five: 1936-1941</t>
  </si>
  <si>
    <t>The Diary of Virginia Woolf  Volume Three: 1925-1930</t>
  </si>
  <si>
    <t>Edmond Rostand/Brian Hooker/Walter Hampden</t>
  </si>
  <si>
    <t>Sigmund Freud/James Strachey</t>
  </si>
  <si>
    <t>W.W. Norton &amp; Company  Inc. (NY)</t>
  </si>
  <si>
    <t>Dostoevsky: The Stir of Liberation  1860-1865</t>
  </si>
  <si>
    <t>Problems of Dostoevsky's Poetics</t>
  </si>
  <si>
    <t>Mikhail Bakhtin/Caryl Emerson</t>
  </si>
  <si>
    <t>Dostoevsky: The Years of Ordeal  1850-1859</t>
  </si>
  <si>
    <t>Beginning Again: An Autobiography of The Years 1911 to 1918</t>
  </si>
  <si>
    <t>Leonard Woolf</t>
  </si>
  <si>
    <t>Virginia Woolf: A Biography</t>
  </si>
  <si>
    <t>Quentin Bell</t>
  </si>
  <si>
    <t>Virginia Woolf/Trekkie Ritchie</t>
  </si>
  <si>
    <t>The Letters of Virginia Woolf: Volume Six  1936-1941</t>
  </si>
  <si>
    <t>Virginia Woolf/Nigel Nicolson/Joanne Trautmann</t>
  </si>
  <si>
    <t>Marcovaldo</t>
  </si>
  <si>
    <t>Italo Calvino/William Weaver</t>
  </si>
  <si>
    <t>The Uses of Literature</t>
  </si>
  <si>
    <t>Italo Calvino/Patrick Creagh</t>
  </si>
  <si>
    <t>The Complete Works: The Revised Oxford Translation  Vol. 1</t>
  </si>
  <si>
    <t>Aristotle/Jonathan Barnes</t>
  </si>
  <si>
    <t>Bollingen/Princeton University Press (NJ)</t>
  </si>
  <si>
    <t>Vita Nuova</t>
  </si>
  <si>
    <t>Pippi Goes on Board</t>
  </si>
  <si>
    <t>Astrid Lindgren/Florence Lamborn/Nancy Seligsohn</t>
  </si>
  <si>
    <t>The Children of Noisy Village</t>
  </si>
  <si>
    <t>Ronia  the Robber's Daughter</t>
  </si>
  <si>
    <t>Astrid Lindgren/Patricia Crampton</t>
  </si>
  <si>
    <t>Anonymous/Maureen Kovacs</t>
  </si>
  <si>
    <t>Stanford University Press</t>
  </si>
  <si>
    <t>The Gilgamesh Epic and Old Testament Parallels</t>
  </si>
  <si>
    <t>Alexander Heidel</t>
  </si>
  <si>
    <t>Phoenix Books/University of Chicago Press (IL)</t>
  </si>
  <si>
    <t>The Scarlet Letter and Other Writings</t>
  </si>
  <si>
    <t>Nathaniel Hawthorne/Eugene Hudson Long/Seymour L. Gross/Richard C. Beatty/Sculley Bradley/Richmond Croom Beatty</t>
  </si>
  <si>
    <t>They Cage the Animals at Night</t>
  </si>
  <si>
    <t>Jennings Michael Burch</t>
  </si>
  <si>
    <t>The World as Will and Representation  Vol. 1</t>
  </si>
  <si>
    <t>Arthur Schopenhauer/Judith Norman/E.F.J. Payne/Alistair Welchman/Christropher Janaway</t>
  </si>
  <si>
    <t>Paris Was Yesterday  1925-1939</t>
  </si>
  <si>
    <t>Janet Flanner/Irving Drutman</t>
  </si>
  <si>
    <t>Tough to Tackle</t>
  </si>
  <si>
    <t>Matt Christopher/Harvey Kidder</t>
  </si>
  <si>
    <t>The Last Lion 2: Winston Spencer Churchill: Alone  1932-40</t>
  </si>
  <si>
    <t>The Glory and the Dream: A Narrative History of America 1932-72</t>
  </si>
  <si>
    <t>Little  Brown &amp; Company (Boston/Toronto)</t>
  </si>
  <si>
    <t>The Last Lion: Winston Spencer Churchill: Visions of Glory 1874-1932</t>
  </si>
  <si>
    <t>Thornhold (The Harpers  #16; Songs &amp; Swords  #4)</t>
  </si>
  <si>
    <t>Elaine Cunningham</t>
  </si>
  <si>
    <t>Basin and Range</t>
  </si>
  <si>
    <t>Artesia Volume 1</t>
  </si>
  <si>
    <t>Through a Brazen Mirror</t>
  </si>
  <si>
    <t>Delia Sherman/Cortney Skinner/Ellen Kushner</t>
  </si>
  <si>
    <t>Circlet Press</t>
  </si>
  <si>
    <t>The Tangled Thread (Morland Dynasty  #10)</t>
  </si>
  <si>
    <t>The Flood-Tide (Morland Dynasty  #9)</t>
  </si>
  <si>
    <t>The Maiden (The Morland Dynasty  #8)</t>
  </si>
  <si>
    <t>The Emperor (The Morland Dynasty  #11)</t>
  </si>
  <si>
    <t>Keats's Poetry and Prose</t>
  </si>
  <si>
    <t>John Keats/Jeffrey N. Cox</t>
  </si>
  <si>
    <t>Speeches and Writings 1832–1858</t>
  </si>
  <si>
    <t>Abraham Lincoln/Don E. Fehrenbacher</t>
  </si>
  <si>
    <t>Forms of Talk</t>
  </si>
  <si>
    <t>Erving Goffman</t>
  </si>
  <si>
    <t>University of Pennsylvania Press</t>
  </si>
  <si>
    <t>Interaction Ritual - Essays on Face-to-Face Behavior</t>
  </si>
  <si>
    <t>Catch That Pass!</t>
  </si>
  <si>
    <t>Matt Christopher</t>
  </si>
  <si>
    <t>American Caesar: Douglas MacArthur 1880-1964</t>
  </si>
  <si>
    <t>The Capricorn Stone</t>
  </si>
  <si>
    <t>Sudden Fiction: American Short-Short Stories</t>
  </si>
  <si>
    <t>Robert Shapard/James Thomas</t>
  </si>
  <si>
    <t>More Classic Italian Cooking</t>
  </si>
  <si>
    <t>Marcella Hazan</t>
  </si>
  <si>
    <t>Rick Steves' Europe Through the Back Door</t>
  </si>
  <si>
    <t>Rick Steves</t>
  </si>
  <si>
    <t>Avalon Travel</t>
  </si>
  <si>
    <t>The New Centurions</t>
  </si>
  <si>
    <t>The Secrets of Harry Bright</t>
  </si>
  <si>
    <t>Study War No More: A Selection of Alternatives</t>
  </si>
  <si>
    <t>Joe Haldeman/William Nabors/Harry Harrison/Damon Knight/Harlan Ellison/Ben Bova/Poul Anderson/Isaac Asimov/Mack Reynolds/Alec Effinger</t>
  </si>
  <si>
    <t>Tinsel</t>
  </si>
  <si>
    <t>Hype and Glory</t>
  </si>
  <si>
    <t>William Goldman/P. Gethers</t>
  </si>
  <si>
    <t>The Princess Bride: S. Morgenstern's Classic Tale of True Love and High Adventure</t>
  </si>
  <si>
    <t>Harcourt  Brace  Jovanovich</t>
  </si>
  <si>
    <t>Fools Die</t>
  </si>
  <si>
    <t>Binary</t>
  </si>
  <si>
    <t>John Lange</t>
  </si>
  <si>
    <t>Lullaby Town (Elvis Cole  #3)</t>
  </si>
  <si>
    <t>Robert Crais</t>
  </si>
  <si>
    <t>Shampoo Planet</t>
  </si>
  <si>
    <t>African Origins of the Major "Western Religions"</t>
  </si>
  <si>
    <t>Yosef A.A. Ben-Jochannan</t>
  </si>
  <si>
    <t>Black Classic Press</t>
  </si>
  <si>
    <t>Gunslinger</t>
  </si>
  <si>
    <t>Ed Dorn</t>
  </si>
  <si>
    <t>Duke University Press Books</t>
  </si>
  <si>
    <t>Cities in Dust (Wasteland #1)</t>
  </si>
  <si>
    <t>Antony Johnston/Christopher Mitten</t>
  </si>
  <si>
    <t>The Best of Philip K. Dick</t>
  </si>
  <si>
    <t>Del Rey Books (NY)</t>
  </si>
  <si>
    <t>From Socrates to Sartre: The Philosophic Quest</t>
  </si>
  <si>
    <t>T.Z. Lavine</t>
  </si>
  <si>
    <t>The Gap Into Power: A Dark and Hungry God Arises (Gap  #3)</t>
  </si>
  <si>
    <t>Kafka: Toward a Minor Literature</t>
  </si>
  <si>
    <t>Gilles Deleuze/Félix Guattari/Franz Kafka</t>
  </si>
  <si>
    <t>Quester's Endgame</t>
  </si>
  <si>
    <t>Jo Clayton</t>
  </si>
  <si>
    <t>Shadowkill (Diadem: Shadith's Quest  #3)</t>
  </si>
  <si>
    <t>Jo Clayton/Jo Clayton</t>
  </si>
  <si>
    <t>Presidential Power and the Modern Presidents: The Politics of Leadership from Roosevelt to Reagan</t>
  </si>
  <si>
    <t>Richard E. Neustadt</t>
  </si>
  <si>
    <t>The Fashion System</t>
  </si>
  <si>
    <t>Roland Barthes/Matthew    Ward/Richard Howard</t>
  </si>
  <si>
    <t>The Responsibility of Forms: Critical Essays on Music  Art  and Representation</t>
  </si>
  <si>
    <t>The Nightmare Years: 1930-40 (20th Century Journey  #2)</t>
  </si>
  <si>
    <t>William L. Shirer</t>
  </si>
  <si>
    <t>Birlinn</t>
  </si>
  <si>
    <t>Short Stories</t>
  </si>
  <si>
    <t>Anton Chekhov/Ralph E. Matlaw</t>
  </si>
  <si>
    <t>The Silence of the Lambs and Red Dragon</t>
  </si>
  <si>
    <t>Peerage Books</t>
  </si>
  <si>
    <t>The Complete Stories and Poems</t>
  </si>
  <si>
    <t>Edgar Allan Poe</t>
  </si>
  <si>
    <t>Doubleday &amp; Company  Inc.</t>
  </si>
  <si>
    <t>Complete Tales and Poems</t>
  </si>
  <si>
    <t>18 Best Stories by Edgar Allan Poe</t>
  </si>
  <si>
    <t>Edgar Allan Poe/Vincent  Price/Chandler Brossard</t>
  </si>
  <si>
    <t>William S. Burroughs  Throbbing Gristle  Brion Gysin</t>
  </si>
  <si>
    <t>V. Vale/Andrea Juno/William S. Burroughs/Throbbing Gristle/Brion Gysin</t>
  </si>
  <si>
    <t>Re/Search Publications</t>
  </si>
  <si>
    <t>Scribble  Scribble: Notes on the Media</t>
  </si>
  <si>
    <t>Devil's Backbone</t>
  </si>
  <si>
    <t>Terry C. Johnston</t>
  </si>
  <si>
    <t>Judy Moody Declares Independence (Judy Moody #6)</t>
  </si>
  <si>
    <t>War Comes to Willy Freeman (Arabus Family Saga  #1)</t>
  </si>
  <si>
    <t>James Lincoln Collier/Christopher Collier</t>
  </si>
  <si>
    <t>Victor Hugo/Charles E. Wilbour/James K. Robinson</t>
  </si>
  <si>
    <t>The Story of Avis</t>
  </si>
  <si>
    <t>Elizabeth Stuart Phelps/Carol Phillips</t>
  </si>
  <si>
    <t>On Duties (De Officiis)</t>
  </si>
  <si>
    <t>Marcus Tullius Cicero/Walter Miller</t>
  </si>
  <si>
    <t>No Idle Hands: The Social History of American Knitting</t>
  </si>
  <si>
    <t>Anne Macdonald</t>
  </si>
  <si>
    <t>The Complete Monty Python's Flying Circus: All the Words  Vol. 2</t>
  </si>
  <si>
    <t>Graham Chapman/John Cleese/Terry Gilliam/Eric Idle/Terry Jones/Michael Palin</t>
  </si>
  <si>
    <t>The Complete Monty Python's Flying Circus: All the Words: Volume 1</t>
  </si>
  <si>
    <t>Graham Chapman/Eric Idle/Terry Gilliam/John Cleese/Terry Jones/Michael Palin/Roger Wilmut</t>
  </si>
  <si>
    <t>Paris Spleen</t>
  </si>
  <si>
    <t>Charles Baudelaire/Louise Varèse</t>
  </si>
  <si>
    <t>Discourses  Books 3-4. The Enchiridion (Loeb Classical Library #218)</t>
  </si>
  <si>
    <t>Epictetus/William A. Oldfather</t>
  </si>
  <si>
    <t>Harvard University Press (Cambridge)</t>
  </si>
  <si>
    <t>Rob Roy MacGregor</t>
  </si>
  <si>
    <t>Nigel Tranter</t>
  </si>
  <si>
    <t>Neil Wilson Publishing</t>
  </si>
  <si>
    <t>An Acceptable Time (Time Quintet  #5)</t>
  </si>
  <si>
    <t>Laurel Leaf Books</t>
  </si>
  <si>
    <t>The Calvin And Hobbes:  Tenth Anniversary Book</t>
  </si>
  <si>
    <t>Time Warner Books UK</t>
  </si>
  <si>
    <t>The Illustrated Man</t>
  </si>
  <si>
    <t>House of Stairs</t>
  </si>
  <si>
    <t>Strange Attractors</t>
  </si>
  <si>
    <t>Fear and Trembling/Repetition</t>
  </si>
  <si>
    <t>Søren Kierkegaard/Edna Hatlestad Hong/Howard Vincent Hong</t>
  </si>
  <si>
    <t>The Scotch-Irish: A Social History</t>
  </si>
  <si>
    <t>James Graham Leyburn</t>
  </si>
  <si>
    <t>University of North Carolina Press</t>
  </si>
  <si>
    <t>The Complete Herbal Handbook for the Dog and Cat</t>
  </si>
  <si>
    <t>Juliette De Bairacli Levy</t>
  </si>
  <si>
    <t>How it Ended</t>
  </si>
  <si>
    <t>Jay McInerney</t>
  </si>
  <si>
    <t>The Ecological Approach to Visual Perception</t>
  </si>
  <si>
    <t>James J. Gibson</t>
  </si>
  <si>
    <t>Psychology Press</t>
  </si>
  <si>
    <t>Introduction to the Philosophy of History with Selections from The Philosophy of Right</t>
  </si>
  <si>
    <t>Georg Wilhelm Friedrich Hegel/Leo Rauch</t>
  </si>
  <si>
    <t>Elements of the Philosophy of Right</t>
  </si>
  <si>
    <t>Georg Wilhelm Friedrich Hegel/Allen W. Wood/Raymond Geuss</t>
  </si>
  <si>
    <t>Maya</t>
  </si>
  <si>
    <t>The Days of Vengeance: An Exposition of the Book of Revelation</t>
  </si>
  <si>
    <t>David H. Chilton</t>
  </si>
  <si>
    <t>Dominion Press</t>
  </si>
  <si>
    <t>The Second World War</t>
  </si>
  <si>
    <t>Winston S. Churchill/John Keegan</t>
  </si>
  <si>
    <t>Memoirs of the Second World War</t>
  </si>
  <si>
    <t>Winston S. Churchill/Denis Kelly</t>
  </si>
  <si>
    <t>Complete Works of Tacitus</t>
  </si>
  <si>
    <t>Tacitus/Alfred J. Church/William Jackson Brodribb/Moses Hadas</t>
  </si>
  <si>
    <t>Summa Theologica  5 Vols</t>
  </si>
  <si>
    <t>Christian Classics</t>
  </si>
  <si>
    <t>Treatise on Happiness</t>
  </si>
  <si>
    <t>Thomas Aquinas/John A. Oesterle</t>
  </si>
  <si>
    <t>University of Notre Dame Press</t>
  </si>
  <si>
    <t>The Collected Stories of Isaac Bashevis Singer</t>
  </si>
  <si>
    <t>Isaac Bashevis Singer/Herb Johnson</t>
  </si>
  <si>
    <t>The Slave</t>
  </si>
  <si>
    <t>Isaac Bashevis Singer/Cecil Hemley</t>
  </si>
  <si>
    <t>The Iron Dragon's Daughter</t>
  </si>
  <si>
    <t>Michael Swanwick</t>
  </si>
  <si>
    <t>The Postman Always Rings Twice</t>
  </si>
  <si>
    <t>James M. Cain</t>
  </si>
  <si>
    <t>Public Secrets</t>
  </si>
  <si>
    <t>Superman: Secret Identity</t>
  </si>
  <si>
    <t>Kurt Busiek/Stuart Immonen</t>
  </si>
  <si>
    <t>Bulfinch's Mythology</t>
  </si>
  <si>
    <t>Thomas Bulfinch/Richard P. Martin</t>
  </si>
  <si>
    <t>Letters from Africa  1914-1931</t>
  </si>
  <si>
    <t>Isak Dinesen/Karen Blixen/Frans Lasson/Anne   Born</t>
  </si>
  <si>
    <t>Three Plays of Euripides: Alcestis/Medea/The Bacchae</t>
  </si>
  <si>
    <t>Euripides/Paul Roche</t>
  </si>
  <si>
    <t>Beauty's Punishment</t>
  </si>
  <si>
    <t>Mandie and the Abandoned Mine (Mandie  #8)</t>
  </si>
  <si>
    <t>Pope Joan</t>
  </si>
  <si>
    <t>Donna Woolfolk Cross</t>
  </si>
  <si>
    <t>Ballantine Books (NY)</t>
  </si>
  <si>
    <t>The Works and Days/Theogony/The Shield of Herakles</t>
  </si>
  <si>
    <t>Hesiod/Richmond Lattimore</t>
  </si>
  <si>
    <t>University of Michigan Press</t>
  </si>
  <si>
    <t>The Poems</t>
  </si>
  <si>
    <t>Hesiod/R.M. Frazer/Mary Sue Roniger</t>
  </si>
  <si>
    <t>To Battle the Gods (Jalav  Amazon Warrior  #5)</t>
  </si>
  <si>
    <t>Sharon Green</t>
  </si>
  <si>
    <t>The Basic Political Writings</t>
  </si>
  <si>
    <t>Jean-Jacques Rousseau/Donald A. Cress/Peter Gray</t>
  </si>
  <si>
    <t>Eugene Onegin: A Novel in Verse (Vol. 1)</t>
  </si>
  <si>
    <t>Alexander Pushkin/Vladimir Nabokov</t>
  </si>
  <si>
    <t>Wild Magic (Drinker of Souls: Wild Magic  #1)</t>
  </si>
  <si>
    <t>The Essential Augustine</t>
  </si>
  <si>
    <t>Augustine of Hippo/Vernon J. Bourke</t>
  </si>
  <si>
    <t>Hackett Publishing Company (Indianapolis  IN)</t>
  </si>
  <si>
    <t>Images and Symbols: Studies in Religious Symbolism</t>
  </si>
  <si>
    <t>Mircea Eliade/Philip Mairet</t>
  </si>
  <si>
    <t>Princeton University Press (NJ)</t>
  </si>
  <si>
    <t>The Myth of the Eternal Return or  Cosmos and History</t>
  </si>
  <si>
    <t>Mircea Eliade/Willard R. Trask</t>
  </si>
  <si>
    <t>Gabriel García Márquez: One Hundred Years of Solitude</t>
  </si>
  <si>
    <t>Michael  Wood</t>
  </si>
  <si>
    <t>Stone Age Economics</t>
  </si>
  <si>
    <t>Marshall Sahlins</t>
  </si>
  <si>
    <t>Things: A Story of the Sixties; A Man Asleep</t>
  </si>
  <si>
    <t>Georges Perec/David Bellos/Andrew Leak</t>
  </si>
  <si>
    <t>W  or the Memory of Childhood</t>
  </si>
  <si>
    <t>Georges Perec/David Bellos</t>
  </si>
  <si>
    <t>Karate Is a Thing of the Spirit</t>
  </si>
  <si>
    <t>Harry Crews</t>
  </si>
  <si>
    <t>The Blue Flowers</t>
  </si>
  <si>
    <t>Raymond Queneau</t>
  </si>
  <si>
    <t>The Flight of Icarus</t>
  </si>
  <si>
    <t>The Ladies' Paradise</t>
  </si>
  <si>
    <t>Émile Zola/Robin Buss/Brian  Nelson</t>
  </si>
  <si>
    <t>Carpenter's Gothic</t>
  </si>
  <si>
    <t>William Gaddis</t>
  </si>
  <si>
    <t>Elven Star (The Death Gate Cycle  #2)</t>
  </si>
  <si>
    <t>Dragonsong (Pern: Harper Hall  #1)</t>
  </si>
  <si>
    <t>Prometheus Rising</t>
  </si>
  <si>
    <t>Robert Anton Wilson/Israel Regardie</t>
  </si>
  <si>
    <t>New Falcon Publications</t>
  </si>
  <si>
    <t>Warhost of Vastmark (Wars of Light &amp; Shadow  #3; Arc 2 - The Ships of Merior  #2)</t>
  </si>
  <si>
    <t>Magic's Price (Valdemar: Last Herald-Mage #3)</t>
  </si>
  <si>
    <t>DAW Books Inc</t>
  </si>
  <si>
    <t>By the Sword (Valdemar)</t>
  </si>
  <si>
    <t>Magic's Pawn (Valdemar: Last Herald-Mage #1)</t>
  </si>
  <si>
    <t>Magic's Promise (Valdemar: Last Herald-Mage #2)</t>
  </si>
  <si>
    <t>Fiasco</t>
  </si>
  <si>
    <t>Tales of Pirx the Pilot</t>
  </si>
  <si>
    <t>Stanisław Lem/Louis Iribarne</t>
  </si>
  <si>
    <t>Writings 1902-1910: The Varieties of Religious Experience / Pragmatism / A Pluralistic Universe / The Meaning of Truth / Some Problems of Philosophy / Essays</t>
  </si>
  <si>
    <t>William  James/Bruce Kuklick</t>
  </si>
  <si>
    <t>The Will to Believe  Human Immortality and Other Essays in Popular Philosophy</t>
  </si>
  <si>
    <t>William  James</t>
  </si>
  <si>
    <t>The Last Unicorn</t>
  </si>
  <si>
    <t>The Bodley Head Ltd</t>
  </si>
  <si>
    <t>Riddley Walker</t>
  </si>
  <si>
    <t>The Lost Continent</t>
  </si>
  <si>
    <t>Little Pilgrim's Progress</t>
  </si>
  <si>
    <t>Helen L. Taylor/John Bunyan</t>
  </si>
  <si>
    <t>The Collected Dialogues</t>
  </si>
  <si>
    <t>Plato/Edith Hamilton/Huntington Cairns</t>
  </si>
  <si>
    <t>Winter of Magic's Return</t>
  </si>
  <si>
    <t>Pamela F. Service</t>
  </si>
  <si>
    <t>The Complete Stories  Vol 1</t>
  </si>
  <si>
    <t>Broadway</t>
  </si>
  <si>
    <t>Tales of Mystery and Madness</t>
  </si>
  <si>
    <t>Edgar Allan Poe/Gris Grimly</t>
  </si>
  <si>
    <t>The Walking Dead  Vol. 5: The Best Defense</t>
  </si>
  <si>
    <t>The Walking Dead  Book One (The Walking Dead #1-12)</t>
  </si>
  <si>
    <t>Robert Kirkman/Tony Moore/Charlie Adlard/Cliff Rathburn</t>
  </si>
  <si>
    <t>Cast a Yellow Shadow (Mac McCorkle  #2)</t>
  </si>
  <si>
    <t>Ross Thomas</t>
  </si>
  <si>
    <t>The Republic of Plato</t>
  </si>
  <si>
    <t>Plato/Allan Bloom</t>
  </si>
  <si>
    <t>Embracing Love  Vol. 6</t>
  </si>
  <si>
    <t>The Pound Era</t>
  </si>
  <si>
    <t>Hugh Kenner</t>
  </si>
  <si>
    <t>A Whole New Light</t>
  </si>
  <si>
    <t>Bantam (Fanfare Imprint)</t>
  </si>
  <si>
    <t>Riley in the Morning</t>
  </si>
  <si>
    <t>Gramedia Pustaka Utama</t>
  </si>
  <si>
    <t>Art and Culture: Critical Essays</t>
  </si>
  <si>
    <t>Clement Greenberg/Janice Horne</t>
  </si>
  <si>
    <t>The Ghost in the Machine</t>
  </si>
  <si>
    <t>Arkana</t>
  </si>
  <si>
    <t>The Bean Trees (Greer Family  #1)</t>
  </si>
  <si>
    <t>Perfection Learning</t>
  </si>
  <si>
    <t>Brideshead Revisited</t>
  </si>
  <si>
    <t>The Rise and Fall of Anne Boleyn</t>
  </si>
  <si>
    <t>Retha M. Warnicke</t>
  </si>
  <si>
    <t>This Christmas</t>
  </si>
  <si>
    <t>Jane Green/Jennifer Coburn/Liz Ireland</t>
  </si>
  <si>
    <t>Conversations with Ernest Hemingway (Literary Conversations)</t>
  </si>
  <si>
    <t>Ernest Hemingway/Matthew J. Bruccoli</t>
  </si>
  <si>
    <t>Five Complete Miss Marple Novels: The Mirror Crack'd / A Caribbean Mystery / Nemesis / What Mrs. McGillicuddy Saw! / The Body in the Library</t>
  </si>
  <si>
    <t>Avenel Books</t>
  </si>
  <si>
    <t>The Dance of Intimacy: A Woman's Guide to Courageous Acts of Change in Key Relationships</t>
  </si>
  <si>
    <t>The Rainbow</t>
  </si>
  <si>
    <t>D.H. Lawrence/Daphne Merkin</t>
  </si>
  <si>
    <t>Roald Dahl/Nancy Ekholm Burkert</t>
  </si>
  <si>
    <t>Bantam Skylark</t>
  </si>
  <si>
    <t>The Ultramarines Omnibus (Ultramarines #1-3)</t>
  </si>
  <si>
    <t>Graham McNeill</t>
  </si>
  <si>
    <t>Jane and the Wandering Eye (Jane Austen Mysteries  #3)</t>
  </si>
  <si>
    <t>Stephanie Barron</t>
  </si>
  <si>
    <t>The Story of Philosophy: The Lives and Opinions of the World's Greatest Philosophers</t>
  </si>
  <si>
    <t>Will Durant</t>
  </si>
  <si>
    <t>The Philosophy of Andy Warhol (From A to B and Back Again)</t>
  </si>
  <si>
    <t>Andy Warhol</t>
  </si>
  <si>
    <t>A Source Book in Indian Philosophy</t>
  </si>
  <si>
    <t>Sarvepalli Radhakrishnan/Charles Alexander Moore/Kapila/Nandalal Sinha/Kautilya/R. Shamasastry/Manu/Georg Bühler/Patañjali/Rama Prasada/Nāgārjuna/Hermann Oldenberg/Susumu Yamaguchi/Ganganatha Jha/Ramanuja/George Thibaut/Pratap Chandra Ray/Edward J. Thomas</t>
  </si>
  <si>
    <t>History of Political Philosophy</t>
  </si>
  <si>
    <t>Leo Strauss/Joseph Cropsey</t>
  </si>
  <si>
    <t>Three Philosophies of Life: Ecclesiastes—Life As Vanity  Job—Life As Suffering  Song of Songs—Life As Love</t>
  </si>
  <si>
    <t>Peter Kreeft</t>
  </si>
  <si>
    <t>Philosophy and the Mirror of Nature</t>
  </si>
  <si>
    <t>Richard M. Rorty</t>
  </si>
  <si>
    <t>Dragons of Eden: Speculations on the Evolution of Human Intelligence</t>
  </si>
  <si>
    <t>Carl Sagan</t>
  </si>
  <si>
    <t>Who's To Blame (Sweet Valley High  #66)</t>
  </si>
  <si>
    <t>Fire in the Minds of Men: Origins of the Revolutionary Faith</t>
  </si>
  <si>
    <t>James H. Billington</t>
  </si>
  <si>
    <t>King Henry IV  Part 2</t>
  </si>
  <si>
    <t>William Shakespeare/Arthur Raleigh Humphreys</t>
  </si>
  <si>
    <t>The Servants of Twilight / Darkfall / Phantoms</t>
  </si>
  <si>
    <t>Shattered</t>
  </si>
  <si>
    <t>The Servants of Twilight</t>
  </si>
  <si>
    <t>Leigh Nichols/Dean Koontz</t>
  </si>
  <si>
    <t>Headline Feature</t>
  </si>
  <si>
    <t>The Sons</t>
  </si>
  <si>
    <t>Franz Kafka/Edwin Muir/Willa Muir/Eithne Wilkins/Ernst Kaiser/Mark Anderson/Arthur S. Wensinger</t>
  </si>
  <si>
    <t>Metamorphosis (Star Trek: The Next Generation)</t>
  </si>
  <si>
    <t>Jean Lorrah</t>
  </si>
  <si>
    <t>Bare Bones: Conversations on Terror with Stephen King</t>
  </si>
  <si>
    <t>Tim Underwood/Chuck Miller/Stephen King</t>
  </si>
  <si>
    <t>At the Mountains of Madness and Other Novels</t>
  </si>
  <si>
    <t>H.P. Lovecraft/James Turner/S.T. Joshi/August Derleth</t>
  </si>
  <si>
    <t>Arkham House Publishers</t>
  </si>
  <si>
    <t>At the Mountains of Madness and Other Tales of Terror</t>
  </si>
  <si>
    <t>H.P. Lovecraft</t>
  </si>
  <si>
    <t>Homer/Andrew Lang</t>
  </si>
  <si>
    <t>The Secret of the Old Clock (Nancy Drew Mystery Stories  #1)</t>
  </si>
  <si>
    <t>Carolyn Keene/Russell H. Tandy/Sara Paretsky</t>
  </si>
  <si>
    <t>Murder in the Cathedral</t>
  </si>
  <si>
    <t>T.S. Eliot</t>
  </si>
  <si>
    <t>Harcourt  Brace Jovanovich/Harvest</t>
  </si>
  <si>
    <t>William Shakespeare/René Weis</t>
  </si>
  <si>
    <t>Jessica's Bad Idea (Sweet Valley Twins and Friends  #31)</t>
  </si>
  <si>
    <t>Francine Pascal/Jamie Suzanne</t>
  </si>
  <si>
    <t>A Short History of World War I</t>
  </si>
  <si>
    <t>Virgin</t>
  </si>
  <si>
    <t>McGraw-Hill Companies</t>
  </si>
  <si>
    <t>The Talbot Odyssey</t>
  </si>
  <si>
    <t>Time's Arrow  Time's Cycle: Myth and Metaphor in the Discovery of Geological Time</t>
  </si>
  <si>
    <t>Strata</t>
  </si>
  <si>
    <t>Soldiers of Destruction: The SS Death's Head Division  1933-1945</t>
  </si>
  <si>
    <t>Charles W. Sydnor Jr.</t>
  </si>
  <si>
    <t>The Aviators (Brotherhood of War  #8)</t>
  </si>
  <si>
    <t>W.E.B. Griffin</t>
  </si>
  <si>
    <t>Legends  Lies  Cherished Myths of World History</t>
  </si>
  <si>
    <t>Richard Shenkman</t>
  </si>
  <si>
    <t>The Boomer Bible</t>
  </si>
  <si>
    <t>R.F. Laird</t>
  </si>
  <si>
    <t>Mortal Fear</t>
  </si>
  <si>
    <t>Robin Cook</t>
  </si>
  <si>
    <t>Night of the Fox (Dougal Munro and Jack Carter #1)</t>
  </si>
  <si>
    <t>Jack Higgins</t>
  </si>
  <si>
    <t>Mitla Pass</t>
  </si>
  <si>
    <t>The Black Unicorn (Magic Kingdom of Landover #2)</t>
  </si>
  <si>
    <t>Alien</t>
  </si>
  <si>
    <t>With Friends Like These...</t>
  </si>
  <si>
    <t>Alien Nation</t>
  </si>
  <si>
    <t>The Power of Myth</t>
  </si>
  <si>
    <t>Joseph Campbell/Bill Moyers</t>
  </si>
  <si>
    <t>The Beatles Complete - Updated Edition</t>
  </si>
  <si>
    <t>The Beatles</t>
  </si>
  <si>
    <t>Hal Leonard Publishing Corporation</t>
  </si>
  <si>
    <t>Best Ghost and Horror Stories</t>
  </si>
  <si>
    <t>Bram Stoker/Richard Dalby</t>
  </si>
  <si>
    <t>Ghost Stories (Nancy Drew)</t>
  </si>
  <si>
    <t>Tim Burton: Interviews</t>
  </si>
  <si>
    <t>Kristian Fraga</t>
  </si>
  <si>
    <t>The Fountains of Paradise</t>
  </si>
  <si>
    <t>Harcourt Brace Jovanovich (NY)</t>
  </si>
  <si>
    <t>The Price of Glory (Saga of the Gray Death Legion  #3)</t>
  </si>
  <si>
    <t>William H. Keith Jr.</t>
  </si>
  <si>
    <t>FASA Corp.</t>
  </si>
  <si>
    <t>The Madness Season</t>
  </si>
  <si>
    <t>The Hearth and Eagle</t>
  </si>
  <si>
    <t>Anya Seton</t>
  </si>
  <si>
    <t>The Doom That Came to Sarnath and Other Stories</t>
  </si>
  <si>
    <t>H.P. Lovecraft/Lin Carter</t>
  </si>
  <si>
    <t>The Bone Yard</t>
  </si>
  <si>
    <t>Paul J. Mikol/Dean Koontz/F. Paul Wilson/Sheri S. Tepper/Ray Garton</t>
  </si>
  <si>
    <t>Dracula Was a Woman: In Search of the Blood Countess of Transylvania</t>
  </si>
  <si>
    <t>Raymond T. McNally</t>
  </si>
  <si>
    <t>Wonderful Life: The Burgess Shale and the Nature of History</t>
  </si>
  <si>
    <t>The Gospel of Filth: A Bible of Decadence &amp; Darkness</t>
  </si>
  <si>
    <t>Gavin Baddeley/Dani Filth</t>
  </si>
  <si>
    <t>Fab Press</t>
  </si>
  <si>
    <t>Cat's Cradle (Cat  #1)</t>
  </si>
  <si>
    <t>William W. Johnstone</t>
  </si>
  <si>
    <t>Consider the Lilies</t>
  </si>
  <si>
    <t>Iain Crichton Smith/Isobel Murray</t>
  </si>
  <si>
    <t>Polygon</t>
  </si>
  <si>
    <t>The Delta Star</t>
  </si>
  <si>
    <t>The Tale of Despereaux</t>
  </si>
  <si>
    <t>Kate DiCamillo/Timothy Basil Ering</t>
  </si>
  <si>
    <t>The Splendid Outcast: Beryl Markham's African Stories</t>
  </si>
  <si>
    <t>Beryl Markham/Mary S. Lovell</t>
  </si>
  <si>
    <t>The Short Stories of Ernest Hemingway</t>
  </si>
  <si>
    <t>Scribner Classics</t>
  </si>
  <si>
    <t>Discovering God's Will</t>
  </si>
  <si>
    <t>Sinclair B. Ferguson</t>
  </si>
  <si>
    <t>Banner of Truth</t>
  </si>
  <si>
    <t>A Pinch of Snuff (Dalziel &amp; Pascoe  #5)</t>
  </si>
  <si>
    <t>Reginald Hill</t>
  </si>
  <si>
    <t>A Distant Mirror: The Calamitous 14th Century</t>
  </si>
  <si>
    <t>Barbara W. Tuchman</t>
  </si>
  <si>
    <t>The Good Housekeeping Illustrated Cookbook</t>
  </si>
  <si>
    <t>Good Housekeeping/Zoe Coulson</t>
  </si>
  <si>
    <t>Hearst Communications</t>
  </si>
  <si>
    <t>The Sun Also Rises</t>
  </si>
  <si>
    <t>Anne of the Island and Tales of Avonlea</t>
  </si>
  <si>
    <t>Arrow of God (The African Trilogy  #3)</t>
  </si>
  <si>
    <t>Philosophical Papers: Volume 1  Human Agency and Language</t>
  </si>
  <si>
    <t>Charles Taylor</t>
  </si>
  <si>
    <t>The Death Shift: The True Story of Nurse Genene and the Texas Baby Murders</t>
  </si>
  <si>
    <t>Peter Elkind</t>
  </si>
  <si>
    <t>Jonah's Gourd Vine</t>
  </si>
  <si>
    <t>Zora Neale Hurston: A Literary Biography</t>
  </si>
  <si>
    <t>Robert E. Hemenway/Alice Walker</t>
  </si>
  <si>
    <t>The Book of Merlyn: The Unpublished Conclusion to The Once &amp; Future King</t>
  </si>
  <si>
    <t>University of Texas Press (Austin/London)</t>
  </si>
  <si>
    <t>The Leatherstocking Tales  Vol. 2: The Pathfinder / The Deerslayer</t>
  </si>
  <si>
    <t>The Last of the Mohicans (The Leatherstocking Tales #2)</t>
  </si>
  <si>
    <t>James Fenimore Cooper</t>
  </si>
  <si>
    <t>A River Runs Through It</t>
  </si>
  <si>
    <t>Norman Maclean/Barry Moser</t>
  </si>
  <si>
    <t>Syntactic Structures</t>
  </si>
  <si>
    <t>Noam Chomsky/David W. Lightfoot</t>
  </si>
  <si>
    <t>Walter de Gruyter</t>
  </si>
  <si>
    <t>Women</t>
  </si>
  <si>
    <t>Ham on Rye</t>
  </si>
  <si>
    <t>You Get So Alone at Times That it Just Makes Sense</t>
  </si>
  <si>
    <t>Black Sparrow Press</t>
  </si>
  <si>
    <t>Alone in the Crowd (Sweet Valley High  #28)</t>
  </si>
  <si>
    <t>The New Jessica (Sweet Valley High  #32)</t>
  </si>
  <si>
    <t>Double Love (Sweet Valley High  #1)</t>
  </si>
  <si>
    <t>A Quick Bite (Argeneau #1)</t>
  </si>
  <si>
    <t>Dear Sister (Sweet Valley High  #7)</t>
  </si>
  <si>
    <t>Mark Twain</t>
  </si>
  <si>
    <t>Dancing on My Grave</t>
  </si>
  <si>
    <t>Gelsey Kirkland/Greg Lawrence</t>
  </si>
  <si>
    <t>Mozart's Don Giovanni (the Dover Opera Libretto Series)</t>
  </si>
  <si>
    <t>Wolfgang Amadeus Mozart/Lorenzo Da Ponte/Ellen H. Bleiler</t>
  </si>
  <si>
    <t>Paws Before Dying (A Dog Lover's Mystery  #4)</t>
  </si>
  <si>
    <t>Call of the Moon</t>
  </si>
  <si>
    <t>The Real Frank Zappa Book</t>
  </si>
  <si>
    <t>Frank Zappa/Peter Occhiogrosso</t>
  </si>
  <si>
    <t>The Mystical Poems of Rumi 1: First Selection  Poems 1-200</t>
  </si>
  <si>
    <t>Rumi/A.J. Arberry</t>
  </si>
  <si>
    <t>Cocolat: Extraordinary Chocolate Desserts</t>
  </si>
  <si>
    <t>Alice Medrich/Patricia Brabant</t>
  </si>
  <si>
    <t>The Abyss</t>
  </si>
  <si>
    <t>Orson Scott Card/James Francis Cameron</t>
  </si>
  <si>
    <t>Legend</t>
  </si>
  <si>
    <t>Swords of Mars (Barsoom  #8)</t>
  </si>
  <si>
    <t>Synthetic Men of Mars (Barsoom  #9)</t>
  </si>
  <si>
    <t>The Master Mind of Mars (Barsoom #6)</t>
  </si>
  <si>
    <t>A Fighting Man of Mars (Barsoom  #7)</t>
  </si>
  <si>
    <t>Thuvia  Maid of Mars (Barsoom  #4)</t>
  </si>
  <si>
    <t>John Carter of Mars (Barsoom #11)</t>
  </si>
  <si>
    <t>Ragtime</t>
  </si>
  <si>
    <t>The Agony and the Ecstasy</t>
  </si>
  <si>
    <t>Irving Stone</t>
  </si>
  <si>
    <t>Story of O (Story of O #1)</t>
  </si>
  <si>
    <t>Pauline Réage/Sabine d'Estree</t>
  </si>
  <si>
    <t>The Valley of Vision: A Collection of Puritan Prayers and Devotions</t>
  </si>
  <si>
    <t>Arthur Bennett</t>
  </si>
  <si>
    <t>Time and Again (Time  #1)</t>
  </si>
  <si>
    <t>Jack Finney</t>
  </si>
  <si>
    <t>Europe and the People Without History</t>
  </si>
  <si>
    <t>Eric R. Wolf</t>
  </si>
  <si>
    <t>How Europe Underdeveloped Africa</t>
  </si>
  <si>
    <t>Walter Rodney/Vincent Harding</t>
  </si>
  <si>
    <t>Howard University Press</t>
  </si>
  <si>
    <t>The Basketball Diaries and the Book of Nods</t>
  </si>
  <si>
    <t>Faber &amp; Faber Ltd.</t>
  </si>
  <si>
    <t>Turtle Island</t>
  </si>
  <si>
    <t>Gary Snyder/Michael Corr</t>
  </si>
  <si>
    <t>Lyonesse: Suldrun's Garden (Lyonesse  #1)</t>
  </si>
  <si>
    <t>The Last Castle</t>
  </si>
  <si>
    <t>Underwood/Miller  Berkley</t>
  </si>
  <si>
    <t>The Many Worlds of Magnus Ridolph</t>
  </si>
  <si>
    <t>Best Science Fiction Stories of Clifford D. Simak</t>
  </si>
  <si>
    <t>Clifford D. Simak</t>
  </si>
  <si>
    <t>Paperback Library</t>
  </si>
  <si>
    <t>Oedipus Tyrannus</t>
  </si>
  <si>
    <t>Sophocles/Theodore F. Brunner/Luci Berkowitz</t>
  </si>
  <si>
    <t>Entry to Elsewhen</t>
  </si>
  <si>
    <t>Total Eclipse</t>
  </si>
  <si>
    <t>Men  Martians and Machines</t>
  </si>
  <si>
    <t>Eric Frank Russell/George Zebrowski/Isaac Asimov</t>
  </si>
  <si>
    <t>Crown Publishers</t>
  </si>
  <si>
    <t>Miracleman  Book Three: Olympus</t>
  </si>
  <si>
    <t>Alan Moore/John Totleben/Steve Oliff/Joe Caramagna/Michael Kelleher/Peter Milligan/Mike Allred</t>
  </si>
  <si>
    <t>Metaconcert (Intervention  #2)</t>
  </si>
  <si>
    <t>The Adversary (Saga of Pliocene Exile  #4)</t>
  </si>
  <si>
    <t>Hooked: Film Writings 1985-1988</t>
  </si>
  <si>
    <t>Pauline Kael</t>
  </si>
  <si>
    <t>Marion Boyars Publishers</t>
  </si>
  <si>
    <t>Imaginary Lands</t>
  </si>
  <si>
    <t>Robin McKinley/James P. Blaylock/Patricia A. McKillip/Robert Westall/Peter Dickinson/Jane Yolen/P.C. Hodgell/Michael de Larrabetti/Joan D. Vinge</t>
  </si>
  <si>
    <t>Julia MacRae</t>
  </si>
  <si>
    <t>How to Develop Self-Confidence and Influence People by Public Speaking</t>
  </si>
  <si>
    <t>Chicken Trek</t>
  </si>
  <si>
    <t>Stephen Manes</t>
  </si>
  <si>
    <t>Cyclops (Dirk Pitt  #8)</t>
  </si>
  <si>
    <t>Pebble in the Sky (Galactic Empire #3)</t>
  </si>
  <si>
    <t>The Stars  Like Dust (Galactic Empire  #1)</t>
  </si>
  <si>
    <t>Asimov's Guide to the Bible: The Old Testament</t>
  </si>
  <si>
    <t>Avon Books (P)</t>
  </si>
  <si>
    <t>100 Great Fantasy Short Short Stories</t>
  </si>
  <si>
    <t>Isaac Asimov/Terry Carr/Martin H. Greenberg/Janet  Fox</t>
  </si>
  <si>
    <t>Evolution and the Theory of Games</t>
  </si>
  <si>
    <t>John Maynard Smith</t>
  </si>
  <si>
    <t>Love Poems and Sonnets</t>
  </si>
  <si>
    <t>Shakespeare A to Z: The Essential Reference to His Plays  His Poems  His Life and Times  and More</t>
  </si>
  <si>
    <t>Charles Boyce/David Allen White</t>
  </si>
  <si>
    <t>Gemma Alone (Gemma  #3)</t>
  </si>
  <si>
    <t>The Caine Mutiny Court-Martial</t>
  </si>
  <si>
    <t>For Whom The Bell Tolls</t>
  </si>
  <si>
    <t>P. F. Collier and Sons</t>
  </si>
  <si>
    <t>Eisenhower  Volume #2: The President</t>
  </si>
  <si>
    <t>Demon Angel (The Guardians  #1)</t>
  </si>
  <si>
    <t>Meljean Brook</t>
  </si>
  <si>
    <t>The Haj</t>
  </si>
  <si>
    <t>Mila 18</t>
  </si>
  <si>
    <t>The Angry Hills</t>
  </si>
  <si>
    <t>Exodus</t>
  </si>
  <si>
    <t>Bantam Books  Inc.</t>
  </si>
  <si>
    <t>Goodbye Forever (Sweet Dreams  #72)</t>
  </si>
  <si>
    <t>Barbara Conklin</t>
  </si>
  <si>
    <t>Winter Dreams (Sweet Dreams  #141)</t>
  </si>
  <si>
    <t>First  Last and Always (Sweet Dreams  #96)</t>
  </si>
  <si>
    <t>Tai-Pan (Asian Saga  #2)</t>
  </si>
  <si>
    <t>The Drifters</t>
  </si>
  <si>
    <t>Sayonara</t>
  </si>
  <si>
    <t>Ice Castles</t>
  </si>
  <si>
    <t>Leonore Fleischer</t>
  </si>
  <si>
    <t>Echoes of the Marseillaise: Two Centuries Look Back on the French Revolution</t>
  </si>
  <si>
    <t>Inventing the People: The Rise of Popular Sovereignty in England and America</t>
  </si>
  <si>
    <t>Prepared for the Worst: Selected Essays and Minority Reports</t>
  </si>
  <si>
    <t>Hill &amp; Wang Publ. (NY)</t>
  </si>
  <si>
    <t>The First Deadly Sin (Deadly Sins  #2)</t>
  </si>
  <si>
    <t>Lawrence Sanders</t>
  </si>
  <si>
    <t>The Anderson Tapes (Deadly Sins #1)</t>
  </si>
  <si>
    <t>Through the Arc of the Rain Forest</t>
  </si>
  <si>
    <t>Karen Tei Yamashita</t>
  </si>
  <si>
    <t>Coffee House Press</t>
  </si>
  <si>
    <t>Anne Rice's The Vampire Lestat: A Graphic Novel</t>
  </si>
  <si>
    <t>Faye Perozich/Anne Rice/John Bolton/Daerick Gröss</t>
  </si>
  <si>
    <t>Faerie Tale</t>
  </si>
  <si>
    <t>Darkest Fear (Myron Bolitar  #7)</t>
  </si>
  <si>
    <t>Tell No One</t>
  </si>
  <si>
    <t>Object Thinking</t>
  </si>
  <si>
    <t>David      West</t>
  </si>
  <si>
    <t>Maigret and the Headless Corpse</t>
  </si>
  <si>
    <t>Georges Simenon/Eileen Ellenbogen</t>
  </si>
  <si>
    <t>Monster</t>
  </si>
  <si>
    <t>Castle of Wizardry (The Belgariad  #4)</t>
  </si>
  <si>
    <t>Secret for a Nightingale</t>
  </si>
  <si>
    <t>Victoria Holt</t>
  </si>
  <si>
    <t>The Silk Vendetta</t>
  </si>
  <si>
    <t>The Price of the Ticket: Collected Nonfiction  1948-1985</t>
  </si>
  <si>
    <t>The Unpublished David Ogilvy</t>
  </si>
  <si>
    <t>David Ogilvy/Joel Raphaelson</t>
  </si>
  <si>
    <t>Down the Long Hills</t>
  </si>
  <si>
    <t>Louis L'Amour</t>
  </si>
  <si>
    <t>Liturgies of the Western Church</t>
  </si>
  <si>
    <t>Bard Thompson</t>
  </si>
  <si>
    <t>Augsburg Fortress Publishing</t>
  </si>
  <si>
    <t>I Never Promised You a Rose Garden</t>
  </si>
  <si>
    <t>Hannah  Green/Joanne Greenberg</t>
  </si>
  <si>
    <t>Hard-Boiled Wonderland and the End of the World</t>
  </si>
  <si>
    <t>El alquimista: una fábula para seguir tus sueños</t>
  </si>
  <si>
    <t>Paulo Coelho/Juan Godó Costa</t>
  </si>
  <si>
    <t>Neither Here nor There: Travels in Europe</t>
  </si>
  <si>
    <t>Lincoln on Leadership: Executive Strategies for Tough Times</t>
  </si>
  <si>
    <t>Donald T. Phillips</t>
  </si>
  <si>
    <t>Business Plus</t>
  </si>
  <si>
    <t>On Justice  Power and Human Nature: Selections from The History of the Peloponnesian War</t>
  </si>
  <si>
    <t>Thucydides/Paul Woodruff</t>
  </si>
  <si>
    <t>Confessions  Books 1-13</t>
  </si>
  <si>
    <t>Augustine of Hippo/Peter R.L. Brown/Frank Sheed</t>
  </si>
  <si>
    <t>Hackett Publ. Co Inc</t>
  </si>
  <si>
    <t>The World Treasury of Physics  Astronomy &amp; Mathematics from Albert Einstein to Stephen W. Hawking &amp; from Annie Dillard to John Updike</t>
  </si>
  <si>
    <t>Timothy Ferris</t>
  </si>
  <si>
    <t>China Court: The Hours of a Country House</t>
  </si>
  <si>
    <t>Feeding the Hungry Heart: The Experience of Compulsive Eating</t>
  </si>
  <si>
    <t>Geneen Roth</t>
  </si>
  <si>
    <t>Child of War  Woman of Peace</t>
  </si>
  <si>
    <t>Le Ly Hayslip/James Hayslip/Jenny Wurts</t>
  </si>
  <si>
    <t>When Heaven and Earth Changed Places: A Vietnamese Woman's Journey from War to Peace</t>
  </si>
  <si>
    <t>Le Ly Hayslip/Jay Wurts</t>
  </si>
  <si>
    <t>Narcissus and Goldmund</t>
  </si>
  <si>
    <t>Hermann Hesse/Leila Vennewitz</t>
  </si>
  <si>
    <t>Peter Owen Ltd</t>
  </si>
  <si>
    <t>Shadows</t>
  </si>
  <si>
    <t>A Divine Revelation of Hell</t>
  </si>
  <si>
    <t>Mary K. Baxter/T.L. Lowery</t>
  </si>
  <si>
    <t>Nelson Thornes Ltd</t>
  </si>
  <si>
    <t>Like Water for Chocolate</t>
  </si>
  <si>
    <t>Laura Esquivel/Thomas  Christensen/Carol Christensen</t>
  </si>
  <si>
    <t>The Grand Inquisitor: with related chapters from The Brothers Karamazov</t>
  </si>
  <si>
    <t>Fyodor Dostoyevsky/Constance Garnett/Charles Guignon</t>
  </si>
  <si>
    <t>Tom's Midnight Garden</t>
  </si>
  <si>
    <t>Philippa Pearce</t>
  </si>
  <si>
    <t>Three Complete Novels: The Andromeda Strain / The Terminal Man / The Great Train Robbery</t>
  </si>
  <si>
    <t>The Road to Yesterday (Anne of Green Gables  #9)</t>
  </si>
  <si>
    <t>The American Years</t>
  </si>
  <si>
    <t>Driving Force</t>
  </si>
  <si>
    <t>The Shadow Rising (The Wheel of Time  #4)</t>
  </si>
  <si>
    <t>Tom Doherty Tor Fantasy</t>
  </si>
  <si>
    <t>If on a Winter's Night a Traveler</t>
  </si>
  <si>
    <t>Italo Calvino/William Weaver/Peter Washington</t>
  </si>
  <si>
    <t>Obasan</t>
  </si>
  <si>
    <t>Joy Kogawa</t>
  </si>
  <si>
    <t>Mary Queen of Scots</t>
  </si>
  <si>
    <t>Sam Walton: Made In America</t>
  </si>
  <si>
    <t>Sam Walton/John Huey</t>
  </si>
  <si>
    <t>Selected Short Stories</t>
  </si>
  <si>
    <t>Children of the Night</t>
  </si>
  <si>
    <t>Gone South</t>
  </si>
  <si>
    <t>The Innkeeper's Song</t>
  </si>
  <si>
    <t>Eudora Welty: Photographs</t>
  </si>
  <si>
    <t>Eudora Welty/Reynolds Price</t>
  </si>
  <si>
    <t>Hermann Hesse</t>
  </si>
  <si>
    <t>Skeleton Crew</t>
  </si>
  <si>
    <t>Night Shift</t>
  </si>
  <si>
    <t>Bored of the Rings: A Parody of J.R.R. Tolkien's Lord of the Rings</t>
  </si>
  <si>
    <t>The Harvard Lampoon/Henry N. Beard/Douglas C. Kenney</t>
  </si>
  <si>
    <t>Roc Trade</t>
  </si>
  <si>
    <t>Black Water</t>
  </si>
  <si>
    <t>The Sound and the Fury: An Authoritative Text  Backgrounds and Contexts  Criticism</t>
  </si>
  <si>
    <t>William Faulkner/David Minter/Noel Polk/Ben Wasson/C. Vann Woodward/Robert Penn Warren/Richard H. King/Jean-Paul Sartre/Irving Howe/Ralph Ellison</t>
  </si>
  <si>
    <t>The Awakening</t>
  </si>
  <si>
    <t>Kate Chopin/Margo Culley</t>
  </si>
  <si>
    <t>The Books of Magic</t>
  </si>
  <si>
    <t>Neil Gaiman/John Bolton/Scott Hampton/Charles Vess/Paul Johnson/Roger Zelazny</t>
  </si>
  <si>
    <t>The Waste Lands (The Dark Tower #3)</t>
  </si>
  <si>
    <t>Origins of the Modern Mind: Three Stages in the Evolution of Culture and Cognition</t>
  </si>
  <si>
    <t>Merlin Donald</t>
  </si>
  <si>
    <t>John Milton/Scott Elledge</t>
  </si>
  <si>
    <t>A World Lit Only by Fire: The Medieval Mind and the Renaissance: Portrait of an Age</t>
  </si>
  <si>
    <t>Practicalities</t>
  </si>
  <si>
    <t>Marguerite Duras/Barbara Bray</t>
  </si>
  <si>
    <t>Terry Jones' Fairy Tales</t>
  </si>
  <si>
    <t>Terry Jones/Michael Foreman</t>
  </si>
  <si>
    <t>Social Origins of Dictatorship and Democracy: Lord and Peasant in the Making of the Modern World</t>
  </si>
  <si>
    <t>Barrington Moore Jr./James C. Scott/Edward Friedman</t>
  </si>
  <si>
    <t>Franz Kafka/Willa Muir/Edwin Muir/Gabriel Josipovici</t>
  </si>
  <si>
    <t>Image-Music-Text</t>
  </si>
  <si>
    <t>Roland Barthes/Stephen Heath</t>
  </si>
  <si>
    <t>Fontana Press</t>
  </si>
  <si>
    <t>The Art of Warfare</t>
  </si>
  <si>
    <t>Sun Tzu/Roger T. Ames</t>
  </si>
  <si>
    <t>The Truelove (Aubrey &amp; Maturin #15)</t>
  </si>
  <si>
    <t>The Days Are Just Packed</t>
  </si>
  <si>
    <t>Scar Lover</t>
  </si>
  <si>
    <t>The Fate of Reason: German Philosophy from Kant to Fichte</t>
  </si>
  <si>
    <t>Frederick C. Beiser</t>
  </si>
  <si>
    <t>Citizen X: Killer Department</t>
  </si>
  <si>
    <t>Robert Cullen</t>
  </si>
  <si>
    <t>The Hand of Chaos (The Death Gate Cycle  #5)</t>
  </si>
  <si>
    <t>Practical Ethics</t>
  </si>
  <si>
    <t>Prisoner's Dilemma: John von Neumann  Game Theory  and the Puzzle of the Bomb</t>
  </si>
  <si>
    <t>William Poundstone/John von Neumann</t>
  </si>
  <si>
    <t>Happy Are the Peace Makers (Blackie Ryan  #5)</t>
  </si>
  <si>
    <t>Andrew M. Greeley</t>
  </si>
  <si>
    <t>Young Men and Fire</t>
  </si>
  <si>
    <t>Norman Maclean</t>
  </si>
  <si>
    <t>Like a Velvet Glove Cast in Iron</t>
  </si>
  <si>
    <t>Daniel Clowes</t>
  </si>
  <si>
    <t>Fantagraphics</t>
  </si>
  <si>
    <t>Ficciones</t>
  </si>
  <si>
    <t>Jorge Luis Borges/John Sturrock/Anthony Kerringan</t>
  </si>
  <si>
    <t>Japan at War:  An Oral History</t>
  </si>
  <si>
    <t>Haruko Taya Cook/Theodore F. Cook</t>
  </si>
  <si>
    <t>New Press (NY)</t>
  </si>
  <si>
    <t>Shadow Fires</t>
  </si>
  <si>
    <t>Franz Kafka/Joachim Neugroschel</t>
  </si>
  <si>
    <t>Vladimir Nabokov/Martin Amis</t>
  </si>
  <si>
    <t>The Wolf Shall Dwell With the Lamb: A Spirituality for Leadership in a Multicultural Community</t>
  </si>
  <si>
    <t>Eric H.F. Law</t>
  </si>
  <si>
    <t>The Dragon Doesn't Live Here Anymore: Living Fully  Loving Freely</t>
  </si>
  <si>
    <t>Alan Cohen</t>
  </si>
  <si>
    <t>SeinLanguage</t>
  </si>
  <si>
    <t>Jerry Seinfeld</t>
  </si>
  <si>
    <t>It Doesn't Take a Hero: The Autobiography of General H. Norman Schwarzkopf</t>
  </si>
  <si>
    <t>Norman Schwarzkopf/Peter Petre</t>
  </si>
  <si>
    <t>The Crowd/Extraordinary Popular Delusions &amp; the Madness of Crowds</t>
  </si>
  <si>
    <t>Gustave Le Bon/Charles Mackay</t>
  </si>
  <si>
    <t>Wasendorf &amp; Associates Inc</t>
  </si>
  <si>
    <t>The Weimar Republic: The Crisis of Classical Modernity</t>
  </si>
  <si>
    <t>Detlev J.K. Peukert/Richard Deveson</t>
  </si>
  <si>
    <t>Turn of the Cards (Wild Cards  #12)</t>
  </si>
  <si>
    <t>George R.R. Martin/Victor Milán</t>
  </si>
  <si>
    <t>Daniel Defoe/Mark Schorer/Georgina Sutton</t>
  </si>
  <si>
    <t>The Wakefields of Sweet Valley (Sweet Valley High Magna Editions #1)</t>
  </si>
  <si>
    <t>Sweet Valley</t>
  </si>
  <si>
    <t>Breaking Free from Compulsive Eating</t>
  </si>
  <si>
    <t>You're Born an Original  Don't Die a Copy!</t>
  </si>
  <si>
    <t>John Mason</t>
  </si>
  <si>
    <t>Insight International</t>
  </si>
  <si>
    <t>Seventeen and In-Between</t>
  </si>
  <si>
    <t>Barthe DeClements</t>
  </si>
  <si>
    <t>Modern Classics of Science Fiction</t>
  </si>
  <si>
    <t>Gardner Dozois/Damon Knight/R.A. Lafferty/Samuel R. Delany/Brian W. Aldiss/Gene Wolfe/Joanna Russ/James Tiptree Jr./Ursula K. Le Guin/Edward Bryant/Howard Waldrop/Jack Dann/L. Sprague de Camp/Lucius Shepard/Pat Cadigan/John Kessel/William Gibson/Connie Willis/Michael Swanwick/Bruce Sterling/Theodore Sturgeon/Richard McKenna/Cordwainer Smith/Jack Vance/Edgar Pangborn/Keith Roberts/Roger Zelazny</t>
  </si>
  <si>
    <t>The New American Splendor Anthology: From Off the Streets of Cleveland</t>
  </si>
  <si>
    <t>Harvey Pekar</t>
  </si>
  <si>
    <t>The Roald Dahl Omnibus: Perfect Bedtime Stories for Sleepless Nights</t>
  </si>
  <si>
    <t>Three Complete Novels: Howards End  A Room with a View  Where Angels Fear to Tread</t>
  </si>
  <si>
    <t>E.M. Forster/Neil Felshman</t>
  </si>
  <si>
    <t>George Eliot/Carol T. Christ</t>
  </si>
  <si>
    <t>Fire Sea (The Death Gate Cycle  #3)</t>
  </si>
  <si>
    <t>Euripides III: Hecuba / Andromache / The Trojan Women / Ion (Complete Greek Tragedies  #7)</t>
  </si>
  <si>
    <t>Euripides/David Grene/Richmond Lattimore/William Arrowsmith/John Frederick Nims/Ronald Frederick Willetts</t>
  </si>
  <si>
    <t>Aeschylus II: The Suppliant Maidens  The Persians  Seven against Thebes  and Prometheus Bound (The Complete Greek Tragedies)</t>
  </si>
  <si>
    <t>Aeschylus/David Grene/Richmond Lattimore/Seth Benardete</t>
  </si>
  <si>
    <t>The Complete Greek Tragedies  Volume 1: Aeschylus</t>
  </si>
  <si>
    <t>Aeschylus/Richmond Lattimore/David Grene</t>
  </si>
  <si>
    <t>Collected Tales  Sketches  Speeches  &amp; Essays 1891–1910</t>
  </si>
  <si>
    <t>Mark Twain/Louis J. Budd</t>
  </si>
  <si>
    <t>The Grass Crown (Masters of Rome  #2)</t>
  </si>
  <si>
    <t>The Fall of Hyperion (Hyperion Cantos  #2)</t>
  </si>
  <si>
    <t>Headline Book Pub Ltd</t>
  </si>
  <si>
    <t>The Book of Lost Tales  Part One (The History of Middle-Earth  #1)</t>
  </si>
  <si>
    <t>Del Rey/Ballantine Books</t>
  </si>
  <si>
    <t>The Basic Bakunin</t>
  </si>
  <si>
    <t>Mikhail Bakunin/Robert M. Cutler</t>
  </si>
  <si>
    <t>Prometheus Books</t>
  </si>
  <si>
    <t>Early Candlelight</t>
  </si>
  <si>
    <t>Maud Hart Lovelace/Rhoda R. Gilman</t>
  </si>
  <si>
    <t>Minnesota Historical Society Press</t>
  </si>
  <si>
    <t>The Dick Francis Treasury of Great Racing Stories</t>
  </si>
  <si>
    <t>Dick Francis/John Welcome</t>
  </si>
  <si>
    <t>The Book of Embraces</t>
  </si>
  <si>
    <t>Eduardo Galeano/Cedric Belfrage/Mark Schafer</t>
  </si>
  <si>
    <t>Doctor Who: Cat's Cradle-Time's Crucible</t>
  </si>
  <si>
    <t>Marc Platt</t>
  </si>
  <si>
    <t>Virgin Publishing</t>
  </si>
  <si>
    <t>Doctor Who: Cat's Cradle-Witch Mark</t>
  </si>
  <si>
    <t>Andrew    Hunt</t>
  </si>
  <si>
    <t>Doctor Who: Cat's Cradle-Warhead</t>
  </si>
  <si>
    <t>Andrew Cartmel</t>
  </si>
  <si>
    <t>Summer of Night (Seasons of Horror  #1)</t>
  </si>
  <si>
    <t>Usher's Passing</t>
  </si>
  <si>
    <t>Mystery Walk</t>
  </si>
  <si>
    <t>Boy's Life</t>
  </si>
  <si>
    <t>One  No One and One Hundred Thousand</t>
  </si>
  <si>
    <t>Luigi Pirandello/William Weaver/Samuel Putnam</t>
  </si>
  <si>
    <t>Marsilio Publishers</t>
  </si>
  <si>
    <t>What Uncle Sam Really Wants</t>
  </si>
  <si>
    <t>Noam Chomsky/Arthur Naiman/David Barsamian/Sandy Niemann</t>
  </si>
  <si>
    <t>Winds of Fate (Valdemar: Mage Winds #1)</t>
  </si>
  <si>
    <t>Rain of Gold</t>
  </si>
  <si>
    <t>Victor Villaseñor</t>
  </si>
  <si>
    <t>Not Since Carrie: Forty Years of Broadway Musical Flops</t>
  </si>
  <si>
    <t>Ken Mandelbaum</t>
  </si>
  <si>
    <t>Marjorie Morningstar</t>
  </si>
  <si>
    <t>Peace Is Every Step: The Path of Mindfulness in Everyday Life</t>
  </si>
  <si>
    <t>Thich Nhat Hanh/Arnold Kotler/Dalai Lama XIV</t>
  </si>
  <si>
    <t>The Complete Novels of Jane Austen  Vol 1: Sense &amp; Sensibility/Pride &amp; Prejudice/Mansfield Park</t>
  </si>
  <si>
    <t>Firefly</t>
  </si>
  <si>
    <t>The Color of Her Panties (Xanth #15)</t>
  </si>
  <si>
    <t>Walden &amp; Resistance to Civil Government (Critical Edition)</t>
  </si>
  <si>
    <t>Owen  Thomas/William John Rossi/Henry David Thoreau/William Rossi</t>
  </si>
  <si>
    <t>The Sound and the Fury</t>
  </si>
  <si>
    <t>Stephen Hawking's a Brief History of Time: A Reader's Companion</t>
  </si>
  <si>
    <t>Stephen Hawking/Gene  Stone</t>
  </si>
  <si>
    <t>Charles Dickens/Fred Kaplan</t>
  </si>
  <si>
    <t>Use of Weapons</t>
  </si>
  <si>
    <t>Bantam Books (NY)</t>
  </si>
  <si>
    <t>Looking Awry: An Introduction to Jacques Lacan through Popular Culture</t>
  </si>
  <si>
    <t>Collected Tales  Sketches  Speeches  &amp; Essays 1852–1890</t>
  </si>
  <si>
    <t>Essentials of Classic Italian Cooking</t>
  </si>
  <si>
    <t>Marcella Hazan/Karin Kretschmann</t>
  </si>
  <si>
    <t>The Deltoid Pumpkin Seed</t>
  </si>
  <si>
    <t>Orion (Orion  #1)</t>
  </si>
  <si>
    <t>Ben Bova</t>
  </si>
  <si>
    <t>Worlds Enough and Time (Worlds #3)</t>
  </si>
  <si>
    <t>Worlds Apart (Worlds 2)</t>
  </si>
  <si>
    <t>Avon Books (AvoNova)</t>
  </si>
  <si>
    <t>The Fraternity of the Stone (Mortalis  #2)</t>
  </si>
  <si>
    <t>The Brotherhood of the Rose (Mortalis  #1)</t>
  </si>
  <si>
    <t>Headline Book Publishing</t>
  </si>
  <si>
    <t>Classic Myths to Read Aloud: The Great Stories of Greek and Roman Mythology  Specially Arranged for Children Five and Up by an Educational Expert</t>
  </si>
  <si>
    <t>William F. Russell</t>
  </si>
  <si>
    <t>Lincoln's Dreams</t>
  </si>
  <si>
    <t>Bantam Doubleday Dell Publishing Company Inc.</t>
  </si>
  <si>
    <t>The Anatomy of Human Destructiveness</t>
  </si>
  <si>
    <t>Back Bay (Peter Fallon  #1)</t>
  </si>
  <si>
    <t>William Martin</t>
  </si>
  <si>
    <t>Numerical Recipes in C: The Art of Scientific Computing</t>
  </si>
  <si>
    <t>William H. Press/Saul A. Teukolsky/William T. Vetterling/Brian P. Flannery</t>
  </si>
  <si>
    <t>The Song of Rhiannon</t>
  </si>
  <si>
    <t>Evangeline Walton</t>
  </si>
  <si>
    <t>Collier Books</t>
  </si>
  <si>
    <t>Writings 1878–1899: Psychology: Briefer Course / The Will to Believe / Talks to Teachers and to Students / Essays</t>
  </si>
  <si>
    <t>William  James/Gerald Eugene Myers</t>
  </si>
  <si>
    <t>Baghdad Without a Map and Other Misadventures in Arabia</t>
  </si>
  <si>
    <t>The Black Stallion and Satan (The Black Stallion  #5)</t>
  </si>
  <si>
    <t>Walter Farley</t>
  </si>
  <si>
    <t>The Pilgrim's Regress</t>
  </si>
  <si>
    <t>C.S. Lewis/Michael Hague</t>
  </si>
  <si>
    <t>William B. Eerdmans Publishing Company</t>
  </si>
  <si>
    <t>Texas! Sage (Texas! Tyler Family Saga  #3)</t>
  </si>
  <si>
    <t>Sandra Brown: Three Complete Novels (Best Kept Secrets  Mirror Image  and Slow Heat in Heaven)</t>
  </si>
  <si>
    <t>Texas! Trilogy</t>
  </si>
  <si>
    <t>Ape and Essence</t>
  </si>
  <si>
    <t>Ivan R. Dee Publisher</t>
  </si>
  <si>
    <t>Lila: An Inquiry Into Morals (Phaedrus  #2)</t>
  </si>
  <si>
    <t>Tom Jones</t>
  </si>
  <si>
    <t>Henry Fielding/Doreen Roberts</t>
  </si>
  <si>
    <t>The Road to Gandolfo</t>
  </si>
  <si>
    <t>Robert Ludlum/Michael  Shepherd</t>
  </si>
  <si>
    <t>Three Books of Occult Philosophy</t>
  </si>
  <si>
    <t>Cornelius Agrippa/Donald Tyson</t>
  </si>
  <si>
    <t>Patriot Games (Jack Ryan  #1)</t>
  </si>
  <si>
    <t>Gerald's Game</t>
  </si>
  <si>
    <t>Smithmark Publishers</t>
  </si>
  <si>
    <t>Where the Broken Heart Still Beats: The Story of Cynthia Ann Parker</t>
  </si>
  <si>
    <t>Broken Vessels</t>
  </si>
  <si>
    <t>The Panda's Thumb: More Reflections in Natural History</t>
  </si>
  <si>
    <t>Bully for Brontosaurus: Reflections in Natural History</t>
  </si>
  <si>
    <t>Thomas Mann/T.J. Reed/H.T. Lowe-Porter</t>
  </si>
  <si>
    <t>A Cat  a Man  and Two Women</t>
  </si>
  <si>
    <t>Jun'ichirō Tanizaki/Paul McCarthy</t>
  </si>
  <si>
    <t>The Heights of Courage: A Tank Leader's War on the Golan</t>
  </si>
  <si>
    <t>Avigdor Kahalani</t>
  </si>
  <si>
    <t>Praeger Publishers</t>
  </si>
  <si>
    <t>The Deming Management Method</t>
  </si>
  <si>
    <t>Mary Walton</t>
  </si>
  <si>
    <t>Management Books 2000</t>
  </si>
  <si>
    <t>Playing in the Dark: Whiteness and the Literary Imagination</t>
  </si>
  <si>
    <t>Sources of the Self: The Making of the Modern Identity</t>
  </si>
  <si>
    <t>The Ethics of Authenticity</t>
  </si>
  <si>
    <t>Sex and Reason</t>
  </si>
  <si>
    <t>The Wakefield Legacy: The Untold Story (Sweet Valley High Magna Editions #2)</t>
  </si>
  <si>
    <t>Alice in Wonderland / Hunting of the Snark</t>
  </si>
  <si>
    <t>Lewis Carroll/Donald J. Gray</t>
  </si>
  <si>
    <t>James Herriot's Treasury for Children: Warm and Joyful Tales by the Author of All Creatures Great and Small</t>
  </si>
  <si>
    <t>James Herriot/Ruth Brown/Peter Barrett</t>
  </si>
  <si>
    <t>When Food Is Love: Exploring the Relationship Between Eating and Intimacy</t>
  </si>
  <si>
    <t>Hannibal: Enemy Of Rome</t>
  </si>
  <si>
    <t>Leonard Cottrell</t>
  </si>
  <si>
    <t>Young Goodman Brown and Other Short Stories</t>
  </si>
  <si>
    <t>The Worthing Saga (Worthing  #1-3)</t>
  </si>
  <si>
    <t>There are No Children Here: The Story of Two Boys Growing Up in the Other America</t>
  </si>
  <si>
    <t>Alex Kotlowitz</t>
  </si>
  <si>
    <t>Don't Stop the Carnival</t>
  </si>
  <si>
    <t>Nations and Nationalism since 1780: Programme  Myth  Reality</t>
  </si>
  <si>
    <t>Principle-Centered Leadership</t>
  </si>
  <si>
    <t>Giving Good Weight</t>
  </si>
  <si>
    <t>The Long Shadow (The Morland Dynasty  #6)</t>
  </si>
  <si>
    <t>Quiet Days in Clichy</t>
  </si>
  <si>
    <t>Tropic of Cancer</t>
  </si>
  <si>
    <t>Henry Miller/Jiří Níl</t>
  </si>
  <si>
    <t>Tropic of Capricorn</t>
  </si>
  <si>
    <t>Nexus (The Rosy Crucifixion  #3)</t>
  </si>
  <si>
    <t>Sexus (The Rosy Crucifixion  #1)</t>
  </si>
  <si>
    <t>The War</t>
  </si>
  <si>
    <t>Nikola Tesla: A Spark of Genius</t>
  </si>
  <si>
    <t>Carol Dommermuth-Costa</t>
  </si>
  <si>
    <t>The Compleat Works of Wllm Shkspr (abridged)</t>
  </si>
  <si>
    <t>Reduced Shakespeare Company/Adam Long/Daniel Singer/Jess Winfield</t>
  </si>
  <si>
    <t>Jane Austen: The Complete Novels</t>
  </si>
  <si>
    <t>Breakfast at Tiffany's: A Short Novel and Three Stories</t>
  </si>
  <si>
    <t>E. M. Forster: A Life</t>
  </si>
  <si>
    <t>P.N. Furbank</t>
  </si>
  <si>
    <t>Theater Shoes (Shoes  #4)</t>
  </si>
  <si>
    <t>Noel Streatfeild/Diane Goode</t>
  </si>
  <si>
    <t>Novels and Stories 1932–1937: The Pastures of Heaven / To a God Unknown / Tortilla Flat / In Dubious Battle / Of Mice and Men</t>
  </si>
  <si>
    <t>John Steinbeck/Elaine Steinbeck/Robert DeMott</t>
  </si>
  <si>
    <t>Adrift on the Nile</t>
  </si>
  <si>
    <t>Naguib Mahfouz/Frances Liardet</t>
  </si>
  <si>
    <t>The Comfort of Strangers</t>
  </si>
  <si>
    <t>Crime and Punishment in American History</t>
  </si>
  <si>
    <t>Lawrence M. Friedman</t>
  </si>
  <si>
    <t>The Wounded Healer: Ministry in Contemporary Society</t>
  </si>
  <si>
    <t>Darton  Longman &amp; Todd</t>
  </si>
  <si>
    <t>Even Cowgirls Get the Blues &amp; My Own Private Idaho</t>
  </si>
  <si>
    <t>Gus Van Sant/Tom Robbins</t>
  </si>
  <si>
    <t>A New Collection of Three Complete Novels: Congo / Sphere / Eaters of the Dead</t>
  </si>
  <si>
    <t>Wings Books</t>
  </si>
  <si>
    <t>The Call of Earth (Homecoming  #2)</t>
  </si>
  <si>
    <t>Navajo Long Walk</t>
  </si>
  <si>
    <t>Nancy M. Armstrong/Paulette Livers-Lambert</t>
  </si>
  <si>
    <t>Roberts Rinehart Publishers</t>
  </si>
  <si>
    <t>Homo Faber</t>
  </si>
  <si>
    <t>Max Frisch</t>
  </si>
  <si>
    <t>Novels 1942–1954: Go Down  Moses / Intruder in the Dust / Requiem for a Nun / A Fable</t>
  </si>
  <si>
    <t>Cross Stitch (Outlander  #1)</t>
  </si>
  <si>
    <t>The Labyrinth of Solitude and Other Writings</t>
  </si>
  <si>
    <t>Octavio Paz/Lysander Kemp/Yara Milos</t>
  </si>
  <si>
    <t>The Bald Soprano and Other Plays</t>
  </si>
  <si>
    <t>Eugène Ionesco/Donald M. Allen</t>
  </si>
  <si>
    <t>Three Plays: Exit the King / The Killer / Macbett</t>
  </si>
  <si>
    <t>Eugène Ionesco/Charles Marowitz/Donald   Watson</t>
  </si>
  <si>
    <t>Tennessee Williams/Gore Vidal</t>
  </si>
  <si>
    <t>Thomas Nelson Publishers</t>
  </si>
  <si>
    <t>The Fires of Heaven (The Wheel of Time  #5)</t>
  </si>
  <si>
    <t>Winds of Fury (Valdemar: Mage Winds #3)</t>
  </si>
  <si>
    <t>Edie</t>
  </si>
  <si>
    <t>Jean Stein/George Plimpton</t>
  </si>
  <si>
    <t>Chosen By God: Know God's Perfect Plan for His Glory and His Children</t>
  </si>
  <si>
    <t>R.C. Sproul</t>
  </si>
  <si>
    <t>Tyndale Momentum</t>
  </si>
  <si>
    <t>Cosmos and Pornografia: Two Novels</t>
  </si>
  <si>
    <t>Witold Gombrowicz/Alastair Hamilton/Eric Mosbacher</t>
  </si>
  <si>
    <t>Galapagos: A Natural History</t>
  </si>
  <si>
    <t>Michael H. Jackson</t>
  </si>
  <si>
    <t>University of Calgary Press</t>
  </si>
  <si>
    <t>More Sideways Arithmetic from Wayside School (Wayside School #2.6)</t>
  </si>
  <si>
    <t>Empire of the Senseless</t>
  </si>
  <si>
    <t>Kathy Acker</t>
  </si>
  <si>
    <t>Thomas Hobbes/Edwin M. Curley</t>
  </si>
  <si>
    <t>Death: The High Cost of Living</t>
  </si>
  <si>
    <t>Neil Gaiman/Chris Bachalo/Mark Buckingham/Tori Amos</t>
  </si>
  <si>
    <t>Titan Books</t>
  </si>
  <si>
    <t>Handmaid's Tale</t>
  </si>
  <si>
    <t>Virago Press Ltd</t>
  </si>
  <si>
    <t>François Rabelais/Thomas Urquhart/Pierre Le Motteux</t>
  </si>
  <si>
    <t>Alfred A. Knopf  Inc.</t>
  </si>
  <si>
    <t>Rosencrantz and Guildenstern Are Dead</t>
  </si>
  <si>
    <t>Princess Sultana's Daughters</t>
  </si>
  <si>
    <t>The Extraordinary Cases of Sherlock Holmes</t>
  </si>
  <si>
    <t>Without Remorse (John Clark  #1; Jack Ryan Universe Publication Order #6)</t>
  </si>
  <si>
    <t>Assembling California</t>
  </si>
  <si>
    <t>The Porcelain Dove</t>
  </si>
  <si>
    <t>India Song</t>
  </si>
  <si>
    <t>Assumed Identity</t>
  </si>
  <si>
    <t>The Gap Into Madness: Chaos and Order (Gap  #4)</t>
  </si>
  <si>
    <t>The Collapse of the Third Republic</t>
  </si>
  <si>
    <t>The Wild Boys</t>
  </si>
  <si>
    <t>Nova Express (The Nova Trilogy  #3)</t>
  </si>
  <si>
    <t>The Soft Machine (The Nova Trilogy #1)</t>
  </si>
  <si>
    <t>Myths of the Norsemen: Retold from the Old Norse Poems and Tales</t>
  </si>
  <si>
    <t>Roger Lancelyn Green/Alan Langford</t>
  </si>
  <si>
    <t>Homicidal Psycho Jungle Cat (Calvin and Hobbes #9)</t>
  </si>
  <si>
    <t>Letters</t>
  </si>
  <si>
    <t>Uncharted Territory</t>
  </si>
  <si>
    <t>Dazzling Brightness (Greek Myths  #1)</t>
  </si>
  <si>
    <t>A Personal Matter</t>
  </si>
  <si>
    <t>Kenzaburō Ōe/John Nathan</t>
  </si>
  <si>
    <t>Deep River</t>
  </si>
  <si>
    <t>Shūsaku Endō/Van C. Gessel</t>
  </si>
  <si>
    <t>Escape from Freedom</t>
  </si>
  <si>
    <t>The Art of Being</t>
  </si>
  <si>
    <t>Making Democracy Work: Civic Traditions in Modern Italy</t>
  </si>
  <si>
    <t>E.E. Cummings: Complete Poems 1904-1962 (Revised  Corrected  and Expanded Edition)</t>
  </si>
  <si>
    <t>E.E. Cummings/George J. Firmage</t>
  </si>
  <si>
    <t>Liveright/W.W. Norton &amp; Company  Inc.</t>
  </si>
  <si>
    <t>The Starry Rift</t>
  </si>
  <si>
    <t>Teaching to Transgress: Education as the Practice of Freedom</t>
  </si>
  <si>
    <t>Into the Labyrinth (The Death Gate Cycle  #6)</t>
  </si>
  <si>
    <t>To Green Angel Tower  Part 2 (Memory  Sorrow  and Thorn  #3; Part 2)</t>
  </si>
  <si>
    <t>DAW Fantasy</t>
  </si>
  <si>
    <t>Journey</t>
  </si>
  <si>
    <t>The Island of Doctor Moreau</t>
  </si>
  <si>
    <t>Where There's Smoke</t>
  </si>
  <si>
    <t>Historical Romances: The Prince and the Pauper / A Connecticut Yankee in King Arthur’s Court / Personal Recollections of Joan of Arc</t>
  </si>
  <si>
    <t>Mark Twain/Susan K. Harris</t>
  </si>
  <si>
    <t>The Complete Poems (Poetry Library)</t>
  </si>
  <si>
    <t>In the Kitchen with Rosie: Oprah's Favorite Recipes</t>
  </si>
  <si>
    <t>Rosie Daley/Oprah Winfrey</t>
  </si>
  <si>
    <t>Hen's Teeth and Horse's Toes: Further Reflections in Natural History</t>
  </si>
  <si>
    <t>W.W. Norton &amp; Company (NY)</t>
  </si>
  <si>
    <t>At Sword's Point (Knights of the Blood  #2)</t>
  </si>
  <si>
    <t>Scott MacMillan/Katherine Kurtz</t>
  </si>
  <si>
    <t>Nor Crystal Tears (Humanx Commonwealth  #9)</t>
  </si>
  <si>
    <t>Autobiographies: Narrative of the Life of Frederick Douglass / My Bondage and My Freedom / Life and Times of Frederick Douglass</t>
  </si>
  <si>
    <t>Frederick Douglass/Henry Louis Gates Jr.</t>
  </si>
  <si>
    <t>To Love a Dark Lord</t>
  </si>
  <si>
    <t>Mary Engelbreit's Home Companion</t>
  </si>
  <si>
    <t>Charlotte Lyons/Mary Engelbreit/Barbara E. Martin</t>
  </si>
  <si>
    <t>Winter Prey (Lucas Davenport  #5)</t>
  </si>
  <si>
    <t>In Search of Dracula: The History of Dracula and Vampires</t>
  </si>
  <si>
    <t>Raymond T. McNally/Radu Florescu</t>
  </si>
  <si>
    <t>Multiculturalism</t>
  </si>
  <si>
    <t>Charles Taylor/Amy Gutmann/Michael Walzer/Susan R. Wolf/Shierry Weber Nicholsen/Kwame Anthony Appiah/Jürgen Habermas/Steven C. Rockefeller</t>
  </si>
  <si>
    <t>The Wedding (Sweet Valley High  #98)</t>
  </si>
  <si>
    <t>Pedro Páramo</t>
  </si>
  <si>
    <t>Juan Rulfo/Margaret Sayers Peden/Susan Sontag</t>
  </si>
  <si>
    <t>A New Leash on Death (A Dog Lover's Mystery  #1)</t>
  </si>
  <si>
    <t>Berkley Prime Crime</t>
  </si>
  <si>
    <t>A Son of the Circus</t>
  </si>
  <si>
    <t>Irving John</t>
  </si>
  <si>
    <t>Shadow &amp; Claw (The Book of the New Sun #1-2)</t>
  </si>
  <si>
    <t>Sword &amp; Citadel (The Book of the New Sun #3-4)</t>
  </si>
  <si>
    <t>The Robots of Dawn (Robot #3)</t>
  </si>
  <si>
    <t>Harm's Way: Lust &amp; Madness &amp; Murder &amp; Mayhem</t>
  </si>
  <si>
    <t>Joel-Peter Witkin/Stanley B. Burns</t>
  </si>
  <si>
    <t>Twin Palms Publishers</t>
  </si>
  <si>
    <t>The Water Babies</t>
  </si>
  <si>
    <t>Charles Kingsley/W. Heath Robinson</t>
  </si>
  <si>
    <t>Gai-Jin (Asian Saga  #3)</t>
  </si>
  <si>
    <t>I'll Be Seeing You</t>
  </si>
  <si>
    <t>Odes to Common Things</t>
  </si>
  <si>
    <t>Pablo Neruda/Ferris Cook/Ken Krabbenhoft</t>
  </si>
  <si>
    <t>Bulfinch</t>
  </si>
  <si>
    <t>Stars in Their Courses: The Gettysburg Campaign  June-July 1863</t>
  </si>
  <si>
    <t>Modern Library (NY)</t>
  </si>
  <si>
    <t>The Enchanted Castle</t>
  </si>
  <si>
    <t>E. Nesbit/H.R. Millar</t>
  </si>
  <si>
    <t>Jesus the Son of Man</t>
  </si>
  <si>
    <t>Pyramids of Montauk: Explorations in Consciousness</t>
  </si>
  <si>
    <t>Peter Moon/Preston B. Nichols/Nina Helms</t>
  </si>
  <si>
    <t>Sky Books (NY)</t>
  </si>
  <si>
    <t>The Metamorphoses of Ovid</t>
  </si>
  <si>
    <t>Ovid/Allen Mandelbaum</t>
  </si>
  <si>
    <t>Harcourt Brace</t>
  </si>
  <si>
    <t>Later Novels and Other Writings: The Lady in the Lake / The Little Sister / The Long Goodbye / Playback / Double Indemnity (screenplay) / Selected Essays and Letters</t>
  </si>
  <si>
    <t>Raymond Chandler/Frank MacShane</t>
  </si>
  <si>
    <t>Stories and Early Novels: Pulp Stories / The Big Sleep / Farewell  My Lovely / The High Window</t>
  </si>
  <si>
    <t>Jane Austen/Hugh  Thomson</t>
  </si>
  <si>
    <t>The Wealthy Barber: Everyone's Common-Sense Guide to Becoming Financially Independent</t>
  </si>
  <si>
    <t>Prima Lifestyles</t>
  </si>
  <si>
    <t>The Old Way of Seeing: How Architecture Lost Its Magic - And How to Get It Back</t>
  </si>
  <si>
    <t>Jonathan Hale</t>
  </si>
  <si>
    <t>Winterdance: The Fine Madness of Running the Iditarod</t>
  </si>
  <si>
    <t>The Sixteen Pleasures</t>
  </si>
  <si>
    <t>The Bridge over the Drina</t>
  </si>
  <si>
    <t>Ivo Andrić/William H. McNeill</t>
  </si>
  <si>
    <t>When the World Was Steady</t>
  </si>
  <si>
    <t>Granta</t>
  </si>
  <si>
    <t>A Life in Letters</t>
  </si>
  <si>
    <t>Warfare in the Classical World: An Illustrated Encyclopedia of Weapons  Warriors  and Warfare in the Ancient Civilizations of Greece and Rome</t>
  </si>
  <si>
    <t>John Warry/Phillip de ste. Croix</t>
  </si>
  <si>
    <t>The Leader In You: How to Win Friends  Influence People and Succeed in a Changing World</t>
  </si>
  <si>
    <t>Dale Carnegie/Stuart R. Levine/Michael A. Crom</t>
  </si>
  <si>
    <t>Here I Stand: A Life of Martin Luther</t>
  </si>
  <si>
    <t>Roland H. Bainton</t>
  </si>
  <si>
    <t>Anne Frank Beyond the Diary: A Photographic Remembrance</t>
  </si>
  <si>
    <t>Ruud van der Rol/Rian Verhoeven/Anna Quindlen/Anne Frank/Tony   Langham/Plym Peters</t>
  </si>
  <si>
    <t>The Ethics of Rhetoric</t>
  </si>
  <si>
    <t>If I Die In A Combat Zone</t>
  </si>
  <si>
    <t>Flamingo</t>
  </si>
  <si>
    <t>The Reawakening</t>
  </si>
  <si>
    <t>Primo Levi/Stuart J. Woolf</t>
  </si>
  <si>
    <t>Dante Alighieri/Allen Mandelbaum/Eugenio Montale</t>
  </si>
  <si>
    <t>Setting Free the Bears / The Water-Method Man / The 158-Pound Marriage</t>
  </si>
  <si>
    <t>The Last Temptation</t>
  </si>
  <si>
    <t>Fannie Flagg's Original Whistle Stop Cafe Cookbook</t>
  </si>
  <si>
    <t>Cat's Cradle/God Bless You Mr. Rosewater/Breakfast of Champions</t>
  </si>
  <si>
    <t>View With a Grain of Sand: Selected Poems</t>
  </si>
  <si>
    <t>Wisława Szymborska/Stanisław Barańczak/Clare Cavanagh</t>
  </si>
  <si>
    <t>Desolation Angels</t>
  </si>
  <si>
    <t>Jack Kerouac/Joyce Johnson</t>
  </si>
  <si>
    <t>Four Past Midnight: Featuring "The Langoliers"</t>
  </si>
  <si>
    <t>The Trial of God: (as it was held on February 25  1649  in Shamgorod)</t>
  </si>
  <si>
    <t>Elie Wiesel/Robert McAfee Brown/Matthew Fox</t>
  </si>
  <si>
    <t>The Forgotten</t>
  </si>
  <si>
    <t>Elie Wiesel/Stephen Becker</t>
  </si>
  <si>
    <t>Rabbit Angstrom: The Four Novels</t>
  </si>
  <si>
    <t>Collected Poems  Prose  and Plays</t>
  </si>
  <si>
    <t>Robert Frost/Richard Poirier/Mark   Richardson</t>
  </si>
  <si>
    <t>The Armies of the Night: History as a Novel  the Novel as History</t>
  </si>
  <si>
    <t>Revenge of the Lawn / The Abortion / So the Wind Won't Blow it All Away</t>
  </si>
  <si>
    <t>The Transit of Venus</t>
  </si>
  <si>
    <t>Shirley Hazzard</t>
  </si>
  <si>
    <t>The Celestine Prophecy: An Experiential Guide</t>
  </si>
  <si>
    <t>Season of the Machete</t>
  </si>
  <si>
    <t>Lies My Teacher Told Me: Everything Your History Textbook Got Wrong</t>
  </si>
  <si>
    <t>James W. Loewen</t>
  </si>
  <si>
    <t>The Mythical Man-Month: Essays on Software Engineering</t>
  </si>
  <si>
    <t>Frederick P. Brooks Jr.</t>
  </si>
  <si>
    <t>Storm Warning (Valdemar: Mage Storms #1)</t>
  </si>
  <si>
    <t>A Ring of Endless Light (Austin Family  #4)</t>
  </si>
  <si>
    <t>East Wind: West Wind</t>
  </si>
  <si>
    <t>Angel Christmas</t>
  </si>
  <si>
    <t>Carole Nelson Douglas/Emma Merritt/Marilyn Campbell/Patricia Rice/Mary Balogh</t>
  </si>
  <si>
    <t>Topaz</t>
  </si>
  <si>
    <t>White Man's Grave</t>
  </si>
  <si>
    <t>Richard Dooling</t>
  </si>
  <si>
    <t>A Dance to the Music of Time: 4th Movement (A Dance to the Music of Time  #10-12)</t>
  </si>
  <si>
    <t>Anthony Powell</t>
  </si>
  <si>
    <t>A Dance to the Music of Time: 1st Movement (A Dance to the Music of Time  #1-3)</t>
  </si>
  <si>
    <t>A Dance to the Music of Time: 3rd Movement (A Dance to the Music of Time  #7-9)</t>
  </si>
  <si>
    <t>A Dance to the Music of Time: 2nd Movement (A Dance to the Music of Time  #4-6)</t>
  </si>
  <si>
    <t>The Hot Zone: The Chilling True Story of an Ebola Outbreak</t>
  </si>
  <si>
    <t>The Love of the Last Tycoon</t>
  </si>
  <si>
    <t>Black Holes &amp; Time Warps: Einstein's Outrageous Legacy</t>
  </si>
  <si>
    <t>Kip S. Thorne/Stephen Hawking/Frederick Seitz</t>
  </si>
  <si>
    <t>Rose in Bloom (Eight Cousins  #2)</t>
  </si>
  <si>
    <t>Charles Dickens/Linda Jennings</t>
  </si>
  <si>
    <t>Feersum Endjinn</t>
  </si>
  <si>
    <t>Spectra/Bantam Books (NYC)</t>
  </si>
  <si>
    <t>The Forest House (Avalon  #2)</t>
  </si>
  <si>
    <t>Marion Zimmer Bradley/Diana L. Paxson</t>
  </si>
  <si>
    <t>Debt of Honor (Jack Ryan  #7)</t>
  </si>
  <si>
    <t>The Camera (Ansel Adams Photography  #1)</t>
  </si>
  <si>
    <t>Ansel Adams/Robert Hardy Baker</t>
  </si>
  <si>
    <t>The Western Canon: The Books and School of the Ages</t>
  </si>
  <si>
    <t>The Orion Mystery: Unlocking the Secrets of the Pyramids</t>
  </si>
  <si>
    <t>Robert Bauval/Adrian Geoffrey Gilbert</t>
  </si>
  <si>
    <t>The Edge of Honor</t>
  </si>
  <si>
    <t>The Return of Lum  Volume 1: Urusei Yatsura (Urusei Yatsura  #2)</t>
  </si>
  <si>
    <t>The Complete Stories</t>
  </si>
  <si>
    <t>Franz Kafka/Nahum N. Glatzer/John Updike/Willa Muir/Edwin Muir/Tania Stern/James Stern/Ernst Kaiser/Eithne Wilkins</t>
  </si>
  <si>
    <t>Fire in the Sky (Diadem: Shadowsong  #1)</t>
  </si>
  <si>
    <t>Death of a Charming Man (Hamish Macbeth  #10)</t>
  </si>
  <si>
    <t>The Ships of Earth (Homecoming Saga #3)</t>
  </si>
  <si>
    <t>The Painter of Modern Life and Other Essays (Phaidon Arts and Letters)</t>
  </si>
  <si>
    <t>Charles Baudelaire/Jonathon Mayne</t>
  </si>
  <si>
    <t>The Calvin and Hobbes Tenth Anniversary Book</t>
  </si>
  <si>
    <t>Oddballs</t>
  </si>
  <si>
    <t>New Worlds  Ancient Texts: The Power of Tradition and the Shock of Discovery</t>
  </si>
  <si>
    <t>Anthony Grafton</t>
  </si>
  <si>
    <t>Anti-Semite and Jew: An Exploration of the Etiology of Hate</t>
  </si>
  <si>
    <t>Jean-Paul Sartre/Michael Walzer/George J. Becker</t>
  </si>
  <si>
    <t>Novels and Stories</t>
  </si>
  <si>
    <t>Zora Neale Hurston/Cheryl A. Wall</t>
  </si>
  <si>
    <t>The Night of Wishes</t>
  </si>
  <si>
    <t>Michael Ende/Heike Schwarzbauer/Rick Takvorian/Regina Kehn/Regina Jehn</t>
  </si>
  <si>
    <t>Farrar  Straus and Giroux (BYR)</t>
  </si>
  <si>
    <t>Lords of the Sky</t>
  </si>
  <si>
    <t>Angus Wells</t>
  </si>
  <si>
    <t>Heart Songs and Other Stories</t>
  </si>
  <si>
    <t>A Frolic of His Own</t>
  </si>
  <si>
    <t>The Seventh Gate (The Death Gate Cycle  #7)</t>
  </si>
  <si>
    <t>Night Train to Memphis (Vicky Bliss  #5)</t>
  </si>
  <si>
    <t>Running from Safety: An Adventure of the Spirit</t>
  </si>
  <si>
    <t>Heaven's Price</t>
  </si>
  <si>
    <t>Prime Time</t>
  </si>
  <si>
    <t>Cancer Ward</t>
  </si>
  <si>
    <t>Aleksandr Solzhenitsyn/Nicholas Bethell/David Burg</t>
  </si>
  <si>
    <t>The New Knighthood: A History of the Order of the Temple</t>
  </si>
  <si>
    <t>Malcolm Barber</t>
  </si>
  <si>
    <t>Cry to Heaven</t>
  </si>
  <si>
    <t>Paul Revere's Ride</t>
  </si>
  <si>
    <t>The Key to Midnight</t>
  </si>
  <si>
    <t>Franz Kafka/Nahum N. Glatzer/John Updike</t>
  </si>
  <si>
    <t>Intimate Communion: Awakening Your Sexual Essence</t>
  </si>
  <si>
    <t>David Deida/Lorrie Bortner</t>
  </si>
  <si>
    <t>Health Communications</t>
  </si>
  <si>
    <t>Nightfall</t>
  </si>
  <si>
    <t>Lord of Chaos (The Wheel of Time  #6)</t>
  </si>
  <si>
    <t>A Place Where the Sea Remembers</t>
  </si>
  <si>
    <t>Sandra Benítez</t>
  </si>
  <si>
    <t>The Azathoth Cycle: Tales of the Blind Idiot God</t>
  </si>
  <si>
    <t>Robert M. Price/Edward Pickman Derby/Peter Cannon/Stephen Mark Rainey/Lin Carter/Henry Kuttner/Ramsey Campbell/Thomas Ligotti/Richard L. Tierney/Gary    Myers/Donald R. Burleson/C.J. Henderson/Stephen Studach/John Glasby/Allen Mackey</t>
  </si>
  <si>
    <t>Prince of the City</t>
  </si>
  <si>
    <t>Keith Herber</t>
  </si>
  <si>
    <t>White Wolf Games Studio</t>
  </si>
  <si>
    <t>Finnegan's Week</t>
  </si>
  <si>
    <t>The Pat Hobby Stories</t>
  </si>
  <si>
    <t>F. Scott Fitzgerald/Arnold Gingrich</t>
  </si>
  <si>
    <t>A Pinch of Poison (Hemlock Falls Mysteries  #3)</t>
  </si>
  <si>
    <t>Claudia Bishop</t>
  </si>
  <si>
    <t>Different Seasons</t>
  </si>
  <si>
    <t>Illuminata: A Return to Prayer</t>
  </si>
  <si>
    <t>Marianne Williamson</t>
  </si>
  <si>
    <t>Earthborn (Homecoming Saga #5)</t>
  </si>
  <si>
    <t>This Is the Way the World Ends</t>
  </si>
  <si>
    <t>James K. Morrow</t>
  </si>
  <si>
    <t>Harcourt Brace &amp; company</t>
  </si>
  <si>
    <t>The Shockwave Rider</t>
  </si>
  <si>
    <t>The Gold Coast (Three Californias Triptych  #2)</t>
  </si>
  <si>
    <t>The Wild Shore (Three Californias Triptych  #1)</t>
  </si>
  <si>
    <t>Pacific Edge (Three Californias Triptych  #3)</t>
  </si>
  <si>
    <t>Moon in a Dewdrop: Writings of Zen Master Dogen</t>
  </si>
  <si>
    <t>Dōgen/Kazuaki Tanahashi/Robert Aitken/Reb Anderson/Edward G. Brown/Norman Fischer/Arnold Kotler/Daniel Leighton/Lew Richmond/Katherine Thanas/Brian Unger/Mel Weitsman/Dan Welch/Philip Whalen/David    Schneider</t>
  </si>
  <si>
    <t>I. Asimov</t>
  </si>
  <si>
    <t>The Age of Extremes: The Short Twentieth Century  1914-1991</t>
  </si>
  <si>
    <t>Nothing Lasts Forever</t>
  </si>
  <si>
    <t>Grand Central</t>
  </si>
  <si>
    <t>McNally's Caper (Archy McNally  #4)</t>
  </si>
  <si>
    <t>Roald Dahl: A Biography</t>
  </si>
  <si>
    <t>Jeremy Treglown</t>
  </si>
  <si>
    <t>Walking the Rez Road</t>
  </si>
  <si>
    <t>Jim Northrup</t>
  </si>
  <si>
    <t>Voyageur Press</t>
  </si>
  <si>
    <t>The Scold's Bridle</t>
  </si>
  <si>
    <t>The Ultimate Hitchhiker's Guide (Hitchhiker's Guide to the Galaxy  #1-5)</t>
  </si>
  <si>
    <t>The Power of One (The Power of One  #1)</t>
  </si>
  <si>
    <t>The Untouchables</t>
  </si>
  <si>
    <t>Eliot Ness/Oscar Fraley</t>
  </si>
  <si>
    <t>Buccaneer Books</t>
  </si>
  <si>
    <t>The Puffin Book of Nonsense Verse</t>
  </si>
  <si>
    <t>Quentin Blake</t>
  </si>
  <si>
    <t>100 Years of Lynchings</t>
  </si>
  <si>
    <t>Ralph Ginzburg</t>
  </si>
  <si>
    <t>Vice (V  #8)</t>
  </si>
  <si>
    <t>We the Living</t>
  </si>
  <si>
    <t>The Oresteia Trilogy: Agamemnon/The Libation-Bearers/The Furies</t>
  </si>
  <si>
    <t>Aeschylus/E.D.A. Morshead</t>
  </si>
  <si>
    <t>The Oedipus Plays of Sophocles: Oedipus the King; Oedipus at Colonus; Antigone</t>
  </si>
  <si>
    <t>Three Plays by Aristophanes: Lysistrata/Women at the Thesmophoria/Assemblywomen</t>
  </si>
  <si>
    <t>The Illustrated A Brief History of Time</t>
  </si>
  <si>
    <t>The Physics of Star Trek</t>
  </si>
  <si>
    <t>Lawrence M. Krauss/Stephen Hawking</t>
  </si>
  <si>
    <t>The Fountainhead</t>
  </si>
  <si>
    <t>Complete Stories 1892–1898</t>
  </si>
  <si>
    <t>Henry James/John Hollander/David Bromwich</t>
  </si>
  <si>
    <t>Oxford Guides to Chaucer: The Canterbury Tales</t>
  </si>
  <si>
    <t>Helen  Cooper</t>
  </si>
  <si>
    <t>Immigrant Acts: On Asian American Cultural Politics</t>
  </si>
  <si>
    <t>Lisa Lowe</t>
  </si>
  <si>
    <t>Knowledge And Decisions</t>
  </si>
  <si>
    <t>The Mysteries of Sherlock Holmes</t>
  </si>
  <si>
    <t>Arthur Conan Doyle/Paul Bachem</t>
  </si>
  <si>
    <t>Endymion (Hyperion Cantos  #3)</t>
  </si>
  <si>
    <t>The Grapes of Wrath and Other Writings 1936–1941: The Long Valley / The Grapes of Wrath / The Log from the Sea of Cortez / The Harvest Gypsies</t>
  </si>
  <si>
    <t>Point Counter Point</t>
  </si>
  <si>
    <t>Children of the Alley</t>
  </si>
  <si>
    <t>Naguib Mahfouz/Peter Theroux</t>
  </si>
  <si>
    <t>All the King's Men</t>
  </si>
  <si>
    <t>Robert Penn Warren</t>
  </si>
  <si>
    <t>Dumbing Down Our Kids: Why American Children Feel Good About Themselves But Can't Read  Write or Add</t>
  </si>
  <si>
    <t>Charles J. Sykes</t>
  </si>
  <si>
    <t>The Blind Watchmaker</t>
  </si>
  <si>
    <t>The Metamorphosis</t>
  </si>
  <si>
    <t>Franz Kafka/Stanley Corngold</t>
  </si>
  <si>
    <t>Novels 1955–1962: Lolita / Pnin / Pale Fire / Lolita: A Screenplay</t>
  </si>
  <si>
    <t>Vladimir Nabokov/Brian Boyd</t>
  </si>
  <si>
    <t>Novels &amp; Memoirs 1941–1951: The Real Life of Sebastian Knight / Bend Sinister / Speak  Memory</t>
  </si>
  <si>
    <t>Xenocide (Ender's Saga  #3)</t>
  </si>
  <si>
    <t>Orson Scott Card/Piotr W. Cholewa</t>
  </si>
  <si>
    <t>Exclusion &amp; Embrace: A Theological Exploration of Identity  Otherness  and Reconciliation</t>
  </si>
  <si>
    <t>Miroslav Volf</t>
  </si>
  <si>
    <t>Abingdon Press</t>
  </si>
  <si>
    <t>And I Don't Want to Live This Life: A Mother's Story of Her Daughter's Murder</t>
  </si>
  <si>
    <t>Deborah Spungen</t>
  </si>
  <si>
    <t>Thinner</t>
  </si>
  <si>
    <t>The Bachman Books</t>
  </si>
  <si>
    <t>All Rivers Run to the Sea</t>
  </si>
  <si>
    <t>Elie Wiesel</t>
  </si>
  <si>
    <t>Glittering Images (Starbridge  #1)</t>
  </si>
  <si>
    <t>Fontana</t>
  </si>
  <si>
    <t>The Double Flame: Love and Eroticism</t>
  </si>
  <si>
    <t>Octavio Paz/Helen Lane</t>
  </si>
  <si>
    <t>Zombie</t>
  </si>
  <si>
    <t>The Humanoids (Humanoids #1)</t>
  </si>
  <si>
    <t>Jack Williamson</t>
  </si>
  <si>
    <t>Wittgenstein's Vienna</t>
  </si>
  <si>
    <t>Allan Janik/Stephen Toulmin</t>
  </si>
  <si>
    <t>A Kiss Before Dying (Sweet Valley High  #122)</t>
  </si>
  <si>
    <t>The Thomas Berryman Number</t>
  </si>
  <si>
    <t>Part-Time Wife (Hometown Heartbreakers  #4)</t>
  </si>
  <si>
    <t>Davita's Harp</t>
  </si>
  <si>
    <t>Conversations with God: An Uncommon Dialogue  Book 1</t>
  </si>
  <si>
    <t>The Assignation: Stories</t>
  </si>
  <si>
    <t>PerfectBound</t>
  </si>
  <si>
    <t>Three Case Histories</t>
  </si>
  <si>
    <t>Sigmund Freud/Philip Rieff</t>
  </si>
  <si>
    <t>How to Write: Advice and Reflections</t>
  </si>
  <si>
    <t>Killing Rage: Ending Racism</t>
  </si>
  <si>
    <t>Plays 1: The Real Inspector Hound / After Magritte / Dirty Linen / New-Found-Land / Dogg's Hamlet  Cahoot's Macbeth</t>
  </si>
  <si>
    <t>Immanuel Kant/Werner S. Pluhar/Patricia Kitcher/James W. Ellington</t>
  </si>
  <si>
    <t>Fire: From "A Journal of Love": The Unexpurgated Diary of Anaïs Nin  1934-1937</t>
  </si>
  <si>
    <t>Gifted Hands: The Ben Carson Story</t>
  </si>
  <si>
    <t>Ben Carson/Cecil Murphey</t>
  </si>
  <si>
    <t>The Politics and The Constitution of Athens</t>
  </si>
  <si>
    <t>Aristotle/Stephen Everson</t>
  </si>
  <si>
    <t>Tolkien: The Illustrated Encyclopaedia</t>
  </si>
  <si>
    <t>David Day</t>
  </si>
  <si>
    <t>The Face on the Milk Carton (Janie Johnson  #1)</t>
  </si>
  <si>
    <t>The Brothers K</t>
  </si>
  <si>
    <t>The Italians: A Full-Length Portrait Featuring Their Manners and Morals</t>
  </si>
  <si>
    <t>Luigi Barzini/Joan Emerson</t>
  </si>
  <si>
    <t>Marine: A Guided Tour of a Marine Expeditionary Unit (Guided Tour)</t>
  </si>
  <si>
    <t>The Invisibles  Volume 1: Say You Want a Revolution</t>
  </si>
  <si>
    <t>Grant Morrison/Steve Yeowell/Jill Thompson/Dennis Cramer/Peter Milligan</t>
  </si>
  <si>
    <t>On the Origins of War and the Preservation of Peace</t>
  </si>
  <si>
    <t>Donald Kagan</t>
  </si>
  <si>
    <t>No Other Woman (No Other  #2)</t>
  </si>
  <si>
    <t>Shannon Drake</t>
  </si>
  <si>
    <t>Amerika</t>
  </si>
  <si>
    <t>Franz Kafka/Willa Muir/Edwin Muir/Klaus Mann/E.L. Doctorow</t>
  </si>
  <si>
    <t>It's a Magical World (Calvin and Hobbes  #11)</t>
  </si>
  <si>
    <t>World's Fair</t>
  </si>
  <si>
    <t>Common Herbs for Natural Health</t>
  </si>
  <si>
    <t>Juliette De Bairacli Levy/Heather  Wood</t>
  </si>
  <si>
    <t>Ash Tree Publishing</t>
  </si>
  <si>
    <t>Brightness Reef (Uplift Storm Trilogy  #1)</t>
  </si>
  <si>
    <t>David Brin</t>
  </si>
  <si>
    <t>Uncommon Ground: Rethinking the Human Place in Nature</t>
  </si>
  <si>
    <t>William Cronon</t>
  </si>
  <si>
    <t>How the Irish Saved Civilization: The Untold Story of Ireland's Heroic Role from the Fall of Rome to the Rise of Medieval Europe</t>
  </si>
  <si>
    <t>Bantam Doubleday Dell (NYC)</t>
  </si>
  <si>
    <t>Tulips &amp; Chimneys</t>
  </si>
  <si>
    <t>Liveright Publishing Corp.</t>
  </si>
  <si>
    <t>Satan in Goray</t>
  </si>
  <si>
    <t>Isaac Bashevis Singer/Jacob Sloan/Ruth R. Wisse</t>
  </si>
  <si>
    <t>Data Structures and Algorithm Analysis in C</t>
  </si>
  <si>
    <t>Exile's Children (Exiles  #1)</t>
  </si>
  <si>
    <t>When Rain Clouds Gather</t>
  </si>
  <si>
    <t>Bessie Head</t>
  </si>
  <si>
    <t>The Last Days</t>
  </si>
  <si>
    <t>Raymond Queneau/Barbara Wright/Vivian Kogan</t>
  </si>
  <si>
    <t>The Dragons at War (Dragonlance Dragons  #2)</t>
  </si>
  <si>
    <t>Margaret Weis/Tracy Hickman/Adam Lesh</t>
  </si>
  <si>
    <t>TSR Inc./Wizards of the Coast</t>
  </si>
  <si>
    <t>Inner Circle (Carol Ashton Mysteries  #8)</t>
  </si>
  <si>
    <t>Claire McNab</t>
  </si>
  <si>
    <t>The Eternal Champion (Eternal Champion  #1)</t>
  </si>
  <si>
    <t>The Valentine Legacy (Legacy #3)</t>
  </si>
  <si>
    <t>Breakfast in Bed (Bed &amp; Breakfast #1)</t>
  </si>
  <si>
    <t>Fanfare</t>
  </si>
  <si>
    <t>The Killing of Monday Brown</t>
  </si>
  <si>
    <t>Sandra West Prowell</t>
  </si>
  <si>
    <t>Morgan's Passing</t>
  </si>
  <si>
    <t>Celestial Navigation</t>
  </si>
  <si>
    <t>The Tin Can Tree</t>
  </si>
  <si>
    <t>Western Philosophy: An Anthology</t>
  </si>
  <si>
    <t>John Cottingham</t>
  </si>
  <si>
    <t>The Eyes of Darkness</t>
  </si>
  <si>
    <t>Poetry  Tales and Selected Essays</t>
  </si>
  <si>
    <t>Edgar Allan Poe/Gary Richard Thompson/G.R. Thompson/Patrick F. Quinn</t>
  </si>
  <si>
    <t>The Promise of Rest</t>
  </si>
  <si>
    <t>Reynolds Price/Mary Bess Engel</t>
  </si>
  <si>
    <t>Nancy's Mysterious Letter (Nancy Drew Mystery Stories  #8)</t>
  </si>
  <si>
    <t>Carolyn Keene/Walter Karig</t>
  </si>
  <si>
    <t>War with the Newts</t>
  </si>
  <si>
    <t>Karel Čapek/M. Weatherall/R. Weatherall/Ivan Klíma</t>
  </si>
  <si>
    <t>Many Lives  Many Masters: The True Story of a Prominent Psychiatrist  His Young Patient  and the Past Life Therapy That Changed Both Their Lives</t>
  </si>
  <si>
    <t>Brian L. Weiss</t>
  </si>
  <si>
    <t>The Memoirs of Elizabeth Frankenstein</t>
  </si>
  <si>
    <t>Theodore Roszak</t>
  </si>
  <si>
    <t>Father of Frankenstein</t>
  </si>
  <si>
    <t>Christopher Bram</t>
  </si>
  <si>
    <t>Black Man of the Nile and His Family</t>
  </si>
  <si>
    <t>A Day in the Life: The Music and Artistry of the Beatles</t>
  </si>
  <si>
    <t>Mark Hertsgaard</t>
  </si>
  <si>
    <t>Tallchief For Keeps (The Tallchiefs #3)</t>
  </si>
  <si>
    <t>Cait London</t>
  </si>
  <si>
    <t>First Things First</t>
  </si>
  <si>
    <t>Stephen R. Covey/A. Roger Merrill/Rebecca R. Merrill</t>
  </si>
  <si>
    <t>The Transition of H. P. Lovecraft: The Road to Madness</t>
  </si>
  <si>
    <t>H.P. Lovecraft/Barbara Hambly</t>
  </si>
  <si>
    <t>Great Short Stories by American Women</t>
  </si>
  <si>
    <t>Candace Ward</t>
  </si>
  <si>
    <t>Dover Publications  Inc.</t>
  </si>
  <si>
    <t>Bound for Oregon</t>
  </si>
  <si>
    <t>Jean Van Leeuwen/James Watling/R.W. Alley</t>
  </si>
  <si>
    <t>Balanchine: A Biography</t>
  </si>
  <si>
    <t>Bernard Taper</t>
  </si>
  <si>
    <t>Zora Neale Hurston/Henry Louis Gates Jr./Sieglinde Lemke</t>
  </si>
  <si>
    <t>The Cat Who Played Post Office (Cat Who...  #6)</t>
  </si>
  <si>
    <t>Lilian Jackson Braun</t>
  </si>
  <si>
    <t>Follow Your Heart</t>
  </si>
  <si>
    <t>Susanna Tamaro/John T. Cullen</t>
  </si>
  <si>
    <t>For Keeps: 30 Years at the Movies</t>
  </si>
  <si>
    <t>Paper Money</t>
  </si>
  <si>
    <t>Shock Wave (Dirk Pitt  #13)</t>
  </si>
  <si>
    <t>The Cat Who Knew Shakespeare (Cat Who...  #7)</t>
  </si>
  <si>
    <t>Midnight Riders: The Story of the Allman Brothers Band</t>
  </si>
  <si>
    <t>Scott  Freeman</t>
  </si>
  <si>
    <t>The Unauthorized Anne Rice Companion</t>
  </si>
  <si>
    <t>Andrews and McMeel</t>
  </si>
  <si>
    <t>When Christ and His Saints Slept  (Henry II and Eleanor of Aquitaine  #1)</t>
  </si>
  <si>
    <t>Sharon Kay Penman</t>
  </si>
  <si>
    <t>Drop Shot (Myron Bolitar  #2)</t>
  </si>
  <si>
    <t>Harlan Coben/Martine Leconte</t>
  </si>
  <si>
    <t>Left Foot Forward: A Year in the Life of a Journeyman Footballer</t>
  </si>
  <si>
    <t>Garry Nelson</t>
  </si>
  <si>
    <t>Never Far From Nowhere</t>
  </si>
  <si>
    <t>Tinder Press</t>
  </si>
  <si>
    <t>Full Circle: A South American Journey</t>
  </si>
  <si>
    <t>Luis Sepúlveda/Chris Andrews</t>
  </si>
  <si>
    <t>Becoming a Contagious Christian</t>
  </si>
  <si>
    <t>Bill Hybels/Mark Mittelberg</t>
  </si>
  <si>
    <t>Five Children and It (Five Children #1)</t>
  </si>
  <si>
    <t>E. Nesbit</t>
  </si>
  <si>
    <t>Notes from a Small Island</t>
  </si>
  <si>
    <t>The Door Into Summer</t>
  </si>
  <si>
    <t>Paul Kirk's Championship Barbecue Sauces: 175 Make-Your-Own Sauces  Marinades  Dry Rubs  Wet Rubs  Mops and Salsas</t>
  </si>
  <si>
    <t>Paul  Kirk</t>
  </si>
  <si>
    <t>Caught Inside: A Surfer's Year on the California Coast</t>
  </si>
  <si>
    <t>Daniel Duane</t>
  </si>
  <si>
    <t>Into the Wild</t>
  </si>
  <si>
    <t>Kinds of Minds: Towards an Understanding of Consciousness</t>
  </si>
  <si>
    <t>Jane Austen's Letters</t>
  </si>
  <si>
    <t>Jane Austen/Deirdre Le Faye</t>
  </si>
  <si>
    <t>On Death and Dying</t>
  </si>
  <si>
    <t>Questions and Answers on Death and Dying: A Companion Volume to On Death and Dying</t>
  </si>
  <si>
    <t>The Ghost Stories of Edith Wharton</t>
  </si>
  <si>
    <t>Edith Wharton/Laszlo Kubinyi</t>
  </si>
  <si>
    <t>The List</t>
  </si>
  <si>
    <t>Steve Martini</t>
  </si>
  <si>
    <t>The Lost Boy (Dave Pelzer #2)</t>
  </si>
  <si>
    <t>Dave Pelzer</t>
  </si>
  <si>
    <t>Health Communications Inc</t>
  </si>
  <si>
    <t>The Denial of Death</t>
  </si>
  <si>
    <t>Ernest Becker/Sam Keen/Daniel Goleman</t>
  </si>
  <si>
    <t>The Tragedy of Pudd'nhead Wilson/Those Extraordinary Twins</t>
  </si>
  <si>
    <t>Mark Twain/David Lionel Smith/Sherley Anne Williams</t>
  </si>
  <si>
    <t>Caesar's Women (Masters of Rome  #4)</t>
  </si>
  <si>
    <t>The Water-Method Man</t>
  </si>
  <si>
    <t>Setting Free the Bears</t>
  </si>
  <si>
    <t>The Laws Of Our Fathers (Kindle County Legal Thriller #4)</t>
  </si>
  <si>
    <t>One L: The Turbulent True Story of a First Year at Harvard Law School</t>
  </si>
  <si>
    <t>Matters of Choice (Cole Family Trilogy  #3)</t>
  </si>
  <si>
    <t>Your Inner Physician and You: CranioSacral Therapy and SomatoEmotional Release</t>
  </si>
  <si>
    <t>John E. Upledger</t>
  </si>
  <si>
    <t>We Were the Mulvaneys</t>
  </si>
  <si>
    <t>The Harafish</t>
  </si>
  <si>
    <t>Naguib Mahfouz/Catherine Cobham/Naguib Mahfouz</t>
  </si>
  <si>
    <t>Surely You're Joking  Mr. Feynman!: Adventures of a Curious Character</t>
  </si>
  <si>
    <t>The Sparrow (The Sparrow  #1)</t>
  </si>
  <si>
    <t>A Supposedly Fun Thing I'll Never Do Again: Essays and Arguments</t>
  </si>
  <si>
    <t>Creature</t>
  </si>
  <si>
    <t>Big Bad Wolf</t>
  </si>
  <si>
    <t>Linda Jones</t>
  </si>
  <si>
    <t>Unlimited Power: The New Science Of Personal Achievement</t>
  </si>
  <si>
    <t>Anthony Robbins/Kenneth H. Blanchard/Jason Winters</t>
  </si>
  <si>
    <t>The Doctor is Sick</t>
  </si>
  <si>
    <t>W.W. Norton  Company</t>
  </si>
  <si>
    <t>NYC Ballet Workout</t>
  </si>
  <si>
    <t>Peter Martins/Paul Kolnik/Richard Corman/Howard  Kaplan</t>
  </si>
  <si>
    <t>Plato: Complete Works</t>
  </si>
  <si>
    <t>Plato/John M. Cooper/Benjamin Jowett/Dorothea Frede/Alexander Nehamas/Paul Woodruff/Anthony Kenny/Rosamond Kent Sprague/Nicholas D. Smith/Karen Bell/D.S. Hutchinson/Donald J. Zeyl/Francisco J. González/Diskin Clay/Malcolm Schofield/Glenn R. Morrow/Jonathan Barnes/G.M.A. Grube/Brad Inwood/Mark Joyal/Jackson P. Hershbell/J.M. Edmonds/C.D.C. Reeve/Myles Burnyeat/Nicholas P. White/Mary Louise Gill/C.J. Rowe/Stanley Lombardo/David Gallop/Jeffrey Mitscherling/Richard D. McKiharan Jr./Andrew S. Becker/Mark Reuter/M.J. Levett/Paul        Ryan</t>
  </si>
  <si>
    <t>Three Plays: Involuntary Homicide / The Green Stockings / The Ghost is Here</t>
  </si>
  <si>
    <t>Kōbō Abe/Donald Keene</t>
  </si>
  <si>
    <t>The Children of Henry VIII</t>
  </si>
  <si>
    <t>The Eight</t>
  </si>
  <si>
    <t>Katherine Neville</t>
  </si>
  <si>
    <t>The Gift of Asher Lev</t>
  </si>
  <si>
    <t>In the Beginning</t>
  </si>
  <si>
    <t>Selected Poetry of Emily Dickinson</t>
  </si>
  <si>
    <t>Emily Dickinson</t>
  </si>
  <si>
    <t>The Blue Flower</t>
  </si>
  <si>
    <t>Penelope Fitzgerald</t>
  </si>
  <si>
    <t>Crime Novels: American Noir of the 1950s</t>
  </si>
  <si>
    <t>Robert Polito/Jim Thompson/Patricia Highsmith/Charles Willeford/David Goodis/Chester Himes</t>
  </si>
  <si>
    <t>The New Testament</t>
  </si>
  <si>
    <t>Richmond Lattimore</t>
  </si>
  <si>
    <t>Molloy  Malone Dies  The Unnamable (The Trilogy  #1-3)</t>
  </si>
  <si>
    <t>Samuel Beckett</t>
  </si>
  <si>
    <t>Daybreak: Thoughts on the Prejudices of Morality</t>
  </si>
  <si>
    <t>Friedrich Nietzsche/R.J. Hollingdale</t>
  </si>
  <si>
    <t>A Calendar of Wisdom: Daily Thoughts to Nourish the Soul</t>
  </si>
  <si>
    <t>Leo Tolstoy/Peter Sekirin</t>
  </si>
  <si>
    <t>Sing Down the Moon</t>
  </si>
  <si>
    <t>Scott O'Dell</t>
  </si>
  <si>
    <t>Lady of the Lake</t>
  </si>
  <si>
    <t>Elizabeth Mayne</t>
  </si>
  <si>
    <t>Ulysses</t>
  </si>
  <si>
    <t>James Joyce/Craig Raine</t>
  </si>
  <si>
    <t>Private Parts</t>
  </si>
  <si>
    <t>Howard Stern</t>
  </si>
  <si>
    <t>Wouldn't Take Nothing for My Journey Now</t>
  </si>
  <si>
    <t>C.G. Jung and Hermann Hesse: A Book of Two Friendships</t>
  </si>
  <si>
    <t>Miguel Serrano</t>
  </si>
  <si>
    <t>Daimon Verlag</t>
  </si>
  <si>
    <t>The Life and Games of Mikhail Tal</t>
  </si>
  <si>
    <t>Mikhail Tal/Iakov Damsky/Kenneth P. Neat</t>
  </si>
  <si>
    <t>Everyman Chess</t>
  </si>
  <si>
    <t>A Crown of Swords (The Wheel of Time  #7)</t>
  </si>
  <si>
    <t>Sword of Ice and Other Tales of Valdemar (Tales of Valdemar #1)</t>
  </si>
  <si>
    <t>Mercedes Lackey/Tanya Huff/Mickey Zucker Reichert/Michelle Sagara West/Gary A. Braunbeck/John Helfers/Elisabeth Waters/Lawrence Schimel/Mark Shepherd/Janni Lee Simner/Richard Lee Byers/Josepha Sherman/Larry Dixon/John Yezeguielian/Mel White/Stephanie D. Shaver/Kristin Schwengel/Ben Ohlander/Philip M. Austin</t>
  </si>
  <si>
    <t>The Pyramid</t>
  </si>
  <si>
    <t>Desire and Duty: A Sequel to Jane Austen's Pride and Prejudice</t>
  </si>
  <si>
    <t>Ted Bader/Marilyn Bader</t>
  </si>
  <si>
    <t>Revive Publishing</t>
  </si>
  <si>
    <t>The Passion</t>
  </si>
  <si>
    <t>Exquisite Corpse</t>
  </si>
  <si>
    <t>Poppy Z. Brite</t>
  </si>
  <si>
    <t>Yon Ill Wind (Xanth #20)</t>
  </si>
  <si>
    <t>Faun &amp; Games (Xanth #21)</t>
  </si>
  <si>
    <t>First King of Shannara (The Original Shannara Trilogy #0)</t>
  </si>
  <si>
    <t>Inferno (La Divina Commedia #1)</t>
  </si>
  <si>
    <t>Dante Alighieri/Ronald L. Martinez/Robert M. Durling/Robert Turner</t>
  </si>
  <si>
    <t>Mary Queen of Scotland and The Isles</t>
  </si>
  <si>
    <t>Turing and the Universal Machine: The Making of the Modern Computer</t>
  </si>
  <si>
    <t>Jon Agar/Jon Turney</t>
  </si>
  <si>
    <t>Totem Books</t>
  </si>
  <si>
    <t>Kingdom Come</t>
  </si>
  <si>
    <t>Mark Waid/Alex Ross/Elliot S. Maggin</t>
  </si>
  <si>
    <t>Retrospective  1964-1984</t>
  </si>
  <si>
    <t>H.R. Giger/Kathi Christen/Adrienne Theimer/Ernst  Fuchs</t>
  </si>
  <si>
    <t>Morpheus International</t>
  </si>
  <si>
    <t>Friday</t>
  </si>
  <si>
    <t>The Metaphysics of Star Trek</t>
  </si>
  <si>
    <t>Richard Hanley</t>
  </si>
  <si>
    <t>The Demon-Haunted World: Science as a Candle in the Dark</t>
  </si>
  <si>
    <t>Carl Sagan/Ann Druyan</t>
  </si>
  <si>
    <t>Richard P. Feynman/Raymond Todd</t>
  </si>
  <si>
    <t>Blackstone Audiobooks</t>
  </si>
  <si>
    <t>William Shakespeare/Kenneth Muir</t>
  </si>
  <si>
    <t>Dostoevsky  Kierkegaard  Nietzsche and Kafka</t>
  </si>
  <si>
    <t>William Hubben</t>
  </si>
  <si>
    <t>Charles Scribner's Sons</t>
  </si>
  <si>
    <t>The Lost Lunar Baedeker: Poems of Mina Loy</t>
  </si>
  <si>
    <t>Mina Loy/Roger L. Conover</t>
  </si>
  <si>
    <t>Airborne: A Guided Tour Of An Airborne Task Force</t>
  </si>
  <si>
    <t>Law of Enclosures</t>
  </si>
  <si>
    <t>Stormie: A Story of Forgiveness and Healing</t>
  </si>
  <si>
    <t>Stormie Omartian</t>
  </si>
  <si>
    <t>Floaters</t>
  </si>
  <si>
    <t>Merlin's Tour of the Universe</t>
  </si>
  <si>
    <t>Introducing Baudrillard</t>
  </si>
  <si>
    <t>Chris Horrocks/Zoran Jevtić</t>
  </si>
  <si>
    <t>The One Tree (The Second Chronicles of Thomas Covenant  #2)</t>
  </si>
  <si>
    <t>Kiss &amp; Tell</t>
  </si>
  <si>
    <t>Rumic World Trilogy  Volume 3 (Rumic World Trilogy  #3)</t>
  </si>
  <si>
    <t>The Dark Descent</t>
  </si>
  <si>
    <t>David G. Hartwell/Clive Barker/Ray Bradbury/John Collier/Shirley Jackson/Stephen King/Joyce Carol Oates</t>
  </si>
  <si>
    <t>Marabou Stork Nightmares</t>
  </si>
  <si>
    <t>The Floating Opera and The End of the Road</t>
  </si>
  <si>
    <t>The Ship Avenged</t>
  </si>
  <si>
    <t>S.M. Stirling</t>
  </si>
  <si>
    <t>Bellwether</t>
  </si>
  <si>
    <t>The Samurai</t>
  </si>
  <si>
    <t>Development  Geography  and Economic Theory</t>
  </si>
  <si>
    <t>Paul Krugman</t>
  </si>
  <si>
    <t>Pop Internationalism</t>
  </si>
  <si>
    <t>Dancing in the Flames: The Dark Goddess in the Transformation of Consciousness</t>
  </si>
  <si>
    <t>Marion Woodman/Elinor Dickson</t>
  </si>
  <si>
    <t>The Art of the Personal Essay: An Anthology from the Classical Era to the Present</t>
  </si>
  <si>
    <t>Accordion Crimes</t>
  </si>
  <si>
    <t>The Daring Young Man on the Flying Trapeze and Other Stories</t>
  </si>
  <si>
    <t>William Saroyan</t>
  </si>
  <si>
    <t>The Mantle of Kendis-Dai (Starshield  #1)</t>
  </si>
  <si>
    <t>Bad Haircut: Stories of the Seventies</t>
  </si>
  <si>
    <t>Only the River Runs Free (The Galway Chronicles  #1)</t>
  </si>
  <si>
    <t>Bodie Thoene/Brock Thoene</t>
  </si>
  <si>
    <t>22 Indigo Place</t>
  </si>
  <si>
    <t>Bantam (Fanfare)</t>
  </si>
  <si>
    <t>Exclusive</t>
  </si>
  <si>
    <t>Fanta C (Mason Sisters  #1)</t>
  </si>
  <si>
    <t>Be the Person You Want to Find: Relationship and Self-Discovery</t>
  </si>
  <si>
    <t>The Stories (So Far)</t>
  </si>
  <si>
    <t>Deborah Eisenberg</t>
  </si>
  <si>
    <t>Lorca &amp; Jimenez: Selected Poems</t>
  </si>
  <si>
    <t>Federico García Lorca/Juan Ramón Jiménez/Robert Bly</t>
  </si>
  <si>
    <t>Silent Running</t>
  </si>
  <si>
    <t>James F. Calvert</t>
  </si>
  <si>
    <t>On the Bus: The Complete Guide to the Legendary Trip of Ken Kesey and the Merry Pranksters and the Birth of Counterculture</t>
  </si>
  <si>
    <t>Paul Perry/Ken Babbs</t>
  </si>
  <si>
    <t>Does Anybody Have a Problem With That? The Best of Politically Incorrect</t>
  </si>
  <si>
    <t>Bill Maher</t>
  </si>
  <si>
    <t>Full House: The Spread of Excellence from Plato to Darwin</t>
  </si>
  <si>
    <t>The Callahan Chronicals (Callahan's #1-3)</t>
  </si>
  <si>
    <t>Spider Robinson</t>
  </si>
  <si>
    <t>The Red Badge of Courage and Four Stories</t>
  </si>
  <si>
    <t>Stephen Crane/James Dickey</t>
  </si>
  <si>
    <t>Sweet Rosie O'Grady</t>
  </si>
  <si>
    <t>Joan Jonker</t>
  </si>
  <si>
    <t>Ritual Sins</t>
  </si>
  <si>
    <t>Happily Ever After (Sweet Valley High  #134)</t>
  </si>
  <si>
    <t>Discovering Great Artists: Hands-On Art for Children in the Styles of the Great Masters</t>
  </si>
  <si>
    <t>MaryAnn F. Kohl/Kim Solga/Rebecca Van Slyke</t>
  </si>
  <si>
    <t>Harvest</t>
  </si>
  <si>
    <t>Once a Warrior (Warriors  #1)</t>
  </si>
  <si>
    <t>Karyn Monk</t>
  </si>
  <si>
    <t>Turtles  Termites  and Traffic Jams: Explorations in Massively Parallel Microworlds</t>
  </si>
  <si>
    <t>Mitchel Resnick</t>
  </si>
  <si>
    <t>The Demon Princes  Volume One: The Star King  The Killing Machine  The Palace of Love</t>
  </si>
  <si>
    <t>The Demon Princes  Volume Two: The Face  The Book of Dreams</t>
  </si>
  <si>
    <t>Kick the Can (One-Eyed Mack  #1)</t>
  </si>
  <si>
    <t>Council Oak Books</t>
  </si>
  <si>
    <t>A Fan's Notes</t>
  </si>
  <si>
    <t>Frederick Exley/Jonathan Yardley</t>
  </si>
  <si>
    <t>Shakespeare's Sonnets</t>
  </si>
  <si>
    <t>William Shakespeare/Katherine Duncan-Jones</t>
  </si>
  <si>
    <t>Crusade in Europe</t>
  </si>
  <si>
    <t>Dwight D. Eisenhower</t>
  </si>
  <si>
    <t>The Dog Who Loved Too Much: Tales  Treatments and the Psychology of Dogs</t>
  </si>
  <si>
    <t>Nicholas Dodman</t>
  </si>
  <si>
    <t>The Death of an Irish Sea Wolf (Peter McGarr  #12)</t>
  </si>
  <si>
    <t>Bartholomew Gill</t>
  </si>
  <si>
    <t>Creating a Life Worth Living</t>
  </si>
  <si>
    <t>Carol Lloyd</t>
  </si>
  <si>
    <t>Trail of Tears: The Rise and Fall of the Cherokee Nation</t>
  </si>
  <si>
    <t>John Ehle</t>
  </si>
  <si>
    <t>Wooden: A Lifetime of Observations and Reflections On and Off the Court</t>
  </si>
  <si>
    <t>John Wooden/Steve Jamison</t>
  </si>
  <si>
    <t>McGraw-Hill</t>
  </si>
  <si>
    <t>McNally's Puzzle (Archy McNally  #6)</t>
  </si>
  <si>
    <t>Tropic of Orange</t>
  </si>
  <si>
    <t>The Queen of the Damned (The Vampire Chronicles  #3)</t>
  </si>
  <si>
    <t>The Feast of All Saints</t>
  </si>
  <si>
    <t>Masters of Small Worlds: Yeoman Households  Gender Relations  and the Political Culture of the Antebellum South Carolina Low Country</t>
  </si>
  <si>
    <t>Stephanie McCurry</t>
  </si>
  <si>
    <t>Marcel Proust: On Art and Literature 1896-1919</t>
  </si>
  <si>
    <t>Marcel Proust/Sylvia Townsend Warner</t>
  </si>
  <si>
    <t>The Free Bards (Bardic Voices  #1-3)</t>
  </si>
  <si>
    <t>The Reality Dysfunction Part 2: Expansion (Night's Dawn 1)</t>
  </si>
  <si>
    <t>The Wind-Up Bird Chronicle</t>
  </si>
  <si>
    <t>Wartime Lies</t>
  </si>
  <si>
    <t>Louis Begley</t>
  </si>
  <si>
    <t>Uncommon Carriers</t>
  </si>
  <si>
    <t>en-US</t>
  </si>
  <si>
    <t>Simply Beautiful Beaded Jewelry</t>
  </si>
  <si>
    <t>Heidi Boyd</t>
  </si>
  <si>
    <t>North Light Books</t>
  </si>
  <si>
    <t>The Coming Economic Collapse: How You Can Thrive When Oil Costs $200 a Barrel</t>
  </si>
  <si>
    <t>Stephen Leeb/Glen C. Strathy</t>
  </si>
  <si>
    <t>HTML  XHTML  and CSS (Visual Quickstart Guide)</t>
  </si>
  <si>
    <t>Elizabeth Castro</t>
  </si>
  <si>
    <t>A Million Little Lies</t>
  </si>
  <si>
    <t>James Pinocchio/Pablo Fenjves</t>
  </si>
  <si>
    <t>2012: The Return of Quetzalcoatl</t>
  </si>
  <si>
    <t>Daniel Pinchbeck</t>
  </si>
  <si>
    <t>Way of the Peaceful Warrior: A Book That Changes Lives</t>
  </si>
  <si>
    <t>Dan Millman</t>
  </si>
  <si>
    <t>HJ Kramer</t>
  </si>
  <si>
    <t>The Name of the Rose (Everyman's Library (Cloth))</t>
  </si>
  <si>
    <t>Passionate Minds</t>
  </si>
  <si>
    <t>On Truth</t>
  </si>
  <si>
    <t>Harry G. Frankfurt/Baruch Spinoza</t>
  </si>
  <si>
    <t>Love @ First Site</t>
  </si>
  <si>
    <t>Jane Moore</t>
  </si>
  <si>
    <t>The Black Book of Hollywood Beauty Secrets</t>
  </si>
  <si>
    <t>Kym Douglas/Cindy Pearlman</t>
  </si>
  <si>
    <t>Search Engine Optimization for Dummies</t>
  </si>
  <si>
    <t>Peter Kent</t>
  </si>
  <si>
    <t>Truth and Fiction in The Da Vinci Code: A Historian Reveals What We Really Know about Jesus  Mary Magdalene &amp; Constantine</t>
  </si>
  <si>
    <t>Bart D. Ehrman</t>
  </si>
  <si>
    <t>Does Anything Eat Wasps?: And 101 Other Unsettling  Witty Answers to Questions You Never Thought You Wanted to Ask</t>
  </si>
  <si>
    <t>New Scientist/Mick O'Hare</t>
  </si>
  <si>
    <t>The Wonder Years: Helping Your Baby and Young Child Successfully Negotiate the Major Developmental Milestones</t>
  </si>
  <si>
    <t>Tanya Remer Altmann/American Academy of Pediatrics</t>
  </si>
  <si>
    <t>The Faiths of the Founding Fathers</t>
  </si>
  <si>
    <t>David L. Holmes</t>
  </si>
  <si>
    <t>Regeneration (Species Imperative  #3)</t>
  </si>
  <si>
    <t>Julie E. Czerneda</t>
  </si>
  <si>
    <t>DAW Hardcover</t>
  </si>
  <si>
    <t>The Sword of Cortés (Pirates of the Caribbean: Jack Sparrow  #4)</t>
  </si>
  <si>
    <t>Rob Kidd/Jean-Paul Orpinas/Walt Disney Company</t>
  </si>
  <si>
    <t>The Coming Storm (Pirates of the Caribbean: Jack Sparrow  #1)</t>
  </si>
  <si>
    <t>The Bluebird and the Sparrow (Women of the West  #10)</t>
  </si>
  <si>
    <t>Road Trip USA: Cross-Country Adventures on America's Two-Lane Highways</t>
  </si>
  <si>
    <t>Jamie Jensen</t>
  </si>
  <si>
    <t>Prince of Ice (Tale of the Demon World  #3)</t>
  </si>
  <si>
    <t>With Open Hands</t>
  </si>
  <si>
    <t>Henri J.M. Nouwen/Sue Monk Kidd</t>
  </si>
  <si>
    <t>The King in the Window</t>
  </si>
  <si>
    <t>Adam Gopnik/Omar Rayyan</t>
  </si>
  <si>
    <t>Fyodor Dostoyevsky/Leonard Stanton/James D. Hardy Jr./Sidney Monas/Robin Feuer Miller</t>
  </si>
  <si>
    <t>The Nubian Prince</t>
  </si>
  <si>
    <t>Juan Bonilla/Esther Allen</t>
  </si>
  <si>
    <t>Metropolitan Books</t>
  </si>
  <si>
    <t>Empire (Empire  #1)</t>
  </si>
  <si>
    <t>Voyage of Slaves (Flying Dutchman  #3)</t>
  </si>
  <si>
    <t>The Ravenscar Dynasty (Ravenscar  #1)</t>
  </si>
  <si>
    <t>The Laughing Jesus: Religious Lies and Gnostic Wisdom</t>
  </si>
  <si>
    <t>Tim Freke/Peter Gandy</t>
  </si>
  <si>
    <t>Oscar Wilde/Michael Gillespie</t>
  </si>
  <si>
    <t>The Shadow Party: How George Soros  Hillary Clinton  and Sixties Radicals Seized Control of the Democratic Party</t>
  </si>
  <si>
    <t>David Horowitz/Richard Poe</t>
  </si>
  <si>
    <t>Back to Wando Passo</t>
  </si>
  <si>
    <t>David     Payne</t>
  </si>
  <si>
    <t>The Last Wife of Henry VIII</t>
  </si>
  <si>
    <t>Carolly Erickson</t>
  </si>
  <si>
    <t>A Year in the Merde</t>
  </si>
  <si>
    <t>Stephen Clarke</t>
  </si>
  <si>
    <t>All Aunt Hagar's Children: Stories</t>
  </si>
  <si>
    <t>Supermob: How Sidney Korshak and His Criminal Associates Became America's Hidden Power Brokers</t>
  </si>
  <si>
    <t>Gus Russo</t>
  </si>
  <si>
    <t>Bloomsbury (NYC)</t>
  </si>
  <si>
    <t>When Somebody Loves You Back (Soulmates Dissipate  #6)</t>
  </si>
  <si>
    <t>Mary B. Morrison</t>
  </si>
  <si>
    <t>Dafina Books</t>
  </si>
  <si>
    <t>The Big Empty: Dialogues on Politics  Sex  God  Boxing  Morality  Myth  Poker &amp; Bad Conscience in America</t>
  </si>
  <si>
    <t>Norman Mailer/John Buffalo Mailer</t>
  </si>
  <si>
    <t>Nation Books</t>
  </si>
  <si>
    <t>You Don't Know Jack (NY Girlfriends  #2)</t>
  </si>
  <si>
    <t>Erin McCarthy</t>
  </si>
  <si>
    <t>The Complete Idiot's Guide to Calculus</t>
  </si>
  <si>
    <t>W. Michael Kelley</t>
  </si>
  <si>
    <t>Alpha</t>
  </si>
  <si>
    <t>Marley &amp; Me: Life and Love with the World's Worst Dog</t>
  </si>
  <si>
    <t>Betraying Spinoza: The Renegade Jew Who Gave Us Modernity</t>
  </si>
  <si>
    <t>Rebecca Goldstein</t>
  </si>
  <si>
    <t>Think Like a Guy: How to Get a Guy by Thinking Like One</t>
  </si>
  <si>
    <t>Giuliana DePandi</t>
  </si>
  <si>
    <t>How to Think Theologically</t>
  </si>
  <si>
    <t>Howard W. Stone/James O. Duke</t>
  </si>
  <si>
    <t>Fortress Press</t>
  </si>
  <si>
    <t>Julie and Julia: My Year of Cooking Dangerously</t>
  </si>
  <si>
    <t>Tramps Like Us  Volume 8</t>
  </si>
  <si>
    <t>Manna from Heaven</t>
  </si>
  <si>
    <t>Roger Zelazny/Scott Zrubeck/Steven Brust</t>
  </si>
  <si>
    <t>The Dark Mirror (The Bridei Chronicles  #1)</t>
  </si>
  <si>
    <t>The Secret Life of Houdini: The Making of America's First Superhero</t>
  </si>
  <si>
    <t>William Kalush/Larry Sloman</t>
  </si>
  <si>
    <t>Aerie (Dragon Jousters  #4)</t>
  </si>
  <si>
    <t>The Wizard of London (Elemental Masters  #4)</t>
  </si>
  <si>
    <t>Eiki Eiki/Sashiko Sato/Bambi Eloriaga</t>
  </si>
  <si>
    <t>The Guy Not Taken: Stories</t>
  </si>
  <si>
    <t>Goodnight Nobody</t>
  </si>
  <si>
    <t>The Sword of Angels (The Bronze Knight  #3)</t>
  </si>
  <si>
    <t>John Marco</t>
  </si>
  <si>
    <t>Spook: Science Tackles the Afterlife</t>
  </si>
  <si>
    <t>The Collectors (Camel Club  #2)</t>
  </si>
  <si>
    <t>Stork Naked (Xanth  #30)</t>
  </si>
  <si>
    <t>Pet Peeve (Xanth #29)</t>
  </si>
  <si>
    <t>Sex with the Queen: 900 Years of Vile Kings  Virile Lovers  and Passionate Politics</t>
  </si>
  <si>
    <t>Eleanor Herman</t>
  </si>
  <si>
    <t>Virgin Earth  (Tradescant  #2)</t>
  </si>
  <si>
    <t>Vampire Hunter D Volume 06: Pilgrimage of the Sacred and the Profane</t>
  </si>
  <si>
    <t>Vampire Hunter D Volume 05: The Stuff of Dreams</t>
  </si>
  <si>
    <t>Vampire Hunter D Volume 04: Tale of the Dead Town</t>
  </si>
  <si>
    <t>Oath of Swords (War God  #1)</t>
  </si>
  <si>
    <t>The Norton Anthology of Short Fiction</t>
  </si>
  <si>
    <t>Richard Bausch</t>
  </si>
  <si>
    <t>Summer of my German Soldier</t>
  </si>
  <si>
    <t>Bette Greene</t>
  </si>
  <si>
    <t>The Botany of Desire: A Plant's Eye View of the World</t>
  </si>
  <si>
    <t>Female Chauvinist Pigs: Women and the Rise of Raunch Culture</t>
  </si>
  <si>
    <t>Ariel Levy</t>
  </si>
  <si>
    <t>Candide and Other Stories (World's Classics)</t>
  </si>
  <si>
    <t>Voltaire/Roger Pearson</t>
  </si>
  <si>
    <t>The Power of Art</t>
  </si>
  <si>
    <t>Captive Dreams</t>
  </si>
  <si>
    <t>Angela Knight/Diane Whiteside</t>
  </si>
  <si>
    <t>Changelings</t>
  </si>
  <si>
    <t>The Ghosts in Baker Street: New Tales of Sherlock Holmes</t>
  </si>
  <si>
    <t>Martin H. Greenberg/Daniel Stashower</t>
  </si>
  <si>
    <t>The Time Travelers: Volume One</t>
  </si>
  <si>
    <t>The Snow Spider (Snow Spider Trilogy  #1)</t>
  </si>
  <si>
    <t>Orchard Books (NY)</t>
  </si>
  <si>
    <t>Faithless (Grant County  #5)</t>
  </si>
  <si>
    <t>Snake Eyes (CSI: Crime Scene Investigation  #8)</t>
  </si>
  <si>
    <t>Prioritizing Web Usability</t>
  </si>
  <si>
    <t>Jakob Nielsen/Hoa Loranger</t>
  </si>
  <si>
    <t>JPod</t>
  </si>
  <si>
    <t>The Complete Brothers Grimm Fairy Tales</t>
  </si>
  <si>
    <t>Jacob Grimm/Wilhelm Grimm</t>
  </si>
  <si>
    <t>Maison Ikkoku  Volume 15 (Maison Ikkoku  #15)</t>
  </si>
  <si>
    <t>At the Edge of the World (Crispin  #2)</t>
  </si>
  <si>
    <t>Sachs &amp; Violens</t>
  </si>
  <si>
    <t>Peter David/George Pérez</t>
  </si>
  <si>
    <t>Video Girl Ai  Vol. 15: Len's Story</t>
  </si>
  <si>
    <t>Masakazu Katsura</t>
  </si>
  <si>
    <t>Chuck Klosterman IV: A Decade of Curious People and Dangerous Ideas</t>
  </si>
  <si>
    <t>i am 8-bit: Art Inspired by Classic Videogames of the '80s</t>
  </si>
  <si>
    <t>Jon M. Gibson/Chuck Klosterman</t>
  </si>
  <si>
    <t>The Book of Three (The Chronicles of Prydain  #1)</t>
  </si>
  <si>
    <t>Hell Phone</t>
  </si>
  <si>
    <t>Flashman on the March (The Flashman Papers  #12)</t>
  </si>
  <si>
    <t>George MacDonald Fraser</t>
  </si>
  <si>
    <t>The Out-of-Sync Child Has Fun: Activities for Kids with Sensory Processing Disorder</t>
  </si>
  <si>
    <t>Carol Stock Kranowitz/T.J. Wylie</t>
  </si>
  <si>
    <t>How to Make Money Like a Porn Star</t>
  </si>
  <si>
    <t>Neil Strauss/Jenna Jameson</t>
  </si>
  <si>
    <t>Malinche</t>
  </si>
  <si>
    <t>Laura Esquivel/Jordi Castells/Ernesto Mestre-Reed</t>
  </si>
  <si>
    <t>Only the Ring Finger Knows: The Ring Finger Falls Silent (Only the Ring Finger Knows #3)</t>
  </si>
  <si>
    <t>The Drifting Classroom  Vol. 1</t>
  </si>
  <si>
    <t>Kazuo Umezu</t>
  </si>
  <si>
    <t>The Drifting Classroom  Vol. 2 (Drifting Classroom)</t>
  </si>
  <si>
    <t>CSS: The Definitive Guide</t>
  </si>
  <si>
    <t>Eric A. Meyer</t>
  </si>
  <si>
    <t>Reinventing Jesus: How Contemporary Skeptics Miss the Real Jesus and Mislead Popular Culture</t>
  </si>
  <si>
    <t>J. Ed Komoszewski/Daniel B. Wallace/M. James Sawyer</t>
  </si>
  <si>
    <t>Kregel Publications</t>
  </si>
  <si>
    <t>Ghosthunters and the Incredibly Revolting Ghost (Ghosthunters  #1)</t>
  </si>
  <si>
    <t>Cornelia Funke</t>
  </si>
  <si>
    <t>Charon's Landing (Philip Mercer  #2)</t>
  </si>
  <si>
    <t>The Twelfth Card (Lincoln Rhyme  #6)</t>
  </si>
  <si>
    <t>The Dragon Quintet</t>
  </si>
  <si>
    <t>Marvin Kaye/Michael Swanwick/Orson Scott Card/Mercedes Lackey/Tanith Lee/Elizabeth Moon</t>
  </si>
  <si>
    <t>CSS Cookbook</t>
  </si>
  <si>
    <t>Christopher Schmitt</t>
  </si>
  <si>
    <t>Diary of a Mistress</t>
  </si>
  <si>
    <t>Miasha</t>
  </si>
  <si>
    <t>Yakitate!! Japan  Volume 1</t>
  </si>
  <si>
    <t>Strange Candy (Anita Blake  Vampire Hunter #0.5)</t>
  </si>
  <si>
    <t>Everyone Worth Knowing</t>
  </si>
  <si>
    <t>You: On a Diet: The Owner's Manual for Waist Management</t>
  </si>
  <si>
    <t>Michael F. Roizen/Mehmet C. Oz</t>
  </si>
  <si>
    <t>Someone Comes to Town  Someone Leaves Town</t>
  </si>
  <si>
    <t>The White Wolf's Son: The Albino Underground (Elric &amp; Oona Von Bek  #3)</t>
  </si>
  <si>
    <t>Mistral's Kiss (Merry Gentry  #5)</t>
  </si>
  <si>
    <t>A Stroke of Midnight (Merry Gentry  #4)</t>
  </si>
  <si>
    <t>Danse Macabre (Anita Blake  Vampire Hunter  #14)</t>
  </si>
  <si>
    <t>Micah (Anita Blake  Vampire Hunter  #13)</t>
  </si>
  <si>
    <t>The Killing Dance (Anita Blake  Vampire Hunter  #6)</t>
  </si>
  <si>
    <t>Sensual Phrase  Vol. 15</t>
  </si>
  <si>
    <t>Mayu Shinjō</t>
  </si>
  <si>
    <t>Sensual Phrase  Vol. 17</t>
  </si>
  <si>
    <t>My Woman His Wife</t>
  </si>
  <si>
    <t>Anna J.</t>
  </si>
  <si>
    <t>Urban Books</t>
  </si>
  <si>
    <t>Moon of the Spider (Diablo  #4)</t>
  </si>
  <si>
    <t>For the Love of a Dog: Understanding Emotion in You and Your Best Friend</t>
  </si>
  <si>
    <t>Patricia B. McConnell</t>
  </si>
  <si>
    <t>The Regime: Evil Advances  (Before They Were Left Behind  #2)</t>
  </si>
  <si>
    <t>Slaughterhouse: The Shocking Story of Greed  Neglect  And Inhumane Treatment Inside the U.S. Meat Industry</t>
  </si>
  <si>
    <t>Gail A. Eisnitz</t>
  </si>
  <si>
    <t>Bullshit and Philosophy</t>
  </si>
  <si>
    <t>Gary L. Hardcastle/George A. Reisch</t>
  </si>
  <si>
    <t>The Undead and Philosophy: Chicken Soup for the Soulless</t>
  </si>
  <si>
    <t>Richard V. Greene/K. Silem Mohammad</t>
  </si>
  <si>
    <t>Call After Midnight &amp; Under The Knife</t>
  </si>
  <si>
    <t>Henry IV  Parts I &amp; II</t>
  </si>
  <si>
    <t>William Shakespeare/Ronald K. Levao</t>
  </si>
  <si>
    <t>A Dirty Job (Grim Reaper  #1)</t>
  </si>
  <si>
    <t>Happy Hour at Casa Dracula (Casa Dracula  #1)</t>
  </si>
  <si>
    <t>Marta Acosta</t>
  </si>
  <si>
    <t>Dublin 4</t>
  </si>
  <si>
    <t>Must Love Dragons (Immortally Sexy  #2)</t>
  </si>
  <si>
    <t>Stephanie Rowe</t>
  </si>
  <si>
    <t>Hunter Davies</t>
  </si>
  <si>
    <t>Love Smart: Find the One You Want--Fix the One You Got</t>
  </si>
  <si>
    <t>Phillip C. McGraw</t>
  </si>
  <si>
    <t>The Horizontal World: Growing Up Wild in the Middle of Nowhere</t>
  </si>
  <si>
    <t>Debra Marquart</t>
  </si>
  <si>
    <t>Everything Bad is Good for You</t>
  </si>
  <si>
    <t>Tell Me No Lies</t>
  </si>
  <si>
    <t>Avalon</t>
  </si>
  <si>
    <t>The Winthrop Woman</t>
  </si>
  <si>
    <t>Reluctant Burglar (To Catch a Thief #1)</t>
  </si>
  <si>
    <t>Jill Elizabeth Nelson</t>
  </si>
  <si>
    <t>Factotum</t>
  </si>
  <si>
    <t>The Pursuit of History</t>
  </si>
  <si>
    <t>John Tosh/Sean Lang</t>
  </si>
  <si>
    <t>Vegas Bites: A Werewolf Romance Anthology</t>
  </si>
  <si>
    <t>L.A. Banks/J.M. Jeffries/Seressie Glass/Natalie Dunbar</t>
  </si>
  <si>
    <t>Parker Publishing Llc</t>
  </si>
  <si>
    <t>Boys that Bite (Blood Coven Vampire  #1)</t>
  </si>
  <si>
    <t>Collected Plays 1944-1961</t>
  </si>
  <si>
    <t>Arthur  Miller/Tony Kushner</t>
  </si>
  <si>
    <t>Kushiel's Scion (Imriel's Trilogy  #1)</t>
  </si>
  <si>
    <t>Godslayer (The Sundering  #2)</t>
  </si>
  <si>
    <t>Ragtime in Simla (Joe Sandilands  #2)</t>
  </si>
  <si>
    <t>Barbara Cleverly</t>
  </si>
  <si>
    <t>Mother's Milk</t>
  </si>
  <si>
    <t>Edward St. Aubyn</t>
  </si>
  <si>
    <t>Grove Press  Open City Books</t>
  </si>
  <si>
    <t>Dark Water (Fog Point  #1)</t>
  </si>
  <si>
    <t>Linda Hall</t>
  </si>
  <si>
    <t>Dragon (Dirk Pitt  #10)</t>
  </si>
  <si>
    <t>Deep Six (Dirk Pitt  #7)</t>
  </si>
  <si>
    <t>Rock Star Superstar</t>
  </si>
  <si>
    <t>Something Blue (Darcy &amp; Rachel  #2)</t>
  </si>
  <si>
    <t>Kathleen Olmstead/Jack London/Dan Andreasen/Arthur Pober</t>
  </si>
  <si>
    <t>MySQL Cookbook</t>
  </si>
  <si>
    <t>Paul DuBois</t>
  </si>
  <si>
    <t>The Quitter</t>
  </si>
  <si>
    <t>Harvey Pekar/Dean Haspiel</t>
  </si>
  <si>
    <t>Margherita Dolce Vita</t>
  </si>
  <si>
    <t>Stefano Benni/Antony Shugaar</t>
  </si>
  <si>
    <t>The Best American Essays 2006</t>
  </si>
  <si>
    <t>Lauren Slater/Robert Atwan</t>
  </si>
  <si>
    <t>Surfer's Code: Twelve Simple Lessons For Riding Through Life</t>
  </si>
  <si>
    <t>Shaun Tomson/Patrick Moser</t>
  </si>
  <si>
    <t>The Glass Books of the Dream Eaters (Miss Temple  Doctor Svenson  and Cardinal Chang  #1)</t>
  </si>
  <si>
    <t>Gordon Dahlquist</t>
  </si>
  <si>
    <t>Fox Evil</t>
  </si>
  <si>
    <t>Mandala: Luminous Symbols for Healing (with a New CD of Meditations and Exercises!)</t>
  </si>
  <si>
    <t>Judith Cornell/Joan Borysenko/Miron Borysenko</t>
  </si>
  <si>
    <t>Quest Books</t>
  </si>
  <si>
    <t>Odalisque (The Baroque Cycle  Vol. 1  Book 3)</t>
  </si>
  <si>
    <t>Dragon's Eye (Stonefort  #1)</t>
  </si>
  <si>
    <t>James A. Hetley</t>
  </si>
  <si>
    <t>The Bradbury Chronicles: The Life of Ray Bradbury</t>
  </si>
  <si>
    <t>Sam Weller</t>
  </si>
  <si>
    <t>Gatsby's Girl</t>
  </si>
  <si>
    <t>Caroline Preston</t>
  </si>
  <si>
    <t>The Kitchen God's Wife</t>
  </si>
  <si>
    <t>Flight of the Nighthawks (The Darkwar Saga  #1)</t>
  </si>
  <si>
    <t>Paranoid Park</t>
  </si>
  <si>
    <t>Glasshouse</t>
  </si>
  <si>
    <t>A Separate War and Other Stories</t>
  </si>
  <si>
    <t>Joe Haldeman/Connie Willis</t>
  </si>
  <si>
    <t>The Black Dahlia Files: The Mob  the Mogul  and the Murder That Transfixed Los Angeles</t>
  </si>
  <si>
    <t>Donald H. Wolfe</t>
  </si>
  <si>
    <t>Count Zero (Sprawl  #2)</t>
  </si>
  <si>
    <t>Bargaining for Advantage: Negotiation Strategies for Reasonable People</t>
  </si>
  <si>
    <t>G. Richard Shell</t>
  </si>
  <si>
    <t>E.B. White/Garth Williams/Kate DiCamillo</t>
  </si>
  <si>
    <t>Talk Talk</t>
  </si>
  <si>
    <t>The Lost Painting</t>
  </si>
  <si>
    <t>The Communist Manifesto (Great Ideas)</t>
  </si>
  <si>
    <t>Karl Marx/Gareth Stedman Jones/Friedrich Engels</t>
  </si>
  <si>
    <t>A Woman in Jerusalem</t>
  </si>
  <si>
    <t>A.B. Yehoshua/Hillel Halkin</t>
  </si>
  <si>
    <t>A Three Dog Life</t>
  </si>
  <si>
    <t>Abigail Thomas</t>
  </si>
  <si>
    <t>Here  There Be Dragons (Chronicles of the Imaginarium Geographica  #1)</t>
  </si>
  <si>
    <t>James A. Owen</t>
  </si>
  <si>
    <t>The 33 Strategies of War</t>
  </si>
  <si>
    <t>The Burglar Who Thought He Was Bogart (Bernie Rhodenbarr  #7)</t>
  </si>
  <si>
    <t>Reduced Shakespeare: The Attention-impaired Readers Guide to the World's Best Playwright</t>
  </si>
  <si>
    <t>Reed Martin/Austin Tichenor</t>
  </si>
  <si>
    <t>The Bar on the Seine</t>
  </si>
  <si>
    <t>Georges Simenon/David Watson</t>
  </si>
  <si>
    <t>Lock 14</t>
  </si>
  <si>
    <t>Georges Simenon/Robert Baldick</t>
  </si>
  <si>
    <t>Hatchet Jobs: Writings on Contemporary Fiction</t>
  </si>
  <si>
    <t>Untouchables: My Family's Triumphant Journey Out of the Caste System in Modern India</t>
  </si>
  <si>
    <t>Narendra Jadhav</t>
  </si>
  <si>
    <t>Long Way Round: Chasing Shadows Across the World</t>
  </si>
  <si>
    <t>Ewan McGregor/Charley Boorman/Robert Uhlig</t>
  </si>
  <si>
    <t>The Zen of CSS Design: Visual Enlightenment for the Web</t>
  </si>
  <si>
    <t>Dave Shea/Molly E. Holzschlag</t>
  </si>
  <si>
    <t>The Confusion (The Baroque Cycle  #2)</t>
  </si>
  <si>
    <t>The Game: Penetrating the Secret Society of Pickup Artists</t>
  </si>
  <si>
    <t>Neil Strauss</t>
  </si>
  <si>
    <t>Read My Lips: Sexual Subversion and the End of Gender</t>
  </si>
  <si>
    <t>Riki Anne Wilchins</t>
  </si>
  <si>
    <t>Firebrand Books</t>
  </si>
  <si>
    <t>Body for Life for Women: A Woman's Plan for Physical and Mental Transformation</t>
  </si>
  <si>
    <t>Pamela Peeke/Cindy Crawford</t>
  </si>
  <si>
    <t>The Warren Buffett Way</t>
  </si>
  <si>
    <t>Robert G. Hagstrom/Bill Miller/Kenneth L. Fisher</t>
  </si>
  <si>
    <t>The Lord of the Rings- 3 volumes set (The Lord of the Rings  #1-3)</t>
  </si>
  <si>
    <t>Double Tap (Paul Madriani  #8)</t>
  </si>
  <si>
    <t>Don't Make Me Think: A Common Sense Approach to Web Usability</t>
  </si>
  <si>
    <t>Steve Krug</t>
  </si>
  <si>
    <t>Behind Closed Doors: Secrets of Great Management</t>
  </si>
  <si>
    <t>Johanna Rothman/Esther Derby</t>
  </si>
  <si>
    <t>Dispatch</t>
  </si>
  <si>
    <t>Bentley Little</t>
  </si>
  <si>
    <t>Perfectly Reasonable Deviations from the Beaten Track: Letters of Richard P. Feynman</t>
  </si>
  <si>
    <t>Richard P. Feynman/Michelle Feynman</t>
  </si>
  <si>
    <t>Strange Attractions</t>
  </si>
  <si>
    <t>Yeah  I Said It</t>
  </si>
  <si>
    <t>Wanda Sykes</t>
  </si>
  <si>
    <t>Tolkien and the Great War: The Threshold of Middle-earth</t>
  </si>
  <si>
    <t>John Garth</t>
  </si>
  <si>
    <t>The Acme Novelty Library</t>
  </si>
  <si>
    <t>Management Information Systems: Managing the Digital Firm</t>
  </si>
  <si>
    <t>Kenneth C. Laudon/Jane P. Laudon</t>
  </si>
  <si>
    <t>Deerskin</t>
  </si>
  <si>
    <t>Desert Children</t>
  </si>
  <si>
    <t>Waris Dirie/Corinna Milborn/Sheelagh Alabaster</t>
  </si>
  <si>
    <t>Virago UK</t>
  </si>
  <si>
    <t>Death of a Poison Pen (Hamish Macbeth  #19)</t>
  </si>
  <si>
    <t>Sister Freaks: Stories of Women Who Gave Up Everything for God</t>
  </si>
  <si>
    <t>Rebecca St. James/Mary E. DeMuth/Tracey Lawrence/Elizabeth Jusino</t>
  </si>
  <si>
    <t>Portrait in Death (In Death  #16)</t>
  </si>
  <si>
    <t>J.D. Robb</t>
  </si>
  <si>
    <t>The Story of Chicago May</t>
  </si>
  <si>
    <t>Nuala O'Faolain</t>
  </si>
  <si>
    <t>Beauty: The Invisible Embrace</t>
  </si>
  <si>
    <t>John O'Donohue</t>
  </si>
  <si>
    <t>Henry Adams and the Making of America</t>
  </si>
  <si>
    <t>Folly and Glory (The Berrybender Narratives  #4)</t>
  </si>
  <si>
    <t>Captivating: Unveiling the Mystery of a Woman's Soul</t>
  </si>
  <si>
    <t>John Eldredge/Stasi Eldredge</t>
  </si>
  <si>
    <t>The Mambo Kings Play Songs of Love</t>
  </si>
  <si>
    <t>The Stone Diaries</t>
  </si>
  <si>
    <t>Penguin Essential Editions</t>
  </si>
  <si>
    <t>Europe Central</t>
  </si>
  <si>
    <t>Skin Tight (Mick Stranahan  #1)</t>
  </si>
  <si>
    <t>Quiver</t>
  </si>
  <si>
    <t>Stephanie Spinner</t>
  </si>
  <si>
    <t>Laurel-Leaf Books</t>
  </si>
  <si>
    <t>How Dogs Think: What the World Looks Like to Them and Why They Act the Way They Do</t>
  </si>
  <si>
    <t>Stanley Coren</t>
  </si>
  <si>
    <t>Lioness Rampant (Song of the Lioness  #4)</t>
  </si>
  <si>
    <t>Alta (Dragon Jousters  #2)</t>
  </si>
  <si>
    <t>Children of the Night (Diana Tregarde  #2)</t>
  </si>
  <si>
    <t>Do Androids Dream Of Electric Sheep?</t>
  </si>
  <si>
    <t>Orion Paperbacks</t>
  </si>
  <si>
    <t>Organic Church: Growing Faith Where Life Happens</t>
  </si>
  <si>
    <t>Neil Cole/Leonard Sweet</t>
  </si>
  <si>
    <t>Eden Close</t>
  </si>
  <si>
    <t>The Art of Civilized Conversation: A Guide to Expressing Yourself with Style and Grace</t>
  </si>
  <si>
    <t>Margaret Shepherd/Penny Carter/Sharon Hogan</t>
  </si>
  <si>
    <t>Bono: In Conversation with Michka Assayas</t>
  </si>
  <si>
    <t>Michka Assayas</t>
  </si>
  <si>
    <t>Portraits of Murder: 47 Short Stories Chosen by the Master of Suspense</t>
  </si>
  <si>
    <t>Alfred Hitchcock/Don Tothe</t>
  </si>
  <si>
    <t>Sleep  Pale Sister</t>
  </si>
  <si>
    <t>The Laughing Corpse (Anita Blake  Vampire Hunter  #2)</t>
  </si>
  <si>
    <t>City of Night (Dean Koontz's Frankenstein  #2)</t>
  </si>
  <si>
    <t>Dean Koontz/Ed Gorman</t>
  </si>
  <si>
    <t>Poirot: The Complete Ariadne Oliver  Vol. 2</t>
  </si>
  <si>
    <t>The Organized Student: Teaching Children the Skills for Success in School and Beyond</t>
  </si>
  <si>
    <t>Donna Goldberg/Jennifer Zwiebel</t>
  </si>
  <si>
    <t>Mr. Mulliner Speaking</t>
  </si>
  <si>
    <t>Everyman Library / Overlook Press</t>
  </si>
  <si>
    <t>William Shakespeare/Rex Gibson</t>
  </si>
  <si>
    <t>My Life  Volume I: The Early Years</t>
  </si>
  <si>
    <t>Bill Clinton</t>
  </si>
  <si>
    <t>One Matchless Time: A Life of William Faulkner</t>
  </si>
  <si>
    <t>Virginia Woolf/Mark Hussey/Susan Gubar</t>
  </si>
  <si>
    <t>The Warrior Prophet (The Prince of Nothing  #2)</t>
  </si>
  <si>
    <t>Overlook TP</t>
  </si>
  <si>
    <t>The Nightmare Room: The Nightmare Begins! (The Nightmare Room  #1-3)</t>
  </si>
  <si>
    <t>R.L. Stine</t>
  </si>
  <si>
    <t>Conversations with Don DeLillo</t>
  </si>
  <si>
    <t>Don DeLillo/Thomas DePietro</t>
  </si>
  <si>
    <t>The Theory and Practice of Group Psychotherapy</t>
  </si>
  <si>
    <t>Irvin D. Yalom/Molyn Leszcz</t>
  </si>
  <si>
    <t>Already Dead (Joe Pitt  #1)</t>
  </si>
  <si>
    <t>Invisible Residents: The Reality of Underwater UFOs</t>
  </si>
  <si>
    <t>Ivan T. Sanderson/David Hatcher Childress</t>
  </si>
  <si>
    <t>The Fabric of the Cosmos: Space  Time and the Texture of Reality</t>
  </si>
  <si>
    <t>Red Herrings and White Elephants: The Origins of the Phrases We Use Every Day</t>
  </si>
  <si>
    <t>Albert Jack/Ann Page</t>
  </si>
  <si>
    <t>Snapshots From Hell: The Making Of An MBA</t>
  </si>
  <si>
    <t>Peter M. Robinson</t>
  </si>
  <si>
    <t>Nicholas Brealey</t>
  </si>
  <si>
    <t>Ebert's "Bigger" Little Movie Glossary</t>
  </si>
  <si>
    <t>Roger Ebert/Ray Ebert</t>
  </si>
  <si>
    <t>Maison Ikkoku  Volume 9 (Maison Ikkoku  #9)</t>
  </si>
  <si>
    <t>Homer's Daughter</t>
  </si>
  <si>
    <t>Academy Chicago Publishers</t>
  </si>
  <si>
    <t>For Her Own Good: Two Centuries of the Experts' Advice to Women</t>
  </si>
  <si>
    <t>Barbara Ehrenreich/Deirdre English</t>
  </si>
  <si>
    <t>How to be Idle</t>
  </si>
  <si>
    <t>Tom Hodgkinson</t>
  </si>
  <si>
    <t>Uncommon Grounds (Maggy Thorsen Mystery #1)</t>
  </si>
  <si>
    <t>Sandra Balzo</t>
  </si>
  <si>
    <t>Five Star Trade</t>
  </si>
  <si>
    <t>Tuck Everlasting</t>
  </si>
  <si>
    <t>Natalie Babbitt</t>
  </si>
  <si>
    <t>Homer Price</t>
  </si>
  <si>
    <t>Robert McCloskey</t>
  </si>
  <si>
    <t>The Final Battle (Tales from the Odyssey  #6)</t>
  </si>
  <si>
    <t>President Dad  Volume 2</t>
  </si>
  <si>
    <t>Ju-Yeon Rhim</t>
  </si>
  <si>
    <t>The Darling</t>
  </si>
  <si>
    <t>The Emotional Intelligence Quick Book: Everything You Need to Know to Put Your EQ to Work</t>
  </si>
  <si>
    <t>Travis Bradberry/Jean Greaves/Patrick Lencioni</t>
  </si>
  <si>
    <t>Data Structures and Algorithms in Java</t>
  </si>
  <si>
    <t>Michael T. Goodrich/Roberto Tamassia</t>
  </si>
  <si>
    <t>Vulcan's Forge (Philip Mercer  #1)</t>
  </si>
  <si>
    <t>Strategies of Containment: A Critical Appraisal of American National Security Policy During the Cold War</t>
  </si>
  <si>
    <t>John Lewis Gaddis</t>
  </si>
  <si>
    <t>Paths to God: Living the Bhagavad Gita</t>
  </si>
  <si>
    <t>Ram Dass/Richard Alpert</t>
  </si>
  <si>
    <t>Boudicca: The Warrior Queen</t>
  </si>
  <si>
    <t>M.J. Trow</t>
  </si>
  <si>
    <t>Sutton Publishing</t>
  </si>
  <si>
    <t>Hard Candy</t>
  </si>
  <si>
    <t>Angela Knight/Sheri Gilmore/Morgan Hawke</t>
  </si>
  <si>
    <t>Loose Id  LLC</t>
  </si>
  <si>
    <t>The End of Faith: Religion  Terror  and the Future of Reason</t>
  </si>
  <si>
    <t>Sam Harris</t>
  </si>
  <si>
    <t>You: The Owner's Manual: An Insider's Guide to the Body That Will Make You Healthier and Younger</t>
  </si>
  <si>
    <t>Collins Publishers</t>
  </si>
  <si>
    <t>Eastern Standard Tribe</t>
  </si>
  <si>
    <t>Being Dead Is No Excuse: The Official Southern Ladies Guide to Hosting the Perfect Funeral</t>
  </si>
  <si>
    <t>Gayden Metcalfe</t>
  </si>
  <si>
    <t>A Caress of Twilight (Merry Gentry  #2)</t>
  </si>
  <si>
    <t>Patience &amp; Sarah</t>
  </si>
  <si>
    <t>Isabel Miller/Emma Donoghue</t>
  </si>
  <si>
    <t>Arsenal Pulp Press</t>
  </si>
  <si>
    <t>Loving God with All Your Mind</t>
  </si>
  <si>
    <t>Black Boy</t>
  </si>
  <si>
    <t>Richard Wright/Edward P. Jones</t>
  </si>
  <si>
    <t>Superheroes and Philosophy: Truth  Justice  and the Socratic Way</t>
  </si>
  <si>
    <t>Tom Morris/William Irwin</t>
  </si>
  <si>
    <t>Monday Night Class</t>
  </si>
  <si>
    <t>Stephen Gaskin</t>
  </si>
  <si>
    <t>Book Publishing Company</t>
  </si>
  <si>
    <t>Body Double (Rizzoli &amp; Isles  #4)</t>
  </si>
  <si>
    <t>New Rules: Polite Musings from a Timid Observer</t>
  </si>
  <si>
    <t>True Story</t>
  </si>
  <si>
    <t>From Hinton to Hamlet: Building Bridges between Young Adult Literature and the Classics</t>
  </si>
  <si>
    <t>Sarah K. Herz/Donald R. Gallo</t>
  </si>
  <si>
    <t>Greenwood</t>
  </si>
  <si>
    <t>Hawkes Harbor</t>
  </si>
  <si>
    <t>When True Night Falls (The Coldfire Trilogy  #2)</t>
  </si>
  <si>
    <t>Citizen Girl</t>
  </si>
  <si>
    <t>Emma McLaughlin/Nicola Kraus</t>
  </si>
  <si>
    <t>Black Sun Rising (The Coldfire Trilogy  #1)</t>
  </si>
  <si>
    <t>Crown of Shadows (The Coldfire Trilogy  #3)</t>
  </si>
  <si>
    <t>Mary Engelbreit's Mother Goose: One Hundred Best-Loved Verses</t>
  </si>
  <si>
    <t>Mary Engelbreit/Leonard S. Marcus</t>
  </si>
  <si>
    <t>Drop The Rock: Removing Character Defects - Steps Six and Seven</t>
  </si>
  <si>
    <t>Bill Pittman/Todd W. Hall/Sara S./Todd W.</t>
  </si>
  <si>
    <t>Hazelden Publishing</t>
  </si>
  <si>
    <t>Hoodwinked</t>
  </si>
  <si>
    <t>If I Have a Wicked Stepmother  Where's My Prince?</t>
  </si>
  <si>
    <t>Melissa Kantor</t>
  </si>
  <si>
    <t>Grasping God's Word: A Hands-On Approach to Reading  Interpreting  and Applying the Bible</t>
  </si>
  <si>
    <t>J. Scott Duvall/J. Daniel Hays</t>
  </si>
  <si>
    <t>The Criminal Mastermind Collection  Bks 1-3 (Artemis Fowl  #1-3)</t>
  </si>
  <si>
    <t>The Lion  the Witch and the Wardrobe (Narnia)</t>
  </si>
  <si>
    <t>Bite Club (Bite Club  #1)</t>
  </si>
  <si>
    <t>Howard Chaykin/David Tischman/David Hahn</t>
  </si>
  <si>
    <t>Vertigo (DC Comics)</t>
  </si>
  <si>
    <t>The Bitten (Vampire Huntress  #4)</t>
  </si>
  <si>
    <t>The Final Frontiersman: Heimo Korth and His Family  Alone in Alaska's Arctic Wilderness</t>
  </si>
  <si>
    <t>James   Campbell</t>
  </si>
  <si>
    <t>Managers Not MBAs: A Hard Look at the Soft Practice of Managing and Management Development</t>
  </si>
  <si>
    <t>Henry Mintzberg</t>
  </si>
  <si>
    <t>Grey Eminence</t>
  </si>
  <si>
    <t>Alvin Journeyman (Tales of Alvin Maker  #4)</t>
  </si>
  <si>
    <t>Beginning PHP and MySQL 5: From Novice to Professional</t>
  </si>
  <si>
    <t>W. Jason Gilmore</t>
  </si>
  <si>
    <t>The United States of Europe: The New Superpower and the End of American Supremacy</t>
  </si>
  <si>
    <t>T.R. Reid</t>
  </si>
  <si>
    <t>The Sorrows of Empire: Militarism  Secrecy  and the End of the Republic</t>
  </si>
  <si>
    <t>Chalmers Johnson/Shara Kay</t>
  </si>
  <si>
    <t>Forty Signs of Rain (Science in the Capital #1)</t>
  </si>
  <si>
    <t>GraceLand</t>
  </si>
  <si>
    <t>Chris Abani</t>
  </si>
  <si>
    <t>The Non-Designer's Web Book</t>
  </si>
  <si>
    <t>Robin P. Williams/John Tollett</t>
  </si>
  <si>
    <t>Lost City (NUMA Files  #5)</t>
  </si>
  <si>
    <t>Red Road From Stalingrad: Recollections of a Soviet Infantryman</t>
  </si>
  <si>
    <t>Mansur Abdulin/Artem Drabkin</t>
  </si>
  <si>
    <t>Pen &amp; Sword Military</t>
  </si>
  <si>
    <t>Oh  Play That Thing</t>
  </si>
  <si>
    <t>How to Be Lost</t>
  </si>
  <si>
    <t>Amanda Eyre Ward</t>
  </si>
  <si>
    <t>The Best of McSweeney's  Vol. 2</t>
  </si>
  <si>
    <t>Criss Cross</t>
  </si>
  <si>
    <t>Lynne Rae Perkins</t>
  </si>
  <si>
    <t>Graphic Design Solutions</t>
  </si>
  <si>
    <t>Robin Landa</t>
  </si>
  <si>
    <t>Delmar Thomson Learning</t>
  </si>
  <si>
    <t>D is for Dahl: A gloriumptious A-Z guide to the world of Roald Dahl</t>
  </si>
  <si>
    <t>Wendy Cooling/Quentin Blake/Roald Dahl</t>
  </si>
  <si>
    <t>The Supernaturalist</t>
  </si>
  <si>
    <t>Ajax in Action</t>
  </si>
  <si>
    <t>Dave Crane/Eric Pascarello/Darren James</t>
  </si>
  <si>
    <t>Simply Beautiful Beading: 53 Quick and Easy Projects</t>
  </si>
  <si>
    <t>Dreamer of Dune: The Biography of Frank Herbert</t>
  </si>
  <si>
    <t>Brian Herbert</t>
  </si>
  <si>
    <t>Robert Louis Stevenson/Scott McKowen</t>
  </si>
  <si>
    <t>Sterling Children's Books</t>
  </si>
  <si>
    <t>Programming Ruby: The Pragmatic Programmers' Guide</t>
  </si>
  <si>
    <t>Dave Thomas/Chad Fowler/Andy Hunt</t>
  </si>
  <si>
    <t>The Lovely Bones</t>
  </si>
  <si>
    <t>Alice Sebold</t>
  </si>
  <si>
    <t>Natural Cures "They" Don't Want You to Know about</t>
  </si>
  <si>
    <t>Alliance Publishing</t>
  </si>
  <si>
    <t>Modern Latin America</t>
  </si>
  <si>
    <t>Thomas E. Skidmore/Peter H. Smith</t>
  </si>
  <si>
    <t>Trump: The Art of the Deal</t>
  </si>
  <si>
    <t>Donald J. Trump/Tony Schwartz</t>
  </si>
  <si>
    <t>Life of Pi</t>
  </si>
  <si>
    <t>Mariner Books / Harvest Books</t>
  </si>
  <si>
    <t>Homer/Robert Fitzgerald/Andrew Ford</t>
  </si>
  <si>
    <t>Warrior of the Light</t>
  </si>
  <si>
    <t>Paulo Coelho</t>
  </si>
  <si>
    <t>Aeschylus/Ted Hughes</t>
  </si>
  <si>
    <t>The Last Hours of Ancient Sunlight: The Fate of the World and What We Can Do Before It's Too Late</t>
  </si>
  <si>
    <t>Thom Hartmann/Joseph Chilton Pearce/Neale Donald Walsch</t>
  </si>
  <si>
    <t>H.G. Wells/Ursula K. Le Guin</t>
  </si>
  <si>
    <t>Natural Health  Natural Medicine</t>
  </si>
  <si>
    <t>Andrew Weil</t>
  </si>
  <si>
    <t>Nights in Rodanthe</t>
  </si>
  <si>
    <t>The Life of Graham Greene  Vol. 1: 1904-1939</t>
  </si>
  <si>
    <t>Norman Sherry</t>
  </si>
  <si>
    <t>The Politically Incorrect Guide to American History</t>
  </si>
  <si>
    <t>Thomas E. Woods Jr.</t>
  </si>
  <si>
    <t>Scar Tissue</t>
  </si>
  <si>
    <t>Anthony Kiedis</t>
  </si>
  <si>
    <t>The Zanzibar Chest</t>
  </si>
  <si>
    <t>Aidan Hartley</t>
  </si>
  <si>
    <t>An Unfinished Life: John F. Kennedy  1917-1963</t>
  </si>
  <si>
    <t>Robert Dallek</t>
  </si>
  <si>
    <t>Bioinformatics: Sequence and Genome Analysis</t>
  </si>
  <si>
    <t>David W. Mount</t>
  </si>
  <si>
    <t>Cold Spring Harbor Laboratory Press</t>
  </si>
  <si>
    <t>The St. Paul Stories of F. Scott Fitzgerald</t>
  </si>
  <si>
    <t>F. Scott Fitzgerald/Dave Page/Patricia Hampl</t>
  </si>
  <si>
    <t>Code Complete</t>
  </si>
  <si>
    <t>Steve McConnell</t>
  </si>
  <si>
    <t>Mother God: The Feminine Principle to Our Creator</t>
  </si>
  <si>
    <t>Sylvia Browne</t>
  </si>
  <si>
    <t>When the Emperor Was Divine</t>
  </si>
  <si>
    <t>Julie Otsuka</t>
  </si>
  <si>
    <t>The Way the Crow Flies</t>
  </si>
  <si>
    <t>Zolar's Encyclopedia and Dictionary of Dreams: Fully Revised and Updated for the 21st Century</t>
  </si>
  <si>
    <t>Zolar</t>
  </si>
  <si>
    <t>I Love Everybody (and Other Atrocious Lies)</t>
  </si>
  <si>
    <t>Villard Books</t>
  </si>
  <si>
    <t>Outcast of Redwall (Redwall  #8)</t>
  </si>
  <si>
    <t>Prophet</t>
  </si>
  <si>
    <t>Slay Ride</t>
  </si>
  <si>
    <t>Enquiry</t>
  </si>
  <si>
    <t>Robbins and Cotran Review of Pathology</t>
  </si>
  <si>
    <t>Edward C. Klatt/Vinay   Kumar</t>
  </si>
  <si>
    <t>Saunders</t>
  </si>
  <si>
    <t>The Bookseller of Kabul</t>
  </si>
  <si>
    <t>Åsne Seierstad/Ingrid Christopherson</t>
  </si>
  <si>
    <t>Not Your Mother's Slow Cooker Cookbook</t>
  </si>
  <si>
    <t>Beth Hensperger/Julie Kaufmann</t>
  </si>
  <si>
    <t>Wicked: The Life and Times of the Wicked Witch of the West</t>
  </si>
  <si>
    <t>Reunion (Redemption  #5)</t>
  </si>
  <si>
    <t>Tennessee Williams/Arthur  Miller</t>
  </si>
  <si>
    <t>Sabriel (Abhorsen  #1)</t>
  </si>
  <si>
    <t>Tuf Voyaging</t>
  </si>
  <si>
    <t>Very Far Away from Anywhere Else</t>
  </si>
  <si>
    <t>How To Have A Beautiful Mind</t>
  </si>
  <si>
    <t>Edward de Bono</t>
  </si>
  <si>
    <t>Yiddish with Dick and Jane</t>
  </si>
  <si>
    <t>Ellis Weiner/Barbara Davilman/Gabi Payn</t>
  </si>
  <si>
    <t>The Price of Pleasure (Sutherland Brothers  #2)</t>
  </si>
  <si>
    <t>Directing the Documentary</t>
  </si>
  <si>
    <t>Michael Rabiger</t>
  </si>
  <si>
    <t>Focal Press</t>
  </si>
  <si>
    <t>Anna Sewell/Scott McKowen</t>
  </si>
  <si>
    <t>Before We Were Free</t>
  </si>
  <si>
    <t>My Life</t>
  </si>
  <si>
    <t>Madame Bovary (Critical Editions)</t>
  </si>
  <si>
    <t>Gustave Flaubert/Margaret Cohen/Eleanor Marx</t>
  </si>
  <si>
    <t>The Filth</t>
  </si>
  <si>
    <t>Grant Morrison/Chris Weston/Gary Erskine</t>
  </si>
  <si>
    <t>Slightly Settled (Slightly  #2)</t>
  </si>
  <si>
    <t>Wendy Markham</t>
  </si>
  <si>
    <t>Lies &amp; the Lying Liars Who Tell Them: A Fair &amp; Balanced Look at the Right</t>
  </si>
  <si>
    <t>Maison Ikkoku  Volume 5 (Maison Ikkoku  #5)</t>
  </si>
  <si>
    <t>Maison Ikkoku  Volume 6 (Maison Ikkoku  #6)</t>
  </si>
  <si>
    <t>Parasite Pig (Interstellar Pig #2)</t>
  </si>
  <si>
    <t>Pledged: The Secret Life of Sororities</t>
  </si>
  <si>
    <t>Alexandra Robbins</t>
  </si>
  <si>
    <t>The Legend of Huma (Dragonlance: Heroes  #1)</t>
  </si>
  <si>
    <t>Every Second Counts</t>
  </si>
  <si>
    <t>Yellow Jersey</t>
  </si>
  <si>
    <t>Things Pondered: From the Heart of a Lesser Woman</t>
  </si>
  <si>
    <t>Beth Moore</t>
  </si>
  <si>
    <t>B Books</t>
  </si>
  <si>
    <t>The Liberated Bride</t>
  </si>
  <si>
    <t>Mortals</t>
  </si>
  <si>
    <t>Marcel Proust/James Grieve</t>
  </si>
  <si>
    <t>The Vanished Man (Lincoln Rhyme  #5)</t>
  </si>
  <si>
    <t>The New York Times Guide to Essential Knowledge</t>
  </si>
  <si>
    <t>John D. Leonard/The New York Times</t>
  </si>
  <si>
    <t>Cerulean Sins (Anita Blake  Vampire Hunter  #11)</t>
  </si>
  <si>
    <t>Sensual Phrase  Vol. 3</t>
  </si>
  <si>
    <t>Dead Witch Walking (The Hollows  #1)</t>
  </si>
  <si>
    <t>Victor Hugo/Catherine Liu/Elizabeth McCracken</t>
  </si>
  <si>
    <t>Marx's Concept of Man</t>
  </si>
  <si>
    <t>Erich Fromm/T.B. Bottomore</t>
  </si>
  <si>
    <t>Hellsing  Vol. 03 (Hellsing  #3)</t>
  </si>
  <si>
    <t>Diabolo: Volume 1</t>
  </si>
  <si>
    <t>Kei Kusunoki/Kaoru Ohashi</t>
  </si>
  <si>
    <t>Babyville</t>
  </si>
  <si>
    <t>Fat Pig</t>
  </si>
  <si>
    <t>Neil LaBute</t>
  </si>
  <si>
    <t>The Scarlet Pimpernel</t>
  </si>
  <si>
    <t>Emmuska Orczy/Margaret Brantley</t>
  </si>
  <si>
    <t>Will in the World: How Shakespeare Became Shakespeare</t>
  </si>
  <si>
    <t>W.W. Norton &amp; Company (NY/London)</t>
  </si>
  <si>
    <t>Essential Tales and Poems</t>
  </si>
  <si>
    <t>Edgar Allan Poe/Benjamin F. Fisher</t>
  </si>
  <si>
    <t>The Lust Lizard of Melancholy Cove (Pine Cove  #2)</t>
  </si>
  <si>
    <t>A Collection of Rudyard Kipling's Just So Stories</t>
  </si>
  <si>
    <t>Rudyard Kipling/Christopher Corr</t>
  </si>
  <si>
    <t>Going Postal (Discworld  #33)</t>
  </si>
  <si>
    <t>Two of Us: The Story of a Father  a Son  and the Beatles</t>
  </si>
  <si>
    <t>Peter J. Smith</t>
  </si>
  <si>
    <t>The Avignon Quintet: Monsieur  Livia  Constance  Sebastian and Quinx</t>
  </si>
  <si>
    <t>Carnet de Voyage</t>
  </si>
  <si>
    <t>The Body in the Lighthouse</t>
  </si>
  <si>
    <t>Katherine Hall Page</t>
  </si>
  <si>
    <t>Fabulous Small Jews</t>
  </si>
  <si>
    <t>Joseph Epstein</t>
  </si>
  <si>
    <t>Murder in the Bastille (Aimee Leduc Investigations  #4)</t>
  </si>
  <si>
    <t>Cara Black</t>
  </si>
  <si>
    <t>The Agony and the Ecstasy: A Biographical Novel of Michelangelo</t>
  </si>
  <si>
    <t>Revolution in The Valley: The Insanely Great Story of How the Mac Was Made</t>
  </si>
  <si>
    <t>Andy Hertzfeld/Steve Wozniak</t>
  </si>
  <si>
    <t>PHP and MySQL Web Development (Developer's Library)</t>
  </si>
  <si>
    <t>Luke Welling/Laura Thomson</t>
  </si>
  <si>
    <t>A History of Modern Europe  Volume 2: From the French Revolution to the Present</t>
  </si>
  <si>
    <t>John M. Merriman</t>
  </si>
  <si>
    <t>Absolute Trust in the Goodness of the Earth: New Poems</t>
  </si>
  <si>
    <t>The Best American Nonrequired Reading 2004</t>
  </si>
  <si>
    <t>Dave Eggers/Viggo Mortensen</t>
  </si>
  <si>
    <t>Sleeping in Flame (Answered Prayers  #2)</t>
  </si>
  <si>
    <t>Jonathan Carroll/Dave McKean</t>
  </si>
  <si>
    <t>Full Steam Ahead!: Unleash the Power of Vision in Your Work and Your Life</t>
  </si>
  <si>
    <t>Kenneth H. Blanchard/Jesse Stoner</t>
  </si>
  <si>
    <t>Slider</t>
  </si>
  <si>
    <t>The Criss Cross</t>
  </si>
  <si>
    <t>Crystal Lacey Winslow</t>
  </si>
  <si>
    <t>Melodrama Publishing</t>
  </si>
  <si>
    <t>Phantom Pain</t>
  </si>
  <si>
    <t>Arnon Grunberg/Sam Garrett</t>
  </si>
  <si>
    <t>Other Press (NY)</t>
  </si>
  <si>
    <t>Goat Girls (Weetzie Bat  #2-3)</t>
  </si>
  <si>
    <t>Beautiful Boys (Weetzie Bat  #4-5)</t>
  </si>
  <si>
    <t>The Elements of Typographic Style</t>
  </si>
  <si>
    <t>Robert Bringhurst</t>
  </si>
  <si>
    <t>Hartley &amp; Marks Publishers</t>
  </si>
  <si>
    <t>Desiring God: Meditations of a Christian Hedonist</t>
  </si>
  <si>
    <t>Inter-Varsity Press</t>
  </si>
  <si>
    <t>The Leadership Challenge</t>
  </si>
  <si>
    <t>James M. Kouzes/Barry Z. Posner</t>
  </si>
  <si>
    <t>Theban Plays</t>
  </si>
  <si>
    <t>Sophocles/Peter Meineck/Paul Woodruff</t>
  </si>
  <si>
    <t>Lysistrata and Other Plays</t>
  </si>
  <si>
    <t>Aristophanes/Alan H. Sommerstein</t>
  </si>
  <si>
    <t>Breaking Open the Head: A Psychedelic Journey Into the Heart of Contemporary Shamanism</t>
  </si>
  <si>
    <t>Daniel Pinchbeck/Lee Fukui</t>
  </si>
  <si>
    <t>Murder at Ford's Theatre (Capital Crimes  #19)</t>
  </si>
  <si>
    <t>The Birth of Tragedy</t>
  </si>
  <si>
    <t>Friedrich Nietzsche/Michael Tanner/Shaun Whiteside</t>
  </si>
  <si>
    <t>Tucket's Travels: Francis Tucket's Adventures In The West  1847-1849 (The Tucket Adventures  #1-5)</t>
  </si>
  <si>
    <t>The Assistant</t>
  </si>
  <si>
    <t>Bernard Malamud/Jonathan Rosen</t>
  </si>
  <si>
    <t>Miguel de Cervantes Saavedra/Walter Starkie</t>
  </si>
  <si>
    <t>The Great Good Thing (The Sylvie Cycle  #1)</t>
  </si>
  <si>
    <t>Roderick Townley</t>
  </si>
  <si>
    <t>The Road Less Traveled: A New Psychology of Love  Traditional Values  and Spiritual Growth</t>
  </si>
  <si>
    <t>M. Scott Peck</t>
  </si>
  <si>
    <t>Men's Health: Book of Muscle - The World's Most Complete Guide to Building Your Body</t>
  </si>
  <si>
    <t>Ian King/Lou Schuler/Frederick Deluvier</t>
  </si>
  <si>
    <t xml:space="preserve">  said the shotgun to the head.</t>
  </si>
  <si>
    <t>Saul Williams</t>
  </si>
  <si>
    <t>Autobiography of a Fat Bride: True Tales of a Pretend Adulthood</t>
  </si>
  <si>
    <t>Salamandastron (Redwall  #5)</t>
  </si>
  <si>
    <t>Brian Jacques/Gary Chalk</t>
  </si>
  <si>
    <t>Master and Commander (Aubrey/Maturin   #1)</t>
  </si>
  <si>
    <t>Last Chance Saloon</t>
  </si>
  <si>
    <t>Babbitt</t>
  </si>
  <si>
    <t>Sinclair Lewis/Brooke Allen</t>
  </si>
  <si>
    <t>The Gray-Eyed Goddess (Tales from the Odyssey  #4)</t>
  </si>
  <si>
    <t>Mary Pope Osborne/Troy Howell/Homer</t>
  </si>
  <si>
    <t>The Lion  the Witch and the Wardrobe</t>
  </si>
  <si>
    <t>The Magic Barrel</t>
  </si>
  <si>
    <t>Bernard Malamud/Jhumpa Lahiri</t>
  </si>
  <si>
    <t>A Treasury of Dick and Jane and Friends (Dick and Jane)</t>
  </si>
  <si>
    <t>Pearson Scott Foresman/William S. Gray</t>
  </si>
  <si>
    <t>Sorcery Rising (Fool's Gold  #1)</t>
  </si>
  <si>
    <t>The Outsider</t>
  </si>
  <si>
    <t>Ultimate Unofficial Guide to the Mysteries of Harry Potter: Analysis of Books 1-4</t>
  </si>
  <si>
    <t>Galadriel Waters/Astre Mithrandir</t>
  </si>
  <si>
    <t>Wizarding World Press</t>
  </si>
  <si>
    <t>When the Elephants Dance</t>
  </si>
  <si>
    <t>Tess Uriza Holthe</t>
  </si>
  <si>
    <t>The Sweet Potato Queens' Big-Ass Cookbook (and Financial Planner)</t>
  </si>
  <si>
    <t>Jill Conner Browne</t>
  </si>
  <si>
    <t>Why Are All The Black Kids Sitting Together in the Cafeteria?: A Psychologist Explains the Development of Racial Identity</t>
  </si>
  <si>
    <t>Beverly Daniel Tatum</t>
  </si>
  <si>
    <t>My Invented Country: A Nostalgic Journey Through Chile</t>
  </si>
  <si>
    <t>Masters of Death: The SS-Einsatzgruppen and the Invention of the Holocaust</t>
  </si>
  <si>
    <t>A Yellow Raft in Blue Water</t>
  </si>
  <si>
    <t>Michael Dorris</t>
  </si>
  <si>
    <t>Sirens and Sea Monsters (Tales from the Odyssey #3)</t>
  </si>
  <si>
    <t>Fyodor Dostoyevsky/Constance Garnett</t>
  </si>
  <si>
    <t>The Cay (The Cay  #1)</t>
  </si>
  <si>
    <t>Theodore Taylor</t>
  </si>
  <si>
    <t>Beyond the Post-Modern Mind: The Place of Meaning in a Global Civilization</t>
  </si>
  <si>
    <t>Please Stop Laughing at Me... One Woman's Inspirational Story</t>
  </si>
  <si>
    <t>Jodee Blanco</t>
  </si>
  <si>
    <t>Color: A Natural History of the Palette</t>
  </si>
  <si>
    <t>Victoria Finlay</t>
  </si>
  <si>
    <t>Double Dealer (CSI: Crime Scene Investigation  #1)</t>
  </si>
  <si>
    <t>Max Allan Collins/Mike Flaherty</t>
  </si>
  <si>
    <t>Fugitives and Refugees: A Walk in Portland  Oregon</t>
  </si>
  <si>
    <t>Crown Journeys/Crown Publishers/Crown Publishing Group/Random House</t>
  </si>
  <si>
    <t>City of Glass: Douglas Coupland's Vancouver</t>
  </si>
  <si>
    <t>The Origin of the Bible</t>
  </si>
  <si>
    <t>F.F. Bruce/Philip W. Comfort/Carl F.H. Henry/J.I. Packer</t>
  </si>
  <si>
    <t>Tales from the Dark Tower</t>
  </si>
  <si>
    <t>Joseph Vargo/Christine Filipak/Eric Muss-Barnes/Jalone J. Haessig/Joseph Iorillo/Robert Michaels/Russell Novotny/James Pipik</t>
  </si>
  <si>
    <t>Monolith Graphics</t>
  </si>
  <si>
    <t>Miracle at St. Anna</t>
  </si>
  <si>
    <t>Dragons of Winter Night (Dragonlance: Chronicles #2)</t>
  </si>
  <si>
    <t>Ward No. 6 and Other Stories</t>
  </si>
  <si>
    <t>Anton Chekhov/David Plante/Constance Garnett</t>
  </si>
  <si>
    <t>The Out-of-Sync Child Has Fun: Activities for Kids with Sensory Integration Dysfunction</t>
  </si>
  <si>
    <t>Carol Stock Kranowitz/T.J. Wylie/Trude Turnquist</t>
  </si>
  <si>
    <t>Perigee Trade</t>
  </si>
  <si>
    <t>Understanding Media: The Extensions of Man</t>
  </si>
  <si>
    <t>Marshall McLuhan/W. Terrence Gordon/Philip B. Meggs</t>
  </si>
  <si>
    <t>A Random Walk Down Wall Street</t>
  </si>
  <si>
    <t>Burton G. Malkiel</t>
  </si>
  <si>
    <t>The One-Eyed Giant (Tales from the Odyssey  #1)</t>
  </si>
  <si>
    <t>The Sibley Field Guide to Birds of Western North America</t>
  </si>
  <si>
    <t>David Allen Sibley</t>
  </si>
  <si>
    <t>The Twentieth Wife (Taj Mahal Trilogy  #1)</t>
  </si>
  <si>
    <t>Indu Sundaresan</t>
  </si>
  <si>
    <t>Alexander Pushkin/Charles Johnston/Michael Basker/John Bayley</t>
  </si>
  <si>
    <t>Agapē Agape</t>
  </si>
  <si>
    <t>William Gaddis/Sven Birkerts/Joseph Tabbi</t>
  </si>
  <si>
    <t>Peril's Gate (Wars of Light &amp; Shadow #6; Arc 3 - Alliance of Light  #3)</t>
  </si>
  <si>
    <t>Exile's Honor (Heralds of Valdemar  #6)</t>
  </si>
  <si>
    <t>Spirits White as Lightning (Bedlam's Bard  #5)</t>
  </si>
  <si>
    <t>Mercedes Lackey/Rosemary Edghill</t>
  </si>
  <si>
    <t>Candy</t>
  </si>
  <si>
    <t>Mian Mian/Andrea Lingenfelter</t>
  </si>
  <si>
    <t>When Smoke Ran Like Water: Tales Of Environmental Deception And The Battle Against Pollution</t>
  </si>
  <si>
    <t>Devra Davis/Mitchell Gaynor</t>
  </si>
  <si>
    <t>Spellbound</t>
  </si>
  <si>
    <t>X/1999  Volume 02: Overture</t>
  </si>
  <si>
    <t>CLAMP/Fred Burke</t>
  </si>
  <si>
    <t>I Henry IV</t>
  </si>
  <si>
    <t>William Shakespeare/Gordon McMullan</t>
  </si>
  <si>
    <t>World War II: A Short History</t>
  </si>
  <si>
    <t>Michael J. Lyons</t>
  </si>
  <si>
    <t>7 Steps to Midnight</t>
  </si>
  <si>
    <t>The Journey (Guardians of Ga'Hoole  #2)</t>
  </si>
  <si>
    <t>With Her Last Breath</t>
  </si>
  <si>
    <t>Only Mine (Only Series  #2)</t>
  </si>
  <si>
    <t>Media Unlimited: How the Torrent of Images &amp; Sounds Overwhelms Our Lives</t>
  </si>
  <si>
    <t>Todd Gitlin</t>
  </si>
  <si>
    <t>The Whole World is Watching: Mass Media in the Making and Unmaking of the New Left with a New Preface</t>
  </si>
  <si>
    <t>In the Land of the Lawn Weenies and Other Warped and Creepy Tales (Weenies series  #1)</t>
  </si>
  <si>
    <t>A Scandalous Life: The Biography of Jane Digby</t>
  </si>
  <si>
    <t>The South Beach Diet: The Delicious  Doctor-Designed  Foolproof Plan for Fast and Healthy Weight Loss</t>
  </si>
  <si>
    <t>Arthur Agatston</t>
  </si>
  <si>
    <t>Sweet 18 (SVH Senior Year  #48)</t>
  </si>
  <si>
    <t>Household Saints</t>
  </si>
  <si>
    <t>In the Hand of Dante</t>
  </si>
  <si>
    <t>The Sea Hunters II (The Sea Hunters  #2)</t>
  </si>
  <si>
    <t>The Sea Hunters (The Sea Hunters #1)</t>
  </si>
  <si>
    <t>Winter Season: A Dancer's Journal</t>
  </si>
  <si>
    <t>Toni Bentley</t>
  </si>
  <si>
    <t>My Gal Sunday</t>
  </si>
  <si>
    <t>A Long Short War: The Postponed Liberation of Iraq</t>
  </si>
  <si>
    <t>The Tenants of Moonbloom</t>
  </si>
  <si>
    <t>Edward Lewis Wallant/Dave Eggers</t>
  </si>
  <si>
    <t>Hidden Leaves (De Beers  #5)</t>
  </si>
  <si>
    <t>Maigret in Holland</t>
  </si>
  <si>
    <t>Maigret and the Killer</t>
  </si>
  <si>
    <t>Georges Simenon/Lyn Moir</t>
  </si>
  <si>
    <t>I Should Be Extremely Happy in Your Company: A Novel of Lewis and Clark</t>
  </si>
  <si>
    <t>Brian Hall</t>
  </si>
  <si>
    <t>How Democratic Is the American Constitution?</t>
  </si>
  <si>
    <t>Robert A. Dahl</t>
  </si>
  <si>
    <t>Parliament of Whores: A Lone Humorist Attempts to Explain the Entire U.S. Government</t>
  </si>
  <si>
    <t>P.J. O'Rourke</t>
  </si>
  <si>
    <t>The Classic Ten: The True Story of the Little Black Dress and Nine Other Fashion Favorites</t>
  </si>
  <si>
    <t>Nancy MacDonell Smith/Nancy MacDonell</t>
  </si>
  <si>
    <t>Tuesdays with Morrie</t>
  </si>
  <si>
    <t>Betsy-Tacy (Betsy-Tacy  #1)</t>
  </si>
  <si>
    <t>Lucy Sullivan Is Getting Married</t>
  </si>
  <si>
    <t>Jasmine and Stars: Reading More Than Lolita in Tehran</t>
  </si>
  <si>
    <t>Fatemeh Keshavarz</t>
  </si>
  <si>
    <t>Dreams from My Father: A Story of Race and Inheritance</t>
  </si>
  <si>
    <t>The Gonzo Way: A Celebration of Dr. Hunter S. Thompson</t>
  </si>
  <si>
    <t>Anita Thompson</t>
  </si>
  <si>
    <t>Fulcrum Publishing</t>
  </si>
  <si>
    <t>The Castle in the Forest</t>
  </si>
  <si>
    <t>Rebecca</t>
  </si>
  <si>
    <t>Daphne du Maurier/Sally Beauman</t>
  </si>
  <si>
    <t>Virago Press (UK)</t>
  </si>
  <si>
    <t>Night of Long Shadows (Eberron: Inquisitives  #2)</t>
  </si>
  <si>
    <t>Paul Crilley</t>
  </si>
  <si>
    <t>The Twelve Kingdoms: Sea of Shadow (The Twelve Kingdoms  #1)</t>
  </si>
  <si>
    <t>Fuyumi Ono/小野 不由美/Akihiro Yamada/山田 章博/Elye J. Alexander/Alexander O. Smith</t>
  </si>
  <si>
    <t>Tramps Like Us  Volume 12</t>
  </si>
  <si>
    <t>Fortune's Fool (Five Hundred Kingdoms  #3)</t>
  </si>
  <si>
    <t>Bedlam's Edge (Bedlam's Bard  #8)</t>
  </si>
  <si>
    <t>She Got Up Off the Couch: And Other Heroic Acts from Mooreland  Indiana</t>
  </si>
  <si>
    <t>The Kindness of Strangers</t>
  </si>
  <si>
    <t>Katrina Kittle</t>
  </si>
  <si>
    <t>The Museum of Dr. Moses: Tales of Mystery and Suspense</t>
  </si>
  <si>
    <t>Michael Tolliver Lives (Tales of the City  #7)</t>
  </si>
  <si>
    <t>Vampire Hunter D Volume 07: Mysterious Journey to the North Sea - Part One</t>
  </si>
  <si>
    <t>Superman: Back in Action</t>
  </si>
  <si>
    <t>Kurt Busiek/Fabian Nicieiza/Len Wein/Gerry Conway/Pete Woods/José Luis García-López</t>
  </si>
  <si>
    <t>The Dead Beat: Lost Souls  Lucky Stiffs  and the Perverse Pleasures of Obituaries</t>
  </si>
  <si>
    <t>Marilyn Johnson</t>
  </si>
  <si>
    <t>War and Peace and War: The Rise and Fall of Empires</t>
  </si>
  <si>
    <t>Peter Turchin</t>
  </si>
  <si>
    <t>Reluctant Runaway (To Catch a Thief #2)</t>
  </si>
  <si>
    <t>Multnomah</t>
  </si>
  <si>
    <t>The Quilter's Homecoming (Elm Creek Quilts  #10)</t>
  </si>
  <si>
    <t>Jennifer Chiaverini</t>
  </si>
  <si>
    <t>Be Happy or I'll Scream!: My Deranged Quest for the Perfect Husband  Family  and Life</t>
  </si>
  <si>
    <t>Sheri Lynch</t>
  </si>
  <si>
    <t>Cygnet (Cygnet  #1-2)</t>
  </si>
  <si>
    <t>Hollywood Station (Hollywood Station  #1)</t>
  </si>
  <si>
    <t>The Hunt for Zero Point: Inside the Classified World of Antigravity Technology</t>
  </si>
  <si>
    <t>Nick Cook</t>
  </si>
  <si>
    <t>Love  Stargirl (Stargirl  #2)</t>
  </si>
  <si>
    <t>Voices From the Street</t>
  </si>
  <si>
    <t>Lidia's Italy</t>
  </si>
  <si>
    <t>Lidia Matticchio Bastianich/Tanya Bastianich Manuali/David Nussbaum/Christopher Hirsheimer</t>
  </si>
  <si>
    <t>Discovery of the Presence of God: Devotional Nonduality</t>
  </si>
  <si>
    <t>Mayflower Treasure Hunt (A to Z Mysteries: Super Edition  #2)</t>
  </si>
  <si>
    <t>Ron Roy/John Steven Gurney</t>
  </si>
  <si>
    <t>Violet Makes A Splash (Sister Magic)</t>
  </si>
  <si>
    <t>The Mystery Method: How to Get Beautiful Women Into Bed</t>
  </si>
  <si>
    <t>Mystery/Neil Strauss</t>
  </si>
  <si>
    <t>Sophie's World</t>
  </si>
  <si>
    <t>Jostein Gaarder/Paulette Møller</t>
  </si>
  <si>
    <t>The Drifting Classroom  Vol. 5 (Drifting Classroom)</t>
  </si>
  <si>
    <t>The Drifting Classroom  Vol. 6 (The Drifting Classroom)</t>
  </si>
  <si>
    <t>The Drifting Classroom  Vol. 4 (Drifting Classroom)</t>
  </si>
  <si>
    <t>Game of Shadows: Barry Bonds  BALCO  and the Steroids Scandal that Rocked Professional Sports</t>
  </si>
  <si>
    <t>Mark Fainaru-Wada/Lance Williams</t>
  </si>
  <si>
    <t>Avery</t>
  </si>
  <si>
    <t>Storming the Gates of Paradise: Landscapes for Politics</t>
  </si>
  <si>
    <t>Warrior Angel</t>
  </si>
  <si>
    <t>Margaret Weis/Lizz Weis</t>
  </si>
  <si>
    <t>Yakitate!! Japan  Volume 4</t>
  </si>
  <si>
    <t>Yakitate!! Japan  Volume 5</t>
  </si>
  <si>
    <t>The Mistress's Daughter</t>
  </si>
  <si>
    <t>A.M. Homes</t>
  </si>
  <si>
    <t>Candy Girl: A Year in the Life of an Unlikely Stripper</t>
  </si>
  <si>
    <t>Diablo Cody</t>
  </si>
  <si>
    <t>Gotham</t>
  </si>
  <si>
    <t>The Harlequin (Anita Blake  Vampire Hunter #15)</t>
  </si>
  <si>
    <t>Paula Spencer</t>
  </si>
  <si>
    <t>Cliffs of Despair: A Journey to Suicide's Edge</t>
  </si>
  <si>
    <t>Tom Hunt</t>
  </si>
  <si>
    <t>Hot Stuff (Cate Madigan #1)</t>
  </si>
  <si>
    <t>Janet Evanovich/Leanne Banks</t>
  </si>
  <si>
    <t>The Chronicles of Chrestomanci  Vol. 1 (Chrestomanci  #1-2)</t>
  </si>
  <si>
    <t>Shattered Air: A True Account of Catastrophe and Courage on Yosemite's Half Dome</t>
  </si>
  <si>
    <t>Bob Madgic/William L. Crary/Adrian Esteban</t>
  </si>
  <si>
    <t>Burford Books</t>
  </si>
  <si>
    <t>The Chronicles of Riddick</t>
  </si>
  <si>
    <t>At the Edge (Psychic Triplet Trilogy  #1)</t>
  </si>
  <si>
    <t>Sgt. Rock: The Prophecy</t>
  </si>
  <si>
    <t>Joe Kubert</t>
  </si>
  <si>
    <t>Feast of Souls (The Magister Trilogy  #1)</t>
  </si>
  <si>
    <t>Midnight Brunch (Casa Dracula  #2)</t>
  </si>
  <si>
    <t>Wicked Ties (Wicked Lovers  #1)</t>
  </si>
  <si>
    <t>Shayla Black</t>
  </si>
  <si>
    <t>Berkley Heat</t>
  </si>
  <si>
    <t>Awakening (Chasing Yesterday  #1)</t>
  </si>
  <si>
    <t>Robin Wasserman</t>
  </si>
  <si>
    <t>Betrayal (Chasing Yesterday  #2)</t>
  </si>
  <si>
    <t>Perfect Girls  Starving Daughters: The Frightening New Normalcy of Hating Your Body</t>
  </si>
  <si>
    <t>Courtney E. Martin</t>
  </si>
  <si>
    <t>More Plums in One (Stephanie Plum  #4-6)</t>
  </si>
  <si>
    <t>Two for the Dough (Stephanie Plum  #2)</t>
  </si>
  <si>
    <t>Lurulu</t>
  </si>
  <si>
    <t>I Sold My Soul on Ebay: Viewing Faith Through an Atheist's Eyes</t>
  </si>
  <si>
    <t>Hemant Mehta/Rob Bell</t>
  </si>
  <si>
    <t>The Mammoth Book of Golden Age Science Fiction: Ten Classic Stories from the Birth of Modern Science Fiction Writing</t>
  </si>
  <si>
    <t>Isaac Asimov/Charles G. Waugh</t>
  </si>
  <si>
    <t>The Navigator (NUMA Files  #7)</t>
  </si>
  <si>
    <t>Sandworms of Dune (Dune Chronicles #8)</t>
  </si>
  <si>
    <t>Lead Like Jesus: Lessons from the Greatest Leadership Role Model of All Time</t>
  </si>
  <si>
    <t>Kenneth H. Blanchard/Phil Hodges</t>
  </si>
  <si>
    <t>W Publishing Group</t>
  </si>
  <si>
    <t>The Life and Times of the Thunderbolt Kid: A Memoir</t>
  </si>
  <si>
    <t>Scattered Leaves (Early Spring  #2)</t>
  </si>
  <si>
    <t>American Splendor: Another Day</t>
  </si>
  <si>
    <t>Harvey Pekar/Ty Templeton/Eddie Campbell/Hilary Barta</t>
  </si>
  <si>
    <t>A Garden Of Vipers (Carson Ryder  #3)</t>
  </si>
  <si>
    <t>Crooked Little Vein</t>
  </si>
  <si>
    <t>Warren Ellis</t>
  </si>
  <si>
    <t>The Engagement</t>
  </si>
  <si>
    <t>Georges Simenon/Anna Moschovakis/John N. Gray</t>
  </si>
  <si>
    <t>Alphabet Weekends</t>
  </si>
  <si>
    <t>Elizabeth Noble</t>
  </si>
  <si>
    <t>Judas Unchained (Commonwealth Saga  #2)</t>
  </si>
  <si>
    <t>Half Moon Investigations</t>
  </si>
  <si>
    <t>Legend of the Worst Boy in the World</t>
  </si>
  <si>
    <t>Eoin Colfer/Glenn McCoy</t>
  </si>
  <si>
    <t>Hyperion Books for Children</t>
  </si>
  <si>
    <t>The Amber Spyglass (His Dark Materials  #3)</t>
  </si>
  <si>
    <t>Robert Louis Stevenson/Milo Winter</t>
  </si>
  <si>
    <t>Emergence: The Connected Lives of Ants  Brains  Cities  and Software</t>
  </si>
  <si>
    <t>Death and the King's Horseman</t>
  </si>
  <si>
    <t>Wole Soyinka/Simon Gikandi</t>
  </si>
  <si>
    <t>Graphic Design: A Concise History (World of Art)</t>
  </si>
  <si>
    <t>Richard Hollis</t>
  </si>
  <si>
    <t>Alcoholics Anonymous</t>
  </si>
  <si>
    <t>AA World Services</t>
  </si>
  <si>
    <t>Party Shoes (Shoes  #5)</t>
  </si>
  <si>
    <t>Souvenir of Canada</t>
  </si>
  <si>
    <t>Soul of the Sword: An Illustrated History of Weaponry and Warfare from Prehistory to the Present</t>
  </si>
  <si>
    <t>Robert L. O'Connell/John    Batchelor</t>
  </si>
  <si>
    <t>The Middle Passage</t>
  </si>
  <si>
    <t>Murder in Foggy Bottom (Capital Crimes  #17)</t>
  </si>
  <si>
    <t>Seven Up (Stephanie Plum  #7)</t>
  </si>
  <si>
    <t>Sex and the City: Kiss and Tell</t>
  </si>
  <si>
    <t>Amy Sohn/Sarah Jessica Parker</t>
  </si>
  <si>
    <t>Antigone's Claim: Kinship Between Life and Death</t>
  </si>
  <si>
    <t>Judith Butler</t>
  </si>
  <si>
    <t>Ender's Game Boxed Set: Ender's Game  Ender's Shadow  Shadow of the Hegemon</t>
  </si>
  <si>
    <t>Jenny and the Jaws of Life: Short Stories</t>
  </si>
  <si>
    <t>Jincy Willett/David Sedaris</t>
  </si>
  <si>
    <t>Healing With Whole Foods: Asian Traditions and Modern Nutrition</t>
  </si>
  <si>
    <t>Paul Pitchford</t>
  </si>
  <si>
    <t>Art and Beauty in the Middle Ages</t>
  </si>
  <si>
    <t>Umberto Eco/Hugh Bredin</t>
  </si>
  <si>
    <t>Next: The Future Just Happened</t>
  </si>
  <si>
    <t>A History of Britain: The Fate Of Empire 1776-2000 (A History of Britain  #3)</t>
  </si>
  <si>
    <t>First Comes Love (Hot Water  California #1)</t>
  </si>
  <si>
    <t>Christie Ridgway</t>
  </si>
  <si>
    <t>Hardcase (Joe Kurtz  #1)</t>
  </si>
  <si>
    <t>Arrowsmith / Elmer Gantry / Dodsworth</t>
  </si>
  <si>
    <t>Sinclair Lewis/Richard R. Lingeman</t>
  </si>
  <si>
    <t>Collected Stories and Later Writings</t>
  </si>
  <si>
    <t>On Democracy &amp; Education (Social Theory  Education &amp; Cultural Change)</t>
  </si>
  <si>
    <t>Noam Chomsky/C.P. Otero</t>
  </si>
  <si>
    <t>Routledge Falmer</t>
  </si>
  <si>
    <t>Celtic Tree Mysteries: Practical Druid Magic &amp; Divination</t>
  </si>
  <si>
    <t>Steve Blamires/Sandy Leuthner</t>
  </si>
  <si>
    <t>Battlefield of the Mind: Winning the Battle in Your Mind</t>
  </si>
  <si>
    <t>Joyce Meyer</t>
  </si>
  <si>
    <t>The Serpent's Shadow (Elemental Masters  #1)</t>
  </si>
  <si>
    <t>President Nixon: Alone in the White House</t>
  </si>
  <si>
    <t>Richard Reeves</t>
  </si>
  <si>
    <t>Chosen Prey (Lucas Davenport  #12)</t>
  </si>
  <si>
    <t>Xanth: The Quest for Magic (Xanth  #1-3)</t>
  </si>
  <si>
    <t>The Fantasies of Robert A. Heinlein</t>
  </si>
  <si>
    <t>Everybody Was Kung Fu Fighting: Afro-Asian Connections and the Myth of Cultural Purity</t>
  </si>
  <si>
    <t>The Cyberiad</t>
  </si>
  <si>
    <t>Stanisław Lem/Michael Kandel/Daniel Mróz</t>
  </si>
  <si>
    <t>Power vs. Force</t>
  </si>
  <si>
    <t>The Invisibles  Vol. 7: The Invisible Kingdom</t>
  </si>
  <si>
    <t>Grant Morrison/Philip Bond/Warren Pleece/Sean Phillips/Jay Stephens/Frank Quitely/Steve Yeowell</t>
  </si>
  <si>
    <t>DC Comics Vertigo</t>
  </si>
  <si>
    <t>Line Of Vision</t>
  </si>
  <si>
    <t>David Ellis</t>
  </si>
  <si>
    <t>Prisoner's Dilemma</t>
  </si>
  <si>
    <t>This Is Berlin: Reporting from Nazi Germany 1938-40</t>
  </si>
  <si>
    <t>William L. Shirer/John Keegan/Inga Shirer Dean</t>
  </si>
  <si>
    <t>Speaks the Nightbird (Matthew Corbett  #1)</t>
  </si>
  <si>
    <t>River City Publishing</t>
  </si>
  <si>
    <t>Trainspotting (Mark Renton  #2)</t>
  </si>
  <si>
    <t>Out of Sight  Out of Mind (The Amazing Days of Abby Hayes  #9)</t>
  </si>
  <si>
    <t>Anne Mazer/Monica Gesue/Joyce White</t>
  </si>
  <si>
    <t>The Complete ACOA Sourcebook: Adult Children of Alcoholics at Home  at Work and in Love</t>
  </si>
  <si>
    <t>Janet Geringer Woititz/Robert J. Ackerman</t>
  </si>
  <si>
    <t>River Of Ruin (Philip Mercer  #5)</t>
  </si>
  <si>
    <t>Onyx Books</t>
  </si>
  <si>
    <t>The Cheese Monkeys</t>
  </si>
  <si>
    <t>Chip Kidd</t>
  </si>
  <si>
    <t>Twelve Ordinary Men</t>
  </si>
  <si>
    <t>John F. MacArthur Jr.</t>
  </si>
  <si>
    <t>Jade Star (Star  #4)</t>
  </si>
  <si>
    <t>Burnt Offerings (Anita Blake  Vampire Hunter  #7)</t>
  </si>
  <si>
    <t>Blue Moon (Anita Blake  Vampire Hunter  #8)</t>
  </si>
  <si>
    <t>The Four Loves</t>
  </si>
  <si>
    <t>Songmaster</t>
  </si>
  <si>
    <t>Philosophy of Religion: An Anthology</t>
  </si>
  <si>
    <t>Louis P. Pojman</t>
  </si>
  <si>
    <t>Ten Great Works of Philosophy</t>
  </si>
  <si>
    <t>Robert Paul Wolff/René Descartes/David Hume/Immanuel Kant/John Stuart Mill/William  James/Plato/Aristotle/Anselm of Canterbury/Thomas Aquinas/Various</t>
  </si>
  <si>
    <t>Yes  Your Teen Is Crazy!: Loving Your Kid Without Losing Your Mind</t>
  </si>
  <si>
    <t>Michael J. Bradley</t>
  </si>
  <si>
    <t>Harbor Press</t>
  </si>
  <si>
    <t>Midnight Is a Place</t>
  </si>
  <si>
    <t>You Know You Love Me (Gossip Girl  #2)</t>
  </si>
  <si>
    <t>Bite Me!: An Unofficial Guide to the World of Buffy the Vampire Slayer</t>
  </si>
  <si>
    <t>Nikki Stafford</t>
  </si>
  <si>
    <t>ECW Press</t>
  </si>
  <si>
    <t>The Valley of Horses (Earth's Children  #2)</t>
  </si>
  <si>
    <t>The Living Blood (African Immortals  #2)</t>
  </si>
  <si>
    <t>Fire Ice (NUMA Files  #3)</t>
  </si>
  <si>
    <t>Burning The Map</t>
  </si>
  <si>
    <t>Laura Caldwell</t>
  </si>
  <si>
    <t>Dwight D. Eisenhower (The American Presidents  #34)</t>
  </si>
  <si>
    <t>Tom Wicker/Arthur M. Schlesinger Jr.</t>
  </si>
  <si>
    <t>Kids Are Worth It!: Giving Your Child the Gift of Inner Discipline</t>
  </si>
  <si>
    <t>Barbara Coloroso</t>
  </si>
  <si>
    <t>He Sees You When You're Sleeping</t>
  </si>
  <si>
    <t>Shooting Stars (Shooting Stars  #1-4)</t>
  </si>
  <si>
    <t>Trapped (Mississippi #2)</t>
  </si>
  <si>
    <t>Writing Secure Code</t>
  </si>
  <si>
    <t>Michael  Howard/David LeBlanc</t>
  </si>
  <si>
    <t>The Control of Nature</t>
  </si>
  <si>
    <t>Mapping the Big Picture: Integrating Curriculum &amp; Assessment K-12</t>
  </si>
  <si>
    <t>The Ravishing of Lol Stein</t>
  </si>
  <si>
    <t>Marguerite Duras/Richard Seever</t>
  </si>
  <si>
    <t>Job: A Comedy of Justice</t>
  </si>
  <si>
    <t>The Long Dark Tea-Time of the Soul (Dirk Gently  #2)</t>
  </si>
  <si>
    <t>Vineland</t>
  </si>
  <si>
    <t>Democracy</t>
  </si>
  <si>
    <t>The Music of Chance</t>
  </si>
  <si>
    <t>The Big U</t>
  </si>
  <si>
    <t>The Illustrated Alchemist: A Fable about Following Your Dream</t>
  </si>
  <si>
    <t>Paulo Coelho/Alan R. Clarke/Mœbius</t>
  </si>
  <si>
    <t>Body For Life: 12 Weeks to Mental and Physical Strength</t>
  </si>
  <si>
    <t>Bill Phillips/Michael D'Orso</t>
  </si>
  <si>
    <t>HarperCollins Publishers  Inc.</t>
  </si>
  <si>
    <t>How to Succeed with Women</t>
  </si>
  <si>
    <t>Ron  Louis/David Copeland</t>
  </si>
  <si>
    <t>Prentice Hall Press</t>
  </si>
  <si>
    <t>The Gate of Fire (Oath Of Empire Book Two)</t>
  </si>
  <si>
    <t>Phaedrus and Letters VII and VIII</t>
  </si>
  <si>
    <t>Plato/Walter Hamilton</t>
  </si>
  <si>
    <t>Herodotus/Aubrey de Sélincourt/Andrew Robert Burn</t>
  </si>
  <si>
    <t>Herodotus/Edward Henry Blakeney/George Rawlinson/Rosalind Thomas</t>
  </si>
  <si>
    <t>Everyman's Library 234</t>
  </si>
  <si>
    <t>Iliad</t>
  </si>
  <si>
    <t>Homer/Stanley Lombardo/Sheila Murnaghan</t>
  </si>
  <si>
    <t>The Essential Iliad</t>
  </si>
  <si>
    <t>Homer/Sheila Murnaghan/Stanley Lombardo</t>
  </si>
  <si>
    <t>The Pilgrimage: A Contemporary Quest for Ancient Wisdom</t>
  </si>
  <si>
    <t>The Fifth Mountain</t>
  </si>
  <si>
    <t>Paulo Coelho/Clifford E. Landers</t>
  </si>
  <si>
    <t>Cliffs Notes on Shakespeare's Hamlet</t>
  </si>
  <si>
    <t>Carla Lynn Stockton</t>
  </si>
  <si>
    <t>Ten Plays</t>
  </si>
  <si>
    <t>Euripides/Moses Hadas/John Maclean</t>
  </si>
  <si>
    <t>Aeschylus I: Oresteia (Agamemnon  The Libation Bearers  The Eumenides)</t>
  </si>
  <si>
    <t>Aeschylus/David Grene/Richmond Lattimore</t>
  </si>
  <si>
    <t>The Theban Plays (Everyman's Library  #93)</t>
  </si>
  <si>
    <t>Sophocles/David Grene/Charles Segal</t>
  </si>
  <si>
    <t>Augustine of Hippo: A Biography</t>
  </si>
  <si>
    <t>Peter R.L. Brown</t>
  </si>
  <si>
    <t>Latin Via Ovid: A First Course</t>
  </si>
  <si>
    <t>Norma Goldman/Jacob E. Nyenhuis</t>
  </si>
  <si>
    <t>Wayne State University Press</t>
  </si>
  <si>
    <t>Den of Thieves</t>
  </si>
  <si>
    <t>James B. Stewart</t>
  </si>
  <si>
    <t>What Jane Austen Ate and Charles Dickens Knew: From Fox Hunting to Whist—the Facts of Daily Life in 19th-Century England</t>
  </si>
  <si>
    <t>Daniel Pool</t>
  </si>
  <si>
    <t>The Art of Nonfiction: A Guide for Writers and Readers</t>
  </si>
  <si>
    <t>Ayn Rand/Robert Mayhew/Peter   Schwartz</t>
  </si>
  <si>
    <t>The History of the Lord of the Rings (The History of Middle-earth #6-9)</t>
  </si>
  <si>
    <t>In the Name of Jesus: Reflections on Christian Leadership</t>
  </si>
  <si>
    <t>Unleashing the Ideavirus: Stop Marketing AT People! Turn Your Ideas into Epidemics by Helping Your Customers Do the Marketing thing for You.</t>
  </si>
  <si>
    <t>Seth Godin/Malcolm Gladwell</t>
  </si>
  <si>
    <t>Real Boys: Rescuing Our Sons from the Myths of Boyhood</t>
  </si>
  <si>
    <t>William S. Pollack/Mary Pipher</t>
  </si>
  <si>
    <t>Owl Publishing Company</t>
  </si>
  <si>
    <t>The Birth of Tragedy/The Genealogy of Morals</t>
  </si>
  <si>
    <t>Friedrich Nietzsche/Francis Golffing</t>
  </si>
  <si>
    <t>Bridge to Terabithia</t>
  </si>
  <si>
    <t>Katherine Paterson/Donna Diamond</t>
  </si>
  <si>
    <t>Brian's Winter</t>
  </si>
  <si>
    <t>Daniel Defoe/Michael Shinagel</t>
  </si>
  <si>
    <t>The Twelve Steps &amp; Twelve Traditions of Overeaters Anonymous</t>
  </si>
  <si>
    <t>Overeaters Anonymous</t>
  </si>
  <si>
    <t>Overeaters Anonymous  Incorporated</t>
  </si>
  <si>
    <t>The Natural Way to Draw</t>
  </si>
  <si>
    <t>Kimon Nicolaides/Mamie Harmon</t>
  </si>
  <si>
    <t>Bernard Malamud/Robert Giroux</t>
  </si>
  <si>
    <t>Our Kind of People: Inside America's Black Upper Class</t>
  </si>
  <si>
    <t>Mrs. Sharp's Traditions: Reviving Victorian Family Celebrations of Comfort &amp; Joy</t>
  </si>
  <si>
    <t>Sarah Ban Breathnach</t>
  </si>
  <si>
    <t>The World's First Love: Mary  Mother of God</t>
  </si>
  <si>
    <t>Fulton J. Sheen</t>
  </si>
  <si>
    <t>Against the Odds: Tales of Achievement</t>
  </si>
  <si>
    <t>L.M. Montgomery/Rea Wilmshurst</t>
  </si>
  <si>
    <t>Bantam Starfire</t>
  </si>
  <si>
    <t>Catching Alice</t>
  </si>
  <si>
    <t>Clare Naylor</t>
  </si>
  <si>
    <t>Creative Correction: Extraordinary Ideas For Everyday Discipline</t>
  </si>
  <si>
    <t>Lisa Whelchel/Stormie Omartian</t>
  </si>
  <si>
    <t>Soul Mates &amp; Twin Flames: The Spiritual Dimension of Love &amp; Relationships (Pocket Guide to Practical Spirituality)</t>
  </si>
  <si>
    <t>Elizabeth Clare Prophet</t>
  </si>
  <si>
    <t>Summit University Press</t>
  </si>
  <si>
    <t>The Illuminati Papers</t>
  </si>
  <si>
    <t>Robert Anton Wilson</t>
  </si>
  <si>
    <t>Ronin Publishing (CA)</t>
  </si>
  <si>
    <t>High Fidelity</t>
  </si>
  <si>
    <t>Catfish and Mandala: A Two-Wheeled Voyage Through the Landscape and Memory of Vietnam</t>
  </si>
  <si>
    <t>Andrew X. Pham</t>
  </si>
  <si>
    <t>The 158-Pound Marriage</t>
  </si>
  <si>
    <t>Alice   Miller</t>
  </si>
  <si>
    <t>Three Men in a Boat and Three Men on the Bummel</t>
  </si>
  <si>
    <t>Jerome K. Jerome/Jeremy Lewis</t>
  </si>
  <si>
    <t>Fates Worse Than Death</t>
  </si>
  <si>
    <t>After Many a Summer Dies the Swan</t>
  </si>
  <si>
    <t>The Book of Ruth</t>
  </si>
  <si>
    <t>Problems of the Self: Philosophical Papers 1956 1972</t>
  </si>
  <si>
    <t>Ethics and the Limits of Philosophy</t>
  </si>
  <si>
    <t>Philip Vera Cruz: A Personal History of Filipino Immigrants and the Farmworkers Movement</t>
  </si>
  <si>
    <t>Craig Scharlin/Lilia V. Villanueva</t>
  </si>
  <si>
    <t>University of Washington Press</t>
  </si>
  <si>
    <t>Achilles in Vietnam: Combat Trauma and the Undoing of Character</t>
  </si>
  <si>
    <t>Jonathan Shay</t>
  </si>
  <si>
    <t>The Mistress of Husaby (Kristin Lavransdatter  #2)</t>
  </si>
  <si>
    <t>Sigrid Undset</t>
  </si>
  <si>
    <t>The Son Avenger (The Master of Hestviken  #4)</t>
  </si>
  <si>
    <t>Three Complete Novels: Postmortem / Body Of Evidence / All That Remains (Kay Scarpetta  #1  #2  #3)</t>
  </si>
  <si>
    <t>Suffer the Children</t>
  </si>
  <si>
    <t>Teach Your Child to Read in 100 Easy Lessons</t>
  </si>
  <si>
    <t>Siegfried Engelmann/Phyllis Haddox/Elaine Bruner</t>
  </si>
  <si>
    <t>Divine Conspiracy: Rediscovering Our Hidden Life in God</t>
  </si>
  <si>
    <t>Dallas Willard</t>
  </si>
  <si>
    <t>Fount</t>
  </si>
  <si>
    <t>The Dance of the Dissident Daughter: A Woman's Journey from Christian Tradition to the Sacred Feminine</t>
  </si>
  <si>
    <t>The Tale of Genji</t>
  </si>
  <si>
    <t>Murasaki Shikibu/Edward G. Seidensticker</t>
  </si>
  <si>
    <t>The Big Money (U.S.A.  #3)</t>
  </si>
  <si>
    <t>John Dos Passos/E.L. Doctorow</t>
  </si>
  <si>
    <t>1919 (U.S.A.  #2)</t>
  </si>
  <si>
    <t>Under The Tuscan Sun - At Home In Italy</t>
  </si>
  <si>
    <t>Frances Mayes</t>
  </si>
  <si>
    <t>My Pride and Joy: An Autobiography</t>
  </si>
  <si>
    <t>George  Adamson</t>
  </si>
  <si>
    <t>Awakening the Buddha Within: Eight Steps to Enlightenment</t>
  </si>
  <si>
    <t>Surya  Das</t>
  </si>
  <si>
    <t>Awakening at Midlife: A Guide to Reviving Your Spirit  Recreating Your Life  and Returning to Your Truest Self</t>
  </si>
  <si>
    <t>Kathleen A. Brehony</t>
  </si>
  <si>
    <t>Herman Melville/Nathaniel Philbrick</t>
  </si>
  <si>
    <t>Moby Dick  or The Whale</t>
  </si>
  <si>
    <t>Herman Melville/Harrison Hayford/Hershel Parker</t>
  </si>
  <si>
    <t>Betsy's Wedding (Betsy-Tacy  #10)</t>
  </si>
  <si>
    <t>Betsy and Tacy Go Over the Big Hill (Betsy-Tacy  #3)</t>
  </si>
  <si>
    <t>Betsy Was a Junior (Betsy-Tacy  #7)</t>
  </si>
  <si>
    <t>Red Prophet (Tales of Alvin Maker  #2)</t>
  </si>
  <si>
    <t>Let the Hurricane Roar</t>
  </si>
  <si>
    <t>Rose Wilder Lane</t>
  </si>
  <si>
    <t>The Man Who Listens to Horses</t>
  </si>
  <si>
    <t>Monty Roberts/Lucy Grealy/Lawrence Scanlan</t>
  </si>
  <si>
    <t>Fierce Invalids Home from Hot Climates</t>
  </si>
  <si>
    <t>Palimpsest</t>
  </si>
  <si>
    <t>The Wanting Seed</t>
  </si>
  <si>
    <t>Planet of the Apes</t>
  </si>
  <si>
    <t>Pierre Boulle/Xan Fielding</t>
  </si>
  <si>
    <t>101 Stories of the Great Ballets: The Scene-by-Scene Stories of the Most Popular Ballets  Old and New</t>
  </si>
  <si>
    <t>George Balanchine/Francis Mason</t>
  </si>
  <si>
    <t>Wampeters  Foma and Granfalloons</t>
  </si>
  <si>
    <t>Dandelion Wine</t>
  </si>
  <si>
    <t>Zen in the Art of Writing: Essays on Creativity</t>
  </si>
  <si>
    <t>Joshua Odell Editions</t>
  </si>
  <si>
    <t>Difficult Loves</t>
  </si>
  <si>
    <t>The Nonexistent Knight &amp; The Cloven Viscount</t>
  </si>
  <si>
    <t>Anatomy of Love: A Natural History of Mating  Marriage  and Why We Stray</t>
  </si>
  <si>
    <t>Helen Fisher</t>
  </si>
  <si>
    <t>The Sun in the Morning: My Early Years in India and England</t>
  </si>
  <si>
    <t>The Far Pavilions</t>
  </si>
  <si>
    <t>James Joyce/Declan Kiberd</t>
  </si>
  <si>
    <t>Stephen King: America's Best-Loved Boogeyman</t>
  </si>
  <si>
    <t>The Stephen King Universe: A Guide to the Worlds of the King of Horror</t>
  </si>
  <si>
    <t>Stanley Wiater/Christopher Golden/Hank Wagner</t>
  </si>
  <si>
    <t>Renaissance Books</t>
  </si>
  <si>
    <t>Losers: The Road to Everyplace But the White House</t>
  </si>
  <si>
    <t>Picture This</t>
  </si>
  <si>
    <t>The Sword and the Shield: The Mitrokhin Archive &amp; the Secret History of the KGB</t>
  </si>
  <si>
    <t>Christopher M. Andrew/Vasili Mitrokhin</t>
  </si>
  <si>
    <t>By-Line: Selected Articles and Dispatches of Four Decades</t>
  </si>
  <si>
    <t>Ernest Hemingway/William M. White</t>
  </si>
  <si>
    <t>Omega Path (Outlanders  #4)</t>
  </si>
  <si>
    <t>James Axler</t>
  </si>
  <si>
    <t>Savage Sun (Outlanders  #3)</t>
  </si>
  <si>
    <t>Eight Men Out: The Black Sox and the 1919 World Series</t>
  </si>
  <si>
    <t>Eliot Asinof/Stephen Jay Gould</t>
  </si>
  <si>
    <t>Eat Right 4 Your Type</t>
  </si>
  <si>
    <t>Peter J. D'Adamo/Catherine Whitney</t>
  </si>
  <si>
    <t>Century</t>
  </si>
  <si>
    <t>The Screwtape Letters/Book &amp; Study Guide</t>
  </si>
  <si>
    <t>Fleming H Revell Co</t>
  </si>
  <si>
    <t>Something to Declare</t>
  </si>
  <si>
    <t>The Hollow Man</t>
  </si>
  <si>
    <t>Stinger</t>
  </si>
  <si>
    <t>Storm of the Century: An Original Screenplay</t>
  </si>
  <si>
    <t>Book of the Month Club</t>
  </si>
  <si>
    <t>The Victim</t>
  </si>
  <si>
    <t>Resistance  Rebellion and Death: Essays</t>
  </si>
  <si>
    <t>On Certainty</t>
  </si>
  <si>
    <t>Ludwig Wittgenstein/G.E.M. Anscombe/George Henrik von Wright</t>
  </si>
  <si>
    <t>The Blue and Brown Books</t>
  </si>
  <si>
    <t>Ludwig Wittgenstein/Rush Rhees</t>
  </si>
  <si>
    <t>Harper &amp; Row (NYC et al.)</t>
  </si>
  <si>
    <t>Nathaniel Hawthorne/Kathryn Harrison</t>
  </si>
  <si>
    <t>Human  All Too Human (Complete Works 3)</t>
  </si>
  <si>
    <t>Friedrich Nietzsche/Gary Handwerk</t>
  </si>
  <si>
    <t>Stanford University Press (Stanford  CA)</t>
  </si>
  <si>
    <t>Three by Annie Dillard: Pilgrim at Tinker Creek  An American Childhood  The Writing Life</t>
  </si>
  <si>
    <t>For the Time Being</t>
  </si>
  <si>
    <t>A Confederate General from Big Sur / Dreaming of Babylon / The Hawkline Monster</t>
  </si>
  <si>
    <t>Cat in the Dark (Joe Grey  #4)</t>
  </si>
  <si>
    <t>Ride the Moon Down</t>
  </si>
  <si>
    <t>Kingsblood Royal</t>
  </si>
  <si>
    <t>Sinclair Lewis/Charles R. Johnson</t>
  </si>
  <si>
    <t>Second Ring of Power</t>
  </si>
  <si>
    <t>Tales of Power</t>
  </si>
  <si>
    <t>Fire from Within</t>
  </si>
  <si>
    <t>Clea (The Alexandria Quartet #4)</t>
  </si>
  <si>
    <t>Stormy Weather</t>
  </si>
  <si>
    <t>The Dark Side Of Genius: The Life Of Alfred Hitchcock</t>
  </si>
  <si>
    <t>Green Arrow  Vol. 1: Quiver</t>
  </si>
  <si>
    <t>Kevin Smith/Phil Hester/Ande Parks</t>
  </si>
  <si>
    <t>Dark Visions</t>
  </si>
  <si>
    <t>Douglas E. Winter/Dan Simmons/Stephen King/George R.R. Martin</t>
  </si>
  <si>
    <t>Indigo</t>
  </si>
  <si>
    <t>The Presocratics</t>
  </si>
  <si>
    <t>Philip Ellis Wheelwright</t>
  </si>
  <si>
    <t>Prentice Hall/Library of Liberal Arts</t>
  </si>
  <si>
    <t>What You Think of Me Is None of My Business</t>
  </si>
  <si>
    <t>Terry Cole-Whittaker</t>
  </si>
  <si>
    <t>Shards of a Broken Crown (The Serpentwar Saga  #4)</t>
  </si>
  <si>
    <t>AvonEos</t>
  </si>
  <si>
    <t>Rage of a Demon King (The Serpentwar Saga  #3)</t>
  </si>
  <si>
    <t>Storm Rising (Valdemar: Mage Storms  #2)</t>
  </si>
  <si>
    <t>Jinx High (Diana Tregarde  #3)</t>
  </si>
  <si>
    <t>Difficult Conversations: How to Discuss What Matters Most</t>
  </si>
  <si>
    <t>Bruce Patton/Douglas Stone/Sheila Heen</t>
  </si>
  <si>
    <t>Thrones  Dominations</t>
  </si>
  <si>
    <t>Dorothy L. Sayers/Jill Paton Walsh</t>
  </si>
  <si>
    <t>The Shifting Realities of Philip K. Dick</t>
  </si>
  <si>
    <t>Philip K. Dick/Lawrence Sutin</t>
  </si>
  <si>
    <t>Bless Me  Ultima</t>
  </si>
  <si>
    <t>Rudolfo Anaya</t>
  </si>
  <si>
    <t>The Inheritors</t>
  </si>
  <si>
    <t>Introduction to Documentary</t>
  </si>
  <si>
    <t>Bill Nichols</t>
  </si>
  <si>
    <t>Night Beat: A Shadow History of Rock &amp; Roll</t>
  </si>
  <si>
    <t>Mikal Gilmore</t>
  </si>
  <si>
    <t>Faust  Part One</t>
  </si>
  <si>
    <t>Chosen But Free</t>
  </si>
  <si>
    <t>Norman L. Geisler</t>
  </si>
  <si>
    <t>Maya Cosmogenesis 2012: The True Meaning of the Maya Calendar End-Date</t>
  </si>
  <si>
    <t>John Major Jenkins/Terence McKenna</t>
  </si>
  <si>
    <t>Bear  Company</t>
  </si>
  <si>
    <t>The Sound of Mountain Water</t>
  </si>
  <si>
    <t>The Art of Alfred Hitchcock: Fifty Years of His Motion Pictures</t>
  </si>
  <si>
    <t>The Mystery of the Whispering Mummy (Alfred Hitchcock and The Three Investigators  #3)</t>
  </si>
  <si>
    <t>Robert Arthur/Alfred Hitchcock</t>
  </si>
  <si>
    <t>The Main Corpse (A Goldy Bear Culinary Mystery #6)</t>
  </si>
  <si>
    <t>Diane Mott Davidson</t>
  </si>
  <si>
    <t>Roc and a Hard Place (Xanth #19)</t>
  </si>
  <si>
    <t>Vision of Tarot (Tarot  #2)</t>
  </si>
  <si>
    <t>Demons Don't Dream (Xanth #16)</t>
  </si>
  <si>
    <t>Harpy Thyme (Xanth #17)</t>
  </si>
  <si>
    <t>Geis of the Gargoyle (Xanth #18)</t>
  </si>
  <si>
    <t>God of Tarot (Tarot  #1)</t>
  </si>
  <si>
    <t>Killobyte</t>
  </si>
  <si>
    <t>Question Quest (Xanth #14)</t>
  </si>
  <si>
    <t>Introducing Camus</t>
  </si>
  <si>
    <t>David Zane Mairowitz/Alain Korkos</t>
  </si>
  <si>
    <t>True Believer</t>
  </si>
  <si>
    <t>Teacher's Pet (Wild at Heart  #7)</t>
  </si>
  <si>
    <t>Laurie Halse Anderson</t>
  </si>
  <si>
    <t>The Phantom Tollbooth</t>
  </si>
  <si>
    <t>Norton Juster/Jules Feiffer</t>
  </si>
  <si>
    <t>The Fourth Book of Lost Swords: Farslayer's Story (Lost Swords  #4)</t>
  </si>
  <si>
    <t>The Last Book of Swords: Shieldbreaker's Story (Lost Swords  #8)</t>
  </si>
  <si>
    <t>Berserker: Blue Death (Berserker  #8)</t>
  </si>
  <si>
    <t>Paradise Lost and Paradise Regained</t>
  </si>
  <si>
    <t>John Milton/Christopher Ricks/Susanne Woods</t>
  </si>
  <si>
    <t>The Book of Leviathan</t>
  </si>
  <si>
    <t>Peter Blegvad</t>
  </si>
  <si>
    <t>The Cat Who Walks Through Walls (The World As Myth)</t>
  </si>
  <si>
    <t>Living With the Passive-Aggressive Man</t>
  </si>
  <si>
    <t>Scott Wetzler</t>
  </si>
  <si>
    <t>The Complete Poetry</t>
  </si>
  <si>
    <t>John Milton/John T. Shawcross</t>
  </si>
  <si>
    <t>I Am the Blues: The Willie Dixon Story</t>
  </si>
  <si>
    <t>Willie Dixon/Don Snowden</t>
  </si>
  <si>
    <t>Albert Camus/Stuart Gilbert</t>
  </si>
  <si>
    <t>Mr Tompkins in Paperback (Canto)</t>
  </si>
  <si>
    <t>George Gamow/Roger Penrose</t>
  </si>
  <si>
    <t>Physics for Scientists and Engineers</t>
  </si>
  <si>
    <t>Douglas C. Giancoli</t>
  </si>
  <si>
    <t>These Happy Golden Years (Little House  #8)</t>
  </si>
  <si>
    <t>Franz Kafka: The Complete Stories</t>
  </si>
  <si>
    <t>Franz Kafka/Nabum N. Glazer/John Updike</t>
  </si>
  <si>
    <t>The Gambler/Bobok/A Nasty Story</t>
  </si>
  <si>
    <t>Plays 5: Arcadia / The Real Thing / Night and Day / Indian Ink / Hapgood</t>
  </si>
  <si>
    <t>The Real Thing</t>
  </si>
  <si>
    <t>Life at Blandings</t>
  </si>
  <si>
    <t>The Eyes of the Dragon</t>
  </si>
  <si>
    <t>Stephen King/David Palladini</t>
  </si>
  <si>
    <t>Christianity for Modern Pagans: Pascal's Pensées - Edited  Outlined &amp; Explained</t>
  </si>
  <si>
    <t>Peter Kreeft/Blaise Pascal</t>
  </si>
  <si>
    <t>Konemann</t>
  </si>
  <si>
    <t>The Basic Problems of Phenomenology (Studies in Phenomenology &amp; Existential Philosophy)</t>
  </si>
  <si>
    <t>Martin Heidegger/Albert Hofstadter</t>
  </si>
  <si>
    <t>Mary Wollstonecraft Shelley/J. Paul Hunter</t>
  </si>
  <si>
    <t>Virginia Woolf/Eudora Welty</t>
  </si>
  <si>
    <t>Thin Air (Spenser  #22)</t>
  </si>
  <si>
    <t>Robert B. Parker/David Dukes</t>
  </si>
  <si>
    <t>E=mc2: A Biography of the World's Most Famous Equation</t>
  </si>
  <si>
    <t>David Bodanis/Ralph L. Fowler</t>
  </si>
  <si>
    <t>The Letters of Virginia Woolf: Volume Four  1929-1931</t>
  </si>
  <si>
    <t>In the Beginning...Was the Command Line</t>
  </si>
  <si>
    <t>Confessions of an Ugly Stepsister</t>
  </si>
  <si>
    <t>Hayao Miyazaki: Master of Japanese Animation</t>
  </si>
  <si>
    <t>Helen McCarthy</t>
  </si>
  <si>
    <t>Stone Bridge Press</t>
  </si>
  <si>
    <t>Aristotle/Martin Ostwald</t>
  </si>
  <si>
    <t>Prentice Hall/Simon &amp; Schuster Company (Englewood Cliffs  NJ)</t>
  </si>
  <si>
    <t>The Complete Tales of Nikolai Gogol  Volume 1</t>
  </si>
  <si>
    <t>Nikolai Gogol/Constance Garnett/Leonard J. Kent</t>
  </si>
  <si>
    <t>Pippi in the South Seas</t>
  </si>
  <si>
    <t>Astrid Lindgren/Gerry Bothmer</t>
  </si>
  <si>
    <t>Philosophical Dictionary</t>
  </si>
  <si>
    <t>Voltaire/Theodore Besterman</t>
  </si>
  <si>
    <t>The Last Lion: Winston Spencer Churchill: Visions of Glory  1874-1932</t>
  </si>
  <si>
    <t>The Negative (Ansel Adams Photography  #2)</t>
  </si>
  <si>
    <t>The Print (Ansel Adams Photography  #3)</t>
  </si>
  <si>
    <t>Aliens: Nightmare Asylum</t>
  </si>
  <si>
    <t>Existential Psychotherapy</t>
  </si>
  <si>
    <t>The Embarrassment of Riches: An Interpretation of Dutch Culture in the Golden Age</t>
  </si>
  <si>
    <t>Sudden Fiction International: 60 Short-Short Stories</t>
  </si>
  <si>
    <t>Wanted!</t>
  </si>
  <si>
    <t>The Black Marble</t>
  </si>
  <si>
    <t>Lines and Shadows</t>
  </si>
  <si>
    <t>Dealing in Futures</t>
  </si>
  <si>
    <t>Wait Till Next Year: The Story of a Season When What Should've Happened Didn't  and What Could've Gone Wrong Did</t>
  </si>
  <si>
    <t>William Goldman/Mike Lupica</t>
  </si>
  <si>
    <t>The Invisibles  Vol. 3: Entropy in the U.K.</t>
  </si>
  <si>
    <t>Grant Morrison/Phil Jimenez/John Stokes/Tommy Lee Edwards/Paul Johnson/Steve Yeowell/Dick Giordano/Mark Buckingham/Mark Pennington</t>
  </si>
  <si>
    <t>The Invisibles  Vol. 4: Bloody Hell in America</t>
  </si>
  <si>
    <t>Grant Morrison/Phil Jimenez/John Stokes</t>
  </si>
  <si>
    <t>The Invisibles  Vol. 6: Kissing Mister Quimper</t>
  </si>
  <si>
    <t>Grant Morrison/Chris Weston/Ivan Reis</t>
  </si>
  <si>
    <t>The Invisibles  Vol. 5: Counting to None</t>
  </si>
  <si>
    <t>The Origins of the Civil Rights Movements: Black Communities Organizing for Change</t>
  </si>
  <si>
    <t>Aldon D. Morris</t>
  </si>
  <si>
    <t>Lum: Urusei Yatsura. Perfect Collection (Urusei Yatsura  #1)</t>
  </si>
  <si>
    <t>The Gap Into Vision: Forbidden Knowledge (Gap  #2)</t>
  </si>
  <si>
    <t>Beyond Innocence (Beyond Duet  #1)</t>
  </si>
  <si>
    <t>Blood Wedding and Yerma</t>
  </si>
  <si>
    <t>Federico García Lorca/W.S. Merwin/Langston Hughes</t>
  </si>
  <si>
    <t>The Buddha of Suburbia</t>
  </si>
  <si>
    <t>Hanif Kureishi</t>
  </si>
  <si>
    <t>Round Ireland with a Fridge</t>
  </si>
  <si>
    <t>Tony Hawks</t>
  </si>
  <si>
    <t>Thomas Dunne Books</t>
  </si>
  <si>
    <t>The Children's Book of America</t>
  </si>
  <si>
    <t>William J. Bennett/Michael Hague</t>
  </si>
  <si>
    <t>I'm Good Enough  I'm Smart Enough  &amp; Doggone It  People Like Me!</t>
  </si>
  <si>
    <t>Al Franken/Melody Beattie/Stuart Smalley</t>
  </si>
  <si>
    <t>J.R.R. Tolkien: Artist and Illustrator</t>
  </si>
  <si>
    <t>Wayne G. Hammond/Christina Scull/J.R.R. Tolkien</t>
  </si>
  <si>
    <t>The Mermaids Singing</t>
  </si>
  <si>
    <t>Lisa Carey</t>
  </si>
  <si>
    <t>The Nightmare Chronicles</t>
  </si>
  <si>
    <t>Complete Poems (Library of Classic Poets)</t>
  </si>
  <si>
    <t>Victor Hugo/Charles E. Wilbour</t>
  </si>
  <si>
    <t>The Circle (Dan Lenson  #3)</t>
  </si>
  <si>
    <t>David Poyer</t>
  </si>
  <si>
    <t>Chimera</t>
  </si>
  <si>
    <t>Dragon's Gate (Golden Mountain Chronicles  #3)</t>
  </si>
  <si>
    <t>Keeping Faith: Memoirs of a President</t>
  </si>
  <si>
    <t>University of Arkansas Press</t>
  </si>
  <si>
    <t>Psychoanalysis and Religion</t>
  </si>
  <si>
    <t>Erich Fromm/محمود منقذ الهاشمي</t>
  </si>
  <si>
    <t>Yale University Press (New Haven  CT)</t>
  </si>
  <si>
    <t>Saint Thomas Aquinas</t>
  </si>
  <si>
    <t>G.K. Chesterton/Anton C. Pegis</t>
  </si>
  <si>
    <t>Image</t>
  </si>
  <si>
    <t>Existentialism from Dostoevsky to Sartre</t>
  </si>
  <si>
    <t>Walter Kaufmann</t>
  </si>
  <si>
    <t>Isak Dinesen: The Life of a Storyteller</t>
  </si>
  <si>
    <t>Judith Thurman</t>
  </si>
  <si>
    <t>Success Stories</t>
  </si>
  <si>
    <t>The Roman Empire</t>
  </si>
  <si>
    <t>Colin      Wells</t>
  </si>
  <si>
    <t>Three Greek Plays: Prometheus Bound/Agamemnon/The Trojan Women</t>
  </si>
  <si>
    <t>Euripides/Aeschylus/Edith Hamilton</t>
  </si>
  <si>
    <t>Walking with the Wind: A Memoir of the Movement</t>
  </si>
  <si>
    <t>John             Lewis/Michael D'Orso</t>
  </si>
  <si>
    <t>Julie  or the New Heloise</t>
  </si>
  <si>
    <t>Jean-Jacques Rousseau/Philip Stewart/Jean Vache</t>
  </si>
  <si>
    <t>Dartmouth College Press</t>
  </si>
  <si>
    <t>Alexander Pushkin/Charles Johnston/John Bayley</t>
  </si>
  <si>
    <t>Wildfire (Drinker of Souls: Wild Magic  #2)</t>
  </si>
  <si>
    <t>A Sudden Wild Magic</t>
  </si>
  <si>
    <t>Gollehon Books</t>
  </si>
  <si>
    <t>Bengal Nights</t>
  </si>
  <si>
    <t>Mircea Eliade/Catherine Spencer</t>
  </si>
  <si>
    <t>Myth and Reality</t>
  </si>
  <si>
    <t>Waveland Press</t>
  </si>
  <si>
    <t>Bound In Blood: The Erotic Journey of a Vampire</t>
  </si>
  <si>
    <t>David Thomas Lord</t>
  </si>
  <si>
    <t>My Name is Aram</t>
  </si>
  <si>
    <t>William Saroyan/Don Freeman</t>
  </si>
  <si>
    <t>Laurel Press</t>
  </si>
  <si>
    <t>Remembrance of Things Past: Volume II - The Guermantes Way &amp; Cities of the Plain</t>
  </si>
  <si>
    <t>Marcel Proust/C.K. Scott Moncrieff/Terence Kilmartin</t>
  </si>
  <si>
    <t>The Magic of Krynn (DragonLance: Tales I  #1)</t>
  </si>
  <si>
    <t>Margaret Weis/Tracy Hickman/Barbara Siegel/Scott Siegel/Roger E. Moore/Warren B. Smith/Nick O'Donohoe/Richard A. Knaak/Nancy Varian Berberick/Mary L. Kirchoff/Michael   Williams</t>
  </si>
  <si>
    <t>More Leaves from the Inn of the Last Home (Dragonlance: Leaves from the Inn of the Last Home  #2)</t>
  </si>
  <si>
    <t>The Empty Chair (Lincoln Rhyme  #3)</t>
  </si>
  <si>
    <t>The Devil's Teardrop</t>
  </si>
  <si>
    <t>Blood Meridian  or the Evening Redness in the West</t>
  </si>
  <si>
    <t>Cormac McCarthy/Harold Bloom</t>
  </si>
  <si>
    <t>Beyond World's End (Bedlam's Bard  #4)</t>
  </si>
  <si>
    <t>Fiddler Fair</t>
  </si>
  <si>
    <t>The Chain of Chance</t>
  </si>
  <si>
    <t>A Perfect Vacuum</t>
  </si>
  <si>
    <t>Eden</t>
  </si>
  <si>
    <t>Stanisław Lem/Marc E. Heine</t>
  </si>
  <si>
    <t>The Waterborn (Children of the Changeling  #1)</t>
  </si>
  <si>
    <t>Greg Keyes/J. Gregory Keyes</t>
  </si>
  <si>
    <t>Mistress Masham's Repose</t>
  </si>
  <si>
    <t>T.H. White/Fritz Eichenberg</t>
  </si>
  <si>
    <t>New York Review Children's Collection</t>
  </si>
  <si>
    <t>A Magic-Lover's Treasury of the Fantastic</t>
  </si>
  <si>
    <t>Margaret Weis/Ursula K. Le Guin/Roger Zelazny/Christopher Stasheff/Mercedes Lackey/Ray Bradbury/Andre Norton/Jack Vance/Raymond E. Feist/C.J. Cherryh/Fritz Leiber/Melanie Rawn/Marion Zimmer Bradley/Larry Niven/Zenna Henderson/Greg Bear/Orson Scott Card/Katherine Kurtz/Joe Haldeman/Robert Silverberg/F. Paul Wilson/Keith Birdsong</t>
  </si>
  <si>
    <t>Still Here: Embracing Aging  Changing and Dying</t>
  </si>
  <si>
    <t>Be Here Now</t>
  </si>
  <si>
    <t>Lama Foundation (San Cristobal  NM)</t>
  </si>
  <si>
    <t>The Only Dance There Is</t>
  </si>
  <si>
    <t>Journey of Awakening: A Meditator's Guidebook</t>
  </si>
  <si>
    <t>Luke Davies</t>
  </si>
  <si>
    <t>Lost Continents</t>
  </si>
  <si>
    <t>L. Sprague de Camp</t>
  </si>
  <si>
    <t>Dover Publications (NYC)</t>
  </si>
  <si>
    <t>The Strategy of Satan: How to Detect and Defeat Him</t>
  </si>
  <si>
    <t>Warren W. Wiersbe</t>
  </si>
  <si>
    <t>Doubling the Point: Essays and Interviews</t>
  </si>
  <si>
    <t>J.M. Coetzee/David Attwell</t>
  </si>
  <si>
    <t>Into the Void (Spelljammer: The Cloakmaster Cycle  #2)</t>
  </si>
  <si>
    <t>Nigel Findley</t>
  </si>
  <si>
    <t>TSR</t>
  </si>
  <si>
    <t>Fiskadoro</t>
  </si>
  <si>
    <t>The Visible Hand: The Managerial Revolution in American Business</t>
  </si>
  <si>
    <t>Alfred D. Chandler Jr.</t>
  </si>
  <si>
    <t>Edgar A. Poe: Mournful and Never-ending Remembrance</t>
  </si>
  <si>
    <t>Kenneth Silverman</t>
  </si>
  <si>
    <t>A Light in the Attic (Book &amp; CD)</t>
  </si>
  <si>
    <t>Charade</t>
  </si>
  <si>
    <t>The Devil's Own (Hellraiser #2)</t>
  </si>
  <si>
    <t>Yesterday  I Cried</t>
  </si>
  <si>
    <t>Iyanla Vanzant</t>
  </si>
  <si>
    <t>The Communist Manifesto with Related Documents</t>
  </si>
  <si>
    <t>Karl Marx/Friedrich Engels/John E. Toews</t>
  </si>
  <si>
    <t>Bedford/St. Martin's</t>
  </si>
  <si>
    <t>Cigarettes Are Sublime</t>
  </si>
  <si>
    <t>Richard Klein</t>
  </si>
  <si>
    <t>The Art of Listening</t>
  </si>
  <si>
    <t>The Sleepwalkers: A History of Man's Changing Vision of the Universe</t>
  </si>
  <si>
    <t>Arthur Koestler/Herbert Butterfield</t>
  </si>
  <si>
    <t>Arkana/Penguin</t>
  </si>
  <si>
    <t>The Act of Creation</t>
  </si>
  <si>
    <t>Malcolm X Speaks: Selected Speeches and Statements</t>
  </si>
  <si>
    <t>Malcolm X/George Breitman</t>
  </si>
  <si>
    <t>Grove Weidenfeld</t>
  </si>
  <si>
    <t>Martin and Malcolm and America: A Dream or a Nightmare?</t>
  </si>
  <si>
    <t>James H. Cone</t>
  </si>
  <si>
    <t>Lovelock (Mayflower Trilogy  #1)</t>
  </si>
  <si>
    <t>Orson Scott Card/Kathryn H. Kidd</t>
  </si>
  <si>
    <t>The Serpent and the Rainbow</t>
  </si>
  <si>
    <t>Wade Davis</t>
  </si>
  <si>
    <t>The Cambridge Companion to Jane Austen</t>
  </si>
  <si>
    <t>Edward Copeland/Juliet McMaster</t>
  </si>
  <si>
    <t>Seinfeld and Philosophy</t>
  </si>
  <si>
    <t>William Irwin</t>
  </si>
  <si>
    <t>Philosophy of Religion</t>
  </si>
  <si>
    <t>John Harwood Hick</t>
  </si>
  <si>
    <t>River Out of Eden: A Darwinian View of Life</t>
  </si>
  <si>
    <t>Richard Dawkins/Lalla Ward</t>
  </si>
  <si>
    <t>Demonic Males: Apes and the Origins of Human Violence</t>
  </si>
  <si>
    <t>Richard W. Wrangham/Dale Peterson</t>
  </si>
  <si>
    <t>Ghosts and Grisly Things</t>
  </si>
  <si>
    <t>Ramsey Campbell/Jack Dann/Dennis Etchison</t>
  </si>
  <si>
    <t>Silver Bullet</t>
  </si>
  <si>
    <t>Legends</t>
  </si>
  <si>
    <t>Robert Silverberg/Stephen King/Robert Jordan/Terry Goodkind/Anne McCaffrey/Orson Scott Card/Tad Williams/George R.R. Martin/Raymond E. Feist/Terry Pratchett/Ursula K. Le Guin</t>
  </si>
  <si>
    <t>Favorite Tales of Sholom Aleichem</t>
  </si>
  <si>
    <t>Sholom Aleichem/Ben Shahn/Frances Butwin/Julius Butwin</t>
  </si>
  <si>
    <t>The Divine Comedy II: Purgatory</t>
  </si>
  <si>
    <t>Dante Alighieri/Dorothy L. Sayers/C.W. Scott-Giles</t>
  </si>
  <si>
    <t>Dante Alighieri/C.H. Sisson/David H. Higgins</t>
  </si>
  <si>
    <t>The Dream and the Underworld</t>
  </si>
  <si>
    <t>James Hillman</t>
  </si>
  <si>
    <t>Floating in My Mother's Palm</t>
  </si>
  <si>
    <t>Ursula Hegi/John Collier/Francine Kass</t>
  </si>
  <si>
    <t>William Shakespeare/Harold F. Brooks</t>
  </si>
  <si>
    <t>The Naked Warrior: Master the Secrets of the Super-Strong - Using Bodyweight Exercises Only</t>
  </si>
  <si>
    <t>Pavel Tsatsouline</t>
  </si>
  <si>
    <t>Dragon Door Publications</t>
  </si>
  <si>
    <t>The More Than Complete Hitchhiker's Guide (Hitchhiker's Guide  #1-4 + short story)</t>
  </si>
  <si>
    <t>Longmeadow Press</t>
  </si>
  <si>
    <t>Positioning: The Battle for Your Mind</t>
  </si>
  <si>
    <t>The 22 Immutable Laws of Marketing: Violate Them at Your Own Risk</t>
  </si>
  <si>
    <t>Graphic Storytelling and Visual Narrative</t>
  </si>
  <si>
    <t>Will Eisner</t>
  </si>
  <si>
    <t>Poorhouse Press</t>
  </si>
  <si>
    <t>The Elements of Style</t>
  </si>
  <si>
    <t>William Strunk Jr./E.B. White</t>
  </si>
  <si>
    <t>That Was Then  This Is Now</t>
  </si>
  <si>
    <t>Eight Little Piggies: Reflections in Natural History</t>
  </si>
  <si>
    <t>Echoes</t>
  </si>
  <si>
    <t>The Theban Plays: Antigone  King Oidipous &amp; Oidipous at Colonus (Focus Classical Library)</t>
  </si>
  <si>
    <t>Sophocles/Ruby Blondell</t>
  </si>
  <si>
    <t>Rincewind the Wizzard</t>
  </si>
  <si>
    <t>Science Fiction Book Club</t>
  </si>
  <si>
    <t>Team Yankee</t>
  </si>
  <si>
    <t>Harold Coyle</t>
  </si>
  <si>
    <t>The Treasure Principle: Unlocking the Secret of Joyful Giving</t>
  </si>
  <si>
    <t>Sahara (Dirk Pitt  #11)</t>
  </si>
  <si>
    <t>Six Easy Pieces: Essentials of Physics Explained by Its Most Brilliant Teacher (Helix)</t>
  </si>
  <si>
    <t>Richard P. Feynman/Robert B. Leighton/Matthew L. Sands/Paul Davies</t>
  </si>
  <si>
    <t>Mid-Flinx (Pip &amp; Flinx #7)</t>
  </si>
  <si>
    <t>Chorus Skating (Spellsinger  #8)</t>
  </si>
  <si>
    <t>Dirt (Stone Barrington  #2)</t>
  </si>
  <si>
    <t>Incident at Exeter</t>
  </si>
  <si>
    <t>John G. Fuller</t>
  </si>
  <si>
    <t>Berkley Books (NY)</t>
  </si>
  <si>
    <t>Because I Remember Terror  Father  I Remember You</t>
  </si>
  <si>
    <t>Sue William Silverman</t>
  </si>
  <si>
    <t>Beatles: Every Little Thing</t>
  </si>
  <si>
    <t>Maxwell Mackenzie</t>
  </si>
  <si>
    <t>Mad Cowboy: Plain Truth from the Cattle Rancher Who Won't Eat Meat</t>
  </si>
  <si>
    <t>Howard F. Lyman/Glen Merzer</t>
  </si>
  <si>
    <t>The Blonde on the Street Corner</t>
  </si>
  <si>
    <t>Of Tender Sin</t>
  </si>
  <si>
    <t>David Goodis/Adrian Wootton</t>
  </si>
  <si>
    <t>The Moon in the Gutter</t>
  </si>
  <si>
    <t>The Chocolate-Covered Contest (Nancy Drew  #151)</t>
  </si>
  <si>
    <t>Crime Wave: Reportage and Fiction from the Underside of L.A.</t>
  </si>
  <si>
    <t>James Ellroy/Art Cooper</t>
  </si>
  <si>
    <t>Bad Dreams</t>
  </si>
  <si>
    <t>Kim Newman</t>
  </si>
  <si>
    <t>This Alien Shore</t>
  </si>
  <si>
    <t>The Sixties: Years of Hope  Days of Rage</t>
  </si>
  <si>
    <t>Great Short Works</t>
  </si>
  <si>
    <t>Edgar Allan Poe/Gary Richard Thompson</t>
  </si>
  <si>
    <t>Patience  Princess Catherine (Young Royals  #4)</t>
  </si>
  <si>
    <t>Touched with Fire: Manic-Depressive Illness and the Artistic Temperament</t>
  </si>
  <si>
    <t>Hallucinations: or  The Ill-Fated Peregrinations of Fray Servando</t>
  </si>
  <si>
    <t>Black Hearts in Battersea (The Wolves Chronicles  #2)</t>
  </si>
  <si>
    <t>Joan Aiken/Edward Gorey</t>
  </si>
  <si>
    <t>The Wicked (Vampire Huntress  #8)</t>
  </si>
  <si>
    <t>Dale Loves Sophie to Death</t>
  </si>
  <si>
    <t>A Different Mirror: A History of Multicultural America</t>
  </si>
  <si>
    <t>Ronald Takaki</t>
  </si>
  <si>
    <t>Trapped in the Mirror: Adult Children of Narcissists in Their Struggle for Self</t>
  </si>
  <si>
    <t>Elan Golomb</t>
  </si>
  <si>
    <t>Gift from the Sea</t>
  </si>
  <si>
    <t>Anne Morrow Lindbergh</t>
  </si>
  <si>
    <t>Homer/George Herbert Palmer</t>
  </si>
  <si>
    <t>The God of Small Things</t>
  </si>
  <si>
    <t>Arundhati Roy</t>
  </si>
  <si>
    <t>Marilyn Manson</t>
  </si>
  <si>
    <t>Kurt Reighley</t>
  </si>
  <si>
    <t>Savannah Blues (Weezie and Bebe Mysteries  #1)</t>
  </si>
  <si>
    <t>Mary Kay Andrews</t>
  </si>
  <si>
    <t>Whoreson</t>
  </si>
  <si>
    <t>The Tarot Cafe  #1</t>
  </si>
  <si>
    <t>Sang-Sun Park</t>
  </si>
  <si>
    <t>How to Go to College Almost for Free  Updated</t>
  </si>
  <si>
    <t>Ben R. Kaplan</t>
  </si>
  <si>
    <t>The Real James Herriot: A Memoir of My Father</t>
  </si>
  <si>
    <t>Jim Wight</t>
  </si>
  <si>
    <t>The Burning Plain and Other Stories</t>
  </si>
  <si>
    <t>Juan Rulfo/Kermit Oliver/George D. Schade</t>
  </si>
  <si>
    <t>Nigella Lawson/Petrina Tinslay</t>
  </si>
  <si>
    <t>He Came to Set the Captives Free</t>
  </si>
  <si>
    <t>Rebecca  Brown</t>
  </si>
  <si>
    <t>Hannibal Crosses the Alps: The Invasion of Italy &amp; the Second Punic War</t>
  </si>
  <si>
    <t>John Prevas</t>
  </si>
  <si>
    <t>The Great Ape Project: Equality Beyond Humanity</t>
  </si>
  <si>
    <t>Paola Cavalieri/Peter Singer</t>
  </si>
  <si>
    <t>Pastwatch: The Redemption of Christopher Columbus</t>
  </si>
  <si>
    <t>The Well At The World's End: Volume I</t>
  </si>
  <si>
    <t>William Morris/Lin Carter</t>
  </si>
  <si>
    <t>Once A Warrior King: Memories of an Officer in Vietnam</t>
  </si>
  <si>
    <t>David Donovan</t>
  </si>
  <si>
    <t>Meeting Jesus Again for the First Time: The Historical Jesus and the Heart of Contemporary Faith</t>
  </si>
  <si>
    <t>Marcus J. Borg</t>
  </si>
  <si>
    <t>Reading the Bible Again for the First Time: Taking the Bible Seriously but Not Literally</t>
  </si>
  <si>
    <t>Polymath (Zarathustra Refugee Planets  #2)</t>
  </si>
  <si>
    <t>DAW Books (NY)</t>
  </si>
  <si>
    <t>The Memory of Whiteness: A Scientific Romance</t>
  </si>
  <si>
    <t>The Culture of Fear: Why Americans Are Afraid of the Wrong Things</t>
  </si>
  <si>
    <t>Barry Glassner</t>
  </si>
  <si>
    <t>The White Widow</t>
  </si>
  <si>
    <t>Strangers from a Different Shore: A History of Asian Americans</t>
  </si>
  <si>
    <t>Syrup</t>
  </si>
  <si>
    <t>New York : Penguin Books</t>
  </si>
  <si>
    <t>Surveillance (Intervention  #1)</t>
  </si>
  <si>
    <t>Magnificat (Galactic Milieu Trilogy  #3)</t>
  </si>
  <si>
    <t>A Green Desire</t>
  </si>
  <si>
    <t>Anton Myrer/Alastair Westgarth</t>
  </si>
  <si>
    <t>The Big War</t>
  </si>
  <si>
    <t>Anton Myrer</t>
  </si>
  <si>
    <t>Hard Drive: Bill Gates and the Making of the Microsoft Empire</t>
  </si>
  <si>
    <t>James Wallace/Jim  Erickson</t>
  </si>
  <si>
    <t>Exile</t>
  </si>
  <si>
    <t>Blake Nelson/Francine Kass</t>
  </si>
  <si>
    <t>Girl (Girl  #1)</t>
  </si>
  <si>
    <t>Head Over Heels</t>
  </si>
  <si>
    <t>Theater Shoes</t>
  </si>
  <si>
    <t>Sagebrush</t>
  </si>
  <si>
    <t>Tales from Margaritaville</t>
  </si>
  <si>
    <t>Jimmy Buffett</t>
  </si>
  <si>
    <t>The Heart of a Leader</t>
  </si>
  <si>
    <t>David C. Cook</t>
  </si>
  <si>
    <t>The Little Book of Coaching: Motivating People to Be Winners</t>
  </si>
  <si>
    <t>Kenneth H. Blanchard/Don Shula</t>
  </si>
  <si>
    <t>The Bridge at Andau</t>
  </si>
  <si>
    <t>Youngblood Hawke</t>
  </si>
  <si>
    <t>Aurora Dawn</t>
  </si>
  <si>
    <t>True Blue: The Oxford Boat Race Mutiny</t>
  </si>
  <si>
    <t>Daniel Topolski/Patrick Robinson</t>
  </si>
  <si>
    <t>All Through the Night</t>
  </si>
  <si>
    <t>The Night Awakens: A Mystery Writers of America Anthology</t>
  </si>
  <si>
    <t>Mary Higgins Clark/Angela Zeman/Noreen Ayres/Sally Cabot Gunning/Joseph Hansen/Sarah Shankman/Nancy Pickard/Eleanor Taylor Bland/Brendan DuBois/Edward D. Hoch/Loren D. Estleman</t>
  </si>
  <si>
    <t>You Belong To Me</t>
  </si>
  <si>
    <t>Ice (Shooting Stars  #2)</t>
  </si>
  <si>
    <t>The Campfire Collection: Spine-tingling Tales to Tell in the Dark</t>
  </si>
  <si>
    <t>Eric B. Martin/George R. Stewart/Peter Matthiessen/Robert W. Service/Judith M. Brueske/Anthony Boucher/Tobias Wolff/John Long/Frank Norris/Beryl Bainbridge/Greg Child/Marc Reisner/Haruki Murakami/Jack London/Edgar Allan Poe/Paul Bowles/Larry Kanuit</t>
  </si>
  <si>
    <t>Leadership and the One Minute Manager: Increasing Effectiveness Through Situational Leadership</t>
  </si>
  <si>
    <t>Kenneth H. Blanchard/Drea Zigarmi/Patricia Zigarmi</t>
  </si>
  <si>
    <t>Structure and Interpretation of Computer Programs (MIT Electrical Engineering and Computer Science)</t>
  </si>
  <si>
    <t>Harold Abelson/Gerald Jay Sussman/Julie Sussman</t>
  </si>
  <si>
    <t>The Vampire Companion</t>
  </si>
  <si>
    <t>Katherine Ramsland/Anne Rice</t>
  </si>
  <si>
    <t>The Sword of Truth  Boxed Set I: Wizard's First Rule  Blood of the Fold  Stone of Tears (Sword of Truth  #1-3)</t>
  </si>
  <si>
    <t>Magician (The Riftwar Saga  #1-2)</t>
  </si>
  <si>
    <t>Your Child's Self-Esteem: Step-by-Step Guidelines for Raising Responsible  Productive  Happy Children</t>
  </si>
  <si>
    <t>Dorothy Corkille Briggs</t>
  </si>
  <si>
    <t>Reading in the Dark</t>
  </si>
  <si>
    <t>Seamus Deane</t>
  </si>
  <si>
    <t>The Rose and the Beast: Fairy Tales Retold</t>
  </si>
  <si>
    <t>Joanna Cotler Books/HarperCollinsPublishers</t>
  </si>
  <si>
    <t>Too Busy Not to Pray: Slowing Down to Be With God</t>
  </si>
  <si>
    <t>Bill Hybels/Lavonne Neff</t>
  </si>
  <si>
    <t>InterVarsity Press</t>
  </si>
  <si>
    <t>Poems Between Women: Four Centuries of Love  Romantic Friendship  and Desire</t>
  </si>
  <si>
    <t>We Are Michael Field</t>
  </si>
  <si>
    <t>Emma Donoghue/Nick Drake</t>
  </si>
  <si>
    <t>Absolute Press</t>
  </si>
  <si>
    <t>The Complete Green Letters</t>
  </si>
  <si>
    <t>Miles J. Stanford</t>
  </si>
  <si>
    <t>Purple Cane Road (Dave Robicheaux  #11)</t>
  </si>
  <si>
    <t>The Heart's Code: Tapping the Wisdom and Power of Our Heart Energy</t>
  </si>
  <si>
    <t>Paul Pearsall/Gary E. Schwartz/Linda G. Russek</t>
  </si>
  <si>
    <t>Mindstar Rising (Greg Mandel  #1)</t>
  </si>
  <si>
    <t>Schmidt Delivered (Schmidt  #2)</t>
  </si>
  <si>
    <t>Die Broke: A Radical Four-Part Financial Plan</t>
  </si>
  <si>
    <t>Stephen M. Pollan/Mark LeVine</t>
  </si>
  <si>
    <t>Whores for Gloria</t>
  </si>
  <si>
    <t>en-GB</t>
  </si>
  <si>
    <t>Guidebook to Zen and the Art of Motorcycle Maintenance</t>
  </si>
  <si>
    <t>Ronald L. DiSanto/Thomas J. Steele</t>
  </si>
  <si>
    <t>Naked Pictures of Famous People</t>
  </si>
  <si>
    <t>Jon   Stewart</t>
  </si>
  <si>
    <t>No Price Too High: A Pentecostal Preacher Becomes Catholic - The Inspirational Story of Alex Jones as Told to Diane Hanson</t>
  </si>
  <si>
    <t>Alex C. Jones/Diane M. Hanson/Stephen K. Ray</t>
  </si>
  <si>
    <t>Leadership in Organizations</t>
  </si>
  <si>
    <t>Gary Yukl</t>
  </si>
  <si>
    <t>Gorgias</t>
  </si>
  <si>
    <t>Plato/Walter Hamilton/Chris Emlyn-Jones</t>
  </si>
  <si>
    <t>Getting Things Done: The Art of Stress-Free Productivity</t>
  </si>
  <si>
    <t>Assembly of Women (Literary Classics)</t>
  </si>
  <si>
    <t>Aristophanes/Robert Mayhew</t>
  </si>
  <si>
    <t>Emergence: Labeled Autistic</t>
  </si>
  <si>
    <t>Temple Grandin/Margaret M. Scariano</t>
  </si>
  <si>
    <t>The Ultimate Time Machine: A Remote Viewer's Perception of Time &amp; Predictions for the New Millennium</t>
  </si>
  <si>
    <t>Joseph McMoneagle</t>
  </si>
  <si>
    <t>Frances Hodgson Burnett/Alison Lurie</t>
  </si>
  <si>
    <t>Eric Tyson</t>
  </si>
  <si>
    <t>Bringing Down The House</t>
  </si>
  <si>
    <t>Ben Mezrich</t>
  </si>
  <si>
    <t>Running with Scissors</t>
  </si>
  <si>
    <t>Tender is the Night</t>
  </si>
  <si>
    <t>F. Scott Fitzgerald/Arnold Goldman/Richard Godden</t>
  </si>
  <si>
    <t>Tortilla Flat</t>
  </si>
  <si>
    <t>The Truth about the Drug Companies: How They Deceive Us and What to Do about It</t>
  </si>
  <si>
    <t>Marcia Angell</t>
  </si>
  <si>
    <t>The Flame Trees of Thika: Memories of an African Childhood</t>
  </si>
  <si>
    <t>A Map of the World</t>
  </si>
  <si>
    <t>Jane Hamilton/Frank  Muller/C.J. Critt</t>
  </si>
  <si>
    <t>Amber Brown Is Green With Envy</t>
  </si>
  <si>
    <t>Paula Danziger/Tony Ross</t>
  </si>
  <si>
    <t>iWoz</t>
  </si>
  <si>
    <t>Steve Wozniak/Gina Smith</t>
  </si>
  <si>
    <t>An Episode of Sparrows</t>
  </si>
  <si>
    <t>The New York Review Children's Collection</t>
  </si>
  <si>
    <t>The Periodic Table</t>
  </si>
  <si>
    <t>The Cloud Atlas</t>
  </si>
  <si>
    <t>Liam Callanan</t>
  </si>
  <si>
    <t>The Prodigal Son (Roger the Chapman  #15)</t>
  </si>
  <si>
    <t>Kate Sedley</t>
  </si>
  <si>
    <t>Hitler's Willing Executioners: Ordinary Germans and the Holocaust</t>
  </si>
  <si>
    <t>Daniel Jonah Goldhagen</t>
  </si>
  <si>
    <t>The Idiot Girls' Action-Adventure Club: True Tales from a Magnificent and Clumsy Life</t>
  </si>
  <si>
    <t>Rachel &amp; Leah (Women of Genesis  #3)</t>
  </si>
  <si>
    <t>Laura: The Life of Laura Ingalls Wilder</t>
  </si>
  <si>
    <t>Donald Zochert</t>
  </si>
  <si>
    <t>Access the Power of Your Higher Self: Your Source of Inner Guidance and Spiritual Transformation (Pocket Guides to Practical Spirituality)</t>
  </si>
  <si>
    <t>Desert Dawn</t>
  </si>
  <si>
    <t>Waris Dirie/Jeanne D'Haem</t>
  </si>
  <si>
    <t>Cuba: A New History</t>
  </si>
  <si>
    <t>Richard Gott</t>
  </si>
  <si>
    <t>The Children on the Top Floor</t>
  </si>
  <si>
    <t>Glamorous Powers (Starbridge  #2)</t>
  </si>
  <si>
    <t>Mine</t>
  </si>
  <si>
    <t>Perilous Power: The Middle East &amp; US Foreign Policy</t>
  </si>
  <si>
    <t>Noam Chomsky/Gilbert Achcar/Stephan R. Shalom</t>
  </si>
  <si>
    <t>Tramps Like Us  Volume 9</t>
  </si>
  <si>
    <t>Witches Abroad (Discworld  #12)</t>
  </si>
  <si>
    <t>The Noonday Demon: An Anatomy of Depression</t>
  </si>
  <si>
    <t>My Secret: A PostSecret Book</t>
  </si>
  <si>
    <t>Frank Warren</t>
  </si>
  <si>
    <t>The Secret Lives of Men and Women: A PostSecret Book</t>
  </si>
  <si>
    <t>Exile's Valor (Heralds of Valdemar  #7)</t>
  </si>
  <si>
    <t>The Pretender (Liar's Club  #1)</t>
  </si>
  <si>
    <t>Independent People</t>
  </si>
  <si>
    <t>Halldór Laxness/James Anderson Thompson</t>
  </si>
  <si>
    <t>The Atom Station</t>
  </si>
  <si>
    <t>Chekhov's Doctors: A Collection of Chekhov's Medical Tales (Literature &amp; Medicine 5)</t>
  </si>
  <si>
    <t>Anton Chekhov/Jack Coulehan/Robert Coles</t>
  </si>
  <si>
    <t>Kent State University Press (OH)</t>
  </si>
  <si>
    <t>The Mind Parasites</t>
  </si>
  <si>
    <t>Monkfish Book Publishing</t>
  </si>
  <si>
    <t>The Solace Of Leaving Early</t>
  </si>
  <si>
    <t>Three Complete Xanth Novels (Xanth  #1-3)</t>
  </si>
  <si>
    <t>Ecuador &amp; the Galapagos Islands</t>
  </si>
  <si>
    <t>Danny Palmerlee/Carolyn McCarthy/Michael Grosberg/Lonely Planet</t>
  </si>
  <si>
    <t>Mugglenet.Com's What Will Happen in Harry Potter 7: Who Lives  Who Dies  Who Falls in Love and How Will the Adventure Finally End?</t>
  </si>
  <si>
    <t>Ben Schoen/Andy Gordon/Gretchen Stull/Emerson Spartz/Jamie Lawrence</t>
  </si>
  <si>
    <t>Ulysses Press</t>
  </si>
  <si>
    <t>Trauma</t>
  </si>
  <si>
    <t>Every Good Boy Deserves Favor &amp; Professional Foul</t>
  </si>
  <si>
    <t>Shake Hands with the Devil</t>
  </si>
  <si>
    <t>Roméo Dallaire</t>
  </si>
  <si>
    <t>The World's Last Night: And Other Essays</t>
  </si>
  <si>
    <t>Moonraker</t>
  </si>
  <si>
    <t>Chilly Scenes of Winter</t>
  </si>
  <si>
    <t>The Best of the Realms: The Stories of Elaine Cunningham (Forgotten Realms: The Best of the Realms  #3)</t>
  </si>
  <si>
    <t>The American Religion</t>
  </si>
  <si>
    <t>Chu Hartley Publishers LLC</t>
  </si>
  <si>
    <t>Citizens: A Chronicle of the French Revolution</t>
  </si>
  <si>
    <t>Golden Urchin</t>
  </si>
  <si>
    <t>She Came to Stay</t>
  </si>
  <si>
    <t>Simone de Beauvoir</t>
  </si>
  <si>
    <t>The Coming of Age</t>
  </si>
  <si>
    <t>Simone de Beauvoir/Patrick O'Brian</t>
  </si>
  <si>
    <t>America (The Book): A Citizen's Guide to Democracy Inaction  (Teacher's Edition)</t>
  </si>
  <si>
    <t>Jon   Stewart/Scott C. Jacobson</t>
  </si>
  <si>
    <t>Nightmare House (Harrow House  #1)</t>
  </si>
  <si>
    <t>Cities of the Red Night</t>
  </si>
  <si>
    <t>Penguin Book Of Norse Myths: Gods Of The Vikings</t>
  </si>
  <si>
    <t>Pilgermann</t>
  </si>
  <si>
    <t>The Book of My Life</t>
  </si>
  <si>
    <t>Girolamo Cardano/Jean Stoner/Anthony Grafton</t>
  </si>
  <si>
    <t>How the Irish Saved Civilization</t>
  </si>
  <si>
    <t>Savage Love: Straight Answers from America's Most Popular Sex Columnist</t>
  </si>
  <si>
    <t>The Drifting Classroom  Vol. 7 (The Drifting Classroom)</t>
  </si>
  <si>
    <t>Bras &amp; Broomsticks (Magic in Manhattan  #1)</t>
  </si>
  <si>
    <t>The Long Road Home</t>
  </si>
  <si>
    <t>The God in the Moon (Age of Conan: Hyborian Adventures: A Soldier's Quest  #1)</t>
  </si>
  <si>
    <t>Tsunamis and Other Natural Disasters (Magic Tree House Research Guide  #15)</t>
  </si>
  <si>
    <t>Shout Out Loud! 5</t>
  </si>
  <si>
    <t>Pictures Showing What Happens on Each Page of Thomas Pynchon's Novel Gravity's Rainbow</t>
  </si>
  <si>
    <t>Zak Smith/Steve Erickson</t>
  </si>
  <si>
    <t>Tin House Books</t>
  </si>
  <si>
    <t>The Evolution Of Desire: Strategies of Human Mating</t>
  </si>
  <si>
    <t>David M. Buss</t>
  </si>
  <si>
    <t>Algorithms in C  Parts 1-4: Fundamentals  Data Structures  Sorting  Searching</t>
  </si>
  <si>
    <t>Robert Sedgewick</t>
  </si>
  <si>
    <t>How "Natives" Think: About Captain Cook  For Example</t>
  </si>
  <si>
    <t>Heartsnatcher</t>
  </si>
  <si>
    <t>Boris Vian/Stanley  Chapman/Raymond Queneau/John Sturrock</t>
  </si>
  <si>
    <t>Oathblood (Valdemar: Vows and Honor  #3)</t>
  </si>
  <si>
    <t>One Hundred Demons</t>
  </si>
  <si>
    <t>Lynda Barry</t>
  </si>
  <si>
    <t>Sasquatch Books</t>
  </si>
  <si>
    <t>The Life and Death of My Lord Gilles de Rais</t>
  </si>
  <si>
    <t>Robert Nye</t>
  </si>
  <si>
    <t>Abacus Books (London)</t>
  </si>
  <si>
    <t>The Case of the Midwife Toad</t>
  </si>
  <si>
    <t>The Rapture: In the Twinkling of an Eye   (Before They Were Left Behind  #3)</t>
  </si>
  <si>
    <t>Lila's Child: An Inquiry into Quality</t>
  </si>
  <si>
    <t>Robert M. Pirsig/Dan Glover</t>
  </si>
  <si>
    <t>1st Book Library</t>
  </si>
  <si>
    <t>Straight Talking</t>
  </si>
  <si>
    <t>Thomas Hardy</t>
  </si>
  <si>
    <t>The Oxford Companion to Philosophy</t>
  </si>
  <si>
    <t>Ted Honderich</t>
  </si>
  <si>
    <t>Lectures on the History of Philosophy 1: Greek Philosophy to Plato</t>
  </si>
  <si>
    <t>Georg Wilhelm Friedrich Hegel/E.S. Haldane/Frederick C. Beiser</t>
  </si>
  <si>
    <t>University of Nebraska Press</t>
  </si>
  <si>
    <t>Introducing Philosophy</t>
  </si>
  <si>
    <t>Dave Robinson/Chris Garratt/Judy Groves</t>
  </si>
  <si>
    <t>Complete Short Stories  Vol 2</t>
  </si>
  <si>
    <t>Penguin/Viking Compass (Non-Classics)</t>
  </si>
  <si>
    <t>Air Gear  Vol. 4 (Air Gear  #4)</t>
  </si>
  <si>
    <t>Sister Outsider: Essays and Speeches</t>
  </si>
  <si>
    <t>Audre Lorde</t>
  </si>
  <si>
    <t>Crossing Press</t>
  </si>
  <si>
    <t>The Call of Cthulhu and Other Weird Stories</t>
  </si>
  <si>
    <t>In the Pond</t>
  </si>
  <si>
    <t>Earned Value Project Management</t>
  </si>
  <si>
    <t>Quentin W. Fleming/Joel M. Koppelman</t>
  </si>
  <si>
    <t>Project Management Institute</t>
  </si>
  <si>
    <t>Naomi</t>
  </si>
  <si>
    <t>Elliott Erwitt: Snaps</t>
  </si>
  <si>
    <t>Murray Sayle/Charles Flowers/Elliott Erwitt</t>
  </si>
  <si>
    <t>JLA  Vol. 14: Trial by Fire</t>
  </si>
  <si>
    <t>Joe Kelly/Doug Mahnke/Tom Nguyen</t>
  </si>
  <si>
    <t>Mary Wollstonecraft Shelley</t>
  </si>
  <si>
    <t>Modern Publishing</t>
  </si>
  <si>
    <t>Controversy Creates Cash</t>
  </si>
  <si>
    <t>Eric Bischoff/Jeremy Roberts</t>
  </si>
  <si>
    <t>World Wrestling Entertainment Books</t>
  </si>
  <si>
    <t>The Inner Reaches of Outer Space: Metaphor as Myth and as Religion (Collected Worksl)</t>
  </si>
  <si>
    <t>Joseph Campbell</t>
  </si>
  <si>
    <t>Ghost in the Shell</t>
  </si>
  <si>
    <t>Titan</t>
  </si>
  <si>
    <t>Manic-Depressive Illness: Bipolar Disorders and Recurrent Depression</t>
  </si>
  <si>
    <t>Frederick K. Goodwin/Kay Redfield Jamison</t>
  </si>
  <si>
    <t>Why I Hate Canadians</t>
  </si>
  <si>
    <t>Winston Churchill</t>
  </si>
  <si>
    <t>John Keegan</t>
  </si>
  <si>
    <t>Taking Sides (Sweet Valley High  #31)</t>
  </si>
  <si>
    <t>Convergence Culture: Where Old and New Media Collide</t>
  </si>
  <si>
    <t>Henry Jenkins</t>
  </si>
  <si>
    <t>New York University Press</t>
  </si>
  <si>
    <t>Bad (Fearless  #13)</t>
  </si>
  <si>
    <t>The Meanest Doll in the World (Doll People  #2)</t>
  </si>
  <si>
    <t>Ann M. Martin/Laura Godwin/Brian Selznick</t>
  </si>
  <si>
    <t>First Meetings: In the Enderverse</t>
  </si>
  <si>
    <t>The Languages of Pao</t>
  </si>
  <si>
    <t>Natural Theology: Comprising Nature &amp; Grace by Professor Dr Emil Brunner &amp; the Reply No! by Dr Karl Barth</t>
  </si>
  <si>
    <t>Karl Barth/Emil Brunner/Peter Fraenkel</t>
  </si>
  <si>
    <t>Wipf &amp; Stock Publishers</t>
  </si>
  <si>
    <t>Evening Class</t>
  </si>
  <si>
    <t>Millie's Fling</t>
  </si>
  <si>
    <t>Mixed Doubles</t>
  </si>
  <si>
    <t>Jessica Adams/Chris Manby/Fiona Walker</t>
  </si>
  <si>
    <t>The Best of Pippi Longstocking (Pippi Longstocking  #1-3)</t>
  </si>
  <si>
    <t>Astrid Lindgren/Tony Ross</t>
  </si>
  <si>
    <t>The Giggler Treatment</t>
  </si>
  <si>
    <t>Roddy Doyle/Brian Ajhar</t>
  </si>
  <si>
    <t>All Quiet on the Western Front</t>
  </si>
  <si>
    <t>Fawcett Crest</t>
  </si>
  <si>
    <t>Twilight of the Idols/The Anti-Christ</t>
  </si>
  <si>
    <t>Friedrich Nietzsche/Michael Tanner</t>
  </si>
  <si>
    <t>The Meaning of Life</t>
  </si>
  <si>
    <t>For the Sake of Argument: Essays and Minority Reports</t>
  </si>
  <si>
    <t>McSweeney's #19</t>
  </si>
  <si>
    <t>Dave Eggers/T. Coraghessan Boyle/Adam Golaski/Sean Casey/Brendan Connell</t>
  </si>
  <si>
    <t>The King's Buccaneer (Krondor's Sons  #2)</t>
  </si>
  <si>
    <t>Monster: The Autobiography of an L.A. Gang Member</t>
  </si>
  <si>
    <t>Sanyika Shakur</t>
  </si>
  <si>
    <t>A Preface to Democratic Theory</t>
  </si>
  <si>
    <t>The Railway Children</t>
  </si>
  <si>
    <t>A Passage to India: A Reader's Guide to Essential Criticism</t>
  </si>
  <si>
    <t>Betty Jay</t>
  </si>
  <si>
    <t>The Law and the Lady</t>
  </si>
  <si>
    <t>Wilkie Collins/David Skilton</t>
  </si>
  <si>
    <t>Northern Lights (His Dark Materials  #1)</t>
  </si>
  <si>
    <t>A Circle of Quiet (Crosswicks Journals #1)</t>
  </si>
  <si>
    <t>en-CA</t>
  </si>
  <si>
    <t>People of the Lie: The Hope for Healing Human Evil</t>
  </si>
  <si>
    <t>Charles Dickens/P.J. Lynch</t>
  </si>
  <si>
    <t>A Theory of Fun for Game Design</t>
  </si>
  <si>
    <t>Raph Koster/Will Wright</t>
  </si>
  <si>
    <t>Paraglyph Press</t>
  </si>
  <si>
    <t>Monkeyluv: And Other Essays on Our Lives as Animals</t>
  </si>
  <si>
    <t>Creepers</t>
  </si>
  <si>
    <t>CDS Books</t>
  </si>
  <si>
    <t>The Last Shot: City Streets  Basketball Dreams</t>
  </si>
  <si>
    <t>Darcy Frey</t>
  </si>
  <si>
    <t>Publisher</t>
  </si>
  <si>
    <t>Rating_Tier</t>
  </si>
  <si>
    <t>Page_Bucket</t>
  </si>
  <si>
    <t>Popularity_tier</t>
  </si>
  <si>
    <t>Hidden Gem</t>
  </si>
  <si>
    <t>Row Labels</t>
  </si>
  <si>
    <t>Above Average</t>
  </si>
  <si>
    <t>Average or Below</t>
  </si>
  <si>
    <t>Elite</t>
  </si>
  <si>
    <t>Highly Rated</t>
  </si>
  <si>
    <t>Grand Total</t>
  </si>
  <si>
    <t>Average of Rating</t>
  </si>
  <si>
    <t>Average of Ratings_Count</t>
  </si>
  <si>
    <t>Books</t>
  </si>
  <si>
    <t>Epic</t>
  </si>
  <si>
    <t>Long</t>
  </si>
  <si>
    <t>Medium</t>
  </si>
  <si>
    <t>Short</t>
  </si>
  <si>
    <t>Very Short</t>
  </si>
  <si>
    <t>Not a Hidden Gem</t>
  </si>
  <si>
    <t>1960-1969</t>
  </si>
  <si>
    <t>1970-1979</t>
  </si>
  <si>
    <t>1980-1989</t>
  </si>
  <si>
    <t>1990-1999</t>
  </si>
  <si>
    <t>2010-2020</t>
  </si>
  <si>
    <t>Rating Tier vs. Reader Engagement</t>
  </si>
  <si>
    <t>Does Book Length Affect Reader Satisfaction?</t>
  </si>
  <si>
    <t>Big Name vs. The Rest</t>
  </si>
  <si>
    <t>Hidden Gems vs. Mainstream Books</t>
  </si>
  <si>
    <t>Average Book Ratings Across Decades</t>
  </si>
  <si>
    <t>Total Books</t>
  </si>
  <si>
    <t>Average Rating</t>
  </si>
  <si>
    <t>Total Hidden Gems</t>
  </si>
  <si>
    <t>Avg Epic Books Rating</t>
  </si>
  <si>
    <t>KPIs</t>
  </si>
  <si>
    <t>Average of Text_Reviews_Count</t>
  </si>
  <si>
    <t>1900-1959</t>
  </si>
  <si>
    <t>2000-2010</t>
  </si>
  <si>
    <t>bookID</t>
  </si>
  <si>
    <t>title</t>
  </si>
  <si>
    <t>authors</t>
  </si>
  <si>
    <t>average_rating</t>
  </si>
  <si>
    <t>isbn</t>
  </si>
  <si>
    <t>isbn13</t>
  </si>
  <si>
    <t>language_code</t>
  </si>
  <si>
    <t xml:space="preserve">  num_pages</t>
  </si>
  <si>
    <t>ratings_count</t>
  </si>
  <si>
    <t>text_reviews_count</t>
  </si>
  <si>
    <t>publication_date</t>
  </si>
  <si>
    <t>publisher</t>
  </si>
  <si>
    <t>0439785960</t>
  </si>
  <si>
    <t>9/16/2006</t>
  </si>
  <si>
    <t>0439358078</t>
  </si>
  <si>
    <t>9/1/2004</t>
  </si>
  <si>
    <t>0439554896</t>
  </si>
  <si>
    <t>11/1/2003</t>
  </si>
  <si>
    <t>043965548X</t>
  </si>
  <si>
    <t>5/1/2004</t>
  </si>
  <si>
    <t>0439682584</t>
  </si>
  <si>
    <t>9/13/2004</t>
  </si>
  <si>
    <t>Unauthorized Harry Potter Book Seven News: "Half-Blood Prince" Analysis and Speculation</t>
  </si>
  <si>
    <t>W. Frederick Zimmerman</t>
  </si>
  <si>
    <t>0976540606</t>
  </si>
  <si>
    <t>4/26/2005</t>
  </si>
  <si>
    <t>Nimble Books</t>
  </si>
  <si>
    <t>0439827604</t>
  </si>
  <si>
    <t>9/12/2005</t>
  </si>
  <si>
    <t>0517226952</t>
  </si>
  <si>
    <t>11/1/2005</t>
  </si>
  <si>
    <t>0345453743</t>
  </si>
  <si>
    <t>4/30/2002</t>
  </si>
  <si>
    <t>1400052920</t>
  </si>
  <si>
    <t>8/3/2004</t>
  </si>
  <si>
    <t>Douglas Adams/Stephen Fry</t>
  </si>
  <si>
    <t>0739322206</t>
  </si>
  <si>
    <t>3/23/2005</t>
  </si>
  <si>
    <t>Random House Audio</t>
  </si>
  <si>
    <t>0517149257</t>
  </si>
  <si>
    <t>1/17/1996</t>
  </si>
  <si>
    <t>076790818X</t>
  </si>
  <si>
    <t>9/14/2004</t>
  </si>
  <si>
    <t>Bill Bryson's African Diary</t>
  </si>
  <si>
    <t>0767915062</t>
  </si>
  <si>
    <t>12/3/2002</t>
  </si>
  <si>
    <t>0767910435</t>
  </si>
  <si>
    <t>0767903862</t>
  </si>
  <si>
    <t>5/15/2001</t>
  </si>
  <si>
    <t>076790382X</t>
  </si>
  <si>
    <t>6/28/2000</t>
  </si>
  <si>
    <t>0060920084</t>
  </si>
  <si>
    <t>8/28/1990</t>
  </si>
  <si>
    <t>0380713802</t>
  </si>
  <si>
    <t>3/28/1993</t>
  </si>
  <si>
    <t>0380727501</t>
  </si>
  <si>
    <t>5/28/1997</t>
  </si>
  <si>
    <t>0380715430</t>
  </si>
  <si>
    <t>9/28/1991</t>
  </si>
  <si>
    <t>0345538374</t>
  </si>
  <si>
    <t>9/25/2012</t>
  </si>
  <si>
    <t>0618517650</t>
  </si>
  <si>
    <t>10/21/2004</t>
  </si>
  <si>
    <t>0618346252</t>
  </si>
  <si>
    <t>9/5/2003</t>
  </si>
  <si>
    <t>0618260587</t>
  </si>
  <si>
    <t>10/1/2002</t>
  </si>
  <si>
    <t>0618391002</t>
  </si>
  <si>
    <t>11/5/2003</t>
  </si>
  <si>
    <t>0618510826</t>
  </si>
  <si>
    <t>11/15/2004</t>
  </si>
  <si>
    <t>097669400X</t>
  </si>
  <si>
    <t>7/28/2005</t>
  </si>
  <si>
    <t>0689840926</t>
  </si>
  <si>
    <t>4/1/2000</t>
  </si>
  <si>
    <t>Hatchet: A Guide for Using "Hatchet" in the Classroom</t>
  </si>
  <si>
    <t>Donna Ickes/Edward Sciranko/Keith Vasconcelles</t>
  </si>
  <si>
    <t>1557344493</t>
  </si>
  <si>
    <t>8/28/1994</t>
  </si>
  <si>
    <t>Teacher Created Resources</t>
  </si>
  <si>
    <t>0385326505</t>
  </si>
  <si>
    <t>1/23/2001</t>
  </si>
  <si>
    <t>Molly Hatchet - 5 of the Best</t>
  </si>
  <si>
    <t>Molly Hatchet</t>
  </si>
  <si>
    <t>1575606240</t>
  </si>
  <si>
    <t>6/10/2003</t>
  </si>
  <si>
    <t>Cherry Lane Music Company</t>
  </si>
  <si>
    <t>1595580271</t>
  </si>
  <si>
    <t>1595962808</t>
  </si>
  <si>
    <t>0670059676</t>
  </si>
  <si>
    <t>8/17/2006</t>
  </si>
  <si>
    <t>0141312629</t>
  </si>
  <si>
    <t>4/14/2003</t>
  </si>
  <si>
    <t>0595321801</t>
  </si>
  <si>
    <t>6/8/2004</t>
  </si>
  <si>
    <t>1590301943</t>
  </si>
  <si>
    <t>4/12/2005</t>
  </si>
  <si>
    <t>0449146979</t>
  </si>
  <si>
    <t>0061159174</t>
  </si>
  <si>
    <t>8/29/2006</t>
  </si>
  <si>
    <t>Edward P. Jones/Kevin R. Free</t>
  </si>
  <si>
    <t>006076273X</t>
  </si>
  <si>
    <t>6/15/2004</t>
  </si>
  <si>
    <t>HarperAudio</t>
  </si>
  <si>
    <t>0060749911</t>
  </si>
  <si>
    <t>0273704745</t>
  </si>
  <si>
    <t>5/15/2006</t>
  </si>
  <si>
    <t>1932386106</t>
  </si>
  <si>
    <t>12/14/2005</t>
  </si>
  <si>
    <t>0374517193</t>
  </si>
  <si>
    <t>6/1/1982</t>
  </si>
  <si>
    <t>0374280398</t>
  </si>
  <si>
    <t>5/16/2006</t>
  </si>
  <si>
    <t>0374519749</t>
  </si>
  <si>
    <t>4/1/1986</t>
  </si>
  <si>
    <t>0374522596</t>
  </si>
  <si>
    <t>9/1/1990</t>
  </si>
  <si>
    <t>0374518734</t>
  </si>
  <si>
    <t>1/6/1999</t>
  </si>
  <si>
    <t>0374522871</t>
  </si>
  <si>
    <t>4/1/1991</t>
  </si>
  <si>
    <t>La Place de la Concorde Suisse</t>
  </si>
  <si>
    <t>0374519323</t>
  </si>
  <si>
    <t>fre</t>
  </si>
  <si>
    <t>4/1/1994</t>
  </si>
  <si>
    <t>0374516006</t>
  </si>
  <si>
    <t>0374520658</t>
  </si>
  <si>
    <t>11/1/1987</t>
  </si>
  <si>
    <t>The Heidi Chronicles</t>
  </si>
  <si>
    <t>0822205106</t>
  </si>
  <si>
    <t>3/1/2002</t>
  </si>
  <si>
    <t>0679734996</t>
  </si>
  <si>
    <t>7/2/1991</t>
  </si>
  <si>
    <t>Active Literacy Across the Curriculum: Strategies for Reading  Writing  Speaking  and Listening</t>
  </si>
  <si>
    <t>1596670231</t>
  </si>
  <si>
    <t>3/29/2006</t>
  </si>
  <si>
    <t>1581807740</t>
  </si>
  <si>
    <t>3/14/2006</t>
  </si>
  <si>
    <t>0800793617</t>
  </si>
  <si>
    <t>9/1/2003</t>
  </si>
  <si>
    <t>0871202867</t>
  </si>
  <si>
    <t>1/28/1997</t>
  </si>
  <si>
    <t>0753454947</t>
  </si>
  <si>
    <t>11/15/2002</t>
  </si>
  <si>
    <t>0871209993</t>
  </si>
  <si>
    <t>There's Always Enough: The Miraculous Move of God in Mozambique</t>
  </si>
  <si>
    <t>Rolland Baker/Heidi Baker</t>
  </si>
  <si>
    <t>1852402873</t>
  </si>
  <si>
    <t>4/28/2003</t>
  </si>
  <si>
    <t>Sovereign World</t>
  </si>
  <si>
    <t>0761129588</t>
  </si>
  <si>
    <t>10/16/2003</t>
  </si>
  <si>
    <t>The Player's Handbook: The Ultimate Guide on Dating and Relationships</t>
  </si>
  <si>
    <t>Heidi Fleiss/Libby Keatinge</t>
  </si>
  <si>
    <t>0972016414</t>
  </si>
  <si>
    <t>5/10/2004</t>
  </si>
  <si>
    <t>One Hour Entertainment</t>
  </si>
  <si>
    <t>1581805632</t>
  </si>
  <si>
    <t>8/19/2004</t>
  </si>
  <si>
    <t>0441294677</t>
  </si>
  <si>
    <t>6/15/1987</t>
  </si>
  <si>
    <t>0441102670</t>
  </si>
  <si>
    <t>7/1/1987</t>
  </si>
  <si>
    <t>0441172695</t>
  </si>
  <si>
    <t>7/15/1987</t>
  </si>
  <si>
    <t>0765306476</t>
  </si>
  <si>
    <t>7/1/2004</t>
  </si>
  <si>
    <t>0399128980</t>
  </si>
  <si>
    <t>4/16/1984</t>
  </si>
  <si>
    <t>0765353709</t>
  </si>
  <si>
    <t>0441328008</t>
  </si>
  <si>
    <t>8/15/1987</t>
  </si>
  <si>
    <t>0618212906</t>
  </si>
  <si>
    <t>6/12/2002</t>
  </si>
  <si>
    <t>034541005X</t>
  </si>
  <si>
    <t>9/29/1996</t>
  </si>
  <si>
    <t>0385732546</t>
  </si>
  <si>
    <t>9/13/2005</t>
  </si>
  <si>
    <t>The Power of One: One Person  One Rule  One Month</t>
  </si>
  <si>
    <t>John C. Maxwell/Stephen R. Graves/Thomas G. Addington</t>
  </si>
  <si>
    <t>0785260056</t>
  </si>
  <si>
    <t>11/1/2004</t>
  </si>
  <si>
    <t>0471780936</t>
  </si>
  <si>
    <t>5/19/2006</t>
  </si>
  <si>
    <t>The Power of One: The Solo Play for Playwrights  Actors  and Directors</t>
  </si>
  <si>
    <t>Louis E. Catron</t>
  </si>
  <si>
    <t>0325001537</t>
  </si>
  <si>
    <t>2/7/2000</t>
  </si>
  <si>
    <t>Heinemann Drama</t>
  </si>
  <si>
    <t>006076287X</t>
  </si>
  <si>
    <t>5/3/2005</t>
  </si>
  <si>
    <t>0470045299</t>
  </si>
  <si>
    <t>10/30/2006</t>
  </si>
  <si>
    <t>What to Sell on ebay and Where to Get It: The Definitive Guide to Product Sourcing for eBay and Beyond</t>
  </si>
  <si>
    <t>Chris Malta/Lisa Suttora</t>
  </si>
  <si>
    <t>0072262788</t>
  </si>
  <si>
    <t>1/24/2006</t>
  </si>
  <si>
    <t>0764569244</t>
  </si>
  <si>
    <t>9/17/2004</t>
  </si>
  <si>
    <t>eBay: Top 100 Simplified Tips &amp; Tricks</t>
  </si>
  <si>
    <t>Julia Wilkinson</t>
  </si>
  <si>
    <t>0471933821</t>
  </si>
  <si>
    <t>6/6/2006</t>
  </si>
  <si>
    <t>ebay Timesaving Techniques for Dummies</t>
  </si>
  <si>
    <t>0764559915</t>
  </si>
  <si>
    <t>5/31/2004</t>
  </si>
  <si>
    <t>eBay Business All-in-One Desk Reference for Dummies</t>
  </si>
  <si>
    <t>0764584383</t>
  </si>
  <si>
    <t>4/25/2005</t>
  </si>
  <si>
    <t>0596523696</t>
  </si>
  <si>
    <t>7/29/2006</t>
  </si>
  <si>
    <t>0806523492</t>
  </si>
  <si>
    <t>Ruby Ann's Down Home Trailer Park BBQin' Cookbook</t>
  </si>
  <si>
    <t>0806525363</t>
  </si>
  <si>
    <t>0596527314</t>
  </si>
  <si>
    <t>1/1/2007</t>
  </si>
  <si>
    <t>0143035002</t>
  </si>
  <si>
    <t>0451528611</t>
  </si>
  <si>
    <t>11/5/2002</t>
  </si>
  <si>
    <t>0140449175</t>
  </si>
  <si>
    <t>1/30/2003</t>
  </si>
  <si>
    <t>CliffsNotes on Tolstoy's Anna Karenina</t>
  </si>
  <si>
    <t>Marianne Sturman/Leo Tolstoy</t>
  </si>
  <si>
    <t>0822001837</t>
  </si>
  <si>
    <t>11/26/1965</t>
  </si>
  <si>
    <t>1593080271</t>
  </si>
  <si>
    <t>7/1/2003</t>
  </si>
  <si>
    <t>0486437965</t>
  </si>
  <si>
    <t>11/23/2004</t>
  </si>
  <si>
    <t>1593081774</t>
  </si>
  <si>
    <t>8/26/2004</t>
  </si>
  <si>
    <t>0778322270</t>
  </si>
  <si>
    <t>1/28/2006</t>
  </si>
  <si>
    <t>0521313252</t>
  </si>
  <si>
    <t>11/26/1987</t>
  </si>
  <si>
    <t>0140183957</t>
  </si>
  <si>
    <t>7/3/1990</t>
  </si>
  <si>
    <t>0679767479</t>
  </si>
  <si>
    <t>6/30/1998</t>
  </si>
  <si>
    <t>1568491980</t>
  </si>
  <si>
    <t>2/1/1996</t>
  </si>
  <si>
    <t>0743270797</t>
  </si>
  <si>
    <t>9/27/2005</t>
  </si>
  <si>
    <t>Dalit: The Black Untaouchables of India</t>
  </si>
  <si>
    <t>V.T. Rajshekar/Y.N. Kly</t>
  </si>
  <si>
    <t>0932863051</t>
  </si>
  <si>
    <t>1/28/1995</t>
  </si>
  <si>
    <t>Clarity Press</t>
  </si>
  <si>
    <t>Growing Up Untouchable in India: A Dalit Autobiography</t>
  </si>
  <si>
    <t>Vasant Moon/Gail Omvedt/Eleanor Zelliot</t>
  </si>
  <si>
    <t>0742508803</t>
  </si>
  <si>
    <t>12/20/2000</t>
  </si>
  <si>
    <t>The Evidence-Based Social Work Skills Book</t>
  </si>
  <si>
    <t>Barry R. Cournoyer</t>
  </si>
  <si>
    <t>0205358624</t>
  </si>
  <si>
    <t>9/22/2003</t>
  </si>
  <si>
    <t>A Wrinkle in Time: A Guide for Using "A Wrinkle in Time" in the Classroom</t>
  </si>
  <si>
    <t>John Carratello/Patty Carratello/Theresa Wright</t>
  </si>
  <si>
    <t>1557344035</t>
  </si>
  <si>
    <t>0380720442</t>
  </si>
  <si>
    <t>10/1/1994</t>
  </si>
  <si>
    <t>A Wrinkle in Time: With Related Readings (A Wrinkle in Time Quintet #1)</t>
  </si>
  <si>
    <t>0821925326</t>
  </si>
  <si>
    <t>5/1/2002</t>
  </si>
  <si>
    <t>EMC/Paradigm Publishing</t>
  </si>
  <si>
    <t>Literature Circle Guide: A Wrinkle in Time</t>
  </si>
  <si>
    <t>Tara MacCarthy</t>
  </si>
  <si>
    <t>043927169X</t>
  </si>
  <si>
    <t>1/1/2002</t>
  </si>
  <si>
    <t>Teaching Resources</t>
  </si>
  <si>
    <t>Una arruga en el tiempo – A Wrinkle in Time</t>
  </si>
  <si>
    <t>0606105263</t>
  </si>
  <si>
    <t>spa</t>
  </si>
  <si>
    <t>6/1/1984</t>
  </si>
  <si>
    <t>0751506435</t>
  </si>
  <si>
    <t>6/1/1994</t>
  </si>
  <si>
    <t>006078671X</t>
  </si>
  <si>
    <t>1/3/2006</t>
  </si>
  <si>
    <t>0743499344</t>
  </si>
  <si>
    <t>0765313405</t>
  </si>
  <si>
    <t>3/7/2006</t>
  </si>
  <si>
    <t>1400032490</t>
  </si>
  <si>
    <t>8/10/2004</t>
  </si>
  <si>
    <t>1400032482</t>
  </si>
  <si>
    <t>3/8/2005</t>
  </si>
  <si>
    <t>1400032466</t>
  </si>
  <si>
    <t>0679732527</t>
  </si>
  <si>
    <t>10/3/1990</t>
  </si>
  <si>
    <t>0312424442</t>
  </si>
  <si>
    <t>8/30/2005</t>
  </si>
  <si>
    <t>Poetry for Young People: Edward Lear</t>
  </si>
  <si>
    <t>Edward Lear/Laura Huliska-Beith/Edward Mendelson</t>
  </si>
  <si>
    <t>0806930772</t>
  </si>
  <si>
    <t>10/1/2001</t>
  </si>
  <si>
    <t>0140366601</t>
  </si>
  <si>
    <t>10/3/1996</t>
  </si>
  <si>
    <t>0811201120</t>
  </si>
  <si>
    <t>2/1/1964</t>
  </si>
  <si>
    <t>080213016X</t>
  </si>
  <si>
    <t>1/13/1994</t>
  </si>
  <si>
    <t>0802131786</t>
  </si>
  <si>
    <t>1/6/1994</t>
  </si>
  <si>
    <t>0802151825</t>
  </si>
  <si>
    <t>0802151787</t>
  </si>
  <si>
    <t>0802151809</t>
  </si>
  <si>
    <t>1/12/1994</t>
  </si>
  <si>
    <t>0811201066</t>
  </si>
  <si>
    <t>1/17/1970</t>
  </si>
  <si>
    <t>0141439637</t>
  </si>
  <si>
    <t>9/30/2003</t>
  </si>
  <si>
    <t>1593080964</t>
  </si>
  <si>
    <t>1/16/2004</t>
  </si>
  <si>
    <t>Writing</t>
  </si>
  <si>
    <t>Marguerite Duras</t>
  </si>
  <si>
    <t>1571290532</t>
  </si>
  <si>
    <t>5/6/1999</t>
  </si>
  <si>
    <t>Brookline Books</t>
  </si>
  <si>
    <t>1565842219</t>
  </si>
  <si>
    <t>8/1/1994</t>
  </si>
  <si>
    <t>0394743040</t>
  </si>
  <si>
    <t>3/12/1986</t>
  </si>
  <si>
    <t>1851681825</t>
  </si>
  <si>
    <t>7/1/1999</t>
  </si>
  <si>
    <t>Kahlil Gibran: His Life and World</t>
  </si>
  <si>
    <t>Jean Gibran/جبران خليل جبران/Kahlil Gibran</t>
  </si>
  <si>
    <t>156656249X</t>
  </si>
  <si>
    <t>4/1/1998</t>
  </si>
  <si>
    <t>Interlink Publishing Group</t>
  </si>
  <si>
    <t>014019553X</t>
  </si>
  <si>
    <t>1/1/1998</t>
  </si>
  <si>
    <t>0394431243</t>
  </si>
  <si>
    <t>2/21/1995</t>
  </si>
  <si>
    <t>0806501901</t>
  </si>
  <si>
    <t>3/3/2003</t>
  </si>
  <si>
    <t>067943920X</t>
  </si>
  <si>
    <t>6/14/2011</t>
  </si>
  <si>
    <t>0753453800</t>
  </si>
  <si>
    <t>9/15/2001</t>
  </si>
  <si>
    <t>1402714572</t>
  </si>
  <si>
    <t>10/1/2004</t>
  </si>
  <si>
    <t>1416500294</t>
  </si>
  <si>
    <t>6/1/2005</t>
  </si>
  <si>
    <t>Robert Louis Stevenson/N.C. Wyeth/Timothy Meis</t>
  </si>
  <si>
    <t>0689854684</t>
  </si>
  <si>
    <t>Atheneum Books for Young Readers</t>
  </si>
  <si>
    <t>0517221144</t>
  </si>
  <si>
    <t>9/3/2002</t>
  </si>
  <si>
    <t>1577658051</t>
  </si>
  <si>
    <t>1/31/2006</t>
  </si>
  <si>
    <t>0933121180</t>
  </si>
  <si>
    <t>11/22/1996</t>
  </si>
  <si>
    <t>Cien años de soledad</t>
  </si>
  <si>
    <t>0785950109</t>
  </si>
  <si>
    <t>1/1/1990</t>
  </si>
  <si>
    <t>French &amp; European</t>
  </si>
  <si>
    <t>On Beyond Zebra!</t>
  </si>
  <si>
    <t>Dr. Seuss</t>
  </si>
  <si>
    <t>0394800842</t>
  </si>
  <si>
    <t>9/12/1955</t>
  </si>
  <si>
    <t>0821778250</t>
  </si>
  <si>
    <t>6/7/2005</t>
  </si>
  <si>
    <t>0060733039</t>
  </si>
  <si>
    <t>2/15/2005</t>
  </si>
  <si>
    <t>El perfume: Historia de un asesino</t>
  </si>
  <si>
    <t>Patrick Süskind</t>
  </si>
  <si>
    <t>8432216062</t>
  </si>
  <si>
    <t>6/1/2002</t>
  </si>
  <si>
    <t>Booket</t>
  </si>
  <si>
    <t>0345413997</t>
  </si>
  <si>
    <t>6/17/1997</t>
  </si>
  <si>
    <t>0441788386</t>
  </si>
  <si>
    <t>10/1/1991</t>
  </si>
  <si>
    <t>0441748600</t>
  </si>
  <si>
    <t>6/1/1988</t>
  </si>
  <si>
    <t>0345316509</t>
  </si>
  <si>
    <t>10/12/1985</t>
  </si>
  <si>
    <t>0765314932</t>
  </si>
  <si>
    <t>8/8/2006</t>
  </si>
  <si>
    <t>0671742515</t>
  </si>
  <si>
    <t>2/15/1991</t>
  </si>
  <si>
    <t>0345455290</t>
  </si>
  <si>
    <t>0345476514</t>
  </si>
  <si>
    <t>12/27/2005</t>
  </si>
  <si>
    <t>0345368436</t>
  </si>
  <si>
    <t>10/27/1998</t>
  </si>
  <si>
    <t>Salmon of Doubt: Hitchhiking the Galaxy One Last Time</t>
  </si>
  <si>
    <t>Douglas Adams/Christopher Cerf</t>
  </si>
  <si>
    <t>1417622857</t>
  </si>
  <si>
    <t>The Phantom Tollbooth: A Children's Play in Two Acts</t>
  </si>
  <si>
    <t>Susan Nanus/Norton Juster</t>
  </si>
  <si>
    <t>0573650969</t>
  </si>
  <si>
    <t>1/12/2011</t>
  </si>
  <si>
    <t>Samuel French  Inc.</t>
  </si>
  <si>
    <t>On Bullshit</t>
  </si>
  <si>
    <t>Harry G. Frankfurt</t>
  </si>
  <si>
    <t>0691122946</t>
  </si>
  <si>
    <t>1/30/2005</t>
  </si>
  <si>
    <t>0393329402</t>
  </si>
  <si>
    <t>0671867423</t>
  </si>
  <si>
    <t>6/12/1993</t>
  </si>
  <si>
    <t>The Gettysburg Address</t>
  </si>
  <si>
    <t>Abraham Lincoln/Michael McCurdy</t>
  </si>
  <si>
    <t>0395883970</t>
  </si>
  <si>
    <t>2/2/1998</t>
  </si>
  <si>
    <t>0684848155</t>
  </si>
  <si>
    <t>7/9/1998</t>
  </si>
  <si>
    <t>0140156046</t>
  </si>
  <si>
    <t>5/1/1991</t>
  </si>
  <si>
    <t>0140119485</t>
  </si>
  <si>
    <t>7/6/1989</t>
  </si>
  <si>
    <t>0679722947</t>
  </si>
  <si>
    <t>7/17/1989</t>
  </si>
  <si>
    <t>0743244257</t>
  </si>
  <si>
    <t>4/6/2004</t>
  </si>
  <si>
    <t>0140179178</t>
  </si>
  <si>
    <t>1/1/1994</t>
  </si>
  <si>
    <t>0679722955</t>
  </si>
  <si>
    <t>159420120X</t>
  </si>
  <si>
    <t>11/21/2006</t>
  </si>
  <si>
    <t>0060930217</t>
  </si>
  <si>
    <t>7/5/2005</t>
  </si>
  <si>
    <t>0060931671</t>
  </si>
  <si>
    <t>4/1/1999</t>
  </si>
  <si>
    <t>0140283382</t>
  </si>
  <si>
    <t>1/1/2000</t>
  </si>
  <si>
    <t>0312423209</t>
  </si>
  <si>
    <t>1/3/2004</t>
  </si>
  <si>
    <t>0141180633</t>
  </si>
  <si>
    <t>9/1/1997</t>
  </si>
  <si>
    <t>0143039946</t>
  </si>
  <si>
    <t>10/31/2006</t>
  </si>
  <si>
    <t>0316724432</t>
  </si>
  <si>
    <t>4/30/1985</t>
  </si>
  <si>
    <t>0140189300</t>
  </si>
  <si>
    <t>8/29/1996</t>
  </si>
  <si>
    <t>140004314X</t>
  </si>
  <si>
    <t>10/4/2005</t>
  </si>
  <si>
    <t>0374522219</t>
  </si>
  <si>
    <t>10/1/1990</t>
  </si>
  <si>
    <t>0679754865</t>
  </si>
  <si>
    <t>4/11/1995</t>
  </si>
  <si>
    <t>0679752862</t>
  </si>
  <si>
    <t>0374521727</t>
  </si>
  <si>
    <t>0679754857</t>
  </si>
  <si>
    <t>4/25/1995</t>
  </si>
  <si>
    <t>0307264874</t>
  </si>
  <si>
    <t>10/17/2006</t>
  </si>
  <si>
    <t>0374529949</t>
  </si>
  <si>
    <t>11/15/2005</t>
  </si>
  <si>
    <t>0143039830</t>
  </si>
  <si>
    <t>3/28/2006</t>
  </si>
  <si>
    <t>0140097317</t>
  </si>
  <si>
    <t>4/7/1987</t>
  </si>
  <si>
    <t>Ghosts (The New York Trilogy  #2)</t>
  </si>
  <si>
    <t>014009735X</t>
  </si>
  <si>
    <t>7/7/1987</t>
  </si>
  <si>
    <t>0940650762</t>
  </si>
  <si>
    <t>11/1/1986</t>
  </si>
  <si>
    <t>0963188925</t>
  </si>
  <si>
    <t>1/1/1995</t>
  </si>
  <si>
    <t>0312426232</t>
  </si>
  <si>
    <t>0140115854</t>
  </si>
  <si>
    <t>4/1/1990</t>
  </si>
  <si>
    <t>0140154078</t>
  </si>
  <si>
    <t>12/1/1991</t>
  </si>
  <si>
    <t>0805081453</t>
  </si>
  <si>
    <t>1/23/2007</t>
  </si>
  <si>
    <t>0140178139</t>
  </si>
  <si>
    <t>9/1/1993</t>
  </si>
  <si>
    <t>0811214982</t>
  </si>
  <si>
    <t>6/17/2002</t>
  </si>
  <si>
    <t>Timbuktu / Leviathan / Moon Palace</t>
  </si>
  <si>
    <t>2742741461</t>
  </si>
  <si>
    <t>11/7/2002</t>
  </si>
  <si>
    <t>Actes Sud</t>
  </si>
  <si>
    <t>0143036556</t>
  </si>
  <si>
    <t>0446579785</t>
  </si>
  <si>
    <t>2/1/2006</t>
  </si>
  <si>
    <t>052138673X</t>
  </si>
  <si>
    <t>3/29/1990</t>
  </si>
  <si>
    <t>0743203046</t>
  </si>
  <si>
    <t>8/7/2001</t>
  </si>
  <si>
    <t>034543871X</t>
  </si>
  <si>
    <t>1/29/2002</t>
  </si>
  <si>
    <t>0393318281</t>
  </si>
  <si>
    <t>9/17/1998</t>
  </si>
  <si>
    <t>My Inventions</t>
  </si>
  <si>
    <t>Nikola Tesla</t>
  </si>
  <si>
    <t>1599869942</t>
  </si>
  <si>
    <t>5/17/2006</t>
  </si>
  <si>
    <t>0806519606</t>
  </si>
  <si>
    <t>2/1/2001</t>
  </si>
  <si>
    <t>0822549204</t>
  </si>
  <si>
    <t>0932813860</t>
  </si>
  <si>
    <t>12/1/2000</t>
  </si>
  <si>
    <t>0373792689</t>
  </si>
  <si>
    <t>6/27/2006</t>
  </si>
  <si>
    <t>0974514055</t>
  </si>
  <si>
    <t>10/11/2004</t>
  </si>
  <si>
    <t>0764585975</t>
  </si>
  <si>
    <t>6/13/2000</t>
  </si>
  <si>
    <t>0307281701</t>
  </si>
  <si>
    <t>10/11/2005</t>
  </si>
  <si>
    <t>Listening Library (Audio)</t>
  </si>
  <si>
    <t>0812969707</t>
  </si>
  <si>
    <t>9/12/2006</t>
  </si>
  <si>
    <t>We Were Not Like Other People</t>
  </si>
  <si>
    <t>Ephraim Sevela/Antonina W. Bouis</t>
  </si>
  <si>
    <t>0060255080</t>
  </si>
  <si>
    <t>1/1/1989</t>
  </si>
  <si>
    <t>0330485385</t>
  </si>
  <si>
    <t>6/1/2003</t>
  </si>
  <si>
    <t>159413023X</t>
  </si>
  <si>
    <t>4/1/2004</t>
  </si>
  <si>
    <t>0345360354</t>
  </si>
  <si>
    <t>5/13/1990</t>
  </si>
  <si>
    <t>0321303474</t>
  </si>
  <si>
    <t>2/17/2005</t>
  </si>
  <si>
    <t>0321430840</t>
  </si>
  <si>
    <t>8/1/2006</t>
  </si>
  <si>
    <t>1000 Record Covers</t>
  </si>
  <si>
    <t>Michael Ochs/Patrick Javault/Ulrike Wasel</t>
  </si>
  <si>
    <t>3822840858</t>
  </si>
  <si>
    <t>mul</t>
  </si>
  <si>
    <t>5/15/2005</t>
  </si>
  <si>
    <t>0743264460</t>
  </si>
  <si>
    <t>6/13/2006</t>
  </si>
  <si>
    <t>0743236017</t>
  </si>
  <si>
    <t>7/2/2004</t>
  </si>
  <si>
    <t>0553572490</t>
  </si>
  <si>
    <t>5/2/1996</t>
  </si>
  <si>
    <t>0060589469</t>
  </si>
  <si>
    <t>4/25/2006</t>
  </si>
  <si>
    <t>Once Upon a Cool Motorcycle Dude</t>
  </si>
  <si>
    <t>Kevin O'Malley/Carol Heyer/Scott Goto</t>
  </si>
  <si>
    <t>0802789471</t>
  </si>
  <si>
    <t>4/1/2005</t>
  </si>
  <si>
    <t>Walker &amp; Company</t>
  </si>
  <si>
    <t>0688060692</t>
  </si>
  <si>
    <t>11/19/1990</t>
  </si>
  <si>
    <t>Motorcycle Basics Techbook</t>
  </si>
  <si>
    <t>John Harold Haynes</t>
  </si>
  <si>
    <t>185960515X</t>
  </si>
  <si>
    <t>7/5/2002</t>
  </si>
  <si>
    <t>Haynes Manuals N. America  Inc.</t>
  </si>
  <si>
    <t>LOGO Lounge: 2 000 International Identities by Leading Designers</t>
  </si>
  <si>
    <t>Catharine M. Fishel/Bill Gardner</t>
  </si>
  <si>
    <t>1592530877</t>
  </si>
  <si>
    <t>Rockport Publishers</t>
  </si>
  <si>
    <t>0451528808</t>
  </si>
  <si>
    <t>4/1/2003</t>
  </si>
  <si>
    <t>0192833987</t>
  </si>
  <si>
    <t>6/25/1998</t>
  </si>
  <si>
    <t>0486451380</t>
  </si>
  <si>
    <t>9/8/2006</t>
  </si>
  <si>
    <t>0452011876</t>
  </si>
  <si>
    <t>8/1/1999</t>
  </si>
  <si>
    <t>0451163087</t>
  </si>
  <si>
    <t>12/1/1963</t>
  </si>
  <si>
    <t>0452286751</t>
  </si>
  <si>
    <t>0451163931</t>
  </si>
  <si>
    <t>11/1/1964</t>
  </si>
  <si>
    <t>0452281253</t>
  </si>
  <si>
    <t>12/1/1999</t>
  </si>
  <si>
    <t>0451187849</t>
  </si>
  <si>
    <t>1/1/1996</t>
  </si>
  <si>
    <t>0451147952</t>
  </si>
  <si>
    <t>7/15/1986</t>
  </si>
  <si>
    <t>Letters of Ayn Rand</t>
  </si>
  <si>
    <t>Ayn Rand/Michael S. Berliner/Leonard Peikoff</t>
  </si>
  <si>
    <t>0452274044</t>
  </si>
  <si>
    <t>2/1/1997</t>
  </si>
  <si>
    <t>0471791431</t>
  </si>
  <si>
    <t>6/1/2006</t>
  </si>
  <si>
    <t>0553803816</t>
  </si>
  <si>
    <t>7/25/2006</t>
  </si>
  <si>
    <t>0375755195</t>
  </si>
  <si>
    <t>9/17/2002</t>
  </si>
  <si>
    <t>1592283195</t>
  </si>
  <si>
    <t>0975599518</t>
  </si>
  <si>
    <t>1/1/2004</t>
  </si>
  <si>
    <t>0374502005</t>
  </si>
  <si>
    <t>7/7/2003</t>
  </si>
  <si>
    <t>0307263940</t>
  </si>
  <si>
    <t>5/2/2006</t>
  </si>
  <si>
    <t>Rereading America: Cultural Contexts for Critical Thinking and Writing</t>
  </si>
  <si>
    <t>Gary Colombo/Bonnie Lisle</t>
  </si>
  <si>
    <t>0312405545</t>
  </si>
  <si>
    <t>1/21/2004</t>
  </si>
  <si>
    <t>019517013X</t>
  </si>
  <si>
    <t>10/7/2004</t>
  </si>
  <si>
    <t>1400079497</t>
  </si>
  <si>
    <t>0688171621</t>
  </si>
  <si>
    <t>9/22/1999</t>
  </si>
  <si>
    <t>0060932686</t>
  </si>
  <si>
    <t>5/13/2008</t>
  </si>
  <si>
    <t>Crónica de una muerte anunciada</t>
  </si>
  <si>
    <t>1400034957</t>
  </si>
  <si>
    <t>10/14/2003</t>
  </si>
  <si>
    <t>Vintage Espanol</t>
  </si>
  <si>
    <t>0307350428</t>
  </si>
  <si>
    <t>2/7/2006</t>
  </si>
  <si>
    <t>Del amor y otros demonios</t>
  </si>
  <si>
    <t>0307350444</t>
  </si>
  <si>
    <t>140003454X</t>
  </si>
  <si>
    <t>10/12/2004</t>
  </si>
  <si>
    <t>Memoria de mis putas tristes</t>
  </si>
  <si>
    <t>1400095808</t>
  </si>
  <si>
    <t>10/19/2004</t>
  </si>
  <si>
    <t>0375708111</t>
  </si>
  <si>
    <t>9/2/2004</t>
  </si>
  <si>
    <t>Pure and Simple: The Extraordinary Teachings of a Thai Buddhist Laywoman</t>
  </si>
  <si>
    <t>Upasika Kee Nanayon/Thanissaro Bhikkhu</t>
  </si>
  <si>
    <t>086171492X</t>
  </si>
  <si>
    <t>The Mini Rough Guide to London</t>
  </si>
  <si>
    <t>Rob Humphreys/Beth Chaplin/Rebecca Morrill</t>
  </si>
  <si>
    <t>184353584X</t>
  </si>
  <si>
    <t>4/1/2006</t>
  </si>
  <si>
    <t>Best of London (Lonely Planet Best Of)</t>
  </si>
  <si>
    <t>Lonely Planet/Sarah Johnstone/Steve Fallon</t>
  </si>
  <si>
    <t>1740594770</t>
  </si>
  <si>
    <t>Lonely Planet Londres</t>
  </si>
  <si>
    <t>Lonely Planet/Sarah Johnstone/Tom Masters</t>
  </si>
  <si>
    <t>8408064762</t>
  </si>
  <si>
    <t>5/1/2006</t>
  </si>
  <si>
    <t>Geoplaneta</t>
  </si>
  <si>
    <t>Out to Eat London 2002 (Lonely Planet Out to Eat)</t>
  </si>
  <si>
    <t>Lonely Planet/Mark Honan</t>
  </si>
  <si>
    <t>1740592050</t>
  </si>
  <si>
    <t>9/1/2001</t>
  </si>
  <si>
    <t>0618710531</t>
  </si>
  <si>
    <t>4/4/2006</t>
  </si>
  <si>
    <t>0060512806</t>
  </si>
  <si>
    <t>11/1/2002</t>
  </si>
  <si>
    <t>Le Réseau Kinakuta (Cryptonomicon  #2)</t>
  </si>
  <si>
    <t>2228894168</t>
  </si>
  <si>
    <t>3/31/2001</t>
  </si>
  <si>
    <t>Payot</t>
  </si>
  <si>
    <t>0060733357</t>
  </si>
  <si>
    <t>6/14/2005</t>
  </si>
  <si>
    <t>0060593083</t>
  </si>
  <si>
    <t>9/21/2004</t>
  </si>
  <si>
    <t>0553383442</t>
  </si>
  <si>
    <t>5/31/2005</t>
  </si>
  <si>
    <t>0380816032</t>
  </si>
  <si>
    <t>2/6/2001</t>
  </si>
  <si>
    <t>0553380966</t>
  </si>
  <si>
    <t>5/2/2000</t>
  </si>
  <si>
    <t>0553383434</t>
  </si>
  <si>
    <t>0060833181</t>
  </si>
  <si>
    <t>0553380958</t>
  </si>
  <si>
    <t>8/2/2000</t>
  </si>
  <si>
    <t>1880685353</t>
  </si>
  <si>
    <t>1880685337</t>
  </si>
  <si>
    <t>12/1/2004</t>
  </si>
  <si>
    <t>0465067107</t>
  </si>
  <si>
    <t>9/19/2002</t>
  </si>
  <si>
    <t>0465051367</t>
  </si>
  <si>
    <t>5/11/2005</t>
  </si>
  <si>
    <t>0465067093</t>
  </si>
  <si>
    <t>6/13/1988</t>
  </si>
  <si>
    <t>0898709199</t>
  </si>
  <si>
    <t>4/30/2006</t>
  </si>
  <si>
    <t>0060887966</t>
  </si>
  <si>
    <t>0061122416</t>
  </si>
  <si>
    <t>5/1/1993</t>
  </si>
  <si>
    <t>142150460X</t>
  </si>
  <si>
    <t>9/19/2006</t>
  </si>
  <si>
    <t>1591169259</t>
  </si>
  <si>
    <t>1421504596</t>
  </si>
  <si>
    <t>7/18/2006</t>
  </si>
  <si>
    <t>1591169208</t>
  </si>
  <si>
    <t>1591169291</t>
  </si>
  <si>
    <t>11/8/2005</t>
  </si>
  <si>
    <t>006019250X</t>
  </si>
  <si>
    <t>11/1/1998</t>
  </si>
  <si>
    <t>1591169232</t>
  </si>
  <si>
    <t>0812974611</t>
  </si>
  <si>
    <t>158715739X</t>
  </si>
  <si>
    <t>0142000671</t>
  </si>
  <si>
    <t>1/8/2002</t>
  </si>
  <si>
    <t>0060554738</t>
  </si>
  <si>
    <t>9/6/2005</t>
  </si>
  <si>
    <t>014240120X</t>
  </si>
  <si>
    <t>4/12/2004</t>
  </si>
  <si>
    <t>0808553038</t>
  </si>
  <si>
    <t>7/7/2009</t>
  </si>
  <si>
    <t>1400096898</t>
  </si>
  <si>
    <t>11/22/2005</t>
  </si>
  <si>
    <t>0739326228</t>
  </si>
  <si>
    <t>Random House Large Print Publishing</t>
  </si>
  <si>
    <t>0099498189</t>
  </si>
  <si>
    <t>12/1/2005</t>
  </si>
  <si>
    <t>1557046832</t>
  </si>
  <si>
    <t>10/20/2005</t>
  </si>
  <si>
    <t>0099771519</t>
  </si>
  <si>
    <t>6/4/1998</t>
  </si>
  <si>
    <t>074343059X</t>
  </si>
  <si>
    <t>5/6/2003</t>
  </si>
  <si>
    <t>Love As A Foreign Language #5</t>
  </si>
  <si>
    <t>J. Torres/Eric  Kim</t>
  </si>
  <si>
    <t>1932664394</t>
  </si>
  <si>
    <t>Jungle Love</t>
  </si>
  <si>
    <t>Margaret Johnson/Philip Prowse</t>
  </si>
  <si>
    <t>0521750849</t>
  </si>
  <si>
    <t>8/1/2002</t>
  </si>
  <si>
    <t>The 5 Love Languages / The 5 Love Languages Journal</t>
  </si>
  <si>
    <t>Gary Chapman</t>
  </si>
  <si>
    <t>0802415318</t>
  </si>
  <si>
    <t>1/1/2005</t>
  </si>
  <si>
    <t>1416524797</t>
  </si>
  <si>
    <t>Ángeles y demonios (Robert Langdon  #1)</t>
  </si>
  <si>
    <t>849561877X</t>
  </si>
  <si>
    <t>Umbriel</t>
  </si>
  <si>
    <t>Angeles &amp; Demonios</t>
  </si>
  <si>
    <t>Dan Brown/Raúl Amundaray</t>
  </si>
  <si>
    <t>0972859896</t>
  </si>
  <si>
    <t>FonoLibro</t>
  </si>
  <si>
    <t>0307277674</t>
  </si>
  <si>
    <t>076792603X</t>
  </si>
  <si>
    <t>Da Vinci Code (Robert Langdon  #2)</t>
  </si>
  <si>
    <t>Dan Brown/Daniel Roche</t>
  </si>
  <si>
    <t>2266144340</t>
  </si>
  <si>
    <t>1416524800</t>
  </si>
  <si>
    <t>0552151769</t>
  </si>
  <si>
    <t>Corgi Books</t>
  </si>
  <si>
    <t>0593055071</t>
  </si>
  <si>
    <t>8/1/2005</t>
  </si>
  <si>
    <t>078601606X</t>
  </si>
  <si>
    <t>2/1/2005</t>
  </si>
  <si>
    <t>0671015206</t>
  </si>
  <si>
    <t>10/1/1998</t>
  </si>
  <si>
    <t>1585424331</t>
  </si>
  <si>
    <t>9/1/2005</t>
  </si>
  <si>
    <t>Think and Grow Rich</t>
  </si>
  <si>
    <t>1932429239</t>
  </si>
  <si>
    <t>8/7/2004</t>
  </si>
  <si>
    <t>High Roads Media</t>
  </si>
  <si>
    <t>0977616657</t>
  </si>
  <si>
    <t>6/7/2006</t>
  </si>
  <si>
    <t>1563410907</t>
  </si>
  <si>
    <t>0345479173</t>
  </si>
  <si>
    <t>12/28/2004</t>
  </si>
  <si>
    <t>0451205367</t>
  </si>
  <si>
    <t>2/1/2008</t>
  </si>
  <si>
    <t>1419349996</t>
  </si>
  <si>
    <t>6/17/2005</t>
  </si>
  <si>
    <t>Recorded Books  Inc.</t>
  </si>
  <si>
    <t>1400098033</t>
  </si>
  <si>
    <t>5/10/2005</t>
  </si>
  <si>
    <t>0743226720</t>
  </si>
  <si>
    <t>7/4/2006</t>
  </si>
  <si>
    <t>0140481397</t>
  </si>
  <si>
    <t>11/18/1976</t>
  </si>
  <si>
    <t>The Crescent Obscured: The United States and the Muslim World  1776-1815</t>
  </si>
  <si>
    <t>Robert J. Allison</t>
  </si>
  <si>
    <t>0226014908</t>
  </si>
  <si>
    <t>7/15/2000</t>
  </si>
  <si>
    <t>1416500189</t>
  </si>
  <si>
    <t>3/4/2009</t>
  </si>
  <si>
    <t>Howard Publishing Co</t>
  </si>
  <si>
    <t>Purpose Driven Life - For Commuters: What on Earth Am I Here For?</t>
  </si>
  <si>
    <t>Rick Warren</t>
  </si>
  <si>
    <t>0310258979</t>
  </si>
  <si>
    <t>3/15/2005</t>
  </si>
  <si>
    <t>0060838582</t>
  </si>
  <si>
    <t>0141006870</t>
  </si>
  <si>
    <t>4/4/2002</t>
  </si>
  <si>
    <t>0812968069</t>
  </si>
  <si>
    <t>2/21/2006</t>
  </si>
  <si>
    <t>0385340540</t>
  </si>
  <si>
    <t>9/26/2006</t>
  </si>
  <si>
    <t>0394720245</t>
  </si>
  <si>
    <t>7/12/1975</t>
  </si>
  <si>
    <t>The Power Broker: A Novel (Christian Gillette  #3)</t>
  </si>
  <si>
    <t>0345480600</t>
  </si>
  <si>
    <t>0060193395</t>
  </si>
  <si>
    <t>6/10/1999</t>
  </si>
  <si>
    <t>1579546013</t>
  </si>
  <si>
    <t>0972018417</t>
  </si>
  <si>
    <t>11/26/2003</t>
  </si>
  <si>
    <t>0471743674</t>
  </si>
  <si>
    <t>10/1/2005</t>
  </si>
  <si>
    <t>The Warren Buffett CEO: Secrets from the Berkshire Hathaway Managers</t>
  </si>
  <si>
    <t>Robert P. Miles/Tom Osborne</t>
  </si>
  <si>
    <t>0471430455</t>
  </si>
  <si>
    <t>4/18/2003</t>
  </si>
  <si>
    <t>Monkey Business: True Story of the Scopes Trial</t>
  </si>
  <si>
    <t>Marvin N. Olasky/John R. Perry</t>
  </si>
  <si>
    <t>0805431578</t>
  </si>
  <si>
    <t>Junie B. Jones and a Little Monkey Business (Junie B. Jones  #2)</t>
  </si>
  <si>
    <t>Barbara Park/Denise Brunkus</t>
  </si>
  <si>
    <t>0679838864</t>
  </si>
  <si>
    <t>2/16/1993</t>
  </si>
  <si>
    <t>0373250711</t>
  </si>
  <si>
    <t>9/24/2004</t>
  </si>
  <si>
    <t>0140143459</t>
  </si>
  <si>
    <t>Liar's Poker: A Harry Garnish Mystery</t>
  </si>
  <si>
    <t>Frank McConnell</t>
  </si>
  <si>
    <t>0802732291</t>
  </si>
  <si>
    <t>6/1/1993</t>
  </si>
  <si>
    <t>Risotto: 30 Simply Delicious Vegetarian Recipes from an Italian Kitchen</t>
  </si>
  <si>
    <t>Ursula Ferrigno/Jason Lowe/Maxine  Clark</t>
  </si>
  <si>
    <t>1841721476</t>
  </si>
  <si>
    <t>3/1/2001</t>
  </si>
  <si>
    <t>Ryland Peters &amp; Small</t>
  </si>
  <si>
    <t>030723827X</t>
  </si>
  <si>
    <t>1400052580</t>
  </si>
  <si>
    <t>2/22/2005</t>
  </si>
  <si>
    <t>0307346587</t>
  </si>
  <si>
    <t>4/3/2007</t>
  </si>
  <si>
    <t>1400052386</t>
  </si>
  <si>
    <t>0609609971</t>
  </si>
  <si>
    <t>3/25/2003</t>
  </si>
  <si>
    <t>1400052378</t>
  </si>
  <si>
    <t>0061234001</t>
  </si>
  <si>
    <t>Freakonomics: Un economista políticamente incorrecto explora el lado oculto de lo que nos afecta</t>
  </si>
  <si>
    <t>8466625127</t>
  </si>
  <si>
    <t>Ediciones B</t>
  </si>
  <si>
    <t>0061245135</t>
  </si>
  <si>
    <t>12/8/2006</t>
  </si>
  <si>
    <t>0399153594</t>
  </si>
  <si>
    <t>0156030209</t>
  </si>
  <si>
    <t>5/3/2004</t>
  </si>
  <si>
    <t>L'Histoire de Pi</t>
  </si>
  <si>
    <t>Yann Martel/Nicole Martel/Emile Martel</t>
  </si>
  <si>
    <t>0828808392</t>
  </si>
  <si>
    <t>11/24/2005</t>
  </si>
  <si>
    <t>Gallimard</t>
  </si>
  <si>
    <t>0140285970</t>
  </si>
  <si>
    <t>9/1/1999</t>
  </si>
  <si>
    <t>0307276902</t>
  </si>
  <si>
    <t>9/22/2005</t>
  </si>
  <si>
    <t>A Million Little Pieces of Feces</t>
  </si>
  <si>
    <t>Python Bonkers</t>
  </si>
  <si>
    <t>1411677315</t>
  </si>
  <si>
    <t>2/10/2006</t>
  </si>
  <si>
    <t>Lulu.com</t>
  </si>
  <si>
    <t>0061171468</t>
  </si>
  <si>
    <t>0787968331</t>
  </si>
  <si>
    <t>8/7/2003</t>
  </si>
  <si>
    <t>0446394599</t>
  </si>
  <si>
    <t>2/1/1993</t>
  </si>
  <si>
    <t>0131494848</t>
  </si>
  <si>
    <t>7/7/2005</t>
  </si>
  <si>
    <t>0316861014</t>
  </si>
  <si>
    <t>0060574216</t>
  </si>
  <si>
    <t>4/3/2012</t>
  </si>
  <si>
    <t>Mars and Venus Book of Days: 365 Inspriations to Enrich Your Relationships</t>
  </si>
  <si>
    <t>0060192771</t>
  </si>
  <si>
    <t>10/21/1998</t>
  </si>
  <si>
    <t>006123205X</t>
  </si>
  <si>
    <t>0735200300</t>
  </si>
  <si>
    <t>10/29/1998</t>
  </si>
  <si>
    <t>0553381679</t>
  </si>
  <si>
    <t>6/25/2002</t>
  </si>
  <si>
    <t>0517542021</t>
  </si>
  <si>
    <t>5/4/1980</t>
  </si>
  <si>
    <t>Crown Publishing Group</t>
  </si>
  <si>
    <t>0393324818</t>
  </si>
  <si>
    <t>3/17/2004</t>
  </si>
  <si>
    <t>Juiced Official Strategy Guide</t>
  </si>
  <si>
    <t>Doug Walsh</t>
  </si>
  <si>
    <t>0744005612</t>
  </si>
  <si>
    <t>0140280197</t>
  </si>
  <si>
    <t>9/1/2000</t>
  </si>
  <si>
    <t>055338368X</t>
  </si>
  <si>
    <t>0553295411</t>
  </si>
  <si>
    <t>3/1/1992</t>
  </si>
  <si>
    <t>0812590104</t>
  </si>
  <si>
    <t>6/18/2001</t>
  </si>
  <si>
    <t>038551641X</t>
  </si>
  <si>
    <t>7/1/2006</t>
  </si>
  <si>
    <t>0553381393</t>
  </si>
  <si>
    <t>8/28/2001</t>
  </si>
  <si>
    <t>0553382047</t>
  </si>
  <si>
    <t>0446691437</t>
  </si>
  <si>
    <t>Gita on the Green</t>
  </si>
  <si>
    <t>Stephen J. Rosen/Steven Pressfield</t>
  </si>
  <si>
    <t>0826413013</t>
  </si>
  <si>
    <t>5/30/2002</t>
  </si>
  <si>
    <t>Continuum</t>
  </si>
  <si>
    <t>0811701646</t>
  </si>
  <si>
    <t>4/24/2006</t>
  </si>
  <si>
    <t>0140442758</t>
  </si>
  <si>
    <t>1/30/1973</t>
  </si>
  <si>
    <t>Plato/Robin Waterfield</t>
  </si>
  <si>
    <t>0192802771</t>
  </si>
  <si>
    <t>1/16/2003</t>
  </si>
  <si>
    <t>0140449744</t>
  </si>
  <si>
    <t>8/25/2005</t>
  </si>
  <si>
    <t>Lysis/Phaedrus/Symposium: Plato on Homosexuality</t>
  </si>
  <si>
    <t>Plato/Benjamin Jowett</t>
  </si>
  <si>
    <t>0879756322</t>
  </si>
  <si>
    <t>Enthusiasm and Divine Madness</t>
  </si>
  <si>
    <t>Josef Pieper/Richard Winston/Clara Winston</t>
  </si>
  <si>
    <t>189031823X</t>
  </si>
  <si>
    <t>2/11/2019</t>
  </si>
  <si>
    <t>St. Augustines Press</t>
  </si>
  <si>
    <t>0872207889</t>
  </si>
  <si>
    <t>6/15/2006</t>
  </si>
  <si>
    <t>Gorgias/Phaedrus (Agora)</t>
  </si>
  <si>
    <t>Plato/James H. Nichols Jr.</t>
  </si>
  <si>
    <t>0801435307</t>
  </si>
  <si>
    <t>9/1/1998</t>
  </si>
  <si>
    <t>Statesman</t>
  </si>
  <si>
    <t>0872204626</t>
  </si>
  <si>
    <t>3/15/1999</t>
  </si>
  <si>
    <t>0140449043</t>
  </si>
  <si>
    <t>1/29/2004</t>
  </si>
  <si>
    <t>0140449086</t>
  </si>
  <si>
    <t>0140446389</t>
  </si>
  <si>
    <t>9/1/1954</t>
  </si>
  <si>
    <t>The History (Great Minds)</t>
  </si>
  <si>
    <t>Herodotus/Henry Francis Cary</t>
  </si>
  <si>
    <t>0879757779</t>
  </si>
  <si>
    <t>11/1/1992</t>
  </si>
  <si>
    <t>0192824252</t>
  </si>
  <si>
    <t>11/19/1998</t>
  </si>
  <si>
    <t>0140440348</t>
  </si>
  <si>
    <t>8/30/1970</t>
  </si>
  <si>
    <t>Herodotus/Jennifer Tolbert Roberts/Walter Blanco</t>
  </si>
  <si>
    <t>0393959465</t>
  </si>
  <si>
    <t>1/17/1992</t>
  </si>
  <si>
    <t>0375400613</t>
  </si>
  <si>
    <t>3/25/1997</t>
  </si>
  <si>
    <t>The History</t>
  </si>
  <si>
    <t>Herodotus/Peter Grene</t>
  </si>
  <si>
    <t>0226327701</t>
  </si>
  <si>
    <t>3/14/1987</t>
  </si>
  <si>
    <t>0140275363</t>
  </si>
  <si>
    <t>4/29/1999</t>
  </si>
  <si>
    <t>0872203522</t>
  </si>
  <si>
    <t>3/12/1997</t>
  </si>
  <si>
    <t>0374529051</t>
  </si>
  <si>
    <t>4/3/2004</t>
  </si>
  <si>
    <t>0147712556</t>
  </si>
  <si>
    <t>11/1/1999</t>
  </si>
  <si>
    <t>0140447946</t>
  </si>
  <si>
    <t>0451527372</t>
  </si>
  <si>
    <t>0872205428</t>
  </si>
  <si>
    <t>9/15/2000</t>
  </si>
  <si>
    <t>0143039954</t>
  </si>
  <si>
    <t>11/30/2006</t>
  </si>
  <si>
    <t>0374525749</t>
  </si>
  <si>
    <t>11/5/1998</t>
  </si>
  <si>
    <t>0060931957</t>
  </si>
  <si>
    <t>6/1/1999</t>
  </si>
  <si>
    <t>0140449116</t>
  </si>
  <si>
    <t>0451527364</t>
  </si>
  <si>
    <t>086516584X</t>
  </si>
  <si>
    <t>1/1/2001</t>
  </si>
  <si>
    <t>Eclogues. Georgics. Aeneid: Books 1-6</t>
  </si>
  <si>
    <t>Virgil/Henry Rushton Fairclough/G.P. Goold</t>
  </si>
  <si>
    <t>067499583X</t>
  </si>
  <si>
    <t>10/1/1999</t>
  </si>
  <si>
    <t>1891190237</t>
  </si>
  <si>
    <t>1/30/2006</t>
  </si>
  <si>
    <t>0192837680</t>
  </si>
  <si>
    <t>9/2/1999</t>
  </si>
  <si>
    <t>155832125X</t>
  </si>
  <si>
    <t>12/3/1997</t>
  </si>
  <si>
    <t>0141000589</t>
  </si>
  <si>
    <t>0517092948</t>
  </si>
  <si>
    <t>10/13/1991</t>
  </si>
  <si>
    <t>0521618746</t>
  </si>
  <si>
    <t>1557831572</t>
  </si>
  <si>
    <t>2/1/1994</t>
  </si>
  <si>
    <t>006251279X</t>
  </si>
  <si>
    <t>5/1/1995</t>
  </si>
  <si>
    <t>0062513346</t>
  </si>
  <si>
    <t>9/28/1996</t>
  </si>
  <si>
    <t>0060527986</t>
  </si>
  <si>
    <t>3/30/2004</t>
  </si>
  <si>
    <t>0060832819</t>
  </si>
  <si>
    <t>7/3/2006</t>
  </si>
  <si>
    <t>0061122092</t>
  </si>
  <si>
    <t>5/23/2006</t>
  </si>
  <si>
    <t>0060930136</t>
  </si>
  <si>
    <t>4/26/2000</t>
  </si>
  <si>
    <t>0061124265</t>
  </si>
  <si>
    <t>0140714545</t>
  </si>
  <si>
    <t>12/1/2001</t>
  </si>
  <si>
    <t>0764586033</t>
  </si>
  <si>
    <t>5/30/2000</t>
  </si>
  <si>
    <t>0764585681</t>
  </si>
  <si>
    <t>5/29/2000</t>
  </si>
  <si>
    <t>0879232153</t>
  </si>
  <si>
    <t>3/24/2015</t>
  </si>
  <si>
    <t>History of the Peloponnesian War: Bk. 1-2</t>
  </si>
  <si>
    <t>Thucydides/C.F. Smith</t>
  </si>
  <si>
    <t>0674991206</t>
  </si>
  <si>
    <t>1/1/1919</t>
  </si>
  <si>
    <t>0872201686</t>
  </si>
  <si>
    <t>10/1/1993</t>
  </si>
  <si>
    <t>History of the Peloponnesian War: Bk. 5-6</t>
  </si>
  <si>
    <t>0674991222</t>
  </si>
  <si>
    <t>1/1/1921</t>
  </si>
  <si>
    <t>0872203948</t>
  </si>
  <si>
    <t>6/1/1998</t>
  </si>
  <si>
    <t>The Peloponnesian War: A New Translation  Backgrounds  Interpretations</t>
  </si>
  <si>
    <t>Thucydides/Jennifer Tolbert Roberts/Walter Blanco</t>
  </si>
  <si>
    <t>0393971678</t>
  </si>
  <si>
    <t>7/17/1998</t>
  </si>
  <si>
    <t>History of the Peloponnesian War  Bk. 7-8</t>
  </si>
  <si>
    <t>0674991877</t>
  </si>
  <si>
    <t>1/1/1923</t>
  </si>
  <si>
    <t>Thucydides  Book 6 Commentary</t>
  </si>
  <si>
    <t>Cynthia W. Shelmerdine</t>
  </si>
  <si>
    <t>0929524357</t>
  </si>
  <si>
    <t>1/30/1989</t>
  </si>
  <si>
    <t>Bryn Mawr Commentaries</t>
  </si>
  <si>
    <t>0226307808</t>
  </si>
  <si>
    <t>2/15/1955</t>
  </si>
  <si>
    <t>0226307840</t>
  </si>
  <si>
    <t>1/15/1969</t>
  </si>
  <si>
    <t>0226307832</t>
  </si>
  <si>
    <t>11/15/1968</t>
  </si>
  <si>
    <t>1590171802</t>
  </si>
  <si>
    <t>0553213636</t>
  </si>
  <si>
    <t>8/1/1990</t>
  </si>
  <si>
    <t>0226307824</t>
  </si>
  <si>
    <t>1/15/1992</t>
  </si>
  <si>
    <t>0226307816</t>
  </si>
  <si>
    <t>4/15/2002</t>
  </si>
  <si>
    <t>0140449299</t>
  </si>
  <si>
    <t>3/27/2003</t>
  </si>
  <si>
    <t>Cyclops / Alcestis / Medea</t>
  </si>
  <si>
    <t>Euripides/David Kovacs</t>
  </si>
  <si>
    <t>0674995600</t>
  </si>
  <si>
    <t>Loeb Classical Library</t>
  </si>
  <si>
    <t>Euripides/Donald J. Mastronarde</t>
  </si>
  <si>
    <t>0521643864</t>
  </si>
  <si>
    <t>grc</t>
  </si>
  <si>
    <t>9/16/2002</t>
  </si>
  <si>
    <t>0140447261</t>
  </si>
  <si>
    <t>1/26/2006</t>
  </si>
  <si>
    <t>0195125983</t>
  </si>
  <si>
    <t>2/22/2001</t>
  </si>
  <si>
    <t>Plays 1: Medea/The Phoenician Women/Bacchae</t>
  </si>
  <si>
    <t>Euripides/David Thompson/J. Michael Walton</t>
  </si>
  <si>
    <t>0413752801</t>
  </si>
  <si>
    <t>11/9/2000</t>
  </si>
  <si>
    <t>The Trojan Women and Hippolytus</t>
  </si>
  <si>
    <t>Euripides</t>
  </si>
  <si>
    <t>0486424626</t>
  </si>
  <si>
    <t>7/17/2002</t>
  </si>
  <si>
    <t>0393325830</t>
  </si>
  <si>
    <t>7/17/2004</t>
  </si>
  <si>
    <t>0192832603</t>
  </si>
  <si>
    <t>12/20/2001</t>
  </si>
  <si>
    <t>Children of Heracles / Hippolytus / Andromache / Hecuba</t>
  </si>
  <si>
    <t>0674995333</t>
  </si>
  <si>
    <t>2/15/1995</t>
  </si>
  <si>
    <t>0195061667</t>
  </si>
  <si>
    <t>2/1/1990</t>
  </si>
  <si>
    <t>Suppliant Women / Electra / Heracles</t>
  </si>
  <si>
    <t>067499566X</t>
  </si>
  <si>
    <t>0195145666</t>
  </si>
  <si>
    <t>8/10/2006</t>
  </si>
  <si>
    <t>Euripides: Medea</t>
  </si>
  <si>
    <t>William Allan</t>
  </si>
  <si>
    <t>071563187X</t>
  </si>
  <si>
    <t>10/31/2002</t>
  </si>
  <si>
    <t>Bristol Classical Press</t>
  </si>
  <si>
    <t>CliffsNotes on Euripides' Medea and Electra</t>
  </si>
  <si>
    <t>Robert J. Milch</t>
  </si>
  <si>
    <t>0822004240</t>
  </si>
  <si>
    <t>9/13/1965</t>
  </si>
  <si>
    <t>Trojan Women / Iphigenia Among the Taurians / Ion</t>
  </si>
  <si>
    <t>0674995740</t>
  </si>
  <si>
    <t>Helen / Phoenician Women / Orestes</t>
  </si>
  <si>
    <t>0674996003</t>
  </si>
  <si>
    <t>6/15/2002</t>
  </si>
  <si>
    <t>Euripides: Iphigenia at Aulis (Companions to Greek &amp; Roman Tragedy)</t>
  </si>
  <si>
    <t>Euripides/Pantelis Michelakis</t>
  </si>
  <si>
    <t>0715629948</t>
  </si>
  <si>
    <t>3/9/2006</t>
  </si>
  <si>
    <t>The Complete Greek Tragedies  Volume 3: Euripides</t>
  </si>
  <si>
    <t>Euripides/David Grene/Richmond Lattimore</t>
  </si>
  <si>
    <t>0226307662</t>
  </si>
  <si>
    <t>8/1/1992</t>
  </si>
  <si>
    <t>0226307786</t>
  </si>
  <si>
    <t>5/15/1969</t>
  </si>
  <si>
    <t>0226307948</t>
  </si>
  <si>
    <t>2/1/1992</t>
  </si>
  <si>
    <t>019513592X</t>
  </si>
  <si>
    <t>0140443339</t>
  </si>
  <si>
    <t>2/7/1984</t>
  </si>
  <si>
    <t>0872203905</t>
  </si>
  <si>
    <t>9/15/1998</t>
  </si>
  <si>
    <t>0140441123</t>
  </si>
  <si>
    <t>8/30/1961</t>
  </si>
  <si>
    <t>0374527059</t>
  </si>
  <si>
    <t>9/4/2004</t>
  </si>
  <si>
    <t>Aeschylus  1: The Oresteia: Agamemnon/The Libation Bearers/The Eumenides</t>
  </si>
  <si>
    <t>Aeschylus/David R. Slavitt/Smith Palmer Bovie</t>
  </si>
  <si>
    <t>081221627X</t>
  </si>
  <si>
    <t>11/1/1997</t>
  </si>
  <si>
    <t>0226307646</t>
  </si>
  <si>
    <t>Aeschylus: The Oresteia (A Student Guide: Landmarks of World Literature)</t>
  </si>
  <si>
    <t>0521539811</t>
  </si>
  <si>
    <t>1/22/2004</t>
  </si>
  <si>
    <t>1400041929</t>
  </si>
  <si>
    <t>1/20/2004</t>
  </si>
  <si>
    <t>Aeschylus 2: The Persians/Seven Against Thebes/The Suppliants/Prometheus Bound</t>
  </si>
  <si>
    <t>0812216717</t>
  </si>
  <si>
    <t>0486292428</t>
  </si>
  <si>
    <t>9/24/1996</t>
  </si>
  <si>
    <t>The Suppliant Maidens/The Persians/Seven against Thebes/Prometheus Bound</t>
  </si>
  <si>
    <t>1419150014</t>
  </si>
  <si>
    <t>6/17/2004</t>
  </si>
  <si>
    <t>Kessinger Publishing</t>
  </si>
  <si>
    <t>0226307867</t>
  </si>
  <si>
    <t>0452011671</t>
  </si>
  <si>
    <t>5/1/1996</t>
  </si>
  <si>
    <t>0451527844</t>
  </si>
  <si>
    <t>015602764X</t>
  </si>
  <si>
    <t>0140444254</t>
  </si>
  <si>
    <t>1/3/2000</t>
  </si>
  <si>
    <t>0872205851</t>
  </si>
  <si>
    <t>3/15/2003</t>
  </si>
  <si>
    <t>0679431322</t>
  </si>
  <si>
    <t>10/18/1994</t>
  </si>
  <si>
    <t>0140440283</t>
  </si>
  <si>
    <t>4/30/1953</t>
  </si>
  <si>
    <t>0192835882</t>
  </si>
  <si>
    <t>Oedipus Rex  (The Theban Plays  #1)</t>
  </si>
  <si>
    <t>Sophocles/J.E. Thomas</t>
  </si>
  <si>
    <t>1580495931</t>
  </si>
  <si>
    <t>6/22/2006</t>
  </si>
  <si>
    <t>Prestwick House - (Literary Touchstone Classic)</t>
  </si>
  <si>
    <t>The Oedipus Plays of Sophocles</t>
  </si>
  <si>
    <t>0451621603</t>
  </si>
  <si>
    <t>9/1/1958</t>
  </si>
  <si>
    <t>Signet Books (NY)</t>
  </si>
  <si>
    <t>Oedipus Rex (Greek and Latin Classics)</t>
  </si>
  <si>
    <t>Sophocles/Roger D. Dawe</t>
  </si>
  <si>
    <t>0521617359</t>
  </si>
  <si>
    <t>1416500332</t>
  </si>
  <si>
    <t>7/1/2005</t>
  </si>
  <si>
    <t>0452007178</t>
  </si>
  <si>
    <t>11/1/1984</t>
  </si>
  <si>
    <t>0415907446</t>
  </si>
  <si>
    <t>8/27/1996</t>
  </si>
  <si>
    <t>0553213431</t>
  </si>
  <si>
    <t>3/1/1984</t>
  </si>
  <si>
    <t>Aristophanes 1: The Acharnians/Peace/Celebrating Ladies/Wealth</t>
  </si>
  <si>
    <t>Aristophanes/David R. Slavitt</t>
  </si>
  <si>
    <t>0812234561</t>
  </si>
  <si>
    <t>1/29/1998</t>
  </si>
  <si>
    <t>Clouds/Wasps/Birds (Aristophanes 1)</t>
  </si>
  <si>
    <t>Aristophanes/Peter Meineck</t>
  </si>
  <si>
    <t>0872203611</t>
  </si>
  <si>
    <t>0140448144</t>
  </si>
  <si>
    <t>Acharnians</t>
  </si>
  <si>
    <t>1585100870</t>
  </si>
  <si>
    <t>5/1/2003</t>
  </si>
  <si>
    <t>Focus Publishing/R. Pullins Company</t>
  </si>
  <si>
    <t>Clouds</t>
  </si>
  <si>
    <t>Aristophanes/Kenneth James Dover</t>
  </si>
  <si>
    <t>0199120099</t>
  </si>
  <si>
    <t>12/15/1969</t>
  </si>
  <si>
    <t>Clouds/Wasps/Peace</t>
  </si>
  <si>
    <t>0674995376</t>
  </si>
  <si>
    <t>12/15/1998</t>
  </si>
  <si>
    <t>Loeb Classical Library/Harvard University Press</t>
  </si>
  <si>
    <t>0140441522</t>
  </si>
  <si>
    <t>2/28/1964</t>
  </si>
  <si>
    <t>Four Comedies: Lysistrata / The Frogs / The Birds / Ladies' Day</t>
  </si>
  <si>
    <t>Aristophanes/Dudley Fitts</t>
  </si>
  <si>
    <t>0156027658</t>
  </si>
  <si>
    <t>1/6/2003</t>
  </si>
  <si>
    <t>Frogs/Assemblywomen/Wealth (Loeb Classical Library 180)</t>
  </si>
  <si>
    <t>0674995961</t>
  </si>
  <si>
    <t>Cliffs Notes on Aristophanes' Lysistrata  The Birds  The Clouds  The Frogs</t>
  </si>
  <si>
    <t>W. John Campbell</t>
  </si>
  <si>
    <t>0822007762</t>
  </si>
  <si>
    <t>12/29/1983</t>
  </si>
  <si>
    <t>Aristophanes and Athens: An Introduction to the Plays</t>
  </si>
  <si>
    <t>Douglas M. MacDowell</t>
  </si>
  <si>
    <t>0198721595</t>
  </si>
  <si>
    <t>10/1/1995</t>
  </si>
  <si>
    <t>Aristophanes/Douglass Parker</t>
  </si>
  <si>
    <t>0451616227</t>
  </si>
  <si>
    <t>2/1/1970</t>
  </si>
  <si>
    <t>0198140819</t>
  </si>
  <si>
    <t>2/25/1999</t>
  </si>
  <si>
    <t>0872206033</t>
  </si>
  <si>
    <t>3/1/2003</t>
  </si>
  <si>
    <t>The Knights / Peace / The Birds / The Assembly Women / Wealth</t>
  </si>
  <si>
    <t>Aristophanes/Alan H. Sommerstein/David B. Barrett/David Brett</t>
  </si>
  <si>
    <t>0140443320</t>
  </si>
  <si>
    <t>7/27/1978</t>
  </si>
  <si>
    <t>Genres in Dialogue: Plato and the Construct of Philosophy</t>
  </si>
  <si>
    <t>Andrea Wilson Nightingale</t>
  </si>
  <si>
    <t>0521774330</t>
  </si>
  <si>
    <t>4/13/2000</t>
  </si>
  <si>
    <t>1400032717</t>
  </si>
  <si>
    <t>5/18/2004</t>
  </si>
  <si>
    <t>0316156507</t>
  </si>
  <si>
    <t>0743482778</t>
  </si>
  <si>
    <t>Brokeback Mountain</t>
  </si>
  <si>
    <t>0743271327</t>
  </si>
  <si>
    <t>12/2/2005</t>
  </si>
  <si>
    <t>0142000280</t>
  </si>
  <si>
    <t>12/31/2002</t>
  </si>
  <si>
    <t>1576751724</t>
  </si>
  <si>
    <t>8/27/2001</t>
  </si>
  <si>
    <t>Formas breves</t>
  </si>
  <si>
    <t>Ricardo Piglia</t>
  </si>
  <si>
    <t>843392463X</t>
  </si>
  <si>
    <t>6/1/2001</t>
  </si>
  <si>
    <t>Anagrama</t>
  </si>
  <si>
    <t>El último lector</t>
  </si>
  <si>
    <t>8433968777</t>
  </si>
  <si>
    <t>7/15/2009</t>
  </si>
  <si>
    <t>1862076650</t>
  </si>
  <si>
    <t>8/1/2004</t>
  </si>
  <si>
    <t>Respiración artificial</t>
  </si>
  <si>
    <t>8433924710</t>
  </si>
  <si>
    <t>3/1/2008</t>
  </si>
  <si>
    <t>Plata quemada</t>
  </si>
  <si>
    <t>8433924621</t>
  </si>
  <si>
    <t>American Government: Continuity and Change  Alternate Edition</t>
  </si>
  <si>
    <t>Karen  O'Connor/Larry J. Sabato</t>
  </si>
  <si>
    <t>0321317106</t>
  </si>
  <si>
    <t>3/11/2005</t>
  </si>
  <si>
    <t>Essentials of American and Texas Government: Continuity and Change</t>
  </si>
  <si>
    <t>0321365208</t>
  </si>
  <si>
    <t>7/29/2005</t>
  </si>
  <si>
    <t>El túnel</t>
  </si>
  <si>
    <t>Ernesto Sabato</t>
  </si>
  <si>
    <t>8432216429</t>
  </si>
  <si>
    <t>Seix Barral</t>
  </si>
  <si>
    <t>1565480848</t>
  </si>
  <si>
    <t>12/1/2002</t>
  </si>
  <si>
    <t>0679783199</t>
  </si>
  <si>
    <t>9/12/2000</t>
  </si>
  <si>
    <t>1565481240</t>
  </si>
  <si>
    <t>0520227573</t>
  </si>
  <si>
    <t>11/24/2000</t>
  </si>
  <si>
    <t>0024021504</t>
  </si>
  <si>
    <t>1/11/1958</t>
  </si>
  <si>
    <t>0872201864</t>
  </si>
  <si>
    <t>1/1/1993</t>
  </si>
  <si>
    <t>0143035983</t>
  </si>
  <si>
    <t>0192854526</t>
  </si>
  <si>
    <t>6/7/2001</t>
  </si>
  <si>
    <t>On Genesis/A Refutation of the Manichees/The Unfinished Literal Meaning of Genesis (Works of St Augustine 1)</t>
  </si>
  <si>
    <t>Augustine of Hippo/Boniface Ramsey/Edmund Hill</t>
  </si>
  <si>
    <t>1565482018</t>
  </si>
  <si>
    <t>0060934913</t>
  </si>
  <si>
    <t>5/1/2001</t>
  </si>
  <si>
    <t>Confesiones de un chef</t>
  </si>
  <si>
    <t>8466308954</t>
  </si>
  <si>
    <t>2/1/2003</t>
  </si>
  <si>
    <t>Santillana USA Publishing Company</t>
  </si>
  <si>
    <t>0156001268</t>
  </si>
  <si>
    <t>4/15/1995</t>
  </si>
  <si>
    <t>014044789X</t>
  </si>
  <si>
    <t>Ovid/Bernard Knox/Charles    Martin</t>
  </si>
  <si>
    <t>0393058107</t>
  </si>
  <si>
    <t>11/17/2003</t>
  </si>
  <si>
    <t>0806128941</t>
  </si>
  <si>
    <t>1/15/1998</t>
  </si>
  <si>
    <t>Ovid’s Metamorphoses: Books 6-10</t>
  </si>
  <si>
    <t>0806114568</t>
  </si>
  <si>
    <t>1/15/1978</t>
  </si>
  <si>
    <t>0814317324</t>
  </si>
  <si>
    <t>9/1/1982</t>
  </si>
  <si>
    <t>0674992555</t>
  </si>
  <si>
    <t>1/1/1929</t>
  </si>
  <si>
    <t>0520242602</t>
  </si>
  <si>
    <t>1/18/2005</t>
  </si>
  <si>
    <t>0674990471</t>
  </si>
  <si>
    <t>1/1/1985</t>
  </si>
  <si>
    <t>0674990463</t>
  </si>
  <si>
    <t>1/1/1977</t>
  </si>
  <si>
    <t>Practice! Practice!: A Latin Via Ovid Workbook</t>
  </si>
  <si>
    <t>Norma Goldman/Michael  Rossi</t>
  </si>
  <si>
    <t>0814326110</t>
  </si>
  <si>
    <t>7/1/1995</t>
  </si>
  <si>
    <t>Tibullus: A Commentary</t>
  </si>
  <si>
    <t>Michael C.J. Putnam</t>
  </si>
  <si>
    <t>0806115602</t>
  </si>
  <si>
    <t>11/15/1979</t>
  </si>
  <si>
    <t>Dionysiac Poetics and Euripides' Bacchae</t>
  </si>
  <si>
    <t>Charles Segal</t>
  </si>
  <si>
    <t>069101597X</t>
  </si>
  <si>
    <t>11/16/1997</t>
  </si>
  <si>
    <t>0195143108</t>
  </si>
  <si>
    <t>9/1/2007</t>
  </si>
  <si>
    <t>0195143736</t>
  </si>
  <si>
    <t>6/5/2003</t>
  </si>
  <si>
    <t>Object-Oriented Programming in C++</t>
  </si>
  <si>
    <t>Richard Johnsonbaugh/Martin Kalin</t>
  </si>
  <si>
    <t>0130158852</t>
  </si>
  <si>
    <t>8/13/1999</t>
  </si>
  <si>
    <t>Homer/Robert Fitzgerald</t>
  </si>
  <si>
    <t>1857150600</t>
  </si>
  <si>
    <t>3/19/1992</t>
  </si>
  <si>
    <t>0226301192</t>
  </si>
  <si>
    <t>Reading Greek Tragedy</t>
  </si>
  <si>
    <t>0521315794</t>
  </si>
  <si>
    <t>8/5/1986</t>
  </si>
  <si>
    <t>Who Needs Greek? Contests in the Cultural History of Hellenism</t>
  </si>
  <si>
    <t>0521011760</t>
  </si>
  <si>
    <t>Foucault's Virginity: Ancient Erotic Fiction &amp; the History of Sexuality (Stanford Memorial Lecture)</t>
  </si>
  <si>
    <t>0521479347</t>
  </si>
  <si>
    <t>1/26/1995</t>
  </si>
  <si>
    <t>1585424838</t>
  </si>
  <si>
    <t>5/4/2006</t>
  </si>
  <si>
    <t>0767907434</t>
  </si>
  <si>
    <t>8/12/2003</t>
  </si>
  <si>
    <t>0743233212</t>
  </si>
  <si>
    <t>1/7/2003</t>
  </si>
  <si>
    <t>0743270606</t>
  </si>
  <si>
    <t>4/10/2006</t>
  </si>
  <si>
    <t>0393061310</t>
  </si>
  <si>
    <t>7/11/2005</t>
  </si>
  <si>
    <t>0865475091</t>
  </si>
  <si>
    <t>4/10/1997</t>
  </si>
  <si>
    <t>0385486804</t>
  </si>
  <si>
    <t>1/20/1997</t>
  </si>
  <si>
    <t>0785268839</t>
  </si>
  <si>
    <t>4/1/2001</t>
  </si>
  <si>
    <t>0743246985</t>
  </si>
  <si>
    <t>044657967X</t>
  </si>
  <si>
    <t>11/6/2006</t>
  </si>
  <si>
    <t>0515142395</t>
  </si>
  <si>
    <t>0439227143</t>
  </si>
  <si>
    <t>Wild About Books</t>
  </si>
  <si>
    <t>Judy Sierra/Marc Brown</t>
  </si>
  <si>
    <t>037582538X</t>
  </si>
  <si>
    <t>In Web Design for Libraries</t>
  </si>
  <si>
    <t>Charles P. Rubenstein</t>
  </si>
  <si>
    <t>1591583667</t>
  </si>
  <si>
    <t>12/1/2006</t>
  </si>
  <si>
    <t>Libraries Unlimited</t>
  </si>
  <si>
    <t>0805063897</t>
  </si>
  <si>
    <t>The History of Sexuality 1: An Introduction</t>
  </si>
  <si>
    <t>0394417755</t>
  </si>
  <si>
    <t>10/1/1978</t>
  </si>
  <si>
    <t>Pantheon Books (NY)</t>
  </si>
  <si>
    <t>0140268685</t>
  </si>
  <si>
    <t>0140137343</t>
  </si>
  <si>
    <t>7/30/1998</t>
  </si>
  <si>
    <t>014025157X</t>
  </si>
  <si>
    <t>9/7/1995</t>
  </si>
  <si>
    <t>0192802380</t>
  </si>
  <si>
    <t>2/11/2004</t>
  </si>
  <si>
    <t>0143036238</t>
  </si>
  <si>
    <t>0486440915</t>
  </si>
  <si>
    <t>5/5/2005</t>
  </si>
  <si>
    <t>1593083246</t>
  </si>
  <si>
    <t>9/20/2004</t>
  </si>
  <si>
    <t>1400032806</t>
  </si>
  <si>
    <t>7/10/2003</t>
  </si>
  <si>
    <t>0375752676</t>
  </si>
  <si>
    <t>10/6/1998</t>
  </si>
  <si>
    <t>0385494785</t>
  </si>
  <si>
    <t>10/19/1999</t>
  </si>
  <si>
    <t>067978361X</t>
  </si>
  <si>
    <t>9/4/2001</t>
  </si>
  <si>
    <t>0374292795</t>
  </si>
  <si>
    <t>4/18/2006</t>
  </si>
  <si>
    <t>La Tierra es plana: Breve historia del mundo globalizado del siglo XXI</t>
  </si>
  <si>
    <t>8427032226</t>
  </si>
  <si>
    <t>1/1/2006</t>
  </si>
  <si>
    <t>Planeta Publishing</t>
  </si>
  <si>
    <t>The Avalanche Handbook</t>
  </si>
  <si>
    <t>David McClung/Peter Schaerer</t>
  </si>
  <si>
    <t>0898868092</t>
  </si>
  <si>
    <t>10/12/2006</t>
  </si>
  <si>
    <t>Mountaineers Books</t>
  </si>
  <si>
    <t>0590422677</t>
  </si>
  <si>
    <t>0451529308</t>
  </si>
  <si>
    <t>1402714580</t>
  </si>
  <si>
    <t>0439101360</t>
  </si>
  <si>
    <t>0517221160</t>
  </si>
  <si>
    <t>1931082731</t>
  </si>
  <si>
    <t>1904633277</t>
  </si>
  <si>
    <t>2/1/2004</t>
  </si>
  <si>
    <t>0743487605</t>
  </si>
  <si>
    <t>1593081383</t>
  </si>
  <si>
    <t>7/25/2004</t>
  </si>
  <si>
    <t>A Tale of Two Cities: Charles Dickens</t>
  </si>
  <si>
    <t>158663352X</t>
  </si>
  <si>
    <t>1/10/2002</t>
  </si>
  <si>
    <t>Spark Publishing</t>
  </si>
  <si>
    <t>1593080557</t>
  </si>
  <si>
    <t>12/1/2003</t>
  </si>
  <si>
    <t>Charles Dickens/Simon Schama</t>
  </si>
  <si>
    <t>1857151437</t>
  </si>
  <si>
    <t>3/18/1993</t>
  </si>
  <si>
    <t>067179227X</t>
  </si>
  <si>
    <t>9/1/1992</t>
  </si>
  <si>
    <t>1405228180</t>
  </si>
  <si>
    <t>1/31/2007</t>
  </si>
  <si>
    <t>Charles Dickens: Four Novels:  Great Expectations  Hard Times  A Christmas Carol  and A Tale of Two Cities</t>
  </si>
  <si>
    <t>0517093391</t>
  </si>
  <si>
    <t>10/2/1993</t>
  </si>
  <si>
    <t>0375760059</t>
  </si>
  <si>
    <t>7/9/2002</t>
  </si>
  <si>
    <t>0451530047</t>
  </si>
  <si>
    <t>0671882368</t>
  </si>
  <si>
    <t>4/21/1994</t>
  </si>
  <si>
    <t>0670030775</t>
  </si>
  <si>
    <t>5/13/2002</t>
  </si>
  <si>
    <t>0140436146</t>
  </si>
  <si>
    <t>11/25/1999</t>
  </si>
  <si>
    <t>0465031269</t>
  </si>
  <si>
    <t>9/25/1998</t>
  </si>
  <si>
    <t>0060183071</t>
  </si>
  <si>
    <t>1/1/1992</t>
  </si>
  <si>
    <t>0822533898</t>
  </si>
  <si>
    <t>043932162X</t>
  </si>
  <si>
    <t>11/1/2001</t>
  </si>
  <si>
    <t>J.K. Rowling's Harry Potter Novels: A Reader's Guide</t>
  </si>
  <si>
    <t>Philip Nel</t>
  </si>
  <si>
    <t>0826452329</t>
  </si>
  <si>
    <t>9/26/2001</t>
  </si>
  <si>
    <t>0747584664</t>
  </si>
  <si>
    <t>6/23/2006</t>
  </si>
  <si>
    <t>0765342510</t>
  </si>
  <si>
    <t>0765342537</t>
  </si>
  <si>
    <t>0765342529</t>
  </si>
  <si>
    <t>The Birds (Methuen Drama)</t>
  </si>
  <si>
    <t>Sean O'Brien</t>
  </si>
  <si>
    <t>0413772780</t>
  </si>
  <si>
    <t>7/22/2002</t>
  </si>
  <si>
    <t>The Frogs</t>
  </si>
  <si>
    <t>Aristophanes/B.B. Rogers</t>
  </si>
  <si>
    <t>1420926713</t>
  </si>
  <si>
    <t>0198144962</t>
  </si>
  <si>
    <t>6/21/1990</t>
  </si>
  <si>
    <t>Myths of the Underworld Journey: Plato  Aristophanes  and the "Orphic" Gold Tablets</t>
  </si>
  <si>
    <t>Radcliffe G. Edmonds III</t>
  </si>
  <si>
    <t>0521834341</t>
  </si>
  <si>
    <t>11/18/2004</t>
  </si>
  <si>
    <t>1573921335</t>
  </si>
  <si>
    <t>4/1/1997</t>
  </si>
  <si>
    <t>Comoediae 1: Acharenses/Equites/Nubes/Vespae/Pax/Aves</t>
  </si>
  <si>
    <t>Aristophanes/F.W. Hall/W.M. Geldart</t>
  </si>
  <si>
    <t>0198145047</t>
  </si>
  <si>
    <t>2/22/1922</t>
  </si>
  <si>
    <t>Aristophanes and His Theatre of the Absurd</t>
  </si>
  <si>
    <t>Paul Anthony Cartledge</t>
  </si>
  <si>
    <t>1853991147</t>
  </si>
  <si>
    <t>6/1/1991</t>
  </si>
  <si>
    <t>1883011086</t>
  </si>
  <si>
    <t>1883011078</t>
  </si>
  <si>
    <t>0375415025</t>
  </si>
  <si>
    <t>10/15/2002</t>
  </si>
  <si>
    <t>0394758269</t>
  </si>
  <si>
    <t>8/12/1992</t>
  </si>
  <si>
    <t>0394757653</t>
  </si>
  <si>
    <t>9/12/1988</t>
  </si>
  <si>
    <t>0394758285</t>
  </si>
  <si>
    <t>7/12/1988</t>
  </si>
  <si>
    <t>0394757688</t>
  </si>
  <si>
    <t>8/12/1988</t>
  </si>
  <si>
    <t>0812970403</t>
  </si>
  <si>
    <t>0452286875</t>
  </si>
  <si>
    <t>1421501562</t>
  </si>
  <si>
    <t>056352474X</t>
  </si>
  <si>
    <t>BBC Worldwide</t>
  </si>
  <si>
    <t>067003472X</t>
  </si>
  <si>
    <t>2/24/2006</t>
  </si>
  <si>
    <t>068482471X</t>
  </si>
  <si>
    <t>6/12/1996</t>
  </si>
  <si>
    <t>0142003840</t>
  </si>
  <si>
    <t>1/27/2004</t>
  </si>
  <si>
    <t>0262540371</t>
  </si>
  <si>
    <t>7/13/1981</t>
  </si>
  <si>
    <t>0465073514</t>
  </si>
  <si>
    <t>6/12/1997</t>
  </si>
  <si>
    <t>Leaps of Faith: Science  Miracles &amp; the Search for Supernatural Consolation</t>
  </si>
  <si>
    <t>Nicholas Humphrey/Daniel C. Dennett</t>
  </si>
  <si>
    <t>0387987207</t>
  </si>
  <si>
    <t>6/4/1999</t>
  </si>
  <si>
    <t>Copernicus Books</t>
  </si>
  <si>
    <t>0262540428</t>
  </si>
  <si>
    <t>11/21/1984</t>
  </si>
  <si>
    <t>0553345842</t>
  </si>
  <si>
    <t>4/1/1985</t>
  </si>
  <si>
    <t>0553103741</t>
  </si>
  <si>
    <t>11/1/1996</t>
  </si>
  <si>
    <t>0553804367</t>
  </si>
  <si>
    <t>055380202X</t>
  </si>
  <si>
    <t>11/6/2001</t>
  </si>
  <si>
    <t>0762419229</t>
  </si>
  <si>
    <t>0465081983</t>
  </si>
  <si>
    <t>10/9/1998</t>
  </si>
  <si>
    <t>039332446X</t>
  </si>
  <si>
    <t>6/17/2003</t>
  </si>
  <si>
    <t>0380707632</t>
  </si>
  <si>
    <t>6/1/1989</t>
  </si>
  <si>
    <t>0691050848</t>
  </si>
  <si>
    <t>10/8/2000</t>
  </si>
  <si>
    <t>0060977108</t>
  </si>
  <si>
    <t>8/16/1996</t>
  </si>
  <si>
    <t>0713484071</t>
  </si>
  <si>
    <t>0316281336</t>
  </si>
  <si>
    <t>6/30/1993</t>
  </si>
  <si>
    <t>0452282314</t>
  </si>
  <si>
    <t>0452278872</t>
  </si>
  <si>
    <t>0451191153</t>
  </si>
  <si>
    <t>9/1/1996</t>
  </si>
  <si>
    <t>0446618764</t>
  </si>
  <si>
    <t>11/1/2006</t>
  </si>
  <si>
    <t>The 3-Hour Diet: On the Go</t>
  </si>
  <si>
    <t>Jorge Cruise</t>
  </si>
  <si>
    <t>0060793198</t>
  </si>
  <si>
    <t>10/18/2005</t>
  </si>
  <si>
    <t>1400051576</t>
  </si>
  <si>
    <t>4/27/2004</t>
  </si>
  <si>
    <t>0312425023</t>
  </si>
  <si>
    <t>0312424086</t>
  </si>
  <si>
    <t>0316172324</t>
  </si>
  <si>
    <t>1/11/2005</t>
  </si>
  <si>
    <t>0849945119</t>
  </si>
  <si>
    <t>0743422074</t>
  </si>
  <si>
    <t>10/2/2001</t>
  </si>
  <si>
    <t>0517147688</t>
  </si>
  <si>
    <t>9/3/1995</t>
  </si>
  <si>
    <t>0452286530</t>
  </si>
  <si>
    <t>0517118297</t>
  </si>
  <si>
    <t>0192832972</t>
  </si>
  <si>
    <t>4/3/1997</t>
  </si>
  <si>
    <t>0192802631</t>
  </si>
  <si>
    <t>3/18/2004</t>
  </si>
  <si>
    <t>097212179X</t>
  </si>
  <si>
    <t>9/3/2004</t>
  </si>
  <si>
    <t>The Old Man and the Sea</t>
  </si>
  <si>
    <t>Ernest Hemingway/Donald Sutherland</t>
  </si>
  <si>
    <t>0743564367</t>
  </si>
  <si>
    <t>Cliffs Notes on Hemingway's The Old Man and the Sea</t>
  </si>
  <si>
    <t>Jeanne Sallade Criswell/Gary Carey</t>
  </si>
  <si>
    <t>0764586602</t>
  </si>
  <si>
    <t>12/5/2000</t>
  </si>
  <si>
    <t>0679731369</t>
  </si>
  <si>
    <t>11/27/1990</t>
  </si>
  <si>
    <t>0140435824</t>
  </si>
  <si>
    <t>3/30/1996</t>
  </si>
  <si>
    <t>0192836226</t>
  </si>
  <si>
    <t>5/18/2000</t>
  </si>
  <si>
    <t>0140448004</t>
  </si>
  <si>
    <t>1/27/2005</t>
  </si>
  <si>
    <t>0140447970</t>
  </si>
  <si>
    <t>2/5/2004</t>
  </si>
  <si>
    <t>The Family Idiot 5: Gustave Flaubert 1821-1857</t>
  </si>
  <si>
    <t>Jean-Paul Sartre/Carol Cosman</t>
  </si>
  <si>
    <t>0226735192</t>
  </si>
  <si>
    <t>1/26/1994</t>
  </si>
  <si>
    <t>0312422156</t>
  </si>
  <si>
    <t>9/16/2003</t>
  </si>
  <si>
    <t>0743270754</t>
  </si>
  <si>
    <t>0743223136</t>
  </si>
  <si>
    <t>5/22/2001</t>
  </si>
  <si>
    <t>The John Adams Reader: Eseential Writings on an American Composer</t>
  </si>
  <si>
    <t>Thomas May/John   Adams</t>
  </si>
  <si>
    <t>1574671324</t>
  </si>
  <si>
    <t>Amadeus</t>
  </si>
  <si>
    <t>0142437115</t>
  </si>
  <si>
    <t>12/30/2003</t>
  </si>
  <si>
    <t>0393311333</t>
  </si>
  <si>
    <t>2/17/2001</t>
  </si>
  <si>
    <t>0142437786</t>
  </si>
  <si>
    <t>6/29/2004</t>
  </si>
  <si>
    <t>Sex For Dummies</t>
  </si>
  <si>
    <t>Ruth Westheimer</t>
  </si>
  <si>
    <t>076455302X</t>
  </si>
  <si>
    <t>12/28/2000</t>
  </si>
  <si>
    <t>Baby Signing For Dummies</t>
  </si>
  <si>
    <t>Jennifer Watson</t>
  </si>
  <si>
    <t>0471773867</t>
  </si>
  <si>
    <t>10/1/2006</t>
  </si>
  <si>
    <t>0452281326</t>
  </si>
  <si>
    <t>10/28/1999</t>
  </si>
  <si>
    <t>0684842238</t>
  </si>
  <si>
    <t>7/2/1997</t>
  </si>
  <si>
    <t>0684839377</t>
  </si>
  <si>
    <t>6/9/1997</t>
  </si>
  <si>
    <t>0072920963</t>
  </si>
  <si>
    <t>2/6/2004</t>
  </si>
  <si>
    <t>Mahatma Gandhi and His Myths: Civil Disobedience  Nonviolence  and Satyagraha in the Real World (Plus Why It's Gandhi  Not Ghandi)</t>
  </si>
  <si>
    <t>Mark Shepard</t>
  </si>
  <si>
    <t>0938497197</t>
  </si>
  <si>
    <t>Simple Productions</t>
  </si>
  <si>
    <t>0671708635</t>
  </si>
  <si>
    <t>9/15/1990</t>
  </si>
  <si>
    <t>0743250974</t>
  </si>
  <si>
    <t>1/6/2004</t>
  </si>
  <si>
    <t>0671887173</t>
  </si>
  <si>
    <t>3/21/1994</t>
  </si>
  <si>
    <t>1932073205</t>
  </si>
  <si>
    <t>4/13/2006</t>
  </si>
  <si>
    <t>Secret of the Peaceful Warrior</t>
  </si>
  <si>
    <t>Dan Millman/Robert D. San Souci/T. Taylor Bruce</t>
  </si>
  <si>
    <t>0915811235</t>
  </si>
  <si>
    <t>12/28/1992</t>
  </si>
  <si>
    <t>0425179613</t>
  </si>
  <si>
    <t>0306814552</t>
  </si>
  <si>
    <t>6/15/2005</t>
  </si>
  <si>
    <t>0671869205</t>
  </si>
  <si>
    <t>6/14/1993</t>
  </si>
  <si>
    <t>140009691X</t>
  </si>
  <si>
    <t>067960085X</t>
  </si>
  <si>
    <t>0345478207</t>
  </si>
  <si>
    <t>0449007383</t>
  </si>
  <si>
    <t>0679745645</t>
  </si>
  <si>
    <t>Truman Capote/Scott Brick</t>
  </si>
  <si>
    <t>073933364X</t>
  </si>
  <si>
    <t>0684868768</t>
  </si>
  <si>
    <t>9/10/2002</t>
  </si>
  <si>
    <t>0446671827</t>
  </si>
  <si>
    <t>The Emergence of Life on Earth: A Historical and Scientific Overview</t>
  </si>
  <si>
    <t>Iris Fry</t>
  </si>
  <si>
    <t>0813527406</t>
  </si>
  <si>
    <t>2/1/2000</t>
  </si>
  <si>
    <t>0684842572</t>
  </si>
  <si>
    <t>10/10/1997</t>
  </si>
  <si>
    <t>0940450313</t>
  </si>
  <si>
    <t>5/12/1986</t>
  </si>
  <si>
    <t>1883011949</t>
  </si>
  <si>
    <t>1/29/2001</t>
  </si>
  <si>
    <t>0940450534</t>
  </si>
  <si>
    <t>0486420493</t>
  </si>
  <si>
    <t>8/6/2002</t>
  </si>
  <si>
    <t>Below the Root</t>
  </si>
  <si>
    <t>Zilpha Keatley Snyder/Alton Raible</t>
  </si>
  <si>
    <t>0689304579</t>
  </si>
  <si>
    <t>1/1/1975</t>
  </si>
  <si>
    <t>Atheneum Books</t>
  </si>
  <si>
    <t>The Witches of Worm</t>
  </si>
  <si>
    <t>0440802504</t>
  </si>
  <si>
    <t>Dell Yearling</t>
  </si>
  <si>
    <t>0307236013</t>
  </si>
  <si>
    <t>4/19/2005</t>
  </si>
  <si>
    <t>Dirk Gently's Holistic Detective Agency (Dirk Gently #1)</t>
  </si>
  <si>
    <t>1597770078</t>
  </si>
  <si>
    <t>9/30/2005</t>
  </si>
  <si>
    <t>Phoenix Audio</t>
  </si>
  <si>
    <t>0618056998</t>
  </si>
  <si>
    <t>6/6/2000</t>
  </si>
  <si>
    <t>0618083553</t>
  </si>
  <si>
    <t>0395291305</t>
  </si>
  <si>
    <t>5/28/1980</t>
  </si>
  <si>
    <t>0618574999</t>
  </si>
  <si>
    <t>0618009361</t>
  </si>
  <si>
    <t>11/15/1999</t>
  </si>
  <si>
    <t>0140272925</t>
  </si>
  <si>
    <t>8/31/1998</t>
  </si>
  <si>
    <t>0670910619</t>
  </si>
  <si>
    <t>0140271570</t>
  </si>
  <si>
    <t>8/31/2001</t>
  </si>
  <si>
    <t>0198111843</t>
  </si>
  <si>
    <t>7/23/1981</t>
  </si>
  <si>
    <t>Cold Counsel: Women in Old Norse Literature and Myth</t>
  </si>
  <si>
    <t>Sarah M.  Anderson/Karen Swenson</t>
  </si>
  <si>
    <t>0815319665</t>
  </si>
  <si>
    <t>12/21/2002</t>
  </si>
  <si>
    <t>0671792768</t>
  </si>
  <si>
    <t>0671447548</t>
  </si>
  <si>
    <t>5/12/1982</t>
  </si>
  <si>
    <t>0684813637</t>
  </si>
  <si>
    <t>0844662925</t>
  </si>
  <si>
    <t>0743262131</t>
  </si>
  <si>
    <t>6/1/2004</t>
  </si>
  <si>
    <t>0451188454</t>
  </si>
  <si>
    <t>0761452427</t>
  </si>
  <si>
    <t>El Coleccionista De Huesos (Lincoln Rhyme  #1)</t>
  </si>
  <si>
    <t>8466305130</t>
  </si>
  <si>
    <t>Punto de Lectura</t>
  </si>
  <si>
    <t>Herman Melville/William Hootkins</t>
  </si>
  <si>
    <t>9626343583</t>
  </si>
  <si>
    <t>Naxos Audiobooks</t>
  </si>
  <si>
    <t>0763630187</t>
  </si>
  <si>
    <t>0143058096</t>
  </si>
  <si>
    <t>6/16/2005</t>
  </si>
  <si>
    <t>Penguin Audio</t>
  </si>
  <si>
    <t>1593080182</t>
  </si>
  <si>
    <t>0415247713</t>
  </si>
  <si>
    <t>9/18/2003</t>
  </si>
  <si>
    <t>Moby Dick: or The White Whale (Oxford Illustrated Classics)</t>
  </si>
  <si>
    <t>Geraldine McCaughrean/Victor G. Ambrus/Herman Melville</t>
  </si>
  <si>
    <t>0192781537</t>
  </si>
  <si>
    <t>4/16/1998</t>
  </si>
  <si>
    <t>Melville's Moby Dick: An American Nekyia (Studies in Jungian Psychology by Jungian Analysts)</t>
  </si>
  <si>
    <t>Edward F. Edinger</t>
  </si>
  <si>
    <t>0919123708</t>
  </si>
  <si>
    <t>4/30/2004</t>
  </si>
  <si>
    <t>Inner City Books</t>
  </si>
  <si>
    <t>Moby Dick: Or  the White Whale (Oxford Illustrated Classics Series)</t>
  </si>
  <si>
    <t>019274156X</t>
  </si>
  <si>
    <t>Melville and the politics of identity: From *King Lear* to *Moby-Dick*</t>
  </si>
  <si>
    <t>Julian Markels</t>
  </si>
  <si>
    <t>0252063023</t>
  </si>
  <si>
    <t>7/1/1993</t>
  </si>
  <si>
    <t>Unpainted to the Last: "Moby Dick" and Twentieth-century American Art</t>
  </si>
  <si>
    <t>Elizabeth A. Schultz</t>
  </si>
  <si>
    <t>0700607420</t>
  </si>
  <si>
    <t>10/20/1995</t>
  </si>
  <si>
    <t>0515139734</t>
  </si>
  <si>
    <t>0515121495</t>
  </si>
  <si>
    <t>12/1/1997</t>
  </si>
  <si>
    <t>0061020613</t>
  </si>
  <si>
    <t>7/30/2002</t>
  </si>
  <si>
    <t>0812967054</t>
  </si>
  <si>
    <t>2/11/2003</t>
  </si>
  <si>
    <t>Teaching English Abroad</t>
  </si>
  <si>
    <t>Susan  Griffith</t>
  </si>
  <si>
    <t>1854583522</t>
  </si>
  <si>
    <t>Vacation Work Publications</t>
  </si>
  <si>
    <t>Theocritus: Select Poems: Select Poems</t>
  </si>
  <si>
    <t>Theocritus/Kenneth James Dover</t>
  </si>
  <si>
    <t>0862921473</t>
  </si>
  <si>
    <t>The Shield. Catalogue of Women. Other Fragments. (Hesiod II)</t>
  </si>
  <si>
    <t>Hesiod/Glenn W. Most</t>
  </si>
  <si>
    <t>0674996232</t>
  </si>
  <si>
    <t>3/1/2007</t>
  </si>
  <si>
    <t>0393977617</t>
  </si>
  <si>
    <t>0141439971</t>
  </si>
  <si>
    <t>3/31/2005</t>
  </si>
  <si>
    <t>0743487737</t>
  </si>
  <si>
    <t>157174102X</t>
  </si>
  <si>
    <t>0439436540</t>
  </si>
  <si>
    <t>3/1/2004</t>
  </si>
  <si>
    <t>1842124021</t>
  </si>
  <si>
    <t>0812970756</t>
  </si>
  <si>
    <t>7/13/2004</t>
  </si>
  <si>
    <t>0141441119</t>
  </si>
  <si>
    <t>6/28/2005</t>
  </si>
  <si>
    <t>0307264890</t>
  </si>
  <si>
    <t>0824512596</t>
  </si>
  <si>
    <t>10/1/1992</t>
  </si>
  <si>
    <t>1400083117</t>
  </si>
  <si>
    <t>0156007754</t>
  </si>
  <si>
    <t>10/4/1999</t>
  </si>
  <si>
    <t>0156001411</t>
  </si>
  <si>
    <t>9/28/1994</t>
  </si>
  <si>
    <t>0156010593</t>
  </si>
  <si>
    <t>10/5/2001</t>
  </si>
  <si>
    <t>The Tale of the Unknown Island</t>
  </si>
  <si>
    <t>José Saramago/Peter Sís/Margaret Jull Costa</t>
  </si>
  <si>
    <t>0156013037</t>
  </si>
  <si>
    <t>10/5/2000</t>
  </si>
  <si>
    <t>0156005204</t>
  </si>
  <si>
    <t>10/16/1998</t>
  </si>
  <si>
    <t>0156028794</t>
  </si>
  <si>
    <t>10/15/2003</t>
  </si>
  <si>
    <t>0156004011</t>
  </si>
  <si>
    <t>6/14/1996</t>
  </si>
  <si>
    <t>1860465021</t>
  </si>
  <si>
    <t>El hombre duplicado</t>
  </si>
  <si>
    <t>José Saramago/Pilar del Río</t>
  </si>
  <si>
    <t>8466312803</t>
  </si>
  <si>
    <t>Ensayo sobre la lucidez</t>
  </si>
  <si>
    <t>8466314741</t>
  </si>
  <si>
    <t>La caverna</t>
  </si>
  <si>
    <t>846630679X</t>
  </si>
  <si>
    <t>0156006243</t>
  </si>
  <si>
    <t>Las intermitencias de la muerte</t>
  </si>
  <si>
    <t>9587043642</t>
  </si>
  <si>
    <t>Alfaguara</t>
  </si>
  <si>
    <t>089009389X</t>
  </si>
  <si>
    <t>10/6/2009</t>
  </si>
  <si>
    <t>000100039X</t>
  </si>
  <si>
    <t>1/1/2010</t>
  </si>
  <si>
    <t>0394448049</t>
  </si>
  <si>
    <t>6/27/1950</t>
  </si>
  <si>
    <t>0143036386</t>
  </si>
  <si>
    <t>0141182679</t>
  </si>
  <si>
    <t>2/24/2000</t>
  </si>
  <si>
    <t>0375711163</t>
  </si>
  <si>
    <t>Willem de Kooning: Late Paintings</t>
  </si>
  <si>
    <t>Julie Sylvester/David Sylvester</t>
  </si>
  <si>
    <t>382960226X</t>
  </si>
  <si>
    <t>9/1/2006</t>
  </si>
  <si>
    <t>Schirmer Mosel</t>
  </si>
  <si>
    <t>0679725407</t>
  </si>
  <si>
    <t>10/23/1989</t>
  </si>
  <si>
    <t>0143034545</t>
  </si>
  <si>
    <t>0807744689</t>
  </si>
  <si>
    <t>4/29/2004</t>
  </si>
  <si>
    <t>0195137892</t>
  </si>
  <si>
    <t>0071460829</t>
  </si>
  <si>
    <t>12/13/2005</t>
  </si>
  <si>
    <t>0316346624</t>
  </si>
  <si>
    <t>1/7/2002</t>
  </si>
  <si>
    <t>0786887176</t>
  </si>
  <si>
    <t>10/10/2001</t>
  </si>
  <si>
    <t>0060521996</t>
  </si>
  <si>
    <t>0141439564</t>
  </si>
  <si>
    <t>0393960692</t>
  </si>
  <si>
    <t>1/19/1999</t>
  </si>
  <si>
    <t>0664241581</t>
  </si>
  <si>
    <t>1/1/1969</t>
  </si>
  <si>
    <t>0060935464</t>
  </si>
  <si>
    <t>Harper Lee/Sissy Spacek</t>
  </si>
  <si>
    <t>0060888695</t>
  </si>
  <si>
    <t>8/22/2006</t>
  </si>
  <si>
    <t>Caedmon</t>
  </si>
  <si>
    <t>0061205699</t>
  </si>
  <si>
    <t>0761501665</t>
  </si>
  <si>
    <t>9/20/1995</t>
  </si>
  <si>
    <t>A Modest Proposal and Other Satirical Works</t>
  </si>
  <si>
    <t>Jonathan Swift</t>
  </si>
  <si>
    <t>0486287599</t>
  </si>
  <si>
    <t>2/2/1996</t>
  </si>
  <si>
    <t>1416500391</t>
  </si>
  <si>
    <t>Empire 2.0: A Modest Proposal for a United States of the West (Terra Nova)</t>
  </si>
  <si>
    <t>Xavier de C./Xavier de C./Joseph Rowe</t>
  </si>
  <si>
    <t>1556434952</t>
  </si>
  <si>
    <t>5/4/2004</t>
  </si>
  <si>
    <t>0192834428</t>
  </si>
  <si>
    <t>7/23/1998</t>
  </si>
  <si>
    <t>Novels 1896–1899: The Other House / The Spoils of Poynton / What Maisie Knew / The Awkward Age</t>
  </si>
  <si>
    <t>Henry James/Myra Jehlen</t>
  </si>
  <si>
    <t>1931082308</t>
  </si>
  <si>
    <t>3/10/2003</t>
  </si>
  <si>
    <t>Novels 1901–1902: The Sacred Fount / The Wings of the Dove</t>
  </si>
  <si>
    <t>Henry James/Leo Bersani</t>
  </si>
  <si>
    <t>193108288X</t>
  </si>
  <si>
    <t>2/2/2006</t>
  </si>
  <si>
    <t>1883011094</t>
  </si>
  <si>
    <t>0140424385</t>
  </si>
  <si>
    <t>019283360X</t>
  </si>
  <si>
    <t>The Canterbury Tales (original-spelling edition)</t>
  </si>
  <si>
    <t>Geoffrey Chaucer/Jill Mann</t>
  </si>
  <si>
    <t>014042234X</t>
  </si>
  <si>
    <t>enm</t>
  </si>
  <si>
    <t>4/7/2005</t>
  </si>
  <si>
    <t>0812000390</t>
  </si>
  <si>
    <t>12/31/1977</t>
  </si>
  <si>
    <t>0198711557</t>
  </si>
  <si>
    <t>5/23/1996</t>
  </si>
  <si>
    <t>0140444084</t>
  </si>
  <si>
    <t>5/26/1983</t>
  </si>
  <si>
    <t>Chaucer's Canterbury Tales</t>
  </si>
  <si>
    <t>Geoffrey Chaucer</t>
  </si>
  <si>
    <t>0671475029</t>
  </si>
  <si>
    <t>1/28/1964</t>
  </si>
  <si>
    <t>The Riverside Chaucer</t>
  </si>
  <si>
    <t>Geoffrey Chaucer/Larry Dean Benson/F.N. Robinson</t>
  </si>
  <si>
    <t>0395290317</t>
  </si>
  <si>
    <t>12/12/1987</t>
  </si>
  <si>
    <t>0140150811</t>
  </si>
  <si>
    <t>5/26/1977</t>
  </si>
  <si>
    <t>0142001619</t>
  </si>
  <si>
    <t>1/28/2003</t>
  </si>
  <si>
    <t>Salt in His Shoes: Michael Jordan in Pursuit of a Dream</t>
  </si>
  <si>
    <t>Deloris Jordan/Kadir Nelson/Roslyn M. Jordan</t>
  </si>
  <si>
    <t>0689834195</t>
  </si>
  <si>
    <t>0618446885</t>
  </si>
  <si>
    <t>039475526X</t>
  </si>
  <si>
    <t>0553580078</t>
  </si>
  <si>
    <t>6/3/2003</t>
  </si>
  <si>
    <t>0805202412</t>
  </si>
  <si>
    <t>1/13/1969</t>
  </si>
  <si>
    <t>Saul Steinberg: Illuminations</t>
  </si>
  <si>
    <t>Saul Steinberg/Joel Smith/Charles Simic</t>
  </si>
  <si>
    <t>0300115865</t>
  </si>
  <si>
    <t>Advanced Global Illumination</t>
  </si>
  <si>
    <t>Philip Dutre</t>
  </si>
  <si>
    <t>1568813074</t>
  </si>
  <si>
    <t>8/30/2006</t>
  </si>
  <si>
    <t>A K PETERS</t>
  </si>
  <si>
    <t>074754655X</t>
  </si>
  <si>
    <t>10/21/1999</t>
  </si>
  <si>
    <t>1558745157</t>
  </si>
  <si>
    <t>8/1/1997</t>
  </si>
  <si>
    <t>0805061835</t>
  </si>
  <si>
    <t>5/10/1999</t>
  </si>
  <si>
    <t>0007179812</t>
  </si>
  <si>
    <t>1/1/2008</t>
  </si>
  <si>
    <t>New Media Language</t>
  </si>
  <si>
    <t>Jean Aitchison/Diana M. Lewis</t>
  </si>
  <si>
    <t>0415283043</t>
  </si>
  <si>
    <t>5/22/2003</t>
  </si>
  <si>
    <t>0684832402</t>
  </si>
  <si>
    <t>5/8/1997</t>
  </si>
  <si>
    <t>0060838655</t>
  </si>
  <si>
    <t>8/2/2005</t>
  </si>
  <si>
    <t>Howard Zinn/Kathy Emery/Ellen Gordon Reeves</t>
  </si>
  <si>
    <t>1565848268</t>
  </si>
  <si>
    <t>A People's History of the United States: The Civil War to the Present</t>
  </si>
  <si>
    <t>1565847253</t>
  </si>
  <si>
    <t>8/1/2003</t>
  </si>
  <si>
    <t>0500203474</t>
  </si>
  <si>
    <t>5/17/2002</t>
  </si>
  <si>
    <t>0822318644</t>
  </si>
  <si>
    <t>10/21/1996</t>
  </si>
  <si>
    <t>039574010X</t>
  </si>
  <si>
    <t>9/1/1995</t>
  </si>
  <si>
    <t>006091307X</t>
  </si>
  <si>
    <t>0425181642</t>
  </si>
  <si>
    <t>10/1/2000</t>
  </si>
  <si>
    <t>0307237206</t>
  </si>
  <si>
    <t>10/10/2006</t>
  </si>
  <si>
    <t>094089548X</t>
  </si>
  <si>
    <t>0440936853</t>
  </si>
  <si>
    <t>11/1/1985</t>
  </si>
  <si>
    <t>0877887268</t>
  </si>
  <si>
    <t>3/19/2002</t>
  </si>
  <si>
    <t>The Glorious Impossible</t>
  </si>
  <si>
    <t>Madeleine L'Engle/Giotto di Bondone</t>
  </si>
  <si>
    <t>0671686909</t>
  </si>
  <si>
    <t>9/30/1990</t>
  </si>
  <si>
    <t>Simon &amp; Schuster Children's Publishing</t>
  </si>
  <si>
    <t>A Full House: An Austin Family Christmas (Austin Family  #5.6)</t>
  </si>
  <si>
    <t>Madeleine L'Engle/Mary Chambers</t>
  </si>
  <si>
    <t>0877880204</t>
  </si>
  <si>
    <t>3/7/2000</t>
  </si>
  <si>
    <t>Shaw</t>
  </si>
  <si>
    <t>0062545035</t>
  </si>
  <si>
    <t>1/1/1984</t>
  </si>
  <si>
    <t>0521639875</t>
  </si>
  <si>
    <t>4/22/1999</t>
  </si>
  <si>
    <t>0385092105</t>
  </si>
  <si>
    <t>5/7/1990</t>
  </si>
  <si>
    <t>1419154079</t>
  </si>
  <si>
    <t>0140433392</t>
  </si>
  <si>
    <t>11/27/2003</t>
  </si>
  <si>
    <t>Birth Of A Tragedy: Kashmir 1947</t>
  </si>
  <si>
    <t>Alastair Lamb</t>
  </si>
  <si>
    <t>0907129072</t>
  </si>
  <si>
    <t>3/14/2008</t>
  </si>
  <si>
    <t>Roxford Books</t>
  </si>
  <si>
    <t>0195114159</t>
  </si>
  <si>
    <t>3/6/1997</t>
  </si>
  <si>
    <t>The Tragedy of Pudd'nhead Wilson</t>
  </si>
  <si>
    <t>Mark Twain/Michael Prichard</t>
  </si>
  <si>
    <t>140015068X</t>
  </si>
  <si>
    <t>1/1/2003</t>
  </si>
  <si>
    <t>Tantor Media</t>
  </si>
  <si>
    <t>0060734019</t>
  </si>
  <si>
    <t>7/1/2008</t>
  </si>
  <si>
    <t>Literature Circle Guide: Bridge to Terabithia: Everything You Need For Successful Literature Circles That Get Kids Thinking  Talking  Writing—and Loving Literature</t>
  </si>
  <si>
    <t>0439271711</t>
  </si>
  <si>
    <t>0618654798</t>
  </si>
  <si>
    <t>9/4/2006</t>
  </si>
  <si>
    <t>0525464824</t>
  </si>
  <si>
    <t>12/31/2001</t>
  </si>
  <si>
    <t>1559704640</t>
  </si>
  <si>
    <t>Scholar of Decay (Ravenloft  #14)</t>
  </si>
  <si>
    <t>Tanya Huff</t>
  </si>
  <si>
    <t>078690206X</t>
  </si>
  <si>
    <t>5/1/2000</t>
  </si>
  <si>
    <t>0452284937</t>
  </si>
  <si>
    <t>The Golden Tulip</t>
  </si>
  <si>
    <t>Rosalind Laker</t>
  </si>
  <si>
    <t>0385415605</t>
  </si>
  <si>
    <t>9/1/1991</t>
  </si>
  <si>
    <t>052594978X</t>
  </si>
  <si>
    <t>3/20/2007</t>
  </si>
  <si>
    <t>0452283205</t>
  </si>
  <si>
    <t>9/24/2002</t>
  </si>
  <si>
    <t>0452284449</t>
  </si>
  <si>
    <t>6/24/2003</t>
  </si>
  <si>
    <t>Wenn Engel fallen</t>
  </si>
  <si>
    <t>3471772537</t>
  </si>
  <si>
    <t>ger</t>
  </si>
  <si>
    <t>2/1/2002</t>
  </si>
  <si>
    <t>List</t>
  </si>
  <si>
    <t>Tom Hunter: Living in Hell and Other Stories</t>
  </si>
  <si>
    <t>Tom Hunter/Tracy Chevalier/Colin Wiggins</t>
  </si>
  <si>
    <t>1857093313</t>
  </si>
  <si>
    <t>3/8/2006</t>
  </si>
  <si>
    <t>National Gallery London</t>
  </si>
  <si>
    <t>1421506130</t>
  </si>
  <si>
    <t>10/3/2006</t>
  </si>
  <si>
    <t>1591164419</t>
  </si>
  <si>
    <t>5/19/2004</t>
  </si>
  <si>
    <t>1421506122</t>
  </si>
  <si>
    <t>1421502712</t>
  </si>
  <si>
    <t>1421504030</t>
  </si>
  <si>
    <t>DEATH NOTE デスノート 1</t>
  </si>
  <si>
    <t>Tsugumi Ohba/Takeshi Obata/大場 つぐみ/小畑 健</t>
  </si>
  <si>
    <t>4088736214</t>
  </si>
  <si>
    <t>jpn</t>
  </si>
  <si>
    <t>4/2/2004</t>
  </si>
  <si>
    <t>集英社</t>
  </si>
  <si>
    <t>Death Note  Vol. 4: 恋心 (Death Note  #4)</t>
  </si>
  <si>
    <t>Tsugumi Ohba/Takeshi Obata</t>
  </si>
  <si>
    <t>4088736710</t>
  </si>
  <si>
    <t>11/11/2004</t>
  </si>
  <si>
    <t>Shueisha</t>
  </si>
  <si>
    <t>Death Note  Vol. 3: 激走 (Death Note  #3)</t>
  </si>
  <si>
    <t>4088736524</t>
  </si>
  <si>
    <t>Love Artist (Harlequin Romance #2860)</t>
  </si>
  <si>
    <t>Valerie Parv</t>
  </si>
  <si>
    <t>0373028601</t>
  </si>
  <si>
    <t>7/24/1987</t>
  </si>
  <si>
    <t>Harlequin Romance</t>
  </si>
  <si>
    <t>0307277763</t>
  </si>
  <si>
    <t>2/13/2001</t>
  </si>
  <si>
    <t>Das Parfum. Die Geschichte eines Mörders</t>
  </si>
  <si>
    <t>3257228007</t>
  </si>
  <si>
    <t>Diogenes</t>
  </si>
  <si>
    <t>Three Stories and a Reflection</t>
  </si>
  <si>
    <t>0747534934</t>
  </si>
  <si>
    <t>11/13/1997</t>
  </si>
  <si>
    <t>The Pigeon</t>
  </si>
  <si>
    <t>0140105832</t>
  </si>
  <si>
    <t>6/29/1989</t>
  </si>
  <si>
    <t>0747566755</t>
  </si>
  <si>
    <t>11/3/2003</t>
  </si>
  <si>
    <t>Bleach―ブリーチ― 1 [Burīchi 1] (Bleach  #1)</t>
  </si>
  <si>
    <t>4088732138</t>
  </si>
  <si>
    <t>1/5/2002</t>
  </si>
  <si>
    <t>Bleach  Tome 1: The Death and the Strawberry</t>
  </si>
  <si>
    <t>2723442276</t>
  </si>
  <si>
    <t>7/2/2003</t>
  </si>
  <si>
    <t>Glénat</t>
  </si>
  <si>
    <t>Escape from Fire Mountain (World of Adventure  #3)</t>
  </si>
  <si>
    <t>Gary Paulsen/Steve Chorney</t>
  </si>
  <si>
    <t>0440410258</t>
  </si>
  <si>
    <t>0440229359</t>
  </si>
  <si>
    <t>0440419670</t>
  </si>
  <si>
    <t>9/9/2003</t>
  </si>
  <si>
    <t>Chicago Blues: The City and the Music</t>
  </si>
  <si>
    <t>Mike  Rowe/Ronald Radano</t>
  </si>
  <si>
    <t>0306801450</t>
  </si>
  <si>
    <t>8/22/1981</t>
  </si>
  <si>
    <t>0156001454</t>
  </si>
  <si>
    <t>2/17/1995</t>
  </si>
  <si>
    <t>0385321988</t>
  </si>
  <si>
    <t>0375757325</t>
  </si>
  <si>
    <t>6/12/2001</t>
  </si>
  <si>
    <t>0141439823</t>
  </si>
  <si>
    <t>0393964523</t>
  </si>
  <si>
    <t>12/19/1994</t>
  </si>
  <si>
    <t>0689844085</t>
  </si>
  <si>
    <t>7/1/2001</t>
  </si>
  <si>
    <t>1587263882</t>
  </si>
  <si>
    <t>7/14/2006</t>
  </si>
  <si>
    <t>0486404889</t>
  </si>
  <si>
    <t>1/26/1999</t>
  </si>
  <si>
    <t>Huck Finn &amp; Tom Sawyer among the Indians &amp; Other Unfinished Stories (Mark Twain Library)</t>
  </si>
  <si>
    <t>Mark Twain/Paul Baender/Dahlia Armon/Walter Blair</t>
  </si>
  <si>
    <t>0520238958</t>
  </si>
  <si>
    <t>1555176801</t>
  </si>
  <si>
    <t>4/22/2003</t>
  </si>
  <si>
    <t>Huck Finn/Pudd'nhead Wilson/No 44 Mysterious Stranger other Writings</t>
  </si>
  <si>
    <t>Mark Twain/Guy Cardwell/Louis J. Budd</t>
  </si>
  <si>
    <t>1883011884</t>
  </si>
  <si>
    <t>8/1/2000</t>
  </si>
  <si>
    <t>0142437174</t>
  </si>
  <si>
    <t>0486443221</t>
  </si>
  <si>
    <t>5/6/2005</t>
  </si>
  <si>
    <t>0375757376</t>
  </si>
  <si>
    <t>8/14/2001</t>
  </si>
  <si>
    <t>0393020398</t>
  </si>
  <si>
    <t>10/17/2001</t>
  </si>
  <si>
    <t>The Wit and Wisdom of Mark Twain</t>
  </si>
  <si>
    <t>0486406644</t>
  </si>
  <si>
    <t>12/23/1998</t>
  </si>
  <si>
    <t>0520242459</t>
  </si>
  <si>
    <t>10/18/2004</t>
  </si>
  <si>
    <t>0553211951</t>
  </si>
  <si>
    <t>0060955422</t>
  </si>
  <si>
    <t>11/28/2000</t>
  </si>
  <si>
    <t>0940450739</t>
  </si>
  <si>
    <t>10/15/1992</t>
  </si>
  <si>
    <t>0060594527</t>
  </si>
  <si>
    <t>1589199502</t>
  </si>
  <si>
    <t>0671019872</t>
  </si>
  <si>
    <t>10/28/2003</t>
  </si>
  <si>
    <t>0517189607</t>
  </si>
  <si>
    <t>0451528832</t>
  </si>
  <si>
    <t>1402713193</t>
  </si>
  <si>
    <t>3/1/2005</t>
  </si>
  <si>
    <t>0142437050</t>
  </si>
  <si>
    <t>0142437018</t>
  </si>
  <si>
    <t>2/26/2002</t>
  </si>
  <si>
    <t>Waiting for the Party: The Life of Frances Hodgson Burnett  1849-1924</t>
  </si>
  <si>
    <t>Ann Thwaite</t>
  </si>
  <si>
    <t>0879237902</t>
  </si>
  <si>
    <t>9/1/1994</t>
  </si>
  <si>
    <t>0060277408</t>
  </si>
  <si>
    <t>3/19/1999</t>
  </si>
  <si>
    <t>0465081452</t>
  </si>
  <si>
    <t>12/24/2003</t>
  </si>
  <si>
    <t>0465002609</t>
  </si>
  <si>
    <t>1594030863</t>
  </si>
  <si>
    <t>0465081436</t>
  </si>
  <si>
    <t>11/13/2003</t>
  </si>
  <si>
    <t>0465037380</t>
  </si>
  <si>
    <t>10/4/1996</t>
  </si>
  <si>
    <t>0465081428</t>
  </si>
  <si>
    <t>1/3/2002</t>
  </si>
  <si>
    <t>Sir Gawain and the Green Knight</t>
  </si>
  <si>
    <t>Selina Shirley Hastings/Juan Wijngaard</t>
  </si>
  <si>
    <t>0744520053</t>
  </si>
  <si>
    <t>6/27/1991</t>
  </si>
  <si>
    <t>0916856593</t>
  </si>
  <si>
    <t>8/1/1993</t>
  </si>
  <si>
    <t>Alcoholics Anonymous World Services Inc</t>
  </si>
  <si>
    <t>1893007162</t>
  </si>
  <si>
    <t>2/10/2002</t>
  </si>
  <si>
    <t>0960989862</t>
  </si>
  <si>
    <t>0395530075</t>
  </si>
  <si>
    <t>0618479031</t>
  </si>
  <si>
    <t>12/9/2004</t>
  </si>
  <si>
    <t>0374529388</t>
  </si>
  <si>
    <t>5/5/2004</t>
  </si>
  <si>
    <t>0374525757</t>
  </si>
  <si>
    <t>10/12/1998</t>
  </si>
  <si>
    <t>0374504849</t>
  </si>
  <si>
    <t>Conversations with Bernard Malamud (Literary Conversations)</t>
  </si>
  <si>
    <t>Lawrence M. Lasher</t>
  </si>
  <si>
    <t>0878054901</t>
  </si>
  <si>
    <t>3/1/1991</t>
  </si>
  <si>
    <t>0374521026</t>
  </si>
  <si>
    <t>Enchanted April: Acting Edition</t>
  </si>
  <si>
    <t>Matthew Barber/Elizabeth von Arnim</t>
  </si>
  <si>
    <t>0822219751</t>
  </si>
  <si>
    <t>4/7/2004</t>
  </si>
  <si>
    <t>April  May und June</t>
  </si>
  <si>
    <t>Elizabeth von Arnim</t>
  </si>
  <si>
    <t>345833422X</t>
  </si>
  <si>
    <t>4/1/1995</t>
  </si>
  <si>
    <t>Insel  Frankfurt</t>
  </si>
  <si>
    <t>1420925431</t>
  </si>
  <si>
    <t>0451521412</t>
  </si>
  <si>
    <t>2/4/1986</t>
  </si>
  <si>
    <t>E.M. Forster: Critical Guidebook</t>
  </si>
  <si>
    <t>Lionel Trilling/E.M. Forster</t>
  </si>
  <si>
    <t>0811202100</t>
  </si>
  <si>
    <t>1/17/1971</t>
  </si>
  <si>
    <t>0141441488</t>
  </si>
  <si>
    <t>7/27/2006</t>
  </si>
  <si>
    <t>0486424545</t>
  </si>
  <si>
    <t>10/29/2002</t>
  </si>
  <si>
    <t>0393310329</t>
  </si>
  <si>
    <t>12/17/2005</t>
  </si>
  <si>
    <t>0156286513</t>
  </si>
  <si>
    <t>5/2/1994</t>
  </si>
  <si>
    <t>0141183357</t>
  </si>
  <si>
    <t>9/28/2000</t>
  </si>
  <si>
    <t>0385314698</t>
  </si>
  <si>
    <t>1594200939</t>
  </si>
  <si>
    <t>5/18/2006</t>
  </si>
  <si>
    <t>0439847796</t>
  </si>
  <si>
    <t>0439651417</t>
  </si>
  <si>
    <t>0439651409</t>
  </si>
  <si>
    <t>Runaway Bride</t>
  </si>
  <si>
    <t>Deborah  Gordon</t>
  </si>
  <si>
    <t>0380777584</t>
  </si>
  <si>
    <t>1860460585</t>
  </si>
  <si>
    <t>4/5/1995</t>
  </si>
  <si>
    <t>Drina Dances in Paris</t>
  </si>
  <si>
    <t>Jean Estoril</t>
  </si>
  <si>
    <t>0750000333</t>
  </si>
  <si>
    <t>Drina Ballerina</t>
  </si>
  <si>
    <t>0750005947</t>
  </si>
  <si>
    <t>1/17/1991</t>
  </si>
  <si>
    <t>Le Pont sur la Drina</t>
  </si>
  <si>
    <t>Ivo Andrić/Pascale Delpech</t>
  </si>
  <si>
    <t>225393321X</t>
  </si>
  <si>
    <t>7/5/1999</t>
  </si>
  <si>
    <t>Livre de Poche</t>
  </si>
  <si>
    <t>Drina Dances in Italy</t>
  </si>
  <si>
    <t>0750012633</t>
  </si>
  <si>
    <t>8/31/1992</t>
  </si>
  <si>
    <t>0750002468</t>
  </si>
  <si>
    <t>10/20/1991</t>
  </si>
  <si>
    <t>0750002425</t>
  </si>
  <si>
    <t>2/6/1991</t>
  </si>
  <si>
    <t>Phaedrus/Apology/Crito/Symposium</t>
  </si>
  <si>
    <t>1420926845</t>
  </si>
  <si>
    <t>0300044887</t>
  </si>
  <si>
    <t>9/10/1989</t>
  </si>
  <si>
    <t>Gorgias/Timaeus</t>
  </si>
  <si>
    <t>0486427595</t>
  </si>
  <si>
    <t>7/15/2003</t>
  </si>
  <si>
    <t>Minor Works: On Colours/On Things Heard/Physiognomics/On Plants/On Marvellous Things Heard/Mechanical Problems/On Indivisible Lines/The...Gorgias</t>
  </si>
  <si>
    <t>Aristotle/W.S. Hett</t>
  </si>
  <si>
    <t>0674993381</t>
  </si>
  <si>
    <t>6/28/1963</t>
  </si>
  <si>
    <t>Loeb Classical Library 307</t>
  </si>
  <si>
    <t>0872203603</t>
  </si>
  <si>
    <t>The Trojan Women</t>
  </si>
  <si>
    <t>Euripides/Gilbert Murray</t>
  </si>
  <si>
    <t>1420927329</t>
  </si>
  <si>
    <t>0226307751</t>
  </si>
  <si>
    <t>2/15/1960</t>
  </si>
  <si>
    <t>University Of Chicago Press</t>
  </si>
  <si>
    <t>0312304358</t>
  </si>
  <si>
    <t>10/4/2004</t>
  </si>
  <si>
    <t>1416600302</t>
  </si>
  <si>
    <t>Introducing Mind and Brain (Introducing...)</t>
  </si>
  <si>
    <t>Angus Gellatly/Oscar Zárate/Richard Appignanesi</t>
  </si>
  <si>
    <t>1840466383</t>
  </si>
  <si>
    <t>5/10/2001</t>
  </si>
  <si>
    <t>0553383825</t>
  </si>
  <si>
    <t>0743217187</t>
  </si>
  <si>
    <t>11/13/2001</t>
  </si>
  <si>
    <t>Diez Cuentos de Eva Luna Con Guia de Comprension y Repaso de Gramatica</t>
  </si>
  <si>
    <t>Isabel Allende/Richard D. Woods/Kenneth M. Taggart</t>
  </si>
  <si>
    <t>007001356X</t>
  </si>
  <si>
    <t>12/1/1994</t>
  </si>
  <si>
    <t>El bosque de los pigmeos</t>
  </si>
  <si>
    <t>0060816198</t>
  </si>
  <si>
    <t>HarperCollins Espanol</t>
  </si>
  <si>
    <t>0061161535</t>
  </si>
  <si>
    <t>11/7/2006</t>
  </si>
  <si>
    <t>La casa de los espíritus</t>
  </si>
  <si>
    <t>0060951303</t>
  </si>
  <si>
    <t>9/18/2001</t>
  </si>
  <si>
    <t>El plan infinito</t>
  </si>
  <si>
    <t>0060951273</t>
  </si>
  <si>
    <t>5/14/2002</t>
  </si>
  <si>
    <t>El reino del dragón de oro</t>
  </si>
  <si>
    <t>0060591714</t>
  </si>
  <si>
    <t>9/7/2004</t>
  </si>
  <si>
    <t>0060535032</t>
  </si>
  <si>
    <t>0571219764</t>
  </si>
  <si>
    <t>4/7/2003</t>
  </si>
  <si>
    <t>Die Brücke über die Drina</t>
  </si>
  <si>
    <t>Ivo Andrić/Ernst E. Jonas</t>
  </si>
  <si>
    <t>3518399608</t>
  </si>
  <si>
    <t>Suhrkamp</t>
  </si>
  <si>
    <t>Drina Dances in Switzerland</t>
  </si>
  <si>
    <t>Jean Estoril/Jenny Sanders</t>
  </si>
  <si>
    <t>0750002441</t>
  </si>
  <si>
    <t>8/23/1993</t>
  </si>
  <si>
    <t>The Story of Salt</t>
  </si>
  <si>
    <t>Mark Kurlansky/S.D. Schindler</t>
  </si>
  <si>
    <t>0399239987</t>
  </si>
  <si>
    <t>9/7/2006</t>
  </si>
  <si>
    <t>G.P. Putnam's Sons Books for Young Readers</t>
  </si>
  <si>
    <t>0679643354</t>
  </si>
  <si>
    <t>0345448197</t>
  </si>
  <si>
    <t>2/28/2006</t>
  </si>
  <si>
    <t>0140275010</t>
  </si>
  <si>
    <t>7/1/1998</t>
  </si>
  <si>
    <t>0345455827</t>
  </si>
  <si>
    <t>0345448146</t>
  </si>
  <si>
    <t>3/26/2002</t>
  </si>
  <si>
    <t>0140298517</t>
  </si>
  <si>
    <t>The Cod's Tale</t>
  </si>
  <si>
    <t>0399234764</t>
  </si>
  <si>
    <t>9/10/2001</t>
  </si>
  <si>
    <t>Open City 6: The Only Woman He Ever Left</t>
  </si>
  <si>
    <t>Open City Magazine/James Purdy/Daniel Pinchbeck/Michael Cunningham/Deborah Garrison/Rem Koolhaas/Rick Moody/Strawberry Saroyan/Debra Garrison</t>
  </si>
  <si>
    <t>189044717X</t>
  </si>
  <si>
    <t>10/13/2000</t>
  </si>
  <si>
    <t>Harry Potter Y La Piedra Filosofal (Harry Potter  #1)</t>
  </si>
  <si>
    <t>0613359607</t>
  </si>
  <si>
    <t>3/6/2001</t>
  </si>
  <si>
    <t>0141185473</t>
  </si>
  <si>
    <t>0321344758</t>
  </si>
  <si>
    <t>8/28/2005</t>
  </si>
  <si>
    <t>0060987324</t>
  </si>
  <si>
    <t>3/1/1999</t>
  </si>
  <si>
    <t>067976397X</t>
  </si>
  <si>
    <t>8/29/1995</t>
  </si>
  <si>
    <t>0156030489</t>
  </si>
  <si>
    <t>0060984384</t>
  </si>
  <si>
    <t>12/22/1999</t>
  </si>
  <si>
    <t>0060184124</t>
  </si>
  <si>
    <t>0815412185</t>
  </si>
  <si>
    <t>0060837551</t>
  </si>
  <si>
    <t>0060510854</t>
  </si>
  <si>
    <t>0380710846</t>
  </si>
  <si>
    <t>0743286421</t>
  </si>
  <si>
    <t>Three Complete Novels: Tim/An Indecent Obsession/The Ladies of Missalonghi</t>
  </si>
  <si>
    <t>0517201666</t>
  </si>
  <si>
    <t>2/14/1999</t>
  </si>
  <si>
    <t>0671024183</t>
  </si>
  <si>
    <t>0671024205</t>
  </si>
  <si>
    <t>068809368X</t>
  </si>
  <si>
    <t>9/28/1990</t>
  </si>
  <si>
    <t>038071082X</t>
  </si>
  <si>
    <t>7/1/1992</t>
  </si>
  <si>
    <t>0380711966</t>
  </si>
  <si>
    <t>11/1/1990</t>
  </si>
  <si>
    <t>O'Brien's the Things They Carried</t>
  </si>
  <si>
    <t>Jill Colella/CliffsNotes</t>
  </si>
  <si>
    <t>0764586688</t>
  </si>
  <si>
    <t>12/14/2000</t>
  </si>
  <si>
    <t>1401308589</t>
  </si>
  <si>
    <t>9/23/2003</t>
  </si>
  <si>
    <t>0099450259</t>
  </si>
  <si>
    <t>4/15/2004</t>
  </si>
  <si>
    <t>The Curious Incident of the Dog In the Night-time</t>
  </si>
  <si>
    <t>0099456761</t>
  </si>
  <si>
    <t>The Curious Incident of the Dog in the Night-time</t>
  </si>
  <si>
    <t>0385662238</t>
  </si>
  <si>
    <t>Doubleday Canada</t>
  </si>
  <si>
    <t>0767904419</t>
  </si>
  <si>
    <t>0767904435</t>
  </si>
  <si>
    <t>0767904427</t>
  </si>
  <si>
    <t>061870986X</t>
  </si>
  <si>
    <t>0140259104</t>
  </si>
  <si>
    <t>12/1/1996</t>
  </si>
  <si>
    <t>0446696129</t>
  </si>
  <si>
    <t>0446696137</t>
  </si>
  <si>
    <t>044669651X</t>
  </si>
  <si>
    <t>4/11/2006</t>
  </si>
  <si>
    <t>0446694851</t>
  </si>
  <si>
    <t>0446615862</t>
  </si>
  <si>
    <t>El Guardián</t>
  </si>
  <si>
    <t>Nicholas Sparks/Ramón González Férriz</t>
  </si>
  <si>
    <t>8496284530</t>
  </si>
  <si>
    <t>Roca Editorial</t>
  </si>
  <si>
    <t>0446691798</t>
  </si>
  <si>
    <t>0446606812</t>
  </si>
  <si>
    <t>2/1/1999</t>
  </si>
  <si>
    <t>0446693804</t>
  </si>
  <si>
    <t>0142000205</t>
  </si>
  <si>
    <t>3/8/2001</t>
  </si>
  <si>
    <t>0446676071</t>
  </si>
  <si>
    <t>0061136956</t>
  </si>
  <si>
    <t>067003777X</t>
  </si>
  <si>
    <t>8/3/2006</t>
  </si>
  <si>
    <t>0767920740</t>
  </si>
  <si>
    <t>2/14/2006</t>
  </si>
  <si>
    <t>030726422X</t>
  </si>
  <si>
    <t>0312349486</t>
  </si>
  <si>
    <t>6/20/2006</t>
  </si>
  <si>
    <t>0671524097</t>
  </si>
  <si>
    <t>7/27/2004</t>
  </si>
  <si>
    <t>074321076X</t>
  </si>
  <si>
    <t>The Sly Spy (Olivia Sharp  Agent for Secrets #3)</t>
  </si>
  <si>
    <t>Marjorie Weinman Sharmat/Mitchell Sharmat/Denise Brunkus</t>
  </si>
  <si>
    <t>0440420628</t>
  </si>
  <si>
    <t>The Green Toenails Gang (Olivia Sharp  Agent for Secrets #4)</t>
  </si>
  <si>
    <t>0440420636</t>
  </si>
  <si>
    <t>7/12/2005</t>
  </si>
  <si>
    <t>The Pizza Monster (Olivia Sharp  Agent for Secrets #1)</t>
  </si>
  <si>
    <t>0440420598</t>
  </si>
  <si>
    <t>The Spy Who Barked (Adam Sharp #1)</t>
  </si>
  <si>
    <t>George E. Stanley</t>
  </si>
  <si>
    <t>0307264122</t>
  </si>
  <si>
    <t>4/9/2002</t>
  </si>
  <si>
    <t>1421505479</t>
  </si>
  <si>
    <t>0898705975</t>
  </si>
  <si>
    <t>1421505487</t>
  </si>
  <si>
    <t>12/12/2006</t>
  </si>
  <si>
    <t>087123596X</t>
  </si>
  <si>
    <t>7/1/2000</t>
  </si>
  <si>
    <t>0974607894</t>
  </si>
  <si>
    <t>0767916913</t>
  </si>
  <si>
    <t>5/9/2006</t>
  </si>
  <si>
    <t>First Love  Second Chance</t>
  </si>
  <si>
    <t>Amanda Clark</t>
  </si>
  <si>
    <t>0373706405</t>
  </si>
  <si>
    <t>2/22/1995</t>
  </si>
  <si>
    <t>Harlequin Superromance</t>
  </si>
  <si>
    <t>The Modern Prince: Charles J. Haughey and the Quest for Power</t>
  </si>
  <si>
    <t>Justin   O'Brien</t>
  </si>
  <si>
    <t>1903582415</t>
  </si>
  <si>
    <t>Merlin Publishing</t>
  </si>
  <si>
    <t>0717801330</t>
  </si>
  <si>
    <t>10/1/1959</t>
  </si>
  <si>
    <t>055323370X</t>
  </si>
  <si>
    <t>4/1/1983</t>
  </si>
  <si>
    <t>0195421167</t>
  </si>
  <si>
    <t>11/4/2004</t>
  </si>
  <si>
    <t>0553565923</t>
  </si>
  <si>
    <t>11/1/1994</t>
  </si>
  <si>
    <t>L.M. Montgomery/Susan O'Malley</t>
  </si>
  <si>
    <t>0786180307</t>
  </si>
  <si>
    <t>12/1/1998</t>
  </si>
  <si>
    <t>0770422454</t>
  </si>
  <si>
    <t>8/1/1989</t>
  </si>
  <si>
    <t>0553609416</t>
  </si>
  <si>
    <t>0770422470</t>
  </si>
  <si>
    <t>0553212419</t>
  </si>
  <si>
    <t>8/26/1986</t>
  </si>
  <si>
    <t>0393059162</t>
  </si>
  <si>
    <t>11/30/2004</t>
  </si>
  <si>
    <t>039305800X</t>
  </si>
  <si>
    <t>11/7/2005</t>
  </si>
  <si>
    <t>0471648795</t>
  </si>
  <si>
    <t>3/1/2006</t>
  </si>
  <si>
    <t>Sherlock Holmes: A Baker Street Dozen</t>
  </si>
  <si>
    <t>Arthur Conan Doyle/John Gielgud/Ralph Richardson/Orson Welles</t>
  </si>
  <si>
    <t>1598870297</t>
  </si>
  <si>
    <t>4/20/2006</t>
  </si>
  <si>
    <t>HighBridge Company</t>
  </si>
  <si>
    <t>Sherlock Holmes: The Unauthorized Biography</t>
  </si>
  <si>
    <t>Nick Rennison</t>
  </si>
  <si>
    <t>0871139472</t>
  </si>
  <si>
    <t>10/11/2006</t>
  </si>
  <si>
    <t>Murder by Moonlight &amp; Other Mysteries (New Adventures of Sherlock Holmes 19-24)</t>
  </si>
  <si>
    <t>NOT A BOOK</t>
  </si>
  <si>
    <t>0743564677</t>
  </si>
  <si>
    <t>0448409577</t>
  </si>
  <si>
    <t>10/15/1996</t>
  </si>
  <si>
    <t>0517174960</t>
  </si>
  <si>
    <t>The Unfortunate Tobacconist &amp; Other Mysteries (Sherlock Holmes 1-6)</t>
  </si>
  <si>
    <t>074353395X</t>
  </si>
  <si>
    <t>10/1/2003</t>
  </si>
  <si>
    <t>Simon &amp; Schuster Audio</t>
  </si>
  <si>
    <t>0470038322</t>
  </si>
  <si>
    <t>Personal Finance for Dummies</t>
  </si>
  <si>
    <t>0764525905</t>
  </si>
  <si>
    <t>0449005577</t>
  </si>
  <si>
    <t>10/31/2000</t>
  </si>
  <si>
    <t>159052201X</t>
  </si>
  <si>
    <t>9/3/2003</t>
  </si>
  <si>
    <t>0385732554</t>
  </si>
  <si>
    <t>0064401685</t>
  </si>
  <si>
    <t>4/2/2019</t>
  </si>
  <si>
    <t>0449904962</t>
  </si>
  <si>
    <t>11/29/1989</t>
  </si>
  <si>
    <t>0156011654</t>
  </si>
  <si>
    <t>0330488155</t>
  </si>
  <si>
    <t>5/18/2003</t>
  </si>
  <si>
    <t>0964561107</t>
  </si>
  <si>
    <t>1400097029</t>
  </si>
  <si>
    <t>8/15/2006</t>
  </si>
  <si>
    <t>0307263118</t>
  </si>
  <si>
    <t>12/7/2005</t>
  </si>
  <si>
    <t>0375725237</t>
  </si>
  <si>
    <t>0679736859</t>
  </si>
  <si>
    <t>5/28/1996</t>
  </si>
  <si>
    <t>0679737995</t>
  </si>
  <si>
    <t>10/12/1993</t>
  </si>
  <si>
    <t>037572530X</t>
  </si>
  <si>
    <t>Ghosts</t>
  </si>
  <si>
    <t>0330371851</t>
  </si>
  <si>
    <t>12/17/1998</t>
  </si>
  <si>
    <t>0143037749</t>
  </si>
  <si>
    <t>0689875347</t>
  </si>
  <si>
    <t>12/9/2003</t>
  </si>
  <si>
    <t>0452287650</t>
  </si>
  <si>
    <t>0439228905</t>
  </si>
  <si>
    <t>0060572159</t>
  </si>
  <si>
    <t>4/5/2005</t>
  </si>
  <si>
    <t>0142004200</t>
  </si>
  <si>
    <t>0143039105</t>
  </si>
  <si>
    <t>0142437301</t>
  </si>
  <si>
    <t>2/25/2003</t>
  </si>
  <si>
    <t>0099478420</t>
  </si>
  <si>
    <t>0142437913</t>
  </si>
  <si>
    <t>8/31/2004</t>
  </si>
  <si>
    <t>0143039725</t>
  </si>
  <si>
    <t>0143039024</t>
  </si>
  <si>
    <t>0140186123</t>
  </si>
  <si>
    <t>4/1/1993</t>
  </si>
  <si>
    <t>014018533X</t>
  </si>
  <si>
    <t>0671019090</t>
  </si>
  <si>
    <t>2/1/1998</t>
  </si>
  <si>
    <t>037570387X</t>
  </si>
  <si>
    <t>0375703861</t>
  </si>
  <si>
    <t>0385722222</t>
  </si>
  <si>
    <t>0060586540</t>
  </si>
  <si>
    <t>3/2/2004</t>
  </si>
  <si>
    <t>Selected Poems of Herman Melville</t>
  </si>
  <si>
    <t>Herman Melville/Robert Penn Warren</t>
  </si>
  <si>
    <t>1567922694</t>
  </si>
  <si>
    <t>9/10/2004</t>
  </si>
  <si>
    <t>0940450097</t>
  </si>
  <si>
    <t>4/15/1983</t>
  </si>
  <si>
    <t>0940450240</t>
  </si>
  <si>
    <t>0140431055</t>
  </si>
  <si>
    <t>8/26/1976</t>
  </si>
  <si>
    <t>0940450003</t>
  </si>
  <si>
    <t>5/6/1982</t>
  </si>
  <si>
    <t>0440416884</t>
  </si>
  <si>
    <t>8/26/2003</t>
  </si>
  <si>
    <t>Harriet the Spy  Double Agent (Harriet the Spy Adventures)</t>
  </si>
  <si>
    <t>Maya Gold</t>
  </si>
  <si>
    <t>0385327870</t>
  </si>
  <si>
    <t>0142002062</t>
  </si>
  <si>
    <t>0449235947</t>
  </si>
  <si>
    <t>6/12/1978</t>
  </si>
  <si>
    <t>Dr No / Moonraker / Thunderball / From Russia with Love / On Her Majesty's Secret Service / Goldfinger</t>
  </si>
  <si>
    <t>0862731585</t>
  </si>
  <si>
    <t>Heinemann-Octopus</t>
  </si>
  <si>
    <t>014200202X</t>
  </si>
  <si>
    <t>8/27/2002</t>
  </si>
  <si>
    <t>0142002046</t>
  </si>
  <si>
    <t>0142003255</t>
  </si>
  <si>
    <t>9/2/2003</t>
  </si>
  <si>
    <t>0142003298</t>
  </si>
  <si>
    <t>0142002151</t>
  </si>
  <si>
    <t>0141184884</t>
  </si>
  <si>
    <t>8/3/2000</t>
  </si>
  <si>
    <t>Book of Haikus</t>
  </si>
  <si>
    <t>1904634001</t>
  </si>
  <si>
    <t>Enitharmon Press</t>
  </si>
  <si>
    <t>0141184892</t>
  </si>
  <si>
    <t>9/6/2007</t>
  </si>
  <si>
    <t>1842552473</t>
  </si>
  <si>
    <t>12/23/2004</t>
  </si>
  <si>
    <t>0679854347</t>
  </si>
  <si>
    <t>11/15/1994</t>
  </si>
  <si>
    <t>0440458153</t>
  </si>
  <si>
    <t>5/1/1984</t>
  </si>
  <si>
    <t>0192752537</t>
  </si>
  <si>
    <t>9/1/2002</t>
  </si>
  <si>
    <t>0440486874</t>
  </si>
  <si>
    <t>12/1/1985</t>
  </si>
  <si>
    <t>1405088567</t>
  </si>
  <si>
    <t>0330489992</t>
  </si>
  <si>
    <t>4/16/2004</t>
  </si>
  <si>
    <t>0330442554</t>
  </si>
  <si>
    <t>11/3/2006</t>
  </si>
  <si>
    <t>0688117228</t>
  </si>
  <si>
    <t>12/31/1993</t>
  </si>
  <si>
    <t>Anne Chisholm</t>
  </si>
  <si>
    <t>0330367471</t>
  </si>
  <si>
    <t>6/11/1999</t>
  </si>
  <si>
    <t>1841156736</t>
  </si>
  <si>
    <t>9/2/2002</t>
  </si>
  <si>
    <t>1589971280</t>
  </si>
  <si>
    <t>3/31/2010</t>
  </si>
  <si>
    <t>0446679224</t>
  </si>
  <si>
    <t>083082605X</t>
  </si>
  <si>
    <t>10/2/2000</t>
  </si>
  <si>
    <t>0505523248</t>
  </si>
  <si>
    <t>1595820159</t>
  </si>
  <si>
    <t>10/26/2005</t>
  </si>
  <si>
    <t>0345446666</t>
  </si>
  <si>
    <t>0307275736</t>
  </si>
  <si>
    <t>0571204104</t>
  </si>
  <si>
    <t>5/20/2002</t>
  </si>
  <si>
    <t>0571204201</t>
  </si>
  <si>
    <t>A Mind To Murder (Adam Dalgliesh  #2)</t>
  </si>
  <si>
    <t>0571204155</t>
  </si>
  <si>
    <t>1400096472</t>
  </si>
  <si>
    <t>0345442121</t>
  </si>
  <si>
    <t>2/27/2001</t>
  </si>
  <si>
    <t>0743219570</t>
  </si>
  <si>
    <t>5/8/2001</t>
  </si>
  <si>
    <t>0743219619</t>
  </si>
  <si>
    <t>0743219635</t>
  </si>
  <si>
    <t>8/2/2001</t>
  </si>
  <si>
    <t>0060934344</t>
  </si>
  <si>
    <t>0142437239</t>
  </si>
  <si>
    <t>0451528905</t>
  </si>
  <si>
    <t>037575699X</t>
  </si>
  <si>
    <t>4/10/2001</t>
  </si>
  <si>
    <t>0156495406</t>
  </si>
  <si>
    <t>4/18/1984</t>
  </si>
  <si>
    <t>Cliffs Notes on Cervantes' Don Quixote</t>
  </si>
  <si>
    <t>Marianne Sturman</t>
  </si>
  <si>
    <t>0822004151</t>
  </si>
  <si>
    <t>7/8/1964</t>
  </si>
  <si>
    <t>Desert Heat (Joanna Brady  #1)</t>
  </si>
  <si>
    <t>0727861158</t>
  </si>
  <si>
    <t>0821773682</t>
  </si>
  <si>
    <t>0226443221</t>
  </si>
  <si>
    <t>0345449606</t>
  </si>
  <si>
    <t>11/27/2001</t>
  </si>
  <si>
    <t>1843607409</t>
  </si>
  <si>
    <t>5/15/2004</t>
  </si>
  <si>
    <t>1582430152</t>
  </si>
  <si>
    <t>4/16/1999</t>
  </si>
  <si>
    <t>0767915747</t>
  </si>
  <si>
    <t>4/13/2004</t>
  </si>
  <si>
    <t>0963810944</t>
  </si>
  <si>
    <t>2/19/2005</t>
  </si>
  <si>
    <t>0393328627</t>
  </si>
  <si>
    <t>0553380168</t>
  </si>
  <si>
    <t>0767923227</t>
  </si>
  <si>
    <t>0895260476</t>
  </si>
  <si>
    <t>0802715524</t>
  </si>
  <si>
    <t>0517223120</t>
  </si>
  <si>
    <t>Ernest Hemingway/William Hurt</t>
  </si>
  <si>
    <t>0743564413</t>
  </si>
  <si>
    <t>0764596861</t>
  </si>
  <si>
    <t>0609602195</t>
  </si>
  <si>
    <t>4/6/1999</t>
  </si>
  <si>
    <t>0792272668</t>
  </si>
  <si>
    <t>5/1/2005</t>
  </si>
  <si>
    <t>0374271070</t>
  </si>
  <si>
    <t>5/29/2007</t>
  </si>
  <si>
    <t>The Life Of Dashiell Hammett</t>
  </si>
  <si>
    <t>070112766X</t>
  </si>
  <si>
    <t>1/23/1984</t>
  </si>
  <si>
    <t>Vintage/Ebury (A Division of Random House Group)</t>
  </si>
  <si>
    <t>Divorcio a la Francesa: Le Divorce</t>
  </si>
  <si>
    <t>Diane Johnson/Carlos Milla Soler/Roberto Fernandez Sastre</t>
  </si>
  <si>
    <t>8420466557</t>
  </si>
  <si>
    <t>0670037567</t>
  </si>
  <si>
    <t>Hyperion (Los Cantos de Hyperion  #1)</t>
  </si>
  <si>
    <t>Dan Simmons/Carlos Alberto Gardini</t>
  </si>
  <si>
    <t>8466617353</t>
  </si>
  <si>
    <t>0747236046</t>
  </si>
  <si>
    <t>2/20/1992</t>
  </si>
  <si>
    <t>0785118950</t>
  </si>
  <si>
    <t>7/19/2006</t>
  </si>
  <si>
    <t>Die Hyperion-Gesänge</t>
  </si>
  <si>
    <t>Dan Simmons/Joachim Körber</t>
  </si>
  <si>
    <t>3453215281</t>
  </si>
  <si>
    <t>Heyne</t>
  </si>
  <si>
    <t>La Chute d'Hypérion II</t>
  </si>
  <si>
    <t>Dan Simmons/Guy Abadia</t>
  </si>
  <si>
    <t>2266111574</t>
  </si>
  <si>
    <t>12/26/2000</t>
  </si>
  <si>
    <t>Endymion</t>
  </si>
  <si>
    <t>2221089561</t>
  </si>
  <si>
    <t>12/14/1998</t>
  </si>
  <si>
    <t>Robert Laffont</t>
  </si>
  <si>
    <t>0380817934</t>
  </si>
  <si>
    <t>0380817926</t>
  </si>
  <si>
    <t>0316017442</t>
  </si>
  <si>
    <t>1/8/2007</t>
  </si>
  <si>
    <t>0060506040</t>
  </si>
  <si>
    <t>11/26/2002</t>
  </si>
  <si>
    <t>0312989482</t>
  </si>
  <si>
    <t>9/15/2003</t>
  </si>
  <si>
    <t>0553572946</t>
  </si>
  <si>
    <t>0380817160</t>
  </si>
  <si>
    <t>0312282990</t>
  </si>
  <si>
    <t>8/25/2001</t>
  </si>
  <si>
    <t>159307171X</t>
  </si>
  <si>
    <t>0849942985</t>
  </si>
  <si>
    <t>10/31/2001</t>
  </si>
  <si>
    <t>0722533942</t>
  </si>
  <si>
    <t>9/6/1999</t>
  </si>
  <si>
    <t>0060527994</t>
  </si>
  <si>
    <t>0316767727</t>
  </si>
  <si>
    <t>1/30/2001</t>
  </si>
  <si>
    <t>The Sun Rises: and Other Questions About Time and Seasons</t>
  </si>
  <si>
    <t>Brenda Walpole</t>
  </si>
  <si>
    <t>0753459647</t>
  </si>
  <si>
    <t>9/15/2006</t>
  </si>
  <si>
    <t>033048477X</t>
  </si>
  <si>
    <t>4/21/2010</t>
  </si>
  <si>
    <t>0375727272</t>
  </si>
  <si>
    <t>0446677124</t>
  </si>
  <si>
    <t>1416908161</t>
  </si>
  <si>
    <t>That Godless Court?: Supreme Court Decisions on Church-State Relationships</t>
  </si>
  <si>
    <t>Ronald B. Flowers</t>
  </si>
  <si>
    <t>0664228917</t>
  </si>
  <si>
    <t>9/2/2005</t>
  </si>
  <si>
    <t>0060925752</t>
  </si>
  <si>
    <t>12/13/2013</t>
  </si>
  <si>
    <t>0922729484</t>
  </si>
  <si>
    <t>8/17/2017</t>
  </si>
  <si>
    <t>Hot Chocolate for the Mystical Lover: 101 True Stories of Soul Mates Brought Together by Divine Intervention</t>
  </si>
  <si>
    <t>Arielle Ford/Deepak Chopra</t>
  </si>
  <si>
    <t>0452282179</t>
  </si>
  <si>
    <t>080701429X</t>
  </si>
  <si>
    <t>0807014265</t>
  </si>
  <si>
    <t>3/30/2000</t>
  </si>
  <si>
    <t>0393058638</t>
  </si>
  <si>
    <t>0471979988</t>
  </si>
  <si>
    <t>020161622X</t>
  </si>
  <si>
    <t>10/30/1999</t>
  </si>
  <si>
    <t>0976694026</t>
  </si>
  <si>
    <t>9/26/2005</t>
  </si>
  <si>
    <t>0713997273</t>
  </si>
  <si>
    <t>0859653234</t>
  </si>
  <si>
    <t>I Blink: And Other Questions About My Body</t>
  </si>
  <si>
    <t>Brigid Avison</t>
  </si>
  <si>
    <t>0753456109</t>
  </si>
  <si>
    <t>4/25/2003</t>
  </si>
  <si>
    <t>0689837143</t>
  </si>
  <si>
    <t>1569246815</t>
  </si>
  <si>
    <t>8/18/1999</t>
  </si>
  <si>
    <t>0060566108</t>
  </si>
  <si>
    <t>11/2/2004</t>
  </si>
  <si>
    <t>0446578843</t>
  </si>
  <si>
    <t>10/16/2006</t>
  </si>
  <si>
    <t>0743276124</t>
  </si>
  <si>
    <t>0099468239</t>
  </si>
  <si>
    <t>5/6/2004</t>
  </si>
  <si>
    <t>0757305458</t>
  </si>
  <si>
    <t>6/1/2007</t>
  </si>
  <si>
    <t>The Hip-Hop Church: Connecting with the Movement Shaping Our Culture</t>
  </si>
  <si>
    <t>Efrem Smith/Phil   Jackson</t>
  </si>
  <si>
    <t>0830833293</t>
  </si>
  <si>
    <t>12/15/2005</t>
  </si>
  <si>
    <t>IVP Books</t>
  </si>
  <si>
    <t>0312291566</t>
  </si>
  <si>
    <t>5/8/2002</t>
  </si>
  <si>
    <t>037572740X</t>
  </si>
  <si>
    <t>6/11/2002</t>
  </si>
  <si>
    <t>0140276335</t>
  </si>
  <si>
    <t>1/25/2001</t>
  </si>
  <si>
    <t>1417626283</t>
  </si>
  <si>
    <t>0140297782</t>
  </si>
  <si>
    <t>11/30/2000</t>
  </si>
  <si>
    <t>Schiffbruch mit Zuschauer. Paradigma einer Daseinsmetapher</t>
  </si>
  <si>
    <t>Hans Blumenberg</t>
  </si>
  <si>
    <t>3518222635</t>
  </si>
  <si>
    <t>5/27/1997</t>
  </si>
  <si>
    <t>The Guide to Dan Brown's the Solomon Key</t>
  </si>
  <si>
    <t>Greg  Taylor</t>
  </si>
  <si>
    <t>0875168167</t>
  </si>
  <si>
    <t>DeVorss &amp; Company</t>
  </si>
  <si>
    <t>0739326740</t>
  </si>
  <si>
    <t>Random House Large Print</t>
  </si>
  <si>
    <t>0743275063</t>
  </si>
  <si>
    <t>1595540016</t>
  </si>
  <si>
    <t>1579510027</t>
  </si>
  <si>
    <t>12/11/1997</t>
  </si>
  <si>
    <t>1400079179</t>
  </si>
  <si>
    <t>Dan Brown/Paul Michael</t>
  </si>
  <si>
    <t>0739339788</t>
  </si>
  <si>
    <t>El código Da Vinci (Robert Langdon  #2)</t>
  </si>
  <si>
    <t>Dan Brown/Juanjo Estrella</t>
  </si>
  <si>
    <t>8495618605</t>
  </si>
  <si>
    <t>10/17/2003</t>
  </si>
  <si>
    <t>0195307135</t>
  </si>
  <si>
    <t>074757362X</t>
  </si>
  <si>
    <t>1932416595</t>
  </si>
  <si>
    <t>9/13/2006</t>
  </si>
  <si>
    <t>1932416242</t>
  </si>
  <si>
    <t>1573223565</t>
  </si>
  <si>
    <t>10/7/2003</t>
  </si>
  <si>
    <t>0753814412</t>
  </si>
  <si>
    <t>8/1/2001</t>
  </si>
  <si>
    <t>1573226882</t>
  </si>
  <si>
    <t>3/1/1998</t>
  </si>
  <si>
    <t>1573228214</t>
  </si>
  <si>
    <t>3/1/2000</t>
  </si>
  <si>
    <t>0141007338</t>
  </si>
  <si>
    <t>0670916668</t>
  </si>
  <si>
    <t>1596912316</t>
  </si>
  <si>
    <t>3/6/2007</t>
  </si>
  <si>
    <t>Middlesex Borough (Images of America: New Jersey)</t>
  </si>
  <si>
    <t>Middlesex Borough Heritage Committee</t>
  </si>
  <si>
    <t>0738511676</t>
  </si>
  <si>
    <t>3/17/2003</t>
  </si>
  <si>
    <t>Arcadia Publishing</t>
  </si>
  <si>
    <t>David Foster Wallace's Infinite Jest: A Reader's Guide</t>
  </si>
  <si>
    <t>Stephen J. Burn</t>
  </si>
  <si>
    <t>082641477X</t>
  </si>
  <si>
    <t>5/20/2003</t>
  </si>
  <si>
    <t>1401301010</t>
  </si>
  <si>
    <t>10/6/2004</t>
  </si>
  <si>
    <t>Monsieur Ibrahim et les fleurs du Coran</t>
  </si>
  <si>
    <t>Éric-Emmanuel Schmitt</t>
  </si>
  <si>
    <t>2226126260</t>
  </si>
  <si>
    <t>6/13/2001</t>
  </si>
  <si>
    <t>Albin Michel</t>
  </si>
  <si>
    <t>Zaat</t>
  </si>
  <si>
    <t>Sonallah Ibrahim/صنع الله إبراهيم/Anthony Calderbank</t>
  </si>
  <si>
    <t>9774248449</t>
  </si>
  <si>
    <t>ara</t>
  </si>
  <si>
    <t>3/15/2004</t>
  </si>
  <si>
    <t>American University in Cairo Press</t>
  </si>
  <si>
    <t>0142401757</t>
  </si>
  <si>
    <t>5/11/2004</t>
  </si>
  <si>
    <t>0060094427</t>
  </si>
  <si>
    <t>1568821573</t>
  </si>
  <si>
    <t>2/2/2008</t>
  </si>
  <si>
    <t>0007109660</t>
  </si>
  <si>
    <t>7/2/2001</t>
  </si>
  <si>
    <t>0060094419</t>
  </si>
  <si>
    <t>7/26/2005</t>
  </si>
  <si>
    <t>1594480117</t>
  </si>
  <si>
    <t>0061132381</t>
  </si>
  <si>
    <t>0679735259</t>
  </si>
  <si>
    <t>8/6/1991</t>
  </si>
  <si>
    <t>0451216776</t>
  </si>
  <si>
    <t>0609808346</t>
  </si>
  <si>
    <t>Hello! Is That Grandma?</t>
  </si>
  <si>
    <t>Ian Whybrow/Deborah Allwright</t>
  </si>
  <si>
    <t>0439944392</t>
  </si>
  <si>
    <t>5/7/2007</t>
  </si>
  <si>
    <t>Alison Green Books</t>
  </si>
  <si>
    <t>How Much is That Guinea Pig in the Window?</t>
  </si>
  <si>
    <t>Joanne Rocklin/Meredith Johnson</t>
  </si>
  <si>
    <t>0590227165</t>
  </si>
  <si>
    <t>0140298541</t>
  </si>
  <si>
    <t>0312426038</t>
  </si>
  <si>
    <t>9/5/2000</t>
  </si>
  <si>
    <t>0375703403</t>
  </si>
  <si>
    <t>0312267177</t>
  </si>
  <si>
    <t>9/2/2000</t>
  </si>
  <si>
    <t>0393322106</t>
  </si>
  <si>
    <t>4/17/2001</t>
  </si>
  <si>
    <t>0060856262</t>
  </si>
  <si>
    <t>Ray Bradbury/Christopher Hurt</t>
  </si>
  <si>
    <t>078617627X</t>
  </si>
  <si>
    <t>Los funerales de la Mamá Grande</t>
  </si>
  <si>
    <t>0307350320</t>
  </si>
  <si>
    <t>006093266X</t>
  </si>
  <si>
    <t>1/8/2008</t>
  </si>
  <si>
    <t>0143039431</t>
  </si>
  <si>
    <t>CliffsNotes on Steinbeck's The Grapes of Wrath</t>
  </si>
  <si>
    <t>Kelly McGrath Vlcek/CliffsNotes/John Steinbeck</t>
  </si>
  <si>
    <t>0764585967</t>
  </si>
  <si>
    <t>6/5/2000</t>
  </si>
  <si>
    <t>0582461537</t>
  </si>
  <si>
    <t>Longman Schools Division (a Pearson Education Company)</t>
  </si>
  <si>
    <t>0060010606</t>
  </si>
  <si>
    <t>1400065550</t>
  </si>
  <si>
    <t>0747263744</t>
  </si>
  <si>
    <t>3/4/2005</t>
  </si>
  <si>
    <t>0142004235</t>
  </si>
  <si>
    <t>6/18/2002</t>
  </si>
  <si>
    <t>0753806797</t>
  </si>
  <si>
    <t>East Of Eden</t>
  </si>
  <si>
    <t>0553116088</t>
  </si>
  <si>
    <t>0448437430</t>
  </si>
  <si>
    <t>12/29/2004</t>
  </si>
  <si>
    <t>The Radical Right &amp; the Murder of John F. Kennedy: Stunning Evidence in the Assassination of the President</t>
  </si>
  <si>
    <t>Harrison Edward Livingstone</t>
  </si>
  <si>
    <t>1412040558</t>
  </si>
  <si>
    <t>Trafford Publishing</t>
  </si>
  <si>
    <t>0316907928</t>
  </si>
  <si>
    <t>1843543648</t>
  </si>
  <si>
    <t>1843541858</t>
  </si>
  <si>
    <t>1843544857</t>
  </si>
  <si>
    <t>11/4/2006</t>
  </si>
  <si>
    <t>0684848597</t>
  </si>
  <si>
    <t>1/2/1998</t>
  </si>
  <si>
    <t>0743243153</t>
  </si>
  <si>
    <t>2/4/2003</t>
  </si>
  <si>
    <t>1842055062</t>
  </si>
  <si>
    <t>0679642595</t>
  </si>
  <si>
    <t>6/4/2002</t>
  </si>
  <si>
    <t>0312421702</t>
  </si>
  <si>
    <t>Sad Underwear and Other Complications: More Poems for Children and Their Parents</t>
  </si>
  <si>
    <t>Judith Viorst/Richard  Hull</t>
  </si>
  <si>
    <t>0689833768</t>
  </si>
  <si>
    <t>033036734X</t>
  </si>
  <si>
    <t>11/18/1999</t>
  </si>
  <si>
    <t>Bridget Jones's Guide to Life</t>
  </si>
  <si>
    <t>0142000213</t>
  </si>
  <si>
    <t>Las luces de septiembre (Niebla  #3)</t>
  </si>
  <si>
    <t>Carlos Ruiz Zafón</t>
  </si>
  <si>
    <t>8423671267</t>
  </si>
  <si>
    <t>Edebé</t>
  </si>
  <si>
    <t>1929229488</t>
  </si>
  <si>
    <t>2/9/2006</t>
  </si>
  <si>
    <t>El príncipe de la niebla (Trilogía de la Niebla  #1)</t>
  </si>
  <si>
    <t>0061284386</t>
  </si>
  <si>
    <t>0753819317</t>
  </si>
  <si>
    <t>10/28/2004</t>
  </si>
  <si>
    <t>1932394699</t>
  </si>
  <si>
    <t>5/11/2006</t>
  </si>
  <si>
    <t>0440400341</t>
  </si>
  <si>
    <t>3/1/1985</t>
  </si>
  <si>
    <t>0142402931</t>
  </si>
  <si>
    <t>1/13/2005</t>
  </si>
  <si>
    <t>0142500372</t>
  </si>
  <si>
    <t>2/24/2003</t>
  </si>
  <si>
    <t>0060792175</t>
  </si>
  <si>
    <t>8/23/2005</t>
  </si>
  <si>
    <t>0141008253</t>
  </si>
  <si>
    <t>0618711651</t>
  </si>
  <si>
    <t>0060894083</t>
  </si>
  <si>
    <t>5/30/2006</t>
  </si>
  <si>
    <t>0879697121</t>
  </si>
  <si>
    <t>8/16/2004</t>
  </si>
  <si>
    <t>0345433742</t>
  </si>
  <si>
    <t>0786886323</t>
  </si>
  <si>
    <t>9/18/2002</t>
  </si>
  <si>
    <t>Moo  Baa  La La La!</t>
  </si>
  <si>
    <t>Sandra Boynton</t>
  </si>
  <si>
    <t>0689861133</t>
  </si>
  <si>
    <t>9/6/2004</t>
  </si>
  <si>
    <t>Click  Clack  Moo: Cows That Type</t>
  </si>
  <si>
    <t>Doreen Cronin/Betsy Lewin</t>
  </si>
  <si>
    <t>0743461517</t>
  </si>
  <si>
    <t>Dooby Dooby Moo</t>
  </si>
  <si>
    <t>0689845073</t>
  </si>
  <si>
    <t>Moo</t>
  </si>
  <si>
    <t>2743604913</t>
  </si>
  <si>
    <t>Rivages</t>
  </si>
  <si>
    <t>Sailor Moo: Cow at Sea</t>
  </si>
  <si>
    <t>Lisa Wheeler/Ponder Goembel</t>
  </si>
  <si>
    <t>0689842198</t>
  </si>
  <si>
    <t>7/1/2002</t>
  </si>
  <si>
    <t>CliffsNotes on Heller's Catch-22</t>
  </si>
  <si>
    <t>Charles A. Peek/CliffsNotes/Joseph Heller</t>
  </si>
  <si>
    <t>0822002965</t>
  </si>
  <si>
    <t>12/31/1975</t>
  </si>
  <si>
    <t>0099477319</t>
  </si>
  <si>
    <t>10/6/1994</t>
  </si>
  <si>
    <t>0520204956</t>
  </si>
  <si>
    <t>0743297261</t>
  </si>
  <si>
    <t>4/5/2006</t>
  </si>
  <si>
    <t>Chronik eines angekündigten Todes</t>
  </si>
  <si>
    <t>Gabriel García Márquez/Curt Meyer-Clason</t>
  </si>
  <si>
    <t>3462031953</t>
  </si>
  <si>
    <t>Kiepenheuer &amp; Witsch</t>
  </si>
  <si>
    <t>0684843323</t>
  </si>
  <si>
    <t>8/3/1998</t>
  </si>
  <si>
    <t>Hemingway &amp; Bailey's Bartending Guide to Great American Writers</t>
  </si>
  <si>
    <t>Mark Bailey/Edward Hemingway</t>
  </si>
  <si>
    <t>1565124820</t>
  </si>
  <si>
    <t>10/13/2006</t>
  </si>
  <si>
    <t>0099481561</t>
  </si>
  <si>
    <t>0099285045</t>
  </si>
  <si>
    <t>9/6/2012</t>
  </si>
  <si>
    <t>0743253426</t>
  </si>
  <si>
    <t>7/22/2003</t>
  </si>
  <si>
    <t>0099449234</t>
  </si>
  <si>
    <t>0684837862</t>
  </si>
  <si>
    <t>7/25/2002</t>
  </si>
  <si>
    <t>Hemingway's Cats: An Illustrated Biography</t>
  </si>
  <si>
    <t>Carlene Fredericka Brennen/Hilary Hemingway</t>
  </si>
  <si>
    <t>1561643424</t>
  </si>
  <si>
    <t>Pineapple Press</t>
  </si>
  <si>
    <t>The Ernest Hemingway Audio Collection</t>
  </si>
  <si>
    <t>Ernest Hemingway/Charlton Heston</t>
  </si>
  <si>
    <t>0694524980</t>
  </si>
  <si>
    <t>0552773123</t>
  </si>
  <si>
    <t>0345458265</t>
  </si>
  <si>
    <t>0345463153</t>
  </si>
  <si>
    <t>4/29/2003</t>
  </si>
  <si>
    <t>034541800X</t>
  </si>
  <si>
    <t>6/23/1997</t>
  </si>
  <si>
    <t>0345417984</t>
  </si>
  <si>
    <t>0345417968</t>
  </si>
  <si>
    <t>0684842505</t>
  </si>
  <si>
    <t>4/15/1998</t>
  </si>
  <si>
    <t>0684801531</t>
  </si>
  <si>
    <t>5/3/1995</t>
  </si>
  <si>
    <t>On Authorship</t>
  </si>
  <si>
    <t>F. Scott Fitzgerald/Matthew J. Bruccoli/Judith S. Baughman</t>
  </si>
  <si>
    <t>1570031460</t>
  </si>
  <si>
    <t>University of South Carolina Press</t>
  </si>
  <si>
    <t>0873515129</t>
  </si>
  <si>
    <t>0141183594</t>
  </si>
  <si>
    <t>6/28/2001</t>
  </si>
  <si>
    <t>0140771972</t>
  </si>
  <si>
    <t>11/25/2003</t>
  </si>
  <si>
    <t>F. Scott Fitzgerald/Tim Robbins</t>
  </si>
  <si>
    <t>0060098910</t>
  </si>
  <si>
    <t>F. Scott Fitzgerald/Alexander Scourby</t>
  </si>
  <si>
    <t>1572702567</t>
  </si>
  <si>
    <t>3/13/2002</t>
  </si>
  <si>
    <t>Audio Partners</t>
  </si>
  <si>
    <t>Cliffs Notes on Fitzgerald's the Great Gatsby</t>
  </si>
  <si>
    <t>Kate Maurer/F. Scott Fitzgerald/CliffsNotes</t>
  </si>
  <si>
    <t>0764586017</t>
  </si>
  <si>
    <t>0140620184</t>
  </si>
  <si>
    <t>0312426453</t>
  </si>
  <si>
    <t>11/14/2006</t>
  </si>
  <si>
    <t>0446612626</t>
  </si>
  <si>
    <t>0446604402</t>
  </si>
  <si>
    <t>0446608602</t>
  </si>
  <si>
    <t>0446673781</t>
  </si>
  <si>
    <t>031242373X</t>
  </si>
  <si>
    <t>0751503894</t>
  </si>
  <si>
    <t>0451187261</t>
  </si>
  <si>
    <t>5/1/1997</t>
  </si>
  <si>
    <t>0449214540</t>
  </si>
  <si>
    <t>8/12/1987</t>
  </si>
  <si>
    <t>0312300530</t>
  </si>
  <si>
    <t>8/15/2000</t>
  </si>
  <si>
    <t>The Frequencies</t>
  </si>
  <si>
    <t>Noah Eli Gordon</t>
  </si>
  <si>
    <t>0974016713</t>
  </si>
  <si>
    <t>Tougher Disguises</t>
  </si>
  <si>
    <t>Chamán (Familia Cole  #2)</t>
  </si>
  <si>
    <t>Noah Gordon/Elsa Mateo</t>
  </si>
  <si>
    <t>849654642X</t>
  </si>
  <si>
    <t>6/30/2006</t>
  </si>
  <si>
    <t>Zeta Bolsillo</t>
  </si>
  <si>
    <t>The Talking Horse and the Sad Girl and the Village Under the Sea: Poems</t>
  </si>
  <si>
    <t>0307275698</t>
  </si>
  <si>
    <t>Ocean Star Express</t>
  </si>
  <si>
    <t>Mark Haddon/Peter   Sutton</t>
  </si>
  <si>
    <t>000664600X</t>
  </si>
  <si>
    <t>HarperCollins UK</t>
  </si>
  <si>
    <t>The Damned and the Beautiful: American Youth in the 1920's</t>
  </si>
  <si>
    <t>Paula S. Fass</t>
  </si>
  <si>
    <t>0195024923</t>
  </si>
  <si>
    <t>2/19/1978</t>
  </si>
  <si>
    <t>1589802543</t>
  </si>
  <si>
    <t>Trimalchio</t>
  </si>
  <si>
    <t>0521890470</t>
  </si>
  <si>
    <t>4/25/2002</t>
  </si>
  <si>
    <t>1553650433</t>
  </si>
  <si>
    <t>1550549170</t>
  </si>
  <si>
    <t>019518999X</t>
  </si>
  <si>
    <t>10/15/2005</t>
  </si>
  <si>
    <t>World War 3 Illustrated: Confrontational Comics</t>
  </si>
  <si>
    <t>Scott   Cunningham/Peter Kuper/Seth Tobocman/Sabrina Jones</t>
  </si>
  <si>
    <t>1568580398</t>
  </si>
  <si>
    <t>10/17/1995</t>
  </si>
  <si>
    <t>Master Index: An Illustrated Guide</t>
  </si>
  <si>
    <t>0809447967</t>
  </si>
  <si>
    <t>Time-Life Books  Inc.</t>
  </si>
  <si>
    <t>A New Hope: The Illustrated Screenplay (Star Wars  Episode IV)</t>
  </si>
  <si>
    <t>0345420691</t>
  </si>
  <si>
    <t>3/24/1998</t>
  </si>
  <si>
    <t>0684844079</t>
  </si>
  <si>
    <t>0345431103</t>
  </si>
  <si>
    <t>4/21/1999</t>
  </si>
  <si>
    <t>0806127945</t>
  </si>
  <si>
    <t>10/15/1995</t>
  </si>
  <si>
    <t>0143039482</t>
  </si>
  <si>
    <t>8/26/2008</t>
  </si>
  <si>
    <t>014200068X</t>
  </si>
  <si>
    <t>2/5/2002</t>
  </si>
  <si>
    <t>1883011159</t>
  </si>
  <si>
    <t>0141185112</t>
  </si>
  <si>
    <t>9/7/2000</t>
  </si>
  <si>
    <t>0141186070</t>
  </si>
  <si>
    <t>1/18/2001</t>
  </si>
  <si>
    <t>0802775934</t>
  </si>
  <si>
    <t>0802714625</t>
  </si>
  <si>
    <t>Latitude and Longitude (Rookie Read-About Geography)</t>
  </si>
  <si>
    <t>Rebecca Aberg/Jeanne Clidas</t>
  </si>
  <si>
    <t>0516277650</t>
  </si>
  <si>
    <t>Children's Press(CT)</t>
  </si>
  <si>
    <t>The Quest for Longitude: The Proceedings of the Longitude Symposium  Harvard University  Cambridge  Massachusetts  November 4-6  1993</t>
  </si>
  <si>
    <t>William Andrewes</t>
  </si>
  <si>
    <t>0964432900</t>
  </si>
  <si>
    <t>10/1/1996</t>
  </si>
  <si>
    <t>Collection of Historical Scientific Instruments</t>
  </si>
  <si>
    <t>006054094X</t>
  </si>
  <si>
    <t>Dr. Desirable</t>
  </si>
  <si>
    <t>Kristi Gold</t>
  </si>
  <si>
    <t>0373764219</t>
  </si>
  <si>
    <t>1/25/2002</t>
  </si>
  <si>
    <t>0670037605</t>
  </si>
  <si>
    <t>Before the Mayflower: A History of Black America</t>
  </si>
  <si>
    <t>Lerone Bennett Jr.</t>
  </si>
  <si>
    <t>0874850916</t>
  </si>
  <si>
    <t>10/23/2003</t>
  </si>
  <si>
    <t>Johnson Publishing Company (IL)</t>
  </si>
  <si>
    <t>Before The Mayflower A History of Black America</t>
  </si>
  <si>
    <t>0140072144</t>
  </si>
  <si>
    <t>0679783482</t>
  </si>
  <si>
    <t>0330267140</t>
  </si>
  <si>
    <t>4/8/1982</t>
  </si>
  <si>
    <t>0670886580</t>
  </si>
  <si>
    <t>8/27/1999</t>
  </si>
  <si>
    <t>0099421860</t>
  </si>
  <si>
    <t>9/5/2002</t>
  </si>
  <si>
    <t>0735619670</t>
  </si>
  <si>
    <t>6/19/2004</t>
  </si>
  <si>
    <t>1578660394</t>
  </si>
  <si>
    <t>6/15/1998</t>
  </si>
  <si>
    <t>0671035975</t>
  </si>
  <si>
    <t>10/5/2004</t>
  </si>
  <si>
    <t>0671708260</t>
  </si>
  <si>
    <t>1/2/1990</t>
  </si>
  <si>
    <t>0671519980</t>
  </si>
  <si>
    <t>0465016901</t>
  </si>
  <si>
    <t>7/22/2008</t>
  </si>
  <si>
    <t>046501691X</t>
  </si>
  <si>
    <t>6/1/1983</t>
  </si>
  <si>
    <t>Who Moved My Cheese?</t>
  </si>
  <si>
    <t>Spencer Johnson/Kenneth H. Blanchard</t>
  </si>
  <si>
    <t>0091883768</t>
  </si>
  <si>
    <t>2/7/2002</t>
  </si>
  <si>
    <t>1591396190</t>
  </si>
  <si>
    <t>1892295490</t>
  </si>
  <si>
    <t>0192801724</t>
  </si>
  <si>
    <t>9/25/2003</t>
  </si>
  <si>
    <t>159224646X</t>
  </si>
  <si>
    <t>0743243781</t>
  </si>
  <si>
    <t>0007718721</t>
  </si>
  <si>
    <t>0140621334</t>
  </si>
  <si>
    <t>0486451100</t>
  </si>
  <si>
    <t>6/16/2006</t>
  </si>
  <si>
    <t>1904919529</t>
  </si>
  <si>
    <t>Collectors Library</t>
  </si>
  <si>
    <t>0141441216</t>
  </si>
  <si>
    <t>3/25/2004</t>
  </si>
  <si>
    <t>0140437509</t>
  </si>
  <si>
    <t>1400079276</t>
  </si>
  <si>
    <t>0451527348</t>
  </si>
  <si>
    <t>0374528373</t>
  </si>
  <si>
    <t>6/14/2002</t>
  </si>
  <si>
    <t>0140449248</t>
  </si>
  <si>
    <t>2/27/2003</t>
  </si>
  <si>
    <t>0679729259</t>
  </si>
  <si>
    <t>9/3/1991</t>
  </si>
  <si>
    <t>Fyodor Dostoyevsky/Simon Vance/Thomas R. Beyer Jr.</t>
  </si>
  <si>
    <t>1596440791</t>
  </si>
  <si>
    <t>Hovel Audio</t>
  </si>
  <si>
    <t>159308045X</t>
  </si>
  <si>
    <t>CliffsNotes on Dostoevsky's The Brothers Karamazov</t>
  </si>
  <si>
    <t>James Lamar Roberts/Gary Carey</t>
  </si>
  <si>
    <t>0764538136</t>
  </si>
  <si>
    <t>1/10/2003</t>
  </si>
  <si>
    <t>1580086810</t>
  </si>
  <si>
    <t>The Very Hungry Caterpillar</t>
  </si>
  <si>
    <t>Eric Carle</t>
  </si>
  <si>
    <t>0399226907</t>
  </si>
  <si>
    <t>3/23/1994</t>
  </si>
  <si>
    <t>The Little Mouse  the Red Ripe Strawberry and the Big Hungry Bear</t>
  </si>
  <si>
    <t>Don    Wood</t>
  </si>
  <si>
    <t>0859533301</t>
  </si>
  <si>
    <t>Child's Play International</t>
  </si>
  <si>
    <t>One Hundred Hungry Ants</t>
  </si>
  <si>
    <t>Elinor J. Pinczes/Bonnie Mackain</t>
  </si>
  <si>
    <t>0395971233</t>
  </si>
  <si>
    <t>9/27/1999</t>
  </si>
  <si>
    <t>061871166X</t>
  </si>
  <si>
    <t>0452270839</t>
  </si>
  <si>
    <t>1932416641</t>
  </si>
  <si>
    <t>10/18/2006</t>
  </si>
  <si>
    <t>0375725784</t>
  </si>
  <si>
    <t>1400033543</t>
  </si>
  <si>
    <t>1400095565</t>
  </si>
  <si>
    <t>1932416137</t>
  </si>
  <si>
    <t>10/13/2004</t>
  </si>
  <si>
    <t>Merry Christmas  Stinky Face</t>
  </si>
  <si>
    <t>Lisa McCourt/Cyd Moore</t>
  </si>
  <si>
    <t>0439635772</t>
  </si>
  <si>
    <t>Love You Until--</t>
  </si>
  <si>
    <t>0809166585</t>
  </si>
  <si>
    <t>12/3/2005</t>
  </si>
  <si>
    <t>0142001430</t>
  </si>
  <si>
    <t>0553804766</t>
  </si>
  <si>
    <t>141651693X</t>
  </si>
  <si>
    <t>081297736X</t>
  </si>
  <si>
    <t>1/16/2007</t>
  </si>
  <si>
    <t>0385333846</t>
  </si>
  <si>
    <t>1/12/1999</t>
  </si>
  <si>
    <t>0791071685</t>
  </si>
  <si>
    <t>12/19/2002</t>
  </si>
  <si>
    <t>God Bless You  Dr. Kevorkian</t>
  </si>
  <si>
    <t>0743422007</t>
  </si>
  <si>
    <t>0385333900</t>
  </si>
  <si>
    <t>0425134067</t>
  </si>
  <si>
    <t>0312353766</t>
  </si>
  <si>
    <t>0827230281</t>
  </si>
  <si>
    <t>Anita Diamant's The Red Tent: A Reader's Guide</t>
  </si>
  <si>
    <t>Ann Finding</t>
  </si>
  <si>
    <t>0826415741</t>
  </si>
  <si>
    <t>La Jeune fille à la perle</t>
  </si>
  <si>
    <t>Tracy Chevalier/Marie-Odile Fortier-Masek</t>
  </si>
  <si>
    <t>2070417948</t>
  </si>
  <si>
    <t>3/16/2002</t>
  </si>
  <si>
    <t>0674023854</t>
  </si>
  <si>
    <t>9/29/2006</t>
  </si>
  <si>
    <t>0786918144</t>
  </si>
  <si>
    <t>0670886955</t>
  </si>
  <si>
    <t>El azul de la virgen</t>
  </si>
  <si>
    <t>8466313591</t>
  </si>
  <si>
    <t>1400076196</t>
  </si>
  <si>
    <t>I Love Saturdays y domingos</t>
  </si>
  <si>
    <t>Alma Flor Ada/Elivia Savadier</t>
  </si>
  <si>
    <t>068987409X</t>
  </si>
  <si>
    <t>0330332651</t>
  </si>
  <si>
    <t>2/19/1999</t>
  </si>
  <si>
    <t>0451208706</t>
  </si>
  <si>
    <t>0451211472</t>
  </si>
  <si>
    <t>0375760946</t>
  </si>
  <si>
    <t>8/9/2005</t>
  </si>
  <si>
    <t>La verdad acerca de las Industrias Farmacéuticas: cómo nos engaña y qué hacer al respecto</t>
  </si>
  <si>
    <t>9580493510</t>
  </si>
  <si>
    <t>Norma</t>
  </si>
  <si>
    <t>0451219597</t>
  </si>
  <si>
    <t>12/5/2006</t>
  </si>
  <si>
    <t>Whiteout</t>
  </si>
  <si>
    <t>Ken Follett/David Tennant</t>
  </si>
  <si>
    <t>1405052716</t>
  </si>
  <si>
    <t>MacMillan Audio</t>
  </si>
  <si>
    <t>0451207521</t>
  </si>
  <si>
    <t>1421508656</t>
  </si>
  <si>
    <t>1421504332</t>
  </si>
  <si>
    <t>Gunnm Last Order  Tome 01</t>
  </si>
  <si>
    <t>2723439801</t>
  </si>
  <si>
    <t>11/27/2002</t>
  </si>
  <si>
    <t>1556432461</t>
  </si>
  <si>
    <t>9/4/1997</t>
  </si>
  <si>
    <t>1400043468</t>
  </si>
  <si>
    <t>A Short History of Nearly Everything (Illustrated Edition)</t>
  </si>
  <si>
    <t>0385663552</t>
  </si>
  <si>
    <t>10/5/2010</t>
  </si>
  <si>
    <t>Anchor Canada</t>
  </si>
  <si>
    <t>0451210859</t>
  </si>
  <si>
    <t>8/5/2003</t>
  </si>
  <si>
    <t>0307264602</t>
  </si>
  <si>
    <t>0435124099</t>
  </si>
  <si>
    <t>9/1/2009</t>
  </si>
  <si>
    <t>Heinemann Library</t>
  </si>
  <si>
    <t>0316769177</t>
  </si>
  <si>
    <t>0812034074</t>
  </si>
  <si>
    <t>10/1/1984</t>
  </si>
  <si>
    <t>0316769029</t>
  </si>
  <si>
    <t>0316766941</t>
  </si>
  <si>
    <t>0060595183</t>
  </si>
  <si>
    <t>0060929871</t>
  </si>
  <si>
    <t>HarperPerennial / Perennial Classics</t>
  </si>
  <si>
    <t>0060085495</t>
  </si>
  <si>
    <t>006057058X</t>
  </si>
  <si>
    <t>0824522524</t>
  </si>
  <si>
    <t>0892817585</t>
  </si>
  <si>
    <t>1564781313</t>
  </si>
  <si>
    <t>1566630185</t>
  </si>
  <si>
    <t>0141183780</t>
  </si>
  <si>
    <t>0307275558</t>
  </si>
  <si>
    <t>Arundhati Roy's The God of Small Things: A Reader's Guide</t>
  </si>
  <si>
    <t>Julie Mullaney</t>
  </si>
  <si>
    <t>0826453279</t>
  </si>
  <si>
    <t>3/30/2002</t>
  </si>
  <si>
    <t>0743253973</t>
  </si>
  <si>
    <t>0385333137</t>
  </si>
  <si>
    <t>8/25/2010</t>
  </si>
  <si>
    <t>0375703063</t>
  </si>
  <si>
    <t>11/5/1997</t>
  </si>
  <si>
    <t>0425169693</t>
  </si>
  <si>
    <t>0375500723</t>
  </si>
  <si>
    <t>5/17/1997</t>
  </si>
  <si>
    <t>0140286276</t>
  </si>
  <si>
    <t>0446678457</t>
  </si>
  <si>
    <t>4/1/2002</t>
  </si>
  <si>
    <t>0446672211</t>
  </si>
  <si>
    <t>Oprah Winfrey</t>
  </si>
  <si>
    <t>Katherine E. Krohn</t>
  </si>
  <si>
    <t>0822550008</t>
  </si>
  <si>
    <t>0345439104</t>
  </si>
  <si>
    <t>7/31/2001</t>
  </si>
  <si>
    <t>0743466527</t>
  </si>
  <si>
    <t>038079487X</t>
  </si>
  <si>
    <t>0345443284</t>
  </si>
  <si>
    <t>5/12/2000</t>
  </si>
  <si>
    <t>0671774670</t>
  </si>
  <si>
    <t>6/1/2000</t>
  </si>
  <si>
    <t>037570504X</t>
  </si>
  <si>
    <t>5/18/1998</t>
  </si>
  <si>
    <t>0385265700</t>
  </si>
  <si>
    <t>12/1/1989</t>
  </si>
  <si>
    <t>0345435168</t>
  </si>
  <si>
    <t>0316601950</t>
  </si>
  <si>
    <t>3/30/1999</t>
  </si>
  <si>
    <t>0440235596</t>
  </si>
  <si>
    <t>7/18/2000</t>
  </si>
  <si>
    <t>0375702709</t>
  </si>
  <si>
    <t>9/28/1997</t>
  </si>
  <si>
    <t>0452280397</t>
  </si>
  <si>
    <t>The Treasure Hunt: A Little Bill Book</t>
  </si>
  <si>
    <t>Bill Cosby/Varnette P. Honeywood</t>
  </si>
  <si>
    <t>0590956183</t>
  </si>
  <si>
    <t>Cartwheel</t>
  </si>
  <si>
    <t>0671021001</t>
  </si>
  <si>
    <t>6/28/1998</t>
  </si>
  <si>
    <t>0452282829</t>
  </si>
  <si>
    <t>0385720106</t>
  </si>
  <si>
    <t>12/3/1999</t>
  </si>
  <si>
    <t>006019491X</t>
  </si>
  <si>
    <t>10/6/1999</t>
  </si>
  <si>
    <t>The Meanest Thing To Say</t>
  </si>
  <si>
    <t>Bill Cosby/Varnette P. Honeywood/Varnette Hon Eywood</t>
  </si>
  <si>
    <t>0590956167</t>
  </si>
  <si>
    <t>0743272935</t>
  </si>
  <si>
    <t>9/15/2004</t>
  </si>
  <si>
    <t>140003065X</t>
  </si>
  <si>
    <t>11/30/2001</t>
  </si>
  <si>
    <t>The Best Way to Play: A Little Bill Book</t>
  </si>
  <si>
    <t>Bill Cosby/Varnette P. Honeywood/Varnette Honeywood</t>
  </si>
  <si>
    <t>0590956175</t>
  </si>
  <si>
    <t>0316284955</t>
  </si>
  <si>
    <t>0743262174</t>
  </si>
  <si>
    <t>0060740450</t>
  </si>
  <si>
    <t>0452260116</t>
  </si>
  <si>
    <t>9/1/1987</t>
  </si>
  <si>
    <t>1417735988</t>
  </si>
  <si>
    <t>0452282195</t>
  </si>
  <si>
    <t>4/27/2000</t>
  </si>
  <si>
    <t>0060930535</t>
  </si>
  <si>
    <t>Vergeef me</t>
  </si>
  <si>
    <t>Wally Lamb/Inge de Heer</t>
  </si>
  <si>
    <t>9022530078</t>
  </si>
  <si>
    <t>nl</t>
  </si>
  <si>
    <t>De Boekerij</t>
  </si>
  <si>
    <t>0061136905</t>
  </si>
  <si>
    <t>0684848236</t>
  </si>
  <si>
    <t>2/23/1999</t>
  </si>
  <si>
    <t>0375757287</t>
  </si>
  <si>
    <t>1883011930</t>
  </si>
  <si>
    <t>0684847558</t>
  </si>
  <si>
    <t>7/15/1998</t>
  </si>
  <si>
    <t>The Best Short Stories of Edith Wharton</t>
  </si>
  <si>
    <t>1417911832</t>
  </si>
  <si>
    <t>0007144350</t>
  </si>
  <si>
    <t>8/4/2003</t>
  </si>
  <si>
    <t>0394759842</t>
  </si>
  <si>
    <t>11/5/1988</t>
  </si>
  <si>
    <t>An Ideal Husband</t>
  </si>
  <si>
    <t>048641423X</t>
  </si>
  <si>
    <t>2/5/2001</t>
  </si>
  <si>
    <t>0375751513</t>
  </si>
  <si>
    <t>014043089X</t>
  </si>
  <si>
    <t>Sense and Sensuality: Jesus Talks to Oscar Wilde on the Pursuit of Pleasure (Great Conversations)</t>
  </si>
  <si>
    <t>Ravi Zacharias</t>
  </si>
  <si>
    <t>1590528603</t>
  </si>
  <si>
    <t>0142000701</t>
  </si>
  <si>
    <t>1883011019</t>
  </si>
  <si>
    <t>The Pearl</t>
  </si>
  <si>
    <t>0142000698</t>
  </si>
  <si>
    <t>0911903968</t>
  </si>
  <si>
    <t>1888472405</t>
  </si>
  <si>
    <t>The Last Christmas of Ebenezer Scrooge</t>
  </si>
  <si>
    <t>Marvin Kaye</t>
  </si>
  <si>
    <t>1592241336</t>
  </si>
  <si>
    <t>Uncle Scrooge #359</t>
  </si>
  <si>
    <t>Don Rosa/Carl Barks/Lars Jensen/Pat McGreal/Carol McGreal/Frank Jonker/Romano Scarpa/Mau Heymans/José Massaroli</t>
  </si>
  <si>
    <t>1888472421</t>
  </si>
  <si>
    <t>0767916220</t>
  </si>
  <si>
    <t>My First Story of Christmas</t>
  </si>
  <si>
    <t>Tim Dowley/Roger Langton</t>
  </si>
  <si>
    <t>0802417582</t>
  </si>
  <si>
    <t>The Christmas Story</t>
  </si>
  <si>
    <t>Jane Werner Watson/Eloise Wilkin</t>
  </si>
  <si>
    <t>0307989135</t>
  </si>
  <si>
    <t>Golden Books</t>
  </si>
  <si>
    <t>0763631205</t>
  </si>
  <si>
    <t>1580495796</t>
  </si>
  <si>
    <t>1/1/2012</t>
  </si>
  <si>
    <t>0393051587</t>
  </si>
  <si>
    <t>11/17/2004</t>
  </si>
  <si>
    <t>Charles Dickens' A Christmas Carol</t>
  </si>
  <si>
    <t>Jane Parker Resnick/Christian Birmingham</t>
  </si>
  <si>
    <t>0762408480</t>
  </si>
  <si>
    <t>10/11/2000</t>
  </si>
  <si>
    <t>Running Press Kids</t>
  </si>
  <si>
    <t>037575914X</t>
  </si>
  <si>
    <t>3/12/2002</t>
  </si>
  <si>
    <t>0140439056</t>
  </si>
  <si>
    <t>10/30/2003</t>
  </si>
  <si>
    <t>0684865378</t>
  </si>
  <si>
    <t>11/9/1999</t>
  </si>
  <si>
    <t>0321107217</t>
  </si>
  <si>
    <t>10/19/2003</t>
  </si>
  <si>
    <t>0385517238</t>
  </si>
  <si>
    <t>0385339682</t>
  </si>
  <si>
    <t>0440234743</t>
  </si>
  <si>
    <t>12/28/1999</t>
  </si>
  <si>
    <t>0385339607</t>
  </si>
  <si>
    <t>0385339100</t>
  </si>
  <si>
    <t>0385339097</t>
  </si>
  <si>
    <t>0385339593</t>
  </si>
  <si>
    <t>0385339674</t>
  </si>
  <si>
    <t>0385339658</t>
  </si>
  <si>
    <t>0099481685</t>
  </si>
  <si>
    <t>11/6/2004</t>
  </si>
  <si>
    <t>The Firm</t>
  </si>
  <si>
    <t>Robin Waterfield/John Grisham</t>
  </si>
  <si>
    <t>0582418275</t>
  </si>
  <si>
    <t>2/15/2000</t>
  </si>
  <si>
    <t>0385339089</t>
  </si>
  <si>
    <t>3/16/2010</t>
  </si>
  <si>
    <t>0385337930</t>
  </si>
  <si>
    <t>2/3/2004</t>
  </si>
  <si>
    <t>The Summons / The Brethren</t>
  </si>
  <si>
    <t>John Grisham/Michael Beck/Frank  Muller</t>
  </si>
  <si>
    <t>0739342770</t>
  </si>
  <si>
    <t>0385335970</t>
  </si>
  <si>
    <t>0141009829</t>
  </si>
  <si>
    <t>0439071712</t>
  </si>
  <si>
    <t>Amber Brown Is Not a Crayon</t>
  </si>
  <si>
    <t>0142406198</t>
  </si>
  <si>
    <t>0786937424</t>
  </si>
  <si>
    <t>0747411875</t>
  </si>
  <si>
    <t>11/12/1992</t>
  </si>
  <si>
    <t>0763628107</t>
  </si>
  <si>
    <t>0978655567</t>
  </si>
  <si>
    <t>0441013724</t>
  </si>
  <si>
    <t>Dragon's Eye</t>
  </si>
  <si>
    <t>Christopher Stasheff/William R. Forstchen/Nick DiChario/S.N. Lewitt/Bill Fawcett/Mike Resnick/Mickey Zucker Reichert/S.M. Stirling/Diane Duane/Jody Lynn Nye/Roland J. Green/Teresa Patterson/Judith R. Conly</t>
  </si>
  <si>
    <t>0671876090</t>
  </si>
  <si>
    <t>7/1/1994</t>
  </si>
  <si>
    <t>Stand Back  Said the Elephant  "I'm Going to Sneeze!"</t>
  </si>
  <si>
    <t>Patricia Thomas/Wallace Tripp</t>
  </si>
  <si>
    <t>0688093388</t>
  </si>
  <si>
    <t>4/23/1990</t>
  </si>
  <si>
    <t>William Morrow &amp; Company  Inc.</t>
  </si>
  <si>
    <t>0452011469</t>
  </si>
  <si>
    <t>The Stand: Das letzte Gefecht</t>
  </si>
  <si>
    <t>Stephen King/Joachim Körber</t>
  </si>
  <si>
    <t>3404134117</t>
  </si>
  <si>
    <t>Bastei Lübbe</t>
  </si>
  <si>
    <t>0385516487</t>
  </si>
  <si>
    <t>Stephen King/Ron McLarty</t>
  </si>
  <si>
    <t>0743536967</t>
  </si>
  <si>
    <t>1/19/2004</t>
  </si>
  <si>
    <t>0965772411</t>
  </si>
  <si>
    <t>10/17/1975</t>
  </si>
  <si>
    <t>0517219026</t>
  </si>
  <si>
    <t>7/2/2002</t>
  </si>
  <si>
    <t>0451092317</t>
  </si>
  <si>
    <t>11/13/1979</t>
  </si>
  <si>
    <t>0340770538</t>
  </si>
  <si>
    <t>10/6/2010</t>
  </si>
  <si>
    <t>0141187425</t>
  </si>
  <si>
    <t>8/28/2003</t>
  </si>
  <si>
    <t>0618101365</t>
  </si>
  <si>
    <t>5/22/2000</t>
  </si>
  <si>
    <t>0195300920</t>
  </si>
  <si>
    <t>0553375938</t>
  </si>
  <si>
    <t>0385729367</t>
  </si>
  <si>
    <t>1/9/2007</t>
  </si>
  <si>
    <t>Junie B.  First Grader: Cheater Pants (Junie B. Jones  #21)</t>
  </si>
  <si>
    <t>0375823026</t>
  </si>
  <si>
    <t>0452284236</t>
  </si>
  <si>
    <t>0151010269</t>
  </si>
  <si>
    <t>0451516753</t>
  </si>
  <si>
    <t>7/1/1981</t>
  </si>
  <si>
    <t>1421808323</t>
  </si>
  <si>
    <t>0060776099</t>
  </si>
  <si>
    <t>0060535261</t>
  </si>
  <si>
    <t>0060898526</t>
  </si>
  <si>
    <t>9/5/2006</t>
  </si>
  <si>
    <t>0060850523</t>
  </si>
  <si>
    <t>1594201048</t>
  </si>
  <si>
    <t>10/24/2006</t>
  </si>
  <si>
    <t>0375413316</t>
  </si>
  <si>
    <t>10/16/2001</t>
  </si>
  <si>
    <t>0385264739</t>
  </si>
  <si>
    <t>10/18/1996</t>
  </si>
  <si>
    <t>0385499094</t>
  </si>
  <si>
    <t>4/4/2000</t>
  </si>
  <si>
    <t>0385423330</t>
  </si>
  <si>
    <t>0385264763</t>
  </si>
  <si>
    <t>0385423357</t>
  </si>
  <si>
    <t>9/17/1997</t>
  </si>
  <si>
    <t>0385499221</t>
  </si>
  <si>
    <t>0140369260</t>
  </si>
  <si>
    <t>0671662341</t>
  </si>
  <si>
    <t>4/15/1988</t>
  </si>
  <si>
    <t>The Diary of Anne Frank</t>
  </si>
  <si>
    <t>Frances Goodrich/Albert Hackett/Wendy Kesselman</t>
  </si>
  <si>
    <t>082221718X</t>
  </si>
  <si>
    <t>Anne Frank: Life in Hiding</t>
  </si>
  <si>
    <t>Johanna Hurwitz/Vera Rosenberry</t>
  </si>
  <si>
    <t>0380732548</t>
  </si>
  <si>
    <t>12/8/1999</t>
  </si>
  <si>
    <t>Cliffs Notes on Hansberry's A Raisin in the Sun</t>
  </si>
  <si>
    <t>Rosetta James</t>
  </si>
  <si>
    <t>0822011085</t>
  </si>
  <si>
    <t>8/15/1992</t>
  </si>
  <si>
    <t>0446528056</t>
  </si>
  <si>
    <t>0156004801</t>
  </si>
  <si>
    <t>Cliffs notes on Warren's All the King's Men</t>
  </si>
  <si>
    <t>L. David Allen</t>
  </si>
  <si>
    <t>0822001462</t>
  </si>
  <si>
    <t>1/13/1964</t>
  </si>
  <si>
    <t>All the King's Men: Three Stage Versions</t>
  </si>
  <si>
    <t>Robert Penn Warren/James A. Perkins/James A. Grimshaw</t>
  </si>
  <si>
    <t>0820320978</t>
  </si>
  <si>
    <t>7/4/2000</t>
  </si>
  <si>
    <t>1579547699</t>
  </si>
  <si>
    <t>0393316041</t>
  </si>
  <si>
    <t>4/12/1997</t>
  </si>
  <si>
    <t>The Feynman Lectures on Physics  3 Vols</t>
  </si>
  <si>
    <t>0201500647</t>
  </si>
  <si>
    <t>0393320928</t>
  </si>
  <si>
    <t>1/11/2001</t>
  </si>
  <si>
    <t>0738206369</t>
  </si>
  <si>
    <t>0691024170</t>
  </si>
  <si>
    <t>10/21/1988</t>
  </si>
  <si>
    <t>Kiffe Kiffe Demain (French Edition)</t>
  </si>
  <si>
    <t>Faïza Guène</t>
  </si>
  <si>
    <t>0785990232</t>
  </si>
  <si>
    <t>French &amp; European Publications</t>
  </si>
  <si>
    <t>0393061434</t>
  </si>
  <si>
    <t>9/17/2006</t>
  </si>
  <si>
    <t>0865475873</t>
  </si>
  <si>
    <t>4/22/2002</t>
  </si>
  <si>
    <t>0446609404</t>
  </si>
  <si>
    <t>0807847232</t>
  </si>
  <si>
    <t>4/6/1998</t>
  </si>
  <si>
    <t>0393058263</t>
  </si>
  <si>
    <t>0521290600</t>
  </si>
  <si>
    <t>3/25/1976</t>
  </si>
  <si>
    <t>0521286913</t>
  </si>
  <si>
    <t>3/12/1981</t>
  </si>
  <si>
    <t>067426858X</t>
  </si>
  <si>
    <t>3/15/1986</t>
  </si>
  <si>
    <t>On Rhetoric and Language: Four Key Dialogues</t>
  </si>
  <si>
    <t>Jean Nienkamp</t>
  </si>
  <si>
    <t>1880393336</t>
  </si>
  <si>
    <t>039332429X</t>
  </si>
  <si>
    <t>4/17/2003</t>
  </si>
  <si>
    <t>The Elephant War</t>
  </si>
  <si>
    <t>Gillian Avery</t>
  </si>
  <si>
    <t>1903252040</t>
  </si>
  <si>
    <t>Jane Nissen Books</t>
  </si>
  <si>
    <t>0143039091</t>
  </si>
  <si>
    <t>10/27/2005</t>
  </si>
  <si>
    <t>The Everyman Anthology of Poetry for Children</t>
  </si>
  <si>
    <t>Gillian Avery/Everyman's Library/Thomas Benwick</t>
  </si>
  <si>
    <t>0679436340</t>
  </si>
  <si>
    <t>9/27/1994</t>
  </si>
  <si>
    <t>Holiday Romance and Other Writings for Children</t>
  </si>
  <si>
    <t>0460876015</t>
  </si>
  <si>
    <t>Everyman Paperback Classics</t>
  </si>
  <si>
    <t>0226876802</t>
  </si>
  <si>
    <t>9/28/1984</t>
  </si>
  <si>
    <t>0961180021</t>
  </si>
  <si>
    <t>11/3/1995</t>
  </si>
  <si>
    <t>0300106645</t>
  </si>
  <si>
    <t>3/11/2006</t>
  </si>
  <si>
    <t>0142000272</t>
  </si>
  <si>
    <t>0099922800</t>
  </si>
  <si>
    <t>1/16/1992</t>
  </si>
  <si>
    <t>0553381008</t>
  </si>
  <si>
    <t>1570754365</t>
  </si>
  <si>
    <t>0140446427</t>
  </si>
  <si>
    <t>8/31/1995</t>
  </si>
  <si>
    <t>140003292X</t>
  </si>
  <si>
    <t>8/18/2005</t>
  </si>
  <si>
    <t>0375719016</t>
  </si>
  <si>
    <t>0375719008</t>
  </si>
  <si>
    <t>12/7/2004</t>
  </si>
  <si>
    <t>If I Die in a Combat Zone</t>
  </si>
  <si>
    <t>0007162995</t>
  </si>
  <si>
    <t>0586087990</t>
  </si>
  <si>
    <t>4/24/1995</t>
  </si>
  <si>
    <t>0425170349</t>
  </si>
  <si>
    <t>0385471475</t>
  </si>
  <si>
    <t>12/1/1993</t>
  </si>
  <si>
    <t>0452271681</t>
  </si>
  <si>
    <t>11/1/1993</t>
  </si>
  <si>
    <t>0295979844</t>
  </si>
  <si>
    <t>0385337817</t>
  </si>
  <si>
    <t>I'm Too Young To Be Seventy</t>
  </si>
  <si>
    <t>Judith Viorst/Laura Gibson</t>
  </si>
  <si>
    <t>0743267745</t>
  </si>
  <si>
    <t>10/12/2005</t>
  </si>
  <si>
    <t>0553587153</t>
  </si>
  <si>
    <t>11/29/2005</t>
  </si>
  <si>
    <t>0142003344</t>
  </si>
  <si>
    <t>0060958332</t>
  </si>
  <si>
    <t>11/7/2000</t>
  </si>
  <si>
    <t>0262660733</t>
  </si>
  <si>
    <t>8/28/1991</t>
  </si>
  <si>
    <t>0393327345</t>
  </si>
  <si>
    <t>10/17/2005</t>
  </si>
  <si>
    <t>BSD Hacks</t>
  </si>
  <si>
    <t>Lavigne</t>
  </si>
  <si>
    <t>0596006799</t>
  </si>
  <si>
    <t>The Design and Implementation of the 4.3BSD UNIX Operating System</t>
  </si>
  <si>
    <t>Samuel J. Leffler/Marshall Kirk McKusick/Michael J. Karels</t>
  </si>
  <si>
    <t>0201061961</t>
  </si>
  <si>
    <t>0061094226</t>
  </si>
  <si>
    <t>9/12/1996</t>
  </si>
  <si>
    <t>Choke Point: A Brinker Mystery (Brinker P.I.)</t>
  </si>
  <si>
    <t>James C. Mitchell</t>
  </si>
  <si>
    <t>0312315325</t>
  </si>
  <si>
    <t>St. Martin's Minotaur</t>
  </si>
  <si>
    <t>0142437883</t>
  </si>
  <si>
    <t>El Aleph</t>
  </si>
  <si>
    <t>Jorge Luis Borges</t>
  </si>
  <si>
    <t>9500425998</t>
  </si>
  <si>
    <t>0141439831</t>
  </si>
  <si>
    <t>1593080719</t>
  </si>
  <si>
    <t>0140620850</t>
  </si>
  <si>
    <t>10/3/1998</t>
  </si>
  <si>
    <t>1401207928</t>
  </si>
  <si>
    <t>Thomas Pynchon/Carlos Martín Ramírez</t>
  </si>
  <si>
    <t>2020418770</t>
  </si>
  <si>
    <t>1/2/2001</t>
  </si>
  <si>
    <t>Contemporary French Fiction</t>
  </si>
  <si>
    <t>Girl in the Shadows (Shadows  #2)</t>
  </si>
  <si>
    <t>1416500529</t>
  </si>
  <si>
    <t>1416516999</t>
  </si>
  <si>
    <t>Heaven (Casteel  #1)</t>
  </si>
  <si>
    <t>0671010050</t>
  </si>
  <si>
    <t>0099532514</t>
  </si>
  <si>
    <t>2/16/1995</t>
  </si>
  <si>
    <t>0820328073</t>
  </si>
  <si>
    <t>0141187581</t>
  </si>
  <si>
    <t>6/3/2004</t>
  </si>
  <si>
    <t>Anthony Hern/Ian Fleming/Henry Gammidge/John McLusky</t>
  </si>
  <si>
    <t>1840238437</t>
  </si>
  <si>
    <t>0060838728</t>
  </si>
  <si>
    <t>0826414532</t>
  </si>
  <si>
    <t>6/20/2003</t>
  </si>
  <si>
    <t>Mini-Manual of the Urban Guerrilla</t>
  </si>
  <si>
    <t>Carlos Marighella</t>
  </si>
  <si>
    <t>1894925025</t>
  </si>
  <si>
    <t>9/9/2002</t>
  </si>
  <si>
    <t>Abraham Guillen Press</t>
  </si>
  <si>
    <t>The Career Programmer: Guerilla Tactics for an Imperfect World (Expert's Voice)</t>
  </si>
  <si>
    <t>Christopher   Duncan</t>
  </si>
  <si>
    <t>1590596242</t>
  </si>
  <si>
    <t>0330487140</t>
  </si>
  <si>
    <t>5/10/2002</t>
  </si>
  <si>
    <t>0375708340</t>
  </si>
  <si>
    <t>0375707271</t>
  </si>
  <si>
    <t>037570728X</t>
  </si>
  <si>
    <t>4/23/2009</t>
  </si>
  <si>
    <t>0140188266</t>
  </si>
  <si>
    <t>9/26/1996</t>
  </si>
  <si>
    <t>Bruce Alvin King</t>
  </si>
  <si>
    <t>1403904561</t>
  </si>
  <si>
    <t>10/10/2003</t>
  </si>
  <si>
    <t>0806132299</t>
  </si>
  <si>
    <t>4/15/2000</t>
  </si>
  <si>
    <t>0756403456</t>
  </si>
  <si>
    <t>0670869295</t>
  </si>
  <si>
    <t>0552997773</t>
  </si>
  <si>
    <t>1423101685</t>
  </si>
  <si>
    <t>1423100611</t>
  </si>
  <si>
    <t>1423100204</t>
  </si>
  <si>
    <t>1423100190</t>
  </si>
  <si>
    <t>1423100182</t>
  </si>
  <si>
    <t>0141439610</t>
  </si>
  <si>
    <t>0486440966</t>
  </si>
  <si>
    <t>4/15/2005</t>
  </si>
  <si>
    <t>1551116448</t>
  </si>
  <si>
    <t>1593082800</t>
  </si>
  <si>
    <t>0007136587</t>
  </si>
  <si>
    <t>0393060411</t>
  </si>
  <si>
    <t>10/17/2004</t>
  </si>
  <si>
    <t>0618260307</t>
  </si>
  <si>
    <t>8/15/2002</t>
  </si>
  <si>
    <t>0007137273</t>
  </si>
  <si>
    <t>Poems From The Hobbit</t>
  </si>
  <si>
    <t>0618009345</t>
  </si>
  <si>
    <t>12/13/1999</t>
  </si>
  <si>
    <t>1594130051</t>
  </si>
  <si>
    <t>0261103288</t>
  </si>
  <si>
    <t>9/17/2007</t>
  </si>
  <si>
    <t>Ruthless Rhymes for Heartless Homes and More Ruthless Rhymes</t>
  </si>
  <si>
    <t>Harry Graham/Frank J. Moore/D. Streamer</t>
  </si>
  <si>
    <t>0486402185</t>
  </si>
  <si>
    <t>6/19/2013</t>
  </si>
  <si>
    <t>0872864286</t>
  </si>
  <si>
    <t>Twenty Love Poems and a Song of Despair</t>
  </si>
  <si>
    <t>Pablo Neruda/W.S. Merwin/Cristina García</t>
  </si>
  <si>
    <t>0143039962</t>
  </si>
  <si>
    <t>12/26/2006</t>
  </si>
  <si>
    <t>1400001447</t>
  </si>
  <si>
    <t>1/22/2002</t>
  </si>
  <si>
    <t>0786881488</t>
  </si>
  <si>
    <t>6/16/1995</t>
  </si>
  <si>
    <t>0375724370</t>
  </si>
  <si>
    <t>4/24/2001</t>
  </si>
  <si>
    <t>0312287445</t>
  </si>
  <si>
    <t>1/17/2002</t>
  </si>
  <si>
    <t>0720608724</t>
  </si>
  <si>
    <t>Edward Lear's Book of Nonsense: With Lear's Original Illustrations</t>
  </si>
  <si>
    <t>Edward Lear/Simcha Shtull</t>
  </si>
  <si>
    <t>1888297018</t>
  </si>
  <si>
    <t>11/1/1995</t>
  </si>
  <si>
    <t>Maxima New Media</t>
  </si>
  <si>
    <t>0312940688</t>
  </si>
  <si>
    <t>1/2/2007</t>
  </si>
  <si>
    <t>1400033853</t>
  </si>
  <si>
    <t>Sparrow Hawk Red</t>
  </si>
  <si>
    <t>Ben Mikaelsen</t>
  </si>
  <si>
    <t>0786811056</t>
  </si>
  <si>
    <t>0684850273</t>
  </si>
  <si>
    <t>7/6/1999</t>
  </si>
  <si>
    <t>0764202537</t>
  </si>
  <si>
    <t>0142302090</t>
  </si>
  <si>
    <t>12/30/2002</t>
  </si>
  <si>
    <t>1416903275</t>
  </si>
  <si>
    <t>1590171241</t>
  </si>
  <si>
    <t>10/31/2004</t>
  </si>
  <si>
    <t>0140442723</t>
  </si>
  <si>
    <t>4/26/1973</t>
  </si>
  <si>
    <t>混血王子的背叛 (哈利波特  #6)</t>
  </si>
  <si>
    <t>J.K. Rowling/J.K.羅琳/皇冠編譯組/張定綺/彭倩文/趙丕慧/林靜華</t>
  </si>
  <si>
    <t>9573321742</t>
  </si>
  <si>
    <t>zho</t>
  </si>
  <si>
    <t>皇冠文化出版有限公司</t>
  </si>
  <si>
    <t>火盃的考驗 (哈利波特  #4)</t>
  </si>
  <si>
    <t>J.K. Rowling/J.K.羅琳/彭倩文</t>
  </si>
  <si>
    <t>9573318318</t>
  </si>
  <si>
    <t>12/8/2001</t>
  </si>
  <si>
    <t>093244055X</t>
  </si>
  <si>
    <t>10/8/1990</t>
  </si>
  <si>
    <t>The End of Obscenity: The Trials of Lady Chatterley  Tropic of Cancer  and Fanny Hill</t>
  </si>
  <si>
    <t>Charles Rembar</t>
  </si>
  <si>
    <t>0060970618</t>
  </si>
  <si>
    <t>12/1/1986</t>
  </si>
  <si>
    <t>0394832205</t>
  </si>
  <si>
    <t>2/24/2004</t>
  </si>
  <si>
    <t>The Long Road Back: A Survivor's Guide to Anorexia</t>
  </si>
  <si>
    <t>Judy Tam Sargent/Sonia Nordenson</t>
  </si>
  <si>
    <t>1880823195</t>
  </si>
  <si>
    <t>North Star Publications (MA)</t>
  </si>
  <si>
    <t>1931541744</t>
  </si>
  <si>
    <t>1593080115</t>
  </si>
  <si>
    <t>0684813211</t>
  </si>
  <si>
    <t>0226142817</t>
  </si>
  <si>
    <t>Transform Your Life: A step-by-step programme for change</t>
  </si>
  <si>
    <t>Diana Cooper</t>
  </si>
  <si>
    <t>0749919442</t>
  </si>
  <si>
    <t>0679772693</t>
  </si>
  <si>
    <t>12/29/1998</t>
  </si>
  <si>
    <t>0701176083</t>
  </si>
  <si>
    <t>0679721975</t>
  </si>
  <si>
    <t>6/18/1989</t>
  </si>
  <si>
    <t>0140152121</t>
  </si>
  <si>
    <t>0679643362</t>
  </si>
  <si>
    <t>0142437182</t>
  </si>
  <si>
    <t>2253008486</t>
  </si>
  <si>
    <t>10/31/1975</t>
  </si>
  <si>
    <t>Le Livre de Poche</t>
  </si>
  <si>
    <t>0375757856</t>
  </si>
  <si>
    <t>9/11/2001</t>
  </si>
  <si>
    <t>0140620133</t>
  </si>
  <si>
    <t>10/24/1998</t>
  </si>
  <si>
    <t>0192100289</t>
  </si>
  <si>
    <t>Ride of the Second Horseman: The Birth and Death of War</t>
  </si>
  <si>
    <t>Robert L. O'Connell</t>
  </si>
  <si>
    <t>0195119207</t>
  </si>
  <si>
    <t>10/19/1997</t>
  </si>
  <si>
    <t>1400033411</t>
  </si>
  <si>
    <t>074326195X</t>
  </si>
  <si>
    <t>0824519868</t>
  </si>
  <si>
    <t>Come Away My Beloved</t>
  </si>
  <si>
    <t>Frances J. Roberts</t>
  </si>
  <si>
    <t>1593109156</t>
  </si>
  <si>
    <t>Barbour Books</t>
  </si>
  <si>
    <t>0736903704</t>
  </si>
  <si>
    <t>3/15/2001</t>
  </si>
  <si>
    <t>1929241631</t>
  </si>
  <si>
    <t>4/10/2003</t>
  </si>
  <si>
    <t>The Search for the Beloved: Journeys in Mythology and Sacred Psychology (Inner Workbook)</t>
  </si>
  <si>
    <t>Jean Houston</t>
  </si>
  <si>
    <t>0874778719</t>
  </si>
  <si>
    <t>6/30/1997</t>
  </si>
  <si>
    <t>TarcherPerigee</t>
  </si>
  <si>
    <t>0802141900</t>
  </si>
  <si>
    <t>2/7/2005</t>
  </si>
  <si>
    <t>0375407936</t>
  </si>
  <si>
    <t>9/28/1999</t>
  </si>
  <si>
    <t>0743418263</t>
  </si>
  <si>
    <t>0140296611</t>
  </si>
  <si>
    <t>1/1/2009</t>
  </si>
  <si>
    <t>0684826801</t>
  </si>
  <si>
    <t>0684826356</t>
  </si>
  <si>
    <t>12/1/1995</t>
  </si>
  <si>
    <t>0349100470</t>
  </si>
  <si>
    <t>2/1/1989</t>
  </si>
  <si>
    <t>0140188924</t>
  </si>
  <si>
    <t>0312423675</t>
  </si>
  <si>
    <t>0140620125</t>
  </si>
  <si>
    <t>1/13/2007</t>
  </si>
  <si>
    <t>0143036378</t>
  </si>
  <si>
    <t>0140283358</t>
  </si>
  <si>
    <t>069107089X</t>
  </si>
  <si>
    <t>5/6/2001</t>
  </si>
  <si>
    <t>014026566X</t>
  </si>
  <si>
    <t>0142002003</t>
  </si>
  <si>
    <t>0140275657</t>
  </si>
  <si>
    <t>0141181281</t>
  </si>
  <si>
    <t>0143039164</t>
  </si>
  <si>
    <t>0679752730</t>
  </si>
  <si>
    <t>11/29/1994</t>
  </si>
  <si>
    <t>0141182350</t>
  </si>
  <si>
    <t>0141180412</t>
  </si>
  <si>
    <t>0394752937</t>
  </si>
  <si>
    <t>5/12/1987</t>
  </si>
  <si>
    <t>158642050X</t>
  </si>
  <si>
    <t>The Unknown Sigrid Undset: Jenny and Other Works</t>
  </si>
  <si>
    <t>Sigrid Undset/Tim Page/Tiina Nunnally/Naomi Walford</t>
  </si>
  <si>
    <t>1586420216</t>
  </si>
  <si>
    <t>Steerforth Press</t>
  </si>
  <si>
    <t>014118020X</t>
  </si>
  <si>
    <t>0679755543</t>
  </si>
  <si>
    <t>0679755527</t>
  </si>
  <si>
    <t>6/24/1995</t>
  </si>
  <si>
    <t>0099273845</t>
  </si>
  <si>
    <t>2/5/1999</t>
  </si>
  <si>
    <t>0099273861</t>
  </si>
  <si>
    <t>5/20/1999</t>
  </si>
  <si>
    <t>0099474549</t>
  </si>
  <si>
    <t>1/6/2005</t>
  </si>
  <si>
    <t>0679776818</t>
  </si>
  <si>
    <t>6/2/1997</t>
  </si>
  <si>
    <t>0811201325</t>
  </si>
  <si>
    <t>1/17/1965</t>
  </si>
  <si>
    <t>0449001962</t>
  </si>
  <si>
    <t>0307265439</t>
  </si>
  <si>
    <t>0415253896</t>
  </si>
  <si>
    <t>0786940751</t>
  </si>
  <si>
    <t>12/20/2006</t>
  </si>
  <si>
    <t>1566917662</t>
  </si>
  <si>
    <t>3/31/2006</t>
  </si>
  <si>
    <t>006441034X</t>
  </si>
  <si>
    <t>Howl and Other Poems</t>
  </si>
  <si>
    <t>Allen Ginsberg/William Carlos Williams</t>
  </si>
  <si>
    <t>0872863107</t>
  </si>
  <si>
    <t>City Lights</t>
  </si>
  <si>
    <t>0425183319</t>
  </si>
  <si>
    <t>1421500493</t>
  </si>
  <si>
    <t>0061137456</t>
  </si>
  <si>
    <t>1933615095</t>
  </si>
  <si>
    <t>0142403881</t>
  </si>
  <si>
    <t>6/2/2005</t>
  </si>
  <si>
    <t>Charlie and the Chocolate Factory: A Play</t>
  </si>
  <si>
    <t>Richard R. George/Roald Dahl</t>
  </si>
  <si>
    <t>0140311254</t>
  </si>
  <si>
    <t>9/27/1979</t>
  </si>
  <si>
    <t>Charlie and the Chocolate Factory (Abridged)</t>
  </si>
  <si>
    <t>0142404209</t>
  </si>
  <si>
    <t>0307264904</t>
  </si>
  <si>
    <t>067003665X</t>
  </si>
  <si>
    <t>Dirty Beasts</t>
  </si>
  <si>
    <t>0142302279</t>
  </si>
  <si>
    <t>10/14/2002</t>
  </si>
  <si>
    <t>1400078776</t>
  </si>
  <si>
    <t>8/31/2010</t>
  </si>
  <si>
    <t>0676977111</t>
  </si>
  <si>
    <t>Kazuo Ishiguro/Rosalyn Landor</t>
  </si>
  <si>
    <t>1415916292</t>
  </si>
  <si>
    <t>0967967570</t>
  </si>
  <si>
    <t>Paradoxes of Education in a Republic</t>
  </si>
  <si>
    <t>0226071367</t>
  </si>
  <si>
    <t>8/15/1989</t>
  </si>
  <si>
    <t>The Music of the Republic: Essays on Socrates' Conversations and Plato's Writings</t>
  </si>
  <si>
    <t>1589880080</t>
  </si>
  <si>
    <t>Open Secrets / Inward Prospects: Reflections on World and Soul</t>
  </si>
  <si>
    <t>1589880196</t>
  </si>
  <si>
    <t>0941051692</t>
  </si>
  <si>
    <t>Rocky Stories: Tales of Love  Hope  and Happiness at America's Most Famous Steps</t>
  </si>
  <si>
    <t>Michael Vitez/Tom Gralish/Sylvester Stallone</t>
  </si>
  <si>
    <t>1589880293</t>
  </si>
  <si>
    <t>0061134236</t>
  </si>
  <si>
    <t>0060595361</t>
  </si>
  <si>
    <t>0385504217</t>
  </si>
  <si>
    <t>3/18/2003</t>
  </si>
  <si>
    <t>Doubleday Publishing (NY)</t>
  </si>
  <si>
    <t>Blessings from the Other Side: Wisdom and Comfort from the Afterlife for This Life</t>
  </si>
  <si>
    <t>Sylvia Browne/Lindsay Harrison</t>
  </si>
  <si>
    <t>0451206703</t>
  </si>
  <si>
    <t>1401903096</t>
  </si>
  <si>
    <t>0060598808</t>
  </si>
  <si>
    <t>0312306342</t>
  </si>
  <si>
    <t>0312966970</t>
  </si>
  <si>
    <t>6/15/1999</t>
  </si>
  <si>
    <t>0312980140</t>
  </si>
  <si>
    <t>0312983867</t>
  </si>
  <si>
    <t>6/16/2003</t>
  </si>
  <si>
    <t>0060584033</t>
  </si>
  <si>
    <t>0316919896</t>
  </si>
  <si>
    <t>0140436588</t>
  </si>
  <si>
    <t>Marianna Mayer/Walter Scott/John Rush</t>
  </si>
  <si>
    <t>1587172488</t>
  </si>
  <si>
    <t>Me and Jezebel: When Bette Davis Came for Dinner -- And Stayed ... And Stayed ... And Stayed ... And ...</t>
  </si>
  <si>
    <t>Elizabeth L. Fuller</t>
  </si>
  <si>
    <t>0425132641</t>
  </si>
  <si>
    <t>5/1/1992</t>
  </si>
  <si>
    <t>1596980206</t>
  </si>
  <si>
    <t>1400032539</t>
  </si>
  <si>
    <t>George Washington's Rules of Civility &amp; Decent Behavior in Company and Conversation (Little Books of Wisdom)</t>
  </si>
  <si>
    <t>George Washington</t>
  </si>
  <si>
    <t>155709103X</t>
  </si>
  <si>
    <t>0978605268</t>
  </si>
  <si>
    <t>5/31/2011</t>
  </si>
  <si>
    <t>0192836013</t>
  </si>
  <si>
    <t>8/20/1998</t>
  </si>
  <si>
    <t>0192831879</t>
  </si>
  <si>
    <t>5/23/2002</t>
  </si>
  <si>
    <t>Rob Roy</t>
  </si>
  <si>
    <t>Walter Scott/Lockhart Bogle</t>
  </si>
  <si>
    <t>0375760601</t>
  </si>
  <si>
    <t>1573229628</t>
  </si>
  <si>
    <t>4/2/2002</t>
  </si>
  <si>
    <t>057120211X</t>
  </si>
  <si>
    <t>2/21/2000</t>
  </si>
  <si>
    <t>0312010443</t>
  </si>
  <si>
    <t>12/15/1987</t>
  </si>
  <si>
    <t>0399153934</t>
  </si>
  <si>
    <t>11/1/2007</t>
  </si>
  <si>
    <t>0399153624</t>
  </si>
  <si>
    <t>0425210278</t>
  </si>
  <si>
    <t>0425204200</t>
  </si>
  <si>
    <t>0743477154</t>
  </si>
  <si>
    <t>0765191121</t>
  </si>
  <si>
    <t>10/1/1997</t>
  </si>
  <si>
    <t>0425204693</t>
  </si>
  <si>
    <t>0425201449</t>
  </si>
  <si>
    <t>Patricia Cornwell/Carolyn McCormick</t>
  </si>
  <si>
    <t>0143058320</t>
  </si>
  <si>
    <t>8/4/2005</t>
  </si>
  <si>
    <t>0425213382</t>
  </si>
  <si>
    <t>The Patricia Cornwell CD Audio Treasury: All That Remains / Cruel &amp; Unusual (Kay Scarpetta  #3  #4)</t>
  </si>
  <si>
    <t>Patricia Cornwell/Kate Burton</t>
  </si>
  <si>
    <t>0060791217</t>
  </si>
  <si>
    <t>0425214761</t>
  </si>
  <si>
    <t>The Scarpetta Collection: All That Remains / Cruel &amp; Unusual (Kay Scarpetta  #3  #4)</t>
  </si>
  <si>
    <t>074325581X</t>
  </si>
  <si>
    <t>11/11/2003</t>
  </si>
  <si>
    <t>034548701X</t>
  </si>
  <si>
    <t>0345467329</t>
  </si>
  <si>
    <t>0743470796</t>
  </si>
  <si>
    <t>3865211399</t>
  </si>
  <si>
    <t>1/15/2006</t>
  </si>
  <si>
    <t>0142437298</t>
  </si>
  <si>
    <t>0449006530</t>
  </si>
  <si>
    <t>3/4/2003</t>
  </si>
  <si>
    <t>0345490649</t>
  </si>
  <si>
    <t>0553560271</t>
  </si>
  <si>
    <t>0449002411</t>
  </si>
  <si>
    <t>4/29/1998</t>
  </si>
  <si>
    <t>0553284118</t>
  </si>
  <si>
    <t>1/1/1997</t>
  </si>
  <si>
    <t>Asylum (Blackstone Chronicles  #6)</t>
  </si>
  <si>
    <t>0449227944</t>
  </si>
  <si>
    <t>6/3/1997</t>
  </si>
  <si>
    <t>044018293X</t>
  </si>
  <si>
    <t>7/1/1989</t>
  </si>
  <si>
    <t>0446610224</t>
  </si>
  <si>
    <t>0505521792</t>
  </si>
  <si>
    <t>2/27/1997</t>
  </si>
  <si>
    <t>0307345971</t>
  </si>
  <si>
    <t>080213825X</t>
  </si>
  <si>
    <t>6/8/2001</t>
  </si>
  <si>
    <t>0786887079</t>
  </si>
  <si>
    <t>0786893966</t>
  </si>
  <si>
    <t>4/1/2007</t>
  </si>
  <si>
    <t>1402718616</t>
  </si>
  <si>
    <t>9/23/2004</t>
  </si>
  <si>
    <t>0671631985</t>
  </si>
  <si>
    <t>6/15/1986</t>
  </si>
  <si>
    <t>1401302424</t>
  </si>
  <si>
    <t>9/14/2005</t>
  </si>
  <si>
    <t>1416510877</t>
  </si>
  <si>
    <t>0143037234</t>
  </si>
  <si>
    <t>0062510266</t>
  </si>
  <si>
    <t>3/11/1994</t>
  </si>
  <si>
    <t>158685772X</t>
  </si>
  <si>
    <t>1/23/2006</t>
  </si>
  <si>
    <t>0452284481</t>
  </si>
  <si>
    <t>0006281141</t>
  </si>
  <si>
    <t>10/5/1998</t>
  </si>
  <si>
    <t>0451208633</t>
  </si>
  <si>
    <t>5/27/2003</t>
  </si>
  <si>
    <t>0679433139</t>
  </si>
  <si>
    <t>8/1/1995</t>
  </si>
  <si>
    <t>141430935X</t>
  </si>
  <si>
    <t>5/17/2007</t>
  </si>
  <si>
    <t>0141009055</t>
  </si>
  <si>
    <t>1/12/2004</t>
  </si>
  <si>
    <t>0786932724</t>
  </si>
  <si>
    <t>0883682796</t>
  </si>
  <si>
    <t>0141311401</t>
  </si>
  <si>
    <t>4/5/2001</t>
  </si>
  <si>
    <t>The Enormous Crocodile</t>
  </si>
  <si>
    <t>0142302457</t>
  </si>
  <si>
    <t>3/24/2003</t>
  </si>
  <si>
    <t>The Magic Finger</t>
  </si>
  <si>
    <t>0141311290</t>
  </si>
  <si>
    <t>037581423X</t>
  </si>
  <si>
    <t>The Gremlins</t>
  </si>
  <si>
    <t>Roald Dahl/Artists and Writers Guild/Walt Disney Company/Leonard Maltin</t>
  </si>
  <si>
    <t>1593074964</t>
  </si>
  <si>
    <t>0141311428</t>
  </si>
  <si>
    <t>0882896458</t>
  </si>
  <si>
    <t>5/31/1987</t>
  </si>
  <si>
    <t>0375814248</t>
  </si>
  <si>
    <t>0375814256</t>
  </si>
  <si>
    <t>2/12/2002</t>
  </si>
  <si>
    <t>0140055770</t>
  </si>
  <si>
    <t>5/1/1986</t>
  </si>
  <si>
    <t>Fantastic Mr. Fox</t>
  </si>
  <si>
    <t>0375822070</t>
  </si>
  <si>
    <t>The Giraffe and the Pelly and Me</t>
  </si>
  <si>
    <t>0140568190</t>
  </si>
  <si>
    <t>11/29/2001</t>
  </si>
  <si>
    <t>1577314808</t>
  </si>
  <si>
    <t>Wild Things: Four Tales</t>
  </si>
  <si>
    <t>1587671565</t>
  </si>
  <si>
    <t>Wild Things (Prowlers Book 1)</t>
  </si>
  <si>
    <t>Christopher Golden</t>
  </si>
  <si>
    <t>074344017X</t>
  </si>
  <si>
    <t>0316925284</t>
  </si>
  <si>
    <t>0316010766</t>
  </si>
  <si>
    <t>0316156116</t>
  </si>
  <si>
    <t>034911188X</t>
  </si>
  <si>
    <t>Diabetes Meal Planning Made Easy</t>
  </si>
  <si>
    <t>Hope S. Warshaw/Warshaw Hope</t>
  </si>
  <si>
    <t>1580402518</t>
  </si>
  <si>
    <t>10/15/2006</t>
  </si>
  <si>
    <t>American Diabetes Association</t>
  </si>
  <si>
    <t>0071428488</t>
  </si>
  <si>
    <t>9/17/2003</t>
  </si>
  <si>
    <t>Algebra the Easy Way</t>
  </si>
  <si>
    <t>Douglas Downing</t>
  </si>
  <si>
    <t>0764119729</t>
  </si>
  <si>
    <t>0684857081</t>
  </si>
  <si>
    <t>4/4/1999</t>
  </si>
  <si>
    <t>0340822783</t>
  </si>
  <si>
    <t>2/21/2005</t>
  </si>
  <si>
    <t>0385336950</t>
  </si>
  <si>
    <t>0345476638</t>
  </si>
  <si>
    <t>0452276969</t>
  </si>
  <si>
    <t>American Sign Language The Easy Way</t>
  </si>
  <si>
    <t>David A. Stewart/Jessalyn Little/Elizabeth     Stewart</t>
  </si>
  <si>
    <t>0764134280</t>
  </si>
  <si>
    <t>0375724508</t>
  </si>
  <si>
    <t>10/9/2001</t>
  </si>
  <si>
    <t>0748702555</t>
  </si>
  <si>
    <t>0743484185</t>
  </si>
  <si>
    <t>0451212924</t>
  </si>
  <si>
    <t>0312966091</t>
  </si>
  <si>
    <t>0060598875</t>
  </si>
  <si>
    <t>0060598824</t>
  </si>
  <si>
    <t>0743216393</t>
  </si>
  <si>
    <t>4/26/2001</t>
  </si>
  <si>
    <t>0312976275</t>
  </si>
  <si>
    <t>6/15/2001</t>
  </si>
  <si>
    <t>0385494246</t>
  </si>
  <si>
    <t>11/2/1999</t>
  </si>
  <si>
    <t>Fodor's Amsterdam (Fodor's Gold Guides)</t>
  </si>
  <si>
    <t>Fodor's Travel Publications Inc./Sarah Gold</t>
  </si>
  <si>
    <t>1400016088</t>
  </si>
  <si>
    <t>Fodor's</t>
  </si>
  <si>
    <t>0385497520</t>
  </si>
  <si>
    <t>0099481243</t>
  </si>
  <si>
    <t>0385494327</t>
  </si>
  <si>
    <t>0679749845</t>
  </si>
  <si>
    <t>And the Envelope  Please...: Ever After / An Affair To Remember / It Happened One Night</t>
  </si>
  <si>
    <t>Barbara Bretton/Emilie Rose/Isabel Sharpe</t>
  </si>
  <si>
    <t>0373836937</t>
  </si>
  <si>
    <t>Harlequin Anthologies</t>
  </si>
  <si>
    <t>Las rubias de 5th Avenue</t>
  </si>
  <si>
    <t>Plum Sykes</t>
  </si>
  <si>
    <t>8497935888</t>
  </si>
  <si>
    <t>2/28/2005</t>
  </si>
  <si>
    <t>Debolsillo</t>
  </si>
  <si>
    <t>0307275639</t>
  </si>
  <si>
    <t>6/29/2007</t>
  </si>
  <si>
    <t>La Dernière Leçon</t>
  </si>
  <si>
    <t>0785930736</t>
  </si>
  <si>
    <t>French &amp; European Pubns</t>
  </si>
  <si>
    <t>097441218X</t>
  </si>
  <si>
    <t>3/9/2004</t>
  </si>
  <si>
    <t>My Sister's Keeper (Gillian Adams  #2)</t>
  </si>
  <si>
    <t>Nora Kelly</t>
  </si>
  <si>
    <t>1890208280</t>
  </si>
  <si>
    <t>Their Sisters' Keepers: Women's Prison Reform in America  1830-1930</t>
  </si>
  <si>
    <t>Estelle B. Freedman</t>
  </si>
  <si>
    <t>0472080520</t>
  </si>
  <si>
    <t>4/4/1984</t>
  </si>
  <si>
    <t>Baby's Alphabet</t>
  </si>
  <si>
    <t>Jean Marzollo/Nancy Sheehan</t>
  </si>
  <si>
    <t>0761316434</t>
  </si>
  <si>
    <t>Welcome to the Monkey House</t>
  </si>
  <si>
    <t>Kurt Vonnegut Jr./David Strathairn/Maria Tucci/Bill Irwin/Tony    Roberts/Dylan Baker</t>
  </si>
  <si>
    <t>0060898712</t>
  </si>
  <si>
    <t>1580087949</t>
  </si>
  <si>
    <t>You Can Have What You Want: Proven Strategies for Inner and Outer Success</t>
  </si>
  <si>
    <t>Michael Neill</t>
  </si>
  <si>
    <t>1401911838</t>
  </si>
  <si>
    <t>0552995878</t>
  </si>
  <si>
    <t>9/16/1993</t>
  </si>
  <si>
    <t>Laura Esquivel/Yareli Arizmendi</t>
  </si>
  <si>
    <t>0739334190</t>
  </si>
  <si>
    <t>Como agua para chocolate</t>
  </si>
  <si>
    <t>Laura Esquivel</t>
  </si>
  <si>
    <t>0785731237</t>
  </si>
  <si>
    <t>0679736883</t>
  </si>
  <si>
    <t>3/2/1993</t>
  </si>
  <si>
    <t>0141439580</t>
  </si>
  <si>
    <t>0425212599</t>
  </si>
  <si>
    <t>Emma Lazarus</t>
  </si>
  <si>
    <t>Esther Schor</t>
  </si>
  <si>
    <t>0805242163</t>
  </si>
  <si>
    <t>0425205037</t>
  </si>
  <si>
    <t>0143036696</t>
  </si>
  <si>
    <t>0061144908</t>
  </si>
  <si>
    <t>12/26/1996</t>
  </si>
  <si>
    <t>0061144894</t>
  </si>
  <si>
    <t>10/11/2016</t>
  </si>
  <si>
    <t>1594710643</t>
  </si>
  <si>
    <t>0393062686</t>
  </si>
  <si>
    <t>12/17/2006</t>
  </si>
  <si>
    <t>0743482719</t>
  </si>
  <si>
    <t>0552152188</t>
  </si>
  <si>
    <t>0312148232</t>
  </si>
  <si>
    <t>9/15/1996</t>
  </si>
  <si>
    <t>If I Don't Write It Nobody Else Will: An Autobiography</t>
  </si>
  <si>
    <t>Eric Sykes</t>
  </si>
  <si>
    <t>0007177844</t>
  </si>
  <si>
    <t>1411400429</t>
  </si>
  <si>
    <t>7/3/2003</t>
  </si>
  <si>
    <t>William Shakespeare's A Midsummer Night's Dream (Cliffs Complete)</t>
  </si>
  <si>
    <t>CliffsNotes/Michael McMahon</t>
  </si>
  <si>
    <t>0764587250</t>
  </si>
  <si>
    <t>4/29/2001</t>
  </si>
  <si>
    <t>0451526961</t>
  </si>
  <si>
    <t>5/1/1998</t>
  </si>
  <si>
    <t>William Shakespeare/Amanda Root/Arkangel Cast/Roy Hudd/David Harewood</t>
  </si>
  <si>
    <t>1932219242</t>
  </si>
  <si>
    <t>0198321503</t>
  </si>
  <si>
    <t>0198320213</t>
  </si>
  <si>
    <t>0439405629</t>
  </si>
  <si>
    <t>0439405602</t>
  </si>
  <si>
    <t>140007570X</t>
  </si>
  <si>
    <t>1400031362</t>
  </si>
  <si>
    <t>11/12/2002</t>
  </si>
  <si>
    <t>Alexander McCall Smith/Lisette Lecat</t>
  </si>
  <si>
    <t>1419311743</t>
  </si>
  <si>
    <t>3/2/2005</t>
  </si>
  <si>
    <t>0375422188</t>
  </si>
  <si>
    <t>4/20/2004</t>
  </si>
  <si>
    <t>0394735307</t>
  </si>
  <si>
    <t>7/12/1978</t>
  </si>
  <si>
    <t>Yoshitaka Amano/Murasaki Shikibu/Rachel Nacth/Anri Itō/Junichi Imura</t>
  </si>
  <si>
    <t>1595820639</t>
  </si>
  <si>
    <t>The Tale of Genji: Scenes from the World's First Novel (Illustrated Japanese Classics)</t>
  </si>
  <si>
    <t>Murasaki Shikibu/Masayuki Miyata/Jakuchō Seitouchi/Donald Keene/H. Mack Horton/Ayako Watanabe/Michiko Hiraoka</t>
  </si>
  <si>
    <t>4770027729</t>
  </si>
  <si>
    <t>10/26/2001</t>
  </si>
  <si>
    <t>0375422722</t>
  </si>
  <si>
    <t>0375422714</t>
  </si>
  <si>
    <t>Ein Gentleman für Mma Ramotswe (No. 1 Ladies' Detective Agency  #2)</t>
  </si>
  <si>
    <t>3485009024</t>
  </si>
  <si>
    <t>Nymphenburger</t>
  </si>
  <si>
    <t>Ein Koch für Mma Ramotswe (No. 1 Ladies' Detective Agency  #3)</t>
  </si>
  <si>
    <t>3485009601</t>
  </si>
  <si>
    <t>0375422730</t>
  </si>
  <si>
    <t>4/17/2007</t>
  </si>
  <si>
    <t>1400034779</t>
  </si>
  <si>
    <t>2/6/2003</t>
  </si>
  <si>
    <t>0375758232</t>
  </si>
  <si>
    <t>The Belly of Paris (Les Rougon-Macquart  #3)</t>
  </si>
  <si>
    <t>Émile Zola/Ernest Alfred Vizetelly/Henry Vizetelly</t>
  </si>
  <si>
    <t>1557130663</t>
  </si>
  <si>
    <t>0345441303</t>
  </si>
  <si>
    <t>10/10/2000</t>
  </si>
  <si>
    <t>0517146541</t>
  </si>
  <si>
    <t>5/21/1995</t>
  </si>
  <si>
    <t>The Headmaster's Papers</t>
  </si>
  <si>
    <t>Richard A. Hawley/John Irving</t>
  </si>
  <si>
    <t>0839731949</t>
  </si>
  <si>
    <t>Paul S. Eriksson</t>
  </si>
  <si>
    <t>Blade Runner</t>
  </si>
  <si>
    <t>0345323882</t>
  </si>
  <si>
    <t>7/12/1987</t>
  </si>
  <si>
    <t>0590997300</t>
  </si>
  <si>
    <t>0316491977</t>
  </si>
  <si>
    <t>0252062299</t>
  </si>
  <si>
    <t>7/1/1991</t>
  </si>
  <si>
    <t>1842122916</t>
  </si>
  <si>
    <t>0618056815</t>
  </si>
  <si>
    <t>5/25/2000</t>
  </si>
  <si>
    <t>U.S.A.: 42e Parallèle/L'An premier du siècle/La Grosse galette</t>
  </si>
  <si>
    <t>2070766039</t>
  </si>
  <si>
    <t>9/4/2002</t>
  </si>
  <si>
    <t>0618056831</t>
  </si>
  <si>
    <t>0618056823</t>
  </si>
  <si>
    <t>0786838949</t>
  </si>
  <si>
    <t>0192835092</t>
  </si>
  <si>
    <t>0872201937</t>
  </si>
  <si>
    <t>0140449264</t>
  </si>
  <si>
    <t>0743487559</t>
  </si>
  <si>
    <t>037576030X</t>
  </si>
  <si>
    <t>0553212168</t>
  </si>
  <si>
    <t>4/1/1984</t>
  </si>
  <si>
    <t>0451530063</t>
  </si>
  <si>
    <t>0465014879</t>
  </si>
  <si>
    <t>9/9/1994</t>
  </si>
  <si>
    <t>0805060162</t>
  </si>
  <si>
    <t>10/15/1998</t>
  </si>
  <si>
    <t>Cliffsnotes on Dostoevsky's Crime and Punishment</t>
  </si>
  <si>
    <t>James Lamar Roberts/Fyodor Dostoyevsky/CliffsNotes</t>
  </si>
  <si>
    <t>0764586556</t>
  </si>
  <si>
    <t>On Crimes and Punishments</t>
  </si>
  <si>
    <t>Cesare Beccaria/David Young</t>
  </si>
  <si>
    <t>0915144999</t>
  </si>
  <si>
    <t>0143058142</t>
  </si>
  <si>
    <t>Crime and Punishment (Norton Critical Editions)</t>
  </si>
  <si>
    <t>Fyodor Dostoyevsky/George Gibian/Jessie Coulson</t>
  </si>
  <si>
    <t>0393096335</t>
  </si>
  <si>
    <t>4/1/1964</t>
  </si>
  <si>
    <t>Norton and Co.</t>
  </si>
  <si>
    <t>The Politics of Injustice: Crime and Punishment in America</t>
  </si>
  <si>
    <t>Katherine Beckett/Theodore Sasson</t>
  </si>
  <si>
    <t>0761929940</t>
  </si>
  <si>
    <t>Sage Publications  Inc</t>
  </si>
  <si>
    <t>0385264585</t>
  </si>
  <si>
    <t>9/20/1989</t>
  </si>
  <si>
    <t>0140448926</t>
  </si>
  <si>
    <t>4/24/2003</t>
  </si>
  <si>
    <t>0192836382</t>
  </si>
  <si>
    <t>0140449779</t>
  </si>
  <si>
    <t>4/27/2006</t>
  </si>
  <si>
    <t>0812969634</t>
  </si>
  <si>
    <t>0060586370</t>
  </si>
  <si>
    <t>0312997116</t>
  </si>
  <si>
    <t>5/16/2004</t>
  </si>
  <si>
    <t>0767902807</t>
  </si>
  <si>
    <t>8/10/1998</t>
  </si>
  <si>
    <t>0785263705</t>
  </si>
  <si>
    <t>0143036408</t>
  </si>
  <si>
    <t>0232521026</t>
  </si>
  <si>
    <t>1594710872</t>
  </si>
  <si>
    <t>0727891626</t>
  </si>
  <si>
    <t>2/1/2007</t>
  </si>
  <si>
    <t>0060786507</t>
  </si>
  <si>
    <t>057120175X</t>
  </si>
  <si>
    <t>1/10/2000</t>
  </si>
  <si>
    <t>0060539097</t>
  </si>
  <si>
    <t>8/17/2004</t>
  </si>
  <si>
    <t>0312319738</t>
  </si>
  <si>
    <t>10/8/2003</t>
  </si>
  <si>
    <t>0345478258</t>
  </si>
  <si>
    <t>1590525930</t>
  </si>
  <si>
    <t>O Is for Old Dominion: A Virginia Alphabet</t>
  </si>
  <si>
    <t>Pamela Duncan Edwards/Troy Howell</t>
  </si>
  <si>
    <t>1585361615</t>
  </si>
  <si>
    <t>Sleeping Bear Press</t>
  </si>
  <si>
    <t>1569714886</t>
  </si>
  <si>
    <t>Essentials of Conservation Biology</t>
  </si>
  <si>
    <t>Richard B. Primack</t>
  </si>
  <si>
    <t>087893720X</t>
  </si>
  <si>
    <t>6/21/2007</t>
  </si>
  <si>
    <t>Sinauer Associates</t>
  </si>
  <si>
    <t>Marine Conservation Biology: The Science of Maintaining the Sea's Biodiversity</t>
  </si>
  <si>
    <t>Elliott A. Norse/Larry B. Crowder/Michael E. Soulé</t>
  </si>
  <si>
    <t>1559636629</t>
  </si>
  <si>
    <t>5/9/2005</t>
  </si>
  <si>
    <t>Island Press</t>
  </si>
  <si>
    <t>Key Topics in Conservation Biology</t>
  </si>
  <si>
    <t>David W. Macdonald/Alonzo C. Addison/Sandra Baker/Mark S. Boyce/David Brown/Stephen Cobb/N. Mark Collins/C. Patrick Doncaster/John E. Fa/Joshua Ginsberg/Susanna B. Hecht/Katrina Service/Steve Albon/Les Firbank/Eli Geffen/Lise Albrechtsen/Elizabeth J. Asteraki/Christian Bonacic/Marcel Cardillo/Chris R. Dickman/Stephen A. Ellwood/H. Resit Akcakaya/Ruth E. Feber</t>
  </si>
  <si>
    <t>1405122498</t>
  </si>
  <si>
    <t>The Sawtooth Wolves</t>
  </si>
  <si>
    <t>Jim Dutcher/Eric Baker/Greg Simpson/Richard Ballantine</t>
  </si>
  <si>
    <t>0964991500</t>
  </si>
  <si>
    <t>Rufus Publications</t>
  </si>
  <si>
    <t>006251637X</t>
  </si>
  <si>
    <t>1/9/2001</t>
  </si>
  <si>
    <t>0743222636</t>
  </si>
  <si>
    <t>The Complete Dream Dictionary</t>
  </si>
  <si>
    <t>Pamela Ball</t>
  </si>
  <si>
    <t>0785812148</t>
  </si>
  <si>
    <t>0618512659</t>
  </si>
  <si>
    <t>0618391118</t>
  </si>
  <si>
    <t>0618057021</t>
  </si>
  <si>
    <t>0345345061</t>
  </si>
  <si>
    <t>11/12/1986</t>
  </si>
  <si>
    <t>Tolkien on Film: Essays on Peter Jackson's The Lord of the Rings</t>
  </si>
  <si>
    <t>Janet Brennan Croft/Mark P. Shea/Amy H. Sturgis</t>
  </si>
  <si>
    <t>1887726098</t>
  </si>
  <si>
    <t>Mythopoeic Press</t>
  </si>
  <si>
    <t>026110263X</t>
  </si>
  <si>
    <t>The Maps of Tolkien's Middle-earth</t>
  </si>
  <si>
    <t>Brian Sibley/John  Howe/J.R.R. Tolkien</t>
  </si>
  <si>
    <t>061839110X</t>
  </si>
  <si>
    <t>10/2/2003</t>
  </si>
  <si>
    <t>0664226108</t>
  </si>
  <si>
    <t>10/31/2003</t>
  </si>
  <si>
    <t>0261102206</t>
  </si>
  <si>
    <t>2/4/2002</t>
  </si>
  <si>
    <t>0618574816</t>
  </si>
  <si>
    <t>1587680262</t>
  </si>
  <si>
    <t>0345375211</t>
  </si>
  <si>
    <t>6/1/1992</t>
  </si>
  <si>
    <t>0007105045</t>
  </si>
  <si>
    <t>0618260226</t>
  </si>
  <si>
    <t>11/6/2002</t>
  </si>
  <si>
    <t>Tolkien: A Look Behind The Lord of the Rings</t>
  </si>
  <si>
    <t>0345215508</t>
  </si>
  <si>
    <t>8/12/1972</t>
  </si>
  <si>
    <t>J.R.R. Tolkien/Rob Inglis</t>
  </si>
  <si>
    <t>1402516274</t>
  </si>
  <si>
    <t>2/22/2002</t>
  </si>
  <si>
    <t>0679643419</t>
  </si>
  <si>
    <t>0140364544</t>
  </si>
  <si>
    <t>10/28/1993</t>
  </si>
  <si>
    <t>0156031442</t>
  </si>
  <si>
    <t>1/2/2006</t>
  </si>
  <si>
    <t>God's Covenant with Animals: A Biblical Basis for the Humane Treatment of All Creatures</t>
  </si>
  <si>
    <t>J.R. Hyland</t>
  </si>
  <si>
    <t>1930051158</t>
  </si>
  <si>
    <t>Lantern Books</t>
  </si>
  <si>
    <t>0471468851</t>
  </si>
  <si>
    <t>0671624970</t>
  </si>
  <si>
    <t>12/31/1987</t>
  </si>
  <si>
    <t>0785113797</t>
  </si>
  <si>
    <t>12/6/2006</t>
  </si>
  <si>
    <t>Sky's Pride and Joy (Bachelor Gulch #8)</t>
  </si>
  <si>
    <t>Sandra Steffen</t>
  </si>
  <si>
    <t>0373194862</t>
  </si>
  <si>
    <t>The Baby Emergency (Tennengarrah Clinic #1)</t>
  </si>
  <si>
    <t>Carol Marinelli</t>
  </si>
  <si>
    <t>0263181499</t>
  </si>
  <si>
    <t>Mills &amp; Boon</t>
  </si>
  <si>
    <t>The Shaping of America: A Geographical Perspective on 500 Years of History: Volume 2: Continental America  1800-1867</t>
  </si>
  <si>
    <t>D.W. Meinig</t>
  </si>
  <si>
    <t>0300062907</t>
  </si>
  <si>
    <t>0879757450</t>
  </si>
  <si>
    <t>Berlioz: Servitude and Greatness  1832-1869 (Volume 2)</t>
  </si>
  <si>
    <t>David Cairns</t>
  </si>
  <si>
    <t>0520240588</t>
  </si>
  <si>
    <t>0805077812</t>
  </si>
  <si>
    <t>0312426216</t>
  </si>
  <si>
    <t>0802140181</t>
  </si>
  <si>
    <t>1/26/2004</t>
  </si>
  <si>
    <t>0007204442</t>
  </si>
  <si>
    <t>0965079929</t>
  </si>
  <si>
    <t>12/1/1990</t>
  </si>
  <si>
    <t>074324754X</t>
  </si>
  <si>
    <t>1/17/2006</t>
  </si>
  <si>
    <t>1416916326</t>
  </si>
  <si>
    <t>0743456815</t>
  </si>
  <si>
    <t>0375502262</t>
  </si>
  <si>
    <t>9/30/2006</t>
  </si>
  <si>
    <t>0375704531</t>
  </si>
  <si>
    <t>12/7/1999</t>
  </si>
  <si>
    <t>0099458268</t>
  </si>
  <si>
    <t>7/6/2006</t>
  </si>
  <si>
    <t>0375705244</t>
  </si>
  <si>
    <t>BALLANTINE BOOKS</t>
  </si>
  <si>
    <t>0446611085</t>
  </si>
  <si>
    <t>0349107866</t>
  </si>
  <si>
    <t>3/3/1997</t>
  </si>
  <si>
    <t>Hitler's Willinge Vollstrecker: Ganz gewöhlnliche Deutsche und der Holocaust</t>
  </si>
  <si>
    <t>344275500X</t>
  </si>
  <si>
    <t>Wilhelm Goldmann Verlag  GmbH</t>
  </si>
  <si>
    <t>0553587242</t>
  </si>
  <si>
    <t>0446612545</t>
  </si>
  <si>
    <t>0778322947</t>
  </si>
  <si>
    <t>0316969680</t>
  </si>
  <si>
    <t>6/10/2002</t>
  </si>
  <si>
    <t>141651631X</t>
  </si>
  <si>
    <t>Presidential Assassins (History Makers)</t>
  </si>
  <si>
    <t>Patricia D. Netzley</t>
  </si>
  <si>
    <t>1560066237</t>
  </si>
  <si>
    <t>Lucent Books</t>
  </si>
  <si>
    <t>039306123X</t>
  </si>
  <si>
    <t>0393315703</t>
  </si>
  <si>
    <t>9/17/1996</t>
  </si>
  <si>
    <t>0812969006</t>
  </si>
  <si>
    <t>037576092X</t>
  </si>
  <si>
    <t>7/8/2003</t>
  </si>
  <si>
    <t>0375760911</t>
  </si>
  <si>
    <t>0812969014</t>
  </si>
  <si>
    <t>There's a (Slight) Chance I Might Be Going to Hell: A Novel of Sewer Pipes  Pageant Queens  and Big Trouble</t>
  </si>
  <si>
    <t>1400065011</t>
  </si>
  <si>
    <t>Anleitung zum Zickigsein</t>
  </si>
  <si>
    <t>3404149475</t>
  </si>
  <si>
    <t>Lübbe</t>
  </si>
  <si>
    <t>0425099997</t>
  </si>
  <si>
    <t>10/15/1986</t>
  </si>
  <si>
    <t>Jimmy Corrigan: El Chico más Listo del Mundo</t>
  </si>
  <si>
    <t>1594972079</t>
  </si>
  <si>
    <t>Public Square Books</t>
  </si>
  <si>
    <t>The Acme Novelty Library #17</t>
  </si>
  <si>
    <t>1897299028</t>
  </si>
  <si>
    <t>11/28/2006</t>
  </si>
  <si>
    <t>0375422951</t>
  </si>
  <si>
    <t>9/20/2005</t>
  </si>
  <si>
    <t>1896597661</t>
  </si>
  <si>
    <t>11/26/2013</t>
  </si>
  <si>
    <t>Quimby The Mouse</t>
  </si>
  <si>
    <t>022407265X</t>
  </si>
  <si>
    <t>11/20/2003</t>
  </si>
  <si>
    <t>0143039423</t>
  </si>
  <si>
    <t>10/25/2005</t>
  </si>
  <si>
    <t>1842430246</t>
  </si>
  <si>
    <t>10/11/2001</t>
  </si>
  <si>
    <t>0571169201</t>
  </si>
  <si>
    <t>2/21/1994</t>
  </si>
  <si>
    <t>0767901576</t>
  </si>
  <si>
    <t>1400064708</t>
  </si>
  <si>
    <t>1573241172</t>
  </si>
  <si>
    <t>5/31/2000</t>
  </si>
  <si>
    <t>0609804243</t>
  </si>
  <si>
    <t>4/20/1999</t>
  </si>
  <si>
    <t>0849911885</t>
  </si>
  <si>
    <t>11/19/2006</t>
  </si>
  <si>
    <t>1557832455</t>
  </si>
  <si>
    <t>1573226327</t>
  </si>
  <si>
    <t>0142437344</t>
  </si>
  <si>
    <t>A Portrait of the Artist As a Young Man</t>
  </si>
  <si>
    <t>0393926796</t>
  </si>
  <si>
    <t>5/1/2007</t>
  </si>
  <si>
    <t>James Joyce/Jim Norton</t>
  </si>
  <si>
    <t>9626343664</t>
  </si>
  <si>
    <t>0451530152</t>
  </si>
  <si>
    <t>0440419174</t>
  </si>
  <si>
    <t>1/14/2003</t>
  </si>
  <si>
    <t>A Study Guide to Gabriel Garcia Marquez' One Hundred Years of Solitude</t>
  </si>
  <si>
    <t>Gabriel García Márquez/Brenda K. Marshall/F. Murray Abraham</t>
  </si>
  <si>
    <t>1570421129</t>
  </si>
  <si>
    <t>Warner Adult</t>
  </si>
  <si>
    <t>006112009X</t>
  </si>
  <si>
    <t>One Hundred Years Of Solitude</t>
  </si>
  <si>
    <t>1857152239</t>
  </si>
  <si>
    <t>9/21/1995</t>
  </si>
  <si>
    <t>081297106X</t>
  </si>
  <si>
    <t>0679727299</t>
  </si>
  <si>
    <t>4/23/1991</t>
  </si>
  <si>
    <t>Vladimir Nabokov/Jeremy Irons</t>
  </si>
  <si>
    <t>0739322060</t>
  </si>
  <si>
    <t>Nacho and Lolita</t>
  </si>
  <si>
    <t>Pam Muñoz Ryan/Claudia Rueda</t>
  </si>
  <si>
    <t>0439269687</t>
  </si>
  <si>
    <t>0007178484</t>
  </si>
  <si>
    <t>1/2/2004</t>
  </si>
  <si>
    <t>0060786809</t>
  </si>
  <si>
    <t>1/10/2006</t>
  </si>
  <si>
    <t>0452284244</t>
  </si>
  <si>
    <t>Farm Animals (A Chunky Book)</t>
  </si>
  <si>
    <t>Phoebe Dunn</t>
  </si>
  <si>
    <t>0394862546</t>
  </si>
  <si>
    <t>2/12/1984</t>
  </si>
  <si>
    <t>0140283331</t>
  </si>
  <si>
    <t>0141184280</t>
  </si>
  <si>
    <t>10/3/2000</t>
  </si>
  <si>
    <t>1593082681</t>
  </si>
  <si>
    <t>3/28/2005</t>
  </si>
  <si>
    <t>8445074873</t>
  </si>
  <si>
    <t>0060872985</t>
  </si>
  <si>
    <t>0517084791</t>
  </si>
  <si>
    <t>3/1/1993</t>
  </si>
  <si>
    <t>0451210638</t>
  </si>
  <si>
    <t>0517101351</t>
  </si>
  <si>
    <t>3/6/1994</t>
  </si>
  <si>
    <t>0060509058</t>
  </si>
  <si>
    <t>0606298231</t>
  </si>
  <si>
    <t>8/30/2004</t>
  </si>
  <si>
    <t>0060541814</t>
  </si>
  <si>
    <t>0060541830</t>
  </si>
  <si>
    <t>0060891564</t>
  </si>
  <si>
    <t>The Michael Crichton Collection: Airframe / The Lost World / Timeline</t>
  </si>
  <si>
    <t>Michael Crichton/Stephen Lang/Anthony Heald/Blair Brown</t>
  </si>
  <si>
    <t>0739340336</t>
  </si>
  <si>
    <t>Jurassic Park (Jurassic Park  #1)</t>
  </si>
  <si>
    <t>030734813X</t>
  </si>
  <si>
    <t>0060092572</t>
  </si>
  <si>
    <t>0345354648</t>
  </si>
  <si>
    <t>1/13/1989</t>
  </si>
  <si>
    <t>Twister</t>
  </si>
  <si>
    <t>Michael Crichton/Anne-Marie Martin</t>
  </si>
  <si>
    <t>0345409701</t>
  </si>
  <si>
    <t>4/7/1999</t>
  </si>
  <si>
    <t>0192839195</t>
  </si>
  <si>
    <t>7/15/1999</t>
  </si>
  <si>
    <t>0131538411</t>
  </si>
  <si>
    <t>Holy the Firm</t>
  </si>
  <si>
    <t>0060915439</t>
  </si>
  <si>
    <t>12/30/1998</t>
  </si>
  <si>
    <t>0743284798</t>
  </si>
  <si>
    <t>10/3/2005</t>
  </si>
  <si>
    <t>0393977536</t>
  </si>
  <si>
    <t>5/16/2002</t>
  </si>
  <si>
    <t>0451530098</t>
  </si>
  <si>
    <t>Saint Joan/Major Barbara/Androcles and the Lion</t>
  </si>
  <si>
    <t>George Bernard Shaw</t>
  </si>
  <si>
    <t>0394604806</t>
  </si>
  <si>
    <t>11/12/1979</t>
  </si>
  <si>
    <t>0486282228</t>
  </si>
  <si>
    <t>10/20/1994</t>
  </si>
  <si>
    <t>0140437940</t>
  </si>
  <si>
    <t>Peter Kuper/Franz Kafka/Kerstin Hasenpusch</t>
  </si>
  <si>
    <t>1400047951</t>
  </si>
  <si>
    <t>The Metamorphosis (Graphic Novel Adaptation)</t>
  </si>
  <si>
    <t>1400052998</t>
  </si>
  <si>
    <t>7/20/2004</t>
  </si>
  <si>
    <t>0393967972</t>
  </si>
  <si>
    <t>2/17/1996</t>
  </si>
  <si>
    <t>1593080298</t>
  </si>
  <si>
    <t>Franz Kafka/Stanley Appelbaum</t>
  </si>
  <si>
    <t>0486290301</t>
  </si>
  <si>
    <t>4/12/1996</t>
  </si>
  <si>
    <t>0231118953</t>
  </si>
  <si>
    <t>0141439491</t>
  </si>
  <si>
    <t>0192805347</t>
  </si>
  <si>
    <t>3/10/2005</t>
  </si>
  <si>
    <t>Jonathan Swift/David Case</t>
  </si>
  <si>
    <t>1400102723</t>
  </si>
  <si>
    <t>Gill Harvey/Jonathan Swift</t>
  </si>
  <si>
    <t>0794503292</t>
  </si>
  <si>
    <t>1/29/2008</t>
  </si>
  <si>
    <t>Usborne Books</t>
  </si>
  <si>
    <t>1402726627</t>
  </si>
  <si>
    <t>Jonathan Swift/Robert Hardy</t>
  </si>
  <si>
    <t>1844560341</t>
  </si>
  <si>
    <t>Hodder Audio</t>
  </si>
  <si>
    <t>0060838744</t>
  </si>
  <si>
    <t>0007204493</t>
  </si>
  <si>
    <t>4/4/2005</t>
  </si>
  <si>
    <t>0446698229</t>
  </si>
  <si>
    <t>0446313939</t>
  </si>
  <si>
    <t>12/1/1982</t>
  </si>
  <si>
    <t>0684873168</t>
  </si>
  <si>
    <t>12/4/2001</t>
  </si>
  <si>
    <t>Cliffsnotes on Beckett's Waiting for Godot and Other Plays</t>
  </si>
  <si>
    <t>James Lamar Roberts/Jeffrey Fisher</t>
  </si>
  <si>
    <t>0822013541</t>
  </si>
  <si>
    <t>7/28/1980</t>
  </si>
  <si>
    <t>0143038095</t>
  </si>
  <si>
    <t>9/21/2006</t>
  </si>
  <si>
    <t>Dr. Seuss's ABC</t>
  </si>
  <si>
    <t>0679882812</t>
  </si>
  <si>
    <t>11/26/1996</t>
  </si>
  <si>
    <t>Dr. Seuss's Sleep Book</t>
  </si>
  <si>
    <t>0394800915</t>
  </si>
  <si>
    <t>7/24/2012</t>
  </si>
  <si>
    <t>New York: Random House</t>
  </si>
  <si>
    <t>Happy Birthday to You!</t>
  </si>
  <si>
    <t>0394800761</t>
  </si>
  <si>
    <t>8/12/1959</t>
  </si>
  <si>
    <t>McElligot's Pool</t>
  </si>
  <si>
    <t>0394800834</t>
  </si>
  <si>
    <t>9/12/1947</t>
  </si>
  <si>
    <t>The Cat in the Hat</t>
  </si>
  <si>
    <t>0679891110</t>
  </si>
  <si>
    <t>11/11/1997</t>
  </si>
  <si>
    <t>Horton Hears a Who!</t>
  </si>
  <si>
    <t>0679800034</t>
  </si>
  <si>
    <t>10/10/1990</t>
  </si>
  <si>
    <t>The 500 Hats of Bartholomew Cubbins</t>
  </si>
  <si>
    <t>039484484X</t>
  </si>
  <si>
    <t>12/9/1989</t>
  </si>
  <si>
    <t>Oh Say Can You Say?</t>
  </si>
  <si>
    <t>0007175221</t>
  </si>
  <si>
    <t>London : Collins  2004.</t>
  </si>
  <si>
    <t>The Lorax</t>
  </si>
  <si>
    <t>0679889108</t>
  </si>
  <si>
    <t>2/24/1998</t>
  </si>
  <si>
    <t>I Can Read With My Eyes Shut!</t>
  </si>
  <si>
    <t>0007158513</t>
  </si>
  <si>
    <t>HarperCollinsChildren’sBooks</t>
  </si>
  <si>
    <t>¡Horton escucha a quién!</t>
  </si>
  <si>
    <t>Dr. Seuss/Yanitzia Canetti</t>
  </si>
  <si>
    <t>1930332351</t>
  </si>
  <si>
    <t>Lectorum Publications</t>
  </si>
  <si>
    <t>The Cat in the Hat and Other Dr. Seuss Favorites</t>
  </si>
  <si>
    <t>Dr. Seuss/Various</t>
  </si>
  <si>
    <t>0807218731</t>
  </si>
  <si>
    <t>Daisy-Head Mayzie</t>
  </si>
  <si>
    <t>0679867120</t>
  </si>
  <si>
    <t>1/11/1995</t>
  </si>
  <si>
    <t>1565847040</t>
  </si>
  <si>
    <t>Dr. Seuss's ABC (Book &amp; CD)</t>
  </si>
  <si>
    <t>0375834966</t>
  </si>
  <si>
    <t>1/5/2005</t>
  </si>
  <si>
    <t>Cattus Petasatus: The Cat in the Hat in Latin</t>
  </si>
  <si>
    <t>Dr. Seuss/Jennifer Morrish Tunberg/Terence Tunberg/Terence O. Tunberg/Guenevera Tunberg/Terentio Tunberg</t>
  </si>
  <si>
    <t>0865164711</t>
  </si>
  <si>
    <t>lat</t>
  </si>
  <si>
    <t>Ten Apples Up On Top!</t>
  </si>
  <si>
    <t>Theo LeSieg/Dr. Seuss/Roy McKie</t>
  </si>
  <si>
    <t>0007169973</t>
  </si>
  <si>
    <t>0062516590</t>
  </si>
  <si>
    <t>4/3/2001</t>
  </si>
  <si>
    <t>0141185260</t>
  </si>
  <si>
    <t>8/31/2000</t>
  </si>
  <si>
    <t>0691089574</t>
  </si>
  <si>
    <t>11/4/2001</t>
  </si>
  <si>
    <t>1883011191</t>
  </si>
  <si>
    <t>A Friend of the Earth</t>
  </si>
  <si>
    <t>0747553467</t>
  </si>
  <si>
    <t>10/8/2001</t>
  </si>
  <si>
    <t>Bloomsbury Paperbacks</t>
  </si>
  <si>
    <t>1400078431</t>
  </si>
  <si>
    <t>2/13/2007</t>
  </si>
  <si>
    <t>0940322781</t>
  </si>
  <si>
    <t>0679745394</t>
  </si>
  <si>
    <t>4/27/1993</t>
  </si>
  <si>
    <t>O Ano do Pensamento Mágico</t>
  </si>
  <si>
    <t>8520918867</t>
  </si>
  <si>
    <t>por</t>
  </si>
  <si>
    <t>5/24/2006</t>
  </si>
  <si>
    <t>Nova Fronteira</t>
  </si>
  <si>
    <t>0740720120</t>
  </si>
  <si>
    <t>9/6/2001</t>
  </si>
  <si>
    <t>0740721941</t>
  </si>
  <si>
    <t>0140620621</t>
  </si>
  <si>
    <t>0142000086</t>
  </si>
  <si>
    <t>067978327X</t>
  </si>
  <si>
    <t>0810119110</t>
  </si>
  <si>
    <t>9/19/2001</t>
  </si>
  <si>
    <t>0385492162</t>
  </si>
  <si>
    <t>8/17/1999</t>
  </si>
  <si>
    <t>1844670228</t>
  </si>
  <si>
    <t>1859843824</t>
  </si>
  <si>
    <t>1931859353</t>
  </si>
  <si>
    <t>0743265696</t>
  </si>
  <si>
    <t>2/9/2005</t>
  </si>
  <si>
    <t>0752864327</t>
  </si>
  <si>
    <t>3/24/2005</t>
  </si>
  <si>
    <t>Little Plum</t>
  </si>
  <si>
    <t>Rumer Godden/Jean Primrose</t>
  </si>
  <si>
    <t>0140307370</t>
  </si>
  <si>
    <t>8/1/1987</t>
  </si>
  <si>
    <t>0064405443</t>
  </si>
  <si>
    <t>3/31/1996</t>
  </si>
  <si>
    <t>0064405451</t>
  </si>
  <si>
    <t>0064400999</t>
  </si>
  <si>
    <t>4/5/2000</t>
  </si>
  <si>
    <t>0971316821</t>
  </si>
  <si>
    <t>0873512693</t>
  </si>
  <si>
    <t>006440546X</t>
  </si>
  <si>
    <t>3/31/1995</t>
  </si>
  <si>
    <t>0064405478</t>
  </si>
  <si>
    <t>0690134495</t>
  </si>
  <si>
    <t>1/1/1943</t>
  </si>
  <si>
    <t>0064408582</t>
  </si>
  <si>
    <t>12/31/2000</t>
  </si>
  <si>
    <t>0064400964</t>
  </si>
  <si>
    <t>8/14/2007</t>
  </si>
  <si>
    <t>1416916172</t>
  </si>
  <si>
    <t>044040035X</t>
  </si>
  <si>
    <t>1/1/1988</t>
  </si>
  <si>
    <t>0929093097</t>
  </si>
  <si>
    <t>0385732953</t>
  </si>
  <si>
    <t>0020419708</t>
  </si>
  <si>
    <t>6/1/1974</t>
  </si>
  <si>
    <t>Eddie's Valuable Property</t>
  </si>
  <si>
    <t>Carolyn Haywood</t>
  </si>
  <si>
    <t>0688320147</t>
  </si>
  <si>
    <t>3/1/1975</t>
  </si>
  <si>
    <t>0765316110</t>
  </si>
  <si>
    <t>0765309041</t>
  </si>
  <si>
    <t>0765347989</t>
  </si>
  <si>
    <t>0765341174</t>
  </si>
  <si>
    <t>9/17/2001</t>
  </si>
  <si>
    <t>0765341298</t>
  </si>
  <si>
    <t>0898794161</t>
  </si>
  <si>
    <t>7/15/1990</t>
  </si>
  <si>
    <t>0312876068</t>
  </si>
  <si>
    <t>3/14/2001</t>
  </si>
  <si>
    <t>0061093998</t>
  </si>
  <si>
    <t>1/25/1999</t>
  </si>
  <si>
    <t>076534128X</t>
  </si>
  <si>
    <t>3/27/2012</t>
  </si>
  <si>
    <t>0812550757</t>
  </si>
  <si>
    <t>8/15/1994</t>
  </si>
  <si>
    <t>0812524268</t>
  </si>
  <si>
    <t>7/15/1992</t>
  </si>
  <si>
    <t>0812532619</t>
  </si>
  <si>
    <t>1/15/1994</t>
  </si>
  <si>
    <t>Shadow of the Hegemon (Shadow  #2)</t>
  </si>
  <si>
    <t>Orson Scott Card/David Birney/Scott Brick/Gabrielle de Cuir/Scott Sowers</t>
  </si>
  <si>
    <t>1593974809</t>
  </si>
  <si>
    <t>Macmillan Audio</t>
  </si>
  <si>
    <t>0345482409</t>
  </si>
  <si>
    <t>0399245499</t>
  </si>
  <si>
    <t>9/14/2006</t>
  </si>
  <si>
    <t>0399242082</t>
  </si>
  <si>
    <t>0142501522</t>
  </si>
  <si>
    <t>0142501093</t>
  </si>
  <si>
    <t>1862301387</t>
  </si>
  <si>
    <t>0142501182</t>
  </si>
  <si>
    <t>3/31/2003</t>
  </si>
  <si>
    <t>0142401420</t>
  </si>
  <si>
    <t>5/24/2004</t>
  </si>
  <si>
    <t>0142402486</t>
  </si>
  <si>
    <t>9/9/2004</t>
  </si>
  <si>
    <t>A Redwall Winter's Tale</t>
  </si>
  <si>
    <t>Brian Jacques/Christopher Denise</t>
  </si>
  <si>
    <t>0142401986</t>
  </si>
  <si>
    <t>Mr. Impossible</t>
  </si>
  <si>
    <t>Roger Hargreaves</t>
  </si>
  <si>
    <t>084317420X</t>
  </si>
  <si>
    <t>8/24/1998</t>
  </si>
  <si>
    <t>Price Stern Sloan</t>
  </si>
  <si>
    <t>Mr. Christmas</t>
  </si>
  <si>
    <t>Roger Hargreaves/Adam Hargreaves</t>
  </si>
  <si>
    <t>0843121106</t>
  </si>
  <si>
    <t>Mr. Bump</t>
  </si>
  <si>
    <t>0843178388</t>
  </si>
  <si>
    <t>3/23/1998</t>
  </si>
  <si>
    <t>Little Miss Birthday</t>
  </si>
  <si>
    <t>0843121319</t>
  </si>
  <si>
    <t>1/11/2007</t>
  </si>
  <si>
    <t>Little Miss Lucky</t>
  </si>
  <si>
    <t>0843175044</t>
  </si>
  <si>
    <t>11/22/1999</t>
  </si>
  <si>
    <t>Mr. Happy</t>
  </si>
  <si>
    <t>1405211997</t>
  </si>
  <si>
    <t>Egmont Children's Books</t>
  </si>
  <si>
    <t>Mr. Jelly and the Pirates</t>
  </si>
  <si>
    <t>084312492X</t>
  </si>
  <si>
    <t>5/10/2007</t>
  </si>
  <si>
    <t>Grandma Baa (Easy Peasy People)</t>
  </si>
  <si>
    <t>Roger Hargreaves/Gray Jolliffe</t>
  </si>
  <si>
    <t>0679801243</t>
  </si>
  <si>
    <t>10/14/1989</t>
  </si>
  <si>
    <t>Bill Buzz</t>
  </si>
  <si>
    <t>0679801154</t>
  </si>
  <si>
    <t>Gary Grizzle</t>
  </si>
  <si>
    <t>0679801251</t>
  </si>
  <si>
    <t>Charlie Oink</t>
  </si>
  <si>
    <t>067980126X</t>
  </si>
  <si>
    <t>Random House  for Young Readers</t>
  </si>
  <si>
    <t>Madame Je-Sais-Tout</t>
  </si>
  <si>
    <t>2010189140</t>
  </si>
  <si>
    <t>5/31/1997</t>
  </si>
  <si>
    <t>Hachette</t>
  </si>
  <si>
    <t>0385074573</t>
  </si>
  <si>
    <t>10/1/1964</t>
  </si>
  <si>
    <t>Cloudy With a Chance of Meatballs (Cloudy with a Chance of Meatballs  #1)</t>
  </si>
  <si>
    <t>Judi Barrett/Ron Barrett</t>
  </si>
  <si>
    <t>0689707495</t>
  </si>
  <si>
    <t>4/1/1982</t>
  </si>
  <si>
    <t>The Wind Thief</t>
  </si>
  <si>
    <t>Judi Barrett/Diane Dawson Hearn</t>
  </si>
  <si>
    <t>0689305648</t>
  </si>
  <si>
    <t>Animales No Se Visten  Los (Animals Should Definitely Not Wear Clothing) with CD</t>
  </si>
  <si>
    <t>1595191356</t>
  </si>
  <si>
    <t>10/30/1991</t>
  </si>
  <si>
    <t>Live Oak Media</t>
  </si>
  <si>
    <t>0060753102</t>
  </si>
  <si>
    <t>0142302333</t>
  </si>
  <si>
    <t>0441012396</t>
  </si>
  <si>
    <t>0515138819</t>
  </si>
  <si>
    <t>0441005837</t>
  </si>
  <si>
    <t>0698119606</t>
  </si>
  <si>
    <t>10/13/2003</t>
  </si>
  <si>
    <t>The Stone Fey</t>
  </si>
  <si>
    <t>Robin McKinley/John Clapp</t>
  </si>
  <si>
    <t>0152000178</t>
  </si>
  <si>
    <t>0451528824</t>
  </si>
  <si>
    <t>Anne of Green Gables</t>
  </si>
  <si>
    <t>L.M. Montgomery/Barbara Caruso</t>
  </si>
  <si>
    <t>1419326961</t>
  </si>
  <si>
    <t>0553560689</t>
  </si>
  <si>
    <t>0448400634</t>
  </si>
  <si>
    <t>0679729976</t>
  </si>
  <si>
    <t>12/9/1996</t>
  </si>
  <si>
    <t>0141185872</t>
  </si>
  <si>
    <t>0156027755</t>
  </si>
  <si>
    <t>12/16/2002</t>
  </si>
  <si>
    <t>1883011183</t>
  </si>
  <si>
    <t>0691024715</t>
  </si>
  <si>
    <t>1/31/1993</t>
  </si>
  <si>
    <t>0811216748</t>
  </si>
  <si>
    <t>0679727221</t>
  </si>
  <si>
    <t>8/11/1990</t>
  </si>
  <si>
    <t>031235326X</t>
  </si>
  <si>
    <t>0312354606</t>
  </si>
  <si>
    <t>097216748X</t>
  </si>
  <si>
    <t>0743471229</t>
  </si>
  <si>
    <t>Laura's Album: A Remembrance Scrapbook of Laura Ingalls Wilder</t>
  </si>
  <si>
    <t>William   Anderson/Laura Ingalls Wilder</t>
  </si>
  <si>
    <t>0060278420</t>
  </si>
  <si>
    <t>10/13/1998</t>
  </si>
  <si>
    <t>1400307848</t>
  </si>
  <si>
    <t>5/10/2006</t>
  </si>
  <si>
    <t>1400307856</t>
  </si>
  <si>
    <t>0060724919</t>
  </si>
  <si>
    <t>0060885521</t>
  </si>
  <si>
    <t>0064400816</t>
  </si>
  <si>
    <t>10/20/1976</t>
  </si>
  <si>
    <t>0064461963</t>
  </si>
  <si>
    <t>Writings to Young Women on Laura Ingalls Wilder: As Told By Her Family  Friends  and Neighbors (Writings to Young Women on Laura Ingalls Wilder #3)</t>
  </si>
  <si>
    <t>1400307864</t>
  </si>
  <si>
    <t>5/8/2006</t>
  </si>
  <si>
    <t>140008279X</t>
  </si>
  <si>
    <t>0226505367</t>
  </si>
  <si>
    <t>11/15/2006</t>
  </si>
  <si>
    <t>0810117495</t>
  </si>
  <si>
    <t>2/28/2001</t>
  </si>
  <si>
    <t>0064407144</t>
  </si>
  <si>
    <t>0380016362</t>
  </si>
  <si>
    <t>5/1/1977</t>
  </si>
  <si>
    <t>Winter Days in the Big Woods</t>
  </si>
  <si>
    <t>Laura Ingalls Wilder/Renée Graef</t>
  </si>
  <si>
    <t>0064433730</t>
  </si>
  <si>
    <t>9/15/1995</t>
  </si>
  <si>
    <t>The First Four Years (Little House  #9)</t>
  </si>
  <si>
    <t>Laura Ingalls Wilder/Cherry Jones</t>
  </si>
  <si>
    <t>0060565098</t>
  </si>
  <si>
    <t>HarperFestival</t>
  </si>
  <si>
    <t>Winter on the Farm</t>
  </si>
  <si>
    <t>Laura Ingalls Wilder/Renée Graef/Jody Wheeler</t>
  </si>
  <si>
    <t>006440692X</t>
  </si>
  <si>
    <t>9/6/1997</t>
  </si>
  <si>
    <t>Winter on the Farm (My First Little House)</t>
  </si>
  <si>
    <t>Summertime in the Big Woods</t>
  </si>
  <si>
    <t>0064434974</t>
  </si>
  <si>
    <t>2/2/2000</t>
  </si>
  <si>
    <t>0064409902</t>
  </si>
  <si>
    <t>Laura Ingalls Wilder's Fairy Poems</t>
  </si>
  <si>
    <t>Laura Ingalls Wilder/Richard  Hull</t>
  </si>
  <si>
    <t>0385325339</t>
  </si>
  <si>
    <t>Doubleday Books for Young Readers</t>
  </si>
  <si>
    <t>Constructing the Little House: Gender  Culture  and Laura Ingalls Wilder</t>
  </si>
  <si>
    <t>Ann Romines</t>
  </si>
  <si>
    <t>1558491228</t>
  </si>
  <si>
    <t>11/21/1997</t>
  </si>
  <si>
    <t>Laura Ingalls Wilder/Cherry Jones/Paul Woodiel</t>
  </si>
  <si>
    <t>006056508X</t>
  </si>
  <si>
    <t>0060885386</t>
  </si>
  <si>
    <t>0060885432</t>
  </si>
  <si>
    <t>Christmas Stories (Little House Chapter Books: Laura  #10)</t>
  </si>
  <si>
    <t>Laura Ingalls Wilder/Renée Graef/Heather Henson</t>
  </si>
  <si>
    <t>0064420817</t>
  </si>
  <si>
    <t>My Little House Crafts Book: 18 Projects from Laura Ingalls Wilder's</t>
  </si>
  <si>
    <t>Carolyn Strom Collins/Christina Wyss Eriksson/Mary Collier</t>
  </si>
  <si>
    <t>0064462048</t>
  </si>
  <si>
    <t>3/21/1998</t>
  </si>
  <si>
    <t>Christmas in the Big Woods</t>
  </si>
  <si>
    <t>0064434877</t>
  </si>
  <si>
    <t>9/20/1997</t>
  </si>
  <si>
    <t>0060885424</t>
  </si>
  <si>
    <t>A Little House Birthday</t>
  </si>
  <si>
    <t>Laura Ingalls Wilder/Doris Ettlinger</t>
  </si>
  <si>
    <t>006443494X</t>
  </si>
  <si>
    <t>9/5/1998</t>
  </si>
  <si>
    <t>The Deer in the Wood</t>
  </si>
  <si>
    <t>0064434982</t>
  </si>
  <si>
    <t>1/16/1999</t>
  </si>
  <si>
    <t>0060885459</t>
  </si>
  <si>
    <t>0064460908</t>
  </si>
  <si>
    <t>9/7/1989</t>
  </si>
  <si>
    <t>0060885394</t>
  </si>
  <si>
    <t>0064401588</t>
  </si>
  <si>
    <t>10/1/1985</t>
  </si>
  <si>
    <t>0060885378</t>
  </si>
  <si>
    <t>Flowers (Eyewitness Explorers)</t>
  </si>
  <si>
    <t>David Burnie</t>
  </si>
  <si>
    <t>0789422131</t>
  </si>
  <si>
    <t>9/15/1997</t>
  </si>
  <si>
    <t>Dorling Kindersley Children</t>
  </si>
  <si>
    <t>0756616344</t>
  </si>
  <si>
    <t>9/19/2005</t>
  </si>
  <si>
    <t>The Making Of Disney's Animal Kingdom Theme Park</t>
  </si>
  <si>
    <t>Melody Malmberg/Walt Disney Company</t>
  </si>
  <si>
    <t>0786864028</t>
  </si>
  <si>
    <t>Disney Enterprises</t>
  </si>
  <si>
    <t>El Reino Animal</t>
  </si>
  <si>
    <t>Sergio Ramírez</t>
  </si>
  <si>
    <t>9707705736</t>
  </si>
  <si>
    <t>Tree (Eyewitness Books)</t>
  </si>
  <si>
    <t>David Burnie/Peter K. Chadwick</t>
  </si>
  <si>
    <t>0789458209</t>
  </si>
  <si>
    <t>6/14/2000</t>
  </si>
  <si>
    <t>Insects &amp; Spiders</t>
  </si>
  <si>
    <t>0783548818</t>
  </si>
  <si>
    <t>5/24/1999</t>
  </si>
  <si>
    <t>0375875263</t>
  </si>
  <si>
    <t>0060598972</t>
  </si>
  <si>
    <t>1581345267</t>
  </si>
  <si>
    <t>3/11/2004</t>
  </si>
  <si>
    <t>0922729360</t>
  </si>
  <si>
    <t>9/21/2017</t>
  </si>
  <si>
    <t>Hailstones and Halibut Bones</t>
  </si>
  <si>
    <t>Mary O'Neill/John Wallner</t>
  </si>
  <si>
    <t>0385410786</t>
  </si>
  <si>
    <t>Simone de Beauvoir/H.M. Parshley/Margaret Crosland</t>
  </si>
  <si>
    <t>1857151372</t>
  </si>
  <si>
    <t>009974421X</t>
  </si>
  <si>
    <t>8/7/1997</t>
  </si>
  <si>
    <t>0807011010</t>
  </si>
  <si>
    <t>1/3/1986</t>
  </si>
  <si>
    <t>0195181301</t>
  </si>
  <si>
    <t>9/15/2005</t>
  </si>
  <si>
    <t>1557091846</t>
  </si>
  <si>
    <t>0448431459</t>
  </si>
  <si>
    <t>7/28/2003</t>
  </si>
  <si>
    <t>034542705X</t>
  </si>
  <si>
    <t>11/28/1998</t>
  </si>
  <si>
    <t>0399154000</t>
  </si>
  <si>
    <t>0425194981</t>
  </si>
  <si>
    <t>0425201910</t>
  </si>
  <si>
    <t>0425194973</t>
  </si>
  <si>
    <t>0425210766</t>
  </si>
  <si>
    <t>7/5/2006</t>
  </si>
  <si>
    <t>0425206955</t>
  </si>
  <si>
    <t>042519938X</t>
  </si>
  <si>
    <t>0425196739</t>
  </si>
  <si>
    <t>0425208850</t>
  </si>
  <si>
    <t>0515123463</t>
  </si>
  <si>
    <t>0425199932</t>
  </si>
  <si>
    <t>1/4/2005</t>
  </si>
  <si>
    <t>0425199169</t>
  </si>
  <si>
    <t>042520846X</t>
  </si>
  <si>
    <t>042519745X</t>
  </si>
  <si>
    <t>0425199835</t>
  </si>
  <si>
    <t>0425196747</t>
  </si>
  <si>
    <t>042519499X</t>
  </si>
  <si>
    <t>0449221393</t>
  </si>
  <si>
    <t>12/29/1993</t>
  </si>
  <si>
    <t>0515125601</t>
  </si>
  <si>
    <t>0425202887</t>
  </si>
  <si>
    <t>0425207188</t>
  </si>
  <si>
    <t>12/6/2005</t>
  </si>
  <si>
    <t>0425197050</t>
  </si>
  <si>
    <t>7/6/2004</t>
  </si>
  <si>
    <t>0425198006</t>
  </si>
  <si>
    <t>0718132386</t>
  </si>
  <si>
    <t>0425203549</t>
  </si>
  <si>
    <t>0449213307</t>
  </si>
  <si>
    <t>0449220494</t>
  </si>
  <si>
    <t>3/22/1992</t>
  </si>
  <si>
    <t>Come to Grief / Decider / Wild Horses</t>
  </si>
  <si>
    <t>0399143068</t>
  </si>
  <si>
    <t>11/10/1997</t>
  </si>
  <si>
    <t>0515125512</t>
  </si>
  <si>
    <t>Eats  Shoots &amp; Leaves: Why  Commas Really Do Make a Difference!</t>
  </si>
  <si>
    <t>Lynne Truss/Bonnie Timmons</t>
  </si>
  <si>
    <t>0399244913</t>
  </si>
  <si>
    <t>1861979339</t>
  </si>
  <si>
    <t>10/24/2005</t>
  </si>
  <si>
    <t>0778801462</t>
  </si>
  <si>
    <t>0393325172</t>
  </si>
  <si>
    <t>0393325539</t>
  </si>
  <si>
    <t>The Ionian Mission (Aubrey/Maturin  #8)</t>
  </si>
  <si>
    <t>Patrick O'Brian/Simon Vance</t>
  </si>
  <si>
    <t>0786177837</t>
  </si>
  <si>
    <t>0060584084</t>
  </si>
  <si>
    <t>Strange Sounds: Music  Technology &amp; Culture</t>
  </si>
  <si>
    <t>Timothy D. Taylor</t>
  </si>
  <si>
    <t>0415936845</t>
  </si>
  <si>
    <t>10/14/2001</t>
  </si>
  <si>
    <t>1582432902</t>
  </si>
  <si>
    <t>0385337639</t>
  </si>
  <si>
    <t>1/13/2003</t>
  </si>
  <si>
    <t>0312861877</t>
  </si>
  <si>
    <t>7/15/1996</t>
  </si>
  <si>
    <t>0786712341</t>
  </si>
  <si>
    <t>The Lost World (TV Tie-in)</t>
  </si>
  <si>
    <t>Arthur Conan Doyle/Philip Gooden</t>
  </si>
  <si>
    <t>0142002720</t>
  </si>
  <si>
    <t>8497643658</t>
  </si>
  <si>
    <t>0553383531</t>
  </si>
  <si>
    <t>0684845776</t>
  </si>
  <si>
    <t>12/22/1997</t>
  </si>
  <si>
    <t>0721601944</t>
  </si>
  <si>
    <t>11/12/2004</t>
  </si>
  <si>
    <t>055337933X</t>
  </si>
  <si>
    <t>5/29/2001</t>
  </si>
  <si>
    <t>1842430351</t>
  </si>
  <si>
    <t>4/9/2001</t>
  </si>
  <si>
    <t>0345418905</t>
  </si>
  <si>
    <t>0330491237</t>
  </si>
  <si>
    <t>3/8/2002</t>
  </si>
  <si>
    <t>The Restaurant at the End of the Universe (The Hitchhiker's Guide to the Galaxy  #2)</t>
  </si>
  <si>
    <t>Douglas Adams/Martin  Freeman</t>
  </si>
  <si>
    <t>0739332074</t>
  </si>
  <si>
    <t>Starship Titanic</t>
  </si>
  <si>
    <t>Terry Jones/Marie-Catherine Caillava</t>
  </si>
  <si>
    <t>2290053651</t>
  </si>
  <si>
    <t>J'ai Lu</t>
  </si>
  <si>
    <t>0330491199</t>
  </si>
  <si>
    <t>The Illustrated Hitchhiker's Guide To The Galaxy</t>
  </si>
  <si>
    <t>0517599244</t>
  </si>
  <si>
    <t>10/11/1994</t>
  </si>
  <si>
    <t>Margaret Atwood: The Handmaid's Tale</t>
  </si>
  <si>
    <t>Hélène Greven-Borde</t>
  </si>
  <si>
    <t>2864603497</t>
  </si>
  <si>
    <t>Klincksieck</t>
  </si>
  <si>
    <t>0385517211</t>
  </si>
  <si>
    <t>1594865671</t>
  </si>
  <si>
    <t>0140260897</t>
  </si>
  <si>
    <t>0375708766</t>
  </si>
  <si>
    <t>0375708731</t>
  </si>
  <si>
    <t>0375758739</t>
  </si>
  <si>
    <t>Comfort Me With Apples</t>
  </si>
  <si>
    <t>0965193772</t>
  </si>
  <si>
    <t>Random house</t>
  </si>
  <si>
    <t>068485256X</t>
  </si>
  <si>
    <t>0373692285</t>
  </si>
  <si>
    <t>0312936915</t>
  </si>
  <si>
    <t>0571178561</t>
  </si>
  <si>
    <t>11/10/1995</t>
  </si>
  <si>
    <t>1844080080</t>
  </si>
  <si>
    <t>0688172377</t>
  </si>
  <si>
    <t>3/15/2011</t>
  </si>
  <si>
    <t>1844082520</t>
  </si>
  <si>
    <t>L'Aube du désert</t>
  </si>
  <si>
    <t>Waris Dirie/Jeanne d' Haem</t>
  </si>
  <si>
    <t>2226135510</t>
  </si>
  <si>
    <t>0582435676</t>
  </si>
  <si>
    <t>2/19/2001</t>
  </si>
  <si>
    <t>0091881803</t>
  </si>
  <si>
    <t>11/8/2001</t>
  </si>
  <si>
    <t>0307264556</t>
  </si>
  <si>
    <t>0345487427</t>
  </si>
  <si>
    <t>Touch &amp; Feel: Animals Boxed Set</t>
  </si>
  <si>
    <t>Jennifer Quasha/Deni Brown/Dawn Sirett</t>
  </si>
  <si>
    <t>0789488779</t>
  </si>
  <si>
    <t>2/15/2003</t>
  </si>
  <si>
    <t>Today I Feel Silly  Other Moods That Make My Day</t>
  </si>
  <si>
    <t>Jamie Lee Curtis/Laura Cornell</t>
  </si>
  <si>
    <t>0060245603</t>
  </si>
  <si>
    <t>7/31/2007</t>
  </si>
  <si>
    <t>My First Word Touch and Feel</t>
  </si>
  <si>
    <t>Anne Millard</t>
  </si>
  <si>
    <t>0789479311</t>
  </si>
  <si>
    <t>When I Feel Angry</t>
  </si>
  <si>
    <t>Nancy Cote/Cornelia Maude Spelman</t>
  </si>
  <si>
    <t>0807588970</t>
  </si>
  <si>
    <t>Violet's House: A Giant Touch-and-Feel Book (Baby Einstein)</t>
  </si>
  <si>
    <t>Julie Aigner-Clark/Nadeem Zaidi</t>
  </si>
  <si>
    <t>0786818727</t>
  </si>
  <si>
    <t>0061131520</t>
  </si>
  <si>
    <t>0439401879</t>
  </si>
  <si>
    <t>Ahora sabréis lo que es correr</t>
  </si>
  <si>
    <t>Dave Eggers/María Victoria Alonso Blanco</t>
  </si>
  <si>
    <t>8439710097</t>
  </si>
  <si>
    <t>3/31/2004</t>
  </si>
  <si>
    <t>Mondadori</t>
  </si>
  <si>
    <t>0486428400</t>
  </si>
  <si>
    <t>4/23/2003</t>
  </si>
  <si>
    <t>0486437450</t>
  </si>
  <si>
    <t>The Adventures of Jimmy Skunk</t>
  </si>
  <si>
    <t>Thornton W. Burgess/Thea Kliros/Harrison Cady</t>
  </si>
  <si>
    <t>0486280233</t>
  </si>
  <si>
    <t>5/20/1994</t>
  </si>
  <si>
    <t>0393315088</t>
  </si>
  <si>
    <t>12/17/1996</t>
  </si>
  <si>
    <t>0141182601</t>
  </si>
  <si>
    <t>014027409X</t>
  </si>
  <si>
    <t>9/3/1998</t>
  </si>
  <si>
    <t>Clockwork Orange</t>
  </si>
  <si>
    <t>345316413X</t>
  </si>
  <si>
    <t>A Clockwork Orange (Stage Play)</t>
  </si>
  <si>
    <t>0413735907</t>
  </si>
  <si>
    <t>3/10/2017</t>
  </si>
  <si>
    <t>Methuen Drama</t>
  </si>
  <si>
    <t>0786706317</t>
  </si>
  <si>
    <t>0393316025</t>
  </si>
  <si>
    <t>8/17/1997</t>
  </si>
  <si>
    <t>0099468646</t>
  </si>
  <si>
    <t>0552771236</t>
  </si>
  <si>
    <t>5/2/2005</t>
  </si>
  <si>
    <t>055277183X</t>
  </si>
  <si>
    <t>0805079130</t>
  </si>
  <si>
    <t>Le Petit Prince</t>
  </si>
  <si>
    <t>Antoine de Saint-Exupéry</t>
  </si>
  <si>
    <t>2070513289</t>
  </si>
  <si>
    <t>Gallimard Jeunesse</t>
  </si>
  <si>
    <t>0743477103</t>
  </si>
  <si>
    <t>7/1/2013</t>
  </si>
  <si>
    <t>0812035712</t>
  </si>
  <si>
    <t>0446606987</t>
  </si>
  <si>
    <t>0446614890</t>
  </si>
  <si>
    <t>0446614726</t>
  </si>
  <si>
    <t>Cliffs Notes on Shakespeare's Macbeth</t>
  </si>
  <si>
    <t>Alex Went</t>
  </si>
  <si>
    <t>0764586025</t>
  </si>
  <si>
    <t>0446608289</t>
  </si>
  <si>
    <t>0060088745</t>
  </si>
  <si>
    <t>0448439042</t>
  </si>
  <si>
    <t>12/28/2006</t>
  </si>
  <si>
    <t>0517209489</t>
  </si>
  <si>
    <t>Planet of the Apes: Colony</t>
  </si>
  <si>
    <t>0060086211</t>
  </si>
  <si>
    <t>Planet of the Apes  Volume 1: Old Gods</t>
  </si>
  <si>
    <t>Ian Edginton</t>
  </si>
  <si>
    <t>1569716684</t>
  </si>
  <si>
    <t>3/5/2002</t>
  </si>
  <si>
    <t>0060086203</t>
  </si>
  <si>
    <t>Return to the Planet of the Apes #2: Escape from Terror Lagoon</t>
  </si>
  <si>
    <t>William Arrow</t>
  </si>
  <si>
    <t>0345251679</t>
  </si>
  <si>
    <t>4/12/1976</t>
  </si>
  <si>
    <t>Return to the Planet of the Apes:  Visions from Nowhere</t>
  </si>
  <si>
    <t>0345251229</t>
  </si>
  <si>
    <t>6/1/1976</t>
  </si>
  <si>
    <t>Planet of the Apes: The Human War</t>
  </si>
  <si>
    <t>184023380X</t>
  </si>
  <si>
    <t>7/27/2001</t>
  </si>
  <si>
    <t>Titan Books Ltd</t>
  </si>
  <si>
    <t>0891901639</t>
  </si>
  <si>
    <t>6/1/1973</t>
  </si>
  <si>
    <t>0307346609</t>
  </si>
  <si>
    <t>0375759239</t>
  </si>
  <si>
    <t>0805076239</t>
  </si>
  <si>
    <t>0688085873</t>
  </si>
  <si>
    <t>1/1/1980</t>
  </si>
  <si>
    <t>The Complete Science Fiction Treasury of H.G. Wells</t>
  </si>
  <si>
    <t>0517052253</t>
  </si>
  <si>
    <t>6/24/1987</t>
  </si>
  <si>
    <t>0486215318</t>
  </si>
  <si>
    <t>11/24/2011</t>
  </si>
  <si>
    <t>0439574277</t>
  </si>
  <si>
    <t>0451528018</t>
  </si>
  <si>
    <t>The Hound of the Baskervilles (Sherlock Holmes  #5)</t>
  </si>
  <si>
    <t>Arthur Conan Doyle/David Timson</t>
  </si>
  <si>
    <t>9626343346</t>
  </si>
  <si>
    <t>3/30/2005</t>
  </si>
  <si>
    <t>0763630640</t>
  </si>
  <si>
    <t>Sherlock Holmes and the Case of the Hound of the Baskervilles (Great Illustrated Classics)</t>
  </si>
  <si>
    <t>Malvina G. Vogel/Arthur Conan Doyle</t>
  </si>
  <si>
    <t>1596792507</t>
  </si>
  <si>
    <t>1401301959</t>
  </si>
  <si>
    <t>1401301940</t>
  </si>
  <si>
    <t>11/3/2004</t>
  </si>
  <si>
    <t>0316016659</t>
  </si>
  <si>
    <t>9/6/2006</t>
  </si>
  <si>
    <t>0439286069</t>
  </si>
  <si>
    <t>0142002267</t>
  </si>
  <si>
    <t>0316905747</t>
  </si>
  <si>
    <t>1577780728</t>
  </si>
  <si>
    <t>1/15/1999</t>
  </si>
  <si>
    <t>0316000957</t>
  </si>
  <si>
    <t>1/18/2008</t>
  </si>
  <si>
    <t>0446695602</t>
  </si>
  <si>
    <t>10/5/2005</t>
  </si>
  <si>
    <t>1560258012</t>
  </si>
  <si>
    <t>12/29/2006</t>
  </si>
  <si>
    <t>0226063127</t>
  </si>
  <si>
    <t>5/15/1990</t>
  </si>
  <si>
    <t>1577782089</t>
  </si>
  <si>
    <t>Freaks!: How to Draw Fantastic Fantasy Creatures</t>
  </si>
  <si>
    <t>Steve  Miller</t>
  </si>
  <si>
    <t>0823016625</t>
  </si>
  <si>
    <t>Watson-Guptill Publications</t>
  </si>
  <si>
    <t>0976249871</t>
  </si>
  <si>
    <t>1588993000</t>
  </si>
  <si>
    <t>1583227202</t>
  </si>
  <si>
    <t>0767916034</t>
  </si>
  <si>
    <t>0806527285</t>
  </si>
  <si>
    <t>0316779237</t>
  </si>
  <si>
    <t>1592289444</t>
  </si>
  <si>
    <t>0451196716</t>
  </si>
  <si>
    <t>Long Walk to Freedom: Autobiography of Nelson Mandela</t>
  </si>
  <si>
    <t>Nelson Mandela/Kofi Annan/Danny Glover</t>
  </si>
  <si>
    <t>1586216880</t>
  </si>
  <si>
    <t>1879373564</t>
  </si>
  <si>
    <t>0553813536</t>
  </si>
  <si>
    <t>0385602731</t>
  </si>
  <si>
    <t>0394705122</t>
  </si>
  <si>
    <t>3/12/1964</t>
  </si>
  <si>
    <t>Charles Dickens as a Legal Historian</t>
  </si>
  <si>
    <t>William Holdsworth</t>
  </si>
  <si>
    <t>1886363064</t>
  </si>
  <si>
    <t>2/1/2010</t>
  </si>
  <si>
    <t>Lawbook Exchange  Ltd.</t>
  </si>
  <si>
    <t>The Progressive Historians: Turner  Beard  Parrington (Phoenix Book)</t>
  </si>
  <si>
    <t>Richard Hofstadter</t>
  </si>
  <si>
    <t>0226348180</t>
  </si>
  <si>
    <t>11/19/1979</t>
  </si>
  <si>
    <t>What Did the Constitution Mean to Early Americans? (Historians at Work)</t>
  </si>
  <si>
    <t>Edward Countryman</t>
  </si>
  <si>
    <t>0312182627</t>
  </si>
  <si>
    <t>1/1/1999</t>
  </si>
  <si>
    <t>The Historian</t>
  </si>
  <si>
    <t>Elizabeth Kostova/Paul Michael/Justine Eyre</t>
  </si>
  <si>
    <t>1415929017</t>
  </si>
  <si>
    <t>140004684X</t>
  </si>
  <si>
    <t>0380794772</t>
  </si>
  <si>
    <t>7/3/2000</t>
  </si>
  <si>
    <t>Plants and Landscapes for Summer-Dry Climates of the San Francisco Bay Region</t>
  </si>
  <si>
    <t>East Bay M. U. D. Staff/Nora Harlow/Jill M. Singleton/Barrie D. Coate/Kristine Sandoe</t>
  </si>
  <si>
    <t>0975323113</t>
  </si>
  <si>
    <t>East Bay Municipal Utility District</t>
  </si>
  <si>
    <t>079227363X</t>
  </si>
  <si>
    <t>Portrait Photographer's Handbook</t>
  </si>
  <si>
    <t>Bill Hurter</t>
  </si>
  <si>
    <t>1584281405</t>
  </si>
  <si>
    <t>9/28/2004</t>
  </si>
  <si>
    <t>Amherst Media  Inc.</t>
  </si>
  <si>
    <t>0749934425</t>
  </si>
  <si>
    <t>1584281340</t>
  </si>
  <si>
    <t>Le Portrait de Dorian Gray</t>
  </si>
  <si>
    <t>Oscar Wilde/Michel Etienne/Daniel Mortier</t>
  </si>
  <si>
    <t>2266082655</t>
  </si>
  <si>
    <t>The Portrait of Dorian Gray</t>
  </si>
  <si>
    <t>Oscar Wilde/Elizabeth  Gray</t>
  </si>
  <si>
    <t>1842161903</t>
  </si>
  <si>
    <t>10/10/1999</t>
  </si>
  <si>
    <t>Express Publishing</t>
  </si>
  <si>
    <t>0393955680</t>
  </si>
  <si>
    <t>0393927547</t>
  </si>
  <si>
    <t>0192807293</t>
  </si>
  <si>
    <t>0231121253</t>
  </si>
  <si>
    <t>6/22/2000</t>
  </si>
  <si>
    <t>0486218430</t>
  </si>
  <si>
    <t>074326407X</t>
  </si>
  <si>
    <t>Ballet Class</t>
  </si>
  <si>
    <t>John         Green/Caroline Denzler</t>
  </si>
  <si>
    <t>0486296385</t>
  </si>
  <si>
    <t>0688152023</t>
  </si>
  <si>
    <t>1/13/1997</t>
  </si>
  <si>
    <t>The Illustrated Book of Ballet Stories (with CD)</t>
  </si>
  <si>
    <t>Barbara  Newman/Gill Tomblin/Darcey Bussell</t>
  </si>
  <si>
    <t>0789460971</t>
  </si>
  <si>
    <t>0448435365</t>
  </si>
  <si>
    <t>0448437694</t>
  </si>
  <si>
    <t>The Barefoot Book Of Ballet Stories</t>
  </si>
  <si>
    <t>Jane Yolen</t>
  </si>
  <si>
    <t>1841482641</t>
  </si>
  <si>
    <t>Barefoot Books</t>
  </si>
  <si>
    <t>0448442515</t>
  </si>
  <si>
    <t>0385033982</t>
  </si>
  <si>
    <t>5/20/1975</t>
  </si>
  <si>
    <t>0764525689</t>
  </si>
  <si>
    <t>10/3/2003</t>
  </si>
  <si>
    <t>Time for Ballet</t>
  </si>
  <si>
    <t>Adèle Geras/Shelagh McNicholas/Adèle Geras</t>
  </si>
  <si>
    <t>0803729782</t>
  </si>
  <si>
    <t>Dial</t>
  </si>
  <si>
    <t>Ballet in Western Culture: A History of Its Origins and Evolution</t>
  </si>
  <si>
    <t>Carol Lee</t>
  </si>
  <si>
    <t>0415942578</t>
  </si>
  <si>
    <t>8/11/2002</t>
  </si>
  <si>
    <t>Angelina's Ballet Class</t>
  </si>
  <si>
    <t>Katharine Holabird/Helen Craig</t>
  </si>
  <si>
    <t>044844013X</t>
  </si>
  <si>
    <t>1/19/2006</t>
  </si>
  <si>
    <t>San Francisco Ballet at Seventy-Five</t>
  </si>
  <si>
    <t>Janice Ross/Allan Ulrich/Brigitte Lefevre</t>
  </si>
  <si>
    <t>0811856984</t>
  </si>
  <si>
    <t>11/12/2007</t>
  </si>
  <si>
    <t>0500203520</t>
  </si>
  <si>
    <t>Teaching Classical Ballet</t>
  </si>
  <si>
    <t>John               White</t>
  </si>
  <si>
    <t>081301395X</t>
  </si>
  <si>
    <t>4/20/1996</t>
  </si>
  <si>
    <t>Drat! We're Rats! (Scrambled Legs  #1)</t>
  </si>
  <si>
    <t>Jahnna N. Malcolm</t>
  </si>
  <si>
    <t>0970016409</t>
  </si>
  <si>
    <t>Starcatcher Press</t>
  </si>
  <si>
    <t>Battle of the Bunheads (Scrambled Legs  #2)</t>
  </si>
  <si>
    <t>0970016417</t>
  </si>
  <si>
    <t>Blubberina (Scrambled Legs  #5)</t>
  </si>
  <si>
    <t>0590428888</t>
  </si>
  <si>
    <t>10/1/1989</t>
  </si>
  <si>
    <t>0811201082</t>
  </si>
  <si>
    <t>1/17/1969</t>
  </si>
  <si>
    <t>0440235162</t>
  </si>
  <si>
    <t>9500717638</t>
  </si>
  <si>
    <t>Sudamericana</t>
  </si>
  <si>
    <t>0060086246</t>
  </si>
  <si>
    <t>0060731303</t>
  </si>
  <si>
    <t>0099489988</t>
  </si>
  <si>
    <t>0060090383</t>
  </si>
  <si>
    <t>0060090375</t>
  </si>
  <si>
    <t>0060787031</t>
  </si>
  <si>
    <t>No Dress Rehearsal</t>
  </si>
  <si>
    <t>1902602323</t>
  </si>
  <si>
    <t>New Island Books</t>
  </si>
  <si>
    <t>1421504618</t>
  </si>
  <si>
    <t>1421501759</t>
  </si>
  <si>
    <t>0552995886</t>
  </si>
  <si>
    <t>8/8/1986</t>
  </si>
  <si>
    <t>1400043182</t>
  </si>
  <si>
    <t>How To Meditate: An Anthology Of Talks On Meditation And "Meditation: The Bridge Is Flowing But The River Is Not"</t>
  </si>
  <si>
    <t>Frederick P. Lenz</t>
  </si>
  <si>
    <t>1932206108</t>
  </si>
  <si>
    <t>Frederick P. Lenz Foundation for American Buddhism</t>
  </si>
  <si>
    <t>Insights: Talks On The Nature Of Existence</t>
  </si>
  <si>
    <t>1932206086</t>
  </si>
  <si>
    <t>0743285026</t>
  </si>
  <si>
    <t>0743285018</t>
  </si>
  <si>
    <t>0743211995</t>
  </si>
  <si>
    <t>The Real Jimmy Carter: How Our Worst Ex-President Undermines American Foreign Policy  Coddles Dictators and Created the Party of Clinton and Kerry</t>
  </si>
  <si>
    <t>Steven F. Hayward</t>
  </si>
  <si>
    <t>0895260905</t>
  </si>
  <si>
    <t>3/19/2004</t>
  </si>
  <si>
    <t>0345425928</t>
  </si>
  <si>
    <t>0812930347</t>
  </si>
  <si>
    <t>9/14/1998</t>
  </si>
  <si>
    <t>0743270681</t>
  </si>
  <si>
    <t>0345479726</t>
  </si>
  <si>
    <t>0525948929</t>
  </si>
  <si>
    <t>4/21/2005</t>
  </si>
  <si>
    <t>0452286360</t>
  </si>
  <si>
    <t>0451171926</t>
  </si>
  <si>
    <t>3/3/1992</t>
  </si>
  <si>
    <t>0394415760</t>
  </si>
  <si>
    <t>10/12/1957</t>
  </si>
  <si>
    <t>1842430343</t>
  </si>
  <si>
    <t>3/10/2002</t>
  </si>
  <si>
    <t>0449910288</t>
  </si>
  <si>
    <t>9/11/1995</t>
  </si>
  <si>
    <t>0874776317</t>
  </si>
  <si>
    <t>039332690X</t>
  </si>
  <si>
    <t>0440241413</t>
  </si>
  <si>
    <t>11/4/2003</t>
  </si>
  <si>
    <t>044024191X</t>
  </si>
  <si>
    <t>0440241812</t>
  </si>
  <si>
    <t>12/27/2004</t>
  </si>
  <si>
    <t>0440241898</t>
  </si>
  <si>
    <t>0385338708</t>
  </si>
  <si>
    <t>2/27/2007</t>
  </si>
  <si>
    <t>0552998877</t>
  </si>
  <si>
    <t>9/14/2000</t>
  </si>
  <si>
    <t>1573223204</t>
  </si>
  <si>
    <t>Chicago Stories</t>
  </si>
  <si>
    <t>James T. Farrell/Charles Fanning</t>
  </si>
  <si>
    <t>0252019814</t>
  </si>
  <si>
    <t>Chicago Stories: Tales of the City</t>
  </si>
  <si>
    <t>John  Miller/Stuart Dybek</t>
  </si>
  <si>
    <t>0811839745</t>
  </si>
  <si>
    <t>0375757996</t>
  </si>
  <si>
    <t>8/19/2009</t>
  </si>
  <si>
    <t>0691019622</t>
  </si>
  <si>
    <t>11/21/1968</t>
  </si>
  <si>
    <t>Selections from Don Quixote - Selecciones de Don Quijote de la Mancha</t>
  </si>
  <si>
    <t>Miguel de Cervantes Saavedra/Stanley Appelbaum</t>
  </si>
  <si>
    <t>0486406660</t>
  </si>
  <si>
    <t>067942895X</t>
  </si>
  <si>
    <t>9/13/1994</t>
  </si>
  <si>
    <t>0198245971</t>
  </si>
  <si>
    <t>11/30/1976</t>
  </si>
  <si>
    <t>0691120528</t>
  </si>
  <si>
    <t>1/17/2005</t>
  </si>
  <si>
    <t>0253209102</t>
  </si>
  <si>
    <t>8/1/1988</t>
  </si>
  <si>
    <t>0872203492</t>
  </si>
  <si>
    <t>A Guided Tour of 5 Works by Plato: Euthyphro/Apology/Crito/Phaedo/Cave</t>
  </si>
  <si>
    <t>Christopher Biffle/Plato</t>
  </si>
  <si>
    <t>1559343567</t>
  </si>
  <si>
    <t>12/28/1995</t>
  </si>
  <si>
    <t>Mayfield Publishing Company (NY)</t>
  </si>
  <si>
    <t>0439474299</t>
  </si>
  <si>
    <t>080755538X</t>
  </si>
  <si>
    <t>0375752196</t>
  </si>
  <si>
    <t>11/3/1998</t>
  </si>
  <si>
    <t>0687002826</t>
  </si>
  <si>
    <t>1595542329</t>
  </si>
  <si>
    <t>10/29/2006</t>
  </si>
  <si>
    <t>0451200268</t>
  </si>
  <si>
    <t>0393308553</t>
  </si>
  <si>
    <t>4/17/1992</t>
  </si>
  <si>
    <t>0768423481</t>
  </si>
  <si>
    <t>A Time to Embrace: Same-Gender Relationships in Religion  Law  and Politics</t>
  </si>
  <si>
    <t>William Stacy Johnson</t>
  </si>
  <si>
    <t>080282966X</t>
  </si>
  <si>
    <t>0671737694</t>
  </si>
  <si>
    <t>0060957263</t>
  </si>
  <si>
    <t>0349113009</t>
  </si>
  <si>
    <t>034546401X</t>
  </si>
  <si>
    <t>Un Lugar Llamado Nada</t>
  </si>
  <si>
    <t>Amy Tan/Claudia Conde</t>
  </si>
  <si>
    <t>840806701X</t>
  </si>
  <si>
    <t>0156032295</t>
  </si>
  <si>
    <t>014101380X</t>
  </si>
  <si>
    <t>0618134301</t>
  </si>
  <si>
    <t>037571457X</t>
  </si>
  <si>
    <t>0375714669</t>
  </si>
  <si>
    <t>Chicken with Plums</t>
  </si>
  <si>
    <t>Marjane Satrapi</t>
  </si>
  <si>
    <t>0375424156</t>
  </si>
  <si>
    <t>0375714677</t>
  </si>
  <si>
    <t>0753820250</t>
  </si>
  <si>
    <t>078683787X</t>
  </si>
  <si>
    <t>7/15/2006</t>
  </si>
  <si>
    <t>0765342405</t>
  </si>
  <si>
    <t>5/19/2002</t>
  </si>
  <si>
    <t>0812565959</t>
  </si>
  <si>
    <t>12/9/2001</t>
  </si>
  <si>
    <t>0345453867</t>
  </si>
  <si>
    <t>0812513738</t>
  </si>
  <si>
    <t>10/15/1993</t>
  </si>
  <si>
    <t>1595550445</t>
  </si>
  <si>
    <t>8/6/2006</t>
  </si>
  <si>
    <t>0373802544</t>
  </si>
  <si>
    <t>0062507540</t>
  </si>
  <si>
    <t>6/9/2009</t>
  </si>
  <si>
    <t>In Praise of Shadows</t>
  </si>
  <si>
    <t>Jun'ichirō Tanizaki/Thomas J. Harper/Edward G. Seidensticker</t>
  </si>
  <si>
    <t>0099283573</t>
  </si>
  <si>
    <t>5/3/2001</t>
  </si>
  <si>
    <t>006062213X</t>
  </si>
  <si>
    <t>9/29/2009</t>
  </si>
  <si>
    <t>0515135968</t>
  </si>
  <si>
    <t>0099448750</t>
  </si>
  <si>
    <t>0099448475</t>
  </si>
  <si>
    <t>10/3/2002</t>
  </si>
  <si>
    <t>0060851899</t>
  </si>
  <si>
    <t>184243022X</t>
  </si>
  <si>
    <t>184243036X</t>
  </si>
  <si>
    <t>0553107755</t>
  </si>
  <si>
    <t>PanAroma: Jitterbug Perfume</t>
  </si>
  <si>
    <t>Tom Robbins/Nikolaus Hansen</t>
  </si>
  <si>
    <t>3499156717</t>
  </si>
  <si>
    <t>12/5/1985</t>
  </si>
  <si>
    <t>Rowohlt Verlag</t>
  </si>
  <si>
    <t>Ein Platz für Hot Dogs: Another Roadside Attraction</t>
  </si>
  <si>
    <t>Tom Robbins/Pociao/Roberto de Hollanda</t>
  </si>
  <si>
    <t>3499154293</t>
  </si>
  <si>
    <t>6/1/1997</t>
  </si>
  <si>
    <t>Halbschlaf im Froschpyjama</t>
  </si>
  <si>
    <t>Tom Robbins/Pociao/Walter Hartmann</t>
  </si>
  <si>
    <t>3499224429</t>
  </si>
  <si>
    <t>11/2/1998</t>
  </si>
  <si>
    <t>0385333471</t>
  </si>
  <si>
    <t>9/8/1998</t>
  </si>
  <si>
    <t>0385333811</t>
  </si>
  <si>
    <t>0385334141</t>
  </si>
  <si>
    <t>5/11/1999</t>
  </si>
  <si>
    <t>0385333870</t>
  </si>
  <si>
    <t>0099267543</t>
  </si>
  <si>
    <t>8/6/1998</t>
  </si>
  <si>
    <t>0385334230</t>
  </si>
  <si>
    <t>Like Shaking Hands with God: A Conversation About Writing</t>
  </si>
  <si>
    <t>Kurt Vonnegut Jr./Lee Stringer</t>
  </si>
  <si>
    <t>0743410580</t>
  </si>
  <si>
    <t>0385334265</t>
  </si>
  <si>
    <t>Sun  Moon  Star</t>
  </si>
  <si>
    <t>Kurt Vonnegut Jr./Ivan Chermayeff</t>
  </si>
  <si>
    <t>0060263199</t>
  </si>
  <si>
    <t>051712436X</t>
  </si>
  <si>
    <t>5/28/1995</t>
  </si>
  <si>
    <t>0060544880</t>
  </si>
  <si>
    <t>0061131547</t>
  </si>
  <si>
    <t>0553286374</t>
  </si>
  <si>
    <t>4/7/1990</t>
  </si>
  <si>
    <t>0380977265</t>
  </si>
  <si>
    <t>The Homecoming</t>
  </si>
  <si>
    <t>Ray Bradbury/Dave McKean</t>
  </si>
  <si>
    <t>0060859628</t>
  </si>
  <si>
    <t>Collins Design</t>
  </si>
  <si>
    <t>1877741094</t>
  </si>
  <si>
    <t>Switch on the Night</t>
  </si>
  <si>
    <t>Ray Bradbury/Leo Dillon/Diane Dillon</t>
  </si>
  <si>
    <t>0553112449</t>
  </si>
  <si>
    <t>Dragonfly Books</t>
  </si>
  <si>
    <t>0743474767</t>
  </si>
  <si>
    <t>6/21/2012</t>
  </si>
  <si>
    <t>0060545844</t>
  </si>
  <si>
    <t>0060777338</t>
  </si>
  <si>
    <t>0375415033</t>
  </si>
  <si>
    <t>0143036351</t>
  </si>
  <si>
    <t>0156421178</t>
  </si>
  <si>
    <t>10/22/1980</t>
  </si>
  <si>
    <t>0141183721</t>
  </si>
  <si>
    <t>10/26/2000</t>
  </si>
  <si>
    <t>0156701766</t>
  </si>
  <si>
    <t>3/8/1961</t>
  </si>
  <si>
    <t>0679420258</t>
  </si>
  <si>
    <t>1585425001</t>
  </si>
  <si>
    <t>1585425249</t>
  </si>
  <si>
    <t>1585424994</t>
  </si>
  <si>
    <t>1585425494</t>
  </si>
  <si>
    <t>1585425540</t>
  </si>
  <si>
    <t>0393324354</t>
  </si>
  <si>
    <t>5/17/2003</t>
  </si>
  <si>
    <t>0440201047</t>
  </si>
  <si>
    <t>3/1/1988</t>
  </si>
  <si>
    <t>Dogeaters</t>
  </si>
  <si>
    <t>Jessica Hagedorn</t>
  </si>
  <si>
    <t>1559362154</t>
  </si>
  <si>
    <t>0374528667</t>
  </si>
  <si>
    <t>140003468X</t>
  </si>
  <si>
    <t>10/5/2003</t>
  </si>
  <si>
    <t>El amor en los tiempos del cólera</t>
  </si>
  <si>
    <t>9500703203</t>
  </si>
  <si>
    <t>0826414753</t>
  </si>
  <si>
    <t>0571224385</t>
  </si>
  <si>
    <t>10/27/2009</t>
  </si>
  <si>
    <t>0385468865</t>
  </si>
  <si>
    <t>12/27/1993</t>
  </si>
  <si>
    <t>0765344955</t>
  </si>
  <si>
    <t>0812532570</t>
  </si>
  <si>
    <t>2/15/1987</t>
  </si>
  <si>
    <t>0307237699</t>
  </si>
  <si>
    <t>0679746323</t>
  </si>
  <si>
    <t>097607267X</t>
  </si>
  <si>
    <t>0060826584</t>
  </si>
  <si>
    <t>0007176155</t>
  </si>
  <si>
    <t>4/5/2004</t>
  </si>
  <si>
    <t>0446608475</t>
  </si>
  <si>
    <t>0486424588</t>
  </si>
  <si>
    <t>1/15/2003</t>
  </si>
  <si>
    <t>0099474123</t>
  </si>
  <si>
    <t>0553381415</t>
  </si>
  <si>
    <t>1/2/2002</t>
  </si>
  <si>
    <t>0767902521</t>
  </si>
  <si>
    <t>5/4/1999</t>
  </si>
  <si>
    <t>0307279464</t>
  </si>
  <si>
    <t>A Walk in the Woods (Stickerific)</t>
  </si>
  <si>
    <t>Walt Disney Company</t>
  </si>
  <si>
    <t>0736411038</t>
  </si>
  <si>
    <t>Golden/Disney</t>
  </si>
  <si>
    <t>0571219357</t>
  </si>
  <si>
    <t>1932806490</t>
  </si>
  <si>
    <t>0330261568</t>
  </si>
  <si>
    <t>12/31/1980</t>
  </si>
  <si>
    <t>0156260557</t>
  </si>
  <si>
    <t>9/23/1985</t>
  </si>
  <si>
    <t>0156659751</t>
  </si>
  <si>
    <t>3/28/1977</t>
  </si>
  <si>
    <t>1400042828</t>
  </si>
  <si>
    <t>The View From Castle Rock</t>
  </si>
  <si>
    <t>0771065264</t>
  </si>
  <si>
    <t>11/19/2008</t>
  </si>
  <si>
    <t>McClelland and Stewart</t>
  </si>
  <si>
    <t>037575931X</t>
  </si>
  <si>
    <t>Oh Rats! The Story of Rats and People</t>
  </si>
  <si>
    <t>Albert Marrin/C.B. Mordan</t>
  </si>
  <si>
    <t>0525477624</t>
  </si>
  <si>
    <t>Dutton Books for Young Readers</t>
  </si>
  <si>
    <t>0385333765</t>
  </si>
  <si>
    <t>5/19/2009</t>
  </si>
  <si>
    <t>Rat Bastards: The Life and Times of South Boston's Most Honorable Irish Mobster</t>
  </si>
  <si>
    <t>John "Red" Shea/Mark Wahlberg</t>
  </si>
  <si>
    <t>0060837160</t>
  </si>
  <si>
    <t>0375700986</t>
  </si>
  <si>
    <t>Blind Willow  Sleeping Woman: 24 Stories</t>
  </si>
  <si>
    <t>Haruki Murakami/Ellen Archer/Patrick Lawlor</t>
  </si>
  <si>
    <t>1400102952</t>
  </si>
  <si>
    <t>1400044618</t>
  </si>
  <si>
    <t>0316159417</t>
  </si>
  <si>
    <t>10/26/2004</t>
  </si>
  <si>
    <t>0807831093</t>
  </si>
  <si>
    <t>3/5/2007</t>
  </si>
  <si>
    <t>0393061221</t>
  </si>
  <si>
    <t>081297235X</t>
  </si>
  <si>
    <t>Tan fuerte  tan cerca</t>
  </si>
  <si>
    <t>8426415164</t>
  </si>
  <si>
    <t>Lumen</t>
  </si>
  <si>
    <t>The Wizard of Oz</t>
  </si>
  <si>
    <t>Salman Rushdie/Richard Maltby/Melvyn Bragg</t>
  </si>
  <si>
    <t>0851703003</t>
  </si>
  <si>
    <t>5/27/1992</t>
  </si>
  <si>
    <t>British Film Institute</t>
  </si>
  <si>
    <t>0312254997</t>
  </si>
  <si>
    <t>3/16/2000</t>
  </si>
  <si>
    <t>009959241X</t>
  </si>
  <si>
    <t>7/4/1996</t>
  </si>
  <si>
    <t>Los Versos Satánicos</t>
  </si>
  <si>
    <t>8497598369</t>
  </si>
  <si>
    <t>8/30/2003</t>
  </si>
  <si>
    <t>0140189351</t>
  </si>
  <si>
    <t>0812969995</t>
  </si>
  <si>
    <t>0140274111</t>
  </si>
  <si>
    <t>041377242X</t>
  </si>
  <si>
    <t>0099440830</t>
  </si>
  <si>
    <t>3/6/2003</t>
  </si>
  <si>
    <t>0060926961</t>
  </si>
  <si>
    <t>0060976101</t>
  </si>
  <si>
    <t>067978148X</t>
  </si>
  <si>
    <t>0375703845</t>
  </si>
  <si>
    <t>3/21/2000</t>
  </si>
  <si>
    <t>0679781498</t>
  </si>
  <si>
    <t>6/9/2010</t>
  </si>
  <si>
    <t>A Christmas Memory</t>
  </si>
  <si>
    <t>0375837892</t>
  </si>
  <si>
    <t>0375507906</t>
  </si>
  <si>
    <t>The Southern Haunting of Truman Capote</t>
  </si>
  <si>
    <t>James C.    Simmons/Marie Rudisill</t>
  </si>
  <si>
    <t>1581821360</t>
  </si>
  <si>
    <t>Cumberland House Publishing</t>
  </si>
  <si>
    <t>0812975936</t>
  </si>
  <si>
    <t>9/28/2006</t>
  </si>
  <si>
    <t>0141185937</t>
  </si>
  <si>
    <t>10/25/2001</t>
  </si>
  <si>
    <t>0679745572</t>
  </si>
  <si>
    <t>9/28/1993</t>
  </si>
  <si>
    <t>0962088110</t>
  </si>
  <si>
    <t>8/25/2006</t>
  </si>
  <si>
    <t>0792274571</t>
  </si>
  <si>
    <t>0385280793</t>
  </si>
  <si>
    <t>7/15/1972</t>
  </si>
  <si>
    <t>1594201080</t>
  </si>
  <si>
    <t>0099468387</t>
  </si>
  <si>
    <t>8/5/2004</t>
  </si>
  <si>
    <t>0099429799</t>
  </si>
  <si>
    <t>5/2/2002</t>
  </si>
  <si>
    <t>Gertrud The Great Of Helfta: Spiritual Exercises</t>
  </si>
  <si>
    <t>Gertrude the Great/Gertrud Jaron Lewis</t>
  </si>
  <si>
    <t>0879074493</t>
  </si>
  <si>
    <t>11/1/1989</t>
  </si>
  <si>
    <t>Cistercian Publications</t>
  </si>
  <si>
    <t>Gertrud</t>
  </si>
  <si>
    <t>3518373900</t>
  </si>
  <si>
    <t>1/1/1983</t>
  </si>
  <si>
    <t>Der Prozess</t>
  </si>
  <si>
    <t>0805232117</t>
  </si>
  <si>
    <t>5/5/1988</t>
  </si>
  <si>
    <t>Naokos Lächeln</t>
  </si>
  <si>
    <t>Haruki Murakami/Ursula Gräfe</t>
  </si>
  <si>
    <t>3442730503</t>
  </si>
  <si>
    <t>btb</t>
  </si>
  <si>
    <t>0375726527</t>
  </si>
  <si>
    <t>0375726535</t>
  </si>
  <si>
    <t>0231082819</t>
  </si>
  <si>
    <t>3/1/1997</t>
  </si>
  <si>
    <t>0375726543</t>
  </si>
  <si>
    <t>0965913228</t>
  </si>
  <si>
    <t>12/2/2003</t>
  </si>
  <si>
    <t>1582346437</t>
  </si>
  <si>
    <t>0156421356</t>
  </si>
  <si>
    <t>5/1/1994</t>
  </si>
  <si>
    <t>Erläuterungen Zu Max Frisch  Homo Faber</t>
  </si>
  <si>
    <t>Bernd Matzkowski</t>
  </si>
  <si>
    <t>3804417833</t>
  </si>
  <si>
    <t>5/11/2002</t>
  </si>
  <si>
    <t>C. Bange</t>
  </si>
  <si>
    <t>Homo faber: Ein Bericht.</t>
  </si>
  <si>
    <t>3458340440</t>
  </si>
  <si>
    <t>Insel</t>
  </si>
  <si>
    <t>1400076323</t>
  </si>
  <si>
    <t>0415278481</t>
  </si>
  <si>
    <t>0679738959</t>
  </si>
  <si>
    <t>7/7/1992</t>
  </si>
  <si>
    <t>Die Entdeckung der Langsamkeit</t>
  </si>
  <si>
    <t>Sten Nadolny</t>
  </si>
  <si>
    <t>3492207006</t>
  </si>
  <si>
    <t>3/28/1999</t>
  </si>
  <si>
    <t>Piper Verlag</t>
  </si>
  <si>
    <t>0385481969</t>
  </si>
  <si>
    <t>0449911411</t>
  </si>
  <si>
    <t>0571145450</t>
  </si>
  <si>
    <t>12/31/1986</t>
  </si>
  <si>
    <t>0553384155</t>
  </si>
  <si>
    <t>0440229200</t>
  </si>
  <si>
    <t>1594481938</t>
  </si>
  <si>
    <t>Clockwork (Cover to Cover)</t>
  </si>
  <si>
    <t>185549695X</t>
  </si>
  <si>
    <t>7/29/2002</t>
  </si>
  <si>
    <t>BBC Audiobooks</t>
  </si>
  <si>
    <t>038531129X</t>
  </si>
  <si>
    <t>0712664564</t>
  </si>
  <si>
    <t>On the Trail of Mary  Queen of Scots</t>
  </si>
  <si>
    <t>J. Keith Cheetham</t>
  </si>
  <si>
    <t>0946487502</t>
  </si>
  <si>
    <t>Luath Press Ltd</t>
  </si>
  <si>
    <t>0886778441</t>
  </si>
  <si>
    <t>0439194040</t>
  </si>
  <si>
    <t>0886779065</t>
  </si>
  <si>
    <t>Mary  Queen of Scots: Pride  Passion and a Kingdom Lost</t>
  </si>
  <si>
    <t>Jenny Wormald</t>
  </si>
  <si>
    <t>1860645887</t>
  </si>
  <si>
    <t>5/4/2001</t>
  </si>
  <si>
    <t>Tauris Parke Paperbacks</t>
  </si>
  <si>
    <t>0618254110</t>
  </si>
  <si>
    <t>0312352182</t>
  </si>
  <si>
    <t>0345407865</t>
  </si>
  <si>
    <t>7/8/1997</t>
  </si>
  <si>
    <t>0060837330</t>
  </si>
  <si>
    <t>0312194390</t>
  </si>
  <si>
    <t>0140714758</t>
  </si>
  <si>
    <t>0330353829</t>
  </si>
  <si>
    <t>1/10/1998</t>
  </si>
  <si>
    <t>Saint George and the Dragon</t>
  </si>
  <si>
    <t>Margaret Hodges/Trina Schart Hyman</t>
  </si>
  <si>
    <t>0316367958</t>
  </si>
  <si>
    <t>9/4/1990</t>
  </si>
  <si>
    <t>0312337078</t>
  </si>
  <si>
    <t>Wie ich eines schönen Morgens im April das 100%ige Mädchen sah</t>
  </si>
  <si>
    <t>Haruki Murakami/Nora Bierich</t>
  </si>
  <si>
    <t>3499222507</t>
  </si>
  <si>
    <t>8/1/1998</t>
  </si>
  <si>
    <t>Rowohlt Tb</t>
  </si>
  <si>
    <t>1593080344</t>
  </si>
  <si>
    <t>1593080409</t>
  </si>
  <si>
    <t>0312425945</t>
  </si>
  <si>
    <t>0449908976</t>
  </si>
  <si>
    <t>1/3/1994</t>
  </si>
  <si>
    <t>189491712X</t>
  </si>
  <si>
    <t>Wigfield: The Can-Do Town That Just May Not</t>
  </si>
  <si>
    <t>Amy Sedaris/Stephen Colbert/Paul Dinello</t>
  </si>
  <si>
    <t>1565117727</t>
  </si>
  <si>
    <t>Highbridge Audio</t>
  </si>
  <si>
    <t>The SantaLand Diaries and Season's Greetings</t>
  </si>
  <si>
    <t>David Sedaris/Joe Mantello</t>
  </si>
  <si>
    <t>0822216310</t>
  </si>
  <si>
    <t>0312306180</t>
  </si>
  <si>
    <t>9/14/2002</t>
  </si>
  <si>
    <t>Venac sonetnih venaca; Puževa srma</t>
  </si>
  <si>
    <t>Dobrica Erić</t>
  </si>
  <si>
    <t>8644101277</t>
  </si>
  <si>
    <t>srp</t>
  </si>
  <si>
    <t>Izdavačka agencija "Draganić"</t>
  </si>
  <si>
    <t>0156002167</t>
  </si>
  <si>
    <t>5/26/1995</t>
  </si>
  <si>
    <t>View with a Grain of Sand: Selected Poems</t>
  </si>
  <si>
    <t>Wisława Szymborska</t>
  </si>
  <si>
    <t>0571191630</t>
  </si>
  <si>
    <t>10/23/1996</t>
  </si>
  <si>
    <t>0156011468</t>
  </si>
  <si>
    <t>11/16/2000</t>
  </si>
  <si>
    <t>0691013802</t>
  </si>
  <si>
    <t>8/21/1981</t>
  </si>
  <si>
    <t>0393323854</t>
  </si>
  <si>
    <t>11/17/2002</t>
  </si>
  <si>
    <t>0142437204</t>
  </si>
  <si>
    <t>0517333414</t>
  </si>
  <si>
    <t>12/12/1988</t>
  </si>
  <si>
    <t>0312263104</t>
  </si>
  <si>
    <t>0312049994</t>
  </si>
  <si>
    <t>0312252811</t>
  </si>
  <si>
    <t>2/11/2000</t>
  </si>
  <si>
    <t>0312263082</t>
  </si>
  <si>
    <t>6/8/2000</t>
  </si>
  <si>
    <t>031215125X</t>
  </si>
  <si>
    <t>1/15/1997</t>
  </si>
  <si>
    <t>0312265816</t>
  </si>
  <si>
    <t>0520243269</t>
  </si>
  <si>
    <t>11/22/2004</t>
  </si>
  <si>
    <t>0520229134</t>
  </si>
  <si>
    <t>2/23/2001</t>
  </si>
  <si>
    <t>0812973011</t>
  </si>
  <si>
    <t>1570625190</t>
  </si>
  <si>
    <t>1/4/2000</t>
  </si>
  <si>
    <t>0977795306</t>
  </si>
  <si>
    <t>The Art of Richard P. Feynman</t>
  </si>
  <si>
    <t>Michelle Feynman</t>
  </si>
  <si>
    <t>2884490477</t>
  </si>
  <si>
    <t>080283972X</t>
  </si>
  <si>
    <t>8/28/2002</t>
  </si>
  <si>
    <t>Haiti  History  and the Gods</t>
  </si>
  <si>
    <t>Joan Dayan/Colin Dayan</t>
  </si>
  <si>
    <t>0520213688</t>
  </si>
  <si>
    <t>3/10/1998</t>
  </si>
  <si>
    <t>0195309685</t>
  </si>
  <si>
    <t>0062508113</t>
  </si>
  <si>
    <t>9/13/1991</t>
  </si>
  <si>
    <t>Introduction to World Religions</t>
  </si>
  <si>
    <t>Christopher Partridge</t>
  </si>
  <si>
    <t>0800637143</t>
  </si>
  <si>
    <t>140005477X</t>
  </si>
  <si>
    <t>0743262727</t>
  </si>
  <si>
    <t>8/8/2005</t>
  </si>
  <si>
    <t>031242602X</t>
  </si>
  <si>
    <t>Argumentative Indian: Writings On Indian History Culture And Identity</t>
  </si>
  <si>
    <t>0713996870</t>
  </si>
  <si>
    <t>Allen Lane</t>
  </si>
  <si>
    <t>Things to Bring  S#!t to Do: And Other Inventories of Anxiety: My Life in Lists</t>
  </si>
  <si>
    <t>Karen Rizzo</t>
  </si>
  <si>
    <t>1584795425</t>
  </si>
  <si>
    <t>Stewart  Tabori and Chang</t>
  </si>
  <si>
    <t>Dumpy's Valentine</t>
  </si>
  <si>
    <t>Julie Andrews Edwards/Emma Walton Hamilton/Tony Walton/Ruby Randig</t>
  </si>
  <si>
    <t>0060885734</t>
  </si>
  <si>
    <t>Julie Andrews Collection</t>
  </si>
  <si>
    <t>0061131628</t>
  </si>
  <si>
    <t>Giraffes Can't Dance</t>
  </si>
  <si>
    <t>Giles Andreae/Guy Parker-Rees/Hugh Laurie</t>
  </si>
  <si>
    <t>1846162661</t>
  </si>
  <si>
    <t>0316525650</t>
  </si>
  <si>
    <t>8/21/2006</t>
  </si>
  <si>
    <t>The Giraffe Who Was Afraid of Heights (Physical &amp; Behavioral Adaptation)</t>
  </si>
  <si>
    <t>David A. Ufer/Kirsten Carlson</t>
  </si>
  <si>
    <t>0976882302</t>
  </si>
  <si>
    <t>Arbordale Publishing</t>
  </si>
  <si>
    <t>0030547741</t>
  </si>
  <si>
    <t>0440415802</t>
  </si>
  <si>
    <t>0307383415</t>
  </si>
  <si>
    <t>0426203658</t>
  </si>
  <si>
    <t>0426203682</t>
  </si>
  <si>
    <t>6/18/1992</t>
  </si>
  <si>
    <t>0426203674</t>
  </si>
  <si>
    <t>4/16/1992</t>
  </si>
  <si>
    <t>141694740X</t>
  </si>
  <si>
    <t>Do Not Open This Book</t>
  </si>
  <si>
    <t>Michaela Muntean/Pascal Lemaître</t>
  </si>
  <si>
    <t>0439698391</t>
  </si>
  <si>
    <t>1558322450</t>
  </si>
  <si>
    <t>12/21/2004</t>
  </si>
  <si>
    <t>Hands Are Not for Hitting (Ages 4-7)</t>
  </si>
  <si>
    <t>Martine Agassi/Marieka Heinlen</t>
  </si>
  <si>
    <t>1575420775</t>
  </si>
  <si>
    <t>Free Spirit Publishing</t>
  </si>
  <si>
    <t>1561583766</t>
  </si>
  <si>
    <t>4/20/2001</t>
  </si>
  <si>
    <t>1862073295</t>
  </si>
  <si>
    <t>The Rough Guide to Cuba 3</t>
  </si>
  <si>
    <t>Fiona McAuslan/Matthew  Norman</t>
  </si>
  <si>
    <t>1843534096</t>
  </si>
  <si>
    <t>6/20/2005</t>
  </si>
  <si>
    <t>0300111142</t>
  </si>
  <si>
    <t>11/11/2005</t>
  </si>
  <si>
    <t>0385732333</t>
  </si>
  <si>
    <t>0312971397</t>
  </si>
  <si>
    <t>5/15/2000</t>
  </si>
  <si>
    <t>0143037145</t>
  </si>
  <si>
    <t>0449200167</t>
  </si>
  <si>
    <t>6/12/1982</t>
  </si>
  <si>
    <t>0440424941</t>
  </si>
  <si>
    <t>2/1/1986</t>
  </si>
  <si>
    <t>0440412242</t>
  </si>
  <si>
    <t>7/1/1985</t>
  </si>
  <si>
    <t>1573225053</t>
  </si>
  <si>
    <t>1556434308</t>
  </si>
  <si>
    <t>0140250328</t>
  </si>
  <si>
    <t>The Discomfort Zone: A Personal Journey</t>
  </si>
  <si>
    <t>1598870548</t>
  </si>
  <si>
    <t>8/28/2006</t>
  </si>
  <si>
    <t>0452280680</t>
  </si>
  <si>
    <t>Postscript to the Name of the Rose</t>
  </si>
  <si>
    <t>015173156X</t>
  </si>
  <si>
    <t>El nombre de la rosa</t>
  </si>
  <si>
    <t>8497592581</t>
  </si>
  <si>
    <t>DeBolsillo</t>
  </si>
  <si>
    <t>Baby Names for Dummies</t>
  </si>
  <si>
    <t>Margaret  Rose/Heather Rose Jones</t>
  </si>
  <si>
    <t>0764543407</t>
  </si>
  <si>
    <t>0156030438</t>
  </si>
  <si>
    <t>6/5/2006</t>
  </si>
  <si>
    <t>0847826465</t>
  </si>
  <si>
    <t>11/13/2004</t>
  </si>
  <si>
    <t>0156029065</t>
  </si>
  <si>
    <t>10/6/2003</t>
  </si>
  <si>
    <t>0156913216</t>
  </si>
  <si>
    <t>5/27/1990</t>
  </si>
  <si>
    <t>015600125X</t>
  </si>
  <si>
    <t>0253202175</t>
  </si>
  <si>
    <t>2/1/1978</t>
  </si>
  <si>
    <t>0300093047</t>
  </si>
  <si>
    <t>2/8/2002</t>
  </si>
  <si>
    <t>0753817985</t>
  </si>
  <si>
    <t>025320318X</t>
  </si>
  <si>
    <t>7/22/1979</t>
  </si>
  <si>
    <t>3829601867</t>
  </si>
  <si>
    <t>8/20/2014</t>
  </si>
  <si>
    <t>1590302257</t>
  </si>
  <si>
    <t>1580624596</t>
  </si>
  <si>
    <t>Sun Tzu/Ralph D. Sawyer</t>
  </si>
  <si>
    <t>1402561016</t>
  </si>
  <si>
    <t>0552998087</t>
  </si>
  <si>
    <t>1/2/1999</t>
  </si>
  <si>
    <t>0380713810</t>
  </si>
  <si>
    <t>10/23/2001</t>
  </si>
  <si>
    <t>0141182806</t>
  </si>
  <si>
    <t>043977439X</t>
  </si>
  <si>
    <t>The Wicked Wit of Charles Dickens</t>
  </si>
  <si>
    <t>Shelley Klein/Charles Dickens</t>
  </si>
  <si>
    <t>1854790471</t>
  </si>
  <si>
    <t>Michael O'Mara</t>
  </si>
  <si>
    <t>1593081480</t>
  </si>
  <si>
    <t>11/25/2004</t>
  </si>
  <si>
    <t>Alexandre Dumas/Michael Page</t>
  </si>
  <si>
    <t>1596009705</t>
  </si>
  <si>
    <t>7/25/2005</t>
  </si>
  <si>
    <t>1577658035</t>
  </si>
  <si>
    <t>1853260401</t>
  </si>
  <si>
    <t>5/5/2001</t>
  </si>
  <si>
    <t>0743289412</t>
  </si>
  <si>
    <t>0881507199</t>
  </si>
  <si>
    <t>10/9/2006</t>
  </si>
  <si>
    <t>0385732910</t>
  </si>
  <si>
    <t>0553381695</t>
  </si>
  <si>
    <t>5/28/2002</t>
  </si>
  <si>
    <t>0843955848</t>
  </si>
  <si>
    <t>2/20/2006</t>
  </si>
  <si>
    <t>Stationary Bike</t>
  </si>
  <si>
    <t>0743555619</t>
  </si>
  <si>
    <t>1416524355</t>
  </si>
  <si>
    <t>The Mist</t>
  </si>
  <si>
    <t>Stephen King/ZBS Foundation</t>
  </si>
  <si>
    <t>0671874756</t>
  </si>
  <si>
    <t>1416524347</t>
  </si>
  <si>
    <t>Insomnia</t>
  </si>
  <si>
    <t>Stephen King/Bettina Blanch Tyroller</t>
  </si>
  <si>
    <t>8497597729</t>
  </si>
  <si>
    <t>The Stephen King Collection: Stories from Night Shift</t>
  </si>
  <si>
    <t>Stephen King/John  Glover</t>
  </si>
  <si>
    <t>0739317369</t>
  </si>
  <si>
    <t>2/8/2005</t>
  </si>
  <si>
    <t>074352585X</t>
  </si>
  <si>
    <t>Stephen King/Campbell Scott</t>
  </si>
  <si>
    <t>0743537009</t>
  </si>
  <si>
    <t>0836254279</t>
  </si>
  <si>
    <t>The Illustrated Stephen King Trivia Book</t>
  </si>
  <si>
    <t>Brian James Freeman/Bev Vincent/Glenn Chadbourne</t>
  </si>
  <si>
    <t>1587671166</t>
  </si>
  <si>
    <t>Gray Matter and Other Stories from Night Shift</t>
  </si>
  <si>
    <t>055347183X</t>
  </si>
  <si>
    <t>Cujo</t>
  </si>
  <si>
    <t>0307348245</t>
  </si>
  <si>
    <t>Plaza y Janés</t>
  </si>
  <si>
    <t>0451190750</t>
  </si>
  <si>
    <t>0836269144</t>
  </si>
  <si>
    <t>3/31/1999</t>
  </si>
  <si>
    <t>034547063X</t>
  </si>
  <si>
    <t>1580631606</t>
  </si>
  <si>
    <t>5/21/2001</t>
  </si>
  <si>
    <t>0451170113</t>
  </si>
  <si>
    <t>2/1/1979</t>
  </si>
  <si>
    <t>0450417395</t>
  </si>
  <si>
    <t>11/1/1988</t>
  </si>
  <si>
    <t>0452277752</t>
  </si>
  <si>
    <t>Stephen King/María Mir</t>
  </si>
  <si>
    <t>074323359X</t>
  </si>
  <si>
    <t>Simon &amp; Schuster Libros en Español</t>
  </si>
  <si>
    <t>0671039725</t>
  </si>
  <si>
    <t>0451185978</t>
  </si>
  <si>
    <t>Christine</t>
  </si>
  <si>
    <t>Stephen King/Marie Milpois</t>
  </si>
  <si>
    <t>2253147699</t>
  </si>
  <si>
    <t>LGF</t>
  </si>
  <si>
    <t>0553562835</t>
  </si>
  <si>
    <t>0679776311</t>
  </si>
  <si>
    <t>0060005696</t>
  </si>
  <si>
    <t>Coach: Lessons on the Game of Life</t>
  </si>
  <si>
    <t>0393060918</t>
  </si>
  <si>
    <t>4/17/2005</t>
  </si>
  <si>
    <t>0679768092</t>
  </si>
  <si>
    <t>7/28/1998</t>
  </si>
  <si>
    <t>0393323528</t>
  </si>
  <si>
    <t>0679751238</t>
  </si>
  <si>
    <t>0851115195</t>
  </si>
  <si>
    <t>The Ends Of The Earth: A Journey At The Dawn Of The 21st Century</t>
  </si>
  <si>
    <t>0679431489</t>
  </si>
  <si>
    <t>2/27/1996</t>
  </si>
  <si>
    <t>0375758259</t>
  </si>
  <si>
    <t>1841155047</t>
  </si>
  <si>
    <t>6/1/2009</t>
  </si>
  <si>
    <t>The Secret of Fantasy Forest (Sweet Valley Kids #67)</t>
  </si>
  <si>
    <t>Francine Pascal/Molly Mia Stewart/Ying-Hwa Hu</t>
  </si>
  <si>
    <t>0553483323</t>
  </si>
  <si>
    <t>Pearl and Wagner: Three Secrets</t>
  </si>
  <si>
    <t>Kate McMullan/Janet Allison Brown/R.W. Alley</t>
  </si>
  <si>
    <t>0803725744</t>
  </si>
  <si>
    <t>0786868996</t>
  </si>
  <si>
    <t>12/18/2002</t>
  </si>
  <si>
    <t>The Devil in the White City Murder  Magic and Madness at the Fair that Changed America</t>
  </si>
  <si>
    <t>0385602057</t>
  </si>
  <si>
    <t>O Historiador</t>
  </si>
  <si>
    <t>Elizabeth Kostova</t>
  </si>
  <si>
    <t>857302710X</t>
  </si>
  <si>
    <t>8/19/2005</t>
  </si>
  <si>
    <t>Suma de Letras Brasileiras</t>
  </si>
  <si>
    <t>1593081928</t>
  </si>
  <si>
    <t>12/15/2003</t>
  </si>
  <si>
    <t>Birds Without Wings</t>
  </si>
  <si>
    <t>0436205491</t>
  </si>
  <si>
    <t>Secker</t>
  </si>
  <si>
    <t>0684841258</t>
  </si>
  <si>
    <t>11/12/1997</t>
  </si>
  <si>
    <t>0684868199</t>
  </si>
  <si>
    <t>3/24/2000</t>
  </si>
  <si>
    <t>0743239806</t>
  </si>
  <si>
    <t>0684839741</t>
  </si>
  <si>
    <t>0684841215</t>
  </si>
  <si>
    <t>Archie Americana Series: Best of the Eighties  Vol. 1</t>
  </si>
  <si>
    <t>George Gladir/John L. Goldwater/Steve Geppi/Michael I. Silberkleit</t>
  </si>
  <si>
    <t>1879794063</t>
  </si>
  <si>
    <t>6/26/2001</t>
  </si>
  <si>
    <t>Archie Comics</t>
  </si>
  <si>
    <t>0375701966</t>
  </si>
  <si>
    <t>4/14/1998</t>
  </si>
  <si>
    <t>0060745908</t>
  </si>
  <si>
    <t>Wicked: Memorias de una bruja mala (Los años malvados  #1)</t>
  </si>
  <si>
    <t>Gregory Maguire/Claudia Conde</t>
  </si>
  <si>
    <t>0061351393</t>
  </si>
  <si>
    <t>0465003125</t>
  </si>
  <si>
    <t>8/29/2000</t>
  </si>
  <si>
    <t>0752842692</t>
  </si>
  <si>
    <t>9/4/2003</t>
  </si>
  <si>
    <t>Sword and Shield</t>
  </si>
  <si>
    <t>John Terra</t>
  </si>
  <si>
    <t>1560764988</t>
  </si>
  <si>
    <t>TSR Inc.</t>
  </si>
  <si>
    <t>1582346178</t>
  </si>
  <si>
    <t>0684854279</t>
  </si>
  <si>
    <t>12/9/1998</t>
  </si>
  <si>
    <t>Merde Encore!: More of the Real French You Were Never Taught at School</t>
  </si>
  <si>
    <t>0684854287</t>
  </si>
  <si>
    <t>1415930686</t>
  </si>
  <si>
    <t>0099460955</t>
  </si>
  <si>
    <t>3/4/2004</t>
  </si>
  <si>
    <t>0684844648</t>
  </si>
  <si>
    <t>0393318796</t>
  </si>
  <si>
    <t>5/17/1999</t>
  </si>
  <si>
    <t>184195795X</t>
  </si>
  <si>
    <t>3/10/2006</t>
  </si>
  <si>
    <t>0684839059</t>
  </si>
  <si>
    <t>5/12/1998</t>
  </si>
  <si>
    <t>0393318354</t>
  </si>
  <si>
    <t>0306808900</t>
  </si>
  <si>
    <t>5/7/1999</t>
  </si>
  <si>
    <t>0345460804</t>
  </si>
  <si>
    <t>Ernest Hemingway/John Slattery</t>
  </si>
  <si>
    <t>0743564375</t>
  </si>
  <si>
    <t>0684174693</t>
  </si>
  <si>
    <t>2/1/1982</t>
  </si>
  <si>
    <t>0140139397</t>
  </si>
  <si>
    <t>0140159940</t>
  </si>
  <si>
    <t>0143039792</t>
  </si>
  <si>
    <t>0140154418</t>
  </si>
  <si>
    <t>0375759328</t>
  </si>
  <si>
    <t>0140247963</t>
  </si>
  <si>
    <t>0060757086</t>
  </si>
  <si>
    <t>Here Is New York</t>
  </si>
  <si>
    <t>E.B. White/Roger Angell/Barbara Cohen/Judith Stonehill</t>
  </si>
  <si>
    <t>1892145022</t>
  </si>
  <si>
    <t>Little Bookroom</t>
  </si>
  <si>
    <t>0061228745</t>
  </si>
  <si>
    <t>0140364498</t>
  </si>
  <si>
    <t>0802135587</t>
  </si>
  <si>
    <t>3/9/1998</t>
  </si>
  <si>
    <t>0618537252</t>
  </si>
  <si>
    <t>1585421774</t>
  </si>
  <si>
    <t>0375756604</t>
  </si>
  <si>
    <t>0786888016</t>
  </si>
  <si>
    <t>0786891076</t>
  </si>
  <si>
    <t>0684873176</t>
  </si>
  <si>
    <t>3/1/2013</t>
  </si>
  <si>
    <t>0743250443</t>
  </si>
  <si>
    <t>11/6/2003</t>
  </si>
  <si>
    <t>1555916228</t>
  </si>
  <si>
    <t>7/1/2007</t>
  </si>
  <si>
    <t>0345377966</t>
  </si>
  <si>
    <t>4/7/1998</t>
  </si>
  <si>
    <t>0743264738</t>
  </si>
  <si>
    <t>4/10/2007</t>
  </si>
  <si>
    <t>0684837714</t>
  </si>
  <si>
    <t>6/4/1997</t>
  </si>
  <si>
    <t>0743286979</t>
  </si>
  <si>
    <t>0385496095</t>
  </si>
  <si>
    <t>0007189958</t>
  </si>
  <si>
    <t>11/8/2004</t>
  </si>
  <si>
    <t>0743499263</t>
  </si>
  <si>
    <t>1401301886</t>
  </si>
  <si>
    <t>9/4/2007</t>
  </si>
  <si>
    <t>0821726846</t>
  </si>
  <si>
    <t>0060744871</t>
  </si>
  <si>
    <t>0140230270</t>
  </si>
  <si>
    <t>074349671X</t>
  </si>
  <si>
    <t>0743422449</t>
  </si>
  <si>
    <t>0425185508</t>
  </si>
  <si>
    <t>0743431014</t>
  </si>
  <si>
    <t>0743418719</t>
  </si>
  <si>
    <t>0061150142</t>
  </si>
  <si>
    <t>0743454537</t>
  </si>
  <si>
    <t>0802142842</t>
  </si>
  <si>
    <t>1556591403</t>
  </si>
  <si>
    <t>1401303277</t>
  </si>
  <si>
    <t>0099486830</t>
  </si>
  <si>
    <t>1/5/2006</t>
  </si>
  <si>
    <t>Ya Sé Que Te Quiero</t>
  </si>
  <si>
    <t>Billy Crystal/Elizabeth Sayles</t>
  </si>
  <si>
    <t>0060845988</t>
  </si>
  <si>
    <t>Absolutely Mahvelous</t>
  </si>
  <si>
    <t>Billy Crystal/Dick Schaap</t>
  </si>
  <si>
    <t>0399512462</t>
  </si>
  <si>
    <t>7/18/1986</t>
  </si>
  <si>
    <t>0060739681</t>
  </si>
  <si>
    <t>1/25/2005</t>
  </si>
  <si>
    <t>0440242940</t>
  </si>
  <si>
    <t>0385340397</t>
  </si>
  <si>
    <t>1569715149</t>
  </si>
  <si>
    <t>4/18/2001</t>
  </si>
  <si>
    <t>0440221668</t>
  </si>
  <si>
    <t>Refuge (Outlanders  #36)</t>
  </si>
  <si>
    <t>0373638493</t>
  </si>
  <si>
    <t>0385302312</t>
  </si>
  <si>
    <t>184416411X</t>
  </si>
  <si>
    <t>Hydra's Ring (Outlanders  #39)</t>
  </si>
  <si>
    <t>0373638523</t>
  </si>
  <si>
    <t>0373638175</t>
  </si>
  <si>
    <t>1/23/1998</t>
  </si>
  <si>
    <t>0373638167</t>
  </si>
  <si>
    <t>10/24/1997</t>
  </si>
  <si>
    <t>0375504524</t>
  </si>
  <si>
    <t>1931082898</t>
  </si>
  <si>
    <t>4/6/2006</t>
  </si>
  <si>
    <t>0679732268</t>
  </si>
  <si>
    <t>1/30/1991</t>
  </si>
  <si>
    <t>0940450852</t>
  </si>
  <si>
    <t>0679424784</t>
  </si>
  <si>
    <t>5/18/1993</t>
  </si>
  <si>
    <t>0394701496</t>
  </si>
  <si>
    <t>2/12/1958</t>
  </si>
  <si>
    <t>0394701844</t>
  </si>
  <si>
    <t>2/12/1961</t>
  </si>
  <si>
    <t>0385335997</t>
  </si>
  <si>
    <t>0385335989</t>
  </si>
  <si>
    <t>0385324138</t>
  </si>
  <si>
    <t>6/29/1999</t>
  </si>
  <si>
    <t>0770429459</t>
  </si>
  <si>
    <t>0099911701</t>
  </si>
  <si>
    <t>3/3/1994</t>
  </si>
  <si>
    <t>0345419081</t>
  </si>
  <si>
    <t>0440506816</t>
  </si>
  <si>
    <t>3/1/1990</t>
  </si>
  <si>
    <t>0861711769</t>
  </si>
  <si>
    <t>0805065377</t>
  </si>
  <si>
    <t>0312985347</t>
  </si>
  <si>
    <t>El Clan Del Oso Cavernario</t>
  </si>
  <si>
    <t>Jean M. Auel/Leonor Tejada Conde-Pelayo</t>
  </si>
  <si>
    <t>9684581149</t>
  </si>
  <si>
    <t>9/1/1981</t>
  </si>
  <si>
    <t>Lasser Press</t>
  </si>
  <si>
    <t>The Portable James Joyce</t>
  </si>
  <si>
    <t>James Joyce/Harry Levin</t>
  </si>
  <si>
    <t>0517618877</t>
  </si>
  <si>
    <t>8/20/1986</t>
  </si>
  <si>
    <t>Random House Value Publishing/TheViking Press</t>
  </si>
  <si>
    <t>0192839993</t>
  </si>
  <si>
    <t>0571217354</t>
  </si>
  <si>
    <t>11/4/2002</t>
  </si>
  <si>
    <t>0141441143</t>
  </si>
  <si>
    <t>6/29/2006</t>
  </si>
  <si>
    <t>0393975428</t>
  </si>
  <si>
    <t>12/13/2000</t>
  </si>
  <si>
    <t>0679886184</t>
  </si>
  <si>
    <t>0452287987</t>
  </si>
  <si>
    <t>0140437282</t>
  </si>
  <si>
    <t>No me cogeréis vivo: artículos 2001-2005</t>
  </si>
  <si>
    <t>Arturo Pérez-Reverte</t>
  </si>
  <si>
    <t>8420469432</t>
  </si>
  <si>
    <t>11/10/2005</t>
  </si>
  <si>
    <t>0156029588</t>
  </si>
  <si>
    <t>6/7/2004</t>
  </si>
  <si>
    <t>0156029812</t>
  </si>
  <si>
    <t>0156029049</t>
  </si>
  <si>
    <t>2/2/2004</t>
  </si>
  <si>
    <t>0156260263</t>
  </si>
  <si>
    <t>3/25/1970</t>
  </si>
  <si>
    <t>015640057X</t>
  </si>
  <si>
    <t>10/29/1990</t>
  </si>
  <si>
    <t>House of Incest</t>
  </si>
  <si>
    <t>Anaïs Nin/Val Telberg</t>
  </si>
  <si>
    <t>0804001480</t>
  </si>
  <si>
    <t>2/1/1991</t>
  </si>
  <si>
    <t>Swallow Press</t>
  </si>
  <si>
    <t>0156260271</t>
  </si>
  <si>
    <t>3/24/1971</t>
  </si>
  <si>
    <t>0140139400</t>
  </si>
  <si>
    <t>1586853333</t>
  </si>
  <si>
    <t>0786715790</t>
  </si>
  <si>
    <t>Roald Dahl: The Storyteller (Famous Lives)</t>
  </si>
  <si>
    <t>Jason Hook</t>
  </si>
  <si>
    <t>0750244917</t>
  </si>
  <si>
    <t>8/12/2004</t>
  </si>
  <si>
    <t>Hodder Wayland</t>
  </si>
  <si>
    <t>Les Nouvelles Recettes irrésistibles de Roald Dahl</t>
  </si>
  <si>
    <t>2070536289</t>
  </si>
  <si>
    <t>Relatos de lo inesperado</t>
  </si>
  <si>
    <t>Roald Dahl/Carmelina Payá/Antonio Samons</t>
  </si>
  <si>
    <t>8433920863</t>
  </si>
  <si>
    <t>6/30/2016</t>
  </si>
  <si>
    <t>Konfetti Ungemütliches + Ungezogenes</t>
  </si>
  <si>
    <t>3499158477</t>
  </si>
  <si>
    <t>1/2/1987</t>
  </si>
  <si>
    <t>Rowohlt Taschenbuch Verlag GmbH</t>
  </si>
  <si>
    <t>0767915305</t>
  </si>
  <si>
    <t>0143037390</t>
  </si>
  <si>
    <t>0375708219</t>
  </si>
  <si>
    <t>0380818957</t>
  </si>
  <si>
    <t>071267716X</t>
  </si>
  <si>
    <t>4/2/1998</t>
  </si>
  <si>
    <t>0517539497</t>
  </si>
  <si>
    <t>10/29/1980</t>
  </si>
  <si>
    <t>0393099415</t>
  </si>
  <si>
    <t>3/1/1980</t>
  </si>
  <si>
    <t>The Chronicles of Narnia CD Box Set</t>
  </si>
  <si>
    <t>C.S. Lewis/Kenneth Branagh</t>
  </si>
  <si>
    <t>0694524751</t>
  </si>
  <si>
    <t>0060765453</t>
  </si>
  <si>
    <t>0060652926</t>
  </si>
  <si>
    <t>4/21/2015</t>
  </si>
  <si>
    <t>0684823780</t>
  </si>
  <si>
    <t>6/1/1996</t>
  </si>
  <si>
    <t>0060652896</t>
  </si>
  <si>
    <t>0800783360</t>
  </si>
  <si>
    <t>1/1/1976</t>
  </si>
  <si>
    <t>0312263236</t>
  </si>
  <si>
    <t>6/10/2000</t>
  </si>
  <si>
    <t>Four Mothers at Chautuaqua</t>
  </si>
  <si>
    <t>Pansy/Isabella MacDonald Alden</t>
  </si>
  <si>
    <t>0842331913</t>
  </si>
  <si>
    <t>4/30/1997</t>
  </si>
  <si>
    <t>Living Books</t>
  </si>
  <si>
    <t>0805210539</t>
  </si>
  <si>
    <t>11/14/1995</t>
  </si>
  <si>
    <t>0674854292</t>
  </si>
  <si>
    <t>11/15/1998</t>
  </si>
  <si>
    <t>Dawn (The Night Trilogy  #2)</t>
  </si>
  <si>
    <t>Elie Wiesel/Frances Frenaye</t>
  </si>
  <si>
    <t>0809037726</t>
  </si>
  <si>
    <t>3/21/2006</t>
  </si>
  <si>
    <t>Hill &amp; Wang</t>
  </si>
  <si>
    <t>0805210199</t>
  </si>
  <si>
    <t>1/31/1995</t>
  </si>
  <si>
    <t>0809023091</t>
  </si>
  <si>
    <t>0805210288</t>
  </si>
  <si>
    <t>10/22/1996</t>
  </si>
  <si>
    <t>Father Hunger: Fathers  Daughters  and the Pursuit of Thinness</t>
  </si>
  <si>
    <t>Margo Maine/Craig  Johnson</t>
  </si>
  <si>
    <t>0936077492</t>
  </si>
  <si>
    <t>9/30/2004</t>
  </si>
  <si>
    <t>Gürze Books</t>
  </si>
  <si>
    <t>0936077093</t>
  </si>
  <si>
    <t>0505522748</t>
  </si>
  <si>
    <t>1578569508</t>
  </si>
  <si>
    <t>0452280672</t>
  </si>
  <si>
    <t>0452287073</t>
  </si>
  <si>
    <t>Kesey's One Flew Over the Cuckoo's Nest (Cliffs Notes)</t>
  </si>
  <si>
    <t>Bruce Edward Walker/Ken Kesey/CliffsNotes</t>
  </si>
  <si>
    <t>0764586629</t>
  </si>
  <si>
    <t>12/11/2000</t>
  </si>
  <si>
    <t>0451137094</t>
  </si>
  <si>
    <t>2/1/1963</t>
  </si>
  <si>
    <t>One Flew over the Cuckoo's Nest</t>
  </si>
  <si>
    <t>0451143426</t>
  </si>
  <si>
    <t>014118616X</t>
  </si>
  <si>
    <t>0140264922</t>
  </si>
  <si>
    <t>0141186178</t>
  </si>
  <si>
    <t>014002476X</t>
  </si>
  <si>
    <t>1/6/1987</t>
  </si>
  <si>
    <t>0140031766</t>
  </si>
  <si>
    <t>0006496873</t>
  </si>
  <si>
    <t>7/1/1996</t>
  </si>
  <si>
    <t>000649689X</t>
  </si>
  <si>
    <t>7/22/1996</t>
  </si>
  <si>
    <t>0006496903</t>
  </si>
  <si>
    <t>7/22/2009</t>
  </si>
  <si>
    <t>000649692X</t>
  </si>
  <si>
    <t>0140020039</t>
  </si>
  <si>
    <t>0517170779</t>
  </si>
  <si>
    <t>8/14/1996</t>
  </si>
  <si>
    <t>0751533939</t>
  </si>
  <si>
    <t>12/31/2010</t>
  </si>
  <si>
    <t>0751533114</t>
  </si>
  <si>
    <t>0553563505</t>
  </si>
  <si>
    <t>0312980167</t>
  </si>
  <si>
    <t>8/19/2002</t>
  </si>
  <si>
    <t>0446362662</t>
  </si>
  <si>
    <t>Vengeance (Joe Kurtz  #1)</t>
  </si>
  <si>
    <t>2268041042</t>
  </si>
  <si>
    <t>Editions du Rocher</t>
  </si>
  <si>
    <t>0446359203</t>
  </si>
  <si>
    <t>0553572989</t>
  </si>
  <si>
    <t>0446364754</t>
  </si>
  <si>
    <t>0451025016</t>
  </si>
  <si>
    <t>9/1/1964</t>
  </si>
  <si>
    <t>0099455447</t>
  </si>
  <si>
    <t>0375704027</t>
  </si>
  <si>
    <t>037571894X</t>
  </si>
  <si>
    <t>Horton Hatches the Egg</t>
  </si>
  <si>
    <t>0007175191</t>
  </si>
  <si>
    <t>10/2/2004</t>
  </si>
  <si>
    <t>Harpercollins Children's Books</t>
  </si>
  <si>
    <t>0020421907</t>
  </si>
  <si>
    <t>4/30/1987</t>
  </si>
  <si>
    <t>1416905278</t>
  </si>
  <si>
    <t>0689840330</t>
  </si>
  <si>
    <t>0394239105</t>
  </si>
  <si>
    <t>Black Lizard Books</t>
  </si>
  <si>
    <t>0394757645</t>
  </si>
  <si>
    <t>The Captain's Verses</t>
  </si>
  <si>
    <t>Pablo Neruda/Donald Devenish Walsh</t>
  </si>
  <si>
    <t>0811215806</t>
  </si>
  <si>
    <t>7/19/2004</t>
  </si>
  <si>
    <t>Herbert the Timid Dragon</t>
  </si>
  <si>
    <t>Mercer Mayer</t>
  </si>
  <si>
    <t>0307114635</t>
  </si>
  <si>
    <t>Western Publishing Company  Golden Books</t>
  </si>
  <si>
    <t>0140014454</t>
  </si>
  <si>
    <t>10/27/1982</t>
  </si>
  <si>
    <t>1400078474</t>
  </si>
  <si>
    <t>0307264882</t>
  </si>
  <si>
    <t>140003342X</t>
  </si>
  <si>
    <t>0452287065</t>
  </si>
  <si>
    <t>0292760280</t>
  </si>
  <si>
    <t>1/1/1986</t>
  </si>
  <si>
    <t>0679411674</t>
  </si>
  <si>
    <t>4/7/1992</t>
  </si>
  <si>
    <t>1400076218</t>
  </si>
  <si>
    <t>0452283868</t>
  </si>
  <si>
    <t>4/5/2002</t>
  </si>
  <si>
    <t>1400033438</t>
  </si>
  <si>
    <t>0452263492</t>
  </si>
  <si>
    <t>0099760010</t>
  </si>
  <si>
    <t>5/7/2005</t>
  </si>
  <si>
    <t>Tar baby</t>
  </si>
  <si>
    <t>2264026219</t>
  </si>
  <si>
    <t>2/20/1997</t>
  </si>
  <si>
    <t>1400033446</t>
  </si>
  <si>
    <t>Pacific Northwest Hiking: The Complete Guide to More Than 1 000 of the Best Hikes in Washington and Oregon (Foghorn Outdoors)</t>
  </si>
  <si>
    <t>Scott Leonard/Megan McMorris</t>
  </si>
  <si>
    <t>1566915902</t>
  </si>
  <si>
    <t>4/29/2005</t>
  </si>
  <si>
    <t>0345476093</t>
  </si>
  <si>
    <t>045121658X</t>
  </si>
  <si>
    <t>0486431673</t>
  </si>
  <si>
    <t>1593080360</t>
  </si>
  <si>
    <t>0375753141</t>
  </si>
  <si>
    <t>11/1/2000</t>
  </si>
  <si>
    <t>1931082081</t>
  </si>
  <si>
    <t>8/26/2002</t>
  </si>
  <si>
    <t>Elmer Gantry</t>
  </si>
  <si>
    <t>2859405461</t>
  </si>
  <si>
    <t>Phébus</t>
  </si>
  <si>
    <t>Die Geisha</t>
  </si>
  <si>
    <t>3442726328</t>
  </si>
  <si>
    <t>Arthur Edward Waite's Quest of the Golden Stairs</t>
  </si>
  <si>
    <t>Arthur Edward Waite</t>
  </si>
  <si>
    <t>0766144739</t>
  </si>
  <si>
    <t>0451526910</t>
  </si>
  <si>
    <t>6/1/1953</t>
  </si>
  <si>
    <t>0965020452</t>
  </si>
  <si>
    <t>Living on the Ragged Edge: Finding Joy in a World Gone Mad: Workbook</t>
  </si>
  <si>
    <t>1418503460</t>
  </si>
  <si>
    <t>4/6/2005</t>
  </si>
  <si>
    <t>Nelson Reference &amp; Electronic Publishing</t>
  </si>
  <si>
    <t>A Door of Hope</t>
  </si>
  <si>
    <t>Jan Frank</t>
  </si>
  <si>
    <t>0898401879</t>
  </si>
  <si>
    <t>4/1/1987</t>
  </si>
  <si>
    <t>Here's Life Publishers</t>
  </si>
  <si>
    <t>0785264698</t>
  </si>
  <si>
    <t>0842387463</t>
  </si>
  <si>
    <t>0842387455</t>
  </si>
  <si>
    <t>1414307640</t>
  </si>
  <si>
    <t>2/22/2007</t>
  </si>
  <si>
    <t>031024756X</t>
  </si>
  <si>
    <t>0842382895</t>
  </si>
  <si>
    <t>0446579629</t>
  </si>
  <si>
    <t>0842386882</t>
  </si>
  <si>
    <t>0842356223</t>
  </si>
  <si>
    <t>0842387447</t>
  </si>
  <si>
    <t>9/23/2005</t>
  </si>
  <si>
    <t>084386874</t>
  </si>
  <si>
    <t>3/22/2004</t>
  </si>
  <si>
    <t>0679722319</t>
  </si>
  <si>
    <t>0375703802</t>
  </si>
  <si>
    <t>0679748644</t>
  </si>
  <si>
    <t>9/14/1993</t>
  </si>
  <si>
    <t>0679723692</t>
  </si>
  <si>
    <t>0679760237</t>
  </si>
  <si>
    <t>9/26/1995</t>
  </si>
  <si>
    <t>0747574650</t>
  </si>
  <si>
    <t>0802136680</t>
  </si>
  <si>
    <t>1/20/2000</t>
  </si>
  <si>
    <t>0679745130</t>
  </si>
  <si>
    <t>9/6/1994</t>
  </si>
  <si>
    <t>0312243359</t>
  </si>
  <si>
    <t>9/4/1999</t>
  </si>
  <si>
    <t>0312361750</t>
  </si>
  <si>
    <t>067978117X</t>
  </si>
  <si>
    <t>10/28/1997</t>
  </si>
  <si>
    <t>0375704256</t>
  </si>
  <si>
    <t>Looking for the Light: The Hidden Life and Art of Marion Post Wolcott</t>
  </si>
  <si>
    <t>Paul Hendrickson/Marion Post Wolcott</t>
  </si>
  <si>
    <t>0394577299</t>
  </si>
  <si>
    <t>4/21/1992</t>
  </si>
  <si>
    <t>0671727796</t>
  </si>
  <si>
    <t>1576839508</t>
  </si>
  <si>
    <t>0140189440</t>
  </si>
  <si>
    <t>1400095417</t>
  </si>
  <si>
    <t>0449001156</t>
  </si>
  <si>
    <t>9/10/1997</t>
  </si>
  <si>
    <t>044900113X</t>
  </si>
  <si>
    <t>1400031044</t>
  </si>
  <si>
    <t>3/11/2003</t>
  </si>
  <si>
    <t>L'Échiquier du mal</t>
  </si>
  <si>
    <t>2207254410</t>
  </si>
  <si>
    <t>6/8/2003</t>
  </si>
  <si>
    <t>Denoël</t>
  </si>
  <si>
    <t>L'Éveil d'Endymion II</t>
  </si>
  <si>
    <t>2266106341</t>
  </si>
  <si>
    <t>7/6/2000</t>
  </si>
  <si>
    <t>Les Larmes d'Icare</t>
  </si>
  <si>
    <t>Dan Simmons/Jean-Daniel Brèque</t>
  </si>
  <si>
    <t>220724038X</t>
  </si>
  <si>
    <t>3/15/1994</t>
  </si>
  <si>
    <t>L'Épée de Darwin</t>
  </si>
  <si>
    <t>2268043185</t>
  </si>
  <si>
    <t>11/20/2002</t>
  </si>
  <si>
    <t>Éditions du Rocher</t>
  </si>
  <si>
    <t>Les Fils des ténèbres</t>
  </si>
  <si>
    <t>2226074740</t>
  </si>
  <si>
    <t>Endymion: Pforten der Zeit</t>
  </si>
  <si>
    <t>3442353920</t>
  </si>
  <si>
    <t>Blanvalet Taschenbuch</t>
  </si>
  <si>
    <t>0761104844</t>
  </si>
  <si>
    <t>0380789175</t>
  </si>
  <si>
    <t>067162413X</t>
  </si>
  <si>
    <t>6/1/1987</t>
  </si>
  <si>
    <t>0671739441</t>
  </si>
  <si>
    <t>0671743074</t>
  </si>
  <si>
    <t>0671769928</t>
  </si>
  <si>
    <t>0671731424</t>
  </si>
  <si>
    <t>8/15/1990</t>
  </si>
  <si>
    <t>067176991X</t>
  </si>
  <si>
    <t>0671743058</t>
  </si>
  <si>
    <t>0671737767</t>
  </si>
  <si>
    <t>4/1/1988</t>
  </si>
  <si>
    <t>0671741039</t>
  </si>
  <si>
    <t>042518160X</t>
  </si>
  <si>
    <t>1587671409</t>
  </si>
  <si>
    <t>0451933028</t>
  </si>
  <si>
    <t>Dreamcatcher</t>
  </si>
  <si>
    <t>Stephen King/William Olivier Desmond/Maria Teresa Marenco</t>
  </si>
  <si>
    <t>2226131906</t>
  </si>
  <si>
    <t>0965796930</t>
  </si>
  <si>
    <t>The Body</t>
  </si>
  <si>
    <t>Stephen King/Robin Waterfield</t>
  </si>
  <si>
    <t>0582418178</t>
  </si>
  <si>
    <t>12/20/1999</t>
  </si>
  <si>
    <t>Creepshow</t>
  </si>
  <si>
    <t>Stephen King/Bernie Wrightson/Michele Wrightson</t>
  </si>
  <si>
    <t>0452253802</t>
  </si>
  <si>
    <t>8/1/1982</t>
  </si>
  <si>
    <t>0340820462</t>
  </si>
  <si>
    <t>0450040186</t>
  </si>
  <si>
    <t>7/1/1980</t>
  </si>
  <si>
    <t>New English Library (Hodder &amp; Stoughton)</t>
  </si>
  <si>
    <t>La Torre Oscura VII - Tomo 2 of 2 (La Torre Oscura  #7)</t>
  </si>
  <si>
    <t>Stephen King/Verónica Canales</t>
  </si>
  <si>
    <t>9506440824</t>
  </si>
  <si>
    <t>4/28/2006</t>
  </si>
  <si>
    <t>045052468X</t>
  </si>
  <si>
    <t>10/7/1990</t>
  </si>
  <si>
    <t>0471782475</t>
  </si>
  <si>
    <t>8/1/2007</t>
  </si>
  <si>
    <t>0671042858</t>
  </si>
  <si>
    <t>Riding the Bullet</t>
  </si>
  <si>
    <t>Stephen King/Josh Hamilton</t>
  </si>
  <si>
    <t>0743525876</t>
  </si>
  <si>
    <t>0453005071</t>
  </si>
  <si>
    <t>10/4/1985</t>
  </si>
  <si>
    <t>El umbral de la noche</t>
  </si>
  <si>
    <t>Stephen King/Gregorio Vlastelica/Eduardo Goligorsky</t>
  </si>
  <si>
    <t>060981088X</t>
  </si>
  <si>
    <t>Stand by Me</t>
  </si>
  <si>
    <t>Raynold Gideon</t>
  </si>
  <si>
    <t>9998691567</t>
  </si>
  <si>
    <t>6/1/1986</t>
  </si>
  <si>
    <t>Columbia Pictures Pubns</t>
  </si>
  <si>
    <t>La danza de la muerte</t>
  </si>
  <si>
    <t>Stephen King/Eduardo Goligorsky</t>
  </si>
  <si>
    <t>8401321689</t>
  </si>
  <si>
    <t>7/10/1986</t>
  </si>
  <si>
    <t>Plaza &amp; Janes Editores Sa</t>
  </si>
  <si>
    <t>067401829X</t>
  </si>
  <si>
    <t>0674530802</t>
  </si>
  <si>
    <t>0674018249</t>
  </si>
  <si>
    <t>0385487185</t>
  </si>
  <si>
    <t>4/14/1997</t>
  </si>
  <si>
    <t>0385720254</t>
  </si>
  <si>
    <t>10/17/2000</t>
  </si>
  <si>
    <t>0060732601</t>
  </si>
  <si>
    <t>3/6/2018</t>
  </si>
  <si>
    <t>The Colossus and Other Poems</t>
  </si>
  <si>
    <t>0375704469</t>
  </si>
  <si>
    <t>5/19/1998</t>
  </si>
  <si>
    <t>0306812991</t>
  </si>
  <si>
    <t>0385493916</t>
  </si>
  <si>
    <t>5/11/1998</t>
  </si>
  <si>
    <t>0750934220</t>
  </si>
  <si>
    <t>7/24/2003</t>
  </si>
  <si>
    <t>0807611689</t>
  </si>
  <si>
    <t>2/1/1987</t>
  </si>
  <si>
    <t>061873516X</t>
  </si>
  <si>
    <t>0099771810</t>
  </si>
  <si>
    <t>3/5/1998</t>
  </si>
  <si>
    <t>0375707212</t>
  </si>
  <si>
    <t>0679772596</t>
  </si>
  <si>
    <t>8/6/1996</t>
  </si>
  <si>
    <t>0679749047</t>
  </si>
  <si>
    <t>0679444599</t>
  </si>
  <si>
    <t>0307264653</t>
  </si>
  <si>
    <t>0345464567</t>
  </si>
  <si>
    <t>0449911632</t>
  </si>
  <si>
    <t>Conversations with John Updike</t>
  </si>
  <si>
    <t>James Plath</t>
  </si>
  <si>
    <t>0878057005</t>
  </si>
  <si>
    <t>10/21/2011</t>
  </si>
  <si>
    <t>0449911942</t>
  </si>
  <si>
    <t>Rest Rabbit Rest (Sweet Pickles  #18)</t>
  </si>
  <si>
    <t>Jacquelyn Reinach/Richard Hefter</t>
  </si>
  <si>
    <t>0030420563</t>
  </si>
  <si>
    <t>3/1/1978</t>
  </si>
  <si>
    <t>Holt  Rinehart and Winston  Inc.</t>
  </si>
  <si>
    <t>0060845309</t>
  </si>
  <si>
    <t>0060927542</t>
  </si>
  <si>
    <t>12/23/2003</t>
  </si>
  <si>
    <t>0060928697</t>
  </si>
  <si>
    <t>0060975946</t>
  </si>
  <si>
    <t>0007195303</t>
  </si>
  <si>
    <t>0375724427</t>
  </si>
  <si>
    <t>5/16/2000</t>
  </si>
  <si>
    <t>1400033888</t>
  </si>
  <si>
    <t>7/11/2006</t>
  </si>
  <si>
    <t>1400078652</t>
  </si>
  <si>
    <t>0571164668</t>
  </si>
  <si>
    <t>7/26/2000</t>
  </si>
  <si>
    <t>La Vida Nueva</t>
  </si>
  <si>
    <t>Orhan Pamuk/Rafael Carpintero</t>
  </si>
  <si>
    <t>9707707763</t>
  </si>
  <si>
    <t>Granta 85: Hidden Histories</t>
  </si>
  <si>
    <t>Ian Jack</t>
  </si>
  <si>
    <t>1929001150</t>
  </si>
  <si>
    <t>5/7/2004</t>
  </si>
  <si>
    <t>Grove Press  Granta</t>
  </si>
  <si>
    <t>Me llamo rojo</t>
  </si>
  <si>
    <t>8466368876</t>
  </si>
  <si>
    <t>0811211738</t>
  </si>
  <si>
    <t>4/17/1991</t>
  </si>
  <si>
    <t>080215042X</t>
  </si>
  <si>
    <t>Sor Juana: Or  the Traps of Faith</t>
  </si>
  <si>
    <t>Octavio Paz/Margaret Sayers Peden</t>
  </si>
  <si>
    <t>0674821068</t>
  </si>
  <si>
    <t>0811208990</t>
  </si>
  <si>
    <t>9/17/1984</t>
  </si>
  <si>
    <t>0156003651</t>
  </si>
  <si>
    <t>The English Patient: A Screenplay (Screen and Cinema)</t>
  </si>
  <si>
    <t>Anthony Minghella/Michael Ondaatje</t>
  </si>
  <si>
    <t>0413715000</t>
  </si>
  <si>
    <t>2/24/1997</t>
  </si>
  <si>
    <t>Angels &amp; Insects</t>
  </si>
  <si>
    <t>0676503187</t>
  </si>
  <si>
    <t>3/29/1994</t>
  </si>
  <si>
    <t>0395859972</t>
  </si>
  <si>
    <t>4/15/1997</t>
  </si>
  <si>
    <t>The Bookshop  The Gate of Angels  The Blue Flower</t>
  </si>
  <si>
    <t>Penelope Fitzgerald/Frank Kermode</t>
  </si>
  <si>
    <t>1400041260</t>
  </si>
  <si>
    <t>0099282194</t>
  </si>
  <si>
    <t>0312424094</t>
  </si>
  <si>
    <t>0060557567</t>
  </si>
  <si>
    <t>006079528X</t>
  </si>
  <si>
    <t>0140283307</t>
  </si>
  <si>
    <t>2868698220</t>
  </si>
  <si>
    <t>8/10/1993</t>
  </si>
  <si>
    <t>0743273060</t>
  </si>
  <si>
    <t>0743203968</t>
  </si>
  <si>
    <t>0552992097</t>
  </si>
  <si>
    <t>10/22/1982</t>
  </si>
  <si>
    <t>0552120405</t>
  </si>
  <si>
    <t>12/31/1982</t>
  </si>
  <si>
    <t>Das Hotel New Hampshire</t>
  </si>
  <si>
    <t>John Irving/Hans Hermann</t>
  </si>
  <si>
    <t>3257211945</t>
  </si>
  <si>
    <t>Diogenes Verlag</t>
  </si>
  <si>
    <t>El Hotel New Hampshire</t>
  </si>
  <si>
    <t>John Irving/Iris Menéndez</t>
  </si>
  <si>
    <t>8472238660</t>
  </si>
  <si>
    <t>TusQuets</t>
  </si>
  <si>
    <t>0061125644</t>
  </si>
  <si>
    <t>0345484401</t>
  </si>
  <si>
    <t>0452280192</t>
  </si>
  <si>
    <t>081297655X</t>
  </si>
  <si>
    <t>0060816228</t>
  </si>
  <si>
    <t>0060735252</t>
  </si>
  <si>
    <t>0452275008</t>
  </si>
  <si>
    <t>0099582015</t>
  </si>
  <si>
    <t>9/5/1996</t>
  </si>
  <si>
    <t>0143036394</t>
  </si>
  <si>
    <t>0521010500</t>
  </si>
  <si>
    <t>The Whipping Boy</t>
  </si>
  <si>
    <t>Sid Fleischman/Peter Sís</t>
  </si>
  <si>
    <t>0060521228</t>
  </si>
  <si>
    <t>4/15/2003</t>
  </si>
  <si>
    <t>0689863624</t>
  </si>
  <si>
    <t>Puzzle Pack: The Witch of Blackbird Pond</t>
  </si>
  <si>
    <t>Mary B. Collins</t>
  </si>
  <si>
    <t>1583377824</t>
  </si>
  <si>
    <t>8/15/2005</t>
  </si>
  <si>
    <t>Teacher's Pet Publications  Inc.</t>
  </si>
  <si>
    <t>City on the Seine: Paris in the Time of Richelieu and Louis XIV  1614-1715</t>
  </si>
  <si>
    <t>Andrew P. Trout</t>
  </si>
  <si>
    <t>0333666380</t>
  </si>
  <si>
    <t>6/5/1996</t>
  </si>
  <si>
    <t>1889032204</t>
  </si>
  <si>
    <t>0099285568</t>
  </si>
  <si>
    <t>009928555X</t>
  </si>
  <si>
    <t>Darkness Visible: A Memoir of Madness</t>
  </si>
  <si>
    <t>0679643524</t>
  </si>
  <si>
    <t>A Book of Blue Flowers</t>
  </si>
  <si>
    <t>Robert L. Geneve</t>
  </si>
  <si>
    <t>0881927694</t>
  </si>
  <si>
    <t>Timber Press (OR)</t>
  </si>
  <si>
    <t>Falconer</t>
  </si>
  <si>
    <t>John Cheever</t>
  </si>
  <si>
    <t>0224014013</t>
  </si>
  <si>
    <t>7/7/1977</t>
  </si>
  <si>
    <t>Random House UK Ltd (A Division of Random House Group)</t>
  </si>
  <si>
    <t>0060528877</t>
  </si>
  <si>
    <t>1400033616</t>
  </si>
  <si>
    <t>0099471426</t>
  </si>
  <si>
    <t>0140189386</t>
  </si>
  <si>
    <t>3/1/1996</t>
  </si>
  <si>
    <t>0143039571</t>
  </si>
  <si>
    <t>0142437832</t>
  </si>
  <si>
    <t>159853002X</t>
  </si>
  <si>
    <t>0553588184</t>
  </si>
  <si>
    <t>0553588192</t>
  </si>
  <si>
    <t>6/26/2007</t>
  </si>
  <si>
    <t>0452286034</t>
  </si>
  <si>
    <t>0553587080</t>
  </si>
  <si>
    <t>0553587064</t>
  </si>
  <si>
    <t>5/27/2004</t>
  </si>
  <si>
    <t>0553587072</t>
  </si>
  <si>
    <t>0452285933</t>
  </si>
  <si>
    <t>Moderato cantabile</t>
  </si>
  <si>
    <t>3518376780</t>
  </si>
  <si>
    <t>1892391368</t>
  </si>
  <si>
    <t>0451457633</t>
  </si>
  <si>
    <t>0345289676</t>
  </si>
  <si>
    <t>9/12/1979</t>
  </si>
  <si>
    <t>0451452887</t>
  </si>
  <si>
    <t>1885972105</t>
  </si>
  <si>
    <t>3/3/2011</t>
  </si>
  <si>
    <t>Les petits chevaux de Tarquinia</t>
  </si>
  <si>
    <t>207036187X</t>
  </si>
  <si>
    <t>5/1/1973</t>
  </si>
  <si>
    <t>Gallimard Education</t>
  </si>
  <si>
    <t>0312852533</t>
  </si>
  <si>
    <t>1/15/1996</t>
  </si>
  <si>
    <t>Terraforming Earth</t>
  </si>
  <si>
    <t>0765344971</t>
  </si>
  <si>
    <t>2/17/2003</t>
  </si>
  <si>
    <t>Les jeux sont faits</t>
  </si>
  <si>
    <t>2070394824</t>
  </si>
  <si>
    <t>1400042550</t>
  </si>
  <si>
    <t>0679733841</t>
  </si>
  <si>
    <t>0679720227</t>
  </si>
  <si>
    <t>5/7/1991</t>
  </si>
  <si>
    <t>Camus at Combat: Writing 1944-1947</t>
  </si>
  <si>
    <t>Albert Camus/Jacqueline Levi-Valensi/Arthur Goldhammer/David Carroll</t>
  </si>
  <si>
    <t>0691120048</t>
  </si>
  <si>
    <t>1/16/2006</t>
  </si>
  <si>
    <t>0679764011</t>
  </si>
  <si>
    <t>0380731819</t>
  </si>
  <si>
    <t>1883011493</t>
  </si>
  <si>
    <t>0140237518</t>
  </si>
  <si>
    <t>1597800449</t>
  </si>
  <si>
    <t>0553575376</t>
  </si>
  <si>
    <t>0743421922</t>
  </si>
  <si>
    <t>074341196X</t>
  </si>
  <si>
    <t>Exzession (Culture  #5)</t>
  </si>
  <si>
    <t>Iain M. Banks/Irene Bonhorst</t>
  </si>
  <si>
    <t>3453196791</t>
  </si>
  <si>
    <t>Iain Banks' 'The Wasp Factory'  'The Crow Road' and 'Whit'</t>
  </si>
  <si>
    <t>Alan MacGillivray</t>
  </si>
  <si>
    <t>0948877480</t>
  </si>
  <si>
    <t>4/19/2001</t>
  </si>
  <si>
    <t>Association for Scottish Literary Studies</t>
  </si>
  <si>
    <t>0316640166</t>
  </si>
  <si>
    <t>Herman Melville/Robert Faggen</t>
  </si>
  <si>
    <t>0143039032</t>
  </si>
  <si>
    <t>Herman Melville: A Biography</t>
  </si>
  <si>
    <t>Hershel Parker</t>
  </si>
  <si>
    <t>0801881854</t>
  </si>
  <si>
    <t>0192837621</t>
  </si>
  <si>
    <t>11/11/1999</t>
  </si>
  <si>
    <t>The Italian Girl (Ackroyd and Thackeray #5)</t>
  </si>
  <si>
    <t>Patricia Hall</t>
  </si>
  <si>
    <t>0312264895</t>
  </si>
  <si>
    <t>An Unofficial Rose</t>
  </si>
  <si>
    <t>014002154X</t>
  </si>
  <si>
    <t>1/6/1973</t>
  </si>
  <si>
    <t>0061137367</t>
  </si>
  <si>
    <t>1931082197</t>
  </si>
  <si>
    <t>0061137030</t>
  </si>
  <si>
    <t>A Hundred Camels in the Courtyard</t>
  </si>
  <si>
    <t>0872860027</t>
  </si>
  <si>
    <t>1931082200</t>
  </si>
  <si>
    <t>006083482X</t>
  </si>
  <si>
    <t>Points in Time</t>
  </si>
  <si>
    <t>0061139637</t>
  </si>
  <si>
    <t>The Accidental Bodyguard (Accidental  #2)</t>
  </si>
  <si>
    <t>Ann Major</t>
  </si>
  <si>
    <t>0373760035</t>
  </si>
  <si>
    <t>4/24/1996</t>
  </si>
  <si>
    <t>0140030344</t>
  </si>
  <si>
    <t>12/14/1978</t>
  </si>
  <si>
    <t>0764200925</t>
  </si>
  <si>
    <t>12/31/2005</t>
  </si>
  <si>
    <t>0060853972</t>
  </si>
  <si>
    <t>8/7/2007</t>
  </si>
  <si>
    <t>Buenos Presagios: las buenas y ajustadas profecías de Agnes La Chalada</t>
  </si>
  <si>
    <t>159497098X</t>
  </si>
  <si>
    <t>Norma Editorial</t>
  </si>
  <si>
    <t>0631231277</t>
  </si>
  <si>
    <t>1/15/2001</t>
  </si>
  <si>
    <t>0060936649</t>
  </si>
  <si>
    <t>0415254086</t>
  </si>
  <si>
    <t>0024288101</t>
  </si>
  <si>
    <t>3/11/1973</t>
  </si>
  <si>
    <t>0631169407</t>
  </si>
  <si>
    <t>1/16/1991</t>
  </si>
  <si>
    <t>0674954017</t>
  </si>
  <si>
    <t>7/15/1984</t>
  </si>
  <si>
    <t>0140159959</t>
  </si>
  <si>
    <t>11/1/1991</t>
  </si>
  <si>
    <t>1566631327</t>
  </si>
  <si>
    <t>0061312118</t>
  </si>
  <si>
    <t>1/1/1965</t>
  </si>
  <si>
    <t>0300093055</t>
  </si>
  <si>
    <t>Long Day's Journey: The Steamboat &amp; Stagecoach Era in the Northern West</t>
  </si>
  <si>
    <t>Carlos A. Schwantes</t>
  </si>
  <si>
    <t>0295976918</t>
  </si>
  <si>
    <t>En attendant Godot</t>
  </si>
  <si>
    <t>2707301485</t>
  </si>
  <si>
    <t>7/3/1995</t>
  </si>
  <si>
    <t>Éditions de Minuit</t>
  </si>
  <si>
    <t>The Coming of Godot: A Short History of a Masterpiece</t>
  </si>
  <si>
    <t>Jonathan Croall/Peter Hall</t>
  </si>
  <si>
    <t>1840025956</t>
  </si>
  <si>
    <t>Oberon Books</t>
  </si>
  <si>
    <t>0802130798</t>
  </si>
  <si>
    <t>0802151108</t>
  </si>
  <si>
    <t>The Discovery of New Worlds (Story of the World  #2)</t>
  </si>
  <si>
    <t>Margaret Bertha Synge</t>
  </si>
  <si>
    <t>159915014X</t>
  </si>
  <si>
    <t>1/8/2006</t>
  </si>
  <si>
    <t>Yesterday's Classics</t>
  </si>
  <si>
    <t>014018922X</t>
  </si>
  <si>
    <t>6/29/1995</t>
  </si>
  <si>
    <t>The Oil Jar and Other Stories</t>
  </si>
  <si>
    <t>Luigi Pirandello/Stanley Appelbaum</t>
  </si>
  <si>
    <t>048628459X</t>
  </si>
  <si>
    <t>4/3/1995</t>
  </si>
  <si>
    <t>1590171152</t>
  </si>
  <si>
    <t>0941419746</t>
  </si>
  <si>
    <t>Henry IV</t>
  </si>
  <si>
    <t>Luigi Pirandello/Tom Stoppard</t>
  </si>
  <si>
    <t>0802141943</t>
  </si>
  <si>
    <t>Grove/Atlantic  Inc.</t>
  </si>
  <si>
    <t>Three Plays</t>
  </si>
  <si>
    <t>Luigi Pirandello/Robert Rietty/Julian Mitchell/John Linstrum</t>
  </si>
  <si>
    <t>0413575608</t>
  </si>
  <si>
    <t>6/1/1985</t>
  </si>
  <si>
    <t>0373247958</t>
  </si>
  <si>
    <t>0689851324</t>
  </si>
  <si>
    <t>0307274977</t>
  </si>
  <si>
    <t>0553346113</t>
  </si>
  <si>
    <t>You Come Too: Favorite Poems for Readers of All Ages</t>
  </si>
  <si>
    <t>Robert Frost/Noel Perrin</t>
  </si>
  <si>
    <t>0805069852</t>
  </si>
  <si>
    <t>Owlet Paperbacks</t>
  </si>
  <si>
    <t>0743277708</t>
  </si>
  <si>
    <t>0060935456</t>
  </si>
  <si>
    <t>Tales from Watership Down</t>
  </si>
  <si>
    <t>0517289369</t>
  </si>
  <si>
    <t>The Bake Shop Ghost</t>
  </si>
  <si>
    <t>Jacqueline K. Ogburn/Marjorie A. Priceman</t>
  </si>
  <si>
    <t>0618445579</t>
  </si>
  <si>
    <t>The Journey That Saved Curious George: The True Wartime Escape of Margret and H.A. Rey</t>
  </si>
  <si>
    <t>Louise Borden/Allan Drummond</t>
  </si>
  <si>
    <t>0618339248</t>
  </si>
  <si>
    <t>0521402409</t>
  </si>
  <si>
    <t>1/29/2007</t>
  </si>
  <si>
    <t>0374529264</t>
  </si>
  <si>
    <t>5/18/2005</t>
  </si>
  <si>
    <t>0060593245</t>
  </si>
  <si>
    <t>0141185600</t>
  </si>
  <si>
    <t>8/3/2015</t>
  </si>
  <si>
    <t>0679725229</t>
  </si>
  <si>
    <t>2/19/1990</t>
  </si>
  <si>
    <t>0679726098</t>
  </si>
  <si>
    <t>3/17/1990</t>
  </si>
  <si>
    <t>0140150331</t>
  </si>
  <si>
    <t>12/9/1976</t>
  </si>
  <si>
    <t>1551111721</t>
  </si>
  <si>
    <t>0192801732</t>
  </si>
  <si>
    <t>Stopping by Woods on a Snowy Evening</t>
  </si>
  <si>
    <t>Robert Frost/Susan Jeffers</t>
  </si>
  <si>
    <t>0525467343</t>
  </si>
  <si>
    <t>9/24/2001</t>
  </si>
  <si>
    <t>0805069860</t>
  </si>
  <si>
    <t>1400040663</t>
  </si>
  <si>
    <t>The Road Not Taken and Other Poems</t>
  </si>
  <si>
    <t>Robert Frost</t>
  </si>
  <si>
    <t>0486275507</t>
  </si>
  <si>
    <t>4/19/1993</t>
  </si>
  <si>
    <t>188301106X</t>
  </si>
  <si>
    <t>0805063412</t>
  </si>
  <si>
    <t>3/15/2000</t>
  </si>
  <si>
    <t>0679763961</t>
  </si>
  <si>
    <t>10/31/1995</t>
  </si>
  <si>
    <t>0822210894</t>
  </si>
  <si>
    <t>12/1/1952</t>
  </si>
  <si>
    <t>0811216020</t>
  </si>
  <si>
    <t>Streetcar Suburbs: The Process of Growth in Boston  1870-1900</t>
  </si>
  <si>
    <t>Sam Bass Warner</t>
  </si>
  <si>
    <t>3.58</t>
  </si>
  <si>
    <t>9780674842113</t>
  </si>
  <si>
    <t>6</t>
  </si>
  <si>
    <t>A Streetcar Named Desire (SparkNotes Literature Guide)</t>
  </si>
  <si>
    <t>1586634496</t>
  </si>
  <si>
    <t>7/15/2002</t>
  </si>
  <si>
    <t>CliffNotes on Williams' Glass Menagerie &amp; Streetcar Named Desire (Cliffs Notes)</t>
  </si>
  <si>
    <t>James Lamar Roberts/Tennessee Williams/CliffsNotes</t>
  </si>
  <si>
    <t>0822005336</t>
  </si>
  <si>
    <t>1/5/1965</t>
  </si>
  <si>
    <t>0141439505</t>
  </si>
  <si>
    <t>The Play Soldier</t>
  </si>
  <si>
    <t>Chet Green</t>
  </si>
  <si>
    <t>159113644X</t>
  </si>
  <si>
    <t>5/22/2011</t>
  </si>
  <si>
    <t>Booklocker.com  Inc.</t>
  </si>
  <si>
    <t>0786809930</t>
  </si>
  <si>
    <t>0865475245</t>
  </si>
  <si>
    <t>10/30/1997</t>
  </si>
  <si>
    <t>Greek Lyrics</t>
  </si>
  <si>
    <t>0226469441</t>
  </si>
  <si>
    <t>9/15/1960</t>
  </si>
  <si>
    <t>Homer/Robert Fagles/Derek Jacobi</t>
  </si>
  <si>
    <t>0143059289</t>
  </si>
  <si>
    <t>Penguin-HighBridge</t>
  </si>
  <si>
    <t>The Iliad  Books 8-9 (Classical Texts Series)</t>
  </si>
  <si>
    <t>Homer/Charles H. Wilson</t>
  </si>
  <si>
    <t>0856686271</t>
  </si>
  <si>
    <t>Aris and Phillips</t>
  </si>
  <si>
    <t>0786809310</t>
  </si>
  <si>
    <t>0811212696</t>
  </si>
  <si>
    <t>4/17/1994</t>
  </si>
  <si>
    <t>0140437916</t>
  </si>
  <si>
    <t>0887380050</t>
  </si>
  <si>
    <t>0375400702</t>
  </si>
  <si>
    <t>9/16/1997</t>
  </si>
  <si>
    <t>The Adventures of Race Williams</t>
  </si>
  <si>
    <t>Carroll John Daly</t>
  </si>
  <si>
    <t>0892969598</t>
  </si>
  <si>
    <t>The Hidden Hand</t>
  </si>
  <si>
    <t>Carroll John Daly/Drew Bishop</t>
  </si>
  <si>
    <t>0060974362</t>
  </si>
  <si>
    <t>Murder from the East</t>
  </si>
  <si>
    <t>0930330013</t>
  </si>
  <si>
    <t>1/1/1935</t>
  </si>
  <si>
    <t>International Polygonics</t>
  </si>
  <si>
    <t>Education as My Agenda: Gertrude Williams  Race &amp; the Baltimore Public Schools</t>
  </si>
  <si>
    <t>Jo Ann Ooiman Robinson</t>
  </si>
  <si>
    <t>031229543X</t>
  </si>
  <si>
    <t>10/14/2005</t>
  </si>
  <si>
    <t>0142437263</t>
  </si>
  <si>
    <t>0679783385</t>
  </si>
  <si>
    <t>9/19/2000</t>
  </si>
  <si>
    <t>0743487567</t>
  </si>
  <si>
    <t>1587263831</t>
  </si>
  <si>
    <t>074326469X</t>
  </si>
  <si>
    <t>Kaplan</t>
  </si>
  <si>
    <t>Nathaniel Hawthorne's The Scarlet Letter</t>
  </si>
  <si>
    <t>Nathaniel Hawthorne/Karin Jacobson</t>
  </si>
  <si>
    <t>0764587242</t>
  </si>
  <si>
    <t>Friedrich Nietzsche/Clifton Fadiman</t>
  </si>
  <si>
    <t>0486285154</t>
  </si>
  <si>
    <t>6/1/1995</t>
  </si>
  <si>
    <t>0804741719</t>
  </si>
  <si>
    <t>0679783393</t>
  </si>
  <si>
    <t>014044923X</t>
  </si>
  <si>
    <t>0521599636</t>
  </si>
  <si>
    <t>How To Draw The Legend Of Zelda    (troll)</t>
  </si>
  <si>
    <t>Michael Teitelbaum/Ron Zalme</t>
  </si>
  <si>
    <t>0439635810</t>
  </si>
  <si>
    <t>0375760814</t>
  </si>
  <si>
    <t>Premières Histoires</t>
  </si>
  <si>
    <t>João Guimarães Rosa</t>
  </si>
  <si>
    <t>2864240157</t>
  </si>
  <si>
    <t>Métailié</t>
  </si>
  <si>
    <t>0140280464</t>
  </si>
  <si>
    <t>Beef</t>
  </si>
  <si>
    <t>3492230024</t>
  </si>
  <si>
    <t>Piper</t>
  </si>
  <si>
    <t>Mon épouse américaine</t>
  </si>
  <si>
    <t>Ruth Ozeki/Florence Mortimer</t>
  </si>
  <si>
    <t>2266104462</t>
  </si>
  <si>
    <t>0743243803</t>
  </si>
  <si>
    <t>0099276496</t>
  </si>
  <si>
    <t>009943752X</t>
  </si>
  <si>
    <t>1582343896</t>
  </si>
  <si>
    <t>0679454683</t>
  </si>
  <si>
    <t>0847826694</t>
  </si>
  <si>
    <t>11/4/2008</t>
  </si>
  <si>
    <t>0375707255</t>
  </si>
  <si>
    <t>0679726225</t>
  </si>
  <si>
    <t>12/17/1989</t>
  </si>
  <si>
    <t>0758207301</t>
  </si>
  <si>
    <t>0811216543</t>
  </si>
  <si>
    <t>0143036599</t>
  </si>
  <si>
    <t>Historical Atlas of Central Europe (History of East Central Europe  Vol. 1)</t>
  </si>
  <si>
    <t>Paul Robert Magocsi</t>
  </si>
  <si>
    <t>0295981466</t>
  </si>
  <si>
    <t>0393979164</t>
  </si>
  <si>
    <t>0385721005</t>
  </si>
  <si>
    <t>0345476328</t>
  </si>
  <si>
    <t>0684837935</t>
  </si>
  <si>
    <t>10/14/1997</t>
  </si>
  <si>
    <t>081120135X</t>
  </si>
  <si>
    <t>4/14/2009</t>
  </si>
  <si>
    <t>0940322714</t>
  </si>
  <si>
    <t>0440204933</t>
  </si>
  <si>
    <t>11/5/1989</t>
  </si>
  <si>
    <t>0345494024</t>
  </si>
  <si>
    <t>0670800333</t>
  </si>
  <si>
    <t>9/27/1984</t>
  </si>
  <si>
    <t>The Girl in a Swing</t>
  </si>
  <si>
    <t>0517391732</t>
  </si>
  <si>
    <t>10/1/1982</t>
  </si>
  <si>
    <t>0060930055</t>
  </si>
  <si>
    <t>8/5/1998</t>
  </si>
  <si>
    <t>0743297318</t>
  </si>
  <si>
    <t>0684867850</t>
  </si>
  <si>
    <t>9/8/1999</t>
  </si>
  <si>
    <t>Boys' Life &amp; Search and Destroy</t>
  </si>
  <si>
    <t>Howard Korder</t>
  </si>
  <si>
    <t>0413712001</t>
  </si>
  <si>
    <t>0940450496</t>
  </si>
  <si>
    <t>10/1/1988</t>
  </si>
  <si>
    <t>0940450488</t>
  </si>
  <si>
    <t>0394536495</t>
  </si>
  <si>
    <t>0312265050</t>
  </si>
  <si>
    <t>8/28/2000</t>
  </si>
  <si>
    <t>0375700811</t>
  </si>
  <si>
    <t>4/28/1998</t>
  </si>
  <si>
    <t>1560258241</t>
  </si>
  <si>
    <t>0452272793</t>
  </si>
  <si>
    <t>0141182571</t>
  </si>
  <si>
    <t>2/3/2000</t>
  </si>
  <si>
    <t>Cold Blood (Lorraine Page  #2)</t>
  </si>
  <si>
    <t>Lynda La Plante</t>
  </si>
  <si>
    <t>0515124796</t>
  </si>
  <si>
    <t>1933372192</t>
  </si>
  <si>
    <t>0099766817</t>
  </si>
  <si>
    <t>075821409X</t>
  </si>
  <si>
    <t>0307278360</t>
  </si>
  <si>
    <t>0375706674</t>
  </si>
  <si>
    <t>0312311338</t>
  </si>
  <si>
    <t>0679642420</t>
  </si>
  <si>
    <t>4/8/2003</t>
  </si>
  <si>
    <t>1592574718</t>
  </si>
  <si>
    <t>0679772642</t>
  </si>
  <si>
    <t>2/22/1999</t>
  </si>
  <si>
    <t>0140127224</t>
  </si>
  <si>
    <t>0872863808</t>
  </si>
  <si>
    <t>0060920645</t>
  </si>
  <si>
    <t>11/21/1990</t>
  </si>
  <si>
    <t>0072434171</t>
  </si>
  <si>
    <t>0060915188</t>
  </si>
  <si>
    <t>10/15/2013</t>
  </si>
  <si>
    <t>0375703470</t>
  </si>
  <si>
    <t>2/8/2000</t>
  </si>
  <si>
    <t>0061239534</t>
  </si>
  <si>
    <t>6/12/2007</t>
  </si>
  <si>
    <t>1594481571</t>
  </si>
  <si>
    <t>1582430543</t>
  </si>
  <si>
    <t>12/17/1999</t>
  </si>
  <si>
    <t>1400079098</t>
  </si>
  <si>
    <t>0141007451</t>
  </si>
  <si>
    <t>0812967941</t>
  </si>
  <si>
    <t>184159105X</t>
  </si>
  <si>
    <t>12/17/2002</t>
  </si>
  <si>
    <t>0345457374</t>
  </si>
  <si>
    <t>0143038109</t>
  </si>
  <si>
    <t>The Moon Lady</t>
  </si>
  <si>
    <t>Amy Tan/Gretchen Schields</t>
  </si>
  <si>
    <t>0689806167</t>
  </si>
  <si>
    <t>055299801X</t>
  </si>
  <si>
    <t>0785282092</t>
  </si>
  <si>
    <t>12/31/1994</t>
  </si>
  <si>
    <t>0143039865</t>
  </si>
  <si>
    <t>0395500761</t>
  </si>
  <si>
    <t>3/1/1989</t>
  </si>
  <si>
    <t>0395706742</t>
  </si>
  <si>
    <t>0395547032</t>
  </si>
  <si>
    <t>2/4/1991</t>
  </si>
  <si>
    <t>0312277105</t>
  </si>
  <si>
    <t>7/10/2001</t>
  </si>
  <si>
    <t>0156189216</t>
  </si>
  <si>
    <t>188301154X</t>
  </si>
  <si>
    <t>0878055290</t>
  </si>
  <si>
    <t>10/21/1993</t>
  </si>
  <si>
    <t>0679642706</t>
  </si>
  <si>
    <t>Essential Welty: Why I Live at the P.O.  A Memory  Powerhouse and Petrified Man</t>
  </si>
  <si>
    <t>0061124192</t>
  </si>
  <si>
    <t>0679728821</t>
  </si>
  <si>
    <t>0679730044</t>
  </si>
  <si>
    <t>8/29/1990</t>
  </si>
  <si>
    <t>015636090X</t>
  </si>
  <si>
    <t>9/14/1956</t>
  </si>
  <si>
    <t>0674639278</t>
  </si>
  <si>
    <t>7/21/1998</t>
  </si>
  <si>
    <t>0374525641</t>
  </si>
  <si>
    <t>9/30/1998</t>
  </si>
  <si>
    <t>0805076883</t>
  </si>
  <si>
    <t>1595581340</t>
  </si>
  <si>
    <t>1583225366</t>
  </si>
  <si>
    <t>11 de Septiembre</t>
  </si>
  <si>
    <t>158322565X</t>
  </si>
  <si>
    <t>Siete Cuentos</t>
  </si>
  <si>
    <t>1904859208</t>
  </si>
  <si>
    <t>1852421177</t>
  </si>
  <si>
    <t>052167493X</t>
  </si>
  <si>
    <t>1594513120</t>
  </si>
  <si>
    <t>1878825011</t>
  </si>
  <si>
    <t>080507967X</t>
  </si>
  <si>
    <t>0742529789</t>
  </si>
  <si>
    <t>2/23/2004</t>
  </si>
  <si>
    <t>0262530074</t>
  </si>
  <si>
    <t>3/15/1969</t>
  </si>
  <si>
    <t>0415926327</t>
  </si>
  <si>
    <t>11/22/2002</t>
  </si>
  <si>
    <t>0060578122</t>
  </si>
  <si>
    <t>0192822756</t>
  </si>
  <si>
    <t>0060578114</t>
  </si>
  <si>
    <t>0143037498</t>
  </si>
  <si>
    <t>0061059471</t>
  </si>
  <si>
    <t>11/3/1999</t>
  </si>
  <si>
    <t>0375760385</t>
  </si>
  <si>
    <t>0375760377</t>
  </si>
  <si>
    <t>0812970438</t>
  </si>
  <si>
    <t>0812969820</t>
  </si>
  <si>
    <t>0449207331</t>
  </si>
  <si>
    <t>10/12/1984</t>
  </si>
  <si>
    <t>0449452697</t>
  </si>
  <si>
    <t>Carrie (Biblioteca de Stephen King. 102  8)</t>
  </si>
  <si>
    <t>Stephen King/Gregorio Vlastelica</t>
  </si>
  <si>
    <t>0609810901</t>
  </si>
  <si>
    <t>9685957002</t>
  </si>
  <si>
    <t>4/30/2005</t>
  </si>
  <si>
    <t>0743437497</t>
  </si>
  <si>
    <t>0743536991</t>
  </si>
  <si>
    <t>1417618256</t>
  </si>
  <si>
    <t>0061238228</t>
  </si>
  <si>
    <t>0739461192</t>
  </si>
  <si>
    <t>0451529251</t>
  </si>
  <si>
    <t>Brodie's notes on Aldous Huxley's brave new world</t>
  </si>
  <si>
    <t>Graham Handley</t>
  </si>
  <si>
    <t>0333581296</t>
  </si>
  <si>
    <t>8/20/1992</t>
  </si>
  <si>
    <t>0141185538</t>
  </si>
  <si>
    <t>0553572822</t>
  </si>
  <si>
    <t>0143038192</t>
  </si>
  <si>
    <t>0440979757</t>
  </si>
  <si>
    <t>3/26/1997</t>
  </si>
  <si>
    <t>067964248X</t>
  </si>
  <si>
    <t>1860491812</t>
  </si>
  <si>
    <t>10/5/1995</t>
  </si>
  <si>
    <t>0375756868</t>
  </si>
  <si>
    <t>0142437964</t>
  </si>
  <si>
    <t>Swann's Way (Remembrance of Things Past  #1)</t>
  </si>
  <si>
    <t>Marcel Proust/C.K. Scott Moncrieff/Elizabeth Dalton</t>
  </si>
  <si>
    <t>1593083777</t>
  </si>
  <si>
    <t>Barnes &amp; Noble Books</t>
  </si>
  <si>
    <t>Marcel Proust/C.K. Scott Moncrieff</t>
  </si>
  <si>
    <t>1414243677</t>
  </si>
  <si>
    <t>IndyPublish.com</t>
  </si>
  <si>
    <t>0373289804</t>
  </si>
  <si>
    <t>7/25/1997</t>
  </si>
  <si>
    <t>0786711647</t>
  </si>
  <si>
    <t>0553566407</t>
  </si>
  <si>
    <t>The Satanic Verses</t>
  </si>
  <si>
    <t>014011890X</t>
  </si>
  <si>
    <t>9/26/1988</t>
  </si>
  <si>
    <t>0143036939</t>
  </si>
  <si>
    <t>1933618086</t>
  </si>
  <si>
    <t>Falling Angels (Luc Actar #1)</t>
  </si>
  <si>
    <t>Melissa M. Garcia</t>
  </si>
  <si>
    <t>0595377106</t>
  </si>
  <si>
    <t>0226424154</t>
  </si>
  <si>
    <t>0679455132</t>
  </si>
  <si>
    <t>The Crazed</t>
  </si>
  <si>
    <t>0434010537</t>
  </si>
  <si>
    <t>Arrow (A Division of Random House Group)</t>
  </si>
  <si>
    <t>0140158766</t>
  </si>
  <si>
    <t>0142180092</t>
  </si>
  <si>
    <t>Sir Gawain And The Green Knight</t>
  </si>
  <si>
    <t>Michael Morpurgo/Michael Foreman</t>
  </si>
  <si>
    <t>0744586461</t>
  </si>
  <si>
    <t>Walker</t>
  </si>
  <si>
    <t>Cliffs Notes on Wiesel's Night</t>
  </si>
  <si>
    <t>Maryam Riess</t>
  </si>
  <si>
    <t>0822008939</t>
  </si>
  <si>
    <t>8/22/1996</t>
  </si>
  <si>
    <t>0374521409</t>
  </si>
  <si>
    <t>184115749X</t>
  </si>
  <si>
    <t>0007153589</t>
  </si>
  <si>
    <t>7/2/2007</t>
  </si>
  <si>
    <t>0312420145</t>
  </si>
  <si>
    <t>9/8/2001</t>
  </si>
  <si>
    <t>0671732471</t>
  </si>
  <si>
    <t>006092960X</t>
  </si>
  <si>
    <t>0671732463</t>
  </si>
  <si>
    <t>074341280X</t>
  </si>
  <si>
    <t>067173248X</t>
  </si>
  <si>
    <t>0671732528</t>
  </si>
  <si>
    <t>1/1/1991</t>
  </si>
  <si>
    <t>0671732501</t>
  </si>
  <si>
    <t>1855384272</t>
  </si>
  <si>
    <t>2/16/2004</t>
  </si>
  <si>
    <t>0345481267</t>
  </si>
  <si>
    <t>0375756884</t>
  </si>
  <si>
    <t>0375411224</t>
  </si>
  <si>
    <t>10/24/2000</t>
  </si>
  <si>
    <t>0375702245</t>
  </si>
  <si>
    <t>0060726466</t>
  </si>
  <si>
    <t>1593080581</t>
  </si>
  <si>
    <t>1567180701</t>
  </si>
  <si>
    <t>10/8/2002</t>
  </si>
  <si>
    <t>1844080382</t>
  </si>
  <si>
    <t>12/1/2007</t>
  </si>
  <si>
    <t>0805242090</t>
  </si>
  <si>
    <t>042520961X</t>
  </si>
  <si>
    <t>014310490X</t>
  </si>
  <si>
    <t>1/30/2007</t>
  </si>
  <si>
    <t>009930791X</t>
  </si>
  <si>
    <t>6/16/1994</t>
  </si>
  <si>
    <t>Operation Shylock. Ein Bekenntnis</t>
  </si>
  <si>
    <t>3446176934</t>
  </si>
  <si>
    <t>Carl Hanser</t>
  </si>
  <si>
    <t>0385240872</t>
  </si>
  <si>
    <t>CliffsNotes on Faulkner's As I Lay Dying (Cliffs Notes)</t>
  </si>
  <si>
    <t>James Lamar Roberts/William Faulkner/CliffsNotes</t>
  </si>
  <si>
    <t>0822002108</t>
  </si>
  <si>
    <t>3/13/1964</t>
  </si>
  <si>
    <t>The Sound and the Fury  As I Lay Dying  Sanctuary  Intruder in the Dust</t>
  </si>
  <si>
    <t>0706432088</t>
  </si>
  <si>
    <t>3/12/1988</t>
  </si>
  <si>
    <t>Octopus Books</t>
  </si>
  <si>
    <t>CliffsNotes on Faulkner's Absalom  Absalom!</t>
  </si>
  <si>
    <t>James Lamar Roberts/CliffsNotes</t>
  </si>
  <si>
    <t>0822001101</t>
  </si>
  <si>
    <t>0670038032</t>
  </si>
  <si>
    <t>11/2/2006</t>
  </si>
  <si>
    <t>0679729526</t>
  </si>
  <si>
    <t>6/16/1990</t>
  </si>
  <si>
    <t>0140449329</t>
  </si>
  <si>
    <t>0872207315</t>
  </si>
  <si>
    <t>Virgil  Vol 2: Aeneid Books 7-12  Appendix Vergiliana</t>
  </si>
  <si>
    <t>Virgil/G.P. Goold</t>
  </si>
  <si>
    <t>0674995864</t>
  </si>
  <si>
    <t>0486434125</t>
  </si>
  <si>
    <t>0192834401</t>
  </si>
  <si>
    <t>7/16/1998</t>
  </si>
  <si>
    <t>0385732538</t>
  </si>
  <si>
    <t>0618685502</t>
  </si>
  <si>
    <t>0440402913</t>
  </si>
  <si>
    <t>0440415241</t>
  </si>
  <si>
    <t>3/9/1999</t>
  </si>
  <si>
    <t>0385732562</t>
  </si>
  <si>
    <t>9/25/2000</t>
  </si>
  <si>
    <t>0440414008</t>
  </si>
  <si>
    <t>074348276X</t>
  </si>
  <si>
    <t>019832054X</t>
  </si>
  <si>
    <t>12/12/2002</t>
  </si>
  <si>
    <t>1903436591</t>
  </si>
  <si>
    <t>5/9/1997</t>
  </si>
  <si>
    <t>0743484959</t>
  </si>
  <si>
    <t>039395904X</t>
  </si>
  <si>
    <t>7/17/1999</t>
  </si>
  <si>
    <t>0141439904</t>
  </si>
  <si>
    <t>6/26/2003</t>
  </si>
  <si>
    <t>0553210599</t>
  </si>
  <si>
    <t>11/1/2008</t>
  </si>
  <si>
    <t>0312406916</t>
  </si>
  <si>
    <t>052161872X</t>
  </si>
  <si>
    <t>Much Ado About Nothing</t>
  </si>
  <si>
    <t>0451526813</t>
  </si>
  <si>
    <t>Much Ado about Nothing (Oxford School Shakespeare)</t>
  </si>
  <si>
    <t>0198320566</t>
  </si>
  <si>
    <t>William Shakespeare/Samuel West/Amanda Root/Arkangel Cast</t>
  </si>
  <si>
    <t>1932219250</t>
  </si>
  <si>
    <t>11/30/2005</t>
  </si>
  <si>
    <t>BBC Audiobooks America</t>
  </si>
  <si>
    <t>0521532507</t>
  </si>
  <si>
    <t>4/21/2003</t>
  </si>
  <si>
    <t>0156031191</t>
  </si>
  <si>
    <t>0679743340</t>
  </si>
  <si>
    <t>0812036042</t>
  </si>
  <si>
    <t>8/1/1996</t>
  </si>
  <si>
    <t>0743484967</t>
  </si>
  <si>
    <t>0141014709</t>
  </si>
  <si>
    <t>0345477529</t>
  </si>
  <si>
    <t>0375725180</t>
  </si>
  <si>
    <t>Hamlet  The Texts of 1603 and 1623</t>
  </si>
  <si>
    <t>William Shakespeare/Neil Taylor</t>
  </si>
  <si>
    <t>1904271553</t>
  </si>
  <si>
    <t>3/22/2006</t>
  </si>
  <si>
    <t>0684852705</t>
  </si>
  <si>
    <t>0679736530</t>
  </si>
  <si>
    <t>10/29/1991</t>
  </si>
  <si>
    <t>0743477553</t>
  </si>
  <si>
    <t>William Shakespeare/David Threlfall/Don Warrington/Anne-Marie Duff/Arkangel Cast</t>
  </si>
  <si>
    <t>1932219269</t>
  </si>
  <si>
    <t>0743482824</t>
  </si>
  <si>
    <t>0198320272</t>
  </si>
  <si>
    <t>10/17/2002</t>
  </si>
  <si>
    <t>William Shakespeare/John   Bowe/Michael Feast/Adrian Lester</t>
  </si>
  <si>
    <t>1932219161</t>
  </si>
  <si>
    <t>0521535131</t>
  </si>
  <si>
    <t>1586638475</t>
  </si>
  <si>
    <t>Cliffsnotes on Shakespeare's Henry IV  Part 1</t>
  </si>
  <si>
    <t>James K. Lowers/William Shakespeare/CliffsNotes</t>
  </si>
  <si>
    <t>0822000237</t>
  </si>
  <si>
    <t>6/15/1960</t>
  </si>
  <si>
    <t>1904271359</t>
  </si>
  <si>
    <t>Alice in Wonderland</t>
  </si>
  <si>
    <t>Lewis Carroll/Jane Carruth/Rene Cloke</t>
  </si>
  <si>
    <t>0517223627</t>
  </si>
  <si>
    <t>0439291496</t>
  </si>
  <si>
    <t>0140153179</t>
  </si>
  <si>
    <t>0140153195</t>
  </si>
  <si>
    <t>7/12/1991</t>
  </si>
  <si>
    <t>0140153225</t>
  </si>
  <si>
    <t>0613572742</t>
  </si>
  <si>
    <t>2/2/1993</t>
  </si>
  <si>
    <t>0684846942</t>
  </si>
  <si>
    <t>5/29/1998</t>
  </si>
  <si>
    <t>0300091419</t>
  </si>
  <si>
    <t>0307262995</t>
  </si>
  <si>
    <t>0446677167</t>
  </si>
  <si>
    <t>0446695696</t>
  </si>
  <si>
    <t>0446695645</t>
  </si>
  <si>
    <t>0446695718</t>
  </si>
  <si>
    <t>0446695688</t>
  </si>
  <si>
    <t>0375821821</t>
  </si>
  <si>
    <t>0446695661</t>
  </si>
  <si>
    <t>0449001245</t>
  </si>
  <si>
    <t>1/20/1998</t>
  </si>
  <si>
    <t>044669567X</t>
  </si>
  <si>
    <t>044661193X</t>
  </si>
  <si>
    <t>A Carl Hiaasen Collection: Stormy Weather  Tourist Season  and  Strip Tease</t>
  </si>
  <si>
    <t>Carl Hiaasen/Edward Asner</t>
  </si>
  <si>
    <t>0375410465</t>
  </si>
  <si>
    <t>0446615129</t>
  </si>
  <si>
    <t>0440421705</t>
  </si>
  <si>
    <t>0865476063</t>
  </si>
  <si>
    <t>4/16/2001</t>
  </si>
  <si>
    <t>The Bible Cure For Diabetes</t>
  </si>
  <si>
    <t>Don Colbert</t>
  </si>
  <si>
    <t>0884196488</t>
  </si>
  <si>
    <t>8/19/1999</t>
  </si>
  <si>
    <t>Siloam</t>
  </si>
  <si>
    <t>The Celestine Prophecy: A Pocket Guide to the Nine Insights</t>
  </si>
  <si>
    <t>0446912069</t>
  </si>
  <si>
    <t>0446674575</t>
  </si>
  <si>
    <t>The Celestine Prophecy</t>
  </si>
  <si>
    <t>James Redfield/Lou Diamond Phillips</t>
  </si>
  <si>
    <t>1594831955</t>
  </si>
  <si>
    <t>2/16/2006</t>
  </si>
  <si>
    <t>0553503707</t>
  </si>
  <si>
    <t>7/6/1995</t>
  </si>
  <si>
    <t>0688052304</t>
  </si>
  <si>
    <t>6/1/1979</t>
  </si>
  <si>
    <t>030680932X</t>
  </si>
  <si>
    <t>8/30/1999</t>
  </si>
  <si>
    <t>0307237583</t>
  </si>
  <si>
    <t>4/2/2007</t>
  </si>
  <si>
    <t>0815411839</t>
  </si>
  <si>
    <t>7/17/2001</t>
  </si>
  <si>
    <t>0316159794</t>
  </si>
  <si>
    <t>11/13/2006</t>
  </si>
  <si>
    <t>0316013935</t>
  </si>
  <si>
    <t>7/31/2006</t>
  </si>
  <si>
    <t>0316014796</t>
  </si>
  <si>
    <t>5/8/2007</t>
  </si>
  <si>
    <t>0316117366</t>
  </si>
  <si>
    <t>0316014508</t>
  </si>
  <si>
    <t>9/10/2007</t>
  </si>
  <si>
    <t>0446696633</t>
  </si>
  <si>
    <t>5/20/2005</t>
  </si>
  <si>
    <t>0446696617</t>
  </si>
  <si>
    <t>0446600474</t>
  </si>
  <si>
    <t>0316155594</t>
  </si>
  <si>
    <t>0446692654</t>
  </si>
  <si>
    <t>0446606383</t>
  </si>
  <si>
    <t>0446692646</t>
  </si>
  <si>
    <t>0446608815</t>
  </si>
  <si>
    <t>0747266999</t>
  </si>
  <si>
    <t>6/25/2001</t>
  </si>
  <si>
    <t>0446692638</t>
  </si>
  <si>
    <t>0446609323</t>
  </si>
  <si>
    <t>0446613371</t>
  </si>
  <si>
    <t>0446677388</t>
  </si>
  <si>
    <t>0446600458</t>
  </si>
  <si>
    <t>4/1/1996</t>
  </si>
  <si>
    <t>0446613355</t>
  </si>
  <si>
    <t>0446617792</t>
  </si>
  <si>
    <t>5/5/2006</t>
  </si>
  <si>
    <t>0446696641</t>
  </si>
  <si>
    <t>0755300203</t>
  </si>
  <si>
    <t>See How They Run</t>
  </si>
  <si>
    <t>1568654235</t>
  </si>
  <si>
    <t>0316693359</t>
  </si>
  <si>
    <t>5/5/1999</t>
  </si>
  <si>
    <t>0446676438</t>
  </si>
  <si>
    <t>SantaKid</t>
  </si>
  <si>
    <t>James Patterson/Michael Garland</t>
  </si>
  <si>
    <t>0316000612</t>
  </si>
  <si>
    <t>Jimmy Patterson</t>
  </si>
  <si>
    <t>A Little Prairie House</t>
  </si>
  <si>
    <t>0064435261</t>
  </si>
  <si>
    <t>3/21/1999</t>
  </si>
  <si>
    <t>0671009443</t>
  </si>
  <si>
    <t>The Private Parts of Women</t>
  </si>
  <si>
    <t>Lesley Glaister</t>
  </si>
  <si>
    <t>0747526036</t>
  </si>
  <si>
    <t>1563899655</t>
  </si>
  <si>
    <t>12/16/2008</t>
  </si>
  <si>
    <t>0440238196</t>
  </si>
  <si>
    <t>0312937695</t>
  </si>
  <si>
    <t>1400066107</t>
  </si>
  <si>
    <t>0679643257</t>
  </si>
  <si>
    <t>0553380176</t>
  </si>
  <si>
    <t>5/12/1997</t>
  </si>
  <si>
    <t>And Still I Rise</t>
  </si>
  <si>
    <t>Maya Angelou/Linda Sunshine/Diego Rivera</t>
  </si>
  <si>
    <t>0375505962</t>
  </si>
  <si>
    <t>Life Doesn't Frighten Me</t>
  </si>
  <si>
    <t>Maya Angelou/Jean-Michel Basquiat/Sara Jane Boyers</t>
  </si>
  <si>
    <t>1556702884</t>
  </si>
  <si>
    <t>2/6/1996</t>
  </si>
  <si>
    <t>Cumbres borrascosas</t>
  </si>
  <si>
    <t>8497644743</t>
  </si>
  <si>
    <t>5/28/2006</t>
  </si>
  <si>
    <t>0300091699</t>
  </si>
  <si>
    <t>Lewis Carroll's Jabberwocky: A Book of Brillig Dioramas</t>
  </si>
  <si>
    <t>Lewis Carroll/Graeme Base</t>
  </si>
  <si>
    <t>0810935201</t>
  </si>
  <si>
    <t>0806510757</t>
  </si>
  <si>
    <t>8/18/1988</t>
  </si>
  <si>
    <t>0312978332</t>
  </si>
  <si>
    <t>Many Luscious Lollipops: A Book About Adjectives</t>
  </si>
  <si>
    <t>Ruth Heller</t>
  </si>
  <si>
    <t>0698116410</t>
  </si>
  <si>
    <t>2/23/1998</t>
  </si>
  <si>
    <t>0312421990</t>
  </si>
  <si>
    <t>0786942703</t>
  </si>
  <si>
    <t>0140446362</t>
  </si>
  <si>
    <t>0674678567</t>
  </si>
  <si>
    <t>2/26/1970</t>
  </si>
  <si>
    <t>An Introduction to the Old Testament Poetic Books</t>
  </si>
  <si>
    <t>C. Hassell Bullock</t>
  </si>
  <si>
    <t>0802441416</t>
  </si>
  <si>
    <t>8/8/1988</t>
  </si>
  <si>
    <t>Moody Publishers (Chicago)</t>
  </si>
  <si>
    <t>Mondrian</t>
  </si>
  <si>
    <t>John Milner/Piet Mondrian</t>
  </si>
  <si>
    <t>0714831670</t>
  </si>
  <si>
    <t>0300114400</t>
  </si>
  <si>
    <t>The Legacy of Mark Rothko</t>
  </si>
  <si>
    <t>Lee Seldes</t>
  </si>
  <si>
    <t>0306807254</t>
  </si>
  <si>
    <t>Mark Rothko</t>
  </si>
  <si>
    <t>Diane Waldman/Bernard Malamud</t>
  </si>
  <si>
    <t>0810915871</t>
  </si>
  <si>
    <t>9/1/1978</t>
  </si>
  <si>
    <t>Mark Rothko  1903 1970</t>
  </si>
  <si>
    <t>Diane Waldman</t>
  </si>
  <si>
    <t>0500282757</t>
  </si>
  <si>
    <t>5/14/2001</t>
  </si>
  <si>
    <t>Thames &amp; Hudson Ltd</t>
  </si>
  <si>
    <t>0132221861</t>
  </si>
  <si>
    <t>12/22/2006</t>
  </si>
  <si>
    <t>Olympian Odes. Pythian Odes</t>
  </si>
  <si>
    <t>Pindar/William H. Race</t>
  </si>
  <si>
    <t>0674995643</t>
  </si>
  <si>
    <t>014044209X</t>
  </si>
  <si>
    <t>9/30/1982</t>
  </si>
  <si>
    <t>The Odes and Selected Fragments</t>
  </si>
  <si>
    <t>Pindar/G.S. Conway/Richard Stoneman</t>
  </si>
  <si>
    <t>0460876740</t>
  </si>
  <si>
    <t>Nemean Odes. Isthmian Odes. Fragments</t>
  </si>
  <si>
    <t>0674995341</t>
  </si>
  <si>
    <t>0060575816</t>
  </si>
  <si>
    <t>Euripides 3: Alcestis/Daughters of Troy/The Phoenician Women/Iphigenia at Aulis/Rhesus</t>
  </si>
  <si>
    <t>Euripides/David R. Slavitt/Smith Palmer Bovie/Fred Chappell/Mark Rudman/Elaine Terranova/Richard Elman/Katharine Washburn/George D. Economou</t>
  </si>
  <si>
    <t>0812216504</t>
  </si>
  <si>
    <t>0761555528</t>
  </si>
  <si>
    <t>0446691097</t>
  </si>
  <si>
    <t>0373771371</t>
  </si>
  <si>
    <t>0394700139</t>
  </si>
  <si>
    <t>1/12/1955</t>
  </si>
  <si>
    <t>1582433224</t>
  </si>
  <si>
    <t>8/17/2005</t>
  </si>
  <si>
    <t>A Complicated Kindness (Bookclub-In-A-Box)</t>
  </si>
  <si>
    <t>Marilyn Herbert/Miriam Toews</t>
  </si>
  <si>
    <t>1897082274</t>
  </si>
  <si>
    <t>Bookclub-In-A-Box</t>
  </si>
  <si>
    <t>Race of Scorpions (The House of Niccolo  #3)</t>
  </si>
  <si>
    <t>Dorothy Dunnett</t>
  </si>
  <si>
    <t>039457107X</t>
  </si>
  <si>
    <t>5/5/1990</t>
  </si>
  <si>
    <t>Vinyl Cafe Odd Jobs</t>
  </si>
  <si>
    <t>096830317X</t>
  </si>
  <si>
    <t>Canadian Broadcasting Corporation (CBC Audio)</t>
  </si>
  <si>
    <t>Vinyl Cafe Coast to Coast Story Service</t>
  </si>
  <si>
    <t>0968303188</t>
  </si>
  <si>
    <t>7/15/2005</t>
  </si>
  <si>
    <t>0670044369</t>
  </si>
  <si>
    <t>11/28/2003</t>
  </si>
  <si>
    <t>0425212785</t>
  </si>
  <si>
    <t>0425204227</t>
  </si>
  <si>
    <t>0425201686</t>
  </si>
  <si>
    <t>12/6/2004</t>
  </si>
  <si>
    <t>0575402903</t>
  </si>
  <si>
    <t>8/10/2000</t>
  </si>
  <si>
    <t>Ancilla to the Pre-Socratic Philosophers</t>
  </si>
  <si>
    <t>Kathleen Banks Freeman/Hermann Alexander Diels</t>
  </si>
  <si>
    <t>0674035011</t>
  </si>
  <si>
    <t>8/8/2003</t>
  </si>
  <si>
    <t>002426640X</t>
  </si>
  <si>
    <t>1/11/1966</t>
  </si>
  <si>
    <t>0521274559</t>
  </si>
  <si>
    <t>0192840940</t>
  </si>
  <si>
    <t>9/16/2004</t>
  </si>
  <si>
    <t>0415050790</t>
  </si>
  <si>
    <t>9/16/1982</t>
  </si>
  <si>
    <t>0192824546</t>
  </si>
  <si>
    <t>0751504386</t>
  </si>
  <si>
    <t>5/13/1993</t>
  </si>
  <si>
    <t>0385129912</t>
  </si>
  <si>
    <t>0670691992</t>
  </si>
  <si>
    <t>11/8/1984</t>
  </si>
  <si>
    <t>El retrato de Rose Madder</t>
  </si>
  <si>
    <t>0307376583</t>
  </si>
  <si>
    <t>5550707004</t>
  </si>
  <si>
    <t>La Milla Verde</t>
  </si>
  <si>
    <t>Stephen King/María Eugenia Ciocchini Suárez</t>
  </si>
  <si>
    <t>0743233603</t>
  </si>
  <si>
    <t>Fireside Books</t>
  </si>
  <si>
    <t>067103264X</t>
  </si>
  <si>
    <t>Girls Think of Everything: Stories of Ingenious Inventions by Women</t>
  </si>
  <si>
    <t>Catherine Thimmesh/Melissa Sweet</t>
  </si>
  <si>
    <t>0618195637</t>
  </si>
  <si>
    <t>3/11/2002</t>
  </si>
  <si>
    <t>0743222334</t>
  </si>
  <si>
    <t>6/6/2005</t>
  </si>
  <si>
    <t>0440508827</t>
  </si>
  <si>
    <t>0142001341</t>
  </si>
  <si>
    <t>051509479X</t>
  </si>
  <si>
    <t>0060916095</t>
  </si>
  <si>
    <t>10/11/1989</t>
  </si>
  <si>
    <t>0965013014</t>
  </si>
  <si>
    <t>1/24/2000</t>
  </si>
  <si>
    <t>0312354371</t>
  </si>
  <si>
    <t>0800638182</t>
  </si>
  <si>
    <t>1421506556</t>
  </si>
  <si>
    <t>142150653X</t>
  </si>
  <si>
    <t>1421506548</t>
  </si>
  <si>
    <t>1421510782</t>
  </si>
  <si>
    <t>Jojo's Bizarre Adventure  Tome 4: Dans la salle du dragon à deux têtes (Phantom Blood  #4)</t>
  </si>
  <si>
    <t>2290318043</t>
  </si>
  <si>
    <t>4/29/2002</t>
  </si>
  <si>
    <t>1421510790</t>
  </si>
  <si>
    <t>Jojo's Bizarre Adventure  Tome 17: L'Amoureux terrible (Stardust Crusaders  #5)</t>
  </si>
  <si>
    <t>Hirohiko Araki/Hirohiko Araki</t>
  </si>
  <si>
    <t>2290328308</t>
  </si>
  <si>
    <t>5/23/2003</t>
  </si>
  <si>
    <t>J'ai lu</t>
  </si>
  <si>
    <t>Jojo's Bizarre Adventure  Tome 6: Jojo contre la forme de vie ultime (Battle Tendency  #1)</t>
  </si>
  <si>
    <t>2290318493</t>
  </si>
  <si>
    <t>6/26/2002</t>
  </si>
  <si>
    <t>067145577X</t>
  </si>
  <si>
    <t>1/1/1982</t>
  </si>
  <si>
    <t>097640110X</t>
  </si>
  <si>
    <t>2/23/2005</t>
  </si>
  <si>
    <t>A Clash of Kings (A Song of Ice and Fire  #2)</t>
  </si>
  <si>
    <t>George R.R. Martin/Roy Dotrice</t>
  </si>
  <si>
    <t>073930870X</t>
  </si>
  <si>
    <t>2/17/2004</t>
  </si>
  <si>
    <t>1592220045</t>
  </si>
  <si>
    <t>11/10/2004</t>
  </si>
  <si>
    <t>0312869592</t>
  </si>
  <si>
    <t>156584100X</t>
  </si>
  <si>
    <t>8/4/1995</t>
  </si>
  <si>
    <t>Lies My Teacher Told Me about Christopher Columbus: What Your History Books Got Wrong</t>
  </si>
  <si>
    <t>1565840089</t>
  </si>
  <si>
    <t>3856305580</t>
  </si>
  <si>
    <t>0312421680</t>
  </si>
  <si>
    <t>0060747226</t>
  </si>
  <si>
    <t>0143036661</t>
  </si>
  <si>
    <t>0385483732</t>
  </si>
  <si>
    <t>Jojo's Bizarre Adventure  Tome 1: Dio  L'envahisseur (Phantom Blood  #1)</t>
  </si>
  <si>
    <t>2290061247</t>
  </si>
  <si>
    <t>1/28/2002</t>
  </si>
  <si>
    <t>Jojo's Bizarre Adventure  Tome 19: La Lampe Magique (Stardust Crusaders  #7)</t>
  </si>
  <si>
    <t>2290329452</t>
  </si>
  <si>
    <t>Jojo's Bizarre Adventure  Tome 14: Le Navire désert et le Singe (Stardust Crusaders  #2)</t>
  </si>
  <si>
    <t>2290328057</t>
  </si>
  <si>
    <t>Jojo's Bizarre Adventure  Tome 13: Le Maléfice de Dio (Stardust Crusaders  #1)</t>
  </si>
  <si>
    <t>2290328022</t>
  </si>
  <si>
    <t>Jojo's Bizarre Adventure  Tome 5: La dernière onde (Phantom Blood  #5)</t>
  </si>
  <si>
    <t>229031823X</t>
  </si>
  <si>
    <t>Jojo's Bizarre Adventure  Tome 9: Ruée vers la falaise de la mort! (Battle Tendency  #4)</t>
  </si>
  <si>
    <t>2290319368</t>
  </si>
  <si>
    <t>9/27/2002</t>
  </si>
  <si>
    <t>Jojo's Bizarre Adventure  Tome 18: Death Thirteen (Stardust Crusaders  #6)</t>
  </si>
  <si>
    <t>2290328316</t>
  </si>
  <si>
    <t>6/27/2003</t>
  </si>
  <si>
    <t>Jojo's Bizarre Adventure  Tome 11: Le guerrier qui retourne au vent (Battle Tendency  #6)</t>
  </si>
  <si>
    <t>2290320102</t>
  </si>
  <si>
    <t>Jojo's Bizarre Adventure  Tome 16: L'Expérience du combat ! (Stardust Crusaders  #4)</t>
  </si>
  <si>
    <t>2290328294</t>
  </si>
  <si>
    <t>Jojo's Bizarre Adventure  Tome 14: Le revolver est plus fort que l'épée (Stardust Crusaders  #3)</t>
  </si>
  <si>
    <t>2290328227</t>
  </si>
  <si>
    <t>1421505398</t>
  </si>
  <si>
    <t>1421505401</t>
  </si>
  <si>
    <t>142150541X</t>
  </si>
  <si>
    <t>0152052089</t>
  </si>
  <si>
    <t>1591165830</t>
  </si>
  <si>
    <t>彼方から 13</t>
  </si>
  <si>
    <t>Kyoko Hikawa</t>
  </si>
  <si>
    <t>4592175433</t>
  </si>
  <si>
    <t>8/10/2002</t>
  </si>
  <si>
    <t>Hakusen Sha</t>
  </si>
  <si>
    <t>0345485289</t>
  </si>
  <si>
    <t>0345471830</t>
  </si>
  <si>
    <t>0345470575</t>
  </si>
  <si>
    <t>0345484304</t>
  </si>
  <si>
    <t>0345484282</t>
  </si>
  <si>
    <t>0345477936</t>
  </si>
  <si>
    <t>034547791X</t>
  </si>
  <si>
    <t>0345484290</t>
  </si>
  <si>
    <t>0345485327</t>
  </si>
  <si>
    <t>ツバサ-RESERVoir CHRoNiCLE- 4</t>
  </si>
  <si>
    <t>4063633381</t>
  </si>
  <si>
    <t>講談社</t>
  </si>
  <si>
    <t>ツバサ-RESERVoir CHRoNiCLE- 6</t>
  </si>
  <si>
    <t>4063633934</t>
  </si>
  <si>
    <t>ツバサ-RESERVoir CHRoNiCLE- 3</t>
  </si>
  <si>
    <t>4063633225</t>
  </si>
  <si>
    <t>12/17/2003</t>
  </si>
  <si>
    <t>ツバサ-RESERVoir CHRoNiCLE- 7</t>
  </si>
  <si>
    <t>4063634167</t>
  </si>
  <si>
    <t>ツバサ-RESERVoir CHRoNiCLE- 8</t>
  </si>
  <si>
    <t>4063634523</t>
  </si>
  <si>
    <t>1421506416</t>
  </si>
  <si>
    <t>1421506424</t>
  </si>
  <si>
    <t>159116222X</t>
  </si>
  <si>
    <t>1421510669</t>
  </si>
  <si>
    <t>1421510677</t>
  </si>
  <si>
    <t>ヒカルの碁 18、番外編</t>
  </si>
  <si>
    <t>Yumi Hotta/Yumi Hotta</t>
  </si>
  <si>
    <t>4088732898</t>
  </si>
  <si>
    <t>8/2/2002</t>
  </si>
  <si>
    <t>ヒカルの碁 23、あなたに呼びかけている</t>
  </si>
  <si>
    <t>4088735048</t>
  </si>
  <si>
    <t>ヒカルの碁 7、若獅子戦</t>
  </si>
  <si>
    <t>4088728734</t>
  </si>
  <si>
    <t>6/7/2000</t>
  </si>
  <si>
    <t>ヒカルの碁 15、さよなら</t>
  </si>
  <si>
    <t>4088732154</t>
  </si>
  <si>
    <t>12/24/2001</t>
  </si>
  <si>
    <t>ヒカルの碁 13、プロ第一戦</t>
  </si>
  <si>
    <t>4088731441</t>
  </si>
  <si>
    <t>8/8/2001</t>
  </si>
  <si>
    <t>ヒカルの碁 14、sai vs toya koyo</t>
  </si>
  <si>
    <t>4088731697</t>
  </si>
  <si>
    <t>ヒカルの碁 16、中国棋院</t>
  </si>
  <si>
    <t>4088732324</t>
  </si>
  <si>
    <t>3/4/2002</t>
  </si>
  <si>
    <t>ヒカルの碁 6、院生試験</t>
  </si>
  <si>
    <t>4088728491</t>
  </si>
  <si>
    <t>4/9/2000</t>
  </si>
  <si>
    <t>ヒカルの碁 9、本戦開始</t>
  </si>
  <si>
    <t>4088730224</t>
  </si>
  <si>
    <t>10/9/2000</t>
  </si>
  <si>
    <t>ヒカルの碁 22、打倒高永夏</t>
  </si>
  <si>
    <t>4088734327</t>
  </si>
  <si>
    <t>6/4/2003</t>
  </si>
  <si>
    <t>ヒカルの碁 12、新初段シリーズ</t>
  </si>
  <si>
    <t>4088731107</t>
  </si>
  <si>
    <t>1421506297</t>
  </si>
  <si>
    <t>1421501686</t>
  </si>
  <si>
    <t>10/10/2005</t>
  </si>
  <si>
    <t>142150331X</t>
  </si>
  <si>
    <t>1421506262</t>
  </si>
  <si>
    <t>1421501708</t>
  </si>
  <si>
    <t>1421501694</t>
  </si>
  <si>
    <t>1421506270</t>
  </si>
  <si>
    <t>1421506289</t>
  </si>
  <si>
    <t>1421506300</t>
  </si>
  <si>
    <t>142151155X</t>
  </si>
  <si>
    <t>0486447405</t>
  </si>
  <si>
    <t>Mistress of Mistresses: A Vision of Zimiamvia (The Zimiamvian Trilogy  #1)</t>
  </si>
  <si>
    <t>E.R. Eddison/Gerald Ravenscourt Hayes/Keith   Henderson</t>
  </si>
  <si>
    <t>034527220X</t>
  </si>
  <si>
    <t>12/12/1977</t>
  </si>
  <si>
    <t>0345272218</t>
  </si>
  <si>
    <t>4/12/1978</t>
  </si>
  <si>
    <t>0201835959</t>
  </si>
  <si>
    <t>8/12/1995</t>
  </si>
  <si>
    <t>1593075421</t>
  </si>
  <si>
    <t>1593076126</t>
  </si>
  <si>
    <t>1593076398</t>
  </si>
  <si>
    <t>1588990842</t>
  </si>
  <si>
    <t>1588990850</t>
  </si>
  <si>
    <t>Hana Yori Dango: Le jeu da la fin du monde 1 (Boys Over Flowers  #1)</t>
  </si>
  <si>
    <t>Yōko Kamio/神尾葉子</t>
  </si>
  <si>
    <t>2723441784</t>
  </si>
  <si>
    <t>3/5/2003</t>
  </si>
  <si>
    <t>Hana Yori Dango 3 (Boys Over Flowers  #3)</t>
  </si>
  <si>
    <t>2723442314</t>
  </si>
  <si>
    <t>6/18/2003</t>
  </si>
  <si>
    <t>Hana Yori Dango 2 (Boys Over Flowers  #2)</t>
  </si>
  <si>
    <t>2723442306</t>
  </si>
  <si>
    <t>5/14/2003</t>
  </si>
  <si>
    <t>0152056785</t>
  </si>
  <si>
    <t>0152051244</t>
  </si>
  <si>
    <t>1570623953</t>
  </si>
  <si>
    <t>10/20/1998</t>
  </si>
  <si>
    <t>1590300068</t>
  </si>
  <si>
    <t>0061054887</t>
  </si>
  <si>
    <t>0517480107</t>
  </si>
  <si>
    <t>9/4/1985</t>
  </si>
  <si>
    <t>0689845332</t>
  </si>
  <si>
    <t>0441012248</t>
  </si>
  <si>
    <t>044101125X</t>
  </si>
  <si>
    <t>0441011241</t>
  </si>
  <si>
    <t>Jane on Her Own (Catwings  #4)</t>
  </si>
  <si>
    <t>Ursula K. Le Guin/S.D. Schindler</t>
  </si>
  <si>
    <t>0439551927</t>
  </si>
  <si>
    <t>1416509631</t>
  </si>
  <si>
    <t>0689845367</t>
  </si>
  <si>
    <t>Catwings (Catwings #1)</t>
  </si>
  <si>
    <t>0439551897</t>
  </si>
  <si>
    <t>Wonderful Alexander and the Catwings</t>
  </si>
  <si>
    <t>053106851X</t>
  </si>
  <si>
    <t>141650964X</t>
  </si>
  <si>
    <t>1857442024</t>
  </si>
  <si>
    <t>7/1/1997</t>
  </si>
  <si>
    <t>1888690089</t>
  </si>
  <si>
    <t>7/3/2001</t>
  </si>
  <si>
    <t>0140449094</t>
  </si>
  <si>
    <t>1413902626</t>
  </si>
  <si>
    <t>1413902618</t>
  </si>
  <si>
    <t>141390257X</t>
  </si>
  <si>
    <t>1413902588</t>
  </si>
  <si>
    <t>1421506149</t>
  </si>
  <si>
    <t>1421506114</t>
  </si>
  <si>
    <t>1421500817</t>
  </si>
  <si>
    <t>1421510421</t>
  </si>
  <si>
    <t>1421510413</t>
  </si>
  <si>
    <t>2/6/2007</t>
  </si>
  <si>
    <t>142151043X</t>
  </si>
  <si>
    <t>6/5/2007</t>
  </si>
  <si>
    <t>1421510448</t>
  </si>
  <si>
    <t>1598169467</t>
  </si>
  <si>
    <t>3/13/2007</t>
  </si>
  <si>
    <t>0425058506</t>
  </si>
  <si>
    <t>3/1/1983</t>
  </si>
  <si>
    <t>1598165763</t>
  </si>
  <si>
    <t>1598165771</t>
  </si>
  <si>
    <t>0316013269</t>
  </si>
  <si>
    <t>031610969X</t>
  </si>
  <si>
    <t>0679761063</t>
  </si>
  <si>
    <t>0060747455</t>
  </si>
  <si>
    <t>Rocketman: Astronaut Pete Conrad's Incredible Ride to the Moon and Beyond</t>
  </si>
  <si>
    <t>Nancy Conrad/Howard A. Klausner/Buzz Aldrin</t>
  </si>
  <si>
    <t>045121837X</t>
  </si>
  <si>
    <t>1421505568</t>
  </si>
  <si>
    <t>1421505576</t>
  </si>
  <si>
    <t>Viz Media</t>
  </si>
  <si>
    <t>1421505584</t>
  </si>
  <si>
    <t>1421509970</t>
  </si>
  <si>
    <t>1595324380</t>
  </si>
  <si>
    <t>1595324399</t>
  </si>
  <si>
    <t>1598161989</t>
  </si>
  <si>
    <t>1598161997</t>
  </si>
  <si>
    <t>きみはペット 11 [Kimi wa Petto 11]</t>
  </si>
  <si>
    <t>Yayoi Ogawa/小川 彌生</t>
  </si>
  <si>
    <t>4063405141</t>
  </si>
  <si>
    <t>Suki's Kimono</t>
  </si>
  <si>
    <t>Chieri Uegaki/Stéphane Jorisch</t>
  </si>
  <si>
    <t>1553377524</t>
  </si>
  <si>
    <t>Kids Can Press</t>
  </si>
  <si>
    <t>0312422245</t>
  </si>
  <si>
    <t>158567883X</t>
  </si>
  <si>
    <t>0060792787</t>
  </si>
  <si>
    <t>0553564943</t>
  </si>
  <si>
    <t>0060792809</t>
  </si>
  <si>
    <t>3/27/2007</t>
  </si>
  <si>
    <t>EOS</t>
  </si>
  <si>
    <t>0809530953</t>
  </si>
  <si>
    <t>5/29/2006</t>
  </si>
  <si>
    <t>0060567236</t>
  </si>
  <si>
    <t>3/30/2010</t>
  </si>
  <si>
    <t>1596871326</t>
  </si>
  <si>
    <t>037581468X</t>
  </si>
  <si>
    <t>0689878559</t>
  </si>
  <si>
    <t>0375829636</t>
  </si>
  <si>
    <t>1416903372</t>
  </si>
  <si>
    <t>141690817X</t>
  </si>
  <si>
    <t>0689878567</t>
  </si>
  <si>
    <t>1416903437</t>
  </si>
  <si>
    <t>0689878575</t>
  </si>
  <si>
    <t>0375760393</t>
  </si>
  <si>
    <t>Michael Pollan/Scott Brick</t>
  </si>
  <si>
    <t>1596590939</t>
  </si>
  <si>
    <t>5/21/2007</t>
  </si>
  <si>
    <t>Your Coach Digital</t>
  </si>
  <si>
    <t>0753453347</t>
  </si>
  <si>
    <t>1586857029</t>
  </si>
  <si>
    <t>0060530839</t>
  </si>
  <si>
    <t>0786940735</t>
  </si>
  <si>
    <t>055215296X</t>
  </si>
  <si>
    <t>0689855923</t>
  </si>
  <si>
    <t>0553267604</t>
  </si>
  <si>
    <t>0976401150</t>
  </si>
  <si>
    <t>0375713344</t>
  </si>
  <si>
    <t>Dear God  Help!!! Love  Earl</t>
  </si>
  <si>
    <t>Barbara Park/Kenneth Lafreniere</t>
  </si>
  <si>
    <t>0679853952</t>
  </si>
  <si>
    <t>0553588117</t>
  </si>
  <si>
    <t>12/18/2007</t>
  </si>
  <si>
    <t>0380973995</t>
  </si>
  <si>
    <t>0380974738</t>
  </si>
  <si>
    <t>0812550285</t>
  </si>
  <si>
    <t>11/15/1997</t>
  </si>
  <si>
    <t>081257558X</t>
  </si>
  <si>
    <t>1857232097</t>
  </si>
  <si>
    <t>7/4/1994</t>
  </si>
  <si>
    <t>0571212921</t>
  </si>
  <si>
    <t>0091894603</t>
  </si>
  <si>
    <t>The State of Mind Called Beautiful</t>
  </si>
  <si>
    <t>Sayadaw U. Pandita/Kate Wheeler/Swami Vivekananda</t>
  </si>
  <si>
    <t>0861713451</t>
  </si>
  <si>
    <t>Il genio dei numeri</t>
  </si>
  <si>
    <t>Sylvia Nasar/Carlo Capararo/Sergio Mancini/Roberta Zuppet</t>
  </si>
  <si>
    <t>8817128716</t>
  </si>
  <si>
    <t>ita</t>
  </si>
  <si>
    <t>0765345900</t>
  </si>
  <si>
    <t>0765309963</t>
  </si>
  <si>
    <t>076530998X</t>
  </si>
  <si>
    <t>0765345013</t>
  </si>
  <si>
    <t>0765343266</t>
  </si>
  <si>
    <t>0375833641</t>
  </si>
  <si>
    <t>0330411845</t>
  </si>
  <si>
    <t>3/18/2005</t>
  </si>
  <si>
    <t>0765345919</t>
  </si>
  <si>
    <t>0684854678</t>
  </si>
  <si>
    <t>0099277131</t>
  </si>
  <si>
    <t>0061196681</t>
  </si>
  <si>
    <t>0061198757</t>
  </si>
  <si>
    <t>0743272072</t>
  </si>
  <si>
    <t>The Golden Key</t>
  </si>
  <si>
    <t>Melanie Rawn/Kate Elliott/Jennifer Roberson</t>
  </si>
  <si>
    <t>0330347764</t>
  </si>
  <si>
    <t>9/19/1997</t>
  </si>
  <si>
    <t>The Case Of The Golden Key (Jigsaw Jones Mystery #19)</t>
  </si>
  <si>
    <t>James Preller/Jamie  Smith</t>
  </si>
  <si>
    <t>0439426286</t>
  </si>
  <si>
    <t>1556612001</t>
  </si>
  <si>
    <t>0394891058</t>
  </si>
  <si>
    <t>The Boys of the Archangel Raphael: A Youth Confraternity in Florence  1411-1785</t>
  </si>
  <si>
    <t>Konrad Eisenbichler</t>
  </si>
  <si>
    <t>0802043291</t>
  </si>
  <si>
    <t>5/30/1998</t>
  </si>
  <si>
    <t>University of Toronto Press</t>
  </si>
  <si>
    <t>0415267471</t>
  </si>
  <si>
    <t>1841542768</t>
  </si>
  <si>
    <t>075640391X</t>
  </si>
  <si>
    <t>DAW Books</t>
  </si>
  <si>
    <t>0756403413</t>
  </si>
  <si>
    <t>0373802668</t>
  </si>
  <si>
    <t>0373802455</t>
  </si>
  <si>
    <t>10/25/2004</t>
  </si>
  <si>
    <t>0756403634</t>
  </si>
  <si>
    <t>1416521070</t>
  </si>
  <si>
    <t>0886773784</t>
  </si>
  <si>
    <t>3/3/1987</t>
  </si>
  <si>
    <t>0756402727</t>
  </si>
  <si>
    <t>0756403251</t>
  </si>
  <si>
    <t>0886776619</t>
  </si>
  <si>
    <t>0743499093</t>
  </si>
  <si>
    <t>0756401534</t>
  </si>
  <si>
    <t>0886776120</t>
  </si>
  <si>
    <t>0886775167</t>
  </si>
  <si>
    <t>0756402573</t>
  </si>
  <si>
    <t>0756400619</t>
  </si>
  <si>
    <t>0886777127</t>
  </si>
  <si>
    <t>0756402212</t>
  </si>
  <si>
    <t>0886777208</t>
  </si>
  <si>
    <t>0451457595</t>
  </si>
  <si>
    <t>10/2/1999</t>
  </si>
  <si>
    <t>0765313197</t>
  </si>
  <si>
    <t>0886779162</t>
  </si>
  <si>
    <t>1416521100</t>
  </si>
  <si>
    <t>0886778042</t>
  </si>
  <si>
    <t>0765313189</t>
  </si>
  <si>
    <t>0373802390</t>
  </si>
  <si>
    <t>0886774004</t>
  </si>
  <si>
    <t>1/5/1988</t>
  </si>
  <si>
    <t>014027782X</t>
  </si>
  <si>
    <t>0520241827</t>
  </si>
  <si>
    <t>4/18/2005</t>
  </si>
  <si>
    <t>0679761055</t>
  </si>
  <si>
    <t>1/30/1996</t>
  </si>
  <si>
    <t>1887178945</t>
  </si>
  <si>
    <t>8/29/1998</t>
  </si>
  <si>
    <t>0374530491</t>
  </si>
  <si>
    <t>4770029756</t>
  </si>
  <si>
    <t>1582431051</t>
  </si>
  <si>
    <t>10/12/1999</t>
  </si>
  <si>
    <t>Romanee Conti: The World's Most Fabled Wine</t>
  </si>
  <si>
    <t>Richard Olney</t>
  </si>
  <si>
    <t>0847819272</t>
  </si>
  <si>
    <t>Rizzoli International Publications</t>
  </si>
  <si>
    <t>0140442820</t>
  </si>
  <si>
    <t>1/30/1975</t>
  </si>
  <si>
    <t>1596921536</t>
  </si>
  <si>
    <t>0373767552</t>
  </si>
  <si>
    <t>0373240279</t>
  </si>
  <si>
    <t>3/25/1996</t>
  </si>
  <si>
    <t>0747573646</t>
  </si>
  <si>
    <t>0747562113</t>
  </si>
  <si>
    <t>10/28/2002</t>
  </si>
  <si>
    <t>0590876120</t>
  </si>
  <si>
    <t>Little House Friends (Little House Chapter Books: Laura  #9)</t>
  </si>
  <si>
    <t>0064420809</t>
  </si>
  <si>
    <t>The Legend of the Poinsettia</t>
  </si>
  <si>
    <t>Tomie dePaola</t>
  </si>
  <si>
    <t>0698115678</t>
  </si>
  <si>
    <t>10/6/1997</t>
  </si>
  <si>
    <t>1857988094</t>
  </si>
  <si>
    <t>1/21/1999</t>
  </si>
  <si>
    <t>0345481291</t>
  </si>
  <si>
    <t>0312968302</t>
  </si>
  <si>
    <t>A Throne in Brussels: Britain  the Saxe-Coburgs and the Belgianisation of Europe</t>
  </si>
  <si>
    <t>Paul Belien</t>
  </si>
  <si>
    <t>1845400658</t>
  </si>
  <si>
    <t>Imprint Academic</t>
  </si>
  <si>
    <t>Utena: Revolutionary Girl 01</t>
  </si>
  <si>
    <t>3551768617</t>
  </si>
  <si>
    <t>Carlsen</t>
  </si>
  <si>
    <t>0143039652</t>
  </si>
  <si>
    <t>0374525862</t>
  </si>
  <si>
    <t>O Xará</t>
  </si>
  <si>
    <t>8535905324</t>
  </si>
  <si>
    <t>Companhia das Letras</t>
  </si>
  <si>
    <t>1413901476</t>
  </si>
  <si>
    <t>1413901468</t>
  </si>
  <si>
    <t>141390145X</t>
  </si>
  <si>
    <t>8/24/2004</t>
  </si>
  <si>
    <t>1931382697</t>
  </si>
  <si>
    <t>0872864758</t>
  </si>
  <si>
    <t>1401307787</t>
  </si>
  <si>
    <t>Mindfulness for Beginners</t>
  </si>
  <si>
    <t>1591794641</t>
  </si>
  <si>
    <t>Sounds True</t>
  </si>
  <si>
    <t>0143036831</t>
  </si>
  <si>
    <t>Death of a Snob (Hamish Macbeth  #6)</t>
  </si>
  <si>
    <t>0553409689</t>
  </si>
  <si>
    <t>1421503549</t>
  </si>
  <si>
    <t>Beauty and the Beast</t>
  </si>
  <si>
    <t>Max Eilenberg/Angela Barrett</t>
  </si>
  <si>
    <t>0763631604</t>
  </si>
  <si>
    <t>Disney's Beauty and the Beast (A Little Golden Book)</t>
  </si>
  <si>
    <t>Teddy Slater/Ron Dias/Ric González</t>
  </si>
  <si>
    <t>0736421971</t>
  </si>
  <si>
    <t>Mao II</t>
  </si>
  <si>
    <t>Don DeLillo/Marianne Véron</t>
  </si>
  <si>
    <t>2742735402</t>
  </si>
  <si>
    <t>10/27/2001</t>
  </si>
  <si>
    <t>Babel</t>
  </si>
  <si>
    <t>0140274987</t>
  </si>
  <si>
    <t>0061129739</t>
  </si>
  <si>
    <t>8/6/2019</t>
  </si>
  <si>
    <t>1569709084</t>
  </si>
  <si>
    <t>Inattentional Blindness</t>
  </si>
  <si>
    <t>Arien Mack/Irvin Rock</t>
  </si>
  <si>
    <t>0262632039</t>
  </si>
  <si>
    <t>7/24/2000</t>
  </si>
  <si>
    <t>067973547X</t>
  </si>
  <si>
    <t>6/2/1992</t>
  </si>
  <si>
    <t>0816611351</t>
  </si>
  <si>
    <t>10/3/1983</t>
  </si>
  <si>
    <t>0316159727</t>
  </si>
  <si>
    <t>0448433400</t>
  </si>
  <si>
    <t>1600100368</t>
  </si>
  <si>
    <t>1/3/2012</t>
  </si>
  <si>
    <t>0752864300</t>
  </si>
  <si>
    <t>1598530097</t>
  </si>
  <si>
    <t>0806518561</t>
  </si>
  <si>
    <t>0679747877</t>
  </si>
  <si>
    <t>0806512261</t>
  </si>
  <si>
    <t>The Minority Report (Collected Stories of Philip K. Dick)</t>
  </si>
  <si>
    <t>0806521686</t>
  </si>
  <si>
    <t>0440151880</t>
  </si>
  <si>
    <t>Jonathan Strange y el señor Norrell</t>
  </si>
  <si>
    <t>Susanna Clarke/Ana María de la Fuente</t>
  </si>
  <si>
    <t>8478889736</t>
  </si>
  <si>
    <t>Salamandra</t>
  </si>
  <si>
    <t>0140288481</t>
  </si>
  <si>
    <t>The Diezmo</t>
  </si>
  <si>
    <t>0618710507</t>
  </si>
  <si>
    <t>0618127364</t>
  </si>
  <si>
    <t>0618380442</t>
  </si>
  <si>
    <t>0891906797</t>
  </si>
  <si>
    <t>9/1/1925</t>
  </si>
  <si>
    <t>Amereon Ltd</t>
  </si>
  <si>
    <t>1843540703</t>
  </si>
  <si>
    <t>0060750766</t>
  </si>
  <si>
    <t>2/20/2004</t>
  </si>
  <si>
    <t>0143035746</t>
  </si>
  <si>
    <t>0312984855</t>
  </si>
  <si>
    <t>0312984863</t>
  </si>
  <si>
    <t>0060504080</t>
  </si>
  <si>
    <t>0060959037</t>
  </si>
  <si>
    <t>038549744X</t>
  </si>
  <si>
    <t>1/16/2001</t>
  </si>
  <si>
    <t>0140285210</t>
  </si>
  <si>
    <t>1860467768</t>
  </si>
  <si>
    <t>9/28/2001</t>
  </si>
  <si>
    <t>0375727574</t>
  </si>
  <si>
    <t>1400034418</t>
  </si>
  <si>
    <t>0375727582</t>
  </si>
  <si>
    <t>1400034256</t>
  </si>
  <si>
    <t>0099455153</t>
  </si>
  <si>
    <t>0099422328</t>
  </si>
  <si>
    <t>0307264866</t>
  </si>
  <si>
    <t>067976674X</t>
  </si>
  <si>
    <t>140004281X</t>
  </si>
  <si>
    <t>0375707484</t>
  </si>
  <si>
    <t>0679732713</t>
  </si>
  <si>
    <t>0375707492</t>
  </si>
  <si>
    <t>0679755624</t>
  </si>
  <si>
    <t>11/7/1995</t>
  </si>
  <si>
    <t>4770028962</t>
  </si>
  <si>
    <t>8/9/2002</t>
  </si>
  <si>
    <t>0747553866</t>
  </si>
  <si>
    <t>0385721056</t>
  </si>
  <si>
    <t>1400095468</t>
  </si>
  <si>
    <t>0140276343</t>
  </si>
  <si>
    <t>El cazador de autógrafos</t>
  </si>
  <si>
    <t>8478888462</t>
  </si>
  <si>
    <t>0809596814</t>
  </si>
  <si>
    <t>0743244583</t>
  </si>
  <si>
    <t>1932958096</t>
  </si>
  <si>
    <t>0826469337</t>
  </si>
  <si>
    <t>140007942X</t>
  </si>
  <si>
    <t>Stranger In A Strange Land</t>
  </si>
  <si>
    <t>0340837950</t>
  </si>
  <si>
    <t>3/14/2005</t>
  </si>
  <si>
    <t>038531177X</t>
  </si>
  <si>
    <t>0140042326</t>
  </si>
  <si>
    <t>9/30/1976</t>
  </si>
  <si>
    <t>0140714553</t>
  </si>
  <si>
    <t>0440910811</t>
  </si>
  <si>
    <t>0446675369</t>
  </si>
  <si>
    <t>Island of the Blue Dolphins</t>
  </si>
  <si>
    <t>Scott O'Dell/Tantoo Cardinal</t>
  </si>
  <si>
    <t>0307243168</t>
  </si>
  <si>
    <t>A Reading Guide to Island of the Blue Dolphins</t>
  </si>
  <si>
    <t>Patricia McHugh</t>
  </si>
  <si>
    <t>0439463696</t>
  </si>
  <si>
    <t>Scholastic Reference</t>
  </si>
  <si>
    <t>140007780X</t>
  </si>
  <si>
    <t>11/9/2004</t>
  </si>
  <si>
    <t>Sweet Dreams  Mimi (Baby Einstein)</t>
  </si>
  <si>
    <t>0786851155</t>
  </si>
  <si>
    <t>1416509879</t>
  </si>
  <si>
    <t>0743466500</t>
  </si>
  <si>
    <t>1416503595</t>
  </si>
  <si>
    <t>078798129X</t>
  </si>
  <si>
    <t>9/8/2005</t>
  </si>
  <si>
    <t>0873387805</t>
  </si>
  <si>
    <t>9/28/2003</t>
  </si>
  <si>
    <t>The Story of Ruby Bridges</t>
  </si>
  <si>
    <t>Robert Coles/George Ford</t>
  </si>
  <si>
    <t>0439598443</t>
  </si>
  <si>
    <t>The Complete Lyrics of Cole Porter</t>
  </si>
  <si>
    <t>Cole Porter/Robert Kimball/John Updike</t>
  </si>
  <si>
    <t>0306804832</t>
  </si>
  <si>
    <t>8/21/1992</t>
  </si>
  <si>
    <t>Barron's Book Notes: Lord of the Flies</t>
  </si>
  <si>
    <t>Michael Spring/William Golding</t>
  </si>
  <si>
    <t>0812034260</t>
  </si>
  <si>
    <t>1405835648</t>
  </si>
  <si>
    <t>0156443791</t>
  </si>
  <si>
    <t>9/25/1963</t>
  </si>
  <si>
    <t>0571192521</t>
  </si>
  <si>
    <t>7/22/1997</t>
  </si>
  <si>
    <t>0743227190</t>
  </si>
  <si>
    <t>10/10/2002</t>
  </si>
  <si>
    <t>0375704051</t>
  </si>
  <si>
    <t>10/5/1999</t>
  </si>
  <si>
    <t>0446616427</t>
  </si>
  <si>
    <t>0446616419</t>
  </si>
  <si>
    <t>0312082738</t>
  </si>
  <si>
    <t>0446618748</t>
  </si>
  <si>
    <t>0679601228</t>
  </si>
  <si>
    <t>1/16/2000</t>
  </si>
  <si>
    <t>Amelia Bedelia 50th Anniversary Library: Amelia Bedelia  Amelia Bedelia and the Surprise Shower  and Play Ball  Amelia Bedelia</t>
  </si>
  <si>
    <t>Peggy Parish/Various</t>
  </si>
  <si>
    <t>0060542381</t>
  </si>
  <si>
    <t>12/26/2012</t>
  </si>
  <si>
    <t>Merry Christmas  Amelia Bedelia</t>
  </si>
  <si>
    <t>Peggy Parish/Lynn Sweat</t>
  </si>
  <si>
    <t>0060099453</t>
  </si>
  <si>
    <t>Amelia Bedelia Goes Camping</t>
  </si>
  <si>
    <t>0060511060</t>
  </si>
  <si>
    <t>Amelia Bedelia and the Baby (Amelia Bedelia)</t>
  </si>
  <si>
    <t>0606300945</t>
  </si>
  <si>
    <t>Turtleback Books Distributed by Demco Media</t>
  </si>
  <si>
    <t>Teach Us  Amelia Bedelia</t>
  </si>
  <si>
    <t>0060511141</t>
  </si>
  <si>
    <t>Amelia Bedelia Helps Out</t>
  </si>
  <si>
    <t>0060511117</t>
  </si>
  <si>
    <t>0240806085</t>
  </si>
  <si>
    <t>0253214696</t>
  </si>
  <si>
    <t>11/12/2001</t>
  </si>
  <si>
    <t>$30 Film School: How to Write  Direct  Produce  Shoot  Edit  Distribute  Tour With  and Sell Your Own No-Budget Digital Movie</t>
  </si>
  <si>
    <t>Michael W. Dean</t>
  </si>
  <si>
    <t>1592000673</t>
  </si>
  <si>
    <t>5/13/2003</t>
  </si>
  <si>
    <t>0375727388</t>
  </si>
  <si>
    <t>1589880021</t>
  </si>
  <si>
    <t>0974935999</t>
  </si>
  <si>
    <t>0060557818</t>
  </si>
  <si>
    <t>1401210074</t>
  </si>
  <si>
    <t>2/14/2007</t>
  </si>
  <si>
    <t>Neverwhere</t>
  </si>
  <si>
    <t>2290303348</t>
  </si>
  <si>
    <t>5/17/2001</t>
  </si>
  <si>
    <t>J'AI LU</t>
  </si>
  <si>
    <t>0316955132</t>
  </si>
  <si>
    <t>6/15/1992</t>
  </si>
  <si>
    <t>El Perfume: Historia De Un Asesino</t>
  </si>
  <si>
    <t>8432216887</t>
  </si>
  <si>
    <t>2/19/2018</t>
  </si>
  <si>
    <t>1873982984</t>
  </si>
  <si>
    <t>2/25/2015</t>
  </si>
  <si>
    <t>The Perfume Factory</t>
  </si>
  <si>
    <t>Alex Austin</t>
  </si>
  <si>
    <t>1790877792</t>
  </si>
  <si>
    <t>12/12/2018</t>
  </si>
  <si>
    <t>Kindle</t>
  </si>
  <si>
    <t>0060763728</t>
  </si>
  <si>
    <t>0064407446</t>
  </si>
  <si>
    <t>8/6/2001</t>
  </si>
  <si>
    <t>0142400378</t>
  </si>
  <si>
    <t>0486455599</t>
  </si>
  <si>
    <t>0553351397</t>
  </si>
  <si>
    <t>0385484364</t>
  </si>
  <si>
    <t>The History of Rock and Roll (World History)</t>
  </si>
  <si>
    <t>Adam Woog</t>
  </si>
  <si>
    <t>1560064986</t>
  </si>
  <si>
    <t>0802142648</t>
  </si>
  <si>
    <t>1901447707</t>
  </si>
  <si>
    <t>0811855260</t>
  </si>
  <si>
    <t>0802134106</t>
  </si>
  <si>
    <t>10/14/1994</t>
  </si>
  <si>
    <t>0940450208</t>
  </si>
  <si>
    <t>The Catcher in the Rye: Annotations and Study Aids</t>
  </si>
  <si>
    <t>J.D. Salinger/Rudolph F. Rau</t>
  </si>
  <si>
    <t>3125738083</t>
  </si>
  <si>
    <t>Klett</t>
  </si>
  <si>
    <t>Der Fänger im Roggen</t>
  </si>
  <si>
    <t>J.D. Salinger/Eike Schönfeld</t>
  </si>
  <si>
    <t>3462032186</t>
  </si>
  <si>
    <t>2/20/2003</t>
  </si>
  <si>
    <t>1559210346</t>
  </si>
  <si>
    <t>1559210397</t>
  </si>
  <si>
    <t>1559210869</t>
  </si>
  <si>
    <t>Encyclopedia Brown Solves Them All (Encyclopedia Brown  #5)</t>
  </si>
  <si>
    <t>Donald J. Sobol/Leonard W. Shortall</t>
  </si>
  <si>
    <t>0553480804</t>
  </si>
  <si>
    <t>12/1/1992</t>
  </si>
  <si>
    <t>Encyclopedia Brown and the Case of the Slippery Salamander (Encyclopedia Brown  #22)</t>
  </si>
  <si>
    <t>Donald J. Sobol/Warren Chang</t>
  </si>
  <si>
    <t>0553485210</t>
  </si>
  <si>
    <t>Encyclopedia Brown and the Case of the Treasure Hunt (Encyclopedia Brown  #17)</t>
  </si>
  <si>
    <t>Donald J. Sobol/Gail Owens</t>
  </si>
  <si>
    <t>0553156500</t>
  </si>
  <si>
    <t>Encyclopedia Brown and the Case of the Sleeping Dog (Encyclopedia Brown  #21)</t>
  </si>
  <si>
    <t>0553485172</t>
  </si>
  <si>
    <t>9/7/1999</t>
  </si>
  <si>
    <t>156947396X</t>
  </si>
  <si>
    <t>0812972074</t>
  </si>
  <si>
    <t>0393098214</t>
  </si>
  <si>
    <t>3/1/1969</t>
  </si>
  <si>
    <t>0874918855</t>
  </si>
  <si>
    <t>12/31/1988</t>
  </si>
  <si>
    <t>2940373159</t>
  </si>
  <si>
    <t>014044307X</t>
  </si>
  <si>
    <t>8/28/1975</t>
  </si>
  <si>
    <t>0679783180</t>
  </si>
  <si>
    <t>0192839578</t>
  </si>
  <si>
    <t>12/9/1999</t>
  </si>
  <si>
    <t>034543191X</t>
  </si>
  <si>
    <t>014243776X</t>
  </si>
  <si>
    <t>1587150794</t>
  </si>
  <si>
    <t>0486442179</t>
  </si>
  <si>
    <t>On the Lines of Morris' Romances: Two Books That Inspired J. R. R. Tolkien-The Wood Beyond the World and the Well at the World's End</t>
  </si>
  <si>
    <t>William Morris/Michale W. Perry</t>
  </si>
  <si>
    <t>1587420244</t>
  </si>
  <si>
    <t>Inkling Books</t>
  </si>
  <si>
    <t>0192835955</t>
  </si>
  <si>
    <t>10/22/1998</t>
  </si>
  <si>
    <t>0553213482</t>
  </si>
  <si>
    <t>7/1/1988</t>
  </si>
  <si>
    <t>0192836366</t>
  </si>
  <si>
    <t>7/22/1999</t>
  </si>
  <si>
    <t>0826407072</t>
  </si>
  <si>
    <t>0761512195</t>
  </si>
  <si>
    <t>1/7/1998</t>
  </si>
  <si>
    <t>0300110561</t>
  </si>
  <si>
    <t>1400075793</t>
  </si>
  <si>
    <t>戰廢品</t>
  </si>
  <si>
    <t>Ha Jin/季思聰</t>
  </si>
  <si>
    <t>9571343897</t>
  </si>
  <si>
    <t>時報出版</t>
  </si>
  <si>
    <t>Zone of the Enders: The 2nd Runner Official Strategy Guide</t>
  </si>
  <si>
    <t>Tim Bogenn</t>
  </si>
  <si>
    <t>0744002354</t>
  </si>
  <si>
    <t>0618680004</t>
  </si>
  <si>
    <t>0743418174</t>
  </si>
  <si>
    <t>1416535209</t>
  </si>
  <si>
    <t>0743470125</t>
  </si>
  <si>
    <t>Los diarios de Nanny</t>
  </si>
  <si>
    <t>8420465607</t>
  </si>
  <si>
    <t>0449911837</t>
  </si>
  <si>
    <t>0441012035</t>
  </si>
  <si>
    <t>0842313354</t>
  </si>
  <si>
    <t>9/21/1994</t>
  </si>
  <si>
    <t>061877355X</t>
  </si>
  <si>
    <t>0425182878</t>
  </si>
  <si>
    <t>0764225219</t>
  </si>
  <si>
    <t>0060002069</t>
  </si>
  <si>
    <t>1879181487</t>
  </si>
  <si>
    <t>0451529510</t>
  </si>
  <si>
    <t>075640360X</t>
  </si>
  <si>
    <t>057507681X</t>
  </si>
  <si>
    <t>0099578514</t>
  </si>
  <si>
    <t>0446611778</t>
  </si>
  <si>
    <t>0743428951</t>
  </si>
  <si>
    <t>6/3/2002</t>
  </si>
  <si>
    <t>0330419706</t>
  </si>
  <si>
    <t>0786712945</t>
  </si>
  <si>
    <t>12/14/2003</t>
  </si>
  <si>
    <t>0743275012</t>
  </si>
  <si>
    <t>0743454553</t>
  </si>
  <si>
    <t>0743496728</t>
  </si>
  <si>
    <t>0340838035</t>
  </si>
  <si>
    <t>7/18/2005</t>
  </si>
  <si>
    <t>Compasión</t>
  </si>
  <si>
    <t>8408068911</t>
  </si>
  <si>
    <t>0143039857</t>
  </si>
  <si>
    <t>Die Wahrheit der letzten Stunde</t>
  </si>
  <si>
    <t>3404145844</t>
  </si>
  <si>
    <t>Die Hexen von Salem Falls</t>
  </si>
  <si>
    <t>3822505870</t>
  </si>
  <si>
    <t>Kabel  Verlag GmbH Ernst</t>
  </si>
  <si>
    <t>In einer regnerischen Nacht.</t>
  </si>
  <si>
    <t>3492236553</t>
  </si>
  <si>
    <t>0061120073</t>
  </si>
  <si>
    <t>0140266747</t>
  </si>
  <si>
    <t>0141185015</t>
  </si>
  <si>
    <t>0803293054</t>
  </si>
  <si>
    <t>0140259449</t>
  </si>
  <si>
    <t>6/17/1996</t>
  </si>
  <si>
    <t>1414500084</t>
  </si>
  <si>
    <t>Pavilion Press (Wi)</t>
  </si>
  <si>
    <t>070898228X</t>
  </si>
  <si>
    <t>12/1/1984</t>
  </si>
  <si>
    <t>Charnwood</t>
  </si>
  <si>
    <t>0679600264</t>
  </si>
  <si>
    <t>9/5/1992</t>
  </si>
  <si>
    <t>0521825148</t>
  </si>
  <si>
    <t>0965429903</t>
  </si>
  <si>
    <t>0192802372</t>
  </si>
  <si>
    <t>1587263963</t>
  </si>
  <si>
    <t>Jane Austen/Prunella Scales</t>
  </si>
  <si>
    <t>1572705329</t>
  </si>
  <si>
    <t>039397751X</t>
  </si>
  <si>
    <t>10/30/2001</t>
  </si>
  <si>
    <t>0451218590</t>
  </si>
  <si>
    <t>0156030470</t>
  </si>
  <si>
    <t>0151009988</t>
  </si>
  <si>
    <t>1568493665</t>
  </si>
  <si>
    <t>0156619180</t>
  </si>
  <si>
    <t>8/23/1985</t>
  </si>
  <si>
    <t>0156212501</t>
  </si>
  <si>
    <t>0156260379</t>
  </si>
  <si>
    <t>9/17/1980</t>
  </si>
  <si>
    <t>0156027917</t>
  </si>
  <si>
    <t>0141185368</t>
  </si>
  <si>
    <t>0156031396</t>
  </si>
  <si>
    <t>0156031337</t>
  </si>
  <si>
    <t>0156031272</t>
  </si>
  <si>
    <t>0316059854</t>
  </si>
  <si>
    <t>4/24/2007</t>
  </si>
  <si>
    <t>0425213978</t>
  </si>
  <si>
    <t>0345475739</t>
  </si>
  <si>
    <t>0141184841</t>
  </si>
  <si>
    <t>El laberinto</t>
  </si>
  <si>
    <t>Kate Mosse/Claudia Conde</t>
  </si>
  <si>
    <t>8408065874</t>
  </si>
  <si>
    <t>0393329127</t>
  </si>
  <si>
    <t>0553384287</t>
  </si>
  <si>
    <t>0553804804</t>
  </si>
  <si>
    <t>0786714824</t>
  </si>
  <si>
    <t>First Love: A Gothic Tale</t>
  </si>
  <si>
    <t>Joyce Carol Oates/Barry Moser/Erhan Sunar</t>
  </si>
  <si>
    <t>088001508X</t>
  </si>
  <si>
    <t>8/21/1997</t>
  </si>
  <si>
    <t>0520024796</t>
  </si>
  <si>
    <t>1/7/1974</t>
  </si>
  <si>
    <t>0071401946</t>
  </si>
  <si>
    <t>0399142789</t>
  </si>
  <si>
    <t>10/29/1996</t>
  </si>
  <si>
    <t>1571741038</t>
  </si>
  <si>
    <t>1571740562</t>
  </si>
  <si>
    <t>047174719X</t>
  </si>
  <si>
    <t>0767921690</t>
  </si>
  <si>
    <t>0300110308</t>
  </si>
  <si>
    <t>1573223093</t>
  </si>
  <si>
    <t>Michael Powell: Interviews</t>
  </si>
  <si>
    <t>David Lazar</t>
  </si>
  <si>
    <t>1578064988</t>
  </si>
  <si>
    <t>0679762701</t>
  </si>
  <si>
    <t>2/20/1996</t>
  </si>
  <si>
    <t>1582349193</t>
  </si>
  <si>
    <t>1841957186</t>
  </si>
  <si>
    <t>0802135226</t>
  </si>
  <si>
    <t>0679768203</t>
  </si>
  <si>
    <t>2/4/1997</t>
  </si>
  <si>
    <t>0375702369</t>
  </si>
  <si>
    <t>6/20/2000</t>
  </si>
  <si>
    <t>0802135781</t>
  </si>
  <si>
    <t>0156032899</t>
  </si>
  <si>
    <t>4/3/2006</t>
  </si>
  <si>
    <t>0679744479</t>
  </si>
  <si>
    <t>I'm Telling You Stories: Jeanette Winterson and the Politics of Reading (Postmodern Studies 25)</t>
  </si>
  <si>
    <t>Helena Grice/Tim Woods</t>
  </si>
  <si>
    <t>9042003405</t>
  </si>
  <si>
    <t>Brill/Rodopi</t>
  </si>
  <si>
    <t>0747544212</t>
  </si>
  <si>
    <t>12/10/2014</t>
  </si>
  <si>
    <t>It's Only a Movie  Ingrid: Encounters on and Off Screen</t>
  </si>
  <si>
    <t>Alexander  Walker</t>
  </si>
  <si>
    <t>0747230218</t>
  </si>
  <si>
    <t>8/17/1989</t>
  </si>
  <si>
    <t>0883657279</t>
  </si>
  <si>
    <t>0385418132</t>
  </si>
  <si>
    <t>The Complete Films Of Alfred Hitchcock</t>
  </si>
  <si>
    <t>Robert A. Harris/Michael S. Lasky</t>
  </si>
  <si>
    <t>0806524278</t>
  </si>
  <si>
    <t>0394837681</t>
  </si>
  <si>
    <t>9/12/1985</t>
  </si>
  <si>
    <t>Alfred Hitchcock and the Making of Psycho</t>
  </si>
  <si>
    <t>Stephen Rebello</t>
  </si>
  <si>
    <t>0714530034</t>
  </si>
  <si>
    <t>0060958022</t>
  </si>
  <si>
    <t>0061214604</t>
  </si>
  <si>
    <t>0060787112</t>
  </si>
  <si>
    <t>0380815923</t>
  </si>
  <si>
    <t>0060559144</t>
  </si>
  <si>
    <t>0552998001</t>
  </si>
  <si>
    <t>0385609485</t>
  </si>
  <si>
    <t>5/2/2007</t>
  </si>
  <si>
    <t>The French Kitchen: A Cookbook</t>
  </si>
  <si>
    <t>Joanne Harris/Fran Warde</t>
  </si>
  <si>
    <t>0385607016</t>
  </si>
  <si>
    <t>Holy Madness: The Shock Tactics Radical Teachings Crazy Wise Adepts Holy Fools Rascal Gurus</t>
  </si>
  <si>
    <t>Georg Feuerstein/Roger Walsh</t>
  </si>
  <si>
    <t>0140193707</t>
  </si>
  <si>
    <t>081097052X</t>
  </si>
  <si>
    <t>Audrey Niffenegger/William Hope/Laurel Lefkow</t>
  </si>
  <si>
    <t>0563504838</t>
  </si>
  <si>
    <t>La mujer del viajero en el tiempo</t>
  </si>
  <si>
    <t>Audrey Niffenegger/Silvia Alemany</t>
  </si>
  <si>
    <t>0307344835</t>
  </si>
  <si>
    <t>Random House Mondadori</t>
  </si>
  <si>
    <t>0375408274</t>
  </si>
  <si>
    <t>044653109X</t>
  </si>
  <si>
    <t>0446608890</t>
  </si>
  <si>
    <t>033041965X</t>
  </si>
  <si>
    <t>074328500X</t>
  </si>
  <si>
    <t>Orville: A Dog Story</t>
  </si>
  <si>
    <t>Haven Kimmel/Robert Andrew Parker</t>
  </si>
  <si>
    <t>061815955X</t>
  </si>
  <si>
    <t>0007152531</t>
  </si>
  <si>
    <t>0743247787</t>
  </si>
  <si>
    <t>9/18/2007</t>
  </si>
  <si>
    <t>0743247779</t>
  </si>
  <si>
    <t>0345321383</t>
  </si>
  <si>
    <t>4/12/1985</t>
  </si>
  <si>
    <t>American Film Guide</t>
  </si>
  <si>
    <t>Frank N. Magill</t>
  </si>
  <si>
    <t>0893562505</t>
  </si>
  <si>
    <t>Salem Press Inc</t>
  </si>
  <si>
    <t>1414306342</t>
  </si>
  <si>
    <t>2/17/2006</t>
  </si>
  <si>
    <t>0747268037</t>
  </si>
  <si>
    <t>0141014083</t>
  </si>
  <si>
    <t>0394541553</t>
  </si>
  <si>
    <t>0553380621</t>
  </si>
  <si>
    <t>Katz und Maus</t>
  </si>
  <si>
    <t>Günter Grass</t>
  </si>
  <si>
    <t>3423118229</t>
  </si>
  <si>
    <t>Deutscher Taschenbuch Verlag</t>
  </si>
  <si>
    <t>0756401100</t>
  </si>
  <si>
    <t>The Lord of the Rings: The Two Towers: Visual Companion</t>
  </si>
  <si>
    <t>Jude Fisher/Viggo Mortensen</t>
  </si>
  <si>
    <t>0618258027</t>
  </si>
  <si>
    <t>0879972165</t>
  </si>
  <si>
    <t>1/20/1976</t>
  </si>
  <si>
    <t>0879971207</t>
  </si>
  <si>
    <t>7/16/1974</t>
  </si>
  <si>
    <t>0618642676</t>
  </si>
  <si>
    <t>0618154027</t>
  </si>
  <si>
    <t>0618346260</t>
  </si>
  <si>
    <t>0007171994</t>
  </si>
  <si>
    <t>The Lord of the Rings: The Return of the King - Visual Companion</t>
  </si>
  <si>
    <t>0007116268</t>
  </si>
  <si>
    <t>0425198324</t>
  </si>
  <si>
    <t>0425187713</t>
  </si>
  <si>
    <t>The Rough Guide to Australia 7</t>
  </si>
  <si>
    <t>Margo Daly/David Leffman/Anne Dehne/Chris   Scott</t>
  </si>
  <si>
    <t>1843534754</t>
  </si>
  <si>
    <t>The Rough Guide to Vietnam</t>
  </si>
  <si>
    <t>Rough Guides/Jan Dodd/Mark Lewis/Ron Emmons</t>
  </si>
  <si>
    <t>1843536161</t>
  </si>
  <si>
    <t>魔戒首部曲：魔戒現身</t>
  </si>
  <si>
    <t>J.R.R. Tolkien/托爾金/Alan  Lee/朱學恆</t>
  </si>
  <si>
    <t>9570823364</t>
  </si>
  <si>
    <t>聯經出版事業股份有限公司</t>
  </si>
  <si>
    <t>A Gateway to Sindarin: A Grammar of an Elvish Language from J.R.R. Tolkien's Lord of the Rings</t>
  </si>
  <si>
    <t>David Salo</t>
  </si>
  <si>
    <t>0874808006</t>
  </si>
  <si>
    <t>University of Utah Press</t>
  </si>
  <si>
    <t>0618574972</t>
  </si>
  <si>
    <t>0425204669</t>
  </si>
  <si>
    <t>0312975732</t>
  </si>
  <si>
    <t>12/15/2000</t>
  </si>
  <si>
    <t>0738207713</t>
  </si>
  <si>
    <t>0553574639</t>
  </si>
  <si>
    <t>魔戒二部曲：雙城奇謀</t>
  </si>
  <si>
    <t>9570823372</t>
  </si>
  <si>
    <t>0684836270</t>
  </si>
  <si>
    <t>8/20/1997</t>
  </si>
  <si>
    <t>Brian Sibley/J.R.R. Tolkien</t>
  </si>
  <si>
    <t>0563536594</t>
  </si>
  <si>
    <t>BBC Audiobooks Ltd</t>
  </si>
  <si>
    <t>0618574948</t>
  </si>
  <si>
    <t>0007144083</t>
  </si>
  <si>
    <t>10/7/2002</t>
  </si>
  <si>
    <t>0451452615</t>
  </si>
  <si>
    <t>061808357X</t>
  </si>
  <si>
    <t>Les Deux Tours (Le Seigneur des Anneaux  #2)</t>
  </si>
  <si>
    <t>J.R.R. Tolkien/Francis Ledoux</t>
  </si>
  <si>
    <t>2266118013</t>
  </si>
  <si>
    <t>The Lord of the Rings</t>
  </si>
  <si>
    <t>J.R.R. Tolkien/Brian Sibley/Michael Bakewell/Stephen  Oliver/Ian Holm/Michael Hordern/Robert Stephens/John Le Mesurier/Peter Woodthorpe/Gerard  Murphy/Hugh Dickson/Peter Vaughan/Peter Howell</t>
  </si>
  <si>
    <t>0563494859</t>
  </si>
  <si>
    <t>0965307794</t>
  </si>
  <si>
    <t>0316706000</t>
  </si>
  <si>
    <t>4/10/2002</t>
  </si>
  <si>
    <t>0316013277</t>
  </si>
  <si>
    <t>0316166340</t>
  </si>
  <si>
    <t>0316578991</t>
  </si>
  <si>
    <t>5/6/2002</t>
  </si>
  <si>
    <t>0571200613</t>
  </si>
  <si>
    <t>0618037667</t>
  </si>
  <si>
    <t>1841157481</t>
  </si>
  <si>
    <t>0765304090</t>
  </si>
  <si>
    <t>0765343118</t>
  </si>
  <si>
    <t>0812574990</t>
  </si>
  <si>
    <t>0812534867</t>
  </si>
  <si>
    <t>0812574745</t>
  </si>
  <si>
    <t>10/13/2002</t>
  </si>
  <si>
    <t>Being a Green Mother (Incarnations of Immortality  #5)</t>
  </si>
  <si>
    <t>0727840010</t>
  </si>
  <si>
    <t>10/26/1989</t>
  </si>
  <si>
    <t>Severn House</t>
  </si>
  <si>
    <t>0380759500</t>
  </si>
  <si>
    <t>0812555104</t>
  </si>
  <si>
    <t>10/15/1997</t>
  </si>
  <si>
    <t>0441864619</t>
  </si>
  <si>
    <t>0345305183</t>
  </si>
  <si>
    <t>9/12/1984</t>
  </si>
  <si>
    <t>0812574966</t>
  </si>
  <si>
    <t>0812574737</t>
  </si>
  <si>
    <t>0812534832</t>
  </si>
  <si>
    <t>2/15/1994</t>
  </si>
  <si>
    <t>0380759497</t>
  </si>
  <si>
    <t>0812555112</t>
  </si>
  <si>
    <t>0812534840</t>
  </si>
  <si>
    <t>0812534859</t>
  </si>
  <si>
    <t>0517122332</t>
  </si>
  <si>
    <t>2/11/1995</t>
  </si>
  <si>
    <t>0441294707</t>
  </si>
  <si>
    <t>3/1/1987</t>
  </si>
  <si>
    <t>0441225659</t>
  </si>
  <si>
    <t>4/15/1987</t>
  </si>
  <si>
    <t>0441845630</t>
  </si>
  <si>
    <t>0441317480</t>
  </si>
  <si>
    <t>0552097365</t>
  </si>
  <si>
    <t>3/21/1975</t>
  </si>
  <si>
    <t>034545328X</t>
  </si>
  <si>
    <t>0441444253</t>
  </si>
  <si>
    <t>ACE</t>
  </si>
  <si>
    <t>0441251269</t>
  </si>
  <si>
    <t>0812531140</t>
  </si>
  <si>
    <t>4/15/1986</t>
  </si>
  <si>
    <t>I Maccabees</t>
  </si>
  <si>
    <t>Jonathan  A. Goldstein/Anonymous</t>
  </si>
  <si>
    <t>0385085338</t>
  </si>
  <si>
    <t>6/16/1976</t>
  </si>
  <si>
    <t>Anchor Bible</t>
  </si>
  <si>
    <t>II Maccabees</t>
  </si>
  <si>
    <t>Anonymous/Jonathan  A. Goldstein</t>
  </si>
  <si>
    <t>0385048645</t>
  </si>
  <si>
    <t>10/11/1983</t>
  </si>
  <si>
    <t>0380759489</t>
  </si>
  <si>
    <t>0380000369</t>
  </si>
  <si>
    <t>Shame of Man (Geodyssey  #2)</t>
  </si>
  <si>
    <t>0312858116</t>
  </si>
  <si>
    <t>0345317572</t>
  </si>
  <si>
    <t>0345484088</t>
  </si>
  <si>
    <t>0345451139</t>
  </si>
  <si>
    <t>034543577X</t>
  </si>
  <si>
    <t>0345492862</t>
  </si>
  <si>
    <t>0345465547</t>
  </si>
  <si>
    <t>0345483898</t>
  </si>
  <si>
    <t>0743209516</t>
  </si>
  <si>
    <t>0345396537</t>
  </si>
  <si>
    <t>1/29/1997</t>
  </si>
  <si>
    <t>1857238273</t>
  </si>
  <si>
    <t>3/4/1998</t>
  </si>
  <si>
    <t>0345461452</t>
  </si>
  <si>
    <t>0345285549</t>
  </si>
  <si>
    <t>0345461460</t>
  </si>
  <si>
    <t>8/5/2009</t>
  </si>
  <si>
    <t>0300082401</t>
  </si>
  <si>
    <t>8/11/2000</t>
  </si>
  <si>
    <t>0802151590</t>
  </si>
  <si>
    <t>0300108486</t>
  </si>
  <si>
    <t>097639507X</t>
  </si>
  <si>
    <t>1932416064</t>
  </si>
  <si>
    <t>0679733760</t>
  </si>
  <si>
    <t>12/22/1991</t>
  </si>
  <si>
    <t>006440630X</t>
  </si>
  <si>
    <t>1587612216</t>
  </si>
  <si>
    <t>1905177046</t>
  </si>
  <si>
    <t>0385335547</t>
  </si>
  <si>
    <t>Varney's Pocket Midwife</t>
  </si>
  <si>
    <t>Jan M. Kriebs/Carolyn L. Gegor</t>
  </si>
  <si>
    <t>0763726710</t>
  </si>
  <si>
    <t>Jones &amp; Bartlett Publishers</t>
  </si>
  <si>
    <t>1932416773</t>
  </si>
  <si>
    <t>5/28/2007</t>
  </si>
  <si>
    <t>Billy Budd  Sailor and Other Uncompleted Writings</t>
  </si>
  <si>
    <t>0810111136</t>
  </si>
  <si>
    <t>12/15/2007</t>
  </si>
  <si>
    <t>0226321320</t>
  </si>
  <si>
    <t>1416523723</t>
  </si>
  <si>
    <t>0060539259</t>
  </si>
  <si>
    <t>7/29/2003</t>
  </si>
  <si>
    <t>006083756X</t>
  </si>
  <si>
    <t>0940450674</t>
  </si>
  <si>
    <t>0451528921</t>
  </si>
  <si>
    <t>1854591177</t>
  </si>
  <si>
    <t>The Inferno of Dante: A New Verse Translation (Bilingual Edition)</t>
  </si>
  <si>
    <t>Dante Alighieri/Robert Pinsky/Michael Mazur</t>
  </si>
  <si>
    <t>0374525315</t>
  </si>
  <si>
    <t>0345479459</t>
  </si>
  <si>
    <t>0195087445</t>
  </si>
  <si>
    <t>Dante's Inferno</t>
  </si>
  <si>
    <t>0253209307</t>
  </si>
  <si>
    <t>6/22/1995</t>
  </si>
  <si>
    <t>0451203267</t>
  </si>
  <si>
    <t>0060564784</t>
  </si>
  <si>
    <t>0375724958</t>
  </si>
  <si>
    <t>11/14/2000</t>
  </si>
  <si>
    <t>1892597381</t>
  </si>
  <si>
    <t>1590171942</t>
  </si>
  <si>
    <t>0747569118</t>
  </si>
  <si>
    <t>0425181111</t>
  </si>
  <si>
    <t>0393321983</t>
  </si>
  <si>
    <t>068980444X</t>
  </si>
  <si>
    <t>0307278581</t>
  </si>
  <si>
    <t>0141186585</t>
  </si>
  <si>
    <t>2/28/2002</t>
  </si>
  <si>
    <t>0394708520</t>
  </si>
  <si>
    <t>9/12/1970</t>
  </si>
  <si>
    <t>L'Étranger</t>
  </si>
  <si>
    <t>Albert Camus</t>
  </si>
  <si>
    <t>2070360024</t>
  </si>
  <si>
    <t>3/2/2000</t>
  </si>
  <si>
    <t>Outsider</t>
  </si>
  <si>
    <t>081912141X</t>
  </si>
  <si>
    <t>University Press of America</t>
  </si>
  <si>
    <t>Caligula and Three Other Plays</t>
  </si>
  <si>
    <t>039440520X</t>
  </si>
  <si>
    <t>5/1/1966</t>
  </si>
  <si>
    <t>039470245X</t>
  </si>
  <si>
    <t>Caligula</t>
  </si>
  <si>
    <t>Albert Camus/Pierre-Louis Rey/P. Morgan/E.T. Jones</t>
  </si>
  <si>
    <t>2070386708</t>
  </si>
  <si>
    <t>1840460644</t>
  </si>
  <si>
    <t>1/3/1998</t>
  </si>
  <si>
    <t>1569246661</t>
  </si>
  <si>
    <t>Existential Meditation</t>
  </si>
  <si>
    <t>Simon Cleveland</t>
  </si>
  <si>
    <t>1411665309</t>
  </si>
  <si>
    <t>12/22/2005</t>
  </si>
  <si>
    <t>0141185139</t>
  </si>
  <si>
    <t>12/5/2002</t>
  </si>
  <si>
    <t>Le mythe de Sisyphe</t>
  </si>
  <si>
    <t>2070322882</t>
  </si>
  <si>
    <t>2/21/1985</t>
  </si>
  <si>
    <t>0785123113</t>
  </si>
  <si>
    <t>8/2/2006</t>
  </si>
  <si>
    <t>1895176409</t>
  </si>
  <si>
    <t>6/30/1994</t>
  </si>
  <si>
    <t>174104295X</t>
  </si>
  <si>
    <t>2246371929</t>
  </si>
  <si>
    <t>Grasset</t>
  </si>
  <si>
    <t>Breakfast of Champions</t>
  </si>
  <si>
    <t>Robert Egan/Kurt Vonnegut Jr.</t>
  </si>
  <si>
    <t>0573605734</t>
  </si>
  <si>
    <t>4/7/2017</t>
  </si>
  <si>
    <t>Seabiscuit: The Saga of a Great Champion</t>
  </si>
  <si>
    <t>B.K. Beckwith/Howard Brodie/Grantland Rice</t>
  </si>
  <si>
    <t>1594160007</t>
  </si>
  <si>
    <t>Westholme Publishing</t>
  </si>
  <si>
    <t>0553582755</t>
  </si>
  <si>
    <t>0970998716</t>
  </si>
  <si>
    <t>0345472454</t>
  </si>
  <si>
    <t>El matrimonio amateur</t>
  </si>
  <si>
    <t>Anne Tyler/Gemma Rovira</t>
  </si>
  <si>
    <t>8466307605</t>
  </si>
  <si>
    <t>0451406281</t>
  </si>
  <si>
    <t>0747571775</t>
  </si>
  <si>
    <t>0312342519</t>
  </si>
  <si>
    <t>Sideways Arithmetic from Wayside School (Wayside School #2.5)</t>
  </si>
  <si>
    <t>0747569126</t>
  </si>
  <si>
    <t>The Sideways Guide to Wine and Life</t>
  </si>
  <si>
    <t>1557046867</t>
  </si>
  <si>
    <t>5/25/2005</t>
  </si>
  <si>
    <t>0747569134</t>
  </si>
  <si>
    <t>1557046557</t>
  </si>
  <si>
    <t>12/8/2004</t>
  </si>
  <si>
    <t>031213214X</t>
  </si>
  <si>
    <t>3/15/1995</t>
  </si>
  <si>
    <t>0060760257</t>
  </si>
  <si>
    <t>0316168815</t>
  </si>
  <si>
    <t>Hour Game (Sean King &amp; Michelle Maxwell  #2)</t>
  </si>
  <si>
    <t>140500522X</t>
  </si>
  <si>
    <t>1/21/2005</t>
  </si>
  <si>
    <t>MacMillan</t>
  </si>
  <si>
    <t>House of Sand and Fog</t>
  </si>
  <si>
    <t>Andre Dubus III/Fontaine Dollas Dubus</t>
  </si>
  <si>
    <t>0788759892</t>
  </si>
  <si>
    <t>Recorded Books</t>
  </si>
  <si>
    <t>0345420748</t>
  </si>
  <si>
    <t>My War Gone by  I Miss It So</t>
  </si>
  <si>
    <t>0552771333</t>
  </si>
  <si>
    <t>074324382X</t>
  </si>
  <si>
    <t>1932855416</t>
  </si>
  <si>
    <t>0792253140</t>
  </si>
  <si>
    <t>11/23/2006</t>
  </si>
  <si>
    <t>0679776591</t>
  </si>
  <si>
    <t>5/26/1998</t>
  </si>
  <si>
    <t>0805077901</t>
  </si>
  <si>
    <t>0143039822</t>
  </si>
  <si>
    <t>Relativity: The Special and the General Theory: The Masterpiece Science Edition</t>
  </si>
  <si>
    <t>Albert Einstein/Roger Penrose/Robert Geroch/David C. Cassidy</t>
  </si>
  <si>
    <t>0131862618</t>
  </si>
  <si>
    <t>Pi Press</t>
  </si>
  <si>
    <t>0060988657</t>
  </si>
  <si>
    <t>0425163407</t>
  </si>
  <si>
    <t>Estado De Miedo</t>
  </si>
  <si>
    <t>9685959757</t>
  </si>
  <si>
    <t>6/30/2005</t>
  </si>
  <si>
    <t>Plaza &amp; Janés Mexico</t>
  </si>
  <si>
    <t>1569755833</t>
  </si>
  <si>
    <t>10/19/2006</t>
  </si>
  <si>
    <t>Harry Potter y el misterio del príncipe (Harry Potter  #6)</t>
  </si>
  <si>
    <t>J.K. Rowling/Gemma Rovira Ortega</t>
  </si>
  <si>
    <t>8478889930</t>
  </si>
  <si>
    <t>Harry Potter y la Orden del Fénix (Harry Potter  #5)</t>
  </si>
  <si>
    <t>8478888845</t>
  </si>
  <si>
    <t>2/21/2004</t>
  </si>
  <si>
    <t>Emece Editores</t>
  </si>
  <si>
    <t>0972393617</t>
  </si>
  <si>
    <t>Harrius Potter et Philosophi Lapis</t>
  </si>
  <si>
    <t>J.K. Rowling/Peter Needham</t>
  </si>
  <si>
    <t>1582348251</t>
  </si>
  <si>
    <t>0439064864</t>
  </si>
  <si>
    <t>6/2/1999</t>
  </si>
  <si>
    <t>Harrius Potter et Camera Secretorum</t>
  </si>
  <si>
    <t>159990067X</t>
  </si>
  <si>
    <t>Bloomsbury USA Children's Books</t>
  </si>
  <si>
    <t>La historia de la familia Roccamatio de Helsinki</t>
  </si>
  <si>
    <t>Yann Martel/Bianca Southwood</t>
  </si>
  <si>
    <t>8423338665</t>
  </si>
  <si>
    <t>Destino Ediciones</t>
  </si>
  <si>
    <t>1573227951</t>
  </si>
  <si>
    <t>1573220825</t>
  </si>
  <si>
    <t>3/16/1998</t>
  </si>
  <si>
    <t>Tears of the Giraffe (No. 1 Ladies' Detective Agency  #2)</t>
  </si>
  <si>
    <t>0613647904</t>
  </si>
  <si>
    <t>0375422994</t>
  </si>
  <si>
    <t>0375423001</t>
  </si>
  <si>
    <t>1400077095</t>
  </si>
  <si>
    <t>1400095085</t>
  </si>
  <si>
    <t>037570180X</t>
  </si>
  <si>
    <t>0312982860</t>
  </si>
  <si>
    <t>0446698466</t>
  </si>
  <si>
    <t>0446696110</t>
  </si>
  <si>
    <t>1561706604</t>
  </si>
  <si>
    <t>0553816713</t>
  </si>
  <si>
    <t>7/5/2004</t>
  </si>
  <si>
    <t>À tout jamais</t>
  </si>
  <si>
    <t>2266111108</t>
  </si>
  <si>
    <t>11/21/2002</t>
  </si>
  <si>
    <t>Weg der Träume</t>
  </si>
  <si>
    <t>Nicholas Sparks/Maja Ueberle-Pfaff</t>
  </si>
  <si>
    <t>3453861906</t>
  </si>
  <si>
    <t>Noches de tormenta</t>
  </si>
  <si>
    <t>Nicholas Sparks/Isabel Margelí</t>
  </si>
  <si>
    <t>8496544141</t>
  </si>
  <si>
    <t>0446532436</t>
  </si>
  <si>
    <t>7/1/2009</t>
  </si>
  <si>
    <t>1841150509</t>
  </si>
  <si>
    <t>0452265819</t>
  </si>
  <si>
    <t>3/30/1991</t>
  </si>
  <si>
    <t>0156030276</t>
  </si>
  <si>
    <t>1/15/2007</t>
  </si>
  <si>
    <t>0060722290</t>
  </si>
  <si>
    <t>0880014407</t>
  </si>
  <si>
    <t>0061236829</t>
  </si>
  <si>
    <t>0060934905</t>
  </si>
  <si>
    <t>0452269865</t>
  </si>
  <si>
    <t>Blonde</t>
  </si>
  <si>
    <t>Joyce Carol Oates/Claude Seban</t>
  </si>
  <si>
    <t>2253152854</t>
  </si>
  <si>
    <t>0151015317</t>
  </si>
  <si>
    <t>8/6/2007</t>
  </si>
  <si>
    <t>0812968344</t>
  </si>
  <si>
    <t>0140424393</t>
  </si>
  <si>
    <t>019280619X</t>
  </si>
  <si>
    <t>0393924289</t>
  </si>
  <si>
    <t>12/15/2004</t>
  </si>
  <si>
    <t>0743474163</t>
  </si>
  <si>
    <t>1400049474</t>
  </si>
  <si>
    <t>1841932515</t>
  </si>
  <si>
    <t>8/14/2008</t>
  </si>
  <si>
    <t>The Trouble with the Pears: An Intimate Portrait of Erzsebet Bathory</t>
  </si>
  <si>
    <t>Gia Bathory Al Babel</t>
  </si>
  <si>
    <t>1425910394</t>
  </si>
  <si>
    <t>0312155859</t>
  </si>
  <si>
    <t>0142002887</t>
  </si>
  <si>
    <t>0449004139</t>
  </si>
  <si>
    <t>0375758623</t>
  </si>
  <si>
    <t>0375727132</t>
  </si>
  <si>
    <t>The Dive from Clausen's Pier</t>
  </si>
  <si>
    <t>0749933631</t>
  </si>
  <si>
    <t>Piatkus</t>
  </si>
  <si>
    <t>A Dubious Codicil</t>
  </si>
  <si>
    <t>Michael Wharton</t>
  </si>
  <si>
    <t>0701130644</t>
  </si>
  <si>
    <t>3/15/1991</t>
  </si>
  <si>
    <t>Random House UK Distribution</t>
  </si>
  <si>
    <t>0743487672</t>
  </si>
  <si>
    <t>1931082219</t>
  </si>
  <si>
    <t>9/30/2002</t>
  </si>
  <si>
    <t>Beowulf &amp; Grendel: The Truth Behind England's Oldest Legend</t>
  </si>
  <si>
    <t>John Grigsby</t>
  </si>
  <si>
    <t>1842931539</t>
  </si>
  <si>
    <t>Watkins Publishing</t>
  </si>
  <si>
    <t>Grendel: Devil by the Deed</t>
  </si>
  <si>
    <t>Matt Wagner/Rich Rankin/Chris Pitzer/Diana Schutz</t>
  </si>
  <si>
    <t>159307736X</t>
  </si>
  <si>
    <t>Fuselfieber</t>
  </si>
  <si>
    <t>David Sedaris/Harry Rowohlt</t>
  </si>
  <si>
    <t>3453198255</t>
  </si>
  <si>
    <t>Diana TB</t>
  </si>
  <si>
    <t>Mi vida en rose</t>
  </si>
  <si>
    <t>8497934903</t>
  </si>
  <si>
    <t>0226677184</t>
  </si>
  <si>
    <t>5/31/1995</t>
  </si>
  <si>
    <t>Anthony Powell: A Life</t>
  </si>
  <si>
    <t>Michael   Barber</t>
  </si>
  <si>
    <t>1585677108</t>
  </si>
  <si>
    <t>0226677141</t>
  </si>
  <si>
    <t>0226677176</t>
  </si>
  <si>
    <t>0226677168</t>
  </si>
  <si>
    <t>6/15/1995</t>
  </si>
  <si>
    <t>1400077303</t>
  </si>
  <si>
    <t>0143034758</t>
  </si>
  <si>
    <t>3/29/2005</t>
  </si>
  <si>
    <t>0802138292</t>
  </si>
  <si>
    <t>9/20/2001</t>
  </si>
  <si>
    <t>0345479394</t>
  </si>
  <si>
    <t>0802131794</t>
  </si>
  <si>
    <t>0802131557</t>
  </si>
  <si>
    <t>1/18/1994</t>
  </si>
  <si>
    <t>1400096197</t>
  </si>
  <si>
    <t>Queen of the Scene</t>
  </si>
  <si>
    <t>Queen Latifah/Frank Morrison</t>
  </si>
  <si>
    <t>0060778563</t>
  </si>
  <si>
    <t>0060556579</t>
  </si>
  <si>
    <t>060980877X</t>
  </si>
  <si>
    <t>0618683070</t>
  </si>
  <si>
    <t>5/22/2006</t>
  </si>
  <si>
    <t>0060846739</t>
  </si>
  <si>
    <t>0743272501</t>
  </si>
  <si>
    <t>0743272498</t>
  </si>
  <si>
    <t>0743249305</t>
  </si>
  <si>
    <t>0743269268</t>
  </si>
  <si>
    <t>9/7/2005</t>
  </si>
  <si>
    <t>0743272536</t>
  </si>
  <si>
    <t>0006514642</t>
  </si>
  <si>
    <t>0743249313</t>
  </si>
  <si>
    <t>0006496431</t>
  </si>
  <si>
    <t>0743249291</t>
  </si>
  <si>
    <t>Un café lejos de aquí</t>
  </si>
  <si>
    <t>Z.Z. Packer/María Pérez López de Heredia</t>
  </si>
  <si>
    <t>8496454339</t>
  </si>
  <si>
    <t>Tropismos</t>
  </si>
  <si>
    <t>0807071277</t>
  </si>
  <si>
    <t>0060921080</t>
  </si>
  <si>
    <t>10/23/1991</t>
  </si>
  <si>
    <t>Citas Celestiales</t>
  </si>
  <si>
    <t>Alexander McCall Smith/Marta Torent López de Lamadrid</t>
  </si>
  <si>
    <t>8489367159</t>
  </si>
  <si>
    <t>0385722435</t>
  </si>
  <si>
    <t>0192835432</t>
  </si>
  <si>
    <t>0440391547</t>
  </si>
  <si>
    <t>8/1/1954</t>
  </si>
  <si>
    <t>0385495226</t>
  </si>
  <si>
    <t>0552143030</t>
  </si>
  <si>
    <t>Gardening with a Wild Heart: Restoring California's Native Landscapes at Home</t>
  </si>
  <si>
    <t>Judith Larner Lowry</t>
  </si>
  <si>
    <t>0520251741</t>
  </si>
  <si>
    <t>3/19/2007</t>
  </si>
  <si>
    <t>1584850558</t>
  </si>
  <si>
    <t>1584850450</t>
  </si>
  <si>
    <t>6/29/2000</t>
  </si>
  <si>
    <t>0618181903</t>
  </si>
  <si>
    <t>5/19/2003</t>
  </si>
  <si>
    <t>0316010707</t>
  </si>
  <si>
    <t>0684829452</t>
  </si>
  <si>
    <t>0060761350</t>
  </si>
  <si>
    <t>0060166495</t>
  </si>
  <si>
    <t>11/26/1991</t>
  </si>
  <si>
    <t>0385493002</t>
  </si>
  <si>
    <t>1/4/1999</t>
  </si>
  <si>
    <t>0385498209</t>
  </si>
  <si>
    <t>0465083617</t>
  </si>
  <si>
    <t>1/17/2003</t>
  </si>
  <si>
    <t>The Custard Kid (Black Cats)</t>
  </si>
  <si>
    <t>Terry Deary</t>
  </si>
  <si>
    <t>0713659890</t>
  </si>
  <si>
    <t>A &amp; C Black (Childrens books)</t>
  </si>
  <si>
    <t>0316296198</t>
  </si>
  <si>
    <t>1/4/2001</t>
  </si>
  <si>
    <t>The Magus of Freemasonry: The Mysterious Life of Elias Ashmole—Scientist  Alchemist  and Founder of the Royal Society</t>
  </si>
  <si>
    <t>Tobias Churton</t>
  </si>
  <si>
    <t>1594771227</t>
  </si>
  <si>
    <t>Inner Traditions</t>
  </si>
  <si>
    <t>The Myth of the Magus (Canto Original)</t>
  </si>
  <si>
    <t>Elizabeth M. Butler</t>
  </si>
  <si>
    <t>0521437776</t>
  </si>
  <si>
    <t>4/15/1993</t>
  </si>
  <si>
    <t>0425205959</t>
  </si>
  <si>
    <t>1579126294</t>
  </si>
  <si>
    <t>0312330871</t>
  </si>
  <si>
    <t>0002317850</t>
  </si>
  <si>
    <t>0006353282</t>
  </si>
  <si>
    <t>0425200450</t>
  </si>
  <si>
    <t>1579126286</t>
  </si>
  <si>
    <t>0007120680</t>
  </si>
  <si>
    <t>9/3/2001</t>
  </si>
  <si>
    <t>One  Two  Buckle My Shoe (Hercule Poirot  #23)</t>
  </si>
  <si>
    <t>1572703857</t>
  </si>
  <si>
    <t>3/16/2004</t>
  </si>
  <si>
    <t>A Caribbean Mystery</t>
  </si>
  <si>
    <t>Agatha Christie/Rosalind Ayres</t>
  </si>
  <si>
    <t>1572705493</t>
  </si>
  <si>
    <t>Audiogo</t>
  </si>
  <si>
    <t>031298166X</t>
  </si>
  <si>
    <t>157912626X</t>
  </si>
  <si>
    <t>000649045X</t>
  </si>
  <si>
    <t>10/7/1995</t>
  </si>
  <si>
    <t>1579126243</t>
  </si>
  <si>
    <t>0007111509</t>
  </si>
  <si>
    <t>1579126278</t>
  </si>
  <si>
    <t>Agatha Christie/David Suchet</t>
  </si>
  <si>
    <t>1572705477</t>
  </si>
  <si>
    <t>Poirot's Early Cases: 18 Hercule Poirot Mysteries (Hercule Poirot  #41)</t>
  </si>
  <si>
    <t>Agatha Christie/Hugh Fraser/David Suchet</t>
  </si>
  <si>
    <t>1572704721</t>
  </si>
  <si>
    <t>1579126251</t>
  </si>
  <si>
    <t>The Listerdale Mystery And Eleven Other Stories</t>
  </si>
  <si>
    <t>1572704977</t>
  </si>
  <si>
    <t>1/11/2006</t>
  </si>
  <si>
    <t>1579126952</t>
  </si>
  <si>
    <t>3/30/2007</t>
  </si>
  <si>
    <t>0573014671</t>
  </si>
  <si>
    <t>11/12/2010</t>
  </si>
  <si>
    <t>After the Funeral</t>
  </si>
  <si>
    <t>0002310198</t>
  </si>
  <si>
    <t>0425205967</t>
  </si>
  <si>
    <t>0646418432</t>
  </si>
  <si>
    <t>10/21/2002</t>
  </si>
  <si>
    <t>0312273223</t>
  </si>
  <si>
    <t>9/22/2001</t>
  </si>
  <si>
    <t>0007120699</t>
  </si>
  <si>
    <t>0312970072</t>
  </si>
  <si>
    <t>9/15/1999</t>
  </si>
  <si>
    <t>Hercule Poirot's Christmas: A BBC Radio 4 Full-Cast Dramatisation</t>
  </si>
  <si>
    <t>Agatha Christie/Michael Bakewell/Peter Sallis/Cyril Luckham/Edward De Souza/Rachel Gurney/Nicky Henson/Deryck Guyler</t>
  </si>
  <si>
    <t>0563535113</t>
  </si>
  <si>
    <t>11/5/2001</t>
  </si>
  <si>
    <t>1579126235</t>
  </si>
  <si>
    <t>1579126898</t>
  </si>
  <si>
    <t>0007121008</t>
  </si>
  <si>
    <t>0743203585</t>
  </si>
  <si>
    <t>1585678368</t>
  </si>
  <si>
    <t>0743203593</t>
  </si>
  <si>
    <t>0140059024</t>
  </si>
  <si>
    <t>9/29/1983</t>
  </si>
  <si>
    <t>158567575X</t>
  </si>
  <si>
    <t>1585673927</t>
  </si>
  <si>
    <t>1585672777</t>
  </si>
  <si>
    <t>1585672319</t>
  </si>
  <si>
    <t>1585674346</t>
  </si>
  <si>
    <t>014000937X</t>
  </si>
  <si>
    <t>1585675261</t>
  </si>
  <si>
    <t>0140284125</t>
  </si>
  <si>
    <t>Thank You  Jeeves</t>
  </si>
  <si>
    <t>P.G. Wodehouse/Jonathan Cecil</t>
  </si>
  <si>
    <t>1572704616</t>
  </si>
  <si>
    <t>5/26/2005</t>
  </si>
  <si>
    <t>1585676578</t>
  </si>
  <si>
    <t>1585673366</t>
  </si>
  <si>
    <t>10/23/2002</t>
  </si>
  <si>
    <t>Joy in the Morning</t>
  </si>
  <si>
    <t>P.G. Wodehouse/Chris Miller</t>
  </si>
  <si>
    <t>0563557354</t>
  </si>
  <si>
    <t>The Labours of Hercules (Hercule Poirot  #27)</t>
  </si>
  <si>
    <t>1572704578</t>
  </si>
  <si>
    <t>7/13/2005</t>
  </si>
  <si>
    <t>0007121075</t>
  </si>
  <si>
    <t>0399150218</t>
  </si>
  <si>
    <t>0553804790</t>
  </si>
  <si>
    <t>0553587897</t>
  </si>
  <si>
    <t>0553589490</t>
  </si>
  <si>
    <t>0553588265</t>
  </si>
  <si>
    <t>0553588249</t>
  </si>
  <si>
    <t>0425178927</t>
  </si>
  <si>
    <t>1573229865</t>
  </si>
  <si>
    <t>0345442741</t>
  </si>
  <si>
    <t>0345468368</t>
  </si>
  <si>
    <t>0449002985</t>
  </si>
  <si>
    <t>6/16/1998</t>
  </si>
  <si>
    <t>0804114609</t>
  </si>
  <si>
    <t>6/28/1999</t>
  </si>
  <si>
    <t>0345487664</t>
  </si>
  <si>
    <t>Anne's House Of Dreams</t>
  </si>
  <si>
    <t>1406942359</t>
  </si>
  <si>
    <t>0007190689</t>
  </si>
  <si>
    <t>0375806709</t>
  </si>
  <si>
    <t>5/9/2000</t>
  </si>
  <si>
    <t>0812511182</t>
  </si>
  <si>
    <t>6/15/1991</t>
  </si>
  <si>
    <t>0812552849</t>
  </si>
  <si>
    <t>3/15/1990</t>
  </si>
  <si>
    <t>0671878840</t>
  </si>
  <si>
    <t>0812505778</t>
  </si>
  <si>
    <t>0812590465</t>
  </si>
  <si>
    <t>0812566807</t>
  </si>
  <si>
    <t>0812553292</t>
  </si>
  <si>
    <t>9/28/1987</t>
  </si>
  <si>
    <t>0061120251</t>
  </si>
  <si>
    <t>006054564X</t>
  </si>
  <si>
    <t>0060930179</t>
  </si>
  <si>
    <t>0553383833</t>
  </si>
  <si>
    <t>1416509348</t>
  </si>
  <si>
    <t>0553273469</t>
  </si>
  <si>
    <t>0441140017</t>
  </si>
  <si>
    <t>3/1/1986</t>
  </si>
  <si>
    <t>0743458532</t>
  </si>
  <si>
    <t>0395606489</t>
  </si>
  <si>
    <t>The J.R.R. Tolkien Handbook: A Comprehensive Guide to His Life  Writings  and World of Middle-Earth</t>
  </si>
  <si>
    <t>Colin Duriez/Brian Sibley</t>
  </si>
  <si>
    <t>0801030145</t>
  </si>
  <si>
    <t>Baker Books</t>
  </si>
  <si>
    <t>Mr. Majeika and the School Trip</t>
  </si>
  <si>
    <t>0141303352</t>
  </si>
  <si>
    <t>0060924985</t>
  </si>
  <si>
    <t>3/4/1994</t>
  </si>
  <si>
    <t>0061161578</t>
  </si>
  <si>
    <t>0140290117</t>
  </si>
  <si>
    <t>0143039938</t>
  </si>
  <si>
    <t>Jorge Luis Borges/Gordon Botherston/Peter Hulme</t>
  </si>
  <si>
    <t>1853995908</t>
  </si>
  <si>
    <t>BCP/Duckworth Publishing</t>
  </si>
  <si>
    <t>0674008200</t>
  </si>
  <si>
    <t>1580420818</t>
  </si>
  <si>
    <t>0471292451</t>
  </si>
  <si>
    <t>6/30/1999</t>
  </si>
  <si>
    <t>0870710931</t>
  </si>
  <si>
    <t>0803266553</t>
  </si>
  <si>
    <t>1595821066</t>
  </si>
  <si>
    <t>11/22/2006</t>
  </si>
  <si>
    <t>1595820949</t>
  </si>
  <si>
    <t>1595820310</t>
  </si>
  <si>
    <t>1/18/2006</t>
  </si>
  <si>
    <t>1595820930</t>
  </si>
  <si>
    <t>1595821074</t>
  </si>
  <si>
    <t>1595820612</t>
  </si>
  <si>
    <t>0451527925</t>
  </si>
  <si>
    <t>0872207331</t>
  </si>
  <si>
    <t>0872201775</t>
  </si>
  <si>
    <t>3/1/1994</t>
  </si>
  <si>
    <t>1585670987</t>
  </si>
  <si>
    <t>4/23/2001</t>
  </si>
  <si>
    <t>0140447601</t>
  </si>
  <si>
    <t>0226805360</t>
  </si>
  <si>
    <t>Magic Carpet Ride: The Autobiography of John Kay and Steppenwolf</t>
  </si>
  <si>
    <t>John     Kay/John Einarson</t>
  </si>
  <si>
    <t>1550821083</t>
  </si>
  <si>
    <t>Quarry Press</t>
  </si>
  <si>
    <t>Steppenwolf Theatre Company : Twenty-Five Years of an Actor's Theater</t>
  </si>
  <si>
    <t>Victor Skrebneski</t>
  </si>
  <si>
    <t>1570715831</t>
  </si>
  <si>
    <t>0312278497</t>
  </si>
  <si>
    <t>12/6/2002</t>
  </si>
  <si>
    <t>0812969901</t>
  </si>
  <si>
    <t>0451529626</t>
  </si>
  <si>
    <t>Johann Wolfgang von Goethe/Nathan Haskell Dole/Thomas Carlyle/R. Dillon Boylan</t>
  </si>
  <si>
    <t>159569045X</t>
  </si>
  <si>
    <t>The Dream Master</t>
  </si>
  <si>
    <t>0575073438</t>
  </si>
  <si>
    <t>0380789116</t>
  </si>
  <si>
    <t>0441294278</t>
  </si>
  <si>
    <t>0441909116</t>
  </si>
  <si>
    <t>0441092756</t>
  </si>
  <si>
    <t>China and Japan (Myths and Legends)</t>
  </si>
  <si>
    <t>Donald A. Mackenzie</t>
  </si>
  <si>
    <t>0517604469</t>
  </si>
  <si>
    <t>3/27/1988</t>
  </si>
  <si>
    <t>Crescent</t>
  </si>
  <si>
    <t>1400040302</t>
  </si>
  <si>
    <t>1840462507</t>
  </si>
  <si>
    <t>4/23/1997</t>
  </si>
  <si>
    <t>Ad Infinitum... The Ghost in Turing's Machine: Taking God Out of Mathematics and Putting the Body Back In. An Essay in Corporeal Semiotics</t>
  </si>
  <si>
    <t>Brian Rotman</t>
  </si>
  <si>
    <t>0804721289</t>
  </si>
  <si>
    <t>1599869500</t>
  </si>
  <si>
    <t>9/24/2006</t>
  </si>
  <si>
    <t>044101237X</t>
  </si>
  <si>
    <t>1416505512</t>
  </si>
  <si>
    <t>0441094996</t>
  </si>
  <si>
    <t>0312875576</t>
  </si>
  <si>
    <t>1416505520</t>
  </si>
  <si>
    <t>0340837942</t>
  </si>
  <si>
    <t>0395957990</t>
  </si>
  <si>
    <t>0060790598</t>
  </si>
  <si>
    <t>0786816155</t>
  </si>
  <si>
    <t>0007149824</t>
  </si>
  <si>
    <t>The Toy Maker: The Life and Times of Inventor Frank Hornby</t>
  </si>
  <si>
    <t>Anthony Mcreavy</t>
  </si>
  <si>
    <t>0091895812</t>
  </si>
  <si>
    <t>1400076811</t>
  </si>
  <si>
    <t>0156032481</t>
  </si>
  <si>
    <t>038551218X</t>
  </si>
  <si>
    <t>0156028972</t>
  </si>
  <si>
    <t>0375700129</t>
  </si>
  <si>
    <t>0671870742</t>
  </si>
  <si>
    <t>Cypress Gardens (Images of America: Florida)</t>
  </si>
  <si>
    <t>Mary M. Flekke/Sarah E. MacDonald/Randall M. MacDonald</t>
  </si>
  <si>
    <t>073854339X</t>
  </si>
  <si>
    <t>11/27/2006</t>
  </si>
  <si>
    <t>Arcadia Publishing (SC)</t>
  </si>
  <si>
    <t>0743270207</t>
  </si>
  <si>
    <t>0553381539</t>
  </si>
  <si>
    <t>Der Gesang Des Meeres. Beach Music</t>
  </si>
  <si>
    <t>340412801X</t>
  </si>
  <si>
    <t>0553381547</t>
  </si>
  <si>
    <t>0440243254</t>
  </si>
  <si>
    <t>9/15/2010</t>
  </si>
  <si>
    <t>0517293633</t>
  </si>
  <si>
    <t>7/19/1994</t>
  </si>
  <si>
    <t>0345437861</t>
  </si>
  <si>
    <t>2/29/2000</t>
  </si>
  <si>
    <t>034537147X</t>
  </si>
  <si>
    <t>3/13/1991</t>
  </si>
  <si>
    <t>0060581069</t>
  </si>
  <si>
    <t>034591483X</t>
  </si>
  <si>
    <t>0345437837</t>
  </si>
  <si>
    <t>0060515228</t>
  </si>
  <si>
    <t>1933368365</t>
  </si>
  <si>
    <t>0380789027</t>
  </si>
  <si>
    <t>1852864982</t>
  </si>
  <si>
    <t>6/9/1994</t>
  </si>
  <si>
    <t>0061142026</t>
  </si>
  <si>
    <t>The Facts in the Case of the Departure of Miss Finch</t>
  </si>
  <si>
    <t>Neil Gaiman/Michael Zulli</t>
  </si>
  <si>
    <t>1593076673</t>
  </si>
  <si>
    <t>4/1/2008</t>
  </si>
  <si>
    <t>0375725504</t>
  </si>
  <si>
    <t>2/19/2002</t>
  </si>
  <si>
    <t>0060936509</t>
  </si>
  <si>
    <t>0385023510</t>
  </si>
  <si>
    <t>7/6/1971</t>
  </si>
  <si>
    <t>0872206785</t>
  </si>
  <si>
    <t>The Man and the Author: John Milton: Twentieth Century Perspectives</t>
  </si>
  <si>
    <t>J. Martin Evans</t>
  </si>
  <si>
    <t>0415940478</t>
  </si>
  <si>
    <t>11/8/2002</t>
  </si>
  <si>
    <t>019280409X</t>
  </si>
  <si>
    <t>4/3/2003</t>
  </si>
  <si>
    <t>0816638632</t>
  </si>
  <si>
    <t>The Condor And The Cows: A South American Travel Diary</t>
  </si>
  <si>
    <t>Christopher Isherwood/William Caskey/Jeffrey Meyers</t>
  </si>
  <si>
    <t>0816639825</t>
  </si>
  <si>
    <t>11/10/2003</t>
  </si>
  <si>
    <t>0816638624</t>
  </si>
  <si>
    <t>3/20/2001</t>
  </si>
  <si>
    <t>Christopher et son monde  1929-1939</t>
  </si>
  <si>
    <t>2010080874</t>
  </si>
  <si>
    <t>4/1/1981</t>
  </si>
  <si>
    <t>Hachette Littérature</t>
  </si>
  <si>
    <t>0020199856</t>
  </si>
  <si>
    <t>4/14/1995</t>
  </si>
  <si>
    <t>186046565X</t>
  </si>
  <si>
    <t>5/1/1999</t>
  </si>
  <si>
    <t>0375727485</t>
  </si>
  <si>
    <t>1400075122</t>
  </si>
  <si>
    <t>The Rediscovery of North America</t>
  </si>
  <si>
    <t>0679740996</t>
  </si>
  <si>
    <t>0684844257</t>
  </si>
  <si>
    <t>5/22/1998</t>
  </si>
  <si>
    <t>0688149480</t>
  </si>
  <si>
    <t>10/16/1996</t>
  </si>
  <si>
    <t>037571393X</t>
  </si>
  <si>
    <t>0375708227</t>
  </si>
  <si>
    <t>12/18/2003</t>
  </si>
  <si>
    <t>0700610383</t>
  </si>
  <si>
    <t>0811212475</t>
  </si>
  <si>
    <t>4/30/2003</t>
  </si>
  <si>
    <t>0393959058</t>
  </si>
  <si>
    <t>8/19/1992</t>
  </si>
  <si>
    <t>1883011957</t>
  </si>
  <si>
    <t>0140150315</t>
  </si>
  <si>
    <t>1/27/1977</t>
  </si>
  <si>
    <t>True Harvest: Readings From Henry David Thoreau For Every Day Of The Year</t>
  </si>
  <si>
    <t>Henry David Thoreau/Barry M. Andrews</t>
  </si>
  <si>
    <t>1558964908</t>
  </si>
  <si>
    <t>10/7/2005</t>
  </si>
  <si>
    <t>Skinner House Books</t>
  </si>
  <si>
    <t>1420925229</t>
  </si>
  <si>
    <t>0691096120</t>
  </si>
  <si>
    <t>4/18/2004</t>
  </si>
  <si>
    <t>0873388240</t>
  </si>
  <si>
    <t>The Tolkien Fan's Medieval Reader</t>
  </si>
  <si>
    <t>David E. Smith (Turgon of TheOneRing.net</t>
  </si>
  <si>
    <t>9781593600112</t>
  </si>
  <si>
    <t>4</t>
  </si>
  <si>
    <t>072789160X</t>
  </si>
  <si>
    <t>0843946334</t>
  </si>
  <si>
    <t>0727859625</t>
  </si>
  <si>
    <t>0843947462</t>
  </si>
  <si>
    <t>0395809991</t>
  </si>
  <si>
    <t>1405151412</t>
  </si>
  <si>
    <t>10/20/2006</t>
  </si>
  <si>
    <t>0312316135</t>
  </si>
  <si>
    <t>6/2/2003</t>
  </si>
  <si>
    <t>0631163026</t>
  </si>
  <si>
    <t>1/8/1991</t>
  </si>
  <si>
    <t>Marxism and Literary Criticism</t>
  </si>
  <si>
    <t>0415285844</t>
  </si>
  <si>
    <t>6/13/2002</t>
  </si>
  <si>
    <t>044900483X</t>
  </si>
  <si>
    <t>2/2/1999</t>
  </si>
  <si>
    <t>0312940661</t>
  </si>
  <si>
    <t>0312317115</t>
  </si>
  <si>
    <t>5/16/2003</t>
  </si>
  <si>
    <t>Alberic the Wise</t>
  </si>
  <si>
    <t>Norton Juster/Leonard Baskin</t>
  </si>
  <si>
    <t>0887082432</t>
  </si>
  <si>
    <t>Picture Book Studio Ltd</t>
  </si>
  <si>
    <t>The Hello  Goodbye Window</t>
  </si>
  <si>
    <t>Norton Juster/Chris Raschka</t>
  </si>
  <si>
    <t>0786809140</t>
  </si>
  <si>
    <t>The Dot and the Line: A Romance in Lower Mathematics</t>
  </si>
  <si>
    <t>Norton Juster</t>
  </si>
  <si>
    <t>0394733525</t>
  </si>
  <si>
    <t>2/12/1977</t>
  </si>
  <si>
    <t>Le Royaume fantôme</t>
  </si>
  <si>
    <t>2013218478</t>
  </si>
  <si>
    <t>Hachette Jeunesse</t>
  </si>
  <si>
    <t>1416532811</t>
  </si>
  <si>
    <t>Lützen 1632 : climax of the Thirty Years war</t>
  </si>
  <si>
    <t>Richard Brzezinski/Graham Turner</t>
  </si>
  <si>
    <t>1855325527</t>
  </si>
  <si>
    <t>2/25/2001</t>
  </si>
  <si>
    <t>Osprey Publishing</t>
  </si>
  <si>
    <t>0785100490</t>
  </si>
  <si>
    <t>1/10/2007</t>
  </si>
  <si>
    <t>0785113886</t>
  </si>
  <si>
    <t>1401212638</t>
  </si>
  <si>
    <t>Spider-Man: Saga of the Sandman</t>
  </si>
  <si>
    <t>Stan Lee/Roy Thomas/Tom DeFalco/Kurt Busiek/Steve Ditko/Jack Kirby/Herb Trimpe/Ross Andru</t>
  </si>
  <si>
    <t>0785124977</t>
  </si>
  <si>
    <t>3/21/2007</t>
  </si>
  <si>
    <t>1401209548</t>
  </si>
  <si>
    <t>9/27/2006</t>
  </si>
  <si>
    <t>1563893304</t>
  </si>
  <si>
    <t>078511775X</t>
  </si>
  <si>
    <t>3/16/2005</t>
  </si>
  <si>
    <t>1563896230</t>
  </si>
  <si>
    <t>0785120114</t>
  </si>
  <si>
    <t>11/23/2005</t>
  </si>
  <si>
    <t>1563894475</t>
  </si>
  <si>
    <t>0785115366</t>
  </si>
  <si>
    <t>1595140603</t>
  </si>
  <si>
    <t>0345487621</t>
  </si>
  <si>
    <t>0821758268</t>
  </si>
  <si>
    <t>0670061182</t>
  </si>
  <si>
    <t>0141012250</t>
  </si>
  <si>
    <t>0060541431</t>
  </si>
  <si>
    <t>12/21/2010</t>
  </si>
  <si>
    <t>0553379658</t>
  </si>
  <si>
    <t>0671743554</t>
  </si>
  <si>
    <t>Mumbo Jumbo</t>
  </si>
  <si>
    <t>Ishmael Reed/Gérard H. Durand</t>
  </si>
  <si>
    <t>2879291488</t>
  </si>
  <si>
    <t>1/5/1998</t>
  </si>
  <si>
    <t>Éditions de L'Olivier</t>
  </si>
  <si>
    <t>0192805983</t>
  </si>
  <si>
    <t>Edwin A. Abbott/Ian Stewart</t>
  </si>
  <si>
    <t>190398517X</t>
  </si>
  <si>
    <t>3/6/2002</t>
  </si>
  <si>
    <t>Flatland: A Romance of Many Dimensions</t>
  </si>
  <si>
    <t>Edwin A. Abbott</t>
  </si>
  <si>
    <t>1406503436</t>
  </si>
  <si>
    <t>1419120026</t>
  </si>
  <si>
    <t>Flatterland</t>
  </si>
  <si>
    <t>Ian Stewart</t>
  </si>
  <si>
    <t>0330393774</t>
  </si>
  <si>
    <t>3/7/2003</t>
  </si>
  <si>
    <t>American Government: Continuity and Change</t>
  </si>
  <si>
    <t>0321209184</t>
  </si>
  <si>
    <t>Essentials of American Government: Continuity and Change</t>
  </si>
  <si>
    <t>032127623X</t>
  </si>
  <si>
    <t>American Government: Continuity and Change  Texas Edition</t>
  </si>
  <si>
    <t>0321365607</t>
  </si>
  <si>
    <t>042518238X</t>
  </si>
  <si>
    <t>0789313502</t>
  </si>
  <si>
    <t>0743457625</t>
  </si>
  <si>
    <t>1400052939</t>
  </si>
  <si>
    <t>0061139378</t>
  </si>
  <si>
    <t>Jurassic Park Institute Dinosaur Field Guide</t>
  </si>
  <si>
    <t>Michael K. Brett-Surman/Thomas R. Holtz Jr./Bob Walters</t>
  </si>
  <si>
    <t>0375812938</t>
  </si>
  <si>
    <t>Lost World of Agharti: The Mystery of Vril Power</t>
  </si>
  <si>
    <t>Alec MacLellan</t>
  </si>
  <si>
    <t>0285633147</t>
  </si>
  <si>
    <t>3/21/1996</t>
  </si>
  <si>
    <t>0306804158</t>
  </si>
  <si>
    <t>8/22/1990</t>
  </si>
  <si>
    <t>1400032954</t>
  </si>
  <si>
    <t>Things Fall Apart: An Adapted Classic</t>
  </si>
  <si>
    <t>0130235016</t>
  </si>
  <si>
    <t>4/17/2000</t>
  </si>
  <si>
    <t>Globe</t>
  </si>
  <si>
    <t>0394700023</t>
  </si>
  <si>
    <t>9/12/1954</t>
  </si>
  <si>
    <t>Having Our Say: The Delany Sisters' First 100 Years</t>
  </si>
  <si>
    <t>Emily Mann/Sarah L. Delany/A. Elizabeth Delany/Amy Hill Hearth</t>
  </si>
  <si>
    <t>0822215020</t>
  </si>
  <si>
    <t>1883398290</t>
  </si>
  <si>
    <t>11/4/1997</t>
  </si>
  <si>
    <t>0860688666</t>
  </si>
  <si>
    <t>4/14/1994</t>
  </si>
  <si>
    <t>0374529523</t>
  </si>
  <si>
    <t>0691102961</t>
  </si>
  <si>
    <t>7/21/2002</t>
  </si>
  <si>
    <t>1883011523</t>
  </si>
  <si>
    <t>0385509847</t>
  </si>
  <si>
    <t>1583485090</t>
  </si>
  <si>
    <t>2/20/2000</t>
  </si>
  <si>
    <t>0385489498</t>
  </si>
  <si>
    <t>0743487699</t>
  </si>
  <si>
    <t>0060846879</t>
  </si>
  <si>
    <t>0307277747</t>
  </si>
  <si>
    <t>0393090183</t>
  </si>
  <si>
    <t>11/1/1980</t>
  </si>
  <si>
    <t>1593083327</t>
  </si>
  <si>
    <t>0312421850</t>
  </si>
  <si>
    <t>0679600175</t>
  </si>
  <si>
    <t>0393964817</t>
  </si>
  <si>
    <t>12/17/1993</t>
  </si>
  <si>
    <t>William Faulkner/Grover Gardner</t>
  </si>
  <si>
    <t>0739325353</t>
  </si>
  <si>
    <t>7/6/2005</t>
  </si>
  <si>
    <t>CliffsNotes on Faulkner's The Sound and the Fury (Cliffs Notes)</t>
  </si>
  <si>
    <t>0822012197</t>
  </si>
  <si>
    <t>10/3/1963</t>
  </si>
  <si>
    <t>0451528522</t>
  </si>
  <si>
    <t>0812504674</t>
  </si>
  <si>
    <t>9/15/1992</t>
  </si>
  <si>
    <t>Aerie</t>
  </si>
  <si>
    <t>0679723137</t>
  </si>
  <si>
    <t>1/12/1990</t>
  </si>
  <si>
    <t>014143998X</t>
  </si>
  <si>
    <t>0399132678</t>
  </si>
  <si>
    <t>0399154094</t>
  </si>
  <si>
    <t>1/18/2007</t>
  </si>
  <si>
    <t>0439700884</t>
  </si>
  <si>
    <t>0345414004</t>
  </si>
  <si>
    <t>0441783589</t>
  </si>
  <si>
    <t>5/15/1987</t>
  </si>
  <si>
    <t>Ace Book</t>
  </si>
  <si>
    <t>0441014100</t>
  </si>
  <si>
    <t>1568654308</t>
  </si>
  <si>
    <t>Ace/SFBC</t>
  </si>
  <si>
    <t>The Diamond Color Meditation: Color Pathway to the Soul</t>
  </si>
  <si>
    <t>John  Diamond</t>
  </si>
  <si>
    <t>1890995525</t>
  </si>
  <si>
    <t>Square One Publishers</t>
  </si>
  <si>
    <t>Zodiac</t>
  </si>
  <si>
    <t>Neal Stephenson/Jean-Pierre Pugi</t>
  </si>
  <si>
    <t>2207252647</t>
  </si>
  <si>
    <t>0786809302</t>
  </si>
  <si>
    <t>8/18/2003</t>
  </si>
  <si>
    <t>1419542206</t>
  </si>
  <si>
    <t>0744586534</t>
  </si>
  <si>
    <t>0743477367</t>
  </si>
  <si>
    <t>Bram Stoker/Robert Whitfield</t>
  </si>
  <si>
    <t>0786180404</t>
  </si>
  <si>
    <t>The Bram Stoker Bedside Companion: 10 Stories by the Author of Dracula</t>
  </si>
  <si>
    <t>Bram Stoker/Charles Osborne</t>
  </si>
  <si>
    <t>0800809637</t>
  </si>
  <si>
    <t>Taplinger Publ. Company</t>
  </si>
  <si>
    <t>0393970124</t>
  </si>
  <si>
    <t>0743482794</t>
  </si>
  <si>
    <t>1586638467</t>
  </si>
  <si>
    <t>0892967897</t>
  </si>
  <si>
    <t>0142437336</t>
  </si>
  <si>
    <t>0375706364</t>
  </si>
  <si>
    <t>0743491696</t>
  </si>
  <si>
    <t>0743491688</t>
  </si>
  <si>
    <t>074349170X</t>
  </si>
  <si>
    <t>0521447712</t>
  </si>
  <si>
    <t>3/26/1993</t>
  </si>
  <si>
    <t>048624895X</t>
  </si>
  <si>
    <t>0006280560</t>
  </si>
  <si>
    <t>0465091245</t>
  </si>
  <si>
    <t>7/9/1997</t>
  </si>
  <si>
    <t>0465099009</t>
  </si>
  <si>
    <t>The Feynman Lectures on Physics Vols 3-4</t>
  </si>
  <si>
    <t>0738209252</t>
  </si>
  <si>
    <t>5/12/2004</t>
  </si>
  <si>
    <t>The Feynman Lectures on Physics Vols 7-8</t>
  </si>
  <si>
    <t>0738209279</t>
  </si>
  <si>
    <t>The Feynman Lectures on Physics Vols 5-6</t>
  </si>
  <si>
    <t>0738202835</t>
  </si>
  <si>
    <t>0805390499</t>
  </si>
  <si>
    <t>Galactic Goodnight (Disney's Little Einsteins)</t>
  </si>
  <si>
    <t>Susan Ring/Kirk Albert Etienne</t>
  </si>
  <si>
    <t>0786849738</t>
  </si>
  <si>
    <t>0393011836</t>
  </si>
  <si>
    <t>Mission: Where's June? (Disney's Little Einstein)</t>
  </si>
  <si>
    <t>Susan Ring/Kirk Albert Etienne/Kirk Etienne Albert/Michael James Luzzi</t>
  </si>
  <si>
    <t>0786855398</t>
  </si>
  <si>
    <t>Babies (Baby Einstein)</t>
  </si>
  <si>
    <t>Julie Aigner-Clark</t>
  </si>
  <si>
    <t>0786808381</t>
  </si>
  <si>
    <t>Butterfly Suits (Disney's Little Einsteins)</t>
  </si>
  <si>
    <t>Marcy Kelman/Nadeem Zaidi/Andy Mastrocinque</t>
  </si>
  <si>
    <t>078685538X</t>
  </si>
  <si>
    <t>Birthday Machine (Disney's Little Einsteins Early Reader)</t>
  </si>
  <si>
    <t>Susan Ring/Anna Okabe</t>
  </si>
  <si>
    <t>0786849711</t>
  </si>
  <si>
    <t>Music of the Meadow (Little Einsteins Early Reader)</t>
  </si>
  <si>
    <t>Susan Ring/Kelly Preston/Katie Nix</t>
  </si>
  <si>
    <t>0786855371</t>
  </si>
  <si>
    <t>1912 Manuscript on the Special Theory of Relativity</t>
  </si>
  <si>
    <t>Albert Einstein/Hanoch Gutfreund</t>
  </si>
  <si>
    <t>0807615323</t>
  </si>
  <si>
    <t>5/17/2004</t>
  </si>
  <si>
    <t>George Braziller Inc.</t>
  </si>
  <si>
    <t>1581345275</t>
  </si>
  <si>
    <t>1581345283</t>
  </si>
  <si>
    <t>The Oath</t>
  </si>
  <si>
    <t>1595540458</t>
  </si>
  <si>
    <t>1416520864</t>
  </si>
  <si>
    <t>0671697986</t>
  </si>
  <si>
    <t>1/2/1989</t>
  </si>
  <si>
    <t>0451207645</t>
  </si>
  <si>
    <t>1416508953</t>
  </si>
  <si>
    <t>0375703977</t>
  </si>
  <si>
    <t>1/25/2000</t>
  </si>
  <si>
    <t>0975262203</t>
  </si>
  <si>
    <t>0061208493</t>
  </si>
  <si>
    <t>0060819227</t>
  </si>
  <si>
    <t>Till We Have Faces: A Myth Retold</t>
  </si>
  <si>
    <t>C.S. Lewis/Nadia May</t>
  </si>
  <si>
    <t>0786198389</t>
  </si>
  <si>
    <t>Blackstone Publishing</t>
  </si>
  <si>
    <t>0345409469</t>
  </si>
  <si>
    <t>2/25/1997</t>
  </si>
  <si>
    <t>0553077724</t>
  </si>
  <si>
    <t>0593040597</t>
  </si>
  <si>
    <t>Brevísima historia del tiempo</t>
  </si>
  <si>
    <t>Stephen Hawking/Leonard Mlodinow/David Jou i Mirabent</t>
  </si>
  <si>
    <t>8484326373</t>
  </si>
  <si>
    <t>Critica (Grijalbo Mondadori)</t>
  </si>
  <si>
    <t>0521831431</t>
  </si>
  <si>
    <t>6/28/2004</t>
  </si>
  <si>
    <t>0393312763</t>
  </si>
  <si>
    <t>1/17/1995</t>
  </si>
  <si>
    <t>009917331X</t>
  </si>
  <si>
    <t>0786177284</t>
  </si>
  <si>
    <t>0465023940</t>
  </si>
  <si>
    <t>Amor Y Respeto/love And Respect: El Respeto Que El Desesperadamente Necesita/ The Love She Most Desires And The Respect He Desperately Needs</t>
  </si>
  <si>
    <t>Emerson Eggerichs</t>
  </si>
  <si>
    <t>1591855101</t>
  </si>
  <si>
    <t>Casa Creacion</t>
  </si>
  <si>
    <t>0130669970</t>
  </si>
  <si>
    <t>Introduction to Linear Algebra and Differential Equations</t>
  </si>
  <si>
    <t>John W. Dettman</t>
  </si>
  <si>
    <t>0486651916</t>
  </si>
  <si>
    <t>0132431068</t>
  </si>
  <si>
    <t>Physics: for Scientists and Engineers with Modern Physics</t>
  </si>
  <si>
    <t>Paul M. Fishbane/Stephen Gasiorowicz/Stephen T. Thornton</t>
  </si>
  <si>
    <t>0130352993</t>
  </si>
  <si>
    <t>6/9/2004</t>
  </si>
  <si>
    <t>Benjamin-Cummings Publishing Company</t>
  </si>
  <si>
    <t>1416927832</t>
  </si>
  <si>
    <t>1402714521</t>
  </si>
  <si>
    <t>Black Beauty (Coloring Book)</t>
  </si>
  <si>
    <t>Anna Sewell/John         Green</t>
  </si>
  <si>
    <t>048629272X</t>
  </si>
  <si>
    <t>9/13/1996</t>
  </si>
  <si>
    <t>0340796146</t>
  </si>
  <si>
    <t>6/14/2001</t>
  </si>
  <si>
    <t>0340917547</t>
  </si>
  <si>
    <t>The Circus of Adventure</t>
  </si>
  <si>
    <t>0330244779</t>
  </si>
  <si>
    <t>8/22/1975</t>
  </si>
  <si>
    <t>La gata perdida = The Missing Cat (Las Aventuras de Nicolas = Adventures with Nicholas)</t>
  </si>
  <si>
    <t>Chris L. Demarest/Berlitz Publishing Company</t>
  </si>
  <si>
    <t>9812468234</t>
  </si>
  <si>
    <t>Berlitz Kids</t>
  </si>
  <si>
    <t>La Chatte Perdue = The Missing Cat (Les Aventures avec Nicolas = Adventures with Nicholas)</t>
  </si>
  <si>
    <t>Chris L. Demarest</t>
  </si>
  <si>
    <t>981246820X</t>
  </si>
  <si>
    <t>The Mystery of the Missing Cat</t>
  </si>
  <si>
    <t>Gertrude Chandler Warner/Charles Tang</t>
  </si>
  <si>
    <t>0785759379</t>
  </si>
  <si>
    <t>Die Verschwundene Katze = The Missing Cat</t>
  </si>
  <si>
    <t>2831557437</t>
  </si>
  <si>
    <t>0590407325</t>
  </si>
  <si>
    <t>0316030899</t>
  </si>
  <si>
    <t>1562926160</t>
  </si>
  <si>
    <t>4/21/2009</t>
  </si>
  <si>
    <t>Louisa May Alcott on Race  Sex  and Slavery</t>
  </si>
  <si>
    <t>Louisa May Alcott/Sarah Elbert</t>
  </si>
  <si>
    <t>1555533078</t>
  </si>
  <si>
    <t>4/17/1997</t>
  </si>
  <si>
    <t>Northeastern University Press</t>
  </si>
  <si>
    <t>An Old-Fashioned Thanksgiving</t>
  </si>
  <si>
    <t>Louisa May Alcott/James Bernardin</t>
  </si>
  <si>
    <t>0060004509</t>
  </si>
  <si>
    <t>0813516706</t>
  </si>
  <si>
    <t>The Girlhood Diary of Louisa May Alcott  1843-1846: Writings of a Young Author</t>
  </si>
  <si>
    <t>Louisa May Alcott/Kerry A. Graves</t>
  </si>
  <si>
    <t>0736805990</t>
  </si>
  <si>
    <t>Capstone Press</t>
  </si>
  <si>
    <t>0590488120</t>
  </si>
  <si>
    <t>1/1/1971</t>
  </si>
  <si>
    <t>Pioneer Girl: The Story of Laura Ingalls Wilder</t>
  </si>
  <si>
    <t>William   Anderson/Dan Andreasen</t>
  </si>
  <si>
    <t>006446234X</t>
  </si>
  <si>
    <t>0393926117</t>
  </si>
  <si>
    <t>0139567569</t>
  </si>
  <si>
    <t>7/14/1999</t>
  </si>
  <si>
    <t>Homemade Love</t>
  </si>
  <si>
    <t>bell hooks/Shane W. Evans</t>
  </si>
  <si>
    <t>0786806435</t>
  </si>
  <si>
    <t>12/23/2002</t>
  </si>
  <si>
    <t>Jump At The Sun</t>
  </si>
  <si>
    <t>0743456084</t>
  </si>
  <si>
    <t>0805050272</t>
  </si>
  <si>
    <t>041592913X</t>
  </si>
  <si>
    <t>10/4/2000</t>
  </si>
  <si>
    <t>0688168442</t>
  </si>
  <si>
    <t>0807050113</t>
  </si>
  <si>
    <t>11/18/2002</t>
  </si>
  <si>
    <t>1565847857</t>
  </si>
  <si>
    <t>2/19/2007</t>
  </si>
  <si>
    <t>0816634394</t>
  </si>
  <si>
    <t>3/12/2001</t>
  </si>
  <si>
    <t>The Negro</t>
  </si>
  <si>
    <t>W.E.B. Du Bois/Robert Gregg</t>
  </si>
  <si>
    <t>0812217756</t>
  </si>
  <si>
    <t>1594200297</t>
  </si>
  <si>
    <t>Tyranny of the Majority: Fundamental Fairness in Representative Democracy</t>
  </si>
  <si>
    <t>Lani Guinier/Stephen L. Carter</t>
  </si>
  <si>
    <t>0029131693</t>
  </si>
  <si>
    <t>2/1/1995</t>
  </si>
  <si>
    <t>0160729947</t>
  </si>
  <si>
    <t>0380804522</t>
  </si>
  <si>
    <t>1/5/2000</t>
  </si>
  <si>
    <t>044023784X</t>
  </si>
  <si>
    <t>0385503849</t>
  </si>
  <si>
    <t>1841957178</t>
  </si>
  <si>
    <t>0385516681</t>
  </si>
  <si>
    <t>0385491034</t>
  </si>
  <si>
    <t>0571219713</t>
  </si>
  <si>
    <t>0451205553</t>
  </si>
  <si>
    <t>0743261984</t>
  </si>
  <si>
    <t>0375708138</t>
  </si>
  <si>
    <t>140003177X</t>
  </si>
  <si>
    <t>Writing the Qualitative Dissertation: Understanding by Doing</t>
  </si>
  <si>
    <t>Judith M. Meloy</t>
  </si>
  <si>
    <t>0805832890</t>
  </si>
  <si>
    <t>0060758767</t>
  </si>
  <si>
    <t>045146091X</t>
  </si>
  <si>
    <t>0805209069</t>
  </si>
  <si>
    <t>1/21/2009</t>
  </si>
  <si>
    <t>1419172697</t>
  </si>
  <si>
    <t>0684800705</t>
  </si>
  <si>
    <t>0099428644</t>
  </si>
  <si>
    <t>0805238638</t>
  </si>
  <si>
    <t>1/1/1987</t>
  </si>
  <si>
    <t>0805209999</t>
  </si>
  <si>
    <t>5/25/1999</t>
  </si>
  <si>
    <t>0805212078</t>
  </si>
  <si>
    <t>0375411720</t>
  </si>
  <si>
    <t>0812975049</t>
  </si>
  <si>
    <t>0142400653</t>
  </si>
  <si>
    <t>2/9/2004</t>
  </si>
  <si>
    <t>0060392886</t>
  </si>
  <si>
    <t>0671746065</t>
  </si>
  <si>
    <t>0553213458</t>
  </si>
  <si>
    <t>0393960579</t>
  </si>
  <si>
    <t>9/17/1993</t>
  </si>
  <si>
    <t>0679732179</t>
  </si>
  <si>
    <t>1563890828</t>
  </si>
  <si>
    <t>4/14/1993</t>
  </si>
  <si>
    <t>1844082938</t>
  </si>
  <si>
    <t>1600962203</t>
  </si>
  <si>
    <t>7/30/2008</t>
  </si>
  <si>
    <t>1593081049</t>
  </si>
  <si>
    <t>0553382950</t>
  </si>
  <si>
    <t>0961392177</t>
  </si>
  <si>
    <t>The Cognitive Style of PowerPoint: Pitching Out Corrupts Within</t>
  </si>
  <si>
    <t>0961392169</t>
  </si>
  <si>
    <t>Graphics Press</t>
  </si>
  <si>
    <t>Hafen des Unglücks (Aubrey/Maturin Book 11)</t>
  </si>
  <si>
    <t>3548256422</t>
  </si>
  <si>
    <t>Ullstein Buchverlage GmbH &amp; Co. KG / Ullstein Tas</t>
  </si>
  <si>
    <t>Manöver um Feuerland (The Far Side of the World) (Aubrey/Maturin Book 10)</t>
  </si>
  <si>
    <t>3548254438</t>
  </si>
  <si>
    <t>Ullstein Tb</t>
  </si>
  <si>
    <t>Master and Commander (Aubrey/Maturin Book 1)</t>
  </si>
  <si>
    <t>073931565X</t>
  </si>
  <si>
    <t>Post Captain (Aubrey/Maturin Book 2)</t>
  </si>
  <si>
    <t>039700804X</t>
  </si>
  <si>
    <t>12/1/1972</t>
  </si>
  <si>
    <t>Lippincott Williams &amp; Wilkins</t>
  </si>
  <si>
    <t>Gefahr im Roten Meer (Treason's Harbour) (Aubrey/Maturin Book 9)</t>
  </si>
  <si>
    <t>3548254357</t>
  </si>
  <si>
    <t>0141001828</t>
  </si>
  <si>
    <t>0515128554</t>
  </si>
  <si>
    <t>Corazón de mar (Gallagher  #3)</t>
  </si>
  <si>
    <t>Nora Roberts/Juan Larrea</t>
  </si>
  <si>
    <t>8466307257</t>
  </si>
  <si>
    <t>0312300336</t>
  </si>
  <si>
    <t>5/3/2002</t>
  </si>
  <si>
    <t>0486203948</t>
  </si>
  <si>
    <t>6/1/1957</t>
  </si>
  <si>
    <t>0099448572</t>
  </si>
  <si>
    <t>0099448769</t>
  </si>
  <si>
    <t>0307265838</t>
  </si>
  <si>
    <t>1400033969</t>
  </si>
  <si>
    <t>Gravitation #2</t>
  </si>
  <si>
    <t>Maki Murakami</t>
  </si>
  <si>
    <t>848449487X</t>
  </si>
  <si>
    <t>6/30/2004</t>
  </si>
  <si>
    <t>Ediciones Glénat España</t>
  </si>
  <si>
    <t>1411683056</t>
  </si>
  <si>
    <t>Bulgakov's the Master and Margarita: The Text as a Cipher</t>
  </si>
  <si>
    <t>Elena N. Mahlow</t>
  </si>
  <si>
    <t>0533017424</t>
  </si>
  <si>
    <t>Vantage Press</t>
  </si>
  <si>
    <t>Мастер и Маргарита</t>
  </si>
  <si>
    <t>Mikhail Bulgakov/Михаил Булгаков</t>
  </si>
  <si>
    <t>5040019521</t>
  </si>
  <si>
    <t>rus</t>
  </si>
  <si>
    <t>Эксмо</t>
  </si>
  <si>
    <t>015603297X</t>
  </si>
  <si>
    <t>0743464796</t>
  </si>
  <si>
    <t>1593081537</t>
  </si>
  <si>
    <t>0814749763</t>
  </si>
  <si>
    <t>0765348217</t>
  </si>
  <si>
    <t>0809556030</t>
  </si>
  <si>
    <t>0441014151</t>
  </si>
  <si>
    <t>0441014038</t>
  </si>
  <si>
    <t>0765352052</t>
  </si>
  <si>
    <t>Lobsters</t>
  </si>
  <si>
    <t>Charles Stross/Shandra Marie/Jared Doreck</t>
  </si>
  <si>
    <t>1884612466</t>
  </si>
  <si>
    <t>8/11/2005</t>
  </si>
  <si>
    <t>AudioText</t>
  </si>
  <si>
    <t>Antibodies</t>
  </si>
  <si>
    <t>1884612474</t>
  </si>
  <si>
    <t>0451529553</t>
  </si>
  <si>
    <t>0486434095</t>
  </si>
  <si>
    <t>4/22/2004</t>
  </si>
  <si>
    <t>0140446583</t>
  </si>
  <si>
    <t>0679420290</t>
  </si>
  <si>
    <t>5/25/1993</t>
  </si>
  <si>
    <t>184391123X</t>
  </si>
  <si>
    <t>0140442529</t>
  </si>
  <si>
    <t>7/30/1972</t>
  </si>
  <si>
    <t>Notes from Underground &amp; A Confession (Everyman's Library)</t>
  </si>
  <si>
    <t>A.D.P. Briggs/Leo Tolstoy/Fyodor Dostoyevsky</t>
  </si>
  <si>
    <t>0460874489</t>
  </si>
  <si>
    <t>6/15/1994</t>
  </si>
  <si>
    <t>Everymans Library</t>
  </si>
  <si>
    <t>0140441794</t>
  </si>
  <si>
    <t>5/27/1966</t>
  </si>
  <si>
    <t>0486432130</t>
  </si>
  <si>
    <t>12/12/2003</t>
  </si>
  <si>
    <t>0140444556</t>
  </si>
  <si>
    <t>8/29/1985</t>
  </si>
  <si>
    <t>0571197515</t>
  </si>
  <si>
    <t>0802143075</t>
  </si>
  <si>
    <t>0571125298</t>
  </si>
  <si>
    <t>Arcadia</t>
  </si>
  <si>
    <t>1568651376</t>
  </si>
  <si>
    <t>0571177654</t>
  </si>
  <si>
    <t>4/15/1996</t>
  </si>
  <si>
    <t>0802150454</t>
  </si>
  <si>
    <t>3/28/1994</t>
  </si>
  <si>
    <t>0802142710</t>
  </si>
  <si>
    <t>0451160525</t>
  </si>
  <si>
    <t>0811214001</t>
  </si>
  <si>
    <t>4/17/1999</t>
  </si>
  <si>
    <t>0811209059</t>
  </si>
  <si>
    <t>5/29/1985</t>
  </si>
  <si>
    <t>Museo: Textos Ineditos</t>
  </si>
  <si>
    <t>Adolfo Bioy Casares</t>
  </si>
  <si>
    <t>9500424134</t>
  </si>
  <si>
    <t>Emecé Editores</t>
  </si>
  <si>
    <t>Obra Poética</t>
  </si>
  <si>
    <t>9500426161</t>
  </si>
  <si>
    <t>0140286802</t>
  </si>
  <si>
    <t>9/30/1999</t>
  </si>
  <si>
    <t>0802138888</t>
  </si>
  <si>
    <t>4/17/2002</t>
  </si>
  <si>
    <t>0439440033</t>
  </si>
  <si>
    <t>061861916X</t>
  </si>
  <si>
    <t>0006499260</t>
  </si>
  <si>
    <t>4/1/2010</t>
  </si>
  <si>
    <t>The Reverse of the Medal (Aubrey/Maturin  #11)</t>
  </si>
  <si>
    <t>0786178183</t>
  </si>
  <si>
    <t>1595690360</t>
  </si>
  <si>
    <t>0385495323</t>
  </si>
  <si>
    <t>0786856289</t>
  </si>
  <si>
    <t>How I Became a Pirate</t>
  </si>
  <si>
    <t>Melinda Long/David Shannon</t>
  </si>
  <si>
    <t>0152018484</t>
  </si>
  <si>
    <t>1589802438</t>
  </si>
  <si>
    <t>7/31/2004</t>
  </si>
  <si>
    <t>1400079616</t>
  </si>
  <si>
    <t>0140059032</t>
  </si>
  <si>
    <t>1585676608</t>
  </si>
  <si>
    <t>The Code of the Woosters: Jeeves to the Rescue</t>
  </si>
  <si>
    <t>1572705485</t>
  </si>
  <si>
    <t>P.G. Wodehouse in His Own Words</t>
  </si>
  <si>
    <t>P.G. Wodehouse/Tony Ring/Barry Day</t>
  </si>
  <si>
    <t>1585673935</t>
  </si>
  <si>
    <t>Jeeves and the Mating Season (Jeeves  #9)</t>
  </si>
  <si>
    <t>1572703199</t>
  </si>
  <si>
    <t>1585676586</t>
  </si>
  <si>
    <t>The Clicking of Cuthbert</t>
  </si>
  <si>
    <t>1406929980</t>
  </si>
  <si>
    <t>1585675245</t>
  </si>
  <si>
    <t>1585674796</t>
  </si>
  <si>
    <t>0743203623</t>
  </si>
  <si>
    <t>140690483X</t>
  </si>
  <si>
    <t>1585673382</t>
  </si>
  <si>
    <t>1841591386</t>
  </si>
  <si>
    <t>3/3/2005</t>
  </si>
  <si>
    <t>1585672327</t>
  </si>
  <si>
    <t>The Adventures of Sally</t>
  </si>
  <si>
    <t>1426423705</t>
  </si>
  <si>
    <t>5/29/2008</t>
  </si>
  <si>
    <t>BiblioLife</t>
  </si>
  <si>
    <t>1585672750</t>
  </si>
  <si>
    <t>1841591068</t>
  </si>
  <si>
    <t>10/27/2000</t>
  </si>
  <si>
    <t>1406953210</t>
  </si>
  <si>
    <t>1841591300</t>
  </si>
  <si>
    <t>0307266613</t>
  </si>
  <si>
    <t>6/19/2007</t>
  </si>
  <si>
    <t>0140281703</t>
  </si>
  <si>
    <t>7/29/1999</t>
  </si>
  <si>
    <t>1585675741</t>
  </si>
  <si>
    <t>0451173317</t>
  </si>
  <si>
    <t>Jeeves in the Offing (Jeeves  #12)</t>
  </si>
  <si>
    <t>1841591165</t>
  </si>
  <si>
    <t>9/12/2002</t>
  </si>
  <si>
    <t>Jeeves and The Feudal Spirit (Jeeves  #11)</t>
  </si>
  <si>
    <t>1841591017</t>
  </si>
  <si>
    <t>1585676160</t>
  </si>
  <si>
    <t>Joy in the Morning (Jeeves  #8)</t>
  </si>
  <si>
    <t>1841591157</t>
  </si>
  <si>
    <t>3/14/2002</t>
  </si>
  <si>
    <t>1841591076</t>
  </si>
  <si>
    <t>0742632598</t>
  </si>
  <si>
    <t>0440238145</t>
  </si>
  <si>
    <t>0440238153</t>
  </si>
  <si>
    <t>0451166582</t>
  </si>
  <si>
    <t>12/8/1987</t>
  </si>
  <si>
    <t>0020442602</t>
  </si>
  <si>
    <t>1/1/1970</t>
  </si>
  <si>
    <t>0679723161</t>
  </si>
  <si>
    <t>6/13/1997</t>
  </si>
  <si>
    <t>William Shakespeare’s: Twelfth Night (Shakespeare Retellings  #6)</t>
  </si>
  <si>
    <t>Bruce Coville/Kathryn Hewitt</t>
  </si>
  <si>
    <t>0803723180</t>
  </si>
  <si>
    <t>0743477111</t>
  </si>
  <si>
    <t>0521618703</t>
  </si>
  <si>
    <t>William Shakespeare/Michael Sheen/Kate Beckinsale/Fiona  Shaw/Norman Rodway</t>
  </si>
  <si>
    <t>0521625629</t>
  </si>
  <si>
    <t>10/23/1997</t>
  </si>
  <si>
    <t>Ohio Class (Silent Service #5)</t>
  </si>
  <si>
    <t>0060524391</t>
  </si>
  <si>
    <t>0380804689</t>
  </si>
  <si>
    <t>076454280X</t>
  </si>
  <si>
    <t>1591391679</t>
  </si>
  <si>
    <t>1932111972</t>
  </si>
  <si>
    <t>The Complete Theory Fun Factory: Music Theory Puzzles and Games for the Early Grades</t>
  </si>
  <si>
    <t>Ian        Martin/Katie Elliott</t>
  </si>
  <si>
    <t>0851621813</t>
  </si>
  <si>
    <t>Boosey &amp; Hawkes Inc</t>
  </si>
  <si>
    <t>0231073372</t>
  </si>
  <si>
    <t>12/30/1991</t>
  </si>
  <si>
    <t>0312194404</t>
  </si>
  <si>
    <t>0156027593</t>
  </si>
  <si>
    <t>0898704529</t>
  </si>
  <si>
    <t>0192838741</t>
  </si>
  <si>
    <t>9/16/1999</t>
  </si>
  <si>
    <t>Jacques der Fatalist und sein Herr</t>
  </si>
  <si>
    <t>Denis Diderot</t>
  </si>
  <si>
    <t>315009335X</t>
  </si>
  <si>
    <t>1/1/1972</t>
  </si>
  <si>
    <t>Reclam  Ditzingen</t>
  </si>
  <si>
    <t>Pictorial Encyclopedia of Trades and Industry  Vol 1</t>
  </si>
  <si>
    <t>Denis Diderot/Charles Coulston Gillispie</t>
  </si>
  <si>
    <t>0486274284</t>
  </si>
  <si>
    <t>1/18/1993</t>
  </si>
  <si>
    <t>0140441735</t>
  </si>
  <si>
    <t>10/28/1976</t>
  </si>
  <si>
    <t>0262570211</t>
  </si>
  <si>
    <t>3/15/1970</t>
  </si>
  <si>
    <t>0140447202</t>
  </si>
  <si>
    <t>3895086908</t>
  </si>
  <si>
    <t>5/9/1999</t>
  </si>
  <si>
    <t>067003469X</t>
  </si>
  <si>
    <t>1590172183</t>
  </si>
  <si>
    <t>0375760644</t>
  </si>
  <si>
    <t>0143039997</t>
  </si>
  <si>
    <t>0452288193</t>
  </si>
  <si>
    <t>0140620168</t>
  </si>
  <si>
    <t>0140366814</t>
  </si>
  <si>
    <t>0486424537</t>
  </si>
  <si>
    <t>039396292X</t>
  </si>
  <si>
    <t>12/17/1992</t>
  </si>
  <si>
    <t>1593082061</t>
  </si>
  <si>
    <t>0140441379</t>
  </si>
  <si>
    <t>0679431373</t>
  </si>
  <si>
    <t>5/10/1994</t>
  </si>
  <si>
    <t>0140445501</t>
  </si>
  <si>
    <t>10/26/2006</t>
  </si>
  <si>
    <t>0394703375</t>
  </si>
  <si>
    <t>0415278414</t>
  </si>
  <si>
    <t>0415183731</t>
  </si>
  <si>
    <t>2/5/2000</t>
  </si>
  <si>
    <t>0521667925</t>
  </si>
  <si>
    <t>1/27/2000</t>
  </si>
  <si>
    <t>025320478X</t>
  </si>
  <si>
    <t>The Phenomenology of Mind  Volume II</t>
  </si>
  <si>
    <t>Georg Wilhelm Friedrich Hegel/James Black Baillie</t>
  </si>
  <si>
    <t>1596057734</t>
  </si>
  <si>
    <t>Cosimo Classics</t>
  </si>
  <si>
    <t>Experimental Phenomenology: An Introduction</t>
  </si>
  <si>
    <t>Don Ihde</t>
  </si>
  <si>
    <t>0887061990</t>
  </si>
  <si>
    <t>6/30/1986</t>
  </si>
  <si>
    <t>State University of New York Press</t>
  </si>
  <si>
    <t>0486432548</t>
  </si>
  <si>
    <t>0521657296</t>
  </si>
  <si>
    <t>2/28/1999</t>
  </si>
  <si>
    <t>0872202577</t>
  </si>
  <si>
    <t>0140447474</t>
  </si>
  <si>
    <t>11/29/2007</t>
  </si>
  <si>
    <t>Critique of Pure Reason (Studies in the History of Philosophy)</t>
  </si>
  <si>
    <t>Immanuel Kant/Humphrey Palmer</t>
  </si>
  <si>
    <t>0773491678</t>
  </si>
  <si>
    <t>Edwin Mellen Press</t>
  </si>
  <si>
    <t>The Anime Encyclopedia: A Guide to Japanese Animation Since 1917</t>
  </si>
  <si>
    <t>Jonathan Clements/Helen McCarthy</t>
  </si>
  <si>
    <t>1933330104</t>
  </si>
  <si>
    <t>Unpublished Writings from the Period of Unfashionable Observations (Complete Works 11)</t>
  </si>
  <si>
    <t>Friedrich Nietzsche/Richard T. Gray</t>
  </si>
  <si>
    <t>0804728844</t>
  </si>
  <si>
    <t>1406947199</t>
  </si>
  <si>
    <t>1557424292</t>
  </si>
  <si>
    <t>1420925288</t>
  </si>
  <si>
    <t>0312420927</t>
  </si>
  <si>
    <t>10/2/2002</t>
  </si>
  <si>
    <t>0374525803</t>
  </si>
  <si>
    <t>1590526872</t>
  </si>
  <si>
    <t>067973886X</t>
  </si>
  <si>
    <t>10/27/1992</t>
  </si>
  <si>
    <t>0684853760</t>
  </si>
  <si>
    <t>2/22/2000</t>
  </si>
  <si>
    <t>0684865521</t>
  </si>
  <si>
    <t>4/2/2003</t>
  </si>
  <si>
    <t>The Castle Keeps</t>
  </si>
  <si>
    <t>0425021874</t>
  </si>
  <si>
    <t>0765340216</t>
  </si>
  <si>
    <t>2/18/2002</t>
  </si>
  <si>
    <t>0151443661</t>
  </si>
  <si>
    <t>0156003902</t>
  </si>
  <si>
    <t>0156444453</t>
  </si>
  <si>
    <t>4/1/1976</t>
  </si>
  <si>
    <t>0140255257</t>
  </si>
  <si>
    <t>0151000883</t>
  </si>
  <si>
    <t>5/15/1995</t>
  </si>
  <si>
    <t>0156260328</t>
  </si>
  <si>
    <t>11/3/1977</t>
  </si>
  <si>
    <t>0151000891</t>
  </si>
  <si>
    <t>0156272504</t>
  </si>
  <si>
    <t>3/22/1985</t>
  </si>
  <si>
    <t>0151400032</t>
  </si>
  <si>
    <t>0156030306</t>
  </si>
  <si>
    <t>0435123432</t>
  </si>
  <si>
    <t>3/31/1989</t>
  </si>
  <si>
    <t>Heinemann</t>
  </si>
  <si>
    <t>Algernon  Charlie  and I: A Writer's Journey: Plus the Complete Original Short Novelette Version of Flowers for Algernon</t>
  </si>
  <si>
    <t>1929519001</t>
  </si>
  <si>
    <t>2/14/2004</t>
  </si>
  <si>
    <t>Challenge Press  Inc./Challcrest Press</t>
  </si>
  <si>
    <t>Charlotte Brontë</t>
  </si>
  <si>
    <t>3717519646</t>
  </si>
  <si>
    <t>Manesse Verlag</t>
  </si>
  <si>
    <t>1840224533</t>
  </si>
  <si>
    <t>12/5/2004</t>
  </si>
  <si>
    <t>1593080697</t>
  </si>
  <si>
    <t>0441010288</t>
  </si>
  <si>
    <t>0441009654</t>
  </si>
  <si>
    <t>0441010245</t>
  </si>
  <si>
    <t>El Club Dante</t>
  </si>
  <si>
    <t>Matthew Pearl/Vicente Villacampa</t>
  </si>
  <si>
    <t>8432217204</t>
  </si>
  <si>
    <t>El club Dante</t>
  </si>
  <si>
    <t>8432296325</t>
  </si>
  <si>
    <t>0446675539</t>
  </si>
  <si>
    <t>0618219064</t>
  </si>
  <si>
    <t>4/8/2002</t>
  </si>
  <si>
    <t>0300084293</t>
  </si>
  <si>
    <t>2/8/2001</t>
  </si>
  <si>
    <t>0140449108</t>
  </si>
  <si>
    <t>The Kissing Hand</t>
  </si>
  <si>
    <t>Audrey Penn/Ruth E. Harper/Nancy M. Leak</t>
  </si>
  <si>
    <t>1933718005</t>
  </si>
  <si>
    <t>Tanglewood</t>
  </si>
  <si>
    <t>0553345397</t>
  </si>
  <si>
    <t>0310214696</t>
  </si>
  <si>
    <t>0099478935</t>
  </si>
  <si>
    <t>2/3/2005</t>
  </si>
  <si>
    <t>067179356X</t>
  </si>
  <si>
    <t>0440241359</t>
  </si>
  <si>
    <t>1932857087</t>
  </si>
  <si>
    <t>Time For Kids: Butterflies!</t>
  </si>
  <si>
    <t>David Bjerklie</t>
  </si>
  <si>
    <t>0060782137</t>
  </si>
  <si>
    <t>0393977862</t>
  </si>
  <si>
    <t>1903436486</t>
  </si>
  <si>
    <t>1/31/1997</t>
  </si>
  <si>
    <t>0198321465</t>
  </si>
  <si>
    <t>1/20/2005</t>
  </si>
  <si>
    <t>0446612049</t>
  </si>
  <si>
    <t>The Best of the Journal of Irreproducible Results</t>
  </si>
  <si>
    <t>George H. Scherr/Richard Liebmann-Smith</t>
  </si>
  <si>
    <t>0894805959</t>
  </si>
  <si>
    <t>1/10/1989</t>
  </si>
  <si>
    <t>0142003263</t>
  </si>
  <si>
    <t>Conversations with Jerzy Kosinski</t>
  </si>
  <si>
    <t>Jerzy Kosiński/Tom Teicholz</t>
  </si>
  <si>
    <t>0878056262</t>
  </si>
  <si>
    <t>Frankenstein Makes a Sandwich</t>
  </si>
  <si>
    <t>Adam Rex</t>
  </si>
  <si>
    <t>0152057668</t>
  </si>
  <si>
    <t>0743487583</t>
  </si>
  <si>
    <t>0393964582</t>
  </si>
  <si>
    <t>12/17/1995</t>
  </si>
  <si>
    <t>0415901472</t>
  </si>
  <si>
    <t>12/15/1989</t>
  </si>
  <si>
    <t>The Faerie Queene: Books I to III</t>
  </si>
  <si>
    <t>Edmund Spenser/Douglas Brooks-Davies</t>
  </si>
  <si>
    <t>0460873911</t>
  </si>
  <si>
    <t>11/15/1993</t>
  </si>
  <si>
    <t>Everyman Paperbacks</t>
  </si>
  <si>
    <t>The Faerie Queene</t>
  </si>
  <si>
    <t>Edmund Spenser</t>
  </si>
  <si>
    <t>1840221089</t>
  </si>
  <si>
    <t>0156907399</t>
  </si>
  <si>
    <t>12/27/1989</t>
  </si>
  <si>
    <t>0156260360</t>
  </si>
  <si>
    <t>5/15/1979</t>
  </si>
  <si>
    <t>0156260409</t>
  </si>
  <si>
    <t>9/30/1985</t>
  </si>
  <si>
    <t>0156260387</t>
  </si>
  <si>
    <t>9/14/1981</t>
  </si>
  <si>
    <t>0141183535</t>
  </si>
  <si>
    <t>Dr. Faustus</t>
  </si>
  <si>
    <t>Christopher Marlowe</t>
  </si>
  <si>
    <t>0486282082</t>
  </si>
  <si>
    <t>0140436332</t>
  </si>
  <si>
    <t>0192834452</t>
  </si>
  <si>
    <t>5/7/1998</t>
  </si>
  <si>
    <t>0553213601</t>
  </si>
  <si>
    <t>11/1/1950</t>
  </si>
  <si>
    <t>0802132758</t>
  </si>
  <si>
    <t>1/21/1994</t>
  </si>
  <si>
    <t>0192839926</t>
  </si>
  <si>
    <t>4/12/2001</t>
  </si>
  <si>
    <t>King Lear  Macbeth  Indefinition  and Tragedy</t>
  </si>
  <si>
    <t>Stephen  Booth</t>
  </si>
  <si>
    <t>1877275514</t>
  </si>
  <si>
    <t>Cybereditions Corp</t>
  </si>
  <si>
    <t>0152046828</t>
  </si>
  <si>
    <t>A Break With Charity: A Story of the Salem Witch Trials</t>
  </si>
  <si>
    <t>0785735488</t>
  </si>
  <si>
    <t>044022912X</t>
  </si>
  <si>
    <t>0140276130</t>
  </si>
  <si>
    <t>Everest: Mountain Without Mercy</t>
  </si>
  <si>
    <t>Broughton Coburn/David Breashears/Tim Cahill</t>
  </si>
  <si>
    <t>0792269845</t>
  </si>
  <si>
    <t>National Geographic</t>
  </si>
  <si>
    <t>0439411378</t>
  </si>
  <si>
    <t>189857345X</t>
  </si>
  <si>
    <t>0374422087</t>
  </si>
  <si>
    <t>9/8/2004</t>
  </si>
  <si>
    <t>0142406511</t>
  </si>
  <si>
    <t>Hamlet (Oxford Bookworms Library: Stage 2)</t>
  </si>
  <si>
    <t>Alistair McCallum/William Shakespeare</t>
  </si>
  <si>
    <t>0194232204</t>
  </si>
  <si>
    <t>0061127914</t>
  </si>
  <si>
    <t>0060730552</t>
  </si>
  <si>
    <t>0743278828</t>
  </si>
  <si>
    <t>0425152901</t>
  </si>
  <si>
    <t>038547444X</t>
  </si>
  <si>
    <t>The State of the Art</t>
  </si>
  <si>
    <t>189238938X</t>
  </si>
  <si>
    <t>Night Shade</t>
  </si>
  <si>
    <t>1857233948</t>
  </si>
  <si>
    <t>6/13/1996</t>
  </si>
  <si>
    <t>0061053562</t>
  </si>
  <si>
    <t>0553374591</t>
  </si>
  <si>
    <t>0553292242</t>
  </si>
  <si>
    <t>Le Sens du vent</t>
  </si>
  <si>
    <t>2221095529</t>
  </si>
  <si>
    <t>0684843129</t>
  </si>
  <si>
    <t>2/27/1998</t>
  </si>
  <si>
    <t>Three Novels &amp; Five Short Stories</t>
  </si>
  <si>
    <t>Daphne du Maurier</t>
  </si>
  <si>
    <t>0517349175</t>
  </si>
  <si>
    <t>0140280553</t>
  </si>
  <si>
    <t>1857027124</t>
  </si>
  <si>
    <t>0786813857</t>
  </si>
  <si>
    <t>0786866586</t>
  </si>
  <si>
    <t>9/11/2000</t>
  </si>
  <si>
    <t>Hyperio</t>
  </si>
  <si>
    <t>The Secret Garden: Talking Beetles and Signaling Trees: The Hidden Ways Gardens Communicate</t>
  </si>
  <si>
    <t>0671868616</t>
  </si>
  <si>
    <t>0802713521</t>
  </si>
  <si>
    <t>0747563004</t>
  </si>
  <si>
    <t>080079298X</t>
  </si>
  <si>
    <t>0375414576</t>
  </si>
  <si>
    <t>6/22/2004</t>
  </si>
  <si>
    <t>1400096715</t>
  </si>
  <si>
    <t>0743400003</t>
  </si>
  <si>
    <t>Down the Yellow Brick Road:The Making of The Wizard of Oz</t>
  </si>
  <si>
    <t>Doug McClelland/Ted Sennett</t>
  </si>
  <si>
    <t>0515040967</t>
  </si>
  <si>
    <t>5/1/1976</t>
  </si>
  <si>
    <t>Pyramid Books</t>
  </si>
  <si>
    <t>0743293037</t>
  </si>
  <si>
    <t>0743243315</t>
  </si>
  <si>
    <t>6/2/2004</t>
  </si>
  <si>
    <t>0684804484</t>
  </si>
  <si>
    <t>0767902351</t>
  </si>
  <si>
    <t>One More For The Road</t>
  </si>
  <si>
    <t>0743440749</t>
  </si>
  <si>
    <t>0743284283</t>
  </si>
  <si>
    <t>1400044162</t>
  </si>
  <si>
    <t>0452281431</t>
  </si>
  <si>
    <t>0156027712</t>
  </si>
  <si>
    <t>1400078415</t>
  </si>
  <si>
    <t>The Last Night of Ballyhoo</t>
  </si>
  <si>
    <t>Alfred Uhry</t>
  </si>
  <si>
    <t>1559361409</t>
  </si>
  <si>
    <t>0393059952</t>
  </si>
  <si>
    <t>0393096238</t>
  </si>
  <si>
    <t>12/1/1961</t>
  </si>
  <si>
    <t>067972477X</t>
  </si>
  <si>
    <t>0060084383</t>
  </si>
  <si>
    <t>7/23/2002</t>
  </si>
  <si>
    <t>0674644840</t>
  </si>
  <si>
    <t>3/15/1993</t>
  </si>
  <si>
    <t>0835608301</t>
  </si>
  <si>
    <t>7/25/2003</t>
  </si>
  <si>
    <t>0679748148</t>
  </si>
  <si>
    <t>12/6/1993</t>
  </si>
  <si>
    <t>014243728X</t>
  </si>
  <si>
    <t>0060935553</t>
  </si>
  <si>
    <t>0375752331</t>
  </si>
  <si>
    <t>0143039229</t>
  </si>
  <si>
    <t>0143039318</t>
  </si>
  <si>
    <t>In Search of Lost Time  Vol. 2: Within a Budding Grove  Part 2 &amp; The Guermantes' Way</t>
  </si>
  <si>
    <t>1841598976</t>
  </si>
  <si>
    <t>6/29/2001</t>
  </si>
  <si>
    <t>0375753117</t>
  </si>
  <si>
    <t>2/16/1999</t>
  </si>
  <si>
    <t>0141180366</t>
  </si>
  <si>
    <t>0141180315</t>
  </si>
  <si>
    <t>0691115699</t>
  </si>
  <si>
    <t>1904341276</t>
  </si>
  <si>
    <t>0691014523</t>
  </si>
  <si>
    <t>11/21/1988</t>
  </si>
  <si>
    <t>0684825899</t>
  </si>
  <si>
    <t>5/13/1997</t>
  </si>
  <si>
    <t>0816612285</t>
  </si>
  <si>
    <t>6/21/1984</t>
  </si>
  <si>
    <t>University Of Minnesota Press</t>
  </si>
  <si>
    <t>0691014221</t>
  </si>
  <si>
    <t>1/21/1987</t>
  </si>
  <si>
    <t>1593082509</t>
  </si>
  <si>
    <t>1593083475</t>
  </si>
  <si>
    <t>0099461889</t>
  </si>
  <si>
    <t>1400044553</t>
  </si>
  <si>
    <t>0679734589</t>
  </si>
  <si>
    <t>9/29/1992</t>
  </si>
  <si>
    <t>1400077273</t>
  </si>
  <si>
    <t>0679734481</t>
  </si>
  <si>
    <t>4/3/1991</t>
  </si>
  <si>
    <t>1400032202</t>
  </si>
  <si>
    <t>067973449X</t>
  </si>
  <si>
    <t>0156116804</t>
  </si>
  <si>
    <t>10/18/1989</t>
  </si>
  <si>
    <t>0156935805</t>
  </si>
  <si>
    <t>3/20/1974</t>
  </si>
  <si>
    <t>Cliffs Notes on Woolf's Mrs. Dalloway</t>
  </si>
  <si>
    <t>Gary K. Carey</t>
  </si>
  <si>
    <t>0764544578</t>
  </si>
  <si>
    <t>0141184272</t>
  </si>
  <si>
    <t>015602778X</t>
  </si>
  <si>
    <t>0156030411</t>
  </si>
  <si>
    <t>0156028069</t>
  </si>
  <si>
    <t>0156319527</t>
  </si>
  <si>
    <t>10/4/1976</t>
  </si>
  <si>
    <t>0375701362</t>
  </si>
  <si>
    <t>0156508877</t>
  </si>
  <si>
    <t>On Being Ill</t>
  </si>
  <si>
    <t>Virginia Woolf/Hermione Lee</t>
  </si>
  <si>
    <t>1930464061</t>
  </si>
  <si>
    <t>Paris Press</t>
  </si>
  <si>
    <t>0141185325</t>
  </si>
  <si>
    <t>0156508842</t>
  </si>
  <si>
    <t>5/15/1981</t>
  </si>
  <si>
    <t>0156031639</t>
  </si>
  <si>
    <t>The Little Red Lighthouse and the Great Gray Bridge</t>
  </si>
  <si>
    <t>Hildegarde Hoyt Swift/Lynd Ward</t>
  </si>
  <si>
    <t>0152045732</t>
  </si>
  <si>
    <t>The Eagle (The Lighthouse Family  #3)</t>
  </si>
  <si>
    <t>Cynthia Rylant/Preston McDaniels</t>
  </si>
  <si>
    <t>068986311X</t>
  </si>
  <si>
    <t>Beach Lane Books</t>
  </si>
  <si>
    <t>The Storm (The Lighthouse Family  #1)</t>
  </si>
  <si>
    <t>068984882X</t>
  </si>
  <si>
    <t>0810980630</t>
  </si>
  <si>
    <t>The Poet  the Warrior  the Prophet</t>
  </si>
  <si>
    <t>Rubem A. Alves</t>
  </si>
  <si>
    <t>0334028965</t>
  </si>
  <si>
    <t>9/28/2002</t>
  </si>
  <si>
    <t>SCM Press</t>
  </si>
  <si>
    <t>1585677280</t>
  </si>
  <si>
    <t>0345456327</t>
  </si>
  <si>
    <t>0345456319</t>
  </si>
  <si>
    <t>0446613320</t>
  </si>
  <si>
    <t>0345483863</t>
  </si>
  <si>
    <t>0345483871</t>
  </si>
  <si>
    <t>0345422554</t>
  </si>
  <si>
    <t>12/26/1998</t>
  </si>
  <si>
    <t>Mistress of Magic (The Mists of Avalon  #1)</t>
  </si>
  <si>
    <t>Marion Zimmer Bradley/Davina Porter</t>
  </si>
  <si>
    <t>1556908687</t>
  </si>
  <si>
    <t>0451454243</t>
  </si>
  <si>
    <t>0738706124</t>
  </si>
  <si>
    <t>0060766743</t>
  </si>
  <si>
    <t>5/24/2005</t>
  </si>
  <si>
    <t>0262240513</t>
  </si>
  <si>
    <t>026274015X</t>
  </si>
  <si>
    <t>9/8/1992</t>
  </si>
  <si>
    <t>0262740257</t>
  </si>
  <si>
    <t>8/29/2003</t>
  </si>
  <si>
    <t>Zizek: A Critical Introduction</t>
  </si>
  <si>
    <t>Sarah   Kay</t>
  </si>
  <si>
    <t>0745622089</t>
  </si>
  <si>
    <t>0745628974</t>
  </si>
  <si>
    <t>0156572044</t>
  </si>
  <si>
    <t>11/16/1983</t>
  </si>
  <si>
    <t>0156932504</t>
  </si>
  <si>
    <t>10/21/1987</t>
  </si>
  <si>
    <t>1580628362</t>
  </si>
  <si>
    <t>0380815931</t>
  </si>
  <si>
    <t>0140367055</t>
  </si>
  <si>
    <t>0060987529</t>
  </si>
  <si>
    <t>0470008296</t>
  </si>
  <si>
    <t>1857988191</t>
  </si>
  <si>
    <t>5/13/1999</t>
  </si>
  <si>
    <t>0805080759</t>
  </si>
  <si>
    <t>0767900316</t>
  </si>
  <si>
    <t>El Libertador: Writings of Simón Bolívar</t>
  </si>
  <si>
    <t>Simón Bolívar/Frederick H. Fornoff/David Bushnell</t>
  </si>
  <si>
    <t>0195144813</t>
  </si>
  <si>
    <t>5/15/2003</t>
  </si>
  <si>
    <t>Hands Collected: The Books of Simon Perchik</t>
  </si>
  <si>
    <t>Simon Perchik/David Baratier</t>
  </si>
  <si>
    <t>188635085X</t>
  </si>
  <si>
    <t>Pavement Saw Press</t>
  </si>
  <si>
    <t>0395680921</t>
  </si>
  <si>
    <t>12/14/1993</t>
  </si>
  <si>
    <t>0395710413</t>
  </si>
  <si>
    <t>12/6/1994</t>
  </si>
  <si>
    <t>0261102427</t>
  </si>
  <si>
    <t>2/7/1999</t>
  </si>
  <si>
    <t>The Sillymarillion: An Unauthorized Parody of J.R.R. Tolkien's Classic the Silmarillion</t>
  </si>
  <si>
    <t>Donald  Lloyd</t>
  </si>
  <si>
    <t>1593600259</t>
  </si>
  <si>
    <t>Cold Spring Press</t>
  </si>
  <si>
    <t>0048231533</t>
  </si>
  <si>
    <t>3/12/1979</t>
  </si>
  <si>
    <t>Unwin Paperbacks</t>
  </si>
  <si>
    <t>1880656418</t>
  </si>
  <si>
    <t>Cliffs Notes on Frank's The Diary of Anne Frank</t>
  </si>
  <si>
    <t>Dorothea Shefer-Vanson/CliffsNotes/Anne Frank</t>
  </si>
  <si>
    <t>0822003902</t>
  </si>
  <si>
    <t>7/10/1984</t>
  </si>
  <si>
    <t>0743457919</t>
  </si>
  <si>
    <t>033042694X</t>
  </si>
  <si>
    <t>No More Water in the Tub!</t>
  </si>
  <si>
    <t>Tedd Arnold/Mark Buehner</t>
  </si>
  <si>
    <t>0140564306</t>
  </si>
  <si>
    <t>Big Red Tub</t>
  </si>
  <si>
    <t>Julia Jarman/Adrian    Reynolds</t>
  </si>
  <si>
    <t>0439672325</t>
  </si>
  <si>
    <t>Orchard</t>
  </si>
  <si>
    <t>0439343909</t>
  </si>
  <si>
    <t>0738709123</t>
  </si>
  <si>
    <t>3/8/2007</t>
  </si>
  <si>
    <t>1400078121</t>
  </si>
  <si>
    <t>0375836675</t>
  </si>
  <si>
    <t>043938950x</t>
  </si>
  <si>
    <t>0375831002</t>
  </si>
  <si>
    <t>0439241871</t>
  </si>
  <si>
    <t>3473352349</t>
  </si>
  <si>
    <t>0023895306</t>
  </si>
  <si>
    <t>1/11/1962</t>
  </si>
  <si>
    <t>0140449493</t>
  </si>
  <si>
    <t>Aristotle/Hippocrates George Apostle</t>
  </si>
  <si>
    <t>0911589031</t>
  </si>
  <si>
    <t>Peripatetic Press</t>
  </si>
  <si>
    <t>0140449124</t>
  </si>
  <si>
    <t>0393979172</t>
  </si>
  <si>
    <t>12/19/2004</t>
  </si>
  <si>
    <t>Gustave Flaubert/Donada  Peters</t>
  </si>
  <si>
    <t>1400132746</t>
  </si>
  <si>
    <t>0691099502</t>
  </si>
  <si>
    <t>9/1/1984</t>
  </si>
  <si>
    <t>0486414248</t>
  </si>
  <si>
    <t>11/15/2000</t>
  </si>
  <si>
    <t>Aristotle's Ethics (SparkNotes Literature Guides)</t>
  </si>
  <si>
    <t>158663822X</t>
  </si>
  <si>
    <t>6/13/2003</t>
  </si>
  <si>
    <t>0521484006</t>
  </si>
  <si>
    <t>10/13/1996</t>
  </si>
  <si>
    <t>1593080239</t>
  </si>
  <si>
    <t>George Eliot/Harriet Walter</t>
  </si>
  <si>
    <t>0141804513</t>
  </si>
  <si>
    <t>Penguin Audio UK</t>
  </si>
  <si>
    <t>1591940486</t>
  </si>
  <si>
    <t>5/31/2006</t>
  </si>
  <si>
    <t>George Orwell/Mauricio Molina/Miguel Martínez Sarmiento</t>
  </si>
  <si>
    <t>9685270880</t>
  </si>
  <si>
    <t>Lectorum</t>
  </si>
  <si>
    <t>0226300684</t>
  </si>
  <si>
    <t>4/15/1985</t>
  </si>
  <si>
    <t>The Overcoat and Other Short Stories</t>
  </si>
  <si>
    <t>Nikolai Gogol</t>
  </si>
  <si>
    <t>0486270572</t>
  </si>
  <si>
    <t>2/21/1992</t>
  </si>
  <si>
    <t>The Nose</t>
  </si>
  <si>
    <t>Nikolai Gogol/Kevin Hawkes</t>
  </si>
  <si>
    <t>0688104649</t>
  </si>
  <si>
    <t>9/29/1994</t>
  </si>
  <si>
    <t>1400043190</t>
  </si>
  <si>
    <t>0451529693</t>
  </si>
  <si>
    <t>0373632444</t>
  </si>
  <si>
    <t>1892065142</t>
  </si>
  <si>
    <t>From Far Away</t>
  </si>
  <si>
    <t>Robert Munsch/Michael Martchenko/Saoussan Askar</t>
  </si>
  <si>
    <t>155037396X</t>
  </si>
  <si>
    <t>Annick Press</t>
  </si>
  <si>
    <t>1591165997</t>
  </si>
  <si>
    <t>0787976385</t>
  </si>
  <si>
    <t>0226467716</t>
  </si>
  <si>
    <t>0743536959</t>
  </si>
  <si>
    <t>El misterio de Salem's Lot</t>
  </si>
  <si>
    <t>Stephen King/Marta I. Guastavino</t>
  </si>
  <si>
    <t>8484504794</t>
  </si>
  <si>
    <t>Plaza &amp; Janes Editores  S.A.</t>
  </si>
  <si>
    <t>0451098277</t>
  </si>
  <si>
    <t>8/1/1976</t>
  </si>
  <si>
    <t>1587671093</t>
  </si>
  <si>
    <t>0140444416</t>
  </si>
  <si>
    <t>11/28/1984</t>
  </si>
  <si>
    <t>0140440062</t>
  </si>
  <si>
    <t>0142437220</t>
  </si>
  <si>
    <t>Could Do Better: Why Children Underachieve and What to Do About It</t>
  </si>
  <si>
    <t>Harvey P. Mandel/Sander I. Marcus/Loral Dean</t>
  </si>
  <si>
    <t>047115847X</t>
  </si>
  <si>
    <t>8/13/1996</t>
  </si>
  <si>
    <t>0553213393</t>
  </si>
  <si>
    <t>Purgatorio (La Divina Commedia #2)</t>
  </si>
  <si>
    <t>Dante Alighieri/Robert M. Durling</t>
  </si>
  <si>
    <t>0195087453</t>
  </si>
  <si>
    <t>4/8/2004</t>
  </si>
  <si>
    <t>Dante Alighieri's Divine Comedy  the Inferno</t>
  </si>
  <si>
    <t>Dante Alighieri</t>
  </si>
  <si>
    <t>0812034112</t>
  </si>
  <si>
    <t>0142437549</t>
  </si>
  <si>
    <t>055321344X</t>
  </si>
  <si>
    <t>0140444432</t>
  </si>
  <si>
    <t>7/31/1986</t>
  </si>
  <si>
    <t>0140444424</t>
  </si>
  <si>
    <t>5/30/1985</t>
  </si>
  <si>
    <t>0253201624</t>
  </si>
  <si>
    <t>4/22/1973</t>
  </si>
  <si>
    <t>The Rime of the Ancient Mariner and Other Poems</t>
  </si>
  <si>
    <t>Samuel Taylor Coleridge/Stanley Appelbaum</t>
  </si>
  <si>
    <t>0486272664</t>
  </si>
  <si>
    <t>9/18/1992</t>
  </si>
  <si>
    <t>0451527402</t>
  </si>
  <si>
    <t>1400096227</t>
  </si>
  <si>
    <t>Beowulf: A New Telling</t>
  </si>
  <si>
    <t>0440905605</t>
  </si>
  <si>
    <t>3/15/1982</t>
  </si>
  <si>
    <t>0763632066</t>
  </si>
  <si>
    <t>0674002059</t>
  </si>
  <si>
    <t>The Spirit Level: Poems</t>
  </si>
  <si>
    <t>0374525110</t>
  </si>
  <si>
    <t>0571143725</t>
  </si>
  <si>
    <t>Finders Keepers: Selected Prose  1971-2001</t>
  </si>
  <si>
    <t>0571210910</t>
  </si>
  <si>
    <t>Canopy: A Work for Voice and Light in Harvard Yard</t>
  </si>
  <si>
    <t>David   Ward/Parveen Adams/Seamus Heaney/Ivan Gaskell</t>
  </si>
  <si>
    <t>0916724948</t>
  </si>
  <si>
    <t>12/31/1997</t>
  </si>
  <si>
    <t>Arts Publications</t>
  </si>
  <si>
    <t>Electric Light</t>
  </si>
  <si>
    <t>0571207987</t>
  </si>
  <si>
    <t>3/19/2001</t>
  </si>
  <si>
    <t>Norden</t>
  </si>
  <si>
    <t>3446187499</t>
  </si>
  <si>
    <t>Norte</t>
  </si>
  <si>
    <t>Seamus Heaney/Margarita Ardanaz</t>
  </si>
  <si>
    <t>8475173462</t>
  </si>
  <si>
    <t>11/28/1992</t>
  </si>
  <si>
    <t>Hiperión</t>
  </si>
  <si>
    <t>Homer/Robert Fitzgerald/Seamus Heaney</t>
  </si>
  <si>
    <t>1857150945</t>
  </si>
  <si>
    <t>10/8/1992</t>
  </si>
  <si>
    <t>0393962938</t>
  </si>
  <si>
    <t>3/17/1993</t>
  </si>
  <si>
    <t>0684839792</t>
  </si>
  <si>
    <t>0688094554</t>
  </si>
  <si>
    <t>3/17/1999</t>
  </si>
  <si>
    <t>0552146781</t>
  </si>
  <si>
    <t>0142402494</t>
  </si>
  <si>
    <t>0670557110</t>
  </si>
  <si>
    <t>9/18/1959</t>
  </si>
  <si>
    <t>0140309594</t>
  </si>
  <si>
    <t>2/24/1977</t>
  </si>
  <si>
    <t>014032609X</t>
  </si>
  <si>
    <t>2/2/1988</t>
  </si>
  <si>
    <t>1930900244</t>
  </si>
  <si>
    <t>12/31/2004</t>
  </si>
  <si>
    <t>Christmas in Noisy Village</t>
  </si>
  <si>
    <t>0140503447</t>
  </si>
  <si>
    <t>10/29/1981</t>
  </si>
  <si>
    <t>0140317201</t>
  </si>
  <si>
    <t>2/5/1985</t>
  </si>
  <si>
    <t>1883937663</t>
  </si>
  <si>
    <t>Pippi Calzaslargas (Pippi Calzaslargas  #1)</t>
  </si>
  <si>
    <t>Astrid Lindgren/Blanca Ríos/Richard Kennedy</t>
  </si>
  <si>
    <t>8426131921</t>
  </si>
  <si>
    <t>Editorial Juventud</t>
  </si>
  <si>
    <t>The Tomten</t>
  </si>
  <si>
    <t>Astrid Lindgren/Harald Wiberg</t>
  </si>
  <si>
    <t>0698115910</t>
  </si>
  <si>
    <t>The Putnam &amp; Grosset Group</t>
  </si>
  <si>
    <t>Lotta on Troublemaker Street</t>
  </si>
  <si>
    <t>Astrid Lindgren/Robin Preiss Glasser</t>
  </si>
  <si>
    <t>0689846738</t>
  </si>
  <si>
    <t>The Tale of Peter Rabbit</t>
  </si>
  <si>
    <t>0723247706</t>
  </si>
  <si>
    <t>3/7/2002</t>
  </si>
  <si>
    <t>The Tale of Peter Rabbit: A Pop-up Adventure</t>
  </si>
  <si>
    <t>0723257043</t>
  </si>
  <si>
    <t>Tale of Peter Rabbit</t>
  </si>
  <si>
    <t>0723249865</t>
  </si>
  <si>
    <t>0723258732</t>
  </si>
  <si>
    <t>Beatrix Potter's Journal</t>
  </si>
  <si>
    <t>0723258058</t>
  </si>
  <si>
    <t>0723257639</t>
  </si>
  <si>
    <t>0312369344</t>
  </si>
  <si>
    <t>The Tale of the Flopsy Bunnies</t>
  </si>
  <si>
    <t>072324779X</t>
  </si>
  <si>
    <t>1402713185</t>
  </si>
  <si>
    <t>0848805011</t>
  </si>
  <si>
    <t>Amereon Limited</t>
  </si>
  <si>
    <t>0141026286</t>
  </si>
  <si>
    <t>0804717117</t>
  </si>
  <si>
    <t>The Evolution of the Gilgamesh Epic</t>
  </si>
  <si>
    <t>Jeffrey H. Tigay</t>
  </si>
  <si>
    <t>0865165467</t>
  </si>
  <si>
    <t>2/21/2003</t>
  </si>
  <si>
    <t>0226323986</t>
  </si>
  <si>
    <t>9/15/1963</t>
  </si>
  <si>
    <t>0393956539</t>
  </si>
  <si>
    <t>1402726007</t>
  </si>
  <si>
    <t>10/28/2006</t>
  </si>
  <si>
    <t>0141439645</t>
  </si>
  <si>
    <t>Mark Twain's Adventures of Huckleberry Finn</t>
  </si>
  <si>
    <t>Mark Twain/Richard P. Wasowski</t>
  </si>
  <si>
    <t>0764587277</t>
  </si>
  <si>
    <t>0940450364</t>
  </si>
  <si>
    <t>Mark Twain's Own Autobiography: The Chapters from the North American Review</t>
  </si>
  <si>
    <t>Mark Twain/Michael J. Kiskis</t>
  </si>
  <si>
    <t>0299125408</t>
  </si>
  <si>
    <t>University of Wisconsin Press</t>
  </si>
  <si>
    <t>Candide</t>
  </si>
  <si>
    <t>Voltaire/Robert M. Adams</t>
  </si>
  <si>
    <t>0393960587</t>
  </si>
  <si>
    <t>3/19/1991</t>
  </si>
  <si>
    <t>W. W. Norton and Company</t>
  </si>
  <si>
    <t>0192807269</t>
  </si>
  <si>
    <t>Cliffs Notes on Voltaire's Candide</t>
  </si>
  <si>
    <t>James K. Lowers/CliffsNotes/Voltaire</t>
  </si>
  <si>
    <t>0822002833</t>
  </si>
  <si>
    <t>3/29/1965</t>
  </si>
  <si>
    <t>0812972015</t>
  </si>
  <si>
    <t>Candide and Related Writings</t>
  </si>
  <si>
    <t>Voltaire/David Wootton</t>
  </si>
  <si>
    <t>0872205460</t>
  </si>
  <si>
    <t>014044257X</t>
  </si>
  <si>
    <t>What Is Goth?</t>
  </si>
  <si>
    <t>Aurelio Voltaire</t>
  </si>
  <si>
    <t>1578633222</t>
  </si>
  <si>
    <t>Weiser Books</t>
  </si>
  <si>
    <t>0321427130</t>
  </si>
  <si>
    <t>000715805X</t>
  </si>
  <si>
    <t>0192833766</t>
  </si>
  <si>
    <t>1586170260</t>
  </si>
  <si>
    <t>0375758119</t>
  </si>
  <si>
    <t>Edward Gibbon/Daniel J. Boorstin/Hans-Friedrich Mueller/Giovanni Battista Piranesi</t>
  </si>
  <si>
    <t>0345478843</t>
  </si>
  <si>
    <t>Edward Gibbon/Hugh Trevor-Roper</t>
  </si>
  <si>
    <t>0753818817</t>
  </si>
  <si>
    <t>Edward Gibbon</t>
  </si>
  <si>
    <t>1857151925</t>
  </si>
  <si>
    <t>The Christians and the Fall of Rome (Great Ideas)</t>
  </si>
  <si>
    <t>0143036246</t>
  </si>
  <si>
    <t>The Portable Gibbon: The Decline and Fall of the Roman Empire</t>
  </si>
  <si>
    <t>Edward Gibbon/Dero A. Saunders/Charles Alexander Robinson Jr.</t>
  </si>
  <si>
    <t>0140150609</t>
  </si>
  <si>
    <t>6/30/1977</t>
  </si>
  <si>
    <t>0451159411</t>
  </si>
  <si>
    <t>0743260228</t>
  </si>
  <si>
    <t>Absolutely Normal Chaos</t>
  </si>
  <si>
    <t>Sharon Creech</t>
  </si>
  <si>
    <t>0330397818</t>
  </si>
  <si>
    <t>9/7/2007</t>
  </si>
  <si>
    <t>MacMillan Children's Books</t>
  </si>
  <si>
    <t>The Abominable Snowman Doesn't Roast Marshmallows (The Adventures of the Bailey School Kids  #50)</t>
  </si>
  <si>
    <t>Debbie Dadey/Marcia Thornton Jones</t>
  </si>
  <si>
    <t>0439650372</t>
  </si>
  <si>
    <t>Santa Claus Doesn't Mop Floors (The Adventures of the Bailey School Kids  #3)</t>
  </si>
  <si>
    <t>Debbie Dadey/Marcia Thornton Jones/John Steven Gurney</t>
  </si>
  <si>
    <t>0590444778</t>
  </si>
  <si>
    <t>Angels Don't Know Karate (The Adventures Of The Bailey School Kids  #23)</t>
  </si>
  <si>
    <t>0590849026</t>
  </si>
  <si>
    <t>Werewolves Don't Run for President (The Adventures of the Bailey School Kids  #49)</t>
  </si>
  <si>
    <t>0439650364</t>
  </si>
  <si>
    <t>Vampires Don't Wear Polka Dots (The Adventures of the Bailey School Kids  #1)</t>
  </si>
  <si>
    <t>059043411X</t>
  </si>
  <si>
    <t>Werewolves Don't Go to Summer Camp (The Adventures of the Bailey School Kids  #2)</t>
  </si>
  <si>
    <t>0590440616</t>
  </si>
  <si>
    <t>Phantoms Don't Drive Sports Cars (The Adventures of the Bailey School Kids  #32)</t>
  </si>
  <si>
    <t>0590189824</t>
  </si>
  <si>
    <t>076362828X</t>
  </si>
  <si>
    <t>0312342349</t>
  </si>
  <si>
    <t>1590300734</t>
  </si>
  <si>
    <t>0064472779</t>
  </si>
  <si>
    <t>0060724501</t>
  </si>
  <si>
    <t>0786282827</t>
  </si>
  <si>
    <t>4/12/2006</t>
  </si>
  <si>
    <t>0373792735</t>
  </si>
  <si>
    <t>038532328X</t>
  </si>
  <si>
    <t>4/13/1996</t>
  </si>
  <si>
    <t>044023767X</t>
  </si>
  <si>
    <t>8/13/2002</t>
  </si>
  <si>
    <t>0786851961</t>
  </si>
  <si>
    <t>0786809965</t>
  </si>
  <si>
    <t>031242468X</t>
  </si>
  <si>
    <t>0312422326</t>
  </si>
  <si>
    <t>0571212182</t>
  </si>
  <si>
    <t>0571226337</t>
  </si>
  <si>
    <t>0141187565</t>
  </si>
  <si>
    <t>0285620649</t>
  </si>
  <si>
    <t>1/1/1973</t>
  </si>
  <si>
    <t>0143038419</t>
  </si>
  <si>
    <t>Eat  Pray  Love: One Woman's Search for Everything Across Italy  India and Indonesia</t>
  </si>
  <si>
    <t>1415926697</t>
  </si>
  <si>
    <t>0486217612</t>
  </si>
  <si>
    <t>6/1/1966</t>
  </si>
  <si>
    <t>0060938102</t>
  </si>
  <si>
    <t>0140442278</t>
  </si>
  <si>
    <t>0486440117</t>
  </si>
  <si>
    <t>0192802593</t>
  </si>
  <si>
    <t>2/21/2002</t>
  </si>
  <si>
    <t>0007203942</t>
  </si>
  <si>
    <t>Les Mandarins: Tome 2</t>
  </si>
  <si>
    <t>2070367703</t>
  </si>
  <si>
    <t>6/9/1972</t>
  </si>
  <si>
    <t>Folio</t>
  </si>
  <si>
    <t>Die Mandarins von Paris</t>
  </si>
  <si>
    <t>3499107619</t>
  </si>
  <si>
    <t>Rowohlt Tb.</t>
  </si>
  <si>
    <t>055337849X</t>
  </si>
  <si>
    <t>Where the Wild Things Are</t>
  </si>
  <si>
    <t>Maurice Sendak</t>
  </si>
  <si>
    <t>0060254920</t>
  </si>
  <si>
    <t>野獸國 (漢聲精選世界最佳兒童圖畫書．心理成長類  #36)</t>
  </si>
  <si>
    <t>9575881044</t>
  </si>
  <si>
    <t>英文漢聲出版股份有限公司</t>
  </si>
  <si>
    <t>039458404X</t>
  </si>
  <si>
    <t>0684825007</t>
  </si>
  <si>
    <t>7/3/1996</t>
  </si>
  <si>
    <t>Peking to Paris</t>
  </si>
  <si>
    <t>Luigi  Barzini/L.P. De Castelvecchio</t>
  </si>
  <si>
    <t>0912050268</t>
  </si>
  <si>
    <t>12/1/1973</t>
  </si>
  <si>
    <t>Open Court Publishing Company</t>
  </si>
  <si>
    <t>0374525072</t>
  </si>
  <si>
    <t>4/8/1997</t>
  </si>
  <si>
    <t>0156709902</t>
  </si>
  <si>
    <t>4/18/1988</t>
  </si>
  <si>
    <t>0449149919</t>
  </si>
  <si>
    <t>0425188221</t>
  </si>
  <si>
    <t>0671685635</t>
  </si>
  <si>
    <t>9/1/1989</t>
  </si>
  <si>
    <t>Territoires (Le talisman des territoires  #2)</t>
  </si>
  <si>
    <t>Stephen King/Peter Straub/Bernard Cohen</t>
  </si>
  <si>
    <t>2221093836</t>
  </si>
  <si>
    <t>Laffont</t>
  </si>
  <si>
    <t>0425189643</t>
  </si>
  <si>
    <t>159448192X</t>
  </si>
  <si>
    <t>0812971426</t>
  </si>
  <si>
    <t>Vincent's Colors</t>
  </si>
  <si>
    <t>Vincent van Gogh/Metropolitan Museum of Art/William Lach</t>
  </si>
  <si>
    <t>0811850994</t>
  </si>
  <si>
    <t>9/29/2005</t>
  </si>
  <si>
    <t>0345450396</t>
  </si>
  <si>
    <t>0743235010</t>
  </si>
  <si>
    <t>0679732349</t>
  </si>
  <si>
    <t>1/2/1991</t>
  </si>
  <si>
    <t>0783554567</t>
  </si>
  <si>
    <t>0783554516</t>
  </si>
  <si>
    <t>0809493780</t>
  </si>
  <si>
    <t>What Life Was Like at the Rebirth of Genius: Renaissance Italy  AD 1400-1550 (What Life Was Like)</t>
  </si>
  <si>
    <t>Richard Stapleford/Time-Life Books</t>
  </si>
  <si>
    <t>0783554613</t>
  </si>
  <si>
    <t>0783554559</t>
  </si>
  <si>
    <t>What Life Was Like Amid Splendor and Intrigue: Byzantine Empire  AD 330-1453</t>
  </si>
  <si>
    <t>Ellen Anker/Denise Dersin</t>
  </si>
  <si>
    <t>0783554575</t>
  </si>
  <si>
    <t>What Life Was Like in the Time of War and Peace: Imperial Russia  AD 1696-1917 (What Life Was Like)</t>
  </si>
  <si>
    <t>0783554591</t>
  </si>
  <si>
    <t>What Life Was Like in the Jewel in the Crown: British India  AD 1600-1905</t>
  </si>
  <si>
    <t>0783554605</t>
  </si>
  <si>
    <t>0312241224</t>
  </si>
  <si>
    <t>9/23/1999</t>
  </si>
  <si>
    <t>0571145345</t>
  </si>
  <si>
    <t>1400033829</t>
  </si>
  <si>
    <t>037570342X</t>
  </si>
  <si>
    <t>11/18/2003</t>
  </si>
  <si>
    <t>0571218857</t>
  </si>
  <si>
    <t>0425143325</t>
  </si>
  <si>
    <t>Clave Red Rabbit (Jack Ryan  #2)</t>
  </si>
  <si>
    <t>Tom Clancy/Enric Tremps</t>
  </si>
  <si>
    <t>8408065068</t>
  </si>
  <si>
    <t>0425147584</t>
  </si>
  <si>
    <t>0425204243</t>
  </si>
  <si>
    <t>0425171396</t>
  </si>
  <si>
    <t>0425154548</t>
  </si>
  <si>
    <t>0141004924</t>
  </si>
  <si>
    <t>0006479758</t>
  </si>
  <si>
    <t>0425188132</t>
  </si>
  <si>
    <t>Every Man a Tiger: The Gulf War Air Campaign (Commanders)</t>
  </si>
  <si>
    <t>Tom Clancy/Chuck Horner</t>
  </si>
  <si>
    <t>0425207366</t>
  </si>
  <si>
    <t>0425199118</t>
  </si>
  <si>
    <t>0425166821</t>
  </si>
  <si>
    <t>0425183033</t>
  </si>
  <si>
    <t>0425182673</t>
  </si>
  <si>
    <t>0425161730</t>
  </si>
  <si>
    <t>0425187055</t>
  </si>
  <si>
    <t>0425186709</t>
  </si>
  <si>
    <t>0425180964</t>
  </si>
  <si>
    <t>0425176932</t>
  </si>
  <si>
    <t>0425157709</t>
  </si>
  <si>
    <t>0399148701</t>
  </si>
  <si>
    <t>John Deere Farm Tractors: A History of the John Deere Tractor</t>
  </si>
  <si>
    <t>Randy Leffingwell</t>
  </si>
  <si>
    <t>0879387556</t>
  </si>
  <si>
    <t>Motorbooks International</t>
  </si>
  <si>
    <t>Corvette: Fifty Years</t>
  </si>
  <si>
    <t>Randy Leffingwell/David Newhardt</t>
  </si>
  <si>
    <t>0760320063</t>
  </si>
  <si>
    <t>10/23/2004</t>
  </si>
  <si>
    <t>Motorbooks</t>
  </si>
  <si>
    <t>0316140589</t>
  </si>
  <si>
    <t>9/30/1987</t>
  </si>
  <si>
    <t>Complete Guide to OneNote</t>
  </si>
  <si>
    <t>W. Frederick Zimmerman/Chris Pratley</t>
  </si>
  <si>
    <t>1590592166</t>
  </si>
  <si>
    <t>The Goon Show  Volume 4: My Knees Have Fallen Off!</t>
  </si>
  <si>
    <t>0563388692</t>
  </si>
  <si>
    <t>BBC Physical Audio</t>
  </si>
  <si>
    <t>The Goon Show: Moriarty Where Are You?</t>
  </si>
  <si>
    <t>0563388544</t>
  </si>
  <si>
    <t>The Goon Show  Volume 11: He's Fallen in the Water!</t>
  </si>
  <si>
    <t>0563388323</t>
  </si>
  <si>
    <t>10/2/1995</t>
  </si>
  <si>
    <t>Power: Die 48 Gesetze Der Macht</t>
  </si>
  <si>
    <t>Robert Greene/Birgit Brandau/Hartmut Schickert</t>
  </si>
  <si>
    <t>3423362480</t>
  </si>
  <si>
    <t>0374146357</t>
  </si>
  <si>
    <t>1561709336</t>
  </si>
  <si>
    <t>0061176109</t>
  </si>
  <si>
    <t>11/10/2006</t>
  </si>
  <si>
    <t>0316501115</t>
  </si>
  <si>
    <t>4/12/2002</t>
  </si>
  <si>
    <t>0316545562</t>
  </si>
  <si>
    <t>0316545120</t>
  </si>
  <si>
    <t>10/28/1988</t>
  </si>
  <si>
    <t>0553345893</t>
  </si>
  <si>
    <t>7/1/1984</t>
  </si>
  <si>
    <t>0316545031</t>
  </si>
  <si>
    <t>5/30/1983</t>
  </si>
  <si>
    <t>0385313489</t>
  </si>
  <si>
    <t>0142403016</t>
  </si>
  <si>
    <t>3/17/2005</t>
  </si>
  <si>
    <t>0441014437</t>
  </si>
  <si>
    <t>0441014836</t>
  </si>
  <si>
    <t>0441014658</t>
  </si>
  <si>
    <t>0441013341</t>
  </si>
  <si>
    <t>0785260943</t>
  </si>
  <si>
    <t>6/5/2005</t>
  </si>
  <si>
    <t>Winning with People Workbook</t>
  </si>
  <si>
    <t>John C. Maxwell</t>
  </si>
  <si>
    <t>0785260900</t>
  </si>
  <si>
    <t>9/10/2005</t>
  </si>
  <si>
    <t>078691808X</t>
  </si>
  <si>
    <t>12/27/2011</t>
  </si>
  <si>
    <t>0786942886</t>
  </si>
  <si>
    <t>Changeling Storytellers Guide</t>
  </si>
  <si>
    <t>Mark  Hunter/Ian Lemke</t>
  </si>
  <si>
    <t>1565047087</t>
  </si>
  <si>
    <t>The Blood Wood (Earthdawn 6113)</t>
  </si>
  <si>
    <t>FASA Corporation/Ian Lemke/Louis J. Prosperi</t>
  </si>
  <si>
    <t>1555603130</t>
  </si>
  <si>
    <t>FASA Corporation</t>
  </si>
  <si>
    <t>0374516901</t>
  </si>
  <si>
    <t>0374516359</t>
  </si>
  <si>
    <t>0374523932</t>
  </si>
  <si>
    <t>Qué Se Puede Esperar Cuando Se Está Esperando</t>
  </si>
  <si>
    <t>Heidi Murkoff/Arlene Eisenberg</t>
  </si>
  <si>
    <t>076113686X</t>
  </si>
  <si>
    <t>0425209210</t>
  </si>
  <si>
    <t>0425198804</t>
  </si>
  <si>
    <t>0425207439</t>
  </si>
  <si>
    <t>0425207757</t>
  </si>
  <si>
    <t>0425214249</t>
  </si>
  <si>
    <t>0425203573</t>
  </si>
  <si>
    <t>0425196844</t>
  </si>
  <si>
    <t>0425213439</t>
  </si>
  <si>
    <t>0373767234</t>
  </si>
  <si>
    <t>193238622X</t>
  </si>
  <si>
    <t>9/20/2011</t>
  </si>
  <si>
    <t>067100347X</t>
  </si>
  <si>
    <t>159990005X</t>
  </si>
  <si>
    <t>1885865244</t>
  </si>
  <si>
    <t>0452272262</t>
  </si>
  <si>
    <t>1931520240</t>
  </si>
  <si>
    <t>0553585940</t>
  </si>
  <si>
    <t>Killing Time</t>
  </si>
  <si>
    <t>0380732025</t>
  </si>
  <si>
    <t>0751506478</t>
  </si>
  <si>
    <t>075150646X</t>
  </si>
  <si>
    <t>0751533459</t>
  </si>
  <si>
    <t>0751506451</t>
  </si>
  <si>
    <t>2/1/1985</t>
  </si>
  <si>
    <t>0751506419</t>
  </si>
  <si>
    <t>0751506486</t>
  </si>
  <si>
    <t>The Nature of the Child</t>
  </si>
  <si>
    <t>Jerome Kagan</t>
  </si>
  <si>
    <t>0465048528</t>
  </si>
  <si>
    <t>5/13/1994</t>
  </si>
  <si>
    <t>1570629137</t>
  </si>
  <si>
    <t>0142404136</t>
  </si>
  <si>
    <t>0345470036</t>
  </si>
  <si>
    <t>0345480287</t>
  </si>
  <si>
    <t>0345470044</t>
  </si>
  <si>
    <t>0590519344</t>
  </si>
  <si>
    <t>John Banville/John      Lee</t>
  </si>
  <si>
    <t>0739333771</t>
  </si>
  <si>
    <t>Joy Within</t>
  </si>
  <si>
    <t>Joan Goldstein/Manuela Soares</t>
  </si>
  <si>
    <t>0671763792</t>
  </si>
  <si>
    <t>11/15/1990</t>
  </si>
  <si>
    <t>Butch/Femme</t>
  </si>
  <si>
    <t>Manuela Soares/Judy Grahn/Nisa Donnelly</t>
  </si>
  <si>
    <t>0517702223</t>
  </si>
  <si>
    <t>4/4/1996</t>
  </si>
  <si>
    <t>Expository Writing: Mini-Lessons * Strategies * Activities</t>
  </si>
  <si>
    <t>Tara McCarthy/Drew Hires/Jaime Lucero/Vincent Ceci</t>
  </si>
  <si>
    <t>0590103873</t>
  </si>
  <si>
    <t>Persuasive Writing: Mini-Lessons  Strategies  Activities</t>
  </si>
  <si>
    <t>Tara MacCarthy/Drew Hires</t>
  </si>
  <si>
    <t>0590209345</t>
  </si>
  <si>
    <t>McDougal Littell Science: Student Edition Grade 6 Earth Science 2006</t>
  </si>
  <si>
    <t>McDougal Littell/Douglas W. Carnine</t>
  </si>
  <si>
    <t>0618615385</t>
  </si>
  <si>
    <t>McDougal Littel</t>
  </si>
  <si>
    <t>Daisy Bates: Civil Rights Crusader from Arkansas</t>
  </si>
  <si>
    <t>Grif Stockley</t>
  </si>
  <si>
    <t>1578068010</t>
  </si>
  <si>
    <t>The Loftier Way: Tales from the Ancient American Frontier</t>
  </si>
  <si>
    <t>Blaine M. Yorgason/Brenton G. Yorgason</t>
  </si>
  <si>
    <t>087747785X</t>
  </si>
  <si>
    <t>12/28/1985</t>
  </si>
  <si>
    <t>Deseret Book Company</t>
  </si>
  <si>
    <t>0764226460</t>
  </si>
  <si>
    <t>158297294X</t>
  </si>
  <si>
    <t>0310243882</t>
  </si>
  <si>
    <t>10/6/2002</t>
  </si>
  <si>
    <t>0310243874</t>
  </si>
  <si>
    <t>2/15/2004</t>
  </si>
  <si>
    <t>0393924912</t>
  </si>
  <si>
    <t>8/1/2008</t>
  </si>
  <si>
    <t>0060786736</t>
  </si>
  <si>
    <t>0312965680</t>
  </si>
  <si>
    <t>5/15/1999</t>
  </si>
  <si>
    <t>0553586610</t>
  </si>
  <si>
    <t>0553586602</t>
  </si>
  <si>
    <t>0553583158</t>
  </si>
  <si>
    <t>0553583174</t>
  </si>
  <si>
    <t>0553583166</t>
  </si>
  <si>
    <t>0312971281</t>
  </si>
  <si>
    <t>0385605145</t>
  </si>
  <si>
    <t>12/2/2002</t>
  </si>
  <si>
    <t>0765312921</t>
  </si>
  <si>
    <t>0340823372</t>
  </si>
  <si>
    <t>0553580337</t>
  </si>
  <si>
    <t>0553580302</t>
  </si>
  <si>
    <t>056348649X</t>
  </si>
  <si>
    <t>Doctor Who Short Trips: Repercussions</t>
  </si>
  <si>
    <t>Gary Russell/Peter Anghelides/J. Shaun Lyon/Jon de Burgh Miller/Eddie Robson/Todd Green/Andy Russell/Andrew Collins/Kathryn Sullivan/Iain McLaughlin/Mark Michalowski/Joseph Lidster/Trevor Baxendale/Colin Brake/Claire Bartlett/Sarah Groenewegen/Trey Korte/Andy Frankham-Allen</t>
  </si>
  <si>
    <t>1844350487</t>
  </si>
  <si>
    <t>Big Finish</t>
  </si>
  <si>
    <t>Gerontius</t>
  </si>
  <si>
    <t>1862074933</t>
  </si>
  <si>
    <t>Hellstrom's Hive</t>
  </si>
  <si>
    <t>0553144383</t>
  </si>
  <si>
    <t>3/23/1982</t>
  </si>
  <si>
    <t>The Dark City (Eliot Ness  #1)</t>
  </si>
  <si>
    <t>0727862421</t>
  </si>
  <si>
    <t>Bullet Proof (Eliot Ness  #3)</t>
  </si>
  <si>
    <t>0727862987</t>
  </si>
  <si>
    <t>12/20/2005</t>
  </si>
  <si>
    <t>The Penguin Companion to European Literature</t>
  </si>
  <si>
    <t>0140510354</t>
  </si>
  <si>
    <t>5/30/1969</t>
  </si>
  <si>
    <t>West To Eden</t>
  </si>
  <si>
    <t>0380706016</t>
  </si>
  <si>
    <t>12/1/1988</t>
  </si>
  <si>
    <t>0440420296</t>
  </si>
  <si>
    <t>0385491735</t>
  </si>
  <si>
    <t>11/10/1998</t>
  </si>
  <si>
    <t>0786706686</t>
  </si>
  <si>
    <t>Ewan McGregor: From Junkie to Jedi</t>
  </si>
  <si>
    <t>Brian J. Robb</t>
  </si>
  <si>
    <t>0859652769</t>
  </si>
  <si>
    <t>1596060298</t>
  </si>
  <si>
    <t>Der Prophet</t>
  </si>
  <si>
    <t>3530268038</t>
  </si>
  <si>
    <t>Benziger</t>
  </si>
  <si>
    <t>Le prophète</t>
  </si>
  <si>
    <t>2844541844</t>
  </si>
  <si>
    <t>Dervy</t>
  </si>
  <si>
    <t>0375761357</t>
  </si>
  <si>
    <t>030680882X</t>
  </si>
  <si>
    <t>8/22/1998</t>
  </si>
  <si>
    <t>A Child's Garden of Verses</t>
  </si>
  <si>
    <t>Robert Louis Stevenson/Tasha Tudor</t>
  </si>
  <si>
    <t>0689823827</t>
  </si>
  <si>
    <t>1416505490</t>
  </si>
  <si>
    <t>0802133118</t>
  </si>
  <si>
    <t>10/22/1993</t>
  </si>
  <si>
    <t>Le ravissement de Lol V. Stein</t>
  </si>
  <si>
    <t>2070368106</t>
  </si>
  <si>
    <t>6/25/1976</t>
  </si>
  <si>
    <t>0802131352</t>
  </si>
  <si>
    <t>Clown</t>
  </si>
  <si>
    <t>0805059334</t>
  </si>
  <si>
    <t>The Spiral Stair (Arabel and Mortimer  #6)</t>
  </si>
  <si>
    <t>Joan Aiken/Quentin Blake</t>
  </si>
  <si>
    <t>1903015073</t>
  </si>
  <si>
    <t>Barn Owl Books</t>
  </si>
  <si>
    <t>A Near Thing for Captain Najork (Captain Najork #2)</t>
  </si>
  <si>
    <t>Russell Hoban/Quentin Blake</t>
  </si>
  <si>
    <t>1567923232</t>
  </si>
  <si>
    <t>David R. Godine</t>
  </si>
  <si>
    <t>P.D. James/Neville Teller/Robin Ellis/Sian Phillips/Hugh Grant</t>
  </si>
  <si>
    <t>0563528273</t>
  </si>
  <si>
    <t>5/7/2002</t>
  </si>
  <si>
    <t>0789493934</t>
  </si>
  <si>
    <t>0821221841</t>
  </si>
  <si>
    <t>0821221868</t>
  </si>
  <si>
    <t>0821221876</t>
  </si>
  <si>
    <t>The Changing Status of the Artist</t>
  </si>
  <si>
    <t>Emma Barker/Nick Webb/Kim W. Woods</t>
  </si>
  <si>
    <t>0300077424</t>
  </si>
  <si>
    <t>Vicars of Christ: A History of the Popes</t>
  </si>
  <si>
    <t>Charles A. Coulombe</t>
  </si>
  <si>
    <t>0806523700</t>
  </si>
  <si>
    <t>The Big Bing: Black Holes of Time Management  Gaseous Executive Bodies  Exploding Careers  and Other Theories on the Origins of the Business Universe</t>
  </si>
  <si>
    <t>0060529571</t>
  </si>
  <si>
    <t>0066620104</t>
  </si>
  <si>
    <t>7/28/2004</t>
  </si>
  <si>
    <t>0618433252</t>
  </si>
  <si>
    <t>11/9/2006</t>
  </si>
  <si>
    <t>Cliffs Notes on Wright's Black Boy</t>
  </si>
  <si>
    <t>Carl Senna/CliffsNotes/Richard Wright</t>
  </si>
  <si>
    <t>0822002426</t>
  </si>
  <si>
    <t>5/5/1971</t>
  </si>
  <si>
    <t>The Wit and Wisdom of Abraham Lincoln: A Book of Quotations</t>
  </si>
  <si>
    <t>Abraham Lincoln/Bob Blaisdell</t>
  </si>
  <si>
    <t>0486440974</t>
  </si>
  <si>
    <t>0940450437</t>
  </si>
  <si>
    <t>0679737316</t>
  </si>
  <si>
    <t>2/18/1992</t>
  </si>
  <si>
    <t>0815411219</t>
  </si>
  <si>
    <t>0141439629</t>
  </si>
  <si>
    <t>019283780X</t>
  </si>
  <si>
    <t>1/24/2002</t>
  </si>
  <si>
    <t>0563522755</t>
  </si>
  <si>
    <t>0140322620</t>
  </si>
  <si>
    <t>Some Ether</t>
  </si>
  <si>
    <t>1555973035</t>
  </si>
  <si>
    <t>Graywolf Press</t>
  </si>
  <si>
    <t>Tin House: Evil (Volume 8 no. 3)</t>
  </si>
  <si>
    <t>Chris Adrian/Nick Flynn/Francine Prose/Josip Novakovich/Moonshine</t>
  </si>
  <si>
    <t>0977698947</t>
  </si>
  <si>
    <t>4/6/2007</t>
  </si>
  <si>
    <t>Tin House Magazine</t>
  </si>
  <si>
    <t>1571103201</t>
  </si>
  <si>
    <t>0684838915</t>
  </si>
  <si>
    <t>4/24/1998</t>
  </si>
  <si>
    <t>0743260163</t>
  </si>
  <si>
    <t>Literary Criticism  Vol. 1: Essays on Literature / American Writers / English Writers</t>
  </si>
  <si>
    <t>Henry James/Leon Edel/Mark Wilson</t>
  </si>
  <si>
    <t>0940450224</t>
  </si>
  <si>
    <t>Advanced Statistics Demystified</t>
  </si>
  <si>
    <t>Larry J. Stephens</t>
  </si>
  <si>
    <t>0071432426</t>
  </si>
  <si>
    <t>Lilly's Big Day</t>
  </si>
  <si>
    <t>0060742364</t>
  </si>
  <si>
    <t>Chester's Way</t>
  </si>
  <si>
    <t>0688154727</t>
  </si>
  <si>
    <t>9/22/1997</t>
  </si>
  <si>
    <t>Julius  the Baby of the World</t>
  </si>
  <si>
    <t>0688143881</t>
  </si>
  <si>
    <t>081221112X</t>
  </si>
  <si>
    <t>3/1/1981</t>
  </si>
  <si>
    <t>0394706315</t>
  </si>
  <si>
    <t>1/12/1982</t>
  </si>
  <si>
    <t>0310929555</t>
  </si>
  <si>
    <t>0821775502</t>
  </si>
  <si>
    <t>Aesop/Ann McGovern</t>
  </si>
  <si>
    <t>0590438808</t>
  </si>
  <si>
    <t>11/1/1963</t>
  </si>
  <si>
    <t>Once A Wolf: How Wildlife Biologists Fought to Bring Back the Gray Wolf</t>
  </si>
  <si>
    <t>Stephen R. Swinburne/Jim Brandenburg</t>
  </si>
  <si>
    <t>0618111204</t>
  </si>
  <si>
    <t>2/26/2001</t>
  </si>
  <si>
    <t>1578067049</t>
  </si>
  <si>
    <t>0618257764</t>
  </si>
  <si>
    <t>11/14/2002</t>
  </si>
  <si>
    <t>0743299639</t>
  </si>
  <si>
    <t>0671047647</t>
  </si>
  <si>
    <t>Four Weddings and a Funeral</t>
  </si>
  <si>
    <t>Richard Curtis</t>
  </si>
  <si>
    <t>0312143400</t>
  </si>
  <si>
    <t>Halloween</t>
  </si>
  <si>
    <t>0553262963</t>
  </si>
  <si>
    <t>Janet  My Mother and Me: A Memoir of Growing Up with Janet Flanner and Natalia Danesi Murray</t>
  </si>
  <si>
    <t>William Murray</t>
  </si>
  <si>
    <t>0684809664</t>
  </si>
  <si>
    <t>2/17/2000</t>
  </si>
  <si>
    <t>0316139246</t>
  </si>
  <si>
    <t>0425174808</t>
  </si>
  <si>
    <t>6/12/2000</t>
  </si>
  <si>
    <t>042518448X</t>
  </si>
  <si>
    <t>0425180050</t>
  </si>
  <si>
    <t>6/5/2001</t>
  </si>
  <si>
    <t>0425190919</t>
  </si>
  <si>
    <t>0425164179</t>
  </si>
  <si>
    <t>0553561588</t>
  </si>
  <si>
    <t>0441623824</t>
  </si>
  <si>
    <t>0441581056</t>
  </si>
  <si>
    <t>0755323009</t>
  </si>
  <si>
    <t>Death Ship of Dartmouth (Knights Templar  #21)</t>
  </si>
  <si>
    <t>0755323017</t>
  </si>
  <si>
    <t>The John Deere Two-Cylinder Tractor Encyclopedia: The Complete Model-by-Model History</t>
  </si>
  <si>
    <t>Don Macmillan/Wayne G. Broehl Jr.</t>
  </si>
  <si>
    <t>076032963X</t>
  </si>
  <si>
    <t>5/15/2007</t>
  </si>
  <si>
    <t>Rosalind M. Greenberg</t>
  </si>
  <si>
    <t>0886773482</t>
  </si>
  <si>
    <t>4/4/1989</t>
  </si>
  <si>
    <t>0756403804</t>
  </si>
  <si>
    <t>078671400X</t>
  </si>
  <si>
    <t>1/9/2006</t>
  </si>
  <si>
    <t>Christmas Bestiary</t>
  </si>
  <si>
    <t>Martin H. Greenberg/Jack Nimersheim/Jane Yolen/Jack C. Haldeman II/Harry Turtledove/Laura Resnick/Mike Resnick/Karen Haber/Jane Lindskold/Lawrence Schimel/Barry N. Malzberg/Tanya Huff/Michelle Sagara West/Mark Aronson/Stefan R. Dziemianowicz/Jennifer Roberson/Kristine Kathryn Rusch/Elizabeth Ann Scarborough/Barbara Delaplace/Barb Jernigan/Blake Cahoon</t>
  </si>
  <si>
    <t>0886775280</t>
  </si>
  <si>
    <t>11/3/1992</t>
  </si>
  <si>
    <t>0886777887</t>
  </si>
  <si>
    <t>Time Twisters</t>
  </si>
  <si>
    <t>Jean Rabe/Martin H. Greenberg/Stephen Leigh/Gene DeWeese/Joe Masdon/Donald J. Bingle/Skip Williams/Penny Williams/Pierce Askegren/Nancy Virginia Varian/Wes Nicholson/John Helfers/Chris Pierson/Harry Turtledove/Kevin J. Anderson/Robert E. Vardeman/Jackie Cassada/James M. Ward/Jon L. Breen/Linda P. Baker</t>
  </si>
  <si>
    <t>0756404053</t>
  </si>
  <si>
    <t>1573225142</t>
  </si>
  <si>
    <t>157322751X</t>
  </si>
  <si>
    <t>0978721004</t>
  </si>
  <si>
    <t>0316544981</t>
  </si>
  <si>
    <t>9/30/1978</t>
  </si>
  <si>
    <t>Winchester Shotguns</t>
  </si>
  <si>
    <t>Dennis Adler/R.L. Wilson</t>
  </si>
  <si>
    <t>0785821082</t>
  </si>
  <si>
    <t>5/15/2008</t>
  </si>
  <si>
    <t>Chartwell Books</t>
  </si>
  <si>
    <t>Colossians and Philemon: A Critical and Exegetical Commentary (International Critical Commentary)</t>
  </si>
  <si>
    <t>R. McL. Wilson</t>
  </si>
  <si>
    <t>0567044718</t>
  </si>
  <si>
    <t>T&amp;T Clark Int'l</t>
  </si>
  <si>
    <t>Maurice Sendak's Seven Little Monsters: What Time is It? - Book #4</t>
  </si>
  <si>
    <t>Arthur Yorinks/Raymond Jafelice</t>
  </si>
  <si>
    <t>078681778X</t>
  </si>
  <si>
    <t>Volo</t>
  </si>
  <si>
    <t>Meditations for Manifesting: Morning and Evening Meditations to Literally Create Your Heart's Desire</t>
  </si>
  <si>
    <t>156170315X</t>
  </si>
  <si>
    <t>0060192305</t>
  </si>
  <si>
    <t>8/21/2001</t>
  </si>
  <si>
    <t>Michael Smith Elements of Style</t>
  </si>
  <si>
    <t>Michael S.  Smith/Diane Dorrans Saeks</t>
  </si>
  <si>
    <t>0847827623</t>
  </si>
  <si>
    <t>0006512674</t>
  </si>
  <si>
    <t>0553580698</t>
  </si>
  <si>
    <t>0439368510</t>
  </si>
  <si>
    <t>0465092845</t>
  </si>
  <si>
    <t>0060748125</t>
  </si>
  <si>
    <t>0465021476</t>
  </si>
  <si>
    <t>12/8/1980</t>
  </si>
  <si>
    <t>0756404061</t>
  </si>
  <si>
    <t>0142301515</t>
  </si>
  <si>
    <t>0743276876</t>
  </si>
  <si>
    <t>0345461525</t>
  </si>
  <si>
    <t>006053916X</t>
  </si>
  <si>
    <t>0679735127</t>
  </si>
  <si>
    <t>11/5/1996</t>
  </si>
  <si>
    <t>0679781242</t>
  </si>
  <si>
    <t>12/8/1997</t>
  </si>
  <si>
    <t>0141017279</t>
  </si>
  <si>
    <t>1584855282</t>
  </si>
  <si>
    <t>A Smart Girl's Guide to Money: How to Make It  Save It  And Spend It</t>
  </si>
  <si>
    <t>Nancy Holyoke/Ali Douglass</t>
  </si>
  <si>
    <t>1593691033</t>
  </si>
  <si>
    <t>What Would You Do? (American Girl Library)</t>
  </si>
  <si>
    <t>Patti Kelley Criswell/Norm Bendell</t>
  </si>
  <si>
    <t>1584858745</t>
  </si>
  <si>
    <t>The Halloween Activity Book: Creepy  Crawly  Hairy  Scary Things to Do</t>
  </si>
  <si>
    <t>Mymi Doinet/Benjamin Chaud</t>
  </si>
  <si>
    <t>0811832791</t>
  </si>
  <si>
    <t>044920149X</t>
  </si>
  <si>
    <t>5/12/1983</t>
  </si>
  <si>
    <t>0449213897</t>
  </si>
  <si>
    <t>11/12/1987</t>
  </si>
  <si>
    <t>080650160X</t>
  </si>
  <si>
    <t>0006540805</t>
  </si>
  <si>
    <t>10/9/1995</t>
  </si>
  <si>
    <t>039331443X</t>
  </si>
  <si>
    <t>1565845609</t>
  </si>
  <si>
    <t>La force de l'âge</t>
  </si>
  <si>
    <t>2070377822</t>
  </si>
  <si>
    <t>11/14/1986</t>
  </si>
  <si>
    <t>0783554524</t>
  </si>
  <si>
    <t>0393306135</t>
  </si>
  <si>
    <t>10/17/1989</t>
  </si>
  <si>
    <t>0879052651</t>
  </si>
  <si>
    <t>12/31/1983</t>
  </si>
  <si>
    <t>Sarah Bernhardt</t>
  </si>
  <si>
    <t>Elizabeth Silverthorne/Betty McCollum</t>
  </si>
  <si>
    <t>0791074587</t>
  </si>
  <si>
    <t>Chelsea House Publishers</t>
  </si>
  <si>
    <t>The Art of Controversy (The Essays of Arthur Schopenhauer)</t>
  </si>
  <si>
    <t>Thomas Bailey Saunders</t>
  </si>
  <si>
    <t>141916130X</t>
  </si>
  <si>
    <t>The Wisdom of Life</t>
  </si>
  <si>
    <t>Arthur Schopenhauer/Thomas Bailey Saunders</t>
  </si>
  <si>
    <t>0486435504</t>
  </si>
  <si>
    <t>3/8/2004</t>
  </si>
  <si>
    <t>0440229316</t>
  </si>
  <si>
    <t>0590988492</t>
  </si>
  <si>
    <t>0553494805</t>
  </si>
  <si>
    <t>0590456806</t>
  </si>
  <si>
    <t>0684800284</t>
  </si>
  <si>
    <t>1/12/2000</t>
  </si>
  <si>
    <t>0345314034</t>
  </si>
  <si>
    <t>7/12/1984</t>
  </si>
  <si>
    <t>Practice Makes Perfect: Italian Verb Tenses</t>
  </si>
  <si>
    <t>Paola Nanni-Tate</t>
  </si>
  <si>
    <t>0071451382</t>
  </si>
  <si>
    <t>1590583426</t>
  </si>
  <si>
    <t>The Cambridge Companion to Schopenhauer</t>
  </si>
  <si>
    <t>0521629241</t>
  </si>
  <si>
    <t>1565078322</t>
  </si>
  <si>
    <t>0517884542</t>
  </si>
  <si>
    <t>8/22/1995</t>
  </si>
  <si>
    <t>0812532473</t>
  </si>
  <si>
    <t>12/15/1992</t>
  </si>
  <si>
    <t>Lake Orion (Images of America: Michigan)</t>
  </si>
  <si>
    <t>James E. Ingram/Lori Grove</t>
  </si>
  <si>
    <t>0738539562</t>
  </si>
  <si>
    <t>1566918081</t>
  </si>
  <si>
    <t>9/12/2017</t>
  </si>
  <si>
    <t>034548133X</t>
  </si>
  <si>
    <t>034547824X</t>
  </si>
  <si>
    <t>0345464788</t>
  </si>
  <si>
    <t>0785123717</t>
  </si>
  <si>
    <t>2/7/2007</t>
  </si>
  <si>
    <t>0743470567</t>
  </si>
  <si>
    <t>0743499484</t>
  </si>
  <si>
    <t>081095480X</t>
  </si>
  <si>
    <t>031233379X</t>
  </si>
  <si>
    <t>0312953968</t>
  </si>
  <si>
    <t>0312994818</t>
  </si>
  <si>
    <t>Diary of a Spider</t>
  </si>
  <si>
    <t>Doreen Cronin/Harry Bliss</t>
  </si>
  <si>
    <t>0060001534</t>
  </si>
  <si>
    <t>0439846757</t>
  </si>
  <si>
    <t>0785119272</t>
  </si>
  <si>
    <t>078512148X</t>
  </si>
  <si>
    <t>10/4/2006</t>
  </si>
  <si>
    <t>1401203671</t>
  </si>
  <si>
    <t>0399146261</t>
  </si>
  <si>
    <t>1401210015</t>
  </si>
  <si>
    <t>1401202225</t>
  </si>
  <si>
    <t>1563899426</t>
  </si>
  <si>
    <t>1401210007</t>
  </si>
  <si>
    <t>1401205003</t>
  </si>
  <si>
    <t>1/27/2006</t>
  </si>
  <si>
    <t>140120256X</t>
  </si>
  <si>
    <t>1401204864</t>
  </si>
  <si>
    <t>0131433547</t>
  </si>
  <si>
    <t>Brewer's Dictionary of Phrase and Fable</t>
  </si>
  <si>
    <t>John Ayto</t>
  </si>
  <si>
    <t>0061121207</t>
  </si>
  <si>
    <t>1401212220</t>
  </si>
  <si>
    <t>2/28/2007</t>
  </si>
  <si>
    <t>Math Fables</t>
  </si>
  <si>
    <t>Greg Tang/Heather Cahoon</t>
  </si>
  <si>
    <t>043945400X</t>
  </si>
  <si>
    <t>1/1/1949</t>
  </si>
  <si>
    <t>0787960756</t>
  </si>
  <si>
    <t>4/11/2002</t>
  </si>
  <si>
    <t>0192840509</t>
  </si>
  <si>
    <t>David Axton/Dean Koontz/Paul Michael</t>
  </si>
  <si>
    <t>0739341413</t>
  </si>
  <si>
    <t>Odd Thomas (Odd Thomas #1)</t>
  </si>
  <si>
    <t>Dean Koontz/David Baker</t>
  </si>
  <si>
    <t>0739301764</t>
  </si>
  <si>
    <t>Seize the Night (Moonlight Bay  #2)</t>
  </si>
  <si>
    <t>Dean Koontz/Keith Szarabajka</t>
  </si>
  <si>
    <t>0553479016</t>
  </si>
  <si>
    <t>From the Corner of His Eye</t>
  </si>
  <si>
    <t>Dean Koontz/Stephen Lang</t>
  </si>
  <si>
    <t>0553502697</t>
  </si>
  <si>
    <t>Dean Koontz/Richard Ferrrone</t>
  </si>
  <si>
    <t>0739332937</t>
  </si>
  <si>
    <t>Robert   Harris/Michael Cumpsty</t>
  </si>
  <si>
    <t>0739341774</t>
  </si>
  <si>
    <t>3rd Degree</t>
  </si>
  <si>
    <t>James Patterson/Andrew Gross/Carolyn McCormick</t>
  </si>
  <si>
    <t>1586215981</t>
  </si>
  <si>
    <t>Hachette Audio</t>
  </si>
  <si>
    <t>2nd Chance (Women's Murder Club #2)</t>
  </si>
  <si>
    <t>James Patterson/Melissa Leo/Jeremy Piven/Andrew Gross</t>
  </si>
  <si>
    <t>1594831165</t>
  </si>
  <si>
    <t>2/27/2006</t>
  </si>
  <si>
    <t>The Big Bad Wolf</t>
  </si>
  <si>
    <t>James Patterson/Peter J. Fernandez/Denis O'Hare</t>
  </si>
  <si>
    <t>1586215809</t>
  </si>
  <si>
    <t>Pop Goes the Weasel</t>
  </si>
  <si>
    <t>James Patterson/Roger Rees/Keith David</t>
  </si>
  <si>
    <t>1594836116</t>
  </si>
  <si>
    <t>0316952664</t>
  </si>
  <si>
    <t>0316066141</t>
  </si>
  <si>
    <t>1/3/2007</t>
  </si>
  <si>
    <t>0752851314</t>
  </si>
  <si>
    <t>4/18/2002</t>
  </si>
  <si>
    <t>006009527X</t>
  </si>
  <si>
    <t>0553575953</t>
  </si>
  <si>
    <t>0440164176</t>
  </si>
  <si>
    <t>0440613965</t>
  </si>
  <si>
    <t>9/2/1998</t>
  </si>
  <si>
    <t>0722189141</t>
  </si>
  <si>
    <t>5/7/1987</t>
  </si>
  <si>
    <t>0553763253</t>
  </si>
  <si>
    <t>Hollywood Tough (Shane Scully  #3)</t>
  </si>
  <si>
    <t>Stephen J. Cannell/Paul Michael/Michael Prichard</t>
  </si>
  <si>
    <t>1559278226</t>
  </si>
  <si>
    <t>Cold Hit (Shane Scully #5)</t>
  </si>
  <si>
    <t>Stephen J. Cannell/Scott Brick</t>
  </si>
  <si>
    <t>1593977735</t>
  </si>
  <si>
    <t>Trunk Music (Harry Bosch  #5; Harry Bosch Universe  #6)</t>
  </si>
  <si>
    <t>Michael Connelly/Dick Hill</t>
  </si>
  <si>
    <t>1423323386</t>
  </si>
  <si>
    <t>Angels Flight (Harry Bosch  #6)</t>
  </si>
  <si>
    <t>159737685X</t>
  </si>
  <si>
    <t>1423323254</t>
  </si>
  <si>
    <t>11/25/2006</t>
  </si>
  <si>
    <t>Michael Connelly/Len Cariou</t>
  </si>
  <si>
    <t>1594830207</t>
  </si>
  <si>
    <t>1594835896</t>
  </si>
  <si>
    <t>Michael Connelly/Buck Schirner</t>
  </si>
  <si>
    <t>1423323238</t>
  </si>
  <si>
    <t>6/25/2006</t>
  </si>
  <si>
    <t>The Concrete Blonde (Harry Bosch  #3)</t>
  </si>
  <si>
    <t>1596009209</t>
  </si>
  <si>
    <t>The Best American Mystery Stories 2003</t>
  </si>
  <si>
    <t>Michael Connelly/Otto Penzler</t>
  </si>
  <si>
    <t>0618390723</t>
  </si>
  <si>
    <t>Hundred-Dollar Baby (Spenser  #34)</t>
  </si>
  <si>
    <t>Robert B. Parker/Joe Mantegna</t>
  </si>
  <si>
    <t>0739318659</t>
  </si>
  <si>
    <t>The Spenser Collection: Volume I (Spenser  #27-28)</t>
  </si>
  <si>
    <t>0739340190</t>
  </si>
  <si>
    <t>RH Audio</t>
  </si>
  <si>
    <t>School Days (Spenser  #33)</t>
  </si>
  <si>
    <t>0739318616</t>
  </si>
  <si>
    <t>Potshot (Spenser  #28)</t>
  </si>
  <si>
    <t>0553702467</t>
  </si>
  <si>
    <t>RH Audio Price-less</t>
  </si>
  <si>
    <t>Chance (Spenser  #23)</t>
  </si>
  <si>
    <t>Robert B. Parker/Burt Reynolds</t>
  </si>
  <si>
    <t>0787107123</t>
  </si>
  <si>
    <t>Audio Literature</t>
  </si>
  <si>
    <t>0441014992</t>
  </si>
  <si>
    <t>0441014070</t>
  </si>
  <si>
    <t>0060510862</t>
  </si>
  <si>
    <t>0688090257</t>
  </si>
  <si>
    <t>0441008763</t>
  </si>
  <si>
    <t>0441005667</t>
  </si>
  <si>
    <t>0451452585</t>
  </si>
  <si>
    <t>0380405199</t>
  </si>
  <si>
    <t>0451456815</t>
  </si>
  <si>
    <t>0380716828</t>
  </si>
  <si>
    <t>6/28/1992</t>
  </si>
  <si>
    <t>1421508508</t>
  </si>
  <si>
    <t>0618497420</t>
  </si>
  <si>
    <t>10/14/2004</t>
  </si>
  <si>
    <t>0060584750</t>
  </si>
  <si>
    <t>0593047508</t>
  </si>
  <si>
    <t>3/5/2001</t>
  </si>
  <si>
    <t>006113967X</t>
  </si>
  <si>
    <t>0380730367</t>
  </si>
  <si>
    <t>0156029022</t>
  </si>
  <si>
    <t>038073186X</t>
  </si>
  <si>
    <t>The Best American Mystery Stories 2002</t>
  </si>
  <si>
    <t>James Ellroy/Otto Penzler/John Biguenet/Michael Connelly/Thomas H. Cook/Sean Doolittle/Brendan DuBois/David Edgerley Gates/Joe Gores/James Grady/Clark Howard/Stuart M. Kaminsky/Joe R. Lansdale/Michael Malone/Annette Meyers/Joyce Carol Oates/Robert B. Parker/F.X. Toole/Daniel Waterman/Scott Wolven/Fred Melton</t>
  </si>
  <si>
    <t>0618258078</t>
  </si>
  <si>
    <t>0446698873</t>
  </si>
  <si>
    <t>8/16/2006</t>
  </si>
  <si>
    <t>0060582502</t>
  </si>
  <si>
    <t>Corroborating Evidence: The Black Dahlia Murder</t>
  </si>
  <si>
    <t>William T. Rasmussen</t>
  </si>
  <si>
    <t>0865344922</t>
  </si>
  <si>
    <t>10/30/2005</t>
  </si>
  <si>
    <t>Sunstone Press</t>
  </si>
  <si>
    <t>1585004847</t>
  </si>
  <si>
    <t>12/19/1999</t>
  </si>
  <si>
    <t>0385339461</t>
  </si>
  <si>
    <t>0380820889</t>
  </si>
  <si>
    <t>0060534044</t>
  </si>
  <si>
    <t>038533947X</t>
  </si>
  <si>
    <t>0060534052</t>
  </si>
  <si>
    <t>0440242916</t>
  </si>
  <si>
    <t>Like A Charm</t>
  </si>
  <si>
    <t>Karin Slaughter/Peter Robinson/John Connolly/Denise Mina/Mark Billingham</t>
  </si>
  <si>
    <t>0060583312</t>
  </si>
  <si>
    <t>5/26/2015</t>
  </si>
  <si>
    <t>0099462257</t>
  </si>
  <si>
    <t>The Enemy (Jack Reacher  #8)</t>
  </si>
  <si>
    <t>Lee Child/Dick Hill</t>
  </si>
  <si>
    <t>1593553943</t>
  </si>
  <si>
    <t>The Visitor (Jack Reacher  #4)</t>
  </si>
  <si>
    <t>Lee Child/Hayward Morse/Garrick Hagon</t>
  </si>
  <si>
    <t>1860428789</t>
  </si>
  <si>
    <t>Soundings</t>
  </si>
  <si>
    <t>Tripwire (Jack Reacher  #3)</t>
  </si>
  <si>
    <t>1567408346</t>
  </si>
  <si>
    <t>7/8/1999</t>
  </si>
  <si>
    <t>Nova Audio Books</t>
  </si>
  <si>
    <t>Killing Floor (Jack Reacher  #1)</t>
  </si>
  <si>
    <t>159355558X</t>
  </si>
  <si>
    <t>4/10/2004</t>
  </si>
  <si>
    <t>Without Fail (Jack Reacher  #6)</t>
  </si>
  <si>
    <t>1590860624</t>
  </si>
  <si>
    <t>1590864093</t>
  </si>
  <si>
    <t>One Shot (Jack Reacher  #9)</t>
  </si>
  <si>
    <t>1593555199</t>
  </si>
  <si>
    <t>Bad Luck and Trouble (Jack Reacher  #11)</t>
  </si>
  <si>
    <t>Lee Child</t>
  </si>
  <si>
    <t>0739340670</t>
  </si>
  <si>
    <t>1423319613</t>
  </si>
  <si>
    <t>4/28/2007</t>
  </si>
  <si>
    <t>Lee Child/Hayward Morse</t>
  </si>
  <si>
    <t>1860429165</t>
  </si>
  <si>
    <t>Echo Burning (Jack Reacher  #5)</t>
  </si>
  <si>
    <t>1423319524</t>
  </si>
  <si>
    <t>1593358725</t>
  </si>
  <si>
    <t>1593354746</t>
  </si>
  <si>
    <t>6/10/2004</t>
  </si>
  <si>
    <t>1593555601</t>
  </si>
  <si>
    <t>1593357389</t>
  </si>
  <si>
    <t>1593353154</t>
  </si>
  <si>
    <t>0813191513</t>
  </si>
  <si>
    <t>0785265430</t>
  </si>
  <si>
    <t>12/16/2001</t>
  </si>
  <si>
    <t>140009528X</t>
  </si>
  <si>
    <t>Blood Moon Over Bengal</t>
  </si>
  <si>
    <t>Morag McKendrick Pippin</t>
  </si>
  <si>
    <t>0843954523</t>
  </si>
  <si>
    <t>Blood Moon Over Britain</t>
  </si>
  <si>
    <t>0843955821</t>
  </si>
  <si>
    <t>0345442636</t>
  </si>
  <si>
    <t>0879100230</t>
  </si>
  <si>
    <t>0446300004</t>
  </si>
  <si>
    <t>9/1/1986</t>
  </si>
  <si>
    <t>0440187354</t>
  </si>
  <si>
    <t>6/15/1980</t>
  </si>
  <si>
    <t>William Goldman: Four Screenplays</t>
  </si>
  <si>
    <t>155783198X</t>
  </si>
  <si>
    <t>0345418263</t>
  </si>
  <si>
    <t>0679734783</t>
  </si>
  <si>
    <t>La princesa prometida</t>
  </si>
  <si>
    <t>8427030975</t>
  </si>
  <si>
    <t>0345439732</t>
  </si>
  <si>
    <t>0553053191</t>
  </si>
  <si>
    <t>0151730857</t>
  </si>
  <si>
    <t>9/1/1973</t>
  </si>
  <si>
    <t>1593153570</t>
  </si>
  <si>
    <t>0446691909</t>
  </si>
  <si>
    <t>0446691925</t>
  </si>
  <si>
    <t>1593154410</t>
  </si>
  <si>
    <t>074723891X</t>
  </si>
  <si>
    <t>7/16/1992</t>
  </si>
  <si>
    <t>0747238901</t>
  </si>
  <si>
    <t>0446530689</t>
  </si>
  <si>
    <t>0446600709</t>
  </si>
  <si>
    <t>Double Image</t>
  </si>
  <si>
    <t>2253172286</t>
  </si>
  <si>
    <t>La Cinquième profession</t>
  </si>
  <si>
    <t>2253060704</t>
  </si>
  <si>
    <t>The Last Kingdom (The Saxon Stories  #1)</t>
  </si>
  <si>
    <t>Bernard Cornwell/Jamie Glover</t>
  </si>
  <si>
    <t>0061126578</t>
  </si>
  <si>
    <t>Bernard Cornwell/Tom Sellwood</t>
  </si>
  <si>
    <t>0792734750</t>
  </si>
  <si>
    <t>0060759259</t>
  </si>
  <si>
    <t>Time To Hunt (Bob Lee Swagger  #3)</t>
  </si>
  <si>
    <t>Stephen Hunter/Beau Bridges</t>
  </si>
  <si>
    <t>055345580X</t>
  </si>
  <si>
    <t>Black Light (Bob Lee Swagger  #2)</t>
  </si>
  <si>
    <t>055347748X</t>
  </si>
  <si>
    <t>The Day Before Midnight</t>
  </si>
  <si>
    <t>Stephen Hunter/Philip Bosco</t>
  </si>
  <si>
    <t>0553452118</t>
  </si>
  <si>
    <t>Hot Springs (Earl Swagger  #1)</t>
  </si>
  <si>
    <t>Stephen Hunter/Jay O. Sanders</t>
  </si>
  <si>
    <t>0743500261</t>
  </si>
  <si>
    <t>Point Of Impact (Bob Lee Swagger  #1)</t>
  </si>
  <si>
    <t>0739344242</t>
  </si>
  <si>
    <t>Dirty White Boys</t>
  </si>
  <si>
    <t>Stephen Hunter/Will Patten</t>
  </si>
  <si>
    <t>1570421927</t>
  </si>
  <si>
    <t>Bevor es Nacht wird. Ein Leben in Havanna</t>
  </si>
  <si>
    <t>Reinaldo Arenas</t>
  </si>
  <si>
    <t>3423129867</t>
  </si>
  <si>
    <t>dtv</t>
  </si>
  <si>
    <t>The Book of the Dead  (Pendergast  #7; Diogenes  #3)</t>
  </si>
  <si>
    <t>Douglas Preston/Lincoln Child/Scott Brick</t>
  </si>
  <si>
    <t>1594832285</t>
  </si>
  <si>
    <t>1423330412</t>
  </si>
  <si>
    <t>2/25/2007</t>
  </si>
  <si>
    <t>1594839417</t>
  </si>
  <si>
    <t>8/28/2007</t>
  </si>
  <si>
    <t>Tyrannosaur Canyon</t>
  </si>
  <si>
    <t>Douglas Preston/Scott Sowers</t>
  </si>
  <si>
    <t>1593977794</t>
  </si>
  <si>
    <t>Waterworks</t>
  </si>
  <si>
    <t>E.L. Doctorow/Sam Waterston</t>
  </si>
  <si>
    <t>0679433724</t>
  </si>
  <si>
    <t>5/31/1994</t>
  </si>
  <si>
    <t>0739303406</t>
  </si>
  <si>
    <t>King Icahn</t>
  </si>
  <si>
    <t>Mark      Stevens/Carol Bloom Stevens</t>
  </si>
  <si>
    <t>0525936130</t>
  </si>
  <si>
    <t>0345441702</t>
  </si>
  <si>
    <t>0345441699</t>
  </si>
  <si>
    <t>0345432401</t>
  </si>
  <si>
    <t>0451160193</t>
  </si>
  <si>
    <t>10/1/1979</t>
  </si>
  <si>
    <t>0451217403</t>
  </si>
  <si>
    <t>0345476727</t>
  </si>
  <si>
    <t>1401203574</t>
  </si>
  <si>
    <t>Oasis (On the Road to Perdition  #1)</t>
  </si>
  <si>
    <t>Max Allan Collins/Steve Lieber/Josef Rubinstein/Rob Leigh/José Luis García-López/Bob Lappan</t>
  </si>
  <si>
    <t>1401200680</t>
  </si>
  <si>
    <t>0743444043</t>
  </si>
  <si>
    <t>0425198057</t>
  </si>
  <si>
    <t>0843955937</t>
  </si>
  <si>
    <t>0743496655</t>
  </si>
  <si>
    <t>042521365X</t>
  </si>
  <si>
    <t>0425204014</t>
  </si>
  <si>
    <t>0743211375</t>
  </si>
  <si>
    <t>The Michael Crichton Collection: Jurassic Park / The Lost World / The Andromeda Strain</t>
  </si>
  <si>
    <t>Michael Crichton/Chris Noth/Anthony Heald</t>
  </si>
  <si>
    <t>0375415807</t>
  </si>
  <si>
    <t>6/9/2000</t>
  </si>
  <si>
    <t>Jurassic Park</t>
  </si>
  <si>
    <t>0345418956</t>
  </si>
  <si>
    <t>0394479874</t>
  </si>
  <si>
    <t>12/31/1972</t>
  </si>
  <si>
    <t>Un train d'or pour la Crimée</t>
  </si>
  <si>
    <t>226607007X</t>
  </si>
  <si>
    <t>1/13/1999</t>
  </si>
  <si>
    <t>0300098251</t>
  </si>
  <si>
    <t>8/11/2003</t>
  </si>
  <si>
    <t>1400044871</t>
  </si>
  <si>
    <t>0446699004</t>
  </si>
  <si>
    <t>0786884401</t>
  </si>
  <si>
    <t>8/15/2001</t>
  </si>
  <si>
    <t>0470043601</t>
  </si>
  <si>
    <t>Patriots (The Coming Collapse)</t>
  </si>
  <si>
    <t>James Wesley</t>
  </si>
  <si>
    <t>3.63</t>
  </si>
  <si>
    <t>9781563841552</t>
  </si>
  <si>
    <t>0674961870</t>
  </si>
  <si>
    <t>6/10/2006</t>
  </si>
  <si>
    <t>0679750541</t>
  </si>
  <si>
    <t>La economía Long Tail</t>
  </si>
  <si>
    <t>Chris Anderson/Federico Villegas Silva Lezama</t>
  </si>
  <si>
    <t>8493464260</t>
  </si>
  <si>
    <t>Ediciones Urano</t>
  </si>
  <si>
    <t>0321350316</t>
  </si>
  <si>
    <t>073571102X</t>
  </si>
  <si>
    <t>11/15/2001</t>
  </si>
  <si>
    <t>0143037838</t>
  </si>
  <si>
    <t>1572704497</t>
  </si>
  <si>
    <t>10/15/2004</t>
  </si>
  <si>
    <t>1400064899</t>
  </si>
  <si>
    <t>8/23/2007</t>
  </si>
  <si>
    <t>074324592X</t>
  </si>
  <si>
    <t>1400034698</t>
  </si>
  <si>
    <t>Doce cuentos peregrinos</t>
  </si>
  <si>
    <t>1400034949</t>
  </si>
  <si>
    <t>0316011835</t>
  </si>
  <si>
    <t>0316910333</t>
  </si>
  <si>
    <t>0316912123</t>
  </si>
  <si>
    <t>5/7/2003</t>
  </si>
  <si>
    <t>0316735167</t>
  </si>
  <si>
    <t>0060898658</t>
  </si>
  <si>
    <t>0285635948</t>
  </si>
  <si>
    <t>10/12/2000</t>
  </si>
  <si>
    <t>Zero Debt: The Ultimate Guide to Financial Freedom</t>
  </si>
  <si>
    <t>Lynnette Khalfani</t>
  </si>
  <si>
    <t>1932450750</t>
  </si>
  <si>
    <t>Advantage World Press</t>
  </si>
  <si>
    <t>0767906284</t>
  </si>
  <si>
    <t>1416534423</t>
  </si>
  <si>
    <t>0441013678</t>
  </si>
  <si>
    <t>0345490096</t>
  </si>
  <si>
    <t>0552153575</t>
  </si>
  <si>
    <t>0142501557</t>
  </si>
  <si>
    <t>0060875070</t>
  </si>
  <si>
    <t>Hush! A Thai Lullaby</t>
  </si>
  <si>
    <t>Minfong Ho/Holly Meade</t>
  </si>
  <si>
    <t>0531071669</t>
  </si>
  <si>
    <t>0752817000</t>
  </si>
  <si>
    <t>The Iliad (SparkNotes Literature Guides)</t>
  </si>
  <si>
    <t>SparkNotes/Homer</t>
  </si>
  <si>
    <t>1586633716</t>
  </si>
  <si>
    <t>0471377589</t>
  </si>
  <si>
    <t>0373192827</t>
  </si>
  <si>
    <t>037312418X</t>
  </si>
  <si>
    <t>8/25/2004</t>
  </si>
  <si>
    <t>0373246471</t>
  </si>
  <si>
    <t>0060561181</t>
  </si>
  <si>
    <t>0440416779</t>
  </si>
  <si>
    <t>0375813756</t>
  </si>
  <si>
    <t>Stargirl LitPlans on CD</t>
  </si>
  <si>
    <t>158337292X</t>
  </si>
  <si>
    <t>Teacher's Pet Publications</t>
  </si>
  <si>
    <t>0786815930</t>
  </si>
  <si>
    <t>0786809191</t>
  </si>
  <si>
    <t>0767906896</t>
  </si>
  <si>
    <t>El ojo de fuego</t>
  </si>
  <si>
    <t>Lewis Perdue</t>
  </si>
  <si>
    <t>848974615X</t>
  </si>
  <si>
    <t>Puzzle-Via Magna</t>
  </si>
  <si>
    <t>1933771135</t>
  </si>
  <si>
    <t>1593761228</t>
  </si>
  <si>
    <t>Kenang-Kenangan Seorang Geisha (Memoirs of a Geisha)</t>
  </si>
  <si>
    <t>9833346685</t>
  </si>
  <si>
    <t>msa</t>
  </si>
  <si>
    <t>Marshall Cavendish Editions</t>
  </si>
  <si>
    <t>0701169699</t>
  </si>
  <si>
    <t>009928264X</t>
  </si>
  <si>
    <t>1400032814</t>
  </si>
  <si>
    <t>0385517874</t>
  </si>
  <si>
    <t>0976631156</t>
  </si>
  <si>
    <t>1/4/2007</t>
  </si>
  <si>
    <t>0099422689</t>
  </si>
  <si>
    <t>1400032822</t>
  </si>
  <si>
    <t>1400047838</t>
  </si>
  <si>
    <t>Chuck Palahniuk/Erik Darling/Arthur Morey/Scott Brick/Lorna Raver/Marc Cashman/Kimberly Farr/Renee Randman</t>
  </si>
  <si>
    <t>0739302868</t>
  </si>
  <si>
    <t>0224063022</t>
  </si>
  <si>
    <t>0224064452</t>
  </si>
  <si>
    <t>Survivant</t>
  </si>
  <si>
    <t>Chuck Palahniuk/Freddy Michalski</t>
  </si>
  <si>
    <t>2070756270</t>
  </si>
  <si>
    <t>2/4/2001</t>
  </si>
  <si>
    <t>Fantasmas</t>
  </si>
  <si>
    <t>Chuck Palahniuk/Javier Calvo</t>
  </si>
  <si>
    <t>9879397509</t>
  </si>
  <si>
    <t>Error humano</t>
  </si>
  <si>
    <t>8439711867</t>
  </si>
  <si>
    <t>0743231511</t>
  </si>
  <si>
    <t>1550548182</t>
  </si>
  <si>
    <t>1553651529</t>
  </si>
  <si>
    <t>0007117531</t>
  </si>
  <si>
    <t>0743231538</t>
  </si>
  <si>
    <t>0425190447</t>
  </si>
  <si>
    <t>0399154302</t>
  </si>
  <si>
    <t>0060539828</t>
  </si>
  <si>
    <t>0425190455</t>
  </si>
  <si>
    <t>0140157727</t>
  </si>
  <si>
    <t>10/26/1996</t>
  </si>
  <si>
    <t>189239118X</t>
  </si>
  <si>
    <t>0485006073</t>
  </si>
  <si>
    <t>9/13/2001</t>
  </si>
  <si>
    <t>The Neil Gaiman Audio Collection</t>
  </si>
  <si>
    <t>0060732989</t>
  </si>
  <si>
    <t>The Day I Swapped My Dad for Two Goldfish</t>
  </si>
  <si>
    <t>0060587032</t>
  </si>
  <si>
    <t>Death: The Time of Your Life (Death of the Endless  #2)</t>
  </si>
  <si>
    <t>Neil Gaiman/Chris Bachalo/Mark Buckingham/Mark Pennington/Claire Danes</t>
  </si>
  <si>
    <t>1563893339</t>
  </si>
  <si>
    <t>Creatures of the Night</t>
  </si>
  <si>
    <t>1569719365</t>
  </si>
  <si>
    <t>0785110674</t>
  </si>
  <si>
    <t>1563892677</t>
  </si>
  <si>
    <t>The Mystery Play</t>
  </si>
  <si>
    <t>Grant Morrison/Jon J. Muth</t>
  </si>
  <si>
    <t>1563891891</t>
  </si>
  <si>
    <t>1401209335</t>
  </si>
  <si>
    <t>0785108114</t>
  </si>
  <si>
    <t>1401209254</t>
  </si>
  <si>
    <t>1/4/2006</t>
  </si>
  <si>
    <t>1563890348</t>
  </si>
  <si>
    <t>1401200133</t>
  </si>
  <si>
    <t>1401212026</t>
  </si>
  <si>
    <t>JLA  Vol. 1: New World Order</t>
  </si>
  <si>
    <t>Grant Morrison/Howard Porter/John Dell</t>
  </si>
  <si>
    <t>156389369X</t>
  </si>
  <si>
    <t>1563890283</t>
  </si>
  <si>
    <t>JLA: Earth 2</t>
  </si>
  <si>
    <t>1563896311</t>
  </si>
  <si>
    <t>0785123261</t>
  </si>
  <si>
    <t>0312339925</t>
  </si>
  <si>
    <t>3/9/2005</t>
  </si>
  <si>
    <t>Kill Your Boyfriend</t>
  </si>
  <si>
    <t>Grant Morrison/Philip Bond/D'Israeli/Daniel Vozzo</t>
  </si>
  <si>
    <t>156389453X</t>
  </si>
  <si>
    <t>12/31/1998</t>
  </si>
  <si>
    <t>1401204252</t>
  </si>
  <si>
    <t>JLA: Tierra 2</t>
  </si>
  <si>
    <t>Grant Morrison/Frank Quitely/Rafael De la Iglesia</t>
  </si>
  <si>
    <t>987224975X</t>
  </si>
  <si>
    <t>11/25/2005</t>
  </si>
  <si>
    <t>Sticker Design (DC Comics)</t>
  </si>
  <si>
    <t>1401209998</t>
  </si>
  <si>
    <t>0785113452</t>
  </si>
  <si>
    <t>1401200192</t>
  </si>
  <si>
    <t>1563897288</t>
  </si>
  <si>
    <t>0689869037</t>
  </si>
  <si>
    <t>1563894440</t>
  </si>
  <si>
    <t>1563896001</t>
  </si>
  <si>
    <t>1931882207</t>
  </si>
  <si>
    <t>1563894890</t>
  </si>
  <si>
    <t>0262681358</t>
  </si>
  <si>
    <t>1563894815</t>
  </si>
  <si>
    <t>1563895684</t>
  </si>
  <si>
    <t>1563897229</t>
  </si>
  <si>
    <t>1563896273</t>
  </si>
  <si>
    <t>1563899531</t>
  </si>
  <si>
    <t>1401202179</t>
  </si>
  <si>
    <t>1563899884</t>
  </si>
  <si>
    <t>1563898942</t>
  </si>
  <si>
    <t>1400076854</t>
  </si>
  <si>
    <t>0141011114</t>
  </si>
  <si>
    <t>2/24/2005</t>
  </si>
  <si>
    <t>The Meaning of Relativity (Science Library)</t>
  </si>
  <si>
    <t>Albert Einstein/Brian Greene</t>
  </si>
  <si>
    <t>0691120277</t>
  </si>
  <si>
    <t>11/21/2004</t>
  </si>
  <si>
    <t>0736697500</t>
  </si>
  <si>
    <t>1932857192</t>
  </si>
  <si>
    <t>1932857001</t>
  </si>
  <si>
    <t>0966410076</t>
  </si>
  <si>
    <t>Charles Darwin/Philip Appleman</t>
  </si>
  <si>
    <t>0393978672</t>
  </si>
  <si>
    <t>3/15/2002</t>
  </si>
  <si>
    <t>0060843373</t>
  </si>
  <si>
    <t>0451529065</t>
  </si>
  <si>
    <t>0785819118</t>
  </si>
  <si>
    <t>0679731180</t>
  </si>
  <si>
    <t>4/30/1996</t>
  </si>
  <si>
    <t>Discourse on the Origin of Inequality</t>
  </si>
  <si>
    <t>Jean-Jacques Rousseau</t>
  </si>
  <si>
    <t>0486434141</t>
  </si>
  <si>
    <t>6/4/2004</t>
  </si>
  <si>
    <t>0385423756</t>
  </si>
  <si>
    <t>0805242252</t>
  </si>
  <si>
    <t>0618057072</t>
  </si>
  <si>
    <t>Final Fantasy Origins - Official Strategy Guide</t>
  </si>
  <si>
    <t>Casey Loe/Laura Parkinson</t>
  </si>
  <si>
    <t>0744002532</t>
  </si>
  <si>
    <t>4/9/2003</t>
  </si>
  <si>
    <t>Bradygames</t>
  </si>
  <si>
    <t>0807050733</t>
  </si>
  <si>
    <t>0061196673</t>
  </si>
  <si>
    <t>0521855268</t>
  </si>
  <si>
    <t>0933121296</t>
  </si>
  <si>
    <t>0029221307</t>
  </si>
  <si>
    <t>9/15/1986</t>
  </si>
  <si>
    <t>0842383670</t>
  </si>
  <si>
    <t>039332706X</t>
  </si>
  <si>
    <t>0060957603</t>
  </si>
  <si>
    <t>0812696069</t>
  </si>
  <si>
    <t>10/25/2006</t>
  </si>
  <si>
    <t>0664229832</t>
  </si>
  <si>
    <t>1596911042</t>
  </si>
  <si>
    <t>188845170X</t>
  </si>
  <si>
    <t>0385488378</t>
  </si>
  <si>
    <t>7/13/1998</t>
  </si>
  <si>
    <t>0385488351</t>
  </si>
  <si>
    <t>7/14/1997</t>
  </si>
  <si>
    <t>0393062244</t>
  </si>
  <si>
    <t>1/17/2007</t>
  </si>
  <si>
    <t>0967575605</t>
  </si>
  <si>
    <t>0340827211</t>
  </si>
  <si>
    <t>0670032549</t>
  </si>
  <si>
    <t>6/23/2003</t>
  </si>
  <si>
    <t>1413900208</t>
  </si>
  <si>
    <t>12/29/2003</t>
  </si>
  <si>
    <t>0822309327</t>
  </si>
  <si>
    <t>8/22/1989</t>
  </si>
  <si>
    <t>0765341131</t>
  </si>
  <si>
    <t>1932664599</t>
  </si>
  <si>
    <t>4/20/2010</t>
  </si>
  <si>
    <t>0071433716</t>
  </si>
  <si>
    <t>2/4/2004</t>
  </si>
  <si>
    <t>Sit  Walk  Stand</t>
  </si>
  <si>
    <t>Watchman Nee</t>
  </si>
  <si>
    <t>0842358935</t>
  </si>
  <si>
    <t>11/4/1977</t>
  </si>
  <si>
    <t>141650768X</t>
  </si>
  <si>
    <t>0765316927</t>
  </si>
  <si>
    <t>0806523794</t>
  </si>
  <si>
    <t>1857983416</t>
  </si>
  <si>
    <t>1400030064</t>
  </si>
  <si>
    <t>Ubik</t>
  </si>
  <si>
    <t>Philip K. Dick/David Alabort/Manuel Espín</t>
  </si>
  <si>
    <t>8498000831</t>
  </si>
  <si>
    <t>La factoría de ideas</t>
  </si>
  <si>
    <t>0345253590</t>
  </si>
  <si>
    <t>2/12/1978</t>
  </si>
  <si>
    <t>1400030129</t>
  </si>
  <si>
    <t>1933110457</t>
  </si>
  <si>
    <t>1844670538</t>
  </si>
  <si>
    <t>1845203348</t>
  </si>
  <si>
    <t>1840460873</t>
  </si>
  <si>
    <t>8/13/1997</t>
  </si>
  <si>
    <t>Existentialism and Human Emotions</t>
  </si>
  <si>
    <t>0806509023</t>
  </si>
  <si>
    <t>014118549X</t>
  </si>
  <si>
    <t>0553251619</t>
  </si>
  <si>
    <t>The Trial and Death of Socrates (Euthyphro  Apology  Crito  Phaedo (death scene only))</t>
  </si>
  <si>
    <t>0872205541</t>
  </si>
  <si>
    <t>Hackett Publishing Company</t>
  </si>
  <si>
    <t>0743255909</t>
  </si>
  <si>
    <t>8/7/2006</t>
  </si>
  <si>
    <t>0767907817</t>
  </si>
  <si>
    <t>0140276904</t>
  </si>
  <si>
    <t>0613997638</t>
  </si>
  <si>
    <t>1886230358</t>
  </si>
  <si>
    <t>0679764410</t>
  </si>
  <si>
    <t>0425183769</t>
  </si>
  <si>
    <t>0452287146</t>
  </si>
  <si>
    <t>0380781360</t>
  </si>
  <si>
    <t>0373713444</t>
  </si>
  <si>
    <t>1562802348</t>
  </si>
  <si>
    <t>4/28/1999</t>
  </si>
  <si>
    <t>0380792044</t>
  </si>
  <si>
    <t>1591162025</t>
  </si>
  <si>
    <t>1/14/2004</t>
  </si>
  <si>
    <t>Pusteblume</t>
  </si>
  <si>
    <t>3453189345</t>
  </si>
  <si>
    <t>¿Quién te lo ha contado?</t>
  </si>
  <si>
    <t>8497936736</t>
  </si>
  <si>
    <t>12/30/2005</t>
  </si>
  <si>
    <t>Une vie de rêve</t>
  </si>
  <si>
    <t>271443813X</t>
  </si>
  <si>
    <t>5/4/2005</t>
  </si>
  <si>
    <t>Por los pelos</t>
  </si>
  <si>
    <t>1400002214</t>
  </si>
  <si>
    <t>0141007478</t>
  </si>
  <si>
    <t>7/28/2009</t>
  </si>
  <si>
    <t>Rachel se va de viaje (La familia Walsh  #2)</t>
  </si>
  <si>
    <t>8497599179</t>
  </si>
  <si>
    <t>3/30/2003</t>
  </si>
  <si>
    <t>Yeats ist tot!</t>
  </si>
  <si>
    <t>Joseph O'Connor/Diethard Herles/Pauline McLynn/Gerard Stembridge/Frank McCourt/Conor McPherson/Gene Kerrigan/Gina Moxley/Marian Keyes/Anthony Cronin/Owen O'Neill/Hugo Hamilton/Charlie O'Neill/Tom Humphries/Donal O'Kelly</t>
  </si>
  <si>
    <t>3548603254</t>
  </si>
  <si>
    <t>List Taschenbuch</t>
  </si>
  <si>
    <t>Le Club de la dernière chance</t>
  </si>
  <si>
    <t>2266130609</t>
  </si>
  <si>
    <t>Les vacances de Rachel (Walsh Family  #2)</t>
  </si>
  <si>
    <t>Marian Keyes/Roxane Azimi</t>
  </si>
  <si>
    <t>2266108271</t>
  </si>
  <si>
    <t>840132954X</t>
  </si>
  <si>
    <t>1/31/2003</t>
  </si>
  <si>
    <t>Auszeit für Engel Walsh Family  #3)</t>
  </si>
  <si>
    <t>3453868579</t>
  </si>
  <si>
    <t>0099461269</t>
  </si>
  <si>
    <t>9/29/2003</t>
  </si>
  <si>
    <t>0373250479</t>
  </si>
  <si>
    <t>1/23/2004</t>
  </si>
  <si>
    <t>犬夜叉 8</t>
  </si>
  <si>
    <t>4091252087</t>
  </si>
  <si>
    <t>11/18/1998</t>
  </si>
  <si>
    <t>小学館</t>
  </si>
  <si>
    <t>犬夜叉 7</t>
  </si>
  <si>
    <t>4091252079</t>
  </si>
  <si>
    <t>8/8/1998</t>
  </si>
  <si>
    <t>犬夜叉 24</t>
  </si>
  <si>
    <t>4091256449</t>
  </si>
  <si>
    <t>12/18/2001</t>
  </si>
  <si>
    <t>犬夜叉 28</t>
  </si>
  <si>
    <t>4091256481</t>
  </si>
  <si>
    <t>犬夜叉 4</t>
  </si>
  <si>
    <t>4091252044</t>
  </si>
  <si>
    <t>12/10/1997</t>
  </si>
  <si>
    <t>犬夜叉 22</t>
  </si>
  <si>
    <t>4091256422</t>
  </si>
  <si>
    <t>8/9/2001</t>
  </si>
  <si>
    <t>犬夜叉 26</t>
  </si>
  <si>
    <t>4091256465</t>
  </si>
  <si>
    <t>犬夜叉 12</t>
  </si>
  <si>
    <t>4091255825</t>
  </si>
  <si>
    <t>9/18/1999</t>
  </si>
  <si>
    <t>犬夜叉 17</t>
  </si>
  <si>
    <t>4091255876</t>
  </si>
  <si>
    <t>8/9/2000</t>
  </si>
  <si>
    <t>犬夜叉 14</t>
  </si>
  <si>
    <t>4091255841</t>
  </si>
  <si>
    <t>2/18/2000</t>
  </si>
  <si>
    <t>犬夜叉 10</t>
  </si>
  <si>
    <t>4091252109</t>
  </si>
  <si>
    <t>犬夜叉 1</t>
  </si>
  <si>
    <t>409125201X</t>
  </si>
  <si>
    <t>4/18/1997</t>
  </si>
  <si>
    <t>犬夜叉  27</t>
  </si>
  <si>
    <t>4091256473</t>
  </si>
  <si>
    <t>The Return of Lum  Volume 3: Sweet Revenge (Urusei Yatsura  #4)</t>
  </si>
  <si>
    <t>1569311935</t>
  </si>
  <si>
    <t>3/8/1997</t>
  </si>
  <si>
    <t>The Return of Lum  Volume 5: Feudal Furor (Urusei Yatsura  #6)</t>
  </si>
  <si>
    <t>1569312109</t>
  </si>
  <si>
    <t>12/6/1997</t>
  </si>
  <si>
    <t>Lamu: Urusei Yatsura  3</t>
  </si>
  <si>
    <t>8484497283</t>
  </si>
  <si>
    <t>1569310351</t>
  </si>
  <si>
    <t>6/5/1995</t>
  </si>
  <si>
    <t>156931019X</t>
  </si>
  <si>
    <t>6/5/1997</t>
  </si>
  <si>
    <t>らんま½ 12</t>
  </si>
  <si>
    <t>409126512X</t>
  </si>
  <si>
    <t>小学館 [Shōgakukan]</t>
  </si>
  <si>
    <t>1591162866</t>
  </si>
  <si>
    <t>1413901433</t>
  </si>
  <si>
    <t>0345459849</t>
  </si>
  <si>
    <t>0006163831</t>
  </si>
  <si>
    <t>11/18/1996</t>
  </si>
  <si>
    <t>0553071793</t>
  </si>
  <si>
    <t>0553297600</t>
  </si>
  <si>
    <t>7/21/2010</t>
  </si>
  <si>
    <t>0345418476</t>
  </si>
  <si>
    <t>0553562606</t>
  </si>
  <si>
    <t>10/21/2009</t>
  </si>
  <si>
    <t>1421513684</t>
  </si>
  <si>
    <t>Not Just a Pretty Face: Dolls and Human Figurines in Alaska Native Cultures</t>
  </si>
  <si>
    <t>Molly C. Lee/Angela J. Linn/Chase Hensel/James H. Barker</t>
  </si>
  <si>
    <t>1889963852</t>
  </si>
  <si>
    <t>University of Alaska Press</t>
  </si>
  <si>
    <t>Just Another Pretty Face (Hollywood Dynasty  #2)</t>
  </si>
  <si>
    <t>Candace Schuler</t>
  </si>
  <si>
    <t>0373255594</t>
  </si>
  <si>
    <t>7/23/1993</t>
  </si>
  <si>
    <t>0316058785</t>
  </si>
  <si>
    <t>0316154091</t>
  </si>
  <si>
    <t>0316010197</t>
  </si>
  <si>
    <t>0425190374</t>
  </si>
  <si>
    <t>0345455916</t>
  </si>
  <si>
    <t>0805210555</t>
  </si>
  <si>
    <t>0805210644</t>
  </si>
  <si>
    <t>7/2/1996</t>
  </si>
  <si>
    <t>0679423036</t>
  </si>
  <si>
    <t>10/26/1993</t>
  </si>
  <si>
    <t>0816615152</t>
  </si>
  <si>
    <t>10/31/1986</t>
  </si>
  <si>
    <t>0393058484</t>
  </si>
  <si>
    <t>0517229250</t>
  </si>
  <si>
    <t>0553382160</t>
  </si>
  <si>
    <t>0515130990</t>
  </si>
  <si>
    <t>1401211321</t>
  </si>
  <si>
    <t>9/20/2006</t>
  </si>
  <si>
    <t>Drum Into Silence (Drums of Chaos  #3)</t>
  </si>
  <si>
    <t>Jo Clayton/Kevin Andrew Murphy</t>
  </si>
  <si>
    <t>0812551249</t>
  </si>
  <si>
    <t>Dance Down the Stars (Duel of Sorcery: Dancer  #3)</t>
  </si>
  <si>
    <t>0886776171</t>
  </si>
  <si>
    <t>Drum Calls (Drums of Chaos  #2)</t>
  </si>
  <si>
    <t>0812551230</t>
  </si>
  <si>
    <t>0886776503</t>
  </si>
  <si>
    <t>0886771382</t>
  </si>
  <si>
    <t>7/1/1986</t>
  </si>
  <si>
    <t>0886774675</t>
  </si>
  <si>
    <t>1400040353</t>
  </si>
  <si>
    <t>1400040361</t>
  </si>
  <si>
    <t>La Cucina Di Lidia: Recipes and Memories from Italy's Adriatic Coast</t>
  </si>
  <si>
    <t>Lidia Matticchio Bastianich/Jay Jacobs</t>
  </si>
  <si>
    <t>0767914228</t>
  </si>
  <si>
    <t>1559360801</t>
  </si>
  <si>
    <t>0374528551</t>
  </si>
  <si>
    <t>006097611X</t>
  </si>
  <si>
    <t>0312423136</t>
  </si>
  <si>
    <t>0060975091</t>
  </si>
  <si>
    <t>1405153601</t>
  </si>
  <si>
    <t>0099453835</t>
  </si>
  <si>
    <t>140515358X</t>
  </si>
  <si>
    <t>0060977086</t>
  </si>
  <si>
    <t>0385722168</t>
  </si>
  <si>
    <t>0099284464</t>
  </si>
  <si>
    <t>0029227968</t>
  </si>
  <si>
    <t>0679776214</t>
  </si>
  <si>
    <t>1400075483</t>
  </si>
  <si>
    <t>Entre Amis: An Interactive Approach</t>
  </si>
  <si>
    <t>Michael D. Oates/Larbi Oukada</t>
  </si>
  <si>
    <t>0618506918</t>
  </si>
  <si>
    <t>Heinle</t>
  </si>
  <si>
    <t>0099285827</t>
  </si>
  <si>
    <t>037570115X</t>
  </si>
  <si>
    <t>3/14/2000</t>
  </si>
  <si>
    <t>0099461870</t>
  </si>
  <si>
    <t>Intimacy And Other Stories</t>
  </si>
  <si>
    <t>057121200X</t>
  </si>
  <si>
    <t>7/9/2001</t>
  </si>
  <si>
    <t>0571200435</t>
  </si>
  <si>
    <t>0006861350</t>
  </si>
  <si>
    <t>9/13/1993</t>
  </si>
  <si>
    <t>0795000375</t>
  </si>
  <si>
    <t>0520071778</t>
  </si>
  <si>
    <t>7/25/1990</t>
  </si>
  <si>
    <t>0520072383</t>
  </si>
  <si>
    <t>2/7/1991</t>
  </si>
  <si>
    <t>The Pleasure of the Text</t>
  </si>
  <si>
    <t>Roland Barthes/Richard Miller</t>
  </si>
  <si>
    <t>0224011871</t>
  </si>
  <si>
    <t>2/12/1976</t>
  </si>
  <si>
    <t>0099428636</t>
  </si>
  <si>
    <t>0151001367</t>
  </si>
  <si>
    <t>Le Nom de la rose</t>
  </si>
  <si>
    <t>Umberto Eco/Jean-Noël Schifano</t>
  </si>
  <si>
    <t>2253033138</t>
  </si>
  <si>
    <t>11/2/1983</t>
  </si>
  <si>
    <t>Os libros arden mal</t>
  </si>
  <si>
    <t>Manuel Rivas</t>
  </si>
  <si>
    <t>849782461X</t>
  </si>
  <si>
    <t>glg</t>
  </si>
  <si>
    <t>6/24/2006</t>
  </si>
  <si>
    <t>Edicións Xerais de Galicia  S.A.</t>
  </si>
  <si>
    <t>1585420824</t>
  </si>
  <si>
    <t>The Book of Questions</t>
  </si>
  <si>
    <t>Pablo Neruda/William O'Daly</t>
  </si>
  <si>
    <t>1556591608</t>
  </si>
  <si>
    <t>Bugs for Lunch/Insectos para el almuerzo</t>
  </si>
  <si>
    <t>Margery Facklam/Sylvia Long/Liliana Valenzuela</t>
  </si>
  <si>
    <t>1570915067</t>
  </si>
  <si>
    <t>Charlesbridge</t>
  </si>
  <si>
    <t>1578050499</t>
  </si>
  <si>
    <t>0330351745</t>
  </si>
  <si>
    <t>4/9/1998</t>
  </si>
  <si>
    <t>0142002836</t>
  </si>
  <si>
    <t>Pilgrims Pa</t>
  </si>
  <si>
    <t>0395924855</t>
  </si>
  <si>
    <t>061812733X</t>
  </si>
  <si>
    <t>031228621X</t>
  </si>
  <si>
    <t>0060525126</t>
  </si>
  <si>
    <t>0060874309</t>
  </si>
  <si>
    <t>0060851988</t>
  </si>
  <si>
    <t>0060525118</t>
  </si>
  <si>
    <t>0060880120</t>
  </si>
  <si>
    <t>8/31/2006</t>
  </si>
  <si>
    <t>Valentine Princess (The Princess Diaries  #7.75)</t>
  </si>
  <si>
    <t>0060847182</t>
  </si>
  <si>
    <t>0060725141</t>
  </si>
  <si>
    <t>0060085444</t>
  </si>
  <si>
    <t>037582846X</t>
  </si>
  <si>
    <t>0375832998</t>
  </si>
  <si>
    <t>0439890284</t>
  </si>
  <si>
    <t>0375836578</t>
  </si>
  <si>
    <t>0439087309</t>
  </si>
  <si>
    <t>Where We Are  What We See: The Best Young Writers and Artists in America</t>
  </si>
  <si>
    <t>0439736463</t>
  </si>
  <si>
    <t>0505524740</t>
  </si>
  <si>
    <t>0743496140</t>
  </si>
  <si>
    <t>0505523973</t>
  </si>
  <si>
    <t>0425215385</t>
  </si>
  <si>
    <t>7/3/2007</t>
  </si>
  <si>
    <t>0505525097</t>
  </si>
  <si>
    <t>0425213919</t>
  </si>
  <si>
    <t>0505525755</t>
  </si>
  <si>
    <t>0515142212</t>
  </si>
  <si>
    <t>1931520119</t>
  </si>
  <si>
    <t>019289322X</t>
  </si>
  <si>
    <t>Talking Philosophy: Dialogues with Fifteen Leading Philosophers</t>
  </si>
  <si>
    <t>Bryan Magee/Isaiah Berlin/Charles Taylor/Herbert Marcuse/William Barrett/Anthony Quinton/A.J. Ayer/Bernard Williams/R. M. Hare/Willard Van Orman Quine/John Rogers Searle/Noam Chomsky/Hilary Putnam/Ronald Dworkin/Iris Murdoch/Ernest Gellner</t>
  </si>
  <si>
    <t>0192854178</t>
  </si>
  <si>
    <t>10/18/2001</t>
  </si>
  <si>
    <t>0751333328</t>
  </si>
  <si>
    <t>Feminist Measures: Soundings in Poetry and Theory</t>
  </si>
  <si>
    <t>Lynn Keller/Lynn Keller</t>
  </si>
  <si>
    <t>0472064843</t>
  </si>
  <si>
    <t>12/14/1994</t>
  </si>
  <si>
    <t>Taxation of Mineral Rents</t>
  </si>
  <si>
    <t>Ross Garnaut</t>
  </si>
  <si>
    <t>0198284543</t>
  </si>
  <si>
    <t>11/17/1983</t>
  </si>
  <si>
    <t>0393978516</t>
  </si>
  <si>
    <t>0140247742</t>
  </si>
  <si>
    <t>James Joyce/Frank McCourt/Donal Donnelly/Ciaran Hinds/Colm Meaney/Malachy McCourt</t>
  </si>
  <si>
    <t>0060789565</t>
  </si>
  <si>
    <t>CliffsNotes on Joyce's Dubliners (Cliffs Notes)</t>
  </si>
  <si>
    <t>Adam  Sexton/G. Tubach</t>
  </si>
  <si>
    <t>0764537156</t>
  </si>
  <si>
    <t>0439774381</t>
  </si>
  <si>
    <t>0060590157</t>
  </si>
  <si>
    <t>0805069496</t>
  </si>
  <si>
    <t>Allusions in Ulysses: An Annotated List</t>
  </si>
  <si>
    <t>Weldon Thornton</t>
  </si>
  <si>
    <t>0807840890</t>
  </si>
  <si>
    <t>9/20/1982</t>
  </si>
  <si>
    <t>Ulysses Found</t>
  </si>
  <si>
    <t>Ernle Bradford</t>
  </si>
  <si>
    <t>0750937254</t>
  </si>
  <si>
    <t>History Press Ltd</t>
  </si>
  <si>
    <t>The Scandal of Ulysses: The Life And Afterlife of a Twentieth Century Masterpiece</t>
  </si>
  <si>
    <t>Bruce Arnold</t>
  </si>
  <si>
    <t>190414845X</t>
  </si>
  <si>
    <t>The Liffey Press</t>
  </si>
  <si>
    <t>0312274920</t>
  </si>
  <si>
    <t>3/7/2001</t>
  </si>
  <si>
    <t>0971500762</t>
  </si>
  <si>
    <t>6/28/2007</t>
  </si>
  <si>
    <t>0971500746</t>
  </si>
  <si>
    <t>6/28/2006</t>
  </si>
  <si>
    <t>0964326191</t>
  </si>
  <si>
    <t>6/23/2001</t>
  </si>
  <si>
    <t>Letters to J. D. Salinger</t>
  </si>
  <si>
    <t>Chris Kubica/Chris Kubica</t>
  </si>
  <si>
    <t>0299178005</t>
  </si>
  <si>
    <t>J.D. Salinger's Catcher in the Rye (Modern Critical Interpretations)</t>
  </si>
  <si>
    <t>0791056643</t>
  </si>
  <si>
    <t>0812416112</t>
  </si>
  <si>
    <t>7/1/1959</t>
  </si>
  <si>
    <t>Where Is Baby's Mommy? (A Lift-the-Flap Book)</t>
  </si>
  <si>
    <t>Karen Katz</t>
  </si>
  <si>
    <t>0689835612</t>
  </si>
  <si>
    <t>Little Simon</t>
  </si>
  <si>
    <t>Counting Christmas</t>
  </si>
  <si>
    <t>0689849257</t>
  </si>
  <si>
    <t>0345461614</t>
  </si>
  <si>
    <t>0345461274</t>
  </si>
  <si>
    <t>0345418689</t>
  </si>
  <si>
    <t>The Dig</t>
  </si>
  <si>
    <t>0727852663</t>
  </si>
  <si>
    <t>0380793474</t>
  </si>
  <si>
    <t>Pimsleur German Level 1 CD: [Lessons 1-30]</t>
  </si>
  <si>
    <t>Pimsleur Language Programs</t>
  </si>
  <si>
    <t>0743518365</t>
  </si>
  <si>
    <t>Pimsleur</t>
  </si>
  <si>
    <t>0375424431</t>
  </si>
  <si>
    <t>0679779175</t>
  </si>
  <si>
    <t>0679779159</t>
  </si>
  <si>
    <t>0312155611</t>
  </si>
  <si>
    <t>5/15/1997</t>
  </si>
  <si>
    <t>0140276610</t>
  </si>
  <si>
    <t>0375725350</t>
  </si>
  <si>
    <t>0802142400</t>
  </si>
  <si>
    <t>1/6/2006</t>
  </si>
  <si>
    <t>1573229717</t>
  </si>
  <si>
    <t>Die Farbe von Wasser</t>
  </si>
  <si>
    <t>342661278X</t>
  </si>
  <si>
    <t>Droemer Knaur</t>
  </si>
  <si>
    <t>0786930675</t>
  </si>
  <si>
    <t>1932796789</t>
  </si>
  <si>
    <t>0441012590</t>
  </si>
  <si>
    <t>0743498097</t>
  </si>
  <si>
    <t>1400032385</t>
  </si>
  <si>
    <t>1583332057</t>
  </si>
  <si>
    <t>La casa en Mango Street</t>
  </si>
  <si>
    <t>Sandra Cisneros/Elena Poniatowska</t>
  </si>
  <si>
    <t>0613046889</t>
  </si>
  <si>
    <t>0791063372</t>
  </si>
  <si>
    <t>0143039601</t>
  </si>
  <si>
    <t>4/5/2007</t>
  </si>
  <si>
    <t>0307335852</t>
  </si>
  <si>
    <t>The Art of Fullmetal Alchemist: The Anime</t>
  </si>
  <si>
    <t>Hiromu Arakawa/Akira Watanabe/Eric Searleman</t>
  </si>
  <si>
    <t>1421507668</t>
  </si>
  <si>
    <t>1421508389</t>
  </si>
  <si>
    <t>Astronomy Today</t>
  </si>
  <si>
    <t>0131445960</t>
  </si>
  <si>
    <t>7/26/2004</t>
  </si>
  <si>
    <t>0764584650</t>
  </si>
  <si>
    <t>0471265187</t>
  </si>
  <si>
    <t>013187165X</t>
  </si>
  <si>
    <t>0471409766</t>
  </si>
  <si>
    <t>0500251215</t>
  </si>
  <si>
    <t>0446607258</t>
  </si>
  <si>
    <t>0316341517</t>
  </si>
  <si>
    <t>0375714626</t>
  </si>
  <si>
    <t>0195153820</t>
  </si>
  <si>
    <t>0517588374</t>
  </si>
  <si>
    <t>4/28/1992</t>
  </si>
  <si>
    <t>1857880781</t>
  </si>
  <si>
    <t>Watchmen on the Walls</t>
  </si>
  <si>
    <t>Hannah Hurnard</t>
  </si>
  <si>
    <t>0805413995</t>
  </si>
  <si>
    <t>0446691860</t>
  </si>
  <si>
    <t>9/25/2006</t>
  </si>
  <si>
    <t>0684849305</t>
  </si>
  <si>
    <t>0439050138</t>
  </si>
  <si>
    <t>The New Big Book of America</t>
  </si>
  <si>
    <t>Todd Davis/Marc Frey</t>
  </si>
  <si>
    <t>0762412631</t>
  </si>
  <si>
    <t>3/21/2002</t>
  </si>
  <si>
    <t>Courage Books</t>
  </si>
  <si>
    <t>0226182002</t>
  </si>
  <si>
    <t>0836282892</t>
  </si>
  <si>
    <t>The Perfect London Walk</t>
  </si>
  <si>
    <t>Roger Ebert/Daniel Curley/Jack Lane</t>
  </si>
  <si>
    <t>0836279298</t>
  </si>
  <si>
    <t>0452287677</t>
  </si>
  <si>
    <t>0452285216</t>
  </si>
  <si>
    <t>Still More George W. Bushisms: "Neither in French nor in English nor in Mexican"</t>
  </si>
  <si>
    <t>Jacob Weisberg/Al Franken</t>
  </si>
  <si>
    <t>0743251008</t>
  </si>
  <si>
    <t>You're Good Enough  You're Smart Enough  &amp; Doggone It  People Like You!</t>
  </si>
  <si>
    <t>0553470949</t>
  </si>
  <si>
    <t>0440504708</t>
  </si>
  <si>
    <t>0618083618</t>
  </si>
  <si>
    <t>10/18/2000</t>
  </si>
  <si>
    <t>The J.R.R. Tolkien Companion and Guide</t>
  </si>
  <si>
    <t>Christina Scull/Wayne G. Hammond</t>
  </si>
  <si>
    <t>0618391134</t>
  </si>
  <si>
    <t>0618894640</t>
  </si>
  <si>
    <t>0345458567</t>
  </si>
  <si>
    <t>The J.R.R. Tolkien Companion and Guide  Volume 1: Chronology</t>
  </si>
  <si>
    <t>0618391029</t>
  </si>
  <si>
    <t>0395606497</t>
  </si>
  <si>
    <t>The J.R.R. Tolkien Companion and Guide  Volume 2: Reader's Guide</t>
  </si>
  <si>
    <t>Wayne G. Hammond/Wayne G. Hammond</t>
  </si>
  <si>
    <t>0618391010</t>
  </si>
  <si>
    <t>0007149123</t>
  </si>
  <si>
    <t>0898708257</t>
  </si>
  <si>
    <t>0007149115</t>
  </si>
  <si>
    <t>0007137435</t>
  </si>
  <si>
    <t>8/5/2002</t>
  </si>
  <si>
    <t>0261102257</t>
  </si>
  <si>
    <t>6/5/2002</t>
  </si>
  <si>
    <t>Tolkien's Modern Middle Ages</t>
  </si>
  <si>
    <t>Jane Chance/Alfred Siewers</t>
  </si>
  <si>
    <t>1403969736</t>
  </si>
  <si>
    <t>11/19/2005</t>
  </si>
  <si>
    <t>0618422536</t>
  </si>
  <si>
    <t>5/12/2005</t>
  </si>
  <si>
    <t>Faërie</t>
  </si>
  <si>
    <t>2266102710</t>
  </si>
  <si>
    <t>026110330X</t>
  </si>
  <si>
    <t>142150507X</t>
  </si>
  <si>
    <t>1569319626</t>
  </si>
  <si>
    <t>1421505061</t>
  </si>
  <si>
    <t>1421505053</t>
  </si>
  <si>
    <t>1591161290</t>
  </si>
  <si>
    <t>1591164842</t>
  </si>
  <si>
    <t>0380815591</t>
  </si>
  <si>
    <t>1421502798</t>
  </si>
  <si>
    <t>1421501422</t>
  </si>
  <si>
    <t>1591168694</t>
  </si>
  <si>
    <t>1591163196</t>
  </si>
  <si>
    <t>1591164222</t>
  </si>
  <si>
    <t>159116804X</t>
  </si>
  <si>
    <t>1591166179</t>
  </si>
  <si>
    <t>1569312060</t>
  </si>
  <si>
    <t>1591163528</t>
  </si>
  <si>
    <t>1591163544</t>
  </si>
  <si>
    <t>1591164125</t>
  </si>
  <si>
    <t>1591163552</t>
  </si>
  <si>
    <t>Nausicaä De La Vallée Du Vent  Tome 4</t>
  </si>
  <si>
    <t>Hayao Miyazaki</t>
  </si>
  <si>
    <t>2723433927</t>
  </si>
  <si>
    <t>Nausicaä de la vallée du vent  tome 3</t>
  </si>
  <si>
    <t>2723433919</t>
  </si>
  <si>
    <t>2/20/2001</t>
  </si>
  <si>
    <t>0897330595</t>
  </si>
  <si>
    <t>1401210821</t>
  </si>
  <si>
    <t>1563892278</t>
  </si>
  <si>
    <t>0801870569</t>
  </si>
  <si>
    <t>1585672793</t>
  </si>
  <si>
    <t>1841581224</t>
  </si>
  <si>
    <t>3/5/2008</t>
  </si>
  <si>
    <t>0306805626</t>
  </si>
  <si>
    <t>0312321198</t>
  </si>
  <si>
    <t>Something Borrowed  Something Blue</t>
  </si>
  <si>
    <t>Elaine Barbieri/Constance O'Banyon/Evelyn Rogers/Bobbi Smith</t>
  </si>
  <si>
    <t>084394725X</t>
  </si>
  <si>
    <t>0451530373</t>
  </si>
  <si>
    <t>0393048853</t>
  </si>
  <si>
    <t>0393924653</t>
  </si>
  <si>
    <t>0393090027</t>
  </si>
  <si>
    <t>4/17/1979</t>
  </si>
  <si>
    <t>1593080034</t>
  </si>
  <si>
    <t>0312862172</t>
  </si>
  <si>
    <t>The Medusa in the Shield</t>
  </si>
  <si>
    <t>David G. Hartwell/Robert Aickman/Charlotte Perkins Gilman/William Faulkner/Robert Smythe Hichens/Richard Matheson/Joanna Russ/Dennis Etchison/D.H. Lawrence/Tanith Lee/Flannery O'Connor/Ramsey Campbell/Thomas M. Disch/Henry James/Theodore Sturgeon/Clive Barker/Edgar Allan Poe/Stephen King/Michael  Bishop/H.P. Lovecraft/J. Sheridan Le Fanu</t>
  </si>
  <si>
    <t>0812509668</t>
  </si>
  <si>
    <t>11/15/1991</t>
  </si>
  <si>
    <t>A Fabulous  Formless Darkness</t>
  </si>
  <si>
    <t>David G. Hartwell/Fritz Leiber/Fitz-James O'Brien/Shirley Jackson/Ambrose Bierce/Edith Wharton/Algernon Blackwood/Thomas M. Disch/Robert Aickman/Philip K. Dick/Gene Wolfe/Charles Dickens/Stephen King/Joyce Carol Oates/Walter de la Mare/Ivan Turgenev/Robert W. Chambers/Oliver Onions</t>
  </si>
  <si>
    <t>0812509676</t>
  </si>
  <si>
    <t>The Dark Descent  Vol 1: The Color of Evil</t>
  </si>
  <si>
    <t>David G. Hartwell</t>
  </si>
  <si>
    <t>0246136677</t>
  </si>
  <si>
    <t>9/19/1990</t>
  </si>
  <si>
    <t>Grafton</t>
  </si>
  <si>
    <t>0143036971</t>
  </si>
  <si>
    <t>0140281916</t>
  </si>
  <si>
    <t>1850522316</t>
  </si>
  <si>
    <t>The Silence of the Lambs</t>
  </si>
  <si>
    <t>Yvonne Tasker</t>
  </si>
  <si>
    <t>0851708714</t>
  </si>
  <si>
    <t>3/29/2002</t>
  </si>
  <si>
    <t>0812966295</t>
  </si>
  <si>
    <t>12/10/2002</t>
  </si>
  <si>
    <t>Mine  All Mine!: A Book About Pronouns</t>
  </si>
  <si>
    <t>0698117972</t>
  </si>
  <si>
    <t>A Faith Like Mine</t>
  </si>
  <si>
    <t>Laura Buller/D.K. Publishing</t>
  </si>
  <si>
    <t>0756611776</t>
  </si>
  <si>
    <t>1880216620</t>
  </si>
  <si>
    <t>039330695X</t>
  </si>
  <si>
    <t>The Insomnia Answer: A Personalized Program for Identifying and Overcoming the Three Types of Insomnia</t>
  </si>
  <si>
    <t>Paul Glovinsky/Art Spielman</t>
  </si>
  <si>
    <t>0399532978</t>
  </si>
  <si>
    <t>Cognitive Behavioral Treatment of Insomnia: A Session-By-Session Guide</t>
  </si>
  <si>
    <t>Michael L. Perlis/Carla Jungquist/Michael T. Smith</t>
  </si>
  <si>
    <t>0387222529</t>
  </si>
  <si>
    <t>Healing Therapies for Overcoming Insomnia</t>
  </si>
  <si>
    <t>Peter  Van Houten/Rich McCord</t>
  </si>
  <si>
    <t>1565891740</t>
  </si>
  <si>
    <t>0843954116</t>
  </si>
  <si>
    <t>084395177X</t>
  </si>
  <si>
    <t>0843954108</t>
  </si>
  <si>
    <t>084394580X</t>
  </si>
  <si>
    <t>0843947667</t>
  </si>
  <si>
    <t>1881475719</t>
  </si>
  <si>
    <t>6/2/2000</t>
  </si>
  <si>
    <t>0843951427</t>
  </si>
  <si>
    <t>0843944390</t>
  </si>
  <si>
    <t>0393324141</t>
  </si>
  <si>
    <t>1582344728</t>
  </si>
  <si>
    <t>1/10/2005</t>
  </si>
  <si>
    <t>Spandau: The Secret Diaries</t>
  </si>
  <si>
    <t>Albert Speer</t>
  </si>
  <si>
    <t>0026995018</t>
  </si>
  <si>
    <t>2/5/1976</t>
  </si>
  <si>
    <t>Macmillan Publ. Co.</t>
  </si>
  <si>
    <t>El coronel no tiene quien le escriba</t>
  </si>
  <si>
    <t>0307350436</t>
  </si>
  <si>
    <t>Plaza &amp; Janés</t>
  </si>
  <si>
    <t>0517405091</t>
  </si>
  <si>
    <t>5/2/1995</t>
  </si>
  <si>
    <t>Noticia de un secuestro</t>
  </si>
  <si>
    <t>0307350509</t>
  </si>
  <si>
    <t>140003471X</t>
  </si>
  <si>
    <t>Ojos de perro azul</t>
  </si>
  <si>
    <t>0307350517</t>
  </si>
  <si>
    <t>1400043336</t>
  </si>
  <si>
    <t>La increíble y triste historia de la cándida Eréndira y de su abuela desalmada</t>
  </si>
  <si>
    <t>0307350363</t>
  </si>
  <si>
    <t>0060882867</t>
  </si>
  <si>
    <t>0307350274</t>
  </si>
  <si>
    <t>8467204362</t>
  </si>
  <si>
    <t>Círculo de Lectores</t>
  </si>
  <si>
    <t>Relato de un náufrago</t>
  </si>
  <si>
    <t>0307350401</t>
  </si>
  <si>
    <t>Relato de Um Náufrago</t>
  </si>
  <si>
    <t>Gabriel García Márquez/Remy Gorga Filho</t>
  </si>
  <si>
    <t>8501011207</t>
  </si>
  <si>
    <t>Record</t>
  </si>
  <si>
    <t>0140422153</t>
  </si>
  <si>
    <t>11/24/1977</t>
  </si>
  <si>
    <t>The Marriage of Heaven and Hell</t>
  </si>
  <si>
    <t>William Blake</t>
  </si>
  <si>
    <t>0486281221</t>
  </si>
  <si>
    <t>0300100302</t>
  </si>
  <si>
    <t>0385074077</t>
  </si>
  <si>
    <t>8/15/1984</t>
  </si>
  <si>
    <t>0785814531</t>
  </si>
  <si>
    <t>11/29/2009</t>
  </si>
  <si>
    <t>The Edgar Allan Poe Audio Collection</t>
  </si>
  <si>
    <t>0694524190</t>
  </si>
  <si>
    <t>Harper Audio</t>
  </si>
  <si>
    <t>0440322278</t>
  </si>
  <si>
    <t>4/15/1965</t>
  </si>
  <si>
    <t>0517082454</t>
  </si>
  <si>
    <t>Edgar Allan Poe A to Z</t>
  </si>
  <si>
    <t>Dawn B. Sova</t>
  </si>
  <si>
    <t>081604161X</t>
  </si>
  <si>
    <t>Checkmark Books</t>
  </si>
  <si>
    <t>0140234446</t>
  </si>
  <si>
    <t>0802133312</t>
  </si>
  <si>
    <t>0802133304</t>
  </si>
  <si>
    <t>0802137784</t>
  </si>
  <si>
    <t>1/3/2001</t>
  </si>
  <si>
    <t>0802133290</t>
  </si>
  <si>
    <t>0142003166</t>
  </si>
  <si>
    <t>0330300164</t>
  </si>
  <si>
    <t>0312278462</t>
  </si>
  <si>
    <t>1889307157</t>
  </si>
  <si>
    <t>1/10/2008</t>
  </si>
  <si>
    <t>1584350105</t>
  </si>
  <si>
    <t>12/7/2001</t>
  </si>
  <si>
    <t>0140094547</t>
  </si>
  <si>
    <t>0393057240</t>
  </si>
  <si>
    <t>Trainspotting</t>
  </si>
  <si>
    <t>Murray Smith</t>
  </si>
  <si>
    <t>0851708706</t>
  </si>
  <si>
    <t>Irvine Welsh/Eric Lindor Fall</t>
  </si>
  <si>
    <t>2020336464</t>
  </si>
  <si>
    <t>3/6/1998</t>
  </si>
  <si>
    <t>Seuil</t>
  </si>
  <si>
    <t>0393315630</t>
  </si>
  <si>
    <t>1/17/1997</t>
  </si>
  <si>
    <t>You'll Have Had Your Hole</t>
  </si>
  <si>
    <t>0413728609</t>
  </si>
  <si>
    <t>Ecstasy</t>
  </si>
  <si>
    <t>Irvine Welsh/Alain Defossé</t>
  </si>
  <si>
    <t>2020416409</t>
  </si>
  <si>
    <t>Points</t>
  </si>
  <si>
    <t>0393318680</t>
  </si>
  <si>
    <t>0767920090</t>
  </si>
  <si>
    <t>1400034221</t>
  </si>
  <si>
    <t>0553122754</t>
  </si>
  <si>
    <t>3/1/1979</t>
  </si>
  <si>
    <t>Life Amongst the Modocs</t>
  </si>
  <si>
    <t>Joaquin Miller/Alan Rosenus/Malcolm Margolin</t>
  </si>
  <si>
    <t>0930588797</t>
  </si>
  <si>
    <t>Urion Press</t>
  </si>
  <si>
    <t>0312925743</t>
  </si>
  <si>
    <t>8/15/1991</t>
  </si>
  <si>
    <t>Soldados de Salamina</t>
  </si>
  <si>
    <t>Javier Cercas</t>
  </si>
  <si>
    <t>8483101610</t>
  </si>
  <si>
    <t>Tusquets</t>
  </si>
  <si>
    <t>0307336131</t>
  </si>
  <si>
    <t>Laguna  I Love You: The Best of "Our Town"</t>
  </si>
  <si>
    <t>John Weld/Phil Interlandi</t>
  </si>
  <si>
    <t>1564741575</t>
  </si>
  <si>
    <t>Fithian Press</t>
  </si>
  <si>
    <t>Dirty Italian: Everyday Slang from "What's Up?" to "F*%# Off!"</t>
  </si>
  <si>
    <t>Gabrielle Ann Euvino/Lindsay Mack</t>
  </si>
  <si>
    <t>1569755663</t>
  </si>
  <si>
    <t>0439507235</t>
  </si>
  <si>
    <t>0439507227</t>
  </si>
  <si>
    <t>New York City's Best Dive Bars: Drinking and Diving in the Five Boroughs</t>
  </si>
  <si>
    <t>Wendy  Mitchell/June Kim</t>
  </si>
  <si>
    <t>0970312539</t>
  </si>
  <si>
    <t>Gamble Guides</t>
  </si>
  <si>
    <t>0439651395</t>
  </si>
  <si>
    <t>043984777X</t>
  </si>
  <si>
    <t>0439651379</t>
  </si>
  <si>
    <t>0439651360</t>
  </si>
  <si>
    <t>0590427695</t>
  </si>
  <si>
    <t>0590255223</t>
  </si>
  <si>
    <t>0590441744</t>
  </si>
  <si>
    <t>The Contest (Everest Trilogy)</t>
  </si>
  <si>
    <t>0613589459</t>
  </si>
  <si>
    <t>The Deep (Dive Trilogy)</t>
  </si>
  <si>
    <t>0613674839</t>
  </si>
  <si>
    <t>No More Dead Dogs</t>
  </si>
  <si>
    <t>0439294843</t>
  </si>
  <si>
    <t>Scholastic Inc</t>
  </si>
  <si>
    <t>0590419277</t>
  </si>
  <si>
    <t>8/1/1991</t>
  </si>
  <si>
    <t>The Climb (Everest Trilogy)</t>
  </si>
  <si>
    <t>061358466X</t>
  </si>
  <si>
    <t>The Contest (Everest  #1)</t>
  </si>
  <si>
    <t>0439401399</t>
  </si>
  <si>
    <t>0340425679</t>
  </si>
  <si>
    <t>0399242139</t>
  </si>
  <si>
    <t>The Ivy Tree</t>
  </si>
  <si>
    <t>Carolyn Brown</t>
  </si>
  <si>
    <t>0803494661</t>
  </si>
  <si>
    <t>Montlake Romance</t>
  </si>
  <si>
    <t>0590396439</t>
  </si>
  <si>
    <t>1416903445</t>
  </si>
  <si>
    <t>1579124577</t>
  </si>
  <si>
    <t>006093140X</t>
  </si>
  <si>
    <t>2/3/1999</t>
  </si>
  <si>
    <t>0140289208</t>
  </si>
  <si>
    <t>M Is for Mayflower: A Massachusetts Alphabet</t>
  </si>
  <si>
    <t>Margot Theis Raven/Jeannie Brett</t>
  </si>
  <si>
    <t>1585360724</t>
  </si>
  <si>
    <t>0375839372</t>
  </si>
  <si>
    <t>William Shakespeare’s: Romeo and Juliet (Shakespeare Retellings  #4)</t>
  </si>
  <si>
    <t>Bruce Coville/Dennis Nolan</t>
  </si>
  <si>
    <t>0803724624</t>
  </si>
  <si>
    <t>1416933964</t>
  </si>
  <si>
    <t>0446403385</t>
  </si>
  <si>
    <t>0521618754</t>
  </si>
  <si>
    <t>0060739428</t>
  </si>
  <si>
    <t>0141005343</t>
  </si>
  <si>
    <t>0763628328</t>
  </si>
  <si>
    <t>0763626155</t>
  </si>
  <si>
    <t>0763623431</t>
  </si>
  <si>
    <t>076362800X</t>
  </si>
  <si>
    <t>1/26/2010</t>
  </si>
  <si>
    <t>0763619310</t>
  </si>
  <si>
    <t>0763620874</t>
  </si>
  <si>
    <t>Amelia's Notebook (Amelia's Notebooks  #1)</t>
  </si>
  <si>
    <t>Marissa Moss</t>
  </si>
  <si>
    <t>1416909052</t>
  </si>
  <si>
    <t>Simon  Schuster/Paula Wiseman Books</t>
  </si>
  <si>
    <t>Amelia's 6th-Grade Notebook (Amelia's Notebooks  #15)</t>
  </si>
  <si>
    <t>068987040X</t>
  </si>
  <si>
    <t>0064410935</t>
  </si>
  <si>
    <t>0061127760</t>
  </si>
  <si>
    <t>0060882611</t>
  </si>
  <si>
    <t>Charlotte's Web: Wilbur Finds a Friend</t>
  </si>
  <si>
    <t>Jennifer Frantz/E.B. White/Aleksey Ivanov/Olga Ivanov</t>
  </si>
  <si>
    <t>0060882816</t>
  </si>
  <si>
    <t>Secrets of the Scorpion</t>
  </si>
  <si>
    <t>Jed Carleton/Shawn Carman/Seth Mason/Robert    Lee/Travis Heerman/Aaron Medwin/Matthew S. Armstrong/D.J. Trindle/Cris Dornaus/Eric Steiger</t>
  </si>
  <si>
    <t>1887953795</t>
  </si>
  <si>
    <t>Alderac Entertainment Group (AEG)</t>
  </si>
  <si>
    <t>0385339690</t>
  </si>
  <si>
    <t>0440418410</t>
  </si>
  <si>
    <t>The Boys Start the War  the Girls Get Even</t>
  </si>
  <si>
    <t>0440409713</t>
  </si>
  <si>
    <t>Boys Against Girls (Sweet Valley Twins  #17)</t>
  </si>
  <si>
    <t>0553175262</t>
  </si>
  <si>
    <t>9/23/1988</t>
  </si>
  <si>
    <t>0553155717</t>
  </si>
  <si>
    <t>0451527747</t>
  </si>
  <si>
    <t>Alice's Adventures in Wonderland: A Pop-Up Adaptation</t>
  </si>
  <si>
    <t>Robert Sabuda/Lewis Carroll</t>
  </si>
  <si>
    <t>0689847432</t>
  </si>
  <si>
    <t>1593080158</t>
  </si>
  <si>
    <t>0763620491</t>
  </si>
  <si>
    <t>0141439769</t>
  </si>
  <si>
    <t>0763608041</t>
  </si>
  <si>
    <t>034536239X</t>
  </si>
  <si>
    <t>0446613444</t>
  </si>
  <si>
    <t>0778321711</t>
  </si>
  <si>
    <t>076534551X</t>
  </si>
  <si>
    <t>1569473331</t>
  </si>
  <si>
    <t>Thus Spake the Corpse: An Exquisite Corpse Reader 1988-98 Vol 1 Poetry &amp; Essays</t>
  </si>
  <si>
    <t>Andrei Codrescu/Laura Rosenthal</t>
  </si>
  <si>
    <t>1574231006</t>
  </si>
  <si>
    <t>1845882423</t>
  </si>
  <si>
    <t>A World Lit Only by Fire</t>
  </si>
  <si>
    <t>William Manchester/Barrett Whitener</t>
  </si>
  <si>
    <t>0786160446</t>
  </si>
  <si>
    <t>0440495040</t>
  </si>
  <si>
    <t>0440229081</t>
  </si>
  <si>
    <t>Skellig: The Play</t>
  </si>
  <si>
    <t>0340854332</t>
  </si>
  <si>
    <t>0679600124</t>
  </si>
  <si>
    <t>0449300021</t>
  </si>
  <si>
    <t>12/12/1982</t>
  </si>
  <si>
    <t>0375403175</t>
  </si>
  <si>
    <t>3/31/1998</t>
  </si>
  <si>
    <t>067986668X</t>
  </si>
  <si>
    <t>3/14/1995</t>
  </si>
  <si>
    <t>0439250722</t>
  </si>
  <si>
    <t>078685152X</t>
  </si>
  <si>
    <t>0813510996</t>
  </si>
  <si>
    <t>0689837186</t>
  </si>
  <si>
    <t>0060000147</t>
  </si>
  <si>
    <t>0152046992</t>
  </si>
  <si>
    <t>0439178827</t>
  </si>
  <si>
    <t>0439178789</t>
  </si>
  <si>
    <t>0439353688</t>
  </si>
  <si>
    <t>1417629754</t>
  </si>
  <si>
    <t>0439872472</t>
  </si>
  <si>
    <t>0439872464</t>
  </si>
  <si>
    <t>Knowledge Is Power (The Amazing Days of Abby Hayes: #15)</t>
  </si>
  <si>
    <t>1417629762</t>
  </si>
  <si>
    <t>0064408671</t>
  </si>
  <si>
    <t>0590920685</t>
  </si>
  <si>
    <t>1401210503</t>
  </si>
  <si>
    <t>1585100358</t>
  </si>
  <si>
    <t>Harper Lee's To Kill a Mockingbird (Bloom's Guides)</t>
  </si>
  <si>
    <t>Harold Bloom/Harper Lee</t>
  </si>
  <si>
    <t>0791077640</t>
  </si>
  <si>
    <t>His Dark Materials</t>
  </si>
  <si>
    <t>Nicholas Wright/Philip Pullman</t>
  </si>
  <si>
    <t>185459768X</t>
  </si>
  <si>
    <t>His Dark Materials: New Edition</t>
  </si>
  <si>
    <t>1854598317</t>
  </si>
  <si>
    <t>0439994349</t>
  </si>
  <si>
    <t>11/16/2001</t>
  </si>
  <si>
    <t>0440228891</t>
  </si>
  <si>
    <t>038071812X</t>
  </si>
  <si>
    <t>0375755209</t>
  </si>
  <si>
    <t>The Apple that Astonished Paris</t>
  </si>
  <si>
    <t>155728024X</t>
  </si>
  <si>
    <t>0312929641</t>
  </si>
  <si>
    <t>6/15/1993</t>
  </si>
  <si>
    <t>0786015411</t>
  </si>
  <si>
    <t>0439968089</t>
  </si>
  <si>
    <t>Tamora Pierce/Trini Alvarado</t>
  </si>
  <si>
    <t>0307283798</t>
  </si>
  <si>
    <t>Listening Library</t>
  </si>
  <si>
    <t>142150295X</t>
  </si>
  <si>
    <t>0812532635</t>
  </si>
  <si>
    <t>1/15/1995</t>
  </si>
  <si>
    <t>0764222376</t>
  </si>
  <si>
    <t>0805081240</t>
  </si>
  <si>
    <t>1400078008</t>
  </si>
  <si>
    <t>0060973331</t>
  </si>
  <si>
    <t>9/26/1990</t>
  </si>
  <si>
    <t>0674990331</t>
  </si>
  <si>
    <t>1/1/1913</t>
  </si>
  <si>
    <t>140006466X</t>
  </si>
  <si>
    <t>0821776053</t>
  </si>
  <si>
    <t>0743284887</t>
  </si>
  <si>
    <t>0743406567</t>
  </si>
  <si>
    <t>0811853195</t>
  </si>
  <si>
    <t>3/30/2006</t>
  </si>
  <si>
    <t>0345362535</t>
  </si>
  <si>
    <t>5/19/1990</t>
  </si>
  <si>
    <t>0060779683</t>
  </si>
  <si>
    <t>Harpercollins</t>
  </si>
  <si>
    <t>1590170385</t>
  </si>
  <si>
    <t>039306011X</t>
  </si>
  <si>
    <t>0393319792</t>
  </si>
  <si>
    <t>11/17/1999</t>
  </si>
  <si>
    <t>039306025X</t>
  </si>
  <si>
    <t>0393310167</t>
  </si>
  <si>
    <t>7/17/1993</t>
  </si>
  <si>
    <t>039332107X</t>
  </si>
  <si>
    <t>9/17/2000</t>
  </si>
  <si>
    <t>Field Guide to Home Buying in America</t>
  </si>
  <si>
    <t>Mark LeVine/Michael Pollan/Stephen M. Pollan</t>
  </si>
  <si>
    <t>0671639617</t>
  </si>
  <si>
    <t>5/15/1988</t>
  </si>
  <si>
    <t>0571202802</t>
  </si>
  <si>
    <t>The Adventures of Baron Munchausen: The Illustrated Screenplay</t>
  </si>
  <si>
    <t>Terry Gilliam/Charles McKeown</t>
  </si>
  <si>
    <t>155783041X</t>
  </si>
  <si>
    <t>4/1/1989</t>
  </si>
  <si>
    <t>0679726489</t>
  </si>
  <si>
    <t>11/12/1989</t>
  </si>
  <si>
    <t>0312311451</t>
  </si>
  <si>
    <t>0679726470</t>
  </si>
  <si>
    <t>1560252758</t>
  </si>
  <si>
    <t>1560255218</t>
  </si>
  <si>
    <t>10/24/2003</t>
  </si>
  <si>
    <t>0451528646</t>
  </si>
  <si>
    <t>1402714602</t>
  </si>
  <si>
    <t>0143039563</t>
  </si>
  <si>
    <t>0441542158</t>
  </si>
  <si>
    <t>The Short Stories  Vol 3</t>
  </si>
  <si>
    <t>Ernest Hemingway/Stacy Keach</t>
  </si>
  <si>
    <t>0743527291</t>
  </si>
  <si>
    <t>Selections from the Oakland Tribune Archives (Images of America: California)</t>
  </si>
  <si>
    <t>Annalee Allen</t>
  </si>
  <si>
    <t>073854678X</t>
  </si>
  <si>
    <t>Sebastopol (Images of America: California)</t>
  </si>
  <si>
    <t>Western Sonoma County Historical Society</t>
  </si>
  <si>
    <t>0738528528</t>
  </si>
  <si>
    <t>9/21/2003</t>
  </si>
  <si>
    <t>Center City Philadelphia in the 19th Century (Images of America: Pennsylvania)</t>
  </si>
  <si>
    <t>Library Company of Philadelphia</t>
  </si>
  <si>
    <t>0738544922</t>
  </si>
  <si>
    <t>10/23/2006</t>
  </si>
  <si>
    <t>Juneau and Sauk Counties: 1850-2000 (Images of America: Wisconsin)</t>
  </si>
  <si>
    <t>Jacqueline Ann/Sheila Z.</t>
  </si>
  <si>
    <t>0738519383</t>
  </si>
  <si>
    <t>0811200078</t>
  </si>
  <si>
    <t>0674022874</t>
  </si>
  <si>
    <t>Flowers of Evil and Other Works/Les Fleurs du Mal et Oeuvres Choisies : A Dual-Language Book (Dover Foreign Language Study Guides) (English and French Edition)</t>
  </si>
  <si>
    <t>Charles Baudelaire/Wallace Fowlie</t>
  </si>
  <si>
    <t>0486270920</t>
  </si>
  <si>
    <t>On Wine and Hashish</t>
  </si>
  <si>
    <t>Charles Baudelaire/Andrew Brown/Margaret Drabble</t>
  </si>
  <si>
    <t>1843910179</t>
  </si>
  <si>
    <t>0486447782</t>
  </si>
  <si>
    <t>0714833657</t>
  </si>
  <si>
    <t>8/24/1995</t>
  </si>
  <si>
    <t>Voltaire/Larousse</t>
  </si>
  <si>
    <t>2038717001</t>
  </si>
  <si>
    <t>Larousse Kingfisher Chambers</t>
  </si>
  <si>
    <t>Voltaire/Mona Mulhair</t>
  </si>
  <si>
    <t>0743280547</t>
  </si>
  <si>
    <t>The Handbook (The Encheiridion)</t>
  </si>
  <si>
    <t>Epictetus/Nicholas P. White</t>
  </si>
  <si>
    <t>0915145693</t>
  </si>
  <si>
    <t>A Manual for Living</t>
  </si>
  <si>
    <t>Epictetus/Sharon Lebell</t>
  </si>
  <si>
    <t>0062511114</t>
  </si>
  <si>
    <t>6/23/1994</t>
  </si>
  <si>
    <t>0674992407</t>
  </si>
  <si>
    <t>1/1/1928</t>
  </si>
  <si>
    <t>0064400824</t>
  </si>
  <si>
    <t>4/6/1977</t>
  </si>
  <si>
    <t>1897784317</t>
  </si>
  <si>
    <t>9/1/2012</t>
  </si>
  <si>
    <t>Walter Scott</t>
  </si>
  <si>
    <t>0543899403</t>
  </si>
  <si>
    <t>Adamant Media Corporation</t>
  </si>
  <si>
    <t>From Glencoe to Stirling: Rob Roy  the Highlanders &amp; Scotlands Chivalric Age (Tales of a Scottish Grandfather 3)</t>
  </si>
  <si>
    <t>Walter Scott/George Grant</t>
  </si>
  <si>
    <t>1581821298</t>
  </si>
  <si>
    <t>10/20/2000</t>
  </si>
  <si>
    <t>0140367381</t>
  </si>
  <si>
    <t>159017125X</t>
  </si>
  <si>
    <t>0140258698</t>
  </si>
  <si>
    <t>1/7/1997</t>
  </si>
  <si>
    <t>0140447555</t>
  </si>
  <si>
    <t>1564147916</t>
  </si>
  <si>
    <t>Tales of the Norse Gods</t>
  </si>
  <si>
    <t>Barbara Leonie Picard/Rosamund Fowler</t>
  </si>
  <si>
    <t>0192751166</t>
  </si>
  <si>
    <t>3/22/2001</t>
  </si>
  <si>
    <t>0312990685</t>
  </si>
  <si>
    <t>1400047862</t>
  </si>
  <si>
    <t>1573442216</t>
  </si>
  <si>
    <t>Oh  The Places You’ll Go!</t>
  </si>
  <si>
    <t>0007158521</t>
  </si>
  <si>
    <t>0375836047</t>
  </si>
  <si>
    <t>0375702970</t>
  </si>
  <si>
    <t>0064402452</t>
  </si>
  <si>
    <t>9/1/1988</t>
  </si>
  <si>
    <t>0064403874</t>
  </si>
  <si>
    <t>9/30/1991</t>
  </si>
  <si>
    <t>006064589X</t>
  </si>
  <si>
    <t>8/20/2002</t>
  </si>
  <si>
    <t>0670037702</t>
  </si>
  <si>
    <t>0142003808</t>
  </si>
  <si>
    <t>0143037439</t>
  </si>
  <si>
    <t>0140131671</t>
  </si>
  <si>
    <t>0142001414</t>
  </si>
  <si>
    <t>0140299947</t>
  </si>
  <si>
    <t>7/27/1990</t>
  </si>
  <si>
    <t>0140299939</t>
  </si>
  <si>
    <t>7/20/1990</t>
  </si>
  <si>
    <t>If the River Was Whiskey: Stories</t>
  </si>
  <si>
    <t>0670826901</t>
  </si>
  <si>
    <t>5/24/1989</t>
  </si>
  <si>
    <t>0140119507</t>
  </si>
  <si>
    <t>5/1/1990</t>
  </si>
  <si>
    <t>American Writers  Supplement VIII</t>
  </si>
  <si>
    <t>Jay Parini/August Wilson</t>
  </si>
  <si>
    <t>0684806371</t>
  </si>
  <si>
    <t>Gale Cengage</t>
  </si>
  <si>
    <t>0140077812</t>
  </si>
  <si>
    <t>5/6/1986</t>
  </si>
  <si>
    <t>L'Orient  c'est l'Orient</t>
  </si>
  <si>
    <t>2246442613</t>
  </si>
  <si>
    <t>0440208149</t>
  </si>
  <si>
    <t>Conversations with Kurt Vonnegut</t>
  </si>
  <si>
    <t>William Rodney Allen/Kurt Vonnegut Jr.</t>
  </si>
  <si>
    <t>0878053573</t>
  </si>
  <si>
    <t>1595140328</t>
  </si>
  <si>
    <t>0689865406</t>
  </si>
  <si>
    <t>0060519568</t>
  </si>
  <si>
    <t>0689865392</t>
  </si>
  <si>
    <t>0060519592</t>
  </si>
  <si>
    <t>0689865384</t>
  </si>
  <si>
    <t>1568581491</t>
  </si>
  <si>
    <t>4/3/2000</t>
  </si>
  <si>
    <t>0330397966</t>
  </si>
  <si>
    <t>0375803483</t>
  </si>
  <si>
    <t>0805080503</t>
  </si>
  <si>
    <t>0805080481</t>
  </si>
  <si>
    <t>080508052X</t>
  </si>
  <si>
    <t>0805080511</t>
  </si>
  <si>
    <t>0141310685</t>
  </si>
  <si>
    <t>1/14/2002</t>
  </si>
  <si>
    <t>080508049X</t>
  </si>
  <si>
    <t>The Foundling and Other Tales of Prydain</t>
  </si>
  <si>
    <t>0805080538</t>
  </si>
  <si>
    <t>0805072713</t>
  </si>
  <si>
    <t>0525467777</t>
  </si>
  <si>
    <t>0142301442</t>
  </si>
  <si>
    <t>7/8/2002</t>
  </si>
  <si>
    <t>Don DeLillo/Michel Courtois-Fourcy</t>
  </si>
  <si>
    <t>2742731105</t>
  </si>
  <si>
    <t>006078721X</t>
  </si>
  <si>
    <t>038560310X</t>
  </si>
  <si>
    <t>0345464974</t>
  </si>
  <si>
    <t>1594482225</t>
  </si>
  <si>
    <t>0740748475</t>
  </si>
  <si>
    <t>0836204387</t>
  </si>
  <si>
    <t>9/5/1995</t>
  </si>
  <si>
    <t>0836221362</t>
  </si>
  <si>
    <t>0836217691</t>
  </si>
  <si>
    <t>0836217357</t>
  </si>
  <si>
    <t>0751515574</t>
  </si>
  <si>
    <t>Calvin and Hobbes: Sunday Pages 1985-1995: An Exhibition Catalogue</t>
  </si>
  <si>
    <t>0740721356</t>
  </si>
  <si>
    <t>0441008933</t>
  </si>
  <si>
    <t>The Rosetta Codex</t>
  </si>
  <si>
    <t>0441013309</t>
  </si>
  <si>
    <t>0553105574</t>
  </si>
  <si>
    <t>1903809509</t>
  </si>
  <si>
    <t>0385240899</t>
  </si>
  <si>
    <t>3/11/1997</t>
  </si>
  <si>
    <t>0618131701</t>
  </si>
  <si>
    <t>11/20/2001</t>
  </si>
  <si>
    <t>1564780619</t>
  </si>
  <si>
    <t>0671797867</t>
  </si>
  <si>
    <t>2/23/1993</t>
  </si>
  <si>
    <t>Narcisse et Goldmund</t>
  </si>
  <si>
    <t>2253000043</t>
  </si>
  <si>
    <t>Demian</t>
  </si>
  <si>
    <t>Hermann Hesse/Stanley Appelbaum</t>
  </si>
  <si>
    <t>0486420426</t>
  </si>
  <si>
    <t>0671877666</t>
  </si>
  <si>
    <t>0345462009</t>
  </si>
  <si>
    <t>Dragonflight (Pern: Dragonriders of Pern  #1)</t>
  </si>
  <si>
    <t>Anne McCaffrey/Dick Hill</t>
  </si>
  <si>
    <t>1597379514</t>
  </si>
  <si>
    <t>9/25/2005</t>
  </si>
  <si>
    <t>0140345809</t>
  </si>
  <si>
    <t>0140374388</t>
  </si>
  <si>
    <t>0810954796</t>
  </si>
  <si>
    <t>0141306394</t>
  </si>
  <si>
    <t>0141304316</t>
  </si>
  <si>
    <t>0140345825</t>
  </si>
  <si>
    <t>0142400866</t>
  </si>
  <si>
    <t>0810987902</t>
  </si>
  <si>
    <t>Among the Dolls</t>
  </si>
  <si>
    <t>0765352397</t>
  </si>
  <si>
    <t>That's Silly</t>
  </si>
  <si>
    <t>William Sleator/Lawrence Di Fiori</t>
  </si>
  <si>
    <t>0525409815</t>
  </si>
  <si>
    <t>4/14/1981</t>
  </si>
  <si>
    <t>Once Said Darlene</t>
  </si>
  <si>
    <t>William Sleator/Steven Kellogg</t>
  </si>
  <si>
    <t>0525364102</t>
  </si>
  <si>
    <t>3/22/1979</t>
  </si>
  <si>
    <t>0525461310</t>
  </si>
  <si>
    <t>0340850620</t>
  </si>
  <si>
    <t>12/6/2001</t>
  </si>
  <si>
    <t>A Birthday for Frances</t>
  </si>
  <si>
    <t>Russell Hoban/Lillian Hoban</t>
  </si>
  <si>
    <t>0099432447</t>
  </si>
  <si>
    <t>6/6/2002</t>
  </si>
  <si>
    <t>0747556407</t>
  </si>
  <si>
    <t>How Tom Beat Captain Najork and His Hired Sportsmen (Captain Najork #1)</t>
  </si>
  <si>
    <t>1567923224</t>
  </si>
  <si>
    <t>0452275725</t>
  </si>
  <si>
    <t>0812976150</t>
  </si>
  <si>
    <t>Three Complete Novels: Billy Bathgate/World's Fair/Loon Lake</t>
  </si>
  <si>
    <t>0517100789</t>
  </si>
  <si>
    <t>5/8/1994</t>
  </si>
  <si>
    <t>0374299196</t>
  </si>
  <si>
    <t>0140282688</t>
  </si>
  <si>
    <t>2/26/2003</t>
  </si>
  <si>
    <t>0141182865</t>
  </si>
  <si>
    <t>La conjura de los necios</t>
  </si>
  <si>
    <t>8496333604</t>
  </si>
  <si>
    <t>Quinteto</t>
  </si>
  <si>
    <t>0060988649</t>
  </si>
  <si>
    <t>0618181881</t>
  </si>
  <si>
    <t>0064410722</t>
  </si>
  <si>
    <t>1401308201</t>
  </si>
  <si>
    <t>006088262X</t>
  </si>
  <si>
    <t>1845130499</t>
  </si>
  <si>
    <t>2/25/2005</t>
  </si>
  <si>
    <t>0553152645</t>
  </si>
  <si>
    <t>1/18/1984</t>
  </si>
  <si>
    <t>The Wonderful Story Of Henry Sugar and Six More</t>
  </si>
  <si>
    <t>0141311495</t>
  </si>
  <si>
    <t>9/27/2001</t>
  </si>
  <si>
    <t>Danny The Champion of the World</t>
  </si>
  <si>
    <t>Roald Dahl/Jill Bennett</t>
  </si>
  <si>
    <t>0553152890</t>
  </si>
  <si>
    <t>0435122215</t>
  </si>
  <si>
    <t>Danny The Champion Of The World</t>
  </si>
  <si>
    <t>022406469X</t>
  </si>
  <si>
    <t>Danny  Champion Du Monde</t>
  </si>
  <si>
    <t>201321894X</t>
  </si>
  <si>
    <t>9/5/2001</t>
  </si>
  <si>
    <t>0230008909</t>
  </si>
  <si>
    <t>0140316884</t>
  </si>
  <si>
    <t>10/25/1984</t>
  </si>
  <si>
    <t>0691019401</t>
  </si>
  <si>
    <t>6/19/2000</t>
  </si>
  <si>
    <t>0143037579</t>
  </si>
  <si>
    <t>0691020264</t>
  </si>
  <si>
    <t>0140445773</t>
  </si>
  <si>
    <t>Inside Job</t>
  </si>
  <si>
    <t>1596060247</t>
  </si>
  <si>
    <t>0553580485</t>
  </si>
  <si>
    <t>0553270257</t>
  </si>
  <si>
    <t>0553562940</t>
  </si>
  <si>
    <t>0553580515</t>
  </si>
  <si>
    <t>0553562967</t>
  </si>
  <si>
    <t>Writing Degree Zero</t>
  </si>
  <si>
    <t>Roland Barthes/Annette Lavers/Colin Smith/Susan Sontag</t>
  </si>
  <si>
    <t>0809013843</t>
  </si>
  <si>
    <t>0674618769</t>
  </si>
  <si>
    <t>1590170164</t>
  </si>
  <si>
    <t>0060572000</t>
  </si>
  <si>
    <t>0060931809</t>
  </si>
  <si>
    <t>0312423373</t>
  </si>
  <si>
    <t>0060598611</t>
  </si>
  <si>
    <t>0060838590</t>
  </si>
  <si>
    <t>0340637870</t>
  </si>
  <si>
    <t>190492011X</t>
  </si>
  <si>
    <t>12/22/2004</t>
  </si>
  <si>
    <t>0807842591</t>
  </si>
  <si>
    <t>8/30/1989</t>
  </si>
  <si>
    <t>Irish Blessings</t>
  </si>
  <si>
    <t>Ashley Shannon</t>
  </si>
  <si>
    <t>0762404787</t>
  </si>
  <si>
    <t>0823006573</t>
  </si>
  <si>
    <t>0961462094</t>
  </si>
  <si>
    <t>4/11/1996</t>
  </si>
  <si>
    <t>0571161154</t>
  </si>
  <si>
    <t>4/8/1991</t>
  </si>
  <si>
    <t>El rey de Les Halles</t>
  </si>
  <si>
    <t>Juliette Benzoni/Francisco Rodriguez de Lecea</t>
  </si>
  <si>
    <t>8466619453</t>
  </si>
  <si>
    <t>The Case of the Snowboarding Superstar (Jigsaw Jones  #29)</t>
  </si>
  <si>
    <t>James Preller/R.W. Alley/Jamie  Smith</t>
  </si>
  <si>
    <t>0439793955</t>
  </si>
  <si>
    <t>The Case Of The Kidnapped Candy (Jigsaw Jones Mystery #30)</t>
  </si>
  <si>
    <t>0439896185</t>
  </si>
  <si>
    <t>The Case of the Marshmallow Monster (Jigsaw Jones  #11)</t>
  </si>
  <si>
    <t>James Preller/R.W. Alley</t>
  </si>
  <si>
    <t>0439184738</t>
  </si>
  <si>
    <t>The Case of the Stinky Science Project (Jigsaw Jones  #9)</t>
  </si>
  <si>
    <t>James Preller/John Speirs/James Preller</t>
  </si>
  <si>
    <t>0439114284</t>
  </si>
  <si>
    <t>043930931X</t>
  </si>
  <si>
    <t>The Case of the Mummy Mystery (Jigsaw Jones  #6)</t>
  </si>
  <si>
    <t>James Preller/John Speirs/R.W. Alley</t>
  </si>
  <si>
    <t>0439080940</t>
  </si>
  <si>
    <t>0064401480</t>
  </si>
  <si>
    <t>0064401510</t>
  </si>
  <si>
    <t>0064401499</t>
  </si>
  <si>
    <t>0060248122</t>
  </si>
  <si>
    <t>0553573306</t>
  </si>
  <si>
    <t>Brightness Falls</t>
  </si>
  <si>
    <t>0747553718</t>
  </si>
  <si>
    <t>0312421974</t>
  </si>
  <si>
    <t>0786000236</t>
  </si>
  <si>
    <t>Bright Lights  Big City</t>
  </si>
  <si>
    <t>Jay McInerney/Sylvie Durastanti</t>
  </si>
  <si>
    <t>2879290937</t>
  </si>
  <si>
    <t>Editions de l'Olivier</t>
  </si>
  <si>
    <t>0747553564</t>
  </si>
  <si>
    <t>8/6/2009</t>
  </si>
  <si>
    <t>0060974990</t>
  </si>
  <si>
    <t>6/12/1992</t>
  </si>
  <si>
    <t>0452284163</t>
  </si>
  <si>
    <t>0452278155</t>
  </si>
  <si>
    <t>1563892251</t>
  </si>
  <si>
    <t>3/10/1999</t>
  </si>
  <si>
    <t>156389226X</t>
  </si>
  <si>
    <t>1563890356</t>
  </si>
  <si>
    <t>1563890933</t>
  </si>
  <si>
    <t>1563891700</t>
  </si>
  <si>
    <t>7/16/1999</t>
  </si>
  <si>
    <t>1563892871</t>
  </si>
  <si>
    <t>9/3/1999</t>
  </si>
  <si>
    <t>1563891069</t>
  </si>
  <si>
    <t>0394746163</t>
  </si>
  <si>
    <t>8/12/1986</t>
  </si>
  <si>
    <t>Common Ground: The Water  Earth  and Air We Share</t>
  </si>
  <si>
    <t>Molly Bang</t>
  </si>
  <si>
    <t>0590100564</t>
  </si>
  <si>
    <t>Blue Sky Press</t>
  </si>
  <si>
    <t>0393315118</t>
  </si>
  <si>
    <t>10/17/1996</t>
  </si>
  <si>
    <t>1410402363</t>
  </si>
  <si>
    <t>0898599598</t>
  </si>
  <si>
    <t>Fucked By Rock + Cd</t>
  </si>
  <si>
    <t>Mark Manning</t>
  </si>
  <si>
    <t>1840680733</t>
  </si>
  <si>
    <t>0671027638</t>
  </si>
  <si>
    <t>1401300464</t>
  </si>
  <si>
    <t>4/14/2004</t>
  </si>
  <si>
    <t>1569317143</t>
  </si>
  <si>
    <t>10/6/2001</t>
  </si>
  <si>
    <t>1591160332</t>
  </si>
  <si>
    <t>7/6/2002</t>
  </si>
  <si>
    <t>1591160480</t>
  </si>
  <si>
    <t>0670037869</t>
  </si>
  <si>
    <t>0451220722</t>
  </si>
  <si>
    <t>0451411390</t>
  </si>
  <si>
    <t>0451219449</t>
  </si>
  <si>
    <t>0451411617</t>
  </si>
  <si>
    <t>0451410890</t>
  </si>
  <si>
    <t>0451410815</t>
  </si>
  <si>
    <t>0451410386</t>
  </si>
  <si>
    <t>1891830430</t>
  </si>
  <si>
    <t>0452281458</t>
  </si>
  <si>
    <t>0802150616</t>
  </si>
  <si>
    <t>Teach Us To Outgrow Our Madness</t>
  </si>
  <si>
    <t>0714530484</t>
  </si>
  <si>
    <t>3/4/2000</t>
  </si>
  <si>
    <t>1843540789</t>
  </si>
  <si>
    <t>0800871863</t>
  </si>
  <si>
    <t>081121320X</t>
  </si>
  <si>
    <t>The Golden Country</t>
  </si>
  <si>
    <t>Shūsaku Endō/Francis Mathy</t>
  </si>
  <si>
    <t>0804833370</t>
  </si>
  <si>
    <t>8/15/2003</t>
  </si>
  <si>
    <t>1593075294</t>
  </si>
  <si>
    <t>0811213463</t>
  </si>
  <si>
    <t>0374480133</t>
  </si>
  <si>
    <t>0486437558</t>
  </si>
  <si>
    <t>Reason in History</t>
  </si>
  <si>
    <t>Georg Wilhelm Friedrich Hegel/Robert S. Hartman</t>
  </si>
  <si>
    <t>0023513209</t>
  </si>
  <si>
    <t>12/24/1995</t>
  </si>
  <si>
    <t>The Essential Writings</t>
  </si>
  <si>
    <t>Georg Wilhelm Friedrich Hegel</t>
  </si>
  <si>
    <t>0061318310</t>
  </si>
  <si>
    <t>4/21/1977</t>
  </si>
  <si>
    <t>0872200566</t>
  </si>
  <si>
    <t>019280197X</t>
  </si>
  <si>
    <t>0521348889</t>
  </si>
  <si>
    <t>10/25/1991</t>
  </si>
  <si>
    <t>Von Helden Und Schelmen: Tall Tales and Legends for Intermediate Students of German</t>
  </si>
  <si>
    <t>Kurt Reiter</t>
  </si>
  <si>
    <t>0844222593</t>
  </si>
  <si>
    <t>McGraw-Hill/Glencoe</t>
  </si>
  <si>
    <t>Mein Urgroßvater  die Helden und ich</t>
  </si>
  <si>
    <t>James Krüss</t>
  </si>
  <si>
    <t>3551552711</t>
  </si>
  <si>
    <t>0064406032</t>
  </si>
  <si>
    <t>0064404412</t>
  </si>
  <si>
    <t>8/30/1992</t>
  </si>
  <si>
    <t>006440336X</t>
  </si>
  <si>
    <t>0064404897</t>
  </si>
  <si>
    <t>Man Who Tricked a Ghost</t>
  </si>
  <si>
    <t>Laurence Yep/Isadore Seltzer</t>
  </si>
  <si>
    <t>081673030X</t>
  </si>
  <si>
    <t>9/13/1997</t>
  </si>
  <si>
    <t>Troll Communications</t>
  </si>
  <si>
    <t>The Dragon Prince: A Chinese Beauty &amp; the Beast Tale</t>
  </si>
  <si>
    <t>Laurence Yep/Kam Mak</t>
  </si>
  <si>
    <t>0064435180</t>
  </si>
  <si>
    <t>1/9/1999</t>
  </si>
  <si>
    <t>078693137X</t>
  </si>
  <si>
    <t>0765348756</t>
  </si>
  <si>
    <t>0471741205</t>
  </si>
  <si>
    <t>0812971892</t>
  </si>
  <si>
    <t>1400096464</t>
  </si>
  <si>
    <t>0743435389</t>
  </si>
  <si>
    <t>0439266017</t>
  </si>
  <si>
    <t>0155063332</t>
  </si>
  <si>
    <t>159582071X</t>
  </si>
  <si>
    <t>0374528535</t>
  </si>
  <si>
    <t>8/21/2002</t>
  </si>
  <si>
    <t>0345436830</t>
  </si>
  <si>
    <t>1572244259</t>
  </si>
  <si>
    <t>0399532714</t>
  </si>
  <si>
    <t>0007157150</t>
  </si>
  <si>
    <t>12/5/2005</t>
  </si>
  <si>
    <t>0385338325</t>
  </si>
  <si>
    <t>0439375908</t>
  </si>
  <si>
    <t>0810958384</t>
  </si>
  <si>
    <t>0399528431</t>
  </si>
  <si>
    <t>1598163183</t>
  </si>
  <si>
    <t>1400078377</t>
  </si>
  <si>
    <t>Disparitions</t>
  </si>
  <si>
    <t>Natsuo Kirino</t>
  </si>
  <si>
    <t>2268042618</t>
  </si>
  <si>
    <t>5/27/2002</t>
  </si>
  <si>
    <t>Bertrand</t>
  </si>
  <si>
    <t>Die Umarmung des Todes</t>
  </si>
  <si>
    <t>3442309174</t>
  </si>
  <si>
    <t>Goldmann</t>
  </si>
  <si>
    <t>0375839569</t>
  </si>
  <si>
    <t>12/24/2008</t>
  </si>
  <si>
    <t>0375835318</t>
  </si>
  <si>
    <t>0060884053</t>
  </si>
  <si>
    <t>0312360118</t>
  </si>
  <si>
    <t>0060989157</t>
  </si>
  <si>
    <t>Mémoires de l'Enfer</t>
  </si>
  <si>
    <t>Marilyn Manson/Neil Strauss/Gilles Vaugeois</t>
  </si>
  <si>
    <t>2207249107</t>
  </si>
  <si>
    <t>Una Vida Con Proposito Volumen 6</t>
  </si>
  <si>
    <t>1417499737</t>
  </si>
  <si>
    <t>Vida</t>
  </si>
  <si>
    <t>0753811464</t>
  </si>
  <si>
    <t>5/10/2011</t>
  </si>
  <si>
    <t>0753819929</t>
  </si>
  <si>
    <t>0374530718</t>
  </si>
  <si>
    <t>0374253846</t>
  </si>
  <si>
    <t>2/28/1998</t>
  </si>
  <si>
    <t>0393329291</t>
  </si>
  <si>
    <t>2/17/2007</t>
  </si>
  <si>
    <t>0679756760</t>
  </si>
  <si>
    <t>Delwau Duon: Peintiadau Nicholas Evans = Symphonies in Black: The Paintings of Nicholas Evans</t>
  </si>
  <si>
    <t>Nicholas    Evans/Rhonda  Evans</t>
  </si>
  <si>
    <t>0862431352</t>
  </si>
  <si>
    <t>wel</t>
  </si>
  <si>
    <t>6/22/1987</t>
  </si>
  <si>
    <t>Y Lolfa</t>
  </si>
  <si>
    <t>089281800X</t>
  </si>
  <si>
    <t>The Stress-free Habit: Powerful Techniques for Health &amp; Longevity from the Andes  Yucatan &amp; the Far East</t>
  </si>
  <si>
    <t>0892812923</t>
  </si>
  <si>
    <t>5/1/1989</t>
  </si>
  <si>
    <t>0830743073</t>
  </si>
  <si>
    <t>1557047413</t>
  </si>
  <si>
    <t>0807123331</t>
  </si>
  <si>
    <t>0813191556</t>
  </si>
  <si>
    <t>Jeannette Walls/Julia Gibson</t>
  </si>
  <si>
    <t>1419341049</t>
  </si>
  <si>
    <t>The Little Baby Snoogle-Fleejer</t>
  </si>
  <si>
    <t>Jimmy Carter/Amy Carter</t>
  </si>
  <si>
    <t>0812927311</t>
  </si>
  <si>
    <t>11/21/1995</t>
  </si>
  <si>
    <t>1557283303</t>
  </si>
  <si>
    <t>0060852550</t>
  </si>
  <si>
    <t>0691096104</t>
  </si>
  <si>
    <t>3/18/2007</t>
  </si>
  <si>
    <t>1416939210</t>
  </si>
  <si>
    <t>7/10/2007</t>
  </si>
  <si>
    <t>080501604X</t>
  </si>
  <si>
    <t>2/15/1992</t>
  </si>
  <si>
    <t>0805031499</t>
  </si>
  <si>
    <t>9/15/1994</t>
  </si>
  <si>
    <t>0826406734</t>
  </si>
  <si>
    <t>0415307716</t>
  </si>
  <si>
    <t>0300000898</t>
  </si>
  <si>
    <t>9/10/1959</t>
  </si>
  <si>
    <t>0930462092</t>
  </si>
  <si>
    <t>Laura Esquivel/Jordi Castells</t>
  </si>
  <si>
    <t>0743290348</t>
  </si>
  <si>
    <t>074329033X</t>
  </si>
  <si>
    <t>1578067324</t>
  </si>
  <si>
    <t>The Best Bug Parade</t>
  </si>
  <si>
    <t>Stuart J. Murphy/Holly Keller</t>
  </si>
  <si>
    <t>0064467007</t>
  </si>
  <si>
    <t>3/27/1996</t>
  </si>
  <si>
    <t>1575668548</t>
  </si>
  <si>
    <t>6/16/2000</t>
  </si>
  <si>
    <t>1575664259</t>
  </si>
  <si>
    <t>0312313640</t>
  </si>
  <si>
    <t>1575665549</t>
  </si>
  <si>
    <t>039541685X</t>
  </si>
  <si>
    <t>5/9/1986</t>
  </si>
  <si>
    <t>0395599687</t>
  </si>
  <si>
    <t>9/17/1991</t>
  </si>
  <si>
    <t>Six Degrees of Separation</t>
  </si>
  <si>
    <t>John Guare</t>
  </si>
  <si>
    <t>0822210347</t>
  </si>
  <si>
    <t>Amarse con los ojos abiertos</t>
  </si>
  <si>
    <t>Jorge Bucay/Silvia Salinas</t>
  </si>
  <si>
    <t>8479019395</t>
  </si>
  <si>
    <t>McGraw-Hill's SAT I (McGraw-Hill's SAT I)</t>
  </si>
  <si>
    <t>Christopher   Black/Mark Anestis</t>
  </si>
  <si>
    <t>007146235X</t>
  </si>
  <si>
    <t>0767906721</t>
  </si>
  <si>
    <t>0767909267</t>
  </si>
  <si>
    <t>0140261540</t>
  </si>
  <si>
    <t>0385418493</t>
  </si>
  <si>
    <t>Confessions of Saint Augustine (Paraclete Living Library)</t>
  </si>
  <si>
    <t>Augustine of Hippo/J.M. Lelen</t>
  </si>
  <si>
    <t>0899421695</t>
  </si>
  <si>
    <t>Catholic Book Publishing</t>
  </si>
  <si>
    <t>0140448942</t>
  </si>
  <si>
    <t>An Odyssey in Learning and Perception</t>
  </si>
  <si>
    <t>Eleanor J. Gibson</t>
  </si>
  <si>
    <t>026257103X</t>
  </si>
  <si>
    <t>2/3/1994</t>
  </si>
  <si>
    <t>0075536390</t>
  </si>
  <si>
    <t>0140442413</t>
  </si>
  <si>
    <t>2/28/1971</t>
  </si>
  <si>
    <t>Agricola / Germania / Dialogue on Oratory</t>
  </si>
  <si>
    <t>Tacitus/Maurice Hutton/Robert Maxwell Ogilvie/E.H. Warmington/William Peterson/Michael Winterbottom</t>
  </si>
  <si>
    <t>0674990390</t>
  </si>
  <si>
    <t>1/1/1914</t>
  </si>
  <si>
    <t>Agricola/Germany</t>
  </si>
  <si>
    <t>Tacitus/Anthony Richard Birley</t>
  </si>
  <si>
    <t>0192833006</t>
  </si>
  <si>
    <t>0553585975</t>
  </si>
  <si>
    <t>0679783369</t>
  </si>
  <si>
    <t>7/12/2000</t>
  </si>
  <si>
    <t>1928832431</t>
  </si>
  <si>
    <t>0385090021</t>
  </si>
  <si>
    <t>1/15/1974</t>
  </si>
  <si>
    <t>0870610635</t>
  </si>
  <si>
    <t>1/1/1981</t>
  </si>
  <si>
    <t>0140436324</t>
  </si>
  <si>
    <t>0192835858</t>
  </si>
  <si>
    <t>0268018499</t>
  </si>
  <si>
    <t>0743202554</t>
  </si>
  <si>
    <t>0805211160</t>
  </si>
  <si>
    <t>0224064738</t>
  </si>
  <si>
    <t>0374517886</t>
  </si>
  <si>
    <t>8/1/1983</t>
  </si>
  <si>
    <t>Der Golem</t>
  </si>
  <si>
    <t>Isaac Bashevis Singer</t>
  </si>
  <si>
    <t>349175710X</t>
  </si>
  <si>
    <t>Patmos</t>
  </si>
  <si>
    <t>Collected Stories III: One Night in Brazil to The Death of Methuselah</t>
  </si>
  <si>
    <t>1931082634</t>
  </si>
  <si>
    <t>7/8/2004</t>
  </si>
  <si>
    <t>0374506809</t>
  </si>
  <si>
    <t>1931082618</t>
  </si>
  <si>
    <t>Blind Flight</t>
  </si>
  <si>
    <t>Hilary H. Milton</t>
  </si>
  <si>
    <t>0590321145</t>
  </si>
  <si>
    <t>Tornado!</t>
  </si>
  <si>
    <t>0531045420</t>
  </si>
  <si>
    <t>Franklin Watts</t>
  </si>
  <si>
    <t>1595550550</t>
  </si>
  <si>
    <t>0679728260</t>
  </si>
  <si>
    <t>On Democracy  Revolution  and Society</t>
  </si>
  <si>
    <t>Alexis de Tocqueville/John Stone/Stephen Mennell</t>
  </si>
  <si>
    <t>0226805271</t>
  </si>
  <si>
    <t>9/15/1982</t>
  </si>
  <si>
    <t>The Two Tocquevilles  Father and Son</t>
  </si>
  <si>
    <t>R.R. Palmer</t>
  </si>
  <si>
    <t>0691054959</t>
  </si>
  <si>
    <t>0380972336</t>
  </si>
  <si>
    <t>2/28/2012</t>
  </si>
  <si>
    <t>1570627487</t>
  </si>
  <si>
    <t>4/13/1993</t>
  </si>
  <si>
    <t>1590302486</t>
  </si>
  <si>
    <t>0618640142</t>
  </si>
  <si>
    <t>10/19/2005</t>
  </si>
  <si>
    <t>1932234292</t>
  </si>
  <si>
    <t>4770028016</t>
  </si>
  <si>
    <t>0525949771</t>
  </si>
  <si>
    <t>1569708843</t>
  </si>
  <si>
    <t>1569708851</t>
  </si>
  <si>
    <t>1579905080</t>
  </si>
  <si>
    <t>0752861743</t>
  </si>
  <si>
    <t>9/9/2010</t>
  </si>
  <si>
    <t>The Ring Bearer</t>
  </si>
  <si>
    <t>Laura Godwin/John Wallace</t>
  </si>
  <si>
    <t>078685510X</t>
  </si>
  <si>
    <t>1594720355</t>
  </si>
  <si>
    <t>0812695453</t>
  </si>
  <si>
    <t>1400051738</t>
  </si>
  <si>
    <t>1569709041</t>
  </si>
  <si>
    <t>0099448920</t>
  </si>
  <si>
    <t>1569709807</t>
  </si>
  <si>
    <t>1593070543</t>
  </si>
  <si>
    <t>The Road To War  1933 39</t>
  </si>
  <si>
    <t>Andrew      Hunt</t>
  </si>
  <si>
    <t>0340774770</t>
  </si>
  <si>
    <t>Hodder &amp; Stoughton Educational Division</t>
  </si>
  <si>
    <t>1421509571</t>
  </si>
  <si>
    <t>1421507226</t>
  </si>
  <si>
    <t>142150958X</t>
  </si>
  <si>
    <t>1421509598</t>
  </si>
  <si>
    <t>8/21/2007</t>
  </si>
  <si>
    <t>1421507234</t>
  </si>
  <si>
    <t>1421509563</t>
  </si>
  <si>
    <t>2/20/2007</t>
  </si>
  <si>
    <t>0415266718</t>
  </si>
  <si>
    <t>11/11/2001</t>
  </si>
  <si>
    <t>0812974433</t>
  </si>
  <si>
    <t>0812967119</t>
  </si>
  <si>
    <t>0143104934</t>
  </si>
  <si>
    <t>Killer 7 Official Strategy Guide</t>
  </si>
  <si>
    <t>0744004446</t>
  </si>
  <si>
    <t>7/8/2005</t>
  </si>
  <si>
    <t>Castlevania: Curse of Darkness Official Strategy Guide</t>
  </si>
  <si>
    <t>0744006457</t>
  </si>
  <si>
    <t>10/28/2005</t>
  </si>
  <si>
    <t>0744004411</t>
  </si>
  <si>
    <t>Manhunt Official Strategy Guide</t>
  </si>
  <si>
    <t>0744003229</t>
  </si>
  <si>
    <t>0752848372</t>
  </si>
  <si>
    <t>0060730676</t>
  </si>
  <si>
    <t>12/14/2004</t>
  </si>
  <si>
    <t>1591810086</t>
  </si>
  <si>
    <t>9/12/2003</t>
  </si>
  <si>
    <t>I'll Be Home Before Midnight and I Won't Get Pregnant</t>
  </si>
  <si>
    <t>0394755669</t>
  </si>
  <si>
    <t>5/12/1988</t>
  </si>
  <si>
    <t>Knopf Doubleday Publishing Group</t>
  </si>
  <si>
    <t>031242230X</t>
  </si>
  <si>
    <t>1598160125</t>
  </si>
  <si>
    <t>1598160109</t>
  </si>
  <si>
    <t>1598160141</t>
  </si>
  <si>
    <t>1598160117</t>
  </si>
  <si>
    <t>159816015X</t>
  </si>
  <si>
    <t>0099452243</t>
  </si>
  <si>
    <t>1406506583</t>
  </si>
  <si>
    <t>0140442375</t>
  </si>
  <si>
    <t>5/27/1976</t>
  </si>
  <si>
    <t>0140442324</t>
  </si>
  <si>
    <t>9/26/1985</t>
  </si>
  <si>
    <t>The Unknown Masterpiece</t>
  </si>
  <si>
    <t>Honoré de Balzac</t>
  </si>
  <si>
    <t>1425462219</t>
  </si>
  <si>
    <t>12/8/2005</t>
  </si>
  <si>
    <t>The Girl With The Golden Eyes</t>
  </si>
  <si>
    <t>1419163868</t>
  </si>
  <si>
    <t>Le Chef-D'Œuvre Inconnu</t>
  </si>
  <si>
    <t>2868050131</t>
  </si>
  <si>
    <t>1/19/1998</t>
  </si>
  <si>
    <t>Findakly</t>
  </si>
  <si>
    <t>0140442057</t>
  </si>
  <si>
    <t>5/25/1978</t>
  </si>
  <si>
    <t>1584230703</t>
  </si>
  <si>
    <t>Essential McLuhan</t>
  </si>
  <si>
    <t>Marshall McLuhan/Eric McLuhan/Frank Zingrone</t>
  </si>
  <si>
    <t>0415162459</t>
  </si>
  <si>
    <t>6/7/1997</t>
  </si>
  <si>
    <t>1584230738</t>
  </si>
  <si>
    <t>0618470220</t>
  </si>
  <si>
    <t>1559211563</t>
  </si>
  <si>
    <t>0521639891</t>
  </si>
  <si>
    <t>1/28/1998</t>
  </si>
  <si>
    <t>1559210915</t>
  </si>
  <si>
    <t>3453190149</t>
  </si>
  <si>
    <t>2/22/2010</t>
  </si>
  <si>
    <t>KiWi</t>
  </si>
  <si>
    <t>Bret Easton Ellis/Pierre Guglielmina</t>
  </si>
  <si>
    <t>2264031913</t>
  </si>
  <si>
    <t>2/15/2001</t>
  </si>
  <si>
    <t>10/18</t>
  </si>
  <si>
    <t>0451221257</t>
  </si>
  <si>
    <t>0515141658</t>
  </si>
  <si>
    <t>0373285434</t>
  </si>
  <si>
    <t>0373285248</t>
  </si>
  <si>
    <t>Spellbound (Once Upon  #1)</t>
  </si>
  <si>
    <t>0515140775</t>
  </si>
  <si>
    <t>0399153721</t>
  </si>
  <si>
    <t>0399147314</t>
  </si>
  <si>
    <t>6/4/2001</t>
  </si>
  <si>
    <t>0373285388</t>
  </si>
  <si>
    <t>0553589474</t>
  </si>
  <si>
    <t>0373285132</t>
  </si>
  <si>
    <t>037328523X</t>
  </si>
  <si>
    <t>0385335679</t>
  </si>
  <si>
    <t>0691037388</t>
  </si>
  <si>
    <t>The Comparative Study of Political Elites</t>
  </si>
  <si>
    <t>0131541951</t>
  </si>
  <si>
    <t>0393057828</t>
  </si>
  <si>
    <t>Burton G. Malkiel/Christopher Flavin</t>
  </si>
  <si>
    <t>0393019993</t>
  </si>
  <si>
    <t>1401204589</t>
  </si>
  <si>
    <t>1401204511</t>
  </si>
  <si>
    <t>4/9/2013</t>
  </si>
  <si>
    <t>0737303948</t>
  </si>
  <si>
    <t>0689873743</t>
  </si>
  <si>
    <t>0060175648</t>
  </si>
  <si>
    <t>4/21/1998</t>
  </si>
  <si>
    <t>0060928417</t>
  </si>
  <si>
    <t>4/11/1997</t>
  </si>
  <si>
    <t>0571206921</t>
  </si>
  <si>
    <t>8/21/2000</t>
  </si>
  <si>
    <t>1400078393</t>
  </si>
  <si>
    <t>0142404152</t>
  </si>
  <si>
    <t>12/29/2005</t>
  </si>
  <si>
    <t>0465024963</t>
  </si>
  <si>
    <t>0689868839</t>
  </si>
  <si>
    <t>0440237165</t>
  </si>
  <si>
    <t>0807014273</t>
  </si>
  <si>
    <t>1844132390</t>
  </si>
  <si>
    <t>Good Grief: The Story of Charles M. Schulz</t>
  </si>
  <si>
    <t>Rheta Grimsley Johnson</t>
  </si>
  <si>
    <t>0886875536</t>
  </si>
  <si>
    <t>12/31/1989</t>
  </si>
  <si>
    <t>Pharos Books</t>
  </si>
  <si>
    <t>0375714634</t>
  </si>
  <si>
    <t>Autobiography of a Yogi</t>
  </si>
  <si>
    <t>8120818946</t>
  </si>
  <si>
    <t>Motilal Banarsidass</t>
  </si>
  <si>
    <t>0345461363</t>
  </si>
  <si>
    <t>0060954833</t>
  </si>
  <si>
    <t>3/22/2000</t>
  </si>
  <si>
    <t>0743486226</t>
  </si>
  <si>
    <t>Letters of St. Augustine</t>
  </si>
  <si>
    <t>Augustine of Hippo</t>
  </si>
  <si>
    <t>0800730305</t>
  </si>
  <si>
    <t>Fleming H. Revell Company</t>
  </si>
  <si>
    <t>0226025977</t>
  </si>
  <si>
    <t>4/26/1998</t>
  </si>
  <si>
    <t>Healthy Cooking for IBS: 100 Delicious Recipes to Keep You Symptom-Free</t>
  </si>
  <si>
    <t>Sophie Braimbridge/Erica Jankovich</t>
  </si>
  <si>
    <t>1584794941</t>
  </si>
  <si>
    <t>0373895887</t>
  </si>
  <si>
    <t>0385733879</t>
  </si>
  <si>
    <t>0385731841</t>
  </si>
  <si>
    <t>0778300854</t>
  </si>
  <si>
    <t>Mira books</t>
  </si>
  <si>
    <t>0385731825</t>
  </si>
  <si>
    <t>Big Anthony and the Magic Ring</t>
  </si>
  <si>
    <t>0156119072</t>
  </si>
  <si>
    <t>4/25/1979</t>
  </si>
  <si>
    <t>Patrick: Patron Saint of Ireland</t>
  </si>
  <si>
    <t>0823410773</t>
  </si>
  <si>
    <t>Holiday House</t>
  </si>
  <si>
    <t>1569471037</t>
  </si>
  <si>
    <t>Robert Van Gulik: His Life His Work</t>
  </si>
  <si>
    <t>Janwillem van de Wetering/Arthur P. Yin</t>
  </si>
  <si>
    <t>156947124X</t>
  </si>
  <si>
    <t>1591162068</t>
  </si>
  <si>
    <t>3/10/2004</t>
  </si>
  <si>
    <t>1591162076</t>
  </si>
  <si>
    <t>1591160685</t>
  </si>
  <si>
    <t>1591161452</t>
  </si>
  <si>
    <t>3/3/2004</t>
  </si>
  <si>
    <t>014044520X</t>
  </si>
  <si>
    <t>Ennead IV (Plotinus IV)</t>
  </si>
  <si>
    <t>Plotinus/A.H. Armstrong</t>
  </si>
  <si>
    <t>0674994884</t>
  </si>
  <si>
    <t>Loeb Classical Library 443</t>
  </si>
  <si>
    <t>Anaximander  Heraclitus  Parmenides  Plotinus  Lao-Tzu  Nagarjuna (from Great Philosophers 2)</t>
  </si>
  <si>
    <t>Karl Jaspers/Ralph Manheim</t>
  </si>
  <si>
    <t>0156075008</t>
  </si>
  <si>
    <t>10/23/1974</t>
  </si>
  <si>
    <t>Harvest Books/Harcourt</t>
  </si>
  <si>
    <t>The Cultural Cold War: The CIA and the World of Arts and Letters</t>
  </si>
  <si>
    <t>Frances Stonor Saunders</t>
  </si>
  <si>
    <t>1565846648</t>
  </si>
  <si>
    <t>0345428307</t>
  </si>
  <si>
    <t>0345457617</t>
  </si>
  <si>
    <t>The Mystery of the Ancient Pyramid: Cairo  Egypt (Around the World in 80 Mysteries)</t>
  </si>
  <si>
    <t>Carole Marsh</t>
  </si>
  <si>
    <t>0635034700</t>
  </si>
  <si>
    <t>3/6/2006</t>
  </si>
  <si>
    <t>Gallopade International</t>
  </si>
  <si>
    <t>The Mystery in the Rocky Mountains</t>
  </si>
  <si>
    <t>063502389X</t>
  </si>
  <si>
    <t>Carole Marsh Mysteries</t>
  </si>
  <si>
    <t>The Mystery on the Mighty Mississippi</t>
  </si>
  <si>
    <t>0635023911</t>
  </si>
  <si>
    <t>Medal of Honor: Rising Sun (Prima's Official Strategy Guide)</t>
  </si>
  <si>
    <t>Mark Cohen</t>
  </si>
  <si>
    <t>0761542914</t>
  </si>
  <si>
    <t>076155548X</t>
  </si>
  <si>
    <t>0553803522</t>
  </si>
  <si>
    <t>The Power of Truth: A Leading with Emotional Intelligence Conversation with Warren Bennis</t>
  </si>
  <si>
    <t>Daniel Goleman/Warren Bennis</t>
  </si>
  <si>
    <t>1593979746</t>
  </si>
  <si>
    <t>055380491X</t>
  </si>
  <si>
    <t>1590300106</t>
  </si>
  <si>
    <t>The MacMillan Bible Atlas</t>
  </si>
  <si>
    <t>Yohanan Aharoni/Michael Avi-Yonah</t>
  </si>
  <si>
    <t>0025006053</t>
  </si>
  <si>
    <t>Webster's New World</t>
  </si>
  <si>
    <t>0375760520</t>
  </si>
  <si>
    <t>Scripta Minora: Hiero/Agesilaus/Constitution of the Lacedaemonians/Ways &amp; Means/Cavalry Commander/Art of Horsemanship/On Hunting/Constitution of the Athenians</t>
  </si>
  <si>
    <t>Xenophon/Edgar C. Marchant/G.W. Bowersock</t>
  </si>
  <si>
    <t>0674992024</t>
  </si>
  <si>
    <t>1/1/1925</t>
  </si>
  <si>
    <t>Primary English: Knowledge and Understanding</t>
  </si>
  <si>
    <t>Jane Medwell/David Wray</t>
  </si>
  <si>
    <t>1844450937</t>
  </si>
  <si>
    <t>Learning Matters</t>
  </si>
  <si>
    <t>The Philosophy of Hegel</t>
  </si>
  <si>
    <t>Georg Wilhelm Friedrich Hegel/Carl Joachim Friedrich</t>
  </si>
  <si>
    <t>0075536552</t>
  </si>
  <si>
    <t>2/1/1965</t>
  </si>
  <si>
    <t>Wissenschaft der Logik: Die Lehre Vom Begriff (1816)</t>
  </si>
  <si>
    <t>3787307672</t>
  </si>
  <si>
    <t>F. Meiner</t>
  </si>
  <si>
    <t>0452009308</t>
  </si>
  <si>
    <t>0805210474</t>
  </si>
  <si>
    <t>0596527330</t>
  </si>
  <si>
    <t>142151379X</t>
  </si>
  <si>
    <t>1421502224</t>
  </si>
  <si>
    <t>1421508397</t>
  </si>
  <si>
    <t>0672326663</t>
  </si>
  <si>
    <t>Java: An Introduction to Problem Solving and Programming</t>
  </si>
  <si>
    <t>Walter J. Savitch</t>
  </si>
  <si>
    <t>0131492020</t>
  </si>
  <si>
    <t>Absolute C++</t>
  </si>
  <si>
    <t>0321468937</t>
  </si>
  <si>
    <t>Addison Wesley</t>
  </si>
  <si>
    <t>0801882672</t>
  </si>
  <si>
    <t>The Odyssey (New Translations from Antiquity)</t>
  </si>
  <si>
    <t>0801868548</t>
  </si>
  <si>
    <t>0062700251</t>
  </si>
  <si>
    <t>12/24/1991</t>
  </si>
  <si>
    <t>Teaching Reading Comprehension to Students with Learning Difficulties</t>
  </si>
  <si>
    <t>Janette K. Klingner/Sharon R. Vaughn/Alison Boardman</t>
  </si>
  <si>
    <t>1593854463</t>
  </si>
  <si>
    <t>4/12/2007</t>
  </si>
  <si>
    <t>The Guilford Press</t>
  </si>
  <si>
    <t>0141187190</t>
  </si>
  <si>
    <t>0679736409</t>
  </si>
  <si>
    <t>12/3/1991</t>
  </si>
  <si>
    <t>0312135254</t>
  </si>
  <si>
    <t>0679724753</t>
  </si>
  <si>
    <t>0226153118</t>
  </si>
  <si>
    <t>4/15/1984</t>
  </si>
  <si>
    <t>0439272009</t>
  </si>
  <si>
    <t>The Cats In Krasinski Square</t>
  </si>
  <si>
    <t>Karen Hesse/Wendy Watson</t>
  </si>
  <si>
    <t>0439435404</t>
  </si>
  <si>
    <t>0590897985</t>
  </si>
  <si>
    <t>015601209X</t>
  </si>
  <si>
    <t>0385340222</t>
  </si>
  <si>
    <t>0552145025</t>
  </si>
  <si>
    <t>3/4/1999</t>
  </si>
  <si>
    <t>0393093123</t>
  </si>
  <si>
    <t>2/17/1974</t>
  </si>
  <si>
    <t>Leadership Challenge</t>
  </si>
  <si>
    <t>James M. Kouzes</t>
  </si>
  <si>
    <t>0787983500</t>
  </si>
  <si>
    <t>Pfeiffer &amp; Company</t>
  </si>
  <si>
    <t>0141310693</t>
  </si>
  <si>
    <t>0441014224</t>
  </si>
  <si>
    <t>0595092144</t>
  </si>
  <si>
    <t>0786931965</t>
  </si>
  <si>
    <t>The Eye of Charon (Age of Conan: Hyborian Adventures: A Soldier's Quest  #2)</t>
  </si>
  <si>
    <t>0441014453</t>
  </si>
  <si>
    <t>059509208X</t>
  </si>
  <si>
    <t>0452156610</t>
  </si>
  <si>
    <t>0452266629</t>
  </si>
  <si>
    <t>0786809299</t>
  </si>
  <si>
    <t>0786809280</t>
  </si>
  <si>
    <t>0375832211</t>
  </si>
  <si>
    <t>0786809949</t>
  </si>
  <si>
    <t>0375823786</t>
  </si>
  <si>
    <t>0375832203</t>
  </si>
  <si>
    <t>Haunted Castle on Hallows Eve (Magic Tree House #30)</t>
  </si>
  <si>
    <t>Mary Pope Osborne/Salvatore Murdocca</t>
  </si>
  <si>
    <t>1400091055</t>
  </si>
  <si>
    <t>Earthquake in the Early Morning (Magic Tree House  #24)</t>
  </si>
  <si>
    <t>067989070X</t>
  </si>
  <si>
    <t>6/15/2010</t>
  </si>
  <si>
    <t>0871401525</t>
  </si>
  <si>
    <t>0871401541</t>
  </si>
  <si>
    <t>8/17/2007</t>
  </si>
  <si>
    <t>0871401657</t>
  </si>
  <si>
    <t>8/17/1996</t>
  </si>
  <si>
    <t>Kokopelli: The Magic  Mirth  and Mischief of an Ancient Symbol</t>
  </si>
  <si>
    <t>Dennis Slifer/R. Carlos Nakai</t>
  </si>
  <si>
    <t>1423601742</t>
  </si>
  <si>
    <t>0345480058</t>
  </si>
  <si>
    <t>0345450698</t>
  </si>
  <si>
    <t>0805427317</t>
  </si>
  <si>
    <t>Scholastic Success with 4th Grade Workbook</t>
  </si>
  <si>
    <t>Terry Cooper</t>
  </si>
  <si>
    <t>0439569729</t>
  </si>
  <si>
    <t>0785113444</t>
  </si>
  <si>
    <t>0373802358</t>
  </si>
  <si>
    <t>0373802722</t>
  </si>
  <si>
    <t>Savage Anamoly: The Power of Spinoza’s Metaphysics and Politics</t>
  </si>
  <si>
    <t>Antonio Negri/Michael Hardt</t>
  </si>
  <si>
    <t>0816636702</t>
  </si>
  <si>
    <t>Time for Revolution</t>
  </si>
  <si>
    <t>Antonio Negri/Matteo Mandarini</t>
  </si>
  <si>
    <t>0826479316</t>
  </si>
  <si>
    <t>The Philosophy of Antonio Negri  Volume One: Resistance in Practice</t>
  </si>
  <si>
    <t>Timothy S. Murphy/Abdul-Karim Mustapha</t>
  </si>
  <si>
    <t>0745323375</t>
  </si>
  <si>
    <t>7/20/2005</t>
  </si>
  <si>
    <t>Pluto Press</t>
  </si>
  <si>
    <t>0743270371</t>
  </si>
  <si>
    <t>1416542264</t>
  </si>
  <si>
    <t>1585479004</t>
  </si>
  <si>
    <t>Center Point</t>
  </si>
  <si>
    <t>1595322353</t>
  </si>
  <si>
    <t>1592402682</t>
  </si>
  <si>
    <t>1932234225</t>
  </si>
  <si>
    <t>0380794780</t>
  </si>
  <si>
    <t>0373274483</t>
  </si>
  <si>
    <t>1572930500</t>
  </si>
  <si>
    <t>0871239329</t>
  </si>
  <si>
    <t>5/1/1987</t>
  </si>
  <si>
    <t>0312982011</t>
  </si>
  <si>
    <t>C++ Programmer's Notebook</t>
  </si>
  <si>
    <t>Jim Keogh/John Shapley Gray</t>
  </si>
  <si>
    <t>0130887013</t>
  </si>
  <si>
    <t>8/16/2001</t>
  </si>
  <si>
    <t>Prentice Hall PTR</t>
  </si>
  <si>
    <t>0679451218</t>
  </si>
  <si>
    <t>The National Geographic Society: 100 Years of Adventure &amp; Discovery</t>
  </si>
  <si>
    <t>C.D.B. Bryan</t>
  </si>
  <si>
    <t>0810982196</t>
  </si>
  <si>
    <t>Abradale Books/Harry N. Abrams</t>
  </si>
  <si>
    <t>Park Profiles: Grand Canyon Country (Park Profiles)</t>
  </si>
  <si>
    <t>0792270320</t>
  </si>
  <si>
    <t>1/19/2010</t>
  </si>
  <si>
    <t>Canada's Incredible Coasts</t>
  </si>
  <si>
    <t>Donald J. Crump/William R. Gray</t>
  </si>
  <si>
    <t>0870448293</t>
  </si>
  <si>
    <t>1598163175</t>
  </si>
  <si>
    <t>1598163205</t>
  </si>
  <si>
    <t>10/1/2007</t>
  </si>
  <si>
    <t>1569708126</t>
  </si>
  <si>
    <t>8/15/2007</t>
  </si>
  <si>
    <t>叫んでやるぜ! (1) (あすかコミックスCL-DX)</t>
  </si>
  <si>
    <t>Satosumi Takaguchi/Satosumi Takaguchi</t>
  </si>
  <si>
    <t>4048526456</t>
  </si>
  <si>
    <t>角川書店 (Kadokawa Shoten)</t>
  </si>
  <si>
    <t>叫んでやるぜ! (2) (ASUKA COMICS CL-DX)</t>
  </si>
  <si>
    <t>4048527851</t>
  </si>
  <si>
    <t>Soups</t>
  </si>
  <si>
    <t>Norman Kolpas/Allan Rosenberg/Chuck Williams/Laurie Wertz</t>
  </si>
  <si>
    <t>0783502508</t>
  </si>
  <si>
    <t>Pies and Tarts</t>
  </si>
  <si>
    <t>Chuck Williams/Laurie Wertz/John Phillip Carroll</t>
  </si>
  <si>
    <t>0783502001</t>
  </si>
  <si>
    <t>067429503X</t>
  </si>
  <si>
    <t>Michael's Golden Rules</t>
  </si>
  <si>
    <t>Deloris Jordan/Roslyn M. Jordan/Michael Jordan/Kadir Nelson</t>
  </si>
  <si>
    <t>0689870167</t>
  </si>
  <si>
    <t>0671417010</t>
  </si>
  <si>
    <t>For Lust of Knowing: The Orientalists and Their Enemies</t>
  </si>
  <si>
    <t>0140289232</t>
  </si>
  <si>
    <t>1/25/2007</t>
  </si>
  <si>
    <t>1585672173</t>
  </si>
  <si>
    <t>0224074539</t>
  </si>
  <si>
    <t>0060854944</t>
  </si>
  <si>
    <t>0060957352</t>
  </si>
  <si>
    <t>Affliction</t>
  </si>
  <si>
    <t>Russell Banks/Pierre Furlan</t>
  </si>
  <si>
    <t>2742722807</t>
  </si>
  <si>
    <t>12/29/1999</t>
  </si>
  <si>
    <t>0060927194</t>
  </si>
  <si>
    <t>4/26/1996</t>
  </si>
  <si>
    <t>0060930861</t>
  </si>
  <si>
    <t>1/27/1999</t>
  </si>
  <si>
    <t>037572656X</t>
  </si>
  <si>
    <t>0143039709</t>
  </si>
  <si>
    <t>0486451402</t>
  </si>
  <si>
    <t>Zora Neale Hurston/Ruby Dee</t>
  </si>
  <si>
    <t>0060776536</t>
  </si>
  <si>
    <t>0940450836</t>
  </si>
  <si>
    <t>Plato on Knowledge and Reality</t>
  </si>
  <si>
    <t>Nicholas P. White</t>
  </si>
  <si>
    <t>0915144220</t>
  </si>
  <si>
    <t>6/15/1976</t>
  </si>
  <si>
    <t>A Companion to Plato's Republic</t>
  </si>
  <si>
    <t>0915144921</t>
  </si>
  <si>
    <t>5/1/1979</t>
  </si>
  <si>
    <t>014303541X</t>
  </si>
  <si>
    <t>0142004030</t>
  </si>
  <si>
    <t>0143034359</t>
  </si>
  <si>
    <t>0670038717</t>
  </si>
  <si>
    <t>7/24/2007</t>
  </si>
  <si>
    <t>0142001805</t>
  </si>
  <si>
    <t>034073356X</t>
  </si>
  <si>
    <t>7/19/2001</t>
  </si>
  <si>
    <t>Hodder and Stoughton</t>
  </si>
  <si>
    <t>1582294011</t>
  </si>
  <si>
    <t>1582293082</t>
  </si>
  <si>
    <t>1595324844</t>
  </si>
  <si>
    <t>Tokyopop</t>
  </si>
  <si>
    <t>Augustine</t>
  </si>
  <si>
    <t>0192875345</t>
  </si>
  <si>
    <t>6/19/1986</t>
  </si>
  <si>
    <t>The Church in Ancient Society: From Galilee to Gregory the Great (History of the Christian Church)</t>
  </si>
  <si>
    <t>0199265771</t>
  </si>
  <si>
    <t>East and West: The Making of a Rift in the Church from Apostolic Times until the Council of Florence (History of the Christian Church)</t>
  </si>
  <si>
    <t>0199280169</t>
  </si>
  <si>
    <t>0374524793</t>
  </si>
  <si>
    <t>7/31/1996</t>
  </si>
  <si>
    <t>0345445783</t>
  </si>
  <si>
    <t>Behind the Curtain (Echo Falls  #2)</t>
  </si>
  <si>
    <t>0060737042</t>
  </si>
  <si>
    <t>Red Message</t>
  </si>
  <si>
    <t>0380898039</t>
  </si>
  <si>
    <t>1892391201</t>
  </si>
  <si>
    <t>0312890214</t>
  </si>
  <si>
    <t>0415908086</t>
  </si>
  <si>
    <t>9/14/1994</t>
  </si>
  <si>
    <t>Desde mi cielo</t>
  </si>
  <si>
    <t>Alice Sebold/Aurora Echevarría</t>
  </si>
  <si>
    <t>0307209431</t>
  </si>
  <si>
    <t>0674777700</t>
  </si>
  <si>
    <t>8/11/1995</t>
  </si>
  <si>
    <t>0451217608</t>
  </si>
  <si>
    <t>0716799561</t>
  </si>
  <si>
    <t>026261135X</t>
  </si>
  <si>
    <t>0262611333</t>
  </si>
  <si>
    <t>0786016078</t>
  </si>
  <si>
    <t>0786016051</t>
  </si>
  <si>
    <t>0786011890</t>
  </si>
  <si>
    <t>0786014202</t>
  </si>
  <si>
    <t>Teleportation: From Star Trek to Tesla</t>
  </si>
  <si>
    <t>Commander X/Tim R. Swartz</t>
  </si>
  <si>
    <t>1892062437</t>
  </si>
  <si>
    <t>8/20/2012</t>
  </si>
  <si>
    <t>Inner Light - Global Communications</t>
  </si>
  <si>
    <t>0977312798</t>
  </si>
  <si>
    <t>0385495544</t>
  </si>
  <si>
    <t>The Gospel According to Luke</t>
  </si>
  <si>
    <t>Anonymous/Thomas Cahill</t>
  </si>
  <si>
    <t>0802136184</t>
  </si>
  <si>
    <t>10/29/1999</t>
  </si>
  <si>
    <t>156478214X</t>
  </si>
  <si>
    <t>0684827905</t>
  </si>
  <si>
    <t>9/10/1998</t>
  </si>
  <si>
    <t>0064407209</t>
  </si>
  <si>
    <t>1570623139</t>
  </si>
  <si>
    <t>5/6/1997</t>
  </si>
  <si>
    <t>The Complete Book of Home  Site and Office Security: Selecting  Installing and Troubleshooting Systems and Devices</t>
  </si>
  <si>
    <t>Bill   Phillips</t>
  </si>
  <si>
    <t>0071467440</t>
  </si>
  <si>
    <t>0345416260</t>
  </si>
  <si>
    <t>0720610656</t>
  </si>
  <si>
    <t>0451219945</t>
  </si>
  <si>
    <t>0425199436</t>
  </si>
  <si>
    <t>Glass House</t>
  </si>
  <si>
    <t>Philip Johnson/Toshio Nakamura</t>
  </si>
  <si>
    <t>1580931863</t>
  </si>
  <si>
    <t>The Monacelli Press</t>
  </si>
  <si>
    <t>The Echo of Greece</t>
  </si>
  <si>
    <t>0393002314</t>
  </si>
  <si>
    <t>2/17/1964</t>
  </si>
  <si>
    <t>0393002039</t>
  </si>
  <si>
    <t>11/28/1958</t>
  </si>
  <si>
    <t>0140443487</t>
  </si>
  <si>
    <t>0743428188</t>
  </si>
  <si>
    <t>2/18/2003</t>
  </si>
  <si>
    <t>La Emperatriz tras el velo (Trilogía Taj Mahal  #1)</t>
  </si>
  <si>
    <t>Indu Sundaresan/Alberto Coscarelli</t>
  </si>
  <si>
    <t>8425337607</t>
  </si>
  <si>
    <t>Grijalbo Mondadori Sa</t>
  </si>
  <si>
    <t>0345384563</t>
  </si>
  <si>
    <t>8/9/1994</t>
  </si>
  <si>
    <t>0143034367</t>
  </si>
  <si>
    <t>081296618X</t>
  </si>
  <si>
    <t>0385721277</t>
  </si>
  <si>
    <t>0345391691</t>
  </si>
  <si>
    <t>0062508865</t>
  </si>
  <si>
    <t>9/10/1993</t>
  </si>
  <si>
    <t>0345434072</t>
  </si>
  <si>
    <t>0872206351</t>
  </si>
  <si>
    <t>0679721037</t>
  </si>
  <si>
    <t>3/4/1989</t>
  </si>
  <si>
    <t>0394756967</t>
  </si>
  <si>
    <t>0618249060</t>
  </si>
  <si>
    <t>10/22/2002</t>
  </si>
  <si>
    <t>The House of Life: Rachel Carson at Work</t>
  </si>
  <si>
    <t>Paul Brooks/Rachel Carson</t>
  </si>
  <si>
    <t>0395517427</t>
  </si>
  <si>
    <t>Under the Sea Wind (Nature Classic)</t>
  </si>
  <si>
    <t>Rachel Carson/Bob Hines</t>
  </si>
  <si>
    <t>0140253807</t>
  </si>
  <si>
    <t>Black Meets White</t>
  </si>
  <si>
    <t>Justine Korman Fontes/Geoff Waring</t>
  </si>
  <si>
    <t>0763619337</t>
  </si>
  <si>
    <t>0446363162</t>
  </si>
  <si>
    <t>Letters from the Bay of Islands: The Story of Marianne Williams</t>
  </si>
  <si>
    <t>Marianne Williams/Caroline Fitzgerald</t>
  </si>
  <si>
    <t>0143019295</t>
  </si>
  <si>
    <t>Since "Silent Spring"</t>
  </si>
  <si>
    <t>Frank  Graham</t>
  </si>
  <si>
    <t>0449231410</t>
  </si>
  <si>
    <t>6/12/1974</t>
  </si>
  <si>
    <t>0679772677</t>
  </si>
  <si>
    <t>0375759867</t>
  </si>
  <si>
    <t>0375431535</t>
  </si>
  <si>
    <t>0679723129</t>
  </si>
  <si>
    <t>4/23/1989</t>
  </si>
  <si>
    <t>0192839241</t>
  </si>
  <si>
    <t>The Library 1  Books 1-3.9</t>
  </si>
  <si>
    <t>Apollodorus/James George Frazer</t>
  </si>
  <si>
    <t>0674991354</t>
  </si>
  <si>
    <t>Harvard University Press (Cambridge  MA)/Wm Heinemann Ltd. (London)</t>
  </si>
  <si>
    <t>The Library of Apollodorus: Gods and Heroes of the Greeks</t>
  </si>
  <si>
    <t>Apollodorus/Selwyn Reginald Cudjoe/Leonard Baskin</t>
  </si>
  <si>
    <t>0870232061</t>
  </si>
  <si>
    <t>Apollodorus' Library and Hyginus' Myths: Two Handbooks of Greek Mythology</t>
  </si>
  <si>
    <t>Apollodorus/Hyginus/R. Scott Smith/Stephen M. Trzaskoma</t>
  </si>
  <si>
    <t>0872208206</t>
  </si>
  <si>
    <t>Mythographi Graeci 1: Apollodori Bibliotheca  Apollodori epitoma  Procli excerpta ex cycli epici carminibus  Pediasmi libellus de duodecim Herculis...Graecorum et Romanorum Teubneriana</t>
  </si>
  <si>
    <t>Apollodorus/Richard Wagner</t>
  </si>
  <si>
    <t>3598715439</t>
  </si>
  <si>
    <t>K.G. Saur Verlag</t>
  </si>
  <si>
    <t>Theogony / Works and Days</t>
  </si>
  <si>
    <t>Hesiod/M.L. West</t>
  </si>
  <si>
    <t>0192839411</t>
  </si>
  <si>
    <t>The Works and Days/Theogony</t>
  </si>
  <si>
    <t>Hesiod</t>
  </si>
  <si>
    <t>1419188518</t>
  </si>
  <si>
    <t>0801879841</t>
  </si>
  <si>
    <t>0472081616</t>
  </si>
  <si>
    <t>0806118466</t>
  </si>
  <si>
    <t>5/15/1983</t>
  </si>
  <si>
    <t>Theogonia  Opera et Dies  Scutum  Fragmenta Selecta (Classical Texts)</t>
  </si>
  <si>
    <t>Hesiod/Friedrich Solmsen/Reinholdo Merkelbach</t>
  </si>
  <si>
    <t>0198140711</t>
  </si>
  <si>
    <t>9/13/1990</t>
  </si>
  <si>
    <t>Clarendon Press</t>
  </si>
  <si>
    <t>Works of Hesiod and the Homeric Hymns</t>
  </si>
  <si>
    <t>Hesiod/Daryl Hine</t>
  </si>
  <si>
    <t>0226329658</t>
  </si>
  <si>
    <t>1/15/2005</t>
  </si>
  <si>
    <t>0374530319</t>
  </si>
  <si>
    <t>0679755489</t>
  </si>
  <si>
    <t>0374526966</t>
  </si>
  <si>
    <t>6/15/2000</t>
  </si>
  <si>
    <t>0385422989</t>
  </si>
  <si>
    <t>038542339X</t>
  </si>
  <si>
    <t>0385497148</t>
  </si>
  <si>
    <t>075660592X</t>
  </si>
  <si>
    <t>0756623588</t>
  </si>
  <si>
    <t>082542982X</t>
  </si>
  <si>
    <t>0684801523</t>
  </si>
  <si>
    <t>1593082908</t>
  </si>
  <si>
    <t>0618711678</t>
  </si>
  <si>
    <t>0061238236</t>
  </si>
  <si>
    <t>0060753633</t>
  </si>
  <si>
    <t>038549517X</t>
  </si>
  <si>
    <t>046500802X</t>
  </si>
  <si>
    <t>0965045641</t>
  </si>
  <si>
    <t>0156030160</t>
  </si>
  <si>
    <t>0743255488</t>
  </si>
  <si>
    <t>0743234758</t>
  </si>
  <si>
    <t>0743274032</t>
  </si>
  <si>
    <t>0684852632</t>
  </si>
  <si>
    <t>0743274024</t>
  </si>
  <si>
    <t>Katy and the Big Snow (Book &amp; Cassette)</t>
  </si>
  <si>
    <t>Virginia Lee Burton</t>
  </si>
  <si>
    <t>0395959918</t>
  </si>
  <si>
    <t>0842342702</t>
  </si>
  <si>
    <t>0842332367</t>
  </si>
  <si>
    <t>0842332294</t>
  </si>
  <si>
    <t>078622469X</t>
  </si>
  <si>
    <t>1586481983</t>
  </si>
  <si>
    <t>0553378589</t>
  </si>
  <si>
    <t>0805078533</t>
  </si>
  <si>
    <t>0743273265</t>
  </si>
  <si>
    <t>1591397642</t>
  </si>
  <si>
    <t>0137903952</t>
  </si>
  <si>
    <t>12/20/2002</t>
  </si>
  <si>
    <t>Most Likely to Succeed at Work: How Work Is Just Like High School -- Crib Notes for Getting Along and Getting Ahead Amidst Bullies  Teachers' Pets  Cheerleaders  and Other Members of the "Class"</t>
  </si>
  <si>
    <t>Wilma Davidson/Jack   Dougherty</t>
  </si>
  <si>
    <t>0312317085</t>
  </si>
  <si>
    <t>0156007088</t>
  </si>
  <si>
    <t>10/18/1999</t>
  </si>
  <si>
    <t>0446607436</t>
  </si>
  <si>
    <t>0886771285</t>
  </si>
  <si>
    <t>015603252X</t>
  </si>
  <si>
    <t>0060516054</t>
  </si>
  <si>
    <t>0465092756</t>
  </si>
  <si>
    <t>Boy  Were  We Wrong About Dinosaurs!</t>
  </si>
  <si>
    <t>Kathleen V. Kudlinski/S.D. Schindler</t>
  </si>
  <si>
    <t>0525469788</t>
  </si>
  <si>
    <t>0971030901</t>
  </si>
  <si>
    <t>0060540907</t>
  </si>
  <si>
    <t>1402200455</t>
  </si>
  <si>
    <t>1574671456</t>
  </si>
  <si>
    <t>0060934433</t>
  </si>
  <si>
    <t>0375725970</t>
  </si>
  <si>
    <t>Simple Acts of Faith: Heartwarming Stories of One Life Touching Another</t>
  </si>
  <si>
    <t>Margaret Feinberg/Norman Rockwell</t>
  </si>
  <si>
    <t>0736910735</t>
  </si>
  <si>
    <t>083082619X</t>
  </si>
  <si>
    <t>0787967416</t>
  </si>
  <si>
    <t>4/11/2003</t>
  </si>
  <si>
    <t>0679737111</t>
  </si>
  <si>
    <t>0679738169</t>
  </si>
  <si>
    <t>Hasta que te encuentre</t>
  </si>
  <si>
    <t>John Irving/Carlos Milla Soler</t>
  </si>
  <si>
    <t>8483103311</t>
  </si>
  <si>
    <t>0451530462</t>
  </si>
  <si>
    <t>11/6/2007</t>
  </si>
  <si>
    <t>Women  Cats: The History of a Love Affair</t>
  </si>
  <si>
    <t>Michelle Lovric/Lisa Pentreath</t>
  </si>
  <si>
    <t>1556525133</t>
  </si>
  <si>
    <t>EULIS! The History of Love</t>
  </si>
  <si>
    <t>Paschal Beverly Randolph</t>
  </si>
  <si>
    <t>0766184153</t>
  </si>
  <si>
    <t>3/5/2004</t>
  </si>
  <si>
    <t>Secretos De Familia</t>
  </si>
  <si>
    <t>Julia Glass</t>
  </si>
  <si>
    <t>8496525031</t>
  </si>
  <si>
    <t>Puzzle-Roca</t>
  </si>
  <si>
    <t>0887308554</t>
  </si>
  <si>
    <t>1558749608</t>
  </si>
  <si>
    <t>0618619070</t>
  </si>
  <si>
    <t>0333904915</t>
  </si>
  <si>
    <t>On Christian Belief (Works of Saint Augustine)</t>
  </si>
  <si>
    <t>Augustine of Hippo/Boniface Ramsey/Michael Fiedrowicz</t>
  </si>
  <si>
    <t>1565482344</t>
  </si>
  <si>
    <t>0688003478</t>
  </si>
  <si>
    <t>0060823720</t>
  </si>
  <si>
    <t>0061145394</t>
  </si>
  <si>
    <t>0060548282</t>
  </si>
  <si>
    <t>0060502959</t>
  </si>
  <si>
    <t>0060747471</t>
  </si>
  <si>
    <t>1556526180</t>
  </si>
  <si>
    <t>006074748X</t>
  </si>
  <si>
    <t>0060093560</t>
  </si>
  <si>
    <t>0374455031</t>
  </si>
  <si>
    <t>4/17/1995</t>
  </si>
  <si>
    <t>067080682X</t>
  </si>
  <si>
    <t>6/5/1986</t>
  </si>
  <si>
    <t>0373124244</t>
  </si>
  <si>
    <t>La Cantatrice chauve / La Leçon</t>
  </si>
  <si>
    <t>Eugène Ionesco</t>
  </si>
  <si>
    <t>2070362361</t>
  </si>
  <si>
    <t>10/26/1972</t>
  </si>
  <si>
    <t>0446614734</t>
  </si>
  <si>
    <t>1569708878</t>
  </si>
  <si>
    <t>8/9/2006</t>
  </si>
  <si>
    <t>0143037293</t>
  </si>
  <si>
    <t>207030602X</t>
  </si>
  <si>
    <t>Editions Gallimard</t>
  </si>
  <si>
    <t>La caída</t>
  </si>
  <si>
    <t>Albert Camus/Manuel de Lope</t>
  </si>
  <si>
    <t>8420637017</t>
  </si>
  <si>
    <t>Alianza Editorial</t>
  </si>
  <si>
    <t>Le Premier homme</t>
  </si>
  <si>
    <t>Albert Camus/Catherine Camus</t>
  </si>
  <si>
    <t>2070401014</t>
  </si>
  <si>
    <t>Noces</t>
  </si>
  <si>
    <t>2070733467</t>
  </si>
  <si>
    <t>4/7/1993</t>
  </si>
  <si>
    <t>1594731403</t>
  </si>
  <si>
    <t>0872200477</t>
  </si>
  <si>
    <t>Henri Rousseau: Jungles in Paris</t>
  </si>
  <si>
    <t>Christopher   Green/Frances Morris/Nancy Ireson/Claire Freches-Thory</t>
  </si>
  <si>
    <t>0810956993</t>
  </si>
  <si>
    <t>0874518253</t>
  </si>
  <si>
    <t>Anesthesiology Review</t>
  </si>
  <si>
    <t>Ronald J. Faust/Roy F. Cucchiara/Denise J. Wedel/C. Thomas Wass/Stephen H. Rose/Thomas N. Spackman</t>
  </si>
  <si>
    <t>0443066019</t>
  </si>
  <si>
    <t>9/21/2001</t>
  </si>
  <si>
    <t>Churchill Livingstone</t>
  </si>
  <si>
    <t>0140440933</t>
  </si>
  <si>
    <t>2/28/1960</t>
  </si>
  <si>
    <t>The Jew of Malta</t>
  </si>
  <si>
    <t>Christopher Marlowe/H. Havelock Ellis</t>
  </si>
  <si>
    <t>0486431843</t>
  </si>
  <si>
    <t>0689829922</t>
  </si>
  <si>
    <t>0521431085</t>
  </si>
  <si>
    <t>10/30/1992</t>
  </si>
  <si>
    <t>Numerical Recipes Example Book C++: The Art of Scientific Computing</t>
  </si>
  <si>
    <t>William T. Vetterling/William H. Press/Saul A. Teukolsky</t>
  </si>
  <si>
    <t>0521750342</t>
  </si>
  <si>
    <t>Numerical Recipes: Example Book C</t>
  </si>
  <si>
    <t>William T. Vetterling/Saul A. Teukolsky/William H. Press/Brian P. Flannery</t>
  </si>
  <si>
    <t>0521437202</t>
  </si>
  <si>
    <t>11/27/1992</t>
  </si>
  <si>
    <t>0192838997</t>
  </si>
  <si>
    <t>0140448039</t>
  </si>
  <si>
    <t>0140443940</t>
  </si>
  <si>
    <t>12/20/1979</t>
  </si>
  <si>
    <t>Alexander Pushkin/Walter W. Arndt</t>
  </si>
  <si>
    <t>0875011063</t>
  </si>
  <si>
    <t>1/16/2009</t>
  </si>
  <si>
    <t>0691019053</t>
  </si>
  <si>
    <t>1/21/1991</t>
  </si>
  <si>
    <t>Eugene Onegin  Vol. II (Commentary)</t>
  </si>
  <si>
    <t>0691019045</t>
  </si>
  <si>
    <t>Eugene Onegin: A Novel in Verse</t>
  </si>
  <si>
    <t>Alexander Pushkin/Douglas R. Hofstadter</t>
  </si>
  <si>
    <t>0465020941</t>
  </si>
  <si>
    <t>Alexander Pushkin/Tom Beck</t>
  </si>
  <si>
    <t>1903517281</t>
  </si>
  <si>
    <t>Dedalus</t>
  </si>
  <si>
    <t>0471738840</t>
  </si>
  <si>
    <t>032144146X</t>
  </si>
  <si>
    <t>Data Structures and Algorithms in C++</t>
  </si>
  <si>
    <t>Adam Drozdek</t>
  </si>
  <si>
    <t>0534491820</t>
  </si>
  <si>
    <t>Course Technology</t>
  </si>
  <si>
    <t>Data Structures and Abstractions with Java</t>
  </si>
  <si>
    <t>Frank M. Carrano/Walter J. Savitch</t>
  </si>
  <si>
    <t>013237045X</t>
  </si>
  <si>
    <t>8/4/2006</t>
  </si>
  <si>
    <t>0201498405</t>
  </si>
  <si>
    <t>9/19/1996</t>
  </si>
  <si>
    <t>0534375979</t>
  </si>
  <si>
    <t>6/30/2000</t>
  </si>
  <si>
    <t>0201314525</t>
  </si>
  <si>
    <t>9/27/1997</t>
  </si>
  <si>
    <t>Savage Stone Age Sticker Book (Horrible Histories)</t>
  </si>
  <si>
    <t>0439959047</t>
  </si>
  <si>
    <t>0439411874</t>
  </si>
  <si>
    <t>0886775140</t>
  </si>
  <si>
    <t>0575601973</t>
  </si>
  <si>
    <t>0886774969</t>
  </si>
  <si>
    <t>0553299034</t>
  </si>
  <si>
    <t>0553572660</t>
  </si>
  <si>
    <t>10/6/1995</t>
  </si>
  <si>
    <t>0374175470</t>
  </si>
  <si>
    <t>11/8/2000</t>
  </si>
  <si>
    <t>Augustine of Hippo/Emilie Griffin/Mary T. Clark/Francine du Plessix Gray</t>
  </si>
  <si>
    <t>0060754664</t>
  </si>
  <si>
    <t>HarperCollins (SanFrancisco)</t>
  </si>
  <si>
    <t>0915144077</t>
  </si>
  <si>
    <t>8/1/1978</t>
  </si>
  <si>
    <t>081257236X</t>
  </si>
  <si>
    <t>0060746874</t>
  </si>
  <si>
    <t>A Lie and a Libel: The History of the Protocols of the Elders of Zion</t>
  </si>
  <si>
    <t>Binjamin W. Segel/Richard S. Levy/Sergei Nilus</t>
  </si>
  <si>
    <t>0803292457</t>
  </si>
  <si>
    <t>0804111642</t>
  </si>
  <si>
    <t>10/4/1993</t>
  </si>
  <si>
    <t>0060933526</t>
  </si>
  <si>
    <t>0684852225</t>
  </si>
  <si>
    <t>2/10/2000</t>
  </si>
  <si>
    <t>0684831546</t>
  </si>
  <si>
    <t>0020360754</t>
  </si>
  <si>
    <t>3/17/1995</t>
  </si>
  <si>
    <t>1580175201</t>
  </si>
  <si>
    <t>9/8/2003</t>
  </si>
  <si>
    <t>0743222989</t>
  </si>
  <si>
    <t>1/5/2004</t>
  </si>
  <si>
    <t>0691119422</t>
  </si>
  <si>
    <t>2/8/2004</t>
  </si>
  <si>
    <t>069102068X</t>
  </si>
  <si>
    <t>6/25/1991</t>
  </si>
  <si>
    <t>0691017778</t>
  </si>
  <si>
    <t>11/21/1971</t>
  </si>
  <si>
    <t>Youth Without Youth &amp; Other Novellas (Romanian Literature &amp; Thought in Translation)</t>
  </si>
  <si>
    <t>Mircea Eliade/Mac L. Ricketts/Matei Călinescu</t>
  </si>
  <si>
    <t>0814204570</t>
  </si>
  <si>
    <t>8/31/1988</t>
  </si>
  <si>
    <t>Ohio State University Press</t>
  </si>
  <si>
    <t>0226204197</t>
  </si>
  <si>
    <t>1577660099</t>
  </si>
  <si>
    <t>Dark Intimacy: Hope for Those in Difficult Prayer-Experiences</t>
  </si>
  <si>
    <t>David J. Hassel</t>
  </si>
  <si>
    <t>0829407081</t>
  </si>
  <si>
    <t>6/28/1990</t>
  </si>
  <si>
    <t>Loyola Press (Chicago)</t>
  </si>
  <si>
    <t>0820324930</t>
  </si>
  <si>
    <t>0142004103</t>
  </si>
  <si>
    <t>0140286012</t>
  </si>
  <si>
    <t>0520251091</t>
  </si>
  <si>
    <t>6/18/2007</t>
  </si>
  <si>
    <t>0939682044</t>
  </si>
  <si>
    <t>Leaving the 20th Century: The Incomplete Work of the Situationist International</t>
  </si>
  <si>
    <t>Chris Gray/Larry  Law</t>
  </si>
  <si>
    <t>0946061157</t>
  </si>
  <si>
    <t>4/20/1998</t>
  </si>
  <si>
    <t>Rebel Press</t>
  </si>
  <si>
    <t>Barrel Fever and Other Stories</t>
  </si>
  <si>
    <t>David Sedaris/Amy Sedaris</t>
  </si>
  <si>
    <t>1586212214</t>
  </si>
  <si>
    <t>0812968972</t>
  </si>
  <si>
    <t>0140157514</t>
  </si>
  <si>
    <t>6/11/1972</t>
  </si>
  <si>
    <t>0521316928</t>
  </si>
  <si>
    <t>5/31/1990</t>
  </si>
  <si>
    <t>0679753761</t>
  </si>
  <si>
    <t>4/19/1994</t>
  </si>
  <si>
    <t>0689874146</t>
  </si>
  <si>
    <t>0743250621</t>
  </si>
  <si>
    <t>1583225439</t>
  </si>
  <si>
    <t>1416525513</t>
  </si>
  <si>
    <t>A Picture Book of Thomas Jefferson (Picture Book Biographies) (Picture Book Biography)</t>
  </si>
  <si>
    <t>David A. Adler/John Wallner/Alexandra Wallner</t>
  </si>
  <si>
    <t>0823408817</t>
  </si>
  <si>
    <t>1575667649</t>
  </si>
  <si>
    <t>On Vital Reserves</t>
  </si>
  <si>
    <t>William  James/Stephen Vicchio</t>
  </si>
  <si>
    <t>0870611518</t>
  </si>
  <si>
    <t>1400075718</t>
  </si>
  <si>
    <t>1423101456</t>
  </si>
  <si>
    <t>5/5/2007</t>
  </si>
  <si>
    <t>0786856866</t>
  </si>
  <si>
    <t>0786838655</t>
  </si>
  <si>
    <t>0786282258</t>
  </si>
  <si>
    <t>043978204X</t>
  </si>
  <si>
    <t>0439709105</t>
  </si>
  <si>
    <t>0439554004</t>
  </si>
  <si>
    <t>0439849586</t>
  </si>
  <si>
    <t>0439862698</t>
  </si>
  <si>
    <t>0007126905</t>
  </si>
  <si>
    <t>0451412109</t>
  </si>
  <si>
    <t>0451409639</t>
  </si>
  <si>
    <t>0451412117</t>
  </si>
  <si>
    <t>0451409221</t>
  </si>
  <si>
    <t>0451410548</t>
  </si>
  <si>
    <t>0451411188</t>
  </si>
  <si>
    <t>0312241356</t>
  </si>
  <si>
    <t>The Band Played Dixie: Race and the Liberal Conscience at Ole Miss</t>
  </si>
  <si>
    <t>Nadine Cohodas</t>
  </si>
  <si>
    <t>0684827212</t>
  </si>
  <si>
    <t>5/5/1997</t>
  </si>
  <si>
    <t>La mezzanine</t>
  </si>
  <si>
    <t>2264017694</t>
  </si>
  <si>
    <t>1400079853</t>
  </si>
  <si>
    <t>0375726217</t>
  </si>
  <si>
    <t>0375706038</t>
  </si>
  <si>
    <t>0618446877</t>
  </si>
  <si>
    <t>0618134247</t>
  </si>
  <si>
    <t>3/23/2003</t>
  </si>
  <si>
    <t>1841493139</t>
  </si>
  <si>
    <t>1/31/2004</t>
  </si>
  <si>
    <t>1841493147</t>
  </si>
  <si>
    <t>1841493155</t>
  </si>
  <si>
    <t>0732270952</t>
  </si>
  <si>
    <t>10/24/2001</t>
  </si>
  <si>
    <t>0202010996</t>
  </si>
  <si>
    <t>12/31/1974</t>
  </si>
  <si>
    <t>0226733696</t>
  </si>
  <si>
    <t>The Use and Abuse of Biology: An Anthropological Critique of Sociobiology</t>
  </si>
  <si>
    <t>0472766007</t>
  </si>
  <si>
    <t>12/3/1976</t>
  </si>
  <si>
    <t>Historical Metaphors and Mythical Realities: Structure in the Early History of the Sandwich Islands Kingdom</t>
  </si>
  <si>
    <t>0472027212</t>
  </si>
  <si>
    <t>3/16/1981</t>
  </si>
  <si>
    <t>055357812X</t>
  </si>
  <si>
    <t>0435909614</t>
  </si>
  <si>
    <t>0425167283</t>
  </si>
  <si>
    <t>0312361785</t>
  </si>
  <si>
    <t>1567922961</t>
  </si>
  <si>
    <t>1567921574</t>
  </si>
  <si>
    <t>7/16/2010</t>
  </si>
  <si>
    <t>1567921582</t>
  </si>
  <si>
    <t>7/1/2010</t>
  </si>
  <si>
    <t>0140189866</t>
  </si>
  <si>
    <t>081121365X</t>
  </si>
  <si>
    <t>10/17/1997</t>
  </si>
  <si>
    <t>0440362059</t>
  </si>
  <si>
    <t>068802372X</t>
  </si>
  <si>
    <t>La disparition</t>
  </si>
  <si>
    <t>Georges Perec</t>
  </si>
  <si>
    <t>207071523X</t>
  </si>
  <si>
    <t>12/31/1990</t>
  </si>
  <si>
    <t>Las Noches Blancas. El Jugador. Un Ladrón Honrado. (Sepan Cuantos  #259)</t>
  </si>
  <si>
    <t>Fyodor Dostoyevsky</t>
  </si>
  <si>
    <t>9684324162</t>
  </si>
  <si>
    <t>10/28/1998</t>
  </si>
  <si>
    <t>Porrua</t>
  </si>
  <si>
    <t>Los hermanos Karamazov</t>
  </si>
  <si>
    <t>Fyodor Dostoyevsky/Alexander Pushkin/Guillermo Suazo Pascual</t>
  </si>
  <si>
    <t>847640509X</t>
  </si>
  <si>
    <t>Edaf S.A.</t>
  </si>
  <si>
    <t>0679734503</t>
  </si>
  <si>
    <t>I Wish That I Had Duck Feet</t>
  </si>
  <si>
    <t>Theo LeSieg/Dr. Seuss/Barney Tobey</t>
  </si>
  <si>
    <t>000717313X</t>
  </si>
  <si>
    <t>And to Think That I Saw It on Mulberry Street</t>
  </si>
  <si>
    <t>0007169922</t>
  </si>
  <si>
    <t>0345440145</t>
  </si>
  <si>
    <t>0816642699</t>
  </si>
  <si>
    <t>0142180041</t>
  </si>
  <si>
    <t>0811209458</t>
  </si>
  <si>
    <t>4/17/1985</t>
  </si>
  <si>
    <t>1590170318</t>
  </si>
  <si>
    <t>1564781402</t>
  </si>
  <si>
    <t>0811204839</t>
  </si>
  <si>
    <t>1/17/1973</t>
  </si>
  <si>
    <t>1564782999</t>
  </si>
  <si>
    <t>0140448071</t>
  </si>
  <si>
    <t>7/29/2004</t>
  </si>
  <si>
    <t>Diary of a Madman and Other Stories</t>
  </si>
  <si>
    <t>0486452352</t>
  </si>
  <si>
    <t>0143039075</t>
  </si>
  <si>
    <t>0393321800</t>
  </si>
  <si>
    <t>8/17/2001</t>
  </si>
  <si>
    <t>Marcel Proust: A Life</t>
  </si>
  <si>
    <t>William C. Carter</t>
  </si>
  <si>
    <t>0300094000</t>
  </si>
  <si>
    <t>Within a Budding Grove  Volume 2 (Remembrance of Things Past  #3)</t>
  </si>
  <si>
    <t>Stéphane Heuet/Stanislas Brézet/Marcel Proust</t>
  </si>
  <si>
    <t>1561633429</t>
  </si>
  <si>
    <t>ComicsLit</t>
  </si>
  <si>
    <t>0670032778</t>
  </si>
  <si>
    <t>0394711831</t>
  </si>
  <si>
    <t>8/27/1982</t>
  </si>
  <si>
    <t>0881031909</t>
  </si>
  <si>
    <t>11/1/1983</t>
  </si>
  <si>
    <t>Combray (Remembrance of Things Past  #1)</t>
  </si>
  <si>
    <t>Stéphane Heuet/Marcel Proust/Joe  Johnson</t>
  </si>
  <si>
    <t>1561632899</t>
  </si>
  <si>
    <t>Nantier Beall Minoustchine Publishing</t>
  </si>
  <si>
    <t>Proust And Signs: The Complete Text</t>
  </si>
  <si>
    <t>Gilles Deleuze/Richard Howard</t>
  </si>
  <si>
    <t>0816632588</t>
  </si>
  <si>
    <t>0140447423</t>
  </si>
  <si>
    <t>Amy Taubin</t>
  </si>
  <si>
    <t>0851703933</t>
  </si>
  <si>
    <t>3/28/2000</t>
  </si>
  <si>
    <t>0192839632</t>
  </si>
  <si>
    <t>His Excellency (Les Rougon-Macquart  #6)</t>
  </si>
  <si>
    <t>Émile Zola/Andrew Moore/Ernest Alfred Vizetelly</t>
  </si>
  <si>
    <t>1595690557</t>
  </si>
  <si>
    <t>0192836021</t>
  </si>
  <si>
    <t>9/1/2008</t>
  </si>
  <si>
    <t>The Conquest of Plassans (Les Rougon-Macquart  #4)</t>
  </si>
  <si>
    <t>Émile Zola/Ernest Alfred Vizetelly</t>
  </si>
  <si>
    <t>1595690484</t>
  </si>
  <si>
    <t>La Bête humaine</t>
  </si>
  <si>
    <t>Émile Zola/Henri Mitterand</t>
  </si>
  <si>
    <t>2070418014</t>
  </si>
  <si>
    <t>5/16/2001</t>
  </si>
  <si>
    <t>0571203159</t>
  </si>
  <si>
    <t>0192822896</t>
  </si>
  <si>
    <t>0140443878</t>
  </si>
  <si>
    <t>6/26/1980</t>
  </si>
  <si>
    <t>0553581996</t>
  </si>
  <si>
    <t>055358054X</t>
  </si>
  <si>
    <t>0553582003</t>
  </si>
  <si>
    <t>0553588044</t>
  </si>
  <si>
    <t>019517447X</t>
  </si>
  <si>
    <t>0684800527</t>
  </si>
  <si>
    <t>2/10/1995</t>
  </si>
  <si>
    <t>0142437638</t>
  </si>
  <si>
    <t>The Review of Contemporary Fiction: Fall 2001: Gilbert Sorrentino/William Gaddis/Mary Caponegro/Margery Latimer</t>
  </si>
  <si>
    <t>John      O'Brien/David Andrews/John Beer/Robert L. McLaughlin/Joy Castro</t>
  </si>
  <si>
    <t>1564783014</t>
  </si>
  <si>
    <t>184354167X</t>
  </si>
  <si>
    <t>0192836897</t>
  </si>
  <si>
    <t>0140445226</t>
  </si>
  <si>
    <t>8/30/1990</t>
  </si>
  <si>
    <t>014044369X</t>
  </si>
  <si>
    <t>1/31/1980</t>
  </si>
  <si>
    <t>0140442243</t>
  </si>
  <si>
    <t>12/6/2007</t>
  </si>
  <si>
    <t>ADHD in Adulthood: A Guide to Current Theory  Diagnosis  and Treatment</t>
  </si>
  <si>
    <t>Margaret Weiss/Gabrielle Weiss/Lily Trokenberg Hechtman</t>
  </si>
  <si>
    <t>080186822X</t>
  </si>
  <si>
    <t>Sclerotherapy and vein treatment</t>
  </si>
  <si>
    <t>Robert A. Weiss/Margaret A. Weiss/Karen L. Beasley</t>
  </si>
  <si>
    <t>0071485422</t>
  </si>
  <si>
    <t>12/30/2011</t>
  </si>
  <si>
    <t>0441002536</t>
  </si>
  <si>
    <t>The Reign of Istar (Dragonlance: Tales II  #1)</t>
  </si>
  <si>
    <t>0786937793</t>
  </si>
  <si>
    <t>0786943335</t>
  </si>
  <si>
    <t>10/23/2007</t>
  </si>
  <si>
    <t>0786929200</t>
  </si>
  <si>
    <t>0553563696</t>
  </si>
  <si>
    <t>055357325X</t>
  </si>
  <si>
    <t>0553567713</t>
  </si>
  <si>
    <t>0553290983</t>
  </si>
  <si>
    <t>Beyond Death: The Gates of Consciousness</t>
  </si>
  <si>
    <t>Stanislav Grof/Christina Grof</t>
  </si>
  <si>
    <t>0500810192</t>
  </si>
  <si>
    <t>2/18/1980</t>
  </si>
  <si>
    <t>0593021754</t>
  </si>
  <si>
    <t>0345397614</t>
  </si>
  <si>
    <t>8/30/1997</t>
  </si>
  <si>
    <t>0060833254</t>
  </si>
  <si>
    <t>0786929502</t>
  </si>
  <si>
    <t>0345397606</t>
  </si>
  <si>
    <t>11/17/1998</t>
  </si>
  <si>
    <t>0786913142</t>
  </si>
  <si>
    <t>Love and War: Tales  Volume Three (Dragonlance: Tales)</t>
  </si>
  <si>
    <t>078693770X</t>
  </si>
  <si>
    <t>0886778875</t>
  </si>
  <si>
    <t>034542462X</t>
  </si>
  <si>
    <t>8/3/1999</t>
  </si>
  <si>
    <t>Realms of Dragons: The Universes of Margaret Weis and Tracy Hickman</t>
  </si>
  <si>
    <t>Denise Little/J. Robert King/Margaret Weis/Tracy Hickman/Janet Pack/Jean Rabe</t>
  </si>
  <si>
    <t>0061052396</t>
  </si>
  <si>
    <t>0061020575</t>
  </si>
  <si>
    <t>0786927003</t>
  </si>
  <si>
    <t>0786931930</t>
  </si>
  <si>
    <t>0061020591</t>
  </si>
  <si>
    <t>0880384549</t>
  </si>
  <si>
    <t>0786915161</t>
  </si>
  <si>
    <t>141692499X</t>
  </si>
  <si>
    <t>0553120441</t>
  </si>
  <si>
    <t>0689860072</t>
  </si>
  <si>
    <t>0689860064</t>
  </si>
  <si>
    <t>1416541187</t>
  </si>
  <si>
    <t>The Coffin Dancer (Lincoln Rhyme  #2)</t>
  </si>
  <si>
    <t>0743275039</t>
  </si>
  <si>
    <t>0340734019</t>
  </si>
  <si>
    <t>0743260945</t>
  </si>
  <si>
    <t>0743491564</t>
  </si>
  <si>
    <t>0553583298</t>
  </si>
  <si>
    <t>055358295X</t>
  </si>
  <si>
    <t>0671047507</t>
  </si>
  <si>
    <t>0340818808</t>
  </si>
  <si>
    <t>0671026011</t>
  </si>
  <si>
    <t>0743491599</t>
  </si>
  <si>
    <t>0743437810</t>
  </si>
  <si>
    <t>0451203054</t>
  </si>
  <si>
    <t>0671038443</t>
  </si>
  <si>
    <t>Judge Dredd (Audio Cassette)</t>
  </si>
  <si>
    <t>Neal Barrett Jr./Martha Banta</t>
  </si>
  <si>
    <t>0553476793</t>
  </si>
  <si>
    <t>1561840564</t>
  </si>
  <si>
    <t>9/1/2010</t>
  </si>
  <si>
    <t>1573441570</t>
  </si>
  <si>
    <t>9/25/2002</t>
  </si>
  <si>
    <t>A Free Enquiry Into the Vulgarly Received Notion of Nature</t>
  </si>
  <si>
    <t>Robert Boyle/Michael Hunter/Edward B. Davis</t>
  </si>
  <si>
    <t>0521567963</t>
  </si>
  <si>
    <t>7/11/1996</t>
  </si>
  <si>
    <t>0823078949</t>
  </si>
  <si>
    <t>057114456X</t>
  </si>
  <si>
    <t>0060930314</t>
  </si>
  <si>
    <t>0060841869</t>
  </si>
  <si>
    <t>0060093749</t>
  </si>
  <si>
    <t>Yours in Food  John Baldessari: with meditations on eating by Paul Auster  David Byrne  Dave Eggers  David Gilbert  Tim Griffin  Andy Grundberg  John Haskell  Michael Kimmelman  Michael More  Glenn O'Brien  Francine Prose  Peter Schjeldahl  Lynne Tillman</t>
  </si>
  <si>
    <t>John Baldessari/Paul Auster/Francine Prose/Peter Schjeldahl/David Byrne/Dave Eggers/David Gilbert/Tim Griffin/Andy Grundberg/John Haskell/Michael Kimmelman/Glenn O'Brien/Lynne Tillman</t>
  </si>
  <si>
    <t>1568984952</t>
  </si>
  <si>
    <t>0141013451</t>
  </si>
  <si>
    <t>0451461630</t>
  </si>
  <si>
    <t>Seven Types of Ambiguity</t>
  </si>
  <si>
    <t>William Empson</t>
  </si>
  <si>
    <t>0701106549</t>
  </si>
  <si>
    <t>12/1/1949</t>
  </si>
  <si>
    <t>Chatto and Windus</t>
  </si>
  <si>
    <t>1592220827</t>
  </si>
  <si>
    <t>0586210695</t>
  </si>
  <si>
    <t>5/1/2009</t>
  </si>
  <si>
    <t>0006482074</t>
  </si>
  <si>
    <t>0061054682</t>
  </si>
  <si>
    <t>0061054674</t>
  </si>
  <si>
    <t>159222024X</t>
  </si>
  <si>
    <t>0007102224</t>
  </si>
  <si>
    <t>11/5/2007</t>
  </si>
  <si>
    <t>0756403588</t>
  </si>
  <si>
    <t>0756402700</t>
  </si>
  <si>
    <t>0756402972</t>
  </si>
  <si>
    <t>0756402980</t>
  </si>
  <si>
    <t>075640181X</t>
  </si>
  <si>
    <t>0756403596</t>
  </si>
  <si>
    <t>0886777631</t>
  </si>
  <si>
    <t>0886776066</t>
  </si>
  <si>
    <t>Traumjäger und Goldpfote</t>
  </si>
  <si>
    <t>Tad Williams/Hans J. Schütz</t>
  </si>
  <si>
    <t>3596283493</t>
  </si>
  <si>
    <t>Fischer (Tb.)</t>
  </si>
  <si>
    <t>1416546022</t>
  </si>
  <si>
    <t>009992840X</t>
  </si>
  <si>
    <t>0679641041</t>
  </si>
  <si>
    <t>0330312561</t>
  </si>
  <si>
    <t>8/3/2007</t>
  </si>
  <si>
    <t>0791075680</t>
  </si>
  <si>
    <t>0671577786</t>
  </si>
  <si>
    <t>0756401135</t>
  </si>
  <si>
    <t>0743436083</t>
  </si>
  <si>
    <t>0671318551</t>
  </si>
  <si>
    <t>0765349116</t>
  </si>
  <si>
    <t>0671878662</t>
  </si>
  <si>
    <t>0756400589</t>
  </si>
  <si>
    <t>0886774268</t>
  </si>
  <si>
    <t>0886774632</t>
  </si>
  <si>
    <t>2/5/1991</t>
  </si>
  <si>
    <t>0886777739</t>
  </si>
  <si>
    <t>0099595818</t>
  </si>
  <si>
    <t>2/6/1997</t>
  </si>
  <si>
    <t>The Very Persistent Gappers of Frip</t>
  </si>
  <si>
    <t>George Saunders/Lane Smith</t>
  </si>
  <si>
    <t>1932416374</t>
  </si>
  <si>
    <t>1594481520</t>
  </si>
  <si>
    <t>0060507403</t>
  </si>
  <si>
    <t>0886773520</t>
  </si>
  <si>
    <t>6/6/1989</t>
  </si>
  <si>
    <t>0886774012</t>
  </si>
  <si>
    <t>0810117312</t>
  </si>
  <si>
    <t>0810117304</t>
  </si>
  <si>
    <t>0156306301</t>
  </si>
  <si>
    <t>3/15/1988</t>
  </si>
  <si>
    <t>0810117339</t>
  </si>
  <si>
    <t>0156278065</t>
  </si>
  <si>
    <t>10/31/1991</t>
  </si>
  <si>
    <t>0156881500</t>
  </si>
  <si>
    <t>11/30/1990</t>
  </si>
  <si>
    <t>0020264739</t>
  </si>
  <si>
    <t>Why Did the Soviet Union Collapse?: Understanding Historical Change</t>
  </si>
  <si>
    <t>Robert W. Strayer</t>
  </si>
  <si>
    <t>0765600048</t>
  </si>
  <si>
    <t>5/21/1998</t>
  </si>
  <si>
    <t>0316010731</t>
  </si>
  <si>
    <t>0743458192</t>
  </si>
  <si>
    <t>0345396707</t>
  </si>
  <si>
    <t>3/2/1997</t>
  </si>
  <si>
    <t>Social Psychology</t>
  </si>
  <si>
    <t>Elliot Aronson/Robin M. Akert/Timothy D. Wilson</t>
  </si>
  <si>
    <t>0132382458</t>
  </si>
  <si>
    <t>006124189X</t>
  </si>
  <si>
    <t>0940450380</t>
  </si>
  <si>
    <t>2/1/1988</t>
  </si>
  <si>
    <t>0940450720</t>
  </si>
  <si>
    <t>0486202917</t>
  </si>
  <si>
    <t>6/1/1956</t>
  </si>
  <si>
    <t>1594200904</t>
  </si>
  <si>
    <t>The Principles of Psychology: Vols 1-2 (Works of William James)</t>
  </si>
  <si>
    <t>William  James/Frederick Burkhardt/Rand B. Evans/Gerald Eugene Myers</t>
  </si>
  <si>
    <t>0674705599</t>
  </si>
  <si>
    <t>12/1/1981</t>
  </si>
  <si>
    <t>The Story of Philosophy</t>
  </si>
  <si>
    <t>Will Durant/Grover Gardner</t>
  </si>
  <si>
    <t>1572704209</t>
  </si>
  <si>
    <t>0788789848</t>
  </si>
  <si>
    <t>7/23/2001</t>
  </si>
  <si>
    <t>0261102141</t>
  </si>
  <si>
    <t>186046095X</t>
  </si>
  <si>
    <t>12/26/1999</t>
  </si>
  <si>
    <t>El Evangelio Según Jesucristo</t>
  </si>
  <si>
    <t>José Saramago/Basilio Losada</t>
  </si>
  <si>
    <t>8466300651</t>
  </si>
  <si>
    <t>0937832383</t>
  </si>
  <si>
    <t>0446618470</t>
  </si>
  <si>
    <t>0156013983</t>
  </si>
  <si>
    <t>0843955287</t>
  </si>
  <si>
    <t>0345472357</t>
  </si>
  <si>
    <t>0061125253</t>
  </si>
  <si>
    <t>Pégate un tiro para sobrevivir: un viaje personal por la América de los mitos</t>
  </si>
  <si>
    <t>8439720033</t>
  </si>
  <si>
    <t>Literatura Random House</t>
  </si>
  <si>
    <t>A Practical Guide to Dragons</t>
  </si>
  <si>
    <t>Lisa Trumbauer/Emily Fiegenshuh</t>
  </si>
  <si>
    <t>0786941642</t>
  </si>
  <si>
    <t>Mirrorstone</t>
  </si>
  <si>
    <t>Dragonology (Ologies  #1)</t>
  </si>
  <si>
    <t>Dugald A. Steer/Ernest Drake/Wayne Anderson/Helen Ward/Douglas Carrel</t>
  </si>
  <si>
    <t>0763623296</t>
  </si>
  <si>
    <t>0345481283</t>
  </si>
  <si>
    <t>0525945563</t>
  </si>
  <si>
    <t>0380813815</t>
  </si>
  <si>
    <t>5/25/2004</t>
  </si>
  <si>
    <t>0688172245</t>
  </si>
  <si>
    <t>Fundamentals of Heat and Mass Transfer [with IHT/FEHT 3.0 CD with User Guide Set]</t>
  </si>
  <si>
    <t>Frank P. Incropera/David P. DeWitt</t>
  </si>
  <si>
    <t>0470055545</t>
  </si>
  <si>
    <t>0142407577</t>
  </si>
  <si>
    <t>007325035X</t>
  </si>
  <si>
    <t>0140144188</t>
  </si>
  <si>
    <t>0552152110</t>
  </si>
  <si>
    <t>0743496167</t>
  </si>
  <si>
    <t>You Can Never Go Home Again</t>
  </si>
  <si>
    <t>081673691X</t>
  </si>
  <si>
    <t>0571225373</t>
  </si>
  <si>
    <t>0571225365</t>
  </si>
  <si>
    <t>0571225403</t>
  </si>
  <si>
    <t>0679735879</t>
  </si>
  <si>
    <t>American Legal History: Cases and Materials</t>
  </si>
  <si>
    <t>Kermit L. Hall/Paul Finkelman/James W. Jr. Ely</t>
  </si>
  <si>
    <t>0195162250</t>
  </si>
  <si>
    <t>0385336101</t>
  </si>
  <si>
    <t>0312150601</t>
  </si>
  <si>
    <t>11/12/1999</t>
  </si>
  <si>
    <t>031227999X</t>
  </si>
  <si>
    <t>7/6/2001</t>
  </si>
  <si>
    <t>Abandonment</t>
  </si>
  <si>
    <t>Kate Atkinson/Traverse Theatre</t>
  </si>
  <si>
    <t>1854596012</t>
  </si>
  <si>
    <t>Familienalbum</t>
  </si>
  <si>
    <t>3453212630</t>
  </si>
  <si>
    <t>0374530254</t>
  </si>
  <si>
    <t>Ein Sommernachtsspiel</t>
  </si>
  <si>
    <t>3453152530</t>
  </si>
  <si>
    <t>Dans les coulisses du musée</t>
  </si>
  <si>
    <t>Kate Atkinson/Jean Bourdier</t>
  </si>
  <si>
    <t>2253144908</t>
  </si>
  <si>
    <t>9/23/1998</t>
  </si>
  <si>
    <t>0590430262</t>
  </si>
  <si>
    <t>087113960X</t>
  </si>
  <si>
    <t>0451195574</t>
  </si>
  <si>
    <t>0425169715</t>
  </si>
  <si>
    <t>042515954X</t>
  </si>
  <si>
    <t>1570614598</t>
  </si>
  <si>
    <t>The Twelve Terrors of Christmas</t>
  </si>
  <si>
    <t>John Updike/Edward Gorey</t>
  </si>
  <si>
    <t>0764937103</t>
  </si>
  <si>
    <t>Pomegranate Communications</t>
  </si>
  <si>
    <t>0140449213</t>
  </si>
  <si>
    <t>The Twelve Dancing Princesses</t>
  </si>
  <si>
    <t>Marianna Mayer/Kinuko Y. Craft</t>
  </si>
  <si>
    <t>068814392X</t>
  </si>
  <si>
    <t>10/19/1998</t>
  </si>
  <si>
    <t>0849917735</t>
  </si>
  <si>
    <t>Twelve Extraordinary Women Workbook</t>
  </si>
  <si>
    <t>1418505579</t>
  </si>
  <si>
    <t>3/5/2006</t>
  </si>
  <si>
    <t>0143036491</t>
  </si>
  <si>
    <t>1596913231</t>
  </si>
  <si>
    <t>1400031702</t>
  </si>
  <si>
    <t>187882323X</t>
  </si>
  <si>
    <t>The Cambridge Companion to Cervantes</t>
  </si>
  <si>
    <t>Anthony J. Cascardi</t>
  </si>
  <si>
    <t>0521663873</t>
  </si>
  <si>
    <t>0192832433</t>
  </si>
  <si>
    <t>Cervantes in Algiers: A Captive's Tale</t>
  </si>
  <si>
    <t>Maria Antonia Garcés</t>
  </si>
  <si>
    <t>0826514707</t>
  </si>
  <si>
    <t>Vanderbilt University Press</t>
  </si>
  <si>
    <t>Deluxe Encyclopedia of Mandolin Chords</t>
  </si>
  <si>
    <t>John  Baxter/Mel Bay</t>
  </si>
  <si>
    <t>0786647973</t>
  </si>
  <si>
    <t>Mel Bay Publications  Inc.</t>
  </si>
  <si>
    <t>0596527411</t>
  </si>
  <si>
    <t>Big Dog... Little Dog</t>
  </si>
  <si>
    <t>P.D. Eastman</t>
  </si>
  <si>
    <t>0375822976</t>
  </si>
  <si>
    <t>Snow</t>
  </si>
  <si>
    <t>Roy McKie/P.D. Eastman</t>
  </si>
  <si>
    <t>0394800273</t>
  </si>
  <si>
    <t>10/12/1962</t>
  </si>
  <si>
    <t>Flap Your Wings</t>
  </si>
  <si>
    <t>0375802436</t>
  </si>
  <si>
    <t>Sam And The Firefly (Beginner Books)</t>
  </si>
  <si>
    <t>0001713191</t>
  </si>
  <si>
    <t>6/17/1985</t>
  </si>
  <si>
    <t>Collins</t>
  </si>
  <si>
    <t>The Berlin Phenomenology</t>
  </si>
  <si>
    <t>Georg Wilhelm Friedrich Hegel/Michael John Petry</t>
  </si>
  <si>
    <t>9027712050</t>
  </si>
  <si>
    <t>5/31/1981</t>
  </si>
  <si>
    <t>Georg Wilhelm Friedrich Hegel/J. Sibree</t>
  </si>
  <si>
    <t>0486201120</t>
  </si>
  <si>
    <t>Philosophy of Right</t>
  </si>
  <si>
    <t>Georg Wilhelm Friedrich Hegel/S.W. Dyde</t>
  </si>
  <si>
    <t>0486445631</t>
  </si>
  <si>
    <t>1890159190</t>
  </si>
  <si>
    <t>0743281594</t>
  </si>
  <si>
    <t>1590171039</t>
  </si>
  <si>
    <t>3/7/2012</t>
  </si>
  <si>
    <t>0370006542</t>
  </si>
  <si>
    <t>8/1/1968</t>
  </si>
  <si>
    <t>0345254848</t>
  </si>
  <si>
    <t>0446606235</t>
  </si>
  <si>
    <t>Melliandra</t>
  </si>
  <si>
    <t>3404204077</t>
  </si>
  <si>
    <t>1421507196</t>
  </si>
  <si>
    <t>142150720X</t>
  </si>
  <si>
    <t>1421507218</t>
  </si>
  <si>
    <t>1421509210</t>
  </si>
  <si>
    <t>1421509245</t>
  </si>
  <si>
    <t>9/11/2007</t>
  </si>
  <si>
    <t>1421509229</t>
  </si>
  <si>
    <t>1421509237</t>
  </si>
  <si>
    <t>焼きたて!!ジャぱん 9 [Yakitate!! Japan 9]</t>
  </si>
  <si>
    <t>Takashi Hashiguchi/橋口 たかし</t>
  </si>
  <si>
    <t>4091263992</t>
  </si>
  <si>
    <t>10/18/2003</t>
  </si>
  <si>
    <t>0786914297</t>
  </si>
  <si>
    <t>044667284X</t>
  </si>
  <si>
    <t>078693669X</t>
  </si>
  <si>
    <t>0061020583</t>
  </si>
  <si>
    <t>The War of the Lance (DragonLance: Tales II  #3)</t>
  </si>
  <si>
    <t>0786937777</t>
  </si>
  <si>
    <t>0786904917</t>
  </si>
  <si>
    <t>Earth  Air  Fire  Water (Tales from the Eternal Archives  #2)</t>
  </si>
  <si>
    <t>Margaret Weis/Janet Pack/Bruce Holland Rogers/Nina Kiriki Hoffman/Tanya Huff/Linda P. Baker/Michelle Sagara West/Nancy Varian Berberick/Mark A. Garland/Lawrence Schimel/Donald J. Bingle/Jane Lindskold/Kristine Kathryn Rusch/Edward Carmien/Jean-François Podevin/Robyn McGrew/Carrie Channell</t>
  </si>
  <si>
    <t>0886778573</t>
  </si>
  <si>
    <t>0786931582</t>
  </si>
  <si>
    <t>0770429912</t>
  </si>
  <si>
    <t>0451217764</t>
  </si>
  <si>
    <t>1573225789</t>
  </si>
  <si>
    <t>0226142698</t>
  </si>
  <si>
    <t>Answers to Questions Teachers Ask about Sensory Integration: Forms  Checklists  and Practical Tools for Teachers and Parents</t>
  </si>
  <si>
    <t>Stacey Szklut/Carol Stock Kranowitz/Lynn Balzer-Martin</t>
  </si>
  <si>
    <t>1931615039</t>
  </si>
  <si>
    <t>Sensory Resources</t>
  </si>
  <si>
    <t>0688153879</t>
  </si>
  <si>
    <t>8/16/2005</t>
  </si>
  <si>
    <t>1573228710</t>
  </si>
  <si>
    <t>1400054036</t>
  </si>
  <si>
    <t>Here We All Are</t>
  </si>
  <si>
    <t>1401910440</t>
  </si>
  <si>
    <t>0517543052</t>
  </si>
  <si>
    <t>10/12/1971</t>
  </si>
  <si>
    <t>0385084137</t>
  </si>
  <si>
    <t>3/5/1974</t>
  </si>
  <si>
    <t>0553285726</t>
  </si>
  <si>
    <t>7/1/1990</t>
  </si>
  <si>
    <t>A Spiritual Journey</t>
  </si>
  <si>
    <t>1593976720</t>
  </si>
  <si>
    <t>Finding and Exploring Your Spiritual Path: An Exploration of the Pleasures and Perils of Seeking Personal Enlightenment</t>
  </si>
  <si>
    <t>0940687569</t>
  </si>
  <si>
    <t>5/15/1989</t>
  </si>
  <si>
    <t>067005934X</t>
  </si>
  <si>
    <t>Burt Dow  Deep-Water Man</t>
  </si>
  <si>
    <t>014050978X</t>
  </si>
  <si>
    <t>Lentil</t>
  </si>
  <si>
    <t>0140502874</t>
  </si>
  <si>
    <t>4/27/1978</t>
  </si>
  <si>
    <t>Time of Wonder</t>
  </si>
  <si>
    <t>0140502017</t>
  </si>
  <si>
    <t>6/15/1985</t>
  </si>
  <si>
    <t>074755904X</t>
  </si>
  <si>
    <t>Sector 7</t>
  </si>
  <si>
    <t>David Wiesner</t>
  </si>
  <si>
    <t>0395746566</t>
  </si>
  <si>
    <t>9/20/1999</t>
  </si>
  <si>
    <t>Wind Child</t>
  </si>
  <si>
    <t>Nancy   Harding</t>
  </si>
  <si>
    <t>0671646192</t>
  </si>
  <si>
    <t>0060765402</t>
  </si>
  <si>
    <t>0061015628</t>
  </si>
  <si>
    <t>006101561X</t>
  </si>
  <si>
    <t>0802141242</t>
  </si>
  <si>
    <t>Charlie Wilson's War: The Extraordinary Story of the Largest Covert Operation in History</t>
  </si>
  <si>
    <t>George Crile/Christopher Lane</t>
  </si>
  <si>
    <t>0786179953</t>
  </si>
  <si>
    <t>Charlie Wilson's War: The Extraordinary Story of the Largest Cover Operation in History</t>
  </si>
  <si>
    <t>0613998057</t>
  </si>
  <si>
    <t>The Fourth Crusade: And the Sack of Constantinople</t>
  </si>
  <si>
    <t>Jonathan Phillips</t>
  </si>
  <si>
    <t>1844130800</t>
  </si>
  <si>
    <t>052143971X</t>
  </si>
  <si>
    <t>1/29/1993</t>
  </si>
  <si>
    <t>0060011572</t>
  </si>
  <si>
    <t>075093400X</t>
  </si>
  <si>
    <t>0316787531</t>
  </si>
  <si>
    <t>0441014348</t>
  </si>
  <si>
    <t>0060530480</t>
  </si>
  <si>
    <t>044101268X</t>
  </si>
  <si>
    <t>Your Child and Jesus: A Family Activity Book</t>
  </si>
  <si>
    <t>Rick Osborne/Kevin Miller</t>
  </si>
  <si>
    <t>080242855X</t>
  </si>
  <si>
    <t>9/13/1999</t>
  </si>
  <si>
    <t>1852423285</t>
  </si>
  <si>
    <t>0670038385</t>
  </si>
  <si>
    <t>0802141684</t>
  </si>
  <si>
    <t>0670034665</t>
  </si>
  <si>
    <t>0618134328</t>
  </si>
  <si>
    <t>0470861711</t>
  </si>
  <si>
    <t>0452267455</t>
  </si>
  <si>
    <t>0446602485</t>
  </si>
  <si>
    <t>Sociology in Our Times</t>
  </si>
  <si>
    <t>Diana Kendall</t>
  </si>
  <si>
    <t>0495006858</t>
  </si>
  <si>
    <t>Iberia: Spanish Travels and Reflections</t>
  </si>
  <si>
    <t>0394429826</t>
  </si>
  <si>
    <t>4/12/1968</t>
  </si>
  <si>
    <t>0449218473</t>
  </si>
  <si>
    <t>0439297710</t>
  </si>
  <si>
    <t>0061140538</t>
  </si>
  <si>
    <t>0425212017</t>
  </si>
  <si>
    <t>1592402739</t>
  </si>
  <si>
    <t>0345486471</t>
  </si>
  <si>
    <t>0345423879</t>
  </si>
  <si>
    <t>1596321288</t>
  </si>
  <si>
    <t>0316563560</t>
  </si>
  <si>
    <t>1591821541</t>
  </si>
  <si>
    <t>1591821568</t>
  </si>
  <si>
    <t>159182155X</t>
  </si>
  <si>
    <t>1591821576</t>
  </si>
  <si>
    <t>0393327655</t>
  </si>
  <si>
    <t>9/17/2005</t>
  </si>
  <si>
    <t>038541580X</t>
  </si>
  <si>
    <t>0486226689</t>
  </si>
  <si>
    <t>6/1/1970</t>
  </si>
  <si>
    <t>1600961509</t>
  </si>
  <si>
    <t>The Lost Continent: The Story of Atlantis</t>
  </si>
  <si>
    <t>Charles John Cutcliffe Wright Hyne/Gary Hoppenstand/Harry Turtledove</t>
  </si>
  <si>
    <t>0803273320</t>
  </si>
  <si>
    <t>0767911792</t>
  </si>
  <si>
    <t>039471699X</t>
  </si>
  <si>
    <t>4/12/1972</t>
  </si>
  <si>
    <t>1591822203</t>
  </si>
  <si>
    <t>0971357234</t>
  </si>
  <si>
    <t>0842366652</t>
  </si>
  <si>
    <t>7/20/1979</t>
  </si>
  <si>
    <t>0679813462</t>
  </si>
  <si>
    <t>4/14/1992</t>
  </si>
  <si>
    <t>059514506X</t>
  </si>
  <si>
    <t>1416543007</t>
  </si>
  <si>
    <t>The Lost Blogs: From Jesus to Jim Morrison--The Historically Inaccurate and Totally  Fictitious Cyber Diaries of Everyone Worth Knowing</t>
  </si>
  <si>
    <t>Paul       Davidson</t>
  </si>
  <si>
    <t>0446697389</t>
  </si>
  <si>
    <t>0515110752</t>
  </si>
  <si>
    <t>0465045855</t>
  </si>
  <si>
    <t>1860467210</t>
  </si>
  <si>
    <t>1860469019</t>
  </si>
  <si>
    <t>0060765313</t>
  </si>
  <si>
    <t>0743292545</t>
  </si>
  <si>
    <t>0553803719</t>
  </si>
  <si>
    <t>0553803735</t>
  </si>
  <si>
    <t>0553803727</t>
  </si>
  <si>
    <t>0553587579</t>
  </si>
  <si>
    <t>Foundations of Clinical Research: Applications to Practice</t>
  </si>
  <si>
    <t>Leslie Gross Portney</t>
  </si>
  <si>
    <t>0838526950</t>
  </si>
  <si>
    <t>076530953X</t>
  </si>
  <si>
    <t>12/5/2003</t>
  </si>
  <si>
    <t>0765312808</t>
  </si>
  <si>
    <t>0765310457</t>
  </si>
  <si>
    <t>1568582862</t>
  </si>
  <si>
    <t>0785209824</t>
  </si>
  <si>
    <t>8/14/2005</t>
  </si>
  <si>
    <t>20 000 Leagues Under the Sea</t>
  </si>
  <si>
    <t>Ron     Miller/Jules Verne/Paul   Wright</t>
  </si>
  <si>
    <t>0751370738</t>
  </si>
  <si>
    <t>10/8/1998</t>
  </si>
  <si>
    <t>Codebreakers' Victory: How the Allied Cryptographers Won World War II</t>
  </si>
  <si>
    <t>Hervie Haufler</t>
  </si>
  <si>
    <t>0451209796</t>
  </si>
  <si>
    <t>0399153055</t>
  </si>
  <si>
    <t>039915373X</t>
  </si>
  <si>
    <t>0515141402</t>
  </si>
  <si>
    <t>0373771711</t>
  </si>
  <si>
    <t>0446692476</t>
  </si>
  <si>
    <t>1551668513</t>
  </si>
  <si>
    <t>11/23/2001</t>
  </si>
  <si>
    <t>MIRA</t>
  </si>
  <si>
    <t>0515136948</t>
  </si>
  <si>
    <t>0671569023</t>
  </si>
  <si>
    <t>0713912545</t>
  </si>
  <si>
    <t>The Future of the Universe</t>
  </si>
  <si>
    <t>Jack Meadows</t>
  </si>
  <si>
    <t>1852339462</t>
  </si>
  <si>
    <t>0963281437</t>
  </si>
  <si>
    <t>014024350X</t>
  </si>
  <si>
    <t>0099478390</t>
  </si>
  <si>
    <t>0099478447</t>
  </si>
  <si>
    <t>0143037757</t>
  </si>
  <si>
    <t>1578068894</t>
  </si>
  <si>
    <t>8/18/2006</t>
  </si>
  <si>
    <t>0830828265</t>
  </si>
  <si>
    <t>Raising the Bar: Ministry to Youth in the New Millennium</t>
  </si>
  <si>
    <t>Alvin L. Reid</t>
  </si>
  <si>
    <t>082543632X</t>
  </si>
  <si>
    <t>Kregel Academic &amp; Professional</t>
  </si>
  <si>
    <t>0143038184</t>
  </si>
  <si>
    <t>1/2/2008</t>
  </si>
  <si>
    <t>0142180009</t>
  </si>
  <si>
    <t>0192100335</t>
  </si>
  <si>
    <t>0674215184</t>
  </si>
  <si>
    <t>Fantastic! Wow! and Unreal!: A Book About Interjections and Conjunctions</t>
  </si>
  <si>
    <t>0698118758</t>
  </si>
  <si>
    <t>10/23/2000</t>
  </si>
  <si>
    <t>Don DeLillo's White Noise: A Reader's Guide</t>
  </si>
  <si>
    <t>Leonard  Orr</t>
  </si>
  <si>
    <t>0826414745</t>
  </si>
  <si>
    <t>0679764178</t>
  </si>
  <si>
    <t>9/2/1997</t>
  </si>
  <si>
    <t>067974827X</t>
  </si>
  <si>
    <t>0679752935</t>
  </si>
  <si>
    <t>6/3/1996</t>
  </si>
  <si>
    <t>0679749063</t>
  </si>
  <si>
    <t>0099389010</t>
  </si>
  <si>
    <t>0099801906</t>
  </si>
  <si>
    <t>0679759255</t>
  </si>
  <si>
    <t>0099422697</t>
  </si>
  <si>
    <t>0375704434</t>
  </si>
  <si>
    <t>0375404937</t>
  </si>
  <si>
    <t>0486426750</t>
  </si>
  <si>
    <t>2/10/2003</t>
  </si>
  <si>
    <t>1932664084</t>
  </si>
  <si>
    <t>8/18/2004</t>
  </si>
  <si>
    <t>0802806414</t>
  </si>
  <si>
    <t>1/10/1992</t>
  </si>
  <si>
    <t>0802449247</t>
  </si>
  <si>
    <t>0394846974</t>
  </si>
  <si>
    <t>2/12/1981</t>
  </si>
  <si>
    <t>0802449263</t>
  </si>
  <si>
    <t>3/8/1989</t>
  </si>
  <si>
    <t>From Nomads to Pilgrims: Stories from Practicing Congregations</t>
  </si>
  <si>
    <t>Diana Butler Bass</t>
  </si>
  <si>
    <t>1566993237</t>
  </si>
  <si>
    <t>0312313675</t>
  </si>
  <si>
    <t>11/5/2004</t>
  </si>
  <si>
    <t>New York 2000: Architecture and Urbanism Between the Bicentennial and the Millennium</t>
  </si>
  <si>
    <t>Robert A.M. Stern/David Fishman/Jacob Tilove</t>
  </si>
  <si>
    <t>1580931774</t>
  </si>
  <si>
    <t>0060754001</t>
  </si>
  <si>
    <t>0805078428</t>
  </si>
  <si>
    <t>La toile de Charlotte</t>
  </si>
  <si>
    <t>E.B. White/Garth Williams/Catherine Chaine</t>
  </si>
  <si>
    <t>221102288X</t>
  </si>
  <si>
    <t>l'ecole des loisirs</t>
  </si>
  <si>
    <t>This Is New York</t>
  </si>
  <si>
    <t>Miroslav Sasek</t>
  </si>
  <si>
    <t>0789308843</t>
  </si>
  <si>
    <t>5/30/2003</t>
  </si>
  <si>
    <t>155652482X</t>
  </si>
  <si>
    <t>057120905X</t>
  </si>
  <si>
    <t>8/20/2001</t>
  </si>
  <si>
    <t>0571207995</t>
  </si>
  <si>
    <t>1560761547</t>
  </si>
  <si>
    <t>159308269X</t>
  </si>
  <si>
    <t>0691097186</t>
  </si>
  <si>
    <t>1593080972</t>
  </si>
  <si>
    <t>Plato/Tom Griffith</t>
  </si>
  <si>
    <t>0460873822</t>
  </si>
  <si>
    <t>Orion Publishing Group  Ltd.</t>
  </si>
  <si>
    <t>156280135X</t>
  </si>
  <si>
    <t>034546141X</t>
  </si>
  <si>
    <t>0345464885</t>
  </si>
  <si>
    <t>0345427548</t>
  </si>
  <si>
    <t>0345427513</t>
  </si>
  <si>
    <t>0345434811</t>
  </si>
  <si>
    <t>A Farewell to Arms?: Beyond the Good Friday Agreement</t>
  </si>
  <si>
    <t>Adrian Guelke/Michael Cox/Fiona Stephen</t>
  </si>
  <si>
    <t>0719071151</t>
  </si>
  <si>
    <t>Manchester University Press</t>
  </si>
  <si>
    <t>0465015220</t>
  </si>
  <si>
    <t>12/25/2003</t>
  </si>
  <si>
    <t>What Work Is</t>
  </si>
  <si>
    <t>Philip Levine</t>
  </si>
  <si>
    <t>0679740589</t>
  </si>
  <si>
    <t>The Simple Truth</t>
  </si>
  <si>
    <t>Philip Levine/Harry Ford</t>
  </si>
  <si>
    <t>0679765840</t>
  </si>
  <si>
    <t>9/3/1996</t>
  </si>
  <si>
    <t>0060976098</t>
  </si>
  <si>
    <t>0099427869</t>
  </si>
  <si>
    <t>There's No Such Place As Far Away</t>
  </si>
  <si>
    <t>Richard Bach/H. Lee Shapiro/دل آرا قهرمان</t>
  </si>
  <si>
    <t>0385319274</t>
  </si>
  <si>
    <t>1/12/1998</t>
  </si>
  <si>
    <t>0385315287</t>
  </si>
  <si>
    <t>0330304216</t>
  </si>
  <si>
    <t>5/11/2001</t>
  </si>
  <si>
    <t>0449702022</t>
  </si>
  <si>
    <t>0141441127</t>
  </si>
  <si>
    <t>H.G. Wells/Leon Stover</t>
  </si>
  <si>
    <t>0786407808</t>
  </si>
  <si>
    <t>4/30/2001</t>
  </si>
  <si>
    <t>McFarland &amp; Company</t>
  </si>
  <si>
    <t>0141441046</t>
  </si>
  <si>
    <t>5/26/2006</t>
  </si>
  <si>
    <t>Floor Games (Sandplay Classics)</t>
  </si>
  <si>
    <t>H.G. Wells/Barbara A. Turner</t>
  </si>
  <si>
    <t>0972851720</t>
  </si>
  <si>
    <t>Temenos Press</t>
  </si>
  <si>
    <t>Seven Novels</t>
  </si>
  <si>
    <t>0706425618</t>
  </si>
  <si>
    <t>Octopus Books (London)</t>
  </si>
  <si>
    <t>Three Prophetic Science Fiction Novels</t>
  </si>
  <si>
    <t>H.G. Wells/E.F. Bleiler</t>
  </si>
  <si>
    <t>0844631515</t>
  </si>
  <si>
    <t>Peter Smith Publisher  Inc.</t>
  </si>
  <si>
    <t>Science Fiction Treasury: Six Complete Novels (complete &amp; unabridged)</t>
  </si>
  <si>
    <t>H.G. Wells/George Gesner</t>
  </si>
  <si>
    <t>0517436329</t>
  </si>
  <si>
    <t>9/19/1984</t>
  </si>
  <si>
    <t>0553214322</t>
  </si>
  <si>
    <t>Notebooks of the Mind: Explorations of Thinking  Revised Edition</t>
  </si>
  <si>
    <t>Vera John-Steiner</t>
  </si>
  <si>
    <t>0195108965</t>
  </si>
  <si>
    <t>1/23/1997</t>
  </si>
  <si>
    <t>0674940520</t>
  </si>
  <si>
    <t>1931082006</t>
  </si>
  <si>
    <t>0752865331</t>
  </si>
  <si>
    <t>0972589813</t>
  </si>
  <si>
    <t>0752851802</t>
  </si>
  <si>
    <t>0679722599</t>
  </si>
  <si>
    <t>0752852612</t>
  </si>
  <si>
    <t>038541627X</t>
  </si>
  <si>
    <t>Xénocide (Ender's Saga  #3)</t>
  </si>
  <si>
    <t>2290315524</t>
  </si>
  <si>
    <t>0060923318</t>
  </si>
  <si>
    <t>12/23/2008</t>
  </si>
  <si>
    <t>0689848374</t>
  </si>
  <si>
    <t>8/30/2011</t>
  </si>
  <si>
    <t>0441203981</t>
  </si>
  <si>
    <t>0778320898</t>
  </si>
  <si>
    <t>Elric of Melnibone: Bright Shadows</t>
  </si>
  <si>
    <t>Charles  Green/Richard Ford/Pascal Quidault</t>
  </si>
  <si>
    <t>1905850581</t>
  </si>
  <si>
    <t>Mongoose Publishing</t>
  </si>
  <si>
    <t>0226500667</t>
  </si>
  <si>
    <t>0226500624</t>
  </si>
  <si>
    <t>11/5/1993</t>
  </si>
  <si>
    <t>0807085731</t>
  </si>
  <si>
    <t>3/15/2007</t>
  </si>
  <si>
    <t>0801489784</t>
  </si>
  <si>
    <t>0785263780</t>
  </si>
  <si>
    <t>1/14/1997</t>
  </si>
  <si>
    <t>It's Not About the Bike: My Journey Back to Life</t>
  </si>
  <si>
    <t>0224060872</t>
  </si>
  <si>
    <t>158240612X</t>
  </si>
  <si>
    <t>1401359345</t>
  </si>
  <si>
    <t>0345486587</t>
  </si>
  <si>
    <t>0446576980</t>
  </si>
  <si>
    <t>8/14/2006</t>
  </si>
  <si>
    <t>1582404879</t>
  </si>
  <si>
    <t>6/18/2005</t>
  </si>
  <si>
    <t>1582406197</t>
  </si>
  <si>
    <t>1400095956</t>
  </si>
  <si>
    <t>Beckett Football Card Price Guide</t>
  </si>
  <si>
    <t>Dan Hitt/James Beckett III</t>
  </si>
  <si>
    <t>1930692471</t>
  </si>
  <si>
    <t>Beckett Media</t>
  </si>
  <si>
    <t>1401917178</t>
  </si>
  <si>
    <t>Masculinity and Male Codes of Honor in Modern France</t>
  </si>
  <si>
    <t>Robert A. Nye</t>
  </si>
  <si>
    <t>0520215109</t>
  </si>
  <si>
    <t>11/30/1998</t>
  </si>
  <si>
    <t>0349102503</t>
  </si>
  <si>
    <t>0446617458</t>
  </si>
  <si>
    <t>1563895161</t>
  </si>
  <si>
    <t>0446691402</t>
  </si>
  <si>
    <t>1565041917</t>
  </si>
  <si>
    <t>0140286373</t>
  </si>
  <si>
    <t>0679722564</t>
  </si>
  <si>
    <t>9/19/1989</t>
  </si>
  <si>
    <t>1590170784</t>
  </si>
  <si>
    <t>2/29/2004</t>
  </si>
  <si>
    <t>0895260786</t>
  </si>
  <si>
    <t>0060572345</t>
  </si>
  <si>
    <t>2/18/2014</t>
  </si>
  <si>
    <t>0060513063</t>
  </si>
  <si>
    <t>0060256710</t>
  </si>
  <si>
    <t>0060256575</t>
  </si>
  <si>
    <t>0060256753</t>
  </si>
  <si>
    <t>9/24/2013</t>
  </si>
  <si>
    <t>0066236177</t>
  </si>
  <si>
    <t>Runny Babbit Book and Abridged CD</t>
  </si>
  <si>
    <t>Shel Silverstein/Dennis Locorriere</t>
  </si>
  <si>
    <t>0061130478</t>
  </si>
  <si>
    <t>L'albero</t>
  </si>
  <si>
    <t>Shel Silverstein/Daniela Gamba</t>
  </si>
  <si>
    <t>887782719X</t>
  </si>
  <si>
    <t>Salani</t>
  </si>
  <si>
    <t>0425205517</t>
  </si>
  <si>
    <t>0451206126</t>
  </si>
  <si>
    <t>0399154248</t>
  </si>
  <si>
    <t>0515118362</t>
  </si>
  <si>
    <t>1597221104</t>
  </si>
  <si>
    <t>1597221287</t>
  </si>
  <si>
    <t>0312360266</t>
  </si>
  <si>
    <t>037380251X</t>
  </si>
  <si>
    <t>0373802471</t>
  </si>
  <si>
    <t>0373802447</t>
  </si>
  <si>
    <t>0425201961</t>
  </si>
  <si>
    <t>0373802420</t>
  </si>
  <si>
    <t>0425208915</t>
  </si>
  <si>
    <t>0425197492</t>
  </si>
  <si>
    <t>0425192792</t>
  </si>
  <si>
    <t>0425211061</t>
  </si>
  <si>
    <t>0373802137</t>
  </si>
  <si>
    <t>11/24/2004</t>
  </si>
  <si>
    <t>1401210619</t>
  </si>
  <si>
    <t>0312339011</t>
  </si>
  <si>
    <t>0445405562</t>
  </si>
  <si>
    <t>1560971169</t>
  </si>
  <si>
    <t>1/17/1993</t>
  </si>
  <si>
    <t>0425215288</t>
  </si>
  <si>
    <t>0345443586</t>
  </si>
  <si>
    <t>0425217248</t>
  </si>
  <si>
    <t>0345443608</t>
  </si>
  <si>
    <t>0425207978</t>
  </si>
  <si>
    <t>0515140872</t>
  </si>
  <si>
    <t>0786941227</t>
  </si>
  <si>
    <t>0515136174</t>
  </si>
  <si>
    <t>1569709068</t>
  </si>
  <si>
    <t>156970905X</t>
  </si>
  <si>
    <t>1569709076</t>
  </si>
  <si>
    <t>The Little Butterfly</t>
  </si>
  <si>
    <t>Sherry Shahan</t>
  </si>
  <si>
    <t>0679888098</t>
  </si>
  <si>
    <t>0345478169</t>
  </si>
  <si>
    <t>0425205673</t>
  </si>
  <si>
    <t>0515134473</t>
  </si>
  <si>
    <t>0553816322</t>
  </si>
  <si>
    <t>1/14/2005</t>
  </si>
  <si>
    <t>0425209067</t>
  </si>
  <si>
    <t>0515136816</t>
  </si>
  <si>
    <t>0515134457</t>
  </si>
  <si>
    <t>031235360X</t>
  </si>
  <si>
    <t>0515133876</t>
  </si>
  <si>
    <t>1421505606</t>
  </si>
  <si>
    <t>1421505622</t>
  </si>
  <si>
    <t>1591164494</t>
  </si>
  <si>
    <t>8/11/2004</t>
  </si>
  <si>
    <t>Harrison's Principles of Internal Medicine</t>
  </si>
  <si>
    <t>Dennis L. Kasper/Dan L. Longo/Stephen L. Hauser/Anthony S. Fauci/Eugene Braunwald</t>
  </si>
  <si>
    <t>0071391401</t>
  </si>
  <si>
    <t>McGraw-Hill Medical Publishing</t>
  </si>
  <si>
    <t>0060788380</t>
  </si>
  <si>
    <t>0060788194</t>
  </si>
  <si>
    <t>0060572973</t>
  </si>
  <si>
    <t>006057299X</t>
  </si>
  <si>
    <t>0060572965</t>
  </si>
  <si>
    <t>006085409X</t>
  </si>
  <si>
    <t>Pacto Con un Demonio</t>
  </si>
  <si>
    <t>0060898720</t>
  </si>
  <si>
    <t>0515139750</t>
  </si>
  <si>
    <t>Schattenkuss (Meredith Gentry  #1)</t>
  </si>
  <si>
    <t>3442356911</t>
  </si>
  <si>
    <t>Blanvalet Taschenbuch Verlag</t>
  </si>
  <si>
    <t>0425201376</t>
  </si>
  <si>
    <t>0425201392</t>
  </si>
  <si>
    <t>051513970X</t>
  </si>
  <si>
    <t>0515131091</t>
  </si>
  <si>
    <t>0425197549</t>
  </si>
  <si>
    <t>0515138150</t>
  </si>
  <si>
    <t>Nachtschwärmer (Meredith Gentry  #2)</t>
  </si>
  <si>
    <t>3442358957</t>
  </si>
  <si>
    <t>0785127232</t>
  </si>
  <si>
    <t>7/18/2007</t>
  </si>
  <si>
    <t>0140449140</t>
  </si>
  <si>
    <t>0465069347</t>
  </si>
  <si>
    <t>10/3/1991</t>
  </si>
  <si>
    <t>0872206335</t>
  </si>
  <si>
    <t>0060931361</t>
  </si>
  <si>
    <t>0872207366</t>
  </si>
  <si>
    <t>0226042758</t>
  </si>
  <si>
    <t>The Symposium</t>
  </si>
  <si>
    <t>Plato/Christopher Gill</t>
  </si>
  <si>
    <t>0140446168</t>
  </si>
  <si>
    <t>0140449280</t>
  </si>
  <si>
    <t>1933440171</t>
  </si>
  <si>
    <t>193344018X</t>
  </si>
  <si>
    <t>0060667419</t>
  </si>
  <si>
    <t>6/28/1995</t>
  </si>
  <si>
    <t>1933440198</t>
  </si>
  <si>
    <t>6/1/2008</t>
  </si>
  <si>
    <t>0192839659</t>
  </si>
  <si>
    <t>0440228166</t>
  </si>
  <si>
    <t>044023803X</t>
  </si>
  <si>
    <t>0440228840</t>
  </si>
  <si>
    <t>0440229405</t>
  </si>
  <si>
    <t>0440237971</t>
  </si>
  <si>
    <t>0520024273</t>
  </si>
  <si>
    <t>9/18/1973</t>
  </si>
  <si>
    <t>1416532358</t>
  </si>
  <si>
    <t>0446618675</t>
  </si>
  <si>
    <t>055329783X</t>
  </si>
  <si>
    <t>0446600342</t>
  </si>
  <si>
    <t>0553290851</t>
  </si>
  <si>
    <t>0778321584</t>
  </si>
  <si>
    <t>0553576003</t>
  </si>
  <si>
    <t>077832284X</t>
  </si>
  <si>
    <t>0446616834</t>
  </si>
  <si>
    <t>0446614165</t>
  </si>
  <si>
    <t>0778324311</t>
  </si>
  <si>
    <t>044661291X</t>
  </si>
  <si>
    <t>0446601853</t>
  </si>
  <si>
    <t>0446604232</t>
  </si>
  <si>
    <t>0553576011</t>
  </si>
  <si>
    <t>1551666723</t>
  </si>
  <si>
    <t>0553571575</t>
  </si>
  <si>
    <t>9792234799</t>
  </si>
  <si>
    <t>11/27/2008</t>
  </si>
  <si>
    <t>0553576054</t>
  </si>
  <si>
    <t>0553295004</t>
  </si>
  <si>
    <t>0553804081</t>
  </si>
  <si>
    <t>0446612618</t>
  </si>
  <si>
    <t>0553567683</t>
  </si>
  <si>
    <t>0446603104</t>
  </si>
  <si>
    <t>0446364290</t>
  </si>
  <si>
    <t>155166531X</t>
  </si>
  <si>
    <t>9/24/1999</t>
  </si>
  <si>
    <t>0446533289</t>
  </si>
  <si>
    <t>1551666014</t>
  </si>
  <si>
    <t>0446603082</t>
  </si>
  <si>
    <t>0553576070</t>
  </si>
  <si>
    <t>0553571583</t>
  </si>
  <si>
    <t>11/4/1996</t>
  </si>
  <si>
    <t>077832026X</t>
  </si>
  <si>
    <t>0553562746</t>
  </si>
  <si>
    <t>1/21/1997</t>
  </si>
  <si>
    <t>Relentless Desire</t>
  </si>
  <si>
    <t>0515068705</t>
  </si>
  <si>
    <t>0553576062</t>
  </si>
  <si>
    <t>0517077744</t>
  </si>
  <si>
    <t>1551667932</t>
  </si>
  <si>
    <t>0749932554</t>
  </si>
  <si>
    <t>0743289358</t>
  </si>
  <si>
    <t>1551660954</t>
  </si>
  <si>
    <t>Mira (Mills and Boon)</t>
  </si>
  <si>
    <t>0385424701</t>
  </si>
  <si>
    <t>4/1/1992</t>
  </si>
  <si>
    <t>Betrogen</t>
  </si>
  <si>
    <t>3764501359</t>
  </si>
  <si>
    <t>Blanvalet Verlag GmbH</t>
  </si>
  <si>
    <t>0446616818</t>
  </si>
  <si>
    <t>0553569694</t>
  </si>
  <si>
    <t>Un nuevo amanecer</t>
  </si>
  <si>
    <t>Sandra Brown/Delia Mateovich</t>
  </si>
  <si>
    <t>1400001048</t>
  </si>
  <si>
    <t>Fanta C (Loveswept   #217)</t>
  </si>
  <si>
    <t>0553218360</t>
  </si>
  <si>
    <t>10/1/1987</t>
  </si>
  <si>
    <t>Loveswept</t>
  </si>
  <si>
    <t>Anhelos ocultos</t>
  </si>
  <si>
    <t>Laura  Jordan/Sandra Brown/Camino Estañ Requeni</t>
  </si>
  <si>
    <t>8401505534</t>
  </si>
  <si>
    <t>Cisne</t>
  </si>
  <si>
    <t>Schöne Lügen</t>
  </si>
  <si>
    <t>3442354994</t>
  </si>
  <si>
    <t>0684867486</t>
  </si>
  <si>
    <t>0140447571</t>
  </si>
  <si>
    <t>6/27/2002</t>
  </si>
  <si>
    <t>0486424650</t>
  </si>
  <si>
    <t>0312157118</t>
  </si>
  <si>
    <t>1931859256</t>
  </si>
  <si>
    <t>Karl Marx/Friedrich Engels</t>
  </si>
  <si>
    <t>1599869950</t>
  </si>
  <si>
    <t>12/26/2005</t>
  </si>
  <si>
    <t>The Communist Manifesto and Other Writings</t>
  </si>
  <si>
    <t>Karl Marx/Friedrich Engels/Martin Puchner</t>
  </si>
  <si>
    <t>1593083750</t>
  </si>
  <si>
    <t>Karl Marx/Friedrich Engels/Samuel Moore</t>
  </si>
  <si>
    <t>0717802418</t>
  </si>
  <si>
    <t>6/1/1948</t>
  </si>
  <si>
    <t>International Publishers (NYC)</t>
  </si>
  <si>
    <t>014303751X</t>
  </si>
  <si>
    <t>0670038164</t>
  </si>
  <si>
    <t>2264022442</t>
  </si>
  <si>
    <t>1840466723</t>
  </si>
  <si>
    <t>4/24/2002</t>
  </si>
  <si>
    <t>041537846X</t>
  </si>
  <si>
    <t>0060520590</t>
  </si>
  <si>
    <t>Jean-Paul Sartre: (The Giants of Philosophy)</t>
  </si>
  <si>
    <t>John  Compton/Charlton Heston</t>
  </si>
  <si>
    <t>0786169427</t>
  </si>
  <si>
    <t>Knowledge Products</t>
  </si>
  <si>
    <t>0520240782</t>
  </si>
  <si>
    <t>1/15/2004</t>
  </si>
  <si>
    <t>0192835807</t>
  </si>
  <si>
    <t>American Sublime: Poems</t>
  </si>
  <si>
    <t>Elizabeth Alexander</t>
  </si>
  <si>
    <t>1555974325</t>
  </si>
  <si>
    <t>Beauty and the Contemporary Sublime</t>
  </si>
  <si>
    <t>Jeremy Gilbert-Rolfe</t>
  </si>
  <si>
    <t>1581150377</t>
  </si>
  <si>
    <t>Allworth</t>
  </si>
  <si>
    <t>0822316412</t>
  </si>
  <si>
    <t>1/20/1995</t>
  </si>
  <si>
    <t>The Art of the Ridiculous Sublime: On David Lynch's Lost Highway</t>
  </si>
  <si>
    <t>Slavoj Žižek/Marek Wieczorek</t>
  </si>
  <si>
    <t>0295979259</t>
  </si>
  <si>
    <t>0465030505</t>
  </si>
  <si>
    <t>9/11/2003</t>
  </si>
  <si>
    <t>0141187395</t>
  </si>
  <si>
    <t>0929587782</t>
  </si>
  <si>
    <t>8/25/1992</t>
  </si>
  <si>
    <t>Complete Essays 1  1920-25</t>
  </si>
  <si>
    <t>Aldous Huxley/Robert S. Baker/James Sexton</t>
  </si>
  <si>
    <t>1566633222</t>
  </si>
  <si>
    <t>10/30/2000</t>
  </si>
  <si>
    <t>Ivan R. Dee  Publisher</t>
  </si>
  <si>
    <t>014005958X</t>
  </si>
  <si>
    <t>3/25/1986</t>
  </si>
  <si>
    <t>Complete Essays 4  1936-38</t>
  </si>
  <si>
    <t>156663394X</t>
  </si>
  <si>
    <t>Ivan R. Dee</t>
  </si>
  <si>
    <t>Plato in 90 Minutes</t>
  </si>
  <si>
    <t>Paul Strathern</t>
  </si>
  <si>
    <t>1566631270</t>
  </si>
  <si>
    <t>The Atlantis Dialogue</t>
  </si>
  <si>
    <t>Plato/Aaron Shepard/Benjamin Jowett</t>
  </si>
  <si>
    <t>0938497154</t>
  </si>
  <si>
    <t>Shepard Publications</t>
  </si>
  <si>
    <t>0679601635</t>
  </si>
  <si>
    <t>6/13/1995</t>
  </si>
  <si>
    <t>014118454X</t>
  </si>
  <si>
    <t>0375507159</t>
  </si>
  <si>
    <t>0767908201</t>
  </si>
  <si>
    <t>Diary of a Man in Despair</t>
  </si>
  <si>
    <t>Friedrich Reck-Malleczewen/Paul Rubens/Richard J. Evans</t>
  </si>
  <si>
    <t>1590175867</t>
  </si>
  <si>
    <t>2/12/2013</t>
  </si>
  <si>
    <t>Winston S. Churchill  Volume VIII: 'Never Despair ' 1945-1965</t>
  </si>
  <si>
    <t>0395419182</t>
  </si>
  <si>
    <t>1400041988</t>
  </si>
  <si>
    <t>0451527887</t>
  </si>
  <si>
    <t>034547242X</t>
  </si>
  <si>
    <t>The Art of the Hunchback of Notre Dame</t>
  </si>
  <si>
    <t>Stephen Rebello/Walt Disney Company</t>
  </si>
  <si>
    <t>078686334X</t>
  </si>
  <si>
    <t>Disney Editions</t>
  </si>
  <si>
    <t>0807066818</t>
  </si>
  <si>
    <t>6/1/1971</t>
  </si>
  <si>
    <t>0060652853</t>
  </si>
  <si>
    <t>1/5/1996</t>
  </si>
  <si>
    <t>0898709792</t>
  </si>
  <si>
    <t>0060727632</t>
  </si>
  <si>
    <t>0805420436</t>
  </si>
  <si>
    <t>Cartas del diablo a su sobrino</t>
  </si>
  <si>
    <t>C.S. Lewis/Miguel Marias</t>
  </si>
  <si>
    <t>006114004X</t>
  </si>
  <si>
    <t>0006280897</t>
  </si>
  <si>
    <t>What Christians Believe</t>
  </si>
  <si>
    <t>0060761539</t>
  </si>
  <si>
    <t>C. S. Lewis: Life  Works  and Legacy</t>
  </si>
  <si>
    <t>Bruce L. Edwards/Diana Pavlac Glyer</t>
  </si>
  <si>
    <t>0275991164</t>
  </si>
  <si>
    <t>4/30/2007</t>
  </si>
  <si>
    <t>Praeger</t>
  </si>
  <si>
    <t>Mere Christianity: Abolition of Man (Bonus Feature)</t>
  </si>
  <si>
    <t>C.S. Lewis/Geoffrey Howard/Robert Whitefield/Robert Whitfield</t>
  </si>
  <si>
    <t>0786174366</t>
  </si>
  <si>
    <t>0826411320</t>
  </si>
  <si>
    <t>082641897X</t>
  </si>
  <si>
    <t>The Art of Loving by Erich Fromm: A True Story of a Japanese Woman</t>
  </si>
  <si>
    <t>Lala Okamoto</t>
  </si>
  <si>
    <t>4990327500</t>
  </si>
  <si>
    <t>Intercultural Publishing</t>
  </si>
  <si>
    <t>0826477917</t>
  </si>
  <si>
    <t>Meditations on First Philosophy</t>
  </si>
  <si>
    <t>0872201929</t>
  </si>
  <si>
    <t>0140449337</t>
  </si>
  <si>
    <t>Jonathan Swift/YKids</t>
  </si>
  <si>
    <t>9810549415</t>
  </si>
  <si>
    <t>YoungJin Singapore Pte. Ltd.</t>
  </si>
  <si>
    <t>0140192468</t>
  </si>
  <si>
    <t>6/5/1990</t>
  </si>
  <si>
    <t>1416540261</t>
  </si>
  <si>
    <t>The Thirteenth Tribe</t>
  </si>
  <si>
    <t>0330250698</t>
  </si>
  <si>
    <t>9/9/1977</t>
  </si>
  <si>
    <t>0140191917</t>
  </si>
  <si>
    <t>12/7/1990</t>
  </si>
  <si>
    <t>0140191925</t>
  </si>
  <si>
    <t>0394718232</t>
  </si>
  <si>
    <t>4/12/1973</t>
  </si>
  <si>
    <t>0099490684</t>
  </si>
  <si>
    <t>0385722370</t>
  </si>
  <si>
    <t>0385497091</t>
  </si>
  <si>
    <t>0064405710</t>
  </si>
  <si>
    <t>1/19/1995</t>
  </si>
  <si>
    <t>0963625527</t>
  </si>
  <si>
    <t>1590302087</t>
  </si>
  <si>
    <t>0141183020</t>
  </si>
  <si>
    <t>0679422994</t>
  </si>
  <si>
    <t>014017897X</t>
  </si>
  <si>
    <t>1400040213</t>
  </si>
  <si>
    <t>0140446044</t>
  </si>
  <si>
    <t>2/25/1993</t>
  </si>
  <si>
    <t>0143036297</t>
  </si>
  <si>
    <t>1888996285</t>
  </si>
  <si>
    <t>0374524920</t>
  </si>
  <si>
    <t>3/13/1997</t>
  </si>
  <si>
    <t>1593072023</t>
  </si>
  <si>
    <t>1593072597</t>
  </si>
  <si>
    <t>Verserade tankar</t>
  </si>
  <si>
    <t>Lennart Hellsing/Fibben Hald</t>
  </si>
  <si>
    <t>9177129334</t>
  </si>
  <si>
    <t>swe</t>
  </si>
  <si>
    <t>Alfabeta Bokförlag</t>
  </si>
  <si>
    <t>0618446702</t>
  </si>
  <si>
    <t>Feeding the Future: From Fat to Famine  How to Solve the World's Food Crises</t>
  </si>
  <si>
    <t>Andrew Heintzman/Evan Solomon/Eric Schlosser</t>
  </si>
  <si>
    <t>0887847447</t>
  </si>
  <si>
    <t>House of Anansi Press</t>
  </si>
  <si>
    <t>0618710310</t>
  </si>
  <si>
    <t>1414302681</t>
  </si>
  <si>
    <t>1414305818</t>
  </si>
  <si>
    <t>0842360611</t>
  </si>
  <si>
    <t>0399153896</t>
  </si>
  <si>
    <t>0842384111</t>
  </si>
  <si>
    <t>Restless Till We Rest in You: 60 Reflections from the Writings of St. Augustine (Saints Speak Today)</t>
  </si>
  <si>
    <t>1569550344</t>
  </si>
  <si>
    <t>Servant Publications</t>
  </si>
  <si>
    <t>0312426119</t>
  </si>
  <si>
    <t>0679721886</t>
  </si>
  <si>
    <t>0151012261</t>
  </si>
  <si>
    <t>0312939507</t>
  </si>
  <si>
    <t>0975306626</t>
  </si>
  <si>
    <t>0679738568</t>
  </si>
  <si>
    <t>0812474945</t>
  </si>
  <si>
    <t>1400080371</t>
  </si>
  <si>
    <t>1400098041</t>
  </si>
  <si>
    <t>1400098238</t>
  </si>
  <si>
    <t>1400098025</t>
  </si>
  <si>
    <t>Time to Learn: How to Create High Schools That Serve All Students</t>
  </si>
  <si>
    <t>George H. Wood/Theodore R. Sizer</t>
  </si>
  <si>
    <t>0325008086</t>
  </si>
  <si>
    <t>1400071577</t>
  </si>
  <si>
    <t>0316926345</t>
  </si>
  <si>
    <t>1/30/1982</t>
  </si>
  <si>
    <t>0316917338</t>
  </si>
  <si>
    <t>8/30/2002</t>
  </si>
  <si>
    <t>0316926604</t>
  </si>
  <si>
    <t>9/20/2000</t>
  </si>
  <si>
    <t>082942122X</t>
  </si>
  <si>
    <t>Choo Choo (Carry Along Book &amp; Cassette Favorites)</t>
  </si>
  <si>
    <t>0395511682</t>
  </si>
  <si>
    <t>4/24/1989</t>
  </si>
  <si>
    <t>0060677015</t>
  </si>
  <si>
    <t>The Rise of Christianity : A Sociologist Reconsiders History</t>
  </si>
  <si>
    <t>0691027498</t>
  </si>
  <si>
    <t>6/2/1996</t>
  </si>
  <si>
    <t>0744004292</t>
  </si>
  <si>
    <t>014303748X</t>
  </si>
  <si>
    <t>014303460X</t>
  </si>
  <si>
    <t>0142004456</t>
  </si>
  <si>
    <t>0870700162</t>
  </si>
  <si>
    <t>0743471326</t>
  </si>
  <si>
    <t>0743426916</t>
  </si>
  <si>
    <t>067104155X</t>
  </si>
  <si>
    <t>0743426924</t>
  </si>
  <si>
    <t>0743471237</t>
  </si>
  <si>
    <t>El Escorpion: La Marca del Diablo: El Escorpion: The Mark of the Devil</t>
  </si>
  <si>
    <t>Stephen Desberg/Enrico Marini</t>
  </si>
  <si>
    <t>1594970009</t>
  </si>
  <si>
    <t>Diablo II Ultimate Strategy Guide</t>
  </si>
  <si>
    <t>Bart G. Farkas</t>
  </si>
  <si>
    <t>0744001056</t>
  </si>
  <si>
    <t>Vivendi</t>
  </si>
  <si>
    <t>El Diablo Cojuelo</t>
  </si>
  <si>
    <t>Luis Vélez de Guevara</t>
  </si>
  <si>
    <t>8437604826</t>
  </si>
  <si>
    <t>Cátedra</t>
  </si>
  <si>
    <t>El diablo de la botella</t>
  </si>
  <si>
    <t>Robert Louis Stevenson/Diana Castellanos/Eleonora Garcia Larralde</t>
  </si>
  <si>
    <t>9580408556</t>
  </si>
  <si>
    <t>7/15/2018</t>
  </si>
  <si>
    <t>Grupo Editorial Norma  S.A.</t>
  </si>
  <si>
    <t>1595322329</t>
  </si>
  <si>
    <t>1740599241</t>
  </si>
  <si>
    <t>0810992590</t>
  </si>
  <si>
    <t>1565840399</t>
  </si>
  <si>
    <t>1933633107</t>
  </si>
  <si>
    <t>0151012113</t>
  </si>
  <si>
    <t>0345477146</t>
  </si>
  <si>
    <t>0802132138</t>
  </si>
  <si>
    <t>1/11/1994</t>
  </si>
  <si>
    <t>0883448246</t>
  </si>
  <si>
    <t>0060955228</t>
  </si>
  <si>
    <t>0521558727</t>
  </si>
  <si>
    <t>9/29/1995</t>
  </si>
  <si>
    <t>0809095041</t>
  </si>
  <si>
    <t>0140196099</t>
  </si>
  <si>
    <t>Bosnia: A Short History</t>
  </si>
  <si>
    <t>Noel Malcolm</t>
  </si>
  <si>
    <t>0330412442</t>
  </si>
  <si>
    <t>0743269837</t>
  </si>
  <si>
    <t>0307237907</t>
  </si>
  <si>
    <t>0521406773</t>
  </si>
  <si>
    <t>7/26/1991</t>
  </si>
  <si>
    <t>0684849690</t>
  </si>
  <si>
    <t>5/28/1998</t>
  </si>
  <si>
    <t>0739427113</t>
  </si>
  <si>
    <t>4/21/2001</t>
  </si>
  <si>
    <t>0553299611</t>
  </si>
  <si>
    <t>1403356203</t>
  </si>
  <si>
    <t>0670034800</t>
  </si>
  <si>
    <t>0767912241</t>
  </si>
  <si>
    <t>3/23/2004</t>
  </si>
  <si>
    <t>0767912276</t>
  </si>
  <si>
    <t>0767905202</t>
  </si>
  <si>
    <t>0141011513</t>
  </si>
  <si>
    <t>0140295941</t>
  </si>
  <si>
    <t>12/4/2003</t>
  </si>
  <si>
    <t>0767912233</t>
  </si>
  <si>
    <t>0821778064</t>
  </si>
  <si>
    <t>10/1/2009</t>
  </si>
  <si>
    <t>0767907809</t>
  </si>
  <si>
    <t>Krik? Krak!: Récits</t>
  </si>
  <si>
    <t>Edwidge Danticat/Nicole Tisserand</t>
  </si>
  <si>
    <t>2857044828</t>
  </si>
  <si>
    <t>7/4/1997</t>
  </si>
  <si>
    <t>Pygmalion Editions</t>
  </si>
  <si>
    <t>Homelands: Women’s Journeys Across Race  Place  and Time</t>
  </si>
  <si>
    <t>Patricia Justine Tumang/Edwidge Danticat/Jenesha de Rivera</t>
  </si>
  <si>
    <t>158005188X</t>
  </si>
  <si>
    <t>12/21/2006</t>
  </si>
  <si>
    <t>Seal Press</t>
  </si>
  <si>
    <t>0140280499</t>
  </si>
  <si>
    <t>1400034299</t>
  </si>
  <si>
    <t>0312181108</t>
  </si>
  <si>
    <t>0878052739</t>
  </si>
  <si>
    <t>The Rapture: Who Will Face the Tribulation</t>
  </si>
  <si>
    <t>Tim LaHaye</t>
  </si>
  <si>
    <t>0736909524</t>
  </si>
  <si>
    <t>141430577X</t>
  </si>
  <si>
    <t>0842361936</t>
  </si>
  <si>
    <t>The Earth and Its Peoples: Volume II</t>
  </si>
  <si>
    <t>Richard W. Bulliet/Daniel R. Headrick/David Northrup/Lyman L. Johnson/Pamela Kyle Crossley/Steven W. Hirsch/Steven Hirsch</t>
  </si>
  <si>
    <t>0618471162</t>
  </si>
  <si>
    <t>The Earth and Its Peoples: A Global History  Volume C: Since 1750</t>
  </si>
  <si>
    <t>Richard W. Bulliet/Pamela Kyle Crossley/Steven Hirsch</t>
  </si>
  <si>
    <t>0618427694</t>
  </si>
  <si>
    <t>0192838059</t>
  </si>
  <si>
    <t>6/20/2002</t>
  </si>
  <si>
    <t>0140432671</t>
  </si>
  <si>
    <t>10/7/1986</t>
  </si>
  <si>
    <t>1840220600</t>
  </si>
  <si>
    <t>0449911721</t>
  </si>
  <si>
    <t>0345477243</t>
  </si>
  <si>
    <t>0449911802</t>
  </si>
  <si>
    <t>0345485599</t>
  </si>
  <si>
    <t>0449911896</t>
  </si>
  <si>
    <t>0312333757</t>
  </si>
  <si>
    <t>1551521911</t>
  </si>
  <si>
    <t>1400034205</t>
  </si>
  <si>
    <t>Razor's Edge: The Unofficial History of the Falklands War</t>
  </si>
  <si>
    <t>Hugh Bicheno/Richard   Holmes</t>
  </si>
  <si>
    <t>0753821869</t>
  </si>
  <si>
    <t>1853260215</t>
  </si>
  <si>
    <t>5/5/1992</t>
  </si>
  <si>
    <t>0451529790</t>
  </si>
  <si>
    <t>The Hitchhiker's Guide to the Galaxy: The Quintessential Phase (Hitchhiker's Guide: Radio Play  #5)</t>
  </si>
  <si>
    <t>Douglas Adams/Dirk Maggs/Simon  Jones/Geoffrey McGivern/Mark Wing-Davey/Susan  Sheridan/Sandra Dickinson/Stephen  Moore/William Franklyn/Rula Lenska/Sam  Burke</t>
  </si>
  <si>
    <t>0563504072</t>
  </si>
  <si>
    <t>0446676489</t>
  </si>
  <si>
    <t>0446675237</t>
  </si>
  <si>
    <t>0688166253</t>
  </si>
  <si>
    <t>0312989385</t>
  </si>
  <si>
    <t>0312990715</t>
  </si>
  <si>
    <t>0312990693</t>
  </si>
  <si>
    <t>0940450828</t>
  </si>
  <si>
    <t>0143037617</t>
  </si>
  <si>
    <t>0375761144</t>
  </si>
  <si>
    <t>0192806947</t>
  </si>
  <si>
    <t>0141439963</t>
  </si>
  <si>
    <t>193108209X</t>
  </si>
  <si>
    <t>0752858491</t>
  </si>
  <si>
    <t>0312982518</t>
  </si>
  <si>
    <t>0553271091</t>
  </si>
  <si>
    <t>0446699071</t>
  </si>
  <si>
    <t>9/26/2007</t>
  </si>
  <si>
    <t>The Altman Code (Covert-One  #4)</t>
  </si>
  <si>
    <t>Gayle Lynds/Robert Ludlum/Don Leslie</t>
  </si>
  <si>
    <t>1593978863</t>
  </si>
  <si>
    <t>Audio Renaissance</t>
  </si>
  <si>
    <t>0752858637</t>
  </si>
  <si>
    <t>8/24/2005</t>
  </si>
  <si>
    <t>057121150X</t>
  </si>
  <si>
    <t>11/29/2004</t>
  </si>
  <si>
    <t>1572705647</t>
  </si>
  <si>
    <t>12/7/2006</t>
  </si>
  <si>
    <t>0451199928</t>
  </si>
  <si>
    <t>0517035804</t>
  </si>
  <si>
    <t>7/2/1990</t>
  </si>
  <si>
    <t>0451199936</t>
  </si>
  <si>
    <t>0451200187</t>
  </si>
  <si>
    <t>A Pocket Full of Rye: A BBC Radio 4 Full-Cast Dramatisation</t>
  </si>
  <si>
    <t>Agatha Christie/Michael Bakewell/June Whitfield/Nicky Henson/Derek Waring/Natasha Pyne</t>
  </si>
  <si>
    <t>0792737369</t>
  </si>
  <si>
    <t>4/1/2014</t>
  </si>
  <si>
    <t>0451201159</t>
  </si>
  <si>
    <t>0006499619</t>
  </si>
  <si>
    <t>7/10/1997</t>
  </si>
  <si>
    <t>006074104X</t>
  </si>
  <si>
    <t>0515141666</t>
  </si>
  <si>
    <t>Barnyard Dance</t>
  </si>
  <si>
    <t>1563054426</t>
  </si>
  <si>
    <t>006091646X</t>
  </si>
  <si>
    <t>4:50 from Paddington / A Pocket Full of Rye (BBC Presents: Two Miss Marple Dramas)</t>
  </si>
  <si>
    <t>0553525638</t>
  </si>
  <si>
    <t>0099460173</t>
  </si>
  <si>
    <t>0345434803</t>
  </si>
  <si>
    <t>8466302204</t>
  </si>
  <si>
    <t>0345396936</t>
  </si>
  <si>
    <t>0099471434</t>
  </si>
  <si>
    <t>0099271494</t>
  </si>
  <si>
    <t>0312941463</t>
  </si>
  <si>
    <t>031287751X</t>
  </si>
  <si>
    <t>006109398X</t>
  </si>
  <si>
    <t>0312876629</t>
  </si>
  <si>
    <t>1573456632</t>
  </si>
  <si>
    <t>William Faulkner: The Sound and the Fury and as I Lay Dying: Essays  Articles  Reviews</t>
  </si>
  <si>
    <t>Nicolas Tredell</t>
  </si>
  <si>
    <t>023112189X</t>
  </si>
  <si>
    <t>12/27/2000</t>
  </si>
  <si>
    <t>Hart's Hope</t>
  </si>
  <si>
    <t>0425058190</t>
  </si>
  <si>
    <t>2/1/1983</t>
  </si>
  <si>
    <t>0765304740</t>
  </si>
  <si>
    <t>8/24/2002</t>
  </si>
  <si>
    <t>0765308401</t>
  </si>
  <si>
    <t>158297103X</t>
  </si>
  <si>
    <t>0060545623</t>
  </si>
  <si>
    <t>0060545615</t>
  </si>
  <si>
    <t>0553575090</t>
  </si>
  <si>
    <t>0736904891</t>
  </si>
  <si>
    <t>0553575104</t>
  </si>
  <si>
    <t>11/31/2000</t>
  </si>
  <si>
    <t>A Woman's High Calling Growth and Study Guide</t>
  </si>
  <si>
    <t>0736904948</t>
  </si>
  <si>
    <t>Living with Passion and Purpose: Luke (Woman After God's Own Heart)</t>
  </si>
  <si>
    <t>0736908161</t>
  </si>
  <si>
    <t>0736913823</t>
  </si>
  <si>
    <t>Ariel Sharon: A Life</t>
  </si>
  <si>
    <t>Nir Hefez/Gadi Bloom/Mitch Ginsburg</t>
  </si>
  <si>
    <t>1400065879</t>
  </si>
  <si>
    <t>Life Management for Busy Woman: Growth and Study Guide</t>
  </si>
  <si>
    <t>0736910190</t>
  </si>
  <si>
    <t>A Wife After God's Own Heart Growth and Study Guide</t>
  </si>
  <si>
    <t>0736911685</t>
  </si>
  <si>
    <t>0786718617</t>
  </si>
  <si>
    <t>0571205216</t>
  </si>
  <si>
    <t>6/13/2013</t>
  </si>
  <si>
    <t>0571201156</t>
  </si>
  <si>
    <t>The Poetry of Sylvia Plath</t>
  </si>
  <si>
    <t>Claire Brennan</t>
  </si>
  <si>
    <t>0231124279</t>
  </si>
  <si>
    <t>8/29/2001</t>
  </si>
  <si>
    <t>0060834005</t>
  </si>
  <si>
    <t>1400054877</t>
  </si>
  <si>
    <t>0758207743</t>
  </si>
  <si>
    <t>The Twits</t>
  </si>
  <si>
    <t>0141318309</t>
  </si>
  <si>
    <t>6/24/2004</t>
  </si>
  <si>
    <t>0451528565</t>
  </si>
  <si>
    <t>Far From the Madding Crowd</t>
  </si>
  <si>
    <t>0141439653</t>
  </si>
  <si>
    <t>019280149X</t>
  </si>
  <si>
    <t>0140620478</t>
  </si>
  <si>
    <t>3/31/1994</t>
  </si>
  <si>
    <t>Middlemarch: An Authoritative Text  Backgrounds  Reviews and Criticism</t>
  </si>
  <si>
    <t>George Eliot/Bert G. Hornback</t>
  </si>
  <si>
    <t>0393092100</t>
  </si>
  <si>
    <t>9/1/1977</t>
  </si>
  <si>
    <t>1591024501</t>
  </si>
  <si>
    <t>0380813734</t>
  </si>
  <si>
    <t>Slaughterhouse Blues: The Meat and Poultry Industry in North America</t>
  </si>
  <si>
    <t>Donald D. Stull/Michael J. Broadway/Eric Schlosser</t>
  </si>
  <si>
    <t>0534613039</t>
  </si>
  <si>
    <t>Inky The Indigo Fairy (Rainbow Magic  #6)</t>
  </si>
  <si>
    <t>Daisy Meadows/Georgie Ripper</t>
  </si>
  <si>
    <t>043974685X</t>
  </si>
  <si>
    <t>Sunny The Yellow Fairy (Rainbow Magic  #3)</t>
  </si>
  <si>
    <t>0439744660</t>
  </si>
  <si>
    <t>Little Apple</t>
  </si>
  <si>
    <t>Sky The Blue Fairy (Rainbow Magic  #5)</t>
  </si>
  <si>
    <t>0439746841</t>
  </si>
  <si>
    <t>Heather The Violet Fairy (Rainbow Magic  #7)</t>
  </si>
  <si>
    <t>0439746868</t>
  </si>
  <si>
    <t>Ruby the Red Fairy (Rainbow Magic  #1)</t>
  </si>
  <si>
    <t>043973861X</t>
  </si>
  <si>
    <t>0618056734</t>
  </si>
  <si>
    <t>The Rainbow Goblins</t>
  </si>
  <si>
    <t>Ul De Rico</t>
  </si>
  <si>
    <t>0500277591</t>
  </si>
  <si>
    <t>6/17/1978</t>
  </si>
  <si>
    <t>0684839296</t>
  </si>
  <si>
    <t>8/5/1997</t>
  </si>
  <si>
    <t>0451530306</t>
  </si>
  <si>
    <t>5/5/2009</t>
  </si>
  <si>
    <t>0345452887</t>
  </si>
  <si>
    <t>0743487745</t>
  </si>
  <si>
    <t>Adventures of the Scarlet Pimpernel</t>
  </si>
  <si>
    <t>Emmuska Orczy</t>
  </si>
  <si>
    <t>0899664598</t>
  </si>
  <si>
    <t>12/1/1983</t>
  </si>
  <si>
    <t>0764228498</t>
  </si>
  <si>
    <t>0451530179</t>
  </si>
  <si>
    <t>0688172172</t>
  </si>
  <si>
    <t>1579652522</t>
  </si>
  <si>
    <t>0195172418</t>
  </si>
  <si>
    <t>2/6/2006</t>
  </si>
  <si>
    <t>1904920357</t>
  </si>
  <si>
    <t>Curries Without Worries</t>
  </si>
  <si>
    <t>Sudha Koul/Warner Books</t>
  </si>
  <si>
    <t>0446670782</t>
  </si>
  <si>
    <t>In Search of Duende</t>
  </si>
  <si>
    <t>Federico García Lorca/Norman Thomas di Giovanni</t>
  </si>
  <si>
    <t>0811213765</t>
  </si>
  <si>
    <t>4/17/1998</t>
  </si>
  <si>
    <t>The Selected Poems of Federico García Lorca</t>
  </si>
  <si>
    <t>Federico García Lorca</t>
  </si>
  <si>
    <t>0811200914</t>
  </si>
  <si>
    <t>6/1/1955</t>
  </si>
  <si>
    <t>0807062138</t>
  </si>
  <si>
    <t>Also sprach Zarathustra: Ein Buch für Alle und Keinen.</t>
  </si>
  <si>
    <t>337901706X</t>
  </si>
  <si>
    <t>Reclam  Leipzig</t>
  </si>
  <si>
    <t>Seminar on Nietzsche's Zarathustra</t>
  </si>
  <si>
    <t>C.G. Jung/James L. Jarrett</t>
  </si>
  <si>
    <t>0691017387</t>
  </si>
  <si>
    <t>11/23/1997</t>
  </si>
  <si>
    <t>The Polar Express</t>
  </si>
  <si>
    <t>Chris Van Allsburg</t>
  </si>
  <si>
    <t>061861169X</t>
  </si>
  <si>
    <t>061847790X</t>
  </si>
  <si>
    <t>0425198731</t>
  </si>
  <si>
    <t>The Gift of the Magi and Other Short Stories</t>
  </si>
  <si>
    <t>O. Henry</t>
  </si>
  <si>
    <t>0486270610</t>
  </si>
  <si>
    <t>2/5/1992</t>
  </si>
  <si>
    <t>0553150324</t>
  </si>
  <si>
    <t>1/1/1978</t>
  </si>
  <si>
    <t>Ten Short Stories Book &amp; Cd Pack (Penguin Student Editions)</t>
  </si>
  <si>
    <t>0140817786</t>
  </si>
  <si>
    <t>1844164039</t>
  </si>
  <si>
    <t>12/19/2008</t>
  </si>
  <si>
    <t>1593076193</t>
  </si>
  <si>
    <t>1844164160</t>
  </si>
  <si>
    <t>0141311355</t>
  </si>
  <si>
    <t>4/5/1998</t>
  </si>
  <si>
    <t>James and the Giant Peach: a Play</t>
  </si>
  <si>
    <t>0142407917</t>
  </si>
  <si>
    <t>James &amp; The Giant Peach (Disney's)</t>
  </si>
  <si>
    <t>Roald Dahl/Karey Kirkpatrick/Lane Smith</t>
  </si>
  <si>
    <t>0140382976</t>
  </si>
  <si>
    <t>0375724702</t>
  </si>
  <si>
    <t>12/12/2000</t>
  </si>
  <si>
    <t>0192840746</t>
  </si>
  <si>
    <t>0771014171</t>
  </si>
  <si>
    <t>0143039504</t>
  </si>
  <si>
    <t>0521498678</t>
  </si>
  <si>
    <t>075821037X</t>
  </si>
  <si>
    <t>0143035169</t>
  </si>
  <si>
    <t>1840220554</t>
  </si>
  <si>
    <t>0141439688</t>
  </si>
  <si>
    <t>The History of England</t>
  </si>
  <si>
    <t>Jane Austen/Cassandra Austen/Deirdre Le Faye/A.S. Byatt</t>
  </si>
  <si>
    <t>1565120558</t>
  </si>
  <si>
    <t>1/10/1993</t>
  </si>
  <si>
    <t>0553578170</t>
  </si>
  <si>
    <t>11/3/2009</t>
  </si>
  <si>
    <t>1590172191</t>
  </si>
  <si>
    <t>Me Alquilo Para Soñar (Taller de Guión  #62)</t>
  </si>
  <si>
    <t>1400092965</t>
  </si>
  <si>
    <t>047119705X</t>
  </si>
  <si>
    <t>9681317084</t>
  </si>
  <si>
    <t>5/30/2004</t>
  </si>
  <si>
    <t>Editorial Diana</t>
  </si>
  <si>
    <t>067972205X</t>
  </si>
  <si>
    <t>3/13/1989</t>
  </si>
  <si>
    <t>El Dia Que Nietzsche Lloró</t>
  </si>
  <si>
    <t>9875801445</t>
  </si>
  <si>
    <t>Planeta</t>
  </si>
  <si>
    <t>Zur Genealogie der Moral</t>
  </si>
  <si>
    <t>3150071232</t>
  </si>
  <si>
    <t>1/31/1998</t>
  </si>
  <si>
    <t>Reclam</t>
  </si>
  <si>
    <t>0231138768</t>
  </si>
  <si>
    <t>0394704371</t>
  </si>
  <si>
    <t>8/17/2011</t>
  </si>
  <si>
    <t>0671739166</t>
  </si>
  <si>
    <t>0199264791</t>
  </si>
  <si>
    <t>1405161604</t>
  </si>
  <si>
    <t>0812695739</t>
  </si>
  <si>
    <t>4/20/2005</t>
  </si>
  <si>
    <t>0812694333</t>
  </si>
  <si>
    <t>0764551531</t>
  </si>
  <si>
    <t>9/17/1999</t>
  </si>
  <si>
    <t>0156717204</t>
  </si>
  <si>
    <t>0812694554</t>
  </si>
  <si>
    <t>0534543642</t>
  </si>
  <si>
    <t>A History of Philosophy 1: Greece and Rome</t>
  </si>
  <si>
    <t>Frederick Charles Copleston</t>
  </si>
  <si>
    <t>0826468950</t>
  </si>
  <si>
    <t>0631186271</t>
  </si>
  <si>
    <t>11/14/1996</t>
  </si>
  <si>
    <t>0812695836</t>
  </si>
  <si>
    <t>0812696115</t>
  </si>
  <si>
    <t>0140447806</t>
  </si>
  <si>
    <t>019514581X</t>
  </si>
  <si>
    <t>0812696018</t>
  </si>
  <si>
    <t>0226066665</t>
  </si>
  <si>
    <t>019929609X</t>
  </si>
  <si>
    <t>0691019584</t>
  </si>
  <si>
    <t>4/21/1967</t>
  </si>
  <si>
    <t>0203506413</t>
  </si>
  <si>
    <t>A Young Person's Guide To Philosophy</t>
  </si>
  <si>
    <t>Jeremy Weate/Peter Lawman</t>
  </si>
  <si>
    <t>0789430746</t>
  </si>
  <si>
    <t>9/21/1998</t>
  </si>
  <si>
    <t>0465056741</t>
  </si>
  <si>
    <t>10/8/1999</t>
  </si>
  <si>
    <t>0521654084</t>
  </si>
  <si>
    <t>0872204200</t>
  </si>
  <si>
    <t>0872207803</t>
  </si>
  <si>
    <t>Logic and Philosophy: A Modern Introduction</t>
  </si>
  <si>
    <t>Alan Hausman/Paul Tidman</t>
  </si>
  <si>
    <t>0495128449</t>
  </si>
  <si>
    <t>0226777103</t>
  </si>
  <si>
    <t>11/30/1987</t>
  </si>
  <si>
    <t>0674013735</t>
  </si>
  <si>
    <t>0803272715</t>
  </si>
  <si>
    <t>0812694090</t>
  </si>
  <si>
    <t>8/20/1999</t>
  </si>
  <si>
    <t>Introduction to the Philosophies of Research and Criticism in Education and the Social Sciences</t>
  </si>
  <si>
    <t>James   Paul</t>
  </si>
  <si>
    <t>0130422533</t>
  </si>
  <si>
    <t>184046576X</t>
  </si>
  <si>
    <t>8/8/2000</t>
  </si>
  <si>
    <t>081269502X</t>
  </si>
  <si>
    <t>0415267633</t>
  </si>
  <si>
    <t>0198752725</t>
  </si>
  <si>
    <t>0812694538</t>
  </si>
  <si>
    <t>8/9/2004</t>
  </si>
  <si>
    <t>0898702623</t>
  </si>
  <si>
    <t>6/1/1990</t>
  </si>
  <si>
    <t>0136626289</t>
  </si>
  <si>
    <t>11/20/1989</t>
  </si>
  <si>
    <t>0140448152</t>
  </si>
  <si>
    <t>9/26/2002</t>
  </si>
  <si>
    <t>0198782748</t>
  </si>
  <si>
    <t>0812695313</t>
  </si>
  <si>
    <t>3/13/2003</t>
  </si>
  <si>
    <t>0415356296</t>
  </si>
  <si>
    <t>The Oxford Handbook of Philosophy of Mathematics and Logic</t>
  </si>
  <si>
    <t>Stewart Shapiro</t>
  </si>
  <si>
    <t>0195325923</t>
  </si>
  <si>
    <t>0875428320</t>
  </si>
  <si>
    <t>1/8/1992</t>
  </si>
  <si>
    <t>031601334X</t>
  </si>
  <si>
    <t>The Philosophy of Biology</t>
  </si>
  <si>
    <t>David L. Hull/Michael Ruse</t>
  </si>
  <si>
    <t>0198752121</t>
  </si>
  <si>
    <t>8/27/1998</t>
  </si>
  <si>
    <t>0451528301</t>
  </si>
  <si>
    <t>0691020167</t>
  </si>
  <si>
    <t>1/21/1981</t>
  </si>
  <si>
    <t>0618251324</t>
  </si>
  <si>
    <t>0060838639</t>
  </si>
  <si>
    <t>0596009410</t>
  </si>
  <si>
    <t>7/19/2005</t>
  </si>
  <si>
    <t>078511677X</t>
  </si>
  <si>
    <t>6/27/2007</t>
  </si>
  <si>
    <t>0744001404</t>
  </si>
  <si>
    <t>12/17/2001</t>
  </si>
  <si>
    <t>078512019X</t>
  </si>
  <si>
    <t>0785115315</t>
  </si>
  <si>
    <t>0374131945</t>
  </si>
  <si>
    <t>0785117598</t>
  </si>
  <si>
    <t>1569319499</t>
  </si>
  <si>
    <t>1569319502</t>
  </si>
  <si>
    <t>鋼之鍊金術師 1</t>
  </si>
  <si>
    <t>Hiromu Arakawa/荒川弘/方郁仁</t>
  </si>
  <si>
    <t>9861146091</t>
  </si>
  <si>
    <t>東立</t>
  </si>
  <si>
    <t>鋼之鍊金術師 6</t>
  </si>
  <si>
    <t>9861146148</t>
  </si>
  <si>
    <t>鋼之鍊金術師 10</t>
  </si>
  <si>
    <t>9861156534</t>
  </si>
  <si>
    <t>鋼之鍊金術師 4</t>
  </si>
  <si>
    <t>9861146121</t>
  </si>
  <si>
    <t>鋼之鍊金術師 9</t>
  </si>
  <si>
    <t>9861156526</t>
  </si>
  <si>
    <t>12/16/2004</t>
  </si>
  <si>
    <t>鋼之鍊金術師 5</t>
  </si>
  <si>
    <t>986114613X</t>
  </si>
  <si>
    <t>鋼之鍊金術師 2</t>
  </si>
  <si>
    <t>9861146105</t>
  </si>
  <si>
    <t>鋼之鍊金術師 7</t>
  </si>
  <si>
    <t>9861146156</t>
  </si>
  <si>
    <t>6/12/2004</t>
  </si>
  <si>
    <t>158134449X</t>
  </si>
  <si>
    <t>Avid Editing: A Guide for Beginning and Intermediate Users</t>
  </si>
  <si>
    <t>Sam Kauffmann</t>
  </si>
  <si>
    <t>0240805410</t>
  </si>
  <si>
    <t>1853264172</t>
  </si>
  <si>
    <t>8/5/1994</t>
  </si>
  <si>
    <t>0670000965</t>
  </si>
  <si>
    <t>7/10/1961</t>
  </si>
  <si>
    <t>0141180307</t>
  </si>
  <si>
    <t>0140186573</t>
  </si>
  <si>
    <t>0375753737</t>
  </si>
  <si>
    <t>The Woman Who Rode Away and Other Stories</t>
  </si>
  <si>
    <t>D.H. Lawrence/Christa Jansohn</t>
  </si>
  <si>
    <t>0521294304</t>
  </si>
  <si>
    <t>8/8/2002</t>
  </si>
  <si>
    <t>015603154X</t>
  </si>
  <si>
    <t>0195098315</t>
  </si>
  <si>
    <t>4/19/1995</t>
  </si>
  <si>
    <t>019512121X</t>
  </si>
  <si>
    <t>Growing Old in America: The Bland-Lee Lectures Delivered at Clark University</t>
  </si>
  <si>
    <t>0195023668</t>
  </si>
  <si>
    <t>4/1/1978</t>
  </si>
  <si>
    <t>0231121911</t>
  </si>
  <si>
    <t>0449910830</t>
  </si>
  <si>
    <t>0385721870</t>
  </si>
  <si>
    <t>1400033179</t>
  </si>
  <si>
    <t>0373771665</t>
  </si>
  <si>
    <t>0099474468</t>
  </si>
  <si>
    <t>0099476339</t>
  </si>
  <si>
    <t>0373836082</t>
  </si>
  <si>
    <t>4/23/2004</t>
  </si>
  <si>
    <t>0099474425</t>
  </si>
  <si>
    <t>0099476355</t>
  </si>
  <si>
    <t>0099474395</t>
  </si>
  <si>
    <t>0099474387</t>
  </si>
  <si>
    <t>0373835493</t>
  </si>
  <si>
    <t>0099283220</t>
  </si>
  <si>
    <t>Ali und Nino</t>
  </si>
  <si>
    <t>Kurban Said</t>
  </si>
  <si>
    <t>3548601316</t>
  </si>
  <si>
    <t>0755321367</t>
  </si>
  <si>
    <t>1933397497</t>
  </si>
  <si>
    <t>0747267197</t>
  </si>
  <si>
    <t>0755321383</t>
  </si>
  <si>
    <t>1570671044</t>
  </si>
  <si>
    <t>1570671818</t>
  </si>
  <si>
    <t>7/31/2005</t>
  </si>
  <si>
    <t>0380731223</t>
  </si>
  <si>
    <t>0380731150</t>
  </si>
  <si>
    <t>0380731959</t>
  </si>
  <si>
    <t>0786710659</t>
  </si>
  <si>
    <t>9/20/2002</t>
  </si>
  <si>
    <t>The Best American Classics</t>
  </si>
  <si>
    <t>Cook's Illustrated Magazine/John  Burgoyne</t>
  </si>
  <si>
    <t>1933615036</t>
  </si>
  <si>
    <t>Cook's Illustrated</t>
  </si>
  <si>
    <t>Cook's Illustrated 2005 (Cook's Illustrated Annuals)</t>
  </si>
  <si>
    <t>Cook's Illustrated Magazine</t>
  </si>
  <si>
    <t>0936184922</t>
  </si>
  <si>
    <t>Cook's Illustrated 2003 (Cook's Illustrated Annuals)</t>
  </si>
  <si>
    <t>0936184728</t>
  </si>
  <si>
    <t>11/15/2003</t>
  </si>
  <si>
    <t>Boston Common Press</t>
  </si>
  <si>
    <t>Cook's Illustrated 1995 (Cook's Illustrated Annuals)</t>
  </si>
  <si>
    <t>0964017938</t>
  </si>
  <si>
    <t>0006511775</t>
  </si>
  <si>
    <t>Thanksgiving on Thursday (Magic Tree House  #27)</t>
  </si>
  <si>
    <t>0375806156</t>
  </si>
  <si>
    <t>1421506742</t>
  </si>
  <si>
    <t>1591164591</t>
  </si>
  <si>
    <t>Sukhoi Su-27 Flanker (WarbirdTech  #42)</t>
  </si>
  <si>
    <t>Yefim Gordon/Peter Davison</t>
  </si>
  <si>
    <t>1580070914</t>
  </si>
  <si>
    <t>Specialty Press</t>
  </si>
  <si>
    <t>1001 Illuminated Initial Letters: 27 Full-Color Plates</t>
  </si>
  <si>
    <t>Owen    Jones</t>
  </si>
  <si>
    <t>0486256073</t>
  </si>
  <si>
    <t>Gold Rage (Wilderness  #27)</t>
  </si>
  <si>
    <t>David   Robbins/David Thompson</t>
  </si>
  <si>
    <t>0843945192</t>
  </si>
  <si>
    <t>Asfixia</t>
  </si>
  <si>
    <t>9875661708</t>
  </si>
  <si>
    <t>Expectant Father</t>
  </si>
  <si>
    <t>Melinda Curtis</t>
  </si>
  <si>
    <t>0373713010</t>
  </si>
  <si>
    <t>12/15/2011</t>
  </si>
  <si>
    <t>0804119430</t>
  </si>
  <si>
    <t>0316182540</t>
  </si>
  <si>
    <t>0380784912</t>
  </si>
  <si>
    <t>0345476999</t>
  </si>
  <si>
    <t>0345476980</t>
  </si>
  <si>
    <t>037377172X</t>
  </si>
  <si>
    <t>0553815024</t>
  </si>
  <si>
    <t>034545894X</t>
  </si>
  <si>
    <t>0671553046</t>
  </si>
  <si>
    <t>1400062454</t>
  </si>
  <si>
    <t>0465069908</t>
  </si>
  <si>
    <t>8/23/1996</t>
  </si>
  <si>
    <t>0345346297</t>
  </si>
  <si>
    <t>12/12/1986</t>
  </si>
  <si>
    <t>1593074069</t>
  </si>
  <si>
    <t>0395877431</t>
  </si>
  <si>
    <t>11/14/1997</t>
  </si>
  <si>
    <t>A Mad People's History of Madness</t>
  </si>
  <si>
    <t>Dale Peterson</t>
  </si>
  <si>
    <t>0822953315</t>
  </si>
  <si>
    <t>University of Pittsburgh Press</t>
  </si>
  <si>
    <t>0743202414</t>
  </si>
  <si>
    <t>0875526020</t>
  </si>
  <si>
    <t>1595328408</t>
  </si>
  <si>
    <t>The Berenstain Bears and the Blame Game</t>
  </si>
  <si>
    <t>Stan Berenstain/Jan Berenstain</t>
  </si>
  <si>
    <t>0679887431</t>
  </si>
  <si>
    <t>10/7/1997</t>
  </si>
  <si>
    <t>1595328416</t>
  </si>
  <si>
    <t>The New Don't Blame Mother: Mending the Mother-Daughter Relationship</t>
  </si>
  <si>
    <t>Paula J. Caplan</t>
  </si>
  <si>
    <t>0415926300</t>
  </si>
  <si>
    <t>3/25/2000</t>
  </si>
  <si>
    <t>0765315084</t>
  </si>
  <si>
    <t>0099493675</t>
  </si>
  <si>
    <t>Uncle John's Presents Blame It on the Weather: Amazing Weather Facts</t>
  </si>
  <si>
    <t>David W. Phillips/Michael Parfit/Suzanne Chisholm/Bathroom Readers' Institute</t>
  </si>
  <si>
    <t>1571458689</t>
  </si>
  <si>
    <t>Portable Press</t>
  </si>
  <si>
    <t>0553285556</t>
  </si>
  <si>
    <t>Blame! #1</t>
  </si>
  <si>
    <t>2723431029</t>
  </si>
  <si>
    <t>3/20/2000</t>
  </si>
  <si>
    <t>034549279X</t>
  </si>
  <si>
    <t>0345492803</t>
  </si>
  <si>
    <t>0345492781</t>
  </si>
  <si>
    <t>0345492811</t>
  </si>
  <si>
    <t>0765804719</t>
  </si>
  <si>
    <t>0060723513</t>
  </si>
  <si>
    <t>1932442529</t>
  </si>
  <si>
    <t>0142004820</t>
  </si>
  <si>
    <t>0785121943</t>
  </si>
  <si>
    <t>5/3/2006</t>
  </si>
  <si>
    <t>155652398X</t>
  </si>
  <si>
    <t>0312423799</t>
  </si>
  <si>
    <t>0936197447</t>
  </si>
  <si>
    <t>El Retrato De Dorian Gray</t>
  </si>
  <si>
    <t>849531178X</t>
  </si>
  <si>
    <t>4/7/2006</t>
  </si>
  <si>
    <t>Mestas Ediciones</t>
  </si>
  <si>
    <t>0743485041</t>
  </si>
  <si>
    <t>074348505X</t>
  </si>
  <si>
    <t>Henry IV  part II</t>
  </si>
  <si>
    <t>0141016701</t>
  </si>
  <si>
    <t>1904271065</t>
  </si>
  <si>
    <t>10/12/1967</t>
  </si>
  <si>
    <t>Piccole donne</t>
  </si>
  <si>
    <t>Louisa May Alcott/Jame's Prunier/Laura Cangemi</t>
  </si>
  <si>
    <t>8838461139</t>
  </si>
  <si>
    <t>4/15/2001</t>
  </si>
  <si>
    <t>Piemme</t>
  </si>
  <si>
    <t>0393979318</t>
  </si>
  <si>
    <t>Collected Plays: Henry IV  The Man with the Flower in His Mouth  Right You Are</t>
  </si>
  <si>
    <t>Luigi Pirandello/Henry Reed</t>
  </si>
  <si>
    <t>0714541109</t>
  </si>
  <si>
    <t>Riverrun Press (New York  NY)</t>
  </si>
  <si>
    <t>032118274X</t>
  </si>
  <si>
    <t>0451217411</t>
  </si>
  <si>
    <t>0099297701</t>
  </si>
  <si>
    <t>0434009059</t>
  </si>
  <si>
    <t>11/3/2005</t>
  </si>
  <si>
    <t>0553588257</t>
  </si>
  <si>
    <t>0425203891</t>
  </si>
  <si>
    <t>0425192032</t>
  </si>
  <si>
    <t>0553582909</t>
  </si>
  <si>
    <t>0517064871</t>
  </si>
  <si>
    <t>7/27/1991</t>
  </si>
  <si>
    <t>0425136981</t>
  </si>
  <si>
    <t>0425195481</t>
  </si>
  <si>
    <t>0553579754</t>
  </si>
  <si>
    <t>0425147517</t>
  </si>
  <si>
    <t>0425210758</t>
  </si>
  <si>
    <t>0425181103</t>
  </si>
  <si>
    <t>0553584480</t>
  </si>
  <si>
    <t>0425099334</t>
  </si>
  <si>
    <t>2/15/1985</t>
  </si>
  <si>
    <t>0553582917</t>
  </si>
  <si>
    <t>0553804812</t>
  </si>
  <si>
    <t>0425153975</t>
  </si>
  <si>
    <t>0451205421</t>
  </si>
  <si>
    <t>0747236380</t>
  </si>
  <si>
    <t>5/16/1991</t>
  </si>
  <si>
    <t>0425214591</t>
  </si>
  <si>
    <t>0312867573</t>
  </si>
  <si>
    <t>140007598X</t>
  </si>
  <si>
    <t>0321272501</t>
  </si>
  <si>
    <t>8/27/2004</t>
  </si>
  <si>
    <t>0385722141</t>
  </si>
  <si>
    <t>0385720858</t>
  </si>
  <si>
    <t>John Grisham Value Collection: A Time to Kill  The Firm  The Client</t>
  </si>
  <si>
    <t>John Grisham/Michael Beck/Blair Brown/D.W. Moffett</t>
  </si>
  <si>
    <t>0739312642</t>
  </si>
  <si>
    <t>0385339704</t>
  </si>
  <si>
    <t>0316154970</t>
  </si>
  <si>
    <t>10/22/2001</t>
  </si>
  <si>
    <t>0316734950</t>
  </si>
  <si>
    <t>0446607274</t>
  </si>
  <si>
    <t>0316614564</t>
  </si>
  <si>
    <t>0446699551</t>
  </si>
  <si>
    <t>10/2/2006</t>
  </si>
  <si>
    <t>0446690457</t>
  </si>
  <si>
    <t>044661162X</t>
  </si>
  <si>
    <t>0446612731</t>
  </si>
  <si>
    <t>1853261408</t>
  </si>
  <si>
    <t>0425213102</t>
  </si>
  <si>
    <t>0393050572</t>
  </si>
  <si>
    <t>0671722875</t>
  </si>
  <si>
    <t>0425196992</t>
  </si>
  <si>
    <t>0375509178</t>
  </si>
  <si>
    <t>0300085060</t>
  </si>
  <si>
    <t>7/11/2000</t>
  </si>
  <si>
    <t>0674637127</t>
  </si>
  <si>
    <t>0553804324</t>
  </si>
  <si>
    <t>0553584537</t>
  </si>
  <si>
    <t>0553578685</t>
  </si>
  <si>
    <t>0393320030</t>
  </si>
  <si>
    <t>10/17/1999</t>
  </si>
  <si>
    <t>0679734031</t>
  </si>
  <si>
    <t>6/4/1991</t>
  </si>
  <si>
    <t>0811216373</t>
  </si>
  <si>
    <t>Excellence</t>
  </si>
  <si>
    <t>John W. Gardner</t>
  </si>
  <si>
    <t>0393312879</t>
  </si>
  <si>
    <t>J. Michael Lennon/Lawrence M. Lasher</t>
  </si>
  <si>
    <t>0878054898</t>
  </si>
  <si>
    <t>4/28/1991</t>
  </si>
  <si>
    <t>1593080646</t>
  </si>
  <si>
    <t>1883011388</t>
  </si>
  <si>
    <t>0805208739</t>
  </si>
  <si>
    <t>0805208860</t>
  </si>
  <si>
    <t>8/5/1989</t>
  </si>
  <si>
    <t>1593081804</t>
  </si>
  <si>
    <t>The Metamorphosis And Other Stories</t>
  </si>
  <si>
    <t>0684194260</t>
  </si>
  <si>
    <t>0671684027</t>
  </si>
  <si>
    <t>Richard Corliss</t>
  </si>
  <si>
    <t>0851703682</t>
  </si>
  <si>
    <t>12/27/1994</t>
  </si>
  <si>
    <t>0679772553</t>
  </si>
  <si>
    <t>8/26/1997</t>
  </si>
  <si>
    <t>0679410430</t>
  </si>
  <si>
    <t>3/9/1993</t>
  </si>
  <si>
    <t>0141186186</t>
  </si>
  <si>
    <t>0486431681</t>
  </si>
  <si>
    <t>Victoria</t>
  </si>
  <si>
    <t>Knut Hamsun/Oliver Stallybrass</t>
  </si>
  <si>
    <t>1557131775</t>
  </si>
  <si>
    <t>Sun &amp; Moon Press</t>
  </si>
  <si>
    <t>0285647873</t>
  </si>
  <si>
    <t>0141180676</t>
  </si>
  <si>
    <t>1931243190</t>
  </si>
  <si>
    <t>In Wonderland</t>
  </si>
  <si>
    <t>0970312555</t>
  </si>
  <si>
    <t>nor</t>
  </si>
  <si>
    <t>Ig Publishing</t>
  </si>
  <si>
    <t>Guilty as Charged</t>
  </si>
  <si>
    <t>Scott Turow/Sarah Shankman/Jay Brandon/Jeremiah Healy/Ed Gorman/John Jakes/Maynard F. Thomson/Lia Matera/Susan Dunlap/Bill Pronzini/John Lutz/Andrew Klavan/Marcia Muller/Stuart M. Kaminsky/Carolyn Wheat/Stan Washburn/Valerie Frankel</t>
  </si>
  <si>
    <t>0671519166</t>
  </si>
  <si>
    <t>0762427329</t>
  </si>
  <si>
    <t>0847827372</t>
  </si>
  <si>
    <t>0425165582</t>
  </si>
  <si>
    <t>0060933151</t>
  </si>
  <si>
    <t>006093316X</t>
  </si>
  <si>
    <t>0060596384</t>
  </si>
  <si>
    <t>0061094153</t>
  </si>
  <si>
    <t>5/10/1995</t>
  </si>
  <si>
    <t>0006482643</t>
  </si>
  <si>
    <t>0743417348</t>
  </si>
  <si>
    <t>Notebook of a Return to the Native Land</t>
  </si>
  <si>
    <t>Aimé Césaire/Annette Smith/Clayton Eshleman</t>
  </si>
  <si>
    <t>0819564524</t>
  </si>
  <si>
    <t>Wesleyan University Press</t>
  </si>
  <si>
    <t>037575718X</t>
  </si>
  <si>
    <t>Thomas Hardy/Phillip Mallett</t>
  </si>
  <si>
    <t>0393927873</t>
  </si>
  <si>
    <t>0553527401</t>
  </si>
  <si>
    <t>Blood and Smoke</t>
  </si>
  <si>
    <t>0671046179</t>
  </si>
  <si>
    <t>LT's Theory of Pets</t>
  </si>
  <si>
    <t>074352005X</t>
  </si>
  <si>
    <t>Carretera maldita</t>
  </si>
  <si>
    <t>Richard Bachman/Stephen King/Joseph M. Apfelbäume</t>
  </si>
  <si>
    <t>8401474728</t>
  </si>
  <si>
    <t>Plaza &amp; Janés Editores  S.A.</t>
  </si>
  <si>
    <t>0451821289</t>
  </si>
  <si>
    <t>11/12/1985</t>
  </si>
  <si>
    <t>0425134350</t>
  </si>
  <si>
    <t>0765300354</t>
  </si>
  <si>
    <t>0446390577</t>
  </si>
  <si>
    <t>0451213599</t>
  </si>
  <si>
    <t>0831727527</t>
  </si>
  <si>
    <t>0743267532</t>
  </si>
  <si>
    <t>El talismán</t>
  </si>
  <si>
    <t>Stephen King/Peter Straub/Pilar Giralt Gorina</t>
  </si>
  <si>
    <t>8408042432</t>
  </si>
  <si>
    <t>8497594290</t>
  </si>
  <si>
    <t>Rabia</t>
  </si>
  <si>
    <t>Richard Bachman/Stephen King/Hernán Sabaté Vargas</t>
  </si>
  <si>
    <t>8427011504</t>
  </si>
  <si>
    <t>Martínez Roca</t>
  </si>
  <si>
    <t>0786890436</t>
  </si>
  <si>
    <t>0679740139</t>
  </si>
  <si>
    <t>The Monkey</t>
  </si>
  <si>
    <t>Stephen King/David Purdham</t>
  </si>
  <si>
    <t>0394299035</t>
  </si>
  <si>
    <t>10/28/1989</t>
  </si>
  <si>
    <t>067077605X</t>
  </si>
  <si>
    <t>Ojos de fuego</t>
  </si>
  <si>
    <t>0609810871</t>
  </si>
  <si>
    <t>1929068034</t>
  </si>
  <si>
    <t>0517412942</t>
  </si>
  <si>
    <t>11/18/1990</t>
  </si>
  <si>
    <t>1558614982</t>
  </si>
  <si>
    <t>3499137305</t>
  </si>
  <si>
    <t>Rowohlt</t>
  </si>
  <si>
    <t>Gimpel the Fool: And Other Stories</t>
  </si>
  <si>
    <t>Isaac Bashevis Singer/Saul Bellow</t>
  </si>
  <si>
    <t>0374500525</t>
  </si>
  <si>
    <t>0812974417</t>
  </si>
  <si>
    <t>0870540386</t>
  </si>
  <si>
    <t>0345329457</t>
  </si>
  <si>
    <t>Mountain Madness (Wilderness  #24)</t>
  </si>
  <si>
    <t>0843943998</t>
  </si>
  <si>
    <t>At the Mountains of Madness and Other Novels of Terror</t>
  </si>
  <si>
    <t>H.P. Lovecraft/August Derleth/E. Hoffmann Price</t>
  </si>
  <si>
    <t>0007127774</t>
  </si>
  <si>
    <t>0679413359</t>
  </si>
  <si>
    <t>6/30/1992</t>
  </si>
  <si>
    <t>The Aeneid (Verse Translation)</t>
  </si>
  <si>
    <t>Virgil/Rolfe Humphries</t>
  </si>
  <si>
    <t>0024277800</t>
  </si>
  <si>
    <t>1/15/1987</t>
  </si>
  <si>
    <t>Prentice Hall/Scribner/Macmillan</t>
  </si>
  <si>
    <t>1904633382</t>
  </si>
  <si>
    <t>9/1/2011</t>
  </si>
  <si>
    <t>1590171454</t>
  </si>
  <si>
    <t>Homer/Victor G. Ambrus/Nick McCarty</t>
  </si>
  <si>
    <t>0753453215</t>
  </si>
  <si>
    <t>0425199320</t>
  </si>
  <si>
    <t>0140440461</t>
  </si>
  <si>
    <t>8/30/1981</t>
  </si>
  <si>
    <t>0192835025</t>
  </si>
  <si>
    <t>6/18/1998</t>
  </si>
  <si>
    <t>0140441050</t>
  </si>
  <si>
    <t>7/30/1962</t>
  </si>
  <si>
    <t>Modern Reader's Guide to Dante's the Divine Comedy</t>
  </si>
  <si>
    <t>Joseph Gallagher</t>
  </si>
  <si>
    <t>0764804944</t>
  </si>
  <si>
    <t>Liguori Publications</t>
  </si>
  <si>
    <t>0140440224</t>
  </si>
  <si>
    <t>7/30/1970</t>
  </si>
  <si>
    <t>The Canterbury Tales: Fifteen Tales and the General Prologue</t>
  </si>
  <si>
    <t>Geoffrey Chaucer/V.A. Kolve/Glending Olson</t>
  </si>
  <si>
    <t>0393925870</t>
  </si>
  <si>
    <t>Fanning the Flame: Bible  Cross  and Mission</t>
  </si>
  <si>
    <t>Chris    Green/Chris Wright/Paul Douglas Gardner</t>
  </si>
  <si>
    <t>0310249872</t>
  </si>
  <si>
    <t>1598184547</t>
  </si>
  <si>
    <t>The Mammoth Book of New Jules Verne Adventures: Return to the Center of the Earth and Other Extraordinary Voyages  New Tales by the Heirs of Jules Verne</t>
  </si>
  <si>
    <t>Mike Ashley/Eric Brown/Keith Brooke/Johan Heliot/Kevin J. Anderson/Sarah A. Hoyt/Justina Robson/Adam Roberts/Paul Di Filippo/Tim Lebbon/Molly Brown/Tony Ballantyne/Stephen Baxter/Richard A. Lupoff/Sharan Newman/Michael Pagel/Liz Williams/Brian Stableford/James Lovegrove/Ian Watson/Peter Criwther/Laurent Genefirt/F. Gwynplaine MacIntyre/Michael Mallory</t>
  </si>
  <si>
    <t>0786714956</t>
  </si>
  <si>
    <t>0553213970</t>
  </si>
  <si>
    <t>20 000 Leagues Under The Sea</t>
  </si>
  <si>
    <t>Pauline Francis/Jules Verne</t>
  </si>
  <si>
    <t>0237526883</t>
  </si>
  <si>
    <t>Evans Brothers</t>
  </si>
  <si>
    <t>0812972120</t>
  </si>
  <si>
    <t>1589630947</t>
  </si>
  <si>
    <t>The World of Jules Verne</t>
  </si>
  <si>
    <t>Gonzague Saint Bris/Arthur C. Clarke/Stéphane Heuet/Helen Marx/Saint-Bris Gonzague</t>
  </si>
  <si>
    <t>1885586426</t>
  </si>
  <si>
    <t>Helen Marx Books</t>
  </si>
  <si>
    <t>1410103277</t>
  </si>
  <si>
    <t>7/19/2003</t>
  </si>
  <si>
    <t>0451529774</t>
  </si>
  <si>
    <t>0812968565</t>
  </si>
  <si>
    <t>0812966422</t>
  </si>
  <si>
    <t>1410102157</t>
  </si>
  <si>
    <t>0307276783</t>
  </si>
  <si>
    <t>0307338460</t>
  </si>
  <si>
    <t>0340824468</t>
  </si>
  <si>
    <t>155874374X</t>
  </si>
  <si>
    <t>0684856271</t>
  </si>
  <si>
    <t>0684825104</t>
  </si>
  <si>
    <t>0743418727</t>
  </si>
  <si>
    <t>0140085300</t>
  </si>
  <si>
    <t>8/4/1987</t>
  </si>
  <si>
    <t>0140139974</t>
  </si>
  <si>
    <t>156025114X</t>
  </si>
  <si>
    <t>0670831743</t>
  </si>
  <si>
    <t>Goodnight Moon</t>
  </si>
  <si>
    <t>Margaret Wise Brown/Clement Hurd</t>
  </si>
  <si>
    <t>0060775858</t>
  </si>
  <si>
    <t>Goodnight Moon 123: A Counting Book (Over the Moon)</t>
  </si>
  <si>
    <t>0061125938</t>
  </si>
  <si>
    <t>1594862958</t>
  </si>
  <si>
    <t>0743291352</t>
  </si>
  <si>
    <t>0345412818</t>
  </si>
  <si>
    <t>5/20/1997</t>
  </si>
  <si>
    <t>0141314575</t>
  </si>
  <si>
    <t>0896087646</t>
  </si>
  <si>
    <t>140121195X</t>
  </si>
  <si>
    <t>0895941414</t>
  </si>
  <si>
    <t>0679742581</t>
  </si>
  <si>
    <t>The House on Mango Street</t>
  </si>
  <si>
    <t>0739322796</t>
  </si>
  <si>
    <t>0806133635</t>
  </si>
  <si>
    <t>12/15/2001</t>
  </si>
  <si>
    <t>0141013958</t>
  </si>
  <si>
    <t>0689036914</t>
  </si>
  <si>
    <t>1557091625</t>
  </si>
  <si>
    <t>1557091552</t>
  </si>
  <si>
    <t>1557092648</t>
  </si>
  <si>
    <t>155709263X</t>
  </si>
  <si>
    <t>1851682341</t>
  </si>
  <si>
    <t>0812975294</t>
  </si>
  <si>
    <t>0712678867</t>
  </si>
  <si>
    <t>0821775898</t>
  </si>
  <si>
    <t>0823084507</t>
  </si>
  <si>
    <t>The Week-End Book</t>
  </si>
  <si>
    <t>Francis Meynell/John Julius Norwich/Francis Maynell</t>
  </si>
  <si>
    <t>1585678139</t>
  </si>
  <si>
    <t>North Carolina Weekends</t>
  </si>
  <si>
    <t>Lynn Setzer</t>
  </si>
  <si>
    <t>0895872730</t>
  </si>
  <si>
    <t>John F. Blair  Publisher</t>
  </si>
  <si>
    <t>037575797X</t>
  </si>
  <si>
    <t>12/11/2001</t>
  </si>
  <si>
    <t>0140436995</t>
  </si>
  <si>
    <t>Selected Poetry</t>
  </si>
  <si>
    <t>Thomas Hardy/Samuel Hynes</t>
  </si>
  <si>
    <t>0192834916</t>
  </si>
  <si>
    <t>0743480716</t>
  </si>
  <si>
    <t>1400049512</t>
  </si>
  <si>
    <t>0060906820</t>
  </si>
  <si>
    <t>7/25/1979</t>
  </si>
  <si>
    <t>0439681367</t>
  </si>
  <si>
    <t>1569716188</t>
  </si>
  <si>
    <t>0743480724</t>
  </si>
  <si>
    <t>0345483197</t>
  </si>
  <si>
    <t>Ve  perro ¡Ve!</t>
  </si>
  <si>
    <t>P.D. Eastman/Adolfo Pérez Perdomo</t>
  </si>
  <si>
    <t>0375823611</t>
  </si>
  <si>
    <t>Random House Para Ninos</t>
  </si>
  <si>
    <t>0156632772</t>
  </si>
  <si>
    <t>3/18/1964</t>
  </si>
  <si>
    <t>0060925817</t>
  </si>
  <si>
    <t>L'Équilibre du monde</t>
  </si>
  <si>
    <t>Rohinton Mistry/Françoise Adelstain</t>
  </si>
  <si>
    <t>225315086X</t>
  </si>
  <si>
    <t>6/20/2001</t>
  </si>
  <si>
    <t>0679434046</t>
  </si>
  <si>
    <t>4/16/1994</t>
  </si>
  <si>
    <t>0521532485</t>
  </si>
  <si>
    <t>5/5/2003</t>
  </si>
  <si>
    <t>1903436338</t>
  </si>
  <si>
    <t>0521297656</t>
  </si>
  <si>
    <t>11/30/1984</t>
  </si>
  <si>
    <t>0684854759</t>
  </si>
  <si>
    <t>7/3/1998</t>
  </si>
  <si>
    <t>068484611X</t>
  </si>
  <si>
    <t>0316182745</t>
  </si>
  <si>
    <t>0393978192</t>
  </si>
  <si>
    <t>0786928573</t>
  </si>
  <si>
    <t>A Tempest</t>
  </si>
  <si>
    <t>Aimé Césaire/Richard Miller</t>
  </si>
  <si>
    <t>1559362103</t>
  </si>
  <si>
    <t>1903436605</t>
  </si>
  <si>
    <t>9/6/1979</t>
  </si>
  <si>
    <t>A Midsummer Night's Dream (SparkNotes Literature Guide)</t>
  </si>
  <si>
    <t>SparkNotes/William Shakespeare</t>
  </si>
  <si>
    <t>1586634046</t>
  </si>
  <si>
    <t>0521532477</t>
  </si>
  <si>
    <t>Minuit dans le jardin du bien et du mal</t>
  </si>
  <si>
    <t>2266075187</t>
  </si>
  <si>
    <t>6/6/1998</t>
  </si>
  <si>
    <t>Les Essais (mis en français moderne par Claude Pinganaud)</t>
  </si>
  <si>
    <t>Michel de Montaigne</t>
  </si>
  <si>
    <t>2869595948</t>
  </si>
  <si>
    <t>Arléa</t>
  </si>
  <si>
    <t>Cliffs Notes on Hugo's Les Miserables</t>
  </si>
  <si>
    <t>Amy L. Marsland</t>
  </si>
  <si>
    <t>0822007355</t>
  </si>
  <si>
    <t>11/1/1968</t>
  </si>
  <si>
    <t>0140444300</t>
  </si>
  <si>
    <t>3/25/1982</t>
  </si>
  <si>
    <t>0691102570</t>
  </si>
  <si>
    <t>9/15/2002</t>
  </si>
  <si>
    <t>0313324522</t>
  </si>
  <si>
    <t>0300101058</t>
  </si>
  <si>
    <t>9/10/2003</t>
  </si>
  <si>
    <t>0521532523</t>
  </si>
  <si>
    <t>019832149X</t>
  </si>
  <si>
    <t>1580495788</t>
  </si>
  <si>
    <t>0521532531</t>
  </si>
  <si>
    <t>0764585746</t>
  </si>
  <si>
    <t>5/8/2000</t>
  </si>
  <si>
    <t>Romeo and Juliet (SparkNotes Literature Guide)</t>
  </si>
  <si>
    <t>SparkNotes/Brian  Phillips/William Shakespeare</t>
  </si>
  <si>
    <t>1586633589</t>
  </si>
  <si>
    <t>1903436915</t>
  </si>
  <si>
    <t>7/15/2012</t>
  </si>
  <si>
    <t>La Petite Fille du Lac</t>
  </si>
  <si>
    <t>Christina Schwarz/Marie-Hélène Sabard</t>
  </si>
  <si>
    <t>222109249X</t>
  </si>
  <si>
    <t>0679767398</t>
  </si>
  <si>
    <t>0465007805</t>
  </si>
  <si>
    <t>4/6/2000</t>
  </si>
  <si>
    <t>0553157272</t>
  </si>
  <si>
    <t>0091906814</t>
  </si>
  <si>
    <t>0749307846</t>
  </si>
  <si>
    <t>Cedar Books</t>
  </si>
  <si>
    <t>0743272773</t>
  </si>
  <si>
    <t>0393324869</t>
  </si>
  <si>
    <t>0938045555</t>
  </si>
  <si>
    <t>0385334303</t>
  </si>
  <si>
    <t>4/13/1999</t>
  </si>
  <si>
    <t>1932361278</t>
  </si>
  <si>
    <t>11/16/2005</t>
  </si>
  <si>
    <t>0060899220</t>
  </si>
  <si>
    <t>Ecco/Harper Perennial</t>
  </si>
  <si>
    <t>0231138709</t>
  </si>
  <si>
    <t>4/21/2006</t>
  </si>
  <si>
    <t>0785263713</t>
  </si>
  <si>
    <t>0681403225</t>
  </si>
  <si>
    <t>155704676X</t>
  </si>
  <si>
    <t>4/22/2005</t>
  </si>
  <si>
    <t>0708823602</t>
  </si>
  <si>
    <t>10/1/1983</t>
  </si>
  <si>
    <t>Futura</t>
  </si>
  <si>
    <t>0767921968</t>
  </si>
  <si>
    <t>0349117624</t>
  </si>
  <si>
    <t>0679721819</t>
  </si>
  <si>
    <t>0312422733</t>
  </si>
  <si>
    <t>193336856X</t>
  </si>
  <si>
    <t>2/15/2007</t>
  </si>
  <si>
    <t>0810114682</t>
  </si>
  <si>
    <t>10/7/1996</t>
  </si>
  <si>
    <t>1400033721</t>
  </si>
  <si>
    <t>0758210183</t>
  </si>
  <si>
    <t>0758202954</t>
  </si>
  <si>
    <t>0758201559</t>
  </si>
  <si>
    <t>1575667215</t>
  </si>
  <si>
    <t>2/2/2002</t>
  </si>
  <si>
    <t>0758215045</t>
  </si>
  <si>
    <t>006056668X</t>
  </si>
  <si>
    <t>0758206828</t>
  </si>
  <si>
    <t>0758213506</t>
  </si>
  <si>
    <t>1575667223</t>
  </si>
  <si>
    <t>082724231X</t>
  </si>
  <si>
    <t>0060799900</t>
  </si>
  <si>
    <t>0071359168</t>
  </si>
  <si>
    <t>0887306667</t>
  </si>
  <si>
    <t>4/27/1994</t>
  </si>
  <si>
    <t>Horse Sense: How to Pull Ahead on the Business Track</t>
  </si>
  <si>
    <t>0452267641</t>
  </si>
  <si>
    <t>0060590297</t>
  </si>
  <si>
    <t>0060735414</t>
  </si>
  <si>
    <t>0060735449</t>
  </si>
  <si>
    <t>0060590270</t>
  </si>
  <si>
    <t>0060735422</t>
  </si>
  <si>
    <t>0060735457</t>
  </si>
  <si>
    <t>Granta 7</t>
  </si>
  <si>
    <t>Bill Buford/Clive Sinclair/Graham Swift/Martin Amis/Rose Tremain/A.N. Wilson/Pat Barker/Julian Barnes/Ursula Bentley/William Boyd/Buchi Emecheta/Alan Judd/Maggie Gee/Kazuo Ishiguro/Adam Mars-Jones/Ian McEwan/Shiva Naipaul/Philip Norman/Christopher Priest/Salman Rushdie/Lisa St. Aubin de Terán</t>
  </si>
  <si>
    <t>0140140824</t>
  </si>
  <si>
    <t>4/1/2013</t>
  </si>
  <si>
    <t>Granta Books</t>
  </si>
  <si>
    <t>039306106X</t>
  </si>
  <si>
    <t>0961472820</t>
  </si>
  <si>
    <t>1401207553</t>
  </si>
  <si>
    <t>0393328600</t>
  </si>
  <si>
    <t>Will Eisner Sketchbook</t>
  </si>
  <si>
    <t>1569719608</t>
  </si>
  <si>
    <t>0345461533</t>
  </si>
  <si>
    <t>Conan and the Demons of Khitai</t>
  </si>
  <si>
    <t>Akira Yoshida/Pat Lee/Paul Lee/C.B. Cebulski</t>
  </si>
  <si>
    <t>159307543X</t>
  </si>
  <si>
    <t>1568821816</t>
  </si>
  <si>
    <t>0141187069</t>
  </si>
  <si>
    <t>The Keeper's Companion 2: Prohibition  Firearms  Tomes  &amp; Creatures (Call of Cthulhu RPG)</t>
  </si>
  <si>
    <t>Lynn Willis/Brian M. Sammons/Adam Gauntlett/William Dietze/Greg Henrikson/Charles P. Zaglanis/J. Gordon Olmstead-Dean/M.J. Lempert/James Crowder</t>
  </si>
  <si>
    <t>1568821867</t>
  </si>
  <si>
    <t>Secrets of New York (Call of Cthulhu RPG)</t>
  </si>
  <si>
    <t>William    Jones</t>
  </si>
  <si>
    <t>1568821808</t>
  </si>
  <si>
    <t>6/12/2005</t>
  </si>
  <si>
    <t>1568821441</t>
  </si>
  <si>
    <t>Secrets of San Francisco: A 1920s Sourcebook for the City by the Bay (Call of Cthulhu RPG)</t>
  </si>
  <si>
    <t>Cody Goodfellow</t>
  </si>
  <si>
    <t>1568821875</t>
  </si>
  <si>
    <t>Miskatonic University: Dire Secrets &amp; Campus Life (Call of Cthulhu RPG)</t>
  </si>
  <si>
    <t>Sam Johnson/Sandy Antunes</t>
  </si>
  <si>
    <t>1568821409</t>
  </si>
  <si>
    <t>1568821484</t>
  </si>
  <si>
    <t>1568821743</t>
  </si>
  <si>
    <t>8/15/2004</t>
  </si>
  <si>
    <t>Song of Cthulhu: Tales of the Spheres Beyond Sound</t>
  </si>
  <si>
    <t>Stephen Mark Rainey/H.P. Lovecraft/Ramsey Campbell/Edward P. Berglund/Fred Chappel/Caitlín R. Kiernan/Thomas F. Montelone/E.A. Lustig/Brian McNaughton/William R. Trotter</t>
  </si>
  <si>
    <t>1568821174</t>
  </si>
  <si>
    <t>076072850X</t>
  </si>
  <si>
    <t>0312199430</t>
  </si>
  <si>
    <t>2/15/1999</t>
  </si>
  <si>
    <t>0143038826</t>
  </si>
  <si>
    <t>0205313426</t>
  </si>
  <si>
    <t>014062063X</t>
  </si>
  <si>
    <t>4/28/1994</t>
  </si>
  <si>
    <t>1416520384</t>
  </si>
  <si>
    <t>0321399536</t>
  </si>
  <si>
    <t>World War One British Poets: Brooke  Owen  Sassoon  Rosenberg and Others</t>
  </si>
  <si>
    <t>0486295680</t>
  </si>
  <si>
    <t>4/22/1997</t>
  </si>
  <si>
    <t>0130977691</t>
  </si>
  <si>
    <t>6/19/2003</t>
  </si>
  <si>
    <t>0688001297</t>
  </si>
  <si>
    <t>2/1/1981</t>
  </si>
  <si>
    <t>1887368795</t>
  </si>
  <si>
    <t>3/25/2005</t>
  </si>
  <si>
    <t>0312878273</t>
  </si>
  <si>
    <t>0765311712</t>
  </si>
  <si>
    <t>4/16/2005</t>
  </si>
  <si>
    <t>0727860992</t>
  </si>
  <si>
    <t>0765311402</t>
  </si>
  <si>
    <t>0765308371</t>
  </si>
  <si>
    <t>7/18/2003</t>
  </si>
  <si>
    <t>0312878265</t>
  </si>
  <si>
    <t>1/4/2003</t>
  </si>
  <si>
    <t>0765308703</t>
  </si>
  <si>
    <t>Richard Matheson's Hell House  Book 2</t>
  </si>
  <si>
    <t>Ian Edginton/Simon Fraser</t>
  </si>
  <si>
    <t>1932382720</t>
  </si>
  <si>
    <t>Bloodlines</t>
  </si>
  <si>
    <t>Richard Matheson/Mark Dawidziak</t>
  </si>
  <si>
    <t>1887368884</t>
  </si>
  <si>
    <t>0375724931</t>
  </si>
  <si>
    <t>1581950063</t>
  </si>
  <si>
    <t>0375702067</t>
  </si>
  <si>
    <t>0099422174</t>
  </si>
  <si>
    <t>10/4/2001</t>
  </si>
  <si>
    <t>0099428164</t>
  </si>
  <si>
    <t>0140389660</t>
  </si>
  <si>
    <t>0765344726</t>
  </si>
  <si>
    <t>0006751156</t>
  </si>
  <si>
    <t>The Work of Work Servitude  Slavery and Labor in Medieval England</t>
  </si>
  <si>
    <t>Allen J. Frantzen/Ruth Mazo Karras/Madonna J. Hettinger/Elizabeth Stevens Girsch/John Ruffing/George Ovitt Jr./Ross Samson/Niall Brady/Douglas Moffat/David Aers/Louise M. Bishop</t>
  </si>
  <si>
    <t>1873448031</t>
  </si>
  <si>
    <t>8/14/1994</t>
  </si>
  <si>
    <t>Cruithne Press</t>
  </si>
  <si>
    <t>0613996984</t>
  </si>
  <si>
    <t>155652532X</t>
  </si>
  <si>
    <t>The Fourth of July Story</t>
  </si>
  <si>
    <t>Alice Dalgliesh/Marie Nonnast</t>
  </si>
  <si>
    <t>0689718764</t>
  </si>
  <si>
    <t>Fourth of July Mice!</t>
  </si>
  <si>
    <t>Bethany Roberts/Doug Cushman</t>
  </si>
  <si>
    <t>0618313664</t>
  </si>
  <si>
    <t>Apple Pie 4th of July</t>
  </si>
  <si>
    <t>Janet S. Wong/Margaret Chodos-Irvine</t>
  </si>
  <si>
    <t>0152057080</t>
  </si>
  <si>
    <t>0316693251</t>
  </si>
  <si>
    <t>11/20/2000</t>
  </si>
  <si>
    <t>0446613363</t>
  </si>
  <si>
    <t>0070488207</t>
  </si>
  <si>
    <t>0778322998</t>
  </si>
  <si>
    <t>0316155608</t>
  </si>
  <si>
    <t>1st To Die (The Women's Murder Club  #1)</t>
  </si>
  <si>
    <t>0613608704</t>
  </si>
  <si>
    <t>0312304463</t>
  </si>
  <si>
    <t>2/12/2004</t>
  </si>
  <si>
    <t>0375714332</t>
  </si>
  <si>
    <t>0312424930</t>
  </si>
  <si>
    <t>Mediterranean Winter: The Pleasures of History &amp; Landscape in Tunisia  Sicily  Dalmatia &amp; Greece</t>
  </si>
  <si>
    <t>037550804X</t>
  </si>
  <si>
    <t>El librero de Kabul</t>
  </si>
  <si>
    <t>Åsne Seierstad</t>
  </si>
  <si>
    <t>9706519246</t>
  </si>
  <si>
    <t>Grupo Océano</t>
  </si>
  <si>
    <t>Der Buchhändler aus Kabul: Eine Familiengeschichte</t>
  </si>
  <si>
    <t>3546003306</t>
  </si>
  <si>
    <t>Claassen Verlag</t>
  </si>
  <si>
    <t>Does God Know How to Tie Shoes?</t>
  </si>
  <si>
    <t>Nancy White Carlstrom/Lori McElrath-Eslick</t>
  </si>
  <si>
    <t>0802850898</t>
  </si>
  <si>
    <t>The Ties That Bind: Life's Most Essential Knots and Ties</t>
  </si>
  <si>
    <t>Susan Oliver/Harry   Bates</t>
  </si>
  <si>
    <t>1584793821</t>
  </si>
  <si>
    <t>0385338694</t>
  </si>
  <si>
    <t>0373250746</t>
  </si>
  <si>
    <t>0440241901</t>
  </si>
  <si>
    <t>0312932812</t>
  </si>
  <si>
    <t>7/11/2004</t>
  </si>
  <si>
    <t>0312932804</t>
  </si>
  <si>
    <t>0312932782</t>
  </si>
  <si>
    <t>037377138X</t>
  </si>
  <si>
    <t>1551668653</t>
  </si>
  <si>
    <t>155166951X</t>
  </si>
  <si>
    <t>10/25/2002</t>
  </si>
  <si>
    <t>0373772513</t>
  </si>
  <si>
    <t>HQN</t>
  </si>
  <si>
    <t>031294098X</t>
  </si>
  <si>
    <t>La falsificadora</t>
  </si>
  <si>
    <t>Jennifer Crusie/Marina Mariasch</t>
  </si>
  <si>
    <t>9500426544</t>
  </si>
  <si>
    <t>Die Naschkatzen</t>
  </si>
  <si>
    <t>3442448964</t>
  </si>
  <si>
    <t>Goldmann Verlag</t>
  </si>
  <si>
    <t>1933771178</t>
  </si>
  <si>
    <t>Bueno en la Cama</t>
  </si>
  <si>
    <t>Jennifer Weiner/Eduardo García Murillo</t>
  </si>
  <si>
    <t>849561863X</t>
  </si>
  <si>
    <t>0060096683</t>
  </si>
  <si>
    <t>Over 100 Truly Astonishing Sex Tips</t>
  </si>
  <si>
    <t>1858689104</t>
  </si>
  <si>
    <t>How to Seduce Your Dream Man</t>
  </si>
  <si>
    <t>0722539010</t>
  </si>
  <si>
    <t>0060988258</t>
  </si>
  <si>
    <t>Kopfüber ins Glück</t>
  </si>
  <si>
    <t>3442454085</t>
  </si>
  <si>
    <t>Venice: Tales of the City</t>
  </si>
  <si>
    <t>Michelle Lovric</t>
  </si>
  <si>
    <t>034911899X</t>
  </si>
  <si>
    <t>1573227161</t>
  </si>
  <si>
    <t>0446358584</t>
  </si>
  <si>
    <t>0446679097</t>
  </si>
  <si>
    <t>0446674826</t>
  </si>
  <si>
    <t>0446679089</t>
  </si>
  <si>
    <t>Spencerville</t>
  </si>
  <si>
    <t>0751531243</t>
  </si>
  <si>
    <t>0446611913</t>
  </si>
  <si>
    <t>Wolfsbrut.</t>
  </si>
  <si>
    <t>3548253814</t>
  </si>
  <si>
    <t>Ullstein</t>
  </si>
  <si>
    <t>0751531200</t>
  </si>
  <si>
    <t>11/2/2000</t>
  </si>
  <si>
    <t>0375701478</t>
  </si>
  <si>
    <t>1852428082</t>
  </si>
  <si>
    <t>0756403162</t>
  </si>
  <si>
    <t>0451404750</t>
  </si>
  <si>
    <t>3/1/1995</t>
  </si>
  <si>
    <t>When Night Falls</t>
  </si>
  <si>
    <t>Linda  Anderson</t>
  </si>
  <si>
    <t>0743411471</t>
  </si>
  <si>
    <t>Keith Gray</t>
  </si>
  <si>
    <t>1842991248</t>
  </si>
  <si>
    <t>Barrington Stoke</t>
  </si>
  <si>
    <t>0152956026</t>
  </si>
  <si>
    <t>0977880435</t>
  </si>
  <si>
    <t>1930699891</t>
  </si>
  <si>
    <t>0714531162</t>
  </si>
  <si>
    <t>The Foundations of Modern Political Thought: Volume One: The Renaissance</t>
  </si>
  <si>
    <t>0521220238</t>
  </si>
  <si>
    <t>2/15/1979</t>
  </si>
  <si>
    <t>0752864777</t>
  </si>
  <si>
    <t>3/2/2006</t>
  </si>
  <si>
    <t>Orion (an Imprint of The Orion Publishing Group Ltd )</t>
  </si>
  <si>
    <t>On the Road to Tara</t>
  </si>
  <si>
    <t>Aljean Harmetz</t>
  </si>
  <si>
    <t>0810936844</t>
  </si>
  <si>
    <t>0679767304</t>
  </si>
  <si>
    <t>12/4/1995</t>
  </si>
  <si>
    <t>0879239484</t>
  </si>
  <si>
    <t>1400030773</t>
  </si>
  <si>
    <t>0375509321</t>
  </si>
  <si>
    <t>Swimming Upstream: Collaborative Approaches to Watershed Management</t>
  </si>
  <si>
    <t>Paul A. Sabatier/Will Focht/Mark Lubell/Zev Trachtenberg/Arnold Vedlitz/Marty Matlock</t>
  </si>
  <si>
    <t>0262693194</t>
  </si>
  <si>
    <t>0316014532</t>
  </si>
  <si>
    <t>Approaches to Teaching Atwood's "the Handmaid's Tale" and Other Works (Approaches to Teaching World Literature)</t>
  </si>
  <si>
    <t>Sharon Rose Wilson/Thomas B. Friedman/Shannon Eileen Hengen</t>
  </si>
  <si>
    <t>0873527364</t>
  </si>
  <si>
    <t>Modern Language Association of America</t>
  </si>
  <si>
    <t>0618485228</t>
  </si>
  <si>
    <t>Becoming a Goddess of Inner Poise: Spirituality for the Bridget Jones in All of Us</t>
  </si>
  <si>
    <t>Donna Freitas</t>
  </si>
  <si>
    <t>0787976288</t>
  </si>
  <si>
    <t>0609801406</t>
  </si>
  <si>
    <t>0393311392</t>
  </si>
  <si>
    <t>0674891996</t>
  </si>
  <si>
    <t>1400051533</t>
  </si>
  <si>
    <t>0393308197</t>
  </si>
  <si>
    <t>8/17/1992</t>
  </si>
  <si>
    <t>039330857X</t>
  </si>
  <si>
    <t>0393311031</t>
  </si>
  <si>
    <t>0393064980</t>
  </si>
  <si>
    <t>0684846314</t>
  </si>
  <si>
    <t>6/19/1998</t>
  </si>
  <si>
    <t>Persuasive Communication</t>
  </si>
  <si>
    <t>James B. Stiff/Paul A. Mongeau</t>
  </si>
  <si>
    <t>1572307021</t>
  </si>
  <si>
    <t>10/18/2002</t>
  </si>
  <si>
    <t>0099456451</t>
  </si>
  <si>
    <t>Spooks: The Haunting of America: The Private Use of Secret Agents</t>
  </si>
  <si>
    <t>Jim Hougan</t>
  </si>
  <si>
    <t>0688033555</t>
  </si>
  <si>
    <t>0743286987</t>
  </si>
  <si>
    <t>Animal E.R.: Extraordinary Stories Hope Healing from 1 World's Leading Veterinary Hospitals</t>
  </si>
  <si>
    <t>Vicki Constantine Croke/Vicki Constantine Croke</t>
  </si>
  <si>
    <t>0525945075</t>
  </si>
  <si>
    <t>Dutton Adult</t>
  </si>
  <si>
    <t>ER Vets: Life in an Animal Emergency Room</t>
  </si>
  <si>
    <t>Donna M. Jackson</t>
  </si>
  <si>
    <t>0618436634</t>
  </si>
  <si>
    <t>11/28/2005</t>
  </si>
  <si>
    <t>0393326713</t>
  </si>
  <si>
    <t>7/22/2004</t>
  </si>
  <si>
    <t>0743266862</t>
  </si>
  <si>
    <t>0486450066</t>
  </si>
  <si>
    <t>1400041279</t>
  </si>
  <si>
    <t>Genetics and the Origin of Species</t>
  </si>
  <si>
    <t>Theodosius Dobzhansky/Niles Eldredge/Stephen Jay Gould</t>
  </si>
  <si>
    <t>0231054750</t>
  </si>
  <si>
    <t>7/22/1982</t>
  </si>
  <si>
    <t>Organized Crime</t>
  </si>
  <si>
    <t>Michael D. Lyman/Gary W. Potter</t>
  </si>
  <si>
    <t>0131730363</t>
  </si>
  <si>
    <t>Physics of Fully Ionized Gases</t>
  </si>
  <si>
    <t>Lyman S. Spitzer Jr.</t>
  </si>
  <si>
    <t>0486449823</t>
  </si>
  <si>
    <t>7/7/2006</t>
  </si>
  <si>
    <t>Criminal Investigation: The Art and the Science</t>
  </si>
  <si>
    <t>Michael D. Lyman</t>
  </si>
  <si>
    <t>0131198777</t>
  </si>
  <si>
    <t>0763626295</t>
  </si>
  <si>
    <t>1857151992</t>
  </si>
  <si>
    <t>0517266555</t>
  </si>
  <si>
    <t>If: A Father's Advice to His Son</t>
  </si>
  <si>
    <t>Rudyard Kipling/Charles R. Smith Jr.</t>
  </si>
  <si>
    <t>0689877994</t>
  </si>
  <si>
    <t>William Shakespeare/Jacky Bratton</t>
  </si>
  <si>
    <t>0521598222</t>
  </si>
  <si>
    <t>5/2/1998</t>
  </si>
  <si>
    <t>0198321473</t>
  </si>
  <si>
    <t>12/2/2004</t>
  </si>
  <si>
    <t>0393974995</t>
  </si>
  <si>
    <t>0300119941</t>
  </si>
  <si>
    <t>0375759344</t>
  </si>
  <si>
    <t>0670032565</t>
  </si>
  <si>
    <t>0224036408</t>
  </si>
  <si>
    <t>Climb the Family Tree  Jesse Bear!</t>
  </si>
  <si>
    <t>Nancy White Carlstrom/Bruce Degen</t>
  </si>
  <si>
    <t>0689807015</t>
  </si>
  <si>
    <t>What a Scare  Jesse Bear</t>
  </si>
  <si>
    <t>0689851901</t>
  </si>
  <si>
    <t>3/21/2012</t>
  </si>
  <si>
    <t>0745635326</t>
  </si>
  <si>
    <t>Liberals and Communitarians</t>
  </si>
  <si>
    <t>Stephen Mulhall/Adam Swift</t>
  </si>
  <si>
    <t>0631198199</t>
  </si>
  <si>
    <t>Political Philosophy: A Beginner's Guide for Students and Politicians</t>
  </si>
  <si>
    <t>0745628478</t>
  </si>
  <si>
    <t>10/15/2001</t>
  </si>
  <si>
    <t>1853754153</t>
  </si>
  <si>
    <t>Dakota</t>
  </si>
  <si>
    <t>Matt Braun</t>
  </si>
  <si>
    <t>0312997833</t>
  </si>
  <si>
    <t>El Paso</t>
  </si>
  <si>
    <t>0312970749</t>
  </si>
  <si>
    <t>The Visual Arts: A History</t>
  </si>
  <si>
    <t>Hugh Honour/John Fleming</t>
  </si>
  <si>
    <t>0810935937</t>
  </si>
  <si>
    <t>The Visual Arts: A History  Volume 2</t>
  </si>
  <si>
    <t>0131551132</t>
  </si>
  <si>
    <t>5/27/2005</t>
  </si>
  <si>
    <t>0131935070</t>
  </si>
  <si>
    <t>The Brooklyn Bridge (Wonders of the World)</t>
  </si>
  <si>
    <t>Elizabeth Mann/Alan Witschonke</t>
  </si>
  <si>
    <t>1931414165</t>
  </si>
  <si>
    <t>Mikaya Press</t>
  </si>
  <si>
    <t>0805069372</t>
  </si>
  <si>
    <t>6/11/2003</t>
  </si>
  <si>
    <t>0140192077</t>
  </si>
  <si>
    <t>0892811455</t>
  </si>
  <si>
    <t>I Ching: The Book of Change</t>
  </si>
  <si>
    <t>Anonymous/John Blofeld</t>
  </si>
  <si>
    <t>0140193359</t>
  </si>
  <si>
    <t>The Everyday I Ching</t>
  </si>
  <si>
    <t>Sarah Dening</t>
  </si>
  <si>
    <t>0312151225</t>
  </si>
  <si>
    <t>Richard Matheson's Hell House  Book 1</t>
  </si>
  <si>
    <t>1932382607</t>
  </si>
  <si>
    <t>H.G. Wells' The War of the Worlds (Graphic Novel)</t>
  </si>
  <si>
    <t>Ian Edginton/D'Israeli</t>
  </si>
  <si>
    <t>1593074743</t>
  </si>
  <si>
    <t>4/19/2006</t>
  </si>
  <si>
    <t>0762104201</t>
  </si>
  <si>
    <t>10/24/2002</t>
  </si>
  <si>
    <t>A Reader's Digest Songbook: Remembering Yesterday's Hits</t>
  </si>
  <si>
    <t>William L. Simon</t>
  </si>
  <si>
    <t>0895772493</t>
  </si>
  <si>
    <t>Complete Guide to the Bible</t>
  </si>
  <si>
    <t>0762100737</t>
  </si>
  <si>
    <t>Readers Digest</t>
  </si>
  <si>
    <t>焼きたて!!ジャぱん 1</t>
  </si>
  <si>
    <t>4091263917</t>
  </si>
  <si>
    <t>3/18/2002</t>
  </si>
  <si>
    <t>200 Quilt Blocks: To Mix and Match</t>
  </si>
  <si>
    <t>Davina Thomas</t>
  </si>
  <si>
    <t>0896892026</t>
  </si>
  <si>
    <t>Krause Publications</t>
  </si>
  <si>
    <t>0060936193</t>
  </si>
  <si>
    <t>078684907X</t>
  </si>
  <si>
    <t>1416918086</t>
  </si>
  <si>
    <t>10/5/2006</t>
  </si>
  <si>
    <t>0743292642</t>
  </si>
  <si>
    <t>0805072454</t>
  </si>
  <si>
    <t>0812539370</t>
  </si>
  <si>
    <t>0061131245</t>
  </si>
  <si>
    <t>006447268X</t>
  </si>
  <si>
    <t>0064473546</t>
  </si>
  <si>
    <t>0307265781</t>
  </si>
  <si>
    <t>The Builders</t>
  </si>
  <si>
    <t>1902602684</t>
  </si>
  <si>
    <t>0099498588</t>
  </si>
  <si>
    <t>0099498634</t>
  </si>
  <si>
    <t>0440122090</t>
  </si>
  <si>
    <t>2/10/1997</t>
  </si>
  <si>
    <t>0099498669</t>
  </si>
  <si>
    <t>Aches &amp; Pains</t>
  </si>
  <si>
    <t>Maeve Binchy/Wendy Shea</t>
  </si>
  <si>
    <t>0385335105</t>
  </si>
  <si>
    <t>0752876872</t>
  </si>
  <si>
    <t>6/29/2005</t>
  </si>
  <si>
    <t>0752876813</t>
  </si>
  <si>
    <t>Dr. Jekyll and Mr. Hyde (Bullseye Chillers)</t>
  </si>
  <si>
    <t>Kate McMullan/Paul Van Munching/Glenn Dean/Kate McCullan/Robert Louis Stevenson</t>
  </si>
  <si>
    <t>0394863658</t>
  </si>
  <si>
    <t>0786222727</t>
  </si>
  <si>
    <t>Code Word Kangaroo (Adam Sharp #6)</t>
  </si>
  <si>
    <t>George E. Stanley/Guy Francis</t>
  </si>
  <si>
    <t>0375826890</t>
  </si>
  <si>
    <t>Operation Spy School (Adam Sharp  #4)</t>
  </si>
  <si>
    <t>0375824049</t>
  </si>
  <si>
    <t>The Empty Envelope (A to Z Mysteries  #5)</t>
  </si>
  <si>
    <t>0679890548</t>
  </si>
  <si>
    <t>9/9/2009</t>
  </si>
  <si>
    <t>The School Skeleton (A to Z Mysteries  #19)</t>
  </si>
  <si>
    <t>0375813683</t>
  </si>
  <si>
    <t>Moose Master (Adam Sharp #5)</t>
  </si>
  <si>
    <t>0375826882</t>
  </si>
  <si>
    <t>La Biblia de los Critales: Guia definitiva de los cristales (Cuerpo-Mente)</t>
  </si>
  <si>
    <t>Judy Hall</t>
  </si>
  <si>
    <t>8484451143</t>
  </si>
  <si>
    <t>Gaia Books</t>
  </si>
  <si>
    <t>0300116187</t>
  </si>
  <si>
    <t>034548357X</t>
  </si>
  <si>
    <t>0156032597</t>
  </si>
  <si>
    <t>0671024817</t>
  </si>
  <si>
    <t>1421500914</t>
  </si>
  <si>
    <t>1421500906</t>
  </si>
  <si>
    <t>1585100374</t>
  </si>
  <si>
    <t>The Complete Greek Tragedies  Volume 2: Sophocles</t>
  </si>
  <si>
    <t>Sophocles/David Grene/Richmond Lattimore</t>
  </si>
  <si>
    <t>0226307654</t>
  </si>
  <si>
    <t>0375701168</t>
  </si>
  <si>
    <t>7/27/1999</t>
  </si>
  <si>
    <t>0872207293</t>
  </si>
  <si>
    <t>0679409963</t>
  </si>
  <si>
    <t>0679761640</t>
  </si>
  <si>
    <t>0446520594</t>
  </si>
  <si>
    <t>3/12/1996</t>
  </si>
  <si>
    <t>0679760229</t>
  </si>
  <si>
    <t>0375724745</t>
  </si>
  <si>
    <t>0679761071</t>
  </si>
  <si>
    <t>4770016050</t>
  </si>
  <si>
    <t>0679757910</t>
  </si>
  <si>
    <t>Jun'ichirō Tanizaki/Edward G. Seidensticker/Thomas J. Harper/Charles Moore</t>
  </si>
  <si>
    <t>0918172020</t>
  </si>
  <si>
    <t>12/1/1977</t>
  </si>
  <si>
    <t>Leete's Island Books</t>
  </si>
  <si>
    <t>Le chat  son maître et ses deux maîtresses</t>
  </si>
  <si>
    <t>Jun'ichirō Tanizaki</t>
  </si>
  <si>
    <t>2070401677</t>
  </si>
  <si>
    <t>0552152978</t>
  </si>
  <si>
    <t>0060890312</t>
  </si>
  <si>
    <t>0552133256</t>
  </si>
  <si>
    <t>4/22/1988</t>
  </si>
  <si>
    <t>0060094931</t>
  </si>
  <si>
    <t>0060855924</t>
  </si>
  <si>
    <t>0413771164</t>
  </si>
  <si>
    <t>055255264X</t>
  </si>
  <si>
    <t>0060507772</t>
  </si>
  <si>
    <t>0061020664</t>
  </si>
  <si>
    <t>A Tourist Guide to Lancre</t>
  </si>
  <si>
    <t>Terry Pratchett/Stephen Briggs/Paul Kidby</t>
  </si>
  <si>
    <t>0552146080</t>
  </si>
  <si>
    <t>0061020702</t>
  </si>
  <si>
    <t>0060855908</t>
  </si>
  <si>
    <t>0413772195</t>
  </si>
  <si>
    <t>7/4/2002</t>
  </si>
  <si>
    <t>0552146730</t>
  </si>
  <si>
    <t>0552152943</t>
  </si>
  <si>
    <t>0091898242</t>
  </si>
  <si>
    <t>0552152951</t>
  </si>
  <si>
    <t>0060541873</t>
  </si>
  <si>
    <t>1857237250</t>
  </si>
  <si>
    <t>2/4/1999</t>
  </si>
  <si>
    <t>Where's My Cow? (Discworld  #34.5)</t>
  </si>
  <si>
    <t>Terry Pratchett/Melvyn Grant</t>
  </si>
  <si>
    <t>038560937X</t>
  </si>
  <si>
    <t>055215315X</t>
  </si>
  <si>
    <t>0613572173</t>
  </si>
  <si>
    <t>0552154288</t>
  </si>
  <si>
    <t>006001234X</t>
  </si>
  <si>
    <t>0739403451</t>
  </si>
  <si>
    <t>0060013133</t>
  </si>
  <si>
    <t>057506885X</t>
  </si>
  <si>
    <t>0061051586</t>
  </si>
  <si>
    <t>0060094966</t>
  </si>
  <si>
    <t>0785110593</t>
  </si>
  <si>
    <t>071484330X</t>
  </si>
  <si>
    <t>0312291450</t>
  </si>
  <si>
    <t>080652569X</t>
  </si>
  <si>
    <t>0425110427</t>
  </si>
  <si>
    <t>0451454073</t>
  </si>
  <si>
    <t>0399153691</t>
  </si>
  <si>
    <t>1590525086</t>
  </si>
  <si>
    <t>0142402249</t>
  </si>
  <si>
    <t>0425188930</t>
  </si>
  <si>
    <t>0517681137</t>
  </si>
  <si>
    <t>047004604X</t>
  </si>
  <si>
    <t>0691008531</t>
  </si>
  <si>
    <t>5/21/1990</t>
  </si>
  <si>
    <t>0670820555</t>
  </si>
  <si>
    <t>7/30/1987</t>
  </si>
  <si>
    <t>0312320191</t>
  </si>
  <si>
    <t>0812564758</t>
  </si>
  <si>
    <t>The Centurions (The Centurions  #1)</t>
  </si>
  <si>
    <t>Damion Hunter</t>
  </si>
  <si>
    <t>0345296915</t>
  </si>
  <si>
    <t>11/12/1981</t>
  </si>
  <si>
    <t>0275942694</t>
  </si>
  <si>
    <t>2/28/1992</t>
  </si>
  <si>
    <t>1574889230</t>
  </si>
  <si>
    <t>1580801420</t>
  </si>
  <si>
    <t>0465070590</t>
  </si>
  <si>
    <t>12/25/2002</t>
  </si>
  <si>
    <t>037380248X</t>
  </si>
  <si>
    <t>0786938218</t>
  </si>
  <si>
    <t>Koko's Kitten</t>
  </si>
  <si>
    <t>Francine Patterson/Ronald H. Cohn</t>
  </si>
  <si>
    <t>0590444255</t>
  </si>
  <si>
    <t>13th Directorate</t>
  </si>
  <si>
    <t>Barry Chubin</t>
  </si>
  <si>
    <t>0804104557</t>
  </si>
  <si>
    <t>2/28/1989</t>
  </si>
  <si>
    <t>0515100536</t>
  </si>
  <si>
    <t>034546639X</t>
  </si>
  <si>
    <t>0060922559</t>
  </si>
  <si>
    <t>11/29/2011</t>
  </si>
  <si>
    <t>Trevayne</t>
  </si>
  <si>
    <t>0752858629</t>
  </si>
  <si>
    <t>Jonathan Ryder/Robert Ludlum</t>
  </si>
  <si>
    <t>044019069X</t>
  </si>
  <si>
    <t>Red Phoenix</t>
  </si>
  <si>
    <t>Larry Bond</t>
  </si>
  <si>
    <t>0751504351</t>
  </si>
  <si>
    <t>Boomers  Xers  and Other Strangers: Understanding the Generational Differences that Divide Us</t>
  </si>
  <si>
    <t>Rick Hicks/Kathy Hicks</t>
  </si>
  <si>
    <t>1561796778</t>
  </si>
  <si>
    <t>Focus on the Family Publishing</t>
  </si>
  <si>
    <t>1563050757</t>
  </si>
  <si>
    <t>1/10/1991</t>
  </si>
  <si>
    <t>1933110333</t>
  </si>
  <si>
    <t>0373771835</t>
  </si>
  <si>
    <t>A Matter Of Trust</t>
  </si>
  <si>
    <t>Deb Stover</t>
  </si>
  <si>
    <t>0821764608</t>
  </si>
  <si>
    <t>A Matter of Trust</t>
  </si>
  <si>
    <t>Penny Jordan</t>
  </si>
  <si>
    <t>0373117191</t>
  </si>
  <si>
    <t>12/23/1994</t>
  </si>
  <si>
    <t>0451180410</t>
  </si>
  <si>
    <t>0330307606</t>
  </si>
  <si>
    <t>3/23/1989</t>
  </si>
  <si>
    <t>1575662450</t>
  </si>
  <si>
    <t>068487122X</t>
  </si>
  <si>
    <t>11/10/2000</t>
  </si>
  <si>
    <t>0684807548</t>
  </si>
  <si>
    <t>11/6/1997</t>
  </si>
  <si>
    <t>0671728202</t>
  </si>
  <si>
    <t>1/25/2008</t>
  </si>
  <si>
    <t>0553282808</t>
  </si>
  <si>
    <t>1600100295</t>
  </si>
  <si>
    <t>11/8/2006</t>
  </si>
  <si>
    <t>The Great And Secret Show (Book of the Art #1)</t>
  </si>
  <si>
    <t>000617695X</t>
  </si>
  <si>
    <t>4/26/1990</t>
  </si>
  <si>
    <t>Fontana Books</t>
  </si>
  <si>
    <t>Star Bright (Star Power  #8)</t>
  </si>
  <si>
    <t>068987670X</t>
  </si>
  <si>
    <t>Brown's Star Atlas: Showing All The Bright Stars With Full Instructions How To Find And Use Them For Navigational Purposes And Department Of Trade Examinations.</t>
  </si>
  <si>
    <t>Brown</t>
  </si>
  <si>
    <t>0.00</t>
  </si>
  <si>
    <t>9780851742717</t>
  </si>
  <si>
    <t>0</t>
  </si>
  <si>
    <t>Bright Star's Promise</t>
  </si>
  <si>
    <t>Karen A. Bale</t>
  </si>
  <si>
    <t>0821746219</t>
  </si>
  <si>
    <t>Dragon Quest VIII: Journey of the Cursed King Official Strategy Guide</t>
  </si>
  <si>
    <t>0744005833</t>
  </si>
  <si>
    <t>0765305119</t>
  </si>
  <si>
    <t>My Father's Dragon (My Father's Dragon  #1)</t>
  </si>
  <si>
    <t>Ruth Stiles Gannett</t>
  </si>
  <si>
    <t>0440421217</t>
  </si>
  <si>
    <t>1402728115</t>
  </si>
  <si>
    <t>0446617679</t>
  </si>
  <si>
    <t>0786939184</t>
  </si>
  <si>
    <t>1416912274</t>
  </si>
  <si>
    <t>0449908402</t>
  </si>
  <si>
    <t>8/3/1993</t>
  </si>
  <si>
    <t>1857236076</t>
  </si>
  <si>
    <t>1416502041</t>
  </si>
  <si>
    <t>0345335287</t>
  </si>
  <si>
    <t>Der Sohn von Shannara</t>
  </si>
  <si>
    <t>Terry Brooks/Tony Westermayr</t>
  </si>
  <si>
    <t>3442249759</t>
  </si>
  <si>
    <t>First King of Shannara (Shannara Prequel)</t>
  </si>
  <si>
    <t>0517199963</t>
  </si>
  <si>
    <t>3/19/1996</t>
  </si>
  <si>
    <t>034543949X</t>
  </si>
  <si>
    <t>0099409968</t>
  </si>
  <si>
    <t>L'epée de Shannara</t>
  </si>
  <si>
    <t>Terry Brooks/Rosalie Guillaume</t>
  </si>
  <si>
    <t>2914370318</t>
  </si>
  <si>
    <t>Bragelonne</t>
  </si>
  <si>
    <t>Star Wars. Episode I - Die dunkle Bedrohung</t>
  </si>
  <si>
    <t>Terry Brooks/George Lucas/Regina Winter</t>
  </si>
  <si>
    <t>3442352436</t>
  </si>
  <si>
    <t>1852521414</t>
  </si>
  <si>
    <t>1857230752</t>
  </si>
  <si>
    <t>1402736959</t>
  </si>
  <si>
    <t>0007104847</t>
  </si>
  <si>
    <t>140120242X</t>
  </si>
  <si>
    <t>1401211984</t>
  </si>
  <si>
    <t>0954734300</t>
  </si>
  <si>
    <t>Trial By Fire</t>
  </si>
  <si>
    <t>D.W. Buffa</t>
  </si>
  <si>
    <t>0451412125</t>
  </si>
  <si>
    <t>0310217601</t>
  </si>
  <si>
    <t>1416513418</t>
  </si>
  <si>
    <t>0671521101</t>
  </si>
  <si>
    <t>Africa South of the Sahara: A Geographical Interpretation (Texts In Regional Geography)</t>
  </si>
  <si>
    <t>Robert Stock</t>
  </si>
  <si>
    <t>1572308680</t>
  </si>
  <si>
    <t>1419954482</t>
  </si>
  <si>
    <t>Ghosts of Gettysburg III: Spirits  Apparitions  and Haunted Places of the Battlefield</t>
  </si>
  <si>
    <t>Mark Nesbitt</t>
  </si>
  <si>
    <t>0939631903</t>
  </si>
  <si>
    <t>Thomas Publications (PA)</t>
  </si>
  <si>
    <t>0553096060</t>
  </si>
  <si>
    <t>Der Richter und sein Henker</t>
  </si>
  <si>
    <t>Friedrich Dürrenmatt/John J. Neumaier/William Gillis</t>
  </si>
  <si>
    <t>0395044995</t>
  </si>
  <si>
    <t>6/23/1972</t>
  </si>
  <si>
    <t>0553563386</t>
  </si>
  <si>
    <t>019516895X</t>
  </si>
  <si>
    <t>12/11/2003</t>
  </si>
  <si>
    <t>0345422910</t>
  </si>
  <si>
    <t>0345381114</t>
  </si>
  <si>
    <t>3/12/1999</t>
  </si>
  <si>
    <t>0201408252</t>
  </si>
  <si>
    <t>4/10/1996</t>
  </si>
  <si>
    <t>The Feynman Lectures on Physics Vol 2</t>
  </si>
  <si>
    <t>0805390472</t>
  </si>
  <si>
    <t>Pearson Education</t>
  </si>
  <si>
    <t>0345461584</t>
  </si>
  <si>
    <t>Star Trek: Logs Seven and Eight (Star Trek: Log  #7-8)</t>
  </si>
  <si>
    <t>0345495845</t>
  </si>
  <si>
    <t>0345495810</t>
  </si>
  <si>
    <t>0345406443</t>
  </si>
  <si>
    <t>2290011150</t>
  </si>
  <si>
    <t>3/29/1979</t>
  </si>
  <si>
    <t>0345468392</t>
  </si>
  <si>
    <t>0345323904</t>
  </si>
  <si>
    <t>11/12/1977</t>
  </si>
  <si>
    <t>0727845640</t>
  </si>
  <si>
    <t>The Hour of the Gate (Spellsinger  #2)</t>
  </si>
  <si>
    <t>0743498291</t>
  </si>
  <si>
    <t>0441248837</t>
  </si>
  <si>
    <t>0345443004</t>
  </si>
  <si>
    <t>0446362379</t>
  </si>
  <si>
    <t>Star Trek: Logs Five and Six (Star Trek: Log  #5-6)</t>
  </si>
  <si>
    <t>0345495837</t>
  </si>
  <si>
    <t>Star Trek: Logs 7-10</t>
  </si>
  <si>
    <t>0671854054</t>
  </si>
  <si>
    <t>0060518510</t>
  </si>
  <si>
    <t>044100847X</t>
  </si>
  <si>
    <t>0446352640</t>
  </si>
  <si>
    <t>0345418611</t>
  </si>
  <si>
    <t>7/5/2000</t>
  </si>
  <si>
    <t>0143039849</t>
  </si>
  <si>
    <t>007141858X</t>
  </si>
  <si>
    <t>There Was a Cold Lady Who Swallowed Some Snow!</t>
  </si>
  <si>
    <t>Lucille Colandro/Jared Lee/Skip Hinnant</t>
  </si>
  <si>
    <t>0439895561</t>
  </si>
  <si>
    <t>8/13/2006</t>
  </si>
  <si>
    <t>Scholastic Audio Books</t>
  </si>
  <si>
    <t>0679783202</t>
  </si>
  <si>
    <t>0451526473</t>
  </si>
  <si>
    <t>1402726635</t>
  </si>
  <si>
    <t>0765348446</t>
  </si>
  <si>
    <t>0812513754</t>
  </si>
  <si>
    <t>11/15/1995</t>
  </si>
  <si>
    <t>1841491837</t>
  </si>
  <si>
    <t>Frankenstein (SparkNotes Literature Guide)</t>
  </si>
  <si>
    <t>SparkNotes/Mary Wollstonecraft Shelley</t>
  </si>
  <si>
    <t>1586633570</t>
  </si>
  <si>
    <t>0764587269</t>
  </si>
  <si>
    <t>0785116346</t>
  </si>
  <si>
    <t>10/20/2004</t>
  </si>
  <si>
    <t>074325578X</t>
  </si>
  <si>
    <t>Kaplan Publishing</t>
  </si>
  <si>
    <t>1419542249</t>
  </si>
  <si>
    <t>0553576372</t>
  </si>
  <si>
    <t>The Essential Frankenstein</t>
  </si>
  <si>
    <t>Mary Wollstonecraft Shelley/Leonard Wolf/Christopher H. Bing</t>
  </si>
  <si>
    <t>0452269687</t>
  </si>
  <si>
    <t>0452273374</t>
  </si>
  <si>
    <t>076660828X</t>
  </si>
  <si>
    <t>7/30/2004</t>
  </si>
  <si>
    <t>0684850621</t>
  </si>
  <si>
    <t>0879100362</t>
  </si>
  <si>
    <t>Groucho  Harpo  Chico  and Sometimes Zeppo: A History of the Marx Brothers and a Satire on the Rest of the World</t>
  </si>
  <si>
    <t>Joe Adamson</t>
  </si>
  <si>
    <t>0671470728</t>
  </si>
  <si>
    <t>Topsail Island: Mayberry by the Sea</t>
  </si>
  <si>
    <t>Ray McAllister/Vicki McAllister</t>
  </si>
  <si>
    <t>0895873311</t>
  </si>
  <si>
    <t>0373793189</t>
  </si>
  <si>
    <t>0373793243</t>
  </si>
  <si>
    <t>0670034576</t>
  </si>
  <si>
    <t>1400052211</t>
  </si>
  <si>
    <t>0760328242</t>
  </si>
  <si>
    <t>1569803102</t>
  </si>
  <si>
    <t>0061094234</t>
  </si>
  <si>
    <t>La Ley del Exito</t>
  </si>
  <si>
    <t>0876121512</t>
  </si>
  <si>
    <t>Self-Realization Fellowship Publishers</t>
  </si>
  <si>
    <t>0425039293</t>
  </si>
  <si>
    <t>4/15/1978</t>
  </si>
  <si>
    <t>0393703274</t>
  </si>
  <si>
    <t>0842356290</t>
  </si>
  <si>
    <t>0440236630</t>
  </si>
  <si>
    <t>0820321753</t>
  </si>
  <si>
    <t>0689854595</t>
  </si>
  <si>
    <t>0671892673</t>
  </si>
  <si>
    <t>2/5/1995</t>
  </si>
  <si>
    <t>0451211448</t>
  </si>
  <si>
    <t>0385496052</t>
  </si>
  <si>
    <t>0373078544</t>
  </si>
  <si>
    <t>1416530746</t>
  </si>
  <si>
    <t>0553581856</t>
  </si>
  <si>
    <t>0756622387</t>
  </si>
  <si>
    <t>0756630525</t>
  </si>
  <si>
    <t>0756614198</t>
  </si>
  <si>
    <t>Lego Star Wars: Prima Official Game Guide</t>
  </si>
  <si>
    <t>Michael Littlefield</t>
  </si>
  <si>
    <t>0761554912</t>
  </si>
  <si>
    <t>034547760X</t>
  </si>
  <si>
    <t>0345449010</t>
  </si>
  <si>
    <t>0345463056</t>
  </si>
  <si>
    <t>1593077092</t>
  </si>
  <si>
    <t>0345477383</t>
  </si>
  <si>
    <t>0810959364</t>
  </si>
  <si>
    <t>1569719624</t>
  </si>
  <si>
    <t>0345494768</t>
  </si>
  <si>
    <t>0345449037</t>
  </si>
  <si>
    <t>The Star Wars Cookbook II: Darth Malt and More Galactic Recipes</t>
  </si>
  <si>
    <t>Wesley Martin/Frankie Frankeny</t>
  </si>
  <si>
    <t>0811828034</t>
  </si>
  <si>
    <t>You Can Draw: Star Wars</t>
  </si>
  <si>
    <t>Bonnie Burton/Matt Busch/Tom Hodges</t>
  </si>
  <si>
    <t>075662343X</t>
  </si>
  <si>
    <t>1593076274</t>
  </si>
  <si>
    <t>0345449029</t>
  </si>
  <si>
    <t>1593076401</t>
  </si>
  <si>
    <t>0811848833</t>
  </si>
  <si>
    <t>1593075537</t>
  </si>
  <si>
    <t>0811821846</t>
  </si>
  <si>
    <t>0345449002</t>
  </si>
  <si>
    <t>4/23/2002</t>
  </si>
  <si>
    <t>0345475828</t>
  </si>
  <si>
    <t>1569716196</t>
  </si>
  <si>
    <t>Complete Star Wars Trilogy Scrapbook Re-issue</t>
  </si>
  <si>
    <t>David Levithan/Ryder Windham/Marc Cotta Vaz</t>
  </si>
  <si>
    <t>0439681308</t>
  </si>
  <si>
    <t>1593073526</t>
  </si>
  <si>
    <t>1593074824</t>
  </si>
  <si>
    <t>0099410389</t>
  </si>
  <si>
    <t>Star Wars: Episode III - Revenge of the Sith: The Visual Dictionary</t>
  </si>
  <si>
    <t>James Luceno/John Goodson/Robert E. Barnes</t>
  </si>
  <si>
    <t>0756611288</t>
  </si>
  <si>
    <t>4/2/2005</t>
  </si>
  <si>
    <t>0811828697</t>
  </si>
  <si>
    <t>0861714970</t>
  </si>
  <si>
    <t>1593077114</t>
  </si>
  <si>
    <t>Star Wars: Empire  Volume 1: Betrayal</t>
  </si>
  <si>
    <t>Scott Allie/Ryan Benjamin/Curtis Arnold</t>
  </si>
  <si>
    <t>1569719640</t>
  </si>
  <si>
    <t>0345428838</t>
  </si>
  <si>
    <t>Star Wars:  Revenge of the Sith Incredible Cross-Sections</t>
  </si>
  <si>
    <t>Curtis Saxton/Hans Jenssen/Richard Chasemore</t>
  </si>
  <si>
    <t>0756611296</t>
  </si>
  <si>
    <t>Star Wars: Clone Wars Adventures  Volume 6</t>
  </si>
  <si>
    <t>W. Haden Blackman/Matt Fillbach/Shawn Fillbach/Ronda Pattison/Mike Kennedy/Stewart McKenney/Rick Lacy/Dan Jackson/Michael David Thomas/Joshua Elliott</t>
  </si>
  <si>
    <t>1593075677</t>
  </si>
  <si>
    <t>8/23/2006</t>
  </si>
  <si>
    <t>1593074662</t>
  </si>
  <si>
    <t>0345463099</t>
  </si>
  <si>
    <t>1401302335</t>
  </si>
  <si>
    <t>0933121261</t>
  </si>
  <si>
    <t>0803283857</t>
  </si>
  <si>
    <t>1416509089</t>
  </si>
  <si>
    <t>1416509380</t>
  </si>
  <si>
    <t>Five Rings of Fire (Able Team  #11)</t>
  </si>
  <si>
    <t>Tom Arnett/Dick Stivers/Don Pendleton</t>
  </si>
  <si>
    <t>0373612117</t>
  </si>
  <si>
    <t>2/23/1984</t>
  </si>
  <si>
    <t>0060727535</t>
  </si>
  <si>
    <t>0306813688</t>
  </si>
  <si>
    <t>141652729X</t>
  </si>
  <si>
    <t>1596432942</t>
  </si>
  <si>
    <t>1577314034</t>
  </si>
  <si>
    <t>1577312090</t>
  </si>
  <si>
    <t>1/9/2002</t>
  </si>
  <si>
    <t>0385418868</t>
  </si>
  <si>
    <t>0316013315</t>
  </si>
  <si>
    <t>1592402690</t>
  </si>
  <si>
    <t>0810959119</t>
  </si>
  <si>
    <t>0060844094</t>
  </si>
  <si>
    <t>0743235657</t>
  </si>
  <si>
    <t>157912058X</t>
  </si>
  <si>
    <t>The Beatles' Story on Capitol Records  Part Two: The Albums</t>
  </si>
  <si>
    <t>Bruce Spizer</t>
  </si>
  <si>
    <t>0966264924</t>
  </si>
  <si>
    <t>Four Ninety-Eight Productions</t>
  </si>
  <si>
    <t>1843537206</t>
  </si>
  <si>
    <t>0881885959</t>
  </si>
  <si>
    <t>0451207351</t>
  </si>
  <si>
    <t>067401636X</t>
  </si>
  <si>
    <t>0385315171</t>
  </si>
  <si>
    <t>Complete Beatles Chronicle  The</t>
  </si>
  <si>
    <t>Mark Lewisohn/Peter  Guzzardi</t>
  </si>
  <si>
    <t>0517581000</t>
  </si>
  <si>
    <t>9/22/1992</t>
  </si>
  <si>
    <t>The Beatles Diary  Vol 1: From Liverpool to London (Falk Symposium)</t>
  </si>
  <si>
    <t>Keith Badman/Keith Badman</t>
  </si>
  <si>
    <t>0711983089</t>
  </si>
  <si>
    <t>Omnibus Press</t>
  </si>
  <si>
    <t>0618251456</t>
  </si>
  <si>
    <t>0062736981</t>
  </si>
  <si>
    <t>HarperResource</t>
  </si>
  <si>
    <t>0393328864</t>
  </si>
  <si>
    <t>4/17/2006</t>
  </si>
  <si>
    <t>Complete Idiot's Guide to The Beatles</t>
  </si>
  <si>
    <t>Richard Buskin/Allan Kozinn</t>
  </si>
  <si>
    <t>0028621301</t>
  </si>
  <si>
    <t>0380796988</t>
  </si>
  <si>
    <t>0140165304</t>
  </si>
  <si>
    <t>0375709223</t>
  </si>
  <si>
    <t>0684854465</t>
  </si>
  <si>
    <t>The Life You Were Born to Live</t>
  </si>
  <si>
    <t>1567313981</t>
  </si>
  <si>
    <t>MJF Books</t>
  </si>
  <si>
    <t>0451218043</t>
  </si>
  <si>
    <t>The Silmarillion  Volume 3</t>
  </si>
  <si>
    <t>J.R.R. Tolkien/Martin Shaw</t>
  </si>
  <si>
    <t>0553525026</t>
  </si>
  <si>
    <t>0375753109</t>
  </si>
  <si>
    <t>Swanns Way (In Search of Lost Time #1)</t>
  </si>
  <si>
    <t>Marcel Proust</t>
  </si>
  <si>
    <t>0701137681</t>
  </si>
  <si>
    <t>Missing Persons and Mistaken Identities: Women and Gender in Ancient Israel</t>
  </si>
  <si>
    <t>Phyllis A. Bird</t>
  </si>
  <si>
    <t>0800631285</t>
  </si>
  <si>
    <t>Mistaken Identity</t>
  </si>
  <si>
    <t>Nayantara Sahgal</t>
  </si>
  <si>
    <t>8172235224</t>
  </si>
  <si>
    <t>12/30/2016</t>
  </si>
  <si>
    <t>0471272426</t>
  </si>
  <si>
    <t>0393322963</t>
  </si>
  <si>
    <t>Extraordinary Popular Delusions &amp; the Madness of Crowds (Great Minds)</t>
  </si>
  <si>
    <t>Charles Mackay</t>
  </si>
  <si>
    <t>1573928917</t>
  </si>
  <si>
    <t>Extraordinary Popular Delusions and the Madness of Crowds/Confusión de Confusiones (Marketplace Book)</t>
  </si>
  <si>
    <t>Martin S. Fridson/Charles Mackay/Joseph de La Vega</t>
  </si>
  <si>
    <t>0471133124</t>
  </si>
  <si>
    <t>12/29/1995</t>
  </si>
  <si>
    <t>0934380236</t>
  </si>
  <si>
    <t>0439405572</t>
  </si>
  <si>
    <t>0439405580</t>
  </si>
  <si>
    <t>0439405599</t>
  </si>
  <si>
    <t>0142403229</t>
  </si>
  <si>
    <t>0312878605</t>
  </si>
  <si>
    <t>0345452518</t>
  </si>
  <si>
    <t>0646418424</t>
  </si>
  <si>
    <t>0486297160</t>
  </si>
  <si>
    <t>11/2/2011</t>
  </si>
  <si>
    <t>1852424478</t>
  </si>
  <si>
    <t>1852426748</t>
  </si>
  <si>
    <t>2/16/2001</t>
  </si>
  <si>
    <t>1852424494</t>
  </si>
  <si>
    <t>12/8/1998</t>
  </si>
  <si>
    <t>Dear Peter Rabbit</t>
  </si>
  <si>
    <t>Alma Flor Ada/Leslie Tryon</t>
  </si>
  <si>
    <t>1416912339</t>
  </si>
  <si>
    <t>067103443X</t>
  </si>
  <si>
    <t>0671691325</t>
  </si>
  <si>
    <t>The Humor of the American Cowboy</t>
  </si>
  <si>
    <t>Stan Hoig/Nick Eggenhofer</t>
  </si>
  <si>
    <t>0803273592</t>
  </si>
  <si>
    <t>1593072287</t>
  </si>
  <si>
    <t>1845760182</t>
  </si>
  <si>
    <t>Ghost in the Shell 2: Innocence: After The Long Goodbye</t>
  </si>
  <si>
    <t>Masaki Yamada/Yuji Oniki/Carl Gustav Horn/Daigo Shinma/Keita Saeki/Mamoru Oshii/Shinji Maki</t>
  </si>
  <si>
    <t>1421513943</t>
  </si>
  <si>
    <t>7/17/2007</t>
  </si>
  <si>
    <t>0061140503</t>
  </si>
  <si>
    <t>Tallchief: The Hunter (The Tallchiefs #9)</t>
  </si>
  <si>
    <t>0373764197</t>
  </si>
  <si>
    <t>006000181X</t>
  </si>
  <si>
    <t>0373483376</t>
  </si>
  <si>
    <t>12/25/1996</t>
  </si>
  <si>
    <t>The Sgt. Rock Archives  Vol. 3</t>
  </si>
  <si>
    <t>Robert Kanigher/Joe Kubert/Russ Heath/Mark Chiarello/Jerry Grandinetti/Irv Novack</t>
  </si>
  <si>
    <t>1401204104</t>
  </si>
  <si>
    <t>The Sgt. Rock Archives  Vol. 1</t>
  </si>
  <si>
    <t>Robert Kanigher/Bob Haney/Joe Kubert/Jerry Grandinetti</t>
  </si>
  <si>
    <t>1563898411</t>
  </si>
  <si>
    <t>1401212484</t>
  </si>
  <si>
    <t>4/7/2007</t>
  </si>
  <si>
    <t>1427802114</t>
  </si>
  <si>
    <t>0024181900</t>
  </si>
  <si>
    <t>12/12/1991</t>
  </si>
  <si>
    <t>1416509372</t>
  </si>
  <si>
    <t>1587155877</t>
  </si>
  <si>
    <t>074329243X</t>
  </si>
  <si>
    <t>0743272099</t>
  </si>
  <si>
    <t>1558321829</t>
  </si>
  <si>
    <t>Sagwa  the Chinese Siamese Cat</t>
  </si>
  <si>
    <t>0689846177</t>
  </si>
  <si>
    <t>0006550436</t>
  </si>
  <si>
    <t>0007170408</t>
  </si>
  <si>
    <t>Bonesetter's Daughter</t>
  </si>
  <si>
    <t>Amy Tan/Joan Chen</t>
  </si>
  <si>
    <t>1597770760</t>
  </si>
  <si>
    <t>1582433453</t>
  </si>
  <si>
    <t>Horizontal Gene Transfer</t>
  </si>
  <si>
    <t>Michael Syvanen/Clarence I. Kado</t>
  </si>
  <si>
    <t>0126801266</t>
  </si>
  <si>
    <t>1/16/2002</t>
  </si>
  <si>
    <t>Academic Press</t>
  </si>
  <si>
    <t>The Greek Islands</t>
  </si>
  <si>
    <t>0571214266</t>
  </si>
  <si>
    <t>0571225551</t>
  </si>
  <si>
    <t>Through the Dark Labyrinth: A Biography of Lawrence Durrell</t>
  </si>
  <si>
    <t>Gordon Bowker</t>
  </si>
  <si>
    <t>0312172257</t>
  </si>
  <si>
    <t>0618074511</t>
  </si>
  <si>
    <t>0140238131</t>
  </si>
  <si>
    <t>0618056807</t>
  </si>
  <si>
    <t>5/19/2000</t>
  </si>
  <si>
    <t>1578067596</t>
  </si>
  <si>
    <t>1/22/2010</t>
  </si>
  <si>
    <t>1842931857</t>
  </si>
  <si>
    <t>7/28/2006</t>
  </si>
  <si>
    <t>The Occult: A History</t>
  </si>
  <si>
    <t>0394718135</t>
  </si>
  <si>
    <t>2/12/1973</t>
  </si>
  <si>
    <t>Vintage/Random House Inc. (NYC)</t>
  </si>
  <si>
    <t>Exemplary Novels IV: Lady Cornelia  the Deceitful Marriage  the Dialogue of the Dogs</t>
  </si>
  <si>
    <t>Miguel de Cervantes Saavedra/John Macklin</t>
  </si>
  <si>
    <t>0856684988</t>
  </si>
  <si>
    <t>Aris &amp; Phillips</t>
  </si>
  <si>
    <t>In the Royal Manner : Expert Advice on Etiquette and Entertaining from the Former Butler to Diana  Princess of Wales</t>
  </si>
  <si>
    <t>Paul Burrell</t>
  </si>
  <si>
    <t>044652641X</t>
  </si>
  <si>
    <t>12/14/2008</t>
  </si>
  <si>
    <t>1400095298</t>
  </si>
  <si>
    <t>037570471X</t>
  </si>
  <si>
    <t>1400095301</t>
  </si>
  <si>
    <t>037572737X</t>
  </si>
  <si>
    <t>0061014095</t>
  </si>
  <si>
    <t>0684802031</t>
  </si>
  <si>
    <t>0743269519</t>
  </si>
  <si>
    <t>074329730X</t>
  </si>
  <si>
    <t>1594481946</t>
  </si>
  <si>
    <t>1594489254</t>
  </si>
  <si>
    <t>0151327734</t>
  </si>
  <si>
    <t>1/1/1979</t>
  </si>
  <si>
    <t>0786702273</t>
  </si>
  <si>
    <t>140396792X</t>
  </si>
  <si>
    <t>6/4/2005</t>
  </si>
  <si>
    <t>1555600387</t>
  </si>
  <si>
    <t>0756404320</t>
  </si>
  <si>
    <t>0756400430</t>
  </si>
  <si>
    <t>0756403146</t>
  </si>
  <si>
    <t>0756403189</t>
  </si>
  <si>
    <t>0886774446</t>
  </si>
  <si>
    <t>0886777992</t>
  </si>
  <si>
    <t>0060511133</t>
  </si>
  <si>
    <t>0373772521</t>
  </si>
  <si>
    <t>1551669048</t>
  </si>
  <si>
    <t>0380763397</t>
  </si>
  <si>
    <t>0060511109</t>
  </si>
  <si>
    <t>0373771258</t>
  </si>
  <si>
    <t>0747253749</t>
  </si>
  <si>
    <t>Fergus and the Night-Demon</t>
  </si>
  <si>
    <t>Jim  Murphy/John Manders</t>
  </si>
  <si>
    <t>0618339558</t>
  </si>
  <si>
    <t>9/18/2006</t>
  </si>
  <si>
    <t>0553586076</t>
  </si>
  <si>
    <t>1556526008</t>
  </si>
  <si>
    <t>155652644X</t>
  </si>
  <si>
    <t>0449236412</t>
  </si>
  <si>
    <t>9/12/1980</t>
  </si>
  <si>
    <t>0805072837</t>
  </si>
  <si>
    <t>0520239326</t>
  </si>
  <si>
    <t>0553372122</t>
  </si>
  <si>
    <t>The Intellectuals and the Flag</t>
  </si>
  <si>
    <t>0231124929</t>
  </si>
  <si>
    <t>The Whole World Is Watching: Mass Media in the Making &amp; Unmaking of the New Left</t>
  </si>
  <si>
    <t>0520040244</t>
  </si>
  <si>
    <t>10/15/1981</t>
  </si>
  <si>
    <t>Magical Creatures (Easy To Read! Easy To Draw!)</t>
  </si>
  <si>
    <t>Joan Holub/Dana Regan</t>
  </si>
  <si>
    <t>0843104368</t>
  </si>
  <si>
    <t>10/27/2003</t>
  </si>
  <si>
    <t>The Pizza That We Made</t>
  </si>
  <si>
    <t>Joan Holub/Lynne Avril Cravath</t>
  </si>
  <si>
    <t>0142300195</t>
  </si>
  <si>
    <t>Penguin Young Readers</t>
  </si>
  <si>
    <t>0451139690</t>
  </si>
  <si>
    <t>0143039911</t>
  </si>
  <si>
    <t>006083093X</t>
  </si>
  <si>
    <t>11/28/1970</t>
  </si>
  <si>
    <t>1931082723</t>
  </si>
  <si>
    <t>0060957905</t>
  </si>
  <si>
    <t>0345350804</t>
  </si>
  <si>
    <t>0345331052</t>
  </si>
  <si>
    <t>0345384229</t>
  </si>
  <si>
    <t>1589943074</t>
  </si>
  <si>
    <t>0345384210</t>
  </si>
  <si>
    <t>0152054510</t>
  </si>
  <si>
    <t>0152050868</t>
  </si>
  <si>
    <t>0152054472</t>
  </si>
  <si>
    <t>0152051163</t>
  </si>
  <si>
    <t>Isabel: Princesa De Castilla  España  1466</t>
  </si>
  <si>
    <t>Carolyn Meyer/Carme Camps Monf</t>
  </si>
  <si>
    <t>8478886745</t>
  </si>
  <si>
    <t>10/3/2001</t>
  </si>
  <si>
    <t>Monte Cook Presents The Year's Best D20 (Volume One)</t>
  </si>
  <si>
    <t>Monte Cook</t>
  </si>
  <si>
    <t>1588467988</t>
  </si>
  <si>
    <t>Malhavoc Press</t>
  </si>
  <si>
    <t>1848: The Revolution of the Intellectuals</t>
  </si>
  <si>
    <t>Lewis B. Namier/James Joll</t>
  </si>
  <si>
    <t>0197261116</t>
  </si>
  <si>
    <t>3/12/1992</t>
  </si>
  <si>
    <t>British Academy</t>
  </si>
  <si>
    <t>Suddenly Daddy (Suddenly #1)</t>
  </si>
  <si>
    <t>Loree Lough</t>
  </si>
  <si>
    <t>0373870280</t>
  </si>
  <si>
    <t>Love Inspired</t>
  </si>
  <si>
    <t>0486287769</t>
  </si>
  <si>
    <t>2/5/1996</t>
  </si>
  <si>
    <t>Children's Christmas Stories and Poems: In Easy-to-Read Type</t>
  </si>
  <si>
    <t>Bob Blaisdell/Pat Ronson Stewart</t>
  </si>
  <si>
    <t>0486286568</t>
  </si>
  <si>
    <t>11/17/2011</t>
  </si>
  <si>
    <t>1551114127</t>
  </si>
  <si>
    <t>The Star-Spangled Banner (Symbols of America)</t>
  </si>
  <si>
    <t>Debra Hess</t>
  </si>
  <si>
    <t>0761417109</t>
  </si>
  <si>
    <t>Cavendish Square Publishing</t>
  </si>
  <si>
    <t>The Liberty Bell (Symbols of America)</t>
  </si>
  <si>
    <t>0761417133</t>
  </si>
  <si>
    <t>The Statue of Liberty (Symbols of America)</t>
  </si>
  <si>
    <t>0761417079</t>
  </si>
  <si>
    <t>The White House (Symbols of America)</t>
  </si>
  <si>
    <t>0761417125</t>
  </si>
  <si>
    <t>The American Flag (Symbols of America)</t>
  </si>
  <si>
    <t>0761417095</t>
  </si>
  <si>
    <t>068483183X</t>
  </si>
  <si>
    <t>0195135792</t>
  </si>
  <si>
    <t>0425127265</t>
  </si>
  <si>
    <t>0070456712</t>
  </si>
  <si>
    <t>Proof of Concept</t>
  </si>
  <si>
    <t>Larry Young/Damian Couceiro/Kieron Dwyer</t>
  </si>
  <si>
    <t>1932051295</t>
  </si>
  <si>
    <t>AIT Planet Lar</t>
  </si>
  <si>
    <t>039330700X</t>
  </si>
  <si>
    <t>9/17/1990</t>
  </si>
  <si>
    <t>Justice Oliver Wendell Holmes: Law and the Inner Self</t>
  </si>
  <si>
    <t>G. Edward White</t>
  </si>
  <si>
    <t>0195101286</t>
  </si>
  <si>
    <t>12/19/1995</t>
  </si>
  <si>
    <t>Oliver Wendell Holmes in Paris: Medicine  Theology  and the Autocrat of the Breakfast Table</t>
  </si>
  <si>
    <t>William C. Dowling</t>
  </si>
  <si>
    <t>1584655801</t>
  </si>
  <si>
    <t>University Press of New England</t>
  </si>
  <si>
    <t>Evermore</t>
  </si>
  <si>
    <t>James Robert Smith/Stephen Mark Rainey/Joel Lane/Gary Fry/John Morressy/Kealan Patrick Burke/Manly Wade Wellman/Fred Chappell/Charlee Jacob/F. Gwynplaine MacIntyre/Steve Rasnic Tem/Thomas F. Monteleone/Rick Hautala/Melanie Tem/Trey R. Baker/Ken Goldman/Vincent Starrett/Tom Piccirilli</t>
  </si>
  <si>
    <t>0870541854</t>
  </si>
  <si>
    <t>1568820402</t>
  </si>
  <si>
    <t>Rethinking the Economics of War: The Intersection of Need  Creed  and Greed</t>
  </si>
  <si>
    <t>Cynthia J. Arnson/I. William Zartman</t>
  </si>
  <si>
    <t>0801882982</t>
  </si>
  <si>
    <t>Woodrow Wilson Center Press / Johns Hopkins University Press</t>
  </si>
  <si>
    <t>0312257376</t>
  </si>
  <si>
    <t>0451529944</t>
  </si>
  <si>
    <t>074348777X</t>
  </si>
  <si>
    <t>0940450798</t>
  </si>
  <si>
    <t>0345478231</t>
  </si>
  <si>
    <t>Antes que anochezca</t>
  </si>
  <si>
    <t>8483105020</t>
  </si>
  <si>
    <t>2/28/2008</t>
  </si>
  <si>
    <t>0142000191</t>
  </si>
  <si>
    <t>0140157182</t>
  </si>
  <si>
    <t>0778323560</t>
  </si>
  <si>
    <t>0451408691</t>
  </si>
  <si>
    <t>0778324788</t>
  </si>
  <si>
    <t>0778322734</t>
  </si>
  <si>
    <t>1551665719</t>
  </si>
  <si>
    <t>8/25/2000</t>
  </si>
  <si>
    <t>0380776049</t>
  </si>
  <si>
    <t>2/24/1994</t>
  </si>
  <si>
    <t>0451192524</t>
  </si>
  <si>
    <t>082176053X</t>
  </si>
  <si>
    <t>0140383190</t>
  </si>
  <si>
    <t>Oliver and Albert  Friends Forever (Easy-to-Read  Puffin)</t>
  </si>
  <si>
    <t>Jean Van Leeuwen/Ann Schweninger</t>
  </si>
  <si>
    <t>0142300845</t>
  </si>
  <si>
    <t>1416520392</t>
  </si>
  <si>
    <t>0618196250</t>
  </si>
  <si>
    <t>0395971284</t>
  </si>
  <si>
    <t>10/25/1999</t>
  </si>
  <si>
    <t>0006754899</t>
  </si>
  <si>
    <t>0618070230</t>
  </si>
  <si>
    <t>0395971853</t>
  </si>
  <si>
    <t>Seminole Song</t>
  </si>
  <si>
    <t>Vella Munn</t>
  </si>
  <si>
    <t>0812538838</t>
  </si>
  <si>
    <t>3/15/1998</t>
  </si>
  <si>
    <t>0836246217</t>
  </si>
  <si>
    <t>0060081716</t>
  </si>
  <si>
    <t>Save the Date: A Spirituality of Dating  Love  Dinner  and the Divine</t>
  </si>
  <si>
    <t>Jason King</t>
  </si>
  <si>
    <t>0824521234</t>
  </si>
  <si>
    <t>Crossroad Publishing Company</t>
  </si>
  <si>
    <t>Killing the Imposter God: Philip Pullman's Spiritual Imagination in His Dark Materials</t>
  </si>
  <si>
    <t>Donna Freitas/Jason Edward King</t>
  </si>
  <si>
    <t>0787982377</t>
  </si>
  <si>
    <t>Teaching the World's Children: ESL for Ages Three to Seven (The Pippin Teacher's Library)</t>
  </si>
  <si>
    <t>Mary Ashworth/H. Patricia Wakefield</t>
  </si>
  <si>
    <t>0887511120</t>
  </si>
  <si>
    <t>5/13/2004</t>
  </si>
  <si>
    <t>Pippin Publishing</t>
  </si>
  <si>
    <t>Seven Miles a Second</t>
  </si>
  <si>
    <t>David Wojnarowicz/James Romberger/Marguerite Van Cook</t>
  </si>
  <si>
    <t>1563892472</t>
  </si>
  <si>
    <t>1592851614</t>
  </si>
  <si>
    <t>2/11/2005</t>
  </si>
  <si>
    <t>The Oxford Dictionary of Quotations</t>
  </si>
  <si>
    <t>Elizabeth Knowles</t>
  </si>
  <si>
    <t>0198601735</t>
  </si>
  <si>
    <t>0521638763</t>
  </si>
  <si>
    <t>1/13/1998</t>
  </si>
  <si>
    <t>The Return of Grand Theory in the Human Sciences</t>
  </si>
  <si>
    <t>0521398339</t>
  </si>
  <si>
    <t>1594480672</t>
  </si>
  <si>
    <t>Tales of Magick: Dark Adventure</t>
  </si>
  <si>
    <t>Phil Brucato/Aaron Rosenberg</t>
  </si>
  <si>
    <t>1565044045</t>
  </si>
  <si>
    <t>12/10/1999</t>
  </si>
  <si>
    <t>Doctor Tandy's First Guide to Life Extension and Transhumanity</t>
  </si>
  <si>
    <t>Charles Tandy/Raël/William Faloon/R. Michael Perry/Robin Hanson/Nick Bostrom/Robert A. Freitas Jr./Christopher J. Phoenix/Avatar Polymorph/Jim Yount</t>
  </si>
  <si>
    <t>1581126506</t>
  </si>
  <si>
    <t>12/28/2001</t>
  </si>
  <si>
    <t>Universal Publishers</t>
  </si>
  <si>
    <t>Tyrannosaurus Wrecks (Stanley  #1)</t>
  </si>
  <si>
    <t>Laura Driscoll/Alisa Klayman-Grodsky/Eric     Weiner</t>
  </si>
  <si>
    <t>0786845031</t>
  </si>
  <si>
    <t>Bailando al rescate (Dora La Exploradora)</t>
  </si>
  <si>
    <t>Dave Aikins/Laura Driscoll</t>
  </si>
  <si>
    <t>1416915044</t>
  </si>
  <si>
    <t>Libros para ninos</t>
  </si>
  <si>
    <t>Richard Kern  Action</t>
  </si>
  <si>
    <t>Richard Kern/Dian Hanson</t>
  </si>
  <si>
    <t>3822856495</t>
  </si>
  <si>
    <t>On Film (Thinking in Action)</t>
  </si>
  <si>
    <t>Stephen Mulhall</t>
  </si>
  <si>
    <t>0415247969</t>
  </si>
  <si>
    <t>12/23/2001</t>
  </si>
  <si>
    <t>0805069569</t>
  </si>
  <si>
    <t>1/7/2004</t>
  </si>
  <si>
    <t>1565048202</t>
  </si>
  <si>
    <t>Spawn of Azathoth: Herald of the End of Time (Call of Cthulhu RPG)</t>
  </si>
  <si>
    <t>1568821786</t>
  </si>
  <si>
    <t>Random House Crossword Mega Omnibus  Volume 1</t>
  </si>
  <si>
    <t>United Feature Syndication</t>
  </si>
  <si>
    <t>081292763X</t>
  </si>
  <si>
    <t>Random House Puzzles &amp; Games</t>
  </si>
  <si>
    <t>Chester</t>
  </si>
  <si>
    <t>Syd Hoff</t>
  </si>
  <si>
    <t>0064440958</t>
  </si>
  <si>
    <t>4/18/1986</t>
  </si>
  <si>
    <t>Stanley</t>
  </si>
  <si>
    <t>0060225351</t>
  </si>
  <si>
    <t>12/31/1992</t>
  </si>
  <si>
    <t>Grizzwold</t>
  </si>
  <si>
    <t>0064440575</t>
  </si>
  <si>
    <t>9/5/1984</t>
  </si>
  <si>
    <t>Captain Cat</t>
  </si>
  <si>
    <t>0064441768</t>
  </si>
  <si>
    <t>4/22/1994</t>
  </si>
  <si>
    <t>Once Upon a Gulf Coast Summer</t>
  </si>
  <si>
    <t>Susan    Oliver</t>
  </si>
  <si>
    <t>0805427775</t>
  </si>
  <si>
    <t>B Fiction</t>
  </si>
  <si>
    <t>Margaret Atwood's Power: Mirrors  Reflections and Images in Select Fiction and Poetry</t>
  </si>
  <si>
    <t>Shannon Hengen</t>
  </si>
  <si>
    <t>092900549X</t>
  </si>
  <si>
    <t>10/6/1993</t>
  </si>
  <si>
    <t>Sumach Press</t>
  </si>
  <si>
    <t>The Bears on Hemlock Mountain</t>
  </si>
  <si>
    <t>Alice Dalgliesh/Helen Sewell</t>
  </si>
  <si>
    <t>0689716044</t>
  </si>
  <si>
    <t>10/31/1992</t>
  </si>
  <si>
    <t>0976234963</t>
  </si>
  <si>
    <t>0701179791</t>
  </si>
  <si>
    <t>0701176814</t>
  </si>
  <si>
    <t>1567921892</t>
  </si>
  <si>
    <t>0099462109</t>
  </si>
  <si>
    <t>1585678767</t>
  </si>
  <si>
    <t>4/19/2007</t>
  </si>
  <si>
    <t>Septem Quae Supersunt Tragoediae</t>
  </si>
  <si>
    <t>Aeschylus/Denys L. Page</t>
  </si>
  <si>
    <t>0198145705</t>
  </si>
  <si>
    <t>1/11/1973</t>
  </si>
  <si>
    <t>鋼の錬金術師 1 [Hagane no Renkinjutsushi 1] (Fullmetal Alchemist  #1)</t>
  </si>
  <si>
    <t>Hiromu Arakawa</t>
  </si>
  <si>
    <t>4757506201</t>
  </si>
  <si>
    <t>1/20/2002</t>
  </si>
  <si>
    <t>ガンガンコミックス</t>
  </si>
  <si>
    <t>鋼の錬金術師 4 (Fullmetal Alchemist  #4)</t>
  </si>
  <si>
    <t>4757508557</t>
  </si>
  <si>
    <t>1/20/2003</t>
  </si>
  <si>
    <t>鋼の錬金術師 5 (Fullmetal Alchemist  #5)</t>
  </si>
  <si>
    <t>4757509669</t>
  </si>
  <si>
    <t>6/21/2003</t>
  </si>
  <si>
    <t>鋼の錬金術師 3 (Fullmetal Alchemist  #3)</t>
  </si>
  <si>
    <t>4757507917</t>
  </si>
  <si>
    <t>9/21/2002</t>
  </si>
  <si>
    <t>鋼の錬金術師 8 (Fullmetal Alchemist 8)</t>
  </si>
  <si>
    <t>4757512309</t>
  </si>
  <si>
    <t>0140128468</t>
  </si>
  <si>
    <t>Fyodor Dostoyevsky/Thomas R. Beyer Jr./Simon Vance</t>
  </si>
  <si>
    <t>1596440783</t>
  </si>
  <si>
    <t>1933372133</t>
  </si>
  <si>
    <t>0099284294</t>
  </si>
  <si>
    <t>9781903254</t>
  </si>
  <si>
    <t>2/5/2010</t>
  </si>
  <si>
    <t>1840681128</t>
  </si>
  <si>
    <t>Filth: Dirt  Disgust  and Modern Life</t>
  </si>
  <si>
    <t>William A. Cohen</t>
  </si>
  <si>
    <t>0816643008</t>
  </si>
  <si>
    <t>Pink Flamingos and Other Filth: Three Screenplays</t>
  </si>
  <si>
    <t>John Waters</t>
  </si>
  <si>
    <t>1560257016</t>
  </si>
  <si>
    <t>0060593202</t>
  </si>
  <si>
    <t>0380818205</t>
  </si>
  <si>
    <t>0060593199</t>
  </si>
  <si>
    <t>0060001445</t>
  </si>
  <si>
    <t>0060001453</t>
  </si>
  <si>
    <t>0060517611</t>
  </si>
  <si>
    <t>0767904613</t>
  </si>
  <si>
    <t>A New History of Early English Drama</t>
  </si>
  <si>
    <t>John D. Cox/David Scott Kastan/Stephen Greenblatt</t>
  </si>
  <si>
    <t>0231102437</t>
  </si>
  <si>
    <t>8/15/1997</t>
  </si>
  <si>
    <t>051722285X</t>
  </si>
  <si>
    <t>0821718258</t>
  </si>
  <si>
    <t>0099601117</t>
  </si>
  <si>
    <t>2/2/1995</t>
  </si>
  <si>
    <t>Undertaker of the Mind: John Monro and Mad-Doctoring in Eighteenth-Century England</t>
  </si>
  <si>
    <t>Jonathan  Andrews/Andrew Scull</t>
  </si>
  <si>
    <t>0520231511</t>
  </si>
  <si>
    <t>0753812932</t>
  </si>
  <si>
    <t>1/1/1900</t>
  </si>
  <si>
    <t>The Admirable Crichton</t>
  </si>
  <si>
    <t>J.M. Barrie</t>
  </si>
  <si>
    <t>1406955817</t>
  </si>
  <si>
    <t>0553273868</t>
  </si>
  <si>
    <t>0553763245</t>
  </si>
  <si>
    <t>0763625892</t>
  </si>
  <si>
    <t>0763618985</t>
  </si>
  <si>
    <t>Mercy Watson Goes for a Ride</t>
  </si>
  <si>
    <t>Kate DiCamillo/Chris Van Dusen</t>
  </si>
  <si>
    <t>0763623326</t>
  </si>
  <si>
    <t>0763625299</t>
  </si>
  <si>
    <t>9/9/2008</t>
  </si>
  <si>
    <t>Mercy Watson to the Rescue</t>
  </si>
  <si>
    <t>0763622702</t>
  </si>
  <si>
    <t>Mercy Watson: Princess in Disguise</t>
  </si>
  <si>
    <t>0763630144</t>
  </si>
  <si>
    <t>0140620273</t>
  </si>
  <si>
    <t>Culture Shock! Laos (Culture Shock!)</t>
  </si>
  <si>
    <t>Stephen  Mansfield</t>
  </si>
  <si>
    <t>1857331648</t>
  </si>
  <si>
    <t>1/30/2000</t>
  </si>
  <si>
    <t>Kuperard</t>
  </si>
  <si>
    <t>The Cambridge Companion to Plotinus</t>
  </si>
  <si>
    <t>Lloyd P. Gerson</t>
  </si>
  <si>
    <t>0521476763</t>
  </si>
  <si>
    <t>11/28/1996</t>
  </si>
  <si>
    <t>0765345706</t>
  </si>
  <si>
    <t>0765357666</t>
  </si>
  <si>
    <t>0618439099</t>
  </si>
  <si>
    <t>1891830600</t>
  </si>
  <si>
    <t>Dark Horse Deluxe Journal: Craig Thompson's Angels and Demons</t>
  </si>
  <si>
    <t>1593070691</t>
  </si>
  <si>
    <t>0375714766</t>
  </si>
  <si>
    <t>Adieu  Chunky Rice</t>
  </si>
  <si>
    <t>2840558599</t>
  </si>
  <si>
    <t>Delcourt</t>
  </si>
  <si>
    <t>0520206398</t>
  </si>
  <si>
    <t>11/8/1996</t>
  </si>
  <si>
    <t>1857024699</t>
  </si>
  <si>
    <t>0865473013</t>
  </si>
  <si>
    <t>0425214435</t>
  </si>
  <si>
    <t>0060084537</t>
  </si>
  <si>
    <t>10/23/2012</t>
  </si>
  <si>
    <t>0425204308</t>
  </si>
  <si>
    <t>0425205819</t>
  </si>
  <si>
    <t>0743484193</t>
  </si>
  <si>
    <t>0425141233</t>
  </si>
  <si>
    <t>0758212380</t>
  </si>
  <si>
    <t>1844675734</t>
  </si>
  <si>
    <t>0761956921</t>
  </si>
  <si>
    <t>The Vital Illusion</t>
  </si>
  <si>
    <t>Jean Baudrillard/Julia Witwer</t>
  </si>
  <si>
    <t>0231121008</t>
  </si>
  <si>
    <t>11/22/2000</t>
  </si>
  <si>
    <t>Hijos de la medianoche</t>
  </si>
  <si>
    <t>Salman Rushdie/Miguel Sáenz</t>
  </si>
  <si>
    <t>8497934326</t>
  </si>
  <si>
    <t>0425213617</t>
  </si>
  <si>
    <t>0060002050</t>
  </si>
  <si>
    <t>0312352360</t>
  </si>
  <si>
    <t>1419953966</t>
  </si>
  <si>
    <t>0821780573</t>
  </si>
  <si>
    <t>Wicked Dreams</t>
  </si>
  <si>
    <t>Kingdome 19</t>
  </si>
  <si>
    <t>3861878755</t>
  </si>
  <si>
    <t>Bruno Gmünder</t>
  </si>
  <si>
    <t>0786809604</t>
  </si>
  <si>
    <t>A Couple of April Fools (The Hamlet Chronicles #6)</t>
  </si>
  <si>
    <t>0060760826</t>
  </si>
  <si>
    <t>0064408744</t>
  </si>
  <si>
    <t>0064405958</t>
  </si>
  <si>
    <t>0060546573</t>
  </si>
  <si>
    <t>Das Tulpenhaus oder Bekenntnisse einer häßlichen Stiefschwester</t>
  </si>
  <si>
    <t>Gregory Maguire/Mechtild Sandberg-Ciletti</t>
  </si>
  <si>
    <t>3423242302</t>
  </si>
  <si>
    <t>Dtv</t>
  </si>
  <si>
    <t>On the Night You Were Born</t>
  </si>
  <si>
    <t>Nancy Tillman</t>
  </si>
  <si>
    <t>0312346069</t>
  </si>
  <si>
    <t>Feiwel &amp; Friends</t>
  </si>
  <si>
    <t>The Night at the Museum</t>
  </si>
  <si>
    <t>Milan Trenc</t>
  </si>
  <si>
    <t>0764136313</t>
  </si>
  <si>
    <t>B.E.S. Publishing</t>
  </si>
  <si>
    <t>0618084746</t>
  </si>
  <si>
    <t>9/8/2000</t>
  </si>
  <si>
    <t>0141185228</t>
  </si>
  <si>
    <t>1857152743</t>
  </si>
  <si>
    <t>1400042062</t>
  </si>
  <si>
    <t>0684804425</t>
  </si>
  <si>
    <t>12/6/1995</t>
  </si>
  <si>
    <t>0140435190</t>
  </si>
  <si>
    <t>8/28/1997</t>
  </si>
  <si>
    <t>0674673778</t>
  </si>
  <si>
    <t>The Big Box</t>
  </si>
  <si>
    <t>Toni Morrison/Slade Morrison</t>
  </si>
  <si>
    <t>0786812915</t>
  </si>
  <si>
    <t>0061120065</t>
  </si>
  <si>
    <t>0310259665</t>
  </si>
  <si>
    <t>0020518609</t>
  </si>
  <si>
    <t>Little Big Book for God's Children</t>
  </si>
  <si>
    <t>Alice Wong/Lena Tabori</t>
  </si>
  <si>
    <t>094180755X</t>
  </si>
  <si>
    <t>Welcome Books</t>
  </si>
  <si>
    <t>0312315732</t>
  </si>
  <si>
    <t>0316890669</t>
  </si>
  <si>
    <t>0142001740</t>
  </si>
  <si>
    <t>1841952885</t>
  </si>
  <si>
    <t>The Martian Chronicles</t>
  </si>
  <si>
    <t>Ray Bradbury/Ian  Miller</t>
  </si>
  <si>
    <t>0553011804</t>
  </si>
  <si>
    <t>0316911488</t>
  </si>
  <si>
    <t>Classroom Interactions as Cross-Cultural Encounters: Native Speakers in EFL Lessons</t>
  </si>
  <si>
    <t>Jasmine C.M. Luk/Angel M.Y. Lin</t>
  </si>
  <si>
    <t>0805850848</t>
  </si>
  <si>
    <t>8/5/2006</t>
  </si>
  <si>
    <t>0330375466</t>
  </si>
  <si>
    <t>Pan Macmillan Ltd. (London)</t>
  </si>
  <si>
    <t>1550546007</t>
  </si>
  <si>
    <t>006052510X</t>
  </si>
  <si>
    <t>0851513344</t>
  </si>
  <si>
    <t>3/1/1982</t>
  </si>
  <si>
    <t>0316013307</t>
  </si>
  <si>
    <t>0521002931</t>
  </si>
  <si>
    <t>Organizational Architecture: Designs for Changing Organizations</t>
  </si>
  <si>
    <t>David A. Nadler/Robert B. Shaw/Marc S. Gerstein</t>
  </si>
  <si>
    <t>1555424430</t>
  </si>
  <si>
    <t>5/26/1992</t>
  </si>
  <si>
    <t>0743484878</t>
  </si>
  <si>
    <t>0872861902</t>
  </si>
  <si>
    <t>0809015560</t>
  </si>
  <si>
    <t>1400031184</t>
  </si>
  <si>
    <t>0440169127</t>
  </si>
  <si>
    <t>0192803468</t>
  </si>
  <si>
    <t>0425151042</t>
  </si>
  <si>
    <t>0812565886</t>
  </si>
  <si>
    <t>10/15/1999</t>
  </si>
  <si>
    <t>0515133086</t>
  </si>
  <si>
    <t>6/28/2002</t>
  </si>
  <si>
    <t>0192804782</t>
  </si>
  <si>
    <t>0140434259</t>
  </si>
  <si>
    <t>159308336X</t>
  </si>
  <si>
    <t>1593080492</t>
  </si>
  <si>
    <t>One Flew Over the Cuckoo's Nest (SparkNotes Literature Guide)</t>
  </si>
  <si>
    <t>SparkNotes/Ken Kesey</t>
  </si>
  <si>
    <t>1586633791</t>
  </si>
  <si>
    <t>0316831115</t>
  </si>
  <si>
    <t>0688140718</t>
  </si>
  <si>
    <t>3/28/1995</t>
  </si>
  <si>
    <t>0967469783</t>
  </si>
  <si>
    <t>0345910907</t>
  </si>
  <si>
    <t>They Do It With Mirrors</t>
  </si>
  <si>
    <t>Agatha Christie/Rosemary Leach</t>
  </si>
  <si>
    <t>1559277580</t>
  </si>
  <si>
    <t>1400076501</t>
  </si>
  <si>
    <t>0786848693</t>
  </si>
  <si>
    <t>Encuentro en el Ártico (Artemis Fowl  #2)</t>
  </si>
  <si>
    <t>8497939212</t>
  </si>
  <si>
    <t>0439573882</t>
  </si>
  <si>
    <t>El cubo B (Artemis Fowl  #3)</t>
  </si>
  <si>
    <t>Eoin Colfer/Ana Alcaina</t>
  </si>
  <si>
    <t>0307343111</t>
  </si>
  <si>
    <t>Montena</t>
  </si>
  <si>
    <t>0670913529</t>
  </si>
  <si>
    <t>156898619X</t>
  </si>
  <si>
    <t>0440238404</t>
  </si>
  <si>
    <t>0312980388</t>
  </si>
  <si>
    <t>0743252217</t>
  </si>
  <si>
    <t>0679406832</t>
  </si>
  <si>
    <t>10/8/1991</t>
  </si>
  <si>
    <t>184046268X</t>
  </si>
  <si>
    <t>9/6/2002</t>
  </si>
  <si>
    <t>0878510370</t>
  </si>
  <si>
    <t>10/1/1980</t>
  </si>
  <si>
    <t>0192840312</t>
  </si>
  <si>
    <t>7/18/2002</t>
  </si>
  <si>
    <t>Dancing On Air</t>
  </si>
  <si>
    <t>Frances Oliver</t>
  </si>
  <si>
    <t>1553100662</t>
  </si>
  <si>
    <t>Ash-Tree Press</t>
  </si>
  <si>
    <t>0813025931</t>
  </si>
  <si>
    <t>The Turtle (The Lighthouse Family  #4)</t>
  </si>
  <si>
    <t>0689863128</t>
  </si>
  <si>
    <t>0380813866</t>
  </si>
  <si>
    <t>American Tragedy: Kennedy  Johnson  and the Origins of the Vietnam War</t>
  </si>
  <si>
    <t>David E. Kaiser</t>
  </si>
  <si>
    <t>0674006720</t>
  </si>
  <si>
    <t>1/30/2002</t>
  </si>
  <si>
    <t>0684182602</t>
  </si>
  <si>
    <t>068981836X</t>
  </si>
  <si>
    <t>0689856741</t>
  </si>
  <si>
    <t>The Call of the Wild and Three Other Klondike Stories</t>
  </si>
  <si>
    <t>Jack London/Roger Dressler</t>
  </si>
  <si>
    <t>1587887738</t>
  </si>
  <si>
    <t>0451527038</t>
  </si>
  <si>
    <t>Ray Bradbury/Alfredo Crespo</t>
  </si>
  <si>
    <t>8497930053</t>
  </si>
  <si>
    <t>The Lion  the Witch and the Wardrobe (Chronicles of Narnia  #1)</t>
  </si>
  <si>
    <t>Hiawyn Oram/C.S. Lewis/Tudor Humphries</t>
  </si>
  <si>
    <t>0060556501</t>
  </si>
  <si>
    <t>0060765488</t>
  </si>
  <si>
    <t>0060845244</t>
  </si>
  <si>
    <t>0425216020</t>
  </si>
  <si>
    <t>Health: The Basics (Donatelle Series)</t>
  </si>
  <si>
    <t>Rebecca J. Donatelle</t>
  </si>
  <si>
    <t>0805377956</t>
  </si>
  <si>
    <t>Cliffsnotes on Eliot's Middlemarch</t>
  </si>
  <si>
    <t>Brian Johnston/George Eliot/CliffsNotes</t>
  </si>
  <si>
    <t>0822008254</t>
  </si>
  <si>
    <t>7/6/1967</t>
  </si>
  <si>
    <t>155111223X</t>
  </si>
  <si>
    <t>9/13/2000</t>
  </si>
  <si>
    <t>051703705X</t>
  </si>
  <si>
    <t>3/20/1991</t>
  </si>
  <si>
    <t>0517229277</t>
  </si>
  <si>
    <t>0395657830</t>
  </si>
  <si>
    <t>10/31/1994</t>
  </si>
  <si>
    <t>The Annotated Charlotte's Web</t>
  </si>
  <si>
    <t>E.B. White/Garth Williams/Peter F. Neumeyer</t>
  </si>
  <si>
    <t>0060882603</t>
  </si>
  <si>
    <t>0330398040</t>
  </si>
  <si>
    <t>0743437578</t>
  </si>
  <si>
    <t>0689849737</t>
  </si>
  <si>
    <t>0425193829</t>
  </si>
  <si>
    <t>0425193799</t>
  </si>
  <si>
    <t>033039780X</t>
  </si>
  <si>
    <t>6/3/2005</t>
  </si>
  <si>
    <t>0425206548</t>
  </si>
  <si>
    <t>1416531041</t>
  </si>
  <si>
    <t>0385734077</t>
  </si>
  <si>
    <t>Yosemite: Its Discovery  Its Wonder and Its People</t>
  </si>
  <si>
    <t>Margaret Sanborn</t>
  </si>
  <si>
    <t>0939666502</t>
  </si>
  <si>
    <t>Yosemite Conservancy</t>
  </si>
  <si>
    <t>0385086164</t>
  </si>
  <si>
    <t>8/16/2016</t>
  </si>
  <si>
    <t>Collected Poems</t>
  </si>
  <si>
    <t>1400076587</t>
  </si>
  <si>
    <t>0385014805</t>
  </si>
  <si>
    <t>0385733208</t>
  </si>
  <si>
    <t>1583224718</t>
  </si>
  <si>
    <t>Die Leiden des Jungen Werther</t>
  </si>
  <si>
    <t>Johann Wolfgang von Goethe/R. Paulin</t>
  </si>
  <si>
    <t>1853993239</t>
  </si>
  <si>
    <t>0486406547</t>
  </si>
  <si>
    <t>0976072610</t>
  </si>
  <si>
    <t>0760768951</t>
  </si>
  <si>
    <t>7/16/2005</t>
  </si>
  <si>
    <t>1565849426</t>
  </si>
  <si>
    <t>0060518650</t>
  </si>
  <si>
    <t>Mark Twain: Selected Works</t>
  </si>
  <si>
    <t>0517053578</t>
  </si>
  <si>
    <t>10/2/1990</t>
  </si>
  <si>
    <t>The Blazing Center Study Guide: The Soul-Satisfying Supremacy of God in All Things</t>
  </si>
  <si>
    <t>1590526856</t>
  </si>
  <si>
    <t>0060977493</t>
  </si>
  <si>
    <t>Balzac und die kleine chinesische Schneiderin</t>
  </si>
  <si>
    <t>Dai Sijie</t>
  </si>
  <si>
    <t>3492238696</t>
  </si>
  <si>
    <t>Piper Taschenbuch</t>
  </si>
  <si>
    <t>0060925779</t>
  </si>
  <si>
    <t>12/26/2007</t>
  </si>
  <si>
    <t>0670030791</t>
  </si>
  <si>
    <t>The Illustrated Garden Book: A New Anthology</t>
  </si>
  <si>
    <t>Robin Lane  Fox/Vita Sackville-West/Freda Titford/Ken Kirkwood</t>
  </si>
  <si>
    <t>0689118449</t>
  </si>
  <si>
    <t>10/1/1986</t>
  </si>
  <si>
    <t>0060987464</t>
  </si>
  <si>
    <t>3/3/1999</t>
  </si>
  <si>
    <t>0859653722</t>
  </si>
  <si>
    <t>0312181337</t>
  </si>
  <si>
    <t>Marilyn Manson: The Lonely Watchman</t>
  </si>
  <si>
    <t>Richard D. Nelson</t>
  </si>
  <si>
    <t>1597818704</t>
  </si>
  <si>
    <t>2/18/2006</t>
  </si>
  <si>
    <t>Xulon Press</t>
  </si>
  <si>
    <t>0521317509</t>
  </si>
  <si>
    <t>3/28/1985</t>
  </si>
  <si>
    <t>0674824261</t>
  </si>
  <si>
    <t>0674268636</t>
  </si>
  <si>
    <t>0691037795</t>
  </si>
  <si>
    <t>9/11/1994</t>
  </si>
  <si>
    <t>Ruth  Abbey</t>
  </si>
  <si>
    <t>0521805228</t>
  </si>
  <si>
    <t>Built To Last: Building America's Amazing Bridges  Dams  Tunnels  and Skyscrapers (Built to Last)</t>
  </si>
  <si>
    <t>George Sullivan</t>
  </si>
  <si>
    <t>0439517370</t>
  </si>
  <si>
    <t>Scholastic Nonfiction</t>
  </si>
  <si>
    <t>1591840562</t>
  </si>
  <si>
    <t>Mandala Sand Art Kit</t>
  </si>
  <si>
    <t>Walter Foster Creative Team</t>
  </si>
  <si>
    <t>1560107669</t>
  </si>
  <si>
    <t>Walter Foster Publishing</t>
  </si>
  <si>
    <t>0451401964</t>
  </si>
  <si>
    <t>0553561529</t>
  </si>
  <si>
    <t>Turn of the Cards</t>
  </si>
  <si>
    <t>Georgina Grey</t>
  </si>
  <si>
    <t>0449239691</t>
  </si>
  <si>
    <t>5/12/1979</t>
  </si>
  <si>
    <t>Fawcett Coventry</t>
  </si>
  <si>
    <t>Dr. Seuss (First Biographies)</t>
  </si>
  <si>
    <t>Cheryl Carlson</t>
  </si>
  <si>
    <t>0736850910</t>
  </si>
  <si>
    <t>0590442090</t>
  </si>
  <si>
    <t>Shipwreck (Island I)</t>
  </si>
  <si>
    <t>Gordon Korman/Holter Graham</t>
  </si>
  <si>
    <t>0439023319</t>
  </si>
  <si>
    <t>0752857932</t>
  </si>
  <si>
    <t>0743463080</t>
  </si>
  <si>
    <t>0156032783</t>
  </si>
  <si>
    <t>0671025708</t>
  </si>
  <si>
    <t>The Listener's Bible: NIV</t>
  </si>
  <si>
    <t>Anonymous/Max McLean</t>
  </si>
  <si>
    <t>1931047170</t>
  </si>
  <si>
    <t>Fellowship for the Performance</t>
  </si>
  <si>
    <t>0471705225</t>
  </si>
  <si>
    <t>0310272661</t>
  </si>
  <si>
    <t>2/11/2007</t>
  </si>
  <si>
    <t>Police Brutality: An Anthology</t>
  </si>
  <si>
    <t>Jill Nelson/Robin D.G. Kelley/Richard Austin/Flores Alexander Forbes/Ron Daniels/Frank Moss/Derrick A. Bell/Claude Andrew Clegg III/Katheryn K. Russell/Patricia J. Williams/Stanley Crouch/Ishmael Reed/Arthur Doye</t>
  </si>
  <si>
    <t>0393321630</t>
  </si>
  <si>
    <t>1590526864</t>
  </si>
  <si>
    <t>0767905105</t>
  </si>
  <si>
    <t>Mansion On The Hill: Dylan Young Geffen Springsteen and the Head-on-Collision of Rock and Commerce</t>
  </si>
  <si>
    <t>Fred Goodman</t>
  </si>
  <si>
    <t>0712645624</t>
  </si>
  <si>
    <t>0471758183</t>
  </si>
  <si>
    <t>0679730613</t>
  </si>
  <si>
    <t>0060519134</t>
  </si>
  <si>
    <t>7/10/2012</t>
  </si>
  <si>
    <t>1568363567</t>
  </si>
  <si>
    <t>8/20/2004</t>
  </si>
  <si>
    <t>0340766166</t>
  </si>
  <si>
    <t>12/2/1999</t>
  </si>
  <si>
    <t>0870679945</t>
  </si>
  <si>
    <t>0870678817</t>
  </si>
  <si>
    <t>0060916516</t>
  </si>
  <si>
    <t>1/22/1990</t>
  </si>
  <si>
    <t>0060921714</t>
  </si>
  <si>
    <t>0252008073</t>
  </si>
  <si>
    <t>9/1/1980</t>
  </si>
  <si>
    <t>Zora Neale Hurston: Critical Perspectives Past And Present (Amistad Literary Series)</t>
  </si>
  <si>
    <t>Henry Louis Gates Jr./Kwame Anthony Appiah</t>
  </si>
  <si>
    <t>1567430287</t>
  </si>
  <si>
    <t>1595325557</t>
  </si>
  <si>
    <t>3/7/2017</t>
  </si>
  <si>
    <t>Photography's Other Histories</t>
  </si>
  <si>
    <t>Christopher Pinney/Nicholas Peterson</t>
  </si>
  <si>
    <t>0822331136</t>
  </si>
  <si>
    <t>Photos of the Gods: The Printed Image and Political Struggle in India</t>
  </si>
  <si>
    <t>Christopher Pinney</t>
  </si>
  <si>
    <t>1861891849</t>
  </si>
  <si>
    <t>Reaktion Books</t>
  </si>
  <si>
    <t>Antitrust Law</t>
  </si>
  <si>
    <t>0226675769</t>
  </si>
  <si>
    <t>1400034620</t>
  </si>
  <si>
    <t>0674802802</t>
  </si>
  <si>
    <t>0674514718</t>
  </si>
  <si>
    <t>Orlando: A Biography: Film Screenplay</t>
  </si>
  <si>
    <t>Sally Potter/Virginia Woolf</t>
  </si>
  <si>
    <t>0571172954</t>
  </si>
  <si>
    <t>10/25/2013</t>
  </si>
  <si>
    <t>014044310X</t>
  </si>
  <si>
    <t>9/29/1977</t>
  </si>
  <si>
    <t>0192836773</t>
  </si>
  <si>
    <t>1/28/1999</t>
  </si>
  <si>
    <t>014024364X</t>
  </si>
  <si>
    <t>0060741872</t>
  </si>
  <si>
    <t>1579546463</t>
  </si>
  <si>
    <t>4/5/2003</t>
  </si>
  <si>
    <t>1842322761</t>
  </si>
  <si>
    <t>0292707185</t>
  </si>
  <si>
    <t>1573221112</t>
  </si>
  <si>
    <t>10/26/1998</t>
  </si>
  <si>
    <t>0340831200</t>
  </si>
  <si>
    <t>0943015537</t>
  </si>
  <si>
    <t>1590301870</t>
  </si>
  <si>
    <t>0781731836</t>
  </si>
  <si>
    <t>0060937653</t>
  </si>
  <si>
    <t>0756615690</t>
  </si>
  <si>
    <t>Let's Go Australia on a Budget</t>
  </si>
  <si>
    <t>Let's Go Inc.</t>
  </si>
  <si>
    <t>031236086X</t>
  </si>
  <si>
    <t>Let's Go Publications</t>
  </si>
  <si>
    <t>National Geographic Traveler: Australia</t>
  </si>
  <si>
    <t>Roff Smith</t>
  </si>
  <si>
    <t>0792238931</t>
  </si>
  <si>
    <t>1853260738</t>
  </si>
  <si>
    <t>10/5/1993</t>
  </si>
  <si>
    <t>0375760105</t>
  </si>
  <si>
    <t>0940450216</t>
  </si>
  <si>
    <t>0553213296</t>
  </si>
  <si>
    <t>0226500608</t>
  </si>
  <si>
    <t>0006380832</t>
  </si>
  <si>
    <t>The Next Whole Earth Catalog: Access to Tools</t>
  </si>
  <si>
    <t>0394707761</t>
  </si>
  <si>
    <t>11/6/1981</t>
  </si>
  <si>
    <t>Random House Inc.</t>
  </si>
  <si>
    <t>Whole Earth Software Catalog</t>
  </si>
  <si>
    <t>0385191669</t>
  </si>
  <si>
    <t>0812975219</t>
  </si>
  <si>
    <t>El Borbah</t>
  </si>
  <si>
    <t>1560976934</t>
  </si>
  <si>
    <t>Big Baby</t>
  </si>
  <si>
    <t>1560978007</t>
  </si>
  <si>
    <t>037542380X</t>
  </si>
  <si>
    <t>Black Hole  tome 3: Visions</t>
  </si>
  <si>
    <t>2840555522</t>
  </si>
  <si>
    <t>Black Hole  tome 4 : Reine des lézards</t>
  </si>
  <si>
    <t>2840558874</t>
  </si>
  <si>
    <t>1583224890</t>
  </si>
  <si>
    <t>1878825046</t>
  </si>
  <si>
    <t>3110172798</t>
  </si>
  <si>
    <t>9/10/2012</t>
  </si>
  <si>
    <t>The Umbrella of US Power: The Universal Declaration of Human Rights &amp; the Contradictions of US Policy</t>
  </si>
  <si>
    <t>Noam Chomsky/Greg Ruggiero</t>
  </si>
  <si>
    <t>1583225471</t>
  </si>
  <si>
    <t>1878825089</t>
  </si>
  <si>
    <t>The Curious Sofa</t>
  </si>
  <si>
    <t>Edward Gorey</t>
  </si>
  <si>
    <t>0151003076</t>
  </si>
  <si>
    <t>Harcourt Brace &amp; Company</t>
  </si>
  <si>
    <t>LOVE MODE 11</t>
  </si>
  <si>
    <t>Yuki Shimizu/志水 ゆき</t>
  </si>
  <si>
    <t>4835214102</t>
  </si>
  <si>
    <t>ビブロス</t>
  </si>
  <si>
    <t>1932234411</t>
  </si>
  <si>
    <t>4/25/2004</t>
  </si>
  <si>
    <t>1593072678</t>
  </si>
  <si>
    <t>6/21/2005</t>
  </si>
  <si>
    <t>Strings  Conformal Fields  and M-Theory (Graduate Texts in Contemporary Physics)</t>
  </si>
  <si>
    <t>0387988920</t>
  </si>
  <si>
    <t>0387985891</t>
  </si>
  <si>
    <t>7/30/1999</t>
  </si>
  <si>
    <t>To Win a Nuclear War: The Pentagon's Secret War Plans</t>
  </si>
  <si>
    <t>Michio Kaku/Daniel Axelrod</t>
  </si>
  <si>
    <t>0896083217</t>
  </si>
  <si>
    <t>South End Press (Boston)</t>
  </si>
  <si>
    <t>1400079373</t>
  </si>
  <si>
    <t>0385493622</t>
  </si>
  <si>
    <t>The Science Book</t>
  </si>
  <si>
    <t>Peter Tallack/Simon Singh</t>
  </si>
  <si>
    <t>1841882542</t>
  </si>
  <si>
    <t>Weidenfeld &amp; Nicolson</t>
  </si>
  <si>
    <t>1417699671</t>
  </si>
  <si>
    <t>The Actor in You: Sixteen Simple Steps to Understanding the Art of Acting</t>
  </si>
  <si>
    <t>Robert Benedetti</t>
  </si>
  <si>
    <t>0205359213</t>
  </si>
  <si>
    <t>Allyn &amp; Bacon</t>
  </si>
  <si>
    <t>0205479804</t>
  </si>
  <si>
    <t>0747250375</t>
  </si>
  <si>
    <t>5/9/1996</t>
  </si>
  <si>
    <t>0385334567</t>
  </si>
  <si>
    <t>0679744738</t>
  </si>
  <si>
    <t>0375701893</t>
  </si>
  <si>
    <t>2/17/1998</t>
  </si>
  <si>
    <t>0307275930</t>
  </si>
  <si>
    <t>0060916494</t>
  </si>
  <si>
    <t>2/28/1990</t>
  </si>
  <si>
    <t>0743253299</t>
  </si>
  <si>
    <t>0679761799</t>
  </si>
  <si>
    <t>0375701885</t>
  </si>
  <si>
    <t>0679761780</t>
  </si>
  <si>
    <t>0060934549</t>
  </si>
  <si>
    <t>006113127X</t>
  </si>
  <si>
    <t>0061177598</t>
  </si>
  <si>
    <t>7/29/2014</t>
  </si>
  <si>
    <t>006117758X</t>
  </si>
  <si>
    <t>0872861554</t>
  </si>
  <si>
    <t>0876856830</t>
  </si>
  <si>
    <t>Tiempo De Matar</t>
  </si>
  <si>
    <t>8408041258</t>
  </si>
  <si>
    <t>0553292781</t>
  </si>
  <si>
    <t>4/24/1993</t>
  </si>
  <si>
    <t>0553298550</t>
  </si>
  <si>
    <t>0553280872</t>
  </si>
  <si>
    <t>0553258869</t>
  </si>
  <si>
    <t>0553297945</t>
  </si>
  <si>
    <t>0312349297</t>
  </si>
  <si>
    <t>0375721150</t>
  </si>
  <si>
    <t>Cookies: Bite-Size Life Lessons</t>
  </si>
  <si>
    <t>Amy Krouse Rosenthal/Jane Dyer</t>
  </si>
  <si>
    <t>006058081X</t>
  </si>
  <si>
    <t>0060774126</t>
  </si>
  <si>
    <t>0553492365</t>
  </si>
  <si>
    <t>0553493973</t>
  </si>
  <si>
    <t>0553275607</t>
  </si>
  <si>
    <t>0553275674</t>
  </si>
  <si>
    <t>0553570684</t>
  </si>
  <si>
    <t>8/11/1997</t>
  </si>
  <si>
    <t>Forbidden Love (Sweet Valley High #34)</t>
  </si>
  <si>
    <t>0553275216</t>
  </si>
  <si>
    <t>0553493841</t>
  </si>
  <si>
    <t>Mosquito Bite</t>
  </si>
  <si>
    <t>Alexandra Siy/Dennis Kunkel</t>
  </si>
  <si>
    <t>157091592X</t>
  </si>
  <si>
    <t>0505525534</t>
  </si>
  <si>
    <t>0786868694</t>
  </si>
  <si>
    <t>11/13/2002</t>
  </si>
  <si>
    <t>1405823518</t>
  </si>
  <si>
    <t>1600430015</t>
  </si>
  <si>
    <t>006077407X</t>
  </si>
  <si>
    <t>0425209423</t>
  </si>
  <si>
    <t>0060773758</t>
  </si>
  <si>
    <t>3/31/2020</t>
  </si>
  <si>
    <t>1845760654</t>
  </si>
  <si>
    <t>1565124952</t>
  </si>
  <si>
    <t>6/9/2006</t>
  </si>
  <si>
    <t>1550225405</t>
  </si>
  <si>
    <t>Small Bites  Big Nights: Seductive Little Plates for Intimate Occasions and Lavish Parties</t>
  </si>
  <si>
    <t>Govind Armstrong/Lisa Romerein/Tyler Florence</t>
  </si>
  <si>
    <t>0307337936</t>
  </si>
  <si>
    <t>Plants Bite Back! (DK Readers)</t>
  </si>
  <si>
    <t>Richard Platt</t>
  </si>
  <si>
    <t>0789447541</t>
  </si>
  <si>
    <t>Last Wish (Sweet Valley High)</t>
  </si>
  <si>
    <t>0553507354</t>
  </si>
  <si>
    <t>Starting Over (Sweet Valley High  #33)</t>
  </si>
  <si>
    <t>0553274910</t>
  </si>
  <si>
    <t>0553276727</t>
  </si>
  <si>
    <t>Don't Wait for Your Ship to Come In... Swim Out to Meet It!: Bite-Sized Inspirations to Help You Achieve Your Dreams</t>
  </si>
  <si>
    <t>1562920588</t>
  </si>
  <si>
    <t>0441014895</t>
  </si>
  <si>
    <t>0590240773</t>
  </si>
  <si>
    <t>1402714599</t>
  </si>
  <si>
    <t>The Secret Garden Coloring Book</t>
  </si>
  <si>
    <t>Brian Doherty/Frances Hodgson Burnett/Thea Kliros</t>
  </si>
  <si>
    <t>0486276805</t>
  </si>
  <si>
    <t>7/16/2014</t>
  </si>
  <si>
    <t>1402714548</t>
  </si>
  <si>
    <t>1402712758</t>
  </si>
  <si>
    <t>0312312156</t>
  </si>
  <si>
    <t>0060973463</t>
  </si>
  <si>
    <t>The Collected Works of C.S. Lewis</t>
  </si>
  <si>
    <t>C.S. Lewis/Michael Hauge</t>
  </si>
  <si>
    <t>0884861511</t>
  </si>
  <si>
    <t>Juan Rulfo</t>
  </si>
  <si>
    <t>8433920707</t>
  </si>
  <si>
    <t>10/31/2013</t>
  </si>
  <si>
    <t>Pedro Páramo / El Llano en llamas</t>
  </si>
  <si>
    <t>9703705774</t>
  </si>
  <si>
    <t>9685208557</t>
  </si>
  <si>
    <t>12/1/2009</t>
  </si>
  <si>
    <t>Editorial RM</t>
  </si>
  <si>
    <t>Pedro Paramo / El Llano En Llamas</t>
  </si>
  <si>
    <t>840804575X</t>
  </si>
  <si>
    <t>351801434X</t>
  </si>
  <si>
    <t>0192839292</t>
  </si>
  <si>
    <t>Walt Disney's Peter Pan (A Little Golden Book)</t>
  </si>
  <si>
    <t>Walt Disney Company/Al Dempster</t>
  </si>
  <si>
    <t>0736402381</t>
  </si>
  <si>
    <t>0439672570</t>
  </si>
  <si>
    <t>J.M. Barrie/Tim Curry</t>
  </si>
  <si>
    <t>0743564529</t>
  </si>
  <si>
    <t>0440300282</t>
  </si>
  <si>
    <t>11/15/1977</t>
  </si>
  <si>
    <t>0393958043</t>
  </si>
  <si>
    <t>0440419468</t>
  </si>
  <si>
    <t>1559362901</t>
  </si>
  <si>
    <t>0747562830</t>
  </si>
  <si>
    <t>0439244196</t>
  </si>
  <si>
    <t>Super Fast Out of Control</t>
  </si>
  <si>
    <t>0747566828</t>
  </si>
  <si>
    <t>1932100563</t>
  </si>
  <si>
    <t>0393322572</t>
  </si>
  <si>
    <t>1558492763</t>
  </si>
  <si>
    <t>9/27/2000</t>
  </si>
  <si>
    <t>0312085125</t>
  </si>
  <si>
    <t>0312364520</t>
  </si>
  <si>
    <t>0345434900</t>
  </si>
  <si>
    <t>0312966202</t>
  </si>
  <si>
    <t>0448433192</t>
  </si>
  <si>
    <t>0743436504</t>
  </si>
  <si>
    <t>0306809575</t>
  </si>
  <si>
    <t>0670261556</t>
  </si>
  <si>
    <t>5/18/1949</t>
  </si>
  <si>
    <t>0142437557</t>
  </si>
  <si>
    <t>193108291X</t>
  </si>
  <si>
    <t>Incident at Vichy</t>
  </si>
  <si>
    <t>0140481931</t>
  </si>
  <si>
    <t>4/2/1985</t>
  </si>
  <si>
    <t>0935607099</t>
  </si>
  <si>
    <t>0140150803</t>
  </si>
  <si>
    <t>10/27/1977</t>
  </si>
  <si>
    <t>0486442896</t>
  </si>
  <si>
    <t>Juan Rulfo's Mexico</t>
  </si>
  <si>
    <t>Juan Rulfo/Carlos Fuentes/Margo Glantz/Jorge Alberto Lozoya/Eduardo Rivero/Víctor Jiménez/E. Billeter</t>
  </si>
  <si>
    <t>158834097X</t>
  </si>
  <si>
    <t>8/17/2002</t>
  </si>
  <si>
    <t>Smithsonian Books</t>
  </si>
  <si>
    <t>0802133908</t>
  </si>
  <si>
    <t>3/10/1994</t>
  </si>
  <si>
    <t>0292701322</t>
  </si>
  <si>
    <t>Laughter and Tears: A Family's Journey to Understanding the Autism Spectrum</t>
  </si>
  <si>
    <t>Ann Hewetson</t>
  </si>
  <si>
    <t>1843103311</t>
  </si>
  <si>
    <t>Jessica Kingsley Publishers</t>
  </si>
  <si>
    <t>The Irish Anatomist: A Study of Flann O'Brien</t>
  </si>
  <si>
    <t>Keith Donohue</t>
  </si>
  <si>
    <t>1930901356</t>
  </si>
  <si>
    <t>Academica Press</t>
  </si>
  <si>
    <t>Quito 1599: City and Colony in Transition</t>
  </si>
  <si>
    <t>Kris Lane/Lyman L. Johnson</t>
  </si>
  <si>
    <t>082632357X</t>
  </si>
  <si>
    <t>7/26/2002</t>
  </si>
  <si>
    <t>University of New Mexico Press</t>
  </si>
  <si>
    <t>1599: A Year in the Life of William Shakespeare</t>
  </si>
  <si>
    <t>0571214800</t>
  </si>
  <si>
    <t>Stranger from the Past</t>
  </si>
  <si>
    <t>0373115997</t>
  </si>
  <si>
    <t>9/24/1993</t>
  </si>
  <si>
    <t>0142001309</t>
  </si>
  <si>
    <t>067975833X</t>
  </si>
  <si>
    <t>0814742815</t>
  </si>
  <si>
    <t>0760324077</t>
  </si>
  <si>
    <t>0439863686</t>
  </si>
  <si>
    <t>The Guide to Hollywood and Beverly Hills</t>
  </si>
  <si>
    <t>Charles Lockwood</t>
  </si>
  <si>
    <t>0517550369</t>
  </si>
  <si>
    <t>1/16/1984</t>
  </si>
  <si>
    <t>Follow Your Heart's Vegetarian Soup Cookbook</t>
  </si>
  <si>
    <t>Janice Cook Migliaccio</t>
  </si>
  <si>
    <t>0880071311</t>
  </si>
  <si>
    <t>Woodbridge Press Publishing Company</t>
  </si>
  <si>
    <t>Your Best Friend's Boyfriend (Follow Your Heart  #1)</t>
  </si>
  <si>
    <t>J.E. Bright</t>
  </si>
  <si>
    <t>0439791405</t>
  </si>
  <si>
    <t>0385316577</t>
  </si>
  <si>
    <t>1599982935</t>
  </si>
  <si>
    <t>0439829135</t>
  </si>
  <si>
    <t>1416501622</t>
  </si>
  <si>
    <t>031235407X</t>
  </si>
  <si>
    <t>0743496124</t>
  </si>
  <si>
    <t>0373246838</t>
  </si>
  <si>
    <t>0439424690</t>
  </si>
  <si>
    <t>0330363689</t>
  </si>
  <si>
    <t>0439798736</t>
  </si>
  <si>
    <t>000690601X</t>
  </si>
  <si>
    <t>0613371658</t>
  </si>
  <si>
    <t>043962939X</t>
  </si>
  <si>
    <t>0439933382</t>
  </si>
  <si>
    <t>0439933412</t>
  </si>
  <si>
    <t>0618477942</t>
  </si>
  <si>
    <t>6/8/2006</t>
  </si>
  <si>
    <t>Second Home: Finding Your Place in the Fun (Better Homes and Gardens)</t>
  </si>
  <si>
    <t>Denny Caringer/Better Homes and Gardens</t>
  </si>
  <si>
    <t>0696211521</t>
  </si>
  <si>
    <t>10/15/2000</t>
  </si>
  <si>
    <t>Better Homes and Gardens Books</t>
  </si>
  <si>
    <t>0393058476</t>
  </si>
  <si>
    <t>0199205647</t>
  </si>
  <si>
    <t>Die Tagebücher einer Nanny</t>
  </si>
  <si>
    <t>3442545536</t>
  </si>
  <si>
    <t>1400032059</t>
  </si>
  <si>
    <t>Saint Ignatius Loyola: The Pilgrim Years 1491-1538</t>
  </si>
  <si>
    <t>James Brodrick</t>
  </si>
  <si>
    <t>0898706831</t>
  </si>
  <si>
    <t>0385515502</t>
  </si>
  <si>
    <t>0307275566</t>
  </si>
  <si>
    <t>0446580287</t>
  </si>
  <si>
    <t>0765354950</t>
  </si>
  <si>
    <t>0446611239</t>
  </si>
  <si>
    <t>0446612766</t>
  </si>
  <si>
    <t>051509465X</t>
  </si>
  <si>
    <t>Dancing on His Grave: A True Story of Survival and Triumph</t>
  </si>
  <si>
    <t>Barbara Richard</t>
  </si>
  <si>
    <t>1412086531</t>
  </si>
  <si>
    <t>0375713751</t>
  </si>
  <si>
    <t>0099428385</t>
  </si>
  <si>
    <t>0743287967</t>
  </si>
  <si>
    <t>The 21 Success Secrets of Self-Made Millionaires: How to Achieve Financial Independence Faster and Easier Than You Ever Thought Possible</t>
  </si>
  <si>
    <t>Brian Tracy</t>
  </si>
  <si>
    <t>1583762051</t>
  </si>
  <si>
    <t>11/13/2000</t>
  </si>
  <si>
    <t>0471469335</t>
  </si>
  <si>
    <t>4/14/2006</t>
  </si>
  <si>
    <t>Grand Finales: A Modernist View of Plated Desserts</t>
  </si>
  <si>
    <t>Tish Boyle/Timothy Moriarty</t>
  </si>
  <si>
    <t>0471292516</t>
  </si>
  <si>
    <t>11/7/1997</t>
  </si>
  <si>
    <t>0393061639</t>
  </si>
  <si>
    <t>0449003884</t>
  </si>
  <si>
    <t>1/30/1999</t>
  </si>
  <si>
    <t>0345437977</t>
  </si>
  <si>
    <t>0520244958</t>
  </si>
  <si>
    <t>0060724293</t>
  </si>
  <si>
    <t>0486249441</t>
  </si>
  <si>
    <t>Love Poems</t>
  </si>
  <si>
    <t>Nikki Giovanni</t>
  </si>
  <si>
    <t>0688149898</t>
  </si>
  <si>
    <t>2/14/1997</t>
  </si>
  <si>
    <t>Rosa</t>
  </si>
  <si>
    <t>Nikki Giovanni/Bryan Collier</t>
  </si>
  <si>
    <t>0805071067</t>
  </si>
  <si>
    <t>092291561X</t>
  </si>
  <si>
    <t>Gale Gand's Short + Sweet : Quick Desserts with Eight Ingredients or Less</t>
  </si>
  <si>
    <t>Gale Gand/Julia Moskin/Tim Turner</t>
  </si>
  <si>
    <t>1400047331</t>
  </si>
  <si>
    <t>1/13/2004</t>
  </si>
  <si>
    <t>Clarkson Potter/Publishers</t>
  </si>
  <si>
    <t>0451219716</t>
  </si>
  <si>
    <t>0452270847</t>
  </si>
  <si>
    <t>0452268184</t>
  </si>
  <si>
    <t>0884193551</t>
  </si>
  <si>
    <t>Orin Aoraiosaa: Songs for Selected Heads</t>
  </si>
  <si>
    <t>John    Mason</t>
  </si>
  <si>
    <t>1881244067</t>
  </si>
  <si>
    <t>Yoruba Theological Archministry</t>
  </si>
  <si>
    <t>Guide to Stress Reduction</t>
  </si>
  <si>
    <t>L. John Mason</t>
  </si>
  <si>
    <t>1587610914</t>
  </si>
  <si>
    <t>La máquina de follar</t>
  </si>
  <si>
    <t>8433920448</t>
  </si>
  <si>
    <t>Getting a Grip on the Basics: Building a Firm Foundation for the Victorious Christian Life</t>
  </si>
  <si>
    <t>Beth A. Jones</t>
  </si>
  <si>
    <t>1577948262</t>
  </si>
  <si>
    <t>Harrison House</t>
  </si>
  <si>
    <t>Freedom Riders: John Lewis and Jim Zwerg on the Front Lines of the Civil Rights Movement</t>
  </si>
  <si>
    <t>Ann Bausum</t>
  </si>
  <si>
    <t>0792241738</t>
  </si>
  <si>
    <t>National Geographic Children's Books</t>
  </si>
  <si>
    <t>0805063749</t>
  </si>
  <si>
    <t>0805063390</t>
  </si>
  <si>
    <t>Captain Slaughterboard Drops Anchor</t>
  </si>
  <si>
    <t>Mervyn Peake</t>
  </si>
  <si>
    <t>0763616257</t>
  </si>
  <si>
    <t>0099453231</t>
  </si>
  <si>
    <t>0312937725</t>
  </si>
  <si>
    <t>6/13/2005</t>
  </si>
  <si>
    <t>0312324081</t>
  </si>
  <si>
    <t>0312352352</t>
  </si>
  <si>
    <t>0312987013</t>
  </si>
  <si>
    <t>0312987021</t>
  </si>
  <si>
    <t>0312940025</t>
  </si>
  <si>
    <t>0312336241</t>
  </si>
  <si>
    <t>0312934432</t>
  </si>
  <si>
    <t>Brand New Justice: How Branding Places and Products Can Help the Developing World</t>
  </si>
  <si>
    <t>Simon Anholt</t>
  </si>
  <si>
    <t>0750666005</t>
  </si>
  <si>
    <t>Katie's Big Move (Junior Gymnasts  #2)</t>
  </si>
  <si>
    <t>Teddy Slater/Wayne Alfano</t>
  </si>
  <si>
    <t>0590859986</t>
  </si>
  <si>
    <t>12/31/1996</t>
  </si>
  <si>
    <t>Amanda's Unlucky Day (Junior Gymnasts  #6)</t>
  </si>
  <si>
    <t>0590959883</t>
  </si>
  <si>
    <t>Apple</t>
  </si>
  <si>
    <t>Beat That! Cookbook</t>
  </si>
  <si>
    <t>Ann Hodgman</t>
  </si>
  <si>
    <t>0395971780</t>
  </si>
  <si>
    <t>10/7/1999</t>
  </si>
  <si>
    <t>Rux Martin/Houghton Mifflin Harcourt</t>
  </si>
  <si>
    <t>0425212106</t>
  </si>
  <si>
    <t>0843956046</t>
  </si>
  <si>
    <t>0425200744</t>
  </si>
  <si>
    <t>0425201597</t>
  </si>
  <si>
    <t>0425194590</t>
  </si>
  <si>
    <t>0425210383</t>
  </si>
  <si>
    <t>0425144305</t>
  </si>
  <si>
    <t>1/1/1960</t>
  </si>
  <si>
    <t>0425146227</t>
  </si>
  <si>
    <t>Scratch the Surface (A Cat Lover's Mystery #1)</t>
  </si>
  <si>
    <t>0425206114</t>
  </si>
  <si>
    <t>Corvette</t>
  </si>
  <si>
    <t>Jerry Burton</t>
  </si>
  <si>
    <t>0883631210</t>
  </si>
  <si>
    <t>Universe Publishing(NY)</t>
  </si>
  <si>
    <t>0385338058</t>
  </si>
  <si>
    <t>084394482X</t>
  </si>
  <si>
    <t>0843948108</t>
  </si>
  <si>
    <t>0843953241</t>
  </si>
  <si>
    <t>0843949090</t>
  </si>
  <si>
    <t>084395499X</t>
  </si>
  <si>
    <t>0843946806</t>
  </si>
  <si>
    <t>0843949740</t>
  </si>
  <si>
    <t>2/3/2002</t>
  </si>
  <si>
    <t>0843955007</t>
  </si>
  <si>
    <t>Standard Catalog of Smith &amp; Wesson</t>
  </si>
  <si>
    <t>Jim Supica/Richard Nahas</t>
  </si>
  <si>
    <t>089689293X</t>
  </si>
  <si>
    <t>Gun Digest Books</t>
  </si>
  <si>
    <t>0393327027</t>
  </si>
  <si>
    <t>Mighty Love</t>
  </si>
  <si>
    <t>1563899310</t>
  </si>
  <si>
    <t>Challengers of the Unknown: Stolen Moments  Borrowed Time</t>
  </si>
  <si>
    <t>Howard Chaykin/Michelle Madsen</t>
  </si>
  <si>
    <t>1401209416</t>
  </si>
  <si>
    <t>1560973803</t>
  </si>
  <si>
    <t>Son of Superman</t>
  </si>
  <si>
    <t>Howard Chaykin/David Tischman/J.H. Williams III/Mick Gray/Lee Loughridge</t>
  </si>
  <si>
    <t>1563895951</t>
  </si>
  <si>
    <t>0763621641</t>
  </si>
  <si>
    <t>7/14/2003</t>
  </si>
  <si>
    <t>Disaster!: Catastrophes That Shook the World</t>
  </si>
  <si>
    <t>Richard Bonson/Richard Platt</t>
  </si>
  <si>
    <t>0789420341</t>
  </si>
  <si>
    <t>Stephen Biesty's Incredible Explosions</t>
  </si>
  <si>
    <t>Stephen Biesty/Richard Platt</t>
  </si>
  <si>
    <t>0789410249</t>
  </si>
  <si>
    <t>0060872799</t>
  </si>
  <si>
    <t>0060840889</t>
  </si>
  <si>
    <t>0843955856</t>
  </si>
  <si>
    <t>0060731435</t>
  </si>
  <si>
    <t>0060731257</t>
  </si>
  <si>
    <t>0752837494</t>
  </si>
  <si>
    <t>12/7/2000</t>
  </si>
  <si>
    <t>0898792088</t>
  </si>
  <si>
    <t>0060731443</t>
  </si>
  <si>
    <t>0142406988</t>
  </si>
  <si>
    <t>1400043360</t>
  </si>
  <si>
    <t>0618446583</t>
  </si>
  <si>
    <t>1401301363</t>
  </si>
  <si>
    <t>10/27/2004</t>
  </si>
  <si>
    <t>0786867973</t>
  </si>
  <si>
    <t>11/14/2001</t>
  </si>
  <si>
    <t>0786886811</t>
  </si>
  <si>
    <t>0701176156</t>
  </si>
  <si>
    <t>programming.java: An Introduction to Programming Using Java: An Introduction to Programming Using Java</t>
  </si>
  <si>
    <t>Rick Decker/Stuart Hirshfield</t>
  </si>
  <si>
    <t>0534371094</t>
  </si>
  <si>
    <t>12/24/1999</t>
  </si>
  <si>
    <t>The American Campaign: U.S. Presidential Campaigns and the National Vote</t>
  </si>
  <si>
    <t>James E. Campbell</t>
  </si>
  <si>
    <t>089096940X</t>
  </si>
  <si>
    <t>Texas A&amp;M University Press</t>
  </si>
  <si>
    <t>0140143955</t>
  </si>
  <si>
    <t>3/28/1991</t>
  </si>
  <si>
    <t>074345314X</t>
  </si>
  <si>
    <t>0312935749</t>
  </si>
  <si>
    <t>0312935757</t>
  </si>
  <si>
    <t>0312935730</t>
  </si>
  <si>
    <t>0505525151</t>
  </si>
  <si>
    <t>0743415353</t>
  </si>
  <si>
    <t>7/10/2002</t>
  </si>
  <si>
    <t>0743449320</t>
  </si>
  <si>
    <t>0671773453</t>
  </si>
  <si>
    <t>6/22/2002</t>
  </si>
  <si>
    <t>067103748X</t>
  </si>
  <si>
    <t>0743408667</t>
  </si>
  <si>
    <t>11/6/2000</t>
  </si>
  <si>
    <t>0743449312</t>
  </si>
  <si>
    <t>7/16/2002</t>
  </si>
  <si>
    <t>0743412494</t>
  </si>
  <si>
    <t>The Shawshank Redemption</t>
  </si>
  <si>
    <t>Mark Kermode/Rob White</t>
  </si>
  <si>
    <t>0851709680</t>
  </si>
  <si>
    <t>1557042462</t>
  </si>
  <si>
    <t>0751514624</t>
  </si>
  <si>
    <t>0330316257</t>
  </si>
  <si>
    <t>8/3/1990</t>
  </si>
  <si>
    <t>0143037684</t>
  </si>
  <si>
    <t>0143037676</t>
  </si>
  <si>
    <t>0142003441</t>
  </si>
  <si>
    <t>1576753514</t>
  </si>
  <si>
    <t>Hell No  We Won't Go! Resisting the Draft During the Vietnam War</t>
  </si>
  <si>
    <t>Sherry Gershon Gottlieb</t>
  </si>
  <si>
    <t>0670839353</t>
  </si>
  <si>
    <t>Marsha Is Only a Flower (Marsha  #2)</t>
  </si>
  <si>
    <t>Barbara Bottner</t>
  </si>
  <si>
    <t>0307263304</t>
  </si>
  <si>
    <t>Almond Cookies &amp; Dragon Well Tea</t>
  </si>
  <si>
    <t>Cynthia Chin-Lee/Youshan Tang</t>
  </si>
  <si>
    <t>1879965038</t>
  </si>
  <si>
    <t>Polychrome Publishing Corporation</t>
  </si>
  <si>
    <t>1930846398</t>
  </si>
  <si>
    <t>193084610X</t>
  </si>
  <si>
    <t>Memoranda</t>
  </si>
  <si>
    <t>Jeffrey Ford/Jacques Guiod</t>
  </si>
  <si>
    <t>2290319708</t>
  </si>
  <si>
    <t>0226731510</t>
  </si>
  <si>
    <t>3/15/1974</t>
  </si>
  <si>
    <t>Ruby Gloom's Guide to Friendship</t>
  </si>
  <si>
    <t>Matt Riser/Martin Hsu</t>
  </si>
  <si>
    <t>0810958627</t>
  </si>
  <si>
    <t>0060577045</t>
  </si>
  <si>
    <t>0876851383</t>
  </si>
  <si>
    <t>5/31/2002</t>
  </si>
  <si>
    <t>0140364757</t>
  </si>
  <si>
    <t>How Do You Lose Those Ninth-grade Blues?</t>
  </si>
  <si>
    <t>0140363335</t>
  </si>
  <si>
    <t>1565849930</t>
  </si>
  <si>
    <t>1400095816</t>
  </si>
  <si>
    <t>1400031524</t>
  </si>
  <si>
    <t>1400031567</t>
  </si>
  <si>
    <t>The Return of the Dancing Master</t>
  </si>
  <si>
    <t>1400076951</t>
  </si>
  <si>
    <t>0099448874</t>
  </si>
  <si>
    <t>0099464691</t>
  </si>
  <si>
    <t>1573441082</t>
  </si>
  <si>
    <t>0060732296</t>
  </si>
  <si>
    <t>0060524952</t>
  </si>
  <si>
    <t>0060524936</t>
  </si>
  <si>
    <t>0060524944</t>
  </si>
  <si>
    <t>His Princess Devotional: A Royal Encounter With Your King</t>
  </si>
  <si>
    <t>Sheri Rose Shepherd</t>
  </si>
  <si>
    <t>1590529626</t>
  </si>
  <si>
    <t>10/16/2007</t>
  </si>
  <si>
    <t>1565892151</t>
  </si>
  <si>
    <t>1573225207</t>
  </si>
  <si>
    <t>0590422448</t>
  </si>
  <si>
    <t>1400080460</t>
  </si>
  <si>
    <t>The OK Book</t>
  </si>
  <si>
    <t>Amy Krouse Rosenthal/Tom Lichtenheld</t>
  </si>
  <si>
    <t>0061152552</t>
  </si>
  <si>
    <t>0099477823</t>
  </si>
  <si>
    <t>Arms and Armor: A Pictorial Archive from Nineteenth-Century Sources</t>
  </si>
  <si>
    <t>Carol Belanger Grafton</t>
  </si>
  <si>
    <t>0486285618</t>
  </si>
  <si>
    <t>7/25/1995</t>
  </si>
  <si>
    <t>1579651607</t>
  </si>
  <si>
    <t>Chocolate and the Art of Low-Fat Desserts</t>
  </si>
  <si>
    <t>Alice Medrich</t>
  </si>
  <si>
    <t>044651666X</t>
  </si>
  <si>
    <t>10/28/1994</t>
  </si>
  <si>
    <t>A Year in Chocolate: Four Seasons of Unforgettable Desserts</t>
  </si>
  <si>
    <t>0446526649</t>
  </si>
  <si>
    <t>0446514195</t>
  </si>
  <si>
    <t>1580082688</t>
  </si>
  <si>
    <t>0758210949</t>
  </si>
  <si>
    <t>0375714685</t>
  </si>
  <si>
    <t>7/4/2005</t>
  </si>
  <si>
    <t>0060512180</t>
  </si>
  <si>
    <t>006000942X</t>
  </si>
  <si>
    <t>11/14/2014</t>
  </si>
  <si>
    <t>0060777052</t>
  </si>
  <si>
    <t>0060080833</t>
  </si>
  <si>
    <t>0060882034</t>
  </si>
  <si>
    <t>0060507276</t>
  </si>
  <si>
    <t>The Carl Hiaasen Collection: Lucky You and Sick Puppy</t>
  </si>
  <si>
    <t>0739340824</t>
  </si>
  <si>
    <t>0883683237</t>
  </si>
  <si>
    <t>0142401102</t>
  </si>
  <si>
    <t>A Long Way from Chicago (Saddleback's Focus on Reading Study Guides)</t>
  </si>
  <si>
    <t>Lisa S.  French</t>
  </si>
  <si>
    <t>1599051125</t>
  </si>
  <si>
    <t>Saddleback Educational Publishing  Inc.</t>
  </si>
  <si>
    <t>0141310944</t>
  </si>
  <si>
    <t>0142300705</t>
  </si>
  <si>
    <t>0141301066</t>
  </si>
  <si>
    <t>0440418224</t>
  </si>
  <si>
    <t>The Full Matilda</t>
  </si>
  <si>
    <t>David Haynes</t>
  </si>
  <si>
    <t>0767915690</t>
  </si>
  <si>
    <t>0865652422</t>
  </si>
  <si>
    <t>014044145X</t>
  </si>
  <si>
    <t>Hannibal</t>
  </si>
  <si>
    <t>Theodore Ayrault Dodge/Ian M. Cuthbertson</t>
  </si>
  <si>
    <t>076076896X</t>
  </si>
  <si>
    <t>0441010385</t>
  </si>
  <si>
    <t>0306810700</t>
  </si>
  <si>
    <t>0306804980</t>
  </si>
  <si>
    <t>8/22/1992</t>
  </si>
  <si>
    <t>0071422803</t>
  </si>
  <si>
    <t>9/21/2005</t>
  </si>
  <si>
    <t>0486270602</t>
  </si>
  <si>
    <t>080411918X</t>
  </si>
  <si>
    <t>0345478959</t>
  </si>
  <si>
    <t>1551117223</t>
  </si>
  <si>
    <t>019423035X</t>
  </si>
  <si>
    <t>0812976142</t>
  </si>
  <si>
    <t>My Movie Business</t>
  </si>
  <si>
    <t>0552998680</t>
  </si>
  <si>
    <t>0747518459</t>
  </si>
  <si>
    <t>John Hammond on Record: An Autobiography</t>
  </si>
  <si>
    <t>John   Hammond/Irving Townsend</t>
  </si>
  <si>
    <t>0140057056</t>
  </si>
  <si>
    <t>2/26/1981</t>
  </si>
  <si>
    <t>Always Remember Me: How One Family Survived World War II</t>
  </si>
  <si>
    <t>Marisabina Russo</t>
  </si>
  <si>
    <t>0689869207</t>
  </si>
  <si>
    <t>Un rôle qui me convient</t>
  </si>
  <si>
    <t>Richard Russo/Jean-Luc Piningre</t>
  </si>
  <si>
    <t>2264034890</t>
  </si>
  <si>
    <t>8/29/2002</t>
  </si>
  <si>
    <t>Éditions 10/18</t>
  </si>
  <si>
    <t>0375708367</t>
  </si>
  <si>
    <t>0375700269</t>
  </si>
  <si>
    <t>Three Genres: Writing Fiction/Literary Nonfiction  Poetry  and Drama</t>
  </si>
  <si>
    <t>Stephen Minot</t>
  </si>
  <si>
    <t>0132197383</t>
  </si>
  <si>
    <t>037570633X</t>
  </si>
  <si>
    <t>1400080665</t>
  </si>
  <si>
    <t>0140233032</t>
  </si>
  <si>
    <t>1579907156</t>
  </si>
  <si>
    <t>0786852976</t>
  </si>
  <si>
    <t>0061130354</t>
  </si>
  <si>
    <t>0452284554</t>
  </si>
  <si>
    <t>0316010669</t>
  </si>
  <si>
    <t>Beatrice's Goat</t>
  </si>
  <si>
    <t>Page McBrier/Lori Lohstoeter/Hillary Rodham Clinton</t>
  </si>
  <si>
    <t>0689869908</t>
  </si>
  <si>
    <t>0767923065</t>
  </si>
  <si>
    <t>0192838970</t>
  </si>
  <si>
    <t>Leonardo da Vinci: Obra pictorica completa y obra grafica</t>
  </si>
  <si>
    <t>Frank Zöllner/Johannes Nathan/Frank Zöllner</t>
  </si>
  <si>
    <t>3822817341</t>
  </si>
  <si>
    <t>0300090951</t>
  </si>
  <si>
    <t>8/11/2001</t>
  </si>
  <si>
    <t>Bone In The Throat</t>
  </si>
  <si>
    <t>1841952877</t>
  </si>
  <si>
    <t>1841953679</t>
  </si>
  <si>
    <t>081297252X</t>
  </si>
  <si>
    <t>0064462358</t>
  </si>
  <si>
    <t>3/31/2000</t>
  </si>
  <si>
    <t>Dear Genius...: A Memoir of My Life with Truman Capote</t>
  </si>
  <si>
    <t>Jack Dunphy</t>
  </si>
  <si>
    <t>0070183171</t>
  </si>
  <si>
    <t>12/1/1987</t>
  </si>
  <si>
    <t>0375421769</t>
  </si>
  <si>
    <t>The Whalestoe Letters</t>
  </si>
  <si>
    <t>0375714413</t>
  </si>
  <si>
    <t>La Maison des feuilles</t>
  </si>
  <si>
    <t>Mark Z. Danielewski/Christophe Claro</t>
  </si>
  <si>
    <t>2207252000</t>
  </si>
  <si>
    <t>0613060326</t>
  </si>
  <si>
    <t>0060842318</t>
  </si>
  <si>
    <t>0060841826</t>
  </si>
  <si>
    <t>006083577X</t>
  </si>
  <si>
    <t>0142403202</t>
  </si>
  <si>
    <t>0571207081</t>
  </si>
  <si>
    <t>7/9/2003</t>
  </si>
  <si>
    <t>Vesco</t>
  </si>
  <si>
    <t>Arthur Herzog III</t>
  </si>
  <si>
    <t>0595272096</t>
  </si>
  <si>
    <t>0679762698</t>
  </si>
  <si>
    <t>4/25/2000</t>
  </si>
  <si>
    <t>Confessions of a French Baker: Breadmaking Secrets  Tips  and Recipes</t>
  </si>
  <si>
    <t>Peter Mayle/Gerard Auzet</t>
  </si>
  <si>
    <t>140004474X</t>
  </si>
  <si>
    <t>0679731148</t>
  </si>
  <si>
    <t>014101508X</t>
  </si>
  <si>
    <t>1841954314</t>
  </si>
  <si>
    <t>0553213555</t>
  </si>
  <si>
    <t>0140437975</t>
  </si>
  <si>
    <t>3/29/2001</t>
  </si>
  <si>
    <t>044650002X</t>
  </si>
  <si>
    <t>6/12/2006</t>
  </si>
  <si>
    <t>0307263711</t>
  </si>
  <si>
    <t>0446500038</t>
  </si>
  <si>
    <t>6/14/2007</t>
  </si>
  <si>
    <t>0786885599</t>
  </si>
  <si>
    <t>076535098X</t>
  </si>
  <si>
    <t>1405034149</t>
  </si>
  <si>
    <t>Angels: Celestial Spirits in Legend &amp; Art</t>
  </si>
  <si>
    <t>1567996035</t>
  </si>
  <si>
    <t>World Atlas of Great Apes and their Conservation</t>
  </si>
  <si>
    <t>Julian Caldecott/Lera Miles</t>
  </si>
  <si>
    <t>0520246330</t>
  </si>
  <si>
    <t>031211818X</t>
  </si>
  <si>
    <t>12/15/1994</t>
  </si>
  <si>
    <t>Walking With the Great Apes: Jane Goodall  Dian Fossey  Birute Galdikas</t>
  </si>
  <si>
    <t>Sy Montgomery</t>
  </si>
  <si>
    <t>0395515971</t>
  </si>
  <si>
    <t>3/18/1991</t>
  </si>
  <si>
    <t>The Nature of Play: Great Apes and Humans</t>
  </si>
  <si>
    <t>Anthony D. Pellegrini/Peter K. Smith</t>
  </si>
  <si>
    <t>1593851170</t>
  </si>
  <si>
    <t>0312850530</t>
  </si>
  <si>
    <t>0743417518</t>
  </si>
  <si>
    <t>Dodge Caravan/Plymouth Voyager/Chrysler Town &amp; Country 96-02 (Haynes Manuals)</t>
  </si>
  <si>
    <t>L. Alan LeDoux</t>
  </si>
  <si>
    <t>1563924692</t>
  </si>
  <si>
    <t>1416507817</t>
  </si>
  <si>
    <t>0441011330</t>
  </si>
  <si>
    <t>0312930402</t>
  </si>
  <si>
    <t>1841493112</t>
  </si>
  <si>
    <t>0765305607</t>
  </si>
  <si>
    <t>0099690608</t>
  </si>
  <si>
    <t>10/5/1989</t>
  </si>
  <si>
    <t>Shadow Puppets (Shadow Series  #3)</t>
  </si>
  <si>
    <t>0641573049</t>
  </si>
  <si>
    <t>Doherty  Tom Associates  LLC</t>
  </si>
  <si>
    <t>0812508645</t>
  </si>
  <si>
    <t>3/1/2016</t>
  </si>
  <si>
    <t>0156002086</t>
  </si>
  <si>
    <t>Galapagos: World's End</t>
  </si>
  <si>
    <t>William Beebe</t>
  </si>
  <si>
    <t>0486256421</t>
  </si>
  <si>
    <t>5/1/1988</t>
  </si>
  <si>
    <t>1587150883</t>
  </si>
  <si>
    <t>The Well at the World's End: Volume II</t>
  </si>
  <si>
    <t>William Morris</t>
  </si>
  <si>
    <t>1587150891</t>
  </si>
  <si>
    <t>0517125773</t>
  </si>
  <si>
    <t>7/10/1994</t>
  </si>
  <si>
    <t>0812533313</t>
  </si>
  <si>
    <t>0060598891</t>
  </si>
  <si>
    <t>0060598840</t>
  </si>
  <si>
    <t>0060598859</t>
  </si>
  <si>
    <t>2/25/2014</t>
  </si>
  <si>
    <t>031236296X</t>
  </si>
  <si>
    <t>0312983301</t>
  </si>
  <si>
    <t>4/19/2004</t>
  </si>
  <si>
    <t>0060584025</t>
  </si>
  <si>
    <t>0747267634</t>
  </si>
  <si>
    <t>6/5/2004</t>
  </si>
  <si>
    <t>0755301978</t>
  </si>
  <si>
    <t>Janet Evanovich/C.J. Critt</t>
  </si>
  <si>
    <t>006073695X</t>
  </si>
  <si>
    <t>The Rocky Road to Romance (Elsie Hawkins  #4)</t>
  </si>
  <si>
    <t>0060738251</t>
  </si>
  <si>
    <t>0312948964</t>
  </si>
  <si>
    <t>The Full Box (Full  #1-4)</t>
  </si>
  <si>
    <t>1593979266</t>
  </si>
  <si>
    <t>2/16/2016</t>
  </si>
  <si>
    <t>0747267626</t>
  </si>
  <si>
    <t>033037124X</t>
  </si>
  <si>
    <t>0061126527</t>
  </si>
  <si>
    <t>185798837X</t>
  </si>
  <si>
    <t>0553574019</t>
  </si>
  <si>
    <t>0803261837</t>
  </si>
  <si>
    <t>0345329562</t>
  </si>
  <si>
    <t>7/12/1979</t>
  </si>
  <si>
    <t>The Chessmen of Mars (Barsoom #5)</t>
  </si>
  <si>
    <t>Edgar Rice Burroughs/John Bolen</t>
  </si>
  <si>
    <t>1400130212</t>
  </si>
  <si>
    <t>The Warlord of Mars (Barsoom  #3)</t>
  </si>
  <si>
    <t>1400130220</t>
  </si>
  <si>
    <t>0345339304</t>
  </si>
  <si>
    <t>1/12/1980</t>
  </si>
  <si>
    <t>0345334248</t>
  </si>
  <si>
    <t>4/12/1979</t>
  </si>
  <si>
    <t>0345345118</t>
  </si>
  <si>
    <t>0345339932</t>
  </si>
  <si>
    <t>7/12/1986</t>
  </si>
  <si>
    <t>0345329554</t>
  </si>
  <si>
    <t>7/12/1985</t>
  </si>
  <si>
    <t>0143104888</t>
  </si>
  <si>
    <t>Escape on Venus (Venus  #4)</t>
  </si>
  <si>
    <t>0345370112</t>
  </si>
  <si>
    <t>Tarzan of the Apes: Tarzan of the Apes/The Son of Tarzan/Tarzan at the Earth's Core/Tarzan Triumphant</t>
  </si>
  <si>
    <t>Edgar Rice Burroughs/Esteban Maroto/J. Allen St. John/Studley Burroughs</t>
  </si>
  <si>
    <t>0517659573</t>
  </si>
  <si>
    <t>11/30/1988</t>
  </si>
  <si>
    <t>0809599813</t>
  </si>
  <si>
    <t>0751536822</t>
  </si>
  <si>
    <t>1569473641</t>
  </si>
  <si>
    <t>0743298020</t>
  </si>
  <si>
    <t>0345457749</t>
  </si>
  <si>
    <t>0785117687</t>
  </si>
  <si>
    <t>0785114939</t>
  </si>
  <si>
    <t>0553026003</t>
  </si>
  <si>
    <t>3/1/1977</t>
  </si>
  <si>
    <t>0385339720</t>
  </si>
  <si>
    <t>0812976525</t>
  </si>
  <si>
    <t>0517168952</t>
  </si>
  <si>
    <t>4/28/1996</t>
  </si>
  <si>
    <t>0679747192</t>
  </si>
  <si>
    <t>0451213238</t>
  </si>
  <si>
    <t>0099416271</t>
  </si>
  <si>
    <t>067155302X</t>
  </si>
  <si>
    <t>0345301110</t>
  </si>
  <si>
    <t>5/12/1981</t>
  </si>
  <si>
    <t>1562010352</t>
  </si>
  <si>
    <t>5/8/1998</t>
  </si>
  <si>
    <t>1400031311</t>
  </si>
  <si>
    <t>The Illustrated Story Of O</t>
  </si>
  <si>
    <t>Doris Kloster/Pauline Réage</t>
  </si>
  <si>
    <t>0312266057</t>
  </si>
  <si>
    <t>0851512283</t>
  </si>
  <si>
    <t>11/1/1975</t>
  </si>
  <si>
    <t>0515141674</t>
  </si>
  <si>
    <t>0596007191</t>
  </si>
  <si>
    <t>0553381660</t>
  </si>
  <si>
    <t>0141185856</t>
  </si>
  <si>
    <t>0345479076</t>
  </si>
  <si>
    <t>0553574221</t>
  </si>
  <si>
    <t>3/31/1997</t>
  </si>
  <si>
    <t>0575073608</t>
  </si>
  <si>
    <t>5/1/2012</t>
  </si>
  <si>
    <t>0373285337</t>
  </si>
  <si>
    <t>0373484410</t>
  </si>
  <si>
    <t>8/24/2001</t>
  </si>
  <si>
    <t>0060609176</t>
  </si>
  <si>
    <t>4/7/2015</t>
  </si>
  <si>
    <t>0060609192</t>
  </si>
  <si>
    <t>The Complete Idiot's Guide to Business Plans</t>
  </si>
  <si>
    <t>Gwen Moran</t>
  </si>
  <si>
    <t>1592574009</t>
  </si>
  <si>
    <t>Alpha Books</t>
  </si>
  <si>
    <t>0672326728</t>
  </si>
  <si>
    <t>1590595521</t>
  </si>
  <si>
    <t>0470096004</t>
  </si>
  <si>
    <t>PHP and MySQL for Dummies</t>
  </si>
  <si>
    <t>0764555898</t>
  </si>
  <si>
    <t>4/9/2004</t>
  </si>
  <si>
    <t>382284778X</t>
  </si>
  <si>
    <t>Michael Moore's Fahrenheit 9/11: How One Film Divided a Nation</t>
  </si>
  <si>
    <t>Robert Brent Toplin</t>
  </si>
  <si>
    <t>0700614524</t>
  </si>
  <si>
    <t>My Dirty Thirties: Romantic Hedonism</t>
  </si>
  <si>
    <t>Kelly  Carr</t>
  </si>
  <si>
    <t>1932420347</t>
  </si>
  <si>
    <t>New Tradition Books</t>
  </si>
  <si>
    <t>0375761195</t>
  </si>
  <si>
    <t>La fortaleza digital</t>
  </si>
  <si>
    <t>Dan Brown/Eduardo García Murillo</t>
  </si>
  <si>
    <t>8489367019</t>
  </si>
  <si>
    <t>0143036084</t>
  </si>
  <si>
    <t>1741045916</t>
  </si>
  <si>
    <t>0520048989</t>
  </si>
  <si>
    <t>12/3/1982</t>
  </si>
  <si>
    <t>0393924955</t>
  </si>
  <si>
    <t>0882580965</t>
  </si>
  <si>
    <t>0060974680</t>
  </si>
  <si>
    <t>0140249990</t>
  </si>
  <si>
    <t>0571148433</t>
  </si>
  <si>
    <t>5/26/1987</t>
  </si>
  <si>
    <t>The 10 Commandments of Parenting: The Do's and Don'ts for Raising Great Kids</t>
  </si>
  <si>
    <t>Ed  Young</t>
  </si>
  <si>
    <t>0802431488</t>
  </si>
  <si>
    <t>0306808919</t>
  </si>
  <si>
    <t>0316735647</t>
  </si>
  <si>
    <t>0791059294</t>
  </si>
  <si>
    <t>1582343497</t>
  </si>
  <si>
    <t>Mind Over Money: How to Match Your Emotional Style to a Winning Financial Strategy</t>
  </si>
  <si>
    <t>John W. Schott/Jean S. Arbeiter</t>
  </si>
  <si>
    <t>0316773786</t>
  </si>
  <si>
    <t>1416505415</t>
  </si>
  <si>
    <t>0805077979</t>
  </si>
  <si>
    <t>1564783936</t>
  </si>
  <si>
    <t>0805078916</t>
  </si>
  <si>
    <t>Thirteen Moons on Turtle's Back</t>
  </si>
  <si>
    <t>Joseph Bruchac/Jonathan London/Thomas Locker</t>
  </si>
  <si>
    <t>0698115848</t>
  </si>
  <si>
    <t>8/25/1997</t>
  </si>
  <si>
    <t>One Tiny Turtle</t>
  </si>
  <si>
    <t>Nicola Davies/Jane Chapman</t>
  </si>
  <si>
    <t>0763623113</t>
  </si>
  <si>
    <t>0811205460</t>
  </si>
  <si>
    <t>1/17/1974</t>
  </si>
  <si>
    <t>0262680939</t>
  </si>
  <si>
    <t>1/22/1997</t>
  </si>
  <si>
    <t>0099429160</t>
  </si>
  <si>
    <t>Aquatic Turtles: Sliders  Cooters  Painted  and Map Turtles</t>
  </si>
  <si>
    <t>Richard D. Bartlett/Patricia P. Bartlett</t>
  </si>
  <si>
    <t>0764122789</t>
  </si>
  <si>
    <t>0764553135</t>
  </si>
  <si>
    <t>The Turtle and the Monkey</t>
  </si>
  <si>
    <t>Paul Galdone/Joanna Galdone</t>
  </si>
  <si>
    <t>0395544254</t>
  </si>
  <si>
    <t>9/24/1990</t>
  </si>
  <si>
    <t>0747548315</t>
  </si>
  <si>
    <t>9/4/2000</t>
  </si>
  <si>
    <t>Lessons from Turtle Island: Native Curriculum in Early Childhood Classrooms</t>
  </si>
  <si>
    <t>Guy W. Jones/Sally Moomaw</t>
  </si>
  <si>
    <t>1929610254</t>
  </si>
  <si>
    <t>Redleaf Press</t>
  </si>
  <si>
    <t>Inside Himalaya</t>
  </si>
  <si>
    <t>Basil Pao/Michael Palin</t>
  </si>
  <si>
    <t>0297843702</t>
  </si>
  <si>
    <t>1/31/2005</t>
  </si>
  <si>
    <t>Youth in Revolt: The Journals of Nick Twisp : Volumes I  II  III/Youth in Revolt/Youth in Bondage/Youth in Exile</t>
  </si>
  <si>
    <t>1882647009</t>
  </si>
  <si>
    <t>Aivia Press</t>
  </si>
  <si>
    <t>0312853025</t>
  </si>
  <si>
    <t>0312872798</t>
  </si>
  <si>
    <t>0425058735</t>
  </si>
  <si>
    <t>Jack Vance: Critical Appreciations and a Bibliography</t>
  </si>
  <si>
    <t>A.E. Cunningham/Harlan Ellison/Charles F. Miller/Terry Dowling/Paul Rhoads/Jack Vance/Tom Shippey/Gene Wolfe/David Langford/Dan Simmons/David Mathew</t>
  </si>
  <si>
    <t>0712311025</t>
  </si>
  <si>
    <t>British Library</t>
  </si>
  <si>
    <t>0441272320</t>
  </si>
  <si>
    <t>11/1/1981</t>
  </si>
  <si>
    <t>The SFWA Grand Masters 3</t>
  </si>
  <si>
    <t>Frederik Pohl/Lester del Rey/Damon Knight/A.E. van Vogt/Jack Vance</t>
  </si>
  <si>
    <t>0312868774</t>
  </si>
  <si>
    <t>0743487141</t>
  </si>
  <si>
    <t>0425084787</t>
  </si>
  <si>
    <t>0441505325</t>
  </si>
  <si>
    <t>0312864744</t>
  </si>
  <si>
    <t>0312865767</t>
  </si>
  <si>
    <t>The Green Pearl (Lyonesse  #2)</t>
  </si>
  <si>
    <t>0441303161</t>
  </si>
  <si>
    <t>The Last Castle/Nightwings (Tor Double Novel #15)</t>
  </si>
  <si>
    <t>Jack Vance/Robert Silverberg</t>
  </si>
  <si>
    <t>0812501942</t>
  </si>
  <si>
    <t>0879975318</t>
  </si>
  <si>
    <t>4/1/1980</t>
  </si>
  <si>
    <t>0922915997</t>
  </si>
  <si>
    <t>0446658081</t>
  </si>
  <si>
    <t>6/1/1972</t>
  </si>
  <si>
    <t>0812966007</t>
  </si>
  <si>
    <t>0393098745</t>
  </si>
  <si>
    <t>7/1/1970</t>
  </si>
  <si>
    <t>0375756787</t>
  </si>
  <si>
    <t>0812967887</t>
  </si>
  <si>
    <t>A History of the Life Sciences</t>
  </si>
  <si>
    <t>Lois N. Magner/Magner</t>
  </si>
  <si>
    <t>0824708245</t>
  </si>
  <si>
    <t>CRC Press</t>
  </si>
  <si>
    <t>0385499841</t>
  </si>
  <si>
    <t>0812971051</t>
  </si>
  <si>
    <t>1400073472</t>
  </si>
  <si>
    <t>0312890176</t>
  </si>
  <si>
    <t>10/15/1994</t>
  </si>
  <si>
    <t>0312890184</t>
  </si>
  <si>
    <t>0765350505</t>
  </si>
  <si>
    <t>0765316641</t>
  </si>
  <si>
    <t>1579124585</t>
  </si>
  <si>
    <t>Wild Fire (The Hot Zone  #3)</t>
  </si>
  <si>
    <t>Debra Cowan</t>
  </si>
  <si>
    <t>0373274742</t>
  </si>
  <si>
    <t>0618329676</t>
  </si>
  <si>
    <t>Day and Night</t>
  </si>
  <si>
    <t>Better Homes and Gardens</t>
  </si>
  <si>
    <t>0696018829</t>
  </si>
  <si>
    <t>Meredith Corporation</t>
  </si>
  <si>
    <t>Romanticism</t>
  </si>
  <si>
    <t>Hugh Honour</t>
  </si>
  <si>
    <t>0064300897</t>
  </si>
  <si>
    <t>8/15/1979</t>
  </si>
  <si>
    <t>Westview Press</t>
  </si>
  <si>
    <t>No Cherubs for Melanie</t>
  </si>
  <si>
    <t>James  Hawkins</t>
  </si>
  <si>
    <t>1550023926</t>
  </si>
  <si>
    <t>Dundurn</t>
  </si>
  <si>
    <t>The Fish Kisser</t>
  </si>
  <si>
    <t>0888822405</t>
  </si>
  <si>
    <t>0380731215</t>
  </si>
  <si>
    <t>1857988361</t>
  </si>
  <si>
    <t>8/12/1999</t>
  </si>
  <si>
    <t>0345467175</t>
  </si>
  <si>
    <t>Study Guide to Accompany Brunner and Suddarth's Textbook of Medical-Surgical Nursing</t>
  </si>
  <si>
    <t>Suzanne C. O'Connell Smeltzer/Brenda G. Bare/Mary Jo Boyer</t>
  </si>
  <si>
    <t>0781723051</t>
  </si>
  <si>
    <t>12/21/1999</t>
  </si>
  <si>
    <t>1592441122</t>
  </si>
  <si>
    <t>Children of the Thunder / The Tides of Time / The Crucible of Time</t>
  </si>
  <si>
    <t>051712310X</t>
  </si>
  <si>
    <t>1932100016</t>
  </si>
  <si>
    <t>5/11/2003</t>
  </si>
  <si>
    <t>0879971541</t>
  </si>
  <si>
    <t>2/28/1975</t>
  </si>
  <si>
    <t>The Crucible of Time</t>
  </si>
  <si>
    <t>0345302354</t>
  </si>
  <si>
    <t>6/12/1984</t>
  </si>
  <si>
    <t>0879977663</t>
  </si>
  <si>
    <t>8/28/1982</t>
  </si>
  <si>
    <t>0879979119</t>
  </si>
  <si>
    <t>Manshape</t>
  </si>
  <si>
    <t>0879977647</t>
  </si>
  <si>
    <t>9/28/1982</t>
  </si>
  <si>
    <t>DAW SF</t>
  </si>
  <si>
    <t>0312088477</t>
  </si>
  <si>
    <t>1/15/1993</t>
  </si>
  <si>
    <t>0786719052</t>
  </si>
  <si>
    <t>1/24/2007</t>
  </si>
  <si>
    <t>Unearthly Neighbors</t>
  </si>
  <si>
    <t>Chad Oliver</t>
  </si>
  <si>
    <t>0517552949</t>
  </si>
  <si>
    <t>The Shores of Another Sea (Classics of Modern Science Fiction 3)</t>
  </si>
  <si>
    <t>Chad Oliver/George Zebrowski/Isaac Asimov</t>
  </si>
  <si>
    <t>0517551861</t>
  </si>
  <si>
    <t>7/25/1984</t>
  </si>
  <si>
    <t>0517551853</t>
  </si>
  <si>
    <t>2/1/1984</t>
  </si>
  <si>
    <t>0385490623</t>
  </si>
  <si>
    <t>0143039148</t>
  </si>
  <si>
    <t>Wonder of the World</t>
  </si>
  <si>
    <t>0822218631</t>
  </si>
  <si>
    <t>12/31/2003</t>
  </si>
  <si>
    <t>Dramatists Play Service  Inc.</t>
  </si>
  <si>
    <t>1582970076</t>
  </si>
  <si>
    <t>0892818786</t>
  </si>
  <si>
    <t>Worlds of Wonder</t>
  </si>
  <si>
    <t>Terry Pastor/Damon Knight/Philip K. Dick/C.M. Kornbluth/Bob Shaw/Frederik Pohl/Alfred Bester/C.L. Moore/Henry Kuttner/Robert Sheckley/James Blish/Cordwainer Smith/Brian W. Aldiss/Jack Vance</t>
  </si>
  <si>
    <t>0575043555</t>
  </si>
  <si>
    <t>11/10/1988</t>
  </si>
  <si>
    <t>Orion Publishing Co</t>
  </si>
  <si>
    <t>0553803131</t>
  </si>
  <si>
    <t>0553585819</t>
  </si>
  <si>
    <t>0312890370</t>
  </si>
  <si>
    <t>0553574027</t>
  </si>
  <si>
    <t>0312890362</t>
  </si>
  <si>
    <t>0553585800</t>
  </si>
  <si>
    <t>0312890389</t>
  </si>
  <si>
    <t>0312861435</t>
  </si>
  <si>
    <t>2253141208</t>
  </si>
  <si>
    <t>0786890916</t>
  </si>
  <si>
    <t>1560600802</t>
  </si>
  <si>
    <t>1400033837</t>
  </si>
  <si>
    <t>1890447420</t>
  </si>
  <si>
    <t>0870744852</t>
  </si>
  <si>
    <t>0679735909</t>
  </si>
  <si>
    <t>0618341234</t>
  </si>
  <si>
    <t>0465014909</t>
  </si>
  <si>
    <t>0826493955</t>
  </si>
  <si>
    <t>0312425287</t>
  </si>
  <si>
    <t>1/26/2005</t>
  </si>
  <si>
    <t>Raised on Rock: Growing Up at Graceland</t>
  </si>
  <si>
    <t>David Stanley/Mark Bego</t>
  </si>
  <si>
    <t>1851588523</t>
  </si>
  <si>
    <t>12/1/1931</t>
  </si>
  <si>
    <t>Trafalgar Square Publishing</t>
  </si>
  <si>
    <t>189162041X</t>
  </si>
  <si>
    <t>0345468031</t>
  </si>
  <si>
    <t>Short List (One-Eyed Mack  #5)</t>
  </si>
  <si>
    <t>0399136657</t>
  </si>
  <si>
    <t>2/6/1992</t>
  </si>
  <si>
    <t>Fine Lines (One-Eyed Mack  #6)</t>
  </si>
  <si>
    <t>0517164353</t>
  </si>
  <si>
    <t>11/19/1995</t>
  </si>
  <si>
    <t>1571780599</t>
  </si>
  <si>
    <t>0316831301</t>
  </si>
  <si>
    <t>La chute</t>
  </si>
  <si>
    <t>0318634872</t>
  </si>
  <si>
    <t>1/11/1999</t>
  </si>
  <si>
    <t>0140291873</t>
  </si>
  <si>
    <t>Maple Syrup Cookbook: Over 100 Recipes For Breakfast  Lunch &amp; Dinner</t>
  </si>
  <si>
    <t>Ken Haedrich</t>
  </si>
  <si>
    <t>1580174043</t>
  </si>
  <si>
    <t>0312427298</t>
  </si>
  <si>
    <t>0345355245</t>
  </si>
  <si>
    <t>0345355237</t>
  </si>
  <si>
    <t>11/13/1988</t>
  </si>
  <si>
    <t>0345352440</t>
  </si>
  <si>
    <t>9/12/1987</t>
  </si>
  <si>
    <t>0345362497</t>
  </si>
  <si>
    <t>4/20/2011</t>
  </si>
  <si>
    <t>0345395182</t>
  </si>
  <si>
    <t>1591164850</t>
  </si>
  <si>
    <t>1591161304</t>
  </si>
  <si>
    <t>1591165628</t>
  </si>
  <si>
    <t>0312426437</t>
  </si>
  <si>
    <t>0306812304</t>
  </si>
  <si>
    <t>8/21/2003</t>
  </si>
  <si>
    <t>0452273080</t>
  </si>
  <si>
    <t>0714529036</t>
  </si>
  <si>
    <t>0060593636</t>
  </si>
  <si>
    <t>Flirting with Danger</t>
  </si>
  <si>
    <t>Linda Turner</t>
  </si>
  <si>
    <t>037307316X</t>
  </si>
  <si>
    <t>Flirting With Danger</t>
  </si>
  <si>
    <t>Kate Walker</t>
  </si>
  <si>
    <t>037311818X</t>
  </si>
  <si>
    <t>0060929596</t>
  </si>
  <si>
    <t>0446578428</t>
  </si>
  <si>
    <t>The Savage Wars Of Peace: Soldiers' Voices 1945-1989</t>
  </si>
  <si>
    <t>Charles Allen</t>
  </si>
  <si>
    <t>0718128826</t>
  </si>
  <si>
    <t>Michael Joseph Ltd./Penguin Books Ltd.</t>
  </si>
  <si>
    <t>1578569540</t>
  </si>
  <si>
    <t>0441013252</t>
  </si>
  <si>
    <t>0064404773</t>
  </si>
  <si>
    <t>0552548227</t>
  </si>
  <si>
    <t>0862032806</t>
  </si>
  <si>
    <t>3/26/1987</t>
  </si>
  <si>
    <t>0862031435</t>
  </si>
  <si>
    <t>0441004997</t>
  </si>
  <si>
    <t>0689822847</t>
  </si>
  <si>
    <t>0689817169</t>
  </si>
  <si>
    <t>Voting Rights Days (Hitty's Travels  #3)</t>
  </si>
  <si>
    <t>Ellen Weiss/Betina Ogden</t>
  </si>
  <si>
    <t>0689849125</t>
  </si>
  <si>
    <t>159679237X</t>
  </si>
  <si>
    <t>086547186X</t>
  </si>
  <si>
    <t>1590301080</t>
  </si>
  <si>
    <t>0060934638</t>
  </si>
  <si>
    <t>0060934735</t>
  </si>
  <si>
    <t>0743264916</t>
  </si>
  <si>
    <t>1416535527</t>
  </si>
  <si>
    <t>0743497287</t>
  </si>
  <si>
    <t>Ghost Ship: A Cape Cod Story</t>
  </si>
  <si>
    <t>Mary Higgins Clark/Wendell Minor</t>
  </si>
  <si>
    <t>1416935142</t>
  </si>
  <si>
    <t>0743418131</t>
  </si>
  <si>
    <t>0671004530</t>
  </si>
  <si>
    <t>0684866226</t>
  </si>
  <si>
    <t>074341263X</t>
  </si>
  <si>
    <t>1878972189</t>
  </si>
  <si>
    <t>078521836X</t>
  </si>
  <si>
    <t>0385337493</t>
  </si>
  <si>
    <t>0749307234</t>
  </si>
  <si>
    <t>5/23/1990</t>
  </si>
  <si>
    <t>Andrew Carnegie and the Rise of Big Business (Library of American Biography Series)</t>
  </si>
  <si>
    <t>Harold C. Livesay</t>
  </si>
  <si>
    <t>0321432878</t>
  </si>
  <si>
    <t>0749305797</t>
  </si>
  <si>
    <t>0451530381</t>
  </si>
  <si>
    <t>0816147175</t>
  </si>
  <si>
    <t>0679602712</t>
  </si>
  <si>
    <t>006105366X</t>
  </si>
  <si>
    <t>4/8/1998</t>
  </si>
  <si>
    <t>0743449045</t>
  </si>
  <si>
    <t>0671040847</t>
  </si>
  <si>
    <t>0743296168</t>
  </si>
  <si>
    <t>0765356171</t>
  </si>
  <si>
    <t>The Mammoth Book of Storms  Shipwrecks and Sea Disasters</t>
  </si>
  <si>
    <t>Richard Russell Lawrence</t>
  </si>
  <si>
    <t>0786714689</t>
  </si>
  <si>
    <t>1585675172</t>
  </si>
  <si>
    <t>0553580833</t>
  </si>
  <si>
    <t>Peek-a-Boo! (Babyfaces)</t>
  </si>
  <si>
    <t>Roberta Grobel Intrater</t>
  </si>
  <si>
    <t>0590058967</t>
  </si>
  <si>
    <t>0771008740</t>
  </si>
  <si>
    <t>0142407925</t>
  </si>
  <si>
    <t>0325005680</t>
  </si>
  <si>
    <t>Interviews with John Kenneth Galbraith (Conversations with Public Intellectuals)</t>
  </si>
  <si>
    <t>John Kenneth Galbraith/James Ronald Stanfield/J. Ron Stanfield/Jacqueline Bloom Stanfield</t>
  </si>
  <si>
    <t>1578066107</t>
  </si>
  <si>
    <t>The Economics of Innocent Fraud: Truth for Our Time</t>
  </si>
  <si>
    <t>John Kenneth Galbraith</t>
  </si>
  <si>
    <t>0618013245</t>
  </si>
  <si>
    <t>4/26/2004</t>
  </si>
  <si>
    <t>0201748673</t>
  </si>
  <si>
    <t>8/4/2001</t>
  </si>
  <si>
    <t>0321303377</t>
  </si>
  <si>
    <t>0887306292</t>
  </si>
  <si>
    <t>Bill Gates: Computer Legend (Famous Lives)</t>
  </si>
  <si>
    <t>Sara Barton-Wood</t>
  </si>
  <si>
    <t>0739844326</t>
  </si>
  <si>
    <t>Raintree</t>
  </si>
  <si>
    <t>0553157167</t>
  </si>
  <si>
    <t>Make Four Million Dollars by Next Thursday!</t>
  </si>
  <si>
    <t>Stephen Manes/George Ulrich</t>
  </si>
  <si>
    <t>0440413702</t>
  </si>
  <si>
    <t>7/8/1996</t>
  </si>
  <si>
    <t>Slim Down Camp</t>
  </si>
  <si>
    <t>0553233505</t>
  </si>
  <si>
    <t>The Boy Who Turned Into a TV Set</t>
  </si>
  <si>
    <t>Stephen Manes/Michael  Bass</t>
  </si>
  <si>
    <t>0380620006</t>
  </si>
  <si>
    <t>0684854732</t>
  </si>
  <si>
    <t>6/7/1999</t>
  </si>
  <si>
    <t>0312354959</t>
  </si>
  <si>
    <t>0142407453</t>
  </si>
  <si>
    <t>The New Rules of High School</t>
  </si>
  <si>
    <t>0142402427</t>
  </si>
  <si>
    <t>Cool Girl</t>
  </si>
  <si>
    <t>Blake Nelson/Hans Schumacher</t>
  </si>
  <si>
    <t>3407788193</t>
  </si>
  <si>
    <t>Beltz und Gelberg</t>
  </si>
  <si>
    <t>0765314231</t>
  </si>
  <si>
    <t>0970481713</t>
  </si>
  <si>
    <t>0684838389</t>
  </si>
  <si>
    <t>6/11/1997</t>
  </si>
  <si>
    <t>0671897071</t>
  </si>
  <si>
    <t>0142401110</t>
  </si>
  <si>
    <t>048645049X</t>
  </si>
  <si>
    <t>1884365302</t>
  </si>
  <si>
    <t>0451529758</t>
  </si>
  <si>
    <t>0312186886</t>
  </si>
  <si>
    <t>0451207793</t>
  </si>
  <si>
    <t>0330345044</t>
  </si>
  <si>
    <t>0425211894</t>
  </si>
  <si>
    <t>1416537805</t>
  </si>
  <si>
    <t>0425205592</t>
  </si>
  <si>
    <t>10/31/2005</t>
  </si>
  <si>
    <t>0425204235</t>
  </si>
  <si>
    <t>0671704648</t>
  </si>
  <si>
    <t>1416516859</t>
  </si>
  <si>
    <t>0141017724</t>
  </si>
  <si>
    <t>055358944X</t>
  </si>
  <si>
    <t>0425197395</t>
  </si>
  <si>
    <t>0399154191</t>
  </si>
  <si>
    <t>0141010312</t>
  </si>
  <si>
    <t>0743449673</t>
  </si>
  <si>
    <t>0425194523</t>
  </si>
  <si>
    <t>0425204030</t>
  </si>
  <si>
    <t>Muerte Blanca</t>
  </si>
  <si>
    <t>030734326X</t>
  </si>
  <si>
    <t>0425197387</t>
  </si>
  <si>
    <t>0399148728</t>
  </si>
  <si>
    <t>0425204197</t>
  </si>
  <si>
    <t>0425193721</t>
  </si>
  <si>
    <t>0743480694</t>
  </si>
  <si>
    <t>La Ciudad Perdida (NUMA Files  #5)</t>
  </si>
  <si>
    <t>0307376648</t>
  </si>
  <si>
    <t>030720961X</t>
  </si>
  <si>
    <t>0671026224</t>
  </si>
  <si>
    <t>Cliffs Notes on Billy Budd &amp; Typee</t>
  </si>
  <si>
    <t>Mary Ellen Snodgrass</t>
  </si>
  <si>
    <t>0764539507</t>
  </si>
  <si>
    <t>1/24/2003</t>
  </si>
  <si>
    <t>014062175X</t>
  </si>
  <si>
    <t>10/24/1995</t>
  </si>
  <si>
    <t>1417647116</t>
  </si>
  <si>
    <t>Billy Budd  Sailor and Other Uncompleted Writings: The Writings of Herman Melville  Volume 13</t>
  </si>
  <si>
    <t>Herman Melville/Hershel Parker/G. Thomas Tanselle/Harrison Hayford/Robert Sandberg/Alma MacDougall Reising</t>
  </si>
  <si>
    <t>0810111144</t>
  </si>
  <si>
    <t>9/15/2017</t>
  </si>
  <si>
    <t>Northwestern Univ Press</t>
  </si>
  <si>
    <t>Billy Budd  marin</t>
  </si>
  <si>
    <t>2070709043</t>
  </si>
  <si>
    <t>5/14/1987</t>
  </si>
  <si>
    <t>The Elections of 2004</t>
  </si>
  <si>
    <t>Michael Nelson</t>
  </si>
  <si>
    <t>1568028342</t>
  </si>
  <si>
    <t>CQ Press</t>
  </si>
  <si>
    <t>0810957906</t>
  </si>
  <si>
    <t>0810957892</t>
  </si>
  <si>
    <t>0810970570</t>
  </si>
  <si>
    <t>0060934727</t>
  </si>
  <si>
    <t>1590593898</t>
  </si>
  <si>
    <t>0596006624</t>
  </si>
  <si>
    <t>0553803700</t>
  </si>
  <si>
    <t>I  Robot: The Illustrated Screenplay</t>
  </si>
  <si>
    <t>Harlan Ellison</t>
  </si>
  <si>
    <t>1596870419</t>
  </si>
  <si>
    <t>0553299492</t>
  </si>
  <si>
    <t>055356997X</t>
  </si>
  <si>
    <t>Asimov's New Guide to Science</t>
  </si>
  <si>
    <t>0140172130</t>
  </si>
  <si>
    <t>5/27/1993</t>
  </si>
  <si>
    <t>0553293427</t>
  </si>
  <si>
    <t>1857989341</t>
  </si>
  <si>
    <t>0553293435</t>
  </si>
  <si>
    <t>The Currents of Space (Galactic Empire  #2)</t>
  </si>
  <si>
    <t>4490249512</t>
  </si>
  <si>
    <t>1/1/1952</t>
  </si>
  <si>
    <t>Fawcett crest</t>
  </si>
  <si>
    <t>0060556528</t>
  </si>
  <si>
    <t>10/21/2003</t>
  </si>
  <si>
    <t>0380010321</t>
  </si>
  <si>
    <t>11/1/1971</t>
  </si>
  <si>
    <t>0380699176</t>
  </si>
  <si>
    <t>8/1/1985</t>
  </si>
  <si>
    <t>0142405744</t>
  </si>
  <si>
    <t>Writings and Selected Narratives of the Exploration and Settlement of Virginia</t>
  </si>
  <si>
    <t>John  Smith</t>
  </si>
  <si>
    <t>1598530011</t>
  </si>
  <si>
    <t>3/22/2007</t>
  </si>
  <si>
    <t>John  Paul  George &amp; Ben</t>
  </si>
  <si>
    <t>Lane Smith</t>
  </si>
  <si>
    <t>0786848936</t>
  </si>
  <si>
    <t>0521288843</t>
  </si>
  <si>
    <t>10/21/1982</t>
  </si>
  <si>
    <t>The Origins of Life: From the Birth of Life to the Origin of Language</t>
  </si>
  <si>
    <t>John Maynard Smith/Eörs Szathmáry</t>
  </si>
  <si>
    <t>019286209X</t>
  </si>
  <si>
    <t>11/26/2000</t>
  </si>
  <si>
    <t>American Genesis: Captain John Smith and the Founding of Virginia</t>
  </si>
  <si>
    <t>Alden T. Vaughan</t>
  </si>
  <si>
    <t>0673393550</t>
  </si>
  <si>
    <t>8/17/2019</t>
  </si>
  <si>
    <t>0316015849</t>
  </si>
  <si>
    <t>1593081251</t>
  </si>
  <si>
    <t>Uncle Shelby's ABZ Book</t>
  </si>
  <si>
    <t>067121148X</t>
  </si>
  <si>
    <t>9/9/1985</t>
  </si>
  <si>
    <t>Who Wants a Cheap Rhinoceros?</t>
  </si>
  <si>
    <t>0689851138</t>
  </si>
  <si>
    <t>0439321603</t>
  </si>
  <si>
    <t>1843170175</t>
  </si>
  <si>
    <t>Das Zauberer-Handbuch - Die Magische Welt der Joanne K. Rowling von A bis Z</t>
  </si>
  <si>
    <t>Allan Zola Kronzek</t>
  </si>
  <si>
    <t>3442451531</t>
  </si>
  <si>
    <t>Harry Potter und die Kammer des Schreckens (Harry Potter  #2)</t>
  </si>
  <si>
    <t>3551552096</t>
  </si>
  <si>
    <t>9/30/2000</t>
  </si>
  <si>
    <t>Harry Potter und der Gefangene von Askaban (Harry Potter  #3)</t>
  </si>
  <si>
    <t>J.K. Rowling/Rufus Beck</t>
  </si>
  <si>
    <t>3895849618</t>
  </si>
  <si>
    <t>8/31/2002</t>
  </si>
  <si>
    <t>Dhv der Hörverlag</t>
  </si>
  <si>
    <t>Harry Potter ve Sırlar Odası (Harry Potter  #2)</t>
  </si>
  <si>
    <t>J.K. Rowling/Sevin Okyay</t>
  </si>
  <si>
    <t>3570211029</t>
  </si>
  <si>
    <t>tur</t>
  </si>
  <si>
    <t>Yapı Kredi Yayınları</t>
  </si>
  <si>
    <t>355155210X</t>
  </si>
  <si>
    <t>0385265565</t>
  </si>
  <si>
    <t>1/5/1992</t>
  </si>
  <si>
    <t>Infants  Children  and Adolescents (MyDevelopmentLab Series)</t>
  </si>
  <si>
    <t>Laura E. Berk</t>
  </si>
  <si>
    <t>0205419283</t>
  </si>
  <si>
    <t>Spring Music</t>
  </si>
  <si>
    <t>Elvi Rhodes</t>
  </si>
  <si>
    <t>0552146552</t>
  </si>
  <si>
    <t>0451203771</t>
  </si>
  <si>
    <t>0099498642</t>
  </si>
  <si>
    <t>1/12/2007</t>
  </si>
  <si>
    <t>009949857X</t>
  </si>
  <si>
    <t>0752876821</t>
  </si>
  <si>
    <t>0099498596</t>
  </si>
  <si>
    <t>Nos rêves de Castelbay</t>
  </si>
  <si>
    <t>2268031675</t>
  </si>
  <si>
    <t>3/29/1999</t>
  </si>
  <si>
    <t>Les Saveurs de la vie</t>
  </si>
  <si>
    <t>2266129376</t>
  </si>
  <si>
    <t>0747268460</t>
  </si>
  <si>
    <t>0747267456</t>
  </si>
  <si>
    <t>0747267448</t>
  </si>
  <si>
    <t>074726743X</t>
  </si>
  <si>
    <t>0751533432</t>
  </si>
  <si>
    <t>0755304853</t>
  </si>
  <si>
    <t>0747264864</t>
  </si>
  <si>
    <t>0747268479</t>
  </si>
  <si>
    <t>0747257361</t>
  </si>
  <si>
    <t>0747257353</t>
  </si>
  <si>
    <t>7/2/1998</t>
  </si>
  <si>
    <t>Méli-mélo</t>
  </si>
  <si>
    <t>2290327506</t>
  </si>
  <si>
    <t>0373895208</t>
  </si>
  <si>
    <t>0340828064</t>
  </si>
  <si>
    <t>0006514855</t>
  </si>
  <si>
    <t>Tales from Shakespeare</t>
  </si>
  <si>
    <t>0140621598</t>
  </si>
  <si>
    <t>10/26/2007</t>
  </si>
  <si>
    <t>1903436575</t>
  </si>
  <si>
    <t>0385017332</t>
  </si>
  <si>
    <t>9/3/1957</t>
  </si>
  <si>
    <t>0385313616</t>
  </si>
  <si>
    <t>11/10/1991</t>
  </si>
  <si>
    <t>0140714537</t>
  </si>
  <si>
    <t>0805073876</t>
  </si>
  <si>
    <t>019281933X</t>
  </si>
  <si>
    <t>1903436613</t>
  </si>
  <si>
    <t>7/5/2001</t>
  </si>
  <si>
    <t>1401302203</t>
  </si>
  <si>
    <t>0747250383</t>
  </si>
  <si>
    <t>11/7/1996</t>
  </si>
  <si>
    <t>0141305959</t>
  </si>
  <si>
    <t>0743482840</t>
  </si>
  <si>
    <t>1903436311</t>
  </si>
  <si>
    <t>The Age Of Shakespeare</t>
  </si>
  <si>
    <t>Frank Kermode</t>
  </si>
  <si>
    <t>0753819953</t>
  </si>
  <si>
    <t>Ukraine</t>
  </si>
  <si>
    <t>Sarah Johnstone</t>
  </si>
  <si>
    <t>186450336X</t>
  </si>
  <si>
    <t>Jimi Hendrix: The Complete Guide to His Music  (Complete Guide to the Music of...)</t>
  </si>
  <si>
    <t>Peter Doggett</t>
  </si>
  <si>
    <t>1844494241</t>
  </si>
  <si>
    <t>0765311852</t>
  </si>
  <si>
    <t>0765311801</t>
  </si>
  <si>
    <t>0312873115</t>
  </si>
  <si>
    <t>2/10/2001</t>
  </si>
  <si>
    <t>0765311860</t>
  </si>
  <si>
    <t>0312873123</t>
  </si>
  <si>
    <t>0575402911</t>
  </si>
  <si>
    <t>0312348649</t>
  </si>
  <si>
    <t>0312323867</t>
  </si>
  <si>
    <t>031232118X</t>
  </si>
  <si>
    <t>0590213113</t>
  </si>
  <si>
    <t>0312321201</t>
  </si>
  <si>
    <t>P.S. I Love You Three!</t>
  </si>
  <si>
    <t>Lynda Milligan/Nancy J. Smith</t>
  </si>
  <si>
    <t>1880972476</t>
  </si>
  <si>
    <t>Possibilities</t>
  </si>
  <si>
    <t>0312289510</t>
  </si>
  <si>
    <t>11/9/2001</t>
  </si>
  <si>
    <t>0373250215</t>
  </si>
  <si>
    <t>iMovie 4 &amp; iDVD: The Missing Manual: The Missing Manual</t>
  </si>
  <si>
    <t>0596006934</t>
  </si>
  <si>
    <t>8/23/2004</t>
  </si>
  <si>
    <t>Pogue Press</t>
  </si>
  <si>
    <t>The Icarus Agenda</t>
  </si>
  <si>
    <t>0752858505</t>
  </si>
  <si>
    <t>Pedro Calderón de la Barca</t>
  </si>
  <si>
    <t>0486421244</t>
  </si>
  <si>
    <t>1557830061</t>
  </si>
  <si>
    <t>0486424731</t>
  </si>
  <si>
    <t>0143104829</t>
  </si>
  <si>
    <t>0811833461</t>
  </si>
  <si>
    <t>I Can Fly</t>
  </si>
  <si>
    <t>Ruth Krauss/Mary Blair</t>
  </si>
  <si>
    <t>0307001466</t>
  </si>
  <si>
    <t>0451210905</t>
  </si>
  <si>
    <t>0192753371</t>
  </si>
  <si>
    <t>10/9/2003</t>
  </si>
  <si>
    <t>Astrid Lindgren: Storyteller to the World</t>
  </si>
  <si>
    <t>Johanna Hurwitz/Michael Dooling</t>
  </si>
  <si>
    <t>0140326928</t>
  </si>
  <si>
    <t>Astrid Lindgren</t>
  </si>
  <si>
    <t>Eva-Maria Metcalf</t>
  </si>
  <si>
    <t>0805745254</t>
  </si>
  <si>
    <t>Twayne Publishers</t>
  </si>
  <si>
    <t>0152025413</t>
  </si>
  <si>
    <t>0753810743</t>
  </si>
  <si>
    <t>12/31/1999</t>
  </si>
  <si>
    <t>0883689448</t>
  </si>
  <si>
    <t>0152049185</t>
  </si>
  <si>
    <t>0152025650</t>
  </si>
  <si>
    <t>015202610X</t>
  </si>
  <si>
    <t>The Hundred Dresses</t>
  </si>
  <si>
    <t>0152052607</t>
  </si>
  <si>
    <t>0613013379</t>
  </si>
  <si>
    <t>0440428653</t>
  </si>
  <si>
    <t>When the Siren Wailed</t>
  </si>
  <si>
    <t>Noel Streatfeild/Judith Gwyn Brown</t>
  </si>
  <si>
    <t>0394931475</t>
  </si>
  <si>
    <t>10/1/1977</t>
  </si>
  <si>
    <t>Lions</t>
  </si>
  <si>
    <t>0385514417</t>
  </si>
  <si>
    <t>4/20/1954</t>
  </si>
  <si>
    <t>0743464117</t>
  </si>
  <si>
    <t>0316294527</t>
  </si>
  <si>
    <t>Babar's World Tour</t>
  </si>
  <si>
    <t>Laurent de Brunhoff</t>
  </si>
  <si>
    <t>0810957809</t>
  </si>
  <si>
    <t>The Easter Rabbit's Parade</t>
  </si>
  <si>
    <t>037582748X</t>
  </si>
  <si>
    <t>The Little Fire Engine</t>
  </si>
  <si>
    <t>0375810706</t>
  </si>
  <si>
    <t>Right Stuff  Wrong Sex: America's First Women in Space Program</t>
  </si>
  <si>
    <t>Margaret A. Weitekamp</t>
  </si>
  <si>
    <t>0801883946</t>
  </si>
  <si>
    <t>The Right Stuff (To Protect and Defend #3)</t>
  </si>
  <si>
    <t>Merline Lovelace</t>
  </si>
  <si>
    <t>0373273495</t>
  </si>
  <si>
    <t>For Whom the Bell Tolls</t>
  </si>
  <si>
    <t>1117066037</t>
  </si>
  <si>
    <t>1/1/1940</t>
  </si>
  <si>
    <t>Cliffs Notes on Hemingway's The Sun Also Rises</t>
  </si>
  <si>
    <t>0822012375</t>
  </si>
  <si>
    <t>5/20/1964</t>
  </si>
  <si>
    <t>Dune (Dune #1)</t>
  </si>
  <si>
    <t>Frank Herbert/Domingo Santos</t>
  </si>
  <si>
    <t>849759682X</t>
  </si>
  <si>
    <t>0575075066</t>
  </si>
  <si>
    <t>076531293X</t>
  </si>
  <si>
    <t>0805073663</t>
  </si>
  <si>
    <t>Harm's Way</t>
  </si>
  <si>
    <t>Elizabeth Stewart</t>
  </si>
  <si>
    <t>1419950584</t>
  </si>
  <si>
    <t>0944092284</t>
  </si>
  <si>
    <t>I Like Winter (Seasons  #3)</t>
  </si>
  <si>
    <t>Lois Lenski/Heidi Kilgras</t>
  </si>
  <si>
    <t>0375810684</t>
  </si>
  <si>
    <t>0064405850</t>
  </si>
  <si>
    <t>006024416X</t>
  </si>
  <si>
    <t>11/9/1994</t>
  </si>
  <si>
    <t>After Collapse: The Regeneration of Complex Societies</t>
  </si>
  <si>
    <t>Glenn M. Schwartz</t>
  </si>
  <si>
    <t>0816525099</t>
  </si>
  <si>
    <t>5/25/2006</t>
  </si>
  <si>
    <t>University of Arizona Press</t>
  </si>
  <si>
    <t>Seize The Fire</t>
  </si>
  <si>
    <t>Elda Minger</t>
  </si>
  <si>
    <t>0373161174</t>
  </si>
  <si>
    <t>7/25/1985</t>
  </si>
  <si>
    <t>Harlequin American Romance</t>
  </si>
  <si>
    <t>034547581X</t>
  </si>
  <si>
    <t>0060506989</t>
  </si>
  <si>
    <t>0552150266</t>
  </si>
  <si>
    <t>0671747584</t>
  </si>
  <si>
    <t>10/15/1991</t>
  </si>
  <si>
    <t>0805069070</t>
  </si>
  <si>
    <t>080185668X</t>
  </si>
  <si>
    <t>6/6/1997</t>
  </si>
  <si>
    <t>Total Cold War: Eisenhower's Secret Propaganda Battle at Home and Abroad</t>
  </si>
  <si>
    <t>Kenneth Osgood</t>
  </si>
  <si>
    <t>0700614451</t>
  </si>
  <si>
    <t>2/23/2006</t>
  </si>
  <si>
    <t>0806132795</t>
  </si>
  <si>
    <t>0743223853</t>
  </si>
  <si>
    <t>0671605658</t>
  </si>
  <si>
    <t>0446676500</t>
  </si>
  <si>
    <t>1591146917</t>
  </si>
  <si>
    <t>1853261483</t>
  </si>
  <si>
    <t>12/5/1994</t>
  </si>
  <si>
    <t>Water  Water Everywhere: A Splash &amp; Giggle Bath Book (Baby Einstein)</t>
  </si>
  <si>
    <t>0786819111</t>
  </si>
  <si>
    <t>0679732543</t>
  </si>
  <si>
    <t>CliffsNotes on Shakespeare's Twelfth Night</t>
  </si>
  <si>
    <t>James Lamar Roberts/CliffsNotes/William Shakespeare</t>
  </si>
  <si>
    <t>0822000946</t>
  </si>
  <si>
    <t>9/20/1960</t>
  </si>
  <si>
    <t>052153514X</t>
  </si>
  <si>
    <t>How to Spell Like a Champ</t>
  </si>
  <si>
    <t>Barrie Trinkle/Paige Kimble/Carolyn  Andrews</t>
  </si>
  <si>
    <t>0761143696</t>
  </si>
  <si>
    <t>11/16/2006</t>
  </si>
  <si>
    <t>0451208641</t>
  </si>
  <si>
    <t>0736904867</t>
  </si>
  <si>
    <t>William Shakespeare/Arkangel Cast/Victoria Hamilton/Niamh Cusack/Stephen Mangan</t>
  </si>
  <si>
    <t>1932219048</t>
  </si>
  <si>
    <t>The Audio Partners</t>
  </si>
  <si>
    <t>074348486X</t>
  </si>
  <si>
    <t>8/23/2011</t>
  </si>
  <si>
    <t>1904271227</t>
  </si>
  <si>
    <t>1411401042</t>
  </si>
  <si>
    <t>055358135X</t>
  </si>
  <si>
    <t>0060564423</t>
  </si>
  <si>
    <t>0061096849</t>
  </si>
  <si>
    <t>1578562589</t>
  </si>
  <si>
    <t>Thirst</t>
  </si>
  <si>
    <t>Mary Oliver</t>
  </si>
  <si>
    <t>0807068969</t>
  </si>
  <si>
    <t>0440243068</t>
  </si>
  <si>
    <t>0735102864</t>
  </si>
  <si>
    <t>0871136791</t>
  </si>
  <si>
    <t>5/16/1997</t>
  </si>
  <si>
    <t>Atlantic Monthly Press (NYC)</t>
  </si>
  <si>
    <t>184415145X</t>
  </si>
  <si>
    <t>1/19/2005</t>
  </si>
  <si>
    <t>0142002801</t>
  </si>
  <si>
    <t>0142437921</t>
  </si>
  <si>
    <t>0425213471</t>
  </si>
  <si>
    <t>0060890398</t>
  </si>
  <si>
    <t>1585671266</t>
  </si>
  <si>
    <t>0553248642</t>
  </si>
  <si>
    <t>5/1/1985</t>
  </si>
  <si>
    <t>0553241605</t>
  </si>
  <si>
    <t>0061097934</t>
  </si>
  <si>
    <t>006075186X</t>
  </si>
  <si>
    <t>0553277871</t>
  </si>
  <si>
    <t>0553258478</t>
  </si>
  <si>
    <t>014303605X</t>
  </si>
  <si>
    <t>0140260021</t>
  </si>
  <si>
    <t>Fish &amp; Chips (The Barrytown Trilogie  #3)</t>
  </si>
  <si>
    <t>Roddy Doyle/Renate Orth-Guttmann</t>
  </si>
  <si>
    <t>3596153026</t>
  </si>
  <si>
    <t>Fischer Taschenbuch Verlag</t>
  </si>
  <si>
    <t>0439993857</t>
  </si>
  <si>
    <t>7/20/2001</t>
  </si>
  <si>
    <t>0099284480</t>
  </si>
  <si>
    <t>The Van</t>
  </si>
  <si>
    <t>043620052X</t>
  </si>
  <si>
    <t>8/4/1991</t>
  </si>
  <si>
    <t>Secker and Warburg</t>
  </si>
  <si>
    <t>Rover rettet Weihnachten.</t>
  </si>
  <si>
    <t>3570127214</t>
  </si>
  <si>
    <t>Omnibus Hc Bei Bertelsmann</t>
  </si>
  <si>
    <t>The Snapper</t>
  </si>
  <si>
    <t>3596153034</t>
  </si>
  <si>
    <t>Fischer TB</t>
  </si>
  <si>
    <t>Yeats Is Dead</t>
  </si>
  <si>
    <t>Roddy Doyle/Frank McCourt/Conor McPherson/Gene Kerrigan/Gina Moxley/Marian Keyes/Pauline McLynn/Tom Humphries/Joseph O'Connor/Anthony Cronin/Owen O'Neill/Hugo Hamilton/Charlie O'Neill/Gerard Stembridge/Donal O'Kelly</t>
  </si>
  <si>
    <t>0099422344</t>
  </si>
  <si>
    <t>The Fantastic Vampire: Studies in the Children of the Night: Selected Essays from the Eighteenth International Conference on the Fantastic in the Arts</t>
  </si>
  <si>
    <t>James Craig Holte</t>
  </si>
  <si>
    <t>0313309337</t>
  </si>
  <si>
    <t>Greenwood Press</t>
  </si>
  <si>
    <t>A Dracula Handbook</t>
  </si>
  <si>
    <t>Elizabeth Russell Miller</t>
  </si>
  <si>
    <t>1413480942</t>
  </si>
  <si>
    <t>Xlibris Corporation</t>
  </si>
  <si>
    <t>0446691356</t>
  </si>
  <si>
    <t>0446677493</t>
  </si>
  <si>
    <t>055324356X</t>
  </si>
  <si>
    <t>12/31/1984</t>
  </si>
  <si>
    <t>0553270621</t>
  </si>
  <si>
    <t>0553251791</t>
  </si>
  <si>
    <t>9/1/1985</t>
  </si>
  <si>
    <t>P.S. I Love You (Sealed with a Kiss #4)</t>
  </si>
  <si>
    <t>0373033664</t>
  </si>
  <si>
    <t>PS I Love You Baby Collection</t>
  </si>
  <si>
    <t>0962247723</t>
  </si>
  <si>
    <t>0156026988</t>
  </si>
  <si>
    <t>6/3/1989</t>
  </si>
  <si>
    <t>0449005860</t>
  </si>
  <si>
    <t>11/28/1999</t>
  </si>
  <si>
    <t>The Parrot-Head Companion: An Insider's Guide to Jimmy Buffett</t>
  </si>
  <si>
    <t>Thomas Ryan</t>
  </si>
  <si>
    <t>0806520159</t>
  </si>
  <si>
    <t>0553375261</t>
  </si>
  <si>
    <t>Barack Obama: Working to Make a Difference</t>
  </si>
  <si>
    <t>Marlene Targ Brill/Lerner Publishing Group</t>
  </si>
  <si>
    <t>0822560569</t>
  </si>
  <si>
    <t>0486447618</t>
  </si>
  <si>
    <t>1562924885</t>
  </si>
  <si>
    <t>Mission Possible</t>
  </si>
  <si>
    <t>0071348271</t>
  </si>
  <si>
    <t>4/30/1999</t>
  </si>
  <si>
    <t>0849918723</t>
  </si>
  <si>
    <t>0066621038</t>
  </si>
  <si>
    <t>1576753069</t>
  </si>
  <si>
    <t>0849996597</t>
  </si>
  <si>
    <t>055299703X</t>
  </si>
  <si>
    <t>0767902513</t>
  </si>
  <si>
    <t>5/4/1998</t>
  </si>
  <si>
    <t>0751510610</t>
  </si>
  <si>
    <t>0767919378</t>
  </si>
  <si>
    <t>9/25/2007</t>
  </si>
  <si>
    <t>038560131X</t>
  </si>
  <si>
    <t>Motel Blues</t>
  </si>
  <si>
    <t>Bill Bryson/David B. Ellis</t>
  </si>
  <si>
    <t>2228897353</t>
  </si>
  <si>
    <t>Journeys in English</t>
  </si>
  <si>
    <t>0563496266</t>
  </si>
  <si>
    <t>Una breve historia de casi todo</t>
  </si>
  <si>
    <t>Bill Bryson/José Manuel Álvarez</t>
  </si>
  <si>
    <t>8478713808</t>
  </si>
  <si>
    <t>Rba Libros</t>
  </si>
  <si>
    <t>0451412354</t>
  </si>
  <si>
    <t>0451216954</t>
  </si>
  <si>
    <t>0451219368</t>
  </si>
  <si>
    <t>0312335288</t>
  </si>
  <si>
    <t>CliffsNotes on Remarque's All Quiet on the Western Front</t>
  </si>
  <si>
    <t>Susan Van Kirk/CliffsNotes/Erich Maria Remarque</t>
  </si>
  <si>
    <t>0764586718</t>
  </si>
  <si>
    <t>0449231801</t>
  </si>
  <si>
    <t>3/12/1987</t>
  </si>
  <si>
    <t>The Nightingale's Song</t>
  </si>
  <si>
    <t>Kathleen Eschenburg</t>
  </si>
  <si>
    <t>0380815699</t>
  </si>
  <si>
    <t>Nightingale's Song</t>
  </si>
  <si>
    <t>Kate Pennington</t>
  </si>
  <si>
    <t>0340878754</t>
  </si>
  <si>
    <t>Hachette Children's</t>
  </si>
  <si>
    <t>044021680X</t>
  </si>
  <si>
    <t>4/3/1994</t>
  </si>
  <si>
    <t>0340766182</t>
  </si>
  <si>
    <t>0440184622</t>
  </si>
  <si>
    <t>0340654163</t>
  </si>
  <si>
    <t>037576142X</t>
  </si>
  <si>
    <t>0449213536</t>
  </si>
  <si>
    <t>10/12/1986</t>
  </si>
  <si>
    <t>0449204146</t>
  </si>
  <si>
    <t>9/12/1983</t>
  </si>
  <si>
    <t>0449210502</t>
  </si>
  <si>
    <t>0812974921</t>
  </si>
  <si>
    <t>0316954993</t>
  </si>
  <si>
    <t>0316955124</t>
  </si>
  <si>
    <t>5/15/1992</t>
  </si>
  <si>
    <t>0316954411</t>
  </si>
  <si>
    <t>0316955175</t>
  </si>
  <si>
    <t>0316955094</t>
  </si>
  <si>
    <t>4/15/1992</t>
  </si>
  <si>
    <t>1419317261</t>
  </si>
  <si>
    <t>0374105235</t>
  </si>
  <si>
    <t>1564782387</t>
  </si>
  <si>
    <t>0452286352</t>
  </si>
  <si>
    <t>0312936605</t>
  </si>
  <si>
    <t>0439236193</t>
  </si>
  <si>
    <t>0192835149</t>
  </si>
  <si>
    <t>1402725000</t>
  </si>
  <si>
    <t>0451529367</t>
  </si>
  <si>
    <t>0380725789</t>
  </si>
  <si>
    <t>Jack London Illustrated: The Call of the Wild/White Fang/The Sea-Wolf/40 Short Stories</t>
  </si>
  <si>
    <t>0517309807</t>
  </si>
  <si>
    <t>1598184318</t>
  </si>
  <si>
    <t>0061096857</t>
  </si>
  <si>
    <t>0060086637</t>
  </si>
  <si>
    <t>0061098019</t>
  </si>
  <si>
    <t>006058033X</t>
  </si>
  <si>
    <t>0061030651</t>
  </si>
  <si>
    <t>Menace Invisible (Admiral Arnold Morgan  #3)</t>
  </si>
  <si>
    <t>2226114971</t>
  </si>
  <si>
    <t>0553400037</t>
  </si>
  <si>
    <t>2/23/1990</t>
  </si>
  <si>
    <t>A Picture Book of Anne Frank</t>
  </si>
  <si>
    <t>David A. Adler/Karen Ritz</t>
  </si>
  <si>
    <t>0823410781</t>
  </si>
  <si>
    <t>0448444828</t>
  </si>
  <si>
    <t>1565124502</t>
  </si>
  <si>
    <t>044970081X</t>
  </si>
  <si>
    <t>3/12/1982</t>
  </si>
  <si>
    <t>0312330340</t>
  </si>
  <si>
    <t>0330419587</t>
  </si>
  <si>
    <t>0521439612</t>
  </si>
  <si>
    <t>1565849655</t>
  </si>
  <si>
    <t>5/16/2005</t>
  </si>
  <si>
    <t>1565845617</t>
  </si>
  <si>
    <t>Karl Marx/Friedrich Engels/Eric Hobsbawm</t>
  </si>
  <si>
    <t>1859848982</t>
  </si>
  <si>
    <t>1565846710</t>
  </si>
  <si>
    <t>0349106711</t>
  </si>
  <si>
    <t>11/12/1995</t>
  </si>
  <si>
    <t>0813515246</t>
  </si>
  <si>
    <t>Winter Is the Warmest Season</t>
  </si>
  <si>
    <t>Lauren Stringer</t>
  </si>
  <si>
    <t>0152049673</t>
  </si>
  <si>
    <t>Winter (Four Seasons  #4)</t>
  </si>
  <si>
    <t>Núria Roca/Rosa María Curto</t>
  </si>
  <si>
    <t>0764127314</t>
  </si>
  <si>
    <t>It's Winter</t>
  </si>
  <si>
    <t>Linda Glaser/Glaser Linda/Susan Swan</t>
  </si>
  <si>
    <t>0761316809</t>
  </si>
  <si>
    <t>First Avenue Editions (Tm)</t>
  </si>
  <si>
    <t>0813027055</t>
  </si>
  <si>
    <t>0140445145</t>
  </si>
  <si>
    <t>1/25/1990</t>
  </si>
  <si>
    <t>Practical DV Filmmaking</t>
  </si>
  <si>
    <t>Russell Evans</t>
  </si>
  <si>
    <t>0240807383</t>
  </si>
  <si>
    <t>0688167381</t>
  </si>
  <si>
    <t>Inventive Paris clothes: 1909-1939 - a photographic essay</t>
  </si>
  <si>
    <t>Diana Vreeland/Irving Penn</t>
  </si>
  <si>
    <t>067040067X</t>
  </si>
  <si>
    <t>5/26/1978</t>
  </si>
  <si>
    <t>Penguin Putnam</t>
  </si>
  <si>
    <t>0195156323</t>
  </si>
  <si>
    <t>0140714588</t>
  </si>
  <si>
    <t>1859843301</t>
  </si>
  <si>
    <t>1859846513</t>
  </si>
  <si>
    <t>7/17/2005</t>
  </si>
  <si>
    <t>185984278X</t>
  </si>
  <si>
    <t>7/17/2000</t>
  </si>
  <si>
    <t>0199210705</t>
  </si>
  <si>
    <t>0631233601</t>
  </si>
  <si>
    <t>1405117079</t>
  </si>
  <si>
    <t>8/6/2004</t>
  </si>
  <si>
    <t>059652708X</t>
  </si>
  <si>
    <t>12/4/2006</t>
  </si>
  <si>
    <t>0596003064</t>
  </si>
  <si>
    <t>0552152161</t>
  </si>
  <si>
    <t>0679762094</t>
  </si>
  <si>
    <t>Amanda's Story (The Girls of Lighthouse Lane #4)</t>
  </si>
  <si>
    <t>Thomas Kinkade/Erika Tamar</t>
  </si>
  <si>
    <t>0060543523</t>
  </si>
  <si>
    <t>Lizabeth's Story (The Girls of Lighthouse Lane #3)</t>
  </si>
  <si>
    <t>0060543493</t>
  </si>
  <si>
    <t>0060014318</t>
  </si>
  <si>
    <t>0060952431</t>
  </si>
  <si>
    <t>8/2/1997</t>
  </si>
  <si>
    <t>Happy Endings: Finishing the Edges of Your Quilts</t>
  </si>
  <si>
    <t>Mimi Dietrich</t>
  </si>
  <si>
    <t>1564775003</t>
  </si>
  <si>
    <t>6/4/2013</t>
  </si>
  <si>
    <t>That Patchwork Place</t>
  </si>
  <si>
    <t>Unspeakable Truths and Happy Endings: Human Cruelty and the New Trauma Therapy</t>
  </si>
  <si>
    <t>Rebecca Coffey</t>
  </si>
  <si>
    <t>1886968055</t>
  </si>
  <si>
    <t>Sidran Press</t>
  </si>
  <si>
    <t>0373511620</t>
  </si>
  <si>
    <t>0385239548</t>
  </si>
  <si>
    <t>The Trail of Tears</t>
  </si>
  <si>
    <t>Joseph Bruchac/Diana Magnuson</t>
  </si>
  <si>
    <t>0679890521</t>
  </si>
  <si>
    <t>9/21/1999</t>
  </si>
  <si>
    <t>0007165161</t>
  </si>
  <si>
    <t>0446354732</t>
  </si>
  <si>
    <t>0006178731</t>
  </si>
  <si>
    <t>0743456866</t>
  </si>
  <si>
    <t>0671014919</t>
  </si>
  <si>
    <t>0743484312</t>
  </si>
  <si>
    <t>0671027123</t>
  </si>
  <si>
    <t>0671519182</t>
  </si>
  <si>
    <t>1416507779</t>
  </si>
  <si>
    <t>0743412621</t>
  </si>
  <si>
    <t>0671004549</t>
  </si>
  <si>
    <t>Stowaway and Milk Run: Two Unabridged Stories From Mary Higgins Clark</t>
  </si>
  <si>
    <t>Mary Higgins Clark/Jan Maxwell</t>
  </si>
  <si>
    <t>0671046241</t>
  </si>
  <si>
    <t>The Christmas Thief (Regan Reilly Mysteries  #9)</t>
  </si>
  <si>
    <t>0739447343</t>
  </si>
  <si>
    <t>0743206053</t>
  </si>
  <si>
    <t>11/19/2002</t>
  </si>
  <si>
    <t>0671888587</t>
  </si>
  <si>
    <t>0743448944</t>
  </si>
  <si>
    <t>0393306232</t>
  </si>
  <si>
    <t>9/17/1989</t>
  </si>
  <si>
    <t>0300101627</t>
  </si>
  <si>
    <t>039332494X</t>
  </si>
  <si>
    <t>0321478061</t>
  </si>
  <si>
    <t>0060598964</t>
  </si>
  <si>
    <t>1859842844</t>
  </si>
  <si>
    <t>The Missionary Position: Mother Teresa in Theory and Practice</t>
  </si>
  <si>
    <t>185984054X</t>
  </si>
  <si>
    <t>1859843832</t>
  </si>
  <si>
    <t>0860916286</t>
  </si>
  <si>
    <t>9/17/1994</t>
  </si>
  <si>
    <t>1859843980</t>
  </si>
  <si>
    <t>0452284988</t>
  </si>
  <si>
    <t>1859843409</t>
  </si>
  <si>
    <t>1859847862</t>
  </si>
  <si>
    <t>3/17/2001</t>
  </si>
  <si>
    <t>1968: War and Democracy</t>
  </si>
  <si>
    <t>Eugene J. McCarthy/Christopher Hitchens</t>
  </si>
  <si>
    <t>1883477379</t>
  </si>
  <si>
    <t>9/23/2000</t>
  </si>
  <si>
    <t>Lone Oak Press</t>
  </si>
  <si>
    <t>0141185163</t>
  </si>
  <si>
    <t>0809078678</t>
  </si>
  <si>
    <t>1590171101</t>
  </si>
  <si>
    <t>Alles ist erleuchtet</t>
  </si>
  <si>
    <t>Jonathan Safran Foer/Dirk van Gunsteren</t>
  </si>
  <si>
    <t>3462032178</t>
  </si>
  <si>
    <t>0345483170</t>
  </si>
  <si>
    <t>1556434243</t>
  </si>
  <si>
    <t>1932416234</t>
  </si>
  <si>
    <t>11/4/2005</t>
  </si>
  <si>
    <t>1932416129</t>
  </si>
  <si>
    <t>9/27/2004</t>
  </si>
  <si>
    <t>0241142466</t>
  </si>
  <si>
    <t>Hamish hamilton</t>
  </si>
  <si>
    <t>Une oeuvre déchirante d'un génie renversant</t>
  </si>
  <si>
    <t>Dave Eggers/Michelle Herpe-Volinsky</t>
  </si>
  <si>
    <t>2290328243</t>
  </si>
  <si>
    <t>1590170709</t>
  </si>
  <si>
    <t>11/30/2003</t>
  </si>
  <si>
    <t>1932416382</t>
  </si>
  <si>
    <t>193241648X</t>
  </si>
  <si>
    <t>1932416013</t>
  </si>
  <si>
    <t>0141180943</t>
  </si>
  <si>
    <t>A Tramp Abroad</t>
  </si>
  <si>
    <t>Mark Twain/Dave Eggers</t>
  </si>
  <si>
    <t>0812970039</t>
  </si>
  <si>
    <t>Flores en el ático</t>
  </si>
  <si>
    <t>V.C. Andrews/Jesús Pardo</t>
  </si>
  <si>
    <t>849759746X</t>
  </si>
  <si>
    <t>Black Cat (Gemini  #2)</t>
  </si>
  <si>
    <t>0743428676</t>
  </si>
  <si>
    <t>0743449029</t>
  </si>
  <si>
    <t>1416530819</t>
  </si>
  <si>
    <t>0671039954</t>
  </si>
  <si>
    <t>0671039946</t>
  </si>
  <si>
    <t>0743428595</t>
  </si>
  <si>
    <t>Ruby (Landry  #1)</t>
  </si>
  <si>
    <t>1568950748</t>
  </si>
  <si>
    <t>0060092726</t>
  </si>
  <si>
    <t>0971702128</t>
  </si>
  <si>
    <t>0671039962</t>
  </si>
  <si>
    <t>0671020315</t>
  </si>
  <si>
    <t>Fulgor oculto (Landry  #3)</t>
  </si>
  <si>
    <t>V.C. Andrews/Elisa Cerdan</t>
  </si>
  <si>
    <t>1400000742</t>
  </si>
  <si>
    <t>0743457870</t>
  </si>
  <si>
    <t>067153467X</t>
  </si>
  <si>
    <t>0671007637</t>
  </si>
  <si>
    <t>Child of Darkness (Gemini  #3)</t>
  </si>
  <si>
    <t>1416500502</t>
  </si>
  <si>
    <t>Die Flucht der Waisen (Die Orphan-Saga  #5)</t>
  </si>
  <si>
    <t>V.C. Andrews/Susanne Althoetmar-Smarczyk</t>
  </si>
  <si>
    <t>3442354560</t>
  </si>
  <si>
    <t>Dornen des Glücks (Das Erbe von Foxworth Hall  #3)</t>
  </si>
  <si>
    <t>V.C. Andrews/Michael Görden</t>
  </si>
  <si>
    <t>3442552966</t>
  </si>
  <si>
    <t>Harry Potter and the Philosopher's Stone (Harry Potter  #1)</t>
  </si>
  <si>
    <t>158234681X</t>
  </si>
  <si>
    <t>gla</t>
  </si>
  <si>
    <t>Bloomsbury USA Childrens</t>
  </si>
  <si>
    <t>074754624X</t>
  </si>
  <si>
    <t>7/8/2000</t>
  </si>
  <si>
    <t>1416917462</t>
  </si>
  <si>
    <t>141693961X</t>
  </si>
  <si>
    <t>0689873190</t>
  </si>
  <si>
    <t>0809230410</t>
  </si>
  <si>
    <t>1593080549</t>
  </si>
  <si>
    <t>0441627404</t>
  </si>
  <si>
    <t>0156030934</t>
  </si>
  <si>
    <t>2/5/2007</t>
  </si>
  <si>
    <t>014017866X</t>
  </si>
  <si>
    <t>9/7/1993</t>
  </si>
  <si>
    <t>1401204007</t>
  </si>
  <si>
    <t>0618718745</t>
  </si>
  <si>
    <t>0941423646</t>
  </si>
  <si>
    <t>1/22/1993</t>
  </si>
  <si>
    <t>1401212352</t>
  </si>
  <si>
    <t>1581807597</t>
  </si>
  <si>
    <t>David Boring</t>
  </si>
  <si>
    <t>1594971226</t>
  </si>
  <si>
    <t>Lout Rampage!</t>
  </si>
  <si>
    <t>1560970707</t>
  </si>
  <si>
    <t>Fantagraphics Books</t>
  </si>
  <si>
    <t>0811824543</t>
  </si>
  <si>
    <t>0156032112</t>
  </si>
  <si>
    <t>0373291779</t>
  </si>
  <si>
    <t>0743411544</t>
  </si>
  <si>
    <t>1568958129</t>
  </si>
  <si>
    <t>Mary McBride</t>
  </si>
  <si>
    <t>0373288565</t>
  </si>
  <si>
    <t>Gunslinger and Nine Other Action-Packed Stories of the Wild West</t>
  </si>
  <si>
    <t>Ed Gorman/Bill Pronzini</t>
  </si>
  <si>
    <t>1569800367</t>
  </si>
  <si>
    <t>0688039693</t>
  </si>
  <si>
    <t>10/20/1999</t>
  </si>
  <si>
    <t>0755301943</t>
  </si>
  <si>
    <t>1565125606</t>
  </si>
  <si>
    <t>Something Borrowed</t>
  </si>
  <si>
    <t>Rebecca Hagan Lee</t>
  </si>
  <si>
    <t>0786500735</t>
  </si>
  <si>
    <t>Diamond/Charter</t>
  </si>
  <si>
    <t>Double-Cross (Athena Force #4)</t>
  </si>
  <si>
    <t>Meredith Fletcher</t>
  </si>
  <si>
    <t>0373513283</t>
  </si>
  <si>
    <t>Silhouette Bombshell</t>
  </si>
  <si>
    <t>0425191192</t>
  </si>
  <si>
    <t>0425157466</t>
  </si>
  <si>
    <t>0425145301</t>
  </si>
  <si>
    <t>0425104273</t>
  </si>
  <si>
    <t>First Deadly Sin</t>
  </si>
  <si>
    <t>0871881780</t>
  </si>
  <si>
    <t>0425103641</t>
  </si>
  <si>
    <t>3/15/1987</t>
  </si>
  <si>
    <t>0451412338</t>
  </si>
  <si>
    <t>0451218299</t>
  </si>
  <si>
    <t>0743250419</t>
  </si>
  <si>
    <t>0140149864</t>
  </si>
  <si>
    <t>0743203313</t>
  </si>
  <si>
    <t>The Sign of the Cross: Travels in Catholic Europe</t>
  </si>
  <si>
    <t>0330373579</t>
  </si>
  <si>
    <t>091827382X</t>
  </si>
  <si>
    <t>1566890640</t>
  </si>
  <si>
    <t>0262510871</t>
  </si>
  <si>
    <t>7/25/1996</t>
  </si>
  <si>
    <t>0060723939</t>
  </si>
  <si>
    <t>1582406936</t>
  </si>
  <si>
    <t>Hellblazer: Setting Sun</t>
  </si>
  <si>
    <t>Warren Ellis/Frank Teran/Tim Bradstreet/Javier Pulido/James Romberger/Marcelo Frusín</t>
  </si>
  <si>
    <t>1401202454</t>
  </si>
  <si>
    <t>0785122788</t>
  </si>
  <si>
    <t>140121150X</t>
  </si>
  <si>
    <t>0785122583</t>
  </si>
  <si>
    <t>1563897563</t>
  </si>
  <si>
    <t>1413900305</t>
  </si>
  <si>
    <t>0345419626</t>
  </si>
  <si>
    <t>11/29/1997</t>
  </si>
  <si>
    <t>La regina dei dannati</t>
  </si>
  <si>
    <t>Anne Rice/Roberta Rambelli</t>
  </si>
  <si>
    <t>8878193283</t>
  </si>
  <si>
    <t>TEA</t>
  </si>
  <si>
    <t>0345476875</t>
  </si>
  <si>
    <t>Cántico de sangre (Crónicas Vampíricas  #10)</t>
  </si>
  <si>
    <t>Anne Rice/Camila Batlles</t>
  </si>
  <si>
    <t>8466620265</t>
  </si>
  <si>
    <t>Vampire Chronicles: Interview with the Vampire  The Vampire Lestat  The Queen of the Damned (Anne Rice)</t>
  </si>
  <si>
    <t>Anne Rice/Robert O'Keefe/F. Murray Abraham/Michael York/Kate Nelligan/David Purdham</t>
  </si>
  <si>
    <t>0679410503</t>
  </si>
  <si>
    <t>11/17/1992</t>
  </si>
  <si>
    <t>0345422406</t>
  </si>
  <si>
    <t>La reina de los condenados (Crónicas Vampíricas  #3)</t>
  </si>
  <si>
    <t>8466617116</t>
  </si>
  <si>
    <t>Byblos</t>
  </si>
  <si>
    <t>0345397398</t>
  </si>
  <si>
    <t>0345376048</t>
  </si>
  <si>
    <t>1/28/1992</t>
  </si>
  <si>
    <t>0727853414</t>
  </si>
  <si>
    <t>0345373944</t>
  </si>
  <si>
    <t>11/30/1991</t>
  </si>
  <si>
    <t>Entrevista con el vampiro (Crónicas vampíricas  #1)</t>
  </si>
  <si>
    <t>Anne Rice/Marcelo Covián</t>
  </si>
  <si>
    <t>8466616209</t>
  </si>
  <si>
    <t>0345476883</t>
  </si>
  <si>
    <t>El Mesías: El niño judío</t>
  </si>
  <si>
    <t>Anne Rice/Luis Murillo</t>
  </si>
  <si>
    <t>8466630031</t>
  </si>
  <si>
    <t>Anne Rice Value Collection: Mayfair Witches (Lives of the Mayfair Witches #1-3)</t>
  </si>
  <si>
    <t>Anne Rice/Joe Morton/Tim Curry/Lindsay Crouse</t>
  </si>
  <si>
    <t>037541620X</t>
  </si>
  <si>
    <t>Merrick (Crónicas Vampíricas  #7)</t>
  </si>
  <si>
    <t>8466606602</t>
  </si>
  <si>
    <t>0375401601</t>
  </si>
  <si>
    <t>3/8/1999</t>
  </si>
  <si>
    <t>The Feast Of All Saints</t>
  </si>
  <si>
    <t>0099269473</t>
  </si>
  <si>
    <t>12/4/1997</t>
  </si>
  <si>
    <t>0836210360</t>
  </si>
  <si>
    <t>0345396685</t>
  </si>
  <si>
    <t>0062515675</t>
  </si>
  <si>
    <t>0007179731</t>
  </si>
  <si>
    <t>12/31/2015</t>
  </si>
  <si>
    <t>0765305240</t>
  </si>
  <si>
    <t>0812575601</t>
  </si>
  <si>
    <t>0765346524</t>
  </si>
  <si>
    <t>0765344300</t>
  </si>
  <si>
    <t>0812575237</t>
  </si>
  <si>
    <t>0007145594</t>
  </si>
  <si>
    <t>0976401118</t>
  </si>
  <si>
    <t>12/21/2005</t>
  </si>
  <si>
    <t>0385236255</t>
  </si>
  <si>
    <t>10/18/1992</t>
  </si>
  <si>
    <t>0785127224</t>
  </si>
  <si>
    <t>5/30/2007</t>
  </si>
  <si>
    <t>0385175809</t>
  </si>
  <si>
    <t>0586071393</t>
  </si>
  <si>
    <t>11/15/1989</t>
  </si>
  <si>
    <t>0451219244</t>
  </si>
  <si>
    <t>0752849182</t>
  </si>
  <si>
    <t>045121577X</t>
  </si>
  <si>
    <t>0451210557</t>
  </si>
  <si>
    <t>0752849190</t>
  </si>
  <si>
    <t>11/8/2008</t>
  </si>
  <si>
    <t>0440236738</t>
  </si>
  <si>
    <t>0440220459</t>
  </si>
  <si>
    <t>0440236703</t>
  </si>
  <si>
    <t>8/25/2009</t>
  </si>
  <si>
    <t>0140444572</t>
  </si>
  <si>
    <t>The Complete Odes and Epodes</t>
  </si>
  <si>
    <t>Horace/David   West</t>
  </si>
  <si>
    <t>019283942X</t>
  </si>
  <si>
    <t>0735619654</t>
  </si>
  <si>
    <t>7/23/2019</t>
  </si>
  <si>
    <t>0747251827</t>
  </si>
  <si>
    <t>0486442136</t>
  </si>
  <si>
    <t>1933372206</t>
  </si>
  <si>
    <t>1570719276</t>
  </si>
  <si>
    <t>1573441961</t>
  </si>
  <si>
    <t>0312425864</t>
  </si>
  <si>
    <t>0310254876</t>
  </si>
  <si>
    <t>0679731377</t>
  </si>
  <si>
    <t>189825334X</t>
  </si>
  <si>
    <t>8/30/2000</t>
  </si>
  <si>
    <t>0743292499</t>
  </si>
  <si>
    <t>0340686030</t>
  </si>
  <si>
    <t>0451207505</t>
  </si>
  <si>
    <t>0743454146</t>
  </si>
  <si>
    <t>0451206525</t>
  </si>
  <si>
    <t>0312424671</t>
  </si>
  <si>
    <t>0747252130</t>
  </si>
  <si>
    <t>8/8/1996</t>
  </si>
  <si>
    <t>0593052226</t>
  </si>
  <si>
    <t>0345477014</t>
  </si>
  <si>
    <t>ale</t>
  </si>
  <si>
    <t>Historia de una Gaviota y del Gato Que le Enseñó a Volar</t>
  </si>
  <si>
    <t>Luis Sepúlveda/Chris Sheban</t>
  </si>
  <si>
    <t>0439560268</t>
  </si>
  <si>
    <t>0864424655</t>
  </si>
  <si>
    <t>0714846376</t>
  </si>
  <si>
    <t>0195117956</t>
  </si>
  <si>
    <t>081121592X</t>
  </si>
  <si>
    <t>5/17/2005</t>
  </si>
  <si>
    <t>0142437891</t>
  </si>
  <si>
    <t>Nextext/McDougal Publishing Staff</t>
  </si>
  <si>
    <t>0618048235</t>
  </si>
  <si>
    <t>2/25/2000</t>
  </si>
  <si>
    <t>0821220802</t>
  </si>
  <si>
    <t>0060928778</t>
  </si>
  <si>
    <t>2/11/1998</t>
  </si>
  <si>
    <t>1400076978</t>
  </si>
  <si>
    <t>1590511263</t>
  </si>
  <si>
    <t>The Ethics and Politics of Asylum: Liberal Democracy and the Response to Refugees</t>
  </si>
  <si>
    <t>Matthew J. Gibney</t>
  </si>
  <si>
    <t>0521009375</t>
  </si>
  <si>
    <t>1401201938</t>
  </si>
  <si>
    <t>0330481916</t>
  </si>
  <si>
    <t>12/9/2000</t>
  </si>
  <si>
    <t>1933045256</t>
  </si>
  <si>
    <t>0521293731</t>
  </si>
  <si>
    <t>0143038311</t>
  </si>
  <si>
    <t>0156028522</t>
  </si>
  <si>
    <t>1590171497</t>
  </si>
  <si>
    <t>0156028417</t>
  </si>
  <si>
    <t>0143037277</t>
  </si>
  <si>
    <t>The Madman of Bergerac</t>
  </si>
  <si>
    <t>0141187263</t>
  </si>
  <si>
    <t>1590170431</t>
  </si>
  <si>
    <t>8/31/2003</t>
  </si>
  <si>
    <t>The Man Who Wasn't Maigret: A Portrait of Georges Simenon</t>
  </si>
  <si>
    <t>Patrick Marnham</t>
  </si>
  <si>
    <t>0156000598</t>
  </si>
  <si>
    <t>4/15/1994</t>
  </si>
  <si>
    <t>Maigret à New York (Maigret  #27)</t>
  </si>
  <si>
    <t>2253142425</t>
  </si>
  <si>
    <t>12/4/2002</t>
  </si>
  <si>
    <t>Presses de La Cite</t>
  </si>
  <si>
    <t>1590172280</t>
  </si>
  <si>
    <t>Mon Ami Maigret</t>
  </si>
  <si>
    <t>2253142441</t>
  </si>
  <si>
    <t>0156551446</t>
  </si>
  <si>
    <t>6/26/1985</t>
  </si>
  <si>
    <t>0156028476</t>
  </si>
  <si>
    <t>0803731531</t>
  </si>
  <si>
    <t>0689868014</t>
  </si>
  <si>
    <t>0312424914</t>
  </si>
  <si>
    <t>0312426607</t>
  </si>
  <si>
    <t>Eureka Mill</t>
  </si>
  <si>
    <t>189188526X</t>
  </si>
  <si>
    <t>Hub City Press</t>
  </si>
  <si>
    <t>0312425082</t>
  </si>
  <si>
    <t>0064407314</t>
  </si>
  <si>
    <t>3/5/2019</t>
  </si>
  <si>
    <t>0812976568</t>
  </si>
  <si>
    <t>The Monster at the End of this Book</t>
  </si>
  <si>
    <t>Jon Stone/Michael J. Smollin</t>
  </si>
  <si>
    <t>037582913X</t>
  </si>
  <si>
    <t>1423103343</t>
  </si>
  <si>
    <t>0802141447</t>
  </si>
  <si>
    <t>1560258500</t>
  </si>
  <si>
    <t>3/24/2006</t>
  </si>
  <si>
    <t>The Frog King</t>
  </si>
  <si>
    <t>0802757480</t>
  </si>
  <si>
    <t>0142003719</t>
  </si>
  <si>
    <t>0385497393</t>
  </si>
  <si>
    <t>8448306996</t>
  </si>
  <si>
    <t>7/30/2006</t>
  </si>
  <si>
    <t>Acento Editorial</t>
  </si>
  <si>
    <t>Lincoln (Narratives of a Golden Age)</t>
  </si>
  <si>
    <t>0349105308</t>
  </si>
  <si>
    <t>Abacus Books</t>
  </si>
  <si>
    <t>0345369076</t>
  </si>
  <si>
    <t>2/13/1991</t>
  </si>
  <si>
    <t>031235777X</t>
  </si>
  <si>
    <t>The Silver Pigs</t>
  </si>
  <si>
    <t>Lindsey Davis/Mary Cutler/Anton Lesser/Fritha Goodey</t>
  </si>
  <si>
    <t>056352569X</t>
  </si>
  <si>
    <t>1904316344</t>
  </si>
  <si>
    <t>0394746236</t>
  </si>
  <si>
    <t>0679601708</t>
  </si>
  <si>
    <t>0679601120</t>
  </si>
  <si>
    <t>6/28/1994</t>
  </si>
  <si>
    <t>La telaraña de Carlota</t>
  </si>
  <si>
    <t>E.B. White/Guillermo Solana/Garth Williams</t>
  </si>
  <si>
    <t>006075740X</t>
  </si>
  <si>
    <t>0679736042</t>
  </si>
  <si>
    <t>1586631985</t>
  </si>
  <si>
    <t>The Confident Child</t>
  </si>
  <si>
    <t>Terri Apter</t>
  </si>
  <si>
    <t>0393040585</t>
  </si>
  <si>
    <t>0385040202</t>
  </si>
  <si>
    <t>6/15/1988</t>
  </si>
  <si>
    <t>Smart Discipline: Fast  Lasting Solutions for Your Child's Self-Esteem and Your Peace of Mind</t>
  </si>
  <si>
    <t>Larry J. Koenig</t>
  </si>
  <si>
    <t>0060936665</t>
  </si>
  <si>
    <t>0375700234</t>
  </si>
  <si>
    <t>0061122181</t>
  </si>
  <si>
    <t>A Cargo of Women: Susannah Watson and the Convicts of the Princess Royal</t>
  </si>
  <si>
    <t>Babette Smith</t>
  </si>
  <si>
    <t>1877058335</t>
  </si>
  <si>
    <t>Rosenberg Publishing</t>
  </si>
  <si>
    <t>0064407454</t>
  </si>
  <si>
    <t>0064408620</t>
  </si>
  <si>
    <t>5/3/2000</t>
  </si>
  <si>
    <t>0142405493</t>
  </si>
  <si>
    <t>0064470652</t>
  </si>
  <si>
    <t>0060594349</t>
  </si>
  <si>
    <t>0060594357</t>
  </si>
  <si>
    <t>0060736259</t>
  </si>
  <si>
    <t>031026345X</t>
  </si>
  <si>
    <t>0385721919</t>
  </si>
  <si>
    <t>0060927518</t>
  </si>
  <si>
    <t>8/2/1996</t>
  </si>
  <si>
    <t>0830819711</t>
  </si>
  <si>
    <t>0310210089</t>
  </si>
  <si>
    <t>Courageous Faith Through the Year</t>
  </si>
  <si>
    <t>Bill Hybels/Keri Wyatt Kent</t>
  </si>
  <si>
    <t>0830832947</t>
  </si>
  <si>
    <t>Becoming a Contagious Christian Leader's Guide: Communicating Your Faith in a Style That Fits You</t>
  </si>
  <si>
    <t>Mark Mittelberg/Lee Strobel</t>
  </si>
  <si>
    <t>0310257867</t>
  </si>
  <si>
    <t>2/12/2007</t>
  </si>
  <si>
    <t>A Is for Abductive : The Language of the Emerging Church</t>
  </si>
  <si>
    <t>Leonard Sweet/Brian D. McLaren</t>
  </si>
  <si>
    <t>0310243564</t>
  </si>
  <si>
    <t>12/24/2002</t>
  </si>
  <si>
    <t>0310252199</t>
  </si>
  <si>
    <t>1/9/2003</t>
  </si>
  <si>
    <t>048642992X</t>
  </si>
  <si>
    <t>0143039539</t>
  </si>
  <si>
    <t>0743211480</t>
  </si>
  <si>
    <t>014118258X</t>
  </si>
  <si>
    <t>5/31/2001</t>
  </si>
  <si>
    <t>0679643249</t>
  </si>
  <si>
    <t>The Killer Angels</t>
  </si>
  <si>
    <t>Michael Shaara/Stephen Hoye</t>
  </si>
  <si>
    <t>0739309056</t>
  </si>
  <si>
    <t>1841580821</t>
  </si>
  <si>
    <t>Architecture and Tourism: Perception  Performance and Place</t>
  </si>
  <si>
    <t>D. Medina Lasansky</t>
  </si>
  <si>
    <t>1859737099</t>
  </si>
  <si>
    <t>The Last Eyewitness: The Final Week</t>
  </si>
  <si>
    <t>Chris Seay/Rob Pepper/Brian D. McLaren</t>
  </si>
  <si>
    <t>0529123452</t>
  </si>
  <si>
    <t>0618705295</t>
  </si>
  <si>
    <t>The Best American Spiritual Writing 2006</t>
  </si>
  <si>
    <t>Philip Zaleski/Peter J. Gomes</t>
  </si>
  <si>
    <t>0618586458</t>
  </si>
  <si>
    <t>0618582150</t>
  </si>
  <si>
    <t>0060815523</t>
  </si>
  <si>
    <t>0300095244</t>
  </si>
  <si>
    <t>0880291230</t>
  </si>
  <si>
    <t>6/13/1993</t>
  </si>
  <si>
    <t>0226134342</t>
  </si>
  <si>
    <t>Roald Dahl/Joely Richardson</t>
  </si>
  <si>
    <t>0060582545</t>
  </si>
  <si>
    <t>Festival Books</t>
  </si>
  <si>
    <t>0140018328</t>
  </si>
  <si>
    <t>10/26/1987</t>
  </si>
  <si>
    <t>0156001993</t>
  </si>
  <si>
    <t>Roald Dahl/Rula Lenska/Sian Thomas/Christopher Timothy</t>
  </si>
  <si>
    <t>0141805625</t>
  </si>
  <si>
    <t>Puffin Audiobooks</t>
  </si>
  <si>
    <t>The Adventures of Charlie and Mr. Willy Wonka: A Fully Dramatized Recording</t>
  </si>
  <si>
    <t>0141805617</t>
  </si>
  <si>
    <t>Fantastic Mr Fox and Other Animal Stories</t>
  </si>
  <si>
    <t>0141805641</t>
  </si>
  <si>
    <t>1555834531</t>
  </si>
  <si>
    <t>0151012970</t>
  </si>
  <si>
    <t>Touchy Subjects</t>
  </si>
  <si>
    <t>0156032619</t>
  </si>
  <si>
    <t>0064407721</t>
  </si>
  <si>
    <t>2/27/1999</t>
  </si>
  <si>
    <t>0156032643</t>
  </si>
  <si>
    <t>9/5/2005</t>
  </si>
  <si>
    <t>1555837239</t>
  </si>
  <si>
    <t>0231109253</t>
  </si>
  <si>
    <t>What Sappho Would Have Said</t>
  </si>
  <si>
    <t>0241136822</t>
  </si>
  <si>
    <t>4/24/1997</t>
  </si>
  <si>
    <t>Hamish Hamilton Ltd</t>
  </si>
  <si>
    <t>Mammoth Book Of Lesbian Short Stories (Mammoth Books)</t>
  </si>
  <si>
    <t>1841190497</t>
  </si>
  <si>
    <t>6/24/1999</t>
  </si>
  <si>
    <t>Robson Books  London</t>
  </si>
  <si>
    <t>0156007479</t>
  </si>
  <si>
    <t>1899791663</t>
  </si>
  <si>
    <t>0060997028</t>
  </si>
  <si>
    <t>7/25/2000</t>
  </si>
  <si>
    <t>Todo está iluminado</t>
  </si>
  <si>
    <t>030734312X</t>
  </si>
  <si>
    <t>0812521358</t>
  </si>
  <si>
    <t>3/28/1992</t>
  </si>
  <si>
    <t>Firefighters in the Dark</t>
  </si>
  <si>
    <t>Dashka Slater/Nicoletta Ceccoli</t>
  </si>
  <si>
    <t>0618554599</t>
  </si>
  <si>
    <t>0140818030</t>
  </si>
  <si>
    <t>0140274219</t>
  </si>
  <si>
    <t>0786704543</t>
  </si>
  <si>
    <t>Remembrance of Things Past (Boxed Set)</t>
  </si>
  <si>
    <t>Marcel Proust/C.K. Scott Moncrieff/Frederick A. Blossom/Joseph Wood Crutch</t>
  </si>
  <si>
    <t>0701125594</t>
  </si>
  <si>
    <t>3/5/1981</t>
  </si>
  <si>
    <t>0310330513</t>
  </si>
  <si>
    <t>Naked</t>
  </si>
  <si>
    <t>1586212230</t>
  </si>
  <si>
    <t>0618446710</t>
  </si>
  <si>
    <t>0451190149</t>
  </si>
  <si>
    <t>0767922085</t>
  </si>
  <si>
    <t>0671792806</t>
  </si>
  <si>
    <t>7 hábitos de las familias altamente efectivas</t>
  </si>
  <si>
    <t>1400083419</t>
  </si>
  <si>
    <t>Grijalbo</t>
  </si>
  <si>
    <t>1590385810</t>
  </si>
  <si>
    <t>0552148083</t>
  </si>
  <si>
    <t>0552148105</t>
  </si>
  <si>
    <t>9/21/1984</t>
  </si>
  <si>
    <t>The Leadership Challenge: Skills for Taking Charge</t>
  </si>
  <si>
    <t>Warren G. Bennis</t>
  </si>
  <si>
    <t>088684049X</t>
  </si>
  <si>
    <t>AMR/Advanced Management Reports</t>
  </si>
  <si>
    <t>1421503190</t>
  </si>
  <si>
    <t>0881792063</t>
  </si>
  <si>
    <t>The Elements of Visual Style: The Basics of Print Design for Every PC and Mac User</t>
  </si>
  <si>
    <t>Robert W. Harris</t>
  </si>
  <si>
    <t>0618772456</t>
  </si>
  <si>
    <t>1401881548</t>
  </si>
  <si>
    <t>4/27/2005</t>
  </si>
  <si>
    <t>The Mask of the Enchantress</t>
  </si>
  <si>
    <t>0449210847</t>
  </si>
  <si>
    <t>10/12/1981</t>
  </si>
  <si>
    <t>0449212963</t>
  </si>
  <si>
    <t>10/12/1987</t>
  </si>
  <si>
    <t>0449215482</t>
  </si>
  <si>
    <t>11/27/1988</t>
  </si>
  <si>
    <t>Curse Of The Kings</t>
  </si>
  <si>
    <t>044920068X</t>
  </si>
  <si>
    <t>6/12/1985</t>
  </si>
  <si>
    <t>0440224047</t>
  </si>
  <si>
    <t>0802139701</t>
  </si>
  <si>
    <t>045121157X</t>
  </si>
  <si>
    <t>P. J. Funnybunny Camps Out</t>
  </si>
  <si>
    <t>Marilyn Sadler/Roger Bollen</t>
  </si>
  <si>
    <t>0679832696</t>
  </si>
  <si>
    <t>2/22/1994</t>
  </si>
  <si>
    <t>Lo único que no podrás hacer en el cielo</t>
  </si>
  <si>
    <t>Mark Cahill</t>
  </si>
  <si>
    <t>0964366568</t>
  </si>
  <si>
    <t>Mark Cahill Ministries</t>
  </si>
  <si>
    <t>0099284766</t>
  </si>
  <si>
    <t>De profundis</t>
  </si>
  <si>
    <t>8484034348</t>
  </si>
  <si>
    <t>Un amour de swann (À la recherche du temps perdu  #1.2)</t>
  </si>
  <si>
    <t>2035882133</t>
  </si>
  <si>
    <t>Larousse</t>
  </si>
  <si>
    <t>0312288018</t>
  </si>
  <si>
    <t>0312977670</t>
  </si>
  <si>
    <t>Exiled in Paris: Richard Wright  James Baldwin  Samuel Beckett and Others on the Left Bank</t>
  </si>
  <si>
    <t>James    Campbell</t>
  </si>
  <si>
    <t>0520234413</t>
  </si>
  <si>
    <t>0312643063</t>
  </si>
  <si>
    <t>9/15/1985</t>
  </si>
  <si>
    <t>2006 International Building Code</t>
  </si>
  <si>
    <t>International Code Council (ICC)</t>
  </si>
  <si>
    <t>1580012515</t>
  </si>
  <si>
    <t>International Code Council</t>
  </si>
  <si>
    <t>0679729968</t>
  </si>
  <si>
    <t>1/5/2011</t>
  </si>
  <si>
    <t>Code Check Electrical: An Illustrated Guide to Wiring a Safe House</t>
  </si>
  <si>
    <t>Michael      Casey/Redwood Kardon/Douglas Hansen</t>
  </si>
  <si>
    <t>1561587389</t>
  </si>
  <si>
    <t>International Building Code 2003</t>
  </si>
  <si>
    <t>1892395568</t>
  </si>
  <si>
    <t>2/16/2003</t>
  </si>
  <si>
    <t>019920361X</t>
  </si>
  <si>
    <t>0395051568</t>
  </si>
  <si>
    <t>1/2/1968</t>
  </si>
  <si>
    <t>Illustrated Guide to the NEC: Based on the 2005 National Electric Code</t>
  </si>
  <si>
    <t>Charles R. Miller</t>
  </si>
  <si>
    <t>1401850685</t>
  </si>
  <si>
    <t>1423600762</t>
  </si>
  <si>
    <t>0385732597</t>
  </si>
  <si>
    <t>0735611319</t>
  </si>
  <si>
    <t>10/21/2000</t>
  </si>
  <si>
    <t>0974811823</t>
  </si>
  <si>
    <t>0571219314</t>
  </si>
  <si>
    <t>2/19/2004</t>
  </si>
  <si>
    <t>0060586907</t>
  </si>
  <si>
    <t>0517566095</t>
  </si>
  <si>
    <t>The Alchemist’s Kitchen: Extraordinary Potions &amp; Curious Notions</t>
  </si>
  <si>
    <t>Guy Ogilvy</t>
  </si>
  <si>
    <t>0802715400</t>
  </si>
  <si>
    <t>1590303164</t>
  </si>
  <si>
    <t>0451205146</t>
  </si>
  <si>
    <t>0735617228</t>
  </si>
  <si>
    <t>12/14/2002</t>
  </si>
  <si>
    <t>0131177052</t>
  </si>
  <si>
    <t>Explode the Code 1</t>
  </si>
  <si>
    <t>Nancy Hall</t>
  </si>
  <si>
    <t>0838814603</t>
  </si>
  <si>
    <t>School Specialty Publishing</t>
  </si>
  <si>
    <t>0553280813</t>
  </si>
  <si>
    <t>0385340354</t>
  </si>
  <si>
    <t>12/15/2006</t>
  </si>
  <si>
    <t>0500281335</t>
  </si>
  <si>
    <t>0201485672</t>
  </si>
  <si>
    <t>0767900952</t>
  </si>
  <si>
    <t>1593270038</t>
  </si>
  <si>
    <t>0804831904</t>
  </si>
  <si>
    <t>0465039138</t>
  </si>
  <si>
    <t>7/13/2000</t>
  </si>
  <si>
    <t>Landscape Within: Insights and Inspirations for Photographers</t>
  </si>
  <si>
    <t>David   Ward/Joe Cornish</t>
  </si>
  <si>
    <t>190253834X</t>
  </si>
  <si>
    <t>Aurum Press</t>
  </si>
  <si>
    <t>Bob Marley - Songs of Freedom</t>
  </si>
  <si>
    <t>Bob Marley</t>
  </si>
  <si>
    <t>0793536693</t>
  </si>
  <si>
    <t>Such a Good Girl and Other Crime Stories</t>
  </si>
  <si>
    <t>Ed Gorman/Richard Laymon</t>
  </si>
  <si>
    <t>0786229985</t>
  </si>
  <si>
    <t>1/7/2001</t>
  </si>
  <si>
    <t>Five Star (ME)</t>
  </si>
  <si>
    <t>E.M. Forster/Nadia May</t>
  </si>
  <si>
    <t>0786168471</t>
  </si>
  <si>
    <t>0517091267</t>
  </si>
  <si>
    <t>2/20/1993</t>
  </si>
  <si>
    <t>0486445089</t>
  </si>
  <si>
    <t>0812971345</t>
  </si>
  <si>
    <t>2/10/2004</t>
  </si>
  <si>
    <t>1400078679</t>
  </si>
  <si>
    <t>The Bard's Tale: Prima's Official Strategy Guide</t>
  </si>
  <si>
    <t>Craig Keller</t>
  </si>
  <si>
    <t>0761545646</t>
  </si>
  <si>
    <t>067187778X</t>
  </si>
  <si>
    <t>1574881728</t>
  </si>
  <si>
    <t>0425206866</t>
  </si>
  <si>
    <t>0800614283</t>
  </si>
  <si>
    <t>141653282X</t>
  </si>
  <si>
    <t>019280264X</t>
  </si>
  <si>
    <t>089658321X</t>
  </si>
  <si>
    <t>10/26/1995</t>
  </si>
  <si>
    <t>0375757813</t>
  </si>
  <si>
    <t>0755331478</t>
  </si>
  <si>
    <t>0140620664</t>
  </si>
  <si>
    <t>5/26/1994</t>
  </si>
  <si>
    <t>The Mini Zen Gardening Kit</t>
  </si>
  <si>
    <t>Daniel Abdal-Hayy Moore</t>
  </si>
  <si>
    <t>0762408286</t>
  </si>
  <si>
    <t>RP Minis</t>
  </si>
  <si>
    <t>The Zen Gardening Kit/Book and Japanese Rock Garden</t>
  </si>
  <si>
    <t>1561381489</t>
  </si>
  <si>
    <t>11/23/1992</t>
  </si>
  <si>
    <t>1406503258</t>
  </si>
  <si>
    <t>0393963322</t>
  </si>
  <si>
    <t>11/17/1993</t>
  </si>
  <si>
    <t>Zen in Your Garden</t>
  </si>
  <si>
    <t>Jenny Hendy</t>
  </si>
  <si>
    <t>1841811106</t>
  </si>
  <si>
    <t>Godsfield Press Ltd</t>
  </si>
  <si>
    <t>1593083238</t>
  </si>
  <si>
    <t>0006498868</t>
  </si>
  <si>
    <t>2/4/2008</t>
  </si>
  <si>
    <t>0553575651</t>
  </si>
  <si>
    <t>0060757639</t>
  </si>
  <si>
    <t>0553565699</t>
  </si>
  <si>
    <t>Der lohfarbene Mann (Die zweiten Chroniken von Fitz  dem Weitseher  #1)</t>
  </si>
  <si>
    <t>3404283368</t>
  </si>
  <si>
    <t>0425199355</t>
  </si>
  <si>
    <t>0312956126</t>
  </si>
  <si>
    <t>0425214923</t>
  </si>
  <si>
    <t>0307264629</t>
  </si>
  <si>
    <t>0515128821</t>
  </si>
  <si>
    <t>0515122564</t>
  </si>
  <si>
    <t>0099416158</t>
  </si>
  <si>
    <t>9/29/2002</t>
  </si>
  <si>
    <t>0670060232</t>
  </si>
  <si>
    <t>The Roald Dahl Audio Collection</t>
  </si>
  <si>
    <t>0061214965</t>
  </si>
  <si>
    <t>0316013943</t>
  </si>
  <si>
    <t>0140621628</t>
  </si>
  <si>
    <t>0140367357</t>
  </si>
  <si>
    <t>0143039156</t>
  </si>
  <si>
    <t>0140367438</t>
  </si>
  <si>
    <t>Treasure Island #2: Off to Sea (Easy Reader Classics)</t>
  </si>
  <si>
    <t>Catherine Nichols/Sally Wern Comport/Robert Louis Stevenson</t>
  </si>
  <si>
    <t>1402732988</t>
  </si>
  <si>
    <t>184046027X</t>
  </si>
  <si>
    <t>8/16/2003</t>
  </si>
  <si>
    <t>014144116X</t>
  </si>
  <si>
    <t>0140274235</t>
  </si>
  <si>
    <t>019283388X</t>
  </si>
  <si>
    <t>0192833073</t>
  </si>
  <si>
    <t>0140436073</t>
  </si>
  <si>
    <t>9/24/1998</t>
  </si>
  <si>
    <t>The Woman In White</t>
  </si>
  <si>
    <t>185715018X</t>
  </si>
  <si>
    <t>9/26/1991</t>
  </si>
  <si>
    <t>0192834673</t>
  </si>
  <si>
    <t>0451160312</t>
  </si>
  <si>
    <t>11/7/1989</t>
  </si>
  <si>
    <t>0451131363</t>
  </si>
  <si>
    <t>3/1/1965</t>
  </si>
  <si>
    <t>067102082X</t>
  </si>
  <si>
    <t>0812555244</t>
  </si>
  <si>
    <t>0345461673</t>
  </si>
  <si>
    <t>0345461622</t>
  </si>
  <si>
    <t>0812590562</t>
  </si>
  <si>
    <t>0446605166</t>
  </si>
  <si>
    <t>Anthony Thwaite: In Conversation With Peter Dale and Ian Hamilton</t>
  </si>
  <si>
    <t>Peter  Dale/Ian          Hamilton/Anthony Thwaite</t>
  </si>
  <si>
    <t>0953284123</t>
  </si>
  <si>
    <t>Between the Lines Productions</t>
  </si>
  <si>
    <t>Doisneau</t>
  </si>
  <si>
    <t>Peter Hamilton/Robert Doisneau/David    Elliott</t>
  </si>
  <si>
    <t>1900826240</t>
  </si>
  <si>
    <t>Cartago</t>
  </si>
  <si>
    <t>Criptonomicón II: El código Pontifex</t>
  </si>
  <si>
    <t>8466616926</t>
  </si>
  <si>
    <t>0434008176</t>
  </si>
  <si>
    <t>William Heinemann</t>
  </si>
  <si>
    <t>8497930975</t>
  </si>
  <si>
    <t>11/30/2007</t>
  </si>
  <si>
    <t>0142437689</t>
  </si>
  <si>
    <t>0679767096</t>
  </si>
  <si>
    <t>0060535113</t>
  </si>
  <si>
    <t>Walt Whitman: Words for America</t>
  </si>
  <si>
    <t>Barbara Kerley/Brian Selznick</t>
  </si>
  <si>
    <t>0439357918</t>
  </si>
  <si>
    <t>Love  Hate and Everything in Between: Expressing Emotions in Japanese</t>
  </si>
  <si>
    <t>Mamiko Murakami/Ernest Reiss</t>
  </si>
  <si>
    <t>4770028032</t>
  </si>
  <si>
    <t>1400096081</t>
  </si>
  <si>
    <t>1860469868</t>
  </si>
  <si>
    <t>4770015445</t>
  </si>
  <si>
    <t>0679446699</t>
  </si>
  <si>
    <t>10/21/1997</t>
  </si>
  <si>
    <t>0375413901</t>
  </si>
  <si>
    <t>1400043662</t>
  </si>
  <si>
    <t>0375411690</t>
  </si>
  <si>
    <t>Joseph Cornell: Secrets in a Box (Adventures in Art)</t>
  </si>
  <si>
    <t>Alison Baverstock/Joseph Cornell/Christopher Wynne</t>
  </si>
  <si>
    <t>3791329286</t>
  </si>
  <si>
    <t>Prestel Publishing</t>
  </si>
  <si>
    <t>0835608476</t>
  </si>
  <si>
    <t>1590171705</t>
  </si>
  <si>
    <t>1933648279</t>
  </si>
  <si>
    <t>0812971450</t>
  </si>
  <si>
    <t>0689871317</t>
  </si>
  <si>
    <t>When the Darkness Will Not Lift: Doing What We Can While We Wait for God—And Joy</t>
  </si>
  <si>
    <t>1581348762</t>
  </si>
  <si>
    <t>12/14/2006</t>
  </si>
  <si>
    <t>1844740447</t>
  </si>
  <si>
    <t>7/16/2004</t>
  </si>
  <si>
    <t>1581348096</t>
  </si>
  <si>
    <t>1581346522</t>
  </si>
  <si>
    <t>1581348134</t>
  </si>
  <si>
    <t>8/11/2006</t>
  </si>
  <si>
    <t>1581342470</t>
  </si>
  <si>
    <t>1581346085</t>
  </si>
  <si>
    <t>1/9/2004</t>
  </si>
  <si>
    <t>1400097037</t>
  </si>
  <si>
    <t>0449001172</t>
  </si>
  <si>
    <t>0345440838</t>
  </si>
  <si>
    <t>The Brave Women of the Gulf Wars: Operation Desert Storm and Operation Iraqi Freedom</t>
  </si>
  <si>
    <t>Karen Zeinert/Mary Miller</t>
  </si>
  <si>
    <t>0761327053</t>
  </si>
  <si>
    <t>Twenty-First Century Books (CT)</t>
  </si>
  <si>
    <t>0142003565</t>
  </si>
  <si>
    <t>0140097368</t>
  </si>
  <si>
    <t>The Home Front</t>
  </si>
  <si>
    <t>Brian Braithwaite/Noelle Walsh/Glyn Davies</t>
  </si>
  <si>
    <t>0852237510</t>
  </si>
  <si>
    <t>2/23/1989</t>
  </si>
  <si>
    <t>0786849606</t>
  </si>
  <si>
    <t>078685149X</t>
  </si>
  <si>
    <t>0439443369</t>
  </si>
  <si>
    <t>0786855037</t>
  </si>
  <si>
    <t>The Legend of Spud Murphy</t>
  </si>
  <si>
    <t>0786855010</t>
  </si>
  <si>
    <t>La venganza de Opal (Artemis Fowl  #4)</t>
  </si>
  <si>
    <t>0307344673</t>
  </si>
  <si>
    <t>Going Potty</t>
  </si>
  <si>
    <t>0862786029</t>
  </si>
  <si>
    <t>O'Brien Press</t>
  </si>
  <si>
    <t>Artemis Fowl (Artemis Fowl  #1)</t>
  </si>
  <si>
    <t>Eoin Colfer/Claudia Feldmann</t>
  </si>
  <si>
    <t>3548603203</t>
  </si>
  <si>
    <t>La última oportunidad</t>
  </si>
  <si>
    <t>0307350053</t>
  </si>
  <si>
    <t>8497939204</t>
  </si>
  <si>
    <t>DEBOLS!LLO</t>
  </si>
  <si>
    <t>La venganza de opal (Artemis Fowl  #4)</t>
  </si>
  <si>
    <t>8484412474</t>
  </si>
  <si>
    <t>Eoin Colfer/Ana Alcaina Pérez</t>
  </si>
  <si>
    <t>0307343103</t>
  </si>
  <si>
    <t>Eoin Colfer/Nathaniel Parker</t>
  </si>
  <si>
    <t>1400085918</t>
  </si>
  <si>
    <t>Treasury of American Tall Tales: Volume 1: Davy Crockett  Rip Van Winkle  Johnny Appleseed  Paul Bunyan (Rabbit Ears)</t>
  </si>
  <si>
    <t>David Bromberg/Jay Ungar/Molly Mason/Garrison Keillor/Mark O'Connor/Jonathan Winters/Duck Baker/Washington Irving/Anjelica Huston/Nicolas Cage/Leo Kottke</t>
  </si>
  <si>
    <t>0739336509</t>
  </si>
  <si>
    <t>0375846727</t>
  </si>
  <si>
    <t>0375846735</t>
  </si>
  <si>
    <t>0807210471</t>
  </si>
  <si>
    <t>1/28/2000</t>
  </si>
  <si>
    <t>0375847227</t>
  </si>
  <si>
    <t>El catalejo lacado (La Materia Oscura  #3)</t>
  </si>
  <si>
    <t>8440699476</t>
  </si>
  <si>
    <t>0375947221</t>
  </si>
  <si>
    <t>0439994128</t>
  </si>
  <si>
    <t>9/14/2001</t>
  </si>
  <si>
    <t>0062511408</t>
  </si>
  <si>
    <t>10/23/2018</t>
  </si>
  <si>
    <t>La conspiración de los alquimistas</t>
  </si>
  <si>
    <t>Hania Czajkowski</t>
  </si>
  <si>
    <t>030727411X</t>
  </si>
  <si>
    <t>3/5/2005</t>
  </si>
  <si>
    <t>El Alquimista: Edicion Illustrada: Edicion Illustrada</t>
  </si>
  <si>
    <t>0061351342</t>
  </si>
  <si>
    <t>The Call of the Mall: How we shop</t>
  </si>
  <si>
    <t>Paco Underhill</t>
  </si>
  <si>
    <t>1861974426</t>
  </si>
  <si>
    <t>0887309429</t>
  </si>
  <si>
    <t>Live Rich  Die Broke</t>
  </si>
  <si>
    <t>Stephen M. Pollan</t>
  </si>
  <si>
    <t>1594860165</t>
  </si>
  <si>
    <t>The Die Broke Financial Problem Solver</t>
  </si>
  <si>
    <t>0066619912</t>
  </si>
  <si>
    <t>0394729641</t>
  </si>
  <si>
    <t>0140137009</t>
  </si>
  <si>
    <t>Montaillou  village occitan de 1294 à 1324</t>
  </si>
  <si>
    <t>Emmanuel Le Roy Ladurie/Emmanuel Le Roy-Ladurie</t>
  </si>
  <si>
    <t>2070323285</t>
  </si>
  <si>
    <t>6/31/1982</t>
  </si>
  <si>
    <t>Folio histoire</t>
  </si>
  <si>
    <t>Montaillou: Cathars and Catholics in a French Village  1294-1324</t>
  </si>
  <si>
    <t>0140054715</t>
  </si>
  <si>
    <t>5/29/1980</t>
  </si>
  <si>
    <t>0142437255</t>
  </si>
  <si>
    <t>074347788X</t>
  </si>
  <si>
    <t>Undaunted Courage</t>
  </si>
  <si>
    <t>Stephen E. Ambrose/Barrett Whitener</t>
  </si>
  <si>
    <t>1415918090</t>
  </si>
  <si>
    <t>Co. Aytch: A Confederate Memoir of the Civil War</t>
  </si>
  <si>
    <t>Sam R. Watkins</t>
  </si>
  <si>
    <t>0684833247</t>
  </si>
  <si>
    <t>8/12/1997</t>
  </si>
  <si>
    <t>Jonny Reb &amp; Billy Yank</t>
  </si>
  <si>
    <t>Alexander Hunter</t>
  </si>
  <si>
    <t>1568520808</t>
  </si>
  <si>
    <t>5/31/1998</t>
  </si>
  <si>
    <t>El Superzorro</t>
  </si>
  <si>
    <t>Roald Dahl/Horacio Elena</t>
  </si>
  <si>
    <t>9681907191</t>
  </si>
  <si>
    <t>Alfaguara Infantil</t>
  </si>
  <si>
    <t>Fantastic Mr Fox</t>
  </si>
  <si>
    <t>David Wood/Roald Dahl</t>
  </si>
  <si>
    <t>057305133X</t>
  </si>
  <si>
    <t>Fantastic Mr. Fox (Cover to Cover)</t>
  </si>
  <si>
    <t>1855495090</t>
  </si>
  <si>
    <t>1932394613</t>
  </si>
  <si>
    <t>Historia del rey transparente</t>
  </si>
  <si>
    <t>Rosa Montero</t>
  </si>
  <si>
    <t>8466318771</t>
  </si>
  <si>
    <t>Bella y oscura</t>
  </si>
  <si>
    <t>843221728X</t>
  </si>
  <si>
    <t>La tía Julia y el escribidor</t>
  </si>
  <si>
    <t>Mario Vargas Llosa</t>
  </si>
  <si>
    <t>8466302298</t>
  </si>
  <si>
    <t>Suma</t>
  </si>
  <si>
    <t>La Tía Julia y el Escribidor</t>
  </si>
  <si>
    <t>8432203238</t>
  </si>
  <si>
    <t>7/10/1977</t>
  </si>
  <si>
    <t>Narraciones Extraordinarias</t>
  </si>
  <si>
    <t>9583006408</t>
  </si>
  <si>
    <t>Panamericana Editorial</t>
  </si>
  <si>
    <t>Las Crónicas de Narnia</t>
  </si>
  <si>
    <t>C.S. Lewis/Margarita E. Valdes/Gemma Gallart/Pauline Baynes</t>
  </si>
  <si>
    <t>0061199001</t>
  </si>
  <si>
    <t>O Trono de Prata (As Crónicas de Nárnia  #6)</t>
  </si>
  <si>
    <t>C.S. Lewis/Ana Falcão Bastos</t>
  </si>
  <si>
    <t>972233168X</t>
  </si>
  <si>
    <t>Editorial Presença</t>
  </si>
  <si>
    <t>A Última Batalha (As Crónicas de Nárnia  #7)</t>
  </si>
  <si>
    <t>C.S. Lewis/Pauline Baynes/Ana Falcão Bastos</t>
  </si>
  <si>
    <t>9722332201</t>
  </si>
  <si>
    <t>O Cavalo e o Seu Rapaz (As Crónicas de Nárnia  #3)</t>
  </si>
  <si>
    <t>9722330551</t>
  </si>
  <si>
    <t>O Sobrinho do Mágico (As Crónicas de Nárnia  #1)</t>
  </si>
  <si>
    <t>9722329987</t>
  </si>
  <si>
    <t>A Viagem do Caminheiro da Alvorada (As Crónicas de Nárnia  #5)</t>
  </si>
  <si>
    <t>9722331329</t>
  </si>
  <si>
    <t>O Príncipe Caspian (As Crónicas de Nárnia  #4)</t>
  </si>
  <si>
    <t>9722330977</t>
  </si>
  <si>
    <t>10/11/2003</t>
  </si>
  <si>
    <t>0140231579</t>
  </si>
  <si>
    <t>1560254416</t>
  </si>
  <si>
    <t>0140110879</t>
  </si>
  <si>
    <t>0140131965</t>
  </si>
  <si>
    <t>0060878827</t>
  </si>
  <si>
    <t>Las aventuras de Tom Sawyer</t>
  </si>
  <si>
    <t>8497646983</t>
  </si>
  <si>
    <t>📈INSIGHTS</t>
  </si>
  <si>
    <t>✅STRATEGIES &amp; 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</si>
</sst>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5" x14ac:knownFonts="1">
    <font>
      <sz val="11"/>
      <color theme="1"/>
      <name val="Calibri"/>
      <family val="2"/>
      <scheme val="minor"/>
    </font>
    <font>
      <b/>
      <sz val="11"/>
      <color theme="3"/>
      <name val="Calibri"/>
      <family val="2"/>
      <scheme val="minor"/>
    </font>
    <font>
      <b/>
      <sz val="11"/>
      <color theme="1"/>
      <name val="Calibri"/>
      <family val="2"/>
      <scheme val="minor"/>
    </font>
    <font>
      <sz val="28"/>
      <color theme="1"/>
      <name val="Arial Black"/>
      <family val="2"/>
    </font>
    <font>
      <b/>
      <sz val="36"/>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rgb="FF1C1C2E"/>
        <bgColor indexed="64"/>
      </patternFill>
    </fill>
  </fills>
  <borders count="2">
    <border>
      <left/>
      <right/>
      <top/>
      <bottom/>
      <diagonal/>
    </border>
    <border>
      <left/>
      <right/>
      <top/>
      <bottom style="medium">
        <color theme="4" tint="0.39997558519241921"/>
      </bottom>
      <diagonal/>
    </border>
  </borders>
  <cellStyleXfs count="2">
    <xf numFmtId="0" fontId="0" fillId="0" borderId="0"/>
    <xf numFmtId="0" fontId="1" fillId="0" borderId="1" applyNumberFormat="0" applyFill="0" applyAlignment="0" applyProtection="0"/>
  </cellStyleXfs>
  <cellXfs count="12">
    <xf numFmtId="0" fontId="0" fillId="0" borderId="0" xfId="0"/>
    <xf numFmtId="0" fontId="0" fillId="2" borderId="0" xfId="0" applyFill="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0" fillId="3" borderId="0" xfId="0" applyFill="1"/>
    <xf numFmtId="0" fontId="2" fillId="0" borderId="0" xfId="0" applyFont="1"/>
    <xf numFmtId="0" fontId="3" fillId="0" borderId="0" xfId="0" applyFont="1" applyAlignment="1">
      <alignment horizontal="center" vertical="center"/>
    </xf>
    <xf numFmtId="0" fontId="4" fillId="0" borderId="0" xfId="0" applyFont="1" applyAlignment="1">
      <alignment horizontal="center"/>
    </xf>
    <xf numFmtId="0" fontId="1" fillId="0" borderId="1" xfId="1" applyAlignment="1">
      <alignment horizontal="center"/>
    </xf>
    <xf numFmtId="0" fontId="1" fillId="0" borderId="0" xfId="1" applyBorder="1" applyAlignment="1">
      <alignment horizontal="center"/>
    </xf>
  </cellXfs>
  <cellStyles count="2">
    <cellStyle name="Heading 3" xfId="1" builtinId="18"/>
    <cellStyle name="Normal" xfId="0" builtinId="0"/>
  </cellStyles>
  <dxfs count="19">
    <dxf>
      <numFmt numFmtId="2" formatCode="0.00"/>
    </dxf>
    <dxf>
      <numFmt numFmtId="2" formatCode="0.00"/>
    </dxf>
    <dxf>
      <numFmt numFmtId="165" formatCode="0.0000000"/>
    </dxf>
    <dxf>
      <numFmt numFmtId="0" formatCode="General"/>
    </dxf>
    <dxf>
      <numFmt numFmtId="0" formatCode="General"/>
    </dxf>
    <dxf>
      <numFmt numFmtId="0" formatCode="General"/>
    </dxf>
    <dxf>
      <numFmt numFmtId="0" formatCode="General"/>
    </dxf>
    <dxf>
      <fill>
        <patternFill patternType="solid">
          <fgColor indexed="64"/>
          <bgColor theme="9" tint="0.3999755851924192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border diagonalUp="0" diagonalDown="0">
        <left/>
        <right/>
        <top/>
        <bottom/>
        <vertical/>
        <horizontal/>
      </border>
    </dxf>
    <dxf>
      <font>
        <b/>
        <i val="0"/>
        <color rgb="FFF1F4E4"/>
      </font>
      <fill>
        <patternFill>
          <bgColor rgb="FF1C1C2E"/>
        </patternFill>
      </fill>
    </dxf>
    <dxf>
      <font>
        <b/>
        <i val="0"/>
        <strike val="0"/>
      </font>
      <fill>
        <patternFill>
          <bgColor rgb="FF2A2A3E"/>
        </patternFill>
      </fill>
      <border diagonalUp="0" diagonalDown="0">
        <left/>
        <right/>
        <top/>
        <bottom/>
        <vertical/>
        <horizontal/>
      </border>
    </dxf>
    <dxf>
      <font>
        <sz val="10"/>
        <color rgb="FFD4622A"/>
        <name val="Bookman Old Style"/>
        <family val="1"/>
        <scheme val="none"/>
      </font>
    </dxf>
    <dxf>
      <font>
        <b val="0"/>
        <i val="0"/>
        <strike val="0"/>
        <sz val="10"/>
        <color rgb="FFD4622A"/>
        <name val="Bookman Old Style"/>
        <family val="1"/>
        <scheme val="none"/>
      </font>
    </dxf>
  </dxfs>
  <tableStyles count="4" defaultTableStyle="TableStyleMedium2" defaultPivotStyle="PivotStyleLight16">
    <tableStyle name="Slicer Style 1" pivot="0" table="0" count="1" xr9:uid="{C6D49911-6C89-4BD2-8C01-3818AEFB0FFC}">
      <tableStyleElement type="wholeTable" dxfId="18"/>
    </tableStyle>
    <tableStyle name="Slicer Style 2" pivot="0" table="0" count="1" xr9:uid="{A2ECB091-06BF-4A9B-9BD6-448C0D841966}">
      <tableStyleElement type="wholeTable" dxfId="17"/>
    </tableStyle>
    <tableStyle name="Slicer Style 3" pivot="0" table="0" count="10" xr9:uid="{12C514C0-A8DC-4EDD-9435-657C58BF9DC1}">
      <tableStyleElement type="wholeTable" dxfId="16"/>
      <tableStyleElement type="headerRow" dxfId="15"/>
    </tableStyle>
    <tableStyle name="Slicer Style 4" pivot="0" table="0" count="1" xr9:uid="{439477DE-4F93-4A3F-B597-43E84FAB8382}">
      <tableStyleElement type="wholeTable" dxfId="14"/>
    </tableStyle>
  </tableStyles>
  <colors>
    <mruColors>
      <color rgb="FF534AB7"/>
      <color rgb="FFD4622A"/>
      <color rgb="FF3A3A4E"/>
      <color rgb="FF404068"/>
      <color rgb="FFF1F4E4"/>
      <color rgb="FF1C1C2E"/>
      <color rgb="FF2A2A3E"/>
      <color rgb="FF17368D"/>
    </mruColors>
  </colors>
  <extLst>
    <ext xmlns:x14="http://schemas.microsoft.com/office/spreadsheetml/2009/9/main" uri="{46F421CA-312F-682f-3DD2-61675219B42D}">
      <x14:dxfs count="8">
        <dxf>
          <fill>
            <patternFill>
              <bgColor rgb="FF534AB7"/>
            </patternFill>
          </fill>
        </dxf>
        <dxf>
          <fill>
            <patternFill>
              <bgColor rgb="FF534AB7"/>
            </patternFill>
          </fill>
        </dxf>
        <dxf>
          <fill>
            <patternFill>
              <bgColor rgb="FF534AB7"/>
            </patternFill>
          </fill>
        </dxf>
        <dxf>
          <fill>
            <patternFill>
              <bgColor rgb="FF534AB7"/>
            </patternFill>
          </fill>
        </dxf>
        <dxf>
          <font>
            <color theme="0"/>
          </font>
          <fill>
            <patternFill>
              <bgColor rgb="FFD4622A"/>
            </patternFill>
          </fill>
        </dxf>
        <dxf>
          <font>
            <color theme="0"/>
          </font>
          <fill>
            <patternFill>
              <bgColor rgb="FFD4622A"/>
            </patternFill>
          </fill>
        </dxf>
        <dxf>
          <font>
            <color theme="2" tint="-9.9948118533890809E-2"/>
          </font>
          <fill>
            <patternFill>
              <bgColor rgb="FF3A3A4E"/>
            </patternFill>
          </fill>
        </dxf>
        <dxf>
          <font>
            <color theme="2" tint="-9.9948118533890809E-2"/>
          </font>
          <fill>
            <patternFill>
              <bgColor rgb="FF3A3A4E"/>
            </patternFill>
          </fill>
        </dxf>
      </x14:dxfs>
    </ext>
    <ext xmlns:x14="http://schemas.microsoft.com/office/spreadsheetml/2009/9/main" uri="{EB79DEF2-80B8-43e5-95BD-54CBDDF9020C}">
      <x14:slicerStyles defaultSlicerStyle="Slicer Style 2">
        <x14:slicerStyle name="Slicer Style 1"/>
        <x14:slicerStyle name="Slicer Style 2"/>
        <x14:slicerStyle name="Slicer Style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owerPivotData" Target="model/item.data"/><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[Goodreads_project.xlsx]Analysis!PivotTable5</c:name>
    <c:fmtId val="1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Classics</a:t>
            </a:r>
            <a:r>
              <a:rPr lang="en-IN" b="1" baseline="0">
                <a:solidFill>
                  <a:schemeClr val="bg1"/>
                </a:solidFill>
              </a:rPr>
              <a:t> Vs. modern books</a:t>
            </a:r>
          </a:p>
          <a:p>
            <a:pPr>
              <a:defRPr b="1">
                <a:solidFill>
                  <a:schemeClr val="bg1"/>
                </a:solidFill>
              </a:defRPr>
            </a:pPr>
            <a:r>
              <a:rPr lang="en-IN" b="1" baseline="0">
                <a:solidFill>
                  <a:schemeClr val="bg1"/>
                </a:solidFill>
              </a:rPr>
              <a:t>Older books are significantly higher rated.</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shade val="76000"/>
              </a:schemeClr>
            </a:solidFill>
            <a:ln w="9525">
              <a:solidFill>
                <a:schemeClr val="accent2">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323419354941045E-2"/>
          <c:y val="0.23574584018840863"/>
          <c:w val="0.80626523696312768"/>
          <c:h val="0.55659865381281515"/>
        </c:manualLayout>
      </c:layout>
      <c:barChart>
        <c:barDir val="col"/>
        <c:grouping val="clustered"/>
        <c:varyColors val="0"/>
        <c:ser>
          <c:idx val="0"/>
          <c:order val="0"/>
          <c:tx>
            <c:strRef>
              <c:f>Analysis!$H$11</c:f>
              <c:strCache>
                <c:ptCount val="1"/>
                <c:pt idx="0">
                  <c:v>Books</c:v>
                </c:pt>
              </c:strCache>
            </c:strRef>
          </c:tx>
          <c:spPr>
            <a:solidFill>
              <a:schemeClr val="accent2">
                <a:tint val="77000"/>
              </a:schemeClr>
            </a:solidFill>
            <a:ln>
              <a:noFill/>
            </a:ln>
            <a:effectLst/>
          </c:spPr>
          <c:invertIfNegative val="0"/>
          <c:cat>
            <c:strRef>
              <c:f>Analysis!$G$12:$G$19</c:f>
              <c:strCache>
                <c:ptCount val="7"/>
                <c:pt idx="0">
                  <c:v>1900-1959</c:v>
                </c:pt>
                <c:pt idx="1">
                  <c:v>1960-1969</c:v>
                </c:pt>
                <c:pt idx="2">
                  <c:v>1970-1979</c:v>
                </c:pt>
                <c:pt idx="3">
                  <c:v>1980-1989</c:v>
                </c:pt>
                <c:pt idx="4">
                  <c:v>1990-1999</c:v>
                </c:pt>
                <c:pt idx="5">
                  <c:v>2000-2010</c:v>
                </c:pt>
                <c:pt idx="6">
                  <c:v>2010-2020</c:v>
                </c:pt>
              </c:strCache>
            </c:strRef>
          </c:cat>
          <c:val>
            <c:numRef>
              <c:f>Analysis!$H$12:$H$19</c:f>
              <c:numCache>
                <c:formatCode>General</c:formatCode>
                <c:ptCount val="7"/>
                <c:pt idx="0">
                  <c:v>27</c:v>
                </c:pt>
                <c:pt idx="1">
                  <c:v>44</c:v>
                </c:pt>
                <c:pt idx="2">
                  <c:v>121</c:v>
                </c:pt>
                <c:pt idx="3">
                  <c:v>420</c:v>
                </c:pt>
                <c:pt idx="4">
                  <c:v>1809</c:v>
                </c:pt>
                <c:pt idx="5">
                  <c:v>5607</c:v>
                </c:pt>
                <c:pt idx="6">
                  <c:v>72</c:v>
                </c:pt>
              </c:numCache>
            </c:numRef>
          </c:val>
          <c:extLst>
            <c:ext xmlns:c16="http://schemas.microsoft.com/office/drawing/2014/chart" uri="{C3380CC4-5D6E-409C-BE32-E72D297353CC}">
              <c16:uniqueId val="{00000002-0F56-423D-831E-2D66D752008C}"/>
            </c:ext>
          </c:extLst>
        </c:ser>
        <c:dLbls>
          <c:showLegendKey val="0"/>
          <c:showVal val="0"/>
          <c:showCatName val="0"/>
          <c:showSerName val="0"/>
          <c:showPercent val="0"/>
          <c:showBubbleSize val="0"/>
        </c:dLbls>
        <c:gapWidth val="150"/>
        <c:axId val="512795935"/>
        <c:axId val="1436207695"/>
      </c:barChart>
      <c:lineChart>
        <c:grouping val="standard"/>
        <c:varyColors val="0"/>
        <c:ser>
          <c:idx val="1"/>
          <c:order val="1"/>
          <c:tx>
            <c:strRef>
              <c:f>Analysis!$I$11</c:f>
              <c:strCache>
                <c:ptCount val="1"/>
                <c:pt idx="0">
                  <c:v>Average of Rating</c:v>
                </c:pt>
              </c:strCache>
            </c:strRef>
          </c:tx>
          <c:spPr>
            <a:ln w="28575" cap="rnd">
              <a:solidFill>
                <a:schemeClr val="accent2">
                  <a:shade val="76000"/>
                </a:schemeClr>
              </a:solidFill>
              <a:round/>
            </a:ln>
            <a:effectLst/>
          </c:spPr>
          <c:marker>
            <c:symbol val="circle"/>
            <c:size val="5"/>
            <c:spPr>
              <a:solidFill>
                <a:schemeClr val="accent2">
                  <a:shade val="76000"/>
                </a:schemeClr>
              </a:solidFill>
              <a:ln w="9525">
                <a:solidFill>
                  <a:schemeClr val="accent2">
                    <a:shade val="76000"/>
                  </a:schemeClr>
                </a:solidFill>
              </a:ln>
              <a:effectLst/>
            </c:spPr>
          </c:marker>
          <c:cat>
            <c:strRef>
              <c:f>Analysis!$G$12:$G$19</c:f>
              <c:strCache>
                <c:ptCount val="7"/>
                <c:pt idx="0">
                  <c:v>1900-1959</c:v>
                </c:pt>
                <c:pt idx="1">
                  <c:v>1960-1969</c:v>
                </c:pt>
                <c:pt idx="2">
                  <c:v>1970-1979</c:v>
                </c:pt>
                <c:pt idx="3">
                  <c:v>1980-1989</c:v>
                </c:pt>
                <c:pt idx="4">
                  <c:v>1990-1999</c:v>
                </c:pt>
                <c:pt idx="5">
                  <c:v>2000-2010</c:v>
                </c:pt>
                <c:pt idx="6">
                  <c:v>2010-2020</c:v>
                </c:pt>
              </c:strCache>
            </c:strRef>
          </c:cat>
          <c:val>
            <c:numRef>
              <c:f>Analysis!$I$12:$I$19</c:f>
              <c:numCache>
                <c:formatCode>0.00</c:formatCode>
                <c:ptCount val="7"/>
                <c:pt idx="0">
                  <c:v>4.0055555555555564</c:v>
                </c:pt>
                <c:pt idx="1">
                  <c:v>4.0140909090909087</c:v>
                </c:pt>
                <c:pt idx="2">
                  <c:v>3.9919834710743802</c:v>
                </c:pt>
                <c:pt idx="3">
                  <c:v>4.0058809523809504</c:v>
                </c:pt>
                <c:pt idx="4">
                  <c:v>3.9613045881702647</c:v>
                </c:pt>
                <c:pt idx="5">
                  <c:v>3.9370376315320161</c:v>
                </c:pt>
                <c:pt idx="6">
                  <c:v>3.9687500000000009</c:v>
                </c:pt>
              </c:numCache>
            </c:numRef>
          </c:val>
          <c:smooth val="0"/>
          <c:extLst>
            <c:ext xmlns:c16="http://schemas.microsoft.com/office/drawing/2014/chart" uri="{C3380CC4-5D6E-409C-BE32-E72D297353CC}">
              <c16:uniqueId val="{00000000-119A-411A-B2D4-61E987F3C0EB}"/>
            </c:ext>
          </c:extLst>
        </c:ser>
        <c:dLbls>
          <c:showLegendKey val="0"/>
          <c:showVal val="0"/>
          <c:showCatName val="0"/>
          <c:showSerName val="0"/>
          <c:showPercent val="0"/>
          <c:showBubbleSize val="0"/>
        </c:dLbls>
        <c:marker val="1"/>
        <c:smooth val="0"/>
        <c:axId val="139427008"/>
        <c:axId val="139403008"/>
      </c:lineChart>
      <c:catAx>
        <c:axId val="51279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436207695"/>
        <c:crosses val="autoZero"/>
        <c:auto val="1"/>
        <c:lblAlgn val="ctr"/>
        <c:lblOffset val="100"/>
        <c:noMultiLvlLbl val="0"/>
      </c:catAx>
      <c:valAx>
        <c:axId val="1436207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12795935"/>
        <c:crosses val="autoZero"/>
        <c:crossBetween val="between"/>
      </c:valAx>
      <c:valAx>
        <c:axId val="13940300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39427008"/>
        <c:crosses val="max"/>
        <c:crossBetween val="between"/>
      </c:valAx>
      <c:catAx>
        <c:axId val="139427008"/>
        <c:scaling>
          <c:orientation val="minMax"/>
        </c:scaling>
        <c:delete val="1"/>
        <c:axPos val="b"/>
        <c:numFmt formatCode="General" sourceLinked="1"/>
        <c:majorTickMark val="out"/>
        <c:minorTickMark val="none"/>
        <c:tickLblPos val="nextTo"/>
        <c:crossAx val="1394030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0406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[Goodreads_project.xlsx]Analysis!PivotTable3</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Popular</a:t>
            </a:r>
            <a:r>
              <a:rPr lang="en-IN" b="1" baseline="0">
                <a:solidFill>
                  <a:schemeClr val="bg1"/>
                </a:solidFill>
              </a:rPr>
              <a:t> brands publish higher rated books?</a:t>
            </a:r>
          </a:p>
          <a:p>
            <a:pPr>
              <a:defRPr b="1">
                <a:solidFill>
                  <a:schemeClr val="bg1"/>
                </a:solidFill>
              </a:defRPr>
            </a:pPr>
            <a:r>
              <a:rPr lang="en-IN" b="1" baseline="0">
                <a:solidFill>
                  <a:schemeClr val="bg1"/>
                </a:solidFill>
              </a:rPr>
              <a:t>Other publishers have higher ratings</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2">
                <a:tint val="65000"/>
              </a:schemeClr>
            </a:solidFill>
            <a:ln w="9525">
              <a:solidFill>
                <a:schemeClr val="accent2">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Analysis!$H$3</c:f>
              <c:strCache>
                <c:ptCount val="1"/>
                <c:pt idx="0">
                  <c:v>Books</c:v>
                </c:pt>
              </c:strCache>
            </c:strRef>
          </c:tx>
          <c:spPr>
            <a:solidFill>
              <a:schemeClr val="accent2"/>
            </a:solidFill>
            <a:ln>
              <a:noFill/>
            </a:ln>
            <a:effectLst/>
          </c:spPr>
          <c:invertIfNegative val="0"/>
          <c:cat>
            <c:strRef>
              <c:f>Analysis!$G$4:$G$6</c:f>
              <c:strCache>
                <c:ptCount val="2"/>
                <c:pt idx="0">
                  <c:v>Major Publisher</c:v>
                </c:pt>
                <c:pt idx="1">
                  <c:v>Other Publishers</c:v>
                </c:pt>
              </c:strCache>
            </c:strRef>
          </c:cat>
          <c:val>
            <c:numRef>
              <c:f>Analysis!$H$4:$H$6</c:f>
              <c:numCache>
                <c:formatCode>General</c:formatCode>
                <c:ptCount val="2"/>
                <c:pt idx="0">
                  <c:v>1907</c:v>
                </c:pt>
                <c:pt idx="1">
                  <c:v>6193</c:v>
                </c:pt>
              </c:numCache>
            </c:numRef>
          </c:val>
          <c:extLst>
            <c:ext xmlns:c16="http://schemas.microsoft.com/office/drawing/2014/chart" uri="{C3380CC4-5D6E-409C-BE32-E72D297353CC}">
              <c16:uniqueId val="{00000002-B22D-4B62-B167-982F9DDE4FE0}"/>
            </c:ext>
          </c:extLst>
        </c:ser>
        <c:ser>
          <c:idx val="2"/>
          <c:order val="1"/>
          <c:tx>
            <c:strRef>
              <c:f>Analysis!$I$3</c:f>
              <c:strCache>
                <c:ptCount val="1"/>
                <c:pt idx="0">
                  <c:v>Average of Rating</c:v>
                </c:pt>
              </c:strCache>
            </c:strRef>
          </c:tx>
          <c:spPr>
            <a:solidFill>
              <a:schemeClr val="accent2">
                <a:shade val="65000"/>
              </a:schemeClr>
            </a:solidFill>
            <a:ln>
              <a:noFill/>
            </a:ln>
            <a:effectLst/>
          </c:spPr>
          <c:invertIfNegative val="0"/>
          <c:cat>
            <c:strRef>
              <c:f>Analysis!$G$4:$G$6</c:f>
              <c:strCache>
                <c:ptCount val="2"/>
                <c:pt idx="0">
                  <c:v>Major Publisher</c:v>
                </c:pt>
                <c:pt idx="1">
                  <c:v>Other Publishers</c:v>
                </c:pt>
              </c:strCache>
            </c:strRef>
          </c:cat>
          <c:val>
            <c:numRef>
              <c:f>Analysis!$I$4:$I$6</c:f>
              <c:numCache>
                <c:formatCode>0.000</c:formatCode>
                <c:ptCount val="2"/>
                <c:pt idx="0">
                  <c:v>3.9382118510749877</c:v>
                </c:pt>
                <c:pt idx="1">
                  <c:v>3.9507217826578418</c:v>
                </c:pt>
              </c:numCache>
            </c:numRef>
          </c:val>
          <c:extLst>
            <c:ext xmlns:c16="http://schemas.microsoft.com/office/drawing/2014/chart" uri="{C3380CC4-5D6E-409C-BE32-E72D297353CC}">
              <c16:uniqueId val="{00000001-B22D-4B62-B167-982F9DDE4FE0}"/>
            </c:ext>
          </c:extLst>
        </c:ser>
        <c:dLbls>
          <c:showLegendKey val="0"/>
          <c:showVal val="0"/>
          <c:showCatName val="0"/>
          <c:showSerName val="0"/>
          <c:showPercent val="0"/>
          <c:showBubbleSize val="0"/>
        </c:dLbls>
        <c:gapWidth val="80"/>
        <c:axId val="1433422031"/>
        <c:axId val="1433418191"/>
      </c:barChart>
      <c:lineChart>
        <c:grouping val="standard"/>
        <c:varyColors val="0"/>
        <c:ser>
          <c:idx val="0"/>
          <c:order val="2"/>
          <c:tx>
            <c:strRef>
              <c:f>Analysis!$J$3</c:f>
              <c:strCache>
                <c:ptCount val="1"/>
                <c:pt idx="0">
                  <c:v>Average of Ratings_Count</c:v>
                </c:pt>
              </c:strCache>
            </c:strRef>
          </c:tx>
          <c:spPr>
            <a:ln w="28575" cap="rnd">
              <a:solidFill>
                <a:schemeClr val="accent2">
                  <a:tint val="65000"/>
                </a:schemeClr>
              </a:solidFill>
              <a:round/>
            </a:ln>
            <a:effectLst/>
          </c:spPr>
          <c:marker>
            <c:symbol val="circle"/>
            <c:size val="5"/>
            <c:spPr>
              <a:solidFill>
                <a:schemeClr val="accent2">
                  <a:tint val="65000"/>
                </a:schemeClr>
              </a:solidFill>
              <a:ln w="9525">
                <a:solidFill>
                  <a:schemeClr val="accent2">
                    <a:tint val="65000"/>
                  </a:schemeClr>
                </a:solidFill>
              </a:ln>
              <a:effectLst/>
            </c:spPr>
          </c:marker>
          <c:cat>
            <c:strRef>
              <c:f>Analysis!$G$4:$G$6</c:f>
              <c:strCache>
                <c:ptCount val="2"/>
                <c:pt idx="0">
                  <c:v>Major Publisher</c:v>
                </c:pt>
                <c:pt idx="1">
                  <c:v>Other Publishers</c:v>
                </c:pt>
              </c:strCache>
            </c:strRef>
          </c:cat>
          <c:val>
            <c:numRef>
              <c:f>Analysis!$J$4:$J$6</c:f>
              <c:numCache>
                <c:formatCode>0.000</c:formatCode>
                <c:ptCount val="2"/>
                <c:pt idx="0">
                  <c:v>34219.068694284215</c:v>
                </c:pt>
                <c:pt idx="1">
                  <c:v>18596.65186500888</c:v>
                </c:pt>
              </c:numCache>
            </c:numRef>
          </c:val>
          <c:smooth val="0"/>
          <c:extLst>
            <c:ext xmlns:c16="http://schemas.microsoft.com/office/drawing/2014/chart" uri="{C3380CC4-5D6E-409C-BE32-E72D297353CC}">
              <c16:uniqueId val="{00000003-B22D-4B62-B167-982F9DDE4FE0}"/>
            </c:ext>
          </c:extLst>
        </c:ser>
        <c:dLbls>
          <c:showLegendKey val="0"/>
          <c:showVal val="0"/>
          <c:showCatName val="0"/>
          <c:showSerName val="0"/>
          <c:showPercent val="0"/>
          <c:showBubbleSize val="0"/>
        </c:dLbls>
        <c:marker val="1"/>
        <c:smooth val="0"/>
        <c:axId val="871311424"/>
        <c:axId val="871316704"/>
      </c:lineChart>
      <c:catAx>
        <c:axId val="143342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3418191"/>
        <c:crosses val="autoZero"/>
        <c:auto val="1"/>
        <c:lblAlgn val="ctr"/>
        <c:lblOffset val="100"/>
        <c:noMultiLvlLbl val="0"/>
      </c:catAx>
      <c:valAx>
        <c:axId val="1433418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433422031"/>
        <c:crosses val="autoZero"/>
        <c:crossBetween val="between"/>
      </c:valAx>
      <c:valAx>
        <c:axId val="871316704"/>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871311424"/>
        <c:crosses val="max"/>
        <c:crossBetween val="between"/>
      </c:valAx>
      <c:catAx>
        <c:axId val="871311424"/>
        <c:scaling>
          <c:orientation val="minMax"/>
        </c:scaling>
        <c:delete val="1"/>
        <c:axPos val="b"/>
        <c:numFmt formatCode="General" sourceLinked="1"/>
        <c:majorTickMark val="out"/>
        <c:minorTickMark val="none"/>
        <c:tickLblPos val="nextTo"/>
        <c:crossAx val="871316704"/>
        <c:crosses val="autoZero"/>
        <c:auto val="1"/>
        <c:lblAlgn val="ctr"/>
        <c:lblOffset val="100"/>
        <c:noMultiLvlLbl val="0"/>
      </c:catAx>
      <c:spPr>
        <a:noFill/>
        <a:ln>
          <a:noFill/>
        </a:ln>
        <a:effectLst/>
      </c:spPr>
    </c:plotArea>
    <c:legend>
      <c:legendPos val="t"/>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0406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[Goodreads_project.xlsx]Analysis!PivotTable4</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Hidden gem Vs. mainstream</a:t>
            </a:r>
          </a:p>
          <a:p>
            <a:pPr>
              <a:defRPr b="1">
                <a:solidFill>
                  <a:schemeClr val="bg1"/>
                </a:solidFill>
              </a:defRPr>
            </a:pPr>
            <a:r>
              <a:rPr lang="en-IN" b="1">
                <a:solidFill>
                  <a:schemeClr val="bg1"/>
                </a:solidFill>
              </a:rPr>
              <a:t>+0.40 rating, 93%</a:t>
            </a:r>
            <a:r>
              <a:rPr lang="en-IN" b="1" baseline="0">
                <a:solidFill>
                  <a:schemeClr val="bg1"/>
                </a:solidFill>
              </a:rPr>
              <a:t> less rate counts</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71412903354199"/>
          <c:y val="0.23696951120815238"/>
          <c:w val="0.79630414444559394"/>
          <c:h val="0.66156717831448952"/>
        </c:manualLayout>
      </c:layout>
      <c:barChart>
        <c:barDir val="col"/>
        <c:grouping val="clustered"/>
        <c:varyColors val="0"/>
        <c:ser>
          <c:idx val="2"/>
          <c:order val="1"/>
          <c:tx>
            <c:strRef>
              <c:f>Analysis!$C$22</c:f>
              <c:strCache>
                <c:ptCount val="1"/>
                <c:pt idx="0">
                  <c:v>Average of Rating</c:v>
                </c:pt>
              </c:strCache>
            </c:strRef>
          </c:tx>
          <c:spPr>
            <a:solidFill>
              <a:schemeClr val="accent2">
                <a:shade val="65000"/>
              </a:schemeClr>
            </a:solidFill>
            <a:ln>
              <a:noFill/>
            </a:ln>
            <a:effectLst/>
          </c:spPr>
          <c:invertIfNegative val="0"/>
          <c:cat>
            <c:strRef>
              <c:f>Analysis!$A$23:$A$25</c:f>
              <c:strCache>
                <c:ptCount val="2"/>
                <c:pt idx="0">
                  <c:v>Hidden Gem</c:v>
                </c:pt>
                <c:pt idx="1">
                  <c:v>Not a Hidden Gem</c:v>
                </c:pt>
              </c:strCache>
            </c:strRef>
          </c:cat>
          <c:val>
            <c:numRef>
              <c:f>Analysis!$C$23:$C$25</c:f>
              <c:numCache>
                <c:formatCode>0.00</c:formatCode>
                <c:ptCount val="2"/>
                <c:pt idx="0">
                  <c:v>4.3229537037037016</c:v>
                </c:pt>
                <c:pt idx="1">
                  <c:v>3.8900569800569746</c:v>
                </c:pt>
              </c:numCache>
            </c:numRef>
          </c:val>
          <c:extLst>
            <c:ext xmlns:c16="http://schemas.microsoft.com/office/drawing/2014/chart" uri="{C3380CC4-5D6E-409C-BE32-E72D297353CC}">
              <c16:uniqueId val="{00000001-AE31-48B2-83DA-7AD5F6B41F7B}"/>
            </c:ext>
          </c:extLst>
        </c:ser>
        <c:ser>
          <c:idx val="1"/>
          <c:order val="0"/>
          <c:tx>
            <c:strRef>
              <c:f>Analysis!$B$22</c:f>
              <c:strCache>
                <c:ptCount val="1"/>
                <c:pt idx="0">
                  <c:v>Books</c:v>
                </c:pt>
              </c:strCache>
            </c:strRef>
          </c:tx>
          <c:spPr>
            <a:solidFill>
              <a:schemeClr val="accent2"/>
            </a:solidFill>
            <a:ln>
              <a:noFill/>
            </a:ln>
            <a:effectLst/>
          </c:spPr>
          <c:invertIfNegative val="0"/>
          <c:cat>
            <c:strRef>
              <c:f>Analysis!$A$23:$A$25</c:f>
              <c:strCache>
                <c:ptCount val="2"/>
                <c:pt idx="0">
                  <c:v>Hidden Gem</c:v>
                </c:pt>
                <c:pt idx="1">
                  <c:v>Not a Hidden Gem</c:v>
                </c:pt>
              </c:strCache>
            </c:strRef>
          </c:cat>
          <c:val>
            <c:numRef>
              <c:f>Analysis!$B$23:$B$25</c:f>
              <c:numCache>
                <c:formatCode>General</c:formatCode>
                <c:ptCount val="2"/>
                <c:pt idx="0">
                  <c:v>1080</c:v>
                </c:pt>
                <c:pt idx="1">
                  <c:v>7020</c:v>
                </c:pt>
              </c:numCache>
            </c:numRef>
          </c:val>
          <c:extLst>
            <c:ext xmlns:c16="http://schemas.microsoft.com/office/drawing/2014/chart" uri="{C3380CC4-5D6E-409C-BE32-E72D297353CC}">
              <c16:uniqueId val="{00000002-AE31-48B2-83DA-7AD5F6B41F7B}"/>
            </c:ext>
          </c:extLst>
        </c:ser>
        <c:ser>
          <c:idx val="0"/>
          <c:order val="2"/>
          <c:tx>
            <c:strRef>
              <c:f>Analysis!$D$22</c:f>
              <c:strCache>
                <c:ptCount val="1"/>
                <c:pt idx="0">
                  <c:v>Average of Ratings_Count</c:v>
                </c:pt>
              </c:strCache>
            </c:strRef>
          </c:tx>
          <c:spPr>
            <a:solidFill>
              <a:schemeClr val="accent2">
                <a:tint val="65000"/>
              </a:schemeClr>
            </a:solidFill>
            <a:ln>
              <a:noFill/>
            </a:ln>
            <a:effectLst/>
          </c:spPr>
          <c:invertIfNegative val="0"/>
          <c:cat>
            <c:strRef>
              <c:f>Analysis!$A$23:$A$25</c:f>
              <c:strCache>
                <c:ptCount val="2"/>
                <c:pt idx="0">
                  <c:v>Hidden Gem</c:v>
                </c:pt>
                <c:pt idx="1">
                  <c:v>Not a Hidden Gem</c:v>
                </c:pt>
              </c:strCache>
            </c:strRef>
          </c:cat>
          <c:val>
            <c:numRef>
              <c:f>Analysis!$D$23:$D$25</c:f>
              <c:numCache>
                <c:formatCode>0.00</c:formatCode>
                <c:ptCount val="2"/>
                <c:pt idx="0">
                  <c:v>1823.175</c:v>
                </c:pt>
                <c:pt idx="1">
                  <c:v>25421.05413105413</c:v>
                </c:pt>
              </c:numCache>
            </c:numRef>
          </c:val>
          <c:extLst>
            <c:ext xmlns:c16="http://schemas.microsoft.com/office/drawing/2014/chart" uri="{C3380CC4-5D6E-409C-BE32-E72D297353CC}">
              <c16:uniqueId val="{00000003-AE31-48B2-83DA-7AD5F6B41F7B}"/>
            </c:ext>
          </c:extLst>
        </c:ser>
        <c:dLbls>
          <c:showLegendKey val="0"/>
          <c:showVal val="0"/>
          <c:showCatName val="0"/>
          <c:showSerName val="0"/>
          <c:showPercent val="0"/>
          <c:showBubbleSize val="0"/>
        </c:dLbls>
        <c:gapWidth val="150"/>
        <c:axId val="665797727"/>
        <c:axId val="665798207"/>
      </c:barChart>
      <c:catAx>
        <c:axId val="66579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5798207"/>
        <c:crosses val="autoZero"/>
        <c:auto val="1"/>
        <c:lblAlgn val="ctr"/>
        <c:lblOffset val="100"/>
        <c:noMultiLvlLbl val="0"/>
      </c:catAx>
      <c:valAx>
        <c:axId val="665798207"/>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5797727"/>
        <c:crosses val="autoZero"/>
        <c:crossBetween val="between"/>
      </c:valAx>
      <c:spPr>
        <a:noFill/>
        <a:ln>
          <a:noFill/>
        </a:ln>
        <a:effectLst/>
      </c:spPr>
    </c:plotArea>
    <c:legend>
      <c:legendPos val="t"/>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0406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[Goodreads_project.xlsx]Analysis!PivotTable1</c:name>
    <c:fmtId val="19"/>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Does</a:t>
            </a:r>
            <a:r>
              <a:rPr lang="en-IN" b="1" baseline="0">
                <a:solidFill>
                  <a:schemeClr val="bg1"/>
                </a:solidFill>
              </a:rPr>
              <a:t> Quality Drive Popularity?</a:t>
            </a:r>
          </a:p>
          <a:p>
            <a:pPr>
              <a:defRPr b="1">
                <a:solidFill>
                  <a:schemeClr val="bg1"/>
                </a:solidFill>
              </a:defRPr>
            </a:pPr>
            <a:r>
              <a:rPr lang="en-IN" b="1" baseline="0">
                <a:solidFill>
                  <a:schemeClr val="bg1"/>
                </a:solidFill>
              </a:rPr>
              <a:t>Highest rated books have highest rate count.</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1"/>
          <c:tx>
            <c:strRef>
              <c:f>Analysis!$C$3</c:f>
              <c:strCache>
                <c:ptCount val="1"/>
                <c:pt idx="0">
                  <c:v>Average of Text_Reviews_Count</c:v>
                </c:pt>
              </c:strCache>
            </c:strRef>
          </c:tx>
          <c:spPr>
            <a:solidFill>
              <a:schemeClr val="accent2">
                <a:shade val="65000"/>
              </a:schemeClr>
            </a:solidFill>
            <a:ln>
              <a:noFill/>
            </a:ln>
            <a:effectLst/>
          </c:spPr>
          <c:invertIfNegative val="0"/>
          <c:cat>
            <c:strRef>
              <c:f>Analysis!$A$4:$A$8</c:f>
              <c:strCache>
                <c:ptCount val="4"/>
                <c:pt idx="0">
                  <c:v>Elite</c:v>
                </c:pt>
                <c:pt idx="1">
                  <c:v>Highly Rated</c:v>
                </c:pt>
                <c:pt idx="2">
                  <c:v>Above Average</c:v>
                </c:pt>
                <c:pt idx="3">
                  <c:v>Average or Below</c:v>
                </c:pt>
              </c:strCache>
            </c:strRef>
          </c:cat>
          <c:val>
            <c:numRef>
              <c:f>Analysis!$C$4:$C$8</c:f>
              <c:numCache>
                <c:formatCode>0.00</c:formatCode>
                <c:ptCount val="4"/>
                <c:pt idx="0">
                  <c:v>808.47222222222217</c:v>
                </c:pt>
                <c:pt idx="1">
                  <c:v>796.510632183908</c:v>
                </c:pt>
                <c:pt idx="2">
                  <c:v>621.02473065621939</c:v>
                </c:pt>
                <c:pt idx="3">
                  <c:v>328.71028037383178</c:v>
                </c:pt>
              </c:numCache>
            </c:numRef>
          </c:val>
          <c:extLst>
            <c:ext xmlns:c16="http://schemas.microsoft.com/office/drawing/2014/chart" uri="{C3380CC4-5D6E-409C-BE32-E72D297353CC}">
              <c16:uniqueId val="{00000002-16DB-4359-B71B-EBF02AA82E32}"/>
            </c:ext>
          </c:extLst>
        </c:ser>
        <c:dLbls>
          <c:showLegendKey val="0"/>
          <c:showVal val="0"/>
          <c:showCatName val="0"/>
          <c:showSerName val="0"/>
          <c:showPercent val="0"/>
          <c:showBubbleSize val="0"/>
        </c:dLbls>
        <c:gapWidth val="219"/>
        <c:axId val="1359117695"/>
        <c:axId val="1359117215"/>
      </c:barChart>
      <c:barChart>
        <c:barDir val="col"/>
        <c:grouping val="clustered"/>
        <c:varyColors val="0"/>
        <c:ser>
          <c:idx val="0"/>
          <c:order val="0"/>
          <c:tx>
            <c:strRef>
              <c:f>Analysis!$B$3</c:f>
              <c:strCache>
                <c:ptCount val="1"/>
                <c:pt idx="0">
                  <c:v>Average of Rating</c:v>
                </c:pt>
              </c:strCache>
            </c:strRef>
          </c:tx>
          <c:spPr>
            <a:solidFill>
              <a:schemeClr val="accent2">
                <a:tint val="65000"/>
              </a:schemeClr>
            </a:solidFill>
            <a:ln>
              <a:noFill/>
            </a:ln>
            <a:effectLst/>
          </c:spPr>
          <c:invertIfNegative val="0"/>
          <c:cat>
            <c:strRef>
              <c:f>Analysis!$A$4:$A$8</c:f>
              <c:strCache>
                <c:ptCount val="4"/>
                <c:pt idx="0">
                  <c:v>Elite</c:v>
                </c:pt>
                <c:pt idx="1">
                  <c:v>Highly Rated</c:v>
                </c:pt>
                <c:pt idx="2">
                  <c:v>Above Average</c:v>
                </c:pt>
                <c:pt idx="3">
                  <c:v>Average or Below</c:v>
                </c:pt>
              </c:strCache>
            </c:strRef>
          </c:cat>
          <c:val>
            <c:numRef>
              <c:f>Analysis!$B$4:$B$8</c:f>
              <c:numCache>
                <c:formatCode>0.00</c:formatCode>
                <c:ptCount val="4"/>
                <c:pt idx="0">
                  <c:v>4.574907407407407</c:v>
                </c:pt>
                <c:pt idx="1">
                  <c:v>4.1686063218391025</c:v>
                </c:pt>
                <c:pt idx="2">
                  <c:v>3.8070812928501314</c:v>
                </c:pt>
                <c:pt idx="3">
                  <c:v>3.3365186915887897</c:v>
                </c:pt>
              </c:numCache>
            </c:numRef>
          </c:val>
          <c:extLst>
            <c:ext xmlns:c16="http://schemas.microsoft.com/office/drawing/2014/chart" uri="{C3380CC4-5D6E-409C-BE32-E72D297353CC}">
              <c16:uniqueId val="{00000000-16DB-4359-B71B-EBF02AA82E32}"/>
            </c:ext>
          </c:extLst>
        </c:ser>
        <c:dLbls>
          <c:showLegendKey val="0"/>
          <c:showVal val="0"/>
          <c:showCatName val="0"/>
          <c:showSerName val="0"/>
          <c:showPercent val="0"/>
          <c:showBubbleSize val="0"/>
        </c:dLbls>
        <c:gapWidth val="219"/>
        <c:axId val="139318048"/>
        <c:axId val="139320448"/>
      </c:barChart>
      <c:lineChart>
        <c:grouping val="standard"/>
        <c:varyColors val="0"/>
        <c:ser>
          <c:idx val="1"/>
          <c:order val="2"/>
          <c:tx>
            <c:strRef>
              <c:f>Analysis!$D$3</c:f>
              <c:strCache>
                <c:ptCount val="1"/>
                <c:pt idx="0">
                  <c:v>Average of Ratings_Count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Analysis!$A$4:$A$8</c:f>
              <c:strCache>
                <c:ptCount val="4"/>
                <c:pt idx="0">
                  <c:v>Elite</c:v>
                </c:pt>
                <c:pt idx="1">
                  <c:v>Highly Rated</c:v>
                </c:pt>
                <c:pt idx="2">
                  <c:v>Above Average</c:v>
                </c:pt>
                <c:pt idx="3">
                  <c:v>Average or Below</c:v>
                </c:pt>
              </c:strCache>
            </c:strRef>
          </c:cat>
          <c:val>
            <c:numRef>
              <c:f>Analysis!$D$4:$D$8</c:f>
              <c:numCache>
                <c:formatCode>0.00</c:formatCode>
                <c:ptCount val="4"/>
                <c:pt idx="0">
                  <c:v>50156.203703703701</c:v>
                </c:pt>
                <c:pt idx="1">
                  <c:v>26232.940517241379</c:v>
                </c:pt>
                <c:pt idx="2">
                  <c:v>19835.476738491674</c:v>
                </c:pt>
                <c:pt idx="3">
                  <c:v>6329.9976635514022</c:v>
                </c:pt>
              </c:numCache>
            </c:numRef>
          </c:val>
          <c:smooth val="0"/>
          <c:extLst>
            <c:ext xmlns:c16="http://schemas.microsoft.com/office/drawing/2014/chart" uri="{C3380CC4-5D6E-409C-BE32-E72D297353CC}">
              <c16:uniqueId val="{00000000-DC57-4DE8-9574-E79BDF6A8C3D}"/>
            </c:ext>
          </c:extLst>
        </c:ser>
        <c:dLbls>
          <c:showLegendKey val="0"/>
          <c:showVal val="0"/>
          <c:showCatName val="0"/>
          <c:showSerName val="0"/>
          <c:showPercent val="0"/>
          <c:showBubbleSize val="0"/>
        </c:dLbls>
        <c:marker val="1"/>
        <c:smooth val="0"/>
        <c:axId val="1359117695"/>
        <c:axId val="1359117215"/>
      </c:lineChart>
      <c:valAx>
        <c:axId val="1359117215"/>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59117695"/>
        <c:crosses val="max"/>
        <c:crossBetween val="between"/>
      </c:valAx>
      <c:catAx>
        <c:axId val="1359117695"/>
        <c:scaling>
          <c:orientation val="minMax"/>
        </c:scaling>
        <c:delete val="1"/>
        <c:axPos val="b"/>
        <c:numFmt formatCode="General" sourceLinked="1"/>
        <c:majorTickMark val="out"/>
        <c:minorTickMark val="none"/>
        <c:tickLblPos val="nextTo"/>
        <c:crossAx val="1359117215"/>
        <c:crosses val="autoZero"/>
        <c:auto val="1"/>
        <c:lblAlgn val="ctr"/>
        <c:lblOffset val="100"/>
        <c:noMultiLvlLbl val="0"/>
      </c:catAx>
      <c:valAx>
        <c:axId val="139320448"/>
        <c:scaling>
          <c:orientation val="minMax"/>
        </c:scaling>
        <c:delete val="0"/>
        <c:axPos val="l"/>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39318048"/>
        <c:crosses val="autoZero"/>
        <c:crossBetween val="between"/>
      </c:valAx>
      <c:catAx>
        <c:axId val="139318048"/>
        <c:scaling>
          <c:orientation val="minMax"/>
        </c:scaling>
        <c:delete val="1"/>
        <c:axPos val="b"/>
        <c:numFmt formatCode="General" sourceLinked="1"/>
        <c:majorTickMark val="out"/>
        <c:minorTickMark val="none"/>
        <c:tickLblPos val="nextTo"/>
        <c:crossAx val="139320448"/>
        <c:crosses val="autoZero"/>
        <c:auto val="1"/>
        <c:lblAlgn val="ctr"/>
        <c:lblOffset val="100"/>
        <c:noMultiLvlLbl val="0"/>
      </c:cat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0406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[Goodreads_project.xlsx]Analysis!PivotTable2</c:name>
    <c:fmtId val="2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Does</a:t>
            </a:r>
            <a:r>
              <a:rPr lang="en-IN" b="1" baseline="0">
                <a:solidFill>
                  <a:schemeClr val="bg1"/>
                </a:solidFill>
              </a:rPr>
              <a:t> page length affect rating?</a:t>
            </a:r>
          </a:p>
          <a:p>
            <a:pPr>
              <a:defRPr b="1">
                <a:solidFill>
                  <a:schemeClr val="bg1"/>
                </a:solidFill>
              </a:defRPr>
            </a:pPr>
            <a:r>
              <a:rPr lang="en-IN" b="1" baseline="0">
                <a:solidFill>
                  <a:schemeClr val="bg1"/>
                </a:solidFill>
              </a:rPr>
              <a:t>Epic books (700+ pages) have highest rating of 4.15</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circle"/>
          <c:size val="5"/>
          <c:spPr>
            <a:solidFill>
              <a:schemeClr val="accent2">
                <a:shade val="65000"/>
              </a:schemeClr>
            </a:solidFill>
            <a:ln w="9525">
              <a:solidFill>
                <a:schemeClr val="accent2">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032315879932893E-2"/>
          <c:y val="0.23167171490673444"/>
          <c:w val="0.87307853757247189"/>
          <c:h val="0.53836353902471556"/>
        </c:manualLayout>
      </c:layout>
      <c:barChart>
        <c:barDir val="col"/>
        <c:grouping val="clustered"/>
        <c:varyColors val="0"/>
        <c:ser>
          <c:idx val="0"/>
          <c:order val="0"/>
          <c:tx>
            <c:strRef>
              <c:f>Analysis!$B$12</c:f>
              <c:strCache>
                <c:ptCount val="1"/>
                <c:pt idx="0">
                  <c:v>Books</c:v>
                </c:pt>
              </c:strCache>
            </c:strRef>
          </c:tx>
          <c:spPr>
            <a:solidFill>
              <a:schemeClr val="accent2">
                <a:tint val="65000"/>
              </a:schemeClr>
            </a:solidFill>
            <a:ln>
              <a:noFill/>
            </a:ln>
            <a:effectLst/>
          </c:spPr>
          <c:invertIfNegative val="0"/>
          <c:cat>
            <c:strRef>
              <c:f>Analysis!$A$13:$A$18</c:f>
              <c:strCache>
                <c:ptCount val="5"/>
                <c:pt idx="0">
                  <c:v>Very Short</c:v>
                </c:pt>
                <c:pt idx="1">
                  <c:v>Short</c:v>
                </c:pt>
                <c:pt idx="2">
                  <c:v>Medium</c:v>
                </c:pt>
                <c:pt idx="3">
                  <c:v>Long</c:v>
                </c:pt>
                <c:pt idx="4">
                  <c:v>Epic</c:v>
                </c:pt>
              </c:strCache>
            </c:strRef>
          </c:cat>
          <c:val>
            <c:numRef>
              <c:f>Analysis!$B$13:$B$18</c:f>
              <c:numCache>
                <c:formatCode>General</c:formatCode>
                <c:ptCount val="5"/>
                <c:pt idx="0">
                  <c:v>526</c:v>
                </c:pt>
                <c:pt idx="1">
                  <c:v>3020</c:v>
                </c:pt>
                <c:pt idx="2">
                  <c:v>3175</c:v>
                </c:pt>
                <c:pt idx="3">
                  <c:v>821</c:v>
                </c:pt>
                <c:pt idx="4">
                  <c:v>558</c:v>
                </c:pt>
              </c:numCache>
            </c:numRef>
          </c:val>
          <c:extLst>
            <c:ext xmlns:c16="http://schemas.microsoft.com/office/drawing/2014/chart" uri="{C3380CC4-5D6E-409C-BE32-E72D297353CC}">
              <c16:uniqueId val="{00000000-1A5D-4BEC-B766-C7B94369EFDA}"/>
            </c:ext>
          </c:extLst>
        </c:ser>
        <c:dLbls>
          <c:showLegendKey val="0"/>
          <c:showVal val="0"/>
          <c:showCatName val="0"/>
          <c:showSerName val="0"/>
          <c:showPercent val="0"/>
          <c:showBubbleSize val="0"/>
        </c:dLbls>
        <c:gapWidth val="247"/>
        <c:axId val="139432288"/>
        <c:axId val="139432768"/>
      </c:barChart>
      <c:barChart>
        <c:barDir val="col"/>
        <c:grouping val="clustered"/>
        <c:varyColors val="0"/>
        <c:ser>
          <c:idx val="1"/>
          <c:order val="1"/>
          <c:tx>
            <c:strRef>
              <c:f>Analysis!$C$12</c:f>
              <c:strCache>
                <c:ptCount val="1"/>
                <c:pt idx="0">
                  <c:v>Average of Rating</c:v>
                </c:pt>
              </c:strCache>
            </c:strRef>
          </c:tx>
          <c:spPr>
            <a:solidFill>
              <a:schemeClr val="accent2">
                <a:lumMod val="60000"/>
                <a:lumOff val="40000"/>
              </a:schemeClr>
            </a:solidFill>
            <a:ln>
              <a:noFill/>
            </a:ln>
            <a:effectLst/>
          </c:spPr>
          <c:invertIfNegative val="0"/>
          <c:cat>
            <c:strRef>
              <c:f>Analysis!$A$13:$A$18</c:f>
              <c:strCache>
                <c:ptCount val="5"/>
                <c:pt idx="0">
                  <c:v>Very Short</c:v>
                </c:pt>
                <c:pt idx="1">
                  <c:v>Short</c:v>
                </c:pt>
                <c:pt idx="2">
                  <c:v>Medium</c:v>
                </c:pt>
                <c:pt idx="3">
                  <c:v>Long</c:v>
                </c:pt>
                <c:pt idx="4">
                  <c:v>Epic</c:v>
                </c:pt>
              </c:strCache>
            </c:strRef>
          </c:cat>
          <c:val>
            <c:numRef>
              <c:f>Analysis!$C$13:$C$18</c:f>
              <c:numCache>
                <c:formatCode>0.000</c:formatCode>
                <c:ptCount val="5"/>
                <c:pt idx="0">
                  <c:v>3.9121102661596958</c:v>
                </c:pt>
                <c:pt idx="1">
                  <c:v>3.9131556291390774</c:v>
                </c:pt>
                <c:pt idx="2">
                  <c:v>3.9295748031496096</c:v>
                </c:pt>
                <c:pt idx="3">
                  <c:v>4.0287210718635782</c:v>
                </c:pt>
                <c:pt idx="4">
                  <c:v>4.153243727598567</c:v>
                </c:pt>
              </c:numCache>
            </c:numRef>
          </c:val>
          <c:extLst>
            <c:ext xmlns:c16="http://schemas.microsoft.com/office/drawing/2014/chart" uri="{C3380CC4-5D6E-409C-BE32-E72D297353CC}">
              <c16:uniqueId val="{00000001-1A5D-4BEC-B766-C7B94369EFDA}"/>
            </c:ext>
          </c:extLst>
        </c:ser>
        <c:dLbls>
          <c:showLegendKey val="0"/>
          <c:showVal val="0"/>
          <c:showCatName val="0"/>
          <c:showSerName val="0"/>
          <c:showPercent val="0"/>
          <c:showBubbleSize val="0"/>
        </c:dLbls>
        <c:gapWidth val="247"/>
        <c:axId val="871309984"/>
        <c:axId val="871310464"/>
      </c:barChart>
      <c:lineChart>
        <c:grouping val="standard"/>
        <c:varyColors val="0"/>
        <c:ser>
          <c:idx val="2"/>
          <c:order val="2"/>
          <c:tx>
            <c:strRef>
              <c:f>Analysis!$D$12</c:f>
              <c:strCache>
                <c:ptCount val="1"/>
                <c:pt idx="0">
                  <c:v>Average of Ratings_Count</c:v>
                </c:pt>
              </c:strCache>
            </c:strRef>
          </c:tx>
          <c:spPr>
            <a:ln w="28575" cap="rnd">
              <a:solidFill>
                <a:schemeClr val="accent2">
                  <a:shade val="65000"/>
                </a:schemeClr>
              </a:solidFill>
              <a:round/>
            </a:ln>
            <a:effectLst/>
          </c:spPr>
          <c:marker>
            <c:symbol val="circle"/>
            <c:size val="5"/>
            <c:spPr>
              <a:solidFill>
                <a:schemeClr val="accent2">
                  <a:shade val="65000"/>
                </a:schemeClr>
              </a:solidFill>
              <a:ln w="9525">
                <a:solidFill>
                  <a:schemeClr val="accent2">
                    <a:shade val="65000"/>
                  </a:schemeClr>
                </a:solidFill>
              </a:ln>
              <a:effectLst/>
            </c:spPr>
          </c:marker>
          <c:cat>
            <c:strRef>
              <c:f>Analysis!$A$13:$A$18</c:f>
              <c:strCache>
                <c:ptCount val="5"/>
                <c:pt idx="0">
                  <c:v>Very Short</c:v>
                </c:pt>
                <c:pt idx="1">
                  <c:v>Short</c:v>
                </c:pt>
                <c:pt idx="2">
                  <c:v>Medium</c:v>
                </c:pt>
                <c:pt idx="3">
                  <c:v>Long</c:v>
                </c:pt>
                <c:pt idx="4">
                  <c:v>Epic</c:v>
                </c:pt>
              </c:strCache>
            </c:strRef>
          </c:cat>
          <c:val>
            <c:numRef>
              <c:f>Analysis!$D$13:$D$18</c:f>
              <c:numCache>
                <c:formatCode>0.00</c:formatCode>
                <c:ptCount val="5"/>
                <c:pt idx="0">
                  <c:v>16196.353612167301</c:v>
                </c:pt>
                <c:pt idx="1">
                  <c:v>18303.204304635761</c:v>
                </c:pt>
                <c:pt idx="2">
                  <c:v>24274.933858267716</c:v>
                </c:pt>
                <c:pt idx="3">
                  <c:v>29187.842874543239</c:v>
                </c:pt>
                <c:pt idx="4">
                  <c:v>27945.763440860213</c:v>
                </c:pt>
              </c:numCache>
            </c:numRef>
          </c:val>
          <c:smooth val="0"/>
          <c:extLst>
            <c:ext xmlns:c16="http://schemas.microsoft.com/office/drawing/2014/chart" uri="{C3380CC4-5D6E-409C-BE32-E72D297353CC}">
              <c16:uniqueId val="{00000002-1A5D-4BEC-B766-C7B94369EFDA}"/>
            </c:ext>
          </c:extLst>
        </c:ser>
        <c:dLbls>
          <c:showLegendKey val="0"/>
          <c:showVal val="0"/>
          <c:showCatName val="0"/>
          <c:showSerName val="0"/>
          <c:showPercent val="0"/>
          <c:showBubbleSize val="0"/>
        </c:dLbls>
        <c:marker val="1"/>
        <c:smooth val="0"/>
        <c:axId val="139432288"/>
        <c:axId val="139432768"/>
      </c:lineChart>
      <c:catAx>
        <c:axId val="13943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39432768"/>
        <c:crosses val="autoZero"/>
        <c:auto val="1"/>
        <c:lblAlgn val="ctr"/>
        <c:lblOffset val="100"/>
        <c:noMultiLvlLbl val="0"/>
      </c:catAx>
      <c:valAx>
        <c:axId val="139432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39432288"/>
        <c:crosses val="autoZero"/>
        <c:crossBetween val="between"/>
      </c:valAx>
      <c:valAx>
        <c:axId val="871310464"/>
        <c:scaling>
          <c:orientation val="minMax"/>
          <c:min val="0"/>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871309984"/>
        <c:crosses val="max"/>
        <c:crossBetween val="between"/>
      </c:valAx>
      <c:catAx>
        <c:axId val="871309984"/>
        <c:scaling>
          <c:orientation val="minMax"/>
        </c:scaling>
        <c:delete val="1"/>
        <c:axPos val="b"/>
        <c:numFmt formatCode="General" sourceLinked="1"/>
        <c:majorTickMark val="out"/>
        <c:minorTickMark val="none"/>
        <c:tickLblPos val="nextTo"/>
        <c:crossAx val="871310464"/>
        <c:crosses val="autoZero"/>
        <c:auto val="1"/>
        <c:lblAlgn val="ctr"/>
        <c:lblOffset val="100"/>
        <c:noMultiLvlLbl val="0"/>
      </c:cat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0406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200025</xdr:colOff>
      <xdr:row>1</xdr:row>
      <xdr:rowOff>123826</xdr:rowOff>
    </xdr:from>
    <xdr:to>
      <xdr:col>13</xdr:col>
      <xdr:colOff>200024</xdr:colOff>
      <xdr:row>6</xdr:row>
      <xdr:rowOff>114301</xdr:rowOff>
    </xdr:to>
    <mc:AlternateContent xmlns:mc="http://schemas.openxmlformats.org/markup-compatibility/2006" xmlns:a14="http://schemas.microsoft.com/office/drawing/2010/main">
      <mc:Choice Requires="a14">
        <xdr:graphicFrame macro="">
          <xdr:nvGraphicFramePr>
            <xdr:cNvPr id="2" name="Major/Other Publisher">
              <a:extLst>
                <a:ext uri="{FF2B5EF4-FFF2-40B4-BE49-F238E27FC236}">
                  <a16:creationId xmlns:a16="http://schemas.microsoft.com/office/drawing/2014/main" id="{0A31BBAB-ED80-E233-B7E9-3B29BBD71ADA}"/>
                </a:ext>
              </a:extLst>
            </xdr:cNvPr>
            <xdr:cNvGraphicFramePr/>
          </xdr:nvGraphicFramePr>
          <xdr:xfrm>
            <a:off x="0" y="0"/>
            <a:ext cx="0" cy="0"/>
          </xdr:xfrm>
          <a:graphic>
            <a:graphicData uri="http://schemas.microsoft.com/office/drawing/2010/slicer">
              <sle:slicer xmlns:sle="http://schemas.microsoft.com/office/drawing/2010/slicer" name="Major/Other Publisher"/>
            </a:graphicData>
          </a:graphic>
        </xdr:graphicFrame>
      </mc:Choice>
      <mc:Fallback xmlns="">
        <xdr:sp macro="" textlink="">
          <xdr:nvSpPr>
            <xdr:cNvPr id="0" name=""/>
            <xdr:cNvSpPr>
              <a:spLocks noTextEdit="1"/>
            </xdr:cNvSpPr>
          </xdr:nvSpPr>
          <xdr:spPr>
            <a:xfrm>
              <a:off x="9458325" y="314326"/>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190500</xdr:colOff>
      <xdr:row>16</xdr:row>
      <xdr:rowOff>171450</xdr:rowOff>
    </xdr:from>
    <xdr:to>
      <xdr:col>13</xdr:col>
      <xdr:colOff>190499</xdr:colOff>
      <xdr:row>24</xdr:row>
      <xdr:rowOff>180975</xdr:rowOff>
    </xdr:to>
    <mc:AlternateContent xmlns:mc="http://schemas.openxmlformats.org/markup-compatibility/2006" xmlns:a14="http://schemas.microsoft.com/office/drawing/2010/main">
      <mc:Choice Requires="a14">
        <xdr:graphicFrame macro="">
          <xdr:nvGraphicFramePr>
            <xdr:cNvPr id="3" name="Rating_Tier">
              <a:extLst>
                <a:ext uri="{FF2B5EF4-FFF2-40B4-BE49-F238E27FC236}">
                  <a16:creationId xmlns:a16="http://schemas.microsoft.com/office/drawing/2014/main" id="{D800303B-2A81-E3B2-EC85-E977BE7FBACC}"/>
                </a:ext>
              </a:extLst>
            </xdr:cNvPr>
            <xdr:cNvGraphicFramePr/>
          </xdr:nvGraphicFramePr>
          <xdr:xfrm>
            <a:off x="0" y="0"/>
            <a:ext cx="0" cy="0"/>
          </xdr:xfrm>
          <a:graphic>
            <a:graphicData uri="http://schemas.microsoft.com/office/drawing/2010/slicer">
              <sle:slicer xmlns:sle="http://schemas.microsoft.com/office/drawing/2010/slicer" name="Rating_Tier"/>
            </a:graphicData>
          </a:graphic>
        </xdr:graphicFrame>
      </mc:Choice>
      <mc:Fallback xmlns="">
        <xdr:sp macro="" textlink="">
          <xdr:nvSpPr>
            <xdr:cNvPr id="0" name=""/>
            <xdr:cNvSpPr>
              <a:spLocks noTextEdit="1"/>
            </xdr:cNvSpPr>
          </xdr:nvSpPr>
          <xdr:spPr>
            <a:xfrm>
              <a:off x="9448800" y="3248025"/>
              <a:ext cx="1828800" cy="154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200025</xdr:colOff>
      <xdr:row>7</xdr:row>
      <xdr:rowOff>76201</xdr:rowOff>
    </xdr:from>
    <xdr:to>
      <xdr:col>13</xdr:col>
      <xdr:colOff>200024</xdr:colOff>
      <xdr:row>16</xdr:row>
      <xdr:rowOff>66053</xdr:rowOff>
    </xdr:to>
    <mc:AlternateContent xmlns:mc="http://schemas.openxmlformats.org/markup-compatibility/2006" xmlns:a14="http://schemas.microsoft.com/office/drawing/2010/main">
      <mc:Choice Requires="a14">
        <xdr:graphicFrame macro="">
          <xdr:nvGraphicFramePr>
            <xdr:cNvPr id="4" name="Page_Bucket">
              <a:extLst>
                <a:ext uri="{FF2B5EF4-FFF2-40B4-BE49-F238E27FC236}">
                  <a16:creationId xmlns:a16="http://schemas.microsoft.com/office/drawing/2014/main" id="{A77E3841-8C26-2226-C5F8-9623AE2DE29B}"/>
                </a:ext>
              </a:extLst>
            </xdr:cNvPr>
            <xdr:cNvGraphicFramePr/>
          </xdr:nvGraphicFramePr>
          <xdr:xfrm>
            <a:off x="0" y="0"/>
            <a:ext cx="0" cy="0"/>
          </xdr:xfrm>
          <a:graphic>
            <a:graphicData uri="http://schemas.microsoft.com/office/drawing/2010/slicer">
              <sle:slicer xmlns:sle="http://schemas.microsoft.com/office/drawing/2010/slicer" name="Page_Bucket"/>
            </a:graphicData>
          </a:graphic>
        </xdr:graphicFrame>
      </mc:Choice>
      <mc:Fallback xmlns="">
        <xdr:sp macro="" textlink="">
          <xdr:nvSpPr>
            <xdr:cNvPr id="0" name=""/>
            <xdr:cNvSpPr>
              <a:spLocks noTextEdit="1"/>
            </xdr:cNvSpPr>
          </xdr:nvSpPr>
          <xdr:spPr>
            <a:xfrm>
              <a:off x="9458325" y="1419226"/>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605117</xdr:colOff>
      <xdr:row>4</xdr:row>
      <xdr:rowOff>74220</xdr:rowOff>
    </xdr:to>
    <xdr:sp macro="" textlink="">
      <xdr:nvSpPr>
        <xdr:cNvPr id="2" name="Rectangle 1">
          <a:extLst>
            <a:ext uri="{FF2B5EF4-FFF2-40B4-BE49-F238E27FC236}">
              <a16:creationId xmlns:a16="http://schemas.microsoft.com/office/drawing/2014/main" id="{48189557-985B-D8B9-BEFF-8E9BDEF12F06}"/>
            </a:ext>
          </a:extLst>
        </xdr:cNvPr>
        <xdr:cNvSpPr/>
      </xdr:nvSpPr>
      <xdr:spPr>
        <a:xfrm>
          <a:off x="0" y="0"/>
          <a:ext cx="15758526" cy="816428"/>
        </a:xfrm>
        <a:prstGeom prst="rect">
          <a:avLst/>
        </a:prstGeom>
        <a:solidFill>
          <a:srgbClr val="2A2A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145675</xdr:colOff>
      <xdr:row>0</xdr:row>
      <xdr:rowOff>11205</xdr:rowOff>
    </xdr:from>
    <xdr:to>
      <xdr:col>25</xdr:col>
      <xdr:colOff>593911</xdr:colOff>
      <xdr:row>4</xdr:row>
      <xdr:rowOff>24740</xdr:rowOff>
    </xdr:to>
    <xdr:sp macro="" textlink="">
      <xdr:nvSpPr>
        <xdr:cNvPr id="3" name="TextBox 2">
          <a:extLst>
            <a:ext uri="{FF2B5EF4-FFF2-40B4-BE49-F238E27FC236}">
              <a16:creationId xmlns:a16="http://schemas.microsoft.com/office/drawing/2014/main" id="{B0E2ED91-7EBC-485F-C7CF-584257DB59DF}"/>
            </a:ext>
          </a:extLst>
        </xdr:cNvPr>
        <xdr:cNvSpPr txBox="1"/>
      </xdr:nvSpPr>
      <xdr:spPr>
        <a:xfrm>
          <a:off x="145675" y="11205"/>
          <a:ext cx="15601645" cy="755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accent4">
                  <a:lumMod val="40000"/>
                  <a:lumOff val="60000"/>
                </a:schemeClr>
              </a:solidFill>
              <a:latin typeface="Bookman Old Style" panose="02050604050505020204" pitchFamily="18" charset="0"/>
            </a:rPr>
            <a:t>📚Decoding Bestseller: What</a:t>
          </a:r>
          <a:r>
            <a:rPr lang="en-IN" sz="2400" b="1" baseline="0">
              <a:solidFill>
                <a:schemeClr val="accent4">
                  <a:lumMod val="40000"/>
                  <a:lumOff val="60000"/>
                </a:schemeClr>
              </a:solidFill>
              <a:latin typeface="Bookman Old Style" panose="02050604050505020204" pitchFamily="18" charset="0"/>
            </a:rPr>
            <a:t> makes a book succeed on Goodreads?</a:t>
          </a:r>
          <a:endParaRPr lang="en-IN" sz="2400" b="1">
            <a:solidFill>
              <a:schemeClr val="accent4">
                <a:lumMod val="40000"/>
                <a:lumOff val="60000"/>
              </a:schemeClr>
            </a:solidFill>
            <a:latin typeface="Bookman Old Style" panose="02050604050505020204" pitchFamily="18" charset="0"/>
          </a:endParaRPr>
        </a:p>
        <a:p>
          <a:pPr algn="ctr"/>
          <a:r>
            <a:rPr lang="en-IN" sz="1800" b="1">
              <a:solidFill>
                <a:srgbClr val="D4622A"/>
              </a:solidFill>
              <a:latin typeface="Bookman Old Style" panose="02050604050505020204" pitchFamily="18" charset="0"/>
            </a:rPr>
            <a:t>8,100 books analysed | Goodreads dataset</a:t>
          </a:r>
          <a:endParaRPr lang="en-IN" sz="1600" b="1">
            <a:solidFill>
              <a:srgbClr val="D4622A"/>
            </a:solidFill>
            <a:latin typeface="Bookman Old Style" panose="02050604050505020204" pitchFamily="18" charset="0"/>
          </a:endParaRPr>
        </a:p>
      </xdr:txBody>
    </xdr:sp>
    <xdr:clientData/>
  </xdr:twoCellAnchor>
  <xdr:twoCellAnchor>
    <xdr:from>
      <xdr:col>0</xdr:col>
      <xdr:colOff>504265</xdr:colOff>
      <xdr:row>4</xdr:row>
      <xdr:rowOff>156882</xdr:rowOff>
    </xdr:from>
    <xdr:to>
      <xdr:col>5</xdr:col>
      <xdr:colOff>358677</xdr:colOff>
      <xdr:row>12</xdr:row>
      <xdr:rowOff>882</xdr:rowOff>
    </xdr:to>
    <xdr:sp macro="" textlink="">
      <xdr:nvSpPr>
        <xdr:cNvPr id="4" name="Rectangle: Rounded Corners 3">
          <a:extLst>
            <a:ext uri="{FF2B5EF4-FFF2-40B4-BE49-F238E27FC236}">
              <a16:creationId xmlns:a16="http://schemas.microsoft.com/office/drawing/2014/main" id="{7470B434-3BCA-8833-BBA9-75232A68514B}"/>
            </a:ext>
          </a:extLst>
        </xdr:cNvPr>
        <xdr:cNvSpPr/>
      </xdr:nvSpPr>
      <xdr:spPr>
        <a:xfrm>
          <a:off x="504265" y="918882"/>
          <a:ext cx="2880000" cy="1368000"/>
        </a:xfrm>
        <a:prstGeom prst="roundRect">
          <a:avLst/>
        </a:prstGeom>
        <a:solidFill>
          <a:srgbClr val="404068"/>
        </a:solidFill>
        <a:effectLst>
          <a:outerShdw blurRad="76200" dir="13500000" sy="23000" kx="1200000" algn="br" rotWithShape="0">
            <a:prstClr val="black">
              <a:alpha val="2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156883</xdr:colOff>
      <xdr:row>4</xdr:row>
      <xdr:rowOff>179294</xdr:rowOff>
    </xdr:from>
    <xdr:to>
      <xdr:col>12</xdr:col>
      <xdr:colOff>11295</xdr:colOff>
      <xdr:row>12</xdr:row>
      <xdr:rowOff>23294</xdr:rowOff>
    </xdr:to>
    <xdr:sp macro="" textlink="">
      <xdr:nvSpPr>
        <xdr:cNvPr id="5" name="Rectangle: Rounded Corners 4">
          <a:extLst>
            <a:ext uri="{FF2B5EF4-FFF2-40B4-BE49-F238E27FC236}">
              <a16:creationId xmlns:a16="http://schemas.microsoft.com/office/drawing/2014/main" id="{7DB842DB-4DAF-4DB8-A00F-7FAFD566D208}"/>
            </a:ext>
          </a:extLst>
        </xdr:cNvPr>
        <xdr:cNvSpPr/>
      </xdr:nvSpPr>
      <xdr:spPr>
        <a:xfrm>
          <a:off x="4392707" y="941294"/>
          <a:ext cx="2880000" cy="1368000"/>
        </a:xfrm>
        <a:prstGeom prst="roundRect">
          <a:avLst/>
        </a:prstGeom>
        <a:solidFill>
          <a:srgbClr val="404068"/>
        </a:solidFill>
        <a:effectLst>
          <a:outerShdw blurRad="76200" dir="13500000" sy="23000" kx="1200000" algn="br" rotWithShape="0">
            <a:prstClr val="black">
              <a:alpha val="2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392207</xdr:colOff>
      <xdr:row>4</xdr:row>
      <xdr:rowOff>168089</xdr:rowOff>
    </xdr:from>
    <xdr:to>
      <xdr:col>18</xdr:col>
      <xdr:colOff>246618</xdr:colOff>
      <xdr:row>12</xdr:row>
      <xdr:rowOff>12089</xdr:rowOff>
    </xdr:to>
    <xdr:sp macro="" textlink="">
      <xdr:nvSpPr>
        <xdr:cNvPr id="6" name="Rectangle: Rounded Corners 5">
          <a:extLst>
            <a:ext uri="{FF2B5EF4-FFF2-40B4-BE49-F238E27FC236}">
              <a16:creationId xmlns:a16="http://schemas.microsoft.com/office/drawing/2014/main" id="{F7D2F111-9AE9-40AC-A600-2C5B756B658A}"/>
            </a:ext>
          </a:extLst>
        </xdr:cNvPr>
        <xdr:cNvSpPr/>
      </xdr:nvSpPr>
      <xdr:spPr>
        <a:xfrm>
          <a:off x="8258736" y="930089"/>
          <a:ext cx="2880000" cy="1368000"/>
        </a:xfrm>
        <a:prstGeom prst="roundRect">
          <a:avLst/>
        </a:prstGeom>
        <a:solidFill>
          <a:srgbClr val="404068"/>
        </a:solidFill>
        <a:effectLst>
          <a:outerShdw blurRad="76200" dir="13500000" sy="23000" kx="1200000" algn="br" rotWithShape="0">
            <a:prstClr val="black">
              <a:alpha val="2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493059</xdr:colOff>
      <xdr:row>4</xdr:row>
      <xdr:rowOff>168088</xdr:rowOff>
    </xdr:from>
    <xdr:to>
      <xdr:col>24</xdr:col>
      <xdr:colOff>347470</xdr:colOff>
      <xdr:row>12</xdr:row>
      <xdr:rowOff>12088</xdr:rowOff>
    </xdr:to>
    <xdr:sp macro="" textlink="">
      <xdr:nvSpPr>
        <xdr:cNvPr id="7" name="Rectangle: Rounded Corners 6">
          <a:extLst>
            <a:ext uri="{FF2B5EF4-FFF2-40B4-BE49-F238E27FC236}">
              <a16:creationId xmlns:a16="http://schemas.microsoft.com/office/drawing/2014/main" id="{0C265C8E-644A-4699-97B9-78F22B2B98F9}"/>
            </a:ext>
          </a:extLst>
        </xdr:cNvPr>
        <xdr:cNvSpPr/>
      </xdr:nvSpPr>
      <xdr:spPr>
        <a:xfrm>
          <a:off x="11990294" y="930088"/>
          <a:ext cx="2880000" cy="1368000"/>
        </a:xfrm>
        <a:prstGeom prst="roundRect">
          <a:avLst/>
        </a:prstGeom>
        <a:solidFill>
          <a:srgbClr val="404068"/>
        </a:solidFill>
        <a:effectLst>
          <a:outerShdw blurRad="76200" dir="13500000" sy="23000" kx="1200000" algn="br" rotWithShape="0">
            <a:prstClr val="black">
              <a:alpha val="2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44822</xdr:colOff>
      <xdr:row>5</xdr:row>
      <xdr:rowOff>67234</xdr:rowOff>
    </xdr:from>
    <xdr:to>
      <xdr:col>5</xdr:col>
      <xdr:colOff>190499</xdr:colOff>
      <xdr:row>8</xdr:row>
      <xdr:rowOff>22410</xdr:rowOff>
    </xdr:to>
    <xdr:sp macro="" textlink="Clean_Data!R3">
      <xdr:nvSpPr>
        <xdr:cNvPr id="9" name="TextBox 8">
          <a:extLst>
            <a:ext uri="{FF2B5EF4-FFF2-40B4-BE49-F238E27FC236}">
              <a16:creationId xmlns:a16="http://schemas.microsoft.com/office/drawing/2014/main" id="{FDB19F44-2E92-0B90-EB42-58741729C227}"/>
            </a:ext>
          </a:extLst>
        </xdr:cNvPr>
        <xdr:cNvSpPr txBox="1"/>
      </xdr:nvSpPr>
      <xdr:spPr>
        <a:xfrm>
          <a:off x="649940" y="1019734"/>
          <a:ext cx="2566147" cy="526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0FE00D5-EFF7-49BA-8C07-0F6ED35CA42F}" type="TxLink">
            <a:rPr lang="en-US" sz="2800" b="1" i="0" u="none" strike="noStrike">
              <a:solidFill>
                <a:schemeClr val="bg1"/>
              </a:solidFill>
              <a:latin typeface="Bookman Old Style" panose="02050604050505020204" pitchFamily="18" charset="0"/>
              <a:ea typeface="Calibri"/>
              <a:cs typeface="Calibri"/>
            </a:rPr>
            <a:pPr algn="ctr"/>
            <a:t>8100</a:t>
          </a:fld>
          <a:endParaRPr lang="en-IN" sz="2800" b="1">
            <a:solidFill>
              <a:schemeClr val="bg1"/>
            </a:solidFill>
            <a:latin typeface="Bookman Old Style" panose="02050604050505020204" pitchFamily="18" charset="0"/>
          </a:endParaRPr>
        </a:p>
      </xdr:txBody>
    </xdr:sp>
    <xdr:clientData/>
  </xdr:twoCellAnchor>
  <xdr:twoCellAnchor>
    <xdr:from>
      <xdr:col>7</xdr:col>
      <xdr:colOff>291353</xdr:colOff>
      <xdr:row>5</xdr:row>
      <xdr:rowOff>100852</xdr:rowOff>
    </xdr:from>
    <xdr:to>
      <xdr:col>11</xdr:col>
      <xdr:colOff>437030</xdr:colOff>
      <xdr:row>8</xdr:row>
      <xdr:rowOff>33129</xdr:rowOff>
    </xdr:to>
    <xdr:sp macro="" textlink="Clean_Data!R4">
      <xdr:nvSpPr>
        <xdr:cNvPr id="10" name="TextBox 9">
          <a:extLst>
            <a:ext uri="{FF2B5EF4-FFF2-40B4-BE49-F238E27FC236}">
              <a16:creationId xmlns:a16="http://schemas.microsoft.com/office/drawing/2014/main" id="{D6B7A325-958C-407F-B30F-0CA455EDB3FD}"/>
            </a:ext>
          </a:extLst>
        </xdr:cNvPr>
        <xdr:cNvSpPr txBox="1"/>
      </xdr:nvSpPr>
      <xdr:spPr>
        <a:xfrm>
          <a:off x="4527177" y="1053352"/>
          <a:ext cx="2566147" cy="503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0A988B1-594E-4E39-AE9D-A591BE94708F}" type="TxLink">
            <a:rPr lang="en-US" sz="2800" b="1" i="0" u="none" strike="noStrike">
              <a:solidFill>
                <a:schemeClr val="bg1"/>
              </a:solidFill>
              <a:latin typeface="Bookman Old Style" panose="02050604050505020204" pitchFamily="18" charset="0"/>
              <a:ea typeface="Calibri"/>
              <a:cs typeface="Calibri"/>
            </a:rPr>
            <a:pPr algn="ctr"/>
            <a:t>3.95</a:t>
          </a:fld>
          <a:endParaRPr lang="en-IN" sz="2800" b="1">
            <a:solidFill>
              <a:schemeClr val="bg1"/>
            </a:solidFill>
            <a:latin typeface="Bookman Old Style" panose="02050604050505020204" pitchFamily="18" charset="0"/>
          </a:endParaRPr>
        </a:p>
      </xdr:txBody>
    </xdr:sp>
    <xdr:clientData/>
  </xdr:twoCellAnchor>
  <xdr:twoCellAnchor>
    <xdr:from>
      <xdr:col>13</xdr:col>
      <xdr:colOff>515471</xdr:colOff>
      <xdr:row>5</xdr:row>
      <xdr:rowOff>89647</xdr:rowOff>
    </xdr:from>
    <xdr:to>
      <xdr:col>18</xdr:col>
      <xdr:colOff>56029</xdr:colOff>
      <xdr:row>8</xdr:row>
      <xdr:rowOff>123264</xdr:rowOff>
    </xdr:to>
    <xdr:sp macro="" textlink="Clean_Data!R5">
      <xdr:nvSpPr>
        <xdr:cNvPr id="11" name="TextBox 10">
          <a:extLst>
            <a:ext uri="{FF2B5EF4-FFF2-40B4-BE49-F238E27FC236}">
              <a16:creationId xmlns:a16="http://schemas.microsoft.com/office/drawing/2014/main" id="{662BFE37-4088-4006-B40A-F26AD2BE00F4}"/>
            </a:ext>
          </a:extLst>
        </xdr:cNvPr>
        <xdr:cNvSpPr txBox="1"/>
      </xdr:nvSpPr>
      <xdr:spPr>
        <a:xfrm>
          <a:off x="8382000" y="1042147"/>
          <a:ext cx="2566147" cy="605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BF1B30E-E61F-42AA-9274-53DF75A78881}" type="TxLink">
            <a:rPr lang="en-US" sz="2800" b="1" i="0" u="none" strike="noStrike">
              <a:solidFill>
                <a:schemeClr val="bg1"/>
              </a:solidFill>
              <a:latin typeface="Bookman Old Style" panose="02050604050505020204" pitchFamily="18" charset="0"/>
              <a:ea typeface="Calibri"/>
              <a:cs typeface="Calibri"/>
            </a:rPr>
            <a:pPr algn="ctr"/>
            <a:t>1080</a:t>
          </a:fld>
          <a:endParaRPr lang="en-IN" sz="2800" b="1">
            <a:solidFill>
              <a:schemeClr val="bg1"/>
            </a:solidFill>
            <a:latin typeface="Bookman Old Style" panose="02050604050505020204" pitchFamily="18" charset="0"/>
          </a:endParaRPr>
        </a:p>
      </xdr:txBody>
    </xdr:sp>
    <xdr:clientData/>
  </xdr:twoCellAnchor>
  <xdr:twoCellAnchor>
    <xdr:from>
      <xdr:col>20</xdr:col>
      <xdr:colOff>29135</xdr:colOff>
      <xdr:row>5</xdr:row>
      <xdr:rowOff>73960</xdr:rowOff>
    </xdr:from>
    <xdr:to>
      <xdr:col>24</xdr:col>
      <xdr:colOff>174811</xdr:colOff>
      <xdr:row>8</xdr:row>
      <xdr:rowOff>106990</xdr:rowOff>
    </xdr:to>
    <xdr:sp macro="" textlink="Clean_Data!R6">
      <xdr:nvSpPr>
        <xdr:cNvPr id="12" name="TextBox 11">
          <a:extLst>
            <a:ext uri="{FF2B5EF4-FFF2-40B4-BE49-F238E27FC236}">
              <a16:creationId xmlns:a16="http://schemas.microsoft.com/office/drawing/2014/main" id="{3B2F3E94-9DF3-4E9E-A154-B6BCDF2E6E3E}"/>
            </a:ext>
          </a:extLst>
        </xdr:cNvPr>
        <xdr:cNvSpPr txBox="1"/>
      </xdr:nvSpPr>
      <xdr:spPr>
        <a:xfrm>
          <a:off x="12131488" y="1026460"/>
          <a:ext cx="2566147" cy="604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2DEEA18-6C40-4E51-9F00-E37F8342EBA4}" type="TxLink">
            <a:rPr lang="en-US" sz="2800" b="1" i="0" u="none" strike="noStrike">
              <a:solidFill>
                <a:schemeClr val="bg1"/>
              </a:solidFill>
              <a:latin typeface="Bookman Old Style" panose="02050604050505020204" pitchFamily="18" charset="0"/>
              <a:ea typeface="Calibri"/>
              <a:cs typeface="Calibri"/>
            </a:rPr>
            <a:pPr algn="ctr"/>
            <a:t>4.15</a:t>
          </a:fld>
          <a:endParaRPr lang="en-IN" sz="2800" b="1">
            <a:solidFill>
              <a:schemeClr val="bg1"/>
            </a:solidFill>
            <a:latin typeface="Bookman Old Style" panose="02050604050505020204" pitchFamily="18" charset="0"/>
          </a:endParaRPr>
        </a:p>
      </xdr:txBody>
    </xdr:sp>
    <xdr:clientData/>
  </xdr:twoCellAnchor>
  <xdr:twoCellAnchor>
    <xdr:from>
      <xdr:col>7</xdr:col>
      <xdr:colOff>302559</xdr:colOff>
      <xdr:row>7</xdr:row>
      <xdr:rowOff>134469</xdr:rowOff>
    </xdr:from>
    <xdr:to>
      <xdr:col>11</xdr:col>
      <xdr:colOff>448236</xdr:colOff>
      <xdr:row>10</xdr:row>
      <xdr:rowOff>89645</xdr:rowOff>
    </xdr:to>
    <xdr:sp macro="" textlink="Clean_Data!R3">
      <xdr:nvSpPr>
        <xdr:cNvPr id="14" name="TextBox 13">
          <a:extLst>
            <a:ext uri="{FF2B5EF4-FFF2-40B4-BE49-F238E27FC236}">
              <a16:creationId xmlns:a16="http://schemas.microsoft.com/office/drawing/2014/main" id="{F7E5B04B-B18A-4CEF-BA02-D48C4923EBA7}"/>
            </a:ext>
          </a:extLst>
        </xdr:cNvPr>
        <xdr:cNvSpPr txBox="1"/>
      </xdr:nvSpPr>
      <xdr:spPr>
        <a:xfrm>
          <a:off x="4538383" y="1467969"/>
          <a:ext cx="2566147" cy="526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accent4">
                  <a:lumMod val="40000"/>
                  <a:lumOff val="60000"/>
                </a:schemeClr>
              </a:solidFill>
              <a:latin typeface="Bookman Old Style" panose="02050604050505020204" pitchFamily="18" charset="0"/>
            </a:rPr>
            <a:t>Average</a:t>
          </a:r>
          <a:r>
            <a:rPr lang="en-IN" sz="1800" b="1" baseline="0">
              <a:solidFill>
                <a:schemeClr val="accent4">
                  <a:lumMod val="40000"/>
                  <a:lumOff val="60000"/>
                </a:schemeClr>
              </a:solidFill>
              <a:latin typeface="Bookman Old Style" panose="02050604050505020204" pitchFamily="18" charset="0"/>
            </a:rPr>
            <a:t> Rating</a:t>
          </a:r>
          <a:endParaRPr lang="en-IN" sz="1800" b="1">
            <a:solidFill>
              <a:schemeClr val="accent4">
                <a:lumMod val="40000"/>
                <a:lumOff val="60000"/>
              </a:schemeClr>
            </a:solidFill>
            <a:latin typeface="Bookman Old Style" panose="02050604050505020204" pitchFamily="18" charset="0"/>
          </a:endParaRPr>
        </a:p>
      </xdr:txBody>
    </xdr:sp>
    <xdr:clientData/>
  </xdr:twoCellAnchor>
  <xdr:twoCellAnchor>
    <xdr:from>
      <xdr:col>13</xdr:col>
      <xdr:colOff>537883</xdr:colOff>
      <xdr:row>7</xdr:row>
      <xdr:rowOff>112058</xdr:rowOff>
    </xdr:from>
    <xdr:to>
      <xdr:col>18</xdr:col>
      <xdr:colOff>78441</xdr:colOff>
      <xdr:row>10</xdr:row>
      <xdr:rowOff>67234</xdr:rowOff>
    </xdr:to>
    <xdr:sp macro="" textlink="Clean_Data!R3">
      <xdr:nvSpPr>
        <xdr:cNvPr id="15" name="TextBox 14">
          <a:extLst>
            <a:ext uri="{FF2B5EF4-FFF2-40B4-BE49-F238E27FC236}">
              <a16:creationId xmlns:a16="http://schemas.microsoft.com/office/drawing/2014/main" id="{A7F38712-A8C6-40E0-BBE5-558BCEC09252}"/>
            </a:ext>
          </a:extLst>
        </xdr:cNvPr>
        <xdr:cNvSpPr txBox="1"/>
      </xdr:nvSpPr>
      <xdr:spPr>
        <a:xfrm>
          <a:off x="8404412" y="1445558"/>
          <a:ext cx="2566147" cy="526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accent4">
                  <a:lumMod val="40000"/>
                  <a:lumOff val="60000"/>
                </a:schemeClr>
              </a:solidFill>
              <a:latin typeface="Bookman Old Style" panose="02050604050505020204" pitchFamily="18" charset="0"/>
            </a:rPr>
            <a:t>Hidden</a:t>
          </a:r>
          <a:r>
            <a:rPr lang="en-IN" sz="1800" b="1" baseline="0">
              <a:solidFill>
                <a:schemeClr val="accent4">
                  <a:lumMod val="40000"/>
                  <a:lumOff val="60000"/>
                </a:schemeClr>
              </a:solidFill>
              <a:latin typeface="Bookman Old Style" panose="02050604050505020204" pitchFamily="18" charset="0"/>
            </a:rPr>
            <a:t> Gems</a:t>
          </a:r>
          <a:endParaRPr lang="en-IN" sz="1800" b="1">
            <a:solidFill>
              <a:schemeClr val="accent4">
                <a:lumMod val="40000"/>
                <a:lumOff val="60000"/>
              </a:schemeClr>
            </a:solidFill>
            <a:latin typeface="Bookman Old Style" panose="02050604050505020204" pitchFamily="18" charset="0"/>
          </a:endParaRPr>
        </a:p>
      </xdr:txBody>
    </xdr:sp>
    <xdr:clientData/>
  </xdr:twoCellAnchor>
  <xdr:twoCellAnchor>
    <xdr:from>
      <xdr:col>20</xdr:col>
      <xdr:colOff>33617</xdr:colOff>
      <xdr:row>7</xdr:row>
      <xdr:rowOff>123263</xdr:rowOff>
    </xdr:from>
    <xdr:to>
      <xdr:col>24</xdr:col>
      <xdr:colOff>179293</xdr:colOff>
      <xdr:row>10</xdr:row>
      <xdr:rowOff>78439</xdr:rowOff>
    </xdr:to>
    <xdr:sp macro="" textlink="Clean_Data!R3">
      <xdr:nvSpPr>
        <xdr:cNvPr id="16" name="TextBox 15">
          <a:extLst>
            <a:ext uri="{FF2B5EF4-FFF2-40B4-BE49-F238E27FC236}">
              <a16:creationId xmlns:a16="http://schemas.microsoft.com/office/drawing/2014/main" id="{F9CF733A-4E3E-4215-8F1F-BEFEAE7EEB44}"/>
            </a:ext>
          </a:extLst>
        </xdr:cNvPr>
        <xdr:cNvSpPr txBox="1"/>
      </xdr:nvSpPr>
      <xdr:spPr>
        <a:xfrm>
          <a:off x="12135970" y="1456763"/>
          <a:ext cx="2566147" cy="526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accent4">
                  <a:lumMod val="40000"/>
                  <a:lumOff val="60000"/>
                </a:schemeClr>
              </a:solidFill>
              <a:latin typeface="Bookman Old Style" panose="02050604050505020204" pitchFamily="18" charset="0"/>
            </a:rPr>
            <a:t>Epic</a:t>
          </a:r>
          <a:r>
            <a:rPr lang="en-IN" sz="1800" b="1" baseline="0">
              <a:solidFill>
                <a:schemeClr val="accent4">
                  <a:lumMod val="40000"/>
                  <a:lumOff val="60000"/>
                </a:schemeClr>
              </a:solidFill>
              <a:latin typeface="Bookman Old Style" panose="02050604050505020204" pitchFamily="18" charset="0"/>
            </a:rPr>
            <a:t> Avg Rating</a:t>
          </a:r>
          <a:endParaRPr lang="en-IN" sz="1800" b="1">
            <a:solidFill>
              <a:schemeClr val="accent4">
                <a:lumMod val="40000"/>
                <a:lumOff val="60000"/>
              </a:schemeClr>
            </a:solidFill>
            <a:latin typeface="Bookman Old Style" panose="02050604050505020204" pitchFamily="18" charset="0"/>
          </a:endParaRPr>
        </a:p>
      </xdr:txBody>
    </xdr:sp>
    <xdr:clientData/>
  </xdr:twoCellAnchor>
  <xdr:twoCellAnchor>
    <xdr:from>
      <xdr:col>1</xdr:col>
      <xdr:colOff>51546</xdr:colOff>
      <xdr:row>7</xdr:row>
      <xdr:rowOff>129987</xdr:rowOff>
    </xdr:from>
    <xdr:to>
      <xdr:col>5</xdr:col>
      <xdr:colOff>197223</xdr:colOff>
      <xdr:row>10</xdr:row>
      <xdr:rowOff>85163</xdr:rowOff>
    </xdr:to>
    <xdr:sp macro="" textlink="Clean_Data!R3">
      <xdr:nvSpPr>
        <xdr:cNvPr id="17" name="TextBox 16">
          <a:extLst>
            <a:ext uri="{FF2B5EF4-FFF2-40B4-BE49-F238E27FC236}">
              <a16:creationId xmlns:a16="http://schemas.microsoft.com/office/drawing/2014/main" id="{6591C22D-32F6-4986-AD09-A21832CD3901}"/>
            </a:ext>
          </a:extLst>
        </xdr:cNvPr>
        <xdr:cNvSpPr txBox="1"/>
      </xdr:nvSpPr>
      <xdr:spPr>
        <a:xfrm>
          <a:off x="656664" y="1463487"/>
          <a:ext cx="2566147" cy="526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accent4">
                  <a:lumMod val="40000"/>
                  <a:lumOff val="60000"/>
                </a:schemeClr>
              </a:solidFill>
              <a:latin typeface="Bookman Old Style" panose="02050604050505020204" pitchFamily="18" charset="0"/>
            </a:rPr>
            <a:t>Books</a:t>
          </a:r>
          <a:r>
            <a:rPr lang="en-IN" sz="1800" b="1" baseline="0">
              <a:solidFill>
                <a:schemeClr val="accent4">
                  <a:lumMod val="40000"/>
                  <a:lumOff val="60000"/>
                </a:schemeClr>
              </a:solidFill>
              <a:latin typeface="Bookman Old Style" panose="02050604050505020204" pitchFamily="18" charset="0"/>
            </a:rPr>
            <a:t> Analysed</a:t>
          </a:r>
          <a:endParaRPr lang="en-IN" sz="1800" b="1">
            <a:solidFill>
              <a:schemeClr val="accent4">
                <a:lumMod val="40000"/>
                <a:lumOff val="60000"/>
              </a:schemeClr>
            </a:solidFill>
            <a:latin typeface="Bookman Old Style" panose="02050604050505020204" pitchFamily="18" charset="0"/>
          </a:endParaRPr>
        </a:p>
      </xdr:txBody>
    </xdr:sp>
    <xdr:clientData/>
  </xdr:twoCellAnchor>
  <xdr:twoCellAnchor>
    <xdr:from>
      <xdr:col>1</xdr:col>
      <xdr:colOff>67235</xdr:colOff>
      <xdr:row>9</xdr:row>
      <xdr:rowOff>100851</xdr:rowOff>
    </xdr:from>
    <xdr:to>
      <xdr:col>5</xdr:col>
      <xdr:colOff>212912</xdr:colOff>
      <xdr:row>12</xdr:row>
      <xdr:rowOff>56027</xdr:rowOff>
    </xdr:to>
    <xdr:sp macro="" textlink="Clean_Data!R3">
      <xdr:nvSpPr>
        <xdr:cNvPr id="18" name="TextBox 17">
          <a:extLst>
            <a:ext uri="{FF2B5EF4-FFF2-40B4-BE49-F238E27FC236}">
              <a16:creationId xmlns:a16="http://schemas.microsoft.com/office/drawing/2014/main" id="{2CAF1064-CD21-4D47-BEB8-0B428F415090}"/>
            </a:ext>
          </a:extLst>
        </xdr:cNvPr>
        <xdr:cNvSpPr txBox="1"/>
      </xdr:nvSpPr>
      <xdr:spPr>
        <a:xfrm>
          <a:off x="672353" y="1815351"/>
          <a:ext cx="2566147" cy="526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2">
                  <a:lumMod val="75000"/>
                </a:schemeClr>
              </a:solidFill>
              <a:latin typeface="Arial" panose="020B0604020202020204" pitchFamily="34" charset="0"/>
              <a:cs typeface="Arial" panose="020B0604020202020204" pitchFamily="34" charset="0"/>
            </a:rPr>
            <a:t>English</a:t>
          </a:r>
          <a:r>
            <a:rPr lang="en-IN" sz="1200" b="1" baseline="0">
              <a:solidFill>
                <a:schemeClr val="bg2">
                  <a:lumMod val="75000"/>
                </a:schemeClr>
              </a:solidFill>
              <a:latin typeface="Arial" panose="020B0604020202020204" pitchFamily="34" charset="0"/>
              <a:cs typeface="Arial" panose="020B0604020202020204" pitchFamily="34" charset="0"/>
            </a:rPr>
            <a:t> Language Only</a:t>
          </a:r>
          <a:endParaRPr lang="en-IN" sz="1200" b="1">
            <a:solidFill>
              <a:schemeClr val="bg2">
                <a:lumMod val="75000"/>
              </a:schemeClr>
            </a:solidFill>
            <a:latin typeface="Arial" panose="020B0604020202020204" pitchFamily="34" charset="0"/>
            <a:cs typeface="Arial" panose="020B0604020202020204" pitchFamily="34" charset="0"/>
          </a:endParaRPr>
        </a:p>
      </xdr:txBody>
    </xdr:sp>
    <xdr:clientData/>
  </xdr:twoCellAnchor>
  <xdr:twoCellAnchor>
    <xdr:from>
      <xdr:col>7</xdr:col>
      <xdr:colOff>302559</xdr:colOff>
      <xdr:row>9</xdr:row>
      <xdr:rowOff>123262</xdr:rowOff>
    </xdr:from>
    <xdr:to>
      <xdr:col>11</xdr:col>
      <xdr:colOff>448236</xdr:colOff>
      <xdr:row>12</xdr:row>
      <xdr:rowOff>78438</xdr:rowOff>
    </xdr:to>
    <xdr:sp macro="" textlink="Clean_Data!R3">
      <xdr:nvSpPr>
        <xdr:cNvPr id="19" name="TextBox 18">
          <a:extLst>
            <a:ext uri="{FF2B5EF4-FFF2-40B4-BE49-F238E27FC236}">
              <a16:creationId xmlns:a16="http://schemas.microsoft.com/office/drawing/2014/main" id="{797A6E0E-7BFC-41C0-8033-AD3EAFEE5023}"/>
            </a:ext>
          </a:extLst>
        </xdr:cNvPr>
        <xdr:cNvSpPr txBox="1"/>
      </xdr:nvSpPr>
      <xdr:spPr>
        <a:xfrm>
          <a:off x="4538383" y="1837762"/>
          <a:ext cx="2566147" cy="526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2">
                  <a:lumMod val="75000"/>
                </a:schemeClr>
              </a:solidFill>
              <a:latin typeface="Arial" panose="020B0604020202020204" pitchFamily="34" charset="0"/>
              <a:cs typeface="Arial" panose="020B0604020202020204" pitchFamily="34" charset="0"/>
            </a:rPr>
            <a:t>Out</a:t>
          </a:r>
          <a:r>
            <a:rPr lang="en-IN" sz="1200" b="1" baseline="0">
              <a:solidFill>
                <a:schemeClr val="bg2">
                  <a:lumMod val="75000"/>
                </a:schemeClr>
              </a:solidFill>
              <a:latin typeface="Arial" panose="020B0604020202020204" pitchFamily="34" charset="0"/>
              <a:cs typeface="Arial" panose="020B0604020202020204" pitchFamily="34" charset="0"/>
            </a:rPr>
            <a:t> of 5.0</a:t>
          </a:r>
          <a:endParaRPr lang="en-IN" sz="1200" b="1">
            <a:solidFill>
              <a:schemeClr val="bg2">
                <a:lumMod val="75000"/>
              </a:schemeClr>
            </a:solidFill>
            <a:latin typeface="Arial" panose="020B0604020202020204" pitchFamily="34" charset="0"/>
            <a:cs typeface="Arial" panose="020B0604020202020204" pitchFamily="34" charset="0"/>
          </a:endParaRPr>
        </a:p>
      </xdr:txBody>
    </xdr:sp>
    <xdr:clientData/>
  </xdr:twoCellAnchor>
  <xdr:twoCellAnchor>
    <xdr:from>
      <xdr:col>13</xdr:col>
      <xdr:colOff>526677</xdr:colOff>
      <xdr:row>9</xdr:row>
      <xdr:rowOff>112057</xdr:rowOff>
    </xdr:from>
    <xdr:to>
      <xdr:col>18</xdr:col>
      <xdr:colOff>67235</xdr:colOff>
      <xdr:row>12</xdr:row>
      <xdr:rowOff>67233</xdr:rowOff>
    </xdr:to>
    <xdr:sp macro="" textlink="Clean_Data!R3">
      <xdr:nvSpPr>
        <xdr:cNvPr id="20" name="TextBox 19">
          <a:extLst>
            <a:ext uri="{FF2B5EF4-FFF2-40B4-BE49-F238E27FC236}">
              <a16:creationId xmlns:a16="http://schemas.microsoft.com/office/drawing/2014/main" id="{D627A8B0-B791-4801-A6BB-30131FA0471B}"/>
            </a:ext>
          </a:extLst>
        </xdr:cNvPr>
        <xdr:cNvSpPr txBox="1"/>
      </xdr:nvSpPr>
      <xdr:spPr>
        <a:xfrm>
          <a:off x="8393206" y="1826557"/>
          <a:ext cx="2566147" cy="526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2">
                  <a:lumMod val="75000"/>
                </a:schemeClr>
              </a:solidFill>
              <a:latin typeface="Arial" panose="020B0604020202020204" pitchFamily="34" charset="0"/>
              <a:cs typeface="Arial" panose="020B0604020202020204" pitchFamily="34" charset="0"/>
            </a:rPr>
            <a:t>High</a:t>
          </a:r>
          <a:r>
            <a:rPr lang="en-IN" sz="1200" b="1" baseline="0">
              <a:solidFill>
                <a:schemeClr val="bg2">
                  <a:lumMod val="75000"/>
                </a:schemeClr>
              </a:solidFill>
              <a:latin typeface="Arial" panose="020B0604020202020204" pitchFamily="34" charset="0"/>
              <a:cs typeface="Arial" panose="020B0604020202020204" pitchFamily="34" charset="0"/>
            </a:rPr>
            <a:t> quality, low reach</a:t>
          </a:r>
          <a:endParaRPr lang="en-IN" sz="1200" b="1">
            <a:solidFill>
              <a:schemeClr val="bg2">
                <a:lumMod val="75000"/>
              </a:schemeClr>
            </a:solidFill>
            <a:latin typeface="Arial" panose="020B0604020202020204" pitchFamily="34" charset="0"/>
            <a:cs typeface="Arial" panose="020B0604020202020204" pitchFamily="34" charset="0"/>
          </a:endParaRPr>
        </a:p>
      </xdr:txBody>
    </xdr:sp>
    <xdr:clientData/>
  </xdr:twoCellAnchor>
  <xdr:twoCellAnchor>
    <xdr:from>
      <xdr:col>20</xdr:col>
      <xdr:colOff>40341</xdr:colOff>
      <xdr:row>9</xdr:row>
      <xdr:rowOff>96370</xdr:rowOff>
    </xdr:from>
    <xdr:to>
      <xdr:col>24</xdr:col>
      <xdr:colOff>186017</xdr:colOff>
      <xdr:row>12</xdr:row>
      <xdr:rowOff>51546</xdr:rowOff>
    </xdr:to>
    <xdr:sp macro="" textlink="Clean_Data!R3">
      <xdr:nvSpPr>
        <xdr:cNvPr id="21" name="TextBox 20">
          <a:extLst>
            <a:ext uri="{FF2B5EF4-FFF2-40B4-BE49-F238E27FC236}">
              <a16:creationId xmlns:a16="http://schemas.microsoft.com/office/drawing/2014/main" id="{192A0240-965E-460E-B3A7-1BF156B5B1CE}"/>
            </a:ext>
          </a:extLst>
        </xdr:cNvPr>
        <xdr:cNvSpPr txBox="1"/>
      </xdr:nvSpPr>
      <xdr:spPr>
        <a:xfrm>
          <a:off x="12142694" y="1810870"/>
          <a:ext cx="2566147" cy="526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2">
                  <a:lumMod val="75000"/>
                </a:schemeClr>
              </a:solidFill>
              <a:latin typeface="Arial" panose="020B0604020202020204" pitchFamily="34" charset="0"/>
              <a:cs typeface="Arial" panose="020B0604020202020204" pitchFamily="34" charset="0"/>
            </a:rPr>
            <a:t>Books</a:t>
          </a:r>
          <a:r>
            <a:rPr lang="en-IN" sz="1200" b="1" baseline="0">
              <a:solidFill>
                <a:schemeClr val="bg2">
                  <a:lumMod val="75000"/>
                </a:schemeClr>
              </a:solidFill>
              <a:latin typeface="Arial" panose="020B0604020202020204" pitchFamily="34" charset="0"/>
              <a:cs typeface="Arial" panose="020B0604020202020204" pitchFamily="34" charset="0"/>
            </a:rPr>
            <a:t> with highest pages</a:t>
          </a:r>
          <a:endParaRPr lang="en-IN" sz="1200" b="1">
            <a:solidFill>
              <a:schemeClr val="bg2">
                <a:lumMod val="75000"/>
              </a:schemeClr>
            </a:solidFill>
            <a:latin typeface="Arial" panose="020B0604020202020204" pitchFamily="34" charset="0"/>
            <a:cs typeface="Arial" panose="020B0604020202020204" pitchFamily="34" charset="0"/>
          </a:endParaRPr>
        </a:p>
      </xdr:txBody>
    </xdr:sp>
    <xdr:clientData/>
  </xdr:twoCellAnchor>
  <xdr:twoCellAnchor editAs="oneCell">
    <xdr:from>
      <xdr:col>1</xdr:col>
      <xdr:colOff>0</xdr:colOff>
      <xdr:row>14</xdr:row>
      <xdr:rowOff>0</xdr:rowOff>
    </xdr:from>
    <xdr:to>
      <xdr:col>7</xdr:col>
      <xdr:colOff>277297</xdr:colOff>
      <xdr:row>22</xdr:row>
      <xdr:rowOff>63500</xdr:rowOff>
    </xdr:to>
    <mc:AlternateContent xmlns:mc="http://schemas.openxmlformats.org/markup-compatibility/2006" xmlns:a14="http://schemas.microsoft.com/office/drawing/2010/main">
      <mc:Choice Requires="a14">
        <xdr:graphicFrame macro="">
          <xdr:nvGraphicFramePr>
            <xdr:cNvPr id="28" name="Major/Other Publisher 1">
              <a:extLst>
                <a:ext uri="{FF2B5EF4-FFF2-40B4-BE49-F238E27FC236}">
                  <a16:creationId xmlns:a16="http://schemas.microsoft.com/office/drawing/2014/main" id="{AC87C6E9-AD8D-43DC-AB73-8B0A4CB9B30C}"/>
                </a:ext>
              </a:extLst>
            </xdr:cNvPr>
            <xdr:cNvGraphicFramePr/>
          </xdr:nvGraphicFramePr>
          <xdr:xfrm>
            <a:off x="0" y="0"/>
            <a:ext cx="0" cy="0"/>
          </xdr:xfrm>
          <a:graphic>
            <a:graphicData uri="http://schemas.microsoft.com/office/drawing/2010/slicer">
              <sle:slicer xmlns:sle="http://schemas.microsoft.com/office/drawing/2010/slicer" name="Major/Other Publisher 1"/>
            </a:graphicData>
          </a:graphic>
        </xdr:graphicFrame>
      </mc:Choice>
      <mc:Fallback xmlns="">
        <xdr:sp macro="" textlink="">
          <xdr:nvSpPr>
            <xdr:cNvPr id="0" name=""/>
            <xdr:cNvSpPr>
              <a:spLocks noTextEdit="1"/>
            </xdr:cNvSpPr>
          </xdr:nvSpPr>
          <xdr:spPr>
            <a:xfrm>
              <a:off x="607219" y="2667000"/>
              <a:ext cx="3920609" cy="1587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507176</xdr:colOff>
      <xdr:row>13</xdr:row>
      <xdr:rowOff>160812</xdr:rowOff>
    </xdr:from>
    <xdr:to>
      <xdr:col>24</xdr:col>
      <xdr:colOff>244602</xdr:colOff>
      <xdr:row>22</xdr:row>
      <xdr:rowOff>38100</xdr:rowOff>
    </xdr:to>
    <mc:AlternateContent xmlns:mc="http://schemas.openxmlformats.org/markup-compatibility/2006" xmlns:a14="http://schemas.microsoft.com/office/drawing/2010/main">
      <mc:Choice Requires="a14">
        <xdr:graphicFrame macro="">
          <xdr:nvGraphicFramePr>
            <xdr:cNvPr id="29" name="Rating_Tier 1">
              <a:extLst>
                <a:ext uri="{FF2B5EF4-FFF2-40B4-BE49-F238E27FC236}">
                  <a16:creationId xmlns:a16="http://schemas.microsoft.com/office/drawing/2014/main" id="{34DB1FD4-5DA9-4E79-AE6B-329469EB51EB}"/>
                </a:ext>
              </a:extLst>
            </xdr:cNvPr>
            <xdr:cNvGraphicFramePr/>
          </xdr:nvGraphicFramePr>
          <xdr:xfrm>
            <a:off x="0" y="0"/>
            <a:ext cx="0" cy="0"/>
          </xdr:xfrm>
          <a:graphic>
            <a:graphicData uri="http://schemas.microsoft.com/office/drawing/2010/slicer">
              <sle:slicer xmlns:sle="http://schemas.microsoft.com/office/drawing/2010/slicer" name="Rating_Tier 1"/>
            </a:graphicData>
          </a:graphic>
        </xdr:graphicFrame>
      </mc:Choice>
      <mc:Fallback xmlns="">
        <xdr:sp macro="" textlink="">
          <xdr:nvSpPr>
            <xdr:cNvPr id="0" name=""/>
            <xdr:cNvSpPr>
              <a:spLocks noTextEdit="1"/>
            </xdr:cNvSpPr>
          </xdr:nvSpPr>
          <xdr:spPr>
            <a:xfrm>
              <a:off x="10794176" y="2637312"/>
              <a:ext cx="3973250" cy="14795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189953</xdr:colOff>
      <xdr:row>12</xdr:row>
      <xdr:rowOff>182334</xdr:rowOff>
    </xdr:from>
    <xdr:to>
      <xdr:col>16</xdr:col>
      <xdr:colOff>14217</xdr:colOff>
      <xdr:row>22</xdr:row>
      <xdr:rowOff>56865</xdr:rowOff>
    </xdr:to>
    <mc:AlternateContent xmlns:mc="http://schemas.openxmlformats.org/markup-compatibility/2006" xmlns:a14="http://schemas.microsoft.com/office/drawing/2010/main">
      <mc:Choice Requires="a14">
        <xdr:graphicFrame macro="">
          <xdr:nvGraphicFramePr>
            <xdr:cNvPr id="30" name="Page_Bucket 1">
              <a:extLst>
                <a:ext uri="{FF2B5EF4-FFF2-40B4-BE49-F238E27FC236}">
                  <a16:creationId xmlns:a16="http://schemas.microsoft.com/office/drawing/2014/main" id="{32927DF6-AD6D-476B-ADBB-AEE795956782}"/>
                </a:ext>
              </a:extLst>
            </xdr:cNvPr>
            <xdr:cNvGraphicFramePr/>
          </xdr:nvGraphicFramePr>
          <xdr:xfrm>
            <a:off x="0" y="0"/>
            <a:ext cx="0" cy="0"/>
          </xdr:xfrm>
          <a:graphic>
            <a:graphicData uri="http://schemas.microsoft.com/office/drawing/2010/slicer">
              <sle:slicer xmlns:sle="http://schemas.microsoft.com/office/drawing/2010/slicer" name="Page_Bucket 1"/>
            </a:graphicData>
          </a:graphic>
        </xdr:graphicFrame>
      </mc:Choice>
      <mc:Fallback xmlns="">
        <xdr:sp macro="" textlink="">
          <xdr:nvSpPr>
            <xdr:cNvPr id="0" name=""/>
            <xdr:cNvSpPr>
              <a:spLocks noTextEdit="1"/>
            </xdr:cNvSpPr>
          </xdr:nvSpPr>
          <xdr:spPr>
            <a:xfrm>
              <a:off x="5636012" y="2468334"/>
              <a:ext cx="4060087" cy="1779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484928</xdr:colOff>
      <xdr:row>38</xdr:row>
      <xdr:rowOff>113910</xdr:rowOff>
    </xdr:from>
    <xdr:to>
      <xdr:col>26</xdr:col>
      <xdr:colOff>41912</xdr:colOff>
      <xdr:row>53</xdr:row>
      <xdr:rowOff>175172</xdr:rowOff>
    </xdr:to>
    <xdr:graphicFrame macro="">
      <xdr:nvGraphicFramePr>
        <xdr:cNvPr id="8" name="decade analysis">
          <a:extLst>
            <a:ext uri="{FF2B5EF4-FFF2-40B4-BE49-F238E27FC236}">
              <a16:creationId xmlns:a16="http://schemas.microsoft.com/office/drawing/2014/main" id="{363C67CC-4167-40BA-8F72-EBD573A3E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121073</xdr:colOff>
      <xdr:row>38</xdr:row>
      <xdr:rowOff>119054</xdr:rowOff>
    </xdr:from>
    <xdr:to>
      <xdr:col>9</xdr:col>
      <xdr:colOff>492631</xdr:colOff>
      <xdr:row>53</xdr:row>
      <xdr:rowOff>163505</xdr:rowOff>
    </xdr:to>
    <xdr:graphicFrame macro="">
      <xdr:nvGraphicFramePr>
        <xdr:cNvPr id="13" name="Big name vs the rest">
          <a:extLst>
            <a:ext uri="{FF2B5EF4-FFF2-40B4-BE49-F238E27FC236}">
              <a16:creationId xmlns:a16="http://schemas.microsoft.com/office/drawing/2014/main" id="{0990A088-68D4-4C08-844B-E8976CF55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35923</xdr:colOff>
      <xdr:row>38</xdr:row>
      <xdr:rowOff>109483</xdr:rowOff>
    </xdr:from>
    <xdr:to>
      <xdr:col>17</xdr:col>
      <xdr:colOff>321673</xdr:colOff>
      <xdr:row>53</xdr:row>
      <xdr:rowOff>185439</xdr:rowOff>
    </xdr:to>
    <xdr:graphicFrame macro="">
      <xdr:nvGraphicFramePr>
        <xdr:cNvPr id="22" name="Hidden gem">
          <a:extLst>
            <a:ext uri="{FF2B5EF4-FFF2-40B4-BE49-F238E27FC236}">
              <a16:creationId xmlns:a16="http://schemas.microsoft.com/office/drawing/2014/main" id="{AFE5C9FD-9D38-4FB2-A4C3-F9F6D65E05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255549</xdr:colOff>
      <xdr:row>23</xdr:row>
      <xdr:rowOff>105813</xdr:rowOff>
    </xdr:from>
    <xdr:to>
      <xdr:col>26</xdr:col>
      <xdr:colOff>10254</xdr:colOff>
      <xdr:row>37</xdr:row>
      <xdr:rowOff>152028</xdr:rowOff>
    </xdr:to>
    <xdr:graphicFrame macro="">
      <xdr:nvGraphicFramePr>
        <xdr:cNvPr id="24" name="Chart 23">
          <a:extLst>
            <a:ext uri="{FF2B5EF4-FFF2-40B4-BE49-F238E27FC236}">
              <a16:creationId xmlns:a16="http://schemas.microsoft.com/office/drawing/2014/main" id="{374BB85F-2544-415E-9961-EEF907B51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178593</xdr:colOff>
      <xdr:row>23</xdr:row>
      <xdr:rowOff>88901</xdr:rowOff>
    </xdr:from>
    <xdr:to>
      <xdr:col>13</xdr:col>
      <xdr:colOff>11616</xdr:colOff>
      <xdr:row>37</xdr:row>
      <xdr:rowOff>133747</xdr:rowOff>
    </xdr:to>
    <xdr:graphicFrame macro="">
      <xdr:nvGraphicFramePr>
        <xdr:cNvPr id="25" name="Chart 24">
          <a:extLst>
            <a:ext uri="{FF2B5EF4-FFF2-40B4-BE49-F238E27FC236}">
              <a16:creationId xmlns:a16="http://schemas.microsoft.com/office/drawing/2014/main" id="{112B839F-027D-40A3-8A04-B1DC9C53F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48106</xdr:colOff>
      <xdr:row>55</xdr:row>
      <xdr:rowOff>86591</xdr:rowOff>
    </xdr:from>
    <xdr:to>
      <xdr:col>26</xdr:col>
      <xdr:colOff>47087</xdr:colOff>
      <xdr:row>59</xdr:row>
      <xdr:rowOff>160811</xdr:rowOff>
    </xdr:to>
    <xdr:sp macro="" textlink="">
      <xdr:nvSpPr>
        <xdr:cNvPr id="26" name="Rectangle 25">
          <a:extLst>
            <a:ext uri="{FF2B5EF4-FFF2-40B4-BE49-F238E27FC236}">
              <a16:creationId xmlns:a16="http://schemas.microsoft.com/office/drawing/2014/main" id="{50D741D4-6626-47B5-B3F9-91E346593095}"/>
            </a:ext>
          </a:extLst>
        </xdr:cNvPr>
        <xdr:cNvSpPr/>
      </xdr:nvSpPr>
      <xdr:spPr>
        <a:xfrm>
          <a:off x="48106" y="10669924"/>
          <a:ext cx="15758526" cy="843917"/>
        </a:xfrm>
        <a:prstGeom prst="rect">
          <a:avLst/>
        </a:prstGeom>
        <a:solidFill>
          <a:srgbClr val="2A2A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48106</xdr:colOff>
      <xdr:row>55</xdr:row>
      <xdr:rowOff>86591</xdr:rowOff>
    </xdr:from>
    <xdr:to>
      <xdr:col>25</xdr:col>
      <xdr:colOff>496342</xdr:colOff>
      <xdr:row>59</xdr:row>
      <xdr:rowOff>100126</xdr:rowOff>
    </xdr:to>
    <xdr:sp macro="" textlink="">
      <xdr:nvSpPr>
        <xdr:cNvPr id="27" name="TextBox 26">
          <a:extLst>
            <a:ext uri="{FF2B5EF4-FFF2-40B4-BE49-F238E27FC236}">
              <a16:creationId xmlns:a16="http://schemas.microsoft.com/office/drawing/2014/main" id="{6D1ACF72-6144-4A34-BEA0-8CCE49B767CF}"/>
            </a:ext>
          </a:extLst>
        </xdr:cNvPr>
        <xdr:cNvSpPr txBox="1"/>
      </xdr:nvSpPr>
      <xdr:spPr>
        <a:xfrm>
          <a:off x="48106" y="10669924"/>
          <a:ext cx="15601645" cy="783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accent4">
                  <a:lumMod val="40000"/>
                  <a:lumOff val="60000"/>
                </a:schemeClr>
              </a:solidFill>
              <a:latin typeface="Bookman Old Style" panose="02050604050505020204" pitchFamily="18" charset="0"/>
            </a:rPr>
            <a:t>Analysed by:</a:t>
          </a:r>
          <a:r>
            <a:rPr lang="en-IN" sz="2400" b="1" baseline="0">
              <a:solidFill>
                <a:schemeClr val="accent4">
                  <a:lumMod val="40000"/>
                  <a:lumOff val="60000"/>
                </a:schemeClr>
              </a:solidFill>
              <a:latin typeface="Bookman Old Style" panose="02050604050505020204" pitchFamily="18" charset="0"/>
            </a:rPr>
            <a:t> Aruja Srivastava</a:t>
          </a:r>
          <a:endParaRPr lang="en-IN" sz="2400" b="1">
            <a:solidFill>
              <a:schemeClr val="accent4">
                <a:lumMod val="40000"/>
                <a:lumOff val="60000"/>
              </a:schemeClr>
            </a:solidFill>
            <a:latin typeface="Bookman Old Style" panose="02050604050505020204" pitchFamily="18" charset="0"/>
          </a:endParaRPr>
        </a:p>
        <a:p>
          <a:pPr algn="ctr"/>
          <a:r>
            <a:rPr lang="en-IN" sz="1400" b="1">
              <a:solidFill>
                <a:srgbClr val="D4622A"/>
              </a:solidFill>
              <a:latin typeface="Bookman Old Style" panose="02050604050505020204" pitchFamily="18" charset="0"/>
            </a:rPr>
            <a:t>Data: Goodreads Books Dataset · Kaggle</a:t>
          </a:r>
          <a:endParaRPr lang="en-IN" sz="1200" b="1">
            <a:solidFill>
              <a:srgbClr val="D4622A"/>
            </a:solidFill>
            <a:latin typeface="Bookman Old Style" panose="020506040505050202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xdr:row>
      <xdr:rowOff>0</xdr:rowOff>
    </xdr:from>
    <xdr:to>
      <xdr:col>22</xdr:col>
      <xdr:colOff>0</xdr:colOff>
      <xdr:row>36</xdr:row>
      <xdr:rowOff>133350</xdr:rowOff>
    </xdr:to>
    <xdr:sp macro="" textlink="">
      <xdr:nvSpPr>
        <xdr:cNvPr id="2" name="Rectangle 1">
          <a:extLst>
            <a:ext uri="{FF2B5EF4-FFF2-40B4-BE49-F238E27FC236}">
              <a16:creationId xmlns:a16="http://schemas.microsoft.com/office/drawing/2014/main" id="{69094020-4E08-3623-85E7-694685710D64}"/>
            </a:ext>
          </a:extLst>
        </xdr:cNvPr>
        <xdr:cNvSpPr/>
      </xdr:nvSpPr>
      <xdr:spPr>
        <a:xfrm>
          <a:off x="609600" y="762000"/>
          <a:ext cx="12801600" cy="622935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123825</xdr:colOff>
      <xdr:row>4</xdr:row>
      <xdr:rowOff>95250</xdr:rowOff>
    </xdr:from>
    <xdr:to>
      <xdr:col>11</xdr:col>
      <xdr:colOff>38100</xdr:colOff>
      <xdr:row>35</xdr:row>
      <xdr:rowOff>161925</xdr:rowOff>
    </xdr:to>
    <xdr:sp macro="" textlink="">
      <xdr:nvSpPr>
        <xdr:cNvPr id="3" name="TextBox 2">
          <a:extLst>
            <a:ext uri="{FF2B5EF4-FFF2-40B4-BE49-F238E27FC236}">
              <a16:creationId xmlns:a16="http://schemas.microsoft.com/office/drawing/2014/main" id="{D510BFD9-A7FA-9EBC-05DB-CEE3419589F4}"/>
            </a:ext>
          </a:extLst>
        </xdr:cNvPr>
        <xdr:cNvSpPr txBox="1"/>
      </xdr:nvSpPr>
      <xdr:spPr>
        <a:xfrm>
          <a:off x="733425" y="857250"/>
          <a:ext cx="6010275" cy="597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 </a:t>
          </a:r>
          <a:r>
            <a:rPr lang="en-IN" sz="1400" b="1" u="sng"/>
            <a:t>1. Ratings Distribution is Highly Concentrated</a:t>
          </a:r>
        </a:p>
        <a:p>
          <a:pPr algn="ctr"/>
          <a:r>
            <a:rPr lang="en-IN" sz="1400"/>
            <a:t>- Average rating across </a:t>
          </a:r>
          <a:r>
            <a:rPr lang="en-IN" sz="1400" b="1"/>
            <a:t>8,100 books = 3.95 / 5</a:t>
          </a:r>
          <a:r>
            <a:rPr lang="en-IN" sz="1400"/>
            <a:t> </a:t>
          </a:r>
        </a:p>
        <a:p>
          <a:pPr algn="ctr"/>
          <a:r>
            <a:rPr lang="en-IN" sz="1400"/>
            <a:t>- Majority of books fall within a narrow range of </a:t>
          </a:r>
          <a:r>
            <a:rPr lang="en-IN" sz="1400" b="1"/>
            <a:t>3.7 – 4.2</a:t>
          </a:r>
          <a:r>
            <a:rPr lang="en-IN" sz="1400"/>
            <a:t> </a:t>
          </a:r>
        </a:p>
        <a:p>
          <a:pPr algn="ctr"/>
          <a:r>
            <a:rPr lang="en-IN" sz="1400"/>
            <a:t>- Indicates </a:t>
          </a:r>
          <a:r>
            <a:rPr lang="en-IN" sz="1400" b="1"/>
            <a:t>low variance</a:t>
          </a:r>
          <a:r>
            <a:rPr lang="en-IN" sz="1400"/>
            <a:t> and possible </a:t>
          </a:r>
          <a:r>
            <a:rPr lang="en-IN" sz="1400" i="1"/>
            <a:t>positive rating bias</a:t>
          </a:r>
          <a:r>
            <a:rPr lang="en-IN" sz="1400"/>
            <a:t> among readers </a:t>
          </a:r>
        </a:p>
        <a:p>
          <a:pPr algn="ctr"/>
          <a:br>
            <a:rPr lang="en-IN" sz="1400"/>
          </a:br>
          <a:endParaRPr lang="en-IN" sz="1400"/>
        </a:p>
        <a:p>
          <a:pPr algn="ctr"/>
          <a:r>
            <a:rPr lang="en-IN" sz="1400" b="1"/>
            <a:t>📌 </a:t>
          </a:r>
          <a:r>
            <a:rPr lang="en-IN" sz="1400" b="1" u="sng"/>
            <a:t>2. Longer Books Tend to Be Better Rated</a:t>
          </a:r>
        </a:p>
        <a:p>
          <a:pPr algn="ctr"/>
          <a:r>
            <a:rPr lang="en-IN" sz="1400"/>
            <a:t>- Books with </a:t>
          </a:r>
          <a:r>
            <a:rPr lang="en-IN" sz="1400" b="1"/>
            <a:t>700+ pages (“Epic”) have highest avg rating = 4.15</a:t>
          </a:r>
          <a:r>
            <a:rPr lang="en-IN" sz="1400"/>
            <a:t> </a:t>
          </a:r>
        </a:p>
        <a:p>
          <a:pPr algn="ctr"/>
          <a:r>
            <a:rPr lang="en-IN" sz="1400"/>
            <a:t>- Clear upward trend observed from </a:t>
          </a:r>
          <a:r>
            <a:rPr lang="en-IN" sz="1400" b="1"/>
            <a:t>Very Short → Epic categories</a:t>
          </a:r>
          <a:r>
            <a:rPr lang="en-IN" sz="1400"/>
            <a:t> </a:t>
          </a:r>
        </a:p>
        <a:p>
          <a:pPr algn="ctr"/>
          <a:r>
            <a:rPr lang="en-IN" sz="1400"/>
            <a:t>- Suggests readers associate </a:t>
          </a:r>
          <a:r>
            <a:rPr lang="en-IN" sz="1400" b="1"/>
            <a:t>depth/content volume with quality</a:t>
          </a:r>
          <a:r>
            <a:rPr lang="en-IN" sz="1400"/>
            <a:t> </a:t>
          </a:r>
        </a:p>
        <a:p>
          <a:pPr algn="ctr"/>
          <a:br>
            <a:rPr lang="en-IN" sz="1400"/>
          </a:br>
          <a:endParaRPr lang="en-IN" sz="1400"/>
        </a:p>
        <a:p>
          <a:pPr algn="ctr"/>
          <a:r>
            <a:rPr lang="en-IN" sz="1400" b="1"/>
            <a:t>📌 </a:t>
          </a:r>
          <a:r>
            <a:rPr lang="en-IN" sz="1400" b="1" u="sng"/>
            <a:t>3. Higher Ratings Strongly Correlate with Engagement</a:t>
          </a:r>
        </a:p>
        <a:p>
          <a:pPr algn="ctr"/>
          <a:r>
            <a:rPr lang="en-IN" sz="1400"/>
            <a:t>- Highly rated books receive </a:t>
          </a:r>
          <a:r>
            <a:rPr lang="en-IN" sz="1400" b="1"/>
            <a:t>significantly higher rating counts</a:t>
          </a:r>
          <a:r>
            <a:rPr lang="en-IN" sz="1400"/>
            <a:t> </a:t>
          </a:r>
        </a:p>
        <a:p>
          <a:pPr algn="ctr"/>
          <a:r>
            <a:rPr lang="en-IN" sz="1400"/>
            <a:t>- Strong relationship between </a:t>
          </a:r>
          <a:r>
            <a:rPr lang="en-IN" sz="1400" b="1"/>
            <a:t>average rating and engagement</a:t>
          </a:r>
          <a:r>
            <a:rPr lang="en-IN" sz="1400"/>
            <a:t> </a:t>
          </a:r>
        </a:p>
        <a:p>
          <a:pPr algn="ctr"/>
          <a:r>
            <a:rPr lang="en-IN" sz="1400"/>
            <a:t>- Indicates that </a:t>
          </a:r>
          <a:r>
            <a:rPr lang="en-IN" sz="1400" b="1"/>
            <a:t>better perceived quality → more visibility and reach</a:t>
          </a:r>
          <a:r>
            <a:rPr lang="en-IN" sz="1400"/>
            <a:t> </a:t>
          </a:r>
        </a:p>
        <a:p>
          <a:pPr algn="ctr"/>
          <a:br>
            <a:rPr lang="en-IN" sz="1400"/>
          </a:br>
          <a:endParaRPr lang="en-IN" sz="1400"/>
        </a:p>
        <a:p>
          <a:pPr algn="ctr"/>
          <a:r>
            <a:rPr lang="en-IN" sz="1400" b="1"/>
            <a:t>📌 </a:t>
          </a:r>
          <a:r>
            <a:rPr lang="en-IN" sz="1400" b="1" u="sng"/>
            <a:t>4. Hidden Gems Show High Quality but Low Visibility</a:t>
          </a:r>
        </a:p>
        <a:p>
          <a:pPr algn="ctr"/>
          <a:r>
            <a:rPr lang="en-IN" sz="1400"/>
            <a:t>- Identified </a:t>
          </a:r>
          <a:r>
            <a:rPr lang="en-IN" sz="1400" b="1"/>
            <a:t>1,080 hidden gems (~13% of dataset)</a:t>
          </a:r>
          <a:r>
            <a:rPr lang="en-IN" sz="1400"/>
            <a:t> </a:t>
          </a:r>
        </a:p>
        <a:p>
          <a:pPr algn="ctr"/>
          <a:r>
            <a:rPr lang="en-IN" sz="1400"/>
            <a:t>- Hidden gems have </a:t>
          </a:r>
          <a:r>
            <a:rPr lang="en-IN" sz="1400" b="1"/>
            <a:t>+0.40 higher average rating</a:t>
          </a:r>
          <a:r>
            <a:rPr lang="en-IN" sz="1400"/>
            <a:t> </a:t>
          </a:r>
        </a:p>
        <a:p>
          <a:pPr algn="ctr"/>
          <a:r>
            <a:rPr lang="en-IN" sz="1400"/>
            <a:t>- But receive </a:t>
          </a:r>
          <a:r>
            <a:rPr lang="en-IN" sz="1400" b="1"/>
            <a:t>~93% fewer ratings</a:t>
          </a:r>
          <a:r>
            <a:rPr lang="en-IN" sz="1400"/>
            <a:t> compared to mainstream books </a:t>
          </a:r>
        </a:p>
        <a:p>
          <a:pPr algn="ctr"/>
          <a:r>
            <a:rPr lang="en-IN" sz="1400"/>
            <a:t>👉 Insight:</a:t>
          </a:r>
          <a:r>
            <a:rPr lang="en-IN" sz="1400" baseline="0"/>
            <a:t> </a:t>
          </a:r>
          <a:r>
            <a:rPr lang="en-IN" sz="1400"/>
            <a:t>High-quality books are often </a:t>
          </a:r>
          <a:r>
            <a:rPr lang="en-IN" sz="1400" b="1"/>
            <a:t>undiscovered or under-marketed</a:t>
          </a:r>
          <a:endParaRPr lang="en-IN" sz="1400"/>
        </a:p>
        <a:p>
          <a:pPr algn="ctr"/>
          <a:endParaRPr lang="en-IN" sz="1100"/>
        </a:p>
      </xdr:txBody>
    </xdr:sp>
    <xdr:clientData/>
  </xdr:twoCellAnchor>
  <xdr:twoCellAnchor>
    <xdr:from>
      <xdr:col>11</xdr:col>
      <xdr:colOff>542925</xdr:colOff>
      <xdr:row>4</xdr:row>
      <xdr:rowOff>104775</xdr:rowOff>
    </xdr:from>
    <xdr:to>
      <xdr:col>21</xdr:col>
      <xdr:colOff>457200</xdr:colOff>
      <xdr:row>35</xdr:row>
      <xdr:rowOff>171450</xdr:rowOff>
    </xdr:to>
    <xdr:sp macro="" textlink="">
      <xdr:nvSpPr>
        <xdr:cNvPr id="5" name="TextBox 4">
          <a:extLst>
            <a:ext uri="{FF2B5EF4-FFF2-40B4-BE49-F238E27FC236}">
              <a16:creationId xmlns:a16="http://schemas.microsoft.com/office/drawing/2014/main" id="{0979ED63-837F-45F2-9F5E-8E14EC26C753}"/>
            </a:ext>
          </a:extLst>
        </xdr:cNvPr>
        <xdr:cNvSpPr txBox="1"/>
      </xdr:nvSpPr>
      <xdr:spPr>
        <a:xfrm>
          <a:off x="7248525" y="866775"/>
          <a:ext cx="6010275" cy="597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u="sng"/>
            <a:t>📌 5. Popular Authors &amp; Books Dominate Engagement</a:t>
          </a:r>
        </a:p>
        <a:p>
          <a:pPr algn="ctr"/>
          <a:r>
            <a:rPr lang="en-IN" sz="1400"/>
            <a:t>- A small group of books contributes to a </a:t>
          </a:r>
          <a:r>
            <a:rPr lang="en-IN" sz="1400" b="1"/>
            <a:t>disproportionately high share of total ratings</a:t>
          </a:r>
          <a:r>
            <a:rPr lang="en-IN" sz="1400"/>
            <a:t> </a:t>
          </a:r>
        </a:p>
        <a:p>
          <a:pPr algn="ctr"/>
          <a:r>
            <a:rPr lang="en-IN" sz="1400"/>
            <a:t>- Indicates a </a:t>
          </a:r>
          <a:r>
            <a:rPr lang="en-IN" sz="1400" b="1"/>
            <a:t>“winner-takes-most” pattern</a:t>
          </a:r>
          <a:r>
            <a:rPr lang="en-IN" sz="1400"/>
            <a:t> in reader attention </a:t>
          </a:r>
        </a:p>
        <a:p>
          <a:pPr algn="ctr"/>
          <a:endParaRPr lang="en-IN" sz="1400"/>
        </a:p>
        <a:p>
          <a:pPr algn="ctr"/>
          <a:endParaRPr lang="en-IN" sz="1400"/>
        </a:p>
        <a:p>
          <a:pPr algn="ctr"/>
          <a:r>
            <a:rPr lang="en-IN" sz="1400" b="1"/>
            <a:t>📌 </a:t>
          </a:r>
          <a:r>
            <a:rPr lang="en-IN" sz="1400" b="1" u="sng"/>
            <a:t>6. Publisher Type Has Limited Impact on Ratings</a:t>
          </a:r>
        </a:p>
        <a:p>
          <a:pPr algn="ctr"/>
          <a:r>
            <a:rPr lang="en-IN" sz="1400"/>
            <a:t>- “Other Publishers” show </a:t>
          </a:r>
          <a:r>
            <a:rPr lang="en-IN" sz="1400" b="1"/>
            <a:t>slightly higher average ratings</a:t>
          </a:r>
          <a:r>
            <a:rPr lang="en-IN" sz="1400"/>
            <a:t> </a:t>
          </a:r>
        </a:p>
        <a:p>
          <a:pPr algn="ctr"/>
          <a:r>
            <a:rPr lang="en-IN" sz="1400"/>
            <a:t>- However, </a:t>
          </a:r>
          <a:r>
            <a:rPr lang="en-IN" sz="1400" b="1"/>
            <a:t>Major Publishers dominate rating counts (visibility)</a:t>
          </a:r>
          <a:r>
            <a:rPr lang="en-IN" sz="1400"/>
            <a:t> </a:t>
          </a:r>
        </a:p>
        <a:p>
          <a:pPr algn="ctr"/>
          <a:r>
            <a:rPr lang="en-IN" sz="1400"/>
            <a:t>- Suggests </a:t>
          </a:r>
          <a:r>
            <a:rPr lang="en-IN" sz="1400" b="1"/>
            <a:t>distribution power &gt; quality advantage</a:t>
          </a:r>
          <a:r>
            <a:rPr lang="en-IN" sz="1400"/>
            <a:t> </a:t>
          </a:r>
          <a:br>
            <a:rPr lang="en-IN" sz="1400"/>
          </a:br>
          <a:endParaRPr lang="en-IN" sz="1400"/>
        </a:p>
        <a:p>
          <a:pPr algn="ctr"/>
          <a:endParaRPr lang="en-IN" sz="1400"/>
        </a:p>
        <a:p>
          <a:pPr algn="ctr"/>
          <a:r>
            <a:rPr lang="en-IN" sz="1400" b="1"/>
            <a:t>📌 </a:t>
          </a:r>
          <a:r>
            <a:rPr lang="en-IN" sz="1400" b="1" u="sng"/>
            <a:t>7. Older Books Consistently Outperform in Ratings</a:t>
          </a:r>
        </a:p>
        <a:p>
          <a:pPr algn="ctr"/>
          <a:r>
            <a:rPr lang="en-IN" sz="1400"/>
            <a:t>- Books from earlier decades show </a:t>
          </a:r>
          <a:r>
            <a:rPr lang="en-IN" sz="1400" b="1"/>
            <a:t>consistently higher ratings</a:t>
          </a:r>
          <a:r>
            <a:rPr lang="en-IN" sz="1400"/>
            <a:t> </a:t>
          </a:r>
        </a:p>
        <a:p>
          <a:pPr algn="ctr"/>
          <a:r>
            <a:rPr lang="en-IN" sz="1400"/>
            <a:t>Possible reasons: </a:t>
          </a:r>
        </a:p>
        <a:p>
          <a:pPr lvl="1" algn="ctr"/>
          <a:r>
            <a:rPr lang="en-IN" sz="1400"/>
            <a:t>- Survivorship bias (only best books remain popular) </a:t>
          </a:r>
        </a:p>
        <a:p>
          <a:pPr lvl="1" algn="ctr"/>
          <a:r>
            <a:rPr lang="en-IN" sz="1400"/>
            <a:t>- Nostalgia or established reputation </a:t>
          </a:r>
        </a:p>
        <a:p>
          <a:pPr algn="ctr"/>
          <a:endParaRPr lang="en-IN" sz="1400"/>
        </a:p>
        <a:p>
          <a:pPr algn="ctr"/>
          <a:endParaRPr lang="en-IN" sz="1400"/>
        </a:p>
        <a:p>
          <a:pPr algn="ctr"/>
          <a:r>
            <a:rPr lang="en-IN" sz="1400" b="1"/>
            <a:t>⚠️ </a:t>
          </a:r>
          <a:r>
            <a:rPr lang="en-IN" sz="1400" b="1" u="sng"/>
            <a:t>Limitation of Analysis</a:t>
          </a:r>
        </a:p>
        <a:p>
          <a:pPr algn="ctr"/>
          <a:r>
            <a:rPr lang="en-IN" sz="1400"/>
            <a:t>- The </a:t>
          </a:r>
          <a:r>
            <a:rPr lang="en-IN" sz="1400" b="1"/>
            <a:t>Hidden Gems insight</a:t>
          </a:r>
          <a:r>
            <a:rPr lang="en-IN" sz="1400"/>
            <a:t> should be interpreted with caution.</a:t>
          </a:r>
        </a:p>
        <a:p>
          <a:pPr lvl="1" algn="ctr"/>
          <a:r>
            <a:rPr lang="en-IN" sz="1400"/>
            <a:t>- As </a:t>
          </a:r>
          <a:r>
            <a:rPr lang="en-IN" sz="1400" b="1"/>
            <a:t>rating count increases, average rating tends to decrease</a:t>
          </a:r>
          <a:r>
            <a:rPr lang="en-IN" sz="1400"/>
            <a:t> </a:t>
          </a:r>
        </a:p>
        <a:p>
          <a:pPr algn="ctr"/>
          <a:r>
            <a:rPr lang="en-IN" sz="1400"/>
            <a:t>This may occur because</a:t>
          </a:r>
          <a:r>
            <a:rPr lang="en-IN" sz="1400" baseline="0"/>
            <a:t> l</a:t>
          </a:r>
          <a:r>
            <a:rPr lang="en-IN" sz="1400"/>
            <a:t>arger audiences bring </a:t>
          </a:r>
          <a:r>
            <a:rPr lang="en-IN" sz="1400" b="1"/>
            <a:t>more diverse and critical opinions</a:t>
          </a:r>
          <a:r>
            <a:rPr lang="en-IN" sz="1400" b="0"/>
            <a:t>.</a:t>
          </a:r>
          <a:endParaRPr lang="en-IN" sz="1400"/>
        </a:p>
        <a:p>
          <a:pPr algn="ctr"/>
          <a:r>
            <a:rPr lang="en-IN" sz="1400"/>
            <a:t>👉 Therefore:</a:t>
          </a:r>
          <a:r>
            <a:rPr lang="en-IN" sz="1400" baseline="0"/>
            <a:t> </a:t>
          </a:r>
          <a:r>
            <a:rPr lang="en-IN" sz="1400"/>
            <a:t>Higher ratings for low-count books </a:t>
          </a:r>
          <a:r>
            <a:rPr lang="en-IN" sz="1400" b="1"/>
            <a:t>may not always indicate better quality</a:t>
          </a:r>
          <a:r>
            <a:rPr lang="en-IN" sz="1400" b="0"/>
            <a:t>.</a:t>
          </a:r>
          <a:r>
            <a:rPr lang="en-IN" sz="1400" b="0" baseline="0"/>
            <a:t> </a:t>
          </a:r>
          <a:r>
            <a:rPr lang="en-IN" sz="1400"/>
            <a:t>The pattern </a:t>
          </a:r>
          <a:r>
            <a:rPr lang="en-IN" sz="1400" b="1"/>
            <a:t>may not hold true across all scenarios</a:t>
          </a:r>
          <a:r>
            <a:rPr lang="en-IN" sz="1400"/>
            <a:t> </a:t>
          </a:r>
        </a:p>
        <a:p>
          <a:pPr algn="ctr"/>
          <a:endParaRPr lang="en-IN" sz="1100"/>
        </a:p>
      </xdr:txBody>
    </xdr:sp>
    <xdr:clientData/>
  </xdr:twoCellAnchor>
  <xdr:twoCellAnchor>
    <xdr:from>
      <xdr:col>1</xdr:col>
      <xdr:colOff>0</xdr:colOff>
      <xdr:row>42</xdr:row>
      <xdr:rowOff>0</xdr:rowOff>
    </xdr:from>
    <xdr:to>
      <xdr:col>22</xdr:col>
      <xdr:colOff>0</xdr:colOff>
      <xdr:row>66</xdr:row>
      <xdr:rowOff>171450</xdr:rowOff>
    </xdr:to>
    <xdr:sp macro="" textlink="">
      <xdr:nvSpPr>
        <xdr:cNvPr id="4" name="Rectangle 3">
          <a:extLst>
            <a:ext uri="{FF2B5EF4-FFF2-40B4-BE49-F238E27FC236}">
              <a16:creationId xmlns:a16="http://schemas.microsoft.com/office/drawing/2014/main" id="{177A2E1A-2ABD-A28F-082A-9858724CE8CA}"/>
            </a:ext>
          </a:extLst>
        </xdr:cNvPr>
        <xdr:cNvSpPr/>
      </xdr:nvSpPr>
      <xdr:spPr>
        <a:xfrm>
          <a:off x="609600" y="8001000"/>
          <a:ext cx="12801600" cy="4743450"/>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0</xdr:colOff>
      <xdr:row>43</xdr:row>
      <xdr:rowOff>0</xdr:rowOff>
    </xdr:from>
    <xdr:to>
      <xdr:col>20</xdr:col>
      <xdr:colOff>609599</xdr:colOff>
      <xdr:row>66</xdr:row>
      <xdr:rowOff>0</xdr:rowOff>
    </xdr:to>
    <xdr:sp macro="" textlink="">
      <xdr:nvSpPr>
        <xdr:cNvPr id="6" name="TextBox 5">
          <a:extLst>
            <a:ext uri="{FF2B5EF4-FFF2-40B4-BE49-F238E27FC236}">
              <a16:creationId xmlns:a16="http://schemas.microsoft.com/office/drawing/2014/main" id="{AA6852FB-F9D8-4E82-91A8-3666CBC09462}"/>
            </a:ext>
          </a:extLst>
        </xdr:cNvPr>
        <xdr:cNvSpPr txBox="1"/>
      </xdr:nvSpPr>
      <xdr:spPr>
        <a:xfrm>
          <a:off x="1219200" y="8191500"/>
          <a:ext cx="11582399" cy="438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 </a:t>
          </a:r>
          <a:r>
            <a:rPr lang="en-IN" sz="1600" b="0" u="sng"/>
            <a:t>1. Unlock Hidden Gems Through Targeted Influencer Marketing</a:t>
          </a:r>
        </a:p>
        <a:p>
          <a:r>
            <a:rPr lang="en-IN" sz="1600"/>
            <a:t>- Based on this data, a publisher should </a:t>
          </a:r>
          <a:r>
            <a:rPr lang="en-IN" sz="1600" b="1"/>
            <a:t>collaborate with niche Bookstagrammers and genre-specific reviewers</a:t>
          </a:r>
          <a:r>
            <a:rPr lang="en-IN" sz="1600"/>
            <a:t> to promote high-rated but underexposed books (~13% of dataset). </a:t>
          </a:r>
        </a:p>
        <a:p>
          <a:r>
            <a:rPr lang="en-IN" sz="1600"/>
            <a:t>- These books already demonstrate </a:t>
          </a:r>
          <a:r>
            <a:rPr lang="en-IN" sz="1600" b="1"/>
            <a:t>+0.40 higher ratings</a:t>
          </a:r>
          <a:r>
            <a:rPr lang="en-IN" sz="1600"/>
            <a:t>, indicating strong quality but limited visibility. </a:t>
          </a:r>
        </a:p>
        <a:p>
          <a:r>
            <a:rPr lang="en-IN" sz="1600"/>
            <a:t>- Targeting audiences aligned with specific genres ensures </a:t>
          </a:r>
          <a:r>
            <a:rPr lang="en-IN" sz="1600" b="1"/>
            <a:t>more relevant reach and higher engagement</a:t>
          </a:r>
          <a:r>
            <a:rPr lang="en-IN" sz="1600" b="0"/>
            <a:t>.</a:t>
          </a:r>
          <a:endParaRPr lang="en-IN" sz="1600"/>
        </a:p>
        <a:p>
          <a:r>
            <a:rPr lang="en-IN" sz="1600"/>
            <a:t>👉 </a:t>
          </a:r>
          <a:r>
            <a:rPr lang="en-IN" sz="1600" b="1"/>
            <a:t>Insight:</a:t>
          </a:r>
          <a:r>
            <a:rPr lang="en-IN" sz="1600"/>
            <a:t> Precision targeting can convert high-quality but overlooked books into breakout successes.</a:t>
          </a:r>
        </a:p>
        <a:p>
          <a:br>
            <a:rPr lang="en-IN" sz="1600"/>
          </a:br>
          <a:endParaRPr lang="en-IN" sz="1600"/>
        </a:p>
        <a:p>
          <a:r>
            <a:rPr lang="en-IN" sz="1600" b="1"/>
            <a:t>📌 </a:t>
          </a:r>
          <a:r>
            <a:rPr lang="en-IN" sz="1600" b="0" u="sng"/>
            <a:t>2. Invest in Immersive Content &amp; High-Performing Genres</a:t>
          </a:r>
        </a:p>
        <a:p>
          <a:r>
            <a:rPr lang="en-IN" sz="1600"/>
            <a:t>- Based on this data, a publisher should </a:t>
          </a:r>
          <a:r>
            <a:rPr lang="en-IN" sz="1600" b="1"/>
            <a:t>focus on long-form content (700+ pages)</a:t>
          </a:r>
          <a:r>
            <a:rPr lang="en-IN" sz="1600"/>
            <a:t>, which achieves the </a:t>
          </a:r>
          <a:r>
            <a:rPr lang="en-IN" sz="1600" b="1"/>
            <a:t>highest average ratings (4.15)</a:t>
          </a:r>
          <a:r>
            <a:rPr lang="en-IN" sz="1600" b="0"/>
            <a:t>.</a:t>
          </a:r>
          <a:endParaRPr lang="en-IN" sz="1600"/>
        </a:p>
        <a:p>
          <a:r>
            <a:rPr lang="en-IN" sz="1600"/>
            <a:t>- A significant portion of these high-performing books belong to </a:t>
          </a:r>
          <a:r>
            <a:rPr lang="en-IN" sz="1600" b="1"/>
            <a:t>Fantasy and Historical Fiction</a:t>
          </a:r>
          <a:r>
            <a:rPr lang="en-IN" sz="1600"/>
            <a:t>, highlighting strong demand for immersive storytelling.</a:t>
          </a:r>
        </a:p>
        <a:p>
          <a:r>
            <a:rPr lang="en-IN" sz="1600"/>
            <a:t>- Publishers can also explore </a:t>
          </a:r>
          <a:r>
            <a:rPr lang="en-IN" sz="1600" b="1"/>
            <a:t>combining multi-part series into comprehensive editions</a:t>
          </a:r>
          <a:r>
            <a:rPr lang="en-IN" sz="1600"/>
            <a:t> to enhance perceived value and reader experience. </a:t>
          </a:r>
        </a:p>
        <a:p>
          <a:r>
            <a:rPr lang="en-IN" sz="1600"/>
            <a:t>👉 </a:t>
          </a:r>
          <a:r>
            <a:rPr lang="en-IN" sz="1600" b="1"/>
            <a:t>Insight:</a:t>
          </a:r>
          <a:r>
            <a:rPr lang="en-IN" sz="1600"/>
            <a:t> Reader preference leans toward </a:t>
          </a:r>
          <a:r>
            <a:rPr lang="en-IN" sz="1600" b="1"/>
            <a:t>depth, immersion, and genre-driven storytelling.</a:t>
          </a:r>
          <a:endParaRPr lang="en-IN" sz="16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face" refreshedDate="46109.564979745373" createdVersion="8" refreshedVersion="8" minRefreshableVersion="3" recordCount="8100" xr:uid="{B070086A-FA65-4812-8F59-443AB47BC9CF}">
  <cacheSource type="worksheet">
    <worksheetSource name="Table1"/>
  </cacheSource>
  <cacheFields count="15">
    <cacheField name="Book_Title" numFmtId="0">
      <sharedItems count="7783">
        <s v="The Known World"/>
        <s v="Traders  Guns &amp; Money: Knowns and Unknowns in the Dazzling World of Derivatives"/>
        <s v="The Road to Dune"/>
        <s v="Power of an Hour: Business and Life Mastery in One Hour a Week"/>
        <s v="eBay for Dummies"/>
        <s v="Ruby Cookbook"/>
        <s v="Dinner with Anna Karenina"/>
        <s v="A Long Shadow (Inspector Ian Rutledge  #8)"/>
        <s v="A Shadow in Summer (Long Price Quartet  #1)"/>
        <s v="Treasure Island (Great Illustrated Classics)"/>
        <s v="Time for the Stars (Heinlein's Juveniles  #10)"/>
        <s v="We Tell Ourselves Stories in Order to Live: Collected Nonfiction"/>
        <s v="The Brooklyn Follies"/>
        <s v="Boys of Summer"/>
        <s v="Killing Yourself to Live: 85% of a True Story"/>
        <s v="The Kingdom of God Is Within You"/>
        <s v="Sailing for Dummies"/>
        <s v="Sailing from Byzantium: How a Lost Empire Shaped the World"/>
        <s v="Digging to America"/>
        <s v="Three Nights in August: Strategy  Heartbreak  and Joy Inside the Mind of a Manager"/>
        <s v="Fullmetal Alchemist  Vol. 9 (Fullmetal Alchemist  #9)"/>
        <s v="Fullmetal Alchemist  Vol. 8 (Fullmetal Alchemist  #8)"/>
        <s v="Angels &amp; Demons (Robert Langdon  #1)"/>
        <s v="The Da Vinci Code (Robert Langdon  #2)"/>
        <s v="The Da Vinci Code"/>
        <s v="Deception Point"/>
        <s v="Pragmatic Version Control: Using Subversion (The Pragmatic Starter Kit Series)"/>
        <s v="The Broker"/>
        <s v="Giada's Family Dinners"/>
        <s v="Tyler's Ultimate: Brilliant Simple Food to Make Any Time"/>
        <s v="Freakonomics: A Rogue Economist Explores the Hidden Side of Everything"/>
        <s v="The Last Assassin (John Rain  #5)"/>
        <s v="The Afghan Campaign"/>
        <s v="Blood Stripes: The Grunt's View of the War in Iraq"/>
        <s v="On Love: Lysis/Symposium/Phaedrus/Alcibiades/Selections from Republic &amp; Laws"/>
        <s v="City Eclogue"/>
        <s v="Grief Lessons: Four Plays by Euripides"/>
        <s v="Medea"/>
        <s v="The Night Gardener"/>
        <s v="Wild Fire (John Corey  #4)"/>
        <s v="Born to Be Wild"/>
        <s v="The World Is Flat: A Brief History of the Twenty-first Century"/>
        <s v="David Copperfield"/>
        <s v="Harry Potter and the Half-Blood Prince (Harry Potter  #6)"/>
        <s v="Falconry &amp; Hawking"/>
        <s v="The 36-Hour Day: A Family Guide to Caring for Persons with Alzheimer Disease  Related Dementing Illnesses  and Memory Loss in Later Life"/>
        <s v="Specimen Days"/>
        <s v="Murder at The Washington Tribune (Capital Crimes  #21)"/>
        <s v="Moby-Dick"/>
        <s v="De Kooning: An American Master"/>
        <s v="Bread and Roses  Too"/>
        <s v="Bleach  Volume 15"/>
        <s v="Bleach  Volume 14"/>
        <s v="Bleach  Volume 11"/>
        <s v="Bleach  Volume 12"/>
        <s v="Robinson Crusoe"/>
        <s v="Nonviolence: Twenty-Five Lessons from the History of a Dangerous Idea"/>
        <s v="Kiffe Kiffe Tomorrow"/>
        <s v="In the Lake of the Woods"/>
        <s v="True Believer (Jeremy Marsh &amp; Lexie Darnell  #1)"/>
        <s v="Three Weeks With My Brother"/>
        <s v="Sugarplums and Scandal  (Love at Stake #2.5; Bed-and-Breakfast Mysteries #22.5)"/>
        <s v="The Dictionary of Corporate Bullshit: An A to Z Lexicon of Empty  Enraging  and Just Plain Stupid Office Talk"/>
        <s v="Twelve Sharp (Stephanie Plum  #12)"/>
        <s v="Kare First Love  Vol. 9 (Kare First Love  #9)"/>
        <s v="Kare First Love  Vol. 10 (Kare First Love  #10)"/>
        <s v="The Science of Sherlock Holmes: From Baskerville Hall to the Valley of Fear  the Real Forensics Behind the Great Detective's Greatest Cases"/>
        <s v="The Giver (The Giver  #1)"/>
        <s v="Miss Happiness and Miss Flower"/>
        <s v="The History of Love"/>
        <s v="A History of the World in 6 Glasses"/>
        <s v="Supreme Power: Hyperion"/>
        <s v="Man's Search for Meaning"/>
        <s v="In Search of Memory: The Emergence of a New Science of Mind"/>
        <s v="I Like You: Hospitality Under the Influence"/>
        <s v="Housekeeping vs. the Dirt"/>
        <s v="Sellevision"/>
        <s v="A Framework for Understanding Poverty"/>
        <s v="Ruby for Rails: Ruby Techniques for Rails Developers"/>
        <s v="Extremely Loud and Incredibly Close"/>
        <s v="Until I Find You"/>
        <s v="Limitations (Kindle County Legal Thriller #7)"/>
        <s v="Teacher Man (Frank McCourt  #3)"/>
        <s v="Three Men in a Boat: To Say Nothing of the Dog"/>
        <s v="The Hungry Tide"/>
        <s v="What Is the What"/>
        <s v="Wolves of the Calla (The Dark Tower  #5)"/>
        <s v="Inside the Red Tent"/>
        <s v="Iron Kingdom: The Rise and Downfall of Prussia  1600–1947"/>
        <s v="Saturday"/>
        <s v="Jackdaws"/>
        <s v="Battle Angel Alita - Last Order : Angel's Vision  Vol. 08"/>
        <s v="Battle Angel Alita - Last Order : Guilty Angel  Vol. 07"/>
        <s v="My Life in France"/>
        <s v="The Handmaid's Tale"/>
        <s v="The Devil Wears Prada (The Devil Wears Prada  #1)"/>
        <s v="One Hundred Years of Solitude"/>
        <s v="The Life and Times of Scrooge McDuck Companion"/>
        <s v="The Innocent Man: Murder and Injustice in a Small Town"/>
        <s v="The Last Juror"/>
        <s v="The Dragon's Eye (Dragonology Chronicles  #1)"/>
        <s v="The Dragon's Eye (Erec Rex  #1)"/>
        <s v="Girls in Pants: The Third Summer of the Sisterhood (Sisterhood  #3)"/>
        <s v="Dear John"/>
        <s v="Manliness"/>
        <s v="V for Vendetta"/>
        <s v="A Gravity's Rainbow Companion: Sources and Contexts for Pynchon's Novel"/>
        <s v="The Age of Bronze (Pirates of the Caribbean: Jack Sparrow  #5)"/>
        <s v="The Pirate Chase (Pirates of the Caribbean: Jack Sparrow  #3)"/>
        <s v="The Siren Song (Pirates of the Caribbean: Jack Sparrow  #2)"/>
        <s v="The Woman in White"/>
        <s v="The Middle Sea: A History of the Mediterranean"/>
        <s v="Siddhartha"/>
        <s v="The Road"/>
        <s v="The Road to Serfdom"/>
        <s v="Road of the Patriarch (Forgotten Realms: The Sellswords  #3)"/>
        <s v="The Best of America's Test Kitchen 2007: The Year's Best Recipes  Equipment Reviews  and Tastings"/>
        <s v="Collected Stories"/>
        <s v="My Heart May Be Broken  but My Hair Still Looks Great (Domestic Equalizers #2)"/>
        <s v="George Washington and Benedict Arnold: A Tale of Two Patriots"/>
        <s v="At Risk (Winston Garano  #1)"/>
        <s v="Predator (Kay Scarpetta  #14)"/>
        <s v="In the Dark of the Night"/>
        <s v="Perfect Nightmare"/>
        <s v="Early Color"/>
        <s v="The Manhattan Hunt Club"/>
        <s v="Why Do Men Fall Asleep After Sex? More Questions You'd Only Ask a Doctor After Your Third Whiskey Sour"/>
        <s v="Playing Easy to Get (B.A.D. Agency #1.5; Vikings Underground #3; Immortals After Dark #1)"/>
        <s v="It's Easy Being Green: A Handbook for Earth-Friendly Living"/>
        <s v="Easy Labor: Every Woman's Guide to Choosing Less Pain and More Joy During Childbirth"/>
        <s v="What Color Is Your Parachute? A Practical Manual for Job-Hunters and Career-Changers"/>
        <s v="Saxons  Vikings  and Celts: The Genetic Roots of Britain and Ireland"/>
        <s v="In the Company of Cheerful Ladies (No. 1 Ladies' Detective Agency  #6)"/>
        <s v="Blue Shoes and Happiness (No. 1 Ladies' Detective Agency  #7)"/>
        <s v="The Dance of Life: Weaving Sorrows and Blessings Into One Joyful Step"/>
        <s v="No Dominion (Joe Pitt  #2)"/>
        <s v="Dominion (Ollie Chandler #2)"/>
        <s v="Animals in Translation: Using the Mysteries of Autism to Decode Animal Behavior"/>
        <s v="Runaways  Vol. 1: Pride and Joy"/>
        <s v="Pardonable Lies (Maisie Dobbs  #3)"/>
        <s v="The Glass Castle"/>
        <s v="Same Sex in the City"/>
        <s v="The Beach House (Beach House #1)"/>
        <s v="The Blind Side: Evolution of a Game"/>
        <s v="The Grace Awakening: Believing in Grace Is One Thing. Living it Is Another"/>
        <s v="A Portrait of the Artist as a Young Man"/>
        <s v="sex.lies.murder.fame."/>
        <s v="Eaters of the Dead"/>
        <s v="Pygmalion &amp; My Fair Lady"/>
        <s v="Gulliver's Travels"/>
        <s v="Fear and Loathing on the Campaign Trail '72"/>
        <s v="Planet of Slums"/>
        <s v="No One Is Illegal: Fighting Racism and State Violence on the U.S.-Mexico Border"/>
        <s v="Five Little Peppers and How They Grew (Five Little Peppers  #1)"/>
        <s v="Treason"/>
        <s v="Redwall (Redwall  #1)"/>
        <s v="Laughter in the Dark"/>
        <s v="Dark Birthright"/>
        <s v="Birthright (Diablo: The Sin War  #1)"/>
        <s v="Writings to Young Women from Laura Ingalls Wilder: On Wisdom and Virtues (Writings to Young Women on Laura Ingalls Wilder #1)"/>
        <s v="Writings to Young Women from Laura Ingalls Wilder: On Life as a Pioneer Woman (Writings to Young Women from Laura Ingalls Wilder #2)"/>
        <s v="The Erotic Phenomenon"/>
        <s v="Muhammad: A Prophet for Our Time"/>
        <s v="The Jefferson Bible: The Life and Morals of Jesus of Nazareth"/>
        <s v="Under Orders (Sid Halley  #4)"/>
        <s v="Rat Race"/>
        <s v="Bonecrack"/>
        <s v="Straight"/>
        <s v="The Spice and Herb Bible"/>
        <s v="Her Master and Commander (Just Ask Reeves  #1)"/>
        <s v="Wild Ducks Flying Backward"/>
        <s v="Point to Point Navigation"/>
        <s v="An Inconvenient Truth: The Planetary Emergency of Global Warming and What We Can Do About It"/>
        <s v="I Feel Bad About My Neck: And Other Thoughts on Being a Woman"/>
        <s v="Feel the Fear . . . and Do It Anyway"/>
        <s v="The White Masai"/>
        <s v="Saint-Exupéry"/>
        <s v="Who Was William Shakespeare?"/>
        <s v="World War Z: An Oral History of the Zombie War"/>
        <s v="The Hound of the Baskervilles"/>
        <s v="The Lake of Souls (Cirque du Freak #10)"/>
        <s v="Freaks of the Storm: From Flying Cows to Stealing Thunder: The World's Strangest True Weather Stories"/>
        <s v="Jesus Freaks"/>
        <s v="Hello Cruel World: 101 Alternatives to Suicide for Teens  Freaks  and Other Outlaws"/>
        <s v="Don't Get Too Comfortable: The Indignities of Coach Class  The Torments of Low Thread Count  The Never-Ending Quest for Artisanal Olive Oil  and Other First World Problems"/>
        <s v="I Hope They Serve Beer in Hell (Tucker Max  #1)"/>
        <s v="The Long Walk: The True Story of a Trek to Freedom"/>
        <s v="The Picture of Dorian Gray"/>
        <s v="Boys or Ballet? (Royal Ballet School Diaries  #8)"/>
        <s v="Anybody Out There? (Walsh Family  #4)"/>
        <s v="Fullmetal Alchemist  Vol. 10"/>
        <s v="Fullmetal Alchemist  Vol. 5 (Fullmetal Alchemist  #5)"/>
        <s v="Shopaholic and Sister (Shopaholic  #4)"/>
        <s v="A Time to Embrace (Timeless Love  #2)"/>
        <s v="Experiencing Father's Embrace"/>
        <s v="Saving Fish from Drowning"/>
        <s v="Virginia Woolf: An Inner Life"/>
        <s v="Embroideries"/>
        <s v="Shadow Dance (Buchanan-Renard  #6)"/>
        <s v="Farewell Summer (Green Town  #3)"/>
        <s v="Parachutes &amp; Kisses"/>
        <s v="Fear of Fifty: A Midlife Memoir"/>
        <s v="How to Save Your Own Life: An Isadora Wing Novel"/>
        <s v="The Audacity of Hope: Thoughts on Reclaiming the American Dream"/>
        <s v="Mao: The Unknown Story"/>
        <s v="A Walk in the Woods: Rediscovering America on the Appalachian Trail"/>
        <s v="Fortress of Solitude / The Devil Genghis"/>
        <s v="The View from Castle Rock"/>
        <s v="Blind Willow  Sleeping Woman"/>
        <s v="Making Globalization Work"/>
        <s v="Summer Crossing"/>
        <s v="From Babylon to Timbuktu: A History of the Ancient Black Races Including the Black Hebrews"/>
        <s v="Eleanor Rigby"/>
        <s v="Flags of Our Fathers"/>
        <s v="Flags of Our Fathers: A Young People's Edition"/>
        <s v="A Long Way Down"/>
        <s v="Kiss Me Like a Stranger: My Search for Love and Art"/>
        <s v="The Last of Her Kind"/>
        <s v="Acts of God: The Unnatural History of Natural Disaster in America"/>
        <s v="The Argumentative Indian: Writings on Indian History  Culture and Identity"/>
        <s v="The Medici Giraffe and Other Tales of Exotic Animals and Power"/>
        <s v="He's Just Not That Into You: The No-Excuses Truth to Understanding Guys"/>
        <s v="The Mysterious Flame of Queen Loana"/>
        <s v="Lisey's Story"/>
        <s v="King Arthur Flour Whole Grain Baking: Delicious Recipes Using Nutritious Whole Grains"/>
        <s v="King Dork (King Dork  #1)"/>
        <s v="The Colorado Kid"/>
        <s v="Can't Wait to Get to Heaven"/>
        <s v="Adios Hemingway"/>
        <s v="The Sword of Straw (The Sangreal Trilogy  #2)"/>
        <s v="The Pursuit of Happyness"/>
        <s v="The Tenth Circle"/>
        <s v="The Pact"/>
        <s v="Cold Mountain"/>
        <s v="Just One More Day: A Memoir"/>
        <s v="A Breath of Snow and Ashes (Outlander  #6)"/>
        <s v="Outlander"/>
        <s v="Novels  1926-1929"/>
        <s v="Eleven on Top (Stephanie Plum  #11)"/>
        <s v="Purity of Blood (Adventures of Captain Alatriste  #2)"/>
        <s v="The Boys of Everest: Chris Bonington and the Tragedy of Climbing's Greatest Generation"/>
        <s v="Day (The Night Trilogy  #3)"/>
        <s v="Leading with a Limp: Turning Your Struggles Into Strengths"/>
        <s v="Beloved"/>
        <s v="Family (Firstborn  #4)"/>
        <s v="Found (Firstborn  #3)"/>
        <s v="The Red Gloves Collection (Red Gloves  #1-4)"/>
        <s v="The Paris Review Interviews  I: 16 Celebrated Interviews"/>
        <s v="Bright Purple: Color Me Confused (TrueColors  #10)"/>
        <s v="The Secretary of Dreams  Volume One"/>
        <s v="Terrorist"/>
        <s v="Love-Lies-Bleeding"/>
        <s v="Black Girl/White Girl"/>
        <s v="Them (Wonderland Quartet  #3)"/>
        <s v="Wonderland (Wonderland Quartet  #4)"/>
        <s v="Missing Mom"/>
        <s v="72 Hour Hold"/>
        <s v="Broken (Women of the Otherworld  #6)"/>
        <s v="The Line Between"/>
        <s v="The Algebraist"/>
        <s v="Days: A Tangier Diary"/>
        <s v="The Spider's House"/>
        <s v="Sierra's Homecoming (McKettricks  #5)"/>
        <s v="Frost"/>
        <s v="The Scarlet Letter"/>
        <s v="The Lay of the Land"/>
        <s v="Journey to the End of the Night"/>
        <s v="The Poet of Tolstoy Park"/>
        <s v="The Plague Dogs"/>
        <s v="Look Homeward  Angel"/>
        <s v="Amazing Disgrace (Gerald Samper #2)"/>
        <s v="Plan B: Further Thoughts on Faith"/>
        <s v="The Chomsky-Foucault Debate: On Human Nature"/>
        <s v="Language and Mind"/>
        <s v="Cat Breaking Free (Joe Grey  #11)"/>
        <s v="Falling Angel"/>
        <s v="Shadow of the Moon (Moon #5)"/>
        <s v="Messenger (The Giver  #3)"/>
        <s v="Gossamer"/>
        <s v="Tempest (Star Wars: Legacy of the Force  #3)"/>
        <s v="Nature Girl"/>
        <s v="Skinny Dip (Mick Stranahan #2)"/>
        <s v="Hoot"/>
        <s v="Cross (Alex Cross  #12)"/>
        <s v="Judge &amp; Jury"/>
        <s v="School's Out—Forever (Maximum Ride  #2)"/>
        <s v="The Angel Experiment (Maximum Ride  #1)"/>
        <s v="Writings on Art"/>
        <s v="A World of Art"/>
        <s v="Eragon: Prima Official Game Guide"/>
        <s v="A Lady At Last (deWarenne Dynasty  #7)"/>
        <s v="Checkmate (Tom Clancy's Splinter Cell  #3)"/>
        <s v="JoJo's Bizarre Adventure  Vol. 6 (Stardust Crusaders  #6)"/>
        <s v="JoJo's Bizarre Adventure  Vol. 4 (Stardust Crusaders  #4)"/>
        <s v="JoJo's Bizarre Adventure  Vol. 5 (Stardust Crusaders  #5)"/>
        <s v="Son of a Witch (The Wicked Years  #2)"/>
        <s v="From Far Away  Vol. 12"/>
        <s v="From Far Away  Vol. 13"/>
        <s v="Tsubasa: RESERVoir CHRoNiCLE  Vol. 11"/>
        <s v="Tsubasa: RESERVoir CHRoNiCLE  Vol. 10"/>
        <s v="Tsubasa: RESERVoir CHRoNiCLE  Vol. 8"/>
        <s v="Tsubasa: RESERVoir CHRoNiCLE  Vol. 09"/>
        <s v="Hikaru no Go  Vol. 7: The Young Lions Tournament (Hikaru no Go  #7)"/>
        <s v="Hikaru no Go  Vol. 8: The Pro Test Preliminaries: Day Four (Hikaru no Go  #8)"/>
        <s v="Death Note  Vol. 8: Target (Death Note  #8)"/>
        <s v="Death Note  Vol. 4: Love (Death Note  #4)"/>
        <s v="Death Note  Vol. 5: Whiteout (Death Note  #5)"/>
        <s v="Death Note  Vol. 3: Hard Run (Death Note  #3)"/>
        <s v="Death Note  Vol. 6: Give-and-Take (Death Note  #6)"/>
        <s v="Death Note  Vol. 7: Zero (Death Note  #7)"/>
        <s v="The Worm Ouroboros"/>
        <s v="Museum of Terror  Vol. 1: Tomie 1"/>
        <s v="Museum of Terror  Vol. 2: Tomie 2"/>
        <s v="Museum of Terror  Vol. 3: The Long Hair in the Attic"/>
        <s v="Voices (Annals of the Western Shore  #2)"/>
        <s v="Gifts (Annals of the Western Shore  #1)"/>
        <s v="Cromartie High School  Vol. 06"/>
        <s v="Cromartie High School  Vol. 05"/>
        <s v="Bleach  Volume 16"/>
        <s v="Bleach  Volume 13"/>
        <s v="Conrad's Fate (Chrestomanci  #5)"/>
        <s v="Red River  Vol. 14 (Red River  #14)"/>
        <s v="Red River  Vol. 15 (Red River  #15)"/>
        <s v="Promise of the Witch King (Forgotten Realms: The Sellswords  #2)"/>
        <s v="Magician: Apprentice (The Riftwar Saga  #1)"/>
        <s v="Blade of Fortriu (The Bridei Chronicles  #2)"/>
        <s v="Sanctuary (Dragon Jousters  #3)"/>
        <s v="Palm-of-the-Hand Stories"/>
        <s v="The Part-Time Wife (The Secret Lives of Society Wives  #6)"/>
        <s v="Throne of Jade (Temeraire  #2)"/>
        <s v="A Power Governments Cannot Suppress"/>
        <s v="Beauty is the Beast  Vol. 4"/>
        <s v="Carried Away: A Personal Selection of Stories"/>
        <s v="The Essential Interviews"/>
        <s v="The Bob Dylan Encyclopedia"/>
        <s v="A Hunger Like No Other (Immortals After Dark  #1)"/>
        <s v="The spire  William Golding : notes"/>
        <s v="Kitty Goes to Washington (Kitty Norville  #2)"/>
        <s v="Psyche in a Dress"/>
        <s v="Please Kill Me: The Uncensored Oral History of Punk"/>
        <s v="Edie: Girl on Fire"/>
        <s v="A House Divided (House of Earth  #3)"/>
        <s v="Thinking Visually (Basics Illustration  #1)"/>
        <s v="The Wealth of Networks: How Social Production Transforms Markets and Freedom"/>
        <s v="The Chosen: The Hidden History of Admission and Exclusion at Harvard  Yale  and Princeton"/>
        <s v="A Scanner Darkly"/>
        <s v="Pride and Prejudice"/>
        <s v="Who's Afraid of Virginia Woolf?"/>
        <s v="Odd Thomas (Odd Thomas  #1)"/>
        <s v="Brother Odd (Odd Thomas  #3)"/>
        <s v="Naked Conversations: How Blogs Are Changing the Way Businesses Talk with Customers"/>
        <s v="Conversation: A History of a Declining Art"/>
        <s v="Tanglewreck"/>
        <s v="Lighthousekeeping"/>
        <s v="Gentlemen and Players"/>
        <s v="The Adventuress"/>
        <s v="Looking for God in Harry Potter"/>
        <s v="Armageddon's Children (Genesis of Shannara  #1)"/>
        <s v="Straken (High Druid of Shannara  #3)"/>
        <s v="The Voyage of the Jerle Shannara Trilogy (Voyage of the Jerle Shannara  #1-3)"/>
        <s v="Bacacay"/>
        <s v="Batman: Inferno"/>
        <s v="The Strangers in the House"/>
        <s v="Marvel 1602"/>
        <s v="The Amateur Marriage"/>
        <s v="Bird Songs: Of North America"/>
        <s v="National Geographic Field Guide to the Birds of North America"/>
        <s v="The Right Attitude to Rain (Isabel Dalhousie  #3)"/>
        <s v="At First Sight (Jeremy Marsh &amp; Lexie Darnell  #2)"/>
        <s v="Ego and Hubris: The Michael Malice Story"/>
        <s v="The Boleyn Inheritance (The Plantagenet and Tudor Novels  #10)"/>
        <s v="The Constant Princess (The Plantagenet and Tudor Novels  #6)"/>
        <s v="A Murder Is Announced (Miss Marple  #5)"/>
        <s v="Evil Under the Sun (Hercule Poirot  #24)"/>
        <s v="The Body in the Library (Miss Marple  #3)"/>
        <s v="The A.B.C. Murders (Hercule Poirot  #13)"/>
        <s v="The Murder of Roger Ackroyd (Hercule Poirot  #4)"/>
        <s v="Murder at the Vicarage (Miss Marple  #1)"/>
        <s v="Murder on the Orient Express (Hercule Poirot  #10)"/>
        <s v="Full Moon (Blandings Castle  #7)"/>
        <s v="The Husband"/>
        <s v="Sole Survivor"/>
        <s v="Forever Odd (Odd Thomas  #2)"/>
        <s v="Oh My Stars"/>
        <s v="Strange Relations"/>
        <s v="The Grail: A Year Ambling &amp; Shambling Through an Oregon Vineyard in Pursuit of the Best Pinot Noir Wine in the Whole Wild World"/>
        <s v="The Coming of the Fairies"/>
        <s v="Demon Deathchase (Vampire Hunter D  #3)"/>
        <s v="Coffin: The Art of Vampire Hunter D"/>
        <s v="A Madman Dreams of Turing Machines"/>
        <s v="Heart of Darkness"/>
        <s v="Fragile Things: Short Fictions and Wonders"/>
        <s v="The Good Fairies of New York"/>
        <s v="How to Read a Poem"/>
        <s v="When the Lion Feeds (Courtney  #1)"/>
        <s v="1632"/>
        <s v="Superman: Up  Up  and Away!"/>
        <s v="Devilish"/>
        <s v="Flatland"/>
        <s v="Coraline"/>
        <s v="The Bush Agenda: Invading the World  One Economy at a Time"/>
        <s v="Marie Antoinette: The Journey"/>
        <s v="Death of a Dreamer (Hamish Macbeth  #22)"/>
        <s v="Spock: The Fire and the Rose (Star Trek: Crucible  #2)"/>
        <s v="McCoy: The Provenance Of Shadows (Star Trek: Crucible  #1)"/>
        <s v="Misty of Chincoteague (Misty  #1)"/>
        <s v="The Secret Seven (The Secret Seven  #1)"/>
        <s v="More Readings From One Man's Wilderness: The Journals of Richard L. Proenneke  1974-1980"/>
        <s v="Moral Disorder and Other Stories"/>
        <s v="The Tent"/>
        <s v="Dead Beat (The Dresden Files  #7)"/>
        <s v="The Zürau Aphorisms"/>
        <s v="The Cossacks"/>
        <s v="The House of Mirth"/>
        <s v="Beautiful Evidence"/>
        <s v="The Master and Margarita"/>
        <s v="The Hidden Family (The Merchant Princes  #2)"/>
        <s v="Lord Malquist and Mr. Moon"/>
        <s v="Teleny or the Reverse of the Medal"/>
        <s v="Right Ho  Jeeves (Jeeves  #6)"/>
        <s v="A Damsel in Distress"/>
        <s v="A Savage War of Peace: Algeria  1954-1962"/>
        <s v="By Myself and Then Some"/>
        <s v="The Mercy of Thin Air"/>
        <s v="Alentejo Blue"/>
        <s v="Half of a Yellow Sun"/>
        <s v="Three Guineas"/>
        <s v="The Parallax View"/>
        <s v="Jane Austen For Dummies"/>
        <s v="Homicide: A Year on the Killing Streets"/>
        <s v="Wickett's Remedy"/>
        <s v="I Am the Messenger"/>
        <s v="The Book Thief"/>
        <s v="Silas Marner"/>
        <s v="Silos  Politics and Turf Wars: A Leadership Fable about Destroying the Barriers That Turn Colleagues Into Competitors"/>
        <s v="Prodigal Blues"/>
        <s v="Beowulf: A Dual-Language Edition"/>
        <s v="The World of Peter Rabbit (Original Peter Rabbit  Books 1-23)"/>
        <s v="The Adventures of Huckleberry Finn"/>
        <s v="The Perfect Score (It's All About Attitude #5)"/>
        <s v="The Archimedes Effect (Tom Clancy's Net Force  #10)"/>
        <s v="The Echo Maker"/>
        <s v="Master of Swords (Mageverse #4)"/>
        <s v="Master of Wolves (Mageverse  #3)"/>
        <s v="Mr. and Mistress (Dynasties: The Elliotts #5)"/>
        <s v="The Drift House: The First Voyage"/>
        <s v="The White Road (Morland Dynasty  #28)"/>
        <s v="Dragon's Fire (Pern  #19)"/>
        <s v="Hunters of Dune (Dune Chronicles  #7)"/>
        <s v="Doctor Who: The Inside Story"/>
        <s v="A Friar's Bloodfeud (Knights Templar  #20)"/>
        <s v="Fantasy Gone Wrong"/>
        <s v="A Dangerous Man (Hank Thompson  #3)"/>
        <s v="The Dead Yard (Michael Forsythe #2)"/>
        <s v="The Lighthouse Land (Lighthouse Trilogy #1)"/>
        <s v="Spider Mountain (Cam Richter  #2)"/>
        <s v="Ultimate Spider-Man  Volume 16: Deadpool"/>
        <s v="Ultimate Spider-Man  Volume 7"/>
        <s v="Fables: 1001 Nights of Snowfall"/>
        <s v="Fables  Vol. 8: Wolves"/>
        <s v="Fables  Vol. 7: Arabian Nights (and Days)"/>
        <s v="Fables  Vol. 6: Homelands"/>
        <s v="The Choice: A Fable of Free Trade and Protectionism"/>
        <s v="Coronado: Stories"/>
        <s v="The Black Dahlia (L.A. Quartet  #1)"/>
        <s v="Triptych (Will Trent  #1)"/>
        <s v="The Last Quarry (Quarry #7)"/>
        <s v="Imperial Life in the Emerald City: Inside Iraq's Green Zone"/>
        <s v="The World  the Text  and the Critic"/>
        <s v="Would I Lie to You (Gossip Girl  #10)"/>
        <s v="Year Zero"/>
        <s v="Triple Zero  (Star Wars: Republic Commando  #2)"/>
        <s v="The Prince Kidnaps a Bride (Lost Princesses  #3)"/>
        <s v="The Soloist"/>
        <s v="Haunted"/>
        <s v="New X-Men  Volume 4: Riot at Xavier's"/>
        <s v="Kid Eternity"/>
        <s v="New X-Men  Volume 1: E Is for Extinction"/>
        <s v="Seven Soldiers of Victory  Volume 1"/>
        <s v="New X-Men: Omnibus"/>
        <s v="Doom Patrol  Vol. 4: Musclebound"/>
        <s v="New X-Men  Volume 7: Here Comes Tomorrow"/>
        <s v="The Beatles and Philosophy: Nothing You Can Think that Can't Be Thunk"/>
        <s v="The Gospel According to the Beatles"/>
        <s v="Prayers for the Assassin (Assassin Trilogy #1)"/>
        <s v="Carly's Sound"/>
        <s v="The System of Objects"/>
        <s v="The Trial of Queen Caroline: The Scandalous Affair that Nearly Ended a Monarchy"/>
        <s v="The Other Woman"/>
        <s v="The Other Woman (Dundee  Idaho  #7)"/>
        <s v="The Foretelling"/>
        <s v="Incantation"/>
        <s v="Emma  Vol. 01"/>
        <s v="Christian Theology: An Introduction"/>
        <s v="The Christian Theology Reader"/>
        <s v="Size 14 Is Not Fat Either (Heather Wells  #2)"/>
        <s v="Queen of Babble (Queen of Babble  #1)"/>
        <s v="The Realm of Possibility"/>
        <s v="The Manolo Matrix (Codebreaker Trilogy #2)"/>
        <s v="Carpe Demon (Demon-Hunting Soccer Mom  #1)"/>
        <s v="Dubliners"/>
        <s v="Transcending the Levels of Consciousness: The Stairway to Enlightenment"/>
        <s v="Running from the Deity (Pip &amp; Flinx #11)"/>
        <s v="The Architecture of Happiness"/>
        <s v="On Love"/>
        <s v="Letters to a Young Artist"/>
        <s v="The Alchemist's Daughter"/>
        <s v="Astronomy: A Beginner's Guide to the Universe"/>
        <s v="Awake in the Dark: The Best of Roger Ebert"/>
        <s v="The Truth with Jokes"/>
        <s v="Ranma 1/2  Vol. 36 (Ranma ½ (US 2nd)  #36)"/>
        <s v="Ranma 1/2  Vol. 35 (Ranma ½ (US 2nd)  #35)"/>
        <s v="Ranma 1/2  Vol. 34 (Ranma ½ (US 2nd)  #34)"/>
        <s v="The Absolute Sandman  Volume One"/>
        <s v="The Major Plays"/>
        <s v="The Complete Plays"/>
        <s v="The Attraction"/>
        <s v="The Female Brain"/>
        <s v="Rule #1: The Simple Strategy for Successful Investing in Only 15 Minutes a Week!"/>
        <s v="The Eternal Flame (Merlin  #11)"/>
        <s v="Around the World in 8 1/2 Days (Judy Moody #7)"/>
        <s v="Judy Moody  M.D.: The Doctor is In! (Judy Moody #5)"/>
        <s v="The Runaway Jury"/>
        <s v="Thus Spoke Zarathustra"/>
        <s v="Bait and Switch: The (Futile) Pursuit of the American Dream"/>
        <s v="The Writer of Modern Life: Essays on Charles Baudelaire"/>
        <s v="Intimate Journals"/>
        <s v="The Ultimate Guide to Anal Sex for Women"/>
        <s v="Toys Go Out: Being the Adventures of a Knowledgeable Stingray  a Toughy Little Buffalo  and Someone Called Plastic (Toys #1)"/>
        <s v="The Castle of Llyr (The Chronicles of Prydain  #3)"/>
        <s v="The High King (The Chronicles of Prydain  #5)"/>
        <s v="Taran Wanderer (The Chronicles of Prydain  #4)"/>
        <s v="The Black Cauldron (The Chronicles of Prydain  #2)"/>
        <s v="The Discomfort Zone: A Personal History"/>
        <s v="A Little Bit Wicked (Last Man Standing  #1)"/>
        <s v="Classical Drawing Atelier: A Contemporary Guide to Traditional Studio Practice"/>
        <s v="Belle Ruin (Emma Graham  #3)"/>
        <s v="Eden: It's an Endless World  Volume 3 (Eden: It's an Endless World  #3)"/>
        <s v="Ju-on Volume 1 (呪怨  #1)"/>
        <s v="Out of Egypt (Christ the Lord  #1)"/>
        <s v="Coming Out"/>
        <s v="Art Out of Time: Unknown Comics Visionaries  1900-1969"/>
        <s v="Shout Out Loud! 3"/>
        <s v="Nick &amp; Norah's Infinite Playlist"/>
        <s v="Let Justice Roll Down"/>
        <s v="The Namesake: A Portrait of the Film Based on the Novel by Jhumpa Lahiri"/>
        <s v="The Cave"/>
        <s v="From the Age of Discovery to a World at War (America: The Last Best Hope #1)"/>
        <s v="Birthday (Ring  #4)"/>
        <s v="The Deception of the Emerald Ring (Pink Carnation  #3)"/>
        <s v="Only the Ring Finger Knows: The Left Hand Dreams of Him (Only the Ring Finger Knows  #2)"/>
        <s v="Only the Ring Finger Knows: The Lonely Ring Finger (Only the Ring Finger Knows  #1)"/>
        <s v="My Uncle Napoleon"/>
        <s v="Love Mode  Vol. 3"/>
        <s v="Love Mode  Vol. 2"/>
        <s v="Lost Illusions (La Comédie Humaine)"/>
        <s v="The Best American Sports Writing 2006"/>
        <s v="Morrigan's Cross (Circle Trilogy  #1)"/>
        <s v="Rebellion (The MacGregors  #0.1)"/>
        <s v="Dream Makers: Untamed / Less of a Stranger"/>
        <s v="Angels Fall"/>
        <s v="First Impressions"/>
        <s v="The MacGregors: Serena &amp; Caine (The MacGregors  #1 -2)"/>
        <s v="The MacGregors: Alan &amp; Grant (The MacGregors  #3-4)"/>
        <s v="Identity Crisis"/>
        <s v="The Classical World: An Epic History from Homer to Hadrian"/>
        <s v="Me vs. Me"/>
        <s v="Frogs &amp; French Kisses (Magic in Manhattan  #2)"/>
        <s v="Social Intelligence: The New Science of Human Relationships"/>
        <s v="Emotional Intelligence: Why It Can Matter More Than IQ"/>
        <s v="Fullmetal Alchemist: The Abducted Alchemist (Fullmetal Alchemist  #2)"/>
        <s v="Thunderbird Falls  (Walker Papers  #2)"/>
        <s v="Dark Water"/>
        <s v="Shout Out Loud! 2"/>
        <s v="Quicksand"/>
        <s v="Bitter Is the New Black: Confessions of a Condescending  Egomaniacal  Self-Centered Smartass  Or  Why You Should Never Carry A Prada Bag to the Unemployment Office"/>
        <s v="An Unquiet Grave (Louis Kincaid  #7)"/>
        <s v="Glass Houses (The Morganville Vampires  #1)"/>
        <s v="The Georgics of Virgil"/>
        <s v="The Marvel Encyclopedia"/>
        <s v="King Leopold's Ghost"/>
        <s v="Financial Intelligence: A Manager's Guide to Knowing What the Numbers Really Mean"/>
        <s v="Not Even Wrong: The Failure of String Theory and the Search for Unity in Physical Law"/>
        <s v="Dead Wrong (Joanna Brady  #12)"/>
        <s v="The Perfect Wrong Note: Learning to Trust Your Musical Self"/>
        <s v="Bury the Chains"/>
        <s v="Nine Coaches Waiting"/>
        <s v="Death of a Perfect Wife (Hamish Macbeth  #4)"/>
        <s v="Cold Sleep (Cold Series #1)"/>
        <s v="How to Be a Perfect Stranger: The Essential Religious Etiquette Handbook"/>
        <s v="Data Structures and Algorithm Analysis in C++"/>
        <s v="Joe College"/>
        <s v="The Smoke Thief (Drakon  #1)"/>
        <s v="Dragonsong (Harper Hall  #1)"/>
        <s v="The Stone Monkey (Lincoln Rhyme  #4)"/>
        <s v="The Munsters: A Trip Down Mockingbird Lane"/>
        <s v="Traitor's Knot (Wars of Light and Shadow  #7)"/>
        <s v="Shadowmarch (Shadowmarch  #1)"/>
        <s v="The Raven Prince (Princes Trilogy  #1)"/>
        <s v="His Majesty's Dragon (Temeraire  #1)"/>
        <s v="Heat and Mass Transfer"/>
        <s v="Never Go Back"/>
        <s v="Gimpel the Fool and Other Stories"/>
        <s v="Paris: The Secret History"/>
        <s v="Marijuana Horticulture: The Indoor/Outdoor Medical Grower's Bible"/>
        <s v="Yakitate!! Japan  Volume 2"/>
        <s v="A Certain Justice (Adam Dalgliesh  #10)"/>
        <s v="A Certain Justice (Abe Glitsky  #1)"/>
        <s v="All Night Long"/>
        <s v="Ghost Hunter (Ghost Hunters  #3)"/>
        <s v="The Pirate / The Adventurer / The Cowboy"/>
        <s v="The Coen Brothers: Interviews"/>
        <s v="The Hermeneutical Spiral: A Comprehensive Introduction to Biblical Interpretation"/>
        <s v="Little Pilgrim's Progress: From John Bunyan's Classic"/>
        <s v="Forgotten New York: Views of a Lost Metropolis"/>
        <s v="The Rising Tide (World War II: 1939-1945  #1)"/>
        <s v="Jeff Shaara's Civil War Battlefields: Discovering America's Hallowed Ground"/>
        <s v="Drop Dead Gorgeous (Blair Mallory  #2)"/>
        <s v="The Book of the Dead (Pendergast  #7; Diogenes  #3)"/>
        <s v="America Alone: The End of the World As We Know It"/>
        <s v="Divine By Choice (Partholon  #2)"/>
        <s v="Divine By Mistake (Partholon  #1)"/>
        <s v="Cast in Courtlight (Chronicles of Elantra  #2)"/>
        <s v="Goddess of the Rose (Goddess Summoning  #4)"/>
        <s v="Mysteria (Mysteria  #1)"/>
        <s v="Loveless  Vol. 1: A Kin of Homecoming"/>
        <s v="Death of a Darklord (Ravenloft #13)"/>
        <s v="Little Butterfly  Volume 02"/>
        <s v="Little Butterfly  Volume 03"/>
        <s v="Little Butterfly  Volume 01"/>
        <s v="A Stolen Season (Alex McKnight  #7)"/>
        <s v="Dates from Hell"/>
        <s v="A Secret Splendor"/>
        <s v="Temperatures Rising"/>
        <s v="Colonialism and Neocolonialism"/>
        <s v="Beyond the Chains of Illusion: My Encounter with Marx and Freud"/>
        <s v="Darkness at Noon"/>
        <s v="John's Story: The Last Eyewitness (The Jesus Chronicles  #1)"/>
        <s v="A Woman in Berlin: Eight Weeks in the Conquered City: A Diary"/>
        <s v="The Kept Woman"/>
        <s v="The Crazyladies of Pearl Street"/>
        <s v="Scoop (Occupational Hazards  #1)"/>
        <s v="Pink Box: Inside Japan's Sex Clubs"/>
        <s v="Sister Bernadette's Barking Dog: The Quirky History and Lost Art of Diagramming Sentences"/>
        <s v="Malcolm X: A Graphic Biography"/>
        <s v="The Last Boleyn"/>
        <s v="Breathing Lessons"/>
        <s v="Inside the Mind of Gideon Rayburn (Midvale Academy  #1)"/>
        <s v="The Moscow Vector (Covert-One  #6)"/>
        <s v="The Ambler Warning"/>
        <s v="Hickory Dickory Dock (Hercule Poirot  #32)"/>
        <s v="Dance of the Gods (Circle Trilogy  #2)"/>
        <s v="Lover of Unreason: Assia Wevill  Sylvia Plath's Rival and Ted Hughes' Doomed Love"/>
        <s v="Curry: A Tale of Cooks and Conquerors"/>
        <s v="Star Wars Omnibus: X-Wing Rogue Squadron  Vol. 2"/>
        <s v="The Soul Drinkers Omnibus (Soul Drinkers #1-3)"/>
        <s v="The Man Who Loved Jane Austen (The Man Who Loved Jane Austen #1)"/>
        <s v="Nietzche and Philosophy"/>
        <s v="South Park and Philosophy: You Know  I Learned Something Today"/>
        <s v="An Introduction to Political Philosophy"/>
        <s v="Ancient Philosophy"/>
        <s v="Ultimate X-Men  Vol. 14: Phoenix?"/>
        <s v="Astonishing X-Men  Volume 1: Gifted"/>
        <s v="Cross-X"/>
        <s v="Venetia"/>
        <s v="Last Rights (Francis Hancock #1)"/>
        <s v="Belshazzar's Daughter (Inspector Ikmen #1)"/>
        <s v="After the Mourning (Francis Hancock #2)"/>
        <s v="Rurouni Kenshin  Volume 27"/>
        <s v="The Mephisto Club (Rizzoli &amp; Isles  #6)"/>
        <s v="Vanish (Rizzoli &amp; Isles  #5)"/>
        <s v="Blame It on Paris"/>
        <s v="No Wind of Blame (Inspector Hemingway #1)"/>
        <s v="Air Gear  Vol. 2 (Air Gear  #2)"/>
        <s v="Air Gear  Vol. 1 (Air Gear  #1)"/>
        <s v="The New Mutants Classic  Vol. 1"/>
        <s v="Velocity"/>
        <s v="Mr. Murder"/>
        <s v="Shakespeare: The Biography"/>
        <s v="The Pelican Brief"/>
        <s v="Echo Park (Harry Bosch  #12; Harry Bosch Universe  #16)"/>
        <s v="The Closers (Harry Bosch  #11; Harry Bosch Universe  #14)"/>
        <s v="Shakespeare's Champion (Lily Bard  #2)"/>
        <s v="Brown Girl  Brownstones"/>
        <s v="From the Earth to the Moon (Extraordinary Voyages  #4)"/>
        <s v="Journey to the Center of the Earth (Extraordinary Voyages  #3)"/>
        <s v="Final Payments"/>
        <s v="Outsiders Within: Writing on Transracial Adoption"/>
        <s v="Paint it Black"/>
        <s v="How to Win Friends and Influence People"/>
        <s v="More Than You Know: Finding Financial Wisdom in Unconventional Places"/>
        <s v="It's Called a Breakup Because It's Broken: The Smart Girl's Break-Up Buddy"/>
        <s v="Parallel Worlds: A Journey through Creation  Higher Dimensions  and the Future of the Cosmos"/>
        <s v="Peach Cobbler Murder (Hannah Swensen  #7)"/>
        <s v="Chocolate Chip Cookie Murder (Hannah Swensen  #1)"/>
        <s v="Will Eisner's New York: Life in the Big City (The New York Tetralogy  #1-4)"/>
        <s v="The Plot: The Secret Story of the Protocols of the Elders of Zion"/>
        <s v="Frankenstein"/>
        <s v="4th of July (Women's Murder Club  #4)"/>
        <s v="Thriller: Stories To Keep You Up All Night"/>
        <s v="The Undomestic Goddess"/>
        <s v="Anyone But You"/>
        <s v="In Cahootz: Sequel to Hoodwinked"/>
        <s v="On the Origin of Species by Means of Natural Selection"/>
        <s v="The Annotated Waste Land with Eliot's Contemporary Prose"/>
        <s v="Political Philosophy: A Beginners' Guide for Students and Politicians"/>
        <s v="Peter Pan in Scarlet"/>
        <s v="The Pinhoe Egg  (Chrestomanci  #6)"/>
        <s v="Victoria Line  Central Line"/>
        <s v="Firefly Summer"/>
        <s v="Eva Hesse Drawing"/>
        <s v="The Pirates Laffite: The Treacherous World of the Corsairs of the Gulf"/>
        <s v="Darwin's Watch (The Science of Discworld  #3)"/>
        <s v="Hogfather (Discworld  #20; Death  #4)"/>
        <s v="Treasure of Khan (Dirk Pitt  #19)"/>
        <s v="Snow Treasure"/>
        <s v="Texas Hold'em for Dummies"/>
        <s v="Shattered Dance"/>
        <s v="The Shattered Land (Eberron: The Dreaming Dark  #2)"/>
        <s v="A Matter of Trust (Justice  #0)"/>
        <s v="The Complete Clive Barker's The Great And Secret Show"/>
        <s v="Player's Handbook II"/>
        <s v="The Scions of Shannara (Heritage of Shannara  #1)"/>
        <s v="Trial by Fire (Stargate SG-1  #1)"/>
        <s v="Star Trek: Logs One and Two (Star Trek: Log  #1-2)"/>
        <s v="The Red Badge of Courage (Classic Starts)"/>
        <s v="Jimmy Stewart: A Biography"/>
        <s v="Jimmy Stewart: Bomber Pilot"/>
        <s v="Jimmy Stewart: The Truth Behind the Legend"/>
        <s v="Remember When (Foster Saga  #1)"/>
        <s v="Star Wars: The Complete Visual Dictionary"/>
        <s v="Star Wars: The New Essential Guide to Alien Species"/>
        <s v="Star Wars: Empire  Volume 6: In the Shadows of Their Fathers"/>
        <s v="Star Wars: Knights of the Old Republic  Vol. 1: Commencement (Star Wars: Knights of the Old Republic  #1)"/>
        <s v="Star Wars: Clone Wars  Volume 9: Endgame"/>
        <s v="Star Wars: Clone Wars  Volume 8: The Last Siege  the Final Truth"/>
        <s v="Star Wars: Empire  Volume 5: Allies and Adversaries"/>
        <s v="1635: The Cannon Law (Assiti Shards  #8)"/>
        <s v="Johnny Cash"/>
        <s v="Side Effects"/>
        <s v="The Rough Guide to The Beatles"/>
        <s v="Lover Eternal (Black Dagger Brotherhood  #2)"/>
        <s v="Sunstorm (A Time Odyssey  #2)"/>
        <s v="Ghost in the Shell (Ghost in the Shell  #1)"/>
        <s v="Mysteries"/>
        <s v="The Speed of Trust: The One Thing that Changes Everything"/>
        <s v="The Ghost Map: The Story of London's Most Terrifying Epidemic—and How It Changed Science  Cities  and the Modern World"/>
        <s v="Whirlpool"/>
        <s v="Reckless Love (MacKenzie-Blackthorn #1)"/>
        <s v="The Secret on Ararat (Babylon Rising  #2)"/>
        <s v="The Art of H.P. Lovecraft's the Cthulhu Mythos"/>
        <s v="Loving Will Shakespeare"/>
        <s v="Cold As Ice (Ice  #2)"/>
        <s v="The Devil's Waltz"/>
        <s v="The Risk of Darkness (Simon Serrailler  #3)"/>
        <s v="Old Filth (Old Filth  #1)"/>
        <s v="The Miraculous Journey of Edward Tulane"/>
        <s v="Good-Bye  Chunky Rice"/>
        <s v="Broken Prey (Lucas Davenport  #16)"/>
        <s v="Destiny's Daughters"/>
        <s v="Wicked Sacrifice (Bound Hearts  #4-5)"/>
        <s v="My Wicked Pirate"/>
        <s v="Their Eyes Were Watching God"/>
        <s v="The Truth of the Matter"/>
        <s v="Forget Me Not: Photography and Remembrance"/>
        <s v="Monsoon Summer"/>
        <s v="A Christmas Carol and The Night Before Christmas"/>
        <s v="Fiddlers (87th Precinct  #55)"/>
        <s v="Lady on the Hill: How Biltmore Estate Became an American Icon"/>
        <s v="Zen and the Art of Happiness"/>
        <s v="Australia"/>
        <s v="Kristy's Great Idea"/>
        <s v="Love at First Bite (Dark-Hunter #6.5; Wild Wulfs of London #2.5; Companion #3.5)"/>
        <s v="A Bite to Remember (Argeneau #5)"/>
        <s v="Last Bite"/>
        <s v="Rabbit Hole"/>
        <s v="James Herriot's Dog Stories"/>
        <s v="The Sling and the Stone: On War in the 21st Century"/>
        <s v="Naughty Little Secret"/>
        <s v="Dirty Little Secrets"/>
        <s v="Three Little Secrets (MacLachlan Family  #4)"/>
        <s v="Six Frigates: The Epic History of the Founding of the U. S. Navy"/>
        <s v="Power  Sex  Suicide: Mitochondria and the Meaning of Life"/>
        <s v="Death Match"/>
        <s v="The Making of the Fittest: DNA and the Ultimate Forensic Record of Evolution"/>
        <s v="What Angels Fear (Sebastian St. Cyr  #1)"/>
        <s v="Hide-and-Seek with Angels: The Life of J.M. Barrie"/>
        <s v="The Forsaken (Vampire Huntress  #7)"/>
        <s v="The Forbidden (Vampire Huntress  #5)"/>
        <s v="The Damned (Vampire Huntress  #6)"/>
        <s v="Stake That (Blood Coven Vampire  #2)"/>
        <s v="Love Is Blind"/>
        <s v="Hit Parade (John Keller  #3)"/>
        <s v="Gilda Joyce: Psychic Investigator (Gilda Joyce  #1)"/>
        <s v="The Untamed One (Wild Wulfs of London  #2)"/>
        <s v="The Cursed One (Wild Wulfs of London  #3)"/>
        <s v="The Empire of Ice Cream"/>
        <s v="Slouching Toward Nirvana"/>
        <s v="The Man Who Smiled (Kurt Wallander #4)"/>
        <s v="Dogged Pursuit (Jack and Jamie #5)"/>
        <s v="How to Be Happy All the Time"/>
        <s v="The Hound of the Baskervilles: Another Adventure of Sherlock Holmes  with &quot;the Adventure of the Speckled Band&quot;"/>
        <s v="Thunderstruck"/>
        <s v="Artful Paper Dolls: New Ways to Play with a Traditional Form"/>
        <s v="Only Revolutions"/>
        <s v="Instead of Three Wishes"/>
        <s v="The Queen of Attolia (The Queen's Thief  #2)"/>
        <s v="The King of Attolia (The Queen's Thief  #3)"/>
        <s v="Maggie: A Girl of the Streets and Other Short Fiction"/>
        <s v="Theft: A Love Story"/>
        <s v="Evolution (Star Trek Voyager: String Theory  #3)"/>
        <s v="The Thirteenth Tale"/>
        <s v="Black Widow: The Things They Say About Her"/>
        <s v="Valley Of Silence (Circle Trilogy  #3)"/>
        <s v="Time and Again (Time Travel #1-2)"/>
        <s v="PHP &amp; MySQL For Dummies"/>
        <s v="Blowback (Scot Harvath  #4)"/>
        <s v="Bouvard and Pecuchet"/>
        <s v="Voyage of the Turtle: In Pursuit of the Earth's Last Dinosaur"/>
        <s v="The Wizard (The Wizard Knight #2)"/>
        <s v="Soldier of Sidon (Latro #3)"/>
        <s v="Secret Identity (Lost  #2)"/>
        <s v="Culture of Fear Revisited"/>
        <s v="The Serial Killers Club"/>
        <s v="Santa Cruise: A Holiday Mystery at Sea"/>
        <s v="No Place Like Home"/>
        <s v="Inside My Heart: Choosing to Live with Passion and Purpose"/>
        <s v="The Autobiography of Andrew Carnegie and the Gospel of Wealth"/>
        <s v="Joplin's Ghost"/>
        <s v="The Prestige"/>
        <s v="The Devil in the Junior League"/>
        <s v="The Theban Plays: Oedipus Rex  Oedipus at Colonus &amp; Antigone"/>
        <s v="Skeleton Coast (Oregon Files  #4)"/>
        <s v="Black Wind (Dirk Pitt  #18)"/>
        <s v="Vixen 03 (Dirk Pitt  #5)"/>
        <s v="Fluffy Humpy Poopy Puppy: A Ruff  Dog-Eared Look at Man's Best Friend"/>
        <s v="Twilight (Twilight  #1)"/>
        <s v="Light a Penny Candle"/>
        <s v="Circle of Friends"/>
        <s v="Glass Soup  (Vincent Ettrich  #2)"/>
        <s v="Baby Proof"/>
        <s v="Stylepedia: A Guide to Graphic Design Mannerisms  Quirks  and Conceits"/>
        <s v="As You Like It"/>
        <s v="The Gilded Web (Web  #1)"/>
        <s v="Great Speeches by African Americans: Frederick Douglass  Sojourner Truth  Dr. Martin Luther King  Jr.  Barack Obama  and Others"/>
        <s v="Lover Awakened (Black Dagger Brotherhood  #3)"/>
        <s v="The Puritan Dilemma: The Story of John Winthrop"/>
        <s v="Face Off: How to Draw Amazing Caricatures &amp; Comic Portraits"/>
        <s v="The People of Paper"/>
        <s v="The Death Collectors (Carson Ryder  #2)"/>
        <s v="NextWave: Agents of H.A.T.E.  Vol. 1: This is What They Want"/>
        <s v="Desolation Jones: Made in England"/>
        <s v="Phantom (Sword of Truth  #10)"/>
        <s v="The Innocent"/>
        <s v="Vita"/>
        <s v="True Evil"/>
        <s v="Shield of Thunder (Troy  #2)"/>
        <s v="Looking East"/>
        <s v="Design Like You Give a Damn: Architectural Responses to Humanitarian Crises"/>
        <s v="The Looking Glass Wars"/>
        <s v="The Gospel of the Flying Spaghetti Monster"/>
        <s v="Monster Island (Monster Island  #1)"/>
        <s v="The Silver Pigs (Marcus Didius Falco  #1)"/>
        <s v="Firebirds Rising: An Anthology of Original Science Fiction and Fantasy"/>
        <s v="The Best American Travel Writing 2006"/>
        <s v="The Best American Crime Writing 2006"/>
        <s v="Stir-Fry"/>
        <s v="Life on Planet Rock: From Guns N' Roses to NIRVana  a Backstage Journey Through Rock's Most Debauched Decade"/>
        <s v="Fablehaven (Fablehaven  #1)"/>
        <s v="Fullmetal Alchemist  Vol. 6 (Fullmetal Alchemist  #6)"/>
        <s v="The Major Works"/>
        <s v="Brando Unzipped: A Revisionist and Very Private Look at America's Greatest Actor"/>
        <s v="Writing Down the Bones: Freeing the Writer Within"/>
        <s v="Bedlam's Bard (Bedlam Bard  #1-2)"/>
        <s v="Mansfield Park"/>
        <s v="The Devil's Feather"/>
        <s v="Dime-Store Alchemy: The Art of Joseph Cornell"/>
        <s v="Suffering and the Sovereignty of God"/>
        <s v="The Legacy of Sovereign Joy: God's Triumphant Grace in the Lives of Augustine  Luther  and Calvin (The Swans Are Not Silent  #1)"/>
        <s v="Changeling (Changeling  #1)"/>
        <s v="Against the Day"/>
        <s v="Gravity's Rainbow"/>
        <s v="The New York Trilogy"/>
        <s v="A War Like No Other: How the Athenians &amp; Spartans Fought the Peloponnesian War"/>
        <s v="Zen and the Art of Motorcycle Maintenance: An Inquiry Into Values (Phaedrus  #1)"/>
        <s v="The Alchemist"/>
        <s v="1776"/>
        <s v="Snow Flower and the Secret Fan"/>
        <s v="The Odyssey"/>
        <s v="The Zahir"/>
        <s v="By the River Piedra I Sat Down and Wept"/>
        <s v="Veronika Decides to Die"/>
        <s v="The Bacchae and Other Plays"/>
        <s v="The Men Who Stare at Goats"/>
        <s v="Breaking the Spell: Religion as a Natural Phenomenon"/>
        <s v="Team of Rivals: The Political Genius of Abraham Lincoln"/>
        <s v="The Crying of Lot 49"/>
        <s v="The Longest Journey"/>
        <s v="Revolutionary Characters: What Made the Founders Different"/>
        <s v="The Rescue (Kidnapped  #3)"/>
        <s v="Hunting the Hunter (On the Run  #6)"/>
        <s v="Inés of My Soul"/>
        <s v="Boogaloo on 2nd Avenue"/>
        <s v="The Senator and the Socialite: The True Story of America's First Black Dynasty"/>
        <s v="On  Off (Carmine Delmonico  #1)"/>
        <s v="Special Topics in Calamity Physics"/>
        <s v="The Sea"/>
        <s v="On Beauty"/>
        <s v="Journey Without Maps"/>
        <s v="Book of Sketches"/>
        <s v="The Dolls' House"/>
        <s v="The Lighthouse (Adam Dalgliesh #13)"/>
        <s v="The Bon Appetit Cookbook"/>
        <s v="London is the Best City in America"/>
        <s v="Olympos (Ilium  #2)"/>
        <s v="The Devil and Miss Prym (On the Seventh Day  #3)"/>
        <s v="Lunar Park"/>
        <s v="The Complete Polysyllabic Spree"/>
        <s v="End Game (Dreamland  #8)"/>
        <s v="Dispatches from the Edge: A Memoir of War  Disasters  and Survival"/>
        <s v="First They Killed My Father: A Daughter of Cambodia Remembers"/>
        <s v="The Grapes of Wrath"/>
        <s v="American Gospel: God  the Founding Fathers  and the Making of a Nation"/>
        <s v="Genome: the Autobiography of a Species in 23 Chapters"/>
        <s v="Mayflower: A Story of Courage  Community  and War"/>
        <s v="Shalimar the Clown"/>
        <s v="Kafka on the Shore"/>
        <s v="The Crusader: Ronald Reagan and the Fall of Communism"/>
        <s v="Brave New World Revisited"/>
        <s v="Brave New World"/>
        <s v="Andrew Carnegie"/>
        <s v="Howl: Original Draft Facsimile  Transcript &amp; Variant Versions  Fully Annotated by Author  with Contemporaneous Correspondence"/>
        <s v="Never Let Me Go"/>
        <s v="Thanksgiving"/>
        <s v="Motor Mouth (Alex Barnaby #2)"/>
        <s v="Lipstick Jungle"/>
        <s v="The Big Over Easy (Nursery Crime  #1)"/>
        <s v="Smitten (Elsie Hawkins #2)"/>
        <s v="The Mermaid Chair"/>
        <s v="The Women's War"/>
        <s v="The Monsters and the Critics and Other Essays"/>
        <s v="Human Traces"/>
        <s v="Iran Awakening: A Memoir of Revolution and Hope"/>
        <s v="Next"/>
        <s v="The Joy Luck Club"/>
        <s v="A Little House Traveler: Writings from Laura Ingalls Wilder's Journeys Across America"/>
        <s v="The Prophet of Yonwood"/>
        <s v="The Story of a Seagull and the Cat Who Taught Her to Fly"/>
        <s v="A Year in the Life of William Shakespeare: 1599"/>
        <s v="Jamie's Italy"/>
        <s v="Palestine: Peace Not Apartheid"/>
        <s v="Our Endangered Values: America's Moral Crisis"/>
        <s v="Peter and the Shadow Thieves (Peter and the Starcatchers  #2)"/>
        <s v="Oracle Bones: A Journey Between China's Past and Present"/>
        <s v="Murder in Amsterdam: The Death of Theo van Gogh and the Limits of Tolerance"/>
        <s v="Mandy"/>
        <s v="The Memory Keeper's Daughter"/>
        <s v="The Long-Lost Map (Ulysses Moore #2)"/>
        <s v="Letters of E.B. White"/>
        <s v="For One More Day"/>
        <s v="Jane Eyre"/>
        <s v="The Read-Aloud Handbook"/>
        <s v="Istanbul: Memories and the City"/>
        <s v="The Black Book"/>
        <s v="After the Wreck  I Picked Myself Up  Spread My Wings  and Flew Away"/>
        <s v="The Adventures of Augie March"/>
        <s v="Buried Child"/>
        <s v="Every Book Its Reader: The Power of the Printed Word to Stir the World"/>
        <s v="The People's Tycoon: Henry Ford and the American Century"/>
        <s v="The Sunset Limited"/>
        <s v="No Country for Old Men"/>
        <s v="Sometimes a Great Notion"/>
        <s v="The Social Contract"/>
        <s v="Drawing Down the Moon: Witches  Druids  Goddess-Worshippers  and Other Pagans in America"/>
        <s v="The City of Falling Angels"/>
        <s v="The Aeneid"/>
        <s v="Celebrations: Rituals of Peace and Prayer"/>
        <s v="March"/>
        <s v="Terrier (Beka Cooper  #1)"/>
        <s v="Young Warriors: Stories of Strength"/>
        <s v="The Realms of the Gods (Immortals  #4)"/>
        <s v="Malgudi Days"/>
        <s v="Grammar Snobs Are Great Big Meanies: A Guide to Language for Fun and Spite"/>
        <s v="Salonica  City of Ghosts: Christians  Muslims and Jews  1430-1950"/>
        <s v="The God Delusion"/>
        <s v="The Outsiders"/>
        <s v="A Tree Grows in Brooklyn"/>
        <s v="Billy Budd  Sailor"/>
        <s v="Relativity: The Special and the General Theory"/>
        <s v="Dairy Queen (Dairy Queen  #1)"/>
        <s v="Daughter of Fortune"/>
        <s v="Ines of My Soul"/>
        <s v="The Book of Imaginary Beings"/>
        <s v="The Disappointment Artist"/>
        <s v="Stardust"/>
        <s v="John James Audubon"/>
        <s v="Starship Troopers"/>
        <s v="Surely You're Joking  Mr. Feynman!"/>
        <s v="Eating Stone: Imagination and the Loss of the Wild"/>
        <s v="South of the Border  West of the Sun"/>
        <s v="Accelerando"/>
        <s v="War and Peace"/>
        <s v="Gargantua and Pantagruel"/>
        <s v="Thus Spake Zarathustra: A Book for All and None"/>
        <s v="Last Night: Stories"/>
        <s v="The Epic of Gilgamesh"/>
        <s v="It's Kind of a Funny Story"/>
        <s v="The Schopenhauer Cure"/>
        <s v="Harrowing the Dragon"/>
        <s v="Od Magic"/>
        <s v="William James: In the Maelstrom of American Modernism"/>
        <s v="Lincoln at Gettysburg: The Words That Remade America"/>
        <s v="A Rose for the Crown"/>
        <s v="Rough Crossings: Britain  the Slaves and the American Revolution"/>
        <s v="Let My People Go Surfing: The Education of a Reluctant Businessman"/>
        <s v="Strange Pilgrims"/>
        <s v="The Zero"/>
        <s v="Lullabies for Little Criminals"/>
        <s v="Hollywood Hustle (Son of the Mob  #2)"/>
        <s v="Invisible"/>
        <s v="Missing You (1-800-Where-R-You  #5)"/>
        <s v="How to Be Popular"/>
        <s v="The Door to Time (Ulysses Moore  #1)"/>
        <s v="The Autumn of the Patriarch"/>
        <s v="The Abduction (Kidnapped  #1)"/>
        <s v="Street Magic (The Circle Opens  #2)"/>
        <s v="Poppy's Return"/>
        <s v="The Adventures of Tom Sawyer (Adventures of Tom and Huck  #1)"/>
        <s v="Melville: His World and Work"/>
        <s v="Tooth and Claw"/>
        <s v="Specials (Uglies  #3)"/>
        <s v="Touching Darkness (Midnighters  #2)"/>
        <s v="The Areas of My Expertise: An Almanac of Complete World Knowledge Compiled with Instructive Annotation and Arranged in Useful Order"/>
        <s v="The March"/>
        <s v="The Science of the Hitchhiker's Guide to the Galaxy"/>
        <s v="Fear and Trembling"/>
        <s v="A Crack in the Edge of the World"/>
        <s v="No god but God: The Origins  Evolution and Future of Islam"/>
        <s v="King of the Middle March"/>
        <s v="Learned Optimism: How to Change Your Mind and Your Life"/>
        <s v="Ancient Rome and Pompeii (Magic Tree House Research Guide  #14)"/>
        <s v="The Custom of the Country"/>
        <s v="Mating in Captivity: Reconciling the Erotic and the Domestic"/>
        <s v="Acts of Faith"/>
        <s v="The Gabriel Hounds"/>
        <s v="The Restless Sleep: Inside New York City's Cold Case Squad"/>
        <s v="The Sea of Monsters (Percy Jackson and the Olympians  #2)"/>
        <s v="The Lightning Thief (Percy Jackson and the Olympians  #1)"/>
        <s v="When Santa Fell to Earth"/>
        <s v="Influence: The Psychology of Persuasion"/>
        <s v="Ghost Hunters: William James and the Search for Scientific Proof of Life After Death"/>
        <s v="Prince Caspian (Chronicles of Narnia  #4)"/>
        <s v="Cursor's Fury (Codex Alera  #3)"/>
        <s v="Sharpe's Fury (Sharpe  #11)"/>
        <s v="Self-Made Man: One Woman's Journey Into Manhood and Back Again"/>
        <s v="Postwar: A History of Europe Since 1945"/>
        <s v="Deception"/>
        <s v="A Modern Utopia"/>
        <s v="The Shape of Things to Come"/>
        <s v="The Missing Piece (The Missing Piece  #1)"/>
        <s v="The Missing Piece Meets the Big O"/>
        <s v="A Fistful of Charms (The Hollows  #4)"/>
        <s v="The Alibi"/>
        <s v="Meditations"/>
        <s v="Chew on This: Everything You Don't Want to Know About Fast Food"/>
        <s v="Rounding the Mark (Inspector Montalbano  #7)"/>
        <s v="Swapping Lives"/>
        <s v="Bleak House"/>
        <s v="What Came Before He Shot Her (Inspector Lynley  #14)"/>
        <s v="With No One as Witness (Inspector Lynley  #13)"/>
        <s v="The Complete Novels"/>
        <s v="The Family that Couldn't Sleep"/>
        <s v="Henry IV  Part 2"/>
        <s v="On the Shoulders of Giants: The Great Works of Physics and Astronomy"/>
        <s v="Abarat: Days of Magic  Nights of War"/>
        <s v="Thirteen Moons"/>
        <s v="Peter and the Starcatchers (Peter and the Starcatchers  #1)"/>
        <s v="Wintersmith (Discworld  #35; Tiffany Aching  #3)"/>
        <s v="Only You Can Save Mankind (Johnny Maxwell  #1)"/>
        <s v="Rashōmon and Seventeen Other Stories"/>
        <s v="Not a Genuine Black Man: Or  How I Claimed My Piece of Ground in the Lily-White Suburbs"/>
        <s v="Suicide Hill (Lloyd Hopkins  #3)"/>
        <s v="The Portable Edgar Allan Poe"/>
        <s v="The Pure in Heart (Simon Serrailler  #2)"/>
        <s v="Sea of Thunder: Four Commanders and the Last Great Naval Campaign 1941-1945"/>
        <s v="If Beale Street Could Talk"/>
        <s v="Mistletoe"/>
        <s v="No Accident (Little Secrets  #2)"/>
        <s v="Thorn in Her Side (The Princess School  #7)"/>
        <s v="Fun Home: A Family Tragicomic"/>
        <s v="1491: New Revelations of the Americas Before Columbus"/>
        <s v="The Cake Book"/>
        <s v="Homegrown Democrat: A Few Plain Thoughts from the Heart of America"/>
        <s v="Good Poems for Hard Times"/>
        <s v="Before the Frost (Linda Wallander #1)"/>
        <s v="Blue Angel"/>
        <s v="The Alienist (Dr. Laszlo Kreizler  #1)"/>
        <s v="Thank You for Smoking"/>
        <s v="World of Wonders (The Deptford Trilogy  #3)"/>
        <s v="The Franklin Affair"/>
        <s v="The Good House"/>
        <s v="Life Is a Dream"/>
        <s v="Mariel Hemingway's Healthy Living from the Inside Out: Every Woman's Guide to Real Beauty  Renewed Energy  and a Radiant Life"/>
        <s v="Sun-Kissed (The Au Pairs #3)"/>
        <s v="The Best American Comics 2006"/>
        <s v="Maps for Lost Lovers"/>
        <s v="Rash"/>
        <s v="The Portable Dorothy Parker"/>
        <s v="Measle and the Dragodon"/>
        <s v="Forest Mage (Soldier Son  #2)"/>
        <s v="Harry Potter Collection (Harry Potter  #1-6)"/>
        <s v="Sideswipe: A Hoke Moseley Novel"/>
        <s v="Treasure Island"/>
        <s v="V."/>
        <s v="Collapse: How Societies Choose to Fail or Succeed"/>
        <s v="The Plot Against America"/>
        <s v="Pompeii"/>
        <s v="Memoirs of a Geisha"/>
        <s v="Fast Food Nation: The Dark Side of the All-American Meal"/>
        <s v="Phaedrus"/>
        <s v="Oedipus the King"/>
        <s v="Saint Augustine"/>
        <s v="Pride &amp; Prejudice"/>
        <s v="An Evening of Long Goodbyes"/>
        <s v="Three Tales"/>
        <s v="The Complete Stories of Truman Capote"/>
        <s v="The Time Machine"/>
        <s v="Tono-Bungay"/>
        <s v="On the Road"/>
        <s v="To Kill a Mockingbird"/>
        <s v="Gulliver's Travels / A Modest Proposal"/>
        <s v="A People's History of the United States"/>
        <s v="Public Enemies (On The Run  #5)"/>
        <s v="1968: The Year That Rocked the World"/>
        <s v="Truth and Beauty"/>
        <s v="Complete Short Stories"/>
        <s v="A Taste for Death (Adam Dalgliesh  #7)"/>
        <s v="Ilium (Ilium  #1)"/>
        <s v="Godless"/>
        <s v="Blink: The Power of Thinking Without Thinking"/>
        <s v="Children Playing Before a Statue of Hercules"/>
        <s v="Satan's Tail (Dreamland  #7)"/>
        <s v="Maximum City: Bombay Lost and Found"/>
        <s v="Everything Is Illuminated"/>
        <s v="How We Are Hungry"/>
        <s v="Brave New World / Brave New World Revisited"/>
        <s v="The Wind in the Willows"/>
        <s v="The Complete Short Novels"/>
        <s v="Bel Canto"/>
        <s v="Magic Seeds"/>
        <s v="Disgrace"/>
        <s v="Kristin Lavransdatter (Kristin Lavransdatter  #1-3)"/>
        <s v="A Very Long Engagement"/>
        <s v="His Excellency: George Washington"/>
        <s v="It's Not Easy Being Green: And Other Things to Consider"/>
        <s v="Manhunt"/>
        <s v="The Secret Life of Bees"/>
        <s v="The Poisonwood Bible"/>
        <s v="Naked Lunch: The Restored Text"/>
        <s v="Candide: or  Optimism"/>
        <s v="Fear and Loathing in Las Vegas"/>
        <s v="Days Between Stations"/>
        <s v="Beauty"/>
        <s v="Sharing Good Times"/>
        <s v="Measure for Measure"/>
        <s v="Why I Write"/>
        <s v="Prep : A Novel"/>
        <s v="The Paradox of Choice: Why More Is Less"/>
        <s v="Kissinger"/>
        <s v="The Last Innocent Man"/>
        <s v="The Working Poor: Invisible in America"/>
        <s v="The Chronicles of Narnia (The Chronicles of Narnia  #1-7)"/>
        <s v="Haruki Murakami and the Music of Words"/>
        <s v="Love"/>
        <s v="Sula"/>
        <s v="King Lear"/>
        <s v="Twelfth Night"/>
        <s v="Changing Planes"/>
        <s v="Alanna: The First Adventure (Song of the Lioness  #1)"/>
        <s v="Emperor Mage (Immortals  #3)"/>
        <s v="In the Hand of the Goddess (Song of the Lioness  #2)"/>
        <s v="Wild Magic (Immortals  #1)"/>
        <s v="Wherever You Go  There You Are: Mindfulness Meditation in Everyday Life"/>
        <s v="The Liars' Club"/>
        <s v="Under the Glacier"/>
        <s v="Chronicles: Volume One"/>
        <s v="Going Native"/>
        <s v="War Trash"/>
        <s v="The Lord of the Rings: A Reader's Companion"/>
        <s v="Native Son"/>
        <s v="Charms for the Easy Life"/>
        <s v="The Falls"/>
        <s v="Alexander Hamilton"/>
        <s v="The Mysteries of Pittsburgh"/>
        <s v="The Invisible Man"/>
        <s v="Hope Springs Eternal (Prairie River  #4)"/>
        <s v="Mulliner Nights (Mr. Mulliner  #3)"/>
        <s v="The Guermantes Way  (In Search of Lost Time  #3)"/>
        <s v="Sodom and Gomorrah (In Search of Lost Time  #4)"/>
        <s v="Money"/>
        <s v="Yellow Dog"/>
        <s v="The Divine Comedy I: Hell"/>
        <s v="Ready or Not (All-American Girl  #2)"/>
        <s v="Be More Chill"/>
        <s v="The Mandarins"/>
        <s v="25 Ways to Win with People: How to Make Others Feel Like a Million Bucks"/>
        <s v="When Nietzsche Wept"/>
        <s v="Blood on the Moon (Lloyd Hopkins  #1)"/>
        <s v="Created in Darkness by Troubled Americans: The Best of McSweeney's Humor Category"/>
        <s v="The Crack in Space"/>
        <s v="Port Mungo"/>
        <s v="Visiting Mrs Nabokov and Other Excursions"/>
        <s v="Status Anxiety"/>
        <s v="Dragon's Treasure"/>
        <s v="The Stowaway Solution (On The Run  #4)"/>
        <s v="The Fugitive Factor (On The Run  #2)"/>
        <s v="Chasing The Falconers (On The Run  #1)"/>
        <s v="Wolf-Speaker (Immortals  #2)"/>
        <s v="Poppy"/>
        <s v="The Prose Edda"/>
        <s v="Pretties (Uglies  #2)"/>
        <s v="Uglies (Uglies  #1)"/>
        <s v="Zorro"/>
        <s v="Wicked: The Grimmerie"/>
        <s v="Krakatoa: The Day the World Exploded: August 27  1883"/>
        <s v="Out of the Silent Planet (The Space Trilogy  #1)"/>
        <s v="Out"/>
        <s v="The Lord of the Rings Sketchbook"/>
        <s v="Double Identity"/>
        <s v="Something Rotten (Thursday Next  #4)"/>
        <s v="Veil: The Secret Wars of the CIA 1981-1987"/>
        <s v="The Brethren: Inside the Supreme Court"/>
        <s v="Touch Not the Cat"/>
        <s v="The Know-It-All: One Man's Humble Quest to Become the Smartest Person in the World"/>
        <s v="Inkheart (Inkworld  #1)"/>
        <s v="Checkpoint"/>
        <s v="In the Shadow of Young Girls in Flower (In Search of Lost Time  #2)"/>
        <s v="The Great Influenza: The Story of the Deadliest Pandemic in History"/>
        <s v="The Catswold Portal"/>
        <s v="Furies of Calderon (Codex Alera  #1)"/>
        <s v="The Good  the Bad  and the Undead (The Hollows  #2)"/>
        <s v="Every Which Way But Dead (The Hollows  #3)"/>
        <s v="Tête-à-Tête: Simone de Beauvoir and Jean-Paul Sartre"/>
        <s v="The Invisible Writing"/>
        <s v="On Friendship"/>
        <s v="Excursion to Tindari (Inspector Montalbano #5)"/>
        <s v="The Dew Breaker"/>
        <s v="Jane Austen: A Life"/>
        <s v="Mutants: On Genetic Variety and the Human Body"/>
        <s v="Henry IV  Part 1"/>
        <s v="The Merchant of Venice"/>
        <s v="Underworld (Star Wars: The Last of the Jedi  #3)"/>
        <s v="How to Win Friends and Influence People for Teen Girls"/>
        <s v="Focus: The Future of Your Company Depends on It"/>
        <s v="Mediterranean Winter: The Pleasures of History and Landscape in Tunisia  Sicily  Dalmatia and the Peloponnese"/>
        <s v="The Color of Magic (Discworld  #1; Rincewind  #1)"/>
        <s v="Equal Rites (Discworld  #3; Witches  #1)"/>
        <s v="Margot Fonteyn"/>
        <s v="Because the Night (Lloyd Hopkins  #2)"/>
        <s v="Three Rotten Eggs (The Hamlet Chronicles  #5)"/>
        <s v="The Lemon Table"/>
        <s v="The Lion  the Witch and the Wardrobe (Chronicles of Narnia #2)"/>
        <s v="Alas  Babylon"/>
        <s v="Fooled by Randomness: The Hidden Role of Chance in Life and in the Markets"/>
        <s v="Spunk &amp; Bite: A Writer's Guide to Punchier  More Engaging Language &amp; Style"/>
        <s v="The Burglar Who Painted Like Mondrian (Bernie Rhodenbarr  #5)"/>
        <s v="The Burglar Who Liked to Quote Kipling (Bernie Rhodenbarr  #3)"/>
        <s v="The Burglar Who Traded Ted Williams (Bernie Rhodenbarr  #6)"/>
        <s v="How to Be a Domestic Goddess: Baking and the Art of Comfort Cooking"/>
        <s v="How to Breathe Underwater"/>
        <s v="Love Overboard"/>
        <s v="Metro Girl (Alex Barnaby  #1)"/>
        <s v="The Outlaws of Sherwood"/>
        <s v="Golden Buddha (Oregon Files  #1)"/>
        <s v="Strawberry Girl"/>
        <s v="Dark Lover (Black Dagger Brotherhood  #1)"/>
        <s v="Are You Afraid of the Dark?"/>
        <s v="Thomas Jefferson: Author of America"/>
        <s v="Forty Stories"/>
        <s v="The Au Pairs (The Au Pairs #1)"/>
        <s v="The Island at the Center of the World: The Epic Story of Dutch Manhattan and the Forgotten Colony That Shaped America"/>
        <s v="A Passage to India"/>
        <s v="The Ultimate Hitchhiker's Guide: Five Complete Novels and One Story (Hitchhiker's Guide to the Galaxy  #1-5)"/>
        <s v="Agile Web Development with Rails: A Pragmatic Guide"/>
        <s v="A Changeling for All Seasons (Changeling Seasons #1)"/>
        <s v="The Changeling"/>
        <s v="Artesia: Adventures in the Known World"/>
        <s v="How to Buy  Sell &amp; Profit on eBay: Kick-Start Your Home-Based Business in Just Thirty Days"/>
        <s v="Ruby Ann's Down Home Trailer Park Cookbook"/>
        <s v="I am Charlotte Simmons"/>
        <s v="The Wedding Clause"/>
        <s v="The Zebra Wall"/>
        <s v="The Salmon of Doubt (Dirk Gently  #3)"/>
        <s v="Wish You Were Here: The Official Biography of Douglas Adams"/>
        <s v="Another Bullshit Night in Suck City"/>
        <s v="Play It As It Lays"/>
        <s v="The Cobweb"/>
        <s v="Interface"/>
        <s v="Harrington on Hold 'em: Expert Strategy for No-Limit Tournaments  Volume II: The Endgame"/>
        <s v="Emotional Design: Why We Love (or Hate) Everyday Things"/>
        <s v="Fullmetal Alchemist  Vol. 3 (Fullmetal Alchemist  #3)"/>
        <s v="Fullmetal Alchemist  Vol. 1 (Fullmetal Alchemist  #1)"/>
        <s v="Fullmetal Alchemist  Vol. 4 (Fullmetal Alchemist  #4)"/>
        <s v="Fullmetal Alchemist  Vol. 2 (Fullmetal Alchemist  #2)"/>
        <s v="Memoirs of a Geisha: A Portrait of the Film"/>
        <s v="A Killing Rain (Louis Kincaid  #6)"/>
        <s v="Think and Grow Rich: The Landmark Bestseller Now Revised and Updated for the 21st Century"/>
        <s v="Shibumi"/>
        <s v="Everyday Italian: 125 Simple and Delicious Recipes"/>
        <s v="A Million Little Pieces"/>
        <s v="Gates of Fire"/>
        <s v="Hamlet"/>
        <s v="The Poems of Exile: Tristia and the Black Sea Letters"/>
        <s v="Love  Sex &amp; Tragedy: How the Ancient World Shapes Our Lives"/>
        <s v="Guns  Germs and Steel: The Fates of Human Societies"/>
        <s v="Little Women  Little Men  Jo's Boys"/>
        <s v="J.K.Rowling"/>
        <s v="The Long Goodbye: Memories of My Father"/>
        <s v="Ghost In the Shell 2: Innocence: After the Long Goodbye"/>
        <s v="A Briefer History of Time"/>
        <s v="God Created the Integers: The Mathematical Breakthroughs That Changed History"/>
        <s v="The Jane Austen Book Club"/>
        <s v="23 Days in July: Inside the Tour de France and Lance Armstrong's Record-Breaking Victory"/>
        <s v="The Deeper Meaning of Liff"/>
        <s v="Blood Done Sign My Name: A True Story"/>
        <s v="Marketing Warfare"/>
        <s v="Adventures of Huckleberry Finn"/>
        <s v="The Secret Garden"/>
        <s v="Black Rednecks and White Liberals"/>
        <s v="A Room with a View"/>
        <s v="Maurice"/>
        <s v="Teaching with the Brain in Mind"/>
        <s v="Eva Luna"/>
        <s v="The Thorn Birds"/>
        <s v="The Rescue"/>
        <s v="A Bend in the Road"/>
        <s v="The Wedding (The Notebook  #2)"/>
        <s v="The New Annotated Sherlock Holmes: The Novels"/>
        <s v="Stranger than Fiction"/>
        <s v="Original Sin (Adam Dalgliesh #9)"/>
        <s v="Aliens: Original Sin"/>
        <s v="Don Quixote"/>
        <s v="Holy Cows and Hog Heaven: The Food Buyer's Guide to Farm Friendly Food"/>
        <s v="A Short History of Nearly Everything"/>
        <s v="Into a Paris Quartier: Reine Margot's Chapel and Other Haunts of St. Germain"/>
        <s v="American Gods (American Gods  #1)"/>
        <s v="Dry"/>
        <s v="The Far Side of Evil"/>
        <s v="The Genome War: How Craig Venter Tried to Capture the Code of Life and Save the World"/>
        <s v="This Side of Paradise (Paradise  #1)"/>
        <s v="The Illustrated Art of War"/>
        <s v="Longitude: The True Story of a Lone Genius Who Solved the Greatest Scientific Problem of His Time"/>
        <s v="Blue Ocean Strategy: How to Create Uncontested Market Space and Make the Competition Irrelevant"/>
        <s v="Hungry Planet"/>
        <s v="The Red Tent"/>
        <s v="The Life and Times of Scrooge McDuck"/>
        <s v="The Rainmaker"/>
        <s v="The Partner"/>
        <s v="The Street Lawyer"/>
        <s v="The Summons"/>
        <s v="The Brethren"/>
        <s v="The King of Torts"/>
        <s v="Amber and Ashes (Dragonlance: The Dark Disciple  #1)"/>
        <s v="'Salem's Lot"/>
        <s v="Nineteen Eighty-Four"/>
        <s v="Seventy-Seven Clocks (Bryant &amp; May #3)"/>
        <s v="Fight Club"/>
        <s v="Aleutian Sparrow"/>
        <s v="Reservation Blues"/>
        <s v="The Art of Howl's Moving Castle"/>
        <s v="Charlie and the Chocolate Factory (Charlie Bucket  #1)"/>
        <s v="Trace (Kay Scarpetta  #13)"/>
        <s v="From Potter's Field (Kay Scarpetta  #6)"/>
        <s v="Oblivion"/>
        <s v="Consider the Lobster and Other Essays"/>
        <s v="Cloud Atlas"/>
        <s v="A Midsummer Night's Dream"/>
        <s v="In the Company of Cheerful Ladies (No. 1 Ladies' Detective Agency #6)"/>
        <s v="Midnight in the Garden of Good and Evil"/>
        <s v="Path of the Assassin (Scot Harvath  #2)"/>
        <s v="We Thought You Would Be Prettier: True Tales of the Dorkiest Girl Alive"/>
        <s v="The Good Soldier"/>
        <s v="Persian Mirrors: The Elusive Face of Iran"/>
        <s v="Ahab's Wife  or The Star-Gazer"/>
        <s v="The Bourne Identity (Jason Bourne  #1)"/>
        <s v="All-of-a-Kind Family (All-of-a-Kind-Family  #1)"/>
        <s v="Enchantment"/>
        <s v="High Rhulain (Redwall  #18)"/>
        <s v="The Legend of Luke (Redwall  #12)"/>
        <s v="A Woman of Substance (Emma Harte Saga #1)"/>
        <s v="Animal: The Definitive Visual Guide to the World's Wildlife"/>
        <s v="Thomas Jefferson (Oxford Portraits)"/>
        <s v="Forfeit"/>
        <s v="Reflex"/>
        <s v="Break In (Kit Fielding  #1)"/>
        <s v="Bolt (Kit Fielding  #2)"/>
        <s v="Come to Grief (Sid Halley  #3)"/>
        <s v="Odds Against (Sid Halley  #1)"/>
        <s v="Whip Hand (Sid Halley  #2)"/>
        <s v="Talk to the Hand: The Utter Bloody Rudeness of Everyday Life"/>
        <s v="Las aventuras de Sherlock Holmes"/>
        <s v="Life  the Universe and Everything (Hitchhiker's Guide to the Galaxy  #3)"/>
        <s v="Her Last Temptation"/>
        <s v="The Last Temptation (Tony Hill &amp; Carol Jordan  #3)"/>
        <s v="Past Mortem"/>
        <s v="Death of an Outsider (Hamish Macbeth  #3)"/>
        <s v="Category: Freaks  Vol. 1 (Category: Freaks  #1)"/>
        <s v="The Ballet Companion: A Dancer's Guide to the Technique  Traditions  and Joys of Ballet"/>
        <s v="Lara's Leap of Faith (The Royal Ballet School Diaries  #2)"/>
        <s v="Isabelle's Perfect Performance (The Royal Ballet School Diaries  #3)"/>
        <s v="Watermelon (Walsh Family  #1)"/>
        <s v="Essays and Stories by Marian Keyes: Bags  Trips  Make-up Tips  Charity  Glory  and the Darker Side of the Story"/>
        <s v="The House of the Spirits"/>
        <s v="Atlas Shrugged"/>
        <s v="The Sari Shop"/>
        <s v="Preface to the Phenomenology of Spirit"/>
        <s v="Persepolis 2: The Story of a Return (Persepolis  #2)"/>
        <s v="The Shadow of the Wind (The Cemetery of Forgotten Books  #1)"/>
        <s v="Cast in Shadow (Chronicles of Elantra  #1)"/>
        <s v="Bradbury Stories: 100 of His Most Celebrated Tales"/>
        <s v="The Cat's Pajamas"/>
        <s v="The Art of War"/>
        <s v="The Fortress of Solitude"/>
        <s v="The Last Days of Henry VIII"/>
        <s v="Cuba 15"/>
        <s v="The Three Musketeers (Great Illustrated Classics)"/>
        <s v="Everything's Eventual: 14 Dark Tales"/>
        <s v="Pet Sematary"/>
        <s v="Irish Girls Are Back in Town"/>
        <s v="My Sister's Keeper"/>
        <s v="Outlander (Outlander  #1)"/>
        <s v="The Fiery Cross (Outlander  #5)"/>
        <s v="Lord John and the Private Matter (Lord John Grey  #1)"/>
        <s v="How the García Girls Lost Their Accents"/>
        <s v="The Boggart"/>
        <s v="The Bluest Eye"/>
        <s v="It Can't Happen Here"/>
        <s v="Forgiven (Firstborn  #2)"/>
        <s v="Old School"/>
        <s v="The Promise"/>
        <s v="The Gardens of Emily Dickinson"/>
        <s v="The Poems of Emily Dickinson"/>
        <s v="Haunted (Women of the Otherworld  #5)"/>
        <s v="The Sheltering Sky"/>
        <s v="No More Christian Nice Guy: When Being Nice--Instead of Good--Hurts Men  Women and Children"/>
        <s v="Memoirs of Hadrian"/>
        <s v="Operating Instructions: A Journal of My Son's First Year"/>
        <s v="On Anarchism"/>
        <s v="Imperial Ambitions: Conversations on the Post-9/11 World"/>
        <s v="Cat Cross Their Graves (Joe Grey  #10)"/>
        <s v="Marley and Me: Life and Love With the World's Worst Dog"/>
        <s v="The Best Stories of Fyodor Dostoevsky"/>
        <s v="Aeneid"/>
        <s v="Much Ado about Nothing"/>
        <s v="Winter's Tale"/>
        <s v="Basket Case"/>
        <s v="Tourist Season"/>
        <s v="Sick Puppy"/>
        <s v="Flush"/>
        <s v="Double Whammy (Skink #1)"/>
        <s v="Strip Tease"/>
        <s v="2nd Chance (Women's Murder Club  #2)"/>
        <s v="1st to Die (Women's Murder Club  #1)"/>
        <s v="London Bridges (Alex Cross  #10)"/>
        <s v="3rd Degree (Women's Murder Club  #3)"/>
        <s v="A Quiver Full of Arrows"/>
        <s v="A Complicated Kindness"/>
        <s v="Operation Barracuda (Tom Clancy's Splinter Cell  #2)"/>
        <s v="The Hedge Knight (The Tales of Dunk and Egg  #1)"/>
        <s v="Vagabond  Volume 20"/>
        <s v="Tsubasa: RESERVoir CHRoNiCLE  Vol. 6"/>
        <s v="Tsubasa: RESERVoir CHRoNiCLE  Vol. 04 (Tsubasa: RESERVoir CHRoNiCLE  #4)"/>
        <s v="Death Note  Vol. 1: Boredom (Death Note  #1)"/>
        <s v="Death Note  Vol. 2: Confluence (Death Note  #2)"/>
        <s v="Tomie 1  富江"/>
        <s v="Tomie 2  富江 Part 2"/>
        <s v="Cromartie High School  Vol. 01"/>
        <s v="Cromartie High School  Vol. 02"/>
        <s v="Bleach  Volume 10"/>
        <s v="Julie and Julia: 365 Days  524 Recipes  1 Tiny Apartment Kitchen"/>
        <s v="Roger Zelazny's To Rule in Amber (The Dawn of Amber  #3)"/>
        <s v="Foxmask (Saga of the Light Isles  #2)"/>
        <s v="The Konrad Saga (Konrad  #1-3)"/>
        <s v="Phoenix and Ashes (Elemental Masters  #3)"/>
        <s v="Crossroads and Other Tales of Valdemar (Tales of Valdemar #3)"/>
        <s v="This Rough Magic (Heirs of Alexandria  #2)"/>
        <s v="Winter Moon (Walker Papers  #1.5)"/>
        <s v="The Scarlet Gang of Asakusa"/>
        <s v="The Time Traveler's Wife"/>
        <s v="Prétear  Vol. 4 (Prétear  #4)"/>
        <s v="Zinn &amp; the Art of Road Bike Maintenance"/>
        <s v="The Greenlanders"/>
        <s v="Stranger in a Strange Land"/>
        <s v="If You Dare (MacCarrick Brothers  #1)"/>
        <s v="Kitty and the Midnight Hour (Kitty Norville #1)"/>
        <s v="Sons (House of Earth  #2)"/>
        <s v="When Red Is Black (Inspector Chen Cao #3)"/>
        <s v="The Sword of Welleran and Other Stories"/>
        <s v="Vanishing Acts"/>
        <s v="To the Lighthouse"/>
        <s v="Strange Fits of Passion"/>
        <s v="Where or When"/>
        <s v="Labyrinth of Evil (Star Wars: The Dark Lord Trilogy  #1)"/>
        <s v="Conversations With God: An Uncommon Dialogue  Book 3"/>
        <s v="Conversations With God: An Uncommon Dialogue  Book 2"/>
        <s v="Weight: The Myth of Atlas and Heracles"/>
        <s v="Something Rising"/>
        <s v="Tanequil (High Druid of Shannara  #2)"/>
        <s v="Jarka Ruus (High Druid of Shannara  #1)"/>
        <s v="Cosmos"/>
        <s v="Strangers In Paradise  Pocket Book 5"/>
        <s v="Theories of Relativity"/>
        <s v="Friends  Lovers  Chocolate (Isabel Dalhousie  #2)"/>
        <s v="The Sunday Philosophy Club (Isabel Dalhousie  #1)"/>
        <s v="The Guardian"/>
        <s v="Paradise Lost"/>
        <s v="A Thread of Grace"/>
        <s v="Desert Queen: The Extraordinary Life of Gertrude Bell: Adventurer  Adviser to Kings  Ally of Lawrence of Arabia"/>
        <s v="The Virgin's Lover (The Plantagenet and Tudor Novels  #13)"/>
        <s v="Case Histories (Jackson Brodie #1)"/>
        <s v="Cards on the Table (Hercule Poirot  #15)"/>
        <s v="Cat Among the Pigeons (Hercule Poirot  #34)"/>
        <s v="Money in the Bank"/>
        <s v="Life Expectancy"/>
        <s v="The Tall Pine Polka / Your Oasis on Flame Lake"/>
        <s v="Of Love and Shadows"/>
        <s v="The Sorrows of Young Werther"/>
        <s v="The Sorrows of Young Werther and Selected Writings"/>
        <s v="Tunnel in the Sky (Heinlein's Juveniles  #9)"/>
        <s v="Citizen of the Galaxy"/>
        <s v="The Moon is a Harsh Mistress"/>
        <s v="I Dreamed I Married Perry Mason (A Cece Caruso Mystery  #1)"/>
        <s v="Smoke and Mirrors: Short Fiction and Illusions"/>
        <s v="Civil Disobedience and Other Essays"/>
        <s v="Interrupted Music: The Making of Tolkien's Mythology"/>
        <s v="Fantastic Four  Volume 2"/>
        <s v="Fantastic Four  Volume 3"/>
        <s v="Fantastic Four  Vol 5: Disassembled"/>
        <s v="Moonage Daydream: The Life &amp; Times of Ziggy Stardust"/>
        <s v="From Sawdust to Stardust: The Biography of DeForest Kelley"/>
        <s v="One Day in the Life of Ivan Denisovich"/>
        <s v="The Very Best of the Feynman Lectures"/>
        <s v="The Feynman Lectures on Physics Vol 3"/>
        <s v="Wind Rider's Oath (War God  #3)"/>
        <s v="The Meaning of It All: Thoughts of a Citizen-Scientist"/>
        <s v="The Penelopiad"/>
        <s v="The Family Trade (The Merchant Princes  #1)"/>
        <s v="Toast  and Other Stories"/>
        <s v="The Gambler"/>
        <s v="The Ancestor's Tale: A Pilgrimage to the Dawn of Evolution"/>
        <s v="Jill the Reckless"/>
        <s v="Something Fresh (Blandings Castle  #1)"/>
        <s v="Phenomenology of Perception"/>
        <s v="Flowers for Algernon"/>
        <s v="The Rule of Four"/>
        <s v="The Real Rule of Four: The Unauthorized Guide to the New York Times #1 Bestseller"/>
        <s v="Macbeth"/>
        <s v="Civilization and Its Discontents"/>
        <s v="Dostoevsky"/>
        <s v="The Possessed"/>
        <s v="The Idiot"/>
        <s v="The Malloreon  Vol. 1: Guardians of the West / King of the Murgos / Demon Lord of Karanda (The Malloreon  #1-3)"/>
        <s v="The Malloreon  Vol. 2: Sorceress of Darshiva / The Seeress of Kell (The Malloreon  #4-5)"/>
        <s v="Book of Nightmares (Diadem  Worlds of Magic  #6)"/>
        <s v="Fathers and Sons"/>
        <s v="The Swords of Night and Day (The Drenai Saga  #11)"/>
        <s v="Pippi Longstocking"/>
        <s v="The Unmasking of Oscar Wilde"/>
        <s v="My Perfect Life (Confessions of a Teenage Drama Queen  #2)"/>
        <s v="Collected Prose: Autobiographical Writings  True Stories  Critical Essays  Prefaces  and Collaborations with Artists"/>
        <s v="City of Glass: The Graphic Novel"/>
        <s v="Essay on the Freedom of the Will"/>
        <s v="Moon-Flash (Kyreol  #1-2)"/>
        <s v="Master of the Moon (Mageverse #2)"/>
        <s v="Westminster Abby"/>
        <s v="A Cold Treachery (Inspector Ian Rutledge  #7)"/>
        <s v="The Various"/>
        <s v="Shadow Twin"/>
        <s v="Have Space Suit—Will Travel"/>
        <s v="Terry Jones' Medieval Lives"/>
        <s v="Caught Stealing (Hank Thompson  #1)"/>
        <s v="Fables  Vol. 5: The Mean Seasons"/>
        <s v="Blood on the Moon: The Assassination of Abraham Lincoln"/>
        <s v="The Godfather"/>
        <s v="The War of the Worlds Murder (Disaster Series  #6)"/>
        <s v="Bravo Two Zero"/>
        <s v="Terry: Terry Fox and His Marathon of Hope"/>
        <s v="Superfolks"/>
        <s v="Batman: Arkham Asylum - A Serious House on Serious Earth"/>
        <s v="Underground! The Disinformation Guide to Ancient Civilizations  Astonishing Archaeology and Hidden History"/>
        <s v="Economic Origins of Dictatorship and Democracy"/>
        <s v="Country of Origin"/>
        <s v="The Intelligence of Evil or the Lucidity Pact"/>
        <s v="Size 12 Is Not Fat (Heather Wells  #1)"/>
        <s v="Are We There Yet?"/>
        <s v="Boy Meets Boy"/>
        <s v="The Story of Philosophy: A Concise Introduction to the World's Greatest Thinkers and Their Ideas"/>
        <s v="Lost and Found"/>
        <s v="Astronomy For Dummies"/>
        <s v="Mythology: The DC Comics Art of Alex Ross"/>
        <s v="Tales Before Tolkien: The Roots of Modern Fantasy"/>
        <s v="Understanding The Lord of the Rings: The Best of Tolkien Criticism"/>
        <s v="Maison Ikkoku  Volume 14 (Maison Ikkoku  #14)"/>
        <s v="Maison Ikkoku  Volume 12 (Maison Ikkoku  #12)"/>
        <s v="Maison Ikkoku  Volume 11 (Maison Ikkoku  #11)"/>
        <s v="The Abandoned (Harrow House  #4)"/>
        <s v="Soldiers of Salamis"/>
        <s v="Leonardo's Notebooks"/>
        <s v="Judy Moody Predicts the Future (Judy Moody  #4)"/>
        <s v="Black Ice (Ice  #1)"/>
        <s v="A Cavern of Black Ice (Sword of Shadows  #1)"/>
        <s v="The Pythons Autobiography by The Pythons"/>
        <s v="D'Aulaires' Book of Norse Myths"/>
        <s v="Exploring the Northern Tradition: A Guide to the Gods  Lore  Rites  and Celebrations From the Norse  German  and Anglo-Saxon Traditions"/>
        <s v="So Yesterday"/>
        <s v="The Butterfly Tattoo"/>
        <s v="The Complete Calvin and Hobbes"/>
        <s v="The Sot-Weed Factor"/>
        <s v="The Boy Who Couldn't Die"/>
        <s v="My Wicked  Wicked Ways"/>
        <s v="Investing in Real Estate"/>
        <s v="Get Out of Your Mind and Into Your Life: The New Acceptance and Commitment Therapy"/>
        <s v="The Orange Girl"/>
        <s v="Faulkner: A Biography"/>
        <s v="The Best Recipes in the World: More Than 1 000 International Dishes to Cook at Home"/>
        <s v="Aquinas's Shorter Summa: Saint Thomas's Own Concise Version of His Summa Theologica"/>
        <s v="The Book of Five Rings"/>
        <s v="Legend of the Five Rings RPG"/>
        <s v="The Ruby Ring"/>
        <s v="World of Warcraft Atlas"/>
        <s v="Love Mode  Vol. 1"/>
        <s v="To the Last Man: A Novel of the First World War"/>
        <s v="The Chairman (Christian Gillette  #1)"/>
        <s v="The Coal Tattoo"/>
        <s v="In Dark Waters"/>
        <s v="RG Veda  Vol. 01"/>
        <s v="The Spiral Staircase: My Climb Out of Darkness"/>
        <s v="Waterfront: A Walk Around Manhattan"/>
        <s v="Daniel Deronda"/>
        <s v="Nicolae (Left Behind  #3)"/>
        <s v="On Intelligence"/>
        <s v="A Tale of Love and Darkness"/>
        <s v="Inkspell (Inkworld  #2)"/>
        <s v="A Void"/>
        <s v="To Ride Hell's Chasm"/>
        <s v="Stone of Farewell (Memory  Sorrow  and Thorn  #2)"/>
        <s v="To Green Angel Tower (Memory  Sorrow  and Thorn  #3)"/>
        <s v="The Brief and Frightening Reign of Phil"/>
        <s v="Ballad of the Whiskey Robber: A True Story of Bank Heists  Ice Hockey  Transylvanian Pelt Smuggling  Moonlighting Detectives  and Broken Hearts"/>
        <s v="Dark Prince (Dark  #1)"/>
        <s v="The Princes of Ireland (The Dublin Saga  #1)"/>
        <s v="Never Go Home Again"/>
        <s v="A Pale View of Hills"/>
        <s v="An Artist of the Floating World"/>
        <s v="Kevin Trudeau's Mega Memory: How to Release Your Superpower Memory in 30 Minutes Or Less a Day"/>
        <s v="Candy Licker"/>
        <s v="Conspiracy of Fools"/>
        <s v="Through Painted Deserts: Light  God  and Beauty on the Open Road"/>
        <s v="Micro Eco-Farming: Prospering from Backyard to Small Acreage in Partnership with the Earth"/>
        <s v="The Historical Atlas of New York City: A Visual Celebration of Nearly 400 Years of New York City's History"/>
        <s v="Essential Dialogues of Plato"/>
        <s v="Republic"/>
        <s v="The Maltese Falcon"/>
        <s v="Lost Stories"/>
        <s v="The River Runs Black: The Environmental Challenge to China's Future"/>
        <s v="The Walking Dead  Vol. 3: Safety Behind Bars"/>
        <s v="The Beginning: The Cove / The Maze (FBI Thriller #1-2)"/>
        <s v="Undead and Unwed (Undead  #1)"/>
        <s v="Undead and Unappreciated (Undead  #3)"/>
        <s v="Goddess of Light (Goddess Summoning  #3)"/>
        <s v="Brighid's Quest (Partholon  #5)"/>
        <s v="Where the Mountain Casts Its Shadow: The Dark Side of Extreme Adventure"/>
        <s v="Bloody Bones (Anita Blake  Vampire Hunter #5)"/>
        <s v="Seduced by Moonlight (Merry Gentry  #3)"/>
        <s v="Incubus Dreams (Anita Blake  Vampire Hunter  #12)"/>
        <s v="The Lunatic Cafe (Anita Blake  Vampire Hunter #4)"/>
        <s v="Led Astray (Hellraisers  #1)"/>
        <s v="Love Beyond Reason"/>
        <s v="Words of Silk"/>
        <s v="Demon Rumm"/>
        <s v="Tempest in Eden"/>
        <s v="The Communist Manifesto"/>
        <s v="Shaken (Left Behind: The Kids  #23-25)"/>
        <s v="Silenced: The Wrath of God Descends (Underground Zealot  #2)"/>
        <s v="The Summer of Katya"/>
        <s v="The Main"/>
        <s v="The Eiger Sanction (Jonathan Hemlock  #1)"/>
        <s v="Helena"/>
        <s v="Japan (Lonely Planet Guide)"/>
        <s v="To Have and to Hold"/>
        <s v="The Rising: Antichrist is Born  (Before They Were Left Behind  #1)"/>
        <s v="Clarissa  Or The History of a Young Lady"/>
        <s v="The Matlock Paper"/>
        <s v="The Dance of Anger"/>
        <s v="Angry Black White Boy"/>
        <s v="Mangoes &amp; Curry Leaves: Culinary Travels Through the Great Subcontinent"/>
        <s v="50 Great Curries of India"/>
        <s v="The Complete Novels of Jane Austen"/>
        <s v="Star Wars and Philosophy: More Powerful than You Can Possibly Imagine"/>
        <s v="Readings in Classical Chinese Philosophy"/>
        <s v="Walking the Bible: A Journey by Land Through the Five Books of Moses"/>
        <s v="Mac OS X: Tiger Edition (The Missing Manual)"/>
        <s v="Amnesia Moon"/>
        <s v="A Year at the Races: Reflections on Horses  Humans  Love  Money  and Luck"/>
        <s v="Lady of Quality"/>
        <s v="False Colours"/>
        <s v="The Convenient Marriage"/>
        <s v="Sprig Muslin"/>
        <s v="The Talisman Ring"/>
        <s v="The Nonesuch"/>
        <s v="The Sinner (Rizzoli &amp; Isles  #3)"/>
        <s v="Eden: It's an Endless World  Volume 1 (Eden: It's an Endless World  #1)"/>
        <s v="Mutants &amp; Masterminds: RPG"/>
        <s v="Black Sunday"/>
        <s v="The Hannibal Lecter Trilogy"/>
        <s v="Hideaway"/>
        <s v="Shakespeare After All"/>
        <s v="Alone (Detective D.D. Warren  #1)"/>
        <s v="October Light"/>
        <s v="Visions of Heaven and Hell"/>
        <s v="Faithful: Two Diehard Boston Red Sox Fans Chronicle the Historic 2004 Season"/>
        <s v="At the Mountains of Madness"/>
        <s v="War and the Iliad"/>
        <s v="Around the World in Eighty Days"/>
        <s v="The Weekend Novelist"/>
        <s v="Romeo &amp; Juliet"/>
        <s v="There's No Toilet Paper . . . on the Road Less Traveled: The Best of Travel Humor and Misadventure"/>
        <s v="Hitchhiker's Guide To The Galaxy: The Filming of the Douglas Adams classic"/>
        <s v="A Feather on the Breath of God"/>
        <s v="Sugar Cookie Murder (Hannah Swensen  #6)"/>
        <s v="The Best of the Spirit"/>
        <s v="The Conquering Sword of Conan (Conan the Cimmerian  #3)"/>
        <s v="Call of Cthulhu: Horror Roleplaying (Call of Cthulhu RPG)"/>
        <s v="Collected Stories  Vol. 2"/>
        <s v="Earthbound"/>
        <s v="Noir: Three Novels of Suspense"/>
        <s v="Balkan Ghosts: A Journey Through History"/>
        <s v="Can You Keep a Secret?"/>
        <s v="Quintessential Tarantino"/>
        <s v="The Spook's Apprentice (The Last Apprentice / Wardstone Chronicles  #1)"/>
        <s v="No More Bull!: The Mad Cowboy Targets America's Worst Enemy: Our Diet"/>
        <s v="The Girl in the Glass"/>
        <s v="The Glass Lake"/>
        <s v="The Copper Beech"/>
        <s v="Inferno"/>
        <s v="Howl's Moving Castle Film Comic  Vol. 1"/>
        <s v="Howl's Moving Castle Picture Book (Howl's Moving Castle Film Comics  #1)"/>
        <s v="Doctor Faustus"/>
        <s v="Small Gods (Discworld  #13)"/>
        <s v="A Hat Full of Sky (Discworld  #32; Tiffany Aching  #2)"/>
        <s v="Moving Pictures (Discworld  #10; Industrial Revolution  #1)"/>
        <s v="Reaper Man (Discworld  #11; Death  #2)"/>
        <s v="Lords and Ladies (Discworld  #14; Witches #4)"/>
        <s v="Shattered Sword: The Untold Story of the Battle of Midway"/>
        <s v="A Matter of Trust: The Case of the Mesmerizing Boss / The Case of the Confirmed Bachelor"/>
        <s v="The Book of the Dragon"/>
        <s v="Ellora's Cavemen: Dreams of the Oasis Volume II"/>
        <s v="Sliding Scales (Pip &amp; Flinx #10)"/>
        <s v="Star Wars Complete Locations"/>
        <s v="Star Wars:  The New Essential Chronology"/>
        <s v="The Swarm War (Star Wars: Dark Nest  #3)"/>
        <s v="Creating the Worlds of Star Wars: 365 Days"/>
        <s v="The Star Wars Poster Book"/>
        <s v="Star Wars: Clone Wars  Volume 6: On the Fields of Battle"/>
        <s v="The Dharma of Star Wars"/>
        <s v="Revenge of the Sith (Star Wars: Novelizations  #3)"/>
        <s v="Ring of Fire (Ring of Fire Anthology  #1)"/>
        <s v="The Beatles: The Biography"/>
        <s v="The Beatles: 365 Days"/>
        <s v="A Hard Day's Write: The Stories Behind Every Beatles Song"/>
        <s v="Shout! The Beatles in Their Generation"/>
        <s v="The Beatles Illustrated Lyrics"/>
        <s v="The Night Journey"/>
        <s v="On Basilisk Station (Honor Harrington  #1)"/>
        <s v="Strawberry Days: How Internment Destroyed a Japanese American Community"/>
        <s v="The Secret Sister"/>
        <s v="Tales"/>
        <s v="Marie  Dancing"/>
        <s v="The Governess; or  The Little Female Academy"/>
        <s v="Narrative of the Life of Frederick Douglass: An American Slave"/>
        <s v="Symptomatic"/>
        <s v="Let It Be Love (Effingtons  #11)"/>
        <s v="When We Meet Again (Effingtons  #10)"/>
        <s v="Rules of Prey (Lucas Davenport  #1)"/>
        <s v="Little Children"/>
        <s v="Forever . . ."/>
        <s v="Wifey"/>
        <s v="Caesar's Commentaries: On the Gallic War &amp; On the Civil War"/>
        <s v="The Conquest of Gaul"/>
        <s v="Information Technology for Management: Transforming Organizations in the Digital Economy"/>
        <s v="The Art of Happiness at Work"/>
        <s v="Black Hole"/>
        <s v="The Ring Volume 4 Birthday"/>
        <s v="A Little Princess"/>
        <s v="A Magic Crystal? (Marvin Redpost)"/>
        <s v="The Anthology at the End of the Universe: Leading Science Fiction Authors on Douglas Adams' The Hitchhiker's Guide to the Galaxy"/>
        <s v="Autobiography of Thomas Jefferson"/>
        <s v="Dirty Little Secrets (Marisela Morales/Dirty #1)"/>
        <s v="Lori's Little Secret (Bravo Family  #15) (Bravo Family Ties Miniseries  #3)"/>
        <s v="Reliquary (Pendergast  #2)"/>
        <s v="The Courtesan (The Dark Queen Saga  #2)"/>
        <s v="The Hunted (Vampire Huntress  #3)"/>
        <s v="Sk8er Boy (First Kiss Club #1)"/>
        <s v="Bride &amp; Groom (A Dog Lover's Mystery  #16)"/>
        <s v="Stud Rites (A Dog Lover's Mystery #9)"/>
        <s v="Lucifer's Shadow"/>
        <s v="The Perfect Wife"/>
        <s v="Korea's Place in the Sun: A Modern History"/>
        <s v="The Girl with the Long Green Heart"/>
        <s v="Forever Summer"/>
        <s v="The Dark One (Wild Wulfs of London  #1)"/>
        <s v="Encyclopedia of an Ordinary Life"/>
        <s v="Beach Blanket Bad Boys"/>
        <s v="Epileptic"/>
        <s v="Goodman &amp; Gilman's the Pharmacological Basis of Therapeutics"/>
        <s v="Firebirds: An Anthology of Original Fantasy and Science Fiction"/>
        <s v="The Five People You Meet in Heaven"/>
        <s v="Market Forces"/>
        <s v="Black Widow: Homecoming"/>
        <s v="Graphic Design Now"/>
        <s v="Big Dead Place: Inside the Strange and Menacing World of Antarctica"/>
        <s v="The Right Stuff"/>
        <s v="Flirting With Danger (Samantha Jellicoe  #1)"/>
        <s v="A Christmas Carol (Great Illustrated Classics)"/>
        <s v="The Jungle Books"/>
        <s v="Dark Watch (Oregon Files  #3)"/>
        <s v="Polar Shift (NUMA Files  #6)"/>
        <s v="Love Sick: A Smoldering Look at Love  Lust  and Marriage"/>
        <s v="Goth-Icky: A Macabre Menagerie of Morbid Monstrosities"/>
        <s v="Seven Sunny Days"/>
        <s v="Shakespeare's Secret"/>
        <s v="Outside the Dog Museum (Answered Prayers  #4)"/>
        <s v="Battle Cry"/>
        <s v="Caribbean"/>
        <s v="The Sea Wolf"/>
        <s v="Interesting Times: A Twentieth-Century Life"/>
        <s v="On Populist Reason"/>
        <s v="Where Are the Children?"/>
        <s v="Surviving Justice: America's Wrongfully Convicted and Exonerated"/>
        <s v="McSweeney's #18"/>
        <s v="Atlantic Shift"/>
        <s v="The Master"/>
        <s v="The Blackwater Lightship"/>
        <s v="The Wood Boy / The Burning Man"/>
        <s v="The Final Detail (Myron Bolitar  #6)"/>
        <s v="Apologia Pro Vita Sua (A Defense of One's Life)"/>
        <s v="Small Island"/>
        <s v="Borges and The Eternal Orangutans"/>
        <s v="The Man Who Watched Trains Go By"/>
        <s v="Saints at the River"/>
        <s v="D.B."/>
        <s v="Velvet Elvis: Repainting the Christian Faith"/>
        <s v="Life Mask"/>
        <s v="Code Orange"/>
        <s v="Kim"/>
        <s v="Insurgency and Terrorism: From Revolution to Apocalypse"/>
        <s v="Shakespeare's Landlord (Lily Bard  #1)"/>
        <s v="Stalky &amp; Co."/>
        <s v="Agnes Grey"/>
        <s v="Pandora's Star"/>
        <s v="The Hitchhiker's Guide to the Galaxy (Hitchhiker's Guide to the Galaxy  #1)"/>
        <s v="Bryson's Dictionary of Troublesome Words: A Writer's Guide to Getting It Right"/>
        <s v="Getting Results with Curriculum Mapping"/>
        <s v="Starting an eBay Business for Dummies"/>
        <s v="Anna Karenina"/>
        <s v="The Portrait of a Lady"/>
        <s v="Cosmopolis"/>
        <s v="Mason &amp; Dixon"/>
        <s v="Sex  Drugs  and Cocoa Puffs: A Low Culture Manifesto"/>
        <s v="The Greatest Sailing Stories Ever Told: Twenty-Seven Unforgettable Stories"/>
        <s v="Harrington on Hold 'em: Expert Strategy for No-Limit Tournaments  Volume I: Strategic Play"/>
        <s v="The Westing Game"/>
        <s v="Monkey Business"/>
        <s v="Eat This Book: Cooking with Global Fresh Flavors"/>
        <s v="Moneyball: The Art of Winning an Unfair Game"/>
        <s v="The Bacchae of Euripides: A Communion Rite"/>
        <s v="The Oresteia"/>
        <s v="The Oresteia: Agamemnon  Choephoroe &amp; Eumenides (Everyman's Library  No. 260)"/>
        <s v="Money to Burn"/>
        <s v="Little Women"/>
        <s v="Little Women (Little Women  #1)"/>
        <s v="A Tale of Two Cities"/>
        <s v="A Home at the End of the World"/>
        <s v="Blink"/>
        <s v="Persuasion"/>
        <s v="Tea with Jane Austen"/>
        <s v="The Last Dance: Encountering Death and Dying"/>
        <s v="The Bone Collector's Son"/>
        <s v="The Facilitator's Book of Questions: Tools for Looking Together at Student and Teacher Work"/>
        <s v="The Book of Salt"/>
        <s v="Bleach  Volume 01"/>
        <s v="How Angel Peterson Got His Name"/>
        <s v="Mark Twain's Helpful Hints for Good Living: A Handbook for the Damned Human Race"/>
        <s v="The Fixer"/>
        <s v="Moloka'i (Moloka'i #1)"/>
        <s v="City of the Beasts (Eagle and Jaguar  #1)"/>
        <s v="The Curious Incident of the Dog in the Night-Time"/>
        <s v="A Walk to Remember"/>
        <s v="Sharp Edges"/>
        <s v="First Love"/>
        <s v="The Selected Journals Of L.M. Montgomery  Vol. 5: 1935-1942"/>
        <s v="The New Annotated Sherlock Holmes: The Complete Short Stories"/>
        <s v="Ballet Shoes"/>
        <s v="The River"/>
        <s v="Primal Heat (Includes: Breeds  #8.5; Devlin Dynasty  #1; Moon Lust  #1)"/>
        <s v="Holy Cow: An Indian Adventure"/>
        <s v="A History of God: The 4 000-Year Quest of Judaism  Christianity  and Islam"/>
        <s v="The Amazing Adventures of the Escapist: Volume 1"/>
        <s v="The Illuminati"/>
        <s v="The Polysyllabic Spree"/>
        <s v="Dreamland"/>
        <s v="Who Was John F. Kennedy?"/>
        <s v="The Adventures of Sherlock Holmes"/>
        <s v="The Shadow of the Wind"/>
        <s v="Ultimate Punishment"/>
        <s v="Souvenir of Canada 2"/>
        <s v="How to Stop Worrying and Start Living"/>
        <s v="The Brothers Karamazov"/>
        <s v="How We Are Hungry: Stories"/>
        <s v="Night Over Water"/>
        <s v="The Good Earth (House of Earth  #1)"/>
        <s v="The Annotated Christmas Carol"/>
        <s v="Skipping Christmas"/>
        <s v="A Painted House"/>
        <s v="Coming of Age in Mississippi: The Classic Autobiography of a Young Black Girl in the Rural South"/>
        <s v="The 9/11 Commission Report: Final Report of the National Commission on Terrorist Attacks Upon the United States"/>
        <s v="The Essential Neruda: Selected Poems"/>
        <s v="Providence of a Sparrow: Lessons from a Life Gone to the Birds"/>
        <s v="Primo Levi: A Life"/>
        <s v="Since You're Leaving Anyway  Take Out the Trash (Domestic Equalizers #1)"/>
        <s v="The Body Farm (Kay Scarpetta  #5)"/>
        <s v="The Big Bad Wolf  (Alex Cross  #9)"/>
        <s v="The Easy Way to Stop Smoking: Join the Millions Who Have Become Nonsmokers Using the Easyway Method"/>
        <s v="Complete Divine (Dungeons &amp; Dragons Edition 3.5)"/>
        <s v="The Power of Now: A Guide to Spiritual Enlightenment"/>
        <s v="Mayada  Daughter of Iraq: One Woman's Survival Under Saddam Hussein"/>
        <s v="The Full Cupboard of Life (No. 1 Ladies' Detective Agency  #5)"/>
        <s v="The Knight of Maison-Rouge"/>
        <s v="As the Crow Flies"/>
        <s v="How to Make Love Like a Porn Star: A Cautionary Tale"/>
        <s v="Letters from Father Christmas"/>
        <s v="Naked Lunch"/>
        <s v="Beach Girls"/>
        <s v="Reading Lolita in Tehran"/>
        <s v="Fahrenheit 451"/>
        <s v="Rising Sun"/>
        <s v="First Meetings in Ender's Universe (Ender's Saga  #0.5)"/>
        <s v="Triss (Redwall  #15)"/>
        <s v="Sunshine"/>
        <s v="For Kicks"/>
        <s v="Dead Cert"/>
        <s v="Decider"/>
        <s v="Blood Sport"/>
        <s v="10 lb Penalty"/>
        <s v="Trial Run"/>
        <s v="Wild Horses"/>
        <s v="Field of Thirteen"/>
        <s v="The Burgess Animal Book for Children"/>
        <s v="The Second World War: A Complete History"/>
        <s v="The Devil in the White City: Murder  Magic and Madness at the Fair that Changed America"/>
        <s v="In Focus: National Geographic Greatest Portraits"/>
        <s v="Posing for Portrait Photography: A Head-To-Toe Guide"/>
        <s v="Shopaholic Takes Manhattan (Shopaholic  #2)"/>
        <s v="Shopaholic Ties the Knot (Shopaholic  #3)"/>
        <s v="Persepolis: The Story of a Childhood (Persepolis  #1)"/>
        <s v="Women Who Love Too Much"/>
        <s v="Cruelest Journey: Six Hundred Miles To Timbuktu"/>
        <s v="Mary Queen of Scots and the Murder of Lord Darnley"/>
        <s v="The Devil's in the Details (A Camilla MacPhee Mystery  #4)"/>
        <s v="Pathologies of Power: Health  Human Rights and the New War on the Poor"/>
        <s v="FDR's Folly: How Roosevelt and His New Deal Prolonged the Great Depression"/>
        <s v="History of Beauty"/>
        <s v="Mouse or Rat?: Translation as Negotiation"/>
        <s v="The Three Musketeers"/>
        <s v="The Flanders Panel"/>
        <s v="The Seville Communion"/>
        <s v="Little Birds"/>
        <s v="The Big Book of Boy Stuff"/>
        <s v="The Sex Lives of Cannibals: Adrift in the Equatorial Pacific"/>
        <s v="The Guns of August"/>
        <s v="Rejoice (Redemption  #4)"/>
        <s v="The Color Purple"/>
        <s v="Housekeeping"/>
        <s v="Lost in the City"/>
        <s v="The Witching Hour (Lives of the Mayfair Witches  #1)"/>
        <s v="Bitten (Otherworld  #1)"/>
        <s v="Dime Store Magic (Women of the Otherworld  #3)"/>
        <s v="Industrial Magic (Women of the Otherworld #4)"/>
        <s v="Stolen (Women of the Otherworld  #2)"/>
        <s v="The Plague  The Fall  Exile and the Kingdom  and Selected Essays"/>
        <s v="The Late Mattia Pascal"/>
        <s v="Return to Ithaca (Tales from the Odyssey  #5)"/>
        <s v="Hegemony or Survival: America's Quest for Global Dominance"/>
        <s v="On MisEducation (Critical Perspectives)"/>
        <s v="Wuthering Heights"/>
        <s v="The Art of Dreaming"/>
        <s v="The Castle of Otranto"/>
        <s v="Julius Caesar"/>
        <s v="The Jester"/>
        <s v="The Collected Autobiographies of Maya Angelou"/>
        <s v="What Was She Thinking? [Notes on a Scandal]"/>
        <s v="Splinter Cell (Tom Clancy's Splinter Cell  #1)"/>
        <s v="Presocratic Philosophy: A Very Short Introduction"/>
        <s v="Tsubasa: RESERVoir CHRoNiCLE  Vol. 3"/>
        <s v="Tsubasa: RESERVoir CHRoNiCLE  Vol. 1"/>
        <s v="Hikaru no Go  Vol. 1: Descent of the Go Master (Hikaru no Go  #1)"/>
        <s v="The Wave in the Mind: Talks and Essays on the Writer  the Reader and the Imagination"/>
        <s v="Tehanu (Earthsea Cycle  #4)"/>
        <s v="The Farthest Shore (Earthsea Cycle  #3)"/>
        <s v="The Interpreter"/>
        <s v="Wolfskin (Saga of the Light Isles  #1)"/>
        <s v="The Fairy Godmother (Five Hundred Kingdoms  #1)"/>
        <s v="Joust (Dragon Jousters  #1)"/>
        <s v="House of the Sleeping Beauties and Other Stories"/>
        <s v="Prétear  Vol. 3 (Prétear  #3)"/>
        <s v="Prétear  Vol. 2 (Prétear  #2)"/>
        <s v="Runaway"/>
        <s v="Good Faith"/>
        <s v="Ecstasia"/>
        <s v="The Red and the Black"/>
        <s v="Travels of Marco Polo"/>
        <s v="Plain Truth"/>
        <s v="Rape: A Love Story"/>
        <s v="Death's Acre: Inside the Legendary Forensic Lab the Body Farm Where the Dead Do Tell Tales"/>
        <s v="Heart &amp; Hands: A Midwife's Guide to Pregnancy &amp; Birth"/>
        <s v="The Midwife's Tale"/>
        <s v="Wayside School Gets A Little Stranger (Wayside School  #3)"/>
        <s v="Sideways Stories from Wayside School (Wayside School #1)"/>
        <s v="Sideways"/>
        <s v="Sideways: The Shooting Script"/>
        <s v="Mirror Mirror"/>
        <s v="The Finer Points of Sausage Dogs (Portuguese Irregular Verbs  #2)"/>
        <s v="The Notebook (The Notebook  #1)"/>
        <s v="And Then There Were None"/>
        <s v="Spring Fever"/>
        <s v="Much Obliged  Jeeves"/>
        <s v="Summerland"/>
        <s v="Walden"/>
        <s v="Marvels"/>
        <s v="The Hitchhiker's Guide to the Galaxy (Hitchhiker's Guide  #1)"/>
        <s v="Dracula"/>
        <s v="Open My Eyes  Lord: A Practical Guide to Angelic Visitations and Heavenly Experiences"/>
        <s v="A First Course in String Theory"/>
        <s v="The Will to Change: Men  Masculinity  and Love"/>
        <s v="The Moth Diaries"/>
        <s v="Liars and Saints"/>
        <s v="More Adventures of the Great Brain (Great Brain  #2)"/>
        <s v="Light (Kefahuchi Tract  #1)"/>
        <s v="Pendulum: Leon Foucault and the Triumph of Science"/>
        <s v="Notes from Underground  White Nights  The Dream of a Ridiculous Man  and Selections from The House of the Dead"/>
        <s v="The House of the Dead"/>
        <s v="The Pirate Dictionary"/>
        <s v="Ring for Jeeves (Jeeves  #10)"/>
        <s v="Uncle Fred in the Springtime (Blandings Castle  #6)"/>
        <s v="Cocktail Time"/>
        <s v="Piccadilly Jim"/>
        <s v="Hardball: Are You Playing to Play or Playing to Win?"/>
        <s v="Oliver Twist"/>
        <s v="The Death of Ivan Ilyich and Other Stories"/>
        <s v="Frankenstein  or the Modern Prometheus"/>
        <s v="Everything on a Waffle (Coal Harbour #1)"/>
        <s v="Brick Lane"/>
        <s v="Valparaiso"/>
        <s v="Getting the Girl (Wolfe Brothers  #3)"/>
        <s v="Dead Souls"/>
        <s v="From Far Away  Vol. 01"/>
        <s v="Purgatorio (The Divine Comedy  #2)"/>
        <s v="The Brothers Lionheart"/>
        <s v="A Guide to the Words of My Perfect Teacher"/>
        <s v="Lost Boy Lost Girl"/>
        <s v="Flinx's Folly (Pip &amp; Flinx #9)"/>
        <s v="Wild Card (Tom Clancy's Power Plays  #8)"/>
        <s v="Master of the Night (Mageverse #1)"/>
        <s v="Jane's Warlord (Warlord #1)"/>
        <s v="Plot &amp; Structure: Techniques and Exercises for Crafting a Plot That Grips Readers from Start to Finish"/>
        <s v="Breach of Promise"/>
        <s v="The Murder Stone"/>
        <s v="The Battle Of Corrin (Legends of Dune  #3)"/>
        <s v="Dead I Well May Be (Dead Trilogy #1)"/>
        <s v="The Firefly"/>
        <s v="Fables  Vol. 4: March of the Wooden Soldiers"/>
        <s v="Fables  Vol. 3: Storybook Love"/>
        <s v="Like a Charm"/>
        <s v="The Season: A Candid Look at Broadway"/>
        <s v="The Fortunate Pilgrim"/>
        <s v="On the Road to Perdition — Oasis  Sanctuary  and Detour — (Road to Perdition  #2)"/>
        <s v="The London Blitz Murders (Disaster Series  #5)"/>
        <s v="You're the One That I Want (Gossip Girl  #6)"/>
        <s v="This Lullaby"/>
        <s v="The Sultan's Bought Bride  (Princess Brides  #1)"/>
        <s v="The Sheik &amp; the Princess Bride (Desert Rogues  #8)"/>
        <s v="Stargirl (Stargirl  #1)"/>
        <s v="Son of the Mob (Son of the Mob  #1)"/>
        <s v="Diary"/>
        <s v="Nonfiction"/>
        <s v="Stable Strategies and Others"/>
        <s v="Transmetropolitan  Vol. 10: One More Time"/>
        <s v="Under the Influence: The Disinformation Guide to Drugs"/>
        <s v="The Origin of Species"/>
        <s v="The Origins of Totalitarianism"/>
        <s v="Hairstyles of the Damned"/>
        <s v="The Dark Tower (The Dark Tower #7)"/>
        <s v="Wasteland of Flint"/>
        <s v="Slim to None: A Journey Through the Wasteland of Anorexia Treatment"/>
        <s v="InuYasha Ani-Manga  Vol. 1 (Inuyasha Ani-Manga  #1)"/>
        <s v="Ranma 1/2  Vol. 12 (Ranma ½ (US 2nd)  #12)"/>
        <s v="Your and My Secret  Vol. 1"/>
        <s v="The Probable Future"/>
        <s v="The Annotated Brothers Grimm"/>
        <s v="Lidia's Family Table"/>
        <s v="Selected Verse"/>
        <s v="Galatea 2.2"/>
        <s v="Aphrodite's Flame (Superhero Central #4)"/>
        <s v="Perfect Circle"/>
        <s v="Ulysses S. Grant: The Unlikely Hero"/>
        <s v="Ulysses S. Grant"/>
        <s v="Watchtower (Chronicles of Tornor  #1)"/>
        <s v="The Hip Chick's Guide to Macrobiotics: A Philosophy for Achieving a Radiant Mind and a Fabulous Body"/>
        <s v="Astronomy: A Self-Teaching Guide"/>
        <s v="The Complete World of Greek Mythology"/>
        <s v="Ranma 1/2  Vol. 7 (Ranma ½ (US 2nd)  #7)"/>
        <s v="Mermaid Saga  Vol. 2"/>
        <s v="Nausicaä of the Valley of the Wind  Vol. 4 (Nausicaä of the Valley of the Wind  #4)"/>
        <s v="Nausicaä of the Valley of the Wind  Vol. 6 (Nausicaä of the Valley of the Wind  #6)"/>
        <s v="Nausicaä of the Valley of the Wind  Vol. 5 (Nausicaä of the Valley of the Wind  #5)"/>
        <s v="Nausicaä of the Valley of the Wind  Vol. 7 (Nausicaä of the Valley of the Wind  #7)"/>
        <s v="Anton Chekhov's Selected Plays"/>
        <s v="The General in His Labyrinth"/>
        <s v="Judy Moody Saves the World! (Judy Moody #3)"/>
        <s v="The Best Is Yet to Come (The Amazing Days of Abby Hayes Super Special  #1)"/>
        <s v="See How She Dies"/>
        <s v="The Complete Aubrey/Maturin Novels (5 Volumes)"/>
        <s v="The Final Unfinished Voyage of Jack Aubrey (Aubrey &amp; Maturin #21)"/>
        <s v="The Tristan Betrayal"/>
        <s v="Dragon's Kin (Pern  #17)"/>
        <s v="The River at the Center of the World: A Journey Up the Yangtze &amp; Back in Chinese Time"/>
        <s v="Irish Traditional Cooking: Over 300 Recipes from Ireland's Heritage"/>
        <s v="The Dirty Duck (Richard Jury  #4)"/>
        <s v="Jerusalem Inn (Richard Jury  #5)"/>
        <s v="The Anodyne Necklace (Richard Jury  #3)"/>
        <s v="The Philosophy of History"/>
        <s v="Collected Stories I: Gimpel the Fool to The Letter Writer"/>
        <s v="1000 Rings: Inspiring Adornments for the Hand"/>
        <s v="Only the Ring Finger Knows"/>
        <s v="Kinfolk"/>
        <s v="The Mother"/>
        <s v="The Children's Homer: The Adventures of Odysseus and the Tale of Troy"/>
        <s v="Revolutionary Girl Utena  Vol. 2: To Plant"/>
        <s v="Revolutionary Girl Utena  Vol. 3: To Sprout"/>
        <s v="Revolutionary Girl Utena  Vol. 5: To Blossom"/>
        <s v="Programming in C"/>
        <s v="Night of Blood (Dragonlance: The Minotaur Wars  #1)"/>
        <s v="The Punisher  Vol. 6: Confederacy of Dunces"/>
        <s v="Chop Shop (Bug Man  #2)"/>
        <s v="Her Smoke Rose Up Forever"/>
        <s v="Island Of Bones (Louis Kincaid  #5)"/>
        <s v="Sailing the Wine-Dark Sea: Why the Greeks Matter"/>
        <s v="The Glass House (Captain Lacey  #3)"/>
        <s v="Theogony/Works and Days/Shield"/>
        <s v="The DC Comics Encyclopedia"/>
        <s v="The Cross From A Distance: Atonement In Mark's Gospel"/>
        <s v="The Greek's Royal Mistress (Princess Brides  #2)"/>
        <s v="Authentic Happiness: Using the New Positive Psychology to Realize Your Potential for Lasting Fulfillment"/>
        <s v="Shamanism: Archaic Techniques of Ecstasy"/>
        <s v="Dark Star Safari: Overland from Cairo to Cape Town"/>
        <s v="The Magicians' Guild (Black Magician Trilogy  #1)"/>
        <s v="The Novice (Black Magician Trilogy  #2)"/>
        <s v="The High Lord (Black Magician Trilogy  #3)"/>
        <s v="The Search for Power (Dragonlance: Tales from the War of Souls  #3)"/>
        <s v="Twisted: The Collected Short Stories"/>
        <s v="The War of the Flowers"/>
        <s v="Four &amp; Twenty Blackbirds (Bardic Voices  #4)"/>
        <s v="Dragons in the Archives: The Best of Weis &amp; Hickman (Dragonlance Anthology)"/>
        <s v="Time of the Twins (Dragonlance: Legends  #1)"/>
        <s v="The Color of Water: A Black Man's Tribute to His White Mother"/>
        <s v="Lost Prophet: The Life and Times of Bayard Rustin"/>
        <s v="Charlie Wilson's War: The Extraordinary Story of How the Wildest Man in Congress and a Rogue CIA Agent Changed the History of our Times"/>
        <s v="Layer Cake"/>
        <s v="The Man Who Changed Everything: The Life of James Clerk Maxwell"/>
        <s v="Foundation (Foundation  #1)"/>
        <s v="Second Foundation (Foundation #3)"/>
        <s v="Foundation and Empire (Foundation #2)"/>
        <s v="Foundation and Earth (Foundation #5)"/>
        <s v="After Glow (Ghost Hunters  #2)"/>
        <s v="Scott Pilgrim  Volume 1: Scott Pilgrim's Precious Little Life"/>
        <s v="Rise to Rebellion"/>
        <s v="The Prize (deWarenne Dynasty  #4)"/>
        <s v="Gloriana"/>
        <s v="The Ivory Tower"/>
        <s v="Goddess of Spring (Goddess Summoning  #2)"/>
        <s v="Elphame's Choice (Partholon  #4)"/>
        <s v="Bite (Anita Blake  Vampire Hunter  #8.5; Sookie Stackhouse  #5.1; Undead  #2.5; Mageverse  #1.5)"/>
        <s v="Guilty Pleasures (Anita Blake  Vampire Hunter  #1)"/>
        <s v="Cravings (Undead #1.5; Moon #3.5)"/>
        <s v="Hawksong (The Kiesha'ra  #1)"/>
        <s v="Not Even for Love"/>
        <s v="Above and Beyond"/>
        <s v="Sunny Chandler's Return"/>
        <s v="Observations on the Feeling of the Beautiful and Sublime"/>
        <s v="Pnin"/>
        <s v="C.S. Lewis and the Catholic Church"/>
        <s v="Hellsing  Vol. 04 (Hellsing  #4)"/>
        <s v="Reefer Madness: Sex  Drugs  and Cheap Labor in the American Black Market"/>
        <s v="Grand Theft Auto: San Andreas Official Strategy Guide"/>
        <s v="The Other Boleyn Girl"/>
        <s v="Back When We Were Grownups"/>
        <s v="The Bourne Ultimatum (Jason Bourne  #3)"/>
        <s v="Blood Canticle (The Vampire Chronicles #10)"/>
        <s v="Lasher (Lives of the Mayfair Witches  #2)"/>
        <s v="Maps in a Mirror: The Short Fiction of Orson Scott Card"/>
        <s v="Bad Boys In Black Tie (Watson Brothers  #3)"/>
        <s v="Standing in the Rainbow (Elmwood Springs  #2)"/>
        <s v="Trip To The North Pole (The Polar Express: The Movie)"/>
        <s v="Blow Fly (Kay Scarpetta  #12)"/>
        <s v="Harry Potter and Philosophy: If Aristotle Ran Hogwarts"/>
        <s v="Philosophy in a Time of Terror: Dialogues with Jürgen Habermas and Jacques Derrida"/>
        <s v="Philosophy: The Basics"/>
        <s v="What Is Ancient Philosophy?"/>
        <s v="Woody Allen and Philosophy: [You Mean My Whole Fallacy Is Wrong?]"/>
        <s v="Sylvester"/>
        <s v="Ranma 1/2  Vol. 27 (Ranma ½ (US 2nd)  #27)"/>
        <s v="The Bad Place"/>
        <s v="The Face"/>
        <s v="The Necessary Shakespeare"/>
        <s v="Shakespeare's Trollop (Lily Bard  #4)"/>
        <s v="The Metamorphosis and Other Stories"/>
        <s v="Four Past Midnight"/>
        <s v="Trojan Odyssey (Dirk Pitt  #17)"/>
        <s v="The Mysterious Island (Extraordinary Voyages  #12)"/>
        <s v="Nancy Drew: Girl Detective: #1-4"/>
        <s v="Weekend Warriors (Sisterhood  #1)"/>
        <s v="Underworld: Blood Enemy (Underworld  #2)"/>
        <s v="Searching for God Knows What"/>
        <s v="Jennifer Government"/>
        <s v="Lemon Meringue Pie Murder (Hannah Swensen  #4)"/>
        <s v="Shadows of Yog-Sothoth (Call of Cthulhu RPG)"/>
        <s v="Hell House"/>
        <s v="What Dreams May Come"/>
        <s v="Katherine"/>
        <s v="How to Write a Damn Good Mystery: A Practical Step-by-Step Guide from Inspiration to Finished Manuscript"/>
        <s v="Girls' Night In"/>
        <s v="Crazy For You"/>
        <s v="Welcome to Temptation (Dempseys  #1)"/>
        <s v="Faking It (Dempseys  #2)"/>
        <s v="Behaving Like Adults"/>
        <s v="The Namesake"/>
        <s v="The Hedgehog  the Fox &amp; the Magister's Pox: Mending the Gap Between Science &amp; the Humanities"/>
        <s v="The Complete I Ching: The Definitive Translation"/>
        <s v="Real Ultimate Power: The Official Ninja Book"/>
        <s v="All I Really Need to Know I Learned in Kindergarten"/>
        <s v="New Threads in the Pattern: The Great Hunt  Part 2 (Wheel of Time  #2-2)"/>
        <s v="Essential Monster of Frankenstein  Vol. 1"/>
        <s v="Harpo Speaks!"/>
        <s v="Star Wars:  The New Essential Guide to Weapons &amp; Technology"/>
        <s v="The Star Wars Trilogy"/>
        <s v="Star Wars Tales  Vol. 1"/>
        <s v="Yoda: Dark Rendezvous"/>
        <s v="Black Elk Speaks: Being the Life Story of a Holy Man of the Oglala Sioux"/>
        <s v="Magic Circles: The Beatles in Dream and History"/>
        <s v="The 7 Habits of Highly Effective People: Powerful Lessons in Personal Change"/>
        <s v="Doomed Queen Anne (Young Royals  #3)"/>
        <s v="Narrative of the Life of Frederick Douglass  an American Slave / Incidents in the Life of a Slave Girl"/>
        <s v="Warren G. Harding (The American Presidents  #29)"/>
        <s v="Divine Filth: Lost Writings (Modern Classics)"/>
        <s v="The Shell Seekers"/>
        <s v="Dunk"/>
        <s v="The Prime of Miss Jean Brodie / The Girls of Slender Means / The Driver's Seat / The Only Problem"/>
        <s v="Henry V"/>
        <s v="Egyptian Myth: A Very Short Introduction"/>
        <s v="Sense and Sensibility"/>
        <s v="Fudge-a-Mania (Fudge  #4)"/>
        <s v="Tales of a Fourth Grade Nothing (Fudge  #1)"/>
        <s v="The Assassination of Julius Caesar: A People's History of Ancient Rome"/>
        <s v="The Art of the Start: The Time-Tested  Battle-Hardened Guide for Anyone Starting Anything"/>
        <s v="The Last Shogun: The Life of Tokugawa Yoshinobu"/>
        <s v="Lovingkindness: The Revolutionary Art of Happiness"/>
        <s v="Ring (Ring  #1)"/>
        <s v="Wrapped in Rainbows: The Life of Zora Neale Hurston"/>
        <s v="Love Bites (Argeneau #2)"/>
        <s v="Peter Pan And Wendy"/>
        <s v="Who Was Mark Twain?"/>
        <s v="Still Life With Crows (Pendergast  #4)"/>
        <s v="Giovanni and Lusanna: Love and Marriage in Renaissance Florence"/>
        <s v="Minion (Vampire Huntress  #1)"/>
        <s v="The Awakening (Vampire Huntress  #2)"/>
        <s v="The Dogfather (A Dog Lover's Mystery  #15)"/>
        <s v="The Deed (Deed  #1)"/>
        <s v="The Chase (Deed  #3)"/>
        <s v="Sweet Revenge"/>
        <s v="The Shawshank Redemption: The Shooting Script"/>
        <s v="To Collar a Killer (Jack and Jamie #3)"/>
        <s v="Murder Unleashed (Jack and Jamie #2)"/>
        <s v="A Long Way from Chicago (A Long Way from Chicago  #1)"/>
        <s v="Tuscan Countess: The Life and Extraordinary Times of Matilda of Canossa"/>
        <s v="A Slipping-Down Life"/>
        <s v="Kushiel's Avatar (Phèdre's Trilogy  #3)"/>
        <s v="Full Blast (Full #4)"/>
        <s v="To the Nines (Stephanie Plum  #9)"/>
        <s v="The Life and Opinions of Tristram Shandy  Gentleman"/>
        <s v="The Best American Mystery Stories 2004"/>
        <s v="Worlds of Wonder: How to Write Science Fiction &amp; Fantasy"/>
        <s v="From a Limestone Ledge: Some Essays and Other Ruminations about Country Life in Texas"/>
        <s v="Maison Ikkoku  Volume 7 (Maison Ikkoku  #7)"/>
        <s v="Ranma 1/2  Vol. 8 (Ranma ½ (US 2nd)  #8)"/>
        <s v="Maison Ikkoku  Volume 8 (Maison Ikkoku  #8)"/>
        <s v="Dewdrops on a Lotus Leaf: Zen Poems of Ryokan"/>
        <s v="Watchfiends and Rack Screams: Works from the Final Period"/>
        <s v="The Stones of Summer"/>
        <s v="My Side of the Mountain (Mountain  #1)"/>
        <s v="The Mediterranean Caper (Dirk Pitt  #2)"/>
        <s v="Raise the Titanic! (Dirk Pitt  #4)"/>
        <s v="Atlantis Found (Dirk Pitt  #15)"/>
        <s v="Iceberg (Dirk Pitt  #3)"/>
        <s v="Joel on Software"/>
        <s v="Hackers &amp; Painters: Big Ideas from the Computer Age"/>
        <s v="I  Robot (Robot  #0.1)"/>
        <s v="The Dream Kingdom (The Morland Dynasty  #26)"/>
        <s v="Falling for You"/>
        <s v="Girl Meets Ape"/>
        <s v="Something Borrowed (Darcy &amp; Rachel  #1)"/>
        <s v="A Whole Lotta Love"/>
        <s v="We Were Soldiers Once... and Young: Ia Drang - The Battle that Changed the War in Vietnam"/>
        <s v="Twelfth Night: Or What You Will"/>
        <s v="As You Like It (No Fear Shakespeare)"/>
        <s v="All Things Wise and Wonderful"/>
        <s v="Anthem"/>
        <s v="The Sea-Wolf and Selected Stories"/>
        <s v="Enslaved by Ducks"/>
        <s v="Marching Powder: A True Story of Friendship  Cocaine  and South America's Strangest Jail"/>
        <s v="Marching Powder"/>
        <s v="The English Novel: An Introduction"/>
        <s v="High Performance MySQL: Optimization  Backups  Replication &amp; Load Balancing"/>
        <s v="Not Without My Daughter"/>
        <s v="We'll Meet Again"/>
        <s v="The Second Time Around"/>
        <s v="Hons and Rebels"/>
        <s v="McSweeney's #14"/>
        <s v="Azumanga Daioh  Vol. 3 (Azumanga Daioh  #3)"/>
        <s v="Interview with the Vampire (The Vampire Chronicles  #1)"/>
        <s v="The Vampire Lestat (The Vampire Chronicles  #2)"/>
        <s v="Naked Empire (Sword of Truth  #8)"/>
        <s v="No Second Chance"/>
        <s v="The Letters of Vita Sackville-West and Virginia Woolf"/>
        <s v="The Footprints of God"/>
        <s v="Arkham Asylum: Living Hell"/>
        <s v="Judas Pig"/>
        <s v="The Killer Angels: A Novel of the Civil War (The Civil War Trilogy  #2)"/>
        <s v="Monkeewrench (Monkeewrench  #1)"/>
        <s v="Serious Girls"/>
        <s v="The Kid Stays in the Picture"/>
        <s v="Working Effectively with Legacy Code"/>
        <s v="Write Great Code: Volume 1: Understanding the Machine"/>
        <s v="Disordered Minds"/>
        <s v="Rendezvous in Black"/>
        <s v="When I Don't Desire God: How to Fight for Joy"/>
        <s v="The Passion of Jesus Christ"/>
        <s v="Expelled from Eden: A William T. Vollmann Reader"/>
        <s v="Harry Potter and the Order of the Phoenix (Harry Potter  #5)"/>
        <s v="Harry Potter and the Prisoner of Azkaban (Harry Potter  #3)"/>
        <s v="Harry Potter Boxed Set  Books 1-5 (Harry Potter  #1-5)"/>
        <s v="The Lord of the Rings (The Lord of the Rings  #1-3)"/>
        <s v="The Lord of the Rings: Complete Visual Companion"/>
        <s v="New Hope for the Dead (Hoke Mosely #2)"/>
        <s v="Miami Blues (Hoke Moseley #1)"/>
        <s v="Where I Was From"/>
        <s v="Living to Tell the Tale"/>
        <s v="The Elegant Universe: Superstrings  Hidden Dimensions  and the Quest for the Ultimate Theory"/>
        <s v="Quicksilver (The Baroque Cycle  #1)"/>
        <s v="Metamorphoses"/>
        <s v="Freedom Evolves"/>
        <s v="Sentimental Education"/>
        <s v="The Portable John Adams"/>
        <s v="The 7 Habits of Highly Effective People Personal Workbook"/>
        <s v="The Path Between the Seas: The Creation of the Panama Canal  1870-1914"/>
        <s v="Ready for Anything: 52 Productivity Principles for Getting Things Done"/>
        <s v="Lost Horizon"/>
        <s v="Shroud (The Cleave Trilogy #2)"/>
        <s v="The Heart of the Matter"/>
        <s v="Orient Express"/>
        <s v="The Quiet American"/>
        <s v="Great Short Works of Herman Melville"/>
        <s v="Octopussy &amp; the Living Daylights (James Bond  #14)"/>
        <s v="Built to Last: Successful Habits of Visionary Companies"/>
        <s v="Berlin Blues"/>
        <s v="1421: The Year China Discovered America"/>
        <s v="Three Men in a Boat"/>
        <s v="The Doors of Perception &amp; Heaven and Hell"/>
        <s v="The Perennial Philosophy"/>
        <s v="Brave New World and Brave New World Revisited"/>
        <s v="The Adolescent"/>
        <s v="The Aleph and Other Stories"/>
        <s v="Casino Royale"/>
        <s v="Juniper"/>
        <s v="The Normans in Sicily: The Normans in the South 1016-1130 and the Kingdom in the Sun 1130-1194"/>
        <s v="Easy Prey (Lucas Davenport  #11)"/>
        <s v="Enduring Love"/>
        <s v="The Burning (Guardians of Ga'Hoole  #6)"/>
        <s v="The Siege (Guardians of Ga'Hoole  #4)"/>
        <s v="The Count of Monte Cristo"/>
        <s v="The Silmarillion"/>
        <s v="Old Town in the Green Groves: Laura Ingalls Wilder's Lost Little House Years"/>
        <s v="Earthly Powers"/>
        <s v="Jamie's Dinners: The Essential Family Cookbook"/>
        <s v="Wild Swans: Three Daughters of China"/>
        <s v="The Cement Garden"/>
        <s v="Queen of Scots: The True Life of Mary Stuart"/>
        <s v="Mountains Beyond Mountains: The Quest of Dr. Paul Farmer  a Man Who Would Cure the World"/>
        <s v="Green Hills of Africa"/>
        <s v="The Pleasure of My Company"/>
        <s v="Where Rainbows End"/>
        <s v="Song of Solomon"/>
        <s v="Jazz"/>
        <s v="Tar Baby"/>
        <s v="Sons of Mississippi: A Story of Race and Its Legacy"/>
        <s v="The Confessions of Nat Turner"/>
        <s v="Mr. Sammler's Planet"/>
        <s v="Stiff: The Curious Lives of Human Cadavers"/>
        <s v="Swann's Way (In Search of Lost Time  #1)"/>
        <s v="Great Short Works of Fyodor Dostoevsky"/>
        <s v="Othello"/>
        <s v="Wise Child"/>
        <s v="Something I've Been Meaning to Tell You: 13 Stories"/>
        <s v="Einstein's Dreams"/>
        <s v="In the Land of Time: And Other Fantasy Tales"/>
        <s v="Neuromancer"/>
        <s v="The Fellowship of the Ring (The Lord of the Rings  #1)"/>
        <s v="Will You Miss Me When I'm Gone? The Carter Family and Their Legacy in American Music"/>
        <s v="The Awakening and Selected Stories"/>
        <s v="Titan: The Life of John D. Rockefeller  Sr."/>
        <s v="Rocket Ship Galileo (Heinlein's Juveniles  #1)"/>
        <s v="Field Notes: The Grace Note of the Canyon Wren"/>
        <s v="Notes on a Scandal"/>
        <s v="Isaac Newton"/>
        <s v="Democracy Matters: Winning the Fight Against Imperialism"/>
        <s v="Vintage Murakami"/>
        <s v="Romeo and Juliet"/>
        <s v="The Nibelungenlied"/>
        <s v="Touching the Void: The True Story of One Man's Miraculous Survival"/>
        <s v="The Nicomachean Ethics"/>
        <s v="The Real Trial of Oscar Wilde"/>
        <s v="Who Will Run the Frog Hospital?"/>
        <s v="The Teeth of the Tiger (Jack Ryan Universe  #12)"/>
        <s v="What Would Machiavelli Do?: The Ends Justify the Meanness"/>
        <s v="The Bloody Crown of Conan (Conan the Cimmerian  #2)"/>
        <s v="Shutter Island"/>
        <s v="A Faint Cold Fear (Grant County  #3)"/>
        <s v="Vulcan's Hammer"/>
        <s v="The Time of Our Singing"/>
        <s v="Darkest Hour (The Mediator  #4)"/>
        <s v="Catherine  Called Birdy"/>
        <s v="Trickster's Choice (Daughter of the Lioness  #1)"/>
        <s v="Drop City"/>
        <s v="Outposts: Journeys to the Surviving Relics of the British Empire"/>
        <s v="Buddhism: A Concise Introduction"/>
        <s v="Ancient Greece and the Olympics (Magic Tree House Research Guide  #10)"/>
        <s v="Lost in a Good Book (Thursday Next  #2)"/>
        <s v="The Well of Lost Plots (Thursday Next #3)"/>
        <s v="Buddha"/>
        <s v="Plan of Attack"/>
        <s v="Mary Stewart's Merlin Trilogy (Arthurian Saga  #1-3)"/>
        <s v="This Rough Magic"/>
        <s v="Airs Above the Ground"/>
        <s v="Crimes Against Nature: How George W. Bush and His Corporate Pals Are Plundering the Country and Hijacking Our Democracy"/>
        <s v="River of Shadows: Eadweard Muybridge and the Technological Wild West"/>
        <s v="The Birth of Venus"/>
        <s v="The Steps (Steps  #1)"/>
        <s v="A Box of Matches"/>
        <s v="Germinal"/>
        <s v="Journey Into the Void (Sovereign Stone  #3)"/>
        <s v="You Shall Know Our Velocity"/>
        <s v="Lamb: The Gospel According to Biff  Christ's Childhood Pal"/>
        <s v="The Secret History"/>
        <s v="Make Way for McCloskey"/>
        <s v="The End of the Affair"/>
        <s v="The Collected Letters of C.S. Lewis  Volume 1: Family Letters  1905-1931"/>
        <s v="Voice of the Violin (Inspector Montalbano  #4)"/>
        <s v="Mutant Message Down Under"/>
        <s v="Sonnets"/>
        <s v="Fluke: Or  I Know Why the Winged Whale Sings"/>
        <s v="Bloodsucking Fiends (A Love Story  #1)"/>
        <s v="Island of the Sequined Love Nun"/>
        <s v="Practical Demonkeeping (Pine Cove  #1)"/>
        <s v="Truckers (Bromeliad Trilogy  #1)"/>
        <s v="The Rescue (Guardians of Ga'Hoole  #3)"/>
        <s v="The Bonesetter's Daughter"/>
        <s v="The Opposite of Fate"/>
        <s v="Narrative of the Life of Frederick Douglass: An American Slave  Written by Himself"/>
        <s v="Certain Prey (Lucas Davenport  #10)"/>
        <s v="Letters from the Earth: Uncensored Writings"/>
        <s v="Let Down Your Hair"/>
        <s v="Feast: Food to Celebrate Life"/>
        <s v="The Dogs of Riga (Kurt Wallander  #2)"/>
        <s v="After"/>
        <s v="Masterpieces: The Best Science Fiction of the Twentieth Century"/>
        <s v="The Scientists: A History of Science Told Through the Lives of Its Greatest Inventors"/>
        <s v="Nighttime Is My Time"/>
        <s v="Richard III"/>
        <s v="Nimitz Class (Admiral Arnold Morgan  #1)"/>
        <s v="Paris: After the Liberation 1944-1949"/>
        <s v="Barracuda 945 (Admiral Arnold Morgan  #6)"/>
        <s v="A Universal History of Iniquity"/>
        <s v="Weetzie Bat (Weetzie Bat  #1)"/>
        <s v="Five Children and It"/>
        <s v="The Wish List"/>
        <s v="Harry Potter and the Chamber of Secrets (Harry Potter  #2)"/>
        <s v="The Lord of the Rings: Weapons and Warfare"/>
        <s v="The Histories"/>
        <s v="The Iliad"/>
        <s v="Medea and Other Plays"/>
        <s v="Them: Adventures with Extremists"/>
        <s v="The Letters of John and Abigail Adams"/>
        <s v="The Innovator's Dilemma: The Revolutionary Book that Will Change the Way You Do Business"/>
        <s v="The Canterbury Tales"/>
        <s v="Salt: A World History"/>
        <s v="The Virgin Blue"/>
        <s v="A Great and Terrible Beauty (Gemma Doyle #1)"/>
        <s v="Black Beauty"/>
        <s v="The Power and the Glory"/>
        <s v="The Autograph Man"/>
        <s v="On Her Majesty's Secret Service (James Bond  #11)"/>
        <s v="The Great Gatsby"/>
        <s v="You Shall Know Our Velocity!"/>
        <s v="Complete Works of Oscar Wilde"/>
        <s v="A Christmas Carol and Other Christmas Writings"/>
        <s v="Orientalism"/>
        <s v="Animal Farm / 1984"/>
        <s v="The Blank Slate: The Modern Denial of Human Nature"/>
        <s v="Vanity Fair"/>
        <s v="The Annotated Hobbit"/>
        <s v="Youth"/>
        <s v="Roald Dahl Treasury"/>
        <s v="Herzog"/>
        <s v="Emma"/>
        <s v="The Black Tulip"/>
        <s v="Reading Lolita in Tehran: A Memoir in Books"/>
        <s v="Plays Pleasant"/>
        <s v="Who Was Thomas Jefferson?"/>
        <s v="The Elephant Vanishes"/>
        <s v="Love in the Time of Cholera"/>
        <s v="Grimus"/>
        <s v="Angels"/>
        <s v="The Face of Another"/>
        <s v="The Philosophy of Jean-Paul Sartre"/>
        <s v="Closing Time"/>
        <s v="Generation of Swine: Tales of Shame and Degradation in the '80's"/>
        <s v="Barnaby Rudge"/>
        <s v="Mr. Ives' Christmas"/>
        <s v="A Simple Habana Melody"/>
        <s v="The Fourteen Sisters of Emilio Montez O'Brien"/>
        <s v="The Wapshot Chronicle"/>
        <s v="Pygmalion"/>
        <s v="Beyond Good and Evil"/>
        <s v="The Partly Cloudy Patriot"/>
        <s v="The Whore's Child and Other Stories"/>
        <s v="A Working Stiff's Manifesto: A Memoir of Thirty Jobs I Quit  Nine That Fired Me  and Three I Can't Remember"/>
        <s v="The Turn of the Screw and The Aspern Papers"/>
        <s v="Vinyl Cafe Diaries (Vinyl Cafe  #4)"/>
        <s v="Brit-Think  Ameri-Think: A Transatlantic Survival Guide"/>
        <s v="The Other Wind (Earthsea Cycle  #6)"/>
        <s v="Tales from Earthsea (Earthsea Cycle  #5)"/>
        <s v="Small Wonder"/>
        <s v="Iceland's Bell"/>
        <s v="The Complete Maus"/>
        <s v="The Two Towers (The Lord of the Rings  #2)"/>
        <s v="The Return of the King (The Lord of the Rings  #3)"/>
        <s v="The Patron Saint of Liars"/>
        <s v="The Dive From Clausen's Pier"/>
        <s v="The Red Queen: Sex and the Evolution of Human Nature"/>
        <s v="Democracy in America"/>
        <s v="The Crucible"/>
        <s v="The Anthropology of Turquoise: Reflections on Desert  Sea  Stone  and Sky"/>
        <s v="No Heroes: A Memoir of Coming Home"/>
        <s v="The Wings of Merlin"/>
        <s v="Utopia"/>
        <s v="The Spy Who Loved Me (James Bond  #10)"/>
        <s v="The Portable Faulkner"/>
        <s v="Finding Time Again (In Search of Lost Time #7)"/>
        <s v="The Way by Swann’s  (In Search of Lost Time #1)"/>
        <s v="Koba the Dread: Laughter and the Twenty Million"/>
        <s v="Tabby in the Tub (Animal Ark  #29)"/>
        <s v="The Divine Comedy  Vol. 1: Inferno"/>
        <s v="The Portable Dante"/>
        <s v="All-American Girl (All-American Girl  #1)"/>
        <s v="Family Matters"/>
        <s v="The Mill on the Floss"/>
        <s v="The Secret City (Pyrates  #1)"/>
        <s v="Kisscut (Grant County  #2)"/>
        <s v="The Devil in the White City: Murder  Magic  and Madness at the Fair That Changed America"/>
        <s v="Burning Chrome (Sprawl  #0)"/>
        <s v="The Making of a Philosopher: My Journey Through Twentieth-Century Philosophy"/>
        <s v="The Gunslinger"/>
        <s v="Practical Magic (Practical Magic #1)"/>
        <s v="Chronicle of a Death Foretold"/>
        <s v="Junky"/>
        <s v="Imaginary Friends"/>
        <s v="The Deep (Dive  #2)"/>
        <s v="The Discovery (Dive  #1)"/>
        <s v="Alice's Adventures in Wonderland and Through the Looking-Glass (Alice's Adventures in Wonderland  #1-2)"/>
        <s v="Nine Horses"/>
        <s v="A Confederacy of Dunces"/>
        <s v="Skipping Towards Gomorrah: The Seven Deadly Sins and the Pursuit of Happiness in America"/>
        <s v="City of God"/>
        <s v="Paris 1919: Six Months that Changed the World"/>
        <s v="Witness"/>
        <s v="A Multitude of Sins"/>
        <s v="The Eyre Affair (Thursday Next  #1)"/>
        <s v="What Went Wrong? The Clash Between Islam &amp; Modernity in the Middle East"/>
        <s v="The Moonspinners"/>
        <s v="Madam  Will You Talk?"/>
        <s v="The Girl  the Dragon  and the Wild Magic (Rhianna  #1)"/>
        <s v="Dragondrums (Harper Hall  #3)"/>
        <s v="The Art of the Novel"/>
        <s v="The Twelve Caesars"/>
        <s v="The Republic"/>
        <s v="The Last Days of Socrates"/>
        <s v="Best Kept Secrets"/>
        <s v="Shooting an Elephant"/>
        <s v="The Razor's Edge"/>
        <s v="Little Dorrit"/>
        <s v="Far from the Madding Crowd"/>
        <s v="Shakespeare's Kitchen: Renaissance Recipes for the Contemporary Cook"/>
        <s v="Caramelo"/>
        <s v="The Waste Lands (The Dark Tower  #3)"/>
        <s v="The Bromeliad Trilogy (Omnibus: Truckers / Diggers / Wings)"/>
        <s v="Cash"/>
        <s v="The Capture (Guardians of Ga'Hoole  #1)"/>
        <s v="Happiness"/>
        <s v="Adam and Eve and Pinch Me"/>
        <s v="The Eternity Code (Artemis Fowl  #3)"/>
        <s v="The Portable Arthur Miller"/>
        <s v="The Day My Butt Went Psycho"/>
        <s v="I Don't Know How She Does It (Kate Reddy  #1)"/>
        <s v="Good Poems"/>
        <s v="Sidetracked (Kurt Wallander  #5)"/>
        <s v="One Step Behind  (Kurt Wallander  #7)"/>
        <s v="The White Lioness (Kurt Wallander  #3)"/>
        <s v="The O. Henry Prize Stories 2003"/>
        <s v="Gold: The Final Science Fiction Collection"/>
        <s v="The Fall of Berlin 1945"/>
        <s v="The Portable Walt Whitman"/>
        <s v="Walt Whitman: A Life"/>
        <s v="Undaunted Courage: The Pioneering First Mission to Explore America's Wild Frontier"/>
        <s v="The Changeling Sea"/>
        <s v="Always Enough: God's Miraculous Provision Among the Poorest Children on Earth"/>
        <s v="What to Expect the First Year (What to Expect)"/>
        <s v="The Broken Wings"/>
        <s v="The Death of Ivan Ilych And Other Stories"/>
        <s v="The Natural"/>
        <s v="Geisha of Gion"/>
        <s v="Eating for Life: Your Guide to Great Health  Fat Loss and Increased Energy!"/>
        <s v="Tyler Florence's Real Kitchen: An Indespensible Guide for Anybody Who Likes to Cook"/>
        <s v="Last of the Amazons"/>
        <s v="The War of Art: Break Through the Blocks &amp; Win Your Inner Creative Battles"/>
        <s v="Lysistrata"/>
        <s v="Antigone"/>
        <s v="Under the Banner of Heaven: A Story of Violent Faith"/>
        <s v="The Future of Spacetime"/>
        <s v="Middlesex"/>
        <s v="Herman Melville's Moby-Dick: A Routledge Study Guide and Sourcebook"/>
        <s v="The Innocents Abroad"/>
        <s v="The Years of Rice and Salt"/>
        <s v="Girl with a Pearl Earring"/>
        <s v="The Story of Mr Sommer"/>
        <s v="Huck Finn and Tom Sawyer Among the Indians"/>
        <s v="My Secret Garden: Women's Sexual Fantasies"/>
        <s v="Basic Economics: A Citizen's Guide to the Economy"/>
        <s v="Applied Economics: Thinking Beyond Stage One"/>
        <s v="The Tenants"/>
        <s v="Self"/>
        <s v="Caesar (Masters of Rome  #5)"/>
        <s v="The October Horse: A Novel of Caesar and Cleopatra (Masters of Rome  #6)"/>
        <s v="Personal Finance For Dummies"/>
        <s v="The Dream Giver"/>
        <s v="The Hunters"/>
        <s v="Harriet Spies Again (Harriet the Spy Adventures  #1)"/>
        <s v="Heat Wave: A Social Autopsy of Disaster in Chicago"/>
        <s v="Hard Freeze (Joe Kurtz  #2)"/>
        <s v="Songbook"/>
        <s v="Complications: A Surgeon's Notes on an Imperfect Science"/>
        <s v="Enchantress from the Stars"/>
        <s v="Islands in the Stream"/>
        <s v="The Fourth Hand"/>
        <s v="Reversible Errors (Kindle County Legal Thriller #6)"/>
        <s v="The Illustrated Longitude: The True Story of a Lone Genius Who Solved the Greatest Scientific Problem of His Time"/>
        <s v="Heart of Darkness and Other Tales"/>
        <s v="The Man From St. Petersburg"/>
        <s v="The Drawing of the Three (The Dark Tower  #2)"/>
        <s v="Huxley and God: Essays on Religious Experience"/>
        <s v="A Separate Peace"/>
        <s v="Cry  the Beloved Country"/>
        <s v="A Christmas Story"/>
        <s v="Hard Times"/>
        <s v="The Norton Anthology of Modern and Contemporary Poetry"/>
        <s v="Guerilla Film Makers Movie Blueprint"/>
        <s v="The Hobbit: Or There and Back Again"/>
        <s v="The Work of Mourning"/>
        <s v="Beloved Bride: The Letters of Stonewall Jackson to His Wife"/>
        <s v="Hard Eight (Stephanie Plum  #8)"/>
        <s v="Postmortem (Kay Scarpetta  #1)"/>
        <s v="Midnight Voices"/>
        <s v="Le Divorce"/>
        <s v="The Divine Comedy"/>
        <s v="Easy French Reader"/>
        <s v="The No. 1 Ladies' Detective Agency (No. 1 Ladies' Detective Agency #1)"/>
        <s v="Blue Like Jazz: Nonreligious Thoughts on Christian Spirituality"/>
        <s v="Dominion: The Power of Man  the Suffering of Animals  and the Call to Mercy"/>
        <s v="The Gospel According to Tolkien: Visions of the Kingdom in Middle-Earth"/>
        <s v="Tolkien and C.S. Lewis: The Gift of a Friendship"/>
        <s v="Lafayette"/>
        <s v="Suzanne's Diary for Nicholas"/>
        <s v="The Beach House"/>
        <s v="Vincent Van Gogh: Portrait of an Artist"/>
        <s v="Animal Farm"/>
        <s v="A Case of Need"/>
        <s v="The Andromeda Strain (Andromeda  #1)"/>
        <s v="Congo"/>
        <s v="Castaways of the Flying Dutchman (Flying Dutchman  #1)"/>
        <s v="The Door in the Hedge"/>
        <s v="Anne of Green Gables (Anne of Green Gables  #1)"/>
        <s v="The Making of Master and Commander: The Far Side of the World"/>
        <s v="Stanley Park"/>
        <s v="Crow Lake"/>
        <s v="The Life of Sir Arthur Conan Doyle"/>
        <s v="The Burgess Bird Book for Children"/>
        <s v="This Other Eden"/>
        <s v="Vampire Mountain (Cirque Du Freak  #4)"/>
        <s v="The Devil in the White City Murder  Magic  and Madness at the Fair That Changed America"/>
        <s v="See No Evil: The True Story of a Ground Soldier in the CIA's War on Terrorism"/>
        <s v="Ballet for Dummies"/>
        <s v="Confessions of a Shopaholic (Shopaholic  #1)"/>
        <s v="Midnight for Charlie Bone (The Children of the Red King  #1)"/>
        <s v="The Midnight Mystery (The Boxcar Children  #95)"/>
        <s v="Shadow Game (GhostWalkers  #1)"/>
        <s v="Fanny: Being the True History of the Adventures of Fanny Hackabout-Jones"/>
        <s v="Gabriel Garcia Marquez's Love in the Time of Cholera: A Reader's Guide"/>
        <s v="Women in Love"/>
        <s v="Julius Knipl  Real Estate Photographer: The Beauty Supply District"/>
        <s v="Oracle Night"/>
        <s v="Being and Nothingness"/>
        <s v="The Complete Sherlock Holmes  Volume I"/>
        <s v="The Complete Sherlock Holmes  Volume II"/>
        <s v="Baudolino"/>
        <s v="Black House (The Talisman  #2)"/>
        <s v="Lay Down My Sword And Shield (Hackberry Holland  #1)"/>
        <s v="Father Hunger: Fathers  Daughters &amp; Food"/>
        <s v="Waiting Sands"/>
        <s v="Return (Redemption  #3)"/>
        <s v="My Name Is Asher Lev"/>
        <s v="1 000 Places to See Before You Die"/>
        <s v="Rough Magic: A Biography of Sylvia Plath"/>
        <s v="The Death and Life of Sylvia Plath"/>
        <s v="Rabbit Novels: Rabbit  Run and Rabbit Redux"/>
        <s v="Insurgent Collective Action and Civil War in El Salvador"/>
        <s v="Dicey's Song (Tillerman Cycle  #2)"/>
        <s v="Typhoon and Other Tales"/>
        <s v="McCarthy's Bar: A Journey of Discovery in Ireland"/>
        <s v="Chesapeake"/>
        <s v="Caravans"/>
        <s v="A Kiss Before Dying"/>
        <s v="The Turn of the Screw"/>
        <s v="Hamlet's Dresser: A Memoir"/>
        <s v="Jack &amp; Jill (Alex Cross  #3)"/>
        <s v="Cat &amp; Mouse (Alex Cross #4)"/>
        <s v="Along Came a Spider (Alex Cross  #1)"/>
        <s v="The Journey to the East"/>
        <s v="The Wizard's Apprentice (The Keepers  #2)"/>
        <s v="Child of the Prophecy (Sevenwaters  #3)"/>
        <s v="The Hermit's Story"/>
        <s v="Gould's Book of Fish: A Novel in Twelve Fish"/>
        <s v="The Impostor (Liar's Club  #2)"/>
        <s v="Farewell to Salonica: City at the Crossroads"/>
        <s v="Neverwhere (London Below  #1)"/>
        <s v="The Lady Chosen (Bastion Club  #1)"/>
        <s v="Mormon Country"/>
        <s v="A Writer's Diary"/>
        <s v="Blackberry Wine"/>
        <s v="Total Control"/>
        <s v="Up in a Heaval (Xanth #26)"/>
        <s v="The Heritage of Shannara (Heritage of Shannara  #1-4)"/>
        <s v="The Druids' Keep (The Sword of Shannara  #2)"/>
        <s v="McSweeney's #12"/>
        <s v="Cyrano de Bergerac"/>
        <s v="Wokini: A Lakota Journey to Happiness and Self-Understanding"/>
        <s v="A Garden of Earthly Delights (Wonderland Quartet  #1)"/>
        <s v="Paradise (Second Opportunities  #1)"/>
        <s v="Last Train to Paradise: Henry Flagler and the Spectacular Rise and Fall of the Railroad that Crossed an Ocean"/>
        <s v="The Favored Child (The Wideacre Trilogy  #2)"/>
        <s v="Meridon (The Wideacre Trilogy  #3)"/>
        <s v="Wideacre  (The Wideacre Trilogy  #1)"/>
        <s v="Hear the Wind Blow"/>
        <s v="Sleeping Murder (Miss Marple  #13)"/>
        <s v="Carry On  Jeeves (Jeeves  #3)"/>
        <s v="Thank You  Jeeves (Jeeves  #5)"/>
        <s v="The Dream of Scipio"/>
        <s v="The Dungeon 2 (Philip José Farmer's The Dungeon  Omnibus Volume 2: Valley of Thunder/Lake of Fire)"/>
        <s v="Gun  With Occasional Music"/>
        <s v="The Complete Poems and Major Prose"/>
        <s v="The Crack-Up"/>
        <s v="Hidden World"/>
        <s v="The Gatekeeper: A Memoir"/>
        <s v="Birds of Prey (Courtney #9)"/>
        <s v="Macbeth (No Fear Shakespeare)"/>
        <s v="Piercing the Darkness (Darkness  #2)"/>
        <s v="This Present Darkness (Darkness  #1)"/>
        <s v="The Oath (Dismas Hardy  #8)"/>
        <s v="Ukridge"/>
        <s v="The Amber Spyglass  (His Dark Materials  #3)"/>
        <s v="The Art of Deception: Controlling the Human Element of Security"/>
        <s v="Critique of Pure Reason"/>
        <s v="The Death of Ivan Ilych &amp; Other Stories"/>
        <s v="Death of a Celebrity (Hamish Macbeth  #17)"/>
        <s v="A Break with Charity: A Story about the Salem Witch Trials"/>
        <s v="Dostoevsky: The Mantle of the Prophet  1871-1881"/>
        <s v="Women and Writing"/>
        <s v="The Puppet and the Dwarf: The Perverse Core of Christianity"/>
        <s v="Conversations with Žižek"/>
        <s v="Middlemarch"/>
        <s v="Happy Times in Noisy Village"/>
        <s v="The Decline and Fall of the Roman Empire"/>
        <s v="Hand to Mouth: A Chronicle of Early Failure"/>
        <s v="The Book of Illusions"/>
        <s v="Shadowland"/>
        <s v="Floating Dragon"/>
        <s v="The Doctor's House"/>
        <s v="State of War (Tom Clancy's Net Force  #7)"/>
        <s v="Cloak and Dagger (Tom Clancy's Net Force Explorers  #17)"/>
        <s v="The Fall of the Kings (Riverside  #3)"/>
        <s v="A Higher Justice (The Trials of Kit Shannon #5)"/>
        <s v="A Fearsome Doubt (Inspector Ian Rutledge  #6)"/>
        <s v="My Lord Eternity (Immortal Rogues  #2)"/>
        <s v="Death Match (Tom Clancy's Net Force Explorers  #18)"/>
        <s v="Sea of Fire (Tom Clancy's Op-Center  #10)"/>
        <s v="For All Time (Time Travelers  #4)"/>
        <s v="Aesop's Fables"/>
        <s v="The Forever War (The Forever War  #1)"/>
        <s v="A Drink Before the War (Kenzie &amp; Gennaro  #1)"/>
        <s v="The Princess Bride"/>
        <s v="The Totem"/>
        <s v="The League of Night and Fog (Mortalis  #3)"/>
        <s v="The Protector (Cavanaugh #1)"/>
        <s v="The Voices of Morebath: Reformation and Rebellion in an English Village"/>
        <s v="The Boat of Dreams: A Christmas Story"/>
        <s v="All I Want is Everything (Gossip Girl  #3)"/>
        <s v="For the Sins of My Father: A Mafia Killer  His Son  and the Legacy of a Mob Life"/>
        <s v="All Tomorrow's Parties (Bridge  #3)"/>
        <s v="Idoru (Bridge #2)"/>
        <s v="Transmetropolitan  Vol. 8: Dirge"/>
        <s v="Transmetropolitan  Vol. 9: The Cure"/>
        <s v="Gunslinger Girl  Vol. 1"/>
        <s v="Bookends"/>
        <s v="A Man Rides Through (Mordant's Need  #2)"/>
        <s v="The Complete Fairy Tales of The Brothers Grimm"/>
        <s v="The Last American Man"/>
        <s v="Aphrodite's Secret (Superhero Central #3)"/>
        <s v="Ranma ½  Vol. 1 (Ranma ½ (US 2nd)  #1)"/>
        <s v="The Bishop's Boys: A Life of Wilbur and Orville Wright"/>
        <s v="The Hour Before Dark"/>
        <s v="The Sisters: The Saga of the Mitford Family"/>
        <s v="The Stranger from Paradise: A Biography of William Blake"/>
        <s v="Judy Moody Gets Famous! (Judy Moody  #2)"/>
        <s v="Alice's Adventures in Wonderland and Through the Looking Glass"/>
        <s v="Alice's Adventures in Wonderland"/>
        <s v="The Black Ice (Harry Bosch  #2; Harry Bosch Universe  #2)"/>
        <s v="White Sky  Black Ice (Nathan Active Mystery  #1)"/>
        <s v="The Secret School"/>
        <s v="The Sorority: Samantha (Sorority Trilogy  #3)"/>
        <s v="The Stuffed Owl: An Anthology of Bad Verse"/>
        <s v="All Around the Town"/>
        <s v="Isolde  Queen of the Western Isle (Tristan and Isolde  #1)"/>
        <s v="The Prydain Companion: A Reference Guide to Lloyd Alexander's Prydain Chronicles"/>
        <s v="A Parchment of Leaves"/>
        <s v="This Side of Brightness"/>
        <s v="The Man With a Load of Mischief (Richard Jury  #1)"/>
        <s v="Blankets"/>
        <s v="Rouse Up  O Young Men of the New Age!"/>
        <s v="Shutting Out the Sky: Life in the Tenements of New York  1880-1924"/>
        <s v="Man for Himself: An Inquiry into the Psychology of Ethics"/>
        <s v="Hot Spot (Mark Manning Mystery  #6)"/>
        <s v="An Inquiry into the Nature and Causes of the Wealth of Nations"/>
        <s v="The Lord of the Rings and Philosophy: One Book to Rule Them All"/>
        <s v="The Ring  Volume 1"/>
        <s v="Hadji Murad"/>
        <s v="Cleansing the Doors of Perception: The Religious Significance of Entheogenic Plants and Chemicals"/>
        <s v="Beneath the Wheel"/>
        <s v="Peanuts: The Art of Charles M. Schulz"/>
        <s v="The Rattle-Rat"/>
        <s v="Revolutionary Girl Utena  Vol. 4: To Bud"/>
        <s v="Healing Emotions: Conversations with the Dalai Lama on Mindfulness  Emotions  and Health"/>
        <s v="The Land of the Dead (Tales from the Odyssey  #2)"/>
        <s v="Abandoned Prayers: The Incredible True Story of Murder  Obsession and Amish Secrets"/>
        <s v="Shoofly Pie (Bug Man  #1)"/>
        <s v="Thicker Than Water (Louis Kincaid  #4)"/>
        <s v="Analects"/>
        <s v="Armageddon: The Cosmic Battle of the Ages (Left Behind  #11)"/>
        <s v="Banker to the Poor: Micro-Lending and the Battle Against World Poverty"/>
        <s v="Sixty Million Frenchmen Can't Be Wrong"/>
        <s v="Cults in Our Midst: The Continuing Fight Against Their Hidden Menace"/>
        <s v="The Wicked Day (Arthurian Saga  #4)"/>
        <s v="Cider"/>
        <s v="As Eve Said to the Serpent: On Landscape  Gender  and Art"/>
        <s v="Deep Fire Rising (Philip Mercer  #6)"/>
        <s v="Am I That Name?: Feminism And The Category Of Women In History"/>
        <s v="Witch Grass"/>
        <s v="The Players of Gilean (Dragonlance: Tales from the War of Souls  #2)"/>
        <s v="Dragons of a Vanished Moon (Dragonlance: The War of Souls  #3)"/>
        <s v="Dragonsinger (Harper Hall  #2)"/>
        <s v="Cormac McCarthy's All the Pretty Horses"/>
        <s v="Changeling"/>
        <s v="The Prince"/>
        <s v="Cat Seeing Double (Joe Grey  #8)"/>
        <s v="Demon Diary  Volume 01"/>
        <s v="Demon Diary  Volume 03"/>
        <s v="Demon Diary  Volume 02"/>
        <s v="Demon Diary  Volume 04"/>
        <s v="Rebirth Volume 5"/>
        <s v="Down and Out in the Magic Kingdom"/>
        <s v="A Place So Foreign and Eight More"/>
        <s v="Midnight Jewels"/>
        <s v="The Pilgrim's Progress"/>
        <s v="They Dare to Speak Out: People and Institutions Confront Israel's Lobby"/>
        <s v="Red Harvest"/>
        <s v="Goddess of the Sea (Goddess Summoning  #1)"/>
        <s v="Anita Blake  Vampire Hunter Collection 1-4 (Anita Blake  Vampire Hunter  #1-4)"/>
        <s v="Shattered Mirror"/>
        <s v="Midnight Predator"/>
        <s v="The Thrill of Victory"/>
        <s v="The Rana Look"/>
        <s v="A Kiss Remembered"/>
        <s v="The Communist Manifesto and Other Revolutionary Writings: Marx  Marat  Paine  Mao  Gandhi  and Others"/>
        <s v="Why Orwell Matters"/>
        <s v="The Complete Works"/>
        <s v="The Janson Directive (Paul Janson  #1)"/>
        <s v="Love's Enduring Promise (Love Comes Softly  #2)"/>
        <s v="Buffy the Vampire Slayer and Philosophy: Fear and Trembling in Sunnydale"/>
        <s v="The Best American Sports Writing 2003"/>
        <s v="X/1999  Volume 01: Prelude"/>
        <s v="The Foundling"/>
        <s v="Horse Heaven"/>
        <s v="Lightning"/>
        <s v="The Harry Bosch Novels  Volume 2: The Last Coyote / Trunk Music / Angels Flight (Harry Bosch  #4-6)"/>
        <s v="Chasing the Dime"/>
        <s v="Hunger"/>
        <s v="The End of Nana Sahib: The Steam House (Extraordinary Voyages  #20)"/>
        <s v="Adrift in the Pacific: Two Years Holiday (Extraordinary Voyages  #32)"/>
        <s v="The Mystery at the Moss-covered Mansion (Nancy Drew Mystery Stories  #18)"/>
        <s v="Underworld (Underworld  #1)"/>
        <s v="Underworld: The Mysterious Origins of Civilization"/>
        <s v="King Richard II"/>
        <s v="The Tempest"/>
        <s v="Hamlet  Prince of Denmark"/>
        <s v="Naked Economics: Undressing the Dismal Science"/>
        <s v="Blueberry Muffin Murder (Hannah Swensen  #3)"/>
        <s v="The Keeper's Companion Vol. 1 (Call of Cthulhu RPG)"/>
        <s v="Duel"/>
        <s v="Up Country"/>
        <s v="The Origin of Species/The Voyage of the Beagle"/>
        <s v="Just So Stories"/>
        <s v="John Adams"/>
        <s v="Peter Pan"/>
        <s v="X-Statix  Volume 1: Good Omens"/>
        <s v="Nobody Loves a Centurion (SPQR  #6)"/>
        <s v="Battle Cry of Freedom"/>
        <s v="How to Talk to Anyone: 92 Little Tricks for Big Success in Relationships"/>
        <s v="Crossroads of Twilight (Wheel of Time  #10)"/>
        <s v="Remember (Redemption  #2)"/>
        <s v="A Summer to Remember (Bedwyn Prequels  #2)"/>
        <s v="She Who Remembers (Kwani  #1)"/>
        <s v="Star Wars: Clone Wars  Volume 1: The Defense of Kamino and Other Tales"/>
        <s v="Star Wars:  The New Essential Guide to Vehicles &amp; Vessels"/>
        <s v="Myths of Light: Eastern Metaphors of the Eternal (Collected Work)"/>
        <s v="The Skeptic's Dictionary: A Collection of Strange Beliefs  Amusing Deceptions  and Dangerous Delusions"/>
        <s v="The Dream Cycle of H.P. Lovecraft: Dreams of Terror and Death"/>
        <s v="Love With the Proper Husband (Effingtons  #6)"/>
        <s v="The Lady in Question (Effingtons  #7)"/>
        <s v="Hokkaido Highway Blues: Hitchhiking Japan"/>
        <s v="The Call of the Wild"/>
        <s v="The Pusher (87th Precinct  #3)"/>
        <s v="Eight Black Horses (87th Precinct  #38)"/>
        <s v="Case Closed: Lee Harvey Oswald and the Assassination of JFK"/>
        <s v="The Little Princesses"/>
        <s v="Holes"/>
        <s v="Roughing It"/>
        <s v="The Cabinet of Curiosities (Pendergast  #3)"/>
        <s v="The Key"/>
        <s v="Castle Diary: The Journal of Tobias Burgess"/>
        <s v="A Nose for Murder (Jack and Jamie #1)"/>
        <s v="Bittersweet: Recipes and Tales from a Life in Chocolate"/>
        <s v="Hannibal's Children"/>
        <s v="Riding the Bus with My Sister: A True Life Journey"/>
        <s v="Herzog on Herzog"/>
        <s v="The Crimson Petal and the White"/>
        <s v="Star Trek Voyager Companion"/>
        <s v="Wyrms"/>
        <s v="Full Speed (Full  #3)"/>
        <s v="Tarzan of the Apes (Tarzan  #1)"/>
        <s v="Schott's Original Miscellany"/>
        <s v="The Sheep Look Up"/>
        <s v="A Thousand Acres"/>
        <s v="Afterglow: A Last Conversation With Pauline Kael"/>
        <s v="Spindle's End"/>
        <s v="Science Notebooks: Writing about Inquiry"/>
        <s v="User"/>
        <s v="The Jungle"/>
        <s v="The Key to Rebecca"/>
        <s v="Mike Nelson's Death Rat!"/>
        <s v="J.K. Rowling - A Biography"/>
        <s v="Two's Company"/>
        <s v="P.S. Your Cat Is Dead"/>
        <s v="The Alley (The Alley  #1)"/>
        <s v="God Emperor of Dune (Dune Chronicles #4)"/>
        <s v="In Harm's Way: The Sinking of the USS Indianapolis and the Extraordinary Story of Its Survivors"/>
        <s v="Bull Halsey"/>
        <s v="Black Like Me"/>
        <s v="Real Estate Loopholes: Secrets of Successful Real Estate Investing"/>
        <s v="The Servant Leader"/>
        <s v="Mount Vernon Love Story: A Novel of George and Martha Washington"/>
        <s v="Benjamin Franklin"/>
        <s v="American Slavery  American Freedom"/>
        <s v="McSweeney's #11"/>
        <s v="Into the Woods (De Beers  #4)"/>
        <s v="The Strange Case of Dr. Jekyll and Mr. Hyde and Other Stories"/>
        <s v="McNally's Alibi (Archy McNally Novels)"/>
        <s v="Wizard's First Rule (Sword of Truth  #1)"/>
        <s v="Gone for Good"/>
        <s v="Living La Dolce Vita: Bring the Passion  Laughter  and Serenity of Italy Into Your Daily Life"/>
        <s v="The Church in Emerging Culture: Five Perspectives"/>
        <s v="Dirty Snow"/>
        <s v="Maigret Loses His Temper (Maigret  #61)"/>
        <s v="Man Walks Into a Room"/>
        <s v="The Church on the Other Side: Doing Ministry in the Postmodern Matrix"/>
        <s v="Great Russian Short Stories"/>
        <s v="The Ultimate Hitchhiker's Guide to the Galaxy (Hitchhiker's Guide to the Galaxy  #1-5)"/>
        <s v="Heidi (Heidi  #1-2)"/>
        <s v="The Red Notebook: True Stories"/>
        <s v="The Collapse of the Common Good: How America's Lawsuit Culture Undermines Our Freedom"/>
        <s v="Cryptonomicon"/>
        <s v="The Design of Everyday Things"/>
        <s v="The Last Days of Pompeii"/>
        <s v="Leadership"/>
        <s v="The Clan of the Cave Bear (Earth's Children  #1)"/>
        <s v="Euripides II: The Cyclops / Heracles / Iphigenia in Tauris / Helen"/>
        <s v="The Oedipus Cycle: Oedipus Rex  Oedipus at Colonus  Antigone"/>
        <s v="The Confessions (Works of Saint Augustine 1)"/>
        <s v="Nickel and Dimed: On (Not) Getting by in America"/>
        <s v="The Santaroga Barrier"/>
        <s v="The Dosadi Experiment (ConSentiency Universe  #2)"/>
        <s v="The Eyes of Heisenberg"/>
        <s v="The Lady in the Lake  The Little Sister  The Long Goodbye  Playback (Everyman's Library)"/>
        <s v="The Tipping Point: How Little Things Can Make a Big Difference"/>
        <s v="Christian Mythmakers: C.S. Lewis  Madeleine L'Engle  J.R.R. Tolkien  George MacDonald  G.K. Chesterton  Charles Williams  Dante Alighieri  John Bunyan  Walter Wangerin  Robert Siegel  and Hannah Hurnard"/>
        <s v="The Rock That Is Higher: Story as Truth"/>
        <s v="Louisa May Alcott's Christmas Treasury"/>
        <s v="A Conflict of Visions: Ideological Origins of Political Struggles"/>
        <s v="Howards End"/>
        <s v="A Chosen Few: The Resurrection of European Jewry (Reader's Circle)"/>
        <s v="Temptations"/>
        <s v="Morgan's Run"/>
        <s v="The Corrections"/>
        <s v="Death in Holy Orders (Adam Dalgliesh  #11)"/>
        <s v="Death of an Expert Witness (Adam Dalgliesh #6)"/>
        <s v="Kentucky Heat"/>
        <s v="The Final Season: Fathers  Sons  and One Last Season in a Classic American Ballpark"/>
        <s v="A Prayer for Owen Meany"/>
        <s v="The Imaginary Girlfriend"/>
        <s v="Kurt Vonnegut's Cat's Cradle (Modern Critical Interpretations)"/>
        <s v="Cane River"/>
        <s v="Fall on Your Knees"/>
        <s v="Carrie / 'Salem's Lot / The Shining"/>
        <s v="Cradle to Cradle: Remaking the Way We Make Things"/>
        <s v="Mother Maria Skobtsova: Essential Writings"/>
        <s v="A Bend in the River"/>
        <s v="Veinte poemas de amor y una canción desesperada; Cien sonetos de amor"/>
        <s v="Waiting for My Cats to Die: A Memoir"/>
        <s v="Journey of the Sparrows"/>
        <s v="Life of the Beloved: Spiritual Living in a Secular World"/>
        <s v="When Rabbit Howls"/>
        <s v="Homeric Moments: Clues to Delight in Reading the Odyssey and the Iliad"/>
        <s v="The Antiquary"/>
        <s v="Prozac Nation"/>
        <s v="James and the Giant Peach"/>
        <s v="Danny the Champion of the World"/>
        <s v="The Seven Daughters Of Eve"/>
        <s v="The Lord of the Rings: The Making of the Movie Trilogy"/>
        <s v="Founding Brothers: The Revolutionary Generation"/>
        <s v="Travels"/>
        <s v="The Terminal Man"/>
        <s v="Plays: Mrs Warren's Profession/Man and Superman/Major Barbara/Pygmalion"/>
        <s v="Another Day in Cubicle Paradise"/>
        <s v="Late Victorian Holocausts: El Niño Famines and the Making of the Third World"/>
        <s v="Maud Hart Lovelace's Deep Valley: A Guidebook of Mankato Places in the Betsy-Tacy Series"/>
        <s v="A Robin McKinley Collection: Spindle's End  The Hero and the Crown and The Blue Sword (Folktales #1-3)"/>
        <s v="Lectures on Literature"/>
        <s v="So Long  and Thanks for All the Fish (Hitchhiker's Guide to the Galaxy  #4)"/>
        <s v="The War of the Worlds"/>
        <s v="Ballet and Modern Dance"/>
        <s v="The Smoke Jumper"/>
        <s v="Skinny Legs and All"/>
        <s v="Ender's Shadow (The Shadow Series  #1)"/>
        <s v="Half Asleep in Frog Pajamas"/>
        <s v="Essays"/>
        <s v="Crescent and Star: Turkey Between Two Worlds"/>
        <s v="Men Who Hate Women and the Women Who Love Them: When Loving Hurts and You Don't Know Why"/>
        <s v="Crossing to Safety"/>
        <s v="In Cold Blood"/>
        <s v="Miracle Fair: Selected Poems"/>
        <s v="The Early History of God: Yahweh and the Other Deities in Ancient Israel"/>
        <s v="A Clash of Kings  (A Song of Ice and Fire  #2)"/>
        <s v="Where the Bluebird Sings to the Lemonade Springs"/>
        <s v="In Search of Captain Zero: A Surfer's Road Trip Beyond the End of the Road"/>
        <s v="Picture Perfect"/>
        <s v="Salem Falls"/>
        <s v="Finnegans Wake"/>
        <s v="Redemption (Redemption  #1)"/>
        <s v="The Body Artist"/>
        <s v="The Sheltering Sky / Let It Come Down / The Spider's House"/>
        <s v="Wittgenstein's Poker: The Story of a Ten-Minute Argument Between Two Great Philosophers"/>
        <s v="Long Day's Journey into Night"/>
        <s v="The Poetry of Robert Frost: The Collected Poems  Complete and Unabridged"/>
        <s v="Stiff Upper Lip  Jeeves (Jeeves  #13)"/>
        <s v="On Writing"/>
        <s v="Media Control: The Spectacular Achievements of Propaganda"/>
        <s v="Hawaii"/>
        <s v="The Shining"/>
        <s v="Light in August"/>
        <s v="King Henry IV  Part 1"/>
        <s v="The Social Contract and The First and Second Discourses"/>
        <s v="Dreaming in Pictures: The Photography"/>
        <s v="Winter's Heart (The Wheel of Time  #9)"/>
        <s v="A Beautiful Mind"/>
        <s v="Son of the Shadows (Sevenwaters  #2)"/>
        <s v="The Noonday Demon: An Atlas of Depression"/>
        <s v="King Solomon's Ring"/>
        <s v="The Little Friend"/>
        <s v="The Collected Stories of Philip K. Dick 3: Second Variety"/>
        <s v="Coin Locker Babies"/>
        <s v="Fifty-One Tales"/>
        <s v="Good in Bed (Cannie Shapiro  #1)"/>
        <s v="Last Man Standing"/>
        <s v="Crucial Conversations: Tools for Talking When Stakes Are High"/>
        <s v="The Magical Worlds of Lord of the Rings: The Amazing Myths  Legends and Facts Behind the Masterpiece"/>
        <s v="Corpse: Nature  Forensics  and the Struggle to Pinpoint Time of Death"/>
        <s v="The Lord of the Rings / The Hobbit"/>
        <s v="The Ice Storm"/>
        <s v="Black Veil: A Memoir with Digressions"/>
        <s v="Garden State"/>
        <s v="Swell Foop (Xanth #25)"/>
        <s v="Strangers"/>
        <s v="One Door Away from Heaven"/>
        <s v="While I Was Gone"/>
        <s v="True Believers (Gregor Demarkian  #17)"/>
        <s v="Middle Age: A Romance"/>
        <s v="Complete Novels and Stories"/>
        <s v="You Can't Be Neutral on a Moving Train: A Personal History of Our Times"/>
        <s v="Ella Minnow Pea: A Novel in Letters"/>
        <s v="John Henry Days"/>
        <s v="Crooked House"/>
        <s v="The Mysterious Affair at Styles (Hercule Poirot  #1)"/>
        <s v="Lord Emsworth and Others (Blandings Castle  #5.5)"/>
        <s v="The Mating Season (Jeeves  #9)"/>
        <s v="The Luck of the Bodkins"/>
        <s v="Welcome to the Great Mysterious"/>
        <s v="The Arms of Hercules (Book of the Gods  #3)"/>
        <s v="This Craft of Verse"/>
        <s v="Doyle Brunson's Super System"/>
        <s v="The Glass Bead Game"/>
        <s v="Beach Music"/>
        <s v="The Prince of Tides"/>
        <s v="The Two-Mile Time Machine: Ice Cores  Abrupt Climate Change  and Our Future"/>
        <s v="What Einstein Told His Cook: Kitchen Science Explained"/>
        <s v="Chemistry: The Central Science"/>
        <s v="Banvard's Folly: Thirteen Tales of People Who Didn't Change the World"/>
        <s v="The Eternal Frontier: An Ecological History of North America and Its Peoples"/>
        <s v="Blandings Castle (Blandings Castle  #3)"/>
        <s v="Laughing Gas"/>
        <s v="Meet Mr. Mulliner"/>
        <s v="Seawolf Class (Silent Service #3)"/>
        <s v="Haussmann  or the Distinction"/>
        <s v="Conan: Sword of Skelos"/>
        <s v="The Wind Done Gone"/>
        <s v="Meeting God at Every Turn"/>
        <s v="The Common Reader"/>
        <s v="The Belgariad  Vol. 1: Pawn of Prophecy / Queen of Sorcery / Magician's Gambit (The Belgariad  #1-3)"/>
        <s v="The Belgariad  Vol. Two: Castle of Wizardry / Enchanters' End Game (The Belgariad  #4-5)"/>
        <s v="The Honourable Schoolboy"/>
        <s v="Fighting Ruben Wolfe (Wolfe Brothers  #2)"/>
        <s v="Father to Son  (The Destroyer  #129)"/>
        <s v="Moral Politics: How Liberals and Conservatives Think"/>
        <s v="New Selected Poems 1966-1987"/>
        <s v="Teen Angst? Naaah..."/>
        <s v="Schopenhauer: A Very Short Introduction"/>
        <s v="Cutting Edge (Tom Clancy's Power Plays  #6)"/>
        <s v="Mission of Honor (Tom Clancy's Op-Center  #9)"/>
        <s v="Red Rabbit (Jack Ryan  #2)"/>
        <s v="Goodbye  Darkness: A Memoir of the Pacific War"/>
        <s v="Confessions of a Pagan Nun"/>
        <s v="Deadlock"/>
        <s v="Watchers of Time (Inspector Ian Rutledge  #5)"/>
        <s v="House Corrino (Prelude to Dune #3)"/>
        <s v="The Complete Stories of Robert Louis Stevenson: Strange Case of Dr. Jekyll and Mr. Hyde and Nineteen Other Tales"/>
        <s v="Reptiles and Amphibians (Smithsonian Handbooks)"/>
        <s v="Scenes of Clerical Life"/>
        <s v="Study Bible: NIV"/>
        <s v="Inventing America: Jefferson's Declaration of Independence"/>
        <s v="Venice: Lion City: The Religion of Empire"/>
        <s v="Crown Duel (Crown &amp; Court #1-2)"/>
        <s v="The Feelings Book: The Care &amp; Keeping of Your Emotions"/>
        <s v="Fables  Vol. 1: Legends in Exile"/>
        <s v="The Five Dysfunctions of a Team: A Leadership Fable"/>
        <s v="The Winds of War (The Henry Family  #1)"/>
        <s v="The Choirboys"/>
        <s v="Fire Lover: A True Story"/>
        <s v="From a Buick 8"/>
        <s v="Gossip Girl (Gossip Girl  #1)"/>
        <s v="The Invisible Heart: An Economic Romance"/>
        <s v="Transmetropolitan  Vol. 7: Spider's Thrash"/>
        <s v="The Minority Report: 18 Classic Stories"/>
        <s v="In the Beginning: The Story of the King James Bible and How it Changed a Nation  a Language  and a Culture"/>
        <s v="A Writer's Workbook: Daily Exercises for the Writing Life"/>
        <s v="She Went All the Way"/>
        <s v="Aphrodite's Passion (Superhero Central #2)"/>
        <s v="Reunion (Pip &amp; Flinx #8)"/>
        <s v="Bad Astronomy"/>
        <s v="Norse Mythology: A Guide to the Gods  Heroes  Rituals  and Beliefs"/>
        <s v="Berlin Diary: The Journal of a Foreign Correspondent 1934-1941"/>
        <s v="King Solomon's Mines (Allan Quatermain  #1)"/>
        <s v="The Boys Start the War (Boy/Girl Battle  #1)"/>
        <s v="Nicomachean Ethics"/>
        <s v="Fargo Rock City: A Heavy Metal Odyssey in Rural North Dakota"/>
        <s v="The Adventures of Tom Sawyer and Adventures of Huckleberry Finn"/>
        <s v="Westmark (Westmark  #1)"/>
        <s v="The Philadelphia Adventure"/>
        <s v="Lost"/>
        <s v="The Dream Stealer"/>
        <s v="Passage"/>
        <s v="The Map That Changed the World: William Smith and the Birth of Modern Geology"/>
        <s v="Uzumaki: Spiral into Horror  Vol. 2."/>
        <s v="Uzumaki: Spiral Into Horror  Vol. 3"/>
        <s v="The Five Bells and Bladebone (Richard Jury  #9)"/>
        <s v="March Upcountry (Empire of Man  #1)"/>
        <s v="The Dobe Ju/'hoansi"/>
        <s v="Get Out of My Life  but First Could You Drive Me &amp; Cheryl to the Mall?"/>
        <s v="The Dirt: Confessions of the World's Most Notorious Rock Band"/>
        <s v="The Minimalist Cooks at Home: Recipes That Give You More Flavor from Fewer Ingredients in Less Time"/>
        <s v="The Road to Jerusalem (The Knight Templar  #1)"/>
        <s v="Kissing in Manhattan"/>
        <s v="Trust Fund"/>
        <s v="The Kestrel (Westmark  #2)"/>
        <s v="Clay's Quilt"/>
        <s v="The Arabian Nightmare"/>
        <s v="Lights Out"/>
        <s v="Islam: A Short History"/>
        <s v="Silent Spring"/>
        <s v="Desecration (Left Behind  #9)"/>
        <s v="Artificial Intelligence: A Modern Approach"/>
        <s v="The Eden Express: A Memoir of Insanity"/>
        <s v="I'm the One That I Want"/>
        <s v="The Best of Tales: Volume Two (Dragonlance Anthology)"/>
        <s v="Hell's Kitchen (John Pellam  #3)"/>
        <s v="Tristan Taormino's True Lust"/>
        <s v="Take a Thief (Valdemar #25)"/>
        <s v="Cat Laughing Last (Joe Grey  #7)"/>
        <s v="Our Band Could Be Your Life: Scenes from the American Indie Underground  1981-1991"/>
        <s v="Nixon Agonistes: The Crisis of the Self-Made Man"/>
        <s v="You Remind Me of You: A Poetry Memoir"/>
        <s v="The Truth Will Set You Free: Overcoming Emotional Blindness and Finding Your True Adult Self"/>
        <s v="The Dain Curse"/>
        <s v="Narcissus in Chains (Anita Blake  Vampire Hunter  #10)"/>
        <s v="Five Dialogues: Euthyphro  Apology  Crito  Meno  Phaedo"/>
        <s v="Seduction by Design"/>
        <s v="Introducing Sartre (Introducing... S.)"/>
        <s v="Up in the Air"/>
        <s v="Black Mischief"/>
        <s v="Andreas Gursky"/>
        <s v="The Black Road (Diablo #2)"/>
        <s v="The Kingdom of Shadow (Diablo  #3)"/>
        <s v="Mr. Maybe"/>
        <s v="The Life of Charlotte Brontë"/>
        <s v="Our Mutual Friend"/>
        <s v="Baseball: a Literary Anthology"/>
        <s v="The Sigma Protocol"/>
        <s v="Violin"/>
        <s v="Blood And Gold (The Vampire Chronicles  #8)"/>
        <s v="Children of the Mind (Ender's Saga  #4)"/>
        <s v="A Memoir of Jane Austen and Other Family Recollections"/>
        <s v="The Jane Austen Cookbook"/>
        <s v="Philosophy of Mind: Classical and Contemporary Readings"/>
        <s v="The Matrix and Philosophy: Welcome to the Desert of the Real"/>
        <s v="The Gospel According to Job"/>
        <s v="The Age of Grief"/>
        <s v="Deep Waters (Cetin Ikmen  #4)"/>
        <s v="Spiritual Midwifery"/>
        <s v="The Mammoth Book of Egyptian Whodunnits"/>
        <s v="A Primate's Memoir: A Neuroscientist's Unconventional Life Among the Baboons"/>
        <s v="Phantoms"/>
        <s v="The Door to December"/>
        <s v="The Poet (Jack McEvoy  #1; Harry Bosch Universe  #5)"/>
        <s v="The Black Echo (Harry Bosch  #1; Harry Bosch Universe  #1)"/>
        <s v="The Last Joy"/>
        <s v="The Mysterious Island"/>
        <s v="The Mothman Prophecies"/>
        <s v="Perfect Match"/>
        <s v="The Day of the Tempest (Dragonlance: Dragons of a New Age  #2)"/>
        <s v="Hamlet in Purgatory"/>
        <s v="Strawberry Shortcake Murder (Hannah Swensen  #2)"/>
        <s v="Twenty Thousand Leagues Under the Sea (Extraordinary Voyages  #6)"/>
        <s v="Nightmare At 20 000 Feet"/>
        <s v="What The Lady Wants"/>
        <s v="Running in Heels"/>
        <s v="The Lion's Game (John Corey  #2)"/>
        <s v="Plum Island (John Corey  #1)"/>
        <s v="The Waste Land and Other Writings"/>
        <s v="New Complete Guide to Sewing"/>
        <s v="The Truth (Discworld  #25; Industrial Revolution  #2)"/>
        <s v="Interesting Times: The Play"/>
        <s v="If Chins Could Kill: Confessions of a B Movie Actor"/>
        <s v="The Damnation Game"/>
        <s v="Shattered Bonds: The Color of Child Welfare"/>
        <s v="The Dragon Reborn (The Wheel of Time  #3)"/>
        <s v="Star Wars: The Approaching Storm"/>
        <s v="The Hand of Dinotopia"/>
        <s v="A Kiss to Remember (Once Upon a Time  #3)"/>
        <s v="Star Wars:  The New Essential Guide to Characters"/>
        <s v="Star by Star (Star Wars: The New Jedi Order  #9)"/>
        <s v="The Love You Make: An Insider's Story of the Beatles"/>
        <s v="The Bush Dyslexicon: Observations on a National Disorder"/>
        <s v="The Collected Stories of Arthur C. Clarke"/>
        <s v="Lair of the White Worm"/>
        <s v="Warrior (MacKenzie-Blackthorn #5)"/>
        <s v="The Best of H.P. Lovecraft: Bloodcurdling Tales of Horror and the Macabre"/>
        <s v="Going on Being: Buddhism and the Way of Change"/>
        <s v="The Tiger Rising"/>
        <s v="On a Wicked Dawn (Cynster  #9)"/>
        <s v="Beyond Seduction (Beyond Duet  #2)"/>
        <s v="Warlock (Ancient Egypt  #3)"/>
        <s v="Evelina"/>
        <s v="Holding On to the Air"/>
        <s v="Forever..."/>
        <s v="Lithium for Medea"/>
        <s v="Q: The Autobiography of Quincy Jones"/>
        <s v="On the Beach"/>
        <s v="Kaplan &amp; Sadock's Synopsis of Psychiatry: Behavioral Sciences/Clinical Psychiatry"/>
        <s v="Moll Flanders"/>
        <s v="Secrets  Lies and Democracy"/>
        <s v="The Common Good"/>
        <s v="Every Tongue Got to Confess: Negro Folk-tales from the Gulf States"/>
        <s v="Just Disgusting!"/>
        <s v="The Reluctant Reformer"/>
        <s v="Writing the Novel: From Plot to Print"/>
        <s v="The Fantasy Writer's Assistant and Other Stories"/>
        <s v="Mockingbird Wish Me Luck"/>
        <s v="Black Like Us: A Century of Lesbian  Gay  and Bisexual African American Fiction"/>
        <s v="A Year Down Yonder (A Long Way from Chicago  #2)"/>
        <s v="Matilda Bone"/>
        <s v="Gone Bamboo"/>
        <s v="On the Street Where You Live"/>
        <s v="Scarlet Feather"/>
        <s v="Solo"/>
        <s v="The Complete Sonnets and Poems"/>
        <s v="Bones of the Moon (Answered Prayers  #1)"/>
        <s v="Life Is A Dream = La Vida Es Sueño"/>
        <s v="We were Soldiers Once... and young"/>
        <s v="Yanks: The Epic Story of the American Army in World War I"/>
        <s v="Alaska"/>
        <s v="War and Remembrance (The Henry Family  #2)"/>
        <s v="The Hope (The Hope and the Glory  #1)"/>
        <s v="Brown V. Board of Education: A Civil Rights Milestone and Its Troubled Legacy"/>
        <s v="Sweet Violence: The Idea of the Tragic"/>
        <s v="Unacknowledged Legislation: Writers in the Public Sphere"/>
        <s v="The Trial of Henry Kissinger"/>
        <s v="The Complete Stories of Theodore Sturgeon  Volume 7: A Saucer of Loneliness"/>
        <s v="Dead Sleep"/>
        <s v="Slammerkin"/>
        <s v="Black Hawk Down: A Story of Modern War"/>
        <s v="After the Quake"/>
        <s v="The Lord of the Rings: The Art of the Fellowship of the Ring"/>
        <s v="Sailing Alone Around the Room: New and Selected Poems"/>
        <s v="Of Mice and Men"/>
        <s v="Fast Food Nation: What The All-American Meal is Doing to the World"/>
        <s v="The Complete Pelican Shakespeare"/>
        <s v="Charles Dickens"/>
        <s v="Matthew Flinders' Cat"/>
        <s v="Witches Abroad (Discworld  #12; Witches #3)"/>
        <s v="Great Expectations"/>
        <s v="Falling Angels"/>
        <s v="The Adventures of Huckleberry Finn (Adventures of Tom and Huck  #2)"/>
        <s v="Moonraker (James Bond  #3)"/>
        <s v="Casino Royale (James Bond  #1)"/>
        <s v="Goldfinger (James Bond  #7)"/>
        <s v="Unnatural Causes (Adam Dalgliesh #3)"/>
        <s v="Worlds Enough &amp; Time: Five Tales of Speculative Fiction"/>
        <s v="A Winter Haunting (Seasons of Horror  #2)"/>
        <s v="The Cold Six Thousand (Underworld USA #2)"/>
        <s v="About a Boy"/>
        <s v="East of Eden"/>
        <s v="Carter Beats the Devil"/>
        <s v="Cannery Row"/>
        <s v="Fury"/>
        <s v="Year of Wonders"/>
        <s v="Berlin: The Downfall  1945"/>
        <s v="Island"/>
        <s v="Travels with Charley: In Search of America"/>
        <s v="Forever Amber"/>
        <s v="The Hobbit  or There and Back Again"/>
        <s v="Morality for Beautiful Girls (No. 1 Ladies' Detective Agency #3)"/>
        <s v="Crime and Punishment"/>
        <s v="The Treason of Isengard: The History of The Lord of the Rings  Part Two (The History of Middle-earth  #7)"/>
        <s v="Comfort Me with Apples: More Adventures at the Table"/>
        <s v="Planet of the Apes: The Fall"/>
        <s v="Word Freak: Heartbreak  Triumph  Genius  and Obsession in the World of Competitive Scrabble Players"/>
        <s v="Sputnik Sweetheart"/>
        <s v="Atonement"/>
        <s v="Secret Rendezvous"/>
        <s v="Mary  Queen of Scots: Queen Without a Country"/>
        <s v="The Man in the Black Suit: 4 Dark Tales"/>
        <s v="A Wild Sheep Chase (The Rat  #3)"/>
        <s v="Look to Windward (Culture  #7)"/>
        <s v="Homecoming (Tillerman Cycle  #1)"/>
        <s v="Savage Beauty: The Life of Edna St. Vincent Millay"/>
        <s v="The Source"/>
        <s v="Nuns and Soldiers"/>
        <s v="Red: Passion and Patience in the Desert"/>
        <s v="The Botany of Desire: A Plant's-Eye View of the World"/>
        <s v="Geek Love"/>
        <s v="World Light"/>
        <s v="Paradise Reclaimed"/>
        <s v="Island: Collected Stories"/>
        <s v="Mrs. Dalloway"/>
        <s v="Five Quarters of the Orange"/>
        <s v="A Happy Death"/>
        <s v="The Plague"/>
        <s v="The Piano Shop on the Left Bank: Discovering a Forgotten Passion in a Paris Atelier"/>
        <s v="The Wise Woman"/>
        <s v="Mrs. McGinty's Dead (Hercule Poirot  #30)"/>
        <s v="The Diagnosis"/>
        <s v="The Best American Science Writing 2002"/>
        <s v="The Great Divorce"/>
        <s v="Dance Dance Dance"/>
        <s v="The Lost Years of Merlin"/>
        <s v="The Mirror of Merlin"/>
        <s v="The Summit (Everest  #3)"/>
        <s v="The Modern Mind: An Intellectual History of the 20th Century"/>
        <s v="The Years"/>
        <s v="Madame Bovary"/>
        <s v="Tales from Firozsha Baag [Jan 01  2002] Mistry  Rohinton"/>
        <s v="Blindsighted (Grant County  #1)"/>
        <s v="Life After God"/>
        <s v="All Families Are Psychotic"/>
        <s v="Operation Wandering Soul"/>
        <s v="Tales from the Perilous Realm"/>
        <s v="Roverandom"/>
        <s v="The History of Middle-Earth Index (The History of Middle-Earth  #13)"/>
        <s v="The Lost Road and Other Writings (The History of Middle-earth  #5)"/>
        <s v="How to Build a Time Machine"/>
        <s v="The Dance of the Dissident Daughter"/>
        <s v="After the Plague: and Other Stories"/>
        <s v="The Case Of The Buried Treasure"/>
        <s v="Balzac And The Little Chinese Seamstress"/>
        <s v="Seven Gothic Tales"/>
        <s v="The Commanders"/>
        <s v="In the Footsteps of Mr. Kurtz: Living on the Brink of Disaster in Mobutu's Congo"/>
        <s v="A Mulligan for Bobby Jobe: A Novel"/>
        <s v="Double Fold: Libraries and the Assault on Paper"/>
        <s v="The Book of Lost Tales  Part Two (The History of Middle-earth  #2)"/>
        <s v="Guardians of the Lost (Sovereign Stone  #2)"/>
        <s v="The Dying Animal"/>
        <s v="A Light in the Attic"/>
        <s v="Early Greek Philosophy"/>
        <s v="In the Bedroom: Seven Stories"/>
        <s v="The Last Hero (Discworld #27; Rincewind #7)"/>
        <s v="The Last Story (Remember Me  #3)"/>
        <s v="Her Highness  My Wife (Effingtons  #5)"/>
        <s v="The Good Liar"/>
        <s v="Wide Sargasso Sea: A Reader's Guide to Essential Criticism"/>
        <s v="Nigella Bites: From Family Meals to Elegant Dinners--Easy  Delectable Recipes for Any Occasion"/>
        <s v="The Olive Farm: A Memoir of Life  Love  and Olive Oil in the South of France"/>
        <s v="Fear (Fearless  #23)"/>
        <s v="Twisted (Fearless  #4)"/>
        <s v="Alone (Fearless  #22)"/>
        <s v="The Beauty Myth"/>
        <s v="Turtle Moon"/>
        <s v="Theodore Rex"/>
        <s v="Band of Brothers: E Company  506th Regiment  101st Airborne from Normandy to Hitler's Eagle's Nest"/>
        <s v="We Were Soldiers Once ... and Young (Ia Drang - the Battle That Changed the War in Vietnam)"/>
        <s v="Diana Vreeland"/>
        <s v="Kitchen Privileges: A Memoir"/>
        <s v="Montaillou: Cathars and Catholics in a French Village 1294-1324"/>
        <s v="Bowling Alone: The Collapse and Revival of American Community"/>
        <s v="Solomon's Song (The Potato Factory  #3)"/>
        <s v="Perfume: The Story of a Murderer"/>
        <s v="The Basque History of the World: The Story of a Nation"/>
        <s v="Icy Sparks"/>
        <s v="The Book of Evidence (The Freddie Montgomery Trilogy #1)"/>
        <s v="White Teeth"/>
        <s v="Dreamland (Dreamland  #1)"/>
        <s v="My War Gone By  I Miss It So"/>
        <s v="American Gods"/>
        <s v="The Log from the Sea of Cortez"/>
        <s v="A Heartbreaking Work of Staggering Genius"/>
        <s v="A Fine Balance"/>
        <s v="Anil's Ghost"/>
        <s v="The Road Back"/>
        <s v="Howl's Moving Castle (Howl's Moving Castle  #1)"/>
        <s v="Ghostwritten"/>
        <s v="Paris to the Moon"/>
        <s v="Rainforest Home Remedies: The Maya Way To Heal Your Body and Replenish Your Soul"/>
        <s v="Tree and Leaf: Includes Mythopoeia and The Homecoming of Beorhtnoth"/>
        <s v="Fear and Loathing in America: The Brutal Odyssey of an Outlaw Journalist  1968-1976"/>
        <s v="The Legacy of Luna: The Story of a Tree  a Woman  and the Struggle to Save the Redwoods"/>
        <s v="The Gift"/>
        <s v="Down to the Bonny Glen (Little House: The Martha Years  #3)"/>
        <s v="Freak the Mighty (Freak The Mighty  #1)"/>
        <s v="An Hour Before Daylight: Memories of a Rural Boyhood"/>
        <s v="Answered Prayers"/>
        <s v="The Ruined Map"/>
        <s v="Henry VIII (Shakespeare  Pelican)"/>
        <s v="When Genius Failed: The Rise and Fall of Long-Term Capital Management"/>
        <s v="The Screwtape Letters"/>
        <s v="The Sea  The Sea"/>
        <s v="A Fairly Honourable Defeat"/>
        <s v="The Human Stain (The American Trilogy  #3)"/>
        <s v="Set This House On Fire"/>
        <s v="Watership Down"/>
        <s v="Saint Joan"/>
        <s v="Basic Writings of Nietzsche"/>
        <s v="Alice In Wonderland"/>
        <s v="Prodigal Summer"/>
        <s v="Lives of Girls and Women"/>
        <s v="Echo"/>
        <s v="The Autobiography of Alice B. Toklas"/>
        <s v="The Lord of the Rings: Official Movie Guide"/>
        <s v="Agatha Christie: An Autobiography"/>
        <s v="Hallowe'en Party (Hercule Poirot  #39)"/>
        <s v="Partners in Crime (Tommy and Tuppence #2)"/>
        <s v="Hercule Poirot's Christmas (Hercule Poirot  #20)"/>
        <s v="The Queen's Necklace"/>
        <s v="Arctic Dreams"/>
        <s v="Crucible of War: The Seven Years' War and the Fate of Empire in British North America  1754 - 1766"/>
        <s v="The Trial"/>
        <s v="In the Heart of the Sea: The Tragedy of the Whaleship Essex"/>
        <s v="The Village of Stepanchikovo"/>
        <s v="There's a Spiritual Solution to Every Problem"/>
        <s v="The Coming"/>
        <s v="Betrayal of Trust: The Collapse of Global Public Health"/>
        <s v="Gain"/>
        <s v="Experience"/>
        <s v="How to Travel with a Salmon &amp; Other Essays"/>
        <s v="The Consolations of Philosophy"/>
        <s v="Charlotte's Web"/>
        <s v="The Pen Is Mightier Than The Sword (The Amazing Days of Abby Hayes  #6)"/>
        <s v="Have Wheels  Will Travel (The Amazing Days of Abby Hayes  #4)"/>
        <s v="His Dark Materials Trilogy (Northern Lights; The Subtle Knife; The Amber Spyglass)"/>
        <s v="Ship of Fools"/>
        <s v="Four Stupid Cupids (The Hamlet Chronicles  #4)"/>
        <s v="Child of the Owl (Golden Mountain Chronicles  #7)"/>
        <s v="Wanderlust: A History of Walking"/>
        <s v="Zazie in the Metro"/>
        <s v="Well of Darkness (Sovereign Stone  #1)"/>
        <s v="Baltasar and Blimunda"/>
        <s v="The Confusions of Young Törless"/>
        <s v="The Total Library: Non-Fiction 1922-1986"/>
        <s v="Summer of the Dragon"/>
        <s v="Zelda's Cut"/>
        <s v="The Diary of Ellen Rimbauer: My Life at Rose Red"/>
        <s v="The Greatest Generation"/>
        <s v="Maverick: The Success Story Behind the World's Most Unusual Workplace"/>
        <s v="The Bridegroom"/>
        <s v="The Amazing Maurice and His Educated Rodents (Discworld  #28)"/>
        <s v="Interlopers"/>
        <s v="A General Theory of Love"/>
        <s v="American Tabloid (Underworld USA #1)"/>
        <s v="Just as Long as We're Together"/>
        <s v="Tears (Fearless  #15)"/>
        <s v="Maggie: A Girl of the Streets and Other Tales of New York"/>
        <s v="How Green Was My Valley"/>
        <s v="The Rise of Theodore Roosevelt"/>
        <s v="As Nature Made Him: The Boy Who Was Raised as a Girl"/>
        <s v="The Sonnets"/>
        <s v="White Fang"/>
        <s v="U.S.S. Seawolf (Admiral Arnold Morgan  #4)"/>
        <s v="Orwell in Spain: The Full Text of Homage to Catalonia  with Associated Articles  Reviews and Letters from the Complete Works of George Orwell"/>
        <s v="The Collected Dorothy Parker"/>
        <s v="In a Sunburned Country"/>
        <s v="Guts: The True Stories behind Hatchet and the Brian Books"/>
        <s v="Wizard: The Life and Times of Nikola Tesla: Biography of a Genius"/>
        <s v="Tides of War"/>
        <s v="Aeneid: Selections from Books 1  2  4  6  10  12"/>
        <s v="Bakkhai"/>
        <s v="Orestes and Other Plays"/>
        <s v="Getting Things Done When You Are Not in Charge"/>
        <s v="Augustine: A Very Short Introduction"/>
        <s v="Kitchen Confidential: Adventures in the Culinary Underbelly"/>
        <s v="Wild at Heart: Discovering the Secret of a Man's Soul"/>
        <s v="In the Land of White Death: An Epic Story of Survival in the Siberian Arctic"/>
        <s v="Harry Potter Schoolbooks Box Set: Two Classic Books from the Library of Hogwarts School of Witchcraft and Wizardry"/>
        <s v="The Universe in a Nutshell"/>
        <s v="Blink-182: Tales from Beneath Your Mom"/>
        <s v="Passionate Sage: The Character and Legacy of John Adams"/>
        <s v="It's Not about the Bike: My Journey Back to Life"/>
        <s v="Collected Stories  1911-1937"/>
        <s v="The Complete Short Stories"/>
        <s v="All the Names"/>
        <s v="The Invisible Child"/>
        <s v="Robinson Crusoe (Robinson Crusoe #1)"/>
        <s v="The Annotated Huckleberry Finn"/>
        <s v="The Stories of Eva Luna"/>
        <s v="The Complete Adventures and Memoirs of Sherlock Holmes"/>
        <s v="Time To Be In Earnest: A Fragment Of Autobiography"/>
        <s v="Cover Her Face (Adam Dalgliesh #1)"/>
        <s v="The Black Tower (Adam Dalgliesh #5)"/>
        <s v="Innocent Blood"/>
        <s v="Texas Heat (Texas  #2)"/>
        <s v="The Amazing Adventures of Kavalier &amp; Clay"/>
        <s v="The Great House of God"/>
        <s v="Nine Stories"/>
        <s v="Blink 182"/>
        <s v="My Favorite Year: A Collection of Football Writing"/>
        <s v="Dispatches from the Tenth Circle: The Best of the Onion"/>
        <s v="When Broken Glass Floats: Growing Up Under the Khmer Rouge"/>
        <s v="The Physician (Cole Family Trilogy  #1)"/>
        <s v="Downfall (Dragonlance: Dhamon Saga  #1)"/>
        <s v="The Catcher in the Rye"/>
        <s v="Franny and Zooey"/>
        <s v="Raise High the Roof Beam  Carpenters &amp; Seymour: An Introduction"/>
        <s v="Drowning Ruth"/>
        <s v="Open House"/>
        <s v="Ethan Frome and Summer"/>
        <s v="Collected Stories  1891-1910"/>
        <s v="Dragonfly in Amber (Outlander  #2)"/>
        <s v="The Cairo Trilogy: Palace Walk / Palace of Desire / Sugar Street (The Cairo Trilogy #1-3)"/>
        <s v="What Do You Care What Other People Think?"/>
        <s v="Cradle and All"/>
        <s v="The Moonstone"/>
        <s v="Israel  My Beloved"/>
        <s v="Music &amp; Silence"/>
        <s v="The Lives of Animals"/>
        <s v="Four Blondes"/>
        <s v="Boy: Tales of Childhood (Roald Dahl's Autobiography  #1)"/>
        <s v="The Wonderful Story of Henry Sugar and Six More"/>
        <s v="Going Solo (Roald Dahl's Autobiography  #2)"/>
        <s v="Three Plums In One (Stephanie Plum  #1-3)"/>
        <s v="Hot Six (Stephanie Plum  #6)"/>
        <s v="Never Call Retreat"/>
        <s v="Even Cowgirls Get the Blues"/>
        <s v="Dr. Seuss Goes to War: The World War II Editorial Cartoons of Theodor Seuss Geisel"/>
        <s v="Nabokov's Pale Fire: The Magic of Artistic Discovery"/>
        <s v="Seduction and Betrayal: Women and Literature"/>
        <s v="Another Day in Paradise: The Fourth Sherman's Lagoon Collection"/>
        <s v="All-of-a-Kind Family Uptown (All-of-a-Kind-Family  #4)"/>
        <s v="Sarah (Women of Genesis  #1)"/>
        <s v="Saints"/>
        <s v="The Phenomenon of Life: Toward a Philosophical Biology"/>
        <s v="Jitterbug Perfume"/>
        <s v="The Beach"/>
        <s v="The Weekenders: Travels in the Heart of Africa"/>
        <s v="Death of an Addict (Hamish Macbeth  #15)"/>
        <s v="Live Like a Jesus Freak: Spend Today as If It Were Your Last"/>
        <s v="Embrace"/>
        <s v="Shadow of the Hegemon (The Shadow Series  #2)"/>
        <s v="Still Life with Woodpecker"/>
        <s v="The Wild Swans"/>
        <s v="Youth in Revolt: The Journals of Nick Twisp"/>
        <s v="Infections and Inequalities: The Modern Plagues"/>
        <s v="Not So Big House"/>
        <s v="Sun Tzu: The Art of War for Managers; 50 Strategic Rules"/>
        <s v="Made in America: An Informal History of the English Language in the United States"/>
        <s v="The Three Musketeers (The d'Artagnan Romances. #1)"/>
        <s v="Salvation to the Ends of the Earth: A Biblical Theology of Mission (New Studies in Biblical Theology (InterVarsity Press)  #11)"/>
        <s v="Pipe Dream (Strivers Row)"/>
        <s v="Mercy"/>
        <s v="Songs of the Humpback Whale"/>
        <s v="Outlander - The Exile of Sharad Hett (Star Wars: Ongoing  Volume 2)"/>
        <s v="As I Lay Dying"/>
        <s v="Voyager (Outlander  #3)"/>
        <s v="Drums of Autumn (Outlander  #4)"/>
        <s v="Eight Mindful Steps to Happiness: Walking the Buddha's Path"/>
        <s v="Something Wicked This Way Comes"/>
        <s v="Danse Macabre"/>
        <s v="On Writing: A Memoir"/>
        <s v="Inversions (Culture  #6)"/>
        <s v="Philosophical Investigations"/>
        <s v="Tractatus Logico-Philosophicus"/>
        <s v="The Complete Fiction of Nella Larsen: Passing  Quicksand  and the Stories"/>
        <s v="Letters: Summer 1926"/>
        <s v="Book of Dreams"/>
        <s v="An Unfortunate Woman"/>
        <s v="The Collaborator: The Trial and Execution of Robert Brasillach"/>
        <s v="The Twenty-Seventh City"/>
        <s v="The Wheel of Time: The Shamans of Mexico Their Thoughts About Life Death &amp; the Universe"/>
        <s v="The Best Short Stories"/>
        <s v="Suburban Nation: The Rise of Sprawl and the Decline of the American Dream"/>
        <s v="Marilyn Monroe: The Biography"/>
        <s v="Roses Are Red (Alex Cross  #6)"/>
        <s v="Name Dropping"/>
        <s v="The Tombs of Atuan (Earthsea Cycle  #2)"/>
        <s v="Tal-Botvinnik 1960"/>
        <s v="The Philip K. Dick Reader"/>
        <s v="Colter: The True Story of the Best Dog I Ever Had"/>
        <s v="English Passengers"/>
        <s v="Pastoralia"/>
        <s v="Shades of Murder (Mitchell and Markby Village  #13)"/>
        <s v="The Dastard (Xanth #24)"/>
        <s v="The Stranger Beside Me: Ted Bundy: The Shocking Inside Story"/>
        <s v="Strangers on a Train"/>
        <s v="Dark Rivers of the Heart / Sole Survivor / Intensity"/>
        <s v="The House of Morgan: An American Banking Dynasty and the Rise of Modern Finance"/>
        <s v="The Magus"/>
        <s v="Absent in the Spring and Other Novels (Mary Westmacott Omnibus  #1--Absent in the Spring  Giant's Bread  The Rose and the Yew Tree)"/>
        <s v="The Raphael Affair (Jonathan Argyll  #1)"/>
        <s v="Ariadne's Web (Book of the Gods  #2)"/>
        <s v="Christopher and His Kind"/>
        <s v="A Single Man"/>
        <s v="Collected Essays and Poems"/>
        <s v="Stardust of Yesterday (de Piaget  #9; de Paiget/MacLeod  #1)"/>
        <s v="Five on a Treasure Island (Famous Five  #1)"/>
        <s v="The Karma Of Brown Folk"/>
        <s v="Collected Shorter Fiction: Volume I"/>
        <s v="Cybernation (Tom Clancy's Net Force  #6)"/>
        <s v="The Bear and the Dragon (John Clark  #3)"/>
        <s v="The Oak Apple (Morland Dynasty  #4)"/>
        <s v="Legacy of the Dead (Inspector Ian Rutledge  #4)"/>
        <s v="House Harkonnen (Prelude to Dune #2)"/>
        <s v="George Eliot: The Last Victorian"/>
        <s v="Line of Control (Tom Clancy's Op-Center  #8)"/>
        <s v="Mystic River"/>
        <s v="The Blood of the Moon: Understanding the Historic Struggle Between Islam and Western Civilization"/>
        <s v="The Silent Gondoliers"/>
        <s v="Boys and Girls Together"/>
        <s v="The Sicilian"/>
        <s v="The Dark Arena"/>
        <s v="Omerta"/>
        <s v="Homepage Usability: 50 Websites Deconstructed"/>
        <s v="Cyberpunk and Cyberculture: Science Fiction and the Work of William Gibson"/>
        <s v="Transmetropolitan  Vol. 5: Lonely City"/>
        <s v="You are Being Lied To: The Disinformation Guide to Media Distortion  Historical Whitewashes  and Cultural Myths"/>
        <s v="Flow My Tears  the Policeman Said"/>
        <s v="Feeling Better  Getting Better  Staying Better: Profound Self-Help Therapy for Your Emotions"/>
        <s v="Camera Lucida: Reflections on Photography"/>
        <s v="The Age of Access: The New Culture of Hypercapitalism  Where All of Life Is a Paid-For Experience"/>
        <s v="My Story as told by Water: Confessions  Druidic Rants  Reflections  Bird-watchings  Fish-stalkings  Visions  Songs and Prayers Refracting Light  from Living Rivers  in the Age of the Industrial Dark"/>
        <s v="Stern Men"/>
        <s v="The Great Philosophers: An Introduction to Western Philosophy"/>
        <s v="The Eye of the I: From Which Nothing is Hidden"/>
        <s v="Tolkien: Man and Myth: A Literary Life"/>
        <s v="Last Words: The Final Journals"/>
        <s v="Burroughs Live: The Collected Interviews  1960-1997"/>
        <s v="Skellig (Skellig  #1)"/>
        <s v="The Gangs of New York"/>
        <s v="A Lloyd Alexander Collection"/>
        <s v="Interstellar Pig (Interstellar Pig #1)"/>
        <s v="Uzumaki: Spiral into Horror  Vol. 1"/>
        <s v="Hegel: A Very Short Introduction"/>
        <s v="New Jewish Wedding  Revised"/>
        <s v="The Franco-Prussian War"/>
        <s v="The Medium is the Massage"/>
        <s v="True Betrayals / Montana Sky / Sanctuary"/>
        <s v="The Dissociative Identity Disorder Sourcebook"/>
        <s v="The Coalwood Way: A Memoir  (Coalwood  #2)"/>
        <s v="Verbatim: From the bawdy to the sublime  the best writing on language for word lovers  grammar mavens  and armchair linguists"/>
        <s v="Dead Of Winter (Louis Kincaid  #2)"/>
        <s v="The Battle for God: A History of Fundamentalism"/>
        <s v="The Mating Mind: How Sexual Choice Shaped the Evolution of Human Nature"/>
        <s v="There Is Nothing Wrong with You: Going Beyond Self-Hate"/>
        <s v="A Mortal Bane (Magdalene La Batarde  #1)"/>
        <s v="Pandora's Curse (Philip Mercer #4)"/>
        <s v="Proust's Way: A Field Guide to In Search of Lost Time"/>
        <s v="The Secret Swan"/>
        <s v="Hard News (Rune  #3)"/>
        <s v="Praying for Sleep"/>
        <s v="Emotionally Weird"/>
        <s v="Animal Liberation"/>
        <s v="Satan Burger"/>
        <s v="The Wedding Night"/>
        <s v="Famous Last Words"/>
        <s v="The Wars"/>
        <s v="Gone for Soldiers: A Novel of the Mexican War"/>
        <s v="Illusions: The Adventures of a Reluctant Messiah"/>
        <s v="A Gift Of Wings"/>
        <s v="Crime Stories and Other Writings"/>
        <s v="A River Runs Through it and Other Stories"/>
        <s v="Out of this World"/>
        <s v="Plato's Symposium"/>
        <s v="Demon in My View"/>
        <s v="Adam's Fall (Mason Sisters  #2)"/>
        <s v="The Switch"/>
        <s v="Inconceivable: A Woman's Triumph Over Despair and Statistics"/>
        <s v="The Hunchback of Notre-Dame"/>
        <s v="Legacy of Blood (Diablo  #1)"/>
        <s v="The Secret of Shambhala: In Search of the Eleventh Insight (Celestine Prophecy  #3)"/>
        <s v="How to Write Science Fiction &amp; Fantasy"/>
        <s v="Becoming a Woman of Beauty and Strength: Esther"/>
        <s v="The Simpsons and Philosophy: The D'oh! of Homer"/>
        <s v="A Short History of Modern Philosophy (Routledge Classics)"/>
        <s v="Contemporary Political Philosophy"/>
        <s v="FINAL FANTASY X Official Strategy Guide"/>
        <s v="Devil May Care"/>
        <s v="White Oleander"/>
        <s v="James Dean: The Mutant King: A Biography"/>
        <s v="Playing Shakespeare: An Actor's Guide"/>
        <s v="The Harry Bosch Novels  Volume 1: The Black Echo / The Black Ice / The Concrete Blonde (Harry Bosch #1-3)"/>
        <s v="The Third Victim (Quincy &amp; Rainie  #2)"/>
        <s v="The Wanderer"/>
        <s v="The Inhuman Condition (Books of Blood  #4)"/>
        <s v="The Return of the Native"/>
        <s v="The Lighthouse at the End of the World"/>
        <s v="Selections from Homer’s Iliad"/>
        <s v="The Mystery of the Brass-Bound Trunk (Nancy Drew Mystery Stories  #17)"/>
        <s v="Star Wars: Underworld - The Yavin Vassilika"/>
        <s v="Getting Rid of Bradley"/>
        <s v="Before Night Falls"/>
        <s v="Seven Men and Two Others"/>
        <s v="Wyrd Sisters (Discworld  #6; Witches #2)"/>
        <s v="Nanny Ogg's Cookbook"/>
        <s v="Guards! Guards! (Discworld  #8)"/>
        <s v="The Last Hero: A Discworld Fable (Discworld  #27)"/>
        <s v="Mary Shelley‘s Frankenstein"/>
        <s v="What the Body Remembers"/>
        <s v="The Wildlife of Star Wars"/>
        <s v="The Lure of the Basilisk (The Lords of Dûs  #1)"/>
        <s v="Smart Love"/>
        <s v="In Conquest Born (In Conquest Born  #1)"/>
        <s v="The Woman in Black"/>
        <s v="The Marriage Lesson (Effingtons  #3)"/>
        <s v="Spinoza: A Life"/>
        <s v="Erotism: Death and Sensuality"/>
        <s v="The Buddha in Your Mirror: Practical Buddhism and the Search for Self"/>
        <s v="Wifey / Smart Women"/>
        <s v="9-11"/>
        <s v="Tales of Ordinary Madness"/>
        <s v="Control Freak (SVH Senior Year  #35)"/>
        <s v="The Feminine Mystique"/>
        <s v="The Princess Diaries (The Princess Diaries  #1)"/>
        <s v="Bliss"/>
        <s v="The Bread Baker's Apprentice: Mastering the Art of Extraordinary Bread"/>
        <s v="The Dreadful Future of Blossom Culp (Blossom Culp  #3)"/>
        <s v="A Patchwork Planet"/>
        <s v="Leonardo on Painting: An Anthology of Writings by Leonardo da Vinci; With a Selection of Documents Relating to his Career as an Artist"/>
        <s v="Pirates of Venus (Venus  #1)"/>
        <s v="Time and Again: Time Was / Times Change"/>
        <s v="Ray Bradbury's Fahrenheit 451"/>
        <s v="Turtles &amp; Tortoises for Dummies"/>
        <s v="The Art of Innovation: Lessons in Creativity from IDEO  America's Leading Design Firm"/>
        <s v="The Sagittarius Whorl (Rampart Worlds #3)"/>
        <s v="Deck the Halls"/>
        <s v="Silent Night: The Remarkable Christmas Truce of 1914"/>
        <s v="Robin Williams Web Design Workshop"/>
        <s v="Fantastic Beasts and Where to Find Them (Hogwarts Library)"/>
        <s v="Sheer Mischief"/>
        <s v="The Arden Shakespeare Complete Works"/>
        <s v="King Henry VI  Part 3"/>
        <s v="The Land of Laughs"/>
        <s v="The Christmas Shoes (Christmas Hope #1)"/>
        <s v="The Moffats (The Moffats  #1)"/>
        <s v="The Autobiography of Martin Luther King  Jr."/>
        <s v="Men Are Like Waffles  Women Are Like Spaghetti"/>
        <s v="Hemingway vs. Fitzgerald"/>
        <s v="Hope is the Thing with Feathers: A Personal Chronicle of Vanished Birds"/>
        <s v="Down Under"/>
        <s v="Bizarre World"/>
        <s v="On the Edge of the New Century"/>
        <s v="Hegemony and Socialist Strategy: Towards a Radical Democratic Politics"/>
        <s v="Year's Happy Ending"/>
        <s v="Blaming the Victims: Spurious Scholarship and the Palestinian Question"/>
        <s v="Rose (Shooting Stars  #3)"/>
        <s v="Honey (Shooting Stars  #4)"/>
        <s v="The Gunslinger's Bride (Montana Mavericks: Historicals #1)"/>
        <s v="Two Brothers: The Lawman / The Gunslinger (Two Brothers  #1-2)"/>
        <s v="Merrick (The Vampire Chronicles #7)"/>
        <s v="The American Heritage New History of the Civil War"/>
        <s v="Not Much Fun: The Lost Poems of Dorothy Parker"/>
        <s v="The Killer Angels (The Civil War Trilogy  #2)"/>
        <s v="Deadly Love (Francesca Cahill Deadly  #1)"/>
        <s v="Ship of Destiny (Liveship Traders  #3)"/>
        <s v="The Hidden Smile of God: The Fruit of Affliction in the Lives of John Bunyan  William Cowper  and David Brainerd (The Swans Are Not Silent  #2)"/>
        <s v="Rails Cookbook: Recipes for Rapid Web Development with Ruby"/>
        <s v="Travels in the Scriptorium"/>
        <s v="Everyday Pasta"/>
        <s v="Den of Thieves (Cat Royal  #3)"/>
        <s v="Burning Bright"/>
        <s v="Basic Economics: A Common Sense Guide to the Economy"/>
        <s v="Sylvia"/>
        <s v="The Terror"/>
        <s v="Read for Your Life: 11 Ways to Better Yourself Through Books"/>
        <s v="Medicus (Gaius Petreius Ruso  #1)"/>
        <s v="Forever in Blue: The Fourth Summer of the Sisterhood (Sisterhood  #4)"/>
        <s v="Power  Faith  and Fantasy: America in the Middle East 1776 to the Present"/>
        <s v="A Sparrow Falls (Courtney #3)"/>
        <s v="Plum Lovin' (Stephanie Plum  #12.5)"/>
        <s v="Book of the Dead (Kay Scarpetta  #15)"/>
        <s v="Cause of Death (Kay Scarpetta  #7)"/>
        <s v="Divine"/>
        <s v="The Good Husband of Zebra Drive (No. 1 Ladies' Detective Agency #8)"/>
        <s v="Rachel's Holiday (Walsh Family  #2)"/>
        <s v="Shopaholic &amp; Baby (Shopaholic  #5)"/>
        <s v="Any Woman's Blues"/>
        <s v="What Do Women Want?: Essays by Erica Jong"/>
        <s v="Jesus' Son"/>
        <s v="Dr. Mary's Monkey: How the Unsolved Murder of a Doctor  a Secret Laboratory in New Orleans and Cancer-Causing Monkey Viruses are Linked to Lee Harvey Oswald  the JFK Assassination and Emerging Global Epidemics"/>
        <s v="Forever (Firstborn  #5)"/>
        <s v="Ever After (Lost Love  #2)"/>
        <s v="The Science of Stephen King: From 'Carrie' to 'Cell ' The Terrifying Truth Behind the Horror Master's Fiction"/>
        <s v="Novels 1956–1964: Seize the Day / Henderson the Rain King / Herzog"/>
        <s v="Exit Strategy (Nadia Stafford #1)"/>
        <s v="All the Sad Young Men (Works of F. Scott Fitzgerald)"/>
        <s v="Passing"/>
        <s v="Strong Motion"/>
        <s v="Enchantment: The Life of Audrey Hepburn"/>
        <s v="The 6th Target (Women's Murder Club  #6)"/>
        <s v="The Quickie"/>
        <s v="You've Been Warned"/>
        <s v="Honeymoon (Honeymoon  #1)"/>
        <s v="JoJo's Bizarre Adventure  Vol. 7 (Stardust Crusaders  #7)"/>
        <s v="JoJo's Bizarre Adventure  Vol. 8 (Stardust Crusaders  #8)"/>
        <s v="From Far Away  Vol. 14"/>
        <s v="Tsubasa: RESERVoir CHRoNiCLE  Vol. 12"/>
        <s v="Hikaru no Go  Vol. 9: The Pro Test Begins (Hikaru no Go  #9)"/>
        <s v="Hikaru no Go  Vol. 10: Lifeline (Hikaru no Go  #10)"/>
        <s v="Death Note  Vol. 9: Contact (Death Note  #9)"/>
        <s v="Death Note  Vol. 10: Deletion (Death Note  #10)"/>
        <s v="Bleach  Volume 18"/>
        <s v="Bleach  Volume 17"/>
        <s v="Bleach  Volume 19"/>
        <s v="Bleach  Volume 20"/>
        <s v="Crest of the Stars 2: A Modest War  (Seikai no Monshou  #2)"/>
        <s v="Crest of the Stars 3: Return to a Strange World  (Seikai no Monshou  #3)"/>
        <s v="Red River  Vol. 16 (Red River  #16)"/>
        <s v="Red River  Vol. 17 (Red River  #17)"/>
        <s v="Tramps Like Us  Volume 11"/>
        <s v="The Thousandfold Thought (The Prince of Nothing  #3)"/>
        <s v="Into a Dark Realm (The Darkwar Saga  #2)"/>
        <s v="Essence and Alchemy: A Natural History of Perfume"/>
        <s v="Prince of the Blood (Krondor's Sons  #1)"/>
        <s v="Wildwood Dancing (Wildwood  #1)"/>
        <s v="By Slanderous Tongues (Doubled Edge  #3)"/>
        <s v="Four Novels of the 1960s: The Man in the High Castle / The Three Stigmata of Palmer Eldritch / Do Androids Dream of Electric Sheep? / Ubik"/>
        <s v="Kitty Takes a Holiday (Kitty Norville  #3)"/>
        <s v="Neil Gaiman's Neverwhere"/>
        <s v="Eight Cousins (Eight Cousins  #1)"/>
        <s v="The Day the Country Died: A History of Anarcho-Punk  1980-1984"/>
        <s v="Nineteen Minutes"/>
        <s v="Body Surfing"/>
        <s v="Labyrinth (Languedoc  #1)"/>
        <s v="The Lollipop Shoes (Chocolat  #2)"/>
        <s v="Ralph Ellison: A Biography"/>
        <s v="The Used World"/>
        <s v="The Diviners"/>
        <s v="Right Livelihoods: Three Novellas"/>
        <s v="A Midwife's Story"/>
        <s v="McSweeney's #24"/>
        <s v="The Female of the Species: Tales of Mystery and Suspense"/>
        <s v="The Gravedigger's Daughter"/>
        <s v="The Mystery of the Blue Train (Hercule Poirot  #6)"/>
        <s v="Death on the Nile (Hercule Poirot  #17)"/>
        <s v="The Wall of the Sky  the Wall of the Eye"/>
        <s v="You Don't Love Me Yet"/>
        <s v="Touchy and Feely (Sissy Sawyer  #1)"/>
        <s v="The Devilish Pleasures of a Duke (Boscastle  #6)"/>
        <s v="Love and Louis XIV: The Women in the Life of the Sun King"/>
        <s v="The Friday Night Knitting Club (Friday Night Knitting Club  #1)"/>
        <s v="Kirk: The Star to Every Wandering (Star Trek: Crucible  #3)"/>
        <s v="The Darker Nations: A People's History of the Third World"/>
        <s v="After Dark"/>
        <s v="Foucault's Pendulum"/>
        <s v="Rock 'n' Roll"/>
        <s v="The Best of Wodehouse: An Anthology"/>
        <s v="House of Meetings"/>
        <s v="The Younger Gods (The Dreamers  #4)"/>
        <s v="June Bug (Murder-by-Month Mystery #2)"/>
        <s v="Beatrix Potter: A Life in Nature"/>
        <s v="Eat  Pray  Love"/>
        <s v="Master of Dragons (Mageverse #5)"/>
        <s v="Over The Moon (Mageverse #3.5)"/>
        <s v="Interfictions: An Anthology of Interstitial Writing"/>
        <s v="Maelstrom"/>
        <s v="A False Mirror (Inspector Ian Rutledge  #9)"/>
        <s v="Crown of Stars (Crown of Stars  #7)"/>
        <s v="Effigies (Faye Longchamp  #3)"/>
        <s v="Ultimate Annuals  Volume 2"/>
        <s v="Jack of Fables  Vol. 1: The (Nearly) Great Escape"/>
        <s v="Train_man  Volume 3 (Train_man)"/>
        <s v="Beyond Reach (Grant County  #6)"/>
        <s v="Scavenger (Frank Balenger  #2)"/>
        <s v="Relic (Pendergast #1)"/>
        <s v="A Killing in Comics (Jack &amp; Maggie Starr  #1)"/>
        <s v="Crash Proof: How to Profit from the Coming Economic Collapse"/>
        <s v="Neptune Noir: Unauthorized Investigations into Veronica Mars"/>
        <s v="Rant"/>
        <s v="Clown Girl"/>
        <s v="Spook Country (Blue Ant  #2)"/>
        <s v="Doom Patrol  Vol. 5: Magic Bus"/>
        <s v="Death by Black Hole: And Other Cosmic Quandaries"/>
        <s v="Pretty Face  Vol. 1"/>
        <s v="Skylight Confessions"/>
        <s v="This Is Push: New Stories from the Edge"/>
        <s v="Demons Are Forever (Demon-Hunting Soccer Mom  #3)"/>
        <s v="The Good Ghouls' Guide to Getting Even (Beth Frasier #1)"/>
        <s v="Dragons of Winter Night (Dragonlance: Chronicles  #2)"/>
        <s v="Fullmetal Alchemist  Vol. 11 (Fullmetal Alchemist  #11)"/>
        <s v="Jennifer  Hecate  Macbeth  William McKinley  and Me  Elizabeth"/>
        <s v="Blue Noon (Midnighters  #3)"/>
        <s v="The Old Wine Shades (Richard Jury  #20)"/>
        <s v="Identity and Violence: The Illusion of Destiny"/>
        <s v="The Essential John Nash"/>
        <s v="Love Mode  Vol. 5"/>
        <s v="Love Mode  Vol. 6"/>
        <s v="Bright Lights  Big Ass"/>
        <s v="Spells &amp; Sleeping Bags (Magic in Manhattan  #3)"/>
        <s v="The Elder Scrolls IV: Oblivion -- Revised &amp; Expanded (Xbox360  PC) (Prima Official Game Guide)"/>
        <s v="Fullmetal Alchemist  Vol. 14 (Fullmetal Alchemist  #14)"/>
        <s v="Fullmetal Alchemist  Vol. 12 (Fullmetal Alchemist  #12)"/>
        <s v="Sisters"/>
        <s v="Selected Poems"/>
        <s v="Coyote Dreams (Walker Papers  #3)"/>
        <s v="Act of Treason (Mitch Rapp  #9)"/>
        <s v="Can't Win With You 1"/>
        <s v="Economics"/>
        <s v="The End of Days (The Earth Chronicles  #7)"/>
        <s v="Situationist International Anthology: Revised and Expanded Edition"/>
        <s v="A Wicked Gentleman (Cavendish Square  #1)"/>
        <s v="Blue Shoes and Happiness (No. 1 Ladies' Detective Agency #7)"/>
        <s v="The Titan's Curse (Percy Jackson and the Olympians  #3)"/>
        <s v="Ghosthunters and the Muddy Monster of Doom! (Ghosthunters  #4)"/>
        <s v="Dragons of the Highlord Skies (Dragonlance: The Lost Chronicles  #2)"/>
        <s v="Thin Air (Weather Warden  #6)"/>
        <s v="Shadowplay (Shadowmarch  #2)"/>
        <s v="Falling Man"/>
        <s v="Blood Meridian"/>
        <s v="Heat"/>
        <s v="When We Were Orphans"/>
        <s v="Intuition"/>
        <s v="Suffer the Little Children (Commissario Brunetti  #16)"/>
        <s v="Yakitate!! Japan  Volume 3"/>
        <s v="Yakitate!! Japan  Volume 7"/>
        <s v="Yakitate!! Japan  Volume 6"/>
        <s v="White Lies (Arcane Society  #2)"/>
        <s v="The Ministry of Special Cases"/>
        <s v="When the Rivers Run Dry: Water - The Defining Crisis of the Twenty-first Century"/>
        <s v="The Power of Infinite Love &amp; Gratitude: An Evolutionary Journey to Awakening Your Spirit"/>
        <s v="Double Take (FBI Thriller  #11)"/>
        <s v="Marked (House of Night  #1)"/>
        <s v="Goddess of Love (Goddess Summoning  #5)"/>
        <s v="Circus of the Damned (Anita Blake  Vampire Hunter  #3)"/>
        <s v="Laurell K. Hamilton's Anita Blake  Vampire Hunter: Guilty Pleasures vol 1"/>
        <s v="Embracing Love  Vol. 4"/>
        <s v="Embracing Love  Vol. 5"/>
        <s v="Two Alone"/>
        <s v="Making a Change for Good: A Guide to Compassionate Self-Discipline"/>
        <s v="Kingdom Come: The Final Victory (Left Behind  #13)"/>
        <s v="Scales of the Serpent (Diablo: The Sin War  #2)"/>
        <s v="A Christmas Carol and Other Christmas Books"/>
        <s v="The Arctic Event (Covert-One  #7)"/>
        <s v="Of Human Bondage"/>
        <s v="Dante: Poet of the Secular World"/>
        <s v="Philosophy Made Simple"/>
        <s v="Astonishing X-Men  Volume 2: Dangerous"/>
        <s v="Astonishing X-Men  Volume 3: Torn"/>
        <s v="Blame!  Vol. 7"/>
        <s v="Blame!  Vol. 8"/>
        <s v="Air Gear  Vol. 3 (Air Gear  #3)"/>
        <s v="The Good Guy"/>
        <s v="Darkfall"/>
        <s v="Hide (Detective D.D. Warren  #2)"/>
        <s v="Sliver of Truth (Ridley Jones #2)"/>
        <s v="Outsiders  Vol. 5: The Good Fight"/>
        <s v="Queen of the Underworld"/>
        <s v="Mitz The Marmoset of Bloomsbury"/>
        <s v="Key Lime Pie Murder (Hannah Swensen  #9)"/>
        <s v="Cherry Cheesecake Murder (Hannah Swensen  #8)"/>
        <s v="You Suck (A Love Story  #2)"/>
        <s v="Saving the World and Other Extreme Sports (Maximum Ride  #3)"/>
        <s v="Manhunting"/>
        <s v="The Unfortunate Miss Fortunes"/>
        <s v="Coffee at Luke's: An Unauthorized Gilmore Girls Gabfest"/>
        <s v="Story of a Girl"/>
        <s v="The Richness of Life: The Essential Stephen Jay Gould"/>
        <s v="It's All Too Much: An Easy Plan for Living a Richer Life with Less Stuff"/>
        <s v="Whitethorn Woods"/>
        <s v="The Three Musketeers (Classic Starts)"/>
        <s v="Manhunter  Vol. 2: Trial by Fire"/>
        <s v="Take on Me (Secret Lives of Daytime Divas  #1)"/>
        <s v="All Over You (Secret Lives of Daytime Divas  #2)"/>
        <s v="Star Wars: The Ultimate Visual Guide"/>
        <s v="Star Wars: Empire  Volume 7: The Wrong Side of the War"/>
        <s v="Allegiance (Star Wars)"/>
        <s v="The Making of Star Wars (Star Wars:  The Making of  #1)"/>
        <s v="Star Wars: Rebellion  Vol. 1: My Brother  My Enemy"/>
        <s v="Here  There and Everywhere: My Life Recording the Music of the Beatles"/>
        <s v="Sgt. Frog  Vol. 13 (Sgt. Frog  #13)"/>
        <s v="Ice Blue (Ice  #3)"/>
        <s v="The Various Haunts of Men (Simon Serrailler #1)"/>
        <s v="Hidden Talents (Talents  #1)"/>
        <s v="Eyes of Prey (Lucas Davenport  #3)"/>
        <s v="Fragments"/>
        <s v="New Moon (Moon #6)"/>
        <s v="Everything I Needed to Know about Being a Girl I Learned from Judy Blume"/>
        <s v="BFF*: Just As Long As We're Together / Here's to You  Rachel Robinson (*Best Friends Forever)"/>
        <s v="Anatomy of a Boyfriend (Anatomy  #1)"/>
        <s v="Dissecting Marilyn Manson"/>
        <s v="A Search for What Makes Sense: Finding Faith"/>
        <s v="Bite Me If You Can (Argeneau #6)"/>
        <s v="Deep Storm (Jeremy Logan  #1)"/>
        <s v="The Wheel of Darkness (Pendergast  #8)"/>
        <s v="The Collected Poetry  1968-1998"/>
        <s v="Steamed (A Gourmet Girl Mystery  #1)"/>
        <s v="Boeing Versus Airbus: The Inside Story of the Greatest International Competition in Business"/>
        <s v="Leonardo's Swans"/>
        <s v="Kushiel's Justice (Imriel's Trilogy  #2)"/>
        <s v="Europe on a Shoestring"/>
        <s v="Sixty Days and Counting (Science in the Capital  #3)"/>
        <s v="Fifty Degrees Below (Science in the Capital  #2)"/>
        <s v="Lord John and the Brotherhood of the Blade  (Lord John Grey  #2)"/>
        <s v="The BFG: A Set of Plays"/>
        <s v="Prom Anonymous"/>
        <s v="They Came from Below"/>
        <s v="The Lilac Bus"/>
        <s v="Lover Revealed (Black Dagger Brotherhood  #4)"/>
        <s v="A Long Way Gone: Memoirs of a Boy Soldier"/>
        <s v="Sorrow's Anthem (Lincoln Perry  #2)"/>
        <s v="Rose of No Man's Land"/>
        <s v="Water for Elephants"/>
        <s v="Fell"/>
        <s v="Iron Man: Extremis"/>
        <s v="Magician: Apprentice Volume 1  (Raymond E. Feist's Magician: Apprentice #1)"/>
        <s v="Promise Me (Myron Bolitar  #8)"/>
        <s v="The Winter's Tale"/>
        <s v="The World Made Straight"/>
        <s v="Step on a Crack (Michael Bennett  #1)"/>
        <s v="Night Has a Thousand Eyes"/>
        <s v="The Subtle Knife (His Dark Materials  #2)"/>
        <s v="His Dark Materials (His Dark Materials  #1-3)"/>
        <s v="His Dark Materials Omnibus (His Dark Materials)"/>
        <s v="Poor People"/>
        <s v="The Subterraneans"/>
        <s v="A Man Without a Country"/>
        <s v="The Double and The Gambler"/>
        <s v="The Hobbit"/>
        <s v="The Year of Magical Thinking"/>
        <s v="Laura Ingalls Wilder: A Biography"/>
        <s v="Farmer Boy (Little House  #2)"/>
        <s v="Little Town on the Prairie  (Little House  #7)"/>
        <s v="The Long Winter (Little House  #6)"/>
        <s v="The First Four Years  (Little House  #9)"/>
        <s v="Little House on the Prairie (Little House  #3)"/>
        <s v="Little House in the Big Woods (Little House  #1)"/>
        <s v="The Road to Reality: A Complete Guide to the Laws of the Universe"/>
        <s v="Einstein: His Life and Universe"/>
        <s v="There's No Place Like Here"/>
        <s v="Good Omens: The Nice and Accurate Prophecies of Agnes Nutter  Witch"/>
        <s v="The Maytrees"/>
        <s v="How to Be Alone"/>
        <s v="Black Lamb and Grey Falcon"/>
        <s v="Exile and the Kingdom"/>
        <s v="The Yiddish Policemen's Union"/>
        <s v="Lady Friday (The Keys to the Kingdom  #5)"/>
        <s v="The Complete C.S. Lewis Signature Classics"/>
        <s v="The Collected Letters of C.S. Lewis  Volume 3: Narnia  Cambridge  and Joy  1950 - 1963"/>
        <s v="Solstice Wood (Winter Rose  #2)"/>
        <s v="The Accidental Time Machine"/>
        <s v="The Wild Trees: A Story of Passion and Daring"/>
        <s v="Smithsonian Intimate Guide to Human Origins"/>
        <s v="The Dharma Bums"/>
        <s v="The Children of Húrin"/>
        <s v="The Trouble With Violet"/>
        <s v="Peony in Love"/>
        <s v="Mrs. Piggle-Wiggle (Mrs. Piggle Wiggle  #1)"/>
        <s v="Mrs. Piggle-Wiggle's Magic (Mrs. Piggle Wiggle  #2)"/>
        <s v="Hello  Mrs. Piggle-Wiggle (Mrs. Piggle Wiggle  #4)"/>
        <s v="Dust (Richard Jury  #21)"/>
        <s v="Animal  Vegetable  Miracle: A Year of Food Life"/>
        <s v="Z for Zachariah"/>
        <s v="Shahnameh: The Persian Book of Kings"/>
        <s v="Continental Drift"/>
        <s v="First Among Sequels (Thursday Next  #5)"/>
        <s v="Home of the Gentry"/>
        <s v="More Twisted: Collected Stories Vol. II"/>
        <s v="The Sleeping Doll (Kathryn Dance #1)"/>
        <s v="The Curtain: An Essay in Seven Parts"/>
        <s v="Grand Conspiracy (Wars of Light &amp; Shadow #5; Arc 3 - Alliance of Light  #2)"/>
        <s v="Remind Me Again Why I Need A Man"/>
        <s v="The Brief History of the Dead"/>
        <s v="For a Few Demons More (The Hollows  #5)"/>
        <s v="Ricochet"/>
        <s v="Play Dirty"/>
        <s v="The White Man's Burden: Why the West's Efforts to Aid the Rest Have Done So Much Ill and So Little Good"/>
        <s v="The Wit &amp;  Wisdom of Winston Churchill"/>
        <s v="Company"/>
        <s v="Magic Bites (Kate Daniels  #1)"/>
        <s v="Reading Like a Writer: A Guide for People Who Love Books and for Those Who Want to Write Them"/>
        <s v="Sacred Games (Sacred Games)"/>
        <s v="The Family That Couldn't Sleep: A Medical Mystery"/>
        <s v="A Princess of Mars (Barsoom  #1)"/>
        <s v="I Heard That Song Before"/>
        <s v="Tales From Shakespeare"/>
        <s v="Who Was Anne Frank?"/>
        <s v="Crazy Hot (The Au Pairs  #4)"/>
        <s v="Landing"/>
        <s v="The Nixie's Song (Beyond the Spiderwick Chronicles  #1)"/>
        <s v="Arthur &amp; George"/>
        <s v="The 48 Laws of Power"/>
        <s v="The Three Theban Plays: Antigone  Oedipus the King  Oedipus at Colonus"/>
        <s v="The City of God"/>
        <s v="The Autobiography of Mark Twain"/>
        <s v="Angle of Repose"/>
        <s v="Interpreter of Maladies"/>
        <s v="The Language Instinct: How the Mind Creates Language"/>
        <s v="The Cross (Kristin Lavransdatter  #3)"/>
        <s v="Ivanhoe"/>
        <s v="Good Soldier Svejk And His Fortunes In The World"/>
        <s v="Pale Fire"/>
        <s v="Emily of Deep Valley (Deep Valley  #2)"/>
        <s v="Lincoln"/>
        <s v="Burr"/>
        <s v="A Clockwork Orange"/>
        <s v="Keep the Aspidistra Flying"/>
        <s v="The Stars at Noon"/>
        <s v="Glamorama"/>
        <s v="Shopgirl"/>
        <s v="Norwegian Wood"/>
        <s v="Where I'm Calling From: New and Selected Stories"/>
        <s v="All of Us: The Collected Poems"/>
        <s v="The Crook Factory"/>
        <s v="The Stories of John Cheever"/>
        <s v="Pilgrim at Tinker Creek"/>
        <s v="The Moon Is Down"/>
        <s v="Think Like a Cat: How to Raise a Well-Adjusted Cat—Not a Sour Puss"/>
        <s v="Wolf Willow"/>
        <s v="Labyrinths: Selected Stories and Other Writings"/>
        <s v="The World and Other Places: Stories"/>
        <s v="The Return of the Shadow: The History of The Lord of the Rings  Part One (The History of Middle-Earth  #6)"/>
        <s v="Stranger in the Forest: On Foot Across Borneo"/>
        <s v="The Most of P.G. Wodehouse"/>
        <s v="The Inimitable Jeeves (Jeeves  #2)"/>
        <s v="Selected Non-Fictions"/>
        <s v="A Visitation of Spirits"/>
        <s v="Out of the Woods"/>
        <s v="A Room of One's Own"/>
        <s v="Galileo's Daughter: A Historical Memoir of Science  Faith and Love"/>
        <s v="Orlando"/>
        <s v="Prayers for Rain (Kenzie &amp; Gennaro  #5)"/>
        <s v="Survivor"/>
        <s v="Nausea"/>
        <s v="Heavy Water and Other Stories"/>
        <s v="Something Fishy at Macdonald Hall (Macdonald Hall  #7)"/>
        <s v="Gödel  Escher  Bach: An Eternal Golden Braid"/>
        <s v="Alice's Adventures in Wonderland &amp; Through the Looking-Glass"/>
        <s v="The Trumpet of the Swan"/>
        <s v="House of Leaves"/>
        <s v="Shadow: Five Presidents and the Legacy of Watergate"/>
        <s v="For the Relief of Unbearable Urges"/>
        <s v="The Spell"/>
        <s v="Plato  Not Prozac!: Applying Eternal Wisdom to Everyday Problems"/>
        <s v="Despair"/>
        <s v="Under the Volcano"/>
        <s v="Who Are You?: 101 Ways of Seeing Yourself"/>
        <s v="A Dance At The Slaughterhouse (Matthew Scudder  #9)"/>
        <s v="The Progress of Love"/>
        <s v="Ali and Nino"/>
        <s v="Night Falls Fast: Understanding Suicide"/>
        <s v="The Light Fantastic (Discworld  #2; Rincewind #2)"/>
        <s v="Lonesome Dove"/>
        <s v="The One Minute Minute Sales Person"/>
        <s v="Your Cheatin' Heart"/>
        <s v="A Small Pinch of Weather"/>
        <s v="The Heart Is a Lonely Hunter"/>
        <s v="Holes (Holes  #1)"/>
        <s v="The Princess of the Chalet School"/>
        <s v="Run (Fearless  #3)"/>
        <s v="Killer (Fearless  #12)"/>
        <s v="Monkeys"/>
        <s v="The Tiny One"/>
        <s v="Dear Genius: The Letters of Ursula Nordstrom"/>
        <s v="Encore Provence: New Adventures in the South of France"/>
        <s v="Dirty Jokes and Beer: Stories of the Unrefined"/>
        <s v="A Star Called Henry"/>
        <s v="H.M.S. Unseen (Admiral Arnold Morgan  #3)"/>
        <s v="I Was a Teenage Fairy"/>
        <s v="Life is Elsewhere"/>
        <s v="I'm a Stranger Here Myself: Notes on Returning to America After Twenty Years Away"/>
        <s v="Hatchet (Brian's Saga  #1)"/>
        <s v="Tesla Papers"/>
        <s v="Golding's Lord of the Flies (Cliffs Notes)"/>
        <s v="The Diamond Age: Or  A Young Lady's Illustrated Primer"/>
        <s v="Snow Crash"/>
        <s v="Shakespeare's Hamlet"/>
        <s v="The Nature of Space and Time"/>
        <s v="A Sentimental Education"/>
        <s v="The Letters of J.R.R. Tolkien"/>
        <s v="Sun Tzu and the Art of Business: Six Strategic Principles for Managers"/>
        <s v="E=mc²: A Biography of the World's Most Famous Equation"/>
        <s v="The Tutor's First Love"/>
        <s v="The Last Life"/>
        <s v="Original Sin: Illuminating the Riddle"/>
        <s v="The Burden of Proof (Kindle County Legal Thriller #2)"/>
        <s v="Night Draws Near: Iraq's People in the Shadow of America's War"/>
        <s v="Personal Injuries (Kindle County Legal Thriller #5)"/>
        <s v="The Last Jew"/>
        <s v="Mother of Pearl"/>
        <s v="Tara Road"/>
        <s v="Akhenaten: Dweller in Truth"/>
        <s v="The Day the Leader Was Killed"/>
        <s v="Selected Stories of Anton Chekhov"/>
        <s v="Regeneration Through Violence: The Mythology of the American Frontier  1600–1860"/>
        <s v="Girl  Interrupted: Screenplay based on the book"/>
        <s v="Brief Interviews with Hideous Men"/>
        <s v="My Movie Business: A Memoir"/>
        <s v="The Soul of a New Machine"/>
        <s v="The 42nd Parallel (U.S.A.  #1)"/>
        <s v="La Dame aux Camélias"/>
        <s v="Dominion"/>
        <s v="J.R.R. Tolkien: A Biography"/>
        <s v="The Book of Awakening: Having the Life You Want by Being Present to the Life You Have"/>
        <s v="Spring's Awakening"/>
        <s v="Moby-Dick; or  The Whale"/>
        <s v="Banker"/>
        <s v="Odds Against"/>
        <s v="In a Dry Season (Inspector Banks  #10)"/>
        <s v="An Arab-Syrian Gentleman and Warrior in the Period of the Crusades: Memoirs of Usamah Ibn-Munqidh"/>
        <s v="The Secret Dreamworld of a Shopaholic (Shopaholic  #1)"/>
        <s v="Devil's Embrace (Devil  #1)"/>
        <s v="The Ground Beneath Her Feet"/>
        <s v="Mountain of Black Glass (Otherland  #3)"/>
        <s v="Poems New and Collected"/>
        <s v="Death in Kashmir"/>
        <s v="Death in the Andamans"/>
        <s v="Death in Berlin"/>
        <s v="Enchanted Evening"/>
        <s v="The Tao of Physics: An Exploration of the Parallels between Modern Physics and Eastern Mysticism"/>
        <s v="Rodinsky's Room"/>
        <s v="Cuba (Jake Grafton #7)"/>
        <s v="The Parrot's Lament  and Other True Tales of Animal Intrigue  Intelligence  and Ingenuity"/>
        <s v="Traveling Mercies: Some Thoughts on Faith"/>
        <s v="The Collected Songs of Cold Mountain"/>
        <s v="Four Mothers"/>
        <s v="Silver on the Tree (The Dark is Rising  #5)"/>
        <s v="Main Street"/>
        <s v="This Boy's Life"/>
        <s v="The Girl Who Loved Tom Gordon"/>
        <s v="The Unabridged Journals of Sylvia Plath"/>
        <s v="The White Castle"/>
        <s v="Teach Them Diligently: How to Use the Scriptures in Child Training"/>
        <s v="Lord Jim"/>
        <s v="Robert Frost: A Life"/>
        <s v="The Naked and the Dead"/>
        <s v="Confessions"/>
        <s v="Demons"/>
        <s v="Gathering Blue (The Giver  #2)"/>
        <s v="Pop Goes the Weasel (Alex Cross  #5)"/>
        <s v="Black Friday"/>
        <s v="Kiss the Girls (Alex Cross  #2)"/>
        <s v="When the Wind Blows (When the Wind Blows  #1)"/>
        <s v="The First Philosophers: The Presocratics and Sophists"/>
        <s v="Jack of Kinrowan: Jack the Giant-Killer / Drink Down the Moon"/>
        <s v="Owlknight (Owl Mage Trilogy  #3)"/>
        <s v="The Best Short Stories of O. Henry"/>
        <s v="The Charterhouse of Parma"/>
        <s v="Saving Faith"/>
        <s v="What the Corpse Revealed"/>
        <s v="Vale of the Vole (Xanth #10)"/>
        <s v="Ilse Witch (Voyage of the Jerle Shannara #1)"/>
        <s v="The Elfstones of Shannara (The Original Shannara Trilogy #2)"/>
        <s v="Ferdydurke"/>
        <s v="An Instance of the Fingerpost"/>
        <s v="Homeless (Wild at Heart  #2)"/>
        <s v="How Right You Are  Jeeves (Jeeves  #12)"/>
        <s v="The Case of the Glamorous Ghost (Perry Mason)"/>
        <s v="The Case of the Curious Bride (Perry Mason Mystery)"/>
        <s v="A Hole in the World: An American Boyhood"/>
        <s v="The House That Jack Built"/>
        <s v="The Flash: Dead Heat"/>
        <s v="My Ántonia (Great Plains Trilogy  #3)"/>
        <s v="Where We Stand: Class Matters"/>
        <s v="The Guardship (Thomas Marlowe  #1)"/>
        <s v="The Metamorphosis  In the Penal Colony  and Other Stories: The Great Short Works of Franz Kafka"/>
        <s v="Heart of the Sea (Gallaghers of Ardmore  #3)"/>
        <s v="The Code Book: The Science of Secrecy from Ancient Egypt to Quantum Cryptography"/>
        <s v="Jeeves and the Tie That Binds (Jeeves  #14)"/>
        <s v="Eggs  Beans  and Crumpets"/>
        <s v="Indiscretions of Archie"/>
        <s v="Introduction to Phenomenology"/>
        <s v="Galileo's Daughter"/>
        <s v="Murder on the Yellow Brick Road (Toby Peters  #2)"/>
        <s v="Politics"/>
        <s v="Children of the Star (Children of the Star  #1-3)"/>
        <s v="Seamus Heaney"/>
        <s v="Breaking Point (Tom Clancy's Net Force  #4)"/>
        <s v="Search the Dark (Inspector Ian Rutledge  #3)"/>
        <s v="A Note Slipped Under the Door: Teaching from Poems We Love"/>
        <s v="Divide and Conquer (Tom Clancy's Op-Center  #7)"/>
        <s v="The Ethics of Ambiguity"/>
        <s v="Every Night Italian: Every Night Italian"/>
        <s v="Cold Fire / Hideaway / The Key to Midnight"/>
        <s v="Zero: The Biography of a Dangerous Idea"/>
        <s v="Doom Patrol  Vol. 1: Crawling from the Wreckage (Doom Patrol  #1)"/>
        <s v="Transmetropolitan  Vol. 4: The New Scum"/>
        <s v="The Origin of Consciousness in the Breakdown of the Bicameral Mind"/>
        <s v="The Cat's Fancy"/>
        <s v="Mischief (Harrow House  #2)"/>
        <s v="Purity (Dark Coming of Age  #1)"/>
        <s v="Because Of Winn Dixie"/>
        <s v="Blue at the Mizzen (Aubrey &amp; Maturin #20)"/>
        <s v="Evolution's Darling"/>
        <s v="Count Karlstein"/>
        <s v="The Essential Kierkegaard"/>
        <s v="Miracle and Other Christmas Stories"/>
        <s v="Flight Dreams (Mark Manning Mystery  #1)"/>
        <s v="Body Language (Mark Manning Mystery  #3)"/>
        <s v="The Wealth of Nations"/>
        <s v="How to Be a Jewish Parent: A Practical Handbook for Family Life"/>
        <s v="Laughable Loves"/>
        <s v="African Nights"/>
        <s v="Firedrake (Dragonrealm #1)"/>
        <s v="Children of the Drake (Dragonrealm: Origins  #2)"/>
        <s v="Pope Joan: Translated &amp; Adapted from the Greek"/>
        <s v="The Eclogues of Virgil"/>
        <s v="Left Behind (Left Behind  #1)"/>
        <s v="Working with Emotional Intelligence"/>
        <s v="On a Dark Night I Left My Silent House"/>
        <s v="Close Range"/>
        <s v="The Medusa Stone (Philip Mercer  #3)"/>
        <s v="And the Band Played On: Politics  People  and the AIDS Epidemic"/>
        <s v="Taxi Driver"/>
        <s v="La Débâcle"/>
        <s v="Intimate Enemies"/>
        <s v="New Amazons"/>
        <s v="Death Of A Blue Movie Star (Rune  #2)"/>
        <s v="Bloody River Blues (John Pellam  #2)"/>
        <s v="Red Dragon (Hannibal Lecter  #1)"/>
        <s v="The Mistress Manual: The Good Girl's Guide to Female Dominance"/>
        <s v="Satan: His Psychotherapy and Cure by the Unfortunate Dr. Kassler  J.S.P.S."/>
        <s v="The Stone Raft"/>
        <s v="The Last Full Measure (The Civil War Trilogy  #3)"/>
        <s v="In the Forests of the Night"/>
        <s v="Send No Flowers (Bed &amp; Breakfast #2)"/>
        <s v="Tomorrow's Promise"/>
        <s v="To America with Love: Letters from the Underground"/>
        <s v="The Complete Stories of Evelyn Waugh"/>
        <s v="A Caribbean Mystery (Miss Marple  #10)"/>
        <s v="At Bertram's Hotel"/>
        <s v="Nemesis (Miss Marple  #12)"/>
        <s v="The Vampire Armand (The Vampire Chronicles  #6)"/>
        <s v="Stone Tables"/>
        <s v="In Pursuit of the Proper Sinner (Inspector Lynley  #10)"/>
        <s v="Unweaving the Rainbow: Science  Delusion and the Appetite for Wonder"/>
        <s v="Nathaniel Hawthorne: The Scarlet Letter: Essays  Articles  Reviews"/>
        <s v="The Deeds of the Disturber (Amelia Peabody  #5)"/>
        <s v="Hannibal (Hannibal Lecter  #3)"/>
        <s v="Icebound"/>
        <s v="Intensity"/>
        <s v="Angels Flight (Harry Bosch  #6; Harry Bosch Universe  #7)"/>
        <s v="Letter to a Man in the Fire: Does God Exist and Does He Care?"/>
        <s v="The Mantle of the Prophet: Religion and Politics in Iran"/>
        <s v="Shakespeare's Romeo and Juliet"/>
        <s v="Clock of the Long Now: Time and Responsibility: The Ideas Behind the World's Slowest Computer"/>
        <s v="The Waste Land"/>
        <s v="Wither (Wendy Ward  #1)"/>
        <s v="The Best of Lester Del Rey"/>
        <s v="The Phantom Menace (Star Wars: Novelizations  #1)"/>
        <s v="Trial by Fire (Newpointe 911 #4)"/>
        <s v="Phylogenesis (Founding of the Commonwealth  #1)"/>
        <s v="The Red Badge of Courage &amp; The Veteran"/>
        <s v="The Body Remembers: The Psychophysiology of Trauma and Trauma Treatment"/>
        <s v="Clear Light of Day"/>
        <s v="Baumgartner's Bombay"/>
        <s v="Tales of H.P. Lovecraft"/>
        <s v="Shadows At Sunset"/>
        <s v="The Cuckoo Tree (The Wolves Chronicles  #6)"/>
        <s v="The Last Dance (87th Precinct  #50)"/>
        <s v="Crime Partners"/>
        <s v="Just Above My Head"/>
        <s v="Betty Friedan and the Making of &quot;The Feminine Mystique&quot;: The American Left  the Cold War  and Modern Feminism"/>
        <s v="The Complete Essays of Mark Twain"/>
        <s v="The covert war against rock: what you don't know about the deaths of Jim Morrison  Tupac Shakur  Michael Hutchence  Brian Jones  Jimi Hendrix  Phil Ochs  Bob Marley  Peter Tosh  John Lennon  The Notorious B.I.G"/>
        <s v="The Milagro Beanfield War"/>
        <s v="The Magic Journey"/>
        <s v="Black Kiss"/>
        <s v="Out on the Cutting Edge (Matthew Scudder  #7)"/>
        <s v="The Martians (Mars Trilogy  #3.5)"/>
        <s v="Turtle Diary"/>
        <s v="Street of the Five Moons (Vicky Bliss  #2)"/>
        <s v="Walking the World in Wonder: A Children's Herbal"/>
        <s v="The Summer House"/>
        <s v="The Gods Themselves"/>
        <s v="Kiss"/>
        <s v="The Shakespeare Stealer (Shakespeare Stealer  #1)"/>
        <s v="Kissing the Beehive (Crane's View  #1)"/>
        <s v="Life Is a Dream and Other Spanish Classics (Eric Bentley's Dramatic Repertoire) - Volume II"/>
        <s v="God's Generals Why They Succeeded and Why Some Fail"/>
        <s v="Pinky Pye (The Pyes  #2)"/>
        <s v="The Witch Family"/>
        <s v="So Far from God: The U.S. War With Mexico  1846-1848"/>
        <s v="War of the Rats"/>
        <s v="Having a Mary Heart in a Martha World: Finding Intimacy with God in the Busyness of Life"/>
        <s v="Resurrection"/>
        <s v="A God in Ruins"/>
        <s v="Bill Bryson: The Complete Notes"/>
        <s v="Yellow Back Radio Broke-Down"/>
        <s v="Contingency  Hegemony  Universality: Contemporary Dialogues on the Left"/>
        <s v="No One Left to Lie to: The Values of the Worst Family"/>
        <s v="Harry Potter and the Goblet of Fire (Harry Potter  #4)"/>
        <s v="The Authority  Vol. 2: Under New Management"/>
        <s v="Life Is a Caravanserai"/>
        <s v="The Quiet Game (Penn Cage #1)"/>
        <s v="Blackout (Kat Bronsky #2)"/>
        <s v="Chemistry and Other Stories"/>
        <s v="The Beleaguered City: The Vicksburg Campaign"/>
        <s v="Queen of Sorcery (The Belgariad  #2)"/>
        <s v="Code"/>
        <s v="Code: And Other Laws of Cyberspace"/>
        <s v="The Breaker"/>
        <s v="Annals of the Former World"/>
        <s v="Love Letters"/>
        <s v="The Eclogues and The Georgics"/>
        <s v="Peace"/>
        <s v="The Enchiridion on Faith Hope and Love (Augustine Series 1)"/>
        <s v="Into Thin Air: A Personal Account of the Mount Everest Disaster"/>
        <s v="The Journals of Ayn Rand"/>
        <s v="Blindness"/>
        <s v="Great Expectations: Authoritative Text  Backgrounds  Contexts  Criticism"/>
        <s v="Snow Falling On Cedars"/>
        <s v="The Birth of Tragedy and Other Writings"/>
        <s v="A General History of the Pyrates"/>
        <s v="The Secret Garden Cookbook: Recipes Inspired by Frances Hodgson Burnett's The Secret Garden"/>
        <s v="Girlfriend in a Coma"/>
        <s v="Northern Lights"/>
        <s v="If I Die in a Combat Zone  Box Me Up and Ship Me Home"/>
        <s v="Going After Cacciato"/>
        <s v="Message in a Bottle"/>
        <s v="An Original Sin"/>
        <s v="Heat and Dust"/>
        <s v="The Barefoot Contessa Cookbook"/>
        <s v="The Pragmatic Programmer: From Journeyman to Master"/>
        <s v="The Great Good Place: Cafes  Coffee Shops  Bookstores  Bars  Hair Salons  and Other Hangouts at the Heart of a Community"/>
        <s v="Eden in the East: The Drowned Continent of Southeast Asia"/>
        <s v="Star Wars Episode 1: The Phantom Menace Illustrated Screenplay"/>
        <s v="Slaughterhouse-Five"/>
        <s v="Jailbird"/>
        <s v="A Dangerous Fortune"/>
        <s v="Moksha: Writings on Psychedelics &amp; the Visionary Experience"/>
        <s v="Here on Earth"/>
        <s v="The Pilot's Wife"/>
        <s v="Ronald Reagan: How an Ordinary Man Became an Extraordinary Leader"/>
        <s v="The Testament"/>
        <s v="Rainbow Six (John Clark  #2; Jack Ryan Universe  #10)"/>
        <s v="The Fall of a Sparrow"/>
        <s v="The Border Trilogy: All the Pretty Horses  The Crossing  Cities of the Plain"/>
        <s v="Four to Score (Stephanie Plum  #4)"/>
        <s v="The McDougall Quick and Easy Cookbook"/>
        <s v="Amsterdam"/>
        <s v="The Child in Time"/>
        <s v="Awakening Intuition: Using Your Mind-Body Network for Insight and Healing"/>
        <s v="Peter Pan and Other Plays"/>
        <s v="The Girl in the Flammable Skirt"/>
        <s v="Flying Finish"/>
        <s v="One Hand Clapping"/>
        <s v="Death of a Scriptwriter (Hamish Macbeth  #14)"/>
        <s v="Jesus Freaks: Stories of Those Who Stood for Jesus  the Ultimate Jesus Freaks (Jesus Freaks  #1)"/>
        <s v="The Long Walk"/>
        <s v="Mother Night"/>
        <s v="Galápagos"/>
        <s v="Slapstick  or Lonesome No More!"/>
        <s v="Palm Sunday: An Autobiographical Collage"/>
        <s v="River of Blue Fire (Otherland  #2)"/>
        <s v="The Lost Continent:  Travels in Small-town America"/>
        <s v="Stephen King from A to Z: An Encyclopedia of His Life and Work"/>
        <s v="Carrie"/>
        <s v="Hemingway: The Paris Years"/>
        <s v="Hemingway: A Biography"/>
        <s v="The Outlandish Companion: Companion to Outlander  Dragonfly in Amber  Voyager  and Drums of Autumn"/>
        <s v="We Wish to Inform You That Tomorrow We Will Be Killed with Our Families"/>
        <s v="Tamsin"/>
        <s v="The Confidence-Man"/>
        <s v="Of Time and the River: A Legend of Man's Hunger in His Youth"/>
        <s v="All New People"/>
        <s v="The Short History of a Prince"/>
        <s v="Stay!: Keeper's Story"/>
        <s v="The Turn of the Screw (Norton Critical Edition)"/>
        <s v="The Midnight Club"/>
        <s v="Miracle on the 17th Green (Travis McKinley  #1)"/>
        <s v="Storm of the Century"/>
        <s v="The How to Think Like Leonardo da Vinci Workbook: Your Personal Companion to How to Think Like Leonardo da Vinci"/>
        <s v="Foreign Correspondence: A Pen Pal's Journey from Down Under to All Over"/>
        <s v="More Milly Molly Mandy"/>
        <s v="The River's Gift"/>
        <s v="First Snow on Fuji"/>
        <s v="I Am Legend"/>
        <s v="The King of Elfland's Daughter"/>
        <s v="Faust  Part Two"/>
        <s v="Radical Chic &amp; Mau-Mauing the Flak Catchers"/>
        <s v="The Hot Zone: The Terrifying True Story of the Origins of the Ebola Virus"/>
        <s v="The Intuitionist"/>
        <s v="Black Coffee (Hercule Poirot  #45.5)"/>
        <s v="Patty Jane's House of Curl"/>
        <s v="Color Drawing: Design Drawing Skills and Techniques for Architects  Landscape Architects  and Interior Designers"/>
        <s v="The Case of the Terrified Typist (Perry Mason #49)"/>
        <s v="About This Life"/>
        <s v="Prey"/>
        <s v="Children of God (The Sparrow  #2)"/>
        <s v="Red  White  and Black: The Peoples of Early North America"/>
        <s v="All About Love: New Visions"/>
        <s v="Everything and Nothing"/>
        <s v="Jacques the Fatalist"/>
        <s v="The Artist of the Missing"/>
        <s v="Gone with the Wind"/>
        <s v="Everest: Expedition to the Ultimate"/>
        <s v="Shop in the Name of Love (The Cheetah Girls #2)"/>
        <s v="Going to Pieces Without Falling Apart: A Buddhist Perspective on Wholeness"/>
        <s v="The Captive &amp; The Fugitive (In Search of Lost Time  #5-6)"/>
        <s v="The Rediscovery of Man"/>
        <s v="Underdog (Wolfe Brothers  #1)"/>
        <s v="Beowulf"/>
        <s v="Ten Days to Self-Esteem"/>
        <s v="What Life Was Like in the Realm of Elizabeth: England  AD 1533-1603 (What Life Was Like)"/>
        <s v="What Life Was Like In the Age of Chivalry: Medieval Europe  AD 800-1500 (What Life Was Like)"/>
        <s v="What Life Was Like on the Banks of the Nile: Egypt  3050-30 BC"/>
        <s v="What Life Was Like Among Druids and High Kings: Celtic Ireland  AD 400-1200 (What Life Was Like)"/>
        <s v="Birds of America"/>
        <s v="Hidden Agendas (Tom Clancy's Net Force  #2)"/>
        <s v="Carrier: A Guided Tour of an Aircraft Carrier (Guided Tour)"/>
        <s v="Virtual Vandals (Tom Clancy's Net Force Explorers  #1)"/>
        <s v="Wings of Fire (Inspector Ian Rutledge  #2)"/>
        <s v="The Burnt Orange Heresy"/>
        <s v="One is the Loneliest Number (Tom Clancy's Net Force Explorers  #3)"/>
        <s v="Shakespeare: The Invention of the Human"/>
        <s v="One of Us"/>
        <s v="A Transatlantic Love Affair: Letters to Nelson Algren"/>
        <s v="What Life Was Like When Rome Ruled the World: The Roman Empire  100 BC - AD 200 (What Life Was Like)"/>
        <s v="Not of Woman Born"/>
        <s v="Childhood Shadows: The Hidden Story of the Black Dahlia Murder"/>
        <s v="Transmetropolitan  Vol. 2: Lust for Life"/>
        <s v="Transmetropolitan  Vol. 3: Year of the Bastard"/>
        <s v="Sins of a Shaker Summer (Sister Rose Callahan  #3)"/>
        <s v="Mythology: Timeless Tales of Gods and Heroes"/>
        <s v="The Cricket in Times Square"/>
        <s v="Heathersleigh Homecoming (Secrets of Heathersleigh Hall  #3)"/>
        <s v="The Hundred Days (Aubrey &amp; Maturin #19)"/>
        <s v="Gilliam on Gilliam (Directors on Directors)"/>
        <s v="The Beasties"/>
        <s v="The Duplicate"/>
        <s v="Boltzmon!"/>
        <s v="The Doll's House (The Sandman  #2)"/>
        <s v="Dream Country (The Sandman  #3)"/>
        <s v="Season of Mists (The Sandman  #4)"/>
        <s v="A Game of You (The Sandman  #5)"/>
        <s v="World's End (The Sandman  #8)"/>
        <s v="The Wake (The Sandman  #10)"/>
        <s v="Fables &amp; Reflections (The Sandman  #6)"/>
        <s v="The Fuck-Up"/>
        <s v="Silence"/>
        <s v="Psychonavigation: Techniques for Travel Beyond Time"/>
        <s v="Eye Contact (Mark Manning Mystery  #2)"/>
        <s v="Sleeping Beauty Trilogy (Sleeping Beauty  #1-3)"/>
        <s v="The Third Policeman"/>
        <s v="The Analects of Confucius: A Philosophical Translation"/>
        <s v="The Library of Greek Mythology"/>
        <s v="Jackie After Jack: Portrait of the Lady"/>
        <s v="The Trumpeter of Krakow"/>
        <s v="The Masterpiece"/>
        <s v="The Truelove Bride"/>
        <s v="First Love and Other Stories"/>
        <s v="The Soulforge (Dragonlance: Raistlin Chronicles  #1)"/>
        <s v="Nightsword (Starshield  #2)"/>
        <s v="His Master's Voice"/>
        <s v="The Gospel According to Jesus Christ"/>
        <s v="Behind the Scenes at the Museum"/>
        <s v="Suffer Little Children (Sister Fidelma  #3)"/>
        <s v="The Wishbones"/>
        <s v="The Barbed Coil"/>
        <s v="Brothers in Arms (Dragonlance: Raistlin Chronicles  #2)"/>
        <s v="Michael Moorcock's Multiverse"/>
        <s v="Tidings of Great Joy"/>
        <s v="Tiger Prince"/>
        <s v="Sweet Anger"/>
        <s v="Letters to Children"/>
        <s v="Thumbsucker"/>
        <s v="The Celestine Vision: Living the New Spiritual Awareness"/>
        <s v="The Purpose of Your Life: Finding Your Place In The World Using Synchronicity  Intuition  And Uncommon Sense"/>
        <s v="Letters Home"/>
        <s v="Phantoms in the Brain: Probing the Mysteries of the Human Mind"/>
        <s v="Philosophy for Dummies"/>
        <s v="Philosophy in the Flesh: The Embodied Mind and its Challenge to Western Thought"/>
        <s v="Practical Philosophy"/>
        <s v="Discourse on Method and Meditations on First Philosophy"/>
        <s v="Sons and Lovers"/>
        <s v="The Great Wave: Price Revolutions and the Rhythm of History"/>
        <s v="The Art of Shakespeare's Sonnets"/>
        <s v="On Becoming a Novelist"/>
        <s v="Tevye's Daughters: Collected Stories of Sholom Aleichem"/>
        <s v="The Naked Ape: A Zoologist's Study of the Human Animal"/>
        <s v="One Thousand White Women: The Journals of May Dodd (One Thousand White Women  #1)"/>
        <s v="Caucasia"/>
        <s v="Harry Potter and the Sorcerer's Stone (Harry Potter  #1)"/>
        <s v="The Flying Sorcerers: More Comic Tales of Fantasy"/>
        <s v="The Centurion's Empire"/>
        <s v="Return of the Straight Dope"/>
        <s v="Shadow Lover"/>
        <s v="Nightbirds on Nantucket (The Wolves Chronicles  #3)"/>
        <s v="The Long Hard Road Out of Hell"/>
        <s v="Shōgun (Asian Saga  #1)"/>
        <s v="Orlando Furioso"/>
        <s v="Introduction to Superstrings and M-Theory"/>
        <s v="Peter Pan in Kensington Gardens / Peter and Wendy"/>
        <s v="The Bride Finder (St. Leger  #1)"/>
        <s v="The Notebooks of Leonardo da Vinci"/>
        <s v="Martian Time-Slip"/>
        <s v="Unsung Heroes Of Rock 'n' Roll: The Birth Of Rock In The Wild Years Before Elvis"/>
        <s v="Ports of Call"/>
        <s v="Stand on Zanzibar"/>
        <s v="Antarctica"/>
        <s v="Masters of Enterprise: Giants of American Business from John Jacob Astor and J.P. Morgan to Bill Gates and Oprah Winfrey"/>
        <s v="Human Croquet"/>
        <s v="Arthur and the Lost Kingdoms"/>
        <s v="A Pirate Looks at Fifty"/>
        <s v="Whirlwind (Asian Saga  #6)"/>
        <s v="Escape: The Love Story from Whirlwind"/>
        <s v="Industry and Empire: The Birth of the Industrial Revolution"/>
        <s v="Raven (Orphans  #4)"/>
        <s v="The Gunslinger (Two Brothers  #2)"/>
        <s v="Vittorio the Vampire (New Tales of the Vampires  #2)"/>
        <s v="Legends 2 (Legends 1  Volume 2of3)"/>
        <s v="Breaking the Maya Code"/>
        <s v="Refactoring: Improving the Design of Existing Code"/>
        <s v="Code of the Samurai: A Modern Translation of the Bushido Shoshinshu of Taira Shigesuke"/>
        <s v="Miss or Mrs?/ The Haunted Hotel/ The Guilty River"/>
        <s v="Armadale"/>
        <s v="Shadows and Wind: A View of Modern Vietnam"/>
        <s v="The Iliad/The Odyssey"/>
        <s v="Martin Chuzzlewit"/>
        <s v="The Feeling Good Handbook"/>
        <s v="Farmer Giles of Ham"/>
        <s v="The Valkyries"/>
        <s v="Bridget Jones: The Edge Of Reason (Bridget Jones #2)"/>
        <s v="Haroun and the Sea of Stories (Khalifa Brothers  #1)"/>
        <s v="The Deep End of the Ocean (Cappadora Family  #1)"/>
        <s v="Paradise"/>
        <s v="The Life of Our Lord: Written for His Children During the Years 1846 to 1849"/>
        <s v="Waiting for the Barbarians"/>
        <s v="The Wife (Kristin Lavransdatter  #2)"/>
        <s v="An Imaginary Life"/>
        <s v="The Great World"/>
        <s v="Easy Riders  Raging Bulls"/>
        <s v="The Girl at the Lion d'Or"/>
        <s v="Lord of the Flies"/>
        <s v="Homebody"/>
        <s v="The New Whole Foods Encyclopedia: A Comprehensive Resource for Healthy Eating"/>
        <s v="Existentialists and Mystics: Writings on Philosophy and Literature"/>
        <s v="I Married a Communist (The American Trilogy  #2)"/>
        <s v="White Noise"/>
        <s v="My Year of Meats"/>
        <s v="True and False: Heresy and Common Sense for the Actor"/>
        <s v="The Active Side of Infinity"/>
        <s v="The Littles and Their Amazing New Friend"/>
        <s v="Awakenings"/>
        <s v="The Lord of the Rings Millennium Edition Boxed Set (The Lord of the Rings  #1-3)"/>
        <s v="Aphrodite: A Memoir of the Senses"/>
        <s v="Collected Fictions"/>
        <s v="The World of Mr. Mulliner"/>
        <s v="Maxims and Reflections"/>
        <s v="The Queen of Whale Cay: The Eccentric Story of 'Joe' Carstairs  Fastest Woman on Water"/>
        <s v="Beauty's Punishment (Sleeping Beauty  #2)"/>
        <s v="Virginia Woolf"/>
        <s v="The Mark of the Crown (Star Wars: Jedi Apprentice  #4)"/>
        <s v="Ten Things I Hate about You"/>
        <s v="Regarding the Fountain: A Tale  in Letters  of Liars and Leaks"/>
        <s v="The Journal of Scott Pendleton Collins: A World War 2 Soldier"/>
        <s v="The Golden Notebook"/>
        <s v="Beauty's Release (Sleeping Beauty  #3)"/>
        <s v="Cloudsplitter"/>
        <s v="Six Haunted Hairdos (The Hamlet Chronicles  #2)"/>
        <s v="Identity"/>
        <s v="The Lost Tomb"/>
        <s v="The Farming of Bones"/>
        <s v="The Consolation of Philosophy"/>
        <s v="Everville (Book of the Art #2)"/>
        <s v="The Great and Secret Show (Book of the Art #1)"/>
        <s v="Carpe Jugulum (Discworld #23; Witches #6)"/>
        <s v="Filth"/>
        <s v="Confederates in the Attic: Dispatches from the Unfinished Civil War"/>
        <s v="Evening"/>
        <s v="Cities of the Plain (The Border Trilogy  #3)"/>
        <s v="Rachel Field's Hitty: Her First Hundred Years"/>
        <s v="P.S. Longer Letter Later (Elizabeth and Tara*Starr  #1)"/>
        <s v="Kilo Class (Admiral Arnold Morgan  #2)"/>
        <s v="Rage of Angels"/>
        <s v="The Monk Who Sold His Ferrari: A Fable About Fulfilling Your Dreams and Reaching Your Destiny"/>
        <s v="Kissing the Witch: Old Tales in New Skins"/>
        <s v="The Moon And Sixpence"/>
        <s v="The Untouchable"/>
        <s v="The Beloved: Reflections on the Path of the Heart"/>
        <s v="The History of Sexuality  Volume 1: The Will to Knowledge"/>
        <s v="The History of Sexuality  Volume 2: The Use of Pleasure"/>
        <s v="Tandia"/>
        <s v="The Year of the Death of Ricardo Reis"/>
        <s v="Cod: A Biography of the Fish That Changed the World"/>
        <s v="Angela's Ashes"/>
        <s v="What Looks Like Crazy on an Ordinary Day (Idlewild  #1)"/>
        <s v="Breath  Eyes  Memory"/>
        <s v="A Short History of Byzantium"/>
        <s v="Boyhood: Scenes from Provincial Life"/>
        <s v="Age of Iron"/>
        <s v="Gunnar's Daughter"/>
        <s v="Rose Daughter"/>
        <s v="The Last Temptation of Christ"/>
        <s v="Timequake"/>
        <s v="Breakfast at Tiffany's"/>
        <s v="The Rules of Attraction"/>
        <s v="The Moviegoer"/>
        <s v="American Pastoral (The American Trilogy  #1)"/>
        <s v="I Who Have Never Known Men"/>
        <s v="The Risk Pool"/>
        <s v="You Can't Go Home Again"/>
        <s v="The Executioner's Song"/>
        <s v="White Noise: Text and Criticism"/>
        <s v="Fugitive Pieces"/>
        <s v="The Little House"/>
        <s v="As She Climbed Across the Table"/>
        <s v="Deadly Feasts: Tracking the Secrets of a Terrifying New Plague"/>
        <s v="Two Girls  Fat and Thin"/>
        <s v="Executive Orders (Jack Ryan  #8)"/>
        <s v="Spares"/>
        <s v="Forever Peace (The Forever War  #2)"/>
        <s v="Jemima J.: For those who love Faking Friends and My Sweet Revenge by Jane Fallon"/>
        <s v="American Sphinx: The Character of Thomas Jefferson"/>
        <s v="How Proust Can Change Your Life"/>
        <s v="Queer"/>
        <s v="Ella Enchanted (Ella Enchanted #1)"/>
        <s v="The Soldiers' Tale: Bearing Witness to Modern War"/>
        <s v="Selected Writings"/>
        <s v="The Music of Dolphins"/>
        <s v="Dark Water's Embrace (Mictlan  #1)"/>
        <s v="Species of Spaces and Other Pieces"/>
        <s v="Fugitive Prince (Wars of Light and Shadow  #4)"/>
        <s v="The Night Remembers (Night  #1)"/>
        <s v="Pan"/>
        <s v="Ocean of Words"/>
        <s v="A People's Tragedy: The Russian Revolution: 1891-1924"/>
        <s v="Empires of the Monsoon: A History of the Indian Ocean and Its Invaders"/>
        <s v="Tell Me How Long the Train's Been Gone"/>
        <s v="The Amen Corner"/>
        <s v="Europe: A History"/>
        <s v="My Soul to Keep (African Immortals  #1)"/>
        <s v="Full Woman  Fleshly Apple  Hot Moon: Selected Poems"/>
        <s v="Wide Sargasso Sea"/>
        <s v="Douglas Adams's Starship Titanic"/>
        <s v="Underworld"/>
        <s v="Reinventing the Enemy's Language: Contemporary Native Women's Writings of North America"/>
        <s v="The Millionaire Next Door: The Surprising Secrets of America's Wealthy"/>
        <s v="The Peloponnesian War"/>
        <s v="Oresteia"/>
        <s v="Antigone; Oedipus the Kingn; Electra"/>
        <s v="Ovid's Metamorphoses: Books 1-5"/>
        <s v="Iceland: Land of the Sagas"/>
        <s v="Why Is Sex Fun? The Evolution of Human Sexuality (Science Masters)"/>
        <s v="Stephen Hawking's Universe: The Cosmos Explained"/>
        <s v="The Bone Collector (Lincoln Rhyme  #1)"/>
        <s v="The History of the Siege of Lisbon"/>
        <s v="The Bostonians"/>
        <s v="A Short History of Decay"/>
        <s v="Aristophanes I: Clouds/Wasps/Birds"/>
        <s v="The Complete Anne of Green Gables Boxed Set (Anne of Green Gables  #1-8)"/>
        <s v="The Tenth Man"/>
        <s v="A Brief History of Time"/>
        <s v="Fever Pitch"/>
        <s v="Geisha"/>
        <s v="The Complete Short Stories of Ernest Hemingway"/>
        <s v="The Short Stories"/>
        <s v="Dale Carnegie's Lifetime Plan for Success: How to Win Friends and Influence People &amp; How to Stop Worrying and Start Living"/>
        <s v="Where the Heart Is"/>
        <s v="She's Come Undone"/>
        <s v="A Backward Glance"/>
        <s v="The Creation of the American Republic  1776-1787"/>
        <s v="Jenny"/>
        <s v="Phaedo"/>
        <s v="Waverley"/>
        <s v="The Presence"/>
        <s v="A Supposedly Fun Thing I'll Never Do Again:  Essays and Arguments"/>
        <s v="Three to Get Deadly (Stephanie Plum  #3)"/>
        <s v="Black Dogs"/>
        <s v="The Karamazov Brothers"/>
        <s v="Crime and Punishment in America"/>
        <s v="Nerve"/>
        <s v="Holidays on Ice"/>
        <s v="The Virtues of Aging"/>
        <s v="Living Faith"/>
        <s v="Within a Budding Grove (In Search of Lost Time  #2)"/>
        <s v="God Bless You  Mr. Rosewater"/>
        <s v="The Autobiography of Henry VIII: With Notes by His Fool  Will Somers"/>
        <s v="The Memoirs of Cleopatra"/>
        <s v="Where the Red Fern Grows with Connections"/>
        <s v="Summer of the Monkeys"/>
        <s v="Merde!: The Real French You Were Never Taught at School"/>
        <s v="Across the River and into the Trees"/>
        <s v="The Hemingway Women: Those Who Love Him - The Wives And Others"/>
        <s v="Che Guevara: A Revolutionary Life"/>
        <s v="The Proud Highway: Saga of a Desperate Southern Gentleman  1955-1967"/>
        <s v="Summer for the Gods: The Scopes Trial and America's Continuing Debate Over Science and Religion"/>
        <s v="Bold Land  Bold Love (Australian Trilogy  #1)"/>
        <s v="The Rise of Endymion (Hyperion Cantos  #4)"/>
        <s v="The Life of Emily Dickinson"/>
        <s v="The Journals of Sylvia Plath"/>
        <s v="You Must Remember This"/>
        <s v="Raise High the Roof Beam  Carpenters and Seymour: an Introduction"/>
        <s v="Excession (Culture  #5)"/>
        <s v="Complete Novels: The Robber Bridegroom  Delta Wedding  The Ponder Heart  Losing Battles  The Optimist's Daughter"/>
        <s v="One Writer's Beginnings"/>
        <s v="The Spirit Catches You and You Fall Down: A Hmong Child  Her American Doctors  and the Collision of Two Cultures"/>
        <s v="See You Around  Sam! (Sam Krupnik  #3)"/>
        <s v="Kate Vaiden"/>
        <s v="Naked Came the Manatee"/>
        <s v="The Tenth Insight: Holding the Vision (Celestine Prophecy  #2)"/>
        <s v="Lao Tzu: Tao Te Ching: A Book about the Way and the Power of the Way"/>
        <s v="Owlflight (Owl Mage Trilogy  #1)"/>
        <s v="The Dancing Girl of Izu and Other Stories"/>
        <s v="Your First Year in Network Marketing: Overcome Your Fears  Experience Success  and Achieve Your Dreams!"/>
        <s v="Sexing the Cherry"/>
        <s v="The Elf Queen of Shannara (Heritage of Shannara  #3)"/>
        <s v="Notebooks  1935-1951"/>
        <s v="Unnatural Exposure (Kay Scarpetta  #8)"/>
        <s v="Geisha: The Life  the Voices  the Art"/>
        <s v="Daisy Miller and Other Stories"/>
        <s v="Hercule Poirot's Casebook (Hercule Poirot  #42)"/>
        <s v="Your Oasis on Flame Lake"/>
        <s v="Berserkers: The Beginning (Berserkers  #1 &amp; #5)"/>
        <s v="The Riverside Milton"/>
        <s v="Underworld Unleashed"/>
        <s v="A Devilish Dilemma"/>
        <s v="My Ishmael (Ishmael  #3)"/>
        <s v="Collected Essays: Notes of a Native Son / Nobody Knows My Name / The Fire Next Time / No Name in the Street / The Devil Finds Work / Other Essays"/>
        <s v="The Robber Bride"/>
        <s v="Bachelor Brothers' Bed &amp; Breakfast Pillow Book"/>
        <s v="In the Name of Love and Other True Cases (Crime Files  #4)"/>
        <s v="Doctor Faustus and Other Plays"/>
        <s v="The Guermantes Way (In Search of Lost Time  #3)"/>
        <s v="The Art of Maurice Sendak"/>
        <s v="Polgara the Sorceress"/>
        <s v="The Corner: A Year in the Life of an Inner-City Neighborhood"/>
        <s v="Complete Shorter Fiction"/>
        <s v="Self-Help"/>
        <s v="Truman Capote: In Which Various Friends  Enemies  Acquaintances  and Detractors Recall His Turbulent Career"/>
        <s v="The Complete Short Stories Of Robert Louis Stevenson: With A Selection Of The Best Short Novels"/>
        <s v="The Trouble with Testosterone and Other Essays on the Biology of the Human Predicament"/>
        <s v="Black Cats and Broken Mirrors"/>
        <s v="The Princess Bride (Long  Tall Texans  #15)"/>
        <s v="Batman: Gothic"/>
        <s v="Just Visiting This Planet: Merlin Answers More Questions about Everything Under the Sun  Moon  and Stars"/>
        <s v="Pilgrims and Other Stories"/>
        <s v="Mythology"/>
        <s v="Preludes &amp; Nocturnes (The Sandman  #1)"/>
        <s v="The Halloween Man"/>
        <s v="Les Misérables"/>
        <s v="That Same Flower: Floria Aemilia's Letter to St. Augustine"/>
        <s v="The Collected Poems of Robert Penn Warren"/>
        <s v="Selected Philosophical Writings"/>
        <s v="Pearl S. Buck: A Cultural Biography"/>
        <s v="Love and Saint Augustine"/>
        <s v="Oswald Chambers  Abandoned to God: The Life Story of the Author of My Utmost for His Highest"/>
        <s v="The Landmark Thucydides: A Comprehensive Guide to the Peloponnesian War"/>
        <s v="Eugene Onegin"/>
        <s v="Legacy of the Darksword (The Darksword  #4)"/>
        <s v="Election"/>
        <s v="Starshield: Sentinels"/>
        <s v="Immortality"/>
        <s v="City of Golden Shadow (Otherland  #1)"/>
        <s v="Exemplary Stories"/>
        <s v="To the Friend who Didn't Save my Life"/>
        <s v="Orchid (St. Helen's  #3)"/>
        <s v="Paddy Clarke Ha Ha Ha"/>
        <s v="A Philosophical Enquiry into the Origin of our Ideas of the Sublime and Beautiful"/>
        <s v="The Secret Diary of Anne Boleyn"/>
        <s v="I Capture the Castle"/>
        <s v="Selected Works of the Brontë Sisters: Jane Eyre / Villette / Wuthering Heights / Agnes Grey / The Tenant of Wildfell Hall"/>
        <s v="Deception on His Mind (Inspector Lynley  #9)"/>
        <s v="Philosophy: The Classics"/>
        <s v="The All-True Travels and Adventures of Lidie Newton"/>
        <s v="Life Support"/>
        <s v="Blame It on the Brain: Distinguishing Chemical Imbalances  Brain Disorders  and Disobedience"/>
        <s v="Fear Nothing (Moonlight Bay  #1)"/>
        <s v="Books of Blood: Volumes One to Three (Books of Blood #1-3)"/>
        <s v="Tearing the Silence: On Being German in America"/>
        <s v="Under the Red Flag"/>
        <s v="Word of Honor"/>
        <s v="The Wheel of Life: A Memoir of Living and Dying"/>
        <s v="Mortal Fear (Mississippi #1)"/>
        <s v="Murder On The Glitter Box (Steve Allen Mystery #3)"/>
        <s v="Running with the Demon (Word &amp; Void #1)"/>
        <s v="The Straight Dope"/>
        <s v="The Walrus Was Paul: The Great Beatle Death Clues"/>
        <s v="Long Gone Lonesome Blues (The Texas Brands  #4)"/>
        <s v="Wookiee Cookies: A Star Wars Cookbook"/>
        <s v="Prince of Magic"/>
        <s v="Liberty Before Liberalism"/>
        <s v="The Consumer Society: Myths and Structures"/>
        <s v="The Call of the Wild and Selected Stories: 100th Anniversary Ed."/>
        <s v="Law and Literature"/>
        <s v="The Art of Happiness"/>
        <s v="Fermat's Enigma: The Epic Quest to Solve the World's Greatest Mathematical Problem"/>
        <s v="Aftershock  (Sweet Valley High Super Edition  #12)"/>
        <s v="The Lord God Made Them All"/>
        <s v="Matilda"/>
        <s v="The Thief (The Queen's Thief  #1)"/>
        <s v="Story of O"/>
        <s v="What are the Seven Wonders of the World?: And 100 Other Great Cultural Lists—Fully Explicated"/>
        <s v="Hitty  Her First Hundred Years"/>
        <s v="Clive Cussler and Dirk Pitt Revealed"/>
        <s v="The Call of the Wild  White Fang and Other Stories"/>
        <s v="Music in the Night (Logan  #4)"/>
        <s v="Runaways (Orphans  #5)"/>
        <s v="Exit to Eden"/>
        <s v="Hood"/>
        <s v="The Inner Sanctum"/>
        <s v="Assassin's Quest (Farseer Trilogy  #3)"/>
        <s v="The Echo"/>
        <s v="No Name"/>
        <s v="The Gun Seller"/>
        <s v="A Quantum Murder (Greg Mandel  #2)"/>
        <s v="God Emperor of Dune (Dune Chronicles  #4)"/>
        <s v="Chapterhouse: Dune (Dune Chronicles #6)"/>
        <s v="Dune Messiah (Dune Chronicles #2)"/>
        <s v="Heretics of Dune (Dune Chronicles #5)"/>
        <s v="Wrinkles in Time"/>
        <s v="Libra"/>
        <s v="Running Dog"/>
        <s v="Been Down So Long It Looks Like Up To Me"/>
        <s v="A Book of Common Prayer"/>
        <s v="Men Are from Mars  Women Are from Venus"/>
        <s v="The Oresteia: Agamemnon  The Libation Bearers  The Eumenides"/>
        <s v="Electra and Other Plays"/>
        <s v="The Making of Pride and Prejudice"/>
        <s v="Avalanche"/>
        <s v="The Third Chimpanzee: The Evolution &amp; Future of the Human Animal"/>
        <s v="The High Window (Philip Marlowe  #3)"/>
        <s v="The Simple Art of Murder"/>
        <s v="The Big Sleep (Philip Marlowe  #1)"/>
        <s v="The Long Goodbye (Philip Marlowe  #6)"/>
        <s v="Darwin's Dangerous Idea: Evolution and the Meanings of Life"/>
        <s v="Flaubert in Egypt: A Sensibility on Tour"/>
        <s v="Daily Reflections For Highly Effective People: Living the 7 Habits of Highly Successful People Every Day"/>
        <s v="Truman"/>
        <s v="The Languages of Tolkien's Middle-Earth"/>
        <s v="Brave Companions: Portraits in History"/>
        <s v="Mornings on Horseback: The Story of an Extraordinary Family  a Vanished Way of Life  and the Unique Child Who Became Theodore Roosevelt"/>
        <s v="Love Visions"/>
        <s v="Microserfs"/>
        <s v="Drina Goes on Tour"/>
        <s v="Drina Dances in Madeira"/>
        <s v="The Wish Giver: Three Tales of Coven Tree"/>
        <s v="The Third Man &amp; The Fallen Idol"/>
        <s v="Redburn"/>
        <s v="Soul Mates: Honouring the Mysteries of Love and Relationship"/>
        <s v="Collected Novellas"/>
        <s v="The Winter of Our Discontent"/>
        <s v="The Heart of a Woman"/>
        <s v="What is Art?"/>
        <s v="Choke"/>
        <s v="Slow Learner: Early Stories"/>
        <s v="Half a Life"/>
        <s v="North of South: An African Journey"/>
        <s v="The Regeneration Trilogy (Regeneration  #1-3)"/>
        <s v="Li Po and Tu Fu: Poems"/>
        <s v="Survival in Auschwitz"/>
        <s v="The Monkey's Wrench"/>
        <s v="The Wreath (Kristin Lavransdatter  #1)"/>
        <s v="Birdsong"/>
        <s v="The Enneagram Made Easy: Discover the 9 Types of People"/>
        <s v="My Uncle Oswald"/>
        <s v="When the Heart Waits: Spiritual Direction for Life's Sacred Questions"/>
        <s v="The Android (Animorphs  #10)"/>
        <s v="The Annotated Lolita"/>
        <s v="Moby Dick"/>
        <s v="Betsy and the Great World (Betsy-Tacy  #9)"/>
        <s v="Betsy and Joe (Betsy-Tacy  #8)"/>
        <s v="West from Home: Letters of Laura Ingalls Wilder  San Francisco  1915  (Little House #11)"/>
        <s v="The Laura Ingalls Wilder Country Cookbook"/>
        <s v="The Little House Cookbook: Frontier Foods from Laura Ingalls Wilder's Classic Stories"/>
        <s v="The Second Sex"/>
        <s v="The Basic Works of Aristotle"/>
        <s v="The Complete Collected Poems"/>
        <s v="Owning Your Own Shadow: Understanding the Dark Side of the Psyche"/>
        <s v="Shadow of the Almighty: The Life and Testament of Jim Elliot"/>
        <s v="The Unbearable Lightness of Being"/>
        <s v="Dangling Man"/>
        <s v="The Throne of the Third Heaven of the Nations Millennium General Assembly: Poems Collected and New"/>
        <s v="Less Than Zero"/>
        <s v="The Age of Reason"/>
        <s v="The World's Religions"/>
        <s v="God Knows"/>
        <s v="Good as Gold"/>
        <s v="Something Happened"/>
        <s v="The Big Rock Candy Mountain"/>
        <s v="The Mutineer: Rants  Ravings  and Missives from the Mountaintop  1977-2005"/>
        <s v="The Wise Men: Six Friends and the World They Made"/>
        <s v="Three Famous Short Novels: Spotted Horses Old Man the Bear"/>
        <s v="The Town"/>
        <s v="The Spectator Bird"/>
        <s v="The Annotated Gulliver's Travels"/>
        <s v="Mere Christianity"/>
        <s v="Mystical Paths (Starbridge  #5)"/>
        <s v="Scandalous Risks"/>
        <s v="Absolute Truths (Starbridge  #6)"/>
        <s v="Trouble Is My Business"/>
        <s v="Under the Net"/>
        <s v="Cathedral"/>
        <s v="Humboldt's Gift"/>
        <s v="The Green Mile"/>
        <s v="Ariel: The Restored Edition"/>
        <s v="Brazil"/>
        <s v="Rabbit at Rest (Rabbit Angstrom #4)"/>
        <s v="Six Characters in Search of an Author and Other Plays"/>
        <s v="Invitation to a Beheading"/>
        <s v="Wilderness: The Lost Writings  Vol. 1"/>
        <s v="Maia (Beklan Empire #2)"/>
        <s v="An American Childhood"/>
        <s v="Trout Fishing in America / The Pill vs. the Springhill Mine Disaster / In Watermelon Sugar"/>
        <s v="The Hamlet"/>
        <s v="Poetics"/>
        <s v="The Talisman"/>
        <s v="The Dark Half"/>
        <s v="Think on These Things"/>
        <s v="The Dispossessed"/>
        <s v="Five Complete Novels"/>
        <s v="Lord of Light"/>
        <s v="As I Crossed a Bridge of Dreams: Recollections of a Woman in Eleventh-Century Japan"/>
        <s v="The Art of Loving"/>
        <s v="Faith of Tarot (Tarot  #3)"/>
        <s v="Unicorn Point (Apprentice Adept #6)"/>
        <s v="Hard Sell"/>
        <s v="Fractal Mode (Mode  #2)"/>
        <s v="A Midwife's Tale: The Life of Martha Ballard  Based on Her Diary  1785-1812"/>
        <s v="The Midwife's Apprentice"/>
        <s v="Come a Stranger (Tillerman Cycle  #5)"/>
        <s v="Declarations of Independence: Cross-Examining American Ideology"/>
        <s v="Back to Barbary Lane: The Tales of the City Omnibus (Tales of the City  #4-6)"/>
        <s v="Witness for the Prosecution and Selected Plays"/>
        <s v="Dead Man's Folly (Hercule Poirot  #33)"/>
        <s v="Dayworld (Dayworld #1)"/>
        <s v="Pictures by J.R.R. Tolkien"/>
        <s v="The Infinite Plan"/>
        <s v="Goblin Moon (The Goblin Moon Duology #1)"/>
        <s v="The Work of the Sun (The Green Lion Trilogy #3)"/>
        <s v="The Castle of  the Silver Wheel"/>
        <s v="Seven Complete Perry Mason Novels - The Case Of: The Foot-Loose Doll / The Glamorous Ghost / The Long-Legged Models / The Lucky Loser  The Screaming Woman / The Terrified Typist / The Waylaid Wolf"/>
        <s v="13 Little Blue Envelopes (Little Blue Envelope  #1)"/>
        <s v="The Trolley Car Family"/>
        <s v="Netochka Nezvanova"/>
        <s v="The Reverse of the Medal (Aubrey &amp; Maturin #11)"/>
        <s v="The Voyage of the “Dawn Treader” (The Chronicles of Narnia  #3)"/>
        <s v="Lolita"/>
        <s v="Incest: From &quot;A Journal of Love&quot;: The Unexpurgated Diary of Anaïs Nin  1932-1934"/>
        <s v="Fire: From A Journal of Love - The Unexpurgated Diary of Anaïs Nin (1934-1937)"/>
        <s v="Nearer the Moon: From &quot;A Journal of Love&quot;: The Unexpurgated Diary of Anaïs Nin  1937-1939"/>
        <s v="Henry and June: From the Unexpurgated Diary of Anaïs Nin"/>
        <s v="The Player of Games (Culture  #2)"/>
        <s v="No Ordinary Time: Franklin and Eleanor Roosevelt: The Home Front in World War II"/>
        <s v="Morgoth's Ring (The History of Middle-Earth  #10)"/>
        <s v="The War of the Jewels (The History of Middle-Earth  #11)"/>
        <s v="The Divine Comedy  Vol. I: Inferno"/>
        <s v="The Divine Comedy  Vol. 3: Paradise"/>
        <s v="The Divine Comedy  Vol. 2: Purgatory"/>
        <s v="Essays and Aphorisms"/>
        <s v="Ghost Story"/>
        <s v="Selected Speeches and Writings"/>
        <s v="The Omega Cage (Matador  #4)"/>
        <s v="The 97th Step (Matador  #5)"/>
        <s v="The Stranger"/>
        <s v="Virtual Light (Bridge  #1)"/>
        <s v="Under the Duvet"/>
        <s v="Three Farmers on Their Way to a Dance"/>
        <s v="How to Travel with a Salmon and Other Essays"/>
        <s v="Sauron Defeated: The History of The Lord of the Rings  Part Four (The History of Middle-Earth  #9)"/>
        <s v="The Hobbit  or  There and Back Again"/>
        <s v="Of Love and Other Demons"/>
        <s v="The Complete Poems"/>
        <s v="Selected Letters  1940-1956"/>
        <s v="Losing Joe's Place"/>
        <s v="The Zucchini Warriors (Macdonald Hall  #5)"/>
        <s v="Radio Fifth Grade"/>
        <s v="Les Miserables (Stepping Stones)"/>
        <s v="Lucie Babbidge's House"/>
        <s v="Fear of Falling: The Inner Life of the Middle Class"/>
        <s v="The Moon in Hiding (The Green Lion Trilogy #2)"/>
        <s v="A Stranger Came Ashore"/>
        <s v="Racso and the Rats of NIMH (Rats of NIMH  #2)"/>
        <s v="R-T  Margaret  and the Rats of NIMH (Rats of NIMH  #3)"/>
        <s v="The Dark Is Rising Sequence"/>
        <s v="Either/Or: A Fragment of Life"/>
        <s v="Mrs. Piggle-Wiggle Treasury (Mrs. Piggle Wiggle  #1-2  #4)"/>
        <s v="Savage Inequalities: Children in America's Schools"/>
        <s v="American Dragons: Twenty-five Asian American Voices"/>
        <s v="The Rainbow People"/>
        <s v="When I Was Puerto Rican"/>
        <s v="The Black Sheep"/>
        <s v="A Harlot High and Low"/>
        <s v="Cousin Pons"/>
        <s v="Slowness"/>
        <s v="The Enneads"/>
        <s v="Confessions of an Actor"/>
        <s v="The Analects"/>
        <s v="Muhammad: A Biography of the Prophet"/>
        <s v="The Wall"/>
        <s v="Accidental Empires"/>
        <s v="Mirror in the Mirror"/>
        <s v="The Metaphysical Club"/>
        <s v="The Earth"/>
        <s v="Sketches from a Hunter's Album"/>
        <s v="Spring Torrents"/>
        <s v="Fantastic Alice"/>
        <s v="The Curse of the Mistwraith (Wars of Light and Shadow  #1)"/>
        <s v="The Unconsoled"/>
        <s v="The Littles and the Lost Children"/>
        <s v="The Landing of the Pilgrims"/>
        <s v="The Big Knockover: Selected Stories and Short Novels"/>
        <s v="Elric of Melniboné (The Elric Saga  #1)"/>
        <s v="Where the Sidewalk Ends: Poems and Drawings"/>
        <s v="Lafcadio  the Lion Who Shot Back"/>
        <s v="Embracing the Love of God: The Path and Promise of Christian Life"/>
        <s v="Readings for Meditation and Reflection"/>
        <s v="Crazy Lady!"/>
        <s v="The Complete Essays"/>
        <s v="The Woman Warrior"/>
        <s v="The Rise of Christianity"/>
        <s v="Miss Marple Omnibus Vol. 3 (Murder at the Vicarage / Nemesis / Sleeping Murder / At Bertram's Hotel)"/>
        <s v="Treasure Box"/>
        <s v="The Will to Power"/>
        <s v="D.H. Lawrence and Italy: Twilight in Italy/Sea and Sardinia/Etruscan Places"/>
        <s v="Imajica: The Reconciliation"/>
        <s v="Sacrament"/>
        <s v="Desperation / The Regulators: Box Set"/>
        <s v="Paradiso (The Divine Comedy  #3)"/>
        <s v="The Further Inquiry"/>
        <s v="Cathedral  Forge  and Waterwheel: Technology and Invention in the Middle Ages"/>
        <s v="The Collection: The Outsiders / Rumble Fish / That Was Then  This Is Now"/>
        <s v="The Time of the Ghost"/>
        <s v="Spy Catcher: The Candid Autobiography of a Senior Intelligence Officer"/>
        <s v="Comanche Moon"/>
        <s v="Betcha Can't Read Just One"/>
        <s v="In Custody"/>
        <s v="Sharpe's Prey (Sharpe  #5)"/>
        <s v="Seven Spiders Spinning (The Hamlet Chronicles  #1)"/>
        <s v="The Pursuit of the Well-Beloved &amp; The Well-Beloved"/>
        <s v="Go Jump in the Pool! (Macdonald Hall  #2)"/>
        <s v="Orlando Furioso: Part Two"/>
        <s v="Tell My Horse: Voodoo and Life in Haiti and Jamaica"/>
        <s v="Going to Meet the Man"/>
        <s v="Laura Ingalls Wilder Country: The People and places in Laura Ingalls Wilder's life and books"/>
        <s v="Death of a Salesman"/>
        <s v="The Portable Thomas Jefferson"/>
        <s v="The Anglo-Saxons"/>
        <s v="Ten Kids  No Pets"/>
        <s v="How to Read Literature Like a Professor"/>
        <s v="The History of Rome  Books 21-30: The War with Hannibal"/>
        <s v="Lost Boys"/>
        <s v="The Rocky Road to Romance (Elsie Hawkins #4)"/>
        <s v="Back to the Bedroom (Elsie Hawkins #1)"/>
        <s v="The Crossing"/>
        <s v="Galactic Effectuator"/>
        <s v="Madouc (Lyonesse  #3)"/>
        <s v="Beauty: A Retelling of the Story of Beauty and the Beast"/>
        <s v="The Hero and the Crown (Damar  #2)"/>
        <s v="Betsy-Tacy and Tib (Betsy-Tacy  #2)"/>
        <s v="Eisenhower: Soldier and President"/>
        <s v="Shoot the Piano Player"/>
        <s v="The Once and Future King (The Once and Future King  #1-4)"/>
        <s v="The Roses of No Man's Land"/>
        <s v="The Monk Who Sold His Ferrari: A Fable about Fulfilling Your Dreams and Reaching Your Destiny (Revised)"/>
        <s v="The Aeneid: A New Prose Translation"/>
        <s v="Witch Baby (Weetzie Bat  #2)"/>
        <s v="Testaments Betrayed: An Essay in Nine Parts"/>
        <s v="Einstein's Monsters"/>
        <s v="Poetry and Prose of Alexander Pope (Riverside Editions)"/>
        <s v="The Mad Ship (Liveship Traders  #2)"/>
        <s v="Montaillou: The Promised Land of Error"/>
        <s v="Untouchable"/>
        <s v="Americana"/>
        <s v="Great Jones Street"/>
        <s v="City of Glass (The New York Trilogy  #1)"/>
        <s v="Moon Palace"/>
        <s v="Leviathan"/>
        <s v="Liar's Poker"/>
        <s v="Prometheus Bound and Other Plays"/>
        <s v="Three Plays: The Wasps / The Poet and the Women / The Frogs"/>
        <s v="The Portable Chaucer"/>
        <s v="The Nuclear Age"/>
        <s v="Collected Short Stories"/>
        <s v="Three Men in a Boat (Three Men  #1)"/>
        <s v="De Profundis and Other Writings"/>
        <s v="A Christmas Carol"/>
        <s v="Beyond the Hundredth Meridian: John Wesley Powell and the Second Opening of the West"/>
        <s v="All the Little Live Things"/>
        <s v="Wallace Stegner: His Life and Work"/>
        <s v="Harvesting the Heart"/>
        <s v="The Unicorn"/>
        <s v="Bruno's Dream"/>
        <s v="A Severed Head"/>
        <s v="The Nice and the Good"/>
        <s v="Ludwig Wittgenstein: The Duty of Genius"/>
        <s v="The Portable Conrad"/>
        <s v="On Directing Film"/>
        <s v="Chickenhawk: Back in the World Again: Life After Vietnam"/>
        <s v="The Alexandria Quartet  (The Alexandria Quartet #1-4)"/>
        <s v="Justine (The Alexandria Quartet #1)"/>
        <s v="The Odes"/>
        <s v="The Pearl/The Red Pony"/>
        <s v="Life With Jeeves (Jeeves  #6  2  &amp; 4)"/>
        <s v="Big Money"/>
        <s v="The Portable Thoreau"/>
        <s v="Notes from Underground &amp; The Double"/>
        <s v="Rameau's Nephew / D'Alembert's Dream"/>
        <s v="Anaïs Nin: A Biography"/>
        <s v="Dubliners: Text  Criticism  and Notes"/>
        <s v="My Education: A Book of Dreams"/>
        <s v="East Is East"/>
        <s v="Descent of Man"/>
        <s v="World's End"/>
        <s v="If the River Was Whiskey"/>
        <s v="Greasy Lake &amp; Other Stories"/>
        <s v="The Agricola and The Germania"/>
        <s v="Journal of a Novel: The East of Eden Letters"/>
        <s v="The Quiet American: Text and Criticism"/>
        <s v="The Book of Other People"/>
        <s v="The Mottled Lizard"/>
        <s v="Montaigne: Essays"/>
        <s v="The Juvenilia of Jane Austen and Charlotte Brontë"/>
        <s v="Demon Box"/>
        <s v="Sailor Song"/>
        <s v="The I Ching or Book of Changes"/>
        <s v="The Assault"/>
        <s v="Love's Executioner  And Other Tales Of Psychotherapy"/>
        <s v="A Man of the People"/>
        <s v="The Naked Consumer: How Our Private Lives Become Public Commodities"/>
        <s v="The Basketball Diaries"/>
        <s v="The Van (The Barrytown Trilogy  #3)"/>
        <s v="The South"/>
        <s v="Kiss Kiss"/>
        <s v="You Bright and Risen Angels"/>
        <s v="The Ice-Shirt (Seven Dreams #1)"/>
        <s v="The Heidi Chronicles: Uncommon Women and Others &amp; Isn't It Romantic"/>
        <s v="The Burnt Orange Heresy (Vintage Crime/Black Lizard)"/>
        <s v="The Names"/>
        <s v="The Power Broker: Robert Moses and the Fall of New York"/>
        <s v="Flaubert's Parrot"/>
        <s v="Other Voices  Other Rooms"/>
        <s v="Aké: The Years of Childhood"/>
        <s v="Cities of Salt (مدن الملح #1)"/>
        <s v="Corelli's Mandolin"/>
        <s v="Athena (The Freddie Montgomery Trilogy #3)"/>
        <s v="Doctor Copernicus  (The Revolutions Trilogy #1)"/>
        <s v="Dispatches"/>
        <s v="Catch-22"/>
        <s v="A Moveable Feast"/>
        <s v="A Virtuous Woman"/>
        <s v="A Lesson Before Dying"/>
        <s v="Oscar Wilde"/>
        <s v="A History of Venice"/>
        <s v="The Axe (The Master of Hestviken  #1)"/>
        <s v="The Snake Pit (The Master of Hestviken  #2)"/>
        <s v="The Radicalism of the American Revolution"/>
        <s v="After Henry"/>
        <s v="The Stories of Vladimir Nabokov"/>
        <s v="The Luzhin Defense"/>
        <s v="The Historian's Craft: Reflections on the Nature and Uses of History and the Techniques and Methods of Those Who Write It."/>
        <s v="The Moor's Last Sigh"/>
        <s v="The Grass Harp  Including A Tree of Night and Other Stories"/>
        <s v="The Ends of the Earth: A Journey to the Frontiers of Anarchy"/>
        <s v="Short Cuts: Selected Stories"/>
        <s v="In Pharaoh's Army: Memories of the Lost War"/>
        <s v="The Vintage Book of Contemporary American Short Stories"/>
        <s v="The Living and the Dead: Robert McNamara and Five Lives of a Lost War"/>
        <s v="Sabbath's Theater"/>
        <s v="The Counterlife"/>
        <s v="The Rebel"/>
        <s v="The Fall"/>
        <s v="Ada  or Ardor: A Family Chronicle"/>
        <s v="Strong Opinions"/>
        <s v="Three Plays: Desire Under the Elms / Strange Interlude / Mourning Becomes Electra"/>
        <s v="Losing Battles"/>
        <s v="The Eye of the Story: Selected Essays and Reviews"/>
        <s v="Operation Shylock: A Confession"/>
        <s v="Winter's Tales"/>
        <s v="James Joyce's Ulysses"/>
        <s v="The Master of Go"/>
        <s v="Beauty and Sadness"/>
        <s v="Touching the Rock: An Experience of Blindness"/>
        <s v="Selected Stories"/>
        <s v="The Beggar Maid: Stories of Flo and Rose"/>
        <s v="Open Secrets"/>
        <s v="Midnight's Children"/>
        <s v="Art and Lies"/>
        <s v="Art Objects: Essays on Ecstasy and Effrontery"/>
        <s v="Written on the Body"/>
        <s v="Lyrical and Critical Essays"/>
        <s v="Invisible Man"/>
        <s v="Go Down  Moses"/>
        <s v="Beyond Good and Evil: Prelude to a Philosophy of the Future"/>
        <s v="Kentucky Straight: Stories"/>
        <s v="I  Claudius (Claudius  #1)"/>
        <s v="Sanctuary"/>
        <s v="The Rachel Papers"/>
        <s v="Success"/>
        <s v="Dead Babies"/>
        <s v="Landscape and Memory"/>
        <s v="Culture and Imperialism"/>
        <s v="The Origin of Satan: How Christians Demonized Jews  Pagans and Heretics"/>
        <s v="The Grotesque"/>
        <s v="Common Ground: A Turbulent Decade in the Lives of Three American Families"/>
        <s v="Democracy in America Volume 2"/>
        <s v="The Rings of Saturn"/>
        <s v="Last Tales"/>
        <s v="Out of Africa / Shadows on the Grass"/>
        <s v="Hiroshima"/>
        <s v="A Civil Action"/>
        <s v="Gideon's Trumpet: How One Man  a Poor Prisoner  Took His Case to the Supreme Court-And Changed the Law of the United States"/>
        <s v="The Death of Virgil"/>
        <s v="Whites"/>
        <s v="Far Afield"/>
        <s v="Ratner's Star"/>
        <s v="CivilWarLand in Bad Decline"/>
        <s v="The Death and Rebirth of the Seneca"/>
        <s v="Letting Go"/>
        <s v="My Life as a Man"/>
        <s v="Patrimony"/>
        <s v="The Great American Novel"/>
        <s v="The Professor of Desire"/>
        <s v="When She Was Good"/>
        <s v="The Swimming-Pool Library"/>
        <s v="Woman Hollering Creek and Other Stories"/>
        <s v="The Story of a Shipwrecked Sailor"/>
        <s v="The Art of Fiction: Notes on Craft for Young Writers"/>
        <s v="Lolita: The Screenplay"/>
        <s v="Now and on Earth"/>
        <s v="Mama Day"/>
        <s v="The Makioka Sisters"/>
        <s v="Seven Japanese Tales"/>
        <s v="The Reed Cutter &amp; Captain Shigemoto's Mother"/>
        <s v="Hit Men: Power Brokers and Fast Money Inside the Music Business"/>
        <s v="Nobody Knows My Name"/>
        <s v="Blues for Mister Charlie"/>
        <s v="A Year in Provence"/>
        <s v="Possession"/>
        <s v="Aman: The Story of a Somali Girl"/>
        <s v="A History of the World in 10½  Chapters"/>
        <s v="The Civil War  Vol. 1: Fort Sumter to Perryville"/>
        <s v="Toujours Provence"/>
        <s v="Walt Whitman's America"/>
        <s v="The Lost Continent: Travels in Small Town America"/>
        <s v="The Mother Tongue: English and How It Got That Way"/>
        <s v="J.R.R. Tolkien 4-Book Boxed Set: The Hobbit and The Lord of the Rings"/>
        <s v="The Changeling (Daughters of England  #15)"/>
        <s v="The John McPhee Reader (John McPhee Reader  #1)"/>
        <s v="Heirs of General Practice"/>
        <s v="Coming Into the Country"/>
        <s v="Rising from the Plains"/>
        <s v="Heretics of Dune (Dune Chronicles  #5)"/>
        <s v="Tolstoy: Anna Karenina"/>
        <s v="Henry Miller on Writing"/>
        <s v="The Air-Conditioned Nightmare"/>
        <s v="Sand and Foam"/>
        <s v="The White Album"/>
        <s v="Slouching Towards Bethlehem"/>
        <s v="The Locked Room (The New York Trilogy  #3)"/>
        <s v="Collapse of Complex Societies"/>
        <s v="Lovely in Her Bones (Elizabeth MacPherson  #2)"/>
        <s v="For the New Intellectual: The Philosophy of Ayn Rand"/>
        <s v="The Virtue of Selfishness: A New Concept of Egoism"/>
        <s v="Capitalism: The Unknown Ideal"/>
        <s v="The Psychology of Everyday Things"/>
        <s v="The Egypt Game"/>
        <s v="The Richest Man in Babylon"/>
        <s v="Hamlet's Mill: An Essay Investigating the Origins of Human Knowledge and Its Transmission Through Myth"/>
        <s v="Euripides I: Alcestis / The Medea / The Heracleidae / Hippolytus"/>
        <s v="Euripides V: Electra / The Phoenician Women / The Bacchae"/>
        <s v="Euripides IV: Rhesus / The Suppliant Women / Orestes / Iphigenia in Aulis"/>
        <s v="Alcestis"/>
        <s v="Sophocles II: Ajax/Women of Trachis/Electra/Philoctetes (Complete Greek Tragedies 4)"/>
        <s v="Four Plays: The Clouds/The Birds/Lysistrata/The Frogs"/>
        <s v="On Christian Doctrine"/>
        <s v="The Art of Love and Other Poems"/>
        <s v="Metamorphoses: Volume 2  Books IX-XV"/>
        <s v="Metamorphoses: Volume I  Books I-VIII"/>
        <s v="Brainstorms: Philosophical Essays on Mind and Psychology"/>
        <s v="Elbow Room: The Varieties of Free Will Worth Wanting"/>
        <s v="The Mind’s I: Fantasies and Reflections on Self and Soul"/>
        <s v="Stephen Hawking's Universe"/>
        <s v="The Seven Habits of Highly Effective People"/>
        <s v="The House of Mirth / The Reef / The Custom of the Country / The Age of Innocence"/>
        <s v="Novellas and Other Writings: Madame de Treymes / Ethan Frome / Summer / Old New York / The Mother’s Recompense / A Backward Glance"/>
        <s v="An Introduction to Old Norse"/>
        <s v="The Johnstown Flood"/>
        <s v="The Treasured Writings of Kahlil Gibran"/>
        <s v="The Prophet"/>
        <s v="A Tear and a Smile"/>
        <s v="Luther and Erasmus: Free Will and Salvation (Library of Christian Classics)"/>
        <s v="Chaucer's Canterbury Tales (Selected): An Interlinear Translation"/>
        <s v="Illuminations: Essays and Reflections"/>
        <s v="A House Like a Lotus (O'Keefe Family  #3)"/>
        <s v="The Complete Short Stories of Mark Twain"/>
        <s v="A Room with a View / Howards End"/>
        <s v="The Dialogues of Plato  Volume 1: Euthyphro  Apology  Crito  Meno  Gorgias  Menexenus"/>
        <s v="Greek Tragedies  Volume 2"/>
        <s v="The First Man in Rome (Masters of Rome  #1)"/>
        <s v="Tim"/>
        <s v="The Modern Prince and Other Writings"/>
        <s v="Emily of New Moon (Emily  #1)"/>
        <s v="A Tangled Web"/>
        <s v="Pat of Silver Bush (Pat  #1)"/>
        <s v="Sherlock Holmes: The Complete Novels and Stories  Volume I"/>
        <s v="Indian Givers: How the Indians of the Americas Transformed the World"/>
        <s v="Redburn / White-Jacket / Moby-Dick"/>
        <s v="Pierre / Israel Potter / The Piazza Tales / The Confidence-Man / Uncollected Prose / Billy Budd"/>
        <s v="Typee / Omoo / Mardi"/>
        <s v="Moonraker's Bride"/>
        <s v="Movie Shoes (Shoes  #6)"/>
        <s v="Thursday's Child (Margaret Thursday  #1)"/>
        <s v="Lectures on Don Quixote"/>
        <s v="American Psycho"/>
        <s v="H. P. Lovecraft's Dreamlands (Call of Cthulhu RPG)"/>
        <s v="About the B'nai Bagels"/>
        <s v="The Rabbi"/>
        <s v="How To Enjoy Your Life And Your Job"/>
        <s v="The Drama of the Gifted Child: The Search for the True Self"/>
        <s v="The Catcher in the Rye - Barron's Book Notes"/>
        <s v="Black and Blue"/>
        <s v="The Client"/>
        <s v="1984"/>
        <s v="Midaq Alley"/>
        <s v="Anne Frank Remembered: The Story of the Woman Who Helped to Hide the Frank Family"/>
        <s v="QED: The Strange Theory of Light and Matter"/>
        <s v="Moral Luck: Philosophical Papers 1973-1980"/>
        <s v="Ideas Have Consequences"/>
        <s v="Learnability and Cognition: The Acquisition of Argument Structure"/>
        <s v="Five T'ang Poets"/>
        <s v="The Drowned and the Saved"/>
        <s v="The Collected Poems of Wilfred Owen"/>
        <s v="George Washington's Sacred Fire"/>
        <s v="How to Write a Damn Good Novel: A Step-by-Step No Nonsense Guide to Dramatic Storytelling"/>
        <s v="Gumbo Ya-Ya: A Collection of Louisiana Folk Tales"/>
        <s v="No Better Place to Die: The Battle Of Stones River"/>
        <s v="The Beginning and the End"/>
        <s v="The Tolkien Reader"/>
        <s v="The Electric Kool-aid Acid Test/The Kandy Kolored Tangerine Flake Streamline Baby/Radical Chic &amp; Mau Mauing the Flak Catchers"/>
        <s v="The Psychology of Winning"/>
        <s v="The Acme Novelty Datebook  Vol. 1  1986-1995"/>
        <s v="Five Patients"/>
        <s v="Betsy and Tacy Go Downtown (Betsy-Tacy  #4)"/>
        <s v="Five Little Peppers at School"/>
        <s v="Winter Cottage"/>
        <s v="How to Write Science Fiction and Fantasy"/>
        <s v="Rebekah (Women of Genesis  #2)"/>
        <s v="The Poppy Seed Cakes"/>
        <s v="Anne of Avonlea"/>
        <s v="The Church and the Second Sex"/>
        <s v="A Jockey's Life: The Biography of Lester Piggott"/>
        <s v="Desert Flower"/>
        <s v="Battle for the Planet of the Apes"/>
        <s v="A Short History of World War II"/>
        <s v="Best Science Fiction Stories of H. G. Wells"/>
        <s v="Trials of Death (Cirque Du Freak  #5)"/>
        <s v="Freak Show: Presenting Human Oddities for Amusement and Profit"/>
        <s v="Technical Manual and Dictionary of Classical Ballet"/>
        <s v="The Books in My Life"/>
        <s v="Free Play: Improvisation in Life and Art"/>
        <s v="Fear and Trembling and The Sickness Unto Death"/>
        <s v="Hegel's Phenomenology of Spirit"/>
        <s v="Memory's Embrace (Corbins  #3)"/>
        <s v="Classic Stories 1: The Golden Apples of the Sun/R is for Rocket"/>
        <s v="The Best of Ray Bradbury"/>
        <s v="Homage to Catalonia"/>
        <s v="The Orwell Reader: Fiction  Essays  and Reportage"/>
        <s v="Serenissima aka Shylock's Daughter"/>
        <s v="Speaker for the Dead (Ender's Saga  #2)"/>
        <s v="Our Ancestors: The Cloven Viscount  The Baron in the Trees  The Non-Existent Knight"/>
        <s v="King Rat (Asian Saga  #4)"/>
        <s v="Between Time and Timbuktu or Prometheus-5"/>
        <s v="Sid and Nancy: Love Kills"/>
        <s v="Sounds  Feelings  Thoughts:  Seventy Poems by Wislawa Szymborska"/>
        <s v="Too Far to Go: The Maples Stories"/>
        <s v="Far to Go (Margaret Thursday  #2)"/>
        <s v="Travels in Hyperreality"/>
        <s v="A Theory of Semiotics"/>
        <s v="The Role of the Reader: Explorations in the Semiotics of Texts"/>
        <s v="Libraries"/>
        <s v="Misery"/>
        <s v="When Genius Failed: The Rise And Fall Of Long Term Capital Management"/>
        <s v="A Farewell to Arms"/>
        <s v="Final Rain (The Survivalist  #19)"/>
        <s v="Your Eight Year Old: Lively and Outgoing"/>
        <s v="The Diary of Anaïs Nin  Vol. 2: 1934-1939"/>
        <s v="Henry and June: From &quot;A Journal of Love&quot;: The Unexpurgated Diary of Anaïs Nin  1931-1932"/>
        <s v="The Diary of Anaïs Nin  Vol. 3: 1939-1944"/>
        <s v="One Flew Over the Cuckoo's Nest"/>
        <s v="The Shrouded Walls"/>
        <s v="Carrion Comfort"/>
        <s v="The Group"/>
        <s v="Seaward"/>
        <s v="100 Love Sonnets"/>
        <s v="Arrowsmith"/>
        <s v="Swan Song"/>
        <s v="The Wolf's Hour"/>
        <s v="The Bachman Books: Four Early Novels by Stephen King"/>
        <s v="Te Kaihau: The Windeater"/>
        <s v="The Collected Poems  1957-1987"/>
        <s v="The Hotel New Hampshire"/>
        <s v="The Fantasy Worlds of Peter Beagle"/>
        <s v="Uncle Setnakt's Essential Guide to the Left Hand Path"/>
        <s v="A Song Of Stone"/>
        <s v="Wittgenstein on Rules and Private Language: An Elementary Exposition"/>
        <s v="Seven Plays"/>
        <s v="A Streetcar Named Desire"/>
        <s v="The Intelligent Woman's Guide to Socialism  Capitalism  Sovietism and Fascism"/>
        <s v="Tom Ford"/>
        <s v="Safe Conduct: An Autobiography and Other Writings"/>
        <s v="Traveller"/>
        <s v="Complete Plays 1920–1931"/>
        <s v="Complete Plays 1913–1920"/>
        <s v="The Collected Stories"/>
        <s v="The Golden Apples"/>
        <s v="The Chomsky Reader"/>
        <s v="Aspects of the Theory of Syntax"/>
        <s v="Iberia"/>
        <s v="Centennial"/>
        <s v="The Night Trilogy: Night  Dawn  the Accident"/>
        <s v="Journey to Ixtlan"/>
        <s v="Power of Silence"/>
        <s v="Lost in the Funhouse"/>
        <s v="Anastasia on Her Own (Anastasia Krupnik  #5)"/>
        <s v="The Turn of the Screw and Other Short Fiction"/>
        <s v="Zen and the Art of Motorcycle Maintenance: An Inquiry Into Values"/>
        <s v="The Collected Short Stories of Maxim Gorky"/>
        <s v="Poetics of Music in the Form of Six Lessons"/>
        <s v="The Presocratic Philosophers"/>
        <s v="Fevre Dream"/>
        <s v="The Mezentian Gate"/>
        <s v="Twelve Fair Kingdoms"/>
        <s v="Mandie and the Jumping Juniper (Mandie  #18)"/>
        <s v="Arrows of the Queen (Heralds of Valdemar  #1)"/>
        <s v="Arrow's Fall (Heralds of Valdemar  #3)"/>
        <s v="Blindness and Insight: Essays in the Rhetoric of Contemporary Criticism"/>
        <s v="The Complete Dick Tracy Volume 1: 1931-1933"/>
        <s v="A Man's Protection"/>
        <s v="The Perfume of the Lady in Black"/>
        <s v="The Leatherstocking Tales  Vol. 1: The Pioneers / The Last of the Mohicans / The Prairie"/>
        <s v="Red and Black"/>
        <s v="Black on Red: My 44 Years Inside the Soviet Union: An Autobiography"/>
        <s v="Faust  First Part"/>
        <s v="Nathan the Wise  Minna von Barnhelm  and Other Plays and Writings"/>
        <s v="Moments of Being: A Collection of Autobiographical Writing"/>
        <s v="The Complete Shorter Fiction of Virginia Woolf"/>
        <s v="The Diary of Virginia Woolf  Volume Two: 1920-1924"/>
        <s v="The Haunted Screen: Expressionism in the German Cinema and the Influence of Max Reinhardt"/>
        <s v="Easy Riders  Raging Bulls: How the Sex-Drugs-And-Rock-'N'-Roll Generation Saved Hollywood"/>
        <s v="Bridge of Birds (The Chronicles of Master Li and Number Ten Ox  #1)"/>
        <s v="Maus I: A Survivor's Tale: My Father Bleeds History (Maus  #1)"/>
        <s v="In the Green Star's Glow (Green Star  #5)"/>
        <s v="By the Light of the Green Star (Green Star  #3)"/>
        <s v="On a Pale Horse"/>
        <s v="Var the Stick (Battle Circle  #2)"/>
        <s v="Anthonology"/>
        <s v="Rings of Ice"/>
        <s v="Magic Kingdom for Sale—Sold! (Magic Kingdom of Landover #1)"/>
        <s v="In the Shadow of the Warlock Lord (The Sword of Shannara  #1)"/>
        <s v="Later Works: Black Boy (American Hunger) / The Outsider"/>
        <s v="Because It Is Bitter  and Because It Is My Heart"/>
        <s v="Milton's Paradise Lost"/>
        <s v="The Turn of the Screw/Daisy Miller"/>
        <s v="The Unexpected Guest: A Play In Two Acts"/>
        <s v="The Sixth Book of Lost Swords: Mindsword's Story (Lost Swords  #6)"/>
        <s v="The Black Tower (Philip José Farmer's The Dungeon  #1)"/>
        <s v="Blessings"/>
        <s v="The Case of the Half-Wakened Wife"/>
        <s v="The Ideology of the Aesthetic"/>
        <s v="Ishmael (Star Trek: The Original Series  #23)"/>
        <s v="My Antonia (Great Plains trilogy #3)"/>
        <s v="Don Quixote: The Ormsby Translation  Revised  Backgrounds and Sources  Criticism"/>
        <s v="To Sail Beyond the Sunset"/>
        <s v="Thirty Years that Shook Physics: The Story of Quantum Theory"/>
        <s v="Oath of Gold (The Deed of Paksenarrion  #3)"/>
        <s v="The Quiet Little Woman: A Christmas Story"/>
        <s v="Moods"/>
        <s v="Diaries  1910-1923"/>
        <s v="House of Mirth"/>
        <s v="Fads and Fallacies in the Name of Science"/>
        <s v="The Gunslinger (The Dark Tower #1)"/>
        <s v="Seven Nights"/>
        <s v="The Pillow Book"/>
        <s v="Theory of Colours"/>
        <s v="In Favor of the Sensitive Man and Other Essays"/>
        <s v="The Diary of Anaïs Nin  Vol. 6: 1955-1966"/>
        <s v="The Early Diary of Anaïs Nin  Vol. 3: 1923-1927"/>
        <s v="Hands of Light: A Guide to Healing Through the Human Energy Field"/>
        <s v="Mary Shelley: Her Life  Her Fiction  Her Monsters"/>
        <s v="The Diary of Virginia Woolf  Volume One: 1915-1919"/>
        <s v="The Diary of Virginia Woolf  Volume Five: 1936-1941"/>
        <s v="The Diary of Virginia Woolf  Volume Three: 1925-1930"/>
        <s v="Dostoevsky: The Stir of Liberation  1860-1865"/>
        <s v="Problems of Dostoevsky's Poetics"/>
        <s v="Dostoevsky: The Years of Ordeal  1850-1859"/>
        <s v="Beginning Again: An Autobiography of The Years 1911 to 1918"/>
        <s v="Virginia Woolf: A Biography"/>
        <s v="The Letters of Virginia Woolf: Volume Six  1936-1941"/>
        <s v="Marcovaldo"/>
        <s v="The Uses of Literature"/>
        <s v="The Complete Works: The Revised Oxford Translation  Vol. 1"/>
        <s v="Vita Nuova"/>
        <s v="Pippi Goes on Board"/>
        <s v="The Children of Noisy Village"/>
        <s v="Ronia  the Robber's Daughter"/>
        <s v="The Gilgamesh Epic and Old Testament Parallels"/>
        <s v="The Scarlet Letter and Other Writings"/>
        <s v="They Cage the Animals at Night"/>
        <s v="The World as Will and Representation  Vol. 1"/>
        <s v="Paris Was Yesterday  1925-1939"/>
        <s v="Tough to Tackle"/>
        <s v="The Last Lion 2: Winston Spencer Churchill: Alone  1932-40"/>
        <s v="The Glory and the Dream: A Narrative History of America 1932-72"/>
        <s v="The Last Lion: Winston Spencer Churchill: Visions of Glory 1874-1932"/>
        <s v="Thornhold (The Harpers  #16; Songs &amp; Swords  #4)"/>
        <s v="Basin and Range"/>
        <s v="Artesia Volume 1"/>
        <s v="Through a Brazen Mirror"/>
        <s v="The Tangled Thread (Morland Dynasty  #10)"/>
        <s v="The Flood-Tide (Morland Dynasty  #9)"/>
        <s v="The Maiden (The Morland Dynasty  #8)"/>
        <s v="The Emperor (The Morland Dynasty  #11)"/>
        <s v="Keats's Poetry and Prose"/>
        <s v="Speeches and Writings 1832–1858"/>
        <s v="Forms of Talk"/>
        <s v="Interaction Ritual - Essays on Face-to-Face Behavior"/>
        <s v="Catch That Pass!"/>
        <s v="American Caesar: Douglas MacArthur 1880-1964"/>
        <s v="The Capricorn Stone"/>
        <s v="Sudden Fiction: American Short-Short Stories"/>
        <s v="More Classic Italian Cooking"/>
        <s v="Rick Steves' Europe Through the Back Door"/>
        <s v="The New Centurions"/>
        <s v="The Secrets of Harry Bright"/>
        <s v="Study War No More: A Selection of Alternatives"/>
        <s v="Tinsel"/>
        <s v="Hype and Glory"/>
        <s v="The Princess Bride: S. Morgenstern's Classic Tale of True Love and High Adventure"/>
        <s v="Fools Die"/>
        <s v="Binary"/>
        <s v="Lullaby Town (Elvis Cole  #3)"/>
        <s v="Shampoo Planet"/>
        <s v="African Origins of the Major &quot;Western Religions&quot;"/>
        <s v="Gunslinger"/>
        <s v="Cities in Dust (Wasteland #1)"/>
        <s v="The Best of Philip K. Dick"/>
        <s v="From Socrates to Sartre: The Philosophic Quest"/>
        <s v="The Gap Into Power: A Dark and Hungry God Arises (Gap  #3)"/>
        <s v="Kafka: Toward a Minor Literature"/>
        <s v="Quester's Endgame"/>
        <s v="Shadowkill (Diadem: Shadith's Quest  #3)"/>
        <s v="Presidential Power and the Modern Presidents: The Politics of Leadership from Roosevelt to Reagan"/>
        <s v="The Fashion System"/>
        <s v="The Responsibility of Forms: Critical Essays on Music  Art  and Representation"/>
        <s v="The Nightmare Years: 1930-40 (20th Century Journey  #2)"/>
        <s v="Short Stories"/>
        <s v="The Silence of the Lambs and Red Dragon"/>
        <s v="The Complete Stories and Poems"/>
        <s v="Complete Tales and Poems"/>
        <s v="18 Best Stories by Edgar Allan Poe"/>
        <s v="William S. Burroughs  Throbbing Gristle  Brion Gysin"/>
        <s v="Scribble  Scribble: Notes on the Media"/>
        <s v="Devil's Backbone"/>
        <s v="Judy Moody Declares Independence (Judy Moody #6)"/>
        <s v="War Comes to Willy Freeman (Arabus Family Saga  #1)"/>
        <s v="The Story of Avis"/>
        <s v="On Duties (De Officiis)"/>
        <s v="No Idle Hands: The Social History of American Knitting"/>
        <s v="The Complete Monty Python's Flying Circus: All the Words  Vol. 2"/>
        <s v="The Complete Monty Python's Flying Circus: All the Words: Volume 1"/>
        <s v="Paris Spleen"/>
        <s v="Discourses  Books 3-4. The Enchiridion (Loeb Classical Library #218)"/>
        <s v="Rob Roy MacGregor"/>
        <s v="An Acceptable Time (Time Quintet  #5)"/>
        <s v="The Calvin And Hobbes:  Tenth Anniversary Book"/>
        <s v="The Illustrated Man"/>
        <s v="House of Stairs"/>
        <s v="Strange Attractors"/>
        <s v="Fear and Trembling/Repetition"/>
        <s v="The Scotch-Irish: A Social History"/>
        <s v="The Complete Herbal Handbook for the Dog and Cat"/>
        <s v="How it Ended"/>
        <s v="The Ecological Approach to Visual Perception"/>
        <s v="Introduction to the Philosophy of History with Selections from The Philosophy of Right"/>
        <s v="Elements of the Philosophy of Right"/>
        <s v="Maya"/>
        <s v="The Days of Vengeance: An Exposition of the Book of Revelation"/>
        <s v="The Second World War"/>
        <s v="Memoirs of the Second World War"/>
        <s v="Complete Works of Tacitus"/>
        <s v="Summa Theologica  5 Vols"/>
        <s v="Treatise on Happiness"/>
        <s v="The Collected Stories of Isaac Bashevis Singer"/>
        <s v="The Slave"/>
        <s v="The Iron Dragon's Daughter"/>
        <s v="The Postman Always Rings Twice"/>
        <s v="Public Secrets"/>
        <s v="Superman: Secret Identity"/>
        <s v="Bulfinch's Mythology"/>
        <s v="Letters from Africa  1914-1931"/>
        <s v="Three Plays of Euripides: Alcestis/Medea/The Bacchae"/>
        <s v="Beauty's Punishment"/>
        <s v="Mandie and the Abandoned Mine (Mandie  #8)"/>
        <s v="Pope Joan"/>
        <s v="The Works and Days/Theogony/The Shield of Herakles"/>
        <s v="The Poems"/>
        <s v="To Battle the Gods (Jalav  Amazon Warrior  #5)"/>
        <s v="The Basic Political Writings"/>
        <s v="Eugene Onegin: A Novel in Verse (Vol. 1)"/>
        <s v="Wild Magic (Drinker of Souls: Wild Magic  #1)"/>
        <s v="The Essential Augustine"/>
        <s v="Images and Symbols: Studies in Religious Symbolism"/>
        <s v="The Myth of the Eternal Return or  Cosmos and History"/>
        <s v="Gabriel García Márquez: One Hundred Years of Solitude"/>
        <s v="Stone Age Economics"/>
        <s v="Things: A Story of the Sixties; A Man Asleep"/>
        <s v="W  or the Memory of Childhood"/>
        <s v="Karate Is a Thing of the Spirit"/>
        <s v="The Blue Flowers"/>
        <s v="The Flight of Icarus"/>
        <s v="The Ladies' Paradise"/>
        <s v="Carpenter's Gothic"/>
        <s v="Elven Star (The Death Gate Cycle  #2)"/>
        <s v="Dragonsong (Pern: Harper Hall  #1)"/>
        <s v="Prometheus Rising"/>
        <s v="Warhost of Vastmark (Wars of Light &amp; Shadow  #3; Arc 2 - The Ships of Merior  #2)"/>
        <s v="Magic's Price (Valdemar: Last Herald-Mage #3)"/>
        <s v="By the Sword (Valdemar)"/>
        <s v="Magic's Pawn (Valdemar: Last Herald-Mage #1)"/>
        <s v="Magic's Promise (Valdemar: Last Herald-Mage #2)"/>
        <s v="Fiasco"/>
        <s v="Tales of Pirx the Pilot"/>
        <s v="Writings 1902-1910: The Varieties of Religious Experience / Pragmatism / A Pluralistic Universe / The Meaning of Truth / Some Problems of Philosophy / Essays"/>
        <s v="The Will to Believe  Human Immortality and Other Essays in Popular Philosophy"/>
        <s v="The Last Unicorn"/>
        <s v="Riddley Walker"/>
        <s v="The Lost Continent"/>
        <s v="Little Pilgrim's Progress"/>
        <s v="The Collected Dialogues"/>
        <s v="Winter of Magic's Return"/>
        <s v="The Complete Stories  Vol 1"/>
        <s v="Tales of Mystery and Madness"/>
        <s v="The Walking Dead  Vol. 5: The Best Defense"/>
        <s v="The Walking Dead  Book One (The Walking Dead #1-12)"/>
        <s v="Cast a Yellow Shadow (Mac McCorkle  #2)"/>
        <s v="The Republic of Plato"/>
        <s v="Embracing Love  Vol. 6"/>
        <s v="The Pound Era"/>
        <s v="A Whole New Light"/>
        <s v="Riley in the Morning"/>
        <s v="Art and Culture: Critical Essays"/>
        <s v="The Ghost in the Machine"/>
        <s v="The Bean Trees (Greer Family  #1)"/>
        <s v="Brideshead Revisited"/>
        <s v="The Rise and Fall of Anne Boleyn"/>
        <s v="This Christmas"/>
        <s v="Conversations with Ernest Hemingway (Literary Conversations)"/>
        <s v="Five Complete Miss Marple Novels: The Mirror Crack'd / A Caribbean Mystery / Nemesis / What Mrs. McGillicuddy Saw! / The Body in the Library"/>
        <s v="The Dance of Intimacy: A Woman's Guide to Courageous Acts of Change in Key Relationships"/>
        <s v="The Rainbow"/>
        <s v="The Ultramarines Omnibus (Ultramarines #1-3)"/>
        <s v="Jane and the Wandering Eye (Jane Austen Mysteries  #3)"/>
        <s v="The Story of Philosophy: The Lives and Opinions of the World's Greatest Philosophers"/>
        <s v="The Philosophy of Andy Warhol (From A to B and Back Again)"/>
        <s v="A Source Book in Indian Philosophy"/>
        <s v="History of Political Philosophy"/>
        <s v="Three Philosophies of Life: Ecclesiastes—Life As Vanity  Job—Life As Suffering  Song of Songs—Life As Love"/>
        <s v="Philosophy and the Mirror of Nature"/>
        <s v="Dragons of Eden: Speculations on the Evolution of Human Intelligence"/>
        <s v="Who's To Blame (Sweet Valley High  #66)"/>
        <s v="Fire in the Minds of Men: Origins of the Revolutionary Faith"/>
        <s v="King Henry IV  Part 2"/>
        <s v="The Servants of Twilight / Darkfall / Phantoms"/>
        <s v="Shattered"/>
        <s v="The Servants of Twilight"/>
        <s v="The Sons"/>
        <s v="Metamorphosis (Star Trek: The Next Generation)"/>
        <s v="Bare Bones: Conversations on Terror with Stephen King"/>
        <s v="At the Mountains of Madness and Other Novels"/>
        <s v="At the Mountains of Madness and Other Tales of Terror"/>
        <s v="The Secret of the Old Clock (Nancy Drew Mystery Stories  #1)"/>
        <s v="Murder in the Cathedral"/>
        <s v="Jessica's Bad Idea (Sweet Valley Twins and Friends  #31)"/>
        <s v="A Short History of World War I"/>
        <s v="Virgin"/>
        <s v="The Talbot Odyssey"/>
        <s v="Time's Arrow  Time's Cycle: Myth and Metaphor in the Discovery of Geological Time"/>
        <s v="Strata"/>
        <s v="Soldiers of Destruction: The SS Death's Head Division  1933-1945"/>
        <s v="The Aviators (Brotherhood of War  #8)"/>
        <s v="Legends  Lies  Cherished Myths of World History"/>
        <s v="The Boomer Bible"/>
        <s v="Mortal Fear"/>
        <s v="Night of the Fox (Dougal Munro and Jack Carter #1)"/>
        <s v="Mitla Pass"/>
        <s v="The Black Unicorn (Magic Kingdom of Landover #2)"/>
        <s v="Alien"/>
        <s v="With Friends Like These..."/>
        <s v="Alien Nation"/>
        <s v="The Power of Myth"/>
        <s v="The Beatles Complete - Updated Edition"/>
        <s v="Best Ghost and Horror Stories"/>
        <s v="Ghost Stories (Nancy Drew)"/>
        <s v="Tim Burton: Interviews"/>
        <s v="The Fountains of Paradise"/>
        <s v="The Price of Glory (Saga of the Gray Death Legion  #3)"/>
        <s v="The Madness Season"/>
        <s v="The Hearth and Eagle"/>
        <s v="The Doom That Came to Sarnath and Other Stories"/>
        <s v="The Bone Yard"/>
        <s v="Dracula Was a Woman: In Search of the Blood Countess of Transylvania"/>
        <s v="Wonderful Life: The Burgess Shale and the Nature of History"/>
        <s v="The Gospel of Filth: A Bible of Decadence &amp; Darkness"/>
        <s v="Cat's Cradle (Cat  #1)"/>
        <s v="Consider the Lilies"/>
        <s v="The Delta Star"/>
        <s v="The Tale of Despereaux"/>
        <s v="The Splendid Outcast: Beryl Markham's African Stories"/>
        <s v="The Short Stories of Ernest Hemingway"/>
        <s v="Discovering God's Will"/>
        <s v="A Pinch of Snuff (Dalziel &amp; Pascoe  #5)"/>
        <s v="A Distant Mirror: The Calamitous 14th Century"/>
        <s v="The Good Housekeeping Illustrated Cookbook"/>
        <s v="The Sun Also Rises"/>
        <s v="Anne of the Island and Tales of Avonlea"/>
        <s v="Arrow of God (The African Trilogy  #3)"/>
        <s v="Philosophical Papers: Volume 1  Human Agency and Language"/>
        <s v="The Death Shift: The True Story of Nurse Genene and the Texas Baby Murders"/>
        <s v="Jonah's Gourd Vine"/>
        <s v="Zora Neale Hurston: A Literary Biography"/>
        <s v="The Book of Merlyn: The Unpublished Conclusion to The Once &amp; Future King"/>
        <s v="The Leatherstocking Tales  Vol. 2: The Pathfinder / The Deerslayer"/>
        <s v="The Last of the Mohicans (The Leatherstocking Tales #2)"/>
        <s v="A River Runs Through It"/>
        <s v="Syntactic Structures"/>
        <s v="Women"/>
        <s v="Ham on Rye"/>
        <s v="You Get So Alone at Times That it Just Makes Sense"/>
        <s v="Alone in the Crowd (Sweet Valley High  #28)"/>
        <s v="The New Jessica (Sweet Valley High  #32)"/>
        <s v="Double Love (Sweet Valley High  #1)"/>
        <s v="A Quick Bite (Argeneau #1)"/>
        <s v="Dear Sister (Sweet Valley High  #7)"/>
        <s v="Dancing on My Grave"/>
        <s v="Mozart's Don Giovanni (the Dover Opera Libretto Series)"/>
        <s v="Paws Before Dying (A Dog Lover's Mystery  #4)"/>
        <s v="Call of the Moon"/>
        <s v="The Real Frank Zappa Book"/>
        <s v="The Mystical Poems of Rumi 1: First Selection  Poems 1-200"/>
        <s v="Cocolat: Extraordinary Chocolate Desserts"/>
        <s v="The Abyss"/>
        <s v="Swords of Mars (Barsoom  #8)"/>
        <s v="Synthetic Men of Mars (Barsoom  #9)"/>
        <s v="The Master Mind of Mars (Barsoom #6)"/>
        <s v="A Fighting Man of Mars (Barsoom  #7)"/>
        <s v="Thuvia  Maid of Mars (Barsoom  #4)"/>
        <s v="John Carter of Mars (Barsoom #11)"/>
        <s v="Ragtime"/>
        <s v="The Agony and the Ecstasy"/>
        <s v="Story of O (Story of O #1)"/>
        <s v="The Valley of Vision: A Collection of Puritan Prayers and Devotions"/>
        <s v="Time and Again (Time  #1)"/>
        <s v="Europe and the People Without History"/>
        <s v="How Europe Underdeveloped Africa"/>
        <s v="The Basketball Diaries and the Book of Nods"/>
        <s v="Turtle Island"/>
        <s v="Lyonesse: Suldrun's Garden (Lyonesse  #1)"/>
        <s v="The Last Castle"/>
        <s v="The Many Worlds of Magnus Ridolph"/>
        <s v="Best Science Fiction Stories of Clifford D. Simak"/>
        <s v="Oedipus Tyrannus"/>
        <s v="Entry to Elsewhen"/>
        <s v="Total Eclipse"/>
        <s v="Men  Martians and Machines"/>
        <s v="Miracleman  Book Three: Olympus"/>
        <s v="Metaconcert (Intervention  #2)"/>
        <s v="The Adversary (Saga of Pliocene Exile  #4)"/>
        <s v="Hooked: Film Writings 1985-1988"/>
        <s v="Imaginary Lands"/>
        <s v="How to Develop Self-Confidence and Influence People by Public Speaking"/>
        <s v="Chicken Trek"/>
        <s v="Cyclops (Dirk Pitt  #8)"/>
        <s v="Pebble in the Sky (Galactic Empire #3)"/>
        <s v="The Stars  Like Dust (Galactic Empire  #1)"/>
        <s v="Asimov's Guide to the Bible: The Old Testament"/>
        <s v="100 Great Fantasy Short Short Stories"/>
        <s v="Evolution and the Theory of Games"/>
        <s v="Love Poems and Sonnets"/>
        <s v="Shakespeare A to Z: The Essential Reference to His Plays  His Poems  His Life and Times  and More"/>
        <s v="Gemma Alone (Gemma  #3)"/>
        <s v="The Caine Mutiny Court-Martial"/>
        <s v="For Whom The Bell Tolls"/>
        <s v="Eisenhower  Volume #2: The President"/>
        <s v="Demon Angel (The Guardians  #1)"/>
        <s v="The Haj"/>
        <s v="Mila 18"/>
        <s v="The Angry Hills"/>
        <s v="Exodus"/>
        <s v="Goodbye Forever (Sweet Dreams  #72)"/>
        <s v="Winter Dreams (Sweet Dreams  #141)"/>
        <s v="First  Last and Always (Sweet Dreams  #96)"/>
        <s v="Tai-Pan (Asian Saga  #2)"/>
        <s v="The Drifters"/>
        <s v="Sayonara"/>
        <s v="Ice Castles"/>
        <s v="Echoes of the Marseillaise: Two Centuries Look Back on the French Revolution"/>
        <s v="Inventing the People: The Rise of Popular Sovereignty in England and America"/>
        <s v="Prepared for the Worst: Selected Essays and Minority Reports"/>
        <s v="The First Deadly Sin (Deadly Sins  #2)"/>
        <s v="The Anderson Tapes (Deadly Sins #1)"/>
        <s v="Through the Arc of the Rain Forest"/>
        <s v="Anne Rice's The Vampire Lestat: A Graphic Novel"/>
        <s v="Faerie Tale"/>
        <s v="Darkest Fear (Myron Bolitar  #7)"/>
        <s v="Tell No One"/>
        <s v="Object Thinking"/>
        <s v="Maigret and the Headless Corpse"/>
        <s v="Monster"/>
        <s v="Castle of Wizardry (The Belgariad  #4)"/>
        <s v="Secret for a Nightingale"/>
        <s v="The Silk Vendetta"/>
        <s v="The Price of the Ticket: Collected Nonfiction  1948-1985"/>
        <s v="The Unpublished David Ogilvy"/>
        <s v="Down the Long Hills"/>
        <s v="Liturgies of the Western Church"/>
        <s v="I Never Promised You a Rose Garden"/>
        <s v="Hard-Boiled Wonderland and the End of the World"/>
        <s v="El alquimista: una fábula para seguir tus sueños"/>
        <s v="Neither Here nor There: Travels in Europe"/>
        <s v="Lincoln on Leadership: Executive Strategies for Tough Times"/>
        <s v="On Justice  Power and Human Nature: Selections from The History of the Peloponnesian War"/>
        <s v="Confessions  Books 1-13"/>
        <s v="The World Treasury of Physics  Astronomy &amp; Mathematics from Albert Einstein to Stephen W. Hawking &amp; from Annie Dillard to John Updike"/>
        <s v="China Court: The Hours of a Country House"/>
        <s v="Feeding the Hungry Heart: The Experience of Compulsive Eating"/>
        <s v="Child of War  Woman of Peace"/>
        <s v="When Heaven and Earth Changed Places: A Vietnamese Woman's Journey from War to Peace"/>
        <s v="Narcissus and Goldmund"/>
        <s v="Shadows"/>
        <s v="A Divine Revelation of Hell"/>
        <s v="Like Water for Chocolate"/>
        <s v="The Grand Inquisitor: with related chapters from The Brothers Karamazov"/>
        <s v="Tom's Midnight Garden"/>
        <s v="Three Complete Novels: The Andromeda Strain / The Terminal Man / The Great Train Robbery"/>
        <s v="The Road to Yesterday (Anne of Green Gables  #9)"/>
        <s v="The American Years"/>
        <s v="Driving Force"/>
        <s v="The Shadow Rising (The Wheel of Time  #4)"/>
        <s v="If on a Winter's Night a Traveler"/>
        <s v="Obasan"/>
        <s v="Mary Queen of Scots"/>
        <s v="Sam Walton: Made In America"/>
        <s v="Selected Short Stories"/>
        <s v="Children of the Night"/>
        <s v="Gone South"/>
        <s v="The Innkeeper's Song"/>
        <s v="Eudora Welty: Photographs"/>
        <s v="Skeleton Crew"/>
        <s v="Night Shift"/>
        <s v="Bored of the Rings: A Parody of J.R.R. Tolkien's Lord of the Rings"/>
        <s v="Black Water"/>
        <s v="The Sound and the Fury: An Authoritative Text  Backgrounds and Contexts  Criticism"/>
        <s v="The Awakening"/>
        <s v="The Books of Magic"/>
        <s v="The Waste Lands (The Dark Tower #3)"/>
        <s v="Origins of the Modern Mind: Three Stages in the Evolution of Culture and Cognition"/>
        <s v="A World Lit Only by Fire: The Medieval Mind and the Renaissance: Portrait of an Age"/>
        <s v="Practicalities"/>
        <s v="Terry Jones' Fairy Tales"/>
        <s v="Social Origins of Dictatorship and Democracy: Lord and Peasant in the Making of the Modern World"/>
        <s v="Image-Music-Text"/>
        <s v="The Art of Warfare"/>
        <s v="The Truelove (Aubrey &amp; Maturin #15)"/>
        <s v="The Days Are Just Packed"/>
        <s v="Scar Lover"/>
        <s v="The Fate of Reason: German Philosophy from Kant to Fichte"/>
        <s v="Citizen X: Killer Department"/>
        <s v="The Hand of Chaos (The Death Gate Cycle  #5)"/>
        <s v="Practical Ethics"/>
        <s v="Prisoner's Dilemma: John von Neumann  Game Theory  and the Puzzle of the Bomb"/>
        <s v="Happy Are the Peace Makers (Blackie Ryan  #5)"/>
        <s v="Young Men and Fire"/>
        <s v="Like a Velvet Glove Cast in Iron"/>
        <s v="Ficciones"/>
        <s v="Japan at War:  An Oral History"/>
        <s v="Shadow Fires"/>
        <s v="The Wolf Shall Dwell With the Lamb: A Spirituality for Leadership in a Multicultural Community"/>
        <s v="The Dragon Doesn't Live Here Anymore: Living Fully  Loving Freely"/>
        <s v="SeinLanguage"/>
        <s v="It Doesn't Take a Hero: The Autobiography of General H. Norman Schwarzkopf"/>
        <s v="The Crowd/Extraordinary Popular Delusions &amp; the Madness of Crowds"/>
        <s v="The Weimar Republic: The Crisis of Classical Modernity"/>
        <s v="Turn of the Cards (Wild Cards  #12)"/>
        <s v="The Wakefields of Sweet Valley (Sweet Valley High Magna Editions #1)"/>
        <s v="Breaking Free from Compulsive Eating"/>
        <s v="You're Born an Original  Don't Die a Copy!"/>
        <s v="Seventeen and In-Between"/>
        <s v="Modern Classics of Science Fiction"/>
        <s v="The New American Splendor Anthology: From Off the Streets of Cleveland"/>
        <s v="The Roald Dahl Omnibus: Perfect Bedtime Stories for Sleepless Nights"/>
        <s v="Three Complete Novels: Howards End  A Room with a View  Where Angels Fear to Tread"/>
        <s v="Fire Sea (The Death Gate Cycle  #3)"/>
        <s v="Euripides III: Hecuba / Andromache / The Trojan Women / Ion (Complete Greek Tragedies  #7)"/>
        <s v="Aeschylus II: The Suppliant Maidens  The Persians  Seven against Thebes  and Prometheus Bound (The Complete Greek Tragedies)"/>
        <s v="The Complete Greek Tragedies  Volume 1: Aeschylus"/>
        <s v="Collected Tales  Sketches  Speeches  &amp; Essays 1891–1910"/>
        <s v="The Grass Crown (Masters of Rome  #2)"/>
        <s v="The Fall of Hyperion (Hyperion Cantos  #2)"/>
        <s v="The Book of Lost Tales  Part One (The History of Middle-Earth  #1)"/>
        <s v="The Basic Bakunin"/>
        <s v="Early Candlelight"/>
        <s v="The Dick Francis Treasury of Great Racing Stories"/>
        <s v="The Book of Embraces"/>
        <s v="Doctor Who: Cat's Cradle-Time's Crucible"/>
        <s v="Doctor Who: Cat's Cradle-Witch Mark"/>
        <s v="Doctor Who: Cat's Cradle-Warhead"/>
        <s v="Summer of Night (Seasons of Horror  #1)"/>
        <s v="Usher's Passing"/>
        <s v="Mystery Walk"/>
        <s v="Boy's Life"/>
        <s v="One  No One and One Hundred Thousand"/>
        <s v="What Uncle Sam Really Wants"/>
        <s v="Winds of Fate (Valdemar: Mage Winds #1)"/>
        <s v="Rain of Gold"/>
        <s v="Not Since Carrie: Forty Years of Broadway Musical Flops"/>
        <s v="Marjorie Morningstar"/>
        <s v="Peace Is Every Step: The Path of Mindfulness in Everyday Life"/>
        <s v="The Complete Novels of Jane Austen  Vol 1: Sense &amp; Sensibility/Pride &amp; Prejudice/Mansfield Park"/>
        <s v="Firefly"/>
        <s v="The Color of Her Panties (Xanth #15)"/>
        <s v="Walden &amp; Resistance to Civil Government (Critical Edition)"/>
        <s v="The Sound and the Fury"/>
        <s v="Stephen Hawking's a Brief History of Time: A Reader's Companion"/>
        <s v="Use of Weapons"/>
        <s v="Looking Awry: An Introduction to Jacques Lacan through Popular Culture"/>
        <s v="Collected Tales  Sketches  Speeches  &amp; Essays 1852–1890"/>
        <s v="Essentials of Classic Italian Cooking"/>
        <s v="The Deltoid Pumpkin Seed"/>
        <s v="Orion (Orion  #1)"/>
        <s v="Worlds Enough and Time (Worlds #3)"/>
        <s v="Worlds Apart (Worlds 2)"/>
        <s v="The Fraternity of the Stone (Mortalis  #2)"/>
        <s v="The Brotherhood of the Rose (Mortalis  #1)"/>
        <s v="Classic Myths to Read Aloud: The Great Stories of Greek and Roman Mythology  Specially Arranged for Children Five and Up by an Educational Expert"/>
        <s v="Lincoln's Dreams"/>
        <s v="The Anatomy of Human Destructiveness"/>
        <s v="Back Bay (Peter Fallon  #1)"/>
        <s v="Numerical Recipes in C: The Art of Scientific Computing"/>
        <s v="The Song of Rhiannon"/>
        <s v="Writings 1878–1899: Psychology: Briefer Course / The Will to Believe / Talks to Teachers and to Students / Essays"/>
        <s v="Baghdad Without a Map and Other Misadventures in Arabia"/>
        <s v="The Black Stallion and Satan (The Black Stallion  #5)"/>
        <s v="The Pilgrim's Regress"/>
        <s v="Texas! Sage (Texas! Tyler Family Saga  #3)"/>
        <s v="Sandra Brown: Three Complete Novels (Best Kept Secrets  Mirror Image  and Slow Heat in Heaven)"/>
        <s v="Texas! Trilogy"/>
        <s v="Ape and Essence"/>
        <s v="Lila: An Inquiry Into Morals (Phaedrus  #2)"/>
        <s v="Tom Jones"/>
        <s v="The Road to Gandolfo"/>
        <s v="Three Books of Occult Philosophy"/>
        <s v="Patriot Games (Jack Ryan  #1)"/>
        <s v="Gerald's Game"/>
        <s v="Where the Broken Heart Still Beats: The Story of Cynthia Ann Parker"/>
        <s v="Broken Vessels"/>
        <s v="The Panda's Thumb: More Reflections in Natural History"/>
        <s v="Bully for Brontosaurus: Reflections in Natural History"/>
        <s v="A Cat  a Man  and Two Women"/>
        <s v="The Heights of Courage: A Tank Leader's War on the Golan"/>
        <s v="The Deming Management Method"/>
        <s v="Playing in the Dark: Whiteness and the Literary Imagination"/>
        <s v="Sources of the Self: The Making of the Modern Identity"/>
        <s v="The Ethics of Authenticity"/>
        <s v="Sex and Reason"/>
        <s v="The Wakefield Legacy: The Untold Story (Sweet Valley High Magna Editions #2)"/>
        <s v="Alice in Wonderland / Hunting of the Snark"/>
        <s v="James Herriot's Treasury for Children: Warm and Joyful Tales by the Author of All Creatures Great and Small"/>
        <s v="When Food Is Love: Exploring the Relationship Between Eating and Intimacy"/>
        <s v="Hannibal: Enemy Of Rome"/>
        <s v="Young Goodman Brown and Other Short Stories"/>
        <s v="The Worthing Saga (Worthing  #1-3)"/>
        <s v="There are No Children Here: The Story of Two Boys Growing Up in the Other America"/>
        <s v="Don't Stop the Carnival"/>
        <s v="Nations and Nationalism since 1780: Programme  Myth  Reality"/>
        <s v="Principle-Centered Leadership"/>
        <s v="Giving Good Weight"/>
        <s v="The Long Shadow (The Morland Dynasty  #6)"/>
        <s v="Quiet Days in Clichy"/>
        <s v="Tropic of Cancer"/>
        <s v="Tropic of Capricorn"/>
        <s v="Nexus (The Rosy Crucifixion  #3)"/>
        <s v="Sexus (The Rosy Crucifixion  #1)"/>
        <s v="The War"/>
        <s v="Nikola Tesla: A Spark of Genius"/>
        <s v="The Compleat Works of Wllm Shkspr (abridged)"/>
        <s v="Jane Austen: The Complete Novels"/>
        <s v="Breakfast at Tiffany's: A Short Novel and Three Stories"/>
        <s v="E. M. Forster: A Life"/>
        <s v="Theater Shoes (Shoes  #4)"/>
        <s v="Novels and Stories 1932–1937: The Pastures of Heaven / To a God Unknown / Tortilla Flat / In Dubious Battle / Of Mice and Men"/>
        <s v="Adrift on the Nile"/>
        <s v="The Comfort of Strangers"/>
        <s v="Crime and Punishment in American History"/>
        <s v="The Wounded Healer: Ministry in Contemporary Society"/>
        <s v="Even Cowgirls Get the Blues &amp; My Own Private Idaho"/>
        <s v="A New Collection of Three Complete Novels: Congo / Sphere / Eaters of the Dead"/>
        <s v="The Call of Earth (Homecoming  #2)"/>
        <s v="Navajo Long Walk"/>
        <s v="Homo Faber"/>
        <s v="Novels 1942–1954: Go Down  Moses / Intruder in the Dust / Requiem for a Nun / A Fable"/>
        <s v="Cross Stitch (Outlander  #1)"/>
        <s v="The Labyrinth of Solitude and Other Writings"/>
        <s v="The Bald Soprano and Other Plays"/>
        <s v="Three Plays: Exit the King / The Killer / Macbett"/>
        <s v="The Fires of Heaven (The Wheel of Time  #5)"/>
        <s v="Winds of Fury (Valdemar: Mage Winds #3)"/>
        <s v="Edie"/>
        <s v="Chosen By God: Know God's Perfect Plan for His Glory and His Children"/>
        <s v="Cosmos and Pornografia: Two Novels"/>
        <s v="Galapagos: A Natural History"/>
        <s v="More Sideways Arithmetic from Wayside School (Wayside School #2.6)"/>
        <s v="Empire of the Senseless"/>
        <s v="Death: The High Cost of Living"/>
        <s v="Handmaid's Tale"/>
        <s v="Rosencrantz and Guildenstern Are Dead"/>
        <s v="Princess Sultana's Daughters"/>
        <s v="The Extraordinary Cases of Sherlock Holmes"/>
        <s v="Without Remorse (John Clark  #1; Jack Ryan Universe Publication Order #6)"/>
        <s v="Assembling California"/>
        <s v="The Porcelain Dove"/>
        <s v="India Song"/>
        <s v="Assumed Identity"/>
        <s v="The Gap Into Madness: Chaos and Order (Gap  #4)"/>
        <s v="The Collapse of the Third Republic"/>
        <s v="The Wild Boys"/>
        <s v="Nova Express (The Nova Trilogy  #3)"/>
        <s v="The Soft Machine (The Nova Trilogy #1)"/>
        <s v="Myths of the Norsemen: Retold from the Old Norse Poems and Tales"/>
        <s v="Homicidal Psycho Jungle Cat (Calvin and Hobbes #9)"/>
        <s v="Letters"/>
        <s v="Uncharted Territory"/>
        <s v="Dazzling Brightness (Greek Myths  #1)"/>
        <s v="A Personal Matter"/>
        <s v="Deep River"/>
        <s v="Escape from Freedom"/>
        <s v="The Art of Being"/>
        <s v="Making Democracy Work: Civic Traditions in Modern Italy"/>
        <s v="E.E. Cummings: Complete Poems 1904-1962 (Revised  Corrected  and Expanded Edition)"/>
        <s v="The Starry Rift"/>
        <s v="Teaching to Transgress: Education as the Practice of Freedom"/>
        <s v="Into the Labyrinth (The Death Gate Cycle  #6)"/>
        <s v="To Green Angel Tower  Part 2 (Memory  Sorrow  and Thorn  #3; Part 2)"/>
        <s v="Journey"/>
        <s v="The Island of Doctor Moreau"/>
        <s v="Where There's Smoke"/>
        <s v="Historical Romances: The Prince and the Pauper / A Connecticut Yankee in King Arthur’s Court / Personal Recollections of Joan of Arc"/>
        <s v="The Complete Poems (Poetry Library)"/>
        <s v="In the Kitchen with Rosie: Oprah's Favorite Recipes"/>
        <s v="Hen's Teeth and Horse's Toes: Further Reflections in Natural History"/>
        <s v="At Sword's Point (Knights of the Blood  #2)"/>
        <s v="Nor Crystal Tears (Humanx Commonwealth  #9)"/>
        <s v="Autobiographies: Narrative of the Life of Frederick Douglass / My Bondage and My Freedom / Life and Times of Frederick Douglass"/>
        <s v="To Love a Dark Lord"/>
        <s v="Mary Engelbreit's Home Companion"/>
        <s v="Winter Prey (Lucas Davenport  #5)"/>
        <s v="In Search of Dracula: The History of Dracula and Vampires"/>
        <s v="Multiculturalism"/>
        <s v="The Wedding (Sweet Valley High  #98)"/>
        <s v="Pedro Páramo"/>
        <s v="A New Leash on Death (A Dog Lover's Mystery  #1)"/>
        <s v="A Son of the Circus"/>
        <s v="Shadow &amp; Claw (The Book of the New Sun #1-2)"/>
        <s v="Sword &amp; Citadel (The Book of the New Sun #3-4)"/>
        <s v="The Robots of Dawn (Robot #3)"/>
        <s v="Harm's Way: Lust &amp; Madness &amp; Murder &amp; Mayhem"/>
        <s v="The Water Babies"/>
        <s v="Gai-Jin (Asian Saga  #3)"/>
        <s v="I'll Be Seeing You"/>
        <s v="Odes to Common Things"/>
        <s v="Stars in Their Courses: The Gettysburg Campaign  June-July 1863"/>
        <s v="The Enchanted Castle"/>
        <s v="Jesus the Son of Man"/>
        <s v="Pyramids of Montauk: Explorations in Consciousness"/>
        <s v="The Metamorphoses of Ovid"/>
        <s v="Later Novels and Other Writings: The Lady in the Lake / The Little Sister / The Long Goodbye / Playback / Double Indemnity (screenplay) / Selected Essays and Letters"/>
        <s v="Stories and Early Novels: Pulp Stories / The Big Sleep / Farewell  My Lovely / The High Window"/>
        <s v="The Wealthy Barber: Everyone's Common-Sense Guide to Becoming Financially Independent"/>
        <s v="The Old Way of Seeing: How Architecture Lost Its Magic - And How to Get It Back"/>
        <s v="Winterdance: The Fine Madness of Running the Iditarod"/>
        <s v="The Sixteen Pleasures"/>
        <s v="The Bridge over the Drina"/>
        <s v="When the World Was Steady"/>
        <s v="A Life in Letters"/>
        <s v="Warfare in the Classical World: An Illustrated Encyclopedia of Weapons  Warriors  and Warfare in the Ancient Civilizations of Greece and Rome"/>
        <s v="The Leader In You: How to Win Friends  Influence People and Succeed in a Changing World"/>
        <s v="Here I Stand: A Life of Martin Luther"/>
        <s v="Anne Frank Beyond the Diary: A Photographic Remembrance"/>
        <s v="The Ethics of Rhetoric"/>
        <s v="If I Die In A Combat Zone"/>
        <s v="The Reawakening"/>
        <s v="Setting Free the Bears / The Water-Method Man / The 158-Pound Marriage"/>
        <s v="The Last Temptation"/>
        <s v="Fannie Flagg's Original Whistle Stop Cafe Cookbook"/>
        <s v="Cat's Cradle/God Bless You Mr. Rosewater/Breakfast of Champions"/>
        <s v="View With a Grain of Sand: Selected Poems"/>
        <s v="Desolation Angels"/>
        <s v="Four Past Midnight: Featuring &quot;The Langoliers&quot;"/>
        <s v="The Trial of God: (as it was held on February 25  1649  in Shamgorod)"/>
        <s v="The Forgotten"/>
        <s v="Rabbit Angstrom: The Four Novels"/>
        <s v="Collected Poems  Prose  and Plays"/>
        <s v="The Armies of the Night: History as a Novel  the Novel as History"/>
        <s v="Revenge of the Lawn / The Abortion / So the Wind Won't Blow it All Away"/>
        <s v="The Transit of Venus"/>
        <s v="The Celestine Prophecy: An Experiential Guide"/>
        <s v="Season of the Machete"/>
        <s v="Lies My Teacher Told Me: Everything Your History Textbook Got Wrong"/>
        <s v="The Mythical Man-Month: Essays on Software Engineering"/>
        <s v="Storm Warning (Valdemar: Mage Storms #1)"/>
        <s v="A Ring of Endless Light (Austin Family  #4)"/>
        <s v="East Wind: West Wind"/>
        <s v="Angel Christmas"/>
        <s v="White Man's Grave"/>
        <s v="A Dance to the Music of Time: 4th Movement (A Dance to the Music of Time  #10-12)"/>
        <s v="A Dance to the Music of Time: 1st Movement (A Dance to the Music of Time  #1-3)"/>
        <s v="A Dance to the Music of Time: 3rd Movement (A Dance to the Music of Time  #7-9)"/>
        <s v="A Dance to the Music of Time: 2nd Movement (A Dance to the Music of Time  #4-6)"/>
        <s v="The Hot Zone: The Chilling True Story of an Ebola Outbreak"/>
        <s v="The Love of the Last Tycoon"/>
        <s v="Black Holes &amp; Time Warps: Einstein's Outrageous Legacy"/>
        <s v="Rose in Bloom (Eight Cousins  #2)"/>
        <s v="Feersum Endjinn"/>
        <s v="The Forest House (Avalon  #2)"/>
        <s v="Debt of Honor (Jack Ryan  #7)"/>
        <s v="The Camera (Ansel Adams Photography  #1)"/>
        <s v="The Western Canon: The Books and School of the Ages"/>
        <s v="The Orion Mystery: Unlocking the Secrets of the Pyramids"/>
        <s v="The Edge of Honor"/>
        <s v="The Return of Lum  Volume 1: Urusei Yatsura (Urusei Yatsura  #2)"/>
        <s v="The Complete Stories"/>
        <s v="Fire in the Sky (Diadem: Shadowsong  #1)"/>
        <s v="Death of a Charming Man (Hamish Macbeth  #10)"/>
        <s v="The Ships of Earth (Homecoming Saga #3)"/>
        <s v="The Painter of Modern Life and Other Essays (Phaidon Arts and Letters)"/>
        <s v="The Calvin and Hobbes Tenth Anniversary Book"/>
        <s v="Oddballs"/>
        <s v="New Worlds  Ancient Texts: The Power of Tradition and the Shock of Discovery"/>
        <s v="Anti-Semite and Jew: An Exploration of the Etiology of Hate"/>
        <s v="Novels and Stories"/>
        <s v="The Night of Wishes"/>
        <s v="Lords of the Sky"/>
        <s v="Heart Songs and Other Stories"/>
        <s v="A Frolic of His Own"/>
        <s v="The Seventh Gate (The Death Gate Cycle  #7)"/>
        <s v="Night Train to Memphis (Vicky Bliss  #5)"/>
        <s v="Running from Safety: An Adventure of the Spirit"/>
        <s v="Heaven's Price"/>
        <s v="Prime Time"/>
        <s v="Cancer Ward"/>
        <s v="The New Knighthood: A History of the Order of the Temple"/>
        <s v="Cry to Heaven"/>
        <s v="Paul Revere's Ride"/>
        <s v="The Key to Midnight"/>
        <s v="Intimate Communion: Awakening Your Sexual Essence"/>
        <s v="Nightfall"/>
        <s v="Lord of Chaos (The Wheel of Time  #6)"/>
        <s v="A Place Where the Sea Remembers"/>
        <s v="The Azathoth Cycle: Tales of the Blind Idiot God"/>
        <s v="Prince of the City"/>
        <s v="Finnegan's Week"/>
        <s v="The Pat Hobby Stories"/>
        <s v="A Pinch of Poison (Hemlock Falls Mysteries  #3)"/>
        <s v="Different Seasons"/>
        <s v="Illuminata: A Return to Prayer"/>
        <s v="Earthborn (Homecoming Saga #5)"/>
        <s v="This Is the Way the World Ends"/>
        <s v="The Shockwave Rider"/>
        <s v="The Gold Coast (Three Californias Triptych  #2)"/>
        <s v="The Wild Shore (Three Californias Triptych  #1)"/>
        <s v="Pacific Edge (Three Californias Triptych  #3)"/>
        <s v="Moon in a Dewdrop: Writings of Zen Master Dogen"/>
        <s v="I. Asimov"/>
        <s v="The Age of Extremes: The Short Twentieth Century  1914-1991"/>
        <s v="Nothing Lasts Forever"/>
        <s v="McNally's Caper (Archy McNally  #4)"/>
        <s v="Roald Dahl: A Biography"/>
        <s v="Walking the Rez Road"/>
        <s v="The Scold's Bridle"/>
        <s v="The Ultimate Hitchhiker's Guide (Hitchhiker's Guide to the Galaxy  #1-5)"/>
        <s v="The Power of One (The Power of One  #1)"/>
        <s v="The Untouchables"/>
        <s v="The Puffin Book of Nonsense Verse"/>
        <s v="100 Years of Lynchings"/>
        <s v="Vice (V  #8)"/>
        <s v="We the Living"/>
        <s v="The Oresteia Trilogy: Agamemnon/The Libation-Bearers/The Furies"/>
        <s v="The Oedipus Plays of Sophocles: Oedipus the King; Oedipus at Colonus; Antigone"/>
        <s v="Three Plays by Aristophanes: Lysistrata/Women at the Thesmophoria/Assemblywomen"/>
        <s v="The Illustrated A Brief History of Time"/>
        <s v="The Physics of Star Trek"/>
        <s v="The Fountainhead"/>
        <s v="Complete Stories 1892–1898"/>
        <s v="Oxford Guides to Chaucer: The Canterbury Tales"/>
        <s v="Immigrant Acts: On Asian American Cultural Politics"/>
        <s v="Knowledge And Decisions"/>
        <s v="The Mysteries of Sherlock Holmes"/>
        <s v="Endymion (Hyperion Cantos  #3)"/>
        <s v="The Grapes of Wrath and Other Writings 1936–1941: The Long Valley / The Grapes of Wrath / The Log from the Sea of Cortez / The Harvest Gypsies"/>
        <s v="Point Counter Point"/>
        <s v="Children of the Alley"/>
        <s v="All the King's Men"/>
        <s v="Dumbing Down Our Kids: Why American Children Feel Good About Themselves But Can't Read  Write or Add"/>
        <s v="The Blind Watchmaker"/>
        <s v="The Metamorphosis"/>
        <s v="Novels 1955–1962: Lolita / Pnin / Pale Fire / Lolita: A Screenplay"/>
        <s v="Novels &amp; Memoirs 1941–1951: The Real Life of Sebastian Knight / Bend Sinister / Speak  Memory"/>
        <s v="Xenocide (Ender's Saga  #3)"/>
        <s v="Exclusion &amp; Embrace: A Theological Exploration of Identity  Otherness  and Reconciliation"/>
        <s v="And I Don't Want to Live This Life: A Mother's Story of Her Daughter's Murder"/>
        <s v="Thinner"/>
        <s v="The Bachman Books"/>
        <s v="All Rivers Run to the Sea"/>
        <s v="Glittering Images (Starbridge  #1)"/>
        <s v="The Double Flame: Love and Eroticism"/>
        <s v="Zombie"/>
        <s v="The Humanoids (Humanoids #1)"/>
        <s v="Wittgenstein's Vienna"/>
        <s v="A Kiss Before Dying (Sweet Valley High  #122)"/>
        <s v="The Thomas Berryman Number"/>
        <s v="Part-Time Wife (Hometown Heartbreakers  #4)"/>
        <s v="Davita's Harp"/>
        <s v="Conversations with God: An Uncommon Dialogue  Book 1"/>
        <s v="The Assignation: Stories"/>
        <s v="Three Case Histories"/>
        <s v="How to Write: Advice and Reflections"/>
        <s v="Killing Rage: Ending Racism"/>
        <s v="Plays 1: The Real Inspector Hound / After Magritte / Dirty Linen / New-Found-Land / Dogg's Hamlet  Cahoot's Macbeth"/>
        <s v="Fire: From &quot;A Journal of Love&quot;: The Unexpurgated Diary of Anaïs Nin  1934-1937"/>
        <s v="Gifted Hands: The Ben Carson Story"/>
        <s v="The Politics and The Constitution of Athens"/>
        <s v="Tolkien: The Illustrated Encyclopaedia"/>
        <s v="The Face on the Milk Carton (Janie Johnson  #1)"/>
        <s v="The Brothers K"/>
        <s v="The Italians: A Full-Length Portrait Featuring Their Manners and Morals"/>
        <s v="Marine: A Guided Tour of a Marine Expeditionary Unit (Guided Tour)"/>
        <s v="The Invisibles  Volume 1: Say You Want a Revolution"/>
        <s v="On the Origins of War and the Preservation of Peace"/>
        <s v="No Other Woman (No Other  #2)"/>
        <s v="Amerika"/>
        <s v="It's a Magical World (Calvin and Hobbes  #11)"/>
        <s v="World's Fair"/>
        <s v="Common Herbs for Natural Health"/>
        <s v="Brightness Reef (Uplift Storm Trilogy  #1)"/>
        <s v="Uncommon Ground: Rethinking the Human Place in Nature"/>
        <s v="How the Irish Saved Civilization: The Untold Story of Ireland's Heroic Role from the Fall of Rome to the Rise of Medieval Europe"/>
        <s v="Tulips &amp; Chimneys"/>
        <s v="Satan in Goray"/>
        <s v="Data Structures and Algorithm Analysis in C"/>
        <s v="Exile's Children (Exiles  #1)"/>
        <s v="When Rain Clouds Gather"/>
        <s v="The Last Days"/>
        <s v="The Dragons at War (Dragonlance Dragons  #2)"/>
        <s v="Inner Circle (Carol Ashton Mysteries  #8)"/>
        <s v="The Eternal Champion (Eternal Champion  #1)"/>
        <s v="The Valentine Legacy (Legacy #3)"/>
        <s v="Breakfast in Bed (Bed &amp; Breakfast #1)"/>
        <s v="The Killing of Monday Brown"/>
        <s v="Morgan's Passing"/>
        <s v="Celestial Navigation"/>
        <s v="The Tin Can Tree"/>
        <s v="Western Philosophy: An Anthology"/>
        <s v="The Eyes of Darkness"/>
        <s v="Poetry  Tales and Selected Essays"/>
        <s v="The Promise of Rest"/>
        <s v="Nancy's Mysterious Letter (Nancy Drew Mystery Stories  #8)"/>
        <s v="War with the Newts"/>
        <s v="Many Lives  Many Masters: The True Story of a Prominent Psychiatrist  His Young Patient  and the Past Life Therapy That Changed Both Their Lives"/>
        <s v="The Memoirs of Elizabeth Frankenstein"/>
        <s v="Father of Frankenstein"/>
        <s v="Black Man of the Nile and His Family"/>
        <s v="A Day in the Life: The Music and Artistry of the Beatles"/>
        <s v="Tallchief For Keeps (The Tallchiefs #3)"/>
        <s v="First Things First"/>
        <s v="The Transition of H. P. Lovecraft: The Road to Madness"/>
        <s v="Great Short Stories by American Women"/>
        <s v="Bound for Oregon"/>
        <s v="Balanchine: A Biography"/>
        <s v="The Cat Who Played Post Office (Cat Who...  #6)"/>
        <s v="Follow Your Heart"/>
        <s v="For Keeps: 30 Years at the Movies"/>
        <s v="Paper Money"/>
        <s v="Shock Wave (Dirk Pitt  #13)"/>
        <s v="The Cat Who Knew Shakespeare (Cat Who...  #7)"/>
        <s v="Midnight Riders: The Story of the Allman Brothers Band"/>
        <s v="The Unauthorized Anne Rice Companion"/>
        <s v="When Christ and His Saints Slept  (Henry II and Eleanor of Aquitaine  #1)"/>
        <s v="Drop Shot (Myron Bolitar  #2)"/>
        <s v="Left Foot Forward: A Year in the Life of a Journeyman Footballer"/>
        <s v="Never Far From Nowhere"/>
        <s v="Full Circle: A South American Journey"/>
        <s v="Becoming a Contagious Christian"/>
        <s v="Five Children and It (Five Children #1)"/>
        <s v="Notes from a Small Island"/>
        <s v="The Door Into Summer"/>
        <s v="Paul Kirk's Championship Barbecue Sauces: 175 Make-Your-Own Sauces  Marinades  Dry Rubs  Wet Rubs  Mops and Salsas"/>
        <s v="Caught Inside: A Surfer's Year on the California Coast"/>
        <s v="Into the Wild"/>
        <s v="Kinds of Minds: Towards an Understanding of Consciousness"/>
        <s v="Jane Austen's Letters"/>
        <s v="On Death and Dying"/>
        <s v="Questions and Answers on Death and Dying: A Companion Volume to On Death and Dying"/>
        <s v="The Ghost Stories of Edith Wharton"/>
        <s v="The List"/>
        <s v="The Lost Boy (Dave Pelzer #2)"/>
        <s v="The Denial of Death"/>
        <s v="The Tragedy of Pudd'nhead Wilson/Those Extraordinary Twins"/>
        <s v="Caesar's Women (Masters of Rome  #4)"/>
        <s v="The Water-Method Man"/>
        <s v="Setting Free the Bears"/>
        <s v="The Laws Of Our Fathers (Kindle County Legal Thriller #4)"/>
        <s v="One L: The Turbulent True Story of a First Year at Harvard Law School"/>
        <s v="Matters of Choice (Cole Family Trilogy  #3)"/>
        <s v="Your Inner Physician and You: CranioSacral Therapy and SomatoEmotional Release"/>
        <s v="We Were the Mulvaneys"/>
        <s v="The Harafish"/>
        <s v="Surely You're Joking  Mr. Feynman!: Adventures of a Curious Character"/>
        <s v="The Sparrow (The Sparrow  #1)"/>
        <s v="A Supposedly Fun Thing I'll Never Do Again: Essays and Arguments"/>
        <s v="Creature"/>
        <s v="Big Bad Wolf"/>
        <s v="Unlimited Power: The New Science Of Personal Achievement"/>
        <s v="The Doctor is Sick"/>
        <s v="NYC Ballet Workout"/>
        <s v="Plato: Complete Works"/>
        <s v="Three Plays: Involuntary Homicide / The Green Stockings / The Ghost is Here"/>
        <s v="The Children of Henry VIII"/>
        <s v="The Eight"/>
        <s v="The Gift of Asher Lev"/>
        <s v="In the Beginning"/>
        <s v="Selected Poetry of Emily Dickinson"/>
        <s v="The Blue Flower"/>
        <s v="Crime Novels: American Noir of the 1950s"/>
        <s v="The New Testament"/>
        <s v="Molloy  Malone Dies  The Unnamable (The Trilogy  #1-3)"/>
        <s v="Daybreak: Thoughts on the Prejudices of Morality"/>
        <s v="A Calendar of Wisdom: Daily Thoughts to Nourish the Soul"/>
        <s v="Sing Down the Moon"/>
        <s v="Lady of the Lake"/>
        <s v="Ulysses"/>
        <s v="Private Parts"/>
        <s v="Wouldn't Take Nothing for My Journey Now"/>
        <s v="C.G. Jung and Hermann Hesse: A Book of Two Friendships"/>
        <s v="The Life and Games of Mikhail Tal"/>
        <s v="A Crown of Swords (The Wheel of Time  #7)"/>
        <s v="Sword of Ice and Other Tales of Valdemar (Tales of Valdemar #1)"/>
        <s v="The Pyramid"/>
        <s v="Desire and Duty: A Sequel to Jane Austen's Pride and Prejudice"/>
        <s v="The Passion"/>
        <s v="Exquisite Corpse"/>
        <s v="Yon Ill Wind (Xanth #20)"/>
        <s v="Faun &amp; Games (Xanth #21)"/>
        <s v="First King of Shannara (The Original Shannara Trilogy #0)"/>
        <s v="Inferno (La Divina Commedia #1)"/>
        <s v="Mary Queen of Scotland and The Isles"/>
        <s v="Turing and the Universal Machine: The Making of the Modern Computer"/>
        <s v="Kingdom Come"/>
        <s v="Retrospective  1964-1984"/>
        <s v="Friday"/>
        <s v="The Metaphysics of Star Trek"/>
        <s v="The Demon-Haunted World: Science as a Candle in the Dark"/>
        <s v="Dostoevsky  Kierkegaard  Nietzsche and Kafka"/>
        <s v="The Lost Lunar Baedeker: Poems of Mina Loy"/>
        <s v="Airborne: A Guided Tour Of An Airborne Task Force"/>
        <s v="Law of Enclosures"/>
        <s v="Stormie: A Story of Forgiveness and Healing"/>
        <s v="Floaters"/>
        <s v="Merlin's Tour of the Universe"/>
        <s v="Introducing Baudrillard"/>
        <s v="The One Tree (The Second Chronicles of Thomas Covenant  #2)"/>
        <s v="Kiss &amp; Tell"/>
        <s v="Rumic World Trilogy  Volume 3 (Rumic World Trilogy  #3)"/>
        <s v="The Dark Descent"/>
        <s v="Marabou Stork Nightmares"/>
        <s v="The Floating Opera and The End of the Road"/>
        <s v="The Ship Avenged"/>
        <s v="Bellwether"/>
        <s v="The Samurai"/>
        <s v="Development  Geography  and Economic Theory"/>
        <s v="Pop Internationalism"/>
        <s v="Dancing in the Flames: The Dark Goddess in the Transformation of Consciousness"/>
        <s v="The Art of the Personal Essay: An Anthology from the Classical Era to the Present"/>
        <s v="Accordion Crimes"/>
        <s v="The Daring Young Man on the Flying Trapeze and Other Stories"/>
        <s v="The Mantle of Kendis-Dai (Starshield  #1)"/>
        <s v="Bad Haircut: Stories of the Seventies"/>
        <s v="Only the River Runs Free (The Galway Chronicles  #1)"/>
        <s v="22 Indigo Place"/>
        <s v="Exclusive"/>
        <s v="Fanta C (Mason Sisters  #1)"/>
        <s v="Be the Person You Want to Find: Relationship and Self-Discovery"/>
        <s v="The Stories (So Far)"/>
        <s v="Lorca &amp; Jimenez: Selected Poems"/>
        <s v="Silent Running"/>
        <s v="On the Bus: The Complete Guide to the Legendary Trip of Ken Kesey and the Merry Pranksters and the Birth of Counterculture"/>
        <s v="Does Anybody Have a Problem With That? The Best of Politically Incorrect"/>
        <s v="Full House: The Spread of Excellence from Plato to Darwin"/>
        <s v="The Callahan Chronicals (Callahan's #1-3)"/>
        <s v="The Red Badge of Courage and Four Stories"/>
        <s v="Sweet Rosie O'Grady"/>
        <s v="Ritual Sins"/>
        <s v="Happily Ever After (Sweet Valley High  #134)"/>
        <s v="Discovering Great Artists: Hands-On Art for Children in the Styles of the Great Masters"/>
        <s v="Harvest"/>
        <s v="Once a Warrior (Warriors  #1)"/>
        <s v="Turtles  Termites  and Traffic Jams: Explorations in Massively Parallel Microworlds"/>
        <s v="The Demon Princes  Volume One: The Star King  The Killing Machine  The Palace of Love"/>
        <s v="The Demon Princes  Volume Two: The Face  The Book of Dreams"/>
        <s v="Kick the Can (One-Eyed Mack  #1)"/>
        <s v="A Fan's Notes"/>
        <s v="Shakespeare's Sonnets"/>
        <s v="Crusade in Europe"/>
        <s v="The Dog Who Loved Too Much: Tales  Treatments and the Psychology of Dogs"/>
        <s v="The Death of an Irish Sea Wolf (Peter McGarr  #12)"/>
        <s v="Creating a Life Worth Living"/>
        <s v="Trail of Tears: The Rise and Fall of the Cherokee Nation"/>
        <s v="Wooden: A Lifetime of Observations and Reflections On and Off the Court"/>
        <s v="McNally's Puzzle (Archy McNally  #6)"/>
        <s v="Tropic of Orange"/>
        <s v="The Queen of the Damned (The Vampire Chronicles  #3)"/>
        <s v="The Feast of All Saints"/>
        <s v="Masters of Small Worlds: Yeoman Households  Gender Relations  and the Political Culture of the Antebellum South Carolina Low Country"/>
        <s v="Marcel Proust: On Art and Literature 1896-1919"/>
        <s v="The Free Bards (Bardic Voices  #1-3)"/>
        <s v="The Reality Dysfunction Part 2: Expansion (Night's Dawn 1)"/>
        <s v="The Wind-Up Bird Chronicle"/>
        <s v="Wartime Lies"/>
        <s v="Uncommon Carriers"/>
        <s v="Simply Beautiful Beaded Jewelry"/>
        <s v="The Coming Economic Collapse: How You Can Thrive When Oil Costs $200 a Barrel"/>
        <s v="HTML  XHTML  and CSS (Visual Quickstart Guide)"/>
        <s v="A Million Little Lies"/>
        <s v="2012: The Return of Quetzalcoatl"/>
        <s v="Way of the Peaceful Warrior: A Book That Changes Lives"/>
        <s v="The Name of the Rose (Everyman's Library (Cloth))"/>
        <s v="Passionate Minds"/>
        <s v="On Truth"/>
        <s v="Love @ First Site"/>
        <s v="The Black Book of Hollywood Beauty Secrets"/>
        <s v="Search Engine Optimization for Dummies"/>
        <s v="Truth and Fiction in The Da Vinci Code: A Historian Reveals What We Really Know about Jesus  Mary Magdalene &amp; Constantine"/>
        <s v="Does Anything Eat Wasps?: And 101 Other Unsettling  Witty Answers to Questions You Never Thought You Wanted to Ask"/>
        <s v="The Wonder Years: Helping Your Baby and Young Child Successfully Negotiate the Major Developmental Milestones"/>
        <s v="The Faiths of the Founding Fathers"/>
        <s v="Regeneration (Species Imperative  #3)"/>
        <s v="The Sword of Cortés (Pirates of the Caribbean: Jack Sparrow  #4)"/>
        <s v="The Coming Storm (Pirates of the Caribbean: Jack Sparrow  #1)"/>
        <s v="The Bluebird and the Sparrow (Women of the West  #10)"/>
        <s v="Road Trip USA: Cross-Country Adventures on America's Two-Lane Highways"/>
        <s v="Prince of Ice (Tale of the Demon World  #3)"/>
        <s v="With Open Hands"/>
        <s v="The King in the Window"/>
        <s v="The Nubian Prince"/>
        <s v="Empire (Empire  #1)"/>
        <s v="Voyage of Slaves (Flying Dutchman  #3)"/>
        <s v="The Ravenscar Dynasty (Ravenscar  #1)"/>
        <s v="The Laughing Jesus: Religious Lies and Gnostic Wisdom"/>
        <s v="The Shadow Party: How George Soros  Hillary Clinton  and Sixties Radicals Seized Control of the Democratic Party"/>
        <s v="Back to Wando Passo"/>
        <s v="The Last Wife of Henry VIII"/>
        <s v="A Year in the Merde"/>
        <s v="All Aunt Hagar's Children: Stories"/>
        <s v="Supermob: How Sidney Korshak and His Criminal Associates Became America's Hidden Power Brokers"/>
        <s v="When Somebody Loves You Back (Soulmates Dissipate  #6)"/>
        <s v="The Big Empty: Dialogues on Politics  Sex  God  Boxing  Morality  Myth  Poker &amp; Bad Conscience in America"/>
        <s v="You Don't Know Jack (NY Girlfriends  #2)"/>
        <s v="The Complete Idiot's Guide to Calculus"/>
        <s v="Marley &amp; Me: Life and Love with the World's Worst Dog"/>
        <s v="Betraying Spinoza: The Renegade Jew Who Gave Us Modernity"/>
        <s v="Think Like a Guy: How to Get a Guy by Thinking Like One"/>
        <s v="How to Think Theologically"/>
        <s v="Julie and Julia: My Year of Cooking Dangerously"/>
        <s v="Tramps Like Us  Volume 8"/>
        <s v="Manna from Heaven"/>
        <s v="The Dark Mirror (The Bridei Chronicles  #1)"/>
        <s v="The Secret Life of Houdini: The Making of America's First Superhero"/>
        <s v="Aerie (Dragon Jousters  #4)"/>
        <s v="The Wizard of London (Elemental Masters  #4)"/>
        <s v="The Guy Not Taken: Stories"/>
        <s v="Goodnight Nobody"/>
        <s v="The Sword of Angels (The Bronze Knight  #3)"/>
        <s v="Spook: Science Tackles the Afterlife"/>
        <s v="The Collectors (Camel Club  #2)"/>
        <s v="Stork Naked (Xanth  #30)"/>
        <s v="Pet Peeve (Xanth #29)"/>
        <s v="Sex with the Queen: 900 Years of Vile Kings  Virile Lovers  and Passionate Politics"/>
        <s v="Virgin Earth  (Tradescant  #2)"/>
        <s v="Vampire Hunter D Volume 06: Pilgrimage of the Sacred and the Profane"/>
        <s v="Vampire Hunter D Volume 05: The Stuff of Dreams"/>
        <s v="Vampire Hunter D Volume 04: Tale of the Dead Town"/>
        <s v="Oath of Swords (War God  #1)"/>
        <s v="The Norton Anthology of Short Fiction"/>
        <s v="Summer of my German Soldier"/>
        <s v="The Botany of Desire: A Plant's Eye View of the World"/>
        <s v="Female Chauvinist Pigs: Women and the Rise of Raunch Culture"/>
        <s v="Candide and Other Stories (World's Classics)"/>
        <s v="The Power of Art"/>
        <s v="Captive Dreams"/>
        <s v="Changelings"/>
        <s v="The Ghosts in Baker Street: New Tales of Sherlock Holmes"/>
        <s v="The Time Travelers: Volume One"/>
        <s v="The Snow Spider (Snow Spider Trilogy  #1)"/>
        <s v="Faithless (Grant County  #5)"/>
        <s v="Snake Eyes (CSI: Crime Scene Investigation  #8)"/>
        <s v="Prioritizing Web Usability"/>
        <s v="JPod"/>
        <s v="The Complete Brothers Grimm Fairy Tales"/>
        <s v="Maison Ikkoku  Volume 15 (Maison Ikkoku  #15)"/>
        <s v="At the Edge of the World (Crispin  #2)"/>
        <s v="Sachs &amp; Violens"/>
        <s v="Video Girl Ai  Vol. 15: Len's Story"/>
        <s v="Chuck Klosterman IV: A Decade of Curious People and Dangerous Ideas"/>
        <s v="i am 8-bit: Art Inspired by Classic Videogames of the '80s"/>
        <s v="The Book of Three (The Chronicles of Prydain  #1)"/>
        <s v="Hell Phone"/>
        <s v="Flashman on the March (The Flashman Papers  #12)"/>
        <s v="The Out-of-Sync Child Has Fun: Activities for Kids with Sensory Processing Disorder"/>
        <s v="How to Make Money Like a Porn Star"/>
        <s v="Malinche"/>
        <s v="Only the Ring Finger Knows: The Ring Finger Falls Silent (Only the Ring Finger Knows #3)"/>
        <s v="The Drifting Classroom  Vol. 1"/>
        <s v="The Drifting Classroom  Vol. 2 (Drifting Classroom)"/>
        <s v="CSS: The Definitive Guide"/>
        <s v="Reinventing Jesus: How Contemporary Skeptics Miss the Real Jesus and Mislead Popular Culture"/>
        <s v="Ghosthunters and the Incredibly Revolting Ghost (Ghosthunters  #1)"/>
        <s v="Charon's Landing (Philip Mercer  #2)"/>
        <s v="The Twelfth Card (Lincoln Rhyme  #6)"/>
        <s v="The Dragon Quintet"/>
        <s v="CSS Cookbook"/>
        <s v="Diary of a Mistress"/>
        <s v="Yakitate!! Japan  Volume 1"/>
        <s v="Strange Candy (Anita Blake  Vampire Hunter #0.5)"/>
        <s v="Everyone Worth Knowing"/>
        <s v="You: On a Diet: The Owner's Manual for Waist Management"/>
        <s v="Someone Comes to Town  Someone Leaves Town"/>
        <s v="The White Wolf's Son: The Albino Underground (Elric &amp; Oona Von Bek  #3)"/>
        <s v="Mistral's Kiss (Merry Gentry  #5)"/>
        <s v="A Stroke of Midnight (Merry Gentry  #4)"/>
        <s v="Danse Macabre (Anita Blake  Vampire Hunter  #14)"/>
        <s v="Micah (Anita Blake  Vampire Hunter  #13)"/>
        <s v="The Killing Dance (Anita Blake  Vampire Hunter  #6)"/>
        <s v="Sensual Phrase  Vol. 15"/>
        <s v="Sensual Phrase  Vol. 17"/>
        <s v="My Woman His Wife"/>
        <s v="Moon of the Spider (Diablo  #4)"/>
        <s v="For the Love of a Dog: Understanding Emotion in You and Your Best Friend"/>
        <s v="The Regime: Evil Advances  (Before They Were Left Behind  #2)"/>
        <s v="Slaughterhouse: The Shocking Story of Greed  Neglect  And Inhumane Treatment Inside the U.S. Meat Industry"/>
        <s v="Bullshit and Philosophy"/>
        <s v="The Undead and Philosophy: Chicken Soup for the Soulless"/>
        <s v="Call After Midnight &amp; Under The Knife"/>
        <s v="Henry IV  Parts I &amp; II"/>
        <s v="A Dirty Job (Grim Reaper  #1)"/>
        <s v="Happy Hour at Casa Dracula (Casa Dracula  #1)"/>
        <s v="Dublin 4"/>
        <s v="Must Love Dragons (Immortally Sexy  #2)"/>
        <s v="The Beatles"/>
        <s v="Love Smart: Find the One You Want--Fix the One You Got"/>
        <s v="The Horizontal World: Growing Up Wild in the Middle of Nowhere"/>
        <s v="Everything Bad is Good for You"/>
        <s v="Tell Me No Lies"/>
        <s v="Avalon"/>
        <s v="The Winthrop Woman"/>
        <s v="Reluctant Burglar (To Catch a Thief #1)"/>
        <s v="Factotum"/>
        <s v="The Pursuit of History"/>
        <s v="Vegas Bites: A Werewolf Romance Anthology"/>
        <s v="Boys that Bite (Blood Coven Vampire  #1)"/>
        <s v="Collected Plays 1944-1961"/>
        <s v="Kushiel's Scion (Imriel's Trilogy  #1)"/>
        <s v="Godslayer (The Sundering  #2)"/>
        <s v="Ragtime in Simla (Joe Sandilands  #2)"/>
        <s v="Mother's Milk"/>
        <s v="Dark Water (Fog Point  #1)"/>
        <s v="Dragon (Dirk Pitt  #10)"/>
        <s v="Deep Six (Dirk Pitt  #7)"/>
        <s v="Rock Star Superstar"/>
        <s v="Something Blue (Darcy &amp; Rachel  #2)"/>
        <s v="MySQL Cookbook"/>
        <s v="The Quitter"/>
        <s v="Margherita Dolce Vita"/>
        <s v="The Best American Essays 2006"/>
        <s v="Surfer's Code: Twelve Simple Lessons For Riding Through Life"/>
        <s v="The Glass Books of the Dream Eaters (Miss Temple  Doctor Svenson  and Cardinal Chang  #1)"/>
        <s v="Fox Evil"/>
        <s v="Mandala: Luminous Symbols for Healing (with a New CD of Meditations and Exercises!)"/>
        <s v="Odalisque (The Baroque Cycle  Vol. 1  Book 3)"/>
        <s v="Dragon's Eye (Stonefort  #1)"/>
        <s v="The Bradbury Chronicles: The Life of Ray Bradbury"/>
        <s v="Gatsby's Girl"/>
        <s v="Everyman"/>
        <s v="The Kitchen God's Wife"/>
        <s v="Flight of the Nighthawks (The Darkwar Saga  #1)"/>
        <s v="Paranoid Park"/>
        <s v="Glasshouse"/>
        <s v="A Separate War and Other Stories"/>
        <s v="The Black Dahlia Files: The Mob  the Mogul  and the Murder That Transfixed Los Angeles"/>
        <s v="Count Zero (Sprawl  #2)"/>
        <s v="Bargaining for Advantage: Negotiation Strategies for Reasonable People"/>
        <s v="Talk Talk"/>
        <s v="The Lost Painting"/>
        <s v="The Communist Manifesto (Great Ideas)"/>
        <s v="A Woman in Jerusalem"/>
        <s v="A Three Dog Life"/>
        <s v="Here  There Be Dragons (Chronicles of the Imaginarium Geographica  #1)"/>
        <s v="The 33 Strategies of War"/>
        <s v="The Burglar Who Thought He Was Bogart (Bernie Rhodenbarr  #7)"/>
        <s v="Reduced Shakespeare: The Attention-impaired Readers Guide to the World's Best Playwright"/>
        <s v="The Bar on the Seine"/>
        <s v="Lock 14"/>
        <s v="Hatchet Jobs: Writings on Contemporary Fiction"/>
        <s v="Untouchables: My Family's Triumphant Journey Out of the Caste System in Modern India"/>
        <s v="Long Way Round: Chasing Shadows Across the World"/>
        <s v="The Zen of CSS Design: Visual Enlightenment for the Web"/>
        <s v="The Confusion (The Baroque Cycle  #2)"/>
        <s v="The Game: Penetrating the Secret Society of Pickup Artists"/>
        <s v="Read My Lips: Sexual Subversion and the End of Gender"/>
        <s v="Body for Life for Women: A Woman's Plan for Physical and Mental Transformation"/>
        <s v="The Warren Buffett Way"/>
        <s v="The Lord of the Rings- 3 volumes set (The Lord of the Rings  #1-3)"/>
        <s v="Double Tap (Paul Madriani  #8)"/>
        <s v="Don't Make Me Think: A Common Sense Approach to Web Usability"/>
        <s v="Behind Closed Doors: Secrets of Great Management"/>
        <s v="Dispatch"/>
        <s v="Perfectly Reasonable Deviations from the Beaten Track: Letters of Richard P. Feynman"/>
        <s v="Strange Attractions"/>
        <s v="Yeah  I Said It"/>
        <s v="Tolkien and the Great War: The Threshold of Middle-earth"/>
        <s v="The Acme Novelty Library"/>
        <s v="Management Information Systems: Managing the Digital Firm"/>
        <s v="Deerskin"/>
        <s v="Desert Children"/>
        <s v="Death of a Poison Pen (Hamish Macbeth  #19)"/>
        <s v="Sister Freaks: Stories of Women Who Gave Up Everything for God"/>
        <s v="Portrait in Death (In Death  #16)"/>
        <s v="The Story of Chicago May"/>
        <s v="Beauty: The Invisible Embrace"/>
        <s v="Henry Adams and the Making of America"/>
        <s v="Folly and Glory (The Berrybender Narratives  #4)"/>
        <s v="Captivating: Unveiling the Mystery of a Woman's Soul"/>
        <s v="The Mambo Kings Play Songs of Love"/>
        <s v="The Stone Diaries"/>
        <s v="Europe Central"/>
        <s v="Skin Tight (Mick Stranahan  #1)"/>
        <s v="Quiver"/>
        <s v="How Dogs Think: What the World Looks Like to Them and Why They Act the Way They Do"/>
        <s v="Lioness Rampant (Song of the Lioness  #4)"/>
        <s v="Alta (Dragon Jousters  #2)"/>
        <s v="Children of the Night (Diana Tregarde  #2)"/>
        <s v="Do Androids Dream Of Electric Sheep?"/>
        <s v="Organic Church: Growing Faith Where Life Happens"/>
        <s v="Eden Close"/>
        <s v="The Art of Civilized Conversation: A Guide to Expressing Yourself with Style and Grace"/>
        <s v="Bono: In Conversation with Michka Assayas"/>
        <s v="Portraits of Murder: 47 Short Stories Chosen by the Master of Suspense"/>
        <s v="Sleep  Pale Sister"/>
        <s v="The Laughing Corpse (Anita Blake  Vampire Hunter  #2)"/>
        <s v="City of Night (Dean Koontz's Frankenstein  #2)"/>
        <s v="Poirot: The Complete Ariadne Oliver  Vol. 2"/>
        <s v="The Organized Student: Teaching Children the Skills for Success in School and Beyond"/>
        <s v="Mr. Mulliner Speaking"/>
        <s v="My Life  Volume I: The Early Years"/>
        <s v="One Matchless Time: A Life of William Faulkner"/>
        <s v="The Warrior Prophet (The Prince of Nothing  #2)"/>
        <s v="The Nightmare Room: The Nightmare Begins! (The Nightmare Room  #1-3)"/>
        <s v="Conversations with Don DeLillo"/>
        <s v="The Theory and Practice of Group Psychotherapy"/>
        <s v="Already Dead (Joe Pitt  #1)"/>
        <s v="Invisible Residents: The Reality of Underwater UFOs"/>
        <s v="The Fabric of the Cosmos: Space  Time and the Texture of Reality"/>
        <s v="Red Herrings and White Elephants: The Origins of the Phrases We Use Every Day"/>
        <s v="Snapshots From Hell: The Making Of An MBA"/>
        <s v="Ebert's &quot;Bigger&quot; Little Movie Glossary"/>
        <s v="Maison Ikkoku  Volume 9 (Maison Ikkoku  #9)"/>
        <s v="Homer's Daughter"/>
        <s v="For Her Own Good: Two Centuries of the Experts' Advice to Women"/>
        <s v="How to be Idle"/>
        <s v="Uncommon Grounds (Maggy Thorsen Mystery #1)"/>
        <s v="Tuck Everlasting"/>
        <s v="Homer Price"/>
        <s v="The Final Battle (Tales from the Odyssey  #6)"/>
        <s v="President Dad  Volume 2"/>
        <s v="The Darling"/>
        <s v="The Emotional Intelligence Quick Book: Everything You Need to Know to Put Your EQ to Work"/>
        <s v="Data Structures and Algorithms in Java"/>
        <s v="Vulcan's Forge (Philip Mercer  #1)"/>
        <s v="Strategies of Containment: A Critical Appraisal of American National Security Policy During the Cold War"/>
        <s v="Paths to God: Living the Bhagavad Gita"/>
        <s v="Boudicca: The Warrior Queen"/>
        <s v="Hard Candy"/>
        <s v="The End of Faith: Religion  Terror  and the Future of Reason"/>
        <s v="You: The Owner's Manual: An Insider's Guide to the Body That Will Make You Healthier and Younger"/>
        <s v="Eastern Standard Tribe"/>
        <s v="Being Dead Is No Excuse: The Official Southern Ladies Guide to Hosting the Perfect Funeral"/>
        <s v="A Caress of Twilight (Merry Gentry  #2)"/>
        <s v="Patience &amp; Sarah"/>
        <s v="Loving God with All Your Mind"/>
        <s v="Black Boy"/>
        <s v="Superheroes and Philosophy: Truth  Justice  and the Socratic Way"/>
        <s v="Monday Night Class"/>
        <s v="Body Double (Rizzoli &amp; Isles  #4)"/>
        <s v="New Rules: Polite Musings from a Timid Observer"/>
        <s v="True Story"/>
        <s v="From Hinton to Hamlet: Building Bridges between Young Adult Literature and the Classics"/>
        <s v="Hawkes Harbor"/>
        <s v="When True Night Falls (The Coldfire Trilogy  #2)"/>
        <s v="Citizen Girl"/>
        <s v="Black Sun Rising (The Coldfire Trilogy  #1)"/>
        <s v="Crown of Shadows (The Coldfire Trilogy  #3)"/>
        <s v="Mary Engelbreit's Mother Goose: One Hundred Best-Loved Verses"/>
        <s v="Drop The Rock: Removing Character Defects - Steps Six and Seven"/>
        <s v="Hoodwinked"/>
        <s v="If I Have a Wicked Stepmother  Where's My Prince?"/>
        <s v="Grasping God's Word: A Hands-On Approach to Reading  Interpreting  and Applying the Bible"/>
        <s v="The Criminal Mastermind Collection  Bks 1-3 (Artemis Fowl  #1-3)"/>
        <s v="The Lion  the Witch and the Wardrobe (Narnia)"/>
        <s v="Bite Club (Bite Club  #1)"/>
        <s v="The Bitten (Vampire Huntress  #4)"/>
        <s v="The Final Frontiersman: Heimo Korth and His Family  Alone in Alaska's Arctic Wilderness"/>
        <s v="Managers Not MBAs: A Hard Look at the Soft Practice of Managing and Management Development"/>
        <s v="Grey Eminence"/>
        <s v="Alvin Journeyman (Tales of Alvin Maker  #4)"/>
        <s v="Beginning PHP and MySQL 5: From Novice to Professional"/>
        <s v="The United States of Europe: The New Superpower and the End of American Supremacy"/>
        <s v="The Sorrows of Empire: Militarism  Secrecy  and the End of the Republic"/>
        <s v="Forty Signs of Rain (Science in the Capital #1)"/>
        <s v="GraceLand"/>
        <s v="The Non-Designer's Web Book"/>
        <s v="Lost City (NUMA Files  #5)"/>
        <s v="Red Road From Stalingrad: Recollections of a Soviet Infantryman"/>
        <s v="Oh  Play That Thing"/>
        <s v="How to Be Lost"/>
        <s v="The Best of McSweeney's  Vol. 2"/>
        <s v="Criss Cross"/>
        <s v="Graphic Design Solutions"/>
        <s v="D is for Dahl: A gloriumptious A-Z guide to the world of Roald Dahl"/>
        <s v="The Supernaturalist"/>
        <s v="Ajax in Action"/>
        <s v="Simply Beautiful Beading: 53 Quick and Easy Projects"/>
        <s v="Dreamer of Dune: The Biography of Frank Herbert"/>
        <s v="Programming Ruby: The Pragmatic Programmers' Guide"/>
        <s v="The Lovely Bones"/>
        <s v="Natural Cures &quot;They&quot; Don't Want You to Know about"/>
        <s v="Modern Latin America"/>
        <s v="Trump: The Art of the Deal"/>
        <s v="Life of Pi"/>
        <s v="Warrior of the Light"/>
        <s v="The Last Hours of Ancient Sunlight: The Fate of the World and What We Can Do Before It's Too Late"/>
        <s v="Natural Health  Natural Medicine"/>
        <s v="Nights in Rodanthe"/>
        <s v="The Life of Graham Greene  Vol. 1: 1904-1939"/>
        <s v="The Politically Incorrect Guide to American History"/>
        <s v="Scar Tissue"/>
        <s v="The Zanzibar Chest"/>
        <s v="An Unfinished Life: John F. Kennedy  1917-1963"/>
        <s v="Bioinformatics: Sequence and Genome Analysis"/>
        <s v="The St. Paul Stories of F. Scott Fitzgerald"/>
        <s v="Code Complete"/>
        <s v="Mother God: The Feminine Principle to Our Creator"/>
        <s v="When the Emperor Was Divine"/>
        <s v="The Way the Crow Flies"/>
        <s v="Zolar's Encyclopedia and Dictionary of Dreams: Fully Revised and Updated for the 21st Century"/>
        <s v="I Love Everybody (and Other Atrocious Lies)"/>
        <s v="Outcast of Redwall (Redwall  #8)"/>
        <s v="Prophet"/>
        <s v="Slay Ride"/>
        <s v="Enquiry"/>
        <s v="Robbins and Cotran Review of Pathology"/>
        <s v="The Bookseller of Kabul"/>
        <s v="Not Your Mother's Slow Cooker Cookbook"/>
        <s v="Wicked: The Life and Times of the Wicked Witch of the West"/>
        <s v="Reunion (Redemption  #5)"/>
        <s v="Sabriel (Abhorsen  #1)"/>
        <s v="Tuf Voyaging"/>
        <s v="Very Far Away from Anywhere Else"/>
        <s v="How To Have A Beautiful Mind"/>
        <s v="Yiddish with Dick and Jane"/>
        <s v="The Price of Pleasure (Sutherland Brothers  #2)"/>
        <s v="Directing the Documentary"/>
        <s v="Before We Were Free"/>
        <s v="My Life"/>
        <s v="Madame Bovary (Critical Editions)"/>
        <s v="The Filth"/>
        <s v="Slightly Settled (Slightly  #2)"/>
        <s v="Lies &amp; the Lying Liars Who Tell Them: A Fair &amp; Balanced Look at the Right"/>
        <s v="Maison Ikkoku  Volume 5 (Maison Ikkoku  #5)"/>
        <s v="Maison Ikkoku  Volume 6 (Maison Ikkoku  #6)"/>
        <s v="Parasite Pig (Interstellar Pig #2)"/>
        <s v="Pledged: The Secret Life of Sororities"/>
        <s v="The Legend of Huma (Dragonlance: Heroes  #1)"/>
        <s v="Every Second Counts"/>
        <s v="Things Pondered: From the Heart of a Lesser Woman"/>
        <s v="The Liberated Bride"/>
        <s v="Mortals"/>
        <s v="The Vanished Man (Lincoln Rhyme  #5)"/>
        <s v="The New York Times Guide to Essential Knowledge"/>
        <s v="Cerulean Sins (Anita Blake  Vampire Hunter  #11)"/>
        <s v="Sensual Phrase  Vol. 3"/>
        <s v="Dead Witch Walking (The Hollows  #1)"/>
        <s v="Marx's Concept of Man"/>
        <s v="Hellsing  Vol. 03 (Hellsing  #3)"/>
        <s v="Diabolo: Volume 1"/>
        <s v="Babyville"/>
        <s v="Fat Pig"/>
        <s v="The Scarlet Pimpernel"/>
        <s v="Will in the World: How Shakespeare Became Shakespeare"/>
        <s v="Essential Tales and Poems"/>
        <s v="The Lust Lizard of Melancholy Cove (Pine Cove  #2)"/>
        <s v="A Collection of Rudyard Kipling's Just So Stories"/>
        <s v="Going Postal (Discworld  #33)"/>
        <s v="Two of Us: The Story of a Father  a Son  and the Beatles"/>
        <s v="The Avignon Quintet: Monsieur  Livia  Constance  Sebastian and Quinx"/>
        <s v="Carnet de Voyage"/>
        <s v="The Body in the Lighthouse"/>
        <s v="Fabulous Small Jews"/>
        <s v="Murder in the Bastille (Aimee Leduc Investigations  #4)"/>
        <s v="The Agony and the Ecstasy: A Biographical Novel of Michelangelo"/>
        <s v="Revolution in The Valley: The Insanely Great Story of How the Mac Was Made"/>
        <s v="PHP and MySQL Web Development (Developer's Library)"/>
        <s v="A History of Modern Europe  Volume 2: From the French Revolution to the Present"/>
        <s v="Absolute Trust in the Goodness of the Earth: New Poems"/>
        <s v="The Best American Nonrequired Reading 2004"/>
        <s v="Sleeping in Flame (Answered Prayers  #2)"/>
        <s v="Full Steam Ahead!: Unleash the Power of Vision in Your Work and Your Life"/>
        <s v="Slider"/>
        <s v="The Criss Cross"/>
        <s v="Phantom Pain"/>
        <s v="Goat Girls (Weetzie Bat  #2-3)"/>
        <s v="Beautiful Boys (Weetzie Bat  #4-5)"/>
        <s v="The Elements of Typographic Style"/>
        <s v="Desiring God: Meditations of a Christian Hedonist"/>
        <s v="The Leadership Challenge"/>
        <s v="Theban Plays"/>
        <s v="Lysistrata and Other Plays"/>
        <s v="Breaking Open the Head: A Psychedelic Journey Into the Heart of Contemporary Shamanism"/>
        <s v="Murder at Ford's Theatre (Capital Crimes  #19)"/>
        <s v="The Birth of Tragedy"/>
        <s v="Tucket's Travels: Francis Tucket's Adventures In The West  1847-1849 (The Tucket Adventures  #1-5)"/>
        <s v="The Assistant"/>
        <s v="The Great Good Thing (The Sylvie Cycle  #1)"/>
        <s v="The Road Less Traveled: A New Psychology of Love  Traditional Values  and Spiritual Growth"/>
        <s v="Men's Health: Book of Muscle - The World's Most Complete Guide to Building Your Body"/>
        <s v="  said the shotgun to the head."/>
        <s v="Autobiography of a Fat Bride: True Tales of a Pretend Adulthood"/>
        <s v="Salamandastron (Redwall  #5)"/>
        <s v="Master and Commander (Aubrey/Maturin   #1)"/>
        <s v="Last Chance Saloon"/>
        <s v="Babbitt"/>
        <s v="The Gray-Eyed Goddess (Tales from the Odyssey  #4)"/>
        <s v="The Lion  the Witch and the Wardrobe"/>
        <s v="The Magic Barrel"/>
        <s v="A Treasury of Dick and Jane and Friends (Dick and Jane)"/>
        <s v="Sorcery Rising (Fool's Gold  #1)"/>
        <s v="The Outsider"/>
        <s v="Ultimate Unofficial Guide to the Mysteries of Harry Potter: Analysis of Books 1-4"/>
        <s v="When the Elephants Dance"/>
        <s v="The Sweet Potato Queens' Big-Ass Cookbook (and Financial Planner)"/>
        <s v="Why Are All The Black Kids Sitting Together in the Cafeteria?: A Psychologist Explains the Development of Racial Identity"/>
        <s v="My Invented Country: A Nostalgic Journey Through Chile"/>
        <s v="Masters of Death: The SS-Einsatzgruppen and the Invention of the Holocaust"/>
        <s v="A Yellow Raft in Blue Water"/>
        <s v="Sirens and Sea Monsters (Tales from the Odyssey #3)"/>
        <s v="The Cay (The Cay  #1)"/>
        <s v="Beyond the Post-Modern Mind: The Place of Meaning in a Global Civilization"/>
        <s v="Please Stop Laughing at Me... One Woman's Inspirational Story"/>
        <s v="Color: A Natural History of the Palette"/>
        <s v="Double Dealer (CSI: Crime Scene Investigation  #1)"/>
        <s v="Fugitives and Refugees: A Walk in Portland  Oregon"/>
        <s v="City of Glass: Douglas Coupland's Vancouver"/>
        <s v="The Origin of the Bible"/>
        <s v="Tales from the Dark Tower"/>
        <s v="Miracle at St. Anna"/>
        <s v="Dragons of Winter Night (Dragonlance: Chronicles #2)"/>
        <s v="Ward No. 6 and Other Stories"/>
        <s v="The Out-of-Sync Child Has Fun: Activities for Kids with Sensory Integration Dysfunction"/>
        <s v="Understanding Media: The Extensions of Man"/>
        <s v="A Random Walk Down Wall Street"/>
        <s v="The One-Eyed Giant (Tales from the Odyssey  #1)"/>
        <s v="The Sibley Field Guide to Birds of Western North America"/>
        <s v="The Twentieth Wife (Taj Mahal Trilogy  #1)"/>
        <s v="Agapē Agape"/>
        <s v="Peril's Gate (Wars of Light &amp; Shadow #6; Arc 3 - Alliance of Light  #3)"/>
        <s v="Exile's Honor (Heralds of Valdemar  #6)"/>
        <s v="Spirits White as Lightning (Bedlam's Bard  #5)"/>
        <s v="Candy"/>
        <s v="When Smoke Ran Like Water: Tales Of Environmental Deception And The Battle Against Pollution"/>
        <s v="Spellbound"/>
        <s v="X/1999  Volume 02: Overture"/>
        <s v="I Henry IV"/>
        <s v="World War II: A Short History"/>
        <s v="7 Steps to Midnight"/>
        <s v="The Journey (Guardians of Ga'Hoole  #2)"/>
        <s v="With Her Last Breath"/>
        <s v="Only Mine (Only Series  #2)"/>
        <s v="Media Unlimited: How the Torrent of Images &amp; Sounds Overwhelms Our Lives"/>
        <s v="The Whole World is Watching: Mass Media in the Making and Unmaking of the New Left with a New Preface"/>
        <s v="In the Land of the Lawn Weenies and Other Warped and Creepy Tales (Weenies series  #1)"/>
        <s v="A Scandalous Life: The Biography of Jane Digby"/>
        <s v="The South Beach Diet: The Delicious  Doctor-Designed  Foolproof Plan for Fast and Healthy Weight Loss"/>
        <s v="Sweet 18 (SVH Senior Year  #48)"/>
        <s v="Household Saints"/>
        <s v="In the Hand of Dante"/>
        <s v="The Sea Hunters II (The Sea Hunters  #2)"/>
        <s v="The Sea Hunters (The Sea Hunters #1)"/>
        <s v="Winter Season: A Dancer's Journal"/>
        <s v="My Gal Sunday"/>
        <s v="A Long Short War: The Postponed Liberation of Iraq"/>
        <s v="The Tenants of Moonbloom"/>
        <s v="Hidden Leaves (De Beers  #5)"/>
        <s v="Maigret in Holland"/>
        <s v="Maigret and the Killer"/>
        <s v="I Should Be Extremely Happy in Your Company: A Novel of Lewis and Clark"/>
        <s v="How Democratic Is the American Constitution?"/>
        <s v="Parliament of Whores: A Lone Humorist Attempts to Explain the Entire U.S. Government"/>
        <s v="The Classic Ten: The True Story of the Little Black Dress and Nine Other Fashion Favorites"/>
        <s v="Tuesdays with Morrie"/>
        <s v="Betsy-Tacy (Betsy-Tacy  #1)"/>
        <s v="Lucy Sullivan Is Getting Married"/>
        <s v="Jasmine and Stars: Reading More Than Lolita in Tehran"/>
        <s v="Dreams from My Father: A Story of Race and Inheritance"/>
        <s v="The Gonzo Way: A Celebration of Dr. Hunter S. Thompson"/>
        <s v="The Castle in the Forest"/>
        <s v="Rebecca"/>
        <s v="Night of Long Shadows (Eberron: Inquisitives  #2)"/>
        <s v="The Twelve Kingdoms: Sea of Shadow (The Twelve Kingdoms  #1)"/>
        <s v="Tramps Like Us  Volume 12"/>
        <s v="Fortune's Fool (Five Hundred Kingdoms  #3)"/>
        <s v="Bedlam's Edge (Bedlam's Bard  #8)"/>
        <s v="She Got Up Off the Couch: And Other Heroic Acts from Mooreland  Indiana"/>
        <s v="The Kindness of Strangers"/>
        <s v="The Museum of Dr. Moses: Tales of Mystery and Suspense"/>
        <s v="Michael Tolliver Lives (Tales of the City  #7)"/>
        <s v="Vampire Hunter D Volume 07: Mysterious Journey to the North Sea - Part One"/>
        <s v="Superman: Back in Action"/>
        <s v="The Dead Beat: Lost Souls  Lucky Stiffs  and the Perverse Pleasures of Obituaries"/>
        <s v="War and Peace and War: The Rise and Fall of Empires"/>
        <s v="Reluctant Runaway (To Catch a Thief #2)"/>
        <s v="The Quilter's Homecoming (Elm Creek Quilts  #10)"/>
        <s v="Be Happy or I'll Scream!: My Deranged Quest for the Perfect Husband  Family  and Life"/>
        <s v="Cygnet (Cygnet  #1-2)"/>
        <s v="Hollywood Station (Hollywood Station  #1)"/>
        <s v="The Hunt for Zero Point: Inside the Classified World of Antigravity Technology"/>
        <s v="Love  Stargirl (Stargirl  #2)"/>
        <s v="Voices From the Street"/>
        <s v="Lidia's Italy"/>
        <s v="Discovery of the Presence of God: Devotional Nonduality"/>
        <s v="Mayflower Treasure Hunt (A to Z Mysteries: Super Edition  #2)"/>
        <s v="Violet Makes A Splash (Sister Magic)"/>
        <s v="The Mystery Method: How to Get Beautiful Women Into Bed"/>
        <s v="Sophie's World"/>
        <s v="The Drifting Classroom  Vol. 5 (Drifting Classroom)"/>
        <s v="The Drifting Classroom  Vol. 6 (The Drifting Classroom)"/>
        <s v="The Drifting Classroom  Vol. 4 (Drifting Classroom)"/>
        <s v="Game of Shadows: Barry Bonds  BALCO  and the Steroids Scandal that Rocked Professional Sports"/>
        <s v="Storming the Gates of Paradise: Landscapes for Politics"/>
        <s v="Warrior Angel"/>
        <s v="Yakitate!! Japan  Volume 4"/>
        <s v="Yakitate!! Japan  Volume 5"/>
        <s v="The Mistress's Daughter"/>
        <s v="Candy Girl: A Year in the Life of an Unlikely Stripper"/>
        <s v="The Harlequin (Anita Blake  Vampire Hunter #15)"/>
        <s v="Paula Spencer"/>
        <s v="Cliffs of Despair: A Journey to Suicide's Edge"/>
        <s v="Hot Stuff (Cate Madigan #1)"/>
        <s v="The Chronicles of Chrestomanci  Vol. 1 (Chrestomanci  #1-2)"/>
        <s v="Shattered Air: A True Account of Catastrophe and Courage on Yosemite's Half Dome"/>
        <s v="The Chronicles of Riddick"/>
        <s v="At the Edge (Psychic Triplet Trilogy  #1)"/>
        <s v="Sgt. Rock: The Prophecy"/>
        <s v="Feast of Souls (The Magister Trilogy  #1)"/>
        <s v="Midnight Brunch (Casa Dracula  #2)"/>
        <s v="Wicked Ties (Wicked Lovers  #1)"/>
        <s v="Awakening (Chasing Yesterday  #1)"/>
        <s v="Betrayal (Chasing Yesterday  #2)"/>
        <s v="Perfect Girls  Starving Daughters: The Frightening New Normalcy of Hating Your Body"/>
        <s v="More Plums in One (Stephanie Plum  #4-6)"/>
        <s v="Two for the Dough (Stephanie Plum  #2)"/>
        <s v="Lurulu"/>
        <s v="I Sold My Soul on Ebay: Viewing Faith Through an Atheist's Eyes"/>
        <s v="The Mammoth Book of Golden Age Science Fiction: Ten Classic Stories from the Birth of Modern Science Fiction Writing"/>
        <s v="The Navigator (NUMA Files  #7)"/>
        <s v="Sandworms of Dune (Dune Chronicles #8)"/>
        <s v="Lead Like Jesus: Lessons from the Greatest Leadership Role Model of All Time"/>
        <s v="The Life and Times of the Thunderbolt Kid: A Memoir"/>
        <s v="Scattered Leaves (Early Spring  #2)"/>
        <s v="American Splendor: Another Day"/>
        <s v="A Garden Of Vipers (Carson Ryder  #3)"/>
        <s v="Crooked Little Vein"/>
        <s v="The Engagement"/>
        <s v="Alphabet Weekends"/>
        <s v="Judas Unchained (Commonwealth Saga  #2)"/>
        <s v="Half Moon Investigations"/>
        <s v="Legend of the Worst Boy in the World"/>
        <s v="The Amber Spyglass (His Dark Materials  #3)"/>
        <s v="Emergence: The Connected Lives of Ants  Brains  Cities  and Software"/>
        <s v="Death and the King's Horseman"/>
        <s v="Graphic Design: A Concise History (World of Art)"/>
        <s v="Alcoholics Anonymous"/>
        <s v="Party Shoes (Shoes  #5)"/>
        <s v="Souvenir of Canada"/>
        <s v="Soul of the Sword: An Illustrated History of Weaponry and Warfare from Prehistory to the Present"/>
        <s v="The Middle Passage"/>
        <s v="Murder in Foggy Bottom (Capital Crimes  #17)"/>
        <s v="Seven Up (Stephanie Plum  #7)"/>
        <s v="Sex and the City: Kiss and Tell"/>
        <s v="Antigone's Claim: Kinship Between Life and Death"/>
        <s v="Ender's Game Boxed Set: Ender's Game  Ender's Shadow  Shadow of the Hegemon"/>
        <s v="Jenny and the Jaws of Life: Short Stories"/>
        <s v="Healing With Whole Foods: Asian Traditions and Modern Nutrition"/>
        <s v="Art and Beauty in the Middle Ages"/>
        <s v="Next: The Future Just Happened"/>
        <s v="A History of Britain: The Fate Of Empire 1776-2000 (A History of Britain  #3)"/>
        <s v="First Comes Love (Hot Water  California #1)"/>
        <s v="Hardcase (Joe Kurtz  #1)"/>
        <s v="Arrowsmith / Elmer Gantry / Dodsworth"/>
        <s v="Collected Stories and Later Writings"/>
        <s v="On Democracy &amp; Education (Social Theory  Education &amp; Cultural Change)"/>
        <s v="Celtic Tree Mysteries: Practical Druid Magic &amp; Divination"/>
        <s v="Battlefield of the Mind: Winning the Battle in Your Mind"/>
        <s v="The Serpent's Shadow (Elemental Masters  #1)"/>
        <s v="President Nixon: Alone in the White House"/>
        <s v="Chosen Prey (Lucas Davenport  #12)"/>
        <s v="Xanth: The Quest for Magic (Xanth  #1-3)"/>
        <s v="The Fantasies of Robert A. Heinlein"/>
        <s v="Everybody Was Kung Fu Fighting: Afro-Asian Connections and the Myth of Cultural Purity"/>
        <s v="The Cyberiad"/>
        <s v="Power vs. Force"/>
        <s v="The Invisibles  Vol. 7: The Invisible Kingdom"/>
        <s v="Line Of Vision"/>
        <s v="Prisoner's Dilemma"/>
        <s v="This Is Berlin: Reporting from Nazi Germany 1938-40"/>
        <s v="Speaks the Nightbird (Matthew Corbett  #1)"/>
        <s v="Trainspotting (Mark Renton  #2)"/>
        <s v="Out of Sight  Out of Mind (The Amazing Days of Abby Hayes  #9)"/>
        <s v="The Complete ACOA Sourcebook: Adult Children of Alcoholics at Home  at Work and in Love"/>
        <s v="River Of Ruin (Philip Mercer  #5)"/>
        <s v="The Cheese Monkeys"/>
        <s v="Twelve Ordinary Men"/>
        <s v="Jade Star (Star  #4)"/>
        <s v="Burnt Offerings (Anita Blake  Vampire Hunter  #7)"/>
        <s v="Blue Moon (Anita Blake  Vampire Hunter  #8)"/>
        <s v="The Four Loves"/>
        <s v="Songmaster"/>
        <s v="Philosophy of Religion: An Anthology"/>
        <s v="Ten Great Works of Philosophy"/>
        <s v="Yes  Your Teen Is Crazy!: Loving Your Kid Without Losing Your Mind"/>
        <s v="Midnight Is a Place"/>
        <s v="You Know You Love Me (Gossip Girl  #2)"/>
        <s v="Bite Me!: An Unofficial Guide to the World of Buffy the Vampire Slayer"/>
        <s v="The Valley of Horses (Earth's Children  #2)"/>
        <s v="The Living Blood (African Immortals  #2)"/>
        <s v="Fire Ice (NUMA Files  #3)"/>
        <s v="Burning The Map"/>
        <s v="Dwight D. Eisenhower (The American Presidents  #34)"/>
        <s v="Kids Are Worth It!: Giving Your Child the Gift of Inner Discipline"/>
        <s v="He Sees You When You're Sleeping"/>
        <s v="Shooting Stars (Shooting Stars  #1-4)"/>
        <s v="Trapped (Mississippi #2)"/>
        <s v="Writing Secure Code"/>
        <s v="The Control of Nature"/>
        <s v="Mapping the Big Picture: Integrating Curriculum &amp; Assessment K-12"/>
        <s v="The Ravishing of Lol Stein"/>
        <s v="Job: A Comedy of Justice"/>
        <s v="The Long Dark Tea-Time of the Soul (Dirk Gently  #2)"/>
        <s v="Vineland"/>
        <s v="Democracy"/>
        <s v="The Music of Chance"/>
        <s v="The Big U"/>
        <s v="The Illustrated Alchemist: A Fable about Following Your Dream"/>
        <s v="Body For Life: 12 Weeks to Mental and Physical Strength"/>
        <s v="How to Succeed with Women"/>
        <s v="The Gate of Fire (Oath Of Empire Book Two)"/>
        <s v="Phaedrus and Letters VII and VIII"/>
        <s v="Iliad"/>
        <s v="The Essential Iliad"/>
        <s v="The Pilgrimage: A Contemporary Quest for Ancient Wisdom"/>
        <s v="The Fifth Mountain"/>
        <s v="Cliffs Notes on Shakespeare's Hamlet"/>
        <s v="Ten Plays"/>
        <s v="Aeschylus I: Oresteia (Agamemnon  The Libation Bearers  The Eumenides)"/>
        <s v="The Theban Plays (Everyman's Library  #93)"/>
        <s v="Augustine of Hippo: A Biography"/>
        <s v="Latin Via Ovid: A First Course"/>
        <s v="Den of Thieves"/>
        <s v="What Jane Austen Ate and Charles Dickens Knew: From Fox Hunting to Whist—the Facts of Daily Life in 19th-Century England"/>
        <s v="The Art of Nonfiction: A Guide for Writers and Readers"/>
        <s v="The History of the Lord of the Rings (The History of Middle-earth #6-9)"/>
        <s v="In the Name of Jesus: Reflections on Christian Leadership"/>
        <s v="Unleashing the Ideavirus: Stop Marketing AT People! Turn Your Ideas into Epidemics by Helping Your Customers Do the Marketing thing for You."/>
        <s v="Real Boys: Rescuing Our Sons from the Myths of Boyhood"/>
        <s v="The Birth of Tragedy/The Genealogy of Morals"/>
        <s v="Bridge to Terabithia"/>
        <s v="Brian's Winter"/>
        <s v="The Twelve Steps &amp; Twelve Traditions of Overeaters Anonymous"/>
        <s v="The Natural Way to Draw"/>
        <s v="Our Kind of People: Inside America's Black Upper Class"/>
        <s v="Mrs. Sharp's Traditions: Reviving Victorian Family Celebrations of Comfort &amp; Joy"/>
        <s v="The World's First Love: Mary  Mother of God"/>
        <s v="Against the Odds: Tales of Achievement"/>
        <s v="Catching Alice"/>
        <s v="Creative Correction: Extraordinary Ideas For Everyday Discipline"/>
        <s v="Soul Mates &amp; Twin Flames: The Spiritual Dimension of Love &amp; Relationships (Pocket Guide to Practical Spirituality)"/>
        <s v="The Illuminati Papers"/>
        <s v="High Fidelity"/>
        <s v="Catfish and Mandala: A Two-Wheeled Voyage Through the Landscape and Memory of Vietnam"/>
        <s v="The 158-Pound Marriage"/>
        <s v="Three Men in a Boat and Three Men on the Bummel"/>
        <s v="Fates Worse Than Death"/>
        <s v="After Many a Summer Dies the Swan"/>
        <s v="The Book of Ruth"/>
        <s v="Problems of the Self: Philosophical Papers 1956 1972"/>
        <s v="Ethics and the Limits of Philosophy"/>
        <s v="Philip Vera Cruz: A Personal History of Filipino Immigrants and the Farmworkers Movement"/>
        <s v="Achilles in Vietnam: Combat Trauma and the Undoing of Character"/>
        <s v="The Mistress of Husaby (Kristin Lavransdatter  #2)"/>
        <s v="The Son Avenger (The Master of Hestviken  #4)"/>
        <s v="Three Complete Novels: Postmortem / Body Of Evidence / All That Remains (Kay Scarpetta  #1  #2  #3)"/>
        <s v="Suffer the Children"/>
        <s v="Teach Your Child to Read in 100 Easy Lessons"/>
        <s v="Divine Conspiracy: Rediscovering Our Hidden Life in God"/>
        <s v="The Dance of the Dissident Daughter: A Woman's Journey from Christian Tradition to the Sacred Feminine"/>
        <s v="The Tale of Genji"/>
        <s v="The Big Money (U.S.A.  #3)"/>
        <s v="1919 (U.S.A.  #2)"/>
        <s v="Under The Tuscan Sun - At Home In Italy"/>
        <s v="My Pride and Joy: An Autobiography"/>
        <s v="Awakening the Buddha Within: Eight Steps to Enlightenment"/>
        <s v="Awakening at Midlife: A Guide to Reviving Your Spirit  Recreating Your Life  and Returning to Your Truest Self"/>
        <s v="Moby Dick  or The Whale"/>
        <s v="Betsy's Wedding (Betsy-Tacy  #10)"/>
        <s v="Betsy and Tacy Go Over the Big Hill (Betsy-Tacy  #3)"/>
        <s v="Betsy Was a Junior (Betsy-Tacy  #7)"/>
        <s v="Red Prophet (Tales of Alvin Maker  #2)"/>
        <s v="Let the Hurricane Roar"/>
        <s v="The Man Who Listens to Horses"/>
        <s v="Fierce Invalids Home from Hot Climates"/>
        <s v="Palimpsest"/>
        <s v="The Wanting Seed"/>
        <s v="Planet of the Apes"/>
        <s v="101 Stories of the Great Ballets: The Scene-by-Scene Stories of the Most Popular Ballets  Old and New"/>
        <s v="Wampeters  Foma and Granfalloons"/>
        <s v="Dandelion Wine"/>
        <s v="Zen in the Art of Writing: Essays on Creativity"/>
        <s v="Difficult Loves"/>
        <s v="The Nonexistent Knight &amp; The Cloven Viscount"/>
        <s v="Anatomy of Love: A Natural History of Mating  Marriage  and Why We Stray"/>
        <s v="The Sun in the Morning: My Early Years in India and England"/>
        <s v="The Far Pavilions"/>
        <s v="Stephen King: America's Best-Loved Boogeyman"/>
        <s v="The Stephen King Universe: A Guide to the Worlds of the King of Horror"/>
        <s v="Losers: The Road to Everyplace But the White House"/>
        <s v="Picture This"/>
        <s v="The Sword and the Shield: The Mitrokhin Archive &amp; the Secret History of the KGB"/>
        <s v="By-Line: Selected Articles and Dispatches of Four Decades"/>
        <s v="Omega Path (Outlanders  #4)"/>
        <s v="Savage Sun (Outlanders  #3)"/>
        <s v="Eight Men Out: The Black Sox and the 1919 World Series"/>
        <s v="Eat Right 4 Your Type"/>
        <s v="The Screwtape Letters/Book &amp; Study Guide"/>
        <s v="Something to Declare"/>
        <s v="The Hollow Man"/>
        <s v="Stinger"/>
        <s v="Storm of the Century: An Original Screenplay"/>
        <s v="The Victim"/>
        <s v="Resistance  Rebellion and Death: Essays"/>
        <s v="On Certainty"/>
        <s v="The Blue and Brown Books"/>
        <s v="Human  All Too Human (Complete Works 3)"/>
        <s v="Three by Annie Dillard: Pilgrim at Tinker Creek  An American Childhood  The Writing Life"/>
        <s v="For the Time Being"/>
        <s v="A Confederate General from Big Sur / Dreaming of Babylon / The Hawkline Monster"/>
        <s v="Cat in the Dark (Joe Grey  #4)"/>
        <s v="Ride the Moon Down"/>
        <s v="Kingsblood Royal"/>
        <s v="Second Ring of Power"/>
        <s v="Tales of Power"/>
        <s v="Fire from Within"/>
        <s v="Clea (The Alexandria Quartet #4)"/>
        <s v="Stormy Weather"/>
        <s v="The Dark Side Of Genius: The Life Of Alfred Hitchcock"/>
        <s v="Green Arrow  Vol. 1: Quiver"/>
        <s v="Dark Visions"/>
        <s v="The Presocratics"/>
        <s v="What You Think of Me Is None of My Business"/>
        <s v="Shards of a Broken Crown (The Serpentwar Saga  #4)"/>
        <s v="Rage of a Demon King (The Serpentwar Saga  #3)"/>
        <s v="Storm Rising (Valdemar: Mage Storms  #2)"/>
        <s v="Jinx High (Diana Tregarde  #3)"/>
        <s v="Difficult Conversations: How to Discuss What Matters Most"/>
        <s v="Thrones  Dominations"/>
        <s v="The Shifting Realities of Philip K. Dick"/>
        <s v="Bless Me  Ultima"/>
        <s v="The Inheritors"/>
        <s v="Introduction to Documentary"/>
        <s v="Night Beat: A Shadow History of Rock &amp; Roll"/>
        <s v="Faust  Part One"/>
        <s v="Chosen But Free"/>
        <s v="Maya Cosmogenesis 2012: The True Meaning of the Maya Calendar End-Date"/>
        <s v="The Sound of Mountain Water"/>
        <s v="The Art of Alfred Hitchcock: Fifty Years of His Motion Pictures"/>
        <s v="The Mystery of the Whispering Mummy (Alfred Hitchcock and The Three Investigators  #3)"/>
        <s v="The Main Corpse (A Goldy Bear Culinary Mystery #6)"/>
        <s v="Roc and a Hard Place (Xanth #19)"/>
        <s v="Vision of Tarot (Tarot  #2)"/>
        <s v="Demons Don't Dream (Xanth #16)"/>
        <s v="Harpy Thyme (Xanth #17)"/>
        <s v="Geis of the Gargoyle (Xanth #18)"/>
        <s v="God of Tarot (Tarot  #1)"/>
        <s v="Killobyte"/>
        <s v="Question Quest (Xanth #14)"/>
        <s v="Introducing Camus"/>
        <s v="True Believer"/>
        <s v="Teacher's Pet (Wild at Heart  #7)"/>
        <s v="The Phantom Tollbooth"/>
        <s v="The Fourth Book of Lost Swords: Farslayer's Story (Lost Swords  #4)"/>
        <s v="The Last Book of Swords: Shieldbreaker's Story (Lost Swords  #8)"/>
        <s v="Berserker: Blue Death (Berserker  #8)"/>
        <s v="Paradise Lost and Paradise Regained"/>
        <s v="The Book of Leviathan"/>
        <s v="The Cat Who Walks Through Walls (The World As Myth)"/>
        <s v="Living With the Passive-Aggressive Man"/>
        <s v="The Complete Poetry"/>
        <s v="I Am the Blues: The Willie Dixon Story"/>
        <s v="Mr Tompkins in Paperback (Canto)"/>
        <s v="Physics for Scientists and Engineers"/>
        <s v="These Happy Golden Years (Little House  #8)"/>
        <s v="Franz Kafka: The Complete Stories"/>
        <s v="The Gambler/Bobok/A Nasty Story"/>
        <s v="Plays 5: Arcadia / The Real Thing / Night and Day / Indian Ink / Hapgood"/>
        <s v="The Real Thing"/>
        <s v="Life at Blandings"/>
        <s v="The Eyes of the Dragon"/>
        <s v="Christianity for Modern Pagans: Pascal's Pensées - Edited  Outlined &amp; Explained"/>
        <s v="The Basic Problems of Phenomenology (Studies in Phenomenology &amp; Existential Philosophy)"/>
        <s v="Thin Air (Spenser  #22)"/>
        <s v="E=mc2: A Biography of the World's Most Famous Equation"/>
        <s v="The Letters of Virginia Woolf: Volume Four  1929-1931"/>
        <s v="In the Beginning...Was the Command Line"/>
        <s v="Confessions of an Ugly Stepsister"/>
        <s v="Hayao Miyazaki: Master of Japanese Animation"/>
        <s v="The Complete Tales of Nikolai Gogol  Volume 1"/>
        <s v="Pippi in the South Seas"/>
        <s v="Philosophical Dictionary"/>
        <s v="The Last Lion: Winston Spencer Churchill: Visions of Glory  1874-1932"/>
        <s v="The Negative (Ansel Adams Photography  #2)"/>
        <s v="The Print (Ansel Adams Photography  #3)"/>
        <s v="Aliens: Nightmare Asylum"/>
        <s v="Existential Psychotherapy"/>
        <s v="The Embarrassment of Riches: An Interpretation of Dutch Culture in the Golden Age"/>
        <s v="Sudden Fiction International: 60 Short-Short Stories"/>
        <s v="Wanted!"/>
        <s v="The Black Marble"/>
        <s v="Lines and Shadows"/>
        <s v="Dealing in Futures"/>
        <s v="Wait Till Next Year: The Story of a Season When What Should've Happened Didn't  and What Could've Gone Wrong Did"/>
        <s v="The Invisibles  Vol. 3: Entropy in the U.K."/>
        <s v="The Invisibles  Vol. 4: Bloody Hell in America"/>
        <s v="The Invisibles  Vol. 6: Kissing Mister Quimper"/>
        <s v="The Invisibles  Vol. 5: Counting to None"/>
        <s v="The Origins of the Civil Rights Movements: Black Communities Organizing for Change"/>
        <s v="Lum: Urusei Yatsura. Perfect Collection (Urusei Yatsura  #1)"/>
        <s v="The Gap Into Vision: Forbidden Knowledge (Gap  #2)"/>
        <s v="Beyond Innocence (Beyond Duet  #1)"/>
        <s v="Blood Wedding and Yerma"/>
        <s v="The Buddha of Suburbia"/>
        <s v="Round Ireland with a Fridge"/>
        <s v="The Children's Book of America"/>
        <s v="I'm Good Enough  I'm Smart Enough  &amp; Doggone It  People Like Me!"/>
        <s v="J.R.R. Tolkien: Artist and Illustrator"/>
        <s v="The Mermaids Singing"/>
        <s v="The Nightmare Chronicles"/>
        <s v="Complete Poems (Library of Classic Poets)"/>
        <s v="The Circle (Dan Lenson  #3)"/>
        <s v="Chimera"/>
        <s v="Dragon's Gate (Golden Mountain Chronicles  #3)"/>
        <s v="Keeping Faith: Memoirs of a President"/>
        <s v="Psychoanalysis and Religion"/>
        <s v="Saint Thomas Aquinas"/>
        <s v="Existentialism from Dostoevsky to Sartre"/>
        <s v="Isak Dinesen: The Life of a Storyteller"/>
        <s v="Success Stories"/>
        <s v="The Roman Empire"/>
        <s v="Three Greek Plays: Prometheus Bound/Agamemnon/The Trojan Women"/>
        <s v="Walking with the Wind: A Memoir of the Movement"/>
        <s v="Julie  or the New Heloise"/>
        <s v="Wildfire (Drinker of Souls: Wild Magic  #2)"/>
        <s v="A Sudden Wild Magic"/>
        <s v="Bengal Nights"/>
        <s v="Myth and Reality"/>
        <s v="Bound In Blood: The Erotic Journey of a Vampire"/>
        <s v="My Name is Aram"/>
        <s v="Remembrance of Things Past: Volume II - The Guermantes Way &amp; Cities of the Plain"/>
        <s v="The Magic of Krynn (DragonLance: Tales I  #1)"/>
        <s v="More Leaves from the Inn of the Last Home (Dragonlance: Leaves from the Inn of the Last Home  #2)"/>
        <s v="The Empty Chair (Lincoln Rhyme  #3)"/>
        <s v="The Devil's Teardrop"/>
        <s v="Blood Meridian  or the Evening Redness in the West"/>
        <s v="Beyond World's End (Bedlam's Bard  #4)"/>
        <s v="Fiddler Fair"/>
        <s v="The Chain of Chance"/>
        <s v="A Perfect Vacuum"/>
        <s v="Eden"/>
        <s v="The Waterborn (Children of the Changeling  #1)"/>
        <s v="Mistress Masham's Repose"/>
        <s v="A Magic-Lover's Treasury of the Fantastic"/>
        <s v="Still Here: Embracing Aging  Changing and Dying"/>
        <s v="Be Here Now"/>
        <s v="The Only Dance There Is"/>
        <s v="Journey of Awakening: A Meditator's Guidebook"/>
        <s v="Lost Continents"/>
        <s v="The Strategy of Satan: How to Detect and Defeat Him"/>
        <s v="Doubling the Point: Essays and Interviews"/>
        <s v="Into the Void (Spelljammer: The Cloakmaster Cycle  #2)"/>
        <s v="Fiskadoro"/>
        <s v="The Visible Hand: The Managerial Revolution in American Business"/>
        <s v="Edgar A. Poe: Mournful and Never-ending Remembrance"/>
        <s v="A Light in the Attic (Book &amp; CD)"/>
        <s v="Charade"/>
        <s v="The Devil's Own (Hellraiser #2)"/>
        <s v="Yesterday  I Cried"/>
        <s v="The Communist Manifesto with Related Documents"/>
        <s v="Cigarettes Are Sublime"/>
        <s v="The Art of Listening"/>
        <s v="The Sleepwalkers: A History of Man's Changing Vision of the Universe"/>
        <s v="The Act of Creation"/>
        <s v="Malcolm X Speaks: Selected Speeches and Statements"/>
        <s v="Martin and Malcolm and America: A Dream or a Nightmare?"/>
        <s v="Lovelock (Mayflower Trilogy  #1)"/>
        <s v="The Serpent and the Rainbow"/>
        <s v="The Cambridge Companion to Jane Austen"/>
        <s v="Seinfeld and Philosophy"/>
        <s v="Philosophy of Religion"/>
        <s v="River Out of Eden: A Darwinian View of Life"/>
        <s v="Demonic Males: Apes and the Origins of Human Violence"/>
        <s v="Ghosts and Grisly Things"/>
        <s v="Silver Bullet"/>
        <s v="Legends"/>
        <s v="Favorite Tales of Sholom Aleichem"/>
        <s v="The Divine Comedy II: Purgatory"/>
        <s v="The Dream and the Underworld"/>
        <s v="Floating in My Mother's Palm"/>
        <s v="The Naked Warrior: Master the Secrets of the Super-Strong - Using Bodyweight Exercises Only"/>
        <s v="The More Than Complete Hitchhiker's Guide (Hitchhiker's Guide  #1-4 + short story)"/>
        <s v="Positioning: The Battle for Your Mind"/>
        <s v="The 22 Immutable Laws of Marketing: Violate Them at Your Own Risk"/>
        <s v="Graphic Storytelling and Visual Narrative"/>
        <s v="The Elements of Style"/>
        <s v="That Was Then  This Is Now"/>
        <s v="Eight Little Piggies: Reflections in Natural History"/>
        <s v="Echoes"/>
        <s v="The Theban Plays: Antigone  King Oidipous &amp; Oidipous at Colonus (Focus Classical Library)"/>
        <s v="Rincewind the Wizzard"/>
        <s v="Team Yankee"/>
        <s v="The Treasure Principle: Unlocking the Secret of Joyful Giving"/>
        <s v="Sahara (Dirk Pitt  #11)"/>
        <s v="Six Easy Pieces: Essentials of Physics Explained by Its Most Brilliant Teacher (Helix)"/>
        <s v="Mid-Flinx (Pip &amp; Flinx #7)"/>
        <s v="Chorus Skating (Spellsinger  #8)"/>
        <s v="Dirt (Stone Barrington  #2)"/>
        <s v="Incident at Exeter"/>
        <s v="Because I Remember Terror  Father  I Remember You"/>
        <s v="Beatles: Every Little Thing"/>
        <s v="Mad Cowboy: Plain Truth from the Cattle Rancher Who Won't Eat Meat"/>
        <s v="The Blonde on the Street Corner"/>
        <s v="Of Tender Sin"/>
        <s v="The Moon in the Gutter"/>
        <s v="The Chocolate-Covered Contest (Nancy Drew  #151)"/>
        <s v="Crime Wave: Reportage and Fiction from the Underside of L.A."/>
        <s v="Bad Dreams"/>
        <s v="This Alien Shore"/>
        <s v="The Sixties: Years of Hope  Days of Rage"/>
        <s v="Great Short Works"/>
        <s v="Patience  Princess Catherine (Young Royals  #4)"/>
        <s v="Touched with Fire: Manic-Depressive Illness and the Artistic Temperament"/>
        <s v="Hallucinations: or  The Ill-Fated Peregrinations of Fray Servando"/>
        <s v="Black Hearts in Battersea (The Wolves Chronicles  #2)"/>
        <s v="The Wicked (Vampire Huntress  #8)"/>
        <s v="Dale Loves Sophie to Death"/>
        <s v="A Different Mirror: A History of Multicultural America"/>
        <s v="Trapped in the Mirror: Adult Children of Narcissists in Their Struggle for Self"/>
        <s v="Gift from the Sea"/>
        <s v="The God of Small Things"/>
        <s v="Marilyn Manson"/>
        <s v="Savannah Blues (Weezie and Bebe Mysteries  #1)"/>
        <s v="Whoreson"/>
        <s v="The Tarot Cafe  #1"/>
        <s v="How to Go to College Almost for Free  Updated"/>
        <s v="The Real James Herriot: A Memoir of My Father"/>
        <s v="The Burning Plain and Other Stories"/>
        <s v="He Came to Set the Captives Free"/>
        <s v="Hannibal Crosses the Alps: The Invasion of Italy &amp; the Second Punic War"/>
        <s v="The Great Ape Project: Equality Beyond Humanity"/>
        <s v="Pastwatch: The Redemption of Christopher Columbus"/>
        <s v="The Well At The World's End: Volume I"/>
        <s v="Once A Warrior King: Memories of an Officer in Vietnam"/>
        <s v="Meeting Jesus Again for the First Time: The Historical Jesus and the Heart of Contemporary Faith"/>
        <s v="Reading the Bible Again for the First Time: Taking the Bible Seriously but Not Literally"/>
        <s v="Polymath (Zarathustra Refugee Planets  #2)"/>
        <s v="The Memory of Whiteness: A Scientific Romance"/>
        <s v="The Culture of Fear: Why Americans Are Afraid of the Wrong Things"/>
        <s v="The White Widow"/>
        <s v="Strangers from a Different Shore: A History of Asian Americans"/>
        <s v="Syrup"/>
        <s v="Surveillance (Intervention  #1)"/>
        <s v="Magnificat (Galactic Milieu Trilogy  #3)"/>
        <s v="A Green Desire"/>
        <s v="The Big War"/>
        <s v="Hard Drive: Bill Gates and the Making of the Microsoft Empire"/>
        <s v="Exile"/>
        <s v="Girl (Girl  #1)"/>
        <s v="Head Over Heels"/>
        <s v="Theater Shoes"/>
        <s v="Tales from Margaritaville"/>
        <s v="The Heart of a Leader"/>
        <s v="The Little Book of Coaching: Motivating People to Be Winners"/>
        <s v="The Bridge at Andau"/>
        <s v="Youngblood Hawke"/>
        <s v="Aurora Dawn"/>
        <s v="True Blue: The Oxford Boat Race Mutiny"/>
        <s v="All Through the Night"/>
        <s v="The Night Awakens: A Mystery Writers of America Anthology"/>
        <s v="You Belong To Me"/>
        <s v="Ice (Shooting Stars  #2)"/>
        <s v="The Campfire Collection: Spine-tingling Tales to Tell in the Dark"/>
        <s v="Leadership and the One Minute Manager: Increasing Effectiveness Through Situational Leadership"/>
        <s v="Structure and Interpretation of Computer Programs (MIT Electrical Engineering and Computer Science)"/>
        <s v="The Vampire Companion"/>
        <s v="The Sword of Truth  Boxed Set I: Wizard's First Rule  Blood of the Fold  Stone of Tears (Sword of Truth  #1-3)"/>
        <s v="Magician (The Riftwar Saga  #1-2)"/>
        <s v="Your Child's Self-Esteem: Step-by-Step Guidelines for Raising Responsible  Productive  Happy Children"/>
        <s v="Reading in the Dark"/>
        <s v="The Rose and the Beast: Fairy Tales Retold"/>
        <s v="Too Busy Not to Pray: Slowing Down to Be With God"/>
        <s v="Poems Between Women: Four Centuries of Love  Romantic Friendship  and Desire"/>
        <s v="We Are Michael Field"/>
        <s v="The Complete Green Letters"/>
        <s v="Purple Cane Road (Dave Robicheaux  #11)"/>
        <s v="The Heart's Code: Tapping the Wisdom and Power of Our Heart Energy"/>
        <s v="Mindstar Rising (Greg Mandel  #1)"/>
        <s v="Schmidt Delivered (Schmidt  #2)"/>
        <s v="Die Broke: A Radical Four-Part Financial Plan"/>
        <s v="Whores for Gloria"/>
        <s v="Guidebook to Zen and the Art of Motorcycle Maintenance"/>
        <s v="Naked Pictures of Famous People"/>
        <s v="No Price Too High: A Pentecostal Preacher Becomes Catholic - The Inspirational Story of Alex Jones as Told to Diane Hanson"/>
        <s v="Leadership in Organizations"/>
        <s v="Gorgias"/>
        <s v="Getting Things Done: The Art of Stress-Free Productivity"/>
        <s v="Assembly of Women (Literary Classics)"/>
        <s v="Emergence: Labeled Autistic"/>
        <s v="The Ultimate Time Machine: A Remote Viewer's Perception of Time &amp; Predictions for the New Millennium"/>
        <s v="Bringing Down The House"/>
        <s v="Running with Scissors"/>
        <s v="Tender is the Night"/>
        <s v="Tortilla Flat"/>
        <s v="The Truth about the Drug Companies: How They Deceive Us and What to Do about It"/>
        <s v="The Flame Trees of Thika: Memories of an African Childhood"/>
        <s v="A Map of the World"/>
        <s v="Amber Brown Is Green With Envy"/>
        <s v="iWoz"/>
        <s v="An Episode of Sparrows"/>
        <s v="The Periodic Table"/>
        <s v="The Cloud Atlas"/>
        <s v="The Prodigal Son (Roger the Chapman  #15)"/>
        <s v="Hitler's Willing Executioners: Ordinary Germans and the Holocaust"/>
        <s v="The Idiot Girls' Action-Adventure Club: True Tales from a Magnificent and Clumsy Life"/>
        <s v="Rachel &amp; Leah (Women of Genesis  #3)"/>
        <s v="Laura: The Life of Laura Ingalls Wilder"/>
        <s v="Access the Power of Your Higher Self: Your Source of Inner Guidance and Spiritual Transformation (Pocket Guides to Practical Spirituality)"/>
        <s v="Desert Dawn"/>
        <s v="Cuba: A New History"/>
        <s v="The Children on the Top Floor"/>
        <s v="Glamorous Powers (Starbridge  #2)"/>
        <s v="Mine"/>
        <s v="Perilous Power: The Middle East &amp; US Foreign Policy"/>
        <s v="Tramps Like Us  Volume 9"/>
        <s v="Witches Abroad (Discworld  #12)"/>
        <s v="The Noonday Demon: An Anatomy of Depression"/>
        <s v="My Secret: A PostSecret Book"/>
        <s v="The Secret Lives of Men and Women: A PostSecret Book"/>
        <s v="Exile's Valor (Heralds of Valdemar  #7)"/>
        <s v="The Pretender (Liar's Club  #1)"/>
        <s v="Independent People"/>
        <s v="The Atom Station"/>
        <s v="Chekhov's Doctors: A Collection of Chekhov's Medical Tales (Literature &amp; Medicine 5)"/>
        <s v="The Mind Parasites"/>
        <s v="The Solace Of Leaving Early"/>
        <s v="Three Complete Xanth Novels (Xanth  #1-3)"/>
        <s v="Ecuador &amp; the Galapagos Islands"/>
        <s v="Mugglenet.Com's What Will Happen in Harry Potter 7: Who Lives  Who Dies  Who Falls in Love and How Will the Adventure Finally End?"/>
        <s v="Trauma"/>
        <s v="Every Good Boy Deserves Favor &amp; Professional Foul"/>
        <s v="Shake Hands with the Devil"/>
        <s v="The World's Last Night: And Other Essays"/>
        <s v="Moonraker"/>
        <s v="Chilly Scenes of Winter"/>
        <s v="The Best of the Realms: The Stories of Elaine Cunningham (Forgotten Realms: The Best of the Realms  #3)"/>
        <s v="The American Religion"/>
        <s v="Citizens: A Chronicle of the French Revolution"/>
        <s v="Golden Urchin"/>
        <s v="She Came to Stay"/>
        <s v="The Coming of Age"/>
        <s v="America (The Book): A Citizen's Guide to Democracy Inaction  (Teacher's Edition)"/>
        <s v="Nightmare House (Harrow House  #1)"/>
        <s v="Cities of the Red Night"/>
        <s v="Penguin Book Of Norse Myths: Gods Of The Vikings"/>
        <s v="Pilgermann"/>
        <s v="The Book of My Life"/>
        <s v="How the Irish Saved Civilization"/>
        <s v="Savage Love: Straight Answers from America's Most Popular Sex Columnist"/>
        <s v="The Drifting Classroom  Vol. 7 (The Drifting Classroom)"/>
        <s v="Bras &amp; Broomsticks (Magic in Manhattan  #1)"/>
        <s v="The Long Road Home"/>
        <s v="The God in the Moon (Age of Conan: Hyborian Adventures: A Soldier's Quest  #1)"/>
        <s v="Tsunamis and Other Natural Disasters (Magic Tree House Research Guide  #15)"/>
        <s v="Shout Out Loud! 5"/>
        <s v="Pictures Showing What Happens on Each Page of Thomas Pynchon's Novel Gravity's Rainbow"/>
        <s v="The Evolution Of Desire: Strategies of Human Mating"/>
        <s v="Algorithms in C  Parts 1-4: Fundamentals  Data Structures  Sorting  Searching"/>
        <s v="How &quot;Natives&quot; Think: About Captain Cook  For Example"/>
        <s v="Heartsnatcher"/>
        <s v="Oathblood (Valdemar: Vows and Honor  #3)"/>
        <s v="One Hundred Demons"/>
        <s v="The Life and Death of My Lord Gilles de Rais"/>
        <s v="The Case of the Midwife Toad"/>
        <s v="The Rapture: In the Twinkling of an Eye   (Before They Were Left Behind  #3)"/>
        <s v="Lila's Child: An Inquiry into Quality"/>
        <s v="Straight Talking"/>
        <s v="The Oxford Companion to Philosophy"/>
        <s v="Lectures on the History of Philosophy 1: Greek Philosophy to Plato"/>
        <s v="Introducing Philosophy"/>
        <s v="Complete Short Stories  Vol 2"/>
        <s v="Air Gear  Vol. 4 (Air Gear  #4)"/>
        <s v="Sister Outsider: Essays and Speeches"/>
        <s v="The Call of Cthulhu and Other Weird Stories"/>
        <s v="In the Pond"/>
        <s v="Earned Value Project Management"/>
        <s v="Naomi"/>
        <s v="Elliott Erwitt: Snaps"/>
        <s v="JLA  Vol. 14: Trial by Fire"/>
        <s v="Controversy Creates Cash"/>
        <s v="The Inner Reaches of Outer Space: Metaphor as Myth and as Religion (Collected Worksl)"/>
        <s v="Ghost in the Shell"/>
        <s v="Manic-Depressive Illness: Bipolar Disorders and Recurrent Depression"/>
        <s v="Why I Hate Canadians"/>
        <s v="Winston Churchill"/>
        <s v="Taking Sides (Sweet Valley High  #31)"/>
        <s v="Convergence Culture: Where Old and New Media Collide"/>
        <s v="Bad (Fearless  #13)"/>
        <s v="The Meanest Doll in the World (Doll People  #2)"/>
        <s v="First Meetings: In the Enderverse"/>
        <s v="The Languages of Pao"/>
        <s v="Natural Theology: Comprising Nature &amp; Grace by Professor Dr Emil Brunner &amp; the Reply No! by Dr Karl Barth"/>
        <s v="Evening Class"/>
        <s v="Millie's Fling"/>
        <s v="Mixed Doubles"/>
        <s v="The Best of Pippi Longstocking (Pippi Longstocking  #1-3)"/>
        <s v="The Giggler Treatment"/>
        <s v="All Quiet on the Western Front"/>
        <s v="Twilight of the Idols/The Anti-Christ"/>
        <s v="The Meaning of Life"/>
        <s v="For the Sake of Argument: Essays and Minority Reports"/>
        <s v="McSweeney's #19"/>
        <s v="The King's Buccaneer (Krondor's Sons  #2)"/>
        <s v="Monster: The Autobiography of an L.A. Gang Member"/>
        <s v="A Preface to Democratic Theory"/>
        <s v="The Railway Children"/>
        <s v="A Passage to India: A Reader's Guide to Essential Criticism"/>
        <s v="The Law and the Lady"/>
        <s v="Northern Lights (His Dark Materials  #1)"/>
        <s v="A Circle of Quiet (Crosswicks Journals #1)"/>
        <s v="People of the Lie: The Hope for Healing Human Evil"/>
        <s v="A Theory of Fun for Game Design"/>
        <s v="Monkeyluv: And Other Essays on Our Lives as Animals"/>
        <s v="Creepers"/>
        <s v="The Last Shot: City Streets  Basketball Dreams"/>
      </sharedItems>
    </cacheField>
    <cacheField name="Author" numFmtId="0">
      <sharedItems longText="1"/>
    </cacheField>
    <cacheField name="Rating" numFmtId="0">
      <sharedItems containsSemiMixedTypes="0" containsString="0" containsNumber="1" minValue="2.4" maxValue="4.82"/>
    </cacheField>
    <cacheField name="Language" numFmtId="0">
      <sharedItems/>
    </cacheField>
    <cacheField name="Pages" numFmtId="0">
      <sharedItems containsSemiMixedTypes="0" containsString="0" containsNumber="1" containsInteger="1" minValue="100" maxValue="6576"/>
    </cacheField>
    <cacheField name="Ratings_Count" numFmtId="0">
      <sharedItems containsSemiMixedTypes="0" containsString="0" containsNumber="1" containsInteger="1" minValue="50" maxValue="4597666"/>
    </cacheField>
    <cacheField name="Text_Reviews_Count" numFmtId="0">
      <sharedItems containsSemiMixedTypes="0" containsString="0" containsNumber="1" containsInteger="1" minValue="0" maxValue="94265"/>
    </cacheField>
    <cacheField name="Publication_Year" numFmtId="0">
      <sharedItems containsSemiMixedTypes="0" containsString="0" containsNumber="1" containsInteger="1" minValue="1900" maxValue="2020" count="77">
        <n v="2006"/>
        <n v="2005"/>
        <n v="2004"/>
        <n v="2003"/>
        <n v="2002"/>
        <n v="2001"/>
        <n v="2007"/>
        <n v="2000"/>
        <n v="1999"/>
        <n v="1998"/>
        <n v="1987"/>
        <n v="1994"/>
        <n v="1991"/>
        <n v="1989"/>
        <n v="1996"/>
        <n v="1995"/>
        <n v="2008"/>
        <n v="1993"/>
        <n v="2012"/>
        <n v="1984"/>
        <n v="1953"/>
        <n v="1992"/>
        <n v="1988"/>
        <n v="1980"/>
        <n v="1982"/>
        <n v="1983"/>
        <n v="2019"/>
        <n v="1976"/>
        <n v="2013"/>
        <n v="1997"/>
        <n v="2009"/>
        <n v="1973"/>
        <n v="1986"/>
        <n v="2016"/>
        <n v="2010"/>
        <n v="1958"/>
        <n v="1961"/>
        <n v="1990"/>
        <n v="2015"/>
        <n v="2018"/>
        <n v="1985"/>
        <n v="1975"/>
        <n v="1970"/>
        <n v="1977"/>
        <n v="1978"/>
        <n v="1979"/>
        <n v="1960"/>
        <n v="1981"/>
        <n v="2014"/>
        <n v="2011"/>
        <n v="1962"/>
        <n v="1949"/>
        <n v="1972"/>
        <n v="1968"/>
        <n v="1964"/>
        <n v="1971"/>
        <n v="1955"/>
        <n v="1963"/>
        <n v="1969"/>
        <n v="1929"/>
        <n v="1950"/>
        <n v="1959"/>
        <n v="1965"/>
        <n v="1943"/>
        <n v="1974"/>
        <n v="1952"/>
        <n v="1956"/>
        <n v="1954"/>
        <n v="1957"/>
        <n v="1966"/>
        <n v="2017"/>
        <n v="1913"/>
        <n v="1928"/>
        <n v="1967"/>
        <n v="1900"/>
        <n v="2020"/>
        <n v="1940"/>
      </sharedItems>
      <fieldGroup par="14"/>
    </cacheField>
    <cacheField name="Publisher" numFmtId="0">
      <sharedItems/>
    </cacheField>
    <cacheField name="Major/Other Publisher" numFmtId="0">
      <sharedItems count="2">
        <s v="Other Publishers"/>
        <s v="Major Publisher"/>
      </sharedItems>
    </cacheField>
    <cacheField name="Rating_Tier" numFmtId="0">
      <sharedItems count="4">
        <s v="Above Average"/>
        <s v="Average or Below"/>
        <s v="Highly Rated"/>
        <s v="Elite"/>
      </sharedItems>
    </cacheField>
    <cacheField name="Page_Bucket" numFmtId="0">
      <sharedItems count="5">
        <s v="Medium"/>
        <s v="Short"/>
        <s v="Epic"/>
        <s v="Very Short"/>
        <s v="Long"/>
      </sharedItems>
    </cacheField>
    <cacheField name="Popularity_tier" numFmtId="0">
      <sharedItems/>
    </cacheField>
    <cacheField name="Hidden Gem" numFmtId="0">
      <sharedItems count="2">
        <s v="Not a Hidden Gem"/>
        <s v="Hidden Gem"/>
      </sharedItems>
    </cacheField>
    <cacheField name="Publication_Year2" numFmtId="0" databaseField="0">
      <fieldGroup base="7">
        <discretePr count="77">
          <x v="5"/>
          <x v="5"/>
          <x v="5"/>
          <x v="5"/>
          <x v="5"/>
          <x v="5"/>
          <x v="5"/>
          <x v="5"/>
          <x v="4"/>
          <x v="4"/>
          <x v="3"/>
          <x v="4"/>
          <x v="4"/>
          <x v="3"/>
          <x v="4"/>
          <x v="4"/>
          <x v="5"/>
          <x v="4"/>
          <x v="6"/>
          <x v="3"/>
          <x v="0"/>
          <x v="4"/>
          <x v="3"/>
          <x v="3"/>
          <x v="3"/>
          <x v="3"/>
          <x v="6"/>
          <x v="2"/>
          <x v="6"/>
          <x v="4"/>
          <x v="5"/>
          <x v="2"/>
          <x v="3"/>
          <x v="6"/>
          <x v="5"/>
          <x v="0"/>
          <x v="1"/>
          <x v="4"/>
          <x v="6"/>
          <x v="6"/>
          <x v="3"/>
          <x v="2"/>
          <x v="2"/>
          <x v="2"/>
          <x v="2"/>
          <x v="2"/>
          <x v="1"/>
          <x v="3"/>
          <x v="6"/>
          <x v="6"/>
          <x v="1"/>
          <x v="0"/>
          <x v="2"/>
          <x v="1"/>
          <x v="1"/>
          <x v="2"/>
          <x v="0"/>
          <x v="1"/>
          <x v="1"/>
          <x v="0"/>
          <x v="0"/>
          <x v="0"/>
          <x v="1"/>
          <x v="0"/>
          <x v="2"/>
          <x v="0"/>
          <x v="0"/>
          <x v="0"/>
          <x v="0"/>
          <x v="1"/>
          <x v="6"/>
          <x v="0"/>
          <x v="0"/>
          <x v="1"/>
          <x v="0"/>
          <x v="6"/>
          <x v="0"/>
        </discretePr>
        <groupItems count="7">
          <s v="Group1"/>
          <s v="Group2"/>
          <s v="Group3"/>
          <s v="Group4"/>
          <s v="Group5"/>
          <s v="Group6"/>
          <s v="Group7"/>
        </groupItems>
      </fieldGroup>
    </cacheField>
  </cacheFields>
  <extLst>
    <ext xmlns:x14="http://schemas.microsoft.com/office/spreadsheetml/2009/9/main" uri="{725AE2AE-9491-48be-B2B4-4EB974FC3084}">
      <x14:pivotCacheDefinition pivotCacheId="18238944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00">
  <r>
    <x v="0"/>
    <s v="Edward P. Jones"/>
    <n v="3.83"/>
    <s v="eng"/>
    <n v="388"/>
    <n v="29686"/>
    <n v="2626"/>
    <x v="0"/>
    <s v="Amistad"/>
    <x v="0"/>
    <x v="0"/>
    <x v="0"/>
    <s v="Mid Popular"/>
    <x v="0"/>
  </r>
  <r>
    <x v="1"/>
    <s v="Satyajit Das"/>
    <n v="3.83"/>
    <s v="eng"/>
    <n v="334"/>
    <n v="1456"/>
    <n v="82"/>
    <x v="0"/>
    <s v="FT Press"/>
    <x v="0"/>
    <x v="0"/>
    <x v="0"/>
    <s v="Niche"/>
    <x v="0"/>
  </r>
  <r>
    <x v="2"/>
    <s v="Frank Herbert/Brian Herbert/Kevin J. Anderson"/>
    <n v="3.88"/>
    <s v="eng"/>
    <n v="426"/>
    <n v="4789"/>
    <n v="83"/>
    <x v="0"/>
    <s v="Tor Science Fiction"/>
    <x v="0"/>
    <x v="0"/>
    <x v="0"/>
    <s v="Niche"/>
    <x v="0"/>
  </r>
  <r>
    <x v="3"/>
    <s v="Dave Lakhani"/>
    <n v="3.34"/>
    <s v="eng"/>
    <n v="205"/>
    <n v="174"/>
    <n v="16"/>
    <x v="0"/>
    <s v="Wiley"/>
    <x v="0"/>
    <x v="1"/>
    <x v="1"/>
    <s v="Niche"/>
    <x v="0"/>
  </r>
  <r>
    <x v="4"/>
    <s v="Marsha Collier"/>
    <n v="3.5"/>
    <s v="eng"/>
    <n v="386"/>
    <n v="111"/>
    <n v="9"/>
    <x v="0"/>
    <s v="Wiley"/>
    <x v="0"/>
    <x v="0"/>
    <x v="0"/>
    <s v="Niche"/>
    <x v="0"/>
  </r>
  <r>
    <x v="5"/>
    <s v="Lucas Carlson/Leonard Richardson"/>
    <n v="3.84"/>
    <s v="eng"/>
    <n v="873"/>
    <n v="166"/>
    <n v="4"/>
    <x v="0"/>
    <s v="O'Reilly Media"/>
    <x v="0"/>
    <x v="0"/>
    <x v="2"/>
    <s v="Niche"/>
    <x v="0"/>
  </r>
  <r>
    <x v="6"/>
    <s v="Gloria Goldreich"/>
    <n v="2.99"/>
    <s v="eng"/>
    <n v="360"/>
    <n v="411"/>
    <n v="65"/>
    <x v="0"/>
    <s v="Mira Books"/>
    <x v="0"/>
    <x v="1"/>
    <x v="0"/>
    <s v="Niche"/>
    <x v="0"/>
  </r>
  <r>
    <x v="7"/>
    <s v="Charles Todd"/>
    <n v="4.1100000000000003"/>
    <s v="eng"/>
    <n v="352"/>
    <n v="3086"/>
    <n v="237"/>
    <x v="0"/>
    <s v="William Morrow"/>
    <x v="0"/>
    <x v="2"/>
    <x v="0"/>
    <s v="Niche"/>
    <x v="0"/>
  </r>
  <r>
    <x v="8"/>
    <s v="Daniel Abraham"/>
    <n v="3.6"/>
    <s v="eng"/>
    <n v="331"/>
    <n v="9852"/>
    <n v="633"/>
    <x v="0"/>
    <s v="Tor Books"/>
    <x v="0"/>
    <x v="0"/>
    <x v="0"/>
    <s v="Niche"/>
    <x v="0"/>
  </r>
  <r>
    <x v="9"/>
    <s v="Deidre S. Laiken/A.J. McAllister/Robert Louis Stevenson"/>
    <n v="4.05"/>
    <s v="eng"/>
    <n v="232"/>
    <n v="91"/>
    <n v="16"/>
    <x v="0"/>
    <s v="Abdo Publishing Company"/>
    <x v="0"/>
    <x v="2"/>
    <x v="1"/>
    <s v="Niche"/>
    <x v="0"/>
  </r>
  <r>
    <x v="10"/>
    <s v="Robert A. Heinlein"/>
    <n v="3.97"/>
    <s v="eng"/>
    <n v="256"/>
    <n v="6898"/>
    <n v="200"/>
    <x v="0"/>
    <s v="Tor Books"/>
    <x v="0"/>
    <x v="0"/>
    <x v="1"/>
    <s v="Niche"/>
    <x v="0"/>
  </r>
  <r>
    <x v="11"/>
    <s v="Joan Didion/John Leonard"/>
    <n v="4.5"/>
    <s v="eng"/>
    <n v="1122"/>
    <n v="1564"/>
    <n v="108"/>
    <x v="0"/>
    <s v="Everyman's Library"/>
    <x v="0"/>
    <x v="3"/>
    <x v="2"/>
    <s v="Niche"/>
    <x v="1"/>
  </r>
  <r>
    <x v="12"/>
    <s v="Paul Auster"/>
    <n v="3.84"/>
    <s v="eng"/>
    <n v="306"/>
    <n v="17977"/>
    <n v="1157"/>
    <x v="0"/>
    <s v="Picador"/>
    <x v="0"/>
    <x v="0"/>
    <x v="0"/>
    <s v="Mid Popular"/>
    <x v="0"/>
  </r>
  <r>
    <x v="13"/>
    <s v="Julie Elizabeth Leto/Leslie Kelly/Kimberly Raye"/>
    <n v="3.77"/>
    <s v="eng"/>
    <n v="249"/>
    <n v="478"/>
    <n v="12"/>
    <x v="0"/>
    <s v="Harlequin Blaze"/>
    <x v="0"/>
    <x v="0"/>
    <x v="1"/>
    <s v="Niche"/>
    <x v="0"/>
  </r>
  <r>
    <x v="14"/>
    <s v="Chuck Klosterman"/>
    <n v="3.81"/>
    <s v="eng"/>
    <n v="245"/>
    <n v="26381"/>
    <n v="1109"/>
    <x v="0"/>
    <s v="Scribner"/>
    <x v="0"/>
    <x v="0"/>
    <x v="1"/>
    <s v="Mid Popular"/>
    <x v="0"/>
  </r>
  <r>
    <x v="15"/>
    <s v="Leo Tolstoy/Constance Garnett"/>
    <n v="4.13"/>
    <s v="eng"/>
    <n v="352"/>
    <n v="2403"/>
    <n v="210"/>
    <x v="0"/>
    <s v="Dover Publications"/>
    <x v="0"/>
    <x v="2"/>
    <x v="0"/>
    <s v="Niche"/>
    <x v="0"/>
  </r>
  <r>
    <x v="16"/>
    <s v="J.J. Isler/Peter Isler"/>
    <n v="3.95"/>
    <s v="eng"/>
    <n v="416"/>
    <n v="150"/>
    <n v="7"/>
    <x v="0"/>
    <s v="For Dummies"/>
    <x v="0"/>
    <x v="0"/>
    <x v="0"/>
    <s v="Niche"/>
    <x v="0"/>
  </r>
  <r>
    <x v="17"/>
    <s v="Colin  Wells"/>
    <n v="3.88"/>
    <s v="eng"/>
    <n v="368"/>
    <n v="646"/>
    <n v="83"/>
    <x v="0"/>
    <s v="Delacorte Press"/>
    <x v="0"/>
    <x v="0"/>
    <x v="0"/>
    <s v="Niche"/>
    <x v="0"/>
  </r>
  <r>
    <x v="18"/>
    <s v="Anne Tyler"/>
    <n v="3.55"/>
    <s v="eng"/>
    <n v="277"/>
    <n v="17155"/>
    <n v="1841"/>
    <x v="0"/>
    <s v="Alfred A. Knopf"/>
    <x v="0"/>
    <x v="0"/>
    <x v="1"/>
    <s v="Mid Popular"/>
    <x v="0"/>
  </r>
  <r>
    <x v="19"/>
    <s v="H.G. Bissinger"/>
    <n v="3.88"/>
    <s v="eng"/>
    <n v="287"/>
    <n v="6870"/>
    <n v="237"/>
    <x v="0"/>
    <s v="Mariner Books"/>
    <x v="0"/>
    <x v="0"/>
    <x v="1"/>
    <s v="Niche"/>
    <x v="0"/>
  </r>
  <r>
    <x v="20"/>
    <s v="Hiromu Arakawa/Akira Watanabe"/>
    <n v="4.57"/>
    <s v="eng"/>
    <n v="192"/>
    <n v="9013"/>
    <n v="153"/>
    <x v="0"/>
    <s v="VIZ Media LLC"/>
    <x v="0"/>
    <x v="3"/>
    <x v="1"/>
    <s v="Niche"/>
    <x v="1"/>
  </r>
  <r>
    <x v="21"/>
    <s v="Hiromu Arakawa/Akira Watanabe"/>
    <n v="4.57"/>
    <s v="eng"/>
    <n v="192"/>
    <n v="11451"/>
    <n v="161"/>
    <x v="0"/>
    <s v="VIZ Media LLC"/>
    <x v="0"/>
    <x v="3"/>
    <x v="1"/>
    <s v="Mid Popular"/>
    <x v="0"/>
  </r>
  <r>
    <x v="22"/>
    <s v="Dan Brown"/>
    <n v="3.89"/>
    <s v="eng"/>
    <n v="736"/>
    <n v="2418736"/>
    <n v="21303"/>
    <x v="0"/>
    <s v="Pocket Books"/>
    <x v="0"/>
    <x v="0"/>
    <x v="2"/>
    <s v="Mega Popular"/>
    <x v="0"/>
  </r>
  <r>
    <x v="23"/>
    <s v="Dan Brown"/>
    <n v="3.84"/>
    <s v="eng"/>
    <n v="489"/>
    <n v="1679706"/>
    <n v="35877"/>
    <x v="0"/>
    <s v="Anchor"/>
    <x v="0"/>
    <x v="0"/>
    <x v="0"/>
    <s v="Mega Popular"/>
    <x v="0"/>
  </r>
  <r>
    <x v="24"/>
    <s v="Dan Brown"/>
    <n v="3.84"/>
    <s v="eng"/>
    <n v="467"/>
    <n v="1120"/>
    <n v="105"/>
    <x v="0"/>
    <s v="Broadway Books"/>
    <x v="0"/>
    <x v="0"/>
    <x v="0"/>
    <s v="Niche"/>
    <x v="0"/>
  </r>
  <r>
    <x v="25"/>
    <s v="Dan Brown"/>
    <n v="3.71"/>
    <s v="eng"/>
    <n v="736"/>
    <n v="4919"/>
    <n v="410"/>
    <x v="0"/>
    <s v="Pocket Books"/>
    <x v="0"/>
    <x v="0"/>
    <x v="2"/>
    <s v="Niche"/>
    <x v="0"/>
  </r>
  <r>
    <x v="26"/>
    <s v="Mike   Mason"/>
    <n v="3.58"/>
    <s v="eng"/>
    <n v="256"/>
    <n v="173"/>
    <n v="14"/>
    <x v="0"/>
    <s v="Pragmatic Bookshelf"/>
    <x v="0"/>
    <x v="0"/>
    <x v="1"/>
    <s v="Niche"/>
    <x v="0"/>
  </r>
  <r>
    <x v="27"/>
    <s v="John Grisham"/>
    <n v="3.78"/>
    <s v="eng"/>
    <n v="422"/>
    <n v="72361"/>
    <n v="2334"/>
    <x v="0"/>
    <s v="Delta"/>
    <x v="0"/>
    <x v="0"/>
    <x v="0"/>
    <s v="Mid Popular"/>
    <x v="0"/>
  </r>
  <r>
    <x v="28"/>
    <s v="Giada De Laurentiis/Victoria Pearson"/>
    <n v="3.96"/>
    <s v="eng"/>
    <n v="256"/>
    <n v="14103"/>
    <n v="74"/>
    <x v="0"/>
    <s v="Clarkson Potter"/>
    <x v="0"/>
    <x v="0"/>
    <x v="1"/>
    <s v="Mid Popular"/>
    <x v="0"/>
  </r>
  <r>
    <x v="29"/>
    <s v="Tyler Florence/Petrina Tinslay"/>
    <n v="4.09"/>
    <s v="eng"/>
    <n v="256"/>
    <n v="3697"/>
    <n v="34"/>
    <x v="0"/>
    <s v="Clarkson Potter"/>
    <x v="0"/>
    <x v="2"/>
    <x v="1"/>
    <s v="Niche"/>
    <x v="0"/>
  </r>
  <r>
    <x v="30"/>
    <s v="Steven D. Levitt/Stephen J. Dubner"/>
    <n v="3.97"/>
    <s v="eng"/>
    <n v="320"/>
    <n v="628745"/>
    <n v="13034"/>
    <x v="0"/>
    <s v="William Morrow"/>
    <x v="0"/>
    <x v="0"/>
    <x v="0"/>
    <s v="Popular"/>
    <x v="0"/>
  </r>
  <r>
    <x v="31"/>
    <s v="Barry Eisler"/>
    <n v="4.2699999999999996"/>
    <s v="eng"/>
    <n v="338"/>
    <n v="189"/>
    <n v="25"/>
    <x v="0"/>
    <s v="Putnam Publishing Group"/>
    <x v="0"/>
    <x v="2"/>
    <x v="0"/>
    <s v="Niche"/>
    <x v="1"/>
  </r>
  <r>
    <x v="32"/>
    <s v="Steven Pressfield"/>
    <n v="3.96"/>
    <s v="eng"/>
    <n v="354"/>
    <n v="3002"/>
    <n v="198"/>
    <x v="0"/>
    <s v="Doubleday Books"/>
    <x v="0"/>
    <x v="0"/>
    <x v="0"/>
    <s v="Niche"/>
    <x v="0"/>
  </r>
  <r>
    <x v="33"/>
    <s v="David J. Danelo/Steven Pressfield"/>
    <n v="3.91"/>
    <s v="eng"/>
    <n v="340"/>
    <n v="85"/>
    <n v="6"/>
    <x v="0"/>
    <s v="Stackpole Books"/>
    <x v="0"/>
    <x v="0"/>
    <x v="0"/>
    <s v="Niche"/>
    <x v="0"/>
  </r>
  <r>
    <x v="34"/>
    <s v="Plato/C.D.C. Reeve"/>
    <n v="4.0599999999999996"/>
    <s v="eng"/>
    <n v="272"/>
    <n v="154"/>
    <n v="4"/>
    <x v="0"/>
    <s v="Hackett Publishing Company  Inc."/>
    <x v="0"/>
    <x v="2"/>
    <x v="1"/>
    <s v="Niche"/>
    <x v="0"/>
  </r>
  <r>
    <x v="35"/>
    <s v="Ed Roberson"/>
    <n v="4.13"/>
    <s v="eng"/>
    <n v="136"/>
    <n v="67"/>
    <n v="7"/>
    <x v="0"/>
    <s v="Atelos Press"/>
    <x v="0"/>
    <x v="2"/>
    <x v="3"/>
    <s v="Niche"/>
    <x v="0"/>
  </r>
  <r>
    <x v="36"/>
    <s v="Anne Carson/Euripides"/>
    <n v="4.4000000000000004"/>
    <s v="eng"/>
    <n v="312"/>
    <n v="679"/>
    <n v="85"/>
    <x v="0"/>
    <s v="New York Review of Books"/>
    <x v="0"/>
    <x v="2"/>
    <x v="0"/>
    <s v="Niche"/>
    <x v="1"/>
  </r>
  <r>
    <x v="37"/>
    <s v="Euripides/Georgia Ann Machemer/Michael   Collier"/>
    <n v="3.87"/>
    <s v="eng"/>
    <n v="116"/>
    <n v="367"/>
    <n v="35"/>
    <x v="0"/>
    <s v="Oxford University Press  USA"/>
    <x v="0"/>
    <x v="0"/>
    <x v="3"/>
    <s v="Niche"/>
    <x v="0"/>
  </r>
  <r>
    <x v="38"/>
    <s v="George Pelecanos"/>
    <n v="3.64"/>
    <s v="eng"/>
    <n v="372"/>
    <n v="4067"/>
    <n v="357"/>
    <x v="0"/>
    <s v="Little Brown and Company"/>
    <x v="0"/>
    <x v="0"/>
    <x v="0"/>
    <s v="Niche"/>
    <x v="0"/>
  </r>
  <r>
    <x v="39"/>
    <s v="Nelson DeMille"/>
    <n v="4.01"/>
    <s v="eng"/>
    <n v="519"/>
    <n v="20909"/>
    <n v="944"/>
    <x v="0"/>
    <s v="Warner Books (NY)"/>
    <x v="0"/>
    <x v="2"/>
    <x v="4"/>
    <s v="Mid Popular"/>
    <x v="0"/>
  </r>
  <r>
    <x v="40"/>
    <s v="Catherine Coulter"/>
    <n v="3.78"/>
    <s v="eng"/>
    <n v="354"/>
    <n v="2456"/>
    <n v="115"/>
    <x v="0"/>
    <s v="Jove"/>
    <x v="0"/>
    <x v="0"/>
    <x v="0"/>
    <s v="Niche"/>
    <x v="0"/>
  </r>
  <r>
    <x v="41"/>
    <s v="Thomas L. Friedman"/>
    <n v="3.68"/>
    <s v="eng"/>
    <n v="616"/>
    <n v="87570"/>
    <n v="2800"/>
    <x v="0"/>
    <s v="Farrar  Straus and Giroux (NY)"/>
    <x v="0"/>
    <x v="0"/>
    <x v="4"/>
    <s v="Mid Popular"/>
    <x v="0"/>
  </r>
  <r>
    <x v="42"/>
    <s v="Charles Dickens/Gish Jen"/>
    <n v="3.99"/>
    <s v="eng"/>
    <n v="928"/>
    <n v="355"/>
    <n v="17"/>
    <x v="0"/>
    <s v="Signet"/>
    <x v="0"/>
    <x v="0"/>
    <x v="2"/>
    <s v="Niche"/>
    <x v="0"/>
  </r>
  <r>
    <x v="43"/>
    <s v="J.K. Rowling"/>
    <n v="4.57"/>
    <s v="eng"/>
    <n v="768"/>
    <n v="1213"/>
    <n v="78"/>
    <x v="0"/>
    <s v="Bloomsbury Publishing"/>
    <x v="0"/>
    <x v="3"/>
    <x v="2"/>
    <s v="Niche"/>
    <x v="1"/>
  </r>
  <r>
    <x v="44"/>
    <s v="Phillip Glasier"/>
    <n v="4.3099999999999996"/>
    <s v="eng"/>
    <n v="352"/>
    <n v="51"/>
    <n v="5"/>
    <x v="0"/>
    <s v="Batsford"/>
    <x v="0"/>
    <x v="2"/>
    <x v="0"/>
    <s v="Niche"/>
    <x v="1"/>
  </r>
  <r>
    <x v="45"/>
    <s v="Nancy L. Mace/Peter V. Rabins"/>
    <n v="4.24"/>
    <s v="eng"/>
    <n v="624"/>
    <n v="69"/>
    <n v="6"/>
    <x v="0"/>
    <s v="Grand Central Life &amp; Style"/>
    <x v="0"/>
    <x v="2"/>
    <x v="4"/>
    <s v="Niche"/>
    <x v="1"/>
  </r>
  <r>
    <x v="46"/>
    <s v="Michael Cunningham"/>
    <n v="3.58"/>
    <s v="eng"/>
    <n v="336"/>
    <n v="4462"/>
    <n v="446"/>
    <x v="0"/>
    <s v="Picador USA"/>
    <x v="0"/>
    <x v="0"/>
    <x v="0"/>
    <s v="Niche"/>
    <x v="0"/>
  </r>
  <r>
    <x v="47"/>
    <s v="Margaret Truman"/>
    <n v="3.58"/>
    <s v="eng"/>
    <n v="384"/>
    <n v="585"/>
    <n v="78"/>
    <x v="0"/>
    <s v="Ballantine Books"/>
    <x v="0"/>
    <x v="0"/>
    <x v="0"/>
    <s v="Niche"/>
    <x v="0"/>
  </r>
  <r>
    <x v="48"/>
    <s v="Jan Needle/Patrick Benson/Herman Melville"/>
    <n v="3.71"/>
    <s v="eng"/>
    <n v="192"/>
    <n v="161"/>
    <n v="16"/>
    <x v="0"/>
    <s v="Candlewick Press"/>
    <x v="0"/>
    <x v="0"/>
    <x v="1"/>
    <s v="Niche"/>
    <x v="0"/>
  </r>
  <r>
    <x v="49"/>
    <s v="Mark Stevens/Annalyn Swan"/>
    <n v="4.1100000000000003"/>
    <s v="eng"/>
    <n v="732"/>
    <n v="2732"/>
    <n v="105"/>
    <x v="0"/>
    <s v="Knopf Publishing Group"/>
    <x v="0"/>
    <x v="2"/>
    <x v="2"/>
    <s v="Niche"/>
    <x v="0"/>
  </r>
  <r>
    <x v="50"/>
    <s v="Katherine Paterson"/>
    <n v="3.76"/>
    <s v="eng"/>
    <n v="275"/>
    <n v="2018"/>
    <n v="294"/>
    <x v="0"/>
    <s v="Clarion Books"/>
    <x v="0"/>
    <x v="0"/>
    <x v="1"/>
    <s v="Niche"/>
    <x v="0"/>
  </r>
  <r>
    <x v="51"/>
    <s v="Tite Kubo"/>
    <n v="4.42"/>
    <s v="eng"/>
    <n v="208"/>
    <n v="19945"/>
    <n v="76"/>
    <x v="0"/>
    <s v="VIZ Media LLC"/>
    <x v="0"/>
    <x v="2"/>
    <x v="1"/>
    <s v="Mid Popular"/>
    <x v="0"/>
  </r>
  <r>
    <x v="52"/>
    <s v="Tite Kubo"/>
    <n v="4.38"/>
    <s v="eng"/>
    <n v="208"/>
    <n v="10356"/>
    <n v="79"/>
    <x v="0"/>
    <s v="VIZ Media LLC"/>
    <x v="0"/>
    <x v="2"/>
    <x v="1"/>
    <s v="Mid Popular"/>
    <x v="0"/>
  </r>
  <r>
    <x v="53"/>
    <s v="Tite Kubo"/>
    <n v="4.3600000000000003"/>
    <s v="eng"/>
    <n v="208"/>
    <n v="8773"/>
    <n v="84"/>
    <x v="0"/>
    <s v="VIZ Media LLC"/>
    <x v="0"/>
    <x v="2"/>
    <x v="1"/>
    <s v="Niche"/>
    <x v="1"/>
  </r>
  <r>
    <x v="54"/>
    <s v="Tite Kubo"/>
    <n v="4.3600000000000003"/>
    <s v="eng"/>
    <n v="208"/>
    <n v="8948"/>
    <n v="86"/>
    <x v="0"/>
    <s v="VIZ Media LLC"/>
    <x v="0"/>
    <x v="2"/>
    <x v="1"/>
    <s v="Niche"/>
    <x v="1"/>
  </r>
  <r>
    <x v="55"/>
    <s v="Daniel Defoe"/>
    <n v="3.67"/>
    <s v="eng"/>
    <n v="288"/>
    <n v="311"/>
    <n v="18"/>
    <x v="0"/>
    <s v="Ann Arbor Media"/>
    <x v="0"/>
    <x v="0"/>
    <x v="1"/>
    <s v="Niche"/>
    <x v="0"/>
  </r>
  <r>
    <x v="56"/>
    <s v="Mark Kurlansky/Dalai Lama XIV"/>
    <n v="4"/>
    <s v="eng"/>
    <n v="203"/>
    <n v="768"/>
    <n v="96"/>
    <x v="0"/>
    <s v="Modern Library"/>
    <x v="0"/>
    <x v="2"/>
    <x v="1"/>
    <s v="Niche"/>
    <x v="0"/>
  </r>
  <r>
    <x v="57"/>
    <s v="Faïza Guène/Sarah    Adams"/>
    <n v="3.4"/>
    <s v="eng"/>
    <n v="179"/>
    <n v="1084"/>
    <n v="131"/>
    <x v="0"/>
    <s v="Mariner Books"/>
    <x v="0"/>
    <x v="1"/>
    <x v="1"/>
    <s v="Niche"/>
    <x v="0"/>
  </r>
  <r>
    <x v="58"/>
    <s v="Tim O'Brien"/>
    <n v="3.78"/>
    <s v="eng"/>
    <n v="303"/>
    <n v="14655"/>
    <n v="1211"/>
    <x v="0"/>
    <s v="Mariner Books"/>
    <x v="0"/>
    <x v="0"/>
    <x v="0"/>
    <s v="Mid Popular"/>
    <x v="0"/>
  </r>
  <r>
    <x v="59"/>
    <s v="Nicholas Sparks"/>
    <n v="3.8"/>
    <s v="eng"/>
    <n v="465"/>
    <n v="68228"/>
    <n v="2425"/>
    <x v="0"/>
    <s v="Grand Central Publishing"/>
    <x v="0"/>
    <x v="0"/>
    <x v="0"/>
    <s v="Mid Popular"/>
    <x v="0"/>
  </r>
  <r>
    <x v="60"/>
    <s v="Nicholas Sparks/Micah Sparks"/>
    <n v="4.03"/>
    <s v="eng"/>
    <n v="368"/>
    <n v="36784"/>
    <n v="2658"/>
    <x v="0"/>
    <s v="Grand Central Publishing"/>
    <x v="0"/>
    <x v="2"/>
    <x v="0"/>
    <s v="Mid Popular"/>
    <x v="0"/>
  </r>
  <r>
    <x v="61"/>
    <s v="Lori Avocato/Dana Cameron/Mary Dahiem/Suzanne Macpherson/Cait London/Kerrelyn Sparks/Mary Daheim"/>
    <n v="3.98"/>
    <s v="eng"/>
    <n v="327"/>
    <n v="1967"/>
    <n v="66"/>
    <x v="0"/>
    <s v="Avon"/>
    <x v="0"/>
    <x v="0"/>
    <x v="0"/>
    <s v="Niche"/>
    <x v="0"/>
  </r>
  <r>
    <x v="62"/>
    <s v="Lois Beckwith"/>
    <n v="4.03"/>
    <s v="eng"/>
    <n v="192"/>
    <n v="82"/>
    <n v="9"/>
    <x v="0"/>
    <s v="Three Rivers Press"/>
    <x v="0"/>
    <x v="2"/>
    <x v="1"/>
    <s v="Niche"/>
    <x v="0"/>
  </r>
  <r>
    <x v="63"/>
    <s v="Janet Evanovich"/>
    <n v="4.1500000000000004"/>
    <s v="eng"/>
    <n v="310"/>
    <n v="81381"/>
    <n v="1925"/>
    <x v="0"/>
    <s v="St. Martin's Press"/>
    <x v="0"/>
    <x v="2"/>
    <x v="0"/>
    <s v="Mid Popular"/>
    <x v="0"/>
  </r>
  <r>
    <x v="64"/>
    <s v="Kaho Miyasaka"/>
    <n v="4.0599999999999996"/>
    <s v="eng"/>
    <n v="208"/>
    <n v="612"/>
    <n v="8"/>
    <x v="0"/>
    <s v="VIZ Media LLC"/>
    <x v="0"/>
    <x v="2"/>
    <x v="1"/>
    <s v="Niche"/>
    <x v="0"/>
  </r>
  <r>
    <x v="65"/>
    <s v="Kaho Miyasaka"/>
    <n v="4.09"/>
    <s v="eng"/>
    <n v="208"/>
    <n v="715"/>
    <n v="18"/>
    <x v="0"/>
    <s v="VIZ Media LLC"/>
    <x v="0"/>
    <x v="2"/>
    <x v="1"/>
    <s v="Niche"/>
    <x v="0"/>
  </r>
  <r>
    <x v="66"/>
    <s v="E.J. Wagner"/>
    <n v="4.22"/>
    <s v="eng"/>
    <n v="244"/>
    <n v="2037"/>
    <n v="71"/>
    <x v="0"/>
    <s v="Wiley"/>
    <x v="0"/>
    <x v="2"/>
    <x v="1"/>
    <s v="Niche"/>
    <x v="1"/>
  </r>
  <r>
    <x v="67"/>
    <s v="Lois Lowry"/>
    <n v="4.13"/>
    <s v="eng"/>
    <n v="208"/>
    <n v="1585589"/>
    <n v="56604"/>
    <x v="0"/>
    <s v="Ember"/>
    <x v="0"/>
    <x v="2"/>
    <x v="1"/>
    <s v="Mega Popular"/>
    <x v="0"/>
  </r>
  <r>
    <x v="68"/>
    <s v="Rumer Godden/Gary Blythe"/>
    <n v="4.2699999999999996"/>
    <s v="eng"/>
    <n v="104"/>
    <n v="913"/>
    <n v="66"/>
    <x v="0"/>
    <s v="MacMillan UK"/>
    <x v="0"/>
    <x v="2"/>
    <x v="3"/>
    <s v="Niche"/>
    <x v="1"/>
  </r>
  <r>
    <x v="69"/>
    <s v="Nicole Krauss"/>
    <n v="3.92"/>
    <s v="eng"/>
    <n v="255"/>
    <n v="110082"/>
    <n v="9777"/>
    <x v="0"/>
    <s v="Norton"/>
    <x v="0"/>
    <x v="0"/>
    <x v="1"/>
    <s v="Popular"/>
    <x v="0"/>
  </r>
  <r>
    <x v="70"/>
    <s v="Tom Standage"/>
    <n v="3.76"/>
    <s v="eng"/>
    <n v="336"/>
    <n v="14820"/>
    <n v="1686"/>
    <x v="0"/>
    <s v="Bloomsbury"/>
    <x v="0"/>
    <x v="0"/>
    <x v="0"/>
    <s v="Mid Popular"/>
    <x v="0"/>
  </r>
  <r>
    <x v="71"/>
    <s v="J. Michael Straczynski/Dan Jurgens"/>
    <n v="3.45"/>
    <s v="eng"/>
    <n v="120"/>
    <n v="232"/>
    <n v="9"/>
    <x v="0"/>
    <s v="Marvel"/>
    <x v="0"/>
    <x v="1"/>
    <x v="3"/>
    <s v="Niche"/>
    <x v="0"/>
  </r>
  <r>
    <x v="72"/>
    <s v="Viktor E. Frankl/Harold S. Kushner/William J. Winslade/Isle Lasch"/>
    <n v="4.3600000000000003"/>
    <s v="eng"/>
    <n v="165"/>
    <n v="282127"/>
    <n v="13449"/>
    <x v="0"/>
    <s v="Beacon Press"/>
    <x v="0"/>
    <x v="2"/>
    <x v="1"/>
    <s v="Popular"/>
    <x v="0"/>
  </r>
  <r>
    <x v="73"/>
    <s v="Eric R. Kandel"/>
    <n v="4.0999999999999996"/>
    <s v="eng"/>
    <n v="430"/>
    <n v="3958"/>
    <n v="172"/>
    <x v="0"/>
    <s v="W. W. Norton &amp; Company"/>
    <x v="0"/>
    <x v="2"/>
    <x v="0"/>
    <s v="Niche"/>
    <x v="0"/>
  </r>
  <r>
    <x v="74"/>
    <s v="Amy Sedaris"/>
    <n v="3.88"/>
    <s v="eng"/>
    <n v="304"/>
    <n v="37258"/>
    <n v="1401"/>
    <x v="0"/>
    <s v="Warner Books (NY)"/>
    <x v="0"/>
    <x v="0"/>
    <x v="0"/>
    <s v="Mid Popular"/>
    <x v="0"/>
  </r>
  <r>
    <x v="75"/>
    <s v="Nick Hornby/Sarah Vowell/Jess Walter/Jennie Erdal/Joshua Ferris"/>
    <n v="3.88"/>
    <s v="eng"/>
    <n v="153"/>
    <n v="2636"/>
    <n v="302"/>
    <x v="0"/>
    <s v="McSweeney's"/>
    <x v="0"/>
    <x v="0"/>
    <x v="1"/>
    <s v="Niche"/>
    <x v="0"/>
  </r>
  <r>
    <x v="76"/>
    <s v="Augusten Burroughs"/>
    <n v="3.56"/>
    <s v="eng"/>
    <n v="229"/>
    <n v="175"/>
    <n v="9"/>
    <x v="0"/>
    <s v="Atlantic"/>
    <x v="0"/>
    <x v="0"/>
    <x v="1"/>
    <s v="Niche"/>
    <x v="0"/>
  </r>
  <r>
    <x v="77"/>
    <s v="Ruby K. Payne"/>
    <n v="3.9"/>
    <s v="eng"/>
    <n v="199"/>
    <n v="3690"/>
    <n v="518"/>
    <x v="0"/>
    <s v="AHA! Process"/>
    <x v="0"/>
    <x v="0"/>
    <x v="1"/>
    <s v="Niche"/>
    <x v="0"/>
  </r>
  <r>
    <x v="78"/>
    <s v="David A. Black/David Heinemeier Hansson"/>
    <n v="3.77"/>
    <s v="eng"/>
    <n v="493"/>
    <n v="180"/>
    <n v="10"/>
    <x v="0"/>
    <s v="Manning Publications"/>
    <x v="0"/>
    <x v="0"/>
    <x v="0"/>
    <s v="Niche"/>
    <x v="0"/>
  </r>
  <r>
    <x v="79"/>
    <s v="Jonathan Safran Foer"/>
    <n v="3.98"/>
    <s v="eng"/>
    <n v="326"/>
    <n v="335477"/>
    <n v="19241"/>
    <x v="0"/>
    <s v="Mariner Books"/>
    <x v="0"/>
    <x v="0"/>
    <x v="0"/>
    <s v="Popular"/>
    <x v="0"/>
  </r>
  <r>
    <x v="80"/>
    <s v="John Irving"/>
    <n v="3.63"/>
    <s v="eng"/>
    <n v="928"/>
    <n v="198"/>
    <n v="33"/>
    <x v="0"/>
    <s v="Black Swan"/>
    <x v="0"/>
    <x v="0"/>
    <x v="2"/>
    <s v="Niche"/>
    <x v="0"/>
  </r>
  <r>
    <x v="81"/>
    <s v="Scott Turow"/>
    <n v="3.33"/>
    <s v="eng"/>
    <n v="208"/>
    <n v="1750"/>
    <n v="228"/>
    <x v="0"/>
    <s v="Picador"/>
    <x v="0"/>
    <x v="1"/>
    <x v="1"/>
    <s v="Niche"/>
    <x v="0"/>
  </r>
  <r>
    <x v="82"/>
    <s v="Frank McCourt"/>
    <n v="3.75"/>
    <s v="eng"/>
    <n v="272"/>
    <n v="26508"/>
    <n v="2019"/>
    <x v="0"/>
    <s v="Scribner"/>
    <x v="0"/>
    <x v="0"/>
    <x v="1"/>
    <s v="Mid Popular"/>
    <x v="0"/>
  </r>
  <r>
    <x v="83"/>
    <s v="Jerome K. Jerome"/>
    <n v="3.89"/>
    <s v="eng"/>
    <n v="144"/>
    <n v="213"/>
    <n v="32"/>
    <x v="0"/>
    <s v="Dover Publications"/>
    <x v="0"/>
    <x v="0"/>
    <x v="3"/>
    <s v="Niche"/>
    <x v="0"/>
  </r>
  <r>
    <x v="84"/>
    <s v="Amitav Ghosh"/>
    <n v="3.95"/>
    <s v="eng"/>
    <n v="333"/>
    <n v="11838"/>
    <n v="815"/>
    <x v="0"/>
    <s v="Mariner Books"/>
    <x v="0"/>
    <x v="0"/>
    <x v="0"/>
    <s v="Mid Popular"/>
    <x v="0"/>
  </r>
  <r>
    <x v="85"/>
    <s v="Dave Eggers"/>
    <n v="4.16"/>
    <s v="eng"/>
    <n v="475"/>
    <n v="65767"/>
    <n v="6203"/>
    <x v="0"/>
    <s v="McSweeney's"/>
    <x v="0"/>
    <x v="2"/>
    <x v="0"/>
    <s v="Mid Popular"/>
    <x v="0"/>
  </r>
  <r>
    <x v="86"/>
    <s v="Stephen King/Bernie Wrightson"/>
    <n v="4.18"/>
    <s v="eng"/>
    <n v="931"/>
    <n v="127168"/>
    <n v="2801"/>
    <x v="0"/>
    <s v="Pocket Books"/>
    <x v="0"/>
    <x v="2"/>
    <x v="2"/>
    <s v="Popular"/>
    <x v="0"/>
  </r>
  <r>
    <x v="87"/>
    <s v="Sandra Hack Polaski"/>
    <n v="3.96"/>
    <s v="eng"/>
    <n v="100"/>
    <n v="181"/>
    <n v="16"/>
    <x v="0"/>
    <s v="Chalice Press"/>
    <x v="0"/>
    <x v="0"/>
    <x v="3"/>
    <s v="Niche"/>
    <x v="0"/>
  </r>
  <r>
    <x v="88"/>
    <s v="Christopher   Clark"/>
    <n v="4.1399999999999997"/>
    <s v="eng"/>
    <n v="776"/>
    <n v="2583"/>
    <n v="183"/>
    <x v="0"/>
    <s v="Belknap Press of Harvard University Press"/>
    <x v="0"/>
    <x v="2"/>
    <x v="2"/>
    <s v="Niche"/>
    <x v="0"/>
  </r>
  <r>
    <x v="89"/>
    <s v="Ian McEwan"/>
    <n v="3.63"/>
    <s v="eng"/>
    <n v="289"/>
    <n v="52576"/>
    <n v="3332"/>
    <x v="0"/>
    <s v="Anchor"/>
    <x v="0"/>
    <x v="0"/>
    <x v="1"/>
    <s v="Mid Popular"/>
    <x v="0"/>
  </r>
  <r>
    <x v="90"/>
    <s v="Ken Follett"/>
    <n v="3.97"/>
    <s v="eng"/>
    <n v="416"/>
    <n v="20892"/>
    <n v="953"/>
    <x v="0"/>
    <s v="NAL"/>
    <x v="0"/>
    <x v="0"/>
    <x v="0"/>
    <s v="Mid Popular"/>
    <x v="0"/>
  </r>
  <r>
    <x v="91"/>
    <s v="Yukito Kishiro"/>
    <n v="4.0999999999999996"/>
    <s v="eng"/>
    <n v="208"/>
    <n v="336"/>
    <n v="5"/>
    <x v="0"/>
    <s v="VIZ Media LLC"/>
    <x v="0"/>
    <x v="2"/>
    <x v="1"/>
    <s v="Niche"/>
    <x v="0"/>
  </r>
  <r>
    <x v="92"/>
    <s v="Yukito Kishiro"/>
    <n v="4.12"/>
    <s v="eng"/>
    <n v="208"/>
    <n v="340"/>
    <n v="4"/>
    <x v="0"/>
    <s v="VIZ Media LLC"/>
    <x v="0"/>
    <x v="2"/>
    <x v="1"/>
    <s v="Niche"/>
    <x v="0"/>
  </r>
  <r>
    <x v="93"/>
    <s v="Julia Child/Alex Prud'Homme"/>
    <n v="4.17"/>
    <s v="eng"/>
    <n v="336"/>
    <n v="69153"/>
    <n v="6152"/>
    <x v="0"/>
    <s v="Knopf Publishing Group"/>
    <x v="0"/>
    <x v="2"/>
    <x v="0"/>
    <s v="Mid Popular"/>
    <x v="0"/>
  </r>
  <r>
    <x v="94"/>
    <s v="Margaret Atwood/Valerie Martin"/>
    <n v="4.1100000000000003"/>
    <s v="eng"/>
    <n v="350"/>
    <n v="2102"/>
    <n v="282"/>
    <x v="0"/>
    <s v="Everyman's Library"/>
    <x v="0"/>
    <x v="2"/>
    <x v="0"/>
    <s v="Niche"/>
    <x v="0"/>
  </r>
  <r>
    <x v="95"/>
    <s v="Lauren Weisberger"/>
    <n v="3.74"/>
    <s v="eng"/>
    <n v="432"/>
    <n v="744569"/>
    <n v="7247"/>
    <x v="0"/>
    <s v="Anchor Books"/>
    <x v="0"/>
    <x v="0"/>
    <x v="0"/>
    <s v="Popular"/>
    <x v="0"/>
  </r>
  <r>
    <x v="96"/>
    <s v="Gabriel García Márquez/Gregory Rabassa"/>
    <n v="4.07"/>
    <s v="eng"/>
    <n v="417"/>
    <n v="90"/>
    <n v="5"/>
    <x v="0"/>
    <s v="Turtleback Books"/>
    <x v="0"/>
    <x v="2"/>
    <x v="0"/>
    <s v="Niche"/>
    <x v="0"/>
  </r>
  <r>
    <x v="97"/>
    <s v="Don Rosa"/>
    <n v="4.4800000000000004"/>
    <s v="eng"/>
    <n v="208"/>
    <n v="959"/>
    <n v="22"/>
    <x v="0"/>
    <s v="Gemstone Publishing"/>
    <x v="0"/>
    <x v="2"/>
    <x v="1"/>
    <s v="Niche"/>
    <x v="1"/>
  </r>
  <r>
    <x v="98"/>
    <s v="John Grisham"/>
    <n v="3.82"/>
    <s v="eng"/>
    <n v="360"/>
    <n v="52005"/>
    <n v="4136"/>
    <x v="0"/>
    <s v="Doubleday Books"/>
    <x v="0"/>
    <x v="0"/>
    <x v="0"/>
    <s v="Mid Popular"/>
    <x v="0"/>
  </r>
  <r>
    <x v="99"/>
    <s v="John Grisham"/>
    <n v="3.87"/>
    <s v="eng"/>
    <n v="278"/>
    <n v="72294"/>
    <n v="1755"/>
    <x v="0"/>
    <s v="Delta"/>
    <x v="0"/>
    <x v="0"/>
    <x v="1"/>
    <s v="Mid Popular"/>
    <x v="0"/>
  </r>
  <r>
    <x v="100"/>
    <s v="Dugald A. Steer/Douglas Carrel"/>
    <n v="3.82"/>
    <s v="eng"/>
    <n v="221"/>
    <n v="2221"/>
    <n v="113"/>
    <x v="0"/>
    <s v="Candlewick Press"/>
    <x v="0"/>
    <x v="0"/>
    <x v="1"/>
    <s v="Niche"/>
    <x v="0"/>
  </r>
  <r>
    <x v="101"/>
    <s v="Kaza Kingsley/Melvyn Grant"/>
    <n v="4"/>
    <s v="eng"/>
    <n v="341"/>
    <n v="59"/>
    <n v="8"/>
    <x v="0"/>
    <s v="Firelight Press"/>
    <x v="0"/>
    <x v="2"/>
    <x v="0"/>
    <s v="Niche"/>
    <x v="0"/>
  </r>
  <r>
    <x v="102"/>
    <s v="Ann Brashares"/>
    <n v="3.83"/>
    <s v="eng"/>
    <n v="338"/>
    <n v="61435"/>
    <n v="1290"/>
    <x v="0"/>
    <s v="Ember"/>
    <x v="0"/>
    <x v="0"/>
    <x v="0"/>
    <s v="Mid Popular"/>
    <x v="0"/>
  </r>
  <r>
    <x v="103"/>
    <s v="Nicholas Sparks"/>
    <n v="4.03"/>
    <s v="eng"/>
    <n v="276"/>
    <n v="502726"/>
    <n v="9645"/>
    <x v="0"/>
    <s v="Warner Books (NY)"/>
    <x v="0"/>
    <x v="2"/>
    <x v="1"/>
    <s v="Popular"/>
    <x v="0"/>
  </r>
  <r>
    <x v="104"/>
    <s v="Harvey Mansfield"/>
    <n v="3.39"/>
    <s v="eng"/>
    <n v="304"/>
    <n v="177"/>
    <n v="31"/>
    <x v="0"/>
    <s v="Yale University Press"/>
    <x v="0"/>
    <x v="1"/>
    <x v="0"/>
    <s v="Niche"/>
    <x v="0"/>
  </r>
  <r>
    <x v="105"/>
    <s v="Steve Moore/Lilly Wachowski/Lana Wachowski/Alan Moore"/>
    <n v="4.1500000000000004"/>
    <s v="eng"/>
    <n v="358"/>
    <n v="2980"/>
    <n v="118"/>
    <x v="0"/>
    <s v="Pocket Star Books"/>
    <x v="0"/>
    <x v="2"/>
    <x v="0"/>
    <s v="Niche"/>
    <x v="0"/>
  </r>
  <r>
    <x v="106"/>
    <s v="Steven Weisenburger"/>
    <n v="4.01"/>
    <s v="eng"/>
    <n v="424"/>
    <n v="152"/>
    <n v="26"/>
    <x v="0"/>
    <s v="University of Georgia Press"/>
    <x v="0"/>
    <x v="2"/>
    <x v="0"/>
    <s v="Niche"/>
    <x v="0"/>
  </r>
  <r>
    <x v="107"/>
    <s v="Rob Kidd/Walt Disney Company"/>
    <n v="4.05"/>
    <s v="eng"/>
    <n v="144"/>
    <n v="548"/>
    <n v="14"/>
    <x v="0"/>
    <s v="Disney Press"/>
    <x v="0"/>
    <x v="2"/>
    <x v="3"/>
    <s v="Niche"/>
    <x v="0"/>
  </r>
  <r>
    <x v="108"/>
    <s v="Rob Kidd/Walt Disney Company"/>
    <n v="3.89"/>
    <s v="eng"/>
    <n v="119"/>
    <n v="730"/>
    <n v="20"/>
    <x v="0"/>
    <s v="Disney Press"/>
    <x v="0"/>
    <x v="0"/>
    <x v="3"/>
    <s v="Niche"/>
    <x v="0"/>
  </r>
  <r>
    <x v="109"/>
    <s v="Rob Kidd/Jean-Paul Orpinas"/>
    <n v="3.86"/>
    <s v="eng"/>
    <n v="123"/>
    <n v="859"/>
    <n v="27"/>
    <x v="0"/>
    <s v="Disney Press"/>
    <x v="0"/>
    <x v="0"/>
    <x v="3"/>
    <s v="Niche"/>
    <x v="0"/>
  </r>
  <r>
    <x v="110"/>
    <s v="Wilkie Collins/Maria K. Bachman/Don Richard Cox"/>
    <n v="4"/>
    <s v="eng"/>
    <n v="696"/>
    <n v="122"/>
    <n v="15"/>
    <x v="0"/>
    <s v="Broadview Press Inc"/>
    <x v="0"/>
    <x v="2"/>
    <x v="4"/>
    <s v="Niche"/>
    <x v="0"/>
  </r>
  <r>
    <x v="111"/>
    <s v="John Julius Norwich"/>
    <n v="3.85"/>
    <s v="eng"/>
    <n v="588"/>
    <n v="662"/>
    <n v="53"/>
    <x v="0"/>
    <s v="Chatto &amp; Windus"/>
    <x v="0"/>
    <x v="0"/>
    <x v="4"/>
    <s v="Niche"/>
    <x v="0"/>
  </r>
  <r>
    <x v="112"/>
    <s v="Hermann Hesse/Susan Bernofsky/Tom Robbins"/>
    <n v="4.0199999999999996"/>
    <s v="eng"/>
    <n v="129"/>
    <n v="888"/>
    <n v="60"/>
    <x v="0"/>
    <s v="Modern Library"/>
    <x v="0"/>
    <x v="2"/>
    <x v="3"/>
    <s v="Niche"/>
    <x v="0"/>
  </r>
  <r>
    <x v="113"/>
    <s v="Cormac McCarthy"/>
    <n v="3.97"/>
    <s v="eng"/>
    <n v="241"/>
    <n v="606433"/>
    <n v="34301"/>
    <x v="0"/>
    <s v="Alfred A. Knopf"/>
    <x v="0"/>
    <x v="0"/>
    <x v="1"/>
    <s v="Popular"/>
    <x v="0"/>
  </r>
  <r>
    <x v="114"/>
    <s v="Friedrich A. Hayek"/>
    <n v="4.18"/>
    <s v="eng"/>
    <n v="272"/>
    <n v="258"/>
    <n v="23"/>
    <x v="0"/>
    <s v="Routledge"/>
    <x v="0"/>
    <x v="2"/>
    <x v="1"/>
    <s v="Niche"/>
    <x v="0"/>
  </r>
  <r>
    <x v="115"/>
    <s v="R.A. Salvatore"/>
    <n v="4.1900000000000004"/>
    <s v="eng"/>
    <n v="346"/>
    <n v="6274"/>
    <n v="78"/>
    <x v="0"/>
    <s v="Wizards of the Coast"/>
    <x v="0"/>
    <x v="2"/>
    <x v="0"/>
    <s v="Niche"/>
    <x v="0"/>
  </r>
  <r>
    <x v="116"/>
    <s v="America's Test Kitchen"/>
    <n v="4.3499999999999996"/>
    <s v="eng"/>
    <n v="312"/>
    <n v="193"/>
    <n v="7"/>
    <x v="0"/>
    <s v="America's Test Kitchen"/>
    <x v="0"/>
    <x v="2"/>
    <x v="0"/>
    <s v="Niche"/>
    <x v="1"/>
  </r>
  <r>
    <x v="117"/>
    <s v="Roald Dahl/Jeremy Treglown"/>
    <n v="4.3899999999999997"/>
    <s v="eng"/>
    <n v="850"/>
    <n v="346"/>
    <n v="43"/>
    <x v="0"/>
    <s v="Alfred A. Knopf"/>
    <x v="0"/>
    <x v="2"/>
    <x v="2"/>
    <s v="Niche"/>
    <x v="1"/>
  </r>
  <r>
    <x v="118"/>
    <s v="Dixie Cash"/>
    <n v="3.88"/>
    <s v="eng"/>
    <n v="336"/>
    <n v="1226"/>
    <n v="120"/>
    <x v="0"/>
    <s v="William Morrow Paperbacks"/>
    <x v="0"/>
    <x v="0"/>
    <x v="0"/>
    <s v="Niche"/>
    <x v="0"/>
  </r>
  <r>
    <x v="119"/>
    <s v="Dave R. Palmer"/>
    <n v="4.2699999999999996"/>
    <s v="eng"/>
    <n v="424"/>
    <n v="242"/>
    <n v="37"/>
    <x v="0"/>
    <s v="Regnery History"/>
    <x v="0"/>
    <x v="2"/>
    <x v="0"/>
    <s v="Niche"/>
    <x v="1"/>
  </r>
  <r>
    <x v="120"/>
    <s v="Patricia Cornwell"/>
    <n v="3.41"/>
    <s v="eng"/>
    <n v="212"/>
    <n v="422"/>
    <n v="47"/>
    <x v="0"/>
    <s v="G. P. Putnam's Sons"/>
    <x v="0"/>
    <x v="1"/>
    <x v="1"/>
    <s v="Niche"/>
    <x v="0"/>
  </r>
  <r>
    <x v="121"/>
    <s v="Patricia Cornwell"/>
    <n v="3.68"/>
    <s v="eng"/>
    <n v="453"/>
    <n v="23630"/>
    <n v="842"/>
    <x v="0"/>
    <s v="Berkley Publishing Group"/>
    <x v="0"/>
    <x v="0"/>
    <x v="0"/>
    <s v="Mid Popular"/>
    <x v="0"/>
  </r>
  <r>
    <x v="122"/>
    <s v="John Saul"/>
    <n v="3.88"/>
    <s v="eng"/>
    <n v="324"/>
    <n v="4278"/>
    <n v="178"/>
    <x v="0"/>
    <s v="Ballantine Books"/>
    <x v="0"/>
    <x v="0"/>
    <x v="0"/>
    <s v="Niche"/>
    <x v="0"/>
  </r>
  <r>
    <x v="123"/>
    <s v="John Saul"/>
    <n v="3.89"/>
    <s v="eng"/>
    <n v="384"/>
    <n v="3721"/>
    <n v="236"/>
    <x v="0"/>
    <s v="Ballantine Books"/>
    <x v="0"/>
    <x v="0"/>
    <x v="0"/>
    <s v="Niche"/>
    <x v="0"/>
  </r>
  <r>
    <x v="124"/>
    <s v="Saul Leiter/Martin Harrison"/>
    <n v="4.7300000000000004"/>
    <s v="eng"/>
    <n v="156"/>
    <n v="144"/>
    <n v="8"/>
    <x v="0"/>
    <s v="Steidl"/>
    <x v="0"/>
    <x v="3"/>
    <x v="1"/>
    <s v="Niche"/>
    <x v="1"/>
  </r>
  <r>
    <x v="125"/>
    <s v="John Saul"/>
    <n v="3.98"/>
    <s v="eng"/>
    <n v="384"/>
    <n v="4889"/>
    <n v="221"/>
    <x v="0"/>
    <s v="Ballantine Books"/>
    <x v="0"/>
    <x v="0"/>
    <x v="0"/>
    <s v="Niche"/>
    <x v="0"/>
  </r>
  <r>
    <x v="126"/>
    <s v="Mark Leyner/Billy Goldberg"/>
    <n v="3.55"/>
    <s v="eng"/>
    <n v="263"/>
    <n v="1166"/>
    <n v="112"/>
    <x v="0"/>
    <s v="Three Rivers Press"/>
    <x v="0"/>
    <x v="0"/>
    <x v="1"/>
    <s v="Niche"/>
    <x v="0"/>
  </r>
  <r>
    <x v="127"/>
    <s v="Sherrilyn Kenyon/Jaid Black/Kresley Cole"/>
    <n v="4.13"/>
    <s v="eng"/>
    <n v="352"/>
    <n v="12509"/>
    <n v="340"/>
    <x v="0"/>
    <s v="Gallery Books"/>
    <x v="0"/>
    <x v="2"/>
    <x v="0"/>
    <s v="Mid Popular"/>
    <x v="0"/>
  </r>
  <r>
    <x v="128"/>
    <s v="Crissy Trask/Mike Clelland"/>
    <n v="3.55"/>
    <s v="eng"/>
    <n v="168"/>
    <n v="330"/>
    <n v="48"/>
    <x v="0"/>
    <s v="Gibbs Smith"/>
    <x v="0"/>
    <x v="0"/>
    <x v="1"/>
    <s v="Niche"/>
    <x v="0"/>
  </r>
  <r>
    <x v="129"/>
    <s v="William Camann/Kathryn    Alexander"/>
    <n v="3.45"/>
    <s v="eng"/>
    <n v="311"/>
    <n v="234"/>
    <n v="77"/>
    <x v="0"/>
    <s v="Ballantine Books"/>
    <x v="0"/>
    <x v="1"/>
    <x v="0"/>
    <s v="Niche"/>
    <x v="0"/>
  </r>
  <r>
    <x v="130"/>
    <s v="Richard Nelson Bolles"/>
    <n v="3.7"/>
    <s v="eng"/>
    <n v="382"/>
    <n v="4171"/>
    <n v="161"/>
    <x v="0"/>
    <s v="Ten Speed Press"/>
    <x v="0"/>
    <x v="0"/>
    <x v="0"/>
    <s v="Niche"/>
    <x v="0"/>
  </r>
  <r>
    <x v="131"/>
    <s v="Bryan Sykes"/>
    <n v="3.86"/>
    <s v="eng"/>
    <n v="320"/>
    <n v="1033"/>
    <n v="171"/>
    <x v="0"/>
    <s v="W. W. Norton  Company"/>
    <x v="0"/>
    <x v="0"/>
    <x v="0"/>
    <s v="Niche"/>
    <x v="0"/>
  </r>
  <r>
    <x v="132"/>
    <s v="Alexander McCall Smith"/>
    <n v="4.08"/>
    <s v="eng"/>
    <n v="256"/>
    <n v="1070"/>
    <n v="73"/>
    <x v="0"/>
    <s v="Anchor"/>
    <x v="0"/>
    <x v="2"/>
    <x v="1"/>
    <s v="Niche"/>
    <x v="0"/>
  </r>
  <r>
    <x v="133"/>
    <s v="Alexander McCall Smith"/>
    <n v="4.0599999999999996"/>
    <s v="eng"/>
    <n v="227"/>
    <n v="386"/>
    <n v="37"/>
    <x v="0"/>
    <s v="Pantheon"/>
    <x v="0"/>
    <x v="2"/>
    <x v="1"/>
    <s v="Niche"/>
    <x v="0"/>
  </r>
  <r>
    <x v="134"/>
    <s v="Henri J.M. Nouwen/Michael    Ford"/>
    <n v="4.2"/>
    <s v="eng"/>
    <n v="219"/>
    <n v="122"/>
    <n v="11"/>
    <x v="0"/>
    <s v="Ave Maria Press"/>
    <x v="0"/>
    <x v="2"/>
    <x v="1"/>
    <s v="Niche"/>
    <x v="1"/>
  </r>
  <r>
    <x v="135"/>
    <s v="Charlie Huston"/>
    <n v="3.99"/>
    <s v="eng"/>
    <n v="251"/>
    <n v="4698"/>
    <n v="202"/>
    <x v="0"/>
    <s v="Del Rey"/>
    <x v="0"/>
    <x v="0"/>
    <x v="1"/>
    <s v="Niche"/>
    <x v="0"/>
  </r>
  <r>
    <x v="136"/>
    <s v="Randy Alcorn"/>
    <n v="4.22"/>
    <s v="eng"/>
    <n v="603"/>
    <n v="4180"/>
    <n v="104"/>
    <x v="0"/>
    <s v="Multnomah Books"/>
    <x v="0"/>
    <x v="2"/>
    <x v="4"/>
    <s v="Niche"/>
    <x v="1"/>
  </r>
  <r>
    <x v="137"/>
    <s v="Temple Grandin/Catherine  Johnson"/>
    <n v="4.1399999999999997"/>
    <s v="eng"/>
    <n v="358"/>
    <n v="7633"/>
    <n v="975"/>
    <x v="0"/>
    <s v="Harcourt"/>
    <x v="0"/>
    <x v="2"/>
    <x v="0"/>
    <s v="Niche"/>
    <x v="0"/>
  </r>
  <r>
    <x v="138"/>
    <s v="Brian K. Vaughan/Adrian Alphona"/>
    <n v="3.97"/>
    <s v="eng"/>
    <n v="144"/>
    <n v="24754"/>
    <n v="859"/>
    <x v="0"/>
    <s v="Marvel"/>
    <x v="0"/>
    <x v="0"/>
    <x v="3"/>
    <s v="Mid Popular"/>
    <x v="0"/>
  </r>
  <r>
    <x v="139"/>
    <s v="Jacqueline Winspear"/>
    <n v="4.09"/>
    <s v="eng"/>
    <n v="359"/>
    <n v="23318"/>
    <n v="1704"/>
    <x v="0"/>
    <s v="Picador USA"/>
    <x v="0"/>
    <x v="2"/>
    <x v="0"/>
    <s v="Mid Popular"/>
    <x v="0"/>
  </r>
  <r>
    <x v="140"/>
    <s v="Jeannette Walls"/>
    <n v="4.2699999999999996"/>
    <s v="eng"/>
    <n v="288"/>
    <n v="808656"/>
    <n v="46176"/>
    <x v="0"/>
    <s v="Scribner"/>
    <x v="0"/>
    <x v="2"/>
    <x v="1"/>
    <s v="Popular"/>
    <x v="0"/>
  </r>
  <r>
    <x v="141"/>
    <s v="Lauren  Levin/Lauren Blitzer"/>
    <n v="3.62"/>
    <s v="eng"/>
    <n v="250"/>
    <n v="389"/>
    <n v="37"/>
    <x v="0"/>
    <s v="Gallery Books"/>
    <x v="0"/>
    <x v="0"/>
    <x v="1"/>
    <s v="Niche"/>
    <x v="0"/>
  </r>
  <r>
    <x v="142"/>
    <s v="Mary Alice Monroe"/>
    <n v="4.2"/>
    <s v="eng"/>
    <n v="491"/>
    <n v="10716"/>
    <n v="1029"/>
    <x v="0"/>
    <s v="Mira Books"/>
    <x v="0"/>
    <x v="2"/>
    <x v="0"/>
    <s v="Mid Popular"/>
    <x v="0"/>
  </r>
  <r>
    <x v="143"/>
    <s v="Michael   Lewis"/>
    <n v="4.18"/>
    <s v="eng"/>
    <n v="304"/>
    <n v="24677"/>
    <n v="1924"/>
    <x v="0"/>
    <s v="W. W. Norton  Company"/>
    <x v="0"/>
    <x v="2"/>
    <x v="0"/>
    <s v="Mid Popular"/>
    <x v="0"/>
  </r>
  <r>
    <x v="144"/>
    <s v="Charles R. Swindoll"/>
    <n v="4.33"/>
    <s v="eng"/>
    <n v="306"/>
    <n v="2068"/>
    <n v="63"/>
    <x v="0"/>
    <s v="Thomas Nelson"/>
    <x v="0"/>
    <x v="2"/>
    <x v="0"/>
    <s v="Niche"/>
    <x v="1"/>
  </r>
  <r>
    <x v="145"/>
    <s v="James Joyce/Langdon Hammer"/>
    <n v="3.61"/>
    <s v="eng"/>
    <n v="256"/>
    <n v="419"/>
    <n v="46"/>
    <x v="0"/>
    <s v="Signet Classics"/>
    <x v="0"/>
    <x v="0"/>
    <x v="1"/>
    <s v="Niche"/>
    <x v="0"/>
  </r>
  <r>
    <x v="146"/>
    <s v="Lolita Files"/>
    <n v="3.79"/>
    <s v="eng"/>
    <n v="368"/>
    <n v="205"/>
    <n v="27"/>
    <x v="0"/>
    <s v="Amistad"/>
    <x v="0"/>
    <x v="0"/>
    <x v="0"/>
    <s v="Niche"/>
    <x v="0"/>
  </r>
  <r>
    <x v="147"/>
    <s v="Michael Crichton"/>
    <n v="3.67"/>
    <s v="eng"/>
    <n v="304"/>
    <n v="28367"/>
    <n v="1096"/>
    <x v="0"/>
    <s v="Avon"/>
    <x v="0"/>
    <x v="0"/>
    <x v="0"/>
    <s v="Mid Popular"/>
    <x v="0"/>
  </r>
  <r>
    <x v="148"/>
    <s v="George Bernard Shaw/Alan Jay Lerner"/>
    <n v="4.26"/>
    <s v="eng"/>
    <n v="240"/>
    <n v="14962"/>
    <n v="61"/>
    <x v="0"/>
    <s v="Signet"/>
    <x v="0"/>
    <x v="2"/>
    <x v="1"/>
    <s v="Mid Popular"/>
    <x v="0"/>
  </r>
  <r>
    <x v="149"/>
    <s v="Martin Woodside/Jamel Akib/Arthur Pober/Jonathan Swift"/>
    <n v="3.97"/>
    <s v="eng"/>
    <n v="160"/>
    <n v="933"/>
    <n v="26"/>
    <x v="0"/>
    <s v="Sterling"/>
    <x v="0"/>
    <x v="0"/>
    <x v="1"/>
    <s v="Niche"/>
    <x v="0"/>
  </r>
  <r>
    <x v="150"/>
    <s v="Hunter S. Thompson"/>
    <n v="4.12"/>
    <s v="eng"/>
    <n v="481"/>
    <n v="17227"/>
    <n v="662"/>
    <x v="0"/>
    <s v="Warner Books (NY)"/>
    <x v="0"/>
    <x v="2"/>
    <x v="0"/>
    <s v="Mid Popular"/>
    <x v="0"/>
  </r>
  <r>
    <x v="151"/>
    <s v="Mike  Davis"/>
    <n v="3.92"/>
    <s v="eng"/>
    <n v="228"/>
    <n v="1727"/>
    <n v="173"/>
    <x v="0"/>
    <s v="Verso"/>
    <x v="0"/>
    <x v="0"/>
    <x v="1"/>
    <s v="Niche"/>
    <x v="0"/>
  </r>
  <r>
    <x v="152"/>
    <s v="Justin Akers Chacón/Mike  Davis"/>
    <n v="4.08"/>
    <s v="eng"/>
    <n v="240"/>
    <n v="237"/>
    <n v="22"/>
    <x v="0"/>
    <s v="Haymarket Books"/>
    <x v="0"/>
    <x v="2"/>
    <x v="1"/>
    <s v="Niche"/>
    <x v="0"/>
  </r>
  <r>
    <x v="153"/>
    <s v="Margaret Sidney"/>
    <n v="4.03"/>
    <s v="eng"/>
    <n v="352"/>
    <n v="22023"/>
    <n v="395"/>
    <x v="0"/>
    <s v="Aladdin"/>
    <x v="0"/>
    <x v="2"/>
    <x v="0"/>
    <s v="Mid Popular"/>
    <x v="0"/>
  </r>
  <r>
    <x v="154"/>
    <s v="Orson Scott Card"/>
    <n v="3.9"/>
    <s v="eng"/>
    <n v="288"/>
    <n v="6234"/>
    <n v="337"/>
    <x v="0"/>
    <s v="Orb Books"/>
    <x v="0"/>
    <x v="0"/>
    <x v="1"/>
    <s v="Niche"/>
    <x v="0"/>
  </r>
  <r>
    <x v="155"/>
    <s v="Brian Jacques"/>
    <n v="4.12"/>
    <s v="eng"/>
    <n v="352"/>
    <n v="88167"/>
    <n v="2604"/>
    <x v="0"/>
    <s v="Red Fox"/>
    <x v="0"/>
    <x v="2"/>
    <x v="0"/>
    <s v="Mid Popular"/>
    <x v="0"/>
  </r>
  <r>
    <x v="156"/>
    <s v="Vladimir Nabokov"/>
    <n v="3.97"/>
    <s v="eng"/>
    <n v="292"/>
    <n v="8717"/>
    <n v="477"/>
    <x v="0"/>
    <s v="New Directions"/>
    <x v="0"/>
    <x v="0"/>
    <x v="1"/>
    <s v="Niche"/>
    <x v="0"/>
  </r>
  <r>
    <x v="157"/>
    <s v="Jeanne Treat/Jane Starr Weils"/>
    <n v="3.63"/>
    <s v="eng"/>
    <n v="429"/>
    <n v="132"/>
    <n v="27"/>
    <x v="0"/>
    <s v="Treat Enterprises"/>
    <x v="0"/>
    <x v="0"/>
    <x v="0"/>
    <s v="Niche"/>
    <x v="0"/>
  </r>
  <r>
    <x v="158"/>
    <s v="Richard A. Knaak"/>
    <n v="3.74"/>
    <s v="eng"/>
    <n v="326"/>
    <n v="1246"/>
    <n v="69"/>
    <x v="0"/>
    <s v="Pocket Star"/>
    <x v="0"/>
    <x v="0"/>
    <x v="0"/>
    <s v="Niche"/>
    <x v="0"/>
  </r>
  <r>
    <x v="159"/>
    <s v="Laura Ingalls Wilder/Stephen W. Hines"/>
    <n v="3.99"/>
    <s v="eng"/>
    <n v="113"/>
    <n v="108"/>
    <n v="11"/>
    <x v="0"/>
    <s v="Tommy Nelson"/>
    <x v="0"/>
    <x v="0"/>
    <x v="3"/>
    <s v="Niche"/>
    <x v="0"/>
  </r>
  <r>
    <x v="160"/>
    <s v="Laura Ingalls Wilder/Stephen W. Hines"/>
    <n v="3.92"/>
    <s v="eng"/>
    <n v="116"/>
    <n v="94"/>
    <n v="10"/>
    <x v="0"/>
    <s v="Tommy Nelson"/>
    <x v="0"/>
    <x v="0"/>
    <x v="3"/>
    <s v="Niche"/>
    <x v="0"/>
  </r>
  <r>
    <x v="161"/>
    <s v="Jean-Luc Marion/Stephen E. Lewis"/>
    <n v="4.03"/>
    <s v="eng"/>
    <n v="248"/>
    <n v="75"/>
    <n v="12"/>
    <x v="0"/>
    <s v="University of Chicago Press"/>
    <x v="0"/>
    <x v="2"/>
    <x v="1"/>
    <s v="Niche"/>
    <x v="0"/>
  </r>
  <r>
    <x v="162"/>
    <s v="Karen Armstrong"/>
    <n v="4.08"/>
    <s v="eng"/>
    <n v="256"/>
    <n v="1896"/>
    <n v="202"/>
    <x v="0"/>
    <s v="Eminent Lives"/>
    <x v="0"/>
    <x v="2"/>
    <x v="1"/>
    <s v="Niche"/>
    <x v="0"/>
  </r>
  <r>
    <x v="163"/>
    <s v="Thomas Jefferson"/>
    <n v="3.82"/>
    <s v="eng"/>
    <n v="103"/>
    <n v="1038"/>
    <n v="100"/>
    <x v="0"/>
    <s v="Applewood Books"/>
    <x v="0"/>
    <x v="0"/>
    <x v="3"/>
    <s v="Niche"/>
    <x v="0"/>
  </r>
  <r>
    <x v="164"/>
    <s v="Dick Francis"/>
    <n v="3.87"/>
    <s v="eng"/>
    <n v="308"/>
    <n v="4119"/>
    <n v="252"/>
    <x v="0"/>
    <s v="Putnam Publishing Group"/>
    <x v="0"/>
    <x v="0"/>
    <x v="0"/>
    <s v="Niche"/>
    <x v="0"/>
  </r>
  <r>
    <x v="165"/>
    <s v="Dick Francis"/>
    <n v="3.98"/>
    <s v="eng"/>
    <n v="304"/>
    <n v="2400"/>
    <n v="93"/>
    <x v="0"/>
    <s v="G.P. Putnam's Sons"/>
    <x v="0"/>
    <x v="0"/>
    <x v="0"/>
    <s v="Niche"/>
    <x v="0"/>
  </r>
  <r>
    <x v="166"/>
    <s v="Dick Francis"/>
    <n v="4"/>
    <s v="eng"/>
    <n v="304"/>
    <n v="2910"/>
    <n v="84"/>
    <x v="0"/>
    <s v="G.P. Putnam's Sons"/>
    <x v="0"/>
    <x v="2"/>
    <x v="0"/>
    <s v="Niche"/>
    <x v="0"/>
  </r>
  <r>
    <x v="167"/>
    <s v="Dick Francis"/>
    <n v="4.05"/>
    <s v="eng"/>
    <n v="320"/>
    <n v="3513"/>
    <n v="143"/>
    <x v="0"/>
    <s v="G.P. Putnam's Sons"/>
    <x v="0"/>
    <x v="2"/>
    <x v="0"/>
    <s v="Niche"/>
    <x v="0"/>
  </r>
  <r>
    <x v="168"/>
    <s v="Ian Hemphill/Kate Hemphill"/>
    <n v="4.25"/>
    <s v="eng"/>
    <n v="606"/>
    <n v="155"/>
    <n v="16"/>
    <x v="0"/>
    <s v="Robert Rose"/>
    <x v="0"/>
    <x v="2"/>
    <x v="4"/>
    <s v="Niche"/>
    <x v="1"/>
  </r>
  <r>
    <x v="169"/>
    <s v="Karen Hawkins"/>
    <n v="3.8"/>
    <s v="eng"/>
    <n v="372"/>
    <n v="799"/>
    <n v="31"/>
    <x v="0"/>
    <s v="Avon"/>
    <x v="0"/>
    <x v="0"/>
    <x v="0"/>
    <s v="Niche"/>
    <x v="0"/>
  </r>
  <r>
    <x v="170"/>
    <s v="Tom Robbins"/>
    <n v="3.55"/>
    <s v="eng"/>
    <n v="272"/>
    <n v="5768"/>
    <n v="262"/>
    <x v="0"/>
    <s v="Bantam"/>
    <x v="0"/>
    <x v="0"/>
    <x v="1"/>
    <s v="Niche"/>
    <x v="0"/>
  </r>
  <r>
    <x v="171"/>
    <s v="Gore Vidal"/>
    <n v="3.7"/>
    <s v="eng"/>
    <n v="277"/>
    <n v="621"/>
    <n v="90"/>
    <x v="0"/>
    <s v="Doubleday Books"/>
    <x v="0"/>
    <x v="0"/>
    <x v="1"/>
    <s v="Niche"/>
    <x v="0"/>
  </r>
  <r>
    <x v="172"/>
    <s v="Al Gore"/>
    <n v="3.77"/>
    <s v="eng"/>
    <n v="328"/>
    <n v="5783"/>
    <n v="433"/>
    <x v="0"/>
    <s v="Rodale Books"/>
    <x v="0"/>
    <x v="0"/>
    <x v="0"/>
    <s v="Niche"/>
    <x v="0"/>
  </r>
  <r>
    <x v="173"/>
    <s v="Nora Ephron"/>
    <n v="3.69"/>
    <s v="eng"/>
    <n v="137"/>
    <n v="38506"/>
    <n v="4719"/>
    <x v="0"/>
    <s v="Knopf Publishing Group"/>
    <x v="0"/>
    <x v="0"/>
    <x v="3"/>
    <s v="Mid Popular"/>
    <x v="0"/>
  </r>
  <r>
    <x v="174"/>
    <s v="Susan  Jeffers"/>
    <n v="4.03"/>
    <s v="eng"/>
    <n v="217"/>
    <n v="506"/>
    <n v="53"/>
    <x v="0"/>
    <s v="Ballantine Books"/>
    <x v="0"/>
    <x v="2"/>
    <x v="1"/>
    <s v="Niche"/>
    <x v="0"/>
  </r>
  <r>
    <x v="175"/>
    <s v="Corinne Hofmann/Peter Millar"/>
    <n v="3.45"/>
    <s v="eng"/>
    <n v="320"/>
    <n v="4504"/>
    <n v="491"/>
    <x v="0"/>
    <s v="Amistad"/>
    <x v="0"/>
    <x v="1"/>
    <x v="0"/>
    <s v="Niche"/>
    <x v="0"/>
  </r>
  <r>
    <x v="176"/>
    <s v="Stacy Schiff/Antoine de Saint-Exupéry"/>
    <n v="4.0199999999999996"/>
    <s v="eng"/>
    <n v="560"/>
    <n v="208"/>
    <n v="27"/>
    <x v="0"/>
    <s v="Holt Paperbacks"/>
    <x v="0"/>
    <x v="2"/>
    <x v="4"/>
    <s v="Niche"/>
    <x v="0"/>
  </r>
  <r>
    <x v="177"/>
    <s v="Celeste Davidson Mannis/John   O'Brien"/>
    <n v="4.05"/>
    <s v="eng"/>
    <n v="105"/>
    <n v="755"/>
    <n v="94"/>
    <x v="0"/>
    <s v="Grosset &amp; Dunlap"/>
    <x v="0"/>
    <x v="2"/>
    <x v="3"/>
    <s v="Niche"/>
    <x v="0"/>
  </r>
  <r>
    <x v="178"/>
    <s v="Max Brooks"/>
    <n v="4.01"/>
    <s v="eng"/>
    <n v="342"/>
    <n v="370331"/>
    <n v="20582"/>
    <x v="0"/>
    <s v="Crown"/>
    <x v="0"/>
    <x v="2"/>
    <x v="0"/>
    <s v="Popular"/>
    <x v="0"/>
  </r>
  <r>
    <x v="179"/>
    <s v="Arthur Conan Doyle/Pam Smy"/>
    <n v="4.1100000000000003"/>
    <s v="eng"/>
    <n v="272"/>
    <n v="66"/>
    <n v="7"/>
    <x v="0"/>
    <s v="Candlewick Press"/>
    <x v="0"/>
    <x v="2"/>
    <x v="1"/>
    <s v="Niche"/>
    <x v="0"/>
  </r>
  <r>
    <x v="180"/>
    <s v="Darren Shan"/>
    <n v="4.18"/>
    <s v="eng"/>
    <n v="272"/>
    <n v="18536"/>
    <n v="350"/>
    <x v="0"/>
    <s v="Little  Brown Books for Young Readers"/>
    <x v="0"/>
    <x v="2"/>
    <x v="1"/>
    <s v="Mid Popular"/>
    <x v="0"/>
  </r>
  <r>
    <x v="181"/>
    <s v="Randy Cerveny"/>
    <n v="3.17"/>
    <s v="eng"/>
    <n v="371"/>
    <n v="139"/>
    <n v="25"/>
    <x v="0"/>
    <s v="Thunder's Mouth Press Books"/>
    <x v="0"/>
    <x v="1"/>
    <x v="0"/>
    <s v="Niche"/>
    <x v="0"/>
  </r>
  <r>
    <x v="182"/>
    <s v="Andre Duza"/>
    <n v="3.69"/>
    <s v="eng"/>
    <n v="390"/>
    <n v="55"/>
    <n v="7"/>
    <x v="0"/>
    <s v="Deadite Press (Eraserhead Press)"/>
    <x v="0"/>
    <x v="0"/>
    <x v="0"/>
    <s v="Niche"/>
    <x v="0"/>
  </r>
  <r>
    <x v="183"/>
    <s v="Kate Bornstein/Sara Quin"/>
    <n v="4.03"/>
    <s v="eng"/>
    <n v="234"/>
    <n v="1458"/>
    <n v="175"/>
    <x v="0"/>
    <s v="Seven Stories Press"/>
    <x v="0"/>
    <x v="2"/>
    <x v="1"/>
    <s v="Niche"/>
    <x v="0"/>
  </r>
  <r>
    <x v="184"/>
    <s v="David Rakoff"/>
    <n v="3.72"/>
    <s v="eng"/>
    <n v="222"/>
    <n v="8410"/>
    <n v="751"/>
    <x v="0"/>
    <s v="Anchor Books"/>
    <x v="0"/>
    <x v="0"/>
    <x v="1"/>
    <s v="Niche"/>
    <x v="0"/>
  </r>
  <r>
    <x v="185"/>
    <s v="Tucker Max"/>
    <n v="3.51"/>
    <s v="eng"/>
    <n v="288"/>
    <n v="49042"/>
    <n v="4140"/>
    <x v="0"/>
    <s v="Citadel"/>
    <x v="0"/>
    <x v="0"/>
    <x v="1"/>
    <s v="Mid Popular"/>
    <x v="0"/>
  </r>
  <r>
    <x v="186"/>
    <s v="Sławomir Rawicz"/>
    <n v="4.21"/>
    <s v="eng"/>
    <n v="256"/>
    <n v="11841"/>
    <n v="1766"/>
    <x v="0"/>
    <s v="Lyons Press"/>
    <x v="0"/>
    <x v="2"/>
    <x v="1"/>
    <s v="Mid Popular"/>
    <x v="0"/>
  </r>
  <r>
    <x v="187"/>
    <s v="Oscar Wilde/Joseph Bristow"/>
    <n v="4.08"/>
    <s v="eng"/>
    <n v="229"/>
    <n v="1089"/>
    <n v="78"/>
    <x v="0"/>
    <s v="Oxford University Press  USA"/>
    <x v="0"/>
    <x v="2"/>
    <x v="1"/>
    <s v="Niche"/>
    <x v="0"/>
  </r>
  <r>
    <x v="188"/>
    <s v="Alexandra Moss"/>
    <n v="3.92"/>
    <s v="eng"/>
    <n v="144"/>
    <n v="93"/>
    <n v="8"/>
    <x v="0"/>
    <s v="Grosset &amp; Dunlap"/>
    <x v="0"/>
    <x v="0"/>
    <x v="3"/>
    <s v="Niche"/>
    <x v="0"/>
  </r>
  <r>
    <x v="189"/>
    <s v="Marian Keyes"/>
    <n v="3.92"/>
    <s v="eng"/>
    <n v="456"/>
    <n v="348"/>
    <n v="45"/>
    <x v="0"/>
    <s v="William Morrow"/>
    <x v="0"/>
    <x v="0"/>
    <x v="0"/>
    <s v="Niche"/>
    <x v="0"/>
  </r>
  <r>
    <x v="190"/>
    <s v="Hiromu Arakawa/Akira Watanabe"/>
    <n v="4.5999999999999996"/>
    <s v="eng"/>
    <n v="200"/>
    <n v="8989"/>
    <n v="151"/>
    <x v="0"/>
    <s v="VIZ Media LLC"/>
    <x v="0"/>
    <x v="3"/>
    <x v="1"/>
    <s v="Niche"/>
    <x v="1"/>
  </r>
  <r>
    <x v="191"/>
    <s v="Hiromu Arakawa/Akira Watanabe"/>
    <n v="4.5599999999999996"/>
    <s v="eng"/>
    <n v="200"/>
    <n v="12885"/>
    <n v="208"/>
    <x v="0"/>
    <s v="VIZ Media LLC"/>
    <x v="0"/>
    <x v="3"/>
    <x v="1"/>
    <s v="Mid Popular"/>
    <x v="0"/>
  </r>
  <r>
    <x v="192"/>
    <s v="Sophie Kinsella"/>
    <n v="3.66"/>
    <s v="eng"/>
    <n v="388"/>
    <n v="76205"/>
    <n v="1867"/>
    <x v="0"/>
    <s v="Dell Publishing Company"/>
    <x v="0"/>
    <x v="0"/>
    <x v="0"/>
    <s v="Mid Popular"/>
    <x v="0"/>
  </r>
  <r>
    <x v="193"/>
    <s v="Karen Kingsbury"/>
    <n v="4.3499999999999996"/>
    <s v="eng"/>
    <n v="400"/>
    <n v="3728"/>
    <n v="141"/>
    <x v="0"/>
    <s v="Thomas Nelson"/>
    <x v="0"/>
    <x v="2"/>
    <x v="0"/>
    <s v="Niche"/>
    <x v="1"/>
  </r>
  <r>
    <x v="194"/>
    <s v="Jack Frost"/>
    <n v="4.33"/>
    <s v="eng"/>
    <n v="256"/>
    <n v="545"/>
    <n v="44"/>
    <x v="0"/>
    <s v="Destiny Image Incorporated"/>
    <x v="0"/>
    <x v="2"/>
    <x v="1"/>
    <s v="Niche"/>
    <x v="1"/>
  </r>
  <r>
    <x v="195"/>
    <s v="Amy Tan"/>
    <n v="3.43"/>
    <s v="eng"/>
    <n v="472"/>
    <n v="26762"/>
    <n v="2524"/>
    <x v="0"/>
    <s v="Ballantine Books"/>
    <x v="0"/>
    <x v="1"/>
    <x v="0"/>
    <s v="Mid Popular"/>
    <x v="0"/>
  </r>
  <r>
    <x v="196"/>
    <s v="Julia Briggs"/>
    <n v="4.1500000000000004"/>
    <s v="eng"/>
    <n v="544"/>
    <n v="635"/>
    <n v="21"/>
    <x v="0"/>
    <s v="Mariner Books"/>
    <x v="0"/>
    <x v="2"/>
    <x v="4"/>
    <s v="Niche"/>
    <x v="0"/>
  </r>
  <r>
    <x v="197"/>
    <s v="Marjane Satrapi/Anjali Singh"/>
    <n v="3.86"/>
    <s v="eng"/>
    <n v="144"/>
    <n v="14654"/>
    <n v="1121"/>
    <x v="0"/>
    <s v="Pantheon"/>
    <x v="0"/>
    <x v="0"/>
    <x v="3"/>
    <s v="Mid Popular"/>
    <x v="0"/>
  </r>
  <r>
    <x v="198"/>
    <s v="Julie Garwood"/>
    <n v="4"/>
    <s v="eng"/>
    <n v="336"/>
    <n v="11205"/>
    <n v="431"/>
    <x v="0"/>
    <s v="Ballantine Books"/>
    <x v="0"/>
    <x v="2"/>
    <x v="0"/>
    <s v="Mid Popular"/>
    <x v="0"/>
  </r>
  <r>
    <x v="199"/>
    <s v="Ray Bradbury"/>
    <n v="3.72"/>
    <s v="eng"/>
    <n v="211"/>
    <n v="3405"/>
    <n v="338"/>
    <x v="0"/>
    <s v="William Morrow"/>
    <x v="0"/>
    <x v="0"/>
    <x v="1"/>
    <s v="Niche"/>
    <x v="0"/>
  </r>
  <r>
    <x v="200"/>
    <s v="Erica Jong"/>
    <n v="3.46"/>
    <s v="eng"/>
    <n v="405"/>
    <n v="577"/>
    <n v="26"/>
    <x v="0"/>
    <s v="Tarcherperigee"/>
    <x v="0"/>
    <x v="1"/>
    <x v="0"/>
    <s v="Niche"/>
    <x v="0"/>
  </r>
  <r>
    <x v="201"/>
    <s v="Erica Jong"/>
    <n v="3.55"/>
    <s v="eng"/>
    <n v="329"/>
    <n v="455"/>
    <n v="31"/>
    <x v="0"/>
    <s v="Tarcherperigee"/>
    <x v="0"/>
    <x v="0"/>
    <x v="0"/>
    <s v="Niche"/>
    <x v="0"/>
  </r>
  <r>
    <x v="202"/>
    <s v="Erica Jong/Anthony Burgess"/>
    <n v="3.6"/>
    <s v="eng"/>
    <n v="313"/>
    <n v="1316"/>
    <n v="80"/>
    <x v="0"/>
    <s v="Tarcherperigee"/>
    <x v="0"/>
    <x v="0"/>
    <x v="0"/>
    <s v="Niche"/>
    <x v="0"/>
  </r>
  <r>
    <x v="203"/>
    <s v="Barack Obama"/>
    <n v="3.75"/>
    <s v="eng"/>
    <n v="375"/>
    <n v="127324"/>
    <n v="4496"/>
    <x v="0"/>
    <s v="Crown"/>
    <x v="0"/>
    <x v="0"/>
    <x v="0"/>
    <s v="Popular"/>
    <x v="0"/>
  </r>
  <r>
    <x v="204"/>
    <s v="Jung Chang/Jon Halliday"/>
    <n v="3.83"/>
    <s v="eng"/>
    <n v="801"/>
    <n v="8035"/>
    <n v="640"/>
    <x v="0"/>
    <s v="Anchor Books"/>
    <x v="0"/>
    <x v="0"/>
    <x v="2"/>
    <s v="Niche"/>
    <x v="0"/>
  </r>
  <r>
    <x v="205"/>
    <s v="Bill Bryson"/>
    <n v="4.0599999999999996"/>
    <s v="eng"/>
    <n v="397"/>
    <n v="308840"/>
    <n v="14993"/>
    <x v="0"/>
    <s v="Anchor Books"/>
    <x v="0"/>
    <x v="2"/>
    <x v="0"/>
    <s v="Popular"/>
    <x v="0"/>
  </r>
  <r>
    <x v="206"/>
    <s v="Kenneth Robeson/Lester Dent"/>
    <n v="3.99"/>
    <s v="eng"/>
    <n v="128"/>
    <n v="95"/>
    <n v="11"/>
    <x v="0"/>
    <s v="Nostalgia Ventures"/>
    <x v="0"/>
    <x v="0"/>
    <x v="3"/>
    <s v="Niche"/>
    <x v="0"/>
  </r>
  <r>
    <x v="207"/>
    <s v="Alice Munro"/>
    <n v="3.68"/>
    <s v="eng"/>
    <n v="349"/>
    <n v="3459"/>
    <n v="423"/>
    <x v="0"/>
    <s v="Alfred A. Knopf"/>
    <x v="0"/>
    <x v="0"/>
    <x v="0"/>
    <s v="Niche"/>
    <x v="0"/>
  </r>
  <r>
    <x v="208"/>
    <s v="Haruki Murakami/Philip Gabriel/Jay Rubin"/>
    <n v="3.84"/>
    <s v="eng"/>
    <n v="333"/>
    <n v="22847"/>
    <n v="1280"/>
    <x v="0"/>
    <s v="Alfred A. Knopf"/>
    <x v="0"/>
    <x v="0"/>
    <x v="0"/>
    <s v="Mid Popular"/>
    <x v="0"/>
  </r>
  <r>
    <x v="209"/>
    <s v="Joseph E. Stiglitz"/>
    <n v="3.85"/>
    <s v="eng"/>
    <n v="384"/>
    <n v="1718"/>
    <n v="88"/>
    <x v="0"/>
    <s v="W. W. Norton  Company"/>
    <x v="0"/>
    <x v="0"/>
    <x v="0"/>
    <s v="Niche"/>
    <x v="0"/>
  </r>
  <r>
    <x v="210"/>
    <s v="Truman Capote"/>
    <n v="3.44"/>
    <s v="eng"/>
    <n v="142"/>
    <n v="5274"/>
    <n v="428"/>
    <x v="0"/>
    <s v="Modern Library"/>
    <x v="0"/>
    <x v="1"/>
    <x v="3"/>
    <s v="Niche"/>
    <x v="0"/>
  </r>
  <r>
    <x v="211"/>
    <s v="Rudolph R. Windsor/El Hagahn"/>
    <n v="4.3099999999999996"/>
    <s v="eng"/>
    <n v="151"/>
    <n v="406"/>
    <n v="30"/>
    <x v="0"/>
    <s v="Windsor Golden Series"/>
    <x v="0"/>
    <x v="2"/>
    <x v="1"/>
    <s v="Niche"/>
    <x v="1"/>
  </r>
  <r>
    <x v="212"/>
    <s v="Douglas Coupland"/>
    <n v="3.65"/>
    <s v="eng"/>
    <n v="272"/>
    <n v="8517"/>
    <n v="372"/>
    <x v="0"/>
    <s v="Bloomsbury USA"/>
    <x v="0"/>
    <x v="0"/>
    <x v="1"/>
    <s v="Niche"/>
    <x v="0"/>
  </r>
  <r>
    <x v="213"/>
    <s v="James D. Bradley/Ron Powers"/>
    <n v="4.1900000000000004"/>
    <s v="eng"/>
    <n v="382"/>
    <n v="45954"/>
    <n v="1297"/>
    <x v="0"/>
    <s v="Bantam"/>
    <x v="0"/>
    <x v="2"/>
    <x v="0"/>
    <s v="Mid Popular"/>
    <x v="0"/>
  </r>
  <r>
    <x v="214"/>
    <s v="Michael R. French/Ron Powers/James D. Bradley"/>
    <n v="4.17"/>
    <s v="eng"/>
    <n v="224"/>
    <n v="255"/>
    <n v="28"/>
    <x v="0"/>
    <s v="Laurel Leaf Library"/>
    <x v="0"/>
    <x v="2"/>
    <x v="1"/>
    <s v="Niche"/>
    <x v="0"/>
  </r>
  <r>
    <x v="215"/>
    <s v="Nick Hornby"/>
    <n v="3.42"/>
    <s v="eng"/>
    <n v="368"/>
    <n v="65202"/>
    <n v="3943"/>
    <x v="0"/>
    <s v="Riverhead Books"/>
    <x v="0"/>
    <x v="1"/>
    <x v="0"/>
    <s v="Mid Popular"/>
    <x v="0"/>
  </r>
  <r>
    <x v="216"/>
    <s v="Gene Wilder"/>
    <n v="3.9"/>
    <s v="eng"/>
    <n v="261"/>
    <n v="3668"/>
    <n v="419"/>
    <x v="0"/>
    <s v="St. Martin's Griffin"/>
    <x v="0"/>
    <x v="0"/>
    <x v="1"/>
    <s v="Niche"/>
    <x v="0"/>
  </r>
  <r>
    <x v="217"/>
    <s v="Sigrid Nunez"/>
    <n v="3.72"/>
    <s v="eng"/>
    <n v="391"/>
    <n v="1459"/>
    <n v="242"/>
    <x v="0"/>
    <s v="Picador USA"/>
    <x v="0"/>
    <x v="0"/>
    <x v="0"/>
    <s v="Niche"/>
    <x v="0"/>
  </r>
  <r>
    <x v="218"/>
    <s v="Ted Steinberg"/>
    <n v="3.72"/>
    <s v="eng"/>
    <n v="309"/>
    <n v="104"/>
    <n v="8"/>
    <x v="0"/>
    <s v="Oxford University Press  USA"/>
    <x v="0"/>
    <x v="0"/>
    <x v="0"/>
    <s v="Niche"/>
    <x v="0"/>
  </r>
  <r>
    <x v="219"/>
    <s v="Amartya Sen"/>
    <n v="3.8"/>
    <s v="eng"/>
    <n v="432"/>
    <n v="6550"/>
    <n v="337"/>
    <x v="0"/>
    <s v="Picador"/>
    <x v="0"/>
    <x v="0"/>
    <x v="0"/>
    <s v="Niche"/>
    <x v="0"/>
  </r>
  <r>
    <x v="220"/>
    <s v="Marina Belozerskaya"/>
    <n v="3.53"/>
    <s v="eng"/>
    <n v="414"/>
    <n v="224"/>
    <n v="37"/>
    <x v="0"/>
    <s v="Little  Brown and Company"/>
    <x v="0"/>
    <x v="0"/>
    <x v="0"/>
    <s v="Niche"/>
    <x v="0"/>
  </r>
  <r>
    <x v="221"/>
    <s v="Greg Behrendt/Liz Tuccillo"/>
    <n v="3.66"/>
    <s v="eng"/>
    <n v="208"/>
    <n v="52688"/>
    <n v="2463"/>
    <x v="0"/>
    <s v="Gallery Books"/>
    <x v="0"/>
    <x v="0"/>
    <x v="1"/>
    <s v="Mid Popular"/>
    <x v="0"/>
  </r>
  <r>
    <x v="222"/>
    <s v="Umberto Eco/Geoffrey Brock"/>
    <n v="3.35"/>
    <s v="eng"/>
    <n v="480"/>
    <n v="8263"/>
    <n v="624"/>
    <x v="0"/>
    <s v="Mariner Books"/>
    <x v="0"/>
    <x v="1"/>
    <x v="0"/>
    <s v="Niche"/>
    <x v="0"/>
  </r>
  <r>
    <x v="223"/>
    <s v="Stephen King"/>
    <n v="3.68"/>
    <s v="eng"/>
    <n v="513"/>
    <n v="59097"/>
    <n v="2709"/>
    <x v="0"/>
    <s v="Scribner"/>
    <x v="0"/>
    <x v="0"/>
    <x v="4"/>
    <s v="Mid Popular"/>
    <x v="0"/>
  </r>
  <r>
    <x v="224"/>
    <s v="King Arthur Flour"/>
    <n v="4.13"/>
    <s v="eng"/>
    <n v="544"/>
    <n v="4866"/>
    <n v="78"/>
    <x v="0"/>
    <s v="Countryman Press"/>
    <x v="0"/>
    <x v="2"/>
    <x v="4"/>
    <s v="Niche"/>
    <x v="0"/>
  </r>
  <r>
    <x v="225"/>
    <s v="Frank Portman"/>
    <n v="3.56"/>
    <s v="eng"/>
    <n v="344"/>
    <n v="6352"/>
    <n v="861"/>
    <x v="0"/>
    <s v="Delacorte Press"/>
    <x v="0"/>
    <x v="0"/>
    <x v="0"/>
    <s v="Niche"/>
    <x v="0"/>
  </r>
  <r>
    <x v="226"/>
    <s v="Stephen King"/>
    <n v="3.32"/>
    <s v="eng"/>
    <n v="178"/>
    <n v="24611"/>
    <n v="1970"/>
    <x v="0"/>
    <s v="Hard Crime Case"/>
    <x v="0"/>
    <x v="1"/>
    <x v="1"/>
    <s v="Mid Popular"/>
    <x v="0"/>
  </r>
  <r>
    <x v="227"/>
    <s v="Fannie Flagg/Cassandra Campbell"/>
    <n v="3.91"/>
    <s v="eng"/>
    <n v="384"/>
    <n v="326"/>
    <n v="66"/>
    <x v="0"/>
    <s v="Books on Tape"/>
    <x v="0"/>
    <x v="0"/>
    <x v="0"/>
    <s v="Niche"/>
    <x v="0"/>
  </r>
  <r>
    <x v="228"/>
    <s v="Leonardo Padura/John King"/>
    <n v="3.72"/>
    <s v="eng"/>
    <n v="229"/>
    <n v="659"/>
    <n v="85"/>
    <x v="0"/>
    <s v="Canongate U.S."/>
    <x v="0"/>
    <x v="0"/>
    <x v="1"/>
    <s v="Niche"/>
    <x v="0"/>
  </r>
  <r>
    <x v="229"/>
    <s v="Amanda Hemingway"/>
    <n v="3.81"/>
    <s v="eng"/>
    <n v="336"/>
    <n v="138"/>
    <n v="8"/>
    <x v="0"/>
    <s v="Del Rey"/>
    <x v="0"/>
    <x v="0"/>
    <x v="0"/>
    <s v="Niche"/>
    <x v="0"/>
  </r>
  <r>
    <x v="230"/>
    <s v="Chris Gardner"/>
    <n v="4.1900000000000004"/>
    <s v="eng"/>
    <n v="320"/>
    <n v="21292"/>
    <n v="756"/>
    <x v="0"/>
    <s v="Amistad"/>
    <x v="0"/>
    <x v="2"/>
    <x v="0"/>
    <s v="Mid Popular"/>
    <x v="0"/>
  </r>
  <r>
    <x v="231"/>
    <s v="Jodi Picoult"/>
    <n v="3.5"/>
    <s v="eng"/>
    <n v="416"/>
    <n v="108646"/>
    <n v="5039"/>
    <x v="0"/>
    <s v="Allen &amp; Ulwin"/>
    <x v="0"/>
    <x v="0"/>
    <x v="0"/>
    <s v="Popular"/>
    <x v="0"/>
  </r>
  <r>
    <x v="232"/>
    <s v="Jodi Picoult"/>
    <n v="4.01"/>
    <s v="eng"/>
    <n v="512"/>
    <n v="244774"/>
    <n v="8841"/>
    <x v="0"/>
    <s v="Avon"/>
    <x v="0"/>
    <x v="2"/>
    <x v="4"/>
    <s v="Popular"/>
    <x v="0"/>
  </r>
  <r>
    <x v="233"/>
    <s v="Charles Frazier"/>
    <n v="3.86"/>
    <s v="eng"/>
    <n v="356"/>
    <n v="208001"/>
    <n v="4972"/>
    <x v="0"/>
    <s v="Grove Press"/>
    <x v="0"/>
    <x v="0"/>
    <x v="0"/>
    <s v="Popular"/>
    <x v="0"/>
  </r>
  <r>
    <x v="234"/>
    <s v="Susan    Lewis"/>
    <n v="3.98"/>
    <s v="eng"/>
    <n v="340"/>
    <n v="180"/>
    <n v="25"/>
    <x v="0"/>
    <s v="Arrow Books"/>
    <x v="0"/>
    <x v="0"/>
    <x v="0"/>
    <s v="Niche"/>
    <x v="0"/>
  </r>
  <r>
    <x v="235"/>
    <s v="Diana Gabaldon"/>
    <n v="4.4400000000000004"/>
    <s v="eng"/>
    <n v="980"/>
    <n v="105950"/>
    <n v="3992"/>
    <x v="0"/>
    <s v="Delta"/>
    <x v="0"/>
    <x v="2"/>
    <x v="2"/>
    <s v="Popular"/>
    <x v="0"/>
  </r>
  <r>
    <x v="236"/>
    <s v="Matt Keefe"/>
    <n v="3.85"/>
    <s v="eng"/>
    <n v="254"/>
    <n v="54"/>
    <n v="5"/>
    <x v="0"/>
    <s v="Games Workshop(uk)"/>
    <x v="0"/>
    <x v="0"/>
    <x v="1"/>
    <s v="Niche"/>
    <x v="0"/>
  </r>
  <r>
    <x v="237"/>
    <s v="William Faulkner/Noel Polk/Joseph Blotner"/>
    <n v="4.42"/>
    <s v="eng"/>
    <n v="1180"/>
    <n v="199"/>
    <n v="13"/>
    <x v="0"/>
    <s v="Library of America"/>
    <x v="0"/>
    <x v="2"/>
    <x v="2"/>
    <s v="Niche"/>
    <x v="1"/>
  </r>
  <r>
    <x v="238"/>
    <s v="Janet Evanovich"/>
    <n v="4.16"/>
    <s v="eng"/>
    <n v="321"/>
    <n v="91695"/>
    <n v="1731"/>
    <x v="0"/>
    <s v="St. Martin's Press"/>
    <x v="0"/>
    <x v="2"/>
    <x v="0"/>
    <s v="Mid Popular"/>
    <x v="0"/>
  </r>
  <r>
    <x v="239"/>
    <s v="Arturo Pérez-Reverte/Margaret Sayers Peden"/>
    <n v="3.75"/>
    <s v="eng"/>
    <n v="268"/>
    <n v="3240"/>
    <n v="130"/>
    <x v="0"/>
    <s v="Plume"/>
    <x v="0"/>
    <x v="0"/>
    <x v="1"/>
    <s v="Niche"/>
    <x v="0"/>
  </r>
  <r>
    <x v="240"/>
    <s v="Clint Willis"/>
    <n v="3.86"/>
    <s v="eng"/>
    <n v="535"/>
    <n v="452"/>
    <n v="36"/>
    <x v="0"/>
    <s v="Carroll &amp; Graf Publishers"/>
    <x v="0"/>
    <x v="0"/>
    <x v="4"/>
    <s v="Niche"/>
    <x v="0"/>
  </r>
  <r>
    <x v="241"/>
    <s v="Elie Wiesel/Anne Borchardt"/>
    <n v="3.84"/>
    <s v="eng"/>
    <n v="109"/>
    <n v="7332"/>
    <n v="465"/>
    <x v="0"/>
    <s v="Hill and Wang"/>
    <x v="0"/>
    <x v="0"/>
    <x v="3"/>
    <s v="Niche"/>
    <x v="0"/>
  </r>
  <r>
    <x v="242"/>
    <s v="Dan B. Allender"/>
    <n v="4.04"/>
    <s v="eng"/>
    <n v="206"/>
    <n v="506"/>
    <n v="52"/>
    <x v="0"/>
    <s v="Waterbrook Press"/>
    <x v="0"/>
    <x v="2"/>
    <x v="1"/>
    <s v="Niche"/>
    <x v="0"/>
  </r>
  <r>
    <x v="243"/>
    <s v="Toni Morrison/A.S. Byatt"/>
    <n v="3.83"/>
    <s v="eng"/>
    <n v="360"/>
    <n v="660"/>
    <n v="58"/>
    <x v="0"/>
    <s v="Everyman's Library"/>
    <x v="0"/>
    <x v="0"/>
    <x v="0"/>
    <s v="Niche"/>
    <x v="0"/>
  </r>
  <r>
    <x v="244"/>
    <s v="Karen Kingsbury"/>
    <n v="4.42"/>
    <s v="eng"/>
    <n v="345"/>
    <n v="8370"/>
    <n v="143"/>
    <x v="0"/>
    <s v="Tyndale House Publishers"/>
    <x v="0"/>
    <x v="2"/>
    <x v="0"/>
    <s v="Niche"/>
    <x v="1"/>
  </r>
  <r>
    <x v="245"/>
    <s v="Karen Kingsbury"/>
    <n v="4.4400000000000004"/>
    <s v="eng"/>
    <n v="342"/>
    <n v="8874"/>
    <n v="174"/>
    <x v="0"/>
    <s v="Tyndale House Publishers"/>
    <x v="0"/>
    <x v="2"/>
    <x v="0"/>
    <s v="Niche"/>
    <x v="1"/>
  </r>
  <r>
    <x v="246"/>
    <s v="Karen Kingsbury"/>
    <n v="4.49"/>
    <s v="eng"/>
    <n v="640"/>
    <n v="718"/>
    <n v="36"/>
    <x v="0"/>
    <s v="FaithWords"/>
    <x v="0"/>
    <x v="2"/>
    <x v="4"/>
    <s v="Niche"/>
    <x v="1"/>
  </r>
  <r>
    <x v="247"/>
    <s v="The Paris Review/Philip Gourevitch/Rebecca West/Elizabeth Bishop/Robert  Stone/Robert Gottlieb/Richard Price/Billy Wilder/Jack Gilbert/Joan Didion/Dorothy Parker/Truman Capote/Ernest Hemingway/T.S. Eliot/Saul Bellow/Jorge Luis Borges/Kurt Vonnegut Jr./James M. Cain"/>
    <n v="4.37"/>
    <s v="eng"/>
    <n v="510"/>
    <n v="866"/>
    <n v="103"/>
    <x v="0"/>
    <s v="Picador USA"/>
    <x v="0"/>
    <x v="2"/>
    <x v="4"/>
    <s v="Niche"/>
    <x v="1"/>
  </r>
  <r>
    <x v="248"/>
    <s v="Melody Carlson"/>
    <n v="3.49"/>
    <s v="eng"/>
    <n v="213"/>
    <n v="806"/>
    <n v="61"/>
    <x v="0"/>
    <s v="Th1nk Books"/>
    <x v="0"/>
    <x v="1"/>
    <x v="1"/>
    <s v="Niche"/>
    <x v="0"/>
  </r>
  <r>
    <x v="249"/>
    <s v="Stephen King/Glenn Chadbourne"/>
    <n v="4.47"/>
    <s v="eng"/>
    <n v="281"/>
    <n v="291"/>
    <n v="7"/>
    <x v="0"/>
    <s v="Cemetery Dance Publications"/>
    <x v="0"/>
    <x v="2"/>
    <x v="1"/>
    <s v="Niche"/>
    <x v="1"/>
  </r>
  <r>
    <x v="250"/>
    <s v="John Updike"/>
    <n v="3.17"/>
    <s v="eng"/>
    <n v="320"/>
    <n v="3490"/>
    <n v="410"/>
    <x v="0"/>
    <s v="Knopf"/>
    <x v="0"/>
    <x v="1"/>
    <x v="0"/>
    <s v="Niche"/>
    <x v="0"/>
  </r>
  <r>
    <x v="251"/>
    <s v="Don DeLillo"/>
    <n v="3.41"/>
    <s v="eng"/>
    <n v="112"/>
    <n v="300"/>
    <n v="24"/>
    <x v="0"/>
    <s v="Scribner"/>
    <x v="0"/>
    <x v="1"/>
    <x v="3"/>
    <s v="Niche"/>
    <x v="0"/>
  </r>
  <r>
    <x v="252"/>
    <s v="Joyce Carol Oates"/>
    <n v="3.23"/>
    <s v="eng"/>
    <n v="288"/>
    <n v="2662"/>
    <n v="290"/>
    <x v="0"/>
    <s v="Ecco"/>
    <x v="0"/>
    <x v="1"/>
    <x v="1"/>
    <s v="Niche"/>
    <x v="0"/>
  </r>
  <r>
    <x v="253"/>
    <s v="Joyce Carol Oates/Elaine Showalter"/>
    <n v="3.71"/>
    <s v="eng"/>
    <n v="576"/>
    <n v="2686"/>
    <n v="230"/>
    <x v="0"/>
    <s v="Modern Library"/>
    <x v="0"/>
    <x v="0"/>
    <x v="4"/>
    <s v="Niche"/>
    <x v="0"/>
  </r>
  <r>
    <x v="254"/>
    <s v="Joyce Carol Oates/Elaine Showalter"/>
    <n v="3.8"/>
    <s v="eng"/>
    <n v="528"/>
    <n v="912"/>
    <n v="97"/>
    <x v="0"/>
    <s v="Modern Library"/>
    <x v="0"/>
    <x v="0"/>
    <x v="4"/>
    <s v="Niche"/>
    <x v="0"/>
  </r>
  <r>
    <x v="255"/>
    <s v="Joyce Carol Oates"/>
    <n v="3.55"/>
    <s v="eng"/>
    <n v="464"/>
    <n v="3510"/>
    <n v="357"/>
    <x v="0"/>
    <s v="Ecco"/>
    <x v="0"/>
    <x v="0"/>
    <x v="0"/>
    <s v="Niche"/>
    <x v="0"/>
  </r>
  <r>
    <x v="256"/>
    <s v="Bebe Moore Campbell"/>
    <n v="3.81"/>
    <s v="eng"/>
    <n v="336"/>
    <n v="1746"/>
    <n v="184"/>
    <x v="0"/>
    <s v="Anchor"/>
    <x v="0"/>
    <x v="0"/>
    <x v="0"/>
    <s v="Niche"/>
    <x v="0"/>
  </r>
  <r>
    <x v="257"/>
    <s v="Kelley Armstrong"/>
    <n v="4.1900000000000004"/>
    <s v="eng"/>
    <n v="444"/>
    <n v="25866"/>
    <n v="637"/>
    <x v="0"/>
    <s v="Bantam"/>
    <x v="0"/>
    <x v="2"/>
    <x v="0"/>
    <s v="Mid Popular"/>
    <x v="0"/>
  </r>
  <r>
    <x v="258"/>
    <s v="Peter S. Beagle"/>
    <n v="4.12"/>
    <s v="eng"/>
    <n v="231"/>
    <n v="707"/>
    <n v="97"/>
    <x v="0"/>
    <s v="Tachyon Publications"/>
    <x v="0"/>
    <x v="2"/>
    <x v="1"/>
    <s v="Niche"/>
    <x v="0"/>
  </r>
  <r>
    <x v="259"/>
    <s v="Iain M. Banks"/>
    <n v="4.0199999999999996"/>
    <s v="eng"/>
    <n v="434"/>
    <n v="15363"/>
    <n v="560"/>
    <x v="0"/>
    <s v="Night Shade Books"/>
    <x v="0"/>
    <x v="2"/>
    <x v="0"/>
    <s v="Mid Popular"/>
    <x v="0"/>
  </r>
  <r>
    <x v="260"/>
    <s v="Paul Bowles"/>
    <n v="3.31"/>
    <s v="eng"/>
    <n v="128"/>
    <n v="123"/>
    <n v="16"/>
    <x v="0"/>
    <s v="Ecco"/>
    <x v="0"/>
    <x v="1"/>
    <x v="3"/>
    <s v="Niche"/>
    <x v="0"/>
  </r>
  <r>
    <x v="261"/>
    <s v="Paul Bowles/Francine Prose"/>
    <n v="4.0199999999999996"/>
    <s v="eng"/>
    <n v="432"/>
    <n v="1123"/>
    <n v="99"/>
    <x v="0"/>
    <s v="Ecco"/>
    <x v="0"/>
    <x v="2"/>
    <x v="0"/>
    <s v="Niche"/>
    <x v="0"/>
  </r>
  <r>
    <x v="262"/>
    <s v="Linda Lael Miller"/>
    <n v="4.09"/>
    <s v="eng"/>
    <n v="248"/>
    <n v="1979"/>
    <n v="94"/>
    <x v="0"/>
    <s v="Silhouette Desire"/>
    <x v="0"/>
    <x v="2"/>
    <x v="1"/>
    <s v="Niche"/>
    <x v="0"/>
  </r>
  <r>
    <x v="263"/>
    <s v="Thomas Bernhard/Michael Hofmann"/>
    <n v="3.88"/>
    <s v="eng"/>
    <n v="342"/>
    <n v="731"/>
    <n v="69"/>
    <x v="0"/>
    <s v="Alfred A. Knopf"/>
    <x v="0"/>
    <x v="0"/>
    <x v="0"/>
    <s v="Niche"/>
    <x v="0"/>
  </r>
  <r>
    <x v="264"/>
    <s v="Nathaniel Hawthorne"/>
    <n v="3.4"/>
    <s v="eng"/>
    <n v="224"/>
    <n v="109"/>
    <n v="8"/>
    <x v="0"/>
    <s v="Ann Arbor Media"/>
    <x v="0"/>
    <x v="1"/>
    <x v="1"/>
    <s v="Niche"/>
    <x v="0"/>
  </r>
  <r>
    <x v="265"/>
    <s v="Richard Ford"/>
    <n v="3.9"/>
    <s v="eng"/>
    <n v="485"/>
    <n v="3255"/>
    <n v="353"/>
    <x v="0"/>
    <s v="Alfred A. Knopf"/>
    <x v="0"/>
    <x v="0"/>
    <x v="0"/>
    <s v="Niche"/>
    <x v="0"/>
  </r>
  <r>
    <x v="266"/>
    <s v="Louis-Ferdinand Céline/Ralph Manheim/William T. Vollmann"/>
    <n v="4.2300000000000004"/>
    <s v="eng"/>
    <n v="453"/>
    <n v="21561"/>
    <n v="876"/>
    <x v="0"/>
    <s v="New Directions"/>
    <x v="0"/>
    <x v="2"/>
    <x v="0"/>
    <s v="Mid Popular"/>
    <x v="0"/>
  </r>
  <r>
    <x v="267"/>
    <s v="Sonny Brewer"/>
    <n v="3.93"/>
    <s v="eng"/>
    <n v="304"/>
    <n v="565"/>
    <n v="118"/>
    <x v="0"/>
    <s v="Ballantine Books"/>
    <x v="0"/>
    <x v="0"/>
    <x v="0"/>
    <s v="Niche"/>
    <x v="0"/>
  </r>
  <r>
    <x v="268"/>
    <s v="Richard  Adams"/>
    <n v="3.85"/>
    <s v="eng"/>
    <n v="390"/>
    <n v="5875"/>
    <n v="401"/>
    <x v="0"/>
    <s v="Ballantine Books"/>
    <x v="0"/>
    <x v="0"/>
    <x v="0"/>
    <s v="Niche"/>
    <x v="0"/>
  </r>
  <r>
    <x v="269"/>
    <s v="Thomas Wolfe"/>
    <n v="3.93"/>
    <s v="eng"/>
    <n v="644"/>
    <n v="11131"/>
    <n v="751"/>
    <x v="0"/>
    <s v="Scribner"/>
    <x v="0"/>
    <x v="0"/>
    <x v="4"/>
    <s v="Mid Popular"/>
    <x v="0"/>
  </r>
  <r>
    <x v="270"/>
    <s v="James Hamilton-Paterson"/>
    <n v="3.8"/>
    <s v="eng"/>
    <n v="320"/>
    <n v="221"/>
    <n v="34"/>
    <x v="0"/>
    <s v="Europa Editions"/>
    <x v="0"/>
    <x v="0"/>
    <x v="0"/>
    <s v="Niche"/>
    <x v="0"/>
  </r>
  <r>
    <x v="271"/>
    <s v="Anne Lamott"/>
    <n v="4.05"/>
    <s v="eng"/>
    <n v="352"/>
    <n v="18922"/>
    <n v="865"/>
    <x v="0"/>
    <s v="Riverhead Books"/>
    <x v="0"/>
    <x v="2"/>
    <x v="0"/>
    <s v="Mid Popular"/>
    <x v="0"/>
  </r>
  <r>
    <x v="272"/>
    <s v="Noam Chomsky/Michel Foucault/John Rajchman"/>
    <n v="3.94"/>
    <s v="eng"/>
    <n v="213"/>
    <n v="1953"/>
    <n v="116"/>
    <x v="0"/>
    <s v="The New Press"/>
    <x v="0"/>
    <x v="0"/>
    <x v="1"/>
    <s v="Niche"/>
    <x v="0"/>
  </r>
  <r>
    <x v="273"/>
    <s v="Noam Chomsky"/>
    <n v="3.86"/>
    <s v="eng"/>
    <n v="190"/>
    <n v="819"/>
    <n v="31"/>
    <x v="0"/>
    <s v="Cambridge University Press"/>
    <x v="0"/>
    <x v="0"/>
    <x v="1"/>
    <s v="Niche"/>
    <x v="0"/>
  </r>
  <r>
    <x v="274"/>
    <s v="Shirley Rousseau Murphy"/>
    <n v="4.22"/>
    <s v="eng"/>
    <n v="375"/>
    <n v="225"/>
    <n v="20"/>
    <x v="0"/>
    <s v="Avon"/>
    <x v="0"/>
    <x v="2"/>
    <x v="0"/>
    <s v="Niche"/>
    <x v="1"/>
  </r>
  <r>
    <x v="275"/>
    <s v="William Hjortsberg/Ridley Scott/James Crumley"/>
    <n v="3.92"/>
    <s v="eng"/>
    <n v="302"/>
    <n v="2243"/>
    <n v="220"/>
    <x v="0"/>
    <s v="Millipede Press"/>
    <x v="0"/>
    <x v="0"/>
    <x v="0"/>
    <s v="Niche"/>
    <x v="0"/>
  </r>
  <r>
    <x v="276"/>
    <s v="Rebecca York"/>
    <n v="3.79"/>
    <s v="eng"/>
    <n v="336"/>
    <n v="534"/>
    <n v="25"/>
    <x v="0"/>
    <s v="Berkley Sensation"/>
    <x v="0"/>
    <x v="0"/>
    <x v="0"/>
    <s v="Niche"/>
    <x v="0"/>
  </r>
  <r>
    <x v="277"/>
    <s v="Lois Lowry"/>
    <n v="3.91"/>
    <s v="eng"/>
    <n v="169"/>
    <n v="93589"/>
    <n v="6654"/>
    <x v="0"/>
    <s v="Ember"/>
    <x v="0"/>
    <x v="0"/>
    <x v="1"/>
    <s v="Mid Popular"/>
    <x v="0"/>
  </r>
  <r>
    <x v="278"/>
    <s v="Lois Lowry"/>
    <n v="3.9"/>
    <s v="eng"/>
    <n v="144"/>
    <n v="13788"/>
    <n v="1554"/>
    <x v="0"/>
    <s v="HMH Books for Young Readers"/>
    <x v="0"/>
    <x v="0"/>
    <x v="3"/>
    <s v="Mid Popular"/>
    <x v="0"/>
  </r>
  <r>
    <x v="279"/>
    <s v="Troy Denning"/>
    <n v="3.82"/>
    <s v="eng"/>
    <n v="400"/>
    <n v="5704"/>
    <n v="94"/>
    <x v="0"/>
    <s v="Del Rey"/>
    <x v="0"/>
    <x v="0"/>
    <x v="0"/>
    <s v="Niche"/>
    <x v="0"/>
  </r>
  <r>
    <x v="280"/>
    <s v="Carl Hiaasen"/>
    <n v="3.63"/>
    <s v="eng"/>
    <n v="306"/>
    <n v="19245"/>
    <n v="1533"/>
    <x v="0"/>
    <s v="Alfred A. Knopf"/>
    <x v="0"/>
    <x v="0"/>
    <x v="0"/>
    <s v="Mid Popular"/>
    <x v="0"/>
  </r>
  <r>
    <x v="281"/>
    <s v="Carl Hiaasen"/>
    <n v="3.81"/>
    <s v="eng"/>
    <n v="496"/>
    <n v="33459"/>
    <n v="2602"/>
    <x v="0"/>
    <s v="Grand Central Publishing"/>
    <x v="0"/>
    <x v="0"/>
    <x v="0"/>
    <s v="Mid Popular"/>
    <x v="0"/>
  </r>
  <r>
    <x v="282"/>
    <s v="Carl Hiaasen"/>
    <n v="3.82"/>
    <s v="eng"/>
    <n v="292"/>
    <n v="85404"/>
    <n v="3692"/>
    <x v="0"/>
    <s v="Yearling Books"/>
    <x v="0"/>
    <x v="0"/>
    <x v="1"/>
    <s v="Mid Popular"/>
    <x v="0"/>
  </r>
  <r>
    <x v="283"/>
    <s v="James Patterson"/>
    <n v="4"/>
    <s v="eng"/>
    <n v="393"/>
    <n v="48095"/>
    <n v="1633"/>
    <x v="0"/>
    <s v="Little Brown and Company"/>
    <x v="0"/>
    <x v="2"/>
    <x v="0"/>
    <s v="Mid Popular"/>
    <x v="0"/>
  </r>
  <r>
    <x v="284"/>
    <s v="James Patterson/Andrew Gross"/>
    <n v="4"/>
    <s v="eng"/>
    <n v="419"/>
    <n v="41805"/>
    <n v="831"/>
    <x v="0"/>
    <s v="Little  Brown and Company"/>
    <x v="0"/>
    <x v="2"/>
    <x v="0"/>
    <s v="Mid Popular"/>
    <x v="0"/>
  </r>
  <r>
    <x v="285"/>
    <s v="James Patterson"/>
    <n v="4.1500000000000004"/>
    <s v="eng"/>
    <n v="409"/>
    <n v="103221"/>
    <n v="2689"/>
    <x v="0"/>
    <s v="Little  Brown and Company"/>
    <x v="0"/>
    <x v="2"/>
    <x v="0"/>
    <s v="Popular"/>
    <x v="0"/>
  </r>
  <r>
    <x v="286"/>
    <s v="James Patterson"/>
    <n v="4.08"/>
    <s v="eng"/>
    <n v="445"/>
    <n v="187892"/>
    <n v="7624"/>
    <x v="0"/>
    <s v="Grand Central Publishing"/>
    <x v="0"/>
    <x v="2"/>
    <x v="0"/>
    <s v="Popular"/>
    <x v="0"/>
  </r>
  <r>
    <x v="287"/>
    <s v="Mark Rothko/Miguel López-Remiro"/>
    <n v="3.84"/>
    <s v="eng"/>
    <n v="192"/>
    <n v="102"/>
    <n v="8"/>
    <x v="0"/>
    <s v="Yale University Press"/>
    <x v="0"/>
    <x v="0"/>
    <x v="1"/>
    <s v="Niche"/>
    <x v="0"/>
  </r>
  <r>
    <x v="288"/>
    <s v="Henry M. Sayre"/>
    <n v="3.73"/>
    <s v="eng"/>
    <n v="592"/>
    <n v="56"/>
    <n v="1"/>
    <x v="0"/>
    <s v="Prentice Hall"/>
    <x v="0"/>
    <x v="0"/>
    <x v="4"/>
    <s v="Niche"/>
    <x v="0"/>
  </r>
  <r>
    <x v="289"/>
    <s v="Prima Publishing"/>
    <n v="3.98"/>
    <s v="eng"/>
    <n v="176"/>
    <n v="120"/>
    <n v="1"/>
    <x v="0"/>
    <s v="Prima Games"/>
    <x v="0"/>
    <x v="0"/>
    <x v="1"/>
    <s v="Niche"/>
    <x v="0"/>
  </r>
  <r>
    <x v="290"/>
    <s v="Brenda Joyce"/>
    <n v="4.0599999999999996"/>
    <s v="eng"/>
    <n v="379"/>
    <n v="1549"/>
    <n v="87"/>
    <x v="0"/>
    <s v="Hqn"/>
    <x v="0"/>
    <x v="2"/>
    <x v="0"/>
    <s v="Niche"/>
    <x v="0"/>
  </r>
  <r>
    <x v="291"/>
    <s v="David  Michaels/Tom Clancy"/>
    <n v="3.94"/>
    <s v="eng"/>
    <n v="402"/>
    <n v="3896"/>
    <n v="65"/>
    <x v="0"/>
    <s v="Berkley"/>
    <x v="0"/>
    <x v="0"/>
    <x v="0"/>
    <s v="Niche"/>
    <x v="0"/>
  </r>
  <r>
    <x v="292"/>
    <s v="Hirohiko Araki"/>
    <n v="4.3600000000000003"/>
    <s v="eng"/>
    <n v="208"/>
    <n v="309"/>
    <n v="7"/>
    <x v="0"/>
    <s v="VIZ Media"/>
    <x v="0"/>
    <x v="2"/>
    <x v="1"/>
    <s v="Niche"/>
    <x v="1"/>
  </r>
  <r>
    <x v="293"/>
    <s v="Hirohiko Araki"/>
    <n v="4.45"/>
    <s v="eng"/>
    <n v="208"/>
    <n v="450"/>
    <n v="8"/>
    <x v="0"/>
    <s v="VIZ Media"/>
    <x v="0"/>
    <x v="2"/>
    <x v="1"/>
    <s v="Niche"/>
    <x v="1"/>
  </r>
  <r>
    <x v="294"/>
    <s v="Hirohiko Araki"/>
    <n v="4.41"/>
    <s v="eng"/>
    <n v="208"/>
    <n v="363"/>
    <n v="5"/>
    <x v="0"/>
    <s v="VIZ Media"/>
    <x v="0"/>
    <x v="2"/>
    <x v="1"/>
    <s v="Niche"/>
    <x v="1"/>
  </r>
  <r>
    <x v="295"/>
    <s v="Gregory Maguire/Douglas Smith/Jelena Bojić"/>
    <n v="3.47"/>
    <s v="eng"/>
    <n v="352"/>
    <n v="52323"/>
    <n v="3023"/>
    <x v="0"/>
    <s v="William Morrow Paperbacks"/>
    <x v="0"/>
    <x v="1"/>
    <x v="0"/>
    <s v="Mid Popular"/>
    <x v="0"/>
  </r>
  <r>
    <x v="296"/>
    <s v="Kyoko Hikawa/Yuko Sawada/Freeman Wong"/>
    <n v="4.43"/>
    <s v="eng"/>
    <n v="208"/>
    <n v="909"/>
    <n v="15"/>
    <x v="0"/>
    <s v="VIZ Media"/>
    <x v="0"/>
    <x v="2"/>
    <x v="1"/>
    <s v="Niche"/>
    <x v="1"/>
  </r>
  <r>
    <x v="297"/>
    <s v="Kyoko Hikawa/Yuko Sawada/Freeman Wong"/>
    <n v="4.4800000000000004"/>
    <s v="eng"/>
    <n v="208"/>
    <n v="897"/>
    <n v="17"/>
    <x v="0"/>
    <s v="VIZ Media"/>
    <x v="0"/>
    <x v="2"/>
    <x v="1"/>
    <s v="Niche"/>
    <x v="1"/>
  </r>
  <r>
    <x v="298"/>
    <s v="CLAMP/William Flanagan"/>
    <n v="4.28"/>
    <s v="eng"/>
    <n v="183"/>
    <n v="2728"/>
    <n v="35"/>
    <x v="0"/>
    <s v="Del Rey"/>
    <x v="0"/>
    <x v="2"/>
    <x v="1"/>
    <s v="Niche"/>
    <x v="1"/>
  </r>
  <r>
    <x v="299"/>
    <s v="CLAMP/William Flanagan"/>
    <n v="4.29"/>
    <s v="eng"/>
    <n v="184"/>
    <n v="2765"/>
    <n v="38"/>
    <x v="0"/>
    <s v="Del Rey"/>
    <x v="0"/>
    <x v="2"/>
    <x v="1"/>
    <s v="Niche"/>
    <x v="1"/>
  </r>
  <r>
    <x v="300"/>
    <s v="CLAMP/William Flanagan"/>
    <n v="4.2699999999999996"/>
    <s v="eng"/>
    <n v="194"/>
    <n v="2993"/>
    <n v="40"/>
    <x v="0"/>
    <s v="Del Rey"/>
    <x v="0"/>
    <x v="2"/>
    <x v="1"/>
    <s v="Niche"/>
    <x v="1"/>
  </r>
  <r>
    <x v="301"/>
    <s v="CLAMP/William Flanagan"/>
    <n v="4.28"/>
    <s v="eng"/>
    <n v="184"/>
    <n v="3052"/>
    <n v="41"/>
    <x v="0"/>
    <s v="Del Rey"/>
    <x v="0"/>
    <x v="2"/>
    <x v="1"/>
    <s v="Niche"/>
    <x v="1"/>
  </r>
  <r>
    <x v="302"/>
    <s v="Yumi Hotta/Takeshi Obata"/>
    <n v="4.26"/>
    <s v="eng"/>
    <n v="205"/>
    <n v="1144"/>
    <n v="18"/>
    <x v="0"/>
    <s v="VIZ Media LLC"/>
    <x v="0"/>
    <x v="2"/>
    <x v="1"/>
    <s v="Niche"/>
    <x v="1"/>
  </r>
  <r>
    <x v="303"/>
    <s v="Yumi Hotta/Takeshi Obata"/>
    <n v="4.22"/>
    <s v="eng"/>
    <n v="205"/>
    <n v="985"/>
    <n v="15"/>
    <x v="0"/>
    <s v="VIZ Media LLC"/>
    <x v="0"/>
    <x v="2"/>
    <x v="1"/>
    <s v="Niche"/>
    <x v="1"/>
  </r>
  <r>
    <x v="304"/>
    <s v="Tsugumi Ohba/Takeshi Obata/Tetsuichiro Miyaki"/>
    <n v="4.26"/>
    <s v="eng"/>
    <n v="201"/>
    <n v="16983"/>
    <n v="428"/>
    <x v="0"/>
    <s v="VIZ Media LLC"/>
    <x v="0"/>
    <x v="2"/>
    <x v="1"/>
    <s v="Mid Popular"/>
    <x v="0"/>
  </r>
  <r>
    <x v="305"/>
    <s v="Tsugumi Ohba/Alexis Kirsch"/>
    <n v="4.3899999999999997"/>
    <s v="eng"/>
    <n v="204"/>
    <n v="21653"/>
    <n v="690"/>
    <x v="0"/>
    <s v="VIZ Media LLC"/>
    <x v="0"/>
    <x v="2"/>
    <x v="1"/>
    <s v="Mid Popular"/>
    <x v="0"/>
  </r>
  <r>
    <x v="306"/>
    <s v="Tsugumi Ohba/Takeshi Obata/Alexis Kirsch"/>
    <n v="4.34"/>
    <s v="eng"/>
    <n v="201"/>
    <n v="19274"/>
    <n v="583"/>
    <x v="0"/>
    <s v="VIZ Media LLC"/>
    <x v="0"/>
    <x v="2"/>
    <x v="1"/>
    <s v="Mid Popular"/>
    <x v="0"/>
  </r>
  <r>
    <x v="307"/>
    <s v="Tsugumi Ohba/Takeshi Obata/Pookie Rolf"/>
    <n v="4.43"/>
    <s v="eng"/>
    <n v="200"/>
    <n v="22435"/>
    <n v="741"/>
    <x v="0"/>
    <s v="VIZ Media LLC"/>
    <x v="0"/>
    <x v="2"/>
    <x v="1"/>
    <s v="Mid Popular"/>
    <x v="0"/>
  </r>
  <r>
    <x v="308"/>
    <s v="Tsugumi Ohba/Takeshi Obata/Alexis Kirsch"/>
    <n v="4.3899999999999997"/>
    <s v="eng"/>
    <n v="215"/>
    <n v="18291"/>
    <n v="491"/>
    <x v="0"/>
    <s v="VIZ Media LLC"/>
    <x v="0"/>
    <x v="2"/>
    <x v="1"/>
    <s v="Mid Popular"/>
    <x v="0"/>
  </r>
  <r>
    <x v="309"/>
    <s v="Tsugumi Ohba/Takeshi Obata/Alexis Kirsch"/>
    <n v="4.43"/>
    <s v="eng"/>
    <n v="211"/>
    <n v="18321"/>
    <n v="586"/>
    <x v="0"/>
    <s v="VIZ Media LLC"/>
    <x v="0"/>
    <x v="2"/>
    <x v="1"/>
    <s v="Mid Popular"/>
    <x v="0"/>
  </r>
  <r>
    <x v="310"/>
    <s v="E.R. Eddison/Keith   Henderson"/>
    <n v="3.71"/>
    <s v="eng"/>
    <n v="446"/>
    <n v="2956"/>
    <n v="239"/>
    <x v="0"/>
    <s v="Dover Publications"/>
    <x v="0"/>
    <x v="0"/>
    <x v="0"/>
    <s v="Niche"/>
    <x v="0"/>
  </r>
  <r>
    <x v="311"/>
    <s v="Junji Ito/伊藤潤二/Naomi Kokubo"/>
    <n v="4.09"/>
    <s v="eng"/>
    <n v="375"/>
    <n v="1444"/>
    <n v="83"/>
    <x v="0"/>
    <s v="Dark Horse Comics"/>
    <x v="0"/>
    <x v="2"/>
    <x v="0"/>
    <s v="Niche"/>
    <x v="0"/>
  </r>
  <r>
    <x v="312"/>
    <s v="Junji Ito/伊藤潤二/Naomi Kokubo"/>
    <n v="4.1100000000000003"/>
    <s v="eng"/>
    <n v="376"/>
    <n v="911"/>
    <n v="33"/>
    <x v="0"/>
    <s v="Dark Horse Manga"/>
    <x v="0"/>
    <x v="2"/>
    <x v="0"/>
    <s v="Niche"/>
    <x v="0"/>
  </r>
  <r>
    <x v="313"/>
    <s v="Junji Ito/伊藤潤二"/>
    <n v="4.12"/>
    <s v="eng"/>
    <n v="392"/>
    <n v="628"/>
    <n v="26"/>
    <x v="0"/>
    <s v="Dark Horse Manga"/>
    <x v="0"/>
    <x v="2"/>
    <x v="0"/>
    <s v="Niche"/>
    <x v="0"/>
  </r>
  <r>
    <x v="314"/>
    <s v="Ursula K. Le Guin"/>
    <n v="3.88"/>
    <s v="eng"/>
    <n v="341"/>
    <n v="3493"/>
    <n v="306"/>
    <x v="0"/>
    <s v="Harcourt"/>
    <x v="0"/>
    <x v="0"/>
    <x v="0"/>
    <s v="Niche"/>
    <x v="0"/>
  </r>
  <r>
    <x v="315"/>
    <s v="Ursula K. Le Guin"/>
    <n v="3.7"/>
    <s v="eng"/>
    <n v="286"/>
    <n v="6666"/>
    <n v="606"/>
    <x v="0"/>
    <s v="Harcourt"/>
    <x v="0"/>
    <x v="0"/>
    <x v="1"/>
    <s v="Niche"/>
    <x v="0"/>
  </r>
  <r>
    <x v="316"/>
    <s v="Eiji Nonaka/Brendan Frayne"/>
    <n v="4.21"/>
    <s v="eng"/>
    <n v="176"/>
    <n v="61"/>
    <n v="4"/>
    <x v="0"/>
    <s v="ADV Manga"/>
    <x v="0"/>
    <x v="2"/>
    <x v="1"/>
    <s v="Niche"/>
    <x v="1"/>
  </r>
  <r>
    <x v="317"/>
    <s v="Eiji Nonaka/Brendan Frayne"/>
    <n v="4.28"/>
    <s v="eng"/>
    <n v="168"/>
    <n v="63"/>
    <n v="2"/>
    <x v="0"/>
    <s v="ADV Manga"/>
    <x v="0"/>
    <x v="2"/>
    <x v="1"/>
    <s v="Niche"/>
    <x v="1"/>
  </r>
  <r>
    <x v="318"/>
    <s v="Tite Kubo"/>
    <n v="4.34"/>
    <s v="eng"/>
    <n v="208"/>
    <n v="5763"/>
    <n v="75"/>
    <x v="0"/>
    <s v="VIZ Media LLC"/>
    <x v="0"/>
    <x v="2"/>
    <x v="1"/>
    <s v="Niche"/>
    <x v="1"/>
  </r>
  <r>
    <x v="319"/>
    <s v="Tite Kubo"/>
    <n v="4.3600000000000003"/>
    <s v="eng"/>
    <n v="208"/>
    <n v="6371"/>
    <n v="85"/>
    <x v="0"/>
    <s v="VIZ Media LLC"/>
    <x v="0"/>
    <x v="2"/>
    <x v="1"/>
    <s v="Niche"/>
    <x v="1"/>
  </r>
  <r>
    <x v="320"/>
    <s v="Diana Wynne Jones"/>
    <n v="4.05"/>
    <s v="eng"/>
    <n v="400"/>
    <n v="8080"/>
    <n v="336"/>
    <x v="0"/>
    <s v="Greenwillow Books"/>
    <x v="0"/>
    <x v="2"/>
    <x v="0"/>
    <s v="Niche"/>
    <x v="0"/>
  </r>
  <r>
    <x v="321"/>
    <s v="Chie Shinohara"/>
    <n v="4.4400000000000004"/>
    <s v="eng"/>
    <n v="191"/>
    <n v="1030"/>
    <n v="13"/>
    <x v="0"/>
    <s v="VIZ Media LLC"/>
    <x v="0"/>
    <x v="2"/>
    <x v="1"/>
    <s v="Niche"/>
    <x v="1"/>
  </r>
  <r>
    <x v="322"/>
    <s v="Chie Shinohara"/>
    <n v="4.45"/>
    <s v="eng"/>
    <n v="191"/>
    <n v="1007"/>
    <n v="13"/>
    <x v="0"/>
    <s v="VIZ Media"/>
    <x v="0"/>
    <x v="2"/>
    <x v="1"/>
    <s v="Niche"/>
    <x v="1"/>
  </r>
  <r>
    <x v="323"/>
    <s v="R.A. Salvatore"/>
    <n v="4.17"/>
    <s v="eng"/>
    <n v="373"/>
    <n v="7847"/>
    <n v="104"/>
    <x v="0"/>
    <s v="Wizards of the Coast"/>
    <x v="0"/>
    <x v="2"/>
    <x v="0"/>
    <s v="Niche"/>
    <x v="0"/>
  </r>
  <r>
    <x v="324"/>
    <s v="Raymond E. Feist/Brett Booth"/>
    <n v="4.45"/>
    <s v="eng"/>
    <n v="265"/>
    <n v="276"/>
    <n v="5"/>
    <x v="0"/>
    <s v="Dabel Brothers Productions"/>
    <x v="0"/>
    <x v="2"/>
    <x v="1"/>
    <s v="Niche"/>
    <x v="1"/>
  </r>
  <r>
    <x v="325"/>
    <s v="Juliet Marillier"/>
    <n v="4.09"/>
    <s v="eng"/>
    <n v="496"/>
    <n v="5141"/>
    <n v="184"/>
    <x v="0"/>
    <s v="Tor"/>
    <x v="0"/>
    <x v="2"/>
    <x v="0"/>
    <s v="Niche"/>
    <x v="0"/>
  </r>
  <r>
    <x v="326"/>
    <s v="Mercedes Lackey"/>
    <n v="4.01"/>
    <s v="eng"/>
    <n v="448"/>
    <n v="6437"/>
    <n v="81"/>
    <x v="0"/>
    <s v="DAW"/>
    <x v="0"/>
    <x v="2"/>
    <x v="0"/>
    <s v="Niche"/>
    <x v="0"/>
  </r>
  <r>
    <x v="327"/>
    <s v="Yasunari Kawabata/Lane Dunlop/J. Martin Holman"/>
    <n v="3.99"/>
    <s v="eng"/>
    <n v="288"/>
    <n v="1777"/>
    <n v="129"/>
    <x v="0"/>
    <s v="Farrar  Straus and Giroux"/>
    <x v="0"/>
    <x v="0"/>
    <x v="1"/>
    <s v="Niche"/>
    <x v="0"/>
  </r>
  <r>
    <x v="328"/>
    <s v="Maureen Child"/>
    <n v="3.6"/>
    <s v="eng"/>
    <n v="179"/>
    <n v="120"/>
    <n v="12"/>
    <x v="0"/>
    <s v="Harlequin Books"/>
    <x v="0"/>
    <x v="0"/>
    <x v="1"/>
    <s v="Niche"/>
    <x v="0"/>
  </r>
  <r>
    <x v="329"/>
    <s v="Naomi Novik"/>
    <n v="3.89"/>
    <s v="eng"/>
    <n v="398"/>
    <n v="30029"/>
    <n v="1818"/>
    <x v="0"/>
    <s v="Del Rey Books"/>
    <x v="0"/>
    <x v="0"/>
    <x v="0"/>
    <s v="Mid Popular"/>
    <x v="0"/>
  </r>
  <r>
    <x v="330"/>
    <s v="Howard Zinn"/>
    <n v="4.2699999999999996"/>
    <s v="eng"/>
    <n v="293"/>
    <n v="873"/>
    <n v="78"/>
    <x v="0"/>
    <s v="City Lights Publishers"/>
    <x v="0"/>
    <x v="2"/>
    <x v="1"/>
    <s v="Niche"/>
    <x v="1"/>
  </r>
  <r>
    <x v="331"/>
    <s v="Tomo Matsumoto/Tomo Kimura"/>
    <n v="3.79"/>
    <s v="eng"/>
    <n v="208"/>
    <n v="335"/>
    <n v="11"/>
    <x v="0"/>
    <s v="VIZ Media LLC"/>
    <x v="0"/>
    <x v="0"/>
    <x v="1"/>
    <s v="Niche"/>
    <x v="0"/>
  </r>
  <r>
    <x v="332"/>
    <s v="Alice Munro/Margaret Atwood"/>
    <n v="4.1500000000000004"/>
    <s v="eng"/>
    <n v="608"/>
    <n v="620"/>
    <n v="83"/>
    <x v="0"/>
    <s v="Everyman's Library"/>
    <x v="0"/>
    <x v="2"/>
    <x v="4"/>
    <s v="Niche"/>
    <x v="0"/>
  </r>
  <r>
    <x v="333"/>
    <s v="Bob Dylan/Jonathan Cott"/>
    <n v="4.1100000000000003"/>
    <s v="eng"/>
    <n v="447"/>
    <n v="1097"/>
    <n v="47"/>
    <x v="0"/>
    <s v="Wenner Books"/>
    <x v="0"/>
    <x v="2"/>
    <x v="0"/>
    <s v="Niche"/>
    <x v="0"/>
  </r>
  <r>
    <x v="334"/>
    <s v="Michael Gray"/>
    <n v="4.2699999999999996"/>
    <s v="eng"/>
    <n v="800"/>
    <n v="289"/>
    <n v="8"/>
    <x v="0"/>
    <s v="Bloomsbury Academic"/>
    <x v="0"/>
    <x v="2"/>
    <x v="2"/>
    <s v="Niche"/>
    <x v="1"/>
  </r>
  <r>
    <x v="335"/>
    <s v="Kresley Cole"/>
    <n v="4.1900000000000004"/>
    <s v="eng"/>
    <n v="356"/>
    <n v="57010"/>
    <n v="2634"/>
    <x v="0"/>
    <s v="Pocket Star"/>
    <x v="0"/>
    <x v="2"/>
    <x v="0"/>
    <s v="Mid Popular"/>
    <x v="0"/>
  </r>
  <r>
    <x v="336"/>
    <s v="Steve Eddy"/>
    <n v="3.6"/>
    <s v="eng"/>
    <n v="135"/>
    <n v="594"/>
    <n v="35"/>
    <x v="0"/>
    <s v="York Press"/>
    <x v="0"/>
    <x v="0"/>
    <x v="3"/>
    <s v="Niche"/>
    <x v="0"/>
  </r>
  <r>
    <x v="337"/>
    <s v="Carrie Vaughn"/>
    <n v="3.87"/>
    <s v="eng"/>
    <n v="342"/>
    <n v="18327"/>
    <n v="665"/>
    <x v="0"/>
    <s v="Grand Central Publishing"/>
    <x v="0"/>
    <x v="0"/>
    <x v="0"/>
    <s v="Mid Popular"/>
    <x v="0"/>
  </r>
  <r>
    <x v="338"/>
    <s v="Francesca Lia Block"/>
    <n v="3.84"/>
    <s v="eng"/>
    <n v="116"/>
    <n v="2449"/>
    <n v="217"/>
    <x v="0"/>
    <s v="Joanna Cotler Books"/>
    <x v="0"/>
    <x v="0"/>
    <x v="3"/>
    <s v="Niche"/>
    <x v="0"/>
  </r>
  <r>
    <x v="339"/>
    <s v="Legs McNeil/Gillian McCain"/>
    <n v="4.16"/>
    <s v="eng"/>
    <n v="452"/>
    <n v="25094"/>
    <n v="937"/>
    <x v="0"/>
    <s v="Grove Press"/>
    <x v="0"/>
    <x v="2"/>
    <x v="0"/>
    <s v="Mid Popular"/>
    <x v="0"/>
  </r>
  <r>
    <x v="340"/>
    <s v="David Weisman/Melissa Painter"/>
    <n v="4.22"/>
    <s v="eng"/>
    <n v="192"/>
    <n v="727"/>
    <n v="19"/>
    <x v="0"/>
    <s v="Chronicle Books"/>
    <x v="0"/>
    <x v="2"/>
    <x v="1"/>
    <s v="Niche"/>
    <x v="1"/>
  </r>
  <r>
    <x v="341"/>
    <s v="Pearl S. Buck"/>
    <n v="3.89"/>
    <s v="eng"/>
    <n v="348"/>
    <n v="2849"/>
    <n v="177"/>
    <x v="0"/>
    <s v="Moyer Bell and its subsidiaries"/>
    <x v="0"/>
    <x v="0"/>
    <x v="0"/>
    <s v="Niche"/>
    <x v="0"/>
  </r>
  <r>
    <x v="342"/>
    <s v="Mark Wigan"/>
    <n v="3.62"/>
    <s v="eng"/>
    <n v="184"/>
    <n v="51"/>
    <n v="5"/>
    <x v="0"/>
    <s v="AVA Publishing"/>
    <x v="0"/>
    <x v="0"/>
    <x v="1"/>
    <s v="Niche"/>
    <x v="0"/>
  </r>
  <r>
    <x v="343"/>
    <s v="Yochai Benkler"/>
    <n v="3.97"/>
    <s v="eng"/>
    <n v="528"/>
    <n v="1568"/>
    <n v="47"/>
    <x v="0"/>
    <s v="Yale University Press"/>
    <x v="0"/>
    <x v="0"/>
    <x v="4"/>
    <s v="Niche"/>
    <x v="0"/>
  </r>
  <r>
    <x v="344"/>
    <s v="Jerome Karabel"/>
    <n v="4.08"/>
    <s v="eng"/>
    <n v="736"/>
    <n v="200"/>
    <n v="22"/>
    <x v="0"/>
    <s v="Mariner Books"/>
    <x v="0"/>
    <x v="2"/>
    <x v="2"/>
    <s v="Niche"/>
    <x v="0"/>
  </r>
  <r>
    <x v="345"/>
    <s v="Philip K. Dick"/>
    <n v="4.0199999999999996"/>
    <s v="eng"/>
    <n v="219"/>
    <n v="70604"/>
    <n v="1925"/>
    <x v="0"/>
    <s v="Gollancz"/>
    <x v="0"/>
    <x v="2"/>
    <x v="1"/>
    <s v="Mid Popular"/>
    <x v="0"/>
  </r>
  <r>
    <x v="346"/>
    <s v="Jane Austen/Pat Rogers"/>
    <n v="4.26"/>
    <s v="eng"/>
    <n v="540"/>
    <n v="56"/>
    <n v="7"/>
    <x v="0"/>
    <s v="Cambridge University Press"/>
    <x v="0"/>
    <x v="2"/>
    <x v="4"/>
    <s v="Niche"/>
    <x v="1"/>
  </r>
  <r>
    <x v="347"/>
    <s v="Edward Albee"/>
    <n v="4.08"/>
    <s v="eng"/>
    <n v="272"/>
    <n v="53955"/>
    <n v="1041"/>
    <x v="0"/>
    <s v="NAL"/>
    <x v="0"/>
    <x v="2"/>
    <x v="1"/>
    <s v="Mid Popular"/>
    <x v="0"/>
  </r>
  <r>
    <x v="348"/>
    <s v="Dean Koontz"/>
    <n v="3.97"/>
    <s v="eng"/>
    <n v="446"/>
    <n v="227884"/>
    <n v="6253"/>
    <x v="0"/>
    <s v="Bantam"/>
    <x v="0"/>
    <x v="0"/>
    <x v="0"/>
    <s v="Popular"/>
    <x v="0"/>
  </r>
  <r>
    <x v="349"/>
    <s v="Dean Koontz"/>
    <n v="3.98"/>
    <s v="eng"/>
    <n v="364"/>
    <n v="54120"/>
    <n v="2053"/>
    <x v="0"/>
    <s v="Bantam"/>
    <x v="0"/>
    <x v="0"/>
    <x v="0"/>
    <s v="Mid Popular"/>
    <x v="0"/>
  </r>
  <r>
    <x v="350"/>
    <s v="Robert Scoble/Shel  Israel"/>
    <n v="3.72"/>
    <s v="eng"/>
    <n v="251"/>
    <n v="547"/>
    <n v="32"/>
    <x v="0"/>
    <s v="Wiley"/>
    <x v="0"/>
    <x v="0"/>
    <x v="1"/>
    <s v="Niche"/>
    <x v="0"/>
  </r>
  <r>
    <x v="351"/>
    <s v="Stephen Miller"/>
    <n v="3.2"/>
    <s v="eng"/>
    <n v="368"/>
    <n v="95"/>
    <n v="16"/>
    <x v="0"/>
    <s v="Yale University Press"/>
    <x v="0"/>
    <x v="1"/>
    <x v="0"/>
    <s v="Niche"/>
    <x v="0"/>
  </r>
  <r>
    <x v="352"/>
    <s v="Jeanette Winterson"/>
    <n v="3.46"/>
    <s v="eng"/>
    <n v="415"/>
    <n v="1684"/>
    <n v="202"/>
    <x v="0"/>
    <s v="Bloomsbury Children's Books"/>
    <x v="0"/>
    <x v="1"/>
    <x v="0"/>
    <s v="Niche"/>
    <x v="0"/>
  </r>
  <r>
    <x v="353"/>
    <s v="Jeanette Winterson"/>
    <n v="3.85"/>
    <s v="eng"/>
    <n v="232"/>
    <n v="6229"/>
    <n v="497"/>
    <x v="0"/>
    <s v="Mariner Books"/>
    <x v="0"/>
    <x v="0"/>
    <x v="1"/>
    <s v="Niche"/>
    <x v="0"/>
  </r>
  <r>
    <x v="354"/>
    <s v="Joanne Harris"/>
    <n v="3.91"/>
    <s v="eng"/>
    <n v="422"/>
    <n v="10511"/>
    <n v="1201"/>
    <x v="0"/>
    <s v="William Morrow"/>
    <x v="0"/>
    <x v="0"/>
    <x v="0"/>
    <s v="Mid Popular"/>
    <x v="0"/>
  </r>
  <r>
    <x v="355"/>
    <s v="Audrey Niffenegger"/>
    <n v="3.33"/>
    <s v="eng"/>
    <n v="144"/>
    <n v="1058"/>
    <n v="148"/>
    <x v="0"/>
    <s v="Abrams"/>
    <x v="0"/>
    <x v="1"/>
    <x v="3"/>
    <s v="Niche"/>
    <x v="0"/>
  </r>
  <r>
    <x v="356"/>
    <s v="John Granger"/>
    <n v="4.13"/>
    <s v="eng"/>
    <n v="234"/>
    <n v="1347"/>
    <n v="94"/>
    <x v="0"/>
    <s v="SaltRiver"/>
    <x v="0"/>
    <x v="2"/>
    <x v="1"/>
    <s v="Niche"/>
    <x v="0"/>
  </r>
  <r>
    <x v="357"/>
    <s v="Terry Brooks"/>
    <n v="4.0999999999999996"/>
    <s v="eng"/>
    <n v="371"/>
    <n v="12609"/>
    <n v="524"/>
    <x v="0"/>
    <s v="Ballantine Books"/>
    <x v="0"/>
    <x v="2"/>
    <x v="0"/>
    <s v="Mid Popular"/>
    <x v="0"/>
  </r>
  <r>
    <x v="358"/>
    <s v="Terry Brooks"/>
    <n v="4.04"/>
    <s v="eng"/>
    <n v="384"/>
    <n v="10276"/>
    <n v="126"/>
    <x v="0"/>
    <s v="Del Rey"/>
    <x v="0"/>
    <x v="2"/>
    <x v="0"/>
    <s v="Mid Popular"/>
    <x v="0"/>
  </r>
  <r>
    <x v="359"/>
    <s v="Terry Brooks"/>
    <n v="4.2699999999999996"/>
    <s v="eng"/>
    <n v="1248"/>
    <n v="3088"/>
    <n v="39"/>
    <x v="0"/>
    <s v="Del Rey"/>
    <x v="0"/>
    <x v="2"/>
    <x v="2"/>
    <s v="Niche"/>
    <x v="1"/>
  </r>
  <r>
    <x v="360"/>
    <s v="Witold Gombrowicz/Bill Johnston"/>
    <n v="3.94"/>
    <s v="eng"/>
    <n v="275"/>
    <n v="491"/>
    <n v="28"/>
    <x v="0"/>
    <s v="Archipelago Books"/>
    <x v="0"/>
    <x v="0"/>
    <x v="1"/>
    <s v="Niche"/>
    <x v="0"/>
  </r>
  <r>
    <x v="361"/>
    <s v="Alexander C. Irvine"/>
    <n v="3.63"/>
    <s v="eng"/>
    <n v="339"/>
    <n v="348"/>
    <n v="24"/>
    <x v="0"/>
    <s v="Del Rey"/>
    <x v="0"/>
    <x v="0"/>
    <x v="0"/>
    <s v="Niche"/>
    <x v="0"/>
  </r>
  <r>
    <x v="362"/>
    <s v="Georges Simenon/P.D. James/Geoffrey Sainsbury/David Watson"/>
    <n v="3.75"/>
    <s v="eng"/>
    <n v="194"/>
    <n v="655"/>
    <n v="66"/>
    <x v="0"/>
    <s v="NYRB Classics"/>
    <x v="0"/>
    <x v="0"/>
    <x v="1"/>
    <s v="Niche"/>
    <x v="0"/>
  </r>
  <r>
    <x v="363"/>
    <s v="Neil Gaiman/Andy Kubert/Richard Isanove/Peter Sanderson/Todd Klein"/>
    <n v="3.94"/>
    <s v="eng"/>
    <n v="248"/>
    <n v="48894"/>
    <n v="1354"/>
    <x v="0"/>
    <s v="Marvel"/>
    <x v="0"/>
    <x v="0"/>
    <x v="1"/>
    <s v="Mid Popular"/>
    <x v="0"/>
  </r>
  <r>
    <x v="364"/>
    <s v="Anne Tyler"/>
    <n v="3.62"/>
    <s v="eng"/>
    <n v="342"/>
    <n v="12986"/>
    <n v="1112"/>
    <x v="0"/>
    <s v="Ballantine Books"/>
    <x v="0"/>
    <x v="0"/>
    <x v="0"/>
    <s v="Mid Popular"/>
    <x v="0"/>
  </r>
  <r>
    <x v="365"/>
    <s v="Les Beletsky/Jon L. Dunn"/>
    <n v="4.4800000000000004"/>
    <s v="eng"/>
    <n v="368"/>
    <n v="273"/>
    <n v="30"/>
    <x v="0"/>
    <s v="Chronicle Books"/>
    <x v="0"/>
    <x v="2"/>
    <x v="0"/>
    <s v="Niche"/>
    <x v="1"/>
  </r>
  <r>
    <x v="366"/>
    <s v="National Geographic Society/Jon L. Dunn/Jonathan Alderfer"/>
    <n v="4.38"/>
    <s v="eng"/>
    <n v="503"/>
    <n v="745"/>
    <n v="27"/>
    <x v="0"/>
    <s v="National Geographic Society"/>
    <x v="0"/>
    <x v="2"/>
    <x v="4"/>
    <s v="Niche"/>
    <x v="1"/>
  </r>
  <r>
    <x v="367"/>
    <s v="Alexander McCall Smith"/>
    <n v="3.75"/>
    <s v="eng"/>
    <n v="276"/>
    <n v="7776"/>
    <n v="560"/>
    <x v="0"/>
    <s v="Pantheon Books"/>
    <x v="0"/>
    <x v="0"/>
    <x v="1"/>
    <s v="Niche"/>
    <x v="0"/>
  </r>
  <r>
    <x v="368"/>
    <s v="Nicholas Sparks"/>
    <n v="3.82"/>
    <s v="eng"/>
    <n v="204"/>
    <n v="68379"/>
    <n v="3083"/>
    <x v="0"/>
    <s v="Grand Central Publishing"/>
    <x v="0"/>
    <x v="0"/>
    <x v="1"/>
    <s v="Mid Popular"/>
    <x v="0"/>
  </r>
  <r>
    <x v="369"/>
    <s v="Harvey Pekar/Gary Dumm"/>
    <n v="3.67"/>
    <s v="eng"/>
    <n v="160"/>
    <n v="390"/>
    <n v="57"/>
    <x v="0"/>
    <s v="Ballantine Books"/>
    <x v="0"/>
    <x v="0"/>
    <x v="1"/>
    <s v="Niche"/>
    <x v="0"/>
  </r>
  <r>
    <x v="370"/>
    <s v="Philippa Gregory"/>
    <n v="3.87"/>
    <s v="eng"/>
    <n v="518"/>
    <n v="68763"/>
    <n v="3394"/>
    <x v="0"/>
    <s v="Atria Books"/>
    <x v="0"/>
    <x v="0"/>
    <x v="4"/>
    <s v="Mid Popular"/>
    <x v="0"/>
  </r>
  <r>
    <x v="371"/>
    <s v="Philippa Gregory"/>
    <n v="3.9"/>
    <s v="eng"/>
    <n v="390"/>
    <n v="136931"/>
    <n v="3915"/>
    <x v="0"/>
    <s v="Washington Square Press"/>
    <x v="0"/>
    <x v="0"/>
    <x v="0"/>
    <s v="Popular"/>
    <x v="0"/>
  </r>
  <r>
    <x v="372"/>
    <s v="Agatha Christie"/>
    <n v="3.98"/>
    <s v="eng"/>
    <n v="288"/>
    <n v="33195"/>
    <n v="1220"/>
    <x v="0"/>
    <s v="Black Dog &amp; Leventhal Publishers"/>
    <x v="0"/>
    <x v="0"/>
    <x v="1"/>
    <s v="Mid Popular"/>
    <x v="0"/>
  </r>
  <r>
    <x v="373"/>
    <s v="Agatha Christie"/>
    <n v="3.97"/>
    <s v="eng"/>
    <n v="220"/>
    <n v="36334"/>
    <n v="975"/>
    <x v="0"/>
    <s v="Black Dog &amp; Leventhal Publishers"/>
    <x v="0"/>
    <x v="0"/>
    <x v="1"/>
    <s v="Mid Popular"/>
    <x v="0"/>
  </r>
  <r>
    <x v="374"/>
    <s v="Agatha Christie"/>
    <n v="3.85"/>
    <s v="eng"/>
    <n v="191"/>
    <n v="46454"/>
    <n v="1675"/>
    <x v="0"/>
    <s v="Black Dog &amp; Leventhal Publishers"/>
    <x v="0"/>
    <x v="0"/>
    <x v="1"/>
    <s v="Mid Popular"/>
    <x v="0"/>
  </r>
  <r>
    <x v="375"/>
    <s v="Agatha Christie"/>
    <n v="4.01"/>
    <s v="eng"/>
    <n v="252"/>
    <n v="69806"/>
    <n v="2470"/>
    <x v="0"/>
    <s v="Black Dog &amp; Leventhal Publishers"/>
    <x v="0"/>
    <x v="2"/>
    <x v="1"/>
    <s v="Mid Popular"/>
    <x v="0"/>
  </r>
  <r>
    <x v="376"/>
    <s v="Agatha Christie"/>
    <n v="4.24"/>
    <s v="eng"/>
    <n v="288"/>
    <n v="103149"/>
    <n v="5659"/>
    <x v="0"/>
    <s v="Black Dog &amp; Leventhal Publishers"/>
    <x v="0"/>
    <x v="2"/>
    <x v="1"/>
    <s v="Popular"/>
    <x v="0"/>
  </r>
  <r>
    <x v="377"/>
    <s v="Agatha Christie"/>
    <n v="4.05"/>
    <s v="eng"/>
    <n v="288"/>
    <n v="121099"/>
    <n v="2237"/>
    <x v="0"/>
    <s v="Black Dog &amp; Leventhal Publishers"/>
    <x v="0"/>
    <x v="2"/>
    <x v="1"/>
    <s v="Popular"/>
    <x v="0"/>
  </r>
  <r>
    <x v="378"/>
    <s v="Agatha Christie"/>
    <n v="4.17"/>
    <s v="eng"/>
    <n v="266"/>
    <n v="1520"/>
    <n v="238"/>
    <x v="0"/>
    <s v="Black Dog &amp; Leventhal Publishers"/>
    <x v="0"/>
    <x v="2"/>
    <x v="1"/>
    <s v="Niche"/>
    <x v="0"/>
  </r>
  <r>
    <x v="379"/>
    <s v="P.G. Wodehouse"/>
    <n v="4.17"/>
    <s v="eng"/>
    <n v="272"/>
    <n v="1860"/>
    <n v="131"/>
    <x v="0"/>
    <s v="Harry N. Abrams"/>
    <x v="0"/>
    <x v="2"/>
    <x v="1"/>
    <s v="Niche"/>
    <x v="0"/>
  </r>
  <r>
    <x v="380"/>
    <s v="Dean Koontz"/>
    <n v="3.8"/>
    <s v="eng"/>
    <n v="400"/>
    <n v="39604"/>
    <n v="1527"/>
    <x v="0"/>
    <s v="Bantam"/>
    <x v="0"/>
    <x v="0"/>
    <x v="0"/>
    <s v="Mid Popular"/>
    <x v="0"/>
  </r>
  <r>
    <x v="381"/>
    <s v="Dean Koontz"/>
    <n v="3.78"/>
    <s v="eng"/>
    <n v="403"/>
    <n v="23244"/>
    <n v="547"/>
    <x v="0"/>
    <s v="Bantam Books"/>
    <x v="0"/>
    <x v="0"/>
    <x v="0"/>
    <s v="Mid Popular"/>
    <x v="0"/>
  </r>
  <r>
    <x v="382"/>
    <s v="Dean Koontz"/>
    <n v="3.97"/>
    <s v="eng"/>
    <n v="364"/>
    <n v="61555"/>
    <n v="2263"/>
    <x v="0"/>
    <s v="Bantam Books"/>
    <x v="0"/>
    <x v="0"/>
    <x v="0"/>
    <s v="Mid Popular"/>
    <x v="0"/>
  </r>
  <r>
    <x v="383"/>
    <s v="Lorna Landvik"/>
    <n v="3.89"/>
    <s v="eng"/>
    <n v="416"/>
    <n v="5500"/>
    <n v="514"/>
    <x v="0"/>
    <s v="Ballantine Books"/>
    <x v="0"/>
    <x v="0"/>
    <x v="0"/>
    <s v="Niche"/>
    <x v="0"/>
  </r>
  <r>
    <x v="384"/>
    <s v="Philip José Farmer"/>
    <n v="3.71"/>
    <s v="eng"/>
    <n v="476"/>
    <n v="291"/>
    <n v="14"/>
    <x v="0"/>
    <s v="Baen Books"/>
    <x v="0"/>
    <x v="0"/>
    <x v="0"/>
    <s v="Niche"/>
    <x v="0"/>
  </r>
  <r>
    <x v="385"/>
    <s v="Brian  Doyle/Mary Miller Doyle"/>
    <n v="4.01"/>
    <s v="eng"/>
    <n v="208"/>
    <n v="160"/>
    <n v="43"/>
    <x v="0"/>
    <s v="Oregon State University Press"/>
    <x v="0"/>
    <x v="2"/>
    <x v="1"/>
    <s v="Niche"/>
    <x v="0"/>
  </r>
  <r>
    <x v="386"/>
    <s v="Arthur Conan Doyle/John M. Lynch"/>
    <n v="3.39"/>
    <s v="eng"/>
    <n v="189"/>
    <n v="208"/>
    <n v="38"/>
    <x v="0"/>
    <s v="Bison Books"/>
    <x v="0"/>
    <x v="1"/>
    <x v="1"/>
    <s v="Niche"/>
    <x v="0"/>
  </r>
  <r>
    <x v="387"/>
    <s v="Hideyuki Kikuchi/Yoshitaka Amano"/>
    <n v="4.0199999999999996"/>
    <s v="eng"/>
    <n v="211"/>
    <n v="1506"/>
    <n v="53"/>
    <x v="0"/>
    <s v="Digital Manga Publishing / Dark Horse"/>
    <x v="0"/>
    <x v="2"/>
    <x v="1"/>
    <s v="Niche"/>
    <x v="0"/>
  </r>
  <r>
    <x v="388"/>
    <s v="Yoshitaka Amano"/>
    <n v="4.58"/>
    <s v="eng"/>
    <n v="199"/>
    <n v="596"/>
    <n v="16"/>
    <x v="0"/>
    <s v="Dark Horse Books"/>
    <x v="0"/>
    <x v="3"/>
    <x v="1"/>
    <s v="Niche"/>
    <x v="1"/>
  </r>
  <r>
    <x v="389"/>
    <s v="Janna Levin"/>
    <n v="3.68"/>
    <s v="eng"/>
    <n v="230"/>
    <n v="1136"/>
    <n v="180"/>
    <x v="0"/>
    <s v="Alfred A. Knopf"/>
    <x v="0"/>
    <x v="0"/>
    <x v="1"/>
    <s v="Niche"/>
    <x v="0"/>
  </r>
  <r>
    <x v="390"/>
    <s v="Joseph Conrad"/>
    <n v="3.42"/>
    <s v="eng"/>
    <n v="101"/>
    <n v="1363"/>
    <n v="58"/>
    <x v="0"/>
    <s v="Filiquarian Publishing  LLC."/>
    <x v="0"/>
    <x v="1"/>
    <x v="3"/>
    <s v="Niche"/>
    <x v="0"/>
  </r>
  <r>
    <x v="391"/>
    <s v="Neil Gaiman"/>
    <n v="4"/>
    <s v="eng"/>
    <n v="360"/>
    <n v="45473"/>
    <n v="2540"/>
    <x v="0"/>
    <s v="William Morrow"/>
    <x v="0"/>
    <x v="2"/>
    <x v="0"/>
    <s v="Mid Popular"/>
    <x v="0"/>
  </r>
  <r>
    <x v="392"/>
    <s v="Martin Millar/Neil Gaiman"/>
    <n v="3.51"/>
    <s v="eng"/>
    <n v="242"/>
    <n v="4343"/>
    <n v="563"/>
    <x v="0"/>
    <s v="Soft Skull Press"/>
    <x v="0"/>
    <x v="0"/>
    <x v="1"/>
    <s v="Niche"/>
    <x v="0"/>
  </r>
  <r>
    <x v="393"/>
    <s v="Terry Eagleton"/>
    <n v="3.73"/>
    <s v="eng"/>
    <n v="182"/>
    <n v="445"/>
    <n v="44"/>
    <x v="0"/>
    <s v="Wiley-Blackwell"/>
    <x v="0"/>
    <x v="0"/>
    <x v="1"/>
    <s v="Niche"/>
    <x v="0"/>
  </r>
  <r>
    <x v="394"/>
    <s v="Wilbur Smith"/>
    <n v="4.1900000000000004"/>
    <s v="eng"/>
    <n v="544"/>
    <n v="10311"/>
    <n v="350"/>
    <x v="0"/>
    <s v="St. Martin's Paperbacks"/>
    <x v="0"/>
    <x v="2"/>
    <x v="4"/>
    <s v="Mid Popular"/>
    <x v="0"/>
  </r>
  <r>
    <x v="395"/>
    <s v="Eric Flint"/>
    <n v="4.04"/>
    <s v="eng"/>
    <n v="597"/>
    <n v="8406"/>
    <n v="638"/>
    <x v="0"/>
    <s v="Baen Books"/>
    <x v="0"/>
    <x v="2"/>
    <x v="4"/>
    <s v="Niche"/>
    <x v="0"/>
  </r>
  <r>
    <x v="396"/>
    <s v="Kurt Busiek/Geoff Johns/Pete Woods/Renato Guedes"/>
    <n v="3.94"/>
    <s v="eng"/>
    <n v="192"/>
    <n v="1681"/>
    <n v="51"/>
    <x v="0"/>
    <s v="DC Comics"/>
    <x v="0"/>
    <x v="0"/>
    <x v="1"/>
    <s v="Niche"/>
    <x v="0"/>
  </r>
  <r>
    <x v="397"/>
    <s v="Maureen Johnson"/>
    <n v="3.46"/>
    <s v="eng"/>
    <n v="263"/>
    <n v="4782"/>
    <n v="463"/>
    <x v="0"/>
    <s v="Razorbill"/>
    <x v="0"/>
    <x v="1"/>
    <x v="1"/>
    <s v="Niche"/>
    <x v="0"/>
  </r>
  <r>
    <x v="398"/>
    <s v="Edwin A. Abbott/Rosemary Jann"/>
    <n v="3.82"/>
    <s v="eng"/>
    <n v="176"/>
    <n v="314"/>
    <n v="43"/>
    <x v="0"/>
    <s v="Oxford University Press"/>
    <x v="0"/>
    <x v="0"/>
    <x v="1"/>
    <s v="Niche"/>
    <x v="0"/>
  </r>
  <r>
    <x v="399"/>
    <s v="Neil Gaiman/Dave McKean"/>
    <n v="4.0599999999999996"/>
    <s v="eng"/>
    <n v="162"/>
    <n v="403622"/>
    <n v="13096"/>
    <x v="0"/>
    <s v="William Morrow Paperbacks"/>
    <x v="0"/>
    <x v="2"/>
    <x v="1"/>
    <s v="Popular"/>
    <x v="0"/>
  </r>
  <r>
    <x v="400"/>
    <s v="Antonia Juhasz"/>
    <n v="4.05"/>
    <s v="eng"/>
    <n v="400"/>
    <n v="52"/>
    <n v="6"/>
    <x v="0"/>
    <s v="William Morrow"/>
    <x v="0"/>
    <x v="2"/>
    <x v="0"/>
    <s v="Niche"/>
    <x v="0"/>
  </r>
  <r>
    <x v="401"/>
    <s v="Antonia Fraser"/>
    <n v="3.93"/>
    <s v="eng"/>
    <n v="512"/>
    <n v="27291"/>
    <n v="809"/>
    <x v="0"/>
    <s v="Anchor Books"/>
    <x v="0"/>
    <x v="0"/>
    <x v="4"/>
    <s v="Mid Popular"/>
    <x v="0"/>
  </r>
  <r>
    <x v="402"/>
    <s v="M.C. Beaton"/>
    <n v="3.83"/>
    <s v="eng"/>
    <n v="247"/>
    <n v="73"/>
    <n v="12"/>
    <x v="0"/>
    <s v="Mysterious Press"/>
    <x v="0"/>
    <x v="0"/>
    <x v="1"/>
    <s v="Niche"/>
    <x v="0"/>
  </r>
  <r>
    <x v="403"/>
    <s v="David R. George III"/>
    <n v="3.96"/>
    <s v="eng"/>
    <n v="390"/>
    <n v="206"/>
    <n v="14"/>
    <x v="0"/>
    <s v="Pocket Books"/>
    <x v="0"/>
    <x v="0"/>
    <x v="0"/>
    <s v="Niche"/>
    <x v="0"/>
  </r>
  <r>
    <x v="404"/>
    <s v="David R. George III"/>
    <n v="4.1399999999999997"/>
    <s v="eng"/>
    <n v="640"/>
    <n v="332"/>
    <n v="38"/>
    <x v="0"/>
    <s v="Pocket Books"/>
    <x v="0"/>
    <x v="2"/>
    <x v="4"/>
    <s v="Niche"/>
    <x v="0"/>
  </r>
  <r>
    <x v="405"/>
    <s v="Marguerite Henry/Wesley Dennis"/>
    <n v="4.05"/>
    <s v="eng"/>
    <n v="176"/>
    <n v="38024"/>
    <n v="907"/>
    <x v="0"/>
    <s v="Aladdin"/>
    <x v="0"/>
    <x v="2"/>
    <x v="1"/>
    <s v="Mid Popular"/>
    <x v="0"/>
  </r>
  <r>
    <x v="406"/>
    <s v="Enid Blyton"/>
    <n v="3.87"/>
    <s v="eng"/>
    <n v="144"/>
    <n v="6881"/>
    <n v="187"/>
    <x v="0"/>
    <s v="Hodder"/>
    <x v="0"/>
    <x v="0"/>
    <x v="3"/>
    <s v="Niche"/>
    <x v="0"/>
  </r>
  <r>
    <x v="407"/>
    <s v="Richard Proenneke/John Branson"/>
    <n v="4.42"/>
    <s v="eng"/>
    <n v="496"/>
    <n v="239"/>
    <n v="5"/>
    <x v="0"/>
    <s v="National Park Service"/>
    <x v="0"/>
    <x v="2"/>
    <x v="0"/>
    <s v="Niche"/>
    <x v="1"/>
  </r>
  <r>
    <x v="408"/>
    <s v="Margaret Atwood"/>
    <n v="3.63"/>
    <s v="eng"/>
    <n v="255"/>
    <n v="8270"/>
    <n v="755"/>
    <x v="0"/>
    <s v="Nan A. Talese"/>
    <x v="0"/>
    <x v="0"/>
    <x v="1"/>
    <s v="Niche"/>
    <x v="0"/>
  </r>
  <r>
    <x v="409"/>
    <s v="Margaret Atwood"/>
    <n v="3.7"/>
    <s v="eng"/>
    <n v="159"/>
    <n v="5061"/>
    <n v="519"/>
    <x v="0"/>
    <s v="Nan A. Talese"/>
    <x v="0"/>
    <x v="0"/>
    <x v="1"/>
    <s v="Niche"/>
    <x v="0"/>
  </r>
  <r>
    <x v="410"/>
    <s v="Jim Butcher"/>
    <n v="4.43"/>
    <s v="eng"/>
    <n v="517"/>
    <n v="91592"/>
    <n v="2747"/>
    <x v="0"/>
    <s v="Roc"/>
    <x v="0"/>
    <x v="2"/>
    <x v="4"/>
    <s v="Mid Popular"/>
    <x v="0"/>
  </r>
  <r>
    <x v="411"/>
    <s v="Franz Kafka/Michael Hofmann/Geoffrey Brock/Roberto Calasso"/>
    <n v="3.75"/>
    <s v="eng"/>
    <n v="160"/>
    <n v="648"/>
    <n v="57"/>
    <x v="0"/>
    <s v="Schocken"/>
    <x v="0"/>
    <x v="0"/>
    <x v="1"/>
    <s v="Niche"/>
    <x v="0"/>
  </r>
  <r>
    <x v="412"/>
    <s v="Leo Tolstoy/Peter Constantine/Cynthia Ozick"/>
    <n v="3.79"/>
    <s v="eng"/>
    <n v="161"/>
    <n v="4356"/>
    <n v="226"/>
    <x v="0"/>
    <s v="Modern Library"/>
    <x v="0"/>
    <x v="0"/>
    <x v="1"/>
    <s v="Niche"/>
    <x v="0"/>
  </r>
  <r>
    <x v="413"/>
    <s v="Edith Wharton/Nina Bawden"/>
    <n v="3.95"/>
    <s v="eng"/>
    <n v="351"/>
    <n v="69014"/>
    <n v="3180"/>
    <x v="0"/>
    <s v="Virago"/>
    <x v="0"/>
    <x v="0"/>
    <x v="0"/>
    <s v="Mid Popular"/>
    <x v="0"/>
  </r>
  <r>
    <x v="414"/>
    <s v="Edward R. Tufte"/>
    <n v="4.1500000000000004"/>
    <s v="eng"/>
    <n v="213"/>
    <n v="2045"/>
    <n v="130"/>
    <x v="0"/>
    <s v="Graphics Press LLC"/>
    <x v="0"/>
    <x v="2"/>
    <x v="1"/>
    <s v="Niche"/>
    <x v="0"/>
  </r>
  <r>
    <x v="415"/>
    <s v="Mikhail Bulgakov/Michael Karpelson"/>
    <n v="4.3"/>
    <s v="eng"/>
    <n v="332"/>
    <n v="493"/>
    <n v="47"/>
    <x v="0"/>
    <s v="Lulu Press"/>
    <x v="0"/>
    <x v="2"/>
    <x v="0"/>
    <s v="Niche"/>
    <x v="1"/>
  </r>
  <r>
    <x v="416"/>
    <s v="Charles Stross"/>
    <n v="3.57"/>
    <s v="eng"/>
    <n v="309"/>
    <n v="3344"/>
    <n v="127"/>
    <x v="0"/>
    <s v="Tor Fantasy"/>
    <x v="0"/>
    <x v="0"/>
    <x v="0"/>
    <s v="Niche"/>
    <x v="0"/>
  </r>
  <r>
    <x v="417"/>
    <s v="Tom Stoppard"/>
    <n v="3.41"/>
    <s v="eng"/>
    <n v="200"/>
    <n v="192"/>
    <n v="23"/>
    <x v="0"/>
    <s v="Grove Press"/>
    <x v="0"/>
    <x v="1"/>
    <x v="1"/>
    <s v="Niche"/>
    <x v="0"/>
  </r>
  <r>
    <x v="418"/>
    <s v="Oscar Wilde"/>
    <n v="3.67"/>
    <s v="eng"/>
    <n v="138"/>
    <n v="985"/>
    <n v="63"/>
    <x v="0"/>
    <s v="MONDIAL"/>
    <x v="0"/>
    <x v="0"/>
    <x v="3"/>
    <s v="Niche"/>
    <x v="0"/>
  </r>
  <r>
    <x v="419"/>
    <s v="P.G. Wodehouse"/>
    <n v="4.32"/>
    <s v="eng"/>
    <n v="224"/>
    <n v="8193"/>
    <n v="443"/>
    <x v="0"/>
    <s v="Hard Press"/>
    <x v="0"/>
    <x v="2"/>
    <x v="1"/>
    <s v="Niche"/>
    <x v="1"/>
  </r>
  <r>
    <x v="420"/>
    <s v="P.G. Wodehouse"/>
    <n v="4.08"/>
    <s v="eng"/>
    <n v="216"/>
    <n v="3526"/>
    <n v="355"/>
    <x v="0"/>
    <s v="rbooks"/>
    <x v="0"/>
    <x v="2"/>
    <x v="1"/>
    <s v="Niche"/>
    <x v="0"/>
  </r>
  <r>
    <x v="421"/>
    <s v="Alistair Horne"/>
    <n v="4.2300000000000004"/>
    <s v="eng"/>
    <n v="608"/>
    <n v="1895"/>
    <n v="178"/>
    <x v="0"/>
    <s v="New York Review of Books"/>
    <x v="0"/>
    <x v="2"/>
    <x v="4"/>
    <s v="Niche"/>
    <x v="1"/>
  </r>
  <r>
    <x v="422"/>
    <s v="Lauren Bacall"/>
    <n v="3.95"/>
    <s v="eng"/>
    <n v="512"/>
    <n v="2799"/>
    <n v="170"/>
    <x v="0"/>
    <s v="It Books"/>
    <x v="0"/>
    <x v="0"/>
    <x v="4"/>
    <s v="Niche"/>
    <x v="0"/>
  </r>
  <r>
    <x v="423"/>
    <s v="Ronlyn Domingue"/>
    <n v="3.83"/>
    <s v="eng"/>
    <n v="336"/>
    <n v="4718"/>
    <n v="656"/>
    <x v="0"/>
    <s v="Washington Square Press"/>
    <x v="0"/>
    <x v="0"/>
    <x v="0"/>
    <s v="Niche"/>
    <x v="0"/>
  </r>
  <r>
    <x v="424"/>
    <s v="Monica Ali"/>
    <n v="2.72"/>
    <s v="eng"/>
    <n v="304"/>
    <n v="788"/>
    <n v="104"/>
    <x v="0"/>
    <s v="Scribner Book Company"/>
    <x v="0"/>
    <x v="1"/>
    <x v="0"/>
    <s v="Niche"/>
    <x v="0"/>
  </r>
  <r>
    <x v="425"/>
    <s v="Chimamanda Ngozi Adichie"/>
    <n v="4.32"/>
    <s v="eng"/>
    <n v="433"/>
    <n v="71280"/>
    <n v="5494"/>
    <x v="0"/>
    <s v="Knopf"/>
    <x v="0"/>
    <x v="2"/>
    <x v="0"/>
    <s v="Mid Popular"/>
    <x v="0"/>
  </r>
  <r>
    <x v="426"/>
    <s v="Virginia Woolf/Mark Hussey/Jane Marcus"/>
    <n v="3.87"/>
    <s v="eng"/>
    <n v="352"/>
    <n v="2423"/>
    <n v="125"/>
    <x v="0"/>
    <s v="Mariner Books"/>
    <x v="0"/>
    <x v="0"/>
    <x v="0"/>
    <s v="Niche"/>
    <x v="0"/>
  </r>
  <r>
    <x v="427"/>
    <s v="Slavoj Žižek"/>
    <n v="4"/>
    <s v="eng"/>
    <n v="433"/>
    <n v="1027"/>
    <n v="51"/>
    <x v="0"/>
    <s v="MIT Press (MA)"/>
    <x v="0"/>
    <x v="2"/>
    <x v="0"/>
    <s v="Niche"/>
    <x v="0"/>
  </r>
  <r>
    <x v="428"/>
    <s v="Joan Elizabeth Klingel Ray"/>
    <n v="4.03"/>
    <s v="eng"/>
    <n v="362"/>
    <n v="524"/>
    <n v="62"/>
    <x v="0"/>
    <s v="John Wiley"/>
    <x v="0"/>
    <x v="2"/>
    <x v="0"/>
    <s v="Niche"/>
    <x v="0"/>
  </r>
  <r>
    <x v="429"/>
    <s v="David Simon"/>
    <n v="4.38"/>
    <s v="eng"/>
    <n v="646"/>
    <n v="12071"/>
    <n v="837"/>
    <x v="0"/>
    <s v="Holt McDougal"/>
    <x v="0"/>
    <x v="2"/>
    <x v="4"/>
    <s v="Mid Popular"/>
    <x v="0"/>
  </r>
  <r>
    <x v="430"/>
    <s v="Myla Goldberg"/>
    <n v="3.27"/>
    <s v="eng"/>
    <n v="370"/>
    <n v="1557"/>
    <n v="231"/>
    <x v="0"/>
    <s v="Anchor Books"/>
    <x v="0"/>
    <x v="1"/>
    <x v="0"/>
    <s v="Niche"/>
    <x v="0"/>
  </r>
  <r>
    <x v="431"/>
    <s v="Markus Zusak/Emmanuel Pailler"/>
    <n v="4.07"/>
    <s v="eng"/>
    <n v="357"/>
    <n v="110898"/>
    <n v="11457"/>
    <x v="0"/>
    <s v="Alfred A. Knopf Borzoi Books"/>
    <x v="0"/>
    <x v="2"/>
    <x v="0"/>
    <s v="Popular"/>
    <x v="0"/>
  </r>
  <r>
    <x v="432"/>
    <s v="Markus Zusak/Cao Xuân Việt Khương"/>
    <n v="4.37"/>
    <s v="eng"/>
    <n v="552"/>
    <n v="1516367"/>
    <n v="86881"/>
    <x v="0"/>
    <s v="Alfred A. Knopf"/>
    <x v="0"/>
    <x v="2"/>
    <x v="4"/>
    <s v="Mega Popular"/>
    <x v="0"/>
  </r>
  <r>
    <x v="433"/>
    <s v="George Eliot"/>
    <n v="3.64"/>
    <s v="eng"/>
    <n v="279"/>
    <n v="165"/>
    <n v="6"/>
    <x v="0"/>
    <s v="Townsend Press"/>
    <x v="0"/>
    <x v="0"/>
    <x v="1"/>
    <s v="Niche"/>
    <x v="0"/>
  </r>
  <r>
    <x v="434"/>
    <s v="Patrick Lencioni"/>
    <n v="4.05"/>
    <s v="eng"/>
    <n v="224"/>
    <n v="2677"/>
    <n v="166"/>
    <x v="0"/>
    <s v="Jossey-Bass"/>
    <x v="0"/>
    <x v="2"/>
    <x v="1"/>
    <s v="Niche"/>
    <x v="0"/>
  </r>
  <r>
    <x v="435"/>
    <s v="Gary A. Braunbeck/Deena Warner"/>
    <n v="4.25"/>
    <s v="eng"/>
    <n v="304"/>
    <n v="221"/>
    <n v="28"/>
    <x v="0"/>
    <s v="Cemetery Dance Publications"/>
    <x v="0"/>
    <x v="2"/>
    <x v="0"/>
    <s v="Niche"/>
    <x v="1"/>
  </r>
  <r>
    <x v="436"/>
    <s v="Unknown/Howell D. Chickering"/>
    <n v="3.44"/>
    <s v="eng"/>
    <n v="464"/>
    <n v="246"/>
    <n v="32"/>
    <x v="0"/>
    <s v="Anchor"/>
    <x v="0"/>
    <x v="1"/>
    <x v="0"/>
    <s v="Niche"/>
    <x v="0"/>
  </r>
  <r>
    <x v="437"/>
    <s v="Beatrix Potter"/>
    <n v="4.62"/>
    <s v="eng"/>
    <n v="1072"/>
    <n v="220"/>
    <n v="14"/>
    <x v="0"/>
    <s v="Warne"/>
    <x v="0"/>
    <x v="3"/>
    <x v="2"/>
    <s v="Niche"/>
    <x v="1"/>
  </r>
  <r>
    <x v="438"/>
    <s v="Mark Twain/Scott McKowen/Arthur Pober"/>
    <n v="3.82"/>
    <s v="eng"/>
    <n v="305"/>
    <n v="364"/>
    <n v="27"/>
    <x v="0"/>
    <s v="Sterling"/>
    <x v="0"/>
    <x v="0"/>
    <x v="0"/>
    <s v="Niche"/>
    <x v="0"/>
  </r>
  <r>
    <x v="187"/>
    <s v="Oscar Wilde/Andrew Elfenbein"/>
    <n v="4.08"/>
    <s v="eng"/>
    <n v="352"/>
    <n v="123"/>
    <n v="10"/>
    <x v="0"/>
    <s v="Pearson"/>
    <x v="0"/>
    <x v="2"/>
    <x v="0"/>
    <s v="Niche"/>
    <x v="0"/>
  </r>
  <r>
    <x v="439"/>
    <s v="Julie Kenner"/>
    <n v="3.24"/>
    <s v="eng"/>
    <n v="240"/>
    <n v="110"/>
    <n v="9"/>
    <x v="0"/>
    <s v="Harlequin"/>
    <x v="0"/>
    <x v="1"/>
    <x v="1"/>
    <s v="Niche"/>
    <x v="0"/>
  </r>
  <r>
    <x v="440"/>
    <s v="Steve Perry/Larry Segriff/Tom Clancy/Steve Pieczenik"/>
    <n v="3.98"/>
    <s v="eng"/>
    <n v="336"/>
    <n v="1276"/>
    <n v="12"/>
    <x v="0"/>
    <s v="Berkley"/>
    <x v="0"/>
    <x v="0"/>
    <x v="0"/>
    <s v="Niche"/>
    <x v="0"/>
  </r>
  <r>
    <x v="441"/>
    <s v="Richard Powers"/>
    <n v="3.38"/>
    <s v="eng"/>
    <n v="451"/>
    <n v="7087"/>
    <n v="1119"/>
    <x v="0"/>
    <s v="Farrar Straus Giroux"/>
    <x v="0"/>
    <x v="1"/>
    <x v="0"/>
    <s v="Niche"/>
    <x v="0"/>
  </r>
  <r>
    <x v="442"/>
    <s v="Angela Knight"/>
    <n v="4.2"/>
    <s v="eng"/>
    <n v="294"/>
    <n v="2801"/>
    <n v="45"/>
    <x v="0"/>
    <s v="Berkley Sensation"/>
    <x v="0"/>
    <x v="2"/>
    <x v="1"/>
    <s v="Niche"/>
    <x v="1"/>
  </r>
  <r>
    <x v="443"/>
    <s v="Angela Knight"/>
    <n v="4.17"/>
    <s v="eng"/>
    <n v="294"/>
    <n v="3798"/>
    <n v="56"/>
    <x v="0"/>
    <s v="Berkley"/>
    <x v="0"/>
    <x v="2"/>
    <x v="1"/>
    <s v="Niche"/>
    <x v="0"/>
  </r>
  <r>
    <x v="444"/>
    <s v="Heidi Betts"/>
    <n v="3.37"/>
    <s v="eng"/>
    <n v="185"/>
    <n v="191"/>
    <n v="16"/>
    <x v="0"/>
    <s v="Silhouette"/>
    <x v="0"/>
    <x v="1"/>
    <x v="1"/>
    <s v="Niche"/>
    <x v="0"/>
  </r>
  <r>
    <x v="445"/>
    <s v="Dale Peck"/>
    <n v="3.65"/>
    <s v="eng"/>
    <n v="437"/>
    <n v="618"/>
    <n v="69"/>
    <x v="0"/>
    <s v="Bloomsbury Publishing PLC"/>
    <x v="0"/>
    <x v="0"/>
    <x v="0"/>
    <s v="Niche"/>
    <x v="0"/>
  </r>
  <r>
    <x v="446"/>
    <s v="Cynthia Harrod-Eagles"/>
    <n v="4.2699999999999996"/>
    <s v="eng"/>
    <n v="480"/>
    <n v="195"/>
    <n v="8"/>
    <x v="0"/>
    <s v="Little  Brown Book Group"/>
    <x v="0"/>
    <x v="2"/>
    <x v="0"/>
    <s v="Niche"/>
    <x v="1"/>
  </r>
  <r>
    <x v="447"/>
    <s v="Anne McCaffrey/Todd McCaffrey"/>
    <n v="3.98"/>
    <s v="eng"/>
    <n v="366"/>
    <n v="7923"/>
    <n v="171"/>
    <x v="0"/>
    <s v="Del Rey Books"/>
    <x v="0"/>
    <x v="0"/>
    <x v="0"/>
    <s v="Niche"/>
    <x v="0"/>
  </r>
  <r>
    <x v="448"/>
    <s v="Brian Herbert/Kevin J. Anderson"/>
    <n v="3.65"/>
    <s v="eng"/>
    <n v="524"/>
    <n v="10798"/>
    <n v="274"/>
    <x v="0"/>
    <s v="Tor Books"/>
    <x v="0"/>
    <x v="0"/>
    <x v="4"/>
    <s v="Mid Popular"/>
    <x v="0"/>
  </r>
  <r>
    <x v="449"/>
    <s v="Gary Russell"/>
    <n v="4.22"/>
    <s v="eng"/>
    <n v="256"/>
    <n v="273"/>
    <n v="10"/>
    <x v="0"/>
    <s v="BBC Books"/>
    <x v="0"/>
    <x v="2"/>
    <x v="1"/>
    <s v="Niche"/>
    <x v="1"/>
  </r>
  <r>
    <x v="450"/>
    <s v="Michael Jecks"/>
    <n v="4.0999999999999996"/>
    <s v="eng"/>
    <n v="500"/>
    <n v="220"/>
    <n v="14"/>
    <x v="0"/>
    <s v="Headline"/>
    <x v="0"/>
    <x v="2"/>
    <x v="4"/>
    <s v="Niche"/>
    <x v="0"/>
  </r>
  <r>
    <x v="451"/>
    <s v="Martin H. Greenberg/Brittiany A. Koren/Brian Stableford/Mickey Zucker Reichert/Fiona Patton/Jim C. Hines/Esther M. Friesner/Donald J. Bingle/Alan Dean Foster/Devon Monk/Phaedra M. Weldon/Christina F. York/Jana Paniccia/Josepha Sherman/Susan Sizemore/Michael Jasper/Janny Wurts/Lisanne Norman"/>
    <n v="3.45"/>
    <s v="eng"/>
    <n v="309"/>
    <n v="229"/>
    <n v="33"/>
    <x v="0"/>
    <s v="DAW"/>
    <x v="0"/>
    <x v="1"/>
    <x v="0"/>
    <s v="Niche"/>
    <x v="0"/>
  </r>
  <r>
    <x v="452"/>
    <s v="Charlie Huston"/>
    <n v="4.07"/>
    <s v="eng"/>
    <n v="286"/>
    <n v="2735"/>
    <n v="162"/>
    <x v="0"/>
    <s v="Ballantine Books"/>
    <x v="0"/>
    <x v="2"/>
    <x v="1"/>
    <s v="Niche"/>
    <x v="0"/>
  </r>
  <r>
    <x v="453"/>
    <s v="Adrian McKinty"/>
    <n v="4.12"/>
    <s v="eng"/>
    <n v="364"/>
    <n v="1506"/>
    <n v="101"/>
    <x v="0"/>
    <s v="Pocket Books"/>
    <x v="0"/>
    <x v="2"/>
    <x v="0"/>
    <s v="Niche"/>
    <x v="0"/>
  </r>
  <r>
    <x v="454"/>
    <s v="Adrian McKinty"/>
    <n v="3.6"/>
    <s v="eng"/>
    <n v="387"/>
    <n v="861"/>
    <n v="114"/>
    <x v="0"/>
    <s v="Harry N. Abrams"/>
    <x v="0"/>
    <x v="0"/>
    <x v="0"/>
    <s v="Niche"/>
    <x v="0"/>
  </r>
  <r>
    <x v="455"/>
    <s v="P.T. Deutermann"/>
    <n v="3.92"/>
    <s v="eng"/>
    <n v="309"/>
    <n v="461"/>
    <n v="41"/>
    <x v="0"/>
    <s v="St. Martin's Press"/>
    <x v="0"/>
    <x v="0"/>
    <x v="0"/>
    <s v="Niche"/>
    <x v="0"/>
  </r>
  <r>
    <x v="456"/>
    <s v="Brian Michael Bendis/Mark Bagley"/>
    <n v="3.7"/>
    <s v="eng"/>
    <n v="184"/>
    <n v="1474"/>
    <n v="58"/>
    <x v="0"/>
    <s v="Marvel"/>
    <x v="0"/>
    <x v="0"/>
    <x v="1"/>
    <s v="Niche"/>
    <x v="0"/>
  </r>
  <r>
    <x v="457"/>
    <s v="Brian Michael Bendis/Mark Bagley"/>
    <n v="4.0999999999999996"/>
    <s v="eng"/>
    <n v="344"/>
    <n v="272"/>
    <n v="9"/>
    <x v="0"/>
    <s v="Marvel"/>
    <x v="0"/>
    <x v="2"/>
    <x v="0"/>
    <s v="Niche"/>
    <x v="0"/>
  </r>
  <r>
    <x v="458"/>
    <s v="Bill Willingham/Esao Andrews/John Bolton/Mark Buckingham/James Jean/Derek Kirk Kim/Tara  McPherson/Jill Thompson/Mark Wheatley/Michael Wm. Kaluta/Charles Vess/Brian Bolland"/>
    <n v="4.1399999999999997"/>
    <s v="eng"/>
    <n v="140"/>
    <n v="13759"/>
    <n v="538"/>
    <x v="0"/>
    <s v="Vertigo"/>
    <x v="0"/>
    <x v="2"/>
    <x v="3"/>
    <s v="Mid Popular"/>
    <x v="0"/>
  </r>
  <r>
    <x v="459"/>
    <s v="Bill Willingham/Mark Buckingham/Steve Leialoha/Shawn McManus/Andrew Pepoy"/>
    <n v="4.2699999999999996"/>
    <s v="eng"/>
    <n v="160"/>
    <n v="18799"/>
    <n v="568"/>
    <x v="0"/>
    <s v="Vertigo"/>
    <x v="0"/>
    <x v="2"/>
    <x v="1"/>
    <s v="Mid Popular"/>
    <x v="0"/>
  </r>
  <r>
    <x v="460"/>
    <s v="Bill Willingham/Mark Buckingham/Steve Leialoha/Jim Fern/Jimmy Palmiotti/Andrew Pepoy"/>
    <n v="4.09"/>
    <s v="eng"/>
    <n v="143"/>
    <n v="15575"/>
    <n v="547"/>
    <x v="0"/>
    <s v="Vertigo"/>
    <x v="0"/>
    <x v="2"/>
    <x v="3"/>
    <s v="Mid Popular"/>
    <x v="0"/>
  </r>
  <r>
    <x v="461"/>
    <s v="Bill Willingham/David Hahn/Mark Buckingham/Lan Medina/Steve Leialoha"/>
    <n v="4.28"/>
    <s v="eng"/>
    <n v="190"/>
    <n v="21472"/>
    <n v="637"/>
    <x v="0"/>
    <s v="Vertigo"/>
    <x v="0"/>
    <x v="2"/>
    <x v="1"/>
    <s v="Mid Popular"/>
    <x v="0"/>
  </r>
  <r>
    <x v="462"/>
    <s v="Russell Roberts/Russ Roberts"/>
    <n v="3.75"/>
    <s v="eng"/>
    <n v="132"/>
    <n v="350"/>
    <n v="31"/>
    <x v="0"/>
    <s v="Pearson"/>
    <x v="0"/>
    <x v="0"/>
    <x v="3"/>
    <s v="Niche"/>
    <x v="0"/>
  </r>
  <r>
    <x v="463"/>
    <s v="Dennis Lehane"/>
    <n v="3.38"/>
    <s v="eng"/>
    <n v="240"/>
    <n v="2907"/>
    <n v="261"/>
    <x v="0"/>
    <s v="William Morrow"/>
    <x v="0"/>
    <x v="1"/>
    <x v="1"/>
    <s v="Niche"/>
    <x v="0"/>
  </r>
  <r>
    <x v="464"/>
    <s v="James Ellroy"/>
    <n v="3.75"/>
    <s v="eng"/>
    <n v="348"/>
    <n v="70771"/>
    <n v="1815"/>
    <x v="0"/>
    <s v="Mysterious Press"/>
    <x v="0"/>
    <x v="0"/>
    <x v="0"/>
    <s v="Mid Popular"/>
    <x v="0"/>
  </r>
  <r>
    <x v="465"/>
    <s v="Karin Slaughter"/>
    <n v="4.13"/>
    <s v="eng"/>
    <n v="393"/>
    <n v="42325"/>
    <n v="2011"/>
    <x v="0"/>
    <s v="Delacorte Press"/>
    <x v="0"/>
    <x v="2"/>
    <x v="0"/>
    <s v="Mid Popular"/>
    <x v="0"/>
  </r>
  <r>
    <x v="466"/>
    <s v="Max Allan Collins"/>
    <n v="3.93"/>
    <s v="eng"/>
    <n v="201"/>
    <n v="673"/>
    <n v="68"/>
    <x v="0"/>
    <s v="Hard Crime Case"/>
    <x v="0"/>
    <x v="0"/>
    <x v="1"/>
    <s v="Niche"/>
    <x v="0"/>
  </r>
  <r>
    <x v="467"/>
    <s v="Rajiv Chandrasekaran"/>
    <n v="4.0199999999999996"/>
    <s v="eng"/>
    <n v="320"/>
    <n v="4545"/>
    <n v="477"/>
    <x v="0"/>
    <s v="Knopf"/>
    <x v="0"/>
    <x v="2"/>
    <x v="0"/>
    <s v="Niche"/>
    <x v="0"/>
  </r>
  <r>
    <x v="468"/>
    <s v="Edward W. Said/إدوارد سعيد"/>
    <n v="4.18"/>
    <s v="eng"/>
    <n v="336"/>
    <n v="198"/>
    <n v="6"/>
    <x v="0"/>
    <s v="Harvard University Press"/>
    <x v="0"/>
    <x v="2"/>
    <x v="0"/>
    <s v="Niche"/>
    <x v="0"/>
  </r>
  <r>
    <x v="469"/>
    <s v="Cecily von Ziegesar"/>
    <n v="3.59"/>
    <s v="eng"/>
    <n v="192"/>
    <n v="7948"/>
    <n v="135"/>
    <x v="0"/>
    <s v="Little  Brown Young Readers"/>
    <x v="0"/>
    <x v="0"/>
    <x v="1"/>
    <s v="Niche"/>
    <x v="0"/>
  </r>
  <r>
    <x v="470"/>
    <s v="Jeff Long"/>
    <n v="3.6"/>
    <s v="eng"/>
    <n v="416"/>
    <n v="2164"/>
    <n v="139"/>
    <x v="0"/>
    <s v="Atria Books"/>
    <x v="0"/>
    <x v="0"/>
    <x v="0"/>
    <s v="Niche"/>
    <x v="0"/>
  </r>
  <r>
    <x v="471"/>
    <s v="Karen Traviss"/>
    <n v="4.24"/>
    <s v="eng"/>
    <n v="393"/>
    <n v="5130"/>
    <n v="163"/>
    <x v="0"/>
    <s v="Del Rey Books"/>
    <x v="0"/>
    <x v="2"/>
    <x v="0"/>
    <s v="Niche"/>
    <x v="1"/>
  </r>
  <r>
    <x v="472"/>
    <s v="Christina Dodd"/>
    <n v="3.79"/>
    <s v="eng"/>
    <n v="384"/>
    <n v="2103"/>
    <n v="84"/>
    <x v="0"/>
    <s v="Avon"/>
    <x v="0"/>
    <x v="0"/>
    <x v="0"/>
    <s v="Niche"/>
    <x v="0"/>
  </r>
  <r>
    <x v="473"/>
    <s v="Nicholas Christopher"/>
    <n v="3.3"/>
    <s v="eng"/>
    <n v="320"/>
    <n v="56"/>
    <n v="9"/>
    <x v="0"/>
    <s v="Counterpoint"/>
    <x v="0"/>
    <x v="1"/>
    <x v="0"/>
    <s v="Niche"/>
    <x v="0"/>
  </r>
  <r>
    <x v="474"/>
    <s v="Chuck Palahniuk"/>
    <n v="3.59"/>
    <s v="eng"/>
    <n v="419"/>
    <n v="78280"/>
    <n v="3745"/>
    <x v="0"/>
    <s v="Anchor"/>
    <x v="0"/>
    <x v="0"/>
    <x v="0"/>
    <s v="Mid Popular"/>
    <x v="0"/>
  </r>
  <r>
    <x v="475"/>
    <s v="Grant Morrison/Frank Quitely"/>
    <n v="4.0599999999999996"/>
    <s v="eng"/>
    <n v="120"/>
    <n v="2113"/>
    <n v="54"/>
    <x v="0"/>
    <s v="Marvel"/>
    <x v="0"/>
    <x v="2"/>
    <x v="3"/>
    <s v="Niche"/>
    <x v="0"/>
  </r>
  <r>
    <x v="476"/>
    <s v="Grant Morrison/Duncan Fegredo"/>
    <n v="3.41"/>
    <s v="eng"/>
    <n v="144"/>
    <n v="693"/>
    <n v="44"/>
    <x v="0"/>
    <s v="Vertigo"/>
    <x v="0"/>
    <x v="1"/>
    <x v="3"/>
    <s v="Niche"/>
    <x v="0"/>
  </r>
  <r>
    <x v="477"/>
    <s v="Grant Morrison/Frank Quitely"/>
    <n v="4.0599999999999996"/>
    <s v="eng"/>
    <n v="144"/>
    <n v="7602"/>
    <n v="135"/>
    <x v="0"/>
    <s v="Marvel"/>
    <x v="0"/>
    <x v="2"/>
    <x v="3"/>
    <s v="Niche"/>
    <x v="0"/>
  </r>
  <r>
    <x v="478"/>
    <s v="Grant Morrison/Ryan Sook/Mick Gray/Frazer Irving/J.H. Williams III/Simone Bianchi/Cameron Stewart"/>
    <n v="3.79"/>
    <s v="eng"/>
    <n v="224"/>
    <n v="2046"/>
    <n v="98"/>
    <x v="0"/>
    <s v="DC Comics"/>
    <x v="0"/>
    <x v="0"/>
    <x v="1"/>
    <s v="Niche"/>
    <x v="0"/>
  </r>
  <r>
    <x v="479"/>
    <s v="Grant Morrison/Marc Silvestri/Chris Bachalo/John Paul Leon/Frank Quitely/Leinil Francis Yu/Igor Kordey/Ethan Van Sciver/Keron Grant/Tom Derenick/Phil Jimenez"/>
    <n v="4.2300000000000004"/>
    <s v="eng"/>
    <n v="1096"/>
    <n v="2952"/>
    <n v="112"/>
    <x v="0"/>
    <s v="Marvel"/>
    <x v="0"/>
    <x v="2"/>
    <x v="2"/>
    <s v="Niche"/>
    <x v="1"/>
  </r>
  <r>
    <x v="480"/>
    <s v="Grant Morrison/Richard Case/Mike Dringenberg/Mark McKenna/Jamie Hewlett/Steve Yeowell/Rian Hughes"/>
    <n v="4.1500000000000004"/>
    <s v="eng"/>
    <n v="256"/>
    <n v="2322"/>
    <n v="77"/>
    <x v="0"/>
    <s v="Vertigo"/>
    <x v="0"/>
    <x v="2"/>
    <x v="1"/>
    <s v="Niche"/>
    <x v="0"/>
  </r>
  <r>
    <x v="481"/>
    <s v="Grant Morrison/Marc Silvestri"/>
    <n v="3.75"/>
    <s v="eng"/>
    <n v="112"/>
    <n v="1797"/>
    <n v="55"/>
    <x v="0"/>
    <s v="Marvel"/>
    <x v="0"/>
    <x v="0"/>
    <x v="3"/>
    <s v="Niche"/>
    <x v="0"/>
  </r>
  <r>
    <x v="482"/>
    <s v="Michael Baur/Steven Baur/James S. Spiegel"/>
    <n v="3.63"/>
    <s v="eng"/>
    <n v="288"/>
    <n v="157"/>
    <n v="14"/>
    <x v="0"/>
    <s v="Open Court"/>
    <x v="0"/>
    <x v="0"/>
    <x v="1"/>
    <s v="Niche"/>
    <x v="0"/>
  </r>
  <r>
    <x v="483"/>
    <s v="Steve Turner"/>
    <n v="3.77"/>
    <s v="eng"/>
    <n v="254"/>
    <n v="126"/>
    <n v="23"/>
    <x v="0"/>
    <s v="Westminster John Knox Press"/>
    <x v="0"/>
    <x v="0"/>
    <x v="1"/>
    <s v="Niche"/>
    <x v="0"/>
  </r>
  <r>
    <x v="484"/>
    <s v="Robert Ferrigno"/>
    <n v="3.76"/>
    <s v="eng"/>
    <n v="458"/>
    <n v="791"/>
    <n v="95"/>
    <x v="0"/>
    <s v="Pocket Star Books"/>
    <x v="0"/>
    <x v="0"/>
    <x v="0"/>
    <s v="Niche"/>
    <x v="0"/>
  </r>
  <r>
    <x v="485"/>
    <s v="Ali Vali"/>
    <n v="4.21"/>
    <s v="eng"/>
    <n v="212"/>
    <n v="454"/>
    <n v="11"/>
    <x v="0"/>
    <s v="Bold Strokes Books"/>
    <x v="0"/>
    <x v="2"/>
    <x v="1"/>
    <s v="Niche"/>
    <x v="1"/>
  </r>
  <r>
    <x v="486"/>
    <s v="Jean Baudrillard/James Benedict"/>
    <n v="4.01"/>
    <s v="eng"/>
    <n v="224"/>
    <n v="1002"/>
    <n v="27"/>
    <x v="0"/>
    <s v="Verso"/>
    <x v="0"/>
    <x v="2"/>
    <x v="1"/>
    <s v="Niche"/>
    <x v="0"/>
  </r>
  <r>
    <x v="487"/>
    <s v="Jane Robins"/>
    <n v="3.39"/>
    <s v="eng"/>
    <n v="384"/>
    <n v="52"/>
    <n v="8"/>
    <x v="0"/>
    <s v="Free Press"/>
    <x v="0"/>
    <x v="1"/>
    <x v="0"/>
    <s v="Niche"/>
    <x v="0"/>
  </r>
  <r>
    <x v="488"/>
    <s v="Jane Green"/>
    <n v="3.7"/>
    <s v="eng"/>
    <n v="389"/>
    <n v="29112"/>
    <n v="651"/>
    <x v="0"/>
    <s v="Berkley"/>
    <x v="0"/>
    <x v="0"/>
    <x v="0"/>
    <s v="Mid Popular"/>
    <x v="0"/>
  </r>
  <r>
    <x v="489"/>
    <s v="Brenda Novak"/>
    <n v="4.1100000000000003"/>
    <s v="eng"/>
    <n v="299"/>
    <n v="560"/>
    <n v="33"/>
    <x v="0"/>
    <s v="Harlequin Special Releases"/>
    <x v="0"/>
    <x v="2"/>
    <x v="1"/>
    <s v="Niche"/>
    <x v="0"/>
  </r>
  <r>
    <x v="490"/>
    <s v="Alice Hoffman"/>
    <n v="3.84"/>
    <s v="eng"/>
    <n v="182"/>
    <n v="2646"/>
    <n v="247"/>
    <x v="0"/>
    <s v="Little  Brown Books for Young Readers"/>
    <x v="0"/>
    <x v="0"/>
    <x v="1"/>
    <s v="Niche"/>
    <x v="0"/>
  </r>
  <r>
    <x v="491"/>
    <s v="Alice Hoffman"/>
    <n v="3.88"/>
    <s v="eng"/>
    <n v="166"/>
    <n v="5653"/>
    <n v="800"/>
    <x v="0"/>
    <s v="Little  Brown Books for Young Readers"/>
    <x v="0"/>
    <x v="0"/>
    <x v="1"/>
    <s v="Niche"/>
    <x v="0"/>
  </r>
  <r>
    <x v="492"/>
    <s v="Kaoru Mori/森 薫"/>
    <n v="3.83"/>
    <s v="eng"/>
    <n v="183"/>
    <n v="3515"/>
    <n v="339"/>
    <x v="0"/>
    <s v="CMX"/>
    <x v="0"/>
    <x v="0"/>
    <x v="1"/>
    <s v="Niche"/>
    <x v="0"/>
  </r>
  <r>
    <x v="493"/>
    <s v="Alister E. McGrath"/>
    <n v="4.04"/>
    <s v="eng"/>
    <n v="534"/>
    <n v="1178"/>
    <n v="48"/>
    <x v="0"/>
    <s v="Blackwell Publishers"/>
    <x v="0"/>
    <x v="2"/>
    <x v="4"/>
    <s v="Niche"/>
    <x v="0"/>
  </r>
  <r>
    <x v="494"/>
    <s v="Alister E. McGrath"/>
    <n v="4.17"/>
    <s v="eng"/>
    <n v="744"/>
    <n v="244"/>
    <n v="11"/>
    <x v="0"/>
    <s v="Blackwell Publishers"/>
    <x v="0"/>
    <x v="2"/>
    <x v="2"/>
    <s v="Niche"/>
    <x v="0"/>
  </r>
  <r>
    <x v="495"/>
    <s v="Meg Cabot"/>
    <n v="3.83"/>
    <s v="eng"/>
    <n v="344"/>
    <n v="27424"/>
    <n v="1038"/>
    <x v="0"/>
    <s v="William Morrow Paperbacks"/>
    <x v="0"/>
    <x v="0"/>
    <x v="0"/>
    <s v="Mid Popular"/>
    <x v="0"/>
  </r>
  <r>
    <x v="496"/>
    <s v="Meg Cabot"/>
    <n v="3.69"/>
    <s v="eng"/>
    <n v="309"/>
    <n v="60787"/>
    <n v="1693"/>
    <x v="0"/>
    <s v="William Morrow"/>
    <x v="0"/>
    <x v="0"/>
    <x v="0"/>
    <s v="Mid Popular"/>
    <x v="0"/>
  </r>
  <r>
    <x v="497"/>
    <s v="David Levithan"/>
    <n v="3.93"/>
    <s v="eng"/>
    <n v="210"/>
    <n v="14625"/>
    <n v="1190"/>
    <x v="0"/>
    <s v="Ember"/>
    <x v="0"/>
    <x v="0"/>
    <x v="1"/>
    <s v="Mid Popular"/>
    <x v="0"/>
  </r>
  <r>
    <x v="498"/>
    <s v="Julie Kenner"/>
    <n v="3.62"/>
    <s v="eng"/>
    <n v="352"/>
    <n v="651"/>
    <n v="34"/>
    <x v="0"/>
    <s v="Downtown Press"/>
    <x v="0"/>
    <x v="0"/>
    <x v="0"/>
    <s v="Niche"/>
    <x v="0"/>
  </r>
  <r>
    <x v="499"/>
    <s v="Julie Kenner"/>
    <n v="3.64"/>
    <s v="eng"/>
    <n v="320"/>
    <n v="4811"/>
    <n v="585"/>
    <x v="0"/>
    <s v="Jove"/>
    <x v="0"/>
    <x v="0"/>
    <x v="0"/>
    <s v="Niche"/>
    <x v="0"/>
  </r>
  <r>
    <x v="500"/>
    <s v="James Joyce/Margot Norris/Hans Walter Gabler/Walter Hettche"/>
    <n v="3.85"/>
    <s v="eng"/>
    <n v="369"/>
    <n v="789"/>
    <n v="51"/>
    <x v="0"/>
    <s v="W. W. Norton &amp; Company"/>
    <x v="0"/>
    <x v="0"/>
    <x v="0"/>
    <s v="Niche"/>
    <x v="0"/>
  </r>
  <r>
    <x v="501"/>
    <s v="David R. Hawkins"/>
    <n v="4.51"/>
    <s v="eng"/>
    <n v="407"/>
    <n v="461"/>
    <n v="29"/>
    <x v="0"/>
    <s v="Veritas Publishing"/>
    <x v="0"/>
    <x v="3"/>
    <x v="0"/>
    <s v="Niche"/>
    <x v="1"/>
  </r>
  <r>
    <x v="502"/>
    <s v="Alan Dean Foster"/>
    <n v="3.81"/>
    <s v="eng"/>
    <n v="280"/>
    <n v="1045"/>
    <n v="26"/>
    <x v="0"/>
    <s v="Del Rey Books"/>
    <x v="0"/>
    <x v="0"/>
    <x v="1"/>
    <s v="Niche"/>
    <x v="0"/>
  </r>
  <r>
    <x v="503"/>
    <s v="Alain de Botton"/>
    <n v="3.86"/>
    <s v="eng"/>
    <n v="280"/>
    <n v="7101"/>
    <n v="540"/>
    <x v="0"/>
    <s v="Pantheon Books"/>
    <x v="0"/>
    <x v="0"/>
    <x v="1"/>
    <s v="Niche"/>
    <x v="0"/>
  </r>
  <r>
    <x v="504"/>
    <s v="Alain de Botton"/>
    <n v="3.98"/>
    <s v="eng"/>
    <n v="194"/>
    <n v="11297"/>
    <n v="853"/>
    <x v="0"/>
    <s v="Grove Press"/>
    <x v="0"/>
    <x v="0"/>
    <x v="1"/>
    <s v="Mid Popular"/>
    <x v="0"/>
  </r>
  <r>
    <x v="505"/>
    <s v="Anna Deavere Smith"/>
    <n v="4.0199999999999996"/>
    <s v="eng"/>
    <n v="240"/>
    <n v="543"/>
    <n v="50"/>
    <x v="0"/>
    <s v="Anchor"/>
    <x v="0"/>
    <x v="2"/>
    <x v="1"/>
    <s v="Niche"/>
    <x v="0"/>
  </r>
  <r>
    <x v="506"/>
    <s v="Katharine McMahon"/>
    <n v="3.25"/>
    <s v="eng"/>
    <n v="346"/>
    <n v="3565"/>
    <n v="451"/>
    <x v="0"/>
    <s v="Broadway Books"/>
    <x v="0"/>
    <x v="1"/>
    <x v="0"/>
    <s v="Niche"/>
    <x v="0"/>
  </r>
  <r>
    <x v="507"/>
    <s v="Eric Chaisson/Steve McMillan"/>
    <n v="3.88"/>
    <s v="eng"/>
    <n v="499"/>
    <n v="159"/>
    <n v="8"/>
    <x v="0"/>
    <s v="Benjamin Cummings"/>
    <x v="0"/>
    <x v="0"/>
    <x v="0"/>
    <s v="Niche"/>
    <x v="0"/>
  </r>
  <r>
    <x v="508"/>
    <s v="Roger Ebert/David Bordwell"/>
    <n v="4.2"/>
    <s v="eng"/>
    <n v="512"/>
    <n v="416"/>
    <n v="30"/>
    <x v="0"/>
    <s v="University of Chicago Press"/>
    <x v="0"/>
    <x v="2"/>
    <x v="4"/>
    <s v="Niche"/>
    <x v="1"/>
  </r>
  <r>
    <x v="509"/>
    <s v="Al Franken"/>
    <n v="3.86"/>
    <s v="eng"/>
    <n v="386"/>
    <n v="7469"/>
    <n v="201"/>
    <x v="0"/>
    <s v="Plume Books"/>
    <x v="0"/>
    <x v="0"/>
    <x v="0"/>
    <s v="Niche"/>
    <x v="0"/>
  </r>
  <r>
    <x v="510"/>
    <s v="Rumiko Takahashi"/>
    <n v="4.1399999999999997"/>
    <s v="eng"/>
    <n v="182"/>
    <n v="863"/>
    <n v="33"/>
    <x v="0"/>
    <s v="VIZ Media"/>
    <x v="0"/>
    <x v="2"/>
    <x v="1"/>
    <s v="Niche"/>
    <x v="0"/>
  </r>
  <r>
    <x v="511"/>
    <s v="Rumiko Takahashi"/>
    <n v="4.0999999999999996"/>
    <s v="eng"/>
    <n v="208"/>
    <n v="752"/>
    <n v="13"/>
    <x v="0"/>
    <s v="VIZ Media LLC"/>
    <x v="0"/>
    <x v="2"/>
    <x v="1"/>
    <s v="Niche"/>
    <x v="0"/>
  </r>
  <r>
    <x v="512"/>
    <s v="Rumiko Takahashi"/>
    <n v="4.08"/>
    <s v="eng"/>
    <n v="182"/>
    <n v="782"/>
    <n v="13"/>
    <x v="0"/>
    <s v="VIZ Media"/>
    <x v="0"/>
    <x v="2"/>
    <x v="1"/>
    <s v="Niche"/>
    <x v="0"/>
  </r>
  <r>
    <x v="513"/>
    <s v="Neil Gaiman/Mike Dringenberg/Chris Bachalo/Michael Zulli/Kelly Jones/Charles Vess/Colleen Doran/Malcolm Jones III/Steve Parkhouse/Daniel Vozzo/Lee Loughridge/Steve Oliff/Todd Klein/Dave McKean/Sam Kieth"/>
    <n v="4.6500000000000004"/>
    <s v="eng"/>
    <n v="612"/>
    <n v="15640"/>
    <n v="512"/>
    <x v="0"/>
    <s v="Vertigo"/>
    <x v="0"/>
    <x v="3"/>
    <x v="4"/>
    <s v="Mid Popular"/>
    <x v="0"/>
  </r>
  <r>
    <x v="514"/>
    <s v="Anton Chekhov/Ann Dunnigan/Rosamund Bartlett/Robert Brustein"/>
    <n v="4.18"/>
    <s v="eng"/>
    <n v="406"/>
    <n v="102"/>
    <n v="16"/>
    <x v="0"/>
    <s v="Signet"/>
    <x v="0"/>
    <x v="2"/>
    <x v="0"/>
    <s v="Niche"/>
    <x v="0"/>
  </r>
  <r>
    <x v="515"/>
    <s v="Anton Chekhov/Laurence Senelick"/>
    <n v="4.47"/>
    <s v="eng"/>
    <n v="1060"/>
    <n v="222"/>
    <n v="12"/>
    <x v="0"/>
    <s v="W. W. Norton &amp; Company"/>
    <x v="0"/>
    <x v="2"/>
    <x v="2"/>
    <s v="Niche"/>
    <x v="1"/>
  </r>
  <r>
    <x v="516"/>
    <s v="Douglas Clegg"/>
    <n v="3.62"/>
    <s v="eng"/>
    <n v="324"/>
    <n v="386"/>
    <n v="34"/>
    <x v="0"/>
    <s v="Leisure Books"/>
    <x v="0"/>
    <x v="0"/>
    <x v="0"/>
    <s v="Niche"/>
    <x v="0"/>
  </r>
  <r>
    <x v="517"/>
    <s v="Louann Brizendine"/>
    <n v="3.83"/>
    <s v="eng"/>
    <n v="304"/>
    <n v="8655"/>
    <n v="1203"/>
    <x v="0"/>
    <s v="Morgan Road Books"/>
    <x v="0"/>
    <x v="0"/>
    <x v="0"/>
    <s v="Niche"/>
    <x v="0"/>
  </r>
  <r>
    <x v="518"/>
    <s v="Phil Town"/>
    <n v="4.0199999999999996"/>
    <s v="eng"/>
    <n v="320"/>
    <n v="1373"/>
    <n v="90"/>
    <x v="0"/>
    <s v="Crown Business"/>
    <x v="0"/>
    <x v="2"/>
    <x v="0"/>
    <s v="Niche"/>
    <x v="0"/>
  </r>
  <r>
    <x v="519"/>
    <s v="T.A. Barron/David Elliot"/>
    <n v="4.22"/>
    <s v="eng"/>
    <n v="377"/>
    <n v="2506"/>
    <n v="48"/>
    <x v="0"/>
    <s v="Philomel Books"/>
    <x v="0"/>
    <x v="2"/>
    <x v="0"/>
    <s v="Niche"/>
    <x v="1"/>
  </r>
  <r>
    <x v="520"/>
    <s v="Megan McDonald/Peter H. Reynolds"/>
    <n v="4.1500000000000004"/>
    <s v="eng"/>
    <n v="157"/>
    <n v="3408"/>
    <n v="113"/>
    <x v="0"/>
    <s v="Candlewick Press (MA)"/>
    <x v="0"/>
    <x v="2"/>
    <x v="1"/>
    <s v="Niche"/>
    <x v="0"/>
  </r>
  <r>
    <x v="521"/>
    <s v="Megan McDonald/Peter H. Reynolds"/>
    <n v="4.08"/>
    <s v="eng"/>
    <n v="176"/>
    <n v="4554"/>
    <n v="151"/>
    <x v="0"/>
    <s v="Candlewick Press"/>
    <x v="0"/>
    <x v="2"/>
    <x v="1"/>
    <s v="Niche"/>
    <x v="0"/>
  </r>
  <r>
    <x v="522"/>
    <s v="John Grisham"/>
    <n v="3.98"/>
    <s v="eng"/>
    <n v="358"/>
    <n v="249884"/>
    <n v="1691"/>
    <x v="0"/>
    <s v="Delta"/>
    <x v="0"/>
    <x v="0"/>
    <x v="0"/>
    <s v="Popular"/>
    <x v="0"/>
  </r>
  <r>
    <x v="523"/>
    <s v="Friedrich Nietzsche"/>
    <n v="4.0599999999999996"/>
    <s v="eng"/>
    <n v="128"/>
    <n v="911"/>
    <n v="40"/>
    <x v="0"/>
    <s v="Nonsuch Publishing"/>
    <x v="0"/>
    <x v="2"/>
    <x v="3"/>
    <s v="Niche"/>
    <x v="0"/>
  </r>
  <r>
    <x v="524"/>
    <s v="Barbara Ehrenreich"/>
    <n v="3.48"/>
    <s v="eng"/>
    <n v="248"/>
    <n v="4002"/>
    <n v="473"/>
    <x v="0"/>
    <s v="St. Martin's Press"/>
    <x v="0"/>
    <x v="1"/>
    <x v="1"/>
    <s v="Niche"/>
    <x v="0"/>
  </r>
  <r>
    <x v="525"/>
    <s v="Walter Benjamin/Michael W. Jennings/Rodney Livingstone/Edmund F.N. Jephcott/Harry Zohn/Howard Eiland"/>
    <n v="4.3"/>
    <s v="eng"/>
    <n v="307"/>
    <n v="267"/>
    <n v="4"/>
    <x v="0"/>
    <s v="Belknap Press"/>
    <x v="0"/>
    <x v="2"/>
    <x v="0"/>
    <s v="Niche"/>
    <x v="1"/>
  </r>
  <r>
    <x v="526"/>
    <s v="Charles Baudelaire/Christopher Isherwood/W.H. Auden"/>
    <n v="3.73"/>
    <s v="eng"/>
    <n v="128"/>
    <n v="217"/>
    <n v="27"/>
    <x v="0"/>
    <s v="Dover Publications"/>
    <x v="0"/>
    <x v="0"/>
    <x v="3"/>
    <s v="Niche"/>
    <x v="0"/>
  </r>
  <r>
    <x v="527"/>
    <s v="Tristan Taormino"/>
    <n v="4.1100000000000003"/>
    <s v="eng"/>
    <n v="180"/>
    <n v="382"/>
    <n v="26"/>
    <x v="0"/>
    <s v="Cleis Press"/>
    <x v="0"/>
    <x v="2"/>
    <x v="1"/>
    <s v="Niche"/>
    <x v="0"/>
  </r>
  <r>
    <x v="528"/>
    <s v="Emily Jenkins/Paul O. Zelinsky"/>
    <n v="3.94"/>
    <s v="eng"/>
    <n v="116"/>
    <n v="3983"/>
    <n v="513"/>
    <x v="0"/>
    <s v="Schwartz &amp; Wade Books"/>
    <x v="0"/>
    <x v="0"/>
    <x v="3"/>
    <s v="Niche"/>
    <x v="0"/>
  </r>
  <r>
    <x v="529"/>
    <s v="Lloyd Alexander"/>
    <n v="4.08"/>
    <s v="eng"/>
    <n v="174"/>
    <n v="30401"/>
    <n v="723"/>
    <x v="0"/>
    <s v="Square Fish"/>
    <x v="0"/>
    <x v="2"/>
    <x v="1"/>
    <s v="Mid Popular"/>
    <x v="0"/>
  </r>
  <r>
    <x v="530"/>
    <s v="Lloyd Alexander"/>
    <n v="4.25"/>
    <s v="eng"/>
    <n v="253"/>
    <n v="48088"/>
    <n v="954"/>
    <x v="0"/>
    <s v="Square Fish"/>
    <x v="0"/>
    <x v="2"/>
    <x v="1"/>
    <s v="Mid Popular"/>
    <x v="0"/>
  </r>
  <r>
    <x v="531"/>
    <s v="Lloyd Alexander"/>
    <n v="4.1399999999999997"/>
    <s v="eng"/>
    <n v="222"/>
    <n v="34770"/>
    <n v="840"/>
    <x v="0"/>
    <s v="Square Fish"/>
    <x v="0"/>
    <x v="2"/>
    <x v="1"/>
    <s v="Mid Popular"/>
    <x v="0"/>
  </r>
  <r>
    <x v="532"/>
    <s v="Lloyd Alexander"/>
    <n v="4.13"/>
    <s v="eng"/>
    <n v="182"/>
    <n v="53962"/>
    <n v="1200"/>
    <x v="0"/>
    <s v="Square Fish"/>
    <x v="0"/>
    <x v="2"/>
    <x v="1"/>
    <s v="Mid Popular"/>
    <x v="0"/>
  </r>
  <r>
    <x v="533"/>
    <s v="Jonathan Franzen"/>
    <n v="3.4"/>
    <s v="eng"/>
    <n v="195"/>
    <n v="4760"/>
    <n v="532"/>
    <x v="0"/>
    <s v="Farrar Straus Giroux"/>
    <x v="0"/>
    <x v="1"/>
    <x v="1"/>
    <s v="Niche"/>
    <x v="0"/>
  </r>
  <r>
    <x v="534"/>
    <s v="Victoria Alexander"/>
    <n v="3.8"/>
    <s v="eng"/>
    <n v="359"/>
    <n v="2209"/>
    <n v="88"/>
    <x v="0"/>
    <s v="Avon"/>
    <x v="0"/>
    <x v="0"/>
    <x v="0"/>
    <s v="Niche"/>
    <x v="0"/>
  </r>
  <r>
    <x v="535"/>
    <s v="Juliette Aristides"/>
    <n v="4.12"/>
    <s v="eng"/>
    <n v="160"/>
    <n v="3686"/>
    <n v="24"/>
    <x v="0"/>
    <s v="Watson-Guptill"/>
    <x v="0"/>
    <x v="2"/>
    <x v="1"/>
    <s v="Niche"/>
    <x v="0"/>
  </r>
  <r>
    <x v="536"/>
    <s v="Martha Grimes"/>
    <n v="3.5"/>
    <s v="eng"/>
    <n v="368"/>
    <n v="1158"/>
    <n v="118"/>
    <x v="0"/>
    <s v="Berkley Books"/>
    <x v="0"/>
    <x v="0"/>
    <x v="0"/>
    <s v="Niche"/>
    <x v="0"/>
  </r>
  <r>
    <x v="537"/>
    <s v="Hiroki Endo"/>
    <n v="4.2"/>
    <s v="eng"/>
    <n v="224"/>
    <n v="421"/>
    <n v="14"/>
    <x v="0"/>
    <s v="Dark Horse Manga"/>
    <x v="0"/>
    <x v="2"/>
    <x v="1"/>
    <s v="Niche"/>
    <x v="1"/>
  </r>
  <r>
    <x v="538"/>
    <s v="Kei Ohishi/Joe Swift"/>
    <n v="3.82"/>
    <s v="eng"/>
    <n v="240"/>
    <n v="348"/>
    <n v="31"/>
    <x v="0"/>
    <s v="Dark Horse Manga"/>
    <x v="0"/>
    <x v="0"/>
    <x v="1"/>
    <s v="Niche"/>
    <x v="0"/>
  </r>
  <r>
    <x v="539"/>
    <s v="Anne Rice"/>
    <n v="3.58"/>
    <s v="eng"/>
    <n v="350"/>
    <n v="11519"/>
    <n v="981"/>
    <x v="0"/>
    <s v="Ballantine Books"/>
    <x v="0"/>
    <x v="0"/>
    <x v="0"/>
    <s v="Mid Popular"/>
    <x v="0"/>
  </r>
  <r>
    <x v="540"/>
    <s v="Danielle Steel"/>
    <n v="3.51"/>
    <s v="eng"/>
    <n v="210"/>
    <n v="4160"/>
    <n v="241"/>
    <x v="0"/>
    <s v="Delacorte Press"/>
    <x v="0"/>
    <x v="0"/>
    <x v="1"/>
    <s v="Niche"/>
    <x v="0"/>
  </r>
  <r>
    <x v="541"/>
    <s v="Dan Nadel"/>
    <n v="4.05"/>
    <s v="eng"/>
    <n v="320"/>
    <n v="226"/>
    <n v="24"/>
    <x v="0"/>
    <s v="Abrams"/>
    <x v="0"/>
    <x v="2"/>
    <x v="0"/>
    <s v="Niche"/>
    <x v="0"/>
  </r>
  <r>
    <x v="542"/>
    <s v="Satosumi Takaguchi"/>
    <n v="3.92"/>
    <s v="eng"/>
    <n v="190"/>
    <n v="88"/>
    <n v="2"/>
    <x v="0"/>
    <s v="TokyoPop"/>
    <x v="0"/>
    <x v="0"/>
    <x v="1"/>
    <s v="Niche"/>
    <x v="0"/>
  </r>
  <r>
    <x v="543"/>
    <s v="Rachel Cohn/David Levithan"/>
    <n v="3.71"/>
    <s v="eng"/>
    <n v="183"/>
    <n v="65091"/>
    <n v="2971"/>
    <x v="0"/>
    <s v="Alfred A. Knopf Books for Young Readers"/>
    <x v="0"/>
    <x v="0"/>
    <x v="1"/>
    <s v="Mid Popular"/>
    <x v="0"/>
  </r>
  <r>
    <x v="544"/>
    <s v="John M. Perkins/Shane Claiborne"/>
    <n v="4.3499999999999996"/>
    <s v="eng"/>
    <n v="219"/>
    <n v="767"/>
    <n v="89"/>
    <x v="0"/>
    <s v="Regal Books"/>
    <x v="0"/>
    <x v="2"/>
    <x v="1"/>
    <s v="Niche"/>
    <x v="1"/>
  </r>
  <r>
    <x v="545"/>
    <s v="Mira Nair/Jhumpa Lahiri"/>
    <n v="4.05"/>
    <s v="eng"/>
    <n v="144"/>
    <n v="621"/>
    <n v="26"/>
    <x v="0"/>
    <s v="Newmarket"/>
    <x v="0"/>
    <x v="2"/>
    <x v="3"/>
    <s v="Niche"/>
    <x v="0"/>
  </r>
  <r>
    <x v="546"/>
    <s v="Robert Penn Warren/James H. Justus/Xavier Pàmies"/>
    <n v="3.73"/>
    <s v="eng"/>
    <n v="424"/>
    <n v="95"/>
    <n v="16"/>
    <x v="0"/>
    <s v="University Press of Kentucky"/>
    <x v="0"/>
    <x v="0"/>
    <x v="0"/>
    <s v="Niche"/>
    <x v="0"/>
  </r>
  <r>
    <x v="547"/>
    <s v="William J. Bennett"/>
    <n v="4.24"/>
    <s v="eng"/>
    <n v="573"/>
    <n v="1069"/>
    <n v="132"/>
    <x v="0"/>
    <s v="Nelson Current"/>
    <x v="0"/>
    <x v="2"/>
    <x v="4"/>
    <s v="Niche"/>
    <x v="1"/>
  </r>
  <r>
    <x v="548"/>
    <s v="Kōji Suzuki/Glynne Walley"/>
    <n v="3.67"/>
    <s v="eng"/>
    <n v="216"/>
    <n v="866"/>
    <n v="37"/>
    <x v="0"/>
    <s v="Vertical"/>
    <x v="0"/>
    <x v="0"/>
    <x v="1"/>
    <s v="Niche"/>
    <x v="0"/>
  </r>
  <r>
    <x v="549"/>
    <s v="Lauren Willig"/>
    <n v="3.91"/>
    <s v="eng"/>
    <n v="400"/>
    <n v="8615"/>
    <n v="499"/>
    <x v="0"/>
    <s v="Dutton Books"/>
    <x v="0"/>
    <x v="0"/>
    <x v="0"/>
    <s v="Niche"/>
    <x v="0"/>
  </r>
  <r>
    <x v="550"/>
    <s v="Satoru Kannagi/Hotaru Odagiri"/>
    <n v="3.94"/>
    <s v="eng"/>
    <n v="242"/>
    <n v="529"/>
    <n v="17"/>
    <x v="0"/>
    <s v="Digital Manga Publishing"/>
    <x v="0"/>
    <x v="0"/>
    <x v="1"/>
    <s v="Niche"/>
    <x v="0"/>
  </r>
  <r>
    <x v="551"/>
    <s v="Satoru Kannagi/Hotaru Odagiri/Allison Markin Powell"/>
    <n v="3.99"/>
    <s v="eng"/>
    <n v="210"/>
    <n v="925"/>
    <n v="37"/>
    <x v="0"/>
    <s v="Digital Manga Publishing"/>
    <x v="0"/>
    <x v="0"/>
    <x v="1"/>
    <s v="Niche"/>
    <x v="0"/>
  </r>
  <r>
    <x v="552"/>
    <s v="Iraj Pezeshkzad/Dick Davis/Azar Nafisi"/>
    <n v="4.16"/>
    <s v="eng"/>
    <n v="509"/>
    <n v="790"/>
    <n v="113"/>
    <x v="0"/>
    <s v="Modern Library"/>
    <x v="0"/>
    <x v="2"/>
    <x v="4"/>
    <s v="Niche"/>
    <x v="0"/>
  </r>
  <r>
    <x v="553"/>
    <s v="Yuki Shimizu"/>
    <n v="4.1500000000000004"/>
    <s v="eng"/>
    <n v="184"/>
    <n v="585"/>
    <n v="14"/>
    <x v="0"/>
    <s v="Blu"/>
    <x v="0"/>
    <x v="2"/>
    <x v="1"/>
    <s v="Niche"/>
    <x v="0"/>
  </r>
  <r>
    <x v="554"/>
    <s v="Yuki Shimizu"/>
    <n v="4.2300000000000004"/>
    <s v="eng"/>
    <n v="204"/>
    <n v="768"/>
    <n v="18"/>
    <x v="0"/>
    <s v="Blu"/>
    <x v="0"/>
    <x v="2"/>
    <x v="1"/>
    <s v="Niche"/>
    <x v="1"/>
  </r>
  <r>
    <x v="555"/>
    <s v="Honoré de Balzac/Ellen Marriage/George Saintsbury"/>
    <n v="4.16"/>
    <s v="eng"/>
    <n v="656"/>
    <n v="6422"/>
    <n v="161"/>
    <x v="0"/>
    <s v="Dodo Press"/>
    <x v="0"/>
    <x v="2"/>
    <x v="4"/>
    <s v="Niche"/>
    <x v="0"/>
  </r>
  <r>
    <x v="556"/>
    <s v="Michael     Lewis/Glenn Stout"/>
    <n v="3.75"/>
    <s v="eng"/>
    <n v="416"/>
    <n v="84"/>
    <n v="5"/>
    <x v="0"/>
    <s v="Mariner Books"/>
    <x v="0"/>
    <x v="0"/>
    <x v="0"/>
    <s v="Niche"/>
    <x v="0"/>
  </r>
  <r>
    <x v="557"/>
    <s v="Nora Roberts"/>
    <n v="4.1399999999999997"/>
    <s v="eng"/>
    <n v="321"/>
    <n v="46146"/>
    <n v="1158"/>
    <x v="0"/>
    <s v="Jove"/>
    <x v="0"/>
    <x v="2"/>
    <x v="0"/>
    <s v="Mid Popular"/>
    <x v="0"/>
  </r>
  <r>
    <x v="558"/>
    <s v="Nora Roberts"/>
    <n v="3.92"/>
    <s v="eng"/>
    <n v="395"/>
    <n v="6650"/>
    <n v="150"/>
    <x v="0"/>
    <s v="Silhouette"/>
    <x v="0"/>
    <x v="0"/>
    <x v="0"/>
    <s v="Niche"/>
    <x v="0"/>
  </r>
  <r>
    <x v="559"/>
    <s v="Nora Roberts"/>
    <n v="3.8"/>
    <s v="eng"/>
    <n v="411"/>
    <n v="989"/>
    <n v="32"/>
    <x v="0"/>
    <s v="Silhouette Books"/>
    <x v="0"/>
    <x v="0"/>
    <x v="0"/>
    <s v="Niche"/>
    <x v="0"/>
  </r>
  <r>
    <x v="560"/>
    <s v="Nora Roberts"/>
    <n v="4"/>
    <s v="eng"/>
    <n v="391"/>
    <n v="37314"/>
    <n v="1040"/>
    <x v="0"/>
    <s v="Putnam"/>
    <x v="0"/>
    <x v="2"/>
    <x v="0"/>
    <s v="Mid Popular"/>
    <x v="0"/>
  </r>
  <r>
    <x v="561"/>
    <s v="Nora Roberts"/>
    <n v="3.73"/>
    <s v="eng"/>
    <n v="301"/>
    <n v="5641"/>
    <n v="315"/>
    <x v="0"/>
    <s v="Silhouette Books"/>
    <x v="0"/>
    <x v="0"/>
    <x v="0"/>
    <s v="Niche"/>
    <x v="0"/>
  </r>
  <r>
    <x v="562"/>
    <s v="Nora Roberts"/>
    <n v="4.09"/>
    <s v="eng"/>
    <n v="441"/>
    <n v="11070"/>
    <n v="150"/>
    <x v="0"/>
    <s v="Mira"/>
    <x v="0"/>
    <x v="2"/>
    <x v="0"/>
    <s v="Mid Popular"/>
    <x v="0"/>
  </r>
  <r>
    <x v="563"/>
    <s v="Nora Roberts"/>
    <n v="4.1100000000000003"/>
    <s v="eng"/>
    <n v="458"/>
    <n v="9423"/>
    <n v="90"/>
    <x v="0"/>
    <s v="Mira"/>
    <x v="0"/>
    <x v="2"/>
    <x v="0"/>
    <s v="Niche"/>
    <x v="0"/>
  </r>
  <r>
    <x v="564"/>
    <s v="Brad Meltzer/Rags Morales/Michael Bair/Joss Whedon"/>
    <n v="4.04"/>
    <s v="eng"/>
    <n v="288"/>
    <n v="18289"/>
    <n v="614"/>
    <x v="0"/>
    <s v="DC Comics"/>
    <x v="0"/>
    <x v="2"/>
    <x v="1"/>
    <s v="Mid Popular"/>
    <x v="0"/>
  </r>
  <r>
    <x v="565"/>
    <s v="Robin Lane Fox"/>
    <n v="3.91"/>
    <s v="eng"/>
    <n v="672"/>
    <n v="1315"/>
    <n v="69"/>
    <x v="0"/>
    <s v="Basic Books"/>
    <x v="0"/>
    <x v="0"/>
    <x v="4"/>
    <s v="Niche"/>
    <x v="0"/>
  </r>
  <r>
    <x v="72"/>
    <s v="Viktor E. Frankl/Ilse Lasch/Harold S. Kushner/William J. Winslade"/>
    <n v="4.3600000000000003"/>
    <s v="eng"/>
    <n v="165"/>
    <n v="3023"/>
    <n v="303"/>
    <x v="0"/>
    <s v="Beacon Press"/>
    <x v="0"/>
    <x v="2"/>
    <x v="1"/>
    <s v="Niche"/>
    <x v="1"/>
  </r>
  <r>
    <x v="566"/>
    <s v="Sarah Mlynowski"/>
    <n v="3.67"/>
    <s v="eng"/>
    <n v="311"/>
    <n v="1725"/>
    <n v="120"/>
    <x v="0"/>
    <s v="Red Dress Ink"/>
    <x v="0"/>
    <x v="0"/>
    <x v="0"/>
    <s v="Niche"/>
    <x v="0"/>
  </r>
  <r>
    <x v="567"/>
    <s v="Sarah Mlynowski"/>
    <n v="3.97"/>
    <s v="eng"/>
    <n v="288"/>
    <n v="4863"/>
    <n v="221"/>
    <x v="0"/>
    <s v="Delacorte Press"/>
    <x v="0"/>
    <x v="0"/>
    <x v="1"/>
    <s v="Niche"/>
    <x v="0"/>
  </r>
  <r>
    <x v="568"/>
    <s v="Daniel Goleman"/>
    <n v="3.98"/>
    <s v="eng"/>
    <n v="403"/>
    <n v="10327"/>
    <n v="318"/>
    <x v="0"/>
    <s v="Bantam Books"/>
    <x v="0"/>
    <x v="0"/>
    <x v="0"/>
    <s v="Mid Popular"/>
    <x v="0"/>
  </r>
  <r>
    <x v="569"/>
    <s v="Daniel Goleman"/>
    <n v="4.01"/>
    <s v="eng"/>
    <n v="384"/>
    <n v="63501"/>
    <n v="1663"/>
    <x v="0"/>
    <s v="Bantam"/>
    <x v="0"/>
    <x v="2"/>
    <x v="0"/>
    <s v="Mid Popular"/>
    <x v="0"/>
  </r>
  <r>
    <x v="570"/>
    <s v="Makoto Inoue/Hiromu Arakawa/Alexander O. Smith/Rich Amtower"/>
    <n v="4.57"/>
    <s v="eng"/>
    <n v="240"/>
    <n v="2779"/>
    <n v="19"/>
    <x v="0"/>
    <s v="VIZ Media LLC"/>
    <x v="0"/>
    <x v="3"/>
    <x v="1"/>
    <s v="Niche"/>
    <x v="1"/>
  </r>
  <r>
    <x v="571"/>
    <s v="C.E. Murphy"/>
    <n v="3.85"/>
    <s v="eng"/>
    <n v="408"/>
    <n v="5729"/>
    <n v="256"/>
    <x v="0"/>
    <s v="Luna Books"/>
    <x v="0"/>
    <x v="0"/>
    <x v="0"/>
    <s v="Niche"/>
    <x v="0"/>
  </r>
  <r>
    <x v="572"/>
    <s v="Kōji Suzuki/Glynne Walley"/>
    <n v="3.61"/>
    <s v="eng"/>
    <n v="279"/>
    <n v="2433"/>
    <n v="146"/>
    <x v="0"/>
    <s v="Vertical"/>
    <x v="0"/>
    <x v="0"/>
    <x v="1"/>
    <s v="Niche"/>
    <x v="0"/>
  </r>
  <r>
    <x v="573"/>
    <s v="Satosumi Takaguchi"/>
    <n v="3.95"/>
    <s v="eng"/>
    <n v="194"/>
    <n v="91"/>
    <n v="2"/>
    <x v="0"/>
    <s v="Blu"/>
    <x v="0"/>
    <x v="0"/>
    <x v="1"/>
    <s v="Niche"/>
    <x v="0"/>
  </r>
  <r>
    <x v="574"/>
    <s v="Nella Larsen"/>
    <n v="3.68"/>
    <s v="eng"/>
    <n v="125"/>
    <n v="181"/>
    <n v="29"/>
    <x v="0"/>
    <s v="Dover Publications"/>
    <x v="0"/>
    <x v="0"/>
    <x v="3"/>
    <s v="Niche"/>
    <x v="0"/>
  </r>
  <r>
    <x v="575"/>
    <s v="Jen Lancaster"/>
    <n v="3.9"/>
    <s v="eng"/>
    <n v="400"/>
    <n v="44607"/>
    <n v="4114"/>
    <x v="0"/>
    <s v="NAL"/>
    <x v="0"/>
    <x v="0"/>
    <x v="0"/>
    <s v="Mid Popular"/>
    <x v="0"/>
  </r>
  <r>
    <x v="576"/>
    <s v="P.J. Parrish"/>
    <n v="4.13"/>
    <s v="eng"/>
    <n v="384"/>
    <n v="614"/>
    <n v="68"/>
    <x v="0"/>
    <s v="Pinnacle"/>
    <x v="0"/>
    <x v="2"/>
    <x v="0"/>
    <s v="Niche"/>
    <x v="0"/>
  </r>
  <r>
    <x v="577"/>
    <s v="Rachel Caine"/>
    <n v="3.92"/>
    <s v="eng"/>
    <n v="239"/>
    <n v="83997"/>
    <n v="3992"/>
    <x v="0"/>
    <s v="NAL Jam"/>
    <x v="0"/>
    <x v="0"/>
    <x v="1"/>
    <s v="Mid Popular"/>
    <x v="0"/>
  </r>
  <r>
    <x v="578"/>
    <s v="Virgil/David Ferry"/>
    <n v="3.85"/>
    <s v="eng"/>
    <n v="224"/>
    <n v="85"/>
    <n v="12"/>
    <x v="0"/>
    <s v="Farrar  Straus &amp; Giroux"/>
    <x v="0"/>
    <x v="0"/>
    <x v="1"/>
    <s v="Niche"/>
    <x v="0"/>
  </r>
  <r>
    <x v="579"/>
    <s v="Tom DeFalco/Peter Sanderson/Michael Teitelbaum/Daniel  Wallace/Tom Brevoort/Andrew Darling"/>
    <n v="4.37"/>
    <s v="eng"/>
    <n v="352"/>
    <n v="1049"/>
    <n v="43"/>
    <x v="0"/>
    <s v="DK"/>
    <x v="0"/>
    <x v="2"/>
    <x v="0"/>
    <s v="Niche"/>
    <x v="1"/>
  </r>
  <r>
    <x v="580"/>
    <s v="Adam Hochschild"/>
    <n v="4.1500000000000004"/>
    <s v="eng"/>
    <n v="384"/>
    <n v="102"/>
    <n v="20"/>
    <x v="0"/>
    <s v="Mariner Books"/>
    <x v="0"/>
    <x v="2"/>
    <x v="0"/>
    <s v="Niche"/>
    <x v="0"/>
  </r>
  <r>
    <x v="581"/>
    <s v="Karen Berman/Joe Knight/John  Case"/>
    <n v="4.12"/>
    <s v="eng"/>
    <n v="272"/>
    <n v="1870"/>
    <n v="92"/>
    <x v="0"/>
    <s v="Harvard Business Review Press"/>
    <x v="0"/>
    <x v="2"/>
    <x v="1"/>
    <s v="Niche"/>
    <x v="0"/>
  </r>
  <r>
    <x v="582"/>
    <s v="Peter Woit"/>
    <n v="3.93"/>
    <s v="eng"/>
    <n v="291"/>
    <n v="1495"/>
    <n v="52"/>
    <x v="0"/>
    <s v="Basic Books"/>
    <x v="0"/>
    <x v="0"/>
    <x v="1"/>
    <s v="Niche"/>
    <x v="0"/>
  </r>
  <r>
    <x v="583"/>
    <s v="J.A. Jance"/>
    <n v="4.04"/>
    <s v="eng"/>
    <n v="368"/>
    <n v="4163"/>
    <n v="220"/>
    <x v="0"/>
    <s v="William Morrow"/>
    <x v="0"/>
    <x v="2"/>
    <x v="0"/>
    <s v="Niche"/>
    <x v="0"/>
  </r>
  <r>
    <x v="584"/>
    <s v="William Westney"/>
    <n v="4.24"/>
    <s v="eng"/>
    <n v="239"/>
    <n v="191"/>
    <n v="20"/>
    <x v="0"/>
    <s v="Hal Leonard Pub Corp"/>
    <x v="0"/>
    <x v="2"/>
    <x v="1"/>
    <s v="Niche"/>
    <x v="1"/>
  </r>
  <r>
    <x v="585"/>
    <s v="Adam Hochschild"/>
    <n v="4.28"/>
    <s v="eng"/>
    <n v="496"/>
    <n v="1342"/>
    <n v="178"/>
    <x v="0"/>
    <s v="Mariner Books"/>
    <x v="0"/>
    <x v="2"/>
    <x v="0"/>
    <s v="Niche"/>
    <x v="1"/>
  </r>
  <r>
    <x v="586"/>
    <s v="Mary  Stewart/Sandra Brown"/>
    <n v="4.03"/>
    <s v="eng"/>
    <n v="342"/>
    <n v="10640"/>
    <n v="905"/>
    <x v="0"/>
    <s v="Chicago Review Press"/>
    <x v="0"/>
    <x v="2"/>
    <x v="0"/>
    <s v="Mid Popular"/>
    <x v="0"/>
  </r>
  <r>
    <x v="587"/>
    <s v="M.C. Beaton"/>
    <n v="3.81"/>
    <s v="eng"/>
    <n v="175"/>
    <n v="4958"/>
    <n v="285"/>
    <x v="0"/>
    <s v="Grand Central Publishing"/>
    <x v="0"/>
    <x v="0"/>
    <x v="1"/>
    <s v="Niche"/>
    <x v="0"/>
  </r>
  <r>
    <x v="588"/>
    <s v="Narise Konohara/Nanao Saikawa/Douglas W. Dlin"/>
    <n v="3.73"/>
    <s v="eng"/>
    <n v="226"/>
    <n v="278"/>
    <n v="14"/>
    <x v="0"/>
    <s v="Digital Manga Publishing"/>
    <x v="0"/>
    <x v="0"/>
    <x v="1"/>
    <s v="Niche"/>
    <x v="0"/>
  </r>
  <r>
    <x v="589"/>
    <s v="Stuart M. Matlins"/>
    <n v="3.95"/>
    <s v="eng"/>
    <n v="403"/>
    <n v="120"/>
    <n v="16"/>
    <x v="0"/>
    <s v="Skylight Paths Publishing"/>
    <x v="0"/>
    <x v="0"/>
    <x v="0"/>
    <s v="Niche"/>
    <x v="0"/>
  </r>
  <r>
    <x v="590"/>
    <s v="Mark Allen Weiss"/>
    <n v="3.87"/>
    <s v="eng"/>
    <n v="586"/>
    <n v="155"/>
    <n v="8"/>
    <x v="0"/>
    <s v="Addison Wesley Publishing Company"/>
    <x v="0"/>
    <x v="0"/>
    <x v="4"/>
    <s v="Niche"/>
    <x v="0"/>
  </r>
  <r>
    <x v="591"/>
    <s v="Tom Perrotta"/>
    <n v="3.39"/>
    <s v="eng"/>
    <n v="306"/>
    <n v="3832"/>
    <n v="256"/>
    <x v="0"/>
    <s v="St. Martin's Griffin"/>
    <x v="0"/>
    <x v="1"/>
    <x v="0"/>
    <s v="Niche"/>
    <x v="0"/>
  </r>
  <r>
    <x v="592"/>
    <s v="Shana Abe"/>
    <n v="3.74"/>
    <s v="eng"/>
    <n v="352"/>
    <n v="6780"/>
    <n v="566"/>
    <x v="0"/>
    <s v="Bantam"/>
    <x v="0"/>
    <x v="0"/>
    <x v="0"/>
    <s v="Niche"/>
    <x v="0"/>
  </r>
  <r>
    <x v="593"/>
    <s v="Anne McCaffrey"/>
    <n v="4.24"/>
    <s v="eng"/>
    <n v="192"/>
    <n v="40324"/>
    <n v="1001"/>
    <x v="0"/>
    <s v="Aladdin Paperbacks"/>
    <x v="0"/>
    <x v="2"/>
    <x v="1"/>
    <s v="Mid Popular"/>
    <x v="0"/>
  </r>
  <r>
    <x v="594"/>
    <s v="Jeffery Deaver"/>
    <n v="3.96"/>
    <s v="eng"/>
    <n v="511"/>
    <n v="245"/>
    <n v="20"/>
    <x v="0"/>
    <s v="Coronet Books (GB)"/>
    <x v="0"/>
    <x v="0"/>
    <x v="4"/>
    <s v="Niche"/>
    <x v="0"/>
  </r>
  <r>
    <x v="595"/>
    <s v="Stephen Cox/Butch Patrick/Yvonne DeCarlo"/>
    <n v="4.45"/>
    <s v="eng"/>
    <n v="208"/>
    <n v="53"/>
    <n v="10"/>
    <x v="0"/>
    <s v="Backstage Books"/>
    <x v="0"/>
    <x v="2"/>
    <x v="1"/>
    <s v="Niche"/>
    <x v="1"/>
  </r>
  <r>
    <x v="596"/>
    <s v="Janny Wurts"/>
    <n v="4.2"/>
    <s v="eng"/>
    <n v="574"/>
    <n v="434"/>
    <n v="7"/>
    <x v="0"/>
    <s v="Meisha Merlin Publishing"/>
    <x v="0"/>
    <x v="2"/>
    <x v="4"/>
    <s v="Niche"/>
    <x v="1"/>
  </r>
  <r>
    <x v="597"/>
    <s v="Tad Williams"/>
    <n v="3.73"/>
    <s v="eng"/>
    <n v="796"/>
    <n v="9677"/>
    <n v="377"/>
    <x v="0"/>
    <s v="DAW"/>
    <x v="0"/>
    <x v="0"/>
    <x v="2"/>
    <s v="Niche"/>
    <x v="0"/>
  </r>
  <r>
    <x v="598"/>
    <s v="Elizabeth Hoyt"/>
    <n v="3.97"/>
    <s v="eng"/>
    <n v="392"/>
    <n v="16024"/>
    <n v="894"/>
    <x v="0"/>
    <s v="Warner Forever"/>
    <x v="0"/>
    <x v="0"/>
    <x v="0"/>
    <s v="Mid Popular"/>
    <x v="0"/>
  </r>
  <r>
    <x v="599"/>
    <s v="Naomi Novik"/>
    <n v="4.05"/>
    <s v="eng"/>
    <n v="356"/>
    <n v="62589"/>
    <n v="4920"/>
    <x v="0"/>
    <s v="Del Rey"/>
    <x v="0"/>
    <x v="2"/>
    <x v="0"/>
    <s v="Mid Popular"/>
    <x v="0"/>
  </r>
  <r>
    <x v="600"/>
    <s v="Yunus A. Cengel"/>
    <n v="4.1500000000000004"/>
    <s v="eng"/>
    <n v="901"/>
    <n v="188"/>
    <n v="3"/>
    <x v="0"/>
    <s v="McGraw-Hill Science/Engineering/Math"/>
    <x v="0"/>
    <x v="2"/>
    <x v="2"/>
    <s v="Niche"/>
    <x v="0"/>
  </r>
  <r>
    <x v="601"/>
    <s v="Robert Goddard"/>
    <n v="3.71"/>
    <s v="eng"/>
    <n v="464"/>
    <n v="1221"/>
    <n v="85"/>
    <x v="0"/>
    <s v="Corgi"/>
    <x v="0"/>
    <x v="0"/>
    <x v="0"/>
    <s v="Niche"/>
    <x v="0"/>
  </r>
  <r>
    <x v="602"/>
    <s v="Isaac Bashevis Singer/Saul Bellow/Allegra Goodman"/>
    <n v="4.16"/>
    <s v="eng"/>
    <n v="224"/>
    <n v="1715"/>
    <n v="63"/>
    <x v="0"/>
    <s v="Farrar  Straus and Giroux"/>
    <x v="0"/>
    <x v="2"/>
    <x v="1"/>
    <s v="Niche"/>
    <x v="0"/>
  </r>
  <r>
    <x v="603"/>
    <s v="Andrew Hussey"/>
    <n v="3.81"/>
    <s v="eng"/>
    <n v="485"/>
    <n v="657"/>
    <n v="87"/>
    <x v="0"/>
    <s v="Bloomsbury USA"/>
    <x v="0"/>
    <x v="0"/>
    <x v="0"/>
    <s v="Niche"/>
    <x v="0"/>
  </r>
  <r>
    <x v="604"/>
    <s v="Jorge Cervantes"/>
    <n v="4.3899999999999997"/>
    <s v="eng"/>
    <n v="512"/>
    <n v="431"/>
    <n v="25"/>
    <x v="0"/>
    <s v="Van Patten Publishing"/>
    <x v="0"/>
    <x v="2"/>
    <x v="4"/>
    <s v="Niche"/>
    <x v="1"/>
  </r>
  <r>
    <x v="605"/>
    <s v="Takashi Hashiguchi"/>
    <n v="3.99"/>
    <s v="eng"/>
    <n v="208"/>
    <n v="339"/>
    <n v="11"/>
    <x v="0"/>
    <s v="VIZ Media LLC"/>
    <x v="0"/>
    <x v="0"/>
    <x v="1"/>
    <s v="Niche"/>
    <x v="0"/>
  </r>
  <r>
    <x v="606"/>
    <s v="P.D. James"/>
    <n v="3.93"/>
    <s v="eng"/>
    <n v="688"/>
    <n v="6877"/>
    <n v="374"/>
    <x v="0"/>
    <s v="Seal Books"/>
    <x v="0"/>
    <x v="0"/>
    <x v="4"/>
    <s v="Niche"/>
    <x v="0"/>
  </r>
  <r>
    <x v="607"/>
    <s v="John Lescroart"/>
    <n v="4.01"/>
    <s v="eng"/>
    <n v="624"/>
    <n v="2993"/>
    <n v="107"/>
    <x v="0"/>
    <s v="Signet"/>
    <x v="0"/>
    <x v="2"/>
    <x v="4"/>
    <s v="Niche"/>
    <x v="0"/>
  </r>
  <r>
    <x v="608"/>
    <s v="Jayne Ann Krentz"/>
    <n v="3.96"/>
    <s v="eng"/>
    <n v="416"/>
    <n v="7438"/>
    <n v="257"/>
    <x v="0"/>
    <s v="G.P. Putnam's Sons"/>
    <x v="0"/>
    <x v="0"/>
    <x v="0"/>
    <s v="Niche"/>
    <x v="0"/>
  </r>
  <r>
    <x v="609"/>
    <s v="Jayne Castle/Jayne Ann Krentz"/>
    <n v="4.1399999999999997"/>
    <s v="eng"/>
    <n v="327"/>
    <n v="4349"/>
    <n v="170"/>
    <x v="0"/>
    <s v="Jove Books"/>
    <x v="0"/>
    <x v="2"/>
    <x v="0"/>
    <s v="Niche"/>
    <x v="0"/>
  </r>
  <r>
    <x v="610"/>
    <s v="Jayne Ann Krentz"/>
    <n v="3.89"/>
    <s v="eng"/>
    <n v="362"/>
    <n v="262"/>
    <n v="7"/>
    <x v="0"/>
    <s v="Harlequin"/>
    <x v="0"/>
    <x v="0"/>
    <x v="0"/>
    <s v="Niche"/>
    <x v="0"/>
  </r>
  <r>
    <x v="611"/>
    <s v="William Rodney Allen"/>
    <n v="3.82"/>
    <s v="eng"/>
    <n v="208"/>
    <n v="73"/>
    <n v="3"/>
    <x v="0"/>
    <s v="University Press of Mississippi"/>
    <x v="0"/>
    <x v="0"/>
    <x v="1"/>
    <s v="Niche"/>
    <x v="0"/>
  </r>
  <r>
    <x v="612"/>
    <s v="Grant R. Osborne"/>
    <n v="3.94"/>
    <s v="eng"/>
    <n v="624"/>
    <n v="410"/>
    <n v="37"/>
    <x v="0"/>
    <s v="IVP Academic"/>
    <x v="0"/>
    <x v="0"/>
    <x v="4"/>
    <s v="Niche"/>
    <x v="0"/>
  </r>
  <r>
    <x v="613"/>
    <s v="Helen L. Taylor"/>
    <n v="4.26"/>
    <s v="eng"/>
    <n v="336"/>
    <n v="2065"/>
    <n v="136"/>
    <x v="0"/>
    <s v="Moody Publishers"/>
    <x v="0"/>
    <x v="2"/>
    <x v="0"/>
    <s v="Niche"/>
    <x v="1"/>
  </r>
  <r>
    <x v="614"/>
    <s v="Kevin   Walsh"/>
    <n v="4.16"/>
    <s v="eng"/>
    <n v="384"/>
    <n v="200"/>
    <n v="20"/>
    <x v="0"/>
    <s v="Collins Reference"/>
    <x v="0"/>
    <x v="2"/>
    <x v="0"/>
    <s v="Niche"/>
    <x v="0"/>
  </r>
  <r>
    <x v="615"/>
    <s v="Jeff Shaara"/>
    <n v="4.1100000000000003"/>
    <s v="eng"/>
    <n v="576"/>
    <n v="5709"/>
    <n v="390"/>
    <x v="0"/>
    <s v="Ballantine Books"/>
    <x v="0"/>
    <x v="2"/>
    <x v="4"/>
    <s v="Niche"/>
    <x v="0"/>
  </r>
  <r>
    <x v="616"/>
    <s v="Jeff Shaara"/>
    <n v="4.1100000000000003"/>
    <s v="eng"/>
    <n v="288"/>
    <n v="584"/>
    <n v="59"/>
    <x v="0"/>
    <s v="Ballantine Books"/>
    <x v="0"/>
    <x v="2"/>
    <x v="1"/>
    <s v="Niche"/>
    <x v="0"/>
  </r>
  <r>
    <x v="617"/>
    <s v="Linda Howard"/>
    <n v="3.93"/>
    <s v="eng"/>
    <n v="347"/>
    <n v="7227"/>
    <n v="301"/>
    <x v="0"/>
    <s v="Ballantine Books"/>
    <x v="0"/>
    <x v="0"/>
    <x v="0"/>
    <s v="Niche"/>
    <x v="0"/>
  </r>
  <r>
    <x v="618"/>
    <s v="Douglas Preston/Lincoln Child"/>
    <n v="4.13"/>
    <s v="eng"/>
    <n v="454"/>
    <n v="27050"/>
    <n v="947"/>
    <x v="0"/>
    <s v="Warner Books (NY)"/>
    <x v="0"/>
    <x v="2"/>
    <x v="0"/>
    <s v="Mid Popular"/>
    <x v="0"/>
  </r>
  <r>
    <x v="619"/>
    <s v="Mark Steyn"/>
    <n v="4.13"/>
    <s v="eng"/>
    <n v="224"/>
    <n v="3095"/>
    <n v="362"/>
    <x v="0"/>
    <s v="Regnery Publishing"/>
    <x v="0"/>
    <x v="2"/>
    <x v="1"/>
    <s v="Niche"/>
    <x v="0"/>
  </r>
  <r>
    <x v="620"/>
    <s v="P.C. Cast"/>
    <n v="4.0999999999999996"/>
    <s v="eng"/>
    <n v="377"/>
    <n v="6435"/>
    <n v="209"/>
    <x v="0"/>
    <s v="Luna Books"/>
    <x v="0"/>
    <x v="2"/>
    <x v="0"/>
    <s v="Niche"/>
    <x v="0"/>
  </r>
  <r>
    <x v="621"/>
    <s v="P.C. Cast"/>
    <n v="4.09"/>
    <s v="eng"/>
    <n v="701"/>
    <n v="8633"/>
    <n v="452"/>
    <x v="0"/>
    <s v="Luna Books"/>
    <x v="0"/>
    <x v="2"/>
    <x v="2"/>
    <s v="Niche"/>
    <x v="0"/>
  </r>
  <r>
    <x v="622"/>
    <s v="Michelle Sagara"/>
    <n v="4.1100000000000003"/>
    <s v="eng"/>
    <n v="488"/>
    <n v="8990"/>
    <n v="294"/>
    <x v="0"/>
    <s v="Luna"/>
    <x v="0"/>
    <x v="2"/>
    <x v="0"/>
    <s v="Niche"/>
    <x v="0"/>
  </r>
  <r>
    <x v="623"/>
    <s v="P.C. Cast"/>
    <n v="4.1399999999999997"/>
    <s v="eng"/>
    <n v="345"/>
    <n v="5499"/>
    <n v="248"/>
    <x v="0"/>
    <s v="Berkley Sensation"/>
    <x v="0"/>
    <x v="2"/>
    <x v="0"/>
    <s v="Niche"/>
    <x v="0"/>
  </r>
  <r>
    <x v="624"/>
    <s v="MaryJanice Davidson/Susan Grant/P.C. Cast/Gena Showalter"/>
    <n v="3.73"/>
    <s v="eng"/>
    <n v="340"/>
    <n v="3046"/>
    <n v="96"/>
    <x v="0"/>
    <s v="Berkley Sensation"/>
    <x v="0"/>
    <x v="0"/>
    <x v="0"/>
    <s v="Niche"/>
    <x v="0"/>
  </r>
  <r>
    <x v="625"/>
    <s v="Brian Azzarello/Marcelo Frusín"/>
    <n v="3.32"/>
    <s v="eng"/>
    <n v="128"/>
    <n v="516"/>
    <n v="52"/>
    <x v="0"/>
    <s v="Vertigo"/>
    <x v="0"/>
    <x v="1"/>
    <x v="3"/>
    <s v="Niche"/>
    <x v="0"/>
  </r>
  <r>
    <x v="626"/>
    <s v="Laurell K. Hamilton"/>
    <n v="3.43"/>
    <s v="eng"/>
    <n v="306"/>
    <n v="2679"/>
    <n v="113"/>
    <x v="0"/>
    <s v="Wizards of the Coast"/>
    <x v="0"/>
    <x v="1"/>
    <x v="0"/>
    <s v="Niche"/>
    <x v="0"/>
  </r>
  <r>
    <x v="627"/>
    <s v="Hinako Takanaga"/>
    <n v="4.18"/>
    <s v="eng"/>
    <n v="170"/>
    <n v="760"/>
    <n v="8"/>
    <x v="0"/>
    <s v="Digital Manga Publishing"/>
    <x v="0"/>
    <x v="2"/>
    <x v="1"/>
    <s v="Niche"/>
    <x v="0"/>
  </r>
  <r>
    <x v="628"/>
    <s v="Hinako Takanaga"/>
    <n v="4.21"/>
    <s v="eng"/>
    <n v="184"/>
    <n v="609"/>
    <n v="6"/>
    <x v="0"/>
    <s v="Digital Manga Publishing"/>
    <x v="0"/>
    <x v="2"/>
    <x v="1"/>
    <s v="Niche"/>
    <x v="1"/>
  </r>
  <r>
    <x v="629"/>
    <s v="Hinako Takanaga"/>
    <n v="4.07"/>
    <s v="eng"/>
    <n v="184"/>
    <n v="1540"/>
    <n v="31"/>
    <x v="0"/>
    <s v="Digital Manga Publishing"/>
    <x v="0"/>
    <x v="2"/>
    <x v="1"/>
    <s v="Niche"/>
    <x v="0"/>
  </r>
  <r>
    <x v="630"/>
    <s v="Steve Hamilton"/>
    <n v="3.96"/>
    <s v="eng"/>
    <n v="304"/>
    <n v="1889"/>
    <n v="137"/>
    <x v="0"/>
    <s v="Minotaur Books"/>
    <x v="0"/>
    <x v="0"/>
    <x v="0"/>
    <s v="Niche"/>
    <x v="0"/>
  </r>
  <r>
    <x v="631"/>
    <s v="Kim Harrison/Lynsay Sands/Kelley Armstrong/Lori Handeland"/>
    <n v="3.78"/>
    <s v="eng"/>
    <n v="416"/>
    <n v="10630"/>
    <n v="309"/>
    <x v="0"/>
    <s v="Avon"/>
    <x v="0"/>
    <x v="0"/>
    <x v="0"/>
    <s v="Mid Popular"/>
    <x v="0"/>
  </r>
  <r>
    <x v="632"/>
    <s v="Erin St. Claire/Sandra Brown"/>
    <n v="3.66"/>
    <s v="eng"/>
    <n v="280"/>
    <n v="1328"/>
    <n v="32"/>
    <x v="0"/>
    <s v="Mira Books"/>
    <x v="0"/>
    <x v="0"/>
    <x v="1"/>
    <s v="Niche"/>
    <x v="0"/>
  </r>
  <r>
    <x v="633"/>
    <s v="Sandra Brown"/>
    <n v="3.45"/>
    <s v="eng"/>
    <n v="214"/>
    <n v="2059"/>
    <n v="80"/>
    <x v="0"/>
    <s v="Bantam Books"/>
    <x v="0"/>
    <x v="1"/>
    <x v="1"/>
    <s v="Niche"/>
    <x v="0"/>
  </r>
  <r>
    <x v="634"/>
    <s v="Jean-Paul Sartre/Azzedine Haddour"/>
    <n v="3.79"/>
    <s v="eng"/>
    <n v="252"/>
    <n v="137"/>
    <n v="11"/>
    <x v="0"/>
    <s v="Routledge Classics"/>
    <x v="0"/>
    <x v="0"/>
    <x v="1"/>
    <s v="Niche"/>
    <x v="0"/>
  </r>
  <r>
    <x v="635"/>
    <s v="Erich Fromm/Rainer Funk"/>
    <n v="4.07"/>
    <s v="eng"/>
    <n v="152"/>
    <n v="285"/>
    <n v="20"/>
    <x v="0"/>
    <s v="Bloomsbury / Continuum"/>
    <x v="0"/>
    <x v="2"/>
    <x v="1"/>
    <s v="Niche"/>
    <x v="0"/>
  </r>
  <r>
    <x v="636"/>
    <s v="Arthur Koestler/Daphne Hardy"/>
    <n v="4.04"/>
    <s v="eng"/>
    <n v="273"/>
    <n v="1307"/>
    <n v="161"/>
    <x v="0"/>
    <s v="Scribner"/>
    <x v="0"/>
    <x v="2"/>
    <x v="1"/>
    <s v="Niche"/>
    <x v="0"/>
  </r>
  <r>
    <x v="637"/>
    <s v="Tim LaHaye/Jerry B. Jenkins"/>
    <n v="3.94"/>
    <s v="eng"/>
    <n v="310"/>
    <n v="1144"/>
    <n v="108"/>
    <x v="0"/>
    <s v="Putnam Adult"/>
    <x v="0"/>
    <x v="0"/>
    <x v="0"/>
    <s v="Niche"/>
    <x v="0"/>
  </r>
  <r>
    <x v="638"/>
    <s v="Anonymous/Philip Boehm/Hans Magnus Enzensberger"/>
    <n v="4.33"/>
    <s v="eng"/>
    <n v="261"/>
    <n v="6232"/>
    <n v="713"/>
    <x v="0"/>
    <s v="Picador"/>
    <x v="0"/>
    <x v="2"/>
    <x v="1"/>
    <s v="Niche"/>
    <x v="1"/>
  </r>
  <r>
    <x v="639"/>
    <s v="Susan Donovan"/>
    <n v="3.81"/>
    <s v="eng"/>
    <n v="384"/>
    <n v="4037"/>
    <n v="143"/>
    <x v="0"/>
    <s v="St. Martin's Paperbacks"/>
    <x v="0"/>
    <x v="0"/>
    <x v="0"/>
    <s v="Niche"/>
    <x v="0"/>
  </r>
  <r>
    <x v="640"/>
    <s v="Trevanian"/>
    <n v="3.77"/>
    <s v="eng"/>
    <n v="384"/>
    <n v="1063"/>
    <n v="157"/>
    <x v="0"/>
    <s v="Broadway Books"/>
    <x v="0"/>
    <x v="0"/>
    <x v="0"/>
    <s v="Niche"/>
    <x v="0"/>
  </r>
  <r>
    <x v="641"/>
    <s v="Rene Gutteridge"/>
    <n v="3.61"/>
    <s v="eng"/>
    <n v="352"/>
    <n v="460"/>
    <n v="53"/>
    <x v="0"/>
    <s v="WaterBrook"/>
    <x v="0"/>
    <x v="0"/>
    <x v="0"/>
    <s v="Niche"/>
    <x v="0"/>
  </r>
  <r>
    <x v="642"/>
    <s v="Joan Sinclair/James Farrer"/>
    <n v="4.1100000000000003"/>
    <s v="eng"/>
    <n v="192"/>
    <n v="260"/>
    <n v="32"/>
    <x v="0"/>
    <s v="Harry N. Abrams"/>
    <x v="0"/>
    <x v="2"/>
    <x v="1"/>
    <s v="Niche"/>
    <x v="0"/>
  </r>
  <r>
    <x v="643"/>
    <s v="Kitty Burns Florey"/>
    <n v="3.59"/>
    <s v="eng"/>
    <n v="154"/>
    <n v="705"/>
    <n v="191"/>
    <x v="0"/>
    <s v="Melville House Publishing"/>
    <x v="0"/>
    <x v="0"/>
    <x v="1"/>
    <s v="Niche"/>
    <x v="0"/>
  </r>
  <r>
    <x v="644"/>
    <s v="Andrew Helfer/Randy DuBurke"/>
    <n v="3.66"/>
    <s v="eng"/>
    <n v="112"/>
    <n v="601"/>
    <n v="106"/>
    <x v="0"/>
    <s v="Hill and Wang"/>
    <x v="0"/>
    <x v="0"/>
    <x v="3"/>
    <s v="Niche"/>
    <x v="0"/>
  </r>
  <r>
    <x v="645"/>
    <s v="Karen Harper"/>
    <n v="4.05"/>
    <s v="eng"/>
    <n v="592"/>
    <n v="9097"/>
    <n v="205"/>
    <x v="0"/>
    <s v="Broadway Books"/>
    <x v="0"/>
    <x v="2"/>
    <x v="4"/>
    <s v="Niche"/>
    <x v="0"/>
  </r>
  <r>
    <x v="646"/>
    <s v="Anne Tyler"/>
    <n v="3.66"/>
    <s v="eng"/>
    <n v="350"/>
    <n v="20474"/>
    <n v="1140"/>
    <x v="0"/>
    <s v="Ballantine Books"/>
    <x v="0"/>
    <x v="0"/>
    <x v="0"/>
    <s v="Mid Popular"/>
    <x v="0"/>
  </r>
  <r>
    <x v="647"/>
    <s v="Sarah Miller"/>
    <n v="3.39"/>
    <s v="eng"/>
    <n v="289"/>
    <n v="1072"/>
    <n v="90"/>
    <x v="0"/>
    <s v="St. Martin's Griffin"/>
    <x v="0"/>
    <x v="1"/>
    <x v="1"/>
    <s v="Niche"/>
    <x v="0"/>
  </r>
  <r>
    <x v="648"/>
    <s v="Patrick Larkin/Robert Ludlum"/>
    <n v="3.98"/>
    <s v="eng"/>
    <n v="464"/>
    <n v="6321"/>
    <n v="80"/>
    <x v="0"/>
    <s v="St. Martin's Paperbacks"/>
    <x v="0"/>
    <x v="0"/>
    <x v="0"/>
    <s v="Niche"/>
    <x v="0"/>
  </r>
  <r>
    <x v="649"/>
    <s v="Robert Ludlum"/>
    <n v="3.72"/>
    <s v="eng"/>
    <n v="632"/>
    <n v="9289"/>
    <n v="361"/>
    <x v="0"/>
    <s v="St. Martin's Paperbacks"/>
    <x v="0"/>
    <x v="0"/>
    <x v="4"/>
    <s v="Niche"/>
    <x v="0"/>
  </r>
  <r>
    <x v="650"/>
    <s v="Agatha Christie/Hugh Fraser"/>
    <n v="3.75"/>
    <s v="eng"/>
    <n v="196"/>
    <n v="13515"/>
    <n v="368"/>
    <x v="0"/>
    <s v="AudioGO"/>
    <x v="0"/>
    <x v="0"/>
    <x v="1"/>
    <s v="Mid Popular"/>
    <x v="0"/>
  </r>
  <r>
    <x v="651"/>
    <s v="Nora Roberts"/>
    <n v="4.1500000000000004"/>
    <s v="eng"/>
    <n v="321"/>
    <n v="25065"/>
    <n v="576"/>
    <x v="0"/>
    <s v="Jove"/>
    <x v="0"/>
    <x v="2"/>
    <x v="0"/>
    <s v="Mid Popular"/>
    <x v="0"/>
  </r>
  <r>
    <x v="652"/>
    <s v="Yehuda Koren/Eilat Negev"/>
    <n v="3.92"/>
    <s v="eng"/>
    <n v="280"/>
    <n v="639"/>
    <n v="75"/>
    <x v="0"/>
    <s v="Da Capo Press"/>
    <x v="0"/>
    <x v="0"/>
    <x v="1"/>
    <s v="Niche"/>
    <x v="0"/>
  </r>
  <r>
    <x v="653"/>
    <s v="Lizzie Collingham"/>
    <n v="3.9"/>
    <s v="eng"/>
    <n v="315"/>
    <n v="753"/>
    <n v="111"/>
    <x v="0"/>
    <s v="Oxford University Press  USA"/>
    <x v="0"/>
    <x v="0"/>
    <x v="0"/>
    <s v="Niche"/>
    <x v="0"/>
  </r>
  <r>
    <x v="654"/>
    <s v="Michael A. Stackpole/Jan Strnad/Ryder Windham/Jordi Ensign/John Nadeau/Gary Erskine"/>
    <n v="3.88"/>
    <s v="eng"/>
    <n v="288"/>
    <n v="325"/>
    <n v="12"/>
    <x v="0"/>
    <s v="Dark Horse Comics"/>
    <x v="0"/>
    <x v="0"/>
    <x v="1"/>
    <s v="Niche"/>
    <x v="0"/>
  </r>
  <r>
    <x v="655"/>
    <s v="Ben Counter"/>
    <n v="3.77"/>
    <s v="eng"/>
    <n v="767"/>
    <n v="790"/>
    <n v="37"/>
    <x v="0"/>
    <s v="Games Workshop(uk)"/>
    <x v="0"/>
    <x v="0"/>
    <x v="2"/>
    <s v="Niche"/>
    <x v="0"/>
  </r>
  <r>
    <x v="656"/>
    <s v="Sally Smith O'Rourke"/>
    <n v="3.37"/>
    <s v="eng"/>
    <n v="303"/>
    <n v="1745"/>
    <n v="229"/>
    <x v="0"/>
    <s v="Kensington"/>
    <x v="0"/>
    <x v="1"/>
    <x v="0"/>
    <s v="Niche"/>
    <x v="0"/>
  </r>
  <r>
    <x v="657"/>
    <s v="Gilles Deleuze/Michael Hardt"/>
    <n v="4.17"/>
    <s v="eng"/>
    <n v="256"/>
    <n v="50"/>
    <n v="1"/>
    <x v="0"/>
    <s v="Columbia University Press"/>
    <x v="0"/>
    <x v="2"/>
    <x v="1"/>
    <s v="Niche"/>
    <x v="0"/>
  </r>
  <r>
    <x v="658"/>
    <s v="Robert Arp"/>
    <n v="3.43"/>
    <s v="eng"/>
    <n v="273"/>
    <n v="1135"/>
    <n v="37"/>
    <x v="0"/>
    <s v="Blackwell Publishers"/>
    <x v="0"/>
    <x v="1"/>
    <x v="1"/>
    <s v="Niche"/>
    <x v="0"/>
  </r>
  <r>
    <x v="659"/>
    <s v="Jonathan Wolff"/>
    <n v="4.1100000000000003"/>
    <s v="eng"/>
    <n v="215"/>
    <n v="767"/>
    <n v="44"/>
    <x v="0"/>
    <s v="Oxford University Press  USA"/>
    <x v="0"/>
    <x v="2"/>
    <x v="1"/>
    <s v="Niche"/>
    <x v="0"/>
  </r>
  <r>
    <x v="660"/>
    <s v="Anthony Kenny"/>
    <n v="3.98"/>
    <s v="eng"/>
    <n v="341"/>
    <n v="260"/>
    <n v="20"/>
    <x v="0"/>
    <s v="Oxford University Press  USA"/>
    <x v="0"/>
    <x v="0"/>
    <x v="0"/>
    <s v="Niche"/>
    <x v="0"/>
  </r>
  <r>
    <x v="661"/>
    <s v="Robert Kirkman/Ben Oliver/Tom Raney"/>
    <n v="3.7"/>
    <s v="eng"/>
    <n v="144"/>
    <n v="1409"/>
    <n v="28"/>
    <x v="0"/>
    <s v="Marvel"/>
    <x v="0"/>
    <x v="0"/>
    <x v="3"/>
    <s v="Niche"/>
    <x v="0"/>
  </r>
  <r>
    <x v="662"/>
    <s v="Joss Whedon/John Cassaday"/>
    <n v="4.17"/>
    <s v="eng"/>
    <n v="152"/>
    <n v="24262"/>
    <n v="557"/>
    <x v="0"/>
    <s v="Marvel"/>
    <x v="0"/>
    <x v="2"/>
    <x v="1"/>
    <s v="Mid Popular"/>
    <x v="0"/>
  </r>
  <r>
    <x v="663"/>
    <s v="Joe  Miller"/>
    <n v="3.8"/>
    <s v="eng"/>
    <n v="480"/>
    <n v="189"/>
    <n v="40"/>
    <x v="0"/>
    <s v="Farrar Straus Giroux"/>
    <x v="0"/>
    <x v="0"/>
    <x v="0"/>
    <s v="Niche"/>
    <x v="0"/>
  </r>
  <r>
    <x v="664"/>
    <s v="Georgette Heyer"/>
    <n v="4.0999999999999996"/>
    <s v="eng"/>
    <n v="364"/>
    <n v="10067"/>
    <n v="789"/>
    <x v="0"/>
    <s v="Hqn"/>
    <x v="0"/>
    <x v="2"/>
    <x v="0"/>
    <s v="Mid Popular"/>
    <x v="0"/>
  </r>
  <r>
    <x v="665"/>
    <s v="Barbara Nadel"/>
    <n v="3.53"/>
    <s v="eng"/>
    <n v="352"/>
    <n v="132"/>
    <n v="15"/>
    <x v="0"/>
    <s v="Headline"/>
    <x v="0"/>
    <x v="0"/>
    <x v="0"/>
    <s v="Niche"/>
    <x v="0"/>
  </r>
  <r>
    <x v="666"/>
    <s v="Barbara Nadel"/>
    <n v="3.51"/>
    <s v="eng"/>
    <n v="448"/>
    <n v="772"/>
    <n v="99"/>
    <x v="0"/>
    <s v="Felony &amp; Mayhem"/>
    <x v="0"/>
    <x v="0"/>
    <x v="0"/>
    <s v="Niche"/>
    <x v="0"/>
  </r>
  <r>
    <x v="667"/>
    <s v="Barbara Nadel"/>
    <n v="3.42"/>
    <s v="eng"/>
    <n v="352"/>
    <n v="104"/>
    <n v="11"/>
    <x v="0"/>
    <s v="Headline"/>
    <x v="0"/>
    <x v="1"/>
    <x v="0"/>
    <s v="Niche"/>
    <x v="0"/>
  </r>
  <r>
    <x v="668"/>
    <s v="Nobuhiro Watsuki"/>
    <n v="4.38"/>
    <s v="eng"/>
    <n v="192"/>
    <n v="1598"/>
    <n v="22"/>
    <x v="0"/>
    <s v="VIZ Media LLC"/>
    <x v="0"/>
    <x v="2"/>
    <x v="1"/>
    <s v="Niche"/>
    <x v="1"/>
  </r>
  <r>
    <x v="669"/>
    <s v="Tess Gerritsen"/>
    <n v="4.0199999999999996"/>
    <s v="eng"/>
    <n v="355"/>
    <n v="27697"/>
    <n v="1190"/>
    <x v="0"/>
    <s v="Ballantine Books"/>
    <x v="0"/>
    <x v="2"/>
    <x v="0"/>
    <s v="Mid Popular"/>
    <x v="0"/>
  </r>
  <r>
    <x v="670"/>
    <s v="Tess Gerritsen"/>
    <n v="4.12"/>
    <s v="eng"/>
    <n v="401"/>
    <n v="46863"/>
    <n v="1157"/>
    <x v="0"/>
    <s v="Ballantine Books"/>
    <x v="0"/>
    <x v="2"/>
    <x v="0"/>
    <s v="Mid Popular"/>
    <x v="0"/>
  </r>
  <r>
    <x v="671"/>
    <s v="Laura Florand"/>
    <n v="3.53"/>
    <s v="eng"/>
    <n v="384"/>
    <n v="358"/>
    <n v="63"/>
    <x v="0"/>
    <s v="Forge Books"/>
    <x v="0"/>
    <x v="0"/>
    <x v="0"/>
    <s v="Niche"/>
    <x v="0"/>
  </r>
  <r>
    <x v="672"/>
    <s v="Georgette Heyer"/>
    <n v="3.78"/>
    <s v="eng"/>
    <n v="352"/>
    <n v="96"/>
    <n v="17"/>
    <x v="0"/>
    <s v="Arrow"/>
    <x v="0"/>
    <x v="0"/>
    <x v="0"/>
    <s v="Niche"/>
    <x v="0"/>
  </r>
  <r>
    <x v="673"/>
    <s v="Oh! Great/大暮 維人"/>
    <n v="4.04"/>
    <s v="eng"/>
    <n v="224"/>
    <n v="686"/>
    <n v="8"/>
    <x v="0"/>
    <s v="Del Rey"/>
    <x v="0"/>
    <x v="2"/>
    <x v="1"/>
    <s v="Niche"/>
    <x v="0"/>
  </r>
  <r>
    <x v="674"/>
    <s v="Oh! Great/大暮 維人"/>
    <n v="3.92"/>
    <s v="eng"/>
    <n v="224"/>
    <n v="1875"/>
    <n v="37"/>
    <x v="0"/>
    <s v="Del Rey"/>
    <x v="0"/>
    <x v="0"/>
    <x v="1"/>
    <s v="Niche"/>
    <x v="0"/>
  </r>
  <r>
    <x v="675"/>
    <s v="Chris Claremont/Bob McLeod"/>
    <n v="3.75"/>
    <s v="eng"/>
    <n v="240"/>
    <n v="697"/>
    <n v="43"/>
    <x v="0"/>
    <s v="Marvel"/>
    <x v="0"/>
    <x v="0"/>
    <x v="1"/>
    <s v="Niche"/>
    <x v="0"/>
  </r>
  <r>
    <x v="676"/>
    <s v="Dean Koontz"/>
    <n v="3.86"/>
    <s v="eng"/>
    <n v="460"/>
    <n v="53394"/>
    <n v="1527"/>
    <x v="0"/>
    <s v="Bantam"/>
    <x v="0"/>
    <x v="0"/>
    <x v="0"/>
    <s v="Mid Popular"/>
    <x v="0"/>
  </r>
  <r>
    <x v="677"/>
    <s v="Dean Koontz"/>
    <n v="3.76"/>
    <s v="eng"/>
    <n v="493"/>
    <n v="22577"/>
    <n v="448"/>
    <x v="0"/>
    <s v="Berkley"/>
    <x v="0"/>
    <x v="0"/>
    <x v="0"/>
    <s v="Mid Popular"/>
    <x v="0"/>
  </r>
  <r>
    <x v="678"/>
    <s v="Peter Ackroyd"/>
    <n v="3.99"/>
    <s v="eng"/>
    <n v="608"/>
    <n v="1541"/>
    <n v="131"/>
    <x v="0"/>
    <s v="Anchor"/>
    <x v="0"/>
    <x v="0"/>
    <x v="4"/>
    <s v="Niche"/>
    <x v="0"/>
  </r>
  <r>
    <x v="679"/>
    <s v="John Grisham"/>
    <n v="4"/>
    <s v="eng"/>
    <n v="400"/>
    <n v="340714"/>
    <n v="1942"/>
    <x v="0"/>
    <s v="Delta"/>
    <x v="0"/>
    <x v="2"/>
    <x v="0"/>
    <s v="Popular"/>
    <x v="0"/>
  </r>
  <r>
    <x v="680"/>
    <s v="Michael Connelly"/>
    <n v="4.12"/>
    <s v="eng"/>
    <n v="405"/>
    <n v="36333"/>
    <n v="1511"/>
    <x v="0"/>
    <s v="Little  Brown &amp; Company"/>
    <x v="0"/>
    <x v="2"/>
    <x v="0"/>
    <s v="Mid Popular"/>
    <x v="0"/>
  </r>
  <r>
    <x v="681"/>
    <s v="Michael Connelly"/>
    <n v="4.13"/>
    <s v="eng"/>
    <n v="432"/>
    <n v="29913"/>
    <n v="1282"/>
    <x v="0"/>
    <s v="Grand Central Publishing"/>
    <x v="0"/>
    <x v="2"/>
    <x v="0"/>
    <s v="Mid Popular"/>
    <x v="0"/>
  </r>
  <r>
    <x v="682"/>
    <s v="Charlaine Harris"/>
    <n v="3.83"/>
    <s v="eng"/>
    <n v="214"/>
    <n v="13896"/>
    <n v="537"/>
    <x v="0"/>
    <s v="Berkley Books"/>
    <x v="0"/>
    <x v="0"/>
    <x v="1"/>
    <s v="Mid Popular"/>
    <x v="0"/>
  </r>
  <r>
    <x v="683"/>
    <s v="Paule Marshall/Mary Helen Washington/Edwidge Danticat"/>
    <n v="4.07"/>
    <s v="eng"/>
    <n v="324"/>
    <n v="2466"/>
    <n v="107"/>
    <x v="0"/>
    <s v="Feminist Press"/>
    <x v="0"/>
    <x v="2"/>
    <x v="0"/>
    <s v="Niche"/>
    <x v="0"/>
  </r>
  <r>
    <x v="684"/>
    <s v="Jules Verne"/>
    <n v="3.78"/>
    <s v="eng"/>
    <n v="136"/>
    <n v="17325"/>
    <n v="421"/>
    <x v="0"/>
    <s v="Aegypan"/>
    <x v="0"/>
    <x v="0"/>
    <x v="3"/>
    <s v="Mid Popular"/>
    <x v="0"/>
  </r>
  <r>
    <x v="685"/>
    <s v="Jules Verne"/>
    <n v="3.86"/>
    <s v="eng"/>
    <n v="240"/>
    <n v="107189"/>
    <n v="2510"/>
    <x v="0"/>
    <s v="Bantam"/>
    <x v="0"/>
    <x v="0"/>
    <x v="1"/>
    <s v="Popular"/>
    <x v="0"/>
  </r>
  <r>
    <x v="686"/>
    <s v="Mary Gordon"/>
    <n v="3.69"/>
    <s v="eng"/>
    <n v="304"/>
    <n v="551"/>
    <n v="78"/>
    <x v="0"/>
    <s v="Anchor"/>
    <x v="0"/>
    <x v="0"/>
    <x v="0"/>
    <s v="Niche"/>
    <x v="0"/>
  </r>
  <r>
    <x v="687"/>
    <s v="Jane Jeong Trenka/Julia Chinyere Oparah"/>
    <n v="4.17"/>
    <s v="eng"/>
    <n v="300"/>
    <n v="190"/>
    <n v="20"/>
    <x v="0"/>
    <s v="South End Press"/>
    <x v="0"/>
    <x v="2"/>
    <x v="0"/>
    <s v="Niche"/>
    <x v="0"/>
  </r>
  <r>
    <x v="688"/>
    <s v="Janet Fitch"/>
    <n v="3.48"/>
    <s v="eng"/>
    <n v="387"/>
    <n v="10136"/>
    <n v="978"/>
    <x v="0"/>
    <s v="Little Brown and Company"/>
    <x v="0"/>
    <x v="1"/>
    <x v="0"/>
    <s v="Mid Popular"/>
    <x v="0"/>
  </r>
  <r>
    <x v="689"/>
    <s v="Dale Carnegie"/>
    <n v="4.1900000000000004"/>
    <s v="eng"/>
    <n v="268"/>
    <n v="1842"/>
    <n v="104"/>
    <x v="0"/>
    <s v="Vermilion"/>
    <x v="0"/>
    <x v="2"/>
    <x v="1"/>
    <s v="Niche"/>
    <x v="0"/>
  </r>
  <r>
    <x v="690"/>
    <s v="Michael J. Mauboussin"/>
    <n v="4.09"/>
    <s v="eng"/>
    <n v="268"/>
    <n v="1359"/>
    <n v="48"/>
    <x v="0"/>
    <s v="Columbia University Press"/>
    <x v="0"/>
    <x v="2"/>
    <x v="1"/>
    <s v="Niche"/>
    <x v="0"/>
  </r>
  <r>
    <x v="691"/>
    <s v="Greg Behrendt/Amiira Ruotola (-Behrendt)"/>
    <n v="4.0199999999999996"/>
    <s v="eng"/>
    <n v="276"/>
    <n v="8606"/>
    <n v="670"/>
    <x v="0"/>
    <s v="Harmony"/>
    <x v="0"/>
    <x v="2"/>
    <x v="1"/>
    <s v="Niche"/>
    <x v="0"/>
  </r>
  <r>
    <x v="692"/>
    <s v="Michio Kaku"/>
    <n v="4.18"/>
    <s v="eng"/>
    <n v="361"/>
    <n v="15096"/>
    <n v="452"/>
    <x v="0"/>
    <s v="Anchor"/>
    <x v="0"/>
    <x v="2"/>
    <x v="0"/>
    <s v="Mid Popular"/>
    <x v="0"/>
  </r>
  <r>
    <x v="693"/>
    <s v="Joanne Fluke"/>
    <n v="3.92"/>
    <s v="eng"/>
    <n v="384"/>
    <n v="11633"/>
    <n v="554"/>
    <x v="0"/>
    <s v="Kensington"/>
    <x v="0"/>
    <x v="0"/>
    <x v="0"/>
    <s v="Mid Popular"/>
    <x v="0"/>
  </r>
  <r>
    <x v="694"/>
    <s v="Joanne Fluke"/>
    <n v="3.71"/>
    <s v="eng"/>
    <n v="436"/>
    <n v="31829"/>
    <n v="1971"/>
    <x v="0"/>
    <s v="Kensington"/>
    <x v="0"/>
    <x v="0"/>
    <x v="0"/>
    <s v="Mid Popular"/>
    <x v="0"/>
  </r>
  <r>
    <x v="695"/>
    <s v="Will Eisner/Neil Gaiman"/>
    <n v="4.37"/>
    <s v="eng"/>
    <n v="421"/>
    <n v="1299"/>
    <n v="71"/>
    <x v="0"/>
    <s v="W. W. Norton  Company"/>
    <x v="0"/>
    <x v="2"/>
    <x v="0"/>
    <s v="Niche"/>
    <x v="1"/>
  </r>
  <r>
    <x v="696"/>
    <s v="Will Eisner/Stephen Eric Bronner/Umberto Eco/Sergei Nilus"/>
    <n v="3.74"/>
    <s v="eng"/>
    <n v="160"/>
    <n v="1109"/>
    <n v="134"/>
    <x v="0"/>
    <s v="W. W. Norton  Company"/>
    <x v="0"/>
    <x v="0"/>
    <x v="1"/>
    <s v="Niche"/>
    <x v="0"/>
  </r>
  <r>
    <x v="697"/>
    <s v="Mary Wollstonecraft Shelley/Susan J. Wolfson"/>
    <n v="3.79"/>
    <s v="eng"/>
    <n v="431"/>
    <n v="230"/>
    <n v="28"/>
    <x v="0"/>
    <s v="Pearson"/>
    <x v="0"/>
    <x v="0"/>
    <x v="0"/>
    <s v="Niche"/>
    <x v="0"/>
  </r>
  <r>
    <x v="698"/>
    <s v="James Patterson/Maxine Paetro"/>
    <n v="4.07"/>
    <s v="eng"/>
    <n v="448"/>
    <n v="62523"/>
    <n v="1674"/>
    <x v="0"/>
    <s v="Vision"/>
    <x v="0"/>
    <x v="2"/>
    <x v="0"/>
    <s v="Mid Popular"/>
    <x v="0"/>
  </r>
  <r>
    <x v="699"/>
    <s v="James Patterson/Ted Bell/Raelynn Hillhouse/Gregg Hurwitz/Alex Kava/J.A. Konrath/John Lescroart/David Liss/Eric Van Lustbader/Dennis Lynds/Gayle Lynds/Steve Berry/Chris Mooney/David Morrell/Katherine Neville/Michael Palmer/Douglas Preston/Christopher Reich/James Rollins/M.J. Rose/James Siegel/Grant Blackwood/Brad Thor/M. Diane Vogt/F. Paul Wilson/Lee Child/Lincoln Child/David Dun/Heather Graham/James Grippando/Denise Hamilton/David Liparulo/Christopher  Rice"/>
    <n v="3.5"/>
    <s v="eng"/>
    <n v="568"/>
    <n v="2427"/>
    <n v="208"/>
    <x v="0"/>
    <s v="Mira Books"/>
    <x v="0"/>
    <x v="0"/>
    <x v="4"/>
    <s v="Niche"/>
    <x v="0"/>
  </r>
  <r>
    <x v="700"/>
    <s v="Sophie Kinsella"/>
    <n v="3.83"/>
    <s v="eng"/>
    <n v="404"/>
    <n v="235032"/>
    <n v="6613"/>
    <x v="0"/>
    <s v="Dial Press Trade Paperback"/>
    <x v="0"/>
    <x v="0"/>
    <x v="0"/>
    <s v="Popular"/>
    <x v="0"/>
  </r>
  <r>
    <x v="701"/>
    <s v="Jennifer Crusie"/>
    <n v="3.8"/>
    <s v="eng"/>
    <n v="283"/>
    <n v="17677"/>
    <n v="872"/>
    <x v="0"/>
    <s v="HQN Books"/>
    <x v="0"/>
    <x v="0"/>
    <x v="1"/>
    <s v="Mid Popular"/>
    <x v="0"/>
  </r>
  <r>
    <x v="702"/>
    <s v="Quentin Carter"/>
    <n v="4.47"/>
    <s v="eng"/>
    <n v="243"/>
    <n v="499"/>
    <n v="11"/>
    <x v="0"/>
    <s v="Triple Crown Publications"/>
    <x v="0"/>
    <x v="2"/>
    <x v="1"/>
    <s v="Niche"/>
    <x v="1"/>
  </r>
  <r>
    <x v="703"/>
    <s v="Charles Darwin/Michael T. Ghiselin"/>
    <n v="3.98"/>
    <s v="eng"/>
    <n v="321"/>
    <n v="185"/>
    <n v="14"/>
    <x v="0"/>
    <s v="Dover Publications"/>
    <x v="0"/>
    <x v="0"/>
    <x v="0"/>
    <s v="Niche"/>
    <x v="0"/>
  </r>
  <r>
    <x v="704"/>
    <s v="T.S. Eliot/Lawrence Rainey"/>
    <n v="4.1100000000000003"/>
    <s v="eng"/>
    <n v="304"/>
    <n v="227"/>
    <n v="23"/>
    <x v="0"/>
    <s v="Yale University Press"/>
    <x v="0"/>
    <x v="2"/>
    <x v="0"/>
    <s v="Niche"/>
    <x v="0"/>
  </r>
  <r>
    <x v="705"/>
    <s v="Adam Swift"/>
    <n v="3.93"/>
    <s v="eng"/>
    <n v="240"/>
    <n v="175"/>
    <n v="6"/>
    <x v="0"/>
    <s v="Polity Press"/>
    <x v="0"/>
    <x v="0"/>
    <x v="1"/>
    <s v="Niche"/>
    <x v="0"/>
  </r>
  <r>
    <x v="706"/>
    <s v="Geraldine McCaughrean/Scott M. Fischer"/>
    <n v="3.55"/>
    <s v="eng"/>
    <n v="307"/>
    <n v="5421"/>
    <n v="360"/>
    <x v="0"/>
    <s v="Margaret K. McElderry Books"/>
    <x v="0"/>
    <x v="0"/>
    <x v="0"/>
    <s v="Niche"/>
    <x v="0"/>
  </r>
  <r>
    <x v="707"/>
    <s v="Diana Wynne Jones"/>
    <n v="4.0599999999999996"/>
    <s v="eng"/>
    <n v="515"/>
    <n v="6899"/>
    <n v="327"/>
    <x v="0"/>
    <s v="Greenwillow Books"/>
    <x v="0"/>
    <x v="2"/>
    <x v="4"/>
    <s v="Niche"/>
    <x v="0"/>
  </r>
  <r>
    <x v="708"/>
    <s v="Maeve Binchy"/>
    <n v="3.6"/>
    <s v="eng"/>
    <n v="432"/>
    <n v="957"/>
    <n v="53"/>
    <x v="0"/>
    <s v="Arrow"/>
    <x v="0"/>
    <x v="0"/>
    <x v="0"/>
    <s v="Niche"/>
    <x v="0"/>
  </r>
  <r>
    <x v="709"/>
    <s v="Maeve Binchy"/>
    <n v="3.91"/>
    <s v="eng"/>
    <n v="928"/>
    <n v="10463"/>
    <n v="290"/>
    <x v="0"/>
    <s v="Arrow"/>
    <x v="0"/>
    <x v="0"/>
    <x v="2"/>
    <s v="Mid Popular"/>
    <x v="0"/>
  </r>
  <r>
    <x v="710"/>
    <s v="Catherine de Zegher/Elisabeth Sussman"/>
    <n v="4.55"/>
    <s v="eng"/>
    <n v="344"/>
    <n v="51"/>
    <n v="6"/>
    <x v="0"/>
    <s v="Yale University Press"/>
    <x v="0"/>
    <x v="3"/>
    <x v="0"/>
    <s v="Niche"/>
    <x v="1"/>
  </r>
  <r>
    <x v="711"/>
    <s v="William C. Davis"/>
    <n v="3.5"/>
    <s v="eng"/>
    <n v="756"/>
    <n v="217"/>
    <n v="37"/>
    <x v="0"/>
    <s v="Mariner Books"/>
    <x v="0"/>
    <x v="0"/>
    <x v="2"/>
    <s v="Niche"/>
    <x v="0"/>
  </r>
  <r>
    <x v="712"/>
    <s v="Terry Pratchett/Ian Stewart/Jack Cohen"/>
    <n v="3.94"/>
    <s v="eng"/>
    <n v="344"/>
    <n v="3601"/>
    <n v="95"/>
    <x v="0"/>
    <s v="Ebury Press"/>
    <x v="0"/>
    <x v="0"/>
    <x v="0"/>
    <s v="Niche"/>
    <x v="0"/>
  </r>
  <r>
    <x v="713"/>
    <s v="Terry Pratchett"/>
    <n v="4.2300000000000004"/>
    <s v="eng"/>
    <n v="432"/>
    <n v="60162"/>
    <n v="1373"/>
    <x v="0"/>
    <s v="Corgi"/>
    <x v="0"/>
    <x v="2"/>
    <x v="0"/>
    <s v="Mid Popular"/>
    <x v="0"/>
  </r>
  <r>
    <x v="714"/>
    <s v="Clive Cussler/Dirk Cussler"/>
    <n v="3.91"/>
    <s v="eng"/>
    <n v="552"/>
    <n v="10987"/>
    <n v="332"/>
    <x v="0"/>
    <s v="G.P. Putnam's Sons"/>
    <x v="0"/>
    <x v="0"/>
    <x v="4"/>
    <s v="Mid Popular"/>
    <x v="0"/>
  </r>
  <r>
    <x v="715"/>
    <s v="Marie McSwigan/Mary Reardon"/>
    <n v="3.97"/>
    <s v="eng"/>
    <n v="208"/>
    <n v="5279"/>
    <n v="489"/>
    <x v="0"/>
    <s v="Puffin Books"/>
    <x v="0"/>
    <x v="0"/>
    <x v="1"/>
    <s v="Niche"/>
    <x v="0"/>
  </r>
  <r>
    <x v="716"/>
    <s v="Mark Harlan"/>
    <n v="3.82"/>
    <s v="eng"/>
    <n v="267"/>
    <n v="103"/>
    <n v="8"/>
    <x v="0"/>
    <s v="Wiley Publishing"/>
    <x v="0"/>
    <x v="0"/>
    <x v="1"/>
    <s v="Niche"/>
    <x v="0"/>
  </r>
  <r>
    <x v="717"/>
    <s v="Caitlin Brennan"/>
    <n v="3.91"/>
    <s v="eng"/>
    <n v="442"/>
    <n v="426"/>
    <n v="12"/>
    <x v="0"/>
    <s v="Luna Books"/>
    <x v="0"/>
    <x v="0"/>
    <x v="0"/>
    <s v="Niche"/>
    <x v="0"/>
  </r>
  <r>
    <x v="718"/>
    <s v="Keith Baker"/>
    <n v="3.65"/>
    <s v="eng"/>
    <n v="374"/>
    <n v="515"/>
    <n v="21"/>
    <x v="0"/>
    <s v="Wizards of the Coast"/>
    <x v="0"/>
    <x v="0"/>
    <x v="0"/>
    <s v="Niche"/>
    <x v="0"/>
  </r>
  <r>
    <x v="719"/>
    <s v="Radclyffe"/>
    <n v="4.21"/>
    <s v="eng"/>
    <n v="240"/>
    <n v="942"/>
    <n v="26"/>
    <x v="0"/>
    <s v="Bold Strokes Books"/>
    <x v="0"/>
    <x v="2"/>
    <x v="1"/>
    <s v="Niche"/>
    <x v="1"/>
  </r>
  <r>
    <x v="720"/>
    <s v="Chris Ryall/Gabriel Rodríguez/Clive Barker"/>
    <n v="4.2300000000000004"/>
    <s v="eng"/>
    <n v="136"/>
    <n v="17422"/>
    <n v="67"/>
    <x v="0"/>
    <s v="IDW Publishing"/>
    <x v="0"/>
    <x v="2"/>
    <x v="3"/>
    <s v="Mid Popular"/>
    <x v="0"/>
  </r>
  <r>
    <x v="721"/>
    <s v="David Noonan"/>
    <n v="3.76"/>
    <s v="eng"/>
    <n v="221"/>
    <n v="815"/>
    <n v="7"/>
    <x v="0"/>
    <s v="Wizards of the Coast"/>
    <x v="0"/>
    <x v="0"/>
    <x v="1"/>
    <s v="Niche"/>
    <x v="0"/>
  </r>
  <r>
    <x v="722"/>
    <s v="Terry Brooks"/>
    <n v="3.99"/>
    <s v="eng"/>
    <n v="512"/>
    <n v="26985"/>
    <n v="256"/>
    <x v="0"/>
    <s v="Orbit"/>
    <x v="0"/>
    <x v="0"/>
    <x v="4"/>
    <s v="Mid Popular"/>
    <x v="0"/>
  </r>
  <r>
    <x v="723"/>
    <s v="Sabine C. Bauer"/>
    <n v="3.79"/>
    <s v="eng"/>
    <n v="237"/>
    <n v="448"/>
    <n v="32"/>
    <x v="0"/>
    <s v="Fandemonium Books"/>
    <x v="0"/>
    <x v="0"/>
    <x v="1"/>
    <s v="Niche"/>
    <x v="0"/>
  </r>
  <r>
    <x v="724"/>
    <s v="Alan Dean Foster"/>
    <n v="3.46"/>
    <s v="eng"/>
    <n v="370"/>
    <n v="58"/>
    <n v="4"/>
    <x v="0"/>
    <s v="Del Rey Books"/>
    <x v="0"/>
    <x v="1"/>
    <x v="0"/>
    <s v="Niche"/>
    <x v="0"/>
  </r>
  <r>
    <x v="725"/>
    <s v="Oliver Ho/Jamel Akib/Arthur Pober/Stephen Crane"/>
    <n v="3.86"/>
    <s v="eng"/>
    <n v="160"/>
    <n v="59"/>
    <n v="7"/>
    <x v="0"/>
    <s v="Sterling"/>
    <x v="0"/>
    <x v="0"/>
    <x v="1"/>
    <s v="Niche"/>
    <x v="0"/>
  </r>
  <r>
    <x v="726"/>
    <s v="Marc Eliot"/>
    <n v="3.85"/>
    <s v="eng"/>
    <n v="463"/>
    <n v="955"/>
    <n v="95"/>
    <x v="0"/>
    <s v="Harmony"/>
    <x v="0"/>
    <x v="0"/>
    <x v="0"/>
    <s v="Niche"/>
    <x v="0"/>
  </r>
  <r>
    <x v="727"/>
    <s v="Starr Smith/Walter Cronkite"/>
    <n v="3.93"/>
    <s v="eng"/>
    <n v="320"/>
    <n v="441"/>
    <n v="57"/>
    <x v="0"/>
    <s v="Zenith Press"/>
    <x v="0"/>
    <x v="0"/>
    <x v="0"/>
    <s v="Niche"/>
    <x v="0"/>
  </r>
  <r>
    <x v="728"/>
    <s v="Michael Munn"/>
    <n v="3.97"/>
    <s v="eng"/>
    <n v="317"/>
    <n v="212"/>
    <n v="35"/>
    <x v="0"/>
    <s v="Barricade Books"/>
    <x v="0"/>
    <x v="0"/>
    <x v="0"/>
    <s v="Niche"/>
    <x v="0"/>
  </r>
  <r>
    <x v="729"/>
    <s v="Judith McNaught"/>
    <n v="3.95"/>
    <s v="eng"/>
    <n v="418"/>
    <n v="10632"/>
    <n v="252"/>
    <x v="0"/>
    <s v="Pocket Books"/>
    <x v="0"/>
    <x v="0"/>
    <x v="0"/>
    <s v="Mid Popular"/>
    <x v="0"/>
  </r>
  <r>
    <x v="730"/>
    <s v="James Luceno/David West Reynolds/Ryder Windham"/>
    <n v="4.33"/>
    <s v="eng"/>
    <n v="272"/>
    <n v="1094"/>
    <n v="40"/>
    <x v="0"/>
    <s v="DK Children"/>
    <x v="0"/>
    <x v="2"/>
    <x v="1"/>
    <s v="Niche"/>
    <x v="1"/>
  </r>
  <r>
    <x v="731"/>
    <s v="Ann Margaret Lewis/Helen Keier/Chris Trevas/William O'Connor"/>
    <n v="4.18"/>
    <s v="eng"/>
    <n v="227"/>
    <n v="259"/>
    <n v="11"/>
    <x v="0"/>
    <s v="Del Rey"/>
    <x v="0"/>
    <x v="2"/>
    <x v="1"/>
    <s v="Niche"/>
    <x v="0"/>
  </r>
  <r>
    <x v="732"/>
    <s v="Thomas Andrews/Scott Allie"/>
    <n v="3.68"/>
    <s v="eng"/>
    <n v="144"/>
    <n v="124"/>
    <n v="10"/>
    <x v="0"/>
    <s v="Dark Horse Books"/>
    <x v="0"/>
    <x v="0"/>
    <x v="3"/>
    <s v="Niche"/>
    <x v="0"/>
  </r>
  <r>
    <x v="733"/>
    <s v="John Jackson Miller/Travis Charest/Michael Atiyeh/Brian Ching/Travel Foreman"/>
    <n v="4.07"/>
    <s v="eng"/>
    <n v="152"/>
    <n v="1791"/>
    <n v="100"/>
    <x v="0"/>
    <s v="Dark Horse Comics"/>
    <x v="0"/>
    <x v="2"/>
    <x v="1"/>
    <s v="Niche"/>
    <x v="0"/>
  </r>
  <r>
    <x v="734"/>
    <s v="John Ostrander/Welles Hartley/Jan Duursema"/>
    <n v="4.1100000000000003"/>
    <s v="eng"/>
    <n v="144"/>
    <n v="422"/>
    <n v="25"/>
    <x v="0"/>
    <s v="Dark Horse Books"/>
    <x v="0"/>
    <x v="2"/>
    <x v="3"/>
    <s v="Niche"/>
    <x v="0"/>
  </r>
  <r>
    <x v="735"/>
    <s v="John Ostrander/Jan Duursema/Dan Parsons"/>
    <n v="4.0999999999999996"/>
    <s v="eng"/>
    <n v="144"/>
    <n v="424"/>
    <n v="20"/>
    <x v="0"/>
    <s v="Dark Horse Books"/>
    <x v="0"/>
    <x v="2"/>
    <x v="3"/>
    <s v="Niche"/>
    <x v="0"/>
  </r>
  <r>
    <x v="736"/>
    <s v="Ron Marz/Jeremy Barlow/Brandon Badeaux"/>
    <n v="3.51"/>
    <s v="eng"/>
    <n v="120"/>
    <n v="135"/>
    <n v="9"/>
    <x v="0"/>
    <s v="Dark Horse Books"/>
    <x v="0"/>
    <x v="0"/>
    <x v="3"/>
    <s v="Niche"/>
    <x v="0"/>
  </r>
  <r>
    <x v="737"/>
    <s v="Eric Flint/Andrew Dennis"/>
    <n v="3.76"/>
    <s v="eng"/>
    <n v="420"/>
    <n v="1336"/>
    <n v="35"/>
    <x v="0"/>
    <s v="Baen"/>
    <x v="0"/>
    <x v="0"/>
    <x v="0"/>
    <s v="Niche"/>
    <x v="0"/>
  </r>
  <r>
    <x v="738"/>
    <s v="Michael Streissguth"/>
    <n v="3.79"/>
    <s v="eng"/>
    <n v="334"/>
    <n v="285"/>
    <n v="25"/>
    <x v="0"/>
    <s v="Da Capo Press"/>
    <x v="0"/>
    <x v="0"/>
    <x v="0"/>
    <s v="Niche"/>
    <x v="0"/>
  </r>
  <r>
    <x v="739"/>
    <s v="Amy Goldman Koss"/>
    <n v="3.87"/>
    <s v="eng"/>
    <n v="144"/>
    <n v="904"/>
    <n v="179"/>
    <x v="0"/>
    <s v="Roaring Brook Press"/>
    <x v="0"/>
    <x v="0"/>
    <x v="3"/>
    <s v="Niche"/>
    <x v="0"/>
  </r>
  <r>
    <x v="740"/>
    <s v="Chris Ingham"/>
    <n v="3.91"/>
    <s v="eng"/>
    <n v="325"/>
    <n v="50"/>
    <n v="4"/>
    <x v="0"/>
    <s v="Rough Guides"/>
    <x v="0"/>
    <x v="0"/>
    <x v="0"/>
    <s v="Niche"/>
    <x v="0"/>
  </r>
  <r>
    <x v="741"/>
    <s v="J.R. Ward"/>
    <n v="4.3499999999999996"/>
    <s v="eng"/>
    <n v="464"/>
    <n v="155348"/>
    <n v="5325"/>
    <x v="0"/>
    <s v="Signet"/>
    <x v="0"/>
    <x v="2"/>
    <x v="0"/>
    <s v="Popular"/>
    <x v="0"/>
  </r>
  <r>
    <x v="742"/>
    <s v="Arthur C. Clarke/Stephen Baxter"/>
    <n v="3.83"/>
    <s v="eng"/>
    <n v="356"/>
    <n v="4049"/>
    <n v="154"/>
    <x v="0"/>
    <s v="Del Rey Books"/>
    <x v="0"/>
    <x v="0"/>
    <x v="0"/>
    <s v="Niche"/>
    <x v="0"/>
  </r>
  <r>
    <x v="743"/>
    <s v="Masamune Shirow"/>
    <n v="4.18"/>
    <s v="eng"/>
    <n v="350"/>
    <n v="8456"/>
    <n v="302"/>
    <x v="0"/>
    <s v="Dark Horse Comics"/>
    <x v="0"/>
    <x v="2"/>
    <x v="0"/>
    <s v="Niche"/>
    <x v="0"/>
  </r>
  <r>
    <x v="744"/>
    <s v="Colin Wilson"/>
    <n v="4.08"/>
    <s v="eng"/>
    <n v="672"/>
    <n v="354"/>
    <n v="15"/>
    <x v="0"/>
    <s v="Watkins"/>
    <x v="0"/>
    <x v="2"/>
    <x v="4"/>
    <s v="Niche"/>
    <x v="0"/>
  </r>
  <r>
    <x v="745"/>
    <s v="Stephen M.R. Covey"/>
    <n v="3.99"/>
    <s v="eng"/>
    <n v="384"/>
    <n v="17073"/>
    <n v="528"/>
    <x v="0"/>
    <s v="Free Press"/>
    <x v="0"/>
    <x v="0"/>
    <x v="0"/>
    <s v="Mid Popular"/>
    <x v="0"/>
  </r>
  <r>
    <x v="746"/>
    <s v="Steven Johnson"/>
    <n v="3.9"/>
    <s v="eng"/>
    <n v="299"/>
    <n v="32723"/>
    <n v="2855"/>
    <x v="0"/>
    <s v="Riverhead Books"/>
    <x v="0"/>
    <x v="0"/>
    <x v="1"/>
    <s v="Mid Popular"/>
    <x v="0"/>
  </r>
  <r>
    <x v="747"/>
    <s v="Elizabeth Lowell/Ann Maxwell"/>
    <n v="3.78"/>
    <s v="eng"/>
    <n v="448"/>
    <n v="1143"/>
    <n v="63"/>
    <x v="0"/>
    <s v="Avon"/>
    <x v="0"/>
    <x v="0"/>
    <x v="0"/>
    <s v="Niche"/>
    <x v="0"/>
  </r>
  <r>
    <x v="748"/>
    <s v="Elizabeth Lowell"/>
    <n v="3.8"/>
    <s v="eng"/>
    <n v="384"/>
    <n v="1101"/>
    <n v="45"/>
    <x v="0"/>
    <s v="Harlequin"/>
    <x v="0"/>
    <x v="0"/>
    <x v="0"/>
    <s v="Niche"/>
    <x v="0"/>
  </r>
  <r>
    <x v="749"/>
    <s v="Tim LaHaye/Bob Phillips"/>
    <n v="4.2300000000000004"/>
    <s v="eng"/>
    <n v="416"/>
    <n v="3153"/>
    <n v="70"/>
    <x v="0"/>
    <s v="Bantam"/>
    <x v="0"/>
    <x v="2"/>
    <x v="0"/>
    <s v="Niche"/>
    <x v="1"/>
  </r>
  <r>
    <x v="750"/>
    <s v="Pat Harrigan/Brian  Wood/Jeremy McHugh"/>
    <n v="4.05"/>
    <s v="eng"/>
    <n v="191"/>
    <n v="140"/>
    <n v="9"/>
    <x v="0"/>
    <s v="Fantasy Flight Games"/>
    <x v="0"/>
    <x v="2"/>
    <x v="1"/>
    <s v="Niche"/>
    <x v="0"/>
  </r>
  <r>
    <x v="751"/>
    <s v="Carolyn Meyer"/>
    <n v="3.47"/>
    <s v="eng"/>
    <n v="265"/>
    <n v="1361"/>
    <n v="166"/>
    <x v="0"/>
    <s v="Harcourt Children's Books"/>
    <x v="0"/>
    <x v="1"/>
    <x v="1"/>
    <s v="Niche"/>
    <x v="0"/>
  </r>
  <r>
    <x v="752"/>
    <s v="Anne Stuart"/>
    <n v="3.81"/>
    <s v="eng"/>
    <n v="360"/>
    <n v="3328"/>
    <n v="246"/>
    <x v="0"/>
    <s v="Mira Books"/>
    <x v="0"/>
    <x v="0"/>
    <x v="0"/>
    <s v="Niche"/>
    <x v="0"/>
  </r>
  <r>
    <x v="753"/>
    <s v="Anne Stuart"/>
    <n v="3.74"/>
    <s v="eng"/>
    <n v="363"/>
    <n v="1275"/>
    <n v="87"/>
    <x v="0"/>
    <s v="Mira"/>
    <x v="0"/>
    <x v="0"/>
    <x v="0"/>
    <s v="Niche"/>
    <x v="0"/>
  </r>
  <r>
    <x v="754"/>
    <s v="Susan Hill"/>
    <n v="3.95"/>
    <s v="eng"/>
    <n v="320"/>
    <n v="3060"/>
    <n v="264"/>
    <x v="0"/>
    <s v="Chatto &amp; Windus"/>
    <x v="0"/>
    <x v="0"/>
    <x v="0"/>
    <s v="Niche"/>
    <x v="0"/>
  </r>
  <r>
    <x v="755"/>
    <s v="Jane Gardam"/>
    <n v="3.93"/>
    <s v="eng"/>
    <n v="290"/>
    <n v="10337"/>
    <n v="1619"/>
    <x v="0"/>
    <s v="Europa Editions"/>
    <x v="0"/>
    <x v="0"/>
    <x v="1"/>
    <s v="Mid Popular"/>
    <x v="0"/>
  </r>
  <r>
    <x v="756"/>
    <s v="Kate DiCamillo/Bagram Ibatoulline"/>
    <n v="4.37"/>
    <s v="eng"/>
    <n v="200"/>
    <n v="66426"/>
    <n v="8035"/>
    <x v="0"/>
    <s v="Candlewick Press"/>
    <x v="0"/>
    <x v="2"/>
    <x v="1"/>
    <s v="Mid Popular"/>
    <x v="0"/>
  </r>
  <r>
    <x v="757"/>
    <s v="Craig Thompson"/>
    <n v="3.8"/>
    <s v="eng"/>
    <n v="125"/>
    <n v="7182"/>
    <n v="468"/>
    <x v="0"/>
    <s v="Pantheon Books"/>
    <x v="0"/>
    <x v="0"/>
    <x v="3"/>
    <s v="Niche"/>
    <x v="0"/>
  </r>
  <r>
    <x v="758"/>
    <s v="John Sandford"/>
    <n v="4.18"/>
    <s v="eng"/>
    <n v="481"/>
    <n v="12808"/>
    <n v="453"/>
    <x v="0"/>
    <s v="Berkley"/>
    <x v="0"/>
    <x v="2"/>
    <x v="0"/>
    <s v="Mid Popular"/>
    <x v="0"/>
  </r>
  <r>
    <x v="759"/>
    <s v="Gwynne Forster/Donna Hill/Parry A. Brown"/>
    <n v="4.2"/>
    <s v="eng"/>
    <n v="292"/>
    <n v="71"/>
    <n v="8"/>
    <x v="0"/>
    <s v="Kensington"/>
    <x v="0"/>
    <x v="2"/>
    <x v="1"/>
    <s v="Niche"/>
    <x v="1"/>
  </r>
  <r>
    <x v="760"/>
    <s v="Lora Leigh"/>
    <n v="4.21"/>
    <s v="eng"/>
    <n v="290"/>
    <n v="2128"/>
    <n v="27"/>
    <x v="0"/>
    <s v="Elloras Cave"/>
    <x v="0"/>
    <x v="2"/>
    <x v="1"/>
    <s v="Niche"/>
    <x v="1"/>
  </r>
  <r>
    <x v="761"/>
    <s v="Rona Sharon"/>
    <n v="3.9"/>
    <s v="eng"/>
    <n v="432"/>
    <n v="502"/>
    <n v="33"/>
    <x v="0"/>
    <s v="Zebra"/>
    <x v="0"/>
    <x v="0"/>
    <x v="0"/>
    <s v="Niche"/>
    <x v="0"/>
  </r>
  <r>
    <x v="762"/>
    <s v="Zora Neale Hurston"/>
    <n v="3.91"/>
    <s v="eng"/>
    <n v="219"/>
    <n v="220309"/>
    <n v="9536"/>
    <x v="0"/>
    <s v="Amistad"/>
    <x v="0"/>
    <x v="0"/>
    <x v="1"/>
    <s v="Popular"/>
    <x v="0"/>
  </r>
  <r>
    <x v="763"/>
    <s v="Robb Forman Dew"/>
    <n v="3.09"/>
    <s v="eng"/>
    <n v="352"/>
    <n v="194"/>
    <n v="40"/>
    <x v="0"/>
    <s v="Back Bay Books"/>
    <x v="0"/>
    <x v="1"/>
    <x v="0"/>
    <s v="Niche"/>
    <x v="0"/>
  </r>
  <r>
    <x v="764"/>
    <s v="Geoffrey Batchen"/>
    <n v="4.22"/>
    <s v="eng"/>
    <n v="128"/>
    <n v="56"/>
    <n v="8"/>
    <x v="0"/>
    <s v="Princeton Architectural Press"/>
    <x v="0"/>
    <x v="2"/>
    <x v="3"/>
    <s v="Niche"/>
    <x v="1"/>
  </r>
  <r>
    <x v="765"/>
    <s v="Mitali Perkins"/>
    <n v="3.82"/>
    <s v="eng"/>
    <n v="257"/>
    <n v="588"/>
    <n v="107"/>
    <x v="0"/>
    <s v="Laurel Leaf Library"/>
    <x v="0"/>
    <x v="0"/>
    <x v="1"/>
    <s v="Niche"/>
    <x v="0"/>
  </r>
  <r>
    <x v="766"/>
    <s v="Charles Dickens/Clement C. Moore/Arthur Rackham"/>
    <n v="4.3499999999999996"/>
    <s v="eng"/>
    <n v="156"/>
    <n v="91"/>
    <n v="15"/>
    <x v="0"/>
    <s v="Gramercy Books"/>
    <x v="0"/>
    <x v="2"/>
    <x v="1"/>
    <s v="Niche"/>
    <x v="1"/>
  </r>
  <r>
    <x v="767"/>
    <s v="Ed McBain/Otto Penzler"/>
    <n v="3.86"/>
    <s v="eng"/>
    <n v="276"/>
    <n v="788"/>
    <n v="85"/>
    <x v="0"/>
    <s v="Mariner Books"/>
    <x v="0"/>
    <x v="0"/>
    <x v="1"/>
    <s v="Niche"/>
    <x v="0"/>
  </r>
  <r>
    <x v="768"/>
    <s v="Howard E. Covington Jr."/>
    <n v="3.91"/>
    <s v="eng"/>
    <n v="331"/>
    <n v="414"/>
    <n v="60"/>
    <x v="0"/>
    <s v="Wiley"/>
    <x v="0"/>
    <x v="0"/>
    <x v="0"/>
    <s v="Niche"/>
    <x v="0"/>
  </r>
  <r>
    <x v="769"/>
    <s v="Chris Prentiss"/>
    <n v="4.05"/>
    <s v="eng"/>
    <n v="145"/>
    <n v="2955"/>
    <n v="270"/>
    <x v="0"/>
    <s v="Power Press"/>
    <x v="0"/>
    <x v="2"/>
    <x v="3"/>
    <s v="Niche"/>
    <x v="0"/>
  </r>
  <r>
    <x v="770"/>
    <s v="Kate Hemphill/Zoë Ross/Louise Bostock Lang"/>
    <n v="4.07"/>
    <s v="eng"/>
    <n v="616"/>
    <n v="69"/>
    <n v="0"/>
    <x v="0"/>
    <s v="DK Publishing (Dorling Kindersley)"/>
    <x v="0"/>
    <x v="2"/>
    <x v="4"/>
    <s v="Niche"/>
    <x v="0"/>
  </r>
  <r>
    <x v="771"/>
    <s v="Raina Telgemeier/Ann M. Martin"/>
    <n v="4.17"/>
    <s v="eng"/>
    <n v="186"/>
    <n v="24732"/>
    <n v="726"/>
    <x v="0"/>
    <s v="Turtleback Books"/>
    <x v="0"/>
    <x v="2"/>
    <x v="1"/>
    <s v="Mid Popular"/>
    <x v="0"/>
  </r>
  <r>
    <x v="772"/>
    <s v="Sherrilyn Kenyon/L.A. Banks/Susan Squires/Ronda Thompson"/>
    <n v="4.0599999999999996"/>
    <s v="eng"/>
    <n v="373"/>
    <n v="7959"/>
    <n v="200"/>
    <x v="0"/>
    <s v="St. Martin's Press"/>
    <x v="0"/>
    <x v="2"/>
    <x v="0"/>
    <s v="Niche"/>
    <x v="0"/>
  </r>
  <r>
    <x v="773"/>
    <s v="Lynsay Sands"/>
    <n v="4.24"/>
    <s v="eng"/>
    <n v="362"/>
    <n v="17710"/>
    <n v="393"/>
    <x v="0"/>
    <s v="Avon"/>
    <x v="0"/>
    <x v="2"/>
    <x v="0"/>
    <s v="Mid Popular"/>
    <x v="0"/>
  </r>
  <r>
    <x v="774"/>
    <s v="Nancy Verde Barr"/>
    <n v="3.42"/>
    <s v="eng"/>
    <n v="308"/>
    <n v="372"/>
    <n v="66"/>
    <x v="0"/>
    <s v="Algonquin Books"/>
    <x v="0"/>
    <x v="1"/>
    <x v="0"/>
    <s v="Niche"/>
    <x v="0"/>
  </r>
  <r>
    <x v="775"/>
    <s v="David Lindsay-Abaire"/>
    <n v="4.0599999999999996"/>
    <s v="eng"/>
    <n v="157"/>
    <n v="6634"/>
    <n v="185"/>
    <x v="0"/>
    <s v="Theatre Communications Group"/>
    <x v="0"/>
    <x v="2"/>
    <x v="1"/>
    <s v="Niche"/>
    <x v="0"/>
  </r>
  <r>
    <x v="776"/>
    <s v="James Herriot/Victor G. Ambrus"/>
    <n v="4.4000000000000004"/>
    <s v="eng"/>
    <n v="464"/>
    <n v="5692"/>
    <n v="214"/>
    <x v="0"/>
    <s v="St. Martin's Griffin"/>
    <x v="0"/>
    <x v="2"/>
    <x v="0"/>
    <s v="Niche"/>
    <x v="1"/>
  </r>
  <r>
    <x v="777"/>
    <s v="Thomas X. Hammes"/>
    <n v="3.89"/>
    <s v="eng"/>
    <n v="336"/>
    <n v="698"/>
    <n v="36"/>
    <x v="0"/>
    <s v="Zenith Press"/>
    <x v="0"/>
    <x v="0"/>
    <x v="0"/>
    <s v="Niche"/>
    <x v="0"/>
  </r>
  <r>
    <x v="778"/>
    <s v="Shayla Black/Shelley Bradley"/>
    <n v="3.73"/>
    <s v="eng"/>
    <n v="212"/>
    <n v="2323"/>
    <n v="161"/>
    <x v="0"/>
    <s v="Samhain Publishing"/>
    <x v="0"/>
    <x v="0"/>
    <x v="1"/>
    <s v="Niche"/>
    <x v="0"/>
  </r>
  <r>
    <x v="779"/>
    <s v="Joy King"/>
    <n v="4.1500000000000004"/>
    <s v="eng"/>
    <n v="256"/>
    <n v="304"/>
    <n v="31"/>
    <x v="0"/>
    <s v="St. Martin's Griffin"/>
    <x v="0"/>
    <x v="2"/>
    <x v="1"/>
    <s v="Niche"/>
    <x v="0"/>
  </r>
  <r>
    <x v="780"/>
    <s v="Liz Carlyle"/>
    <n v="3.84"/>
    <s v="eng"/>
    <n v="384"/>
    <n v="1181"/>
    <n v="50"/>
    <x v="0"/>
    <s v="Pocket Star"/>
    <x v="0"/>
    <x v="0"/>
    <x v="0"/>
    <s v="Niche"/>
    <x v="0"/>
  </r>
  <r>
    <x v="781"/>
    <s v="Ian W. Toll"/>
    <n v="4.32"/>
    <s v="eng"/>
    <n v="560"/>
    <n v="3966"/>
    <n v="322"/>
    <x v="0"/>
    <s v="W. W. Norton  Company"/>
    <x v="0"/>
    <x v="2"/>
    <x v="4"/>
    <s v="Niche"/>
    <x v="1"/>
  </r>
  <r>
    <x v="782"/>
    <s v="Nick Lane"/>
    <n v="4.24"/>
    <s v="eng"/>
    <n v="354"/>
    <n v="2221"/>
    <n v="151"/>
    <x v="0"/>
    <s v="Oxford University Press  USA"/>
    <x v="0"/>
    <x v="2"/>
    <x v="0"/>
    <s v="Niche"/>
    <x v="1"/>
  </r>
  <r>
    <x v="783"/>
    <s v="Lincoln Child"/>
    <n v="3.79"/>
    <s v="eng"/>
    <n v="388"/>
    <n v="8699"/>
    <n v="410"/>
    <x v="0"/>
    <s v="Anchor Books"/>
    <x v="0"/>
    <x v="0"/>
    <x v="0"/>
    <s v="Niche"/>
    <x v="0"/>
  </r>
  <r>
    <x v="784"/>
    <s v="Sean B. Carroll/Jamie W. Carroll/Leanne M. Olds"/>
    <n v="4.07"/>
    <s v="eng"/>
    <n v="304"/>
    <n v="2611"/>
    <n v="105"/>
    <x v="0"/>
    <s v="W. W. Norton  Company"/>
    <x v="0"/>
    <x v="2"/>
    <x v="0"/>
    <s v="Niche"/>
    <x v="0"/>
  </r>
  <r>
    <x v="785"/>
    <s v="C.S. Harris"/>
    <n v="3.89"/>
    <s v="eng"/>
    <n v="410"/>
    <n v="10168"/>
    <n v="1077"/>
    <x v="0"/>
    <s v="Signet"/>
    <x v="0"/>
    <x v="0"/>
    <x v="0"/>
    <s v="Mid Popular"/>
    <x v="0"/>
  </r>
  <r>
    <x v="786"/>
    <s v="Lisa Chaney"/>
    <n v="3.91"/>
    <s v="eng"/>
    <n v="448"/>
    <n v="66"/>
    <n v="11"/>
    <x v="0"/>
    <s v="Arrow"/>
    <x v="0"/>
    <x v="0"/>
    <x v="0"/>
    <s v="Niche"/>
    <x v="0"/>
  </r>
  <r>
    <x v="787"/>
    <s v="L.A. Banks"/>
    <n v="4.3499999999999996"/>
    <s v="eng"/>
    <n v="448"/>
    <n v="1878"/>
    <n v="36"/>
    <x v="0"/>
    <s v="St. Martin's Griffin"/>
    <x v="0"/>
    <x v="2"/>
    <x v="0"/>
    <s v="Niche"/>
    <x v="1"/>
  </r>
  <r>
    <x v="788"/>
    <s v="L.A. Banks"/>
    <n v="4.2699999999999996"/>
    <s v="eng"/>
    <n v="490"/>
    <n v="2133"/>
    <n v="42"/>
    <x v="0"/>
    <s v="St. Martin's Paperbacks"/>
    <x v="0"/>
    <x v="2"/>
    <x v="0"/>
    <s v="Niche"/>
    <x v="1"/>
  </r>
  <r>
    <x v="789"/>
    <s v="L.A. Banks"/>
    <n v="4.28"/>
    <s v="eng"/>
    <n v="487"/>
    <n v="69"/>
    <n v="3"/>
    <x v="0"/>
    <s v="St. Martin's Griffin"/>
    <x v="0"/>
    <x v="2"/>
    <x v="0"/>
    <s v="Niche"/>
    <x v="1"/>
  </r>
  <r>
    <x v="790"/>
    <s v="Mari Mancusi"/>
    <n v="3.97"/>
    <s v="eng"/>
    <n v="288"/>
    <n v="5449"/>
    <n v="191"/>
    <x v="0"/>
    <s v="Berkley"/>
    <x v="0"/>
    <x v="0"/>
    <x v="1"/>
    <s v="Niche"/>
    <x v="0"/>
  </r>
  <r>
    <x v="791"/>
    <s v="Lynsay Sands"/>
    <n v="3.99"/>
    <s v="eng"/>
    <n v="342"/>
    <n v="3488"/>
    <n v="207"/>
    <x v="0"/>
    <s v="Leisure Books"/>
    <x v="0"/>
    <x v="0"/>
    <x v="0"/>
    <s v="Niche"/>
    <x v="0"/>
  </r>
  <r>
    <x v="792"/>
    <s v="Lawrence Block"/>
    <n v="3.86"/>
    <s v="eng"/>
    <n v="295"/>
    <n v="104"/>
    <n v="12"/>
    <x v="0"/>
    <s v="William Morrow"/>
    <x v="0"/>
    <x v="0"/>
    <x v="1"/>
    <s v="Niche"/>
    <x v="0"/>
  </r>
  <r>
    <x v="793"/>
    <s v="Jennifer Allison"/>
    <n v="3.89"/>
    <s v="eng"/>
    <n v="336"/>
    <n v="5227"/>
    <n v="400"/>
    <x v="0"/>
    <s v="Puffin Books"/>
    <x v="0"/>
    <x v="0"/>
    <x v="0"/>
    <s v="Niche"/>
    <x v="0"/>
  </r>
  <r>
    <x v="794"/>
    <s v="Ronda Thompson"/>
    <n v="4.01"/>
    <s v="eng"/>
    <n v="320"/>
    <n v="925"/>
    <n v="42"/>
    <x v="0"/>
    <s v="St. Martin's Paperbacks"/>
    <x v="0"/>
    <x v="2"/>
    <x v="0"/>
    <s v="Niche"/>
    <x v="0"/>
  </r>
  <r>
    <x v="795"/>
    <s v="Ronda Thompson"/>
    <n v="4.0199999999999996"/>
    <s v="eng"/>
    <n v="305"/>
    <n v="1006"/>
    <n v="46"/>
    <x v="0"/>
    <s v="St. Martin's Paperbacks"/>
    <x v="0"/>
    <x v="2"/>
    <x v="0"/>
    <s v="Niche"/>
    <x v="0"/>
  </r>
  <r>
    <x v="796"/>
    <s v="Jeffrey Ford/Jonathan Carroll"/>
    <n v="4.03"/>
    <s v="eng"/>
    <n v="320"/>
    <n v="426"/>
    <n v="37"/>
    <x v="0"/>
    <s v="Golden Gryphon Press"/>
    <x v="0"/>
    <x v="2"/>
    <x v="0"/>
    <s v="Niche"/>
    <x v="0"/>
  </r>
  <r>
    <x v="797"/>
    <s v="Charles Bukowski/John   Martin"/>
    <n v="3.99"/>
    <s v="eng"/>
    <n v="288"/>
    <n v="1937"/>
    <n v="105"/>
    <x v="0"/>
    <s v="Ecco"/>
    <x v="0"/>
    <x v="0"/>
    <x v="1"/>
    <s v="Niche"/>
    <x v="0"/>
  </r>
  <r>
    <x v="798"/>
    <s v="Henning Mankell/Laurie Thompson"/>
    <n v="3.93"/>
    <s v="eng"/>
    <n v="325"/>
    <n v="14322"/>
    <n v="521"/>
    <x v="0"/>
    <s v="The New Press"/>
    <x v="0"/>
    <x v="0"/>
    <x v="0"/>
    <s v="Mid Popular"/>
    <x v="0"/>
  </r>
  <r>
    <x v="799"/>
    <s v="Lee Charles Kelley"/>
    <n v="3.86"/>
    <s v="eng"/>
    <n v="320"/>
    <n v="64"/>
    <n v="6"/>
    <x v="0"/>
    <s v="Avon"/>
    <x v="0"/>
    <x v="0"/>
    <x v="0"/>
    <s v="Niche"/>
    <x v="0"/>
  </r>
  <r>
    <x v="800"/>
    <s v="Paramahansa Yogananda"/>
    <n v="4.3600000000000003"/>
    <s v="eng"/>
    <n v="167"/>
    <n v="317"/>
    <n v="19"/>
    <x v="0"/>
    <s v="Crystal Clarity Publishers"/>
    <x v="0"/>
    <x v="2"/>
    <x v="1"/>
    <s v="Niche"/>
    <x v="1"/>
  </r>
  <r>
    <x v="801"/>
    <s v="Arthur Conan Doyle/Francis O'Gorman"/>
    <n v="4.1100000000000003"/>
    <s v="eng"/>
    <n v="300"/>
    <n v="1356"/>
    <n v="32"/>
    <x v="0"/>
    <s v="Broadview Press Inc"/>
    <x v="0"/>
    <x v="2"/>
    <x v="0"/>
    <s v="Niche"/>
    <x v="0"/>
  </r>
  <r>
    <x v="802"/>
    <s v="Erik Larson"/>
    <n v="3.7"/>
    <s v="eng"/>
    <n v="463"/>
    <n v="30574"/>
    <n v="3534"/>
    <x v="0"/>
    <s v="Crown Publishing Group (NY)"/>
    <x v="0"/>
    <x v="0"/>
    <x v="0"/>
    <s v="Mid Popular"/>
    <x v="0"/>
  </r>
  <r>
    <x v="803"/>
    <s v="Terry  Taylor"/>
    <n v="4.07"/>
    <s v="eng"/>
    <n v="144"/>
    <n v="59"/>
    <n v="5"/>
    <x v="0"/>
    <s v="Lark Books"/>
    <x v="0"/>
    <x v="2"/>
    <x v="3"/>
    <s v="Niche"/>
    <x v="0"/>
  </r>
  <r>
    <x v="804"/>
    <s v="Mark Z. Danielewski"/>
    <n v="3.21"/>
    <s v="eng"/>
    <n v="360"/>
    <n v="4791"/>
    <n v="443"/>
    <x v="0"/>
    <s v="Pantheon Books"/>
    <x v="0"/>
    <x v="1"/>
    <x v="0"/>
    <s v="Niche"/>
    <x v="0"/>
  </r>
  <r>
    <x v="805"/>
    <s v="Megan Whalen Turner"/>
    <n v="3.78"/>
    <s v="eng"/>
    <n v="160"/>
    <n v="923"/>
    <n v="112"/>
    <x v="0"/>
    <s v="Greenwillow Books"/>
    <x v="0"/>
    <x v="0"/>
    <x v="1"/>
    <s v="Niche"/>
    <x v="0"/>
  </r>
  <r>
    <x v="806"/>
    <s v="Megan Whalen Turner"/>
    <n v="4.1900000000000004"/>
    <s v="eng"/>
    <n v="362"/>
    <n v="31060"/>
    <n v="2786"/>
    <x v="0"/>
    <s v="Eos"/>
    <x v="0"/>
    <x v="2"/>
    <x v="0"/>
    <s v="Mid Popular"/>
    <x v="0"/>
  </r>
  <r>
    <x v="807"/>
    <s v="Megan Whalen Turner"/>
    <n v="4.37"/>
    <s v="eng"/>
    <n v="387"/>
    <n v="28480"/>
    <n v="2309"/>
    <x v="0"/>
    <s v="Greenwillow Books"/>
    <x v="0"/>
    <x v="2"/>
    <x v="0"/>
    <s v="Mid Popular"/>
    <x v="0"/>
  </r>
  <r>
    <x v="808"/>
    <s v="Stephen Crane/Jayne Anne Phillips"/>
    <n v="3.33"/>
    <s v="eng"/>
    <n v="240"/>
    <n v="517"/>
    <n v="37"/>
    <x v="0"/>
    <s v="Bantam Classics"/>
    <x v="0"/>
    <x v="1"/>
    <x v="1"/>
    <s v="Niche"/>
    <x v="0"/>
  </r>
  <r>
    <x v="809"/>
    <s v="Peter Carey"/>
    <n v="3.43"/>
    <s v="eng"/>
    <n v="269"/>
    <n v="2561"/>
    <n v="277"/>
    <x v="0"/>
    <s v="Alfred A. Knopf"/>
    <x v="0"/>
    <x v="1"/>
    <x v="1"/>
    <s v="Niche"/>
    <x v="0"/>
  </r>
  <r>
    <x v="810"/>
    <s v="Heather Jarman"/>
    <n v="3.78"/>
    <s v="eng"/>
    <n v="416"/>
    <n v="324"/>
    <n v="18"/>
    <x v="0"/>
    <s v="Pocket Books"/>
    <x v="0"/>
    <x v="0"/>
    <x v="0"/>
    <s v="Niche"/>
    <x v="0"/>
  </r>
  <r>
    <x v="811"/>
    <s v="Diane Setterfield"/>
    <n v="3.96"/>
    <s v="eng"/>
    <n v="406"/>
    <n v="239809"/>
    <n v="18865"/>
    <x v="0"/>
    <s v="Atria Books"/>
    <x v="0"/>
    <x v="0"/>
    <x v="0"/>
    <s v="Popular"/>
    <x v="0"/>
  </r>
  <r>
    <x v="812"/>
    <s v="Richard K. Morgan/Bill Sienkiewicz/Sean Phillips"/>
    <n v="3.47"/>
    <s v="eng"/>
    <n v="144"/>
    <n v="302"/>
    <n v="33"/>
    <x v="0"/>
    <s v="Marvel"/>
    <x v="0"/>
    <x v="1"/>
    <x v="3"/>
    <s v="Niche"/>
    <x v="0"/>
  </r>
  <r>
    <x v="813"/>
    <s v="Nora Roberts"/>
    <n v="4.22"/>
    <s v="eng"/>
    <n v="318"/>
    <n v="1372"/>
    <n v="113"/>
    <x v="0"/>
    <s v="Berkley Books"/>
    <x v="0"/>
    <x v="2"/>
    <x v="0"/>
    <s v="Niche"/>
    <x v="1"/>
  </r>
  <r>
    <x v="814"/>
    <s v="Nora Roberts"/>
    <n v="3.77"/>
    <s v="eng"/>
    <n v="505"/>
    <n v="302"/>
    <n v="30"/>
    <x v="0"/>
    <s v="Silhouette Books"/>
    <x v="0"/>
    <x v="0"/>
    <x v="4"/>
    <s v="Niche"/>
    <x v="0"/>
  </r>
  <r>
    <x v="815"/>
    <s v="Janet Valade"/>
    <n v="3.55"/>
    <s v="eng"/>
    <n v="436"/>
    <n v="145"/>
    <n v="6"/>
    <x v="0"/>
    <s v="Wiley Publishing"/>
    <x v="0"/>
    <x v="0"/>
    <x v="0"/>
    <s v="Niche"/>
    <x v="0"/>
  </r>
  <r>
    <x v="816"/>
    <s v="Brad Thor"/>
    <n v="4.18"/>
    <s v="eng"/>
    <n v="575"/>
    <n v="13546"/>
    <n v="371"/>
    <x v="0"/>
    <s v="Pocket Books"/>
    <x v="0"/>
    <x v="2"/>
    <x v="4"/>
    <s v="Mid Popular"/>
    <x v="0"/>
  </r>
  <r>
    <x v="817"/>
    <s v="Gustave Flaubert/Αχιλλέας Κυριακίδης/Mark Polizzotti/Raymond Queneau"/>
    <n v="3.86"/>
    <s v="eng"/>
    <n v="328"/>
    <n v="2820"/>
    <n v="103"/>
    <x v="0"/>
    <s v="Dalkey Archive Press"/>
    <x v="0"/>
    <x v="0"/>
    <x v="0"/>
    <s v="Niche"/>
    <x v="0"/>
  </r>
  <r>
    <x v="818"/>
    <s v="Carl Safina"/>
    <n v="4.24"/>
    <s v="eng"/>
    <n v="383"/>
    <n v="644"/>
    <n v="78"/>
    <x v="0"/>
    <s v="Henry Holt and Company"/>
    <x v="0"/>
    <x v="2"/>
    <x v="0"/>
    <s v="Niche"/>
    <x v="1"/>
  </r>
  <r>
    <x v="819"/>
    <s v="Gene Wolfe"/>
    <n v="3.86"/>
    <s v="eng"/>
    <n v="587"/>
    <n v="2595"/>
    <n v="104"/>
    <x v="0"/>
    <s v="Tor Fantasy"/>
    <x v="0"/>
    <x v="0"/>
    <x v="4"/>
    <s v="Niche"/>
    <x v="0"/>
  </r>
  <r>
    <x v="820"/>
    <s v="Gene Wolfe"/>
    <n v="4.01"/>
    <s v="eng"/>
    <n v="320"/>
    <n v="1063"/>
    <n v="60"/>
    <x v="0"/>
    <s v="Tor Books"/>
    <x v="0"/>
    <x v="2"/>
    <x v="0"/>
    <s v="Niche"/>
    <x v="0"/>
  </r>
  <r>
    <x v="821"/>
    <s v="Catherine Hapka"/>
    <n v="2.93"/>
    <s v="eng"/>
    <n v="176"/>
    <n v="195"/>
    <n v="11"/>
    <x v="0"/>
    <s v="Voice"/>
    <x v="0"/>
    <x v="1"/>
    <x v="1"/>
    <s v="Niche"/>
    <x v="0"/>
  </r>
  <r>
    <x v="822"/>
    <s v="Frank Furedi"/>
    <n v="3.52"/>
    <s v="eng"/>
    <n v="236"/>
    <n v="61"/>
    <n v="3"/>
    <x v="0"/>
    <s v="Bloomsbury Academic"/>
    <x v="0"/>
    <x v="0"/>
    <x v="1"/>
    <s v="Niche"/>
    <x v="0"/>
  </r>
  <r>
    <x v="823"/>
    <s v="Jeff Povey"/>
    <n v="3.22"/>
    <s v="eng"/>
    <n v="279"/>
    <n v="109"/>
    <n v="25"/>
    <x v="0"/>
    <s v="Warner Books (NY)"/>
    <x v="0"/>
    <x v="1"/>
    <x v="1"/>
    <s v="Niche"/>
    <x v="0"/>
  </r>
  <r>
    <x v="824"/>
    <s v="Mary Higgins Clark/Carol Higgins Clark"/>
    <n v="3.41"/>
    <s v="eng"/>
    <n v="261"/>
    <n v="4844"/>
    <n v="433"/>
    <x v="0"/>
    <s v="Scribner"/>
    <x v="0"/>
    <x v="1"/>
    <x v="1"/>
    <s v="Niche"/>
    <x v="0"/>
  </r>
  <r>
    <x v="825"/>
    <s v="Mary Higgins Clark"/>
    <n v="3.87"/>
    <s v="eng"/>
    <n v="472"/>
    <n v="11128"/>
    <n v="599"/>
    <x v="0"/>
    <s v="Pocket Books"/>
    <x v="0"/>
    <x v="0"/>
    <x v="0"/>
    <s v="Mid Popular"/>
    <x v="0"/>
  </r>
  <r>
    <x v="826"/>
    <s v="Robin McGraw"/>
    <n v="3.62"/>
    <s v="eng"/>
    <n v="221"/>
    <n v="1113"/>
    <n v="183"/>
    <x v="0"/>
    <s v="Nelson Books"/>
    <x v="0"/>
    <x v="0"/>
    <x v="1"/>
    <s v="Niche"/>
    <x v="0"/>
  </r>
  <r>
    <x v="827"/>
    <s v="Andrew Carnegie/Gordon Hutner"/>
    <n v="3.98"/>
    <s v="eng"/>
    <n v="336"/>
    <n v="405"/>
    <n v="45"/>
    <x v="0"/>
    <s v="Signet"/>
    <x v="0"/>
    <x v="0"/>
    <x v="0"/>
    <s v="Niche"/>
    <x v="0"/>
  </r>
  <r>
    <x v="828"/>
    <s v="Tananarive Due"/>
    <n v="3.91"/>
    <s v="eng"/>
    <n v="496"/>
    <n v="738"/>
    <n v="72"/>
    <x v="0"/>
    <s v="Washington Square Press"/>
    <x v="0"/>
    <x v="0"/>
    <x v="0"/>
    <s v="Niche"/>
    <x v="0"/>
  </r>
  <r>
    <x v="829"/>
    <s v="Christopher Priest"/>
    <n v="3.89"/>
    <s v="eng"/>
    <n v="368"/>
    <n v="441"/>
    <n v="58"/>
    <x v="0"/>
    <s v="Tor Books"/>
    <x v="0"/>
    <x v="0"/>
    <x v="0"/>
    <s v="Niche"/>
    <x v="0"/>
  </r>
  <r>
    <x v="94"/>
    <s v="Margaret Atwood"/>
    <n v="4.1100000000000003"/>
    <s v="eng"/>
    <n v="368"/>
    <n v="1185"/>
    <n v="89"/>
    <x v="0"/>
    <s v="McClelland &amp; Stewart"/>
    <x v="0"/>
    <x v="2"/>
    <x v="0"/>
    <s v="Niche"/>
    <x v="0"/>
  </r>
  <r>
    <x v="830"/>
    <s v="Linda Francis Lee"/>
    <n v="3.62"/>
    <s v="eng"/>
    <n v="336"/>
    <n v="3852"/>
    <n v="531"/>
    <x v="0"/>
    <s v="St. Martin's Press"/>
    <x v="0"/>
    <x v="0"/>
    <x v="0"/>
    <s v="Niche"/>
    <x v="0"/>
  </r>
  <r>
    <x v="831"/>
    <s v="Sophocles/George      Young"/>
    <n v="3.97"/>
    <s v="eng"/>
    <n v="176"/>
    <n v="182"/>
    <n v="14"/>
    <x v="0"/>
    <s v="Dover Publications"/>
    <x v="0"/>
    <x v="0"/>
    <x v="1"/>
    <s v="Niche"/>
    <x v="0"/>
  </r>
  <r>
    <x v="832"/>
    <s v="Clive Cussler/Jack Du Brul"/>
    <n v="4.12"/>
    <s v="eng"/>
    <n v="373"/>
    <n v="7591"/>
    <n v="210"/>
    <x v="0"/>
    <s v="Berkley"/>
    <x v="0"/>
    <x v="2"/>
    <x v="0"/>
    <s v="Niche"/>
    <x v="0"/>
  </r>
  <r>
    <x v="833"/>
    <s v="Clive Cussler/Dirk Cussler"/>
    <n v="3.86"/>
    <s v="eng"/>
    <n v="639"/>
    <n v="10113"/>
    <n v="304"/>
    <x v="0"/>
    <s v="G.P. Putnam's Sons"/>
    <x v="0"/>
    <x v="0"/>
    <x v="4"/>
    <s v="Mid Popular"/>
    <x v="0"/>
  </r>
  <r>
    <x v="834"/>
    <s v="Clive Cussler"/>
    <n v="3.84"/>
    <s v="eng"/>
    <n v="384"/>
    <n v="10238"/>
    <n v="199"/>
    <x v="0"/>
    <s v="Bantam"/>
    <x v="0"/>
    <x v="0"/>
    <x v="0"/>
    <s v="Mid Popular"/>
    <x v="0"/>
  </r>
  <r>
    <x v="835"/>
    <s v="Michael J. Nelson/Pop Ink/Charles S. Anderson Design Company"/>
    <n v="4"/>
    <s v="eng"/>
    <n v="176"/>
    <n v="56"/>
    <n v="7"/>
    <x v="0"/>
    <s v="Harry N. Abrams"/>
    <x v="0"/>
    <x v="2"/>
    <x v="1"/>
    <s v="Niche"/>
    <x v="0"/>
  </r>
  <r>
    <x v="836"/>
    <s v="Stephenie Meyer"/>
    <n v="3.59"/>
    <s v="eng"/>
    <n v="501"/>
    <n v="4597666"/>
    <n v="94265"/>
    <x v="0"/>
    <s v="Little  Brown and Company"/>
    <x v="0"/>
    <x v="0"/>
    <x v="4"/>
    <s v="Mega Popular"/>
    <x v="0"/>
  </r>
  <r>
    <x v="837"/>
    <s v="Maeve Binchy"/>
    <n v="3.91"/>
    <s v="eng"/>
    <n v="832"/>
    <n v="14656"/>
    <n v="585"/>
    <x v="0"/>
    <s v="Arrow"/>
    <x v="0"/>
    <x v="0"/>
    <x v="2"/>
    <s v="Mid Popular"/>
    <x v="0"/>
  </r>
  <r>
    <x v="838"/>
    <s v="Maeve Binchy/René Huigen/Frans Thomése"/>
    <n v="4.03"/>
    <s v="eng"/>
    <n v="722"/>
    <n v="51839"/>
    <n v="1396"/>
    <x v="0"/>
    <s v="Arrow"/>
    <x v="0"/>
    <x v="2"/>
    <x v="2"/>
    <s v="Mid Popular"/>
    <x v="0"/>
  </r>
  <r>
    <x v="839"/>
    <s v="Jonathan Carroll"/>
    <n v="3.88"/>
    <s v="eng"/>
    <n v="320"/>
    <n v="1153"/>
    <n v="62"/>
    <x v="0"/>
    <s v="Tor Books"/>
    <x v="0"/>
    <x v="0"/>
    <x v="0"/>
    <s v="Niche"/>
    <x v="0"/>
  </r>
  <r>
    <x v="840"/>
    <s v="Emily Giffin"/>
    <n v="3.72"/>
    <s v="eng"/>
    <n v="340"/>
    <n v="140762"/>
    <n v="3096"/>
    <x v="0"/>
    <s v="St. Martin's Press"/>
    <x v="0"/>
    <x v="0"/>
    <x v="0"/>
    <s v="Popular"/>
    <x v="0"/>
  </r>
  <r>
    <x v="841"/>
    <s v="Steven Heller/Louise Fili"/>
    <n v="4.0599999999999996"/>
    <s v="eng"/>
    <n v="336"/>
    <n v="170"/>
    <n v="9"/>
    <x v="0"/>
    <s v="Chronicle Books"/>
    <x v="0"/>
    <x v="2"/>
    <x v="0"/>
    <s v="Niche"/>
    <x v="0"/>
  </r>
  <r>
    <x v="842"/>
    <s v="William Shakespeare/Juliet Dusinberre"/>
    <n v="3.83"/>
    <s v="eng"/>
    <n v="449"/>
    <n v="410"/>
    <n v="36"/>
    <x v="0"/>
    <s v="Bloomsbury Arden Shakespeare"/>
    <x v="0"/>
    <x v="0"/>
    <x v="0"/>
    <s v="Niche"/>
    <x v="0"/>
  </r>
  <r>
    <x v="843"/>
    <s v="Mary Balogh"/>
    <n v="3.58"/>
    <s v="eng"/>
    <n v="480"/>
    <n v="2621"/>
    <n v="169"/>
    <x v="0"/>
    <s v="Dell"/>
    <x v="0"/>
    <x v="0"/>
    <x v="0"/>
    <s v="Niche"/>
    <x v="0"/>
  </r>
  <r>
    <x v="844"/>
    <s v="James Daley/Barack Obama/Martin Luther King Jr."/>
    <n v="4.3"/>
    <s v="eng"/>
    <n v="160"/>
    <n v="230"/>
    <n v="21"/>
    <x v="0"/>
    <s v="Dover Publications"/>
    <x v="0"/>
    <x v="2"/>
    <x v="1"/>
    <s v="Niche"/>
    <x v="1"/>
  </r>
  <r>
    <x v="845"/>
    <s v="J.R. Ward"/>
    <n v="4.45"/>
    <s v="eng"/>
    <n v="448"/>
    <n v="144906"/>
    <n v="5728"/>
    <x v="0"/>
    <s v="Signet"/>
    <x v="0"/>
    <x v="2"/>
    <x v="0"/>
    <s v="Popular"/>
    <x v="0"/>
  </r>
  <r>
    <x v="846"/>
    <s v="Edmund S. Morgan"/>
    <n v="3.41"/>
    <s v="eng"/>
    <n v="210"/>
    <n v="551"/>
    <n v="58"/>
    <x v="0"/>
    <s v="Pearson"/>
    <x v="0"/>
    <x v="1"/>
    <x v="1"/>
    <s v="Niche"/>
    <x v="0"/>
  </r>
  <r>
    <x v="847"/>
    <s v="Harry Hamernik"/>
    <n v="4.0199999999999996"/>
    <s v="eng"/>
    <n v="127"/>
    <n v="67"/>
    <n v="5"/>
    <x v="0"/>
    <s v="Impact"/>
    <x v="0"/>
    <x v="2"/>
    <x v="3"/>
    <s v="Niche"/>
    <x v="0"/>
  </r>
  <r>
    <x v="848"/>
    <s v="Salvador Plascencia"/>
    <n v="4.09"/>
    <s v="eng"/>
    <n v="256"/>
    <n v="4154"/>
    <n v="458"/>
    <x v="0"/>
    <s v="Mariner Books"/>
    <x v="0"/>
    <x v="2"/>
    <x v="1"/>
    <s v="Niche"/>
    <x v="0"/>
  </r>
  <r>
    <x v="849"/>
    <s v="Jack Kerley"/>
    <n v="3.94"/>
    <s v="eng"/>
    <n v="400"/>
    <n v="1088"/>
    <n v="78"/>
    <x v="0"/>
    <s v="Signet"/>
    <x v="0"/>
    <x v="0"/>
    <x v="0"/>
    <s v="Niche"/>
    <x v="0"/>
  </r>
  <r>
    <x v="850"/>
    <s v="Warren Ellis/Stuart Immonen/Wade Von Grawbadger/Dave McCaig"/>
    <n v="4.16"/>
    <s v="eng"/>
    <n v="144"/>
    <n v="4119"/>
    <n v="184"/>
    <x v="0"/>
    <s v="Marvel Comics Group"/>
    <x v="0"/>
    <x v="2"/>
    <x v="3"/>
    <s v="Niche"/>
    <x v="0"/>
  </r>
  <r>
    <x v="851"/>
    <s v="Warren Ellis/J.H. Williams III"/>
    <n v="3.93"/>
    <s v="eng"/>
    <n v="144"/>
    <n v="1767"/>
    <n v="76"/>
    <x v="0"/>
    <s v="Wildstorm"/>
    <x v="0"/>
    <x v="0"/>
    <x v="3"/>
    <s v="Niche"/>
    <x v="0"/>
  </r>
  <r>
    <x v="852"/>
    <s v="Terry Goodkind"/>
    <n v="3.99"/>
    <s v="eng"/>
    <n v="587"/>
    <n v="38420"/>
    <n v="452"/>
    <x v="0"/>
    <s v="Tor Books"/>
    <x v="0"/>
    <x v="0"/>
    <x v="4"/>
    <s v="Mid Popular"/>
    <x v="0"/>
  </r>
  <r>
    <x v="853"/>
    <s v="Harlan Coben"/>
    <n v="3.96"/>
    <s v="eng"/>
    <n v="503"/>
    <n v="21382"/>
    <n v="1229"/>
    <x v="0"/>
    <s v="Dutton"/>
    <x v="0"/>
    <x v="0"/>
    <x v="4"/>
    <s v="Mid Popular"/>
    <x v="0"/>
  </r>
  <r>
    <x v="854"/>
    <s v="Melania G. Mazzucco/Virginia Jewiss"/>
    <n v="3.77"/>
    <s v="eng"/>
    <n v="433"/>
    <n v="592"/>
    <n v="48"/>
    <x v="0"/>
    <s v="St. Martins Press-3PL"/>
    <x v="0"/>
    <x v="0"/>
    <x v="0"/>
    <s v="Niche"/>
    <x v="0"/>
  </r>
  <r>
    <x v="855"/>
    <s v="Greg Iles"/>
    <n v="4.09"/>
    <s v="eng"/>
    <n v="512"/>
    <n v="13021"/>
    <n v="781"/>
    <x v="0"/>
    <s v="Scribner Book Company"/>
    <x v="0"/>
    <x v="2"/>
    <x v="4"/>
    <s v="Mid Popular"/>
    <x v="0"/>
  </r>
  <r>
    <x v="856"/>
    <s v="David Gemmell/Željko Petrović"/>
    <n v="4.3600000000000003"/>
    <s v="eng"/>
    <n v="480"/>
    <n v="7356"/>
    <n v="171"/>
    <x v="0"/>
    <s v="Bantam Press"/>
    <x v="0"/>
    <x v="2"/>
    <x v="0"/>
    <s v="Niche"/>
    <x v="1"/>
  </r>
  <r>
    <x v="857"/>
    <s v="Steve McCurry"/>
    <n v="4.55"/>
    <s v="eng"/>
    <n v="124"/>
    <n v="83"/>
    <n v="8"/>
    <x v="0"/>
    <s v="Phaidon Press"/>
    <x v="0"/>
    <x v="3"/>
    <x v="3"/>
    <s v="Niche"/>
    <x v="1"/>
  </r>
  <r>
    <x v="858"/>
    <s v="Architecture For Humanity/Cameron Sinclair"/>
    <n v="4.12"/>
    <s v="eng"/>
    <n v="336"/>
    <n v="792"/>
    <n v="27"/>
    <x v="0"/>
    <s v="US Green Building Council"/>
    <x v="0"/>
    <x v="2"/>
    <x v="0"/>
    <s v="Niche"/>
    <x v="0"/>
  </r>
  <r>
    <x v="859"/>
    <s v="Frank Beddor"/>
    <n v="3.93"/>
    <s v="eng"/>
    <n v="364"/>
    <n v="37148"/>
    <n v="3142"/>
    <x v="0"/>
    <s v="Dial Books"/>
    <x v="0"/>
    <x v="0"/>
    <x v="0"/>
    <s v="Mid Popular"/>
    <x v="0"/>
  </r>
  <r>
    <x v="860"/>
    <s v="Bobby Henderson"/>
    <n v="3.93"/>
    <s v="eng"/>
    <n v="169"/>
    <n v="3248"/>
    <n v="341"/>
    <x v="0"/>
    <s v="Villard"/>
    <x v="0"/>
    <x v="0"/>
    <x v="1"/>
    <s v="Niche"/>
    <x v="0"/>
  </r>
  <r>
    <x v="861"/>
    <s v="David Wellington"/>
    <n v="3.6"/>
    <s v="eng"/>
    <n v="282"/>
    <n v="9808"/>
    <n v="497"/>
    <x v="0"/>
    <s v="Running Press Adult"/>
    <x v="0"/>
    <x v="0"/>
    <x v="1"/>
    <s v="Niche"/>
    <x v="0"/>
  </r>
  <r>
    <x v="862"/>
    <s v="Lindsey Davis"/>
    <n v="3.94"/>
    <s v="eng"/>
    <n v="329"/>
    <n v="8882"/>
    <n v="561"/>
    <x v="0"/>
    <s v="Minotaur Books"/>
    <x v="0"/>
    <x v="0"/>
    <x v="0"/>
    <s v="Niche"/>
    <x v="0"/>
  </r>
  <r>
    <x v="863"/>
    <s v="Sharyn November/Francesca Lia Block/Diana Wynne Jones/Ellen Klages/Sharon Shinn/Patricia A. McKillip/Emma Bull/Kelly Link/Tamora Pierce/Nina Kiriki Hoffman/Alison Goodman/Charles de Lint/Kara Dalkey/Alan Dean Foster/Carol Emshwiller/Tanith Lee/Pamela Dean"/>
    <n v="3.92"/>
    <s v="eng"/>
    <n v="530"/>
    <n v="2819"/>
    <n v="127"/>
    <x v="0"/>
    <s v="Firebird"/>
    <x v="0"/>
    <x v="0"/>
    <x v="4"/>
    <s v="Niche"/>
    <x v="0"/>
  </r>
  <r>
    <x v="864"/>
    <s v="Tim Cahill"/>
    <n v="3.94"/>
    <s v="eng"/>
    <n v="352"/>
    <n v="492"/>
    <n v="47"/>
    <x v="0"/>
    <s v="Mariner Books"/>
    <x v="0"/>
    <x v="0"/>
    <x v="0"/>
    <s v="Niche"/>
    <x v="0"/>
  </r>
  <r>
    <x v="865"/>
    <s v="Mark Bowden/Otto Penzler/Thomas H. Cook/S.C. Gwynne/Paige Williams/Mary Battiata/Howard Blum/John Connolly/Richard Rubin/Chuck Hustmyre/David Friedman/Denise Grollmus/Deanne Stillman/Jeffrey Toobin/Skip Hollandsworth/Jimmy Breslin/John Heilemann/Mark Jacobson/Robert Nelson"/>
    <n v="4"/>
    <s v="eng"/>
    <n v="352"/>
    <n v="206"/>
    <n v="18"/>
    <x v="0"/>
    <s v="Ecco"/>
    <x v="0"/>
    <x v="2"/>
    <x v="0"/>
    <s v="Niche"/>
    <x v="0"/>
  </r>
  <r>
    <x v="866"/>
    <s v="Emma Donoghue"/>
    <n v="3.59"/>
    <s v="eng"/>
    <n v="240"/>
    <n v="1565"/>
    <n v="97"/>
    <x v="0"/>
    <s v="Alyson Books"/>
    <x v="0"/>
    <x v="0"/>
    <x v="1"/>
    <s v="Niche"/>
    <x v="0"/>
  </r>
  <r>
    <x v="867"/>
    <s v="Lonn M. Friend"/>
    <n v="3.58"/>
    <s v="eng"/>
    <n v="320"/>
    <n v="241"/>
    <n v="30"/>
    <x v="0"/>
    <s v="Three Rivers Press"/>
    <x v="0"/>
    <x v="0"/>
    <x v="0"/>
    <s v="Niche"/>
    <x v="0"/>
  </r>
  <r>
    <x v="868"/>
    <s v="Brandon Mull"/>
    <n v="4.0999999999999996"/>
    <s v="eng"/>
    <n v="351"/>
    <n v="117341"/>
    <n v="8718"/>
    <x v="0"/>
    <s v="Shadow Mountain"/>
    <x v="0"/>
    <x v="2"/>
    <x v="0"/>
    <s v="Popular"/>
    <x v="0"/>
  </r>
  <r>
    <x v="869"/>
    <s v="Hiromu Arakawa/Akira Watanabe"/>
    <n v="4.58"/>
    <s v="eng"/>
    <n v="200"/>
    <n v="10052"/>
    <n v="201"/>
    <x v="0"/>
    <s v="VIZ Media LLC"/>
    <x v="0"/>
    <x v="3"/>
    <x v="1"/>
    <s v="Mid Popular"/>
    <x v="0"/>
  </r>
  <r>
    <x v="870"/>
    <s v="Alexander Pope/Pat Rogers"/>
    <n v="3.87"/>
    <s v="eng"/>
    <n v="768"/>
    <n v="213"/>
    <n v="8"/>
    <x v="0"/>
    <s v="Oxford University Press"/>
    <x v="0"/>
    <x v="0"/>
    <x v="2"/>
    <s v="Niche"/>
    <x v="0"/>
  </r>
  <r>
    <x v="871"/>
    <s v="Darwin Porter"/>
    <n v="3.51"/>
    <s v="eng"/>
    <n v="625"/>
    <n v="81"/>
    <n v="16"/>
    <x v="0"/>
    <s v="Blood Moon Productions"/>
    <x v="0"/>
    <x v="0"/>
    <x v="4"/>
    <s v="Niche"/>
    <x v="0"/>
  </r>
  <r>
    <x v="872"/>
    <s v="Natalie Goldberg"/>
    <n v="4.1900000000000004"/>
    <s v="eng"/>
    <n v="312"/>
    <n v="21673"/>
    <n v="1395"/>
    <x v="0"/>
    <s v="Shambhala Publications"/>
    <x v="0"/>
    <x v="2"/>
    <x v="0"/>
    <s v="Mid Popular"/>
    <x v="0"/>
  </r>
  <r>
    <x v="873"/>
    <s v="Mercedes Lackey/Ellen Guon"/>
    <n v="3.95"/>
    <s v="eng"/>
    <n v="617"/>
    <n v="3016"/>
    <n v="30"/>
    <x v="0"/>
    <s v="Baen Books"/>
    <x v="0"/>
    <x v="0"/>
    <x v="4"/>
    <s v="Niche"/>
    <x v="0"/>
  </r>
  <r>
    <x v="874"/>
    <s v="Jane Austen"/>
    <n v="3.86"/>
    <s v="eng"/>
    <n v="454"/>
    <n v="142"/>
    <n v="18"/>
    <x v="0"/>
    <s v="Headline"/>
    <x v="0"/>
    <x v="0"/>
    <x v="0"/>
    <s v="Niche"/>
    <x v="0"/>
  </r>
  <r>
    <x v="875"/>
    <s v="Minette Walters"/>
    <n v="3.63"/>
    <s v="eng"/>
    <n v="349"/>
    <n v="2343"/>
    <n v="153"/>
    <x v="0"/>
    <s v="Alfred A. Knopf"/>
    <x v="0"/>
    <x v="0"/>
    <x v="0"/>
    <s v="Niche"/>
    <x v="0"/>
  </r>
  <r>
    <x v="876"/>
    <s v="Charles Simic"/>
    <n v="4.18"/>
    <s v="eng"/>
    <n v="116"/>
    <n v="70"/>
    <n v="12"/>
    <x v="0"/>
    <s v="NYRB Classics"/>
    <x v="0"/>
    <x v="2"/>
    <x v="3"/>
    <s v="Niche"/>
    <x v="0"/>
  </r>
  <r>
    <x v="877"/>
    <s v="John Piper/Justin Taylor/Mark Talbot/David A. Powlison/Steve Saint/Dustin Shramek/Carl Ellis"/>
    <n v="4.3"/>
    <s v="eng"/>
    <n v="254"/>
    <n v="652"/>
    <n v="47"/>
    <x v="0"/>
    <s v="Crossway Books"/>
    <x v="0"/>
    <x v="2"/>
    <x v="1"/>
    <s v="Niche"/>
    <x v="1"/>
  </r>
  <r>
    <x v="878"/>
    <s v="John Piper"/>
    <n v="4.2699999999999996"/>
    <s v="eng"/>
    <n v="158"/>
    <n v="839"/>
    <n v="65"/>
    <x v="0"/>
    <s v="Crossway Books"/>
    <x v="0"/>
    <x v="2"/>
    <x v="1"/>
    <s v="Niche"/>
    <x v="1"/>
  </r>
  <r>
    <x v="43"/>
    <s v="J.K. Rowling/Mary GrandPré"/>
    <n v="4.57"/>
    <s v="eng"/>
    <n v="652"/>
    <n v="2095690"/>
    <n v="27591"/>
    <x v="0"/>
    <s v="Scholastic Inc."/>
    <x v="1"/>
    <x v="3"/>
    <x v="4"/>
    <s v="Mega Popular"/>
    <x v="0"/>
  </r>
  <r>
    <x v="879"/>
    <s v="Delia Sherman"/>
    <n v="3.6"/>
    <s v="eng"/>
    <n v="256"/>
    <n v="978"/>
    <n v="111"/>
    <x v="0"/>
    <s v="Viking Juvenile"/>
    <x v="1"/>
    <x v="0"/>
    <x v="1"/>
    <s v="Niche"/>
    <x v="0"/>
  </r>
  <r>
    <x v="880"/>
    <s v="Thomas Pynchon"/>
    <n v="4.13"/>
    <s v="eng"/>
    <n v="1085"/>
    <n v="5296"/>
    <n v="587"/>
    <x v="0"/>
    <s v="Penguin Press"/>
    <x v="1"/>
    <x v="2"/>
    <x v="2"/>
    <s v="Niche"/>
    <x v="0"/>
  </r>
  <r>
    <x v="881"/>
    <s v="Thomas Pynchon"/>
    <n v="4.01"/>
    <s v="eng"/>
    <n v="776"/>
    <n v="29764"/>
    <n v="2164"/>
    <x v="0"/>
    <s v="Penguin Books"/>
    <x v="1"/>
    <x v="2"/>
    <x v="2"/>
    <s v="Mid Popular"/>
    <x v="0"/>
  </r>
  <r>
    <x v="882"/>
    <s v="Paul Auster/Art Spiegelman/Luc Sante"/>
    <n v="3.89"/>
    <s v="eng"/>
    <n v="308"/>
    <n v="43200"/>
    <n v="1873"/>
    <x v="0"/>
    <s v="Penguin Classics"/>
    <x v="1"/>
    <x v="0"/>
    <x v="0"/>
    <s v="Mid Popular"/>
    <x v="0"/>
  </r>
  <r>
    <x v="883"/>
    <s v="Victor Davis Hanson"/>
    <n v="4.1100000000000003"/>
    <s v="eng"/>
    <n v="397"/>
    <n v="1693"/>
    <n v="100"/>
    <x v="0"/>
    <s v="Random House"/>
    <x v="1"/>
    <x v="2"/>
    <x v="0"/>
    <s v="Niche"/>
    <x v="0"/>
  </r>
  <r>
    <x v="884"/>
    <s v="Robert M. Pirsig"/>
    <n v="3.77"/>
    <s v="eng"/>
    <n v="540"/>
    <n v="166046"/>
    <n v="6446"/>
    <x v="0"/>
    <s v="HarperTorch"/>
    <x v="1"/>
    <x v="0"/>
    <x v="4"/>
    <s v="Popular"/>
    <x v="0"/>
  </r>
  <r>
    <x v="885"/>
    <s v="Paulo Coelho/Alan R. Clarke/James Noel Smith"/>
    <n v="3.86"/>
    <s v="eng"/>
    <n v="192"/>
    <n v="920"/>
    <n v="76"/>
    <x v="0"/>
    <s v="HarperOne"/>
    <x v="1"/>
    <x v="0"/>
    <x v="1"/>
    <s v="Niche"/>
    <x v="0"/>
  </r>
  <r>
    <x v="886"/>
    <s v="David McCullough"/>
    <n v="4.07"/>
    <s v="eng"/>
    <n v="386"/>
    <n v="166916"/>
    <n v="6243"/>
    <x v="0"/>
    <s v="Simon  Schuster"/>
    <x v="1"/>
    <x v="2"/>
    <x v="0"/>
    <s v="Popular"/>
    <x v="0"/>
  </r>
  <r>
    <x v="887"/>
    <s v="Lisa See"/>
    <n v="4.07"/>
    <s v="eng"/>
    <n v="269"/>
    <n v="297533"/>
    <n v="14935"/>
    <x v="0"/>
    <s v="Random House"/>
    <x v="1"/>
    <x v="2"/>
    <x v="1"/>
    <s v="Popular"/>
    <x v="0"/>
  </r>
  <r>
    <x v="888"/>
    <s v="Homer/Robert Fagles/Bernard Knox"/>
    <n v="3.76"/>
    <s v="eng"/>
    <n v="541"/>
    <n v="760871"/>
    <n v="6557"/>
    <x v="0"/>
    <s v="Penguin Classics"/>
    <x v="1"/>
    <x v="0"/>
    <x v="4"/>
    <s v="Popular"/>
    <x v="0"/>
  </r>
  <r>
    <x v="889"/>
    <s v="Paulo Coelho/Margaret Jull Costa"/>
    <n v="3.57"/>
    <s v="eng"/>
    <n v="336"/>
    <n v="58917"/>
    <n v="2575"/>
    <x v="0"/>
    <s v="HarperOne"/>
    <x v="1"/>
    <x v="0"/>
    <x v="0"/>
    <s v="Mid Popular"/>
    <x v="0"/>
  </r>
  <r>
    <x v="890"/>
    <s v="Paulo Coelho/Alan R. Clarke"/>
    <n v="3.57"/>
    <s v="eng"/>
    <n v="208"/>
    <n v="70760"/>
    <n v="2702"/>
    <x v="0"/>
    <s v="HarperOne"/>
    <x v="1"/>
    <x v="0"/>
    <x v="1"/>
    <s v="Mid Popular"/>
    <x v="0"/>
  </r>
  <r>
    <x v="891"/>
    <s v="Paulo Coelho/Margaret Jull Costa/Kâmuran Şipal"/>
    <n v="3.7"/>
    <s v="eng"/>
    <n v="210"/>
    <n v="132064"/>
    <n v="5452"/>
    <x v="0"/>
    <s v="Harper Perennial"/>
    <x v="1"/>
    <x v="0"/>
    <x v="1"/>
    <s v="Popular"/>
    <x v="0"/>
  </r>
  <r>
    <x v="892"/>
    <s v="Euripides/John Davie/Richard Rutherford"/>
    <n v="4.1399999999999997"/>
    <s v="eng"/>
    <n v="360"/>
    <n v="164"/>
    <n v="8"/>
    <x v="0"/>
    <s v="Penguin Classics"/>
    <x v="1"/>
    <x v="2"/>
    <x v="0"/>
    <s v="Niche"/>
    <x v="0"/>
  </r>
  <r>
    <x v="893"/>
    <s v="Jon Ronson"/>
    <n v="3.61"/>
    <s v="eng"/>
    <n v="259"/>
    <n v="10679"/>
    <n v="899"/>
    <x v="0"/>
    <s v="Simon  Schuster"/>
    <x v="1"/>
    <x v="0"/>
    <x v="1"/>
    <s v="Mid Popular"/>
    <x v="0"/>
  </r>
  <r>
    <x v="894"/>
    <s v="Daniel C. Dennett"/>
    <n v="3.89"/>
    <s v="eng"/>
    <n v="448"/>
    <n v="10135"/>
    <n v="330"/>
    <x v="0"/>
    <s v="Viking Books"/>
    <x v="1"/>
    <x v="0"/>
    <x v="0"/>
    <s v="Mid Popular"/>
    <x v="0"/>
  </r>
  <r>
    <x v="895"/>
    <s v="Doris Kearns Goodwin"/>
    <n v="4.28"/>
    <s v="eng"/>
    <n v="916"/>
    <n v="133840"/>
    <n v="6118"/>
    <x v="0"/>
    <s v="Simon &amp; Schuster"/>
    <x v="1"/>
    <x v="2"/>
    <x v="2"/>
    <s v="Popular"/>
    <x v="0"/>
  </r>
  <r>
    <x v="896"/>
    <s v="Thomas Pynchon"/>
    <n v="3.69"/>
    <s v="eng"/>
    <n v="152"/>
    <n v="57011"/>
    <n v="3332"/>
    <x v="0"/>
    <s v="Harper Perennial"/>
    <x v="1"/>
    <x v="0"/>
    <x v="1"/>
    <s v="Mid Popular"/>
    <x v="0"/>
  </r>
  <r>
    <x v="897"/>
    <s v="E.M. Forster/Gilbert Adair/Elizabeth Heine"/>
    <n v="3.48"/>
    <s v="eng"/>
    <n v="396"/>
    <n v="1665"/>
    <n v="125"/>
    <x v="0"/>
    <s v="Penguin Classics"/>
    <x v="1"/>
    <x v="1"/>
    <x v="0"/>
    <s v="Niche"/>
    <x v="0"/>
  </r>
  <r>
    <x v="898"/>
    <s v="Gordon S. Wood"/>
    <n v="3.97"/>
    <s v="eng"/>
    <n v="336"/>
    <n v="3259"/>
    <n v="187"/>
    <x v="0"/>
    <s v="Penguin Press HC  The"/>
    <x v="1"/>
    <x v="0"/>
    <x v="0"/>
    <s v="Niche"/>
    <x v="0"/>
  </r>
  <r>
    <x v="899"/>
    <s v="Gordon Korman"/>
    <n v="4.1100000000000003"/>
    <s v="eng"/>
    <n v="140"/>
    <n v="1864"/>
    <n v="117"/>
    <x v="0"/>
    <s v="Scholastic Books"/>
    <x v="1"/>
    <x v="2"/>
    <x v="3"/>
    <s v="Niche"/>
    <x v="0"/>
  </r>
  <r>
    <x v="900"/>
    <s v="Gordon Korman"/>
    <n v="4.21"/>
    <s v="eng"/>
    <n v="151"/>
    <n v="1928"/>
    <n v="85"/>
    <x v="0"/>
    <s v="Scholastic"/>
    <x v="1"/>
    <x v="2"/>
    <x v="1"/>
    <s v="Niche"/>
    <x v="1"/>
  </r>
  <r>
    <x v="901"/>
    <s v="Isabel Allende/Margaret Sayers Peden"/>
    <n v="3.93"/>
    <s v="eng"/>
    <n v="321"/>
    <n v="15345"/>
    <n v="1075"/>
    <x v="0"/>
    <s v="Harper"/>
    <x v="1"/>
    <x v="0"/>
    <x v="0"/>
    <s v="Mid Popular"/>
    <x v="0"/>
  </r>
  <r>
    <x v="902"/>
    <s v="Mark Kurlansky"/>
    <n v="3.17"/>
    <s v="eng"/>
    <n v="319"/>
    <n v="191"/>
    <n v="26"/>
    <x v="0"/>
    <s v="Random House Trade"/>
    <x v="1"/>
    <x v="1"/>
    <x v="0"/>
    <s v="Niche"/>
    <x v="0"/>
  </r>
  <r>
    <x v="903"/>
    <s v="Lawrence Otis Graham"/>
    <n v="3.95"/>
    <s v="eng"/>
    <n v="480"/>
    <n v="138"/>
    <n v="29"/>
    <x v="0"/>
    <s v="Harper"/>
    <x v="1"/>
    <x v="0"/>
    <x v="0"/>
    <s v="Niche"/>
    <x v="0"/>
  </r>
  <r>
    <x v="904"/>
    <s v="Colleen McCullough"/>
    <n v="3.52"/>
    <s v="eng"/>
    <n v="372"/>
    <n v="1182"/>
    <n v="175"/>
    <x v="0"/>
    <s v="Simon &amp; Schuster"/>
    <x v="1"/>
    <x v="0"/>
    <x v="0"/>
    <s v="Niche"/>
    <x v="0"/>
  </r>
  <r>
    <x v="905"/>
    <s v="Marisha Pessl"/>
    <n v="3.71"/>
    <s v="eng"/>
    <n v="514"/>
    <n v="32370"/>
    <n v="4212"/>
    <x v="0"/>
    <s v="Penguin Books Ltd"/>
    <x v="1"/>
    <x v="0"/>
    <x v="4"/>
    <s v="Mid Popular"/>
    <x v="0"/>
  </r>
  <r>
    <x v="906"/>
    <s v="John Banville"/>
    <n v="3.51"/>
    <s v="eng"/>
    <n v="195"/>
    <n v="19308"/>
    <n v="1803"/>
    <x v="0"/>
    <s v="Vintage"/>
    <x v="1"/>
    <x v="0"/>
    <x v="1"/>
    <s v="Mid Popular"/>
    <x v="0"/>
  </r>
  <r>
    <x v="907"/>
    <s v="Zadie Smith"/>
    <n v="3.73"/>
    <s v="eng"/>
    <n v="445"/>
    <n v="53736"/>
    <n v="3657"/>
    <x v="0"/>
    <s v="Penguin Books"/>
    <x v="1"/>
    <x v="0"/>
    <x v="0"/>
    <s v="Mid Popular"/>
    <x v="0"/>
  </r>
  <r>
    <x v="908"/>
    <s v="Graham Greene/Paul Theroux"/>
    <n v="3.6"/>
    <s v="eng"/>
    <n v="272"/>
    <n v="1139"/>
    <n v="70"/>
    <x v="0"/>
    <s v="Penguin Classics"/>
    <x v="1"/>
    <x v="0"/>
    <x v="1"/>
    <s v="Niche"/>
    <x v="0"/>
  </r>
  <r>
    <x v="909"/>
    <s v="Jack Kerouac/George Condo"/>
    <n v="3.8"/>
    <s v="eng"/>
    <n v="432"/>
    <n v="572"/>
    <n v="43"/>
    <x v="0"/>
    <s v="Penguin Books"/>
    <x v="1"/>
    <x v="0"/>
    <x v="0"/>
    <s v="Niche"/>
    <x v="0"/>
  </r>
  <r>
    <x v="910"/>
    <s v="Rumer Godden/Christian Birmingham"/>
    <n v="4.01"/>
    <s v="eng"/>
    <n v="153"/>
    <n v="1410"/>
    <n v="73"/>
    <x v="0"/>
    <s v="Macmillan"/>
    <x v="1"/>
    <x v="2"/>
    <x v="1"/>
    <s v="Niche"/>
    <x v="0"/>
  </r>
  <r>
    <x v="911"/>
    <s v="P.D. James"/>
    <n v="3.81"/>
    <s v="eng"/>
    <n v="383"/>
    <n v="10651"/>
    <n v="711"/>
    <x v="0"/>
    <s v="Vintage"/>
    <x v="1"/>
    <x v="0"/>
    <x v="0"/>
    <s v="Mid Popular"/>
    <x v="0"/>
  </r>
  <r>
    <x v="912"/>
    <s v="Barbara Fairchild"/>
    <n v="4.07"/>
    <s v="eng"/>
    <n v="816"/>
    <n v="1816"/>
    <n v="22"/>
    <x v="0"/>
    <s v="Houghton Mifflin Harcourt"/>
    <x v="1"/>
    <x v="2"/>
    <x v="2"/>
    <s v="Niche"/>
    <x v="0"/>
  </r>
  <r>
    <x v="913"/>
    <s v="Laura Dave"/>
    <n v="3.45"/>
    <s v="eng"/>
    <n v="256"/>
    <n v="2168"/>
    <n v="233"/>
    <x v="0"/>
    <s v="Viking Adult"/>
    <x v="1"/>
    <x v="1"/>
    <x v="1"/>
    <s v="Niche"/>
    <x v="0"/>
  </r>
  <r>
    <x v="914"/>
    <s v="Dan Simmons"/>
    <n v="3.94"/>
    <s v="eng"/>
    <n v="891"/>
    <n v="13300"/>
    <n v="484"/>
    <x v="0"/>
    <s v="Harper Voyager"/>
    <x v="1"/>
    <x v="0"/>
    <x v="2"/>
    <s v="Mid Popular"/>
    <x v="0"/>
  </r>
  <r>
    <x v="915"/>
    <s v="Paulo Coelho/Amanda Hopkinson/Nick Caistor"/>
    <n v="3.61"/>
    <s v="eng"/>
    <n v="205"/>
    <n v="47673"/>
    <n v="2046"/>
    <x v="0"/>
    <s v="HarperOne"/>
    <x v="1"/>
    <x v="0"/>
    <x v="1"/>
    <s v="Mid Popular"/>
    <x v="0"/>
  </r>
  <r>
    <x v="916"/>
    <s v="Bret Easton Ellis"/>
    <n v="3.7"/>
    <s v="eng"/>
    <n v="404"/>
    <n v="24618"/>
    <n v="738"/>
    <x v="0"/>
    <s v="Vintage"/>
    <x v="1"/>
    <x v="0"/>
    <x v="0"/>
    <s v="Mid Popular"/>
    <x v="0"/>
  </r>
  <r>
    <x v="917"/>
    <s v="Nick Hornby"/>
    <n v="3.59"/>
    <s v="eng"/>
    <n v="278"/>
    <n v="450"/>
    <n v="63"/>
    <x v="0"/>
    <s v="Viking"/>
    <x v="1"/>
    <x v="0"/>
    <x v="1"/>
    <s v="Niche"/>
    <x v="0"/>
  </r>
  <r>
    <x v="918"/>
    <s v="Dale Brown/Jim DeFelice"/>
    <n v="4.0199999999999996"/>
    <s v="eng"/>
    <n v="432"/>
    <n v="327"/>
    <n v="7"/>
    <x v="0"/>
    <s v="HarperTorch"/>
    <x v="1"/>
    <x v="2"/>
    <x v="0"/>
    <s v="Niche"/>
    <x v="0"/>
  </r>
  <r>
    <x v="919"/>
    <s v="Anderson Cooper"/>
    <n v="3.96"/>
    <s v="eng"/>
    <n v="212"/>
    <n v="7205"/>
    <n v="825"/>
    <x v="0"/>
    <s v="Harper"/>
    <x v="1"/>
    <x v="0"/>
    <x v="1"/>
    <s v="Niche"/>
    <x v="0"/>
  </r>
  <r>
    <x v="920"/>
    <s v="Loung Ung"/>
    <n v="4.3499999999999996"/>
    <s v="eng"/>
    <n v="238"/>
    <n v="26524"/>
    <n v="2609"/>
    <x v="0"/>
    <s v="Harper Perennial"/>
    <x v="1"/>
    <x v="2"/>
    <x v="1"/>
    <s v="Mid Popular"/>
    <x v="0"/>
  </r>
  <r>
    <x v="921"/>
    <s v="John Steinbeck/Robert DeMott/Mick Wiggins"/>
    <n v="3.96"/>
    <s v="eng"/>
    <n v="464"/>
    <n v="7044"/>
    <n v="639"/>
    <x v="0"/>
    <s v="Penguin Classics"/>
    <x v="1"/>
    <x v="0"/>
    <x v="0"/>
    <s v="Niche"/>
    <x v="0"/>
  </r>
  <r>
    <x v="922"/>
    <s v="Jon Meacham"/>
    <n v="3.8"/>
    <s v="eng"/>
    <n v="399"/>
    <n v="1876"/>
    <n v="244"/>
    <x v="0"/>
    <s v="Random House (NY)"/>
    <x v="1"/>
    <x v="0"/>
    <x v="0"/>
    <s v="Niche"/>
    <x v="0"/>
  </r>
  <r>
    <x v="923"/>
    <s v="Matt Ridley"/>
    <n v="4.04"/>
    <s v="eng"/>
    <n v="344"/>
    <n v="20695"/>
    <n v="714"/>
    <x v="0"/>
    <s v="Harper Perennial"/>
    <x v="1"/>
    <x v="2"/>
    <x v="0"/>
    <s v="Mid Popular"/>
    <x v="0"/>
  </r>
  <r>
    <x v="924"/>
    <s v="Nathaniel Philbrick"/>
    <n v="3.87"/>
    <s v="eng"/>
    <n v="461"/>
    <n v="31384"/>
    <n v="2255"/>
    <x v="0"/>
    <s v="Viking"/>
    <x v="1"/>
    <x v="0"/>
    <x v="0"/>
    <s v="Mid Popular"/>
    <x v="0"/>
  </r>
  <r>
    <x v="925"/>
    <s v="Salman Rushdie"/>
    <n v="3.88"/>
    <s v="eng"/>
    <n v="398"/>
    <n v="11418"/>
    <n v="743"/>
    <x v="0"/>
    <s v="Random House Trade"/>
    <x v="1"/>
    <x v="0"/>
    <x v="0"/>
    <s v="Mid Popular"/>
    <x v="0"/>
  </r>
  <r>
    <x v="926"/>
    <s v="Haruki Murakami/Philip Gabriel"/>
    <n v="4.1399999999999997"/>
    <s v="eng"/>
    <n v="467"/>
    <n v="225397"/>
    <n v="12452"/>
    <x v="0"/>
    <s v="Vintage International"/>
    <x v="1"/>
    <x v="2"/>
    <x v="0"/>
    <s v="Popular"/>
    <x v="0"/>
  </r>
  <r>
    <x v="927"/>
    <s v="Paul Kengor"/>
    <n v="4.2300000000000004"/>
    <s v="eng"/>
    <n v="432"/>
    <n v="179"/>
    <n v="14"/>
    <x v="0"/>
    <s v="Harper"/>
    <x v="1"/>
    <x v="2"/>
    <x v="0"/>
    <s v="Niche"/>
    <x v="1"/>
  </r>
  <r>
    <x v="928"/>
    <s v="Aldous Huxley"/>
    <n v="3.95"/>
    <s v="eng"/>
    <n v="123"/>
    <n v="12989"/>
    <n v="740"/>
    <x v="0"/>
    <s v="Harper Perennial Modern Classics"/>
    <x v="1"/>
    <x v="0"/>
    <x v="3"/>
    <s v="Mid Popular"/>
    <x v="0"/>
  </r>
  <r>
    <x v="929"/>
    <s v="Aldous Huxley"/>
    <n v="3.99"/>
    <s v="eng"/>
    <n v="259"/>
    <n v="13353"/>
    <n v="1286"/>
    <x v="0"/>
    <s v="HarperCollins"/>
    <x v="1"/>
    <x v="0"/>
    <x v="1"/>
    <s v="Mid Popular"/>
    <x v="0"/>
  </r>
  <r>
    <x v="930"/>
    <s v="David Nasaw"/>
    <n v="3.99"/>
    <s v="eng"/>
    <n v="896"/>
    <n v="2580"/>
    <n v="205"/>
    <x v="0"/>
    <s v="Penguin Press HC  The"/>
    <x v="1"/>
    <x v="0"/>
    <x v="2"/>
    <s v="Niche"/>
    <x v="0"/>
  </r>
  <r>
    <x v="931"/>
    <s v="Allen Ginsberg/Barry Miles"/>
    <n v="4.22"/>
    <s v="eng"/>
    <n v="208"/>
    <n v="180"/>
    <n v="28"/>
    <x v="0"/>
    <s v="Harper Perennial Modern Classics"/>
    <x v="1"/>
    <x v="2"/>
    <x v="1"/>
    <s v="Niche"/>
    <x v="1"/>
  </r>
  <r>
    <x v="932"/>
    <s v="Kazuo Ishiguro"/>
    <n v="3.82"/>
    <s v="eng"/>
    <n v="288"/>
    <n v="1177"/>
    <n v="163"/>
    <x v="0"/>
    <s v="Vintage Books"/>
    <x v="1"/>
    <x v="0"/>
    <x v="1"/>
    <s v="Niche"/>
    <x v="0"/>
  </r>
  <r>
    <x v="933"/>
    <s v="Janet Evanovich"/>
    <n v="3.6"/>
    <s v="eng"/>
    <n v="228"/>
    <n v="10637"/>
    <n v="474"/>
    <x v="0"/>
    <s v="HarperTorch"/>
    <x v="1"/>
    <x v="0"/>
    <x v="1"/>
    <s v="Mid Popular"/>
    <x v="0"/>
  </r>
  <r>
    <x v="934"/>
    <s v="Janet Evanovich"/>
    <n v="3.68"/>
    <s v="eng"/>
    <n v="312"/>
    <n v="22251"/>
    <n v="671"/>
    <x v="0"/>
    <s v="HarperCollins"/>
    <x v="1"/>
    <x v="0"/>
    <x v="0"/>
    <s v="Mid Popular"/>
    <x v="0"/>
  </r>
  <r>
    <x v="935"/>
    <s v="Candace Bushnell"/>
    <n v="3.41"/>
    <s v="eng"/>
    <n v="496"/>
    <n v="37514"/>
    <n v="780"/>
    <x v="0"/>
    <s v="Hachette Books"/>
    <x v="1"/>
    <x v="1"/>
    <x v="0"/>
    <s v="Mid Popular"/>
    <x v="0"/>
  </r>
  <r>
    <x v="936"/>
    <s v="Jasper Fforde"/>
    <n v="3.94"/>
    <s v="eng"/>
    <n v="383"/>
    <n v="27137"/>
    <n v="1885"/>
    <x v="0"/>
    <s v="Penguin"/>
    <x v="1"/>
    <x v="0"/>
    <x v="0"/>
    <s v="Mid Popular"/>
    <x v="0"/>
  </r>
  <r>
    <x v="937"/>
    <s v="Janet Evanovich"/>
    <n v="3.67"/>
    <s v="eng"/>
    <n v="234"/>
    <n v="11968"/>
    <n v="387"/>
    <x v="0"/>
    <s v="HarperTorch"/>
    <x v="1"/>
    <x v="0"/>
    <x v="1"/>
    <s v="Mid Popular"/>
    <x v="0"/>
  </r>
  <r>
    <x v="938"/>
    <s v="Sue Monk Kidd"/>
    <n v="3.13"/>
    <s v="eng"/>
    <n v="368"/>
    <n v="68363"/>
    <n v="5816"/>
    <x v="0"/>
    <s v="Penguin Books"/>
    <x v="1"/>
    <x v="1"/>
    <x v="0"/>
    <s v="Mid Popular"/>
    <x v="0"/>
  </r>
  <r>
    <x v="939"/>
    <s v="Alexandre Dumas/Robin Buss"/>
    <n v="3.93"/>
    <s v="eng"/>
    <n v="546"/>
    <n v="292"/>
    <n v="23"/>
    <x v="0"/>
    <s v="Penguin Classics"/>
    <x v="1"/>
    <x v="0"/>
    <x v="4"/>
    <s v="Niche"/>
    <x v="0"/>
  </r>
  <r>
    <x v="940"/>
    <s v="J.R.R. Tolkien/Christopher Tolkien"/>
    <n v="3.93"/>
    <s v="eng"/>
    <n v="240"/>
    <n v="3441"/>
    <n v="78"/>
    <x v="0"/>
    <s v="HarperCollins"/>
    <x v="1"/>
    <x v="0"/>
    <x v="1"/>
    <s v="Niche"/>
    <x v="0"/>
  </r>
  <r>
    <x v="941"/>
    <s v="Sebastian Faulks"/>
    <n v="3.63"/>
    <s v="eng"/>
    <n v="793"/>
    <n v="3541"/>
    <n v="274"/>
    <x v="0"/>
    <s v="Vintage"/>
    <x v="1"/>
    <x v="0"/>
    <x v="2"/>
    <s v="Niche"/>
    <x v="0"/>
  </r>
  <r>
    <x v="942"/>
    <s v="Shirin Ebadi"/>
    <n v="4.1399999999999997"/>
    <s v="eng"/>
    <n v="232"/>
    <n v="3187"/>
    <n v="267"/>
    <x v="0"/>
    <s v="Random House (NY)"/>
    <x v="1"/>
    <x v="2"/>
    <x v="1"/>
    <s v="Niche"/>
    <x v="0"/>
  </r>
  <r>
    <x v="943"/>
    <s v="Michael Crichton"/>
    <n v="3.5"/>
    <s v="eng"/>
    <n v="431"/>
    <n v="59354"/>
    <n v="2540"/>
    <x v="0"/>
    <s v="Harper"/>
    <x v="1"/>
    <x v="0"/>
    <x v="0"/>
    <s v="Mid Popular"/>
    <x v="0"/>
  </r>
  <r>
    <x v="944"/>
    <s v="Amy Tan"/>
    <n v="3.92"/>
    <s v="eng"/>
    <n v="288"/>
    <n v="565524"/>
    <n v="7255"/>
    <x v="0"/>
    <s v="Penguin Books"/>
    <x v="1"/>
    <x v="0"/>
    <x v="1"/>
    <s v="Popular"/>
    <x v="0"/>
  </r>
  <r>
    <x v="945"/>
    <s v="Laura Ingalls Wilder"/>
    <n v="4.13"/>
    <s v="eng"/>
    <n v="352"/>
    <n v="686"/>
    <n v="52"/>
    <x v="0"/>
    <s v="HarperCollins"/>
    <x v="1"/>
    <x v="2"/>
    <x v="0"/>
    <s v="Niche"/>
    <x v="0"/>
  </r>
  <r>
    <x v="946"/>
    <s v="Jeanne DuPrau"/>
    <n v="3.27"/>
    <s v="eng"/>
    <n v="289"/>
    <n v="621"/>
    <n v="82"/>
    <x v="0"/>
    <s v="Random House Books for Young Readers"/>
    <x v="1"/>
    <x v="1"/>
    <x v="1"/>
    <s v="Niche"/>
    <x v="0"/>
  </r>
  <r>
    <x v="947"/>
    <s v="Luis Sepúlveda/Chris Sheban/Margaret Sayers Peden"/>
    <n v="4.1399999999999997"/>
    <s v="eng"/>
    <n v="128"/>
    <n v="5097"/>
    <n v="219"/>
    <x v="0"/>
    <s v="Scholastic Paperbacks"/>
    <x v="1"/>
    <x v="2"/>
    <x v="3"/>
    <s v="Niche"/>
    <x v="0"/>
  </r>
  <r>
    <x v="948"/>
    <s v="James Shapiro"/>
    <n v="4.09"/>
    <s v="eng"/>
    <n v="333"/>
    <n v="2330"/>
    <n v="252"/>
    <x v="0"/>
    <s v="Harper Perennial"/>
    <x v="1"/>
    <x v="2"/>
    <x v="0"/>
    <s v="Niche"/>
    <x v="0"/>
  </r>
  <r>
    <x v="949"/>
    <s v="Jamie Oliver/David Loftus/Chris Terry"/>
    <n v="4.01"/>
    <s v="eng"/>
    <n v="320"/>
    <n v="7653"/>
    <n v="90"/>
    <x v="0"/>
    <s v="Hachette Books"/>
    <x v="1"/>
    <x v="2"/>
    <x v="0"/>
    <s v="Niche"/>
    <x v="0"/>
  </r>
  <r>
    <x v="950"/>
    <s v="Jimmy Carter"/>
    <n v="3.82"/>
    <s v="eng"/>
    <n v="288"/>
    <n v="2864"/>
    <n v="349"/>
    <x v="0"/>
    <s v="Simon &amp; Schuster"/>
    <x v="1"/>
    <x v="0"/>
    <x v="1"/>
    <s v="Niche"/>
    <x v="0"/>
  </r>
  <r>
    <x v="951"/>
    <s v="Jimmy Carter"/>
    <n v="3.88"/>
    <s v="eng"/>
    <n v="224"/>
    <n v="3193"/>
    <n v="236"/>
    <x v="0"/>
    <s v="Simon  Schuster"/>
    <x v="1"/>
    <x v="0"/>
    <x v="1"/>
    <s v="Niche"/>
    <x v="0"/>
  </r>
  <r>
    <x v="952"/>
    <s v="Dave Barry/Ridley Pearson/Greg Call"/>
    <n v="4.16"/>
    <s v="eng"/>
    <n v="557"/>
    <n v="32307"/>
    <n v="1224"/>
    <x v="0"/>
    <s v="Hyperion Books"/>
    <x v="1"/>
    <x v="2"/>
    <x v="4"/>
    <s v="Mid Popular"/>
    <x v="0"/>
  </r>
  <r>
    <x v="953"/>
    <s v="Peter Hessler"/>
    <n v="4.18"/>
    <s v="eng"/>
    <n v="512"/>
    <n v="5247"/>
    <n v="491"/>
    <x v="0"/>
    <s v="Harper"/>
    <x v="1"/>
    <x v="2"/>
    <x v="4"/>
    <s v="Niche"/>
    <x v="0"/>
  </r>
  <r>
    <x v="954"/>
    <s v="Ian Buruma"/>
    <n v="3.72"/>
    <s v="eng"/>
    <n v="288"/>
    <n v="996"/>
    <n v="98"/>
    <x v="0"/>
    <s v="Penguin Press HC  The"/>
    <x v="1"/>
    <x v="0"/>
    <x v="1"/>
    <s v="Niche"/>
    <x v="0"/>
  </r>
  <r>
    <x v="955"/>
    <s v="Julie Andrews Edwards/Johanna Westerman"/>
    <n v="4.24"/>
    <s v="eng"/>
    <n v="320"/>
    <n v="9944"/>
    <n v="846"/>
    <x v="0"/>
    <s v="HarperCollins"/>
    <x v="1"/>
    <x v="2"/>
    <x v="0"/>
    <s v="Niche"/>
    <x v="1"/>
  </r>
  <r>
    <x v="956"/>
    <s v="Kim Edwards"/>
    <n v="3.67"/>
    <s v="eng"/>
    <n v="401"/>
    <n v="535636"/>
    <n v="17550"/>
    <x v="0"/>
    <s v="Penguin Books"/>
    <x v="1"/>
    <x v="0"/>
    <x v="0"/>
    <s v="Popular"/>
    <x v="0"/>
  </r>
  <r>
    <x v="957"/>
    <s v="Pierdomenico Baccalario/Iacopo Bruno/Leah D. Janeczko"/>
    <n v="4"/>
    <s v="eng"/>
    <n v="272"/>
    <n v="1693"/>
    <n v="76"/>
    <x v="0"/>
    <s v="Scholastic Inc."/>
    <x v="1"/>
    <x v="2"/>
    <x v="1"/>
    <s v="Niche"/>
    <x v="0"/>
  </r>
  <r>
    <x v="117"/>
    <s v="Wallace Stegner/Lynn Stegner"/>
    <n v="4.22"/>
    <s v="eng"/>
    <n v="576"/>
    <n v="608"/>
    <n v="59"/>
    <x v="0"/>
    <s v="Penguin Classics"/>
    <x v="1"/>
    <x v="2"/>
    <x v="4"/>
    <s v="Niche"/>
    <x v="1"/>
  </r>
  <r>
    <x v="958"/>
    <s v="E.B. White/Dorothy Lobrano Guth/Martha White/John Updike"/>
    <n v="4.13"/>
    <s v="eng"/>
    <n v="736"/>
    <n v="694"/>
    <n v="39"/>
    <x v="0"/>
    <s v="Harper"/>
    <x v="1"/>
    <x v="2"/>
    <x v="2"/>
    <s v="Niche"/>
    <x v="0"/>
  </r>
  <r>
    <x v="959"/>
    <s v="Mitch Albom"/>
    <n v="4.0999999999999996"/>
    <s v="eng"/>
    <n v="197"/>
    <n v="113593"/>
    <n v="6830"/>
    <x v="0"/>
    <s v="Hachette Books"/>
    <x v="1"/>
    <x v="2"/>
    <x v="1"/>
    <s v="Popular"/>
    <x v="0"/>
  </r>
  <r>
    <x v="960"/>
    <s v="Charlotte Brontë/Stevie Davies"/>
    <n v="4.12"/>
    <s v="eng"/>
    <n v="590"/>
    <n v="8333"/>
    <n v="874"/>
    <x v="0"/>
    <s v="Penguin Classics"/>
    <x v="1"/>
    <x v="2"/>
    <x v="4"/>
    <s v="Niche"/>
    <x v="0"/>
  </r>
  <r>
    <x v="961"/>
    <s v="Jim Trelease"/>
    <n v="4.41"/>
    <s v="eng"/>
    <n v="432"/>
    <n v="4357"/>
    <n v="707"/>
    <x v="0"/>
    <s v="Penguin Books"/>
    <x v="1"/>
    <x v="2"/>
    <x v="0"/>
    <s v="Niche"/>
    <x v="1"/>
  </r>
  <r>
    <x v="962"/>
    <s v="Orhan Pamuk"/>
    <n v="3.79"/>
    <s v="eng"/>
    <n v="356"/>
    <n v="11930"/>
    <n v="973"/>
    <x v="0"/>
    <s v="Vintage International"/>
    <x v="1"/>
    <x v="0"/>
    <x v="0"/>
    <s v="Mid Popular"/>
    <x v="0"/>
  </r>
  <r>
    <x v="963"/>
    <s v="Orhan Pamuk/Maureen Freely/عین له غریب"/>
    <n v="3.91"/>
    <s v="eng"/>
    <n v="466"/>
    <n v="6352"/>
    <n v="425"/>
    <x v="0"/>
    <s v="Vintage"/>
    <x v="1"/>
    <x v="0"/>
    <x v="0"/>
    <s v="Niche"/>
    <x v="0"/>
  </r>
  <r>
    <x v="964"/>
    <s v="Joyce Carol Oates"/>
    <n v="3.46"/>
    <s v="eng"/>
    <n v="292"/>
    <n v="1168"/>
    <n v="129"/>
    <x v="0"/>
    <s v="HarperCollins Publishers"/>
    <x v="1"/>
    <x v="1"/>
    <x v="1"/>
    <s v="Niche"/>
    <x v="0"/>
  </r>
  <r>
    <x v="965"/>
    <s v="Saul Bellow/Christopher Hitchens"/>
    <n v="3.84"/>
    <s v="eng"/>
    <n v="586"/>
    <n v="14789"/>
    <n v="756"/>
    <x v="0"/>
    <s v="Penguin Classics"/>
    <x v="1"/>
    <x v="0"/>
    <x v="4"/>
    <s v="Mid Popular"/>
    <x v="0"/>
  </r>
  <r>
    <x v="966"/>
    <s v="Sam Shepard"/>
    <n v="3.91"/>
    <s v="eng"/>
    <n v="120"/>
    <n v="6746"/>
    <n v="178"/>
    <x v="0"/>
    <s v="Vintage"/>
    <x v="1"/>
    <x v="0"/>
    <x v="3"/>
    <s v="Niche"/>
    <x v="0"/>
  </r>
  <r>
    <x v="967"/>
    <s v="Nicholas A. Basbanes"/>
    <n v="3.96"/>
    <s v="eng"/>
    <n v="400"/>
    <n v="312"/>
    <n v="26"/>
    <x v="0"/>
    <s v="Harper Perennial"/>
    <x v="1"/>
    <x v="0"/>
    <x v="0"/>
    <s v="Niche"/>
    <x v="0"/>
  </r>
  <r>
    <x v="968"/>
    <s v="Steven Watts"/>
    <n v="4.0199999999999996"/>
    <s v="eng"/>
    <n v="656"/>
    <n v="309"/>
    <n v="39"/>
    <x v="0"/>
    <s v="Vintage"/>
    <x v="1"/>
    <x v="2"/>
    <x v="4"/>
    <s v="Niche"/>
    <x v="0"/>
  </r>
  <r>
    <x v="969"/>
    <s v="Cormac McCarthy"/>
    <n v="3.96"/>
    <s v="eng"/>
    <n v="160"/>
    <n v="6494"/>
    <n v="562"/>
    <x v="0"/>
    <s v="Vintage"/>
    <x v="1"/>
    <x v="0"/>
    <x v="1"/>
    <s v="Niche"/>
    <x v="0"/>
  </r>
  <r>
    <x v="970"/>
    <s v="Cormac McCarthy"/>
    <n v="4.1399999999999997"/>
    <s v="eng"/>
    <n v="309"/>
    <n v="120421"/>
    <n v="6140"/>
    <x v="0"/>
    <s v="Vintage"/>
    <x v="1"/>
    <x v="2"/>
    <x v="0"/>
    <s v="Popular"/>
    <x v="0"/>
  </r>
  <r>
    <x v="971"/>
    <s v="Ken Kesey/Charles Bowden"/>
    <n v="4.17"/>
    <s v="eng"/>
    <n v="715"/>
    <n v="577"/>
    <n v="80"/>
    <x v="0"/>
    <s v="Penguin Classics"/>
    <x v="1"/>
    <x v="2"/>
    <x v="2"/>
    <s v="Niche"/>
    <x v="0"/>
  </r>
  <r>
    <x v="972"/>
    <s v="Jean-Jacques Rousseau/Maurice Cranston"/>
    <n v="3.77"/>
    <s v="eng"/>
    <n v="168"/>
    <n v="29090"/>
    <n v="451"/>
    <x v="0"/>
    <s v="Penguin"/>
    <x v="1"/>
    <x v="0"/>
    <x v="1"/>
    <s v="Mid Popular"/>
    <x v="0"/>
  </r>
  <r>
    <x v="973"/>
    <s v="Margot Adler"/>
    <n v="4.0199999999999996"/>
    <s v="eng"/>
    <n v="672"/>
    <n v="6509"/>
    <n v="209"/>
    <x v="0"/>
    <s v="Penguin Books"/>
    <x v="1"/>
    <x v="2"/>
    <x v="4"/>
    <s v="Niche"/>
    <x v="0"/>
  </r>
  <r>
    <x v="974"/>
    <s v="John Berendt"/>
    <n v="3.54"/>
    <s v="eng"/>
    <n v="414"/>
    <n v="12741"/>
    <n v="1494"/>
    <x v="0"/>
    <s v="Penguin Books"/>
    <x v="1"/>
    <x v="0"/>
    <x v="0"/>
    <s v="Mid Popular"/>
    <x v="0"/>
  </r>
  <r>
    <x v="975"/>
    <s v="Virgil/Robert Fagles/Bernard Knox"/>
    <n v="3.84"/>
    <s v="eng"/>
    <n v="486"/>
    <n v="892"/>
    <n v="117"/>
    <x v="0"/>
    <s v="Viking"/>
    <x v="1"/>
    <x v="0"/>
    <x v="0"/>
    <s v="Niche"/>
    <x v="0"/>
  </r>
  <r>
    <x v="976"/>
    <s v="Maya Angelou"/>
    <n v="4.13"/>
    <s v="eng"/>
    <n v="128"/>
    <n v="748"/>
    <n v="105"/>
    <x v="0"/>
    <s v="Random House"/>
    <x v="1"/>
    <x v="2"/>
    <x v="3"/>
    <s v="Niche"/>
    <x v="0"/>
  </r>
  <r>
    <x v="977"/>
    <s v="Geraldine Brooks"/>
    <n v="3.75"/>
    <s v="eng"/>
    <n v="280"/>
    <n v="49145"/>
    <n v="5344"/>
    <x v="0"/>
    <s v="Penguin"/>
    <x v="1"/>
    <x v="0"/>
    <x v="1"/>
    <s v="Mid Popular"/>
    <x v="0"/>
  </r>
  <r>
    <x v="978"/>
    <s v="Tamora Pierce"/>
    <n v="4.1500000000000004"/>
    <s v="eng"/>
    <n v="581"/>
    <n v="56973"/>
    <n v="1623"/>
    <x v="0"/>
    <s v="Random House"/>
    <x v="1"/>
    <x v="2"/>
    <x v="4"/>
    <s v="Mid Popular"/>
    <x v="0"/>
  </r>
  <r>
    <x v="979"/>
    <s v="Tamora Pierce/Josepha Sherman/Margaret Mahy/Lesley McBain/Mike Resnick/Bruce Rogers/Pamela F. Service/Jan Stirling/Holly Black/Doranna Durgin/India Edghill/Rosemary Edghill/Esther M. Friesner/Laura Anne Gilman/Janis Ian/Brett Hartinge"/>
    <n v="3.91"/>
    <s v="eng"/>
    <n v="312"/>
    <n v="3643"/>
    <n v="74"/>
    <x v="0"/>
    <s v="Random House"/>
    <x v="1"/>
    <x v="0"/>
    <x v="0"/>
    <s v="Niche"/>
    <x v="0"/>
  </r>
  <r>
    <x v="980"/>
    <s v="Tamora Pierce"/>
    <n v="4.32"/>
    <s v="eng"/>
    <n v="347"/>
    <n v="46937"/>
    <n v="665"/>
    <x v="0"/>
    <s v="Simon Pulse"/>
    <x v="1"/>
    <x v="2"/>
    <x v="0"/>
    <s v="Mid Popular"/>
    <x v="0"/>
  </r>
  <r>
    <x v="981"/>
    <s v="R.K. Narayan/Jhumpa Lahiri"/>
    <n v="4.21"/>
    <s v="eng"/>
    <n v="264"/>
    <n v="13518"/>
    <n v="473"/>
    <x v="0"/>
    <s v="Penguin Classics"/>
    <x v="1"/>
    <x v="2"/>
    <x v="1"/>
    <s v="Mid Popular"/>
    <x v="0"/>
  </r>
  <r>
    <x v="982"/>
    <s v="June Casagrande"/>
    <n v="3.78"/>
    <s v="eng"/>
    <n v="199"/>
    <n v="774"/>
    <n v="157"/>
    <x v="0"/>
    <s v="Penguin Books"/>
    <x v="1"/>
    <x v="0"/>
    <x v="1"/>
    <s v="Niche"/>
    <x v="0"/>
  </r>
  <r>
    <x v="983"/>
    <s v="Mark Mazower"/>
    <n v="4.2699999999999996"/>
    <s v="eng"/>
    <n v="544"/>
    <n v="755"/>
    <n v="73"/>
    <x v="0"/>
    <s v="Vintage"/>
    <x v="1"/>
    <x v="2"/>
    <x v="4"/>
    <s v="Niche"/>
    <x v="1"/>
  </r>
  <r>
    <x v="984"/>
    <s v="Richard Dawkins"/>
    <n v="3.9"/>
    <s v="eng"/>
    <n v="374"/>
    <n v="197099"/>
    <n v="6216"/>
    <x v="0"/>
    <s v="Houghton Mifflin Co. (Boston/NY)"/>
    <x v="1"/>
    <x v="0"/>
    <x v="0"/>
    <s v="Popular"/>
    <x v="0"/>
  </r>
  <r>
    <x v="985"/>
    <s v="S.E. Hinton/Jodi Picoult"/>
    <n v="4.09"/>
    <s v="eng"/>
    <n v="160"/>
    <n v="1589"/>
    <n v="132"/>
    <x v="0"/>
    <s v="Penguin Books"/>
    <x v="1"/>
    <x v="2"/>
    <x v="1"/>
    <s v="Niche"/>
    <x v="0"/>
  </r>
  <r>
    <x v="986"/>
    <s v="Betty  Smith"/>
    <n v="4.26"/>
    <s v="eng"/>
    <n v="496"/>
    <n v="345283"/>
    <n v="16114"/>
    <x v="0"/>
    <s v="HarperCollins Publishers"/>
    <x v="1"/>
    <x v="2"/>
    <x v="0"/>
    <s v="Popular"/>
    <x v="0"/>
  </r>
  <r>
    <x v="987"/>
    <s v="Herman Melville"/>
    <n v="3.12"/>
    <s v="eng"/>
    <n v="160"/>
    <n v="12599"/>
    <n v="687"/>
    <x v="0"/>
    <s v="Simon  Schuster"/>
    <x v="1"/>
    <x v="1"/>
    <x v="1"/>
    <s v="Mid Popular"/>
    <x v="0"/>
  </r>
  <r>
    <x v="988"/>
    <s v="Albert Einstein/Nigel Calder/Robert W. Lawson"/>
    <n v="4.18"/>
    <s v="eng"/>
    <n v="130"/>
    <n v="14068"/>
    <n v="344"/>
    <x v="0"/>
    <s v="Penguin Classics"/>
    <x v="1"/>
    <x v="2"/>
    <x v="3"/>
    <s v="Mid Popular"/>
    <x v="0"/>
  </r>
  <r>
    <x v="989"/>
    <s v="Catherine Gilbert Murdock"/>
    <n v="3.74"/>
    <s v="eng"/>
    <n v="275"/>
    <n v="25441"/>
    <n v="2241"/>
    <x v="0"/>
    <s v="Houghton Mifflin"/>
    <x v="1"/>
    <x v="0"/>
    <x v="1"/>
    <s v="Mid Popular"/>
    <x v="0"/>
  </r>
  <r>
    <x v="990"/>
    <s v="Isabel Allende/Margaret Sayers Peden"/>
    <n v="3.91"/>
    <s v="eng"/>
    <n v="432"/>
    <n v="97539"/>
    <n v="2733"/>
    <x v="0"/>
    <s v="Harper Perennial"/>
    <x v="1"/>
    <x v="0"/>
    <x v="0"/>
    <s v="Mid Popular"/>
    <x v="0"/>
  </r>
  <r>
    <x v="991"/>
    <s v="Isabel Allende/Margaret Sayers Peden"/>
    <n v="3.93"/>
    <s v="eng"/>
    <n v="528"/>
    <n v="62"/>
    <n v="13"/>
    <x v="0"/>
    <s v="Harper"/>
    <x v="1"/>
    <x v="0"/>
    <x v="4"/>
    <s v="Niche"/>
    <x v="0"/>
  </r>
  <r>
    <x v="992"/>
    <s v="Jorge Luis Borges/Margarita Guerrero/Peter Sís/Andrew Hurley"/>
    <n v="4.09"/>
    <s v="eng"/>
    <n v="236"/>
    <n v="5007"/>
    <n v="238"/>
    <x v="0"/>
    <s v="Penguin Books"/>
    <x v="1"/>
    <x v="2"/>
    <x v="1"/>
    <s v="Niche"/>
    <x v="0"/>
  </r>
  <r>
    <x v="993"/>
    <s v="Jonathan Lethem"/>
    <n v="3.63"/>
    <s v="eng"/>
    <n v="149"/>
    <n v="1613"/>
    <n v="129"/>
    <x v="0"/>
    <s v="Vintage"/>
    <x v="1"/>
    <x v="0"/>
    <x v="3"/>
    <s v="Niche"/>
    <x v="0"/>
  </r>
  <r>
    <x v="994"/>
    <s v="Neil Gaiman"/>
    <n v="4.08"/>
    <s v="eng"/>
    <n v="248"/>
    <n v="283274"/>
    <n v="11746"/>
    <x v="0"/>
    <s v="Harper Perennial"/>
    <x v="1"/>
    <x v="2"/>
    <x v="1"/>
    <s v="Popular"/>
    <x v="0"/>
  </r>
  <r>
    <x v="995"/>
    <s v="Richard Rhodes"/>
    <n v="4.13"/>
    <s v="eng"/>
    <n v="528"/>
    <n v="460"/>
    <n v="65"/>
    <x v="0"/>
    <s v="Vintage"/>
    <x v="1"/>
    <x v="2"/>
    <x v="4"/>
    <s v="Niche"/>
    <x v="0"/>
  </r>
  <r>
    <x v="996"/>
    <s v="Robert A. Heinlein"/>
    <n v="4.01"/>
    <s v="eng"/>
    <n v="280"/>
    <n v="1100"/>
    <n v="165"/>
    <x v="0"/>
    <s v="Ace"/>
    <x v="1"/>
    <x v="2"/>
    <x v="1"/>
    <s v="Niche"/>
    <x v="0"/>
  </r>
  <r>
    <x v="997"/>
    <s v="Richard P. Feynman"/>
    <n v="4.28"/>
    <s v="eng"/>
    <n v="350"/>
    <n v="1837"/>
    <n v="178"/>
    <x v="0"/>
    <s v="Vintage"/>
    <x v="1"/>
    <x v="2"/>
    <x v="0"/>
    <s v="Niche"/>
    <x v="1"/>
  </r>
  <r>
    <x v="998"/>
    <s v="Ellen Meloy"/>
    <n v="4.0999999999999996"/>
    <s v="eng"/>
    <n v="352"/>
    <n v="462"/>
    <n v="78"/>
    <x v="0"/>
    <s v="Vintage"/>
    <x v="1"/>
    <x v="2"/>
    <x v="0"/>
    <s v="Niche"/>
    <x v="0"/>
  </r>
  <r>
    <x v="999"/>
    <s v="Haruki Murakami/Philip Gabriel"/>
    <n v="3.87"/>
    <s v="eng"/>
    <n v="190"/>
    <n v="59657"/>
    <n v="2612"/>
    <x v="0"/>
    <s v="Vintage"/>
    <x v="1"/>
    <x v="0"/>
    <x v="1"/>
    <s v="Mid Popular"/>
    <x v="0"/>
  </r>
  <r>
    <x v="1000"/>
    <s v="Charles Stross"/>
    <n v="3.88"/>
    <s v="eng"/>
    <n v="415"/>
    <n v="16527"/>
    <n v="971"/>
    <x v="0"/>
    <s v="Ace Books"/>
    <x v="1"/>
    <x v="0"/>
    <x v="0"/>
    <s v="Mid Popular"/>
    <x v="0"/>
  </r>
  <r>
    <x v="1001"/>
    <s v="Leo Tolstoy/Anthony Briggs/Orlando Figes"/>
    <n v="4.1100000000000003"/>
    <s v="eng"/>
    <n v="1412"/>
    <n v="1228"/>
    <n v="93"/>
    <x v="0"/>
    <s v="Viking Adult"/>
    <x v="1"/>
    <x v="2"/>
    <x v="2"/>
    <s v="Niche"/>
    <x v="0"/>
  </r>
  <r>
    <x v="1001"/>
    <s v="Leo Tolstoy/Orlando Figes/Anthony Briggs"/>
    <n v="4.1100000000000003"/>
    <s v="eng"/>
    <n v="1408"/>
    <n v="516"/>
    <n v="113"/>
    <x v="0"/>
    <s v="Penguin Books"/>
    <x v="1"/>
    <x v="2"/>
    <x v="2"/>
    <s v="Niche"/>
    <x v="0"/>
  </r>
  <r>
    <x v="1002"/>
    <s v="François Rabelais/M.A. Screech"/>
    <n v="3.71"/>
    <s v="eng"/>
    <n v="1041"/>
    <n v="12005"/>
    <n v="297"/>
    <x v="0"/>
    <s v="Penguin Classics"/>
    <x v="1"/>
    <x v="0"/>
    <x v="2"/>
    <s v="Mid Popular"/>
    <x v="0"/>
  </r>
  <r>
    <x v="1003"/>
    <s v="Friedrich Nietzsche"/>
    <n v="4.0599999999999996"/>
    <s v="eng"/>
    <n v="356"/>
    <n v="275"/>
    <n v="20"/>
    <x v="0"/>
    <s v="Penguin"/>
    <x v="1"/>
    <x v="2"/>
    <x v="0"/>
    <s v="Niche"/>
    <x v="0"/>
  </r>
  <r>
    <x v="1004"/>
    <s v="James Salter"/>
    <n v="3.9"/>
    <s v="eng"/>
    <n v="132"/>
    <n v="1825"/>
    <n v="186"/>
    <x v="0"/>
    <s v="Vintage"/>
    <x v="1"/>
    <x v="0"/>
    <x v="3"/>
    <s v="Niche"/>
    <x v="0"/>
  </r>
  <r>
    <x v="1005"/>
    <s v="Anonymous/N.K. Sandars"/>
    <n v="3.68"/>
    <s v="eng"/>
    <n v="120"/>
    <n v="54162"/>
    <n v="1368"/>
    <x v="0"/>
    <s v="Penguin Books Limited"/>
    <x v="1"/>
    <x v="0"/>
    <x v="3"/>
    <s v="Mid Popular"/>
    <x v="0"/>
  </r>
  <r>
    <x v="1006"/>
    <s v="Ned Vizzini"/>
    <n v="4.13"/>
    <s v="eng"/>
    <n v="444"/>
    <n v="704"/>
    <n v="111"/>
    <x v="0"/>
    <s v="Disney-Hyperion"/>
    <x v="1"/>
    <x v="2"/>
    <x v="0"/>
    <s v="Niche"/>
    <x v="0"/>
  </r>
  <r>
    <x v="1007"/>
    <s v="Irvin D. Yalom"/>
    <n v="4.22"/>
    <s v="eng"/>
    <n v="358"/>
    <n v="9550"/>
    <n v="455"/>
    <x v="0"/>
    <s v="Harper Perennial Modern Classics"/>
    <x v="1"/>
    <x v="2"/>
    <x v="0"/>
    <s v="Niche"/>
    <x v="1"/>
  </r>
  <r>
    <x v="1008"/>
    <s v="Patricia A. McKillip"/>
    <n v="3.94"/>
    <s v="eng"/>
    <n v="308"/>
    <n v="1602"/>
    <n v="86"/>
    <x v="0"/>
    <s v="Ace Books"/>
    <x v="1"/>
    <x v="0"/>
    <x v="0"/>
    <s v="Niche"/>
    <x v="0"/>
  </r>
  <r>
    <x v="1009"/>
    <s v="Patricia A. McKillip"/>
    <n v="3.98"/>
    <s v="eng"/>
    <n v="315"/>
    <n v="3140"/>
    <n v="265"/>
    <x v="0"/>
    <s v="Ace Books"/>
    <x v="1"/>
    <x v="0"/>
    <x v="0"/>
    <s v="Niche"/>
    <x v="0"/>
  </r>
  <r>
    <x v="1010"/>
    <s v="Robert D. Richardson Jr."/>
    <n v="4.25"/>
    <s v="eng"/>
    <n v="622"/>
    <n v="353"/>
    <n v="42"/>
    <x v="0"/>
    <s v="Houghton Mifflin Harcourt"/>
    <x v="1"/>
    <x v="2"/>
    <x v="4"/>
    <s v="Niche"/>
    <x v="1"/>
  </r>
  <r>
    <x v="1011"/>
    <s v="Garry Wills"/>
    <n v="4.1399999999999997"/>
    <s v="eng"/>
    <n v="320"/>
    <n v="6876"/>
    <n v="197"/>
    <x v="0"/>
    <s v="Simon  Schuster"/>
    <x v="1"/>
    <x v="2"/>
    <x v="0"/>
    <s v="Niche"/>
    <x v="0"/>
  </r>
  <r>
    <x v="1012"/>
    <s v="Anne Easter Smith"/>
    <n v="4.0199999999999996"/>
    <s v="eng"/>
    <n v="650"/>
    <n v="4685"/>
    <n v="264"/>
    <x v="0"/>
    <s v="Simon &amp; Schuster"/>
    <x v="1"/>
    <x v="2"/>
    <x v="4"/>
    <s v="Niche"/>
    <x v="0"/>
  </r>
  <r>
    <x v="1013"/>
    <s v="Simon Schama"/>
    <n v="3.98"/>
    <s v="eng"/>
    <n v="496"/>
    <n v="747"/>
    <n v="87"/>
    <x v="0"/>
    <s v="Ecco / HarperCollins"/>
    <x v="1"/>
    <x v="0"/>
    <x v="0"/>
    <s v="Niche"/>
    <x v="0"/>
  </r>
  <r>
    <x v="1014"/>
    <s v="Yvon Chouinard"/>
    <n v="4.22"/>
    <s v="eng"/>
    <n v="272"/>
    <n v="7838"/>
    <n v="681"/>
    <x v="0"/>
    <s v="Penguin Books"/>
    <x v="1"/>
    <x v="2"/>
    <x v="1"/>
    <s v="Niche"/>
    <x v="1"/>
  </r>
  <r>
    <x v="1015"/>
    <s v="Gabriel García Márquez"/>
    <n v="4.03"/>
    <s v="eng"/>
    <n v="208"/>
    <n v="6952"/>
    <n v="422"/>
    <x v="0"/>
    <s v="Vintage"/>
    <x v="1"/>
    <x v="2"/>
    <x v="1"/>
    <s v="Niche"/>
    <x v="0"/>
  </r>
  <r>
    <x v="1016"/>
    <s v="Jess Walter"/>
    <n v="3.51"/>
    <s v="eng"/>
    <n v="336"/>
    <n v="1976"/>
    <n v="297"/>
    <x v="0"/>
    <s v="Harper"/>
    <x v="1"/>
    <x v="0"/>
    <x v="0"/>
    <s v="Niche"/>
    <x v="0"/>
  </r>
  <r>
    <x v="1017"/>
    <s v="Heather O'Neill"/>
    <n v="3.98"/>
    <s v="eng"/>
    <n v="330"/>
    <n v="18419"/>
    <n v="1371"/>
    <x v="0"/>
    <s v="Harper Perennial"/>
    <x v="1"/>
    <x v="0"/>
    <x v="0"/>
    <s v="Mid Popular"/>
    <x v="0"/>
  </r>
  <r>
    <x v="1018"/>
    <s v="Gordon Korman"/>
    <n v="3.64"/>
    <s v="eng"/>
    <n v="268"/>
    <n v="1615"/>
    <n v="145"/>
    <x v="0"/>
    <s v="Hyperion Paperbacks"/>
    <x v="1"/>
    <x v="0"/>
    <x v="1"/>
    <s v="Niche"/>
    <x v="0"/>
  </r>
  <r>
    <x v="1019"/>
    <s v="Pete Hautman"/>
    <n v="3.84"/>
    <s v="eng"/>
    <n v="160"/>
    <n v="2311"/>
    <n v="347"/>
    <x v="0"/>
    <s v="Simon Pulse"/>
    <x v="1"/>
    <x v="0"/>
    <x v="1"/>
    <s v="Niche"/>
    <x v="0"/>
  </r>
  <r>
    <x v="1020"/>
    <s v="Meg Cabot"/>
    <n v="4.17"/>
    <s v="eng"/>
    <n v="268"/>
    <n v="11056"/>
    <n v="366"/>
    <x v="0"/>
    <s v="HarperTempest"/>
    <x v="1"/>
    <x v="2"/>
    <x v="1"/>
    <s v="Mid Popular"/>
    <x v="0"/>
  </r>
  <r>
    <x v="1021"/>
    <s v="Meg Cabot"/>
    <n v="3.55"/>
    <s v="eng"/>
    <n v="288"/>
    <n v="19363"/>
    <n v="876"/>
    <x v="0"/>
    <s v="HarperTempest"/>
    <x v="1"/>
    <x v="0"/>
    <x v="1"/>
    <s v="Mid Popular"/>
    <x v="0"/>
  </r>
  <r>
    <x v="1022"/>
    <s v="Pierdomenico Baccalario/Iacopo Bruno/Laura Zuccotti/Leah D. Janeczko/Beth Dunfey"/>
    <n v="3.93"/>
    <s v="eng"/>
    <n v="239"/>
    <n v="3099"/>
    <n v="241"/>
    <x v="0"/>
    <s v="Scholastic Inc."/>
    <x v="1"/>
    <x v="0"/>
    <x v="1"/>
    <s v="Niche"/>
    <x v="0"/>
  </r>
  <r>
    <x v="1023"/>
    <s v="Gabriel García Márquez/Gregory Rabassa"/>
    <n v="3.85"/>
    <s v="eng"/>
    <n v="255"/>
    <n v="12336"/>
    <n v="492"/>
    <x v="0"/>
    <s v="Harper Perennial Modern Classics"/>
    <x v="1"/>
    <x v="0"/>
    <x v="1"/>
    <s v="Mid Popular"/>
    <x v="0"/>
  </r>
  <r>
    <x v="1024"/>
    <s v="Gordon Korman"/>
    <n v="3.99"/>
    <s v="eng"/>
    <n v="144"/>
    <n v="3306"/>
    <n v="263"/>
    <x v="0"/>
    <s v="Scholastic Books"/>
    <x v="1"/>
    <x v="0"/>
    <x v="3"/>
    <s v="Niche"/>
    <x v="0"/>
  </r>
  <r>
    <x v="1025"/>
    <s v="Tamora Pierce"/>
    <n v="4.1500000000000004"/>
    <s v="eng"/>
    <n v="300"/>
    <n v="21070"/>
    <n v="286"/>
    <x v="0"/>
    <s v="Scholastic"/>
    <x v="1"/>
    <x v="2"/>
    <x v="0"/>
    <s v="Mid Popular"/>
    <x v="0"/>
  </r>
  <r>
    <x v="1026"/>
    <s v="Avi/Brian Floca"/>
    <n v="3.99"/>
    <s v="eng"/>
    <n v="256"/>
    <n v="1110"/>
    <n v="71"/>
    <x v="0"/>
    <s v="HarperCollins"/>
    <x v="1"/>
    <x v="0"/>
    <x v="1"/>
    <s v="Niche"/>
    <x v="0"/>
  </r>
  <r>
    <x v="1027"/>
    <s v="Mark Twain/Guy Cardwell/John Seelye"/>
    <n v="3.91"/>
    <s v="eng"/>
    <n v="244"/>
    <n v="667590"/>
    <n v="6783"/>
    <x v="0"/>
    <s v="Penguin Classics"/>
    <x v="1"/>
    <x v="0"/>
    <x v="1"/>
    <s v="Popular"/>
    <x v="0"/>
  </r>
  <r>
    <x v="1028"/>
    <s v="Andrew Delbanco"/>
    <n v="4.04"/>
    <s v="eng"/>
    <n v="448"/>
    <n v="273"/>
    <n v="37"/>
    <x v="0"/>
    <s v="Vintage"/>
    <x v="1"/>
    <x v="2"/>
    <x v="0"/>
    <s v="Niche"/>
    <x v="0"/>
  </r>
  <r>
    <x v="1029"/>
    <s v="T. Coraghessan Boyle"/>
    <n v="3.82"/>
    <s v="eng"/>
    <n v="304"/>
    <n v="1193"/>
    <n v="95"/>
    <x v="0"/>
    <s v="Penguin Books"/>
    <x v="1"/>
    <x v="0"/>
    <x v="0"/>
    <s v="Niche"/>
    <x v="0"/>
  </r>
  <r>
    <x v="1030"/>
    <s v="Scott Westerfeld"/>
    <n v="3.77"/>
    <s v="eng"/>
    <n v="384"/>
    <n v="151825"/>
    <n v="6730"/>
    <x v="0"/>
    <s v="Simon Pulse"/>
    <x v="1"/>
    <x v="0"/>
    <x v="0"/>
    <s v="Popular"/>
    <x v="0"/>
  </r>
  <r>
    <x v="1031"/>
    <s v="Scott Westerfeld"/>
    <n v="3.89"/>
    <s v="eng"/>
    <n v="439"/>
    <n v="17135"/>
    <n v="675"/>
    <x v="0"/>
    <s v="Harper Teen"/>
    <x v="1"/>
    <x v="0"/>
    <x v="0"/>
    <s v="Mid Popular"/>
    <x v="0"/>
  </r>
  <r>
    <x v="1032"/>
    <s v="John Hodgman"/>
    <n v="3.82"/>
    <s v="eng"/>
    <n v="255"/>
    <n v="12002"/>
    <n v="741"/>
    <x v="0"/>
    <s v="Penguin Books"/>
    <x v="1"/>
    <x v="0"/>
    <x v="1"/>
    <s v="Mid Popular"/>
    <x v="0"/>
  </r>
  <r>
    <x v="1033"/>
    <s v="E.L. Doctorow"/>
    <n v="3.8"/>
    <s v="eng"/>
    <n v="363"/>
    <n v="8266"/>
    <n v="831"/>
    <x v="0"/>
    <s v="Random House Trade Paperbacks"/>
    <x v="1"/>
    <x v="0"/>
    <x v="0"/>
    <s v="Niche"/>
    <x v="0"/>
  </r>
  <r>
    <x v="1034"/>
    <s v="Michael Hanlon"/>
    <n v="3.6"/>
    <s v="eng"/>
    <n v="208"/>
    <n v="168"/>
    <n v="16"/>
    <x v="0"/>
    <s v="Palgrave Macmillan"/>
    <x v="1"/>
    <x v="0"/>
    <x v="1"/>
    <s v="Niche"/>
    <x v="0"/>
  </r>
  <r>
    <x v="1035"/>
    <s v="Søren Kierkegaard/Alastair Hannay"/>
    <n v="4"/>
    <s v="eng"/>
    <n v="160"/>
    <n v="14185"/>
    <n v="559"/>
    <x v="0"/>
    <s v="Penguin Books"/>
    <x v="1"/>
    <x v="2"/>
    <x v="1"/>
    <s v="Mid Popular"/>
    <x v="0"/>
  </r>
  <r>
    <x v="1036"/>
    <s v="Simon Winchester"/>
    <n v="3.78"/>
    <s v="eng"/>
    <n v="419"/>
    <n v="5413"/>
    <n v="499"/>
    <x v="0"/>
    <s v="Harper Perennial"/>
    <x v="1"/>
    <x v="0"/>
    <x v="0"/>
    <s v="Niche"/>
    <x v="0"/>
  </r>
  <r>
    <x v="1037"/>
    <s v="Reza Aslan"/>
    <n v="4.12"/>
    <s v="eng"/>
    <n v="310"/>
    <n v="16918"/>
    <n v="1107"/>
    <x v="0"/>
    <s v="Random House Trade"/>
    <x v="1"/>
    <x v="2"/>
    <x v="0"/>
    <s v="Mid Popular"/>
    <x v="0"/>
  </r>
  <r>
    <x v="1038"/>
    <s v="Kevin Crossley-Holland"/>
    <n v="3.82"/>
    <s v="eng"/>
    <n v="432"/>
    <n v="1334"/>
    <n v="47"/>
    <x v="0"/>
    <s v="Scholastic Inc."/>
    <x v="1"/>
    <x v="0"/>
    <x v="0"/>
    <s v="Niche"/>
    <x v="0"/>
  </r>
  <r>
    <x v="1039"/>
    <s v="Martin E.P. Seligman"/>
    <n v="4"/>
    <s v="eng"/>
    <n v="319"/>
    <n v="13891"/>
    <n v="628"/>
    <x v="0"/>
    <s v="Vintage"/>
    <x v="1"/>
    <x v="2"/>
    <x v="0"/>
    <s v="Mid Popular"/>
    <x v="0"/>
  </r>
  <r>
    <x v="1040"/>
    <s v="Mary Pope Osborne/Natalie Pope Boyce/Salvatore Murdocca"/>
    <n v="4.07"/>
    <s v="eng"/>
    <n v="128"/>
    <n v="659"/>
    <n v="30"/>
    <x v="0"/>
    <s v="Random House for Young Readers"/>
    <x v="1"/>
    <x v="2"/>
    <x v="3"/>
    <s v="Niche"/>
    <x v="0"/>
  </r>
  <r>
    <x v="1041"/>
    <s v="Edith Wharton/Linda Wagner-Martin"/>
    <n v="4.03"/>
    <s v="eng"/>
    <n v="370"/>
    <n v="7717"/>
    <n v="742"/>
    <x v="0"/>
    <s v="Penguin Classics"/>
    <x v="1"/>
    <x v="2"/>
    <x v="0"/>
    <s v="Niche"/>
    <x v="0"/>
  </r>
  <r>
    <x v="1042"/>
    <s v="Esther Perel"/>
    <n v="4.1500000000000004"/>
    <s v="eng"/>
    <n v="272"/>
    <n v="10138"/>
    <n v="994"/>
    <x v="0"/>
    <s v="Harper"/>
    <x v="1"/>
    <x v="2"/>
    <x v="1"/>
    <s v="Mid Popular"/>
    <x v="0"/>
  </r>
  <r>
    <x v="1043"/>
    <s v="Philip Caputo"/>
    <n v="3.94"/>
    <s v="eng"/>
    <n v="688"/>
    <n v="1617"/>
    <n v="231"/>
    <x v="0"/>
    <s v="Vintage"/>
    <x v="1"/>
    <x v="0"/>
    <x v="4"/>
    <s v="Niche"/>
    <x v="0"/>
  </r>
  <r>
    <x v="1044"/>
    <s v="Mary  Stewart"/>
    <n v="3.92"/>
    <s v="eng"/>
    <n v="322"/>
    <n v="3629"/>
    <n v="145"/>
    <x v="0"/>
    <s v="HarperTorch"/>
    <x v="1"/>
    <x v="0"/>
    <x v="0"/>
    <s v="Niche"/>
    <x v="0"/>
  </r>
  <r>
    <x v="1045"/>
    <s v="Stacy Horn"/>
    <n v="3.49"/>
    <s v="eng"/>
    <n v="336"/>
    <n v="331"/>
    <n v="42"/>
    <x v="0"/>
    <s v="Penguin Books"/>
    <x v="1"/>
    <x v="1"/>
    <x v="0"/>
    <s v="Niche"/>
    <x v="0"/>
  </r>
  <r>
    <x v="1046"/>
    <s v="Rick Riordan"/>
    <n v="4.24"/>
    <s v="eng"/>
    <n v="279"/>
    <n v="630511"/>
    <n v="19806"/>
    <x v="0"/>
    <s v="Hyperion Books"/>
    <x v="1"/>
    <x v="2"/>
    <x v="1"/>
    <s v="Popular"/>
    <x v="0"/>
  </r>
  <r>
    <x v="1047"/>
    <s v="Rick Riordan"/>
    <n v="4.25"/>
    <s v="eng"/>
    <n v="375"/>
    <n v="1766725"/>
    <n v="47951"/>
    <x v="0"/>
    <s v="Disney Hyperion Books"/>
    <x v="1"/>
    <x v="2"/>
    <x v="0"/>
    <s v="Mega Popular"/>
    <x v="0"/>
  </r>
  <r>
    <x v="1048"/>
    <s v="Cornelia Funke/Paul   Howard/Oliver G. Latsch"/>
    <n v="3.76"/>
    <s v="eng"/>
    <n v="167"/>
    <n v="1840"/>
    <n v="245"/>
    <x v="0"/>
    <s v="Chicken House / Scholastic"/>
    <x v="1"/>
    <x v="0"/>
    <x v="1"/>
    <s v="Niche"/>
    <x v="0"/>
  </r>
  <r>
    <x v="1049"/>
    <s v="Robert B. Cialdini"/>
    <n v="4.1900000000000004"/>
    <s v="eng"/>
    <n v="320"/>
    <n v="76314"/>
    <n v="2580"/>
    <x v="0"/>
    <s v="Harper Business"/>
    <x v="1"/>
    <x v="2"/>
    <x v="0"/>
    <s v="Mid Popular"/>
    <x v="0"/>
  </r>
  <r>
    <x v="1050"/>
    <s v="Deborah Blum"/>
    <n v="3.7"/>
    <s v="eng"/>
    <n v="371"/>
    <n v="833"/>
    <n v="127"/>
    <x v="0"/>
    <s v="Penguin Press"/>
    <x v="1"/>
    <x v="0"/>
    <x v="0"/>
    <s v="Niche"/>
    <x v="0"/>
  </r>
  <r>
    <x v="1051"/>
    <s v="C.S. Lewis"/>
    <n v="3.97"/>
    <s v="eng"/>
    <n v="223"/>
    <n v="1123"/>
    <n v="90"/>
    <x v="0"/>
    <s v="HarperCollins Publishers"/>
    <x v="1"/>
    <x v="0"/>
    <x v="1"/>
    <s v="Niche"/>
    <x v="0"/>
  </r>
  <r>
    <x v="1052"/>
    <s v="Jim Butcher"/>
    <n v="4.3600000000000003"/>
    <s v="eng"/>
    <n v="442"/>
    <n v="50427"/>
    <n v="1053"/>
    <x v="0"/>
    <s v="Ace Hardcover"/>
    <x v="1"/>
    <x v="2"/>
    <x v="0"/>
    <s v="Mid Popular"/>
    <x v="0"/>
  </r>
  <r>
    <x v="1053"/>
    <s v="Bernard Cornwell"/>
    <n v="4.0999999999999996"/>
    <s v="eng"/>
    <n v="352"/>
    <n v="6057"/>
    <n v="136"/>
    <x v="0"/>
    <s v="Harper"/>
    <x v="1"/>
    <x v="2"/>
    <x v="0"/>
    <s v="Niche"/>
    <x v="0"/>
  </r>
  <r>
    <x v="1054"/>
    <s v="Norah Vincent"/>
    <n v="3.33"/>
    <s v="eng"/>
    <n v="290"/>
    <n v="4104"/>
    <n v="656"/>
    <x v="0"/>
    <s v="Viking Books"/>
    <x v="1"/>
    <x v="1"/>
    <x v="1"/>
    <s v="Niche"/>
    <x v="0"/>
  </r>
  <r>
    <x v="1055"/>
    <s v="Tony Judt"/>
    <n v="4.34"/>
    <s v="eng"/>
    <n v="933"/>
    <n v="8017"/>
    <n v="571"/>
    <x v="0"/>
    <s v="Penguin Books"/>
    <x v="1"/>
    <x v="2"/>
    <x v="2"/>
    <s v="Niche"/>
    <x v="1"/>
  </r>
  <r>
    <x v="1056"/>
    <s v="Philip Roth"/>
    <n v="3.34"/>
    <s v="eng"/>
    <n v="208"/>
    <n v="1524"/>
    <n v="118"/>
    <x v="0"/>
    <s v="Vintage"/>
    <x v="1"/>
    <x v="1"/>
    <x v="1"/>
    <s v="Niche"/>
    <x v="0"/>
  </r>
  <r>
    <x v="1057"/>
    <s v="H.G. Wells/Gregory Claeys/Francis Wheen"/>
    <n v="3.45"/>
    <s v="eng"/>
    <n v="320"/>
    <n v="596"/>
    <n v="53"/>
    <x v="0"/>
    <s v="Penguin Books Limited"/>
    <x v="1"/>
    <x v="1"/>
    <x v="0"/>
    <s v="Niche"/>
    <x v="0"/>
  </r>
  <r>
    <x v="1058"/>
    <s v="H.G. Wells/John Clute"/>
    <n v="3.61"/>
    <s v="eng"/>
    <n v="530"/>
    <n v="931"/>
    <n v="43"/>
    <x v="0"/>
    <s v="Penguin Books Limited"/>
    <x v="1"/>
    <x v="0"/>
    <x v="4"/>
    <s v="Niche"/>
    <x v="0"/>
  </r>
  <r>
    <x v="1059"/>
    <s v="Shel Silverstein"/>
    <n v="4.28"/>
    <s v="eng"/>
    <n v="112"/>
    <n v="24366"/>
    <n v="746"/>
    <x v="0"/>
    <s v="HarperCollins"/>
    <x v="1"/>
    <x v="2"/>
    <x v="3"/>
    <s v="Mid Popular"/>
    <x v="0"/>
  </r>
  <r>
    <x v="1060"/>
    <s v="Shel Silverstein"/>
    <n v="4.34"/>
    <s v="eng"/>
    <n v="104"/>
    <n v="10503"/>
    <n v="505"/>
    <x v="0"/>
    <s v="HarperCollins"/>
    <x v="1"/>
    <x v="2"/>
    <x v="3"/>
    <s v="Mid Popular"/>
    <x v="0"/>
  </r>
  <r>
    <x v="1061"/>
    <s v="Kim Harrison"/>
    <n v="4.29"/>
    <s v="eng"/>
    <n v="510"/>
    <n v="47773"/>
    <n v="1109"/>
    <x v="0"/>
    <s v="HarperTorch"/>
    <x v="1"/>
    <x v="2"/>
    <x v="4"/>
    <s v="Mid Popular"/>
    <x v="0"/>
  </r>
  <r>
    <x v="1062"/>
    <s v="Sandra Brown"/>
    <n v="4.04"/>
    <s v="eng"/>
    <n v="564"/>
    <n v="20164"/>
    <n v="523"/>
    <x v="0"/>
    <s v="Hachette Books"/>
    <x v="1"/>
    <x v="2"/>
    <x v="4"/>
    <s v="Mid Popular"/>
    <x v="0"/>
  </r>
  <r>
    <x v="1063"/>
    <s v="Marcus Aurelius/Martin Hammond/Albert Wittstock/Diskin Clay"/>
    <n v="4.2300000000000004"/>
    <s v="eng"/>
    <n v="303"/>
    <n v="76332"/>
    <n v="3206"/>
    <x v="0"/>
    <s v="Penguin Books"/>
    <x v="1"/>
    <x v="2"/>
    <x v="0"/>
    <s v="Mid Popular"/>
    <x v="0"/>
  </r>
  <r>
    <x v="1064"/>
    <s v="Eric Schlosser/Charles   Wilson"/>
    <n v="3.76"/>
    <s v="eng"/>
    <n v="259"/>
    <n v="3745"/>
    <n v="841"/>
    <x v="0"/>
    <s v="Houghton Mifflin"/>
    <x v="1"/>
    <x v="0"/>
    <x v="1"/>
    <s v="Niche"/>
    <x v="0"/>
  </r>
  <r>
    <x v="1065"/>
    <s v="Andrea Camilleri/Stephen Sartarelli"/>
    <n v="4.07"/>
    <s v="eng"/>
    <n v="272"/>
    <n v="2598"/>
    <n v="164"/>
    <x v="0"/>
    <s v="Penguin Books"/>
    <x v="1"/>
    <x v="2"/>
    <x v="1"/>
    <s v="Niche"/>
    <x v="0"/>
  </r>
  <r>
    <x v="1066"/>
    <s v="Jane Green"/>
    <n v="3.58"/>
    <s v="eng"/>
    <n v="410"/>
    <n v="24513"/>
    <n v="916"/>
    <x v="0"/>
    <s v="Viking Adult"/>
    <x v="1"/>
    <x v="0"/>
    <x v="0"/>
    <s v="Mid Popular"/>
    <x v="0"/>
  </r>
  <r>
    <x v="1067"/>
    <s v="Charles Dickens/Nicola Bradbury/Hablot Knight Browne"/>
    <n v="4.01"/>
    <s v="eng"/>
    <n v="1017"/>
    <n v="80104"/>
    <n v="2440"/>
    <x v="0"/>
    <s v="Penguin Books"/>
    <x v="1"/>
    <x v="2"/>
    <x v="2"/>
    <s v="Mid Popular"/>
    <x v="0"/>
  </r>
  <r>
    <x v="1068"/>
    <s v="Elizabeth  George"/>
    <n v="3.56"/>
    <s v="eng"/>
    <n v="560"/>
    <n v="6669"/>
    <n v="668"/>
    <x v="0"/>
    <s v="Harper"/>
    <x v="1"/>
    <x v="0"/>
    <x v="4"/>
    <s v="Niche"/>
    <x v="0"/>
  </r>
  <r>
    <x v="1069"/>
    <s v="Elizabeth  George"/>
    <n v="4.04"/>
    <s v="eng"/>
    <n v="784"/>
    <n v="9952"/>
    <n v="529"/>
    <x v="0"/>
    <s v="Harper"/>
    <x v="1"/>
    <x v="2"/>
    <x v="2"/>
    <s v="Niche"/>
    <x v="0"/>
  </r>
  <r>
    <x v="1070"/>
    <s v="Jane Austen/Karen Joy Fowler"/>
    <n v="4.55"/>
    <s v="eng"/>
    <n v="1278"/>
    <n v="425"/>
    <n v="39"/>
    <x v="0"/>
    <s v="Penguin Classics"/>
    <x v="1"/>
    <x v="3"/>
    <x v="2"/>
    <s v="Niche"/>
    <x v="1"/>
  </r>
  <r>
    <x v="1071"/>
    <s v="D.T. Max"/>
    <n v="3.91"/>
    <s v="eng"/>
    <n v="299"/>
    <n v="4568"/>
    <n v="350"/>
    <x v="0"/>
    <s v="Random House (NY)"/>
    <x v="1"/>
    <x v="0"/>
    <x v="1"/>
    <s v="Niche"/>
    <x v="0"/>
  </r>
  <r>
    <x v="1072"/>
    <s v="William Shakespeare/Barbara A. Mowat/Paul Werstine"/>
    <n v="3.8"/>
    <s v="eng"/>
    <n v="400"/>
    <n v="692"/>
    <n v="89"/>
    <x v="0"/>
    <s v="Simon  Schuster"/>
    <x v="1"/>
    <x v="0"/>
    <x v="0"/>
    <s v="Niche"/>
    <x v="0"/>
  </r>
  <r>
    <x v="1073"/>
    <s v="Stephen Hawking/Isaac Newton/Nicolaus Copernicus/Albert Einstein/Johannes Kepler/Galileo Galilei"/>
    <n v="4.2"/>
    <s v="eng"/>
    <n v="256"/>
    <n v="4151"/>
    <n v="33"/>
    <x v="0"/>
    <s v="Penguin Books"/>
    <x v="1"/>
    <x v="2"/>
    <x v="1"/>
    <s v="Niche"/>
    <x v="1"/>
  </r>
  <r>
    <x v="1074"/>
    <s v="Clive Barker"/>
    <n v="4.2"/>
    <s v="eng"/>
    <n v="569"/>
    <n v="12118"/>
    <n v="292"/>
    <x v="0"/>
    <s v="HarperCollins"/>
    <x v="1"/>
    <x v="2"/>
    <x v="4"/>
    <s v="Mid Popular"/>
    <x v="0"/>
  </r>
  <r>
    <x v="1075"/>
    <s v="Charles Frazier"/>
    <n v="3.69"/>
    <s v="eng"/>
    <n v="422"/>
    <n v="10534"/>
    <n v="1578"/>
    <x v="0"/>
    <s v="Random House"/>
    <x v="1"/>
    <x v="0"/>
    <x v="0"/>
    <s v="Mid Popular"/>
    <x v="0"/>
  </r>
  <r>
    <x v="1076"/>
    <s v="Dave Barry/Ridley Pearson/Greg Call"/>
    <n v="4.03"/>
    <s v="eng"/>
    <n v="452"/>
    <n v="66017"/>
    <n v="4284"/>
    <x v="0"/>
    <s v="Disney-Hyperion"/>
    <x v="1"/>
    <x v="2"/>
    <x v="0"/>
    <s v="Mid Popular"/>
    <x v="0"/>
  </r>
  <r>
    <x v="1077"/>
    <s v="Terry Pratchett"/>
    <n v="4.24"/>
    <s v="eng"/>
    <n v="325"/>
    <n v="42146"/>
    <n v="1230"/>
    <x v="0"/>
    <s v="HarperTempest"/>
    <x v="1"/>
    <x v="2"/>
    <x v="0"/>
    <s v="Mid Popular"/>
    <x v="0"/>
  </r>
  <r>
    <x v="1078"/>
    <s v="Terry Pratchett"/>
    <n v="3.72"/>
    <s v="eng"/>
    <n v="210"/>
    <n v="9778"/>
    <n v="317"/>
    <x v="0"/>
    <s v="HarperTrophy"/>
    <x v="1"/>
    <x v="0"/>
    <x v="1"/>
    <s v="Niche"/>
    <x v="0"/>
  </r>
  <r>
    <x v="1079"/>
    <s v="Ryūnosuke Akutagawa/Jay Rubin/Haruki Murakami/Yoshihiro Tatsumi"/>
    <n v="4.13"/>
    <s v="eng"/>
    <n v="268"/>
    <n v="4813"/>
    <n v="239"/>
    <x v="0"/>
    <s v="Penguin Classics"/>
    <x v="1"/>
    <x v="2"/>
    <x v="1"/>
    <s v="Niche"/>
    <x v="0"/>
  </r>
  <r>
    <x v="1080"/>
    <s v="Brian Copeland"/>
    <n v="4.04"/>
    <s v="eng"/>
    <n v="272"/>
    <n v="351"/>
    <n v="78"/>
    <x v="0"/>
    <s v="Hachette Books"/>
    <x v="1"/>
    <x v="2"/>
    <x v="1"/>
    <s v="Niche"/>
    <x v="0"/>
  </r>
  <r>
    <x v="1081"/>
    <s v="James Ellroy"/>
    <n v="3.53"/>
    <s v="eng"/>
    <n v="288"/>
    <n v="1004"/>
    <n v="39"/>
    <x v="0"/>
    <s v="Vintage"/>
    <x v="1"/>
    <x v="0"/>
    <x v="1"/>
    <s v="Niche"/>
    <x v="0"/>
  </r>
  <r>
    <x v="1082"/>
    <s v="Edgar Allan Poe/J. Gerald Kennedy"/>
    <n v="4.3099999999999996"/>
    <s v="eng"/>
    <n v="672"/>
    <n v="234"/>
    <n v="20"/>
    <x v="0"/>
    <s v="Penguin Books"/>
    <x v="1"/>
    <x v="2"/>
    <x v="4"/>
    <s v="Niche"/>
    <x v="1"/>
  </r>
  <r>
    <x v="1083"/>
    <s v="Susan Hill"/>
    <n v="3.92"/>
    <s v="eng"/>
    <n v="320"/>
    <n v="4245"/>
    <n v="347"/>
    <x v="0"/>
    <s v="Vintage"/>
    <x v="1"/>
    <x v="0"/>
    <x v="0"/>
    <s v="Niche"/>
    <x v="0"/>
  </r>
  <r>
    <x v="1084"/>
    <s v="Evan Thomas"/>
    <n v="4.1100000000000003"/>
    <s v="eng"/>
    <n v="415"/>
    <n v="2414"/>
    <n v="131"/>
    <x v="0"/>
    <s v="Simon &amp; Schuster"/>
    <x v="1"/>
    <x v="2"/>
    <x v="0"/>
    <s v="Niche"/>
    <x v="0"/>
  </r>
  <r>
    <x v="1085"/>
    <s v="James Baldwin"/>
    <n v="4.2300000000000004"/>
    <s v="eng"/>
    <n v="197"/>
    <n v="19731"/>
    <n v="2158"/>
    <x v="0"/>
    <s v="Vintage"/>
    <x v="1"/>
    <x v="2"/>
    <x v="1"/>
    <s v="Mid Popular"/>
    <x v="0"/>
  </r>
  <r>
    <x v="1086"/>
    <s v="Hailey Abbott/Melissa de la Cruz/Aimee Friedman/Nina Malkin"/>
    <n v="3.41"/>
    <s v="eng"/>
    <n v="222"/>
    <n v="541"/>
    <n v="57"/>
    <x v="0"/>
    <s v="Scholastic Paperbacks"/>
    <x v="1"/>
    <x v="1"/>
    <x v="1"/>
    <s v="Niche"/>
    <x v="0"/>
  </r>
  <r>
    <x v="1087"/>
    <s v="Emily Blake"/>
    <n v="4.16"/>
    <s v="eng"/>
    <n v="160"/>
    <n v="324"/>
    <n v="16"/>
    <x v="0"/>
    <s v="Scholastic Paperbacks"/>
    <x v="1"/>
    <x v="2"/>
    <x v="1"/>
    <s v="Niche"/>
    <x v="0"/>
  </r>
  <r>
    <x v="1088"/>
    <s v="Jane B. Mason/Sarah Hines Stephens"/>
    <n v="3.88"/>
    <s v="eng"/>
    <n v="144"/>
    <n v="214"/>
    <n v="8"/>
    <x v="0"/>
    <s v="Scholastic Paperbacks"/>
    <x v="1"/>
    <x v="0"/>
    <x v="3"/>
    <s v="Niche"/>
    <x v="0"/>
  </r>
  <r>
    <x v="1089"/>
    <s v="Alison Bechdel"/>
    <n v="4.08"/>
    <s v="eng"/>
    <n v="240"/>
    <n v="48966"/>
    <n v="3928"/>
    <x v="0"/>
    <s v="Houghton Mifflin Company"/>
    <x v="1"/>
    <x v="2"/>
    <x v="1"/>
    <s v="Mid Popular"/>
    <x v="0"/>
  </r>
  <r>
    <x v="1090"/>
    <s v="Charles C. Mann"/>
    <n v="4.0199999999999996"/>
    <s v="eng"/>
    <n v="541"/>
    <n v="56290"/>
    <n v="3238"/>
    <x v="0"/>
    <s v="Vintage"/>
    <x v="1"/>
    <x v="2"/>
    <x v="4"/>
    <s v="Mid Popular"/>
    <x v="0"/>
  </r>
  <r>
    <x v="1091"/>
    <s v="Tish Boyle/John Uher"/>
    <n v="4.1900000000000004"/>
    <s v="eng"/>
    <n v="384"/>
    <n v="100"/>
    <n v="12"/>
    <x v="0"/>
    <s v="Houghton Mifflin Harcourt"/>
    <x v="1"/>
    <x v="2"/>
    <x v="0"/>
    <s v="Niche"/>
    <x v="0"/>
  </r>
  <r>
    <x v="1092"/>
    <s v="Garrison Keillor"/>
    <n v="3.96"/>
    <s v="eng"/>
    <n v="288"/>
    <n v="1182"/>
    <n v="134"/>
    <x v="0"/>
    <s v="Penguin Books"/>
    <x v="1"/>
    <x v="0"/>
    <x v="1"/>
    <s v="Niche"/>
    <x v="0"/>
  </r>
  <r>
    <x v="1093"/>
    <s v="Garrison Keillor/Charles Bukowski/Robert Burns/Hayden Carruth/Raymond Carver/Billy Collins/Noël Coward/Carl Dennis/E.E. Cummings/Emily Dickinson/Stephen Dobyns/Fleur Adcock/John Donne/Rita Dove/Stephen Dunn/Lawrence Ferlinghetti/Robert Frost/Erica Funkhouser/Donald Hall/Patricia Hampl/Thomas Hardy/Jim Harrison/W.H. Auden/Jennifer Michael Hecht/David Ignatow/John Keats/X.J. Kennedy/Jane Kenyon/Galway Kinnell/Maxine Kumin/Kate Light/Henry Wadsworth Longfellow/Louis MacNeice/Hilaire Belloc/Herman Melville/W.S. Merwin/Edna St. Vincent Millay/Howard Nemerov/Sharon Olds/Mary Oliver/Grace Paley/Lawrence Raab/Kenneth Rexroth/Wendell Berry/Carl Sandburg/John Berryman/Elizabeth Bishop/William Blake/Philip   Booth/Virginia Hamilton Adair/Liesl Mueller"/>
    <n v="4.1399999999999997"/>
    <s v="eng"/>
    <n v="344"/>
    <n v="2662"/>
    <n v="214"/>
    <x v="0"/>
    <s v="Penguin Books"/>
    <x v="1"/>
    <x v="2"/>
    <x v="0"/>
    <s v="Niche"/>
    <x v="0"/>
  </r>
  <r>
    <x v="1094"/>
    <s v="Henning Mankell/Ebba Segerberg"/>
    <n v="3.85"/>
    <s v="eng"/>
    <n v="375"/>
    <n v="8359"/>
    <n v="483"/>
    <x v="0"/>
    <s v="Vintage Crime/Black Lizard"/>
    <x v="1"/>
    <x v="0"/>
    <x v="0"/>
    <s v="Niche"/>
    <x v="0"/>
  </r>
  <r>
    <x v="1095"/>
    <s v="Francine Prose"/>
    <n v="3.35"/>
    <s v="eng"/>
    <n v="314"/>
    <n v="2948"/>
    <n v="383"/>
    <x v="0"/>
    <s v="Harper Perennial"/>
    <x v="1"/>
    <x v="1"/>
    <x v="0"/>
    <s v="Niche"/>
    <x v="0"/>
  </r>
  <r>
    <x v="1096"/>
    <s v="Caleb Carr"/>
    <n v="4.0599999999999996"/>
    <s v="eng"/>
    <n v="498"/>
    <n v="126669"/>
    <n v="5578"/>
    <x v="0"/>
    <s v="Random House"/>
    <x v="1"/>
    <x v="2"/>
    <x v="0"/>
    <s v="Popular"/>
    <x v="0"/>
  </r>
  <r>
    <x v="1097"/>
    <s v="Christopher Buckley"/>
    <n v="3.93"/>
    <s v="eng"/>
    <n v="272"/>
    <n v="9900"/>
    <n v="561"/>
    <x v="0"/>
    <s v="Random House Trade Paperbacks"/>
    <x v="1"/>
    <x v="0"/>
    <x v="1"/>
    <s v="Niche"/>
    <x v="0"/>
  </r>
  <r>
    <x v="1098"/>
    <s v="Robertson Davies/Wayne Johnston"/>
    <n v="4.09"/>
    <s v="eng"/>
    <n v="352"/>
    <n v="3633"/>
    <n v="142"/>
    <x v="0"/>
    <s v="Penguin Classics"/>
    <x v="1"/>
    <x v="2"/>
    <x v="0"/>
    <s v="Niche"/>
    <x v="0"/>
  </r>
  <r>
    <x v="1099"/>
    <s v="Jim Lehrer"/>
    <n v="3.12"/>
    <s v="eng"/>
    <n v="208"/>
    <n v="144"/>
    <n v="25"/>
    <x v="0"/>
    <s v="Random House Trade"/>
    <x v="1"/>
    <x v="1"/>
    <x v="1"/>
    <s v="Niche"/>
    <x v="0"/>
  </r>
  <r>
    <x v="1100"/>
    <s v="Tananarive Due"/>
    <n v="3.94"/>
    <s v="eng"/>
    <n v="597"/>
    <n v="2679"/>
    <n v="365"/>
    <x v="0"/>
    <s v="Simon &amp; Schuster"/>
    <x v="1"/>
    <x v="0"/>
    <x v="4"/>
    <s v="Niche"/>
    <x v="0"/>
  </r>
  <r>
    <x v="1101"/>
    <s v="Pedro Calderón de la Barca/Gregary Racz"/>
    <n v="3.98"/>
    <s v="eng"/>
    <n v="160"/>
    <n v="168"/>
    <n v="11"/>
    <x v="0"/>
    <s v="Penguin Classics"/>
    <x v="1"/>
    <x v="0"/>
    <x v="1"/>
    <s v="Niche"/>
    <x v="0"/>
  </r>
  <r>
    <x v="1102"/>
    <s v="Mariel Hemingway"/>
    <n v="3.89"/>
    <s v="eng"/>
    <n v="288"/>
    <n v="175"/>
    <n v="22"/>
    <x v="0"/>
    <s v="HarperOne"/>
    <x v="1"/>
    <x v="0"/>
    <x v="1"/>
    <s v="Niche"/>
    <x v="0"/>
  </r>
  <r>
    <x v="1103"/>
    <s v="Melissa de la Cruz"/>
    <n v="3.86"/>
    <s v="eng"/>
    <n v="306"/>
    <n v="2720"/>
    <n v="51"/>
    <x v="0"/>
    <s v="Simon &amp; Schuster"/>
    <x v="1"/>
    <x v="0"/>
    <x v="0"/>
    <s v="Niche"/>
    <x v="0"/>
  </r>
  <r>
    <x v="1104"/>
    <s v="Harvey Pekar/Anne Elizabeth Moore/Esther Pearl Watson/Lilli Carré/Robert Crumb/Chris Ware/Kim Deitch/Jaime Hernández/Alison Bechdel/Joe Sacco/Lynda Barry/Justin Hall/Joel Priddy/Anders Nilsen/David Lasky/Ben Katchor/Rebecca Dart/Ivan Brunetti/Jonathan   Bennett/John Porcellino/David Heatley/Lloyd Dangle/Hob/Gilbert Shelton/Olivia Schanzer/Alex Robinson/Jessica Abel/Seth Tobocman/Rick Geary/Tom Hart/Kurt Wolfgang/Jesse Reklaw"/>
    <n v="3.87"/>
    <s v="eng"/>
    <n v="293"/>
    <n v="1502"/>
    <n v="124"/>
    <x v="0"/>
    <s v="Houghton Mifflin"/>
    <x v="1"/>
    <x v="0"/>
    <x v="1"/>
    <s v="Niche"/>
    <x v="0"/>
  </r>
  <r>
    <x v="1105"/>
    <s v="Nadeem Aslam"/>
    <n v="3.78"/>
    <s v="eng"/>
    <n v="400"/>
    <n v="2127"/>
    <n v="277"/>
    <x v="0"/>
    <s v="Vintage"/>
    <x v="1"/>
    <x v="0"/>
    <x v="0"/>
    <s v="Niche"/>
    <x v="0"/>
  </r>
  <r>
    <x v="1106"/>
    <s v="Pete Hautman"/>
    <n v="3.75"/>
    <s v="eng"/>
    <n v="256"/>
    <n v="2994"/>
    <n v="459"/>
    <x v="0"/>
    <s v="Simon  Schuster Books for Young Readers"/>
    <x v="1"/>
    <x v="0"/>
    <x v="1"/>
    <s v="Niche"/>
    <x v="0"/>
  </r>
  <r>
    <x v="1107"/>
    <s v="Dorothy Parker/Marion Meade/Seth"/>
    <n v="4.34"/>
    <s v="eng"/>
    <n v="626"/>
    <n v="1447"/>
    <n v="199"/>
    <x v="0"/>
    <s v="Penguin Books"/>
    <x v="1"/>
    <x v="2"/>
    <x v="4"/>
    <s v="Niche"/>
    <x v="1"/>
  </r>
  <r>
    <x v="1108"/>
    <s v="Ian Ogilvy"/>
    <n v="3.97"/>
    <s v="eng"/>
    <n v="352"/>
    <n v="263"/>
    <n v="13"/>
    <x v="0"/>
    <s v="HarperTrophy"/>
    <x v="1"/>
    <x v="0"/>
    <x v="0"/>
    <s v="Niche"/>
    <x v="0"/>
  </r>
  <r>
    <x v="1109"/>
    <s v="Robin Hobb"/>
    <n v="3.39"/>
    <s v="eng"/>
    <n v="718"/>
    <n v="13716"/>
    <n v="393"/>
    <x v="0"/>
    <s v="Harper Voyager"/>
    <x v="1"/>
    <x v="1"/>
    <x v="2"/>
    <s v="Mid Popular"/>
    <x v="0"/>
  </r>
  <r>
    <x v="1110"/>
    <s v="J.K. Rowling"/>
    <n v="4.7300000000000004"/>
    <s v="eng"/>
    <n v="3342"/>
    <n v="28242"/>
    <n v="808"/>
    <x v="1"/>
    <s v="Scholastic"/>
    <x v="1"/>
    <x v="3"/>
    <x v="2"/>
    <s v="Mid Popular"/>
    <x v="0"/>
  </r>
  <r>
    <x v="1111"/>
    <s v="Charles Willeford/Lawrence Block"/>
    <n v="4.05"/>
    <s v="eng"/>
    <n v="215"/>
    <n v="731"/>
    <n v="72"/>
    <x v="1"/>
    <s v="Vintage Crime/Black Lizard"/>
    <x v="1"/>
    <x v="2"/>
    <x v="1"/>
    <s v="Niche"/>
    <x v="0"/>
  </r>
  <r>
    <x v="1112"/>
    <s v="Robert Louis Stevenson"/>
    <n v="3.83"/>
    <s v="eng"/>
    <n v="245"/>
    <n v="5967"/>
    <n v="276"/>
    <x v="1"/>
    <s v="Simon &amp; Schuster"/>
    <x v="1"/>
    <x v="0"/>
    <x v="1"/>
    <s v="Niche"/>
    <x v="0"/>
  </r>
  <r>
    <x v="1113"/>
    <s v="Thomas Pynchon"/>
    <n v="3.96"/>
    <s v="eng"/>
    <n v="547"/>
    <n v="1415"/>
    <n v="177"/>
    <x v="1"/>
    <s v="Harper Perennial Modern Classics"/>
    <x v="1"/>
    <x v="0"/>
    <x v="4"/>
    <s v="Niche"/>
    <x v="0"/>
  </r>
  <r>
    <x v="1114"/>
    <s v="Jared Diamond"/>
    <n v="3.93"/>
    <s v="eng"/>
    <n v="608"/>
    <n v="52522"/>
    <n v="2780"/>
    <x v="1"/>
    <s v="Penguin Books Ltd. (London)"/>
    <x v="1"/>
    <x v="0"/>
    <x v="4"/>
    <s v="Mid Popular"/>
    <x v="0"/>
  </r>
  <r>
    <x v="1115"/>
    <s v="Philip Roth"/>
    <n v="3.77"/>
    <s v="eng"/>
    <n v="391"/>
    <n v="33321"/>
    <n v="2925"/>
    <x v="1"/>
    <s v="Vintage International"/>
    <x v="1"/>
    <x v="0"/>
    <x v="0"/>
    <s v="Mid Popular"/>
    <x v="0"/>
  </r>
  <r>
    <x v="1116"/>
    <s v="Robert   Harris"/>
    <n v="3.82"/>
    <s v="eng"/>
    <n v="274"/>
    <n v="26922"/>
    <n v="1726"/>
    <x v="1"/>
    <s v="Random House Trade Paperbacks"/>
    <x v="1"/>
    <x v="0"/>
    <x v="1"/>
    <s v="Mid Popular"/>
    <x v="0"/>
  </r>
  <r>
    <x v="1117"/>
    <s v="Arthur Golden"/>
    <n v="4.1100000000000003"/>
    <s v="eng"/>
    <n v="503"/>
    <n v="280309"/>
    <n v="3703"/>
    <x v="1"/>
    <s v="Vintage Books USA"/>
    <x v="1"/>
    <x v="2"/>
    <x v="4"/>
    <s v="Popular"/>
    <x v="0"/>
  </r>
  <r>
    <x v="1118"/>
    <s v="Eric Schlosser"/>
    <n v="3.74"/>
    <s v="eng"/>
    <n v="399"/>
    <n v="190039"/>
    <n v="4922"/>
    <x v="1"/>
    <s v="Harper Perennial"/>
    <x v="1"/>
    <x v="0"/>
    <x v="0"/>
    <s v="Popular"/>
    <x v="0"/>
  </r>
  <r>
    <x v="1119"/>
    <s v="Plato/C.J. Rowe"/>
    <n v="3.92"/>
    <s v="eng"/>
    <n v="176"/>
    <n v="236"/>
    <n v="22"/>
    <x v="1"/>
    <s v="Penguin Classics"/>
    <x v="1"/>
    <x v="0"/>
    <x v="1"/>
    <s v="Niche"/>
    <x v="0"/>
  </r>
  <r>
    <x v="1120"/>
    <s v="Sophocles/Bernard Knox/Cynthia Brantley Johnson"/>
    <n v="3.7"/>
    <s v="eng"/>
    <n v="144"/>
    <n v="740"/>
    <n v="57"/>
    <x v="1"/>
    <s v="Simon  Schuster"/>
    <x v="1"/>
    <x v="0"/>
    <x v="3"/>
    <s v="Niche"/>
    <x v="0"/>
  </r>
  <r>
    <x v="1121"/>
    <s v="Garry Wills"/>
    <n v="3.55"/>
    <s v="eng"/>
    <n v="176"/>
    <n v="259"/>
    <n v="30"/>
    <x v="1"/>
    <s v="Penguin Books"/>
    <x v="1"/>
    <x v="0"/>
    <x v="1"/>
    <s v="Niche"/>
    <x v="0"/>
  </r>
  <r>
    <x v="1122"/>
    <s v="Jane Austen/Vivien Jones"/>
    <n v="4.26"/>
    <s v="eng"/>
    <n v="392"/>
    <n v="1821"/>
    <n v="210"/>
    <x v="1"/>
    <s v="Penguin Books"/>
    <x v="1"/>
    <x v="2"/>
    <x v="0"/>
    <s v="Niche"/>
    <x v="1"/>
  </r>
  <r>
    <x v="1123"/>
    <s v="Paul Murray"/>
    <n v="3.6"/>
    <s v="eng"/>
    <n v="448"/>
    <n v="983"/>
    <n v="130"/>
    <x v="1"/>
    <s v="Random House Trade Paperbacks"/>
    <x v="1"/>
    <x v="0"/>
    <x v="0"/>
    <s v="Niche"/>
    <x v="0"/>
  </r>
  <r>
    <x v="1124"/>
    <s v="Gustave Flaubert/Roger Whitehouse/Geoffrey Wall"/>
    <n v="3.69"/>
    <s v="eng"/>
    <n v="110"/>
    <n v="3190"/>
    <n v="150"/>
    <x v="1"/>
    <s v="Penguin Classics"/>
    <x v="1"/>
    <x v="0"/>
    <x v="3"/>
    <s v="Niche"/>
    <x v="0"/>
  </r>
  <r>
    <x v="1125"/>
    <s v="Truman Capote/Reynolds Price"/>
    <n v="4.2"/>
    <s v="eng"/>
    <n v="320"/>
    <n v="3993"/>
    <n v="217"/>
    <x v="1"/>
    <s v="Vintage"/>
    <x v="1"/>
    <x v="2"/>
    <x v="0"/>
    <s v="Niche"/>
    <x v="1"/>
  </r>
  <r>
    <x v="1126"/>
    <s v="H.G. Wells/Patrick Parrinder/Steven McLean/Marina Warner"/>
    <n v="3.89"/>
    <s v="eng"/>
    <n v="104"/>
    <n v="3094"/>
    <n v="301"/>
    <x v="1"/>
    <s v="Penguin Books Ltd"/>
    <x v="1"/>
    <x v="0"/>
    <x v="3"/>
    <s v="Niche"/>
    <x v="0"/>
  </r>
  <r>
    <x v="1127"/>
    <s v="H.G. Wells/Edward Mendelson/Patrick Parrinder"/>
    <n v="3.42"/>
    <s v="eng"/>
    <n v="414"/>
    <n v="856"/>
    <n v="111"/>
    <x v="1"/>
    <s v="Penguin Classics"/>
    <x v="1"/>
    <x v="1"/>
    <x v="0"/>
    <s v="Niche"/>
    <x v="0"/>
  </r>
  <r>
    <x v="1128"/>
    <s v="Jack Kerouac"/>
    <n v="3.63"/>
    <s v="eng"/>
    <n v="320"/>
    <n v="488"/>
    <n v="39"/>
    <x v="1"/>
    <s v="Penguin Books"/>
    <x v="1"/>
    <x v="0"/>
    <x v="0"/>
    <s v="Niche"/>
    <x v="0"/>
  </r>
  <r>
    <x v="1129"/>
    <s v="Harper Lee"/>
    <n v="4.2699999999999996"/>
    <s v="eng"/>
    <n v="323"/>
    <n v="10524"/>
    <n v="898"/>
    <x v="1"/>
    <s v="Harper Perennial Modern Classics"/>
    <x v="1"/>
    <x v="2"/>
    <x v="0"/>
    <s v="Mid Popular"/>
    <x v="0"/>
  </r>
  <r>
    <x v="1130"/>
    <s v="Jonathan Swift/Jesse Gale"/>
    <n v="3.79"/>
    <s v="eng"/>
    <n v="416"/>
    <n v="2161"/>
    <n v="50"/>
    <x v="1"/>
    <s v="Simon  Schuster"/>
    <x v="1"/>
    <x v="0"/>
    <x v="0"/>
    <s v="Niche"/>
    <x v="0"/>
  </r>
  <r>
    <x v="1131"/>
    <s v="Howard Zinn"/>
    <n v="4.08"/>
    <s v="eng"/>
    <n v="729"/>
    <n v="167321"/>
    <n v="4711"/>
    <x v="1"/>
    <s v="Harper Perennial"/>
    <x v="1"/>
    <x v="2"/>
    <x v="2"/>
    <s v="Popular"/>
    <x v="0"/>
  </r>
  <r>
    <x v="1132"/>
    <s v="Gordon Korman"/>
    <n v="4.1900000000000004"/>
    <s v="eng"/>
    <n v="150"/>
    <n v="2050"/>
    <n v="76"/>
    <x v="1"/>
    <s v="Scholastic"/>
    <x v="1"/>
    <x v="2"/>
    <x v="3"/>
    <s v="Niche"/>
    <x v="0"/>
  </r>
  <r>
    <x v="1133"/>
    <s v="Mark Kurlansky"/>
    <n v="3.78"/>
    <s v="eng"/>
    <n v="480"/>
    <n v="2046"/>
    <n v="248"/>
    <x v="1"/>
    <s v="Random House Trade Paperbacks"/>
    <x v="1"/>
    <x v="0"/>
    <x v="0"/>
    <s v="Niche"/>
    <x v="0"/>
  </r>
  <r>
    <x v="1134"/>
    <s v="Ann Patchett"/>
    <n v="3.94"/>
    <s v="eng"/>
    <n v="257"/>
    <n v="31134"/>
    <n v="2662"/>
    <x v="1"/>
    <s v="Harper Perennial"/>
    <x v="1"/>
    <x v="0"/>
    <x v="1"/>
    <s v="Mid Popular"/>
    <x v="0"/>
  </r>
  <r>
    <x v="1135"/>
    <s v="Graham Greene/Pico Iyer"/>
    <n v="4.17"/>
    <s v="eng"/>
    <n v="594"/>
    <n v="1122"/>
    <n v="69"/>
    <x v="1"/>
    <s v="Penguin Classics"/>
    <x v="1"/>
    <x v="2"/>
    <x v="4"/>
    <s v="Niche"/>
    <x v="0"/>
  </r>
  <r>
    <x v="1136"/>
    <s v="P.D. James"/>
    <n v="4.0199999999999996"/>
    <s v="eng"/>
    <n v="459"/>
    <n v="10304"/>
    <n v="374"/>
    <x v="1"/>
    <s v="Vintage"/>
    <x v="1"/>
    <x v="2"/>
    <x v="0"/>
    <s v="Mid Popular"/>
    <x v="0"/>
  </r>
  <r>
    <x v="1137"/>
    <s v="Dan Simmons"/>
    <n v="4.03"/>
    <s v="eng"/>
    <n v="752"/>
    <n v="21973"/>
    <n v="905"/>
    <x v="1"/>
    <s v="HarperTorch"/>
    <x v="1"/>
    <x v="2"/>
    <x v="2"/>
    <s v="Mid Popular"/>
    <x v="0"/>
  </r>
  <r>
    <x v="1138"/>
    <s v="Pete Hautman"/>
    <n v="3.6"/>
    <s v="eng"/>
    <n v="208"/>
    <n v="4213"/>
    <n v="735"/>
    <x v="1"/>
    <s v="Simon  Schuster Books for Young Readers"/>
    <x v="1"/>
    <x v="0"/>
    <x v="1"/>
    <s v="Niche"/>
    <x v="0"/>
  </r>
  <r>
    <x v="1139"/>
    <s v="Malcolm Gladwell"/>
    <n v="3.93"/>
    <s v="eng"/>
    <n v="278"/>
    <n v="832"/>
    <n v="118"/>
    <x v="1"/>
    <s v="Penguin"/>
    <x v="1"/>
    <x v="0"/>
    <x v="1"/>
    <s v="Niche"/>
    <x v="0"/>
  </r>
  <r>
    <x v="1140"/>
    <s v="David Sedaris/Richard Yates/Dorothy Parker/Joyce Carol Oates/Lorrie Moore/Flannery O'Connor/Amy Hempel/Akhil   Sharma/Tim Johnston/Tobias Wolff/Sarah Vowell/Charles Baxter/Jhumpa Lahiri/Katherine Mansfield/Alice Munro/Jean Thompson/Frank Gannon/Patricia Highsmith/Jincy Willett"/>
    <n v="3.68"/>
    <s v="eng"/>
    <n v="344"/>
    <n v="6490"/>
    <n v="463"/>
    <x v="1"/>
    <s v="Simon &amp; Schuster"/>
    <x v="1"/>
    <x v="0"/>
    <x v="0"/>
    <s v="Niche"/>
    <x v="0"/>
  </r>
  <r>
    <x v="1141"/>
    <s v="Dale Brown/Jim DeFelice"/>
    <n v="4"/>
    <s v="eng"/>
    <n v="405"/>
    <n v="339"/>
    <n v="9"/>
    <x v="1"/>
    <s v="HarperTorch"/>
    <x v="1"/>
    <x v="2"/>
    <x v="0"/>
    <s v="Niche"/>
    <x v="0"/>
  </r>
  <r>
    <x v="1142"/>
    <s v="Suketu Mehta"/>
    <n v="3.93"/>
    <s v="eng"/>
    <n v="542"/>
    <n v="9024"/>
    <n v="637"/>
    <x v="1"/>
    <s v="Vintage"/>
    <x v="1"/>
    <x v="0"/>
    <x v="4"/>
    <s v="Niche"/>
    <x v="0"/>
  </r>
  <r>
    <x v="1143"/>
    <s v="Jonathan Safran Foer"/>
    <n v="3.9"/>
    <s v="eng"/>
    <n v="276"/>
    <n v="1764"/>
    <n v="191"/>
    <x v="1"/>
    <s v="Harper Perennial"/>
    <x v="1"/>
    <x v="0"/>
    <x v="1"/>
    <s v="Niche"/>
    <x v="0"/>
  </r>
  <r>
    <x v="1144"/>
    <s v="Dave Eggers"/>
    <n v="3.75"/>
    <s v="eng"/>
    <n v="224"/>
    <n v="12007"/>
    <n v="659"/>
    <x v="1"/>
    <s v="Vintage"/>
    <x v="1"/>
    <x v="0"/>
    <x v="1"/>
    <s v="Mid Popular"/>
    <x v="0"/>
  </r>
  <r>
    <x v="1145"/>
    <s v="Aldous Huxley/Christopher Hitchens"/>
    <n v="4.16"/>
    <s v="eng"/>
    <n v="340"/>
    <n v="129179"/>
    <n v="1047"/>
    <x v="1"/>
    <s v="Harper Perennial Modern Classics"/>
    <x v="1"/>
    <x v="2"/>
    <x v="0"/>
    <s v="Popular"/>
    <x v="0"/>
  </r>
  <r>
    <x v="1146"/>
    <s v="Kenneth Grahame/Gillian Avery"/>
    <n v="3.99"/>
    <s v="eng"/>
    <n v="197"/>
    <n v="147748"/>
    <n v="3490"/>
    <x v="1"/>
    <s v="Penguin Books"/>
    <x v="1"/>
    <x v="0"/>
    <x v="1"/>
    <s v="Popular"/>
    <x v="0"/>
  </r>
  <r>
    <x v="1147"/>
    <s v="Anton Chekhov/Richard Pevear/Larissa Volokhonsky"/>
    <n v="4.47"/>
    <s v="eng"/>
    <n v="548"/>
    <n v="10580"/>
    <n v="118"/>
    <x v="1"/>
    <s v="Vintage Classics"/>
    <x v="1"/>
    <x v="2"/>
    <x v="4"/>
    <s v="Mid Popular"/>
    <x v="0"/>
  </r>
  <r>
    <x v="1148"/>
    <s v="Ann Patchett"/>
    <n v="3.93"/>
    <s v="eng"/>
    <n v="352"/>
    <n v="218195"/>
    <n v="13012"/>
    <x v="1"/>
    <s v="Harper Perennial"/>
    <x v="1"/>
    <x v="0"/>
    <x v="0"/>
    <s v="Popular"/>
    <x v="0"/>
  </r>
  <r>
    <x v="1149"/>
    <s v="V.S. Naipaul"/>
    <n v="3.13"/>
    <s v="eng"/>
    <n v="280"/>
    <n v="715"/>
    <n v="104"/>
    <x v="1"/>
    <s v="Vintage"/>
    <x v="1"/>
    <x v="1"/>
    <x v="1"/>
    <s v="Niche"/>
    <x v="0"/>
  </r>
  <r>
    <x v="1150"/>
    <s v="J.M. Coetzee"/>
    <n v="3.84"/>
    <s v="eng"/>
    <n v="220"/>
    <n v="61545"/>
    <n v="3916"/>
    <x v="1"/>
    <s v="Penguin Books"/>
    <x v="1"/>
    <x v="0"/>
    <x v="1"/>
    <s v="Mid Popular"/>
    <x v="0"/>
  </r>
  <r>
    <x v="1151"/>
    <s v="Sigrid Undset/Tiina Nunnally/Brad Leithauser"/>
    <n v="4.28"/>
    <s v="eng"/>
    <n v="1144"/>
    <n v="7210"/>
    <n v="926"/>
    <x v="1"/>
    <s v="Penguin Books"/>
    <x v="1"/>
    <x v="2"/>
    <x v="2"/>
    <s v="Niche"/>
    <x v="1"/>
  </r>
  <r>
    <x v="1152"/>
    <s v="Sébastien Japrisot"/>
    <n v="3.91"/>
    <s v="eng"/>
    <n v="320"/>
    <n v="79"/>
    <n v="16"/>
    <x v="1"/>
    <s v="Vintage"/>
    <x v="1"/>
    <x v="0"/>
    <x v="0"/>
    <s v="Niche"/>
    <x v="0"/>
  </r>
  <r>
    <x v="1153"/>
    <s v="Joseph J. Ellis"/>
    <n v="3.92"/>
    <s v="eng"/>
    <n v="320"/>
    <n v="32978"/>
    <n v="1112"/>
    <x v="1"/>
    <s v="Vintage"/>
    <x v="1"/>
    <x v="0"/>
    <x v="0"/>
    <s v="Mid Popular"/>
    <x v="0"/>
  </r>
  <r>
    <x v="1154"/>
    <s v="Jim Henson/Cheryl Henson"/>
    <n v="4.2"/>
    <s v="eng"/>
    <n v="197"/>
    <n v="1409"/>
    <n v="168"/>
    <x v="1"/>
    <s v="Hyperion"/>
    <x v="1"/>
    <x v="2"/>
    <x v="1"/>
    <s v="Niche"/>
    <x v="1"/>
  </r>
  <r>
    <x v="1155"/>
    <s v="Janet Evanovich"/>
    <n v="3.7"/>
    <s v="eng"/>
    <n v="219"/>
    <n v="12152"/>
    <n v="449"/>
    <x v="1"/>
    <s v="HarperTorch"/>
    <x v="1"/>
    <x v="0"/>
    <x v="1"/>
    <s v="Mid Popular"/>
    <x v="0"/>
  </r>
  <r>
    <x v="1156"/>
    <s v="Sue Monk Kidd"/>
    <n v="4.05"/>
    <s v="eng"/>
    <n v="302"/>
    <n v="1284"/>
    <n v="169"/>
    <x v="1"/>
    <s v="Penguin Books"/>
    <x v="1"/>
    <x v="2"/>
    <x v="0"/>
    <s v="Niche"/>
    <x v="0"/>
  </r>
  <r>
    <x v="1157"/>
    <s v="Barbara Kingsolver"/>
    <n v="4.0599999999999996"/>
    <s v="eng"/>
    <n v="546"/>
    <n v="613758"/>
    <n v="19846"/>
    <x v="1"/>
    <s v="Harper Perennial Modern Classics"/>
    <x v="1"/>
    <x v="2"/>
    <x v="4"/>
    <s v="Popular"/>
    <x v="0"/>
  </r>
  <r>
    <x v="1158"/>
    <s v="William S. Burroughs"/>
    <n v="3.46"/>
    <s v="eng"/>
    <n v="289"/>
    <n v="509"/>
    <n v="65"/>
    <x v="1"/>
    <s v="HarperCollins Publishers"/>
    <x v="1"/>
    <x v="1"/>
    <x v="1"/>
    <s v="Niche"/>
    <x v="0"/>
  </r>
  <r>
    <x v="1159"/>
    <s v="Voltaire/Chris Ware/Theo Cuffe/Michael  Wood"/>
    <n v="3.77"/>
    <s v="eng"/>
    <n v="155"/>
    <n v="1929"/>
    <n v="193"/>
    <x v="1"/>
    <s v="Penguin Group"/>
    <x v="1"/>
    <x v="0"/>
    <x v="1"/>
    <s v="Niche"/>
    <x v="0"/>
  </r>
  <r>
    <x v="1160"/>
    <s v="Hunter S. Thompson/Ralph Steadman"/>
    <n v="4.08"/>
    <s v="eng"/>
    <n v="230"/>
    <n v="3472"/>
    <n v="251"/>
    <x v="1"/>
    <s v="Harper Perennial"/>
    <x v="1"/>
    <x v="2"/>
    <x v="1"/>
    <s v="Niche"/>
    <x v="0"/>
  </r>
  <r>
    <x v="1161"/>
    <s v="Steve Erickson"/>
    <n v="4"/>
    <s v="eng"/>
    <n v="256"/>
    <n v="709"/>
    <n v="49"/>
    <x v="1"/>
    <s v="Simon &amp; Schuster"/>
    <x v="1"/>
    <x v="2"/>
    <x v="1"/>
    <s v="Niche"/>
    <x v="0"/>
  </r>
  <r>
    <x v="1162"/>
    <s v="Robin McKinley"/>
    <n v="4.05"/>
    <s v="eng"/>
    <n v="325"/>
    <n v="3258"/>
    <n v="478"/>
    <x v="1"/>
    <s v="HarperCollins"/>
    <x v="1"/>
    <x v="2"/>
    <x v="0"/>
    <s v="Niche"/>
    <x v="0"/>
  </r>
  <r>
    <x v="1163"/>
    <s v="Jimmy Carter"/>
    <n v="3.47"/>
    <s v="eng"/>
    <n v="192"/>
    <n v="238"/>
    <n v="35"/>
    <x v="1"/>
    <s v="Simon  Schuster"/>
    <x v="1"/>
    <x v="1"/>
    <x v="1"/>
    <s v="Niche"/>
    <x v="0"/>
  </r>
  <r>
    <x v="1164"/>
    <s v="William Shakespeare"/>
    <n v="3.68"/>
    <s v="eng"/>
    <n v="224"/>
    <n v="58"/>
    <n v="5"/>
    <x v="1"/>
    <s v="Penguin Group(CA)"/>
    <x v="1"/>
    <x v="0"/>
    <x v="1"/>
    <s v="Niche"/>
    <x v="0"/>
  </r>
  <r>
    <x v="1165"/>
    <s v="George Orwell"/>
    <n v="4.03"/>
    <s v="eng"/>
    <n v="120"/>
    <n v="6389"/>
    <n v="541"/>
    <x v="1"/>
    <s v="Penguin Books"/>
    <x v="1"/>
    <x v="2"/>
    <x v="3"/>
    <s v="Niche"/>
    <x v="0"/>
  </r>
  <r>
    <x v="1166"/>
    <s v="Curtis Sittenfeld"/>
    <n v="3.38"/>
    <s v="eng"/>
    <n v="420"/>
    <n v="55304"/>
    <n v="4450"/>
    <x v="1"/>
    <s v="Random House Trade Paperbacks"/>
    <x v="1"/>
    <x v="1"/>
    <x v="0"/>
    <s v="Mid Popular"/>
    <x v="0"/>
  </r>
  <r>
    <x v="1167"/>
    <s v="Barry Schwartz"/>
    <n v="3.85"/>
    <s v="eng"/>
    <n v="265"/>
    <n v="25312"/>
    <n v="1223"/>
    <x v="1"/>
    <s v="Harper Perennial"/>
    <x v="1"/>
    <x v="0"/>
    <x v="1"/>
    <s v="Mid Popular"/>
    <x v="0"/>
  </r>
  <r>
    <x v="1168"/>
    <s v="Walter Isaacson"/>
    <n v="3.94"/>
    <s v="eng"/>
    <n v="896"/>
    <n v="2507"/>
    <n v="140"/>
    <x v="1"/>
    <s v="Simon  Schuster"/>
    <x v="1"/>
    <x v="0"/>
    <x v="2"/>
    <s v="Niche"/>
    <x v="0"/>
  </r>
  <r>
    <x v="1169"/>
    <s v="Phillip Margolin"/>
    <n v="3.91"/>
    <s v="eng"/>
    <n v="352"/>
    <n v="1667"/>
    <n v="57"/>
    <x v="1"/>
    <s v="HarperTorch"/>
    <x v="1"/>
    <x v="0"/>
    <x v="0"/>
    <s v="Niche"/>
    <x v="0"/>
  </r>
  <r>
    <x v="1170"/>
    <s v="David K. Shipler"/>
    <n v="4.03"/>
    <s v="eng"/>
    <n v="352"/>
    <n v="4929"/>
    <n v="369"/>
    <x v="1"/>
    <s v="Vintage"/>
    <x v="1"/>
    <x v="2"/>
    <x v="0"/>
    <s v="Niche"/>
    <x v="0"/>
  </r>
  <r>
    <x v="1171"/>
    <s v="C.S. Lewis/Pauline Baynes"/>
    <n v="4.26"/>
    <s v="eng"/>
    <n v="766"/>
    <n v="1131"/>
    <n v="53"/>
    <x v="1"/>
    <s v="HarperEntertainment"/>
    <x v="1"/>
    <x v="2"/>
    <x v="2"/>
    <s v="Niche"/>
    <x v="1"/>
  </r>
  <r>
    <x v="1172"/>
    <s v="Jay Rubin"/>
    <n v="3.83"/>
    <s v="eng"/>
    <n v="462"/>
    <n v="1444"/>
    <n v="68"/>
    <x v="1"/>
    <s v="Vintage"/>
    <x v="1"/>
    <x v="0"/>
    <x v="0"/>
    <s v="Niche"/>
    <x v="0"/>
  </r>
  <r>
    <x v="1173"/>
    <s v="Toni Morrison"/>
    <n v="3.75"/>
    <s v="eng"/>
    <n v="224"/>
    <n v="7580"/>
    <n v="452"/>
    <x v="1"/>
    <s v="Vintage"/>
    <x v="1"/>
    <x v="0"/>
    <x v="1"/>
    <s v="Niche"/>
    <x v="0"/>
  </r>
  <r>
    <x v="1174"/>
    <s v="Toni Morrison"/>
    <n v="3.93"/>
    <s v="eng"/>
    <n v="189"/>
    <n v="709"/>
    <n v="94"/>
    <x v="1"/>
    <s v="Vintage Books"/>
    <x v="1"/>
    <x v="0"/>
    <x v="1"/>
    <s v="Niche"/>
    <x v="0"/>
  </r>
  <r>
    <x v="1175"/>
    <s v="William Shakespeare/Barbara A. Mowat/Paul Werstine"/>
    <n v="3.91"/>
    <s v="eng"/>
    <n v="384"/>
    <n v="215"/>
    <n v="11"/>
    <x v="1"/>
    <s v="Simon  Schuster"/>
    <x v="1"/>
    <x v="0"/>
    <x v="0"/>
    <s v="Niche"/>
    <x v="0"/>
  </r>
  <r>
    <x v="1176"/>
    <s v="William Shakespeare/Barbara A. Mowat/Paul Werstine"/>
    <n v="3.98"/>
    <s v="eng"/>
    <n v="222"/>
    <n v="188"/>
    <n v="14"/>
    <x v="1"/>
    <s v="Simon  Schuster"/>
    <x v="1"/>
    <x v="0"/>
    <x v="1"/>
    <s v="Niche"/>
    <x v="0"/>
  </r>
  <r>
    <x v="1177"/>
    <s v="Ursula K. Le Guin"/>
    <n v="3.83"/>
    <s v="eng"/>
    <n v="239"/>
    <n v="3489"/>
    <n v="335"/>
    <x v="1"/>
    <s v="Ace"/>
    <x v="1"/>
    <x v="0"/>
    <x v="1"/>
    <s v="Niche"/>
    <x v="0"/>
  </r>
  <r>
    <x v="1178"/>
    <s v="Tamora Pierce"/>
    <n v="4.26"/>
    <s v="eng"/>
    <n v="274"/>
    <n v="101059"/>
    <n v="3815"/>
    <x v="1"/>
    <s v="Simon Pulse"/>
    <x v="1"/>
    <x v="2"/>
    <x v="1"/>
    <s v="Popular"/>
    <x v="0"/>
  </r>
  <r>
    <x v="1179"/>
    <s v="Tamora Pierce"/>
    <n v="4.29"/>
    <s v="eng"/>
    <n v="358"/>
    <n v="49912"/>
    <n v="615"/>
    <x v="1"/>
    <s v="Simon Pulse"/>
    <x v="1"/>
    <x v="2"/>
    <x v="0"/>
    <s v="Mid Popular"/>
    <x v="0"/>
  </r>
  <r>
    <x v="1180"/>
    <s v="Tamora Pierce"/>
    <n v="4.24"/>
    <s v="eng"/>
    <n v="264"/>
    <n v="77540"/>
    <n v="1396"/>
    <x v="1"/>
    <s v="Simon Pulse"/>
    <x v="1"/>
    <x v="2"/>
    <x v="1"/>
    <s v="Mid Popular"/>
    <x v="0"/>
  </r>
  <r>
    <x v="1181"/>
    <s v="Tamora Pierce"/>
    <n v="4.32"/>
    <s v="eng"/>
    <n v="362"/>
    <n v="61677"/>
    <n v="1448"/>
    <x v="1"/>
    <s v="Simon Pulse"/>
    <x v="1"/>
    <x v="2"/>
    <x v="0"/>
    <s v="Mid Popular"/>
    <x v="0"/>
  </r>
  <r>
    <x v="1182"/>
    <s v="Jon Kabat-Zinn"/>
    <n v="4.12"/>
    <s v="eng"/>
    <n v="304"/>
    <n v="30333"/>
    <n v="1293"/>
    <x v="1"/>
    <s v="Hachette Books"/>
    <x v="1"/>
    <x v="2"/>
    <x v="0"/>
    <s v="Mid Popular"/>
    <x v="0"/>
  </r>
  <r>
    <x v="1183"/>
    <s v="Mary Karr"/>
    <n v="3.93"/>
    <s v="eng"/>
    <n v="320"/>
    <n v="52578"/>
    <n v="2464"/>
    <x v="1"/>
    <s v="Penguin Books"/>
    <x v="1"/>
    <x v="0"/>
    <x v="0"/>
    <s v="Mid Popular"/>
    <x v="0"/>
  </r>
  <r>
    <x v="1184"/>
    <s v="Halldór Laxness/Magnus Magnusson"/>
    <n v="3.59"/>
    <s v="eng"/>
    <n v="240"/>
    <n v="1577"/>
    <n v="181"/>
    <x v="1"/>
    <s v="Vintage"/>
    <x v="1"/>
    <x v="0"/>
    <x v="1"/>
    <s v="Niche"/>
    <x v="0"/>
  </r>
  <r>
    <x v="1185"/>
    <s v="Bob Dylan"/>
    <n v="3.98"/>
    <s v="eng"/>
    <n v="320"/>
    <n v="42014"/>
    <n v="1304"/>
    <x v="1"/>
    <s v="Simon  Schuster"/>
    <x v="1"/>
    <x v="0"/>
    <x v="0"/>
    <s v="Mid Popular"/>
    <x v="0"/>
  </r>
  <r>
    <x v="1186"/>
    <s v="Stephen Wright"/>
    <n v="3.58"/>
    <s v="eng"/>
    <n v="320"/>
    <n v="593"/>
    <n v="62"/>
    <x v="1"/>
    <s v="Vintage"/>
    <x v="1"/>
    <x v="0"/>
    <x v="0"/>
    <s v="Niche"/>
    <x v="0"/>
  </r>
  <r>
    <x v="1187"/>
    <s v="Ha Jin"/>
    <n v="3.79"/>
    <s v="eng"/>
    <n v="368"/>
    <n v="3007"/>
    <n v="255"/>
    <x v="1"/>
    <s v="Vintage"/>
    <x v="1"/>
    <x v="0"/>
    <x v="0"/>
    <s v="Niche"/>
    <x v="0"/>
  </r>
  <r>
    <x v="1188"/>
    <s v="Wayne G. Hammond/Christina Scull"/>
    <n v="4.3499999999999996"/>
    <s v="eng"/>
    <n v="416"/>
    <n v="4380"/>
    <n v="21"/>
    <x v="1"/>
    <s v="Houghton Mifflin Harcourt"/>
    <x v="1"/>
    <x v="2"/>
    <x v="0"/>
    <s v="Niche"/>
    <x v="1"/>
  </r>
  <r>
    <x v="1189"/>
    <s v="Richard Wright"/>
    <n v="3.99"/>
    <s v="eng"/>
    <n v="504"/>
    <n v="75139"/>
    <n v="2987"/>
    <x v="1"/>
    <s v="Harper Perennial Modern Classics"/>
    <x v="1"/>
    <x v="0"/>
    <x v="4"/>
    <s v="Mid Popular"/>
    <x v="0"/>
  </r>
  <r>
    <x v="1190"/>
    <s v="Kaye Gibbons"/>
    <n v="4.0199999999999996"/>
    <s v="eng"/>
    <n v="272"/>
    <n v="11168"/>
    <n v="744"/>
    <x v="1"/>
    <s v="Harper Perennial"/>
    <x v="1"/>
    <x v="2"/>
    <x v="1"/>
    <s v="Mid Popular"/>
    <x v="0"/>
  </r>
  <r>
    <x v="1191"/>
    <s v="Joyce Carol Oates"/>
    <n v="3.58"/>
    <s v="eng"/>
    <n v="512"/>
    <n v="8278"/>
    <n v="748"/>
    <x v="1"/>
    <s v="Harper Perennial"/>
    <x v="1"/>
    <x v="0"/>
    <x v="4"/>
    <s v="Niche"/>
    <x v="0"/>
  </r>
  <r>
    <x v="1192"/>
    <s v="Ron Chernow"/>
    <n v="4.2300000000000004"/>
    <s v="eng"/>
    <n v="818"/>
    <n v="97099"/>
    <n v="6149"/>
    <x v="1"/>
    <s v="Penguin Books"/>
    <x v="1"/>
    <x v="2"/>
    <x v="2"/>
    <s v="Mid Popular"/>
    <x v="0"/>
  </r>
  <r>
    <x v="1193"/>
    <s v="Michael Chabon"/>
    <n v="3.64"/>
    <s v="eng"/>
    <n v="320"/>
    <n v="21823"/>
    <n v="1518"/>
    <x v="1"/>
    <s v="Harper Perennial"/>
    <x v="1"/>
    <x v="0"/>
    <x v="0"/>
    <s v="Mid Popular"/>
    <x v="0"/>
  </r>
  <r>
    <x v="1194"/>
    <s v="H.G. Wells/Christopher Priest"/>
    <n v="3.64"/>
    <s v="eng"/>
    <n v="161"/>
    <n v="871"/>
    <n v="84"/>
    <x v="1"/>
    <s v="Penguin Classics"/>
    <x v="1"/>
    <x v="0"/>
    <x v="1"/>
    <s v="Niche"/>
    <x v="0"/>
  </r>
  <r>
    <x v="1195"/>
    <s v="Kristiana Gregory"/>
    <n v="4.2699999999999996"/>
    <s v="eng"/>
    <n v="176"/>
    <n v="130"/>
    <n v="7"/>
    <x v="1"/>
    <s v="Scholastic Paperbacks"/>
    <x v="1"/>
    <x v="2"/>
    <x v="1"/>
    <s v="Niche"/>
    <x v="1"/>
  </r>
  <r>
    <x v="1196"/>
    <s v="P.G. Wodehouse"/>
    <n v="4.1100000000000003"/>
    <s v="eng"/>
    <n v="240"/>
    <n v="1174"/>
    <n v="75"/>
    <x v="1"/>
    <s v="Vintage"/>
    <x v="1"/>
    <x v="2"/>
    <x v="1"/>
    <s v="Niche"/>
    <x v="0"/>
  </r>
  <r>
    <x v="1197"/>
    <s v="Marcel Proust/Mark Treharne/Christopher Prendergast"/>
    <n v="4.3"/>
    <s v="eng"/>
    <n v="619"/>
    <n v="4345"/>
    <n v="246"/>
    <x v="1"/>
    <s v="Penguin Classics"/>
    <x v="1"/>
    <x v="2"/>
    <x v="4"/>
    <s v="Niche"/>
    <x v="1"/>
  </r>
  <r>
    <x v="1198"/>
    <s v="Marcel Proust/Christopher Prendergast/John Sturrock"/>
    <n v="4.3499999999999996"/>
    <s v="eng"/>
    <n v="557"/>
    <n v="3243"/>
    <n v="172"/>
    <x v="1"/>
    <s v="Penguin Classics"/>
    <x v="1"/>
    <x v="2"/>
    <x v="4"/>
    <s v="Niche"/>
    <x v="1"/>
  </r>
  <r>
    <x v="1199"/>
    <s v="Martin Amis"/>
    <n v="3.71"/>
    <s v="eng"/>
    <n v="394"/>
    <n v="19967"/>
    <n v="732"/>
    <x v="1"/>
    <s v="Vintage"/>
    <x v="1"/>
    <x v="0"/>
    <x v="0"/>
    <s v="Mid Popular"/>
    <x v="0"/>
  </r>
  <r>
    <x v="1200"/>
    <s v="Martin Amis"/>
    <n v="2.79"/>
    <s v="eng"/>
    <n v="352"/>
    <n v="1449"/>
    <n v="94"/>
    <x v="1"/>
    <s v="Vintage"/>
    <x v="1"/>
    <x v="1"/>
    <x v="0"/>
    <s v="Niche"/>
    <x v="0"/>
  </r>
  <r>
    <x v="1201"/>
    <s v="Dante Alighieri/Dorothy L. Sayers"/>
    <n v="4"/>
    <s v="eng"/>
    <n v="347"/>
    <n v="696"/>
    <n v="75"/>
    <x v="1"/>
    <s v="Penguin Classics"/>
    <x v="1"/>
    <x v="2"/>
    <x v="0"/>
    <s v="Niche"/>
    <x v="0"/>
  </r>
  <r>
    <x v="1202"/>
    <s v="Meg Cabot"/>
    <n v="3.4"/>
    <s v="eng"/>
    <n v="238"/>
    <n v="22149"/>
    <n v="737"/>
    <x v="1"/>
    <s v="HarperCollins Publishers"/>
    <x v="1"/>
    <x v="1"/>
    <x v="1"/>
    <s v="Mid Popular"/>
    <x v="0"/>
  </r>
  <r>
    <x v="1203"/>
    <s v="Ned Vizzini"/>
    <n v="3.68"/>
    <s v="eng"/>
    <n v="287"/>
    <n v="9836"/>
    <n v="1202"/>
    <x v="1"/>
    <s v="Disney-Hyperion"/>
    <x v="1"/>
    <x v="0"/>
    <x v="1"/>
    <s v="Niche"/>
    <x v="0"/>
  </r>
  <r>
    <x v="1204"/>
    <s v="Simone de Beauvoir/Leonard M. Friedman"/>
    <n v="4.1399999999999997"/>
    <s v="eng"/>
    <n v="752"/>
    <n v="3250"/>
    <n v="194"/>
    <x v="1"/>
    <s v="Harper Perennial"/>
    <x v="1"/>
    <x v="2"/>
    <x v="2"/>
    <s v="Niche"/>
    <x v="0"/>
  </r>
  <r>
    <x v="1205"/>
    <s v="John C. Maxwell/Les Parrott III"/>
    <n v="4.1100000000000003"/>
    <s v="eng"/>
    <n v="208"/>
    <n v="1710"/>
    <n v="114"/>
    <x v="1"/>
    <s v="HarperCollins Leadership"/>
    <x v="1"/>
    <x v="2"/>
    <x v="1"/>
    <s v="Niche"/>
    <x v="0"/>
  </r>
  <r>
    <x v="1206"/>
    <s v="Irvin D. Yalom"/>
    <n v="4.32"/>
    <s v="eng"/>
    <n v="310"/>
    <n v="25063"/>
    <n v="1031"/>
    <x v="1"/>
    <s v="Harper Perennial"/>
    <x v="1"/>
    <x v="2"/>
    <x v="0"/>
    <s v="Mid Popular"/>
    <x v="0"/>
  </r>
  <r>
    <x v="1207"/>
    <s v="James Ellroy"/>
    <n v="3.44"/>
    <s v="eng"/>
    <n v="272"/>
    <n v="1612"/>
    <n v="100"/>
    <x v="1"/>
    <s v="Vintage"/>
    <x v="1"/>
    <x v="1"/>
    <x v="1"/>
    <s v="Niche"/>
    <x v="0"/>
  </r>
  <r>
    <x v="1208"/>
    <s v="Dave Eggers/Kevin Shay/Lee Epstein/Suzanne Kleid/McSweeney's Publishing"/>
    <n v="3.75"/>
    <s v="eng"/>
    <n v="249"/>
    <n v="1791"/>
    <n v="146"/>
    <x v="1"/>
    <s v="Vintage"/>
    <x v="1"/>
    <x v="0"/>
    <x v="1"/>
    <s v="Niche"/>
    <x v="0"/>
  </r>
  <r>
    <x v="1209"/>
    <s v="Philip K. Dick"/>
    <n v="3.46"/>
    <s v="eng"/>
    <n v="188"/>
    <n v="1878"/>
    <n v="142"/>
    <x v="1"/>
    <s v="Vintage"/>
    <x v="1"/>
    <x v="1"/>
    <x v="1"/>
    <s v="Niche"/>
    <x v="0"/>
  </r>
  <r>
    <x v="1210"/>
    <s v="Patrick McGrath"/>
    <n v="3.32"/>
    <s v="eng"/>
    <n v="242"/>
    <n v="412"/>
    <n v="36"/>
    <x v="1"/>
    <s v="Vintage"/>
    <x v="1"/>
    <x v="1"/>
    <x v="1"/>
    <s v="Niche"/>
    <x v="0"/>
  </r>
  <r>
    <x v="1211"/>
    <s v="Martin Amis"/>
    <n v="3.7"/>
    <s v="eng"/>
    <n v="288"/>
    <n v="545"/>
    <n v="16"/>
    <x v="1"/>
    <s v="Vintage"/>
    <x v="1"/>
    <x v="0"/>
    <x v="1"/>
    <s v="Niche"/>
    <x v="0"/>
  </r>
  <r>
    <x v="1212"/>
    <s v="Alain de Botton"/>
    <n v="3.91"/>
    <s v="eng"/>
    <n v="306"/>
    <n v="7957"/>
    <n v="535"/>
    <x v="1"/>
    <s v="Vintage"/>
    <x v="1"/>
    <x v="0"/>
    <x v="0"/>
    <s v="Niche"/>
    <x v="0"/>
  </r>
  <r>
    <x v="1213"/>
    <s v="Elizabeth A. Lynn"/>
    <n v="3.54"/>
    <s v="eng"/>
    <n v="336"/>
    <n v="170"/>
    <n v="11"/>
    <x v="1"/>
    <s v="Ace"/>
    <x v="1"/>
    <x v="0"/>
    <x v="0"/>
    <s v="Niche"/>
    <x v="0"/>
  </r>
  <r>
    <x v="1214"/>
    <s v="Gordon Korman"/>
    <n v="4.1100000000000003"/>
    <s v="eng"/>
    <n v="160"/>
    <n v="2041"/>
    <n v="82"/>
    <x v="1"/>
    <s v="Scholastic"/>
    <x v="1"/>
    <x v="2"/>
    <x v="1"/>
    <s v="Niche"/>
    <x v="0"/>
  </r>
  <r>
    <x v="1215"/>
    <s v="Gordon Korman"/>
    <n v="4.13"/>
    <s v="eng"/>
    <n v="160"/>
    <n v="2499"/>
    <n v="151"/>
    <x v="1"/>
    <s v="Scholastic"/>
    <x v="1"/>
    <x v="2"/>
    <x v="1"/>
    <s v="Niche"/>
    <x v="0"/>
  </r>
  <r>
    <x v="1216"/>
    <s v="Gordon Korman"/>
    <n v="4.05"/>
    <s v="eng"/>
    <n v="154"/>
    <n v="4598"/>
    <n v="371"/>
    <x v="1"/>
    <s v="Scholastic  Inc."/>
    <x v="1"/>
    <x v="2"/>
    <x v="1"/>
    <s v="Niche"/>
    <x v="0"/>
  </r>
  <r>
    <x v="1217"/>
    <s v="Tamora Pierce"/>
    <n v="4.21"/>
    <s v="eng"/>
    <n v="344"/>
    <n v="44061"/>
    <n v="661"/>
    <x v="1"/>
    <s v="Simon Pulse"/>
    <x v="1"/>
    <x v="2"/>
    <x v="0"/>
    <s v="Mid Popular"/>
    <x v="0"/>
  </r>
  <r>
    <x v="1218"/>
    <s v="Avi"/>
    <n v="3.96"/>
    <s v="eng"/>
    <n v="163"/>
    <n v="6894"/>
    <n v="501"/>
    <x v="1"/>
    <s v="Scholastic"/>
    <x v="1"/>
    <x v="0"/>
    <x v="1"/>
    <s v="Niche"/>
    <x v="0"/>
  </r>
  <r>
    <x v="1219"/>
    <s v="Snorri Sturluson/Jesse L. Byock"/>
    <n v="4.17"/>
    <s v="eng"/>
    <n v="180"/>
    <n v="8625"/>
    <n v="321"/>
    <x v="1"/>
    <s v="Penguin Classics"/>
    <x v="1"/>
    <x v="2"/>
    <x v="1"/>
    <s v="Niche"/>
    <x v="0"/>
  </r>
  <r>
    <x v="1220"/>
    <s v="Scott Westerfeld"/>
    <n v="3.85"/>
    <s v="eng"/>
    <n v="370"/>
    <n v="211060"/>
    <n v="8890"/>
    <x v="1"/>
    <s v="Simon &amp; Schuster Simon Pulse"/>
    <x v="1"/>
    <x v="0"/>
    <x v="0"/>
    <s v="Popular"/>
    <x v="0"/>
  </r>
  <r>
    <x v="1221"/>
    <s v="Scott Westerfeld"/>
    <n v="3.86"/>
    <s v="eng"/>
    <n v="425"/>
    <n v="516152"/>
    <n v="20708"/>
    <x v="1"/>
    <s v="Simon Pulse"/>
    <x v="1"/>
    <x v="0"/>
    <x v="0"/>
    <s v="Popular"/>
    <x v="0"/>
  </r>
  <r>
    <x v="1222"/>
    <s v="Isabel Allende/Margaret Sayers Peden/محمدعلی مهمان‌نوازان"/>
    <n v="3.76"/>
    <s v="eng"/>
    <n v="677"/>
    <n v="16324"/>
    <n v="1145"/>
    <x v="1"/>
    <s v="HarperLargePrint"/>
    <x v="1"/>
    <x v="0"/>
    <x v="4"/>
    <s v="Mid Popular"/>
    <x v="0"/>
  </r>
  <r>
    <x v="1223"/>
    <s v="David Cote/Stephen Schwartz/Joan Marcus/Winnie Holzman"/>
    <n v="4.18"/>
    <s v="eng"/>
    <n v="192"/>
    <n v="49109"/>
    <n v="290"/>
    <x v="1"/>
    <s v="Hachette Books"/>
    <x v="1"/>
    <x v="2"/>
    <x v="1"/>
    <s v="Mid Popular"/>
    <x v="0"/>
  </r>
  <r>
    <x v="1224"/>
    <s v="Simon Winchester"/>
    <n v="3.87"/>
    <s v="eng"/>
    <n v="464"/>
    <n v="15680"/>
    <n v="1074"/>
    <x v="1"/>
    <s v="Harper Perennial"/>
    <x v="1"/>
    <x v="0"/>
    <x v="0"/>
    <s v="Mid Popular"/>
    <x v="0"/>
  </r>
  <r>
    <x v="1225"/>
    <s v="C.S. Lewis"/>
    <n v="3.93"/>
    <s v="eng"/>
    <n v="224"/>
    <n v="58756"/>
    <n v="2528"/>
    <x v="1"/>
    <s v="HarperCollins"/>
    <x v="1"/>
    <x v="0"/>
    <x v="1"/>
    <s v="Mid Popular"/>
    <x v="0"/>
  </r>
  <r>
    <x v="1226"/>
    <s v="Natsuo Kirino/Stephen Snyder"/>
    <n v="3.92"/>
    <s v="eng"/>
    <n v="400"/>
    <n v="18671"/>
    <n v="1894"/>
    <x v="1"/>
    <s v="Vintage"/>
    <x v="1"/>
    <x v="0"/>
    <x v="0"/>
    <s v="Mid Popular"/>
    <x v="0"/>
  </r>
  <r>
    <x v="1227"/>
    <s v="Alan  Lee/Ian McKellen"/>
    <n v="4.2699999999999996"/>
    <s v="eng"/>
    <n v="192"/>
    <n v="9853"/>
    <n v="72"/>
    <x v="1"/>
    <s v="Houghton Mifflin Harcourt"/>
    <x v="1"/>
    <x v="2"/>
    <x v="1"/>
    <s v="Niche"/>
    <x v="1"/>
  </r>
  <r>
    <x v="1228"/>
    <s v="Margaret Peterson Haddix"/>
    <n v="4.0199999999999996"/>
    <s v="eng"/>
    <n v="224"/>
    <n v="276"/>
    <n v="52"/>
    <x v="1"/>
    <s v="Simon  Schuster Books for Young Readers"/>
    <x v="1"/>
    <x v="2"/>
    <x v="1"/>
    <s v="Niche"/>
    <x v="0"/>
  </r>
  <r>
    <x v="1229"/>
    <s v="Jasper Fforde"/>
    <n v="4.16"/>
    <s v="eng"/>
    <n v="385"/>
    <n v="27382"/>
    <n v="1138"/>
    <x v="1"/>
    <s v="Penguin Books"/>
    <x v="1"/>
    <x v="2"/>
    <x v="0"/>
    <s v="Mid Popular"/>
    <x v="0"/>
  </r>
  <r>
    <x v="1230"/>
    <s v="Bob Woodward"/>
    <n v="3.67"/>
    <s v="eng"/>
    <n v="592"/>
    <n v="758"/>
    <n v="48"/>
    <x v="1"/>
    <s v="Simon &amp; Schuster"/>
    <x v="1"/>
    <x v="0"/>
    <x v="4"/>
    <s v="Niche"/>
    <x v="0"/>
  </r>
  <r>
    <x v="1231"/>
    <s v="Bob Woodward/Scott Armstrong"/>
    <n v="4.1100000000000003"/>
    <s v="eng"/>
    <n v="592"/>
    <n v="3841"/>
    <n v="189"/>
    <x v="1"/>
    <s v="Simon &amp; Schuster"/>
    <x v="1"/>
    <x v="2"/>
    <x v="4"/>
    <s v="Niche"/>
    <x v="0"/>
  </r>
  <r>
    <x v="1232"/>
    <s v="Mary  Stewart"/>
    <n v="3.91"/>
    <s v="eng"/>
    <n v="372"/>
    <n v="5029"/>
    <n v="282"/>
    <x v="1"/>
    <s v="HarperTorch"/>
    <x v="1"/>
    <x v="0"/>
    <x v="0"/>
    <s v="Niche"/>
    <x v="0"/>
  </r>
  <r>
    <x v="1233"/>
    <s v="A.J. Jacobs"/>
    <n v="3.76"/>
    <s v="eng"/>
    <n v="389"/>
    <n v="24243"/>
    <n v="2326"/>
    <x v="1"/>
    <s v="Simon  Schuster"/>
    <x v="1"/>
    <x v="0"/>
    <x v="0"/>
    <s v="Mid Popular"/>
    <x v="0"/>
  </r>
  <r>
    <x v="1234"/>
    <s v="Cornelia Funke/Anthea Bell"/>
    <n v="3.88"/>
    <s v="eng"/>
    <n v="563"/>
    <n v="324482"/>
    <n v="9360"/>
    <x v="1"/>
    <s v="Scholastic Paperbacks"/>
    <x v="1"/>
    <x v="0"/>
    <x v="4"/>
    <s v="Popular"/>
    <x v="0"/>
  </r>
  <r>
    <x v="1235"/>
    <s v="Nicholson Baker"/>
    <n v="2.88"/>
    <s v="eng"/>
    <n v="128"/>
    <n v="654"/>
    <n v="60"/>
    <x v="1"/>
    <s v="Vintage"/>
    <x v="1"/>
    <x v="1"/>
    <x v="3"/>
    <s v="Niche"/>
    <x v="0"/>
  </r>
  <r>
    <x v="1236"/>
    <s v="Marcel Proust/James Grieve/Christopher Prendergast"/>
    <n v="4.4000000000000004"/>
    <s v="eng"/>
    <n v="576"/>
    <n v="5355"/>
    <n v="238"/>
    <x v="1"/>
    <s v="Penguin Classics"/>
    <x v="1"/>
    <x v="2"/>
    <x v="4"/>
    <s v="Niche"/>
    <x v="1"/>
  </r>
  <r>
    <x v="1237"/>
    <s v="John M. Barry"/>
    <n v="3.96"/>
    <s v="eng"/>
    <n v="546"/>
    <n v="17480"/>
    <n v="1459"/>
    <x v="1"/>
    <s v="Penguin Books"/>
    <x v="1"/>
    <x v="0"/>
    <x v="4"/>
    <s v="Mid Popular"/>
    <x v="0"/>
  </r>
  <r>
    <x v="1238"/>
    <s v="Shirley Rousseau Murphy"/>
    <n v="4.0599999999999996"/>
    <s v="eng"/>
    <n v="432"/>
    <n v="888"/>
    <n v="69"/>
    <x v="1"/>
    <s v="Harper Voyager"/>
    <x v="1"/>
    <x v="2"/>
    <x v="0"/>
    <s v="Niche"/>
    <x v="0"/>
  </r>
  <r>
    <x v="1239"/>
    <s v="Jim Butcher"/>
    <n v="4.12"/>
    <s v="eng"/>
    <n v="504"/>
    <n v="84357"/>
    <n v="3322"/>
    <x v="1"/>
    <s v="Ace"/>
    <x v="1"/>
    <x v="2"/>
    <x v="4"/>
    <s v="Mid Popular"/>
    <x v="0"/>
  </r>
  <r>
    <x v="1240"/>
    <s v="Kim Harrison"/>
    <n v="4.26"/>
    <s v="eng"/>
    <n v="453"/>
    <n v="54083"/>
    <n v="1602"/>
    <x v="1"/>
    <s v="HarperTorch"/>
    <x v="1"/>
    <x v="2"/>
    <x v="0"/>
    <s v="Mid Popular"/>
    <x v="0"/>
  </r>
  <r>
    <x v="1241"/>
    <s v="Kim Harrison"/>
    <n v="4.29"/>
    <s v="eng"/>
    <n v="501"/>
    <n v="60083"/>
    <n v="1213"/>
    <x v="1"/>
    <s v="HarperTorch"/>
    <x v="1"/>
    <x v="2"/>
    <x v="4"/>
    <s v="Mid Popular"/>
    <x v="0"/>
  </r>
  <r>
    <x v="1242"/>
    <s v="Hazel Rowley"/>
    <n v="4.1100000000000003"/>
    <s v="eng"/>
    <n v="432"/>
    <n v="108"/>
    <n v="16"/>
    <x v="1"/>
    <s v="Harper"/>
    <x v="1"/>
    <x v="2"/>
    <x v="0"/>
    <s v="Niche"/>
    <x v="0"/>
  </r>
  <r>
    <x v="1243"/>
    <s v="Arthur Koestler"/>
    <n v="4.3099999999999996"/>
    <s v="eng"/>
    <n v="544"/>
    <n v="115"/>
    <n v="16"/>
    <x v="1"/>
    <s v="Vintage Classics"/>
    <x v="1"/>
    <x v="2"/>
    <x v="4"/>
    <s v="Niche"/>
    <x v="1"/>
  </r>
  <r>
    <x v="1244"/>
    <s v="Michel de Montaigne/M.A. Screech"/>
    <n v="3.73"/>
    <s v="eng"/>
    <n v="128"/>
    <n v="50"/>
    <n v="6"/>
    <x v="1"/>
    <s v="Penguin Books"/>
    <x v="1"/>
    <x v="0"/>
    <x v="3"/>
    <s v="Niche"/>
    <x v="0"/>
  </r>
  <r>
    <x v="1245"/>
    <s v="Andrea Camilleri/Stephen Sartarelli"/>
    <n v="4.03"/>
    <s v="eng"/>
    <n v="304"/>
    <n v="3393"/>
    <n v="194"/>
    <x v="1"/>
    <s v="Penguin Books"/>
    <x v="1"/>
    <x v="2"/>
    <x v="0"/>
    <s v="Niche"/>
    <x v="0"/>
  </r>
  <r>
    <x v="1246"/>
    <s v="Edwidge Danticat"/>
    <n v="3.8"/>
    <s v="eng"/>
    <n v="244"/>
    <n v="5891"/>
    <n v="584"/>
    <x v="1"/>
    <s v="Vintage"/>
    <x v="1"/>
    <x v="0"/>
    <x v="1"/>
    <s v="Niche"/>
    <x v="0"/>
  </r>
  <r>
    <x v="1247"/>
    <s v="Carol Shields"/>
    <n v="3.85"/>
    <s v="eng"/>
    <n v="192"/>
    <n v="2279"/>
    <n v="173"/>
    <x v="1"/>
    <s v="Penguin Books"/>
    <x v="1"/>
    <x v="0"/>
    <x v="1"/>
    <s v="Niche"/>
    <x v="0"/>
  </r>
  <r>
    <x v="1248"/>
    <s v="Armand Marie Leroi"/>
    <n v="4.05"/>
    <s v="eng"/>
    <n v="448"/>
    <n v="3040"/>
    <n v="200"/>
    <x v="1"/>
    <s v="Penguin Books"/>
    <x v="1"/>
    <x v="2"/>
    <x v="0"/>
    <s v="Niche"/>
    <x v="0"/>
  </r>
  <r>
    <x v="1249"/>
    <s v="William Shakespeare/Barbara A. Mowat/Paul Werstine"/>
    <n v="3.83"/>
    <s v="eng"/>
    <n v="336"/>
    <n v="1604"/>
    <n v="146"/>
    <x v="1"/>
    <s v="Simon  Schuster"/>
    <x v="1"/>
    <x v="0"/>
    <x v="0"/>
    <s v="Niche"/>
    <x v="0"/>
  </r>
  <r>
    <x v="1250"/>
    <s v="William Shakespeare"/>
    <n v="3.8"/>
    <s v="eng"/>
    <n v="240"/>
    <n v="140"/>
    <n v="8"/>
    <x v="1"/>
    <s v="Penguin Classics"/>
    <x v="1"/>
    <x v="0"/>
    <x v="1"/>
    <s v="Niche"/>
    <x v="0"/>
  </r>
  <r>
    <x v="1251"/>
    <s v="Jude Watson"/>
    <n v="3.96"/>
    <s v="eng"/>
    <n v="160"/>
    <n v="840"/>
    <n v="23"/>
    <x v="1"/>
    <s v="Scholastic Paperbacks"/>
    <x v="1"/>
    <x v="0"/>
    <x v="1"/>
    <s v="Niche"/>
    <x v="0"/>
  </r>
  <r>
    <x v="1252"/>
    <s v="Donna Dale Carnegie"/>
    <n v="3.96"/>
    <s v="eng"/>
    <n v="208"/>
    <n v="428"/>
    <n v="44"/>
    <x v="1"/>
    <s v="Simon  Schuster"/>
    <x v="1"/>
    <x v="0"/>
    <x v="1"/>
    <s v="Niche"/>
    <x v="0"/>
  </r>
  <r>
    <x v="1253"/>
    <s v="Al Ries/Laura Ries"/>
    <n v="4.0599999999999996"/>
    <s v="eng"/>
    <n v="320"/>
    <n v="480"/>
    <n v="28"/>
    <x v="1"/>
    <s v="Harper Business"/>
    <x v="1"/>
    <x v="2"/>
    <x v="0"/>
    <s v="Niche"/>
    <x v="0"/>
  </r>
  <r>
    <x v="1254"/>
    <s v="Robert D. Kaplan"/>
    <n v="3.92"/>
    <s v="eng"/>
    <n v="272"/>
    <n v="204"/>
    <n v="26"/>
    <x v="1"/>
    <s v="Vintage/Random House (NY)"/>
    <x v="1"/>
    <x v="0"/>
    <x v="1"/>
    <s v="Niche"/>
    <x v="0"/>
  </r>
  <r>
    <x v="1255"/>
    <s v="Terry Pratchett"/>
    <n v="4"/>
    <s v="eng"/>
    <n v="228"/>
    <n v="239617"/>
    <n v="4478"/>
    <x v="1"/>
    <s v="Harper"/>
    <x v="1"/>
    <x v="2"/>
    <x v="1"/>
    <s v="Popular"/>
    <x v="0"/>
  </r>
  <r>
    <x v="1256"/>
    <s v="Terry Pratchett"/>
    <n v="4.03"/>
    <s v="eng"/>
    <n v="228"/>
    <n v="110062"/>
    <n v="2261"/>
    <x v="1"/>
    <s v="Harper Perennial"/>
    <x v="1"/>
    <x v="2"/>
    <x v="1"/>
    <s v="Popular"/>
    <x v="0"/>
  </r>
  <r>
    <x v="1257"/>
    <s v="Meredith Daneman"/>
    <n v="4.03"/>
    <s v="eng"/>
    <n v="704"/>
    <n v="256"/>
    <n v="17"/>
    <x v="1"/>
    <s v="Penguin"/>
    <x v="1"/>
    <x v="2"/>
    <x v="2"/>
    <s v="Niche"/>
    <x v="0"/>
  </r>
  <r>
    <x v="1258"/>
    <s v="James Ellroy"/>
    <n v="3.48"/>
    <s v="eng"/>
    <n v="288"/>
    <n v="1085"/>
    <n v="42"/>
    <x v="1"/>
    <s v="Vintage"/>
    <x v="1"/>
    <x v="1"/>
    <x v="1"/>
    <s v="Niche"/>
    <x v="0"/>
  </r>
  <r>
    <x v="1259"/>
    <s v="Gregory Maguire/Elaine Clayton"/>
    <n v="3.74"/>
    <s v="eng"/>
    <n v="240"/>
    <n v="79"/>
    <n v="5"/>
    <x v="1"/>
    <s v="HarperCollins"/>
    <x v="1"/>
    <x v="0"/>
    <x v="1"/>
    <s v="Niche"/>
    <x v="0"/>
  </r>
  <r>
    <x v="1260"/>
    <s v="Julian Barnes"/>
    <n v="3.68"/>
    <s v="eng"/>
    <n v="241"/>
    <n v="2043"/>
    <n v="167"/>
    <x v="1"/>
    <s v="Vintage"/>
    <x v="1"/>
    <x v="0"/>
    <x v="1"/>
    <s v="Niche"/>
    <x v="0"/>
  </r>
  <r>
    <x v="1261"/>
    <s v="C.S. Lewis/Pauline Baynes"/>
    <n v="4.21"/>
    <s v="eng"/>
    <n v="189"/>
    <n v="652"/>
    <n v="70"/>
    <x v="1"/>
    <s v="HarperEntertainment"/>
    <x v="1"/>
    <x v="2"/>
    <x v="1"/>
    <s v="Niche"/>
    <x v="1"/>
  </r>
  <r>
    <x v="1262"/>
    <s v="Pat Frank"/>
    <n v="4.08"/>
    <s v="eng"/>
    <n v="323"/>
    <n v="33140"/>
    <n v="2614"/>
    <x v="1"/>
    <s v="Harper Perennial Modern Classics"/>
    <x v="1"/>
    <x v="2"/>
    <x v="0"/>
    <s v="Mid Popular"/>
    <x v="0"/>
  </r>
  <r>
    <x v="1263"/>
    <s v="Nassim Nicholas Taleb"/>
    <n v="4.0599999999999996"/>
    <s v="eng"/>
    <n v="368"/>
    <n v="40155"/>
    <n v="1550"/>
    <x v="1"/>
    <s v="Random House Trade Paperbacks"/>
    <x v="1"/>
    <x v="2"/>
    <x v="0"/>
    <s v="Mid Popular"/>
    <x v="0"/>
  </r>
  <r>
    <x v="1264"/>
    <s v="Arthur Plotnik"/>
    <n v="3.9"/>
    <s v="eng"/>
    <n v="263"/>
    <n v="690"/>
    <n v="87"/>
    <x v="1"/>
    <s v="Random House Reference Publishing"/>
    <x v="1"/>
    <x v="0"/>
    <x v="1"/>
    <s v="Niche"/>
    <x v="0"/>
  </r>
  <r>
    <x v="1265"/>
    <s v="Lawrence Block"/>
    <n v="3.88"/>
    <s v="eng"/>
    <n v="311"/>
    <n v="2063"/>
    <n v="103"/>
    <x v="1"/>
    <s v="HarperTorch"/>
    <x v="1"/>
    <x v="0"/>
    <x v="0"/>
    <s v="Niche"/>
    <x v="0"/>
  </r>
  <r>
    <x v="1266"/>
    <s v="Lawrence Block"/>
    <n v="3.83"/>
    <s v="eng"/>
    <n v="304"/>
    <n v="2473"/>
    <n v="138"/>
    <x v="1"/>
    <s v="HarperTorch"/>
    <x v="1"/>
    <x v="0"/>
    <x v="0"/>
    <s v="Niche"/>
    <x v="0"/>
  </r>
  <r>
    <x v="1267"/>
    <s v="Lawrence Block"/>
    <n v="3.89"/>
    <s v="eng"/>
    <n v="384"/>
    <n v="2190"/>
    <n v="98"/>
    <x v="1"/>
    <s v="HarperTorch"/>
    <x v="1"/>
    <x v="0"/>
    <x v="0"/>
    <s v="Niche"/>
    <x v="0"/>
  </r>
  <r>
    <x v="1268"/>
    <s v="Nigella Lawson"/>
    <n v="3.97"/>
    <s v="eng"/>
    <n v="384"/>
    <n v="29553"/>
    <n v="254"/>
    <x v="1"/>
    <s v="Hachette Books"/>
    <x v="1"/>
    <x v="0"/>
    <x v="0"/>
    <s v="Mid Popular"/>
    <x v="0"/>
  </r>
  <r>
    <x v="1269"/>
    <s v="Julie Orringer"/>
    <n v="3.96"/>
    <s v="eng"/>
    <n v="222"/>
    <n v="194"/>
    <n v="34"/>
    <x v="1"/>
    <s v="Penguin"/>
    <x v="1"/>
    <x v="0"/>
    <x v="1"/>
    <s v="Niche"/>
    <x v="0"/>
  </r>
  <r>
    <x v="1270"/>
    <s v="Janet Evanovich"/>
    <n v="3.65"/>
    <s v="eng"/>
    <n v="244"/>
    <n v="11448"/>
    <n v="338"/>
    <x v="1"/>
    <s v="HarperTorch"/>
    <x v="1"/>
    <x v="0"/>
    <x v="1"/>
    <s v="Mid Popular"/>
    <x v="0"/>
  </r>
  <r>
    <x v="1271"/>
    <s v="Janet Evanovich"/>
    <n v="3.62"/>
    <s v="eng"/>
    <n v="374"/>
    <n v="28987"/>
    <n v="1090"/>
    <x v="1"/>
    <s v="HarperTorch"/>
    <x v="1"/>
    <x v="0"/>
    <x v="0"/>
    <s v="Mid Popular"/>
    <x v="0"/>
  </r>
  <r>
    <x v="1272"/>
    <s v="Robin McKinley"/>
    <n v="3.77"/>
    <s v="eng"/>
    <n v="368"/>
    <n v="9043"/>
    <n v="617"/>
    <x v="1"/>
    <s v="Ace"/>
    <x v="1"/>
    <x v="0"/>
    <x v="0"/>
    <s v="Niche"/>
    <x v="0"/>
  </r>
  <r>
    <x v="1273"/>
    <s v="Clive Cussler/Craig Dirgo"/>
    <n v="3.9"/>
    <s v="eng"/>
    <n v="527"/>
    <n v="9171"/>
    <n v="309"/>
    <x v="1"/>
    <s v="Penguin Books"/>
    <x v="1"/>
    <x v="0"/>
    <x v="4"/>
    <s v="Niche"/>
    <x v="0"/>
  </r>
  <r>
    <x v="1274"/>
    <s v="Lois Lenski"/>
    <n v="3.87"/>
    <s v="eng"/>
    <n v="208"/>
    <n v="11143"/>
    <n v="423"/>
    <x v="1"/>
    <s v="HarperCollins"/>
    <x v="1"/>
    <x v="0"/>
    <x v="1"/>
    <s v="Mid Popular"/>
    <x v="0"/>
  </r>
  <r>
    <x v="1275"/>
    <s v="J.R. Ward"/>
    <n v="4.2"/>
    <s v="eng"/>
    <n v="393"/>
    <n v="259511"/>
    <n v="10475"/>
    <x v="1"/>
    <s v="Penguin Group (USA)"/>
    <x v="1"/>
    <x v="2"/>
    <x v="0"/>
    <s v="Popular"/>
    <x v="0"/>
  </r>
  <r>
    <x v="1276"/>
    <s v="Sidney Sheldon"/>
    <n v="3.66"/>
    <s v="eng"/>
    <n v="401"/>
    <n v="23924"/>
    <n v="681"/>
    <x v="1"/>
    <s v="HarperCollins Publishers"/>
    <x v="1"/>
    <x v="0"/>
    <x v="0"/>
    <s v="Mid Popular"/>
    <x v="0"/>
  </r>
  <r>
    <x v="1277"/>
    <s v="Christopher Hitchens"/>
    <n v="3.91"/>
    <s v="eng"/>
    <n v="188"/>
    <n v="2319"/>
    <n v="221"/>
    <x v="1"/>
    <s v="Atlas Books/HarperCollins Publishers"/>
    <x v="1"/>
    <x v="0"/>
    <x v="1"/>
    <s v="Niche"/>
    <x v="0"/>
  </r>
  <r>
    <x v="1278"/>
    <s v="Donald Barthelme"/>
    <n v="4.2"/>
    <s v="eng"/>
    <n v="246"/>
    <n v="2496"/>
    <n v="123"/>
    <x v="1"/>
    <s v="Penguin Books"/>
    <x v="1"/>
    <x v="2"/>
    <x v="1"/>
    <s v="Niche"/>
    <x v="1"/>
  </r>
  <r>
    <x v="1279"/>
    <s v="Melissa de la Cruz"/>
    <n v="3.65"/>
    <s v="eng"/>
    <n v="294"/>
    <n v="6140"/>
    <n v="244"/>
    <x v="1"/>
    <s v="Simon &amp; Schuster Books for Young Readers"/>
    <x v="1"/>
    <x v="0"/>
    <x v="1"/>
    <s v="Niche"/>
    <x v="0"/>
  </r>
  <r>
    <x v="1280"/>
    <s v="Russell Shorto"/>
    <n v="4.1399999999999997"/>
    <s v="eng"/>
    <n v="384"/>
    <n v="6919"/>
    <n v="777"/>
    <x v="1"/>
    <s v="Vintage"/>
    <x v="1"/>
    <x v="2"/>
    <x v="0"/>
    <s v="Niche"/>
    <x v="0"/>
  </r>
  <r>
    <x v="1281"/>
    <s v="E.M. Forster/Oliver Stallybrass/Pankaj Mishra"/>
    <n v="3.68"/>
    <s v="eng"/>
    <n v="376"/>
    <n v="55810"/>
    <n v="2148"/>
    <x v="1"/>
    <s v="Penguin Books"/>
    <x v="1"/>
    <x v="0"/>
    <x v="0"/>
    <s v="Mid Popular"/>
    <x v="0"/>
  </r>
  <r>
    <x v="1282"/>
    <s v="Douglas Adams"/>
    <n v="4.38"/>
    <s v="eng"/>
    <n v="815"/>
    <n v="3628"/>
    <n v="254"/>
    <x v="1"/>
    <s v="Gramercy Books"/>
    <x v="0"/>
    <x v="2"/>
    <x v="2"/>
    <s v="Niche"/>
    <x v="1"/>
  </r>
  <r>
    <x v="1283"/>
    <s v="Dave Thomas/David Heinemeier Hansson/Leon Breedt/Mike Clark/Thomas  Fuchs/Andreas  Schwarz"/>
    <n v="3.84"/>
    <s v="eng"/>
    <n v="558"/>
    <n v="1430"/>
    <n v="59"/>
    <x v="1"/>
    <s v="Pragmatic Bookshelf"/>
    <x v="0"/>
    <x v="0"/>
    <x v="4"/>
    <s v="Niche"/>
    <x v="0"/>
  </r>
  <r>
    <x v="1284"/>
    <s v="Angela Knight/Sahara Kelly/Judy Mays/Marteeka Karland/Kate Douglas/Shelby Morgen/Lacey Savage/Kate Hill/Willa Okati"/>
    <n v="3.76"/>
    <s v="eng"/>
    <n v="304"/>
    <n v="167"/>
    <n v="4"/>
    <x v="1"/>
    <s v="Changeling Press"/>
    <x v="0"/>
    <x v="0"/>
    <x v="0"/>
    <s v="Niche"/>
    <x v="0"/>
  </r>
  <r>
    <x v="1285"/>
    <s v="Kate Horsley"/>
    <n v="3.55"/>
    <s v="eng"/>
    <n v="339"/>
    <n v="301"/>
    <n v="43"/>
    <x v="1"/>
    <s v="Shambhala"/>
    <x v="0"/>
    <x v="0"/>
    <x v="0"/>
    <s v="Niche"/>
    <x v="0"/>
  </r>
  <r>
    <x v="1286"/>
    <s v="Mark Smylie"/>
    <n v="4.13"/>
    <s v="eng"/>
    <n v="352"/>
    <n v="52"/>
    <n v="4"/>
    <x v="1"/>
    <s v="Archaia"/>
    <x v="0"/>
    <x v="2"/>
    <x v="0"/>
    <s v="Niche"/>
    <x v="0"/>
  </r>
  <r>
    <x v="1287"/>
    <s v="Adam Ginsberg"/>
    <n v="3.48"/>
    <s v="eng"/>
    <n v="336"/>
    <n v="76"/>
    <n v="9"/>
    <x v="1"/>
    <s v="William Morrow Paperbacks"/>
    <x v="0"/>
    <x v="1"/>
    <x v="0"/>
    <s v="Niche"/>
    <x v="0"/>
  </r>
  <r>
    <x v="1288"/>
    <s v="Ruby Ann Boxcar"/>
    <n v="4.12"/>
    <s v="eng"/>
    <n v="240"/>
    <n v="50"/>
    <n v="5"/>
    <x v="1"/>
    <s v="Citadel"/>
    <x v="0"/>
    <x v="2"/>
    <x v="1"/>
    <s v="Niche"/>
    <x v="0"/>
  </r>
  <r>
    <x v="1289"/>
    <s v="Tom Wolfe"/>
    <n v="3.42"/>
    <s v="eng"/>
    <n v="738"/>
    <n v="20888"/>
    <n v="1688"/>
    <x v="1"/>
    <s v="Picador USA"/>
    <x v="0"/>
    <x v="1"/>
    <x v="2"/>
    <s v="Mid Popular"/>
    <x v="0"/>
  </r>
  <r>
    <x v="1290"/>
    <s v="Debbie Raleigh"/>
    <n v="3.6"/>
    <s v="eng"/>
    <n v="256"/>
    <n v="95"/>
    <n v="13"/>
    <x v="1"/>
    <s v="Zebra"/>
    <x v="0"/>
    <x v="0"/>
    <x v="1"/>
    <s v="Niche"/>
    <x v="0"/>
  </r>
  <r>
    <x v="1291"/>
    <s v="Kevin Henkes"/>
    <n v="3.44"/>
    <s v="eng"/>
    <n v="147"/>
    <n v="217"/>
    <n v="24"/>
    <x v="1"/>
    <s v="Greenwillow Books"/>
    <x v="0"/>
    <x v="1"/>
    <x v="3"/>
    <s v="Niche"/>
    <x v="0"/>
  </r>
  <r>
    <x v="1292"/>
    <s v="Douglas Adams"/>
    <n v="3.93"/>
    <s v="eng"/>
    <n v="298"/>
    <n v="22091"/>
    <n v="746"/>
    <x v="1"/>
    <s v="Del Rey"/>
    <x v="0"/>
    <x v="0"/>
    <x v="1"/>
    <s v="Mid Popular"/>
    <x v="0"/>
  </r>
  <r>
    <x v="1293"/>
    <s v="Nick  Webb"/>
    <n v="4.1399999999999997"/>
    <s v="eng"/>
    <n v="368"/>
    <n v="2623"/>
    <n v="49"/>
    <x v="1"/>
    <s v="Del Rey"/>
    <x v="0"/>
    <x v="2"/>
    <x v="0"/>
    <s v="Niche"/>
    <x v="0"/>
  </r>
  <r>
    <x v="1294"/>
    <s v="Nick Flynn"/>
    <n v="3.78"/>
    <s v="eng"/>
    <n v="347"/>
    <n v="9318"/>
    <n v="907"/>
    <x v="1"/>
    <s v="W. W. Norton &amp; Company"/>
    <x v="0"/>
    <x v="0"/>
    <x v="0"/>
    <s v="Niche"/>
    <x v="0"/>
  </r>
  <r>
    <x v="1295"/>
    <s v="Joan Didion/David Thomson"/>
    <n v="3.87"/>
    <s v="eng"/>
    <n v="231"/>
    <n v="23656"/>
    <n v="1706"/>
    <x v="1"/>
    <s v="Farrar  Straus and Giroux"/>
    <x v="0"/>
    <x v="0"/>
    <x v="1"/>
    <s v="Mid Popular"/>
    <x v="0"/>
  </r>
  <r>
    <x v="1296"/>
    <s v="Neal Stephenson/J. Frederick George"/>
    <n v="3.61"/>
    <s v="eng"/>
    <n v="448"/>
    <n v="2465"/>
    <n v="137"/>
    <x v="1"/>
    <s v="Spectra Books"/>
    <x v="0"/>
    <x v="0"/>
    <x v="0"/>
    <s v="Niche"/>
    <x v="0"/>
  </r>
  <r>
    <x v="1297"/>
    <s v="Neal Stephenson/George F. Jewsbury/Stephen  Bury"/>
    <n v="3.68"/>
    <s v="eng"/>
    <n v="640"/>
    <n v="4731"/>
    <n v="270"/>
    <x v="1"/>
    <s v="Spectra"/>
    <x v="0"/>
    <x v="0"/>
    <x v="4"/>
    <s v="Niche"/>
    <x v="0"/>
  </r>
  <r>
    <x v="1298"/>
    <s v="Dan Harrington/Bill Robertie"/>
    <n v="4.16"/>
    <s v="eng"/>
    <n v="450"/>
    <n v="1474"/>
    <n v="30"/>
    <x v="1"/>
    <s v="Two Plus Two Publishing LLC"/>
    <x v="0"/>
    <x v="2"/>
    <x v="0"/>
    <s v="Niche"/>
    <x v="0"/>
  </r>
  <r>
    <x v="1299"/>
    <s v="Donald A. Norman"/>
    <n v="3.95"/>
    <s v="eng"/>
    <n v="272"/>
    <n v="3702"/>
    <n v="149"/>
    <x v="1"/>
    <s v="Basic Books"/>
    <x v="0"/>
    <x v="0"/>
    <x v="1"/>
    <s v="Niche"/>
    <x v="0"/>
  </r>
  <r>
    <x v="1300"/>
    <s v="Hiromu Arakawa/Akira Watanabe"/>
    <n v="4.5599999999999996"/>
    <s v="eng"/>
    <n v="192"/>
    <n v="16666"/>
    <n v="299"/>
    <x v="1"/>
    <s v="VIZ Media LLC"/>
    <x v="0"/>
    <x v="3"/>
    <x v="1"/>
    <s v="Mid Popular"/>
    <x v="0"/>
  </r>
  <r>
    <x v="1301"/>
    <s v="Hiromu Arakawa/Akira Watanabe"/>
    <n v="4.5"/>
    <s v="eng"/>
    <n v="192"/>
    <n v="111091"/>
    <n v="1427"/>
    <x v="1"/>
    <s v="VIZ Media LLC"/>
    <x v="0"/>
    <x v="3"/>
    <x v="1"/>
    <s v="Popular"/>
    <x v="0"/>
  </r>
  <r>
    <x v="1302"/>
    <s v="Hiromu Arakawa/Akira Watanabe"/>
    <n v="4.55"/>
    <s v="eng"/>
    <n v="200"/>
    <n v="10752"/>
    <n v="294"/>
    <x v="1"/>
    <s v="VIZ Media LLC"/>
    <x v="0"/>
    <x v="3"/>
    <x v="1"/>
    <s v="Mid Popular"/>
    <x v="0"/>
  </r>
  <r>
    <x v="1303"/>
    <s v="Hiromu Arakawa/Akira Watanabe"/>
    <n v="4.5199999999999996"/>
    <s v="eng"/>
    <n v="192"/>
    <n v="14923"/>
    <n v="419"/>
    <x v="1"/>
    <s v="VIZ Media LLC"/>
    <x v="0"/>
    <x v="3"/>
    <x v="1"/>
    <s v="Mid Popular"/>
    <x v="0"/>
  </r>
  <r>
    <x v="1304"/>
    <s v="David        James/Peggy Mulloy/Rob Marshall/Arthur Golden"/>
    <n v="4.08"/>
    <s v="eng"/>
    <n v="144"/>
    <n v="145"/>
    <n v="8"/>
    <x v="1"/>
    <s v="Newmarket Press"/>
    <x v="0"/>
    <x v="2"/>
    <x v="3"/>
    <s v="Niche"/>
    <x v="0"/>
  </r>
  <r>
    <x v="1305"/>
    <s v="P.J. Parrish"/>
    <n v="4.04"/>
    <s v="eng"/>
    <n v="383"/>
    <n v="456"/>
    <n v="41"/>
    <x v="1"/>
    <s v="Pinnacle"/>
    <x v="0"/>
    <x v="2"/>
    <x v="0"/>
    <s v="Niche"/>
    <x v="0"/>
  </r>
  <r>
    <x v="1306"/>
    <s v="Napoleon Hill"/>
    <n v="4.18"/>
    <s v="eng"/>
    <n v="320"/>
    <n v="88897"/>
    <n v="2334"/>
    <x v="1"/>
    <s v="Tarcherperigee"/>
    <x v="0"/>
    <x v="2"/>
    <x v="0"/>
    <s v="Mid Popular"/>
    <x v="0"/>
  </r>
  <r>
    <x v="1307"/>
    <s v="Trevanian/Gisela Stege"/>
    <n v="4.21"/>
    <s v="eng"/>
    <n v="480"/>
    <n v="9498"/>
    <n v="637"/>
    <x v="1"/>
    <s v="Broadway Books"/>
    <x v="0"/>
    <x v="2"/>
    <x v="0"/>
    <s v="Niche"/>
    <x v="1"/>
  </r>
  <r>
    <x v="1308"/>
    <s v="Giada De Laurentiis"/>
    <n v="3.95"/>
    <s v="eng"/>
    <n v="256"/>
    <n v="40125"/>
    <n v="217"/>
    <x v="1"/>
    <s v="Clarkson Potter"/>
    <x v="0"/>
    <x v="0"/>
    <x v="1"/>
    <s v="Mid Popular"/>
    <x v="0"/>
  </r>
  <r>
    <x v="1309"/>
    <s v="James Frey"/>
    <n v="3.65"/>
    <s v="eng"/>
    <n v="515"/>
    <n v="206011"/>
    <n v="10821"/>
    <x v="1"/>
    <s v="Anchor Books"/>
    <x v="0"/>
    <x v="0"/>
    <x v="4"/>
    <s v="Popular"/>
    <x v="0"/>
  </r>
  <r>
    <x v="1310"/>
    <s v="Steven Pressfield"/>
    <n v="4.42"/>
    <s v="eng"/>
    <n v="392"/>
    <n v="21934"/>
    <n v="1629"/>
    <x v="1"/>
    <s v="Bantam"/>
    <x v="0"/>
    <x v="2"/>
    <x v="0"/>
    <s v="Mid Popular"/>
    <x v="0"/>
  </r>
  <r>
    <x v="1311"/>
    <s v="William Shakespeare/Harold Bloom/Rex Gibson"/>
    <n v="4.0199999999999996"/>
    <s v="eng"/>
    <n v="289"/>
    <n v="609271"/>
    <n v="7139"/>
    <x v="1"/>
    <s v="Cambridge University Press"/>
    <x v="0"/>
    <x v="2"/>
    <x v="1"/>
    <s v="Popular"/>
    <x v="0"/>
  </r>
  <r>
    <x v="1312"/>
    <s v="Ovid/Peter Green"/>
    <n v="4.12"/>
    <s v="eng"/>
    <n v="451"/>
    <n v="432"/>
    <n v="14"/>
    <x v="1"/>
    <s v="University of California Press"/>
    <x v="0"/>
    <x v="2"/>
    <x v="0"/>
    <s v="Niche"/>
    <x v="0"/>
  </r>
  <r>
    <x v="1313"/>
    <s v="Simon Goldhill"/>
    <n v="3.79"/>
    <s v="eng"/>
    <n v="345"/>
    <n v="122"/>
    <n v="16"/>
    <x v="1"/>
    <s v="University of Chicago Press"/>
    <x v="0"/>
    <x v="0"/>
    <x v="0"/>
    <s v="Niche"/>
    <x v="0"/>
  </r>
  <r>
    <x v="1314"/>
    <s v="Jared Diamond"/>
    <n v="4.03"/>
    <s v="eng"/>
    <n v="518"/>
    <n v="4356"/>
    <n v="404"/>
    <x v="1"/>
    <s v="W.W. Norton"/>
    <x v="0"/>
    <x v="2"/>
    <x v="4"/>
    <s v="Niche"/>
    <x v="0"/>
  </r>
  <r>
    <x v="346"/>
    <s v="Jane Austen/George Saintsbury/Hugh  Thomson"/>
    <n v="4.26"/>
    <s v="eng"/>
    <n v="476"/>
    <n v="1146"/>
    <n v="166"/>
    <x v="1"/>
    <s v="Dover Publications"/>
    <x v="0"/>
    <x v="2"/>
    <x v="0"/>
    <s v="Niche"/>
    <x v="1"/>
  </r>
  <r>
    <x v="1315"/>
    <s v="Louisa May Alcott/Elaine Showalter"/>
    <n v="4.33"/>
    <s v="eng"/>
    <n v="1064"/>
    <n v="3124"/>
    <n v="87"/>
    <x v="1"/>
    <s v="Library of America"/>
    <x v="0"/>
    <x v="2"/>
    <x v="2"/>
    <s v="Niche"/>
    <x v="1"/>
  </r>
  <r>
    <x v="1316"/>
    <s v="Colleen Sexton"/>
    <n v="3.84"/>
    <s v="eng"/>
    <n v="112"/>
    <n v="127"/>
    <n v="10"/>
    <x v="1"/>
    <s v="Lerner Publications"/>
    <x v="0"/>
    <x v="0"/>
    <x v="3"/>
    <s v="Niche"/>
    <x v="0"/>
  </r>
  <r>
    <x v="1317"/>
    <s v="Patti   Davis"/>
    <n v="3.82"/>
    <s v="eng"/>
    <n v="205"/>
    <n v="214"/>
    <n v="31"/>
    <x v="1"/>
    <s v="Plume Books"/>
    <x v="0"/>
    <x v="0"/>
    <x v="1"/>
    <s v="Niche"/>
    <x v="0"/>
  </r>
  <r>
    <x v="1318"/>
    <s v="Masaki Yamada/Yuji Oniki/Carl Gustav Horn"/>
    <n v="3.97"/>
    <s v="eng"/>
    <n v="196"/>
    <n v="250"/>
    <n v="12"/>
    <x v="1"/>
    <s v="VIZ Media LLC"/>
    <x v="0"/>
    <x v="0"/>
    <x v="1"/>
    <s v="Niche"/>
    <x v="0"/>
  </r>
  <r>
    <x v="1319"/>
    <s v="Stephen Hawking/Leonard Mlodinow"/>
    <n v="4.22"/>
    <s v="eng"/>
    <n v="176"/>
    <n v="24035"/>
    <n v="828"/>
    <x v="1"/>
    <s v="Bantam"/>
    <x v="0"/>
    <x v="2"/>
    <x v="1"/>
    <s v="Mid Popular"/>
    <x v="0"/>
  </r>
  <r>
    <x v="1320"/>
    <s v="Stephen Hawking"/>
    <n v="4.07"/>
    <s v="eng"/>
    <n v="1160"/>
    <n v="1682"/>
    <n v="51"/>
    <x v="1"/>
    <s v="Running Press Book Publishers"/>
    <x v="0"/>
    <x v="2"/>
    <x v="2"/>
    <s v="Niche"/>
    <x v="0"/>
  </r>
  <r>
    <x v="1321"/>
    <s v="Karen Joy Fowler"/>
    <n v="3.08"/>
    <s v="eng"/>
    <n v="288"/>
    <n v="57720"/>
    <n v="3535"/>
    <x v="1"/>
    <s v="G.P. Putnam's Sons"/>
    <x v="0"/>
    <x v="1"/>
    <x v="1"/>
    <s v="Mid Popular"/>
    <x v="0"/>
  </r>
  <r>
    <x v="1322"/>
    <s v="John Wilcockson/Graham   Watson"/>
    <n v="3.67"/>
    <s v="eng"/>
    <n v="344"/>
    <n v="360"/>
    <n v="26"/>
    <x v="1"/>
    <s v="Da Capo Press"/>
    <x v="0"/>
    <x v="0"/>
    <x v="0"/>
    <s v="Niche"/>
    <x v="0"/>
  </r>
  <r>
    <x v="1323"/>
    <s v="Douglas Adams/John Lloyd"/>
    <n v="3.93"/>
    <s v="eng"/>
    <n v="192"/>
    <n v="3986"/>
    <n v="85"/>
    <x v="1"/>
    <s v="Three Rivers Press"/>
    <x v="0"/>
    <x v="0"/>
    <x v="1"/>
    <s v="Niche"/>
    <x v="0"/>
  </r>
  <r>
    <x v="1324"/>
    <s v="Timothy B. Tyson"/>
    <n v="4.1500000000000004"/>
    <s v="eng"/>
    <n v="368"/>
    <n v="2594"/>
    <n v="403"/>
    <x v="1"/>
    <s v="Broadway Books"/>
    <x v="0"/>
    <x v="2"/>
    <x v="0"/>
    <s v="Niche"/>
    <x v="0"/>
  </r>
  <r>
    <x v="1325"/>
    <s v="Al Ries/Jack Trout"/>
    <n v="4.1100000000000003"/>
    <s v="eng"/>
    <n v="216"/>
    <n v="942"/>
    <n v="59"/>
    <x v="1"/>
    <s v="McGraw-Hill Education"/>
    <x v="0"/>
    <x v="2"/>
    <x v="1"/>
    <s v="Niche"/>
    <x v="0"/>
  </r>
  <r>
    <x v="1326"/>
    <s v="Mark Twain/E.W. Kemble"/>
    <n v="3.82"/>
    <s v="eng"/>
    <n v="368"/>
    <n v="144"/>
    <n v="17"/>
    <x v="1"/>
    <s v="Dover Publications"/>
    <x v="0"/>
    <x v="0"/>
    <x v="0"/>
    <s v="Niche"/>
    <x v="0"/>
  </r>
  <r>
    <x v="1327"/>
    <s v="Martha Hailey DuBose/Frances Hodgson Burnett/Lucy Corvino/Arthur Pober"/>
    <n v="4.33"/>
    <s v="eng"/>
    <n v="160"/>
    <n v="1653"/>
    <n v="76"/>
    <x v="1"/>
    <s v="Sterling"/>
    <x v="0"/>
    <x v="2"/>
    <x v="1"/>
    <s v="Niche"/>
    <x v="1"/>
  </r>
  <r>
    <x v="1328"/>
    <s v="Thomas Sowell"/>
    <n v="4.38"/>
    <s v="eng"/>
    <n v="372"/>
    <n v="2579"/>
    <n v="301"/>
    <x v="1"/>
    <s v="Encounter Books"/>
    <x v="0"/>
    <x v="2"/>
    <x v="0"/>
    <s v="Niche"/>
    <x v="1"/>
  </r>
  <r>
    <x v="1329"/>
    <s v="E.M. Forster"/>
    <n v="3.91"/>
    <s v="eng"/>
    <n v="119"/>
    <n v="128596"/>
    <n v="3422"/>
    <x v="1"/>
    <s v="Digireads.com"/>
    <x v="0"/>
    <x v="0"/>
    <x v="3"/>
    <s v="Popular"/>
    <x v="0"/>
  </r>
  <r>
    <x v="1330"/>
    <s v="E.M. Forster"/>
    <n v="4.03"/>
    <s v="eng"/>
    <n v="256"/>
    <n v="21997"/>
    <n v="1005"/>
    <x v="1"/>
    <s v="W. W. Norton  Company"/>
    <x v="0"/>
    <x v="2"/>
    <x v="1"/>
    <s v="Mid Popular"/>
    <x v="0"/>
  </r>
  <r>
    <x v="1331"/>
    <s v="Eric Jensen"/>
    <n v="4.1100000000000003"/>
    <s v="eng"/>
    <n v="186"/>
    <n v="592"/>
    <n v="49"/>
    <x v="1"/>
    <s v="Association for Supervision &amp; Curriculum Development"/>
    <x v="0"/>
    <x v="2"/>
    <x v="1"/>
    <s v="Niche"/>
    <x v="0"/>
  </r>
  <r>
    <x v="1332"/>
    <s v="Isabel Allende/Margaret Sayers Peden"/>
    <n v="3.97"/>
    <s v="eng"/>
    <n v="320"/>
    <n v="430"/>
    <n v="23"/>
    <x v="1"/>
    <s v="Dial Press"/>
    <x v="0"/>
    <x v="0"/>
    <x v="0"/>
    <s v="Niche"/>
    <x v="0"/>
  </r>
  <r>
    <x v="1333"/>
    <s v="Colleen McCullough"/>
    <n v="4.2300000000000004"/>
    <s v="eng"/>
    <n v="673"/>
    <n v="533"/>
    <n v="66"/>
    <x v="1"/>
    <s v="Avon Books"/>
    <x v="0"/>
    <x v="2"/>
    <x v="4"/>
    <s v="Niche"/>
    <x v="1"/>
  </r>
  <r>
    <x v="1334"/>
    <s v="Nicholas Sparks"/>
    <n v="4.1100000000000003"/>
    <s v="eng"/>
    <n v="352"/>
    <n v="154933"/>
    <n v="3141"/>
    <x v="1"/>
    <s v="Grand Central Publishing"/>
    <x v="0"/>
    <x v="2"/>
    <x v="0"/>
    <s v="Popular"/>
    <x v="0"/>
  </r>
  <r>
    <x v="1335"/>
    <s v="Nicholas Sparks"/>
    <n v="4.03"/>
    <s v="eng"/>
    <n v="341"/>
    <n v="125693"/>
    <n v="3229"/>
    <x v="1"/>
    <s v="Grand Central Publishing"/>
    <x v="0"/>
    <x v="2"/>
    <x v="0"/>
    <s v="Popular"/>
    <x v="0"/>
  </r>
  <r>
    <x v="1336"/>
    <s v="Nicholas Sparks"/>
    <n v="3.99"/>
    <s v="eng"/>
    <n v="276"/>
    <n v="126629"/>
    <n v="5295"/>
    <x v="1"/>
    <s v="Vision"/>
    <x v="0"/>
    <x v="0"/>
    <x v="1"/>
    <s v="Popular"/>
    <x v="0"/>
  </r>
  <r>
    <x v="1337"/>
    <s v="Arthur Conan Doyle/Leslie S. Klinger"/>
    <n v="4.53"/>
    <s v="eng"/>
    <n v="907"/>
    <n v="2203"/>
    <n v="32"/>
    <x v="1"/>
    <s v="W. W. Norton &amp; Company"/>
    <x v="0"/>
    <x v="3"/>
    <x v="2"/>
    <s v="Niche"/>
    <x v="1"/>
  </r>
  <r>
    <x v="1338"/>
    <s v="Chuck Palahniuk"/>
    <n v="3.57"/>
    <s v="eng"/>
    <n v="233"/>
    <n v="18210"/>
    <n v="629"/>
    <x v="1"/>
    <s v="Anchor"/>
    <x v="0"/>
    <x v="0"/>
    <x v="1"/>
    <s v="Mid Popular"/>
    <x v="0"/>
  </r>
  <r>
    <x v="1339"/>
    <s v="P.D. James"/>
    <n v="3.91"/>
    <s v="eng"/>
    <n v="511"/>
    <n v="6736"/>
    <n v="297"/>
    <x v="1"/>
    <s v="Grand Central Publishing"/>
    <x v="0"/>
    <x v="0"/>
    <x v="4"/>
    <s v="Niche"/>
    <x v="0"/>
  </r>
  <r>
    <x v="1340"/>
    <s v="Michael Jan Friedman"/>
    <n v="3.71"/>
    <s v="eng"/>
    <n v="256"/>
    <n v="247"/>
    <n v="18"/>
    <x v="1"/>
    <s v="Dark Horse Books"/>
    <x v="0"/>
    <x v="0"/>
    <x v="1"/>
    <s v="Niche"/>
    <x v="0"/>
  </r>
  <r>
    <x v="1341"/>
    <s v="Miguel de Cervantes Saavedra/Edith Grossman/Harold Bloom"/>
    <n v="3.87"/>
    <s v="eng"/>
    <n v="940"/>
    <n v="4956"/>
    <n v="705"/>
    <x v="1"/>
    <s v="Ecco"/>
    <x v="0"/>
    <x v="0"/>
    <x v="2"/>
    <s v="Niche"/>
    <x v="0"/>
  </r>
  <r>
    <x v="1342"/>
    <s v="Joel Salatin/Michael Pollan"/>
    <n v="4.01"/>
    <s v="eng"/>
    <n v="134"/>
    <n v="292"/>
    <n v="35"/>
    <x v="1"/>
    <s v="Polyface"/>
    <x v="0"/>
    <x v="2"/>
    <x v="3"/>
    <s v="Niche"/>
    <x v="0"/>
  </r>
  <r>
    <x v="1343"/>
    <s v="Bill Bryson"/>
    <n v="4.21"/>
    <s v="eng"/>
    <n v="624"/>
    <n v="352"/>
    <n v="37"/>
    <x v="1"/>
    <s v="Broadway Books"/>
    <x v="0"/>
    <x v="2"/>
    <x v="4"/>
    <s v="Niche"/>
    <x v="1"/>
  </r>
  <r>
    <x v="1344"/>
    <s v="Diane Johnson"/>
    <n v="3.51"/>
    <s v="eng"/>
    <n v="204"/>
    <n v="240"/>
    <n v="46"/>
    <x v="1"/>
    <s v="National Geographic Society"/>
    <x v="0"/>
    <x v="0"/>
    <x v="1"/>
    <s v="Niche"/>
    <x v="0"/>
  </r>
  <r>
    <x v="1345"/>
    <s v="Neil Gaiman"/>
    <n v="4.1100000000000003"/>
    <s v="eng"/>
    <n v="635"/>
    <n v="383045"/>
    <n v="15962"/>
    <x v="1"/>
    <s v="Headline Review"/>
    <x v="0"/>
    <x v="2"/>
    <x v="4"/>
    <s v="Popular"/>
    <x v="0"/>
  </r>
  <r>
    <x v="1346"/>
    <s v="Augusten Burroughs"/>
    <n v="4.03"/>
    <s v="eng"/>
    <n v="295"/>
    <n v="1158"/>
    <n v="91"/>
    <x v="1"/>
    <s v="Atlantic"/>
    <x v="0"/>
    <x v="2"/>
    <x v="1"/>
    <s v="Niche"/>
    <x v="0"/>
  </r>
  <r>
    <x v="1347"/>
    <s v="Sylvia Engdahl"/>
    <n v="3.98"/>
    <s v="eng"/>
    <n v="324"/>
    <n v="60"/>
    <n v="9"/>
    <x v="1"/>
    <s v="Firebird"/>
    <x v="0"/>
    <x v="0"/>
    <x v="0"/>
    <s v="Niche"/>
    <x v="0"/>
  </r>
  <r>
    <x v="1348"/>
    <s v="James Shreeve"/>
    <n v="3.83"/>
    <s v="eng"/>
    <n v="392"/>
    <n v="272"/>
    <n v="23"/>
    <x v="1"/>
    <s v="Ballantine Books"/>
    <x v="0"/>
    <x v="0"/>
    <x v="0"/>
    <s v="Niche"/>
    <x v="0"/>
  </r>
  <r>
    <x v="1349"/>
    <s v="Steven L. Layne"/>
    <n v="3.73"/>
    <s v="eng"/>
    <n v="224"/>
    <n v="549"/>
    <n v="80"/>
    <x v="1"/>
    <s v="Pelican Publishing"/>
    <x v="0"/>
    <x v="0"/>
    <x v="1"/>
    <s v="Niche"/>
    <x v="0"/>
  </r>
  <r>
    <x v="1350"/>
    <s v="Sun Tzu/Samuel B. Griffith"/>
    <n v="3.97"/>
    <s v="eng"/>
    <n v="272"/>
    <n v="91"/>
    <n v="11"/>
    <x v="1"/>
    <s v="Oxford University Press  USA"/>
    <x v="0"/>
    <x v="0"/>
    <x v="1"/>
    <s v="Niche"/>
    <x v="0"/>
  </r>
  <r>
    <x v="1351"/>
    <s v="Dava Sobel/Neil Armstrong"/>
    <n v="3.97"/>
    <s v="eng"/>
    <n v="192"/>
    <n v="47453"/>
    <n v="1865"/>
    <x v="1"/>
    <s v="Walker Books"/>
    <x v="0"/>
    <x v="0"/>
    <x v="1"/>
    <s v="Mid Popular"/>
    <x v="0"/>
  </r>
  <r>
    <x v="1352"/>
    <s v="W. Chan Kim/Renée Mauborgne"/>
    <n v="3.91"/>
    <s v="eng"/>
    <n v="240"/>
    <n v="46064"/>
    <n v="871"/>
    <x v="1"/>
    <s v="Harvard Business Review Press"/>
    <x v="0"/>
    <x v="0"/>
    <x v="1"/>
    <s v="Mid Popular"/>
    <x v="0"/>
  </r>
  <r>
    <x v="1353"/>
    <s v="Peter Menzel/Faith D'Aluisio"/>
    <n v="4.4400000000000004"/>
    <s v="eng"/>
    <n v="288"/>
    <n v="1455"/>
    <n v="193"/>
    <x v="1"/>
    <s v="Material World"/>
    <x v="0"/>
    <x v="2"/>
    <x v="1"/>
    <s v="Niche"/>
    <x v="1"/>
  </r>
  <r>
    <x v="1354"/>
    <s v="Anita Diamant"/>
    <n v="4.17"/>
    <s v="eng"/>
    <n v="336"/>
    <n v="470858"/>
    <n v="15859"/>
    <x v="1"/>
    <s v="St. Martin's Press"/>
    <x v="0"/>
    <x v="2"/>
    <x v="0"/>
    <s v="Popular"/>
    <x v="0"/>
  </r>
  <r>
    <x v="1355"/>
    <s v="Don Rosa"/>
    <n v="4.67"/>
    <s v="eng"/>
    <n v="266"/>
    <n v="2467"/>
    <n v="149"/>
    <x v="1"/>
    <s v="Gemstone Publishing"/>
    <x v="0"/>
    <x v="3"/>
    <x v="1"/>
    <s v="Niche"/>
    <x v="1"/>
  </r>
  <r>
    <x v="1356"/>
    <s v="John Grisham"/>
    <n v="3.94"/>
    <s v="eng"/>
    <n v="419"/>
    <n v="151818"/>
    <n v="1489"/>
    <x v="1"/>
    <s v="Delta"/>
    <x v="0"/>
    <x v="0"/>
    <x v="0"/>
    <s v="Popular"/>
    <x v="0"/>
  </r>
  <r>
    <x v="1357"/>
    <s v="John Grisham"/>
    <n v="3.92"/>
    <s v="eng"/>
    <n v="416"/>
    <n v="97474"/>
    <n v="1928"/>
    <x v="1"/>
    <s v="Delta"/>
    <x v="0"/>
    <x v="0"/>
    <x v="0"/>
    <s v="Mid Popular"/>
    <x v="0"/>
  </r>
  <r>
    <x v="1358"/>
    <s v="John Grisham"/>
    <n v="3.83"/>
    <s v="eng"/>
    <n v="384"/>
    <n v="89947"/>
    <n v="1813"/>
    <x v="1"/>
    <s v="Bantam"/>
    <x v="0"/>
    <x v="0"/>
    <x v="0"/>
    <s v="Mid Popular"/>
    <x v="0"/>
  </r>
  <r>
    <x v="1359"/>
    <s v="John Grisham"/>
    <n v="3.69"/>
    <s v="eng"/>
    <n v="384"/>
    <n v="58901"/>
    <n v="1642"/>
    <x v="1"/>
    <s v="Delta"/>
    <x v="0"/>
    <x v="0"/>
    <x v="0"/>
    <s v="Mid Popular"/>
    <x v="0"/>
  </r>
  <r>
    <x v="1360"/>
    <s v="John Grisham"/>
    <n v="3.73"/>
    <s v="eng"/>
    <n v="384"/>
    <n v="76085"/>
    <n v="1505"/>
    <x v="1"/>
    <s v="Delta"/>
    <x v="0"/>
    <x v="0"/>
    <x v="0"/>
    <s v="Mid Popular"/>
    <x v="0"/>
  </r>
  <r>
    <x v="1361"/>
    <s v="John Grisham"/>
    <n v="3.68"/>
    <s v="eng"/>
    <n v="276"/>
    <n v="68098"/>
    <n v="1705"/>
    <x v="1"/>
    <s v="Delta"/>
    <x v="0"/>
    <x v="0"/>
    <x v="1"/>
    <s v="Mid Popular"/>
    <x v="0"/>
  </r>
  <r>
    <x v="1362"/>
    <s v="Margaret Weis"/>
    <n v="3.87"/>
    <s v="eng"/>
    <n v="336"/>
    <n v="2637"/>
    <n v="64"/>
    <x v="1"/>
    <s v="Wizards of the Coast"/>
    <x v="0"/>
    <x v="0"/>
    <x v="0"/>
    <s v="Niche"/>
    <x v="0"/>
  </r>
  <r>
    <x v="1363"/>
    <s v="Stephen King/Jerry N. Uelsmann"/>
    <n v="4.25"/>
    <s v="eng"/>
    <n v="594"/>
    <n v="84123"/>
    <n v="571"/>
    <x v="1"/>
    <s v="Doubleday"/>
    <x v="0"/>
    <x v="2"/>
    <x v="4"/>
    <s v="Mid Popular"/>
    <x v="0"/>
  </r>
  <r>
    <x v="1364"/>
    <s v="George Orwell"/>
    <n v="4.18"/>
    <s v="eng"/>
    <n v="387"/>
    <n v="215"/>
    <n v="17"/>
    <x v="1"/>
    <s v="1st World Library"/>
    <x v="0"/>
    <x v="2"/>
    <x v="0"/>
    <s v="Niche"/>
    <x v="0"/>
  </r>
  <r>
    <x v="1365"/>
    <s v="Christopher Fowler"/>
    <n v="3.89"/>
    <s v="eng"/>
    <n v="496"/>
    <n v="2095"/>
    <n v="188"/>
    <x v="1"/>
    <s v="Bantam Books"/>
    <x v="0"/>
    <x v="0"/>
    <x v="0"/>
    <s v="Niche"/>
    <x v="0"/>
  </r>
  <r>
    <x v="1366"/>
    <s v="Chuck Palahniuk"/>
    <n v="4.1900000000000004"/>
    <s v="eng"/>
    <n v="218"/>
    <n v="388782"/>
    <n v="9654"/>
    <x v="1"/>
    <s v="W.W. Norton &amp; Company (NYC)"/>
    <x v="0"/>
    <x v="2"/>
    <x v="1"/>
    <s v="Popular"/>
    <x v="0"/>
  </r>
  <r>
    <x v="105"/>
    <s v="Alan Moore/David   Lloyd"/>
    <n v="4.25"/>
    <s v="eng"/>
    <n v="296"/>
    <n v="234954"/>
    <n v="4058"/>
    <x v="1"/>
    <s v="Vertigo"/>
    <x v="0"/>
    <x v="2"/>
    <x v="1"/>
    <s v="Popular"/>
    <x v="0"/>
  </r>
  <r>
    <x v="110"/>
    <s v="Wilkie Collins"/>
    <n v="4"/>
    <s v="eng"/>
    <n v="504"/>
    <n v="136"/>
    <n v="28"/>
    <x v="1"/>
    <s v="Dover Publications"/>
    <x v="0"/>
    <x v="2"/>
    <x v="4"/>
    <s v="Niche"/>
    <x v="0"/>
  </r>
  <r>
    <x v="110"/>
    <s v="Wilkie Collins/Camille Cauti"/>
    <n v="4"/>
    <s v="eng"/>
    <n v="635"/>
    <n v="624"/>
    <n v="136"/>
    <x v="1"/>
    <s v="Barnes  Noble Classics"/>
    <x v="0"/>
    <x v="2"/>
    <x v="4"/>
    <s v="Niche"/>
    <x v="0"/>
  </r>
  <r>
    <x v="1367"/>
    <s v="Karen Hesse/Evon Zerbetz/Kim McGillivray"/>
    <n v="3.78"/>
    <s v="eng"/>
    <n v="160"/>
    <n v="710"/>
    <n v="146"/>
    <x v="1"/>
    <s v="Margaret K. McElderry Books"/>
    <x v="0"/>
    <x v="0"/>
    <x v="1"/>
    <s v="Niche"/>
    <x v="0"/>
  </r>
  <r>
    <x v="1368"/>
    <s v="Sherman Alexie"/>
    <n v="3.98"/>
    <s v="eng"/>
    <n v="306"/>
    <n v="11163"/>
    <n v="772"/>
    <x v="1"/>
    <s v="Grove Press"/>
    <x v="0"/>
    <x v="0"/>
    <x v="0"/>
    <s v="Mid Popular"/>
    <x v="0"/>
  </r>
  <r>
    <x v="1369"/>
    <s v="Hayao Miyazaki/Yuji Oniki/Joe Hisaishi"/>
    <n v="4.51"/>
    <s v="eng"/>
    <n v="256"/>
    <n v="2874"/>
    <n v="76"/>
    <x v="1"/>
    <s v="VIZ Media LLC"/>
    <x v="0"/>
    <x v="3"/>
    <x v="1"/>
    <s v="Niche"/>
    <x v="1"/>
  </r>
  <r>
    <x v="1370"/>
    <s v="Roald Dahl/Quentin Blake"/>
    <n v="4.13"/>
    <s v="eng"/>
    <n v="176"/>
    <n v="558799"/>
    <n v="7239"/>
    <x v="1"/>
    <s v="Puffin Books"/>
    <x v="0"/>
    <x v="2"/>
    <x v="1"/>
    <s v="Popular"/>
    <x v="0"/>
  </r>
  <r>
    <x v="1371"/>
    <s v="Patricia Cornwell"/>
    <n v="3.78"/>
    <s v="eng"/>
    <n v="401"/>
    <n v="25822"/>
    <n v="729"/>
    <x v="1"/>
    <s v="Berkley"/>
    <x v="0"/>
    <x v="0"/>
    <x v="0"/>
    <s v="Mid Popular"/>
    <x v="0"/>
  </r>
  <r>
    <x v="1372"/>
    <s v="Patricia Cornwell"/>
    <n v="4.04"/>
    <s v="eng"/>
    <n v="383"/>
    <n v="46084"/>
    <n v="614"/>
    <x v="1"/>
    <s v="Berkley Books"/>
    <x v="0"/>
    <x v="2"/>
    <x v="0"/>
    <s v="Mid Popular"/>
    <x v="0"/>
  </r>
  <r>
    <x v="1373"/>
    <s v="David Foster Wallace"/>
    <n v="4.07"/>
    <s v="eng"/>
    <n v="329"/>
    <n v="10633"/>
    <n v="701"/>
    <x v="1"/>
    <s v="Back Bay Books"/>
    <x v="0"/>
    <x v="2"/>
    <x v="0"/>
    <s v="Mid Popular"/>
    <x v="0"/>
  </r>
  <r>
    <x v="1374"/>
    <s v="David Foster Wallace"/>
    <n v="4.2300000000000004"/>
    <s v="eng"/>
    <n v="343"/>
    <n v="32876"/>
    <n v="2406"/>
    <x v="1"/>
    <s v="Little  Brown and Company"/>
    <x v="0"/>
    <x v="2"/>
    <x v="0"/>
    <s v="Mid Popular"/>
    <x v="0"/>
  </r>
  <r>
    <x v="1375"/>
    <s v="David Mitchell"/>
    <n v="4.0199999999999996"/>
    <s v="eng"/>
    <n v="529"/>
    <n v="6985"/>
    <n v="957"/>
    <x v="1"/>
    <s v="Sceptre"/>
    <x v="0"/>
    <x v="2"/>
    <x v="4"/>
    <s v="Niche"/>
    <x v="0"/>
  </r>
  <r>
    <x v="1376"/>
    <s v="William Shakespeare/Roma Gill/B. Litt"/>
    <n v="3.94"/>
    <s v="eng"/>
    <n v="102"/>
    <n v="126"/>
    <n v="7"/>
    <x v="1"/>
    <s v="Oxford University Press  USA"/>
    <x v="0"/>
    <x v="0"/>
    <x v="3"/>
    <s v="Niche"/>
    <x v="0"/>
  </r>
  <r>
    <x v="1377"/>
    <s v="Alexander McCall Smith"/>
    <n v="4.08"/>
    <s v="eng"/>
    <n v="233"/>
    <n v="22026"/>
    <n v="912"/>
    <x v="1"/>
    <s v="Pantheon"/>
    <x v="0"/>
    <x v="2"/>
    <x v="1"/>
    <s v="Mid Popular"/>
    <x v="0"/>
  </r>
  <r>
    <x v="1378"/>
    <s v="John Berendt"/>
    <n v="3.92"/>
    <s v="eng"/>
    <n v="388"/>
    <n v="983"/>
    <n v="79"/>
    <x v="1"/>
    <s v="Modern Library"/>
    <x v="0"/>
    <x v="0"/>
    <x v="0"/>
    <s v="Niche"/>
    <x v="0"/>
  </r>
  <r>
    <x v="1379"/>
    <s v="Brad Thor"/>
    <n v="4.17"/>
    <s v="eng"/>
    <n v="367"/>
    <n v="15270"/>
    <n v="485"/>
    <x v="1"/>
    <s v="Pocket Books"/>
    <x v="0"/>
    <x v="2"/>
    <x v="0"/>
    <s v="Mid Popular"/>
    <x v="0"/>
  </r>
  <r>
    <x v="1380"/>
    <s v="Laurie Notaro"/>
    <n v="3.92"/>
    <s v="eng"/>
    <n v="223"/>
    <n v="10040"/>
    <n v="439"/>
    <x v="1"/>
    <s v="Villard"/>
    <x v="0"/>
    <x v="0"/>
    <x v="1"/>
    <s v="Mid Popular"/>
    <x v="0"/>
  </r>
  <r>
    <x v="1381"/>
    <s v="Ford Madox Ford/Frank Kermode"/>
    <n v="3.72"/>
    <s v="eng"/>
    <n v="256"/>
    <n v="264"/>
    <n v="35"/>
    <x v="1"/>
    <s v="Barnes  Noble Classics"/>
    <x v="0"/>
    <x v="0"/>
    <x v="1"/>
    <s v="Niche"/>
    <x v="0"/>
  </r>
  <r>
    <x v="1382"/>
    <s v="Elaine Sciolino"/>
    <n v="3.82"/>
    <s v="eng"/>
    <n v="432"/>
    <n v="546"/>
    <n v="53"/>
    <x v="1"/>
    <s v="Free Press"/>
    <x v="0"/>
    <x v="0"/>
    <x v="0"/>
    <s v="Niche"/>
    <x v="0"/>
  </r>
  <r>
    <x v="149"/>
    <s v="Jonathan Swift/Claude Julien Rawson/Ian Higgins"/>
    <n v="3.57"/>
    <s v="eng"/>
    <n v="422"/>
    <n v="258"/>
    <n v="21"/>
    <x v="1"/>
    <s v="Oxford University Press"/>
    <x v="0"/>
    <x v="0"/>
    <x v="0"/>
    <s v="Niche"/>
    <x v="0"/>
  </r>
  <r>
    <x v="1383"/>
    <s v="Sena Jeter Naslund"/>
    <n v="4.03"/>
    <s v="eng"/>
    <n v="704"/>
    <n v="40049"/>
    <n v="2391"/>
    <x v="1"/>
    <s v="William Morrow Paperbacks"/>
    <x v="0"/>
    <x v="2"/>
    <x v="2"/>
    <s v="Mid Popular"/>
    <x v="0"/>
  </r>
  <r>
    <x v="1384"/>
    <s v="Robert Ludlum"/>
    <n v="4.0199999999999996"/>
    <s v="eng"/>
    <n v="566"/>
    <n v="368195"/>
    <n v="3556"/>
    <x v="1"/>
    <s v="Orion"/>
    <x v="0"/>
    <x v="2"/>
    <x v="4"/>
    <s v="Popular"/>
    <x v="0"/>
  </r>
  <r>
    <x v="1385"/>
    <s v="Sydney Taylor"/>
    <n v="4.22"/>
    <s v="eng"/>
    <n v="188"/>
    <n v="21620"/>
    <n v="836"/>
    <x v="1"/>
    <s v="Delacorte Press"/>
    <x v="0"/>
    <x v="2"/>
    <x v="1"/>
    <s v="Mid Popular"/>
    <x v="0"/>
  </r>
  <r>
    <x v="1386"/>
    <s v="Orson Scott Card"/>
    <n v="3.9"/>
    <s v="eng"/>
    <n v="422"/>
    <n v="23534"/>
    <n v="2199"/>
    <x v="1"/>
    <s v="Del Rey"/>
    <x v="0"/>
    <x v="0"/>
    <x v="0"/>
    <s v="Mid Popular"/>
    <x v="0"/>
  </r>
  <r>
    <x v="1387"/>
    <s v="Brian Jacques/David Elliot"/>
    <n v="4.12"/>
    <s v="eng"/>
    <n v="341"/>
    <n v="134"/>
    <n v="11"/>
    <x v="1"/>
    <s v="Philomel Books"/>
    <x v="0"/>
    <x v="2"/>
    <x v="0"/>
    <s v="Niche"/>
    <x v="0"/>
  </r>
  <r>
    <x v="1388"/>
    <s v="Brian Jacques"/>
    <n v="4"/>
    <s v="eng"/>
    <n v="374"/>
    <n v="14205"/>
    <n v="144"/>
    <x v="1"/>
    <s v="Firebird"/>
    <x v="0"/>
    <x v="2"/>
    <x v="0"/>
    <s v="Mid Popular"/>
    <x v="0"/>
  </r>
  <r>
    <x v="1389"/>
    <s v="Barbara Taylor Bradford"/>
    <n v="4.18"/>
    <s v="eng"/>
    <n v="928"/>
    <n v="34366"/>
    <n v="573"/>
    <x v="1"/>
    <s v="Griffin"/>
    <x v="0"/>
    <x v="2"/>
    <x v="2"/>
    <s v="Mid Popular"/>
    <x v="0"/>
  </r>
  <r>
    <x v="1390"/>
    <s v="David Burnie/Don E. Wilson"/>
    <n v="4.51"/>
    <s v="eng"/>
    <n v="624"/>
    <n v="570"/>
    <n v="17"/>
    <x v="1"/>
    <s v="DK"/>
    <x v="0"/>
    <x v="3"/>
    <x v="4"/>
    <s v="Niche"/>
    <x v="1"/>
  </r>
  <r>
    <x v="1391"/>
    <s v="R.B. Bernstein"/>
    <n v="4.01"/>
    <s v="eng"/>
    <n v="253"/>
    <n v="4245"/>
    <n v="133"/>
    <x v="1"/>
    <s v="Oxford University Press  USA"/>
    <x v="0"/>
    <x v="2"/>
    <x v="1"/>
    <s v="Niche"/>
    <x v="0"/>
  </r>
  <r>
    <x v="1392"/>
    <s v="Dick Francis"/>
    <n v="3.94"/>
    <s v="eng"/>
    <n v="256"/>
    <n v="2538"/>
    <n v="63"/>
    <x v="1"/>
    <s v="G.P. Putnam's Sons"/>
    <x v="0"/>
    <x v="0"/>
    <x v="1"/>
    <s v="Niche"/>
    <x v="0"/>
  </r>
  <r>
    <x v="1393"/>
    <s v="Dick Francis"/>
    <n v="4.07"/>
    <s v="eng"/>
    <n v="304"/>
    <n v="4675"/>
    <n v="129"/>
    <x v="1"/>
    <s v="G.P. Putnam's Sons"/>
    <x v="0"/>
    <x v="2"/>
    <x v="0"/>
    <s v="Niche"/>
    <x v="0"/>
  </r>
  <r>
    <x v="1394"/>
    <s v="Dick Francis"/>
    <n v="4.05"/>
    <s v="eng"/>
    <n v="320"/>
    <n v="3758"/>
    <n v="128"/>
    <x v="1"/>
    <s v="G.P. Putnam's Sons"/>
    <x v="0"/>
    <x v="2"/>
    <x v="0"/>
    <s v="Niche"/>
    <x v="0"/>
  </r>
  <r>
    <x v="1395"/>
    <s v="Dick Francis"/>
    <n v="4.04"/>
    <s v="eng"/>
    <n v="288"/>
    <n v="5043"/>
    <n v="121"/>
    <x v="1"/>
    <s v="G.P. Putnam's Sons"/>
    <x v="0"/>
    <x v="2"/>
    <x v="1"/>
    <s v="Niche"/>
    <x v="0"/>
  </r>
  <r>
    <x v="1396"/>
    <s v="Dick Francis"/>
    <n v="4.01"/>
    <s v="eng"/>
    <n v="384"/>
    <n v="3786"/>
    <n v="134"/>
    <x v="1"/>
    <s v="G.P. Putnam's Sons"/>
    <x v="0"/>
    <x v="2"/>
    <x v="0"/>
    <s v="Niche"/>
    <x v="0"/>
  </r>
  <r>
    <x v="1397"/>
    <s v="Dick Francis"/>
    <n v="4.0599999999999996"/>
    <s v="eng"/>
    <n v="288"/>
    <n v="3749"/>
    <n v="130"/>
    <x v="1"/>
    <s v="G.P. Putnam's Sons"/>
    <x v="0"/>
    <x v="2"/>
    <x v="1"/>
    <s v="Niche"/>
    <x v="0"/>
  </r>
  <r>
    <x v="1398"/>
    <s v="Dick Francis"/>
    <n v="4.0999999999999996"/>
    <s v="eng"/>
    <n v="304"/>
    <n v="5108"/>
    <n v="143"/>
    <x v="1"/>
    <s v="G.P. Putnam's Sons"/>
    <x v="0"/>
    <x v="2"/>
    <x v="0"/>
    <s v="Niche"/>
    <x v="0"/>
  </r>
  <r>
    <x v="1399"/>
    <s v="Lynne Truss"/>
    <n v="3.33"/>
    <s v="eng"/>
    <n v="214"/>
    <n v="204"/>
    <n v="30"/>
    <x v="1"/>
    <s v="Profile Books"/>
    <x v="0"/>
    <x v="1"/>
    <x v="1"/>
    <s v="Niche"/>
    <x v="0"/>
  </r>
  <r>
    <x v="1400"/>
    <s v="Arthur Conan Doyle/Javier Gomez Rea"/>
    <n v="4.33"/>
    <s v="eng"/>
    <n v="192"/>
    <n v="116"/>
    <n v="11"/>
    <x v="1"/>
    <s v="Edimat Libros"/>
    <x v="0"/>
    <x v="2"/>
    <x v="1"/>
    <s v="Niche"/>
    <x v="1"/>
  </r>
  <r>
    <x v="1401"/>
    <s v="Douglas Adams"/>
    <n v="4.2"/>
    <s v="eng"/>
    <n v="224"/>
    <n v="166574"/>
    <n v="2192"/>
    <x v="1"/>
    <s v="Del Rey"/>
    <x v="0"/>
    <x v="2"/>
    <x v="1"/>
    <s v="Popular"/>
    <x v="0"/>
  </r>
  <r>
    <x v="1402"/>
    <s v="Leslie Kelly"/>
    <n v="3.59"/>
    <s v="eng"/>
    <n v="207"/>
    <n v="112"/>
    <n v="5"/>
    <x v="1"/>
    <s v="Harlequin Temptation"/>
    <x v="0"/>
    <x v="0"/>
    <x v="1"/>
    <s v="Niche"/>
    <x v="0"/>
  </r>
  <r>
    <x v="1403"/>
    <s v="Val McDermid"/>
    <n v="4.01"/>
    <s v="eng"/>
    <n v="496"/>
    <n v="4991"/>
    <n v="271"/>
    <x v="1"/>
    <s v="St. Martin's Paperbacks"/>
    <x v="0"/>
    <x v="2"/>
    <x v="0"/>
    <s v="Niche"/>
    <x v="0"/>
  </r>
  <r>
    <x v="1404"/>
    <s v="Ben Elton"/>
    <n v="3.75"/>
    <s v="eng"/>
    <n v="460"/>
    <n v="4422"/>
    <n v="211"/>
    <x v="1"/>
    <s v="Black Swan"/>
    <x v="0"/>
    <x v="0"/>
    <x v="0"/>
    <s v="Niche"/>
    <x v="0"/>
  </r>
  <r>
    <x v="1405"/>
    <s v="M.C. Beaton"/>
    <n v="3.83"/>
    <s v="eng"/>
    <n v="194"/>
    <n v="5757"/>
    <n v="321"/>
    <x v="1"/>
    <s v="Warner Books"/>
    <x v="0"/>
    <x v="0"/>
    <x v="1"/>
    <s v="Niche"/>
    <x v="0"/>
  </r>
  <r>
    <x v="1406"/>
    <s v="Sakurako Gokurakuin/Lindsey Johnston"/>
    <n v="3.55"/>
    <s v="eng"/>
    <n v="184"/>
    <n v="112"/>
    <n v="9"/>
    <x v="1"/>
    <s v="Dr. Master Productions Inc."/>
    <x v="0"/>
    <x v="0"/>
    <x v="1"/>
    <s v="Niche"/>
    <x v="0"/>
  </r>
  <r>
    <x v="1407"/>
    <s v="Eliza Gaynor Minden"/>
    <n v="4.3499999999999996"/>
    <s v="eng"/>
    <n v="333"/>
    <n v="524"/>
    <n v="40"/>
    <x v="1"/>
    <s v="Touchstone"/>
    <x v="0"/>
    <x v="2"/>
    <x v="0"/>
    <s v="Niche"/>
    <x v="1"/>
  </r>
  <r>
    <x v="1408"/>
    <s v="Alexandra Moss/Veronica Bennett"/>
    <n v="4.07"/>
    <s v="eng"/>
    <n v="144"/>
    <n v="155"/>
    <n v="14"/>
    <x v="1"/>
    <s v="Grosset &amp; Dunlap"/>
    <x v="0"/>
    <x v="2"/>
    <x v="3"/>
    <s v="Niche"/>
    <x v="0"/>
  </r>
  <r>
    <x v="1409"/>
    <s v="Alexandra Moss"/>
    <n v="4.0599999999999996"/>
    <s v="eng"/>
    <n v="144"/>
    <n v="130"/>
    <n v="4"/>
    <x v="1"/>
    <s v="Grosset &amp; Dunlap"/>
    <x v="0"/>
    <x v="2"/>
    <x v="3"/>
    <s v="Niche"/>
    <x v="0"/>
  </r>
  <r>
    <x v="1410"/>
    <s v="Marian Keyes"/>
    <n v="3.78"/>
    <s v="eng"/>
    <n v="520"/>
    <n v="65441"/>
    <n v="1233"/>
    <x v="1"/>
    <s v="Arrow"/>
    <x v="0"/>
    <x v="0"/>
    <x v="4"/>
    <s v="Mid Popular"/>
    <x v="0"/>
  </r>
  <r>
    <x v="1411"/>
    <s v="Marian Keyes"/>
    <n v="3.82"/>
    <s v="eng"/>
    <n v="368"/>
    <n v="1625"/>
    <n v="42"/>
    <x v="1"/>
    <s v="William Morrow Paperbacks"/>
    <x v="0"/>
    <x v="0"/>
    <x v="0"/>
    <s v="Niche"/>
    <x v="0"/>
  </r>
  <r>
    <x v="1412"/>
    <s v="Isabel Allende/Madga Bogin/Christopher Hitchens"/>
    <n v="4.2300000000000004"/>
    <s v="eng"/>
    <n v="488"/>
    <n v="270"/>
    <n v="49"/>
    <x v="1"/>
    <s v="Everyman's Library"/>
    <x v="0"/>
    <x v="2"/>
    <x v="0"/>
    <s v="Niche"/>
    <x v="1"/>
  </r>
  <r>
    <x v="1413"/>
    <s v="Ayn Rand"/>
    <n v="3.69"/>
    <s v="eng"/>
    <n v="1176"/>
    <n v="941"/>
    <n v="136"/>
    <x v="1"/>
    <s v="Dutton"/>
    <x v="0"/>
    <x v="0"/>
    <x v="2"/>
    <s v="Niche"/>
    <x v="0"/>
  </r>
  <r>
    <x v="1414"/>
    <s v="Rupa Bajwa"/>
    <n v="3.44"/>
    <s v="eng"/>
    <n v="224"/>
    <n v="1858"/>
    <n v="153"/>
    <x v="1"/>
    <s v="W. W. Norton  Company"/>
    <x v="0"/>
    <x v="1"/>
    <x v="1"/>
    <s v="Niche"/>
    <x v="0"/>
  </r>
  <r>
    <x v="1415"/>
    <s v="Georg Wilhelm Friedrich Hegel/Yirmiyahu Yovel"/>
    <n v="4.0599999999999996"/>
    <s v="eng"/>
    <n v="223"/>
    <n v="110"/>
    <n v="16"/>
    <x v="1"/>
    <s v="Princeton University Press"/>
    <x v="0"/>
    <x v="2"/>
    <x v="1"/>
    <s v="Niche"/>
    <x v="0"/>
  </r>
  <r>
    <x v="1416"/>
    <s v="Marjane Satrapi/Anjali Singh"/>
    <n v="4.24"/>
    <s v="eng"/>
    <n v="187"/>
    <n v="57309"/>
    <n v="2308"/>
    <x v="1"/>
    <s v="Pantheon Books"/>
    <x v="0"/>
    <x v="2"/>
    <x v="1"/>
    <s v="Mid Popular"/>
    <x v="0"/>
  </r>
  <r>
    <x v="1417"/>
    <s v="Carlos Ruiz Zafón/Lucia Graves"/>
    <n v="4.26"/>
    <s v="eng"/>
    <n v="520"/>
    <n v="6726"/>
    <n v="1018"/>
    <x v="1"/>
    <s v="Phoenix Press"/>
    <x v="0"/>
    <x v="2"/>
    <x v="4"/>
    <s v="Niche"/>
    <x v="1"/>
  </r>
  <r>
    <x v="1418"/>
    <s v="Michelle Sagara/Michelle Sagara West"/>
    <n v="3.79"/>
    <s v="eng"/>
    <n v="507"/>
    <n v="14477"/>
    <n v="868"/>
    <x v="1"/>
    <s v="Luna"/>
    <x v="0"/>
    <x v="0"/>
    <x v="4"/>
    <s v="Mid Popular"/>
    <x v="0"/>
  </r>
  <r>
    <x v="1419"/>
    <s v="Ray Bradbury"/>
    <n v="4.41"/>
    <s v="eng"/>
    <n v="912"/>
    <n v="5161"/>
    <n v="184"/>
    <x v="1"/>
    <s v="William Morrow Paperbacks"/>
    <x v="0"/>
    <x v="2"/>
    <x v="2"/>
    <s v="Niche"/>
    <x v="1"/>
  </r>
  <r>
    <x v="1420"/>
    <s v="Ray Bradbury"/>
    <n v="3.73"/>
    <s v="eng"/>
    <n v="234"/>
    <n v="1370"/>
    <n v="122"/>
    <x v="1"/>
    <s v="William Morrow Paperbacks"/>
    <x v="0"/>
    <x v="0"/>
    <x v="1"/>
    <s v="Niche"/>
    <x v="0"/>
  </r>
  <r>
    <x v="1421"/>
    <s v="Mao Zedong"/>
    <n v="4.2"/>
    <s v="eng"/>
    <n v="328"/>
    <n v="62"/>
    <n v="0"/>
    <x v="1"/>
    <s v="El Paso Norte Press"/>
    <x v="0"/>
    <x v="2"/>
    <x v="0"/>
    <s v="Niche"/>
    <x v="1"/>
  </r>
  <r>
    <x v="1422"/>
    <s v="Jonathan Lethem"/>
    <n v="3.88"/>
    <s v="eng"/>
    <n v="528"/>
    <n v="16714"/>
    <n v="1010"/>
    <x v="1"/>
    <s v="Faber and Faber"/>
    <x v="0"/>
    <x v="0"/>
    <x v="4"/>
    <s v="Mid Popular"/>
    <x v="0"/>
  </r>
  <r>
    <x v="1423"/>
    <s v="Robert Hutchinson"/>
    <n v="4.1399999999999997"/>
    <s v="eng"/>
    <n v="368"/>
    <n v="1523"/>
    <n v="23"/>
    <x v="1"/>
    <s v="William Morrow"/>
    <x v="0"/>
    <x v="2"/>
    <x v="0"/>
    <s v="Niche"/>
    <x v="0"/>
  </r>
  <r>
    <x v="1424"/>
    <s v="Nancy Osa"/>
    <n v="3.45"/>
    <s v="eng"/>
    <n v="304"/>
    <n v="1054"/>
    <n v="145"/>
    <x v="1"/>
    <s v="Ember"/>
    <x v="0"/>
    <x v="1"/>
    <x v="0"/>
    <s v="Niche"/>
    <x v="0"/>
  </r>
  <r>
    <x v="1421"/>
    <s v="Sun Tzu/Thomas Cleary/Pulat Otkan/Giray Fidan"/>
    <n v="3.97"/>
    <s v="eng"/>
    <n v="273"/>
    <n v="235924"/>
    <n v="5869"/>
    <x v="1"/>
    <s v="Shambhala"/>
    <x v="0"/>
    <x v="0"/>
    <x v="1"/>
    <s v="Popular"/>
    <x v="0"/>
  </r>
  <r>
    <x v="1425"/>
    <s v="Malvina G. Vogel/Alexandre Dumas"/>
    <n v="4.08"/>
    <s v="eng"/>
    <n v="236"/>
    <n v="1379"/>
    <n v="56"/>
    <x v="1"/>
    <s v="Baronet Books"/>
    <x v="0"/>
    <x v="2"/>
    <x v="1"/>
    <s v="Niche"/>
    <x v="0"/>
  </r>
  <r>
    <x v="1426"/>
    <s v="Stephen King"/>
    <n v="3.97"/>
    <s v="eng"/>
    <n v="605"/>
    <n v="73145"/>
    <n v="1519"/>
    <x v="1"/>
    <s v="Pocket Books"/>
    <x v="0"/>
    <x v="0"/>
    <x v="4"/>
    <s v="Mid Popular"/>
    <x v="0"/>
  </r>
  <r>
    <x v="1427"/>
    <s v="Stephen King"/>
    <n v="3.98"/>
    <s v="eng"/>
    <n v="576"/>
    <n v="257466"/>
    <n v="3768"/>
    <x v="1"/>
    <s v="Pocket Books"/>
    <x v="0"/>
    <x v="0"/>
    <x v="4"/>
    <s v="Popular"/>
    <x v="0"/>
  </r>
  <r>
    <x v="1428"/>
    <s v="Cecelia Ahern/Patricia Scanlan/Gemma O'Connor/Sarah Webb/Maeve Binchy/Marian Keyes/Morag Prunty/Cathy Kelly/Colette Caddle/Marita Conlon-McKenna/Martina Devlin/Clare Dowling/Catherine Foley/Aine Greaney/Suzanne Higgins/Rosaleen Linehan/Joan O'Neill/Julie Parsons/Deirdre Purcell/Martina Reilly/Mary Ryan/Annie Sparrow/Una Brankin"/>
    <n v="3.74"/>
    <s v="eng"/>
    <n v="384"/>
    <n v="805"/>
    <n v="36"/>
    <x v="1"/>
    <s v="Gallery Books"/>
    <x v="0"/>
    <x v="0"/>
    <x v="0"/>
    <s v="Niche"/>
    <x v="0"/>
  </r>
  <r>
    <x v="1429"/>
    <s v="Jodi Picoult"/>
    <n v="4.07"/>
    <s v="eng"/>
    <n v="423"/>
    <n v="986711"/>
    <n v="29652"/>
    <x v="1"/>
    <s v="Washington Square Press"/>
    <x v="0"/>
    <x v="2"/>
    <x v="0"/>
    <s v="Popular"/>
    <x v="0"/>
  </r>
  <r>
    <x v="1430"/>
    <s v="Diana Gabaldon"/>
    <n v="4.2300000000000004"/>
    <s v="eng"/>
    <n v="850"/>
    <n v="673350"/>
    <n v="34690"/>
    <x v="1"/>
    <s v="Dell Publishing Company"/>
    <x v="0"/>
    <x v="2"/>
    <x v="2"/>
    <s v="Popular"/>
    <x v="0"/>
  </r>
  <r>
    <x v="1431"/>
    <s v="Diana Gabaldon/Janos Farkas"/>
    <n v="4.2699999999999996"/>
    <s v="eng"/>
    <n v="1443"/>
    <n v="128901"/>
    <n v="5294"/>
    <x v="1"/>
    <s v="Dell"/>
    <x v="0"/>
    <x v="2"/>
    <x v="2"/>
    <s v="Popular"/>
    <x v="0"/>
  </r>
  <r>
    <x v="1432"/>
    <s v="Diana Gabaldon"/>
    <n v="3.7"/>
    <s v="eng"/>
    <n v="368"/>
    <n v="32446"/>
    <n v="1345"/>
    <x v="1"/>
    <s v="Seal"/>
    <x v="0"/>
    <x v="0"/>
    <x v="0"/>
    <s v="Mid Popular"/>
    <x v="0"/>
  </r>
  <r>
    <x v="1433"/>
    <s v="Julia Alvarez"/>
    <n v="3.63"/>
    <s v="eng"/>
    <n v="304"/>
    <n v="18032"/>
    <n v="1144"/>
    <x v="1"/>
    <s v="Plume"/>
    <x v="0"/>
    <x v="0"/>
    <x v="0"/>
    <s v="Mid Popular"/>
    <x v="0"/>
  </r>
  <r>
    <x v="1434"/>
    <s v="Susan Cooper/Omar Rayyan"/>
    <n v="3.75"/>
    <s v="eng"/>
    <n v="196"/>
    <n v="4085"/>
    <n v="181"/>
    <x v="1"/>
    <s v="Aladdin Paperbacks"/>
    <x v="0"/>
    <x v="0"/>
    <x v="1"/>
    <s v="Niche"/>
    <x v="0"/>
  </r>
  <r>
    <x v="1435"/>
    <s v="Toni Morrison"/>
    <n v="4.03"/>
    <s v="eng"/>
    <n v="216"/>
    <n v="132233"/>
    <n v="5507"/>
    <x v="1"/>
    <s v="Plume"/>
    <x v="0"/>
    <x v="2"/>
    <x v="1"/>
    <s v="Popular"/>
    <x v="0"/>
  </r>
  <r>
    <x v="1436"/>
    <s v="Sinclair Lewis/Michael R.  Meyer"/>
    <n v="3.77"/>
    <s v="eng"/>
    <n v="400"/>
    <n v="9031"/>
    <n v="1555"/>
    <x v="1"/>
    <s v="NAL Trade"/>
    <x v="0"/>
    <x v="0"/>
    <x v="0"/>
    <s v="Niche"/>
    <x v="0"/>
  </r>
  <r>
    <x v="1437"/>
    <s v="Karen Kingsbury"/>
    <n v="4.41"/>
    <s v="eng"/>
    <n v="358"/>
    <n v="9804"/>
    <n v="172"/>
    <x v="1"/>
    <s v="Tyndale House Publishers"/>
    <x v="0"/>
    <x v="2"/>
    <x v="0"/>
    <s v="Niche"/>
    <x v="1"/>
  </r>
  <r>
    <x v="1438"/>
    <s v="Tobias Wolff"/>
    <n v="3.82"/>
    <s v="eng"/>
    <n v="196"/>
    <n v="7772"/>
    <n v="826"/>
    <x v="1"/>
    <s v="Bloomsbury"/>
    <x v="0"/>
    <x v="0"/>
    <x v="1"/>
    <s v="Niche"/>
    <x v="0"/>
  </r>
  <r>
    <x v="1439"/>
    <s v="Chaim Potok"/>
    <n v="4.1500000000000004"/>
    <s v="eng"/>
    <n v="368"/>
    <n v="11255"/>
    <n v="499"/>
    <x v="1"/>
    <s v="Anchor Books"/>
    <x v="0"/>
    <x v="2"/>
    <x v="0"/>
    <s v="Mid Popular"/>
    <x v="0"/>
  </r>
  <r>
    <x v="1440"/>
    <s v="Judith Farr/Louise Carter"/>
    <n v="3.84"/>
    <s v="eng"/>
    <n v="350"/>
    <n v="54"/>
    <n v="13"/>
    <x v="1"/>
    <s v="Harvard University Press"/>
    <x v="0"/>
    <x v="0"/>
    <x v="0"/>
    <s v="Niche"/>
    <x v="0"/>
  </r>
  <r>
    <x v="1441"/>
    <s v="Emily Dickinson/R.W. Franklin"/>
    <n v="4.25"/>
    <s v="eng"/>
    <n v="690"/>
    <n v="475"/>
    <n v="39"/>
    <x v="1"/>
    <s v="Belknap Press"/>
    <x v="0"/>
    <x v="2"/>
    <x v="4"/>
    <s v="Niche"/>
    <x v="1"/>
  </r>
  <r>
    <x v="1442"/>
    <s v="Kelley Armstrong"/>
    <n v="4.09"/>
    <s v="eng"/>
    <n v="495"/>
    <n v="21556"/>
    <n v="653"/>
    <x v="1"/>
    <s v="Bantam Spectra"/>
    <x v="0"/>
    <x v="2"/>
    <x v="0"/>
    <s v="Mid Popular"/>
    <x v="0"/>
  </r>
  <r>
    <x v="1443"/>
    <s v="Paul Bowles"/>
    <n v="3.91"/>
    <s v="eng"/>
    <n v="313"/>
    <n v="906"/>
    <n v="132"/>
    <x v="1"/>
    <s v="Ecco Press"/>
    <x v="0"/>
    <x v="0"/>
    <x v="0"/>
    <s v="Niche"/>
    <x v="0"/>
  </r>
  <r>
    <x v="1444"/>
    <s v="Paul Coughlin/Laura Schlessinger"/>
    <n v="3.77"/>
    <s v="eng"/>
    <n v="224"/>
    <n v="284"/>
    <n v="33"/>
    <x v="1"/>
    <s v="Bethany House Publishers"/>
    <x v="0"/>
    <x v="0"/>
    <x v="1"/>
    <s v="Niche"/>
    <x v="0"/>
  </r>
  <r>
    <x v="1445"/>
    <s v="Marguerite Yourcenar/Grace Frick"/>
    <n v="4.25"/>
    <s v="eng"/>
    <n v="347"/>
    <n v="10455"/>
    <n v="660"/>
    <x v="1"/>
    <s v="Farrar  Straus and Giroux"/>
    <x v="0"/>
    <x v="2"/>
    <x v="0"/>
    <s v="Mid Popular"/>
    <x v="0"/>
  </r>
  <r>
    <x v="1446"/>
    <s v="Anne Lamott"/>
    <n v="4.1900000000000004"/>
    <s v="eng"/>
    <n v="251"/>
    <n v="21507"/>
    <n v="1664"/>
    <x v="1"/>
    <s v="Anchor"/>
    <x v="0"/>
    <x v="2"/>
    <x v="1"/>
    <s v="Mid Popular"/>
    <x v="0"/>
  </r>
  <r>
    <x v="1447"/>
    <s v="Noam Chomsky/Barry Pateman"/>
    <n v="3.93"/>
    <s v="eng"/>
    <n v="256"/>
    <n v="4145"/>
    <n v="192"/>
    <x v="1"/>
    <s v="AK Press"/>
    <x v="0"/>
    <x v="0"/>
    <x v="1"/>
    <s v="Niche"/>
    <x v="0"/>
  </r>
  <r>
    <x v="1448"/>
    <s v="Noam Chomsky/David Barsamian"/>
    <n v="3.97"/>
    <s v="eng"/>
    <n v="226"/>
    <n v="1776"/>
    <n v="90"/>
    <x v="1"/>
    <s v="Metropolitan Books/Henry Holt &amp; Co. (NY)"/>
    <x v="0"/>
    <x v="0"/>
    <x v="1"/>
    <s v="Niche"/>
    <x v="0"/>
  </r>
  <r>
    <x v="1449"/>
    <s v="Shirley Rousseau Murphy"/>
    <n v="4.32"/>
    <s v="eng"/>
    <n v="385"/>
    <n v="504"/>
    <n v="28"/>
    <x v="1"/>
    <s v="Avon"/>
    <x v="0"/>
    <x v="2"/>
    <x v="0"/>
    <s v="Niche"/>
    <x v="1"/>
  </r>
  <r>
    <x v="1450"/>
    <s v="John Grogan"/>
    <n v="4.13"/>
    <s v="eng"/>
    <n v="291"/>
    <n v="414947"/>
    <n v="12116"/>
    <x v="1"/>
    <s v="William Morrow; 1ST edition"/>
    <x v="0"/>
    <x v="2"/>
    <x v="1"/>
    <s v="Popular"/>
    <x v="0"/>
  </r>
  <r>
    <x v="1451"/>
    <s v="Fyodor Dostoyevsky/David Magarshack"/>
    <n v="4.26"/>
    <s v="eng"/>
    <n v="352"/>
    <n v="110"/>
    <n v="6"/>
    <x v="1"/>
    <s v="Modern Library"/>
    <x v="0"/>
    <x v="2"/>
    <x v="0"/>
    <s v="Niche"/>
    <x v="1"/>
  </r>
  <r>
    <x v="1452"/>
    <s v="Virgil/Stanley Lombardo/W. R. Johnson"/>
    <n v="3.84"/>
    <s v="eng"/>
    <n v="340"/>
    <n v="319"/>
    <n v="27"/>
    <x v="1"/>
    <s v="Hackett Publishing Company  Inc."/>
    <x v="0"/>
    <x v="0"/>
    <x v="0"/>
    <s v="Niche"/>
    <x v="0"/>
  </r>
  <r>
    <x v="1453"/>
    <s v="William Shakespeare/Mary Berry/Michael Clamp"/>
    <n v="4.07"/>
    <s v="eng"/>
    <n v="196"/>
    <n v="128"/>
    <n v="12"/>
    <x v="1"/>
    <s v="Cambridge University Press"/>
    <x v="0"/>
    <x v="2"/>
    <x v="1"/>
    <s v="Niche"/>
    <x v="0"/>
  </r>
  <r>
    <x v="1454"/>
    <s v="Mark Helprin"/>
    <n v="3.5"/>
    <s v="eng"/>
    <n v="748"/>
    <n v="21851"/>
    <n v="3510"/>
    <x v="1"/>
    <s v="Mariner Books"/>
    <x v="0"/>
    <x v="0"/>
    <x v="2"/>
    <s v="Mid Popular"/>
    <x v="0"/>
  </r>
  <r>
    <x v="1455"/>
    <s v="Carl Hiaasen"/>
    <n v="3.82"/>
    <s v="eng"/>
    <n v="400"/>
    <n v="13125"/>
    <n v="743"/>
    <x v="1"/>
    <s v="Grand Central Publishing"/>
    <x v="0"/>
    <x v="0"/>
    <x v="0"/>
    <s v="Mid Popular"/>
    <x v="0"/>
  </r>
  <r>
    <x v="1456"/>
    <s v="Carl Hiaasen"/>
    <n v="3.94"/>
    <s v="eng"/>
    <n v="404"/>
    <n v="15459"/>
    <n v="669"/>
    <x v="1"/>
    <s v="Warner Books (NY)"/>
    <x v="0"/>
    <x v="0"/>
    <x v="0"/>
    <s v="Mid Popular"/>
    <x v="0"/>
  </r>
  <r>
    <x v="1457"/>
    <s v="Carl Hiaasen"/>
    <n v="3.89"/>
    <s v="eng"/>
    <n v="464"/>
    <n v="20070"/>
    <n v="1047"/>
    <x v="1"/>
    <s v="Grand Central Publishing"/>
    <x v="0"/>
    <x v="0"/>
    <x v="0"/>
    <s v="Mid Popular"/>
    <x v="0"/>
  </r>
  <r>
    <x v="1458"/>
    <s v="Carl Hiaasen"/>
    <n v="3.88"/>
    <s v="eng"/>
    <n v="263"/>
    <n v="23811"/>
    <n v="2348"/>
    <x v="1"/>
    <s v="Alfred A. Knopf Books for Young Readers"/>
    <x v="0"/>
    <x v="0"/>
    <x v="1"/>
    <s v="Mid Popular"/>
    <x v="0"/>
  </r>
  <r>
    <x v="1459"/>
    <s v="Carl Hiaasen"/>
    <n v="3.93"/>
    <s v="eng"/>
    <n v="404"/>
    <n v="11050"/>
    <n v="624"/>
    <x v="1"/>
    <s v="Grand Central Publishing"/>
    <x v="0"/>
    <x v="0"/>
    <x v="0"/>
    <s v="Mid Popular"/>
    <x v="0"/>
  </r>
  <r>
    <x v="1460"/>
    <s v="Carl Hiaasen"/>
    <n v="3.84"/>
    <s v="eng"/>
    <n v="464"/>
    <n v="12371"/>
    <n v="536"/>
    <x v="1"/>
    <s v="Grand Central Publishing"/>
    <x v="0"/>
    <x v="0"/>
    <x v="0"/>
    <s v="Mid Popular"/>
    <x v="0"/>
  </r>
  <r>
    <x v="1461"/>
    <s v="James Patterson/Andrew Gross"/>
    <n v="4.04"/>
    <s v="eng"/>
    <n v="400"/>
    <n v="78780"/>
    <n v="2118"/>
    <x v="1"/>
    <s v="Grand Central Publishing"/>
    <x v="0"/>
    <x v="2"/>
    <x v="0"/>
    <s v="Mid Popular"/>
    <x v="0"/>
  </r>
  <r>
    <x v="1462"/>
    <s v="James Patterson"/>
    <n v="4.08"/>
    <s v="eng"/>
    <n v="424"/>
    <n v="269826"/>
    <n v="5220"/>
    <x v="1"/>
    <s v="Grand Central Publishing"/>
    <x v="0"/>
    <x v="2"/>
    <x v="0"/>
    <s v="Popular"/>
    <x v="0"/>
  </r>
  <r>
    <x v="1463"/>
    <s v="James Patterson"/>
    <n v="3.94"/>
    <s v="eng"/>
    <n v="403"/>
    <n v="36334"/>
    <n v="905"/>
    <x v="1"/>
    <s v="Vision"/>
    <x v="0"/>
    <x v="0"/>
    <x v="0"/>
    <s v="Mid Popular"/>
    <x v="0"/>
  </r>
  <r>
    <x v="1464"/>
    <s v="James Patterson/Andrew Gross"/>
    <n v="4.0199999999999996"/>
    <s v="eng"/>
    <n v="352"/>
    <n v="268"/>
    <n v="13"/>
    <x v="1"/>
    <s v="Grand Central Publishing"/>
    <x v="0"/>
    <x v="2"/>
    <x v="0"/>
    <s v="Niche"/>
    <x v="0"/>
  </r>
  <r>
    <x v="1465"/>
    <s v="Jeffrey Archer"/>
    <n v="3.78"/>
    <s v="eng"/>
    <n v="288"/>
    <n v="9214"/>
    <n v="179"/>
    <x v="1"/>
    <s v="St. Martin's Paperbacks"/>
    <x v="0"/>
    <x v="0"/>
    <x v="1"/>
    <s v="Niche"/>
    <x v="0"/>
  </r>
  <r>
    <x v="1466"/>
    <s v="Miriam Toews"/>
    <n v="3.65"/>
    <s v="eng"/>
    <n v="253"/>
    <n v="17963"/>
    <n v="1023"/>
    <x v="1"/>
    <s v="Counterpoint LLC"/>
    <x v="0"/>
    <x v="0"/>
    <x v="1"/>
    <s v="Mid Popular"/>
    <x v="0"/>
  </r>
  <r>
    <x v="1467"/>
    <s v="David  Michaels/Raymond Benson/Tom Clancy"/>
    <n v="4.0199999999999996"/>
    <s v="eng"/>
    <n v="326"/>
    <n v="5062"/>
    <n v="79"/>
    <x v="1"/>
    <s v="Berkley"/>
    <x v="0"/>
    <x v="2"/>
    <x v="0"/>
    <s v="Niche"/>
    <x v="0"/>
  </r>
  <r>
    <x v="1468"/>
    <s v="Ben Avery/Mike S. Miller/George R.R. Martin/Mike Crowell"/>
    <n v="4.1399999999999997"/>
    <s v="eng"/>
    <n v="164"/>
    <n v="15977"/>
    <n v="415"/>
    <x v="1"/>
    <s v="Dabel Brothers Publishing"/>
    <x v="0"/>
    <x v="2"/>
    <x v="1"/>
    <s v="Mid Popular"/>
    <x v="0"/>
  </r>
  <r>
    <x v="1469"/>
    <s v="Takehiko Inoue"/>
    <n v="4.41"/>
    <s v="eng"/>
    <n v="224"/>
    <n v="513"/>
    <n v="12"/>
    <x v="1"/>
    <s v="VIZ Media LLC"/>
    <x v="0"/>
    <x v="2"/>
    <x v="1"/>
    <s v="Niche"/>
    <x v="1"/>
  </r>
  <r>
    <x v="1470"/>
    <s v="CLAMP/William Flanagan"/>
    <n v="4.3"/>
    <s v="eng"/>
    <n v="193"/>
    <n v="3359"/>
    <n v="48"/>
    <x v="1"/>
    <s v="Del Rey"/>
    <x v="0"/>
    <x v="2"/>
    <x v="1"/>
    <s v="Niche"/>
    <x v="1"/>
  </r>
  <r>
    <x v="1471"/>
    <s v="CLAMP/William Flanagan"/>
    <n v="4.28"/>
    <s v="eng"/>
    <n v="192"/>
    <n v="4059"/>
    <n v="50"/>
    <x v="1"/>
    <s v="Del Rey Books"/>
    <x v="0"/>
    <x v="2"/>
    <x v="1"/>
    <s v="Niche"/>
    <x v="1"/>
  </r>
  <r>
    <x v="1472"/>
    <s v="Tsugumi Ohba/Takeshi Obata/Pookie Rolf"/>
    <n v="4.43"/>
    <s v="eng"/>
    <n v="195"/>
    <n v="174482"/>
    <n v="3010"/>
    <x v="1"/>
    <s v="VIZ Media LLC"/>
    <x v="0"/>
    <x v="2"/>
    <x v="1"/>
    <s v="Popular"/>
    <x v="0"/>
  </r>
  <r>
    <x v="1473"/>
    <s v="Tsugumi Ohba/Takeshi Obata/Pookie Rolf"/>
    <n v="4.43"/>
    <s v="eng"/>
    <n v="197"/>
    <n v="25578"/>
    <n v="948"/>
    <x v="1"/>
    <s v="VIZ Media LLC"/>
    <x v="0"/>
    <x v="2"/>
    <x v="1"/>
    <s v="Mid Popular"/>
    <x v="0"/>
  </r>
  <r>
    <x v="1474"/>
    <s v="Junji Ito/伊藤潤二"/>
    <n v="3.94"/>
    <s v="eng"/>
    <n v="248"/>
    <n v="900"/>
    <n v="38"/>
    <x v="1"/>
    <s v="ComicsOne Corporation"/>
    <x v="0"/>
    <x v="0"/>
    <x v="1"/>
    <s v="Niche"/>
    <x v="0"/>
  </r>
  <r>
    <x v="1475"/>
    <s v="Junji Ito/伊藤潤二"/>
    <n v="3.86"/>
    <s v="eng"/>
    <n v="247"/>
    <n v="521"/>
    <n v="32"/>
    <x v="1"/>
    <s v="ComicsOne Corporation"/>
    <x v="0"/>
    <x v="0"/>
    <x v="1"/>
    <s v="Niche"/>
    <x v="0"/>
  </r>
  <r>
    <x v="1476"/>
    <s v="Eiji Nonaka/Brendan Frayne"/>
    <n v="4"/>
    <s v="eng"/>
    <n v="158"/>
    <n v="393"/>
    <n v="41"/>
    <x v="1"/>
    <s v="ADV Manga"/>
    <x v="0"/>
    <x v="2"/>
    <x v="1"/>
    <s v="Niche"/>
    <x v="0"/>
  </r>
  <r>
    <x v="1477"/>
    <s v="Eiji Nonaka/Brendan Frayne"/>
    <n v="4.1900000000000004"/>
    <s v="eng"/>
    <n v="161"/>
    <n v="134"/>
    <n v="9"/>
    <x v="1"/>
    <s v="ADV Manga"/>
    <x v="0"/>
    <x v="2"/>
    <x v="1"/>
    <s v="Niche"/>
    <x v="0"/>
  </r>
  <r>
    <x v="1478"/>
    <s v="Tite Kubo"/>
    <n v="4.28"/>
    <s v="eng"/>
    <n v="208"/>
    <n v="7037"/>
    <n v="81"/>
    <x v="1"/>
    <s v="VIZ Media LLC"/>
    <x v="0"/>
    <x v="2"/>
    <x v="1"/>
    <s v="Niche"/>
    <x v="1"/>
  </r>
  <r>
    <x v="1479"/>
    <s v="Julie Powell"/>
    <n v="3.7"/>
    <s v="eng"/>
    <n v="310"/>
    <n v="136123"/>
    <n v="5852"/>
    <x v="1"/>
    <s v="Little Brown and Company"/>
    <x v="0"/>
    <x v="0"/>
    <x v="0"/>
    <s v="Popular"/>
    <x v="0"/>
  </r>
  <r>
    <x v="1480"/>
    <s v="John Gregory Betancourt/Roger Zelazny"/>
    <n v="3.77"/>
    <s v="eng"/>
    <n v="310"/>
    <n v="753"/>
    <n v="13"/>
    <x v="1"/>
    <s v="iBooks"/>
    <x v="0"/>
    <x v="0"/>
    <x v="0"/>
    <s v="Niche"/>
    <x v="0"/>
  </r>
  <r>
    <x v="1481"/>
    <s v="Juliet Marillier"/>
    <n v="4.0999999999999996"/>
    <s v="eng"/>
    <n v="670"/>
    <n v="104"/>
    <n v="9"/>
    <x v="1"/>
    <s v="Tor Books"/>
    <x v="0"/>
    <x v="2"/>
    <x v="4"/>
    <s v="Niche"/>
    <x v="0"/>
  </r>
  <r>
    <x v="1482"/>
    <s v="David S. Garnett/David Ferring"/>
    <n v="3.57"/>
    <s v="eng"/>
    <n v="608"/>
    <n v="74"/>
    <n v="4"/>
    <x v="1"/>
    <s v="Games Workshop"/>
    <x v="0"/>
    <x v="0"/>
    <x v="4"/>
    <s v="Niche"/>
    <x v="0"/>
  </r>
  <r>
    <x v="1483"/>
    <s v="Mercedes Lackey"/>
    <n v="4.01"/>
    <s v="eng"/>
    <n v="480"/>
    <n v="6980"/>
    <n v="229"/>
    <x v="1"/>
    <s v="DAW"/>
    <x v="0"/>
    <x v="2"/>
    <x v="0"/>
    <s v="Niche"/>
    <x v="0"/>
  </r>
  <r>
    <x v="1484"/>
    <s v="Mercedes Lackey/Rosemary Edghill/Sarah A. Hoyt/Tanya Huff/Fiona Patton/Janni Lee Simner/Mickey Zucker Reichert/Judith Tarr/Larry Dixon/Michael Z. Williamson/Nancy Asire/Richard Lee Byers/Brenda Cooper/Stephanie D. Shaver/Kate Paulk/Michael Longcor/Ben Ohlander"/>
    <n v="3.87"/>
    <s v="eng"/>
    <n v="338"/>
    <n v="3049"/>
    <n v="32"/>
    <x v="1"/>
    <s v="DAW"/>
    <x v="0"/>
    <x v="0"/>
    <x v="0"/>
    <s v="Niche"/>
    <x v="0"/>
  </r>
  <r>
    <x v="1485"/>
    <s v="Mercedes Lackey/Eric Flint/Dave Freer"/>
    <n v="3.86"/>
    <s v="eng"/>
    <n v="893"/>
    <n v="1189"/>
    <n v="23"/>
    <x v="1"/>
    <s v="Baen"/>
    <x v="0"/>
    <x v="0"/>
    <x v="2"/>
    <s v="Niche"/>
    <x v="0"/>
  </r>
  <r>
    <x v="1486"/>
    <s v="Mercedes Lackey/Tanith Lee/C.E. Murphy"/>
    <n v="3.78"/>
    <s v="eng"/>
    <n v="393"/>
    <n v="2668"/>
    <n v="148"/>
    <x v="1"/>
    <s v="Luna Books"/>
    <x v="0"/>
    <x v="0"/>
    <x v="0"/>
    <s v="Niche"/>
    <x v="0"/>
  </r>
  <r>
    <x v="1487"/>
    <s v="Yasunari Kawabata/Alisa Freedman"/>
    <n v="3.36"/>
    <s v="eng"/>
    <n v="181"/>
    <n v="360"/>
    <n v="34"/>
    <x v="1"/>
    <s v="University of California Press"/>
    <x v="0"/>
    <x v="1"/>
    <x v="1"/>
    <s v="Niche"/>
    <x v="0"/>
  </r>
  <r>
    <x v="1488"/>
    <s v="Audrey Niffenegger"/>
    <n v="3.97"/>
    <s v="eng"/>
    <n v="518"/>
    <n v="1005"/>
    <n v="253"/>
    <x v="1"/>
    <s v="MacAdam/Cage"/>
    <x v="0"/>
    <x v="0"/>
    <x v="4"/>
    <s v="Niche"/>
    <x v="0"/>
  </r>
  <r>
    <x v="1489"/>
    <s v="Junichi Satō/Kaori Naruse"/>
    <n v="3.96"/>
    <s v="eng"/>
    <n v="180"/>
    <n v="294"/>
    <n v="14"/>
    <x v="1"/>
    <s v="ADV Manga"/>
    <x v="0"/>
    <x v="0"/>
    <x v="1"/>
    <s v="Niche"/>
    <x v="0"/>
  </r>
  <r>
    <x v="1490"/>
    <s v="Lennard Zinn/Todd Telander"/>
    <n v="4.29"/>
    <s v="eng"/>
    <n v="356"/>
    <n v="282"/>
    <n v="24"/>
    <x v="1"/>
    <s v="VeloPress"/>
    <x v="0"/>
    <x v="2"/>
    <x v="0"/>
    <s v="Niche"/>
    <x v="1"/>
  </r>
  <r>
    <x v="1491"/>
    <s v="Jane Smiley"/>
    <n v="3.9"/>
    <s v="eng"/>
    <n v="608"/>
    <n v="2013"/>
    <n v="311"/>
    <x v="1"/>
    <s v="Anchor"/>
    <x v="0"/>
    <x v="0"/>
    <x v="4"/>
    <s v="Niche"/>
    <x v="0"/>
  </r>
  <r>
    <x v="1492"/>
    <s v="Robert A. Heinlein"/>
    <n v="3.92"/>
    <s v="eng"/>
    <n v="672"/>
    <n v="561"/>
    <n v="48"/>
    <x v="1"/>
    <s v="Hodder &amp; Stoughton"/>
    <x v="0"/>
    <x v="0"/>
    <x v="4"/>
    <s v="Niche"/>
    <x v="0"/>
  </r>
  <r>
    <x v="1493"/>
    <s v="Kresley Cole"/>
    <n v="4"/>
    <s v="eng"/>
    <n v="349"/>
    <n v="10615"/>
    <n v="450"/>
    <x v="1"/>
    <s v="Pocket Books"/>
    <x v="0"/>
    <x v="2"/>
    <x v="0"/>
    <s v="Mid Popular"/>
    <x v="0"/>
  </r>
  <r>
    <x v="1494"/>
    <s v="Carrie Vaughn"/>
    <n v="3.66"/>
    <s v="eng"/>
    <n v="259"/>
    <n v="27510"/>
    <n v="1541"/>
    <x v="1"/>
    <s v="Grand Central Publishing"/>
    <x v="0"/>
    <x v="0"/>
    <x v="1"/>
    <s v="Mid Popular"/>
    <x v="0"/>
  </r>
  <r>
    <x v="1495"/>
    <s v="Pearl S. Buck"/>
    <n v="3.84"/>
    <s v="eng"/>
    <n v="320"/>
    <n v="3387"/>
    <n v="242"/>
    <x v="1"/>
    <s v="Moyer Bell and its subsidiaries"/>
    <x v="0"/>
    <x v="0"/>
    <x v="0"/>
    <s v="Niche"/>
    <x v="0"/>
  </r>
  <r>
    <x v="1496"/>
    <s v="Qiu Xiaolong"/>
    <n v="3.77"/>
    <s v="eng"/>
    <n v="310"/>
    <n v="1141"/>
    <n v="120"/>
    <x v="1"/>
    <s v="Soho Crime"/>
    <x v="0"/>
    <x v="0"/>
    <x v="0"/>
    <s v="Niche"/>
    <x v="0"/>
  </r>
  <r>
    <x v="1497"/>
    <s v="Lord Dunsany/Sidney H. Sime"/>
    <n v="4.01"/>
    <s v="eng"/>
    <n v="112"/>
    <n v="328"/>
    <n v="41"/>
    <x v="1"/>
    <s v="Dover Publications"/>
    <x v="0"/>
    <x v="2"/>
    <x v="3"/>
    <s v="Niche"/>
    <x v="0"/>
  </r>
  <r>
    <x v="1498"/>
    <s v="Jodi Picoult"/>
    <n v="3.69"/>
    <s v="eng"/>
    <n v="426"/>
    <n v="87109"/>
    <n v="3920"/>
    <x v="1"/>
    <s v="Washington Square Press"/>
    <x v="0"/>
    <x v="0"/>
    <x v="0"/>
    <s v="Mid Popular"/>
    <x v="0"/>
  </r>
  <r>
    <x v="1499"/>
    <s v="Virginia Woolf/Mark Hussey"/>
    <n v="3.78"/>
    <s v="eng"/>
    <n v="242"/>
    <n v="514"/>
    <n v="59"/>
    <x v="1"/>
    <s v="Mariner Books"/>
    <x v="0"/>
    <x v="0"/>
    <x v="1"/>
    <s v="Niche"/>
    <x v="0"/>
  </r>
  <r>
    <x v="1500"/>
    <s v="Anita Shreve"/>
    <n v="3.76"/>
    <s v="eng"/>
    <n v="352"/>
    <n v="7423"/>
    <n v="390"/>
    <x v="1"/>
    <s v="Mariner Books"/>
    <x v="0"/>
    <x v="0"/>
    <x v="0"/>
    <s v="Niche"/>
    <x v="0"/>
  </r>
  <r>
    <x v="1501"/>
    <s v="Anita Shreve"/>
    <n v="3.3"/>
    <s v="eng"/>
    <n v="241"/>
    <n v="6343"/>
    <n v="551"/>
    <x v="1"/>
    <s v="Mariner Books"/>
    <x v="0"/>
    <x v="1"/>
    <x v="1"/>
    <s v="Niche"/>
    <x v="0"/>
  </r>
  <r>
    <x v="1502"/>
    <s v="James Luceno"/>
    <n v="3.84"/>
    <s v="eng"/>
    <n v="370"/>
    <n v="5701"/>
    <n v="215"/>
    <x v="1"/>
    <s v="Del Rey Books"/>
    <x v="0"/>
    <x v="0"/>
    <x v="0"/>
    <s v="Niche"/>
    <x v="0"/>
  </r>
  <r>
    <x v="1503"/>
    <s v="Neale Donald Walsch"/>
    <n v="4.21"/>
    <s v="eng"/>
    <n v="392"/>
    <n v="14583"/>
    <n v="178"/>
    <x v="1"/>
    <s v="Hampton Roads Publishing Company"/>
    <x v="0"/>
    <x v="2"/>
    <x v="0"/>
    <s v="Mid Popular"/>
    <x v="0"/>
  </r>
  <r>
    <x v="1504"/>
    <s v="Neale Donald Walsch"/>
    <n v="4.13"/>
    <s v="eng"/>
    <n v="263"/>
    <n v="21800"/>
    <n v="225"/>
    <x v="1"/>
    <s v="Hampton Roads Publishing Company"/>
    <x v="0"/>
    <x v="2"/>
    <x v="1"/>
    <s v="Mid Popular"/>
    <x v="0"/>
  </r>
  <r>
    <x v="1505"/>
    <s v="Jeanette Winterson"/>
    <n v="3.77"/>
    <s v="eng"/>
    <n v="151"/>
    <n v="4326"/>
    <n v="392"/>
    <x v="1"/>
    <s v="Canongate U.S."/>
    <x v="0"/>
    <x v="0"/>
    <x v="1"/>
    <s v="Niche"/>
    <x v="0"/>
  </r>
  <r>
    <x v="1506"/>
    <s v="Haven Kimmel"/>
    <n v="3.61"/>
    <s v="eng"/>
    <n v="288"/>
    <n v="1237"/>
    <n v="154"/>
    <x v="1"/>
    <s v="Free Press"/>
    <x v="0"/>
    <x v="0"/>
    <x v="1"/>
    <s v="Niche"/>
    <x v="0"/>
  </r>
  <r>
    <x v="1507"/>
    <s v="Terry Brooks"/>
    <n v="3.98"/>
    <s v="eng"/>
    <n v="357"/>
    <n v="10750"/>
    <n v="106"/>
    <x v="1"/>
    <s v="Del Rey Books"/>
    <x v="0"/>
    <x v="0"/>
    <x v="0"/>
    <s v="Mid Popular"/>
    <x v="0"/>
  </r>
  <r>
    <x v="1508"/>
    <s v="Terry Brooks"/>
    <n v="3.97"/>
    <s v="eng"/>
    <n v="416"/>
    <n v="12122"/>
    <n v="138"/>
    <x v="1"/>
    <s v="Del Rey"/>
    <x v="0"/>
    <x v="0"/>
    <x v="0"/>
    <s v="Mid Popular"/>
    <x v="0"/>
  </r>
  <r>
    <x v="1509"/>
    <s v="Witold Gombrowicz/Danuta Borchardt"/>
    <n v="4.03"/>
    <s v="eng"/>
    <n v="208"/>
    <n v="1896"/>
    <n v="129"/>
    <x v="1"/>
    <s v="Yale University Press"/>
    <x v="0"/>
    <x v="2"/>
    <x v="1"/>
    <s v="Niche"/>
    <x v="0"/>
  </r>
  <r>
    <x v="1510"/>
    <s v="Terry Moore"/>
    <n v="4.38"/>
    <s v="eng"/>
    <n v="392"/>
    <n v="999"/>
    <n v="24"/>
    <x v="1"/>
    <s v="Abstract Studio"/>
    <x v="0"/>
    <x v="2"/>
    <x v="0"/>
    <s v="Niche"/>
    <x v="1"/>
  </r>
  <r>
    <x v="1511"/>
    <s v="Barbara Haworth-Attard"/>
    <n v="3.91"/>
    <s v="eng"/>
    <n v="240"/>
    <n v="760"/>
    <n v="75"/>
    <x v="1"/>
    <s v="Henry Holt and Co. (BYR)"/>
    <x v="0"/>
    <x v="0"/>
    <x v="1"/>
    <s v="Niche"/>
    <x v="0"/>
  </r>
  <r>
    <x v="1512"/>
    <s v="Alexander McCall Smith"/>
    <n v="3.62"/>
    <s v="eng"/>
    <n v="261"/>
    <n v="9901"/>
    <n v="747"/>
    <x v="1"/>
    <s v="Pantheon Books"/>
    <x v="0"/>
    <x v="0"/>
    <x v="1"/>
    <s v="Niche"/>
    <x v="0"/>
  </r>
  <r>
    <x v="1513"/>
    <s v="Alexander McCall Smith"/>
    <n v="3.36"/>
    <s v="eng"/>
    <n v="272"/>
    <n v="16314"/>
    <n v="1764"/>
    <x v="1"/>
    <s v="Anchor"/>
    <x v="0"/>
    <x v="1"/>
    <x v="1"/>
    <s v="Mid Popular"/>
    <x v="0"/>
  </r>
  <r>
    <x v="1514"/>
    <s v="Nicholas Sparks"/>
    <n v="4.1500000000000004"/>
    <s v="eng"/>
    <n v="400"/>
    <n v="148042"/>
    <n v="4193"/>
    <x v="1"/>
    <s v="Grand Central Publishing"/>
    <x v="0"/>
    <x v="2"/>
    <x v="0"/>
    <s v="Popular"/>
    <x v="0"/>
  </r>
  <r>
    <x v="1515"/>
    <s v="John Milton/Philip Pullman"/>
    <n v="3.82"/>
    <s v="eng"/>
    <n v="374"/>
    <n v="269"/>
    <n v="29"/>
    <x v="1"/>
    <s v="Oxford University Press"/>
    <x v="0"/>
    <x v="0"/>
    <x v="0"/>
    <s v="Niche"/>
    <x v="0"/>
  </r>
  <r>
    <x v="1516"/>
    <s v="Mary Doria Russell"/>
    <n v="4.0199999999999996"/>
    <s v="eng"/>
    <n v="442"/>
    <n v="11782"/>
    <n v="1332"/>
    <x v="1"/>
    <s v="Ballantine Books"/>
    <x v="0"/>
    <x v="2"/>
    <x v="0"/>
    <s v="Mid Popular"/>
    <x v="0"/>
  </r>
  <r>
    <x v="1517"/>
    <s v="Janet Wallach"/>
    <n v="3.92"/>
    <s v="eng"/>
    <n v="464"/>
    <n v="2944"/>
    <n v="499"/>
    <x v="1"/>
    <s v="Anchor"/>
    <x v="0"/>
    <x v="0"/>
    <x v="0"/>
    <s v="Niche"/>
    <x v="0"/>
  </r>
  <r>
    <x v="1518"/>
    <s v="Philippa Gregory"/>
    <n v="3.71"/>
    <s v="eng"/>
    <n v="441"/>
    <n v="43749"/>
    <n v="1967"/>
    <x v="1"/>
    <s v="Washington Square Press"/>
    <x v="0"/>
    <x v="0"/>
    <x v="0"/>
    <s v="Mid Popular"/>
    <x v="0"/>
  </r>
  <r>
    <x v="1519"/>
    <s v="Kate Atkinson"/>
    <n v="3.83"/>
    <s v="eng"/>
    <n v="389"/>
    <n v="67271"/>
    <n v="5246"/>
    <x v="1"/>
    <s v="Back Bay Books"/>
    <x v="0"/>
    <x v="0"/>
    <x v="0"/>
    <s v="Mid Popular"/>
    <x v="0"/>
  </r>
  <r>
    <x v="1520"/>
    <s v="Agatha Christie"/>
    <n v="3.92"/>
    <s v="eng"/>
    <n v="324"/>
    <n v="25236"/>
    <n v="1046"/>
    <x v="1"/>
    <s v="Berkley"/>
    <x v="0"/>
    <x v="0"/>
    <x v="0"/>
    <s v="Mid Popular"/>
    <x v="0"/>
  </r>
  <r>
    <x v="1521"/>
    <s v="Agatha Christie"/>
    <n v="3.83"/>
    <s v="eng"/>
    <n v="352"/>
    <n v="21230"/>
    <n v="735"/>
    <x v="1"/>
    <s v="Berkley"/>
    <x v="0"/>
    <x v="0"/>
    <x v="0"/>
    <s v="Mid Popular"/>
    <x v="0"/>
  </r>
  <r>
    <x v="1522"/>
    <s v="P.G. Wodehouse"/>
    <n v="4.13"/>
    <s v="eng"/>
    <n v="290"/>
    <n v="321"/>
    <n v="27"/>
    <x v="1"/>
    <s v="Harry N. Abrams"/>
    <x v="0"/>
    <x v="2"/>
    <x v="1"/>
    <s v="Niche"/>
    <x v="0"/>
  </r>
  <r>
    <x v="1523"/>
    <s v="Dean Koontz"/>
    <n v="4.01"/>
    <s v="eng"/>
    <n v="476"/>
    <n v="26983"/>
    <n v="1568"/>
    <x v="1"/>
    <s v="Bantam Books"/>
    <x v="0"/>
    <x v="2"/>
    <x v="0"/>
    <s v="Mid Popular"/>
    <x v="0"/>
  </r>
  <r>
    <x v="1524"/>
    <s v="Lorna Landvik"/>
    <n v="3.99"/>
    <s v="eng"/>
    <n v="752"/>
    <n v="177"/>
    <n v="7"/>
    <x v="1"/>
    <s v="Ballantine Books"/>
    <x v="0"/>
    <x v="0"/>
    <x v="2"/>
    <s v="Niche"/>
    <x v="0"/>
  </r>
  <r>
    <x v="1525"/>
    <s v="Isabel Allende/Margaret Sayers Peden"/>
    <n v="3.97"/>
    <s v="eng"/>
    <n v="304"/>
    <n v="17808"/>
    <n v="403"/>
    <x v="1"/>
    <s v="Dial Press Trade Paperback"/>
    <x v="0"/>
    <x v="0"/>
    <x v="0"/>
    <s v="Mid Popular"/>
    <x v="0"/>
  </r>
  <r>
    <x v="1515"/>
    <s v="John Milton/Merritt Y. Hughes/David Scott Kastan"/>
    <n v="3.82"/>
    <s v="eng"/>
    <n v="427"/>
    <n v="328"/>
    <n v="37"/>
    <x v="1"/>
    <s v="Hackett Publishing Company  Inc."/>
    <x v="0"/>
    <x v="0"/>
    <x v="0"/>
    <s v="Niche"/>
    <x v="0"/>
  </r>
  <r>
    <x v="1526"/>
    <s v="Johann Wolfgang von Goethe/Burton Pike/Edla Valdna"/>
    <n v="3.67"/>
    <s v="eng"/>
    <n v="149"/>
    <n v="45626"/>
    <n v="1721"/>
    <x v="1"/>
    <s v="Modern Library"/>
    <x v="0"/>
    <x v="0"/>
    <x v="3"/>
    <s v="Mid Popular"/>
    <x v="0"/>
  </r>
  <r>
    <x v="1527"/>
    <s v="Johann Wolfgang von Goethe/Catherine Hutter/Marcelle Clements"/>
    <n v="3.8"/>
    <s v="eng"/>
    <n v="255"/>
    <n v="971"/>
    <n v="38"/>
    <x v="1"/>
    <s v="Signet Classics"/>
    <x v="0"/>
    <x v="0"/>
    <x v="1"/>
    <s v="Niche"/>
    <x v="0"/>
  </r>
  <r>
    <x v="1528"/>
    <s v="Robert A. Heinlein"/>
    <n v="3.94"/>
    <s v="eng"/>
    <n v="262"/>
    <n v="10249"/>
    <n v="356"/>
    <x v="1"/>
    <s v="Pocket Books"/>
    <x v="0"/>
    <x v="0"/>
    <x v="1"/>
    <s v="Mid Popular"/>
    <x v="0"/>
  </r>
  <r>
    <x v="1529"/>
    <s v="Robert A. Heinlein"/>
    <n v="3.99"/>
    <s v="eng"/>
    <n v="288"/>
    <n v="11800"/>
    <n v="413"/>
    <x v="1"/>
    <s v="Pocket Books: Gallery Books"/>
    <x v="0"/>
    <x v="0"/>
    <x v="1"/>
    <s v="Mid Popular"/>
    <x v="0"/>
  </r>
  <r>
    <x v="1530"/>
    <s v="Robert A. Heinlein"/>
    <n v="4.17"/>
    <s v="eng"/>
    <n v="288"/>
    <n v="93782"/>
    <n v="2466"/>
    <x v="1"/>
    <s v="Hodder &amp; Stoughton"/>
    <x v="0"/>
    <x v="2"/>
    <x v="1"/>
    <s v="Mid Popular"/>
    <x v="0"/>
  </r>
  <r>
    <x v="1531"/>
    <s v="Susan Kandel"/>
    <n v="3.47"/>
    <s v="eng"/>
    <n v="280"/>
    <n v="788"/>
    <n v="104"/>
    <x v="1"/>
    <s v="Avon"/>
    <x v="0"/>
    <x v="1"/>
    <x v="1"/>
    <s v="Niche"/>
    <x v="0"/>
  </r>
  <r>
    <x v="1532"/>
    <s v="Neil Gaiman"/>
    <n v="4.04"/>
    <s v="eng"/>
    <n v="365"/>
    <n v="53464"/>
    <n v="1906"/>
    <x v="1"/>
    <s v="Avon Books"/>
    <x v="0"/>
    <x v="2"/>
    <x v="0"/>
    <s v="Mid Popular"/>
    <x v="0"/>
  </r>
  <r>
    <x v="1533"/>
    <s v="Henry David Thoreau"/>
    <n v="4.0599999999999996"/>
    <s v="eng"/>
    <n v="188"/>
    <n v="13736"/>
    <n v="189"/>
    <x v="1"/>
    <s v="Digireads.com"/>
    <x v="0"/>
    <x v="2"/>
    <x v="1"/>
    <s v="Mid Popular"/>
    <x v="0"/>
  </r>
  <r>
    <x v="1534"/>
    <s v="Verlyn Flieger"/>
    <n v="4.21"/>
    <s v="eng"/>
    <n v="192"/>
    <n v="131"/>
    <n v="8"/>
    <x v="1"/>
    <s v="Kent State University Press"/>
    <x v="0"/>
    <x v="2"/>
    <x v="1"/>
    <s v="Niche"/>
    <x v="1"/>
  </r>
  <r>
    <x v="1535"/>
    <s v="Mark Waid/Mike Wieringo/Howard Porter"/>
    <n v="3.92"/>
    <s v="eng"/>
    <n v="264"/>
    <n v="96"/>
    <n v="8"/>
    <x v="1"/>
    <s v="Marvel Comics Group"/>
    <x v="0"/>
    <x v="0"/>
    <x v="1"/>
    <s v="Niche"/>
    <x v="0"/>
  </r>
  <r>
    <x v="1536"/>
    <s v="Mark Waid/Mike Wieringo"/>
    <n v="3.95"/>
    <s v="eng"/>
    <n v="256"/>
    <n v="118"/>
    <n v="5"/>
    <x v="1"/>
    <s v="Marvel Comics Group"/>
    <x v="0"/>
    <x v="0"/>
    <x v="1"/>
    <s v="Niche"/>
    <x v="0"/>
  </r>
  <r>
    <x v="1537"/>
    <s v="Mark Waid/Paco Medina"/>
    <n v="3.28"/>
    <s v="eng"/>
    <n v="136"/>
    <n v="192"/>
    <n v="13"/>
    <x v="1"/>
    <s v="Marvel Comics Group"/>
    <x v="0"/>
    <x v="1"/>
    <x v="3"/>
    <s v="Niche"/>
    <x v="0"/>
  </r>
  <r>
    <x v="1538"/>
    <s v="David Bowie/Mick Rock"/>
    <n v="4.3"/>
    <s v="eng"/>
    <n v="320"/>
    <n v="450"/>
    <n v="17"/>
    <x v="1"/>
    <s v="Universe"/>
    <x v="0"/>
    <x v="2"/>
    <x v="0"/>
    <s v="Niche"/>
    <x v="1"/>
  </r>
  <r>
    <x v="1539"/>
    <s v="Terry Lee Rioux"/>
    <n v="4.08"/>
    <s v="eng"/>
    <n v="362"/>
    <n v="185"/>
    <n v="36"/>
    <x v="1"/>
    <s v="Gallery Books"/>
    <x v="0"/>
    <x v="2"/>
    <x v="0"/>
    <s v="Niche"/>
    <x v="0"/>
  </r>
  <r>
    <x v="1540"/>
    <s v="Aleksandr Solzhenitsyn/H.T. Willetts"/>
    <n v="3.95"/>
    <s v="eng"/>
    <n v="182"/>
    <n v="73577"/>
    <n v="2521"/>
    <x v="1"/>
    <s v="Farrar  Straus and Giroux"/>
    <x v="0"/>
    <x v="0"/>
    <x v="1"/>
    <s v="Mid Popular"/>
    <x v="0"/>
  </r>
  <r>
    <x v="1541"/>
    <s v="Richard P. Feynman"/>
    <n v="4.18"/>
    <s v="eng"/>
    <n v="180"/>
    <n v="123"/>
    <n v="21"/>
    <x v="1"/>
    <s v="Basic Books"/>
    <x v="0"/>
    <x v="2"/>
    <x v="1"/>
    <s v="Niche"/>
    <x v="0"/>
  </r>
  <r>
    <x v="1542"/>
    <s v="Richard P. Feynman/Robert B. Leighton/Matthew L. Sands"/>
    <n v="4.63"/>
    <s v="eng"/>
    <n v="384"/>
    <n v="716"/>
    <n v="15"/>
    <x v="1"/>
    <s v="Addison Wesley Publishing Company"/>
    <x v="0"/>
    <x v="3"/>
    <x v="0"/>
    <s v="Niche"/>
    <x v="1"/>
  </r>
  <r>
    <x v="1543"/>
    <s v="David Weber"/>
    <n v="4.0199999999999996"/>
    <s v="eng"/>
    <n v="570"/>
    <n v="2774"/>
    <n v="42"/>
    <x v="1"/>
    <s v="Baen"/>
    <x v="0"/>
    <x v="2"/>
    <x v="4"/>
    <s v="Niche"/>
    <x v="0"/>
  </r>
  <r>
    <x v="1544"/>
    <s v="Richard P. Feynman"/>
    <n v="4.05"/>
    <s v="eng"/>
    <n v="144"/>
    <n v="5907"/>
    <n v="290"/>
    <x v="1"/>
    <s v="Basic Books"/>
    <x v="0"/>
    <x v="2"/>
    <x v="3"/>
    <s v="Niche"/>
    <x v="0"/>
  </r>
  <r>
    <x v="1545"/>
    <s v="Margaret Atwood/Laurel Merlington"/>
    <n v="3.7"/>
    <s v="eng"/>
    <n v="198"/>
    <n v="29315"/>
    <n v="2631"/>
    <x v="1"/>
    <s v="Canongate U.S."/>
    <x v="0"/>
    <x v="0"/>
    <x v="1"/>
    <s v="Mid Popular"/>
    <x v="0"/>
  </r>
  <r>
    <x v="1546"/>
    <s v="Charles Stross"/>
    <n v="3.52"/>
    <s v="eng"/>
    <n v="308"/>
    <n v="4691"/>
    <n v="355"/>
    <x v="1"/>
    <s v="Tor Fantasy"/>
    <x v="0"/>
    <x v="0"/>
    <x v="0"/>
    <s v="Niche"/>
    <x v="0"/>
  </r>
  <r>
    <x v="1547"/>
    <s v="Charles Stross"/>
    <n v="3.8"/>
    <s v="eng"/>
    <n v="247"/>
    <n v="935"/>
    <n v="34"/>
    <x v="1"/>
    <s v="Cosmos Books (OH)"/>
    <x v="0"/>
    <x v="0"/>
    <x v="1"/>
    <s v="Niche"/>
    <x v="0"/>
  </r>
  <r>
    <x v="1548"/>
    <s v="Fyodor Dostoyevsky/Jonathan Franzen"/>
    <n v="3.89"/>
    <s v="eng"/>
    <n v="160"/>
    <n v="82"/>
    <n v="8"/>
    <x v="1"/>
    <s v="Hesperus Press"/>
    <x v="0"/>
    <x v="0"/>
    <x v="1"/>
    <s v="Niche"/>
    <x v="0"/>
  </r>
  <r>
    <x v="1549"/>
    <s v="Richard Dawkins"/>
    <n v="4.13"/>
    <s v="eng"/>
    <n v="688"/>
    <n v="20232"/>
    <n v="609"/>
    <x v="1"/>
    <s v="Mariner Books"/>
    <x v="0"/>
    <x v="2"/>
    <x v="4"/>
    <s v="Mid Popular"/>
    <x v="0"/>
  </r>
  <r>
    <x v="1550"/>
    <s v="P.G. Wodehouse"/>
    <n v="4.0199999999999996"/>
    <s v="eng"/>
    <n v="290"/>
    <n v="666"/>
    <n v="82"/>
    <x v="1"/>
    <s v="Harry N. Abrams"/>
    <x v="0"/>
    <x v="2"/>
    <x v="1"/>
    <s v="Niche"/>
    <x v="0"/>
  </r>
  <r>
    <x v="1551"/>
    <s v="P.G. Wodehouse"/>
    <n v="4.16"/>
    <s v="eng"/>
    <n v="284"/>
    <n v="5311"/>
    <n v="391"/>
    <x v="1"/>
    <s v="Harry N. Abrams"/>
    <x v="0"/>
    <x v="2"/>
    <x v="1"/>
    <s v="Niche"/>
    <x v="0"/>
  </r>
  <r>
    <x v="1552"/>
    <s v="Maurice Merleau-Ponty/Colin Smith"/>
    <n v="4.1500000000000004"/>
    <s v="eng"/>
    <n v="544"/>
    <n v="5078"/>
    <n v="77"/>
    <x v="1"/>
    <s v="Routledge"/>
    <x v="0"/>
    <x v="2"/>
    <x v="4"/>
    <s v="Niche"/>
    <x v="0"/>
  </r>
  <r>
    <x v="187"/>
    <s v="Oscar Wilde"/>
    <n v="4.08"/>
    <s v="eng"/>
    <n v="187"/>
    <n v="329"/>
    <n v="21"/>
    <x v="1"/>
    <s v="Wildside Press"/>
    <x v="0"/>
    <x v="2"/>
    <x v="1"/>
    <s v="Niche"/>
    <x v="0"/>
  </r>
  <r>
    <x v="1553"/>
    <s v="Daniel Keyes"/>
    <n v="4.12"/>
    <s v="eng"/>
    <n v="311"/>
    <n v="337596"/>
    <n v="9949"/>
    <x v="1"/>
    <s v="Harvest Books"/>
    <x v="0"/>
    <x v="2"/>
    <x v="0"/>
    <s v="Popular"/>
    <x v="0"/>
  </r>
  <r>
    <x v="1554"/>
    <s v="Ian Caldwell/Dustin Thomason"/>
    <n v="3.23"/>
    <s v="eng"/>
    <n v="450"/>
    <n v="25111"/>
    <n v="1691"/>
    <x v="1"/>
    <s v="Dell Publishing Company"/>
    <x v="0"/>
    <x v="1"/>
    <x v="0"/>
    <s v="Mid Popular"/>
    <x v="0"/>
  </r>
  <r>
    <x v="1555"/>
    <s v="Joscelyn Godwin"/>
    <n v="3.46"/>
    <s v="eng"/>
    <n v="208"/>
    <n v="88"/>
    <n v="5"/>
    <x v="1"/>
    <s v="Disinformation Books"/>
    <x v="0"/>
    <x v="1"/>
    <x v="1"/>
    <s v="Niche"/>
    <x v="0"/>
  </r>
  <r>
    <x v="1556"/>
    <s v="William Shakespeare/Roma Gill"/>
    <n v="3.9"/>
    <s v="eng"/>
    <n v="160"/>
    <n v="156"/>
    <n v="14"/>
    <x v="1"/>
    <s v="Oxford University Press"/>
    <x v="0"/>
    <x v="0"/>
    <x v="1"/>
    <s v="Niche"/>
    <x v="0"/>
  </r>
  <r>
    <x v="1557"/>
    <s v="Sigmund Freud/Louis Menand"/>
    <n v="3.78"/>
    <s v="eng"/>
    <n v="192"/>
    <n v="215"/>
    <n v="18"/>
    <x v="1"/>
    <s v="W. W. Norton  Company"/>
    <x v="0"/>
    <x v="0"/>
    <x v="1"/>
    <s v="Niche"/>
    <x v="0"/>
  </r>
  <r>
    <x v="1558"/>
    <s v="Richard Freeborn"/>
    <n v="3.76"/>
    <s v="eng"/>
    <n v="183"/>
    <n v="55"/>
    <n v="6"/>
    <x v="1"/>
    <s v="Haus Publishing"/>
    <x v="0"/>
    <x v="0"/>
    <x v="1"/>
    <s v="Niche"/>
    <x v="0"/>
  </r>
  <r>
    <x v="1559"/>
    <s v="Fyodor Dostoyevsky/Constance Garnett/Elizabeth Dalton"/>
    <n v="4.2699999999999996"/>
    <s v="eng"/>
    <n v="768"/>
    <n v="504"/>
    <n v="52"/>
    <x v="1"/>
    <s v="Barnes &amp; Noble"/>
    <x v="0"/>
    <x v="2"/>
    <x v="2"/>
    <s v="Niche"/>
    <x v="1"/>
  </r>
  <r>
    <x v="1560"/>
    <s v="Fyodor Dostoyevsky/Constance Garnett/Joseph Frank"/>
    <n v="4.18"/>
    <s v="eng"/>
    <n v="559"/>
    <n v="125"/>
    <n v="13"/>
    <x v="1"/>
    <s v="Barnes  Noble Classics"/>
    <x v="0"/>
    <x v="2"/>
    <x v="4"/>
    <s v="Niche"/>
    <x v="0"/>
  </r>
  <r>
    <x v="1561"/>
    <s v="David Eddings"/>
    <n v="4.34"/>
    <s v="eng"/>
    <n v="816"/>
    <n v="4839"/>
    <n v="71"/>
    <x v="1"/>
    <s v="Del Rey"/>
    <x v="0"/>
    <x v="2"/>
    <x v="2"/>
    <s v="Niche"/>
    <x v="1"/>
  </r>
  <r>
    <x v="1562"/>
    <s v="David Eddings"/>
    <n v="4.3600000000000003"/>
    <s v="eng"/>
    <n v="528"/>
    <n v="5457"/>
    <n v="59"/>
    <x v="1"/>
    <s v="Del Rey"/>
    <x v="0"/>
    <x v="2"/>
    <x v="4"/>
    <s v="Niche"/>
    <x v="1"/>
  </r>
  <r>
    <x v="1563"/>
    <s v="John Peel"/>
    <n v="4.12"/>
    <s v="eng"/>
    <n v="192"/>
    <n v="334"/>
    <n v="2"/>
    <x v="1"/>
    <s v="Llewellyn Publications"/>
    <x v="0"/>
    <x v="2"/>
    <x v="1"/>
    <s v="Niche"/>
    <x v="0"/>
  </r>
  <r>
    <x v="1564"/>
    <s v="Ivan Turgenev/George Reavy/Jane Costlow"/>
    <n v="3.96"/>
    <s v="eng"/>
    <n v="244"/>
    <n v="49911"/>
    <n v="1127"/>
    <x v="1"/>
    <s v="Signet Book"/>
    <x v="0"/>
    <x v="0"/>
    <x v="1"/>
    <s v="Mid Popular"/>
    <x v="0"/>
  </r>
  <r>
    <x v="1565"/>
    <s v="David Gemmell"/>
    <n v="4.32"/>
    <s v="eng"/>
    <n v="640"/>
    <n v="6954"/>
    <n v="93"/>
    <x v="1"/>
    <s v="Corgi"/>
    <x v="0"/>
    <x v="2"/>
    <x v="4"/>
    <s v="Niche"/>
    <x v="1"/>
  </r>
  <r>
    <x v="1566"/>
    <s v="Astrid Lindgren/Florence Lamborn/Louis S. Glanzman"/>
    <n v="4.13"/>
    <s v="eng"/>
    <n v="160"/>
    <n v="147067"/>
    <n v="2558"/>
    <x v="1"/>
    <s v="Puffin Books"/>
    <x v="0"/>
    <x v="2"/>
    <x v="1"/>
    <s v="Popular"/>
    <x v="0"/>
  </r>
  <r>
    <x v="1112"/>
    <s v="Chris Tait/Robert Louis Stevenson/Lucy Corvino/Arthur Pober"/>
    <n v="3.83"/>
    <s v="eng"/>
    <n v="160"/>
    <n v="798"/>
    <n v="39"/>
    <x v="1"/>
    <s v="Sterling"/>
    <x v="0"/>
    <x v="0"/>
    <x v="1"/>
    <s v="Niche"/>
    <x v="0"/>
  </r>
  <r>
    <x v="1159"/>
    <s v="Voltaire/Peter Constantine/Diane Johnson"/>
    <n v="3.77"/>
    <s v="eng"/>
    <n v="144"/>
    <n v="221"/>
    <n v="29"/>
    <x v="1"/>
    <s v="Modern Library"/>
    <x v="0"/>
    <x v="0"/>
    <x v="3"/>
    <s v="Niche"/>
    <x v="0"/>
  </r>
  <r>
    <x v="1567"/>
    <s v="Joseph Pearce"/>
    <n v="4.25"/>
    <s v="eng"/>
    <n v="412"/>
    <n v="112"/>
    <n v="13"/>
    <x v="1"/>
    <s v="Ignatius Press"/>
    <x v="0"/>
    <x v="2"/>
    <x v="0"/>
    <s v="Niche"/>
    <x v="1"/>
  </r>
  <r>
    <x v="1568"/>
    <s v="Dyan Sheldon"/>
    <n v="3.32"/>
    <s v="eng"/>
    <n v="208"/>
    <n v="460"/>
    <n v="39"/>
    <x v="1"/>
    <s v="Candlewick Press"/>
    <x v="0"/>
    <x v="1"/>
    <x v="1"/>
    <s v="Niche"/>
    <x v="0"/>
  </r>
  <r>
    <x v="1569"/>
    <s v="Paul Auster"/>
    <n v="4.04"/>
    <s v="eng"/>
    <n v="528"/>
    <n v="273"/>
    <n v="20"/>
    <x v="1"/>
    <s v="Picador"/>
    <x v="0"/>
    <x v="2"/>
    <x v="4"/>
    <s v="Niche"/>
    <x v="0"/>
  </r>
  <r>
    <x v="1570"/>
    <s v="Paul Karasik/David Mazzucchelli/Paul Auster/Art Spiegelman"/>
    <n v="3.93"/>
    <s v="eng"/>
    <n v="144"/>
    <n v="1628"/>
    <n v="66"/>
    <x v="1"/>
    <s v="Faber &amp; Faber"/>
    <x v="0"/>
    <x v="0"/>
    <x v="3"/>
    <s v="Niche"/>
    <x v="0"/>
  </r>
  <r>
    <x v="1571"/>
    <s v="Arthur Schopenhauer/Konstantin Kolenda"/>
    <n v="4.1500000000000004"/>
    <s v="eng"/>
    <n v="128"/>
    <n v="379"/>
    <n v="20"/>
    <x v="1"/>
    <s v="Dover Publications"/>
    <x v="0"/>
    <x v="2"/>
    <x v="3"/>
    <s v="Niche"/>
    <x v="0"/>
  </r>
  <r>
    <x v="1572"/>
    <s v="Patricia A. McKillip"/>
    <n v="3.74"/>
    <s v="eng"/>
    <n v="304"/>
    <n v="348"/>
    <n v="13"/>
    <x v="1"/>
    <s v="Firebird"/>
    <x v="0"/>
    <x v="0"/>
    <x v="0"/>
    <s v="Niche"/>
    <x v="0"/>
  </r>
  <r>
    <x v="1573"/>
    <s v="Angela Knight"/>
    <n v="4.1399999999999997"/>
    <s v="eng"/>
    <n v="336"/>
    <n v="2882"/>
    <n v="56"/>
    <x v="1"/>
    <s v="Berkley Sensation"/>
    <x v="0"/>
    <x v="2"/>
    <x v="0"/>
    <s v="Niche"/>
    <x v="0"/>
  </r>
  <r>
    <x v="1574"/>
    <s v="Micol Ostow"/>
    <n v="3.41"/>
    <s v="eng"/>
    <n v="192"/>
    <n v="1169"/>
    <n v="83"/>
    <x v="1"/>
    <s v="Speak"/>
    <x v="0"/>
    <x v="1"/>
    <x v="1"/>
    <s v="Niche"/>
    <x v="0"/>
  </r>
  <r>
    <x v="1575"/>
    <s v="Charles Todd"/>
    <n v="4.1500000000000004"/>
    <s v="eng"/>
    <n v="416"/>
    <n v="2997"/>
    <n v="265"/>
    <x v="1"/>
    <s v="Bantam"/>
    <x v="0"/>
    <x v="2"/>
    <x v="0"/>
    <s v="Niche"/>
    <x v="0"/>
  </r>
  <r>
    <x v="1576"/>
    <s v="Steve Augarde"/>
    <n v="3.71"/>
    <s v="eng"/>
    <n v="448"/>
    <n v="825"/>
    <n v="98"/>
    <x v="1"/>
    <s v="Yearling"/>
    <x v="0"/>
    <x v="0"/>
    <x v="0"/>
    <s v="Niche"/>
    <x v="0"/>
  </r>
  <r>
    <x v="1577"/>
    <s v="Gardner Dozois/George R.R. Martin/Daniel Abraham"/>
    <n v="3.57"/>
    <s v="eng"/>
    <n v="114"/>
    <n v="65"/>
    <n v="7"/>
    <x v="1"/>
    <s v="Subterranean Press"/>
    <x v="0"/>
    <x v="0"/>
    <x v="3"/>
    <s v="Niche"/>
    <x v="0"/>
  </r>
  <r>
    <x v="1578"/>
    <s v="Robert A. Heinlein"/>
    <n v="3.9"/>
    <s v="eng"/>
    <n v="276"/>
    <n v="23541"/>
    <n v="661"/>
    <x v="1"/>
    <s v="Pocket Books"/>
    <x v="0"/>
    <x v="0"/>
    <x v="1"/>
    <s v="Mid Popular"/>
    <x v="0"/>
  </r>
  <r>
    <x v="1579"/>
    <s v="Terry Jones/Alan Ereira"/>
    <n v="4.0199999999999996"/>
    <s v="eng"/>
    <n v="240"/>
    <n v="1950"/>
    <n v="155"/>
    <x v="1"/>
    <s v="BBC Books"/>
    <x v="0"/>
    <x v="2"/>
    <x v="1"/>
    <s v="Niche"/>
    <x v="0"/>
  </r>
  <r>
    <x v="1580"/>
    <s v="Charlie Huston"/>
    <n v="4.04"/>
    <s v="eng"/>
    <n v="240"/>
    <n v="4797"/>
    <n v="431"/>
    <x v="1"/>
    <s v="Ballantine Books"/>
    <x v="0"/>
    <x v="2"/>
    <x v="1"/>
    <s v="Niche"/>
    <x v="0"/>
  </r>
  <r>
    <x v="1581"/>
    <s v="Bill Willingham/Mark Buckingham/Steve Leialoha/Tony Akins/Jimmy Palmiotti"/>
    <n v="4.1900000000000004"/>
    <s v="eng"/>
    <n v="166"/>
    <n v="20703"/>
    <n v="611"/>
    <x v="1"/>
    <s v="Vertigo"/>
    <x v="0"/>
    <x v="2"/>
    <x v="1"/>
    <s v="Mid Popular"/>
    <x v="0"/>
  </r>
  <r>
    <x v="1582"/>
    <s v="Edward Steers Jr."/>
    <n v="4.13"/>
    <s v="eng"/>
    <n v="360"/>
    <n v="497"/>
    <n v="58"/>
    <x v="1"/>
    <s v="University Press of Kentucky"/>
    <x v="0"/>
    <x v="2"/>
    <x v="0"/>
    <s v="Niche"/>
    <x v="0"/>
  </r>
  <r>
    <x v="1583"/>
    <s v="Mario Puzo/Peter Bart/Robert Thompson"/>
    <n v="4.37"/>
    <s v="eng"/>
    <n v="448"/>
    <n v="180"/>
    <n v="17"/>
    <x v="1"/>
    <s v="New American Library"/>
    <x v="0"/>
    <x v="2"/>
    <x v="0"/>
    <s v="Niche"/>
    <x v="1"/>
  </r>
  <r>
    <x v="1584"/>
    <s v="Max Allan Collins"/>
    <n v="3.71"/>
    <s v="eng"/>
    <n v="256"/>
    <n v="196"/>
    <n v="38"/>
    <x v="1"/>
    <s v="Berkley"/>
    <x v="0"/>
    <x v="0"/>
    <x v="1"/>
    <s v="Niche"/>
    <x v="0"/>
  </r>
  <r>
    <x v="1585"/>
    <s v="Andy McNab"/>
    <n v="4.09"/>
    <s v="eng"/>
    <n v="416"/>
    <n v="9151"/>
    <n v="269"/>
    <x v="1"/>
    <s v="Corgi"/>
    <x v="0"/>
    <x v="2"/>
    <x v="0"/>
    <s v="Niche"/>
    <x v="0"/>
  </r>
  <r>
    <x v="1586"/>
    <s v="Douglas Coupland"/>
    <n v="4.34"/>
    <s v="eng"/>
    <n v="176"/>
    <n v="256"/>
    <n v="22"/>
    <x v="1"/>
    <s v="Douglas &amp; McIntyre"/>
    <x v="0"/>
    <x v="2"/>
    <x v="1"/>
    <s v="Niche"/>
    <x v="1"/>
  </r>
  <r>
    <x v="1587"/>
    <s v="Robert  Mayer/Grant Morrison"/>
    <n v="3.48"/>
    <s v="eng"/>
    <n v="240"/>
    <n v="429"/>
    <n v="57"/>
    <x v="1"/>
    <s v="St. Martin's Griffin"/>
    <x v="0"/>
    <x v="1"/>
    <x v="1"/>
    <s v="Niche"/>
    <x v="0"/>
  </r>
  <r>
    <x v="1588"/>
    <s v="Grant Morrison/Dave McKean"/>
    <n v="4.0999999999999996"/>
    <s v="eng"/>
    <n v="216"/>
    <n v="51984"/>
    <n v="1469"/>
    <x v="1"/>
    <s v="DC Comics"/>
    <x v="0"/>
    <x v="2"/>
    <x v="1"/>
    <s v="Mid Popular"/>
    <x v="0"/>
  </r>
  <r>
    <x v="1589"/>
    <s v="Preston Peet"/>
    <n v="3.84"/>
    <s v="eng"/>
    <n v="343"/>
    <n v="157"/>
    <n v="5"/>
    <x v="1"/>
    <s v="Disinformation Company"/>
    <x v="0"/>
    <x v="0"/>
    <x v="0"/>
    <s v="Niche"/>
    <x v="0"/>
  </r>
  <r>
    <x v="1590"/>
    <s v="Daron Acemoğlu/James A. Robinson"/>
    <n v="3.97"/>
    <s v="eng"/>
    <n v="416"/>
    <n v="158"/>
    <n v="10"/>
    <x v="1"/>
    <s v="Cambridge University Press"/>
    <x v="0"/>
    <x v="0"/>
    <x v="0"/>
    <s v="Niche"/>
    <x v="0"/>
  </r>
  <r>
    <x v="1591"/>
    <s v="Don  Lee"/>
    <n v="3.47"/>
    <s v="eng"/>
    <n v="320"/>
    <n v="317"/>
    <n v="41"/>
    <x v="1"/>
    <s v="W. W. Norton  Company"/>
    <x v="0"/>
    <x v="1"/>
    <x v="0"/>
    <s v="Niche"/>
    <x v="0"/>
  </r>
  <r>
    <x v="1592"/>
    <s v="Jean Baudrillard/Chris     Turner"/>
    <n v="3.89"/>
    <s v="eng"/>
    <n v="215"/>
    <n v="247"/>
    <n v="9"/>
    <x v="1"/>
    <s v="Bloomsbury Academic"/>
    <x v="0"/>
    <x v="0"/>
    <x v="1"/>
    <s v="Niche"/>
    <x v="0"/>
  </r>
  <r>
    <x v="1593"/>
    <s v="Meg Cabot"/>
    <n v="3.74"/>
    <s v="eng"/>
    <n v="345"/>
    <n v="75856"/>
    <n v="2408"/>
    <x v="1"/>
    <s v="William Morrow Paperbacks"/>
    <x v="0"/>
    <x v="0"/>
    <x v="0"/>
    <s v="Mid Popular"/>
    <x v="0"/>
  </r>
  <r>
    <x v="1594"/>
    <s v="David Levithan"/>
    <n v="3.49"/>
    <s v="eng"/>
    <n v="215"/>
    <n v="3089"/>
    <n v="281"/>
    <x v="1"/>
    <s v="Alfred A. Knopf"/>
    <x v="0"/>
    <x v="1"/>
    <x v="1"/>
    <s v="Niche"/>
    <x v="0"/>
  </r>
  <r>
    <x v="1595"/>
    <s v="David Levithan"/>
    <n v="3.84"/>
    <s v="eng"/>
    <n v="185"/>
    <n v="59799"/>
    <n v="3373"/>
    <x v="1"/>
    <s v="Alfred A. Knopf"/>
    <x v="0"/>
    <x v="0"/>
    <x v="1"/>
    <s v="Mid Popular"/>
    <x v="0"/>
  </r>
  <r>
    <x v="1596"/>
    <s v="Bryan Magee"/>
    <n v="4.1399999999999997"/>
    <s v="eng"/>
    <n v="240"/>
    <n v="518"/>
    <n v="45"/>
    <x v="1"/>
    <s v="DK Publishing (Dorling Kindersley)"/>
    <x v="0"/>
    <x v="2"/>
    <x v="1"/>
    <s v="Niche"/>
    <x v="0"/>
  </r>
  <r>
    <x v="1597"/>
    <s v="Alan Dean Foster"/>
    <n v="3.68"/>
    <s v="eng"/>
    <n v="256"/>
    <n v="722"/>
    <n v="65"/>
    <x v="1"/>
    <s v="Del Rey Books"/>
    <x v="0"/>
    <x v="0"/>
    <x v="1"/>
    <s v="Niche"/>
    <x v="0"/>
  </r>
  <r>
    <x v="1598"/>
    <s v="Stephen P. Maran"/>
    <n v="3.84"/>
    <s v="eng"/>
    <n v="318"/>
    <n v="285"/>
    <n v="27"/>
    <x v="1"/>
    <s v="Wiley Publishing  Inc."/>
    <x v="0"/>
    <x v="0"/>
    <x v="0"/>
    <s v="Niche"/>
    <x v="0"/>
  </r>
  <r>
    <x v="1599"/>
    <s v="Alex Ross/Geoff Spear/Chip Kidd"/>
    <n v="4.33"/>
    <s v="eng"/>
    <n v="320"/>
    <n v="1994"/>
    <n v="37"/>
    <x v="1"/>
    <s v="Pantheon"/>
    <x v="0"/>
    <x v="2"/>
    <x v="0"/>
    <s v="Niche"/>
    <x v="1"/>
  </r>
  <r>
    <x v="1600"/>
    <s v="Douglas A. Anderson/Frank R. Stockton/Ludwig Tieck/Richard Garnett/H. Rider Haggard/Andrew Lang/William Hope Hodgson/E.A. Wyke-Smith/David  Lindsay/Clemence Housman/George MacDonald/Arthur Machen/A. Merritt/L. Frank Baum/Kenneth Morris/William Morris/James Branch Cabell/Lord Dunsany/Francis Stevens/E.H. Knatchbull-Hugessen/E. Nesbit"/>
    <n v="3.93"/>
    <s v="eng"/>
    <n v="528"/>
    <n v="1130"/>
    <n v="42"/>
    <x v="1"/>
    <s v="Del Rey"/>
    <x v="0"/>
    <x v="0"/>
    <x v="4"/>
    <s v="Niche"/>
    <x v="0"/>
  </r>
  <r>
    <x v="1601"/>
    <s v="Rose A. Zimbardo/Neil D. Isaacs"/>
    <n v="4.0199999999999996"/>
    <s v="eng"/>
    <n v="304"/>
    <n v="2067"/>
    <n v="17"/>
    <x v="1"/>
    <s v="Mariner Books"/>
    <x v="0"/>
    <x v="2"/>
    <x v="0"/>
    <s v="Niche"/>
    <x v="0"/>
  </r>
  <r>
    <x v="1602"/>
    <s v="Rumiko Takahashi"/>
    <n v="4.3"/>
    <s v="eng"/>
    <n v="240"/>
    <n v="245"/>
    <n v="6"/>
    <x v="1"/>
    <s v="VIZ Media LLC"/>
    <x v="0"/>
    <x v="2"/>
    <x v="1"/>
    <s v="Niche"/>
    <x v="1"/>
  </r>
  <r>
    <x v="1603"/>
    <s v="Rumiko Takahashi"/>
    <n v="4.2699999999999996"/>
    <s v="eng"/>
    <n v="323"/>
    <n v="250"/>
    <n v="3"/>
    <x v="1"/>
    <s v="VIZ Media LLC"/>
    <x v="0"/>
    <x v="2"/>
    <x v="0"/>
    <s v="Niche"/>
    <x v="1"/>
  </r>
  <r>
    <x v="1604"/>
    <s v="Rumiko Takahashi"/>
    <n v="4.28"/>
    <s v="eng"/>
    <n v="232"/>
    <n v="252"/>
    <n v="4"/>
    <x v="1"/>
    <s v="VIZ Media LLC"/>
    <x v="0"/>
    <x v="2"/>
    <x v="1"/>
    <s v="Niche"/>
    <x v="1"/>
  </r>
  <r>
    <x v="1605"/>
    <s v="Douglas Clegg"/>
    <n v="3.45"/>
    <s v="eng"/>
    <n v="370"/>
    <n v="229"/>
    <n v="23"/>
    <x v="1"/>
    <s v="Leisure Books"/>
    <x v="0"/>
    <x v="1"/>
    <x v="0"/>
    <s v="Niche"/>
    <x v="0"/>
  </r>
  <r>
    <x v="1606"/>
    <s v="Javier Cercas/Anne McLean"/>
    <n v="3.81"/>
    <s v="eng"/>
    <n v="213"/>
    <n v="429"/>
    <n v="71"/>
    <x v="1"/>
    <s v="Bloomsbury USA"/>
    <x v="0"/>
    <x v="0"/>
    <x v="1"/>
    <s v="Niche"/>
    <x v="0"/>
  </r>
  <r>
    <x v="1607"/>
    <s v="Leonardo da Vinci/H. Anna Suh"/>
    <n v="3.93"/>
    <s v="eng"/>
    <n v="352"/>
    <n v="36003"/>
    <n v="121"/>
    <x v="1"/>
    <s v="Black Dog &amp; Leventhal"/>
    <x v="0"/>
    <x v="0"/>
    <x v="0"/>
    <s v="Mid Popular"/>
    <x v="0"/>
  </r>
  <r>
    <x v="1250"/>
    <s v="William Shakespeare/Robert     Smith/Jonathan    Morris"/>
    <n v="3.8"/>
    <s v="eng"/>
    <n v="196"/>
    <n v="1549"/>
    <n v="36"/>
    <x v="1"/>
    <s v="Cambridge University Press"/>
    <x v="0"/>
    <x v="0"/>
    <x v="1"/>
    <s v="Niche"/>
    <x v="0"/>
  </r>
  <r>
    <x v="1608"/>
    <s v="Megan McDonald/Peter H. Reynolds"/>
    <n v="4.07"/>
    <s v="eng"/>
    <n v="160"/>
    <n v="93"/>
    <n v="13"/>
    <x v="1"/>
    <s v="Candlewick Press"/>
    <x v="0"/>
    <x v="2"/>
    <x v="1"/>
    <s v="Niche"/>
    <x v="0"/>
  </r>
  <r>
    <x v="1609"/>
    <s v="Anne Stuart"/>
    <n v="3.71"/>
    <s v="eng"/>
    <n v="377"/>
    <n v="8284"/>
    <n v="628"/>
    <x v="1"/>
    <s v="Mira Books"/>
    <x v="0"/>
    <x v="0"/>
    <x v="0"/>
    <s v="Niche"/>
    <x v="0"/>
  </r>
  <r>
    <x v="1610"/>
    <s v="J.V. Jones"/>
    <n v="3.87"/>
    <s v="eng"/>
    <n v="769"/>
    <n v="7919"/>
    <n v="163"/>
    <x v="1"/>
    <s v="Tor Fantasy"/>
    <x v="0"/>
    <x v="0"/>
    <x v="2"/>
    <s v="Niche"/>
    <x v="0"/>
  </r>
  <r>
    <x v="1611"/>
    <s v="Graham Chapman/John Cleese/Terry Gilliam/Eric Idle/Terry Jones/Michael Palin/Bob McCabe"/>
    <n v="4.08"/>
    <s v="eng"/>
    <n v="368"/>
    <n v="70"/>
    <n v="9"/>
    <x v="1"/>
    <s v="St. Martin's Griffin"/>
    <x v="0"/>
    <x v="2"/>
    <x v="0"/>
    <s v="Niche"/>
    <x v="0"/>
  </r>
  <r>
    <x v="1612"/>
    <s v="Ingri d'Aulaire/Edgar Parin d'Aulaire/Michael Chabon"/>
    <n v="4.3899999999999997"/>
    <s v="eng"/>
    <n v="154"/>
    <n v="3485"/>
    <n v="260"/>
    <x v="1"/>
    <s v="New York Review of Books"/>
    <x v="0"/>
    <x v="2"/>
    <x v="1"/>
    <s v="Niche"/>
    <x v="1"/>
  </r>
  <r>
    <x v="1613"/>
    <s v="Galina Krasskova/Swain Wódening"/>
    <n v="3.83"/>
    <s v="eng"/>
    <n v="224"/>
    <n v="443"/>
    <n v="29"/>
    <x v="1"/>
    <s v="New Page Books"/>
    <x v="0"/>
    <x v="0"/>
    <x v="1"/>
    <s v="Niche"/>
    <x v="0"/>
  </r>
  <r>
    <x v="1614"/>
    <s v="Scott Westerfeld"/>
    <n v="3.58"/>
    <s v="eng"/>
    <n v="256"/>
    <n v="10390"/>
    <n v="820"/>
    <x v="1"/>
    <s v="Razorbill"/>
    <x v="0"/>
    <x v="0"/>
    <x v="1"/>
    <s v="Mid Popular"/>
    <x v="0"/>
  </r>
  <r>
    <x v="1615"/>
    <s v="Philip Pullman"/>
    <n v="3.19"/>
    <s v="eng"/>
    <n v="186"/>
    <n v="1048"/>
    <n v="83"/>
    <x v="1"/>
    <s v="Young Picador"/>
    <x v="0"/>
    <x v="1"/>
    <x v="1"/>
    <s v="Niche"/>
    <x v="0"/>
  </r>
  <r>
    <x v="1616"/>
    <s v="Bill Watterson"/>
    <n v="4.82"/>
    <s v="eng"/>
    <n v="1456"/>
    <n v="32213"/>
    <n v="930"/>
    <x v="1"/>
    <s v="Andrews McMeel Publishing"/>
    <x v="0"/>
    <x v="3"/>
    <x v="2"/>
    <s v="Mid Popular"/>
    <x v="0"/>
  </r>
  <r>
    <x v="1617"/>
    <s v="John Barth"/>
    <n v="4.09"/>
    <s v="eng"/>
    <n v="756"/>
    <n v="5911"/>
    <n v="257"/>
    <x v="1"/>
    <s v="Atlantic Books (UK)"/>
    <x v="0"/>
    <x v="2"/>
    <x v="2"/>
    <s v="Niche"/>
    <x v="0"/>
  </r>
  <r>
    <x v="1618"/>
    <s v="William Sleator"/>
    <n v="3.68"/>
    <s v="eng"/>
    <n v="161"/>
    <n v="1683"/>
    <n v="247"/>
    <x v="1"/>
    <s v="Harry N. Abrams"/>
    <x v="0"/>
    <x v="0"/>
    <x v="1"/>
    <s v="Niche"/>
    <x v="0"/>
  </r>
  <r>
    <x v="1619"/>
    <s v="Errol Flynn/Jeffrey Meyers"/>
    <n v="4.0199999999999996"/>
    <s v="eng"/>
    <n v="438"/>
    <n v="1583"/>
    <n v="115"/>
    <x v="1"/>
    <s v="Aurum"/>
    <x v="0"/>
    <x v="2"/>
    <x v="0"/>
    <s v="Niche"/>
    <x v="0"/>
  </r>
  <r>
    <x v="1620"/>
    <s v="Andrew James McLean/Gary W. Eldred"/>
    <n v="3.82"/>
    <s v="eng"/>
    <n v="314"/>
    <n v="200"/>
    <n v="12"/>
    <x v="1"/>
    <s v="John Wiley &amp; Sons"/>
    <x v="0"/>
    <x v="0"/>
    <x v="0"/>
    <s v="Niche"/>
    <x v="0"/>
  </r>
  <r>
    <x v="1621"/>
    <s v="Steven C. Hayes/Spencer  Smith"/>
    <n v="4.05"/>
    <s v="eng"/>
    <n v="224"/>
    <n v="1506"/>
    <n v="86"/>
    <x v="1"/>
    <s v="New Harbinger Publications"/>
    <x v="0"/>
    <x v="2"/>
    <x v="1"/>
    <s v="Niche"/>
    <x v="0"/>
  </r>
  <r>
    <x v="1622"/>
    <s v="Jostein Gaarder/James Anderson"/>
    <n v="3.92"/>
    <s v="eng"/>
    <n v="151"/>
    <n v="12162"/>
    <n v="709"/>
    <x v="1"/>
    <s v="Phoenix"/>
    <x v="0"/>
    <x v="0"/>
    <x v="1"/>
    <s v="Mid Popular"/>
    <x v="0"/>
  </r>
  <r>
    <x v="1623"/>
    <s v="Joseph Blotner"/>
    <n v="4.13"/>
    <s v="eng"/>
    <n v="778"/>
    <n v="82"/>
    <n v="10"/>
    <x v="1"/>
    <s v="University Press of Mississippi"/>
    <x v="0"/>
    <x v="2"/>
    <x v="2"/>
    <s v="Niche"/>
    <x v="0"/>
  </r>
  <r>
    <x v="1624"/>
    <s v="Mark Bittman"/>
    <n v="3.98"/>
    <s v="eng"/>
    <n v="757"/>
    <n v="1813"/>
    <n v="40"/>
    <x v="1"/>
    <s v="Broadway Books"/>
    <x v="0"/>
    <x v="0"/>
    <x v="2"/>
    <s v="Niche"/>
    <x v="0"/>
  </r>
  <r>
    <x v="1625"/>
    <s v="Thomas Aquinas"/>
    <n v="4.1399999999999997"/>
    <s v="eng"/>
    <n v="412"/>
    <n v="213"/>
    <n v="8"/>
    <x v="1"/>
    <s v="Sophia Institute Press"/>
    <x v="0"/>
    <x v="2"/>
    <x v="0"/>
    <s v="Niche"/>
    <x v="0"/>
  </r>
  <r>
    <x v="1626"/>
    <s v="Miyamoto Musashi/Thomas Cleary"/>
    <n v="4.07"/>
    <s v="eng"/>
    <n v="166"/>
    <n v="926"/>
    <n v="74"/>
    <x v="1"/>
    <s v="Shambhala"/>
    <x v="0"/>
    <x v="2"/>
    <x v="1"/>
    <s v="Niche"/>
    <x v="0"/>
  </r>
  <r>
    <x v="1627"/>
    <s v="Rich Wulf/Shawn Carman/Seth Mason/Rob Vaux/Katie Yates/Brian Yoon/Fred Wan/D.J. Trindle"/>
    <n v="3.78"/>
    <s v="eng"/>
    <n v="318"/>
    <n v="169"/>
    <n v="6"/>
    <x v="1"/>
    <s v="Alderac Entertainment Group"/>
    <x v="0"/>
    <x v="0"/>
    <x v="0"/>
    <s v="Niche"/>
    <x v="0"/>
  </r>
  <r>
    <x v="1628"/>
    <s v="Diane Haeger"/>
    <n v="3.7"/>
    <s v="eng"/>
    <n v="371"/>
    <n v="1070"/>
    <n v="70"/>
    <x v="1"/>
    <s v="Broadway Books"/>
    <x v="0"/>
    <x v="0"/>
    <x v="0"/>
    <s v="Niche"/>
    <x v="0"/>
  </r>
  <r>
    <x v="1629"/>
    <s v="Brady Games"/>
    <n v="4.09"/>
    <s v="eng"/>
    <n v="192"/>
    <n v="245"/>
    <n v="5"/>
    <x v="1"/>
    <s v="BradyGames"/>
    <x v="0"/>
    <x v="2"/>
    <x v="1"/>
    <s v="Niche"/>
    <x v="0"/>
  </r>
  <r>
    <x v="1630"/>
    <s v="Yuki Shimizu"/>
    <n v="3.93"/>
    <s v="eng"/>
    <n v="192"/>
    <n v="1417"/>
    <n v="41"/>
    <x v="1"/>
    <s v="Blu"/>
    <x v="0"/>
    <x v="0"/>
    <x v="1"/>
    <s v="Niche"/>
    <x v="0"/>
  </r>
  <r>
    <x v="1631"/>
    <s v="Jeff Shaara"/>
    <n v="4.22"/>
    <s v="eng"/>
    <n v="636"/>
    <n v="4809"/>
    <n v="315"/>
    <x v="1"/>
    <s v="Ballantine Books"/>
    <x v="0"/>
    <x v="2"/>
    <x v="4"/>
    <s v="Niche"/>
    <x v="1"/>
  </r>
  <r>
    <x v="1632"/>
    <s v="Stephen W. Frey"/>
    <n v="3.98"/>
    <s v="eng"/>
    <n v="415"/>
    <n v="2173"/>
    <n v="89"/>
    <x v="1"/>
    <s v="Fawcett Books"/>
    <x v="0"/>
    <x v="0"/>
    <x v="0"/>
    <s v="Niche"/>
    <x v="0"/>
  </r>
  <r>
    <x v="888"/>
    <s v="Homer/Edward McCrorie/Richard P. Martin"/>
    <n v="3.76"/>
    <s v="eng"/>
    <n v="472"/>
    <n v="57"/>
    <n v="2"/>
    <x v="1"/>
    <s v="Johns Hopkins University Press"/>
    <x v="0"/>
    <x v="0"/>
    <x v="0"/>
    <s v="Niche"/>
    <x v="0"/>
  </r>
  <r>
    <x v="1633"/>
    <s v="Silas House"/>
    <n v="4.04"/>
    <s v="eng"/>
    <n v="368"/>
    <n v="1789"/>
    <n v="144"/>
    <x v="1"/>
    <s v="Ballantine Books"/>
    <x v="0"/>
    <x v="2"/>
    <x v="0"/>
    <s v="Niche"/>
    <x v="0"/>
  </r>
  <r>
    <x v="1634"/>
    <s v="Mary Burton"/>
    <n v="3.81"/>
    <s v="eng"/>
    <n v="249"/>
    <n v="95"/>
    <n v="10"/>
    <x v="1"/>
    <s v="Silhouette Books"/>
    <x v="0"/>
    <x v="0"/>
    <x v="1"/>
    <s v="Niche"/>
    <x v="0"/>
  </r>
  <r>
    <x v="1635"/>
    <s v="CLAMP"/>
    <n v="3.72"/>
    <s v="eng"/>
    <n v="197"/>
    <n v="820"/>
    <n v="31"/>
    <x v="1"/>
    <s v="TokyoPop"/>
    <x v="0"/>
    <x v="0"/>
    <x v="1"/>
    <s v="Niche"/>
    <x v="0"/>
  </r>
  <r>
    <x v="1636"/>
    <s v="Karen Armstrong"/>
    <n v="3.99"/>
    <s v="eng"/>
    <n v="306"/>
    <n v="5755"/>
    <n v="575"/>
    <x v="1"/>
    <s v="Anchor"/>
    <x v="0"/>
    <x v="0"/>
    <x v="0"/>
    <s v="Niche"/>
    <x v="0"/>
  </r>
  <r>
    <x v="1637"/>
    <s v="Phillip Lopate"/>
    <n v="3.71"/>
    <s v="eng"/>
    <n v="450"/>
    <n v="254"/>
    <n v="34"/>
    <x v="1"/>
    <s v="Anchor"/>
    <x v="0"/>
    <x v="0"/>
    <x v="0"/>
    <s v="Niche"/>
    <x v="0"/>
  </r>
  <r>
    <x v="1638"/>
    <s v="George Eliot/Earl L. Dachslager/George Stade"/>
    <n v="3.84"/>
    <s v="eng"/>
    <n v="784"/>
    <n v="206"/>
    <n v="47"/>
    <x v="1"/>
    <s v="Barnes  Noble Classics"/>
    <x v="0"/>
    <x v="0"/>
    <x v="2"/>
    <s v="Niche"/>
    <x v="0"/>
  </r>
  <r>
    <x v="1639"/>
    <s v="Tim LaHaye/Jerry B. Jenkins"/>
    <n v="3.96"/>
    <s v="eng"/>
    <n v="530"/>
    <n v="30129"/>
    <n v="566"/>
    <x v="1"/>
    <s v="Thorndike Press"/>
    <x v="0"/>
    <x v="0"/>
    <x v="4"/>
    <s v="Mid Popular"/>
    <x v="0"/>
  </r>
  <r>
    <x v="1640"/>
    <s v="Jeff Hawkins/Sandra Blakeslee"/>
    <n v="4.12"/>
    <s v="eng"/>
    <n v="261"/>
    <n v="5347"/>
    <n v="396"/>
    <x v="1"/>
    <s v="St. Martin's Griffin"/>
    <x v="0"/>
    <x v="2"/>
    <x v="1"/>
    <s v="Niche"/>
    <x v="0"/>
  </r>
  <r>
    <x v="1641"/>
    <s v="Amos Oz/Nicholas de Lange"/>
    <n v="4.22"/>
    <s v="eng"/>
    <n v="560"/>
    <n v="5325"/>
    <n v="520"/>
    <x v="1"/>
    <s v="Harvest / Harcourt"/>
    <x v="0"/>
    <x v="2"/>
    <x v="4"/>
    <s v="Niche"/>
    <x v="1"/>
  </r>
  <r>
    <x v="1642"/>
    <s v="Cornelia Funke/Anthea Bell"/>
    <n v="3.92"/>
    <s v="eng"/>
    <n v="635"/>
    <n v="91475"/>
    <n v="3132"/>
    <x v="1"/>
    <s v="The Chicken House"/>
    <x v="0"/>
    <x v="0"/>
    <x v="4"/>
    <s v="Mid Popular"/>
    <x v="0"/>
  </r>
  <r>
    <x v="1643"/>
    <s v="Georges Perec/Gilbert Adair"/>
    <n v="3.8"/>
    <s v="eng"/>
    <n v="284"/>
    <n v="1736"/>
    <n v="155"/>
    <x v="1"/>
    <s v="Verba Mundi"/>
    <x v="0"/>
    <x v="0"/>
    <x v="1"/>
    <s v="Niche"/>
    <x v="0"/>
  </r>
  <r>
    <x v="1644"/>
    <s v="Janny Wurts"/>
    <n v="3.82"/>
    <s v="eng"/>
    <n v="672"/>
    <n v="337"/>
    <n v="46"/>
    <x v="1"/>
    <s v="Meisha Merlin Publishing"/>
    <x v="0"/>
    <x v="0"/>
    <x v="4"/>
    <s v="Niche"/>
    <x v="0"/>
  </r>
  <r>
    <x v="1645"/>
    <s v="Tad Williams"/>
    <n v="4.09"/>
    <s v="eng"/>
    <n v="608"/>
    <n v="37694"/>
    <n v="414"/>
    <x v="1"/>
    <s v="Daw Books"/>
    <x v="0"/>
    <x v="2"/>
    <x v="4"/>
    <s v="Mid Popular"/>
    <x v="0"/>
  </r>
  <r>
    <x v="1646"/>
    <s v="Tad Williams"/>
    <n v="4.18"/>
    <s v="eng"/>
    <n v="1083"/>
    <n v="29350"/>
    <n v="320"/>
    <x v="1"/>
    <s v="DAW"/>
    <x v="0"/>
    <x v="2"/>
    <x v="2"/>
    <s v="Mid Popular"/>
    <x v="0"/>
  </r>
  <r>
    <x v="1647"/>
    <s v="George Saunders"/>
    <n v="3.7"/>
    <s v="eng"/>
    <n v="130"/>
    <n v="5157"/>
    <n v="553"/>
    <x v="1"/>
    <s v="Riverhead Books"/>
    <x v="0"/>
    <x v="0"/>
    <x v="3"/>
    <s v="Niche"/>
    <x v="0"/>
  </r>
  <r>
    <x v="1648"/>
    <s v="Julian Rubinstein"/>
    <n v="4.0199999999999996"/>
    <s v="eng"/>
    <n v="352"/>
    <n v="3448"/>
    <n v="516"/>
    <x v="1"/>
    <s v="Back Bay Books"/>
    <x v="0"/>
    <x v="2"/>
    <x v="0"/>
    <s v="Niche"/>
    <x v="0"/>
  </r>
  <r>
    <x v="1649"/>
    <s v="Christine Feehan"/>
    <n v="4"/>
    <s v="eng"/>
    <n v="447"/>
    <n v="44210"/>
    <n v="1942"/>
    <x v="1"/>
    <s v="Leisure Books"/>
    <x v="0"/>
    <x v="2"/>
    <x v="0"/>
    <s v="Mid Popular"/>
    <x v="0"/>
  </r>
  <r>
    <x v="1650"/>
    <s v="Edward Rutherfurd"/>
    <n v="3.86"/>
    <s v="eng"/>
    <n v="778"/>
    <n v="10514"/>
    <n v="865"/>
    <x v="1"/>
    <s v="Ballantine Books"/>
    <x v="0"/>
    <x v="0"/>
    <x v="2"/>
    <s v="Mid Popular"/>
    <x v="0"/>
  </r>
  <r>
    <x v="1651"/>
    <s v="Shannon Holmes"/>
    <n v="4.03"/>
    <s v="eng"/>
    <n v="336"/>
    <n v="222"/>
    <n v="11"/>
    <x v="1"/>
    <s v="Atria Books"/>
    <x v="0"/>
    <x v="2"/>
    <x v="0"/>
    <s v="Niche"/>
    <x v="0"/>
  </r>
  <r>
    <x v="1652"/>
    <s v="Kazuo Ishiguro"/>
    <n v="3.74"/>
    <s v="eng"/>
    <n v="183"/>
    <n v="12858"/>
    <n v="1036"/>
    <x v="1"/>
    <s v="Faber and Faber"/>
    <x v="0"/>
    <x v="0"/>
    <x v="1"/>
    <s v="Mid Popular"/>
    <x v="0"/>
  </r>
  <r>
    <x v="1653"/>
    <s v="Kazuo Ishiguro"/>
    <n v="3.76"/>
    <s v="eng"/>
    <n v="206"/>
    <n v="15416"/>
    <n v="1152"/>
    <x v="1"/>
    <s v="Faber and Faber"/>
    <x v="0"/>
    <x v="0"/>
    <x v="1"/>
    <s v="Mid Popular"/>
    <x v="0"/>
  </r>
  <r>
    <x v="1654"/>
    <s v="Kevin Trudeau"/>
    <n v="3.54"/>
    <s v="eng"/>
    <n v="368"/>
    <n v="128"/>
    <n v="15"/>
    <x v="1"/>
    <s v="William Morrow Paperbacks"/>
    <x v="0"/>
    <x v="0"/>
    <x v="0"/>
    <s v="Niche"/>
    <x v="0"/>
  </r>
  <r>
    <x v="1655"/>
    <s v="Noire"/>
    <n v="4.3899999999999997"/>
    <s v="eng"/>
    <n v="304"/>
    <n v="2623"/>
    <n v="131"/>
    <x v="1"/>
    <s v="One World/Ballantine"/>
    <x v="0"/>
    <x v="2"/>
    <x v="0"/>
    <s v="Niche"/>
    <x v="1"/>
  </r>
  <r>
    <x v="1656"/>
    <s v="Kurt Eichenwald"/>
    <n v="4.2300000000000004"/>
    <s v="eng"/>
    <n v="784"/>
    <n v="4511"/>
    <n v="309"/>
    <x v="1"/>
    <s v="Broadway Books"/>
    <x v="0"/>
    <x v="2"/>
    <x v="2"/>
    <s v="Niche"/>
    <x v="1"/>
  </r>
  <r>
    <x v="1657"/>
    <s v="Donald Miller"/>
    <n v="3.92"/>
    <s v="eng"/>
    <n v="256"/>
    <n v="8931"/>
    <n v="444"/>
    <x v="1"/>
    <s v="Thomas Nelson"/>
    <x v="0"/>
    <x v="0"/>
    <x v="1"/>
    <s v="Niche"/>
    <x v="0"/>
  </r>
  <r>
    <x v="1658"/>
    <s v="Barbara Berst Adams"/>
    <n v="3.76"/>
    <s v="eng"/>
    <n v="174"/>
    <n v="68"/>
    <n v="5"/>
    <x v="1"/>
    <s v="New World Publishing"/>
    <x v="0"/>
    <x v="0"/>
    <x v="1"/>
    <s v="Niche"/>
    <x v="0"/>
  </r>
  <r>
    <x v="1659"/>
    <s v="Eric Homberger/Alice Hudson"/>
    <n v="4.0599999999999996"/>
    <s v="eng"/>
    <n v="192"/>
    <n v="308"/>
    <n v="22"/>
    <x v="1"/>
    <s v="Holt Paperbacks"/>
    <x v="0"/>
    <x v="2"/>
    <x v="1"/>
    <s v="Niche"/>
    <x v="0"/>
  </r>
  <r>
    <x v="1660"/>
    <s v="Plato/Benjamin Jowett/Pedro De Blas"/>
    <n v="4.05"/>
    <s v="eng"/>
    <n v="624"/>
    <n v="4853"/>
    <n v="14"/>
    <x v="1"/>
    <s v="Barnes  Noble Classics"/>
    <x v="0"/>
    <x v="2"/>
    <x v="4"/>
    <s v="Niche"/>
    <x v="0"/>
  </r>
  <r>
    <x v="1661"/>
    <s v="Plato/Benjamin Jowett/Elizabeth Watson Scharffenberger"/>
    <n v="3.94"/>
    <s v="eng"/>
    <n v="496"/>
    <n v="392"/>
    <n v="33"/>
    <x v="1"/>
    <s v="Barnes  Noble Classics"/>
    <x v="0"/>
    <x v="0"/>
    <x v="0"/>
    <s v="Niche"/>
    <x v="0"/>
  </r>
  <r>
    <x v="1662"/>
    <s v="Dashiell Hammett"/>
    <n v="3.91"/>
    <s v="eng"/>
    <n v="213"/>
    <n v="69254"/>
    <n v="2997"/>
    <x v="1"/>
    <s v="Orion"/>
    <x v="0"/>
    <x v="0"/>
    <x v="1"/>
    <s v="Mid Popular"/>
    <x v="0"/>
  </r>
  <r>
    <x v="1663"/>
    <s v="Dashiell Hammett/Vince Emery/Joe Gores"/>
    <n v="3.98"/>
    <s v="eng"/>
    <n v="342"/>
    <n v="201"/>
    <n v="37"/>
    <x v="1"/>
    <s v="Vince Emery Productions"/>
    <x v="0"/>
    <x v="0"/>
    <x v="0"/>
    <s v="Niche"/>
    <x v="0"/>
  </r>
  <r>
    <x v="1664"/>
    <s v="Elizabeth C. Economy"/>
    <n v="3.8"/>
    <s v="eng"/>
    <n v="337"/>
    <n v="135"/>
    <n v="15"/>
    <x v="1"/>
    <s v="Cornell University Press"/>
    <x v="0"/>
    <x v="0"/>
    <x v="0"/>
    <s v="Niche"/>
    <x v="0"/>
  </r>
  <r>
    <x v="1665"/>
    <s v="Robert Kirkman/Charlie Adlard/Cliff Rathburn"/>
    <n v="4.3"/>
    <s v="eng"/>
    <n v="136"/>
    <n v="25796"/>
    <n v="1020"/>
    <x v="1"/>
    <s v="Image Comics"/>
    <x v="0"/>
    <x v="2"/>
    <x v="3"/>
    <s v="Mid Popular"/>
    <x v="0"/>
  </r>
  <r>
    <x v="1666"/>
    <s v="Catherine Coulter"/>
    <n v="4.2"/>
    <s v="eng"/>
    <n v="544"/>
    <n v="756"/>
    <n v="34"/>
    <x v="1"/>
    <s v="Berkley Trade"/>
    <x v="0"/>
    <x v="2"/>
    <x v="4"/>
    <s v="Niche"/>
    <x v="1"/>
  </r>
  <r>
    <x v="1667"/>
    <s v="MaryJanice Davidson"/>
    <n v="3.82"/>
    <s v="eng"/>
    <n v="392"/>
    <n v="89"/>
    <n v="18"/>
    <x v="1"/>
    <s v="Wheeler Publishing"/>
    <x v="0"/>
    <x v="0"/>
    <x v="0"/>
    <s v="Niche"/>
    <x v="0"/>
  </r>
  <r>
    <x v="1668"/>
    <s v="MaryJanice Davidson"/>
    <n v="3.88"/>
    <s v="eng"/>
    <n v="279"/>
    <n v="67"/>
    <n v="5"/>
    <x v="1"/>
    <s v="Wheeler Publishing"/>
    <x v="0"/>
    <x v="0"/>
    <x v="1"/>
    <s v="Niche"/>
    <x v="0"/>
  </r>
  <r>
    <x v="1669"/>
    <s v="P.C. Cast"/>
    <n v="4.04"/>
    <s v="eng"/>
    <n v="355"/>
    <n v="5594"/>
    <n v="213"/>
    <x v="1"/>
    <s v="Berkley"/>
    <x v="0"/>
    <x v="2"/>
    <x v="0"/>
    <s v="Niche"/>
    <x v="0"/>
  </r>
  <r>
    <x v="1670"/>
    <s v="P.C. Cast"/>
    <n v="4.1399999999999997"/>
    <s v="eng"/>
    <n v="507"/>
    <n v="3344"/>
    <n v="107"/>
    <x v="1"/>
    <s v="Luna Books"/>
    <x v="0"/>
    <x v="2"/>
    <x v="4"/>
    <s v="Niche"/>
    <x v="0"/>
  </r>
  <r>
    <x v="1671"/>
    <s v="Maria Coffey/Thomas Hornbein"/>
    <n v="3.88"/>
    <s v="eng"/>
    <n v="256"/>
    <n v="386"/>
    <n v="49"/>
    <x v="1"/>
    <s v="St. Martin's Griffin"/>
    <x v="0"/>
    <x v="0"/>
    <x v="1"/>
    <s v="Niche"/>
    <x v="0"/>
  </r>
  <r>
    <x v="1672"/>
    <s v="Laurell K. Hamilton"/>
    <n v="4.1100000000000003"/>
    <s v="eng"/>
    <n v="336"/>
    <n v="60937"/>
    <n v="959"/>
    <x v="1"/>
    <s v="Berkley Hardcover"/>
    <x v="0"/>
    <x v="2"/>
    <x v="0"/>
    <s v="Mid Popular"/>
    <x v="0"/>
  </r>
  <r>
    <x v="1673"/>
    <s v="Laurell K. Hamilton"/>
    <n v="4.0599999999999996"/>
    <s v="eng"/>
    <n v="409"/>
    <n v="28152"/>
    <n v="404"/>
    <x v="1"/>
    <s v="Bantam"/>
    <x v="0"/>
    <x v="2"/>
    <x v="0"/>
    <s v="Mid Popular"/>
    <x v="0"/>
  </r>
  <r>
    <x v="1674"/>
    <s v="Laurell K. Hamilton"/>
    <n v="3.79"/>
    <s v="eng"/>
    <n v="722"/>
    <n v="41737"/>
    <n v="831"/>
    <x v="1"/>
    <s v="Jove"/>
    <x v="0"/>
    <x v="0"/>
    <x v="2"/>
    <s v="Mid Popular"/>
    <x v="0"/>
  </r>
  <r>
    <x v="1675"/>
    <s v="Laurell K. Hamilton"/>
    <n v="4.12"/>
    <s v="eng"/>
    <n v="352"/>
    <n v="64036"/>
    <n v="962"/>
    <x v="1"/>
    <s v="Berkley Hardcover"/>
    <x v="0"/>
    <x v="2"/>
    <x v="0"/>
    <s v="Mid Popular"/>
    <x v="0"/>
  </r>
  <r>
    <x v="1676"/>
    <s v="Erin St. Claire/Sandra Brown"/>
    <n v="3.76"/>
    <s v="eng"/>
    <n v="240"/>
    <n v="2647"/>
    <n v="143"/>
    <x v="1"/>
    <s v="Mira Books"/>
    <x v="0"/>
    <x v="0"/>
    <x v="1"/>
    <s v="Niche"/>
    <x v="0"/>
  </r>
  <r>
    <x v="1677"/>
    <s v="Rachel Ryan/Sandra Brown"/>
    <n v="3.64"/>
    <s v="eng"/>
    <n v="272"/>
    <n v="1822"/>
    <n v="90"/>
    <x v="1"/>
    <s v="Grand Central Publishing"/>
    <x v="0"/>
    <x v="0"/>
    <x v="1"/>
    <s v="Niche"/>
    <x v="0"/>
  </r>
  <r>
    <x v="1678"/>
    <s v="Erin St. Claire/Sandra Brown"/>
    <n v="3.56"/>
    <s v="eng"/>
    <n v="224"/>
    <n v="2677"/>
    <n v="136"/>
    <x v="1"/>
    <s v="Grand Central Publishing"/>
    <x v="0"/>
    <x v="0"/>
    <x v="1"/>
    <s v="Niche"/>
    <x v="0"/>
  </r>
  <r>
    <x v="1679"/>
    <s v="Sandra Brown"/>
    <n v="3.35"/>
    <s v="eng"/>
    <n v="230"/>
    <n v="3122"/>
    <n v="144"/>
    <x v="1"/>
    <s v="Bantam"/>
    <x v="0"/>
    <x v="1"/>
    <x v="1"/>
    <s v="Niche"/>
    <x v="0"/>
  </r>
  <r>
    <x v="1680"/>
    <s v="Sandra Brown"/>
    <n v="3.48"/>
    <s v="eng"/>
    <n v="229"/>
    <n v="1560"/>
    <n v="57"/>
    <x v="1"/>
    <s v="Warner Books (NY)"/>
    <x v="0"/>
    <x v="1"/>
    <x v="1"/>
    <s v="Niche"/>
    <x v="0"/>
  </r>
  <r>
    <x v="1681"/>
    <s v="Karl Marx/Friedrich Engels/Phil Gasper"/>
    <n v="3.55"/>
    <s v="eng"/>
    <n v="221"/>
    <n v="138"/>
    <n v="20"/>
    <x v="1"/>
    <s v="Haymarket Books"/>
    <x v="0"/>
    <x v="0"/>
    <x v="1"/>
    <s v="Niche"/>
    <x v="0"/>
  </r>
  <r>
    <x v="1682"/>
    <s v="Jerry B. Jenkins/Tim LaHaye/Chris Fabry"/>
    <n v="4.32"/>
    <s v="eng"/>
    <n v="384"/>
    <n v="217"/>
    <n v="2"/>
    <x v="1"/>
    <s v="Tyndale House Publishers"/>
    <x v="0"/>
    <x v="2"/>
    <x v="0"/>
    <s v="Niche"/>
    <x v="1"/>
  </r>
  <r>
    <x v="1683"/>
    <s v="Jerry B. Jenkins"/>
    <n v="4.24"/>
    <s v="eng"/>
    <n v="368"/>
    <n v="1532"/>
    <n v="40"/>
    <x v="1"/>
    <s v="Tyndale House Publishers"/>
    <x v="0"/>
    <x v="2"/>
    <x v="0"/>
    <s v="Niche"/>
    <x v="1"/>
  </r>
  <r>
    <x v="1684"/>
    <s v="Trevanian"/>
    <n v="3.99"/>
    <s v="eng"/>
    <n v="288"/>
    <n v="2257"/>
    <n v="116"/>
    <x v="1"/>
    <s v="Broadway Books"/>
    <x v="0"/>
    <x v="0"/>
    <x v="1"/>
    <s v="Niche"/>
    <x v="0"/>
  </r>
  <r>
    <x v="1685"/>
    <s v="Trevanian"/>
    <n v="3.86"/>
    <s v="eng"/>
    <n v="352"/>
    <n v="920"/>
    <n v="32"/>
    <x v="1"/>
    <s v="Broadway Books"/>
    <x v="0"/>
    <x v="0"/>
    <x v="0"/>
    <s v="Niche"/>
    <x v="0"/>
  </r>
  <r>
    <x v="1686"/>
    <s v="Trevanian"/>
    <n v="4.0599999999999996"/>
    <s v="eng"/>
    <n v="336"/>
    <n v="10385"/>
    <n v="152"/>
    <x v="1"/>
    <s v="Broadway Books"/>
    <x v="0"/>
    <x v="2"/>
    <x v="0"/>
    <s v="Mid Popular"/>
    <x v="0"/>
  </r>
  <r>
    <x v="1687"/>
    <s v="Evelyn Waugh/George Weigel/Amy Welborn"/>
    <n v="3.6"/>
    <s v="eng"/>
    <n v="264"/>
    <n v="772"/>
    <n v="82"/>
    <x v="1"/>
    <s v="Loyola Classics"/>
    <x v="0"/>
    <x v="0"/>
    <x v="1"/>
    <s v="Niche"/>
    <x v="0"/>
  </r>
  <r>
    <x v="1688"/>
    <s v="Chris Rowthorn/Ray Bartlett/Justin Ellis"/>
    <n v="4.05"/>
    <s v="eng"/>
    <n v="812"/>
    <n v="736"/>
    <n v="20"/>
    <x v="1"/>
    <s v="Lonely Planet"/>
    <x v="0"/>
    <x v="2"/>
    <x v="2"/>
    <s v="Niche"/>
    <x v="0"/>
  </r>
  <r>
    <x v="1689"/>
    <s v="Jane Green"/>
    <n v="3.63"/>
    <s v="eng"/>
    <n v="352"/>
    <n v="22864"/>
    <n v="445"/>
    <x v="1"/>
    <s v="Broadway Books"/>
    <x v="0"/>
    <x v="0"/>
    <x v="0"/>
    <s v="Mid Popular"/>
    <x v="0"/>
  </r>
  <r>
    <x v="1690"/>
    <s v="Tim LaHaye/Jerry B. Jenkins"/>
    <n v="4.2"/>
    <s v="eng"/>
    <n v="400"/>
    <n v="14475"/>
    <n v="194"/>
    <x v="1"/>
    <s v="Tyndale House Publishers"/>
    <x v="0"/>
    <x v="2"/>
    <x v="0"/>
    <s v="Mid Popular"/>
    <x v="0"/>
  </r>
  <r>
    <x v="1691"/>
    <s v="Samuel Richardson/Sheila Ortiz Taylor"/>
    <n v="3.37"/>
    <s v="eng"/>
    <n v="576"/>
    <n v="56"/>
    <n v="8"/>
    <x v="1"/>
    <s v="Signet Classics"/>
    <x v="0"/>
    <x v="1"/>
    <x v="4"/>
    <s v="Niche"/>
    <x v="0"/>
  </r>
  <r>
    <x v="1692"/>
    <s v="Robert Ludlum"/>
    <n v="3.88"/>
    <s v="eng"/>
    <n v="352"/>
    <n v="12533"/>
    <n v="80"/>
    <x v="1"/>
    <s v="Orion Books"/>
    <x v="0"/>
    <x v="0"/>
    <x v="0"/>
    <s v="Mid Popular"/>
    <x v="0"/>
  </r>
  <r>
    <x v="1693"/>
    <s v="Harriet Lerner"/>
    <n v="4.0599999999999996"/>
    <s v="eng"/>
    <n v="239"/>
    <n v="16897"/>
    <n v="619"/>
    <x v="1"/>
    <s v="William Morrow &amp; Company"/>
    <x v="0"/>
    <x v="2"/>
    <x v="1"/>
    <s v="Mid Popular"/>
    <x v="0"/>
  </r>
  <r>
    <x v="1694"/>
    <s v="Adam Mansbach"/>
    <n v="3.55"/>
    <s v="eng"/>
    <n v="352"/>
    <n v="614"/>
    <n v="77"/>
    <x v="1"/>
    <s v="Broadway Books"/>
    <x v="0"/>
    <x v="0"/>
    <x v="0"/>
    <s v="Niche"/>
    <x v="0"/>
  </r>
  <r>
    <x v="1695"/>
    <s v="Jeffrey Alford/Naomi Duguid"/>
    <n v="4.18"/>
    <s v="eng"/>
    <n v="416"/>
    <n v="631"/>
    <n v="23"/>
    <x v="1"/>
    <s v="Artisan"/>
    <x v="0"/>
    <x v="2"/>
    <x v="0"/>
    <s v="Niche"/>
    <x v="0"/>
  </r>
  <r>
    <x v="1696"/>
    <s v="Camellia Panjabi"/>
    <n v="4.1500000000000004"/>
    <s v="eng"/>
    <n v="224"/>
    <n v="209"/>
    <n v="29"/>
    <x v="1"/>
    <s v="Kyle Books"/>
    <x v="0"/>
    <x v="2"/>
    <x v="1"/>
    <s v="Niche"/>
    <x v="0"/>
  </r>
  <r>
    <x v="1697"/>
    <s v="Jane Austen"/>
    <n v="4.55"/>
    <s v="eng"/>
    <n v="1431"/>
    <n v="924"/>
    <n v="28"/>
    <x v="1"/>
    <s v="Wordsworth Editions"/>
    <x v="0"/>
    <x v="3"/>
    <x v="2"/>
    <s v="Niche"/>
    <x v="1"/>
  </r>
  <r>
    <x v="1698"/>
    <s v="Kevin S. Decker/Jason T. Eberl/William Irwin/George Lucas/William O. Stephens/Walter Ritoku Robinson/Richard H. Dees/Judith A. Barad/Elizabeth F. Cooke/Richard Hanley/Jerold J. Abrams/Robert Arp/Jan-Erik Jones"/>
    <n v="4.05"/>
    <s v="eng"/>
    <n v="227"/>
    <n v="1774"/>
    <n v="35"/>
    <x v="1"/>
    <s v="Open Court"/>
    <x v="0"/>
    <x v="2"/>
    <x v="1"/>
    <s v="Niche"/>
    <x v="0"/>
  </r>
  <r>
    <x v="1699"/>
    <s v="Philip J. Ivanhoe/Bryan W. Van Norden"/>
    <n v="3.99"/>
    <s v="eng"/>
    <n v="416"/>
    <n v="341"/>
    <n v="21"/>
    <x v="1"/>
    <s v="Hackett Publishing Company  Inc."/>
    <x v="0"/>
    <x v="0"/>
    <x v="0"/>
    <s v="Niche"/>
    <x v="0"/>
  </r>
  <r>
    <x v="1700"/>
    <s v="Bruce Feiler"/>
    <n v="3.87"/>
    <s v="eng"/>
    <n v="451"/>
    <n v="2539"/>
    <n v="331"/>
    <x v="1"/>
    <s v="William Morrow Paperbacks"/>
    <x v="0"/>
    <x v="0"/>
    <x v="0"/>
    <s v="Niche"/>
    <x v="0"/>
  </r>
  <r>
    <x v="1701"/>
    <s v="David Pogue"/>
    <n v="3.79"/>
    <s v="eng"/>
    <n v="864"/>
    <n v="96"/>
    <n v="6"/>
    <x v="1"/>
    <s v="O'Reilly Media"/>
    <x v="0"/>
    <x v="0"/>
    <x v="2"/>
    <s v="Niche"/>
    <x v="0"/>
  </r>
  <r>
    <x v="1702"/>
    <s v="Jonathan Lethem"/>
    <n v="3.49"/>
    <s v="eng"/>
    <n v="256"/>
    <n v="2953"/>
    <n v="230"/>
    <x v="1"/>
    <s v="Mariner Books"/>
    <x v="0"/>
    <x v="1"/>
    <x v="1"/>
    <s v="Niche"/>
    <x v="0"/>
  </r>
  <r>
    <x v="1703"/>
    <s v="Jane Smiley"/>
    <n v="3.9"/>
    <s v="eng"/>
    <n v="304"/>
    <n v="696"/>
    <n v="49"/>
    <x v="1"/>
    <s v="Anchor"/>
    <x v="0"/>
    <x v="0"/>
    <x v="0"/>
    <s v="Niche"/>
    <x v="0"/>
  </r>
  <r>
    <x v="1704"/>
    <s v="Georgette Heyer"/>
    <n v="3.88"/>
    <s v="eng"/>
    <n v="267"/>
    <n v="5927"/>
    <n v="458"/>
    <x v="1"/>
    <s v="Arrow"/>
    <x v="0"/>
    <x v="0"/>
    <x v="1"/>
    <s v="Niche"/>
    <x v="0"/>
  </r>
  <r>
    <x v="1705"/>
    <s v="Georgette Heyer"/>
    <n v="3.86"/>
    <s v="eng"/>
    <n v="303"/>
    <n v="4457"/>
    <n v="330"/>
    <x v="1"/>
    <s v="Arrow"/>
    <x v="0"/>
    <x v="0"/>
    <x v="0"/>
    <s v="Niche"/>
    <x v="0"/>
  </r>
  <r>
    <x v="1706"/>
    <s v="Georgette Heyer"/>
    <n v="3.68"/>
    <s v="eng"/>
    <n v="272"/>
    <n v="9272"/>
    <n v="861"/>
    <x v="1"/>
    <s v="Arrow"/>
    <x v="0"/>
    <x v="0"/>
    <x v="1"/>
    <s v="Niche"/>
    <x v="0"/>
  </r>
  <r>
    <x v="1707"/>
    <s v="Georgette Heyer"/>
    <n v="3.81"/>
    <s v="eng"/>
    <n v="268"/>
    <n v="5030"/>
    <n v="406"/>
    <x v="1"/>
    <s v="Arrow"/>
    <x v="0"/>
    <x v="0"/>
    <x v="1"/>
    <s v="Niche"/>
    <x v="0"/>
  </r>
  <r>
    <x v="1708"/>
    <s v="Georgette Heyer"/>
    <n v="4.0199999999999996"/>
    <s v="eng"/>
    <n v="268"/>
    <n v="5550"/>
    <n v="478"/>
    <x v="1"/>
    <s v="Arrow"/>
    <x v="0"/>
    <x v="2"/>
    <x v="1"/>
    <s v="Niche"/>
    <x v="0"/>
  </r>
  <r>
    <x v="1709"/>
    <s v="Georgette Heyer"/>
    <n v="4.04"/>
    <s v="eng"/>
    <n v="304"/>
    <n v="7204"/>
    <n v="460"/>
    <x v="1"/>
    <s v="Arrow"/>
    <x v="0"/>
    <x v="2"/>
    <x v="0"/>
    <s v="Niche"/>
    <x v="0"/>
  </r>
  <r>
    <x v="1710"/>
    <s v="Tess Gerritsen"/>
    <n v="4.13"/>
    <s v="eng"/>
    <n v="419"/>
    <n v="33678"/>
    <n v="1099"/>
    <x v="1"/>
    <s v="Bantem Press"/>
    <x v="0"/>
    <x v="2"/>
    <x v="0"/>
    <s v="Mid Popular"/>
    <x v="0"/>
  </r>
  <r>
    <x v="1711"/>
    <s v="Hiroki Endo"/>
    <n v="3.97"/>
    <s v="eng"/>
    <n v="216"/>
    <n v="1848"/>
    <n v="66"/>
    <x v="1"/>
    <s v="Dark Horse Manga"/>
    <x v="0"/>
    <x v="0"/>
    <x v="1"/>
    <s v="Niche"/>
    <x v="0"/>
  </r>
  <r>
    <x v="1712"/>
    <s v="Steve Kenson/Ramón Pérez"/>
    <n v="3.81"/>
    <s v="eng"/>
    <n v="253"/>
    <n v="305"/>
    <n v="8"/>
    <x v="1"/>
    <s v="Green Ronin Publishing"/>
    <x v="0"/>
    <x v="0"/>
    <x v="1"/>
    <s v="Niche"/>
    <x v="0"/>
  </r>
  <r>
    <x v="1713"/>
    <s v="Thomas  Harris"/>
    <n v="3.6"/>
    <s v="eng"/>
    <n v="311"/>
    <n v="6969"/>
    <n v="173"/>
    <x v="1"/>
    <s v="NAL"/>
    <x v="0"/>
    <x v="0"/>
    <x v="0"/>
    <s v="Niche"/>
    <x v="0"/>
  </r>
  <r>
    <x v="1714"/>
    <s v="Thomas  Harris"/>
    <n v="4.42"/>
    <s v="eng"/>
    <n v="1222"/>
    <n v="808"/>
    <n v="29"/>
    <x v="1"/>
    <s v="William Heinemann Ltd."/>
    <x v="0"/>
    <x v="2"/>
    <x v="2"/>
    <s v="Niche"/>
    <x v="1"/>
  </r>
  <r>
    <x v="1715"/>
    <s v="Dean Koontz"/>
    <n v="3.84"/>
    <s v="eng"/>
    <n v="413"/>
    <n v="30539"/>
    <n v="453"/>
    <x v="1"/>
    <s v="Berkley"/>
    <x v="0"/>
    <x v="0"/>
    <x v="0"/>
    <s v="Mid Popular"/>
    <x v="0"/>
  </r>
  <r>
    <x v="1716"/>
    <s v="Marjorie Garber"/>
    <n v="4.38"/>
    <s v="eng"/>
    <n v="1008"/>
    <n v="852"/>
    <n v="62"/>
    <x v="1"/>
    <s v="Anchor Books"/>
    <x v="0"/>
    <x v="2"/>
    <x v="2"/>
    <s v="Niche"/>
    <x v="1"/>
  </r>
  <r>
    <x v="1717"/>
    <s v="Lisa Gardner/Anna Fields"/>
    <n v="3.96"/>
    <s v="eng"/>
    <n v="451"/>
    <n v="44349"/>
    <n v="1850"/>
    <x v="1"/>
    <s v="Bantam"/>
    <x v="0"/>
    <x v="0"/>
    <x v="0"/>
    <s v="Mid Popular"/>
    <x v="0"/>
  </r>
  <r>
    <x v="1718"/>
    <s v="John Gardner/Tom Bissell"/>
    <n v="3.88"/>
    <s v="eng"/>
    <n v="399"/>
    <n v="843"/>
    <n v="61"/>
    <x v="1"/>
    <s v="New Directions"/>
    <x v="0"/>
    <x v="0"/>
    <x v="0"/>
    <s v="Niche"/>
    <x v="0"/>
  </r>
  <r>
    <x v="1719"/>
    <s v="Clive Barker"/>
    <n v="4.32"/>
    <s v="eng"/>
    <n v="352"/>
    <n v="661"/>
    <n v="20"/>
    <x v="1"/>
    <s v="Rizzoli"/>
    <x v="0"/>
    <x v="2"/>
    <x v="0"/>
    <s v="Niche"/>
    <x v="1"/>
  </r>
  <r>
    <x v="1720"/>
    <s v="Stewart O'Nan/Stephen King"/>
    <n v="3.83"/>
    <s v="eng"/>
    <n v="445"/>
    <n v="4321"/>
    <n v="164"/>
    <x v="1"/>
    <s v="Scribner"/>
    <x v="0"/>
    <x v="0"/>
    <x v="0"/>
    <s v="Niche"/>
    <x v="0"/>
  </r>
  <r>
    <x v="1721"/>
    <s v="H.P. Lovecraft/China Miéville/S.T. Joshi"/>
    <n v="3.88"/>
    <s v="eng"/>
    <n v="224"/>
    <n v="24866"/>
    <n v="1608"/>
    <x v="1"/>
    <s v="Modern Library"/>
    <x v="0"/>
    <x v="0"/>
    <x v="1"/>
    <s v="Mid Popular"/>
    <x v="0"/>
  </r>
  <r>
    <x v="1722"/>
    <s v="Simone Weil/Rachel Bespaloff/Mary McCarthy/Christopher E.G. Benfey/Hermann Broch"/>
    <n v="4.04"/>
    <s v="eng"/>
    <n v="121"/>
    <n v="532"/>
    <n v="57"/>
    <x v="1"/>
    <s v="NYRB Classics"/>
    <x v="0"/>
    <x v="2"/>
    <x v="3"/>
    <s v="Niche"/>
    <x v="0"/>
  </r>
  <r>
    <x v="1723"/>
    <s v="Jules Verne/Herbert R. Lottman/Jacqueline Rogers"/>
    <n v="3.93"/>
    <s v="eng"/>
    <n v="236"/>
    <n v="156"/>
    <n v="17"/>
    <x v="1"/>
    <s v="Signet"/>
    <x v="0"/>
    <x v="0"/>
    <x v="1"/>
    <s v="Niche"/>
    <x v="0"/>
  </r>
  <r>
    <x v="1724"/>
    <s v="Robert J. Ray/Bret Norris"/>
    <n v="3.67"/>
    <s v="eng"/>
    <n v="266"/>
    <n v="368"/>
    <n v="36"/>
    <x v="1"/>
    <s v="Billboard Books"/>
    <x v="0"/>
    <x v="0"/>
    <x v="1"/>
    <s v="Niche"/>
    <x v="0"/>
  </r>
  <r>
    <x v="1725"/>
    <s v="William Shakespeare/Roma Gill"/>
    <n v="3.74"/>
    <s v="eng"/>
    <n v="142"/>
    <n v="237"/>
    <n v="18"/>
    <x v="1"/>
    <s v="Oxford University Press"/>
    <x v="0"/>
    <x v="0"/>
    <x v="3"/>
    <s v="Niche"/>
    <x v="0"/>
  </r>
  <r>
    <x v="1726"/>
    <s v="Doug Lansky"/>
    <n v="3.38"/>
    <s v="eng"/>
    <n v="216"/>
    <n v="413"/>
    <n v="53"/>
    <x v="1"/>
    <s v="Travelers' Tales"/>
    <x v="0"/>
    <x v="1"/>
    <x v="1"/>
    <s v="Niche"/>
    <x v="0"/>
  </r>
  <r>
    <x v="1727"/>
    <s v="Robbie Stamp/Paul Simpson"/>
    <n v="3.9"/>
    <s v="eng"/>
    <n v="184"/>
    <n v="155"/>
    <n v="18"/>
    <x v="1"/>
    <s v="Newmarket Press"/>
    <x v="0"/>
    <x v="0"/>
    <x v="1"/>
    <s v="Niche"/>
    <x v="0"/>
  </r>
  <r>
    <x v="1728"/>
    <s v="Sigrid Nunez"/>
    <n v="3.91"/>
    <s v="eng"/>
    <n v="192"/>
    <n v="488"/>
    <n v="66"/>
    <x v="1"/>
    <s v="Picador"/>
    <x v="0"/>
    <x v="0"/>
    <x v="1"/>
    <s v="Niche"/>
    <x v="0"/>
  </r>
  <r>
    <x v="1729"/>
    <s v="Joanne Fluke"/>
    <n v="3.75"/>
    <s v="eng"/>
    <n v="380"/>
    <n v="11510"/>
    <n v="691"/>
    <x v="1"/>
    <s v="Kensington Publishing Corporation"/>
    <x v="0"/>
    <x v="0"/>
    <x v="0"/>
    <s v="Mid Popular"/>
    <x v="0"/>
  </r>
  <r>
    <x v="1730"/>
    <s v="Will Eisner/Neil Gaiman"/>
    <n v="3.92"/>
    <s v="eng"/>
    <n v="187"/>
    <n v="786"/>
    <n v="95"/>
    <x v="1"/>
    <s v="DC Comics"/>
    <x v="0"/>
    <x v="0"/>
    <x v="1"/>
    <s v="Niche"/>
    <x v="0"/>
  </r>
  <r>
    <x v="1731"/>
    <s v="Robert E. Howard/Gregory Manchess/Patrice Louinet"/>
    <n v="4.33"/>
    <s v="eng"/>
    <n v="416"/>
    <n v="3697"/>
    <n v="83"/>
    <x v="1"/>
    <s v="Del Rey"/>
    <x v="0"/>
    <x v="2"/>
    <x v="0"/>
    <s v="Niche"/>
    <x v="1"/>
  </r>
  <r>
    <x v="1732"/>
    <s v="Sandy Petersen/Lynn Willis"/>
    <n v="4.45"/>
    <s v="eng"/>
    <n v="320"/>
    <n v="7011"/>
    <n v="39"/>
    <x v="1"/>
    <s v="Chaosium"/>
    <x v="0"/>
    <x v="2"/>
    <x v="0"/>
    <s v="Niche"/>
    <x v="1"/>
  </r>
  <r>
    <x v="1733"/>
    <s v="Richard Matheson/Stanley Wiater/Jack Finney/George Clayton Johnson"/>
    <n v="4.32"/>
    <s v="eng"/>
    <n v="453"/>
    <n v="185"/>
    <n v="11"/>
    <x v="1"/>
    <s v="Gauntlet Press"/>
    <x v="0"/>
    <x v="2"/>
    <x v="0"/>
    <s v="Niche"/>
    <x v="1"/>
  </r>
  <r>
    <x v="1734"/>
    <s v="Logan Swanson/Richard Matheson"/>
    <n v="3.25"/>
    <s v="eng"/>
    <n v="223"/>
    <n v="527"/>
    <n v="60"/>
    <x v="1"/>
    <s v="Tor Books"/>
    <x v="0"/>
    <x v="1"/>
    <x v="1"/>
    <s v="Niche"/>
    <x v="0"/>
  </r>
  <r>
    <x v="1735"/>
    <s v="Richard Matheson"/>
    <n v="3.69"/>
    <s v="eng"/>
    <n v="385"/>
    <n v="150"/>
    <n v="14"/>
    <x v="1"/>
    <s v="Forge Books"/>
    <x v="0"/>
    <x v="0"/>
    <x v="0"/>
    <s v="Niche"/>
    <x v="0"/>
  </r>
  <r>
    <x v="1736"/>
    <s v="Robert D. Kaplan"/>
    <n v="3.94"/>
    <s v="eng"/>
    <n v="352"/>
    <n v="3080"/>
    <n v="287"/>
    <x v="1"/>
    <s v="Picador"/>
    <x v="0"/>
    <x v="0"/>
    <x v="0"/>
    <s v="Niche"/>
    <x v="0"/>
  </r>
  <r>
    <x v="1737"/>
    <s v="Sophie Kinsella"/>
    <n v="3.84"/>
    <s v="eng"/>
    <n v="374"/>
    <n v="333613"/>
    <n v="9326"/>
    <x v="1"/>
    <s v="Dell Publishing Company"/>
    <x v="0"/>
    <x v="0"/>
    <x v="0"/>
    <s v="Popular"/>
    <x v="0"/>
  </r>
  <r>
    <x v="1738"/>
    <s v="Edwin Page"/>
    <n v="3.25"/>
    <s v="eng"/>
    <n v="352"/>
    <n v="50"/>
    <n v="3"/>
    <x v="1"/>
    <s v="Marion Boyars Publishers Ltd"/>
    <x v="0"/>
    <x v="1"/>
    <x v="0"/>
    <s v="Niche"/>
    <x v="0"/>
  </r>
  <r>
    <x v="1739"/>
    <s v="Joseph Delaney"/>
    <n v="3.99"/>
    <s v="eng"/>
    <n v="325"/>
    <n v="2956"/>
    <n v="242"/>
    <x v="1"/>
    <s v="Red Fox"/>
    <x v="0"/>
    <x v="0"/>
    <x v="0"/>
    <s v="Niche"/>
    <x v="0"/>
  </r>
  <r>
    <x v="1740"/>
    <s v="Howard F. Lyman/Glen Merzer/Joanna Samorow-Merzer/Caldwell B. Esselstyn Jr."/>
    <n v="3.93"/>
    <s v="eng"/>
    <n v="288"/>
    <n v="256"/>
    <n v="28"/>
    <x v="1"/>
    <s v="Scribner"/>
    <x v="0"/>
    <x v="0"/>
    <x v="1"/>
    <s v="Niche"/>
    <x v="0"/>
  </r>
  <r>
    <x v="1741"/>
    <s v="Jeffrey Ford"/>
    <n v="3.72"/>
    <s v="eng"/>
    <n v="304"/>
    <n v="785"/>
    <n v="126"/>
    <x v="1"/>
    <s v="William Morrow Paperbacks"/>
    <x v="0"/>
    <x v="0"/>
    <x v="0"/>
    <s v="Niche"/>
    <x v="0"/>
  </r>
  <r>
    <x v="1742"/>
    <s v="Maeve Binchy"/>
    <n v="3.93"/>
    <s v="eng"/>
    <n v="704"/>
    <n v="17624"/>
    <n v="670"/>
    <x v="1"/>
    <s v="The Orion Publishing Group Ltd"/>
    <x v="0"/>
    <x v="0"/>
    <x v="2"/>
    <s v="Mid Popular"/>
    <x v="0"/>
  </r>
  <r>
    <x v="1743"/>
    <s v="Maeve Binchy"/>
    <n v="3.91"/>
    <s v="eng"/>
    <n v="407"/>
    <n v="18720"/>
    <n v="386"/>
    <x v="1"/>
    <s v="Orion"/>
    <x v="0"/>
    <x v="0"/>
    <x v="0"/>
    <s v="Mid Popular"/>
    <x v="0"/>
  </r>
  <r>
    <x v="1744"/>
    <s v="Dante Alighieri/Anthony M. Esolen"/>
    <n v="4"/>
    <s v="eng"/>
    <n v="560"/>
    <n v="219"/>
    <n v="25"/>
    <x v="1"/>
    <s v="Modern Library"/>
    <x v="0"/>
    <x v="2"/>
    <x v="4"/>
    <s v="Niche"/>
    <x v="0"/>
  </r>
  <r>
    <x v="1745"/>
    <s v="Hayao Miyazaki/Diana Wynne Jones"/>
    <n v="4.41"/>
    <s v="eng"/>
    <n v="176"/>
    <n v="847"/>
    <n v="40"/>
    <x v="1"/>
    <s v="VIZ Media LLC"/>
    <x v="0"/>
    <x v="2"/>
    <x v="1"/>
    <s v="Niche"/>
    <x v="1"/>
  </r>
  <r>
    <x v="1746"/>
    <s v="Hayao Miyazaki/Diana Wynne Jones"/>
    <n v="4.41"/>
    <s v="eng"/>
    <n v="184"/>
    <n v="1696"/>
    <n v="86"/>
    <x v="1"/>
    <s v="VIZ Media LLC"/>
    <x v="0"/>
    <x v="2"/>
    <x v="1"/>
    <s v="Niche"/>
    <x v="1"/>
  </r>
  <r>
    <x v="1747"/>
    <s v="Christopher Marlowe/David Wootton"/>
    <n v="3.8"/>
    <s v="eng"/>
    <n v="192"/>
    <n v="102"/>
    <n v="8"/>
    <x v="1"/>
    <s v="Hackett Publishing Company  Inc."/>
    <x v="0"/>
    <x v="0"/>
    <x v="1"/>
    <s v="Niche"/>
    <x v="0"/>
  </r>
  <r>
    <x v="1748"/>
    <s v="Terry Pratchett"/>
    <n v="4.29"/>
    <s v="eng"/>
    <n v="400"/>
    <n v="83353"/>
    <n v="1758"/>
    <x v="1"/>
    <s v="Corgi"/>
    <x v="0"/>
    <x v="2"/>
    <x v="0"/>
    <s v="Mid Popular"/>
    <x v="0"/>
  </r>
  <r>
    <x v="1749"/>
    <s v="Terry Pratchett"/>
    <n v="4.3"/>
    <s v="eng"/>
    <n v="352"/>
    <n v="51562"/>
    <n v="1294"/>
    <x v="1"/>
    <s v="Corgi Childrens"/>
    <x v="0"/>
    <x v="2"/>
    <x v="0"/>
    <s v="Mid Popular"/>
    <x v="0"/>
  </r>
  <r>
    <x v="1750"/>
    <s v="Terry Pratchett"/>
    <n v="3.94"/>
    <s v="eng"/>
    <n v="396"/>
    <n v="52713"/>
    <n v="817"/>
    <x v="1"/>
    <s v="Corgi"/>
    <x v="0"/>
    <x v="0"/>
    <x v="0"/>
    <s v="Mid Popular"/>
    <x v="0"/>
  </r>
  <r>
    <x v="1751"/>
    <s v="Terry Pratchett"/>
    <n v="4.28"/>
    <s v="eng"/>
    <n v="352"/>
    <n v="63287"/>
    <n v="1445"/>
    <x v="1"/>
    <s v="Corgi"/>
    <x v="0"/>
    <x v="2"/>
    <x v="0"/>
    <s v="Mid Popular"/>
    <x v="0"/>
  </r>
  <r>
    <x v="1752"/>
    <s v="Terry Pratchett"/>
    <n v="4.17"/>
    <s v="eng"/>
    <n v="400"/>
    <n v="53721"/>
    <n v="814"/>
    <x v="1"/>
    <s v="Corgi"/>
    <x v="0"/>
    <x v="2"/>
    <x v="0"/>
    <s v="Mid Popular"/>
    <x v="0"/>
  </r>
  <r>
    <x v="1753"/>
    <s v="Jonathan Parshall/Anthony Tully"/>
    <n v="4.42"/>
    <s v="eng"/>
    <n v="612"/>
    <n v="1876"/>
    <n v="161"/>
    <x v="1"/>
    <s v="Potomac Books"/>
    <x v="0"/>
    <x v="2"/>
    <x v="4"/>
    <s v="Niche"/>
    <x v="1"/>
  </r>
  <r>
    <x v="1754"/>
    <s v="Diana Palmer"/>
    <n v="4.04"/>
    <s v="eng"/>
    <n v="440"/>
    <n v="193"/>
    <n v="3"/>
    <x v="1"/>
    <s v="Harlequin Books"/>
    <x v="0"/>
    <x v="2"/>
    <x v="0"/>
    <s v="Niche"/>
    <x v="0"/>
  </r>
  <r>
    <x v="1755"/>
    <s v="Ciruelo Cabral"/>
    <n v="4.2"/>
    <s v="eng"/>
    <n v="144"/>
    <n v="372"/>
    <n v="15"/>
    <x v="1"/>
    <s v="Union Square Press"/>
    <x v="0"/>
    <x v="2"/>
    <x v="3"/>
    <s v="Niche"/>
    <x v="1"/>
  </r>
  <r>
    <x v="1756"/>
    <s v="Sylvia Day/B.J. McCall/Sahara Kelly/Elisa Adams/Denise A. Agnew/Anna J. Evans"/>
    <n v="3.63"/>
    <s v="eng"/>
    <n v="272"/>
    <n v="131"/>
    <n v="8"/>
    <x v="1"/>
    <s v="Ellora's Cave"/>
    <x v="0"/>
    <x v="0"/>
    <x v="1"/>
    <s v="Niche"/>
    <x v="0"/>
  </r>
  <r>
    <x v="1757"/>
    <s v="Alan Dean Foster"/>
    <n v="3.88"/>
    <s v="eng"/>
    <n v="257"/>
    <n v="1167"/>
    <n v="28"/>
    <x v="1"/>
    <s v="Del Rey Books"/>
    <x v="0"/>
    <x v="0"/>
    <x v="1"/>
    <s v="Niche"/>
    <x v="0"/>
  </r>
  <r>
    <x v="1758"/>
    <s v="James Luceno/Kerrie Dougherty/Simon Beecroft/Kristin Lund/Hans Jenssen/Richard Chasemore"/>
    <n v="4.3099999999999996"/>
    <s v="eng"/>
    <n v="175"/>
    <n v="141"/>
    <n v="9"/>
    <x v="1"/>
    <s v="DK Publishing (Dorling Kindersley)"/>
    <x v="0"/>
    <x v="2"/>
    <x v="1"/>
    <s v="Niche"/>
    <x v="1"/>
  </r>
  <r>
    <x v="1759"/>
    <s v="Daniel  Wallace/Mark Chiarello/Tommy Lee Edwards/John Van Fleet"/>
    <n v="4.3"/>
    <s v="eng"/>
    <n v="256"/>
    <n v="642"/>
    <n v="11"/>
    <x v="1"/>
    <s v="Del Rey"/>
    <x v="0"/>
    <x v="2"/>
    <x v="1"/>
    <s v="Niche"/>
    <x v="1"/>
  </r>
  <r>
    <x v="1760"/>
    <s v="Troy Denning"/>
    <n v="3.49"/>
    <s v="eng"/>
    <n v="357"/>
    <n v="3852"/>
    <n v="55"/>
    <x v="1"/>
    <s v="Del Rey Books"/>
    <x v="0"/>
    <x v="1"/>
    <x v="0"/>
    <s v="Niche"/>
    <x v="0"/>
  </r>
  <r>
    <x v="1761"/>
    <s v="John Knoll/J.W. Rinzler"/>
    <n v="4.13"/>
    <s v="eng"/>
    <n v="744"/>
    <n v="87"/>
    <n v="10"/>
    <x v="1"/>
    <s v="Harry N. Abrams"/>
    <x v="0"/>
    <x v="2"/>
    <x v="2"/>
    <s v="Niche"/>
    <x v="0"/>
  </r>
  <r>
    <x v="1762"/>
    <s v="Stephen J. Sansweet/Peter Vilmur"/>
    <n v="4.5"/>
    <s v="eng"/>
    <n v="320"/>
    <n v="60"/>
    <n v="2"/>
    <x v="1"/>
    <s v="Chronicle Books"/>
    <x v="0"/>
    <x v="3"/>
    <x v="0"/>
    <s v="Niche"/>
    <x v="1"/>
  </r>
  <r>
    <x v="1763"/>
    <s v="John Ostrander/Jan Duursema"/>
    <n v="4.04"/>
    <s v="eng"/>
    <n v="168"/>
    <n v="487"/>
    <n v="18"/>
    <x v="1"/>
    <s v="Dark Horse Books"/>
    <x v="0"/>
    <x v="2"/>
    <x v="1"/>
    <s v="Niche"/>
    <x v="0"/>
  </r>
  <r>
    <x v="1764"/>
    <s v="Matthew Bortolin"/>
    <n v="4.03"/>
    <s v="eng"/>
    <n v="224"/>
    <n v="371"/>
    <n v="37"/>
    <x v="1"/>
    <s v="Wisdom Publications"/>
    <x v="0"/>
    <x v="2"/>
    <x v="1"/>
    <s v="Niche"/>
    <x v="0"/>
  </r>
  <r>
    <x v="1765"/>
    <s v="Matthew Woodring Stover/George Lucas"/>
    <n v="4.1399999999999997"/>
    <s v="eng"/>
    <n v="418"/>
    <n v="11804"/>
    <n v="671"/>
    <x v="1"/>
    <s v="Lucas Books"/>
    <x v="0"/>
    <x v="2"/>
    <x v="0"/>
    <s v="Mid Popular"/>
    <x v="0"/>
  </r>
  <r>
    <x v="1766"/>
    <s v="Eric Flint/David Weber/Mercedes Lackey/Dave Freer/Andrew Dennis/Virginia DeMarce/Loren K. Jones/S.L. Viehl/Anette M. Pedersen/Jonathan Cresswell/Scott Washburn/Deann Allen/Mike Turner/Greg Donahue/Walt Boyes/Jody Dorsett/K.D. Wentworth"/>
    <n v="3.9"/>
    <s v="eng"/>
    <n v="722"/>
    <n v="1970"/>
    <n v="64"/>
    <x v="1"/>
    <s v="Baen"/>
    <x v="0"/>
    <x v="0"/>
    <x v="2"/>
    <s v="Niche"/>
    <x v="0"/>
  </r>
  <r>
    <x v="1767"/>
    <s v="Bob Spitz"/>
    <n v="4.1500000000000004"/>
    <s v="eng"/>
    <n v="983"/>
    <n v="9041"/>
    <n v="417"/>
    <x v="1"/>
    <s v="Little Brown"/>
    <x v="0"/>
    <x v="2"/>
    <x v="2"/>
    <s v="Niche"/>
    <x v="0"/>
  </r>
  <r>
    <x v="1768"/>
    <s v="Simon Wells"/>
    <n v="4.18"/>
    <s v="eng"/>
    <n v="744"/>
    <n v="99"/>
    <n v="12"/>
    <x v="1"/>
    <s v="Harry N. Abrams"/>
    <x v="0"/>
    <x v="2"/>
    <x v="2"/>
    <s v="Niche"/>
    <x v="0"/>
  </r>
  <r>
    <x v="1769"/>
    <s v="Steve Turner"/>
    <n v="4.18"/>
    <s v="eng"/>
    <n v="224"/>
    <n v="156"/>
    <n v="10"/>
    <x v="1"/>
    <s v="It Books"/>
    <x v="0"/>
    <x v="2"/>
    <x v="1"/>
    <s v="Niche"/>
    <x v="0"/>
  </r>
  <r>
    <x v="1770"/>
    <s v="Philip Norman"/>
    <n v="4.03"/>
    <s v="eng"/>
    <n v="546"/>
    <n v="4624"/>
    <n v="137"/>
    <x v="1"/>
    <s v="Fireside"/>
    <x v="0"/>
    <x v="2"/>
    <x v="4"/>
    <s v="Niche"/>
    <x v="0"/>
  </r>
  <r>
    <x v="1771"/>
    <s v="Alan Aldridge/The Beatles"/>
    <n v="4.26"/>
    <s v="eng"/>
    <n v="272"/>
    <n v="1360"/>
    <n v="34"/>
    <x v="1"/>
    <s v="Black Dog &amp; Leventhal Publishers"/>
    <x v="0"/>
    <x v="2"/>
    <x v="1"/>
    <s v="Niche"/>
    <x v="1"/>
  </r>
  <r>
    <x v="1772"/>
    <s v="Kathryn Lasky"/>
    <n v="3.77"/>
    <s v="eng"/>
    <n v="160"/>
    <n v="279"/>
    <n v="57"/>
    <x v="1"/>
    <s v="Puffin Books"/>
    <x v="0"/>
    <x v="0"/>
    <x v="1"/>
    <s v="Niche"/>
    <x v="0"/>
  </r>
  <r>
    <x v="1773"/>
    <s v="David Weber"/>
    <n v="4.13"/>
    <s v="eng"/>
    <n v="458"/>
    <n v="33456"/>
    <n v="1424"/>
    <x v="1"/>
    <s v="Baen Books"/>
    <x v="0"/>
    <x v="2"/>
    <x v="0"/>
    <s v="Mid Popular"/>
    <x v="0"/>
  </r>
  <r>
    <x v="1774"/>
    <s v="David Neiwert"/>
    <n v="4"/>
    <s v="eng"/>
    <n v="288"/>
    <n v="55"/>
    <n v="5"/>
    <x v="1"/>
    <s v="St. Martin's Press"/>
    <x v="0"/>
    <x v="2"/>
    <x v="1"/>
    <s v="Niche"/>
    <x v="0"/>
  </r>
  <r>
    <x v="1775"/>
    <s v="Ann Maxwell/Elizabeth Lowell"/>
    <n v="3.65"/>
    <s v="eng"/>
    <n v="416"/>
    <n v="1181"/>
    <n v="48"/>
    <x v="1"/>
    <s v="Avon"/>
    <x v="0"/>
    <x v="0"/>
    <x v="0"/>
    <s v="Niche"/>
    <x v="0"/>
  </r>
  <r>
    <x v="1776"/>
    <s v="H.P. Lovecraft/Peter Straub"/>
    <n v="4.34"/>
    <s v="eng"/>
    <n v="838"/>
    <n v="2525"/>
    <n v="174"/>
    <x v="1"/>
    <s v="Library of America"/>
    <x v="0"/>
    <x v="2"/>
    <x v="2"/>
    <s v="Niche"/>
    <x v="1"/>
  </r>
  <r>
    <x v="1777"/>
    <s v="Carolyn Meyer"/>
    <n v="3.76"/>
    <s v="eng"/>
    <n v="272"/>
    <n v="1085"/>
    <n v="77"/>
    <x v="1"/>
    <s v="HMH Books for Young Readers"/>
    <x v="0"/>
    <x v="0"/>
    <x v="1"/>
    <s v="Niche"/>
    <x v="0"/>
  </r>
  <r>
    <x v="1778"/>
    <s v="Sarah Fielding/Candace Ward"/>
    <n v="2.63"/>
    <s v="eng"/>
    <n v="242"/>
    <n v="132"/>
    <n v="18"/>
    <x v="1"/>
    <s v="Broadview Press Inc"/>
    <x v="0"/>
    <x v="1"/>
    <x v="1"/>
    <s v="Niche"/>
    <x v="0"/>
  </r>
  <r>
    <x v="1779"/>
    <s v="Frederick Douglass/Gregory Stephens/Peter J. Gomes"/>
    <n v="4.0199999999999996"/>
    <s v="eng"/>
    <n v="144"/>
    <n v="438"/>
    <n v="50"/>
    <x v="1"/>
    <s v="Signet Book"/>
    <x v="0"/>
    <x v="2"/>
    <x v="3"/>
    <s v="Niche"/>
    <x v="0"/>
  </r>
  <r>
    <x v="1780"/>
    <s v="Danzy Senna"/>
    <n v="3.32"/>
    <s v="eng"/>
    <n v="220"/>
    <n v="523"/>
    <n v="65"/>
    <x v="1"/>
    <s v="Riverhead Books"/>
    <x v="0"/>
    <x v="1"/>
    <x v="1"/>
    <s v="Niche"/>
    <x v="0"/>
  </r>
  <r>
    <x v="1781"/>
    <s v="Victoria Alexander"/>
    <n v="3.79"/>
    <s v="eng"/>
    <n v="384"/>
    <n v="1212"/>
    <n v="45"/>
    <x v="1"/>
    <s v="Avon"/>
    <x v="0"/>
    <x v="0"/>
    <x v="0"/>
    <s v="Niche"/>
    <x v="0"/>
  </r>
  <r>
    <x v="1782"/>
    <s v="Victoria Alexander"/>
    <n v="3.87"/>
    <s v="eng"/>
    <n v="384"/>
    <n v="1320"/>
    <n v="58"/>
    <x v="1"/>
    <s v="Avon"/>
    <x v="0"/>
    <x v="0"/>
    <x v="0"/>
    <s v="Niche"/>
    <x v="0"/>
  </r>
  <r>
    <x v="1783"/>
    <s v="John Sandford"/>
    <n v="4.1100000000000003"/>
    <s v="eng"/>
    <n v="479"/>
    <n v="62767"/>
    <n v="1738"/>
    <x v="1"/>
    <s v="G.P. Putnam's Sons"/>
    <x v="0"/>
    <x v="2"/>
    <x v="0"/>
    <s v="Mid Popular"/>
    <x v="0"/>
  </r>
  <r>
    <x v="1784"/>
    <s v="Tom Perrotta"/>
    <n v="3.62"/>
    <s v="eng"/>
    <n v="355"/>
    <n v="26316"/>
    <n v="1968"/>
    <x v="1"/>
    <s v="St. Martin's Griffin"/>
    <x v="0"/>
    <x v="0"/>
    <x v="0"/>
    <s v="Mid Popular"/>
    <x v="0"/>
  </r>
  <r>
    <x v="1785"/>
    <s v="Judy Blume"/>
    <n v="3.62"/>
    <s v="eng"/>
    <n v="178"/>
    <n v="45863"/>
    <n v="2952"/>
    <x v="1"/>
    <s v="Pan Childrens"/>
    <x v="0"/>
    <x v="0"/>
    <x v="1"/>
    <s v="Mid Popular"/>
    <x v="0"/>
  </r>
  <r>
    <x v="1786"/>
    <s v="Judy Blume"/>
    <n v="3.36"/>
    <s v="eng"/>
    <n v="304"/>
    <n v="11056"/>
    <n v="750"/>
    <x v="1"/>
    <s v="Berkley"/>
    <x v="0"/>
    <x v="1"/>
    <x v="0"/>
    <s v="Mid Popular"/>
    <x v="0"/>
  </r>
  <r>
    <x v="1787"/>
    <s v="Gaius Julius Caesar/James H. Ford/W.A. McDevitte"/>
    <n v="4.12"/>
    <s v="eng"/>
    <n v="340"/>
    <n v="424"/>
    <n v="31"/>
    <x v="1"/>
    <s v="El Paso Norte Press"/>
    <x v="0"/>
    <x v="2"/>
    <x v="0"/>
    <s v="Niche"/>
    <x v="0"/>
  </r>
  <r>
    <x v="1788"/>
    <s v="Gaius Julius Caesar/F.P. Long/Cheryl Walker"/>
    <n v="3.99"/>
    <s v="eng"/>
    <n v="288"/>
    <n v="56"/>
    <n v="8"/>
    <x v="1"/>
    <s v="Barnes  Noble"/>
    <x v="0"/>
    <x v="0"/>
    <x v="1"/>
    <s v="Niche"/>
    <x v="0"/>
  </r>
  <r>
    <x v="1789"/>
    <s v="Efraim Turban/Dorothy Leidner/James C. Wetherbe/Ephraim McLean/Christy Cheung/Daniel Tse/Maggie Lew"/>
    <n v="3.93"/>
    <s v="eng"/>
    <n v="724"/>
    <n v="109"/>
    <n v="3"/>
    <x v="1"/>
    <s v="John Wiley &amp; Sons"/>
    <x v="0"/>
    <x v="0"/>
    <x v="2"/>
    <s v="Niche"/>
    <x v="0"/>
  </r>
  <r>
    <x v="1790"/>
    <s v="Dalai Lama XIV/Howard C. Cutler"/>
    <n v="3.95"/>
    <s v="eng"/>
    <n v="224"/>
    <n v="1615"/>
    <n v="95"/>
    <x v="1"/>
    <s v="Hodder Mobius"/>
    <x v="0"/>
    <x v="0"/>
    <x v="1"/>
    <s v="Niche"/>
    <x v="0"/>
  </r>
  <r>
    <x v="1791"/>
    <s v="Charles Burns"/>
    <n v="3.84"/>
    <s v="eng"/>
    <n v="368"/>
    <n v="38261"/>
    <n v="2037"/>
    <x v="1"/>
    <s v="Pantheon"/>
    <x v="0"/>
    <x v="0"/>
    <x v="0"/>
    <s v="Mid Popular"/>
    <x v="0"/>
  </r>
  <r>
    <x v="1792"/>
    <s v="Kōji Suzuki/Sakura Mizuki"/>
    <n v="3.58"/>
    <s v="eng"/>
    <n v="160"/>
    <n v="56"/>
    <n v="2"/>
    <x v="1"/>
    <s v="Dark Horse Manga"/>
    <x v="0"/>
    <x v="0"/>
    <x v="1"/>
    <s v="Niche"/>
    <x v="0"/>
  </r>
  <r>
    <x v="1793"/>
    <s v="Tania Zamorsky/Frances Hodgson Burnett/Lucy Corvino/Arthur Pober"/>
    <n v="4.16"/>
    <s v="eng"/>
    <n v="160"/>
    <n v="3784"/>
    <n v="84"/>
    <x v="1"/>
    <s v="Sterling"/>
    <x v="0"/>
    <x v="2"/>
    <x v="1"/>
    <s v="Niche"/>
    <x v="0"/>
  </r>
  <r>
    <x v="1794"/>
    <s v="Louis Sachar"/>
    <n v="3.76"/>
    <s v="eng"/>
    <n v="128"/>
    <n v="227"/>
    <n v="21"/>
    <x v="1"/>
    <s v="Bloomsbury Publishing PLC"/>
    <x v="0"/>
    <x v="0"/>
    <x v="3"/>
    <s v="Niche"/>
    <x v="0"/>
  </r>
  <r>
    <x v="1795"/>
    <s v="Glenn Yeffeth/Don DeBrandt/Cory Doctorow/Bruce Bethke/Adam Roberts/Lawrence Watt-Evans/Selina Rosen/Mark W. Tiedemann/Jacqueline Carey/Susan Sizemore/Vox Day/Stephen Baxter/A.M. Dellamonica/Marguerite Krause/John Shirley/Adam-Troy Castro/Amy Berner/Maria  Alexander/Marie-Catherine Caillava/Mike Byrne"/>
    <n v="3.86"/>
    <s v="eng"/>
    <n v="240"/>
    <n v="129"/>
    <n v="10"/>
    <x v="1"/>
    <s v="Smart Pop"/>
    <x v="0"/>
    <x v="0"/>
    <x v="1"/>
    <s v="Niche"/>
    <x v="0"/>
  </r>
  <r>
    <x v="1796"/>
    <s v="Thomas Jefferson"/>
    <n v="3.89"/>
    <s v="eng"/>
    <n v="112"/>
    <n v="696"/>
    <n v="34"/>
    <x v="1"/>
    <s v="Dover Publications"/>
    <x v="0"/>
    <x v="0"/>
    <x v="3"/>
    <s v="Niche"/>
    <x v="0"/>
  </r>
  <r>
    <x v="1797"/>
    <s v="Julie Leto"/>
    <n v="3.58"/>
    <s v="eng"/>
    <n v="352"/>
    <n v="444"/>
    <n v="51"/>
    <x v="1"/>
    <s v="Gallery Books"/>
    <x v="0"/>
    <x v="0"/>
    <x v="0"/>
    <s v="Niche"/>
    <x v="0"/>
  </r>
  <r>
    <x v="1798"/>
    <s v="Christine Rimmer"/>
    <n v="3.76"/>
    <s v="eng"/>
    <n v="248"/>
    <n v="101"/>
    <n v="6"/>
    <x v="1"/>
    <s v="Silhouette"/>
    <x v="0"/>
    <x v="0"/>
    <x v="1"/>
    <s v="Niche"/>
    <x v="0"/>
  </r>
  <r>
    <x v="1799"/>
    <s v="Douglas Preston/Lincoln Child"/>
    <n v="4.01"/>
    <s v="eng"/>
    <n v="464"/>
    <n v="32325"/>
    <n v="1044"/>
    <x v="1"/>
    <s v="Tor Books"/>
    <x v="0"/>
    <x v="2"/>
    <x v="0"/>
    <s v="Mid Popular"/>
    <x v="0"/>
  </r>
  <r>
    <x v="1800"/>
    <s v="Susan Carroll"/>
    <n v="3.9"/>
    <s v="eng"/>
    <n v="560"/>
    <n v="2218"/>
    <n v="104"/>
    <x v="1"/>
    <s v="Ballantine Books"/>
    <x v="0"/>
    <x v="0"/>
    <x v="4"/>
    <s v="Niche"/>
    <x v="0"/>
  </r>
  <r>
    <x v="1801"/>
    <s v="L.A. Banks"/>
    <n v="4.1399999999999997"/>
    <s v="eng"/>
    <n v="565"/>
    <n v="2732"/>
    <n v="79"/>
    <x v="1"/>
    <s v="St. Martin's Paperbacks"/>
    <x v="0"/>
    <x v="2"/>
    <x v="4"/>
    <s v="Niche"/>
    <x v="0"/>
  </r>
  <r>
    <x v="1802"/>
    <s v="Mari Mancusi"/>
    <n v="3.72"/>
    <s v="eng"/>
    <n v="181"/>
    <n v="357"/>
    <n v="32"/>
    <x v="1"/>
    <s v="Leisure Books"/>
    <x v="0"/>
    <x v="0"/>
    <x v="1"/>
    <s v="Niche"/>
    <x v="0"/>
  </r>
  <r>
    <x v="1803"/>
    <s v="Susan Conant/Maxwell Award"/>
    <n v="3.78"/>
    <s v="eng"/>
    <n v="262"/>
    <n v="263"/>
    <n v="19"/>
    <x v="1"/>
    <s v="Berkley"/>
    <x v="0"/>
    <x v="0"/>
    <x v="1"/>
    <s v="Niche"/>
    <x v="0"/>
  </r>
  <r>
    <x v="1804"/>
    <s v="Susan Conant"/>
    <n v="3.81"/>
    <s v="eng"/>
    <n v="237"/>
    <n v="322"/>
    <n v="16"/>
    <x v="1"/>
    <s v="Berkley Prime Crime Books"/>
    <x v="0"/>
    <x v="0"/>
    <x v="1"/>
    <s v="Niche"/>
    <x v="0"/>
  </r>
  <r>
    <x v="1805"/>
    <s v="David Hewson"/>
    <n v="3.57"/>
    <s v="eng"/>
    <n v="369"/>
    <n v="586"/>
    <n v="52"/>
    <x v="1"/>
    <s v="Delta"/>
    <x v="0"/>
    <x v="0"/>
    <x v="0"/>
    <s v="Niche"/>
    <x v="0"/>
  </r>
  <r>
    <x v="1806"/>
    <s v="Lynsay Sands"/>
    <n v="3.86"/>
    <s v="eng"/>
    <n v="354"/>
    <n v="2712"/>
    <n v="131"/>
    <x v="1"/>
    <s v="Leisure Books"/>
    <x v="0"/>
    <x v="0"/>
    <x v="0"/>
    <s v="Niche"/>
    <x v="0"/>
  </r>
  <r>
    <x v="1807"/>
    <s v="Bruce Cumings"/>
    <n v="3.77"/>
    <s v="eng"/>
    <n v="544"/>
    <n v="647"/>
    <n v="67"/>
    <x v="1"/>
    <s v="W. W. Norton  Company"/>
    <x v="0"/>
    <x v="0"/>
    <x v="4"/>
    <s v="Niche"/>
    <x v="0"/>
  </r>
  <r>
    <x v="1808"/>
    <s v="Lawrence Block"/>
    <n v="3.75"/>
    <s v="eng"/>
    <n v="251"/>
    <n v="1236"/>
    <n v="115"/>
    <x v="1"/>
    <s v="Hard Crime Case"/>
    <x v="0"/>
    <x v="0"/>
    <x v="1"/>
    <s v="Niche"/>
    <x v="0"/>
  </r>
  <r>
    <x v="1809"/>
    <s v="Nigella Lawson"/>
    <n v="4"/>
    <s v="eng"/>
    <n v="279"/>
    <n v="4230"/>
    <n v="43"/>
    <x v="1"/>
    <s v="Chatto  Windus"/>
    <x v="0"/>
    <x v="2"/>
    <x v="1"/>
    <s v="Niche"/>
    <x v="0"/>
  </r>
  <r>
    <x v="1810"/>
    <s v="Ronda Thompson"/>
    <n v="3.87"/>
    <s v="eng"/>
    <n v="341"/>
    <n v="1734"/>
    <n v="98"/>
    <x v="1"/>
    <s v="St. Martin's Press"/>
    <x v="0"/>
    <x v="0"/>
    <x v="0"/>
    <s v="Niche"/>
    <x v="0"/>
  </r>
  <r>
    <x v="1811"/>
    <s v="Amy Krouse Rosenthal"/>
    <n v="3.92"/>
    <s v="eng"/>
    <n v="240"/>
    <n v="5067"/>
    <n v="897"/>
    <x v="1"/>
    <s v="Broadway Books"/>
    <x v="0"/>
    <x v="0"/>
    <x v="1"/>
    <s v="Niche"/>
    <x v="0"/>
  </r>
  <r>
    <x v="1812"/>
    <s v="Linda Lael Miller/Alison Kent/Lucy Monroe/Jill Shalvis/Susanna Carr/Morgan Leigh"/>
    <n v="3.89"/>
    <s v="eng"/>
    <n v="352"/>
    <n v="1031"/>
    <n v="27"/>
    <x v="1"/>
    <s v="Kensington"/>
    <x v="0"/>
    <x v="0"/>
    <x v="0"/>
    <s v="Niche"/>
    <x v="0"/>
  </r>
  <r>
    <x v="1813"/>
    <s v="David B."/>
    <n v="3.88"/>
    <s v="eng"/>
    <n v="368"/>
    <n v="11891"/>
    <n v="534"/>
    <x v="1"/>
    <s v="Pantheon"/>
    <x v="0"/>
    <x v="0"/>
    <x v="0"/>
    <s v="Mid Popular"/>
    <x v="0"/>
  </r>
  <r>
    <x v="1814"/>
    <s v="Laurence L. Brunton/John S. Lazo/Keith  L. Parker"/>
    <n v="4.29"/>
    <s v="eng"/>
    <n v="2021"/>
    <n v="185"/>
    <n v="8"/>
    <x v="1"/>
    <s v="McGraw-Hill Professional Publishing"/>
    <x v="0"/>
    <x v="2"/>
    <x v="2"/>
    <s v="Niche"/>
    <x v="1"/>
  </r>
  <r>
    <x v="1815"/>
    <s v="Sharyn November/Lloyd Alexander/Emma Bull/Charles Vess/Michael Cadnum/Kara Dalkey/Nancy Farmer/Nina Kiriki Hoffman/Diana Wynne Jones/Patricia A. McKillip/Garth Nix/Meredith Ann Pierce/Delia Sherman/Sherwood Smith/Nancy Springer/Megan Whalen Turner/Elizabeth Wein/Laurel Winter"/>
    <n v="3.96"/>
    <s v="eng"/>
    <n v="432"/>
    <n v="3464"/>
    <n v="153"/>
    <x v="1"/>
    <s v="Firebird"/>
    <x v="0"/>
    <x v="0"/>
    <x v="0"/>
    <s v="Niche"/>
    <x v="0"/>
  </r>
  <r>
    <x v="1816"/>
    <s v="Mitch Albom"/>
    <n v="3.93"/>
    <s v="eng"/>
    <n v="229"/>
    <n v="4251"/>
    <n v="525"/>
    <x v="1"/>
    <s v="Time Warner Paperbacks"/>
    <x v="0"/>
    <x v="0"/>
    <x v="1"/>
    <s v="Niche"/>
    <x v="0"/>
  </r>
  <r>
    <x v="1817"/>
    <s v="Richard K. Morgan"/>
    <n v="3.59"/>
    <s v="eng"/>
    <n v="464"/>
    <n v="5593"/>
    <n v="264"/>
    <x v="1"/>
    <s v="Ballantine Books"/>
    <x v="0"/>
    <x v="0"/>
    <x v="0"/>
    <s v="Niche"/>
    <x v="0"/>
  </r>
  <r>
    <x v="1818"/>
    <s v="Richard K. Morgan/Bill Sienkiewicz/Goran Parlov"/>
    <n v="3.79"/>
    <s v="eng"/>
    <n v="144"/>
    <n v="617"/>
    <n v="43"/>
    <x v="1"/>
    <s v="Marvel"/>
    <x v="0"/>
    <x v="0"/>
    <x v="3"/>
    <s v="Niche"/>
    <x v="0"/>
  </r>
  <r>
    <x v="1819"/>
    <s v="Charlotte Fiell/Peter Fiell"/>
    <n v="3.43"/>
    <s v="eng"/>
    <n v="349"/>
    <n v="67"/>
    <n v="2"/>
    <x v="1"/>
    <s v="Taschen"/>
    <x v="0"/>
    <x v="1"/>
    <x v="0"/>
    <s v="Niche"/>
    <x v="0"/>
  </r>
  <r>
    <x v="1820"/>
    <s v="Nicholas Johnson/Eirik Sonneland"/>
    <n v="3.72"/>
    <s v="eng"/>
    <n v="260"/>
    <n v="436"/>
    <n v="95"/>
    <x v="1"/>
    <s v="Feral House"/>
    <x v="0"/>
    <x v="0"/>
    <x v="1"/>
    <s v="Niche"/>
    <x v="0"/>
  </r>
  <r>
    <x v="1821"/>
    <s v="Tom Wolfe"/>
    <n v="4.24"/>
    <s v="eng"/>
    <n v="304"/>
    <n v="213"/>
    <n v="24"/>
    <x v="1"/>
    <s v="Black Dog &amp; Leventhal"/>
    <x v="0"/>
    <x v="2"/>
    <x v="0"/>
    <s v="Niche"/>
    <x v="1"/>
  </r>
  <r>
    <x v="1822"/>
    <s v="Suzanne Enoch"/>
    <n v="3.93"/>
    <s v="eng"/>
    <n v="384"/>
    <n v="3625"/>
    <n v="189"/>
    <x v="1"/>
    <s v="Avon"/>
    <x v="0"/>
    <x v="0"/>
    <x v="0"/>
    <s v="Niche"/>
    <x v="0"/>
  </r>
  <r>
    <x v="1823"/>
    <s v="Malvina G. Vogel/Charles Dickens"/>
    <n v="4.3600000000000003"/>
    <s v="eng"/>
    <n v="238"/>
    <n v="466"/>
    <n v="31"/>
    <x v="1"/>
    <s v="Abdo Publishing Company"/>
    <x v="0"/>
    <x v="2"/>
    <x v="1"/>
    <s v="Niche"/>
    <x v="1"/>
  </r>
  <r>
    <x v="1824"/>
    <s v="Rudyard Kipling/Alev Lytle Croutier"/>
    <n v="4.0199999999999996"/>
    <s v="eng"/>
    <n v="368"/>
    <n v="78036"/>
    <n v="692"/>
    <x v="1"/>
    <s v="Signet Classics"/>
    <x v="0"/>
    <x v="2"/>
    <x v="0"/>
    <s v="Mid Popular"/>
    <x v="0"/>
  </r>
  <r>
    <x v="1825"/>
    <s v="Clive Cussler/Jack Du Brul"/>
    <n v="4.0999999999999996"/>
    <s v="eng"/>
    <n v="357"/>
    <n v="5956"/>
    <n v="185"/>
    <x v="1"/>
    <s v="Berkley"/>
    <x v="0"/>
    <x v="2"/>
    <x v="0"/>
    <s v="Niche"/>
    <x v="0"/>
  </r>
  <r>
    <x v="1826"/>
    <s v="Clive Cussler/Paul Kemprecos"/>
    <n v="3.91"/>
    <s v="eng"/>
    <n v="504"/>
    <n v="7121"/>
    <n v="185"/>
    <x v="1"/>
    <s v="Putnam"/>
    <x v="0"/>
    <x v="0"/>
    <x v="4"/>
    <s v="Niche"/>
    <x v="0"/>
  </r>
  <r>
    <x v="1827"/>
    <s v="Michael J. Nelson/Charles S. Anderson Design Company/Pop Ink"/>
    <n v="3.76"/>
    <s v="eng"/>
    <n v="176"/>
    <n v="71"/>
    <n v="8"/>
    <x v="1"/>
    <s v="Harry N. Abrams"/>
    <x v="0"/>
    <x v="0"/>
    <x v="1"/>
    <s v="Niche"/>
    <x v="0"/>
  </r>
  <r>
    <x v="1828"/>
    <s v="Michael J. Nelson/Charles S. Anderson Design Company/Pop Ink"/>
    <n v="3.65"/>
    <s v="eng"/>
    <n v="176"/>
    <n v="147"/>
    <n v="11"/>
    <x v="1"/>
    <s v="Harry N. Abrams"/>
    <x v="0"/>
    <x v="0"/>
    <x v="1"/>
    <s v="Niche"/>
    <x v="0"/>
  </r>
  <r>
    <x v="1829"/>
    <s v="Chris Manby"/>
    <n v="3.35"/>
    <s v="eng"/>
    <n v="352"/>
    <n v="588"/>
    <n v="30"/>
    <x v="1"/>
    <s v="Red Dress Ink"/>
    <x v="0"/>
    <x v="1"/>
    <x v="0"/>
    <s v="Niche"/>
    <x v="0"/>
  </r>
  <r>
    <x v="1830"/>
    <s v="Elise Broach"/>
    <n v="3.88"/>
    <s v="eng"/>
    <n v="256"/>
    <n v="7373"/>
    <n v="645"/>
    <x v="1"/>
    <s v="Henry Holt &amp; Company"/>
    <x v="0"/>
    <x v="0"/>
    <x v="1"/>
    <s v="Niche"/>
    <x v="0"/>
  </r>
  <r>
    <x v="1831"/>
    <s v="Jonathan Carroll"/>
    <n v="3.97"/>
    <s v="eng"/>
    <n v="267"/>
    <n v="1406"/>
    <n v="97"/>
    <x v="1"/>
    <s v="Orb Books"/>
    <x v="0"/>
    <x v="0"/>
    <x v="1"/>
    <s v="Niche"/>
    <x v="0"/>
  </r>
  <r>
    <x v="1832"/>
    <s v="Leon Uris"/>
    <n v="4.1500000000000004"/>
    <s v="eng"/>
    <n v="694"/>
    <n v="8323"/>
    <n v="137"/>
    <x v="1"/>
    <s v="Avon"/>
    <x v="0"/>
    <x v="2"/>
    <x v="4"/>
    <s v="Niche"/>
    <x v="0"/>
  </r>
  <r>
    <x v="1833"/>
    <s v="James A. Michener"/>
    <n v="3.93"/>
    <s v="eng"/>
    <n v="672"/>
    <n v="4718"/>
    <n v="232"/>
    <x v="1"/>
    <s v="Dial Press"/>
    <x v="0"/>
    <x v="0"/>
    <x v="4"/>
    <s v="Niche"/>
    <x v="0"/>
  </r>
  <r>
    <x v="1834"/>
    <s v="Jack London"/>
    <n v="4.04"/>
    <s v="eng"/>
    <n v="425"/>
    <n v="19091"/>
    <n v="851"/>
    <x v="1"/>
    <s v="Alan Rodgers Books"/>
    <x v="0"/>
    <x v="2"/>
    <x v="0"/>
    <s v="Mid Popular"/>
    <x v="0"/>
  </r>
  <r>
    <x v="1835"/>
    <s v="Eric Hobsbawm"/>
    <n v="4.0599999999999996"/>
    <s v="eng"/>
    <n v="448"/>
    <n v="374"/>
    <n v="24"/>
    <x v="1"/>
    <s v="New Press"/>
    <x v="0"/>
    <x v="2"/>
    <x v="0"/>
    <s v="Niche"/>
    <x v="0"/>
  </r>
  <r>
    <x v="1836"/>
    <s v="Ernesto Laclau"/>
    <n v="4.04"/>
    <s v="eng"/>
    <n v="276"/>
    <n v="208"/>
    <n v="11"/>
    <x v="1"/>
    <s v="Verso"/>
    <x v="0"/>
    <x v="2"/>
    <x v="1"/>
    <s v="Niche"/>
    <x v="0"/>
  </r>
  <r>
    <x v="1837"/>
    <s v="Mary Higgins Clark"/>
    <n v="4.0199999999999996"/>
    <s v="eng"/>
    <n v="304"/>
    <n v="39738"/>
    <n v="969"/>
    <x v="1"/>
    <s v="Pocket Books"/>
    <x v="0"/>
    <x v="2"/>
    <x v="0"/>
    <s v="Mid Popular"/>
    <x v="0"/>
  </r>
  <r>
    <x v="1838"/>
    <s v="Scott Turow/Lola Vollen/Dave Eggers"/>
    <n v="4.29"/>
    <s v="eng"/>
    <n v="489"/>
    <n v="264"/>
    <n v="32"/>
    <x v="1"/>
    <s v="McSweeney's"/>
    <x v="0"/>
    <x v="2"/>
    <x v="0"/>
    <s v="Niche"/>
    <x v="1"/>
  </r>
  <r>
    <x v="1839"/>
    <s v="Dave Eggers"/>
    <n v="3.72"/>
    <s v="eng"/>
    <n v="200"/>
    <n v="407"/>
    <n v="31"/>
    <x v="1"/>
    <s v="McSweeney's"/>
    <x v="0"/>
    <x v="0"/>
    <x v="1"/>
    <s v="Niche"/>
    <x v="0"/>
  </r>
  <r>
    <x v="1840"/>
    <s v="Emily Barr"/>
    <n v="3.31"/>
    <s v="eng"/>
    <n v="406"/>
    <n v="138"/>
    <n v="12"/>
    <x v="1"/>
    <s v="Headline Review"/>
    <x v="0"/>
    <x v="1"/>
    <x v="0"/>
    <s v="Niche"/>
    <x v="0"/>
  </r>
  <r>
    <x v="1841"/>
    <s v="Colm Tóibín"/>
    <n v="3.83"/>
    <s v="eng"/>
    <n v="339"/>
    <n v="7299"/>
    <n v="771"/>
    <x v="1"/>
    <s v="Scribner"/>
    <x v="0"/>
    <x v="0"/>
    <x v="0"/>
    <s v="Niche"/>
    <x v="0"/>
  </r>
  <r>
    <x v="1842"/>
    <s v="Colm Tóibín"/>
    <n v="3.87"/>
    <s v="eng"/>
    <n v="288"/>
    <n v="4421"/>
    <n v="367"/>
    <x v="1"/>
    <s v="Scribner"/>
    <x v="0"/>
    <x v="0"/>
    <x v="1"/>
    <s v="Niche"/>
    <x v="0"/>
  </r>
  <r>
    <x v="1843"/>
    <s v="Raymond E. Feist/Tad Williams/Mat Broome/Robin Gillespie/Sean J. Jordan/Brett Booth"/>
    <n v="3.63"/>
    <s v="eng"/>
    <n v="144"/>
    <n v="363"/>
    <n v="13"/>
    <x v="1"/>
    <s v="Dabel Brothers Publishing"/>
    <x v="0"/>
    <x v="0"/>
    <x v="3"/>
    <s v="Niche"/>
    <x v="0"/>
  </r>
  <r>
    <x v="1844"/>
    <s v="Harlan Coben"/>
    <n v="4.0199999999999996"/>
    <s v="eng"/>
    <n v="344"/>
    <n v="157"/>
    <n v="16"/>
    <x v="1"/>
    <s v="Orion"/>
    <x v="0"/>
    <x v="2"/>
    <x v="0"/>
    <s v="Niche"/>
    <x v="0"/>
  </r>
  <r>
    <x v="1845"/>
    <s v="John Henry Newman"/>
    <n v="4.12"/>
    <s v="eng"/>
    <n v="336"/>
    <n v="894"/>
    <n v="52"/>
    <x v="1"/>
    <s v="Dover Publications"/>
    <x v="0"/>
    <x v="2"/>
    <x v="0"/>
    <s v="Niche"/>
    <x v="0"/>
  </r>
  <r>
    <x v="1846"/>
    <s v="Andrea Levy"/>
    <n v="3.95"/>
    <s v="eng"/>
    <n v="441"/>
    <n v="21165"/>
    <n v="1145"/>
    <x v="1"/>
    <s v="Picador USA"/>
    <x v="0"/>
    <x v="0"/>
    <x v="0"/>
    <s v="Mid Popular"/>
    <x v="0"/>
  </r>
  <r>
    <x v="1847"/>
    <s v="Luis Fernando Verissimo/Margaret Jull Costa"/>
    <n v="3.81"/>
    <s v="eng"/>
    <n v="135"/>
    <n v="567"/>
    <n v="80"/>
    <x v="1"/>
    <s v="New Directions"/>
    <x v="0"/>
    <x v="0"/>
    <x v="3"/>
    <s v="Niche"/>
    <x v="0"/>
  </r>
  <r>
    <x v="1848"/>
    <s v="Georges Simenon/Marc Romano/D. Thin/Luc Sante"/>
    <n v="3.85"/>
    <s v="eng"/>
    <n v="203"/>
    <n v="1392"/>
    <n v="86"/>
    <x v="1"/>
    <s v="New York Review of Books"/>
    <x v="0"/>
    <x v="0"/>
    <x v="1"/>
    <s v="Niche"/>
    <x v="0"/>
  </r>
  <r>
    <x v="1849"/>
    <s v="Ron Rash"/>
    <n v="3.81"/>
    <s v="eng"/>
    <n v="239"/>
    <n v="2967"/>
    <n v="335"/>
    <x v="1"/>
    <s v="Picador USA"/>
    <x v="0"/>
    <x v="0"/>
    <x v="1"/>
    <s v="Niche"/>
    <x v="0"/>
  </r>
  <r>
    <x v="1850"/>
    <s v="Elwood Reid"/>
    <n v="3.23"/>
    <s v="eng"/>
    <n v="356"/>
    <n v="53"/>
    <n v="8"/>
    <x v="1"/>
    <s v="Anchor Books"/>
    <x v="0"/>
    <x v="1"/>
    <x v="0"/>
    <s v="Niche"/>
    <x v="0"/>
  </r>
  <r>
    <x v="1851"/>
    <s v="Rob Bell"/>
    <n v="3.78"/>
    <s v="eng"/>
    <n v="194"/>
    <n v="20131"/>
    <n v="848"/>
    <x v="1"/>
    <s v="Zondervan Publishing Company"/>
    <x v="0"/>
    <x v="0"/>
    <x v="1"/>
    <s v="Mid Popular"/>
    <x v="0"/>
  </r>
  <r>
    <x v="1852"/>
    <s v="Emma Donoghue"/>
    <n v="3.5"/>
    <s v="eng"/>
    <n v="672"/>
    <n v="1883"/>
    <n v="185"/>
    <x v="1"/>
    <s v="Mariner Books"/>
    <x v="0"/>
    <x v="0"/>
    <x v="4"/>
    <s v="Niche"/>
    <x v="0"/>
  </r>
  <r>
    <x v="1853"/>
    <s v="Caroline B. Cooney"/>
    <n v="3.63"/>
    <s v="eng"/>
    <n v="200"/>
    <n v="5889"/>
    <n v="693"/>
    <x v="1"/>
    <s v="Delacorte Press"/>
    <x v="0"/>
    <x v="0"/>
    <x v="1"/>
    <s v="Niche"/>
    <x v="0"/>
  </r>
  <r>
    <x v="1854"/>
    <s v="Rudyard Kipling"/>
    <n v="3.72"/>
    <s v="eng"/>
    <n v="240"/>
    <n v="159"/>
    <n v="19"/>
    <x v="1"/>
    <s v="Dover Publications"/>
    <x v="0"/>
    <x v="0"/>
    <x v="1"/>
    <s v="Niche"/>
    <x v="0"/>
  </r>
  <r>
    <x v="1855"/>
    <s v="Bard E. O'Neill"/>
    <n v="3.91"/>
    <s v="eng"/>
    <n v="240"/>
    <n v="133"/>
    <n v="8"/>
    <x v="1"/>
    <s v="Potomac Books"/>
    <x v="0"/>
    <x v="0"/>
    <x v="1"/>
    <s v="Niche"/>
    <x v="0"/>
  </r>
  <r>
    <x v="1856"/>
    <s v="Charlaine Harris"/>
    <n v="3.76"/>
    <s v="eng"/>
    <n v="216"/>
    <n v="22721"/>
    <n v="1111"/>
    <x v="1"/>
    <s v="Berkley"/>
    <x v="0"/>
    <x v="0"/>
    <x v="1"/>
    <s v="Mid Popular"/>
    <x v="0"/>
  </r>
  <r>
    <x v="1857"/>
    <s v="Rudyard Kipling"/>
    <n v="3.89"/>
    <s v="eng"/>
    <n v="212"/>
    <n v="552"/>
    <n v="42"/>
    <x v="1"/>
    <s v="Dodo Press"/>
    <x v="0"/>
    <x v="0"/>
    <x v="1"/>
    <s v="Niche"/>
    <x v="0"/>
  </r>
  <r>
    <x v="1858"/>
    <s v="Anne Brontë/Fred Schwarzbach"/>
    <n v="3.68"/>
    <s v="eng"/>
    <n v="224"/>
    <n v="418"/>
    <n v="77"/>
    <x v="1"/>
    <s v="Barnes  Noble Classics"/>
    <x v="0"/>
    <x v="0"/>
    <x v="1"/>
    <s v="Niche"/>
    <x v="0"/>
  </r>
  <r>
    <x v="1859"/>
    <s v="Peter F. Hamilton"/>
    <n v="4.24"/>
    <s v="eng"/>
    <n v="768"/>
    <n v="33987"/>
    <n v="1519"/>
    <x v="1"/>
    <s v="Del Rey"/>
    <x v="0"/>
    <x v="2"/>
    <x v="2"/>
    <s v="Mid Popular"/>
    <x v="0"/>
  </r>
  <r>
    <x v="1860"/>
    <s v="Douglas Adams"/>
    <n v="4.22"/>
    <s v="eng"/>
    <n v="215"/>
    <n v="4930"/>
    <n v="460"/>
    <x v="2"/>
    <s v="Crown"/>
    <x v="0"/>
    <x v="2"/>
    <x v="1"/>
    <s v="Niche"/>
    <x v="1"/>
  </r>
  <r>
    <x v="1861"/>
    <s v="Bill Bryson"/>
    <n v="3.87"/>
    <s v="eng"/>
    <n v="256"/>
    <n v="2088"/>
    <n v="131"/>
    <x v="2"/>
    <s v="Broadway Books"/>
    <x v="0"/>
    <x v="0"/>
    <x v="1"/>
    <s v="Niche"/>
    <x v="0"/>
  </r>
  <r>
    <x v="1285"/>
    <s v="Zilpha Keatley Snyder"/>
    <n v="4.17"/>
    <s v="eng"/>
    <n v="228"/>
    <n v="1176"/>
    <n v="96"/>
    <x v="2"/>
    <s v="iUniverse"/>
    <x v="0"/>
    <x v="2"/>
    <x v="1"/>
    <s v="Niche"/>
    <x v="0"/>
  </r>
  <r>
    <x v="1862"/>
    <s v="Heidi Hayes Jacobs"/>
    <n v="3.25"/>
    <s v="eng"/>
    <n v="192"/>
    <n v="55"/>
    <n v="5"/>
    <x v="2"/>
    <s v="ASCD"/>
    <x v="0"/>
    <x v="1"/>
    <x v="1"/>
    <s v="Niche"/>
    <x v="0"/>
  </r>
  <r>
    <x v="1863"/>
    <s v="Marsha Collier"/>
    <n v="3.55"/>
    <s v="eng"/>
    <n v="384"/>
    <n v="55"/>
    <n v="4"/>
    <x v="2"/>
    <s v="Wiley"/>
    <x v="0"/>
    <x v="0"/>
    <x v="0"/>
    <s v="Niche"/>
    <x v="0"/>
  </r>
  <r>
    <x v="1864"/>
    <s v="Leo Tolstoy/Louise Maude/Aylmer Maude"/>
    <n v="4.05"/>
    <s v="eng"/>
    <n v="752"/>
    <n v="474"/>
    <n v="72"/>
    <x v="2"/>
    <s v="Dover Publications"/>
    <x v="0"/>
    <x v="2"/>
    <x v="2"/>
    <s v="Niche"/>
    <x v="0"/>
  </r>
  <r>
    <x v="1864"/>
    <s v="Leo Tolstoy/Constance Garnett/Amy Mandelker"/>
    <n v="4.05"/>
    <s v="eng"/>
    <n v="803"/>
    <n v="303"/>
    <n v="48"/>
    <x v="2"/>
    <s v="Barnes &amp; Noble"/>
    <x v="0"/>
    <x v="2"/>
    <x v="2"/>
    <s v="Niche"/>
    <x v="0"/>
  </r>
  <r>
    <x v="1865"/>
    <s v="Henry James/Gabriel Brownstein/Mary Cregan"/>
    <n v="3.78"/>
    <s v="eng"/>
    <n v="635"/>
    <n v="392"/>
    <n v="41"/>
    <x v="2"/>
    <s v="Barnes  Noble Classics"/>
    <x v="0"/>
    <x v="0"/>
    <x v="4"/>
    <s v="Niche"/>
    <x v="0"/>
  </r>
  <r>
    <x v="1866"/>
    <s v="Don DeLillo"/>
    <n v="3.22"/>
    <s v="eng"/>
    <n v="224"/>
    <n v="460"/>
    <n v="41"/>
    <x v="2"/>
    <s v="Scribner"/>
    <x v="0"/>
    <x v="1"/>
    <x v="1"/>
    <s v="Niche"/>
    <x v="0"/>
  </r>
  <r>
    <x v="1867"/>
    <s v="Thomas Pynchon/Christophe Claro/Brice Matthieussent"/>
    <n v="4.07"/>
    <s v="eng"/>
    <n v="773"/>
    <n v="8086"/>
    <n v="602"/>
    <x v="2"/>
    <s v="Picador USA"/>
    <x v="0"/>
    <x v="2"/>
    <x v="2"/>
    <s v="Niche"/>
    <x v="0"/>
  </r>
  <r>
    <x v="1868"/>
    <s v="Chuck Klosterman"/>
    <n v="3.73"/>
    <s v="eng"/>
    <n v="272"/>
    <n v="62089"/>
    <n v="3324"/>
    <x v="2"/>
    <s v="Scribner"/>
    <x v="0"/>
    <x v="0"/>
    <x v="1"/>
    <s v="Mid Popular"/>
    <x v="0"/>
  </r>
  <r>
    <x v="1869"/>
    <s v="Christopher Caswell"/>
    <n v="3.62"/>
    <s v="eng"/>
    <n v="286"/>
    <n v="51"/>
    <n v="5"/>
    <x v="2"/>
    <s v="Lyons Press"/>
    <x v="0"/>
    <x v="0"/>
    <x v="1"/>
    <s v="Niche"/>
    <x v="0"/>
  </r>
  <r>
    <x v="1870"/>
    <s v="Dan Harrington/Bill Robertie"/>
    <n v="4.24"/>
    <s v="eng"/>
    <n v="381"/>
    <n v="1929"/>
    <n v="72"/>
    <x v="2"/>
    <s v="Two Plus Two Publishing LLC"/>
    <x v="0"/>
    <x v="2"/>
    <x v="0"/>
    <s v="Niche"/>
    <x v="1"/>
  </r>
  <r>
    <x v="1871"/>
    <s v="Ellen Raskin"/>
    <n v="4.0199999999999996"/>
    <s v="eng"/>
    <n v="182"/>
    <n v="142121"/>
    <n v="8782"/>
    <x v="2"/>
    <s v="Puffin"/>
    <x v="0"/>
    <x v="2"/>
    <x v="1"/>
    <s v="Popular"/>
    <x v="0"/>
  </r>
  <r>
    <x v="1872"/>
    <s v="Sarah Mlynowski"/>
    <n v="3.67"/>
    <s v="eng"/>
    <n v="392"/>
    <n v="3379"/>
    <n v="67"/>
    <x v="2"/>
    <s v="Red Dress Ink"/>
    <x v="0"/>
    <x v="0"/>
    <x v="0"/>
    <s v="Niche"/>
    <x v="0"/>
  </r>
  <r>
    <x v="1873"/>
    <s v="Tyler Florence/Petrina Tinslay"/>
    <n v="3.92"/>
    <s v="eng"/>
    <n v="287"/>
    <n v="275"/>
    <n v="15"/>
    <x v="2"/>
    <s v="Clarkson Potter Publishers"/>
    <x v="0"/>
    <x v="0"/>
    <x v="1"/>
    <s v="Niche"/>
    <x v="0"/>
  </r>
  <r>
    <x v="1874"/>
    <s v="Michael   Lewis"/>
    <n v="4.26"/>
    <s v="eng"/>
    <n v="317"/>
    <n v="85094"/>
    <n v="4155"/>
    <x v="2"/>
    <s v="W. W. Norton  Company"/>
    <x v="0"/>
    <x v="2"/>
    <x v="0"/>
    <s v="Mid Popular"/>
    <x v="0"/>
  </r>
  <r>
    <x v="1875"/>
    <s v="Wole Soyinka"/>
    <n v="3.86"/>
    <s v="eng"/>
    <n v="128"/>
    <n v="116"/>
    <n v="6"/>
    <x v="2"/>
    <s v="W. W. Norton  Company"/>
    <x v="0"/>
    <x v="0"/>
    <x v="3"/>
    <s v="Niche"/>
    <x v="0"/>
  </r>
  <r>
    <x v="1876"/>
    <s v="Aeschylus/Alan Shapiro/Peter H. Burian"/>
    <n v="4.0199999999999996"/>
    <s v="eng"/>
    <n v="304"/>
    <n v="77"/>
    <n v="7"/>
    <x v="2"/>
    <s v="Oxford University Press  USA"/>
    <x v="0"/>
    <x v="2"/>
    <x v="0"/>
    <s v="Niche"/>
    <x v="0"/>
  </r>
  <r>
    <x v="1877"/>
    <s v="Aeschylus/George Thomson/Richard Seaford"/>
    <n v="4.0199999999999996"/>
    <s v="eng"/>
    <n v="127"/>
    <n v="63"/>
    <n v="8"/>
    <x v="2"/>
    <s v="Everyman's Library"/>
    <x v="0"/>
    <x v="2"/>
    <x v="3"/>
    <s v="Niche"/>
    <x v="0"/>
  </r>
  <r>
    <x v="1878"/>
    <s v="Ricardo Piglia/Amanda Hopkinson"/>
    <n v="3.76"/>
    <s v="eng"/>
    <n v="209"/>
    <n v="69"/>
    <n v="12"/>
    <x v="2"/>
    <s v="Granta UK"/>
    <x v="0"/>
    <x v="0"/>
    <x v="1"/>
    <s v="Niche"/>
    <x v="0"/>
  </r>
  <r>
    <x v="346"/>
    <s v="Jane Austen"/>
    <n v="4.26"/>
    <s v="eng"/>
    <n v="333"/>
    <n v="2399"/>
    <n v="253"/>
    <x v="2"/>
    <s v="Oxford University Press"/>
    <x v="0"/>
    <x v="2"/>
    <x v="0"/>
    <s v="Niche"/>
    <x v="1"/>
  </r>
  <r>
    <x v="346"/>
    <s v="Jane Austen/Carol Howard"/>
    <n v="4.26"/>
    <s v="eng"/>
    <n v="392"/>
    <n v="1628"/>
    <n v="171"/>
    <x v="2"/>
    <s v="Barnes  Noble Classics"/>
    <x v="0"/>
    <x v="2"/>
    <x v="0"/>
    <s v="Niche"/>
    <x v="1"/>
  </r>
  <r>
    <x v="1879"/>
    <s v="Louisa May Alcott"/>
    <n v="4.07"/>
    <s v="eng"/>
    <n v="449"/>
    <n v="1479727"/>
    <n v="18458"/>
    <x v="2"/>
    <s v="Signet Classics"/>
    <x v="0"/>
    <x v="2"/>
    <x v="0"/>
    <s v="Mega Popular"/>
    <x v="0"/>
  </r>
  <r>
    <x v="1880"/>
    <s v="Louisa May Alcott/Scott McKowen"/>
    <n v="4.07"/>
    <s v="eng"/>
    <n v="536"/>
    <n v="1395"/>
    <n v="131"/>
    <x v="2"/>
    <s v="Sterling"/>
    <x v="0"/>
    <x v="2"/>
    <x v="4"/>
    <s v="Niche"/>
    <x v="0"/>
  </r>
  <r>
    <x v="1881"/>
    <s v="Charles Dickens/Gillen D'Arcy Wood"/>
    <n v="3.84"/>
    <s v="eng"/>
    <n v="409"/>
    <n v="1343"/>
    <n v="183"/>
    <x v="2"/>
    <s v="Barnes &amp; Noble Classics"/>
    <x v="0"/>
    <x v="0"/>
    <x v="0"/>
    <s v="Niche"/>
    <x v="0"/>
  </r>
  <r>
    <x v="1882"/>
    <s v="Michael Cunningham"/>
    <n v="3.91"/>
    <s v="eng"/>
    <n v="342"/>
    <n v="14769"/>
    <n v="658"/>
    <x v="2"/>
    <s v="Picador"/>
    <x v="0"/>
    <x v="0"/>
    <x v="0"/>
    <s v="Mid Popular"/>
    <x v="0"/>
  </r>
  <r>
    <x v="1883"/>
    <s v="Ted Dekker"/>
    <n v="4.17"/>
    <s v="eng"/>
    <n v="400"/>
    <n v="13334"/>
    <n v="502"/>
    <x v="2"/>
    <s v="Thomas Nelson"/>
    <x v="0"/>
    <x v="2"/>
    <x v="0"/>
    <s v="Mid Popular"/>
    <x v="0"/>
  </r>
  <r>
    <x v="1884"/>
    <s v="Jane Austen/James Kinsley/Anna Massey/Richard S. Hartmetz/Maurgaux Motin/Deidre Shauna Lynch"/>
    <n v="4.1399999999999997"/>
    <s v="eng"/>
    <n v="249"/>
    <n v="441462"/>
    <n v="11308"/>
    <x v="2"/>
    <s v="Oxford University Press"/>
    <x v="0"/>
    <x v="2"/>
    <x v="1"/>
    <s v="Popular"/>
    <x v="0"/>
  </r>
  <r>
    <x v="1885"/>
    <s v="Kim Wilson/Tom Carpenter"/>
    <n v="3.79"/>
    <s v="eng"/>
    <n v="128"/>
    <n v="1442"/>
    <n v="108"/>
    <x v="2"/>
    <s v="Jones Books"/>
    <x v="0"/>
    <x v="0"/>
    <x v="3"/>
    <s v="Niche"/>
    <x v="0"/>
  </r>
  <r>
    <x v="1886"/>
    <s v="Lynne Ann DeSpelder/Albert Lee Strickland"/>
    <n v="3.77"/>
    <s v="eng"/>
    <n v="664"/>
    <n v="123"/>
    <n v="13"/>
    <x v="2"/>
    <s v="McGraw-Hill Humanities/Social Sciences/Languages"/>
    <x v="0"/>
    <x v="0"/>
    <x v="4"/>
    <s v="Niche"/>
    <x v="0"/>
  </r>
  <r>
    <x v="1887"/>
    <s v="Paul Yee"/>
    <n v="3.27"/>
    <s v="eng"/>
    <n v="137"/>
    <n v="117"/>
    <n v="19"/>
    <x v="2"/>
    <s v="Two Lions"/>
    <x v="0"/>
    <x v="1"/>
    <x v="3"/>
    <s v="Niche"/>
    <x v="0"/>
  </r>
  <r>
    <x v="1888"/>
    <s v="David  Allen/Tina Blythe/Gene Thompson-Grove"/>
    <n v="4"/>
    <s v="eng"/>
    <n v="142"/>
    <n v="54"/>
    <n v="4"/>
    <x v="2"/>
    <s v="Teachers College Press"/>
    <x v="0"/>
    <x v="2"/>
    <x v="3"/>
    <s v="Niche"/>
    <x v="0"/>
  </r>
  <r>
    <x v="1889"/>
    <s v="Monique Truong"/>
    <n v="3.52"/>
    <s v="eng"/>
    <n v="261"/>
    <n v="4411"/>
    <n v="629"/>
    <x v="2"/>
    <s v="Mariner Books"/>
    <x v="0"/>
    <x v="0"/>
    <x v="1"/>
    <s v="Niche"/>
    <x v="0"/>
  </r>
  <r>
    <x v="1890"/>
    <s v="Tite Kubo"/>
    <n v="4.22"/>
    <s v="eng"/>
    <n v="200"/>
    <n v="140403"/>
    <n v="1063"/>
    <x v="2"/>
    <s v="VIZ Media LLC"/>
    <x v="0"/>
    <x v="2"/>
    <x v="1"/>
    <s v="Popular"/>
    <x v="0"/>
  </r>
  <r>
    <x v="1891"/>
    <s v="Gary Paulsen"/>
    <n v="3.93"/>
    <s v="eng"/>
    <n v="111"/>
    <n v="1177"/>
    <n v="218"/>
    <x v="2"/>
    <s v="Yearling"/>
    <x v="0"/>
    <x v="0"/>
    <x v="3"/>
    <s v="Niche"/>
    <x v="0"/>
  </r>
  <r>
    <x v="1892"/>
    <s v="Mark Twain/Lin Salamo/Victor Fischer/Michael B. Frank"/>
    <n v="3.86"/>
    <s v="eng"/>
    <n v="221"/>
    <n v="513"/>
    <n v="71"/>
    <x v="2"/>
    <s v="University of California Press"/>
    <x v="0"/>
    <x v="0"/>
    <x v="1"/>
    <s v="Niche"/>
    <x v="0"/>
  </r>
  <r>
    <x v="1893"/>
    <s v="Bernard Malamud/Jonathan Safran Foer"/>
    <n v="3.96"/>
    <s v="eng"/>
    <n v="335"/>
    <n v="8624"/>
    <n v="409"/>
    <x v="2"/>
    <s v="Farrar  Straus and Giroux"/>
    <x v="0"/>
    <x v="0"/>
    <x v="0"/>
    <s v="Niche"/>
    <x v="0"/>
  </r>
  <r>
    <x v="1894"/>
    <s v="Alan Brennert"/>
    <n v="4.17"/>
    <s v="eng"/>
    <n v="405"/>
    <n v="91395"/>
    <n v="8192"/>
    <x v="2"/>
    <s v="St. Martin's Griffin"/>
    <x v="0"/>
    <x v="2"/>
    <x v="0"/>
    <s v="Mid Popular"/>
    <x v="0"/>
  </r>
  <r>
    <x v="1895"/>
    <s v="Isabel Allende/Margaret Sayers Peden"/>
    <n v="3.71"/>
    <s v="eng"/>
    <n v="408"/>
    <n v="17962"/>
    <n v="778"/>
    <x v="2"/>
    <s v="Rayo"/>
    <x v="0"/>
    <x v="0"/>
    <x v="0"/>
    <s v="Mid Popular"/>
    <x v="0"/>
  </r>
  <r>
    <x v="1896"/>
    <s v="Mark Haddon"/>
    <n v="3.88"/>
    <s v="eng"/>
    <n v="268"/>
    <n v="6124"/>
    <n v="754"/>
    <x v="2"/>
    <s v="Red Fox"/>
    <x v="0"/>
    <x v="0"/>
    <x v="1"/>
    <s v="Niche"/>
    <x v="0"/>
  </r>
  <r>
    <x v="1897"/>
    <s v="Nicholas Sparks"/>
    <n v="4.17"/>
    <s v="eng"/>
    <n v="240"/>
    <n v="555995"/>
    <n v="10173"/>
    <x v="2"/>
    <s v="Grand Central Publishing"/>
    <x v="0"/>
    <x v="2"/>
    <x v="1"/>
    <s v="Popular"/>
    <x v="0"/>
  </r>
  <r>
    <x v="1898"/>
    <s v="Jayne Ann Krentz"/>
    <n v="3.86"/>
    <s v="eng"/>
    <n v="368"/>
    <n v="2792"/>
    <n v="73"/>
    <x v="2"/>
    <s v="Pocket Star Books"/>
    <x v="0"/>
    <x v="0"/>
    <x v="0"/>
    <s v="Niche"/>
    <x v="0"/>
  </r>
  <r>
    <x v="1899"/>
    <s v="Ivan Turgenev/Constance Garnett"/>
    <n v="3.78"/>
    <s v="eng"/>
    <n v="124"/>
    <n v="5856"/>
    <n v="310"/>
    <x v="2"/>
    <s v="Melville House Publishing"/>
    <x v="0"/>
    <x v="0"/>
    <x v="3"/>
    <s v="Niche"/>
    <x v="0"/>
  </r>
  <r>
    <x v="1900"/>
    <s v="L.M. Montgomery/Mary Henley Rubio/Elizabeth Hillman Waterston"/>
    <n v="4.24"/>
    <s v="eng"/>
    <n v="410"/>
    <n v="184"/>
    <n v="22"/>
    <x v="2"/>
    <s v="Oxford University Press  USA"/>
    <x v="0"/>
    <x v="2"/>
    <x v="0"/>
    <s v="Niche"/>
    <x v="1"/>
  </r>
  <r>
    <x v="1901"/>
    <s v="Arthur Conan Doyle/Leslie S. Klinger"/>
    <n v="4.6399999999999997"/>
    <s v="eng"/>
    <n v="1878"/>
    <n v="1411"/>
    <n v="54"/>
    <x v="2"/>
    <s v="W. W. Norton &amp; Company"/>
    <x v="0"/>
    <x v="3"/>
    <x v="2"/>
    <s v="Niche"/>
    <x v="1"/>
  </r>
  <r>
    <x v="1902"/>
    <s v="Noel Streatfeild"/>
    <n v="4.07"/>
    <s v="eng"/>
    <n v="184"/>
    <n v="210"/>
    <n v="26"/>
    <x v="2"/>
    <s v="Orion Children's Books"/>
    <x v="0"/>
    <x v="2"/>
    <x v="1"/>
    <s v="Niche"/>
    <x v="0"/>
  </r>
  <r>
    <x v="1903"/>
    <s v="Rumer Godden"/>
    <n v="3.95"/>
    <s v="eng"/>
    <n v="128"/>
    <n v="377"/>
    <n v="54"/>
    <x v="2"/>
    <s v="Pan"/>
    <x v="0"/>
    <x v="0"/>
    <x v="3"/>
    <s v="Niche"/>
    <x v="0"/>
  </r>
  <r>
    <x v="1904"/>
    <s v="Lora Leigh/Sherri L. King/Lorie O'Clare/Jaci Burton"/>
    <n v="4.13"/>
    <s v="eng"/>
    <n v="196"/>
    <n v="3567"/>
    <n v="62"/>
    <x v="2"/>
    <s v="Ellora's Cave"/>
    <x v="0"/>
    <x v="2"/>
    <x v="1"/>
    <s v="Niche"/>
    <x v="0"/>
  </r>
  <r>
    <x v="1905"/>
    <s v="Sarah Macdonald"/>
    <n v="3.53"/>
    <s v="eng"/>
    <n v="304"/>
    <n v="15315"/>
    <n v="1101"/>
    <x v="2"/>
    <s v="Broadway Books"/>
    <x v="0"/>
    <x v="0"/>
    <x v="0"/>
    <s v="Mid Popular"/>
    <x v="0"/>
  </r>
  <r>
    <x v="1906"/>
    <s v="Karen Armstrong"/>
    <n v="3.87"/>
    <s v="eng"/>
    <n v="460"/>
    <n v="38915"/>
    <n v="1087"/>
    <x v="2"/>
    <s v="Gramercy Books"/>
    <x v="0"/>
    <x v="0"/>
    <x v="0"/>
    <s v="Mid Popular"/>
    <x v="0"/>
  </r>
  <r>
    <x v="1907"/>
    <s v="Michael Chabon/Glen David Gold/Bill Sienkiewicz/Howard Chaykin/Gene Colan/Steve Lieber/Eric Wight/Kevin  McCarthy"/>
    <n v="3.46"/>
    <s v="eng"/>
    <n v="159"/>
    <n v="1097"/>
    <n v="105"/>
    <x v="2"/>
    <s v="Dark Horse"/>
    <x v="0"/>
    <x v="1"/>
    <x v="1"/>
    <s v="Niche"/>
    <x v="0"/>
  </r>
  <r>
    <x v="1908"/>
    <s v="Larry Burkett"/>
    <n v="3.71"/>
    <s v="eng"/>
    <n v="352"/>
    <n v="60"/>
    <n v="8"/>
    <x v="2"/>
    <s v="Thomas Nelson"/>
    <x v="0"/>
    <x v="0"/>
    <x v="0"/>
    <s v="Niche"/>
    <x v="0"/>
  </r>
  <r>
    <x v="1909"/>
    <s v="Nick Hornby"/>
    <n v="3.73"/>
    <s v="eng"/>
    <n v="143"/>
    <n v="6828"/>
    <n v="621"/>
    <x v="2"/>
    <s v="McSweeney's"/>
    <x v="0"/>
    <x v="0"/>
    <x v="3"/>
    <s v="Niche"/>
    <x v="0"/>
  </r>
  <r>
    <x v="1910"/>
    <s v="Sarah Dessen"/>
    <n v="3.91"/>
    <s v="eng"/>
    <n v="250"/>
    <n v="70043"/>
    <n v="3881"/>
    <x v="2"/>
    <s v="Speak"/>
    <x v="0"/>
    <x v="0"/>
    <x v="1"/>
    <s v="Mid Popular"/>
    <x v="0"/>
  </r>
  <r>
    <x v="1911"/>
    <s v="Yona Zeldis McDonough/Nancy Harrison/Jill Weber"/>
    <n v="4.18"/>
    <s v="eng"/>
    <n v="112"/>
    <n v="679"/>
    <n v="116"/>
    <x v="2"/>
    <s v="Grosset &amp; Dunlap"/>
    <x v="0"/>
    <x v="2"/>
    <x v="3"/>
    <s v="Niche"/>
    <x v="0"/>
  </r>
  <r>
    <x v="1912"/>
    <s v="Arthur Conan Doyle"/>
    <n v="4.3600000000000003"/>
    <s v="eng"/>
    <n v="189"/>
    <n v="5906"/>
    <n v="140"/>
    <x v="2"/>
    <s v="Geddes &amp; Grosset"/>
    <x v="0"/>
    <x v="2"/>
    <x v="1"/>
    <s v="Niche"/>
    <x v="1"/>
  </r>
  <r>
    <x v="1913"/>
    <s v="Carlos Ruiz Zafón/Lucia Graves"/>
    <n v="4.26"/>
    <s v="eng"/>
    <n v="403"/>
    <n v="1278"/>
    <n v="175"/>
    <x v="2"/>
    <s v="Phoenix"/>
    <x v="0"/>
    <x v="2"/>
    <x v="0"/>
    <s v="Niche"/>
    <x v="1"/>
  </r>
  <r>
    <x v="1914"/>
    <s v="Scott Turow"/>
    <n v="3.81"/>
    <s v="eng"/>
    <n v="176"/>
    <n v="506"/>
    <n v="50"/>
    <x v="2"/>
    <s v="St. Martins Press-3PL"/>
    <x v="0"/>
    <x v="0"/>
    <x v="1"/>
    <s v="Niche"/>
    <x v="0"/>
  </r>
  <r>
    <x v="1915"/>
    <s v="Douglas Coupland"/>
    <n v="3.83"/>
    <s v="eng"/>
    <n v="144"/>
    <n v="332"/>
    <n v="9"/>
    <x v="2"/>
    <s v="Douglas  McIntyre"/>
    <x v="0"/>
    <x v="0"/>
    <x v="3"/>
    <s v="Niche"/>
    <x v="0"/>
  </r>
  <r>
    <x v="1916"/>
    <s v="Dale Carnegie"/>
    <n v="4.12"/>
    <s v="eng"/>
    <n v="358"/>
    <n v="61639"/>
    <n v="1607"/>
    <x v="2"/>
    <s v="Gallery Books"/>
    <x v="0"/>
    <x v="2"/>
    <x v="0"/>
    <s v="Mid Popular"/>
    <x v="0"/>
  </r>
  <r>
    <x v="1917"/>
    <s v="Fyodor Dostoyevsky/Constance Garnett/Maire Jaanus"/>
    <n v="4.32"/>
    <s v="eng"/>
    <n v="720"/>
    <n v="1089"/>
    <n v="202"/>
    <x v="2"/>
    <s v="Barnes  Noble Classics"/>
    <x v="0"/>
    <x v="2"/>
    <x v="2"/>
    <s v="Niche"/>
    <x v="1"/>
  </r>
  <r>
    <x v="1918"/>
    <s v="Dave Eggers"/>
    <n v="3.75"/>
    <s v="eng"/>
    <n v="218"/>
    <n v="488"/>
    <n v="38"/>
    <x v="2"/>
    <s v="McSweeney's"/>
    <x v="0"/>
    <x v="0"/>
    <x v="1"/>
    <s v="Niche"/>
    <x v="0"/>
  </r>
  <r>
    <x v="1919"/>
    <s v="Ken Follett"/>
    <n v="3.82"/>
    <s v="eng"/>
    <n v="448"/>
    <n v="14545"/>
    <n v="652"/>
    <x v="2"/>
    <s v="NAL"/>
    <x v="0"/>
    <x v="0"/>
    <x v="0"/>
    <s v="Mid Popular"/>
    <x v="0"/>
  </r>
  <r>
    <x v="1920"/>
    <s v="Pearl S. Buck"/>
    <n v="3.98"/>
    <s v="eng"/>
    <n v="357"/>
    <n v="4080"/>
    <n v="501"/>
    <x v="2"/>
    <s v="Washington Square Press"/>
    <x v="0"/>
    <x v="0"/>
    <x v="0"/>
    <s v="Niche"/>
    <x v="0"/>
  </r>
  <r>
    <x v="1921"/>
    <s v="Charles Dickens/Michael Patrick Hearn/John Leech"/>
    <n v="4.05"/>
    <s v="eng"/>
    <n v="266"/>
    <n v="276"/>
    <n v="46"/>
    <x v="2"/>
    <s v="W. W. Norton  Company"/>
    <x v="0"/>
    <x v="2"/>
    <x v="1"/>
    <s v="Niche"/>
    <x v="0"/>
  </r>
  <r>
    <x v="1922"/>
    <s v="John Grisham"/>
    <n v="3.49"/>
    <s v="eng"/>
    <n v="198"/>
    <n v="46334"/>
    <n v="3399"/>
    <x v="2"/>
    <s v="Arrow"/>
    <x v="0"/>
    <x v="1"/>
    <x v="1"/>
    <s v="Mid Popular"/>
    <x v="0"/>
  </r>
  <r>
    <x v="1923"/>
    <s v="John Grisham"/>
    <n v="3.7"/>
    <s v="eng"/>
    <n v="384"/>
    <n v="67857"/>
    <n v="3375"/>
    <x v="2"/>
    <s v="Bantam"/>
    <x v="0"/>
    <x v="0"/>
    <x v="0"/>
    <s v="Mid Popular"/>
    <x v="0"/>
  </r>
  <r>
    <x v="1924"/>
    <s v="Anne Moody"/>
    <n v="4.13"/>
    <s v="eng"/>
    <n v="424"/>
    <n v="7072"/>
    <n v="453"/>
    <x v="2"/>
    <s v="Delta"/>
    <x v="0"/>
    <x v="2"/>
    <x v="0"/>
    <s v="Niche"/>
    <x v="0"/>
  </r>
  <r>
    <x v="1925"/>
    <s v="National Commission on Terrorist Attacks Upon The United States"/>
    <n v="3.6"/>
    <s v="eng"/>
    <n v="624"/>
    <n v="146"/>
    <n v="16"/>
    <x v="2"/>
    <s v="W. W. Norton  Company"/>
    <x v="0"/>
    <x v="0"/>
    <x v="4"/>
    <s v="Niche"/>
    <x v="0"/>
  </r>
  <r>
    <x v="1926"/>
    <s v="Pablo Neruda/Mark Eisner/Lawrence Ferlinghetti/Robert Hass/Stephen Mitchell/Alastair Reid/Forrest Gander/Jack Hirschman/Stephen Kessler/John Felstiner"/>
    <n v="4.46"/>
    <s v="eng"/>
    <n v="200"/>
    <n v="5149"/>
    <n v="210"/>
    <x v="2"/>
    <s v="City Lights Publishers"/>
    <x v="0"/>
    <x v="2"/>
    <x v="1"/>
    <s v="Niche"/>
    <x v="1"/>
  </r>
  <r>
    <x v="1927"/>
    <s v="Chris Chester"/>
    <n v="4.33"/>
    <s v="eng"/>
    <n v="304"/>
    <n v="228"/>
    <n v="44"/>
    <x v="2"/>
    <s v="Anchor"/>
    <x v="0"/>
    <x v="2"/>
    <x v="0"/>
    <s v="Niche"/>
    <x v="1"/>
  </r>
  <r>
    <x v="1928"/>
    <s v="Ian Thomson"/>
    <n v="4.1100000000000003"/>
    <s v="eng"/>
    <n v="640"/>
    <n v="104"/>
    <n v="5"/>
    <x v="2"/>
    <s v="Picador"/>
    <x v="0"/>
    <x v="2"/>
    <x v="4"/>
    <s v="Niche"/>
    <x v="0"/>
  </r>
  <r>
    <x v="1929"/>
    <s v="Dixie Cash"/>
    <n v="3.81"/>
    <s v="eng"/>
    <n v="384"/>
    <n v="1614"/>
    <n v="167"/>
    <x v="2"/>
    <s v="Avon"/>
    <x v="0"/>
    <x v="0"/>
    <x v="0"/>
    <s v="Niche"/>
    <x v="0"/>
  </r>
  <r>
    <x v="1930"/>
    <s v="Patricia Cornwell"/>
    <n v="4.05"/>
    <s v="eng"/>
    <n v="351"/>
    <n v="57415"/>
    <n v="920"/>
    <x v="2"/>
    <s v="Berkley"/>
    <x v="0"/>
    <x v="2"/>
    <x v="0"/>
    <s v="Mid Popular"/>
    <x v="0"/>
  </r>
  <r>
    <x v="1931"/>
    <s v="James Patterson/مریم کاظمی‌تبار"/>
    <n v="3.99"/>
    <s v="eng"/>
    <n v="400"/>
    <n v="42096"/>
    <n v="945"/>
    <x v="2"/>
    <s v="Grand Central Publishing"/>
    <x v="0"/>
    <x v="0"/>
    <x v="0"/>
    <s v="Mid Popular"/>
    <x v="0"/>
  </r>
  <r>
    <x v="1932"/>
    <s v="Allen Carr"/>
    <n v="4.3"/>
    <s v="eng"/>
    <n v="224"/>
    <n v="3510"/>
    <n v="510"/>
    <x v="2"/>
    <s v="Sterling"/>
    <x v="0"/>
    <x v="2"/>
    <x v="1"/>
    <s v="Niche"/>
    <x v="1"/>
  </r>
  <r>
    <x v="1933"/>
    <s v="David Noonan"/>
    <n v="3.64"/>
    <s v="eng"/>
    <n v="191"/>
    <n v="803"/>
    <n v="8"/>
    <x v="2"/>
    <s v="Wizards of the Coast"/>
    <x v="0"/>
    <x v="0"/>
    <x v="1"/>
    <s v="Niche"/>
    <x v="0"/>
  </r>
  <r>
    <x v="1934"/>
    <s v="Eckhart Tolle"/>
    <n v="4.13"/>
    <s v="eng"/>
    <n v="229"/>
    <n v="159883"/>
    <n v="7012"/>
    <x v="2"/>
    <s v="New World Library"/>
    <x v="0"/>
    <x v="2"/>
    <x v="1"/>
    <s v="Popular"/>
    <x v="0"/>
  </r>
  <r>
    <x v="1935"/>
    <s v="Jean Sasson"/>
    <n v="4"/>
    <s v="eng"/>
    <n v="368"/>
    <n v="4208"/>
    <n v="298"/>
    <x v="2"/>
    <s v="Berkley Books"/>
    <x v="0"/>
    <x v="2"/>
    <x v="0"/>
    <s v="Niche"/>
    <x v="0"/>
  </r>
  <r>
    <x v="1429"/>
    <s v="Mavis Applewater"/>
    <n v="3.86"/>
    <s v="eng"/>
    <n v="252"/>
    <n v="89"/>
    <n v="2"/>
    <x v="2"/>
    <s v="Limitless Corporation"/>
    <x v="0"/>
    <x v="0"/>
    <x v="1"/>
    <s v="Niche"/>
    <x v="0"/>
  </r>
  <r>
    <x v="1936"/>
    <s v="Alexander McCall Smith"/>
    <n v="4.0199999999999996"/>
    <s v="eng"/>
    <n v="198"/>
    <n v="480"/>
    <n v="28"/>
    <x v="2"/>
    <s v="Pantheon Books"/>
    <x v="0"/>
    <x v="2"/>
    <x v="1"/>
    <s v="Niche"/>
    <x v="0"/>
  </r>
  <r>
    <x v="1937"/>
    <s v="Alexandre Dumas/Julie Rose/Lorenzo Carcaterra"/>
    <n v="3.89"/>
    <s v="eng"/>
    <n v="448"/>
    <n v="1172"/>
    <n v="70"/>
    <x v="2"/>
    <s v="Modern Library"/>
    <x v="0"/>
    <x v="0"/>
    <x v="0"/>
    <s v="Niche"/>
    <x v="0"/>
  </r>
  <r>
    <x v="1938"/>
    <s v="Jeffrey Archer"/>
    <n v="4.0999999999999996"/>
    <s v="eng"/>
    <n v="800"/>
    <n v="16264"/>
    <n v="621"/>
    <x v="2"/>
    <s v="St. Martin's Paperbacks"/>
    <x v="0"/>
    <x v="2"/>
    <x v="2"/>
    <s v="Mid Popular"/>
    <x v="0"/>
  </r>
  <r>
    <x v="1939"/>
    <s v="Jenna Jameson/Neil Strauss"/>
    <n v="3.76"/>
    <s v="eng"/>
    <n v="592"/>
    <n v="10537"/>
    <n v="806"/>
    <x v="2"/>
    <s v="It Books"/>
    <x v="0"/>
    <x v="0"/>
    <x v="4"/>
    <s v="Mid Popular"/>
    <x v="0"/>
  </r>
  <r>
    <x v="1940"/>
    <s v="J.R.R. Tolkien/Baillie Tolkien"/>
    <n v="4.25"/>
    <s v="eng"/>
    <n v="111"/>
    <n v="7043"/>
    <n v="767"/>
    <x v="2"/>
    <s v="Mariner Books"/>
    <x v="0"/>
    <x v="2"/>
    <x v="3"/>
    <s v="Niche"/>
    <x v="1"/>
  </r>
  <r>
    <x v="1941"/>
    <s v="William S. Burroughs/James Grauerholz/Barry Miles"/>
    <n v="3.46"/>
    <s v="eng"/>
    <n v="289"/>
    <n v="65998"/>
    <n v="2497"/>
    <x v="2"/>
    <s v="Grove Press"/>
    <x v="0"/>
    <x v="1"/>
    <x v="1"/>
    <s v="Mid Popular"/>
    <x v="0"/>
  </r>
  <r>
    <x v="1942"/>
    <s v="Luanne Rice"/>
    <n v="4.0599999999999996"/>
    <s v="eng"/>
    <n v="448"/>
    <n v="8113"/>
    <n v="234"/>
    <x v="2"/>
    <s v="Bantam"/>
    <x v="0"/>
    <x v="2"/>
    <x v="0"/>
    <s v="Niche"/>
    <x v="0"/>
  </r>
  <r>
    <x v="1943"/>
    <s v="Azar Nafisi"/>
    <n v="3.61"/>
    <s v="eng"/>
    <n v="343"/>
    <n v="325"/>
    <n v="56"/>
    <x v="2"/>
    <s v="Fourth Estate"/>
    <x v="0"/>
    <x v="0"/>
    <x v="0"/>
    <s v="Niche"/>
    <x v="0"/>
  </r>
  <r>
    <x v="1944"/>
    <s v="Ray Bradbury"/>
    <n v="3.99"/>
    <s v="eng"/>
    <n v="186"/>
    <n v="5733"/>
    <n v="606"/>
    <x v="2"/>
    <s v="Del Rey"/>
    <x v="0"/>
    <x v="0"/>
    <x v="1"/>
    <s v="Niche"/>
    <x v="0"/>
  </r>
  <r>
    <x v="1945"/>
    <s v="Michael Crichton"/>
    <n v="3.63"/>
    <s v="eng"/>
    <n v="399"/>
    <n v="42645"/>
    <n v="717"/>
    <x v="2"/>
    <s v="Turtleback Books"/>
    <x v="0"/>
    <x v="0"/>
    <x v="0"/>
    <s v="Mid Popular"/>
    <x v="0"/>
  </r>
  <r>
    <x v="1946"/>
    <s v="Orson Scott Card"/>
    <n v="3.84"/>
    <s v="eng"/>
    <n v="212"/>
    <n v="10475"/>
    <n v="496"/>
    <x v="2"/>
    <s v="Tor"/>
    <x v="0"/>
    <x v="0"/>
    <x v="1"/>
    <s v="Mid Popular"/>
    <x v="0"/>
  </r>
  <r>
    <x v="1947"/>
    <s v="Brian Jacques/Allan Curless"/>
    <n v="3.99"/>
    <s v="eng"/>
    <n v="389"/>
    <n v="10830"/>
    <n v="119"/>
    <x v="2"/>
    <s v="Firebird"/>
    <x v="0"/>
    <x v="0"/>
    <x v="0"/>
    <s v="Mid Popular"/>
    <x v="0"/>
  </r>
  <r>
    <x v="1948"/>
    <s v="Robin McKinley"/>
    <n v="3.85"/>
    <s v="eng"/>
    <n v="405"/>
    <n v="31047"/>
    <n v="3519"/>
    <x v="2"/>
    <s v="Jove"/>
    <x v="0"/>
    <x v="0"/>
    <x v="0"/>
    <s v="Mid Popular"/>
    <x v="0"/>
  </r>
  <r>
    <x v="1949"/>
    <s v="Dick Francis"/>
    <n v="4"/>
    <s v="eng"/>
    <n v="292"/>
    <n v="3062"/>
    <n v="94"/>
    <x v="2"/>
    <s v="G.P. Putnam's Sons"/>
    <x v="0"/>
    <x v="2"/>
    <x v="1"/>
    <s v="Niche"/>
    <x v="0"/>
  </r>
  <r>
    <x v="1950"/>
    <s v="Dick Francis"/>
    <n v="3.97"/>
    <s v="eng"/>
    <n v="277"/>
    <n v="4964"/>
    <n v="124"/>
    <x v="2"/>
    <s v="G.P. Putnam's Sons"/>
    <x v="0"/>
    <x v="0"/>
    <x v="1"/>
    <s v="Niche"/>
    <x v="0"/>
  </r>
  <r>
    <x v="1951"/>
    <s v="Dick Francis"/>
    <n v="3.99"/>
    <s v="eng"/>
    <n v="341"/>
    <n v="3461"/>
    <n v="133"/>
    <x v="2"/>
    <s v="G.P. Putnam's Sons"/>
    <x v="0"/>
    <x v="0"/>
    <x v="0"/>
    <s v="Niche"/>
    <x v="0"/>
  </r>
  <r>
    <x v="1952"/>
    <s v="Dick Francis"/>
    <n v="3.89"/>
    <s v="eng"/>
    <n v="288"/>
    <n v="4600"/>
    <n v="113"/>
    <x v="2"/>
    <s v="G.P. Putnam's Sons"/>
    <x v="0"/>
    <x v="0"/>
    <x v="1"/>
    <s v="Niche"/>
    <x v="0"/>
  </r>
  <r>
    <x v="1953"/>
    <s v="Dick Francis"/>
    <n v="3.9"/>
    <s v="eng"/>
    <n v="320"/>
    <n v="3490"/>
    <n v="177"/>
    <x v="2"/>
    <s v="G.P. Putnam's Sons"/>
    <x v="0"/>
    <x v="0"/>
    <x v="0"/>
    <s v="Niche"/>
    <x v="0"/>
  </r>
  <r>
    <x v="1954"/>
    <s v="Dick Francis"/>
    <n v="3.83"/>
    <s v="eng"/>
    <n v="272"/>
    <n v="2004"/>
    <n v="54"/>
    <x v="2"/>
    <s v="G.P. Putnam's Sons"/>
    <x v="0"/>
    <x v="0"/>
    <x v="1"/>
    <s v="Niche"/>
    <x v="0"/>
  </r>
  <r>
    <x v="1955"/>
    <s v="Dick Francis"/>
    <n v="3.91"/>
    <s v="eng"/>
    <n v="352"/>
    <n v="2935"/>
    <n v="154"/>
    <x v="2"/>
    <s v="G.P. Putnam's Sons"/>
    <x v="0"/>
    <x v="0"/>
    <x v="0"/>
    <s v="Niche"/>
    <x v="0"/>
  </r>
  <r>
    <x v="1956"/>
    <s v="Dick Francis"/>
    <n v="3.73"/>
    <s v="eng"/>
    <n v="304"/>
    <n v="2053"/>
    <n v="85"/>
    <x v="2"/>
    <s v="G.P. Putnam's Sons"/>
    <x v="0"/>
    <x v="0"/>
    <x v="0"/>
    <s v="Niche"/>
    <x v="0"/>
  </r>
  <r>
    <x v="1957"/>
    <s v="Thornton W. Burgess/Louis Agassiz Fuertes"/>
    <n v="4.26"/>
    <s v="eng"/>
    <n v="275"/>
    <n v="478"/>
    <n v="30"/>
    <x v="2"/>
    <s v="Dover Publications"/>
    <x v="0"/>
    <x v="2"/>
    <x v="1"/>
    <s v="Niche"/>
    <x v="1"/>
  </r>
  <r>
    <x v="1958"/>
    <s v="Martin  Gilbert"/>
    <n v="4.2"/>
    <s v="eng"/>
    <n v="928"/>
    <n v="919"/>
    <n v="44"/>
    <x v="2"/>
    <s v="Holt McDougal"/>
    <x v="0"/>
    <x v="2"/>
    <x v="2"/>
    <s v="Niche"/>
    <x v="1"/>
  </r>
  <r>
    <x v="1959"/>
    <s v="Erik Larson"/>
    <n v="3.99"/>
    <s v="eng"/>
    <n v="496"/>
    <n v="1278"/>
    <n v="207"/>
    <x v="2"/>
    <s v="Bantam Press"/>
    <x v="0"/>
    <x v="0"/>
    <x v="0"/>
    <s v="Niche"/>
    <x v="0"/>
  </r>
  <r>
    <x v="1960"/>
    <s v="Leah Bendavid-Val/National Geographic Society"/>
    <n v="4.24"/>
    <s v="eng"/>
    <n v="504"/>
    <n v="819"/>
    <n v="31"/>
    <x v="2"/>
    <s v="National Geographic Society"/>
    <x v="0"/>
    <x v="2"/>
    <x v="4"/>
    <s v="Niche"/>
    <x v="1"/>
  </r>
  <r>
    <x v="1961"/>
    <s v="Jeff   Smith"/>
    <n v="3.38"/>
    <s v="eng"/>
    <n v="124"/>
    <n v="51"/>
    <n v="0"/>
    <x v="2"/>
    <s v="Amherst Media"/>
    <x v="0"/>
    <x v="1"/>
    <x v="3"/>
    <s v="Niche"/>
    <x v="0"/>
  </r>
  <r>
    <x v="1413"/>
    <s v="Ayn Rand/Leonard Peikoff"/>
    <n v="3.69"/>
    <s v="eng"/>
    <n v="1192"/>
    <n v="340"/>
    <n v="51"/>
    <x v="2"/>
    <s v="NAL"/>
    <x v="0"/>
    <x v="0"/>
    <x v="2"/>
    <s v="Niche"/>
    <x v="0"/>
  </r>
  <r>
    <x v="1962"/>
    <s v="Sophie Kinsella"/>
    <n v="3.76"/>
    <s v="eng"/>
    <n v="387"/>
    <n v="100796"/>
    <n v="2382"/>
    <x v="2"/>
    <s v="Dell Publishing Company"/>
    <x v="0"/>
    <x v="0"/>
    <x v="0"/>
    <s v="Popular"/>
    <x v="0"/>
  </r>
  <r>
    <x v="1963"/>
    <s v="Sophie Kinsella"/>
    <n v="3.78"/>
    <s v="eng"/>
    <n v="407"/>
    <n v="94917"/>
    <n v="2089"/>
    <x v="2"/>
    <s v="Dell Publishing Company"/>
    <x v="0"/>
    <x v="0"/>
    <x v="0"/>
    <s v="Mid Popular"/>
    <x v="0"/>
  </r>
  <r>
    <x v="1964"/>
    <s v="Marjane Satrapi/Mattias Ripa"/>
    <n v="4.25"/>
    <s v="eng"/>
    <n v="153"/>
    <n v="144121"/>
    <n v="8131"/>
    <x v="2"/>
    <s v="Pantheon"/>
    <x v="0"/>
    <x v="2"/>
    <x v="1"/>
    <s v="Popular"/>
    <x v="0"/>
  </r>
  <r>
    <x v="1965"/>
    <s v="Robin Norwood"/>
    <n v="4.0199999999999996"/>
    <s v="eng"/>
    <n v="314"/>
    <n v="267"/>
    <n v="32"/>
    <x v="2"/>
    <s v="Arrow"/>
    <x v="0"/>
    <x v="2"/>
    <x v="0"/>
    <s v="Niche"/>
    <x v="0"/>
  </r>
  <r>
    <x v="1966"/>
    <s v="Kira Salak"/>
    <n v="3.93"/>
    <s v="eng"/>
    <n v="320"/>
    <n v="542"/>
    <n v="65"/>
    <x v="2"/>
    <s v="National Geographic Society"/>
    <x v="0"/>
    <x v="0"/>
    <x v="0"/>
    <s v="Niche"/>
    <x v="0"/>
  </r>
  <r>
    <x v="1967"/>
    <s v="Alison Weir"/>
    <n v="4.04"/>
    <s v="eng"/>
    <n v="640"/>
    <n v="4947"/>
    <n v="119"/>
    <x v="2"/>
    <s v="Pimlico"/>
    <x v="0"/>
    <x v="2"/>
    <x v="4"/>
    <s v="Niche"/>
    <x v="0"/>
  </r>
  <r>
    <x v="1968"/>
    <s v="Mary Jane Maffini"/>
    <n v="4"/>
    <s v="eng"/>
    <n v="320"/>
    <n v="63"/>
    <n v="11"/>
    <x v="2"/>
    <s v="Napoleon and Co"/>
    <x v="0"/>
    <x v="2"/>
    <x v="0"/>
    <s v="Niche"/>
    <x v="0"/>
  </r>
  <r>
    <x v="1969"/>
    <s v="Paul Farmer/Amartya Sen"/>
    <n v="4.25"/>
    <s v="eng"/>
    <n v="438"/>
    <n v="3994"/>
    <n v="212"/>
    <x v="2"/>
    <s v="University of California Press"/>
    <x v="0"/>
    <x v="2"/>
    <x v="0"/>
    <s v="Niche"/>
    <x v="1"/>
  </r>
  <r>
    <x v="1970"/>
    <s v="Jim  Powell"/>
    <n v="4"/>
    <s v="eng"/>
    <n v="352"/>
    <n v="481"/>
    <n v="45"/>
    <x v="2"/>
    <s v="Crown Forum"/>
    <x v="0"/>
    <x v="2"/>
    <x v="0"/>
    <s v="Niche"/>
    <x v="0"/>
  </r>
  <r>
    <x v="1971"/>
    <s v="Umberto Eco/Girolamo De Michele/Alastair McEwen/Agnolo di Cosimo Bronzino"/>
    <n v="3.78"/>
    <s v="eng"/>
    <n v="432"/>
    <n v="47625"/>
    <n v="186"/>
    <x v="2"/>
    <s v="Rizzoli"/>
    <x v="0"/>
    <x v="0"/>
    <x v="0"/>
    <s v="Mid Popular"/>
    <x v="0"/>
  </r>
  <r>
    <x v="1972"/>
    <s v="Umberto Eco"/>
    <n v="3.8"/>
    <s v="eng"/>
    <n v="208"/>
    <n v="311"/>
    <n v="27"/>
    <x v="2"/>
    <s v="Orion Publishing Co."/>
    <x v="0"/>
    <x v="0"/>
    <x v="1"/>
    <s v="Niche"/>
    <x v="0"/>
  </r>
  <r>
    <x v="1973"/>
    <s v="Alexandre Dumas/Barbara T. Cooper"/>
    <n v="4.07"/>
    <s v="eng"/>
    <n v="761"/>
    <n v="1149"/>
    <n v="147"/>
    <x v="2"/>
    <s v="Barnes  Noble Classics"/>
    <x v="0"/>
    <x v="2"/>
    <x v="2"/>
    <s v="Niche"/>
    <x v="0"/>
  </r>
  <r>
    <x v="1974"/>
    <s v="Arturo Pérez-Reverte/Margaret Jull Costa"/>
    <n v="3.79"/>
    <s v="eng"/>
    <n v="295"/>
    <n v="12998"/>
    <n v="589"/>
    <x v="2"/>
    <s v="Mariner Books"/>
    <x v="0"/>
    <x v="0"/>
    <x v="1"/>
    <s v="Mid Popular"/>
    <x v="0"/>
  </r>
  <r>
    <x v="1975"/>
    <s v="Arturo Pérez-Reverte/Sonia Soto"/>
    <n v="3.68"/>
    <s v="eng"/>
    <n v="400"/>
    <n v="3912"/>
    <n v="209"/>
    <x v="2"/>
    <s v="Mariner Books"/>
    <x v="0"/>
    <x v="0"/>
    <x v="0"/>
    <s v="Niche"/>
    <x v="0"/>
  </r>
  <r>
    <x v="1976"/>
    <s v="Anaïs Nin"/>
    <n v="3.72"/>
    <s v="eng"/>
    <n v="148"/>
    <n v="7888"/>
    <n v="366"/>
    <x v="2"/>
    <s v="Mariner Books"/>
    <x v="0"/>
    <x v="0"/>
    <x v="3"/>
    <s v="Niche"/>
    <x v="0"/>
  </r>
  <r>
    <x v="1977"/>
    <s v="Bart King/Chris Sabatino"/>
    <n v="4.2300000000000004"/>
    <s v="eng"/>
    <n v="292"/>
    <n v="147"/>
    <n v="25"/>
    <x v="2"/>
    <s v="Gibbs Smith Publishers"/>
    <x v="0"/>
    <x v="2"/>
    <x v="1"/>
    <s v="Niche"/>
    <x v="1"/>
  </r>
  <r>
    <x v="1978"/>
    <s v="J. Maarten Troost"/>
    <n v="3.87"/>
    <s v="eng"/>
    <n v="272"/>
    <n v="19422"/>
    <n v="2077"/>
    <x v="2"/>
    <s v="Broadway Books"/>
    <x v="0"/>
    <x v="0"/>
    <x v="1"/>
    <s v="Mid Popular"/>
    <x v="0"/>
  </r>
  <r>
    <x v="1979"/>
    <s v="Barbara W. Tuchman/Robert K. Massie"/>
    <n v="4.17"/>
    <s v="eng"/>
    <n v="606"/>
    <n v="40927"/>
    <n v="1671"/>
    <x v="2"/>
    <s v="Ballantine Books"/>
    <x v="0"/>
    <x v="2"/>
    <x v="4"/>
    <s v="Mid Popular"/>
    <x v="0"/>
  </r>
  <r>
    <x v="1980"/>
    <s v="Karen Kingsbury/Gary Smalley"/>
    <n v="4.46"/>
    <s v="eng"/>
    <n v="344"/>
    <n v="12550"/>
    <n v="201"/>
    <x v="2"/>
    <s v="Tyndale House Publishers"/>
    <x v="0"/>
    <x v="2"/>
    <x v="0"/>
    <s v="Mid Popular"/>
    <x v="0"/>
  </r>
  <r>
    <x v="1981"/>
    <s v="Alice Walker"/>
    <n v="4.2"/>
    <s v="eng"/>
    <n v="295"/>
    <n v="445206"/>
    <n v="9643"/>
    <x v="2"/>
    <s v="Pocket"/>
    <x v="0"/>
    <x v="2"/>
    <x v="1"/>
    <s v="Popular"/>
    <x v="0"/>
  </r>
  <r>
    <x v="1982"/>
    <s v="Marilynne Robinson"/>
    <n v="3.82"/>
    <s v="eng"/>
    <n v="219"/>
    <n v="34723"/>
    <n v="4489"/>
    <x v="2"/>
    <s v="Picador USA"/>
    <x v="0"/>
    <x v="0"/>
    <x v="1"/>
    <s v="Mid Popular"/>
    <x v="0"/>
  </r>
  <r>
    <x v="1983"/>
    <s v="Edward P. Jones"/>
    <n v="4.03"/>
    <s v="eng"/>
    <n v="268"/>
    <n v="2228"/>
    <n v="241"/>
    <x v="2"/>
    <s v="Amistad Press"/>
    <x v="0"/>
    <x v="2"/>
    <x v="1"/>
    <s v="Niche"/>
    <x v="0"/>
  </r>
  <r>
    <x v="1984"/>
    <s v="Anne Rice"/>
    <n v="4.1100000000000003"/>
    <s v="eng"/>
    <n v="1207"/>
    <n v="87816"/>
    <n v="2577"/>
    <x v="2"/>
    <s v="Arrow"/>
    <x v="0"/>
    <x v="2"/>
    <x v="2"/>
    <s v="Mid Popular"/>
    <x v="0"/>
  </r>
  <r>
    <x v="1985"/>
    <s v="Kelley Armstrong"/>
    <n v="4.05"/>
    <s v="eng"/>
    <n v="436"/>
    <n v="79710"/>
    <n v="3479"/>
    <x v="2"/>
    <s v="Plume Books"/>
    <x v="0"/>
    <x v="2"/>
    <x v="0"/>
    <s v="Mid Popular"/>
    <x v="0"/>
  </r>
  <r>
    <x v="1986"/>
    <s v="Kelley Armstrong"/>
    <n v="4.08"/>
    <s v="eng"/>
    <n v="414"/>
    <n v="767"/>
    <n v="44"/>
    <x v="2"/>
    <s v="Bantam Spectra"/>
    <x v="0"/>
    <x v="2"/>
    <x v="0"/>
    <s v="Niche"/>
    <x v="0"/>
  </r>
  <r>
    <x v="1987"/>
    <s v="Kelley Armstrong"/>
    <n v="4.13"/>
    <s v="eng"/>
    <n v="528"/>
    <n v="777"/>
    <n v="48"/>
    <x v="2"/>
    <s v="Bantam Spectra"/>
    <x v="0"/>
    <x v="2"/>
    <x v="4"/>
    <s v="Niche"/>
    <x v="0"/>
  </r>
  <r>
    <x v="1988"/>
    <s v="Kelley Armstrong"/>
    <n v="4.1500000000000004"/>
    <s v="eng"/>
    <n v="468"/>
    <n v="37400"/>
    <n v="1136"/>
    <x v="2"/>
    <s v="Plume"/>
    <x v="0"/>
    <x v="2"/>
    <x v="0"/>
    <s v="Mid Popular"/>
    <x v="0"/>
  </r>
  <r>
    <x v="1989"/>
    <s v="Albert Camus/Stuart Gilbert/Justin O'Brien/David Bellos"/>
    <n v="4.34"/>
    <s v="eng"/>
    <n v="656"/>
    <n v="843"/>
    <n v="30"/>
    <x v="2"/>
    <s v="Everyman's Library"/>
    <x v="0"/>
    <x v="2"/>
    <x v="4"/>
    <s v="Niche"/>
    <x v="1"/>
  </r>
  <r>
    <x v="1990"/>
    <s v="Luigi Pirandello/William Weaver/Charles Simic"/>
    <n v="4.03"/>
    <s v="eng"/>
    <n v="272"/>
    <n v="6185"/>
    <n v="108"/>
    <x v="2"/>
    <s v="NYRB Classics"/>
    <x v="0"/>
    <x v="2"/>
    <x v="1"/>
    <s v="Niche"/>
    <x v="0"/>
  </r>
  <r>
    <x v="1991"/>
    <s v="Mary Pope Osborne/Troy Howell"/>
    <n v="4.1399999999999997"/>
    <s v="eng"/>
    <n v="112"/>
    <n v="280"/>
    <n v="19"/>
    <x v="2"/>
    <s v="Little  Brown Books for Young Readers"/>
    <x v="0"/>
    <x v="2"/>
    <x v="3"/>
    <s v="Niche"/>
    <x v="0"/>
  </r>
  <r>
    <x v="1992"/>
    <s v="Noam Chomsky"/>
    <n v="3.97"/>
    <s v="eng"/>
    <n v="301"/>
    <n v="11173"/>
    <n v="345"/>
    <x v="2"/>
    <s v="Holt McDougal"/>
    <x v="0"/>
    <x v="0"/>
    <x v="0"/>
    <s v="Mid Popular"/>
    <x v="0"/>
  </r>
  <r>
    <x v="1993"/>
    <s v="Noam Chomsky/Donaldo Macedo"/>
    <n v="3.76"/>
    <s v="eng"/>
    <n v="199"/>
    <n v="282"/>
    <n v="20"/>
    <x v="2"/>
    <s v="Rowman &amp; Littlefield Publishers"/>
    <x v="0"/>
    <x v="0"/>
    <x v="1"/>
    <s v="Niche"/>
    <x v="0"/>
  </r>
  <r>
    <x v="1994"/>
    <s v="Emily Brontë/Alice Hoffman"/>
    <n v="3.85"/>
    <s v="eng"/>
    <n v="322"/>
    <n v="1898"/>
    <n v="201"/>
    <x v="2"/>
    <s v="Signet Classics"/>
    <x v="0"/>
    <x v="0"/>
    <x v="0"/>
    <s v="Niche"/>
    <x v="0"/>
  </r>
  <r>
    <x v="1995"/>
    <s v="Carlos Castañeda"/>
    <n v="4.0999999999999996"/>
    <s v="eng"/>
    <n v="260"/>
    <n v="3618"/>
    <n v="97"/>
    <x v="2"/>
    <s v="Element"/>
    <x v="0"/>
    <x v="2"/>
    <x v="1"/>
    <s v="Niche"/>
    <x v="0"/>
  </r>
  <r>
    <x v="1996"/>
    <s v="Horace Walpole/E.F. Bleiler/Walter Scott"/>
    <n v="3.18"/>
    <s v="eng"/>
    <n v="106"/>
    <n v="237"/>
    <n v="39"/>
    <x v="2"/>
    <s v="Dover Publications"/>
    <x v="0"/>
    <x v="1"/>
    <x v="3"/>
    <s v="Niche"/>
    <x v="0"/>
  </r>
  <r>
    <x v="1997"/>
    <s v="William Shakespeare/Marvin Spevack/Marga Munkelt"/>
    <n v="3.68"/>
    <s v="eng"/>
    <n v="226"/>
    <n v="51"/>
    <n v="2"/>
    <x v="2"/>
    <s v="Cambridge University Press"/>
    <x v="0"/>
    <x v="0"/>
    <x v="1"/>
    <s v="Niche"/>
    <x v="0"/>
  </r>
  <r>
    <x v="1998"/>
    <s v="James Patterson/Andrew Gross"/>
    <n v="3.8"/>
    <s v="eng"/>
    <n v="548"/>
    <n v="16563"/>
    <n v="849"/>
    <x v="2"/>
    <s v="Headline"/>
    <x v="0"/>
    <x v="0"/>
    <x v="4"/>
    <s v="Mid Popular"/>
    <x v="0"/>
  </r>
  <r>
    <x v="1999"/>
    <s v="Maya Angelou"/>
    <n v="4.63"/>
    <s v="eng"/>
    <n v="1184"/>
    <n v="991"/>
    <n v="55"/>
    <x v="2"/>
    <s v="Modern Library"/>
    <x v="0"/>
    <x v="3"/>
    <x v="2"/>
    <s v="Niche"/>
    <x v="1"/>
  </r>
  <r>
    <x v="2000"/>
    <s v="Zoë Heller"/>
    <n v="3.71"/>
    <s v="eng"/>
    <n v="258"/>
    <n v="13674"/>
    <n v="1166"/>
    <x v="2"/>
    <s v="Picador"/>
    <x v="0"/>
    <x v="0"/>
    <x v="1"/>
    <s v="Mid Popular"/>
    <x v="0"/>
  </r>
  <r>
    <x v="2001"/>
    <s v="David  Michaels/Raymond Benson/Tom Clancy"/>
    <n v="3.85"/>
    <s v="eng"/>
    <n v="355"/>
    <n v="10329"/>
    <n v="193"/>
    <x v="2"/>
    <s v="Berkley"/>
    <x v="0"/>
    <x v="0"/>
    <x v="0"/>
    <s v="Mid Popular"/>
    <x v="0"/>
  </r>
  <r>
    <x v="2002"/>
    <s v="Catherine Osborne"/>
    <n v="3.58"/>
    <s v="eng"/>
    <n v="144"/>
    <n v="205"/>
    <n v="24"/>
    <x v="2"/>
    <s v="Oxford University Press  USA"/>
    <x v="0"/>
    <x v="0"/>
    <x v="3"/>
    <s v="Niche"/>
    <x v="0"/>
  </r>
  <r>
    <x v="2003"/>
    <s v="CLAMP/William Flanagan"/>
    <n v="4.28"/>
    <s v="eng"/>
    <n v="196"/>
    <n v="5616"/>
    <n v="65"/>
    <x v="2"/>
    <s v="Del Rey"/>
    <x v="0"/>
    <x v="2"/>
    <x v="1"/>
    <s v="Niche"/>
    <x v="1"/>
  </r>
  <r>
    <x v="2004"/>
    <s v="CLAMP/Anthony Gerard"/>
    <n v="4.1100000000000003"/>
    <s v="eng"/>
    <n v="197"/>
    <n v="38296"/>
    <n v="396"/>
    <x v="2"/>
    <s v="Del Rey"/>
    <x v="0"/>
    <x v="2"/>
    <x v="1"/>
    <s v="Mid Popular"/>
    <x v="0"/>
  </r>
  <r>
    <x v="2005"/>
    <s v="Yumi Hotta/Takeshi Obata"/>
    <n v="4.0999999999999996"/>
    <s v="eng"/>
    <n v="187"/>
    <n v="8921"/>
    <n v="207"/>
    <x v="2"/>
    <s v="VIZ Media LLC"/>
    <x v="0"/>
    <x v="2"/>
    <x v="1"/>
    <s v="Niche"/>
    <x v="0"/>
  </r>
  <r>
    <x v="2006"/>
    <s v="Ursula K. Le Guin"/>
    <n v="4.3"/>
    <s v="eng"/>
    <n v="314"/>
    <n v="1044"/>
    <n v="164"/>
    <x v="2"/>
    <s v="Shambhala"/>
    <x v="0"/>
    <x v="2"/>
    <x v="0"/>
    <s v="Niche"/>
    <x v="1"/>
  </r>
  <r>
    <x v="2007"/>
    <s v="Ursula K. Le Guin"/>
    <n v="3.94"/>
    <s v="eng"/>
    <n v="281"/>
    <n v="26096"/>
    <n v="1053"/>
    <x v="2"/>
    <s v="Pocket Books"/>
    <x v="0"/>
    <x v="0"/>
    <x v="1"/>
    <s v="Mid Popular"/>
    <x v="0"/>
  </r>
  <r>
    <x v="2008"/>
    <s v="Ursula K. Le Guin"/>
    <n v="4.12"/>
    <s v="eng"/>
    <n v="259"/>
    <n v="79809"/>
    <n v="1224"/>
    <x v="2"/>
    <s v="Gallery Books"/>
    <x v="0"/>
    <x v="2"/>
    <x v="1"/>
    <s v="Mid Popular"/>
    <x v="0"/>
  </r>
  <r>
    <x v="2009"/>
    <s v="Suki Kim"/>
    <n v="3.56"/>
    <s v="eng"/>
    <n v="304"/>
    <n v="976"/>
    <n v="106"/>
    <x v="2"/>
    <s v="St. Martins Press"/>
    <x v="0"/>
    <x v="0"/>
    <x v="0"/>
    <s v="Niche"/>
    <x v="0"/>
  </r>
  <r>
    <x v="2010"/>
    <s v="Juliet Marillier"/>
    <n v="4.01"/>
    <s v="eng"/>
    <n v="544"/>
    <n v="5653"/>
    <n v="225"/>
    <x v="2"/>
    <s v="Tor Books"/>
    <x v="0"/>
    <x v="2"/>
    <x v="4"/>
    <s v="Niche"/>
    <x v="0"/>
  </r>
  <r>
    <x v="2011"/>
    <s v="Mercedes Lackey"/>
    <n v="3.97"/>
    <s v="eng"/>
    <n v="479"/>
    <n v="15813"/>
    <n v="871"/>
    <x v="2"/>
    <s v="Luna Books"/>
    <x v="0"/>
    <x v="0"/>
    <x v="0"/>
    <s v="Mid Popular"/>
    <x v="0"/>
  </r>
  <r>
    <x v="2012"/>
    <s v="Mercedes Lackey"/>
    <n v="4.0199999999999996"/>
    <s v="eng"/>
    <n v="448"/>
    <n v="10113"/>
    <n v="263"/>
    <x v="2"/>
    <s v="DAW"/>
    <x v="0"/>
    <x v="2"/>
    <x v="0"/>
    <s v="Mid Popular"/>
    <x v="0"/>
  </r>
  <r>
    <x v="2013"/>
    <s v="Yasunari Kawabata/Edward G. Seidensticker/Yukio Mishima"/>
    <n v="3.67"/>
    <s v="eng"/>
    <n v="148"/>
    <n v="3581"/>
    <n v="224"/>
    <x v="2"/>
    <s v="Kodansha International"/>
    <x v="0"/>
    <x v="0"/>
    <x v="3"/>
    <s v="Niche"/>
    <x v="0"/>
  </r>
  <r>
    <x v="2014"/>
    <s v="Junichi Satō/Kaori Naruse"/>
    <n v="3.95"/>
    <s v="eng"/>
    <n v="172"/>
    <n v="326"/>
    <n v="10"/>
    <x v="2"/>
    <s v="ADV Manga"/>
    <x v="0"/>
    <x v="0"/>
    <x v="1"/>
    <s v="Niche"/>
    <x v="0"/>
  </r>
  <r>
    <x v="2015"/>
    <s v="Junichi Satō/Kaori Naruse"/>
    <n v="4"/>
    <s v="eng"/>
    <n v="182"/>
    <n v="347"/>
    <n v="17"/>
    <x v="2"/>
    <s v="ADV Manga"/>
    <x v="0"/>
    <x v="2"/>
    <x v="1"/>
    <s v="Niche"/>
    <x v="0"/>
  </r>
  <r>
    <x v="2016"/>
    <s v="Alice Munro"/>
    <n v="3.98"/>
    <s v="eng"/>
    <n v="335"/>
    <n v="633"/>
    <n v="115"/>
    <x v="2"/>
    <s v="Alfred A. Knopf"/>
    <x v="0"/>
    <x v="0"/>
    <x v="0"/>
    <s v="Niche"/>
    <x v="0"/>
  </r>
  <r>
    <x v="2017"/>
    <s v="Jane Smiley"/>
    <n v="3.26"/>
    <s v="eng"/>
    <n v="432"/>
    <n v="1837"/>
    <n v="245"/>
    <x v="2"/>
    <s v="Anchor Books"/>
    <x v="0"/>
    <x v="1"/>
    <x v="0"/>
    <s v="Niche"/>
    <x v="0"/>
  </r>
  <r>
    <x v="2018"/>
    <s v="Francesca Lia Block"/>
    <n v="3.9"/>
    <s v="eng"/>
    <n v="196"/>
    <n v="1543"/>
    <n v="51"/>
    <x v="2"/>
    <s v="Firebird"/>
    <x v="0"/>
    <x v="0"/>
    <x v="1"/>
    <s v="Niche"/>
    <x v="0"/>
  </r>
  <r>
    <x v="2019"/>
    <s v="Stendhal/Burton Raffel/Diane Johnson"/>
    <n v="3.88"/>
    <s v="eng"/>
    <n v="560"/>
    <n v="327"/>
    <n v="35"/>
    <x v="2"/>
    <s v="Modern Library"/>
    <x v="0"/>
    <x v="0"/>
    <x v="4"/>
    <s v="Niche"/>
    <x v="0"/>
  </r>
  <r>
    <x v="2020"/>
    <s v="Marco Polo/Howard Mittelmark/Milton Rugoff"/>
    <n v="3.58"/>
    <s v="eng"/>
    <n v="297"/>
    <n v="68"/>
    <n v="16"/>
    <x v="2"/>
    <s v="Signet"/>
    <x v="0"/>
    <x v="0"/>
    <x v="1"/>
    <s v="Niche"/>
    <x v="0"/>
  </r>
  <r>
    <x v="2021"/>
    <s v="Jodi Picoult"/>
    <n v="3.98"/>
    <s v="eng"/>
    <n v="405"/>
    <n v="143658"/>
    <n v="5760"/>
    <x v="2"/>
    <s v="Atria Books"/>
    <x v="0"/>
    <x v="0"/>
    <x v="0"/>
    <s v="Popular"/>
    <x v="0"/>
  </r>
  <r>
    <x v="2022"/>
    <s v="Joyce Carol Oates"/>
    <n v="3.57"/>
    <s v="eng"/>
    <n v="154"/>
    <n v="3604"/>
    <n v="364"/>
    <x v="2"/>
    <s v="Carroll &amp; Graf Publishers"/>
    <x v="0"/>
    <x v="0"/>
    <x v="1"/>
    <s v="Niche"/>
    <x v="0"/>
  </r>
  <r>
    <x v="2023"/>
    <s v="William M. Bass/Jon Jefferson"/>
    <n v="4.1900000000000004"/>
    <s v="eng"/>
    <n v="320"/>
    <n v="8481"/>
    <n v="451"/>
    <x v="2"/>
    <s v="Berkley"/>
    <x v="0"/>
    <x v="2"/>
    <x v="0"/>
    <s v="Niche"/>
    <x v="0"/>
  </r>
  <r>
    <x v="2024"/>
    <s v="Elizabeth  Davis/Suzanne Arms"/>
    <n v="4.37"/>
    <s v="eng"/>
    <n v="312"/>
    <n v="875"/>
    <n v="43"/>
    <x v="2"/>
    <s v="Celestial Arts"/>
    <x v="0"/>
    <x v="2"/>
    <x v="0"/>
    <s v="Niche"/>
    <x v="1"/>
  </r>
  <r>
    <x v="2025"/>
    <s v="Gretchen Moran Laskas"/>
    <n v="3.83"/>
    <s v="eng"/>
    <n v="256"/>
    <n v="705"/>
    <n v="99"/>
    <x v="2"/>
    <s v="Delta"/>
    <x v="0"/>
    <x v="0"/>
    <x v="1"/>
    <s v="Niche"/>
    <x v="0"/>
  </r>
  <r>
    <x v="2026"/>
    <s v="Louis Sachar"/>
    <n v="4.1900000000000004"/>
    <s v="eng"/>
    <n v="176"/>
    <n v="17980"/>
    <n v="416"/>
    <x v="2"/>
    <s v="Bloomsbury U.S.A. Children's Books"/>
    <x v="0"/>
    <x v="2"/>
    <x v="1"/>
    <s v="Mid Popular"/>
    <x v="0"/>
  </r>
  <r>
    <x v="2027"/>
    <s v="Louis Sachar/Adam McCauley"/>
    <n v="4.1500000000000004"/>
    <s v="eng"/>
    <n v="144"/>
    <n v="81090"/>
    <n v="1835"/>
    <x v="2"/>
    <s v="Bloomsbury Childrens Books"/>
    <x v="0"/>
    <x v="2"/>
    <x v="3"/>
    <s v="Mid Popular"/>
    <x v="0"/>
  </r>
  <r>
    <x v="2028"/>
    <s v="Rex Pickett"/>
    <n v="3.69"/>
    <s v="eng"/>
    <n v="368"/>
    <n v="4494"/>
    <n v="522"/>
    <x v="2"/>
    <s v="St. Martin's Griffin"/>
    <x v="0"/>
    <x v="0"/>
    <x v="0"/>
    <s v="Niche"/>
    <x v="0"/>
  </r>
  <r>
    <x v="2029"/>
    <s v="Alexander Payne/Jim     Taylor"/>
    <n v="4.21"/>
    <s v="eng"/>
    <n v="192"/>
    <n v="101"/>
    <n v="3"/>
    <x v="2"/>
    <s v="Newmarket Press"/>
    <x v="0"/>
    <x v="2"/>
    <x v="1"/>
    <s v="Niche"/>
    <x v="1"/>
  </r>
  <r>
    <x v="2030"/>
    <s v="Gregory Maguire"/>
    <n v="3.28"/>
    <s v="eng"/>
    <n v="280"/>
    <n v="28014"/>
    <n v="1512"/>
    <x v="2"/>
    <s v="Regan Books"/>
    <x v="0"/>
    <x v="1"/>
    <x v="1"/>
    <s v="Mid Popular"/>
    <x v="0"/>
  </r>
  <r>
    <x v="2031"/>
    <s v="Alexander McCall Smith"/>
    <n v="3.69"/>
    <s v="eng"/>
    <n v="128"/>
    <n v="4833"/>
    <n v="479"/>
    <x v="2"/>
    <s v="Anchor"/>
    <x v="0"/>
    <x v="0"/>
    <x v="3"/>
    <s v="Niche"/>
    <x v="0"/>
  </r>
  <r>
    <x v="2032"/>
    <s v="Nicholas Sparks"/>
    <n v="4.09"/>
    <s v="eng"/>
    <n v="214"/>
    <n v="1090603"/>
    <n v="15272"/>
    <x v="2"/>
    <s v="Bantam"/>
    <x v="0"/>
    <x v="2"/>
    <x v="1"/>
    <s v="Mega Popular"/>
    <x v="0"/>
  </r>
  <r>
    <x v="1515"/>
    <s v="John Milton/Gordon Teskey"/>
    <n v="3.82"/>
    <s v="eng"/>
    <n v="590"/>
    <n v="1909"/>
    <n v="120"/>
    <x v="2"/>
    <s v="W. W. Norton &amp; Company"/>
    <x v="0"/>
    <x v="0"/>
    <x v="4"/>
    <s v="Niche"/>
    <x v="0"/>
  </r>
  <r>
    <x v="2033"/>
    <s v="Agatha Christie"/>
    <n v="4.26"/>
    <s v="eng"/>
    <n v="264"/>
    <n v="625767"/>
    <n v="18785"/>
    <x v="2"/>
    <s v="St. Martin's Press"/>
    <x v="0"/>
    <x v="2"/>
    <x v="1"/>
    <s v="Popular"/>
    <x v="0"/>
  </r>
  <r>
    <x v="2034"/>
    <s v="P.G. Wodehouse"/>
    <n v="4.05"/>
    <s v="eng"/>
    <n v="276"/>
    <n v="483"/>
    <n v="31"/>
    <x v="2"/>
    <s v="Harry N. Abrams"/>
    <x v="0"/>
    <x v="2"/>
    <x v="1"/>
    <s v="Niche"/>
    <x v="0"/>
  </r>
  <r>
    <x v="2035"/>
    <s v="P.G. Wodehouse"/>
    <n v="4.2300000000000004"/>
    <s v="eng"/>
    <n v="208"/>
    <n v="701"/>
    <n v="64"/>
    <x v="2"/>
    <s v="Harry N. Abrams"/>
    <x v="0"/>
    <x v="2"/>
    <x v="1"/>
    <s v="Niche"/>
    <x v="1"/>
  </r>
  <r>
    <x v="2036"/>
    <s v="Michael Chabon"/>
    <n v="3.55"/>
    <s v="eng"/>
    <n v="500"/>
    <n v="619"/>
    <n v="69"/>
    <x v="2"/>
    <s v="Miramax"/>
    <x v="0"/>
    <x v="0"/>
    <x v="4"/>
    <s v="Niche"/>
    <x v="0"/>
  </r>
  <r>
    <x v="2037"/>
    <s v="Henry David Thoreau"/>
    <n v="3.79"/>
    <s v="eng"/>
    <n v="352"/>
    <n v="128351"/>
    <n v="3652"/>
    <x v="2"/>
    <s v="Princeton University Press"/>
    <x v="0"/>
    <x v="0"/>
    <x v="0"/>
    <s v="Popular"/>
    <x v="0"/>
  </r>
  <r>
    <x v="2038"/>
    <s v="Kurt Busiek/Alex Ross"/>
    <n v="4.22"/>
    <s v="eng"/>
    <n v="398"/>
    <n v="146"/>
    <n v="25"/>
    <x v="2"/>
    <s v="Marvel Comics Group"/>
    <x v="0"/>
    <x v="2"/>
    <x v="0"/>
    <s v="Niche"/>
    <x v="1"/>
  </r>
  <r>
    <x v="2039"/>
    <s v="Douglas Adams"/>
    <n v="4.22"/>
    <s v="eng"/>
    <n v="271"/>
    <n v="212"/>
    <n v="18"/>
    <x v="2"/>
    <s v="Crown Publishing Group (NY)"/>
    <x v="0"/>
    <x v="2"/>
    <x v="1"/>
    <s v="Niche"/>
    <x v="1"/>
  </r>
  <r>
    <x v="2040"/>
    <s v="Bram Stoker/Jan Needle/Gary Blythe"/>
    <n v="3.99"/>
    <s v="eng"/>
    <n v="336"/>
    <n v="73"/>
    <n v="8"/>
    <x v="2"/>
    <s v="Walker Books Ltd"/>
    <x v="0"/>
    <x v="0"/>
    <x v="0"/>
    <s v="Niche"/>
    <x v="0"/>
  </r>
  <r>
    <x v="2041"/>
    <s v="Gary Oates/Robert Paul Lamb/Randy Clark"/>
    <n v="4.3099999999999996"/>
    <s v="eng"/>
    <n v="148"/>
    <n v="126"/>
    <n v="7"/>
    <x v="2"/>
    <s v="Open Heaven Publications"/>
    <x v="0"/>
    <x v="2"/>
    <x v="3"/>
    <s v="Niche"/>
    <x v="1"/>
  </r>
  <r>
    <x v="2042"/>
    <s v="Barton Zwiebach"/>
    <n v="4.16"/>
    <s v="eng"/>
    <n v="578"/>
    <n v="189"/>
    <n v="8"/>
    <x v="2"/>
    <s v="Cambridge University Press"/>
    <x v="0"/>
    <x v="2"/>
    <x v="4"/>
    <s v="Niche"/>
    <x v="0"/>
  </r>
  <r>
    <x v="2043"/>
    <s v="bell hooks"/>
    <n v="4.3600000000000003"/>
    <s v="eng"/>
    <n v="188"/>
    <n v="2574"/>
    <n v="322"/>
    <x v="2"/>
    <s v="Washington Square Press"/>
    <x v="0"/>
    <x v="2"/>
    <x v="1"/>
    <s v="Niche"/>
    <x v="1"/>
  </r>
  <r>
    <x v="2044"/>
    <s v="Rachel Klein"/>
    <n v="3.49"/>
    <s v="eng"/>
    <n v="245"/>
    <n v="60"/>
    <n v="12"/>
    <x v="2"/>
    <s v="Faber &amp; Faber Limited"/>
    <x v="0"/>
    <x v="1"/>
    <x v="1"/>
    <s v="Niche"/>
    <x v="0"/>
  </r>
  <r>
    <x v="2045"/>
    <s v="Maile Meloy"/>
    <n v="3.6"/>
    <s v="eng"/>
    <n v="272"/>
    <n v="2270"/>
    <n v="306"/>
    <x v="2"/>
    <s v="Scribner"/>
    <x v="0"/>
    <x v="0"/>
    <x v="1"/>
    <s v="Niche"/>
    <x v="0"/>
  </r>
  <r>
    <x v="2046"/>
    <s v="John D. Fitzgerald/Mercer Mayer"/>
    <n v="4.26"/>
    <s v="eng"/>
    <n v="160"/>
    <n v="4850"/>
    <n v="138"/>
    <x v="2"/>
    <s v="Puffin Books"/>
    <x v="0"/>
    <x v="2"/>
    <x v="1"/>
    <s v="Niche"/>
    <x v="1"/>
  </r>
  <r>
    <x v="2047"/>
    <s v="M. John Harrison"/>
    <n v="3.6"/>
    <s v="eng"/>
    <n v="310"/>
    <n v="3732"/>
    <n v="415"/>
    <x v="2"/>
    <s v="Spectra"/>
    <x v="0"/>
    <x v="0"/>
    <x v="0"/>
    <s v="Niche"/>
    <x v="0"/>
  </r>
  <r>
    <x v="2048"/>
    <s v="Amir D. Aczel"/>
    <n v="3.72"/>
    <s v="eng"/>
    <n v="288"/>
    <n v="183"/>
    <n v="25"/>
    <x v="2"/>
    <s v="Washington Square Press"/>
    <x v="0"/>
    <x v="0"/>
    <x v="1"/>
    <s v="Niche"/>
    <x v="0"/>
  </r>
  <r>
    <x v="413"/>
    <s v="Edith Wharton/Jeffrey Meyers"/>
    <n v="3.95"/>
    <s v="eng"/>
    <n v="348"/>
    <n v="360"/>
    <n v="67"/>
    <x v="2"/>
    <s v="Barnes  Noble Classics"/>
    <x v="0"/>
    <x v="0"/>
    <x v="0"/>
    <s v="Niche"/>
    <x v="0"/>
  </r>
  <r>
    <x v="2049"/>
    <s v="Fyodor Dostoyevsky/Andrew R. MacAndrew/Ben Marcus"/>
    <n v="4.18"/>
    <s v="eng"/>
    <n v="233"/>
    <n v="71824"/>
    <n v="1607"/>
    <x v="2"/>
    <s v="Signet"/>
    <x v="0"/>
    <x v="2"/>
    <x v="1"/>
    <s v="Mid Popular"/>
    <x v="0"/>
  </r>
  <r>
    <x v="2050"/>
    <s v="Fyodor Dostoyevsky/Ergin Altay"/>
    <n v="4.05"/>
    <s v="eng"/>
    <n v="247"/>
    <n v="11252"/>
    <n v="399"/>
    <x v="2"/>
    <s v="Dover Publications"/>
    <x v="0"/>
    <x v="2"/>
    <x v="1"/>
    <s v="Mid Popular"/>
    <x v="0"/>
  </r>
  <r>
    <x v="2051"/>
    <s v="Terry Breverton"/>
    <n v="3.7"/>
    <s v="eng"/>
    <n v="189"/>
    <n v="51"/>
    <n v="7"/>
    <x v="2"/>
    <s v="Pelican Publishing Company"/>
    <x v="0"/>
    <x v="0"/>
    <x v="1"/>
    <s v="Niche"/>
    <x v="0"/>
  </r>
  <r>
    <x v="2052"/>
    <s v="P.G. Wodehouse"/>
    <n v="4.01"/>
    <s v="eng"/>
    <n v="208"/>
    <n v="2785"/>
    <n v="183"/>
    <x v="2"/>
    <s v="Harry N. Abrams"/>
    <x v="0"/>
    <x v="2"/>
    <x v="1"/>
    <s v="Niche"/>
    <x v="0"/>
  </r>
  <r>
    <x v="2053"/>
    <s v="P.G. Wodehouse"/>
    <n v="4.24"/>
    <s v="eng"/>
    <n v="288"/>
    <n v="1703"/>
    <n v="108"/>
    <x v="2"/>
    <s v="Everyman"/>
    <x v="0"/>
    <x v="2"/>
    <x v="1"/>
    <s v="Niche"/>
    <x v="1"/>
  </r>
  <r>
    <x v="2054"/>
    <s v="P.G. Wodehouse"/>
    <n v="4.13"/>
    <s v="eng"/>
    <n v="304"/>
    <n v="648"/>
    <n v="51"/>
    <x v="2"/>
    <s v="Harry N. Abrams"/>
    <x v="0"/>
    <x v="2"/>
    <x v="0"/>
    <s v="Niche"/>
    <x v="0"/>
  </r>
  <r>
    <x v="2055"/>
    <s v="P.G. Wodehouse"/>
    <n v="4.0199999999999996"/>
    <s v="eng"/>
    <n v="302"/>
    <n v="2673"/>
    <n v="184"/>
    <x v="2"/>
    <s v="Harry N. Abrams"/>
    <x v="0"/>
    <x v="2"/>
    <x v="0"/>
    <s v="Niche"/>
    <x v="0"/>
  </r>
  <r>
    <x v="2056"/>
    <s v="George Stalk Jr./Rob Lachenauer/Robert Lachenauer/John  Butman"/>
    <n v="3.49"/>
    <s v="eng"/>
    <n v="192"/>
    <n v="84"/>
    <n v="9"/>
    <x v="2"/>
    <s v="Harvard Business Review Press"/>
    <x v="0"/>
    <x v="1"/>
    <x v="1"/>
    <s v="Niche"/>
    <x v="0"/>
  </r>
  <r>
    <x v="2057"/>
    <s v="Charles Dickens/George Cruikshank/Jill Muller"/>
    <n v="3.86"/>
    <s v="eng"/>
    <n v="478"/>
    <n v="348"/>
    <n v="47"/>
    <x v="2"/>
    <s v="Barnes  Noble Classics"/>
    <x v="0"/>
    <x v="0"/>
    <x v="0"/>
    <s v="Niche"/>
    <x v="0"/>
  </r>
  <r>
    <x v="2058"/>
    <s v="Leo Tolstoy"/>
    <n v="4.1100000000000003"/>
    <s v="eng"/>
    <n v="256"/>
    <n v="320"/>
    <n v="33"/>
    <x v="2"/>
    <s v="Wordsworth Editions"/>
    <x v="0"/>
    <x v="2"/>
    <x v="1"/>
    <s v="Niche"/>
    <x v="0"/>
  </r>
  <r>
    <x v="2059"/>
    <s v="Mary Wollstonecraft Shelley/Margaret Brantley"/>
    <n v="3.79"/>
    <s v="eng"/>
    <n v="324"/>
    <n v="12897"/>
    <n v="780"/>
    <x v="2"/>
    <s v="Pocket Books"/>
    <x v="0"/>
    <x v="0"/>
    <x v="0"/>
    <s v="Mid Popular"/>
    <x v="0"/>
  </r>
  <r>
    <x v="2060"/>
    <s v="Polly Horvath"/>
    <n v="3.72"/>
    <s v="eng"/>
    <n v="150"/>
    <n v="9839"/>
    <n v="767"/>
    <x v="2"/>
    <s v="Sunburst"/>
    <x v="0"/>
    <x v="0"/>
    <x v="3"/>
    <s v="Niche"/>
    <x v="0"/>
  </r>
  <r>
    <x v="2061"/>
    <s v="Monica Ali"/>
    <n v="3.41"/>
    <s v="eng"/>
    <n v="432"/>
    <n v="23848"/>
    <n v="1465"/>
    <x v="2"/>
    <s v="Scribner"/>
    <x v="0"/>
    <x v="1"/>
    <x v="0"/>
    <s v="Mid Popular"/>
    <x v="0"/>
  </r>
  <r>
    <x v="2062"/>
    <s v="Don DeLillo"/>
    <n v="3.33"/>
    <s v="eng"/>
    <n v="107"/>
    <n v="383"/>
    <n v="21"/>
    <x v="2"/>
    <s v="Pan MacMillan"/>
    <x v="0"/>
    <x v="1"/>
    <x v="3"/>
    <s v="Niche"/>
    <x v="0"/>
  </r>
  <r>
    <x v="2063"/>
    <s v="Markus Zusak"/>
    <n v="3.7"/>
    <s v="eng"/>
    <n v="256"/>
    <n v="4327"/>
    <n v="385"/>
    <x v="2"/>
    <s v="Push"/>
    <x v="0"/>
    <x v="0"/>
    <x v="1"/>
    <s v="Niche"/>
    <x v="0"/>
  </r>
  <r>
    <x v="2064"/>
    <s v="Nikolai Gogol/Richard Pevear/Larissa Volokhonsky"/>
    <n v="3.99"/>
    <s v="eng"/>
    <n v="445"/>
    <n v="388"/>
    <n v="49"/>
    <x v="2"/>
    <s v="Everyman's Library"/>
    <x v="0"/>
    <x v="0"/>
    <x v="0"/>
    <s v="Niche"/>
    <x v="0"/>
  </r>
  <r>
    <x v="2065"/>
    <s v="Kyoko Hikawa/Trina Robbins/Yuko Sawada/Walden Wong"/>
    <n v="4.3099999999999996"/>
    <s v="eng"/>
    <n v="200"/>
    <n v="5827"/>
    <n v="125"/>
    <x v="2"/>
    <s v="VIZ Media"/>
    <x v="0"/>
    <x v="2"/>
    <x v="1"/>
    <s v="Niche"/>
    <x v="1"/>
  </r>
  <r>
    <x v="1744"/>
    <s v="Dante Alighieri/Allen Mandelbaum/Barry Moser/Gabriel Marruzzo/Laury Magnus"/>
    <n v="4"/>
    <s v="eng"/>
    <n v="396"/>
    <n v="1075"/>
    <n v="86"/>
    <x v="2"/>
    <s v="Bantam Books"/>
    <x v="0"/>
    <x v="2"/>
    <x v="0"/>
    <s v="Niche"/>
    <x v="0"/>
  </r>
  <r>
    <x v="2066"/>
    <s v="Dante Alighieri/Allen Mandelbaum/Laury Magnus/Anthony Oldcorn/Daniel Feldman/Barry Moser"/>
    <n v="4.0199999999999996"/>
    <s v="eng"/>
    <n v="413"/>
    <n v="460"/>
    <n v="33"/>
    <x v="2"/>
    <s v="Bantam Books"/>
    <x v="0"/>
    <x v="2"/>
    <x v="0"/>
    <s v="Niche"/>
    <x v="0"/>
  </r>
  <r>
    <x v="2067"/>
    <s v="Astrid Lindgren/Ilon Wikland/Jill M. Morgan"/>
    <n v="4.3600000000000003"/>
    <s v="eng"/>
    <n v="231"/>
    <n v="20235"/>
    <n v="453"/>
    <x v="2"/>
    <s v="Purple House Press"/>
    <x v="0"/>
    <x v="2"/>
    <x v="1"/>
    <s v="Mid Popular"/>
    <x v="0"/>
  </r>
  <r>
    <x v="2068"/>
    <s v="Ngawang Pelzang/Padmakara Translation Group/Patrul Rinpoche/Alak Zenkar"/>
    <n v="4.6100000000000003"/>
    <s v="eng"/>
    <n v="336"/>
    <n v="79"/>
    <n v="0"/>
    <x v="2"/>
    <s v="Shambhala"/>
    <x v="0"/>
    <x v="3"/>
    <x v="0"/>
    <s v="Niche"/>
    <x v="1"/>
  </r>
  <r>
    <x v="2069"/>
    <s v="Peter Straub"/>
    <n v="3.48"/>
    <s v="eng"/>
    <n v="368"/>
    <n v="4017"/>
    <n v="296"/>
    <x v="2"/>
    <s v="Ballantine Books"/>
    <x v="0"/>
    <x v="1"/>
    <x v="0"/>
    <s v="Niche"/>
    <x v="0"/>
  </r>
  <r>
    <x v="2070"/>
    <s v="Alan Dean Foster"/>
    <n v="3.94"/>
    <s v="eng"/>
    <n v="288"/>
    <n v="1755"/>
    <n v="21"/>
    <x v="2"/>
    <s v="Del Rey"/>
    <x v="0"/>
    <x v="0"/>
    <x v="1"/>
    <s v="Niche"/>
    <x v="0"/>
  </r>
  <r>
    <x v="2071"/>
    <s v="Jerome Preisler/Tom Clancy/Martin Greenberg"/>
    <n v="3.96"/>
    <s v="eng"/>
    <n v="352"/>
    <n v="835"/>
    <n v="13"/>
    <x v="2"/>
    <s v="Berkley"/>
    <x v="0"/>
    <x v="0"/>
    <x v="0"/>
    <s v="Niche"/>
    <x v="0"/>
  </r>
  <r>
    <x v="2072"/>
    <s v="Angela Knight"/>
    <n v="3.88"/>
    <s v="eng"/>
    <n v="296"/>
    <n v="4637"/>
    <n v="125"/>
    <x v="2"/>
    <s v="Berkley Sensation"/>
    <x v="0"/>
    <x v="0"/>
    <x v="1"/>
    <s v="Niche"/>
    <x v="0"/>
  </r>
  <r>
    <x v="2073"/>
    <s v="Angela Knight"/>
    <n v="3.97"/>
    <s v="eng"/>
    <n v="320"/>
    <n v="2552"/>
    <n v="94"/>
    <x v="2"/>
    <s v="Berkley Sensation"/>
    <x v="0"/>
    <x v="0"/>
    <x v="0"/>
    <s v="Niche"/>
    <x v="0"/>
  </r>
  <r>
    <x v="2074"/>
    <s v="James Scott Bell"/>
    <n v="4.0999999999999996"/>
    <s v="eng"/>
    <n v="234"/>
    <n v="4480"/>
    <n v="439"/>
    <x v="2"/>
    <s v="Writer's Digest Books"/>
    <x v="0"/>
    <x v="2"/>
    <x v="1"/>
    <s v="Niche"/>
    <x v="0"/>
  </r>
  <r>
    <x v="2075"/>
    <s v="James Scott Bell"/>
    <n v="4"/>
    <s v="eng"/>
    <n v="345"/>
    <n v="368"/>
    <n v="36"/>
    <x v="2"/>
    <s v="Zondervan"/>
    <x v="0"/>
    <x v="2"/>
    <x v="0"/>
    <s v="Niche"/>
    <x v="0"/>
  </r>
  <r>
    <x v="2076"/>
    <s v="Charles Todd"/>
    <n v="3.83"/>
    <s v="eng"/>
    <n v="416"/>
    <n v="1492"/>
    <n v="175"/>
    <x v="2"/>
    <s v="Bantam"/>
    <x v="0"/>
    <x v="0"/>
    <x v="0"/>
    <s v="Niche"/>
    <x v="0"/>
  </r>
  <r>
    <x v="2077"/>
    <s v="Brian Herbert/Kevin J. Anderson"/>
    <n v="3.74"/>
    <s v="eng"/>
    <n v="624"/>
    <n v="59"/>
    <n v="2"/>
    <x v="2"/>
    <s v="Hodder &amp; Stoughton Ltd"/>
    <x v="0"/>
    <x v="0"/>
    <x v="4"/>
    <s v="Niche"/>
    <x v="0"/>
  </r>
  <r>
    <x v="2078"/>
    <s v="Adrian McKinty"/>
    <n v="3.97"/>
    <s v="eng"/>
    <n v="384"/>
    <n v="2594"/>
    <n v="243"/>
    <x v="2"/>
    <s v="Pocket Books"/>
    <x v="0"/>
    <x v="0"/>
    <x v="0"/>
    <s v="Niche"/>
    <x v="0"/>
  </r>
  <r>
    <x v="2079"/>
    <s v="P.T. Deutermann"/>
    <n v="3.77"/>
    <s v="eng"/>
    <n v="528"/>
    <n v="317"/>
    <n v="31"/>
    <x v="2"/>
    <s v="St. Martin's Paperbacks"/>
    <x v="0"/>
    <x v="0"/>
    <x v="4"/>
    <s v="Niche"/>
    <x v="0"/>
  </r>
  <r>
    <x v="2080"/>
    <s v="Bill Willingham/Mark Buckingham/Craig Hamilton/Steve Leialoha/P. Craig Russell"/>
    <n v="4.29"/>
    <s v="eng"/>
    <n v="231"/>
    <n v="26055"/>
    <n v="785"/>
    <x v="2"/>
    <s v="Vertigo"/>
    <x v="0"/>
    <x v="2"/>
    <x v="1"/>
    <s v="Mid Popular"/>
    <x v="0"/>
  </r>
  <r>
    <x v="2081"/>
    <s v="Bill Willingham/Bryan Talbot/Lan Medina/Mark Buckingham/Linda Medley/Steve Leialoha/James Jean"/>
    <n v="4.13"/>
    <s v="eng"/>
    <n v="190"/>
    <n v="32814"/>
    <n v="906"/>
    <x v="2"/>
    <s v="Vertigo"/>
    <x v="0"/>
    <x v="2"/>
    <x v="1"/>
    <s v="Mid Popular"/>
    <x v="0"/>
  </r>
  <r>
    <x v="2082"/>
    <s v="Karin Slaughter/Denise Mina/John Harvey/Kelley Armstrong/John Connolly/Emma Donoghue/Jane Haddam/Laura Lippman/Peter Robinson/Fidelis Morgan/Peter Moore Smith/Lynda La Plante/Jerrilyn Farmer/Lee Child/Mark Billingham"/>
    <n v="3.48"/>
    <s v="eng"/>
    <n v="384"/>
    <n v="1322"/>
    <n v="88"/>
    <x v="2"/>
    <s v="Arrow"/>
    <x v="0"/>
    <x v="1"/>
    <x v="0"/>
    <s v="Niche"/>
    <x v="0"/>
  </r>
  <r>
    <x v="2083"/>
    <s v="William Goldman"/>
    <n v="4.0999999999999996"/>
    <s v="eng"/>
    <n v="448"/>
    <n v="291"/>
    <n v="35"/>
    <x v="2"/>
    <s v="Limelight"/>
    <x v="0"/>
    <x v="2"/>
    <x v="0"/>
    <s v="Niche"/>
    <x v="0"/>
  </r>
  <r>
    <x v="2084"/>
    <s v="Mario Puzo"/>
    <n v="3.83"/>
    <s v="eng"/>
    <n v="304"/>
    <n v="3232"/>
    <n v="222"/>
    <x v="2"/>
    <s v="Ballantine Books"/>
    <x v="0"/>
    <x v="0"/>
    <x v="0"/>
    <s v="Niche"/>
    <x v="0"/>
  </r>
  <r>
    <x v="2085"/>
    <s v="Max Allan Collins/José Luis García-López/Steve Lieber/Josef Rubinstein/Rob Leigh/Bob Lappan"/>
    <n v="3.66"/>
    <s v="eng"/>
    <n v="294"/>
    <n v="168"/>
    <n v="14"/>
    <x v="2"/>
    <s v="DC Comics"/>
    <x v="0"/>
    <x v="0"/>
    <x v="1"/>
    <s v="Niche"/>
    <x v="0"/>
  </r>
  <r>
    <x v="2086"/>
    <s v="Max Allan Collins"/>
    <n v="3.72"/>
    <s v="eng"/>
    <n v="272"/>
    <n v="209"/>
    <n v="35"/>
    <x v="2"/>
    <s v="Berkley"/>
    <x v="0"/>
    <x v="0"/>
    <x v="1"/>
    <s v="Niche"/>
    <x v="0"/>
  </r>
  <r>
    <x v="2087"/>
    <s v="Cecily von Ziegesar"/>
    <n v="3.71"/>
    <s v="eng"/>
    <n v="224"/>
    <n v="17875"/>
    <n v="204"/>
    <x v="2"/>
    <s v="Little  Brown Young Readers"/>
    <x v="0"/>
    <x v="0"/>
    <x v="1"/>
    <s v="Mid Popular"/>
    <x v="0"/>
  </r>
  <r>
    <x v="2088"/>
    <s v="Sarah Dessen"/>
    <n v="4.03"/>
    <s v="eng"/>
    <n v="345"/>
    <n v="163599"/>
    <n v="4453"/>
    <x v="2"/>
    <s v="Speak"/>
    <x v="0"/>
    <x v="2"/>
    <x v="0"/>
    <s v="Popular"/>
    <x v="0"/>
  </r>
  <r>
    <x v="2089"/>
    <s v="Jane Porter"/>
    <n v="3.74"/>
    <s v="eng"/>
    <n v="192"/>
    <n v="224"/>
    <n v="20"/>
    <x v="2"/>
    <s v="Harlequin Presents"/>
    <x v="0"/>
    <x v="0"/>
    <x v="1"/>
    <s v="Niche"/>
    <x v="0"/>
  </r>
  <r>
    <x v="2090"/>
    <s v="Susan   Mallery"/>
    <n v="3.95"/>
    <s v="eng"/>
    <n v="256"/>
    <n v="506"/>
    <n v="22"/>
    <x v="2"/>
    <s v="Silhouette Special Edition"/>
    <x v="0"/>
    <x v="0"/>
    <x v="1"/>
    <s v="Niche"/>
    <x v="0"/>
  </r>
  <r>
    <x v="2091"/>
    <s v="Jerry Spinelli"/>
    <n v="3.76"/>
    <s v="eng"/>
    <n v="186"/>
    <n v="1969"/>
    <n v="252"/>
    <x v="2"/>
    <s v="Laurel Leaf"/>
    <x v="0"/>
    <x v="0"/>
    <x v="1"/>
    <s v="Niche"/>
    <x v="0"/>
  </r>
  <r>
    <x v="2092"/>
    <s v="Gordon Korman"/>
    <n v="3.72"/>
    <s v="eng"/>
    <n v="262"/>
    <n v="5977"/>
    <n v="620"/>
    <x v="2"/>
    <s v="Little  Brown Books for Young Readers"/>
    <x v="0"/>
    <x v="0"/>
    <x v="1"/>
    <s v="Niche"/>
    <x v="0"/>
  </r>
  <r>
    <x v="2093"/>
    <s v="Chuck Palahniuk"/>
    <n v="3.61"/>
    <s v="eng"/>
    <n v="262"/>
    <n v="65139"/>
    <n v="2120"/>
    <x v="2"/>
    <s v="Anchor"/>
    <x v="0"/>
    <x v="0"/>
    <x v="1"/>
    <s v="Mid Popular"/>
    <x v="0"/>
  </r>
  <r>
    <x v="2094"/>
    <s v="Chuck Palahniuk"/>
    <n v="3.57"/>
    <s v="eng"/>
    <n v="233"/>
    <n v="213"/>
    <n v="15"/>
    <x v="2"/>
    <s v="Jonathan Cape"/>
    <x v="0"/>
    <x v="0"/>
    <x v="1"/>
    <s v="Niche"/>
    <x v="0"/>
  </r>
  <r>
    <x v="2095"/>
    <s v="Eileen Gunn/Howard Waldrop/William Gibson"/>
    <n v="3.77"/>
    <s v="eng"/>
    <n v="208"/>
    <n v="104"/>
    <n v="19"/>
    <x v="2"/>
    <s v="Tachyon Publications"/>
    <x v="0"/>
    <x v="0"/>
    <x v="1"/>
    <s v="Niche"/>
    <x v="0"/>
  </r>
  <r>
    <x v="2096"/>
    <s v="Warren Ellis/Darick Robertson/Rodney Ramos"/>
    <n v="4.51"/>
    <s v="eng"/>
    <n v="144"/>
    <n v="10308"/>
    <n v="184"/>
    <x v="2"/>
    <s v="Vertigo"/>
    <x v="0"/>
    <x v="3"/>
    <x v="3"/>
    <s v="Mid Popular"/>
    <x v="0"/>
  </r>
  <r>
    <x v="2097"/>
    <s v="Preston Peet"/>
    <n v="3.64"/>
    <s v="eng"/>
    <n v="312"/>
    <n v="58"/>
    <n v="3"/>
    <x v="2"/>
    <s v="The Disinformation Company (NYC)"/>
    <x v="0"/>
    <x v="0"/>
    <x v="0"/>
    <s v="Niche"/>
    <x v="0"/>
  </r>
  <r>
    <x v="2098"/>
    <s v="Charles Darwin"/>
    <n v="3.98"/>
    <s v="eng"/>
    <n v="703"/>
    <n v="78431"/>
    <n v="1355"/>
    <x v="2"/>
    <s v="Castle Books"/>
    <x v="0"/>
    <x v="0"/>
    <x v="2"/>
    <s v="Mid Popular"/>
    <x v="0"/>
  </r>
  <r>
    <x v="2099"/>
    <s v="Hannah Arendt"/>
    <n v="4.28"/>
    <s v="eng"/>
    <n v="674"/>
    <n v="77"/>
    <n v="11"/>
    <x v="2"/>
    <s v="Schocken Books"/>
    <x v="0"/>
    <x v="2"/>
    <x v="4"/>
    <s v="Niche"/>
    <x v="1"/>
  </r>
  <r>
    <x v="2100"/>
    <s v="Joe Meno"/>
    <n v="3.72"/>
    <s v="eng"/>
    <n v="270"/>
    <n v="5298"/>
    <n v="468"/>
    <x v="2"/>
    <s v="Akashic Books/Punk Planet Books"/>
    <x v="0"/>
    <x v="0"/>
    <x v="1"/>
    <s v="Niche"/>
    <x v="0"/>
  </r>
  <r>
    <x v="2101"/>
    <s v="Stephen King"/>
    <n v="4.28"/>
    <s v="eng"/>
    <n v="686"/>
    <n v="362"/>
    <n v="40"/>
    <x v="2"/>
    <s v="Hodder &amp; Stoughton"/>
    <x v="0"/>
    <x v="2"/>
    <x v="4"/>
    <s v="Niche"/>
    <x v="1"/>
  </r>
  <r>
    <x v="2102"/>
    <s v="Thomas Harlan"/>
    <n v="3.79"/>
    <s v="eng"/>
    <n v="512"/>
    <n v="291"/>
    <n v="38"/>
    <x v="2"/>
    <s v="Tor Books"/>
    <x v="0"/>
    <x v="0"/>
    <x v="4"/>
    <s v="Niche"/>
    <x v="0"/>
  </r>
  <r>
    <x v="2103"/>
    <s v="Jennifer Hendricks/Gordon Hendricks"/>
    <n v="3.63"/>
    <s v="eng"/>
    <n v="384"/>
    <n v="580"/>
    <n v="21"/>
    <x v="2"/>
    <s v="McGraw-Hill Education"/>
    <x v="0"/>
    <x v="0"/>
    <x v="0"/>
    <s v="Niche"/>
    <x v="0"/>
  </r>
  <r>
    <x v="2104"/>
    <s v="Rumiko Takahashi"/>
    <n v="4.3600000000000003"/>
    <s v="eng"/>
    <n v="206"/>
    <n v="5862"/>
    <n v="55"/>
    <x v="2"/>
    <s v="VIZ Media LLC"/>
    <x v="0"/>
    <x v="2"/>
    <x v="1"/>
    <s v="Niche"/>
    <x v="1"/>
  </r>
  <r>
    <x v="2105"/>
    <s v="Rumiko Takahashi"/>
    <n v="4.1100000000000003"/>
    <s v="eng"/>
    <n v="200"/>
    <n v="1102"/>
    <n v="19"/>
    <x v="2"/>
    <s v="VIZ Media LLC"/>
    <x v="0"/>
    <x v="2"/>
    <x v="1"/>
    <s v="Niche"/>
    <x v="0"/>
  </r>
  <r>
    <x v="2106"/>
    <s v="Ai Morinaga"/>
    <n v="3.54"/>
    <s v="eng"/>
    <n v="174"/>
    <n v="406"/>
    <n v="31"/>
    <x v="2"/>
    <s v="ADV Manga"/>
    <x v="0"/>
    <x v="0"/>
    <x v="1"/>
    <s v="Niche"/>
    <x v="0"/>
  </r>
  <r>
    <x v="2107"/>
    <s v="Alice Hoffman"/>
    <n v="3.83"/>
    <s v="eng"/>
    <n v="352"/>
    <n v="11910"/>
    <n v="965"/>
    <x v="2"/>
    <s v="Ballantine Books"/>
    <x v="0"/>
    <x v="0"/>
    <x v="0"/>
    <s v="Mid Popular"/>
    <x v="0"/>
  </r>
  <r>
    <x v="2108"/>
    <s v="Jacob Grimm/Wilhelm Grimm/Maria Tatar/A.S. Byatt/George Cruikshank/Paul Hey/Walter Crane/Warwick Goble/Kay Nielsen/Arthur Rackham"/>
    <n v="4.46"/>
    <s v="eng"/>
    <n v="462"/>
    <n v="3132"/>
    <n v="103"/>
    <x v="2"/>
    <s v="W. W. Norton  Company"/>
    <x v="0"/>
    <x v="2"/>
    <x v="0"/>
    <s v="Niche"/>
    <x v="1"/>
  </r>
  <r>
    <x v="2109"/>
    <s v="Lidia Matticchio Bastianich/David Nussbaum/Christopher Hirsheimer"/>
    <n v="4.22"/>
    <s v="eng"/>
    <n v="448"/>
    <n v="532"/>
    <n v="23"/>
    <x v="2"/>
    <s v="Knopf Publishing Group"/>
    <x v="0"/>
    <x v="2"/>
    <x v="0"/>
    <s v="Niche"/>
    <x v="1"/>
  </r>
  <r>
    <x v="2110"/>
    <s v="Federico García Lorca/Christopher Maurer"/>
    <n v="4.43"/>
    <s v="eng"/>
    <n v="432"/>
    <n v="189"/>
    <n v="14"/>
    <x v="2"/>
    <s v="Farrar  Straus and Giroux"/>
    <x v="0"/>
    <x v="2"/>
    <x v="0"/>
    <s v="Niche"/>
    <x v="1"/>
  </r>
  <r>
    <x v="2111"/>
    <s v="Richard Powers"/>
    <n v="3.72"/>
    <s v="eng"/>
    <n v="329"/>
    <n v="2155"/>
    <n v="191"/>
    <x v="2"/>
    <s v="Picador"/>
    <x v="0"/>
    <x v="0"/>
    <x v="0"/>
    <s v="Niche"/>
    <x v="0"/>
  </r>
  <r>
    <x v="2112"/>
    <s v="Julie Kenner"/>
    <n v="3.67"/>
    <s v="eng"/>
    <n v="338"/>
    <n v="385"/>
    <n v="16"/>
    <x v="2"/>
    <s v="Love Spell"/>
    <x v="0"/>
    <x v="0"/>
    <x v="0"/>
    <s v="Niche"/>
    <x v="0"/>
  </r>
  <r>
    <x v="2113"/>
    <s v="Sean Stewart"/>
    <n v="3.8"/>
    <s v="eng"/>
    <n v="243"/>
    <n v="679"/>
    <n v="69"/>
    <x v="2"/>
    <s v="Small Beer Press"/>
    <x v="0"/>
    <x v="0"/>
    <x v="1"/>
    <s v="Niche"/>
    <x v="0"/>
  </r>
  <r>
    <x v="2114"/>
    <s v="Michael Korda"/>
    <n v="3.87"/>
    <s v="eng"/>
    <n v="176"/>
    <n v="432"/>
    <n v="44"/>
    <x v="2"/>
    <s v="Eminent Lives"/>
    <x v="0"/>
    <x v="0"/>
    <x v="1"/>
    <s v="Niche"/>
    <x v="0"/>
  </r>
  <r>
    <x v="2115"/>
    <s v="Josiah Bunting/Arthur M. Schlesinger Jr."/>
    <n v="3.89"/>
    <s v="eng"/>
    <n v="208"/>
    <n v="445"/>
    <n v="40"/>
    <x v="2"/>
    <s v="Times Books"/>
    <x v="0"/>
    <x v="0"/>
    <x v="1"/>
    <s v="Niche"/>
    <x v="0"/>
  </r>
  <r>
    <x v="2116"/>
    <s v="Elizabeth A. Lynn"/>
    <n v="3.57"/>
    <s v="eng"/>
    <n v="224"/>
    <n v="646"/>
    <n v="35"/>
    <x v="2"/>
    <s v="iBooks"/>
    <x v="0"/>
    <x v="0"/>
    <x v="1"/>
    <s v="Niche"/>
    <x v="0"/>
  </r>
  <r>
    <x v="2117"/>
    <s v="Jessica Porter/Michio Kushi"/>
    <n v="3.69"/>
    <s v="eng"/>
    <n v="289"/>
    <n v="424"/>
    <n v="53"/>
    <x v="2"/>
    <s v="Avery Publishing Group"/>
    <x v="0"/>
    <x v="0"/>
    <x v="1"/>
    <s v="Niche"/>
    <x v="0"/>
  </r>
  <r>
    <x v="2118"/>
    <s v="Dinah L. Moché"/>
    <n v="3.89"/>
    <s v="eng"/>
    <n v="343"/>
    <n v="113"/>
    <n v="10"/>
    <x v="2"/>
    <s v="John Wiley &amp; Sons"/>
    <x v="0"/>
    <x v="0"/>
    <x v="0"/>
    <s v="Niche"/>
    <x v="0"/>
  </r>
  <r>
    <x v="2119"/>
    <s v="Richard Buxton"/>
    <n v="4.24"/>
    <s v="eng"/>
    <n v="256"/>
    <n v="1598"/>
    <n v="46"/>
    <x v="2"/>
    <s v="Thames &amp; Hudson"/>
    <x v="0"/>
    <x v="2"/>
    <x v="1"/>
    <s v="Niche"/>
    <x v="1"/>
  </r>
  <r>
    <x v="2120"/>
    <s v="Rumiko Takahashi"/>
    <n v="4.13"/>
    <s v="eng"/>
    <n v="184"/>
    <n v="1392"/>
    <n v="39"/>
    <x v="2"/>
    <s v="VIZ Media"/>
    <x v="0"/>
    <x v="2"/>
    <x v="1"/>
    <s v="Niche"/>
    <x v="0"/>
  </r>
  <r>
    <x v="2121"/>
    <s v="Rumiko Takahashi"/>
    <n v="4.05"/>
    <s v="eng"/>
    <n v="208"/>
    <n v="92"/>
    <n v="3"/>
    <x v="2"/>
    <s v="VIZ Media LLC"/>
    <x v="0"/>
    <x v="2"/>
    <x v="1"/>
    <s v="Niche"/>
    <x v="0"/>
  </r>
  <r>
    <x v="2122"/>
    <s v="Hayao Miyazaki/David Lewis/Toren Smith/Kaori Inoue/Joe Yamazaki/Walden Wong/Izumi Evers"/>
    <n v="4.59"/>
    <s v="eng"/>
    <n v="134"/>
    <n v="1956"/>
    <n v="38"/>
    <x v="2"/>
    <s v="VIZ Media"/>
    <x v="0"/>
    <x v="3"/>
    <x v="3"/>
    <s v="Niche"/>
    <x v="1"/>
  </r>
  <r>
    <x v="2123"/>
    <s v="Hayao Miyazaki/Matt Thorn/Kaori Inoue/Joe Yamazaki/Walden Wong/Izumi Evers"/>
    <n v="4.62"/>
    <s v="eng"/>
    <n v="159"/>
    <n v="1776"/>
    <n v="33"/>
    <x v="2"/>
    <s v="VIZ Media"/>
    <x v="0"/>
    <x v="3"/>
    <x v="1"/>
    <s v="Niche"/>
    <x v="1"/>
  </r>
  <r>
    <x v="2124"/>
    <s v="Hayao Miyazaki/Matt Thorn/Kaori Inoue/Joe Yamazaki/Walden Wong/Izumi Evers"/>
    <n v="4.6100000000000003"/>
    <s v="eng"/>
    <n v="151"/>
    <n v="1904"/>
    <n v="28"/>
    <x v="2"/>
    <s v="VIZ Media"/>
    <x v="0"/>
    <x v="3"/>
    <x v="1"/>
    <s v="Niche"/>
    <x v="1"/>
  </r>
  <r>
    <x v="2125"/>
    <s v="Hayao Miyazaki/Matt Thorn/Kaori Inoue/Joe Yamazaki/Walden Wong/Izumi Evers"/>
    <n v="4.6100000000000003"/>
    <s v="eng"/>
    <n v="223"/>
    <n v="1716"/>
    <n v="79"/>
    <x v="2"/>
    <s v="VIZ Media"/>
    <x v="0"/>
    <x v="3"/>
    <x v="1"/>
    <s v="Niche"/>
    <x v="1"/>
  </r>
  <r>
    <x v="2126"/>
    <s v="Anton Chekhov/Laurence Senelick"/>
    <n v="4.01"/>
    <s v="eng"/>
    <n v="674"/>
    <n v="97"/>
    <n v="10"/>
    <x v="2"/>
    <s v="W. W. Norton &amp; Company"/>
    <x v="0"/>
    <x v="2"/>
    <x v="4"/>
    <s v="Niche"/>
    <x v="0"/>
  </r>
  <r>
    <x v="2127"/>
    <s v="Gabriel García Márquez/Edith Grossman"/>
    <n v="3.68"/>
    <s v="eng"/>
    <n v="248"/>
    <n v="11939"/>
    <n v="389"/>
    <x v="2"/>
    <s v="Everyman's Library"/>
    <x v="0"/>
    <x v="0"/>
    <x v="1"/>
    <s v="Mid Popular"/>
    <x v="0"/>
  </r>
  <r>
    <x v="2128"/>
    <s v="Megan McDonald/Peter H. Reynolds"/>
    <n v="4.03"/>
    <s v="eng"/>
    <n v="160"/>
    <n v="6077"/>
    <n v="254"/>
    <x v="2"/>
    <s v="Candlewick Press"/>
    <x v="0"/>
    <x v="2"/>
    <x v="1"/>
    <s v="Niche"/>
    <x v="0"/>
  </r>
  <r>
    <x v="2129"/>
    <s v="Anne Mazer"/>
    <n v="4.05"/>
    <s v="eng"/>
    <n v="144"/>
    <n v="460"/>
    <n v="17"/>
    <x v="2"/>
    <s v="Turtleback Books"/>
    <x v="0"/>
    <x v="2"/>
    <x v="3"/>
    <s v="Niche"/>
    <x v="0"/>
  </r>
  <r>
    <x v="2130"/>
    <s v="Lisa Jackson"/>
    <n v="3.9"/>
    <s v="eng"/>
    <n v="510"/>
    <n v="2949"/>
    <n v="146"/>
    <x v="2"/>
    <s v="Zebra Books"/>
    <x v="0"/>
    <x v="0"/>
    <x v="4"/>
    <s v="Niche"/>
    <x v="0"/>
  </r>
  <r>
    <x v="2131"/>
    <s v="Patrick O'Brian"/>
    <n v="4.7"/>
    <s v="eng"/>
    <n v="6576"/>
    <n v="1338"/>
    <n v="81"/>
    <x v="2"/>
    <s v="W. W. Norton  Company"/>
    <x v="0"/>
    <x v="3"/>
    <x v="2"/>
    <s v="Niche"/>
    <x v="1"/>
  </r>
  <r>
    <x v="2132"/>
    <s v="Patrick O'Brian/Richard Snow"/>
    <n v="3.99"/>
    <s v="eng"/>
    <n v="144"/>
    <n v="2194"/>
    <n v="121"/>
    <x v="2"/>
    <s v="W. W. Norton  Company"/>
    <x v="0"/>
    <x v="0"/>
    <x v="3"/>
    <s v="Niche"/>
    <x v="0"/>
  </r>
  <r>
    <x v="1027"/>
    <s v="Mark Twain/Scott McKowen"/>
    <n v="3.91"/>
    <s v="eng"/>
    <n v="224"/>
    <n v="1507"/>
    <n v="105"/>
    <x v="2"/>
    <s v="Sterling"/>
    <x v="0"/>
    <x v="0"/>
    <x v="1"/>
    <s v="Niche"/>
    <x v="0"/>
  </r>
  <r>
    <x v="2133"/>
    <s v="Robert Ludlum"/>
    <n v="3.84"/>
    <s v="eng"/>
    <n v="505"/>
    <n v="5942"/>
    <n v="150"/>
    <x v="2"/>
    <s v="St. Martin's Paperbacks"/>
    <x v="0"/>
    <x v="0"/>
    <x v="4"/>
    <s v="Niche"/>
    <x v="0"/>
  </r>
  <r>
    <x v="2134"/>
    <s v="Anne McCaffrey/Todd McCaffrey"/>
    <n v="3.92"/>
    <s v="eng"/>
    <n v="298"/>
    <n v="8100"/>
    <n v="185"/>
    <x v="2"/>
    <s v="Del Rey"/>
    <x v="0"/>
    <x v="0"/>
    <x v="1"/>
    <s v="Niche"/>
    <x v="0"/>
  </r>
  <r>
    <x v="2135"/>
    <s v="Simon Winchester"/>
    <n v="3.92"/>
    <s v="eng"/>
    <n v="416"/>
    <n v="1398"/>
    <n v="95"/>
    <x v="2"/>
    <s v="Picador"/>
    <x v="0"/>
    <x v="0"/>
    <x v="0"/>
    <s v="Niche"/>
    <x v="0"/>
  </r>
  <r>
    <x v="2136"/>
    <s v="Darina Allen/Regina Sexton"/>
    <n v="4.1900000000000004"/>
    <s v="eng"/>
    <n v="288"/>
    <n v="200"/>
    <n v="7"/>
    <x v="2"/>
    <s v="Kyle Books"/>
    <x v="0"/>
    <x v="2"/>
    <x v="1"/>
    <s v="Niche"/>
    <x v="0"/>
  </r>
  <r>
    <x v="2137"/>
    <s v="Martha Grimes"/>
    <n v="3.94"/>
    <s v="eng"/>
    <n v="320"/>
    <n v="3861"/>
    <n v="140"/>
    <x v="2"/>
    <s v="Onyx"/>
    <x v="0"/>
    <x v="0"/>
    <x v="0"/>
    <s v="Niche"/>
    <x v="0"/>
  </r>
  <r>
    <x v="2138"/>
    <s v="Martha Grimes"/>
    <n v="3.96"/>
    <s v="eng"/>
    <n v="320"/>
    <n v="3542"/>
    <n v="154"/>
    <x v="2"/>
    <s v="Onyx"/>
    <x v="0"/>
    <x v="0"/>
    <x v="0"/>
    <s v="Niche"/>
    <x v="0"/>
  </r>
  <r>
    <x v="2139"/>
    <s v="Martha Grimes"/>
    <n v="4.04"/>
    <s v="eng"/>
    <n v="310"/>
    <n v="6046"/>
    <n v="174"/>
    <x v="2"/>
    <s v="Onyx"/>
    <x v="0"/>
    <x v="2"/>
    <x v="0"/>
    <s v="Niche"/>
    <x v="0"/>
  </r>
  <r>
    <x v="2140"/>
    <s v="Georg Wilhelm Friedrich Hegel/J. Sibree/C.J. Friedrich/Charles Hegel"/>
    <n v="3.82"/>
    <s v="eng"/>
    <n v="480"/>
    <n v="2762"/>
    <n v="71"/>
    <x v="2"/>
    <s v="Dover Publications"/>
    <x v="0"/>
    <x v="0"/>
    <x v="0"/>
    <s v="Niche"/>
    <x v="0"/>
  </r>
  <r>
    <x v="2141"/>
    <s v="Isaac Bashevis Singer/Ilan Stavans"/>
    <n v="4.49"/>
    <s v="eng"/>
    <n v="832"/>
    <n v="63"/>
    <n v="8"/>
    <x v="2"/>
    <s v="Library of America"/>
    <x v="0"/>
    <x v="2"/>
    <x v="2"/>
    <s v="Niche"/>
    <x v="1"/>
  </r>
  <r>
    <x v="2142"/>
    <s v="Marthe Le Van/Robert W. Ebendorf/Lark Books"/>
    <n v="4.2300000000000004"/>
    <s v="eng"/>
    <n v="416"/>
    <n v="82"/>
    <n v="9"/>
    <x v="2"/>
    <s v="Lark Books"/>
    <x v="0"/>
    <x v="2"/>
    <x v="0"/>
    <s v="Niche"/>
    <x v="1"/>
  </r>
  <r>
    <x v="2143"/>
    <s v="Satoru Kannagi/Hotaru Odagiri/Sachiko Sato"/>
    <n v="4.0999999999999996"/>
    <s v="eng"/>
    <n v="208"/>
    <n v="3299"/>
    <n v="57"/>
    <x v="2"/>
    <s v="Digital Manga Publishing"/>
    <x v="0"/>
    <x v="2"/>
    <x v="1"/>
    <s v="Niche"/>
    <x v="0"/>
  </r>
  <r>
    <x v="2144"/>
    <s v="Pearl S. Buck"/>
    <n v="4.1900000000000004"/>
    <s v="eng"/>
    <n v="408"/>
    <n v="496"/>
    <n v="41"/>
    <x v="2"/>
    <s v="Moyer Bell and its subsidiaries"/>
    <x v="0"/>
    <x v="2"/>
    <x v="0"/>
    <s v="Niche"/>
    <x v="0"/>
  </r>
  <r>
    <x v="2145"/>
    <s v="Pearl S. Buck"/>
    <n v="4.04"/>
    <s v="eng"/>
    <n v="304"/>
    <n v="1783"/>
    <n v="93"/>
    <x v="2"/>
    <s v="Moyer Bell and its subsidiaries"/>
    <x v="0"/>
    <x v="2"/>
    <x v="0"/>
    <s v="Niche"/>
    <x v="0"/>
  </r>
  <r>
    <x v="2146"/>
    <s v="Padraic Colum/Willy Pogány"/>
    <n v="3.9"/>
    <s v="eng"/>
    <n v="256"/>
    <n v="109"/>
    <n v="15"/>
    <x v="2"/>
    <s v="Aladdin"/>
    <x v="0"/>
    <x v="0"/>
    <x v="1"/>
    <s v="Niche"/>
    <x v="0"/>
  </r>
  <r>
    <x v="72"/>
    <s v="Viktor E. Frankl/Ilse Lasch/Gordon W. Allport"/>
    <n v="4.3600000000000003"/>
    <s v="eng"/>
    <n v="160"/>
    <n v="1959"/>
    <n v="198"/>
    <x v="2"/>
    <s v="Rider"/>
    <x v="0"/>
    <x v="2"/>
    <x v="1"/>
    <s v="Niche"/>
    <x v="1"/>
  </r>
  <r>
    <x v="2147"/>
    <s v="Chiho Saito"/>
    <n v="4"/>
    <s v="eng"/>
    <n v="200"/>
    <n v="1292"/>
    <n v="20"/>
    <x v="2"/>
    <s v="VIZ Media LLC"/>
    <x v="0"/>
    <x v="2"/>
    <x v="1"/>
    <s v="Niche"/>
    <x v="0"/>
  </r>
  <r>
    <x v="2148"/>
    <s v="Chiho Saito/Be-Pas"/>
    <n v="4.05"/>
    <s v="eng"/>
    <n v="200"/>
    <n v="1153"/>
    <n v="16"/>
    <x v="2"/>
    <s v="VIZ Media LLC"/>
    <x v="0"/>
    <x v="2"/>
    <x v="1"/>
    <s v="Niche"/>
    <x v="0"/>
  </r>
  <r>
    <x v="2149"/>
    <s v="Chiho Saito/Lillian Olsen/Be-Papas"/>
    <n v="4.0199999999999996"/>
    <s v="eng"/>
    <n v="168"/>
    <n v="1017"/>
    <n v="33"/>
    <x v="2"/>
    <s v="VIZ Media LLC"/>
    <x v="0"/>
    <x v="2"/>
    <x v="1"/>
    <s v="Niche"/>
    <x v="0"/>
  </r>
  <r>
    <x v="2150"/>
    <s v="Stephen G. Kochan"/>
    <n v="3.96"/>
    <s v="eng"/>
    <n v="576"/>
    <n v="222"/>
    <n v="16"/>
    <x v="2"/>
    <s v="Sams"/>
    <x v="0"/>
    <x v="0"/>
    <x v="4"/>
    <s v="Niche"/>
    <x v="0"/>
  </r>
  <r>
    <x v="2151"/>
    <s v="Richard A. Knaak/Margaret Weis"/>
    <n v="3.91"/>
    <s v="eng"/>
    <n v="372"/>
    <n v="1307"/>
    <n v="22"/>
    <x v="2"/>
    <s v="Wizards of the Coast"/>
    <x v="0"/>
    <x v="0"/>
    <x v="0"/>
    <s v="Niche"/>
    <x v="0"/>
  </r>
  <r>
    <x v="2152"/>
    <s v="Garth Ennis"/>
    <n v="4"/>
    <s v="eng"/>
    <n v="144"/>
    <n v="289"/>
    <n v="11"/>
    <x v="2"/>
    <s v="Marvel Comics Group"/>
    <x v="0"/>
    <x v="2"/>
    <x v="3"/>
    <s v="Niche"/>
    <x v="0"/>
  </r>
  <r>
    <x v="2153"/>
    <s v="Tim Downs"/>
    <n v="4.22"/>
    <s v="eng"/>
    <n v="352"/>
    <n v="923"/>
    <n v="75"/>
    <x v="2"/>
    <s v="Howard Books"/>
    <x v="0"/>
    <x v="2"/>
    <x v="0"/>
    <s v="Niche"/>
    <x v="1"/>
  </r>
  <r>
    <x v="2154"/>
    <s v="James Tiptree Jr."/>
    <n v="4.21"/>
    <s v="eng"/>
    <n v="508"/>
    <n v="3190"/>
    <n v="325"/>
    <x v="2"/>
    <s v="Tachyon Publications"/>
    <x v="0"/>
    <x v="2"/>
    <x v="4"/>
    <s v="Niche"/>
    <x v="1"/>
  </r>
  <r>
    <x v="2155"/>
    <s v="P.J. Parrish"/>
    <n v="4.0199999999999996"/>
    <s v="eng"/>
    <n v="384"/>
    <n v="586"/>
    <n v="62"/>
    <x v="2"/>
    <s v="Pinnacle"/>
    <x v="0"/>
    <x v="2"/>
    <x v="0"/>
    <s v="Niche"/>
    <x v="0"/>
  </r>
  <r>
    <x v="2156"/>
    <s v="Thomas Cahill"/>
    <n v="3.77"/>
    <s v="eng"/>
    <n v="352"/>
    <n v="2470"/>
    <n v="233"/>
    <x v="2"/>
    <s v="Anchor"/>
    <x v="0"/>
    <x v="0"/>
    <x v="0"/>
    <s v="Niche"/>
    <x v="0"/>
  </r>
  <r>
    <x v="2157"/>
    <s v="Ashley Gardner"/>
    <n v="4.04"/>
    <s v="eng"/>
    <n v="256"/>
    <n v="1123"/>
    <n v="62"/>
    <x v="2"/>
    <s v="Berkley"/>
    <x v="0"/>
    <x v="2"/>
    <x v="1"/>
    <s v="Niche"/>
    <x v="0"/>
  </r>
  <r>
    <x v="2158"/>
    <s v="Hesiod/Apostolos N. Athanassakis"/>
    <n v="3.97"/>
    <s v="eng"/>
    <n v="192"/>
    <n v="83"/>
    <n v="4"/>
    <x v="2"/>
    <s v="Johns Hopkins University Press"/>
    <x v="0"/>
    <x v="0"/>
    <x v="1"/>
    <s v="Niche"/>
    <x v="0"/>
  </r>
  <r>
    <x v="2159"/>
    <s v="Scott Beatty/Robert Greenberger/Phil Jimenez/Daniel  Wallace"/>
    <n v="4.29"/>
    <s v="eng"/>
    <n v="352"/>
    <n v="125"/>
    <n v="6"/>
    <x v="2"/>
    <s v="DK Publishing"/>
    <x v="0"/>
    <x v="2"/>
    <x v="0"/>
    <s v="Niche"/>
    <x v="1"/>
  </r>
  <r>
    <x v="2160"/>
    <s v="Peter G. Bolt"/>
    <n v="3.89"/>
    <s v="eng"/>
    <n v="213"/>
    <n v="50"/>
    <n v="11"/>
    <x v="2"/>
    <s v="IVP Academic"/>
    <x v="0"/>
    <x v="0"/>
    <x v="1"/>
    <s v="Niche"/>
    <x v="0"/>
  </r>
  <r>
    <x v="2161"/>
    <s v="Jane Porter"/>
    <n v="3.69"/>
    <s v="eng"/>
    <n v="192"/>
    <n v="167"/>
    <n v="14"/>
    <x v="2"/>
    <s v="Harlequin Presents"/>
    <x v="0"/>
    <x v="0"/>
    <x v="1"/>
    <s v="Niche"/>
    <x v="0"/>
  </r>
  <r>
    <x v="2162"/>
    <s v="Martin E.P. Seligman"/>
    <n v="3.95"/>
    <s v="eng"/>
    <n v="336"/>
    <n v="8515"/>
    <n v="331"/>
    <x v="2"/>
    <s v="Atria Books"/>
    <x v="0"/>
    <x v="0"/>
    <x v="0"/>
    <s v="Niche"/>
    <x v="0"/>
  </r>
  <r>
    <x v="2163"/>
    <s v="Mircea Eliade/Wendy Doniger/Willard R. Trask"/>
    <n v="4.22"/>
    <s v="eng"/>
    <n v="610"/>
    <n v="2007"/>
    <n v="52"/>
    <x v="2"/>
    <s v="Princeton University Press"/>
    <x v="0"/>
    <x v="2"/>
    <x v="4"/>
    <s v="Niche"/>
    <x v="1"/>
  </r>
  <r>
    <x v="2164"/>
    <s v="Paul Theroux"/>
    <n v="3.96"/>
    <s v="eng"/>
    <n v="485"/>
    <n v="11216"/>
    <n v="724"/>
    <x v="2"/>
    <s v="Mariner Books"/>
    <x v="0"/>
    <x v="0"/>
    <x v="0"/>
    <s v="Mid Popular"/>
    <x v="0"/>
  </r>
  <r>
    <x v="2165"/>
    <s v="Trudi Canavan"/>
    <n v="3.95"/>
    <s v="eng"/>
    <n v="467"/>
    <n v="56333"/>
    <n v="1565"/>
    <x v="2"/>
    <s v="Orbit"/>
    <x v="0"/>
    <x v="0"/>
    <x v="0"/>
    <s v="Mid Popular"/>
    <x v="0"/>
  </r>
  <r>
    <x v="2166"/>
    <s v="Trudi Canavan"/>
    <n v="4.07"/>
    <s v="eng"/>
    <n v="577"/>
    <n v="39521"/>
    <n v="859"/>
    <x v="2"/>
    <s v="Orbit"/>
    <x v="0"/>
    <x v="2"/>
    <x v="4"/>
    <s v="Mid Popular"/>
    <x v="0"/>
  </r>
  <r>
    <x v="2167"/>
    <s v="Trudi Canavan"/>
    <n v="4.1500000000000004"/>
    <s v="eng"/>
    <n v="644"/>
    <n v="39692"/>
    <n v="998"/>
    <x v="2"/>
    <s v="Orbit"/>
    <x v="0"/>
    <x v="2"/>
    <x v="4"/>
    <s v="Mid Popular"/>
    <x v="0"/>
  </r>
  <r>
    <x v="2168"/>
    <s v="Margaret Weis"/>
    <n v="3.98"/>
    <s v="eng"/>
    <n v="335"/>
    <n v="295"/>
    <n v="3"/>
    <x v="2"/>
    <s v="Wizards of the Coast"/>
    <x v="0"/>
    <x v="0"/>
    <x v="0"/>
    <s v="Niche"/>
    <x v="0"/>
  </r>
  <r>
    <x v="2169"/>
    <s v="Jeffery Deaver"/>
    <n v="3.93"/>
    <s v="eng"/>
    <n v="480"/>
    <n v="3093"/>
    <n v="205"/>
    <x v="2"/>
    <s v="Pocket Books"/>
    <x v="0"/>
    <x v="0"/>
    <x v="0"/>
    <s v="Niche"/>
    <x v="0"/>
  </r>
  <r>
    <x v="2170"/>
    <s v="Tad Williams"/>
    <n v="3.88"/>
    <s v="eng"/>
    <n v="828"/>
    <n v="7519"/>
    <n v="319"/>
    <x v="2"/>
    <s v="DAW"/>
    <x v="0"/>
    <x v="0"/>
    <x v="2"/>
    <s v="Niche"/>
    <x v="0"/>
  </r>
  <r>
    <x v="2171"/>
    <s v="Mercedes Lackey"/>
    <n v="3.81"/>
    <s v="eng"/>
    <n v="423"/>
    <n v="3048"/>
    <n v="34"/>
    <x v="2"/>
    <s v="Baen Books"/>
    <x v="0"/>
    <x v="0"/>
    <x v="0"/>
    <s v="Niche"/>
    <x v="0"/>
  </r>
  <r>
    <x v="2172"/>
    <s v="Margaret Weis/Tracy Hickman/Aron Eisenberg"/>
    <n v="3.89"/>
    <s v="eng"/>
    <n v="374"/>
    <n v="74"/>
    <n v="4"/>
    <x v="2"/>
    <s v="Wizards of the Coast"/>
    <x v="0"/>
    <x v="0"/>
    <x v="0"/>
    <s v="Niche"/>
    <x v="0"/>
  </r>
  <r>
    <x v="2173"/>
    <s v="Margaret Weis/Tracy Hickman"/>
    <n v="4.1500000000000004"/>
    <s v="eng"/>
    <n v="389"/>
    <n v="28217"/>
    <n v="298"/>
    <x v="2"/>
    <s v="Wizards of the Coast"/>
    <x v="0"/>
    <x v="2"/>
    <x v="0"/>
    <s v="Mid Popular"/>
    <x v="0"/>
  </r>
  <r>
    <x v="2174"/>
    <s v="James   McBride"/>
    <n v="4.09"/>
    <s v="eng"/>
    <n v="291"/>
    <n v="92989"/>
    <n v="4663"/>
    <x v="2"/>
    <s v="Riverhead Books"/>
    <x v="0"/>
    <x v="2"/>
    <x v="1"/>
    <s v="Mid Popular"/>
    <x v="0"/>
  </r>
  <r>
    <x v="2175"/>
    <s v="John D'Emilio"/>
    <n v="4.21"/>
    <s v="eng"/>
    <n v="592"/>
    <n v="595"/>
    <n v="44"/>
    <x v="2"/>
    <s v="University of Chicago Press"/>
    <x v="0"/>
    <x v="2"/>
    <x v="4"/>
    <s v="Niche"/>
    <x v="1"/>
  </r>
  <r>
    <x v="2176"/>
    <s v="George Crile"/>
    <n v="4.01"/>
    <s v="eng"/>
    <n v="560"/>
    <n v="6049"/>
    <n v="648"/>
    <x v="2"/>
    <s v="Grove Press"/>
    <x v="0"/>
    <x v="2"/>
    <x v="4"/>
    <s v="Niche"/>
    <x v="0"/>
  </r>
  <r>
    <x v="2177"/>
    <s v="J.J. Connolly"/>
    <n v="3.98"/>
    <s v="eng"/>
    <n v="344"/>
    <n v="1000"/>
    <n v="68"/>
    <x v="2"/>
    <s v="Grove Press  Black Cat"/>
    <x v="0"/>
    <x v="0"/>
    <x v="0"/>
    <s v="Niche"/>
    <x v="0"/>
  </r>
  <r>
    <x v="2178"/>
    <s v="Basil Mahon"/>
    <n v="4.13"/>
    <s v="eng"/>
    <n v="256"/>
    <n v="500"/>
    <n v="46"/>
    <x v="2"/>
    <s v="Wiley"/>
    <x v="0"/>
    <x v="2"/>
    <x v="1"/>
    <s v="Niche"/>
    <x v="0"/>
  </r>
  <r>
    <x v="2179"/>
    <s v="Isaac Asimov"/>
    <n v="4.16"/>
    <s v="eng"/>
    <n v="244"/>
    <n v="349846"/>
    <n v="6561"/>
    <x v="2"/>
    <s v="Bantam"/>
    <x v="0"/>
    <x v="2"/>
    <x v="1"/>
    <s v="Popular"/>
    <x v="0"/>
  </r>
  <r>
    <x v="2180"/>
    <s v="Isaac Asimov"/>
    <n v="4.26"/>
    <s v="eng"/>
    <n v="256"/>
    <n v="119224"/>
    <n v="1708"/>
    <x v="2"/>
    <s v="Bantam Spectra"/>
    <x v="0"/>
    <x v="2"/>
    <x v="1"/>
    <s v="Popular"/>
    <x v="0"/>
  </r>
  <r>
    <x v="2181"/>
    <s v="Isaac Asimov"/>
    <n v="4.22"/>
    <s v="eng"/>
    <n v="256"/>
    <n v="126226"/>
    <n v="2034"/>
    <x v="2"/>
    <s v="Spectra Books"/>
    <x v="0"/>
    <x v="2"/>
    <x v="1"/>
    <s v="Popular"/>
    <x v="0"/>
  </r>
  <r>
    <x v="2182"/>
    <s v="Isaac Asimov"/>
    <n v="4.05"/>
    <s v="eng"/>
    <n v="500"/>
    <n v="46112"/>
    <n v="890"/>
    <x v="2"/>
    <s v="Spectra"/>
    <x v="0"/>
    <x v="2"/>
    <x v="4"/>
    <s v="Mid Popular"/>
    <x v="0"/>
  </r>
  <r>
    <x v="2183"/>
    <s v="Jayne Castle/Jayne Ann Krentz"/>
    <n v="4.1399999999999997"/>
    <s v="eng"/>
    <n v="343"/>
    <n v="4149"/>
    <n v="138"/>
    <x v="2"/>
    <s v="Jove Books"/>
    <x v="0"/>
    <x v="2"/>
    <x v="0"/>
    <s v="Niche"/>
    <x v="0"/>
  </r>
  <r>
    <x v="2184"/>
    <s v="Bryan Lee O'Malley"/>
    <n v="4.17"/>
    <s v="eng"/>
    <n v="168"/>
    <n v="155863"/>
    <n v="3267"/>
    <x v="2"/>
    <s v="Oni Press"/>
    <x v="0"/>
    <x v="2"/>
    <x v="1"/>
    <s v="Popular"/>
    <x v="0"/>
  </r>
  <r>
    <x v="2185"/>
    <s v="Jeff Shaara"/>
    <n v="4.18"/>
    <s v="eng"/>
    <n v="492"/>
    <n v="5745"/>
    <n v="383"/>
    <x v="2"/>
    <s v="Ballantine Books"/>
    <x v="0"/>
    <x v="2"/>
    <x v="0"/>
    <s v="Niche"/>
    <x v="0"/>
  </r>
  <r>
    <x v="2186"/>
    <s v="Brenda Joyce"/>
    <n v="3.98"/>
    <s v="eng"/>
    <n v="575"/>
    <n v="1604"/>
    <n v="66"/>
    <x v="2"/>
    <s v="Mira Books"/>
    <x v="0"/>
    <x v="0"/>
    <x v="4"/>
    <s v="Niche"/>
    <x v="0"/>
  </r>
  <r>
    <x v="2187"/>
    <s v="Michael Moorcock"/>
    <n v="3.65"/>
    <s v="eng"/>
    <n v="496"/>
    <n v="1742"/>
    <n v="64"/>
    <x v="2"/>
    <s v="Aspect"/>
    <x v="0"/>
    <x v="0"/>
    <x v="0"/>
    <s v="Niche"/>
    <x v="0"/>
  </r>
  <r>
    <x v="2188"/>
    <s v="Henry James/Alan Hollinghurst/Ezra Pound"/>
    <n v="3.29"/>
    <s v="eng"/>
    <n v="296"/>
    <n v="57"/>
    <n v="7"/>
    <x v="2"/>
    <s v="NYRB Classics"/>
    <x v="0"/>
    <x v="1"/>
    <x v="1"/>
    <s v="Niche"/>
    <x v="0"/>
  </r>
  <r>
    <x v="2189"/>
    <s v="P.C. Cast"/>
    <n v="4.21"/>
    <s v="eng"/>
    <n v="360"/>
    <n v="7579"/>
    <n v="446"/>
    <x v="2"/>
    <s v="Berkley Sensation"/>
    <x v="0"/>
    <x v="2"/>
    <x v="0"/>
    <s v="Niche"/>
    <x v="1"/>
  </r>
  <r>
    <x v="2190"/>
    <s v="P.C. Cast"/>
    <n v="4.03"/>
    <s v="eng"/>
    <n v="551"/>
    <n v="3971"/>
    <n v="141"/>
    <x v="2"/>
    <s v="Luna Books"/>
    <x v="0"/>
    <x v="2"/>
    <x v="4"/>
    <s v="Niche"/>
    <x v="0"/>
  </r>
  <r>
    <x v="2191"/>
    <s v="Laurell K. Hamilton/Charlaine Harris/MaryJanice Davidson/Angela Knight/Vickie Taylor"/>
    <n v="3.77"/>
    <s v="eng"/>
    <n v="297"/>
    <n v="15072"/>
    <n v="424"/>
    <x v="2"/>
    <s v="Jove"/>
    <x v="0"/>
    <x v="0"/>
    <x v="1"/>
    <s v="Mid Popular"/>
    <x v="0"/>
  </r>
  <r>
    <x v="2192"/>
    <s v="Laurell K. Hamilton"/>
    <n v="4.0199999999999996"/>
    <s v="eng"/>
    <n v="355"/>
    <n v="115364"/>
    <n v="4037"/>
    <x v="2"/>
    <s v="Berkley"/>
    <x v="0"/>
    <x v="2"/>
    <x v="0"/>
    <s v="Popular"/>
    <x v="0"/>
  </r>
  <r>
    <x v="2193"/>
    <s v="Laurell K. Hamilton/MaryJanice Davidson/Eileen Wilks/Rebecca York"/>
    <n v="3.82"/>
    <s v="eng"/>
    <n v="358"/>
    <n v="7965"/>
    <n v="188"/>
    <x v="2"/>
    <s v="Berkley Books"/>
    <x v="0"/>
    <x v="0"/>
    <x v="0"/>
    <s v="Niche"/>
    <x v="0"/>
  </r>
  <r>
    <x v="1661"/>
    <s v="Plato/C.D.C. Reeve"/>
    <n v="3.94"/>
    <s v="eng"/>
    <n v="358"/>
    <n v="500"/>
    <n v="41"/>
    <x v="2"/>
    <s v="Hackett Publishing Company  Inc."/>
    <x v="0"/>
    <x v="0"/>
    <x v="0"/>
    <s v="Niche"/>
    <x v="0"/>
  </r>
  <r>
    <x v="2194"/>
    <s v="Amelia Atwater-Rhodes"/>
    <n v="4.1500000000000004"/>
    <s v="eng"/>
    <n v="243"/>
    <n v="19722"/>
    <n v="829"/>
    <x v="2"/>
    <s v="Laurel Leaf"/>
    <x v="0"/>
    <x v="2"/>
    <x v="1"/>
    <s v="Mid Popular"/>
    <x v="0"/>
  </r>
  <r>
    <x v="2195"/>
    <s v="Erin St. Claire/Sandra Brown"/>
    <n v="3.49"/>
    <s v="eng"/>
    <n v="208"/>
    <n v="1705"/>
    <n v="95"/>
    <x v="2"/>
    <s v="Grand Central Publishing"/>
    <x v="0"/>
    <x v="1"/>
    <x v="1"/>
    <s v="Niche"/>
    <x v="0"/>
  </r>
  <r>
    <x v="2196"/>
    <s v="Erin St. Claire/Sandra Brown"/>
    <n v="3.73"/>
    <s v="eng"/>
    <n v="240"/>
    <n v="2149"/>
    <n v="87"/>
    <x v="2"/>
    <s v="Mira Books"/>
    <x v="0"/>
    <x v="0"/>
    <x v="1"/>
    <s v="Niche"/>
    <x v="0"/>
  </r>
  <r>
    <x v="2197"/>
    <s v="Sandra Brown"/>
    <n v="3.59"/>
    <s v="eng"/>
    <n v="256"/>
    <n v="2973"/>
    <n v="138"/>
    <x v="2"/>
    <s v="Bantam"/>
    <x v="0"/>
    <x v="0"/>
    <x v="1"/>
    <s v="Niche"/>
    <x v="0"/>
  </r>
  <r>
    <x v="2198"/>
    <s v="Immanuel Kant/John T. Goldthwait"/>
    <n v="3.64"/>
    <s v="eng"/>
    <n v="124"/>
    <n v="435"/>
    <n v="24"/>
    <x v="2"/>
    <s v="University of California Press"/>
    <x v="0"/>
    <x v="0"/>
    <x v="3"/>
    <s v="Niche"/>
    <x v="0"/>
  </r>
  <r>
    <x v="2199"/>
    <s v="Vladimir Nabokov/David Lodge"/>
    <n v="3.9"/>
    <s v="eng"/>
    <n v="143"/>
    <n v="13925"/>
    <n v="848"/>
    <x v="2"/>
    <s v="Everyman's Library"/>
    <x v="0"/>
    <x v="0"/>
    <x v="3"/>
    <s v="Mid Popular"/>
    <x v="0"/>
  </r>
  <r>
    <x v="2200"/>
    <s v="Joseph Pearce"/>
    <n v="3.88"/>
    <s v="eng"/>
    <n v="175"/>
    <n v="165"/>
    <n v="17"/>
    <x v="2"/>
    <s v="Ignatius Press"/>
    <x v="0"/>
    <x v="0"/>
    <x v="1"/>
    <s v="Niche"/>
    <x v="0"/>
  </r>
  <r>
    <x v="2201"/>
    <s v="Kohta Hirano"/>
    <n v="4.28"/>
    <s v="eng"/>
    <n v="208"/>
    <n v="2596"/>
    <n v="56"/>
    <x v="2"/>
    <s v="Dark Horse Manga"/>
    <x v="0"/>
    <x v="2"/>
    <x v="1"/>
    <s v="Niche"/>
    <x v="1"/>
  </r>
  <r>
    <x v="2202"/>
    <s v="Eric Schlosser"/>
    <n v="3.78"/>
    <s v="eng"/>
    <n v="352"/>
    <n v="5330"/>
    <n v="353"/>
    <x v="2"/>
    <s v="Mariner Books"/>
    <x v="0"/>
    <x v="0"/>
    <x v="0"/>
    <s v="Niche"/>
    <x v="0"/>
  </r>
  <r>
    <x v="2203"/>
    <s v="Rick Barba"/>
    <n v="4.04"/>
    <s v="eng"/>
    <n v="272"/>
    <n v="73"/>
    <n v="5"/>
    <x v="2"/>
    <s v="BradyGames"/>
    <x v="0"/>
    <x v="2"/>
    <x v="1"/>
    <s v="Niche"/>
    <x v="0"/>
  </r>
  <r>
    <x v="2204"/>
    <s v="Philippa Gregory"/>
    <n v="4.0599999999999996"/>
    <s v="eng"/>
    <n v="664"/>
    <n v="3111"/>
    <n v="375"/>
    <x v="2"/>
    <s v="Atria Books"/>
    <x v="0"/>
    <x v="2"/>
    <x v="4"/>
    <s v="Niche"/>
    <x v="0"/>
  </r>
  <r>
    <x v="2205"/>
    <s v="Anne Tyler"/>
    <n v="3.52"/>
    <s v="eng"/>
    <n v="336"/>
    <n v="15040"/>
    <n v="1239"/>
    <x v="2"/>
    <s v="Ballantine Books"/>
    <x v="0"/>
    <x v="0"/>
    <x v="0"/>
    <s v="Mid Popular"/>
    <x v="0"/>
  </r>
  <r>
    <x v="2206"/>
    <s v="Robert Ludlum"/>
    <n v="4.05"/>
    <s v="eng"/>
    <n v="725"/>
    <n v="52976"/>
    <n v="702"/>
    <x v="2"/>
    <s v="Orion"/>
    <x v="0"/>
    <x v="2"/>
    <x v="2"/>
    <s v="Mid Popular"/>
    <x v="0"/>
  </r>
  <r>
    <x v="2207"/>
    <s v="Anne Rice"/>
    <n v="3.72"/>
    <s v="eng"/>
    <n v="400"/>
    <n v="19036"/>
    <n v="325"/>
    <x v="2"/>
    <s v="Arrow"/>
    <x v="0"/>
    <x v="0"/>
    <x v="0"/>
    <s v="Mid Popular"/>
    <x v="0"/>
  </r>
  <r>
    <x v="2208"/>
    <s v="Anne Rice"/>
    <n v="3.86"/>
    <s v="eng"/>
    <n v="400"/>
    <n v="49367"/>
    <n v="661"/>
    <x v="2"/>
    <s v="Arrow Books"/>
    <x v="0"/>
    <x v="0"/>
    <x v="0"/>
    <s v="Mid Popular"/>
    <x v="0"/>
  </r>
  <r>
    <x v="2209"/>
    <s v="Orson Scott Card"/>
    <n v="4.01"/>
    <s v="eng"/>
    <n v="675"/>
    <n v="2940"/>
    <n v="121"/>
    <x v="2"/>
    <s v="Orb Books"/>
    <x v="0"/>
    <x v="2"/>
    <x v="4"/>
    <s v="Niche"/>
    <x v="0"/>
  </r>
  <r>
    <x v="2210"/>
    <s v="Lori Foster/Erin McCarthy/Morgan Leigh"/>
    <n v="3.73"/>
    <s v="eng"/>
    <n v="278"/>
    <n v="2164"/>
    <n v="70"/>
    <x v="2"/>
    <s v="Brava"/>
    <x v="0"/>
    <x v="0"/>
    <x v="1"/>
    <s v="Niche"/>
    <x v="0"/>
  </r>
  <r>
    <x v="2211"/>
    <s v="Fannie Flagg"/>
    <n v="4.04"/>
    <s v="eng"/>
    <n v="560"/>
    <n v="13592"/>
    <n v="897"/>
    <x v="2"/>
    <s v="Ballantine Books"/>
    <x v="0"/>
    <x v="2"/>
    <x v="4"/>
    <s v="Mid Popular"/>
    <x v="0"/>
  </r>
  <r>
    <x v="2212"/>
    <s v="Ellen Weiss/Doyle Partners/Robert Zemeckis"/>
    <n v="3.62"/>
    <s v="eng"/>
    <n v="128"/>
    <n v="55"/>
    <n v="7"/>
    <x v="2"/>
    <s v="HMH Books for Young Readers"/>
    <x v="0"/>
    <x v="0"/>
    <x v="3"/>
    <s v="Niche"/>
    <x v="0"/>
  </r>
  <r>
    <x v="2213"/>
    <s v="Patricia Cornwell"/>
    <n v="3.77"/>
    <s v="eng"/>
    <n v="467"/>
    <n v="31942"/>
    <n v="732"/>
    <x v="2"/>
    <s v="Berkley"/>
    <x v="0"/>
    <x v="0"/>
    <x v="0"/>
    <s v="Mid Popular"/>
    <x v="0"/>
  </r>
  <r>
    <x v="2214"/>
    <s v="David Baggett/Shawn E. Klein"/>
    <n v="4.4800000000000004"/>
    <s v="eng"/>
    <n v="243"/>
    <n v="11422"/>
    <n v="78"/>
    <x v="2"/>
    <s v="Open Court"/>
    <x v="0"/>
    <x v="2"/>
    <x v="1"/>
    <s v="Mid Popular"/>
    <x v="0"/>
  </r>
  <r>
    <x v="2215"/>
    <s v="Jürgen Habermas/Jacques Derrida/Giovanna Borradori"/>
    <n v="3.89"/>
    <s v="eng"/>
    <n v="208"/>
    <n v="439"/>
    <n v="17"/>
    <x v="2"/>
    <s v="University of Chicago Press"/>
    <x v="0"/>
    <x v="0"/>
    <x v="1"/>
    <s v="Niche"/>
    <x v="0"/>
  </r>
  <r>
    <x v="2216"/>
    <s v="Nigel Warburton"/>
    <n v="3.84"/>
    <s v="eng"/>
    <n v="169"/>
    <n v="830"/>
    <n v="70"/>
    <x v="2"/>
    <s v="Routledge"/>
    <x v="0"/>
    <x v="0"/>
    <x v="1"/>
    <s v="Niche"/>
    <x v="0"/>
  </r>
  <r>
    <x v="2217"/>
    <s v="Pierre Hadot/Michael Chase"/>
    <n v="4.1900000000000004"/>
    <s v="eng"/>
    <n v="384"/>
    <n v="400"/>
    <n v="42"/>
    <x v="2"/>
    <s v="Belknap Press"/>
    <x v="0"/>
    <x v="2"/>
    <x v="0"/>
    <s v="Niche"/>
    <x v="0"/>
  </r>
  <r>
    <x v="2218"/>
    <s v="Mark T. Conard/Aeon J. Skoble/Tom Morris/William Irwin"/>
    <n v="3.75"/>
    <s v="eng"/>
    <n v="250"/>
    <n v="293"/>
    <n v="9"/>
    <x v="2"/>
    <s v="Open Court"/>
    <x v="0"/>
    <x v="0"/>
    <x v="1"/>
    <s v="Niche"/>
    <x v="0"/>
  </r>
  <r>
    <x v="2219"/>
    <s v="Georgette Heyer/Joan Wolf"/>
    <n v="4.1100000000000003"/>
    <s v="eng"/>
    <n v="410"/>
    <n v="10231"/>
    <n v="636"/>
    <x v="2"/>
    <s v="Harlequin"/>
    <x v="0"/>
    <x v="2"/>
    <x v="0"/>
    <s v="Mid Popular"/>
    <x v="0"/>
  </r>
  <r>
    <x v="2220"/>
    <s v="Rumiko Takahashi"/>
    <n v="4.09"/>
    <s v="eng"/>
    <n v="200"/>
    <n v="891"/>
    <n v="13"/>
    <x v="2"/>
    <s v="VIZ Media LLC"/>
    <x v="0"/>
    <x v="2"/>
    <x v="1"/>
    <s v="Niche"/>
    <x v="0"/>
  </r>
  <r>
    <x v="2221"/>
    <s v="Dean R. Koontz"/>
    <n v="3.9"/>
    <s v="eng"/>
    <n v="417"/>
    <n v="30574"/>
    <n v="519"/>
    <x v="2"/>
    <s v="Berkley"/>
    <x v="0"/>
    <x v="0"/>
    <x v="0"/>
    <s v="Mid Popular"/>
    <x v="0"/>
  </r>
  <r>
    <x v="2222"/>
    <s v="Dean Koontz"/>
    <n v="3.71"/>
    <s v="eng"/>
    <n v="649"/>
    <n v="18747"/>
    <n v="559"/>
    <x v="2"/>
    <s v="Bantam"/>
    <x v="0"/>
    <x v="0"/>
    <x v="4"/>
    <s v="Mid Popular"/>
    <x v="0"/>
  </r>
  <r>
    <x v="2223"/>
    <s v="William Shakespeare"/>
    <n v="4.3099999999999996"/>
    <s v="eng"/>
    <n v="896"/>
    <n v="91"/>
    <n v="10"/>
    <x v="2"/>
    <s v="Longman Publishing Group"/>
    <x v="0"/>
    <x v="2"/>
    <x v="2"/>
    <s v="Niche"/>
    <x v="1"/>
  </r>
  <r>
    <x v="2224"/>
    <s v="Charlaine Harris"/>
    <n v="3.87"/>
    <s v="eng"/>
    <n v="194"/>
    <n v="12212"/>
    <n v="367"/>
    <x v="2"/>
    <s v="Berkley"/>
    <x v="0"/>
    <x v="0"/>
    <x v="1"/>
    <s v="Mid Popular"/>
    <x v="0"/>
  </r>
  <r>
    <x v="2225"/>
    <s v="Franz Kafka/Donna Freed/Jason Baker"/>
    <n v="4.03"/>
    <s v="eng"/>
    <n v="191"/>
    <n v="132"/>
    <n v="19"/>
    <x v="2"/>
    <s v="Barnes  Noble Classics"/>
    <x v="0"/>
    <x v="2"/>
    <x v="1"/>
    <s v="Niche"/>
    <x v="0"/>
  </r>
  <r>
    <x v="2226"/>
    <s v="Stephen King"/>
    <n v="3.93"/>
    <s v="eng"/>
    <n v="768"/>
    <n v="1430"/>
    <n v="42"/>
    <x v="2"/>
    <s v="Signet"/>
    <x v="0"/>
    <x v="0"/>
    <x v="2"/>
    <s v="Niche"/>
    <x v="0"/>
  </r>
  <r>
    <x v="2227"/>
    <s v="Clive Cussler"/>
    <n v="3.94"/>
    <s v="eng"/>
    <n v="463"/>
    <n v="15118"/>
    <n v="318"/>
    <x v="2"/>
    <s v="G.P. Putnam's Sons"/>
    <x v="0"/>
    <x v="0"/>
    <x v="0"/>
    <s v="Mid Popular"/>
    <x v="0"/>
  </r>
  <r>
    <x v="2228"/>
    <s v="Jules Verne/Caleb Carr/Jordan Stump"/>
    <n v="4.1100000000000003"/>
    <s v="eng"/>
    <n v="723"/>
    <n v="30022"/>
    <n v="948"/>
    <x v="2"/>
    <s v="Modern Library"/>
    <x v="0"/>
    <x v="2"/>
    <x v="2"/>
    <s v="Mid Popular"/>
    <x v="0"/>
  </r>
  <r>
    <x v="2229"/>
    <s v="Carolyn Keene"/>
    <n v="4.0199999999999996"/>
    <s v="eng"/>
    <n v="640"/>
    <n v="2167"/>
    <n v="30"/>
    <x v="2"/>
    <s v="Aladdin"/>
    <x v="0"/>
    <x v="2"/>
    <x v="4"/>
    <s v="Niche"/>
    <x v="0"/>
  </r>
  <r>
    <x v="2230"/>
    <s v="Fern Michaels"/>
    <n v="4.05"/>
    <s v="eng"/>
    <n v="304"/>
    <n v="6783"/>
    <n v="562"/>
    <x v="2"/>
    <s v="Kensington"/>
    <x v="0"/>
    <x v="2"/>
    <x v="0"/>
    <s v="Niche"/>
    <x v="0"/>
  </r>
  <r>
    <x v="2231"/>
    <s v="Greg Cox/Len Wiseman/Kevin Grevioux"/>
    <n v="3.91"/>
    <s v="eng"/>
    <n v="310"/>
    <n v="548"/>
    <n v="26"/>
    <x v="2"/>
    <s v="Pocket Star"/>
    <x v="0"/>
    <x v="0"/>
    <x v="0"/>
    <s v="Niche"/>
    <x v="0"/>
  </r>
  <r>
    <x v="2232"/>
    <s v="Donald Miller"/>
    <n v="3.92"/>
    <s v="eng"/>
    <n v="246"/>
    <n v="23657"/>
    <n v="692"/>
    <x v="2"/>
    <s v="Thomas Nelson"/>
    <x v="0"/>
    <x v="0"/>
    <x v="1"/>
    <s v="Mid Popular"/>
    <x v="0"/>
  </r>
  <r>
    <x v="2233"/>
    <s v="Max Barry"/>
    <n v="3.66"/>
    <s v="eng"/>
    <n v="352"/>
    <n v="10771"/>
    <n v="921"/>
    <x v="2"/>
    <s v="Abacus"/>
    <x v="0"/>
    <x v="0"/>
    <x v="0"/>
    <s v="Mid Popular"/>
    <x v="0"/>
  </r>
  <r>
    <x v="2234"/>
    <s v="Joanne Fluke"/>
    <n v="3.87"/>
    <s v="eng"/>
    <n v="352"/>
    <n v="12820"/>
    <n v="637"/>
    <x v="2"/>
    <s v="Kensington"/>
    <x v="0"/>
    <x v="0"/>
    <x v="0"/>
    <s v="Mid Popular"/>
    <x v="0"/>
  </r>
  <r>
    <x v="2235"/>
    <s v="Sandy Petersen"/>
    <n v="3.9"/>
    <s v="eng"/>
    <n v="180"/>
    <n v="63"/>
    <n v="2"/>
    <x v="2"/>
    <s v="Chaosium"/>
    <x v="0"/>
    <x v="0"/>
    <x v="1"/>
    <s v="Niche"/>
    <x v="0"/>
  </r>
  <r>
    <x v="2236"/>
    <s v="Richard Matheson"/>
    <n v="3.79"/>
    <s v="eng"/>
    <n v="301"/>
    <n v="29779"/>
    <n v="1488"/>
    <x v="2"/>
    <s v="Severn House Publishers"/>
    <x v="0"/>
    <x v="0"/>
    <x v="0"/>
    <s v="Mid Popular"/>
    <x v="0"/>
  </r>
  <r>
    <x v="2237"/>
    <s v="Richard Matheson"/>
    <n v="3.95"/>
    <s v="eng"/>
    <n v="288"/>
    <n v="9298"/>
    <n v="830"/>
    <x v="2"/>
    <s v="Tor Books"/>
    <x v="0"/>
    <x v="0"/>
    <x v="1"/>
    <s v="Niche"/>
    <x v="0"/>
  </r>
  <r>
    <x v="2238"/>
    <s v="Anya Seton/Philippa Gregory"/>
    <n v="4.1900000000000004"/>
    <s v="eng"/>
    <n v="500"/>
    <n v="25552"/>
    <n v="1637"/>
    <x v="2"/>
    <s v="Chicago Review Press"/>
    <x v="0"/>
    <x v="2"/>
    <x v="4"/>
    <s v="Mid Popular"/>
    <x v="0"/>
  </r>
  <r>
    <x v="2239"/>
    <s v="James N. Frey"/>
    <n v="3.95"/>
    <s v="eng"/>
    <n v="288"/>
    <n v="323"/>
    <n v="63"/>
    <x v="2"/>
    <s v="St. Martin's Press"/>
    <x v="0"/>
    <x v="0"/>
    <x v="1"/>
    <s v="Niche"/>
    <x v="0"/>
  </r>
  <r>
    <x v="2240"/>
    <s v="Lauren Henderson/Chris Manby/Sarah Mlynowski/Jill A. Davis/Stella Duffy/Lisa Jewell/Marian Keyes/Sophie Kinsella/Adèle Lang/Carole Matthews/Anna Maxted/Megan McCafferty/Alisa Valdes/Isabel Wolff/Meg Cabot/Jessica Adams/Louise Bagshawe/Emily Barr/Jenny Colgan/Lynda Curnyn/Jennifer Weiner"/>
    <n v="3.63"/>
    <s v="eng"/>
    <n v="325"/>
    <n v="12765"/>
    <n v="185"/>
    <x v="2"/>
    <s v="Red Dress Ink"/>
    <x v="0"/>
    <x v="0"/>
    <x v="0"/>
    <s v="Mid Popular"/>
    <x v="0"/>
  </r>
  <r>
    <x v="2241"/>
    <s v="Jennifer Crusie"/>
    <n v="3.78"/>
    <s v="eng"/>
    <n v="336"/>
    <n v="15184"/>
    <n v="445"/>
    <x v="2"/>
    <s v="St. Martin's Paperbacks"/>
    <x v="0"/>
    <x v="0"/>
    <x v="0"/>
    <s v="Mid Popular"/>
    <x v="0"/>
  </r>
  <r>
    <x v="2242"/>
    <s v="Jennifer Crusie"/>
    <n v="3.94"/>
    <s v="eng"/>
    <n v="416"/>
    <n v="28903"/>
    <n v="918"/>
    <x v="2"/>
    <s v="St. Martin's Paperbacks"/>
    <x v="0"/>
    <x v="0"/>
    <x v="0"/>
    <s v="Mid Popular"/>
    <x v="0"/>
  </r>
  <r>
    <x v="2243"/>
    <s v="Jennifer Crusie"/>
    <n v="3.92"/>
    <s v="eng"/>
    <n v="448"/>
    <n v="16644"/>
    <n v="665"/>
    <x v="2"/>
    <s v="St. Martin's Paperbacks"/>
    <x v="0"/>
    <x v="0"/>
    <x v="0"/>
    <s v="Mid Popular"/>
    <x v="0"/>
  </r>
  <r>
    <x v="2244"/>
    <s v="Anna Maxted"/>
    <n v="3.54"/>
    <s v="eng"/>
    <n v="400"/>
    <n v="2729"/>
    <n v="105"/>
    <x v="2"/>
    <s v="William Morrow Paperbacks"/>
    <x v="0"/>
    <x v="0"/>
    <x v="0"/>
    <s v="Niche"/>
    <x v="0"/>
  </r>
  <r>
    <x v="2245"/>
    <s v="Jhumpa Lahiri"/>
    <n v="3.99"/>
    <s v="eng"/>
    <n v="291"/>
    <n v="213178"/>
    <n v="10160"/>
    <x v="2"/>
    <s v="Mariner Books"/>
    <x v="0"/>
    <x v="0"/>
    <x v="1"/>
    <s v="Popular"/>
    <x v="0"/>
  </r>
  <r>
    <x v="2246"/>
    <s v="Stephen Jay Gould"/>
    <n v="3.63"/>
    <s v="eng"/>
    <n v="288"/>
    <n v="397"/>
    <n v="29"/>
    <x v="2"/>
    <s v="Three Rivers Press"/>
    <x v="0"/>
    <x v="0"/>
    <x v="1"/>
    <s v="Niche"/>
    <x v="0"/>
  </r>
  <r>
    <x v="2247"/>
    <s v="Anonymous/Alfred Huang"/>
    <n v="4.28"/>
    <s v="eng"/>
    <n v="539"/>
    <n v="330"/>
    <n v="16"/>
    <x v="2"/>
    <s v="Inner Traditions International"/>
    <x v="0"/>
    <x v="2"/>
    <x v="4"/>
    <s v="Niche"/>
    <x v="1"/>
  </r>
  <r>
    <x v="2248"/>
    <s v="Robert  Hamburger"/>
    <n v="4"/>
    <s v="eng"/>
    <n v="193"/>
    <n v="997"/>
    <n v="117"/>
    <x v="2"/>
    <s v="Citadel"/>
    <x v="0"/>
    <x v="2"/>
    <x v="1"/>
    <s v="Niche"/>
    <x v="0"/>
  </r>
  <r>
    <x v="2249"/>
    <s v="Robert Fulghum"/>
    <n v="4.03"/>
    <s v="eng"/>
    <n v="240"/>
    <n v="17354"/>
    <n v="650"/>
    <x v="2"/>
    <s v="Ballantine Books"/>
    <x v="0"/>
    <x v="2"/>
    <x v="1"/>
    <s v="Mid Popular"/>
    <x v="0"/>
  </r>
  <r>
    <x v="2250"/>
    <s v="Robert Jordan/Charles Keegan"/>
    <n v="4.2699999999999996"/>
    <s v="eng"/>
    <n v="464"/>
    <n v="299"/>
    <n v="6"/>
    <x v="2"/>
    <s v="Starscape"/>
    <x v="0"/>
    <x v="2"/>
    <x v="0"/>
    <s v="Niche"/>
    <x v="1"/>
  </r>
  <r>
    <x v="2251"/>
    <s v="Gary Friedrich/Doug Moench/John Buscema/Mike Ploog/Val Mayerick"/>
    <n v="3.62"/>
    <s v="eng"/>
    <n v="496"/>
    <n v="69"/>
    <n v="7"/>
    <x v="2"/>
    <s v="Marvel Comics"/>
    <x v="0"/>
    <x v="0"/>
    <x v="0"/>
    <s v="Niche"/>
    <x v="0"/>
  </r>
  <r>
    <x v="2252"/>
    <s v="Harpo Marx/Rowland Barber"/>
    <n v="4.41"/>
    <s v="eng"/>
    <n v="482"/>
    <n v="2006"/>
    <n v="239"/>
    <x v="2"/>
    <s v="Limelight Editions"/>
    <x v="0"/>
    <x v="2"/>
    <x v="0"/>
    <s v="Niche"/>
    <x v="1"/>
  </r>
  <r>
    <x v="2253"/>
    <s v="W. Haden Blackman"/>
    <n v="4.08"/>
    <s v="eng"/>
    <n v="224"/>
    <n v="211"/>
    <n v="7"/>
    <x v="2"/>
    <s v="Del Rey"/>
    <x v="0"/>
    <x v="2"/>
    <x v="1"/>
    <s v="Niche"/>
    <x v="0"/>
  </r>
  <r>
    <x v="2254"/>
    <s v="George Lucas/Donald F. Glut/James Kahn"/>
    <n v="4.25"/>
    <s v="eng"/>
    <n v="705"/>
    <n v="4365"/>
    <n v="138"/>
    <x v="2"/>
    <s v="Del Rey"/>
    <x v="0"/>
    <x v="2"/>
    <x v="2"/>
    <s v="Niche"/>
    <x v="1"/>
  </r>
  <r>
    <x v="2255"/>
    <s v="Dave Land/Peter David/Dave Cooper/Dan Jolley/Doug Wheatley/Tom Fowler/Kilian Plunkett/Sean Phillips/Ryder Windham/John Ostrander/Jan Duursema/Timothy Zahn/Darko Macan/Rich Handley/Igor Kordey/Ron Marz/Rich Hedden/Rick Leonardi/Claudio Castellini/Martin Egeland/Lovern Kindzierski/Chris Brunner/Peet Janes/Jim Woodring"/>
    <n v="3.89"/>
    <s v="eng"/>
    <n v="220"/>
    <n v="932"/>
    <n v="36"/>
    <x v="2"/>
    <s v="Dark Horse Books"/>
    <x v="0"/>
    <x v="0"/>
    <x v="1"/>
    <s v="Niche"/>
    <x v="0"/>
  </r>
  <r>
    <x v="2256"/>
    <s v="Sean Stewart"/>
    <n v="3.88"/>
    <s v="eng"/>
    <n v="329"/>
    <n v="3972"/>
    <n v="116"/>
    <x v="2"/>
    <s v="Del Rey"/>
    <x v="0"/>
    <x v="0"/>
    <x v="0"/>
    <s v="Niche"/>
    <x v="0"/>
  </r>
  <r>
    <x v="2257"/>
    <s v="Black Elk/John G. Neihardt"/>
    <n v="4.13"/>
    <s v="eng"/>
    <n v="270"/>
    <n v="10390"/>
    <n v="447"/>
    <x v="2"/>
    <s v="Bison Books"/>
    <x v="0"/>
    <x v="2"/>
    <x v="1"/>
    <s v="Mid Popular"/>
    <x v="0"/>
  </r>
  <r>
    <x v="2258"/>
    <s v="Devin McKinney"/>
    <n v="3.88"/>
    <s v="eng"/>
    <n v="432"/>
    <n v="56"/>
    <n v="6"/>
    <x v="2"/>
    <s v="Harvard University Press"/>
    <x v="0"/>
    <x v="0"/>
    <x v="0"/>
    <s v="Niche"/>
    <x v="0"/>
  </r>
  <r>
    <x v="2259"/>
    <s v="Stephen R. Covey/Jim Collins"/>
    <n v="4.0999999999999996"/>
    <s v="eng"/>
    <n v="372"/>
    <n v="431987"/>
    <n v="7024"/>
    <x v="2"/>
    <s v="Free Press"/>
    <x v="0"/>
    <x v="2"/>
    <x v="0"/>
    <s v="Popular"/>
    <x v="0"/>
  </r>
  <r>
    <x v="2260"/>
    <s v="Carolyn Meyer"/>
    <n v="3.87"/>
    <s v="eng"/>
    <n v="240"/>
    <n v="3547"/>
    <n v="195"/>
    <x v="2"/>
    <s v="HMH Books for Young Readers"/>
    <x v="0"/>
    <x v="0"/>
    <x v="1"/>
    <s v="Niche"/>
    <x v="0"/>
  </r>
  <r>
    <x v="2261"/>
    <s v="Frederick Douglass/Harriet Ann Jacobs/Kwame Anthony Appiah"/>
    <n v="4.01"/>
    <s v="eng"/>
    <n v="464"/>
    <n v="986"/>
    <n v="93"/>
    <x v="2"/>
    <s v="Modern Library"/>
    <x v="0"/>
    <x v="2"/>
    <x v="0"/>
    <s v="Niche"/>
    <x v="0"/>
  </r>
  <r>
    <x v="2262"/>
    <s v="John W. Dean/Arthur M. Schlesinger Jr."/>
    <n v="3.73"/>
    <s v="eng"/>
    <n v="202"/>
    <n v="764"/>
    <n v="82"/>
    <x v="2"/>
    <s v="Times Books"/>
    <x v="0"/>
    <x v="0"/>
    <x v="1"/>
    <s v="Niche"/>
    <x v="0"/>
  </r>
  <r>
    <x v="2263"/>
    <s v="Georges Bataille"/>
    <n v="3.88"/>
    <s v="eng"/>
    <n v="160"/>
    <n v="76"/>
    <n v="2"/>
    <x v="2"/>
    <s v="Creation Books"/>
    <x v="0"/>
    <x v="0"/>
    <x v="1"/>
    <s v="Niche"/>
    <x v="0"/>
  </r>
  <r>
    <x v="2264"/>
    <s v="Rosamunde Pilcher"/>
    <n v="4.1500000000000004"/>
    <s v="eng"/>
    <n v="530"/>
    <n v="84085"/>
    <n v="2230"/>
    <x v="2"/>
    <s v="Gramercy Books"/>
    <x v="0"/>
    <x v="2"/>
    <x v="4"/>
    <s v="Mid Popular"/>
    <x v="0"/>
  </r>
  <r>
    <x v="2265"/>
    <s v="David Lubar"/>
    <n v="3.8"/>
    <s v="eng"/>
    <n v="272"/>
    <n v="911"/>
    <n v="118"/>
    <x v="2"/>
    <s v="HMH Books for Young Readers"/>
    <x v="0"/>
    <x v="0"/>
    <x v="1"/>
    <s v="Niche"/>
    <x v="0"/>
  </r>
  <r>
    <x v="2266"/>
    <s v="Muriel Spark"/>
    <n v="3.79"/>
    <s v="eng"/>
    <n v="462"/>
    <n v="92"/>
    <n v="15"/>
    <x v="2"/>
    <s v="Everyman's Library"/>
    <x v="0"/>
    <x v="0"/>
    <x v="0"/>
    <s v="Niche"/>
    <x v="0"/>
  </r>
  <r>
    <x v="2267"/>
    <s v="William Shakespeare/Barbara A. Mowat/Paul Werstine/Michael Neill"/>
    <n v="3.88"/>
    <s v="eng"/>
    <n v="294"/>
    <n v="35155"/>
    <n v="832"/>
    <x v="2"/>
    <s v="Washington Square Press"/>
    <x v="0"/>
    <x v="0"/>
    <x v="1"/>
    <s v="Mid Popular"/>
    <x v="0"/>
  </r>
  <r>
    <x v="2268"/>
    <s v="Geraldine Pinch"/>
    <n v="3.61"/>
    <s v="eng"/>
    <n v="143"/>
    <n v="189"/>
    <n v="18"/>
    <x v="2"/>
    <s v="Oxford University Press  USA"/>
    <x v="0"/>
    <x v="0"/>
    <x v="3"/>
    <s v="Niche"/>
    <x v="0"/>
  </r>
  <r>
    <x v="2269"/>
    <s v="Jane Austen/Claire Lamont/James Kinsley"/>
    <n v="4.07"/>
    <s v="eng"/>
    <n v="327"/>
    <n v="6853"/>
    <n v="249"/>
    <x v="2"/>
    <s v="Oxford University Press"/>
    <x v="0"/>
    <x v="2"/>
    <x v="0"/>
    <s v="Niche"/>
    <x v="0"/>
  </r>
  <r>
    <x v="2269"/>
    <s v="Jane Austen/Laura Engel"/>
    <n v="4.07"/>
    <s v="eng"/>
    <n v="312"/>
    <n v="1189"/>
    <n v="86"/>
    <x v="2"/>
    <s v="Barnes &amp; Noble"/>
    <x v="0"/>
    <x v="2"/>
    <x v="0"/>
    <s v="Niche"/>
    <x v="0"/>
  </r>
  <r>
    <x v="2270"/>
    <s v="Judy Blume"/>
    <n v="4.01"/>
    <s v="eng"/>
    <n v="176"/>
    <n v="26588"/>
    <n v="538"/>
    <x v="2"/>
    <s v="Berkley"/>
    <x v="0"/>
    <x v="2"/>
    <x v="1"/>
    <s v="Mid Popular"/>
    <x v="0"/>
  </r>
  <r>
    <x v="2271"/>
    <s v="Judy Blume"/>
    <n v="4.0999999999999996"/>
    <s v="eng"/>
    <n v="144"/>
    <n v="122085"/>
    <n v="2156"/>
    <x v="2"/>
    <s v="Berkley"/>
    <x v="0"/>
    <x v="2"/>
    <x v="3"/>
    <s v="Popular"/>
    <x v="0"/>
  </r>
  <r>
    <x v="2272"/>
    <s v="Michael Parenti"/>
    <n v="4.17"/>
    <s v="eng"/>
    <n v="276"/>
    <n v="685"/>
    <n v="73"/>
    <x v="2"/>
    <s v="The New Press"/>
    <x v="0"/>
    <x v="2"/>
    <x v="1"/>
    <s v="Niche"/>
    <x v="0"/>
  </r>
  <r>
    <x v="2273"/>
    <s v="Guy Kawasaki"/>
    <n v="3.87"/>
    <s v="eng"/>
    <n v="240"/>
    <n v="22375"/>
    <n v="402"/>
    <x v="2"/>
    <s v="Portfolio"/>
    <x v="0"/>
    <x v="0"/>
    <x v="1"/>
    <s v="Mid Popular"/>
    <x v="0"/>
  </r>
  <r>
    <x v="2274"/>
    <s v="Ryōtarō Shiba/Juliet Winters Carpenter"/>
    <n v="3.76"/>
    <s v="eng"/>
    <n v="256"/>
    <n v="296"/>
    <n v="29"/>
    <x v="2"/>
    <s v="Kodansha America"/>
    <x v="0"/>
    <x v="0"/>
    <x v="1"/>
    <s v="Niche"/>
    <x v="0"/>
  </r>
  <r>
    <x v="2275"/>
    <s v="Sharon Salzberg/Jon Kabat-Zinn"/>
    <n v="4.24"/>
    <s v="eng"/>
    <n v="256"/>
    <n v="4373"/>
    <n v="144"/>
    <x v="2"/>
    <s v="Shambhala"/>
    <x v="0"/>
    <x v="2"/>
    <x v="1"/>
    <s v="Niche"/>
    <x v="1"/>
  </r>
  <r>
    <x v="2276"/>
    <s v="Kōji Suzuki/Robert B. Rohmer/Glynne Walley"/>
    <n v="3.82"/>
    <s v="eng"/>
    <n v="282"/>
    <n v="11396"/>
    <n v="742"/>
    <x v="2"/>
    <s v="Vertical"/>
    <x v="0"/>
    <x v="0"/>
    <x v="1"/>
    <s v="Mid Popular"/>
    <x v="0"/>
  </r>
  <r>
    <x v="2277"/>
    <s v="Valerie Boyd"/>
    <n v="4.32"/>
    <s v="eng"/>
    <n v="528"/>
    <n v="893"/>
    <n v="97"/>
    <x v="2"/>
    <s v="Scribner"/>
    <x v="0"/>
    <x v="2"/>
    <x v="4"/>
    <s v="Niche"/>
    <x v="1"/>
  </r>
  <r>
    <x v="2278"/>
    <s v="Lynsay Sands"/>
    <n v="4.13"/>
    <s v="eng"/>
    <n v="373"/>
    <n v="18631"/>
    <n v="564"/>
    <x v="2"/>
    <s v="Love Spell"/>
    <x v="0"/>
    <x v="2"/>
    <x v="0"/>
    <s v="Mid Popular"/>
    <x v="0"/>
  </r>
  <r>
    <x v="1327"/>
    <s v="Frances Hodgson Burnett/Scott McKowen"/>
    <n v="4.13"/>
    <s v="eng"/>
    <n v="248"/>
    <n v="575"/>
    <n v="61"/>
    <x v="2"/>
    <s v="Sterling"/>
    <x v="0"/>
    <x v="2"/>
    <x v="1"/>
    <s v="Niche"/>
    <x v="0"/>
  </r>
  <r>
    <x v="2279"/>
    <s v="J.M. Barrie/Ken Geist"/>
    <n v="4.08"/>
    <s v="eng"/>
    <n v="224"/>
    <n v="141"/>
    <n v="23"/>
    <x v="2"/>
    <s v="Orchard Books"/>
    <x v="0"/>
    <x v="2"/>
    <x v="1"/>
    <s v="Niche"/>
    <x v="0"/>
  </r>
  <r>
    <x v="2280"/>
    <s v="April Jones Prince/Nancy Harrison/John   O'Brien"/>
    <n v="4.16"/>
    <s v="eng"/>
    <n v="112"/>
    <n v="529"/>
    <n v="56"/>
    <x v="2"/>
    <s v="Grosset &amp; Dunlap"/>
    <x v="0"/>
    <x v="2"/>
    <x v="3"/>
    <s v="Niche"/>
    <x v="0"/>
  </r>
  <r>
    <x v="2281"/>
    <s v="Douglas Preston/Lincoln Child"/>
    <n v="4.18"/>
    <s v="eng"/>
    <n v="564"/>
    <n v="26865"/>
    <n v="1228"/>
    <x v="2"/>
    <s v="Grand Central Publishing"/>
    <x v="0"/>
    <x v="2"/>
    <x v="4"/>
    <s v="Mid Popular"/>
    <x v="0"/>
  </r>
  <r>
    <x v="2282"/>
    <s v="Gene A. Brucker"/>
    <n v="3.57"/>
    <s v="eng"/>
    <n v="160"/>
    <n v="268"/>
    <n v="25"/>
    <x v="2"/>
    <s v="University of California Press"/>
    <x v="0"/>
    <x v="0"/>
    <x v="1"/>
    <s v="Niche"/>
    <x v="0"/>
  </r>
  <r>
    <x v="2283"/>
    <s v="L.A. Banks"/>
    <n v="3.44"/>
    <s v="eng"/>
    <n v="286"/>
    <n v="5531"/>
    <n v="493"/>
    <x v="2"/>
    <s v="St. Martin's Paperback"/>
    <x v="0"/>
    <x v="1"/>
    <x v="1"/>
    <s v="Niche"/>
    <x v="0"/>
  </r>
  <r>
    <x v="2284"/>
    <s v="L.A. Banks"/>
    <n v="4"/>
    <s v="eng"/>
    <n v="300"/>
    <n v="3173"/>
    <n v="133"/>
    <x v="2"/>
    <s v="St. Martin's Paperbacks"/>
    <x v="0"/>
    <x v="2"/>
    <x v="0"/>
    <s v="Niche"/>
    <x v="0"/>
  </r>
  <r>
    <x v="2285"/>
    <s v="Susan Conant"/>
    <n v="3.83"/>
    <s v="eng"/>
    <n v="272"/>
    <n v="320"/>
    <n v="20"/>
    <x v="2"/>
    <s v="Berkley"/>
    <x v="0"/>
    <x v="0"/>
    <x v="1"/>
    <s v="Niche"/>
    <x v="0"/>
  </r>
  <r>
    <x v="2286"/>
    <s v="Lynsay Sands"/>
    <n v="3.94"/>
    <s v="eng"/>
    <n v="313"/>
    <n v="3048"/>
    <n v="168"/>
    <x v="2"/>
    <s v="Leisure Books"/>
    <x v="0"/>
    <x v="0"/>
    <x v="0"/>
    <s v="Niche"/>
    <x v="0"/>
  </r>
  <r>
    <x v="2287"/>
    <s v="Lynsay Sands"/>
    <n v="4.0599999999999996"/>
    <s v="eng"/>
    <n v="374"/>
    <n v="2098"/>
    <n v="68"/>
    <x v="2"/>
    <s v="Leisure Books"/>
    <x v="0"/>
    <x v="2"/>
    <x v="0"/>
    <s v="Niche"/>
    <x v="0"/>
  </r>
  <r>
    <x v="2288"/>
    <s v="Lynsay Sands"/>
    <n v="3.99"/>
    <s v="eng"/>
    <n v="400"/>
    <n v="1786"/>
    <n v="90"/>
    <x v="2"/>
    <s v="Leisure Books"/>
    <x v="0"/>
    <x v="0"/>
    <x v="0"/>
    <s v="Niche"/>
    <x v="0"/>
  </r>
  <r>
    <x v="2289"/>
    <s v="Frank Darabont/Stephen King"/>
    <n v="4.6399999999999997"/>
    <s v="eng"/>
    <n v="184"/>
    <n v="2406"/>
    <n v="29"/>
    <x v="2"/>
    <s v="Newmarket Press"/>
    <x v="0"/>
    <x v="3"/>
    <x v="1"/>
    <s v="Niche"/>
    <x v="1"/>
  </r>
  <r>
    <x v="2290"/>
    <s v="Lee Charles Kelley"/>
    <n v="3.76"/>
    <s v="eng"/>
    <n v="304"/>
    <n v="70"/>
    <n v="6"/>
    <x v="2"/>
    <s v="Avon"/>
    <x v="0"/>
    <x v="0"/>
    <x v="0"/>
    <s v="Niche"/>
    <x v="0"/>
  </r>
  <r>
    <x v="2291"/>
    <s v="Lee Charles Kelley"/>
    <n v="3.95"/>
    <s v="eng"/>
    <n v="304"/>
    <n v="61"/>
    <n v="10"/>
    <x v="2"/>
    <s v="Avon Books"/>
    <x v="0"/>
    <x v="0"/>
    <x v="0"/>
    <s v="Niche"/>
    <x v="0"/>
  </r>
  <r>
    <x v="2292"/>
    <s v="Richard Peck"/>
    <n v="3.94"/>
    <s v="eng"/>
    <n v="160"/>
    <n v="30141"/>
    <n v="2106"/>
    <x v="2"/>
    <s v="Puffin Books"/>
    <x v="0"/>
    <x v="0"/>
    <x v="1"/>
    <s v="Mid Popular"/>
    <x v="0"/>
  </r>
  <r>
    <x v="2293"/>
    <s v="Michele K. Spike"/>
    <n v="3.68"/>
    <s v="eng"/>
    <n v="312"/>
    <n v="51"/>
    <n v="10"/>
    <x v="2"/>
    <s v="Vendome Press"/>
    <x v="0"/>
    <x v="0"/>
    <x v="0"/>
    <s v="Niche"/>
    <x v="0"/>
  </r>
  <r>
    <x v="2294"/>
    <s v="Anne Tyler"/>
    <n v="3.61"/>
    <s v="eng"/>
    <n v="192"/>
    <n v="3335"/>
    <n v="142"/>
    <x v="2"/>
    <s v="Ballantine Books"/>
    <x v="0"/>
    <x v="0"/>
    <x v="1"/>
    <s v="Niche"/>
    <x v="0"/>
  </r>
  <r>
    <x v="2295"/>
    <s v="Jacqueline Carey"/>
    <n v="4.3600000000000003"/>
    <s v="eng"/>
    <n v="702"/>
    <n v="29409"/>
    <n v="689"/>
    <x v="2"/>
    <s v="Tor"/>
    <x v="0"/>
    <x v="2"/>
    <x v="2"/>
    <s v="Mid Popular"/>
    <x v="0"/>
  </r>
  <r>
    <x v="2296"/>
    <s v="Janet Evanovich/Charlotte Hughes"/>
    <n v="3.83"/>
    <s v="eng"/>
    <n v="344"/>
    <n v="12363"/>
    <n v="278"/>
    <x v="2"/>
    <s v="St. Martin's Paperbacks"/>
    <x v="0"/>
    <x v="0"/>
    <x v="0"/>
    <s v="Mid Popular"/>
    <x v="0"/>
  </r>
  <r>
    <x v="2297"/>
    <s v="Janet Evanovich"/>
    <n v="4.17"/>
    <s v="eng"/>
    <n v="320"/>
    <n v="94990"/>
    <n v="1581"/>
    <x v="2"/>
    <s v="St. Martin's Press"/>
    <x v="0"/>
    <x v="2"/>
    <x v="0"/>
    <s v="Mid Popular"/>
    <x v="0"/>
  </r>
  <r>
    <x v="2298"/>
    <s v="Laurence Sterne/Robert Folkenflik"/>
    <n v="3.74"/>
    <s v="eng"/>
    <n v="704"/>
    <n v="96"/>
    <n v="11"/>
    <x v="2"/>
    <s v="Modern Library"/>
    <x v="0"/>
    <x v="0"/>
    <x v="2"/>
    <s v="Niche"/>
    <x v="0"/>
  </r>
  <r>
    <x v="2299"/>
    <s v="Nelson DeMille/Otto Penzler"/>
    <n v="3.55"/>
    <s v="eng"/>
    <n v="448"/>
    <n v="100"/>
    <n v="13"/>
    <x v="2"/>
    <s v="Mariner Books"/>
    <x v="0"/>
    <x v="0"/>
    <x v="0"/>
    <s v="Niche"/>
    <x v="0"/>
  </r>
  <r>
    <x v="2300"/>
    <s v="David Gerrold"/>
    <n v="3.92"/>
    <s v="eng"/>
    <n v="246"/>
    <n v="424"/>
    <n v="54"/>
    <x v="2"/>
    <s v="Writer's Digest Books"/>
    <x v="0"/>
    <x v="0"/>
    <x v="1"/>
    <s v="Niche"/>
    <x v="0"/>
  </r>
  <r>
    <x v="2301"/>
    <s v="John Graves/Glenn Wolff/Bill Wittliff"/>
    <n v="4.3099999999999996"/>
    <s v="eng"/>
    <n v="256"/>
    <n v="67"/>
    <n v="7"/>
    <x v="2"/>
    <s v="Southern Methodist University Press"/>
    <x v="0"/>
    <x v="2"/>
    <x v="1"/>
    <s v="Niche"/>
    <x v="1"/>
  </r>
  <r>
    <x v="2302"/>
    <s v="Rumiko Takahashi"/>
    <n v="4.24"/>
    <s v="eng"/>
    <n v="288"/>
    <n v="305"/>
    <n v="4"/>
    <x v="2"/>
    <s v="VIZ Media LLC"/>
    <x v="0"/>
    <x v="2"/>
    <x v="1"/>
    <s v="Niche"/>
    <x v="1"/>
  </r>
  <r>
    <x v="2303"/>
    <s v="Rumiko Takahashi"/>
    <n v="4.1500000000000004"/>
    <s v="eng"/>
    <n v="196"/>
    <n v="1473"/>
    <n v="22"/>
    <x v="2"/>
    <s v="VIZ Media"/>
    <x v="0"/>
    <x v="2"/>
    <x v="1"/>
    <s v="Niche"/>
    <x v="0"/>
  </r>
  <r>
    <x v="2304"/>
    <s v="Rumiko Takahashi"/>
    <n v="4.2300000000000004"/>
    <s v="eng"/>
    <n v="288"/>
    <n v="283"/>
    <n v="5"/>
    <x v="2"/>
    <s v="VIZ Media"/>
    <x v="0"/>
    <x v="2"/>
    <x v="1"/>
    <s v="Niche"/>
    <x v="1"/>
  </r>
  <r>
    <x v="2305"/>
    <s v="Ryōkan/John   Stevens"/>
    <n v="4.58"/>
    <s v="eng"/>
    <n v="120"/>
    <n v="183"/>
    <n v="19"/>
    <x v="2"/>
    <s v="Shambhala"/>
    <x v="0"/>
    <x v="3"/>
    <x v="3"/>
    <s v="Niche"/>
    <x v="1"/>
  </r>
  <r>
    <x v="2306"/>
    <s v="Antonin Artaud/Bernard Bador/Clayton Eshleman"/>
    <n v="4.25"/>
    <s v="eng"/>
    <n v="352"/>
    <n v="261"/>
    <n v="14"/>
    <x v="2"/>
    <s v="Exact Change"/>
    <x v="0"/>
    <x v="2"/>
    <x v="0"/>
    <s v="Niche"/>
    <x v="1"/>
  </r>
  <r>
    <x v="2307"/>
    <s v="Dow Mossman"/>
    <n v="3.15"/>
    <s v="eng"/>
    <n v="586"/>
    <n v="421"/>
    <n v="110"/>
    <x v="2"/>
    <s v="Overlook Press"/>
    <x v="0"/>
    <x v="1"/>
    <x v="4"/>
    <s v="Niche"/>
    <x v="0"/>
  </r>
  <r>
    <x v="2308"/>
    <s v="Jean Craighead George"/>
    <n v="4.0599999999999996"/>
    <s v="eng"/>
    <n v="192"/>
    <n v="55045"/>
    <n v="2605"/>
    <x v="2"/>
    <s v="Puffin Books"/>
    <x v="0"/>
    <x v="2"/>
    <x v="1"/>
    <s v="Mid Popular"/>
    <x v="0"/>
  </r>
  <r>
    <x v="2309"/>
    <s v="Clive Cussler"/>
    <n v="3.78"/>
    <s v="eng"/>
    <n v="391"/>
    <n v="15305"/>
    <n v="494"/>
    <x v="2"/>
    <s v="G.P. Putnam's Sons"/>
    <x v="0"/>
    <x v="0"/>
    <x v="0"/>
    <s v="Mid Popular"/>
    <x v="0"/>
  </r>
  <r>
    <x v="2310"/>
    <s v="Clive Cussler"/>
    <n v="3.98"/>
    <s v="eng"/>
    <n v="545"/>
    <n v="21489"/>
    <n v="636"/>
    <x v="2"/>
    <s v="G.P. Putnam's Sons"/>
    <x v="0"/>
    <x v="0"/>
    <x v="4"/>
    <s v="Mid Popular"/>
    <x v="0"/>
  </r>
  <r>
    <x v="2311"/>
    <s v="Clive Cussler"/>
    <n v="3.99"/>
    <s v="eng"/>
    <n v="530"/>
    <n v="21436"/>
    <n v="584"/>
    <x v="2"/>
    <s v="Berkley Trade"/>
    <x v="0"/>
    <x v="0"/>
    <x v="4"/>
    <s v="Mid Popular"/>
    <x v="0"/>
  </r>
  <r>
    <x v="2312"/>
    <s v="Clive Cussler"/>
    <n v="3.85"/>
    <s v="eng"/>
    <n v="340"/>
    <n v="18244"/>
    <n v="381"/>
    <x v="2"/>
    <s v="Berkley Books"/>
    <x v="0"/>
    <x v="0"/>
    <x v="0"/>
    <s v="Mid Popular"/>
    <x v="0"/>
  </r>
  <r>
    <x v="2313"/>
    <s v="Joel Spolsky"/>
    <n v="4.1100000000000003"/>
    <s v="eng"/>
    <n v="384"/>
    <n v="2981"/>
    <n v="118"/>
    <x v="2"/>
    <s v="Apress"/>
    <x v="0"/>
    <x v="2"/>
    <x v="0"/>
    <s v="Niche"/>
    <x v="0"/>
  </r>
  <r>
    <x v="2314"/>
    <s v="Paul Graham/Allen Noren/Matt Hutchinson"/>
    <n v="4.05"/>
    <s v="eng"/>
    <n v="272"/>
    <n v="6572"/>
    <n v="302"/>
    <x v="2"/>
    <s v="O'Reilly Media"/>
    <x v="0"/>
    <x v="2"/>
    <x v="1"/>
    <s v="Niche"/>
    <x v="0"/>
  </r>
  <r>
    <x v="2315"/>
    <s v="Isaac Asimov"/>
    <n v="4.1900000000000004"/>
    <s v="eng"/>
    <n v="224"/>
    <n v="238100"/>
    <n v="4196"/>
    <x v="2"/>
    <s v="Spectra"/>
    <x v="0"/>
    <x v="2"/>
    <x v="1"/>
    <s v="Popular"/>
    <x v="0"/>
  </r>
  <r>
    <x v="2269"/>
    <s v="Jane Austen"/>
    <n v="4.07"/>
    <s v="eng"/>
    <n v="325"/>
    <n v="1278"/>
    <n v="153"/>
    <x v="2"/>
    <s v="Barnes &amp; Noble"/>
    <x v="0"/>
    <x v="2"/>
    <x v="0"/>
    <s v="Niche"/>
    <x v="0"/>
  </r>
  <r>
    <x v="2316"/>
    <s v="Cynthia Harrod-Eagles"/>
    <n v="4.34"/>
    <s v="eng"/>
    <n v="640"/>
    <n v="195"/>
    <n v="7"/>
    <x v="2"/>
    <s v="Little  Brown Book Group"/>
    <x v="0"/>
    <x v="2"/>
    <x v="4"/>
    <s v="Niche"/>
    <x v="1"/>
  </r>
  <r>
    <x v="2317"/>
    <s v="Jill Mansell"/>
    <n v="3.8"/>
    <s v="eng"/>
    <n v="448"/>
    <n v="4816"/>
    <n v="143"/>
    <x v="2"/>
    <s v="Headline Review"/>
    <x v="0"/>
    <x v="0"/>
    <x v="0"/>
    <s v="Niche"/>
    <x v="0"/>
  </r>
  <r>
    <x v="2318"/>
    <s v="Chris Manby"/>
    <n v="3.46"/>
    <s v="eng"/>
    <n v="406"/>
    <n v="553"/>
    <n v="20"/>
    <x v="2"/>
    <s v="Coronet"/>
    <x v="0"/>
    <x v="1"/>
    <x v="0"/>
    <s v="Niche"/>
    <x v="0"/>
  </r>
  <r>
    <x v="2319"/>
    <s v="Emily Giffin"/>
    <n v="3.85"/>
    <s v="eng"/>
    <n v="322"/>
    <n v="454917"/>
    <n v="7487"/>
    <x v="2"/>
    <s v="St. Martin's Press"/>
    <x v="0"/>
    <x v="0"/>
    <x v="0"/>
    <s v="Popular"/>
    <x v="0"/>
  </r>
  <r>
    <x v="2320"/>
    <s v="Donna Hill/Francis Ray/Brenda Jackson/Monica Jackson"/>
    <n v="4.46"/>
    <s v="eng"/>
    <n v="384"/>
    <n v="662"/>
    <n v="7"/>
    <x v="2"/>
    <s v="Signet"/>
    <x v="0"/>
    <x v="2"/>
    <x v="0"/>
    <s v="Niche"/>
    <x v="1"/>
  </r>
  <r>
    <x v="2321"/>
    <s v="Harold G. Moore/Joseph L. Galloway"/>
    <n v="4.3099999999999996"/>
    <s v="eng"/>
    <n v="480"/>
    <n v="21876"/>
    <n v="451"/>
    <x v="2"/>
    <s v="Presidio Press"/>
    <x v="0"/>
    <x v="2"/>
    <x v="0"/>
    <s v="Mid Popular"/>
    <x v="0"/>
  </r>
  <r>
    <x v="2322"/>
    <s v="William Shakespeare/Elizabeth Story Donno/Penny Gay"/>
    <n v="3.98"/>
    <s v="eng"/>
    <n v="186"/>
    <n v="62"/>
    <n v="7"/>
    <x v="2"/>
    <s v="Cambridge University Press"/>
    <x v="0"/>
    <x v="0"/>
    <x v="1"/>
    <s v="Niche"/>
    <x v="0"/>
  </r>
  <r>
    <x v="2323"/>
    <s v="William Shakespeare/SparkNotes/John Crowther"/>
    <n v="3.83"/>
    <s v="eng"/>
    <n v="256"/>
    <n v="265"/>
    <n v="36"/>
    <x v="2"/>
    <s v="SparkNotes"/>
    <x v="0"/>
    <x v="0"/>
    <x v="1"/>
    <s v="Niche"/>
    <x v="0"/>
  </r>
  <r>
    <x v="2324"/>
    <s v="James Herriot"/>
    <n v="4.41"/>
    <s v="eng"/>
    <n v="448"/>
    <n v="22780"/>
    <n v="366"/>
    <x v="2"/>
    <s v="St. Martin's Griffin"/>
    <x v="0"/>
    <x v="2"/>
    <x v="0"/>
    <s v="Mid Popular"/>
    <x v="0"/>
  </r>
  <r>
    <x v="2325"/>
    <s v="Ayn Rand"/>
    <n v="3.63"/>
    <s v="eng"/>
    <n v="256"/>
    <n v="470"/>
    <n v="67"/>
    <x v="2"/>
    <s v="NAL"/>
    <x v="0"/>
    <x v="0"/>
    <x v="1"/>
    <s v="Niche"/>
    <x v="0"/>
  </r>
  <r>
    <x v="2326"/>
    <s v="Jack London/Ben Bova"/>
    <n v="4.0599999999999996"/>
    <s v="eng"/>
    <n v="352"/>
    <n v="781"/>
    <n v="40"/>
    <x v="2"/>
    <s v="Signet Classics"/>
    <x v="0"/>
    <x v="2"/>
    <x v="0"/>
    <s v="Niche"/>
    <x v="0"/>
  </r>
  <r>
    <x v="2327"/>
    <s v="Bob Tarte"/>
    <n v="3.44"/>
    <s v="eng"/>
    <n v="308"/>
    <n v="2263"/>
    <n v="448"/>
    <x v="2"/>
    <s v="Algonquin Books"/>
    <x v="0"/>
    <x v="1"/>
    <x v="0"/>
    <s v="Niche"/>
    <x v="0"/>
  </r>
  <r>
    <x v="2328"/>
    <s v="Rusty Young/Thomas McFadden"/>
    <n v="4.26"/>
    <s v="eng"/>
    <n v="400"/>
    <n v="11121"/>
    <n v="522"/>
    <x v="2"/>
    <s v="St. Martin's Griffin"/>
    <x v="0"/>
    <x v="2"/>
    <x v="0"/>
    <s v="Mid Popular"/>
    <x v="0"/>
  </r>
  <r>
    <x v="2329"/>
    <s v="Rusty Young"/>
    <n v="4.26"/>
    <s v="eng"/>
    <n v="371"/>
    <n v="906"/>
    <n v="94"/>
    <x v="2"/>
    <s v="Pan MacMillan"/>
    <x v="0"/>
    <x v="2"/>
    <x v="0"/>
    <s v="Niche"/>
    <x v="1"/>
  </r>
  <r>
    <x v="2330"/>
    <s v="Terry Eagleton"/>
    <n v="3.77"/>
    <s v="eng"/>
    <n v="376"/>
    <n v="101"/>
    <n v="10"/>
    <x v="2"/>
    <s v="Wiley-Blackwell"/>
    <x v="0"/>
    <x v="0"/>
    <x v="0"/>
    <s v="Niche"/>
    <x v="0"/>
  </r>
  <r>
    <x v="2331"/>
    <s v="Jeremy D. Zawodny/Derek J. Balling"/>
    <n v="4.2300000000000004"/>
    <s v="eng"/>
    <n v="304"/>
    <n v="403"/>
    <n v="17"/>
    <x v="2"/>
    <s v="O'Reilly Media"/>
    <x v="0"/>
    <x v="2"/>
    <x v="0"/>
    <s v="Niche"/>
    <x v="1"/>
  </r>
  <r>
    <x v="2332"/>
    <s v="Betty Mahmoody"/>
    <n v="4.0999999999999996"/>
    <s v="eng"/>
    <n v="528"/>
    <n v="19790"/>
    <n v="1042"/>
    <x v="2"/>
    <s v="Transworld Publishers Ltd"/>
    <x v="0"/>
    <x v="2"/>
    <x v="4"/>
    <s v="Mid Popular"/>
    <x v="0"/>
  </r>
  <r>
    <x v="2333"/>
    <s v="Mary Higgins Clark"/>
    <n v="3.85"/>
    <s v="eng"/>
    <n v="234"/>
    <n v="8892"/>
    <n v="260"/>
    <x v="2"/>
    <s v="Pocket Books"/>
    <x v="0"/>
    <x v="0"/>
    <x v="1"/>
    <s v="Niche"/>
    <x v="0"/>
  </r>
  <r>
    <x v="2334"/>
    <s v="Mary Higgins Clark"/>
    <n v="3.75"/>
    <s v="eng"/>
    <n v="373"/>
    <n v="7472"/>
    <n v="296"/>
    <x v="2"/>
    <s v="Pocket Books"/>
    <x v="0"/>
    <x v="0"/>
    <x v="0"/>
    <s v="Niche"/>
    <x v="0"/>
  </r>
  <r>
    <x v="2335"/>
    <s v="Jessica Mitford/Christopher Hitchens"/>
    <n v="4.13"/>
    <s v="eng"/>
    <n v="284"/>
    <n v="2999"/>
    <n v="200"/>
    <x v="2"/>
    <s v="NYRB Classics"/>
    <x v="0"/>
    <x v="2"/>
    <x v="1"/>
    <s v="Niche"/>
    <x v="0"/>
  </r>
  <r>
    <x v="2336"/>
    <s v="Dave Eggers"/>
    <n v="3.73"/>
    <s v="eng"/>
    <n v="306"/>
    <n v="334"/>
    <n v="21"/>
    <x v="2"/>
    <s v="McSweeney's"/>
    <x v="0"/>
    <x v="0"/>
    <x v="0"/>
    <s v="Niche"/>
    <x v="0"/>
  </r>
  <r>
    <x v="2337"/>
    <s v="Kiyohiko Azuma/あずま きよひこ"/>
    <n v="4.38"/>
    <s v="eng"/>
    <n v="166"/>
    <n v="2144"/>
    <n v="19"/>
    <x v="2"/>
    <s v="ADV Manga"/>
    <x v="0"/>
    <x v="2"/>
    <x v="1"/>
    <s v="Niche"/>
    <x v="1"/>
  </r>
  <r>
    <x v="2338"/>
    <s v="Anne Rice"/>
    <n v="3.99"/>
    <s v="eng"/>
    <n v="342"/>
    <n v="433413"/>
    <n v="7368"/>
    <x v="2"/>
    <s v="Ballantine Books"/>
    <x v="0"/>
    <x v="0"/>
    <x v="0"/>
    <s v="Popular"/>
    <x v="0"/>
  </r>
  <r>
    <x v="2339"/>
    <s v="Anne Rice"/>
    <n v="4.07"/>
    <s v="eng"/>
    <n v="481"/>
    <n v="156354"/>
    <n v="2720"/>
    <x v="2"/>
    <s v="Ballantine Books"/>
    <x v="0"/>
    <x v="2"/>
    <x v="0"/>
    <s v="Popular"/>
    <x v="0"/>
  </r>
  <r>
    <x v="2340"/>
    <s v="Terry Goodkind"/>
    <n v="3.81"/>
    <s v="eng"/>
    <n v="736"/>
    <n v="44561"/>
    <n v="556"/>
    <x v="2"/>
    <s v="Tor Books"/>
    <x v="0"/>
    <x v="0"/>
    <x v="2"/>
    <s v="Mid Popular"/>
    <x v="0"/>
  </r>
  <r>
    <x v="2341"/>
    <s v="Harlan Coben"/>
    <n v="4.08"/>
    <s v="eng"/>
    <n v="452"/>
    <n v="22104"/>
    <n v="1237"/>
    <x v="2"/>
    <s v="Dutton Books"/>
    <x v="0"/>
    <x v="2"/>
    <x v="0"/>
    <s v="Mid Popular"/>
    <x v="0"/>
  </r>
  <r>
    <x v="2342"/>
    <s v="Louise DeSalvo/Mitchell Alexander Leaska/Vita Sackville-West/Virginia Woolf"/>
    <n v="4.2699999999999996"/>
    <s v="eng"/>
    <n v="480"/>
    <n v="1133"/>
    <n v="37"/>
    <x v="2"/>
    <s v="Cleis Press"/>
    <x v="0"/>
    <x v="2"/>
    <x v="0"/>
    <s v="Niche"/>
    <x v="1"/>
  </r>
  <r>
    <x v="2343"/>
    <s v="Greg Iles"/>
    <n v="3.77"/>
    <s v="eng"/>
    <n v="528"/>
    <n v="6179"/>
    <n v="516"/>
    <x v="2"/>
    <s v="Pocket Star Books"/>
    <x v="0"/>
    <x v="0"/>
    <x v="4"/>
    <s v="Niche"/>
    <x v="0"/>
  </r>
  <r>
    <x v="2344"/>
    <s v="Dan Slott/Ryan Sook/Wade Von Grawbadger/Jim Royal"/>
    <n v="3.81"/>
    <s v="eng"/>
    <n v="144"/>
    <n v="1709"/>
    <n v="88"/>
    <x v="2"/>
    <s v="DC Comics"/>
    <x v="0"/>
    <x v="0"/>
    <x v="3"/>
    <s v="Niche"/>
    <x v="0"/>
  </r>
  <r>
    <x v="2345"/>
    <s v="Horace  Silver"/>
    <n v="4.2699999999999996"/>
    <s v="eng"/>
    <n v="345"/>
    <n v="63"/>
    <n v="9"/>
    <x v="2"/>
    <s v="Do-Not Press"/>
    <x v="0"/>
    <x v="2"/>
    <x v="0"/>
    <s v="Niche"/>
    <x v="1"/>
  </r>
  <r>
    <x v="2346"/>
    <s v="Michael Shaara"/>
    <n v="4.32"/>
    <s v="eng"/>
    <n v="337"/>
    <n v="425"/>
    <n v="48"/>
    <x v="2"/>
    <s v="Modern Library"/>
    <x v="0"/>
    <x v="2"/>
    <x v="0"/>
    <s v="Niche"/>
    <x v="1"/>
  </r>
  <r>
    <x v="2347"/>
    <s v="P.J. Tracy"/>
    <n v="4.12"/>
    <s v="eng"/>
    <n v="421"/>
    <n v="8031"/>
    <n v="618"/>
    <x v="2"/>
    <s v="G.P. Putnam's Sons"/>
    <x v="0"/>
    <x v="2"/>
    <x v="0"/>
    <s v="Niche"/>
    <x v="0"/>
  </r>
  <r>
    <x v="2348"/>
    <s v="Maxine Swann"/>
    <n v="3.2"/>
    <s v="eng"/>
    <n v="240"/>
    <n v="207"/>
    <n v="28"/>
    <x v="2"/>
    <s v="Picador USA"/>
    <x v="0"/>
    <x v="1"/>
    <x v="1"/>
    <s v="Niche"/>
    <x v="0"/>
  </r>
  <r>
    <x v="2349"/>
    <s v="Robert  Evans"/>
    <n v="3.92"/>
    <s v="eng"/>
    <n v="462"/>
    <n v="2209"/>
    <n v="176"/>
    <x v="2"/>
    <s v="Faber &amp; Faber"/>
    <x v="0"/>
    <x v="0"/>
    <x v="0"/>
    <s v="Niche"/>
    <x v="0"/>
  </r>
  <r>
    <x v="2350"/>
    <s v="Michael C. Feathers"/>
    <n v="4.1399999999999997"/>
    <s v="eng"/>
    <n v="464"/>
    <n v="3450"/>
    <n v="195"/>
    <x v="2"/>
    <s v="Prentice Hall"/>
    <x v="0"/>
    <x v="2"/>
    <x v="0"/>
    <s v="Niche"/>
    <x v="0"/>
  </r>
  <r>
    <x v="2351"/>
    <s v="Randall Hyde"/>
    <n v="3.92"/>
    <s v="eng"/>
    <n v="456"/>
    <n v="145"/>
    <n v="12"/>
    <x v="2"/>
    <s v="No Starch Press"/>
    <x v="0"/>
    <x v="0"/>
    <x v="0"/>
    <s v="Niche"/>
    <x v="0"/>
  </r>
  <r>
    <x v="1854"/>
    <s v="Rudyard Kipling/Pankaj Mishra"/>
    <n v="3.72"/>
    <s v="eng"/>
    <n v="306"/>
    <n v="113"/>
    <n v="22"/>
    <x v="2"/>
    <s v="Modern Library"/>
    <x v="0"/>
    <x v="0"/>
    <x v="0"/>
    <s v="Niche"/>
    <x v="0"/>
  </r>
  <r>
    <x v="2352"/>
    <s v="Minette Walters"/>
    <n v="3.78"/>
    <s v="eng"/>
    <n v="544"/>
    <n v="2968"/>
    <n v="123"/>
    <x v="2"/>
    <s v="Berkley"/>
    <x v="0"/>
    <x v="0"/>
    <x v="4"/>
    <s v="Niche"/>
    <x v="0"/>
  </r>
  <r>
    <x v="2353"/>
    <s v="Cornell Woolrich/Richard Dooling"/>
    <n v="3.96"/>
    <s v="eng"/>
    <n v="211"/>
    <n v="1087"/>
    <n v="99"/>
    <x v="2"/>
    <s v="Modern Library"/>
    <x v="0"/>
    <x v="0"/>
    <x v="1"/>
    <s v="Niche"/>
    <x v="0"/>
  </r>
  <r>
    <x v="2354"/>
    <s v="John Piper"/>
    <n v="4.1900000000000004"/>
    <s v="eng"/>
    <n v="268"/>
    <n v="4446"/>
    <n v="218"/>
    <x v="2"/>
    <s v="Crossway Books"/>
    <x v="0"/>
    <x v="2"/>
    <x v="1"/>
    <s v="Niche"/>
    <x v="0"/>
  </r>
  <r>
    <x v="2355"/>
    <s v="John Piper"/>
    <n v="4.2300000000000004"/>
    <s v="eng"/>
    <n v="127"/>
    <n v="6164"/>
    <n v="136"/>
    <x v="2"/>
    <s v="Crossway Books"/>
    <x v="0"/>
    <x v="2"/>
    <x v="3"/>
    <s v="Niche"/>
    <x v="1"/>
  </r>
  <r>
    <x v="2356"/>
    <s v="William T. Vollmann/Larry McCaffery/Michael Hemmingson"/>
    <n v="4.0599999999999996"/>
    <s v="eng"/>
    <n v="512"/>
    <n v="156"/>
    <n v="20"/>
    <x v="2"/>
    <s v="Da Capo Press"/>
    <x v="0"/>
    <x v="2"/>
    <x v="4"/>
    <s v="Niche"/>
    <x v="0"/>
  </r>
  <r>
    <x v="2357"/>
    <s v="J.K. Rowling/Mary GrandPré"/>
    <n v="4.49"/>
    <s v="eng"/>
    <n v="870"/>
    <n v="2153167"/>
    <n v="29221"/>
    <x v="2"/>
    <s v="Scholastic Inc."/>
    <x v="1"/>
    <x v="2"/>
    <x v="2"/>
    <s v="Mega Popular"/>
    <x v="0"/>
  </r>
  <r>
    <x v="2358"/>
    <s v="J.K. Rowling/Mary GrandPré"/>
    <n v="4.5599999999999996"/>
    <s v="eng"/>
    <n v="435"/>
    <n v="2339585"/>
    <n v="36325"/>
    <x v="2"/>
    <s v="Scholastic Inc."/>
    <x v="1"/>
    <x v="3"/>
    <x v="0"/>
    <s v="Mega Popular"/>
    <x v="0"/>
  </r>
  <r>
    <x v="2359"/>
    <s v="J.K. Rowling/Mary GrandPré"/>
    <n v="4.78"/>
    <s v="eng"/>
    <n v="2690"/>
    <n v="41428"/>
    <n v="164"/>
    <x v="2"/>
    <s v="Scholastic"/>
    <x v="1"/>
    <x v="3"/>
    <x v="2"/>
    <s v="Mid Popular"/>
    <x v="0"/>
  </r>
  <r>
    <x v="2360"/>
    <s v="J.R.R. Tolkien"/>
    <n v="4.5"/>
    <s v="eng"/>
    <n v="1184"/>
    <n v="1710"/>
    <n v="91"/>
    <x v="2"/>
    <s v="Houghton Mifflin Harcourt"/>
    <x v="1"/>
    <x v="3"/>
    <x v="2"/>
    <s v="Niche"/>
    <x v="1"/>
  </r>
  <r>
    <x v="2361"/>
    <s v="Jude Fisher"/>
    <n v="4.5"/>
    <s v="eng"/>
    <n v="224"/>
    <n v="359"/>
    <n v="6"/>
    <x v="2"/>
    <s v="Houghton Mifflin Harcourt"/>
    <x v="1"/>
    <x v="3"/>
    <x v="1"/>
    <s v="Niche"/>
    <x v="1"/>
  </r>
  <r>
    <x v="1864"/>
    <s v="Leo Tolstoy/Richard Pevear/Larissa Volokhonsky"/>
    <n v="4.05"/>
    <s v="eng"/>
    <n v="838"/>
    <n v="16643"/>
    <n v="1851"/>
    <x v="2"/>
    <s v="Penguin Classics"/>
    <x v="1"/>
    <x v="2"/>
    <x v="2"/>
    <s v="Mid Popular"/>
    <x v="0"/>
  </r>
  <r>
    <x v="2362"/>
    <s v="Charles Willeford/James Lee Burke"/>
    <n v="3.9"/>
    <s v="eng"/>
    <n v="244"/>
    <n v="821"/>
    <n v="78"/>
    <x v="2"/>
    <s v="Vintage Crime/Black Lizard"/>
    <x v="1"/>
    <x v="0"/>
    <x v="1"/>
    <s v="Niche"/>
    <x v="0"/>
  </r>
  <r>
    <x v="2363"/>
    <s v="Charles Willeford/Elmore Leonard"/>
    <n v="3.94"/>
    <s v="eng"/>
    <n v="191"/>
    <n v="2897"/>
    <n v="178"/>
    <x v="2"/>
    <s v="Vintage Crime/Black Lizard"/>
    <x v="1"/>
    <x v="0"/>
    <x v="1"/>
    <s v="Niche"/>
    <x v="0"/>
  </r>
  <r>
    <x v="2364"/>
    <s v="Joan Didion"/>
    <n v="3.86"/>
    <s v="eng"/>
    <n v="240"/>
    <n v="2842"/>
    <n v="292"/>
    <x v="2"/>
    <s v="Vintage"/>
    <x v="1"/>
    <x v="0"/>
    <x v="1"/>
    <s v="Niche"/>
    <x v="0"/>
  </r>
  <r>
    <x v="2365"/>
    <s v="Gabriel García Márquez/Edith Grossman"/>
    <n v="3.99"/>
    <s v="eng"/>
    <n v="533"/>
    <n v="397"/>
    <n v="47"/>
    <x v="2"/>
    <s v="Vintage"/>
    <x v="1"/>
    <x v="0"/>
    <x v="4"/>
    <s v="Niche"/>
    <x v="0"/>
  </r>
  <r>
    <x v="2366"/>
    <s v="Brian Greene"/>
    <n v="4.07"/>
    <s v="eng"/>
    <n v="425"/>
    <n v="32569"/>
    <n v="1058"/>
    <x v="2"/>
    <s v="Vintage Books USA"/>
    <x v="1"/>
    <x v="2"/>
    <x v="0"/>
    <s v="Mid Popular"/>
    <x v="0"/>
  </r>
  <r>
    <x v="2367"/>
    <s v="Neal Stephenson"/>
    <n v="3.93"/>
    <s v="eng"/>
    <n v="927"/>
    <n v="30872"/>
    <n v="1735"/>
    <x v="2"/>
    <s v="HarperCollins Perennial"/>
    <x v="1"/>
    <x v="0"/>
    <x v="2"/>
    <s v="Mid Popular"/>
    <x v="0"/>
  </r>
  <r>
    <x v="1176"/>
    <s v="William Shakespeare"/>
    <n v="3.98"/>
    <s v="eng"/>
    <n v="272"/>
    <n v="138101"/>
    <n v="2513"/>
    <x v="2"/>
    <s v="Simon Schuster"/>
    <x v="1"/>
    <x v="0"/>
    <x v="1"/>
    <s v="Popular"/>
    <x v="0"/>
  </r>
  <r>
    <x v="2368"/>
    <s v="Ovid/David Raeburn/Denis Feeney"/>
    <n v="4.05"/>
    <s v="eng"/>
    <n v="723"/>
    <n v="48223"/>
    <n v="764"/>
    <x v="2"/>
    <s v="Penguin"/>
    <x v="1"/>
    <x v="2"/>
    <x v="2"/>
    <s v="Mid Popular"/>
    <x v="0"/>
  </r>
  <r>
    <x v="1881"/>
    <s v="Charles Dickens/Keith Cox/Cynthia Brantley Johnson"/>
    <n v="3.84"/>
    <s v="eng"/>
    <n v="496"/>
    <n v="131"/>
    <n v="28"/>
    <x v="2"/>
    <s v="Simon  Schuster"/>
    <x v="1"/>
    <x v="0"/>
    <x v="0"/>
    <s v="Niche"/>
    <x v="0"/>
  </r>
  <r>
    <x v="2369"/>
    <s v="Daniel C. Dennett"/>
    <n v="3.83"/>
    <s v="eng"/>
    <n v="368"/>
    <n v="2324"/>
    <n v="88"/>
    <x v="2"/>
    <s v="Penguin"/>
    <x v="1"/>
    <x v="0"/>
    <x v="0"/>
    <s v="Niche"/>
    <x v="0"/>
  </r>
  <r>
    <x v="2370"/>
    <s v="Gustave Flaubert/Robert Baldick/Geoffrey Wall"/>
    <n v="3.83"/>
    <s v="eng"/>
    <n v="460"/>
    <n v="13499"/>
    <n v="388"/>
    <x v="2"/>
    <s v="Penguin Classics"/>
    <x v="1"/>
    <x v="0"/>
    <x v="0"/>
    <s v="Mid Popular"/>
    <x v="0"/>
  </r>
  <r>
    <x v="2371"/>
    <s v="John  Adams/John Patrick Diggins"/>
    <n v="4.17"/>
    <s v="eng"/>
    <n v="533"/>
    <n v="57"/>
    <n v="0"/>
    <x v="2"/>
    <s v="Penguin Books"/>
    <x v="1"/>
    <x v="2"/>
    <x v="4"/>
    <s v="Niche"/>
    <x v="0"/>
  </r>
  <r>
    <x v="2372"/>
    <s v="Stephen R. Covey"/>
    <n v="4.24"/>
    <s v="eng"/>
    <n v="192"/>
    <n v="1874"/>
    <n v="114"/>
    <x v="2"/>
    <s v="Simon  Schuster"/>
    <x v="1"/>
    <x v="2"/>
    <x v="1"/>
    <s v="Niche"/>
    <x v="1"/>
  </r>
  <r>
    <x v="2373"/>
    <s v="David McCullough"/>
    <n v="4.2"/>
    <s v="eng"/>
    <n v="697"/>
    <n v="12178"/>
    <n v="1042"/>
    <x v="2"/>
    <s v="Simon  Schuster"/>
    <x v="1"/>
    <x v="2"/>
    <x v="4"/>
    <s v="Mid Popular"/>
    <x v="0"/>
  </r>
  <r>
    <x v="1126"/>
    <s v="H.G. Wells/Cynthia Brantley Johnson/Benjamin Beard"/>
    <n v="3.89"/>
    <s v="eng"/>
    <n v="150"/>
    <n v="372"/>
    <n v="36"/>
    <x v="2"/>
    <s v="Simon  Schuster"/>
    <x v="1"/>
    <x v="0"/>
    <x v="3"/>
    <s v="Niche"/>
    <x v="0"/>
  </r>
  <r>
    <x v="1126"/>
    <s v="H.G. Wells/Melvin Burgess"/>
    <n v="3.89"/>
    <s v="eng"/>
    <n v="123"/>
    <n v="284"/>
    <n v="35"/>
    <x v="2"/>
    <s v="Scholastic Paperbacks"/>
    <x v="1"/>
    <x v="0"/>
    <x v="3"/>
    <s v="Niche"/>
    <x v="0"/>
  </r>
  <r>
    <x v="2374"/>
    <s v="David    Allen"/>
    <n v="3.85"/>
    <s v="eng"/>
    <n v="165"/>
    <n v="3832"/>
    <n v="178"/>
    <x v="2"/>
    <s v="Penguin Books"/>
    <x v="1"/>
    <x v="0"/>
    <x v="1"/>
    <s v="Niche"/>
    <x v="0"/>
  </r>
  <r>
    <x v="2375"/>
    <s v="James Hilton"/>
    <n v="3.92"/>
    <s v="eng"/>
    <n v="241"/>
    <n v="11892"/>
    <n v="955"/>
    <x v="2"/>
    <s v="Harper Perennial"/>
    <x v="1"/>
    <x v="0"/>
    <x v="1"/>
    <s v="Mid Popular"/>
    <x v="0"/>
  </r>
  <r>
    <x v="2376"/>
    <s v="John Banville"/>
    <n v="3.66"/>
    <s v="eng"/>
    <n v="257"/>
    <n v="974"/>
    <n v="81"/>
    <x v="2"/>
    <s v="Vintage"/>
    <x v="1"/>
    <x v="0"/>
    <x v="1"/>
    <s v="Niche"/>
    <x v="0"/>
  </r>
  <r>
    <x v="2377"/>
    <s v="Graham Greene"/>
    <n v="3.99"/>
    <s v="eng"/>
    <n v="272"/>
    <n v="21842"/>
    <n v="891"/>
    <x v="2"/>
    <s v="Vintage Classics"/>
    <x v="1"/>
    <x v="0"/>
    <x v="1"/>
    <s v="Mid Popular"/>
    <x v="0"/>
  </r>
  <r>
    <x v="2378"/>
    <s v="Graham Greene/Christopher Hitchens"/>
    <n v="3.46"/>
    <s v="eng"/>
    <n v="197"/>
    <n v="2064"/>
    <n v="220"/>
    <x v="2"/>
    <s v="Penguin Classics"/>
    <x v="1"/>
    <x v="1"/>
    <x v="1"/>
    <s v="Niche"/>
    <x v="0"/>
  </r>
  <r>
    <x v="2379"/>
    <s v="Graham Greene/Robert  Stone"/>
    <n v="3.97"/>
    <s v="eng"/>
    <n v="180"/>
    <n v="37620"/>
    <n v="2298"/>
    <x v="2"/>
    <s v="Penguin Classics Deluxe Editions"/>
    <x v="1"/>
    <x v="0"/>
    <x v="1"/>
    <s v="Mid Popular"/>
    <x v="0"/>
  </r>
  <r>
    <x v="2380"/>
    <s v="Herman Melville/Warner Berthoff"/>
    <n v="4.04"/>
    <s v="eng"/>
    <n v="512"/>
    <n v="424"/>
    <n v="13"/>
    <x v="2"/>
    <s v="Harper Perennial Modern Classics"/>
    <x v="1"/>
    <x v="2"/>
    <x v="4"/>
    <s v="Niche"/>
    <x v="0"/>
  </r>
  <r>
    <x v="2381"/>
    <s v="Ian Fleming"/>
    <n v="3.55"/>
    <s v="eng"/>
    <n v="120"/>
    <n v="5074"/>
    <n v="211"/>
    <x v="2"/>
    <s v="Penguin Books"/>
    <x v="1"/>
    <x v="0"/>
    <x v="3"/>
    <s v="Niche"/>
    <x v="0"/>
  </r>
  <r>
    <x v="2382"/>
    <s v="James C. Collins/Jerry I. Porras"/>
    <n v="3.99"/>
    <s v="eng"/>
    <n v="368"/>
    <n v="53749"/>
    <n v="509"/>
    <x v="2"/>
    <s v="Harper Business"/>
    <x v="1"/>
    <x v="0"/>
    <x v="0"/>
    <s v="Mid Popular"/>
    <x v="0"/>
  </r>
  <r>
    <x v="2383"/>
    <s v="Sven Regener/John Brownjohn"/>
    <n v="3.87"/>
    <s v="eng"/>
    <n v="247"/>
    <n v="186"/>
    <n v="24"/>
    <x v="2"/>
    <s v="Vintage"/>
    <x v="1"/>
    <x v="0"/>
    <x v="1"/>
    <s v="Niche"/>
    <x v="0"/>
  </r>
  <r>
    <x v="2384"/>
    <s v="Gavin Menzies"/>
    <n v="3.6"/>
    <s v="eng"/>
    <n v="650"/>
    <n v="11751"/>
    <n v="893"/>
    <x v="2"/>
    <s v="Harper Perennial (NYC)"/>
    <x v="1"/>
    <x v="0"/>
    <x v="4"/>
    <s v="Mid Popular"/>
    <x v="0"/>
  </r>
  <r>
    <x v="2385"/>
    <s v="Jerome K. Jerome"/>
    <n v="3.89"/>
    <s v="eng"/>
    <n v="178"/>
    <n v="786"/>
    <n v="125"/>
    <x v="2"/>
    <s v="Penguin Classics"/>
    <x v="1"/>
    <x v="0"/>
    <x v="1"/>
    <s v="Niche"/>
    <x v="0"/>
  </r>
  <r>
    <x v="2386"/>
    <s v="Aldous Huxley"/>
    <n v="3.92"/>
    <s v="eng"/>
    <n v="187"/>
    <n v="30012"/>
    <n v="797"/>
    <x v="2"/>
    <s v="Harper Perennial Modern Classics"/>
    <x v="1"/>
    <x v="0"/>
    <x v="1"/>
    <s v="Mid Popular"/>
    <x v="0"/>
  </r>
  <r>
    <x v="2387"/>
    <s v="Aldous Huxley"/>
    <n v="4.1900000000000004"/>
    <s v="eng"/>
    <n v="336"/>
    <n v="3266"/>
    <n v="163"/>
    <x v="2"/>
    <s v="Harper Perennial Modern Classics"/>
    <x v="1"/>
    <x v="2"/>
    <x v="0"/>
    <s v="Niche"/>
    <x v="0"/>
  </r>
  <r>
    <x v="187"/>
    <s v="Oscar Wilde/Jeffrey Eugenides"/>
    <n v="4.08"/>
    <s v="eng"/>
    <n v="272"/>
    <n v="760717"/>
    <n v="17179"/>
    <x v="2"/>
    <s v="Random House: Modern Library"/>
    <x v="1"/>
    <x v="2"/>
    <x v="1"/>
    <s v="Popular"/>
    <x v="0"/>
  </r>
  <r>
    <x v="2388"/>
    <s v="Aldous Huxley/Christopher Hitchens"/>
    <n v="4.16"/>
    <s v="eng"/>
    <n v="340"/>
    <n v="421"/>
    <n v="53"/>
    <x v="2"/>
    <s v="HarperCollins"/>
    <x v="1"/>
    <x v="2"/>
    <x v="0"/>
    <s v="Niche"/>
    <x v="0"/>
  </r>
  <r>
    <x v="2389"/>
    <s v="Fyodor Dostoyevsky/Richard Pevear/Larissa Volokhonsky"/>
    <n v="3.94"/>
    <s v="eng"/>
    <n v="647"/>
    <n v="3568"/>
    <n v="159"/>
    <x v="2"/>
    <s v="Vintage"/>
    <x v="1"/>
    <x v="0"/>
    <x v="4"/>
    <s v="Niche"/>
    <x v="0"/>
  </r>
  <r>
    <x v="2390"/>
    <s v="Jorge Luis Borges/Andrew Hurley"/>
    <n v="4.38"/>
    <s v="eng"/>
    <n v="210"/>
    <n v="20259"/>
    <n v="460"/>
    <x v="2"/>
    <s v="Penguin Classics"/>
    <x v="1"/>
    <x v="2"/>
    <x v="1"/>
    <s v="Mid Popular"/>
    <x v="0"/>
  </r>
  <r>
    <x v="2391"/>
    <s v="Ian Fleming"/>
    <n v="3.73"/>
    <s v="eng"/>
    <n v="181"/>
    <n v="371"/>
    <n v="43"/>
    <x v="2"/>
    <s v="Penguin Books  Limited (UK)"/>
    <x v="1"/>
    <x v="0"/>
    <x v="1"/>
    <s v="Niche"/>
    <x v="0"/>
  </r>
  <r>
    <x v="2392"/>
    <s v="Monica Furlong"/>
    <n v="4.16"/>
    <s v="eng"/>
    <n v="198"/>
    <n v="112"/>
    <n v="7"/>
    <x v="2"/>
    <s v="Random House Children's Books"/>
    <x v="1"/>
    <x v="2"/>
    <x v="1"/>
    <s v="Niche"/>
    <x v="0"/>
  </r>
  <r>
    <x v="2393"/>
    <s v="John Julius Norwich"/>
    <n v="4.34"/>
    <s v="eng"/>
    <n v="816"/>
    <n v="268"/>
    <n v="16"/>
    <x v="2"/>
    <s v="Penguin Global"/>
    <x v="1"/>
    <x v="2"/>
    <x v="2"/>
    <s v="Niche"/>
    <x v="1"/>
  </r>
  <r>
    <x v="243"/>
    <s v="Toni Morrison"/>
    <n v="3.83"/>
    <s v="eng"/>
    <n v="324"/>
    <n v="282045"/>
    <n v="9004"/>
    <x v="2"/>
    <s v="Vintage"/>
    <x v="1"/>
    <x v="0"/>
    <x v="0"/>
    <s v="Popular"/>
    <x v="0"/>
  </r>
  <r>
    <x v="2394"/>
    <s v="John Sandford"/>
    <n v="4.08"/>
    <s v="eng"/>
    <n v="480"/>
    <n v="11676"/>
    <n v="341"/>
    <x v="2"/>
    <s v="Simon &amp; Schuster"/>
    <x v="1"/>
    <x v="2"/>
    <x v="0"/>
    <s v="Mid Popular"/>
    <x v="0"/>
  </r>
  <r>
    <x v="2395"/>
    <s v="Ian McEwan"/>
    <n v="3.63"/>
    <s v="eng"/>
    <n v="245"/>
    <n v="30776"/>
    <n v="1515"/>
    <x v="2"/>
    <s v="Vintage"/>
    <x v="1"/>
    <x v="0"/>
    <x v="1"/>
    <s v="Mid Popular"/>
    <x v="0"/>
  </r>
  <r>
    <x v="2396"/>
    <s v="Kathryn Lasky/Richard Cowdrey"/>
    <n v="4.08"/>
    <s v="eng"/>
    <n v="224"/>
    <n v="9175"/>
    <n v="157"/>
    <x v="2"/>
    <s v="Scholastic Paperbacks"/>
    <x v="1"/>
    <x v="2"/>
    <x v="1"/>
    <s v="Niche"/>
    <x v="0"/>
  </r>
  <r>
    <x v="2397"/>
    <s v="Kathryn Lasky"/>
    <n v="4.0999999999999996"/>
    <s v="eng"/>
    <n v="203"/>
    <n v="9256"/>
    <n v="196"/>
    <x v="2"/>
    <s v="Scholastic  Inc."/>
    <x v="1"/>
    <x v="2"/>
    <x v="1"/>
    <s v="Niche"/>
    <x v="0"/>
  </r>
  <r>
    <x v="2398"/>
    <s v="Alexandre Dumas/Brantley Johnson/Margaret Brantley"/>
    <n v="4.25"/>
    <s v="eng"/>
    <n v="620"/>
    <n v="193"/>
    <n v="26"/>
    <x v="2"/>
    <s v="Simon  Schuster"/>
    <x v="1"/>
    <x v="2"/>
    <x v="4"/>
    <s v="Niche"/>
    <x v="1"/>
  </r>
  <r>
    <x v="2399"/>
    <s v="J.R.R. Tolkien/Christopher Tolkien/Ted Nasmith"/>
    <n v="3.92"/>
    <s v="eng"/>
    <n v="386"/>
    <n v="166136"/>
    <n v="4750"/>
    <x v="2"/>
    <s v="Houghton Mifflin Company"/>
    <x v="1"/>
    <x v="0"/>
    <x v="0"/>
    <s v="Popular"/>
    <x v="0"/>
  </r>
  <r>
    <x v="2400"/>
    <s v="Cynthia Rylant/Jim LaMarche"/>
    <n v="4.05"/>
    <s v="eng"/>
    <n v="176"/>
    <n v="4799"/>
    <n v="88"/>
    <x v="2"/>
    <s v="Harper Trophy"/>
    <x v="1"/>
    <x v="2"/>
    <x v="1"/>
    <s v="Niche"/>
    <x v="0"/>
  </r>
  <r>
    <x v="2401"/>
    <s v="Anthony Burgess"/>
    <n v="4.16"/>
    <s v="eng"/>
    <n v="649"/>
    <n v="2116"/>
    <n v="157"/>
    <x v="2"/>
    <s v="Vintage Classics"/>
    <x v="1"/>
    <x v="2"/>
    <x v="4"/>
    <s v="Niche"/>
    <x v="0"/>
  </r>
  <r>
    <x v="1194"/>
    <s v="H.G. Wells"/>
    <n v="3.64"/>
    <s v="eng"/>
    <n v="208"/>
    <n v="333"/>
    <n v="23"/>
    <x v="2"/>
    <s v="Scholastic Paperbacks"/>
    <x v="1"/>
    <x v="0"/>
    <x v="1"/>
    <s v="Niche"/>
    <x v="0"/>
  </r>
  <r>
    <x v="2402"/>
    <s v="Jamie Oliver/Marion Deuchars/David Loftus/Chris Terry"/>
    <n v="4.07"/>
    <s v="eng"/>
    <n v="336"/>
    <n v="4296"/>
    <n v="51"/>
    <x v="2"/>
    <s v="Hachette Books"/>
    <x v="1"/>
    <x v="2"/>
    <x v="0"/>
    <s v="Niche"/>
    <x v="0"/>
  </r>
  <r>
    <x v="2403"/>
    <s v="Jung Chang"/>
    <n v="4.26"/>
    <s v="eng"/>
    <n v="666"/>
    <n v="1832"/>
    <n v="214"/>
    <x v="2"/>
    <s v="Harper Perennial"/>
    <x v="1"/>
    <x v="2"/>
    <x v="4"/>
    <s v="Niche"/>
    <x v="1"/>
  </r>
  <r>
    <x v="2404"/>
    <s v="Ian McEwan"/>
    <n v="3.54"/>
    <s v="eng"/>
    <n v="144"/>
    <n v="18376"/>
    <n v="1022"/>
    <x v="2"/>
    <s v="Vintage"/>
    <x v="1"/>
    <x v="0"/>
    <x v="3"/>
    <s v="Mid Popular"/>
    <x v="0"/>
  </r>
  <r>
    <x v="2405"/>
    <s v="John Guy"/>
    <n v="3.93"/>
    <s v="eng"/>
    <n v="581"/>
    <n v="1882"/>
    <n v="155"/>
    <x v="2"/>
    <s v="Houghton Mifflin"/>
    <x v="1"/>
    <x v="0"/>
    <x v="4"/>
    <s v="Niche"/>
    <x v="0"/>
  </r>
  <r>
    <x v="2406"/>
    <s v="Tracy Kidder"/>
    <n v="4.21"/>
    <s v="eng"/>
    <n v="333"/>
    <n v="63813"/>
    <n v="4347"/>
    <x v="2"/>
    <s v="Random House Trade"/>
    <x v="1"/>
    <x v="2"/>
    <x v="0"/>
    <s v="Mid Popular"/>
    <x v="0"/>
  </r>
  <r>
    <x v="2407"/>
    <s v="Ernest Hemingway/Edward Shenton"/>
    <n v="3.56"/>
    <s v="eng"/>
    <n v="200"/>
    <n v="7290"/>
    <n v="387"/>
    <x v="2"/>
    <s v="Vintage Classics"/>
    <x v="1"/>
    <x v="0"/>
    <x v="1"/>
    <s v="Niche"/>
    <x v="0"/>
  </r>
  <r>
    <x v="2408"/>
    <s v="Steve Martin"/>
    <n v="3.78"/>
    <s v="eng"/>
    <n v="176"/>
    <n v="13257"/>
    <n v="1240"/>
    <x v="2"/>
    <s v="Hachette Books"/>
    <x v="1"/>
    <x v="0"/>
    <x v="1"/>
    <s v="Mid Popular"/>
    <x v="0"/>
  </r>
  <r>
    <x v="2409"/>
    <s v="Cecelia Ahern"/>
    <n v="3.94"/>
    <s v="eng"/>
    <n v="454"/>
    <n v="652"/>
    <n v="109"/>
    <x v="2"/>
    <s v="HarperCollins"/>
    <x v="1"/>
    <x v="0"/>
    <x v="0"/>
    <s v="Niche"/>
    <x v="0"/>
  </r>
  <r>
    <x v="2410"/>
    <s v="Toni Morrison"/>
    <n v="4.0599999999999996"/>
    <s v="eng"/>
    <n v="337"/>
    <n v="73894"/>
    <n v="2763"/>
    <x v="2"/>
    <s v="Vintage"/>
    <x v="1"/>
    <x v="2"/>
    <x v="0"/>
    <s v="Mid Popular"/>
    <x v="0"/>
  </r>
  <r>
    <x v="2411"/>
    <s v="Toni Morrison"/>
    <n v="3.81"/>
    <s v="eng"/>
    <n v="229"/>
    <n v="1338"/>
    <n v="128"/>
    <x v="2"/>
    <s v="Vintage"/>
    <x v="1"/>
    <x v="0"/>
    <x v="1"/>
    <s v="Niche"/>
    <x v="0"/>
  </r>
  <r>
    <x v="2412"/>
    <s v="Toni Morrison"/>
    <n v="3.93"/>
    <s v="eng"/>
    <n v="320"/>
    <n v="15795"/>
    <n v="447"/>
    <x v="2"/>
    <s v="Vintage"/>
    <x v="1"/>
    <x v="0"/>
    <x v="0"/>
    <s v="Mid Popular"/>
    <x v="0"/>
  </r>
  <r>
    <x v="2413"/>
    <s v="Paul Hendrickson"/>
    <n v="3.81"/>
    <s v="eng"/>
    <n v="368"/>
    <n v="170"/>
    <n v="31"/>
    <x v="2"/>
    <s v="Vintage"/>
    <x v="1"/>
    <x v="0"/>
    <x v="0"/>
    <s v="Niche"/>
    <x v="0"/>
  </r>
  <r>
    <x v="2414"/>
    <s v="William Styron"/>
    <n v="3.97"/>
    <s v="eng"/>
    <n v="480"/>
    <n v="86"/>
    <n v="5"/>
    <x v="2"/>
    <s v="Vintage Classics"/>
    <x v="1"/>
    <x v="0"/>
    <x v="0"/>
    <s v="Niche"/>
    <x v="0"/>
  </r>
  <r>
    <x v="2415"/>
    <s v="Saul Bellow/Stanley Crouch"/>
    <n v="3.76"/>
    <s v="eng"/>
    <n v="288"/>
    <n v="2721"/>
    <n v="135"/>
    <x v="2"/>
    <s v="Penguin Classics"/>
    <x v="1"/>
    <x v="0"/>
    <x v="1"/>
    <s v="Niche"/>
    <x v="0"/>
  </r>
  <r>
    <x v="2416"/>
    <s v="Mary Roach"/>
    <n v="4.0599999999999996"/>
    <s v="eng"/>
    <n v="304"/>
    <n v="1029"/>
    <n v="188"/>
    <x v="2"/>
    <s v="Penguin"/>
    <x v="1"/>
    <x v="2"/>
    <x v="0"/>
    <s v="Niche"/>
    <x v="0"/>
  </r>
  <r>
    <x v="2417"/>
    <s v="Marcel Proust/Lydia Davis"/>
    <n v="4.1399999999999997"/>
    <s v="eng"/>
    <n v="492"/>
    <n v="30493"/>
    <n v="1767"/>
    <x v="2"/>
    <s v="Penguin Classics"/>
    <x v="1"/>
    <x v="2"/>
    <x v="0"/>
    <s v="Mid Popular"/>
    <x v="0"/>
  </r>
  <r>
    <x v="2418"/>
    <s v="Fyodor Dostoyevsky/Ronald Hingley"/>
    <n v="4.42"/>
    <s v="eng"/>
    <n v="768"/>
    <n v="1330"/>
    <n v="29"/>
    <x v="2"/>
    <s v="Harper Perennial Modern Classics"/>
    <x v="1"/>
    <x v="2"/>
    <x v="2"/>
    <s v="Niche"/>
    <x v="1"/>
  </r>
  <r>
    <x v="1175"/>
    <s v="William Shakespeare"/>
    <n v="3.91"/>
    <s v="eng"/>
    <n v="338"/>
    <n v="154195"/>
    <n v="2806"/>
    <x v="2"/>
    <s v="Simon  Schuster"/>
    <x v="1"/>
    <x v="0"/>
    <x v="0"/>
    <s v="Popular"/>
    <x v="0"/>
  </r>
  <r>
    <x v="2419"/>
    <s v="William Shakespeare"/>
    <n v="3.89"/>
    <s v="eng"/>
    <n v="314"/>
    <n v="273070"/>
    <n v="4265"/>
    <x v="2"/>
    <s v="Simon  Schuster"/>
    <x v="1"/>
    <x v="0"/>
    <x v="0"/>
    <s v="Popular"/>
    <x v="0"/>
  </r>
  <r>
    <x v="2419"/>
    <s v="William Shakespeare/Barbara A. Mowat/Paul Werstine"/>
    <n v="3.89"/>
    <s v="eng"/>
    <n v="368"/>
    <n v="493"/>
    <n v="25"/>
    <x v="2"/>
    <s v="Simon  Schuster"/>
    <x v="1"/>
    <x v="0"/>
    <x v="0"/>
    <s v="Niche"/>
    <x v="0"/>
  </r>
  <r>
    <x v="2420"/>
    <s v="Monica Furlong"/>
    <n v="4.1399999999999997"/>
    <s v="eng"/>
    <n v="228"/>
    <n v="178"/>
    <n v="12"/>
    <x v="2"/>
    <s v="Random House"/>
    <x v="1"/>
    <x v="2"/>
    <x v="1"/>
    <s v="Niche"/>
    <x v="0"/>
  </r>
  <r>
    <x v="2421"/>
    <s v="Alice Munro"/>
    <n v="4.0999999999999996"/>
    <s v="eng"/>
    <n v="246"/>
    <n v="2386"/>
    <n v="178"/>
    <x v="2"/>
    <s v="Vintage"/>
    <x v="1"/>
    <x v="2"/>
    <x v="1"/>
    <s v="Niche"/>
    <x v="0"/>
  </r>
  <r>
    <x v="2422"/>
    <s v="Alan Lightman"/>
    <n v="4.07"/>
    <s v="eng"/>
    <n v="144"/>
    <n v="25551"/>
    <n v="2576"/>
    <x v="2"/>
    <s v="Vintage"/>
    <x v="1"/>
    <x v="2"/>
    <x v="3"/>
    <s v="Mid Popular"/>
    <x v="0"/>
  </r>
  <r>
    <x v="2423"/>
    <s v="Lord Dunsany/S.T. Joshi"/>
    <n v="4.12"/>
    <s v="eng"/>
    <n v="432"/>
    <n v="605"/>
    <n v="40"/>
    <x v="2"/>
    <s v="Penguin Classics"/>
    <x v="1"/>
    <x v="2"/>
    <x v="0"/>
    <s v="Niche"/>
    <x v="0"/>
  </r>
  <r>
    <x v="2424"/>
    <s v="William Gibson"/>
    <n v="3.9"/>
    <s v="eng"/>
    <n v="384"/>
    <n v="1647"/>
    <n v="175"/>
    <x v="2"/>
    <s v="Ace"/>
    <x v="1"/>
    <x v="0"/>
    <x v="0"/>
    <s v="Niche"/>
    <x v="0"/>
  </r>
  <r>
    <x v="2425"/>
    <s v="J.R.R. Tolkien"/>
    <n v="4.3600000000000003"/>
    <s v="eng"/>
    <n v="506"/>
    <n v="1323"/>
    <n v="121"/>
    <x v="2"/>
    <s v="Houghton Mifflin Company"/>
    <x v="1"/>
    <x v="2"/>
    <x v="4"/>
    <s v="Niche"/>
    <x v="1"/>
  </r>
  <r>
    <x v="2426"/>
    <s v="Mark Zwonitzer/Charles Hirshberg"/>
    <n v="4.28"/>
    <s v="eng"/>
    <n v="432"/>
    <n v="894"/>
    <n v="99"/>
    <x v="2"/>
    <s v="Simon  Schuster"/>
    <x v="1"/>
    <x v="2"/>
    <x v="0"/>
    <s v="Niche"/>
    <x v="1"/>
  </r>
  <r>
    <x v="2427"/>
    <s v="Kate Chopin/Cynthia Brantley Johnson/Alyssa  Harad"/>
    <n v="3.92"/>
    <s v="eng"/>
    <n v="296"/>
    <n v="9459"/>
    <n v="194"/>
    <x v="2"/>
    <s v="Simon  Schuster"/>
    <x v="1"/>
    <x v="0"/>
    <x v="1"/>
    <s v="Niche"/>
    <x v="0"/>
  </r>
  <r>
    <x v="2428"/>
    <s v="Ron Chernow"/>
    <n v="4.2"/>
    <s v="eng"/>
    <n v="832"/>
    <n v="15971"/>
    <n v="812"/>
    <x v="2"/>
    <s v="Vintage"/>
    <x v="1"/>
    <x v="2"/>
    <x v="2"/>
    <s v="Mid Popular"/>
    <x v="0"/>
  </r>
  <r>
    <x v="2429"/>
    <s v="Robert A. Heinlein"/>
    <n v="3.71"/>
    <s v="eng"/>
    <n v="211"/>
    <n v="6329"/>
    <n v="145"/>
    <x v="2"/>
    <s v="Ace"/>
    <x v="1"/>
    <x v="0"/>
    <x v="1"/>
    <s v="Niche"/>
    <x v="0"/>
  </r>
  <r>
    <x v="2430"/>
    <s v="Barry  Lopez"/>
    <n v="4.13"/>
    <s v="eng"/>
    <n v="176"/>
    <n v="323"/>
    <n v="19"/>
    <x v="2"/>
    <s v="Vintage"/>
    <x v="1"/>
    <x v="2"/>
    <x v="1"/>
    <s v="Niche"/>
    <x v="0"/>
  </r>
  <r>
    <x v="2431"/>
    <s v="Zoë Heller"/>
    <n v="3.71"/>
    <s v="eng"/>
    <n v="244"/>
    <n v="1154"/>
    <n v="149"/>
    <x v="2"/>
    <s v="Penguin"/>
    <x v="1"/>
    <x v="0"/>
    <x v="1"/>
    <s v="Niche"/>
    <x v="0"/>
  </r>
  <r>
    <x v="2432"/>
    <s v="James Gleick"/>
    <n v="3.84"/>
    <s v="eng"/>
    <n v="288"/>
    <n v="5495"/>
    <n v="324"/>
    <x v="2"/>
    <s v="Vintage"/>
    <x v="1"/>
    <x v="0"/>
    <x v="1"/>
    <s v="Niche"/>
    <x v="0"/>
  </r>
  <r>
    <x v="1556"/>
    <s v="William Shakespeare/Paul Werstine/Barbara A. Mowat"/>
    <n v="3.9"/>
    <s v="eng"/>
    <n v="272"/>
    <n v="522"/>
    <n v="35"/>
    <x v="2"/>
    <s v="Simon  Schuster"/>
    <x v="1"/>
    <x v="0"/>
    <x v="1"/>
    <s v="Niche"/>
    <x v="0"/>
  </r>
  <r>
    <x v="2433"/>
    <s v="Cornel West"/>
    <n v="3.95"/>
    <s v="eng"/>
    <n v="240"/>
    <n v="102"/>
    <n v="12"/>
    <x v="2"/>
    <s v="Penguin Press HC  The"/>
    <x v="1"/>
    <x v="0"/>
    <x v="1"/>
    <s v="Niche"/>
    <x v="0"/>
  </r>
  <r>
    <x v="2434"/>
    <s v="Haruki Murakami"/>
    <n v="4.03"/>
    <s v="eng"/>
    <n v="182"/>
    <n v="740"/>
    <n v="41"/>
    <x v="2"/>
    <s v="Vintage Books USA"/>
    <x v="1"/>
    <x v="2"/>
    <x v="1"/>
    <s v="Niche"/>
    <x v="0"/>
  </r>
  <r>
    <x v="2435"/>
    <s v="William Shakespeare/Paul Werstine/Barbara A. Mowat"/>
    <n v="3.74"/>
    <s v="eng"/>
    <n v="368"/>
    <n v="1893917"/>
    <n v="14637"/>
    <x v="2"/>
    <s v="Simon Schuster"/>
    <x v="1"/>
    <x v="0"/>
    <x v="0"/>
    <s v="Mega Popular"/>
    <x v="0"/>
  </r>
  <r>
    <x v="2436"/>
    <s v="Unknown/A.T. Hatto"/>
    <n v="3.87"/>
    <s v="eng"/>
    <n v="404"/>
    <n v="4052"/>
    <n v="163"/>
    <x v="2"/>
    <s v="Penguin Classics"/>
    <x v="1"/>
    <x v="0"/>
    <x v="0"/>
    <s v="Niche"/>
    <x v="0"/>
  </r>
  <r>
    <x v="2437"/>
    <s v="Joe Simpson"/>
    <n v="4.22"/>
    <s v="eng"/>
    <n v="218"/>
    <n v="44074"/>
    <n v="1405"/>
    <x v="2"/>
    <s v="Harper Perennial"/>
    <x v="1"/>
    <x v="2"/>
    <x v="1"/>
    <s v="Mid Popular"/>
    <x v="0"/>
  </r>
  <r>
    <x v="2438"/>
    <s v="Aristotle/James Alexander Kerr Thomson/Jonathan Barnes/Hugh Tredennick"/>
    <n v="3.94"/>
    <s v="eng"/>
    <n v="329"/>
    <n v="23683"/>
    <n v="472"/>
    <x v="2"/>
    <s v="Penguin Classics"/>
    <x v="1"/>
    <x v="0"/>
    <x v="0"/>
    <s v="Mid Popular"/>
    <x v="0"/>
  </r>
  <r>
    <x v="2439"/>
    <s v="Merlin Holland"/>
    <n v="4.04"/>
    <s v="eng"/>
    <n v="384"/>
    <n v="189"/>
    <n v="14"/>
    <x v="2"/>
    <s v="Harper Perennial"/>
    <x v="1"/>
    <x v="2"/>
    <x v="0"/>
    <s v="Niche"/>
    <x v="0"/>
  </r>
  <r>
    <x v="2440"/>
    <s v="Lorrie Moore"/>
    <n v="3.79"/>
    <s v="eng"/>
    <n v="160"/>
    <n v="6419"/>
    <n v="628"/>
    <x v="2"/>
    <s v="Vintage"/>
    <x v="1"/>
    <x v="0"/>
    <x v="1"/>
    <s v="Niche"/>
    <x v="0"/>
  </r>
  <r>
    <x v="2441"/>
    <s v="Tom Clancy"/>
    <n v="3.64"/>
    <s v="eng"/>
    <n v="625"/>
    <n v="18128"/>
    <n v="467"/>
    <x v="2"/>
    <s v="Penguin Books Ltd."/>
    <x v="1"/>
    <x v="0"/>
    <x v="4"/>
    <s v="Mid Popular"/>
    <x v="0"/>
  </r>
  <r>
    <x v="2442"/>
    <s v="Stanley Bing"/>
    <n v="3.45"/>
    <s v="eng"/>
    <n v="176"/>
    <n v="464"/>
    <n v="58"/>
    <x v="2"/>
    <s v="Harper Business"/>
    <x v="1"/>
    <x v="1"/>
    <x v="1"/>
    <s v="Niche"/>
    <x v="0"/>
  </r>
  <r>
    <x v="2443"/>
    <s v="Robert E. Howard/Gary Gianni/Patrice Louinet"/>
    <n v="4.3"/>
    <s v="eng"/>
    <n v="366"/>
    <n v="3875"/>
    <n v="97"/>
    <x v="2"/>
    <s v="Del Rey Ballantine Random House"/>
    <x v="1"/>
    <x v="2"/>
    <x v="0"/>
    <s v="Niche"/>
    <x v="1"/>
  </r>
  <r>
    <x v="2444"/>
    <s v="Dennis Lehane"/>
    <n v="4.09"/>
    <s v="eng"/>
    <n v="369"/>
    <n v="134985"/>
    <n v="6300"/>
    <x v="2"/>
    <s v="HarperTorch"/>
    <x v="1"/>
    <x v="2"/>
    <x v="0"/>
    <s v="Popular"/>
    <x v="0"/>
  </r>
  <r>
    <x v="2445"/>
    <s v="Karin Slaughter"/>
    <n v="4.08"/>
    <s v="eng"/>
    <n v="422"/>
    <n v="25119"/>
    <n v="900"/>
    <x v="2"/>
    <s v="Harper"/>
    <x v="1"/>
    <x v="2"/>
    <x v="0"/>
    <s v="Mid Popular"/>
    <x v="0"/>
  </r>
  <r>
    <x v="2446"/>
    <s v="Philip K. Dick"/>
    <n v="3.52"/>
    <s v="eng"/>
    <n v="165"/>
    <n v="1561"/>
    <n v="97"/>
    <x v="2"/>
    <s v="Vintage"/>
    <x v="1"/>
    <x v="0"/>
    <x v="1"/>
    <s v="Niche"/>
    <x v="0"/>
  </r>
  <r>
    <x v="2447"/>
    <s v="Richard Powers"/>
    <n v="4.25"/>
    <s v="eng"/>
    <n v="631"/>
    <n v="1836"/>
    <n v="245"/>
    <x v="2"/>
    <s v="Vintage"/>
    <x v="1"/>
    <x v="2"/>
    <x v="4"/>
    <s v="Niche"/>
    <x v="1"/>
  </r>
  <r>
    <x v="2448"/>
    <s v="Meg Cabot"/>
    <n v="4.17"/>
    <s v="eng"/>
    <n v="316"/>
    <n v="30471"/>
    <n v="671"/>
    <x v="2"/>
    <s v="HarperCollins"/>
    <x v="1"/>
    <x v="2"/>
    <x v="0"/>
    <s v="Mid Popular"/>
    <x v="0"/>
  </r>
  <r>
    <x v="2449"/>
    <s v="Karen Cushman"/>
    <n v="3.71"/>
    <s v="eng"/>
    <n v="224"/>
    <n v="33557"/>
    <n v="1280"/>
    <x v="2"/>
    <s v="HarperTrophy"/>
    <x v="1"/>
    <x v="0"/>
    <x v="1"/>
    <s v="Mid Popular"/>
    <x v="0"/>
  </r>
  <r>
    <x v="2450"/>
    <s v="Tamora Pierce"/>
    <n v="4.2699999999999996"/>
    <s v="eng"/>
    <n v="453"/>
    <n v="43090"/>
    <n v="800"/>
    <x v="2"/>
    <s v="Scholastic Press"/>
    <x v="1"/>
    <x v="2"/>
    <x v="0"/>
    <s v="Mid Popular"/>
    <x v="0"/>
  </r>
  <r>
    <x v="2451"/>
    <s v="T. Coraghessan Boyle/Richard Poe"/>
    <n v="3.85"/>
    <s v="eng"/>
    <n v="497"/>
    <n v="10333"/>
    <n v="879"/>
    <x v="2"/>
    <s v="Penguin Books"/>
    <x v="1"/>
    <x v="0"/>
    <x v="0"/>
    <s v="Mid Popular"/>
    <x v="0"/>
  </r>
  <r>
    <x v="2452"/>
    <s v="Simon Winchester"/>
    <n v="3.79"/>
    <s v="eng"/>
    <n v="400"/>
    <n v="1209"/>
    <n v="106"/>
    <x v="2"/>
    <s v="Harper Perennial"/>
    <x v="1"/>
    <x v="0"/>
    <x v="0"/>
    <s v="Niche"/>
    <x v="0"/>
  </r>
  <r>
    <x v="2453"/>
    <s v="Huston Smith/Philip Novak"/>
    <n v="3.9"/>
    <s v="eng"/>
    <n v="256"/>
    <n v="418"/>
    <n v="44"/>
    <x v="2"/>
    <s v="HarperOne"/>
    <x v="1"/>
    <x v="0"/>
    <x v="1"/>
    <s v="Niche"/>
    <x v="0"/>
  </r>
  <r>
    <x v="2454"/>
    <s v="Mary Pope Osborne/Natalie Pope Boyce/Salvatore Murdocca"/>
    <n v="4.05"/>
    <s v="eng"/>
    <n v="119"/>
    <n v="1073"/>
    <n v="30"/>
    <x v="2"/>
    <s v="Random House Books for Young Readers"/>
    <x v="1"/>
    <x v="2"/>
    <x v="3"/>
    <s v="Niche"/>
    <x v="0"/>
  </r>
  <r>
    <x v="2455"/>
    <s v="Jasper Fforde"/>
    <n v="4.1399999999999997"/>
    <s v="eng"/>
    <n v="399"/>
    <n v="42454"/>
    <n v="2156"/>
    <x v="2"/>
    <s v="Penguin Books"/>
    <x v="1"/>
    <x v="2"/>
    <x v="0"/>
    <s v="Mid Popular"/>
    <x v="0"/>
  </r>
  <r>
    <x v="2456"/>
    <s v="Jasper Fforde"/>
    <n v="4.0999999999999996"/>
    <s v="eng"/>
    <n v="375"/>
    <n v="31540"/>
    <n v="1434"/>
    <x v="2"/>
    <s v="Penguin Books"/>
    <x v="1"/>
    <x v="2"/>
    <x v="0"/>
    <s v="Mid Popular"/>
    <x v="0"/>
  </r>
  <r>
    <x v="2457"/>
    <s v="Karen Armstrong"/>
    <n v="3.89"/>
    <s v="eng"/>
    <n v="240"/>
    <n v="3783"/>
    <n v="286"/>
    <x v="2"/>
    <s v="Penguin Books"/>
    <x v="1"/>
    <x v="0"/>
    <x v="1"/>
    <s v="Niche"/>
    <x v="0"/>
  </r>
  <r>
    <x v="2458"/>
    <s v="Bob Woodward/Alice Mayhew"/>
    <n v="3.68"/>
    <s v="eng"/>
    <n v="480"/>
    <n v="4603"/>
    <n v="121"/>
    <x v="2"/>
    <s v="Simon &amp; Schuster"/>
    <x v="1"/>
    <x v="0"/>
    <x v="0"/>
    <s v="Niche"/>
    <x v="0"/>
  </r>
  <r>
    <x v="2459"/>
    <s v="Mary  Stewart"/>
    <n v="4.3899999999999997"/>
    <s v="eng"/>
    <n v="928"/>
    <n v="4146"/>
    <n v="175"/>
    <x v="2"/>
    <s v="Harper Voyager"/>
    <x v="1"/>
    <x v="2"/>
    <x v="2"/>
    <s v="Niche"/>
    <x v="1"/>
  </r>
  <r>
    <x v="2460"/>
    <s v="Mary  Stewart"/>
    <n v="4.05"/>
    <s v="eng"/>
    <n v="373"/>
    <n v="5153"/>
    <n v="327"/>
    <x v="2"/>
    <s v="HarperTorch"/>
    <x v="1"/>
    <x v="2"/>
    <x v="0"/>
    <s v="Niche"/>
    <x v="0"/>
  </r>
  <r>
    <x v="2461"/>
    <s v="Mary  Stewart"/>
    <n v="4.05"/>
    <s v="eng"/>
    <n v="384"/>
    <n v="4615"/>
    <n v="255"/>
    <x v="2"/>
    <s v="HarperTorch"/>
    <x v="1"/>
    <x v="2"/>
    <x v="0"/>
    <s v="Niche"/>
    <x v="0"/>
  </r>
  <r>
    <x v="2462"/>
    <s v="Robert F. Kennedy Jr."/>
    <n v="4.08"/>
    <s v="eng"/>
    <n v="256"/>
    <n v="72"/>
    <n v="14"/>
    <x v="2"/>
    <s v="Harper"/>
    <x v="1"/>
    <x v="2"/>
    <x v="1"/>
    <s v="Niche"/>
    <x v="0"/>
  </r>
  <r>
    <x v="2463"/>
    <s v="Rebecca Solnit"/>
    <n v="4.1500000000000004"/>
    <s v="eng"/>
    <n v="320"/>
    <n v="1148"/>
    <n v="133"/>
    <x v="2"/>
    <s v="Penguin Books"/>
    <x v="1"/>
    <x v="2"/>
    <x v="0"/>
    <s v="Niche"/>
    <x v="0"/>
  </r>
  <r>
    <x v="2464"/>
    <s v="Sarah Dunant"/>
    <n v="3.81"/>
    <s v="eng"/>
    <n v="427"/>
    <n v="87478"/>
    <n v="2908"/>
    <x v="2"/>
    <s v="Random House"/>
    <x v="1"/>
    <x v="0"/>
    <x v="0"/>
    <s v="Mid Popular"/>
    <x v="0"/>
  </r>
  <r>
    <x v="2465"/>
    <s v="Rachel Cohn"/>
    <n v="3.58"/>
    <s v="eng"/>
    <n v="144"/>
    <n v="428"/>
    <n v="48"/>
    <x v="2"/>
    <s v="Simon  Schuster Books for Young Readers"/>
    <x v="1"/>
    <x v="0"/>
    <x v="3"/>
    <s v="Niche"/>
    <x v="0"/>
  </r>
  <r>
    <x v="2466"/>
    <s v="Nicholson Baker"/>
    <n v="3.67"/>
    <s v="eng"/>
    <n v="192"/>
    <n v="1679"/>
    <n v="192"/>
    <x v="2"/>
    <s v="Vintage"/>
    <x v="1"/>
    <x v="0"/>
    <x v="1"/>
    <s v="Niche"/>
    <x v="0"/>
  </r>
  <r>
    <x v="2064"/>
    <s v="Nikolai Gogol/Robert A. Maguire/Zlatko Crnković"/>
    <n v="3.99"/>
    <s v="eng"/>
    <n v="464"/>
    <n v="47626"/>
    <n v="1221"/>
    <x v="2"/>
    <s v="Penguin Classics"/>
    <x v="1"/>
    <x v="0"/>
    <x v="0"/>
    <s v="Mid Popular"/>
    <x v="0"/>
  </r>
  <r>
    <x v="2467"/>
    <s v="Émile Zola/Roger Pearson"/>
    <n v="4.13"/>
    <s v="eng"/>
    <n v="592"/>
    <n v="23134"/>
    <n v="750"/>
    <x v="2"/>
    <s v="Penguin Classics"/>
    <x v="1"/>
    <x v="2"/>
    <x v="4"/>
    <s v="Mid Popular"/>
    <x v="0"/>
  </r>
  <r>
    <x v="2468"/>
    <s v="Margaret Weis/Tracy Hickman"/>
    <n v="3.86"/>
    <s v="eng"/>
    <n v="578"/>
    <n v="1255"/>
    <n v="22"/>
    <x v="2"/>
    <s v="Harper Voyager"/>
    <x v="1"/>
    <x v="0"/>
    <x v="4"/>
    <s v="Niche"/>
    <x v="0"/>
  </r>
  <r>
    <x v="2469"/>
    <s v="Dave Eggers"/>
    <n v="3.63"/>
    <s v="eng"/>
    <n v="350"/>
    <n v="266"/>
    <n v="24"/>
    <x v="2"/>
    <s v="Penguin"/>
    <x v="1"/>
    <x v="0"/>
    <x v="0"/>
    <s v="Niche"/>
    <x v="0"/>
  </r>
  <r>
    <x v="2470"/>
    <s v="Christopher Moore"/>
    <n v="4.25"/>
    <s v="eng"/>
    <n v="444"/>
    <n v="135109"/>
    <n v="10380"/>
    <x v="2"/>
    <s v="William Morrow / HarperCollins / Harper Perennial"/>
    <x v="1"/>
    <x v="2"/>
    <x v="0"/>
    <s v="Popular"/>
    <x v="0"/>
  </r>
  <r>
    <x v="2471"/>
    <s v="Donna Tartt"/>
    <n v="4.0999999999999996"/>
    <s v="eng"/>
    <n v="559"/>
    <n v="234929"/>
    <n v="15790"/>
    <x v="2"/>
    <s v="Vintage"/>
    <x v="1"/>
    <x v="2"/>
    <x v="4"/>
    <s v="Popular"/>
    <x v="0"/>
  </r>
  <r>
    <x v="2472"/>
    <s v="Robert McCloskey/Leonard S. Marcus"/>
    <n v="4.46"/>
    <s v="eng"/>
    <n v="144"/>
    <n v="129"/>
    <n v="8"/>
    <x v="2"/>
    <s v="Viking Books for Young Readers"/>
    <x v="1"/>
    <x v="2"/>
    <x v="3"/>
    <s v="Niche"/>
    <x v="1"/>
  </r>
  <r>
    <x v="2379"/>
    <s v="Graham Greene/Zadie Smith"/>
    <n v="3.97"/>
    <s v="eng"/>
    <n v="198"/>
    <n v="1344"/>
    <n v="156"/>
    <x v="2"/>
    <s v="Vintage Books/Vintage Classics"/>
    <x v="1"/>
    <x v="0"/>
    <x v="1"/>
    <s v="Niche"/>
    <x v="0"/>
  </r>
  <r>
    <x v="2473"/>
    <s v="Graham Greene/Monica Ali"/>
    <n v="3.94"/>
    <s v="eng"/>
    <n v="160"/>
    <n v="38283"/>
    <n v="3002"/>
    <x v="2"/>
    <s v="Vintage Classics"/>
    <x v="1"/>
    <x v="0"/>
    <x v="1"/>
    <s v="Mid Popular"/>
    <x v="0"/>
  </r>
  <r>
    <x v="2474"/>
    <s v="C.S. Lewis/Walter Hooper"/>
    <n v="4.3600000000000003"/>
    <s v="eng"/>
    <n v="1072"/>
    <n v="121"/>
    <n v="21"/>
    <x v="2"/>
    <s v="HarperOne"/>
    <x v="1"/>
    <x v="2"/>
    <x v="2"/>
    <s v="Niche"/>
    <x v="1"/>
  </r>
  <r>
    <x v="2475"/>
    <s v="Andrea Camilleri/Stephen Sartarelli"/>
    <n v="4.03"/>
    <s v="eng"/>
    <n v="249"/>
    <n v="3907"/>
    <n v="254"/>
    <x v="2"/>
    <s v="Penguin"/>
    <x v="1"/>
    <x v="2"/>
    <x v="1"/>
    <s v="Niche"/>
    <x v="0"/>
  </r>
  <r>
    <x v="2476"/>
    <s v="Marlo Morgan"/>
    <n v="3.79"/>
    <s v="eng"/>
    <n v="187"/>
    <n v="11224"/>
    <n v="1249"/>
    <x v="2"/>
    <s v="Harper Perennial"/>
    <x v="1"/>
    <x v="0"/>
    <x v="1"/>
    <s v="Mid Popular"/>
    <x v="0"/>
  </r>
  <r>
    <x v="2477"/>
    <s v="William Shakespeare/Barbara A. Mowat/Paul Werstine"/>
    <n v="4.25"/>
    <s v="eng"/>
    <n v="391"/>
    <n v="701"/>
    <n v="41"/>
    <x v="2"/>
    <s v="Simon  Schuster"/>
    <x v="1"/>
    <x v="2"/>
    <x v="0"/>
    <s v="Niche"/>
    <x v="1"/>
  </r>
  <r>
    <x v="2478"/>
    <s v="Christopher Moore"/>
    <n v="3.75"/>
    <s v="eng"/>
    <n v="321"/>
    <n v="35450"/>
    <n v="1953"/>
    <x v="2"/>
    <s v="Harper"/>
    <x v="1"/>
    <x v="0"/>
    <x v="0"/>
    <s v="Mid Popular"/>
    <x v="0"/>
  </r>
  <r>
    <x v="2479"/>
    <s v="Christopher Moore"/>
    <n v="3.94"/>
    <s v="eng"/>
    <n v="300"/>
    <n v="52843"/>
    <n v="1868"/>
    <x v="2"/>
    <s v="HarperCollins"/>
    <x v="1"/>
    <x v="0"/>
    <x v="0"/>
    <s v="Mid Popular"/>
    <x v="0"/>
  </r>
  <r>
    <x v="2480"/>
    <s v="Christopher Moore"/>
    <n v="3.8"/>
    <s v="eng"/>
    <n v="325"/>
    <n v="27534"/>
    <n v="1247"/>
    <x v="2"/>
    <s v="Harper Perennial"/>
    <x v="1"/>
    <x v="0"/>
    <x v="0"/>
    <s v="Mid Popular"/>
    <x v="0"/>
  </r>
  <r>
    <x v="2481"/>
    <s v="Christopher Moore"/>
    <n v="3.83"/>
    <s v="eng"/>
    <n v="256"/>
    <n v="37206"/>
    <n v="1353"/>
    <x v="2"/>
    <s v="Perennial / William Morrow / HarperCollins"/>
    <x v="1"/>
    <x v="0"/>
    <x v="1"/>
    <s v="Mid Popular"/>
    <x v="0"/>
  </r>
  <r>
    <x v="2482"/>
    <s v="Terry Pratchett"/>
    <n v="3.92"/>
    <s v="eng"/>
    <n v="261"/>
    <n v="7464"/>
    <n v="176"/>
    <x v="2"/>
    <s v="HarperCollins"/>
    <x v="1"/>
    <x v="0"/>
    <x v="1"/>
    <s v="Niche"/>
    <x v="0"/>
  </r>
  <r>
    <x v="2483"/>
    <s v="Kathryn Lasky"/>
    <n v="4.07"/>
    <s v="eng"/>
    <n v="198"/>
    <n v="10154"/>
    <n v="278"/>
    <x v="2"/>
    <s v="Scholastic  Inc."/>
    <x v="1"/>
    <x v="2"/>
    <x v="1"/>
    <s v="Mid Popular"/>
    <x v="0"/>
  </r>
  <r>
    <x v="2484"/>
    <s v="Amy Tan"/>
    <n v="3.99"/>
    <s v="eng"/>
    <n v="352"/>
    <n v="437"/>
    <n v="49"/>
    <x v="2"/>
    <s v="Harper Perennial"/>
    <x v="1"/>
    <x v="0"/>
    <x v="0"/>
    <s v="Niche"/>
    <x v="0"/>
  </r>
  <r>
    <x v="2485"/>
    <s v="Amy Tan"/>
    <n v="3.92"/>
    <s v="eng"/>
    <n v="398"/>
    <n v="172"/>
    <n v="11"/>
    <x v="2"/>
    <s v="Harper Perennial"/>
    <x v="1"/>
    <x v="0"/>
    <x v="0"/>
    <s v="Niche"/>
    <x v="0"/>
  </r>
  <r>
    <x v="2486"/>
    <s v="Frederick Douglass"/>
    <n v="4.0199999999999996"/>
    <s v="eng"/>
    <n v="208"/>
    <n v="63"/>
    <n v="7"/>
    <x v="2"/>
    <s v="Simon  Schuster"/>
    <x v="1"/>
    <x v="2"/>
    <x v="1"/>
    <s v="Niche"/>
    <x v="0"/>
  </r>
  <r>
    <x v="2487"/>
    <s v="John Sandford"/>
    <n v="4.22"/>
    <s v="eng"/>
    <n v="384"/>
    <n v="15377"/>
    <n v="416"/>
    <x v="2"/>
    <s v="Simon &amp; Schuster"/>
    <x v="1"/>
    <x v="2"/>
    <x v="0"/>
    <s v="Mid Popular"/>
    <x v="0"/>
  </r>
  <r>
    <x v="2488"/>
    <s v="Mark Twain/Bernard DeVoto/Henry Nash Smith"/>
    <n v="4.21"/>
    <s v="eng"/>
    <n v="321"/>
    <n v="6568"/>
    <n v="376"/>
    <x v="2"/>
    <s v="Harper Perennial Modern Classics"/>
    <x v="1"/>
    <x v="2"/>
    <x v="0"/>
    <s v="Niche"/>
    <x v="1"/>
  </r>
  <r>
    <x v="2489"/>
    <s v="Jane B. Mason/Sarah Hines Stephens"/>
    <n v="3.83"/>
    <s v="eng"/>
    <n v="144"/>
    <n v="450"/>
    <n v="12"/>
    <x v="2"/>
    <s v="Scholastic Paperbacks"/>
    <x v="1"/>
    <x v="0"/>
    <x v="3"/>
    <s v="Niche"/>
    <x v="0"/>
  </r>
  <r>
    <x v="2490"/>
    <s v="Nigella Lawson"/>
    <n v="4.1500000000000004"/>
    <s v="eng"/>
    <n v="480"/>
    <n v="7285"/>
    <n v="86"/>
    <x v="2"/>
    <s v="Hachette Books"/>
    <x v="1"/>
    <x v="2"/>
    <x v="0"/>
    <s v="Niche"/>
    <x v="0"/>
  </r>
  <r>
    <x v="2491"/>
    <s v="Henning Mankell/Laurie Thompson"/>
    <n v="3.72"/>
    <s v="eng"/>
    <n v="326"/>
    <n v="17060"/>
    <n v="1016"/>
    <x v="2"/>
    <s v="Vintage Crime/Black Lizard"/>
    <x v="1"/>
    <x v="0"/>
    <x v="0"/>
    <s v="Mid Popular"/>
    <x v="0"/>
  </r>
  <r>
    <x v="2492"/>
    <s v="Francine Prose"/>
    <n v="3.49"/>
    <s v="eng"/>
    <n v="352"/>
    <n v="1782"/>
    <n v="268"/>
    <x v="2"/>
    <s v="HarperTeen"/>
    <x v="1"/>
    <x v="1"/>
    <x v="0"/>
    <s v="Niche"/>
    <x v="0"/>
  </r>
  <r>
    <x v="2493"/>
    <s v="Orson Scott Card/Isaac Asimov/William Gibson/Michael Swanwick/Theodore Sturgeon/Larry Niven/Robert Silverberg/Harry Turtledove/James Blish/George R.R. Martin/James Patrick Kelly/Karen Joy Fowler/Arthur C. Clarke/Lloyd Biggle Jr./Terry Bisson/Poul Anderson/John Kessel/R.A. Lafferty/C.J. Cherryh/Lisa Goldstein/Edmond Hamilton/Robert A. Heinlein/Ursula K. Le Guin/Ray Bradbury/Frederik Pohl/Harlan Ellison/George Alec Effinger/Brian W. Aldiss"/>
    <n v="4.21"/>
    <s v="eng"/>
    <n v="422"/>
    <n v="1202"/>
    <n v="79"/>
    <x v="2"/>
    <s v="Ace Books"/>
    <x v="1"/>
    <x v="2"/>
    <x v="0"/>
    <s v="Niche"/>
    <x v="1"/>
  </r>
  <r>
    <x v="2494"/>
    <s v="John Gribbin"/>
    <n v="4.08"/>
    <s v="eng"/>
    <n v="672"/>
    <n v="892"/>
    <n v="59"/>
    <x v="2"/>
    <s v="Random House Trade Paperbacks"/>
    <x v="1"/>
    <x v="2"/>
    <x v="4"/>
    <s v="Niche"/>
    <x v="0"/>
  </r>
  <r>
    <x v="2495"/>
    <s v="Mary Higgins Clark"/>
    <n v="3.82"/>
    <s v="eng"/>
    <n v="434"/>
    <n v="11739"/>
    <n v="485"/>
    <x v="2"/>
    <s v="Simon &amp; Schuster Adult Publishing Group"/>
    <x v="1"/>
    <x v="0"/>
    <x v="0"/>
    <s v="Mid Popular"/>
    <x v="0"/>
  </r>
  <r>
    <x v="2496"/>
    <s v="William Shakespeare/Barbara A. Mowat/Paul Werstine"/>
    <n v="3.93"/>
    <s v="eng"/>
    <n v="369"/>
    <n v="1945"/>
    <n v="191"/>
    <x v="2"/>
    <s v="Simon  Schuster"/>
    <x v="1"/>
    <x v="0"/>
    <x v="0"/>
    <s v="Niche"/>
    <x v="0"/>
  </r>
  <r>
    <x v="2497"/>
    <s v="Patrick Robinson"/>
    <n v="3.92"/>
    <s v="eng"/>
    <n v="495"/>
    <n v="5402"/>
    <n v="97"/>
    <x v="2"/>
    <s v="Harper Paperbacks"/>
    <x v="1"/>
    <x v="0"/>
    <x v="0"/>
    <s v="Niche"/>
    <x v="0"/>
  </r>
  <r>
    <x v="2498"/>
    <s v="Antony Beevor/Artemis Cooper"/>
    <n v="3.83"/>
    <s v="eng"/>
    <n v="464"/>
    <n v="542"/>
    <n v="48"/>
    <x v="2"/>
    <s v="Penguin Books"/>
    <x v="1"/>
    <x v="0"/>
    <x v="0"/>
    <s v="Niche"/>
    <x v="0"/>
  </r>
  <r>
    <x v="2499"/>
    <s v="Patrick Robinson"/>
    <n v="3.97"/>
    <s v="eng"/>
    <n v="498"/>
    <n v="1119"/>
    <n v="27"/>
    <x v="2"/>
    <s v="HarperTorch"/>
    <x v="1"/>
    <x v="0"/>
    <x v="0"/>
    <s v="Niche"/>
    <x v="0"/>
  </r>
  <r>
    <x v="2500"/>
    <s v="Jorge Luis Borges/Andrew Hurley"/>
    <n v="3.97"/>
    <s v="eng"/>
    <n v="128"/>
    <n v="3101"/>
    <n v="129"/>
    <x v="2"/>
    <s v="Penguin Classics"/>
    <x v="1"/>
    <x v="0"/>
    <x v="3"/>
    <s v="Niche"/>
    <x v="0"/>
  </r>
  <r>
    <x v="2501"/>
    <s v="Francesca Lia Block"/>
    <n v="3.74"/>
    <s v="eng"/>
    <n v="128"/>
    <n v="13013"/>
    <n v="1025"/>
    <x v="2"/>
    <s v="HarperTeen"/>
    <x v="1"/>
    <x v="0"/>
    <x v="3"/>
    <s v="Mid Popular"/>
    <x v="0"/>
  </r>
  <r>
    <x v="2502"/>
    <s v="E. Nesbit/Gillian Avery"/>
    <n v="3.88"/>
    <s v="eng"/>
    <n v="240"/>
    <n v="63"/>
    <n v="7"/>
    <x v="2"/>
    <s v="Penguin Classics"/>
    <x v="1"/>
    <x v="0"/>
    <x v="1"/>
    <s v="Niche"/>
    <x v="0"/>
  </r>
  <r>
    <x v="2503"/>
    <s v="Eoin Colfer"/>
    <n v="3.77"/>
    <s v="eng"/>
    <n v="252"/>
    <n v="13988"/>
    <n v="589"/>
    <x v="2"/>
    <s v="Scholastic Inc."/>
    <x v="1"/>
    <x v="0"/>
    <x v="1"/>
    <s v="Mid Popular"/>
    <x v="0"/>
  </r>
  <r>
    <x v="2504"/>
    <s v="J.K. Rowling"/>
    <n v="4.42"/>
    <s v="eng"/>
    <n v="352"/>
    <n v="6333"/>
    <n v="244"/>
    <x v="3"/>
    <s v="Scholastic"/>
    <x v="1"/>
    <x v="2"/>
    <x v="0"/>
    <s v="Niche"/>
    <x v="1"/>
  </r>
  <r>
    <x v="2505"/>
    <s v="Chris   Smith/Christopher  Lee/Richard Taylor"/>
    <n v="4.53"/>
    <s v="eng"/>
    <n v="218"/>
    <n v="19822"/>
    <n v="46"/>
    <x v="3"/>
    <s v="Houghton Mifflin Harcourt"/>
    <x v="1"/>
    <x v="3"/>
    <x v="1"/>
    <s v="Mid Popular"/>
    <x v="0"/>
  </r>
  <r>
    <x v="1864"/>
    <s v="Leo Tolstoy/Richard Pevear/Larissa Volokhonsky/John Bayley"/>
    <n v="4.05"/>
    <s v="eng"/>
    <n v="837"/>
    <n v="2904"/>
    <n v="309"/>
    <x v="3"/>
    <s v="Penguin Books"/>
    <x v="1"/>
    <x v="2"/>
    <x v="2"/>
    <s v="Niche"/>
    <x v="0"/>
  </r>
  <r>
    <x v="1865"/>
    <s v="Henry James/Patricia Crick"/>
    <n v="3.78"/>
    <s v="eng"/>
    <n v="797"/>
    <n v="61640"/>
    <n v="1951"/>
    <x v="3"/>
    <s v="Penguin Classics"/>
    <x v="1"/>
    <x v="0"/>
    <x v="2"/>
    <s v="Mid Popular"/>
    <x v="0"/>
  </r>
  <r>
    <x v="2506"/>
    <s v="Herodotus/Aubrey de Sélincourt/John M. Marincola"/>
    <n v="3.99"/>
    <s v="eng"/>
    <n v="716"/>
    <n v="34727"/>
    <n v="597"/>
    <x v="3"/>
    <s v="Penguin Books"/>
    <x v="1"/>
    <x v="0"/>
    <x v="2"/>
    <s v="Mid Popular"/>
    <x v="0"/>
  </r>
  <r>
    <x v="2507"/>
    <s v="Homer/E.V. Rieu/Peter Jones/D.C.H. Rieu"/>
    <n v="3.86"/>
    <s v="eng"/>
    <n v="462"/>
    <n v="1919"/>
    <n v="118"/>
    <x v="3"/>
    <s v="Penguin Classics"/>
    <x v="1"/>
    <x v="0"/>
    <x v="0"/>
    <s v="Niche"/>
    <x v="0"/>
  </r>
  <r>
    <x v="888"/>
    <s v="Homer/E.V. Rieu/Peter Jones/D.C.H. Rieu"/>
    <n v="3.76"/>
    <s v="eng"/>
    <n v="324"/>
    <n v="2543"/>
    <n v="167"/>
    <x v="3"/>
    <s v="Penguin Classics"/>
    <x v="1"/>
    <x v="0"/>
    <x v="0"/>
    <s v="Niche"/>
    <x v="0"/>
  </r>
  <r>
    <x v="2508"/>
    <s v="Euripides/John Davie/Richard Rutherford"/>
    <n v="4.03"/>
    <s v="eng"/>
    <n v="206"/>
    <n v="9197"/>
    <n v="120"/>
    <x v="3"/>
    <s v="Penguin Books"/>
    <x v="1"/>
    <x v="2"/>
    <x v="1"/>
    <s v="Niche"/>
    <x v="0"/>
  </r>
  <r>
    <x v="2509"/>
    <s v="Jon Ronson"/>
    <n v="3.95"/>
    <s v="eng"/>
    <n v="336"/>
    <n v="11990"/>
    <n v="831"/>
    <x v="3"/>
    <s v="Simon  Schuster"/>
    <x v="1"/>
    <x v="0"/>
    <x v="0"/>
    <s v="Mid Popular"/>
    <x v="0"/>
  </r>
  <r>
    <x v="2510"/>
    <s v="Abigail Adams/Frank Shuffelton"/>
    <n v="4.1399999999999997"/>
    <s v="eng"/>
    <n v="512"/>
    <n v="275"/>
    <n v="28"/>
    <x v="3"/>
    <s v="Penguin Classics"/>
    <x v="1"/>
    <x v="2"/>
    <x v="4"/>
    <s v="Niche"/>
    <x v="0"/>
  </r>
  <r>
    <x v="2511"/>
    <s v="Clayton M. Christensen/L.J. Ganser"/>
    <n v="3.99"/>
    <s v="eng"/>
    <n v="286"/>
    <n v="32079"/>
    <n v="752"/>
    <x v="3"/>
    <s v="Harper Paperbacks"/>
    <x v="1"/>
    <x v="0"/>
    <x v="1"/>
    <s v="Mid Popular"/>
    <x v="0"/>
  </r>
  <r>
    <x v="2512"/>
    <s v="Geoffrey Chaucer/Nevill Coghill"/>
    <n v="3.49"/>
    <s v="eng"/>
    <n v="504"/>
    <n v="168559"/>
    <n v="2365"/>
    <x v="3"/>
    <s v="Penguin Classics"/>
    <x v="1"/>
    <x v="1"/>
    <x v="4"/>
    <s v="Popular"/>
    <x v="0"/>
  </r>
  <r>
    <x v="2513"/>
    <s v="Mark Kurlansky"/>
    <n v="3.74"/>
    <s v="eng"/>
    <n v="484"/>
    <n v="50335"/>
    <n v="3012"/>
    <x v="3"/>
    <s v="Penguin Books"/>
    <x v="1"/>
    <x v="0"/>
    <x v="0"/>
    <s v="Mid Popular"/>
    <x v="0"/>
  </r>
  <r>
    <x v="2514"/>
    <s v="Tracy Chevalier"/>
    <n v="3.66"/>
    <s v="eng"/>
    <n v="304"/>
    <n v="26029"/>
    <n v="1588"/>
    <x v="3"/>
    <s v="Penguin Books"/>
    <x v="1"/>
    <x v="0"/>
    <x v="0"/>
    <s v="Mid Popular"/>
    <x v="0"/>
  </r>
  <r>
    <x v="55"/>
    <s v="Daniel Defoe/John J. Richetti"/>
    <n v="3.67"/>
    <s v="eng"/>
    <n v="286"/>
    <n v="1507"/>
    <n v="142"/>
    <x v="3"/>
    <s v="Penguin Classics"/>
    <x v="1"/>
    <x v="0"/>
    <x v="1"/>
    <s v="Niche"/>
    <x v="0"/>
  </r>
  <r>
    <x v="2515"/>
    <s v="Libba Bray"/>
    <n v="3.79"/>
    <s v="eng"/>
    <n v="403"/>
    <n v="189652"/>
    <n v="8207"/>
    <x v="3"/>
    <s v="Simon and Schuster"/>
    <x v="1"/>
    <x v="0"/>
    <x v="0"/>
    <s v="Popular"/>
    <x v="0"/>
  </r>
  <r>
    <x v="2516"/>
    <s v="Anna Sewell"/>
    <n v="3.96"/>
    <s v="eng"/>
    <n v="245"/>
    <n v="208684"/>
    <n v="3358"/>
    <x v="3"/>
    <s v="Scholastic Paperbacks"/>
    <x v="1"/>
    <x v="0"/>
    <x v="1"/>
    <s v="Popular"/>
    <x v="0"/>
  </r>
  <r>
    <x v="2517"/>
    <s v="Graham Greene/John Updike"/>
    <n v="4"/>
    <s v="eng"/>
    <n v="222"/>
    <n v="25490"/>
    <n v="1585"/>
    <x v="3"/>
    <s v="Penguin Books"/>
    <x v="1"/>
    <x v="2"/>
    <x v="1"/>
    <s v="Mid Popular"/>
    <x v="0"/>
  </r>
  <r>
    <x v="2518"/>
    <s v="Zadie Smith"/>
    <n v="3.16"/>
    <s v="eng"/>
    <n v="347"/>
    <n v="9541"/>
    <n v="576"/>
    <x v="3"/>
    <s v="Vintage"/>
    <x v="1"/>
    <x v="1"/>
    <x v="0"/>
    <s v="Niche"/>
    <x v="0"/>
  </r>
  <r>
    <x v="2519"/>
    <s v="Ian Fleming"/>
    <n v="3.96"/>
    <s v="eng"/>
    <n v="326"/>
    <n v="14108"/>
    <n v="428"/>
    <x v="3"/>
    <s v="Penguin Books"/>
    <x v="1"/>
    <x v="0"/>
    <x v="0"/>
    <s v="Mid Popular"/>
    <x v="0"/>
  </r>
  <r>
    <x v="1341"/>
    <s v="Miguel de Cervantes Saavedra/John Rutherford/Roberto González Echevarría"/>
    <n v="3.87"/>
    <s v="eng"/>
    <n v="1023"/>
    <n v="160911"/>
    <n v="4087"/>
    <x v="3"/>
    <s v="Penguin Books"/>
    <x v="1"/>
    <x v="0"/>
    <x v="2"/>
    <s v="Popular"/>
    <x v="0"/>
  </r>
  <r>
    <x v="2520"/>
    <s v="Kathleen Parkinson/F. Scott Fitzgerald"/>
    <n v="3.88"/>
    <s v="eng"/>
    <n v="144"/>
    <n v="557"/>
    <n v="28"/>
    <x v="3"/>
    <s v="Penguin Global"/>
    <x v="1"/>
    <x v="0"/>
    <x v="3"/>
    <s v="Niche"/>
    <x v="0"/>
  </r>
  <r>
    <x v="1917"/>
    <s v="Fyodor Dostoyevsky/David McDuff"/>
    <n v="4.32"/>
    <s v="eng"/>
    <n v="1013"/>
    <n v="1673"/>
    <n v="184"/>
    <x v="3"/>
    <s v="Penguin Books Ltd"/>
    <x v="1"/>
    <x v="2"/>
    <x v="2"/>
    <s v="Niche"/>
    <x v="1"/>
  </r>
  <r>
    <x v="2521"/>
    <s v="Dave Eggers"/>
    <n v="3.63"/>
    <s v="eng"/>
    <n v="401"/>
    <n v="25811"/>
    <n v="1463"/>
    <x v="3"/>
    <s v="Vintage"/>
    <x v="1"/>
    <x v="0"/>
    <x v="0"/>
    <s v="Mid Popular"/>
    <x v="0"/>
  </r>
  <r>
    <x v="2522"/>
    <s v="Oscar Wilde/Merlin Holland"/>
    <n v="4.45"/>
    <s v="eng"/>
    <n v="1270"/>
    <n v="11903"/>
    <n v="183"/>
    <x v="3"/>
    <s v="HarperCollins Publishers"/>
    <x v="1"/>
    <x v="2"/>
    <x v="2"/>
    <s v="Mid Popular"/>
    <x v="0"/>
  </r>
  <r>
    <x v="2523"/>
    <s v="Charles Dickens/Michael Slater"/>
    <n v="4.1399999999999997"/>
    <s v="eng"/>
    <n v="288"/>
    <n v="30393"/>
    <n v="449"/>
    <x v="3"/>
    <s v="Penguin Classics"/>
    <x v="1"/>
    <x v="2"/>
    <x v="1"/>
    <s v="Mid Popular"/>
    <x v="0"/>
  </r>
  <r>
    <x v="2524"/>
    <s v="Edward W. Said"/>
    <n v="4.08"/>
    <s v="eng"/>
    <n v="396"/>
    <n v="873"/>
    <n v="77"/>
    <x v="3"/>
    <s v="Penguin Classics"/>
    <x v="1"/>
    <x v="2"/>
    <x v="0"/>
    <s v="Niche"/>
    <x v="0"/>
  </r>
  <r>
    <x v="2525"/>
    <s v="George Orwell/Christopher Hitchens"/>
    <n v="4.28"/>
    <s v="eng"/>
    <n v="400"/>
    <n v="146659"/>
    <n v="1625"/>
    <x v="3"/>
    <s v="Houghton Mifflin Harcourt"/>
    <x v="1"/>
    <x v="2"/>
    <x v="0"/>
    <s v="Popular"/>
    <x v="0"/>
  </r>
  <r>
    <x v="2526"/>
    <s v="Steven Pinker"/>
    <n v="4.08"/>
    <s v="eng"/>
    <n v="528"/>
    <n v="18793"/>
    <n v="721"/>
    <x v="3"/>
    <s v="Penguin Books"/>
    <x v="1"/>
    <x v="2"/>
    <x v="4"/>
    <s v="Mid Popular"/>
    <x v="0"/>
  </r>
  <r>
    <x v="2527"/>
    <s v="William Makepeace Thackeray/John Carey"/>
    <n v="3.79"/>
    <s v="eng"/>
    <n v="867"/>
    <n v="102877"/>
    <n v="2286"/>
    <x v="3"/>
    <s v="Penguin Books"/>
    <x v="1"/>
    <x v="0"/>
    <x v="2"/>
    <s v="Popular"/>
    <x v="0"/>
  </r>
  <r>
    <x v="110"/>
    <s v="Wilkie Collins/Matthew Sweet"/>
    <n v="4"/>
    <s v="eng"/>
    <n v="672"/>
    <n v="108060"/>
    <n v="5168"/>
    <x v="3"/>
    <s v="Penguin Classics"/>
    <x v="1"/>
    <x v="2"/>
    <x v="4"/>
    <s v="Popular"/>
    <x v="0"/>
  </r>
  <r>
    <x v="2528"/>
    <s v="J.R.R. Tolkien/Douglas A. Anderson"/>
    <n v="4.2699999999999996"/>
    <s v="eng"/>
    <n v="411"/>
    <n v="121"/>
    <n v="16"/>
    <x v="3"/>
    <s v="HarperCollins"/>
    <x v="1"/>
    <x v="2"/>
    <x v="0"/>
    <s v="Niche"/>
    <x v="1"/>
  </r>
  <r>
    <x v="2529"/>
    <s v="J.M. Coetzee"/>
    <n v="3.79"/>
    <s v="eng"/>
    <n v="176"/>
    <n v="4931"/>
    <n v="261"/>
    <x v="3"/>
    <s v="Penguin Books"/>
    <x v="1"/>
    <x v="0"/>
    <x v="1"/>
    <s v="Niche"/>
    <x v="0"/>
  </r>
  <r>
    <x v="2530"/>
    <s v="Roald Dahl"/>
    <n v="4.43"/>
    <s v="eng"/>
    <n v="448"/>
    <n v="2143"/>
    <n v="65"/>
    <x v="3"/>
    <s v="Viking Juvenile"/>
    <x v="1"/>
    <x v="2"/>
    <x v="0"/>
    <s v="Niche"/>
    <x v="1"/>
  </r>
  <r>
    <x v="2531"/>
    <s v="Saul Bellow/Philip Roth"/>
    <n v="3.78"/>
    <s v="eng"/>
    <n v="371"/>
    <n v="16550"/>
    <n v="813"/>
    <x v="3"/>
    <s v="Penguin Classics"/>
    <x v="1"/>
    <x v="0"/>
    <x v="0"/>
    <s v="Mid Popular"/>
    <x v="0"/>
  </r>
  <r>
    <x v="2532"/>
    <s v="Jane Austen/Fiona Stafford"/>
    <n v="4"/>
    <s v="eng"/>
    <n v="474"/>
    <n v="549271"/>
    <n v="11117"/>
    <x v="3"/>
    <s v="Penguin Books"/>
    <x v="1"/>
    <x v="2"/>
    <x v="0"/>
    <s v="Popular"/>
    <x v="0"/>
  </r>
  <r>
    <x v="2398"/>
    <s v="Alexandre Dumas/Robin Buss"/>
    <n v="4.25"/>
    <s v="eng"/>
    <n v="1276"/>
    <n v="647271"/>
    <n v="14249"/>
    <x v="3"/>
    <s v="Penguin Classics"/>
    <x v="1"/>
    <x v="2"/>
    <x v="2"/>
    <s v="Popular"/>
    <x v="0"/>
  </r>
  <r>
    <x v="2533"/>
    <s v="Alexandre Dumas/Robin Buss"/>
    <n v="3.8"/>
    <s v="eng"/>
    <n v="246"/>
    <n v="10208"/>
    <n v="598"/>
    <x v="3"/>
    <s v="Penguin Classics"/>
    <x v="1"/>
    <x v="0"/>
    <x v="1"/>
    <s v="Mid Popular"/>
    <x v="0"/>
  </r>
  <r>
    <x v="145"/>
    <s v="James Joyce/Seamus Deane"/>
    <n v="3.61"/>
    <s v="eng"/>
    <n v="329"/>
    <n v="108179"/>
    <n v="3536"/>
    <x v="3"/>
    <s v="Penguin Classics"/>
    <x v="1"/>
    <x v="0"/>
    <x v="0"/>
    <s v="Popular"/>
    <x v="0"/>
  </r>
  <r>
    <x v="2534"/>
    <s v="Azar Nafisi"/>
    <n v="3.61"/>
    <s v="eng"/>
    <n v="356"/>
    <n v="106493"/>
    <n v="6561"/>
    <x v="3"/>
    <s v="Random House Trade Paperbacks"/>
    <x v="1"/>
    <x v="0"/>
    <x v="0"/>
    <s v="Popular"/>
    <x v="0"/>
  </r>
  <r>
    <x v="2535"/>
    <s v="George Bernard Shaw/Dan H. Laurence/W.J. McCormack"/>
    <n v="3.9"/>
    <s v="eng"/>
    <n v="336"/>
    <n v="265"/>
    <n v="10"/>
    <x v="3"/>
    <s v="Penguin Classics"/>
    <x v="1"/>
    <x v="0"/>
    <x v="0"/>
    <s v="Niche"/>
    <x v="0"/>
  </r>
  <r>
    <x v="149"/>
    <s v="Jonathan Swift/Robert DeMaria Jr."/>
    <n v="3.57"/>
    <s v="eng"/>
    <n v="306"/>
    <n v="194738"/>
    <n v="3485"/>
    <x v="3"/>
    <s v="Penguin"/>
    <x v="1"/>
    <x v="0"/>
    <x v="0"/>
    <s v="Popular"/>
    <x v="0"/>
  </r>
  <r>
    <x v="2536"/>
    <s v="Dennis Brindell Fradin/Nancy Harrison/John   O'Brien"/>
    <n v="4.07"/>
    <s v="eng"/>
    <n v="103"/>
    <n v="692"/>
    <n v="80"/>
    <x v="3"/>
    <s v="Penguin Workshop"/>
    <x v="1"/>
    <x v="2"/>
    <x v="3"/>
    <s v="Niche"/>
    <x v="0"/>
  </r>
  <r>
    <x v="2537"/>
    <s v="Haruki Murakami/Alfred Birnbaum/Jay Rubin"/>
    <n v="3.86"/>
    <s v="eng"/>
    <n v="327"/>
    <n v="1299"/>
    <n v="128"/>
    <x v="3"/>
    <s v="Vintage Books"/>
    <x v="1"/>
    <x v="0"/>
    <x v="0"/>
    <s v="Niche"/>
    <x v="0"/>
  </r>
  <r>
    <x v="2538"/>
    <s v="Gabriel García Márquez/Edith Grossman"/>
    <n v="3.91"/>
    <s v="eng"/>
    <n v="348"/>
    <n v="324487"/>
    <n v="13070"/>
    <x v="3"/>
    <s v="Vintage International"/>
    <x v="1"/>
    <x v="0"/>
    <x v="0"/>
    <s v="Popular"/>
    <x v="0"/>
  </r>
  <r>
    <x v="2539"/>
    <s v="Salman Rushdie"/>
    <n v="3.41"/>
    <s v="eng"/>
    <n v="320"/>
    <n v="2560"/>
    <n v="150"/>
    <x v="3"/>
    <s v="Random House Trade"/>
    <x v="1"/>
    <x v="1"/>
    <x v="0"/>
    <s v="Niche"/>
    <x v="0"/>
  </r>
  <r>
    <x v="2540"/>
    <s v="Denis Johnson"/>
    <n v="3.72"/>
    <s v="eng"/>
    <n v="209"/>
    <n v="4263"/>
    <n v="227"/>
    <x v="3"/>
    <s v="Vintage"/>
    <x v="1"/>
    <x v="0"/>
    <x v="1"/>
    <s v="Niche"/>
    <x v="0"/>
  </r>
  <r>
    <x v="2541"/>
    <s v="Kōbō Abe/E. Dale Saunders"/>
    <n v="3.78"/>
    <s v="eng"/>
    <n v="238"/>
    <n v="2584"/>
    <n v="153"/>
    <x v="3"/>
    <s v="Vintage"/>
    <x v="1"/>
    <x v="0"/>
    <x v="1"/>
    <s v="Niche"/>
    <x v="0"/>
  </r>
  <r>
    <x v="2542"/>
    <s v="Jean-Paul Sartre"/>
    <n v="3.89"/>
    <s v="eng"/>
    <n v="512"/>
    <n v="190"/>
    <n v="8"/>
    <x v="3"/>
    <s v="Vintage"/>
    <x v="1"/>
    <x v="0"/>
    <x v="4"/>
    <s v="Niche"/>
    <x v="0"/>
  </r>
  <r>
    <x v="960"/>
    <s v="Charlotte Brontë/Michael Mason"/>
    <n v="4.12"/>
    <s v="eng"/>
    <n v="532"/>
    <n v="1409369"/>
    <n v="27884"/>
    <x v="3"/>
    <s v="Penguin"/>
    <x v="1"/>
    <x v="2"/>
    <x v="4"/>
    <s v="Mega Popular"/>
    <x v="0"/>
  </r>
  <r>
    <x v="2543"/>
    <s v="Joseph Heller"/>
    <n v="3.02"/>
    <s v="eng"/>
    <n v="464"/>
    <n v="106"/>
    <n v="9"/>
    <x v="3"/>
    <s v="Simon &amp; Schuster (Trade Division)"/>
    <x v="1"/>
    <x v="1"/>
    <x v="0"/>
    <s v="Niche"/>
    <x v="0"/>
  </r>
  <r>
    <x v="2544"/>
    <s v="Hunter S. Thompson"/>
    <n v="3.78"/>
    <s v="eng"/>
    <n v="336"/>
    <n v="5980"/>
    <n v="171"/>
    <x v="3"/>
    <s v="Simon  Schuster"/>
    <x v="1"/>
    <x v="0"/>
    <x v="0"/>
    <s v="Niche"/>
    <x v="0"/>
  </r>
  <r>
    <x v="2545"/>
    <s v="Charles Dickens/John Bowen/Hablot Knight Browne"/>
    <n v="3.81"/>
    <s v="eng"/>
    <n v="744"/>
    <n v="8156"/>
    <n v="366"/>
    <x v="3"/>
    <s v="Penguin Books"/>
    <x v="1"/>
    <x v="0"/>
    <x v="2"/>
    <s v="Niche"/>
    <x v="0"/>
  </r>
  <r>
    <x v="2546"/>
    <s v="Oscar Hijuelos"/>
    <n v="3.76"/>
    <s v="eng"/>
    <n v="256"/>
    <n v="949"/>
    <n v="128"/>
    <x v="3"/>
    <s v="Harper Perennial"/>
    <x v="1"/>
    <x v="0"/>
    <x v="1"/>
    <s v="Niche"/>
    <x v="0"/>
  </r>
  <r>
    <x v="2547"/>
    <s v="Oscar Hijuelos"/>
    <n v="3.45"/>
    <s v="eng"/>
    <n v="368"/>
    <n v="330"/>
    <n v="36"/>
    <x v="3"/>
    <s v="Harper Perennial"/>
    <x v="1"/>
    <x v="1"/>
    <x v="0"/>
    <s v="Niche"/>
    <x v="0"/>
  </r>
  <r>
    <x v="2548"/>
    <s v="Oscar Hijuelos"/>
    <n v="3.69"/>
    <s v="eng"/>
    <n v="496"/>
    <n v="467"/>
    <n v="31"/>
    <x v="3"/>
    <s v="Harper Perennial"/>
    <x v="1"/>
    <x v="0"/>
    <x v="0"/>
    <s v="Niche"/>
    <x v="0"/>
  </r>
  <r>
    <x v="2549"/>
    <s v="John Cheever/Rick Moody"/>
    <n v="3.76"/>
    <s v="eng"/>
    <n v="352"/>
    <n v="6152"/>
    <n v="257"/>
    <x v="3"/>
    <s v="Harper Perennial Modern Classics"/>
    <x v="1"/>
    <x v="0"/>
    <x v="0"/>
    <s v="Niche"/>
    <x v="0"/>
  </r>
  <r>
    <x v="2550"/>
    <s v="George Bernard Shaw/Dan H. Laurence/Nicholas Grene"/>
    <n v="3.9"/>
    <s v="eng"/>
    <n v="122"/>
    <n v="2085"/>
    <n v="179"/>
    <x v="3"/>
    <s v="Penguin Books"/>
    <x v="1"/>
    <x v="0"/>
    <x v="3"/>
    <s v="Niche"/>
    <x v="0"/>
  </r>
  <r>
    <x v="264"/>
    <s v="Nathaniel Hawthorne/Thomas E. Connolly/Nina Baym"/>
    <n v="3.4"/>
    <s v="eng"/>
    <n v="279"/>
    <n v="609586"/>
    <n v="10402"/>
    <x v="3"/>
    <s v="Penguin Books"/>
    <x v="1"/>
    <x v="1"/>
    <x v="1"/>
    <s v="Popular"/>
    <x v="0"/>
  </r>
  <r>
    <x v="2551"/>
    <s v="Friedrich Nietzsche/R.J. Hollingdale/Michael Tanner"/>
    <n v="4.01"/>
    <s v="eng"/>
    <n v="240"/>
    <n v="48651"/>
    <n v="1115"/>
    <x v="3"/>
    <s v="Penguin Classics"/>
    <x v="1"/>
    <x v="2"/>
    <x v="1"/>
    <s v="Mid Popular"/>
    <x v="0"/>
  </r>
  <r>
    <x v="2552"/>
    <s v="Sarah Vowell/Katherine Streeter"/>
    <n v="3.88"/>
    <s v="eng"/>
    <n v="197"/>
    <n v="25608"/>
    <n v="1318"/>
    <x v="3"/>
    <s v="Simon  Schuster"/>
    <x v="1"/>
    <x v="0"/>
    <x v="1"/>
    <s v="Mid Popular"/>
    <x v="0"/>
  </r>
  <r>
    <x v="2553"/>
    <s v="Richard Russo"/>
    <n v="3.75"/>
    <s v="eng"/>
    <n v="240"/>
    <n v="2738"/>
    <n v="252"/>
    <x v="3"/>
    <s v="Vintage Books USA"/>
    <x v="1"/>
    <x v="0"/>
    <x v="1"/>
    <s v="Niche"/>
    <x v="0"/>
  </r>
  <r>
    <x v="2554"/>
    <s v="Iain Levison"/>
    <n v="3.83"/>
    <s v="eng"/>
    <n v="164"/>
    <n v="509"/>
    <n v="81"/>
    <x v="3"/>
    <s v="Random House Trade"/>
    <x v="1"/>
    <x v="0"/>
    <x v="1"/>
    <s v="Niche"/>
    <x v="0"/>
  </r>
  <r>
    <x v="1560"/>
    <s v="Fyodor Dostoyevsky/Richard Pevear/Larissa Volokhonsky"/>
    <n v="4.18"/>
    <s v="eng"/>
    <n v="633"/>
    <n v="2710"/>
    <n v="294"/>
    <x v="3"/>
    <s v="Vintage Classics"/>
    <x v="1"/>
    <x v="2"/>
    <x v="4"/>
    <s v="Niche"/>
    <x v="0"/>
  </r>
  <r>
    <x v="975"/>
    <s v="Virgil/David   West"/>
    <n v="3.84"/>
    <s v="eng"/>
    <n v="290"/>
    <n v="996"/>
    <n v="96"/>
    <x v="3"/>
    <s v="Penguin Books Ltd"/>
    <x v="1"/>
    <x v="0"/>
    <x v="1"/>
    <s v="Niche"/>
    <x v="0"/>
  </r>
  <r>
    <x v="2555"/>
    <s v="Henry James/Anthony Curtis"/>
    <n v="3.79"/>
    <s v="eng"/>
    <n v="272"/>
    <n v="6769"/>
    <n v="270"/>
    <x v="3"/>
    <s v="Penguin Books"/>
    <x v="1"/>
    <x v="0"/>
    <x v="1"/>
    <s v="Niche"/>
    <x v="0"/>
  </r>
  <r>
    <x v="2556"/>
    <s v="Stuart McLean"/>
    <n v="4.1900000000000004"/>
    <s v="eng"/>
    <n v="302"/>
    <n v="924"/>
    <n v="59"/>
    <x v="3"/>
    <s v="Penguin Books Canada"/>
    <x v="1"/>
    <x v="2"/>
    <x v="0"/>
    <s v="Niche"/>
    <x v="0"/>
  </r>
  <r>
    <x v="2557"/>
    <s v="Jane Walmsley"/>
    <n v="3.26"/>
    <s v="eng"/>
    <n v="160"/>
    <n v="269"/>
    <n v="40"/>
    <x v="3"/>
    <s v="Penguin Books"/>
    <x v="1"/>
    <x v="1"/>
    <x v="1"/>
    <s v="Niche"/>
    <x v="0"/>
  </r>
  <r>
    <x v="2558"/>
    <s v="Ursula K. Le Guin/Samuel Roukin"/>
    <n v="4.12"/>
    <s v="eng"/>
    <n v="211"/>
    <n v="14393"/>
    <n v="635"/>
    <x v="3"/>
    <s v="Ace Books"/>
    <x v="1"/>
    <x v="2"/>
    <x v="1"/>
    <s v="Mid Popular"/>
    <x v="0"/>
  </r>
  <r>
    <x v="2559"/>
    <s v="Ursula K. Le Guin"/>
    <n v="4.04"/>
    <s v="eng"/>
    <n v="280"/>
    <n v="14549"/>
    <n v="468"/>
    <x v="3"/>
    <s v="Ace"/>
    <x v="1"/>
    <x v="2"/>
    <x v="1"/>
    <s v="Mid Popular"/>
    <x v="0"/>
  </r>
  <r>
    <x v="1341"/>
    <s v="Miguel de Cervantes Saavedra/John Rutherford"/>
    <n v="3.87"/>
    <s v="eng"/>
    <n v="1056"/>
    <n v="335"/>
    <n v="52"/>
    <x v="3"/>
    <s v="Penguin Books"/>
    <x v="1"/>
    <x v="0"/>
    <x v="2"/>
    <s v="Niche"/>
    <x v="0"/>
  </r>
  <r>
    <x v="2560"/>
    <s v="Barbara Kingsolver"/>
    <n v="4.01"/>
    <s v="eng"/>
    <n v="264"/>
    <n v="8965"/>
    <n v="623"/>
    <x v="3"/>
    <s v="Harper Perennial"/>
    <x v="1"/>
    <x v="2"/>
    <x v="1"/>
    <s v="Niche"/>
    <x v="0"/>
  </r>
  <r>
    <x v="2561"/>
    <s v="Halldór Laxness/Philip Roughton/Adam Haslett"/>
    <n v="3.89"/>
    <s v="eng"/>
    <n v="425"/>
    <n v="1262"/>
    <n v="90"/>
    <x v="3"/>
    <s v="Vintage"/>
    <x v="1"/>
    <x v="0"/>
    <x v="0"/>
    <s v="Niche"/>
    <x v="0"/>
  </r>
  <r>
    <x v="2562"/>
    <s v="Art Spiegelman"/>
    <n v="4.55"/>
    <s v="eng"/>
    <n v="296"/>
    <n v="111475"/>
    <n v="5966"/>
    <x v="3"/>
    <s v="Penguin Books"/>
    <x v="1"/>
    <x v="3"/>
    <x v="1"/>
    <s v="Popular"/>
    <x v="0"/>
  </r>
  <r>
    <x v="2563"/>
    <s v="J.R.R. Tolkien/Peter S. Beagle"/>
    <n v="4.4400000000000004"/>
    <s v="eng"/>
    <n v="322"/>
    <n v="593467"/>
    <n v="5798"/>
    <x v="3"/>
    <s v="Houghton Mifflin"/>
    <x v="1"/>
    <x v="2"/>
    <x v="0"/>
    <s v="Popular"/>
    <x v="0"/>
  </r>
  <r>
    <x v="2564"/>
    <s v="J.R.R. Tolkien"/>
    <n v="4.53"/>
    <s v="eng"/>
    <n v="554"/>
    <n v="265"/>
    <n v="5"/>
    <x v="3"/>
    <s v="HarperCollins Publishers Ltd"/>
    <x v="1"/>
    <x v="3"/>
    <x v="4"/>
    <s v="Niche"/>
    <x v="1"/>
  </r>
  <r>
    <x v="2565"/>
    <s v="Ann Patchett"/>
    <n v="3.8"/>
    <s v="eng"/>
    <n v="352"/>
    <n v="25342"/>
    <n v="2493"/>
    <x v="3"/>
    <s v="HarperCollins Publishers"/>
    <x v="1"/>
    <x v="0"/>
    <x v="0"/>
    <s v="Mid Popular"/>
    <x v="0"/>
  </r>
  <r>
    <x v="1515"/>
    <s v="John Milton/John      Leonard"/>
    <n v="3.82"/>
    <s v="eng"/>
    <n v="453"/>
    <n v="113473"/>
    <n v="2598"/>
    <x v="3"/>
    <s v="Penguin Classics"/>
    <x v="1"/>
    <x v="0"/>
    <x v="0"/>
    <s v="Popular"/>
    <x v="0"/>
  </r>
  <r>
    <x v="2566"/>
    <s v="Ann Packer"/>
    <n v="3.42"/>
    <s v="eng"/>
    <n v="432"/>
    <n v="19844"/>
    <n v="1747"/>
    <x v="3"/>
    <s v="Vintage"/>
    <x v="1"/>
    <x v="1"/>
    <x v="0"/>
    <s v="Mid Popular"/>
    <x v="0"/>
  </r>
  <r>
    <x v="2567"/>
    <s v="Matt Ridley"/>
    <n v="4.04"/>
    <s v="eng"/>
    <n v="405"/>
    <n v="13491"/>
    <n v="506"/>
    <x v="3"/>
    <s v="Harper Perennial (HarperCollins)"/>
    <x v="1"/>
    <x v="2"/>
    <x v="0"/>
    <s v="Mid Popular"/>
    <x v="0"/>
  </r>
  <r>
    <x v="2568"/>
    <s v="Alexis de Tocqueville/Isaac Kramnick/Gerald Bevan"/>
    <n v="4.0199999999999996"/>
    <s v="eng"/>
    <n v="992"/>
    <n v="18925"/>
    <n v="523"/>
    <x v="3"/>
    <s v="Penguin Classics"/>
    <x v="1"/>
    <x v="2"/>
    <x v="2"/>
    <s v="Mid Popular"/>
    <x v="0"/>
  </r>
  <r>
    <x v="2569"/>
    <s v="Arthur  Miller/Christopher Bigsby"/>
    <n v="3.58"/>
    <s v="eng"/>
    <n v="143"/>
    <n v="293374"/>
    <n v="6037"/>
    <x v="3"/>
    <s v="Penguin Books"/>
    <x v="1"/>
    <x v="0"/>
    <x v="3"/>
    <s v="Popular"/>
    <x v="0"/>
  </r>
  <r>
    <x v="2570"/>
    <s v="Ellen Meloy"/>
    <n v="4.04"/>
    <s v="eng"/>
    <n v="336"/>
    <n v="1063"/>
    <n v="159"/>
    <x v="3"/>
    <s v="Vintage"/>
    <x v="1"/>
    <x v="2"/>
    <x v="0"/>
    <s v="Niche"/>
    <x v="0"/>
  </r>
  <r>
    <x v="2571"/>
    <s v="Chris Offutt"/>
    <n v="3.87"/>
    <s v="eng"/>
    <n v="272"/>
    <n v="193"/>
    <n v="34"/>
    <x v="3"/>
    <s v="Simon  Schuster"/>
    <x v="1"/>
    <x v="0"/>
    <x v="1"/>
    <s v="Niche"/>
    <x v="0"/>
  </r>
  <r>
    <x v="2572"/>
    <s v="T.A. Barron"/>
    <n v="4.1100000000000003"/>
    <s v="eng"/>
    <n v="288"/>
    <n v="6211"/>
    <n v="63"/>
    <x v="3"/>
    <s v="Ace"/>
    <x v="1"/>
    <x v="2"/>
    <x v="1"/>
    <s v="Niche"/>
    <x v="0"/>
  </r>
  <r>
    <x v="2573"/>
    <s v="Thomas More/Paul Turner"/>
    <n v="3.53"/>
    <s v="eng"/>
    <n v="135"/>
    <n v="45460"/>
    <n v="1731"/>
    <x v="3"/>
    <s v="Penguin Classics"/>
    <x v="1"/>
    <x v="0"/>
    <x v="3"/>
    <s v="Mid Popular"/>
    <x v="0"/>
  </r>
  <r>
    <x v="2574"/>
    <s v="Ian Fleming"/>
    <n v="3.4"/>
    <s v="eng"/>
    <n v="198"/>
    <n v="8053"/>
    <n v="460"/>
    <x v="3"/>
    <s v="Penguin Books"/>
    <x v="1"/>
    <x v="1"/>
    <x v="1"/>
    <s v="Niche"/>
    <x v="0"/>
  </r>
  <r>
    <x v="515"/>
    <s v="Christopher Marlowe/Robert Lindsey/Frank Romany"/>
    <n v="4.07"/>
    <s v="eng"/>
    <n v="752"/>
    <n v="2428"/>
    <n v="50"/>
    <x v="3"/>
    <s v="Penguin Classics"/>
    <x v="1"/>
    <x v="2"/>
    <x v="2"/>
    <s v="Niche"/>
    <x v="0"/>
  </r>
  <r>
    <x v="2575"/>
    <s v="William Faulkner/Malcolm Cowley"/>
    <n v="4.29"/>
    <s v="eng"/>
    <n v="650"/>
    <n v="776"/>
    <n v="22"/>
    <x v="3"/>
    <s v="Penguin Books"/>
    <x v="1"/>
    <x v="2"/>
    <x v="4"/>
    <s v="Niche"/>
    <x v="1"/>
  </r>
  <r>
    <x v="2576"/>
    <s v="Marcel Proust/Ian Patterson/Christopher Prendergast"/>
    <n v="4.49"/>
    <s v="eng"/>
    <n v="374"/>
    <n v="181"/>
    <n v="43"/>
    <x v="3"/>
    <s v="Penguin"/>
    <x v="1"/>
    <x v="2"/>
    <x v="0"/>
    <s v="Niche"/>
    <x v="1"/>
  </r>
  <r>
    <x v="2577"/>
    <s v="Marcel Proust/Lydia Davis/Christopher Prendergast"/>
    <n v="4.1399999999999997"/>
    <s v="eng"/>
    <n v="489"/>
    <n v="318"/>
    <n v="52"/>
    <x v="3"/>
    <s v="Penguin Classics"/>
    <x v="1"/>
    <x v="2"/>
    <x v="0"/>
    <s v="Niche"/>
    <x v="0"/>
  </r>
  <r>
    <x v="2578"/>
    <s v="Martin Amis"/>
    <n v="3.83"/>
    <s v="eng"/>
    <n v="306"/>
    <n v="1182"/>
    <n v="110"/>
    <x v="3"/>
    <s v="Vintage"/>
    <x v="1"/>
    <x v="0"/>
    <x v="0"/>
    <s v="Niche"/>
    <x v="0"/>
  </r>
  <r>
    <x v="2579"/>
    <s v="Ben M. Baglio/Linda Chapman/Jenny Gregory"/>
    <n v="3.96"/>
    <s v="eng"/>
    <n v="139"/>
    <n v="768"/>
    <n v="33"/>
    <x v="3"/>
    <s v="Scholastic Paperbacks"/>
    <x v="1"/>
    <x v="0"/>
    <x v="3"/>
    <s v="Niche"/>
    <x v="0"/>
  </r>
  <r>
    <x v="2580"/>
    <s v="Dante Alighieri/Mark Musa"/>
    <n v="4"/>
    <s v="eng"/>
    <n v="432"/>
    <n v="2172"/>
    <n v="166"/>
    <x v="3"/>
    <s v="Penguin Classics"/>
    <x v="1"/>
    <x v="2"/>
    <x v="0"/>
    <s v="Niche"/>
    <x v="0"/>
  </r>
  <r>
    <x v="2581"/>
    <s v="Dante Alighieri/Mark Musa"/>
    <n v="4.22"/>
    <s v="eng"/>
    <n v="654"/>
    <n v="278"/>
    <n v="38"/>
    <x v="3"/>
    <s v="Penguin Books"/>
    <x v="1"/>
    <x v="2"/>
    <x v="4"/>
    <s v="Niche"/>
    <x v="1"/>
  </r>
  <r>
    <x v="438"/>
    <s v="Mark Twain/Peter Coveney"/>
    <n v="3.82"/>
    <s v="eng"/>
    <n v="394"/>
    <n v="1980"/>
    <n v="66"/>
    <x v="3"/>
    <s v="Penguin Books"/>
    <x v="1"/>
    <x v="0"/>
    <x v="0"/>
    <s v="Niche"/>
    <x v="0"/>
  </r>
  <r>
    <x v="2582"/>
    <s v="Meg Cabot"/>
    <n v="3.74"/>
    <s v="eng"/>
    <n v="398"/>
    <n v="59683"/>
    <n v="1728"/>
    <x v="3"/>
    <s v="HarperTrophy"/>
    <x v="1"/>
    <x v="0"/>
    <x v="0"/>
    <s v="Mid Popular"/>
    <x v="0"/>
  </r>
  <r>
    <x v="2583"/>
    <s v="Rohinton Mistry"/>
    <n v="4.0199999999999996"/>
    <s v="eng"/>
    <n v="500"/>
    <n v="19200"/>
    <n v="785"/>
    <x v="3"/>
    <s v="Vintage"/>
    <x v="1"/>
    <x v="2"/>
    <x v="4"/>
    <s v="Mid Popular"/>
    <x v="0"/>
  </r>
  <r>
    <x v="2584"/>
    <s v="George Eliot/A.S. Byatt"/>
    <n v="3.79"/>
    <s v="eng"/>
    <n v="579"/>
    <n v="41816"/>
    <n v="1337"/>
    <x v="3"/>
    <s v="Penguin Classics"/>
    <x v="1"/>
    <x v="0"/>
    <x v="4"/>
    <s v="Mid Popular"/>
    <x v="0"/>
  </r>
  <r>
    <x v="2585"/>
    <s v="Chris Archer"/>
    <n v="4.1100000000000003"/>
    <s v="eng"/>
    <n v="184"/>
    <n v="231"/>
    <n v="17"/>
    <x v="3"/>
    <s v="Scholastic Paperbacks"/>
    <x v="1"/>
    <x v="2"/>
    <x v="1"/>
    <s v="Niche"/>
    <x v="0"/>
  </r>
  <r>
    <x v="2586"/>
    <s v="Karin Slaughter"/>
    <n v="4.09"/>
    <s v="eng"/>
    <n v="436"/>
    <n v="25675"/>
    <n v="1096"/>
    <x v="3"/>
    <s v="HarperTorch"/>
    <x v="1"/>
    <x v="2"/>
    <x v="0"/>
    <s v="Mid Popular"/>
    <x v="0"/>
  </r>
  <r>
    <x v="2587"/>
    <s v="Erik Larson/Tony Goldwyn"/>
    <n v="3.99"/>
    <s v="eng"/>
    <n v="447"/>
    <n v="421575"/>
    <n v="23793"/>
    <x v="3"/>
    <s v="Random House Audio Publishing Group"/>
    <x v="1"/>
    <x v="0"/>
    <x v="0"/>
    <s v="Popular"/>
    <x v="0"/>
  </r>
  <r>
    <x v="2588"/>
    <s v="William Gibson/Bruce Sterling/Jonathan Davis/Dennis Holland/Kevin Pariseau/Victor Bevine/Jay Snyder/Brian Nishil/L.J. Ganser/Oliver Wyman/Eric Michael Summerer/Marc Vietor"/>
    <n v="4.0599999999999996"/>
    <s v="eng"/>
    <n v="224"/>
    <n v="30566"/>
    <n v="585"/>
    <x v="3"/>
    <s v="Harper Voyager"/>
    <x v="1"/>
    <x v="2"/>
    <x v="1"/>
    <s v="Mid Popular"/>
    <x v="0"/>
  </r>
  <r>
    <x v="2589"/>
    <s v="Colin McGinn"/>
    <n v="3.65"/>
    <s v="eng"/>
    <n v="256"/>
    <n v="226"/>
    <n v="31"/>
    <x v="3"/>
    <s v="Harper Perennial"/>
    <x v="1"/>
    <x v="0"/>
    <x v="1"/>
    <s v="Niche"/>
    <x v="0"/>
  </r>
  <r>
    <x v="2590"/>
    <s v="Stephen King"/>
    <n v="3.96"/>
    <s v="eng"/>
    <n v="231"/>
    <n v="2309"/>
    <n v="230"/>
    <x v="3"/>
    <s v="Viking"/>
    <x v="1"/>
    <x v="0"/>
    <x v="1"/>
    <s v="Niche"/>
    <x v="0"/>
  </r>
  <r>
    <x v="2591"/>
    <s v="Alice Hoffman"/>
    <n v="3.78"/>
    <s v="eng"/>
    <n v="286"/>
    <n v="54261"/>
    <n v="4232"/>
    <x v="3"/>
    <s v="Penguin"/>
    <x v="1"/>
    <x v="0"/>
    <x v="1"/>
    <s v="Mid Popular"/>
    <x v="0"/>
  </r>
  <r>
    <x v="2592"/>
    <s v="Gabriel García Márquez/Gregory Rabassa"/>
    <n v="3.97"/>
    <s v="eng"/>
    <n v="120"/>
    <n v="69912"/>
    <n v="2789"/>
    <x v="3"/>
    <s v="Vintage"/>
    <x v="1"/>
    <x v="0"/>
    <x v="3"/>
    <s v="Mid Popular"/>
    <x v="0"/>
  </r>
  <r>
    <x v="2593"/>
    <s v="William S. Burroughs/Oliver  Harris/Allen Ginsberg"/>
    <n v="3.83"/>
    <s v="eng"/>
    <n v="208"/>
    <n v="47105"/>
    <n v="1052"/>
    <x v="3"/>
    <s v="Penguin"/>
    <x v="1"/>
    <x v="0"/>
    <x v="1"/>
    <s v="Mid Popular"/>
    <x v="0"/>
  </r>
  <r>
    <x v="2594"/>
    <s v="Nora Ephron"/>
    <n v="3.54"/>
    <s v="eng"/>
    <n v="144"/>
    <n v="200"/>
    <n v="19"/>
    <x v="3"/>
    <s v="Vintage"/>
    <x v="1"/>
    <x v="0"/>
    <x v="3"/>
    <s v="Niche"/>
    <x v="0"/>
  </r>
  <r>
    <x v="2595"/>
    <s v="Gordon Korman"/>
    <n v="3.78"/>
    <s v="eng"/>
    <n v="148"/>
    <n v="1436"/>
    <n v="55"/>
    <x v="3"/>
    <s v="Scholastic"/>
    <x v="1"/>
    <x v="0"/>
    <x v="3"/>
    <s v="Niche"/>
    <x v="0"/>
  </r>
  <r>
    <x v="2596"/>
    <s v="Gordon Korman"/>
    <n v="3.72"/>
    <s v="eng"/>
    <n v="141"/>
    <n v="1858"/>
    <n v="135"/>
    <x v="3"/>
    <s v="Apple Paperbacks (Scholastic)"/>
    <x v="1"/>
    <x v="0"/>
    <x v="3"/>
    <s v="Niche"/>
    <x v="0"/>
  </r>
  <r>
    <x v="2597"/>
    <s v="Lewis Carroll/Hugh Haughton/John Tenniel"/>
    <n v="4.07"/>
    <s v="eng"/>
    <n v="378"/>
    <n v="3409"/>
    <n v="228"/>
    <x v="3"/>
    <s v="Penguin Books"/>
    <x v="1"/>
    <x v="2"/>
    <x v="0"/>
    <s v="Niche"/>
    <x v="0"/>
  </r>
  <r>
    <x v="2598"/>
    <s v="Billy Collins"/>
    <n v="4.17"/>
    <s v="eng"/>
    <n v="144"/>
    <n v="4107"/>
    <n v="246"/>
    <x v="3"/>
    <s v="Random House Trade"/>
    <x v="1"/>
    <x v="2"/>
    <x v="3"/>
    <s v="Niche"/>
    <x v="0"/>
  </r>
  <r>
    <x v="2599"/>
    <s v="John Kennedy Toole"/>
    <n v="3.89"/>
    <s v="eng"/>
    <n v="397"/>
    <n v="540"/>
    <n v="47"/>
    <x v="3"/>
    <s v="Penguin Books  Limited (UK)"/>
    <x v="1"/>
    <x v="0"/>
    <x v="0"/>
    <s v="Niche"/>
    <x v="0"/>
  </r>
  <r>
    <x v="2600"/>
    <s v="Dan Savage"/>
    <n v="3.81"/>
    <s v="eng"/>
    <n v="320"/>
    <n v="3090"/>
    <n v="195"/>
    <x v="3"/>
    <s v="Penguin Books"/>
    <x v="1"/>
    <x v="0"/>
    <x v="0"/>
    <s v="Niche"/>
    <x v="0"/>
  </r>
  <r>
    <x v="2601"/>
    <s v="Augustine of Hippo/Henry Bettenson"/>
    <n v="3.92"/>
    <s v="eng"/>
    <n v="1186"/>
    <n v="8754"/>
    <n v="300"/>
    <x v="3"/>
    <s v="Penguin Books Ltd"/>
    <x v="1"/>
    <x v="0"/>
    <x v="2"/>
    <s v="Niche"/>
    <x v="0"/>
  </r>
  <r>
    <x v="2602"/>
    <s v="Margaret MacMillan/Richard Holbrooke"/>
    <n v="4.08"/>
    <s v="eng"/>
    <n v="570"/>
    <n v="9679"/>
    <n v="640"/>
    <x v="3"/>
    <s v="Random House Trade"/>
    <x v="1"/>
    <x v="2"/>
    <x v="4"/>
    <s v="Niche"/>
    <x v="0"/>
  </r>
  <r>
    <x v="2603"/>
    <s v="Karen Hesse"/>
    <n v="3.72"/>
    <s v="eng"/>
    <n v="161"/>
    <n v="4667"/>
    <n v="703"/>
    <x v="3"/>
    <s v="Scholastic Paperbacks"/>
    <x v="1"/>
    <x v="0"/>
    <x v="1"/>
    <s v="Niche"/>
    <x v="0"/>
  </r>
  <r>
    <x v="2604"/>
    <s v="Richard Ford"/>
    <n v="3.75"/>
    <s v="eng"/>
    <n v="304"/>
    <n v="1183"/>
    <n v="74"/>
    <x v="3"/>
    <s v="Vintage"/>
    <x v="1"/>
    <x v="0"/>
    <x v="0"/>
    <s v="Niche"/>
    <x v="0"/>
  </r>
  <r>
    <x v="2605"/>
    <s v="Jasper Fforde"/>
    <n v="3.91"/>
    <s v="eng"/>
    <n v="374"/>
    <n v="97343"/>
    <n v="8068"/>
    <x v="3"/>
    <s v="Penguin Books"/>
    <x v="1"/>
    <x v="0"/>
    <x v="0"/>
    <s v="Mid Popular"/>
    <x v="0"/>
  </r>
  <r>
    <x v="2606"/>
    <s v="Bernard Lewis"/>
    <n v="3.49"/>
    <s v="eng"/>
    <n v="186"/>
    <n v="2474"/>
    <n v="257"/>
    <x v="3"/>
    <s v="Harper Perennial"/>
    <x v="1"/>
    <x v="1"/>
    <x v="1"/>
    <s v="Niche"/>
    <x v="0"/>
  </r>
  <r>
    <x v="2607"/>
    <s v="Mary  Stewart"/>
    <n v="4.03"/>
    <s v="eng"/>
    <n v="400"/>
    <n v="6019"/>
    <n v="397"/>
    <x v="3"/>
    <s v="HarperTorch"/>
    <x v="1"/>
    <x v="2"/>
    <x v="0"/>
    <s v="Niche"/>
    <x v="0"/>
  </r>
  <r>
    <x v="2608"/>
    <s v="Mary  Stewart"/>
    <n v="4.05"/>
    <s v="eng"/>
    <n v="360"/>
    <n v="4460"/>
    <n v="302"/>
    <x v="3"/>
    <s v="HarperTorch"/>
    <x v="1"/>
    <x v="2"/>
    <x v="0"/>
    <s v="Niche"/>
    <x v="0"/>
  </r>
  <r>
    <x v="2609"/>
    <s v="Dave Luckett"/>
    <n v="3.86"/>
    <s v="eng"/>
    <n v="119"/>
    <n v="474"/>
    <n v="31"/>
    <x v="3"/>
    <s v="Scholastic Paperbacks"/>
    <x v="1"/>
    <x v="0"/>
    <x v="3"/>
    <s v="Niche"/>
    <x v="0"/>
  </r>
  <r>
    <x v="2610"/>
    <s v="Anne McCaffrey"/>
    <n v="4.07"/>
    <s v="eng"/>
    <n v="243"/>
    <n v="28120"/>
    <n v="411"/>
    <x v="3"/>
    <s v="Simon &amp; Schuster Aladddin Paperbacks"/>
    <x v="1"/>
    <x v="2"/>
    <x v="1"/>
    <s v="Mid Popular"/>
    <x v="0"/>
  </r>
  <r>
    <x v="2611"/>
    <s v="Milan Kundera/Linda Asher"/>
    <n v="3.96"/>
    <s v="eng"/>
    <n v="176"/>
    <n v="3684"/>
    <n v="165"/>
    <x v="3"/>
    <s v="Harper Perennial Modern Classics"/>
    <x v="1"/>
    <x v="0"/>
    <x v="1"/>
    <s v="Niche"/>
    <x v="0"/>
  </r>
  <r>
    <x v="2612"/>
    <s v="Suetonius/Michael Grant/Robert Graves"/>
    <n v="4.05"/>
    <s v="eng"/>
    <n v="363"/>
    <n v="12764"/>
    <n v="376"/>
    <x v="3"/>
    <s v="Penguin Classics"/>
    <x v="1"/>
    <x v="2"/>
    <x v="0"/>
    <s v="Mid Popular"/>
    <x v="0"/>
  </r>
  <r>
    <x v="2613"/>
    <s v="Plato/Desmond Lee/Maria Helena da Rocha Pereira/Benjamin Jowett"/>
    <n v="3.94"/>
    <s v="eng"/>
    <n v="416"/>
    <n v="136467"/>
    <n v="2013"/>
    <x v="3"/>
    <s v="Penguin Classics"/>
    <x v="1"/>
    <x v="0"/>
    <x v="0"/>
    <s v="Popular"/>
    <x v="0"/>
  </r>
  <r>
    <x v="2614"/>
    <s v="Plato/Hugh Tredennick/Harold Tarrant"/>
    <n v="4.08"/>
    <s v="eng"/>
    <n v="256"/>
    <n v="1686"/>
    <n v="111"/>
    <x v="3"/>
    <s v="Penguin Classics"/>
    <x v="1"/>
    <x v="2"/>
    <x v="1"/>
    <s v="Niche"/>
    <x v="0"/>
  </r>
  <r>
    <x v="2615"/>
    <s v="Sandra Brown"/>
    <n v="3.77"/>
    <s v="eng"/>
    <n v="480"/>
    <n v="5805"/>
    <n v="298"/>
    <x v="3"/>
    <s v="Hachette Books"/>
    <x v="1"/>
    <x v="0"/>
    <x v="0"/>
    <s v="Niche"/>
    <x v="0"/>
  </r>
  <r>
    <x v="2616"/>
    <s v="George Orwell"/>
    <n v="4.12"/>
    <s v="eng"/>
    <n v="368"/>
    <n v="7029"/>
    <n v="255"/>
    <x v="3"/>
    <s v="Penguin"/>
    <x v="1"/>
    <x v="2"/>
    <x v="0"/>
    <s v="Niche"/>
    <x v="0"/>
  </r>
  <r>
    <x v="2617"/>
    <s v="W. Somerset Maugham"/>
    <n v="4.1900000000000004"/>
    <s v="eng"/>
    <n v="314"/>
    <n v="29486"/>
    <n v="2137"/>
    <x v="3"/>
    <s v="Vintage International"/>
    <x v="1"/>
    <x v="2"/>
    <x v="0"/>
    <s v="Mid Popular"/>
    <x v="0"/>
  </r>
  <r>
    <x v="2618"/>
    <s v="Charles Dickens/Stephen J. Wall/Helen Small"/>
    <n v="3.99"/>
    <s v="eng"/>
    <n v="1021"/>
    <n v="38955"/>
    <n v="1044"/>
    <x v="3"/>
    <s v="Penguin Classics"/>
    <x v="1"/>
    <x v="0"/>
    <x v="2"/>
    <s v="Mid Popular"/>
    <x v="0"/>
  </r>
  <r>
    <x v="2619"/>
    <s v="Thomas Hardy/Rosemarie Morgan/Shannon Russell"/>
    <n v="3.94"/>
    <s v="eng"/>
    <n v="433"/>
    <n v="104912"/>
    <n v="3811"/>
    <x v="3"/>
    <s v="Penguin Books"/>
    <x v="1"/>
    <x v="0"/>
    <x v="0"/>
    <s v="Popular"/>
    <x v="0"/>
  </r>
  <r>
    <x v="1884"/>
    <s v="Jane Austen/Gillian Beer"/>
    <n v="4.1399999999999997"/>
    <s v="eng"/>
    <n v="325"/>
    <n v="5236"/>
    <n v="544"/>
    <x v="3"/>
    <s v="Penguin Classics"/>
    <x v="1"/>
    <x v="2"/>
    <x v="0"/>
    <s v="Niche"/>
    <x v="0"/>
  </r>
  <r>
    <x v="2620"/>
    <s v="Francine Segan/Tim Turner/Patrick O'Connell"/>
    <n v="4.01"/>
    <s v="eng"/>
    <n v="288"/>
    <n v="111"/>
    <n v="13"/>
    <x v="3"/>
    <s v="Random House"/>
    <x v="1"/>
    <x v="2"/>
    <x v="1"/>
    <s v="Niche"/>
    <x v="0"/>
  </r>
  <r>
    <x v="2621"/>
    <s v="Sandra Cisneros"/>
    <n v="3.9"/>
    <s v="eng"/>
    <n v="441"/>
    <n v="9317"/>
    <n v="700"/>
    <x v="3"/>
    <s v="Vintage"/>
    <x v="1"/>
    <x v="0"/>
    <x v="0"/>
    <s v="Niche"/>
    <x v="0"/>
  </r>
  <r>
    <x v="2622"/>
    <s v="Stephen King/Ned Dameron"/>
    <n v="4.24"/>
    <s v="eng"/>
    <n v="422"/>
    <n v="145740"/>
    <n v="3382"/>
    <x v="3"/>
    <s v="Viking Adult"/>
    <x v="1"/>
    <x v="2"/>
    <x v="0"/>
    <s v="Popular"/>
    <x v="0"/>
  </r>
  <r>
    <x v="2623"/>
    <s v="Terry Pratchett"/>
    <n v="4.07"/>
    <s v="eng"/>
    <n v="502"/>
    <n v="5761"/>
    <n v="191"/>
    <x v="3"/>
    <s v="HarperCollins"/>
    <x v="1"/>
    <x v="2"/>
    <x v="4"/>
    <s v="Niche"/>
    <x v="0"/>
  </r>
  <r>
    <x v="2624"/>
    <s v="Johnny Cash/Patrick   Carr"/>
    <n v="4.07"/>
    <s v="eng"/>
    <n v="310"/>
    <n v="17107"/>
    <n v="566"/>
    <x v="3"/>
    <s v="HarperOne"/>
    <x v="1"/>
    <x v="2"/>
    <x v="0"/>
    <s v="Mid Popular"/>
    <x v="0"/>
  </r>
  <r>
    <x v="2625"/>
    <s v="Kathryn Lasky"/>
    <n v="3.9"/>
    <s v="eng"/>
    <n v="222"/>
    <n v="22125"/>
    <n v="1232"/>
    <x v="3"/>
    <s v="Scholastic Paperbacks"/>
    <x v="1"/>
    <x v="0"/>
    <x v="1"/>
    <s v="Mid Popular"/>
    <x v="0"/>
  </r>
  <r>
    <x v="2626"/>
    <s v="Will Ferguson"/>
    <n v="3.79"/>
    <s v="eng"/>
    <n v="320"/>
    <n v="2256"/>
    <n v="182"/>
    <x v="3"/>
    <s v="HarperPerennial"/>
    <x v="1"/>
    <x v="0"/>
    <x v="0"/>
    <s v="Niche"/>
    <x v="0"/>
  </r>
  <r>
    <x v="2627"/>
    <s v="Ruth Rendell"/>
    <n v="3.64"/>
    <s v="eng"/>
    <n v="368"/>
    <n v="1932"/>
    <n v="131"/>
    <x v="3"/>
    <s v="Vintage Crime/Black Lizard"/>
    <x v="1"/>
    <x v="0"/>
    <x v="0"/>
    <s v="Niche"/>
    <x v="0"/>
  </r>
  <r>
    <x v="2628"/>
    <s v="Eoin Colfer"/>
    <n v="4.04"/>
    <s v="eng"/>
    <n v="309"/>
    <n v="221"/>
    <n v="13"/>
    <x v="3"/>
    <s v="Scholastic Inc."/>
    <x v="1"/>
    <x v="2"/>
    <x v="0"/>
    <s v="Niche"/>
    <x v="0"/>
  </r>
  <r>
    <x v="2629"/>
    <s v="Arthur  Miller/Harold Clurman/Christopher Bigsby"/>
    <n v="4.21"/>
    <s v="eng"/>
    <n v="575"/>
    <n v="232"/>
    <n v="6"/>
    <x v="3"/>
    <s v="Penguin Books"/>
    <x v="1"/>
    <x v="2"/>
    <x v="4"/>
    <s v="Niche"/>
    <x v="1"/>
  </r>
  <r>
    <x v="2630"/>
    <s v="Andy Griffiths/Miles Thompson"/>
    <n v="3.73"/>
    <s v="eng"/>
    <n v="220"/>
    <n v="1853"/>
    <n v="232"/>
    <x v="3"/>
    <s v="Scholastic  Inc."/>
    <x v="1"/>
    <x v="0"/>
    <x v="1"/>
    <s v="Niche"/>
    <x v="0"/>
  </r>
  <r>
    <x v="2631"/>
    <s v="Allison Pearson"/>
    <n v="3.33"/>
    <s v="eng"/>
    <n v="368"/>
    <n v="214"/>
    <n v="25"/>
    <x v="3"/>
    <s v="Vintage"/>
    <x v="1"/>
    <x v="1"/>
    <x v="0"/>
    <s v="Niche"/>
    <x v="0"/>
  </r>
  <r>
    <x v="2632"/>
    <s v="Garrison Keillor"/>
    <n v="4.18"/>
    <s v="eng"/>
    <n v="476"/>
    <n v="6060"/>
    <n v="389"/>
    <x v="3"/>
    <s v="Penguin Books"/>
    <x v="1"/>
    <x v="2"/>
    <x v="0"/>
    <s v="Niche"/>
    <x v="0"/>
  </r>
  <r>
    <x v="2633"/>
    <s v="Henning Mankell/Steven T. Murray"/>
    <n v="4.07"/>
    <s v="eng"/>
    <n v="432"/>
    <n v="15178"/>
    <n v="574"/>
    <x v="3"/>
    <s v="Vintage Crime/Black Lizard"/>
    <x v="1"/>
    <x v="2"/>
    <x v="0"/>
    <s v="Mid Popular"/>
    <x v="0"/>
  </r>
  <r>
    <x v="2634"/>
    <s v="Henning Mankell/Ebba Segerberg"/>
    <n v="4.09"/>
    <s v="eng"/>
    <n v="450"/>
    <n v="11885"/>
    <n v="481"/>
    <x v="3"/>
    <s v="Vintage"/>
    <x v="1"/>
    <x v="2"/>
    <x v="0"/>
    <s v="Mid Popular"/>
    <x v="0"/>
  </r>
  <r>
    <x v="2635"/>
    <s v="Henning Mankell/Laurie Thompson"/>
    <n v="3.84"/>
    <s v="eng"/>
    <n v="576"/>
    <n v="12367"/>
    <n v="709"/>
    <x v="3"/>
    <s v="Vintage"/>
    <x v="1"/>
    <x v="0"/>
    <x v="4"/>
    <s v="Mid Popular"/>
    <x v="0"/>
  </r>
  <r>
    <x v="2636"/>
    <s v="Laura Furman/David Guterson/Diane Johnson/Jennifer Egan"/>
    <n v="3.78"/>
    <s v="eng"/>
    <n v="384"/>
    <n v="138"/>
    <n v="22"/>
    <x v="3"/>
    <s v="Random House Value Publishing"/>
    <x v="1"/>
    <x v="0"/>
    <x v="0"/>
    <s v="Niche"/>
    <x v="0"/>
  </r>
  <r>
    <x v="2637"/>
    <s v="Isaac Asimov/Orson Scott Card"/>
    <n v="4"/>
    <s v="eng"/>
    <n v="416"/>
    <n v="2476"/>
    <n v="85"/>
    <x v="3"/>
    <s v="Harper Voyager"/>
    <x v="1"/>
    <x v="2"/>
    <x v="0"/>
    <s v="Niche"/>
    <x v="0"/>
  </r>
  <r>
    <x v="2638"/>
    <s v="Antony Beevor"/>
    <n v="4.29"/>
    <s v="eng"/>
    <n v="490"/>
    <n v="10230"/>
    <n v="326"/>
    <x v="3"/>
    <s v="Penguin Books"/>
    <x v="1"/>
    <x v="2"/>
    <x v="0"/>
    <s v="Mid Popular"/>
    <x v="0"/>
  </r>
  <r>
    <x v="2639"/>
    <s v="Walt Whitman/Michael Warner"/>
    <n v="4.33"/>
    <s v="eng"/>
    <n v="570"/>
    <n v="82"/>
    <n v="5"/>
    <x v="3"/>
    <s v="Penguin Books"/>
    <x v="1"/>
    <x v="2"/>
    <x v="4"/>
    <s v="Niche"/>
    <x v="1"/>
  </r>
  <r>
    <x v="2640"/>
    <s v="Justin Kaplan"/>
    <n v="3.99"/>
    <s v="eng"/>
    <n v="464"/>
    <n v="217"/>
    <n v="17"/>
    <x v="3"/>
    <s v="Harper Perennial Modern Classics"/>
    <x v="1"/>
    <x v="0"/>
    <x v="0"/>
    <s v="Niche"/>
    <x v="0"/>
  </r>
  <r>
    <x v="2641"/>
    <s v="Stephen E. Ambrose"/>
    <n v="4.21"/>
    <s v="eng"/>
    <n v="592"/>
    <n v="41236"/>
    <n v="1830"/>
    <x v="3"/>
    <s v="Simon &amp; Schuster"/>
    <x v="1"/>
    <x v="2"/>
    <x v="4"/>
    <s v="Mid Popular"/>
    <x v="0"/>
  </r>
  <r>
    <x v="2642"/>
    <s v="Patricia A. McKillip"/>
    <n v="4.0599999999999996"/>
    <s v="eng"/>
    <n v="137"/>
    <n v="4454"/>
    <n v="302"/>
    <x v="3"/>
    <s v="Firebird"/>
    <x v="0"/>
    <x v="2"/>
    <x v="3"/>
    <s v="Niche"/>
    <x v="0"/>
  </r>
  <r>
    <x v="2643"/>
    <s v="Heidi Baker/Rolland Baker"/>
    <n v="4.46"/>
    <s v="eng"/>
    <n v="192"/>
    <n v="860"/>
    <n v="53"/>
    <x v="3"/>
    <s v="Chosen Books"/>
    <x v="0"/>
    <x v="2"/>
    <x v="1"/>
    <s v="Niche"/>
    <x v="1"/>
  </r>
  <r>
    <x v="2644"/>
    <s v="Heidi Murkoff/Sharon Mazel/Arlene Eisenberg/Sandee Hathaway/Mark D. Widome"/>
    <n v="3.89"/>
    <s v="eng"/>
    <n v="832"/>
    <n v="11797"/>
    <n v="659"/>
    <x v="3"/>
    <s v="Workman Publishing Company"/>
    <x v="0"/>
    <x v="0"/>
    <x v="2"/>
    <s v="Mid Popular"/>
    <x v="0"/>
  </r>
  <r>
    <x v="1864"/>
    <s v="Leo Tolstoy/Amy Mandelker/Constance Garnett"/>
    <n v="4.05"/>
    <s v="eng"/>
    <n v="803"/>
    <n v="9564"/>
    <n v="726"/>
    <x v="3"/>
    <s v="Barnes &amp; Noble Classics"/>
    <x v="0"/>
    <x v="2"/>
    <x v="2"/>
    <s v="Niche"/>
    <x v="0"/>
  </r>
  <r>
    <x v="2645"/>
    <s v="Kahlil Gibran/جبران خليل جبران/Anthony Rizcallah Ferris"/>
    <n v="3.92"/>
    <s v="eng"/>
    <n v="132"/>
    <n v="6432"/>
    <n v="517"/>
    <x v="3"/>
    <s v="Citadel"/>
    <x v="0"/>
    <x v="0"/>
    <x v="3"/>
    <s v="Niche"/>
    <x v="0"/>
  </r>
  <r>
    <x v="2646"/>
    <s v="Leo Tolstoy/Hugh McLean"/>
    <n v="4.1100000000000003"/>
    <s v="eng"/>
    <n v="304"/>
    <n v="7300"/>
    <n v="266"/>
    <x v="3"/>
    <s v="Signet Classics"/>
    <x v="0"/>
    <x v="2"/>
    <x v="0"/>
    <s v="Niche"/>
    <x v="0"/>
  </r>
  <r>
    <x v="2647"/>
    <s v="Bernard Malamud/Kevin Baker"/>
    <n v="3.63"/>
    <s v="eng"/>
    <n v="231"/>
    <n v="8854"/>
    <n v="672"/>
    <x v="3"/>
    <s v="Farrar Straus Giroux"/>
    <x v="0"/>
    <x v="0"/>
    <x v="1"/>
    <s v="Niche"/>
    <x v="0"/>
  </r>
  <r>
    <x v="2648"/>
    <s v="Mineko Iwasaki/Rande Brown"/>
    <n v="3.93"/>
    <s v="eng"/>
    <n v="334"/>
    <n v="1556"/>
    <n v="158"/>
    <x v="3"/>
    <s v="Pocket Books"/>
    <x v="0"/>
    <x v="0"/>
    <x v="0"/>
    <s v="Niche"/>
    <x v="0"/>
  </r>
  <r>
    <x v="2649"/>
    <s v="Bill Phillips"/>
    <n v="3.95"/>
    <s v="eng"/>
    <n v="405"/>
    <n v="814"/>
    <n v="51"/>
    <x v="3"/>
    <s v="High Point Media"/>
    <x v="0"/>
    <x v="0"/>
    <x v="0"/>
    <s v="Niche"/>
    <x v="0"/>
  </r>
  <r>
    <x v="2650"/>
    <s v="Tyler Florence/JoAnn Cianciulli/Bill Bettencourt/Bobby Flay"/>
    <n v="4.0599999999999996"/>
    <s v="eng"/>
    <n v="304"/>
    <n v="1426"/>
    <n v="16"/>
    <x v="3"/>
    <s v="Clarkson Potter Publishers"/>
    <x v="0"/>
    <x v="2"/>
    <x v="0"/>
    <s v="Niche"/>
    <x v="0"/>
  </r>
  <r>
    <x v="2651"/>
    <s v="Steven Pressfield"/>
    <n v="3.76"/>
    <s v="eng"/>
    <n v="400"/>
    <n v="2138"/>
    <n v="125"/>
    <x v="3"/>
    <s v="Bantam"/>
    <x v="0"/>
    <x v="0"/>
    <x v="0"/>
    <s v="Niche"/>
    <x v="0"/>
  </r>
  <r>
    <x v="2652"/>
    <s v="Steven Pressfield/Robert McKee"/>
    <n v="4"/>
    <s v="eng"/>
    <n v="168"/>
    <n v="53653"/>
    <n v="4702"/>
    <x v="3"/>
    <s v="Warner Books"/>
    <x v="0"/>
    <x v="2"/>
    <x v="1"/>
    <s v="Mid Popular"/>
    <x v="0"/>
  </r>
  <r>
    <x v="2653"/>
    <s v="Aristophanes/Sarah Ruden"/>
    <n v="3.85"/>
    <s v="eng"/>
    <n v="132"/>
    <n v="30604"/>
    <n v="552"/>
    <x v="3"/>
    <s v="Hackett Publishing Company  Inc."/>
    <x v="0"/>
    <x v="0"/>
    <x v="3"/>
    <s v="Mid Popular"/>
    <x v="0"/>
  </r>
  <r>
    <x v="2654"/>
    <s v="Sophocles/Reginald Gibbons/Charles Segal"/>
    <n v="3.64"/>
    <s v="eng"/>
    <n v="208"/>
    <n v="264"/>
    <n v="14"/>
    <x v="3"/>
    <s v="Oxford University Press  USA"/>
    <x v="0"/>
    <x v="0"/>
    <x v="1"/>
    <s v="Niche"/>
    <x v="0"/>
  </r>
  <r>
    <x v="2655"/>
    <s v="Jon Krakauer"/>
    <n v="4"/>
    <s v="eng"/>
    <n v="399"/>
    <n v="7481"/>
    <n v="1022"/>
    <x v="3"/>
    <s v="Anchor Books"/>
    <x v="0"/>
    <x v="2"/>
    <x v="0"/>
    <s v="Niche"/>
    <x v="0"/>
  </r>
  <r>
    <x v="2656"/>
    <s v="Stephen Hawking/Kip S. Thorne/Igor Novikov/Timothy Ferris/Alan Lightman/Richard     Price"/>
    <n v="3.94"/>
    <s v="eng"/>
    <n v="224"/>
    <n v="257"/>
    <n v="10"/>
    <x v="3"/>
    <s v="W. W. Norton  Company"/>
    <x v="0"/>
    <x v="0"/>
    <x v="1"/>
    <s v="Niche"/>
    <x v="0"/>
  </r>
  <r>
    <x v="2657"/>
    <s v="Jeffrey Eugenides"/>
    <n v="4"/>
    <s v="eng"/>
    <n v="529"/>
    <n v="540349"/>
    <n v="19548"/>
    <x v="3"/>
    <s v="Picador USA"/>
    <x v="0"/>
    <x v="2"/>
    <x v="4"/>
    <s v="Popular"/>
    <x v="0"/>
  </r>
  <r>
    <x v="48"/>
    <s v="Herman Melville/Carl F. Hovde"/>
    <n v="3.5"/>
    <s v="eng"/>
    <n v="707"/>
    <n v="1260"/>
    <n v="207"/>
    <x v="3"/>
    <s v="Barnes  Noble Classics"/>
    <x v="0"/>
    <x v="0"/>
    <x v="2"/>
    <s v="Niche"/>
    <x v="0"/>
  </r>
  <r>
    <x v="2658"/>
    <s v="Michael J. Davey/Duncan Wu"/>
    <n v="3.61"/>
    <s v="eng"/>
    <n v="208"/>
    <n v="50"/>
    <n v="7"/>
    <x v="3"/>
    <s v="Routledge"/>
    <x v="0"/>
    <x v="0"/>
    <x v="1"/>
    <s v="Niche"/>
    <x v="0"/>
  </r>
  <r>
    <x v="2659"/>
    <s v="Mark Twain/Grover Gardner"/>
    <n v="3.86"/>
    <s v="eng"/>
    <n v="560"/>
    <n v="8879"/>
    <n v="693"/>
    <x v="3"/>
    <s v="Modern Library"/>
    <x v="0"/>
    <x v="0"/>
    <x v="4"/>
    <s v="Niche"/>
    <x v="0"/>
  </r>
  <r>
    <x v="546"/>
    <s v="José Saramago/Margaret Jull Costa"/>
    <n v="3.84"/>
    <s v="eng"/>
    <n v="307"/>
    <n v="7649"/>
    <n v="548"/>
    <x v="3"/>
    <s v="Mariner Books"/>
    <x v="0"/>
    <x v="0"/>
    <x v="0"/>
    <s v="Niche"/>
    <x v="0"/>
  </r>
  <r>
    <x v="2660"/>
    <s v="Kim Stanley Robinson"/>
    <n v="3.73"/>
    <s v="eng"/>
    <n v="763"/>
    <n v="9344"/>
    <n v="995"/>
    <x v="3"/>
    <s v="Bantam Books"/>
    <x v="0"/>
    <x v="0"/>
    <x v="2"/>
    <s v="Niche"/>
    <x v="0"/>
  </r>
  <r>
    <x v="2661"/>
    <s v="Tracy Chevalier"/>
    <n v="3.88"/>
    <s v="eng"/>
    <n v="233"/>
    <n v="1162"/>
    <n v="127"/>
    <x v="3"/>
    <s v="Plume Books"/>
    <x v="0"/>
    <x v="0"/>
    <x v="1"/>
    <s v="Niche"/>
    <x v="0"/>
  </r>
  <r>
    <x v="2662"/>
    <s v="Patrick Süskind/Jean-Jacques Sempé"/>
    <n v="3.84"/>
    <s v="eng"/>
    <n v="128"/>
    <n v="2061"/>
    <n v="104"/>
    <x v="3"/>
    <s v="Not Avail"/>
    <x v="0"/>
    <x v="0"/>
    <x v="3"/>
    <s v="Niche"/>
    <x v="0"/>
  </r>
  <r>
    <x v="2663"/>
    <s v="Mark Twain/Lee Nelson"/>
    <n v="3.57"/>
    <s v="eng"/>
    <n v="277"/>
    <n v="242"/>
    <n v="29"/>
    <x v="3"/>
    <s v="Council Press"/>
    <x v="0"/>
    <x v="0"/>
    <x v="1"/>
    <s v="Niche"/>
    <x v="0"/>
  </r>
  <r>
    <x v="2664"/>
    <s v="Nancy Friday"/>
    <n v="3.68"/>
    <s v="eng"/>
    <n v="361"/>
    <n v="1817"/>
    <n v="123"/>
    <x v="3"/>
    <s v="Pocket Books"/>
    <x v="0"/>
    <x v="0"/>
    <x v="0"/>
    <s v="Niche"/>
    <x v="0"/>
  </r>
  <r>
    <x v="1327"/>
    <s v="Frances Hodgson Burnett/Sandra M. Gilbert"/>
    <n v="4.13"/>
    <s v="eng"/>
    <n v="281"/>
    <n v="1739"/>
    <n v="116"/>
    <x v="3"/>
    <s v="Signet"/>
    <x v="0"/>
    <x v="2"/>
    <x v="1"/>
    <s v="Niche"/>
    <x v="0"/>
  </r>
  <r>
    <x v="2665"/>
    <s v="Thomas Sowell"/>
    <n v="4.32"/>
    <s v="eng"/>
    <n v="448"/>
    <n v="5899"/>
    <n v="475"/>
    <x v="3"/>
    <s v="Basic Books"/>
    <x v="0"/>
    <x v="2"/>
    <x v="0"/>
    <s v="Niche"/>
    <x v="1"/>
  </r>
  <r>
    <x v="2666"/>
    <s v="Thomas Sowell"/>
    <n v="4.1399999999999997"/>
    <s v="eng"/>
    <n v="256"/>
    <n v="1546"/>
    <n v="122"/>
    <x v="3"/>
    <s v="Basic Books"/>
    <x v="0"/>
    <x v="2"/>
    <x v="1"/>
    <s v="Niche"/>
    <x v="0"/>
  </r>
  <r>
    <x v="2667"/>
    <s v="Bernard Malamud/Aleksandar Hemon"/>
    <n v="3.65"/>
    <s v="eng"/>
    <n v="248"/>
    <n v="662"/>
    <n v="50"/>
    <x v="3"/>
    <s v="Farrar  Straus and Giroux"/>
    <x v="0"/>
    <x v="0"/>
    <x v="1"/>
    <s v="Niche"/>
    <x v="0"/>
  </r>
  <r>
    <x v="2668"/>
    <s v="Yann Martel"/>
    <n v="3.43"/>
    <s v="eng"/>
    <n v="331"/>
    <n v="2359"/>
    <n v="146"/>
    <x v="3"/>
    <s v="Faber  Faber"/>
    <x v="0"/>
    <x v="1"/>
    <x v="0"/>
    <s v="Niche"/>
    <x v="0"/>
  </r>
  <r>
    <x v="2669"/>
    <s v="Colleen McCullough"/>
    <n v="4.37"/>
    <s v="eng"/>
    <n v="928"/>
    <n v="5991"/>
    <n v="120"/>
    <x v="3"/>
    <s v="Avon"/>
    <x v="0"/>
    <x v="2"/>
    <x v="2"/>
    <s v="Niche"/>
    <x v="1"/>
  </r>
  <r>
    <x v="2670"/>
    <s v="Colleen McCullough"/>
    <n v="4.29"/>
    <s v="eng"/>
    <n v="1110"/>
    <n v="4291"/>
    <n v="119"/>
    <x v="3"/>
    <s v="Pocket Books"/>
    <x v="0"/>
    <x v="2"/>
    <x v="2"/>
    <s v="Niche"/>
    <x v="1"/>
  </r>
  <r>
    <x v="2671"/>
    <s v="Eric Tyson/Rich Tennant"/>
    <n v="3.77"/>
    <s v="eng"/>
    <n v="454"/>
    <n v="925"/>
    <n v="92"/>
    <x v="3"/>
    <s v="John Wiley &amp; Sons"/>
    <x v="0"/>
    <x v="0"/>
    <x v="0"/>
    <s v="Niche"/>
    <x v="0"/>
  </r>
  <r>
    <x v="2672"/>
    <s v="Bruce H. Wilkinson/David Kopp/Heather Harpham Kopp"/>
    <n v="4.26"/>
    <s v="eng"/>
    <n v="157"/>
    <n v="5044"/>
    <n v="316"/>
    <x v="3"/>
    <s v="Multnomah Books"/>
    <x v="0"/>
    <x v="2"/>
    <x v="1"/>
    <s v="Niche"/>
    <x v="1"/>
  </r>
  <r>
    <x v="2673"/>
    <s v="Claire Messud"/>
    <n v="3.42"/>
    <s v="eng"/>
    <n v="200"/>
    <n v="406"/>
    <n v="64"/>
    <x v="3"/>
    <s v="Picador"/>
    <x v="0"/>
    <x v="1"/>
    <x v="1"/>
    <s v="Niche"/>
    <x v="0"/>
  </r>
  <r>
    <x v="2674"/>
    <s v="Helen Ericson"/>
    <n v="3.84"/>
    <s v="eng"/>
    <n v="256"/>
    <n v="1360"/>
    <n v="52"/>
    <x v="3"/>
    <s v="Yearling"/>
    <x v="0"/>
    <x v="0"/>
    <x v="1"/>
    <s v="Niche"/>
    <x v="0"/>
  </r>
  <r>
    <x v="2675"/>
    <s v="Eric Klinenberg"/>
    <n v="3.86"/>
    <s v="eng"/>
    <n v="320"/>
    <n v="732"/>
    <n v="71"/>
    <x v="3"/>
    <s v="University of Chicago Press"/>
    <x v="0"/>
    <x v="0"/>
    <x v="0"/>
    <s v="Niche"/>
    <x v="0"/>
  </r>
  <r>
    <x v="2676"/>
    <s v="Dan Simmons"/>
    <n v="3.84"/>
    <s v="eng"/>
    <n v="320"/>
    <n v="734"/>
    <n v="44"/>
    <x v="3"/>
    <s v="Minotaur Books"/>
    <x v="0"/>
    <x v="0"/>
    <x v="0"/>
    <s v="Niche"/>
    <x v="0"/>
  </r>
  <r>
    <x v="2677"/>
    <s v="Nick Hornby"/>
    <n v="3.56"/>
    <s v="eng"/>
    <n v="207"/>
    <n v="10066"/>
    <n v="341"/>
    <x v="3"/>
    <s v="Riverhead Books"/>
    <x v="0"/>
    <x v="0"/>
    <x v="1"/>
    <s v="Mid Popular"/>
    <x v="0"/>
  </r>
  <r>
    <x v="2678"/>
    <s v="Atul Gawande/Susanne Kuhlmann-Krieg"/>
    <n v="4.26"/>
    <s v="eng"/>
    <n v="270"/>
    <n v="33828"/>
    <n v="2237"/>
    <x v="3"/>
    <s v="Picador USA"/>
    <x v="0"/>
    <x v="2"/>
    <x v="1"/>
    <s v="Mid Popular"/>
    <x v="0"/>
  </r>
  <r>
    <x v="2679"/>
    <s v="Sylvia Engdahl/Lois Lowry"/>
    <n v="3.95"/>
    <s v="eng"/>
    <n v="304"/>
    <n v="2045"/>
    <n v="230"/>
    <x v="3"/>
    <s v="Firebird"/>
    <x v="0"/>
    <x v="0"/>
    <x v="0"/>
    <s v="Niche"/>
    <x v="0"/>
  </r>
  <r>
    <x v="2680"/>
    <s v="Ernest Hemingway"/>
    <n v="3.88"/>
    <s v="eng"/>
    <n v="448"/>
    <n v="11265"/>
    <n v="471"/>
    <x v="3"/>
    <s v="Scribner"/>
    <x v="0"/>
    <x v="0"/>
    <x v="0"/>
    <s v="Mid Popular"/>
    <x v="0"/>
  </r>
  <r>
    <x v="2681"/>
    <s v="John Irving"/>
    <n v="3.31"/>
    <s v="eng"/>
    <n v="368"/>
    <n v="25257"/>
    <n v="977"/>
    <x v="3"/>
    <s v="Fawcett Books"/>
    <x v="0"/>
    <x v="1"/>
    <x v="0"/>
    <s v="Mid Popular"/>
    <x v="0"/>
  </r>
  <r>
    <x v="2682"/>
    <s v="Scott Turow"/>
    <n v="3.83"/>
    <s v="eng"/>
    <n v="553"/>
    <n v="5073"/>
    <n v="222"/>
    <x v="3"/>
    <s v="Warner Vision"/>
    <x v="0"/>
    <x v="0"/>
    <x v="4"/>
    <s v="Niche"/>
    <x v="0"/>
  </r>
  <r>
    <x v="2683"/>
    <s v="Dava Sobel/William J.H. Andrewes/William J. H. Andrewes"/>
    <n v="3.97"/>
    <s v="eng"/>
    <n v="224"/>
    <n v="179"/>
    <n v="20"/>
    <x v="3"/>
    <s v="Walker Books"/>
    <x v="0"/>
    <x v="0"/>
    <x v="1"/>
    <s v="Niche"/>
    <x v="0"/>
  </r>
  <r>
    <x v="2684"/>
    <s v="Joseph Conrad/Cedric Watts"/>
    <n v="3.58"/>
    <s v="eng"/>
    <n v="225"/>
    <n v="3761"/>
    <n v="177"/>
    <x v="3"/>
    <s v="Oxford University Press"/>
    <x v="0"/>
    <x v="0"/>
    <x v="1"/>
    <s v="Niche"/>
    <x v="0"/>
  </r>
  <r>
    <x v="2685"/>
    <s v="Ken Follett"/>
    <n v="3.88"/>
    <s v="eng"/>
    <n v="320"/>
    <n v="16057"/>
    <n v="663"/>
    <x v="3"/>
    <s v="NAL"/>
    <x v="0"/>
    <x v="0"/>
    <x v="0"/>
    <s v="Mid Popular"/>
    <x v="0"/>
  </r>
  <r>
    <x v="2686"/>
    <s v="Stephen King"/>
    <n v="4.2300000000000004"/>
    <s v="eng"/>
    <n v="463"/>
    <n v="173022"/>
    <n v="5139"/>
    <x v="3"/>
    <s v="Signet"/>
    <x v="0"/>
    <x v="2"/>
    <x v="0"/>
    <s v="Popular"/>
    <x v="0"/>
  </r>
  <r>
    <x v="2687"/>
    <s v="Aldous Huxley/Huston Smith/Jacqueline Hazard Bridgeman"/>
    <n v="4.3"/>
    <s v="eng"/>
    <n v="320"/>
    <n v="98"/>
    <n v="4"/>
    <x v="3"/>
    <s v="The Crossroad Publishing Company"/>
    <x v="0"/>
    <x v="2"/>
    <x v="0"/>
    <s v="Niche"/>
    <x v="1"/>
  </r>
  <r>
    <x v="2688"/>
    <s v="John Knowles/David Levithan"/>
    <n v="3.57"/>
    <s v="eng"/>
    <n v="208"/>
    <n v="175779"/>
    <n v="6261"/>
    <x v="3"/>
    <s v="Scribner"/>
    <x v="0"/>
    <x v="0"/>
    <x v="1"/>
    <s v="Popular"/>
    <x v="0"/>
  </r>
  <r>
    <x v="2689"/>
    <s v="Alan Paton"/>
    <n v="3.9"/>
    <s v="eng"/>
    <n v="316"/>
    <n v="3140"/>
    <n v="383"/>
    <x v="3"/>
    <s v="Scribner"/>
    <x v="0"/>
    <x v="0"/>
    <x v="0"/>
    <s v="Niche"/>
    <x v="0"/>
  </r>
  <r>
    <x v="2690"/>
    <s v="Jean Shepherd"/>
    <n v="4.08"/>
    <s v="eng"/>
    <n v="144"/>
    <n v="3187"/>
    <n v="381"/>
    <x v="3"/>
    <s v="Broadway Books"/>
    <x v="0"/>
    <x v="2"/>
    <x v="3"/>
    <s v="Niche"/>
    <x v="0"/>
  </r>
  <r>
    <x v="2691"/>
    <s v="Charles Dickens"/>
    <n v="3.52"/>
    <s v="eng"/>
    <n v="353"/>
    <n v="41041"/>
    <n v="1706"/>
    <x v="3"/>
    <s v="Pearson Longman"/>
    <x v="0"/>
    <x v="0"/>
    <x v="0"/>
    <s v="Mid Popular"/>
    <x v="0"/>
  </r>
  <r>
    <x v="1364"/>
    <s v="George Orwell/Thomas Pynchon"/>
    <n v="4.18"/>
    <s v="eng"/>
    <n v="339"/>
    <n v="9910"/>
    <n v="748"/>
    <x v="3"/>
    <s v="Plume"/>
    <x v="0"/>
    <x v="2"/>
    <x v="0"/>
    <s v="Niche"/>
    <x v="0"/>
  </r>
  <r>
    <x v="2692"/>
    <s v="Jahan Ramazani/Richard Ellmann/Robert O'Clair"/>
    <n v="4.2300000000000004"/>
    <s v="eng"/>
    <n v="1136"/>
    <n v="286"/>
    <n v="21"/>
    <x v="3"/>
    <s v="W. W. Norton  Company"/>
    <x v="0"/>
    <x v="2"/>
    <x v="2"/>
    <s v="Niche"/>
    <x v="1"/>
  </r>
  <r>
    <x v="2527"/>
    <s v="William Makepeace Thackeray/Nicholas Dames"/>
    <n v="3.79"/>
    <s v="eng"/>
    <n v="696"/>
    <n v="553"/>
    <n v="97"/>
    <x v="3"/>
    <s v="Barnes  Noble Classics"/>
    <x v="0"/>
    <x v="0"/>
    <x v="4"/>
    <s v="Niche"/>
    <x v="0"/>
  </r>
  <r>
    <x v="2693"/>
    <s v="Chris          Jones/Jonathan Newman/Cara Williams"/>
    <n v="4.2"/>
    <s v="eng"/>
    <n v="608"/>
    <n v="50"/>
    <n v="1"/>
    <x v="3"/>
    <s v="Bloomsbury Academic"/>
    <x v="0"/>
    <x v="2"/>
    <x v="4"/>
    <s v="Niche"/>
    <x v="1"/>
  </r>
  <r>
    <x v="2694"/>
    <s v="J.R.R. Tolkien"/>
    <n v="4.2699999999999996"/>
    <s v="eng"/>
    <n v="481"/>
    <n v="276"/>
    <n v="43"/>
    <x v="3"/>
    <s v="Large Print Press"/>
    <x v="0"/>
    <x v="2"/>
    <x v="0"/>
    <s v="Niche"/>
    <x v="1"/>
  </r>
  <r>
    <x v="55"/>
    <s v="Daniel Defoe/L.J. Swingle"/>
    <n v="3.67"/>
    <s v="eng"/>
    <n v="312"/>
    <n v="350"/>
    <n v="49"/>
    <x v="3"/>
    <s v="Barnes &amp; Noble Classics"/>
    <x v="0"/>
    <x v="0"/>
    <x v="0"/>
    <s v="Niche"/>
    <x v="0"/>
  </r>
  <r>
    <x v="2695"/>
    <s v="Jacques Derrida/Pascale-Anne Brault/Michael Naas"/>
    <n v="4.2"/>
    <s v="eng"/>
    <n v="272"/>
    <n v="167"/>
    <n v="7"/>
    <x v="3"/>
    <s v="University of Chicago Press"/>
    <x v="0"/>
    <x v="2"/>
    <x v="1"/>
    <s v="Niche"/>
    <x v="1"/>
  </r>
  <r>
    <x v="2696"/>
    <s v="Bill Potter/Stephen Lang"/>
    <n v="4.0999999999999996"/>
    <s v="eng"/>
    <n v="156"/>
    <n v="137"/>
    <n v="18"/>
    <x v="3"/>
    <s v="Vision Forum"/>
    <x v="0"/>
    <x v="2"/>
    <x v="1"/>
    <s v="Niche"/>
    <x v="0"/>
  </r>
  <r>
    <x v="2697"/>
    <s v="Janet Evanovich/Lorelei King"/>
    <n v="4.17"/>
    <s v="eng"/>
    <n v="326"/>
    <n v="101730"/>
    <n v="1878"/>
    <x v="3"/>
    <s v="St. Martin's Press"/>
    <x v="0"/>
    <x v="2"/>
    <x v="0"/>
    <s v="Popular"/>
    <x v="0"/>
  </r>
  <r>
    <x v="2698"/>
    <s v="Patricia Daniels Cornwell/Patricia Cornwell"/>
    <n v="4.0199999999999996"/>
    <s v="eng"/>
    <n v="342"/>
    <n v="193117"/>
    <n v="2123"/>
    <x v="3"/>
    <s v="Pocket Books"/>
    <x v="0"/>
    <x v="2"/>
    <x v="0"/>
    <s v="Popular"/>
    <x v="0"/>
  </r>
  <r>
    <x v="2699"/>
    <s v="John Saul/Joe Blades"/>
    <n v="3.75"/>
    <s v="eng"/>
    <n v="384"/>
    <n v="2756"/>
    <n v="142"/>
    <x v="3"/>
    <s v="Ballantine Books"/>
    <x v="0"/>
    <x v="0"/>
    <x v="0"/>
    <s v="Niche"/>
    <x v="0"/>
  </r>
  <r>
    <x v="2700"/>
    <s v="Diane Johnson"/>
    <n v="2.88"/>
    <s v="eng"/>
    <n v="320"/>
    <n v="3602"/>
    <n v="295"/>
    <x v="3"/>
    <s v="Plume"/>
    <x v="0"/>
    <x v="1"/>
    <x v="0"/>
    <s v="Niche"/>
    <x v="0"/>
  </r>
  <r>
    <x v="2701"/>
    <s v="Dante Alighieri/John Ciardi"/>
    <n v="4.07"/>
    <s v="eng"/>
    <n v="895"/>
    <n v="3127"/>
    <n v="205"/>
    <x v="3"/>
    <s v="NAL"/>
    <x v="0"/>
    <x v="2"/>
    <x v="2"/>
    <s v="Niche"/>
    <x v="0"/>
  </r>
  <r>
    <x v="2702"/>
    <s v="R. de Roussy de Sales"/>
    <n v="3.85"/>
    <s v="eng"/>
    <n v="228"/>
    <n v="297"/>
    <n v="33"/>
    <x v="3"/>
    <s v="McGraw-Hill Education"/>
    <x v="0"/>
    <x v="0"/>
    <x v="1"/>
    <s v="Niche"/>
    <x v="0"/>
  </r>
  <r>
    <x v="2703"/>
    <s v="Alexander McCall Smith"/>
    <n v="3.78"/>
    <s v="eng"/>
    <n v="235"/>
    <n v="208669"/>
    <n v="9489"/>
    <x v="3"/>
    <s v="Anchor Books"/>
    <x v="0"/>
    <x v="0"/>
    <x v="1"/>
    <s v="Popular"/>
    <x v="0"/>
  </r>
  <r>
    <x v="2704"/>
    <s v="Donald Miller"/>
    <n v="3.9"/>
    <s v="eng"/>
    <n v="243"/>
    <n v="96614"/>
    <n v="3718"/>
    <x v="3"/>
    <s v="Thomas Nelson"/>
    <x v="0"/>
    <x v="0"/>
    <x v="1"/>
    <s v="Mid Popular"/>
    <x v="0"/>
  </r>
  <r>
    <x v="2705"/>
    <s v="Matthew Scully"/>
    <n v="4.16"/>
    <s v="eng"/>
    <n v="448"/>
    <n v="1171"/>
    <n v="135"/>
    <x v="3"/>
    <s v="St. Martin's Griffin"/>
    <x v="0"/>
    <x v="2"/>
    <x v="0"/>
    <s v="Niche"/>
    <x v="0"/>
  </r>
  <r>
    <x v="2706"/>
    <s v="Ralph C. Wood"/>
    <n v="4.09"/>
    <s v="eng"/>
    <n v="169"/>
    <n v="577"/>
    <n v="67"/>
    <x v="3"/>
    <s v="Westminster John Knox Press"/>
    <x v="0"/>
    <x v="2"/>
    <x v="1"/>
    <s v="Niche"/>
    <x v="0"/>
  </r>
  <r>
    <x v="2707"/>
    <s v="Colin Duriez"/>
    <n v="4.01"/>
    <s v="eng"/>
    <n v="244"/>
    <n v="1354"/>
    <n v="53"/>
    <x v="3"/>
    <s v="Paulist Press"/>
    <x v="0"/>
    <x v="2"/>
    <x v="1"/>
    <s v="Niche"/>
    <x v="0"/>
  </r>
  <r>
    <x v="2708"/>
    <s v="Harlow Giles Unger"/>
    <n v="4.37"/>
    <s v="eng"/>
    <n v="452"/>
    <n v="660"/>
    <n v="92"/>
    <x v="3"/>
    <s v="Wiley (TP)"/>
    <x v="0"/>
    <x v="2"/>
    <x v="0"/>
    <s v="Niche"/>
    <x v="1"/>
  </r>
  <r>
    <x v="2709"/>
    <s v="James Patterson"/>
    <n v="4.17"/>
    <s v="eng"/>
    <n v="289"/>
    <n v="131662"/>
    <n v="4267"/>
    <x v="3"/>
    <s v="Vision"/>
    <x v="0"/>
    <x v="2"/>
    <x v="1"/>
    <s v="Popular"/>
    <x v="0"/>
  </r>
  <r>
    <x v="2710"/>
    <s v="James Patterson/Peter de Jonge"/>
    <n v="3.84"/>
    <s v="eng"/>
    <n v="356"/>
    <n v="74386"/>
    <n v="1674"/>
    <x v="3"/>
    <s v="Grand Central Publishing"/>
    <x v="0"/>
    <x v="0"/>
    <x v="0"/>
    <s v="Mid Popular"/>
    <x v="0"/>
  </r>
  <r>
    <x v="2711"/>
    <s v="Jan Greenberg/Sandra Jordan"/>
    <n v="3.94"/>
    <s v="eng"/>
    <n v="144"/>
    <n v="220"/>
    <n v="38"/>
    <x v="3"/>
    <s v="Yearling"/>
    <x v="0"/>
    <x v="0"/>
    <x v="3"/>
    <s v="Niche"/>
    <x v="0"/>
  </r>
  <r>
    <x v="2712"/>
    <s v="George Orwell/Boris Grabnar/Peter Škerl"/>
    <n v="3.93"/>
    <s v="eng"/>
    <n v="122"/>
    <n v="2111750"/>
    <n v="29677"/>
    <x v="3"/>
    <s v="NAL"/>
    <x v="0"/>
    <x v="0"/>
    <x v="3"/>
    <s v="Mega Popular"/>
    <x v="0"/>
  </r>
  <r>
    <x v="2713"/>
    <s v="Jeffery Hudson/Michael Crichton"/>
    <n v="3.72"/>
    <s v="eng"/>
    <n v="416"/>
    <n v="17135"/>
    <n v="654"/>
    <x v="3"/>
    <s v="Signet"/>
    <x v="0"/>
    <x v="0"/>
    <x v="0"/>
    <s v="Mid Popular"/>
    <x v="0"/>
  </r>
  <r>
    <x v="2714"/>
    <s v="Michael Crichton"/>
    <n v="3.89"/>
    <s v="eng"/>
    <n v="327"/>
    <n v="202043"/>
    <n v="2850"/>
    <x v="3"/>
    <s v="Avon Books"/>
    <x v="0"/>
    <x v="0"/>
    <x v="0"/>
    <s v="Popular"/>
    <x v="0"/>
  </r>
  <r>
    <x v="2715"/>
    <s v="Michael Crichton"/>
    <n v="3.59"/>
    <s v="eng"/>
    <n v="442"/>
    <n v="144636"/>
    <n v="1546"/>
    <x v="3"/>
    <s v="Avon Books"/>
    <x v="0"/>
    <x v="0"/>
    <x v="0"/>
    <s v="Popular"/>
    <x v="0"/>
  </r>
  <r>
    <x v="2225"/>
    <s v="Franz Kafka/Jason Baker/Donna Freed"/>
    <n v="4.03"/>
    <s v="eng"/>
    <n v="224"/>
    <n v="38114"/>
    <n v="793"/>
    <x v="3"/>
    <s v="Barnes  Noble Classics"/>
    <x v="0"/>
    <x v="2"/>
    <x v="1"/>
    <s v="Mid Popular"/>
    <x v="0"/>
  </r>
  <r>
    <x v="2716"/>
    <s v="Brian Jacques/Ian Schoenherr"/>
    <n v="3.98"/>
    <s v="eng"/>
    <n v="356"/>
    <n v="8025"/>
    <n v="261"/>
    <x v="3"/>
    <s v="Firebird"/>
    <x v="0"/>
    <x v="0"/>
    <x v="0"/>
    <s v="Niche"/>
    <x v="0"/>
  </r>
  <r>
    <x v="2717"/>
    <s v="Robin McKinley"/>
    <n v="3.68"/>
    <s v="eng"/>
    <n v="224"/>
    <n v="7941"/>
    <n v="419"/>
    <x v="3"/>
    <s v="Firebird"/>
    <x v="0"/>
    <x v="0"/>
    <x v="1"/>
    <s v="Niche"/>
    <x v="0"/>
  </r>
  <r>
    <x v="2718"/>
    <s v="L.M. Montgomery"/>
    <n v="4.25"/>
    <s v="eng"/>
    <n v="320"/>
    <n v="625759"/>
    <n v="13883"/>
    <x v="3"/>
    <s v="Signet Book"/>
    <x v="0"/>
    <x v="2"/>
    <x v="0"/>
    <s v="Popular"/>
    <x v="0"/>
  </r>
  <r>
    <x v="2719"/>
    <s v="Tom McGregor"/>
    <n v="3.97"/>
    <s v="eng"/>
    <n v="168"/>
    <n v="96"/>
    <n v="13"/>
    <x v="3"/>
    <s v="W. W. Norton  Company"/>
    <x v="0"/>
    <x v="0"/>
    <x v="1"/>
    <s v="Niche"/>
    <x v="0"/>
  </r>
  <r>
    <x v="2720"/>
    <s v="Timothy  Taylor"/>
    <n v="3.57"/>
    <s v="eng"/>
    <n v="436"/>
    <n v="1818"/>
    <n v="89"/>
    <x v="3"/>
    <s v="Counterpoint LLC"/>
    <x v="0"/>
    <x v="0"/>
    <x v="0"/>
    <s v="Niche"/>
    <x v="0"/>
  </r>
  <r>
    <x v="2721"/>
    <s v="Mary Lawson"/>
    <n v="3.88"/>
    <s v="eng"/>
    <n v="324"/>
    <n v="14109"/>
    <n v="1591"/>
    <x v="3"/>
    <s v="Dial Press Trade Paperback"/>
    <x v="0"/>
    <x v="0"/>
    <x v="0"/>
    <s v="Mid Popular"/>
    <x v="0"/>
  </r>
  <r>
    <x v="2722"/>
    <s v="John Dickson Carr/Daniel Stashower"/>
    <n v="4.01"/>
    <s v="eng"/>
    <n v="320"/>
    <n v="148"/>
    <n v="6"/>
    <x v="3"/>
    <s v="Da Capo Press"/>
    <x v="0"/>
    <x v="2"/>
    <x v="0"/>
    <s v="Niche"/>
    <x v="0"/>
  </r>
  <r>
    <x v="2723"/>
    <s v="Thornton W. Burgess/Louis Agassiz Fuertes"/>
    <n v="4.3099999999999996"/>
    <s v="eng"/>
    <n v="260"/>
    <n v="1253"/>
    <n v="54"/>
    <x v="3"/>
    <s v="Dover Publications"/>
    <x v="0"/>
    <x v="2"/>
    <x v="1"/>
    <s v="Niche"/>
    <x v="1"/>
  </r>
  <r>
    <x v="2724"/>
    <s v="Ben Elton"/>
    <n v="3.72"/>
    <s v="eng"/>
    <n v="400"/>
    <n v="2292"/>
    <n v="69"/>
    <x v="3"/>
    <s v="Black Swan"/>
    <x v="0"/>
    <x v="0"/>
    <x v="0"/>
    <s v="Niche"/>
    <x v="0"/>
  </r>
  <r>
    <x v="2725"/>
    <s v="Darren Shan"/>
    <n v="4.16"/>
    <s v="eng"/>
    <n v="208"/>
    <n v="26461"/>
    <n v="587"/>
    <x v="3"/>
    <s v="Little  Brown Young Readers"/>
    <x v="0"/>
    <x v="2"/>
    <x v="1"/>
    <s v="Mid Popular"/>
    <x v="0"/>
  </r>
  <r>
    <x v="2726"/>
    <s v="Erik Larson"/>
    <n v="3.99"/>
    <s v="eng"/>
    <n v="447"/>
    <n v="283"/>
    <n v="37"/>
    <x v="3"/>
    <s v="Doubleday"/>
    <x v="0"/>
    <x v="0"/>
    <x v="0"/>
    <s v="Niche"/>
    <x v="0"/>
  </r>
  <r>
    <x v="2727"/>
    <s v="Robert B. Baer"/>
    <n v="3.93"/>
    <s v="eng"/>
    <n v="320"/>
    <n v="4040"/>
    <n v="259"/>
    <x v="3"/>
    <s v="Broadway Books"/>
    <x v="0"/>
    <x v="0"/>
    <x v="0"/>
    <s v="Niche"/>
    <x v="0"/>
  </r>
  <r>
    <x v="2728"/>
    <s v="Scott Speck/Evelyn Cisneros"/>
    <n v="4.01"/>
    <s v="eng"/>
    <n v="348"/>
    <n v="78"/>
    <n v="6"/>
    <x v="3"/>
    <s v="For Dummies"/>
    <x v="0"/>
    <x v="2"/>
    <x v="0"/>
    <s v="Niche"/>
    <x v="0"/>
  </r>
  <r>
    <x v="2729"/>
    <s v="Sophie Kinsella"/>
    <n v="3.64"/>
    <s v="eng"/>
    <n v="368"/>
    <n v="603675"/>
    <n v="10079"/>
    <x v="3"/>
    <s v="Dell Publishing Company"/>
    <x v="0"/>
    <x v="0"/>
    <x v="0"/>
    <s v="Popular"/>
    <x v="0"/>
  </r>
  <r>
    <x v="2730"/>
    <s v="Jenny Nimmo"/>
    <n v="3.82"/>
    <s v="eng"/>
    <n v="401"/>
    <n v="36853"/>
    <n v="1725"/>
    <x v="3"/>
    <s v="Orchard Books"/>
    <x v="0"/>
    <x v="0"/>
    <x v="0"/>
    <s v="Mid Popular"/>
    <x v="0"/>
  </r>
  <r>
    <x v="2731"/>
    <s v="Gertrude Chandler Warner"/>
    <n v="3.9"/>
    <s v="eng"/>
    <n v="128"/>
    <n v="312"/>
    <n v="9"/>
    <x v="3"/>
    <s v="Albert Whitman  Company"/>
    <x v="0"/>
    <x v="0"/>
    <x v="3"/>
    <s v="Niche"/>
    <x v="0"/>
  </r>
  <r>
    <x v="2732"/>
    <s v="Christine Feehan"/>
    <n v="4.12"/>
    <s v="eng"/>
    <n v="323"/>
    <n v="15827"/>
    <n v="616"/>
    <x v="3"/>
    <s v="Berkley Books"/>
    <x v="0"/>
    <x v="2"/>
    <x v="0"/>
    <s v="Mid Popular"/>
    <x v="0"/>
  </r>
  <r>
    <x v="2733"/>
    <s v="Erica Jong"/>
    <n v="3.79"/>
    <s v="eng"/>
    <n v="512"/>
    <n v="971"/>
    <n v="71"/>
    <x v="3"/>
    <s v="W. W. Norton  Company"/>
    <x v="0"/>
    <x v="0"/>
    <x v="4"/>
    <s v="Niche"/>
    <x v="0"/>
  </r>
  <r>
    <x v="2734"/>
    <s v="Thomas Fahy"/>
    <n v="4.24"/>
    <s v="eng"/>
    <n v="188"/>
    <n v="1953"/>
    <n v="84"/>
    <x v="3"/>
    <s v="Bloomsbury Academic"/>
    <x v="0"/>
    <x v="2"/>
    <x v="1"/>
    <s v="Niche"/>
    <x v="1"/>
  </r>
  <r>
    <x v="2735"/>
    <s v="D.H. Lawrence"/>
    <n v="3.67"/>
    <s v="eng"/>
    <n v="416"/>
    <n v="25059"/>
    <n v="702"/>
    <x v="3"/>
    <s v="Dover Publications"/>
    <x v="0"/>
    <x v="0"/>
    <x v="0"/>
    <s v="Mid Popular"/>
    <x v="0"/>
  </r>
  <r>
    <x v="2736"/>
    <s v="Ben Katchor"/>
    <n v="4.3499999999999996"/>
    <s v="eng"/>
    <n v="120"/>
    <n v="174"/>
    <n v="16"/>
    <x v="3"/>
    <s v="Pantheon"/>
    <x v="0"/>
    <x v="2"/>
    <x v="3"/>
    <s v="Niche"/>
    <x v="1"/>
  </r>
  <r>
    <x v="2737"/>
    <s v="Paul Auster"/>
    <n v="3.78"/>
    <s v="eng"/>
    <n v="245"/>
    <n v="9941"/>
    <n v="462"/>
    <x v="3"/>
    <s v="Henry Holt"/>
    <x v="0"/>
    <x v="0"/>
    <x v="1"/>
    <s v="Niche"/>
    <x v="0"/>
  </r>
  <r>
    <x v="2738"/>
    <s v="Jean-Paul Sartre/Hazel E. Barnes/Mary Warnock/Richard Eyre"/>
    <n v="3.96"/>
    <s v="eng"/>
    <n v="688"/>
    <n v="23344"/>
    <n v="267"/>
    <x v="3"/>
    <s v="Routledge"/>
    <x v="0"/>
    <x v="0"/>
    <x v="4"/>
    <s v="Mid Popular"/>
    <x v="0"/>
  </r>
  <r>
    <x v="2739"/>
    <s v="Arthur Conan Doyle/Kyle Freeman"/>
    <n v="4.49"/>
    <s v="eng"/>
    <n v="709"/>
    <n v="26794"/>
    <n v="278"/>
    <x v="3"/>
    <s v="Barnes  Noble Classics"/>
    <x v="0"/>
    <x v="2"/>
    <x v="2"/>
    <s v="Mid Popular"/>
    <x v="0"/>
  </r>
  <r>
    <x v="2740"/>
    <s v="Arthur Conan Doyle/Kyle Freeman"/>
    <n v="4.47"/>
    <s v="eng"/>
    <n v="709"/>
    <n v="874"/>
    <n v="57"/>
    <x v="3"/>
    <s v="Barnes  Noble Classics"/>
    <x v="0"/>
    <x v="2"/>
    <x v="2"/>
    <s v="Niche"/>
    <x v="1"/>
  </r>
  <r>
    <x v="2741"/>
    <s v="Umberto Eco/William Weaver/R.C.S. Libri"/>
    <n v="3.74"/>
    <s v="eng"/>
    <n v="527"/>
    <n v="16116"/>
    <n v="698"/>
    <x v="3"/>
    <s v="Harcourt"/>
    <x v="0"/>
    <x v="0"/>
    <x v="4"/>
    <s v="Mid Popular"/>
    <x v="0"/>
  </r>
  <r>
    <x v="2742"/>
    <s v="Stephen King/Peter Straub"/>
    <n v="4.01"/>
    <s v="eng"/>
    <n v="688"/>
    <n v="46428"/>
    <n v="1220"/>
    <x v="3"/>
    <s v="Ballantine Books"/>
    <x v="0"/>
    <x v="2"/>
    <x v="4"/>
    <s v="Mid Popular"/>
    <x v="0"/>
  </r>
  <r>
    <x v="1854"/>
    <s v="Rudyard Kipling/Jeffrey Meyers"/>
    <n v="3.72"/>
    <s v="eng"/>
    <n v="286"/>
    <n v="398"/>
    <n v="63"/>
    <x v="3"/>
    <s v="Barnes  Noble Classics"/>
    <x v="0"/>
    <x v="0"/>
    <x v="1"/>
    <s v="Niche"/>
    <x v="0"/>
  </r>
  <r>
    <x v="2743"/>
    <s v="James Lee Burke"/>
    <n v="3.89"/>
    <s v="eng"/>
    <n v="320"/>
    <n v="1680"/>
    <n v="117"/>
    <x v="3"/>
    <s v="Orion"/>
    <x v="0"/>
    <x v="0"/>
    <x v="0"/>
    <s v="Niche"/>
    <x v="0"/>
  </r>
  <r>
    <x v="2744"/>
    <s v="Margo Maine/Craig L. Johnson"/>
    <n v="3.57"/>
    <s v="eng"/>
    <n v="254"/>
    <n v="56"/>
    <n v="5"/>
    <x v="3"/>
    <s v="Gurze Books"/>
    <x v="0"/>
    <x v="0"/>
    <x v="1"/>
    <s v="Niche"/>
    <x v="0"/>
  </r>
  <r>
    <x v="2745"/>
    <s v="Susan Howatch"/>
    <n v="3.43"/>
    <s v="eng"/>
    <n v="192"/>
    <n v="314"/>
    <n v="14"/>
    <x v="3"/>
    <s v="Little  Brown Book Group"/>
    <x v="0"/>
    <x v="1"/>
    <x v="1"/>
    <s v="Niche"/>
    <x v="0"/>
  </r>
  <r>
    <x v="2746"/>
    <s v="Karen Kingsbury/Gary Smalley"/>
    <n v="4.45"/>
    <s v="eng"/>
    <n v="384"/>
    <n v="13180"/>
    <n v="288"/>
    <x v="3"/>
    <s v="Tyndale House Publishers"/>
    <x v="0"/>
    <x v="2"/>
    <x v="0"/>
    <s v="Mid Popular"/>
    <x v="0"/>
  </r>
  <r>
    <x v="2747"/>
    <s v="Chaim Potok"/>
    <n v="4.21"/>
    <s v="eng"/>
    <n v="369"/>
    <n v="32785"/>
    <n v="2398"/>
    <x v="3"/>
    <s v="Anchor"/>
    <x v="0"/>
    <x v="2"/>
    <x v="0"/>
    <s v="Mid Popular"/>
    <x v="0"/>
  </r>
  <r>
    <x v="2748"/>
    <s v="Patricia Schultz"/>
    <n v="3.85"/>
    <s v="eng"/>
    <n v="992"/>
    <n v="36303"/>
    <n v="439"/>
    <x v="3"/>
    <s v="Workman Publishing Company"/>
    <x v="0"/>
    <x v="0"/>
    <x v="2"/>
    <s v="Mid Popular"/>
    <x v="0"/>
  </r>
  <r>
    <x v="2749"/>
    <s v="Paul Alexander"/>
    <n v="3.92"/>
    <s v="eng"/>
    <n v="402"/>
    <n v="1516"/>
    <n v="60"/>
    <x v="3"/>
    <s v="Da Capo Press"/>
    <x v="0"/>
    <x v="0"/>
    <x v="0"/>
    <s v="Niche"/>
    <x v="0"/>
  </r>
  <r>
    <x v="2750"/>
    <s v="Ronald Hayman"/>
    <n v="3.67"/>
    <s v="eng"/>
    <n v="224"/>
    <n v="453"/>
    <n v="24"/>
    <x v="3"/>
    <s v="Sutton"/>
    <x v="0"/>
    <x v="0"/>
    <x v="1"/>
    <s v="Niche"/>
    <x v="0"/>
  </r>
  <r>
    <x v="2751"/>
    <s v="John Updike"/>
    <n v="3.98"/>
    <s v="eng"/>
    <n v="640"/>
    <n v="811"/>
    <n v="55"/>
    <x v="3"/>
    <s v="Ballantine Books"/>
    <x v="0"/>
    <x v="0"/>
    <x v="4"/>
    <s v="Niche"/>
    <x v="0"/>
  </r>
  <r>
    <x v="2752"/>
    <s v="Elisabeth Jean Wood"/>
    <n v="3.83"/>
    <s v="eng"/>
    <n v="332"/>
    <n v="54"/>
    <n v="4"/>
    <x v="3"/>
    <s v="Cambridge University Press"/>
    <x v="0"/>
    <x v="0"/>
    <x v="0"/>
    <s v="Niche"/>
    <x v="0"/>
  </r>
  <r>
    <x v="2753"/>
    <s v="Cynthia Voigt"/>
    <n v="3.96"/>
    <s v="eng"/>
    <n v="359"/>
    <n v="16021"/>
    <n v="594"/>
    <x v="3"/>
    <s v="Aladdin Paperbacks"/>
    <x v="0"/>
    <x v="0"/>
    <x v="0"/>
    <s v="Mid Popular"/>
    <x v="0"/>
  </r>
  <r>
    <x v="2754"/>
    <s v="Joseph Conrad/Cedric Watts"/>
    <n v="3.9"/>
    <s v="eng"/>
    <n v="304"/>
    <n v="589"/>
    <n v="20"/>
    <x v="3"/>
    <s v="Oxford University Press"/>
    <x v="0"/>
    <x v="0"/>
    <x v="0"/>
    <s v="Niche"/>
    <x v="0"/>
  </r>
  <r>
    <x v="2755"/>
    <s v="Pete McCarthy"/>
    <n v="3.8"/>
    <s v="eng"/>
    <n v="338"/>
    <n v="8819"/>
    <n v="394"/>
    <x v="3"/>
    <s v="St. Martin's Griffin"/>
    <x v="0"/>
    <x v="0"/>
    <x v="0"/>
    <s v="Niche"/>
    <x v="0"/>
  </r>
  <r>
    <x v="1560"/>
    <s v="Fyodor Dostoyevsky/Anna Brailovsky/Joseph Frank/Constance Garnett/Alan Myers"/>
    <n v="4.18"/>
    <s v="eng"/>
    <n v="667"/>
    <n v="94133"/>
    <n v="2760"/>
    <x v="3"/>
    <s v="Modern Library"/>
    <x v="0"/>
    <x v="2"/>
    <x v="4"/>
    <s v="Mid Popular"/>
    <x v="0"/>
  </r>
  <r>
    <x v="2756"/>
    <s v="James A. Michener"/>
    <n v="4.18"/>
    <s v="eng"/>
    <n v="1024"/>
    <n v="19174"/>
    <n v="664"/>
    <x v="3"/>
    <s v="Dial Press"/>
    <x v="0"/>
    <x v="2"/>
    <x v="2"/>
    <s v="Mid Popular"/>
    <x v="0"/>
  </r>
  <r>
    <x v="2757"/>
    <s v="James A. Michener"/>
    <n v="4.05"/>
    <s v="eng"/>
    <n v="320"/>
    <n v="4753"/>
    <n v="400"/>
    <x v="3"/>
    <s v="Dial Press Trade Paperback"/>
    <x v="0"/>
    <x v="2"/>
    <x v="0"/>
    <s v="Niche"/>
    <x v="0"/>
  </r>
  <r>
    <x v="2758"/>
    <s v="Ira Levin/Otto Penzler"/>
    <n v="3.94"/>
    <s v="eng"/>
    <n v="242"/>
    <n v="6548"/>
    <n v="556"/>
    <x v="3"/>
    <s v="Carroll &amp; Graf Publishers"/>
    <x v="0"/>
    <x v="0"/>
    <x v="1"/>
    <s v="Niche"/>
    <x v="0"/>
  </r>
  <r>
    <x v="2759"/>
    <s v="Henry James/Peter G. Beidler"/>
    <n v="3.43"/>
    <s v="eng"/>
    <n v="386"/>
    <n v="616"/>
    <n v="77"/>
    <x v="3"/>
    <s v="Bedford Books"/>
    <x v="0"/>
    <x v="1"/>
    <x v="0"/>
    <s v="Niche"/>
    <x v="0"/>
  </r>
  <r>
    <x v="1453"/>
    <s v="William Shakespeare/F.H. Mares"/>
    <n v="4.07"/>
    <s v="eng"/>
    <n v="188"/>
    <n v="73"/>
    <n v="12"/>
    <x v="3"/>
    <s v="Cambridge University Press"/>
    <x v="0"/>
    <x v="2"/>
    <x v="1"/>
    <s v="Niche"/>
    <x v="0"/>
  </r>
  <r>
    <x v="2760"/>
    <s v="Bob      Smith"/>
    <n v="3.74"/>
    <s v="eng"/>
    <n v="288"/>
    <n v="375"/>
    <n v="63"/>
    <x v="3"/>
    <s v="Scribner"/>
    <x v="0"/>
    <x v="0"/>
    <x v="1"/>
    <s v="Niche"/>
    <x v="0"/>
  </r>
  <r>
    <x v="1997"/>
    <s v="William Shakespeare/SparkNotes"/>
    <n v="3.68"/>
    <s v="eng"/>
    <n v="256"/>
    <n v="769"/>
    <n v="78"/>
    <x v="3"/>
    <s v="SparkNotes"/>
    <x v="0"/>
    <x v="0"/>
    <x v="1"/>
    <s v="Niche"/>
    <x v="0"/>
  </r>
  <r>
    <x v="2761"/>
    <s v="James Patterson"/>
    <n v="3.96"/>
    <s v="eng"/>
    <n v="466"/>
    <n v="58414"/>
    <n v="1191"/>
    <x v="3"/>
    <s v="Grand Central Publishing"/>
    <x v="0"/>
    <x v="0"/>
    <x v="0"/>
    <s v="Mid Popular"/>
    <x v="0"/>
  </r>
  <r>
    <x v="2762"/>
    <s v="James Patterson"/>
    <n v="3.98"/>
    <s v="eng"/>
    <n v="432"/>
    <n v="242"/>
    <n v="15"/>
    <x v="3"/>
    <s v="Grand Central Publishing"/>
    <x v="0"/>
    <x v="0"/>
    <x v="0"/>
    <s v="Niche"/>
    <x v="0"/>
  </r>
  <r>
    <x v="2763"/>
    <s v="James Patterson"/>
    <n v="4.1100000000000003"/>
    <s v="eng"/>
    <n v="449"/>
    <n v="369267"/>
    <n v="4011"/>
    <x v="3"/>
    <s v="Grand Central Publishing"/>
    <x v="0"/>
    <x v="2"/>
    <x v="0"/>
    <s v="Popular"/>
    <x v="0"/>
  </r>
  <r>
    <x v="2764"/>
    <s v="Hermann Hesse/Hilda Rosner"/>
    <n v="3.7"/>
    <s v="eng"/>
    <n v="128"/>
    <n v="8071"/>
    <n v="360"/>
    <x v="3"/>
    <s v="Picador"/>
    <x v="0"/>
    <x v="0"/>
    <x v="3"/>
    <s v="Niche"/>
    <x v="0"/>
  </r>
  <r>
    <x v="2765"/>
    <s v="Jackie French Koller/Rebecca Guay"/>
    <n v="3.8"/>
    <s v="eng"/>
    <n v="175"/>
    <n v="353"/>
    <n v="20"/>
    <x v="3"/>
    <s v="Aladdin"/>
    <x v="0"/>
    <x v="0"/>
    <x v="1"/>
    <s v="Niche"/>
    <x v="0"/>
  </r>
  <r>
    <x v="2766"/>
    <s v="Juliet Marillier"/>
    <n v="4.12"/>
    <s v="eng"/>
    <n v="596"/>
    <n v="17071"/>
    <n v="708"/>
    <x v="3"/>
    <s v="Tor Books"/>
    <x v="0"/>
    <x v="2"/>
    <x v="4"/>
    <s v="Mid Popular"/>
    <x v="0"/>
  </r>
  <r>
    <x v="2767"/>
    <s v="Rick Bass"/>
    <n v="4.12"/>
    <s v="eng"/>
    <n v="192"/>
    <n v="437"/>
    <n v="45"/>
    <x v="3"/>
    <s v="Mariner Books"/>
    <x v="0"/>
    <x v="2"/>
    <x v="1"/>
    <s v="Niche"/>
    <x v="0"/>
  </r>
  <r>
    <x v="2768"/>
    <s v="Richard Flanagan"/>
    <n v="3.69"/>
    <s v="eng"/>
    <n v="449"/>
    <n v="3261"/>
    <n v="384"/>
    <x v="3"/>
    <s v="Atlantic Books"/>
    <x v="0"/>
    <x v="0"/>
    <x v="0"/>
    <s v="Niche"/>
    <x v="0"/>
  </r>
  <r>
    <x v="2769"/>
    <s v="Celeste Bradley"/>
    <n v="3.91"/>
    <s v="eng"/>
    <n v="369"/>
    <n v="1356"/>
    <n v="69"/>
    <x v="3"/>
    <s v="St. Martin's Paperbacks"/>
    <x v="0"/>
    <x v="0"/>
    <x v="0"/>
    <s v="Niche"/>
    <x v="0"/>
  </r>
  <r>
    <x v="2770"/>
    <s v="Leon Sciaky/Peter Sciaky"/>
    <n v="4.13"/>
    <s v="eng"/>
    <n v="299"/>
    <n v="63"/>
    <n v="3"/>
    <x v="3"/>
    <s v="Paul Dry Books"/>
    <x v="0"/>
    <x v="2"/>
    <x v="1"/>
    <s v="Niche"/>
    <x v="0"/>
  </r>
  <r>
    <x v="2771"/>
    <s v="Neil Gaiman"/>
    <n v="4.17"/>
    <s v="eng"/>
    <n v="370"/>
    <n v="345122"/>
    <n v="15199"/>
    <x v="3"/>
    <s v="William Morrow Paperbacks"/>
    <x v="0"/>
    <x v="2"/>
    <x v="0"/>
    <s v="Popular"/>
    <x v="0"/>
  </r>
  <r>
    <x v="2772"/>
    <s v="Stephanie Laurens"/>
    <n v="3.97"/>
    <s v="eng"/>
    <n v="464"/>
    <n v="5686"/>
    <n v="193"/>
    <x v="3"/>
    <s v="Avon"/>
    <x v="0"/>
    <x v="0"/>
    <x v="0"/>
    <s v="Niche"/>
    <x v="0"/>
  </r>
  <r>
    <x v="2773"/>
    <s v="Wallace Stegner/Richard W. Etulain"/>
    <n v="3.95"/>
    <s v="eng"/>
    <n v="362"/>
    <n v="557"/>
    <n v="74"/>
    <x v="3"/>
    <s v="Bison Books"/>
    <x v="0"/>
    <x v="0"/>
    <x v="0"/>
    <s v="Niche"/>
    <x v="0"/>
  </r>
  <r>
    <x v="2532"/>
    <s v="Jane Austen/James Kinsley/Adela Pinch"/>
    <n v="4"/>
    <s v="eng"/>
    <n v="402"/>
    <n v="737"/>
    <n v="72"/>
    <x v="3"/>
    <s v="Oxford University Press"/>
    <x v="0"/>
    <x v="2"/>
    <x v="0"/>
    <s v="Niche"/>
    <x v="0"/>
  </r>
  <r>
    <x v="2774"/>
    <s v="Virginia Woolf/Leonard Woolf"/>
    <n v="4.26"/>
    <s v="eng"/>
    <n v="355"/>
    <n v="3345"/>
    <n v="133"/>
    <x v="3"/>
    <s v="Mariner Books"/>
    <x v="0"/>
    <x v="2"/>
    <x v="0"/>
    <s v="Niche"/>
    <x v="1"/>
  </r>
  <r>
    <x v="2775"/>
    <s v="Joanne Harris"/>
    <n v="3.8"/>
    <s v="eng"/>
    <n v="368"/>
    <n v="10721"/>
    <n v="617"/>
    <x v="3"/>
    <s v="William Morrow Paperbacks"/>
    <x v="0"/>
    <x v="0"/>
    <x v="0"/>
    <s v="Mid Popular"/>
    <x v="0"/>
  </r>
  <r>
    <x v="2776"/>
    <s v="David Baldacci"/>
    <n v="4.08"/>
    <s v="eng"/>
    <n v="613"/>
    <n v="86"/>
    <n v="6"/>
    <x v="3"/>
    <s v="Pan Publishing"/>
    <x v="0"/>
    <x v="2"/>
    <x v="4"/>
    <s v="Niche"/>
    <x v="0"/>
  </r>
  <r>
    <x v="2777"/>
    <s v="Piers Anthony"/>
    <n v="3.83"/>
    <s v="eng"/>
    <n v="342"/>
    <n v="2364"/>
    <n v="25"/>
    <x v="3"/>
    <s v="Tor Fantasy"/>
    <x v="0"/>
    <x v="0"/>
    <x v="0"/>
    <s v="Niche"/>
    <x v="0"/>
  </r>
  <r>
    <x v="2778"/>
    <s v="Terry Brooks"/>
    <n v="4.29"/>
    <s v="eng"/>
    <n v="1238"/>
    <n v="3613"/>
    <n v="42"/>
    <x v="3"/>
    <s v="Del Rey Books"/>
    <x v="0"/>
    <x v="2"/>
    <x v="2"/>
    <s v="Niche"/>
    <x v="1"/>
  </r>
  <r>
    <x v="2779"/>
    <s v="Terry Brooks"/>
    <n v="4.16"/>
    <s v="eng"/>
    <n v="240"/>
    <n v="3732"/>
    <n v="8"/>
    <x v="3"/>
    <s v="Del Rey"/>
    <x v="0"/>
    <x v="2"/>
    <x v="1"/>
    <s v="Niche"/>
    <x v="0"/>
  </r>
  <r>
    <x v="2780"/>
    <s v="Dave Eggers/Roddy Doyle/McSweeney's Publishing"/>
    <n v="3.87"/>
    <s v="eng"/>
    <n v="273"/>
    <n v="188"/>
    <n v="7"/>
    <x v="3"/>
    <s v="McSweeney's"/>
    <x v="0"/>
    <x v="0"/>
    <x v="1"/>
    <s v="Niche"/>
    <x v="0"/>
  </r>
  <r>
    <x v="2781"/>
    <s v="Edmond Rostand/Eteel Lawson/Lowell Bair"/>
    <n v="4.0599999999999996"/>
    <s v="eng"/>
    <n v="240"/>
    <n v="62116"/>
    <n v="1119"/>
    <x v="3"/>
    <s v="Signet Classics"/>
    <x v="0"/>
    <x v="2"/>
    <x v="1"/>
    <s v="Mid Popular"/>
    <x v="0"/>
  </r>
  <r>
    <x v="2781"/>
    <s v="Edmond Rostand/Anthony Burgess"/>
    <n v="4.0599999999999996"/>
    <s v="eng"/>
    <n v="192"/>
    <n v="59"/>
    <n v="11"/>
    <x v="3"/>
    <s v="Nick Hern Books"/>
    <x v="0"/>
    <x v="2"/>
    <x v="1"/>
    <s v="Niche"/>
    <x v="0"/>
  </r>
  <r>
    <x v="2782"/>
    <s v="Billy Mills/Nicholas Sparks"/>
    <n v="3.57"/>
    <s v="eng"/>
    <n v="175"/>
    <n v="253"/>
    <n v="21"/>
    <x v="3"/>
    <s v="Hay House"/>
    <x v="0"/>
    <x v="0"/>
    <x v="1"/>
    <s v="Niche"/>
    <x v="0"/>
  </r>
  <r>
    <x v="2783"/>
    <s v="Joyce Carol Oates/Elaine Showalter"/>
    <n v="3.84"/>
    <s v="eng"/>
    <n v="406"/>
    <n v="1448"/>
    <n v="138"/>
    <x v="3"/>
    <s v="Modern Library"/>
    <x v="0"/>
    <x v="0"/>
    <x v="0"/>
    <s v="Niche"/>
    <x v="0"/>
  </r>
  <r>
    <x v="2784"/>
    <s v="Judith McNaught"/>
    <n v="4.3099999999999996"/>
    <s v="eng"/>
    <n v="709"/>
    <n v="27430"/>
    <n v="1132"/>
    <x v="3"/>
    <s v="Pocket Books"/>
    <x v="0"/>
    <x v="2"/>
    <x v="2"/>
    <s v="Mid Popular"/>
    <x v="0"/>
  </r>
  <r>
    <x v="2785"/>
    <s v="Les Standiford"/>
    <n v="4.03"/>
    <s v="eng"/>
    <n v="288"/>
    <n v="1776"/>
    <n v="282"/>
    <x v="3"/>
    <s v="Broadway Books"/>
    <x v="0"/>
    <x v="2"/>
    <x v="1"/>
    <s v="Niche"/>
    <x v="0"/>
  </r>
  <r>
    <x v="2786"/>
    <s v="Philippa Gregory"/>
    <n v="3.62"/>
    <s v="eng"/>
    <n v="624"/>
    <n v="9643"/>
    <n v="451"/>
    <x v="3"/>
    <s v="Washington Square Press"/>
    <x v="0"/>
    <x v="0"/>
    <x v="4"/>
    <s v="Niche"/>
    <x v="0"/>
  </r>
  <r>
    <x v="2787"/>
    <s v="Philippa Gregory"/>
    <n v="3.68"/>
    <s v="eng"/>
    <n v="569"/>
    <n v="8842"/>
    <n v="380"/>
    <x v="3"/>
    <s v="Washington Square Press"/>
    <x v="0"/>
    <x v="0"/>
    <x v="4"/>
    <s v="Niche"/>
    <x v="0"/>
  </r>
  <r>
    <x v="2788"/>
    <s v="Philippa Gregory"/>
    <n v="3.3"/>
    <s v="eng"/>
    <n v="656"/>
    <n v="18944"/>
    <n v="1547"/>
    <x v="3"/>
    <s v="Washington Square Press"/>
    <x v="0"/>
    <x v="1"/>
    <x v="4"/>
    <s v="Mid Popular"/>
    <x v="0"/>
  </r>
  <r>
    <x v="2789"/>
    <s v="Mary Downing Hahn"/>
    <n v="4.07"/>
    <s v="eng"/>
    <n v="224"/>
    <n v="266"/>
    <n v="45"/>
    <x v="3"/>
    <s v="Clarion Books"/>
    <x v="0"/>
    <x v="2"/>
    <x v="1"/>
    <s v="Niche"/>
    <x v="0"/>
  </r>
  <r>
    <x v="2790"/>
    <s v="Agatha Christie"/>
    <n v="3.95"/>
    <s v="eng"/>
    <n v="242"/>
    <n v="19657"/>
    <n v="884"/>
    <x v="3"/>
    <s v="Dodd Mead; 1st edition (September 1976)"/>
    <x v="0"/>
    <x v="0"/>
    <x v="1"/>
    <s v="Mid Popular"/>
    <x v="0"/>
  </r>
  <r>
    <x v="2791"/>
    <s v="P.G. Wodehouse"/>
    <n v="4.2699999999999996"/>
    <s v="eng"/>
    <n v="273"/>
    <n v="15598"/>
    <n v="771"/>
    <x v="3"/>
    <s v="The Overlook Press"/>
    <x v="0"/>
    <x v="2"/>
    <x v="1"/>
    <s v="Mid Popular"/>
    <x v="0"/>
  </r>
  <r>
    <x v="2792"/>
    <s v="P.G. Wodehouse"/>
    <n v="4.24"/>
    <s v="eng"/>
    <n v="263"/>
    <n v="5700"/>
    <n v="308"/>
    <x v="3"/>
    <s v="Harry N. Abrams"/>
    <x v="0"/>
    <x v="2"/>
    <x v="1"/>
    <s v="Niche"/>
    <x v="1"/>
  </r>
  <r>
    <x v="2793"/>
    <s v="Iain Pears"/>
    <n v="3.73"/>
    <s v="eng"/>
    <n v="416"/>
    <n v="3311"/>
    <n v="320"/>
    <x v="3"/>
    <s v="Riverhead Books"/>
    <x v="0"/>
    <x v="0"/>
    <x v="0"/>
    <s v="Niche"/>
    <x v="0"/>
  </r>
  <r>
    <x v="2794"/>
    <s v="Charles de Lint/Robin Wayne Bailey/Philip José Farmer"/>
    <n v="3.5"/>
    <s v="eng"/>
    <n v="608"/>
    <n v="50"/>
    <n v="0"/>
    <x v="3"/>
    <s v="iBooks"/>
    <x v="0"/>
    <x v="0"/>
    <x v="4"/>
    <s v="Niche"/>
    <x v="0"/>
  </r>
  <r>
    <x v="2795"/>
    <s v="Jonathan Lethem"/>
    <n v="3.77"/>
    <s v="eng"/>
    <n v="271"/>
    <n v="8141"/>
    <n v="786"/>
    <x v="3"/>
    <s v="Mariner Books"/>
    <x v="0"/>
    <x v="0"/>
    <x v="1"/>
    <s v="Niche"/>
    <x v="0"/>
  </r>
  <r>
    <x v="2796"/>
    <s v="John Milton/Merritt Y. Hughes"/>
    <n v="4.18"/>
    <s v="eng"/>
    <n v="1088"/>
    <n v="914"/>
    <n v="22"/>
    <x v="3"/>
    <s v="Hackett Publishing Company  Inc."/>
    <x v="0"/>
    <x v="2"/>
    <x v="2"/>
    <s v="Niche"/>
    <x v="0"/>
  </r>
  <r>
    <x v="870"/>
    <s v="John Milton/Jonathan Goldberg/Stephen Orgel"/>
    <n v="4.24"/>
    <s v="eng"/>
    <n v="1008"/>
    <n v="285"/>
    <n v="12"/>
    <x v="3"/>
    <s v="Oxford University Press"/>
    <x v="0"/>
    <x v="2"/>
    <x v="2"/>
    <s v="Niche"/>
    <x v="1"/>
  </r>
  <r>
    <x v="2797"/>
    <s v="F. Scott Fitzgerald/Edmund Wilson"/>
    <n v="3.92"/>
    <s v="eng"/>
    <n v="347"/>
    <n v="2477"/>
    <n v="133"/>
    <x v="3"/>
    <s v="New Directions Publishing Corporation"/>
    <x v="0"/>
    <x v="0"/>
    <x v="0"/>
    <s v="Niche"/>
    <x v="0"/>
  </r>
  <r>
    <x v="2798"/>
    <s v="Graham Masterton"/>
    <n v="3.47"/>
    <s v="eng"/>
    <n v="182"/>
    <n v="58"/>
    <n v="5"/>
    <x v="3"/>
    <s v="Severn House Publishers"/>
    <x v="0"/>
    <x v="1"/>
    <x v="1"/>
    <s v="Niche"/>
    <x v="0"/>
  </r>
  <r>
    <x v="2799"/>
    <s v="Terry Eagleton"/>
    <n v="3.78"/>
    <s v="eng"/>
    <n v="192"/>
    <n v="96"/>
    <n v="10"/>
    <x v="3"/>
    <s v="St. Martin's Griffin"/>
    <x v="0"/>
    <x v="0"/>
    <x v="1"/>
    <s v="Niche"/>
    <x v="0"/>
  </r>
  <r>
    <x v="2800"/>
    <s v="Wilbur Smith"/>
    <n v="4.1900000000000004"/>
    <s v="eng"/>
    <n v="560"/>
    <n v="8082"/>
    <n v="191"/>
    <x v="3"/>
    <s v="St. Martin's Griffin"/>
    <x v="0"/>
    <x v="2"/>
    <x v="4"/>
    <s v="Niche"/>
    <x v="0"/>
  </r>
  <r>
    <x v="2040"/>
    <s v="Bram Stoker/Joseph Valente"/>
    <n v="3.99"/>
    <s v="eng"/>
    <n v="528"/>
    <n v="9871"/>
    <n v="431"/>
    <x v="3"/>
    <s v="Pocket Books"/>
    <x v="0"/>
    <x v="0"/>
    <x v="4"/>
    <s v="Niche"/>
    <x v="0"/>
  </r>
  <r>
    <x v="2801"/>
    <s v="William Shakespeare/SparkNotes/John Crowther"/>
    <n v="3.9"/>
    <s v="eng"/>
    <n v="219"/>
    <n v="1292"/>
    <n v="138"/>
    <x v="3"/>
    <s v="SparkNotes"/>
    <x v="0"/>
    <x v="0"/>
    <x v="1"/>
    <s v="Niche"/>
    <x v="0"/>
  </r>
  <r>
    <x v="2802"/>
    <s v="Frank E. Peretti"/>
    <n v="4.32"/>
    <s v="eng"/>
    <n v="448"/>
    <n v="50573"/>
    <n v="588"/>
    <x v="3"/>
    <s v="Crossway Books"/>
    <x v="0"/>
    <x v="2"/>
    <x v="0"/>
    <s v="Mid Popular"/>
    <x v="0"/>
  </r>
  <r>
    <x v="2803"/>
    <s v="Frank E. Peretti"/>
    <n v="4.22"/>
    <s v="eng"/>
    <n v="376"/>
    <n v="86548"/>
    <n v="1637"/>
    <x v="3"/>
    <s v="Crossway Books"/>
    <x v="0"/>
    <x v="2"/>
    <x v="0"/>
    <s v="Mid Popular"/>
    <x v="0"/>
  </r>
  <r>
    <x v="2804"/>
    <s v="John Lescroart"/>
    <n v="4.0199999999999996"/>
    <s v="eng"/>
    <n v="468"/>
    <n v="2781"/>
    <n v="133"/>
    <x v="3"/>
    <s v="Signet"/>
    <x v="0"/>
    <x v="2"/>
    <x v="0"/>
    <s v="Niche"/>
    <x v="0"/>
  </r>
  <r>
    <x v="2805"/>
    <s v="P.G. Wodehouse"/>
    <n v="3.89"/>
    <s v="eng"/>
    <n v="272"/>
    <n v="1019"/>
    <n v="83"/>
    <x v="3"/>
    <s v="Harry N. Abrams"/>
    <x v="0"/>
    <x v="0"/>
    <x v="1"/>
    <s v="Niche"/>
    <x v="0"/>
  </r>
  <r>
    <x v="2806"/>
    <s v="Philip Pullman"/>
    <n v="4.09"/>
    <s v="eng"/>
    <n v="467"/>
    <n v="237072"/>
    <n v="6358"/>
    <x v="3"/>
    <s v="Laurel Leaf"/>
    <x v="0"/>
    <x v="2"/>
    <x v="0"/>
    <s v="Popular"/>
    <x v="0"/>
  </r>
  <r>
    <x v="2807"/>
    <s v="Kevin D. Mitnick/William L. Simon/Steve Wozniak"/>
    <n v="3.76"/>
    <s v="eng"/>
    <n v="352"/>
    <n v="4565"/>
    <n v="283"/>
    <x v="3"/>
    <s v="Wiley"/>
    <x v="0"/>
    <x v="0"/>
    <x v="0"/>
    <s v="Niche"/>
    <x v="0"/>
  </r>
  <r>
    <x v="2808"/>
    <s v="Immanuel Kant/J.M.D. Meiklejohn"/>
    <n v="3.94"/>
    <s v="eng"/>
    <n v="480"/>
    <n v="72"/>
    <n v="10"/>
    <x v="3"/>
    <s v="Dover Publications"/>
    <x v="0"/>
    <x v="0"/>
    <x v="0"/>
    <s v="Niche"/>
    <x v="0"/>
  </r>
  <r>
    <x v="2809"/>
    <s v="Leo Tolstoy"/>
    <n v="4.1100000000000003"/>
    <s v="eng"/>
    <n v="400"/>
    <n v="263"/>
    <n v="37"/>
    <x v="3"/>
    <s v="Barnes  Noble Classics"/>
    <x v="0"/>
    <x v="2"/>
    <x v="0"/>
    <s v="Niche"/>
    <x v="0"/>
  </r>
  <r>
    <x v="1556"/>
    <s v="William Shakespeare/Robert S. Miola/Janet Adelman/Stephen Orgel/Peter Holland"/>
    <n v="3.9"/>
    <s v="eng"/>
    <n v="416"/>
    <n v="739"/>
    <n v="30"/>
    <x v="3"/>
    <s v="W. W. Norton &amp; Company"/>
    <x v="0"/>
    <x v="0"/>
    <x v="0"/>
    <s v="Niche"/>
    <x v="0"/>
  </r>
  <r>
    <x v="2810"/>
    <s v="M.C. Beaton"/>
    <n v="3.84"/>
    <s v="eng"/>
    <n v="274"/>
    <n v="2977"/>
    <n v="183"/>
    <x v="3"/>
    <s v="Warner Books"/>
    <x v="0"/>
    <x v="0"/>
    <x v="1"/>
    <s v="Niche"/>
    <x v="0"/>
  </r>
  <r>
    <x v="2811"/>
    <s v="Ann Rinaldi"/>
    <n v="3.79"/>
    <s v="eng"/>
    <n v="320"/>
    <n v="5052"/>
    <n v="417"/>
    <x v="3"/>
    <s v="HMH Books for Young Readers"/>
    <x v="0"/>
    <x v="0"/>
    <x v="0"/>
    <s v="Niche"/>
    <x v="0"/>
  </r>
  <r>
    <x v="2812"/>
    <s v="Joseph Frank"/>
    <n v="4.5599999999999996"/>
    <s v="eng"/>
    <n v="800"/>
    <n v="101"/>
    <n v="12"/>
    <x v="3"/>
    <s v="Princeton University Press"/>
    <x v="0"/>
    <x v="3"/>
    <x v="2"/>
    <s v="Niche"/>
    <x v="1"/>
  </r>
  <r>
    <x v="2813"/>
    <s v="Virginia Woolf/Michèle Barrett"/>
    <n v="4.07"/>
    <s v="eng"/>
    <n v="216"/>
    <n v="244"/>
    <n v="13"/>
    <x v="3"/>
    <s v="A Harvest Book/Harcourt  Inc."/>
    <x v="0"/>
    <x v="2"/>
    <x v="1"/>
    <s v="Niche"/>
    <x v="0"/>
  </r>
  <r>
    <x v="2814"/>
    <s v="Slavoj Žižek"/>
    <n v="3.85"/>
    <s v="eng"/>
    <n v="196"/>
    <n v="630"/>
    <n v="40"/>
    <x v="3"/>
    <s v="The MIT Press"/>
    <x v="0"/>
    <x v="0"/>
    <x v="1"/>
    <s v="Niche"/>
    <x v="0"/>
  </r>
  <r>
    <x v="2815"/>
    <s v="Slavoj Žižek/Glyn Daly"/>
    <n v="3.88"/>
    <s v="eng"/>
    <n v="171"/>
    <n v="117"/>
    <n v="1"/>
    <x v="3"/>
    <s v="Polity Press"/>
    <x v="0"/>
    <x v="0"/>
    <x v="1"/>
    <s v="Niche"/>
    <x v="0"/>
  </r>
  <r>
    <x v="2816"/>
    <s v="George Eliot/Megan McDaniel/Lynne Sharon Schwartz/Lynn Sharon Schwartz"/>
    <n v="3.96"/>
    <s v="eng"/>
    <n v="848"/>
    <n v="503"/>
    <n v="121"/>
    <x v="3"/>
    <s v="Barnes  Noble Classics"/>
    <x v="0"/>
    <x v="0"/>
    <x v="2"/>
    <s v="Niche"/>
    <x v="0"/>
  </r>
  <r>
    <x v="2817"/>
    <s v="Astrid Lindgren/Ilon Wikland/Florence Lamborn"/>
    <n v="4.3"/>
    <s v="eng"/>
    <n v="128"/>
    <n v="600"/>
    <n v="35"/>
    <x v="3"/>
    <s v="Ignatius Press"/>
    <x v="0"/>
    <x v="2"/>
    <x v="3"/>
    <s v="Niche"/>
    <x v="1"/>
  </r>
  <r>
    <x v="2818"/>
    <s v="Edward Gibbon/Daniel J. Boorstin/Giovanni Battista Piranesi/Hans-Friedrich Mueller"/>
    <n v="3.98"/>
    <s v="eng"/>
    <n v="1312"/>
    <n v="9320"/>
    <n v="292"/>
    <x v="3"/>
    <s v="Modern Library"/>
    <x v="0"/>
    <x v="0"/>
    <x v="2"/>
    <s v="Niche"/>
    <x v="0"/>
  </r>
  <r>
    <x v="2819"/>
    <s v="Paul Auster"/>
    <n v="3.62"/>
    <s v="eng"/>
    <n v="176"/>
    <n v="1575"/>
    <n v="89"/>
    <x v="3"/>
    <s v="Picador"/>
    <x v="0"/>
    <x v="0"/>
    <x v="1"/>
    <s v="Niche"/>
    <x v="0"/>
  </r>
  <r>
    <x v="2820"/>
    <s v="Paul Auster"/>
    <n v="3.85"/>
    <s v="eng"/>
    <n v="336"/>
    <n v="486"/>
    <n v="57"/>
    <x v="3"/>
    <s v="Faber and Faber"/>
    <x v="0"/>
    <x v="0"/>
    <x v="0"/>
    <s v="Niche"/>
    <x v="0"/>
  </r>
  <r>
    <x v="2821"/>
    <s v="Peter Straub"/>
    <n v="3.91"/>
    <s v="eng"/>
    <n v="468"/>
    <n v="10293"/>
    <n v="253"/>
    <x v="3"/>
    <s v="Berkley"/>
    <x v="0"/>
    <x v="0"/>
    <x v="0"/>
    <s v="Mid Popular"/>
    <x v="0"/>
  </r>
  <r>
    <x v="2822"/>
    <s v="Peter Straub"/>
    <n v="3.84"/>
    <s v="eng"/>
    <n v="595"/>
    <n v="10727"/>
    <n v="140"/>
    <x v="3"/>
    <s v="Berkley"/>
    <x v="0"/>
    <x v="0"/>
    <x v="4"/>
    <s v="Mid Popular"/>
    <x v="0"/>
  </r>
  <r>
    <x v="2823"/>
    <s v="Ann Beattie"/>
    <n v="2.96"/>
    <s v="eng"/>
    <n v="288"/>
    <n v="164"/>
    <n v="23"/>
    <x v="3"/>
    <s v="Scribner"/>
    <x v="0"/>
    <x v="1"/>
    <x v="1"/>
    <s v="Niche"/>
    <x v="0"/>
  </r>
  <r>
    <x v="2824"/>
    <s v="Steve Perry/Tom Clancy/Steve Pieczenik/Larry Segriff"/>
    <n v="3.86"/>
    <s v="eng"/>
    <n v="384"/>
    <n v="1329"/>
    <n v="24"/>
    <x v="3"/>
    <s v="Berkley"/>
    <x v="0"/>
    <x v="0"/>
    <x v="0"/>
    <s v="Niche"/>
    <x v="0"/>
  </r>
  <r>
    <x v="2825"/>
    <s v="John Helfers/Russell Davis/Tom Clancy/Steve Pieczenik"/>
    <n v="4"/>
    <s v="eng"/>
    <n v="208"/>
    <n v="58"/>
    <n v="0"/>
    <x v="3"/>
    <s v="Berkley"/>
    <x v="0"/>
    <x v="2"/>
    <x v="1"/>
    <s v="Niche"/>
    <x v="0"/>
  </r>
  <r>
    <x v="2826"/>
    <s v="Ellen Kushner/Delia Sherman"/>
    <n v="3.65"/>
    <s v="eng"/>
    <n v="510"/>
    <n v="1869"/>
    <n v="128"/>
    <x v="3"/>
    <s v="Bantam"/>
    <x v="0"/>
    <x v="0"/>
    <x v="4"/>
    <s v="Niche"/>
    <x v="0"/>
  </r>
  <r>
    <x v="2827"/>
    <s v="James Scott Bell"/>
    <n v="4.26"/>
    <s v="eng"/>
    <n v="303"/>
    <n v="175"/>
    <n v="18"/>
    <x v="3"/>
    <s v="Bethany House Publishers"/>
    <x v="0"/>
    <x v="2"/>
    <x v="0"/>
    <s v="Niche"/>
    <x v="1"/>
  </r>
  <r>
    <x v="2828"/>
    <s v="Charles Todd"/>
    <n v="4.04"/>
    <s v="eng"/>
    <n v="384"/>
    <n v="2815"/>
    <n v="258"/>
    <x v="3"/>
    <s v="Bantam"/>
    <x v="0"/>
    <x v="2"/>
    <x v="0"/>
    <s v="Niche"/>
    <x v="0"/>
  </r>
  <r>
    <x v="2829"/>
    <s v="Debbie Raleigh/Alexandra Ivy"/>
    <n v="3.73"/>
    <s v="eng"/>
    <n v="256"/>
    <n v="407"/>
    <n v="14"/>
    <x v="3"/>
    <s v="Zebra"/>
    <x v="0"/>
    <x v="0"/>
    <x v="1"/>
    <s v="Niche"/>
    <x v="0"/>
  </r>
  <r>
    <x v="2830"/>
    <s v="Diane Duane/Tom Clancy/Steve Pieczenik"/>
    <n v="4.17"/>
    <s v="eng"/>
    <n v="192"/>
    <n v="136"/>
    <n v="1"/>
    <x v="3"/>
    <s v="Berkley"/>
    <x v="0"/>
    <x v="2"/>
    <x v="1"/>
    <s v="Niche"/>
    <x v="0"/>
  </r>
  <r>
    <x v="2831"/>
    <s v="Jeff Rovin/Tom Clancy/Steve Pieczenik"/>
    <n v="3.89"/>
    <s v="eng"/>
    <n v="400"/>
    <n v="1267"/>
    <n v="24"/>
    <x v="3"/>
    <s v="Berkley Books"/>
    <x v="0"/>
    <x v="0"/>
    <x v="0"/>
    <s v="Niche"/>
    <x v="0"/>
  </r>
  <r>
    <x v="2832"/>
    <s v="Caroline B. Cooney"/>
    <n v="3.9"/>
    <s v="eng"/>
    <n v="261"/>
    <n v="1618"/>
    <n v="65"/>
    <x v="3"/>
    <s v="Laurel Leaf Library"/>
    <x v="0"/>
    <x v="0"/>
    <x v="1"/>
    <s v="Niche"/>
    <x v="0"/>
  </r>
  <r>
    <x v="2833"/>
    <s v="Aesop/Laura Harris/Laura Gibbs"/>
    <n v="4.05"/>
    <s v="eng"/>
    <n v="306"/>
    <n v="97136"/>
    <n v="947"/>
    <x v="3"/>
    <s v="Oxford University Press"/>
    <x v="0"/>
    <x v="2"/>
    <x v="0"/>
    <s v="Mid Popular"/>
    <x v="0"/>
  </r>
  <r>
    <x v="2834"/>
    <s v="Joe Haldeman"/>
    <n v="4.1500000000000004"/>
    <s v="eng"/>
    <n v="278"/>
    <n v="108783"/>
    <n v="4005"/>
    <x v="3"/>
    <s v="Voyager"/>
    <x v="0"/>
    <x v="2"/>
    <x v="1"/>
    <s v="Popular"/>
    <x v="0"/>
  </r>
  <r>
    <x v="2835"/>
    <s v="Dennis Lehane"/>
    <n v="3.95"/>
    <s v="eng"/>
    <n v="282"/>
    <n v="29089"/>
    <n v="1523"/>
    <x v="3"/>
    <s v="Mariner Books"/>
    <x v="0"/>
    <x v="0"/>
    <x v="1"/>
    <s v="Mid Popular"/>
    <x v="0"/>
  </r>
  <r>
    <x v="2836"/>
    <s v="William Goldman"/>
    <n v="4.26"/>
    <s v="eng"/>
    <n v="456"/>
    <n v="703676"/>
    <n v="13878"/>
    <x v="3"/>
    <s v="Ballantine Books"/>
    <x v="0"/>
    <x v="2"/>
    <x v="0"/>
    <s v="Popular"/>
    <x v="0"/>
  </r>
  <r>
    <x v="2837"/>
    <s v="David Morrell"/>
    <n v="3.58"/>
    <s v="eng"/>
    <n v="448"/>
    <n v="1152"/>
    <n v="76"/>
    <x v="3"/>
    <s v="Grand Central Publishing"/>
    <x v="0"/>
    <x v="0"/>
    <x v="0"/>
    <s v="Niche"/>
    <x v="0"/>
  </r>
  <r>
    <x v="2838"/>
    <s v="David Morrell"/>
    <n v="4.0999999999999996"/>
    <s v="eng"/>
    <n v="448"/>
    <n v="2564"/>
    <n v="64"/>
    <x v="3"/>
    <s v="Grand Central Publishing"/>
    <x v="0"/>
    <x v="2"/>
    <x v="0"/>
    <s v="Niche"/>
    <x v="0"/>
  </r>
  <r>
    <x v="2839"/>
    <s v="David Morrell"/>
    <n v="3.94"/>
    <s v="eng"/>
    <n v="401"/>
    <n v="2222"/>
    <n v="80"/>
    <x v="3"/>
    <s v="Warner Books (NY)"/>
    <x v="0"/>
    <x v="0"/>
    <x v="0"/>
    <s v="Niche"/>
    <x v="0"/>
  </r>
  <r>
    <x v="2840"/>
    <s v="Eamon Duffy"/>
    <n v="3.69"/>
    <s v="eng"/>
    <n v="232"/>
    <n v="361"/>
    <n v="39"/>
    <x v="3"/>
    <s v="Yale University Press"/>
    <x v="0"/>
    <x v="0"/>
    <x v="1"/>
    <s v="Niche"/>
    <x v="0"/>
  </r>
  <r>
    <x v="2841"/>
    <s v="Richard   Preston/George Henry Jennings"/>
    <n v="3.29"/>
    <s v="eng"/>
    <n v="111"/>
    <n v="115"/>
    <n v="22"/>
    <x v="3"/>
    <s v="Touchstone Books"/>
    <x v="0"/>
    <x v="1"/>
    <x v="3"/>
    <s v="Niche"/>
    <x v="0"/>
  </r>
  <r>
    <x v="2842"/>
    <s v="Cecily von Ziegesar"/>
    <n v="3.55"/>
    <s v="eng"/>
    <n v="240"/>
    <n v="16452"/>
    <n v="412"/>
    <x v="3"/>
    <s v="Poppy"/>
    <x v="0"/>
    <x v="0"/>
    <x v="1"/>
    <s v="Mid Popular"/>
    <x v="0"/>
  </r>
  <r>
    <x v="2843"/>
    <s v="Albert Demeo/Mary Jane Ross"/>
    <n v="4.05"/>
    <s v="eng"/>
    <n v="288"/>
    <n v="966"/>
    <n v="108"/>
    <x v="3"/>
    <s v="Broadway Books"/>
    <x v="0"/>
    <x v="2"/>
    <x v="1"/>
    <s v="Niche"/>
    <x v="0"/>
  </r>
  <r>
    <x v="2844"/>
    <s v="William Gibson"/>
    <n v="3.91"/>
    <s v="eng"/>
    <n v="339"/>
    <n v="13020"/>
    <n v="316"/>
    <x v="3"/>
    <s v="Berkley Books"/>
    <x v="0"/>
    <x v="0"/>
    <x v="0"/>
    <s v="Mid Popular"/>
    <x v="0"/>
  </r>
  <r>
    <x v="2845"/>
    <s v="William Gibson"/>
    <n v="3.8"/>
    <s v="eng"/>
    <n v="308"/>
    <n v="17632"/>
    <n v="388"/>
    <x v="3"/>
    <s v="Berkley Trade"/>
    <x v="0"/>
    <x v="0"/>
    <x v="0"/>
    <s v="Mid Popular"/>
    <x v="0"/>
  </r>
  <r>
    <x v="2846"/>
    <s v="Warren Ellis/Darick Robertson/Rodney Ramos"/>
    <n v="4.47"/>
    <s v="eng"/>
    <n v="140"/>
    <n v="9963"/>
    <n v="90"/>
    <x v="3"/>
    <s v="Vertigo"/>
    <x v="0"/>
    <x v="2"/>
    <x v="3"/>
    <s v="Niche"/>
    <x v="1"/>
  </r>
  <r>
    <x v="2847"/>
    <s v="Warren Ellis/Darick Robertson/Rodney Ramos"/>
    <n v="4.4400000000000004"/>
    <s v="eng"/>
    <n v="144"/>
    <n v="10331"/>
    <n v="90"/>
    <x v="3"/>
    <s v="Vertigo"/>
    <x v="0"/>
    <x v="2"/>
    <x v="3"/>
    <s v="Mid Popular"/>
    <x v="0"/>
  </r>
  <r>
    <x v="2098"/>
    <s v="Charles Darwin/Julian Huxley"/>
    <n v="3.98"/>
    <s v="eng"/>
    <n v="576"/>
    <n v="805"/>
    <n v="75"/>
    <x v="3"/>
    <s v="Signet Classics"/>
    <x v="0"/>
    <x v="0"/>
    <x v="4"/>
    <s v="Niche"/>
    <x v="0"/>
  </r>
  <r>
    <x v="2848"/>
    <s v="Yu Aida/Hiroshi Aida"/>
    <n v="3.87"/>
    <s v="eng"/>
    <n v="175"/>
    <n v="911"/>
    <n v="42"/>
    <x v="3"/>
    <s v="ADV Manga"/>
    <x v="0"/>
    <x v="0"/>
    <x v="1"/>
    <s v="Niche"/>
    <x v="0"/>
  </r>
  <r>
    <x v="2849"/>
    <s v="Jane Green"/>
    <n v="3.72"/>
    <s v="eng"/>
    <n v="368"/>
    <n v="37153"/>
    <n v="822"/>
    <x v="3"/>
    <s v="Broadway Books"/>
    <x v="0"/>
    <x v="0"/>
    <x v="0"/>
    <s v="Mid Popular"/>
    <x v="0"/>
  </r>
  <r>
    <x v="2850"/>
    <s v="Stephen R. Donaldson"/>
    <n v="4.0199999999999996"/>
    <s v="eng"/>
    <n v="672"/>
    <n v="11246"/>
    <n v="148"/>
    <x v="3"/>
    <s v="Del Rey"/>
    <x v="0"/>
    <x v="2"/>
    <x v="4"/>
    <s v="Mid Popular"/>
    <x v="0"/>
  </r>
  <r>
    <x v="2851"/>
    <s v="Jacob Grimm/Wilhelm Grimm/Jack D. Zipes/Johnny Gruelle"/>
    <n v="4.3"/>
    <s v="eng"/>
    <n v="762"/>
    <n v="877"/>
    <n v="55"/>
    <x v="3"/>
    <s v="Bantam"/>
    <x v="0"/>
    <x v="2"/>
    <x v="2"/>
    <s v="Niche"/>
    <x v="1"/>
  </r>
  <r>
    <x v="2852"/>
    <s v="Elizabeth Gilbert"/>
    <n v="3.81"/>
    <s v="eng"/>
    <n v="271"/>
    <n v="7966"/>
    <n v="960"/>
    <x v="3"/>
    <s v="Riverhead Books"/>
    <x v="0"/>
    <x v="0"/>
    <x v="1"/>
    <s v="Niche"/>
    <x v="0"/>
  </r>
  <r>
    <x v="2853"/>
    <s v="Julie Kenner"/>
    <n v="3.7"/>
    <s v="eng"/>
    <n v="369"/>
    <n v="410"/>
    <n v="20"/>
    <x v="3"/>
    <s v="Love Spell"/>
    <x v="0"/>
    <x v="0"/>
    <x v="0"/>
    <s v="Niche"/>
    <x v="0"/>
  </r>
  <r>
    <x v="2854"/>
    <s v="Rumiko Takahashi"/>
    <n v="4.1500000000000004"/>
    <s v="eng"/>
    <n v="304"/>
    <n v="29058"/>
    <n v="309"/>
    <x v="3"/>
    <s v="VIZ Media LLC"/>
    <x v="0"/>
    <x v="2"/>
    <x v="0"/>
    <s v="Mid Popular"/>
    <x v="0"/>
  </r>
  <r>
    <x v="2855"/>
    <s v="Tom D. Crouch"/>
    <n v="4.17"/>
    <s v="eng"/>
    <n v="608"/>
    <n v="143"/>
    <n v="28"/>
    <x v="3"/>
    <s v="W. W. Norton  Company"/>
    <x v="0"/>
    <x v="2"/>
    <x v="4"/>
    <s v="Niche"/>
    <x v="0"/>
  </r>
  <r>
    <x v="2856"/>
    <s v="Douglas Clegg"/>
    <n v="3.76"/>
    <s v="eng"/>
    <n v="370"/>
    <n v="1034"/>
    <n v="78"/>
    <x v="3"/>
    <s v="Leisure Books"/>
    <x v="0"/>
    <x v="0"/>
    <x v="0"/>
    <s v="Niche"/>
    <x v="0"/>
  </r>
  <r>
    <x v="2857"/>
    <s v="Mary S. Lovell"/>
    <n v="3.97"/>
    <s v="eng"/>
    <n v="611"/>
    <n v="8132"/>
    <n v="589"/>
    <x v="3"/>
    <s v="W.W. Norton &amp; Company"/>
    <x v="0"/>
    <x v="0"/>
    <x v="4"/>
    <s v="Niche"/>
    <x v="0"/>
  </r>
  <r>
    <x v="2858"/>
    <s v="G.E. Bentley Jr."/>
    <n v="4.0599999999999996"/>
    <s v="eng"/>
    <n v="632"/>
    <n v="79"/>
    <n v="10"/>
    <x v="3"/>
    <s v="Paul Mellon Centre BA"/>
    <x v="0"/>
    <x v="2"/>
    <x v="4"/>
    <s v="Niche"/>
    <x v="0"/>
  </r>
  <r>
    <x v="2859"/>
    <s v="Megan McDonald/Peter H. Reynolds"/>
    <n v="4.04"/>
    <s v="eng"/>
    <n v="126"/>
    <n v="8405"/>
    <n v="309"/>
    <x v="3"/>
    <s v="Candlewick Press"/>
    <x v="0"/>
    <x v="2"/>
    <x v="3"/>
    <s v="Niche"/>
    <x v="0"/>
  </r>
  <r>
    <x v="2860"/>
    <s v="Lewis Carroll/John Tenniel/Tan Lin"/>
    <n v="4.07"/>
    <s v="eng"/>
    <n v="286"/>
    <n v="2791"/>
    <n v="273"/>
    <x v="3"/>
    <s v="Barnes &amp; Noble Classics"/>
    <x v="0"/>
    <x v="2"/>
    <x v="1"/>
    <s v="Niche"/>
    <x v="0"/>
  </r>
  <r>
    <x v="2861"/>
    <s v="Lewis Carroll/Helen Oxenbury"/>
    <n v="4.0199999999999996"/>
    <s v="eng"/>
    <n v="208"/>
    <n v="65"/>
    <n v="5"/>
    <x v="3"/>
    <s v="Candlewick Press"/>
    <x v="0"/>
    <x v="2"/>
    <x v="1"/>
    <s v="Niche"/>
    <x v="0"/>
  </r>
  <r>
    <x v="2862"/>
    <s v="Michael Connelly"/>
    <n v="4.08"/>
    <s v="eng"/>
    <n v="448"/>
    <n v="45274"/>
    <n v="1619"/>
    <x v="3"/>
    <s v="Vision"/>
    <x v="0"/>
    <x v="2"/>
    <x v="0"/>
    <s v="Mid Popular"/>
    <x v="0"/>
  </r>
  <r>
    <x v="2863"/>
    <s v="Stan Jones"/>
    <n v="3.77"/>
    <s v="eng"/>
    <n v="284"/>
    <n v="644"/>
    <n v="116"/>
    <x v="3"/>
    <s v="Soho Crime"/>
    <x v="0"/>
    <x v="0"/>
    <x v="1"/>
    <s v="Niche"/>
    <x v="0"/>
  </r>
  <r>
    <x v="2864"/>
    <s v="Avi"/>
    <n v="3.79"/>
    <s v="eng"/>
    <n v="176"/>
    <n v="3695"/>
    <n v="384"/>
    <x v="3"/>
    <s v="HMH Books for Young Readers"/>
    <x v="0"/>
    <x v="0"/>
    <x v="1"/>
    <s v="Niche"/>
    <x v="0"/>
  </r>
  <r>
    <x v="2865"/>
    <s v="Tamara Thorne"/>
    <n v="3.72"/>
    <s v="eng"/>
    <n v="288"/>
    <n v="183"/>
    <n v="18"/>
    <x v="3"/>
    <s v="Pinnacle"/>
    <x v="0"/>
    <x v="0"/>
    <x v="1"/>
    <s v="Niche"/>
    <x v="0"/>
  </r>
  <r>
    <x v="2866"/>
    <s v="D.B. Wyndham-Lewis/Charles  Lee/Billy Collins/Max Beerbohm"/>
    <n v="3.73"/>
    <s v="eng"/>
    <n v="264"/>
    <n v="69"/>
    <n v="9"/>
    <x v="3"/>
    <s v="NYRB Classics"/>
    <x v="0"/>
    <x v="0"/>
    <x v="1"/>
    <s v="Niche"/>
    <x v="0"/>
  </r>
  <r>
    <x v="2867"/>
    <s v="Herbert Asbury"/>
    <n v="3.62"/>
    <s v="eng"/>
    <n v="364"/>
    <n v="95"/>
    <n v="3"/>
    <x v="3"/>
    <s v="Basic Books"/>
    <x v="0"/>
    <x v="0"/>
    <x v="0"/>
    <s v="Niche"/>
    <x v="0"/>
  </r>
  <r>
    <x v="2868"/>
    <s v="Rosalind Miles"/>
    <n v="3.64"/>
    <s v="eng"/>
    <n v="360"/>
    <n v="2260"/>
    <n v="151"/>
    <x v="3"/>
    <s v="Broadway Books"/>
    <x v="0"/>
    <x v="0"/>
    <x v="0"/>
    <s v="Niche"/>
    <x v="0"/>
  </r>
  <r>
    <x v="2869"/>
    <s v="Michael O. Tunnell/Lloyd Alexander"/>
    <n v="4.22"/>
    <s v="eng"/>
    <n v="281"/>
    <n v="83"/>
    <n v="4"/>
    <x v="3"/>
    <s v="Henry Holt and Company"/>
    <x v="0"/>
    <x v="2"/>
    <x v="1"/>
    <s v="Niche"/>
    <x v="1"/>
  </r>
  <r>
    <x v="2870"/>
    <s v="Silas House"/>
    <n v="4.18"/>
    <s v="eng"/>
    <n v="304"/>
    <n v="3192"/>
    <n v="357"/>
    <x v="3"/>
    <s v="Ballantine Books"/>
    <x v="0"/>
    <x v="2"/>
    <x v="0"/>
    <s v="Niche"/>
    <x v="0"/>
  </r>
  <r>
    <x v="2871"/>
    <s v="Colum McCann"/>
    <n v="3.85"/>
    <s v="eng"/>
    <n v="304"/>
    <n v="2506"/>
    <n v="264"/>
    <x v="3"/>
    <s v="Picador"/>
    <x v="0"/>
    <x v="0"/>
    <x v="0"/>
    <s v="Niche"/>
    <x v="0"/>
  </r>
  <r>
    <x v="2872"/>
    <s v="Martha Grimes"/>
    <n v="3.99"/>
    <s v="eng"/>
    <n v="272"/>
    <n v="14812"/>
    <n v="461"/>
    <x v="3"/>
    <s v="Berkley Books"/>
    <x v="0"/>
    <x v="0"/>
    <x v="1"/>
    <s v="Mid Popular"/>
    <x v="0"/>
  </r>
  <r>
    <x v="2873"/>
    <s v="Craig Thompson"/>
    <n v="4.05"/>
    <s v="eng"/>
    <n v="592"/>
    <n v="86159"/>
    <n v="5727"/>
    <x v="3"/>
    <s v="Top Shelf Productions"/>
    <x v="0"/>
    <x v="2"/>
    <x v="4"/>
    <s v="Mid Popular"/>
    <x v="0"/>
  </r>
  <r>
    <x v="2874"/>
    <s v="Kenzaburō Ōe"/>
    <n v="3.69"/>
    <s v="eng"/>
    <n v="272"/>
    <n v="282"/>
    <n v="25"/>
    <x v="3"/>
    <s v="Atlantic Books"/>
    <x v="0"/>
    <x v="0"/>
    <x v="1"/>
    <s v="Niche"/>
    <x v="0"/>
  </r>
  <r>
    <x v="2875"/>
    <s v="Deborah Hopkinson"/>
    <n v="4.05"/>
    <s v="eng"/>
    <n v="144"/>
    <n v="195"/>
    <n v="37"/>
    <x v="3"/>
    <s v="Orchard Books"/>
    <x v="0"/>
    <x v="2"/>
    <x v="3"/>
    <s v="Niche"/>
    <x v="0"/>
  </r>
  <r>
    <x v="2876"/>
    <s v="Erich Fromm"/>
    <n v="4.17"/>
    <s v="eng"/>
    <n v="272"/>
    <n v="1437"/>
    <n v="30"/>
    <x v="3"/>
    <s v="Routledge Taylor &amp; Francis Books Ltd imprint"/>
    <x v="0"/>
    <x v="2"/>
    <x v="1"/>
    <s v="Niche"/>
    <x v="0"/>
  </r>
  <r>
    <x v="2877"/>
    <s v="Michael Craft"/>
    <n v="3.85"/>
    <s v="eng"/>
    <n v="288"/>
    <n v="80"/>
    <n v="1"/>
    <x v="3"/>
    <s v="Minotaur Books"/>
    <x v="0"/>
    <x v="0"/>
    <x v="1"/>
    <s v="Niche"/>
    <x v="0"/>
  </r>
  <r>
    <x v="2878"/>
    <s v="Adam Smith"/>
    <n v="3.88"/>
    <s v="eng"/>
    <n v="1264"/>
    <n v="21524"/>
    <n v="635"/>
    <x v="3"/>
    <s v="Arlington House"/>
    <x v="0"/>
    <x v="0"/>
    <x v="2"/>
    <s v="Mid Popular"/>
    <x v="0"/>
  </r>
  <r>
    <x v="2879"/>
    <s v="Gregory Bassham/Eric Bronson"/>
    <n v="4.28"/>
    <s v="eng"/>
    <n v="240"/>
    <n v="4913"/>
    <n v="40"/>
    <x v="3"/>
    <s v="Open Court"/>
    <x v="0"/>
    <x v="2"/>
    <x v="1"/>
    <s v="Niche"/>
    <x v="1"/>
  </r>
  <r>
    <x v="2880"/>
    <s v="Misao Inagaki/Hiroshi Takahashi"/>
    <n v="3.63"/>
    <s v="eng"/>
    <n v="304"/>
    <n v="389"/>
    <n v="32"/>
    <x v="3"/>
    <s v="Dark Horse Manga"/>
    <x v="0"/>
    <x v="0"/>
    <x v="0"/>
    <s v="Niche"/>
    <x v="0"/>
  </r>
  <r>
    <x v="2881"/>
    <s v="Leo Tolstoy/Aylmer Maude/Louise Maude/Azar Nafisi"/>
    <n v="3.84"/>
    <s v="eng"/>
    <n v="153"/>
    <n v="176"/>
    <n v="32"/>
    <x v="3"/>
    <s v="Modern Library"/>
    <x v="0"/>
    <x v="0"/>
    <x v="1"/>
    <s v="Niche"/>
    <x v="0"/>
  </r>
  <r>
    <x v="2882"/>
    <s v="Huston Smith"/>
    <n v="4.01"/>
    <s v="eng"/>
    <n v="173"/>
    <n v="194"/>
    <n v="11"/>
    <x v="3"/>
    <s v="Sentient Publications"/>
    <x v="0"/>
    <x v="2"/>
    <x v="1"/>
    <s v="Niche"/>
    <x v="0"/>
  </r>
  <r>
    <x v="2883"/>
    <s v="Hermann Hesse/Michael E. Roloff"/>
    <n v="3.85"/>
    <s v="eng"/>
    <n v="192"/>
    <n v="8494"/>
    <n v="289"/>
    <x v="3"/>
    <s v="Picador"/>
    <x v="0"/>
    <x v="0"/>
    <x v="1"/>
    <s v="Niche"/>
    <x v="0"/>
  </r>
  <r>
    <x v="2884"/>
    <s v="Chip Kidd/Jean Schulz/Charles M. Schulz/Geoff Spear"/>
    <n v="4.38"/>
    <s v="eng"/>
    <n v="368"/>
    <n v="592"/>
    <n v="39"/>
    <x v="3"/>
    <s v="Pantheon"/>
    <x v="0"/>
    <x v="2"/>
    <x v="0"/>
    <s v="Niche"/>
    <x v="1"/>
  </r>
  <r>
    <x v="2885"/>
    <s v="Janwillem van de Wetering"/>
    <n v="3.97"/>
    <s v="eng"/>
    <n v="293"/>
    <n v="174"/>
    <n v="8"/>
    <x v="3"/>
    <s v="Soho Press"/>
    <x v="0"/>
    <x v="0"/>
    <x v="1"/>
    <s v="Niche"/>
    <x v="0"/>
  </r>
  <r>
    <x v="2886"/>
    <s v="Chiho Saito"/>
    <n v="4.0599999999999996"/>
    <s v="eng"/>
    <n v="192"/>
    <n v="1060"/>
    <n v="18"/>
    <x v="3"/>
    <s v="VIZ Media LLC"/>
    <x v="0"/>
    <x v="2"/>
    <x v="1"/>
    <s v="Niche"/>
    <x v="0"/>
  </r>
  <r>
    <x v="2887"/>
    <s v="Daniel Goleman"/>
    <n v="4.04"/>
    <s v="eng"/>
    <n v="288"/>
    <n v="302"/>
    <n v="8"/>
    <x v="3"/>
    <s v="Shambhala"/>
    <x v="0"/>
    <x v="2"/>
    <x v="1"/>
    <s v="Niche"/>
    <x v="0"/>
  </r>
  <r>
    <x v="2888"/>
    <s v="Mary Pope Osborne/Homer/Troy Howell"/>
    <n v="3.97"/>
    <s v="eng"/>
    <n v="112"/>
    <n v="400"/>
    <n v="32"/>
    <x v="3"/>
    <s v="Little  Brown Books for Young Readers"/>
    <x v="0"/>
    <x v="0"/>
    <x v="3"/>
    <s v="Niche"/>
    <x v="0"/>
  </r>
  <r>
    <x v="2889"/>
    <s v="Gregg Olsen"/>
    <n v="3.79"/>
    <s v="eng"/>
    <n v="399"/>
    <n v="1458"/>
    <n v="98"/>
    <x v="3"/>
    <s v="St. Martin's True Crime"/>
    <x v="0"/>
    <x v="0"/>
    <x v="0"/>
    <s v="Niche"/>
    <x v="0"/>
  </r>
  <r>
    <x v="2890"/>
    <s v="Tim Downs"/>
    <n v="4.18"/>
    <s v="eng"/>
    <n v="371"/>
    <n v="1425"/>
    <n v="130"/>
    <x v="3"/>
    <s v="Howard Books"/>
    <x v="0"/>
    <x v="2"/>
    <x v="0"/>
    <s v="Niche"/>
    <x v="0"/>
  </r>
  <r>
    <x v="2891"/>
    <s v="P.J. Parrish"/>
    <n v="4.09"/>
    <s v="eng"/>
    <n v="380"/>
    <n v="414"/>
    <n v="37"/>
    <x v="3"/>
    <s v="Pinnacle"/>
    <x v="0"/>
    <x v="2"/>
    <x v="0"/>
    <s v="Niche"/>
    <x v="0"/>
  </r>
  <r>
    <x v="2892"/>
    <s v="Confucius/Edward Slingerland"/>
    <n v="3.83"/>
    <s v="eng"/>
    <n v="312"/>
    <n v="115"/>
    <n v="17"/>
    <x v="3"/>
    <s v="Hackett Publishing Company  Inc."/>
    <x v="0"/>
    <x v="0"/>
    <x v="0"/>
    <s v="Niche"/>
    <x v="0"/>
  </r>
  <r>
    <x v="2893"/>
    <s v="Tim LaHaye/Jerry B. Jenkins"/>
    <n v="4.03"/>
    <s v="eng"/>
    <n v="395"/>
    <n v="15869"/>
    <n v="248"/>
    <x v="3"/>
    <s v="Tyndale House Publishers"/>
    <x v="0"/>
    <x v="2"/>
    <x v="0"/>
    <s v="Mid Popular"/>
    <x v="0"/>
  </r>
  <r>
    <x v="2894"/>
    <s v="Muhammad Yunus/Alan Jolis"/>
    <n v="4.09"/>
    <s v="eng"/>
    <n v="289"/>
    <n v="7776"/>
    <n v="737"/>
    <x v="3"/>
    <s v="PublicAffairs"/>
    <x v="0"/>
    <x v="2"/>
    <x v="1"/>
    <s v="Niche"/>
    <x v="0"/>
  </r>
  <r>
    <x v="2895"/>
    <s v="Jean-Benoît Nadeau/Julie Barlow"/>
    <n v="3.74"/>
    <s v="eng"/>
    <n v="351"/>
    <n v="2164"/>
    <n v="212"/>
    <x v="3"/>
    <s v="Sourcebooks"/>
    <x v="0"/>
    <x v="0"/>
    <x v="0"/>
    <s v="Niche"/>
    <x v="0"/>
  </r>
  <r>
    <x v="2896"/>
    <s v="Margaret Thaler Singer/Robert Jay Lifton"/>
    <n v="3.95"/>
    <s v="eng"/>
    <n v="432"/>
    <n v="196"/>
    <n v="25"/>
    <x v="3"/>
    <s v="Jossey-Bass"/>
    <x v="0"/>
    <x v="0"/>
    <x v="0"/>
    <s v="Niche"/>
    <x v="0"/>
  </r>
  <r>
    <x v="2897"/>
    <s v="Mary  Stewart"/>
    <n v="4.09"/>
    <s v="eng"/>
    <n v="417"/>
    <n v="10055"/>
    <n v="244"/>
    <x v="3"/>
    <s v="Eos"/>
    <x v="0"/>
    <x v="2"/>
    <x v="0"/>
    <s v="Mid Popular"/>
    <x v="0"/>
  </r>
  <r>
    <x v="2898"/>
    <s v="Annie Proulx/Lew Nichols"/>
    <n v="3.64"/>
    <s v="eng"/>
    <n v="224"/>
    <n v="182"/>
    <n v="25"/>
    <x v="3"/>
    <s v="Storey Publishing  LLC"/>
    <x v="0"/>
    <x v="0"/>
    <x v="1"/>
    <s v="Niche"/>
    <x v="0"/>
  </r>
  <r>
    <x v="2899"/>
    <s v="Rebecca Solnit"/>
    <n v="4.09"/>
    <s v="eng"/>
    <n v="240"/>
    <n v="127"/>
    <n v="6"/>
    <x v="3"/>
    <s v="University of Georgia Press"/>
    <x v="0"/>
    <x v="2"/>
    <x v="1"/>
    <s v="Niche"/>
    <x v="0"/>
  </r>
  <r>
    <x v="2900"/>
    <s v="Jack Du Brul"/>
    <n v="4.1900000000000004"/>
    <s v="eng"/>
    <n v="483"/>
    <n v="1059"/>
    <n v="27"/>
    <x v="3"/>
    <s v="Berkley Books"/>
    <x v="0"/>
    <x v="2"/>
    <x v="0"/>
    <s v="Niche"/>
    <x v="0"/>
  </r>
  <r>
    <x v="2901"/>
    <s v="Denise Riley"/>
    <n v="3.64"/>
    <s v="eng"/>
    <n v="136"/>
    <n v="60"/>
    <n v="7"/>
    <x v="3"/>
    <s v="Univ Of Minnesota Press"/>
    <x v="0"/>
    <x v="0"/>
    <x v="3"/>
    <s v="Niche"/>
    <x v="0"/>
  </r>
  <r>
    <x v="2902"/>
    <s v="Raymond Queneau/Barbara Wright"/>
    <n v="3.93"/>
    <s v="eng"/>
    <n v="328"/>
    <n v="335"/>
    <n v="38"/>
    <x v="3"/>
    <s v="NYRB Classics"/>
    <x v="0"/>
    <x v="0"/>
    <x v="0"/>
    <s v="Niche"/>
    <x v="0"/>
  </r>
  <r>
    <x v="2903"/>
    <s v="Margaret Weis/Tracy Hickman/Aron Eisenberg/Jean Rabe/Richard A. Knaak/Douglas Niles/Paul B. Thompson"/>
    <n v="3.69"/>
    <s v="eng"/>
    <n v="340"/>
    <n v="152"/>
    <n v="4"/>
    <x v="3"/>
    <s v="Wizards of the Coast"/>
    <x v="0"/>
    <x v="0"/>
    <x v="0"/>
    <s v="Niche"/>
    <x v="0"/>
  </r>
  <r>
    <x v="2904"/>
    <s v="Margaret Weis/Tracy Hickman"/>
    <n v="3.91"/>
    <s v="eng"/>
    <n v="610"/>
    <n v="7506"/>
    <n v="82"/>
    <x v="3"/>
    <s v="Wizards of the Coast"/>
    <x v="0"/>
    <x v="0"/>
    <x v="4"/>
    <s v="Niche"/>
    <x v="0"/>
  </r>
  <r>
    <x v="2905"/>
    <s v="Anne McCaffrey"/>
    <n v="4.28"/>
    <s v="eng"/>
    <n v="288"/>
    <n v="34996"/>
    <n v="586"/>
    <x v="3"/>
    <s v="Aladdin"/>
    <x v="0"/>
    <x v="2"/>
    <x v="1"/>
    <s v="Mid Popular"/>
    <x v="0"/>
  </r>
  <r>
    <x v="2906"/>
    <s v="Harold Bloom/Amy Sickels"/>
    <n v="4.09"/>
    <s v="eng"/>
    <n v="126"/>
    <n v="180"/>
    <n v="10"/>
    <x v="3"/>
    <s v="Chelsea House Publications"/>
    <x v="0"/>
    <x v="2"/>
    <x v="3"/>
    <s v="Niche"/>
    <x v="0"/>
  </r>
  <r>
    <x v="2907"/>
    <s v="Roger Zelazny"/>
    <n v="3.72"/>
    <s v="eng"/>
    <n v="244"/>
    <n v="1815"/>
    <n v="41"/>
    <x v="3"/>
    <s v="iBooks"/>
    <x v="0"/>
    <x v="0"/>
    <x v="1"/>
    <s v="Niche"/>
    <x v="0"/>
  </r>
  <r>
    <x v="2908"/>
    <s v="Niccolò Machiavelli/Rufus Goodwin/Benjamin Martinez"/>
    <n v="3.81"/>
    <s v="eng"/>
    <n v="140"/>
    <n v="194545"/>
    <n v="4260"/>
    <x v="3"/>
    <s v="Dante University of America Press"/>
    <x v="0"/>
    <x v="0"/>
    <x v="3"/>
    <s v="Popular"/>
    <x v="0"/>
  </r>
  <r>
    <x v="2909"/>
    <s v="Shirley Rousseau Murphy"/>
    <n v="4.25"/>
    <s v="eng"/>
    <n v="384"/>
    <n v="582"/>
    <n v="22"/>
    <x v="3"/>
    <s v="Avon"/>
    <x v="0"/>
    <x v="2"/>
    <x v="0"/>
    <s v="Niche"/>
    <x v="1"/>
  </r>
  <r>
    <x v="2910"/>
    <s v="Kara/Lee Chi-Hyong"/>
    <n v="3.95"/>
    <s v="eng"/>
    <n v="192"/>
    <n v="4685"/>
    <n v="78"/>
    <x v="3"/>
    <s v="TokyoPop"/>
    <x v="0"/>
    <x v="0"/>
    <x v="1"/>
    <s v="Niche"/>
    <x v="0"/>
  </r>
  <r>
    <x v="2911"/>
    <s v="Kara/Lee Yun-Hee"/>
    <n v="4.07"/>
    <s v="eng"/>
    <n v="187"/>
    <n v="1296"/>
    <n v="20"/>
    <x v="3"/>
    <s v="TokyoPop"/>
    <x v="0"/>
    <x v="2"/>
    <x v="1"/>
    <s v="Niche"/>
    <x v="0"/>
  </r>
  <r>
    <x v="2912"/>
    <s v="Kara/Jee-Hyung Lee"/>
    <n v="4.1399999999999997"/>
    <s v="eng"/>
    <n v="199"/>
    <n v="1672"/>
    <n v="26"/>
    <x v="3"/>
    <s v="TokyoPop"/>
    <x v="0"/>
    <x v="2"/>
    <x v="1"/>
    <s v="Niche"/>
    <x v="0"/>
  </r>
  <r>
    <x v="2913"/>
    <s v="Kara/Lee Yun-Hee"/>
    <n v="4.0999999999999996"/>
    <s v="eng"/>
    <n v="192"/>
    <n v="1182"/>
    <n v="15"/>
    <x v="3"/>
    <s v="TokyoPop"/>
    <x v="0"/>
    <x v="2"/>
    <x v="1"/>
    <s v="Niche"/>
    <x v="0"/>
  </r>
  <r>
    <x v="2914"/>
    <s v="Kang-Woo Lee/Lauren Na"/>
    <n v="4.03"/>
    <s v="eng"/>
    <n v="184"/>
    <n v="102"/>
    <n v="2"/>
    <x v="3"/>
    <s v="TokyoPop"/>
    <x v="0"/>
    <x v="2"/>
    <x v="1"/>
    <s v="Niche"/>
    <x v="0"/>
  </r>
  <r>
    <x v="2915"/>
    <s v="Cory Doctorow"/>
    <n v="3.56"/>
    <s v="eng"/>
    <n v="208"/>
    <n v="10810"/>
    <n v="1068"/>
    <x v="3"/>
    <s v="Tor Books"/>
    <x v="0"/>
    <x v="0"/>
    <x v="1"/>
    <s v="Mid Popular"/>
    <x v="0"/>
  </r>
  <r>
    <x v="2916"/>
    <s v="Cory Doctorow/Bruce Sterling"/>
    <n v="3.72"/>
    <s v="eng"/>
    <n v="243"/>
    <n v="860"/>
    <n v="43"/>
    <x v="3"/>
    <s v="Four Walls Eight Windows Press"/>
    <x v="0"/>
    <x v="0"/>
    <x v="1"/>
    <s v="Niche"/>
    <x v="0"/>
  </r>
  <r>
    <x v="2917"/>
    <s v="Jayne Ann Krentz"/>
    <n v="3.75"/>
    <s v="eng"/>
    <n v="425"/>
    <n v="1306"/>
    <n v="35"/>
    <x v="3"/>
    <s v="Warner Books"/>
    <x v="0"/>
    <x v="0"/>
    <x v="0"/>
    <s v="Niche"/>
    <x v="0"/>
  </r>
  <r>
    <x v="2918"/>
    <s v="John Bunyan"/>
    <n v="4"/>
    <s v="eng"/>
    <n v="324"/>
    <n v="87175"/>
    <n v="1875"/>
    <x v="3"/>
    <s v="Dover Publications"/>
    <x v="0"/>
    <x v="2"/>
    <x v="0"/>
    <s v="Mid Popular"/>
    <x v="0"/>
  </r>
  <r>
    <x v="2919"/>
    <s v="Paul Findley"/>
    <n v="4.07"/>
    <s v="eng"/>
    <n v="416"/>
    <n v="106"/>
    <n v="5"/>
    <x v="3"/>
    <s v="Lawrence Hill Books"/>
    <x v="0"/>
    <x v="2"/>
    <x v="0"/>
    <s v="Niche"/>
    <x v="0"/>
  </r>
  <r>
    <x v="2920"/>
    <s v="Dashiell Hammett"/>
    <n v="3.97"/>
    <s v="eng"/>
    <n v="224"/>
    <n v="17966"/>
    <n v="870"/>
    <x v="3"/>
    <s v="Orion"/>
    <x v="0"/>
    <x v="0"/>
    <x v="1"/>
    <s v="Mid Popular"/>
    <x v="0"/>
  </r>
  <r>
    <x v="2921"/>
    <s v="P.C. Cast"/>
    <n v="3.87"/>
    <s v="eng"/>
    <n v="368"/>
    <n v="7847"/>
    <n v="439"/>
    <x v="3"/>
    <s v="Berkley Sensation"/>
    <x v="0"/>
    <x v="0"/>
    <x v="0"/>
    <s v="Niche"/>
    <x v="0"/>
  </r>
  <r>
    <x v="2922"/>
    <s v="Laurell K. Hamilton"/>
    <n v="4.54"/>
    <s v="eng"/>
    <n v="1256"/>
    <n v="3320"/>
    <n v="36"/>
    <x v="3"/>
    <s v="Jove"/>
    <x v="0"/>
    <x v="3"/>
    <x v="2"/>
    <s v="Niche"/>
    <x v="1"/>
  </r>
  <r>
    <x v="2923"/>
    <s v="Amelia Atwater-Rhodes"/>
    <n v="4.03"/>
    <s v="eng"/>
    <n v="240"/>
    <n v="9408"/>
    <n v="254"/>
    <x v="3"/>
    <s v="Laurel Leaf"/>
    <x v="0"/>
    <x v="2"/>
    <x v="1"/>
    <s v="Niche"/>
    <x v="0"/>
  </r>
  <r>
    <x v="2924"/>
    <s v="Amelia Atwater-Rhodes"/>
    <n v="4.0199999999999996"/>
    <s v="eng"/>
    <n v="256"/>
    <n v="8039"/>
    <n v="177"/>
    <x v="3"/>
    <s v="Laurel Leaf Library"/>
    <x v="0"/>
    <x v="2"/>
    <x v="1"/>
    <s v="Niche"/>
    <x v="0"/>
  </r>
  <r>
    <x v="2925"/>
    <s v="Erin St. Claire/Sandra Brown"/>
    <n v="3.62"/>
    <s v="eng"/>
    <n v="240"/>
    <n v="1097"/>
    <n v="56"/>
    <x v="3"/>
    <s v="Mira"/>
    <x v="0"/>
    <x v="0"/>
    <x v="1"/>
    <s v="Niche"/>
    <x v="0"/>
  </r>
  <r>
    <x v="2926"/>
    <s v="Sandra Brown"/>
    <n v="3.51"/>
    <s v="eng"/>
    <n v="256"/>
    <n v="2437"/>
    <n v="96"/>
    <x v="3"/>
    <s v="Bantam"/>
    <x v="0"/>
    <x v="0"/>
    <x v="1"/>
    <s v="Niche"/>
    <x v="0"/>
  </r>
  <r>
    <x v="2927"/>
    <s v="Erin St. Claire/Sandra Brown"/>
    <n v="3.47"/>
    <s v="eng"/>
    <n v="224"/>
    <n v="3667"/>
    <n v="164"/>
    <x v="3"/>
    <s v="Grand Central Publishing"/>
    <x v="0"/>
    <x v="1"/>
    <x v="1"/>
    <s v="Niche"/>
    <x v="0"/>
  </r>
  <r>
    <x v="2928"/>
    <s v="Bob Blaisdell/Karl Marx/Jean-Paul Marat/Tom Paine/Mao Zedong/Mahatma Gandhi"/>
    <n v="3.85"/>
    <s v="eng"/>
    <n v="284"/>
    <n v="311"/>
    <n v="18"/>
    <x v="3"/>
    <s v="Dover Publications"/>
    <x v="0"/>
    <x v="0"/>
    <x v="1"/>
    <s v="Niche"/>
    <x v="0"/>
  </r>
  <r>
    <x v="2929"/>
    <s v="Christopher Hitchens"/>
    <n v="3.93"/>
    <s v="eng"/>
    <n v="211"/>
    <n v="2852"/>
    <n v="188"/>
    <x v="3"/>
    <s v="Basic Books"/>
    <x v="0"/>
    <x v="0"/>
    <x v="1"/>
    <s v="Niche"/>
    <x v="0"/>
  </r>
  <r>
    <x v="2930"/>
    <s v="Michel de Montaigne/Donald M. Frame"/>
    <n v="4.4400000000000004"/>
    <s v="eng"/>
    <n v="1392"/>
    <n v="166"/>
    <n v="13"/>
    <x v="3"/>
    <s v="Everyman's Library"/>
    <x v="0"/>
    <x v="2"/>
    <x v="2"/>
    <s v="Niche"/>
    <x v="1"/>
  </r>
  <r>
    <x v="2931"/>
    <s v="Robert Ludlum"/>
    <n v="3.86"/>
    <s v="eng"/>
    <n v="693"/>
    <n v="7281"/>
    <n v="259"/>
    <x v="3"/>
    <s v="St. Martin's Paperbacks"/>
    <x v="0"/>
    <x v="0"/>
    <x v="4"/>
    <s v="Niche"/>
    <x v="0"/>
  </r>
  <r>
    <x v="2932"/>
    <s v="Janette Oke"/>
    <n v="4.1900000000000004"/>
    <s v="eng"/>
    <n v="239"/>
    <n v="10835"/>
    <n v="311"/>
    <x v="3"/>
    <s v="Bethany House Publishers"/>
    <x v="0"/>
    <x v="2"/>
    <x v="1"/>
    <s v="Mid Popular"/>
    <x v="0"/>
  </r>
  <r>
    <x v="2933"/>
    <s v="James B. South/William Irwin"/>
    <n v="4.0599999999999996"/>
    <s v="eng"/>
    <n v="335"/>
    <n v="2519"/>
    <n v="85"/>
    <x v="3"/>
    <s v="Open Court"/>
    <x v="0"/>
    <x v="2"/>
    <x v="0"/>
    <s v="Niche"/>
    <x v="0"/>
  </r>
  <r>
    <x v="2934"/>
    <s v="Buzz Bissinger/Glenn Stout/Elizabeth Gilbert/Bill Plaschke/Gary Smith/Michael J. Agovino"/>
    <n v="3.87"/>
    <s v="eng"/>
    <n v="352"/>
    <n v="53"/>
    <n v="2"/>
    <x v="3"/>
    <s v="Mariner Books"/>
    <x v="0"/>
    <x v="0"/>
    <x v="0"/>
    <s v="Niche"/>
    <x v="0"/>
  </r>
  <r>
    <x v="2935"/>
    <s v="CLAMP"/>
    <n v="3.96"/>
    <s v="eng"/>
    <n v="200"/>
    <n v="3138"/>
    <n v="68"/>
    <x v="3"/>
    <s v="VIZ Media LLC"/>
    <x v="0"/>
    <x v="0"/>
    <x v="1"/>
    <s v="Niche"/>
    <x v="0"/>
  </r>
  <r>
    <x v="2936"/>
    <s v="Georgette Heyer/Kay Hooper"/>
    <n v="3.87"/>
    <s v="eng"/>
    <n v="406"/>
    <n v="3716"/>
    <n v="270"/>
    <x v="3"/>
    <s v="Harlequin"/>
    <x v="0"/>
    <x v="0"/>
    <x v="0"/>
    <s v="Niche"/>
    <x v="0"/>
  </r>
  <r>
    <x v="2937"/>
    <s v="Jane Smiley"/>
    <n v="3.88"/>
    <s v="eng"/>
    <n v="640"/>
    <n v="4583"/>
    <n v="328"/>
    <x v="3"/>
    <s v="Ballantine Books"/>
    <x v="0"/>
    <x v="0"/>
    <x v="4"/>
    <s v="Niche"/>
    <x v="0"/>
  </r>
  <r>
    <x v="2938"/>
    <s v="Dean Koontz"/>
    <n v="4.0599999999999996"/>
    <s v="eng"/>
    <n v="384"/>
    <n v="49312"/>
    <n v="1644"/>
    <x v="3"/>
    <s v="Berkley"/>
    <x v="0"/>
    <x v="2"/>
    <x v="0"/>
    <s v="Mid Popular"/>
    <x v="0"/>
  </r>
  <r>
    <x v="2939"/>
    <s v="Michael Connelly"/>
    <n v="4.49"/>
    <s v="eng"/>
    <n v="821"/>
    <n v="2026"/>
    <n v="27"/>
    <x v="3"/>
    <s v="Little  Brown and Company"/>
    <x v="0"/>
    <x v="2"/>
    <x v="2"/>
    <s v="Niche"/>
    <x v="1"/>
  </r>
  <r>
    <x v="2940"/>
    <s v="Michael Connelly"/>
    <n v="3.96"/>
    <s v="eng"/>
    <n v="448"/>
    <n v="26998"/>
    <n v="828"/>
    <x v="3"/>
    <s v="Warner Books"/>
    <x v="0"/>
    <x v="0"/>
    <x v="0"/>
    <s v="Mid Popular"/>
    <x v="0"/>
  </r>
  <r>
    <x v="2941"/>
    <s v="Knut Hamsun/George Egerton"/>
    <n v="4.05"/>
    <s v="eng"/>
    <n v="134"/>
    <n v="28153"/>
    <n v="1372"/>
    <x v="3"/>
    <s v="Dover Publications"/>
    <x v="0"/>
    <x v="2"/>
    <x v="3"/>
    <s v="Mid Popular"/>
    <x v="0"/>
  </r>
  <r>
    <x v="2942"/>
    <s v="Jules Verne/Agnes D. Kingston"/>
    <n v="3.59"/>
    <s v="eng"/>
    <n v="276"/>
    <n v="199"/>
    <n v="9"/>
    <x v="3"/>
    <s v="Fredonia Books (NL)"/>
    <x v="0"/>
    <x v="0"/>
    <x v="1"/>
    <s v="Niche"/>
    <x v="0"/>
  </r>
  <r>
    <x v="1723"/>
    <s v="Jules Verne/George M. Towle/Bruce Sterling"/>
    <n v="3.93"/>
    <s v="eng"/>
    <n v="211"/>
    <n v="778"/>
    <n v="35"/>
    <x v="3"/>
    <s v="Modern Library"/>
    <x v="0"/>
    <x v="0"/>
    <x v="1"/>
    <s v="Niche"/>
    <x v="0"/>
  </r>
  <r>
    <x v="2943"/>
    <s v="Jules Verne"/>
    <n v="3.99"/>
    <s v="eng"/>
    <n v="300"/>
    <n v="1956"/>
    <n v="39"/>
    <x v="3"/>
    <s v="Fredonia Books (NL)"/>
    <x v="0"/>
    <x v="0"/>
    <x v="0"/>
    <s v="Niche"/>
    <x v="0"/>
  </r>
  <r>
    <x v="985"/>
    <s v="S.E. Hinton"/>
    <n v="4.09"/>
    <s v="eng"/>
    <n v="218"/>
    <n v="2630"/>
    <n v="258"/>
    <x v="3"/>
    <s v="Puffin Group"/>
    <x v="0"/>
    <x v="2"/>
    <x v="1"/>
    <s v="Niche"/>
    <x v="0"/>
  </r>
  <r>
    <x v="2944"/>
    <s v="Carolyn Keene/Russell H. Tandy/Mildred Benson"/>
    <n v="3.89"/>
    <s v="eng"/>
    <n v="215"/>
    <n v="4920"/>
    <n v="95"/>
    <x v="3"/>
    <s v="Applewood Books"/>
    <x v="0"/>
    <x v="0"/>
    <x v="1"/>
    <s v="Niche"/>
    <x v="0"/>
  </r>
  <r>
    <x v="2945"/>
    <s v="Greg Cox/Danny McBride/Len Wiseman/Kevin Grevioux"/>
    <n v="4.09"/>
    <s v="eng"/>
    <n v="384"/>
    <n v="2031"/>
    <n v="79"/>
    <x v="3"/>
    <s v="Pocket Star Books"/>
    <x v="0"/>
    <x v="2"/>
    <x v="0"/>
    <s v="Niche"/>
    <x v="0"/>
  </r>
  <r>
    <x v="2946"/>
    <s v="Graham Hancock"/>
    <n v="3.95"/>
    <s v="eng"/>
    <n v="784"/>
    <n v="1112"/>
    <n v="70"/>
    <x v="3"/>
    <s v="Three Rivers Press"/>
    <x v="0"/>
    <x v="0"/>
    <x v="2"/>
    <s v="Niche"/>
    <x v="0"/>
  </r>
  <r>
    <x v="2947"/>
    <s v="William Shakespeare/Andrew Gurr"/>
    <n v="3.77"/>
    <s v="eng"/>
    <n v="252"/>
    <n v="89"/>
    <n v="6"/>
    <x v="3"/>
    <s v="Cambridge University Press"/>
    <x v="0"/>
    <x v="0"/>
    <x v="1"/>
    <s v="Niche"/>
    <x v="0"/>
  </r>
  <r>
    <x v="2948"/>
    <s v="William Shakespeare/Peter Hulme/William H. Sherman"/>
    <n v="3.81"/>
    <s v="eng"/>
    <n v="355"/>
    <n v="582"/>
    <n v="30"/>
    <x v="3"/>
    <s v="W. W. Norton &amp; Company"/>
    <x v="0"/>
    <x v="0"/>
    <x v="0"/>
    <s v="Niche"/>
    <x v="0"/>
  </r>
  <r>
    <x v="1376"/>
    <s v="William Shakespeare/R.A. Foakes"/>
    <n v="3.94"/>
    <s v="eng"/>
    <n v="168"/>
    <n v="144"/>
    <n v="10"/>
    <x v="3"/>
    <s v="Cambridge University Press"/>
    <x v="0"/>
    <x v="0"/>
    <x v="1"/>
    <s v="Niche"/>
    <x v="0"/>
  </r>
  <r>
    <x v="1311"/>
    <s v="William Shakespeare/Burton Raffel/Harold Bloom"/>
    <n v="4.0199999999999996"/>
    <s v="eng"/>
    <n v="249"/>
    <n v="822"/>
    <n v="58"/>
    <x v="3"/>
    <s v="Yale University Press"/>
    <x v="0"/>
    <x v="2"/>
    <x v="1"/>
    <s v="Niche"/>
    <x v="0"/>
  </r>
  <r>
    <x v="2949"/>
    <s v="William Shakespeare/Philip Edwards/Robert Hapgood"/>
    <n v="4.0199999999999996"/>
    <s v="eng"/>
    <n v="270"/>
    <n v="149"/>
    <n v="13"/>
    <x v="3"/>
    <s v="Cambridge University Press/The New Cambridge Shakespeare"/>
    <x v="0"/>
    <x v="2"/>
    <x v="1"/>
    <s v="Niche"/>
    <x v="0"/>
  </r>
  <r>
    <x v="2435"/>
    <s v="William Shakespeare/Paul D. Moliken"/>
    <n v="3.74"/>
    <s v="eng"/>
    <n v="111"/>
    <n v="223"/>
    <n v="20"/>
    <x v="3"/>
    <s v="Prestwick House"/>
    <x v="0"/>
    <x v="0"/>
    <x v="3"/>
    <s v="Niche"/>
    <x v="0"/>
  </r>
  <r>
    <x v="2435"/>
    <s v="William Shakespeare/G. Blakemore Evans/Thomas Moisan"/>
    <n v="3.74"/>
    <s v="eng"/>
    <n v="278"/>
    <n v="273"/>
    <n v="10"/>
    <x v="3"/>
    <s v="Cambridge University Press"/>
    <x v="0"/>
    <x v="0"/>
    <x v="1"/>
    <s v="Niche"/>
    <x v="0"/>
  </r>
  <r>
    <x v="2950"/>
    <s v="Charles Wheelan"/>
    <n v="4.03"/>
    <s v="eng"/>
    <n v="288"/>
    <n v="5719"/>
    <n v="484"/>
    <x v="3"/>
    <s v="W. W. Norton  Company"/>
    <x v="0"/>
    <x v="2"/>
    <x v="1"/>
    <s v="Niche"/>
    <x v="0"/>
  </r>
  <r>
    <x v="2951"/>
    <s v="Joanne Fluke"/>
    <n v="3.87"/>
    <s v="eng"/>
    <n v="310"/>
    <n v="13669"/>
    <n v="694"/>
    <x v="3"/>
    <s v="Kensington"/>
    <x v="0"/>
    <x v="0"/>
    <x v="0"/>
    <s v="Mid Popular"/>
    <x v="0"/>
  </r>
  <r>
    <x v="2952"/>
    <s v="Keith Herber/Brian M. Sammons/William Dietze/Chaosium Inc."/>
    <n v="3.92"/>
    <s v="eng"/>
    <n v="208"/>
    <n v="65"/>
    <n v="1"/>
    <x v="3"/>
    <s v="Chaosium"/>
    <x v="0"/>
    <x v="0"/>
    <x v="1"/>
    <s v="Niche"/>
    <x v="0"/>
  </r>
  <r>
    <x v="2953"/>
    <s v="Richard Matheson/Ray Bradbury"/>
    <n v="4.04"/>
    <s v="eng"/>
    <n v="400"/>
    <n v="1824"/>
    <n v="71"/>
    <x v="3"/>
    <s v="Tor Books"/>
    <x v="0"/>
    <x v="2"/>
    <x v="0"/>
    <s v="Niche"/>
    <x v="0"/>
  </r>
  <r>
    <x v="2954"/>
    <s v="Nelson DeMille"/>
    <n v="4.0199999999999996"/>
    <s v="eng"/>
    <n v="880"/>
    <n v="14537"/>
    <n v="702"/>
    <x v="3"/>
    <s v="Vision"/>
    <x v="0"/>
    <x v="2"/>
    <x v="2"/>
    <s v="Mid Popular"/>
    <x v="0"/>
  </r>
  <r>
    <x v="2955"/>
    <s v="Charles Darwin/Richard Dawkins"/>
    <n v="4.1500000000000004"/>
    <s v="eng"/>
    <n v="1024"/>
    <n v="513"/>
    <n v="34"/>
    <x v="3"/>
    <s v="Everyman's Library"/>
    <x v="0"/>
    <x v="2"/>
    <x v="2"/>
    <s v="Niche"/>
    <x v="0"/>
  </r>
  <r>
    <x v="2956"/>
    <s v="Rudyard Kipling"/>
    <n v="4.09"/>
    <s v="eng"/>
    <n v="210"/>
    <n v="39365"/>
    <n v="824"/>
    <x v="3"/>
    <s v="Gramercy Books"/>
    <x v="0"/>
    <x v="2"/>
    <x v="1"/>
    <s v="Mid Popular"/>
    <x v="0"/>
  </r>
  <r>
    <x v="2957"/>
    <s v="John Patrick Diggins/Arthur M. Schlesinger Jr."/>
    <n v="3.88"/>
    <s v="eng"/>
    <n v="224"/>
    <n v="383"/>
    <n v="47"/>
    <x v="3"/>
    <s v="Times Books"/>
    <x v="0"/>
    <x v="0"/>
    <x v="1"/>
    <s v="Niche"/>
    <x v="0"/>
  </r>
  <r>
    <x v="2958"/>
    <s v="J.M. Barrie/Michael Hague"/>
    <n v="4.08"/>
    <s v="eng"/>
    <n v="176"/>
    <n v="213538"/>
    <n v="5609"/>
    <x v="3"/>
    <s v="Henry Holt and Co."/>
    <x v="0"/>
    <x v="2"/>
    <x v="1"/>
    <s v="Popular"/>
    <x v="0"/>
  </r>
  <r>
    <x v="2959"/>
    <s v="Peter Milligan/Mike Allred/Paul Pope"/>
    <n v="3.97"/>
    <s v="eng"/>
    <n v="128"/>
    <n v="400"/>
    <n v="17"/>
    <x v="3"/>
    <s v="Marvel"/>
    <x v="0"/>
    <x v="0"/>
    <x v="3"/>
    <s v="Niche"/>
    <x v="0"/>
  </r>
  <r>
    <x v="2960"/>
    <s v="John Maddox Roberts"/>
    <n v="4.1399999999999997"/>
    <s v="eng"/>
    <n v="288"/>
    <n v="641"/>
    <n v="25"/>
    <x v="3"/>
    <s v="St. Martin's Griffin"/>
    <x v="0"/>
    <x v="2"/>
    <x v="1"/>
    <s v="Niche"/>
    <x v="0"/>
  </r>
  <r>
    <x v="2961"/>
    <s v="James M. McPherson"/>
    <n v="4.3499999999999996"/>
    <s v="eng"/>
    <n v="867"/>
    <n v="23112"/>
    <n v="992"/>
    <x v="3"/>
    <s v="Oxford University Press  USA"/>
    <x v="0"/>
    <x v="2"/>
    <x v="2"/>
    <s v="Mid Popular"/>
    <x v="0"/>
  </r>
  <r>
    <x v="2962"/>
    <s v="Leil Lowndes"/>
    <n v="3.78"/>
    <s v="eng"/>
    <n v="345"/>
    <n v="16662"/>
    <n v="739"/>
    <x v="3"/>
    <s v="Contemporary Books"/>
    <x v="0"/>
    <x v="0"/>
    <x v="0"/>
    <s v="Mid Popular"/>
    <x v="0"/>
  </r>
  <r>
    <x v="2963"/>
    <s v="Robert Jordan"/>
    <n v="3.82"/>
    <s v="eng"/>
    <n v="818"/>
    <n v="827"/>
    <n v="48"/>
    <x v="3"/>
    <s v="Orbit"/>
    <x v="0"/>
    <x v="0"/>
    <x v="2"/>
    <s v="Niche"/>
    <x v="0"/>
  </r>
  <r>
    <x v="2964"/>
    <s v="Karen Kingsbury/Gary Smalley"/>
    <n v="4.43"/>
    <s v="eng"/>
    <n v="432"/>
    <n v="18445"/>
    <n v="388"/>
    <x v="3"/>
    <s v="Tyndale House Publishers"/>
    <x v="0"/>
    <x v="2"/>
    <x v="0"/>
    <s v="Mid Popular"/>
    <x v="0"/>
  </r>
  <r>
    <x v="2965"/>
    <s v="Mary Balogh"/>
    <n v="4.08"/>
    <s v="eng"/>
    <n v="361"/>
    <n v="7791"/>
    <n v="360"/>
    <x v="3"/>
    <s v="Dell"/>
    <x v="0"/>
    <x v="2"/>
    <x v="0"/>
    <s v="Niche"/>
    <x v="0"/>
  </r>
  <r>
    <x v="2966"/>
    <s v="Linda Lay Shuler"/>
    <n v="4.03"/>
    <s v="eng"/>
    <n v="496"/>
    <n v="6737"/>
    <n v="148"/>
    <x v="3"/>
    <s v="NAL Trade"/>
    <x v="0"/>
    <x v="2"/>
    <x v="0"/>
    <s v="Niche"/>
    <x v="0"/>
  </r>
  <r>
    <x v="2967"/>
    <s v="John Ostrander/W. Haden Blackman"/>
    <n v="3.85"/>
    <s v="eng"/>
    <n v="128"/>
    <n v="911"/>
    <n v="38"/>
    <x v="3"/>
    <s v="Dark Horse Books"/>
    <x v="0"/>
    <x v="0"/>
    <x v="3"/>
    <s v="Niche"/>
    <x v="0"/>
  </r>
  <r>
    <x v="2968"/>
    <s v="W. Haden Blackman/Ian Fullwood"/>
    <n v="4.12"/>
    <s v="eng"/>
    <n v="200"/>
    <n v="209"/>
    <n v="7"/>
    <x v="3"/>
    <s v="Del Rey"/>
    <x v="0"/>
    <x v="2"/>
    <x v="1"/>
    <s v="Niche"/>
    <x v="0"/>
  </r>
  <r>
    <x v="2969"/>
    <s v="Joseph Campbell/David Kudler"/>
    <n v="4.43"/>
    <s v="eng"/>
    <n v="224"/>
    <n v="345"/>
    <n v="17"/>
    <x v="3"/>
    <s v="New World Library"/>
    <x v="0"/>
    <x v="2"/>
    <x v="1"/>
    <s v="Niche"/>
    <x v="1"/>
  </r>
  <r>
    <x v="2970"/>
    <s v="Robert Todd Carroll"/>
    <n v="4.0199999999999996"/>
    <s v="eng"/>
    <n v="446"/>
    <n v="531"/>
    <n v="11"/>
    <x v="3"/>
    <s v="Wiley"/>
    <x v="0"/>
    <x v="2"/>
    <x v="0"/>
    <s v="Niche"/>
    <x v="0"/>
  </r>
  <r>
    <x v="2971"/>
    <s v="H.P. Lovecraft/E. Hoffmann Price/Neil Gaiman"/>
    <n v="4.2300000000000004"/>
    <s v="eng"/>
    <n v="387"/>
    <n v="6253"/>
    <n v="160"/>
    <x v="3"/>
    <s v="Del Rey"/>
    <x v="0"/>
    <x v="2"/>
    <x v="0"/>
    <s v="Niche"/>
    <x v="1"/>
  </r>
  <r>
    <x v="2972"/>
    <s v="Victoria Alexander"/>
    <n v="3.85"/>
    <s v="eng"/>
    <n v="358"/>
    <n v="1471"/>
    <n v="61"/>
    <x v="3"/>
    <s v="Avon"/>
    <x v="0"/>
    <x v="0"/>
    <x v="0"/>
    <s v="Niche"/>
    <x v="0"/>
  </r>
  <r>
    <x v="2973"/>
    <s v="Victoria Alexander"/>
    <n v="3.77"/>
    <s v="eng"/>
    <n v="384"/>
    <n v="1286"/>
    <n v="60"/>
    <x v="3"/>
    <s v="Avon"/>
    <x v="0"/>
    <x v="0"/>
    <x v="0"/>
    <s v="Niche"/>
    <x v="0"/>
  </r>
  <r>
    <x v="2974"/>
    <s v="Will Ferguson"/>
    <n v="4"/>
    <s v="eng"/>
    <n v="344"/>
    <n v="2837"/>
    <n v="195"/>
    <x v="3"/>
    <s v="Canongate Books"/>
    <x v="0"/>
    <x v="2"/>
    <x v="0"/>
    <s v="Niche"/>
    <x v="0"/>
  </r>
  <r>
    <x v="2975"/>
    <s v="Jack London/Gary Paulsen"/>
    <n v="3.86"/>
    <s v="eng"/>
    <n v="139"/>
    <n v="2210"/>
    <n v="157"/>
    <x v="3"/>
    <s v="Aladdin"/>
    <x v="0"/>
    <x v="0"/>
    <x v="3"/>
    <s v="Niche"/>
    <x v="0"/>
  </r>
  <r>
    <x v="2976"/>
    <s v="Ed McBain"/>
    <n v="3.9"/>
    <s v="eng"/>
    <n v="192"/>
    <n v="1098"/>
    <n v="75"/>
    <x v="3"/>
    <s v="Orion Books"/>
    <x v="0"/>
    <x v="0"/>
    <x v="1"/>
    <s v="Niche"/>
    <x v="0"/>
  </r>
  <r>
    <x v="2977"/>
    <s v="Ed McBain/Mark T. Sullivan"/>
    <n v="3.92"/>
    <s v="eng"/>
    <n v="336"/>
    <n v="734"/>
    <n v="40"/>
    <x v="3"/>
    <s v="Pocket Books"/>
    <x v="0"/>
    <x v="0"/>
    <x v="0"/>
    <s v="Niche"/>
    <x v="0"/>
  </r>
  <r>
    <x v="2978"/>
    <s v="Gerald Posner"/>
    <n v="3.96"/>
    <s v="eng"/>
    <n v="640"/>
    <n v="1194"/>
    <n v="107"/>
    <x v="3"/>
    <s v="Anchor Books"/>
    <x v="0"/>
    <x v="0"/>
    <x v="4"/>
    <s v="Niche"/>
    <x v="0"/>
  </r>
  <r>
    <x v="2979"/>
    <s v="Marion Crawford/Jennie Bond"/>
    <n v="4.03"/>
    <s v="eng"/>
    <n v="230"/>
    <n v="416"/>
    <n v="65"/>
    <x v="3"/>
    <s v="St. Martin's Press"/>
    <x v="0"/>
    <x v="2"/>
    <x v="1"/>
    <s v="Niche"/>
    <x v="0"/>
  </r>
  <r>
    <x v="2980"/>
    <s v="Louis Sachar"/>
    <n v="3.96"/>
    <s v="eng"/>
    <n v="233"/>
    <n v="2699"/>
    <n v="230"/>
    <x v="3"/>
    <s v="Yearling Books"/>
    <x v="0"/>
    <x v="0"/>
    <x v="1"/>
    <s v="Niche"/>
    <x v="0"/>
  </r>
  <r>
    <x v="2981"/>
    <s v="Mark Twain/Henry B. Wonham"/>
    <n v="3.89"/>
    <s v="eng"/>
    <n v="560"/>
    <n v="5846"/>
    <n v="494"/>
    <x v="3"/>
    <s v="Pocket Books"/>
    <x v="0"/>
    <x v="0"/>
    <x v="4"/>
    <s v="Niche"/>
    <x v="0"/>
  </r>
  <r>
    <x v="2982"/>
    <s v="Douglas Preston/Lincoln Child"/>
    <n v="4.25"/>
    <s v="eng"/>
    <n v="629"/>
    <n v="34650"/>
    <n v="1722"/>
    <x v="3"/>
    <s v="Warner Books"/>
    <x v="0"/>
    <x v="2"/>
    <x v="4"/>
    <s v="Mid Popular"/>
    <x v="0"/>
  </r>
  <r>
    <x v="2983"/>
    <s v="Lynsay Sands"/>
    <n v="4.04"/>
    <s v="eng"/>
    <n v="313"/>
    <n v="2152"/>
    <n v="89"/>
    <x v="3"/>
    <s v="Leisure Books"/>
    <x v="0"/>
    <x v="2"/>
    <x v="0"/>
    <s v="Niche"/>
    <x v="0"/>
  </r>
  <r>
    <x v="2984"/>
    <s v="Richard Platt/Chris Riddell"/>
    <n v="3.82"/>
    <s v="eng"/>
    <n v="128"/>
    <n v="1155"/>
    <n v="66"/>
    <x v="3"/>
    <s v="Candlewick"/>
    <x v="0"/>
    <x v="0"/>
    <x v="3"/>
    <s v="Niche"/>
    <x v="0"/>
  </r>
  <r>
    <x v="2985"/>
    <s v="Lee Charles Kelley"/>
    <n v="3.52"/>
    <s v="eng"/>
    <n v="267"/>
    <n v="97"/>
    <n v="13"/>
    <x v="3"/>
    <s v="Avon Books"/>
    <x v="0"/>
    <x v="0"/>
    <x v="1"/>
    <s v="Niche"/>
    <x v="0"/>
  </r>
  <r>
    <x v="2986"/>
    <s v="Alice Medrich/Deborah Jones"/>
    <n v="4.28"/>
    <s v="eng"/>
    <n v="378"/>
    <n v="359"/>
    <n v="25"/>
    <x v="3"/>
    <s v="Artisan"/>
    <x v="0"/>
    <x v="2"/>
    <x v="0"/>
    <s v="Niche"/>
    <x v="1"/>
  </r>
  <r>
    <x v="2987"/>
    <s v="John Maddox Roberts"/>
    <n v="3.68"/>
    <s v="eng"/>
    <n v="359"/>
    <n v="204"/>
    <n v="18"/>
    <x v="3"/>
    <s v="Berkley Publishing Group"/>
    <x v="0"/>
    <x v="0"/>
    <x v="0"/>
    <s v="Niche"/>
    <x v="0"/>
  </r>
  <r>
    <x v="2988"/>
    <s v="Rachel Simon"/>
    <n v="3.76"/>
    <s v="eng"/>
    <n v="304"/>
    <n v="5226"/>
    <n v="771"/>
    <x v="3"/>
    <s v="Plume"/>
    <x v="0"/>
    <x v="0"/>
    <x v="0"/>
    <s v="Niche"/>
    <x v="0"/>
  </r>
  <r>
    <x v="2989"/>
    <s v="Paul Cronin"/>
    <n v="4.45"/>
    <s v="eng"/>
    <n v="352"/>
    <n v="1373"/>
    <n v="93"/>
    <x v="3"/>
    <s v="Farrar  Straus and Giroux"/>
    <x v="0"/>
    <x v="2"/>
    <x v="0"/>
    <s v="Niche"/>
    <x v="1"/>
  </r>
  <r>
    <x v="2990"/>
    <s v="Michel Faber"/>
    <n v="3.89"/>
    <s v="eng"/>
    <n v="835"/>
    <n v="27961"/>
    <n v="2183"/>
    <x v="3"/>
    <s v="Canongate Books"/>
    <x v="0"/>
    <x v="0"/>
    <x v="2"/>
    <s v="Mid Popular"/>
    <x v="0"/>
  </r>
  <r>
    <x v="2991"/>
    <s v="Paul Ruditis"/>
    <n v="3.95"/>
    <s v="eng"/>
    <n v="482"/>
    <n v="162"/>
    <n v="9"/>
    <x v="3"/>
    <s v="Pocket Books"/>
    <x v="0"/>
    <x v="0"/>
    <x v="0"/>
    <s v="Niche"/>
    <x v="0"/>
  </r>
  <r>
    <x v="2992"/>
    <s v="Orson Scott Card"/>
    <n v="3.38"/>
    <s v="eng"/>
    <n v="336"/>
    <n v="4984"/>
    <n v="202"/>
    <x v="3"/>
    <s v="Orb Books"/>
    <x v="0"/>
    <x v="1"/>
    <x v="0"/>
    <s v="Niche"/>
    <x v="0"/>
  </r>
  <r>
    <x v="2993"/>
    <s v="Janet Evanovich/Charlotte Hughes"/>
    <n v="3.83"/>
    <s v="eng"/>
    <n v="344"/>
    <n v="11280"/>
    <n v="223"/>
    <x v="3"/>
    <s v="Headline"/>
    <x v="0"/>
    <x v="0"/>
    <x v="0"/>
    <s v="Mid Popular"/>
    <x v="0"/>
  </r>
  <r>
    <x v="2697"/>
    <s v="Janet Evanovich"/>
    <n v="4.17"/>
    <s v="eng"/>
    <n v="339"/>
    <n v="155"/>
    <n v="13"/>
    <x v="3"/>
    <s v="Headline Review"/>
    <x v="0"/>
    <x v="2"/>
    <x v="0"/>
    <s v="Niche"/>
    <x v="0"/>
  </r>
  <r>
    <x v="2994"/>
    <s v="Edgar Rice Burroughs"/>
    <n v="3.9"/>
    <s v="eng"/>
    <n v="324"/>
    <n v="31734"/>
    <n v="1573"/>
    <x v="3"/>
    <s v="Wildside Press"/>
    <x v="0"/>
    <x v="0"/>
    <x v="0"/>
    <s v="Mid Popular"/>
    <x v="0"/>
  </r>
  <r>
    <x v="2995"/>
    <s v="Ben Schott/Collin Deckerman"/>
    <n v="4.08"/>
    <s v="eng"/>
    <n v="158"/>
    <n v="1379"/>
    <n v="103"/>
    <x v="3"/>
    <s v="Bloomsbury Publishing PLC"/>
    <x v="0"/>
    <x v="2"/>
    <x v="1"/>
    <s v="Niche"/>
    <x v="0"/>
  </r>
  <r>
    <x v="2996"/>
    <s v="John Brunner/James John Bell/David Brin"/>
    <n v="3.95"/>
    <s v="eng"/>
    <n v="388"/>
    <n v="3568"/>
    <n v="284"/>
    <x v="3"/>
    <s v="BenBella Books"/>
    <x v="0"/>
    <x v="0"/>
    <x v="0"/>
    <s v="Niche"/>
    <x v="0"/>
  </r>
  <r>
    <x v="2997"/>
    <s v="Jane Smiley"/>
    <n v="3.81"/>
    <s v="eng"/>
    <n v="371"/>
    <n v="53322"/>
    <n v="2358"/>
    <x v="3"/>
    <s v="Anchor"/>
    <x v="0"/>
    <x v="0"/>
    <x v="0"/>
    <s v="Mid Popular"/>
    <x v="0"/>
  </r>
  <r>
    <x v="2998"/>
    <s v="Francis Davis/Pauline Kael"/>
    <n v="3.69"/>
    <s v="eng"/>
    <n v="134"/>
    <n v="128"/>
    <n v="15"/>
    <x v="3"/>
    <s v="Da Capo Press"/>
    <x v="0"/>
    <x v="0"/>
    <x v="3"/>
    <s v="Niche"/>
    <x v="0"/>
  </r>
  <r>
    <x v="2999"/>
    <s v="Robin McKinley"/>
    <n v="3.81"/>
    <s v="eng"/>
    <n v="464"/>
    <n v="189"/>
    <n v="19"/>
    <x v="3"/>
    <s v="Corgi Childrens"/>
    <x v="0"/>
    <x v="0"/>
    <x v="0"/>
    <s v="Niche"/>
    <x v="0"/>
  </r>
  <r>
    <x v="3000"/>
    <s v="Lori Fulton/Brian Campbell/Linda Gregg"/>
    <n v="3.64"/>
    <s v="eng"/>
    <n v="112"/>
    <n v="55"/>
    <n v="6"/>
    <x v="3"/>
    <s v="Heinemann Educational Books"/>
    <x v="0"/>
    <x v="0"/>
    <x v="3"/>
    <s v="Niche"/>
    <x v="0"/>
  </r>
  <r>
    <x v="3001"/>
    <s v="Blake Nelson"/>
    <n v="3.37"/>
    <s v="eng"/>
    <n v="255"/>
    <n v="81"/>
    <n v="8"/>
    <x v="3"/>
    <s v="Versus Press"/>
    <x v="0"/>
    <x v="1"/>
    <x v="1"/>
    <s v="Niche"/>
    <x v="0"/>
  </r>
  <r>
    <x v="3002"/>
    <s v="Upton Sinclair/Earl Lee/Kathleen DeGrave"/>
    <n v="3.74"/>
    <s v="eng"/>
    <n v="335"/>
    <n v="110423"/>
    <n v="4133"/>
    <x v="3"/>
    <s v="See Sharp Press"/>
    <x v="0"/>
    <x v="0"/>
    <x v="0"/>
    <s v="Popular"/>
    <x v="0"/>
  </r>
  <r>
    <x v="3003"/>
    <s v="Ken Follett/Arto Häilä"/>
    <n v="3.89"/>
    <s v="eng"/>
    <n v="352"/>
    <n v="19339"/>
    <n v="615"/>
    <x v="3"/>
    <s v="NAL"/>
    <x v="0"/>
    <x v="0"/>
    <x v="0"/>
    <s v="Mid Popular"/>
    <x v="0"/>
  </r>
  <r>
    <x v="3004"/>
    <s v="Michael J. Nelson"/>
    <n v="3.66"/>
    <s v="eng"/>
    <n v="336"/>
    <n v="450"/>
    <n v="44"/>
    <x v="3"/>
    <s v="Dey Street Books"/>
    <x v="0"/>
    <x v="0"/>
    <x v="0"/>
    <s v="Niche"/>
    <x v="0"/>
  </r>
  <r>
    <x v="3005"/>
    <s v="Sean Smith"/>
    <n v="3.73"/>
    <s v="eng"/>
    <n v="248"/>
    <n v="937"/>
    <n v="41"/>
    <x v="3"/>
    <s v="Michael O'Mara Books"/>
    <x v="0"/>
    <x v="0"/>
    <x v="1"/>
    <s v="Niche"/>
    <x v="0"/>
  </r>
  <r>
    <x v="3006"/>
    <s v="Jill Mansell"/>
    <n v="3.61"/>
    <s v="eng"/>
    <n v="448"/>
    <n v="1462"/>
    <n v="53"/>
    <x v="3"/>
    <s v="Headline Review"/>
    <x v="0"/>
    <x v="0"/>
    <x v="0"/>
    <s v="Niche"/>
    <x v="0"/>
  </r>
  <r>
    <x v="3007"/>
    <s v="James Kirkwood Jr."/>
    <n v="3.75"/>
    <s v="eng"/>
    <n v="218"/>
    <n v="1334"/>
    <n v="141"/>
    <x v="3"/>
    <s v="St. Martin's Griffin"/>
    <x v="0"/>
    <x v="0"/>
    <x v="1"/>
    <s v="Niche"/>
    <x v="0"/>
  </r>
  <r>
    <x v="3008"/>
    <s v="Eleanor Estes/Edward Ardizzone"/>
    <n v="3.76"/>
    <s v="eng"/>
    <n v="288"/>
    <n v="320"/>
    <n v="20"/>
    <x v="3"/>
    <s v="HMH Books for Young Readers"/>
    <x v="0"/>
    <x v="0"/>
    <x v="1"/>
    <s v="Niche"/>
    <x v="0"/>
  </r>
  <r>
    <x v="3009"/>
    <s v="Frank Herbert"/>
    <n v="3.84"/>
    <s v="eng"/>
    <n v="454"/>
    <n v="51343"/>
    <n v="896"/>
    <x v="3"/>
    <s v="Victor Gollancz"/>
    <x v="0"/>
    <x v="0"/>
    <x v="0"/>
    <s v="Mid Popular"/>
    <x v="0"/>
  </r>
  <r>
    <x v="3010"/>
    <s v="Doug Stanton"/>
    <n v="4.29"/>
    <s v="eng"/>
    <n v="339"/>
    <n v="16684"/>
    <n v="892"/>
    <x v="3"/>
    <s v="Owl Books"/>
    <x v="0"/>
    <x v="2"/>
    <x v="0"/>
    <s v="Mid Popular"/>
    <x v="0"/>
  </r>
  <r>
    <x v="3011"/>
    <s v="E.B. Potter"/>
    <n v="4.16"/>
    <s v="eng"/>
    <n v="440"/>
    <n v="56"/>
    <n v="6"/>
    <x v="3"/>
    <s v="US Naval Institute Press"/>
    <x v="0"/>
    <x v="2"/>
    <x v="0"/>
    <s v="Niche"/>
    <x v="0"/>
  </r>
  <r>
    <x v="3012"/>
    <s v="John Howard Griffin"/>
    <n v="4.13"/>
    <s v="eng"/>
    <n v="208"/>
    <n v="53790"/>
    <n v="2118"/>
    <x v="3"/>
    <s v="Berkley Books"/>
    <x v="0"/>
    <x v="2"/>
    <x v="1"/>
    <s v="Mid Popular"/>
    <x v="0"/>
  </r>
  <r>
    <x v="3013"/>
    <s v="Diane  Kennedy/Garrett Sutton/Robert T. Kiyosaki"/>
    <n v="4.1500000000000004"/>
    <s v="eng"/>
    <n v="240"/>
    <n v="721"/>
    <n v="9"/>
    <x v="3"/>
    <s v="Warner Books (NY)"/>
    <x v="0"/>
    <x v="2"/>
    <x v="1"/>
    <s v="Niche"/>
    <x v="0"/>
  </r>
  <r>
    <x v="3014"/>
    <s v="Kenneth H. Blanchard"/>
    <n v="4.09"/>
    <s v="eng"/>
    <n v="128"/>
    <n v="276"/>
    <n v="26"/>
    <x v="3"/>
    <s v="Thomas Nelson"/>
    <x v="0"/>
    <x v="2"/>
    <x v="3"/>
    <s v="Niche"/>
    <x v="0"/>
  </r>
  <r>
    <x v="3015"/>
    <s v="Mary Higgins Clark"/>
    <n v="3.62"/>
    <s v="eng"/>
    <n v="254"/>
    <n v="3914"/>
    <n v="495"/>
    <x v="3"/>
    <s v="Pocket Books"/>
    <x v="0"/>
    <x v="0"/>
    <x v="1"/>
    <s v="Niche"/>
    <x v="0"/>
  </r>
  <r>
    <x v="3016"/>
    <s v="Edmund S. Morgan"/>
    <n v="3.87"/>
    <s v="eng"/>
    <n v="352"/>
    <n v="1476"/>
    <n v="84"/>
    <x v="3"/>
    <s v="Yale University Press"/>
    <x v="0"/>
    <x v="0"/>
    <x v="0"/>
    <s v="Niche"/>
    <x v="0"/>
  </r>
  <r>
    <x v="3017"/>
    <s v="Edmund S. Morgan"/>
    <n v="4.1100000000000003"/>
    <s v="eng"/>
    <n v="464"/>
    <n v="3008"/>
    <n v="83"/>
    <x v="3"/>
    <s v="W. W. Norton  Company"/>
    <x v="0"/>
    <x v="2"/>
    <x v="0"/>
    <s v="Niche"/>
    <x v="0"/>
  </r>
  <r>
    <x v="3018"/>
    <s v="Dave Eggers/A.G. Pasquella/Brent Hoff/Stephen Elliott/Daphne Beal/Denis Johnson/Tom Bissell/Sean Warren/Samantha Hunt/Robert Olmstead/T. Coraghessan Boyle/David Means/Doug Dorst/Joyce Carol Oates/McSweeney's Publishing"/>
    <n v="3.94"/>
    <s v="eng"/>
    <n v="293"/>
    <n v="171"/>
    <n v="6"/>
    <x v="3"/>
    <s v="McSweeney's"/>
    <x v="0"/>
    <x v="0"/>
    <x v="1"/>
    <s v="Niche"/>
    <x v="0"/>
  </r>
  <r>
    <x v="3019"/>
    <s v="V.C. Andrews"/>
    <n v="3.87"/>
    <s v="eng"/>
    <n v="464"/>
    <n v="2395"/>
    <n v="34"/>
    <x v="3"/>
    <s v="Pocket Books"/>
    <x v="0"/>
    <x v="0"/>
    <x v="0"/>
    <s v="Niche"/>
    <x v="0"/>
  </r>
  <r>
    <x v="3020"/>
    <s v="Robert Louis Stevenson/Jenny Davidson"/>
    <n v="4.01"/>
    <s v="eng"/>
    <n v="320"/>
    <n v="857"/>
    <n v="57"/>
    <x v="3"/>
    <s v="Barnes  Noble Classics"/>
    <x v="0"/>
    <x v="2"/>
    <x v="0"/>
    <s v="Niche"/>
    <x v="0"/>
  </r>
  <r>
    <x v="3021"/>
    <s v="Vincent Lardo/Lawrence Sanders"/>
    <n v="3.9"/>
    <s v="eng"/>
    <n v="304"/>
    <n v="221"/>
    <n v="4"/>
    <x v="3"/>
    <s v="Berkley"/>
    <x v="0"/>
    <x v="0"/>
    <x v="0"/>
    <s v="Niche"/>
    <x v="0"/>
  </r>
  <r>
    <x v="3022"/>
    <s v="Terry Goodkind"/>
    <n v="4.13"/>
    <s v="eng"/>
    <n v="836"/>
    <n v="204648"/>
    <n v="4986"/>
    <x v="3"/>
    <s v="Tor Books"/>
    <x v="0"/>
    <x v="2"/>
    <x v="2"/>
    <s v="Popular"/>
    <x v="0"/>
  </r>
  <r>
    <x v="3023"/>
    <s v="Harlan Coben"/>
    <n v="4.0999999999999996"/>
    <s v="eng"/>
    <n v="432"/>
    <n v="35722"/>
    <n v="1844"/>
    <x v="3"/>
    <s v="Dell Publishing Company"/>
    <x v="0"/>
    <x v="2"/>
    <x v="0"/>
    <s v="Mid Popular"/>
    <x v="0"/>
  </r>
  <r>
    <x v="3024"/>
    <s v="Raeleen D'Agostino Mautner"/>
    <n v="3.76"/>
    <s v="eng"/>
    <n v="272"/>
    <n v="110"/>
    <n v="11"/>
    <x v="3"/>
    <s v="Sourcebooks"/>
    <x v="0"/>
    <x v="0"/>
    <x v="1"/>
    <s v="Niche"/>
    <x v="0"/>
  </r>
  <r>
    <x v="3025"/>
    <s v="Leonard Sweet/Brian D. McLaren/Erwin Raphael McManus/Michael S. Horton/Frederica Matthewes-Green/Andy Crouch"/>
    <n v="3.36"/>
    <s v="eng"/>
    <n v="272"/>
    <n v="190"/>
    <n v="6"/>
    <x v="3"/>
    <s v="Zondervan"/>
    <x v="0"/>
    <x v="1"/>
    <x v="1"/>
    <s v="Niche"/>
    <x v="0"/>
  </r>
  <r>
    <x v="3026"/>
    <s v="Georges Simenon/Marc Romano/William T. Vollmann"/>
    <n v="3.93"/>
    <s v="eng"/>
    <n v="244"/>
    <n v="1780"/>
    <n v="220"/>
    <x v="3"/>
    <s v="NYRB Classics"/>
    <x v="0"/>
    <x v="0"/>
    <x v="1"/>
    <s v="Niche"/>
    <x v="0"/>
  </r>
  <r>
    <x v="3027"/>
    <s v="Georges Simenon"/>
    <n v="3.83"/>
    <s v="eng"/>
    <n v="144"/>
    <n v="370"/>
    <n v="26"/>
    <x v="3"/>
    <s v="Mariner Books"/>
    <x v="0"/>
    <x v="0"/>
    <x v="3"/>
    <s v="Niche"/>
    <x v="0"/>
  </r>
  <r>
    <x v="3028"/>
    <s v="Nicole Krauss"/>
    <n v="3.33"/>
    <s v="eng"/>
    <n v="248"/>
    <n v="5422"/>
    <n v="554"/>
    <x v="3"/>
    <s v="Anchor Books"/>
    <x v="0"/>
    <x v="1"/>
    <x v="1"/>
    <s v="Niche"/>
    <x v="0"/>
  </r>
  <r>
    <x v="3029"/>
    <s v="Brian D. McLaren"/>
    <n v="3.58"/>
    <s v="eng"/>
    <n v="224"/>
    <n v="205"/>
    <n v="10"/>
    <x v="3"/>
    <s v="Zondervan"/>
    <x v="0"/>
    <x v="0"/>
    <x v="1"/>
    <s v="Niche"/>
    <x v="0"/>
  </r>
  <r>
    <x v="3030"/>
    <s v="Paul Negri/Alexander Pushkin/Maxim Gorky/Aleksandr Ivanovich Kuprin/Leonid Andreyev/Nikolai Gogol/Ivan Turgenev/Fyodor Dostoyevsky/Leo Tolstoy/Nicholay Leskov/Vsevolod Garshin/Anton Chekhov/Theodor Sologub"/>
    <n v="4.0199999999999996"/>
    <s v="eng"/>
    <n v="208"/>
    <n v="162"/>
    <n v="20"/>
    <x v="3"/>
    <s v="Dover Publications"/>
    <x v="0"/>
    <x v="2"/>
    <x v="1"/>
    <s v="Niche"/>
    <x v="0"/>
  </r>
  <r>
    <x v="874"/>
    <s v="Jane Austen/James Kinsley/Jane Stabler"/>
    <n v="3.86"/>
    <s v="eng"/>
    <n v="418"/>
    <n v="1492"/>
    <n v="73"/>
    <x v="3"/>
    <s v="Oxford University Press"/>
    <x v="0"/>
    <x v="0"/>
    <x v="0"/>
    <s v="Niche"/>
    <x v="0"/>
  </r>
  <r>
    <x v="3031"/>
    <s v="Douglas Adams"/>
    <n v="4.38"/>
    <s v="eng"/>
    <n v="815"/>
    <n v="249558"/>
    <n v="4080"/>
    <x v="4"/>
    <s v="Del Rey Books"/>
    <x v="0"/>
    <x v="2"/>
    <x v="2"/>
    <s v="Popular"/>
    <x v="0"/>
  </r>
  <r>
    <x v="3032"/>
    <s v="Johanna Spyri/Beverly Cleary/Angelo  Rinaldi"/>
    <n v="3.99"/>
    <s v="eng"/>
    <n v="352"/>
    <n v="153317"/>
    <n v="2257"/>
    <x v="4"/>
    <s v="Kingfisher"/>
    <x v="0"/>
    <x v="0"/>
    <x v="0"/>
    <s v="Popular"/>
    <x v="0"/>
  </r>
  <r>
    <x v="1864"/>
    <s v="Leo Tolstoy/David Magarshack/Priscilla Meyer"/>
    <n v="4.05"/>
    <s v="eng"/>
    <n v="960"/>
    <n v="109420"/>
    <n v="5696"/>
    <x v="4"/>
    <s v="Signet"/>
    <x v="0"/>
    <x v="2"/>
    <x v="2"/>
    <s v="Popular"/>
    <x v="0"/>
  </r>
  <r>
    <x v="3033"/>
    <s v="Paul Auster"/>
    <n v="3.77"/>
    <s v="eng"/>
    <n v="104"/>
    <n v="2390"/>
    <n v="120"/>
    <x v="4"/>
    <s v="New Directions"/>
    <x v="0"/>
    <x v="0"/>
    <x v="3"/>
    <s v="Niche"/>
    <x v="0"/>
  </r>
  <r>
    <x v="3034"/>
    <s v="Philip K. Howard"/>
    <n v="3.91"/>
    <s v="eng"/>
    <n v="272"/>
    <n v="62"/>
    <n v="4"/>
    <x v="4"/>
    <s v="Ballantine Books"/>
    <x v="0"/>
    <x v="0"/>
    <x v="1"/>
    <s v="Niche"/>
    <x v="0"/>
  </r>
  <r>
    <x v="3035"/>
    <s v="Neal Stephenson"/>
    <n v="4.25"/>
    <s v="eng"/>
    <n v="1139"/>
    <n v="83184"/>
    <n v="4249"/>
    <x v="4"/>
    <s v="Avon"/>
    <x v="0"/>
    <x v="2"/>
    <x v="2"/>
    <s v="Mid Popular"/>
    <x v="0"/>
  </r>
  <r>
    <x v="3036"/>
    <s v="Donald A. Norman"/>
    <n v="4.17"/>
    <s v="eng"/>
    <n v="240"/>
    <n v="18602"/>
    <n v="1379"/>
    <x v="4"/>
    <s v="Basic Books"/>
    <x v="0"/>
    <x v="2"/>
    <x v="1"/>
    <s v="Mid Popular"/>
    <x v="0"/>
  </r>
  <r>
    <x v="3037"/>
    <s v="Edward Bulwer-Lytton/John Gregory Betancourt"/>
    <n v="3.6"/>
    <s v="eng"/>
    <n v="360"/>
    <n v="1156"/>
    <n v="68"/>
    <x v="4"/>
    <s v="Borgo Press"/>
    <x v="0"/>
    <x v="0"/>
    <x v="0"/>
    <s v="Niche"/>
    <x v="0"/>
  </r>
  <r>
    <x v="3038"/>
    <s v="Rudolph W. Giuliani"/>
    <n v="3.72"/>
    <s v="eng"/>
    <n v="397"/>
    <n v="1820"/>
    <n v="147"/>
    <x v="4"/>
    <s v="Little  Brown"/>
    <x v="0"/>
    <x v="0"/>
    <x v="0"/>
    <s v="Niche"/>
    <x v="0"/>
  </r>
  <r>
    <x v="3039"/>
    <s v="Jean M. Auel"/>
    <n v="4.05"/>
    <s v="eng"/>
    <n v="512"/>
    <n v="184418"/>
    <n v="4432"/>
    <x v="4"/>
    <s v="Bantam"/>
    <x v="0"/>
    <x v="2"/>
    <x v="4"/>
    <s v="Popular"/>
    <x v="0"/>
  </r>
  <r>
    <x v="3040"/>
    <s v="Euripides/David Grene/Richmond Lattimore/Witter Bynner/William Arrowsmith"/>
    <n v="4.3099999999999996"/>
    <s v="eng"/>
    <n v="264"/>
    <n v="790"/>
    <n v="12"/>
    <x v="4"/>
    <s v="University of Chicago Press"/>
    <x v="0"/>
    <x v="2"/>
    <x v="1"/>
    <s v="Niche"/>
    <x v="1"/>
  </r>
  <r>
    <x v="3041"/>
    <s v="Sophocles/Robert Fitzgerald/Dudley Fitts"/>
    <n v="3.97"/>
    <s v="eng"/>
    <n v="259"/>
    <n v="45589"/>
    <n v="726"/>
    <x v="4"/>
    <s v="Mariner Books"/>
    <x v="0"/>
    <x v="0"/>
    <x v="1"/>
    <s v="Mid Popular"/>
    <x v="0"/>
  </r>
  <r>
    <x v="3042"/>
    <s v="Augustine of Hippo/John E. Rotelle/Maria Boulding"/>
    <n v="3.92"/>
    <s v="eng"/>
    <n v="416"/>
    <n v="142"/>
    <n v="24"/>
    <x v="4"/>
    <s v="New City Press"/>
    <x v="0"/>
    <x v="0"/>
    <x v="0"/>
    <s v="Niche"/>
    <x v="0"/>
  </r>
  <r>
    <x v="3043"/>
    <s v="Barbara Ehrenreich"/>
    <n v="3.63"/>
    <s v="eng"/>
    <n v="240"/>
    <n v="168362"/>
    <n v="5762"/>
    <x v="4"/>
    <s v="Owl Books (Henry Holt)"/>
    <x v="0"/>
    <x v="0"/>
    <x v="1"/>
    <s v="Popular"/>
    <x v="0"/>
  </r>
  <r>
    <x v="1879"/>
    <s v="Louisa May Alcott/Jessie Willcox Smith/Frank T. Merrill"/>
    <n v="4.07"/>
    <s v="eng"/>
    <n v="389"/>
    <n v="166"/>
    <n v="9"/>
    <x v="4"/>
    <s v="Gramercy Books"/>
    <x v="0"/>
    <x v="2"/>
    <x v="0"/>
    <s v="Niche"/>
    <x v="0"/>
  </r>
  <r>
    <x v="1067"/>
    <s v="Charles Dickens/Mary Gaitskill/Hablot Knight Browne"/>
    <n v="4.01"/>
    <s v="eng"/>
    <n v="887"/>
    <n v="1235"/>
    <n v="146"/>
    <x v="4"/>
    <s v="Modern Library"/>
    <x v="0"/>
    <x v="2"/>
    <x v="2"/>
    <s v="Niche"/>
    <x v="0"/>
  </r>
  <r>
    <x v="3044"/>
    <s v="Frank Herbert"/>
    <n v="3.66"/>
    <s v="eng"/>
    <n v="256"/>
    <n v="1625"/>
    <n v="85"/>
    <x v="4"/>
    <s v="Tor Books"/>
    <x v="0"/>
    <x v="0"/>
    <x v="1"/>
    <s v="Niche"/>
    <x v="0"/>
  </r>
  <r>
    <x v="3045"/>
    <s v="Frank Herbert"/>
    <n v="3.81"/>
    <s v="eng"/>
    <n v="320"/>
    <n v="6146"/>
    <n v="150"/>
    <x v="4"/>
    <s v="Tor Books"/>
    <x v="0"/>
    <x v="0"/>
    <x v="0"/>
    <s v="Niche"/>
    <x v="0"/>
  </r>
  <r>
    <x v="3046"/>
    <s v="Frank Herbert"/>
    <n v="3.43"/>
    <s v="eng"/>
    <n v="192"/>
    <n v="1485"/>
    <n v="76"/>
    <x v="4"/>
    <s v="Tor Books"/>
    <x v="0"/>
    <x v="1"/>
    <x v="1"/>
    <s v="Niche"/>
    <x v="0"/>
  </r>
  <r>
    <x v="3047"/>
    <s v="Raymond Chandler/Tom Hiney"/>
    <n v="4.45"/>
    <s v="eng"/>
    <n v="1016"/>
    <n v="241"/>
    <n v="11"/>
    <x v="4"/>
    <s v="Everyman's Library"/>
    <x v="0"/>
    <x v="2"/>
    <x v="2"/>
    <s v="Niche"/>
    <x v="1"/>
  </r>
  <r>
    <x v="413"/>
    <s v="Edith Wharton"/>
    <n v="3.95"/>
    <s v="eng"/>
    <n v="272"/>
    <n v="749"/>
    <n v="62"/>
    <x v="4"/>
    <s v="Dover Publications"/>
    <x v="0"/>
    <x v="0"/>
    <x v="1"/>
    <s v="Niche"/>
    <x v="0"/>
  </r>
  <r>
    <x v="3048"/>
    <s v="Malcolm Gladwell"/>
    <n v="3.97"/>
    <s v="eng"/>
    <n v="301"/>
    <n v="633037"/>
    <n v="11898"/>
    <x v="4"/>
    <s v="Back Bay Books"/>
    <x v="0"/>
    <x v="0"/>
    <x v="0"/>
    <s v="Popular"/>
    <x v="0"/>
  </r>
  <r>
    <x v="3049"/>
    <s v="Rolland Hein/Clyde S. Kilby"/>
    <n v="3.93"/>
    <s v="eng"/>
    <n v="303"/>
    <n v="448"/>
    <n v="18"/>
    <x v="4"/>
    <s v="Cornerstone Press Chicago"/>
    <x v="0"/>
    <x v="0"/>
    <x v="0"/>
    <s v="Niche"/>
    <x v="0"/>
  </r>
  <r>
    <x v="3050"/>
    <s v="Madeleine L'Engle"/>
    <n v="4.12"/>
    <s v="eng"/>
    <n v="320"/>
    <n v="496"/>
    <n v="48"/>
    <x v="4"/>
    <s v="Shaw Books"/>
    <x v="0"/>
    <x v="2"/>
    <x v="0"/>
    <s v="Niche"/>
    <x v="0"/>
  </r>
  <r>
    <x v="3051"/>
    <s v="Louisa May Alcott/C. Michael Dudash/Stephen W. Hines"/>
    <n v="3.96"/>
    <s v="eng"/>
    <n v="282"/>
    <n v="715"/>
    <n v="44"/>
    <x v="4"/>
    <s v="David C Cook"/>
    <x v="0"/>
    <x v="0"/>
    <x v="1"/>
    <s v="Niche"/>
    <x v="0"/>
  </r>
  <r>
    <x v="3052"/>
    <s v="Thomas Sowell"/>
    <n v="4.3099999999999996"/>
    <s v="eng"/>
    <n v="304"/>
    <n v="1797"/>
    <n v="166"/>
    <x v="4"/>
    <s v="Basic Books"/>
    <x v="0"/>
    <x v="2"/>
    <x v="0"/>
    <s v="Niche"/>
    <x v="1"/>
  </r>
  <r>
    <x v="3053"/>
    <s v="E.M. Forster"/>
    <n v="3.96"/>
    <s v="eng"/>
    <n v="246"/>
    <n v="54765"/>
    <n v="1437"/>
    <x v="4"/>
    <s v="Dover Publications"/>
    <x v="0"/>
    <x v="0"/>
    <x v="1"/>
    <s v="Mid Popular"/>
    <x v="0"/>
  </r>
  <r>
    <x v="3054"/>
    <s v="Mark Kurlansky"/>
    <n v="3.87"/>
    <s v="eng"/>
    <n v="456"/>
    <n v="51"/>
    <n v="2"/>
    <x v="4"/>
    <s v="Ballantine Books"/>
    <x v="0"/>
    <x v="0"/>
    <x v="0"/>
    <s v="Niche"/>
    <x v="0"/>
  </r>
  <r>
    <x v="3055"/>
    <s v="Otis Williams/Patricia Romanowski"/>
    <n v="4.1900000000000004"/>
    <s v="eng"/>
    <n v="304"/>
    <n v="99"/>
    <n v="16"/>
    <x v="4"/>
    <s v="Cooper Square Press"/>
    <x v="0"/>
    <x v="2"/>
    <x v="0"/>
    <s v="Niche"/>
    <x v="0"/>
  </r>
  <r>
    <x v="3056"/>
    <s v="Colleen McCullough"/>
    <n v="3.95"/>
    <s v="eng"/>
    <n v="848"/>
    <n v="3478"/>
    <n v="191"/>
    <x v="4"/>
    <s v="Pocket Books"/>
    <x v="0"/>
    <x v="0"/>
    <x v="2"/>
    <s v="Niche"/>
    <x v="0"/>
  </r>
  <r>
    <x v="3057"/>
    <s v="Jonathan Franzen"/>
    <n v="3.79"/>
    <s v="eng"/>
    <n v="653"/>
    <n v="133237"/>
    <n v="7468"/>
    <x v="4"/>
    <s v="Fourth Estate Paperbacks"/>
    <x v="0"/>
    <x v="0"/>
    <x v="4"/>
    <s v="Popular"/>
    <x v="0"/>
  </r>
  <r>
    <x v="3058"/>
    <s v="P.D. James/Christa Seibicke"/>
    <n v="3.92"/>
    <s v="eng"/>
    <n v="429"/>
    <n v="9847"/>
    <n v="516"/>
    <x v="4"/>
    <s v="Fawcett Books"/>
    <x v="0"/>
    <x v="0"/>
    <x v="0"/>
    <s v="Niche"/>
    <x v="0"/>
  </r>
  <r>
    <x v="3059"/>
    <s v="P.D. James"/>
    <n v="3.99"/>
    <s v="eng"/>
    <n v="306"/>
    <n v="8045"/>
    <n v="265"/>
    <x v="4"/>
    <s v="Gardners Books"/>
    <x v="0"/>
    <x v="0"/>
    <x v="0"/>
    <s v="Niche"/>
    <x v="0"/>
  </r>
  <r>
    <x v="3060"/>
    <s v="Fern Michaels"/>
    <n v="4.1900000000000004"/>
    <s v="eng"/>
    <n v="383"/>
    <n v="1869"/>
    <n v="46"/>
    <x v="4"/>
    <s v="Zebra"/>
    <x v="0"/>
    <x v="2"/>
    <x v="0"/>
    <s v="Niche"/>
    <x v="0"/>
  </r>
  <r>
    <x v="3061"/>
    <s v="Tom Stanton"/>
    <n v="4.16"/>
    <s v="eng"/>
    <n v="256"/>
    <n v="216"/>
    <n v="25"/>
    <x v="4"/>
    <s v="St. Martin's Griffin"/>
    <x v="0"/>
    <x v="2"/>
    <x v="1"/>
    <s v="Niche"/>
    <x v="0"/>
  </r>
  <r>
    <x v="3062"/>
    <s v="John Irving"/>
    <n v="4.2300000000000004"/>
    <s v="eng"/>
    <n v="641"/>
    <n v="1073"/>
    <n v="97"/>
    <x v="4"/>
    <s v="Modern Library"/>
    <x v="0"/>
    <x v="2"/>
    <x v="4"/>
    <s v="Niche"/>
    <x v="1"/>
  </r>
  <r>
    <x v="3063"/>
    <s v="John Irving"/>
    <n v="3.42"/>
    <s v="eng"/>
    <n v="208"/>
    <n v="1841"/>
    <n v="112"/>
    <x v="4"/>
    <s v="Ballantine Books"/>
    <x v="0"/>
    <x v="1"/>
    <x v="1"/>
    <s v="Niche"/>
    <x v="0"/>
  </r>
  <r>
    <x v="1917"/>
    <s v="Fyodor Dostoyevsky/Fyodor Dostoevsky/Richard Pevear/Larissa Volokhonsky"/>
    <n v="4.32"/>
    <s v="eng"/>
    <n v="796"/>
    <n v="191531"/>
    <n v="6795"/>
    <x v="4"/>
    <s v="Farrar  Straus and Giroux"/>
    <x v="0"/>
    <x v="2"/>
    <x v="2"/>
    <s v="Popular"/>
    <x v="0"/>
  </r>
  <r>
    <x v="3064"/>
    <s v="Harold Bloom/Terry Southern/David H. Goldsmith/James Lundquist/Lawrence R. Broer/Peter J. Reed/Loree Rackstraw/William S. Doxey/Jerome Klinkowitz/Richard Giannone/John L. Simons/Leonard Mustazza/Zoltan Ab di-Nagy/Peter Freese/Wendy B. Faris"/>
    <n v="4.3499999999999996"/>
    <s v="eng"/>
    <n v="258"/>
    <n v="28254"/>
    <n v="196"/>
    <x v="4"/>
    <s v="Chelsea House Publications"/>
    <x v="0"/>
    <x v="2"/>
    <x v="1"/>
    <s v="Mid Popular"/>
    <x v="0"/>
  </r>
  <r>
    <x v="3065"/>
    <s v="Lalita Tademy"/>
    <n v="4.0599999999999996"/>
    <s v="eng"/>
    <n v="522"/>
    <n v="42695"/>
    <n v="1845"/>
    <x v="4"/>
    <s v="Grand Central Publishing"/>
    <x v="0"/>
    <x v="2"/>
    <x v="4"/>
    <s v="Mid Popular"/>
    <x v="0"/>
  </r>
  <r>
    <x v="3066"/>
    <s v="Ann-Marie MacDonald"/>
    <n v="3.96"/>
    <s v="eng"/>
    <n v="672"/>
    <n v="55988"/>
    <n v="2434"/>
    <x v="4"/>
    <s v="Pocket Books"/>
    <x v="0"/>
    <x v="0"/>
    <x v="4"/>
    <s v="Mid Popular"/>
    <x v="0"/>
  </r>
  <r>
    <x v="2618"/>
    <s v="Charles Dickens/Hablot Knight Browne/David Gates"/>
    <n v="3.99"/>
    <s v="eng"/>
    <n v="1347"/>
    <n v="291"/>
    <n v="33"/>
    <x v="4"/>
    <s v="Modern Library"/>
    <x v="0"/>
    <x v="0"/>
    <x v="2"/>
    <s v="Niche"/>
    <x v="0"/>
  </r>
  <r>
    <x v="3067"/>
    <s v="Stephen King"/>
    <n v="4.54"/>
    <s v="eng"/>
    <n v="1096"/>
    <n v="13137"/>
    <n v="61"/>
    <x v="4"/>
    <s v="Wings"/>
    <x v="0"/>
    <x v="3"/>
    <x v="2"/>
    <s v="Mid Popular"/>
    <x v="0"/>
  </r>
  <r>
    <x v="3068"/>
    <s v="William McDonough/Michael Braungart"/>
    <n v="4.1100000000000003"/>
    <s v="eng"/>
    <n v="193"/>
    <n v="9017"/>
    <n v="820"/>
    <x v="4"/>
    <s v="North Point Press"/>
    <x v="0"/>
    <x v="2"/>
    <x v="1"/>
    <s v="Niche"/>
    <x v="0"/>
  </r>
  <r>
    <x v="3069"/>
    <s v="Maria Skobtsova/Richard Pevear"/>
    <n v="4.3099999999999996"/>
    <s v="eng"/>
    <n v="192"/>
    <n v="62"/>
    <n v="9"/>
    <x v="4"/>
    <s v="Orbis Books"/>
    <x v="0"/>
    <x v="2"/>
    <x v="1"/>
    <s v="Niche"/>
    <x v="1"/>
  </r>
  <r>
    <x v="3070"/>
    <s v="V.S. Naipaul"/>
    <n v="3.77"/>
    <s v="eng"/>
    <n v="326"/>
    <n v="13147"/>
    <n v="690"/>
    <x v="4"/>
    <s v="Picador USA"/>
    <x v="0"/>
    <x v="0"/>
    <x v="0"/>
    <s v="Mid Popular"/>
    <x v="0"/>
  </r>
  <r>
    <x v="3071"/>
    <s v="Pablo Neruda"/>
    <n v="4.3"/>
    <s v="eng"/>
    <n v="160"/>
    <n v="1120"/>
    <n v="54"/>
    <x v="4"/>
    <s v="Plaza y Janes"/>
    <x v="0"/>
    <x v="2"/>
    <x v="1"/>
    <s v="Niche"/>
    <x v="1"/>
  </r>
  <r>
    <x v="3072"/>
    <s v="Stacy Horn"/>
    <n v="3.67"/>
    <s v="eng"/>
    <n v="320"/>
    <n v="177"/>
    <n v="28"/>
    <x v="4"/>
    <s v="St. Martin's Griffin"/>
    <x v="0"/>
    <x v="0"/>
    <x v="0"/>
    <s v="Niche"/>
    <x v="0"/>
  </r>
  <r>
    <x v="3073"/>
    <s v="Fran Leeper Buss/Daisy Cubias"/>
    <n v="3.69"/>
    <s v="eng"/>
    <n v="160"/>
    <n v="205"/>
    <n v="25"/>
    <x v="4"/>
    <s v="Puffin Books"/>
    <x v="0"/>
    <x v="0"/>
    <x v="1"/>
    <s v="Niche"/>
    <x v="0"/>
  </r>
  <r>
    <x v="3074"/>
    <s v="Henri J.M. Nouwen"/>
    <n v="4.28"/>
    <s v="eng"/>
    <n v="160"/>
    <n v="7551"/>
    <n v="498"/>
    <x v="4"/>
    <s v="Crossroad"/>
    <x v="0"/>
    <x v="2"/>
    <x v="1"/>
    <s v="Niche"/>
    <x v="1"/>
  </r>
  <r>
    <x v="3075"/>
    <s v="Truddi Chase/Robert A. Phillips"/>
    <n v="4.04"/>
    <s v="eng"/>
    <n v="400"/>
    <n v="262"/>
    <n v="32"/>
    <x v="4"/>
    <s v="Berkley"/>
    <x v="0"/>
    <x v="2"/>
    <x v="0"/>
    <s v="Niche"/>
    <x v="0"/>
  </r>
  <r>
    <x v="3076"/>
    <s v="Eva Brann"/>
    <n v="4.3"/>
    <s v="eng"/>
    <n v="326"/>
    <n v="118"/>
    <n v="13"/>
    <x v="4"/>
    <s v="Paul Dry Books"/>
    <x v="0"/>
    <x v="2"/>
    <x v="0"/>
    <s v="Niche"/>
    <x v="1"/>
  </r>
  <r>
    <x v="3077"/>
    <s v="Walter Scott/Nicola J. Watson"/>
    <n v="3.83"/>
    <s v="eng"/>
    <n v="528"/>
    <n v="354"/>
    <n v="37"/>
    <x v="4"/>
    <s v="Oxford University Press"/>
    <x v="0"/>
    <x v="0"/>
    <x v="4"/>
    <s v="Niche"/>
    <x v="0"/>
  </r>
  <r>
    <x v="3078"/>
    <s v="Elizabeth Wurtzel"/>
    <n v="3.59"/>
    <s v="eng"/>
    <n v="384"/>
    <n v="895"/>
    <n v="78"/>
    <x v="4"/>
    <s v="Riverhead Books"/>
    <x v="0"/>
    <x v="0"/>
    <x v="0"/>
    <s v="Niche"/>
    <x v="0"/>
  </r>
  <r>
    <x v="3079"/>
    <s v="Roald Dahl/Quentin Blake"/>
    <n v="4.01"/>
    <s v="eng"/>
    <n v="146"/>
    <n v="328542"/>
    <n v="4733"/>
    <x v="4"/>
    <s v="Alfred A. Knopf"/>
    <x v="0"/>
    <x v="2"/>
    <x v="3"/>
    <s v="Popular"/>
    <x v="0"/>
  </r>
  <r>
    <x v="3080"/>
    <s v="Roald Dahl/Quentin Blake"/>
    <n v="4.09"/>
    <s v="eng"/>
    <n v="224"/>
    <n v="46753"/>
    <n v="1672"/>
    <x v="4"/>
    <s v="Knopf Books for Young Readers"/>
    <x v="0"/>
    <x v="2"/>
    <x v="1"/>
    <s v="Mid Popular"/>
    <x v="0"/>
  </r>
  <r>
    <x v="3081"/>
    <s v="Bryan Sykes"/>
    <n v="3.98"/>
    <s v="eng"/>
    <n v="368"/>
    <n v="153"/>
    <n v="14"/>
    <x v="4"/>
    <s v="Corgi"/>
    <x v="0"/>
    <x v="0"/>
    <x v="0"/>
    <s v="Niche"/>
    <x v="0"/>
  </r>
  <r>
    <x v="2398"/>
    <s v="Alexandre Dumas/Lorenzo Carcaterra"/>
    <n v="4.25"/>
    <s v="eng"/>
    <n v="1462"/>
    <n v="9921"/>
    <n v="586"/>
    <x v="4"/>
    <s v="Modern Library"/>
    <x v="0"/>
    <x v="2"/>
    <x v="2"/>
    <s v="Niche"/>
    <x v="1"/>
  </r>
  <r>
    <x v="3082"/>
    <s v="Brian Sibley/Ian McKellen"/>
    <n v="4.47"/>
    <s v="eng"/>
    <n v="192"/>
    <n v="8051"/>
    <n v="34"/>
    <x v="4"/>
    <s v="Mariner Books"/>
    <x v="0"/>
    <x v="2"/>
    <x v="1"/>
    <s v="Niche"/>
    <x v="1"/>
  </r>
  <r>
    <x v="3083"/>
    <s v="Joseph J. Ellis"/>
    <n v="3.93"/>
    <s v="eng"/>
    <n v="290"/>
    <n v="37996"/>
    <n v="1631"/>
    <x v="4"/>
    <s v="Ballantine Books"/>
    <x v="0"/>
    <x v="0"/>
    <x v="1"/>
    <s v="Mid Popular"/>
    <x v="0"/>
  </r>
  <r>
    <x v="3084"/>
    <s v="Michael Crichton"/>
    <n v="3.95"/>
    <s v="eng"/>
    <n v="400"/>
    <n v="7084"/>
    <n v="514"/>
    <x v="4"/>
    <s v="Harpperen"/>
    <x v="0"/>
    <x v="0"/>
    <x v="0"/>
    <s v="Niche"/>
    <x v="0"/>
  </r>
  <r>
    <x v="3085"/>
    <s v="Michael Crichton"/>
    <n v="3.36"/>
    <s v="eng"/>
    <n v="266"/>
    <n v="21457"/>
    <n v="576"/>
    <x v="4"/>
    <s v="Avon"/>
    <x v="0"/>
    <x v="1"/>
    <x v="1"/>
    <s v="Mid Popular"/>
    <x v="0"/>
  </r>
  <r>
    <x v="3086"/>
    <s v="George Bernard Shaw/Sandie Byrne"/>
    <n v="3.94"/>
    <s v="eng"/>
    <n v="551"/>
    <n v="125"/>
    <n v="6"/>
    <x v="4"/>
    <s v="W.W. Norton &amp; Company"/>
    <x v="0"/>
    <x v="0"/>
    <x v="4"/>
    <s v="Niche"/>
    <x v="0"/>
  </r>
  <r>
    <x v="3087"/>
    <s v="Scott Adams"/>
    <n v="4.01"/>
    <s v="eng"/>
    <n v="128"/>
    <n v="416"/>
    <n v="11"/>
    <x v="4"/>
    <s v="Andrews McMeel Publishing"/>
    <x v="0"/>
    <x v="2"/>
    <x v="3"/>
    <s v="Niche"/>
    <x v="0"/>
  </r>
  <r>
    <x v="3088"/>
    <s v="Mike  Davis"/>
    <n v="4.1100000000000003"/>
    <s v="eng"/>
    <n v="474"/>
    <n v="1021"/>
    <n v="101"/>
    <x v="4"/>
    <s v="Verso"/>
    <x v="0"/>
    <x v="2"/>
    <x v="0"/>
    <s v="Niche"/>
    <x v="0"/>
  </r>
  <r>
    <x v="3089"/>
    <s v="Julie A. Schrader"/>
    <n v="4.29"/>
    <s v="eng"/>
    <n v="325"/>
    <n v="58"/>
    <n v="8"/>
    <x v="4"/>
    <s v="Minnesota Heritage Publishing"/>
    <x v="0"/>
    <x v="2"/>
    <x v="0"/>
    <s v="Niche"/>
    <x v="1"/>
  </r>
  <r>
    <x v="3090"/>
    <s v="Robin McKinley"/>
    <n v="4.3899999999999997"/>
    <s v="eng"/>
    <n v="1008"/>
    <n v="527"/>
    <n v="12"/>
    <x v="4"/>
    <s v="Puffin"/>
    <x v="0"/>
    <x v="2"/>
    <x v="2"/>
    <s v="Niche"/>
    <x v="1"/>
  </r>
  <r>
    <x v="3091"/>
    <s v="Vladimir Nabokov/Fredson Bowers/John Updike"/>
    <n v="4.34"/>
    <s v="eng"/>
    <n v="385"/>
    <n v="1606"/>
    <n v="83"/>
    <x v="4"/>
    <s v="Mariner Books"/>
    <x v="0"/>
    <x v="2"/>
    <x v="0"/>
    <s v="Niche"/>
    <x v="1"/>
  </r>
  <r>
    <x v="3092"/>
    <s v="Douglas Adams"/>
    <n v="4.09"/>
    <s v="eng"/>
    <n v="167"/>
    <n v="93997"/>
    <n v="1394"/>
    <x v="4"/>
    <s v="Picador USA"/>
    <x v="0"/>
    <x v="2"/>
    <x v="1"/>
    <s v="Mid Popular"/>
    <x v="0"/>
  </r>
  <r>
    <x v="3093"/>
    <s v="H.G. Wells/Arthur C. Clarke"/>
    <n v="3.82"/>
    <s v="eng"/>
    <n v="192"/>
    <n v="196425"/>
    <n v="4549"/>
    <x v="4"/>
    <s v="Modern Library"/>
    <x v="0"/>
    <x v="0"/>
    <x v="1"/>
    <s v="Popular"/>
    <x v="0"/>
  </r>
  <r>
    <x v="3094"/>
    <s v="Susan Au"/>
    <n v="3.74"/>
    <s v="eng"/>
    <n v="224"/>
    <n v="53"/>
    <n v="6"/>
    <x v="4"/>
    <s v="Thames  Hudson"/>
    <x v="0"/>
    <x v="0"/>
    <x v="1"/>
    <s v="Niche"/>
    <x v="0"/>
  </r>
  <r>
    <x v="3095"/>
    <s v="Nicholas Evans"/>
    <n v="4.0599999999999996"/>
    <s v="eng"/>
    <n v="576"/>
    <n v="28769"/>
    <n v="694"/>
    <x v="4"/>
    <s v="Dell"/>
    <x v="0"/>
    <x v="2"/>
    <x v="4"/>
    <s v="Mid Popular"/>
    <x v="0"/>
  </r>
  <r>
    <x v="3096"/>
    <s v="Tom Robbins"/>
    <n v="4.04"/>
    <s v="eng"/>
    <n v="422"/>
    <n v="35517"/>
    <n v="1014"/>
    <x v="4"/>
    <s v="No Exit Press"/>
    <x v="0"/>
    <x v="2"/>
    <x v="0"/>
    <s v="Mid Popular"/>
    <x v="0"/>
  </r>
  <r>
    <x v="3097"/>
    <s v="Orson Scott Card"/>
    <n v="4.3099999999999996"/>
    <s v="eng"/>
    <n v="469"/>
    <n v="133114"/>
    <n v="4243"/>
    <x v="4"/>
    <s v="Starscape"/>
    <x v="0"/>
    <x v="2"/>
    <x v="0"/>
    <s v="Popular"/>
    <x v="0"/>
  </r>
  <r>
    <x v="3098"/>
    <s v="Tom Robbins"/>
    <n v="3.74"/>
    <s v="eng"/>
    <n v="389"/>
    <n v="18417"/>
    <n v="542"/>
    <x v="4"/>
    <s v="No Exit Press"/>
    <x v="0"/>
    <x v="0"/>
    <x v="0"/>
    <s v="Mid Popular"/>
    <x v="0"/>
  </r>
  <r>
    <x v="3099"/>
    <s v="George Orwell/John Carey"/>
    <n v="4.33"/>
    <s v="eng"/>
    <n v="1369"/>
    <n v="607"/>
    <n v="48"/>
    <x v="4"/>
    <s v="Everyman's Library Classics"/>
    <x v="0"/>
    <x v="2"/>
    <x v="2"/>
    <s v="Niche"/>
    <x v="1"/>
  </r>
  <r>
    <x v="3100"/>
    <s v="Stephen Kinzer"/>
    <n v="3.84"/>
    <s v="eng"/>
    <n v="272"/>
    <n v="797"/>
    <n v="116"/>
    <x v="4"/>
    <s v="Farrar  Straus and Giroux"/>
    <x v="0"/>
    <x v="0"/>
    <x v="1"/>
    <s v="Niche"/>
    <x v="0"/>
  </r>
  <r>
    <x v="3101"/>
    <s v="Susan Forward/Joan Torres"/>
    <n v="4.09"/>
    <s v="eng"/>
    <n v="304"/>
    <n v="1570"/>
    <n v="64"/>
    <x v="4"/>
    <s v="Bantam"/>
    <x v="0"/>
    <x v="2"/>
    <x v="0"/>
    <s v="Niche"/>
    <x v="0"/>
  </r>
  <r>
    <x v="3102"/>
    <s v="Wallace Stegner/Terry Tempest Williams/T.H. Watkins"/>
    <n v="4.16"/>
    <s v="eng"/>
    <n v="368"/>
    <n v="31394"/>
    <n v="4262"/>
    <x v="4"/>
    <s v="Modern Library"/>
    <x v="0"/>
    <x v="2"/>
    <x v="0"/>
    <s v="Mid Popular"/>
    <x v="0"/>
  </r>
  <r>
    <x v="3103"/>
    <s v="Truman Capote/Bob Colacello"/>
    <n v="4.07"/>
    <s v="eng"/>
    <n v="343"/>
    <n v="3266"/>
    <n v="332"/>
    <x v="4"/>
    <s v="Modern Library"/>
    <x v="0"/>
    <x v="2"/>
    <x v="0"/>
    <s v="Niche"/>
    <x v="0"/>
  </r>
  <r>
    <x v="3104"/>
    <s v="Wisława Szymborska/Joanna Trzeciak/Czesław Miłosz"/>
    <n v="4.42"/>
    <s v="eng"/>
    <n v="159"/>
    <n v="482"/>
    <n v="47"/>
    <x v="4"/>
    <s v="W. W. Norton  Company"/>
    <x v="0"/>
    <x v="2"/>
    <x v="1"/>
    <s v="Niche"/>
    <x v="1"/>
  </r>
  <r>
    <x v="3105"/>
    <s v="Mark S. Smith/Patrick D. Miller"/>
    <n v="4.03"/>
    <s v="eng"/>
    <n v="243"/>
    <n v="238"/>
    <n v="29"/>
    <x v="4"/>
    <s v="Eerdmans"/>
    <x v="0"/>
    <x v="2"/>
    <x v="1"/>
    <s v="Niche"/>
    <x v="0"/>
  </r>
  <r>
    <x v="3106"/>
    <s v="George R.R. Martin"/>
    <n v="4.41"/>
    <s v="eng"/>
    <n v="969"/>
    <n v="638766"/>
    <n v="16535"/>
    <x v="4"/>
    <s v="Bantam"/>
    <x v="0"/>
    <x v="2"/>
    <x v="2"/>
    <s v="Popular"/>
    <x v="0"/>
  </r>
  <r>
    <x v="3107"/>
    <s v="Wallace Stegner/T.H. Watkins"/>
    <n v="4.0999999999999996"/>
    <s v="eng"/>
    <n v="234"/>
    <n v="1553"/>
    <n v="113"/>
    <x v="4"/>
    <s v="Modern Library"/>
    <x v="0"/>
    <x v="2"/>
    <x v="1"/>
    <s v="Niche"/>
    <x v="0"/>
  </r>
  <r>
    <x v="3108"/>
    <s v="Allan C. Weisbecker"/>
    <n v="3.89"/>
    <s v="eng"/>
    <n v="352"/>
    <n v="2246"/>
    <n v="166"/>
    <x v="4"/>
    <s v="Tarcherperigee"/>
    <x v="0"/>
    <x v="0"/>
    <x v="0"/>
    <s v="Niche"/>
    <x v="0"/>
  </r>
  <r>
    <x v="3109"/>
    <s v="Jodi Picoult"/>
    <n v="3.54"/>
    <s v="eng"/>
    <n v="369"/>
    <n v="46383"/>
    <n v="2502"/>
    <x v="4"/>
    <s v="Berkley"/>
    <x v="0"/>
    <x v="0"/>
    <x v="0"/>
    <s v="Mid Popular"/>
    <x v="0"/>
  </r>
  <r>
    <x v="3110"/>
    <s v="Jodi Picoult"/>
    <n v="3.82"/>
    <s v="eng"/>
    <n v="434"/>
    <n v="67431"/>
    <n v="3066"/>
    <x v="4"/>
    <s v="Washington Square Press"/>
    <x v="0"/>
    <x v="0"/>
    <x v="0"/>
    <s v="Mid Popular"/>
    <x v="0"/>
  </r>
  <r>
    <x v="3111"/>
    <s v="James Joyce"/>
    <n v="3.67"/>
    <s v="eng"/>
    <n v="628"/>
    <n v="9780"/>
    <n v="591"/>
    <x v="4"/>
    <s v="Faber &amp; Faber"/>
    <x v="0"/>
    <x v="0"/>
    <x v="4"/>
    <s v="Niche"/>
    <x v="0"/>
  </r>
  <r>
    <x v="3112"/>
    <s v="Karen Kingsbury/Gary Smalley"/>
    <n v="4.38"/>
    <s v="eng"/>
    <n v="384"/>
    <n v="25248"/>
    <n v="859"/>
    <x v="4"/>
    <s v="Tyndale House Publishers"/>
    <x v="0"/>
    <x v="2"/>
    <x v="0"/>
    <s v="Mid Popular"/>
    <x v="0"/>
  </r>
  <r>
    <x v="3113"/>
    <s v="Don DeLillo"/>
    <n v="3.24"/>
    <s v="eng"/>
    <n v="128"/>
    <n v="7201"/>
    <n v="500"/>
    <x v="4"/>
    <s v="Scribner"/>
    <x v="0"/>
    <x v="1"/>
    <x v="3"/>
    <s v="Niche"/>
    <x v="0"/>
  </r>
  <r>
    <x v="3114"/>
    <s v="Paul Bowles/Daniel Halpern"/>
    <n v="4.1900000000000004"/>
    <s v="eng"/>
    <n v="940"/>
    <n v="264"/>
    <n v="21"/>
    <x v="4"/>
    <s v="Library of America"/>
    <x v="0"/>
    <x v="2"/>
    <x v="2"/>
    <s v="Niche"/>
    <x v="0"/>
  </r>
  <r>
    <x v="3115"/>
    <s v="David Edmonds/John Eidinow"/>
    <n v="3.76"/>
    <s v="eng"/>
    <n v="368"/>
    <n v="2284"/>
    <n v="169"/>
    <x v="4"/>
    <s v="Ecco"/>
    <x v="0"/>
    <x v="0"/>
    <x v="0"/>
    <s v="Niche"/>
    <x v="0"/>
  </r>
  <r>
    <x v="3116"/>
    <s v="Eugene O'Neill/Harold Bloom"/>
    <n v="4.07"/>
    <s v="eng"/>
    <n v="179"/>
    <n v="32178"/>
    <n v="734"/>
    <x v="4"/>
    <s v="Yale University Press"/>
    <x v="0"/>
    <x v="2"/>
    <x v="1"/>
    <s v="Mid Popular"/>
    <x v="0"/>
  </r>
  <r>
    <x v="3117"/>
    <s v="Robert Frost/Edward Connery Lathem"/>
    <n v="4.25"/>
    <s v="eng"/>
    <n v="607"/>
    <n v="1392"/>
    <n v="67"/>
    <x v="4"/>
    <s v="Owl Books"/>
    <x v="0"/>
    <x v="2"/>
    <x v="4"/>
    <s v="Niche"/>
    <x v="1"/>
  </r>
  <r>
    <x v="3118"/>
    <s v="P.G. Wodehouse"/>
    <n v="4.29"/>
    <s v="eng"/>
    <n v="211"/>
    <n v="6970"/>
    <n v="310"/>
    <x v="4"/>
    <s v="Everyman's Library"/>
    <x v="0"/>
    <x v="2"/>
    <x v="1"/>
    <s v="Niche"/>
    <x v="1"/>
  </r>
  <r>
    <x v="3119"/>
    <s v="Eudora Welty/Richard Bausch"/>
    <n v="4.04"/>
    <s v="eng"/>
    <n v="106"/>
    <n v="484"/>
    <n v="56"/>
    <x v="4"/>
    <s v="Modern Library"/>
    <x v="0"/>
    <x v="2"/>
    <x v="3"/>
    <s v="Niche"/>
    <x v="0"/>
  </r>
  <r>
    <x v="3120"/>
    <s v="Noam Chomsky"/>
    <n v="4.0199999999999996"/>
    <s v="eng"/>
    <n v="103"/>
    <n v="4332"/>
    <n v="320"/>
    <x v="4"/>
    <s v="Seven Stories Press"/>
    <x v="0"/>
    <x v="2"/>
    <x v="3"/>
    <s v="Niche"/>
    <x v="0"/>
  </r>
  <r>
    <x v="3121"/>
    <s v="James A. Michener"/>
    <n v="4.2"/>
    <s v="eng"/>
    <n v="1136"/>
    <n v="66298"/>
    <n v="1383"/>
    <x v="4"/>
    <s v="Dial Press Trade Paperback"/>
    <x v="0"/>
    <x v="2"/>
    <x v="2"/>
    <s v="Mid Popular"/>
    <x v="0"/>
  </r>
  <r>
    <x v="3122"/>
    <s v="Stephen King"/>
    <n v="4.22"/>
    <s v="eng"/>
    <n v="505"/>
    <n v="1316"/>
    <n v="134"/>
    <x v="4"/>
    <s v="Gallery Books"/>
    <x v="0"/>
    <x v="2"/>
    <x v="4"/>
    <s v="Niche"/>
    <x v="1"/>
  </r>
  <r>
    <x v="3123"/>
    <s v="William Faulkner"/>
    <n v="3.94"/>
    <s v="eng"/>
    <n v="460"/>
    <n v="329"/>
    <n v="35"/>
    <x v="4"/>
    <s v="Modern Library"/>
    <x v="0"/>
    <x v="0"/>
    <x v="0"/>
    <s v="Niche"/>
    <x v="0"/>
  </r>
  <r>
    <x v="1175"/>
    <s v="William Shakespeare/Roma Gill"/>
    <n v="3.91"/>
    <s v="eng"/>
    <n v="192"/>
    <n v="269"/>
    <n v="24"/>
    <x v="4"/>
    <s v="Oxford University Press"/>
    <x v="0"/>
    <x v="0"/>
    <x v="1"/>
    <s v="Niche"/>
    <x v="0"/>
  </r>
  <r>
    <x v="1997"/>
    <s v="William Shakespeare/Roma Gill"/>
    <n v="3.68"/>
    <s v="eng"/>
    <n v="128"/>
    <n v="138685"/>
    <n v="2595"/>
    <x v="4"/>
    <s v="Oxford University Press  USA"/>
    <x v="0"/>
    <x v="0"/>
    <x v="3"/>
    <s v="Popular"/>
    <x v="0"/>
  </r>
  <r>
    <x v="3124"/>
    <s v="William Shakespeare/David Scott Kastan"/>
    <n v="3.83"/>
    <s v="eng"/>
    <n v="398"/>
    <n v="17782"/>
    <n v="493"/>
    <x v="4"/>
    <s v="Bloomsbury Arden Shakespeare"/>
    <x v="0"/>
    <x v="0"/>
    <x v="0"/>
    <s v="Mid Popular"/>
    <x v="0"/>
  </r>
  <r>
    <x v="3125"/>
    <s v="Jean-Jacques Rousseau/Susan Dunn/Gita May/Robert N. Bellah/David Bromwich/Conor           Cruise O'Brien"/>
    <n v="3.83"/>
    <s v="eng"/>
    <n v="328"/>
    <n v="63"/>
    <n v="2"/>
    <x v="4"/>
    <s v="Yale University Press"/>
    <x v="0"/>
    <x v="0"/>
    <x v="0"/>
    <s v="Niche"/>
    <x v="0"/>
  </r>
  <r>
    <x v="3126"/>
    <s v="Lewis Carroll/Douglas R. Nickel"/>
    <n v="4.01"/>
    <s v="eng"/>
    <n v="172"/>
    <n v="104"/>
    <n v="6"/>
    <x v="4"/>
    <s v="Yale University Press"/>
    <x v="0"/>
    <x v="2"/>
    <x v="1"/>
    <s v="Niche"/>
    <x v="0"/>
  </r>
  <r>
    <x v="3127"/>
    <s v="Robert Jordan"/>
    <n v="3.94"/>
    <s v="eng"/>
    <n v="780"/>
    <n v="86944"/>
    <n v="1442"/>
    <x v="4"/>
    <s v="Tor Fantasy"/>
    <x v="0"/>
    <x v="0"/>
    <x v="2"/>
    <s v="Mid Popular"/>
    <x v="0"/>
  </r>
  <r>
    <x v="3128"/>
    <s v="Sylvia Nasar"/>
    <n v="4.13"/>
    <s v="eng"/>
    <n v="461"/>
    <n v="115201"/>
    <n v="1008"/>
    <x v="4"/>
    <s v="Faber  Faber"/>
    <x v="0"/>
    <x v="2"/>
    <x v="0"/>
    <s v="Popular"/>
    <x v="0"/>
  </r>
  <r>
    <x v="3129"/>
    <s v="Juliet Marillier"/>
    <n v="4.33"/>
    <s v="eng"/>
    <n v="608"/>
    <n v="24253"/>
    <n v="1070"/>
    <x v="4"/>
    <s v="Tor Books"/>
    <x v="0"/>
    <x v="2"/>
    <x v="4"/>
    <s v="Mid Popular"/>
    <x v="0"/>
  </r>
  <r>
    <x v="3130"/>
    <s v="Andrew Solomon"/>
    <n v="4.18"/>
    <s v="eng"/>
    <n v="576"/>
    <n v="9255"/>
    <n v="724"/>
    <x v="4"/>
    <s v="Scribner"/>
    <x v="0"/>
    <x v="2"/>
    <x v="4"/>
    <s v="Niche"/>
    <x v="0"/>
  </r>
  <r>
    <x v="3131"/>
    <s v="Konrad Lorenz/Marjorie Kerr Wilson"/>
    <n v="4.2300000000000004"/>
    <s v="eng"/>
    <n v="192"/>
    <n v="1509"/>
    <n v="80"/>
    <x v="4"/>
    <s v="Routledge"/>
    <x v="0"/>
    <x v="2"/>
    <x v="1"/>
    <s v="Niche"/>
    <x v="1"/>
  </r>
  <r>
    <x v="3132"/>
    <s v="Donna Tartt"/>
    <n v="3.46"/>
    <s v="eng"/>
    <n v="559"/>
    <n v="220"/>
    <n v="25"/>
    <x v="4"/>
    <s v="Bloomsbury"/>
    <x v="0"/>
    <x v="1"/>
    <x v="4"/>
    <s v="Niche"/>
    <x v="0"/>
  </r>
  <r>
    <x v="3133"/>
    <s v="Philip K. Dick/John Brunner"/>
    <n v="4.26"/>
    <s v="eng"/>
    <n v="414"/>
    <n v="3135"/>
    <n v="75"/>
    <x v="4"/>
    <s v="Citadel"/>
    <x v="0"/>
    <x v="2"/>
    <x v="0"/>
    <s v="Niche"/>
    <x v="1"/>
  </r>
  <r>
    <x v="3134"/>
    <s v="Ryū Murakami/Stephen Snyder"/>
    <n v="3.68"/>
    <s v="eng"/>
    <n v="393"/>
    <n v="6440"/>
    <n v="298"/>
    <x v="4"/>
    <s v="Kodansha"/>
    <x v="0"/>
    <x v="0"/>
    <x v="0"/>
    <s v="Niche"/>
    <x v="0"/>
  </r>
  <r>
    <x v="3135"/>
    <s v="Lord Dunsany/John Gregory Betancourt/Lin Carter"/>
    <n v="3.79"/>
    <s v="eng"/>
    <n v="108"/>
    <n v="357"/>
    <n v="50"/>
    <x v="4"/>
    <s v="Borgo Press"/>
    <x v="0"/>
    <x v="0"/>
    <x v="3"/>
    <s v="Niche"/>
    <x v="0"/>
  </r>
  <r>
    <x v="3136"/>
    <s v="Jennifer Weiner"/>
    <n v="3.72"/>
    <s v="eng"/>
    <n v="376"/>
    <n v="269843"/>
    <n v="5384"/>
    <x v="4"/>
    <s v="Washington Square Press"/>
    <x v="0"/>
    <x v="0"/>
    <x v="0"/>
    <s v="Popular"/>
    <x v="0"/>
  </r>
  <r>
    <x v="3137"/>
    <s v="David Baldacci"/>
    <n v="4.04"/>
    <s v="eng"/>
    <n v="640"/>
    <n v="41611"/>
    <n v="727"/>
    <x v="4"/>
    <s v="Warners Visions Books"/>
    <x v="0"/>
    <x v="2"/>
    <x v="4"/>
    <s v="Mid Popular"/>
    <x v="0"/>
  </r>
  <r>
    <x v="3138"/>
    <s v="Kerry Patterson/Joseph Grenny/Ron McMillan/Al Switzler/Stephen R. Covey"/>
    <n v="4.03"/>
    <s v="eng"/>
    <n v="240"/>
    <n v="40400"/>
    <n v="2256"/>
    <x v="4"/>
    <s v="McGraw-Hill Education"/>
    <x v="0"/>
    <x v="2"/>
    <x v="1"/>
    <s v="Mid Popular"/>
    <x v="0"/>
  </r>
  <r>
    <x v="3139"/>
    <s v="David Colbert"/>
    <n v="4.08"/>
    <s v="eng"/>
    <n v="208"/>
    <n v="2073"/>
    <n v="50"/>
    <x v="4"/>
    <s v="Berkley Trade"/>
    <x v="0"/>
    <x v="2"/>
    <x v="1"/>
    <s v="Niche"/>
    <x v="0"/>
  </r>
  <r>
    <x v="3140"/>
    <s v="Jessica Snyder Sachs"/>
    <n v="3.93"/>
    <s v="eng"/>
    <n v="270"/>
    <n v="937"/>
    <n v="70"/>
    <x v="4"/>
    <s v="Basic Books"/>
    <x v="0"/>
    <x v="0"/>
    <x v="1"/>
    <s v="Niche"/>
    <x v="0"/>
  </r>
  <r>
    <x v="3141"/>
    <s v="J.R.R. Tolkien"/>
    <n v="4.59"/>
    <s v="eng"/>
    <n v="1600"/>
    <n v="141"/>
    <n v="5"/>
    <x v="4"/>
    <s v="Collins Modern Classics"/>
    <x v="0"/>
    <x v="3"/>
    <x v="2"/>
    <s v="Niche"/>
    <x v="1"/>
  </r>
  <r>
    <x v="3142"/>
    <s v="Rick Moody"/>
    <n v="3.66"/>
    <s v="eng"/>
    <n v="288"/>
    <n v="4592"/>
    <n v="334"/>
    <x v="4"/>
    <s v="Back Bay Books"/>
    <x v="0"/>
    <x v="0"/>
    <x v="1"/>
    <s v="Niche"/>
    <x v="0"/>
  </r>
  <r>
    <x v="3143"/>
    <s v="Rick Moody"/>
    <n v="3.07"/>
    <s v="eng"/>
    <n v="336"/>
    <n v="402"/>
    <n v="38"/>
    <x v="4"/>
    <s v="Little Brown and Company"/>
    <x v="0"/>
    <x v="1"/>
    <x v="0"/>
    <s v="Niche"/>
    <x v="0"/>
  </r>
  <r>
    <x v="3144"/>
    <s v="Rick Moody"/>
    <n v="3.07"/>
    <s v="eng"/>
    <n v="212"/>
    <n v="714"/>
    <n v="49"/>
    <x v="4"/>
    <s v="London : Faber  2002"/>
    <x v="0"/>
    <x v="1"/>
    <x v="1"/>
    <s v="Niche"/>
    <x v="0"/>
  </r>
  <r>
    <x v="3145"/>
    <s v="Piers Anthony"/>
    <n v="3.78"/>
    <s v="eng"/>
    <n v="384"/>
    <n v="2866"/>
    <n v="30"/>
    <x v="4"/>
    <s v="Tor Fantasy"/>
    <x v="0"/>
    <x v="0"/>
    <x v="0"/>
    <s v="Niche"/>
    <x v="0"/>
  </r>
  <r>
    <x v="3146"/>
    <s v="Dean Koontz"/>
    <n v="4"/>
    <s v="eng"/>
    <n v="704"/>
    <n v="38693"/>
    <n v="590"/>
    <x v="4"/>
    <s v="Berkley"/>
    <x v="0"/>
    <x v="2"/>
    <x v="2"/>
    <s v="Mid Popular"/>
    <x v="0"/>
  </r>
  <r>
    <x v="3147"/>
    <s v="Dean Koontz"/>
    <n v="3.97"/>
    <s v="eng"/>
    <n v="681"/>
    <n v="17959"/>
    <n v="555"/>
    <x v="4"/>
    <s v="Bantam"/>
    <x v="0"/>
    <x v="0"/>
    <x v="4"/>
    <s v="Mid Popular"/>
    <x v="0"/>
  </r>
  <r>
    <x v="3148"/>
    <s v="Sue Miller"/>
    <n v="3.69"/>
    <s v="eng"/>
    <n v="352"/>
    <n v="239"/>
    <n v="28"/>
    <x v="4"/>
    <s v="Ballantine Books"/>
    <x v="0"/>
    <x v="0"/>
    <x v="0"/>
    <s v="Niche"/>
    <x v="0"/>
  </r>
  <r>
    <x v="3149"/>
    <s v="Jane Haddam"/>
    <n v="3.88"/>
    <s v="eng"/>
    <n v="432"/>
    <n v="237"/>
    <n v="14"/>
    <x v="4"/>
    <s v="Minotaur Books"/>
    <x v="0"/>
    <x v="0"/>
    <x v="0"/>
    <s v="Niche"/>
    <x v="0"/>
  </r>
  <r>
    <x v="3150"/>
    <s v="Joyce Carol Oates"/>
    <n v="3.58"/>
    <s v="eng"/>
    <n v="480"/>
    <n v="1650"/>
    <n v="199"/>
    <x v="4"/>
    <s v="Ecco"/>
    <x v="0"/>
    <x v="0"/>
    <x v="0"/>
    <s v="Niche"/>
    <x v="0"/>
  </r>
  <r>
    <x v="3151"/>
    <s v="Kate Chopin/Sandra M. Gilbert"/>
    <n v="4.28"/>
    <s v="eng"/>
    <n v="1075"/>
    <n v="506"/>
    <n v="24"/>
    <x v="4"/>
    <s v="Library of America"/>
    <x v="0"/>
    <x v="2"/>
    <x v="2"/>
    <s v="Niche"/>
    <x v="1"/>
  </r>
  <r>
    <x v="3152"/>
    <s v="Howard Zinn"/>
    <n v="4.3"/>
    <s v="eng"/>
    <n v="214"/>
    <n v="2543"/>
    <n v="141"/>
    <x v="4"/>
    <s v="Beacon Press"/>
    <x v="0"/>
    <x v="2"/>
    <x v="1"/>
    <s v="Niche"/>
    <x v="1"/>
  </r>
  <r>
    <x v="3153"/>
    <s v="Mark Dunn"/>
    <n v="3.85"/>
    <s v="eng"/>
    <n v="208"/>
    <n v="23926"/>
    <n v="4356"/>
    <x v="4"/>
    <s v="Anchor"/>
    <x v="0"/>
    <x v="0"/>
    <x v="1"/>
    <s v="Mid Popular"/>
    <x v="0"/>
  </r>
  <r>
    <x v="3154"/>
    <s v="Colson Whitehead"/>
    <n v="3.65"/>
    <s v="eng"/>
    <n v="400"/>
    <n v="1940"/>
    <n v="186"/>
    <x v="4"/>
    <s v="Anchor"/>
    <x v="0"/>
    <x v="0"/>
    <x v="0"/>
    <s v="Niche"/>
    <x v="0"/>
  </r>
  <r>
    <x v="3155"/>
    <s v="Agatha Christie"/>
    <n v="4.04"/>
    <s v="eng"/>
    <n v="276"/>
    <n v="24849"/>
    <n v="1429"/>
    <x v="4"/>
    <s v="Minotaur Books"/>
    <x v="0"/>
    <x v="2"/>
    <x v="1"/>
    <s v="Mid Popular"/>
    <x v="0"/>
  </r>
  <r>
    <x v="3156"/>
    <s v="Agatha Christie"/>
    <n v="3.99"/>
    <s v="eng"/>
    <n v="121"/>
    <n v="196377"/>
    <n v="3885"/>
    <x v="4"/>
    <s v="Deodand"/>
    <x v="0"/>
    <x v="0"/>
    <x v="3"/>
    <s v="Popular"/>
    <x v="0"/>
  </r>
  <r>
    <x v="3157"/>
    <s v="P.G. Wodehouse"/>
    <n v="4.16"/>
    <s v="eng"/>
    <n v="268"/>
    <n v="1099"/>
    <n v="77"/>
    <x v="4"/>
    <s v="The Overlook Press"/>
    <x v="0"/>
    <x v="2"/>
    <x v="1"/>
    <s v="Niche"/>
    <x v="0"/>
  </r>
  <r>
    <x v="3158"/>
    <s v="P.G. Wodehouse"/>
    <n v="4.26"/>
    <s v="eng"/>
    <n v="272"/>
    <n v="4616"/>
    <n v="287"/>
    <x v="4"/>
    <s v="Harry N. Abrams"/>
    <x v="0"/>
    <x v="2"/>
    <x v="1"/>
    <s v="Niche"/>
    <x v="1"/>
  </r>
  <r>
    <x v="3159"/>
    <s v="P.G. Wodehouse"/>
    <n v="4.08"/>
    <s v="eng"/>
    <n v="358"/>
    <n v="1290"/>
    <n v="88"/>
    <x v="4"/>
    <s v="Harry N. Abrams"/>
    <x v="0"/>
    <x v="2"/>
    <x v="0"/>
    <s v="Niche"/>
    <x v="0"/>
  </r>
  <r>
    <x v="3160"/>
    <s v="Lorna Landvik"/>
    <n v="3.78"/>
    <s v="eng"/>
    <n v="368"/>
    <n v="2432"/>
    <n v="202"/>
    <x v="4"/>
    <s v="Ballantine Books"/>
    <x v="0"/>
    <x v="0"/>
    <x v="0"/>
    <s v="Niche"/>
    <x v="0"/>
  </r>
  <r>
    <x v="3161"/>
    <s v="Fred Saberhagen"/>
    <n v="3.7"/>
    <s v="eng"/>
    <n v="352"/>
    <n v="150"/>
    <n v="1"/>
    <x v="4"/>
    <s v="Tor Books"/>
    <x v="0"/>
    <x v="0"/>
    <x v="0"/>
    <s v="Niche"/>
    <x v="0"/>
  </r>
  <r>
    <x v="3162"/>
    <s v="Jorge Luis Borges/Călin-Andrei Mihăilescu"/>
    <n v="4.32"/>
    <s v="eng"/>
    <n v="160"/>
    <n v="811"/>
    <n v="70"/>
    <x v="4"/>
    <s v="Harvard University Press"/>
    <x v="0"/>
    <x v="2"/>
    <x v="1"/>
    <s v="Niche"/>
    <x v="1"/>
  </r>
  <r>
    <x v="3163"/>
    <s v="Doyle Brunson/Mike Caro/David  Reese/Joey Hawthorne/David Sklansky/Bobby Baldwin"/>
    <n v="3.94"/>
    <s v="eng"/>
    <n v="605"/>
    <n v="2080"/>
    <n v="73"/>
    <x v="4"/>
    <s v="Cardoza"/>
    <x v="0"/>
    <x v="0"/>
    <x v="4"/>
    <s v="Niche"/>
    <x v="0"/>
  </r>
  <r>
    <x v="2568"/>
    <s v="Alexis de Tocqueville/Harvey Mansfield/Delba Winthrop"/>
    <n v="4.0199999999999996"/>
    <s v="eng"/>
    <n v="722"/>
    <n v="390"/>
    <n v="40"/>
    <x v="4"/>
    <s v="University of Chicago Press"/>
    <x v="0"/>
    <x v="2"/>
    <x v="2"/>
    <s v="Niche"/>
    <x v="0"/>
  </r>
  <r>
    <x v="3164"/>
    <s v="Hermann Hesse/Richard Winston/Clara Winston/Theodore Ziolkowski"/>
    <n v="4.1100000000000003"/>
    <s v="eng"/>
    <n v="558"/>
    <n v="24967"/>
    <n v="934"/>
    <x v="4"/>
    <s v="Picador"/>
    <x v="0"/>
    <x v="2"/>
    <x v="4"/>
    <s v="Mid Popular"/>
    <x v="0"/>
  </r>
  <r>
    <x v="3165"/>
    <s v="Pat Conroy"/>
    <n v="4.1500000000000004"/>
    <s v="eng"/>
    <n v="592"/>
    <n v="38496"/>
    <n v="2450"/>
    <x v="4"/>
    <s v="Dial Press"/>
    <x v="0"/>
    <x v="2"/>
    <x v="4"/>
    <s v="Mid Popular"/>
    <x v="0"/>
  </r>
  <r>
    <x v="3166"/>
    <s v="Pat Conroy"/>
    <n v="4.24"/>
    <s v="eng"/>
    <n v="679"/>
    <n v="178717"/>
    <n v="3473"/>
    <x v="4"/>
    <s v="Dial Press Trade Paperback"/>
    <x v="0"/>
    <x v="2"/>
    <x v="4"/>
    <s v="Popular"/>
    <x v="0"/>
  </r>
  <r>
    <x v="3167"/>
    <s v="Richard B. Alley"/>
    <n v="3.98"/>
    <s v="eng"/>
    <n v="229"/>
    <n v="143"/>
    <n v="18"/>
    <x v="4"/>
    <s v="Princeton University Press"/>
    <x v="0"/>
    <x v="0"/>
    <x v="1"/>
    <s v="Niche"/>
    <x v="0"/>
  </r>
  <r>
    <x v="3168"/>
    <s v="Robert L. Wolke/Marlene Parrish"/>
    <n v="3.86"/>
    <s v="eng"/>
    <n v="320"/>
    <n v="3176"/>
    <n v="366"/>
    <x v="4"/>
    <s v="W. W. Norton  Company"/>
    <x v="0"/>
    <x v="0"/>
    <x v="0"/>
    <s v="Niche"/>
    <x v="0"/>
  </r>
  <r>
    <x v="3169"/>
    <s v="Theodore L. Brown/H. Eugene LeMay Jr./Bruce E. Bursten"/>
    <n v="3.88"/>
    <s v="eng"/>
    <n v="1046"/>
    <n v="539"/>
    <n v="16"/>
    <x v="4"/>
    <s v="Prentice Hall"/>
    <x v="0"/>
    <x v="0"/>
    <x v="2"/>
    <s v="Niche"/>
    <x v="0"/>
  </r>
  <r>
    <x v="3170"/>
    <s v="Paul  Collins"/>
    <n v="3.98"/>
    <s v="eng"/>
    <n v="320"/>
    <n v="513"/>
    <n v="70"/>
    <x v="4"/>
    <s v="Picador"/>
    <x v="0"/>
    <x v="0"/>
    <x v="0"/>
    <s v="Niche"/>
    <x v="0"/>
  </r>
  <r>
    <x v="3171"/>
    <s v="Tim Flannery"/>
    <n v="4.0599999999999996"/>
    <s v="eng"/>
    <n v="432"/>
    <n v="588"/>
    <n v="69"/>
    <x v="4"/>
    <s v="Grove Press"/>
    <x v="0"/>
    <x v="2"/>
    <x v="0"/>
    <s v="Niche"/>
    <x v="0"/>
  </r>
  <r>
    <x v="3172"/>
    <s v="P.G. Wodehouse"/>
    <n v="4.18"/>
    <s v="eng"/>
    <n v="301"/>
    <n v="1370"/>
    <n v="70"/>
    <x v="4"/>
    <s v="Harry N. Abrams"/>
    <x v="0"/>
    <x v="2"/>
    <x v="0"/>
    <s v="Niche"/>
    <x v="0"/>
  </r>
  <r>
    <x v="3173"/>
    <s v="P.G. Wodehouse"/>
    <n v="3.89"/>
    <s v="eng"/>
    <n v="286"/>
    <n v="1723"/>
    <n v="129"/>
    <x v="4"/>
    <s v="Harry N. Abrams"/>
    <x v="0"/>
    <x v="0"/>
    <x v="1"/>
    <s v="Niche"/>
    <x v="0"/>
  </r>
  <r>
    <x v="3174"/>
    <s v="P.G. Wodehouse"/>
    <n v="4.0599999999999996"/>
    <s v="eng"/>
    <n v="203"/>
    <n v="1224"/>
    <n v="89"/>
    <x v="4"/>
    <s v="Harry N. Abrams"/>
    <x v="0"/>
    <x v="2"/>
    <x v="1"/>
    <s v="Niche"/>
    <x v="0"/>
  </r>
  <r>
    <x v="3175"/>
    <s v="H. Jay Riker"/>
    <n v="3.96"/>
    <s v="eng"/>
    <n v="416"/>
    <n v="65"/>
    <n v="5"/>
    <x v="4"/>
    <s v="Avon Books"/>
    <x v="0"/>
    <x v="0"/>
    <x v="0"/>
    <s v="Niche"/>
    <x v="0"/>
  </r>
  <r>
    <x v="1001"/>
    <s v="Leo Tolstoy/Constance Garnett/A.N. Wilson"/>
    <n v="4.1100000000000003"/>
    <s v="eng"/>
    <n v="1388"/>
    <n v="850"/>
    <n v="134"/>
    <x v="4"/>
    <s v="Modern Library"/>
    <x v="0"/>
    <x v="2"/>
    <x v="2"/>
    <s v="Niche"/>
    <x v="0"/>
  </r>
  <r>
    <x v="2057"/>
    <s v="Charles Dickens"/>
    <n v="3.86"/>
    <s v="eng"/>
    <n v="368"/>
    <n v="2077"/>
    <n v="83"/>
    <x v="4"/>
    <s v="Dover Publications"/>
    <x v="0"/>
    <x v="0"/>
    <x v="0"/>
    <s v="Niche"/>
    <x v="0"/>
  </r>
  <r>
    <x v="3176"/>
    <s v="Paul La Farge"/>
    <n v="3.65"/>
    <s v="eng"/>
    <n v="379"/>
    <n v="157"/>
    <n v="21"/>
    <x v="4"/>
    <s v="Picador"/>
    <x v="0"/>
    <x v="0"/>
    <x v="0"/>
    <s v="Niche"/>
    <x v="0"/>
  </r>
  <r>
    <x v="3177"/>
    <s v="Andrew J. Offutt"/>
    <n v="3.94"/>
    <s v="eng"/>
    <n v="224"/>
    <n v="1427"/>
    <n v="5"/>
    <x v="4"/>
    <s v="Tor Fantasy"/>
    <x v="0"/>
    <x v="0"/>
    <x v="1"/>
    <s v="Niche"/>
    <x v="0"/>
  </r>
  <r>
    <x v="3178"/>
    <s v="Alice Randall"/>
    <n v="3.07"/>
    <s v="eng"/>
    <n v="224"/>
    <n v="1698"/>
    <n v="283"/>
    <x v="4"/>
    <s v="Mariner Books"/>
    <x v="0"/>
    <x v="1"/>
    <x v="1"/>
    <s v="Niche"/>
    <x v="0"/>
  </r>
  <r>
    <x v="3179"/>
    <s v="Catherine Marshall"/>
    <n v="4.3600000000000003"/>
    <s v="eng"/>
    <n v="256"/>
    <n v="213"/>
    <n v="13"/>
    <x v="4"/>
    <s v="Chosen Books"/>
    <x v="0"/>
    <x v="2"/>
    <x v="1"/>
    <s v="Niche"/>
    <x v="1"/>
  </r>
  <r>
    <x v="3180"/>
    <s v="Virginia Woolf/Andrew McNeillie"/>
    <n v="4.16"/>
    <s v="eng"/>
    <n v="272"/>
    <n v="1136"/>
    <n v="58"/>
    <x v="4"/>
    <s v="Mariner Books"/>
    <x v="0"/>
    <x v="2"/>
    <x v="1"/>
    <s v="Niche"/>
    <x v="0"/>
  </r>
  <r>
    <x v="3181"/>
    <s v="David Eddings"/>
    <n v="4.28"/>
    <s v="eng"/>
    <n v="644"/>
    <n v="14418"/>
    <n v="385"/>
    <x v="4"/>
    <s v="Del Rey Books"/>
    <x v="0"/>
    <x v="2"/>
    <x v="4"/>
    <s v="Mid Popular"/>
    <x v="0"/>
  </r>
  <r>
    <x v="3182"/>
    <s v="David Eddings"/>
    <n v="4.3899999999999997"/>
    <s v="eng"/>
    <n v="483"/>
    <n v="7083"/>
    <n v="140"/>
    <x v="4"/>
    <s v="Del Rey"/>
    <x v="0"/>
    <x v="2"/>
    <x v="0"/>
    <s v="Niche"/>
    <x v="1"/>
  </r>
  <r>
    <x v="3183"/>
    <s v="John le Carré"/>
    <n v="3.95"/>
    <s v="eng"/>
    <n v="589"/>
    <n v="11733"/>
    <n v="513"/>
    <x v="4"/>
    <s v="Scribner Book Company"/>
    <x v="0"/>
    <x v="0"/>
    <x v="4"/>
    <s v="Mid Popular"/>
    <x v="0"/>
  </r>
  <r>
    <x v="3184"/>
    <s v="Markus Zusak/Stig Wemyss"/>
    <n v="3.84"/>
    <s v="eng"/>
    <n v="224"/>
    <n v="3105"/>
    <n v="223"/>
    <x v="4"/>
    <s v="Push"/>
    <x v="0"/>
    <x v="0"/>
    <x v="1"/>
    <s v="Niche"/>
    <x v="0"/>
  </r>
  <r>
    <x v="3185"/>
    <s v="Warren Murphy/Richard Sapir/James Mullaney"/>
    <n v="4.1100000000000003"/>
    <s v="eng"/>
    <n v="349"/>
    <n v="60"/>
    <n v="4"/>
    <x v="4"/>
    <s v="Gold Eagle"/>
    <x v="0"/>
    <x v="2"/>
    <x v="0"/>
    <s v="Niche"/>
    <x v="0"/>
  </r>
  <r>
    <x v="3186"/>
    <s v="George Lakoff"/>
    <n v="4.03"/>
    <s v="eng"/>
    <n v="471"/>
    <n v="1260"/>
    <n v="130"/>
    <x v="4"/>
    <s v="University of Chicago Press"/>
    <x v="0"/>
    <x v="2"/>
    <x v="0"/>
    <s v="Niche"/>
    <x v="0"/>
  </r>
  <r>
    <x v="3187"/>
    <s v="Seamus Heaney"/>
    <n v="4.1900000000000004"/>
    <s v="eng"/>
    <n v="246"/>
    <n v="356"/>
    <n v="19"/>
    <x v="4"/>
    <s v="Faber and Faber"/>
    <x v="0"/>
    <x v="2"/>
    <x v="1"/>
    <s v="Niche"/>
    <x v="0"/>
  </r>
  <r>
    <x v="3188"/>
    <s v="Ned Vizzini"/>
    <n v="3.9"/>
    <s v="eng"/>
    <n v="279"/>
    <n v="3146"/>
    <n v="270"/>
    <x v="4"/>
    <s v="Laurel Leaf Library"/>
    <x v="0"/>
    <x v="0"/>
    <x v="1"/>
    <s v="Niche"/>
    <x v="0"/>
  </r>
  <r>
    <x v="3189"/>
    <s v="Christopher Janaway"/>
    <n v="3.81"/>
    <s v="eng"/>
    <n v="137"/>
    <n v="346"/>
    <n v="26"/>
    <x v="4"/>
    <s v="Oxford University Press"/>
    <x v="0"/>
    <x v="0"/>
    <x v="3"/>
    <s v="Niche"/>
    <x v="0"/>
  </r>
  <r>
    <x v="3190"/>
    <s v="Jerome Preisler/Tom Clancy/Martin Greenberg"/>
    <n v="3.86"/>
    <s v="eng"/>
    <n v="432"/>
    <n v="1218"/>
    <n v="11"/>
    <x v="4"/>
    <s v="Berkley"/>
    <x v="0"/>
    <x v="0"/>
    <x v="0"/>
    <s v="Niche"/>
    <x v="0"/>
  </r>
  <r>
    <x v="3191"/>
    <s v="Jeff Rovin/Tom Clancy/Steve Pieczenik"/>
    <n v="3.91"/>
    <s v="eng"/>
    <n v="432"/>
    <n v="1557"/>
    <n v="25"/>
    <x v="4"/>
    <s v="Berkley Books"/>
    <x v="0"/>
    <x v="0"/>
    <x v="0"/>
    <s v="Niche"/>
    <x v="0"/>
  </r>
  <r>
    <x v="3192"/>
    <s v="Tom Clancy"/>
    <n v="3.67"/>
    <s v="eng"/>
    <n v="640"/>
    <n v="23018"/>
    <n v="514"/>
    <x v="4"/>
    <s v="G.P. Putnam's Sons"/>
    <x v="0"/>
    <x v="0"/>
    <x v="4"/>
    <s v="Mid Popular"/>
    <x v="0"/>
  </r>
  <r>
    <x v="3193"/>
    <s v="William Manchester"/>
    <n v="4.18"/>
    <s v="eng"/>
    <n v="401"/>
    <n v="4936"/>
    <n v="174"/>
    <x v="4"/>
    <s v="Back Bay Books"/>
    <x v="0"/>
    <x v="2"/>
    <x v="0"/>
    <s v="Niche"/>
    <x v="0"/>
  </r>
  <r>
    <x v="3194"/>
    <s v="Kate Horsley"/>
    <n v="3.87"/>
    <s v="eng"/>
    <n v="191"/>
    <n v="1768"/>
    <n v="266"/>
    <x v="4"/>
    <s v="Shambhala"/>
    <x v="0"/>
    <x v="0"/>
    <x v="1"/>
    <s v="Niche"/>
    <x v="0"/>
  </r>
  <r>
    <x v="3195"/>
    <s v="James Scott Bell"/>
    <n v="3.96"/>
    <s v="eng"/>
    <n v="319"/>
    <n v="327"/>
    <n v="20"/>
    <x v="4"/>
    <s v="Zondervan"/>
    <x v="0"/>
    <x v="0"/>
    <x v="0"/>
    <s v="Niche"/>
    <x v="0"/>
  </r>
  <r>
    <x v="3196"/>
    <s v="Charles Todd"/>
    <n v="3.99"/>
    <s v="eng"/>
    <n v="421"/>
    <n v="3194"/>
    <n v="326"/>
    <x v="4"/>
    <s v="Bantam"/>
    <x v="0"/>
    <x v="0"/>
    <x v="0"/>
    <s v="Niche"/>
    <x v="0"/>
  </r>
  <r>
    <x v="3197"/>
    <s v="Brian Herbert/Kevin J. Anderson"/>
    <n v="3.68"/>
    <s v="eng"/>
    <n v="667"/>
    <n v="12257"/>
    <n v="167"/>
    <x v="4"/>
    <s v="Spectra Books"/>
    <x v="0"/>
    <x v="0"/>
    <x v="4"/>
    <s v="Mid Popular"/>
    <x v="0"/>
  </r>
  <r>
    <x v="3198"/>
    <s v="Robert Louis Stevenson/Barry Menikoff"/>
    <n v="4.13"/>
    <s v="eng"/>
    <n v="818"/>
    <n v="439"/>
    <n v="12"/>
    <x v="4"/>
    <s v="Modern Library"/>
    <x v="0"/>
    <x v="2"/>
    <x v="2"/>
    <s v="Niche"/>
    <x v="0"/>
  </r>
  <r>
    <x v="3199"/>
    <s v="Mark O'Shea/Tim Halliday/Jonathan Metcalf"/>
    <n v="4"/>
    <s v="eng"/>
    <n v="256"/>
    <n v="56"/>
    <n v="5"/>
    <x v="4"/>
    <s v="DK Publishing (Dorling Kindersley)"/>
    <x v="0"/>
    <x v="2"/>
    <x v="1"/>
    <s v="Niche"/>
    <x v="0"/>
  </r>
  <r>
    <x v="3200"/>
    <s v="George Eliot/Thomas A. Noble"/>
    <n v="3.78"/>
    <s v="eng"/>
    <n v="310"/>
    <n v="2369"/>
    <n v="62"/>
    <x v="4"/>
    <s v="Oxford University Press"/>
    <x v="0"/>
    <x v="0"/>
    <x v="0"/>
    <s v="Niche"/>
    <x v="0"/>
  </r>
  <r>
    <x v="3201"/>
    <s v="Anonymous"/>
    <n v="4.7"/>
    <s v="eng"/>
    <n v="2198"/>
    <n v="4166"/>
    <n v="186"/>
    <x v="4"/>
    <s v="Zondervan Publishing House"/>
    <x v="0"/>
    <x v="3"/>
    <x v="2"/>
    <s v="Niche"/>
    <x v="1"/>
  </r>
  <r>
    <x v="3202"/>
    <s v="Garry Wills"/>
    <n v="3.93"/>
    <s v="eng"/>
    <n v="432"/>
    <n v="161"/>
    <n v="16"/>
    <x v="4"/>
    <s v="Mariner Books"/>
    <x v="0"/>
    <x v="0"/>
    <x v="0"/>
    <s v="Niche"/>
    <x v="0"/>
  </r>
  <r>
    <x v="3203"/>
    <s v="Garry Wills"/>
    <n v="3.76"/>
    <s v="eng"/>
    <n v="416"/>
    <n v="124"/>
    <n v="20"/>
    <x v="4"/>
    <s v="Washington Square Press"/>
    <x v="0"/>
    <x v="0"/>
    <x v="0"/>
    <s v="Niche"/>
    <x v="0"/>
  </r>
  <r>
    <x v="3204"/>
    <s v="Sherwood Smith"/>
    <n v="4.1900000000000004"/>
    <s v="eng"/>
    <n v="471"/>
    <n v="22971"/>
    <n v="896"/>
    <x v="4"/>
    <s v="Firebird"/>
    <x v="0"/>
    <x v="2"/>
    <x v="0"/>
    <s v="Mid Popular"/>
    <x v="0"/>
  </r>
  <r>
    <x v="3205"/>
    <s v="Lynda Madison/Bonnie Timmons/Norm Bendell"/>
    <n v="4.16"/>
    <s v="eng"/>
    <n v="104"/>
    <n v="782"/>
    <n v="51"/>
    <x v="4"/>
    <s v="American Girl Publishing Inc"/>
    <x v="0"/>
    <x v="2"/>
    <x v="3"/>
    <s v="Niche"/>
    <x v="0"/>
  </r>
  <r>
    <x v="3206"/>
    <s v="Bill Willingham/Terry Moore/Mike Allred/Lan Medina/Mark Buckingham/Matthew Sturges/Steve Leialoha/Craig Hamilton/Russ Braun/James Jean/Tony Akins/Eric Shanower/Shawn McManus/Jae Lee/Chrissie Zullo/David Petersen"/>
    <n v="3.97"/>
    <s v="eng"/>
    <n v="128"/>
    <n v="119292"/>
    <n v="2866"/>
    <x v="4"/>
    <s v="Vertigo"/>
    <x v="0"/>
    <x v="0"/>
    <x v="3"/>
    <s v="Popular"/>
    <x v="0"/>
  </r>
  <r>
    <x v="3207"/>
    <s v="Patrick Lencioni"/>
    <n v="4.04"/>
    <s v="eng"/>
    <n v="227"/>
    <n v="65444"/>
    <n v="2866"/>
    <x v="4"/>
    <s v="Jossey-Bass"/>
    <x v="0"/>
    <x v="2"/>
    <x v="1"/>
    <s v="Mid Popular"/>
    <x v="0"/>
  </r>
  <r>
    <x v="3208"/>
    <s v="Herman Wouk"/>
    <n v="4.37"/>
    <s v="eng"/>
    <n v="896"/>
    <n v="47239"/>
    <n v="1251"/>
    <x v="4"/>
    <s v="Back Bay Books"/>
    <x v="0"/>
    <x v="2"/>
    <x v="2"/>
    <s v="Mid Popular"/>
    <x v="0"/>
  </r>
  <r>
    <x v="3209"/>
    <s v="Joseph Wambaugh"/>
    <n v="4.0599999999999996"/>
    <s v="eng"/>
    <n v="368"/>
    <n v="4227"/>
    <n v="126"/>
    <x v="4"/>
    <s v="Orion"/>
    <x v="0"/>
    <x v="2"/>
    <x v="0"/>
    <s v="Niche"/>
    <x v="0"/>
  </r>
  <r>
    <x v="3210"/>
    <s v="Joseph Wambaugh"/>
    <n v="3.72"/>
    <s v="eng"/>
    <n v="352"/>
    <n v="840"/>
    <n v="113"/>
    <x v="4"/>
    <s v="William Morrow"/>
    <x v="0"/>
    <x v="0"/>
    <x v="0"/>
    <s v="Niche"/>
    <x v="0"/>
  </r>
  <r>
    <x v="3211"/>
    <s v="Stephen King"/>
    <n v="3.45"/>
    <s v="eng"/>
    <n v="356"/>
    <n v="53587"/>
    <n v="1330"/>
    <x v="4"/>
    <s v="Scribner"/>
    <x v="0"/>
    <x v="1"/>
    <x v="0"/>
    <s v="Mid Popular"/>
    <x v="0"/>
  </r>
  <r>
    <x v="3212"/>
    <s v="Cecily von Ziegesar"/>
    <n v="3.52"/>
    <s v="eng"/>
    <n v="224"/>
    <n v="54400"/>
    <n v="2271"/>
    <x v="4"/>
    <s v="Little  Brown and Company"/>
    <x v="0"/>
    <x v="0"/>
    <x v="1"/>
    <s v="Mid Popular"/>
    <x v="0"/>
  </r>
  <r>
    <x v="3213"/>
    <s v="Russell Roberts/Russ Roberts"/>
    <n v="3.74"/>
    <s v="eng"/>
    <n v="282"/>
    <n v="609"/>
    <n v="90"/>
    <x v="4"/>
    <s v="MIT Press"/>
    <x v="0"/>
    <x v="0"/>
    <x v="1"/>
    <s v="Niche"/>
    <x v="0"/>
  </r>
  <r>
    <x v="3214"/>
    <s v="Warren Ellis/Darick Robertson/Rodney Ramos/Darren Aronofsky"/>
    <n v="4.32"/>
    <s v="eng"/>
    <n v="144"/>
    <n v="12633"/>
    <n v="88"/>
    <x v="4"/>
    <s v="Vertigo"/>
    <x v="0"/>
    <x v="2"/>
    <x v="3"/>
    <s v="Mid Popular"/>
    <x v="0"/>
  </r>
  <r>
    <x v="3215"/>
    <s v="Philip K. Dick/James Tiptree Jr."/>
    <n v="4.1900000000000004"/>
    <s v="eng"/>
    <n v="380"/>
    <n v="456"/>
    <n v="40"/>
    <x v="4"/>
    <s v="Citadel"/>
    <x v="0"/>
    <x v="2"/>
    <x v="0"/>
    <s v="Niche"/>
    <x v="0"/>
  </r>
  <r>
    <x v="3216"/>
    <s v="Alister E. McGrath"/>
    <n v="3.97"/>
    <s v="eng"/>
    <n v="354"/>
    <n v="515"/>
    <n v="76"/>
    <x v="4"/>
    <s v="Anchor"/>
    <x v="0"/>
    <x v="0"/>
    <x v="0"/>
    <s v="Niche"/>
    <x v="0"/>
  </r>
  <r>
    <x v="3217"/>
    <s v="Caroline Sharp/Elizabeth Gilbert"/>
    <n v="3.72"/>
    <s v="eng"/>
    <n v="176"/>
    <n v="152"/>
    <n v="16"/>
    <x v="4"/>
    <s v="St. Martin's Griffin"/>
    <x v="0"/>
    <x v="0"/>
    <x v="1"/>
    <s v="Niche"/>
    <x v="0"/>
  </r>
  <r>
    <x v="3218"/>
    <s v="Meg Cabot"/>
    <n v="3.7"/>
    <s v="eng"/>
    <n v="357"/>
    <n v="12470"/>
    <n v="441"/>
    <x v="4"/>
    <s v="Avon"/>
    <x v="0"/>
    <x v="0"/>
    <x v="0"/>
    <s v="Mid Popular"/>
    <x v="0"/>
  </r>
  <r>
    <x v="3219"/>
    <s v="Julie Kenner"/>
    <n v="3.62"/>
    <s v="eng"/>
    <n v="352"/>
    <n v="534"/>
    <n v="33"/>
    <x v="4"/>
    <s v="Love Spell"/>
    <x v="0"/>
    <x v="0"/>
    <x v="0"/>
    <s v="Niche"/>
    <x v="0"/>
  </r>
  <r>
    <x v="3220"/>
    <s v="Alan Dean Foster"/>
    <n v="3.87"/>
    <s v="eng"/>
    <n v="352"/>
    <n v="1366"/>
    <n v="33"/>
    <x v="4"/>
    <s v="Del Rey"/>
    <x v="0"/>
    <x v="0"/>
    <x v="0"/>
    <s v="Niche"/>
    <x v="0"/>
  </r>
  <r>
    <x v="3221"/>
    <s v="Philip Plait"/>
    <n v="4.04"/>
    <s v="eng"/>
    <n v="277"/>
    <n v="5247"/>
    <n v="234"/>
    <x v="4"/>
    <s v="Wiley"/>
    <x v="0"/>
    <x v="2"/>
    <x v="1"/>
    <s v="Niche"/>
    <x v="0"/>
  </r>
  <r>
    <x v="3222"/>
    <s v="John Lindow"/>
    <n v="4.1100000000000003"/>
    <s v="eng"/>
    <n v="365"/>
    <n v="1107"/>
    <n v="33"/>
    <x v="4"/>
    <s v="Oxford University Press  USA"/>
    <x v="0"/>
    <x v="2"/>
    <x v="0"/>
    <s v="Niche"/>
    <x v="0"/>
  </r>
  <r>
    <x v="3223"/>
    <s v="William L. Shirer/Gordon A. Craig"/>
    <n v="4.29"/>
    <s v="eng"/>
    <n v="627"/>
    <n v="3574"/>
    <n v="198"/>
    <x v="4"/>
    <s v="Johns Hopkins University Press"/>
    <x v="0"/>
    <x v="2"/>
    <x v="4"/>
    <s v="Niche"/>
    <x v="1"/>
  </r>
  <r>
    <x v="3224"/>
    <s v="H. Rider Haggard"/>
    <n v="3.8"/>
    <s v="eng"/>
    <n v="264"/>
    <n v="34623"/>
    <n v="1168"/>
    <x v="4"/>
    <s v="Modern Library"/>
    <x v="0"/>
    <x v="0"/>
    <x v="1"/>
    <s v="Mid Popular"/>
    <x v="0"/>
  </r>
  <r>
    <x v="3225"/>
    <s v="Phyllis Reynolds Naylor"/>
    <n v="4.0199999999999996"/>
    <s v="eng"/>
    <n v="144"/>
    <n v="1551"/>
    <n v="111"/>
    <x v="4"/>
    <s v="Yearling"/>
    <x v="0"/>
    <x v="2"/>
    <x v="3"/>
    <s v="Niche"/>
    <x v="0"/>
  </r>
  <r>
    <x v="3226"/>
    <s v="Aristotle/Joe Sachs"/>
    <n v="3.94"/>
    <s v="eng"/>
    <n v="240"/>
    <n v="238"/>
    <n v="29"/>
    <x v="4"/>
    <s v="Focus"/>
    <x v="0"/>
    <x v="0"/>
    <x v="1"/>
    <s v="Niche"/>
    <x v="0"/>
  </r>
  <r>
    <x v="3227"/>
    <s v="Chuck Klosterman"/>
    <n v="3.8"/>
    <s v="eng"/>
    <n v="288"/>
    <n v="12448"/>
    <n v="526"/>
    <x v="4"/>
    <s v="Scribner"/>
    <x v="0"/>
    <x v="0"/>
    <x v="1"/>
    <s v="Mid Popular"/>
    <x v="0"/>
  </r>
  <r>
    <x v="3228"/>
    <s v="Mark Twain/Shelly Fisher Fishkin"/>
    <n v="4.08"/>
    <s v="eng"/>
    <n v="520"/>
    <n v="33489"/>
    <n v="453"/>
    <x v="4"/>
    <s v="Signet Classics"/>
    <x v="0"/>
    <x v="2"/>
    <x v="4"/>
    <s v="Mid Popular"/>
    <x v="0"/>
  </r>
  <r>
    <x v="3229"/>
    <s v="Lloyd Alexander"/>
    <n v="3.92"/>
    <s v="eng"/>
    <n v="184"/>
    <n v="4222"/>
    <n v="180"/>
    <x v="4"/>
    <s v="Firebird Books"/>
    <x v="0"/>
    <x v="0"/>
    <x v="1"/>
    <s v="Niche"/>
    <x v="0"/>
  </r>
  <r>
    <x v="3230"/>
    <s v="Lloyd Alexander"/>
    <n v="3.88"/>
    <s v="eng"/>
    <n v="150"/>
    <n v="571"/>
    <n v="10"/>
    <x v="4"/>
    <s v="Puffin Books"/>
    <x v="0"/>
    <x v="0"/>
    <x v="3"/>
    <s v="Niche"/>
    <x v="0"/>
  </r>
  <r>
    <x v="3231"/>
    <s v="Gregory Maguire/Douglas Smith"/>
    <n v="2.82"/>
    <s v="eng"/>
    <n v="340"/>
    <n v="13152"/>
    <n v="904"/>
    <x v="4"/>
    <s v="William Morrow Paperbacks"/>
    <x v="0"/>
    <x v="1"/>
    <x v="0"/>
    <s v="Mid Popular"/>
    <x v="0"/>
  </r>
  <r>
    <x v="3232"/>
    <s v="Gregory Maguire/Diana Bryan"/>
    <n v="3.64"/>
    <s v="eng"/>
    <n v="132"/>
    <n v="433"/>
    <n v="56"/>
    <x v="4"/>
    <s v="Clarion Books"/>
    <x v="0"/>
    <x v="0"/>
    <x v="3"/>
    <s v="Niche"/>
    <x v="0"/>
  </r>
  <r>
    <x v="3233"/>
    <s v="Connie Willis"/>
    <n v="3.69"/>
    <s v="eng"/>
    <n v="780"/>
    <n v="7331"/>
    <n v="753"/>
    <x v="4"/>
    <s v="Bantam"/>
    <x v="0"/>
    <x v="0"/>
    <x v="2"/>
    <s v="Niche"/>
    <x v="0"/>
  </r>
  <r>
    <x v="3234"/>
    <s v="Simon Winchester"/>
    <n v="3.82"/>
    <s v="eng"/>
    <n v="329"/>
    <n v="10452"/>
    <n v="539"/>
    <x v="4"/>
    <s v="Perennial"/>
    <x v="0"/>
    <x v="0"/>
    <x v="0"/>
    <s v="Mid Popular"/>
    <x v="0"/>
  </r>
  <r>
    <x v="3235"/>
    <s v="Junji Ito/伊藤潤二"/>
    <n v="4.33"/>
    <s v="eng"/>
    <n v="208"/>
    <n v="7275"/>
    <n v="286"/>
    <x v="4"/>
    <s v="VIZ Media"/>
    <x v="0"/>
    <x v="2"/>
    <x v="1"/>
    <s v="Niche"/>
    <x v="1"/>
  </r>
  <r>
    <x v="3236"/>
    <s v="Junji Ito/伊藤潤二"/>
    <n v="4.2699999999999996"/>
    <s v="eng"/>
    <n v="250"/>
    <n v="6790"/>
    <n v="337"/>
    <x v="4"/>
    <s v="VIZ Media"/>
    <x v="0"/>
    <x v="2"/>
    <x v="1"/>
    <s v="Niche"/>
    <x v="1"/>
  </r>
  <r>
    <x v="3237"/>
    <s v="Martha Grimes"/>
    <n v="3.93"/>
    <s v="eng"/>
    <n v="334"/>
    <n v="2884"/>
    <n v="97"/>
    <x v="4"/>
    <s v="NAL"/>
    <x v="0"/>
    <x v="0"/>
    <x v="0"/>
    <s v="Niche"/>
    <x v="0"/>
  </r>
  <r>
    <x v="3238"/>
    <s v="David Weber/John Ringo"/>
    <n v="4.18"/>
    <s v="eng"/>
    <n v="608"/>
    <n v="9721"/>
    <n v="239"/>
    <x v="4"/>
    <s v="Baen"/>
    <x v="0"/>
    <x v="2"/>
    <x v="4"/>
    <s v="Niche"/>
    <x v="0"/>
  </r>
  <r>
    <x v="3239"/>
    <s v="Richard B. Lee"/>
    <n v="3.58"/>
    <s v="eng"/>
    <n v="272"/>
    <n v="356"/>
    <n v="25"/>
    <x v="4"/>
    <s v="Wadsworth Publishing Company"/>
    <x v="0"/>
    <x v="0"/>
    <x v="1"/>
    <s v="Niche"/>
    <x v="0"/>
  </r>
  <r>
    <x v="3240"/>
    <s v="Anthony E. Wolf"/>
    <n v="3.96"/>
    <s v="eng"/>
    <n v="240"/>
    <n v="1380"/>
    <n v="250"/>
    <x v="4"/>
    <s v="Farrar  Straus and Giroux"/>
    <x v="0"/>
    <x v="0"/>
    <x v="1"/>
    <s v="Niche"/>
    <x v="0"/>
  </r>
  <r>
    <x v="3241"/>
    <s v="Neil Strauss/Vince Neil/Nikki Sixx/Mick Mars/Tommy Lee"/>
    <n v="4.16"/>
    <s v="eng"/>
    <n v="431"/>
    <n v="28405"/>
    <n v="1794"/>
    <x v="4"/>
    <s v="Dey Street Books"/>
    <x v="0"/>
    <x v="2"/>
    <x v="0"/>
    <s v="Mid Popular"/>
    <x v="0"/>
  </r>
  <r>
    <x v="3242"/>
    <s v="Mark Bittman"/>
    <n v="3.9"/>
    <s v="eng"/>
    <n v="240"/>
    <n v="261"/>
    <n v="20"/>
    <x v="4"/>
    <s v="Broadway Books"/>
    <x v="0"/>
    <x v="0"/>
    <x v="1"/>
    <s v="Niche"/>
    <x v="0"/>
  </r>
  <r>
    <x v="1626"/>
    <s v="Miyamoto Musashi/William Scott Wilson/Shiro Tsujimura"/>
    <n v="4.07"/>
    <s v="eng"/>
    <n v="157"/>
    <n v="455"/>
    <n v="43"/>
    <x v="4"/>
    <s v="Kodansha International"/>
    <x v="0"/>
    <x v="2"/>
    <x v="1"/>
    <s v="Niche"/>
    <x v="0"/>
  </r>
  <r>
    <x v="3243"/>
    <s v="Jan Guillou/Anna Paterson"/>
    <n v="4"/>
    <s v="eng"/>
    <n v="320"/>
    <n v="4406"/>
    <n v="160"/>
    <x v="4"/>
    <s v="Orion"/>
    <x v="0"/>
    <x v="2"/>
    <x v="0"/>
    <s v="Niche"/>
    <x v="0"/>
  </r>
  <r>
    <x v="3244"/>
    <s v="David Schickler"/>
    <n v="3.61"/>
    <s v="eng"/>
    <n v="288"/>
    <n v="2665"/>
    <n v="304"/>
    <x v="4"/>
    <s v="Dial Press Trade Paperback"/>
    <x v="0"/>
    <x v="0"/>
    <x v="1"/>
    <s v="Niche"/>
    <x v="0"/>
  </r>
  <r>
    <x v="3245"/>
    <s v="Stephen W. Frey"/>
    <n v="3.72"/>
    <s v="eng"/>
    <n v="358"/>
    <n v="607"/>
    <n v="22"/>
    <x v="4"/>
    <s v="Fawcett Books"/>
    <x v="0"/>
    <x v="0"/>
    <x v="0"/>
    <s v="Niche"/>
    <x v="0"/>
  </r>
  <r>
    <x v="3246"/>
    <s v="Lloyd Alexander"/>
    <n v="3.98"/>
    <s v="eng"/>
    <n v="244"/>
    <n v="2742"/>
    <n v="104"/>
    <x v="4"/>
    <s v="Firebird Books"/>
    <x v="0"/>
    <x v="0"/>
    <x v="1"/>
    <s v="Niche"/>
    <x v="0"/>
  </r>
  <r>
    <x v="3247"/>
    <s v="Silas House"/>
    <n v="3.95"/>
    <s v="eng"/>
    <n v="320"/>
    <n v="2685"/>
    <n v="235"/>
    <x v="4"/>
    <s v="Ballantine Books"/>
    <x v="0"/>
    <x v="0"/>
    <x v="0"/>
    <s v="Niche"/>
    <x v="0"/>
  </r>
  <r>
    <x v="3248"/>
    <s v="Robert Irwin"/>
    <n v="3.84"/>
    <s v="eng"/>
    <n v="282"/>
    <n v="411"/>
    <n v="32"/>
    <x v="4"/>
    <s v="Harry N. Abrams"/>
    <x v="0"/>
    <x v="0"/>
    <x v="1"/>
    <s v="Niche"/>
    <x v="0"/>
  </r>
  <r>
    <x v="3249"/>
    <s v="Peter Abrahams"/>
    <n v="3.65"/>
    <s v="eng"/>
    <n v="352"/>
    <n v="208"/>
    <n v="16"/>
    <x v="4"/>
    <s v="Fawcett Books"/>
    <x v="0"/>
    <x v="0"/>
    <x v="0"/>
    <s v="Niche"/>
    <x v="0"/>
  </r>
  <r>
    <x v="3250"/>
    <s v="Karen Armstrong"/>
    <n v="4.0199999999999996"/>
    <s v="eng"/>
    <n v="230"/>
    <n v="7660"/>
    <n v="448"/>
    <x v="4"/>
    <s v="Modern Library"/>
    <x v="0"/>
    <x v="2"/>
    <x v="1"/>
    <s v="Niche"/>
    <x v="0"/>
  </r>
  <r>
    <x v="3251"/>
    <s v="Rachel Carson/Linda Lear/Edward O. Wilson"/>
    <n v="3.97"/>
    <s v="eng"/>
    <n v="378"/>
    <n v="30281"/>
    <n v="1694"/>
    <x v="4"/>
    <s v="Mariner Books"/>
    <x v="0"/>
    <x v="0"/>
    <x v="0"/>
    <s v="Mid Popular"/>
    <x v="0"/>
  </r>
  <r>
    <x v="3252"/>
    <s v="Tim LaHaye/Jerry B. Jenkins"/>
    <n v="4.01"/>
    <s v="eng"/>
    <n v="432"/>
    <n v="21603"/>
    <n v="261"/>
    <x v="4"/>
    <s v="Tyndale House Publishers"/>
    <x v="0"/>
    <x v="2"/>
    <x v="0"/>
    <s v="Mid Popular"/>
    <x v="0"/>
  </r>
  <r>
    <x v="3253"/>
    <s v="Stuart Russell/Peter Norvig"/>
    <n v="4.17"/>
    <s v="eng"/>
    <n v="1132"/>
    <n v="2689"/>
    <n v="79"/>
    <x v="4"/>
    <s v="Prentice Hall"/>
    <x v="0"/>
    <x v="2"/>
    <x v="2"/>
    <s v="Niche"/>
    <x v="0"/>
  </r>
  <r>
    <x v="3254"/>
    <s v="Mark Vonnegut/Kurt Vonnegut Jr."/>
    <n v="3.87"/>
    <s v="eng"/>
    <n v="304"/>
    <n v="2737"/>
    <n v="173"/>
    <x v="4"/>
    <s v="Seven Stories Press"/>
    <x v="0"/>
    <x v="0"/>
    <x v="0"/>
    <s v="Niche"/>
    <x v="0"/>
  </r>
  <r>
    <x v="3255"/>
    <s v="Margaret Cho"/>
    <n v="3.69"/>
    <s v="eng"/>
    <n v="228"/>
    <n v="1459"/>
    <n v="132"/>
    <x v="4"/>
    <s v="Ballantine Books"/>
    <x v="0"/>
    <x v="0"/>
    <x v="1"/>
    <s v="Niche"/>
    <x v="0"/>
  </r>
  <r>
    <x v="3256"/>
    <s v="Margaret Weis/Tracy Hickman"/>
    <n v="3.82"/>
    <s v="eng"/>
    <n v="416"/>
    <n v="108"/>
    <n v="2"/>
    <x v="4"/>
    <s v="Wizards of the Coast"/>
    <x v="0"/>
    <x v="0"/>
    <x v="0"/>
    <s v="Niche"/>
    <x v="0"/>
  </r>
  <r>
    <x v="3257"/>
    <s v="William Jefferies/Jeffery Deaver"/>
    <n v="3.6"/>
    <s v="eng"/>
    <n v="368"/>
    <n v="52"/>
    <n v="5"/>
    <x v="4"/>
    <s v="Hodder"/>
    <x v="0"/>
    <x v="0"/>
    <x v="0"/>
    <s v="Niche"/>
    <x v="0"/>
  </r>
  <r>
    <x v="3258"/>
    <s v="Tristan Taormino"/>
    <n v="3.97"/>
    <s v="eng"/>
    <n v="200"/>
    <n v="72"/>
    <n v="6"/>
    <x v="4"/>
    <s v="Cleis Press"/>
    <x v="0"/>
    <x v="0"/>
    <x v="1"/>
    <s v="Niche"/>
    <x v="0"/>
  </r>
  <r>
    <x v="3259"/>
    <s v="Mercedes Lackey"/>
    <n v="4.12"/>
    <s v="eng"/>
    <n v="435"/>
    <n v="11911"/>
    <n v="174"/>
    <x v="4"/>
    <s v="DAW"/>
    <x v="0"/>
    <x v="2"/>
    <x v="0"/>
    <s v="Mid Popular"/>
    <x v="0"/>
  </r>
  <r>
    <x v="3260"/>
    <s v="Shirley Rousseau Murphy"/>
    <n v="4.22"/>
    <s v="eng"/>
    <n v="368"/>
    <n v="654"/>
    <n v="43"/>
    <x v="4"/>
    <s v="Avon"/>
    <x v="0"/>
    <x v="2"/>
    <x v="0"/>
    <s v="Niche"/>
    <x v="1"/>
  </r>
  <r>
    <x v="3261"/>
    <s v="Michael Azerrad"/>
    <n v="4.18"/>
    <s v="eng"/>
    <n v="522"/>
    <n v="12472"/>
    <n v="573"/>
    <x v="4"/>
    <s v="Back Bay Books"/>
    <x v="0"/>
    <x v="2"/>
    <x v="4"/>
    <s v="Mid Popular"/>
    <x v="0"/>
  </r>
  <r>
    <x v="3262"/>
    <s v="Garry Wills"/>
    <n v="4.12"/>
    <s v="eng"/>
    <n v="640"/>
    <n v="430"/>
    <n v="32"/>
    <x v="4"/>
    <s v="Mariner Books"/>
    <x v="0"/>
    <x v="2"/>
    <x v="4"/>
    <s v="Niche"/>
    <x v="0"/>
  </r>
  <r>
    <x v="3263"/>
    <s v="Eireann Corrigan"/>
    <n v="3.95"/>
    <s v="eng"/>
    <n v="128"/>
    <n v="993"/>
    <n v="106"/>
    <x v="4"/>
    <s v="Push"/>
    <x v="0"/>
    <x v="0"/>
    <x v="3"/>
    <s v="Niche"/>
    <x v="0"/>
  </r>
  <r>
    <x v="3264"/>
    <s v="Alice   Miller/Andrew Edwin Jenkins"/>
    <n v="4.0599999999999996"/>
    <s v="eng"/>
    <n v="224"/>
    <n v="501"/>
    <n v="32"/>
    <x v="4"/>
    <s v="Basic Books"/>
    <x v="0"/>
    <x v="2"/>
    <x v="1"/>
    <s v="Niche"/>
    <x v="0"/>
  </r>
  <r>
    <x v="3265"/>
    <s v="Dashiell Hammett"/>
    <n v="3.83"/>
    <s v="eng"/>
    <n v="256"/>
    <n v="5558"/>
    <n v="268"/>
    <x v="4"/>
    <s v="Orion"/>
    <x v="0"/>
    <x v="0"/>
    <x v="1"/>
    <s v="Niche"/>
    <x v="0"/>
  </r>
  <r>
    <x v="3266"/>
    <s v="Laurell K. Hamilton"/>
    <n v="3.9"/>
    <s v="eng"/>
    <n v="644"/>
    <n v="49695"/>
    <n v="998"/>
    <x v="4"/>
    <s v="Jove"/>
    <x v="0"/>
    <x v="0"/>
    <x v="4"/>
    <s v="Mid Popular"/>
    <x v="0"/>
  </r>
  <r>
    <x v="3267"/>
    <s v="Plato/G.M.A. Grube/John M. Cooper"/>
    <n v="4.13"/>
    <s v="eng"/>
    <n v="156"/>
    <n v="15657"/>
    <n v="227"/>
    <x v="4"/>
    <s v="Hackett Publishing Company  Inc."/>
    <x v="0"/>
    <x v="2"/>
    <x v="1"/>
    <s v="Mid Popular"/>
    <x v="0"/>
  </r>
  <r>
    <x v="3268"/>
    <s v="Erin St. Claire/Sandra Brown"/>
    <n v="3.56"/>
    <s v="eng"/>
    <n v="224"/>
    <n v="2882"/>
    <n v="116"/>
    <x v="4"/>
    <s v="Grand Central Publishing (Formerly Warner Books)"/>
    <x v="0"/>
    <x v="0"/>
    <x v="1"/>
    <s v="Niche"/>
    <x v="0"/>
  </r>
  <r>
    <x v="3269"/>
    <s v="Philip Thody/Howard Read"/>
    <n v="3.58"/>
    <s v="eng"/>
    <n v="176"/>
    <n v="53"/>
    <n v="9"/>
    <x v="4"/>
    <s v="Icon Books"/>
    <x v="0"/>
    <x v="0"/>
    <x v="1"/>
    <s v="Niche"/>
    <x v="0"/>
  </r>
  <r>
    <x v="3270"/>
    <s v="Walter Kirn"/>
    <n v="2.86"/>
    <s v="eng"/>
    <n v="320"/>
    <n v="3504"/>
    <n v="490"/>
    <x v="4"/>
    <s v="Anchor"/>
    <x v="0"/>
    <x v="1"/>
    <x v="0"/>
    <s v="Niche"/>
    <x v="0"/>
  </r>
  <r>
    <x v="3271"/>
    <s v="Evelyn Waugh"/>
    <n v="3.76"/>
    <s v="eng"/>
    <n v="304"/>
    <n v="2421"/>
    <n v="132"/>
    <x v="4"/>
    <s v="Back Bay Books"/>
    <x v="0"/>
    <x v="0"/>
    <x v="0"/>
    <s v="Niche"/>
    <x v="0"/>
  </r>
  <r>
    <x v="3272"/>
    <s v="Andreas Gursky/Peter Galassi"/>
    <n v="4.22"/>
    <s v="eng"/>
    <n v="196"/>
    <n v="70"/>
    <n v="4"/>
    <x v="4"/>
    <s v="Museum of Modern Art"/>
    <x v="0"/>
    <x v="2"/>
    <x v="1"/>
    <s v="Niche"/>
    <x v="1"/>
  </r>
  <r>
    <x v="3273"/>
    <s v="Mel Odom"/>
    <n v="3.67"/>
    <s v="eng"/>
    <n v="360"/>
    <n v="1224"/>
    <n v="18"/>
    <x v="4"/>
    <s v="Star Trek"/>
    <x v="0"/>
    <x v="0"/>
    <x v="0"/>
    <s v="Niche"/>
    <x v="0"/>
  </r>
  <r>
    <x v="3274"/>
    <s v="Richard A. Knaak"/>
    <n v="3.93"/>
    <s v="eng"/>
    <n v="339"/>
    <n v="1181"/>
    <n v="24"/>
    <x v="4"/>
    <s v="Pocket Books/Star Trek"/>
    <x v="0"/>
    <x v="0"/>
    <x v="0"/>
    <s v="Niche"/>
    <x v="0"/>
  </r>
  <r>
    <x v="3275"/>
    <s v="Jane Green"/>
    <n v="3.45"/>
    <s v="eng"/>
    <n v="368"/>
    <n v="87217"/>
    <n v="832"/>
    <x v="4"/>
    <s v="Broadway Books"/>
    <x v="0"/>
    <x v="1"/>
    <x v="0"/>
    <s v="Mid Popular"/>
    <x v="0"/>
  </r>
  <r>
    <x v="3276"/>
    <s v="Elizabeth Gaskell/Angus Easson"/>
    <n v="3.91"/>
    <s v="eng"/>
    <n v="587"/>
    <n v="5549"/>
    <n v="129"/>
    <x v="4"/>
    <s v="Oxford University Press"/>
    <x v="0"/>
    <x v="0"/>
    <x v="4"/>
    <s v="Niche"/>
    <x v="0"/>
  </r>
  <r>
    <x v="3277"/>
    <s v="Charles Dickens"/>
    <n v="4.07"/>
    <s v="eng"/>
    <n v="801"/>
    <n v="22294"/>
    <n v="953"/>
    <x v="4"/>
    <s v="Modern Library"/>
    <x v="0"/>
    <x v="2"/>
    <x v="2"/>
    <s v="Mid Popular"/>
    <x v="0"/>
  </r>
  <r>
    <x v="3278"/>
    <s v="Nicholas Dawidoff/Ernest Lawrence Thayer/Jacques Barzun/Robert Frost/John Updike/Leroy Satchel Paige/Bill Veeck/Murray Kempton/Jimmy Breslin/Marianne Moore/Gay Talese/Tallulah Bankhead/Albert G. Spalding/Nelson Algren/William Carlos Williams/James Weldon Johnson/Thomas Wolfe/James Thurber/Philip Roth/Jim Bouton/Dave Frishberg/Roger Kahn/Roger Angell/Damon Runyon/George Plimpton/A. Bartlett Giamatti/Amiri Baraka/Annie Dillard/Stephen Jay Gould/Stephen King/Richard Ford/Don DeLillo/Lawrence S. Ritter/Ring Lardner/Carl Sandburg/Heywood Broun/Bernard Malamud/Red  Smith"/>
    <n v="4.24"/>
    <s v="eng"/>
    <n v="733"/>
    <n v="182"/>
    <n v="14"/>
    <x v="4"/>
    <s v="Library of America"/>
    <x v="0"/>
    <x v="2"/>
    <x v="2"/>
    <s v="Niche"/>
    <x v="1"/>
  </r>
  <r>
    <x v="3279"/>
    <s v="Robert Ludlum"/>
    <n v="3.8"/>
    <s v="eng"/>
    <n v="662"/>
    <n v="9567"/>
    <n v="252"/>
    <x v="4"/>
    <s v="St. Martin's Paperbacks"/>
    <x v="0"/>
    <x v="0"/>
    <x v="4"/>
    <s v="Niche"/>
    <x v="0"/>
  </r>
  <r>
    <x v="3280"/>
    <s v="Anne Rice"/>
    <n v="3.28"/>
    <s v="eng"/>
    <n v="289"/>
    <n v="15886"/>
    <n v="405"/>
    <x v="4"/>
    <s v="Distribooks"/>
    <x v="0"/>
    <x v="1"/>
    <x v="1"/>
    <s v="Mid Popular"/>
    <x v="0"/>
  </r>
  <r>
    <x v="3281"/>
    <s v="Anne Rice"/>
    <n v="3.89"/>
    <s v="eng"/>
    <n v="752"/>
    <n v="28012"/>
    <n v="436"/>
    <x v="4"/>
    <s v="Arrow"/>
    <x v="0"/>
    <x v="0"/>
    <x v="2"/>
    <s v="Mid Popular"/>
    <x v="0"/>
  </r>
  <r>
    <x v="3282"/>
    <s v="Orson Scott Card"/>
    <n v="3.76"/>
    <s v="eng"/>
    <n v="370"/>
    <n v="84877"/>
    <n v="1989"/>
    <x v="4"/>
    <s v="Tor Books"/>
    <x v="0"/>
    <x v="0"/>
    <x v="0"/>
    <s v="Mid Popular"/>
    <x v="0"/>
  </r>
  <r>
    <x v="2619"/>
    <s v="Thomas Hardy/Suzanne Keen"/>
    <n v="3.94"/>
    <s v="eng"/>
    <n v="400"/>
    <n v="340"/>
    <n v="33"/>
    <x v="4"/>
    <s v="Signet Classics"/>
    <x v="0"/>
    <x v="0"/>
    <x v="0"/>
    <s v="Niche"/>
    <x v="0"/>
  </r>
  <r>
    <x v="2619"/>
    <s v="Thomas Hardy/Suzanne B. Falck-Yi/Linda M. Shires"/>
    <n v="3.94"/>
    <s v="eng"/>
    <n v="496"/>
    <n v="112"/>
    <n v="17"/>
    <x v="4"/>
    <s v="Oxford University Press"/>
    <x v="0"/>
    <x v="0"/>
    <x v="0"/>
    <s v="Niche"/>
    <x v="0"/>
  </r>
  <r>
    <x v="3283"/>
    <s v="J.E. Austen Leigh/Caroline Austen/Henry Austen/Anna Austen Lefroy/Kathryn Sutherland"/>
    <n v="3.83"/>
    <s v="eng"/>
    <n v="352"/>
    <n v="892"/>
    <n v="33"/>
    <x v="4"/>
    <s v="Oxford University Press"/>
    <x v="0"/>
    <x v="0"/>
    <x v="0"/>
    <s v="Niche"/>
    <x v="0"/>
  </r>
  <r>
    <x v="3284"/>
    <s v="Maggie Black/Deirdre Le Faye"/>
    <n v="3.93"/>
    <s v="eng"/>
    <n v="128"/>
    <n v="275"/>
    <n v="26"/>
    <x v="4"/>
    <s v="McClelland &amp; Stewart"/>
    <x v="0"/>
    <x v="0"/>
    <x v="3"/>
    <s v="Niche"/>
    <x v="0"/>
  </r>
  <r>
    <x v="3285"/>
    <s v="David J. Chalmers"/>
    <n v="4.08"/>
    <s v="eng"/>
    <n v="675"/>
    <n v="435"/>
    <n v="14"/>
    <x v="4"/>
    <s v="Oxford University Press  USA"/>
    <x v="0"/>
    <x v="2"/>
    <x v="4"/>
    <s v="Niche"/>
    <x v="0"/>
  </r>
  <r>
    <x v="3286"/>
    <s v="William Irwin/Gerald J. Erion/Barry  Smith/Carolyn Korsmeyer/Jonathan J. Sanford/Jason Holt/Theodore Schick Jr./Gregory Bassham/James Lawler/David Mitsuo Nixon"/>
    <n v="3.91"/>
    <s v="eng"/>
    <n v="280"/>
    <n v="1947"/>
    <n v="71"/>
    <x v="4"/>
    <s v="Open Court"/>
    <x v="0"/>
    <x v="0"/>
    <x v="1"/>
    <s v="Niche"/>
    <x v="0"/>
  </r>
  <r>
    <x v="3287"/>
    <s v="Mike Mason"/>
    <n v="4.46"/>
    <s v="eng"/>
    <n v="448"/>
    <n v="138"/>
    <n v="19"/>
    <x v="4"/>
    <s v="Crossway Books"/>
    <x v="0"/>
    <x v="2"/>
    <x v="0"/>
    <s v="Niche"/>
    <x v="1"/>
  </r>
  <r>
    <x v="3288"/>
    <s v="Jane Smiley"/>
    <n v="3.81"/>
    <s v="eng"/>
    <n v="224"/>
    <n v="1389"/>
    <n v="123"/>
    <x v="4"/>
    <s v="Anchor"/>
    <x v="0"/>
    <x v="0"/>
    <x v="1"/>
    <s v="Niche"/>
    <x v="0"/>
  </r>
  <r>
    <x v="3289"/>
    <s v="Barbara Nadel"/>
    <n v="3.99"/>
    <s v="eng"/>
    <n v="448"/>
    <n v="301"/>
    <n v="24"/>
    <x v="4"/>
    <s v="Headline"/>
    <x v="0"/>
    <x v="0"/>
    <x v="0"/>
    <s v="Niche"/>
    <x v="0"/>
  </r>
  <r>
    <x v="3290"/>
    <s v="Ina May Gaskin"/>
    <n v="4.38"/>
    <s v="eng"/>
    <n v="482"/>
    <n v="5166"/>
    <n v="429"/>
    <x v="4"/>
    <s v="Book Publishing Company (TN)"/>
    <x v="0"/>
    <x v="2"/>
    <x v="0"/>
    <s v="Niche"/>
    <x v="1"/>
  </r>
  <r>
    <x v="3291"/>
    <s v="Mike Ashley/Elizabeth Peters/Lynda S. Robinson/Lauren Haney"/>
    <n v="3.91"/>
    <s v="eng"/>
    <n v="512"/>
    <n v="161"/>
    <n v="9"/>
    <x v="4"/>
    <s v="Running Press"/>
    <x v="0"/>
    <x v="0"/>
    <x v="4"/>
    <s v="Niche"/>
    <x v="0"/>
  </r>
  <r>
    <x v="3292"/>
    <s v="Robert M. Sapolsky"/>
    <n v="4.3499999999999996"/>
    <s v="eng"/>
    <n v="304"/>
    <n v="5040"/>
    <n v="590"/>
    <x v="4"/>
    <s v="Scribner"/>
    <x v="0"/>
    <x v="2"/>
    <x v="0"/>
    <s v="Niche"/>
    <x v="1"/>
  </r>
  <r>
    <x v="3293"/>
    <s v="Dean Koontz"/>
    <n v="3.94"/>
    <s v="eng"/>
    <n v="448"/>
    <n v="61123"/>
    <n v="1047"/>
    <x v="4"/>
    <s v="Berkley"/>
    <x v="0"/>
    <x v="0"/>
    <x v="0"/>
    <s v="Mid Popular"/>
    <x v="0"/>
  </r>
  <r>
    <x v="3294"/>
    <s v="Richard Paige/Dean Koontz"/>
    <n v="3.95"/>
    <s v="eng"/>
    <n v="518"/>
    <n v="32385"/>
    <n v="581"/>
    <x v="4"/>
    <s v="Berkley Books"/>
    <x v="0"/>
    <x v="0"/>
    <x v="4"/>
    <s v="Mid Popular"/>
    <x v="0"/>
  </r>
  <r>
    <x v="3295"/>
    <s v="Michael Connelly"/>
    <n v="4.2"/>
    <s v="eng"/>
    <n v="510"/>
    <n v="64309"/>
    <n v="2025"/>
    <x v="4"/>
    <s v="Grand Central Publishing"/>
    <x v="0"/>
    <x v="2"/>
    <x v="4"/>
    <s v="Mid Popular"/>
    <x v="0"/>
  </r>
  <r>
    <x v="3296"/>
    <s v="Michael Connelly"/>
    <n v="4.0999999999999996"/>
    <s v="eng"/>
    <n v="482"/>
    <n v="125864"/>
    <n v="3198"/>
    <x v="4"/>
    <s v="Grand Central Publishing"/>
    <x v="0"/>
    <x v="2"/>
    <x v="0"/>
    <s v="Popular"/>
    <x v="0"/>
  </r>
  <r>
    <x v="3297"/>
    <s v="Knut Hamsun/Sverre Lyngstad"/>
    <n v="3.77"/>
    <s v="eng"/>
    <n v="250"/>
    <n v="129"/>
    <n v="8"/>
    <x v="4"/>
    <s v="Green Integer"/>
    <x v="0"/>
    <x v="0"/>
    <x v="1"/>
    <s v="Niche"/>
    <x v="0"/>
  </r>
  <r>
    <x v="3298"/>
    <s v="Jules Verne/Jordan Stump/Caleb Carr"/>
    <n v="4.1100000000000003"/>
    <s v="eng"/>
    <n v="630"/>
    <n v="114"/>
    <n v="14"/>
    <x v="4"/>
    <s v="Modern Library"/>
    <x v="0"/>
    <x v="2"/>
    <x v="4"/>
    <s v="Niche"/>
    <x v="0"/>
  </r>
  <r>
    <x v="3299"/>
    <s v="John A. Keel"/>
    <n v="3.54"/>
    <s v="eng"/>
    <n v="352"/>
    <n v="117"/>
    <n v="16"/>
    <x v="4"/>
    <s v="Hodder &amp; Stoughton"/>
    <x v="0"/>
    <x v="0"/>
    <x v="0"/>
    <s v="Niche"/>
    <x v="0"/>
  </r>
  <r>
    <x v="3300"/>
    <s v="Jodi Picoult"/>
    <n v="3.95"/>
    <s v="eng"/>
    <n v="368"/>
    <n v="213"/>
    <n v="33"/>
    <x v="4"/>
    <s v="Atria Books"/>
    <x v="0"/>
    <x v="0"/>
    <x v="0"/>
    <s v="Niche"/>
    <x v="0"/>
  </r>
  <r>
    <x v="2947"/>
    <s v="William Shakespeare/Charles R. Forker"/>
    <n v="3.77"/>
    <s v="eng"/>
    <n v="593"/>
    <n v="501"/>
    <n v="43"/>
    <x v="4"/>
    <s v="Bloomsbury Arden Shakespeare"/>
    <x v="0"/>
    <x v="0"/>
    <x v="4"/>
    <s v="Niche"/>
    <x v="0"/>
  </r>
  <r>
    <x v="3301"/>
    <s v="Jean Rabe"/>
    <n v="3.65"/>
    <s v="eng"/>
    <n v="352"/>
    <n v="1365"/>
    <n v="16"/>
    <x v="4"/>
    <s v="Wizards of the Coast"/>
    <x v="0"/>
    <x v="0"/>
    <x v="0"/>
    <s v="Niche"/>
    <x v="0"/>
  </r>
  <r>
    <x v="3302"/>
    <s v="Stephen Greenblatt"/>
    <n v="3.94"/>
    <s v="eng"/>
    <n v="344"/>
    <n v="219"/>
    <n v="24"/>
    <x v="4"/>
    <s v="Princeton University Press"/>
    <x v="0"/>
    <x v="0"/>
    <x v="0"/>
    <s v="Niche"/>
    <x v="0"/>
  </r>
  <r>
    <x v="3303"/>
    <s v="Joanne Fluke"/>
    <n v="3.85"/>
    <s v="eng"/>
    <n v="320"/>
    <n v="14668"/>
    <n v="881"/>
    <x v="4"/>
    <s v="Kensington"/>
    <x v="0"/>
    <x v="0"/>
    <x v="0"/>
    <s v="Mid Popular"/>
    <x v="0"/>
  </r>
  <r>
    <x v="3304"/>
    <s v="Jules Verne/Anthony Bonner"/>
    <n v="3.88"/>
    <s v="eng"/>
    <n v="394"/>
    <n v="142879"/>
    <n v="3087"/>
    <x v="4"/>
    <s v="Barnes &amp; Noble"/>
    <x v="0"/>
    <x v="0"/>
    <x v="0"/>
    <s v="Popular"/>
    <x v="0"/>
  </r>
  <r>
    <x v="3305"/>
    <s v="Richard Matheson/Stephen King"/>
    <n v="4.09"/>
    <s v="eng"/>
    <n v="336"/>
    <n v="6502"/>
    <n v="272"/>
    <x v="4"/>
    <s v="Tor Books"/>
    <x v="0"/>
    <x v="2"/>
    <x v="0"/>
    <s v="Niche"/>
    <x v="0"/>
  </r>
  <r>
    <x v="3306"/>
    <s v="Jennifer Crusie"/>
    <n v="3.64"/>
    <s v="eng"/>
    <n v="256"/>
    <n v="5707"/>
    <n v="243"/>
    <x v="4"/>
    <s v="Mira"/>
    <x v="0"/>
    <x v="0"/>
    <x v="1"/>
    <s v="Niche"/>
    <x v="0"/>
  </r>
  <r>
    <x v="3307"/>
    <s v="Anna Maxted"/>
    <n v="3.53"/>
    <s v="eng"/>
    <n v="432"/>
    <n v="5826"/>
    <n v="207"/>
    <x v="4"/>
    <s v="William Morrow Paperbacks"/>
    <x v="0"/>
    <x v="0"/>
    <x v="0"/>
    <s v="Niche"/>
    <x v="0"/>
  </r>
  <r>
    <x v="3308"/>
    <s v="Nelson DeMille"/>
    <n v="4.1900000000000004"/>
    <s v="eng"/>
    <n v="720"/>
    <n v="26514"/>
    <n v="1008"/>
    <x v="4"/>
    <s v="Grand Central Publishing"/>
    <x v="0"/>
    <x v="2"/>
    <x v="2"/>
    <s v="Mid Popular"/>
    <x v="0"/>
  </r>
  <r>
    <x v="3309"/>
    <s v="Nelson DeMille"/>
    <n v="4.03"/>
    <s v="eng"/>
    <n v="592"/>
    <n v="36285"/>
    <n v="1662"/>
    <x v="4"/>
    <s v="Grand Central Publishing"/>
    <x v="0"/>
    <x v="2"/>
    <x v="4"/>
    <s v="Mid Popular"/>
    <x v="0"/>
  </r>
  <r>
    <x v="3310"/>
    <s v="T.S. Eliot/Mary Karr"/>
    <n v="4.21"/>
    <s v="eng"/>
    <n v="272"/>
    <n v="3124"/>
    <n v="74"/>
    <x v="4"/>
    <s v="Modern Library"/>
    <x v="0"/>
    <x v="2"/>
    <x v="1"/>
    <s v="Niche"/>
    <x v="1"/>
  </r>
  <r>
    <x v="3311"/>
    <s v="Reader's Digest Association"/>
    <n v="4.2300000000000004"/>
    <s v="eng"/>
    <n v="384"/>
    <n v="420"/>
    <n v="37"/>
    <x v="4"/>
    <s v="Readers Digest."/>
    <x v="0"/>
    <x v="2"/>
    <x v="0"/>
    <s v="Niche"/>
    <x v="1"/>
  </r>
  <r>
    <x v="3312"/>
    <s v="Terry Pratchett"/>
    <n v="4.2699999999999996"/>
    <s v="eng"/>
    <n v="336"/>
    <n v="43964"/>
    <n v="880"/>
    <x v="4"/>
    <s v="Bloomsbury Methuen Drama"/>
    <x v="0"/>
    <x v="2"/>
    <x v="0"/>
    <s v="Mid Popular"/>
    <x v="0"/>
  </r>
  <r>
    <x v="3313"/>
    <s v="Stephen Briggs/Terry Pratchett"/>
    <n v="4.1500000000000004"/>
    <s v="eng"/>
    <n v="102"/>
    <n v="21339"/>
    <n v="176"/>
    <x v="4"/>
    <s v="Bloomsbury Methuen Drama"/>
    <x v="0"/>
    <x v="2"/>
    <x v="3"/>
    <s v="Mid Popular"/>
    <x v="0"/>
  </r>
  <r>
    <x v="3314"/>
    <s v="Bruce Campbell"/>
    <n v="4"/>
    <s v="eng"/>
    <n v="344"/>
    <n v="13622"/>
    <n v="731"/>
    <x v="4"/>
    <s v="L.A. Weekly Books"/>
    <x v="0"/>
    <x v="2"/>
    <x v="0"/>
    <s v="Mid Popular"/>
    <x v="0"/>
  </r>
  <r>
    <x v="3315"/>
    <s v="Clive Barker"/>
    <n v="3.82"/>
    <s v="eng"/>
    <n v="433"/>
    <n v="15857"/>
    <n v="350"/>
    <x v="4"/>
    <s v="Berkley Books"/>
    <x v="0"/>
    <x v="0"/>
    <x v="0"/>
    <s v="Mid Popular"/>
    <x v="0"/>
  </r>
  <r>
    <x v="3316"/>
    <s v="Dorothy Roberts"/>
    <n v="4.1900000000000004"/>
    <s v="eng"/>
    <n v="352"/>
    <n v="153"/>
    <n v="10"/>
    <x v="4"/>
    <s v="Civitas Books"/>
    <x v="0"/>
    <x v="2"/>
    <x v="0"/>
    <s v="Niche"/>
    <x v="0"/>
  </r>
  <r>
    <x v="3317"/>
    <s v="Robert Jordan"/>
    <n v="4.25"/>
    <s v="eng"/>
    <n v="624"/>
    <n v="183950"/>
    <n v="2671"/>
    <x v="4"/>
    <s v="Tor Books"/>
    <x v="0"/>
    <x v="2"/>
    <x v="4"/>
    <s v="Popular"/>
    <x v="0"/>
  </r>
  <r>
    <x v="3318"/>
    <s v="Alan Dean Foster"/>
    <n v="3.51"/>
    <s v="eng"/>
    <n v="344"/>
    <n v="3947"/>
    <n v="100"/>
    <x v="4"/>
    <s v="Del Rey Books"/>
    <x v="0"/>
    <x v="0"/>
    <x v="0"/>
    <s v="Niche"/>
    <x v="0"/>
  </r>
  <r>
    <x v="3319"/>
    <s v="Alan Dean Foster/James Gurney"/>
    <n v="3.96"/>
    <s v="eng"/>
    <n v="416"/>
    <n v="292"/>
    <n v="13"/>
    <x v="4"/>
    <s v="Avon Books"/>
    <x v="0"/>
    <x v="0"/>
    <x v="0"/>
    <s v="Niche"/>
    <x v="0"/>
  </r>
  <r>
    <x v="3320"/>
    <s v="Teresa Medeiros"/>
    <n v="3.89"/>
    <s v="eng"/>
    <n v="353"/>
    <n v="3634"/>
    <n v="201"/>
    <x v="4"/>
    <s v="Bantam"/>
    <x v="0"/>
    <x v="0"/>
    <x v="0"/>
    <s v="Niche"/>
    <x v="0"/>
  </r>
  <r>
    <x v="3321"/>
    <s v="Daniel  Wallace/Michael Sutfin"/>
    <n v="3.98"/>
    <s v="eng"/>
    <n v="224"/>
    <n v="365"/>
    <n v="3"/>
    <x v="4"/>
    <s v="Del Rey"/>
    <x v="0"/>
    <x v="0"/>
    <x v="1"/>
    <s v="Niche"/>
    <x v="0"/>
  </r>
  <r>
    <x v="3322"/>
    <s v="Troy Denning"/>
    <n v="3.95"/>
    <s v="eng"/>
    <n v="605"/>
    <n v="7740"/>
    <n v="108"/>
    <x v="4"/>
    <s v="Arrow"/>
    <x v="0"/>
    <x v="0"/>
    <x v="4"/>
    <s v="Niche"/>
    <x v="0"/>
  </r>
  <r>
    <x v="3323"/>
    <s v="Peter     Brown/Steven Gaines/Anthony DeCurtis"/>
    <n v="4.08"/>
    <s v="eng"/>
    <n v="464"/>
    <n v="2491"/>
    <n v="110"/>
    <x v="4"/>
    <s v="NAL"/>
    <x v="0"/>
    <x v="2"/>
    <x v="0"/>
    <s v="Niche"/>
    <x v="0"/>
  </r>
  <r>
    <x v="3324"/>
    <s v="Mark Crispin Miller"/>
    <n v="3.56"/>
    <s v="eng"/>
    <n v="370"/>
    <n v="209"/>
    <n v="19"/>
    <x v="4"/>
    <s v="W. W. Norton  Company"/>
    <x v="0"/>
    <x v="0"/>
    <x v="0"/>
    <s v="Niche"/>
    <x v="0"/>
  </r>
  <r>
    <x v="3325"/>
    <s v="Arthur C. Clarke"/>
    <n v="4.29"/>
    <s v="eng"/>
    <n v="966"/>
    <n v="4150"/>
    <n v="138"/>
    <x v="4"/>
    <s v="Tom Doherty Associates/Orb Books"/>
    <x v="0"/>
    <x v="2"/>
    <x v="2"/>
    <s v="Niche"/>
    <x v="1"/>
  </r>
  <r>
    <x v="3326"/>
    <s v="Bram Stoker"/>
    <n v="2.86"/>
    <s v="eng"/>
    <n v="120"/>
    <n v="2276"/>
    <n v="244"/>
    <x v="4"/>
    <s v="Deodand Publishing"/>
    <x v="0"/>
    <x v="1"/>
    <x v="3"/>
    <s v="Niche"/>
    <x v="0"/>
  </r>
  <r>
    <x v="3327"/>
    <s v="Elizabeth Lowell"/>
    <n v="3.91"/>
    <s v="eng"/>
    <n v="256"/>
    <n v="865"/>
    <n v="28"/>
    <x v="4"/>
    <s v="Mira"/>
    <x v="0"/>
    <x v="0"/>
    <x v="1"/>
    <s v="Niche"/>
    <x v="0"/>
  </r>
  <r>
    <x v="3328"/>
    <s v="H.P. Lovecraft/August Derleth/Robert Bloch"/>
    <n v="4.3099999999999996"/>
    <s v="eng"/>
    <n v="406"/>
    <n v="26857"/>
    <n v="545"/>
    <x v="4"/>
    <s v="Ballantine Books"/>
    <x v="0"/>
    <x v="2"/>
    <x v="0"/>
    <s v="Mid Popular"/>
    <x v="0"/>
  </r>
  <r>
    <x v="2486"/>
    <s v="Frederick Douglass/David W. Blight"/>
    <n v="4.0199999999999996"/>
    <s v="eng"/>
    <n v="188"/>
    <n v="501"/>
    <n v="36"/>
    <x v="4"/>
    <s v="Bedford Books"/>
    <x v="0"/>
    <x v="2"/>
    <x v="1"/>
    <s v="Niche"/>
    <x v="0"/>
  </r>
  <r>
    <x v="3329"/>
    <s v="Mark Epstein"/>
    <n v="3.99"/>
    <s v="eng"/>
    <n v="240"/>
    <n v="576"/>
    <n v="48"/>
    <x v="4"/>
    <s v="Broadway Books"/>
    <x v="0"/>
    <x v="0"/>
    <x v="1"/>
    <s v="Niche"/>
    <x v="0"/>
  </r>
  <r>
    <x v="3330"/>
    <s v="Kate DiCamillo"/>
    <n v="3.82"/>
    <s v="eng"/>
    <n v="128"/>
    <n v="19133"/>
    <n v="2279"/>
    <x v="4"/>
    <s v="Candlewick Press"/>
    <x v="0"/>
    <x v="0"/>
    <x v="3"/>
    <s v="Mid Popular"/>
    <x v="0"/>
  </r>
  <r>
    <x v="3331"/>
    <s v="Stephanie Laurens"/>
    <n v="4.0599999999999996"/>
    <s v="eng"/>
    <n v="448"/>
    <n v="5708"/>
    <n v="133"/>
    <x v="4"/>
    <s v="Avon"/>
    <x v="0"/>
    <x v="2"/>
    <x v="0"/>
    <s v="Niche"/>
    <x v="0"/>
  </r>
  <r>
    <x v="3332"/>
    <s v="Emma Holly"/>
    <n v="3.7"/>
    <s v="eng"/>
    <n v="297"/>
    <n v="1329"/>
    <n v="60"/>
    <x v="4"/>
    <s v="Jove"/>
    <x v="0"/>
    <x v="0"/>
    <x v="1"/>
    <s v="Niche"/>
    <x v="0"/>
  </r>
  <r>
    <x v="3333"/>
    <s v="Wilbur Smith"/>
    <n v="4.04"/>
    <s v="eng"/>
    <n v="642"/>
    <n v="11169"/>
    <n v="272"/>
    <x v="4"/>
    <s v="St. Martin's Paperbacks"/>
    <x v="0"/>
    <x v="2"/>
    <x v="4"/>
    <s v="Mid Popular"/>
    <x v="0"/>
  </r>
  <r>
    <x v="3334"/>
    <s v="Frances Burney/Edward A. Bloom"/>
    <n v="3.67"/>
    <s v="eng"/>
    <n v="455"/>
    <n v="12101"/>
    <n v="495"/>
    <x v="4"/>
    <s v="Oxford University Press"/>
    <x v="0"/>
    <x v="0"/>
    <x v="0"/>
    <s v="Mid Popular"/>
    <x v="0"/>
  </r>
  <r>
    <x v="3335"/>
    <s v="Suzanne Farrell/Toni Bentley"/>
    <n v="4.09"/>
    <s v="eng"/>
    <n v="352"/>
    <n v="524"/>
    <n v="40"/>
    <x v="4"/>
    <s v="University Press of Florida"/>
    <x v="0"/>
    <x v="2"/>
    <x v="0"/>
    <s v="Niche"/>
    <x v="0"/>
  </r>
  <r>
    <x v="3336"/>
    <s v="Judy Blume"/>
    <n v="3.62"/>
    <s v="eng"/>
    <n v="199"/>
    <n v="239"/>
    <n v="51"/>
    <x v="4"/>
    <s v="Atheneum/Richard Jackson Books"/>
    <x v="0"/>
    <x v="0"/>
    <x v="1"/>
    <s v="Niche"/>
    <x v="0"/>
  </r>
  <r>
    <x v="3337"/>
    <s v="Kate Braverman/Rick Moody"/>
    <n v="3.95"/>
    <s v="eng"/>
    <n v="362"/>
    <n v="344"/>
    <n v="33"/>
    <x v="4"/>
    <s v="Seven Stories Press"/>
    <x v="0"/>
    <x v="0"/>
    <x v="0"/>
    <s v="Niche"/>
    <x v="0"/>
  </r>
  <r>
    <x v="3338"/>
    <s v="Quincy Jones"/>
    <n v="4.09"/>
    <s v="eng"/>
    <n v="432"/>
    <n v="639"/>
    <n v="51"/>
    <x v="4"/>
    <s v="Three Rivers Press (CA)"/>
    <x v="0"/>
    <x v="2"/>
    <x v="0"/>
    <s v="Niche"/>
    <x v="0"/>
  </r>
  <r>
    <x v="3339"/>
    <s v="Nevil Shute"/>
    <n v="3.94"/>
    <s v="eng"/>
    <n v="296"/>
    <n v="28414"/>
    <n v="1744"/>
    <x v="4"/>
    <s v="House of Stratus"/>
    <x v="0"/>
    <x v="0"/>
    <x v="1"/>
    <s v="Mid Popular"/>
    <x v="0"/>
  </r>
  <r>
    <x v="3340"/>
    <s v="Benjamin James Sadock/Virginia Alcott Sadock"/>
    <n v="4.22"/>
    <s v="eng"/>
    <n v="1500"/>
    <n v="246"/>
    <n v="9"/>
    <x v="4"/>
    <s v="LWW"/>
    <x v="0"/>
    <x v="2"/>
    <x v="2"/>
    <s v="Niche"/>
    <x v="1"/>
  </r>
  <r>
    <x v="3341"/>
    <s v="Daniel Defoe/Virginia Woolf"/>
    <n v="3.52"/>
    <s v="eng"/>
    <n v="335"/>
    <n v="387"/>
    <n v="54"/>
    <x v="4"/>
    <s v="Modern Library"/>
    <x v="0"/>
    <x v="0"/>
    <x v="0"/>
    <s v="Niche"/>
    <x v="0"/>
  </r>
  <r>
    <x v="3342"/>
    <s v="Noam Chomsky/David Barsamian"/>
    <n v="3.98"/>
    <s v="eng"/>
    <n v="128"/>
    <n v="934"/>
    <n v="27"/>
    <x v="4"/>
    <s v="Odonian Press"/>
    <x v="0"/>
    <x v="0"/>
    <x v="3"/>
    <s v="Niche"/>
    <x v="0"/>
  </r>
  <r>
    <x v="3343"/>
    <s v="Noam Chomsky/David Barsamian/Arthur Naiman"/>
    <n v="4.01"/>
    <s v="eng"/>
    <n v="190"/>
    <n v="435"/>
    <n v="18"/>
    <x v="4"/>
    <s v="Odonian Press"/>
    <x v="0"/>
    <x v="2"/>
    <x v="1"/>
    <s v="Niche"/>
    <x v="0"/>
  </r>
  <r>
    <x v="3344"/>
    <s v="Zora Neale Hurston/Carla Kaplan/John Edgar Wideman"/>
    <n v="3.97"/>
    <s v="eng"/>
    <n v="320"/>
    <n v="317"/>
    <n v="47"/>
    <x v="4"/>
    <s v="Amistad"/>
    <x v="0"/>
    <x v="0"/>
    <x v="0"/>
    <s v="Niche"/>
    <x v="0"/>
  </r>
  <r>
    <x v="3345"/>
    <s v="Andy Griffiths/Terry Denton"/>
    <n v="3.83"/>
    <s v="eng"/>
    <n v="180"/>
    <n v="70"/>
    <n v="3"/>
    <x v="4"/>
    <s v="Pan Australia"/>
    <x v="0"/>
    <x v="0"/>
    <x v="1"/>
    <s v="Niche"/>
    <x v="0"/>
  </r>
  <r>
    <x v="3346"/>
    <s v="Lynsay Sands"/>
    <n v="3.91"/>
    <s v="eng"/>
    <n v="371"/>
    <n v="1274"/>
    <n v="61"/>
    <x v="4"/>
    <s v="Leisure"/>
    <x v="0"/>
    <x v="0"/>
    <x v="0"/>
    <s v="Niche"/>
    <x v="0"/>
  </r>
  <r>
    <x v="3347"/>
    <s v="Lawrence Block"/>
    <n v="3.95"/>
    <s v="eng"/>
    <n v="197"/>
    <n v="347"/>
    <n v="36"/>
    <x v="4"/>
    <s v="Writer's Digest Books"/>
    <x v="0"/>
    <x v="0"/>
    <x v="1"/>
    <s v="Niche"/>
    <x v="0"/>
  </r>
  <r>
    <x v="3348"/>
    <s v="Jeffrey Ford"/>
    <n v="4.09"/>
    <s v="eng"/>
    <n v="247"/>
    <n v="207"/>
    <n v="23"/>
    <x v="4"/>
    <s v="Golden Gryphon Press"/>
    <x v="0"/>
    <x v="2"/>
    <x v="1"/>
    <s v="Niche"/>
    <x v="0"/>
  </r>
  <r>
    <x v="3349"/>
    <s v="Charles Bukowski"/>
    <n v="4.13"/>
    <s v="eng"/>
    <n v="160"/>
    <n v="1818"/>
    <n v="85"/>
    <x v="4"/>
    <s v="Ecco"/>
    <x v="0"/>
    <x v="2"/>
    <x v="1"/>
    <s v="Niche"/>
    <x v="0"/>
  </r>
  <r>
    <x v="3350"/>
    <s v="Devon W. Carbado/Evelyn C. White/Dwight A. McBride/Donald Weise"/>
    <n v="4.33"/>
    <s v="eng"/>
    <n v="600"/>
    <n v="127"/>
    <n v="16"/>
    <x v="4"/>
    <s v="Cleis Press"/>
    <x v="0"/>
    <x v="2"/>
    <x v="4"/>
    <s v="Niche"/>
    <x v="1"/>
  </r>
  <r>
    <x v="3351"/>
    <s v="Richard Peck"/>
    <n v="4.1100000000000003"/>
    <s v="eng"/>
    <n v="160"/>
    <n v="26143"/>
    <n v="1638"/>
    <x v="4"/>
    <s v="Puffin Books"/>
    <x v="0"/>
    <x v="2"/>
    <x v="1"/>
    <s v="Mid Popular"/>
    <x v="0"/>
  </r>
  <r>
    <x v="3352"/>
    <s v="Karen Cushman/Trina Schart Hyman"/>
    <n v="3.74"/>
    <s v="eng"/>
    <n v="176"/>
    <n v="3061"/>
    <n v="215"/>
    <x v="4"/>
    <s v="Yearling"/>
    <x v="0"/>
    <x v="0"/>
    <x v="1"/>
    <s v="Niche"/>
    <x v="0"/>
  </r>
  <r>
    <x v="3353"/>
    <s v="Anthony Bourdain"/>
    <n v="3.48"/>
    <s v="eng"/>
    <n v="286"/>
    <n v="1066"/>
    <n v="74"/>
    <x v="4"/>
    <s v="Canongate Books"/>
    <x v="0"/>
    <x v="1"/>
    <x v="1"/>
    <s v="Niche"/>
    <x v="0"/>
  </r>
  <r>
    <x v="3354"/>
    <s v="Mary Higgins Clark/Karin Dufner"/>
    <n v="3.87"/>
    <s v="eng"/>
    <n v="387"/>
    <n v="17988"/>
    <n v="569"/>
    <x v="4"/>
    <s v="Pocket Books"/>
    <x v="0"/>
    <x v="0"/>
    <x v="0"/>
    <s v="Mid Popular"/>
    <x v="0"/>
  </r>
  <r>
    <x v="3355"/>
    <s v="Maeve Binchy"/>
    <n v="3.96"/>
    <s v="eng"/>
    <n v="549"/>
    <n v="22812"/>
    <n v="791"/>
    <x v="4"/>
    <s v="Signet"/>
    <x v="0"/>
    <x v="0"/>
    <x v="4"/>
    <s v="Mid Popular"/>
    <x v="0"/>
  </r>
  <r>
    <x v="3356"/>
    <s v="Jill Mansell"/>
    <n v="3.65"/>
    <s v="eng"/>
    <n v="421"/>
    <n v="3362"/>
    <n v="127"/>
    <x v="4"/>
    <s v="Headline Review"/>
    <x v="0"/>
    <x v="0"/>
    <x v="0"/>
    <s v="Niche"/>
    <x v="0"/>
  </r>
  <r>
    <x v="3357"/>
    <s v="William Shakespeare/Colin Burrow"/>
    <n v="4.34"/>
    <s v="eng"/>
    <n v="624"/>
    <n v="5487"/>
    <n v="43"/>
    <x v="4"/>
    <s v="Oxford University Press"/>
    <x v="0"/>
    <x v="2"/>
    <x v="4"/>
    <s v="Niche"/>
    <x v="1"/>
  </r>
  <r>
    <x v="3358"/>
    <s v="Jonathan Carroll"/>
    <n v="3.89"/>
    <s v="eng"/>
    <n v="224"/>
    <n v="2046"/>
    <n v="116"/>
    <x v="4"/>
    <s v="Orb Books"/>
    <x v="0"/>
    <x v="0"/>
    <x v="1"/>
    <s v="Niche"/>
    <x v="0"/>
  </r>
  <r>
    <x v="3359"/>
    <s v="Pedro Calderón de la Barca/Stanley Appelbaum"/>
    <n v="3.98"/>
    <s v="eng"/>
    <n v="208"/>
    <n v="56"/>
    <n v="2"/>
    <x v="4"/>
    <s v="Dover Publications"/>
    <x v="0"/>
    <x v="0"/>
    <x v="1"/>
    <s v="Niche"/>
    <x v="0"/>
  </r>
  <r>
    <x v="3360"/>
    <s v="Harold G. Moore/Joseph L. Galloway"/>
    <n v="4.3099999999999996"/>
    <s v="eng"/>
    <n v="528"/>
    <n v="153"/>
    <n v="10"/>
    <x v="4"/>
    <s v="Corgi"/>
    <x v="0"/>
    <x v="2"/>
    <x v="4"/>
    <s v="Niche"/>
    <x v="1"/>
  </r>
  <r>
    <x v="3361"/>
    <s v="John S.D. Eisenhower/Joanne Thompson Eisenhower"/>
    <n v="3.72"/>
    <s v="eng"/>
    <n v="368"/>
    <n v="110"/>
    <n v="15"/>
    <x v="4"/>
    <s v="Free Press"/>
    <x v="0"/>
    <x v="0"/>
    <x v="0"/>
    <s v="Niche"/>
    <x v="0"/>
  </r>
  <r>
    <x v="3362"/>
    <s v="James A. Michener"/>
    <n v="4.12"/>
    <s v="eng"/>
    <n v="868"/>
    <n v="9330"/>
    <n v="590"/>
    <x v="4"/>
    <s v="Dial Press Trade Paperback"/>
    <x v="0"/>
    <x v="2"/>
    <x v="2"/>
    <s v="Niche"/>
    <x v="0"/>
  </r>
  <r>
    <x v="3363"/>
    <s v="Herman Wouk"/>
    <n v="4.41"/>
    <s v="eng"/>
    <n v="1042"/>
    <n v="29555"/>
    <n v="680"/>
    <x v="4"/>
    <s v="Back Bay Books"/>
    <x v="0"/>
    <x v="2"/>
    <x v="2"/>
    <s v="Mid Popular"/>
    <x v="0"/>
  </r>
  <r>
    <x v="3364"/>
    <s v="Herman Wouk"/>
    <n v="4.1500000000000004"/>
    <s v="eng"/>
    <n v="704"/>
    <n v="2336"/>
    <n v="141"/>
    <x v="4"/>
    <s v="Back Bay Books"/>
    <x v="0"/>
    <x v="2"/>
    <x v="2"/>
    <s v="Niche"/>
    <x v="0"/>
  </r>
  <r>
    <x v="3365"/>
    <s v="James T. Patterson"/>
    <n v="3.85"/>
    <s v="eng"/>
    <n v="320"/>
    <n v="159"/>
    <n v="24"/>
    <x v="4"/>
    <s v="Oxford University Press  USA"/>
    <x v="0"/>
    <x v="0"/>
    <x v="0"/>
    <s v="Niche"/>
    <x v="0"/>
  </r>
  <r>
    <x v="3366"/>
    <s v="Terry Eagleton"/>
    <n v="4"/>
    <s v="eng"/>
    <n v="348"/>
    <n v="85"/>
    <n v="8"/>
    <x v="4"/>
    <s v="Wiley-Blackwell"/>
    <x v="0"/>
    <x v="2"/>
    <x v="0"/>
    <s v="Niche"/>
    <x v="0"/>
  </r>
  <r>
    <x v="3367"/>
    <s v="Christopher Hitchens"/>
    <n v="4.01"/>
    <s v="eng"/>
    <n v="430"/>
    <n v="211"/>
    <n v="16"/>
    <x v="4"/>
    <s v="Verso"/>
    <x v="0"/>
    <x v="2"/>
    <x v="0"/>
    <s v="Niche"/>
    <x v="0"/>
  </r>
  <r>
    <x v="3368"/>
    <s v="Christopher Hitchens"/>
    <n v="3.96"/>
    <s v="eng"/>
    <n v="161"/>
    <n v="2614"/>
    <n v="187"/>
    <x v="4"/>
    <s v="Verso"/>
    <x v="0"/>
    <x v="0"/>
    <x v="1"/>
    <s v="Niche"/>
    <x v="0"/>
  </r>
  <r>
    <x v="3369"/>
    <s v="Theodore Sturgeon/Paul Williams/Kurt Vonnegut Jr."/>
    <n v="4.42"/>
    <s v="eng"/>
    <n v="400"/>
    <n v="141"/>
    <n v="11"/>
    <x v="4"/>
    <s v="North Atlantic Books"/>
    <x v="0"/>
    <x v="2"/>
    <x v="0"/>
    <s v="Niche"/>
    <x v="1"/>
  </r>
  <r>
    <x v="3370"/>
    <s v="Greg Iles"/>
    <n v="4.05"/>
    <s v="eng"/>
    <n v="452"/>
    <n v="8124"/>
    <n v="475"/>
    <x v="4"/>
    <s v="Berkley Books"/>
    <x v="0"/>
    <x v="2"/>
    <x v="0"/>
    <s v="Niche"/>
    <x v="0"/>
  </r>
  <r>
    <x v="3371"/>
    <s v="Emma Donoghue"/>
    <n v="3.71"/>
    <s v="eng"/>
    <n v="410"/>
    <n v="12551"/>
    <n v="1251"/>
    <x v="4"/>
    <s v="Mariner Books"/>
    <x v="0"/>
    <x v="0"/>
    <x v="0"/>
    <s v="Mid Popular"/>
    <x v="0"/>
  </r>
  <r>
    <x v="3372"/>
    <s v="Mark Bowden"/>
    <n v="4.28"/>
    <s v="eng"/>
    <n v="496"/>
    <n v="368"/>
    <n v="39"/>
    <x v="4"/>
    <s v="Signet"/>
    <x v="0"/>
    <x v="2"/>
    <x v="0"/>
    <s v="Niche"/>
    <x v="1"/>
  </r>
  <r>
    <x v="3373"/>
    <s v="Haruki Murakami/Jay Rubin"/>
    <n v="3.78"/>
    <s v="eng"/>
    <n v="182"/>
    <n v="564"/>
    <n v="84"/>
    <x v="4"/>
    <s v="Alfred A. Knopf"/>
    <x v="0"/>
    <x v="0"/>
    <x v="1"/>
    <s v="Niche"/>
    <x v="0"/>
  </r>
  <r>
    <x v="3374"/>
    <s v="Gary Russell"/>
    <n v="4.59"/>
    <s v="eng"/>
    <n v="192"/>
    <n v="26153"/>
    <n v="102"/>
    <x v="4"/>
    <s v="Houghton Mifflin Harcourt"/>
    <x v="1"/>
    <x v="3"/>
    <x v="1"/>
    <s v="Mid Popular"/>
    <x v="0"/>
  </r>
  <r>
    <x v="3375"/>
    <s v="Billy Collins"/>
    <n v="4.2300000000000004"/>
    <s v="eng"/>
    <n v="192"/>
    <n v="12180"/>
    <n v="630"/>
    <x v="4"/>
    <s v="Random House Trade Paperbacks"/>
    <x v="1"/>
    <x v="2"/>
    <x v="1"/>
    <s v="Mid Popular"/>
    <x v="0"/>
  </r>
  <r>
    <x v="3376"/>
    <s v="John Steinbeck"/>
    <n v="3.87"/>
    <s v="eng"/>
    <n v="103"/>
    <n v="1755253"/>
    <n v="25554"/>
    <x v="4"/>
    <s v="Penguin Books"/>
    <x v="1"/>
    <x v="0"/>
    <x v="3"/>
    <s v="Mega Popular"/>
    <x v="0"/>
  </r>
  <r>
    <x v="3377"/>
    <s v="Eric Schlosser"/>
    <n v="3.74"/>
    <s v="eng"/>
    <n v="384"/>
    <n v="811"/>
    <n v="77"/>
    <x v="4"/>
    <s v="Penguin Books"/>
    <x v="1"/>
    <x v="0"/>
    <x v="0"/>
    <s v="Niche"/>
    <x v="0"/>
  </r>
  <r>
    <x v="3378"/>
    <s v="William Shakespeare/Stephen Orgel/A.R. Braunmuller"/>
    <n v="4.5"/>
    <s v="eng"/>
    <n v="1808"/>
    <n v="578"/>
    <n v="25"/>
    <x v="4"/>
    <s v="Viking"/>
    <x v="1"/>
    <x v="3"/>
    <x v="2"/>
    <s v="Niche"/>
    <x v="1"/>
  </r>
  <r>
    <x v="3379"/>
    <s v="Jane Smiley"/>
    <n v="3.82"/>
    <s v="eng"/>
    <n v="224"/>
    <n v="552"/>
    <n v="81"/>
    <x v="4"/>
    <s v="Viking"/>
    <x v="1"/>
    <x v="0"/>
    <x v="1"/>
    <s v="Niche"/>
    <x v="0"/>
  </r>
  <r>
    <x v="3380"/>
    <s v="Bryce Courtenay"/>
    <n v="3.8"/>
    <s v="eng"/>
    <n v="611"/>
    <n v="2737"/>
    <n v="161"/>
    <x v="4"/>
    <s v="Viking"/>
    <x v="1"/>
    <x v="0"/>
    <x v="4"/>
    <s v="Niche"/>
    <x v="0"/>
  </r>
  <r>
    <x v="3381"/>
    <s v="Terry Pratchett"/>
    <n v="4.22"/>
    <s v="eng"/>
    <n v="374"/>
    <n v="58408"/>
    <n v="1272"/>
    <x v="4"/>
    <s v="HarperTorch"/>
    <x v="1"/>
    <x v="2"/>
    <x v="0"/>
    <s v="Mid Popular"/>
    <x v="0"/>
  </r>
  <r>
    <x v="3382"/>
    <s v="Charles Dickens/David Trotter/Charlotte Mitchell"/>
    <n v="3.77"/>
    <s v="eng"/>
    <n v="512"/>
    <n v="14228"/>
    <n v="668"/>
    <x v="4"/>
    <s v="Penguin Books"/>
    <x v="1"/>
    <x v="0"/>
    <x v="4"/>
    <s v="Mid Popular"/>
    <x v="0"/>
  </r>
  <r>
    <x v="3383"/>
    <s v="Tracy Chevalier"/>
    <n v="3.58"/>
    <s v="eng"/>
    <n v="336"/>
    <n v="20321"/>
    <n v="1214"/>
    <x v="4"/>
    <s v="Penguin Books"/>
    <x v="1"/>
    <x v="0"/>
    <x v="0"/>
    <s v="Mid Popular"/>
    <x v="0"/>
  </r>
  <r>
    <x v="3384"/>
    <s v="Mark Twain/Guy Cardwell/John Seelye/Walter Trier"/>
    <n v="3.82"/>
    <s v="eng"/>
    <n v="327"/>
    <n v="1049912"/>
    <n v="11391"/>
    <x v="4"/>
    <s v="Penguin Classics"/>
    <x v="1"/>
    <x v="0"/>
    <x v="0"/>
    <s v="Mega Popular"/>
    <x v="0"/>
  </r>
  <r>
    <x v="1793"/>
    <s v="Frances Hodgson Burnett/Nancy Bond"/>
    <n v="4.2"/>
    <s v="eng"/>
    <n v="242"/>
    <n v="238192"/>
    <n v="4392"/>
    <x v="4"/>
    <s v="Penguin Books"/>
    <x v="1"/>
    <x v="2"/>
    <x v="1"/>
    <s v="Popular"/>
    <x v="0"/>
  </r>
  <r>
    <x v="3385"/>
    <s v="Ian Fleming"/>
    <n v="3.74"/>
    <s v="eng"/>
    <n v="247"/>
    <n v="15204"/>
    <n v="780"/>
    <x v="4"/>
    <s v="Penguin Books"/>
    <x v="1"/>
    <x v="0"/>
    <x v="1"/>
    <s v="Mid Popular"/>
    <x v="0"/>
  </r>
  <r>
    <x v="3386"/>
    <s v="Ian Fleming"/>
    <n v="3.73"/>
    <s v="eng"/>
    <n v="181"/>
    <n v="48961"/>
    <n v="2823"/>
    <x v="4"/>
    <s v="Penguin"/>
    <x v="1"/>
    <x v="0"/>
    <x v="1"/>
    <s v="Mid Popular"/>
    <x v="0"/>
  </r>
  <r>
    <x v="3387"/>
    <s v="Ian Fleming"/>
    <n v="3.8"/>
    <s v="eng"/>
    <n v="264"/>
    <n v="16055"/>
    <n v="639"/>
    <x v="4"/>
    <s v="Penguin Books"/>
    <x v="1"/>
    <x v="0"/>
    <x v="1"/>
    <s v="Mid Popular"/>
    <x v="0"/>
  </r>
  <r>
    <x v="3388"/>
    <s v="P.D. James"/>
    <n v="3.94"/>
    <s v="eng"/>
    <n v="218"/>
    <n v="9258"/>
    <n v="330"/>
    <x v="4"/>
    <s v="Penguin Books in association with Faber &amp; Faber"/>
    <x v="1"/>
    <x v="0"/>
    <x v="1"/>
    <s v="Niche"/>
    <x v="0"/>
  </r>
  <r>
    <x v="3389"/>
    <s v="Dan Simmons"/>
    <n v="3.75"/>
    <s v="eng"/>
    <n v="272"/>
    <n v="953"/>
    <n v="61"/>
    <x v="4"/>
    <s v="Harper Voyager"/>
    <x v="1"/>
    <x v="0"/>
    <x v="1"/>
    <s v="Niche"/>
    <x v="0"/>
  </r>
  <r>
    <x v="3390"/>
    <s v="Dan Simmons"/>
    <n v="3.6"/>
    <s v="eng"/>
    <n v="371"/>
    <n v="6253"/>
    <n v="488"/>
    <x v="4"/>
    <s v="HarperTorch"/>
    <x v="1"/>
    <x v="0"/>
    <x v="0"/>
    <s v="Niche"/>
    <x v="0"/>
  </r>
  <r>
    <x v="3391"/>
    <s v="James Ellroy"/>
    <n v="4.01"/>
    <s v="eng"/>
    <n v="688"/>
    <n v="5642"/>
    <n v="265"/>
    <x v="4"/>
    <s v="Vintage"/>
    <x v="1"/>
    <x v="2"/>
    <x v="4"/>
    <s v="Niche"/>
    <x v="0"/>
  </r>
  <r>
    <x v="3392"/>
    <s v="Nick Hornby"/>
    <n v="3.8"/>
    <s v="eng"/>
    <n v="278"/>
    <n v="825"/>
    <n v="73"/>
    <x v="4"/>
    <s v="Penguin"/>
    <x v="1"/>
    <x v="0"/>
    <x v="1"/>
    <s v="Niche"/>
    <x v="0"/>
  </r>
  <r>
    <x v="3393"/>
    <s v="John Steinbeck"/>
    <n v="4.37"/>
    <s v="eng"/>
    <n v="601"/>
    <n v="3942"/>
    <n v="396"/>
    <x v="4"/>
    <s v="Penguin Books"/>
    <x v="1"/>
    <x v="2"/>
    <x v="4"/>
    <s v="Niche"/>
    <x v="1"/>
  </r>
  <r>
    <x v="3394"/>
    <s v="Glen David Gold"/>
    <n v="4.09"/>
    <s v="eng"/>
    <n v="483"/>
    <n v="11095"/>
    <n v="880"/>
    <x v="4"/>
    <s v="Hyperion"/>
    <x v="1"/>
    <x v="2"/>
    <x v="0"/>
    <s v="Mid Popular"/>
    <x v="0"/>
  </r>
  <r>
    <x v="3395"/>
    <s v="John Steinbeck"/>
    <n v="4.04"/>
    <s v="eng"/>
    <n v="181"/>
    <n v="96408"/>
    <n v="3909"/>
    <x v="4"/>
    <s v="Penguin Books"/>
    <x v="1"/>
    <x v="2"/>
    <x v="1"/>
    <s v="Mid Popular"/>
    <x v="0"/>
  </r>
  <r>
    <x v="3396"/>
    <s v="Salman Rushdie"/>
    <n v="3.29"/>
    <s v="eng"/>
    <n v="272"/>
    <n v="6711"/>
    <n v="354"/>
    <x v="4"/>
    <s v="Vintage"/>
    <x v="1"/>
    <x v="1"/>
    <x v="1"/>
    <s v="Niche"/>
    <x v="0"/>
  </r>
  <r>
    <x v="3397"/>
    <s v="Geraldine Brooks"/>
    <n v="4.01"/>
    <s v="eng"/>
    <n v="358"/>
    <n v="120736"/>
    <n v="8549"/>
    <x v="4"/>
    <s v="Penguin Books"/>
    <x v="1"/>
    <x v="2"/>
    <x v="0"/>
    <s v="Popular"/>
    <x v="0"/>
  </r>
  <r>
    <x v="3398"/>
    <s v="Antony Beevor"/>
    <n v="4.29"/>
    <s v="eng"/>
    <n v="489"/>
    <n v="244"/>
    <n v="17"/>
    <x v="4"/>
    <s v="Viking Books"/>
    <x v="1"/>
    <x v="2"/>
    <x v="0"/>
    <s v="Niche"/>
    <x v="1"/>
  </r>
  <r>
    <x v="3399"/>
    <s v="Aldous Huxley"/>
    <n v="3.83"/>
    <s v="eng"/>
    <n v="354"/>
    <n v="19668"/>
    <n v="1031"/>
    <x v="4"/>
    <s v="Harper Perennial Classics"/>
    <x v="1"/>
    <x v="0"/>
    <x v="0"/>
    <s v="Mid Popular"/>
    <x v="0"/>
  </r>
  <r>
    <x v="3400"/>
    <s v="John Steinbeck"/>
    <n v="4.08"/>
    <s v="eng"/>
    <n v="214"/>
    <n v="56349"/>
    <n v="3738"/>
    <x v="4"/>
    <s v="Penguin"/>
    <x v="1"/>
    <x v="2"/>
    <x v="1"/>
    <s v="Mid Popular"/>
    <x v="0"/>
  </r>
  <r>
    <x v="3401"/>
    <s v="Kathleen Winsor"/>
    <n v="3.99"/>
    <s v="eng"/>
    <n v="972"/>
    <n v="14409"/>
    <n v="849"/>
    <x v="4"/>
    <s v="Penguin"/>
    <x v="1"/>
    <x v="0"/>
    <x v="2"/>
    <s v="Mid Popular"/>
    <x v="0"/>
  </r>
  <r>
    <x v="3402"/>
    <s v="J.R.R. Tolkien"/>
    <n v="4.2699999999999996"/>
    <s v="eng"/>
    <n v="366"/>
    <n v="2530894"/>
    <n v="32871"/>
    <x v="4"/>
    <s v="Houghton Mifflin"/>
    <x v="1"/>
    <x v="2"/>
    <x v="0"/>
    <s v="Mega Popular"/>
    <x v="0"/>
  </r>
  <r>
    <x v="112"/>
    <s v="Hermann Hesse/Joachim Neugroschel/Ralph Freedman"/>
    <n v="4.0199999999999996"/>
    <s v="eng"/>
    <n v="132"/>
    <n v="1104"/>
    <n v="114"/>
    <x v="4"/>
    <s v="Penguin Books"/>
    <x v="1"/>
    <x v="2"/>
    <x v="3"/>
    <s v="Niche"/>
    <x v="0"/>
  </r>
  <r>
    <x v="3403"/>
    <s v="Alexander McCall Smith"/>
    <n v="3.98"/>
    <s v="eng"/>
    <n v="227"/>
    <n v="33028"/>
    <n v="1493"/>
    <x v="4"/>
    <s v="Random House Anchor"/>
    <x v="1"/>
    <x v="0"/>
    <x v="1"/>
    <s v="Mid Popular"/>
    <x v="0"/>
  </r>
  <r>
    <x v="3404"/>
    <s v="Fyodor Dostoyevsky/David McDuff"/>
    <n v="4.21"/>
    <s v="eng"/>
    <n v="671"/>
    <n v="483122"/>
    <n v="10265"/>
    <x v="4"/>
    <s v="Penguin"/>
    <x v="1"/>
    <x v="2"/>
    <x v="4"/>
    <s v="Popular"/>
    <x v="0"/>
  </r>
  <r>
    <x v="3405"/>
    <s v="J.R.R. Tolkien/Christopher Tolkien"/>
    <n v="4.17"/>
    <s v="eng"/>
    <n v="465"/>
    <n v="102"/>
    <n v="5"/>
    <x v="4"/>
    <s v="HarperCollins"/>
    <x v="1"/>
    <x v="2"/>
    <x v="0"/>
    <s v="Niche"/>
    <x v="0"/>
  </r>
  <r>
    <x v="3406"/>
    <s v="Ruth Reichl"/>
    <n v="4.04"/>
    <s v="eng"/>
    <n v="302"/>
    <n v="17939"/>
    <n v="947"/>
    <x v="4"/>
    <s v="Random House Trade"/>
    <x v="1"/>
    <x v="2"/>
    <x v="0"/>
    <s v="Mid Popular"/>
    <x v="0"/>
  </r>
  <r>
    <x v="3407"/>
    <s v="William T. Quick"/>
    <n v="2.92"/>
    <s v="eng"/>
    <n v="288"/>
    <n v="53"/>
    <n v="2"/>
    <x v="4"/>
    <s v="HarperEntertainment"/>
    <x v="1"/>
    <x v="1"/>
    <x v="1"/>
    <s v="Niche"/>
    <x v="0"/>
  </r>
  <r>
    <x v="3408"/>
    <s v="Stefan Fatsis"/>
    <n v="3.82"/>
    <s v="eng"/>
    <n v="372"/>
    <n v="4748"/>
    <n v="597"/>
    <x v="4"/>
    <s v="Penguin Books"/>
    <x v="1"/>
    <x v="0"/>
    <x v="0"/>
    <s v="Niche"/>
    <x v="0"/>
  </r>
  <r>
    <x v="3409"/>
    <s v="Haruki Murakami/Philip Gabriel"/>
    <n v="3.83"/>
    <s v="eng"/>
    <n v="229"/>
    <n v="78434"/>
    <n v="3464"/>
    <x v="4"/>
    <s v="Vintage"/>
    <x v="1"/>
    <x v="0"/>
    <x v="1"/>
    <s v="Mid Popular"/>
    <x v="0"/>
  </r>
  <r>
    <x v="3410"/>
    <s v="Ian McEwan"/>
    <n v="3.9"/>
    <s v="eng"/>
    <n v="372"/>
    <n v="4844"/>
    <n v="506"/>
    <x v="4"/>
    <s v="Vintage"/>
    <x v="1"/>
    <x v="0"/>
    <x v="0"/>
    <s v="Niche"/>
    <x v="0"/>
  </r>
  <r>
    <x v="3411"/>
    <s v="Kōbō Abe/Juliet Winters Carpenter"/>
    <n v="3.61"/>
    <s v="eng"/>
    <n v="192"/>
    <n v="989"/>
    <n v="82"/>
    <x v="4"/>
    <s v="Vintage"/>
    <x v="1"/>
    <x v="0"/>
    <x v="1"/>
    <s v="Niche"/>
    <x v="0"/>
  </r>
  <r>
    <x v="3412"/>
    <s v="Kathryn Lasky"/>
    <n v="3.83"/>
    <s v="eng"/>
    <n v="202"/>
    <n v="4825"/>
    <n v="148"/>
    <x v="4"/>
    <s v="Scholastic"/>
    <x v="1"/>
    <x v="0"/>
    <x v="1"/>
    <s v="Niche"/>
    <x v="0"/>
  </r>
  <r>
    <x v="3413"/>
    <s v="Stephen King/Ana Juan/John Cullum/Becky Ann Baker/Íñigo Jáuregui/Peter Gerety/Arliss Howard"/>
    <n v="3.78"/>
    <s v="eng"/>
    <n v="128"/>
    <n v="1369"/>
    <n v="101"/>
    <x v="4"/>
    <s v="Simon  Schuster Audio"/>
    <x v="1"/>
    <x v="0"/>
    <x v="3"/>
    <s v="Niche"/>
    <x v="0"/>
  </r>
  <r>
    <x v="3414"/>
    <s v="Haruki Murakami/Alfred Birnbaum"/>
    <n v="3.95"/>
    <s v="eng"/>
    <n v="353"/>
    <n v="68918"/>
    <n v="3022"/>
    <x v="4"/>
    <s v="Vintage"/>
    <x v="1"/>
    <x v="0"/>
    <x v="0"/>
    <s v="Mid Popular"/>
    <x v="0"/>
  </r>
  <r>
    <x v="3415"/>
    <s v="Iain M. Banks"/>
    <n v="4.2"/>
    <s v="eng"/>
    <n v="496"/>
    <n v="17025"/>
    <n v="436"/>
    <x v="4"/>
    <s v="Pocket Books/Simon &amp; Schuster (NY)"/>
    <x v="1"/>
    <x v="2"/>
    <x v="0"/>
    <s v="Mid Popular"/>
    <x v="0"/>
  </r>
  <r>
    <x v="3416"/>
    <s v="Cynthia Voigt"/>
    <n v="3.94"/>
    <s v="eng"/>
    <n v="416"/>
    <n v="18737"/>
    <n v="1081"/>
    <x v="4"/>
    <s v="Simon Pulse"/>
    <x v="1"/>
    <x v="0"/>
    <x v="0"/>
    <s v="Mid Popular"/>
    <x v="0"/>
  </r>
  <r>
    <x v="3417"/>
    <s v="Nancy Milford"/>
    <n v="4.01"/>
    <s v="eng"/>
    <n v="608"/>
    <n v="6799"/>
    <n v="483"/>
    <x v="4"/>
    <s v="Random House Trade"/>
    <x v="1"/>
    <x v="2"/>
    <x v="4"/>
    <s v="Niche"/>
    <x v="0"/>
  </r>
  <r>
    <x v="3418"/>
    <s v="James A. Michener"/>
    <n v="4.3"/>
    <s v="eng"/>
    <n v="1080"/>
    <n v="34972"/>
    <n v="1149"/>
    <x v="4"/>
    <s v="Random House Trade Paperbacks"/>
    <x v="1"/>
    <x v="2"/>
    <x v="2"/>
    <s v="Mid Popular"/>
    <x v="0"/>
  </r>
  <r>
    <x v="3419"/>
    <s v="Iris Murdoch/Karen Armstrong"/>
    <n v="3.93"/>
    <s v="eng"/>
    <n v="512"/>
    <n v="503"/>
    <n v="34"/>
    <x v="4"/>
    <s v="Penguin Classics"/>
    <x v="1"/>
    <x v="0"/>
    <x v="4"/>
    <s v="Niche"/>
    <x v="0"/>
  </r>
  <r>
    <x v="3420"/>
    <s v="Terry Tempest Williams"/>
    <n v="4.0199999999999996"/>
    <s v="eng"/>
    <n v="288"/>
    <n v="1309"/>
    <n v="107"/>
    <x v="4"/>
    <s v="Vintage"/>
    <x v="1"/>
    <x v="2"/>
    <x v="1"/>
    <s v="Niche"/>
    <x v="0"/>
  </r>
  <r>
    <x v="3421"/>
    <s v="Michael Pollan"/>
    <n v="4.0599999999999996"/>
    <s v="eng"/>
    <n v="297"/>
    <n v="39680"/>
    <n v="2780"/>
    <x v="4"/>
    <s v="Random House Trade Paperbacks"/>
    <x v="1"/>
    <x v="2"/>
    <x v="1"/>
    <s v="Mid Popular"/>
    <x v="0"/>
  </r>
  <r>
    <x v="3422"/>
    <s v="Katherine Dunn"/>
    <n v="3.97"/>
    <s v="eng"/>
    <n v="348"/>
    <n v="50103"/>
    <n v="5030"/>
    <x v="4"/>
    <s v="Random House Vintage"/>
    <x v="1"/>
    <x v="0"/>
    <x v="0"/>
    <s v="Mid Popular"/>
    <x v="0"/>
  </r>
  <r>
    <x v="3423"/>
    <s v="Halldór Laxness/Magnus Magnusson"/>
    <n v="4.1399999999999997"/>
    <s v="eng"/>
    <n v="624"/>
    <n v="551"/>
    <n v="52"/>
    <x v="4"/>
    <s v="Vintage"/>
    <x v="1"/>
    <x v="2"/>
    <x v="4"/>
    <s v="Niche"/>
    <x v="0"/>
  </r>
  <r>
    <x v="3424"/>
    <s v="Halldór Laxness/Magnus Magnusson/Jane Smiley"/>
    <n v="3.77"/>
    <s v="eng"/>
    <n v="304"/>
    <n v="447"/>
    <n v="33"/>
    <x v="4"/>
    <s v="Vintage"/>
    <x v="1"/>
    <x v="0"/>
    <x v="0"/>
    <s v="Niche"/>
    <x v="0"/>
  </r>
  <r>
    <x v="3425"/>
    <s v="Alistair MacLeod"/>
    <n v="4.1900000000000004"/>
    <s v="eng"/>
    <n v="448"/>
    <n v="837"/>
    <n v="102"/>
    <x v="4"/>
    <s v="Vintage"/>
    <x v="1"/>
    <x v="2"/>
    <x v="0"/>
    <s v="Niche"/>
    <x v="0"/>
  </r>
  <r>
    <x v="3426"/>
    <s v="Virginia Woolf/Maureen Howard"/>
    <n v="3.79"/>
    <s v="eng"/>
    <n v="194"/>
    <n v="176190"/>
    <n v="5595"/>
    <x v="4"/>
    <s v="Houghton Mifflin Harcourt"/>
    <x v="1"/>
    <x v="0"/>
    <x v="1"/>
    <s v="Popular"/>
    <x v="0"/>
  </r>
  <r>
    <x v="3427"/>
    <s v="Joanne Harris"/>
    <n v="3.85"/>
    <s v="eng"/>
    <n v="307"/>
    <n v="26258"/>
    <n v="1936"/>
    <x v="4"/>
    <s v="Harper Perennial"/>
    <x v="1"/>
    <x v="0"/>
    <x v="0"/>
    <s v="Mid Popular"/>
    <x v="0"/>
  </r>
  <r>
    <x v="3428"/>
    <s v="Albert Camus/Richard Howard/Jean Sarocchi"/>
    <n v="3.82"/>
    <s v="eng"/>
    <n v="144"/>
    <n v="6975"/>
    <n v="257"/>
    <x v="4"/>
    <s v="Penguin Classics"/>
    <x v="1"/>
    <x v="0"/>
    <x v="3"/>
    <s v="Niche"/>
    <x v="0"/>
  </r>
  <r>
    <x v="3429"/>
    <s v="Albert Camus/Robin Buss"/>
    <n v="3.98"/>
    <s v="eng"/>
    <n v="238"/>
    <n v="975"/>
    <n v="80"/>
    <x v="4"/>
    <s v="Penguin"/>
    <x v="1"/>
    <x v="0"/>
    <x v="1"/>
    <s v="Niche"/>
    <x v="0"/>
  </r>
  <r>
    <x v="3430"/>
    <s v="Thad Carhart"/>
    <n v="3.95"/>
    <s v="eng"/>
    <n v="281"/>
    <n v="4151"/>
    <n v="521"/>
    <x v="4"/>
    <s v="Random House Trade"/>
    <x v="1"/>
    <x v="0"/>
    <x v="1"/>
    <s v="Niche"/>
    <x v="0"/>
  </r>
  <r>
    <x v="3431"/>
    <s v="Philippa Gregory"/>
    <n v="3.32"/>
    <s v="eng"/>
    <n v="640"/>
    <n v="6774"/>
    <n v="529"/>
    <x v="4"/>
    <s v="HarperCollins Publishers"/>
    <x v="1"/>
    <x v="1"/>
    <x v="4"/>
    <s v="Niche"/>
    <x v="0"/>
  </r>
  <r>
    <x v="3432"/>
    <s v="Agatha Christie"/>
    <n v="3.83"/>
    <s v="eng"/>
    <n v="328"/>
    <n v="572"/>
    <n v="74"/>
    <x v="4"/>
    <s v="HarperCollins Publishers"/>
    <x v="1"/>
    <x v="0"/>
    <x v="0"/>
    <s v="Niche"/>
    <x v="0"/>
  </r>
  <r>
    <x v="3433"/>
    <s v="Alan Lightman"/>
    <n v="2.86"/>
    <s v="eng"/>
    <n v="384"/>
    <n v="898"/>
    <n v="123"/>
    <x v="4"/>
    <s v="Vintage"/>
    <x v="1"/>
    <x v="1"/>
    <x v="0"/>
    <s v="Niche"/>
    <x v="0"/>
  </r>
  <r>
    <x v="3434"/>
    <s v="Matt Ridley/Jesse Cohen/Alan Lightman/Joseph D'Agnese"/>
    <n v="3.85"/>
    <s v="eng"/>
    <n v="352"/>
    <n v="67"/>
    <n v="7"/>
    <x v="4"/>
    <s v="Harper Perennial"/>
    <x v="1"/>
    <x v="0"/>
    <x v="0"/>
    <s v="Niche"/>
    <x v="0"/>
  </r>
  <r>
    <x v="3435"/>
    <s v="C.S. Lewis"/>
    <n v="4.28"/>
    <s v="eng"/>
    <n v="160"/>
    <n v="87527"/>
    <n v="3867"/>
    <x v="4"/>
    <s v="HarperCollins"/>
    <x v="1"/>
    <x v="2"/>
    <x v="1"/>
    <s v="Mid Popular"/>
    <x v="0"/>
  </r>
  <r>
    <x v="3436"/>
    <s v="Haruki Murakami"/>
    <n v="4.04"/>
    <s v="eng"/>
    <n v="393"/>
    <n v="50169"/>
    <n v="2117"/>
    <x v="4"/>
    <s v="Vintage"/>
    <x v="1"/>
    <x v="2"/>
    <x v="0"/>
    <s v="Mid Popular"/>
    <x v="0"/>
  </r>
  <r>
    <x v="3437"/>
    <s v="T.A. Barron"/>
    <n v="3.98"/>
    <s v="eng"/>
    <n v="304"/>
    <n v="12117"/>
    <n v="452"/>
    <x v="4"/>
    <s v="Ace"/>
    <x v="1"/>
    <x v="0"/>
    <x v="0"/>
    <s v="Mid Popular"/>
    <x v="0"/>
  </r>
  <r>
    <x v="3438"/>
    <s v="T.A. Barron"/>
    <n v="4.0599999999999996"/>
    <s v="eng"/>
    <n v="288"/>
    <n v="6661"/>
    <n v="54"/>
    <x v="4"/>
    <s v="Ace"/>
    <x v="1"/>
    <x v="2"/>
    <x v="1"/>
    <s v="Niche"/>
    <x v="0"/>
  </r>
  <r>
    <x v="3439"/>
    <s v="Gordon Korman"/>
    <n v="3.96"/>
    <s v="eng"/>
    <n v="154"/>
    <n v="2584"/>
    <n v="106"/>
    <x v="4"/>
    <s v="Scholastic Paperbacks"/>
    <x v="1"/>
    <x v="0"/>
    <x v="1"/>
    <s v="Niche"/>
    <x v="0"/>
  </r>
  <r>
    <x v="3440"/>
    <s v="Peter Watson"/>
    <n v="4.26"/>
    <s v="eng"/>
    <n v="847"/>
    <n v="588"/>
    <n v="56"/>
    <x v="4"/>
    <s v="Harper Perennial"/>
    <x v="1"/>
    <x v="2"/>
    <x v="2"/>
    <s v="Niche"/>
    <x v="1"/>
  </r>
  <r>
    <x v="3441"/>
    <s v="Virginia Woolf"/>
    <n v="3.77"/>
    <s v="eng"/>
    <n v="444"/>
    <n v="2867"/>
    <n v="174"/>
    <x v="4"/>
    <s v="Penguin Classics"/>
    <x v="1"/>
    <x v="0"/>
    <x v="0"/>
    <s v="Niche"/>
    <x v="0"/>
  </r>
  <r>
    <x v="3442"/>
    <s v="Gustave Flaubert/Geoffrey Wall/Michèle Roberts"/>
    <n v="3.67"/>
    <s v="eng"/>
    <n v="327"/>
    <n v="3620"/>
    <n v="394"/>
    <x v="4"/>
    <s v="Penguin Classics"/>
    <x v="1"/>
    <x v="0"/>
    <x v="0"/>
    <s v="Niche"/>
    <x v="0"/>
  </r>
  <r>
    <x v="3443"/>
    <s v="Rohinton Mistry"/>
    <n v="3.94"/>
    <s v="eng"/>
    <n v="250"/>
    <n v="83"/>
    <n v="17"/>
    <x v="4"/>
    <s v="Faber and Faber &amp; Penguin India"/>
    <x v="1"/>
    <x v="0"/>
    <x v="1"/>
    <s v="Niche"/>
    <x v="0"/>
  </r>
  <r>
    <x v="3444"/>
    <s v="Karin Slaughter"/>
    <n v="4.09"/>
    <s v="eng"/>
    <n v="418"/>
    <n v="53996"/>
    <n v="2171"/>
    <x v="4"/>
    <s v="HarperTorch"/>
    <x v="1"/>
    <x v="2"/>
    <x v="0"/>
    <s v="Mid Popular"/>
    <x v="0"/>
  </r>
  <r>
    <x v="3445"/>
    <s v="Douglas Coupland"/>
    <n v="3.79"/>
    <s v="eng"/>
    <n v="291"/>
    <n v="9882"/>
    <n v="338"/>
    <x v="4"/>
    <s v="Simon &amp; Schuster"/>
    <x v="1"/>
    <x v="0"/>
    <x v="1"/>
    <s v="Niche"/>
    <x v="0"/>
  </r>
  <r>
    <x v="3446"/>
    <s v="Douglas Coupland"/>
    <n v="3.67"/>
    <s v="eng"/>
    <n v="279"/>
    <n v="361"/>
    <n v="32"/>
    <x v="4"/>
    <s v="Harper Perennial"/>
    <x v="1"/>
    <x v="0"/>
    <x v="1"/>
    <s v="Niche"/>
    <x v="0"/>
  </r>
  <r>
    <x v="3447"/>
    <s v="Richard Powers"/>
    <n v="3.61"/>
    <s v="eng"/>
    <n v="352"/>
    <n v="379"/>
    <n v="33"/>
    <x v="4"/>
    <s v="Harper Perennial"/>
    <x v="1"/>
    <x v="0"/>
    <x v="0"/>
    <s v="Niche"/>
    <x v="0"/>
  </r>
  <r>
    <x v="3448"/>
    <s v="J.R.R. Tolkien"/>
    <n v="4.08"/>
    <s v="eng"/>
    <n v="178"/>
    <n v="3242"/>
    <n v="162"/>
    <x v="4"/>
    <s v="HarperCollins Publishers"/>
    <x v="1"/>
    <x v="2"/>
    <x v="1"/>
    <s v="Niche"/>
    <x v="0"/>
  </r>
  <r>
    <x v="3449"/>
    <s v="J.R.R. Tolkien/Christina Scull/Wayne G. Hammond"/>
    <n v="3.87"/>
    <s v="eng"/>
    <n v="116"/>
    <n v="8775"/>
    <n v="413"/>
    <x v="4"/>
    <s v="HarperCollins Publishers"/>
    <x v="1"/>
    <x v="0"/>
    <x v="3"/>
    <s v="Niche"/>
    <x v="0"/>
  </r>
  <r>
    <x v="3450"/>
    <s v="J.R.R. Tolkien/Christopher Tolkien"/>
    <n v="4.25"/>
    <s v="eng"/>
    <n v="484"/>
    <n v="51"/>
    <n v="3"/>
    <x v="4"/>
    <s v="HarperCollins"/>
    <x v="1"/>
    <x v="2"/>
    <x v="0"/>
    <s v="Niche"/>
    <x v="1"/>
  </r>
  <r>
    <x v="3451"/>
    <s v="J.R.R. Tolkien/Christopher Tolkien"/>
    <n v="3.97"/>
    <s v="eng"/>
    <n v="455"/>
    <n v="97"/>
    <n v="10"/>
    <x v="4"/>
    <s v="HarperCollins"/>
    <x v="1"/>
    <x v="0"/>
    <x v="0"/>
    <s v="Niche"/>
    <x v="0"/>
  </r>
  <r>
    <x v="3452"/>
    <s v="Paul Davies"/>
    <n v="3.82"/>
    <s v="eng"/>
    <n v="148"/>
    <n v="67"/>
    <n v="9"/>
    <x v="4"/>
    <s v="Penguin"/>
    <x v="1"/>
    <x v="0"/>
    <x v="3"/>
    <s v="Niche"/>
    <x v="0"/>
  </r>
  <r>
    <x v="3453"/>
    <s v="Sue Monk Kidd"/>
    <n v="3.95"/>
    <s v="eng"/>
    <n v="256"/>
    <n v="5645"/>
    <n v="603"/>
    <x v="4"/>
    <s v="HarperOne"/>
    <x v="1"/>
    <x v="0"/>
    <x v="1"/>
    <s v="Niche"/>
    <x v="0"/>
  </r>
  <r>
    <x v="3454"/>
    <s v="T. Coraghessan Boyle"/>
    <n v="3.86"/>
    <s v="eng"/>
    <n v="303"/>
    <n v="1253"/>
    <n v="108"/>
    <x v="4"/>
    <s v="Penguin Books"/>
    <x v="1"/>
    <x v="0"/>
    <x v="0"/>
    <s v="Niche"/>
    <x v="0"/>
  </r>
  <r>
    <x v="3455"/>
    <s v="James Preller/Jamie Smith/R.W. Alley"/>
    <n v="3.92"/>
    <s v="eng"/>
    <n v="112"/>
    <n v="101"/>
    <n v="9"/>
    <x v="4"/>
    <s v="Scholastic Paperbacks"/>
    <x v="1"/>
    <x v="0"/>
    <x v="3"/>
    <s v="Niche"/>
    <x v="0"/>
  </r>
  <r>
    <x v="3456"/>
    <s v="Dai Sijie/Ina Rilke"/>
    <n v="3.64"/>
    <s v="eng"/>
    <n v="172"/>
    <n v="223"/>
    <n v="22"/>
    <x v="4"/>
    <s v="Random House (Vintage)"/>
    <x v="1"/>
    <x v="0"/>
    <x v="1"/>
    <s v="Niche"/>
    <x v="0"/>
  </r>
  <r>
    <x v="3457"/>
    <s v="Isak Dinesen/Karen Blixen"/>
    <n v="3.93"/>
    <s v="eng"/>
    <n v="368"/>
    <n v="85"/>
    <n v="12"/>
    <x v="4"/>
    <s v="Penguin Classics"/>
    <x v="1"/>
    <x v="0"/>
    <x v="0"/>
    <s v="Niche"/>
    <x v="0"/>
  </r>
  <r>
    <x v="3458"/>
    <s v="Bob Woodward"/>
    <n v="3.71"/>
    <s v="eng"/>
    <n v="400"/>
    <n v="527"/>
    <n v="26"/>
    <x v="4"/>
    <s v="Simon &amp; Schuster"/>
    <x v="1"/>
    <x v="0"/>
    <x v="0"/>
    <s v="Niche"/>
    <x v="0"/>
  </r>
  <r>
    <x v="3459"/>
    <s v="Michela Wrong"/>
    <n v="3.99"/>
    <s v="eng"/>
    <n v="338"/>
    <n v="2387"/>
    <n v="115"/>
    <x v="4"/>
    <s v="Harper Perennial"/>
    <x v="1"/>
    <x v="0"/>
    <x v="0"/>
    <s v="Niche"/>
    <x v="0"/>
  </r>
  <r>
    <x v="3460"/>
    <s v="Bob Cullen"/>
    <n v="3.32"/>
    <s v="eng"/>
    <n v="400"/>
    <n v="58"/>
    <n v="9"/>
    <x v="4"/>
    <s v="Harper Perennial"/>
    <x v="1"/>
    <x v="1"/>
    <x v="0"/>
    <s v="Niche"/>
    <x v="0"/>
  </r>
  <r>
    <x v="3461"/>
    <s v="Nicholson Baker"/>
    <n v="3.42"/>
    <s v="eng"/>
    <n v="370"/>
    <n v="846"/>
    <n v="91"/>
    <x v="4"/>
    <s v="Vintage"/>
    <x v="1"/>
    <x v="1"/>
    <x v="0"/>
    <s v="Niche"/>
    <x v="0"/>
  </r>
  <r>
    <x v="3462"/>
    <s v="J.R.R. Tolkien/Christopher Tolkien"/>
    <n v="3.86"/>
    <s v="eng"/>
    <n v="385"/>
    <n v="203"/>
    <n v="12"/>
    <x v="4"/>
    <s v="HarperCollinsPublishers"/>
    <x v="1"/>
    <x v="0"/>
    <x v="0"/>
    <s v="Niche"/>
    <x v="0"/>
  </r>
  <r>
    <x v="3463"/>
    <s v="Margaret Weis/Tracy Hickman"/>
    <n v="3.78"/>
    <s v="eng"/>
    <n v="652"/>
    <n v="1248"/>
    <n v="21"/>
    <x v="4"/>
    <s v="HarperTorch"/>
    <x v="1"/>
    <x v="0"/>
    <x v="4"/>
    <s v="Niche"/>
    <x v="0"/>
  </r>
  <r>
    <x v="3464"/>
    <s v="Philip Roth"/>
    <n v="3.63"/>
    <s v="eng"/>
    <n v="156"/>
    <n v="5910"/>
    <n v="437"/>
    <x v="4"/>
    <s v="Vintage"/>
    <x v="1"/>
    <x v="0"/>
    <x v="1"/>
    <s v="Niche"/>
    <x v="0"/>
  </r>
  <r>
    <x v="3465"/>
    <s v="Shel Silverstein"/>
    <n v="4.34"/>
    <s v="eng"/>
    <n v="176"/>
    <n v="349247"/>
    <n v="2567"/>
    <x v="4"/>
    <s v="Harpercollins Childrens Books"/>
    <x v="1"/>
    <x v="2"/>
    <x v="1"/>
    <s v="Popular"/>
    <x v="0"/>
  </r>
  <r>
    <x v="1681"/>
    <s v="Karl Marx/Friedrich Engels/Gareth Stedman Jones"/>
    <n v="3.55"/>
    <s v="eng"/>
    <n v="288"/>
    <n v="75488"/>
    <n v="2716"/>
    <x v="4"/>
    <s v="Penguin Classics"/>
    <x v="1"/>
    <x v="0"/>
    <x v="1"/>
    <s v="Mid Popular"/>
    <x v="0"/>
  </r>
  <r>
    <x v="3466"/>
    <s v="Jonathan Barnes"/>
    <n v="4.09"/>
    <s v="eng"/>
    <n v="336"/>
    <n v="2088"/>
    <n v="44"/>
    <x v="4"/>
    <s v="Penguin Books"/>
    <x v="1"/>
    <x v="2"/>
    <x v="0"/>
    <s v="Niche"/>
    <x v="0"/>
  </r>
  <r>
    <x v="3467"/>
    <s v="Andre Dubus/Todd Field"/>
    <n v="4.16"/>
    <s v="eng"/>
    <n v="148"/>
    <n v="870"/>
    <n v="74"/>
    <x v="4"/>
    <s v="Vintage"/>
    <x v="1"/>
    <x v="2"/>
    <x v="3"/>
    <s v="Niche"/>
    <x v="0"/>
  </r>
  <r>
    <x v="3468"/>
    <s v="Terry Pratchett/Paul Kidby"/>
    <n v="4.17"/>
    <s v="eng"/>
    <n v="176"/>
    <n v="26427"/>
    <n v="517"/>
    <x v="4"/>
    <s v="Harper Voyager"/>
    <x v="1"/>
    <x v="2"/>
    <x v="1"/>
    <s v="Mid Popular"/>
    <x v="0"/>
  </r>
  <r>
    <x v="3469"/>
    <s v="Christopher Pike"/>
    <n v="3.65"/>
    <s v="eng"/>
    <n v="256"/>
    <n v="2208"/>
    <n v="62"/>
    <x v="4"/>
    <s v="Simon Pulse"/>
    <x v="1"/>
    <x v="0"/>
    <x v="1"/>
    <s v="Niche"/>
    <x v="0"/>
  </r>
  <r>
    <x v="3470"/>
    <s v="Victoria Alexander"/>
    <n v="3.66"/>
    <s v="eng"/>
    <n v="362"/>
    <n v="992"/>
    <n v="47"/>
    <x v="4"/>
    <s v="Avon HarperCollins"/>
    <x v="1"/>
    <x v="0"/>
    <x v="0"/>
    <s v="Niche"/>
    <x v="0"/>
  </r>
  <r>
    <x v="3471"/>
    <s v="Gregory Maguire"/>
    <n v="3.54"/>
    <s v="eng"/>
    <n v="144"/>
    <n v="125"/>
    <n v="22"/>
    <x v="4"/>
    <s v="HarperCollins"/>
    <x v="1"/>
    <x v="0"/>
    <x v="3"/>
    <s v="Niche"/>
    <x v="0"/>
  </r>
  <r>
    <x v="3472"/>
    <s v="Carl Plasa"/>
    <n v="3.63"/>
    <s v="eng"/>
    <n v="194"/>
    <n v="166"/>
    <n v="10"/>
    <x v="4"/>
    <s v="Palgrave Macmillan"/>
    <x v="1"/>
    <x v="0"/>
    <x v="1"/>
    <s v="Niche"/>
    <x v="0"/>
  </r>
  <r>
    <x v="3473"/>
    <s v="Nigella Lawson/Francesca Yorke"/>
    <n v="4"/>
    <s v="eng"/>
    <n v="254"/>
    <n v="6587"/>
    <n v="71"/>
    <x v="4"/>
    <s v="Hachette Books"/>
    <x v="1"/>
    <x v="2"/>
    <x v="1"/>
    <s v="Niche"/>
    <x v="0"/>
  </r>
  <r>
    <x v="3474"/>
    <s v="Carol Drinkwater"/>
    <n v="3.81"/>
    <s v="eng"/>
    <n v="336"/>
    <n v="3269"/>
    <n v="174"/>
    <x v="4"/>
    <s v="Penguin Books"/>
    <x v="1"/>
    <x v="0"/>
    <x v="0"/>
    <s v="Niche"/>
    <x v="0"/>
  </r>
  <r>
    <x v="3475"/>
    <s v="Francine Pascal"/>
    <n v="3.97"/>
    <s v="eng"/>
    <n v="208"/>
    <n v="436"/>
    <n v="6"/>
    <x v="4"/>
    <s v="Simon &amp; Schuster Childrens Books"/>
    <x v="1"/>
    <x v="0"/>
    <x v="1"/>
    <s v="Niche"/>
    <x v="0"/>
  </r>
  <r>
    <x v="3476"/>
    <s v="Francine Pascal"/>
    <n v="3.94"/>
    <s v="eng"/>
    <n v="240"/>
    <n v="1582"/>
    <n v="24"/>
    <x v="4"/>
    <s v="Simon &amp; Schuster Childrens Books"/>
    <x v="1"/>
    <x v="0"/>
    <x v="1"/>
    <s v="Niche"/>
    <x v="0"/>
  </r>
  <r>
    <x v="3477"/>
    <s v="Francine Pascal"/>
    <n v="3.97"/>
    <s v="eng"/>
    <n v="224"/>
    <n v="490"/>
    <n v="5"/>
    <x v="4"/>
    <s v="Simon &amp; Schuster Childrens Books"/>
    <x v="1"/>
    <x v="0"/>
    <x v="1"/>
    <s v="Niche"/>
    <x v="0"/>
  </r>
  <r>
    <x v="3478"/>
    <s v="Naomi Wolf"/>
    <n v="3.89"/>
    <s v="eng"/>
    <n v="368"/>
    <n v="16760"/>
    <n v="909"/>
    <x v="4"/>
    <s v="Harper Perennial"/>
    <x v="1"/>
    <x v="0"/>
    <x v="0"/>
    <s v="Mid Popular"/>
    <x v="0"/>
  </r>
  <r>
    <x v="3479"/>
    <s v="Alice Hoffman"/>
    <n v="3.83"/>
    <s v="eng"/>
    <n v="275"/>
    <n v="7545"/>
    <n v="388"/>
    <x v="4"/>
    <s v="Vintage"/>
    <x v="1"/>
    <x v="0"/>
    <x v="1"/>
    <s v="Niche"/>
    <x v="0"/>
  </r>
  <r>
    <x v="3480"/>
    <s v="Edmund Morris"/>
    <n v="4.1900000000000004"/>
    <s v="eng"/>
    <n v="555"/>
    <n v="38131"/>
    <n v="911"/>
    <x v="4"/>
    <s v="Random House Trade Paperbacks"/>
    <x v="1"/>
    <x v="2"/>
    <x v="4"/>
    <s v="Mid Popular"/>
    <x v="0"/>
  </r>
  <r>
    <x v="3481"/>
    <s v="Stephen E. Ambrose"/>
    <n v="4.43"/>
    <s v="eng"/>
    <n v="432"/>
    <n v="82525"/>
    <n v="2124"/>
    <x v="4"/>
    <s v="Simon &amp; Schuster; Media Tie-In edition"/>
    <x v="1"/>
    <x v="2"/>
    <x v="0"/>
    <s v="Mid Popular"/>
    <x v="0"/>
  </r>
  <r>
    <x v="3482"/>
    <s v="Harold G. Moore/Joseph L. Galloway"/>
    <n v="4.3099999999999996"/>
    <s v="eng"/>
    <n v="535"/>
    <n v="166"/>
    <n v="24"/>
    <x v="4"/>
    <s v="HarperTorch"/>
    <x v="1"/>
    <x v="2"/>
    <x v="4"/>
    <s v="Niche"/>
    <x v="1"/>
  </r>
  <r>
    <x v="3483"/>
    <s v="Eleanor Dwight"/>
    <n v="4.24"/>
    <s v="eng"/>
    <n v="320"/>
    <n v="150"/>
    <n v="17"/>
    <x v="4"/>
    <s v="Harper Design"/>
    <x v="1"/>
    <x v="2"/>
    <x v="0"/>
    <s v="Niche"/>
    <x v="1"/>
  </r>
  <r>
    <x v="3484"/>
    <s v="Mary Higgins Clark"/>
    <n v="3.84"/>
    <s v="eng"/>
    <n v="208"/>
    <n v="1756"/>
    <n v="255"/>
    <x v="4"/>
    <s v="Simon &amp; Schuster"/>
    <x v="1"/>
    <x v="0"/>
    <x v="1"/>
    <s v="Niche"/>
    <x v="0"/>
  </r>
  <r>
    <x v="3485"/>
    <s v="Emmanuel Le Roy Ladurie/Barbara Bray"/>
    <n v="3.96"/>
    <s v="eng"/>
    <n v="400"/>
    <n v="80"/>
    <n v="14"/>
    <x v="4"/>
    <s v="Penguin"/>
    <x v="1"/>
    <x v="0"/>
    <x v="0"/>
    <s v="Niche"/>
    <x v="0"/>
  </r>
  <r>
    <x v="3486"/>
    <s v="Robert D. Putnam"/>
    <n v="3.8"/>
    <s v="eng"/>
    <n v="544"/>
    <n v="4762"/>
    <n v="512"/>
    <x v="5"/>
    <s v="Simon  Schuster"/>
    <x v="1"/>
    <x v="0"/>
    <x v="4"/>
    <s v="Niche"/>
    <x v="0"/>
  </r>
  <r>
    <x v="1311"/>
    <s v="William Shakespeare/Stephen Orgel/A.R. Braunmuller"/>
    <n v="4.0199999999999996"/>
    <s v="eng"/>
    <n v="148"/>
    <n v="1658"/>
    <n v="125"/>
    <x v="5"/>
    <s v="Penguin Books"/>
    <x v="1"/>
    <x v="2"/>
    <x v="3"/>
    <s v="Niche"/>
    <x v="0"/>
  </r>
  <r>
    <x v="2975"/>
    <s v="Jack London/Avi"/>
    <n v="3.86"/>
    <s v="eng"/>
    <n v="172"/>
    <n v="274649"/>
    <n v="7203"/>
    <x v="5"/>
    <s v="Scholastic"/>
    <x v="1"/>
    <x v="0"/>
    <x v="1"/>
    <s v="Popular"/>
    <x v="0"/>
  </r>
  <r>
    <x v="2957"/>
    <s v="David McCullough"/>
    <n v="4.0599999999999996"/>
    <s v="eng"/>
    <n v="751"/>
    <n v="282649"/>
    <n v="5325"/>
    <x v="5"/>
    <s v="Simon &amp; Schuster Paperbacks"/>
    <x v="1"/>
    <x v="2"/>
    <x v="2"/>
    <s v="Popular"/>
    <x v="0"/>
  </r>
  <r>
    <x v="3487"/>
    <s v="Bryce Courtenay"/>
    <n v="4.01"/>
    <s v="eng"/>
    <n v="671"/>
    <n v="3920"/>
    <n v="132"/>
    <x v="5"/>
    <s v="Penguin Books Australia Ltd."/>
    <x v="1"/>
    <x v="2"/>
    <x v="4"/>
    <s v="Niche"/>
    <x v="0"/>
  </r>
  <r>
    <x v="3488"/>
    <s v="Patrick Süskind/John E. Woods"/>
    <n v="4.0199999999999996"/>
    <s v="eng"/>
    <n v="255"/>
    <n v="1124"/>
    <n v="191"/>
    <x v="5"/>
    <s v="Vintage International"/>
    <x v="1"/>
    <x v="2"/>
    <x v="1"/>
    <s v="Niche"/>
    <x v="0"/>
  </r>
  <r>
    <x v="3489"/>
    <s v="Mark Kurlansky"/>
    <n v="3.85"/>
    <s v="eng"/>
    <n v="400"/>
    <n v="3457"/>
    <n v="329"/>
    <x v="5"/>
    <s v="Penguin Books"/>
    <x v="1"/>
    <x v="0"/>
    <x v="0"/>
    <s v="Niche"/>
    <x v="0"/>
  </r>
  <r>
    <x v="3490"/>
    <s v="Gwyn Hyman Rubio"/>
    <n v="3.7"/>
    <s v="eng"/>
    <n v="320"/>
    <n v="37936"/>
    <n v="1192"/>
    <x v="5"/>
    <s v="Penguin Books"/>
    <x v="1"/>
    <x v="0"/>
    <x v="0"/>
    <s v="Mid Popular"/>
    <x v="0"/>
  </r>
  <r>
    <x v="3491"/>
    <s v="John Banville"/>
    <n v="3.71"/>
    <s v="eng"/>
    <n v="220"/>
    <n v="3202"/>
    <n v="278"/>
    <x v="5"/>
    <s v="Vintage"/>
    <x v="1"/>
    <x v="0"/>
    <x v="1"/>
    <s v="Niche"/>
    <x v="0"/>
  </r>
  <r>
    <x v="3492"/>
    <s v="Zadie Smith"/>
    <n v="3.77"/>
    <s v="eng"/>
    <n v="448"/>
    <n v="102370"/>
    <n v="5677"/>
    <x v="5"/>
    <s v="Vintage"/>
    <x v="1"/>
    <x v="0"/>
    <x v="0"/>
    <s v="Popular"/>
    <x v="0"/>
  </r>
  <r>
    <x v="3493"/>
    <s v="Dale Brown/Jim DeFelice"/>
    <n v="3.9"/>
    <s v="eng"/>
    <n v="375"/>
    <n v="1313"/>
    <n v="28"/>
    <x v="5"/>
    <s v="HarperCollins Publishers Ltd"/>
    <x v="1"/>
    <x v="0"/>
    <x v="0"/>
    <s v="Niche"/>
    <x v="0"/>
  </r>
  <r>
    <x v="3494"/>
    <s v="Anthony Loyd"/>
    <n v="4.29"/>
    <s v="eng"/>
    <n v="336"/>
    <n v="1505"/>
    <n v="119"/>
    <x v="5"/>
    <s v="Penguin Books (NY)"/>
    <x v="1"/>
    <x v="2"/>
    <x v="0"/>
    <s v="Niche"/>
    <x v="1"/>
  </r>
  <r>
    <x v="3495"/>
    <s v="Neil Gaiman"/>
    <n v="4.1100000000000003"/>
    <s v="eng"/>
    <n v="635"/>
    <n v="1211"/>
    <n v="169"/>
    <x v="5"/>
    <s v="PerfectBound (HarperCollins)"/>
    <x v="1"/>
    <x v="2"/>
    <x v="4"/>
    <s v="Niche"/>
    <x v="0"/>
  </r>
  <r>
    <x v="3496"/>
    <s v="John Steinbeck/Richard Astro"/>
    <n v="3.84"/>
    <s v="eng"/>
    <n v="288"/>
    <n v="3427"/>
    <n v="276"/>
    <x v="5"/>
    <s v="Penguin Books Ltd"/>
    <x v="1"/>
    <x v="0"/>
    <x v="1"/>
    <s v="Niche"/>
    <x v="0"/>
  </r>
  <r>
    <x v="3497"/>
    <s v="Dave Eggers"/>
    <n v="3.68"/>
    <s v="eng"/>
    <n v="485"/>
    <n v="157572"/>
    <n v="8463"/>
    <x v="5"/>
    <s v="Vintage"/>
    <x v="1"/>
    <x v="0"/>
    <x v="0"/>
    <s v="Popular"/>
    <x v="0"/>
  </r>
  <r>
    <x v="3498"/>
    <s v="Rohinton Mistry"/>
    <n v="4.3600000000000003"/>
    <s v="eng"/>
    <n v="603"/>
    <n v="112196"/>
    <n v="7546"/>
    <x v="5"/>
    <s v="Vintage"/>
    <x v="1"/>
    <x v="2"/>
    <x v="4"/>
    <s v="Popular"/>
    <x v="0"/>
  </r>
  <r>
    <x v="3499"/>
    <s v="Michael Ondaatje"/>
    <n v="3.57"/>
    <s v="eng"/>
    <n v="311"/>
    <n v="13022"/>
    <n v="1013"/>
    <x v="5"/>
    <s v="Vintage"/>
    <x v="1"/>
    <x v="0"/>
    <x v="0"/>
    <s v="Mid Popular"/>
    <x v="0"/>
  </r>
  <r>
    <x v="3500"/>
    <s v="Erich Maria Remarque"/>
    <n v="4.32"/>
    <s v="eng"/>
    <n v="352"/>
    <n v="3146"/>
    <n v="99"/>
    <x v="5"/>
    <s v="Simon Publications"/>
    <x v="1"/>
    <x v="2"/>
    <x v="0"/>
    <s v="Niche"/>
    <x v="1"/>
  </r>
  <r>
    <x v="3501"/>
    <s v="Diana Wynne Jones"/>
    <n v="4.29"/>
    <s v="eng"/>
    <n v="329"/>
    <n v="161582"/>
    <n v="9026"/>
    <x v="5"/>
    <s v="Harper Trophy"/>
    <x v="1"/>
    <x v="2"/>
    <x v="0"/>
    <s v="Popular"/>
    <x v="0"/>
  </r>
  <r>
    <x v="3502"/>
    <s v="David Mitchell"/>
    <n v="4.05"/>
    <s v="eng"/>
    <n v="426"/>
    <n v="20880"/>
    <n v="1728"/>
    <x v="5"/>
    <s v="Vintage"/>
    <x v="1"/>
    <x v="2"/>
    <x v="0"/>
    <s v="Mid Popular"/>
    <x v="0"/>
  </r>
  <r>
    <x v="3503"/>
    <s v="Adam Gopnik"/>
    <n v="3.76"/>
    <s v="eng"/>
    <n v="368"/>
    <n v="12356"/>
    <n v="941"/>
    <x v="5"/>
    <s v="Random House Trade Paperbacks"/>
    <x v="1"/>
    <x v="0"/>
    <x v="0"/>
    <s v="Mid Popular"/>
    <x v="0"/>
  </r>
  <r>
    <x v="3504"/>
    <s v="Rosita Arvigo/Nadine Epstein"/>
    <n v="4.13"/>
    <s v="eng"/>
    <n v="221"/>
    <n v="66"/>
    <n v="7"/>
    <x v="5"/>
    <s v="HarperOne"/>
    <x v="1"/>
    <x v="2"/>
    <x v="1"/>
    <s v="Niche"/>
    <x v="0"/>
  </r>
  <r>
    <x v="3505"/>
    <s v="J.R.R. Tolkien"/>
    <n v="4.05"/>
    <s v="eng"/>
    <n v="150"/>
    <n v="2357"/>
    <n v="97"/>
    <x v="5"/>
    <s v="HarperCollins Publishers Ltd"/>
    <x v="1"/>
    <x v="2"/>
    <x v="3"/>
    <s v="Niche"/>
    <x v="0"/>
  </r>
  <r>
    <x v="3506"/>
    <s v="Hunter S. Thompson"/>
    <n v="4.08"/>
    <s v="eng"/>
    <n v="784"/>
    <n v="3787"/>
    <n v="84"/>
    <x v="5"/>
    <s v="Simon  Schuster"/>
    <x v="1"/>
    <x v="2"/>
    <x v="2"/>
    <s v="Niche"/>
    <x v="0"/>
  </r>
  <r>
    <x v="3507"/>
    <s v="Julia Butterfly Hill"/>
    <n v="3.95"/>
    <s v="eng"/>
    <n v="262"/>
    <n v="1844"/>
    <n v="220"/>
    <x v="5"/>
    <s v="HarperOne"/>
    <x v="1"/>
    <x v="0"/>
    <x v="1"/>
    <s v="Niche"/>
    <x v="0"/>
  </r>
  <r>
    <x v="3508"/>
    <s v="Vladimir Nabokov/Michael Scammell/Dmitri Nabokov"/>
    <n v="4"/>
    <s v="eng"/>
    <n v="406"/>
    <n v="2334"/>
    <n v="109"/>
    <x v="5"/>
    <s v="Penguin Books"/>
    <x v="1"/>
    <x v="2"/>
    <x v="0"/>
    <s v="Niche"/>
    <x v="0"/>
  </r>
  <r>
    <x v="3509"/>
    <s v="Melissa Wiley/Renée Graef"/>
    <n v="4.1500000000000004"/>
    <s v="eng"/>
    <n v="321"/>
    <n v="1480"/>
    <n v="39"/>
    <x v="5"/>
    <s v="HarperTrophy"/>
    <x v="1"/>
    <x v="2"/>
    <x v="0"/>
    <s v="Niche"/>
    <x v="0"/>
  </r>
  <r>
    <x v="3510"/>
    <s v="Rodman Philbrick"/>
    <n v="4.01"/>
    <s v="eng"/>
    <n v="169"/>
    <n v="41589"/>
    <n v="4153"/>
    <x v="5"/>
    <s v="Scholastic Paperbacks"/>
    <x v="1"/>
    <x v="2"/>
    <x v="1"/>
    <s v="Mid Popular"/>
    <x v="0"/>
  </r>
  <r>
    <x v="3511"/>
    <s v="Jimmy Carter"/>
    <n v="3.91"/>
    <s v="eng"/>
    <n v="288"/>
    <n v="1935"/>
    <n v="229"/>
    <x v="5"/>
    <s v="Simon  Schuster"/>
    <x v="1"/>
    <x v="0"/>
    <x v="1"/>
    <s v="Niche"/>
    <x v="0"/>
  </r>
  <r>
    <x v="3512"/>
    <s v="Truman Capote"/>
    <n v="3.49"/>
    <s v="eng"/>
    <n v="192"/>
    <n v="102"/>
    <n v="17"/>
    <x v="5"/>
    <s v="Penguin Classics"/>
    <x v="1"/>
    <x v="1"/>
    <x v="1"/>
    <s v="Niche"/>
    <x v="0"/>
  </r>
  <r>
    <x v="3513"/>
    <s v="Kōbō Abe/E. Dale Saunders"/>
    <n v="3.55"/>
    <s v="eng"/>
    <n v="304"/>
    <n v="1398"/>
    <n v="105"/>
    <x v="5"/>
    <s v="Vintage"/>
    <x v="1"/>
    <x v="0"/>
    <x v="0"/>
    <s v="Niche"/>
    <x v="0"/>
  </r>
  <r>
    <x v="3514"/>
    <s v="William Shakespeare/Stephen Orgel"/>
    <n v="3.54"/>
    <s v="eng"/>
    <n v="126"/>
    <n v="93"/>
    <n v="14"/>
    <x v="5"/>
    <s v="Penguin Classics"/>
    <x v="1"/>
    <x v="0"/>
    <x v="3"/>
    <s v="Niche"/>
    <x v="0"/>
  </r>
  <r>
    <x v="3515"/>
    <s v="Roger Lowenstein"/>
    <n v="4.1900000000000004"/>
    <s v="eng"/>
    <n v="264"/>
    <n v="20145"/>
    <n v="530"/>
    <x v="5"/>
    <s v="Random House Trade Paperbacks"/>
    <x v="1"/>
    <x v="2"/>
    <x v="1"/>
    <s v="Mid Popular"/>
    <x v="0"/>
  </r>
  <r>
    <x v="3516"/>
    <s v="C.S. Lewis"/>
    <n v="4.22"/>
    <s v="eng"/>
    <n v="224"/>
    <n v="116834"/>
    <n v="4746"/>
    <x v="5"/>
    <s v="HarperCollins"/>
    <x v="1"/>
    <x v="2"/>
    <x v="1"/>
    <s v="Popular"/>
    <x v="0"/>
  </r>
  <r>
    <x v="3517"/>
    <s v="Iris Murdoch/Mary Kinzie"/>
    <n v="3.92"/>
    <s v="eng"/>
    <n v="528"/>
    <n v="13010"/>
    <n v="771"/>
    <x v="5"/>
    <s v="Penguin Books Ltd"/>
    <x v="1"/>
    <x v="0"/>
    <x v="4"/>
    <s v="Mid Popular"/>
    <x v="0"/>
  </r>
  <r>
    <x v="3518"/>
    <s v="Iris Murdoch/Peter Reed"/>
    <n v="3.93"/>
    <s v="eng"/>
    <n v="432"/>
    <n v="1417"/>
    <n v="115"/>
    <x v="5"/>
    <s v="Penguin Classics"/>
    <x v="1"/>
    <x v="0"/>
    <x v="0"/>
    <s v="Niche"/>
    <x v="0"/>
  </r>
  <r>
    <x v="3519"/>
    <s v="Philip Roth"/>
    <n v="3.88"/>
    <s v="eng"/>
    <n v="384"/>
    <n v="25422"/>
    <n v="1410"/>
    <x v="5"/>
    <s v="Vintage"/>
    <x v="1"/>
    <x v="0"/>
    <x v="0"/>
    <s v="Mid Popular"/>
    <x v="0"/>
  </r>
  <r>
    <x v="3520"/>
    <s v="William Styron"/>
    <n v="3.69"/>
    <s v="eng"/>
    <n v="567"/>
    <n v="566"/>
    <n v="33"/>
    <x v="5"/>
    <s v="Vintage Classics"/>
    <x v="1"/>
    <x v="0"/>
    <x v="4"/>
    <s v="Niche"/>
    <x v="0"/>
  </r>
  <r>
    <x v="3521"/>
    <s v="Richard  Adams"/>
    <n v="4.0599999999999996"/>
    <s v="eng"/>
    <n v="479"/>
    <n v="522"/>
    <n v="80"/>
    <x v="5"/>
    <s v="HarperPerennial"/>
    <x v="1"/>
    <x v="2"/>
    <x v="0"/>
    <s v="Niche"/>
    <x v="0"/>
  </r>
  <r>
    <x v="3522"/>
    <s v="George Bernard Shaw/Dan H. Laurence/Imogen Stubbs"/>
    <n v="3.8"/>
    <s v="eng"/>
    <n v="160"/>
    <n v="5966"/>
    <n v="211"/>
    <x v="5"/>
    <s v="Penguin Classics"/>
    <x v="1"/>
    <x v="0"/>
    <x v="1"/>
    <s v="Niche"/>
    <x v="0"/>
  </r>
  <r>
    <x v="3523"/>
    <s v="Friedrich Nietzsche/Walter Kaufmann/Peter Gay"/>
    <n v="4.1100000000000003"/>
    <s v="eng"/>
    <n v="862"/>
    <n v="3227"/>
    <n v="76"/>
    <x v="5"/>
    <s v="Random House  Inc."/>
    <x v="1"/>
    <x v="2"/>
    <x v="2"/>
    <s v="Niche"/>
    <x v="0"/>
  </r>
  <r>
    <x v="3524"/>
    <s v="Lewis Carroll/John Tenniel"/>
    <n v="4.0199999999999996"/>
    <s v="eng"/>
    <n v="160"/>
    <n v="143"/>
    <n v="18"/>
    <x v="5"/>
    <s v="Scholastic Paperbacks"/>
    <x v="1"/>
    <x v="2"/>
    <x v="1"/>
    <s v="Niche"/>
    <x v="0"/>
  </r>
  <r>
    <x v="3525"/>
    <s v="Barbara Kingsolver"/>
    <n v="4"/>
    <s v="eng"/>
    <n v="444"/>
    <n v="88241"/>
    <n v="5652"/>
    <x v="5"/>
    <s v="Harper Perennial"/>
    <x v="1"/>
    <x v="2"/>
    <x v="0"/>
    <s v="Mid Popular"/>
    <x v="0"/>
  </r>
  <r>
    <x v="3526"/>
    <s v="Alice Munro"/>
    <n v="3.99"/>
    <s v="eng"/>
    <n v="277"/>
    <n v="8461"/>
    <n v="553"/>
    <x v="5"/>
    <s v="Vintage"/>
    <x v="1"/>
    <x v="0"/>
    <x v="1"/>
    <s v="Niche"/>
    <x v="0"/>
  </r>
  <r>
    <x v="3527"/>
    <s v="Francesca Lia Block"/>
    <n v="3.87"/>
    <s v="eng"/>
    <n v="215"/>
    <n v="4894"/>
    <n v="235"/>
    <x v="5"/>
    <s v="HarperTeen"/>
    <x v="1"/>
    <x v="0"/>
    <x v="1"/>
    <s v="Niche"/>
    <x v="0"/>
  </r>
  <r>
    <x v="3528"/>
    <s v="Gertrude Stein"/>
    <n v="3.59"/>
    <s v="eng"/>
    <n v="272"/>
    <n v="255"/>
    <n v="31"/>
    <x v="5"/>
    <s v="Penguin Classics"/>
    <x v="1"/>
    <x v="0"/>
    <x v="1"/>
    <s v="Niche"/>
    <x v="0"/>
  </r>
  <r>
    <x v="3529"/>
    <s v="Brian Sibley"/>
    <n v="4.3899999999999997"/>
    <s v="eng"/>
    <n v="120"/>
    <n v="6356"/>
    <n v="21"/>
    <x v="5"/>
    <s v="Houghton Mifflin Harcourt"/>
    <x v="1"/>
    <x v="2"/>
    <x v="3"/>
    <s v="Niche"/>
    <x v="1"/>
  </r>
  <r>
    <x v="3530"/>
    <s v="Agatha Christie/Robert Welch Herrick"/>
    <n v="4.2699999999999996"/>
    <s v="eng"/>
    <n v="560"/>
    <n v="4296"/>
    <n v="310"/>
    <x v="5"/>
    <s v="HarperCollins"/>
    <x v="1"/>
    <x v="2"/>
    <x v="4"/>
    <s v="Niche"/>
    <x v="1"/>
  </r>
  <r>
    <x v="3531"/>
    <s v="Agatha Christie"/>
    <n v="3.66"/>
    <s v="eng"/>
    <n v="336"/>
    <n v="20656"/>
    <n v="1246"/>
    <x v="5"/>
    <s v="Harper"/>
    <x v="1"/>
    <x v="0"/>
    <x v="0"/>
    <s v="Mid Popular"/>
    <x v="0"/>
  </r>
  <r>
    <x v="3532"/>
    <s v="Agatha Christie"/>
    <n v="3.77"/>
    <s v="eng"/>
    <n v="347"/>
    <n v="10106"/>
    <n v="520"/>
    <x v="5"/>
    <s v="HarperCollins Publishers"/>
    <x v="1"/>
    <x v="0"/>
    <x v="0"/>
    <s v="Mid Popular"/>
    <x v="0"/>
  </r>
  <r>
    <x v="3533"/>
    <s v="Agatha Christie"/>
    <n v="3.94"/>
    <s v="eng"/>
    <n v="335"/>
    <n v="26085"/>
    <n v="1497"/>
    <x v="5"/>
    <s v="HarperCollins Publishers"/>
    <x v="1"/>
    <x v="0"/>
    <x v="0"/>
    <s v="Mid Popular"/>
    <x v="0"/>
  </r>
  <r>
    <x v="3534"/>
    <s v="Teresa Edgerton"/>
    <n v="3.61"/>
    <s v="eng"/>
    <n v="592"/>
    <n v="99"/>
    <n v="14"/>
    <x v="5"/>
    <s v="Harper Voyager"/>
    <x v="1"/>
    <x v="0"/>
    <x v="4"/>
    <s v="Niche"/>
    <x v="0"/>
  </r>
  <r>
    <x v="3535"/>
    <s v="Barry  Lopez"/>
    <n v="4.21"/>
    <s v="eng"/>
    <n v="496"/>
    <n v="5155"/>
    <n v="333"/>
    <x v="5"/>
    <s v="Vintage"/>
    <x v="1"/>
    <x v="2"/>
    <x v="0"/>
    <s v="Niche"/>
    <x v="1"/>
  </r>
  <r>
    <x v="3536"/>
    <s v="Fred Anderson"/>
    <n v="4.16"/>
    <s v="eng"/>
    <n v="912"/>
    <n v="3103"/>
    <n v="114"/>
    <x v="5"/>
    <s v="Vintage"/>
    <x v="1"/>
    <x v="2"/>
    <x v="2"/>
    <s v="Niche"/>
    <x v="0"/>
  </r>
  <r>
    <x v="3537"/>
    <s v="Franz Kafka/Max Brod/Willa Muir/Edwin Muir"/>
    <n v="3.98"/>
    <s v="eng"/>
    <n v="255"/>
    <n v="168300"/>
    <n v="3724"/>
    <x v="5"/>
    <s v="Vintage"/>
    <x v="1"/>
    <x v="0"/>
    <x v="1"/>
    <s v="Popular"/>
    <x v="0"/>
  </r>
  <r>
    <x v="3538"/>
    <s v="Nathaniel Philbrick"/>
    <n v="4.16"/>
    <s v="eng"/>
    <n v="302"/>
    <n v="72656"/>
    <n v="4930"/>
    <x v="5"/>
    <s v="Penguin Books"/>
    <x v="1"/>
    <x v="2"/>
    <x v="0"/>
    <s v="Mid Popular"/>
    <x v="0"/>
  </r>
  <r>
    <x v="3539"/>
    <s v="Fyodor Dostoyevsky/Ignat Avsey"/>
    <n v="3.87"/>
    <s v="eng"/>
    <n v="224"/>
    <n v="1570"/>
    <n v="80"/>
    <x v="5"/>
    <s v="Penguin Book Limited"/>
    <x v="1"/>
    <x v="0"/>
    <x v="1"/>
    <s v="Niche"/>
    <x v="0"/>
  </r>
  <r>
    <x v="3540"/>
    <s v="Wayne W. Dyer"/>
    <n v="4.2699999999999996"/>
    <s v="eng"/>
    <n v="288"/>
    <n v="5738"/>
    <n v="129"/>
    <x v="5"/>
    <s v="Harper"/>
    <x v="1"/>
    <x v="2"/>
    <x v="1"/>
    <s v="Niche"/>
    <x v="1"/>
  </r>
  <r>
    <x v="3541"/>
    <s v="Joe Haldeman"/>
    <n v="3.09"/>
    <s v="eng"/>
    <n v="278"/>
    <n v="690"/>
    <n v="71"/>
    <x v="5"/>
    <s v="Ace"/>
    <x v="1"/>
    <x v="1"/>
    <x v="1"/>
    <s v="Niche"/>
    <x v="0"/>
  </r>
  <r>
    <x v="3542"/>
    <s v="Laurie Garrett/Steven M. Wolinsky"/>
    <n v="4.12"/>
    <s v="eng"/>
    <n v="768"/>
    <n v="1126"/>
    <n v="50"/>
    <x v="5"/>
    <s v="Hachette Books"/>
    <x v="1"/>
    <x v="2"/>
    <x v="2"/>
    <s v="Niche"/>
    <x v="0"/>
  </r>
  <r>
    <x v="3543"/>
    <s v="Richard Powers"/>
    <n v="3.77"/>
    <s v="eng"/>
    <n v="355"/>
    <n v="710"/>
    <n v="54"/>
    <x v="5"/>
    <s v="Vintage"/>
    <x v="1"/>
    <x v="0"/>
    <x v="0"/>
    <s v="Niche"/>
    <x v="0"/>
  </r>
  <r>
    <x v="3544"/>
    <s v="Martin Amis"/>
    <n v="3.96"/>
    <s v="eng"/>
    <n v="401"/>
    <n v="71"/>
    <n v="5"/>
    <x v="5"/>
    <s v="Vintage"/>
    <x v="1"/>
    <x v="0"/>
    <x v="0"/>
    <s v="Niche"/>
    <x v="0"/>
  </r>
  <r>
    <x v="3545"/>
    <s v="Umberto Eco/William Weaver"/>
    <n v="3.85"/>
    <s v="eng"/>
    <n v="229"/>
    <n v="110"/>
    <n v="12"/>
    <x v="5"/>
    <s v="Vintage"/>
    <x v="1"/>
    <x v="0"/>
    <x v="1"/>
    <s v="Niche"/>
    <x v="0"/>
  </r>
  <r>
    <x v="3546"/>
    <s v="Alain de Botton"/>
    <n v="4.01"/>
    <s v="eng"/>
    <n v="272"/>
    <n v="763"/>
    <n v="70"/>
    <x v="5"/>
    <s v="Penguin"/>
    <x v="1"/>
    <x v="2"/>
    <x v="1"/>
    <s v="Niche"/>
    <x v="0"/>
  </r>
  <r>
    <x v="3547"/>
    <s v="E.B. White/Garth Williams/Rosemary Wells"/>
    <n v="4.17"/>
    <s v="eng"/>
    <n v="184"/>
    <n v="1300470"/>
    <n v="14739"/>
    <x v="5"/>
    <s v="HarperCollinsPublishers"/>
    <x v="1"/>
    <x v="2"/>
    <x v="1"/>
    <s v="Mega Popular"/>
    <x v="0"/>
  </r>
  <r>
    <x v="3548"/>
    <s v="Anne Mazer/Monica Gesue"/>
    <n v="3.96"/>
    <s v="eng"/>
    <n v="128"/>
    <n v="1072"/>
    <n v="20"/>
    <x v="5"/>
    <s v="Scholastic Paperbacks"/>
    <x v="1"/>
    <x v="0"/>
    <x v="3"/>
    <s v="Niche"/>
    <x v="0"/>
  </r>
  <r>
    <x v="3549"/>
    <s v="Anne Mazer/Monica Gesue"/>
    <n v="3.96"/>
    <s v="eng"/>
    <n v="144"/>
    <n v="975"/>
    <n v="26"/>
    <x v="5"/>
    <s v="Scholastic Paperbacks"/>
    <x v="1"/>
    <x v="0"/>
    <x v="3"/>
    <s v="Niche"/>
    <x v="0"/>
  </r>
  <r>
    <x v="3550"/>
    <s v="Philip Pullman"/>
    <n v="4.26"/>
    <s v="eng"/>
    <n v="1016"/>
    <n v="341"/>
    <n v="22"/>
    <x v="5"/>
    <s v="Hippo/Scholastic"/>
    <x v="1"/>
    <x v="2"/>
    <x v="2"/>
    <s v="Niche"/>
    <x v="1"/>
  </r>
  <r>
    <x v="3551"/>
    <s v="Richard Paul Russo"/>
    <n v="3.74"/>
    <s v="eng"/>
    <n v="370"/>
    <n v="2192"/>
    <n v="206"/>
    <x v="5"/>
    <s v="Ace"/>
    <x v="1"/>
    <x v="0"/>
    <x v="0"/>
    <s v="Niche"/>
    <x v="0"/>
  </r>
  <r>
    <x v="3552"/>
    <s v="Gregory Maguire/Elaine Clayton"/>
    <n v="3.52"/>
    <s v="eng"/>
    <n v="224"/>
    <n v="111"/>
    <n v="11"/>
    <x v="5"/>
    <s v="HarperCollins"/>
    <x v="1"/>
    <x v="0"/>
    <x v="1"/>
    <s v="Niche"/>
    <x v="0"/>
  </r>
  <r>
    <x v="3553"/>
    <s v="Laurence Yep"/>
    <n v="3.61"/>
    <s v="eng"/>
    <n v="288"/>
    <n v="437"/>
    <n v="31"/>
    <x v="5"/>
    <s v="HarperCollins"/>
    <x v="1"/>
    <x v="0"/>
    <x v="1"/>
    <s v="Niche"/>
    <x v="0"/>
  </r>
  <r>
    <x v="3554"/>
    <s v="Rebecca Solnit"/>
    <n v="3.92"/>
    <s v="eng"/>
    <n v="326"/>
    <n v="226"/>
    <n v="25"/>
    <x v="5"/>
    <s v="Penguin Books (London)"/>
    <x v="1"/>
    <x v="0"/>
    <x v="0"/>
    <s v="Niche"/>
    <x v="0"/>
  </r>
  <r>
    <x v="3555"/>
    <s v="Raymond Queneau/Barbara Wright/Gilbert Adair"/>
    <n v="3.72"/>
    <s v="eng"/>
    <n v="157"/>
    <n v="3917"/>
    <n v="195"/>
    <x v="5"/>
    <s v="Penguin Books Ltd"/>
    <x v="1"/>
    <x v="0"/>
    <x v="1"/>
    <s v="Niche"/>
    <x v="0"/>
  </r>
  <r>
    <x v="3556"/>
    <s v="Margaret Weis/Tracy Hickman"/>
    <n v="3.67"/>
    <s v="eng"/>
    <n v="562"/>
    <n v="2049"/>
    <n v="49"/>
    <x v="5"/>
    <s v="HarperTorch"/>
    <x v="1"/>
    <x v="0"/>
    <x v="4"/>
    <s v="Niche"/>
    <x v="0"/>
  </r>
  <r>
    <x v="3557"/>
    <s v="José Saramago/Giovanni Pontiero"/>
    <n v="3.92"/>
    <s v="eng"/>
    <n v="346"/>
    <n v="105"/>
    <n v="14"/>
    <x v="5"/>
    <s v="Vintage Classics"/>
    <x v="1"/>
    <x v="0"/>
    <x v="0"/>
    <s v="Niche"/>
    <x v="0"/>
  </r>
  <r>
    <x v="3558"/>
    <s v="Robert Musil/Shaun Whiteside/J.M. Coetzee"/>
    <n v="3.73"/>
    <s v="eng"/>
    <n v="176"/>
    <n v="4374"/>
    <n v="179"/>
    <x v="5"/>
    <s v="Penguin"/>
    <x v="1"/>
    <x v="0"/>
    <x v="1"/>
    <s v="Niche"/>
    <x v="0"/>
  </r>
  <r>
    <x v="3559"/>
    <s v="Jorge Luis Borges/Suzanne Jill Levine/Esther Allen"/>
    <n v="4.5199999999999996"/>
    <s v="eng"/>
    <n v="560"/>
    <n v="164"/>
    <n v="17"/>
    <x v="5"/>
    <s v="Penguin Books Ltd"/>
    <x v="1"/>
    <x v="3"/>
    <x v="4"/>
    <s v="Niche"/>
    <x v="1"/>
  </r>
  <r>
    <x v="3560"/>
    <s v="Elizabeth Peters"/>
    <n v="3.92"/>
    <s v="eng"/>
    <n v="352"/>
    <n v="2419"/>
    <n v="102"/>
    <x v="5"/>
    <s v="HarperCollins"/>
    <x v="1"/>
    <x v="0"/>
    <x v="0"/>
    <s v="Niche"/>
    <x v="0"/>
  </r>
  <r>
    <x v="3561"/>
    <s v="Philippa Gregory"/>
    <n v="2.94"/>
    <s v="eng"/>
    <n v="432"/>
    <n v="65"/>
    <n v="12"/>
    <x v="5"/>
    <s v="HarperCollins Publishers"/>
    <x v="1"/>
    <x v="1"/>
    <x v="0"/>
    <s v="Niche"/>
    <x v="0"/>
  </r>
  <r>
    <x v="3562"/>
    <s v="Joyce Reardon/Steven Rimbauer/Ridley Pearson"/>
    <n v="3.67"/>
    <s v="eng"/>
    <n v="277"/>
    <n v="7852"/>
    <n v="352"/>
    <x v="5"/>
    <s v="Hyperion"/>
    <x v="1"/>
    <x v="0"/>
    <x v="1"/>
    <s v="Niche"/>
    <x v="0"/>
  </r>
  <r>
    <x v="3563"/>
    <s v="Tom Brokaw"/>
    <n v="4.01"/>
    <s v="eng"/>
    <n v="464"/>
    <n v="14233"/>
    <n v="914"/>
    <x v="5"/>
    <s v="Random House Trade Paperbacks"/>
    <x v="1"/>
    <x v="2"/>
    <x v="0"/>
    <s v="Mid Popular"/>
    <x v="0"/>
  </r>
  <r>
    <x v="3564"/>
    <s v="Ricardo Semler"/>
    <n v="4.17"/>
    <s v="eng"/>
    <n v="336"/>
    <n v="2979"/>
    <n v="163"/>
    <x v="5"/>
    <s v="Random House"/>
    <x v="1"/>
    <x v="2"/>
    <x v="0"/>
    <s v="Niche"/>
    <x v="0"/>
  </r>
  <r>
    <x v="3565"/>
    <s v="Ha Jin"/>
    <n v="3.77"/>
    <s v="eng"/>
    <n v="240"/>
    <n v="1800"/>
    <n v="168"/>
    <x v="5"/>
    <s v="Vintage"/>
    <x v="1"/>
    <x v="0"/>
    <x v="1"/>
    <s v="Niche"/>
    <x v="0"/>
  </r>
  <r>
    <x v="3566"/>
    <s v="Terry Pratchett"/>
    <n v="4.05"/>
    <s v="eng"/>
    <n v="256"/>
    <n v="29309"/>
    <n v="952"/>
    <x v="5"/>
    <s v="HarperCollins"/>
    <x v="1"/>
    <x v="2"/>
    <x v="1"/>
    <s v="Mid Popular"/>
    <x v="0"/>
  </r>
  <r>
    <x v="3567"/>
    <s v="Alan Dean Foster"/>
    <n v="3.33"/>
    <s v="eng"/>
    <n v="313"/>
    <n v="269"/>
    <n v="23"/>
    <x v="5"/>
    <s v="Ace"/>
    <x v="1"/>
    <x v="1"/>
    <x v="0"/>
    <s v="Niche"/>
    <x v="0"/>
  </r>
  <r>
    <x v="3568"/>
    <s v="Thomas Lewis/Fari Amini/Richard Lannon"/>
    <n v="4.1100000000000003"/>
    <s v="eng"/>
    <n v="288"/>
    <n v="3675"/>
    <n v="422"/>
    <x v="5"/>
    <s v="Vintage"/>
    <x v="1"/>
    <x v="2"/>
    <x v="1"/>
    <s v="Niche"/>
    <x v="0"/>
  </r>
  <r>
    <x v="3569"/>
    <s v="James Ellroy"/>
    <n v="4.21"/>
    <s v="eng"/>
    <n v="592"/>
    <n v="11787"/>
    <n v="639"/>
    <x v="5"/>
    <s v="Vintage/Random House (NY)"/>
    <x v="1"/>
    <x v="2"/>
    <x v="4"/>
    <s v="Mid Popular"/>
    <x v="0"/>
  </r>
  <r>
    <x v="3570"/>
    <s v="Judy Blume"/>
    <n v="4.07"/>
    <s v="eng"/>
    <n v="202"/>
    <n v="9375"/>
    <n v="422"/>
    <x v="5"/>
    <s v="Macmillan Children's Books"/>
    <x v="1"/>
    <x v="2"/>
    <x v="1"/>
    <s v="Niche"/>
    <x v="0"/>
  </r>
  <r>
    <x v="3571"/>
    <s v="Francine Pascal"/>
    <n v="3.97"/>
    <s v="eng"/>
    <n v="214"/>
    <n v="644"/>
    <n v="11"/>
    <x v="5"/>
    <s v="Simon Pulse"/>
    <x v="1"/>
    <x v="0"/>
    <x v="1"/>
    <s v="Niche"/>
    <x v="0"/>
  </r>
  <r>
    <x v="3572"/>
    <s v="Stephen Crane/Larzer Ziff/Theo Davis"/>
    <n v="3.66"/>
    <s v="eng"/>
    <n v="272"/>
    <n v="2476"/>
    <n v="32"/>
    <x v="5"/>
    <s v="Penguin Classics"/>
    <x v="1"/>
    <x v="0"/>
    <x v="1"/>
    <s v="Niche"/>
    <x v="0"/>
  </r>
  <r>
    <x v="3573"/>
    <s v="Richard Llewellyn"/>
    <n v="4.18"/>
    <s v="eng"/>
    <n v="448"/>
    <n v="12351"/>
    <n v="1041"/>
    <x v="5"/>
    <s v="Penguin Classics"/>
    <x v="1"/>
    <x v="2"/>
    <x v="0"/>
    <s v="Mid Popular"/>
    <x v="0"/>
  </r>
  <r>
    <x v="3574"/>
    <s v="Edmund Morris"/>
    <n v="4.2300000000000004"/>
    <s v="eng"/>
    <n v="780"/>
    <n v="36847"/>
    <n v="1461"/>
    <x v="5"/>
    <s v="Random House Trade Paperbacks"/>
    <x v="1"/>
    <x v="2"/>
    <x v="2"/>
    <s v="Mid Popular"/>
    <x v="0"/>
  </r>
  <r>
    <x v="3575"/>
    <s v="John Colapinto"/>
    <n v="3.97"/>
    <s v="eng"/>
    <n v="320"/>
    <n v="5456"/>
    <n v="619"/>
    <x v="5"/>
    <s v="Harper Perennial"/>
    <x v="1"/>
    <x v="0"/>
    <x v="0"/>
    <s v="Niche"/>
    <x v="0"/>
  </r>
  <r>
    <x v="3576"/>
    <s v="William Shakespeare/Stephen Orgel/John Hollander"/>
    <n v="4.25"/>
    <s v="eng"/>
    <n v="164"/>
    <n v="349"/>
    <n v="19"/>
    <x v="5"/>
    <s v="Penguin Classics"/>
    <x v="1"/>
    <x v="2"/>
    <x v="1"/>
    <s v="Niche"/>
    <x v="1"/>
  </r>
  <r>
    <x v="3577"/>
    <s v="Jack London"/>
    <n v="3.98"/>
    <s v="eng"/>
    <n v="252"/>
    <n v="119589"/>
    <n v="3124"/>
    <x v="5"/>
    <s v="Scholastic Paperbacks"/>
    <x v="1"/>
    <x v="0"/>
    <x v="1"/>
    <s v="Popular"/>
    <x v="0"/>
  </r>
  <r>
    <x v="3578"/>
    <s v="Patrick Robinson"/>
    <n v="3.96"/>
    <s v="eng"/>
    <n v="496"/>
    <n v="1581"/>
    <n v="46"/>
    <x v="5"/>
    <s v="HarperTorch"/>
    <x v="1"/>
    <x v="0"/>
    <x v="0"/>
    <s v="Niche"/>
    <x v="0"/>
  </r>
  <r>
    <x v="3579"/>
    <s v="George Orwell/Christopher Hitchens"/>
    <n v="4.1399999999999997"/>
    <s v="eng"/>
    <n v="416"/>
    <n v="211"/>
    <n v="16"/>
    <x v="5"/>
    <s v="Penguin Classics"/>
    <x v="1"/>
    <x v="2"/>
    <x v="0"/>
    <s v="Niche"/>
    <x v="0"/>
  </r>
  <r>
    <x v="3580"/>
    <s v="Dorothy Parker/Brendan Gill"/>
    <n v="4.29"/>
    <s v="eng"/>
    <n v="604"/>
    <n v="1106"/>
    <n v="50"/>
    <x v="5"/>
    <s v="Penguin Classics"/>
    <x v="1"/>
    <x v="2"/>
    <x v="4"/>
    <s v="Niche"/>
    <x v="1"/>
  </r>
  <r>
    <x v="3581"/>
    <s v="Bill Bryson"/>
    <n v="4.07"/>
    <s v="eng"/>
    <n v="335"/>
    <n v="72451"/>
    <n v="4245"/>
    <x v="5"/>
    <s v="Broadway Books"/>
    <x v="0"/>
    <x v="2"/>
    <x v="0"/>
    <s v="Mid Popular"/>
    <x v="0"/>
  </r>
  <r>
    <x v="3582"/>
    <s v="Gary Paulsen"/>
    <n v="3.88"/>
    <s v="eng"/>
    <n v="144"/>
    <n v="2067"/>
    <n v="334"/>
    <x v="5"/>
    <s v="Delacorte Press"/>
    <x v="0"/>
    <x v="0"/>
    <x v="3"/>
    <s v="Niche"/>
    <x v="0"/>
  </r>
  <r>
    <x v="3583"/>
    <s v="Marc J.  Seifer/William H. Terbo"/>
    <n v="3.78"/>
    <s v="eng"/>
    <n v="542"/>
    <n v="2829"/>
    <n v="334"/>
    <x v="5"/>
    <s v="Citadel"/>
    <x v="0"/>
    <x v="0"/>
    <x v="4"/>
    <s v="Niche"/>
    <x v="0"/>
  </r>
  <r>
    <x v="3584"/>
    <s v="Steven Pressfield"/>
    <n v="3.9"/>
    <s v="eng"/>
    <n v="448"/>
    <n v="3422"/>
    <n v="157"/>
    <x v="5"/>
    <s v="Bantam"/>
    <x v="0"/>
    <x v="0"/>
    <x v="0"/>
    <s v="Niche"/>
    <x v="0"/>
  </r>
  <r>
    <x v="3585"/>
    <s v="Virgil/Barbara Weiden Boyd"/>
    <n v="4.3499999999999996"/>
    <s v="eng"/>
    <n v="161"/>
    <n v="69"/>
    <n v="6"/>
    <x v="5"/>
    <s v="Bolchazy-Carducci Publishers"/>
    <x v="0"/>
    <x v="2"/>
    <x v="1"/>
    <s v="Niche"/>
    <x v="1"/>
  </r>
  <r>
    <x v="3586"/>
    <s v="Euripides/Reginald Gibbons/Peter H. Burian"/>
    <n v="3.88"/>
    <s v="eng"/>
    <n v="160"/>
    <n v="154"/>
    <n v="13"/>
    <x v="5"/>
    <s v="Oxford University Press  USA"/>
    <x v="0"/>
    <x v="0"/>
    <x v="1"/>
    <s v="Niche"/>
    <x v="0"/>
  </r>
  <r>
    <x v="3587"/>
    <s v="Euripides/James Morwood/Robin Waterfield"/>
    <n v="4.0999999999999996"/>
    <s v="eng"/>
    <n v="282"/>
    <n v="158"/>
    <n v="2"/>
    <x v="5"/>
    <s v="Oxford University Press"/>
    <x v="0"/>
    <x v="2"/>
    <x v="1"/>
    <s v="Niche"/>
    <x v="0"/>
  </r>
  <r>
    <x v="515"/>
    <s v="Sophocles/Paul Roche"/>
    <n v="4.2699999999999996"/>
    <s v="eng"/>
    <n v="420"/>
    <n v="2883"/>
    <n v="40"/>
    <x v="5"/>
    <s v="New American Library"/>
    <x v="0"/>
    <x v="2"/>
    <x v="0"/>
    <s v="Niche"/>
    <x v="1"/>
  </r>
  <r>
    <x v="3588"/>
    <s v="Geoffrey M. Bellman"/>
    <n v="3.46"/>
    <s v="eng"/>
    <n v="176"/>
    <n v="75"/>
    <n v="12"/>
    <x v="5"/>
    <s v="Berrett-Koehler Publishers"/>
    <x v="0"/>
    <x v="1"/>
    <x v="1"/>
    <s v="Niche"/>
    <x v="0"/>
  </r>
  <r>
    <x v="3589"/>
    <s v="Henry Chadwick"/>
    <n v="3.71"/>
    <s v="eng"/>
    <n v="144"/>
    <n v="236"/>
    <n v="33"/>
    <x v="5"/>
    <s v="Oxford University Press  USA"/>
    <x v="0"/>
    <x v="0"/>
    <x v="3"/>
    <s v="Niche"/>
    <x v="0"/>
  </r>
  <r>
    <x v="3590"/>
    <s v="Anthony Bourdain"/>
    <n v="4.07"/>
    <s v="eng"/>
    <n v="302"/>
    <n v="2488"/>
    <n v="266"/>
    <x v="5"/>
    <s v="Ecco Press"/>
    <x v="0"/>
    <x v="2"/>
    <x v="0"/>
    <s v="Niche"/>
    <x v="0"/>
  </r>
  <r>
    <x v="3591"/>
    <s v="John Eldredge"/>
    <n v="3.92"/>
    <s v="eng"/>
    <n v="256"/>
    <n v="55106"/>
    <n v="1503"/>
    <x v="5"/>
    <s v="Thomas Nelson"/>
    <x v="0"/>
    <x v="0"/>
    <x v="1"/>
    <s v="Mid Popular"/>
    <x v="0"/>
  </r>
  <r>
    <x v="3592"/>
    <s v="Valerian Albanov/Jon Krakauer/David  Roberts/Alison Anderson/Валериан Альбанов"/>
    <n v="4.01"/>
    <s v="eng"/>
    <n v="288"/>
    <n v="1910"/>
    <n v="136"/>
    <x v="5"/>
    <s v="Modern Library"/>
    <x v="0"/>
    <x v="2"/>
    <x v="1"/>
    <s v="Niche"/>
    <x v="0"/>
  </r>
  <r>
    <x v="3593"/>
    <s v="J.K. Rowling"/>
    <n v="4.4000000000000004"/>
    <s v="eng"/>
    <n v="240"/>
    <n v="11515"/>
    <n v="139"/>
    <x v="5"/>
    <s v="Arthur A. Levine"/>
    <x v="0"/>
    <x v="2"/>
    <x v="1"/>
    <s v="Mid Popular"/>
    <x v="0"/>
  </r>
  <r>
    <x v="3594"/>
    <s v="Stephen Hawking"/>
    <n v="4.1500000000000004"/>
    <s v="eng"/>
    <n v="216"/>
    <n v="29607"/>
    <n v="645"/>
    <x v="5"/>
    <s v="Bantam"/>
    <x v="0"/>
    <x v="2"/>
    <x v="1"/>
    <s v="Mid Popular"/>
    <x v="0"/>
  </r>
  <r>
    <x v="3595"/>
    <s v="Mark Hoppus/Anne Hoppus/Alex Gaskarth"/>
    <n v="4.3899999999999997"/>
    <s v="eng"/>
    <n v="112"/>
    <n v="169"/>
    <n v="22"/>
    <x v="5"/>
    <s v="MTV Books"/>
    <x v="0"/>
    <x v="2"/>
    <x v="3"/>
    <s v="Niche"/>
    <x v="1"/>
  </r>
  <r>
    <x v="3596"/>
    <s v="Joseph J. Ellis"/>
    <n v="4.05"/>
    <s v="eng"/>
    <n v="288"/>
    <n v="2622"/>
    <n v="78"/>
    <x v="5"/>
    <s v="W. W. Norton  Company"/>
    <x v="0"/>
    <x v="2"/>
    <x v="1"/>
    <s v="Niche"/>
    <x v="0"/>
  </r>
  <r>
    <x v="3597"/>
    <s v="Lance Armstrong/Sally Jenkins"/>
    <n v="3.72"/>
    <s v="eng"/>
    <n v="294"/>
    <n v="35050"/>
    <n v="1833"/>
    <x v="5"/>
    <s v="Berkley Publishing Group"/>
    <x v="0"/>
    <x v="0"/>
    <x v="1"/>
    <s v="Mid Popular"/>
    <x v="0"/>
  </r>
  <r>
    <x v="3598"/>
    <s v="Edith Wharton/Maureen Howard"/>
    <n v="4.25"/>
    <s v="eng"/>
    <n v="848"/>
    <n v="55"/>
    <n v="9"/>
    <x v="5"/>
    <s v="Library of America"/>
    <x v="0"/>
    <x v="2"/>
    <x v="2"/>
    <s v="Niche"/>
    <x v="1"/>
  </r>
  <r>
    <x v="3599"/>
    <s v="H.G. Wells/John R. Hammond"/>
    <n v="4.1399999999999997"/>
    <s v="eng"/>
    <n v="864"/>
    <n v="875"/>
    <n v="33"/>
    <x v="5"/>
    <s v="Orion Publishing"/>
    <x v="0"/>
    <x v="2"/>
    <x v="2"/>
    <s v="Niche"/>
    <x v="0"/>
  </r>
  <r>
    <x v="3600"/>
    <s v="José Saramago/Margaret Jull Costa"/>
    <n v="3.89"/>
    <s v="eng"/>
    <n v="245"/>
    <n v="11016"/>
    <n v="734"/>
    <x v="5"/>
    <s v="Mariner Books"/>
    <x v="0"/>
    <x v="0"/>
    <x v="1"/>
    <s v="Mid Popular"/>
    <x v="0"/>
  </r>
  <r>
    <x v="3601"/>
    <s v="Katherine Paterson"/>
    <n v="4.2699999999999996"/>
    <s v="eng"/>
    <n v="266"/>
    <n v="99"/>
    <n v="27"/>
    <x v="5"/>
    <s v="Dutton Juvenile"/>
    <x v="0"/>
    <x v="2"/>
    <x v="1"/>
    <s v="Niche"/>
    <x v="1"/>
  </r>
  <r>
    <x v="3602"/>
    <s v="Daniel Defoe/Virginia Woolf"/>
    <n v="3.67"/>
    <s v="eng"/>
    <n v="320"/>
    <n v="209122"/>
    <n v="4131"/>
    <x v="5"/>
    <s v="Modern Library"/>
    <x v="0"/>
    <x v="0"/>
    <x v="0"/>
    <s v="Popular"/>
    <x v="0"/>
  </r>
  <r>
    <x v="55"/>
    <s v="Daniel Defoe/Avi"/>
    <n v="3.67"/>
    <s v="eng"/>
    <n v="482"/>
    <n v="204"/>
    <n v="32"/>
    <x v="5"/>
    <s v="Aladdin"/>
    <x v="0"/>
    <x v="0"/>
    <x v="0"/>
    <s v="Niche"/>
    <x v="0"/>
  </r>
  <r>
    <x v="1326"/>
    <s v="Mark Twain/George Saunders"/>
    <n v="3.82"/>
    <s v="eng"/>
    <n v="244"/>
    <n v="687"/>
    <n v="37"/>
    <x v="5"/>
    <s v="The Modern Library"/>
    <x v="0"/>
    <x v="0"/>
    <x v="1"/>
    <s v="Niche"/>
    <x v="0"/>
  </r>
  <r>
    <x v="3603"/>
    <s v="Mark Twain/Michael Patrick Hearn/E.W. Kemble"/>
    <n v="3.82"/>
    <s v="eng"/>
    <n v="656"/>
    <n v="185"/>
    <n v="18"/>
    <x v="5"/>
    <s v="W. W. Norton  Company"/>
    <x v="0"/>
    <x v="0"/>
    <x v="4"/>
    <s v="Niche"/>
    <x v="0"/>
  </r>
  <r>
    <x v="3604"/>
    <s v="Isabel Allende"/>
    <n v="3.97"/>
    <s v="eng"/>
    <n v="352"/>
    <n v="12839"/>
    <n v="375"/>
    <x v="5"/>
    <s v="Scribner"/>
    <x v="0"/>
    <x v="0"/>
    <x v="0"/>
    <s v="Mid Popular"/>
    <x v="0"/>
  </r>
  <r>
    <x v="3605"/>
    <s v="Arthur Conan Doyle"/>
    <n v="4.33"/>
    <s v="eng"/>
    <n v="334"/>
    <n v="2184"/>
    <n v="87"/>
    <x v="5"/>
    <s v="Gramercy Books"/>
    <x v="0"/>
    <x v="2"/>
    <x v="0"/>
    <s v="Niche"/>
    <x v="1"/>
  </r>
  <r>
    <x v="3606"/>
    <s v="P.D. James"/>
    <n v="3.93"/>
    <s v="eng"/>
    <n v="306"/>
    <n v="495"/>
    <n v="76"/>
    <x v="5"/>
    <s v="Ballantine Books"/>
    <x v="0"/>
    <x v="0"/>
    <x v="0"/>
    <s v="Niche"/>
    <x v="0"/>
  </r>
  <r>
    <x v="3607"/>
    <s v="P.D. James"/>
    <n v="3.93"/>
    <s v="eng"/>
    <n v="250"/>
    <n v="26375"/>
    <n v="953"/>
    <x v="5"/>
    <s v="Scribner"/>
    <x v="0"/>
    <x v="0"/>
    <x v="1"/>
    <s v="Mid Popular"/>
    <x v="0"/>
  </r>
  <r>
    <x v="3608"/>
    <s v="P.D. James"/>
    <n v="4"/>
    <s v="eng"/>
    <n v="352"/>
    <n v="13801"/>
    <n v="335"/>
    <x v="5"/>
    <s v="Scribner"/>
    <x v="0"/>
    <x v="2"/>
    <x v="0"/>
    <s v="Mid Popular"/>
    <x v="0"/>
  </r>
  <r>
    <x v="3609"/>
    <s v="P.D. James"/>
    <n v="3.68"/>
    <s v="eng"/>
    <n v="400"/>
    <n v="3793"/>
    <n v="286"/>
    <x v="5"/>
    <s v="Scribner"/>
    <x v="0"/>
    <x v="0"/>
    <x v="0"/>
    <s v="Niche"/>
    <x v="0"/>
  </r>
  <r>
    <x v="1341"/>
    <s v="Miguel de Cervantes Saavedra/Tobias Smollett/Carlos Fuentes"/>
    <n v="3.87"/>
    <s v="eng"/>
    <n v="1168"/>
    <n v="393"/>
    <n v="40"/>
    <x v="5"/>
    <s v="Modern Library"/>
    <x v="0"/>
    <x v="0"/>
    <x v="2"/>
    <s v="Niche"/>
    <x v="0"/>
  </r>
  <r>
    <x v="3610"/>
    <s v="Fern Michaels"/>
    <n v="4.18"/>
    <s v="eng"/>
    <n v="496"/>
    <n v="2025"/>
    <n v="41"/>
    <x v="5"/>
    <s v="Ballantine Books"/>
    <x v="0"/>
    <x v="2"/>
    <x v="0"/>
    <s v="Niche"/>
    <x v="0"/>
  </r>
  <r>
    <x v="3611"/>
    <s v="Michael Chabon"/>
    <n v="4.18"/>
    <s v="eng"/>
    <n v="639"/>
    <n v="165862"/>
    <n v="9143"/>
    <x v="5"/>
    <s v="Picador USA"/>
    <x v="0"/>
    <x v="2"/>
    <x v="4"/>
    <s v="Popular"/>
    <x v="0"/>
  </r>
  <r>
    <x v="3612"/>
    <s v="Max Lucado"/>
    <n v="4.25"/>
    <s v="eng"/>
    <n v="240"/>
    <n v="1101"/>
    <n v="58"/>
    <x v="5"/>
    <s v="Thomas Nelson"/>
    <x v="0"/>
    <x v="2"/>
    <x v="1"/>
    <s v="Niche"/>
    <x v="1"/>
  </r>
  <r>
    <x v="3613"/>
    <s v="J.D. Salinger"/>
    <n v="4.1900000000000004"/>
    <s v="eng"/>
    <n v="198"/>
    <n v="112779"/>
    <n v="2897"/>
    <x v="5"/>
    <s v="Little  Brown and Company"/>
    <x v="0"/>
    <x v="2"/>
    <x v="1"/>
    <s v="Popular"/>
    <x v="0"/>
  </r>
  <r>
    <x v="3614"/>
    <s v="Anne Hoppus"/>
    <n v="4.42"/>
    <s v="eng"/>
    <n v="112"/>
    <n v="62"/>
    <n v="4"/>
    <x v="5"/>
    <s v="Plexus Publishing Ltd"/>
    <x v="0"/>
    <x v="2"/>
    <x v="3"/>
    <s v="Niche"/>
    <x v="1"/>
  </r>
  <r>
    <x v="3615"/>
    <s v="Nick Hornby/D.J. Taylor/Huw Richards/Chris Pierson/Roddy Doyle/Harry Ritchie/Harry Pearson/Olly Wicken/Graham Brack/Matt Nation/Ed Horton/Don  Watson"/>
    <n v="3.68"/>
    <s v="eng"/>
    <n v="288"/>
    <n v="393"/>
    <n v="4"/>
    <x v="5"/>
    <s v="Orion Publishing"/>
    <x v="0"/>
    <x v="0"/>
    <x v="1"/>
    <s v="Niche"/>
    <x v="0"/>
  </r>
  <r>
    <x v="3616"/>
    <s v="Robert D. Siegel/Todd Hanson/Carol Kolb/The Onion"/>
    <n v="4.21"/>
    <s v="eng"/>
    <n v="174"/>
    <n v="3472"/>
    <n v="30"/>
    <x v="5"/>
    <s v="Three Rivers Press"/>
    <x v="0"/>
    <x v="2"/>
    <x v="1"/>
    <s v="Niche"/>
    <x v="1"/>
  </r>
  <r>
    <x v="3617"/>
    <s v="Chanrithy Him"/>
    <n v="4.1399999999999997"/>
    <s v="eng"/>
    <n v="336"/>
    <n v="3534"/>
    <n v="320"/>
    <x v="5"/>
    <s v="W. W. Norton  Company"/>
    <x v="0"/>
    <x v="2"/>
    <x v="0"/>
    <s v="Niche"/>
    <x v="0"/>
  </r>
  <r>
    <x v="3618"/>
    <s v="Noah Gordon"/>
    <n v="4.37"/>
    <s v="eng"/>
    <n v="720"/>
    <n v="23114"/>
    <n v="1175"/>
    <x v="5"/>
    <s v="Little  Brown Book Group"/>
    <x v="0"/>
    <x v="2"/>
    <x v="2"/>
    <s v="Mid Popular"/>
    <x v="0"/>
  </r>
  <r>
    <x v="3619"/>
    <s v="Jean Rabe"/>
    <n v="3.68"/>
    <s v="eng"/>
    <n v="397"/>
    <n v="878"/>
    <n v="9"/>
    <x v="5"/>
    <s v="Wizards of the Coast"/>
    <x v="0"/>
    <x v="0"/>
    <x v="0"/>
    <s v="Niche"/>
    <x v="0"/>
  </r>
  <r>
    <x v="3620"/>
    <s v="J.D. Salinger"/>
    <n v="3.8"/>
    <s v="eng"/>
    <n v="277"/>
    <n v="2457092"/>
    <n v="43499"/>
    <x v="5"/>
    <s v="Back Bay Books"/>
    <x v="0"/>
    <x v="0"/>
    <x v="1"/>
    <s v="Mega Popular"/>
    <x v="0"/>
  </r>
  <r>
    <x v="3621"/>
    <s v="J.D. Salinger"/>
    <n v="3.98"/>
    <s v="eng"/>
    <n v="201"/>
    <n v="167157"/>
    <n v="4994"/>
    <x v="5"/>
    <s v="Back Bay Books"/>
    <x v="0"/>
    <x v="0"/>
    <x v="1"/>
    <s v="Popular"/>
    <x v="0"/>
  </r>
  <r>
    <x v="3622"/>
    <s v="J.D. Salinger"/>
    <n v="4.1100000000000003"/>
    <s v="eng"/>
    <n v="256"/>
    <n v="40629"/>
    <n v="1189"/>
    <x v="5"/>
    <s v="Back Bay Books"/>
    <x v="0"/>
    <x v="2"/>
    <x v="1"/>
    <s v="Mid Popular"/>
    <x v="0"/>
  </r>
  <r>
    <x v="3623"/>
    <s v="Christina Schwarz"/>
    <n v="3.74"/>
    <s v="eng"/>
    <n v="368"/>
    <n v="74161"/>
    <n v="2159"/>
    <x v="5"/>
    <s v="Ballantine Books"/>
    <x v="0"/>
    <x v="0"/>
    <x v="0"/>
    <s v="Mid Popular"/>
    <x v="0"/>
  </r>
  <r>
    <x v="3624"/>
    <s v="Elizabeth Berg"/>
    <n v="3.7"/>
    <s v="eng"/>
    <n v="272"/>
    <n v="54119"/>
    <n v="1629"/>
    <x v="5"/>
    <s v="Ballantine Books"/>
    <x v="0"/>
    <x v="0"/>
    <x v="1"/>
    <s v="Mid Popular"/>
    <x v="0"/>
  </r>
  <r>
    <x v="3625"/>
    <s v="Edith Wharton/Elizabeth Strout"/>
    <n v="3.86"/>
    <s v="eng"/>
    <n v="274"/>
    <n v="483"/>
    <n v="54"/>
    <x v="5"/>
    <s v="Modern Library"/>
    <x v="0"/>
    <x v="0"/>
    <x v="1"/>
    <s v="Niche"/>
    <x v="0"/>
  </r>
  <r>
    <x v="3626"/>
    <s v="Edith Wharton/Maureen Howard"/>
    <n v="4.26"/>
    <s v="eng"/>
    <n v="928"/>
    <n v="56"/>
    <n v="8"/>
    <x v="5"/>
    <s v="Library of America"/>
    <x v="0"/>
    <x v="2"/>
    <x v="2"/>
    <s v="Niche"/>
    <x v="1"/>
  </r>
  <r>
    <x v="3627"/>
    <s v="Diana Gabaldon"/>
    <n v="4.32"/>
    <s v="eng"/>
    <n v="743"/>
    <n v="222140"/>
    <n v="11121"/>
    <x v="5"/>
    <s v="Bantam"/>
    <x v="0"/>
    <x v="2"/>
    <x v="2"/>
    <s v="Popular"/>
    <x v="0"/>
  </r>
  <r>
    <x v="3628"/>
    <s v="Naguib Mahfouz"/>
    <n v="4.46"/>
    <s v="eng"/>
    <n v="1313"/>
    <n v="3347"/>
    <n v="245"/>
    <x v="5"/>
    <s v="Everyman's Library"/>
    <x v="0"/>
    <x v="2"/>
    <x v="2"/>
    <s v="Niche"/>
    <x v="1"/>
  </r>
  <r>
    <x v="3629"/>
    <s v="Richard P. Feynman"/>
    <n v="4.2699999999999996"/>
    <s v="eng"/>
    <n v="256"/>
    <n v="15700"/>
    <n v="556"/>
    <x v="5"/>
    <s v="W.W. Norton &amp; Company"/>
    <x v="0"/>
    <x v="2"/>
    <x v="1"/>
    <s v="Mid Popular"/>
    <x v="0"/>
  </r>
  <r>
    <x v="3630"/>
    <s v="James Patterson"/>
    <n v="3.86"/>
    <s v="eng"/>
    <n v="384"/>
    <n v="27869"/>
    <n v="869"/>
    <x v="5"/>
    <s v="Vision"/>
    <x v="0"/>
    <x v="0"/>
    <x v="0"/>
    <s v="Mid Popular"/>
    <x v="0"/>
  </r>
  <r>
    <x v="3631"/>
    <s v="Wilkie Collins/Carolyn G. Heilbrun"/>
    <n v="3.91"/>
    <s v="eng"/>
    <n v="528"/>
    <n v="59709"/>
    <n v="2819"/>
    <x v="5"/>
    <s v="Modern Library"/>
    <x v="0"/>
    <x v="0"/>
    <x v="4"/>
    <s v="Mid Popular"/>
    <x v="0"/>
  </r>
  <r>
    <x v="3632"/>
    <s v="Kay Arthur"/>
    <n v="4.16"/>
    <s v="eng"/>
    <n v="448"/>
    <n v="681"/>
    <n v="83"/>
    <x v="5"/>
    <s v="Harvest House Publishers"/>
    <x v="0"/>
    <x v="2"/>
    <x v="0"/>
    <s v="Niche"/>
    <x v="0"/>
  </r>
  <r>
    <x v="3633"/>
    <s v="Rose Tremain"/>
    <n v="3.95"/>
    <s v="eng"/>
    <n v="485"/>
    <n v="2923"/>
    <n v="214"/>
    <x v="5"/>
    <s v="Washington Square Press"/>
    <x v="0"/>
    <x v="0"/>
    <x v="0"/>
    <s v="Niche"/>
    <x v="0"/>
  </r>
  <r>
    <x v="3634"/>
    <s v="J.M. Coetzee/Amy Gutmann/Peter Singer/Wendy Doniger/Barbara Smuts/Marjorie Garber"/>
    <n v="3.69"/>
    <s v="eng"/>
    <n v="136"/>
    <n v="1930"/>
    <n v="139"/>
    <x v="5"/>
    <s v="Princeton University Press"/>
    <x v="0"/>
    <x v="0"/>
    <x v="3"/>
    <s v="Niche"/>
    <x v="0"/>
  </r>
  <r>
    <x v="3635"/>
    <s v="Candace Bushnell"/>
    <n v="2.82"/>
    <s v="eng"/>
    <n v="256"/>
    <n v="23409"/>
    <n v="877"/>
    <x v="5"/>
    <s v="Grove Press"/>
    <x v="0"/>
    <x v="1"/>
    <x v="1"/>
    <s v="Mid Popular"/>
    <x v="0"/>
  </r>
  <r>
    <x v="3636"/>
    <s v="Roald Dahl/Quentin Blake"/>
    <n v="4.0999999999999996"/>
    <s v="eng"/>
    <n v="176"/>
    <n v="45253"/>
    <n v="1934"/>
    <x v="5"/>
    <s v="Puffin Books"/>
    <x v="0"/>
    <x v="2"/>
    <x v="1"/>
    <s v="Mid Popular"/>
    <x v="0"/>
  </r>
  <r>
    <x v="3637"/>
    <s v="Roald Dahl"/>
    <n v="4.1399999999999997"/>
    <s v="eng"/>
    <n v="240"/>
    <n v="15116"/>
    <n v="663"/>
    <x v="5"/>
    <s v="Knopf Books for Young Readers"/>
    <x v="0"/>
    <x v="2"/>
    <x v="1"/>
    <s v="Mid Popular"/>
    <x v="0"/>
  </r>
  <r>
    <x v="3638"/>
    <s v="Roald Dahl/Quentin Blake"/>
    <n v="4.08"/>
    <s v="eng"/>
    <n v="209"/>
    <n v="17327"/>
    <n v="992"/>
    <x v="5"/>
    <s v="Puffin"/>
    <x v="0"/>
    <x v="2"/>
    <x v="1"/>
    <s v="Mid Popular"/>
    <x v="0"/>
  </r>
  <r>
    <x v="3639"/>
    <s v="Janet Evanovich"/>
    <n v="4.3099999999999996"/>
    <s v="eng"/>
    <n v="1016"/>
    <n v="2983"/>
    <n v="168"/>
    <x v="5"/>
    <s v="Scribner"/>
    <x v="0"/>
    <x v="2"/>
    <x v="2"/>
    <s v="Niche"/>
    <x v="1"/>
  </r>
  <r>
    <x v="3640"/>
    <s v="Janet Evanovich"/>
    <n v="4.1900000000000004"/>
    <s v="eng"/>
    <n v="336"/>
    <n v="108961"/>
    <n v="2082"/>
    <x v="5"/>
    <s v="St. Martin's Paperbacks"/>
    <x v="0"/>
    <x v="2"/>
    <x v="0"/>
    <s v="Popular"/>
    <x v="0"/>
  </r>
  <r>
    <x v="3641"/>
    <s v="Bruce Catton/E.B. Long"/>
    <n v="4.33"/>
    <s v="eng"/>
    <n v="558"/>
    <n v="1552"/>
    <n v="33"/>
    <x v="5"/>
    <s v="Phoenix Press (UK)"/>
    <x v="0"/>
    <x v="2"/>
    <x v="4"/>
    <s v="Niche"/>
    <x v="1"/>
  </r>
  <r>
    <x v="3642"/>
    <s v="Tom Robbins"/>
    <n v="3.76"/>
    <s v="eng"/>
    <n v="366"/>
    <n v="44664"/>
    <n v="1483"/>
    <x v="5"/>
    <s v="No Exit Press"/>
    <x v="0"/>
    <x v="0"/>
    <x v="0"/>
    <s v="Mid Popular"/>
    <x v="0"/>
  </r>
  <r>
    <x v="3643"/>
    <s v="Richard H. Minear/Art Spiegelman/Dr. Seuss"/>
    <n v="4.16"/>
    <s v="eng"/>
    <n v="272"/>
    <n v="1282"/>
    <n v="102"/>
    <x v="5"/>
    <s v="The New Press"/>
    <x v="0"/>
    <x v="2"/>
    <x v="1"/>
    <s v="Niche"/>
    <x v="0"/>
  </r>
  <r>
    <x v="3644"/>
    <s v="Brian Boyd"/>
    <n v="4.22"/>
    <s v="eng"/>
    <n v="320"/>
    <n v="172"/>
    <n v="22"/>
    <x v="5"/>
    <s v="Princeton University Press"/>
    <x v="0"/>
    <x v="2"/>
    <x v="0"/>
    <s v="Niche"/>
    <x v="1"/>
  </r>
  <r>
    <x v="3645"/>
    <s v="Elizabeth Hardwick/Joan Didion"/>
    <n v="4.01"/>
    <s v="eng"/>
    <n v="224"/>
    <n v="269"/>
    <n v="26"/>
    <x v="5"/>
    <s v="NYRB Classics"/>
    <x v="0"/>
    <x v="2"/>
    <x v="1"/>
    <s v="Niche"/>
    <x v="0"/>
  </r>
  <r>
    <x v="3646"/>
    <s v="Jim Toomey"/>
    <n v="4.3499999999999996"/>
    <s v="eng"/>
    <n v="130"/>
    <n v="68"/>
    <n v="1"/>
    <x v="5"/>
    <s v="Andrews McMeel Publishing"/>
    <x v="0"/>
    <x v="2"/>
    <x v="3"/>
    <s v="Niche"/>
    <x v="1"/>
  </r>
  <r>
    <x v="3647"/>
    <s v="Sydney Taylor"/>
    <n v="4.28"/>
    <s v="eng"/>
    <n v="160"/>
    <n v="5702"/>
    <n v="65"/>
    <x v="5"/>
    <s v="Taylor Productions Ltd"/>
    <x v="0"/>
    <x v="2"/>
    <x v="1"/>
    <s v="Niche"/>
    <x v="1"/>
  </r>
  <r>
    <x v="3648"/>
    <s v="Orson Scott Card"/>
    <n v="3.88"/>
    <s v="eng"/>
    <n v="341"/>
    <n v="9828"/>
    <n v="1004"/>
    <x v="5"/>
    <s v="Forge"/>
    <x v="0"/>
    <x v="0"/>
    <x v="0"/>
    <s v="Niche"/>
    <x v="0"/>
  </r>
  <r>
    <x v="3649"/>
    <s v="Orson Scott Card"/>
    <n v="3.54"/>
    <s v="eng"/>
    <n v="608"/>
    <n v="2436"/>
    <n v="268"/>
    <x v="5"/>
    <s v="Forge Books"/>
    <x v="0"/>
    <x v="0"/>
    <x v="4"/>
    <s v="Niche"/>
    <x v="0"/>
  </r>
  <r>
    <x v="3650"/>
    <s v="Hans Jonas/Lawrence Vogel/Eleonore Jonas"/>
    <n v="4.24"/>
    <s v="eng"/>
    <n v="304"/>
    <n v="92"/>
    <n v="9"/>
    <x v="5"/>
    <s v="Northwestern University Press"/>
    <x v="0"/>
    <x v="2"/>
    <x v="0"/>
    <s v="Niche"/>
    <x v="1"/>
  </r>
  <r>
    <x v="3651"/>
    <s v="Tom Robbins"/>
    <n v="4.25"/>
    <s v="eng"/>
    <n v="342"/>
    <n v="54516"/>
    <n v="2721"/>
    <x v="5"/>
    <s v="No Exit Press"/>
    <x v="0"/>
    <x v="2"/>
    <x v="0"/>
    <s v="Mid Popular"/>
    <x v="0"/>
  </r>
  <r>
    <x v="3652"/>
    <s v="Joanna Strange"/>
    <n v="3.84"/>
    <s v="eng"/>
    <n v="112"/>
    <n v="68"/>
    <n v="9"/>
    <x v="5"/>
    <s v="Longman"/>
    <x v="0"/>
    <x v="0"/>
    <x v="3"/>
    <s v="Niche"/>
    <x v="0"/>
  </r>
  <r>
    <x v="3653"/>
    <s v="W.F. Deedes/Sue Ryan/Alex Garland/Tony Hawks/Andrew O'Hagan/Irvine Welsh/Giles Foden/Victoria Glendinning"/>
    <n v="3.16"/>
    <s v="eng"/>
    <n v="340"/>
    <n v="123"/>
    <n v="12"/>
    <x v="5"/>
    <s v="Ebury Press"/>
    <x v="0"/>
    <x v="1"/>
    <x v="0"/>
    <s v="Niche"/>
    <x v="0"/>
  </r>
  <r>
    <x v="3654"/>
    <s v="M.C. Beaton"/>
    <n v="3.8"/>
    <s v="eng"/>
    <n v="214"/>
    <n v="3015"/>
    <n v="167"/>
    <x v="5"/>
    <s v="Warner Books"/>
    <x v="0"/>
    <x v="0"/>
    <x v="1"/>
    <s v="Niche"/>
    <x v="0"/>
  </r>
  <r>
    <x v="179"/>
    <s v="Arthur Conan Doyle/Anne Perry/Sidney Paget"/>
    <n v="4.1100000000000003"/>
    <s v="eng"/>
    <n v="256"/>
    <n v="191128"/>
    <n v="4802"/>
    <x v="5"/>
    <s v="Signet"/>
    <x v="0"/>
    <x v="2"/>
    <x v="1"/>
    <s v="Popular"/>
    <x v="0"/>
  </r>
  <r>
    <x v="3655"/>
    <s v="D.C. Talk"/>
    <n v="4.0599999999999996"/>
    <s v="eng"/>
    <n v="184"/>
    <n v="591"/>
    <n v="29"/>
    <x v="5"/>
    <s v="Bethany House Publishers"/>
    <x v="0"/>
    <x v="2"/>
    <x v="1"/>
    <s v="Niche"/>
    <x v="0"/>
  </r>
  <r>
    <x v="3656"/>
    <s v="Mark Behr"/>
    <n v="3.8"/>
    <s v="eng"/>
    <n v="726"/>
    <n v="72"/>
    <n v="5"/>
    <x v="5"/>
    <s v="Little  Brown Book Group"/>
    <x v="0"/>
    <x v="0"/>
    <x v="2"/>
    <s v="Niche"/>
    <x v="0"/>
  </r>
  <r>
    <x v="3657"/>
    <s v="Orson Scott Card"/>
    <n v="3.95"/>
    <s v="eng"/>
    <n v="451"/>
    <n v="65344"/>
    <n v="1419"/>
    <x v="5"/>
    <s v="Tor Books"/>
    <x v="0"/>
    <x v="0"/>
    <x v="0"/>
    <s v="Mid Popular"/>
    <x v="0"/>
  </r>
  <r>
    <x v="3658"/>
    <s v="Tom Robbins"/>
    <n v="4.05"/>
    <s v="eng"/>
    <n v="288"/>
    <n v="63155"/>
    <n v="2286"/>
    <x v="5"/>
    <s v="No Exit Press"/>
    <x v="0"/>
    <x v="2"/>
    <x v="1"/>
    <s v="Mid Popular"/>
    <x v="0"/>
  </r>
  <r>
    <x v="3659"/>
    <s v="Peg Kerr"/>
    <n v="3.67"/>
    <s v="eng"/>
    <n v="464"/>
    <n v="352"/>
    <n v="37"/>
    <x v="5"/>
    <s v="Aspect"/>
    <x v="0"/>
    <x v="0"/>
    <x v="0"/>
    <s v="Niche"/>
    <x v="0"/>
  </r>
  <r>
    <x v="3660"/>
    <s v="C.D. Payne"/>
    <n v="4.0199999999999996"/>
    <s v="eng"/>
    <n v="512"/>
    <n v="8257"/>
    <n v="793"/>
    <x v="5"/>
    <s v="Broadway Books"/>
    <x v="0"/>
    <x v="2"/>
    <x v="4"/>
    <s v="Niche"/>
    <x v="0"/>
  </r>
  <r>
    <x v="3661"/>
    <s v="Paul Farmer"/>
    <n v="4.09"/>
    <s v="eng"/>
    <n v="424"/>
    <n v="2534"/>
    <n v="80"/>
    <x v="5"/>
    <s v="University of California Press"/>
    <x v="0"/>
    <x v="2"/>
    <x v="0"/>
    <s v="Niche"/>
    <x v="0"/>
  </r>
  <r>
    <x v="3662"/>
    <s v="Sarah Susanka/Kira Obolensky"/>
    <n v="4.07"/>
    <s v="eng"/>
    <n v="208"/>
    <n v="1327"/>
    <n v="149"/>
    <x v="5"/>
    <s v="Taunton Press"/>
    <x v="0"/>
    <x v="2"/>
    <x v="1"/>
    <s v="Niche"/>
    <x v="0"/>
  </r>
  <r>
    <x v="3663"/>
    <s v="Sun Tzu/Gerald A. Michaelson"/>
    <n v="3.8"/>
    <s v="eng"/>
    <n v="224"/>
    <n v="316"/>
    <n v="12"/>
    <x v="5"/>
    <s v="Adams Media"/>
    <x v="0"/>
    <x v="0"/>
    <x v="1"/>
    <s v="Niche"/>
    <x v="0"/>
  </r>
  <r>
    <x v="3664"/>
    <s v="Bill Bryson"/>
    <n v="3.91"/>
    <s v="eng"/>
    <n v="364"/>
    <n v="10836"/>
    <n v="613"/>
    <x v="5"/>
    <s v="Avon Books"/>
    <x v="0"/>
    <x v="0"/>
    <x v="0"/>
    <s v="Mid Popular"/>
    <x v="0"/>
  </r>
  <r>
    <x v="3665"/>
    <s v="Alexandre Dumas/Keith Wren"/>
    <n v="4.07"/>
    <s v="eng"/>
    <n v="592"/>
    <n v="820"/>
    <n v="92"/>
    <x v="5"/>
    <s v="Wordsworth Editions"/>
    <x v="0"/>
    <x v="2"/>
    <x v="4"/>
    <s v="Niche"/>
    <x v="0"/>
  </r>
  <r>
    <x v="3666"/>
    <s v="Andreas J. Köstenberger/Peter T. O'Brien"/>
    <n v="3.93"/>
    <s v="eng"/>
    <n v="351"/>
    <n v="93"/>
    <n v="8"/>
    <x v="5"/>
    <s v="Inter Varsity Press"/>
    <x v="0"/>
    <x v="0"/>
    <x v="0"/>
    <s v="Niche"/>
    <x v="0"/>
  </r>
  <r>
    <x v="3667"/>
    <s v="Solomon Jones"/>
    <n v="3.97"/>
    <s v="eng"/>
    <n v="341"/>
    <n v="139"/>
    <n v="17"/>
    <x v="5"/>
    <s v="Villard"/>
    <x v="0"/>
    <x v="0"/>
    <x v="0"/>
    <s v="Niche"/>
    <x v="0"/>
  </r>
  <r>
    <x v="3668"/>
    <s v="Jodi Picoult"/>
    <n v="3.58"/>
    <s v="eng"/>
    <n v="400"/>
    <n v="42046"/>
    <n v="2564"/>
    <x v="5"/>
    <s v="Washington Square Press"/>
    <x v="0"/>
    <x v="0"/>
    <x v="0"/>
    <s v="Mid Popular"/>
    <x v="0"/>
  </r>
  <r>
    <x v="3669"/>
    <s v="Jodi Picoult"/>
    <n v="3.2"/>
    <s v="eng"/>
    <n v="346"/>
    <n v="27590"/>
    <n v="1838"/>
    <x v="5"/>
    <s v="Washington Square Press"/>
    <x v="0"/>
    <x v="1"/>
    <x v="0"/>
    <s v="Mid Popular"/>
    <x v="0"/>
  </r>
  <r>
    <x v="3670"/>
    <s v="Timothy Truman/Rick Leonardi/Tom Raney/Al Rio"/>
    <n v="3.43"/>
    <s v="eng"/>
    <n v="144"/>
    <n v="126"/>
    <n v="17"/>
    <x v="5"/>
    <s v="Dark Horse"/>
    <x v="0"/>
    <x v="1"/>
    <x v="3"/>
    <s v="Niche"/>
    <x v="0"/>
  </r>
  <r>
    <x v="3671"/>
    <s v="William Faulkner/E.L. Doctorow"/>
    <n v="3.71"/>
    <s v="eng"/>
    <n v="231"/>
    <n v="1003"/>
    <n v="101"/>
    <x v="5"/>
    <s v="Modern Library"/>
    <x v="0"/>
    <x v="0"/>
    <x v="1"/>
    <s v="Niche"/>
    <x v="0"/>
  </r>
  <r>
    <x v="3672"/>
    <s v="Diana Gabaldon"/>
    <n v="4.3899999999999997"/>
    <s v="eng"/>
    <n v="870"/>
    <n v="198818"/>
    <n v="8130"/>
    <x v="5"/>
    <s v="Delta"/>
    <x v="0"/>
    <x v="2"/>
    <x v="2"/>
    <s v="Popular"/>
    <x v="0"/>
  </r>
  <r>
    <x v="3673"/>
    <s v="Diana Gabaldon"/>
    <n v="4.3499999999999996"/>
    <s v="eng"/>
    <n v="880"/>
    <n v="141771"/>
    <n v="5455"/>
    <x v="5"/>
    <s v="Delta"/>
    <x v="0"/>
    <x v="2"/>
    <x v="2"/>
    <s v="Popular"/>
    <x v="0"/>
  </r>
  <r>
    <x v="3674"/>
    <s v="Henepola Gunaratana"/>
    <n v="4.3"/>
    <s v="eng"/>
    <n v="288"/>
    <n v="1103"/>
    <n v="50"/>
    <x v="5"/>
    <s v="Wisdom Publications"/>
    <x v="0"/>
    <x v="2"/>
    <x v="1"/>
    <s v="Niche"/>
    <x v="1"/>
  </r>
  <r>
    <x v="500"/>
    <s v="James Joyce/Jeri Johnson/Thiên Lương"/>
    <n v="3.85"/>
    <s v="eng"/>
    <n v="207"/>
    <n v="91755"/>
    <n v="3246"/>
    <x v="5"/>
    <s v="Oxford University Press"/>
    <x v="0"/>
    <x v="0"/>
    <x v="1"/>
    <s v="Mid Popular"/>
    <x v="0"/>
  </r>
  <r>
    <x v="3675"/>
    <s v="Ray Bradbury"/>
    <n v="3.94"/>
    <s v="eng"/>
    <n v="293"/>
    <n v="834"/>
    <n v="54"/>
    <x v="5"/>
    <s v="Bookspan"/>
    <x v="0"/>
    <x v="0"/>
    <x v="1"/>
    <s v="Niche"/>
    <x v="0"/>
  </r>
  <r>
    <x v="3676"/>
    <s v="Stephen King"/>
    <n v="3.64"/>
    <s v="eng"/>
    <n v="400"/>
    <n v="21063"/>
    <n v="460"/>
    <x v="5"/>
    <s v="Berkley"/>
    <x v="0"/>
    <x v="0"/>
    <x v="0"/>
    <s v="Mid Popular"/>
    <x v="0"/>
  </r>
  <r>
    <x v="3677"/>
    <s v="Stephen King"/>
    <n v="4.33"/>
    <s v="eng"/>
    <n v="384"/>
    <n v="1118"/>
    <n v="142"/>
    <x v="5"/>
    <s v="New English Library"/>
    <x v="0"/>
    <x v="2"/>
    <x v="0"/>
    <s v="Niche"/>
    <x v="1"/>
  </r>
  <r>
    <x v="3678"/>
    <s v="Iain M. Banks"/>
    <n v="3.92"/>
    <s v="eng"/>
    <n v="343"/>
    <n v="10878"/>
    <n v="342"/>
    <x v="5"/>
    <s v="Pocket Books"/>
    <x v="0"/>
    <x v="0"/>
    <x v="0"/>
    <s v="Mid Popular"/>
    <x v="0"/>
  </r>
  <r>
    <x v="3679"/>
    <s v="Ludwig Wittgenstein/G.E.M. Anscombe"/>
    <n v="4.2300000000000004"/>
    <s v="eng"/>
    <n v="464"/>
    <n v="11067"/>
    <n v="187"/>
    <x v="5"/>
    <s v="Blackwell Publishing  Inc."/>
    <x v="0"/>
    <x v="2"/>
    <x v="0"/>
    <s v="Mid Popular"/>
    <x v="0"/>
  </r>
  <r>
    <x v="3680"/>
    <s v="Ludwig Wittgenstein/David Pears/Brian McGuinness/Bertrand Russell"/>
    <n v="4.07"/>
    <s v="eng"/>
    <n v="142"/>
    <n v="13578"/>
    <n v="404"/>
    <x v="5"/>
    <s v="Routledge Classics"/>
    <x v="0"/>
    <x v="2"/>
    <x v="3"/>
    <s v="Mid Popular"/>
    <x v="0"/>
  </r>
  <r>
    <x v="3681"/>
    <s v="Nella Larsen/Charles Larson/Marita Golden"/>
    <n v="4.1399999999999997"/>
    <s v="eng"/>
    <n v="278"/>
    <n v="824"/>
    <n v="59"/>
    <x v="5"/>
    <s v="Anchor Books"/>
    <x v="0"/>
    <x v="2"/>
    <x v="1"/>
    <s v="Niche"/>
    <x v="0"/>
  </r>
  <r>
    <x v="3682"/>
    <s v="Boris Pasternak/Marina Tsvetaeva/Rainer Maria Rilke"/>
    <n v="4.26"/>
    <s v="eng"/>
    <n v="380"/>
    <n v="179"/>
    <n v="16"/>
    <x v="5"/>
    <s v="NYRB Classics"/>
    <x v="0"/>
    <x v="2"/>
    <x v="0"/>
    <s v="Niche"/>
    <x v="1"/>
  </r>
  <r>
    <x v="3683"/>
    <s v="Jack Kerouac/Robert Creeley"/>
    <n v="3.44"/>
    <s v="eng"/>
    <n v="250"/>
    <n v="924"/>
    <n v="25"/>
    <x v="5"/>
    <s v="City Lights Publishers"/>
    <x v="0"/>
    <x v="1"/>
    <x v="1"/>
    <s v="Niche"/>
    <x v="0"/>
  </r>
  <r>
    <x v="3684"/>
    <s v="Richard Brautigan/Taylan Taftaf"/>
    <n v="3.78"/>
    <s v="eng"/>
    <n v="132"/>
    <n v="1349"/>
    <n v="77"/>
    <x v="5"/>
    <s v="St. Martin's Griffin"/>
    <x v="0"/>
    <x v="0"/>
    <x v="3"/>
    <s v="Niche"/>
    <x v="0"/>
  </r>
  <r>
    <x v="3685"/>
    <s v="Alice Kaplan"/>
    <n v="3.9"/>
    <s v="eng"/>
    <n v="308"/>
    <n v="77"/>
    <n v="14"/>
    <x v="5"/>
    <s v="University of Chicago Press"/>
    <x v="0"/>
    <x v="0"/>
    <x v="0"/>
    <s v="Niche"/>
    <x v="0"/>
  </r>
  <r>
    <x v="3686"/>
    <s v="Jonathan Franzen"/>
    <n v="3.12"/>
    <s v="eng"/>
    <n v="528"/>
    <n v="3621"/>
    <n v="330"/>
    <x v="5"/>
    <s v="Picador USA"/>
    <x v="0"/>
    <x v="1"/>
    <x v="4"/>
    <s v="Niche"/>
    <x v="0"/>
  </r>
  <r>
    <x v="3687"/>
    <s v="Carlos Castañeda"/>
    <n v="4.03"/>
    <s v="eng"/>
    <n v="304"/>
    <n v="956"/>
    <n v="37"/>
    <x v="5"/>
    <s v="Washington Square Press"/>
    <x v="0"/>
    <x v="2"/>
    <x v="0"/>
    <s v="Niche"/>
    <x v="0"/>
  </r>
  <r>
    <x v="3688"/>
    <s v="Fyodor Dostoyevsky/David Magarshack"/>
    <n v="4.26"/>
    <s v="eng"/>
    <n v="320"/>
    <n v="2711"/>
    <n v="89"/>
    <x v="5"/>
    <s v="Modern Library"/>
    <x v="0"/>
    <x v="2"/>
    <x v="0"/>
    <s v="Niche"/>
    <x v="1"/>
  </r>
  <r>
    <x v="3689"/>
    <s v="Andrés Duany/Elizabeth Plater-Zyberk/Jeff Speck"/>
    <n v="4.08"/>
    <s v="eng"/>
    <n v="320"/>
    <n v="1980"/>
    <n v="154"/>
    <x v="5"/>
    <s v="North Point Press"/>
    <x v="0"/>
    <x v="2"/>
    <x v="0"/>
    <s v="Niche"/>
    <x v="0"/>
  </r>
  <r>
    <x v="3690"/>
    <s v="Donald Spoto"/>
    <n v="4.03"/>
    <s v="eng"/>
    <n v="752"/>
    <n v="1396"/>
    <n v="99"/>
    <x v="5"/>
    <s v="Cooper Square Publishers"/>
    <x v="0"/>
    <x v="2"/>
    <x v="2"/>
    <s v="Niche"/>
    <x v="0"/>
  </r>
  <r>
    <x v="3691"/>
    <s v="James Patterson"/>
    <n v="4.04"/>
    <s v="eng"/>
    <n v="421"/>
    <n v="220"/>
    <n v="19"/>
    <x v="5"/>
    <s v="Headline"/>
    <x v="0"/>
    <x v="2"/>
    <x v="0"/>
    <s v="Niche"/>
    <x v="0"/>
  </r>
  <r>
    <x v="3692"/>
    <s v="Jane Heller"/>
    <n v="3.52"/>
    <s v="eng"/>
    <n v="323"/>
    <n v="701"/>
    <n v="53"/>
    <x v="5"/>
    <s v="St. Martin's Press"/>
    <x v="0"/>
    <x v="0"/>
    <x v="0"/>
    <s v="Niche"/>
    <x v="0"/>
  </r>
  <r>
    <x v="3693"/>
    <s v="Ursula K. Le Guin/Margot Paronis"/>
    <n v="4.09"/>
    <s v="eng"/>
    <n v="180"/>
    <n v="73161"/>
    <n v="1922"/>
    <x v="5"/>
    <s v="Gallery / Saga Press"/>
    <x v="0"/>
    <x v="2"/>
    <x v="1"/>
    <s v="Mid Popular"/>
    <x v="0"/>
  </r>
  <r>
    <x v="3694"/>
    <s v="Mikhail Tal/Hanon W. Russell"/>
    <n v="4.55"/>
    <s v="eng"/>
    <n v="220"/>
    <n v="161"/>
    <n v="12"/>
    <x v="5"/>
    <s v="Russell Enterprises"/>
    <x v="0"/>
    <x v="3"/>
    <x v="1"/>
    <s v="Niche"/>
    <x v="1"/>
  </r>
  <r>
    <x v="3695"/>
    <s v="Philip K. Dick"/>
    <n v="4.28"/>
    <s v="eng"/>
    <n v="422"/>
    <n v="2760"/>
    <n v="158"/>
    <x v="5"/>
    <s v="Citadel"/>
    <x v="0"/>
    <x v="2"/>
    <x v="0"/>
    <s v="Niche"/>
    <x v="1"/>
  </r>
  <r>
    <x v="3696"/>
    <s v="Rick Bass"/>
    <n v="3.88"/>
    <s v="eng"/>
    <n v="208"/>
    <n v="463"/>
    <n v="65"/>
    <x v="5"/>
    <s v="Mariner Books"/>
    <x v="0"/>
    <x v="0"/>
    <x v="1"/>
    <s v="Niche"/>
    <x v="0"/>
  </r>
  <r>
    <x v="3697"/>
    <s v="Matthew Kneale"/>
    <n v="4.0599999999999996"/>
    <s v="eng"/>
    <n v="446"/>
    <n v="4863"/>
    <n v="409"/>
    <x v="5"/>
    <s v="Anchor"/>
    <x v="0"/>
    <x v="2"/>
    <x v="0"/>
    <s v="Niche"/>
    <x v="0"/>
  </r>
  <r>
    <x v="3698"/>
    <s v="George Saunders"/>
    <n v="4.1100000000000003"/>
    <s v="eng"/>
    <n v="188"/>
    <n v="13431"/>
    <n v="931"/>
    <x v="5"/>
    <s v="Bloomsbury Publishing"/>
    <x v="0"/>
    <x v="2"/>
    <x v="1"/>
    <s v="Mid Popular"/>
    <x v="0"/>
  </r>
  <r>
    <x v="2269"/>
    <s v="Jane Austen/Claudia L. Johnson"/>
    <n v="4.07"/>
    <s v="eng"/>
    <n v="269"/>
    <n v="768"/>
    <n v="68"/>
    <x v="5"/>
    <s v="W. W. Norton &amp; Company"/>
    <x v="0"/>
    <x v="2"/>
    <x v="1"/>
    <s v="Niche"/>
    <x v="0"/>
  </r>
  <r>
    <x v="3699"/>
    <s v="Ann Granger"/>
    <n v="3.88"/>
    <s v="eng"/>
    <n v="404"/>
    <n v="260"/>
    <n v="25"/>
    <x v="5"/>
    <s v="Headline"/>
    <x v="0"/>
    <x v="0"/>
    <x v="0"/>
    <s v="Niche"/>
    <x v="0"/>
  </r>
  <r>
    <x v="3700"/>
    <s v="Piers Anthony"/>
    <n v="3.81"/>
    <s v="eng"/>
    <n v="384"/>
    <n v="3009"/>
    <n v="28"/>
    <x v="5"/>
    <s v="Tor Books"/>
    <x v="0"/>
    <x v="0"/>
    <x v="0"/>
    <s v="Niche"/>
    <x v="0"/>
  </r>
  <r>
    <x v="987"/>
    <s v="Herman Melville/Harrison Hayford/Merton M. Sealts Jr."/>
    <n v="3.12"/>
    <s v="eng"/>
    <n v="230"/>
    <n v="228"/>
    <n v="26"/>
    <x v="5"/>
    <s v="University of Chicago Press"/>
    <x v="0"/>
    <x v="1"/>
    <x v="1"/>
    <s v="Niche"/>
    <x v="0"/>
  </r>
  <r>
    <x v="3701"/>
    <s v="Ann Rule"/>
    <n v="4.1399999999999997"/>
    <s v="eng"/>
    <n v="548"/>
    <n v="54029"/>
    <n v="2779"/>
    <x v="5"/>
    <s v="Signet"/>
    <x v="0"/>
    <x v="2"/>
    <x v="4"/>
    <s v="Mid Popular"/>
    <x v="0"/>
  </r>
  <r>
    <x v="3702"/>
    <s v="Patricia Highsmith"/>
    <n v="3.78"/>
    <s v="eng"/>
    <n v="256"/>
    <n v="13041"/>
    <n v="1208"/>
    <x v="5"/>
    <s v="W. W. Norton &amp; Company"/>
    <x v="0"/>
    <x v="0"/>
    <x v="1"/>
    <s v="Mid Popular"/>
    <x v="0"/>
  </r>
  <r>
    <x v="3703"/>
    <s v="Dean Koontz"/>
    <n v="4.41"/>
    <s v="eng"/>
    <n v="700"/>
    <n v="602"/>
    <n v="10"/>
    <x v="5"/>
    <s v="Bright Sky Press"/>
    <x v="0"/>
    <x v="2"/>
    <x v="2"/>
    <s v="Niche"/>
    <x v="1"/>
  </r>
  <r>
    <x v="3704"/>
    <s v="Ron Chernow"/>
    <n v="4.07"/>
    <s v="eng"/>
    <n v="812"/>
    <n v="5110"/>
    <n v="281"/>
    <x v="5"/>
    <s v="Grove Press"/>
    <x v="0"/>
    <x v="2"/>
    <x v="2"/>
    <s v="Niche"/>
    <x v="0"/>
  </r>
  <r>
    <x v="3705"/>
    <s v="John Fowles"/>
    <n v="4.05"/>
    <s v="eng"/>
    <n v="656"/>
    <n v="38247"/>
    <n v="1915"/>
    <x v="5"/>
    <s v="Back Bay Books"/>
    <x v="0"/>
    <x v="2"/>
    <x v="4"/>
    <s v="Mid Popular"/>
    <x v="0"/>
  </r>
  <r>
    <x v="3706"/>
    <s v="Mary Westmacott/Agatha Christie"/>
    <n v="4.18"/>
    <s v="eng"/>
    <n v="656"/>
    <n v="97"/>
    <n v="11"/>
    <x v="5"/>
    <s v="Minotaur Books"/>
    <x v="0"/>
    <x v="2"/>
    <x v="4"/>
    <s v="Niche"/>
    <x v="0"/>
  </r>
  <r>
    <x v="3707"/>
    <s v="Iain Pears"/>
    <n v="3.54"/>
    <s v="eng"/>
    <n v="257"/>
    <n v="102"/>
    <n v="10"/>
    <x v="5"/>
    <s v="Berkley Books"/>
    <x v="0"/>
    <x v="0"/>
    <x v="1"/>
    <s v="Niche"/>
    <x v="0"/>
  </r>
  <r>
    <x v="3708"/>
    <s v="Fred Saberhagen"/>
    <n v="3.67"/>
    <s v="eng"/>
    <n v="432"/>
    <n v="172"/>
    <n v="3"/>
    <x v="5"/>
    <s v="Tor Fantasy"/>
    <x v="0"/>
    <x v="0"/>
    <x v="0"/>
    <s v="Niche"/>
    <x v="0"/>
  </r>
  <r>
    <x v="3709"/>
    <s v="Christopher Isherwood"/>
    <n v="4.1100000000000003"/>
    <s v="eng"/>
    <n v="352"/>
    <n v="2261"/>
    <n v="88"/>
    <x v="5"/>
    <s v="Univ Of Minnesota Press"/>
    <x v="0"/>
    <x v="2"/>
    <x v="0"/>
    <s v="Niche"/>
    <x v="0"/>
  </r>
  <r>
    <x v="3710"/>
    <s v="Christopher Isherwood"/>
    <n v="4.0999999999999996"/>
    <s v="eng"/>
    <n v="192"/>
    <n v="17451"/>
    <n v="1029"/>
    <x v="5"/>
    <s v="Univ Of Minnesota Press"/>
    <x v="0"/>
    <x v="2"/>
    <x v="1"/>
    <s v="Mid Popular"/>
    <x v="0"/>
  </r>
  <r>
    <x v="3711"/>
    <s v="Henry David Thoreau/Elizabeth Hall Witherell"/>
    <n v="4.22"/>
    <s v="eng"/>
    <n v="703"/>
    <n v="328"/>
    <n v="9"/>
    <x v="5"/>
    <s v="Library of America"/>
    <x v="0"/>
    <x v="2"/>
    <x v="2"/>
    <s v="Niche"/>
    <x v="1"/>
  </r>
  <r>
    <x v="3712"/>
    <s v="Lynn Kurland"/>
    <n v="4.09"/>
    <s v="eng"/>
    <n v="368"/>
    <n v="3709"/>
    <n v="169"/>
    <x v="5"/>
    <s v="Berkley Publishing"/>
    <x v="0"/>
    <x v="2"/>
    <x v="0"/>
    <s v="Niche"/>
    <x v="0"/>
  </r>
  <r>
    <x v="3713"/>
    <s v="Enid Blyton"/>
    <n v="4.09"/>
    <s v="eng"/>
    <n v="256"/>
    <n v="19173"/>
    <n v="658"/>
    <x v="5"/>
    <s v="Hodder"/>
    <x v="0"/>
    <x v="2"/>
    <x v="1"/>
    <s v="Mid Popular"/>
    <x v="0"/>
  </r>
  <r>
    <x v="3714"/>
    <s v="Vijay Prashad"/>
    <n v="4.0999999999999996"/>
    <s v="eng"/>
    <n v="272"/>
    <n v="344"/>
    <n v="31"/>
    <x v="5"/>
    <s v="Univ Of Minnesota Press"/>
    <x v="0"/>
    <x v="2"/>
    <x v="1"/>
    <s v="Niche"/>
    <x v="0"/>
  </r>
  <r>
    <x v="3715"/>
    <s v="Leo Tolstoy/Aylmer Maude/Nigel J. Cooper"/>
    <n v="4.41"/>
    <s v="eng"/>
    <n v="848"/>
    <n v="72"/>
    <n v="10"/>
    <x v="5"/>
    <s v="Everyman's Library"/>
    <x v="0"/>
    <x v="2"/>
    <x v="2"/>
    <s v="Niche"/>
    <x v="1"/>
  </r>
  <r>
    <x v="3241"/>
    <s v="Neil Strauss/Vince Neil/Nikki Sixx/Tommy Lee/Mick Mars"/>
    <n v="4.16"/>
    <s v="eng"/>
    <n v="430"/>
    <n v="436"/>
    <n v="50"/>
    <x v="5"/>
    <s v="Dey Street Books"/>
    <x v="0"/>
    <x v="2"/>
    <x v="0"/>
    <s v="Niche"/>
    <x v="0"/>
  </r>
  <r>
    <x v="2573"/>
    <s v="Thomas More/Clarence H. Miller"/>
    <n v="3.53"/>
    <s v="eng"/>
    <n v="200"/>
    <n v="438"/>
    <n v="45"/>
    <x v="5"/>
    <s v="Yale University Press"/>
    <x v="0"/>
    <x v="0"/>
    <x v="1"/>
    <s v="Niche"/>
    <x v="0"/>
  </r>
  <r>
    <x v="1175"/>
    <s v="William Shakespeare/Stanley Wells"/>
    <n v="3.91"/>
    <s v="eng"/>
    <n v="336"/>
    <n v="233"/>
    <n v="15"/>
    <x v="5"/>
    <s v="Oxford University Press  USA"/>
    <x v="0"/>
    <x v="0"/>
    <x v="0"/>
    <s v="Niche"/>
    <x v="0"/>
  </r>
  <r>
    <x v="3716"/>
    <s v="Steve Perry/Tom Clancy/Steve Pieczenik"/>
    <n v="3.76"/>
    <s v="eng"/>
    <n v="368"/>
    <n v="1789"/>
    <n v="19"/>
    <x v="5"/>
    <s v="Berkley"/>
    <x v="0"/>
    <x v="0"/>
    <x v="0"/>
    <s v="Niche"/>
    <x v="0"/>
  </r>
  <r>
    <x v="3717"/>
    <s v="Tom Clancy"/>
    <n v="3.82"/>
    <s v="eng"/>
    <n v="1137"/>
    <n v="21401"/>
    <n v="382"/>
    <x v="5"/>
    <s v="Berkley Books"/>
    <x v="0"/>
    <x v="0"/>
    <x v="2"/>
    <s v="Mid Popular"/>
    <x v="0"/>
  </r>
  <r>
    <x v="3718"/>
    <s v="Cynthia Harrod-Eagles"/>
    <n v="4.18"/>
    <s v="eng"/>
    <n v="403"/>
    <n v="460"/>
    <n v="20"/>
    <x v="5"/>
    <s v="Little  Brown Book Group"/>
    <x v="0"/>
    <x v="2"/>
    <x v="0"/>
    <s v="Niche"/>
    <x v="0"/>
  </r>
  <r>
    <x v="3719"/>
    <s v="Charles Todd"/>
    <n v="4.1500000000000004"/>
    <s v="eng"/>
    <n v="356"/>
    <n v="4081"/>
    <n v="316"/>
    <x v="5"/>
    <s v="Bantam Books"/>
    <x v="0"/>
    <x v="2"/>
    <x v="0"/>
    <s v="Niche"/>
    <x v="0"/>
  </r>
  <r>
    <x v="3720"/>
    <s v="Brian Herbert/Kevin J. Anderson"/>
    <n v="3.67"/>
    <s v="eng"/>
    <n v="733"/>
    <n v="13161"/>
    <n v="206"/>
    <x v="5"/>
    <s v="Spectra Books"/>
    <x v="0"/>
    <x v="0"/>
    <x v="2"/>
    <s v="Mid Popular"/>
    <x v="0"/>
  </r>
  <r>
    <x v="3721"/>
    <s v="Kathryn  Hughes"/>
    <n v="4.05"/>
    <s v="eng"/>
    <n v="416"/>
    <n v="176"/>
    <n v="25"/>
    <x v="5"/>
    <s v="Cooper Square Press"/>
    <x v="0"/>
    <x v="2"/>
    <x v="0"/>
    <s v="Niche"/>
    <x v="0"/>
  </r>
  <r>
    <x v="3722"/>
    <s v="Jeff Rovin/Tom Clancy/Steve Pieczenik"/>
    <n v="3.86"/>
    <s v="eng"/>
    <n v="384"/>
    <n v="3488"/>
    <n v="29"/>
    <x v="5"/>
    <s v="Berkley"/>
    <x v="0"/>
    <x v="0"/>
    <x v="0"/>
    <s v="Niche"/>
    <x v="0"/>
  </r>
  <r>
    <x v="3723"/>
    <s v="Dennis Lehane"/>
    <n v="4.18"/>
    <s v="eng"/>
    <n v="416"/>
    <n v="109447"/>
    <n v="2859"/>
    <x v="5"/>
    <s v="William Morrow Paperbacks"/>
    <x v="0"/>
    <x v="2"/>
    <x v="0"/>
    <s v="Popular"/>
    <x v="0"/>
  </r>
  <r>
    <x v="3724"/>
    <s v="George Grant"/>
    <n v="3.69"/>
    <s v="eng"/>
    <n v="224"/>
    <n v="70"/>
    <n v="8"/>
    <x v="5"/>
    <s v="Thomas Nelson"/>
    <x v="0"/>
    <x v="0"/>
    <x v="1"/>
    <s v="Niche"/>
    <x v="0"/>
  </r>
  <r>
    <x v="3725"/>
    <s v="William Goldman"/>
    <n v="3.81"/>
    <s v="eng"/>
    <n v="128"/>
    <n v="1339"/>
    <n v="136"/>
    <x v="5"/>
    <s v="Del Rey"/>
    <x v="0"/>
    <x v="0"/>
    <x v="3"/>
    <s v="Niche"/>
    <x v="0"/>
  </r>
  <r>
    <x v="3726"/>
    <s v="William Goldman"/>
    <n v="3.67"/>
    <s v="eng"/>
    <n v="768"/>
    <n v="753"/>
    <n v="59"/>
    <x v="5"/>
    <s v="Ballantine Books"/>
    <x v="0"/>
    <x v="0"/>
    <x v="2"/>
    <s v="Niche"/>
    <x v="0"/>
  </r>
  <r>
    <x v="3727"/>
    <s v="Mario Puzo"/>
    <n v="3.97"/>
    <s v="eng"/>
    <n v="416"/>
    <n v="16557"/>
    <n v="502"/>
    <x v="5"/>
    <s v="Ballantine Books"/>
    <x v="0"/>
    <x v="0"/>
    <x v="0"/>
    <s v="Mid Popular"/>
    <x v="0"/>
  </r>
  <r>
    <x v="3728"/>
    <s v="Mario Puzo"/>
    <n v="3.35"/>
    <s v="eng"/>
    <n v="288"/>
    <n v="1554"/>
    <n v="54"/>
    <x v="5"/>
    <s v="Ballantine Books"/>
    <x v="0"/>
    <x v="1"/>
    <x v="1"/>
    <s v="Niche"/>
    <x v="0"/>
  </r>
  <r>
    <x v="3729"/>
    <s v="Mario Puzo"/>
    <n v="3.71"/>
    <s v="eng"/>
    <n v="369"/>
    <n v="12374"/>
    <n v="330"/>
    <x v="5"/>
    <s v="Ballantine Books"/>
    <x v="0"/>
    <x v="0"/>
    <x v="0"/>
    <s v="Mid Popular"/>
    <x v="0"/>
  </r>
  <r>
    <x v="3730"/>
    <s v="Jakob Nielsen/Marie Tahir"/>
    <n v="3.74"/>
    <s v="eng"/>
    <n v="336"/>
    <n v="341"/>
    <n v="12"/>
    <x v="5"/>
    <s v="New Riders Publishing"/>
    <x v="0"/>
    <x v="0"/>
    <x v="0"/>
    <s v="Niche"/>
    <x v="0"/>
  </r>
  <r>
    <x v="3731"/>
    <s v="Dani Cavallaro"/>
    <n v="3.77"/>
    <s v="eng"/>
    <n v="258"/>
    <n v="62"/>
    <n v="4"/>
    <x v="5"/>
    <s v="Bloomsbury Academic"/>
    <x v="0"/>
    <x v="0"/>
    <x v="1"/>
    <s v="Niche"/>
    <x v="0"/>
  </r>
  <r>
    <x v="3732"/>
    <s v="Warren Ellis/Darick Robertson/Rodney Ramos/Patrick Stewart"/>
    <n v="4.41"/>
    <s v="eng"/>
    <n v="144"/>
    <n v="11372"/>
    <n v="146"/>
    <x v="5"/>
    <s v="Vertigo"/>
    <x v="0"/>
    <x v="2"/>
    <x v="3"/>
    <s v="Mid Popular"/>
    <x v="0"/>
  </r>
  <r>
    <x v="3733"/>
    <s v="Russ Kick"/>
    <n v="3.87"/>
    <s v="eng"/>
    <n v="399"/>
    <n v="1010"/>
    <n v="34"/>
    <x v="5"/>
    <s v="Disinformation Company"/>
    <x v="0"/>
    <x v="0"/>
    <x v="0"/>
    <s v="Niche"/>
    <x v="0"/>
  </r>
  <r>
    <x v="3734"/>
    <s v="Philip K. Dick"/>
    <n v="3.91"/>
    <s v="eng"/>
    <n v="204"/>
    <n v="26767"/>
    <n v="1075"/>
    <x v="5"/>
    <s v="Gollancz"/>
    <x v="0"/>
    <x v="0"/>
    <x v="1"/>
    <s v="Mid Popular"/>
    <x v="0"/>
  </r>
  <r>
    <x v="3735"/>
    <s v="Albert Ellis"/>
    <n v="3.76"/>
    <s v="eng"/>
    <n v="272"/>
    <n v="51"/>
    <n v="6"/>
    <x v="5"/>
    <s v="Impact"/>
    <x v="0"/>
    <x v="0"/>
    <x v="1"/>
    <s v="Niche"/>
    <x v="0"/>
  </r>
  <r>
    <x v="3736"/>
    <s v="Roland Barthes/Richard Howard"/>
    <n v="3.97"/>
    <s v="eng"/>
    <n v="119"/>
    <n v="75"/>
    <n v="5"/>
    <x v="5"/>
    <s v="Hill and Wang"/>
    <x v="0"/>
    <x v="0"/>
    <x v="3"/>
    <s v="Niche"/>
    <x v="0"/>
  </r>
  <r>
    <x v="3737"/>
    <s v="Jeremy Rifkin/Ralph Fowler"/>
    <n v="3.82"/>
    <s v="eng"/>
    <n v="320"/>
    <n v="228"/>
    <n v="12"/>
    <x v="5"/>
    <s v="Tarcher"/>
    <x v="0"/>
    <x v="0"/>
    <x v="0"/>
    <s v="Niche"/>
    <x v="0"/>
  </r>
  <r>
    <x v="3738"/>
    <s v="David James Duncan"/>
    <n v="4.0999999999999996"/>
    <s v="eng"/>
    <n v="304"/>
    <n v="679"/>
    <n v="53"/>
    <x v="5"/>
    <s v="Sierra Club Books"/>
    <x v="0"/>
    <x v="2"/>
    <x v="0"/>
    <s v="Niche"/>
    <x v="0"/>
  </r>
  <r>
    <x v="3739"/>
    <s v="Elizabeth Gilbert"/>
    <n v="3.41"/>
    <s v="eng"/>
    <n v="304"/>
    <n v="4308"/>
    <n v="542"/>
    <x v="5"/>
    <s v="Mariner Books"/>
    <x v="0"/>
    <x v="1"/>
    <x v="0"/>
    <s v="Niche"/>
    <x v="0"/>
  </r>
  <r>
    <x v="3740"/>
    <s v="Bryan Magee/Myles Burnyeat/Martha C. Nussbaum/Anthony Kenny/Bernard Williams/Anthony Quinton/Michael  Ayres/John Passmore/Geoffrey Warnock/Peter Singer/Frederick Charles Copleston/J. P. Stern/Hubert L. Dreyfus/Sidney Morgenbesser/A.J. Ayer/John Rogers Searle"/>
    <n v="4.07"/>
    <s v="eng"/>
    <n v="352"/>
    <n v="359"/>
    <n v="18"/>
    <x v="5"/>
    <s v="Oxford University Press  USA"/>
    <x v="0"/>
    <x v="2"/>
    <x v="0"/>
    <s v="Niche"/>
    <x v="0"/>
  </r>
  <r>
    <x v="3741"/>
    <s v="David R. Hawkins"/>
    <n v="4.38"/>
    <s v="eng"/>
    <n v="432"/>
    <n v="752"/>
    <n v="37"/>
    <x v="5"/>
    <s v="Veritas Publishing"/>
    <x v="0"/>
    <x v="2"/>
    <x v="0"/>
    <s v="Niche"/>
    <x v="1"/>
  </r>
  <r>
    <x v="3742"/>
    <s v="Joseph Pearce"/>
    <n v="4.05"/>
    <s v="eng"/>
    <n v="256"/>
    <n v="467"/>
    <n v="31"/>
    <x v="5"/>
    <s v="Ignatius Press"/>
    <x v="0"/>
    <x v="2"/>
    <x v="1"/>
    <s v="Niche"/>
    <x v="0"/>
  </r>
  <r>
    <x v="3743"/>
    <s v="William S. Burroughs/James Grauerholz"/>
    <n v="3.98"/>
    <s v="eng"/>
    <n v="273"/>
    <n v="490"/>
    <n v="20"/>
    <x v="5"/>
    <s v="Grove Press"/>
    <x v="0"/>
    <x v="0"/>
    <x v="1"/>
    <s v="Niche"/>
    <x v="0"/>
  </r>
  <r>
    <x v="3744"/>
    <s v="William S. Burroughs/Sylvère Lotringer"/>
    <n v="4.3600000000000003"/>
    <s v="eng"/>
    <n v="675"/>
    <n v="124"/>
    <n v="5"/>
    <x v="5"/>
    <s v="Semiotext(e)"/>
    <x v="0"/>
    <x v="2"/>
    <x v="4"/>
    <s v="Niche"/>
    <x v="1"/>
  </r>
  <r>
    <x v="3745"/>
    <s v="David Almond"/>
    <n v="3.8"/>
    <s v="eng"/>
    <n v="208"/>
    <n v="17160"/>
    <n v="1782"/>
    <x v="5"/>
    <s v="Laurel Leaf"/>
    <x v="0"/>
    <x v="0"/>
    <x v="1"/>
    <s v="Mid Popular"/>
    <x v="0"/>
  </r>
  <r>
    <x v="3746"/>
    <s v="Herbert Asbury/Jorge Luis Borges"/>
    <n v="3.6"/>
    <s v="eng"/>
    <n v="384"/>
    <n v="2835"/>
    <n v="209"/>
    <x v="5"/>
    <s v="Basic Books"/>
    <x v="0"/>
    <x v="0"/>
    <x v="0"/>
    <s v="Niche"/>
    <x v="0"/>
  </r>
  <r>
    <x v="3747"/>
    <s v="Lloyd Alexander"/>
    <n v="4.24"/>
    <s v="eng"/>
    <n v="752"/>
    <n v="89"/>
    <n v="7"/>
    <x v="5"/>
    <s v="Dutton Children's Books"/>
    <x v="0"/>
    <x v="2"/>
    <x v="2"/>
    <s v="Niche"/>
    <x v="1"/>
  </r>
  <r>
    <x v="3748"/>
    <s v="William Sleator"/>
    <n v="3.88"/>
    <s v="eng"/>
    <n v="200"/>
    <n v="2115"/>
    <n v="197"/>
    <x v="5"/>
    <s v="Hodder Children's Books"/>
    <x v="0"/>
    <x v="0"/>
    <x v="1"/>
    <s v="Niche"/>
    <x v="0"/>
  </r>
  <r>
    <x v="3749"/>
    <s v="Junji Ito/伊藤潤二"/>
    <n v="4.32"/>
    <s v="eng"/>
    <n v="208"/>
    <n v="12618"/>
    <n v="774"/>
    <x v="5"/>
    <s v="VIZ Media"/>
    <x v="0"/>
    <x v="2"/>
    <x v="1"/>
    <s v="Mid Popular"/>
    <x v="0"/>
  </r>
  <r>
    <x v="3750"/>
    <s v="Peter Singer"/>
    <n v="3.86"/>
    <s v="eng"/>
    <n v="131"/>
    <n v="1141"/>
    <n v="122"/>
    <x v="5"/>
    <s v="Oxford University Press"/>
    <x v="0"/>
    <x v="0"/>
    <x v="3"/>
    <s v="Niche"/>
    <x v="0"/>
  </r>
  <r>
    <x v="3751"/>
    <s v="Anita Diamant"/>
    <n v="3.96"/>
    <s v="eng"/>
    <n v="288"/>
    <n v="694"/>
    <n v="64"/>
    <x v="5"/>
    <s v="Scribner"/>
    <x v="0"/>
    <x v="0"/>
    <x v="1"/>
    <s v="Niche"/>
    <x v="0"/>
  </r>
  <r>
    <x v="3752"/>
    <s v="Michael Eliot Howard"/>
    <n v="4.09"/>
    <s v="eng"/>
    <n v="532"/>
    <n v="202"/>
    <n v="13"/>
    <x v="5"/>
    <s v="Routledge/Taylor &amp; Francis Ltd."/>
    <x v="0"/>
    <x v="2"/>
    <x v="4"/>
    <s v="Niche"/>
    <x v="0"/>
  </r>
  <r>
    <x v="3753"/>
    <s v="Marshall McLuhan/Quentin Fiore/Jerome Agel"/>
    <n v="3.94"/>
    <s v="eng"/>
    <n v="160"/>
    <n v="12098"/>
    <n v="295"/>
    <x v="5"/>
    <s v="Gingko Press"/>
    <x v="0"/>
    <x v="0"/>
    <x v="1"/>
    <s v="Mid Popular"/>
    <x v="0"/>
  </r>
  <r>
    <x v="3754"/>
    <s v="Nora Roberts"/>
    <n v="4.4000000000000004"/>
    <s v="eng"/>
    <n v="852"/>
    <n v="667"/>
    <n v="5"/>
    <x v="5"/>
    <s v="Putnam Adult"/>
    <x v="0"/>
    <x v="2"/>
    <x v="2"/>
    <s v="Niche"/>
    <x v="1"/>
  </r>
  <r>
    <x v="3755"/>
    <s v="Deborah Bray Haddock"/>
    <n v="4.16"/>
    <s v="eng"/>
    <n v="336"/>
    <n v="276"/>
    <n v="19"/>
    <x v="5"/>
    <s v="McGraw-Hill Education"/>
    <x v="0"/>
    <x v="2"/>
    <x v="0"/>
    <s v="Niche"/>
    <x v="0"/>
  </r>
  <r>
    <x v="3756"/>
    <s v="Homer Hickam"/>
    <n v="4.1399999999999997"/>
    <s v="eng"/>
    <n v="400"/>
    <n v="1193"/>
    <n v="103"/>
    <x v="5"/>
    <s v="Island Books"/>
    <x v="0"/>
    <x v="2"/>
    <x v="0"/>
    <s v="Niche"/>
    <x v="0"/>
  </r>
  <r>
    <x v="3757"/>
    <s v="Erin McKean"/>
    <n v="3.59"/>
    <s v="eng"/>
    <n v="372"/>
    <n v="124"/>
    <n v="17"/>
    <x v="5"/>
    <s v="Mariner Books"/>
    <x v="0"/>
    <x v="0"/>
    <x v="0"/>
    <s v="Niche"/>
    <x v="0"/>
  </r>
  <r>
    <x v="3758"/>
    <s v="P.J. Parrish"/>
    <n v="3.95"/>
    <s v="eng"/>
    <n v="416"/>
    <n v="773"/>
    <n v="86"/>
    <x v="5"/>
    <s v="Pinnacle"/>
    <x v="0"/>
    <x v="0"/>
    <x v="0"/>
    <s v="Niche"/>
    <x v="0"/>
  </r>
  <r>
    <x v="3759"/>
    <s v="Karen Armstrong"/>
    <n v="3.93"/>
    <s v="eng"/>
    <n v="480"/>
    <n v="5677"/>
    <n v="254"/>
    <x v="5"/>
    <s v="Ballantine Books"/>
    <x v="0"/>
    <x v="0"/>
    <x v="0"/>
    <s v="Niche"/>
    <x v="0"/>
  </r>
  <r>
    <x v="3760"/>
    <s v="Geoffrey Miller"/>
    <n v="4.0999999999999996"/>
    <s v="eng"/>
    <n v="528"/>
    <n v="2144"/>
    <n v="89"/>
    <x v="5"/>
    <s v="Anchor Books"/>
    <x v="0"/>
    <x v="2"/>
    <x v="4"/>
    <s v="Niche"/>
    <x v="0"/>
  </r>
  <r>
    <x v="3761"/>
    <s v="Cheri Huber/June Shiver"/>
    <n v="4.18"/>
    <s v="eng"/>
    <n v="239"/>
    <n v="1623"/>
    <n v="101"/>
    <x v="5"/>
    <s v="Keep It Simple Books"/>
    <x v="0"/>
    <x v="2"/>
    <x v="1"/>
    <s v="Niche"/>
    <x v="0"/>
  </r>
  <r>
    <x v="3762"/>
    <s v="Roberta Gellis"/>
    <n v="3.9"/>
    <s v="eng"/>
    <n v="352"/>
    <n v="809"/>
    <n v="63"/>
    <x v="5"/>
    <s v="Tor Books"/>
    <x v="0"/>
    <x v="0"/>
    <x v="0"/>
    <s v="Niche"/>
    <x v="0"/>
  </r>
  <r>
    <x v="3763"/>
    <s v="Jack Du Brul"/>
    <n v="4.17"/>
    <s v="eng"/>
    <n v="472"/>
    <n v="1583"/>
    <n v="32"/>
    <x v="5"/>
    <s v="Berkley Books"/>
    <x v="0"/>
    <x v="2"/>
    <x v="0"/>
    <s v="Niche"/>
    <x v="0"/>
  </r>
  <r>
    <x v="3764"/>
    <s v="Roger Shattuck"/>
    <n v="3.92"/>
    <s v="eng"/>
    <n v="320"/>
    <n v="241"/>
    <n v="28"/>
    <x v="5"/>
    <s v="W. W. Norton  Company"/>
    <x v="0"/>
    <x v="0"/>
    <x v="0"/>
    <s v="Niche"/>
    <x v="0"/>
  </r>
  <r>
    <x v="3765"/>
    <s v="Shana Abe"/>
    <n v="3.67"/>
    <s v="eng"/>
    <n v="393"/>
    <n v="695"/>
    <n v="51"/>
    <x v="5"/>
    <s v="Bantam"/>
    <x v="0"/>
    <x v="0"/>
    <x v="0"/>
    <s v="Niche"/>
    <x v="0"/>
  </r>
  <r>
    <x v="3766"/>
    <s v="Jeffery Deaver"/>
    <n v="3.46"/>
    <s v="eng"/>
    <n v="304"/>
    <n v="982"/>
    <n v="52"/>
    <x v="5"/>
    <s v="Bantam"/>
    <x v="0"/>
    <x v="1"/>
    <x v="0"/>
    <s v="Niche"/>
    <x v="0"/>
  </r>
  <r>
    <x v="3767"/>
    <s v="Jeffery Deaver"/>
    <n v="3.8"/>
    <s v="eng"/>
    <n v="512"/>
    <n v="3061"/>
    <n v="148"/>
    <x v="5"/>
    <s v="Signet"/>
    <x v="0"/>
    <x v="0"/>
    <x v="4"/>
    <s v="Niche"/>
    <x v="0"/>
  </r>
  <r>
    <x v="3768"/>
    <s v="Kate Atkinson"/>
    <n v="3.45"/>
    <s v="eng"/>
    <n v="368"/>
    <n v="5308"/>
    <n v="482"/>
    <x v="5"/>
    <s v="Picador"/>
    <x v="0"/>
    <x v="1"/>
    <x v="0"/>
    <s v="Niche"/>
    <x v="0"/>
  </r>
  <r>
    <x v="3769"/>
    <s v="Peter Singer"/>
    <n v="4.25"/>
    <s v="eng"/>
    <n v="352"/>
    <n v="5325"/>
    <n v="357"/>
    <x v="5"/>
    <s v="Ecco Press"/>
    <x v="0"/>
    <x v="2"/>
    <x v="0"/>
    <s v="Niche"/>
    <x v="1"/>
  </r>
  <r>
    <x v="3770"/>
    <s v="Carlton Mellick III"/>
    <n v="3.56"/>
    <s v="eng"/>
    <n v="230"/>
    <n v="1691"/>
    <n v="129"/>
    <x v="5"/>
    <s v="Eraserhead Press"/>
    <x v="0"/>
    <x v="0"/>
    <x v="1"/>
    <s v="Niche"/>
    <x v="0"/>
  </r>
  <r>
    <x v="3771"/>
    <s v="Jayne Ann Krentz"/>
    <n v="3.45"/>
    <s v="eng"/>
    <n v="256"/>
    <n v="795"/>
    <n v="23"/>
    <x v="5"/>
    <s v="Mira"/>
    <x v="0"/>
    <x v="1"/>
    <x v="1"/>
    <s v="Niche"/>
    <x v="0"/>
  </r>
  <r>
    <x v="3772"/>
    <s v="Timothy Findley"/>
    <n v="3.99"/>
    <s v="eng"/>
    <n v="416"/>
    <n v="1400"/>
    <n v="57"/>
    <x v="5"/>
    <s v="Faber  Faber"/>
    <x v="0"/>
    <x v="0"/>
    <x v="0"/>
    <s v="Niche"/>
    <x v="0"/>
  </r>
  <r>
    <x v="3773"/>
    <s v="Timothy Findley"/>
    <n v="3.88"/>
    <s v="eng"/>
    <n v="218"/>
    <n v="6467"/>
    <n v="245"/>
    <x v="5"/>
    <s v="Faber and Faber"/>
    <x v="0"/>
    <x v="0"/>
    <x v="1"/>
    <s v="Niche"/>
    <x v="0"/>
  </r>
  <r>
    <x v="3774"/>
    <s v="Jeff Shaara"/>
    <n v="4.1399999999999997"/>
    <s v="eng"/>
    <n v="424"/>
    <n v="191"/>
    <n v="18"/>
    <x v="5"/>
    <s v="Ballantine Books"/>
    <x v="0"/>
    <x v="2"/>
    <x v="0"/>
    <s v="Niche"/>
    <x v="0"/>
  </r>
  <r>
    <x v="3775"/>
    <s v="Richard Bach"/>
    <n v="4.1500000000000004"/>
    <s v="eng"/>
    <n v="144"/>
    <n v="50816"/>
    <n v="1906"/>
    <x v="5"/>
    <s v="Arrow Books Ltd"/>
    <x v="0"/>
    <x v="2"/>
    <x v="3"/>
    <s v="Mid Popular"/>
    <x v="0"/>
  </r>
  <r>
    <x v="3776"/>
    <s v="Richard Bach"/>
    <n v="3.79"/>
    <s v="eng"/>
    <n v="299"/>
    <n v="1664"/>
    <n v="44"/>
    <x v="5"/>
    <s v="Sidgwick &amp; Jackson Ltd"/>
    <x v="0"/>
    <x v="0"/>
    <x v="1"/>
    <s v="Niche"/>
    <x v="0"/>
  </r>
  <r>
    <x v="3777"/>
    <s v="Dashiell Hammett/Steven Marcus"/>
    <n v="4.3899999999999997"/>
    <s v="eng"/>
    <n v="934"/>
    <n v="490"/>
    <n v="30"/>
    <x v="5"/>
    <s v="Library of America"/>
    <x v="0"/>
    <x v="2"/>
    <x v="2"/>
    <s v="Niche"/>
    <x v="1"/>
  </r>
  <r>
    <x v="3778"/>
    <s v="Norman Maclean/Annie Proulx"/>
    <n v="4.18"/>
    <s v="eng"/>
    <n v="217"/>
    <n v="18634"/>
    <n v="1147"/>
    <x v="5"/>
    <s v="University of Chicago Press"/>
    <x v="0"/>
    <x v="2"/>
    <x v="1"/>
    <s v="Mid Popular"/>
    <x v="0"/>
  </r>
  <r>
    <x v="3779"/>
    <s v="J.D. Robb/Laurell K. Hamilton/Susan Krinard/Maggie Shayne"/>
    <n v="4.07"/>
    <s v="eng"/>
    <n v="357"/>
    <n v="6006"/>
    <n v="111"/>
    <x v="5"/>
    <s v="Jove Books"/>
    <x v="0"/>
    <x v="2"/>
    <x v="0"/>
    <s v="Niche"/>
    <x v="0"/>
  </r>
  <r>
    <x v="3780"/>
    <s v="Plato/Seth Benardete/Allan Bloom"/>
    <n v="4.04"/>
    <s v="eng"/>
    <n v="199"/>
    <n v="519"/>
    <n v="32"/>
    <x v="5"/>
    <s v="University of Chicago Press"/>
    <x v="0"/>
    <x v="2"/>
    <x v="1"/>
    <s v="Niche"/>
    <x v="0"/>
  </r>
  <r>
    <x v="960"/>
    <s v="Charlotte Brontë/Margaret Smith/Sally Shuttleworth"/>
    <n v="4.12"/>
    <s v="eng"/>
    <n v="452"/>
    <n v="684"/>
    <n v="50"/>
    <x v="5"/>
    <s v="Oxford University Press"/>
    <x v="0"/>
    <x v="2"/>
    <x v="0"/>
    <s v="Niche"/>
    <x v="0"/>
  </r>
  <r>
    <x v="3781"/>
    <s v="Amelia Atwater-Rhodes"/>
    <n v="4.04"/>
    <s v="eng"/>
    <n v="192"/>
    <n v="10944"/>
    <n v="390"/>
    <x v="5"/>
    <s v="Laurel Leaf"/>
    <x v="0"/>
    <x v="2"/>
    <x v="1"/>
    <s v="Mid Popular"/>
    <x v="0"/>
  </r>
  <r>
    <x v="3782"/>
    <s v="Sandra Brown"/>
    <n v="3.74"/>
    <s v="eng"/>
    <n v="208"/>
    <n v="3065"/>
    <n v="94"/>
    <x v="5"/>
    <s v="Bantam"/>
    <x v="0"/>
    <x v="0"/>
    <x v="1"/>
    <s v="Niche"/>
    <x v="0"/>
  </r>
  <r>
    <x v="3783"/>
    <s v="Sandra Brown"/>
    <n v="3.92"/>
    <s v="eng"/>
    <n v="576"/>
    <n v="9295"/>
    <n v="478"/>
    <x v="5"/>
    <s v="Piatkus Books"/>
    <x v="0"/>
    <x v="0"/>
    <x v="4"/>
    <s v="Niche"/>
    <x v="0"/>
  </r>
  <r>
    <x v="3784"/>
    <s v="Julia Indichova/Christiane Northrup"/>
    <n v="3.83"/>
    <s v="eng"/>
    <n v="224"/>
    <n v="170"/>
    <n v="25"/>
    <x v="5"/>
    <s v="Harmony"/>
    <x v="0"/>
    <x v="0"/>
    <x v="1"/>
    <s v="Niche"/>
    <x v="0"/>
  </r>
  <r>
    <x v="3785"/>
    <s v="Victor Hugo/Walter J. Cobb"/>
    <n v="4"/>
    <s v="eng"/>
    <n v="510"/>
    <n v="140529"/>
    <n v="2558"/>
    <x v="5"/>
    <s v="Signet Classics"/>
    <x v="0"/>
    <x v="2"/>
    <x v="4"/>
    <s v="Popular"/>
    <x v="0"/>
  </r>
  <r>
    <x v="3786"/>
    <s v="Richard A. Knaak"/>
    <n v="3.77"/>
    <s v="eng"/>
    <n v="355"/>
    <n v="2120"/>
    <n v="68"/>
    <x v="5"/>
    <s v="Pocket Books"/>
    <x v="0"/>
    <x v="0"/>
    <x v="0"/>
    <s v="Niche"/>
    <x v="0"/>
  </r>
  <r>
    <x v="3787"/>
    <s v="James Redfield"/>
    <n v="4"/>
    <s v="eng"/>
    <n v="256"/>
    <n v="4181"/>
    <n v="131"/>
    <x v="5"/>
    <s v="Grand Central Publishing"/>
    <x v="0"/>
    <x v="2"/>
    <x v="1"/>
    <s v="Niche"/>
    <x v="0"/>
  </r>
  <r>
    <x v="3788"/>
    <s v="Orson Scott Card"/>
    <n v="3.9"/>
    <s v="eng"/>
    <n v="140"/>
    <n v="3408"/>
    <n v="264"/>
    <x v="5"/>
    <s v="Writer's Digest Books"/>
    <x v="0"/>
    <x v="0"/>
    <x v="3"/>
    <s v="Niche"/>
    <x v="0"/>
  </r>
  <r>
    <x v="3789"/>
    <s v="Elizabeth George"/>
    <n v="4.2699999999999996"/>
    <s v="eng"/>
    <n v="160"/>
    <n v="80"/>
    <n v="14"/>
    <x v="5"/>
    <s v="Harvest House Publishers"/>
    <x v="0"/>
    <x v="2"/>
    <x v="1"/>
    <s v="Niche"/>
    <x v="1"/>
  </r>
  <r>
    <x v="3790"/>
    <s v="William Irwin/Aeon J. Skoble/Mark T. Conard"/>
    <n v="3.47"/>
    <s v="eng"/>
    <n v="256"/>
    <n v="2039"/>
    <n v="135"/>
    <x v="5"/>
    <s v="Open Court"/>
    <x v="0"/>
    <x v="1"/>
    <x v="1"/>
    <s v="Niche"/>
    <x v="0"/>
  </r>
  <r>
    <x v="3791"/>
    <s v="Roger Scruton"/>
    <n v="3.8"/>
    <s v="eng"/>
    <n v="328"/>
    <n v="348"/>
    <n v="23"/>
    <x v="5"/>
    <s v="Routledge"/>
    <x v="0"/>
    <x v="0"/>
    <x v="0"/>
    <s v="Niche"/>
    <x v="0"/>
  </r>
  <r>
    <x v="3792"/>
    <s v="Will Kymlicka"/>
    <n v="4"/>
    <s v="eng"/>
    <n v="512"/>
    <n v="594"/>
    <n v="17"/>
    <x v="5"/>
    <s v="Oxford University Press  USA"/>
    <x v="0"/>
    <x v="2"/>
    <x v="4"/>
    <s v="Niche"/>
    <x v="0"/>
  </r>
  <r>
    <x v="3793"/>
    <s v="Dan Birlew"/>
    <n v="4.29"/>
    <s v="eng"/>
    <n v="272"/>
    <n v="388"/>
    <n v="10"/>
    <x v="5"/>
    <s v="BradyGames"/>
    <x v="0"/>
    <x v="2"/>
    <x v="1"/>
    <s v="Niche"/>
    <x v="1"/>
  </r>
  <r>
    <x v="3794"/>
    <s v="Elizabeth Peters"/>
    <n v="3.87"/>
    <s v="eng"/>
    <n v="352"/>
    <n v="2233"/>
    <n v="109"/>
    <x v="5"/>
    <s v="Avon"/>
    <x v="0"/>
    <x v="0"/>
    <x v="0"/>
    <s v="Niche"/>
    <x v="0"/>
  </r>
  <r>
    <x v="3795"/>
    <s v="Janet Fitch"/>
    <n v="3.96"/>
    <s v="eng"/>
    <n v="446"/>
    <n v="301784"/>
    <n v="6170"/>
    <x v="5"/>
    <s v="Little  Brown and Company"/>
    <x v="0"/>
    <x v="0"/>
    <x v="0"/>
    <s v="Popular"/>
    <x v="0"/>
  </r>
  <r>
    <x v="3796"/>
    <s v="David Dalton"/>
    <n v="4.07"/>
    <s v="eng"/>
    <n v="384"/>
    <n v="491"/>
    <n v="29"/>
    <x v="5"/>
    <s v="Chicago Review Press"/>
    <x v="0"/>
    <x v="2"/>
    <x v="0"/>
    <s v="Niche"/>
    <x v="0"/>
  </r>
  <r>
    <x v="3797"/>
    <s v="John   Barton/Luann Walther"/>
    <n v="4.3499999999999996"/>
    <s v="eng"/>
    <n v="288"/>
    <n v="456"/>
    <n v="27"/>
    <x v="5"/>
    <s v="Anchor"/>
    <x v="0"/>
    <x v="2"/>
    <x v="1"/>
    <s v="Niche"/>
    <x v="1"/>
  </r>
  <r>
    <x v="3798"/>
    <s v="Michael Connelly"/>
    <n v="4.34"/>
    <s v="eng"/>
    <n v="794"/>
    <n v="2023"/>
    <n v="83"/>
    <x v="5"/>
    <s v="Little  Brown &amp; Company"/>
    <x v="0"/>
    <x v="2"/>
    <x v="2"/>
    <s v="Niche"/>
    <x v="1"/>
  </r>
  <r>
    <x v="3799"/>
    <s v="Lisa Gardner"/>
    <n v="4.16"/>
    <s v="eng"/>
    <n v="384"/>
    <n v="24599"/>
    <n v="518"/>
    <x v="5"/>
    <s v="Bantam"/>
    <x v="0"/>
    <x v="2"/>
    <x v="0"/>
    <s v="Mid Popular"/>
    <x v="0"/>
  </r>
  <r>
    <x v="3800"/>
    <s v="Knut Hamsun/Oliver Stallybrass/Gunnvor Stallybrass"/>
    <n v="3.96"/>
    <s v="eng"/>
    <n v="164"/>
    <n v="696"/>
    <n v="25"/>
    <x v="5"/>
    <s v="Condor Books"/>
    <x v="0"/>
    <x v="0"/>
    <x v="1"/>
    <s v="Niche"/>
    <x v="0"/>
  </r>
  <r>
    <x v="3801"/>
    <s v="Clive Barker"/>
    <n v="3.96"/>
    <s v="eng"/>
    <n v="180"/>
    <n v="6294"/>
    <n v="111"/>
    <x v="5"/>
    <s v="Pocket Books"/>
    <x v="0"/>
    <x v="0"/>
    <x v="1"/>
    <s v="Niche"/>
    <x v="0"/>
  </r>
  <r>
    <x v="3802"/>
    <s v="Thomas Hardy/Alexander Theroux"/>
    <n v="3.86"/>
    <s v="eng"/>
    <n v="448"/>
    <n v="29586"/>
    <n v="981"/>
    <x v="5"/>
    <s v="Modern Library"/>
    <x v="0"/>
    <x v="0"/>
    <x v="0"/>
    <s v="Mid Popular"/>
    <x v="0"/>
  </r>
  <r>
    <x v="3803"/>
    <s v="Jules Verne"/>
    <n v="3.64"/>
    <s v="eng"/>
    <n v="260"/>
    <n v="1752"/>
    <n v="40"/>
    <x v="5"/>
    <s v="Fredonia Books (NL)"/>
    <x v="0"/>
    <x v="0"/>
    <x v="1"/>
    <s v="Niche"/>
    <x v="0"/>
  </r>
  <r>
    <x v="3804"/>
    <s v="Homer/Allen Rogers Benner/Mark W. Edwards"/>
    <n v="4.41"/>
    <s v="eng"/>
    <n v="522"/>
    <n v="67"/>
    <n v="7"/>
    <x v="5"/>
    <s v="University of Oklahoma Press"/>
    <x v="0"/>
    <x v="2"/>
    <x v="4"/>
    <s v="Niche"/>
    <x v="1"/>
  </r>
  <r>
    <x v="3805"/>
    <s v="Carolyn Keene/Mildred Benson"/>
    <n v="3.89"/>
    <s v="eng"/>
    <n v="228"/>
    <n v="4249"/>
    <n v="89"/>
    <x v="5"/>
    <s v="Applewood Books"/>
    <x v="0"/>
    <x v="0"/>
    <x v="1"/>
    <s v="Niche"/>
    <x v="0"/>
  </r>
  <r>
    <x v="2619"/>
    <s v="Thomas Hardy/Margaret Drabble"/>
    <n v="3.94"/>
    <s v="eng"/>
    <n v="465"/>
    <n v="324"/>
    <n v="40"/>
    <x v="5"/>
    <s v="Modern Library"/>
    <x v="0"/>
    <x v="0"/>
    <x v="0"/>
    <s v="Niche"/>
    <x v="0"/>
  </r>
  <r>
    <x v="3806"/>
    <s v="Mike Kennedy/Carlos Meglia"/>
    <n v="3.35"/>
    <s v="eng"/>
    <n v="120"/>
    <n v="83"/>
    <n v="6"/>
    <x v="5"/>
    <s v="Dark Horse Books"/>
    <x v="0"/>
    <x v="1"/>
    <x v="3"/>
    <s v="Niche"/>
    <x v="0"/>
  </r>
  <r>
    <x v="3807"/>
    <s v="Jennifer Crusie"/>
    <n v="3.71"/>
    <s v="eng"/>
    <n v="248"/>
    <n v="12528"/>
    <n v="596"/>
    <x v="5"/>
    <s v="Mira"/>
    <x v="0"/>
    <x v="0"/>
    <x v="1"/>
    <s v="Mid Popular"/>
    <x v="0"/>
  </r>
  <r>
    <x v="3808"/>
    <s v="Reinaldo Arenas/Dolores M. Koch"/>
    <n v="4.17"/>
    <s v="eng"/>
    <n v="317"/>
    <n v="3158"/>
    <n v="252"/>
    <x v="5"/>
    <s v="Serpents Tail"/>
    <x v="0"/>
    <x v="2"/>
    <x v="0"/>
    <s v="Niche"/>
    <x v="0"/>
  </r>
  <r>
    <x v="3809"/>
    <s v="Max Beerbohm"/>
    <n v="3.88"/>
    <s v="eng"/>
    <n v="288"/>
    <n v="58"/>
    <n v="8"/>
    <x v="5"/>
    <s v="Carlton Publishing Group"/>
    <x v="0"/>
    <x v="0"/>
    <x v="1"/>
    <s v="Niche"/>
    <x v="0"/>
  </r>
  <r>
    <x v="3810"/>
    <s v="Terry Pratchett"/>
    <n v="4.13"/>
    <s v="eng"/>
    <n v="265"/>
    <n v="72785"/>
    <n v="1911"/>
    <x v="5"/>
    <s v="Hartorch"/>
    <x v="0"/>
    <x v="2"/>
    <x v="1"/>
    <s v="Mid Popular"/>
    <x v="0"/>
  </r>
  <r>
    <x v="3811"/>
    <s v="Terry Pratchett/Stephen Briggs/Tina Hannan/Paul Kidby"/>
    <n v="4"/>
    <s v="eng"/>
    <n v="176"/>
    <n v="5517"/>
    <n v="143"/>
    <x v="5"/>
    <s v="Corgi"/>
    <x v="0"/>
    <x v="2"/>
    <x v="1"/>
    <s v="Niche"/>
    <x v="0"/>
  </r>
  <r>
    <x v="3812"/>
    <s v="Terry Pratchett"/>
    <n v="4.33"/>
    <s v="eng"/>
    <n v="355"/>
    <n v="67"/>
    <n v="2"/>
    <x v="5"/>
    <s v="Turtleback Books"/>
    <x v="0"/>
    <x v="2"/>
    <x v="0"/>
    <s v="Niche"/>
    <x v="1"/>
  </r>
  <r>
    <x v="3813"/>
    <s v="Terry Pratchett/Paul Kidby"/>
    <n v="4.17"/>
    <s v="eng"/>
    <n v="160"/>
    <n v="830"/>
    <n v="83"/>
    <x v="5"/>
    <s v="Gollancz"/>
    <x v="0"/>
    <x v="2"/>
    <x v="1"/>
    <s v="Niche"/>
    <x v="0"/>
  </r>
  <r>
    <x v="3814"/>
    <s v="Mary Wollstonecraft Shelley/Anca Munteanu"/>
    <n v="3.79"/>
    <s v="eng"/>
    <n v="240"/>
    <n v="147"/>
    <n v="3"/>
    <x v="5"/>
    <s v="Cliffs Notes"/>
    <x v="0"/>
    <x v="0"/>
    <x v="1"/>
    <s v="Niche"/>
    <x v="0"/>
  </r>
  <r>
    <x v="3815"/>
    <s v="Shauna Singh Baldwin"/>
    <n v="3.89"/>
    <s v="eng"/>
    <n v="471"/>
    <n v="2340"/>
    <n v="153"/>
    <x v="5"/>
    <s v="Anchor"/>
    <x v="0"/>
    <x v="0"/>
    <x v="0"/>
    <s v="Niche"/>
    <x v="0"/>
  </r>
  <r>
    <x v="3816"/>
    <s v="Terryl Whitlatch/Bob Carrau"/>
    <n v="4.42"/>
    <s v="eng"/>
    <n v="173"/>
    <n v="417"/>
    <n v="27"/>
    <x v="5"/>
    <s v="Chronicle Books"/>
    <x v="0"/>
    <x v="2"/>
    <x v="1"/>
    <s v="Niche"/>
    <x v="1"/>
  </r>
  <r>
    <x v="3817"/>
    <s v="Lawrence Watt-Evans"/>
    <n v="3.71"/>
    <s v="eng"/>
    <n v="208"/>
    <n v="493"/>
    <n v="17"/>
    <x v="5"/>
    <s v="Wildside Press"/>
    <x v="0"/>
    <x v="0"/>
    <x v="1"/>
    <s v="Niche"/>
    <x v="0"/>
  </r>
  <r>
    <x v="3818"/>
    <s v="Martha Heineman Pieper/William J. Pieper"/>
    <n v="3.91"/>
    <s v="eng"/>
    <n v="272"/>
    <n v="97"/>
    <n v="10"/>
    <x v="5"/>
    <s v="Harvard Common Press"/>
    <x v="0"/>
    <x v="0"/>
    <x v="1"/>
    <s v="Niche"/>
    <x v="0"/>
  </r>
  <r>
    <x v="3819"/>
    <s v="C.S. Friedman"/>
    <n v="3.88"/>
    <s v="eng"/>
    <n v="530"/>
    <n v="2467"/>
    <n v="132"/>
    <x v="5"/>
    <s v="DAW"/>
    <x v="0"/>
    <x v="0"/>
    <x v="4"/>
    <s v="Niche"/>
    <x v="0"/>
  </r>
  <r>
    <x v="3820"/>
    <s v="Susan Hill/John Lawrence"/>
    <n v="3.71"/>
    <s v="eng"/>
    <n v="138"/>
    <n v="31467"/>
    <n v="3061"/>
    <x v="5"/>
    <s v="David R. Godine Publisher"/>
    <x v="0"/>
    <x v="0"/>
    <x v="3"/>
    <s v="Mid Popular"/>
    <x v="0"/>
  </r>
  <r>
    <x v="3821"/>
    <s v="Victoria Alexander"/>
    <n v="3.9"/>
    <s v="eng"/>
    <n v="372"/>
    <n v="1484"/>
    <n v="67"/>
    <x v="5"/>
    <s v="Avon"/>
    <x v="0"/>
    <x v="0"/>
    <x v="0"/>
    <s v="Niche"/>
    <x v="0"/>
  </r>
  <r>
    <x v="3822"/>
    <s v="Steven Nadler"/>
    <n v="4.0999999999999996"/>
    <s v="eng"/>
    <n v="422"/>
    <n v="234"/>
    <n v="23"/>
    <x v="5"/>
    <s v="Cambridge University Press"/>
    <x v="0"/>
    <x v="2"/>
    <x v="0"/>
    <s v="Niche"/>
    <x v="0"/>
  </r>
  <r>
    <x v="3823"/>
    <s v="Georges Bataille/Mary Dalwood"/>
    <n v="4.1100000000000003"/>
    <s v="eng"/>
    <n v="288"/>
    <n v="1818"/>
    <n v="55"/>
    <x v="5"/>
    <s v="City Lights Publishers"/>
    <x v="0"/>
    <x v="2"/>
    <x v="1"/>
    <s v="Niche"/>
    <x v="0"/>
  </r>
  <r>
    <x v="3824"/>
    <s v="Woody Hochswender/Greg Martin/Ted Morino"/>
    <n v="4.28"/>
    <s v="eng"/>
    <n v="230"/>
    <n v="732"/>
    <n v="72"/>
    <x v="5"/>
    <s v="Middleway Press"/>
    <x v="0"/>
    <x v="2"/>
    <x v="1"/>
    <s v="Niche"/>
    <x v="1"/>
  </r>
  <r>
    <x v="3825"/>
    <s v="Judy Blume"/>
    <n v="3.68"/>
    <s v="eng"/>
    <n v="560"/>
    <n v="376"/>
    <n v="20"/>
    <x v="5"/>
    <s v="Pocket Books"/>
    <x v="0"/>
    <x v="0"/>
    <x v="4"/>
    <s v="Niche"/>
    <x v="0"/>
  </r>
  <r>
    <x v="3826"/>
    <s v="Noam Chomsky/Greg Ruggiero/Marili Margomenou/Miguel Mora/Natalie Levisalles/Il Manifesto/Hartford Courant/David Barsamian/Radio B92/Elise Fried/Peter Kreysler/Gionarle del Popolo/Michael Albert"/>
    <n v="3.73"/>
    <s v="eng"/>
    <n v="140"/>
    <n v="3070"/>
    <n v="172"/>
    <x v="5"/>
    <s v="Seven Stories Press"/>
    <x v="0"/>
    <x v="0"/>
    <x v="3"/>
    <s v="Niche"/>
    <x v="0"/>
  </r>
  <r>
    <x v="3827"/>
    <s v="Charles Bukowski"/>
    <n v="3.92"/>
    <s v="eng"/>
    <n v="238"/>
    <n v="16544"/>
    <n v="431"/>
    <x v="5"/>
    <s v="City Lights Publishers"/>
    <x v="0"/>
    <x v="0"/>
    <x v="1"/>
    <s v="Mid Popular"/>
    <x v="0"/>
  </r>
  <r>
    <x v="3828"/>
    <s v="Francine Pascal"/>
    <n v="3.33"/>
    <s v="eng"/>
    <n v="192"/>
    <n v="120"/>
    <n v="1"/>
    <x v="5"/>
    <s v="Bantam"/>
    <x v="0"/>
    <x v="1"/>
    <x v="1"/>
    <s v="Niche"/>
    <x v="0"/>
  </r>
  <r>
    <x v="3829"/>
    <s v="Betty Friedan/Anna Quindlen"/>
    <n v="3.86"/>
    <s v="eng"/>
    <n v="592"/>
    <n v="10108"/>
    <n v="650"/>
    <x v="5"/>
    <s v="W. W. Norton  Company"/>
    <x v="0"/>
    <x v="0"/>
    <x v="4"/>
    <s v="Mid Popular"/>
    <x v="0"/>
  </r>
  <r>
    <x v="3830"/>
    <s v="Meg Cabot"/>
    <n v="3.78"/>
    <s v="eng"/>
    <n v="283"/>
    <n v="216359"/>
    <n v="4137"/>
    <x v="5"/>
    <s v="Turtleback"/>
    <x v="0"/>
    <x v="0"/>
    <x v="1"/>
    <s v="Popular"/>
    <x v="0"/>
  </r>
  <r>
    <x v="3831"/>
    <s v="Lynsay Sands"/>
    <n v="3.97"/>
    <s v="eng"/>
    <n v="394"/>
    <n v="1742"/>
    <n v="108"/>
    <x v="5"/>
    <s v="Leisure Books"/>
    <x v="0"/>
    <x v="0"/>
    <x v="0"/>
    <s v="Niche"/>
    <x v="0"/>
  </r>
  <r>
    <x v="3832"/>
    <s v="Peter Reinhart/Ron Manville"/>
    <n v="4.28"/>
    <s v="eng"/>
    <n v="320"/>
    <n v="8552"/>
    <n v="248"/>
    <x v="5"/>
    <s v="Ten Speed Press"/>
    <x v="0"/>
    <x v="2"/>
    <x v="0"/>
    <s v="Niche"/>
    <x v="1"/>
  </r>
  <r>
    <x v="3833"/>
    <s v="Richard Peck"/>
    <n v="3.78"/>
    <s v="eng"/>
    <n v="192"/>
    <n v="561"/>
    <n v="37"/>
    <x v="5"/>
    <s v="Puffin"/>
    <x v="0"/>
    <x v="0"/>
    <x v="1"/>
    <s v="Niche"/>
    <x v="0"/>
  </r>
  <r>
    <x v="3834"/>
    <s v="Anne Tyler"/>
    <n v="3.79"/>
    <s v="eng"/>
    <n v="320"/>
    <n v="11355"/>
    <n v="571"/>
    <x v="5"/>
    <s v="Ballantine Books"/>
    <x v="0"/>
    <x v="0"/>
    <x v="0"/>
    <s v="Mid Popular"/>
    <x v="0"/>
  </r>
  <r>
    <x v="3835"/>
    <s v="Leonardo da Vinci/Martin Kemp"/>
    <n v="4.17"/>
    <s v="eng"/>
    <n v="336"/>
    <n v="120"/>
    <n v="4"/>
    <x v="5"/>
    <s v="Yale University Press"/>
    <x v="0"/>
    <x v="2"/>
    <x v="0"/>
    <s v="Niche"/>
    <x v="0"/>
  </r>
  <r>
    <x v="3836"/>
    <s v="Edgar Rice Burroughs/Thomas Floyd/F. Paul Wilson/Phillip R. Burger"/>
    <n v="3.7"/>
    <s v="eng"/>
    <n v="179"/>
    <n v="1235"/>
    <n v="66"/>
    <x v="5"/>
    <s v="Bison Books"/>
    <x v="0"/>
    <x v="0"/>
    <x v="1"/>
    <s v="Niche"/>
    <x v="0"/>
  </r>
  <r>
    <x v="3837"/>
    <s v="Nora Roberts"/>
    <n v="3.77"/>
    <s v="eng"/>
    <n v="505"/>
    <n v="7574"/>
    <n v="194"/>
    <x v="5"/>
    <s v="Silhouette"/>
    <x v="0"/>
    <x v="0"/>
    <x v="4"/>
    <s v="Niche"/>
    <x v="0"/>
  </r>
  <r>
    <x v="3838"/>
    <s v="Harold Bloom"/>
    <n v="4.18"/>
    <s v="eng"/>
    <n v="147"/>
    <n v="991"/>
    <n v="52"/>
    <x v="5"/>
    <s v="Chelsea House Publications"/>
    <x v="0"/>
    <x v="2"/>
    <x v="3"/>
    <s v="Niche"/>
    <x v="0"/>
  </r>
  <r>
    <x v="3839"/>
    <s v="Liz Palika"/>
    <n v="3.57"/>
    <s v="eng"/>
    <n v="328"/>
    <n v="53"/>
    <n v="5"/>
    <x v="5"/>
    <s v="For Dummies"/>
    <x v="0"/>
    <x v="0"/>
    <x v="0"/>
    <s v="Niche"/>
    <x v="0"/>
  </r>
  <r>
    <x v="3840"/>
    <s v="Tom Kelley/Jonathan Littman/Tom Peters"/>
    <n v="3.97"/>
    <s v="eng"/>
    <n v="320"/>
    <n v="6412"/>
    <n v="154"/>
    <x v="5"/>
    <s v="Broadway Business"/>
    <x v="0"/>
    <x v="0"/>
    <x v="0"/>
    <s v="Niche"/>
    <x v="0"/>
  </r>
  <r>
    <x v="3841"/>
    <s v="Julian May"/>
    <n v="3.75"/>
    <s v="eng"/>
    <n v="384"/>
    <n v="339"/>
    <n v="4"/>
    <x v="5"/>
    <s v="Del Rey Books"/>
    <x v="0"/>
    <x v="0"/>
    <x v="0"/>
    <s v="Niche"/>
    <x v="0"/>
  </r>
  <r>
    <x v="3842"/>
    <s v="Mary Higgins Clark/Carol Higgins Clark"/>
    <n v="3.61"/>
    <s v="eng"/>
    <n v="292"/>
    <n v="7116"/>
    <n v="276"/>
    <x v="5"/>
    <s v="Pocket Books"/>
    <x v="0"/>
    <x v="0"/>
    <x v="1"/>
    <s v="Niche"/>
    <x v="0"/>
  </r>
  <r>
    <x v="3843"/>
    <s v="Stanley Weintraub"/>
    <n v="3.6"/>
    <s v="eng"/>
    <n v="256"/>
    <n v="4041"/>
    <n v="179"/>
    <x v="5"/>
    <s v="Pocket Books"/>
    <x v="0"/>
    <x v="0"/>
    <x v="1"/>
    <s v="Niche"/>
    <x v="0"/>
  </r>
  <r>
    <x v="3844"/>
    <s v="Robin P. Williams/John Tollett/Dave Rohr"/>
    <n v="3.8"/>
    <s v="eng"/>
    <n v="384"/>
    <n v="54"/>
    <n v="1"/>
    <x v="5"/>
    <s v="Peachpit Press"/>
    <x v="0"/>
    <x v="0"/>
    <x v="0"/>
    <s v="Niche"/>
    <x v="0"/>
  </r>
  <r>
    <x v="3845"/>
    <s v="Newt Scamander/J.K. Rowling"/>
    <n v="3.99"/>
    <s v="eng"/>
    <n v="128"/>
    <n v="259399"/>
    <n v="5513"/>
    <x v="5"/>
    <s v="Arthur A. Levine Books"/>
    <x v="0"/>
    <x v="0"/>
    <x v="3"/>
    <s v="Popular"/>
    <x v="0"/>
  </r>
  <r>
    <x v="3846"/>
    <s v="Jill Mansell"/>
    <n v="3.82"/>
    <s v="eng"/>
    <n v="504"/>
    <n v="2555"/>
    <n v="102"/>
    <x v="5"/>
    <s v="Headline Review"/>
    <x v="0"/>
    <x v="0"/>
    <x v="4"/>
    <s v="Niche"/>
    <x v="0"/>
  </r>
  <r>
    <x v="3847"/>
    <s v="William Shakespeare/Richard Proudfoot/Ann Thompson/David Scott Kastan/Harold Jenkins"/>
    <n v="4.5"/>
    <s v="eng"/>
    <n v="1347"/>
    <n v="122"/>
    <n v="7"/>
    <x v="5"/>
    <s v="Arden Shakespeare"/>
    <x v="0"/>
    <x v="3"/>
    <x v="2"/>
    <s v="Niche"/>
    <x v="1"/>
  </r>
  <r>
    <x v="3848"/>
    <s v="William Shakespeare/John D. Cox/Eric Rasmussen"/>
    <n v="3.76"/>
    <s v="eng"/>
    <n v="460"/>
    <n v="3138"/>
    <n v="186"/>
    <x v="5"/>
    <s v="Bloomsbury Arden Shakespeare"/>
    <x v="0"/>
    <x v="0"/>
    <x v="0"/>
    <s v="Niche"/>
    <x v="0"/>
  </r>
  <r>
    <x v="3849"/>
    <s v="Jonathan Carroll"/>
    <n v="3.9"/>
    <s v="eng"/>
    <n v="253"/>
    <n v="4337"/>
    <n v="352"/>
    <x v="5"/>
    <s v="Orb Books"/>
    <x v="0"/>
    <x v="0"/>
    <x v="1"/>
    <s v="Niche"/>
    <x v="0"/>
  </r>
  <r>
    <x v="3850"/>
    <s v="Donna VanLiere"/>
    <n v="4.2300000000000004"/>
    <s v="eng"/>
    <n v="132"/>
    <n v="32701"/>
    <n v="967"/>
    <x v="5"/>
    <s v="St. Martin's Press"/>
    <x v="0"/>
    <x v="2"/>
    <x v="3"/>
    <s v="Mid Popular"/>
    <x v="0"/>
  </r>
  <r>
    <x v="3851"/>
    <s v="Eleanor Estes/Louis Slobodkin"/>
    <n v="4"/>
    <s v="eng"/>
    <n v="212"/>
    <n v="9334"/>
    <n v="302"/>
    <x v="5"/>
    <s v="Oddysey/Harcourt Young Classics"/>
    <x v="0"/>
    <x v="2"/>
    <x v="1"/>
    <s v="Niche"/>
    <x v="0"/>
  </r>
  <r>
    <x v="3852"/>
    <s v="Martin Luther King Jr./Clayborne Carson"/>
    <n v="4.3499999999999996"/>
    <s v="eng"/>
    <n v="400"/>
    <n v="14025"/>
    <n v="547"/>
    <x v="5"/>
    <s v="Grand Central Publishing"/>
    <x v="0"/>
    <x v="2"/>
    <x v="0"/>
    <s v="Mid Popular"/>
    <x v="0"/>
  </r>
  <r>
    <x v="3853"/>
    <s v="Bill Farrel/Pam Farrel"/>
    <n v="3.88"/>
    <s v="eng"/>
    <n v="253"/>
    <n v="952"/>
    <n v="117"/>
    <x v="5"/>
    <s v="Harvest House Publishers"/>
    <x v="0"/>
    <x v="0"/>
    <x v="1"/>
    <s v="Niche"/>
    <x v="0"/>
  </r>
  <r>
    <x v="3854"/>
    <s v="Scott Donaldson"/>
    <n v="3.85"/>
    <s v="eng"/>
    <n v="352"/>
    <n v="185"/>
    <n v="19"/>
    <x v="5"/>
    <s v="Harry N. Abrams"/>
    <x v="0"/>
    <x v="0"/>
    <x v="0"/>
    <s v="Niche"/>
    <x v="0"/>
  </r>
  <r>
    <x v="3855"/>
    <s v="Christopher Cokinos"/>
    <n v="4.22"/>
    <s v="eng"/>
    <n v="384"/>
    <n v="308"/>
    <n v="33"/>
    <x v="5"/>
    <s v="Warner Books (NY)"/>
    <x v="0"/>
    <x v="2"/>
    <x v="0"/>
    <s v="Niche"/>
    <x v="1"/>
  </r>
  <r>
    <x v="3856"/>
    <s v="Bill Bryson"/>
    <n v="4.07"/>
    <s v="eng"/>
    <n v="398"/>
    <n v="4510"/>
    <n v="392"/>
    <x v="5"/>
    <s v="Black Swan"/>
    <x v="0"/>
    <x v="2"/>
    <x v="0"/>
    <s v="Niche"/>
    <x v="0"/>
  </r>
  <r>
    <x v="3857"/>
    <s v="Bill  Bryson/Kathryn Lamb"/>
    <n v="3.38"/>
    <s v="eng"/>
    <n v="120"/>
    <n v="73"/>
    <n v="6"/>
    <x v="5"/>
    <s v="Little  Brown Book Group"/>
    <x v="0"/>
    <x v="1"/>
    <x v="3"/>
    <s v="Niche"/>
    <x v="0"/>
  </r>
  <r>
    <x v="3858"/>
    <s v="Eric Hobsbawm/Allan Cameron/Antonio Polito"/>
    <n v="3.71"/>
    <s v="eng"/>
    <n v="192"/>
    <n v="82"/>
    <n v="5"/>
    <x v="5"/>
    <s v="New Press"/>
    <x v="0"/>
    <x v="0"/>
    <x v="1"/>
    <s v="Niche"/>
    <x v="0"/>
  </r>
  <r>
    <x v="3859"/>
    <s v="Ernesto Laclau/Chantal Mouffe"/>
    <n v="3.89"/>
    <s v="eng"/>
    <n v="200"/>
    <n v="1063"/>
    <n v="35"/>
    <x v="5"/>
    <s v="Verso"/>
    <x v="0"/>
    <x v="0"/>
    <x v="1"/>
    <s v="Niche"/>
    <x v="0"/>
  </r>
  <r>
    <x v="3860"/>
    <s v="Betty Neels"/>
    <n v="3.97"/>
    <s v="eng"/>
    <n v="216"/>
    <n v="134"/>
    <n v="14"/>
    <x v="5"/>
    <s v="Harlequin Readers' Choice"/>
    <x v="0"/>
    <x v="0"/>
    <x v="1"/>
    <s v="Niche"/>
    <x v="0"/>
  </r>
  <r>
    <x v="3861"/>
    <s v="Edward W. Said/Christopher Hitchens"/>
    <n v="4.22"/>
    <s v="eng"/>
    <n v="296"/>
    <n v="166"/>
    <n v="7"/>
    <x v="5"/>
    <s v="Verso"/>
    <x v="0"/>
    <x v="2"/>
    <x v="1"/>
    <s v="Niche"/>
    <x v="1"/>
  </r>
  <r>
    <x v="3862"/>
    <s v="V.C. Andrews"/>
    <n v="3.72"/>
    <s v="eng"/>
    <n v="185"/>
    <n v="2352"/>
    <n v="29"/>
    <x v="5"/>
    <s v="Pocket Books"/>
    <x v="0"/>
    <x v="0"/>
    <x v="1"/>
    <s v="Niche"/>
    <x v="0"/>
  </r>
  <r>
    <x v="3863"/>
    <s v="V.C. Andrews"/>
    <n v="3.74"/>
    <s v="eng"/>
    <n v="180"/>
    <n v="2447"/>
    <n v="27"/>
    <x v="5"/>
    <s v="Pocket Books"/>
    <x v="0"/>
    <x v="0"/>
    <x v="1"/>
    <s v="Niche"/>
    <x v="0"/>
  </r>
  <r>
    <x v="3864"/>
    <s v="Cheryl St. John"/>
    <n v="3.68"/>
    <s v="eng"/>
    <n v="304"/>
    <n v="137"/>
    <n v="11"/>
    <x v="5"/>
    <s v="Harlequin Historical"/>
    <x v="0"/>
    <x v="0"/>
    <x v="0"/>
    <s v="Niche"/>
    <x v="0"/>
  </r>
  <r>
    <x v="3865"/>
    <s v="Linda Lael Miller"/>
    <n v="4.04"/>
    <s v="eng"/>
    <n v="393"/>
    <n v="823"/>
    <n v="40"/>
    <x v="5"/>
    <s v="Pocket Books"/>
    <x v="0"/>
    <x v="2"/>
    <x v="0"/>
    <s v="Niche"/>
    <x v="0"/>
  </r>
  <r>
    <x v="3866"/>
    <s v="Anne Rice"/>
    <n v="3.73"/>
    <s v="eng"/>
    <n v="370"/>
    <n v="35529"/>
    <n v="478"/>
    <x v="5"/>
    <s v="Ballantine Books"/>
    <x v="0"/>
    <x v="0"/>
    <x v="0"/>
    <s v="Mid Popular"/>
    <x v="0"/>
  </r>
  <r>
    <x v="3867"/>
    <s v="Bruce Catton/James M. McPherson"/>
    <n v="4.1100000000000003"/>
    <s v="eng"/>
    <n v="630"/>
    <n v="104"/>
    <n v="2"/>
    <x v="5"/>
    <s v="MetroBooks (NY)"/>
    <x v="0"/>
    <x v="2"/>
    <x v="4"/>
    <s v="Niche"/>
    <x v="0"/>
  </r>
  <r>
    <x v="3868"/>
    <s v="Dorothy Parker/Stuart Y. Silverstein"/>
    <n v="4.18"/>
    <s v="eng"/>
    <n v="256"/>
    <n v="444"/>
    <n v="27"/>
    <x v="5"/>
    <s v="Scribner"/>
    <x v="0"/>
    <x v="2"/>
    <x v="1"/>
    <s v="Niche"/>
    <x v="0"/>
  </r>
  <r>
    <x v="3869"/>
    <s v="Michael Shaara"/>
    <n v="4.32"/>
    <s v="eng"/>
    <n v="395"/>
    <n v="318"/>
    <n v="45"/>
    <x v="5"/>
    <s v="Birlinn Ltd"/>
    <x v="0"/>
    <x v="2"/>
    <x v="0"/>
    <s v="Niche"/>
    <x v="1"/>
  </r>
  <r>
    <x v="3870"/>
    <s v="Brenda Joyce"/>
    <n v="3.96"/>
    <s v="eng"/>
    <n v="338"/>
    <n v="755"/>
    <n v="52"/>
    <x v="5"/>
    <s v="St. Martin's"/>
    <x v="0"/>
    <x v="0"/>
    <x v="0"/>
    <s v="Niche"/>
    <x v="0"/>
  </r>
  <r>
    <x v="874"/>
    <s v="Jane Austen/Carol Shields"/>
    <n v="3.86"/>
    <s v="eng"/>
    <n v="420"/>
    <n v="328"/>
    <n v="38"/>
    <x v="5"/>
    <s v="Modern Library"/>
    <x v="0"/>
    <x v="0"/>
    <x v="0"/>
    <s v="Niche"/>
    <x v="0"/>
  </r>
  <r>
    <x v="3871"/>
    <s v="Robin Hobb"/>
    <n v="4.22"/>
    <s v="eng"/>
    <n v="789"/>
    <n v="46646"/>
    <n v="1014"/>
    <x v="5"/>
    <s v="Spectra Books"/>
    <x v="0"/>
    <x v="2"/>
    <x v="2"/>
    <s v="Mid Popular"/>
    <x v="0"/>
  </r>
  <r>
    <x v="3872"/>
    <s v="John Piper"/>
    <n v="4.34"/>
    <s v="eng"/>
    <n v="175"/>
    <n v="675"/>
    <n v="61"/>
    <x v="5"/>
    <s v="Crossway Books"/>
    <x v="0"/>
    <x v="2"/>
    <x v="1"/>
    <s v="Niche"/>
    <x v="1"/>
  </r>
  <r>
    <x v="3873"/>
    <s v="Rob Orsini"/>
    <n v="3.48"/>
    <s v="eng"/>
    <n v="514"/>
    <n v="64"/>
    <n v="1"/>
    <x v="6"/>
    <s v="O'Reilly Media"/>
    <x v="0"/>
    <x v="1"/>
    <x v="4"/>
    <s v="Niche"/>
    <x v="0"/>
  </r>
  <r>
    <x v="3874"/>
    <s v="Paul Auster"/>
    <n v="3.23"/>
    <s v="eng"/>
    <n v="145"/>
    <n v="6688"/>
    <n v="562"/>
    <x v="6"/>
    <s v="Henry Holt &amp; Company"/>
    <x v="0"/>
    <x v="1"/>
    <x v="3"/>
    <s v="Niche"/>
    <x v="0"/>
  </r>
  <r>
    <x v="3875"/>
    <s v="Giada De Laurentiis/Victoria Pearson"/>
    <n v="4.09"/>
    <s v="eng"/>
    <n v="240"/>
    <n v="8822"/>
    <n v="55"/>
    <x v="6"/>
    <s v="Clarkson Potter"/>
    <x v="0"/>
    <x v="2"/>
    <x v="1"/>
    <s v="Niche"/>
    <x v="0"/>
  </r>
  <r>
    <x v="3876"/>
    <s v="Julia Golding"/>
    <n v="4.21"/>
    <s v="eng"/>
    <n v="416"/>
    <n v="1432"/>
    <n v="61"/>
    <x v="6"/>
    <s v="Egmont Books Ltd"/>
    <x v="0"/>
    <x v="2"/>
    <x v="0"/>
    <s v="Niche"/>
    <x v="1"/>
  </r>
  <r>
    <x v="3877"/>
    <s v="Tracy Chevalier"/>
    <n v="3.36"/>
    <s v="eng"/>
    <n v="320"/>
    <n v="10919"/>
    <n v="1113"/>
    <x v="6"/>
    <s v="Dutton"/>
    <x v="0"/>
    <x v="1"/>
    <x v="0"/>
    <s v="Mid Popular"/>
    <x v="0"/>
  </r>
  <r>
    <x v="3878"/>
    <s v="Thomas Sowell"/>
    <n v="4.32"/>
    <s v="eng"/>
    <n v="627"/>
    <n v="328"/>
    <n v="43"/>
    <x v="6"/>
    <s v="Basic Books (AZ)"/>
    <x v="0"/>
    <x v="2"/>
    <x v="4"/>
    <s v="Niche"/>
    <x v="1"/>
  </r>
  <r>
    <x v="3879"/>
    <s v="Leonard Michaels/Diane Johnson"/>
    <n v="3.86"/>
    <s v="eng"/>
    <n v="129"/>
    <n v="807"/>
    <n v="95"/>
    <x v="6"/>
    <s v="Farrar  Straus and Giroux"/>
    <x v="0"/>
    <x v="0"/>
    <x v="3"/>
    <s v="Niche"/>
    <x v="0"/>
  </r>
  <r>
    <x v="3880"/>
    <s v="Dan Simmons"/>
    <n v="4.07"/>
    <s v="eng"/>
    <n v="769"/>
    <n v="31711"/>
    <n v="3317"/>
    <x v="6"/>
    <s v="Little  Brown and Company"/>
    <x v="0"/>
    <x v="2"/>
    <x v="2"/>
    <s v="Mid Popular"/>
    <x v="0"/>
  </r>
  <r>
    <x v="3881"/>
    <s v="Pat Williams/Peggy Matthews Rose"/>
    <n v="3.7"/>
    <s v="eng"/>
    <n v="311"/>
    <n v="82"/>
    <n v="17"/>
    <x v="6"/>
    <s v="Hci"/>
    <x v="0"/>
    <x v="0"/>
    <x v="0"/>
    <s v="Niche"/>
    <x v="0"/>
  </r>
  <r>
    <x v="3882"/>
    <s v="Ruth Downie"/>
    <n v="3.73"/>
    <s v="eng"/>
    <n v="386"/>
    <n v="5723"/>
    <n v="695"/>
    <x v="6"/>
    <s v="Bloomsbury Publishing PLC"/>
    <x v="0"/>
    <x v="0"/>
    <x v="0"/>
    <s v="Niche"/>
    <x v="0"/>
  </r>
  <r>
    <x v="3883"/>
    <s v="Ann Brashares"/>
    <n v="3.81"/>
    <s v="eng"/>
    <n v="384"/>
    <n v="62199"/>
    <n v="1613"/>
    <x v="6"/>
    <s v="Delacorte Books"/>
    <x v="0"/>
    <x v="0"/>
    <x v="0"/>
    <s v="Mid Popular"/>
    <x v="0"/>
  </r>
  <r>
    <x v="3884"/>
    <s v="Michael B. Oren"/>
    <n v="3.98"/>
    <s v="eng"/>
    <n v="832"/>
    <n v="1510"/>
    <n v="216"/>
    <x v="6"/>
    <s v="W. W. Norton  Company"/>
    <x v="0"/>
    <x v="0"/>
    <x v="2"/>
    <s v="Niche"/>
    <x v="0"/>
  </r>
  <r>
    <x v="3885"/>
    <s v="Wilbur Smith"/>
    <n v="4.1900000000000004"/>
    <s v="eng"/>
    <n v="640"/>
    <n v="5019"/>
    <n v="91"/>
    <x v="6"/>
    <s v="St. Martin's Paperbacks"/>
    <x v="0"/>
    <x v="2"/>
    <x v="4"/>
    <s v="Niche"/>
    <x v="0"/>
  </r>
  <r>
    <x v="3886"/>
    <s v="Janet Evanovich"/>
    <n v="3.72"/>
    <s v="eng"/>
    <n v="164"/>
    <n v="47315"/>
    <n v="1446"/>
    <x v="6"/>
    <s v="St. Martin's Press"/>
    <x v="0"/>
    <x v="0"/>
    <x v="1"/>
    <s v="Mid Popular"/>
    <x v="0"/>
  </r>
  <r>
    <x v="3887"/>
    <s v="Patricia Cornwell"/>
    <n v="3.65"/>
    <s v="eng"/>
    <n v="511"/>
    <n v="23107"/>
    <n v="1295"/>
    <x v="6"/>
    <s v="Putnam Adult"/>
    <x v="0"/>
    <x v="0"/>
    <x v="4"/>
    <s v="Mid Popular"/>
    <x v="0"/>
  </r>
  <r>
    <x v="3888"/>
    <s v="Patricia Cornwell/C.J. Critt"/>
    <n v="3.93"/>
    <s v="eng"/>
    <n v="356"/>
    <n v="38823"/>
    <n v="625"/>
    <x v="6"/>
    <s v="Berkley Books"/>
    <x v="0"/>
    <x v="0"/>
    <x v="0"/>
    <s v="Mid Popular"/>
    <x v="0"/>
  </r>
  <r>
    <x v="3889"/>
    <s v="Karen Kingsbury"/>
    <n v="4.28"/>
    <s v="eng"/>
    <n v="355"/>
    <n v="9043"/>
    <n v="424"/>
    <x v="6"/>
    <s v="Tyndale House Publishers"/>
    <x v="0"/>
    <x v="2"/>
    <x v="0"/>
    <s v="Niche"/>
    <x v="1"/>
  </r>
  <r>
    <x v="3890"/>
    <s v="Alexander McCall Smith"/>
    <n v="4.07"/>
    <s v="eng"/>
    <n v="213"/>
    <n v="20290"/>
    <n v="974"/>
    <x v="6"/>
    <s v="Pantheon Books"/>
    <x v="0"/>
    <x v="2"/>
    <x v="1"/>
    <s v="Mid Popular"/>
    <x v="0"/>
  </r>
  <r>
    <x v="145"/>
    <s v="James Joyce/Walter Hettche/Hans Walter Gabler/John Paul Riquelme/John Mitchel/Michael Davitt/Canon  Doyle/Pádraic Pearse/Ignatius of Loyola/Giovanni Pietro Pinamont/Walter Pater/Oscar Wilde/Douglas Hyde/Kenneth Burke/Umberto Eco/Hugh Kenner/Hélène Cixous/Karen Lawrence/Maud Ellmann/Bonnie Kime Scott/Joseph Valente/Marian Eide/Pericles Lewis/Jonathan Mulrooney/J.M. Synge"/>
    <n v="3.61"/>
    <s v="eng"/>
    <n v="490"/>
    <n v="359"/>
    <n v="35"/>
    <x v="6"/>
    <s v="W. W. Norton &amp; Company"/>
    <x v="0"/>
    <x v="0"/>
    <x v="0"/>
    <s v="Niche"/>
    <x v="0"/>
  </r>
  <r>
    <x v="3891"/>
    <s v="Marian Keyes"/>
    <n v="3.95"/>
    <s v="eng"/>
    <n v="578"/>
    <n v="55525"/>
    <n v="1223"/>
    <x v="6"/>
    <s v="William Morrow Paperbacks"/>
    <x v="0"/>
    <x v="0"/>
    <x v="4"/>
    <s v="Mid Popular"/>
    <x v="0"/>
  </r>
  <r>
    <x v="3892"/>
    <s v="Sophie Kinsella"/>
    <n v="3.79"/>
    <s v="eng"/>
    <n v="359"/>
    <n v="110706"/>
    <n v="2070"/>
    <x v="6"/>
    <s v="Dial Press"/>
    <x v="0"/>
    <x v="0"/>
    <x v="0"/>
    <s v="Popular"/>
    <x v="0"/>
  </r>
  <r>
    <x v="3893"/>
    <s v="Erica Jong"/>
    <n v="3.51"/>
    <s v="eng"/>
    <n v="362"/>
    <n v="425"/>
    <n v="28"/>
    <x v="6"/>
    <s v="Tarcherperigee"/>
    <x v="0"/>
    <x v="0"/>
    <x v="0"/>
    <s v="Niche"/>
    <x v="0"/>
  </r>
  <r>
    <x v="3894"/>
    <s v="Erica Jong"/>
    <n v="3.69"/>
    <s v="eng"/>
    <n v="309"/>
    <n v="164"/>
    <n v="9"/>
    <x v="6"/>
    <s v="Tarcherperigee"/>
    <x v="0"/>
    <x v="0"/>
    <x v="0"/>
    <s v="Niche"/>
    <x v="0"/>
  </r>
  <r>
    <x v="3895"/>
    <s v="Denis Johnson"/>
    <n v="4.09"/>
    <s v="eng"/>
    <n v="192"/>
    <n v="321"/>
    <n v="30"/>
    <x v="6"/>
    <s v="Methuen Publishing"/>
    <x v="0"/>
    <x v="2"/>
    <x v="1"/>
    <s v="Niche"/>
    <x v="0"/>
  </r>
  <r>
    <x v="3896"/>
    <s v="Edward T. Haslam/Jim Marrs"/>
    <n v="3.92"/>
    <s v="eng"/>
    <n v="374"/>
    <n v="1023"/>
    <n v="164"/>
    <x v="6"/>
    <s v="Trine Day"/>
    <x v="0"/>
    <x v="0"/>
    <x v="0"/>
    <s v="Niche"/>
    <x v="0"/>
  </r>
  <r>
    <x v="3897"/>
    <s v="Karen Kingsbury"/>
    <n v="4.43"/>
    <s v="eng"/>
    <n v="346"/>
    <n v="8158"/>
    <n v="146"/>
    <x v="6"/>
    <s v="Tyndale House Publishers"/>
    <x v="0"/>
    <x v="2"/>
    <x v="0"/>
    <s v="Niche"/>
    <x v="1"/>
  </r>
  <r>
    <x v="3898"/>
    <s v="Karen Kingsbury"/>
    <n v="4.32"/>
    <s v="eng"/>
    <n v="337"/>
    <n v="10722"/>
    <n v="354"/>
    <x v="6"/>
    <s v="Zondervan"/>
    <x v="0"/>
    <x v="2"/>
    <x v="0"/>
    <s v="Mid Popular"/>
    <x v="0"/>
  </r>
  <r>
    <x v="3899"/>
    <s v="Lois H. Gresh/Robert E. Weinberg"/>
    <n v="3.42"/>
    <s v="eng"/>
    <n v="272"/>
    <n v="62"/>
    <n v="9"/>
    <x v="6"/>
    <s v="Wiley"/>
    <x v="0"/>
    <x v="1"/>
    <x v="1"/>
    <s v="Niche"/>
    <x v="0"/>
  </r>
  <r>
    <x v="3900"/>
    <s v="Saul Bellow/James  Wood"/>
    <n v="4.1900000000000004"/>
    <s v="eng"/>
    <n v="793"/>
    <n v="96"/>
    <n v="10"/>
    <x v="6"/>
    <s v="Library of America"/>
    <x v="0"/>
    <x v="2"/>
    <x v="2"/>
    <s v="Niche"/>
    <x v="0"/>
  </r>
  <r>
    <x v="3901"/>
    <s v="Kelley Armstrong"/>
    <n v="3.89"/>
    <s v="eng"/>
    <n v="480"/>
    <n v="6236"/>
    <n v="369"/>
    <x v="6"/>
    <s v="Bantam"/>
    <x v="0"/>
    <x v="0"/>
    <x v="0"/>
    <s v="Niche"/>
    <x v="0"/>
  </r>
  <r>
    <x v="3902"/>
    <s v="F. Scott Fitzgerald/James L.W. West III"/>
    <n v="3.96"/>
    <s v="eng"/>
    <n v="504"/>
    <n v="369"/>
    <n v="22"/>
    <x v="6"/>
    <s v="Cambridge University Press"/>
    <x v="0"/>
    <x v="0"/>
    <x v="4"/>
    <s v="Niche"/>
    <x v="0"/>
  </r>
  <r>
    <x v="3903"/>
    <s v="Nella Larsen/Carla Kaplan"/>
    <n v="3.85"/>
    <s v="eng"/>
    <n v="546"/>
    <n v="335"/>
    <n v="26"/>
    <x v="6"/>
    <s v="W. W. Norton &amp; Company"/>
    <x v="0"/>
    <x v="0"/>
    <x v="4"/>
    <s v="Niche"/>
    <x v="0"/>
  </r>
  <r>
    <x v="3904"/>
    <s v="Jonathan Franzen"/>
    <n v="3.52"/>
    <s v="eng"/>
    <n v="528"/>
    <n v="3996"/>
    <n v="278"/>
    <x v="6"/>
    <s v="Fourth Estate (GB)"/>
    <x v="0"/>
    <x v="0"/>
    <x v="4"/>
    <s v="Niche"/>
    <x v="0"/>
  </r>
  <r>
    <x v="3905"/>
    <s v="Donald Spoto"/>
    <n v="3.87"/>
    <s v="eng"/>
    <n v="352"/>
    <n v="2703"/>
    <n v="267"/>
    <x v="6"/>
    <s v="Harmony"/>
    <x v="0"/>
    <x v="0"/>
    <x v="0"/>
    <s v="Niche"/>
    <x v="0"/>
  </r>
  <r>
    <x v="3906"/>
    <s v="James Patterson/Maxine Paetro"/>
    <n v="4.04"/>
    <s v="eng"/>
    <n v="390"/>
    <n v="47196"/>
    <n v="1464"/>
    <x v="6"/>
    <s v="Little Brown and Company"/>
    <x v="0"/>
    <x v="2"/>
    <x v="0"/>
    <s v="Mid Popular"/>
    <x v="0"/>
  </r>
  <r>
    <x v="3907"/>
    <s v="James Patterson/Michael Ledwidge"/>
    <n v="3.83"/>
    <s v="eng"/>
    <n v="357"/>
    <n v="32963"/>
    <n v="2132"/>
    <x v="6"/>
    <s v="Little  Brown and Company"/>
    <x v="0"/>
    <x v="0"/>
    <x v="0"/>
    <s v="Mid Popular"/>
    <x v="0"/>
  </r>
  <r>
    <x v="3908"/>
    <s v="James Patterson/Howard Roughan"/>
    <n v="3.53"/>
    <s v="eng"/>
    <n v="374"/>
    <n v="18058"/>
    <n v="1519"/>
    <x v="6"/>
    <s v="Little Brown and Company"/>
    <x v="0"/>
    <x v="0"/>
    <x v="0"/>
    <s v="Mid Popular"/>
    <x v="0"/>
  </r>
  <r>
    <x v="3909"/>
    <s v="James Patterson/Howard Roughan"/>
    <n v="3.83"/>
    <s v="eng"/>
    <n v="406"/>
    <n v="34087"/>
    <n v="1809"/>
    <x v="6"/>
    <s v="Grand Central Publishing"/>
    <x v="0"/>
    <x v="0"/>
    <x v="0"/>
    <s v="Mid Popular"/>
    <x v="0"/>
  </r>
  <r>
    <x v="3910"/>
    <s v="Hirohiko Araki"/>
    <n v="4.42"/>
    <s v="eng"/>
    <n v="208"/>
    <n v="339"/>
    <n v="5"/>
    <x v="6"/>
    <s v="VIZ Media"/>
    <x v="0"/>
    <x v="2"/>
    <x v="1"/>
    <s v="Niche"/>
    <x v="1"/>
  </r>
  <r>
    <x v="3911"/>
    <s v="Hirohiko Araki"/>
    <n v="4.46"/>
    <s v="eng"/>
    <n v="208"/>
    <n v="303"/>
    <n v="5"/>
    <x v="6"/>
    <s v="VIZ Media"/>
    <x v="0"/>
    <x v="2"/>
    <x v="1"/>
    <s v="Niche"/>
    <x v="1"/>
  </r>
  <r>
    <x v="3912"/>
    <s v="Kyoko Hikawa/Yuko Sawada/Freeman Wong"/>
    <n v="4.5"/>
    <s v="eng"/>
    <n v="208"/>
    <n v="986"/>
    <n v="37"/>
    <x v="6"/>
    <s v="VIZ Media"/>
    <x v="0"/>
    <x v="3"/>
    <x v="1"/>
    <s v="Niche"/>
    <x v="1"/>
  </r>
  <r>
    <x v="3913"/>
    <s v="CLAMP/William Flanagan"/>
    <n v="4.3099999999999996"/>
    <s v="eng"/>
    <n v="184"/>
    <n v="2683"/>
    <n v="38"/>
    <x v="6"/>
    <s v="Del Rey"/>
    <x v="0"/>
    <x v="2"/>
    <x v="1"/>
    <s v="Niche"/>
    <x v="1"/>
  </r>
  <r>
    <x v="3914"/>
    <s v="Yumi Hotta/Takeshi Obata/Yukari Umezawa"/>
    <n v="4.2699999999999996"/>
    <s v="eng"/>
    <n v="207"/>
    <n v="1012"/>
    <n v="21"/>
    <x v="6"/>
    <s v="VIZ Media LLC"/>
    <x v="0"/>
    <x v="2"/>
    <x v="1"/>
    <s v="Niche"/>
    <x v="1"/>
  </r>
  <r>
    <x v="3915"/>
    <s v="Yumi Hotta/Takeshi Obata"/>
    <n v="4.28"/>
    <s v="eng"/>
    <n v="203"/>
    <n v="953"/>
    <n v="20"/>
    <x v="6"/>
    <s v="VIZ Media LLC"/>
    <x v="0"/>
    <x v="2"/>
    <x v="1"/>
    <s v="Niche"/>
    <x v="1"/>
  </r>
  <r>
    <x v="3916"/>
    <s v="Tsugumi Ohba/Takeshi Obata/Tetsuichiro Miyaki"/>
    <n v="4.21"/>
    <s v="eng"/>
    <n v="193"/>
    <n v="13472"/>
    <n v="363"/>
    <x v="6"/>
    <s v="VIZ Media LLC"/>
    <x v="0"/>
    <x v="2"/>
    <x v="1"/>
    <s v="Mid Popular"/>
    <x v="0"/>
  </r>
  <r>
    <x v="3917"/>
    <s v="Tsugumi Ohba/Takeshi Obata/Tetsuichiro Miyaki"/>
    <n v="4.22"/>
    <s v="eng"/>
    <n v="188"/>
    <n v="12461"/>
    <n v="325"/>
    <x v="6"/>
    <s v="VIZ Media LLC"/>
    <x v="0"/>
    <x v="2"/>
    <x v="1"/>
    <s v="Mid Popular"/>
    <x v="0"/>
  </r>
  <r>
    <x v="3918"/>
    <s v="Tite Kubo"/>
    <n v="4.34"/>
    <s v="eng"/>
    <n v="208"/>
    <n v="7781"/>
    <n v="70"/>
    <x v="6"/>
    <s v="VIZ Media LLC"/>
    <x v="0"/>
    <x v="2"/>
    <x v="1"/>
    <s v="Niche"/>
    <x v="1"/>
  </r>
  <r>
    <x v="3919"/>
    <s v="Tite Kubo"/>
    <n v="4.3499999999999996"/>
    <s v="eng"/>
    <n v="208"/>
    <n v="6250"/>
    <n v="60"/>
    <x v="6"/>
    <s v="VIZ Media LLC"/>
    <x v="0"/>
    <x v="2"/>
    <x v="1"/>
    <s v="Niche"/>
    <x v="1"/>
  </r>
  <r>
    <x v="3920"/>
    <s v="Tite Kubo"/>
    <n v="4.3600000000000003"/>
    <s v="eng"/>
    <n v="216"/>
    <n v="5922"/>
    <n v="81"/>
    <x v="6"/>
    <s v="VIZ Media LLC"/>
    <x v="0"/>
    <x v="2"/>
    <x v="1"/>
    <s v="Niche"/>
    <x v="1"/>
  </r>
  <r>
    <x v="3921"/>
    <s v="Tite Kubo"/>
    <n v="4.3600000000000003"/>
    <s v="eng"/>
    <n v="216"/>
    <n v="5648"/>
    <n v="76"/>
    <x v="6"/>
    <s v="VIZ Media LLC"/>
    <x v="0"/>
    <x v="2"/>
    <x v="1"/>
    <s v="Niche"/>
    <x v="1"/>
  </r>
  <r>
    <x v="3922"/>
    <s v="Hiroyuki Morioka"/>
    <n v="4.1100000000000003"/>
    <s v="eng"/>
    <n v="222"/>
    <n v="135"/>
    <n v="5"/>
    <x v="6"/>
    <s v="TokyoPop"/>
    <x v="0"/>
    <x v="2"/>
    <x v="1"/>
    <s v="Niche"/>
    <x v="0"/>
  </r>
  <r>
    <x v="3923"/>
    <s v="Hiroyuki Morioka"/>
    <n v="4.25"/>
    <s v="eng"/>
    <n v="203"/>
    <n v="128"/>
    <n v="3"/>
    <x v="6"/>
    <s v="TokyoPop"/>
    <x v="0"/>
    <x v="2"/>
    <x v="1"/>
    <s v="Niche"/>
    <x v="1"/>
  </r>
  <r>
    <x v="3924"/>
    <s v="Chie Shinohara"/>
    <n v="4.45"/>
    <s v="eng"/>
    <n v="191"/>
    <n v="999"/>
    <n v="13"/>
    <x v="6"/>
    <s v="VIZ Media"/>
    <x v="0"/>
    <x v="2"/>
    <x v="1"/>
    <s v="Niche"/>
    <x v="1"/>
  </r>
  <r>
    <x v="3925"/>
    <s v="Chie Shinohara"/>
    <n v="4.4400000000000004"/>
    <s v="eng"/>
    <n v="189"/>
    <n v="984"/>
    <n v="10"/>
    <x v="6"/>
    <s v="VIZ Media LLC"/>
    <x v="0"/>
    <x v="2"/>
    <x v="1"/>
    <s v="Niche"/>
    <x v="1"/>
  </r>
  <r>
    <x v="3926"/>
    <s v="Yayoi Ogawa"/>
    <n v="4.28"/>
    <s v="eng"/>
    <n v="182"/>
    <n v="478"/>
    <n v="12"/>
    <x v="6"/>
    <s v="TokyoPop"/>
    <x v="0"/>
    <x v="2"/>
    <x v="1"/>
    <s v="Niche"/>
    <x v="1"/>
  </r>
  <r>
    <x v="3927"/>
    <s v="R. Scott Bakker"/>
    <n v="3.93"/>
    <s v="eng"/>
    <n v="560"/>
    <n v="8716"/>
    <n v="228"/>
    <x v="6"/>
    <s v="Harry N. Abrams"/>
    <x v="0"/>
    <x v="0"/>
    <x v="4"/>
    <s v="Niche"/>
    <x v="0"/>
  </r>
  <r>
    <x v="3928"/>
    <s v="Raymond E. Feist"/>
    <n v="4"/>
    <s v="eng"/>
    <n v="319"/>
    <n v="9291"/>
    <n v="97"/>
    <x v="6"/>
    <s v="Eos"/>
    <x v="0"/>
    <x v="2"/>
    <x v="0"/>
    <s v="Niche"/>
    <x v="0"/>
  </r>
  <r>
    <x v="3929"/>
    <s v="Mandy Aftel"/>
    <n v="4.09"/>
    <s v="eng"/>
    <n v="256"/>
    <n v="459"/>
    <n v="37"/>
    <x v="6"/>
    <s v="Gibbs Smith"/>
    <x v="0"/>
    <x v="2"/>
    <x v="1"/>
    <s v="Niche"/>
    <x v="0"/>
  </r>
  <r>
    <x v="3930"/>
    <s v="Raymond E. Feist"/>
    <n v="3.98"/>
    <s v="eng"/>
    <n v="429"/>
    <n v="19537"/>
    <n v="171"/>
    <x v="6"/>
    <s v="BantamSpectra"/>
    <x v="0"/>
    <x v="0"/>
    <x v="0"/>
    <s v="Mid Popular"/>
    <x v="0"/>
  </r>
  <r>
    <x v="3931"/>
    <s v="Juliet Marillier"/>
    <n v="4.09"/>
    <s v="eng"/>
    <n v="407"/>
    <n v="24751"/>
    <n v="2219"/>
    <x v="6"/>
    <s v="Alfred A. Knopf"/>
    <x v="0"/>
    <x v="2"/>
    <x v="0"/>
    <s v="Mid Popular"/>
    <x v="0"/>
  </r>
  <r>
    <x v="3932"/>
    <s v="Mercedes Lackey/Roberta Gellis"/>
    <n v="3.9"/>
    <s v="eng"/>
    <n v="544"/>
    <n v="698"/>
    <n v="19"/>
    <x v="6"/>
    <s v="Baen"/>
    <x v="0"/>
    <x v="0"/>
    <x v="4"/>
    <s v="Niche"/>
    <x v="0"/>
  </r>
  <r>
    <x v="3933"/>
    <s v="Philip K. Dick/Jonathan Lethem"/>
    <n v="4.38"/>
    <s v="eng"/>
    <n v="830"/>
    <n v="1970"/>
    <n v="206"/>
    <x v="6"/>
    <s v="Library of America"/>
    <x v="0"/>
    <x v="2"/>
    <x v="2"/>
    <s v="Niche"/>
    <x v="1"/>
  </r>
  <r>
    <x v="3934"/>
    <s v="Carrie Vaughn"/>
    <n v="3.91"/>
    <s v="eng"/>
    <n v="303"/>
    <n v="16168"/>
    <n v="505"/>
    <x v="6"/>
    <s v="Grand Central Publishing"/>
    <x v="0"/>
    <x v="0"/>
    <x v="0"/>
    <s v="Mid Popular"/>
    <x v="0"/>
  </r>
  <r>
    <x v="3935"/>
    <s v="Mike Carey/Glenn Fabry/Neil Gaiman"/>
    <n v="4.24"/>
    <s v="eng"/>
    <n v="224"/>
    <n v="33858"/>
    <n v="569"/>
    <x v="6"/>
    <s v="Vertigo"/>
    <x v="0"/>
    <x v="2"/>
    <x v="1"/>
    <s v="Mid Popular"/>
    <x v="0"/>
  </r>
  <r>
    <x v="3936"/>
    <s v="Louisa May Alcott"/>
    <n v="4.01"/>
    <s v="eng"/>
    <n v="224"/>
    <n v="31532"/>
    <n v="767"/>
    <x v="6"/>
    <s v="Dover Publications"/>
    <x v="0"/>
    <x v="2"/>
    <x v="1"/>
    <s v="Mid Popular"/>
    <x v="0"/>
  </r>
  <r>
    <x v="3937"/>
    <s v="Ian Glasper"/>
    <n v="3.99"/>
    <s v="eng"/>
    <n v="375"/>
    <n v="206"/>
    <n v="16"/>
    <x v="6"/>
    <s v="Cherry Red Books"/>
    <x v="0"/>
    <x v="0"/>
    <x v="0"/>
    <s v="Niche"/>
    <x v="0"/>
  </r>
  <r>
    <x v="3938"/>
    <s v="Jodi Picoult"/>
    <n v="4.12"/>
    <s v="eng"/>
    <n v="440"/>
    <n v="270574"/>
    <n v="13491"/>
    <x v="6"/>
    <s v="Atria Books"/>
    <x v="0"/>
    <x v="2"/>
    <x v="0"/>
    <s v="Popular"/>
    <x v="0"/>
  </r>
  <r>
    <x v="3939"/>
    <s v="Anita Shreve"/>
    <n v="3.32"/>
    <s v="eng"/>
    <n v="291"/>
    <n v="16371"/>
    <n v="1538"/>
    <x v="6"/>
    <s v="Little  Brown and Company"/>
    <x v="0"/>
    <x v="1"/>
    <x v="1"/>
    <s v="Mid Popular"/>
    <x v="0"/>
  </r>
  <r>
    <x v="3940"/>
    <s v="Kate Mosse"/>
    <n v="3.57"/>
    <s v="eng"/>
    <n v="515"/>
    <n v="40300"/>
    <n v="2498"/>
    <x v="6"/>
    <s v="Berkley Books"/>
    <x v="0"/>
    <x v="0"/>
    <x v="4"/>
    <s v="Mid Popular"/>
    <x v="0"/>
  </r>
  <r>
    <x v="3941"/>
    <s v="Joanne Harris"/>
    <n v="3.83"/>
    <s v="eng"/>
    <n v="464"/>
    <n v="200"/>
    <n v="27"/>
    <x v="6"/>
    <s v="Doubleday"/>
    <x v="0"/>
    <x v="0"/>
    <x v="0"/>
    <s v="Niche"/>
    <x v="0"/>
  </r>
  <r>
    <x v="3942"/>
    <s v="Arnold Rampersad"/>
    <n v="4.1500000000000004"/>
    <s v="eng"/>
    <n v="657"/>
    <n v="182"/>
    <n v="24"/>
    <x v="6"/>
    <s v="Knopf Publishing Group"/>
    <x v="0"/>
    <x v="2"/>
    <x v="4"/>
    <s v="Niche"/>
    <x v="0"/>
  </r>
  <r>
    <x v="3943"/>
    <s v="Haven Kimmel"/>
    <n v="3.63"/>
    <s v="eng"/>
    <n v="308"/>
    <n v="1398"/>
    <n v="249"/>
    <x v="6"/>
    <s v="Free Press"/>
    <x v="0"/>
    <x v="0"/>
    <x v="0"/>
    <s v="Niche"/>
    <x v="0"/>
  </r>
  <r>
    <x v="3944"/>
    <s v="Rick Moody"/>
    <n v="3.03"/>
    <s v="eng"/>
    <n v="592"/>
    <n v="508"/>
    <n v="65"/>
    <x v="6"/>
    <s v="Back Bay Books"/>
    <x v="0"/>
    <x v="1"/>
    <x v="4"/>
    <s v="Niche"/>
    <x v="0"/>
  </r>
  <r>
    <x v="3945"/>
    <s v="Rick Moody"/>
    <n v="3.31"/>
    <s v="eng"/>
    <n v="240"/>
    <n v="223"/>
    <n v="47"/>
    <x v="6"/>
    <s v="Little Brown and Company"/>
    <x v="0"/>
    <x v="1"/>
    <x v="1"/>
    <s v="Niche"/>
    <x v="0"/>
  </r>
  <r>
    <x v="3946"/>
    <s v="Sheryl Feldman/Penny Armstrong"/>
    <n v="4.07"/>
    <s v="eng"/>
    <n v="194"/>
    <n v="1473"/>
    <n v="136"/>
    <x v="6"/>
    <s v="Pinter &amp; Martin Ltd"/>
    <x v="0"/>
    <x v="2"/>
    <x v="1"/>
    <s v="Niche"/>
    <x v="0"/>
  </r>
  <r>
    <x v="3947"/>
    <s v="Dave Eggers/Christopher R. Howard/Jonathan Ames/Joe Meno/Eric Hanson"/>
    <n v="3.8"/>
    <s v="eng"/>
    <n v="300"/>
    <n v="277"/>
    <n v="31"/>
    <x v="6"/>
    <s v="McSweeney's"/>
    <x v="0"/>
    <x v="0"/>
    <x v="0"/>
    <s v="Niche"/>
    <x v="0"/>
  </r>
  <r>
    <x v="3948"/>
    <s v="Joyce Carol Oates"/>
    <n v="3.62"/>
    <s v="eng"/>
    <n v="275"/>
    <n v="1009"/>
    <n v="109"/>
    <x v="6"/>
    <s v="Mariner Books"/>
    <x v="0"/>
    <x v="0"/>
    <x v="1"/>
    <s v="Niche"/>
    <x v="0"/>
  </r>
  <r>
    <x v="3949"/>
    <s v="Joyce Carol Oates"/>
    <n v="3.55"/>
    <s v="eng"/>
    <n v="582"/>
    <n v="7518"/>
    <n v="860"/>
    <x v="6"/>
    <s v="Ecco"/>
    <x v="0"/>
    <x v="0"/>
    <x v="4"/>
    <s v="Niche"/>
    <x v="0"/>
  </r>
  <r>
    <x v="3950"/>
    <s v="Agatha Christie"/>
    <n v="3.8"/>
    <s v="eng"/>
    <n v="317"/>
    <n v="23274"/>
    <n v="1053"/>
    <x v="6"/>
    <s v="Black Dog &amp; Leventhal Publishers"/>
    <x v="0"/>
    <x v="0"/>
    <x v="0"/>
    <s v="Mid Popular"/>
    <x v="0"/>
  </r>
  <r>
    <x v="3951"/>
    <s v="Agatha Christie"/>
    <n v="4.0999999999999996"/>
    <s v="eng"/>
    <n v="351"/>
    <n v="674"/>
    <n v="91"/>
    <x v="6"/>
    <s v="Black Dog &amp; Leventhal Publishers"/>
    <x v="0"/>
    <x v="2"/>
    <x v="0"/>
    <s v="Niche"/>
    <x v="0"/>
  </r>
  <r>
    <x v="3952"/>
    <s v="Jonathan Lethem"/>
    <n v="3.67"/>
    <s v="eng"/>
    <n v="304"/>
    <n v="1158"/>
    <n v="95"/>
    <x v="6"/>
    <s v="Mariner Books"/>
    <x v="0"/>
    <x v="0"/>
    <x v="0"/>
    <s v="Niche"/>
    <x v="0"/>
  </r>
  <r>
    <x v="3953"/>
    <s v="Jonathan Lethem"/>
    <n v="2.81"/>
    <s v="eng"/>
    <n v="225"/>
    <n v="3854"/>
    <n v="547"/>
    <x v="6"/>
    <s v="Doubleday Books"/>
    <x v="0"/>
    <x v="1"/>
    <x v="1"/>
    <s v="Niche"/>
    <x v="0"/>
  </r>
  <r>
    <x v="3954"/>
    <s v="Graham Masterton"/>
    <n v="3.37"/>
    <s v="eng"/>
    <n v="208"/>
    <n v="86"/>
    <n v="12"/>
    <x v="6"/>
    <s v="Severn House Publishers"/>
    <x v="0"/>
    <x v="1"/>
    <x v="1"/>
    <s v="Niche"/>
    <x v="0"/>
  </r>
  <r>
    <x v="3955"/>
    <s v="Jillian Hunter"/>
    <n v="3.99"/>
    <s v="eng"/>
    <n v="345"/>
    <n v="938"/>
    <n v="46"/>
    <x v="6"/>
    <s v="Ballantine Books"/>
    <x v="0"/>
    <x v="0"/>
    <x v="0"/>
    <s v="Niche"/>
    <x v="0"/>
  </r>
  <r>
    <x v="3956"/>
    <s v="Antonia Fraser"/>
    <n v="3.9"/>
    <s v="eng"/>
    <n v="388"/>
    <n v="5680"/>
    <n v="216"/>
    <x v="6"/>
    <s v="Nan A. Talese"/>
    <x v="0"/>
    <x v="0"/>
    <x v="0"/>
    <s v="Niche"/>
    <x v="0"/>
  </r>
  <r>
    <x v="3957"/>
    <s v="Kate Jacobs"/>
    <n v="3.42"/>
    <s v="eng"/>
    <n v="352"/>
    <n v="64473"/>
    <n v="7744"/>
    <x v="6"/>
    <s v="G.P. Putnam's Sons"/>
    <x v="0"/>
    <x v="1"/>
    <x v="0"/>
    <s v="Mid Popular"/>
    <x v="0"/>
  </r>
  <r>
    <x v="3958"/>
    <s v="David R. George III"/>
    <n v="3.69"/>
    <s v="eng"/>
    <n v="320"/>
    <n v="183"/>
    <n v="16"/>
    <x v="6"/>
    <s v="Star Trek"/>
    <x v="0"/>
    <x v="0"/>
    <x v="0"/>
    <s v="Niche"/>
    <x v="0"/>
  </r>
  <r>
    <x v="3959"/>
    <s v="Vijay Prashad/Howard Zinn"/>
    <n v="3.98"/>
    <s v="eng"/>
    <n v="384"/>
    <n v="659"/>
    <n v="51"/>
    <x v="6"/>
    <s v="New Press  The"/>
    <x v="0"/>
    <x v="0"/>
    <x v="0"/>
    <s v="Niche"/>
    <x v="0"/>
  </r>
  <r>
    <x v="3960"/>
    <s v="Haruki Murakami/Jay Rubin"/>
    <n v="3.7"/>
    <s v="eng"/>
    <n v="191"/>
    <n v="80308"/>
    <n v="4506"/>
    <x v="6"/>
    <s v="Knopf Publishing Group"/>
    <x v="0"/>
    <x v="0"/>
    <x v="1"/>
    <s v="Mid Popular"/>
    <x v="0"/>
  </r>
  <r>
    <x v="3961"/>
    <s v="Umberto Eco/William Weaver"/>
    <n v="3.89"/>
    <s v="eng"/>
    <n v="623"/>
    <n v="46598"/>
    <n v="2074"/>
    <x v="6"/>
    <s v="Mariner Books"/>
    <x v="0"/>
    <x v="0"/>
    <x v="4"/>
    <s v="Mid Popular"/>
    <x v="0"/>
  </r>
  <r>
    <x v="3962"/>
    <s v="Tom Stoppard"/>
    <n v="3.71"/>
    <s v="eng"/>
    <n v="144"/>
    <n v="951"/>
    <n v="60"/>
    <x v="6"/>
    <s v="Grove Press"/>
    <x v="0"/>
    <x v="0"/>
    <x v="3"/>
    <s v="Niche"/>
    <x v="0"/>
  </r>
  <r>
    <x v="3963"/>
    <s v="P.G. Wodehouse/John Mortimer"/>
    <n v="4.41"/>
    <s v="eng"/>
    <n v="840"/>
    <n v="413"/>
    <n v="46"/>
    <x v="6"/>
    <s v="Everyman's Library"/>
    <x v="0"/>
    <x v="2"/>
    <x v="2"/>
    <s v="Niche"/>
    <x v="1"/>
  </r>
  <r>
    <x v="3964"/>
    <s v="Martin Amis"/>
    <n v="3.41"/>
    <s v="eng"/>
    <n v="241"/>
    <n v="1917"/>
    <n v="206"/>
    <x v="6"/>
    <s v="Alfred A. Knopf"/>
    <x v="0"/>
    <x v="1"/>
    <x v="1"/>
    <s v="Niche"/>
    <x v="0"/>
  </r>
  <r>
    <x v="3965"/>
    <s v="David Eddings/Leigh Eddings"/>
    <n v="3.34"/>
    <s v="eng"/>
    <n v="420"/>
    <n v="4541"/>
    <n v="85"/>
    <x v="6"/>
    <s v="Grand Central Publishing"/>
    <x v="0"/>
    <x v="1"/>
    <x v="0"/>
    <s v="Niche"/>
    <x v="0"/>
  </r>
  <r>
    <x v="3966"/>
    <s v="Jess Lourey/J.H. Lourey/Jessica Lourey"/>
    <n v="3.56"/>
    <s v="eng"/>
    <n v="229"/>
    <n v="764"/>
    <n v="71"/>
    <x v="6"/>
    <s v="Midnight Ink"/>
    <x v="0"/>
    <x v="0"/>
    <x v="1"/>
    <s v="Niche"/>
    <x v="0"/>
  </r>
  <r>
    <x v="3967"/>
    <s v="Linda Lear"/>
    <n v="4.03"/>
    <s v="eng"/>
    <n v="584"/>
    <n v="1328"/>
    <n v="184"/>
    <x v="6"/>
    <s v="St. Martin's Press"/>
    <x v="0"/>
    <x v="2"/>
    <x v="4"/>
    <s v="Niche"/>
    <x v="0"/>
  </r>
  <r>
    <x v="3968"/>
    <s v="Elizabeth Gilbert"/>
    <n v="3.55"/>
    <s v="eng"/>
    <n v="368"/>
    <n v="1362264"/>
    <n v="47620"/>
    <x v="6"/>
    <s v="Riverhead Books"/>
    <x v="0"/>
    <x v="0"/>
    <x v="0"/>
    <s v="Mega Popular"/>
    <x v="0"/>
  </r>
  <r>
    <x v="3969"/>
    <s v="Angela Knight"/>
    <n v="4.22"/>
    <s v="eng"/>
    <n v="293"/>
    <n v="3190"/>
    <n v="56"/>
    <x v="6"/>
    <s v="Berkley Sensation"/>
    <x v="0"/>
    <x v="2"/>
    <x v="1"/>
    <s v="Niche"/>
    <x v="1"/>
  </r>
  <r>
    <x v="3970"/>
    <s v="Angela Knight/MaryJanice Davidson/Virginia Kantra/Sunny"/>
    <n v="3.9"/>
    <s v="eng"/>
    <n v="330"/>
    <n v="3681"/>
    <n v="92"/>
    <x v="6"/>
    <s v="Berkley Sensation"/>
    <x v="0"/>
    <x v="0"/>
    <x v="0"/>
    <s v="Niche"/>
    <x v="0"/>
  </r>
  <r>
    <x v="3971"/>
    <s v="Delia Sherman/Theodora Goss/K. Tempest Bradford/Karen Jordan Allen/Rachel Pollack/Veronica Schanoes/Mikal Trimm/Colin Greenland/Vandana Singh/Matthew Cheney/Léa Silhol/Adrián Ferrero/Holly Phillips/Catherynne M. Valente/Christopher Barzak/Leslie What/Anna Tambour/Joy Marchand/Jon Singer/Csilla Kleinheincz/Michael J. DeLuca"/>
    <n v="3.77"/>
    <s v="eng"/>
    <n v="291"/>
    <n v="229"/>
    <n v="20"/>
    <x v="6"/>
    <s v="Small Beer Press"/>
    <x v="0"/>
    <x v="0"/>
    <x v="1"/>
    <s v="Niche"/>
    <x v="0"/>
  </r>
  <r>
    <x v="3972"/>
    <s v="Anne McCaffrey/Elizabeth Ann Scarborough"/>
    <n v="3.88"/>
    <s v="eng"/>
    <n v="237"/>
    <n v="1088"/>
    <n v="37"/>
    <x v="6"/>
    <s v="Del Rey Books"/>
    <x v="0"/>
    <x v="0"/>
    <x v="1"/>
    <s v="Niche"/>
    <x v="0"/>
  </r>
  <r>
    <x v="3973"/>
    <s v="Charles Todd"/>
    <n v="4.0199999999999996"/>
    <s v="eng"/>
    <n v="384"/>
    <n v="2519"/>
    <n v="225"/>
    <x v="6"/>
    <s v="William Morrow"/>
    <x v="0"/>
    <x v="2"/>
    <x v="0"/>
    <s v="Niche"/>
    <x v="0"/>
  </r>
  <r>
    <x v="3974"/>
    <s v="Kate Elliott"/>
    <n v="3.91"/>
    <s v="eng"/>
    <n v="609"/>
    <n v="2169"/>
    <n v="54"/>
    <x v="6"/>
    <s v="DAW"/>
    <x v="0"/>
    <x v="0"/>
    <x v="4"/>
    <s v="Niche"/>
    <x v="0"/>
  </r>
  <r>
    <x v="3975"/>
    <s v="Mary Anna Evans"/>
    <n v="4.03"/>
    <s v="eng"/>
    <n v="301"/>
    <n v="460"/>
    <n v="47"/>
    <x v="6"/>
    <s v="Poisoned Pen Press"/>
    <x v="0"/>
    <x v="2"/>
    <x v="0"/>
    <s v="Niche"/>
    <x v="0"/>
  </r>
  <r>
    <x v="3976"/>
    <s v="Charlie Huston/Mike Carey/Brian Michael Bendis/Robert Kirkman/Mike Deodato/Ryan Sook/Stuart Immonen/Frazier Irving"/>
    <n v="3.21"/>
    <s v="eng"/>
    <n v="160"/>
    <n v="105"/>
    <n v="8"/>
    <x v="6"/>
    <s v="Marvel"/>
    <x v="0"/>
    <x v="1"/>
    <x v="1"/>
    <s v="Niche"/>
    <x v="0"/>
  </r>
  <r>
    <x v="3977"/>
    <s v="Bill Willingham/Matthew Sturges/Tony Akins/Andrew Pepoy"/>
    <n v="3.58"/>
    <s v="eng"/>
    <n v="128"/>
    <n v="4372"/>
    <n v="271"/>
    <x v="6"/>
    <s v="Vertigo"/>
    <x v="0"/>
    <x v="0"/>
    <x v="3"/>
    <s v="Niche"/>
    <x v="0"/>
  </r>
  <r>
    <x v="3978"/>
    <s v="Hidenori Hara/Hitori Nakano"/>
    <n v="3.94"/>
    <s v="eng"/>
    <n v="200"/>
    <n v="102"/>
    <n v="15"/>
    <x v="6"/>
    <s v="VIZ Media LLC"/>
    <x v="0"/>
    <x v="0"/>
    <x v="1"/>
    <s v="Niche"/>
    <x v="0"/>
  </r>
  <r>
    <x v="3979"/>
    <s v="Karin Slaughter"/>
    <n v="4.1900000000000004"/>
    <s v="eng"/>
    <n v="404"/>
    <n v="19136"/>
    <n v="979"/>
    <x v="6"/>
    <s v="Delacorte Press"/>
    <x v="0"/>
    <x v="2"/>
    <x v="0"/>
    <s v="Mid Popular"/>
    <x v="0"/>
  </r>
  <r>
    <x v="3980"/>
    <s v="David Morrell"/>
    <n v="3.6"/>
    <s v="eng"/>
    <n v="368"/>
    <n v="1760"/>
    <n v="190"/>
    <x v="6"/>
    <s v="Vanguard Press"/>
    <x v="0"/>
    <x v="0"/>
    <x v="0"/>
    <s v="Niche"/>
    <x v="0"/>
  </r>
  <r>
    <x v="3981"/>
    <s v="Douglas Preston/Lincoln Child"/>
    <n v="4.0199999999999996"/>
    <s v="eng"/>
    <n v="473"/>
    <n v="152"/>
    <n v="41"/>
    <x v="6"/>
    <s v="Brilliance Audio"/>
    <x v="0"/>
    <x v="2"/>
    <x v="0"/>
    <s v="Niche"/>
    <x v="0"/>
  </r>
  <r>
    <x v="3982"/>
    <s v="Max Allan Collins/Terry Beatty"/>
    <n v="3.65"/>
    <s v="eng"/>
    <n v="272"/>
    <n v="151"/>
    <n v="29"/>
    <x v="6"/>
    <s v="Berkley Trade"/>
    <x v="0"/>
    <x v="0"/>
    <x v="1"/>
    <s v="Niche"/>
    <x v="0"/>
  </r>
  <r>
    <x v="3983"/>
    <s v="Peter D. Schiff/John Downes"/>
    <n v="3.78"/>
    <s v="eng"/>
    <n v="272"/>
    <n v="1086"/>
    <n v="89"/>
    <x v="6"/>
    <s v="John Wiley &amp; Sons"/>
    <x v="0"/>
    <x v="0"/>
    <x v="1"/>
    <s v="Niche"/>
    <x v="0"/>
  </r>
  <r>
    <x v="3984"/>
    <s v="Rob Thomas/Leah Wilson/Heather Havrilesky/Amy Berner/Lynne Edwards/John  Ramos/Alafair Burke/Chris McCubbin/Lawrence Watt-Evans/Lani Diane Rich/Geoff Klock/Judy Fitzwater/Evelyn Vaughn/Joyce Millman/Amanda Ann Klein/Kristen Kidder/Jesse Hassenger/Gwen Ellery/Misty Hook/Samantha Bornemann"/>
    <n v="3.63"/>
    <s v="eng"/>
    <n v="224"/>
    <n v="925"/>
    <n v="112"/>
    <x v="6"/>
    <s v="Smart Pop"/>
    <x v="0"/>
    <x v="0"/>
    <x v="1"/>
    <s v="Niche"/>
    <x v="0"/>
  </r>
  <r>
    <x v="3985"/>
    <s v="Chuck Palahniuk"/>
    <n v="3.81"/>
    <s v="eng"/>
    <n v="320"/>
    <n v="55592"/>
    <n v="2516"/>
    <x v="6"/>
    <s v="Doubleday Books"/>
    <x v="0"/>
    <x v="0"/>
    <x v="0"/>
    <s v="Mid Popular"/>
    <x v="0"/>
  </r>
  <r>
    <x v="3986"/>
    <s v="Monica Drake/Chuck Palahniuk"/>
    <n v="3.39"/>
    <s v="eng"/>
    <n v="297"/>
    <n v="6015"/>
    <n v="327"/>
    <x v="6"/>
    <s v="Hawthorne Books"/>
    <x v="0"/>
    <x v="1"/>
    <x v="1"/>
    <s v="Niche"/>
    <x v="0"/>
  </r>
  <r>
    <x v="3987"/>
    <s v="William Gibson"/>
    <n v="3.69"/>
    <s v="eng"/>
    <n v="371"/>
    <n v="16342"/>
    <n v="1258"/>
    <x v="6"/>
    <s v="Putnam Adult"/>
    <x v="0"/>
    <x v="0"/>
    <x v="0"/>
    <s v="Mid Popular"/>
    <x v="0"/>
  </r>
  <r>
    <x v="3988"/>
    <s v="Grant Morrison/Richard Case/Ken Steacy/Stan Woch/Philip Bond/Mark McKenna/Scott Hanna"/>
    <n v="4.2699999999999996"/>
    <s v="eng"/>
    <n v="203"/>
    <n v="1363"/>
    <n v="52"/>
    <x v="6"/>
    <s v="Vertigo"/>
    <x v="0"/>
    <x v="2"/>
    <x v="1"/>
    <s v="Niche"/>
    <x v="1"/>
  </r>
  <r>
    <x v="3989"/>
    <s v="Neil deGrasse Tyson"/>
    <n v="4.0999999999999996"/>
    <s v="eng"/>
    <n v="384"/>
    <n v="9837"/>
    <n v="552"/>
    <x v="6"/>
    <s v="W. W. Norton  Company"/>
    <x v="0"/>
    <x v="2"/>
    <x v="0"/>
    <s v="Niche"/>
    <x v="0"/>
  </r>
  <r>
    <x v="3990"/>
    <s v="Yasuhiro Kano"/>
    <n v="3.83"/>
    <s v="eng"/>
    <n v="192"/>
    <n v="494"/>
    <n v="40"/>
    <x v="6"/>
    <s v="VIZ Media LLC"/>
    <x v="0"/>
    <x v="0"/>
    <x v="1"/>
    <s v="Niche"/>
    <x v="0"/>
  </r>
  <r>
    <x v="3991"/>
    <s v="Alice Hoffman"/>
    <n v="3.64"/>
    <s v="eng"/>
    <n v="264"/>
    <n v="6754"/>
    <n v="744"/>
    <x v="6"/>
    <s v="Little Brown and Company"/>
    <x v="0"/>
    <x v="0"/>
    <x v="1"/>
    <s v="Niche"/>
    <x v="0"/>
  </r>
  <r>
    <x v="3992"/>
    <s v="David Levithan/Patricia McCormick/Matthue Roth/Kevin Waltman/Samantha Schutz/Coe Booth/Eddie de Oliveira/Tanuja Desai Hidier/Kevin Brooks/Chris Wooding/Markus Zusak/Brian James/Kristen Kemp/Eireann Corrigan/Christopher Krovatin/Billy Merrell"/>
    <n v="3.63"/>
    <s v="eng"/>
    <n v="240"/>
    <n v="223"/>
    <n v="23"/>
    <x v="6"/>
    <s v="Push"/>
    <x v="0"/>
    <x v="0"/>
    <x v="1"/>
    <s v="Niche"/>
    <x v="0"/>
  </r>
  <r>
    <x v="3993"/>
    <s v="Julie Kenner"/>
    <n v="3.89"/>
    <s v="eng"/>
    <n v="292"/>
    <n v="2368"/>
    <n v="162"/>
    <x v="6"/>
    <s v="Berkley Publishing Group"/>
    <x v="0"/>
    <x v="0"/>
    <x v="1"/>
    <s v="Niche"/>
    <x v="0"/>
  </r>
  <r>
    <x v="3994"/>
    <s v="Julie Kenner"/>
    <n v="3.59"/>
    <s v="eng"/>
    <n v="256"/>
    <n v="901"/>
    <n v="73"/>
    <x v="6"/>
    <s v="Berkley Trade"/>
    <x v="0"/>
    <x v="0"/>
    <x v="1"/>
    <s v="Niche"/>
    <x v="0"/>
  </r>
  <r>
    <x v="3995"/>
    <s v="Margaret Weis/Tracy Hickman"/>
    <n v="4.12"/>
    <s v="eng"/>
    <n v="358"/>
    <n v="35536"/>
    <n v="401"/>
    <x v="6"/>
    <s v="Devil's Due Publishing"/>
    <x v="0"/>
    <x v="2"/>
    <x v="0"/>
    <s v="Mid Popular"/>
    <x v="0"/>
  </r>
  <r>
    <x v="3996"/>
    <s v="Hiromu Arakawa/Akira Watanabe"/>
    <n v="4.59"/>
    <s v="eng"/>
    <n v="192"/>
    <n v="7655"/>
    <n v="129"/>
    <x v="6"/>
    <s v="VIZ Media LLC"/>
    <x v="0"/>
    <x v="3"/>
    <x v="1"/>
    <s v="Niche"/>
    <x v="1"/>
  </r>
  <r>
    <x v="3997"/>
    <s v="E.L. Konigsburg"/>
    <n v="3.79"/>
    <s v="eng"/>
    <n v="128"/>
    <n v="54"/>
    <n v="11"/>
    <x v="6"/>
    <s v="Aladdin Paperbacks"/>
    <x v="0"/>
    <x v="0"/>
    <x v="3"/>
    <s v="Niche"/>
    <x v="0"/>
  </r>
  <r>
    <x v="3998"/>
    <s v="Scott Westerfeld"/>
    <n v="3.85"/>
    <s v="eng"/>
    <n v="384"/>
    <n v="14798"/>
    <n v="718"/>
    <x v="6"/>
    <s v="Eos"/>
    <x v="0"/>
    <x v="0"/>
    <x v="0"/>
    <s v="Mid Popular"/>
    <x v="0"/>
  </r>
  <r>
    <x v="3999"/>
    <s v="Martha Grimes"/>
    <n v="3.6"/>
    <s v="eng"/>
    <n v="391"/>
    <n v="2628"/>
    <n v="273"/>
    <x v="6"/>
    <s v="Signet"/>
    <x v="0"/>
    <x v="0"/>
    <x v="0"/>
    <s v="Niche"/>
    <x v="0"/>
  </r>
  <r>
    <x v="4000"/>
    <s v="Amartya Sen/Λία Βουτσοπούλου"/>
    <n v="3.84"/>
    <s v="eng"/>
    <n v="240"/>
    <n v="1227"/>
    <n v="124"/>
    <x v="6"/>
    <s v="W. W. Norton  Company"/>
    <x v="0"/>
    <x v="0"/>
    <x v="1"/>
    <s v="Niche"/>
    <x v="0"/>
  </r>
  <r>
    <x v="4001"/>
    <s v="John F. Nash/Harold William Kuhn/Sylvia Nasar"/>
    <n v="3.89"/>
    <s v="eng"/>
    <n v="244"/>
    <n v="78"/>
    <n v="4"/>
    <x v="6"/>
    <s v="Princeton University Press"/>
    <x v="0"/>
    <x v="0"/>
    <x v="1"/>
    <s v="Niche"/>
    <x v="0"/>
  </r>
  <r>
    <x v="4002"/>
    <s v="Yuki Shimizu"/>
    <n v="4.32"/>
    <s v="eng"/>
    <n v="192"/>
    <n v="582"/>
    <n v="10"/>
    <x v="6"/>
    <s v="Blu"/>
    <x v="0"/>
    <x v="2"/>
    <x v="1"/>
    <s v="Niche"/>
    <x v="1"/>
  </r>
  <r>
    <x v="4003"/>
    <s v="Yuki Shimizu"/>
    <n v="4.2300000000000004"/>
    <s v="eng"/>
    <n v="192"/>
    <n v="441"/>
    <n v="7"/>
    <x v="6"/>
    <s v="Blu"/>
    <x v="0"/>
    <x v="2"/>
    <x v="1"/>
    <s v="Niche"/>
    <x v="1"/>
  </r>
  <r>
    <x v="4004"/>
    <s v="Jen Lancaster"/>
    <n v="4.0599999999999996"/>
    <s v="eng"/>
    <n v="380"/>
    <n v="28940"/>
    <n v="1632"/>
    <x v="6"/>
    <s v="NAL"/>
    <x v="0"/>
    <x v="2"/>
    <x v="0"/>
    <s v="Mid Popular"/>
    <x v="0"/>
  </r>
  <r>
    <x v="4005"/>
    <s v="Sarah Mlynowski"/>
    <n v="4.05"/>
    <s v="eng"/>
    <n v="324"/>
    <n v="4370"/>
    <n v="221"/>
    <x v="6"/>
    <s v="Delacorte Books for Young Readers"/>
    <x v="0"/>
    <x v="2"/>
    <x v="0"/>
    <s v="Niche"/>
    <x v="0"/>
  </r>
  <r>
    <x v="4006"/>
    <s v="Peter Olafson"/>
    <n v="4.29"/>
    <s v="eng"/>
    <n v="432"/>
    <n v="57"/>
    <n v="4"/>
    <x v="6"/>
    <s v="Prima Games"/>
    <x v="0"/>
    <x v="2"/>
    <x v="0"/>
    <s v="Niche"/>
    <x v="1"/>
  </r>
  <r>
    <x v="4007"/>
    <s v="Hiromu Arakawa/Akira Watanabe"/>
    <n v="4.59"/>
    <s v="eng"/>
    <n v="192"/>
    <n v="8634"/>
    <n v="118"/>
    <x v="6"/>
    <s v="VIZ Media LLC"/>
    <x v="0"/>
    <x v="3"/>
    <x v="1"/>
    <s v="Niche"/>
    <x v="1"/>
  </r>
  <r>
    <x v="4008"/>
    <s v="Hiromu Arakawa/Akira Watanabe"/>
    <n v="4.5999999999999996"/>
    <s v="eng"/>
    <n v="192"/>
    <n v="7480"/>
    <n v="119"/>
    <x v="6"/>
    <s v="VIZ Media LLC"/>
    <x v="0"/>
    <x v="3"/>
    <x v="1"/>
    <s v="Niche"/>
    <x v="1"/>
  </r>
  <r>
    <x v="4009"/>
    <s v="Danielle Steel"/>
    <n v="3.85"/>
    <s v="eng"/>
    <n v="341"/>
    <n v="15495"/>
    <n v="1037"/>
    <x v="6"/>
    <s v="Delacorte Press"/>
    <x v="0"/>
    <x v="0"/>
    <x v="0"/>
    <s v="Mid Popular"/>
    <x v="0"/>
  </r>
  <r>
    <x v="4010"/>
    <s v="E.E. Cummings/Richard S. Kennedy"/>
    <n v="4.22"/>
    <s v="eng"/>
    <n v="208"/>
    <n v="12438"/>
    <n v="264"/>
    <x v="6"/>
    <s v="Liveright"/>
    <x v="0"/>
    <x v="2"/>
    <x v="1"/>
    <s v="Mid Popular"/>
    <x v="0"/>
  </r>
  <r>
    <x v="4011"/>
    <s v="C.E. Murphy"/>
    <n v="4"/>
    <s v="eng"/>
    <n v="408"/>
    <n v="5810"/>
    <n v="200"/>
    <x v="6"/>
    <s v="Luna Books"/>
    <x v="0"/>
    <x v="2"/>
    <x v="0"/>
    <s v="Niche"/>
    <x v="0"/>
  </r>
  <r>
    <x v="4012"/>
    <s v="Vince Flynn"/>
    <n v="4.29"/>
    <s v="eng"/>
    <n v="467"/>
    <n v="768"/>
    <n v="47"/>
    <x v="6"/>
    <s v="Pocket Books"/>
    <x v="0"/>
    <x v="2"/>
    <x v="0"/>
    <s v="Niche"/>
    <x v="1"/>
  </r>
  <r>
    <x v="4013"/>
    <s v="Satosumi Takaguchi/Yukine Honami"/>
    <n v="3.57"/>
    <s v="eng"/>
    <n v="176"/>
    <n v="77"/>
    <n v="3"/>
    <x v="6"/>
    <s v="Digital Manga Publishing"/>
    <x v="0"/>
    <x v="0"/>
    <x v="1"/>
    <s v="Niche"/>
    <x v="0"/>
  </r>
  <r>
    <x v="4014"/>
    <s v="Paul Krugman/Robin Wells"/>
    <n v="3.99"/>
    <s v="eng"/>
    <n v="1088"/>
    <n v="120"/>
    <n v="5"/>
    <x v="6"/>
    <s v="Worth Publishers"/>
    <x v="0"/>
    <x v="0"/>
    <x v="2"/>
    <s v="Niche"/>
    <x v="0"/>
  </r>
  <r>
    <x v="4015"/>
    <s v="Zecharia Sitchin"/>
    <n v="4.08"/>
    <s v="eng"/>
    <n v="336"/>
    <n v="489"/>
    <n v="36"/>
    <x v="6"/>
    <s v="William Morrow"/>
    <x v="0"/>
    <x v="2"/>
    <x v="0"/>
    <s v="Niche"/>
    <x v="0"/>
  </r>
  <r>
    <x v="3053"/>
    <s v="E.M. Forster/Benjamin DeMott/Regina Marler"/>
    <n v="3.96"/>
    <s v="eng"/>
    <n v="312"/>
    <n v="104"/>
    <n v="13"/>
    <x v="6"/>
    <s v="Signet"/>
    <x v="0"/>
    <x v="0"/>
    <x v="0"/>
    <s v="Niche"/>
    <x v="0"/>
  </r>
  <r>
    <x v="4016"/>
    <s v="Ken Knabb"/>
    <n v="4.26"/>
    <s v="eng"/>
    <n v="532"/>
    <n v="678"/>
    <n v="11"/>
    <x v="6"/>
    <s v="Bureau of Public Secrets"/>
    <x v="0"/>
    <x v="2"/>
    <x v="4"/>
    <s v="Niche"/>
    <x v="1"/>
  </r>
  <r>
    <x v="4017"/>
    <s v="Jane Feather"/>
    <n v="3.62"/>
    <s v="eng"/>
    <n v="474"/>
    <n v="1121"/>
    <n v="60"/>
    <x v="6"/>
    <s v="Pocket Star"/>
    <x v="0"/>
    <x v="0"/>
    <x v="0"/>
    <s v="Niche"/>
    <x v="0"/>
  </r>
  <r>
    <x v="4018"/>
    <s v="Alexander McCall Smith"/>
    <n v="4.0599999999999996"/>
    <s v="eng"/>
    <n v="256"/>
    <n v="22370"/>
    <n v="952"/>
    <x v="6"/>
    <s v="Anchor"/>
    <x v="0"/>
    <x v="2"/>
    <x v="1"/>
    <s v="Mid Popular"/>
    <x v="0"/>
  </r>
  <r>
    <x v="4019"/>
    <s v="Rick Riordan"/>
    <n v="4.3499999999999996"/>
    <s v="eng"/>
    <n v="312"/>
    <n v="5521"/>
    <n v="773"/>
    <x v="6"/>
    <s v="Miramax Books"/>
    <x v="0"/>
    <x v="2"/>
    <x v="0"/>
    <s v="Niche"/>
    <x v="1"/>
  </r>
  <r>
    <x v="4020"/>
    <s v="Cornelia Funke/Helena Ragg-Kirkby"/>
    <n v="3.93"/>
    <s v="eng"/>
    <n v="176"/>
    <n v="534"/>
    <n v="32"/>
    <x v="6"/>
    <s v="Chicken House"/>
    <x v="0"/>
    <x v="0"/>
    <x v="1"/>
    <s v="Niche"/>
    <x v="0"/>
  </r>
  <r>
    <x v="4021"/>
    <s v="Margaret Weis/Tracy Hickman"/>
    <n v="4.05"/>
    <s v="eng"/>
    <n v="456"/>
    <n v="3523"/>
    <n v="99"/>
    <x v="6"/>
    <s v="Wizards of the Coast"/>
    <x v="0"/>
    <x v="2"/>
    <x v="0"/>
    <s v="Niche"/>
    <x v="0"/>
  </r>
  <r>
    <x v="4022"/>
    <s v="Rachel Caine"/>
    <n v="3.96"/>
    <s v="eng"/>
    <n v="307"/>
    <n v="5875"/>
    <n v="182"/>
    <x v="6"/>
    <s v="Roc"/>
    <x v="0"/>
    <x v="0"/>
    <x v="0"/>
    <s v="Niche"/>
    <x v="0"/>
  </r>
  <r>
    <x v="4023"/>
    <s v="Tad Williams"/>
    <n v="3.9"/>
    <s v="eng"/>
    <n v="656"/>
    <n v="6061"/>
    <n v="174"/>
    <x v="6"/>
    <s v="Daw Books"/>
    <x v="0"/>
    <x v="0"/>
    <x v="4"/>
    <s v="Niche"/>
    <x v="0"/>
  </r>
  <r>
    <x v="4024"/>
    <s v="Don DeLillo"/>
    <n v="3.21"/>
    <s v="eng"/>
    <n v="246"/>
    <n v="10304"/>
    <n v="1092"/>
    <x v="6"/>
    <s v="Scribner"/>
    <x v="0"/>
    <x v="1"/>
    <x v="1"/>
    <s v="Mid Popular"/>
    <x v="0"/>
  </r>
  <r>
    <x v="4025"/>
    <s v="Cormac McCarthy"/>
    <n v="4.17"/>
    <s v="eng"/>
    <n v="335"/>
    <n v="539"/>
    <n v="62"/>
    <x v="6"/>
    <s v="Picador USA"/>
    <x v="0"/>
    <x v="2"/>
    <x v="0"/>
    <s v="Niche"/>
    <x v="0"/>
  </r>
  <r>
    <x v="4026"/>
    <s v="Mike Lupica"/>
    <n v="3.98"/>
    <s v="eng"/>
    <n v="220"/>
    <n v="18883"/>
    <n v="1417"/>
    <x v="6"/>
    <s v="Puffin Books"/>
    <x v="0"/>
    <x v="0"/>
    <x v="1"/>
    <s v="Mid Popular"/>
    <x v="0"/>
  </r>
  <r>
    <x v="4027"/>
    <s v="Kazuo Ishiguro"/>
    <n v="3.49"/>
    <s v="eng"/>
    <n v="320"/>
    <n v="19252"/>
    <n v="1673"/>
    <x v="6"/>
    <s v="Faber &amp; Faber"/>
    <x v="0"/>
    <x v="1"/>
    <x v="0"/>
    <s v="Mid Popular"/>
    <x v="0"/>
  </r>
  <r>
    <x v="4028"/>
    <s v="Allegra Goodman"/>
    <n v="3.32"/>
    <s v="eng"/>
    <n v="385"/>
    <n v="3248"/>
    <n v="590"/>
    <x v="6"/>
    <s v="Dial Press"/>
    <x v="0"/>
    <x v="1"/>
    <x v="0"/>
    <s v="Niche"/>
    <x v="0"/>
  </r>
  <r>
    <x v="4029"/>
    <s v="Donna Leon"/>
    <n v="3.79"/>
    <s v="eng"/>
    <n v="264"/>
    <n v="3456"/>
    <n v="285"/>
    <x v="6"/>
    <s v="Atlantic Monthly Press"/>
    <x v="0"/>
    <x v="0"/>
    <x v="1"/>
    <s v="Niche"/>
    <x v="0"/>
  </r>
  <r>
    <x v="4030"/>
    <s v="Takashi Hashiguchi"/>
    <n v="3.97"/>
    <s v="eng"/>
    <n v="208"/>
    <n v="297"/>
    <n v="6"/>
    <x v="6"/>
    <s v="VIZ Media LLC"/>
    <x v="0"/>
    <x v="0"/>
    <x v="1"/>
    <s v="Niche"/>
    <x v="0"/>
  </r>
  <r>
    <x v="4031"/>
    <s v="Takashi Hashiguchi"/>
    <n v="3.98"/>
    <s v="eng"/>
    <n v="185"/>
    <n v="239"/>
    <n v="5"/>
    <x v="6"/>
    <s v="VIZ Media LLC"/>
    <x v="0"/>
    <x v="0"/>
    <x v="1"/>
    <s v="Niche"/>
    <x v="0"/>
  </r>
  <r>
    <x v="4032"/>
    <s v="Takashi Hashiguchi"/>
    <n v="4"/>
    <s v="eng"/>
    <n v="185"/>
    <n v="254"/>
    <n v="6"/>
    <x v="6"/>
    <s v="VIZ Media LLC"/>
    <x v="0"/>
    <x v="2"/>
    <x v="1"/>
    <s v="Niche"/>
    <x v="0"/>
  </r>
  <r>
    <x v="4033"/>
    <s v="Jayne Ann Krentz"/>
    <n v="4.01"/>
    <s v="eng"/>
    <n v="371"/>
    <n v="7604"/>
    <n v="328"/>
    <x v="6"/>
    <s v="G.P. Putnam's Sons"/>
    <x v="0"/>
    <x v="2"/>
    <x v="0"/>
    <s v="Niche"/>
    <x v="0"/>
  </r>
  <r>
    <x v="4034"/>
    <s v="Nathan Englander"/>
    <n v="3.66"/>
    <s v="eng"/>
    <n v="339"/>
    <n v="2509"/>
    <n v="368"/>
    <x v="6"/>
    <s v="Knopf Publishing Group"/>
    <x v="0"/>
    <x v="0"/>
    <x v="0"/>
    <s v="Niche"/>
    <x v="0"/>
  </r>
  <r>
    <x v="4035"/>
    <s v="Fred Pearce"/>
    <n v="3.94"/>
    <s v="eng"/>
    <n v="336"/>
    <n v="672"/>
    <n v="82"/>
    <x v="6"/>
    <s v="Beacon Press"/>
    <x v="0"/>
    <x v="0"/>
    <x v="0"/>
    <s v="Niche"/>
    <x v="0"/>
  </r>
  <r>
    <x v="4036"/>
    <s v="Darren R. Weissman"/>
    <n v="4.1100000000000003"/>
    <s v="eng"/>
    <n v="298"/>
    <n v="62"/>
    <n v="14"/>
    <x v="6"/>
    <s v="Hay House"/>
    <x v="0"/>
    <x v="2"/>
    <x v="1"/>
    <s v="Niche"/>
    <x v="0"/>
  </r>
  <r>
    <x v="4037"/>
    <s v="Catherine Coulter"/>
    <n v="4.05"/>
    <s v="eng"/>
    <n v="420"/>
    <n v="7456"/>
    <n v="376"/>
    <x v="6"/>
    <s v="Putnam Adult"/>
    <x v="0"/>
    <x v="2"/>
    <x v="0"/>
    <s v="Niche"/>
    <x v="0"/>
  </r>
  <r>
    <x v="4038"/>
    <s v="P.C. Cast/Kristin Cast"/>
    <n v="3.8"/>
    <s v="eng"/>
    <n v="306"/>
    <n v="399152"/>
    <n v="12748"/>
    <x v="6"/>
    <s v="St. Martin's Press"/>
    <x v="0"/>
    <x v="0"/>
    <x v="0"/>
    <s v="Popular"/>
    <x v="0"/>
  </r>
  <r>
    <x v="4039"/>
    <s v="P.C. Cast"/>
    <n v="4.0599999999999996"/>
    <s v="eng"/>
    <n v="292"/>
    <n v="4475"/>
    <n v="196"/>
    <x v="6"/>
    <s v="Berkley Books"/>
    <x v="0"/>
    <x v="2"/>
    <x v="1"/>
    <s v="Niche"/>
    <x v="0"/>
  </r>
  <r>
    <x v="4040"/>
    <s v="Laurell K. Hamilton"/>
    <n v="4.17"/>
    <s v="eng"/>
    <n v="320"/>
    <n v="78062"/>
    <n v="1121"/>
    <x v="6"/>
    <s v="Berkley"/>
    <x v="0"/>
    <x v="2"/>
    <x v="0"/>
    <s v="Mid Popular"/>
    <x v="0"/>
  </r>
  <r>
    <x v="4041"/>
    <s v="Laurell K. Hamilton/Stacie Ritchie/Jessica Ruffner/Brett Booth"/>
    <n v="4.17"/>
    <s v="eng"/>
    <n v="168"/>
    <n v="7302"/>
    <n v="250"/>
    <x v="6"/>
    <s v="Marvel"/>
    <x v="0"/>
    <x v="2"/>
    <x v="1"/>
    <s v="Niche"/>
    <x v="0"/>
  </r>
  <r>
    <x v="4042"/>
    <s v="Youka Nitta"/>
    <n v="4.34"/>
    <s v="eng"/>
    <n v="208"/>
    <n v="594"/>
    <n v="9"/>
    <x v="6"/>
    <s v="Be Beautiful"/>
    <x v="0"/>
    <x v="2"/>
    <x v="1"/>
    <s v="Niche"/>
    <x v="1"/>
  </r>
  <r>
    <x v="4043"/>
    <s v="Youka Nitta"/>
    <n v="4.3600000000000003"/>
    <s v="eng"/>
    <n v="216"/>
    <n v="401"/>
    <n v="9"/>
    <x v="6"/>
    <s v="Be Beautiful"/>
    <x v="0"/>
    <x v="2"/>
    <x v="1"/>
    <s v="Niche"/>
    <x v="1"/>
  </r>
  <r>
    <x v="4044"/>
    <s v="Erin St. Claire/Sandra Brown"/>
    <n v="3.7"/>
    <s v="eng"/>
    <n v="282"/>
    <n v="2155"/>
    <n v="142"/>
    <x v="6"/>
    <s v="Mira Books"/>
    <x v="0"/>
    <x v="0"/>
    <x v="1"/>
    <s v="Niche"/>
    <x v="0"/>
  </r>
  <r>
    <x v="4045"/>
    <s v="Cheri Huber"/>
    <n v="3.93"/>
    <s v="eng"/>
    <n v="128"/>
    <n v="304"/>
    <n v="36"/>
    <x v="6"/>
    <s v="Shambhala"/>
    <x v="0"/>
    <x v="0"/>
    <x v="3"/>
    <s v="Niche"/>
    <x v="0"/>
  </r>
  <r>
    <x v="4046"/>
    <s v="Tim LaHaye/Jerry B. Jenkins"/>
    <n v="3.98"/>
    <s v="eng"/>
    <n v="356"/>
    <n v="4148"/>
    <n v="177"/>
    <x v="6"/>
    <s v="Tyndale House Publishers"/>
    <x v="0"/>
    <x v="0"/>
    <x v="0"/>
    <s v="Niche"/>
    <x v="0"/>
  </r>
  <r>
    <x v="4047"/>
    <s v="Richard A. Knaak"/>
    <n v="3.86"/>
    <s v="eng"/>
    <n v="327"/>
    <n v="866"/>
    <n v="31"/>
    <x v="6"/>
    <s v="Pocket Star"/>
    <x v="0"/>
    <x v="0"/>
    <x v="0"/>
    <s v="Niche"/>
    <x v="0"/>
  </r>
  <r>
    <x v="4048"/>
    <s v="Charles Dickens/Robert Douglas-Fairhurst"/>
    <n v="3.96"/>
    <s v="eng"/>
    <n v="438"/>
    <n v="156"/>
    <n v="20"/>
    <x v="6"/>
    <s v="Oxford University Press  USA"/>
    <x v="0"/>
    <x v="0"/>
    <x v="0"/>
    <s v="Niche"/>
    <x v="0"/>
  </r>
  <r>
    <x v="4049"/>
    <s v="James H. Cobb/Robert Ludlum"/>
    <n v="4.01"/>
    <s v="eng"/>
    <n v="390"/>
    <n v="4414"/>
    <n v="127"/>
    <x v="6"/>
    <s v="Warner Books"/>
    <x v="0"/>
    <x v="2"/>
    <x v="0"/>
    <s v="Niche"/>
    <x v="0"/>
  </r>
  <r>
    <x v="4050"/>
    <s v="W. Somerset Maugham/Benjamin DeMott/Maeve Binchy"/>
    <n v="4.13"/>
    <s v="eng"/>
    <n v="684"/>
    <n v="37531"/>
    <n v="2201"/>
    <x v="6"/>
    <s v="Signet"/>
    <x v="0"/>
    <x v="2"/>
    <x v="4"/>
    <s v="Mid Popular"/>
    <x v="0"/>
  </r>
  <r>
    <x v="4051"/>
    <s v="Erich Auerbach/Ralph Manheim/Michael Dirda"/>
    <n v="4.25"/>
    <s v="eng"/>
    <n v="202"/>
    <n v="169"/>
    <n v="13"/>
    <x v="6"/>
    <s v="NYRB Classics"/>
    <x v="0"/>
    <x v="2"/>
    <x v="1"/>
    <s v="Niche"/>
    <x v="1"/>
  </r>
  <r>
    <x v="4052"/>
    <s v="Robert Hellenga"/>
    <n v="3.39"/>
    <s v="eng"/>
    <n v="304"/>
    <n v="501"/>
    <n v="84"/>
    <x v="6"/>
    <s v="Back Bay Books"/>
    <x v="0"/>
    <x v="1"/>
    <x v="0"/>
    <s v="Niche"/>
    <x v="0"/>
  </r>
  <r>
    <x v="4053"/>
    <s v="Joss Whedon/John Cassaday"/>
    <n v="4.1900000000000004"/>
    <s v="eng"/>
    <n v="152"/>
    <n v="10769"/>
    <n v="282"/>
    <x v="6"/>
    <s v="Marvel"/>
    <x v="0"/>
    <x v="2"/>
    <x v="1"/>
    <s v="Mid Popular"/>
    <x v="0"/>
  </r>
  <r>
    <x v="4054"/>
    <s v="Joss Whedon/John Cassaday"/>
    <n v="4.24"/>
    <s v="eng"/>
    <n v="152"/>
    <n v="8900"/>
    <n v="241"/>
    <x v="6"/>
    <s v="Marvel"/>
    <x v="0"/>
    <x v="2"/>
    <x v="1"/>
    <s v="Niche"/>
    <x v="1"/>
  </r>
  <r>
    <x v="4055"/>
    <s v="Tsutomu Nihei"/>
    <n v="4.3"/>
    <s v="eng"/>
    <n v="210"/>
    <n v="785"/>
    <n v="13"/>
    <x v="6"/>
    <s v="TokyoPop"/>
    <x v="0"/>
    <x v="2"/>
    <x v="1"/>
    <s v="Niche"/>
    <x v="1"/>
  </r>
  <r>
    <x v="4056"/>
    <s v="Tsutomu Nihei"/>
    <n v="4.26"/>
    <s v="eng"/>
    <n v="216"/>
    <n v="762"/>
    <n v="13"/>
    <x v="6"/>
    <s v="TokyoPop"/>
    <x v="0"/>
    <x v="2"/>
    <x v="1"/>
    <s v="Niche"/>
    <x v="1"/>
  </r>
  <r>
    <x v="4057"/>
    <s v="Oh! Great/大暮 維人"/>
    <n v="4.09"/>
    <s v="eng"/>
    <n v="224"/>
    <n v="609"/>
    <n v="3"/>
    <x v="6"/>
    <s v="Del Rey"/>
    <x v="0"/>
    <x v="2"/>
    <x v="1"/>
    <s v="Niche"/>
    <x v="0"/>
  </r>
  <r>
    <x v="4058"/>
    <s v="Dean Koontz"/>
    <n v="3.82"/>
    <s v="eng"/>
    <n v="386"/>
    <n v="29967"/>
    <n v="1317"/>
    <x v="6"/>
    <s v="Bantam"/>
    <x v="0"/>
    <x v="0"/>
    <x v="0"/>
    <s v="Mid Popular"/>
    <x v="0"/>
  </r>
  <r>
    <x v="4059"/>
    <s v="Dean Koontz"/>
    <n v="3.82"/>
    <s v="eng"/>
    <n v="371"/>
    <n v="17016"/>
    <n v="364"/>
    <x v="6"/>
    <s v="Berkley"/>
    <x v="0"/>
    <x v="0"/>
    <x v="0"/>
    <s v="Mid Popular"/>
    <x v="0"/>
  </r>
  <r>
    <x v="4060"/>
    <s v="Lisa Gardner"/>
    <n v="4.16"/>
    <s v="eng"/>
    <n v="375"/>
    <n v="26891"/>
    <n v="1501"/>
    <x v="6"/>
    <s v="Bantam Books"/>
    <x v="0"/>
    <x v="2"/>
    <x v="0"/>
    <s v="Mid Popular"/>
    <x v="0"/>
  </r>
  <r>
    <x v="4061"/>
    <s v="Lisa Unger"/>
    <n v="3.68"/>
    <s v="eng"/>
    <n v="308"/>
    <n v="3015"/>
    <n v="347"/>
    <x v="6"/>
    <s v="Shaye Areheart Books"/>
    <x v="0"/>
    <x v="0"/>
    <x v="0"/>
    <s v="Niche"/>
    <x v="0"/>
  </r>
  <r>
    <x v="4062"/>
    <s v="Judd Winick/Matthew Clark/Art Thibert/Pop Mhan/Ron Randall"/>
    <n v="3.43"/>
    <s v="eng"/>
    <n v="192"/>
    <n v="122"/>
    <n v="12"/>
    <x v="6"/>
    <s v="DC Comics"/>
    <x v="0"/>
    <x v="1"/>
    <x v="1"/>
    <s v="Niche"/>
    <x v="0"/>
  </r>
  <r>
    <x v="4063"/>
    <s v="Gail Godwin"/>
    <n v="2.89"/>
    <s v="eng"/>
    <n v="368"/>
    <n v="541"/>
    <n v="100"/>
    <x v="6"/>
    <s v="Ballantine Books"/>
    <x v="0"/>
    <x v="1"/>
    <x v="0"/>
    <s v="Niche"/>
    <x v="0"/>
  </r>
  <r>
    <x v="4064"/>
    <s v="Sigrid Nunez"/>
    <n v="3.92"/>
    <s v="eng"/>
    <n v="128"/>
    <n v="134"/>
    <n v="32"/>
    <x v="6"/>
    <s v="Soft Skull Press"/>
    <x v="0"/>
    <x v="0"/>
    <x v="3"/>
    <s v="Niche"/>
    <x v="0"/>
  </r>
  <r>
    <x v="4065"/>
    <s v="Joanne Fluke"/>
    <n v="3.85"/>
    <s v="eng"/>
    <n v="342"/>
    <n v="10361"/>
    <n v="531"/>
    <x v="6"/>
    <s v="Kensington Publishing Corporation"/>
    <x v="0"/>
    <x v="0"/>
    <x v="0"/>
    <s v="Mid Popular"/>
    <x v="0"/>
  </r>
  <r>
    <x v="4066"/>
    <s v="Joanne Fluke"/>
    <n v="3.91"/>
    <s v="eng"/>
    <n v="382"/>
    <n v="12503"/>
    <n v="532"/>
    <x v="6"/>
    <s v="Kensington Publishing Corporation"/>
    <x v="0"/>
    <x v="0"/>
    <x v="0"/>
    <s v="Mid Popular"/>
    <x v="0"/>
  </r>
  <r>
    <x v="4067"/>
    <s v="Christopher Moore"/>
    <n v="3.83"/>
    <s v="eng"/>
    <n v="328"/>
    <n v="42028"/>
    <n v="2416"/>
    <x v="6"/>
    <s v="William Morrow"/>
    <x v="0"/>
    <x v="0"/>
    <x v="0"/>
    <s v="Mid Popular"/>
    <x v="0"/>
  </r>
  <r>
    <x v="4068"/>
    <s v="James Patterson"/>
    <n v="4.1500000000000004"/>
    <s v="eng"/>
    <n v="405"/>
    <n v="80643"/>
    <n v="2270"/>
    <x v="6"/>
    <s v="Little  Brown and Company"/>
    <x v="0"/>
    <x v="2"/>
    <x v="0"/>
    <s v="Mid Popular"/>
    <x v="0"/>
  </r>
  <r>
    <x v="4069"/>
    <s v="Jennifer Crusie"/>
    <n v="3.77"/>
    <s v="eng"/>
    <n v="328"/>
    <n v="13317"/>
    <n v="697"/>
    <x v="6"/>
    <s v="Hqn"/>
    <x v="0"/>
    <x v="0"/>
    <x v="0"/>
    <s v="Mid Popular"/>
    <x v="0"/>
  </r>
  <r>
    <x v="4070"/>
    <s v="Jennifer Crusie/Eileen Dreyer/Anne Stuart"/>
    <n v="3.48"/>
    <s v="eng"/>
    <n v="391"/>
    <n v="3252"/>
    <n v="233"/>
    <x v="6"/>
    <s v="St. Martin's Paperbacks"/>
    <x v="0"/>
    <x v="1"/>
    <x v="0"/>
    <s v="Niche"/>
    <x v="0"/>
  </r>
  <r>
    <x v="4071"/>
    <s v="Jennifer Crusie/Leah Wilson/Gregory Stevenson"/>
    <n v="3.55"/>
    <s v="eng"/>
    <n v="197"/>
    <n v="926"/>
    <n v="140"/>
    <x v="6"/>
    <s v="Smart Pop"/>
    <x v="0"/>
    <x v="0"/>
    <x v="1"/>
    <s v="Niche"/>
    <x v="0"/>
  </r>
  <r>
    <x v="4072"/>
    <s v="Sara Zarr"/>
    <n v="3.66"/>
    <s v="eng"/>
    <n v="192"/>
    <n v="15106"/>
    <n v="1558"/>
    <x v="6"/>
    <s v="Little  Brown Books for Young Readers"/>
    <x v="0"/>
    <x v="0"/>
    <x v="1"/>
    <s v="Mid Popular"/>
    <x v="0"/>
  </r>
  <r>
    <x v="4073"/>
    <s v="Stephen Jay Gould/Paul McGarr/Oliver Sacks/Steven Rose"/>
    <n v="4.25"/>
    <s v="eng"/>
    <n v="672"/>
    <n v="363"/>
    <n v="29"/>
    <x v="6"/>
    <s v="W. W. Norton  Company"/>
    <x v="0"/>
    <x v="2"/>
    <x v="4"/>
    <s v="Niche"/>
    <x v="1"/>
  </r>
  <r>
    <x v="4074"/>
    <s v="Peter Walsh"/>
    <n v="3.85"/>
    <s v="eng"/>
    <n v="230"/>
    <n v="4644"/>
    <n v="672"/>
    <x v="6"/>
    <s v="Free Press"/>
    <x v="0"/>
    <x v="0"/>
    <x v="1"/>
    <s v="Niche"/>
    <x v="0"/>
  </r>
  <r>
    <x v="4075"/>
    <s v="Maeve Binchy"/>
    <n v="3.61"/>
    <s v="eng"/>
    <n v="339"/>
    <n v="11498"/>
    <n v="1016"/>
    <x v="6"/>
    <s v="Knopf Publishing Group"/>
    <x v="0"/>
    <x v="0"/>
    <x v="0"/>
    <s v="Mid Popular"/>
    <x v="0"/>
  </r>
  <r>
    <x v="4076"/>
    <s v="Oliver Ho/Jamel Akib/Alexandre Dumas/Arthur Pober"/>
    <n v="4.12"/>
    <s v="eng"/>
    <n v="151"/>
    <n v="514"/>
    <n v="31"/>
    <x v="6"/>
    <s v="Sterling Publishing Co.  Inc."/>
    <x v="0"/>
    <x v="2"/>
    <x v="1"/>
    <s v="Niche"/>
    <x v="0"/>
  </r>
  <r>
    <x v="4077"/>
    <s v="Marc Andreyko/Javier Pina/Jesus Saiz/Brad Walker"/>
    <n v="3.9"/>
    <s v="eng"/>
    <n v="224"/>
    <n v="297"/>
    <n v="27"/>
    <x v="6"/>
    <s v="DC Comics"/>
    <x v="0"/>
    <x v="0"/>
    <x v="1"/>
    <s v="Niche"/>
    <x v="0"/>
  </r>
  <r>
    <x v="4078"/>
    <s v="Sarah Mayberry"/>
    <n v="3.69"/>
    <s v="eng"/>
    <n v="249"/>
    <n v="499"/>
    <n v="46"/>
    <x v="6"/>
    <s v="Harlequin Blaze"/>
    <x v="0"/>
    <x v="0"/>
    <x v="1"/>
    <s v="Niche"/>
    <x v="0"/>
  </r>
  <r>
    <x v="4079"/>
    <s v="Sarah Mayberry"/>
    <n v="3.73"/>
    <s v="eng"/>
    <n v="251"/>
    <n v="521"/>
    <n v="35"/>
    <x v="6"/>
    <s v="Harlequin Blaze"/>
    <x v="0"/>
    <x v="0"/>
    <x v="1"/>
    <s v="Niche"/>
    <x v="0"/>
  </r>
  <r>
    <x v="4080"/>
    <s v="Daniel  Wallace/Ryder Windham"/>
    <n v="4.33"/>
    <s v="eng"/>
    <n v="160"/>
    <n v="945"/>
    <n v="17"/>
    <x v="6"/>
    <s v="DK Children"/>
    <x v="0"/>
    <x v="2"/>
    <x v="1"/>
    <s v="Niche"/>
    <x v="1"/>
  </r>
  <r>
    <x v="4081"/>
    <s v="Welles Hartley/Davide Fabbri/Christian Dalla Vecchia"/>
    <n v="3.79"/>
    <s v="eng"/>
    <n v="144"/>
    <n v="109"/>
    <n v="7"/>
    <x v="6"/>
    <s v="Dark Horse Books"/>
    <x v="0"/>
    <x v="0"/>
    <x v="3"/>
    <s v="Niche"/>
    <x v="0"/>
  </r>
  <r>
    <x v="4082"/>
    <s v="Timothy Zahn"/>
    <n v="3.99"/>
    <s v="eng"/>
    <n v="324"/>
    <n v="6874"/>
    <n v="280"/>
    <x v="6"/>
    <s v="Del Rey"/>
    <x v="0"/>
    <x v="0"/>
    <x v="0"/>
    <s v="Niche"/>
    <x v="0"/>
  </r>
  <r>
    <x v="4083"/>
    <s v="J.W. Rinzler/Peter  Jackson"/>
    <n v="4.53"/>
    <s v="eng"/>
    <n v="362"/>
    <n v="1198"/>
    <n v="95"/>
    <x v="6"/>
    <s v="Del Rey"/>
    <x v="0"/>
    <x v="3"/>
    <x v="0"/>
    <s v="Niche"/>
    <x v="1"/>
  </r>
  <r>
    <x v="4084"/>
    <s v="Rob Williams/Michel Lacombe"/>
    <n v="3.94"/>
    <s v="eng"/>
    <n v="128"/>
    <n v="518"/>
    <n v="23"/>
    <x v="6"/>
    <s v="Dark Horse"/>
    <x v="0"/>
    <x v="0"/>
    <x v="3"/>
    <s v="Niche"/>
    <x v="0"/>
  </r>
  <r>
    <x v="4085"/>
    <s v="Geoff Emerick/Howard Massey/Elvis Costello"/>
    <n v="4.25"/>
    <s v="eng"/>
    <n v="400"/>
    <n v="4381"/>
    <n v="255"/>
    <x v="6"/>
    <s v="Avery Publishing Group"/>
    <x v="0"/>
    <x v="2"/>
    <x v="0"/>
    <s v="Niche"/>
    <x v="1"/>
  </r>
  <r>
    <x v="4086"/>
    <s v="Mine Yoshizaki"/>
    <n v="4.2300000000000004"/>
    <s v="eng"/>
    <n v="192"/>
    <n v="77"/>
    <n v="1"/>
    <x v="6"/>
    <s v="TokyoPop"/>
    <x v="0"/>
    <x v="2"/>
    <x v="1"/>
    <s v="Niche"/>
    <x v="1"/>
  </r>
  <r>
    <x v="4087"/>
    <s v="Anne Stuart"/>
    <n v="3.94"/>
    <s v="eng"/>
    <n v="378"/>
    <n v="3215"/>
    <n v="197"/>
    <x v="6"/>
    <s v="Mira Books"/>
    <x v="0"/>
    <x v="0"/>
    <x v="0"/>
    <s v="Niche"/>
    <x v="0"/>
  </r>
  <r>
    <x v="4088"/>
    <s v="Susan Hill"/>
    <n v="3.82"/>
    <s v="eng"/>
    <n v="438"/>
    <n v="8361"/>
    <n v="819"/>
    <x v="6"/>
    <s v="Harry N. Abrams"/>
    <x v="0"/>
    <x v="0"/>
    <x v="0"/>
    <s v="Niche"/>
    <x v="0"/>
  </r>
  <r>
    <x v="4089"/>
    <s v="David Lubar"/>
    <n v="3.94"/>
    <s v="eng"/>
    <n v="240"/>
    <n v="2378"/>
    <n v="271"/>
    <x v="6"/>
    <s v="Starscape"/>
    <x v="0"/>
    <x v="0"/>
    <x v="1"/>
    <s v="Niche"/>
    <x v="0"/>
  </r>
  <r>
    <x v="4090"/>
    <s v="John Sandford"/>
    <n v="4.18"/>
    <s v="eng"/>
    <n v="358"/>
    <n v="18802"/>
    <n v="519"/>
    <x v="6"/>
    <s v="G.P. Putnam's Sons"/>
    <x v="0"/>
    <x v="2"/>
    <x v="0"/>
    <s v="Mid Popular"/>
    <x v="0"/>
  </r>
  <r>
    <x v="4091"/>
    <s v="Jean Baudrillard/Emily Agar"/>
    <n v="3.8"/>
    <s v="eng"/>
    <n v="148"/>
    <n v="127"/>
    <n v="11"/>
    <x v="6"/>
    <s v="Verso"/>
    <x v="0"/>
    <x v="0"/>
    <x v="3"/>
    <s v="Niche"/>
    <x v="0"/>
  </r>
  <r>
    <x v="4092"/>
    <s v="Rebecca York"/>
    <n v="3.86"/>
    <s v="eng"/>
    <n v="323"/>
    <n v="634"/>
    <n v="30"/>
    <x v="6"/>
    <s v="Berkley Sensation"/>
    <x v="0"/>
    <x v="0"/>
    <x v="0"/>
    <s v="Niche"/>
    <x v="0"/>
  </r>
  <r>
    <x v="4093"/>
    <s v="Jennifer O'Connell/Meg Cabot/Megan McCafferty/Melissa Senate/Diana Peterfreund/Stephanie Lessing/Laura Ruby/Erica Orloff/Stacey Ballis/Julie Kenner/Kristin Harmel/Jennifer Coburn/Elise Juska/Kyra Davis/Beth Kendrick/Berta Platas/Lynda Curnyn/Kayla Perrin/Cara Lockwood/Alison Pace/Megan Crane/Lara Deloza/Laura Caldwell/Shanna Swendson"/>
    <n v="3.47"/>
    <s v="eng"/>
    <n v="275"/>
    <n v="1750"/>
    <n v="323"/>
    <x v="6"/>
    <s v="Pocket Books"/>
    <x v="0"/>
    <x v="1"/>
    <x v="1"/>
    <s v="Niche"/>
    <x v="0"/>
  </r>
  <r>
    <x v="4094"/>
    <s v="Judy Blume"/>
    <n v="4.26"/>
    <s v="eng"/>
    <n v="512"/>
    <n v="479"/>
    <n v="64"/>
    <x v="6"/>
    <s v="Delacorte Books for Young Readers"/>
    <x v="0"/>
    <x v="2"/>
    <x v="4"/>
    <s v="Niche"/>
    <x v="1"/>
  </r>
  <r>
    <x v="4095"/>
    <s v="Daria Snadowsky"/>
    <n v="3.41"/>
    <s v="eng"/>
    <n v="259"/>
    <n v="4470"/>
    <n v="485"/>
    <x v="6"/>
    <s v="Delacorte Press"/>
    <x v="0"/>
    <x v="1"/>
    <x v="1"/>
    <s v="Niche"/>
    <x v="0"/>
  </r>
  <r>
    <x v="4096"/>
    <s v="Gavin Baddeley"/>
    <n v="3.86"/>
    <s v="eng"/>
    <n v="192"/>
    <n v="526"/>
    <n v="9"/>
    <x v="6"/>
    <s v="Plexus Publishing"/>
    <x v="0"/>
    <x v="0"/>
    <x v="1"/>
    <s v="Niche"/>
    <x v="0"/>
  </r>
  <r>
    <x v="4097"/>
    <s v="Brian D. McLaren/Steve Chalke"/>
    <n v="3.59"/>
    <s v="eng"/>
    <n v="187"/>
    <n v="132"/>
    <n v="15"/>
    <x v="6"/>
    <s v="Zondervan Publishing Company"/>
    <x v="0"/>
    <x v="0"/>
    <x v="1"/>
    <s v="Niche"/>
    <x v="0"/>
  </r>
  <r>
    <x v="4098"/>
    <s v="Lynsay Sands"/>
    <n v="4.2699999999999996"/>
    <s v="eng"/>
    <n v="384"/>
    <n v="17950"/>
    <n v="465"/>
    <x v="6"/>
    <s v="Avon"/>
    <x v="0"/>
    <x v="2"/>
    <x v="0"/>
    <s v="Mid Popular"/>
    <x v="0"/>
  </r>
  <r>
    <x v="4099"/>
    <s v="Lincoln Child"/>
    <n v="3.87"/>
    <s v="eng"/>
    <n v="370"/>
    <n v="21502"/>
    <n v="801"/>
    <x v="6"/>
    <s v="Doubleday Books"/>
    <x v="0"/>
    <x v="0"/>
    <x v="0"/>
    <s v="Mid Popular"/>
    <x v="0"/>
  </r>
  <r>
    <x v="4100"/>
    <s v="Douglas Preston/Lincoln Child"/>
    <n v="3.93"/>
    <s v="eng"/>
    <n v="388"/>
    <n v="21797"/>
    <n v="1002"/>
    <x v="6"/>
    <s v="Grand Central Publishing"/>
    <x v="0"/>
    <x v="0"/>
    <x v="0"/>
    <s v="Mid Popular"/>
    <x v="0"/>
  </r>
  <r>
    <x v="4101"/>
    <s v="Nikki Giovanni/Virginia C. Fowler"/>
    <n v="4.42"/>
    <s v="eng"/>
    <n v="512"/>
    <n v="1249"/>
    <n v="52"/>
    <x v="6"/>
    <s v="William Morrow"/>
    <x v="0"/>
    <x v="2"/>
    <x v="4"/>
    <s v="Niche"/>
    <x v="1"/>
  </r>
  <r>
    <x v="4102"/>
    <s v="Jessica Conant-Park/Susan Conant"/>
    <n v="3.45"/>
    <s v="eng"/>
    <n v="320"/>
    <n v="956"/>
    <n v="93"/>
    <x v="6"/>
    <s v="Berkley"/>
    <x v="0"/>
    <x v="1"/>
    <x v="0"/>
    <s v="Niche"/>
    <x v="0"/>
  </r>
  <r>
    <x v="4103"/>
    <s v="John Newhouse"/>
    <n v="3.63"/>
    <s v="eng"/>
    <n v="254"/>
    <n v="247"/>
    <n v="28"/>
    <x v="6"/>
    <s v="Alfred A. Knopf"/>
    <x v="0"/>
    <x v="0"/>
    <x v="1"/>
    <s v="Niche"/>
    <x v="0"/>
  </r>
  <r>
    <x v="4104"/>
    <s v="Karen Essex"/>
    <n v="3.72"/>
    <s v="eng"/>
    <n v="351"/>
    <n v="5473"/>
    <n v="230"/>
    <x v="6"/>
    <s v="Anchor Books"/>
    <x v="0"/>
    <x v="0"/>
    <x v="0"/>
    <s v="Niche"/>
    <x v="0"/>
  </r>
  <r>
    <x v="4105"/>
    <s v="Jacqueline Carey"/>
    <n v="4.25"/>
    <s v="eng"/>
    <n v="703"/>
    <n v="15897"/>
    <n v="381"/>
    <x v="6"/>
    <s v="Roc"/>
    <x v="0"/>
    <x v="2"/>
    <x v="2"/>
    <s v="Mid Popular"/>
    <x v="0"/>
  </r>
  <r>
    <x v="4106"/>
    <s v="Sarah Johnstone/Aaron Anderson/Sarah  Andrews/Lonely Planet"/>
    <n v="4.05"/>
    <s v="eng"/>
    <n v="1284"/>
    <n v="357"/>
    <n v="16"/>
    <x v="6"/>
    <s v="Lonely Planet"/>
    <x v="0"/>
    <x v="2"/>
    <x v="2"/>
    <s v="Niche"/>
    <x v="0"/>
  </r>
  <r>
    <x v="4107"/>
    <s v="Kim Stanley Robinson"/>
    <n v="3.66"/>
    <s v="eng"/>
    <n v="388"/>
    <n v="1642"/>
    <n v="136"/>
    <x v="6"/>
    <s v="Bantam Doubleday Dell Publishing Group"/>
    <x v="0"/>
    <x v="0"/>
    <x v="0"/>
    <s v="Niche"/>
    <x v="0"/>
  </r>
  <r>
    <x v="4108"/>
    <s v="Kim Stanley Robinson"/>
    <n v="3.69"/>
    <s v="eng"/>
    <n v="640"/>
    <n v="2099"/>
    <n v="155"/>
    <x v="6"/>
    <s v="Spectra"/>
    <x v="0"/>
    <x v="0"/>
    <x v="4"/>
    <s v="Niche"/>
    <x v="0"/>
  </r>
  <r>
    <x v="4109"/>
    <s v="Diana Gabaldon"/>
    <n v="3.91"/>
    <s v="eng"/>
    <n v="494"/>
    <n v="17271"/>
    <n v="776"/>
    <x v="6"/>
    <s v="Delacorte Press"/>
    <x v="0"/>
    <x v="0"/>
    <x v="0"/>
    <s v="Mid Popular"/>
    <x v="0"/>
  </r>
  <r>
    <x v="4110"/>
    <s v="Roald Dahl/David Wood"/>
    <n v="4.26"/>
    <s v="eng"/>
    <n v="128"/>
    <n v="518"/>
    <n v="48"/>
    <x v="6"/>
    <s v="Puffin Books"/>
    <x v="0"/>
    <x v="2"/>
    <x v="3"/>
    <s v="Niche"/>
    <x v="1"/>
  </r>
  <r>
    <x v="4111"/>
    <s v="Blake Nelson"/>
    <n v="3.42"/>
    <s v="eng"/>
    <n v="262"/>
    <n v="462"/>
    <n v="59"/>
    <x v="6"/>
    <s v="Speak"/>
    <x v="0"/>
    <x v="1"/>
    <x v="1"/>
    <s v="Niche"/>
    <x v="0"/>
  </r>
  <r>
    <x v="4112"/>
    <s v="Blake Nelson"/>
    <n v="3.66"/>
    <s v="eng"/>
    <n v="299"/>
    <n v="189"/>
    <n v="42"/>
    <x v="6"/>
    <s v="Tor Books"/>
    <x v="0"/>
    <x v="0"/>
    <x v="1"/>
    <s v="Niche"/>
    <x v="0"/>
  </r>
  <r>
    <x v="4113"/>
    <s v="Maeve Binchy"/>
    <n v="3.62"/>
    <s v="eng"/>
    <n v="196"/>
    <n v="9649"/>
    <n v="297"/>
    <x v="6"/>
    <s v="Dell"/>
    <x v="0"/>
    <x v="0"/>
    <x v="1"/>
    <s v="Niche"/>
    <x v="0"/>
  </r>
  <r>
    <x v="4114"/>
    <s v="J.R. Ward"/>
    <n v="4.3"/>
    <s v="eng"/>
    <n v="480"/>
    <n v="106469"/>
    <n v="3691"/>
    <x v="6"/>
    <s v="Onyx"/>
    <x v="0"/>
    <x v="2"/>
    <x v="0"/>
    <s v="Popular"/>
    <x v="0"/>
  </r>
  <r>
    <x v="4115"/>
    <s v="Ishmael Beah"/>
    <n v="4.16"/>
    <s v="eng"/>
    <n v="229"/>
    <n v="147820"/>
    <n v="9547"/>
    <x v="6"/>
    <s v="Sarah Crichton Books"/>
    <x v="0"/>
    <x v="2"/>
    <x v="1"/>
    <s v="Popular"/>
    <x v="0"/>
  </r>
  <r>
    <x v="4116"/>
    <s v="Michael Koryta"/>
    <n v="3.89"/>
    <s v="eng"/>
    <n v="330"/>
    <n v="62"/>
    <n v="7"/>
    <x v="6"/>
    <s v="St. Martin's Paperbacks"/>
    <x v="0"/>
    <x v="0"/>
    <x v="0"/>
    <s v="Niche"/>
    <x v="0"/>
  </r>
  <r>
    <x v="4117"/>
    <s v="Michelle Tea"/>
    <n v="3.52"/>
    <s v="eng"/>
    <n v="320"/>
    <n v="1484"/>
    <n v="161"/>
    <x v="6"/>
    <s v="Mariner Books"/>
    <x v="0"/>
    <x v="0"/>
    <x v="0"/>
    <s v="Niche"/>
    <x v="0"/>
  </r>
  <r>
    <x v="4118"/>
    <s v="Sara Gruen"/>
    <n v="4.09"/>
    <s v="eng"/>
    <n v="335"/>
    <n v="1260027"/>
    <n v="52759"/>
    <x v="6"/>
    <s v="Algonquin Books"/>
    <x v="0"/>
    <x v="2"/>
    <x v="0"/>
    <s v="Mega Popular"/>
    <x v="0"/>
  </r>
  <r>
    <x v="4119"/>
    <s v="Warren Ellis/Ben Templesmith"/>
    <n v="4.16"/>
    <s v="eng"/>
    <n v="128"/>
    <n v="6740"/>
    <n v="283"/>
    <x v="6"/>
    <s v="Image Comics"/>
    <x v="0"/>
    <x v="2"/>
    <x v="3"/>
    <s v="Niche"/>
    <x v="0"/>
  </r>
  <r>
    <x v="4120"/>
    <s v="Warren Ellis/Adi Granov"/>
    <n v="4.09"/>
    <s v="eng"/>
    <n v="160"/>
    <n v="10792"/>
    <n v="290"/>
    <x v="6"/>
    <s v="Marvel"/>
    <x v="0"/>
    <x v="2"/>
    <x v="1"/>
    <s v="Mid Popular"/>
    <x v="0"/>
  </r>
  <r>
    <x v="4121"/>
    <s v="Raymond E. Feist/Michael Avon Oeming/Bryan J.L. Glass/Ryan Stegman"/>
    <n v="4.45"/>
    <s v="eng"/>
    <n v="168"/>
    <n v="19895"/>
    <n v="114"/>
    <x v="6"/>
    <s v="Marvel Comics Group"/>
    <x v="0"/>
    <x v="2"/>
    <x v="1"/>
    <s v="Mid Popular"/>
    <x v="0"/>
  </r>
  <r>
    <x v="4122"/>
    <s v="Harlan Coben"/>
    <n v="3.99"/>
    <s v="eng"/>
    <n v="504"/>
    <n v="21149"/>
    <n v="1138"/>
    <x v="6"/>
    <s v="Dutton"/>
    <x v="0"/>
    <x v="0"/>
    <x v="4"/>
    <s v="Mid Popular"/>
    <x v="0"/>
  </r>
  <r>
    <x v="4123"/>
    <s v="William Shakespeare/Susan Snyder/Deborah T. Curren-Aquino"/>
    <n v="3.7"/>
    <s v="eng"/>
    <n v="279"/>
    <n v="18126"/>
    <n v="587"/>
    <x v="6"/>
    <s v="Cambridge University Press"/>
    <x v="0"/>
    <x v="0"/>
    <x v="1"/>
    <s v="Mid Popular"/>
    <x v="0"/>
  </r>
  <r>
    <x v="4124"/>
    <s v="Ron Rash"/>
    <n v="3.87"/>
    <s v="eng"/>
    <n v="289"/>
    <n v="2143"/>
    <n v="254"/>
    <x v="6"/>
    <s v="Picador USA"/>
    <x v="0"/>
    <x v="0"/>
    <x v="1"/>
    <s v="Niche"/>
    <x v="0"/>
  </r>
  <r>
    <x v="4125"/>
    <s v="James Patterson/Michael Ledwidge"/>
    <n v="4.01"/>
    <s v="eng"/>
    <n v="383"/>
    <n v="37552"/>
    <n v="1592"/>
    <x v="6"/>
    <s v="Little Brown and Company"/>
    <x v="0"/>
    <x v="2"/>
    <x v="0"/>
    <s v="Mid Popular"/>
    <x v="0"/>
  </r>
  <r>
    <x v="4126"/>
    <s v="Cornell Woolrich"/>
    <n v="3.77"/>
    <s v="eng"/>
    <n v="344"/>
    <n v="704"/>
    <n v="74"/>
    <x v="6"/>
    <s v="Pegasus Books"/>
    <x v="0"/>
    <x v="0"/>
    <x v="0"/>
    <s v="Niche"/>
    <x v="0"/>
  </r>
  <r>
    <x v="4127"/>
    <s v="Philip Pullman/Ian Beck"/>
    <n v="4.13"/>
    <s v="eng"/>
    <n v="326"/>
    <n v="677"/>
    <n v="77"/>
    <x v="6"/>
    <s v="Alfred A. Knopf Books for Young Readers"/>
    <x v="0"/>
    <x v="2"/>
    <x v="0"/>
    <s v="Niche"/>
    <x v="0"/>
  </r>
  <r>
    <x v="4128"/>
    <s v="Philip Pullman"/>
    <n v="4.26"/>
    <s v="eng"/>
    <n v="933"/>
    <n v="2656"/>
    <n v="260"/>
    <x v="6"/>
    <s v="Alfred A. Knopf"/>
    <x v="0"/>
    <x v="2"/>
    <x v="2"/>
    <s v="Niche"/>
    <x v="1"/>
  </r>
  <r>
    <x v="4129"/>
    <s v="Philip Pullman"/>
    <n v="4.26"/>
    <s v="eng"/>
    <n v="944"/>
    <n v="70"/>
    <n v="9"/>
    <x v="6"/>
    <s v="Knopf Books for Young Readers"/>
    <x v="0"/>
    <x v="2"/>
    <x v="2"/>
    <s v="Niche"/>
    <x v="1"/>
  </r>
  <r>
    <x v="4130"/>
    <s v="William T. Vollmann"/>
    <n v="3.72"/>
    <s v="eng"/>
    <n v="434"/>
    <n v="769"/>
    <n v="139"/>
    <x v="6"/>
    <s v="Ecco"/>
    <x v="0"/>
    <x v="0"/>
    <x v="0"/>
    <s v="Niche"/>
    <x v="0"/>
  </r>
  <r>
    <x v="4131"/>
    <s v="Jack Kerouac"/>
    <n v="3.68"/>
    <s v="eng"/>
    <n v="192"/>
    <n v="426"/>
    <n v="42"/>
    <x v="6"/>
    <s v="Penguin Books Ltd"/>
    <x v="1"/>
    <x v="0"/>
    <x v="1"/>
    <s v="Niche"/>
    <x v="0"/>
  </r>
  <r>
    <x v="4132"/>
    <s v="Kurt Vonnegut Jr./Daniel Simon"/>
    <n v="4.07"/>
    <s v="eng"/>
    <n v="160"/>
    <n v="34339"/>
    <n v="2061"/>
    <x v="6"/>
    <s v="Random House Trade Paperbacks"/>
    <x v="1"/>
    <x v="2"/>
    <x v="1"/>
    <s v="Mid Popular"/>
    <x v="0"/>
  </r>
  <r>
    <x v="4133"/>
    <s v="Fyodor Dostoyevsky/Richard Pevear/Larissa Volokhonsky"/>
    <n v="4.16"/>
    <s v="eng"/>
    <n v="344"/>
    <n v="2486"/>
    <n v="99"/>
    <x v="6"/>
    <s v="Vintage Classics"/>
    <x v="1"/>
    <x v="2"/>
    <x v="0"/>
    <s v="Niche"/>
    <x v="0"/>
  </r>
  <r>
    <x v="4134"/>
    <s v="J.R.R. Tolkien"/>
    <n v="4.2699999999999996"/>
    <s v="eng"/>
    <n v="277"/>
    <n v="3213"/>
    <n v="329"/>
    <x v="6"/>
    <s v="HarperCollins"/>
    <x v="1"/>
    <x v="2"/>
    <x v="1"/>
    <s v="Niche"/>
    <x v="1"/>
  </r>
  <r>
    <x v="1994"/>
    <s v="Emily Brontë"/>
    <n v="3.85"/>
    <s v="eng"/>
    <n v="279"/>
    <n v="2155"/>
    <n v="182"/>
    <x v="6"/>
    <s v="Penguin Books"/>
    <x v="1"/>
    <x v="0"/>
    <x v="1"/>
    <s v="Niche"/>
    <x v="0"/>
  </r>
  <r>
    <x v="4135"/>
    <s v="Joan Didion"/>
    <n v="3.89"/>
    <s v="eng"/>
    <n v="227"/>
    <n v="120758"/>
    <n v="8711"/>
    <x v="6"/>
    <s v="Vintage"/>
    <x v="1"/>
    <x v="0"/>
    <x v="1"/>
    <s v="Popular"/>
    <x v="0"/>
  </r>
  <r>
    <x v="4136"/>
    <s v="William   Anderson"/>
    <n v="4.2"/>
    <s v="eng"/>
    <n v="256"/>
    <n v="4144"/>
    <n v="98"/>
    <x v="6"/>
    <s v="HarperCollins"/>
    <x v="1"/>
    <x v="2"/>
    <x v="1"/>
    <s v="Niche"/>
    <x v="1"/>
  </r>
  <r>
    <x v="4137"/>
    <s v="Laura Ingalls Wilder/Garth Williams"/>
    <n v="4.07"/>
    <s v="eng"/>
    <n v="357"/>
    <n v="45778"/>
    <n v="1286"/>
    <x v="6"/>
    <s v="HarperTrophy"/>
    <x v="1"/>
    <x v="2"/>
    <x v="0"/>
    <s v="Mid Popular"/>
    <x v="0"/>
  </r>
  <r>
    <x v="4138"/>
    <s v="Laura Ingalls Wilder/Garth Williams"/>
    <n v="4.1900000000000004"/>
    <s v="eng"/>
    <n v="374"/>
    <n v="71853"/>
    <n v="646"/>
    <x v="6"/>
    <s v="HarperTrophy"/>
    <x v="1"/>
    <x v="2"/>
    <x v="0"/>
    <s v="Mid Popular"/>
    <x v="0"/>
  </r>
  <r>
    <x v="4139"/>
    <s v="Laura Ingalls Wilder/Garth Williams"/>
    <n v="4.1399999999999997"/>
    <s v="eng"/>
    <n v="422"/>
    <n v="67427"/>
    <n v="1048"/>
    <x v="6"/>
    <s v="HarperTrophy"/>
    <x v="1"/>
    <x v="2"/>
    <x v="0"/>
    <s v="Mid Popular"/>
    <x v="0"/>
  </r>
  <r>
    <x v="4140"/>
    <s v="Laura Ingalls Wilder/Garth Williams"/>
    <n v="3.89"/>
    <s v="eng"/>
    <n v="126"/>
    <n v="28259"/>
    <n v="533"/>
    <x v="6"/>
    <s v="HarperTrophy"/>
    <x v="1"/>
    <x v="0"/>
    <x v="3"/>
    <s v="Mid Popular"/>
    <x v="0"/>
  </r>
  <r>
    <x v="4141"/>
    <s v="Laura Ingalls Wilder/Garth Williams"/>
    <n v="4.1900000000000004"/>
    <s v="eng"/>
    <n v="309"/>
    <n v="635"/>
    <n v="30"/>
    <x v="6"/>
    <s v="HarperTrophy"/>
    <x v="1"/>
    <x v="2"/>
    <x v="0"/>
    <s v="Niche"/>
    <x v="0"/>
  </r>
  <r>
    <x v="4142"/>
    <s v="Laura Ingalls Wilder/Garth Williams"/>
    <n v="4.18"/>
    <s v="eng"/>
    <n v="198"/>
    <n v="201840"/>
    <n v="3463"/>
    <x v="6"/>
    <s v="HarperTrophy"/>
    <x v="1"/>
    <x v="2"/>
    <x v="1"/>
    <s v="Popular"/>
    <x v="0"/>
  </r>
  <r>
    <x v="4143"/>
    <s v="Roger Penrose"/>
    <n v="4.1100000000000003"/>
    <s v="eng"/>
    <n v="1099"/>
    <n v="6164"/>
    <n v="142"/>
    <x v="6"/>
    <s v="Vintage"/>
    <x v="1"/>
    <x v="2"/>
    <x v="2"/>
    <s v="Niche"/>
    <x v="0"/>
  </r>
  <r>
    <x v="4144"/>
    <s v="Walter Isaacson"/>
    <n v="4.1100000000000003"/>
    <s v="eng"/>
    <n v="675"/>
    <n v="113315"/>
    <n v="2833"/>
    <x v="6"/>
    <s v="Simon  Schuster"/>
    <x v="1"/>
    <x v="2"/>
    <x v="4"/>
    <s v="Popular"/>
    <x v="0"/>
  </r>
  <r>
    <x v="4145"/>
    <s v="Cecelia Ahern"/>
    <n v="3.67"/>
    <s v="eng"/>
    <n v="340"/>
    <n v="1926"/>
    <n v="314"/>
    <x v="6"/>
    <s v="Hachette Books"/>
    <x v="1"/>
    <x v="0"/>
    <x v="0"/>
    <s v="Niche"/>
    <x v="0"/>
  </r>
  <r>
    <x v="4146"/>
    <s v="Terry Pratchett/Neil Gaiman"/>
    <n v="4.25"/>
    <s v="eng"/>
    <n v="384"/>
    <n v="5036"/>
    <n v="582"/>
    <x v="6"/>
    <s v="William Morrow / Harper"/>
    <x v="1"/>
    <x v="2"/>
    <x v="0"/>
    <s v="Niche"/>
    <x v="1"/>
  </r>
  <r>
    <x v="4147"/>
    <s v="Annie Dillard"/>
    <n v="3.57"/>
    <s v="eng"/>
    <n v="216"/>
    <n v="4870"/>
    <n v="975"/>
    <x v="6"/>
    <s v="Harper"/>
    <x v="1"/>
    <x v="0"/>
    <x v="1"/>
    <s v="Niche"/>
    <x v="0"/>
  </r>
  <r>
    <x v="4148"/>
    <s v="Jonathan Franzen"/>
    <n v="3.59"/>
    <s v="eng"/>
    <n v="306"/>
    <n v="336"/>
    <n v="33"/>
    <x v="6"/>
    <s v="Harper Perennial"/>
    <x v="1"/>
    <x v="0"/>
    <x v="0"/>
    <s v="Niche"/>
    <x v="0"/>
  </r>
  <r>
    <x v="4149"/>
    <s v="Rebecca West/Christopher Hitchens"/>
    <n v="4.2300000000000004"/>
    <s v="eng"/>
    <n v="1181"/>
    <n v="1623"/>
    <n v="228"/>
    <x v="6"/>
    <s v="Penguin Classics"/>
    <x v="1"/>
    <x v="2"/>
    <x v="2"/>
    <s v="Niche"/>
    <x v="1"/>
  </r>
  <r>
    <x v="4150"/>
    <s v="Albert Camus/Carol Cosman/Orhan Pamuk"/>
    <n v="3.89"/>
    <s v="eng"/>
    <n v="166"/>
    <n v="680"/>
    <n v="56"/>
    <x v="6"/>
    <s v="Vintage"/>
    <x v="1"/>
    <x v="0"/>
    <x v="1"/>
    <s v="Niche"/>
    <x v="0"/>
  </r>
  <r>
    <x v="4151"/>
    <s v="Michael Chabon"/>
    <n v="3.71"/>
    <s v="eng"/>
    <n v="414"/>
    <n v="53300"/>
    <n v="5699"/>
    <x v="6"/>
    <s v="HarperCollins"/>
    <x v="1"/>
    <x v="0"/>
    <x v="0"/>
    <s v="Mid Popular"/>
    <x v="0"/>
  </r>
  <r>
    <x v="4152"/>
    <s v="Garth Nix"/>
    <n v="3.92"/>
    <s v="eng"/>
    <n v="320"/>
    <n v="19436"/>
    <n v="267"/>
    <x v="6"/>
    <s v="Scholastic"/>
    <x v="1"/>
    <x v="0"/>
    <x v="0"/>
    <s v="Mid Popular"/>
    <x v="0"/>
  </r>
  <r>
    <x v="4153"/>
    <s v="C.S. Lewis"/>
    <n v="4.6100000000000003"/>
    <s v="eng"/>
    <n v="746"/>
    <n v="925"/>
    <n v="40"/>
    <x v="6"/>
    <s v="HarperOne"/>
    <x v="1"/>
    <x v="3"/>
    <x v="2"/>
    <s v="Niche"/>
    <x v="1"/>
  </r>
  <r>
    <x v="4154"/>
    <s v="C.S. Lewis/Walter Hooper"/>
    <n v="4.47"/>
    <s v="eng"/>
    <n v="1840"/>
    <n v="144"/>
    <n v="16"/>
    <x v="6"/>
    <s v="HarperOne"/>
    <x v="1"/>
    <x v="2"/>
    <x v="2"/>
    <s v="Niche"/>
    <x v="1"/>
  </r>
  <r>
    <x v="2808"/>
    <s v="Immanuel Kant/Marcus Weigelt/F. Max Müller"/>
    <n v="3.94"/>
    <s v="eng"/>
    <n v="784"/>
    <n v="254"/>
    <n v="35"/>
    <x v="6"/>
    <s v="Penguin Books Ltd"/>
    <x v="1"/>
    <x v="0"/>
    <x v="2"/>
    <s v="Niche"/>
    <x v="0"/>
  </r>
  <r>
    <x v="4155"/>
    <s v="Patricia A. McKillip"/>
    <n v="3.76"/>
    <s v="eng"/>
    <n v="278"/>
    <n v="1715"/>
    <n v="141"/>
    <x v="6"/>
    <s v="Ace Books"/>
    <x v="1"/>
    <x v="0"/>
    <x v="1"/>
    <s v="Niche"/>
    <x v="0"/>
  </r>
  <r>
    <x v="4156"/>
    <s v="Joe Haldeman"/>
    <n v="3.7"/>
    <s v="eng"/>
    <n v="278"/>
    <n v="6572"/>
    <n v="660"/>
    <x v="6"/>
    <s v="Ace"/>
    <x v="1"/>
    <x v="0"/>
    <x v="1"/>
    <s v="Niche"/>
    <x v="0"/>
  </r>
  <r>
    <x v="4157"/>
    <s v="Richard   Preston"/>
    <n v="4.09"/>
    <s v="eng"/>
    <n v="294"/>
    <n v="5588"/>
    <n v="942"/>
    <x v="6"/>
    <s v="Random House (NY)"/>
    <x v="1"/>
    <x v="2"/>
    <x v="1"/>
    <s v="Niche"/>
    <x v="0"/>
  </r>
  <r>
    <x v="4158"/>
    <s v="Carl Zimmer"/>
    <n v="4.0199999999999996"/>
    <s v="eng"/>
    <n v="176"/>
    <n v="173"/>
    <n v="17"/>
    <x v="6"/>
    <s v="Harper Perennial"/>
    <x v="1"/>
    <x v="2"/>
    <x v="1"/>
    <s v="Niche"/>
    <x v="0"/>
  </r>
  <r>
    <x v="4159"/>
    <s v="Jack Kerouac/Ann  Douglas"/>
    <n v="3.92"/>
    <s v="eng"/>
    <n v="187"/>
    <n v="2055"/>
    <n v="172"/>
    <x v="6"/>
    <s v="Penguin Classics"/>
    <x v="1"/>
    <x v="0"/>
    <x v="1"/>
    <s v="Niche"/>
    <x v="0"/>
  </r>
  <r>
    <x v="4160"/>
    <s v="J.R.R. Tolkien/Christopher Tolkien/Alan  Lee"/>
    <n v="3.97"/>
    <s v="eng"/>
    <n v="313"/>
    <n v="2681"/>
    <n v="225"/>
    <x v="6"/>
    <s v="Houghton Mifflin Harcourt"/>
    <x v="1"/>
    <x v="0"/>
    <x v="0"/>
    <s v="Niche"/>
    <x v="0"/>
  </r>
  <r>
    <x v="4161"/>
    <s v="Anne Mazer/Bill Brown"/>
    <n v="3.89"/>
    <s v="eng"/>
    <n v="112"/>
    <n v="223"/>
    <n v="36"/>
    <x v="6"/>
    <s v="Scholastic Paperbacks"/>
    <x v="1"/>
    <x v="0"/>
    <x v="3"/>
    <s v="Niche"/>
    <x v="0"/>
  </r>
  <r>
    <x v="4162"/>
    <s v="Lisa See"/>
    <n v="3.6"/>
    <s v="eng"/>
    <n v="273"/>
    <n v="37411"/>
    <n v="3719"/>
    <x v="6"/>
    <s v="Random House"/>
    <x v="1"/>
    <x v="0"/>
    <x v="1"/>
    <s v="Mid Popular"/>
    <x v="0"/>
  </r>
  <r>
    <x v="4163"/>
    <s v="Betty MacDonald/Alexandra Boiger"/>
    <n v="4.16"/>
    <s v="eng"/>
    <n v="128"/>
    <n v="48919"/>
    <n v="1089"/>
    <x v="6"/>
    <s v="HarperCollins"/>
    <x v="1"/>
    <x v="2"/>
    <x v="3"/>
    <s v="Mid Popular"/>
    <x v="0"/>
  </r>
  <r>
    <x v="4164"/>
    <s v="Betty MacDonald/Alexandra Boiger"/>
    <n v="4.16"/>
    <s v="eng"/>
    <n v="192"/>
    <n v="13359"/>
    <n v="236"/>
    <x v="6"/>
    <s v="HarperCollins"/>
    <x v="1"/>
    <x v="2"/>
    <x v="1"/>
    <s v="Mid Popular"/>
    <x v="0"/>
  </r>
  <r>
    <x v="4165"/>
    <s v="Betty MacDonald/Alexandra Boiger"/>
    <n v="4.24"/>
    <s v="eng"/>
    <n v="125"/>
    <n v="14745"/>
    <n v="203"/>
    <x v="6"/>
    <s v="HarperCollins"/>
    <x v="1"/>
    <x v="2"/>
    <x v="3"/>
    <s v="Mid Popular"/>
    <x v="0"/>
  </r>
  <r>
    <x v="4166"/>
    <s v="Martha Grimes"/>
    <n v="3.64"/>
    <s v="eng"/>
    <n v="342"/>
    <n v="2612"/>
    <n v="286"/>
    <x v="6"/>
    <s v="Viking Books"/>
    <x v="1"/>
    <x v="0"/>
    <x v="0"/>
    <s v="Niche"/>
    <x v="0"/>
  </r>
  <r>
    <x v="4167"/>
    <s v="Barbara Kingsolver/Steven L. Hopp/Camille Kingsolver/Richard A. Houser"/>
    <n v="4.04"/>
    <s v="eng"/>
    <n v="370"/>
    <n v="86290"/>
    <n v="9497"/>
    <x v="6"/>
    <s v="HarperCollins Publishers"/>
    <x v="1"/>
    <x v="2"/>
    <x v="0"/>
    <s v="Mid Popular"/>
    <x v="0"/>
  </r>
  <r>
    <x v="4168"/>
    <s v="Robert C. O'Brien"/>
    <n v="3.66"/>
    <s v="eng"/>
    <n v="250"/>
    <n v="1030"/>
    <n v="231"/>
    <x v="6"/>
    <s v="Simon Pulse"/>
    <x v="1"/>
    <x v="0"/>
    <x v="1"/>
    <s v="Niche"/>
    <x v="0"/>
  </r>
  <r>
    <x v="4169"/>
    <s v="Abolqasem Ferdowsi/Dick Davis/Azar Nafisi"/>
    <n v="4.51"/>
    <s v="eng"/>
    <n v="886"/>
    <n v="246"/>
    <n v="21"/>
    <x v="6"/>
    <s v="Penguin"/>
    <x v="1"/>
    <x v="3"/>
    <x v="2"/>
    <s v="Niche"/>
    <x v="1"/>
  </r>
  <r>
    <x v="4170"/>
    <s v="Russell Banks"/>
    <n v="3.87"/>
    <s v="eng"/>
    <n v="408"/>
    <n v="2824"/>
    <n v="299"/>
    <x v="6"/>
    <s v="Harper Perennial Modern Classics"/>
    <x v="1"/>
    <x v="0"/>
    <x v="0"/>
    <s v="Niche"/>
    <x v="0"/>
  </r>
  <r>
    <x v="4171"/>
    <s v="Jasper Fforde"/>
    <n v="4.0199999999999996"/>
    <s v="eng"/>
    <n v="363"/>
    <n v="20630"/>
    <n v="1310"/>
    <x v="6"/>
    <s v="Viking Adult"/>
    <x v="1"/>
    <x v="2"/>
    <x v="0"/>
    <s v="Mid Popular"/>
    <x v="0"/>
  </r>
  <r>
    <x v="4172"/>
    <s v="Ivan Turgenev/Richard Freeborn"/>
    <n v="3.92"/>
    <s v="eng"/>
    <n v="298"/>
    <n v="2152"/>
    <n v="70"/>
    <x v="6"/>
    <s v="Penguin Classics"/>
    <x v="1"/>
    <x v="0"/>
    <x v="1"/>
    <s v="Niche"/>
    <x v="0"/>
  </r>
  <r>
    <x v="4173"/>
    <s v="Jeffery Deaver"/>
    <n v="3.84"/>
    <s v="eng"/>
    <n v="433"/>
    <n v="1673"/>
    <n v="112"/>
    <x v="6"/>
    <s v="Simon &amp; Schuster"/>
    <x v="1"/>
    <x v="0"/>
    <x v="0"/>
    <s v="Niche"/>
    <x v="0"/>
  </r>
  <r>
    <x v="4174"/>
    <s v="Jeffery Deaver"/>
    <n v="3.93"/>
    <s v="eng"/>
    <n v="428"/>
    <n v="357"/>
    <n v="58"/>
    <x v="6"/>
    <s v="Simon &amp; Schuster"/>
    <x v="1"/>
    <x v="0"/>
    <x v="0"/>
    <s v="Niche"/>
    <x v="0"/>
  </r>
  <r>
    <x v="4175"/>
    <s v="Milan Kundera/Linda Asher"/>
    <n v="3.96"/>
    <s v="eng"/>
    <n v="176"/>
    <n v="1388"/>
    <n v="109"/>
    <x v="6"/>
    <s v="Harper"/>
    <x v="1"/>
    <x v="0"/>
    <x v="1"/>
    <s v="Niche"/>
    <x v="0"/>
  </r>
  <r>
    <x v="4176"/>
    <s v="Janny Wurts"/>
    <n v="4.1100000000000003"/>
    <s v="eng"/>
    <n v="614"/>
    <n v="1416"/>
    <n v="20"/>
    <x v="6"/>
    <s v="HarperVoyager"/>
    <x v="1"/>
    <x v="2"/>
    <x v="4"/>
    <s v="Niche"/>
    <x v="0"/>
  </r>
  <r>
    <x v="4177"/>
    <s v="Claudia Carroll"/>
    <n v="3.3"/>
    <s v="eng"/>
    <n v="384"/>
    <n v="689"/>
    <n v="128"/>
    <x v="6"/>
    <s v="Harper"/>
    <x v="1"/>
    <x v="1"/>
    <x v="0"/>
    <s v="Niche"/>
    <x v="0"/>
  </r>
  <r>
    <x v="4178"/>
    <s v="Kevin Brockmeier"/>
    <n v="3.67"/>
    <s v="eng"/>
    <n v="252"/>
    <n v="9490"/>
    <n v="1576"/>
    <x v="6"/>
    <s v="Vintage"/>
    <x v="1"/>
    <x v="0"/>
    <x v="1"/>
    <s v="Niche"/>
    <x v="0"/>
  </r>
  <r>
    <x v="4179"/>
    <s v="Kim Harrison"/>
    <n v="4.33"/>
    <s v="eng"/>
    <n v="456"/>
    <n v="48049"/>
    <n v="1104"/>
    <x v="6"/>
    <s v="Harper Voyager"/>
    <x v="1"/>
    <x v="2"/>
    <x v="0"/>
    <s v="Mid Popular"/>
    <x v="0"/>
  </r>
  <r>
    <x v="4180"/>
    <s v="Sandra Brown"/>
    <n v="3.97"/>
    <s v="eng"/>
    <n v="400"/>
    <n v="15225"/>
    <n v="544"/>
    <x v="6"/>
    <s v="Simon &amp; Schuster"/>
    <x v="1"/>
    <x v="0"/>
    <x v="0"/>
    <s v="Mid Popular"/>
    <x v="0"/>
  </r>
  <r>
    <x v="4181"/>
    <s v="Sandra Brown"/>
    <n v="3.92"/>
    <s v="eng"/>
    <n v="404"/>
    <n v="9552"/>
    <n v="627"/>
    <x v="6"/>
    <s v="Simon &amp; Schuster"/>
    <x v="1"/>
    <x v="0"/>
    <x v="0"/>
    <s v="Niche"/>
    <x v="0"/>
  </r>
  <r>
    <x v="4182"/>
    <s v="William Easterly"/>
    <n v="3.83"/>
    <s v="eng"/>
    <n v="436"/>
    <n v="4473"/>
    <n v="232"/>
    <x v="6"/>
    <s v="Penguin Books"/>
    <x v="1"/>
    <x v="0"/>
    <x v="0"/>
    <s v="Niche"/>
    <x v="0"/>
  </r>
  <r>
    <x v="4183"/>
    <s v="James C. Humes/Richard M. Nixon"/>
    <n v="3.98"/>
    <s v="eng"/>
    <n v="256"/>
    <n v="181"/>
    <n v="15"/>
    <x v="6"/>
    <s v="Harper Perennial"/>
    <x v="1"/>
    <x v="0"/>
    <x v="1"/>
    <s v="Niche"/>
    <x v="0"/>
  </r>
  <r>
    <x v="4184"/>
    <s v="Max Barry"/>
    <n v="3.73"/>
    <s v="eng"/>
    <n v="338"/>
    <n v="4938"/>
    <n v="404"/>
    <x v="6"/>
    <s v="Vintage"/>
    <x v="1"/>
    <x v="0"/>
    <x v="0"/>
    <s v="Niche"/>
    <x v="0"/>
  </r>
  <r>
    <x v="4185"/>
    <s v="Ilona Andrews"/>
    <n v="4.07"/>
    <s v="eng"/>
    <n v="261"/>
    <n v="86675"/>
    <n v="5395"/>
    <x v="6"/>
    <s v="Ace"/>
    <x v="1"/>
    <x v="2"/>
    <x v="1"/>
    <s v="Mid Popular"/>
    <x v="0"/>
  </r>
  <r>
    <x v="4186"/>
    <s v="Francine Prose"/>
    <n v="3.77"/>
    <s v="eng"/>
    <n v="297"/>
    <n v="7914"/>
    <n v="1094"/>
    <x v="6"/>
    <s v="Harper Perennial"/>
    <x v="1"/>
    <x v="0"/>
    <x v="1"/>
    <s v="Niche"/>
    <x v="0"/>
  </r>
  <r>
    <x v="4187"/>
    <s v="Vikram Chandra"/>
    <n v="3.93"/>
    <s v="eng"/>
    <n v="916"/>
    <n v="5983"/>
    <n v="724"/>
    <x v="6"/>
    <s v="HarperCollins"/>
    <x v="1"/>
    <x v="0"/>
    <x v="2"/>
    <s v="Niche"/>
    <x v="0"/>
  </r>
  <r>
    <x v="4188"/>
    <s v="D.T. Max"/>
    <n v="3.91"/>
    <s v="eng"/>
    <n v="299"/>
    <n v="237"/>
    <n v="48"/>
    <x v="6"/>
    <s v="Random House Trade Paperbacks"/>
    <x v="1"/>
    <x v="0"/>
    <x v="1"/>
    <s v="Niche"/>
    <x v="0"/>
  </r>
  <r>
    <x v="4189"/>
    <s v="Edgar Rice Burroughs/John Seelye"/>
    <n v="3.81"/>
    <s v="eng"/>
    <n v="186"/>
    <n v="38926"/>
    <n v="2355"/>
    <x v="6"/>
    <s v="Penguin Books"/>
    <x v="1"/>
    <x v="0"/>
    <x v="1"/>
    <s v="Mid Popular"/>
    <x v="0"/>
  </r>
  <r>
    <x v="4190"/>
    <s v="Mary Higgins Clark"/>
    <n v="3.82"/>
    <s v="eng"/>
    <n v="318"/>
    <n v="545"/>
    <n v="69"/>
    <x v="6"/>
    <s v="Simon &amp; Schuster"/>
    <x v="1"/>
    <x v="0"/>
    <x v="0"/>
    <s v="Niche"/>
    <x v="0"/>
  </r>
  <r>
    <x v="4191"/>
    <s v="Charles Lamb/Mary Lamb/Arthur Rackham"/>
    <n v="3.96"/>
    <s v="eng"/>
    <n v="288"/>
    <n v="3097"/>
    <n v="154"/>
    <x v="6"/>
    <s v="Penguin Books"/>
    <x v="1"/>
    <x v="0"/>
    <x v="1"/>
    <s v="Niche"/>
    <x v="0"/>
  </r>
  <r>
    <x v="4192"/>
    <s v="Ann Abramson/Nancy Harrison"/>
    <n v="4.26"/>
    <s v="eng"/>
    <n v="103"/>
    <n v="1953"/>
    <n v="293"/>
    <x v="6"/>
    <s v="Penguin Workshop"/>
    <x v="1"/>
    <x v="2"/>
    <x v="3"/>
    <s v="Niche"/>
    <x v="1"/>
  </r>
  <r>
    <x v="4193"/>
    <s v="Melissa de la Cruz"/>
    <n v="3.94"/>
    <s v="eng"/>
    <n v="271"/>
    <n v="2501"/>
    <n v="64"/>
    <x v="6"/>
    <s v="Simon &amp; Schuster"/>
    <x v="1"/>
    <x v="0"/>
    <x v="1"/>
    <s v="Niche"/>
    <x v="0"/>
  </r>
  <r>
    <x v="4194"/>
    <s v="Emma Donoghue"/>
    <n v="3.41"/>
    <s v="eng"/>
    <n v="336"/>
    <n v="3032"/>
    <n v="309"/>
    <x v="6"/>
    <s v="Houghton Mifflin Harcourt"/>
    <x v="1"/>
    <x v="1"/>
    <x v="0"/>
    <s v="Niche"/>
    <x v="0"/>
  </r>
  <r>
    <x v="208"/>
    <s v="Haruki Murakami/Jay Rubin/Philip Gabriel"/>
    <n v="3.84"/>
    <s v="eng"/>
    <n v="362"/>
    <n v="1162"/>
    <n v="132"/>
    <x v="6"/>
    <s v="Vintage"/>
    <x v="1"/>
    <x v="0"/>
    <x v="0"/>
    <s v="Niche"/>
    <x v="0"/>
  </r>
  <r>
    <x v="4195"/>
    <s v="Tony DiTerlizzi/Holly Black"/>
    <n v="3.73"/>
    <s v="eng"/>
    <n v="162"/>
    <n v="9927"/>
    <n v="416"/>
    <x v="6"/>
    <s v="Simon  Schuster Books for Young Readers"/>
    <x v="1"/>
    <x v="0"/>
    <x v="1"/>
    <s v="Niche"/>
    <x v="0"/>
  </r>
  <r>
    <x v="4196"/>
    <s v="Julian Barnes"/>
    <n v="3.7"/>
    <s v="eng"/>
    <n v="445"/>
    <n v="11626"/>
    <n v="1141"/>
    <x v="6"/>
    <s v="Vintage International"/>
    <x v="1"/>
    <x v="0"/>
    <x v="0"/>
    <s v="Mid Popular"/>
    <x v="0"/>
  </r>
  <r>
    <x v="4197"/>
    <s v="Robert Greene/Joost Elffers"/>
    <n v="4.18"/>
    <s v="eng"/>
    <n v="452"/>
    <n v="60946"/>
    <n v="3167"/>
    <x v="7"/>
    <s v="Penguin (Business)"/>
    <x v="1"/>
    <x v="2"/>
    <x v="0"/>
    <s v="Mid Popular"/>
    <x v="0"/>
  </r>
  <r>
    <x v="4198"/>
    <s v="Sophocles/Robert Fagles/Bernard Knox"/>
    <n v="3.97"/>
    <s v="eng"/>
    <n v="430"/>
    <n v="2979"/>
    <n v="288"/>
    <x v="7"/>
    <s v="Penguin Books"/>
    <x v="1"/>
    <x v="0"/>
    <x v="0"/>
    <s v="Niche"/>
    <x v="0"/>
  </r>
  <r>
    <x v="4199"/>
    <s v="Augustine of Hippo/Thomas Merton/Marcus Dods"/>
    <n v="3.92"/>
    <s v="eng"/>
    <n v="905"/>
    <n v="104"/>
    <n v="16"/>
    <x v="7"/>
    <s v="Random House"/>
    <x v="1"/>
    <x v="0"/>
    <x v="2"/>
    <s v="Niche"/>
    <x v="0"/>
  </r>
  <r>
    <x v="1879"/>
    <s v="Louisa May Alcott/Paula Danziger"/>
    <n v="4.07"/>
    <s v="eng"/>
    <n v="562"/>
    <n v="462"/>
    <n v="45"/>
    <x v="7"/>
    <s v="Scholastic Paperbacks"/>
    <x v="1"/>
    <x v="2"/>
    <x v="4"/>
    <s v="Niche"/>
    <x v="0"/>
  </r>
  <r>
    <x v="1128"/>
    <s v="Jack Kerouac/Ann Charters"/>
    <n v="3.63"/>
    <s v="eng"/>
    <n v="281"/>
    <n v="5575"/>
    <n v="502"/>
    <x v="7"/>
    <s v="Penguin Books"/>
    <x v="1"/>
    <x v="0"/>
    <x v="1"/>
    <s v="Niche"/>
    <x v="0"/>
  </r>
  <r>
    <x v="4200"/>
    <s v="Mark Twain/Charles Neider"/>
    <n v="4.05"/>
    <s v="eng"/>
    <n v="508"/>
    <n v="2871"/>
    <n v="209"/>
    <x v="7"/>
    <s v="Harper Perennial"/>
    <x v="1"/>
    <x v="2"/>
    <x v="4"/>
    <s v="Niche"/>
    <x v="0"/>
  </r>
  <r>
    <x v="4201"/>
    <s v="Wallace Stegner/Jackson J. Benson"/>
    <n v="4.2699999999999996"/>
    <s v="eng"/>
    <n v="557"/>
    <n v="856"/>
    <n v="146"/>
    <x v="7"/>
    <s v="Penguin Classics"/>
    <x v="1"/>
    <x v="2"/>
    <x v="4"/>
    <s v="Niche"/>
    <x v="1"/>
  </r>
  <r>
    <x v="4202"/>
    <s v="Jhumpa Lahiri"/>
    <n v="4.1500000000000004"/>
    <s v="eng"/>
    <n v="198"/>
    <n v="131876"/>
    <n v="8009"/>
    <x v="7"/>
    <s v="Houghton Mifflin Harcourt"/>
    <x v="1"/>
    <x v="2"/>
    <x v="1"/>
    <s v="Popular"/>
    <x v="0"/>
  </r>
  <r>
    <x v="4203"/>
    <s v="Steven Pinker"/>
    <n v="4.03"/>
    <s v="eng"/>
    <n v="448"/>
    <n v="15441"/>
    <n v="693"/>
    <x v="7"/>
    <s v="Harper Perennial Modern Classics"/>
    <x v="1"/>
    <x v="2"/>
    <x v="0"/>
    <s v="Mid Popular"/>
    <x v="0"/>
  </r>
  <r>
    <x v="4204"/>
    <s v="Sigrid Undset/Tiina Nunnally/Sherrill Harbison"/>
    <n v="4.29"/>
    <s v="eng"/>
    <n v="366"/>
    <n v="1803"/>
    <n v="146"/>
    <x v="7"/>
    <s v="Penguin Classics"/>
    <x v="1"/>
    <x v="2"/>
    <x v="0"/>
    <s v="Niche"/>
    <x v="1"/>
  </r>
  <r>
    <x v="4205"/>
    <s v="Walter Scott/Graham Tulloch"/>
    <n v="3.75"/>
    <s v="eng"/>
    <n v="541"/>
    <n v="73757"/>
    <n v="1571"/>
    <x v="7"/>
    <s v="Penguin Books /Penguin Classics"/>
    <x v="1"/>
    <x v="0"/>
    <x v="4"/>
    <s v="Mid Popular"/>
    <x v="0"/>
  </r>
  <r>
    <x v="4206"/>
    <s v="Jaroslav Hašek"/>
    <n v="4.1100000000000003"/>
    <s v="eng"/>
    <n v="752"/>
    <n v="91"/>
    <n v="10"/>
    <x v="7"/>
    <s v="Penguin Classic"/>
    <x v="1"/>
    <x v="2"/>
    <x v="2"/>
    <s v="Niche"/>
    <x v="0"/>
  </r>
  <r>
    <x v="4207"/>
    <s v="Vladimir Nabokov"/>
    <n v="4.1500000000000004"/>
    <s v="eng"/>
    <n v="246"/>
    <n v="32544"/>
    <n v="1610"/>
    <x v="7"/>
    <s v="Penguin Books Ltd"/>
    <x v="1"/>
    <x v="2"/>
    <x v="1"/>
    <s v="Mid Popular"/>
    <x v="0"/>
  </r>
  <r>
    <x v="4208"/>
    <s v="Maud Hart Lovelace/Vera Neville"/>
    <n v="4.2300000000000004"/>
    <s v="eng"/>
    <n v="304"/>
    <n v="2722"/>
    <n v="151"/>
    <x v="7"/>
    <s v="HarperTrophy"/>
    <x v="1"/>
    <x v="2"/>
    <x v="0"/>
    <s v="Niche"/>
    <x v="1"/>
  </r>
  <r>
    <x v="4209"/>
    <s v="Gore Vidal"/>
    <n v="4.21"/>
    <s v="eng"/>
    <n v="672"/>
    <n v="7326"/>
    <n v="430"/>
    <x v="7"/>
    <s v="Vintage"/>
    <x v="1"/>
    <x v="2"/>
    <x v="4"/>
    <s v="Niche"/>
    <x v="1"/>
  </r>
  <r>
    <x v="4210"/>
    <s v="Gore Vidal"/>
    <n v="4.07"/>
    <s v="eng"/>
    <n v="430"/>
    <n v="7265"/>
    <n v="526"/>
    <x v="7"/>
    <s v="Vintage"/>
    <x v="1"/>
    <x v="2"/>
    <x v="0"/>
    <s v="Niche"/>
    <x v="0"/>
  </r>
  <r>
    <x v="4211"/>
    <s v="Anthony Burgess/Blake Morrison"/>
    <n v="3.99"/>
    <s v="eng"/>
    <n v="159"/>
    <n v="5366"/>
    <n v="524"/>
    <x v="7"/>
    <s v="Penguin Classics"/>
    <x v="1"/>
    <x v="0"/>
    <x v="1"/>
    <s v="Niche"/>
    <x v="0"/>
  </r>
  <r>
    <x v="4212"/>
    <s v="George Orwell"/>
    <n v="3.88"/>
    <s v="eng"/>
    <n v="277"/>
    <n v="11970"/>
    <n v="688"/>
    <x v="7"/>
    <s v="Penguin Books Ltd"/>
    <x v="1"/>
    <x v="0"/>
    <x v="1"/>
    <s v="Mid Popular"/>
    <x v="0"/>
  </r>
  <r>
    <x v="4213"/>
    <s v="Denis Johnson"/>
    <n v="3.58"/>
    <s v="eng"/>
    <n v="192"/>
    <n v="597"/>
    <n v="40"/>
    <x v="7"/>
    <s v="Harper Perennial"/>
    <x v="1"/>
    <x v="0"/>
    <x v="1"/>
    <s v="Niche"/>
    <x v="0"/>
  </r>
  <r>
    <x v="4214"/>
    <s v="Bret Easton Ellis"/>
    <n v="3.46"/>
    <s v="eng"/>
    <n v="546"/>
    <n v="18181"/>
    <n v="669"/>
    <x v="7"/>
    <s v="Vintage"/>
    <x v="1"/>
    <x v="1"/>
    <x v="4"/>
    <s v="Mid Popular"/>
    <x v="0"/>
  </r>
  <r>
    <x v="4215"/>
    <s v="Steve Martin"/>
    <n v="3.43"/>
    <s v="eng"/>
    <n v="130"/>
    <n v="30067"/>
    <n v="2166"/>
    <x v="7"/>
    <s v="Hachette Books"/>
    <x v="1"/>
    <x v="1"/>
    <x v="3"/>
    <s v="Mid Popular"/>
    <x v="0"/>
  </r>
  <r>
    <x v="4216"/>
    <s v="Haruki Murakami/Jay Rubin"/>
    <n v="4.03"/>
    <s v="eng"/>
    <n v="296"/>
    <n v="248676"/>
    <n v="12203"/>
    <x v="7"/>
    <s v="Vintage Books"/>
    <x v="1"/>
    <x v="2"/>
    <x v="1"/>
    <s v="Popular"/>
    <x v="0"/>
  </r>
  <r>
    <x v="4217"/>
    <s v="Raymond Carver"/>
    <n v="4.42"/>
    <s v="eng"/>
    <n v="544"/>
    <n v="18280"/>
    <n v="772"/>
    <x v="7"/>
    <s v="Vintage Contemporaries"/>
    <x v="1"/>
    <x v="2"/>
    <x v="4"/>
    <s v="Mid Popular"/>
    <x v="0"/>
  </r>
  <r>
    <x v="4218"/>
    <s v="Raymond Carver"/>
    <n v="4.3"/>
    <s v="eng"/>
    <n v="416"/>
    <n v="1651"/>
    <n v="107"/>
    <x v="7"/>
    <s v="Vintage"/>
    <x v="1"/>
    <x v="2"/>
    <x v="0"/>
    <s v="Niche"/>
    <x v="1"/>
  </r>
  <r>
    <x v="4219"/>
    <s v="Dan Simmons"/>
    <n v="3.8"/>
    <s v="eng"/>
    <n v="580"/>
    <n v="1108"/>
    <n v="89"/>
    <x v="7"/>
    <s v="HarperTorch"/>
    <x v="1"/>
    <x v="0"/>
    <x v="4"/>
    <s v="Niche"/>
    <x v="0"/>
  </r>
  <r>
    <x v="4220"/>
    <s v="John Cheever/Pelle Fritz-Crone"/>
    <n v="4.2699999999999996"/>
    <s v="eng"/>
    <n v="693"/>
    <n v="12270"/>
    <n v="529"/>
    <x v="7"/>
    <s v="Vintage International"/>
    <x v="1"/>
    <x v="2"/>
    <x v="4"/>
    <s v="Mid Popular"/>
    <x v="0"/>
  </r>
  <r>
    <x v="3103"/>
    <s v="Truman Capote"/>
    <n v="4.07"/>
    <s v="eng"/>
    <n v="316"/>
    <n v="3500"/>
    <n v="313"/>
    <x v="7"/>
    <s v="Penguin Classics"/>
    <x v="1"/>
    <x v="2"/>
    <x v="0"/>
    <s v="Niche"/>
    <x v="0"/>
  </r>
  <r>
    <x v="4221"/>
    <s v="Annie Dillard"/>
    <n v="4.1100000000000003"/>
    <s v="eng"/>
    <n v="288"/>
    <n v="17681"/>
    <n v="1596"/>
    <x v="7"/>
    <s v="Harper Perennial"/>
    <x v="1"/>
    <x v="2"/>
    <x v="1"/>
    <s v="Mid Popular"/>
    <x v="0"/>
  </r>
  <r>
    <x v="4222"/>
    <s v="John Steinbeck"/>
    <n v="3.9"/>
    <s v="eng"/>
    <n v="144"/>
    <n v="15806"/>
    <n v="996"/>
    <x v="7"/>
    <s v="Penguin Classics"/>
    <x v="1"/>
    <x v="0"/>
    <x v="3"/>
    <s v="Mid Popular"/>
    <x v="0"/>
  </r>
  <r>
    <x v="4223"/>
    <s v="Pam Johnson-Bennett"/>
    <n v="4.0599999999999996"/>
    <s v="eng"/>
    <n v="413"/>
    <n v="543"/>
    <n v="69"/>
    <x v="7"/>
    <s v="Penguin Books"/>
    <x v="1"/>
    <x v="2"/>
    <x v="0"/>
    <s v="Niche"/>
    <x v="0"/>
  </r>
  <r>
    <x v="2941"/>
    <s v="Lan Samantha Chang"/>
    <n v="3.92"/>
    <s v="eng"/>
    <n v="192"/>
    <n v="797"/>
    <n v="72"/>
    <x v="7"/>
    <s v="Penguin Books"/>
    <x v="1"/>
    <x v="0"/>
    <x v="1"/>
    <s v="Niche"/>
    <x v="0"/>
  </r>
  <r>
    <x v="1376"/>
    <s v="William Shakespeare/Stephen Orgel/A.R. Braunmuller/Russ McDonald"/>
    <n v="3.94"/>
    <s v="eng"/>
    <n v="144"/>
    <n v="1002"/>
    <n v="57"/>
    <x v="7"/>
    <s v="Penguin Classics"/>
    <x v="1"/>
    <x v="0"/>
    <x v="3"/>
    <s v="Niche"/>
    <x v="0"/>
  </r>
  <r>
    <x v="4224"/>
    <s v="Wallace Stegner/Page Stegner"/>
    <n v="3.97"/>
    <s v="eng"/>
    <n v="306"/>
    <n v="597"/>
    <n v="97"/>
    <x v="7"/>
    <s v="Penguin Classics"/>
    <x v="1"/>
    <x v="0"/>
    <x v="0"/>
    <s v="Niche"/>
    <x v="0"/>
  </r>
  <r>
    <x v="4225"/>
    <s v="Jorge Luis Borges/James E. Irby/Donald A. Yates/André Maurois"/>
    <n v="4.46"/>
    <s v="eng"/>
    <n v="287"/>
    <n v="934"/>
    <n v="82"/>
    <x v="7"/>
    <s v="Penguin"/>
    <x v="1"/>
    <x v="2"/>
    <x v="1"/>
    <s v="Niche"/>
    <x v="1"/>
  </r>
  <r>
    <x v="4226"/>
    <s v="Jeanette Winterson"/>
    <n v="3.86"/>
    <s v="eng"/>
    <n v="240"/>
    <n v="1962"/>
    <n v="110"/>
    <x v="7"/>
    <s v="Vintage"/>
    <x v="1"/>
    <x v="0"/>
    <x v="1"/>
    <s v="Niche"/>
    <x v="0"/>
  </r>
  <r>
    <x v="4227"/>
    <s v="J.R.R. Tolkien/Christopher Tolkien"/>
    <n v="4.03"/>
    <s v="eng"/>
    <n v="512"/>
    <n v="2343"/>
    <n v="92"/>
    <x v="7"/>
    <s v="Houghton Mifflin"/>
    <x v="1"/>
    <x v="2"/>
    <x v="4"/>
    <s v="Niche"/>
    <x v="0"/>
  </r>
  <r>
    <x v="4228"/>
    <s v="Eric Hansen"/>
    <n v="4.0999999999999996"/>
    <s v="eng"/>
    <n v="288"/>
    <n v="1584"/>
    <n v="110"/>
    <x v="7"/>
    <s v="Vintage"/>
    <x v="1"/>
    <x v="2"/>
    <x v="1"/>
    <s v="Niche"/>
    <x v="0"/>
  </r>
  <r>
    <x v="4229"/>
    <s v="P.G. Wodehouse"/>
    <n v="4.4800000000000004"/>
    <s v="eng"/>
    <n v="701"/>
    <n v="1872"/>
    <n v="106"/>
    <x v="7"/>
    <s v="Simon &amp; Schuster"/>
    <x v="1"/>
    <x v="2"/>
    <x v="2"/>
    <s v="Niche"/>
    <x v="1"/>
  </r>
  <r>
    <x v="4230"/>
    <s v="P.G. Wodehouse"/>
    <n v="4.24"/>
    <s v="eng"/>
    <n v="240"/>
    <n v="7442"/>
    <n v="320"/>
    <x v="7"/>
    <s v="Penguin Books"/>
    <x v="1"/>
    <x v="2"/>
    <x v="1"/>
    <s v="Niche"/>
    <x v="1"/>
  </r>
  <r>
    <x v="4231"/>
    <s v="Jorge Luis Borges/Suzanne Jill Levine/Esther Allen/Eliot Weinberger"/>
    <n v="4.43"/>
    <s v="eng"/>
    <n v="560"/>
    <n v="2059"/>
    <n v="90"/>
    <x v="7"/>
    <s v="Penguin Books"/>
    <x v="1"/>
    <x v="2"/>
    <x v="4"/>
    <s v="Niche"/>
    <x v="1"/>
  </r>
  <r>
    <x v="4232"/>
    <s v="Randall Kenan"/>
    <n v="3.76"/>
    <s v="eng"/>
    <n v="272"/>
    <n v="449"/>
    <n v="38"/>
    <x v="7"/>
    <s v="Vintage"/>
    <x v="1"/>
    <x v="0"/>
    <x v="1"/>
    <s v="Niche"/>
    <x v="0"/>
  </r>
  <r>
    <x v="4233"/>
    <s v="Chris Offutt"/>
    <n v="4.05"/>
    <s v="eng"/>
    <n v="176"/>
    <n v="480"/>
    <n v="61"/>
    <x v="7"/>
    <s v="Simon  Schuster"/>
    <x v="1"/>
    <x v="2"/>
    <x v="1"/>
    <s v="Niche"/>
    <x v="0"/>
  </r>
  <r>
    <x v="4234"/>
    <s v="Virginia Woolf"/>
    <n v="4.1399999999999997"/>
    <s v="eng"/>
    <n v="112"/>
    <n v="80536"/>
    <n v="3436"/>
    <x v="7"/>
    <s v="Penguin Books"/>
    <x v="1"/>
    <x v="2"/>
    <x v="3"/>
    <s v="Mid Popular"/>
    <x v="0"/>
  </r>
  <r>
    <x v="4235"/>
    <s v="Dava Sobel"/>
    <n v="3.76"/>
    <s v="eng"/>
    <n v="420"/>
    <n v="24290"/>
    <n v="1323"/>
    <x v="7"/>
    <s v="Penguin Books (NYC)"/>
    <x v="1"/>
    <x v="0"/>
    <x v="0"/>
    <s v="Mid Popular"/>
    <x v="0"/>
  </r>
  <r>
    <x v="4236"/>
    <s v="Virginia Woolf"/>
    <n v="3.87"/>
    <s v="eng"/>
    <n v="228"/>
    <n v="42153"/>
    <n v="2071"/>
    <x v="7"/>
    <s v="Penguin Classics"/>
    <x v="1"/>
    <x v="0"/>
    <x v="1"/>
    <s v="Mid Popular"/>
    <x v="0"/>
  </r>
  <r>
    <x v="4237"/>
    <s v="Dennis Lehane"/>
    <n v="4.09"/>
    <s v="eng"/>
    <n v="375"/>
    <n v="16329"/>
    <n v="619"/>
    <x v="7"/>
    <s v="HarperTorch"/>
    <x v="1"/>
    <x v="2"/>
    <x v="0"/>
    <s v="Mid Popular"/>
    <x v="0"/>
  </r>
  <r>
    <x v="4238"/>
    <s v="Chuck Palahniuk"/>
    <n v="3.92"/>
    <s v="eng"/>
    <n v="289"/>
    <n v="49307"/>
    <n v="1637"/>
    <x v="7"/>
    <s v="Vintage"/>
    <x v="1"/>
    <x v="0"/>
    <x v="1"/>
    <s v="Mid Popular"/>
    <x v="0"/>
  </r>
  <r>
    <x v="4239"/>
    <s v="Jean-Paul Sartre/James  Wood/Robert Baldick"/>
    <n v="3.92"/>
    <s v="eng"/>
    <n v="253"/>
    <n v="1590"/>
    <n v="140"/>
    <x v="7"/>
    <s v="Penguin Books"/>
    <x v="1"/>
    <x v="0"/>
    <x v="1"/>
    <s v="Niche"/>
    <x v="0"/>
  </r>
  <r>
    <x v="4240"/>
    <s v="Martin Amis"/>
    <n v="3.39"/>
    <s v="eng"/>
    <n v="208"/>
    <n v="1071"/>
    <n v="49"/>
    <x v="7"/>
    <s v="Vintage"/>
    <x v="1"/>
    <x v="1"/>
    <x v="1"/>
    <s v="Niche"/>
    <x v="0"/>
  </r>
  <r>
    <x v="4241"/>
    <s v="Gordon Korman"/>
    <n v="4.0599999999999996"/>
    <s v="eng"/>
    <n v="208"/>
    <n v="919"/>
    <n v="13"/>
    <x v="7"/>
    <s v="Scholastic Paperbacks"/>
    <x v="1"/>
    <x v="2"/>
    <x v="1"/>
    <s v="Niche"/>
    <x v="0"/>
  </r>
  <r>
    <x v="4242"/>
    <s v="Douglas R. Hofstadter"/>
    <n v="4.29"/>
    <s v="eng"/>
    <n v="777"/>
    <n v="330"/>
    <n v="26"/>
    <x v="7"/>
    <s v="Penguin Books"/>
    <x v="1"/>
    <x v="2"/>
    <x v="2"/>
    <s v="Niche"/>
    <x v="1"/>
  </r>
  <r>
    <x v="4243"/>
    <s v="Lewis Carroll/John Tenniel/Martin Gardner"/>
    <n v="4.07"/>
    <s v="eng"/>
    <n v="239"/>
    <n v="381097"/>
    <n v="6041"/>
    <x v="7"/>
    <s v="Penguin Group (USA)"/>
    <x v="1"/>
    <x v="2"/>
    <x v="1"/>
    <s v="Popular"/>
    <x v="0"/>
  </r>
  <r>
    <x v="4244"/>
    <s v="E.B. White/Fred Marcellino"/>
    <n v="4.08"/>
    <s v="eng"/>
    <n v="252"/>
    <n v="63915"/>
    <n v="1825"/>
    <x v="7"/>
    <s v="HarperCollins"/>
    <x v="1"/>
    <x v="2"/>
    <x v="1"/>
    <s v="Mid Popular"/>
    <x v="0"/>
  </r>
  <r>
    <x v="4245"/>
    <s v="Mark Z. Danielewski"/>
    <n v="4.0999999999999996"/>
    <s v="eng"/>
    <n v="705"/>
    <n v="97710"/>
    <n v="7357"/>
    <x v="7"/>
    <s v="Random House"/>
    <x v="1"/>
    <x v="2"/>
    <x v="2"/>
    <s v="Mid Popular"/>
    <x v="0"/>
  </r>
  <r>
    <x v="2599"/>
    <s v="John Kennedy Toole/Walker Percy"/>
    <n v="3.89"/>
    <s v="eng"/>
    <n v="338"/>
    <n v="1561"/>
    <n v="169"/>
    <x v="7"/>
    <s v="Penguin Classics"/>
    <x v="1"/>
    <x v="0"/>
    <x v="0"/>
    <s v="Niche"/>
    <x v="0"/>
  </r>
  <r>
    <x v="4246"/>
    <s v="Bob Woodward"/>
    <n v="3.72"/>
    <s v="eng"/>
    <n v="608"/>
    <n v="1035"/>
    <n v="42"/>
    <x v="7"/>
    <s v="Simon &amp; Schuster"/>
    <x v="1"/>
    <x v="0"/>
    <x v="4"/>
    <s v="Niche"/>
    <x v="0"/>
  </r>
  <r>
    <x v="4247"/>
    <s v="Nathan Englander"/>
    <n v="3.93"/>
    <s v="eng"/>
    <n v="205"/>
    <n v="2418"/>
    <n v="229"/>
    <x v="7"/>
    <s v="Vintage"/>
    <x v="1"/>
    <x v="0"/>
    <x v="1"/>
    <s v="Niche"/>
    <x v="0"/>
  </r>
  <r>
    <x v="4248"/>
    <s v="Alan Hollinghurst"/>
    <n v="3.54"/>
    <s v="eng"/>
    <n v="272"/>
    <n v="1559"/>
    <n v="103"/>
    <x v="7"/>
    <s v="Penguin Books"/>
    <x v="1"/>
    <x v="0"/>
    <x v="1"/>
    <s v="Niche"/>
    <x v="0"/>
  </r>
  <r>
    <x v="4249"/>
    <s v="Lou Marinoff"/>
    <n v="3.41"/>
    <s v="eng"/>
    <n v="320"/>
    <n v="870"/>
    <n v="67"/>
    <x v="7"/>
    <s v="Harper Perennial"/>
    <x v="1"/>
    <x v="1"/>
    <x v="0"/>
    <s v="Niche"/>
    <x v="0"/>
  </r>
  <r>
    <x v="4250"/>
    <s v="Vladimir Nabokov"/>
    <n v="3.92"/>
    <s v="eng"/>
    <n v="163"/>
    <n v="197"/>
    <n v="23"/>
    <x v="7"/>
    <s v="Penguin Classics"/>
    <x v="1"/>
    <x v="0"/>
    <x v="1"/>
    <s v="Niche"/>
    <x v="0"/>
  </r>
  <r>
    <x v="4251"/>
    <s v="Malcolm Lowry"/>
    <n v="3.79"/>
    <s v="eng"/>
    <n v="397"/>
    <n v="17894"/>
    <n v="837"/>
    <x v="7"/>
    <s v="Harper Perennial"/>
    <x v="1"/>
    <x v="0"/>
    <x v="0"/>
    <s v="Mid Popular"/>
    <x v="0"/>
  </r>
  <r>
    <x v="4252"/>
    <s v="Malcolm Godwin"/>
    <n v="3.48"/>
    <s v="eng"/>
    <n v="224"/>
    <n v="263"/>
    <n v="26"/>
    <x v="7"/>
    <s v="Penguin Books"/>
    <x v="1"/>
    <x v="1"/>
    <x v="1"/>
    <s v="Niche"/>
    <x v="0"/>
  </r>
  <r>
    <x v="4253"/>
    <s v="Lawrence Block"/>
    <n v="4.18"/>
    <s v="eng"/>
    <n v="294"/>
    <n v="3351"/>
    <n v="147"/>
    <x v="7"/>
    <s v="Harper Paperbacks"/>
    <x v="1"/>
    <x v="2"/>
    <x v="1"/>
    <s v="Niche"/>
    <x v="0"/>
  </r>
  <r>
    <x v="4254"/>
    <s v="Alice Munro"/>
    <n v="4.1399999999999997"/>
    <s v="eng"/>
    <n v="320"/>
    <n v="2128"/>
    <n v="115"/>
    <x v="7"/>
    <s v="Vintage"/>
    <x v="1"/>
    <x v="2"/>
    <x v="0"/>
    <s v="Niche"/>
    <x v="0"/>
  </r>
  <r>
    <x v="4255"/>
    <s v="Kurban Said/Jenia Graman"/>
    <n v="3.92"/>
    <s v="eng"/>
    <n v="237"/>
    <n v="147"/>
    <n v="22"/>
    <x v="7"/>
    <s v="Vintage/Ebury"/>
    <x v="1"/>
    <x v="0"/>
    <x v="1"/>
    <s v="Niche"/>
    <x v="0"/>
  </r>
  <r>
    <x v="4256"/>
    <s v="Kay Redfield Jamison"/>
    <n v="4.0999999999999996"/>
    <s v="eng"/>
    <n v="432"/>
    <n v="5382"/>
    <n v="224"/>
    <x v="7"/>
    <s v="Vintage"/>
    <x v="1"/>
    <x v="2"/>
    <x v="0"/>
    <s v="Niche"/>
    <x v="0"/>
  </r>
  <r>
    <x v="4257"/>
    <s v="Terry Pratchett"/>
    <n v="3.97"/>
    <s v="eng"/>
    <n v="277"/>
    <n v="91479"/>
    <n v="2031"/>
    <x v="7"/>
    <s v="HarperTorch"/>
    <x v="1"/>
    <x v="0"/>
    <x v="1"/>
    <s v="Mid Popular"/>
    <x v="0"/>
  </r>
  <r>
    <x v="4258"/>
    <s v="Larry McMurtry"/>
    <n v="4.49"/>
    <s v="eng"/>
    <n v="864"/>
    <n v="505"/>
    <n v="63"/>
    <x v="7"/>
    <s v="Simon &amp; Schuster"/>
    <x v="1"/>
    <x v="2"/>
    <x v="2"/>
    <s v="Niche"/>
    <x v="1"/>
  </r>
  <r>
    <x v="4259"/>
    <s v="Spencer Johnson"/>
    <n v="3.78"/>
    <s v="eng"/>
    <n v="109"/>
    <n v="68"/>
    <n v="7"/>
    <x v="7"/>
    <s v="HarperCollins Publishers"/>
    <x v="1"/>
    <x v="0"/>
    <x v="3"/>
    <s v="Niche"/>
    <x v="0"/>
  </r>
  <r>
    <x v="4260"/>
    <s v="Nancy Bartholomew"/>
    <n v="3.69"/>
    <s v="eng"/>
    <n v="336"/>
    <n v="72"/>
    <n v="5"/>
    <x v="7"/>
    <s v="HarperTorch"/>
    <x v="1"/>
    <x v="0"/>
    <x v="0"/>
    <s v="Niche"/>
    <x v="0"/>
  </r>
  <r>
    <x v="4261"/>
    <s v="Joan Aiken"/>
    <n v="4.26"/>
    <s v="eng"/>
    <n v="239"/>
    <n v="122"/>
    <n v="11"/>
    <x v="7"/>
    <s v="HarperCollins Publishers"/>
    <x v="1"/>
    <x v="2"/>
    <x v="1"/>
    <s v="Niche"/>
    <x v="1"/>
  </r>
  <r>
    <x v="4262"/>
    <s v="Carson McCullers/Kasia Boddy"/>
    <n v="3.98"/>
    <s v="eng"/>
    <n v="317"/>
    <n v="1459"/>
    <n v="169"/>
    <x v="7"/>
    <s v="Penguin Classics"/>
    <x v="1"/>
    <x v="0"/>
    <x v="0"/>
    <s v="Niche"/>
    <x v="0"/>
  </r>
  <r>
    <x v="4263"/>
    <s v="Louis Sachar"/>
    <n v="3.96"/>
    <s v="eng"/>
    <n v="233"/>
    <n v="887554"/>
    <n v="17547"/>
    <x v="7"/>
    <s v="Scholastic"/>
    <x v="1"/>
    <x v="0"/>
    <x v="1"/>
    <s v="Popular"/>
    <x v="0"/>
  </r>
  <r>
    <x v="4264"/>
    <s v="Elinor M. Brent-Dyer"/>
    <n v="4.08"/>
    <s v="eng"/>
    <n v="159"/>
    <n v="465"/>
    <n v="21"/>
    <x v="7"/>
    <s v="HarperCollins"/>
    <x v="1"/>
    <x v="2"/>
    <x v="1"/>
    <s v="Niche"/>
    <x v="0"/>
  </r>
  <r>
    <x v="4265"/>
    <s v="Francine Pascal"/>
    <n v="3.93"/>
    <s v="eng"/>
    <n v="205"/>
    <n v="2262"/>
    <n v="50"/>
    <x v="7"/>
    <s v="Simon &amp; Schuster (Trade Division)"/>
    <x v="1"/>
    <x v="0"/>
    <x v="1"/>
    <s v="Niche"/>
    <x v="0"/>
  </r>
  <r>
    <x v="4266"/>
    <s v="Francine Pascal"/>
    <n v="4.03"/>
    <s v="eng"/>
    <n v="222"/>
    <n v="784"/>
    <n v="12"/>
    <x v="7"/>
    <s v="Simon &amp; Schuster Childrens Books"/>
    <x v="1"/>
    <x v="2"/>
    <x v="1"/>
    <s v="Niche"/>
    <x v="0"/>
  </r>
  <r>
    <x v="4267"/>
    <s v="Susan Minot"/>
    <n v="3.67"/>
    <s v="eng"/>
    <n v="176"/>
    <n v="1219"/>
    <n v="105"/>
    <x v="7"/>
    <s v="Vintage"/>
    <x v="1"/>
    <x v="0"/>
    <x v="1"/>
    <s v="Niche"/>
    <x v="0"/>
  </r>
  <r>
    <x v="4268"/>
    <s v="Eliza Minot"/>
    <n v="3.68"/>
    <s v="eng"/>
    <n v="258"/>
    <n v="248"/>
    <n v="43"/>
    <x v="7"/>
    <s v="Vintage"/>
    <x v="1"/>
    <x v="0"/>
    <x v="1"/>
    <s v="Niche"/>
    <x v="0"/>
  </r>
  <r>
    <x v="4269"/>
    <s v="Ursula Nordstrom/Leonard S. Marcus/Maurice Sendak"/>
    <n v="4.4000000000000004"/>
    <s v="eng"/>
    <n v="406"/>
    <n v="533"/>
    <n v="112"/>
    <x v="7"/>
    <s v="HarperCollins"/>
    <x v="1"/>
    <x v="2"/>
    <x v="0"/>
    <s v="Niche"/>
    <x v="1"/>
  </r>
  <r>
    <x v="4270"/>
    <s v="Peter Mayle"/>
    <n v="4"/>
    <s v="eng"/>
    <n v="240"/>
    <n v="9980"/>
    <n v="254"/>
    <x v="7"/>
    <s v="Vintage"/>
    <x v="1"/>
    <x v="2"/>
    <x v="1"/>
    <s v="Niche"/>
    <x v="0"/>
  </r>
  <r>
    <x v="4271"/>
    <s v="Drew Carey"/>
    <n v="3.53"/>
    <s v="eng"/>
    <n v="256"/>
    <n v="1944"/>
    <n v="93"/>
    <x v="7"/>
    <s v="Hachette Books"/>
    <x v="1"/>
    <x v="0"/>
    <x v="1"/>
    <s v="Niche"/>
    <x v="0"/>
  </r>
  <r>
    <x v="4272"/>
    <s v="Roddy Doyle"/>
    <n v="3.84"/>
    <s v="eng"/>
    <n v="342"/>
    <n v="6885"/>
    <n v="438"/>
    <x v="7"/>
    <s v="Vintage"/>
    <x v="1"/>
    <x v="0"/>
    <x v="0"/>
    <s v="Niche"/>
    <x v="0"/>
  </r>
  <r>
    <x v="4273"/>
    <s v="Patrick Robinson/Sandler/David McCallum"/>
    <n v="4.01"/>
    <s v="eng"/>
    <n v="544"/>
    <n v="2076"/>
    <n v="38"/>
    <x v="7"/>
    <s v="HarperTorch"/>
    <x v="1"/>
    <x v="2"/>
    <x v="4"/>
    <s v="Niche"/>
    <x v="0"/>
  </r>
  <r>
    <x v="4274"/>
    <s v="Francesca Lia Block"/>
    <n v="3.82"/>
    <s v="eng"/>
    <n v="192"/>
    <n v="6599"/>
    <n v="236"/>
    <x v="7"/>
    <s v="HarperTeen"/>
    <x v="1"/>
    <x v="0"/>
    <x v="1"/>
    <s v="Niche"/>
    <x v="0"/>
  </r>
  <r>
    <x v="4275"/>
    <s v="Milan Kundera/Aaron Asher"/>
    <n v="3.95"/>
    <s v="eng"/>
    <n v="432"/>
    <n v="10129"/>
    <n v="306"/>
    <x v="7"/>
    <s v="Harper Perennial"/>
    <x v="1"/>
    <x v="0"/>
    <x v="0"/>
    <s v="Mid Popular"/>
    <x v="0"/>
  </r>
  <r>
    <x v="4276"/>
    <s v="Bill Bryson"/>
    <n v="3.9"/>
    <s v="eng"/>
    <n v="304"/>
    <n v="49240"/>
    <n v="2211"/>
    <x v="7"/>
    <s v="Broadway Books"/>
    <x v="0"/>
    <x v="0"/>
    <x v="0"/>
    <s v="Mid Popular"/>
    <x v="0"/>
  </r>
  <r>
    <x v="4277"/>
    <s v="Gary Paulsen"/>
    <n v="3.72"/>
    <s v="eng"/>
    <n v="208"/>
    <n v="270244"/>
    <n v="12017"/>
    <x v="7"/>
    <s v="Atheneum Books for Young Readers: Richard Jackson Books"/>
    <x v="0"/>
    <x v="0"/>
    <x v="1"/>
    <s v="Popular"/>
    <x v="0"/>
  </r>
  <r>
    <x v="4278"/>
    <s v="Nikola Tesla/David Hatcher Childress"/>
    <n v="4.13"/>
    <s v="eng"/>
    <n v="100"/>
    <n v="102"/>
    <n v="2"/>
    <x v="7"/>
    <s v="Adventures Unlimited Press"/>
    <x v="0"/>
    <x v="2"/>
    <x v="3"/>
    <s v="Niche"/>
    <x v="0"/>
  </r>
  <r>
    <x v="4279"/>
    <s v="Maureen Kelly/CliffsNotes/William Golding"/>
    <n v="3.95"/>
    <s v="eng"/>
    <n v="112"/>
    <n v="73"/>
    <n v="8"/>
    <x v="7"/>
    <s v="Cliffs Notes"/>
    <x v="0"/>
    <x v="0"/>
    <x v="3"/>
    <s v="Niche"/>
    <x v="0"/>
  </r>
  <r>
    <x v="4280"/>
    <s v="Neal Stephenson/Pedro Jorge Romero"/>
    <n v="4.1900000000000004"/>
    <s v="eng"/>
    <n v="499"/>
    <n v="71042"/>
    <n v="2767"/>
    <x v="7"/>
    <s v="Spectra"/>
    <x v="0"/>
    <x v="2"/>
    <x v="0"/>
    <s v="Mid Popular"/>
    <x v="0"/>
  </r>
  <r>
    <x v="4281"/>
    <s v="Neal Stephenson/Guy Abadia"/>
    <n v="4.03"/>
    <s v="eng"/>
    <n v="438"/>
    <n v="188100"/>
    <n v="6612"/>
    <x v="7"/>
    <s v="Bantam Books"/>
    <x v="0"/>
    <x v="2"/>
    <x v="0"/>
    <s v="Popular"/>
    <x v="0"/>
  </r>
  <r>
    <x v="4282"/>
    <s v="William Shakespeare/Terri Mategrano"/>
    <n v="4.0199999999999996"/>
    <s v="eng"/>
    <n v="240"/>
    <n v="102"/>
    <n v="16"/>
    <x v="7"/>
    <s v="Cliffs Notes"/>
    <x v="0"/>
    <x v="2"/>
    <x v="1"/>
    <s v="Niche"/>
    <x v="0"/>
  </r>
  <r>
    <x v="4283"/>
    <s v="Stephen Hawking/Roger Penrose"/>
    <n v="4.09"/>
    <s v="eng"/>
    <n v="152"/>
    <n v="989"/>
    <n v="40"/>
    <x v="7"/>
    <s v="Princeton University Press"/>
    <x v="0"/>
    <x v="2"/>
    <x v="1"/>
    <s v="Niche"/>
    <x v="0"/>
  </r>
  <r>
    <x v="4284"/>
    <s v="Gustave Flaubert/Douglas Parmée"/>
    <n v="3.83"/>
    <s v="eng"/>
    <n v="464"/>
    <n v="105"/>
    <n v="7"/>
    <x v="7"/>
    <s v="Oxford University Press"/>
    <x v="0"/>
    <x v="0"/>
    <x v="0"/>
    <s v="Niche"/>
    <x v="0"/>
  </r>
  <r>
    <x v="4285"/>
    <s v="J.R.R. Tolkien/Humphrey Carpenter/Christopher Tolkien"/>
    <n v="4.1500000000000004"/>
    <s v="eng"/>
    <n v="502"/>
    <n v="4689"/>
    <n v="171"/>
    <x v="7"/>
    <s v="Mariner Books"/>
    <x v="0"/>
    <x v="2"/>
    <x v="4"/>
    <s v="Niche"/>
    <x v="0"/>
  </r>
  <r>
    <x v="4286"/>
    <s v="Sun Tzu/Mark McNeilly"/>
    <n v="3.89"/>
    <s v="eng"/>
    <n v="272"/>
    <n v="125"/>
    <n v="13"/>
    <x v="7"/>
    <s v="Oxford University Press  USA"/>
    <x v="0"/>
    <x v="0"/>
    <x v="1"/>
    <s v="Niche"/>
    <x v="0"/>
  </r>
  <r>
    <x v="4287"/>
    <s v="David Bodanis"/>
    <n v="4.09"/>
    <s v="eng"/>
    <n v="337"/>
    <n v="6368"/>
    <n v="321"/>
    <x v="7"/>
    <s v="Berkley Trade"/>
    <x v="0"/>
    <x v="2"/>
    <x v="0"/>
    <s v="Niche"/>
    <x v="0"/>
  </r>
  <r>
    <x v="4288"/>
    <s v="George MacDonald/Michael R. Phillips"/>
    <n v="4.08"/>
    <s v="eng"/>
    <n v="238"/>
    <n v="364"/>
    <n v="21"/>
    <x v="7"/>
    <s v="Bethany House Publishers"/>
    <x v="0"/>
    <x v="2"/>
    <x v="1"/>
    <s v="Niche"/>
    <x v="0"/>
  </r>
  <r>
    <x v="4289"/>
    <s v="Claire Messud"/>
    <n v="3.56"/>
    <s v="eng"/>
    <n v="400"/>
    <n v="1426"/>
    <n v="201"/>
    <x v="7"/>
    <s v="Mariner Books"/>
    <x v="0"/>
    <x v="0"/>
    <x v="0"/>
    <s v="Niche"/>
    <x v="0"/>
  </r>
  <r>
    <x v="4290"/>
    <s v="Henri Blocher"/>
    <n v="3.68"/>
    <s v="eng"/>
    <n v="158"/>
    <n v="64"/>
    <n v="16"/>
    <x v="7"/>
    <s v="IVP Academic"/>
    <x v="0"/>
    <x v="0"/>
    <x v="1"/>
    <s v="Niche"/>
    <x v="0"/>
  </r>
  <r>
    <x v="4291"/>
    <s v="Scott Turow"/>
    <n v="4.0599999999999996"/>
    <s v="eng"/>
    <n v="608"/>
    <n v="32337"/>
    <n v="272"/>
    <x v="7"/>
    <s v="Grand Central Publishing"/>
    <x v="0"/>
    <x v="2"/>
    <x v="4"/>
    <s v="Mid Popular"/>
    <x v="0"/>
  </r>
  <r>
    <x v="72"/>
    <s v="Viktor E. Frankl/Gordon W. Allport/Ilse Lasch"/>
    <n v="4.3600000000000003"/>
    <s v="eng"/>
    <n v="165"/>
    <n v="391"/>
    <n v="44"/>
    <x v="7"/>
    <s v="Beacon Press (Boston)"/>
    <x v="0"/>
    <x v="2"/>
    <x v="1"/>
    <s v="Niche"/>
    <x v="1"/>
  </r>
  <r>
    <x v="4292"/>
    <s v="Anthony Shadid"/>
    <n v="4.12"/>
    <s v="eng"/>
    <n v="507"/>
    <n v="643"/>
    <n v="61"/>
    <x v="7"/>
    <s v="St. Martin's Press"/>
    <x v="0"/>
    <x v="2"/>
    <x v="4"/>
    <s v="Niche"/>
    <x v="0"/>
  </r>
  <r>
    <x v="4293"/>
    <s v="Scott Turow"/>
    <n v="3.86"/>
    <s v="eng"/>
    <n v="528"/>
    <n v="5163"/>
    <n v="179"/>
    <x v="7"/>
    <s v="Warner Books (NY)"/>
    <x v="0"/>
    <x v="0"/>
    <x v="4"/>
    <s v="Niche"/>
    <x v="0"/>
  </r>
  <r>
    <x v="4294"/>
    <s v="Noah Gordon/Mirjana Cvekić/Ljiljana Cvekić"/>
    <n v="4.0999999999999996"/>
    <s v="eng"/>
    <n v="352"/>
    <n v="4360"/>
    <n v="189"/>
    <x v="7"/>
    <s v="St. Martin's Griffin"/>
    <x v="0"/>
    <x v="2"/>
    <x v="0"/>
    <s v="Niche"/>
    <x v="0"/>
  </r>
  <r>
    <x v="4295"/>
    <s v="Melinda Haynes"/>
    <n v="3.69"/>
    <s v="eng"/>
    <n v="465"/>
    <n v="19073"/>
    <n v="427"/>
    <x v="7"/>
    <s v="Washington Square Press"/>
    <x v="0"/>
    <x v="0"/>
    <x v="0"/>
    <s v="Mid Popular"/>
    <x v="0"/>
  </r>
  <r>
    <x v="4296"/>
    <s v="Maeve Binchy"/>
    <n v="3.9"/>
    <s v="eng"/>
    <n v="648"/>
    <n v="66629"/>
    <n v="1712"/>
    <x v="7"/>
    <s v="Dell"/>
    <x v="0"/>
    <x v="0"/>
    <x v="4"/>
    <s v="Mid Popular"/>
    <x v="0"/>
  </r>
  <r>
    <x v="4297"/>
    <s v="Naguib Mahfouz/Tagreid Abu-Hassabo"/>
    <n v="3.81"/>
    <s v="eng"/>
    <n v="168"/>
    <n v="1282"/>
    <n v="139"/>
    <x v="7"/>
    <s v="Anchor"/>
    <x v="0"/>
    <x v="0"/>
    <x v="1"/>
    <s v="Niche"/>
    <x v="0"/>
  </r>
  <r>
    <x v="4298"/>
    <s v="Naguib Mahfouz/Surgana/Naguib Mahfouz"/>
    <n v="3.63"/>
    <s v="eng"/>
    <n v="112"/>
    <n v="809"/>
    <n v="93"/>
    <x v="7"/>
    <s v="Anchor"/>
    <x v="0"/>
    <x v="0"/>
    <x v="3"/>
    <s v="Niche"/>
    <x v="0"/>
  </r>
  <r>
    <x v="4299"/>
    <s v="Anton Chekhov/Richard Pevear/Larissa Volokhonsky"/>
    <n v="4.3499999999999996"/>
    <s v="eng"/>
    <n v="467"/>
    <n v="27027"/>
    <n v="466"/>
    <x v="7"/>
    <s v="Modern Library"/>
    <x v="0"/>
    <x v="2"/>
    <x v="0"/>
    <s v="Mid Popular"/>
    <x v="0"/>
  </r>
  <r>
    <x v="4300"/>
    <s v="Richard Slotkin"/>
    <n v="4.3"/>
    <s v="eng"/>
    <n v="670"/>
    <n v="163"/>
    <n v="16"/>
    <x v="7"/>
    <s v="University of Oklahoma Press"/>
    <x v="0"/>
    <x v="2"/>
    <x v="4"/>
    <s v="Niche"/>
    <x v="1"/>
  </r>
  <r>
    <x v="4301"/>
    <s v="James Mangold/Anna Hamilton Phelan/Lisa Loomer/Susanna Kaysen"/>
    <n v="4.0199999999999996"/>
    <s v="eng"/>
    <n v="167"/>
    <n v="253"/>
    <n v="15"/>
    <x v="7"/>
    <s v="Faber &amp; Faber"/>
    <x v="0"/>
    <x v="2"/>
    <x v="1"/>
    <s v="Niche"/>
    <x v="0"/>
  </r>
  <r>
    <x v="4302"/>
    <s v="David Foster Wallace"/>
    <n v="3.86"/>
    <s v="eng"/>
    <n v="273"/>
    <n v="18335"/>
    <n v="1155"/>
    <x v="7"/>
    <s v="Abacus"/>
    <x v="0"/>
    <x v="0"/>
    <x v="1"/>
    <s v="Mid Popular"/>
    <x v="0"/>
  </r>
  <r>
    <x v="4303"/>
    <s v="John Irving"/>
    <n v="3.34"/>
    <s v="eng"/>
    <n v="222"/>
    <n v="1113"/>
    <n v="60"/>
    <x v="7"/>
    <s v="Ballantine Books"/>
    <x v="0"/>
    <x v="1"/>
    <x v="1"/>
    <s v="Niche"/>
    <x v="0"/>
  </r>
  <r>
    <x v="4304"/>
    <s v="Tracy Kidder"/>
    <n v="4.1100000000000003"/>
    <s v="eng"/>
    <n v="293"/>
    <n v="5480"/>
    <n v="438"/>
    <x v="7"/>
    <s v="Back Bay Books"/>
    <x v="0"/>
    <x v="2"/>
    <x v="1"/>
    <s v="Niche"/>
    <x v="0"/>
  </r>
  <r>
    <x v="4305"/>
    <s v="John Dos Passos"/>
    <n v="3.82"/>
    <s v="eng"/>
    <n v="326"/>
    <n v="5290"/>
    <n v="321"/>
    <x v="7"/>
    <s v="Mariner Books"/>
    <x v="0"/>
    <x v="0"/>
    <x v="0"/>
    <s v="Niche"/>
    <x v="0"/>
  </r>
  <r>
    <x v="4306"/>
    <s v="Alexandre Dumas fils/David Coward"/>
    <n v="3.99"/>
    <s v="eng"/>
    <n v="256"/>
    <n v="15211"/>
    <n v="411"/>
    <x v="7"/>
    <s v="Oxford University Press"/>
    <x v="0"/>
    <x v="0"/>
    <x v="1"/>
    <s v="Mid Popular"/>
    <x v="0"/>
  </r>
  <r>
    <x v="4307"/>
    <s v="Masamune Shirow"/>
    <n v="3.75"/>
    <s v="eng"/>
    <n v="225"/>
    <n v="298"/>
    <n v="8"/>
    <x v="7"/>
    <s v="Dark Horse Manga"/>
    <x v="0"/>
    <x v="0"/>
    <x v="1"/>
    <s v="Niche"/>
    <x v="0"/>
  </r>
  <r>
    <x v="4308"/>
    <s v="Humphrey Carpenter"/>
    <n v="4.08"/>
    <s v="eng"/>
    <n v="288"/>
    <n v="9057"/>
    <n v="312"/>
    <x v="7"/>
    <s v="Mariner Books"/>
    <x v="0"/>
    <x v="2"/>
    <x v="1"/>
    <s v="Niche"/>
    <x v="0"/>
  </r>
  <r>
    <x v="4309"/>
    <s v="Mark Nepo"/>
    <n v="4.3099999999999996"/>
    <s v="eng"/>
    <n v="438"/>
    <n v="5495"/>
    <n v="295"/>
    <x v="7"/>
    <s v="Conari Press"/>
    <x v="0"/>
    <x v="2"/>
    <x v="0"/>
    <s v="Niche"/>
    <x v="1"/>
  </r>
  <r>
    <x v="4310"/>
    <s v="Frank Wedekind/Eric Bentley"/>
    <n v="3.8"/>
    <s v="eng"/>
    <n v="126"/>
    <n v="3378"/>
    <n v="137"/>
    <x v="7"/>
    <s v="Applause Books"/>
    <x v="0"/>
    <x v="0"/>
    <x v="3"/>
    <s v="Niche"/>
    <x v="0"/>
  </r>
  <r>
    <x v="4311"/>
    <s v="Herman Melville/Rockwell Kent/Elizabeth Hardwick"/>
    <n v="3.5"/>
    <s v="eng"/>
    <n v="896"/>
    <n v="557"/>
    <n v="87"/>
    <x v="7"/>
    <s v="Modern Library"/>
    <x v="0"/>
    <x v="0"/>
    <x v="2"/>
    <s v="Niche"/>
    <x v="0"/>
  </r>
  <r>
    <x v="4312"/>
    <s v="Dick Francis"/>
    <n v="4.0599999999999996"/>
    <s v="eng"/>
    <n v="288"/>
    <n v="3092"/>
    <n v="132"/>
    <x v="7"/>
    <s v="Michael Joseph"/>
    <x v="0"/>
    <x v="2"/>
    <x v="1"/>
    <s v="Niche"/>
    <x v="0"/>
  </r>
  <r>
    <x v="4313"/>
    <s v="Dick Francis"/>
    <n v="4.0599999999999996"/>
    <s v="eng"/>
    <n v="277"/>
    <n v="56"/>
    <n v="4"/>
    <x v="7"/>
    <s v="Jove"/>
    <x v="0"/>
    <x v="2"/>
    <x v="1"/>
    <s v="Niche"/>
    <x v="0"/>
  </r>
  <r>
    <x v="4314"/>
    <s v="Peter Robinson"/>
    <n v="4.13"/>
    <s v="eng"/>
    <n v="480"/>
    <n v="6193"/>
    <n v="355"/>
    <x v="7"/>
    <s v="Avon"/>
    <x v="0"/>
    <x v="2"/>
    <x v="0"/>
    <s v="Niche"/>
    <x v="0"/>
  </r>
  <r>
    <x v="4315"/>
    <s v="Usamah ibn Munqidh/Philip Khuri Hitti/Richard W. Bulliet"/>
    <n v="3.95"/>
    <s v="eng"/>
    <n v="265"/>
    <n v="68"/>
    <n v="6"/>
    <x v="7"/>
    <s v="Columbia University Press"/>
    <x v="0"/>
    <x v="0"/>
    <x v="1"/>
    <s v="Niche"/>
    <x v="0"/>
  </r>
  <r>
    <x v="4316"/>
    <s v="Sophie Kinsella"/>
    <n v="3.64"/>
    <s v="eng"/>
    <n v="320"/>
    <n v="2214"/>
    <n v="249"/>
    <x v="7"/>
    <s v="Transworld Publishers"/>
    <x v="0"/>
    <x v="0"/>
    <x v="0"/>
    <s v="Niche"/>
    <x v="0"/>
  </r>
  <r>
    <x v="4317"/>
    <s v="Catherine Coulter"/>
    <n v="3.8"/>
    <s v="eng"/>
    <n v="397"/>
    <n v="3381"/>
    <n v="116"/>
    <x v="7"/>
    <s v="Signet"/>
    <x v="0"/>
    <x v="0"/>
    <x v="0"/>
    <s v="Niche"/>
    <x v="0"/>
  </r>
  <r>
    <x v="4318"/>
    <s v="Salman Rushdie"/>
    <n v="3.79"/>
    <s v="eng"/>
    <n v="576"/>
    <n v="9445"/>
    <n v="476"/>
    <x v="7"/>
    <s v="Picador"/>
    <x v="0"/>
    <x v="0"/>
    <x v="4"/>
    <s v="Niche"/>
    <x v="0"/>
  </r>
  <r>
    <x v="4319"/>
    <s v="Tad Williams"/>
    <n v="4.05"/>
    <s v="eng"/>
    <n v="749"/>
    <n v="13265"/>
    <n v="163"/>
    <x v="7"/>
    <s v="Daw Books"/>
    <x v="0"/>
    <x v="2"/>
    <x v="2"/>
    <s v="Mid Popular"/>
    <x v="0"/>
  </r>
  <r>
    <x v="4320"/>
    <s v="Wisława Szymborska/Clare Cavanagh"/>
    <n v="4.43"/>
    <s v="eng"/>
    <n v="296"/>
    <n v="2561"/>
    <n v="120"/>
    <x v="7"/>
    <s v="Mariner Books"/>
    <x v="0"/>
    <x v="2"/>
    <x v="1"/>
    <s v="Niche"/>
    <x v="1"/>
  </r>
  <r>
    <x v="4321"/>
    <s v="M.M. Kaye"/>
    <n v="3.95"/>
    <s v="eng"/>
    <n v="256"/>
    <n v="1511"/>
    <n v="104"/>
    <x v="7"/>
    <s v="St. Martins Press-3PL"/>
    <x v="0"/>
    <x v="0"/>
    <x v="1"/>
    <s v="Niche"/>
    <x v="0"/>
  </r>
  <r>
    <x v="4322"/>
    <s v="M.M. Kaye"/>
    <n v="3.93"/>
    <s v="eng"/>
    <n v="272"/>
    <n v="845"/>
    <n v="57"/>
    <x v="7"/>
    <s v="Minotaur Books"/>
    <x v="0"/>
    <x v="0"/>
    <x v="1"/>
    <s v="Niche"/>
    <x v="0"/>
  </r>
  <r>
    <x v="4323"/>
    <s v="M.M. Kaye"/>
    <n v="3.89"/>
    <s v="eng"/>
    <n v="272"/>
    <n v="889"/>
    <n v="62"/>
    <x v="7"/>
    <s v="Minotaur Books"/>
    <x v="0"/>
    <x v="0"/>
    <x v="1"/>
    <s v="Niche"/>
    <x v="0"/>
  </r>
  <r>
    <x v="4324"/>
    <s v="M.M. Kaye"/>
    <n v="4.38"/>
    <s v="eng"/>
    <n v="368"/>
    <n v="99"/>
    <n v="11"/>
    <x v="7"/>
    <s v="St. Martin's Press"/>
    <x v="0"/>
    <x v="2"/>
    <x v="0"/>
    <s v="Niche"/>
    <x v="1"/>
  </r>
  <r>
    <x v="4325"/>
    <s v="Fritjof Capra"/>
    <n v="3.97"/>
    <s v="eng"/>
    <n v="366"/>
    <n v="14183"/>
    <n v="398"/>
    <x v="7"/>
    <s v="Shambhala"/>
    <x v="0"/>
    <x v="0"/>
    <x v="0"/>
    <s v="Mid Popular"/>
    <x v="0"/>
  </r>
  <r>
    <x v="4326"/>
    <s v="Rachel Lichtenstein/Iain Sinclair"/>
    <n v="3.85"/>
    <s v="eng"/>
    <n v="362"/>
    <n v="199"/>
    <n v="19"/>
    <x v="7"/>
    <s v="Granta UK"/>
    <x v="0"/>
    <x v="0"/>
    <x v="0"/>
    <s v="Niche"/>
    <x v="0"/>
  </r>
  <r>
    <x v="4327"/>
    <s v="Stephen Coonts"/>
    <n v="3.82"/>
    <s v="eng"/>
    <n v="461"/>
    <n v="1452"/>
    <n v="63"/>
    <x v="7"/>
    <s v="St. Martin's Paperbacks"/>
    <x v="0"/>
    <x v="0"/>
    <x v="0"/>
    <s v="Niche"/>
    <x v="0"/>
  </r>
  <r>
    <x v="4328"/>
    <s v="Eugene Linden"/>
    <n v="3.93"/>
    <s v="eng"/>
    <n v="224"/>
    <n v="363"/>
    <n v="50"/>
    <x v="7"/>
    <s v="Plume"/>
    <x v="0"/>
    <x v="0"/>
    <x v="1"/>
    <s v="Niche"/>
    <x v="0"/>
  </r>
  <r>
    <x v="4329"/>
    <s v="Anne Lamott"/>
    <n v="4.16"/>
    <s v="eng"/>
    <n v="275"/>
    <n v="39822"/>
    <n v="2297"/>
    <x v="7"/>
    <s v="Anchor"/>
    <x v="0"/>
    <x v="2"/>
    <x v="1"/>
    <s v="Mid Popular"/>
    <x v="0"/>
  </r>
  <r>
    <x v="4330"/>
    <s v="Hanshan/Red Pine/John Blofeld"/>
    <n v="4.41"/>
    <s v="eng"/>
    <n v="320"/>
    <n v="685"/>
    <n v="36"/>
    <x v="7"/>
    <s v="Copper Canyon Press"/>
    <x v="0"/>
    <x v="2"/>
    <x v="0"/>
    <s v="Niche"/>
    <x v="1"/>
  </r>
  <r>
    <x v="960"/>
    <s v="Charlotte Brontë/Richard J. Dunn"/>
    <n v="4.12"/>
    <s v="eng"/>
    <n v="534"/>
    <n v="1475"/>
    <n v="156"/>
    <x v="7"/>
    <s v="W. W. Norton &amp; Company"/>
    <x v="0"/>
    <x v="2"/>
    <x v="4"/>
    <s v="Niche"/>
    <x v="0"/>
  </r>
  <r>
    <x v="4331"/>
    <s v="Shifra Horn/Dalya Bilu"/>
    <n v="3.69"/>
    <s v="eng"/>
    <n v="276"/>
    <n v="204"/>
    <n v="28"/>
    <x v="7"/>
    <s v="Picador"/>
    <x v="0"/>
    <x v="0"/>
    <x v="1"/>
    <s v="Niche"/>
    <x v="0"/>
  </r>
  <r>
    <x v="4332"/>
    <s v="Susan Cooper"/>
    <n v="4.1500000000000004"/>
    <s v="eng"/>
    <n v="274"/>
    <n v="27802"/>
    <n v="507"/>
    <x v="7"/>
    <s v="Margaret K. McElderry Books"/>
    <x v="0"/>
    <x v="2"/>
    <x v="1"/>
    <s v="Mid Popular"/>
    <x v="0"/>
  </r>
  <r>
    <x v="4333"/>
    <s v="Sinclair Lewis"/>
    <n v="3.77"/>
    <s v="eng"/>
    <n v="454"/>
    <n v="21451"/>
    <n v="778"/>
    <x v="7"/>
    <s v="Modern Library"/>
    <x v="0"/>
    <x v="0"/>
    <x v="0"/>
    <s v="Mid Popular"/>
    <x v="0"/>
  </r>
  <r>
    <x v="4334"/>
    <s v="Tobias Wolff"/>
    <n v="3.98"/>
    <s v="eng"/>
    <n v="304"/>
    <n v="22828"/>
    <n v="1304"/>
    <x v="7"/>
    <s v="Grove Press"/>
    <x v="0"/>
    <x v="0"/>
    <x v="0"/>
    <s v="Mid Popular"/>
    <x v="0"/>
  </r>
  <r>
    <x v="4335"/>
    <s v="Stephen King"/>
    <n v="3.59"/>
    <s v="eng"/>
    <n v="264"/>
    <n v="1997"/>
    <n v="184"/>
    <x v="7"/>
    <s v="Pocket Books"/>
    <x v="0"/>
    <x v="0"/>
    <x v="1"/>
    <s v="Niche"/>
    <x v="0"/>
  </r>
  <r>
    <x v="4336"/>
    <s v="Sylvia Plath/Karen V. Kukil"/>
    <n v="4.3099999999999996"/>
    <s v="eng"/>
    <n v="732"/>
    <n v="14009"/>
    <n v="483"/>
    <x v="7"/>
    <s v="Anchor"/>
    <x v="0"/>
    <x v="2"/>
    <x v="2"/>
    <s v="Mid Popular"/>
    <x v="0"/>
  </r>
  <r>
    <x v="4337"/>
    <s v="Orhan Pamuk/Victoria Rowe Holbrook"/>
    <n v="3.46"/>
    <s v="eng"/>
    <n v="161"/>
    <n v="6994"/>
    <n v="431"/>
    <x v="7"/>
    <s v="Faber and Faber"/>
    <x v="0"/>
    <x v="1"/>
    <x v="1"/>
    <s v="Niche"/>
    <x v="0"/>
  </r>
  <r>
    <x v="4338"/>
    <s v="Lou Priolo"/>
    <n v="4.25"/>
    <s v="eng"/>
    <n v="162"/>
    <n v="317"/>
    <n v="40"/>
    <x v="7"/>
    <s v="Timeless Texts"/>
    <x v="0"/>
    <x v="2"/>
    <x v="1"/>
    <s v="Niche"/>
    <x v="1"/>
  </r>
  <r>
    <x v="4339"/>
    <s v="Joseph Conrad"/>
    <n v="3.62"/>
    <s v="eng"/>
    <n v="455"/>
    <n v="21925"/>
    <n v="838"/>
    <x v="7"/>
    <s v="Broadview Press Inc"/>
    <x v="0"/>
    <x v="0"/>
    <x v="0"/>
    <s v="Mid Popular"/>
    <x v="0"/>
  </r>
  <r>
    <x v="4340"/>
    <s v="Jay Parini"/>
    <n v="4.1100000000000003"/>
    <s v="eng"/>
    <n v="514"/>
    <n v="259"/>
    <n v="31"/>
    <x v="7"/>
    <s v="Owl Books (NY)"/>
    <x v="0"/>
    <x v="2"/>
    <x v="4"/>
    <s v="Niche"/>
    <x v="0"/>
  </r>
  <r>
    <x v="4341"/>
    <s v="Norman Mailer"/>
    <n v="3.94"/>
    <s v="eng"/>
    <n v="721"/>
    <n v="21004"/>
    <n v="620"/>
    <x v="7"/>
    <s v="Picador"/>
    <x v="0"/>
    <x v="0"/>
    <x v="2"/>
    <s v="Mid Popular"/>
    <x v="0"/>
  </r>
  <r>
    <x v="4342"/>
    <s v="Jean-Jacques Rousseau/Patrick Coleman/Angela Scholar"/>
    <n v="3.62"/>
    <s v="eng"/>
    <n v="676"/>
    <n v="4919"/>
    <n v="160"/>
    <x v="7"/>
    <s v="Oxford University Press"/>
    <x v="0"/>
    <x v="0"/>
    <x v="4"/>
    <s v="Niche"/>
    <x v="0"/>
  </r>
  <r>
    <x v="4343"/>
    <s v="Fyodor Dostoyevsky/Richard Pevear/Larissa Volokhonsky"/>
    <n v="4.2699999999999996"/>
    <s v="eng"/>
    <n v="733"/>
    <n v="214"/>
    <n v="27"/>
    <x v="7"/>
    <s v="Everyman's Library"/>
    <x v="0"/>
    <x v="2"/>
    <x v="2"/>
    <s v="Niche"/>
    <x v="1"/>
  </r>
  <r>
    <x v="4344"/>
    <s v="Lois Lowry"/>
    <n v="3.82"/>
    <s v="eng"/>
    <n v="240"/>
    <n v="132584"/>
    <n v="9341"/>
    <x v="7"/>
    <s v="Delacorte Press"/>
    <x v="0"/>
    <x v="0"/>
    <x v="1"/>
    <s v="Popular"/>
    <x v="0"/>
  </r>
  <r>
    <x v="4345"/>
    <s v="James Patterson"/>
    <n v="4"/>
    <s v="eng"/>
    <n v="461"/>
    <n v="52093"/>
    <n v="985"/>
    <x v="7"/>
    <s v="TIme Warner Books"/>
    <x v="0"/>
    <x v="2"/>
    <x v="0"/>
    <s v="Mid Popular"/>
    <x v="0"/>
  </r>
  <r>
    <x v="4346"/>
    <s v="James Patterson"/>
    <n v="3.68"/>
    <s v="eng"/>
    <n v="480"/>
    <n v="9714"/>
    <n v="220"/>
    <x v="7"/>
    <s v="Vision"/>
    <x v="0"/>
    <x v="0"/>
    <x v="0"/>
    <s v="Niche"/>
    <x v="0"/>
  </r>
  <r>
    <x v="4347"/>
    <s v="James Patterson"/>
    <n v="3.96"/>
    <s v="eng"/>
    <n v="481"/>
    <n v="297211"/>
    <n v="2943"/>
    <x v="7"/>
    <s v="Grand Central Publishing"/>
    <x v="0"/>
    <x v="0"/>
    <x v="0"/>
    <s v="Popular"/>
    <x v="0"/>
  </r>
  <r>
    <x v="4348"/>
    <s v="James Patterson"/>
    <n v="3.93"/>
    <s v="eng"/>
    <n v="416"/>
    <n v="42701"/>
    <n v="1337"/>
    <x v="7"/>
    <s v="Grand Central Publishing"/>
    <x v="0"/>
    <x v="0"/>
    <x v="0"/>
    <s v="Mid Popular"/>
    <x v="0"/>
  </r>
  <r>
    <x v="4349"/>
    <s v="Robin Waterfield/Anaximander/Anaximenes/Empedocles/Gorgias of Leontini/Heraclitus/Parmenides/Protagoras/Pythagoras/Thales/Thrasymachus/Zeno of Elea"/>
    <n v="3.95"/>
    <s v="eng"/>
    <n v="400"/>
    <n v="356"/>
    <n v="17"/>
    <x v="7"/>
    <s v="Oxford University Press"/>
    <x v="0"/>
    <x v="0"/>
    <x v="0"/>
    <s v="Niche"/>
    <x v="0"/>
  </r>
  <r>
    <x v="4350"/>
    <s v="Charles de Lint"/>
    <n v="4.12"/>
    <s v="eng"/>
    <n v="412"/>
    <n v="3685"/>
    <n v="95"/>
    <x v="7"/>
    <s v="St. Martins Press"/>
    <x v="0"/>
    <x v="2"/>
    <x v="0"/>
    <s v="Niche"/>
    <x v="0"/>
  </r>
  <r>
    <x v="4351"/>
    <s v="Mercedes Lackey/Larry Dixon"/>
    <n v="3.98"/>
    <s v="eng"/>
    <n v="450"/>
    <n v="8045"/>
    <n v="98"/>
    <x v="7"/>
    <s v="DAW"/>
    <x v="0"/>
    <x v="0"/>
    <x v="0"/>
    <s v="Niche"/>
    <x v="0"/>
  </r>
  <r>
    <x v="4352"/>
    <s v="O. Henry/Bennett Cerf/Van H. Cartmell"/>
    <n v="4.26"/>
    <s v="eng"/>
    <n v="368"/>
    <n v="3551"/>
    <n v="133"/>
    <x v="7"/>
    <s v="Modern Library"/>
    <x v="0"/>
    <x v="2"/>
    <x v="0"/>
    <s v="Niche"/>
    <x v="1"/>
  </r>
  <r>
    <x v="4353"/>
    <s v="Stendhal/Richard Howard/Robert Andrew Parker"/>
    <n v="3.82"/>
    <s v="eng"/>
    <n v="532"/>
    <n v="10856"/>
    <n v="248"/>
    <x v="7"/>
    <s v="Modern Library"/>
    <x v="0"/>
    <x v="0"/>
    <x v="4"/>
    <s v="Mid Popular"/>
    <x v="0"/>
  </r>
  <r>
    <x v="4354"/>
    <s v="David Baldacci"/>
    <n v="3.88"/>
    <s v="eng"/>
    <n v="528"/>
    <n v="15509"/>
    <n v="671"/>
    <x v="7"/>
    <s v="Vision"/>
    <x v="0"/>
    <x v="0"/>
    <x v="4"/>
    <s v="Mid Popular"/>
    <x v="0"/>
  </r>
  <r>
    <x v="4355"/>
    <s v="Hugh    Miller"/>
    <n v="3.79"/>
    <s v="eng"/>
    <n v="320"/>
    <n v="297"/>
    <n v="18"/>
    <x v="7"/>
    <s v="St. Martin's True Crime"/>
    <x v="0"/>
    <x v="0"/>
    <x v="0"/>
    <s v="Niche"/>
    <x v="0"/>
  </r>
  <r>
    <x v="4356"/>
    <s v="Piers Anthony"/>
    <n v="3.61"/>
    <s v="eng"/>
    <n v="304"/>
    <n v="9240"/>
    <n v="65"/>
    <x v="7"/>
    <s v="Tor Fantasy"/>
    <x v="0"/>
    <x v="0"/>
    <x v="0"/>
    <s v="Niche"/>
    <x v="0"/>
  </r>
  <r>
    <x v="4357"/>
    <s v="Terry Brooks"/>
    <n v="3.96"/>
    <s v="eng"/>
    <n v="464"/>
    <n v="144"/>
    <n v="9"/>
    <x v="7"/>
    <s v="Earthlight"/>
    <x v="0"/>
    <x v="0"/>
    <x v="0"/>
    <s v="Niche"/>
    <x v="0"/>
  </r>
  <r>
    <x v="4358"/>
    <s v="Terry Brooks"/>
    <n v="3.97"/>
    <s v="eng"/>
    <n v="564"/>
    <n v="1691"/>
    <n v="152"/>
    <x v="7"/>
    <s v="Del Rey Books"/>
    <x v="0"/>
    <x v="0"/>
    <x v="4"/>
    <s v="Niche"/>
    <x v="0"/>
  </r>
  <r>
    <x v="4359"/>
    <s v="Witold Gombrowicz/Danuta Borchardt"/>
    <n v="3.86"/>
    <s v="eng"/>
    <n v="320"/>
    <n v="8193"/>
    <n v="198"/>
    <x v="7"/>
    <s v="Yale University Press"/>
    <x v="0"/>
    <x v="0"/>
    <x v="0"/>
    <s v="Niche"/>
    <x v="0"/>
  </r>
  <r>
    <x v="4360"/>
    <s v="Iain Pears"/>
    <n v="3.94"/>
    <s v="eng"/>
    <n v="691"/>
    <n v="19134"/>
    <n v="1081"/>
    <x v="7"/>
    <s v="Riverhead Books"/>
    <x v="0"/>
    <x v="0"/>
    <x v="4"/>
    <s v="Mid Popular"/>
    <x v="0"/>
  </r>
  <r>
    <x v="4361"/>
    <s v="Laurie Halse Anderson/Mark Salisbury"/>
    <n v="4.0599999999999996"/>
    <s v="eng"/>
    <n v="126"/>
    <n v="415"/>
    <n v="32"/>
    <x v="7"/>
    <s v="American Girl Publishing Inc"/>
    <x v="0"/>
    <x v="2"/>
    <x v="3"/>
    <s v="Niche"/>
    <x v="0"/>
  </r>
  <r>
    <x v="4362"/>
    <s v="P.G. Wodehouse"/>
    <n v="4.17"/>
    <s v="eng"/>
    <n v="206"/>
    <n v="2769"/>
    <n v="156"/>
    <x v="7"/>
    <s v="Touchstone"/>
    <x v="0"/>
    <x v="2"/>
    <x v="1"/>
    <s v="Niche"/>
    <x v="0"/>
  </r>
  <r>
    <x v="4363"/>
    <s v="Erle Stanley Gardner"/>
    <n v="3.89"/>
    <s v="eng"/>
    <n v="232"/>
    <n v="604"/>
    <n v="35"/>
    <x v="7"/>
    <s v="Fawcett Books"/>
    <x v="0"/>
    <x v="0"/>
    <x v="1"/>
    <s v="Niche"/>
    <x v="0"/>
  </r>
  <r>
    <x v="4364"/>
    <s v="Erle Stanley Gardner"/>
    <n v="3.87"/>
    <s v="eng"/>
    <n v="192"/>
    <n v="1559"/>
    <n v="61"/>
    <x v="7"/>
    <s v="Fawcett"/>
    <x v="0"/>
    <x v="0"/>
    <x v="1"/>
    <s v="Niche"/>
    <x v="0"/>
  </r>
  <r>
    <x v="4365"/>
    <s v="Richard Rhodes"/>
    <n v="3.9"/>
    <s v="eng"/>
    <n v="288"/>
    <n v="182"/>
    <n v="24"/>
    <x v="7"/>
    <s v="University Press of Kansas"/>
    <x v="0"/>
    <x v="0"/>
    <x v="1"/>
    <s v="Niche"/>
    <x v="0"/>
  </r>
  <r>
    <x v="4366"/>
    <s v="Graham Masterton"/>
    <n v="3.88"/>
    <s v="eng"/>
    <n v="385"/>
    <n v="1596"/>
    <n v="64"/>
    <x v="7"/>
    <s v="Leisure Books"/>
    <x v="0"/>
    <x v="0"/>
    <x v="0"/>
    <s v="Niche"/>
    <x v="0"/>
  </r>
  <r>
    <x v="4367"/>
    <s v="Mark Waid/Oscar Jimenez/Humberto Ramos/José Marzán Jr./Wayne Faucher"/>
    <n v="3.93"/>
    <s v="eng"/>
    <n v="144"/>
    <n v="216"/>
    <n v="10"/>
    <x v="7"/>
    <s v="DC Comics"/>
    <x v="0"/>
    <x v="0"/>
    <x v="3"/>
    <s v="Niche"/>
    <x v="0"/>
  </r>
  <r>
    <x v="4368"/>
    <s v="Willa Cather"/>
    <n v="3.79"/>
    <s v="eng"/>
    <n v="232"/>
    <n v="91539"/>
    <n v="4662"/>
    <x v="7"/>
    <s v="New Millennium Library"/>
    <x v="0"/>
    <x v="0"/>
    <x v="1"/>
    <s v="Mid Popular"/>
    <x v="0"/>
  </r>
  <r>
    <x v="4369"/>
    <s v="bell hooks"/>
    <n v="4.18"/>
    <s v="eng"/>
    <n v="164"/>
    <n v="1780"/>
    <n v="142"/>
    <x v="7"/>
    <s v="Routledge"/>
    <x v="0"/>
    <x v="2"/>
    <x v="1"/>
    <s v="Niche"/>
    <x v="0"/>
  </r>
  <r>
    <x v="4370"/>
    <s v="James L. Nelson"/>
    <n v="4.01"/>
    <s v="eng"/>
    <n v="384"/>
    <n v="313"/>
    <n v="28"/>
    <x v="7"/>
    <s v="William Morrow Paperbacks"/>
    <x v="0"/>
    <x v="2"/>
    <x v="0"/>
    <s v="Niche"/>
    <x v="0"/>
  </r>
  <r>
    <x v="4371"/>
    <s v="Franz Kafka"/>
    <n v="4.04"/>
    <s v="eng"/>
    <n v="352"/>
    <n v="13846"/>
    <n v="193"/>
    <x v="7"/>
    <s v="Scribner"/>
    <x v="0"/>
    <x v="2"/>
    <x v="0"/>
    <s v="Mid Popular"/>
    <x v="0"/>
  </r>
  <r>
    <x v="4372"/>
    <s v="Nora Roberts"/>
    <n v="4.1500000000000004"/>
    <s v="eng"/>
    <n v="369"/>
    <n v="24451"/>
    <n v="537"/>
    <x v="7"/>
    <s v="Berkley Books"/>
    <x v="0"/>
    <x v="2"/>
    <x v="0"/>
    <s v="Mid Popular"/>
    <x v="0"/>
  </r>
  <r>
    <x v="4373"/>
    <s v="Simon Singh"/>
    <n v="4.29"/>
    <s v="eng"/>
    <n v="412"/>
    <n v="16531"/>
    <n v="977"/>
    <x v="7"/>
    <s v="Anchor"/>
    <x v="0"/>
    <x v="2"/>
    <x v="0"/>
    <s v="Mid Popular"/>
    <x v="0"/>
  </r>
  <r>
    <x v="4374"/>
    <s v="P.G. Wodehouse"/>
    <n v="4.2300000000000004"/>
    <s v="eng"/>
    <n v="205"/>
    <n v="2781"/>
    <n v="130"/>
    <x v="7"/>
    <s v="Touchstone"/>
    <x v="0"/>
    <x v="2"/>
    <x v="1"/>
    <s v="Niche"/>
    <x v="1"/>
  </r>
  <r>
    <x v="4375"/>
    <s v="P.G. Wodehouse"/>
    <n v="4.1100000000000003"/>
    <s v="eng"/>
    <n v="224"/>
    <n v="898"/>
    <n v="60"/>
    <x v="7"/>
    <s v="Overlook Press"/>
    <x v="0"/>
    <x v="2"/>
    <x v="1"/>
    <s v="Niche"/>
    <x v="0"/>
  </r>
  <r>
    <x v="4376"/>
    <s v="P.G. Wodehouse"/>
    <n v="3.87"/>
    <s v="eng"/>
    <n v="215"/>
    <n v="693"/>
    <n v="78"/>
    <x v="7"/>
    <s v="Classic Books"/>
    <x v="0"/>
    <x v="0"/>
    <x v="1"/>
    <s v="Niche"/>
    <x v="0"/>
  </r>
  <r>
    <x v="4377"/>
    <s v="Dermot Moran"/>
    <n v="4.18"/>
    <s v="eng"/>
    <n v="592"/>
    <n v="217"/>
    <n v="19"/>
    <x v="7"/>
    <s v="Routledge"/>
    <x v="0"/>
    <x v="2"/>
    <x v="4"/>
    <s v="Niche"/>
    <x v="0"/>
  </r>
  <r>
    <x v="4377"/>
    <s v="Robert Sokolowski"/>
    <n v="3.98"/>
    <s v="eng"/>
    <n v="248"/>
    <n v="316"/>
    <n v="36"/>
    <x v="7"/>
    <s v="Cambridge University Press"/>
    <x v="0"/>
    <x v="0"/>
    <x v="1"/>
    <s v="Niche"/>
    <x v="0"/>
  </r>
  <r>
    <x v="4378"/>
    <s v="Dava Sobel"/>
    <n v="3.76"/>
    <s v="eng"/>
    <n v="448"/>
    <n v="124"/>
    <n v="18"/>
    <x v="7"/>
    <s v="Fourth Estate Ltd"/>
    <x v="0"/>
    <x v="0"/>
    <x v="0"/>
    <s v="Niche"/>
    <x v="0"/>
  </r>
  <r>
    <x v="4379"/>
    <s v="Stuart M. Kaminsky"/>
    <n v="3.63"/>
    <s v="eng"/>
    <n v="192"/>
    <n v="454"/>
    <n v="45"/>
    <x v="7"/>
    <s v="iBooks"/>
    <x v="0"/>
    <x v="0"/>
    <x v="1"/>
    <s v="Niche"/>
    <x v="0"/>
  </r>
  <r>
    <x v="4380"/>
    <s v="Aristotle"/>
    <n v="3.94"/>
    <s v="eng"/>
    <n v="368"/>
    <n v="26727"/>
    <n v="274"/>
    <x v="7"/>
    <s v="Dover Publications"/>
    <x v="0"/>
    <x v="0"/>
    <x v="0"/>
    <s v="Mid Popular"/>
    <x v="0"/>
  </r>
  <r>
    <x v="4381"/>
    <s v="Sylvia Engdahl"/>
    <n v="4.24"/>
    <s v="eng"/>
    <n v="728"/>
    <n v="168"/>
    <n v="12"/>
    <x v="7"/>
    <s v="Meisha Merlin Publishing"/>
    <x v="0"/>
    <x v="2"/>
    <x v="2"/>
    <s v="Niche"/>
    <x v="1"/>
  </r>
  <r>
    <x v="4382"/>
    <s v="Helen Vendler"/>
    <n v="4.07"/>
    <s v="eng"/>
    <n v="208"/>
    <n v="61"/>
    <n v="10"/>
    <x v="7"/>
    <s v="Harvard University Press"/>
    <x v="0"/>
    <x v="2"/>
    <x v="1"/>
    <s v="Niche"/>
    <x v="0"/>
  </r>
  <r>
    <x v="4383"/>
    <s v="Steve Perry/Tom Clancy/Steve Pieczenik"/>
    <n v="3.7"/>
    <s v="eng"/>
    <n v="368"/>
    <n v="8119"/>
    <n v="32"/>
    <x v="7"/>
    <s v="Berkley"/>
    <x v="0"/>
    <x v="0"/>
    <x v="0"/>
    <s v="Niche"/>
    <x v="0"/>
  </r>
  <r>
    <x v="4384"/>
    <s v="Charles Todd"/>
    <n v="4.01"/>
    <s v="eng"/>
    <n v="310"/>
    <n v="3896"/>
    <n v="324"/>
    <x v="7"/>
    <s v="St. Martin's Press"/>
    <x v="0"/>
    <x v="2"/>
    <x v="0"/>
    <s v="Niche"/>
    <x v="0"/>
  </r>
  <r>
    <x v="4385"/>
    <s v="Nick Flynn/Shirley McPhillips/Philippa Stratton"/>
    <n v="4.12"/>
    <s v="eng"/>
    <n v="256"/>
    <n v="57"/>
    <n v="5"/>
    <x v="7"/>
    <s v="Stenhouse Publishers"/>
    <x v="0"/>
    <x v="2"/>
    <x v="1"/>
    <s v="Niche"/>
    <x v="0"/>
  </r>
  <r>
    <x v="4386"/>
    <s v="Jeff Rovin/Tom Clancy/Steve Pieczenik"/>
    <n v="3.8"/>
    <s v="eng"/>
    <n v="372"/>
    <n v="2560"/>
    <n v="30"/>
    <x v="7"/>
    <s v="Berkley"/>
    <x v="0"/>
    <x v="0"/>
    <x v="0"/>
    <s v="Niche"/>
    <x v="0"/>
  </r>
  <r>
    <x v="4387"/>
    <s v="Simone de Beauvoir/Bernard Frechtman"/>
    <n v="4.1500000000000004"/>
    <s v="eng"/>
    <n v="162"/>
    <n v="4114"/>
    <n v="153"/>
    <x v="7"/>
    <s v="Citadel"/>
    <x v="0"/>
    <x v="2"/>
    <x v="1"/>
    <s v="Niche"/>
    <x v="0"/>
  </r>
  <r>
    <x v="4388"/>
    <s v="Giuliano Hazan/Marcella Hazan/Dana Gallagher"/>
    <n v="3.79"/>
    <s v="eng"/>
    <n v="256"/>
    <n v="70"/>
    <n v="2"/>
    <x v="7"/>
    <s v="Scribner"/>
    <x v="0"/>
    <x v="0"/>
    <x v="1"/>
    <s v="Niche"/>
    <x v="0"/>
  </r>
  <r>
    <x v="4389"/>
    <s v="Dean Koontz/Leigh Nichols"/>
    <n v="4.18"/>
    <s v="eng"/>
    <n v="784"/>
    <n v="19670"/>
    <n v="13"/>
    <x v="7"/>
    <s v="Putnam Adult"/>
    <x v="0"/>
    <x v="2"/>
    <x v="2"/>
    <s v="Mid Popular"/>
    <x v="0"/>
  </r>
  <r>
    <x v="4390"/>
    <s v="Charles Seife"/>
    <n v="3.96"/>
    <s v="eng"/>
    <n v="248"/>
    <n v="131"/>
    <n v="19"/>
    <x v="7"/>
    <s v="Souvenir Press"/>
    <x v="0"/>
    <x v="0"/>
    <x v="1"/>
    <s v="Niche"/>
    <x v="0"/>
  </r>
  <r>
    <x v="4391"/>
    <s v="Grant Morrison/Richard Case/Doug Braithwaite/Scott Hanna/Carlos Garzon/John Nyberg"/>
    <n v="4.08"/>
    <s v="eng"/>
    <n v="192"/>
    <n v="5447"/>
    <n v="235"/>
    <x v="7"/>
    <s v="Vertigo"/>
    <x v="0"/>
    <x v="2"/>
    <x v="1"/>
    <s v="Niche"/>
    <x v="0"/>
  </r>
  <r>
    <x v="4392"/>
    <s v="Warren Ellis/Darick Robertson/Rodney Ramos/Keith Akin"/>
    <n v="4.3899999999999997"/>
    <s v="eng"/>
    <n v="133"/>
    <n v="13331"/>
    <n v="146"/>
    <x v="7"/>
    <s v="Vertigo"/>
    <x v="0"/>
    <x v="2"/>
    <x v="3"/>
    <s v="Mid Popular"/>
    <x v="0"/>
  </r>
  <r>
    <x v="4393"/>
    <s v="Julian Jaynes"/>
    <n v="4.25"/>
    <s v="eng"/>
    <n v="491"/>
    <n v="3473"/>
    <n v="426"/>
    <x v="7"/>
    <s v="Mariner Books"/>
    <x v="0"/>
    <x v="2"/>
    <x v="0"/>
    <s v="Niche"/>
    <x v="1"/>
  </r>
  <r>
    <x v="4394"/>
    <s v="Julie Kenner"/>
    <n v="3.57"/>
    <s v="eng"/>
    <n v="391"/>
    <n v="244"/>
    <n v="27"/>
    <x v="7"/>
    <s v="Love Spell"/>
    <x v="0"/>
    <x v="0"/>
    <x v="0"/>
    <s v="Niche"/>
    <x v="0"/>
  </r>
  <r>
    <x v="4395"/>
    <s v="Douglas Clegg"/>
    <n v="3.49"/>
    <s v="eng"/>
    <n v="359"/>
    <n v="385"/>
    <n v="29"/>
    <x v="7"/>
    <s v="Leisure Books"/>
    <x v="0"/>
    <x v="1"/>
    <x v="0"/>
    <s v="Niche"/>
    <x v="0"/>
  </r>
  <r>
    <x v="4396"/>
    <s v="Douglas Clegg"/>
    <n v="3.79"/>
    <s v="eng"/>
    <n v="118"/>
    <n v="99"/>
    <n v="12"/>
    <x v="7"/>
    <s v="Cemetery Dance Publications"/>
    <x v="0"/>
    <x v="0"/>
    <x v="3"/>
    <s v="Niche"/>
    <x v="0"/>
  </r>
  <r>
    <x v="4397"/>
    <s v="Kate DiCamillo"/>
    <n v="4.04"/>
    <s v="eng"/>
    <n v="182"/>
    <n v="235"/>
    <n v="36"/>
    <x v="7"/>
    <s v="Candlewick Press"/>
    <x v="0"/>
    <x v="2"/>
    <x v="1"/>
    <s v="Niche"/>
    <x v="0"/>
  </r>
  <r>
    <x v="4398"/>
    <s v="Patrick O'Brian"/>
    <n v="4.38"/>
    <s v="eng"/>
    <n v="262"/>
    <n v="2375"/>
    <n v="95"/>
    <x v="7"/>
    <s v="W. W. Norton  Company"/>
    <x v="0"/>
    <x v="2"/>
    <x v="1"/>
    <s v="Niche"/>
    <x v="1"/>
  </r>
  <r>
    <x v="4399"/>
    <s v="Scott Westerfeld"/>
    <n v="3.51"/>
    <s v="eng"/>
    <n v="290"/>
    <n v="444"/>
    <n v="56"/>
    <x v="7"/>
    <s v="Running Press"/>
    <x v="0"/>
    <x v="0"/>
    <x v="1"/>
    <s v="Niche"/>
    <x v="0"/>
  </r>
  <r>
    <x v="4400"/>
    <s v="Philip Pullman/Diana Bryan"/>
    <n v="3.5"/>
    <s v="eng"/>
    <n v="256"/>
    <n v="1712"/>
    <n v="116"/>
    <x v="7"/>
    <s v="Yearling"/>
    <x v="0"/>
    <x v="0"/>
    <x v="1"/>
    <s v="Niche"/>
    <x v="0"/>
  </r>
  <r>
    <x v="4401"/>
    <s v="Søren Kierkegaard/Howard Vincent Hong/Edna Hatlestad Hong"/>
    <n v="4.2"/>
    <s v="eng"/>
    <n v="524"/>
    <n v="1807"/>
    <n v="44"/>
    <x v="7"/>
    <s v="Princeton University Press"/>
    <x v="0"/>
    <x v="2"/>
    <x v="4"/>
    <s v="Niche"/>
    <x v="1"/>
  </r>
  <r>
    <x v="4402"/>
    <s v="Connie Willis"/>
    <n v="3.9"/>
    <s v="eng"/>
    <n v="336"/>
    <n v="1681"/>
    <n v="199"/>
    <x v="7"/>
    <s v="Bantam"/>
    <x v="0"/>
    <x v="0"/>
    <x v="0"/>
    <s v="Niche"/>
    <x v="0"/>
  </r>
  <r>
    <x v="4403"/>
    <s v="Michael Craft"/>
    <n v="3.73"/>
    <s v="eng"/>
    <n v="230"/>
    <n v="150"/>
    <n v="13"/>
    <x v="7"/>
    <s v="Kensington"/>
    <x v="0"/>
    <x v="0"/>
    <x v="1"/>
    <s v="Niche"/>
    <x v="0"/>
  </r>
  <r>
    <x v="4404"/>
    <s v="Michael Craft"/>
    <n v="3.91"/>
    <s v="eng"/>
    <n v="273"/>
    <n v="111"/>
    <n v="6"/>
    <x v="7"/>
    <s v="Kensington"/>
    <x v="0"/>
    <x v="0"/>
    <x v="1"/>
    <s v="Niche"/>
    <x v="0"/>
  </r>
  <r>
    <x v="4405"/>
    <s v="Adam Smith/Robert B. Reich"/>
    <n v="3.88"/>
    <s v="eng"/>
    <n v="1184"/>
    <n v="1165"/>
    <n v="62"/>
    <x v="7"/>
    <s v="Modern Library"/>
    <x v="0"/>
    <x v="0"/>
    <x v="2"/>
    <s v="Niche"/>
    <x v="0"/>
  </r>
  <r>
    <x v="4406"/>
    <s v="Anita Diamant/Karen Kushner"/>
    <n v="3.93"/>
    <s v="eng"/>
    <n v="352"/>
    <n v="52"/>
    <n v="5"/>
    <x v="7"/>
    <s v="Schocken Books Inc"/>
    <x v="0"/>
    <x v="0"/>
    <x v="0"/>
    <s v="Niche"/>
    <x v="0"/>
  </r>
  <r>
    <x v="4407"/>
    <s v="Milan Kundera/Suzanne Rappaport"/>
    <n v="3.87"/>
    <s v="eng"/>
    <n v="287"/>
    <n v="14928"/>
    <n v="470"/>
    <x v="7"/>
    <s v="Faber &amp; Faber"/>
    <x v="0"/>
    <x v="0"/>
    <x v="1"/>
    <s v="Mid Popular"/>
    <x v="0"/>
  </r>
  <r>
    <x v="4408"/>
    <s v="Kuki Gallmann"/>
    <n v="3.8"/>
    <s v="eng"/>
    <n v="336"/>
    <n v="313"/>
    <n v="19"/>
    <x v="7"/>
    <s v="William Morrow Paperbacks"/>
    <x v="0"/>
    <x v="0"/>
    <x v="0"/>
    <s v="Niche"/>
    <x v="0"/>
  </r>
  <r>
    <x v="4409"/>
    <s v="Richard A. Knaak"/>
    <n v="3.78"/>
    <s v="eng"/>
    <n v="276"/>
    <n v="638"/>
    <n v="39"/>
    <x v="7"/>
    <s v="Backinprint.com"/>
    <x v="0"/>
    <x v="0"/>
    <x v="1"/>
    <s v="Niche"/>
    <x v="0"/>
  </r>
  <r>
    <x v="4410"/>
    <s v="Richard A. Knaak"/>
    <n v="3.88"/>
    <s v="eng"/>
    <n v="292"/>
    <n v="167"/>
    <n v="8"/>
    <x v="7"/>
    <s v="Backinprint.com"/>
    <x v="0"/>
    <x v="0"/>
    <x v="1"/>
    <s v="Niche"/>
    <x v="0"/>
  </r>
  <r>
    <x v="4411"/>
    <s v="Emmanuel Rhoides/Lawrence Durrell"/>
    <n v="3.92"/>
    <s v="eng"/>
    <n v="200"/>
    <n v="266"/>
    <n v="19"/>
    <x v="7"/>
    <s v="Peter Owen Publishers"/>
    <x v="0"/>
    <x v="0"/>
    <x v="1"/>
    <s v="Niche"/>
    <x v="0"/>
  </r>
  <r>
    <x v="4412"/>
    <s v="Virgil/David Ferry"/>
    <n v="3.91"/>
    <s v="eng"/>
    <n v="112"/>
    <n v="74"/>
    <n v="12"/>
    <x v="7"/>
    <s v="Farrar  Straus &amp; Giroux"/>
    <x v="0"/>
    <x v="0"/>
    <x v="3"/>
    <s v="Niche"/>
    <x v="0"/>
  </r>
  <r>
    <x v="4413"/>
    <s v="Tim LaHaye/Jerry B. Jenkins"/>
    <n v="3.83"/>
    <s v="eng"/>
    <n v="342"/>
    <n v="189090"/>
    <n v="3293"/>
    <x v="7"/>
    <s v="Tyndale House Publishers"/>
    <x v="0"/>
    <x v="0"/>
    <x v="0"/>
    <s v="Popular"/>
    <x v="0"/>
  </r>
  <r>
    <x v="4414"/>
    <s v="Daniel Goleman"/>
    <n v="3.81"/>
    <s v="eng"/>
    <n v="400"/>
    <n v="3265"/>
    <n v="187"/>
    <x v="7"/>
    <s v="Bantam"/>
    <x v="0"/>
    <x v="0"/>
    <x v="0"/>
    <s v="Niche"/>
    <x v="0"/>
  </r>
  <r>
    <x v="4415"/>
    <s v="Peter Handke/Krishna Winston"/>
    <n v="3.27"/>
    <s v="eng"/>
    <n v="186"/>
    <n v="179"/>
    <n v="14"/>
    <x v="7"/>
    <s v="Farrar Straus Giroux"/>
    <x v="0"/>
    <x v="1"/>
    <x v="1"/>
    <s v="Niche"/>
    <x v="0"/>
  </r>
  <r>
    <x v="4416"/>
    <s v="Annie Proulx"/>
    <n v="3.99"/>
    <s v="eng"/>
    <n v="285"/>
    <n v="12555"/>
    <n v="799"/>
    <x v="7"/>
    <s v="Scribner"/>
    <x v="0"/>
    <x v="0"/>
    <x v="1"/>
    <s v="Mid Popular"/>
    <x v="0"/>
  </r>
  <r>
    <x v="4417"/>
    <s v="Jack Du Brul"/>
    <n v="4.0999999999999996"/>
    <s v="eng"/>
    <n v="464"/>
    <n v="1355"/>
    <n v="43"/>
    <x v="7"/>
    <s v="NAL"/>
    <x v="0"/>
    <x v="2"/>
    <x v="0"/>
    <s v="Niche"/>
    <x v="0"/>
  </r>
  <r>
    <x v="4418"/>
    <s v="Randy Shilts/William Greider"/>
    <n v="4.37"/>
    <s v="eng"/>
    <n v="656"/>
    <n v="19747"/>
    <n v="1006"/>
    <x v="7"/>
    <s v="Stonewall Inn Editions"/>
    <x v="0"/>
    <x v="2"/>
    <x v="4"/>
    <s v="Mid Popular"/>
    <x v="0"/>
  </r>
  <r>
    <x v="4419"/>
    <s v="Paul Schrader"/>
    <n v="4.12"/>
    <s v="eng"/>
    <n v="116"/>
    <n v="1030"/>
    <n v="24"/>
    <x v="7"/>
    <s v="Faber  Faber"/>
    <x v="0"/>
    <x v="2"/>
    <x v="3"/>
    <s v="Niche"/>
    <x v="0"/>
  </r>
  <r>
    <x v="4420"/>
    <s v="Émile Zola/Robert Lethbridge/Elinor Dorday"/>
    <n v="4.01"/>
    <s v="eng"/>
    <n v="592"/>
    <n v="821"/>
    <n v="52"/>
    <x v="7"/>
    <s v="Oxford University Press"/>
    <x v="0"/>
    <x v="2"/>
    <x v="4"/>
    <s v="Niche"/>
    <x v="0"/>
  </r>
  <r>
    <x v="4421"/>
    <s v="Shana Abe"/>
    <n v="3.81"/>
    <s v="eng"/>
    <n v="390"/>
    <n v="401"/>
    <n v="27"/>
    <x v="7"/>
    <s v="Bantam"/>
    <x v="0"/>
    <x v="0"/>
    <x v="0"/>
    <s v="Niche"/>
    <x v="0"/>
  </r>
  <r>
    <x v="4422"/>
    <s v="Margaret Weis/Jane Lindskold/Linda Baker/Kathleen M. Massie-Ferch/Cynthia Ward/Lawrence C. Connolly/John Tigges/Kate Novak/Janet Pack/James Reasoner/Livia Reasoner/Nick O'Donohoe/Anne Yvonne Gilbert/Linda Mannheim/Nancy Springer/Gary A. Braunbeck/Jo Clayton/Robyn McGrew/Kevin T. Stein/Felicia Dale/Russell          Davis"/>
    <n v="3.56"/>
    <s v="eng"/>
    <n v="336"/>
    <n v="50"/>
    <n v="5"/>
    <x v="7"/>
    <s v="DAW"/>
    <x v="0"/>
    <x v="0"/>
    <x v="0"/>
    <s v="Niche"/>
    <x v="0"/>
  </r>
  <r>
    <x v="4423"/>
    <s v="Jeffery Deaver"/>
    <n v="3.53"/>
    <s v="eng"/>
    <n v="336"/>
    <n v="1194"/>
    <n v="50"/>
    <x v="7"/>
    <s v="Bantam"/>
    <x v="0"/>
    <x v="0"/>
    <x v="0"/>
    <s v="Niche"/>
    <x v="0"/>
  </r>
  <r>
    <x v="4424"/>
    <s v="William Jefferies/Jeffery Deaver"/>
    <n v="3.49"/>
    <s v="eng"/>
    <n v="368"/>
    <n v="1003"/>
    <n v="46"/>
    <x v="7"/>
    <s v="Pocket Books"/>
    <x v="0"/>
    <x v="1"/>
    <x v="0"/>
    <s v="Niche"/>
    <x v="0"/>
  </r>
  <r>
    <x v="4425"/>
    <s v="Thomas  Harris"/>
    <n v="4.04"/>
    <s v="eng"/>
    <n v="348"/>
    <n v="236028"/>
    <n v="3247"/>
    <x v="7"/>
    <s v="Dutton"/>
    <x v="0"/>
    <x v="2"/>
    <x v="0"/>
    <s v="Popular"/>
    <x v="0"/>
  </r>
  <r>
    <x v="4426"/>
    <s v="Mistress Lorelei"/>
    <n v="3.76"/>
    <s v="eng"/>
    <n v="220"/>
    <n v="346"/>
    <n v="30"/>
    <x v="7"/>
    <s v="Greenery Press (CA)"/>
    <x v="0"/>
    <x v="0"/>
    <x v="1"/>
    <s v="Niche"/>
    <x v="0"/>
  </r>
  <r>
    <x v="4427"/>
    <s v="Jeremy Leven"/>
    <n v="4.13"/>
    <s v="eng"/>
    <n v="496"/>
    <n v="519"/>
    <n v="52"/>
    <x v="7"/>
    <s v="Backinprint.com"/>
    <x v="0"/>
    <x v="2"/>
    <x v="0"/>
    <s v="Niche"/>
    <x v="0"/>
  </r>
  <r>
    <x v="4428"/>
    <s v="José Saramago"/>
    <n v="3.8"/>
    <s v="eng"/>
    <n v="272"/>
    <n v="3224"/>
    <n v="180"/>
    <x v="7"/>
    <s v="Panther"/>
    <x v="0"/>
    <x v="0"/>
    <x v="1"/>
    <s v="Niche"/>
    <x v="0"/>
  </r>
  <r>
    <x v="4429"/>
    <s v="Jeff Shaara"/>
    <n v="4.24"/>
    <s v="eng"/>
    <n v="640"/>
    <n v="13438"/>
    <n v="314"/>
    <x v="7"/>
    <s v="Ballantine Books"/>
    <x v="0"/>
    <x v="2"/>
    <x v="4"/>
    <s v="Mid Popular"/>
    <x v="0"/>
  </r>
  <r>
    <x v="4430"/>
    <s v="Amelia Atwater-Rhodes"/>
    <n v="3.87"/>
    <s v="eng"/>
    <n v="147"/>
    <n v="13452"/>
    <n v="508"/>
    <x v="7"/>
    <s v="Laurel Leaf Library"/>
    <x v="0"/>
    <x v="0"/>
    <x v="3"/>
    <s v="Mid Popular"/>
    <x v="0"/>
  </r>
  <r>
    <x v="4431"/>
    <s v="Sandra Brown"/>
    <n v="3.56"/>
    <s v="eng"/>
    <n v="225"/>
    <n v="2592"/>
    <n v="80"/>
    <x v="7"/>
    <s v="Bantam"/>
    <x v="0"/>
    <x v="0"/>
    <x v="1"/>
    <s v="Niche"/>
    <x v="0"/>
  </r>
  <r>
    <x v="4432"/>
    <s v="Sandra Brown"/>
    <n v="3.71"/>
    <s v="eng"/>
    <n v="304"/>
    <n v="1764"/>
    <n v="69"/>
    <x v="7"/>
    <s v="Mira"/>
    <x v="0"/>
    <x v="0"/>
    <x v="0"/>
    <s v="Niche"/>
    <x v="0"/>
  </r>
  <r>
    <x v="4433"/>
    <s v="Abbie Hoffman/Anita Hoffman"/>
    <n v="3.96"/>
    <s v="eng"/>
    <n v="224"/>
    <n v="69"/>
    <n v="3"/>
    <x v="7"/>
    <s v="Red Hen Pr"/>
    <x v="0"/>
    <x v="0"/>
    <x v="1"/>
    <s v="Niche"/>
    <x v="0"/>
  </r>
  <r>
    <x v="4434"/>
    <s v="Evelyn Waugh"/>
    <n v="3.99"/>
    <s v="eng"/>
    <n v="640"/>
    <n v="765"/>
    <n v="57"/>
    <x v="7"/>
    <s v="Back Bay Books"/>
    <x v="0"/>
    <x v="0"/>
    <x v="4"/>
    <s v="Niche"/>
    <x v="0"/>
  </r>
  <r>
    <x v="4435"/>
    <s v="Agatha Christie"/>
    <n v="3.8"/>
    <s v="eng"/>
    <n v="224"/>
    <n v="18590"/>
    <n v="770"/>
    <x v="7"/>
    <s v="Signet"/>
    <x v="0"/>
    <x v="0"/>
    <x v="1"/>
    <s v="Mid Popular"/>
    <x v="0"/>
  </r>
  <r>
    <x v="4436"/>
    <s v="Agatha Christie"/>
    <n v="3.7"/>
    <s v="eng"/>
    <n v="224"/>
    <n v="239"/>
    <n v="15"/>
    <x v="7"/>
    <s v="Signet"/>
    <x v="0"/>
    <x v="0"/>
    <x v="1"/>
    <s v="Niche"/>
    <x v="0"/>
  </r>
  <r>
    <x v="4437"/>
    <s v="Agatha Christie"/>
    <n v="3.85"/>
    <s v="eng"/>
    <n v="224"/>
    <n v="18896"/>
    <n v="771"/>
    <x v="7"/>
    <s v="Signet"/>
    <x v="0"/>
    <x v="0"/>
    <x v="1"/>
    <s v="Mid Popular"/>
    <x v="0"/>
  </r>
  <r>
    <x v="4438"/>
    <s v="Anne Rice"/>
    <n v="3.76"/>
    <s v="eng"/>
    <n v="457"/>
    <n v="59191"/>
    <n v="710"/>
    <x v="7"/>
    <s v="Ballantine Books"/>
    <x v="0"/>
    <x v="0"/>
    <x v="0"/>
    <s v="Mid Popular"/>
    <x v="0"/>
  </r>
  <r>
    <x v="4439"/>
    <s v="Orson Scott Card"/>
    <n v="3.87"/>
    <s v="eng"/>
    <n v="448"/>
    <n v="1726"/>
    <n v="133"/>
    <x v="7"/>
    <s v="Shadow Mountain"/>
    <x v="0"/>
    <x v="0"/>
    <x v="0"/>
    <s v="Niche"/>
    <x v="0"/>
  </r>
  <r>
    <x v="4440"/>
    <s v="Elizabeth  George"/>
    <n v="4.0999999999999996"/>
    <s v="eng"/>
    <n v="718"/>
    <n v="10608"/>
    <n v="295"/>
    <x v="7"/>
    <s v="Bantam Books"/>
    <x v="0"/>
    <x v="2"/>
    <x v="2"/>
    <s v="Mid Popular"/>
    <x v="0"/>
  </r>
  <r>
    <x v="4441"/>
    <s v="Richard Dawkins"/>
    <n v="4.0199999999999996"/>
    <s v="eng"/>
    <n v="352"/>
    <n v="9377"/>
    <n v="189"/>
    <x v="7"/>
    <s v="Mariner Books"/>
    <x v="0"/>
    <x v="2"/>
    <x v="0"/>
    <s v="Niche"/>
    <x v="0"/>
  </r>
  <r>
    <x v="4442"/>
    <s v="Elmer Kennedy-Andrews"/>
    <n v="3.38"/>
    <s v="eng"/>
    <n v="192"/>
    <n v="172"/>
    <n v="10"/>
    <x v="7"/>
    <s v="Columbia University Press"/>
    <x v="0"/>
    <x v="1"/>
    <x v="1"/>
    <s v="Niche"/>
    <x v="0"/>
  </r>
  <r>
    <x v="4443"/>
    <s v="Elizabeth Peters"/>
    <n v="4.05"/>
    <s v="eng"/>
    <n v="389"/>
    <n v="12389"/>
    <n v="364"/>
    <x v="7"/>
    <s v="Avon"/>
    <x v="0"/>
    <x v="2"/>
    <x v="0"/>
    <s v="Mid Popular"/>
    <x v="0"/>
  </r>
  <r>
    <x v="4444"/>
    <s v="Thomas  Harris"/>
    <n v="3.76"/>
    <s v="eng"/>
    <n v="564"/>
    <n v="71712"/>
    <n v="2120"/>
    <x v="7"/>
    <s v="Arrow"/>
    <x v="0"/>
    <x v="0"/>
    <x v="4"/>
    <s v="Mid Popular"/>
    <x v="0"/>
  </r>
  <r>
    <x v="4445"/>
    <s v="David Axton/Dean Koontz"/>
    <n v="3.76"/>
    <s v="eng"/>
    <n v="408"/>
    <n v="17062"/>
    <n v="358"/>
    <x v="7"/>
    <s v="Bantam"/>
    <x v="0"/>
    <x v="0"/>
    <x v="0"/>
    <s v="Mid Popular"/>
    <x v="0"/>
  </r>
  <r>
    <x v="4446"/>
    <s v="Dean Koontz"/>
    <n v="4.04"/>
    <s v="eng"/>
    <n v="436"/>
    <n v="65221"/>
    <n v="2345"/>
    <x v="7"/>
    <s v="Bantam"/>
    <x v="0"/>
    <x v="2"/>
    <x v="0"/>
    <s v="Mid Popular"/>
    <x v="0"/>
  </r>
  <r>
    <x v="4447"/>
    <s v="Michael Connelly"/>
    <n v="4.18"/>
    <s v="eng"/>
    <n v="454"/>
    <n v="33730"/>
    <n v="1309"/>
    <x v="7"/>
    <s v="Warner Books (NY)"/>
    <x v="0"/>
    <x v="2"/>
    <x v="0"/>
    <s v="Mid Popular"/>
    <x v="0"/>
  </r>
  <r>
    <x v="2477"/>
    <s v="William Shakespeare/Stephen  Booth"/>
    <n v="4.25"/>
    <s v="eng"/>
    <n v="583"/>
    <n v="104"/>
    <n v="6"/>
    <x v="7"/>
    <s v="Yale University Press"/>
    <x v="0"/>
    <x v="2"/>
    <x v="4"/>
    <s v="Niche"/>
    <x v="1"/>
  </r>
  <r>
    <x v="4448"/>
    <s v="Reynolds Price"/>
    <n v="3.7"/>
    <s v="eng"/>
    <n v="112"/>
    <n v="113"/>
    <n v="22"/>
    <x v="7"/>
    <s v="Scribner"/>
    <x v="0"/>
    <x v="0"/>
    <x v="3"/>
    <s v="Niche"/>
    <x v="0"/>
  </r>
  <r>
    <x v="4449"/>
    <s v="Roy Mottahedeh"/>
    <n v="4.08"/>
    <s v="eng"/>
    <n v="416"/>
    <n v="412"/>
    <n v="42"/>
    <x v="7"/>
    <s v="One World (UK)"/>
    <x v="0"/>
    <x v="2"/>
    <x v="0"/>
    <s v="Niche"/>
    <x v="0"/>
  </r>
  <r>
    <x v="4450"/>
    <s v="William Shakespeare/Karin Jacobson/Sidney Lamb"/>
    <n v="3.74"/>
    <s v="eng"/>
    <n v="231"/>
    <n v="65"/>
    <n v="3"/>
    <x v="7"/>
    <s v="Hungry Minds"/>
    <x v="0"/>
    <x v="0"/>
    <x v="1"/>
    <s v="Niche"/>
    <x v="0"/>
  </r>
  <r>
    <x v="4451"/>
    <s v="Stewart Brand"/>
    <n v="4.0999999999999996"/>
    <s v="eng"/>
    <n v="208"/>
    <n v="526"/>
    <n v="63"/>
    <x v="7"/>
    <s v="Basic Books"/>
    <x v="0"/>
    <x v="2"/>
    <x v="1"/>
    <s v="Niche"/>
    <x v="0"/>
  </r>
  <r>
    <x v="4452"/>
    <s v="T.S. Eliot/Michael North"/>
    <n v="4.1100000000000003"/>
    <s v="eng"/>
    <n v="320"/>
    <n v="35549"/>
    <n v="680"/>
    <x v="7"/>
    <s v="W.W. Norton &amp; Company"/>
    <x v="0"/>
    <x v="2"/>
    <x v="0"/>
    <s v="Mid Popular"/>
    <x v="0"/>
  </r>
  <r>
    <x v="4453"/>
    <s v="J.G. Passarella"/>
    <n v="3.71"/>
    <s v="eng"/>
    <n v="438"/>
    <n v="545"/>
    <n v="40"/>
    <x v="7"/>
    <s v="Pocket Books"/>
    <x v="0"/>
    <x v="0"/>
    <x v="0"/>
    <s v="Niche"/>
    <x v="0"/>
  </r>
  <r>
    <x v="4454"/>
    <s v="Lester del Rey/Terry Brooks"/>
    <n v="3.79"/>
    <s v="eng"/>
    <n v="320"/>
    <n v="76"/>
    <n v="9"/>
    <x v="7"/>
    <s v="Del Rey"/>
    <x v="0"/>
    <x v="0"/>
    <x v="0"/>
    <s v="Niche"/>
    <x v="0"/>
  </r>
  <r>
    <x v="4455"/>
    <s v="Terry Brooks/George Lucas"/>
    <n v="3.57"/>
    <s v="eng"/>
    <n v="336"/>
    <n v="13158"/>
    <n v="455"/>
    <x v="7"/>
    <s v="Arrow"/>
    <x v="0"/>
    <x v="0"/>
    <x v="0"/>
    <s v="Mid Popular"/>
    <x v="0"/>
  </r>
  <r>
    <x v="4456"/>
    <s v="Terri Blackstock"/>
    <n v="4.3600000000000003"/>
    <s v="eng"/>
    <n v="347"/>
    <n v="3248"/>
    <n v="73"/>
    <x v="7"/>
    <s v="Zondervan"/>
    <x v="0"/>
    <x v="2"/>
    <x v="0"/>
    <s v="Niche"/>
    <x v="1"/>
  </r>
  <r>
    <x v="4457"/>
    <s v="Alan Dean Foster"/>
    <n v="3.82"/>
    <s v="eng"/>
    <n v="304"/>
    <n v="1246"/>
    <n v="21"/>
    <x v="7"/>
    <s v="Del Rey Books"/>
    <x v="0"/>
    <x v="0"/>
    <x v="0"/>
    <s v="Niche"/>
    <x v="0"/>
  </r>
  <r>
    <x v="4458"/>
    <s v="Stephen Crane/Shelby Foote"/>
    <n v="3.38"/>
    <s v="eng"/>
    <n v="336"/>
    <n v="497"/>
    <n v="40"/>
    <x v="7"/>
    <s v="Modern Library"/>
    <x v="0"/>
    <x v="1"/>
    <x v="0"/>
    <s v="Niche"/>
    <x v="0"/>
  </r>
  <r>
    <x v="4459"/>
    <s v="Babette Rothschild"/>
    <n v="4.2699999999999996"/>
    <s v="eng"/>
    <n v="208"/>
    <n v="1506"/>
    <n v="45"/>
    <x v="7"/>
    <s v="W. W. Norton  Company"/>
    <x v="0"/>
    <x v="2"/>
    <x v="1"/>
    <s v="Niche"/>
    <x v="1"/>
  </r>
  <r>
    <x v="4460"/>
    <s v="Anita Desai"/>
    <n v="3.68"/>
    <s v="eng"/>
    <n v="183"/>
    <n v="2262"/>
    <n v="144"/>
    <x v="7"/>
    <s v="Mariner Books"/>
    <x v="0"/>
    <x v="0"/>
    <x v="1"/>
    <s v="Niche"/>
    <x v="0"/>
  </r>
  <r>
    <x v="4461"/>
    <s v="Anita Desai"/>
    <n v="3.47"/>
    <s v="eng"/>
    <n v="240"/>
    <n v="666"/>
    <n v="49"/>
    <x v="7"/>
    <s v="Mariner Books"/>
    <x v="0"/>
    <x v="1"/>
    <x v="1"/>
    <s v="Niche"/>
    <x v="0"/>
  </r>
  <r>
    <x v="4462"/>
    <s v="H.P. Lovecraft/Joyce Carol Oates"/>
    <n v="4.1900000000000004"/>
    <s v="eng"/>
    <n v="352"/>
    <n v="5300"/>
    <n v="137"/>
    <x v="7"/>
    <s v="Ecco"/>
    <x v="0"/>
    <x v="2"/>
    <x v="0"/>
    <s v="Niche"/>
    <x v="0"/>
  </r>
  <r>
    <x v="4463"/>
    <s v="Anne Stuart"/>
    <n v="3.63"/>
    <s v="eng"/>
    <n v="384"/>
    <n v="762"/>
    <n v="38"/>
    <x v="7"/>
    <s v="Mira"/>
    <x v="0"/>
    <x v="0"/>
    <x v="0"/>
    <s v="Niche"/>
    <x v="0"/>
  </r>
  <r>
    <x v="4464"/>
    <s v="Joan Aiken"/>
    <n v="4.04"/>
    <s v="eng"/>
    <n v="304"/>
    <n v="878"/>
    <n v="44"/>
    <x v="7"/>
    <s v="HMH Books for Young Readers"/>
    <x v="0"/>
    <x v="2"/>
    <x v="0"/>
    <s v="Niche"/>
    <x v="0"/>
  </r>
  <r>
    <x v="4262"/>
    <s v="Carson McCullers"/>
    <n v="3.98"/>
    <s v="eng"/>
    <n v="359"/>
    <n v="77530"/>
    <n v="4685"/>
    <x v="7"/>
    <s v="Mariner Books"/>
    <x v="0"/>
    <x v="0"/>
    <x v="0"/>
    <s v="Mid Popular"/>
    <x v="0"/>
  </r>
  <r>
    <x v="2861"/>
    <s v="Lewis Carroll/Richard  Kelly"/>
    <n v="4.0199999999999996"/>
    <s v="eng"/>
    <n v="356"/>
    <n v="73"/>
    <n v="8"/>
    <x v="7"/>
    <s v="Broadview Press Inc"/>
    <x v="0"/>
    <x v="2"/>
    <x v="0"/>
    <s v="Niche"/>
    <x v="0"/>
  </r>
  <r>
    <x v="4465"/>
    <s v="Ed McBain"/>
    <n v="3.69"/>
    <s v="eng"/>
    <n v="336"/>
    <n v="752"/>
    <n v="57"/>
    <x v="7"/>
    <s v="Pocket Books"/>
    <x v="0"/>
    <x v="0"/>
    <x v="0"/>
    <s v="Niche"/>
    <x v="0"/>
  </r>
  <r>
    <x v="4466"/>
    <s v="Donald Goines"/>
    <n v="4.2"/>
    <s v="eng"/>
    <n v="159"/>
    <n v="474"/>
    <n v="21"/>
    <x v="7"/>
    <s v="Holloway House"/>
    <x v="0"/>
    <x v="2"/>
    <x v="1"/>
    <s v="Niche"/>
    <x v="1"/>
  </r>
  <r>
    <x v="4467"/>
    <s v="James Baldwin"/>
    <n v="4.38"/>
    <s v="eng"/>
    <n v="584"/>
    <n v="1485"/>
    <n v="159"/>
    <x v="7"/>
    <s v="Delta"/>
    <x v="0"/>
    <x v="2"/>
    <x v="4"/>
    <s v="Niche"/>
    <x v="1"/>
  </r>
  <r>
    <x v="4468"/>
    <s v="Daniel Horowitz"/>
    <n v="3.59"/>
    <s v="eng"/>
    <n v="384"/>
    <n v="58"/>
    <n v="6"/>
    <x v="7"/>
    <s v="University of Massachusetts Press"/>
    <x v="0"/>
    <x v="0"/>
    <x v="0"/>
    <s v="Niche"/>
    <x v="0"/>
  </r>
  <r>
    <x v="4469"/>
    <s v="Mark Twain/Charles Neider"/>
    <n v="4.33"/>
    <s v="eng"/>
    <n v="732"/>
    <n v="195"/>
    <n v="15"/>
    <x v="7"/>
    <s v="Da Capo Press"/>
    <x v="0"/>
    <x v="2"/>
    <x v="2"/>
    <s v="Niche"/>
    <x v="1"/>
  </r>
  <r>
    <x v="4470"/>
    <s v="Alex Constantine"/>
    <n v="3.58"/>
    <s v="eng"/>
    <n v="280"/>
    <n v="85"/>
    <n v="8"/>
    <x v="7"/>
    <s v="Feral House"/>
    <x v="0"/>
    <x v="0"/>
    <x v="1"/>
    <s v="Niche"/>
    <x v="0"/>
  </r>
  <r>
    <x v="4471"/>
    <s v="John     Nichols"/>
    <n v="4.0999999999999996"/>
    <s v="eng"/>
    <n v="456"/>
    <n v="9120"/>
    <n v="395"/>
    <x v="7"/>
    <s v="Holt McDougal"/>
    <x v="0"/>
    <x v="2"/>
    <x v="0"/>
    <s v="Niche"/>
    <x v="0"/>
  </r>
  <r>
    <x v="4472"/>
    <s v="John     Nichols"/>
    <n v="3.91"/>
    <s v="eng"/>
    <n v="528"/>
    <n v="449"/>
    <n v="28"/>
    <x v="7"/>
    <s v="Holt Paperbacks"/>
    <x v="0"/>
    <x v="0"/>
    <x v="4"/>
    <s v="Niche"/>
    <x v="0"/>
  </r>
  <r>
    <x v="4473"/>
    <s v="Howard Chaykin"/>
    <n v="3.56"/>
    <s v="eng"/>
    <n v="136"/>
    <n v="277"/>
    <n v="28"/>
    <x v="7"/>
    <s v="Eros Comix"/>
    <x v="0"/>
    <x v="0"/>
    <x v="3"/>
    <s v="Niche"/>
    <x v="0"/>
  </r>
  <r>
    <x v="4474"/>
    <s v="Lawrence Block"/>
    <n v="4.07"/>
    <s v="eng"/>
    <n v="244"/>
    <n v="2383"/>
    <n v="115"/>
    <x v="7"/>
    <s v="Orion"/>
    <x v="0"/>
    <x v="2"/>
    <x v="1"/>
    <s v="Niche"/>
    <x v="0"/>
  </r>
  <r>
    <x v="179"/>
    <s v="Patrick Nobes/Arthur Conan Doyle/Jennifer Bassett/Tricia Hedge"/>
    <n v="3.91"/>
    <s v="eng"/>
    <n v="105"/>
    <n v="136"/>
    <n v="11"/>
    <x v="7"/>
    <s v="Oxford University Press  USA"/>
    <x v="0"/>
    <x v="0"/>
    <x v="3"/>
    <s v="Niche"/>
    <x v="0"/>
  </r>
  <r>
    <x v="4475"/>
    <s v="Kim Stanley Robinson"/>
    <n v="3.56"/>
    <s v="eng"/>
    <n v="434"/>
    <n v="1495"/>
    <n v="92"/>
    <x v="7"/>
    <s v="Spectra Books"/>
    <x v="0"/>
    <x v="0"/>
    <x v="0"/>
    <s v="Niche"/>
    <x v="0"/>
  </r>
  <r>
    <x v="4476"/>
    <s v="Russell Hoban"/>
    <n v="4"/>
    <s v="eng"/>
    <n v="182"/>
    <n v="893"/>
    <n v="99"/>
    <x v="7"/>
    <s v="Bloomsbury Publishing PLC"/>
    <x v="0"/>
    <x v="2"/>
    <x v="1"/>
    <s v="Niche"/>
    <x v="0"/>
  </r>
  <r>
    <x v="4477"/>
    <s v="Elizabeth Peters"/>
    <n v="3.95"/>
    <s v="eng"/>
    <n v="376"/>
    <n v="3654"/>
    <n v="148"/>
    <x v="7"/>
    <s v="Avon"/>
    <x v="0"/>
    <x v="0"/>
    <x v="0"/>
    <s v="Niche"/>
    <x v="0"/>
  </r>
  <r>
    <x v="4478"/>
    <s v="Ellen Evert Hopman/Steven Foster"/>
    <n v="4.29"/>
    <s v="eng"/>
    <n v="160"/>
    <n v="52"/>
    <n v="4"/>
    <x v="7"/>
    <s v="Healing Arts Press"/>
    <x v="0"/>
    <x v="2"/>
    <x v="1"/>
    <s v="Niche"/>
    <x v="1"/>
  </r>
  <r>
    <x v="4479"/>
    <s v="Jean Stone"/>
    <n v="3.89"/>
    <s v="eng"/>
    <n v="352"/>
    <n v="128"/>
    <n v="6"/>
    <x v="7"/>
    <s v="Bantam"/>
    <x v="0"/>
    <x v="0"/>
    <x v="0"/>
    <s v="Niche"/>
    <x v="0"/>
  </r>
  <r>
    <x v="4480"/>
    <s v="Isaac Asimov"/>
    <n v="4.09"/>
    <s v="eng"/>
    <n v="288"/>
    <n v="42770"/>
    <n v="1022"/>
    <x v="7"/>
    <s v="Millenium"/>
    <x v="0"/>
    <x v="2"/>
    <x v="1"/>
    <s v="Mid Popular"/>
    <x v="0"/>
  </r>
  <r>
    <x v="4481"/>
    <s v="Jill Mansell"/>
    <n v="3.68"/>
    <s v="eng"/>
    <n v="512"/>
    <n v="1587"/>
    <n v="67"/>
    <x v="7"/>
    <s v="Headline Review"/>
    <x v="0"/>
    <x v="0"/>
    <x v="4"/>
    <s v="Niche"/>
    <x v="0"/>
  </r>
  <r>
    <x v="4482"/>
    <s v="Gary L. Blackwood"/>
    <n v="3.68"/>
    <s v="eng"/>
    <n v="224"/>
    <n v="5582"/>
    <n v="451"/>
    <x v="7"/>
    <s v="Puffin Books"/>
    <x v="0"/>
    <x v="0"/>
    <x v="1"/>
    <s v="Niche"/>
    <x v="0"/>
  </r>
  <r>
    <x v="4483"/>
    <s v="Jonathan Carroll"/>
    <n v="3.7"/>
    <s v="eng"/>
    <n v="256"/>
    <n v="808"/>
    <n v="40"/>
    <x v="7"/>
    <s v="Orion"/>
    <x v="0"/>
    <x v="0"/>
    <x v="1"/>
    <s v="Niche"/>
    <x v="0"/>
  </r>
  <r>
    <x v="4484"/>
    <s v="Pedro Calderón de la Barca/Miguel de Cervantes Saavedra/Lope de Vega/Tirso de Molina/Roy Campbell/Eric Bentley"/>
    <n v="3.81"/>
    <s v="eng"/>
    <n v="298"/>
    <n v="61"/>
    <n v="4"/>
    <x v="7"/>
    <s v="Applause Theatre &amp; Cinema Book Publishers"/>
    <x v="0"/>
    <x v="0"/>
    <x v="1"/>
    <s v="Niche"/>
    <x v="0"/>
  </r>
  <r>
    <x v="4485"/>
    <s v="Roberts Liardon"/>
    <n v="4.45"/>
    <s v="eng"/>
    <n v="416"/>
    <n v="1481"/>
    <n v="67"/>
    <x v="7"/>
    <s v="Whitaker House"/>
    <x v="0"/>
    <x v="2"/>
    <x v="0"/>
    <s v="Niche"/>
    <x v="1"/>
  </r>
  <r>
    <x v="4486"/>
    <s v="Eleanor Estes/Edward Ardizzone"/>
    <n v="3.86"/>
    <s v="eng"/>
    <n v="192"/>
    <n v="1578"/>
    <n v="102"/>
    <x v="7"/>
    <s v="HMH Books for Young Readers"/>
    <x v="0"/>
    <x v="0"/>
    <x v="1"/>
    <s v="Niche"/>
    <x v="0"/>
  </r>
  <r>
    <x v="4487"/>
    <s v="Eleanor Estes/Edward Ardizzone"/>
    <n v="4.07"/>
    <s v="eng"/>
    <n v="240"/>
    <n v="2550"/>
    <n v="98"/>
    <x v="7"/>
    <s v="HMH Books for Young Readers"/>
    <x v="0"/>
    <x v="2"/>
    <x v="1"/>
    <s v="Niche"/>
    <x v="0"/>
  </r>
  <r>
    <x v="4488"/>
    <s v="John S.D. Eisenhower"/>
    <n v="3.93"/>
    <s v="eng"/>
    <n v="464"/>
    <n v="271"/>
    <n v="29"/>
    <x v="7"/>
    <s v="University of Oklahoma Press"/>
    <x v="0"/>
    <x v="0"/>
    <x v="0"/>
    <s v="Niche"/>
    <x v="0"/>
  </r>
  <r>
    <x v="4489"/>
    <s v="David L. Robbins"/>
    <n v="4.1100000000000003"/>
    <s v="eng"/>
    <n v="512"/>
    <n v="1800"/>
    <n v="127"/>
    <x v="7"/>
    <s v="Bantam"/>
    <x v="0"/>
    <x v="2"/>
    <x v="4"/>
    <s v="Niche"/>
    <x v="0"/>
  </r>
  <r>
    <x v="4490"/>
    <s v="Joanna Weaver"/>
    <n v="4.18"/>
    <s v="eng"/>
    <n v="256"/>
    <n v="14711"/>
    <n v="442"/>
    <x v="7"/>
    <s v="Waterbrook Press"/>
    <x v="0"/>
    <x v="2"/>
    <x v="1"/>
    <s v="Mid Popular"/>
    <x v="0"/>
  </r>
  <r>
    <x v="4491"/>
    <s v="Leo Tolstoy/Louise Maude/Aylmer Maude"/>
    <n v="4.13"/>
    <s v="eng"/>
    <n v="562"/>
    <n v="11468"/>
    <n v="530"/>
    <x v="7"/>
    <s v="Replica Books"/>
    <x v="0"/>
    <x v="2"/>
    <x v="4"/>
    <s v="Mid Popular"/>
    <x v="0"/>
  </r>
  <r>
    <x v="4492"/>
    <s v="Leon Uris"/>
    <n v="3.26"/>
    <s v="eng"/>
    <n v="517"/>
    <n v="1208"/>
    <n v="104"/>
    <x v="7"/>
    <s v="Avon"/>
    <x v="0"/>
    <x v="1"/>
    <x v="4"/>
    <s v="Niche"/>
    <x v="0"/>
  </r>
  <r>
    <x v="4493"/>
    <s v="Bill Bryson"/>
    <n v="4.09"/>
    <s v="eng"/>
    <n v="544"/>
    <n v="901"/>
    <n v="36"/>
    <x v="7"/>
    <s v="Doubleday"/>
    <x v="0"/>
    <x v="2"/>
    <x v="4"/>
    <s v="Niche"/>
    <x v="0"/>
  </r>
  <r>
    <x v="4494"/>
    <s v="Ishmael Reed"/>
    <n v="3.83"/>
    <s v="eng"/>
    <n v="177"/>
    <n v="496"/>
    <n v="38"/>
    <x v="7"/>
    <s v="Dalkey Archive Press"/>
    <x v="0"/>
    <x v="0"/>
    <x v="1"/>
    <s v="Niche"/>
    <x v="0"/>
  </r>
  <r>
    <x v="4495"/>
    <s v="Judith Butler/Ernesto Laclau/Slavoj Žižek"/>
    <n v="3.92"/>
    <s v="eng"/>
    <n v="329"/>
    <n v="707"/>
    <n v="18"/>
    <x v="7"/>
    <s v="Verso"/>
    <x v="0"/>
    <x v="0"/>
    <x v="0"/>
    <s v="Niche"/>
    <x v="0"/>
  </r>
  <r>
    <x v="4496"/>
    <s v="Christopher Hitchens"/>
    <n v="3.86"/>
    <s v="eng"/>
    <n v="150"/>
    <n v="1433"/>
    <n v="157"/>
    <x v="7"/>
    <s v="Verso"/>
    <x v="0"/>
    <x v="0"/>
    <x v="3"/>
    <s v="Niche"/>
    <x v="0"/>
  </r>
  <r>
    <x v="4497"/>
    <s v="J.K. Rowling"/>
    <n v="4.5599999999999996"/>
    <s v="eng"/>
    <n v="636"/>
    <n v="18754"/>
    <n v="906"/>
    <x v="7"/>
    <s v="Bloomsbury"/>
    <x v="0"/>
    <x v="3"/>
    <x v="4"/>
    <s v="Mid Popular"/>
    <x v="0"/>
  </r>
  <r>
    <x v="4498"/>
    <s v="Warren Ellis/Mark Millar/Bryan Hitch/Frank Quitely"/>
    <n v="4.1500000000000004"/>
    <s v="eng"/>
    <n v="200"/>
    <n v="4146"/>
    <n v="71"/>
    <x v="7"/>
    <s v="Wildstorm"/>
    <x v="0"/>
    <x v="2"/>
    <x v="1"/>
    <s v="Niche"/>
    <x v="0"/>
  </r>
  <r>
    <x v="4499"/>
    <s v="Emine Sevgi Özdamar/Luise von Flotow"/>
    <n v="3.71"/>
    <s v="eng"/>
    <n v="270"/>
    <n v="89"/>
    <n v="8"/>
    <x v="7"/>
    <s v="Middlesex University Press"/>
    <x v="0"/>
    <x v="0"/>
    <x v="1"/>
    <s v="Niche"/>
    <x v="0"/>
  </r>
  <r>
    <x v="4500"/>
    <s v="Greg Iles"/>
    <n v="4.2"/>
    <s v="eng"/>
    <n v="580"/>
    <n v="21288"/>
    <n v="1418"/>
    <x v="7"/>
    <s v="Coronet Books (GB)"/>
    <x v="0"/>
    <x v="2"/>
    <x v="4"/>
    <s v="Mid Popular"/>
    <x v="0"/>
  </r>
  <r>
    <x v="4501"/>
    <s v="John J. Nance"/>
    <n v="3.96"/>
    <s v="eng"/>
    <n v="672"/>
    <n v="572"/>
    <n v="36"/>
    <x v="7"/>
    <s v="Pan Books"/>
    <x v="0"/>
    <x v="0"/>
    <x v="4"/>
    <s v="Niche"/>
    <x v="0"/>
  </r>
  <r>
    <x v="4502"/>
    <s v="Ron Rash"/>
    <n v="4.1900000000000004"/>
    <s v="eng"/>
    <n v="230"/>
    <n v="601"/>
    <n v="79"/>
    <x v="7"/>
    <s v="St. Martins Press-3PL"/>
    <x v="0"/>
    <x v="2"/>
    <x v="1"/>
    <s v="Niche"/>
    <x v="0"/>
  </r>
  <r>
    <x v="4503"/>
    <s v="Shelby Foote"/>
    <n v="4.22"/>
    <s v="eng"/>
    <n v="368"/>
    <n v="271"/>
    <n v="25"/>
    <x v="7"/>
    <s v="Modern Library"/>
    <x v="0"/>
    <x v="2"/>
    <x v="0"/>
    <s v="Niche"/>
    <x v="1"/>
  </r>
  <r>
    <x v="4504"/>
    <s v="David Eddings"/>
    <n v="4.1399999999999997"/>
    <s v="eng"/>
    <n v="447"/>
    <n v="453"/>
    <n v="20"/>
    <x v="7"/>
    <s v="Corgi Books (Adult)"/>
    <x v="0"/>
    <x v="2"/>
    <x v="0"/>
    <s v="Niche"/>
    <x v="0"/>
  </r>
  <r>
    <x v="4505"/>
    <s v="Charles Petzold"/>
    <n v="4.3899999999999997"/>
    <s v="eng"/>
    <n v="400"/>
    <n v="4919"/>
    <n v="418"/>
    <x v="7"/>
    <s v="Microsoft Press"/>
    <x v="0"/>
    <x v="2"/>
    <x v="0"/>
    <s v="Niche"/>
    <x v="1"/>
  </r>
  <r>
    <x v="4506"/>
    <s v="Lawrence Lessig"/>
    <n v="3.94"/>
    <s v="eng"/>
    <n v="320"/>
    <n v="212"/>
    <n v="12"/>
    <x v="7"/>
    <s v="Basic Books"/>
    <x v="0"/>
    <x v="0"/>
    <x v="0"/>
    <s v="Niche"/>
    <x v="0"/>
  </r>
  <r>
    <x v="4507"/>
    <s v="Minette Walters"/>
    <n v="3.62"/>
    <s v="eng"/>
    <n v="384"/>
    <n v="2919"/>
    <n v="142"/>
    <x v="7"/>
    <s v="Jove"/>
    <x v="0"/>
    <x v="0"/>
    <x v="0"/>
    <s v="Niche"/>
    <x v="0"/>
  </r>
  <r>
    <x v="4508"/>
    <s v="John McPhee"/>
    <n v="4.34"/>
    <s v="eng"/>
    <n v="720"/>
    <n v="3115"/>
    <n v="228"/>
    <x v="8"/>
    <s v="Farrar  Straus and Giroux"/>
    <x v="0"/>
    <x v="2"/>
    <x v="2"/>
    <s v="Niche"/>
    <x v="1"/>
  </r>
  <r>
    <x v="4509"/>
    <s v="Kahlil Gibran/Suheil Bushrui/Salma H. Al-Kuzbari"/>
    <n v="3.68"/>
    <s v="eng"/>
    <n v="178"/>
    <n v="203"/>
    <n v="8"/>
    <x v="8"/>
    <s v="One World (UK)"/>
    <x v="0"/>
    <x v="0"/>
    <x v="1"/>
    <s v="Niche"/>
    <x v="0"/>
  </r>
  <r>
    <x v="888"/>
    <s v="Homer/W.H.D. Rouse"/>
    <n v="3.76"/>
    <s v="eng"/>
    <n v="304"/>
    <n v="262"/>
    <n v="24"/>
    <x v="8"/>
    <s v="Signet Classics"/>
    <x v="0"/>
    <x v="0"/>
    <x v="0"/>
    <s v="Niche"/>
    <x v="0"/>
  </r>
  <r>
    <x v="4510"/>
    <s v="Virgil/Cecil Day-Lewis"/>
    <n v="3.8"/>
    <s v="eng"/>
    <n v="180"/>
    <n v="259"/>
    <n v="15"/>
    <x v="8"/>
    <s v="Oxford University Press"/>
    <x v="0"/>
    <x v="0"/>
    <x v="1"/>
    <s v="Niche"/>
    <x v="0"/>
  </r>
  <r>
    <x v="4511"/>
    <s v="Aristophanes/S. Douglas Olson"/>
    <n v="3.6"/>
    <s v="eng"/>
    <n v="408"/>
    <n v="262"/>
    <n v="13"/>
    <x v="8"/>
    <s v="Oxford University Press  USA"/>
    <x v="0"/>
    <x v="0"/>
    <x v="0"/>
    <s v="Niche"/>
    <x v="0"/>
  </r>
  <r>
    <x v="4512"/>
    <s v="Augustine of Hippo/Bruce Harbert/John E. Rotelle"/>
    <n v="4.04"/>
    <s v="eng"/>
    <n v="144"/>
    <n v="271"/>
    <n v="21"/>
    <x v="8"/>
    <s v="New City Press"/>
    <x v="0"/>
    <x v="2"/>
    <x v="3"/>
    <s v="Niche"/>
    <x v="0"/>
  </r>
  <r>
    <x v="4513"/>
    <s v="Jon Krakauer"/>
    <n v="4.17"/>
    <s v="eng"/>
    <n v="368"/>
    <n v="351406"/>
    <n v="11701"/>
    <x v="8"/>
    <s v="Anchor Books"/>
    <x v="0"/>
    <x v="2"/>
    <x v="0"/>
    <s v="Popular"/>
    <x v="0"/>
  </r>
  <r>
    <x v="4514"/>
    <s v="Ayn Rand/Leonard Peikoff/David Harriman"/>
    <n v="3.94"/>
    <s v="eng"/>
    <n v="752"/>
    <n v="317"/>
    <n v="14"/>
    <x v="8"/>
    <s v="NAL"/>
    <x v="0"/>
    <x v="0"/>
    <x v="2"/>
    <s v="Niche"/>
    <x v="0"/>
  </r>
  <r>
    <x v="4515"/>
    <s v="José Saramago/Giovanni Pontiero"/>
    <n v="4.1100000000000003"/>
    <s v="eng"/>
    <n v="326"/>
    <n v="107455"/>
    <n v="7778"/>
    <x v="8"/>
    <s v="Mariner Books"/>
    <x v="0"/>
    <x v="2"/>
    <x v="0"/>
    <s v="Popular"/>
    <x v="0"/>
  </r>
  <r>
    <x v="4516"/>
    <s v="Charles Dickens/Edgar Rosenberg"/>
    <n v="3.77"/>
    <s v="eng"/>
    <n v="776"/>
    <n v="573"/>
    <n v="38"/>
    <x v="8"/>
    <s v="W.W. Norton &amp; Company"/>
    <x v="0"/>
    <x v="0"/>
    <x v="2"/>
    <s v="Niche"/>
    <x v="0"/>
  </r>
  <r>
    <x v="4517"/>
    <s v="David Guterson"/>
    <n v="3.83"/>
    <s v="eng"/>
    <n v="404"/>
    <n v="588"/>
    <n v="46"/>
    <x v="8"/>
    <s v="Bloomsbury Publishing PLC"/>
    <x v="0"/>
    <x v="0"/>
    <x v="0"/>
    <s v="Niche"/>
    <x v="0"/>
  </r>
  <r>
    <x v="4518"/>
    <s v="Friedrich Nietzsche/Raymond Geuss/Ronald Speirs"/>
    <n v="4.04"/>
    <s v="eng"/>
    <n v="204"/>
    <n v="388"/>
    <n v="23"/>
    <x v="8"/>
    <s v="Cambridge University Press"/>
    <x v="0"/>
    <x v="2"/>
    <x v="1"/>
    <s v="Niche"/>
    <x v="0"/>
  </r>
  <r>
    <x v="4519"/>
    <s v="Daniel Defoe/Manuel Schonhorn/Charles   Johnson"/>
    <n v="3.72"/>
    <s v="eng"/>
    <n v="733"/>
    <n v="577"/>
    <n v="36"/>
    <x v="8"/>
    <s v="Dover Publications"/>
    <x v="0"/>
    <x v="0"/>
    <x v="2"/>
    <s v="Niche"/>
    <x v="0"/>
  </r>
  <r>
    <x v="4520"/>
    <s v="Amy Cotler/Frances Hodgson Burnett/Prudence See"/>
    <n v="4.3"/>
    <s v="eng"/>
    <n v="128"/>
    <n v="150"/>
    <n v="23"/>
    <x v="8"/>
    <s v="Festival"/>
    <x v="0"/>
    <x v="2"/>
    <x v="3"/>
    <s v="Niche"/>
    <x v="1"/>
  </r>
  <r>
    <x v="4521"/>
    <s v="Douglas Coupland"/>
    <n v="3.62"/>
    <s v="eng"/>
    <n v="288"/>
    <n v="15798"/>
    <n v="612"/>
    <x v="8"/>
    <s v="ReganBooks"/>
    <x v="0"/>
    <x v="0"/>
    <x v="1"/>
    <s v="Mid Popular"/>
    <x v="0"/>
  </r>
  <r>
    <x v="4522"/>
    <s v="Tim O'Brien"/>
    <n v="3.29"/>
    <s v="eng"/>
    <n v="372"/>
    <n v="981"/>
    <n v="69"/>
    <x v="8"/>
    <s v="Broadway Books"/>
    <x v="0"/>
    <x v="1"/>
    <x v="0"/>
    <s v="Niche"/>
    <x v="0"/>
  </r>
  <r>
    <x v="4523"/>
    <s v="Tim O'Brien"/>
    <n v="3.95"/>
    <s v="eng"/>
    <n v="225"/>
    <n v="7763"/>
    <n v="362"/>
    <x v="8"/>
    <s v="Broadway Books"/>
    <x v="0"/>
    <x v="0"/>
    <x v="1"/>
    <s v="Niche"/>
    <x v="0"/>
  </r>
  <r>
    <x v="4524"/>
    <s v="Tim O'Brien"/>
    <n v="3.91"/>
    <s v="eng"/>
    <n v="351"/>
    <n v="10384"/>
    <n v="637"/>
    <x v="8"/>
    <s v="Broadway/Crown Publishing Group"/>
    <x v="0"/>
    <x v="0"/>
    <x v="0"/>
    <s v="Mid Popular"/>
    <x v="0"/>
  </r>
  <r>
    <x v="4525"/>
    <s v="Nicholas Sparks"/>
    <n v="3.96"/>
    <s v="eng"/>
    <n v="342"/>
    <n v="201488"/>
    <n v="3496"/>
    <x v="8"/>
    <s v="Warner Books"/>
    <x v="0"/>
    <x v="0"/>
    <x v="0"/>
    <s v="Popular"/>
    <x v="0"/>
  </r>
  <r>
    <x v="4526"/>
    <s v="Nina Bangs"/>
    <n v="3.75"/>
    <s v="eng"/>
    <n v="394"/>
    <n v="369"/>
    <n v="16"/>
    <x v="8"/>
    <s v="Love Spell"/>
    <x v="0"/>
    <x v="0"/>
    <x v="0"/>
    <s v="Niche"/>
    <x v="0"/>
  </r>
  <r>
    <x v="4527"/>
    <s v="Ruth Prawer Jhabvala"/>
    <n v="3.55"/>
    <s v="eng"/>
    <n v="190"/>
    <n v="6214"/>
    <n v="270"/>
    <x v="8"/>
    <s v="Counterpoint"/>
    <x v="0"/>
    <x v="0"/>
    <x v="1"/>
    <s v="Niche"/>
    <x v="0"/>
  </r>
  <r>
    <x v="4528"/>
    <s v="Ina Garten/Melanie Acevedo"/>
    <n v="4.1500000000000004"/>
    <s v="eng"/>
    <n v="256"/>
    <n v="28789"/>
    <n v="177"/>
    <x v="8"/>
    <s v="Clarkson Potter"/>
    <x v="0"/>
    <x v="2"/>
    <x v="1"/>
    <s v="Mid Popular"/>
    <x v="0"/>
  </r>
  <r>
    <x v="4529"/>
    <s v="Andy Hunt/Dave Thomas"/>
    <n v="4.3099999999999996"/>
    <s v="eng"/>
    <n v="321"/>
    <n v="12563"/>
    <n v="699"/>
    <x v="8"/>
    <s v="Addison-Wesley Professional"/>
    <x v="0"/>
    <x v="2"/>
    <x v="0"/>
    <s v="Mid Popular"/>
    <x v="0"/>
  </r>
  <r>
    <x v="4530"/>
    <s v="Ray Oldenburg"/>
    <n v="3.83"/>
    <s v="eng"/>
    <n v="384"/>
    <n v="608"/>
    <n v="78"/>
    <x v="8"/>
    <s v="Da Capo Press"/>
    <x v="0"/>
    <x v="0"/>
    <x v="0"/>
    <s v="Niche"/>
    <x v="0"/>
  </r>
  <r>
    <x v="4531"/>
    <s v="Stephen Oppenheimer"/>
    <n v="3.98"/>
    <s v="eng"/>
    <n v="575"/>
    <n v="99"/>
    <n v="15"/>
    <x v="8"/>
    <s v="Orion Publishing"/>
    <x v="0"/>
    <x v="0"/>
    <x v="4"/>
    <s v="Niche"/>
    <x v="0"/>
  </r>
  <r>
    <x v="4532"/>
    <s v="George Lucas"/>
    <n v="3.92"/>
    <s v="eng"/>
    <n v="150"/>
    <n v="259"/>
    <n v="9"/>
    <x v="8"/>
    <s v="Del Rey Books"/>
    <x v="0"/>
    <x v="0"/>
    <x v="3"/>
    <s v="Niche"/>
    <x v="0"/>
  </r>
  <r>
    <x v="1917"/>
    <s v="Fyodor Dostoyevsky/Constance Garnett/Manuel Komroff/John Bayley"/>
    <n v="4.32"/>
    <s v="eng"/>
    <n v="736"/>
    <n v="983"/>
    <n v="91"/>
    <x v="8"/>
    <s v="Signet Classics"/>
    <x v="0"/>
    <x v="2"/>
    <x v="2"/>
    <s v="Niche"/>
    <x v="1"/>
  </r>
  <r>
    <x v="4533"/>
    <s v="Kurt Vonnegut Jr."/>
    <n v="4.07"/>
    <s v="eng"/>
    <n v="275"/>
    <n v="1001671"/>
    <n v="19056"/>
    <x v="8"/>
    <s v="Dial Press"/>
    <x v="0"/>
    <x v="2"/>
    <x v="1"/>
    <s v="Mega Popular"/>
    <x v="0"/>
  </r>
  <r>
    <x v="4534"/>
    <s v="Kurt Vonnegut Jr."/>
    <n v="3.82"/>
    <s v="eng"/>
    <n v="310"/>
    <n v="17881"/>
    <n v="593"/>
    <x v="8"/>
    <s v="Dial Press Trade Paperback"/>
    <x v="0"/>
    <x v="0"/>
    <x v="0"/>
    <s v="Mid Popular"/>
    <x v="0"/>
  </r>
  <r>
    <x v="4535"/>
    <s v="Ken Follett"/>
    <n v="4.05"/>
    <s v="eng"/>
    <n v="596"/>
    <n v="154"/>
    <n v="12"/>
    <x v="8"/>
    <s v="MacMillan General Books"/>
    <x v="0"/>
    <x v="2"/>
    <x v="4"/>
    <s v="Niche"/>
    <x v="0"/>
  </r>
  <r>
    <x v="4536"/>
    <s v="Aldous Huxley/Michael Horowitz/Cynthia Palmer"/>
    <n v="4.1900000000000004"/>
    <s v="eng"/>
    <n v="304"/>
    <n v="404"/>
    <n v="15"/>
    <x v="8"/>
    <s v="Park Street Press"/>
    <x v="0"/>
    <x v="2"/>
    <x v="0"/>
    <s v="Niche"/>
    <x v="0"/>
  </r>
  <r>
    <x v="4537"/>
    <s v="Alice Hoffman"/>
    <n v="3.69"/>
    <s v="eng"/>
    <n v="336"/>
    <n v="43028"/>
    <n v="1472"/>
    <x v="8"/>
    <s v="Berkley"/>
    <x v="0"/>
    <x v="0"/>
    <x v="0"/>
    <s v="Mid Popular"/>
    <x v="0"/>
  </r>
  <r>
    <x v="4538"/>
    <s v="Anita Shreve"/>
    <n v="3.52"/>
    <s v="eng"/>
    <n v="304"/>
    <n v="78714"/>
    <n v="3860"/>
    <x v="8"/>
    <s v="Back Bay Books"/>
    <x v="0"/>
    <x v="0"/>
    <x v="0"/>
    <s v="Mid Popular"/>
    <x v="0"/>
  </r>
  <r>
    <x v="4539"/>
    <s v="Dinesh D'Souza"/>
    <n v="4.13"/>
    <s v="eng"/>
    <n v="304"/>
    <n v="1059"/>
    <n v="35"/>
    <x v="8"/>
    <s v="Free Press"/>
    <x v="0"/>
    <x v="2"/>
    <x v="0"/>
    <s v="Niche"/>
    <x v="0"/>
  </r>
  <r>
    <x v="4540"/>
    <s v="John Grisham/Jorma-Veikko Sappinen"/>
    <n v="3.86"/>
    <s v="eng"/>
    <n v="535"/>
    <n v="89014"/>
    <n v="2361"/>
    <x v="8"/>
    <s v="Island"/>
    <x v="0"/>
    <x v="0"/>
    <x v="4"/>
    <s v="Mid Popular"/>
    <x v="0"/>
  </r>
  <r>
    <x v="4541"/>
    <s v="Tom Clancy/David Dukes"/>
    <n v="4.09"/>
    <s v="eng"/>
    <n v="912"/>
    <n v="40815"/>
    <n v="908"/>
    <x v="8"/>
    <s v="Berkley Books"/>
    <x v="0"/>
    <x v="2"/>
    <x v="2"/>
    <s v="Mid Popular"/>
    <x v="0"/>
  </r>
  <r>
    <x v="4542"/>
    <s v="Robert Hellenga"/>
    <n v="3.69"/>
    <s v="eng"/>
    <n v="464"/>
    <n v="824"/>
    <n v="89"/>
    <x v="8"/>
    <s v="Scribner"/>
    <x v="0"/>
    <x v="0"/>
    <x v="0"/>
    <s v="Niche"/>
    <x v="0"/>
  </r>
  <r>
    <x v="3631"/>
    <s v="Wilkie Collins/P.D. James"/>
    <n v="3.91"/>
    <s v="eng"/>
    <n v="576"/>
    <n v="74"/>
    <n v="6"/>
    <x v="8"/>
    <s v="Oxford University Press  USA"/>
    <x v="0"/>
    <x v="0"/>
    <x v="4"/>
    <s v="Niche"/>
    <x v="0"/>
  </r>
  <r>
    <x v="4543"/>
    <s v="Cormac McCarthy"/>
    <n v="4.4400000000000004"/>
    <s v="eng"/>
    <n v="1040"/>
    <n v="4589"/>
    <n v="252"/>
    <x v="8"/>
    <s v="Everyman's Library"/>
    <x v="0"/>
    <x v="2"/>
    <x v="2"/>
    <s v="Niche"/>
    <x v="1"/>
  </r>
  <r>
    <x v="4544"/>
    <s v="Janet Evanovich"/>
    <n v="4.17"/>
    <s v="eng"/>
    <n v="313"/>
    <n v="117541"/>
    <n v="2502"/>
    <x v="8"/>
    <s v="St. Martin's Press"/>
    <x v="0"/>
    <x v="2"/>
    <x v="0"/>
    <s v="Popular"/>
    <x v="0"/>
  </r>
  <r>
    <x v="4545"/>
    <s v="John A. McDougall/Mary McDougall"/>
    <n v="4.01"/>
    <s v="eng"/>
    <n v="336"/>
    <n v="308"/>
    <n v="20"/>
    <x v="8"/>
    <s v="Plume"/>
    <x v="0"/>
    <x v="2"/>
    <x v="0"/>
    <s v="Niche"/>
    <x v="0"/>
  </r>
  <r>
    <x v="4546"/>
    <s v="Ian McEwan"/>
    <n v="3.43"/>
    <s v="eng"/>
    <n v="208"/>
    <n v="35998"/>
    <n v="2445"/>
    <x v="8"/>
    <s v="Anchor Books/Knopf Doubleday Publishing Group"/>
    <x v="0"/>
    <x v="1"/>
    <x v="1"/>
    <s v="Mid Popular"/>
    <x v="0"/>
  </r>
  <r>
    <x v="4547"/>
    <s v="Ian McEwan"/>
    <n v="3.58"/>
    <s v="eng"/>
    <n v="263"/>
    <n v="8285"/>
    <n v="543"/>
    <x v="8"/>
    <s v="Anchor"/>
    <x v="0"/>
    <x v="0"/>
    <x v="1"/>
    <s v="Niche"/>
    <x v="0"/>
  </r>
  <r>
    <x v="4548"/>
    <s v="Mona Lisa Schulz/Christiane Northrup"/>
    <n v="3.93"/>
    <s v="eng"/>
    <n v="397"/>
    <n v="317"/>
    <n v="32"/>
    <x v="8"/>
    <s v="Three Rivers Press"/>
    <x v="0"/>
    <x v="0"/>
    <x v="0"/>
    <s v="Niche"/>
    <x v="0"/>
  </r>
  <r>
    <x v="4549"/>
    <s v="J.M. Barrie/Peter Hollindale"/>
    <n v="3.97"/>
    <s v="eng"/>
    <n v="384"/>
    <n v="366"/>
    <n v="21"/>
    <x v="8"/>
    <s v="Oxford University Press"/>
    <x v="0"/>
    <x v="0"/>
    <x v="0"/>
    <s v="Niche"/>
    <x v="0"/>
  </r>
  <r>
    <x v="4550"/>
    <s v="Aimee Bender"/>
    <n v="3.88"/>
    <s v="eng"/>
    <n v="192"/>
    <n v="6591"/>
    <n v="661"/>
    <x v="8"/>
    <s v="Anchor"/>
    <x v="0"/>
    <x v="0"/>
    <x v="1"/>
    <s v="Niche"/>
    <x v="0"/>
  </r>
  <r>
    <x v="4551"/>
    <s v="Dick Francis"/>
    <n v="3.97"/>
    <s v="eng"/>
    <n v="276"/>
    <n v="2587"/>
    <n v="89"/>
    <x v="8"/>
    <s v="Jove"/>
    <x v="0"/>
    <x v="0"/>
    <x v="1"/>
    <s v="Niche"/>
    <x v="0"/>
  </r>
  <r>
    <x v="4552"/>
    <s v="Anthony Burgess"/>
    <n v="3.82"/>
    <s v="eng"/>
    <n v="224"/>
    <n v="1008"/>
    <n v="51"/>
    <x v="8"/>
    <s v="Da Capo Press"/>
    <x v="0"/>
    <x v="0"/>
    <x v="1"/>
    <s v="Niche"/>
    <x v="0"/>
  </r>
  <r>
    <x v="4553"/>
    <s v="M.C. Beaton"/>
    <n v="3.79"/>
    <s v="eng"/>
    <n v="198"/>
    <n v="3280"/>
    <n v="188"/>
    <x v="8"/>
    <s v="Warner Books"/>
    <x v="0"/>
    <x v="0"/>
    <x v="1"/>
    <s v="Niche"/>
    <x v="0"/>
  </r>
  <r>
    <x v="4554"/>
    <s v="D.C. Talk/The Voice of the Martyrs"/>
    <n v="4.21"/>
    <s v="eng"/>
    <n v="383"/>
    <n v="19217"/>
    <n v="271"/>
    <x v="8"/>
    <s v="Albury Publishing"/>
    <x v="0"/>
    <x v="2"/>
    <x v="0"/>
    <s v="Mid Popular"/>
    <x v="0"/>
  </r>
  <r>
    <x v="4555"/>
    <s v="Richard Bachman/Stephen King"/>
    <n v="4.1100000000000003"/>
    <s v="eng"/>
    <n v="370"/>
    <n v="94303"/>
    <n v="4453"/>
    <x v="8"/>
    <s v="Signet"/>
    <x v="0"/>
    <x v="2"/>
    <x v="0"/>
    <s v="Mid Popular"/>
    <x v="0"/>
  </r>
  <r>
    <x v="4556"/>
    <s v="Kurt Vonnegut Jr."/>
    <n v="4.22"/>
    <s v="eng"/>
    <n v="282"/>
    <n v="64096"/>
    <n v="2316"/>
    <x v="8"/>
    <s v="Dial Press"/>
    <x v="0"/>
    <x v="2"/>
    <x v="1"/>
    <s v="Mid Popular"/>
    <x v="0"/>
  </r>
  <r>
    <x v="4557"/>
    <s v="Kurt Vonnegut Jr."/>
    <n v="3.88"/>
    <s v="eng"/>
    <n v="324"/>
    <n v="55850"/>
    <n v="1990"/>
    <x v="8"/>
    <s v="Dial Press"/>
    <x v="0"/>
    <x v="0"/>
    <x v="0"/>
    <s v="Mid Popular"/>
    <x v="0"/>
  </r>
  <r>
    <x v="4558"/>
    <s v="Kurt Vonnegut Jr."/>
    <n v="3.87"/>
    <s v="eng"/>
    <n v="288"/>
    <n v="31084"/>
    <n v="1062"/>
    <x v="8"/>
    <s v="Dial Press"/>
    <x v="0"/>
    <x v="0"/>
    <x v="1"/>
    <s v="Mid Popular"/>
    <x v="0"/>
  </r>
  <r>
    <x v="4559"/>
    <s v="Kurt Vonnegut Jr."/>
    <n v="3.77"/>
    <s v="eng"/>
    <n v="300"/>
    <n v="5135"/>
    <n v="192"/>
    <x v="8"/>
    <s v="Dial Press"/>
    <x v="0"/>
    <x v="0"/>
    <x v="0"/>
    <s v="Niche"/>
    <x v="0"/>
  </r>
  <r>
    <x v="4560"/>
    <s v="Tad Williams"/>
    <n v="4.0199999999999996"/>
    <s v="eng"/>
    <n v="675"/>
    <n v="13383"/>
    <n v="235"/>
    <x v="8"/>
    <s v="Daw Books"/>
    <x v="0"/>
    <x v="2"/>
    <x v="4"/>
    <s v="Mid Popular"/>
    <x v="0"/>
  </r>
  <r>
    <x v="4561"/>
    <s v="Bill Bryson"/>
    <n v="3.83"/>
    <s v="eng"/>
    <n v="379"/>
    <n v="729"/>
    <n v="78"/>
    <x v="8"/>
    <s v="Black Swan"/>
    <x v="0"/>
    <x v="0"/>
    <x v="0"/>
    <s v="Niche"/>
    <x v="0"/>
  </r>
  <r>
    <x v="4562"/>
    <s v="George Beahm"/>
    <n v="3.83"/>
    <s v="eng"/>
    <n v="251"/>
    <n v="53"/>
    <n v="2"/>
    <x v="8"/>
    <s v="Andrews McMeel Publishing"/>
    <x v="0"/>
    <x v="0"/>
    <x v="1"/>
    <s v="Niche"/>
    <x v="0"/>
  </r>
  <r>
    <x v="4563"/>
    <s v="Stephen King"/>
    <n v="3.96"/>
    <s v="eng"/>
    <n v="253"/>
    <n v="2707"/>
    <n v="192"/>
    <x v="8"/>
    <s v="Pocket Books"/>
    <x v="0"/>
    <x v="0"/>
    <x v="1"/>
    <s v="Niche"/>
    <x v="0"/>
  </r>
  <r>
    <x v="4564"/>
    <s v="Michael S. Reynolds"/>
    <n v="4.17"/>
    <s v="eng"/>
    <n v="402"/>
    <n v="490"/>
    <n v="35"/>
    <x v="8"/>
    <s v="W. W. Norton  Company"/>
    <x v="0"/>
    <x v="2"/>
    <x v="0"/>
    <s v="Niche"/>
    <x v="0"/>
  </r>
  <r>
    <x v="4565"/>
    <s v="Jeffrey Meyers"/>
    <n v="4"/>
    <s v="eng"/>
    <n v="644"/>
    <n v="197"/>
    <n v="15"/>
    <x v="8"/>
    <s v="Da Capo Press"/>
    <x v="0"/>
    <x v="2"/>
    <x v="4"/>
    <s v="Niche"/>
    <x v="0"/>
  </r>
  <r>
    <x v="4566"/>
    <s v="Diana Gabaldon"/>
    <n v="4.08"/>
    <s v="eng"/>
    <n v="577"/>
    <n v="11433"/>
    <n v="478"/>
    <x v="8"/>
    <s v="Delacorte Press"/>
    <x v="0"/>
    <x v="2"/>
    <x v="4"/>
    <s v="Mid Popular"/>
    <x v="0"/>
  </r>
  <r>
    <x v="4567"/>
    <s v="Philip Gourevitch"/>
    <n v="4.24"/>
    <s v="eng"/>
    <n v="356"/>
    <n v="24862"/>
    <n v="1443"/>
    <x v="8"/>
    <s v="Picador USA"/>
    <x v="0"/>
    <x v="2"/>
    <x v="0"/>
    <s v="Mid Popular"/>
    <x v="0"/>
  </r>
  <r>
    <x v="4568"/>
    <s v="Peter S. Beagle"/>
    <n v="4.0199999999999996"/>
    <s v="eng"/>
    <n v="288"/>
    <n v="3033"/>
    <n v="241"/>
    <x v="8"/>
    <s v="Firebird"/>
    <x v="0"/>
    <x v="2"/>
    <x v="1"/>
    <s v="Niche"/>
    <x v="0"/>
  </r>
  <r>
    <x v="4569"/>
    <s v="Herman Melville/Tony Tanner/John Dugdale"/>
    <n v="3.65"/>
    <s v="eng"/>
    <n v="361"/>
    <n v="1876"/>
    <n v="161"/>
    <x v="8"/>
    <s v="Oxford University Press"/>
    <x v="0"/>
    <x v="0"/>
    <x v="0"/>
    <s v="Niche"/>
    <x v="0"/>
  </r>
  <r>
    <x v="4570"/>
    <s v="Thomas Wolfe/Pat Conroy"/>
    <n v="4.2"/>
    <s v="eng"/>
    <n v="896"/>
    <n v="777"/>
    <n v="45"/>
    <x v="8"/>
    <s v="Scribner"/>
    <x v="0"/>
    <x v="2"/>
    <x v="2"/>
    <s v="Niche"/>
    <x v="1"/>
  </r>
  <r>
    <x v="4571"/>
    <s v="Anne Lamott"/>
    <n v="3.63"/>
    <s v="eng"/>
    <n v="166"/>
    <n v="1562"/>
    <n v="111"/>
    <x v="8"/>
    <s v="Counterpoint LLC"/>
    <x v="0"/>
    <x v="0"/>
    <x v="1"/>
    <s v="Niche"/>
    <x v="0"/>
  </r>
  <r>
    <x v="4572"/>
    <s v="Jane Hamilton"/>
    <n v="3.65"/>
    <s v="eng"/>
    <n v="432"/>
    <n v="1799"/>
    <n v="121"/>
    <x v="8"/>
    <s v="Black Swan"/>
    <x v="0"/>
    <x v="0"/>
    <x v="0"/>
    <s v="Niche"/>
    <x v="0"/>
  </r>
  <r>
    <x v="4573"/>
    <s v="Lois Lowry/True Kelley"/>
    <n v="3.93"/>
    <s v="eng"/>
    <n v="128"/>
    <n v="194"/>
    <n v="32"/>
    <x v="8"/>
    <s v="Yearling"/>
    <x v="0"/>
    <x v="0"/>
    <x v="3"/>
    <s v="Niche"/>
    <x v="0"/>
  </r>
  <r>
    <x v="4574"/>
    <s v="Henry James/Deborah Esch/Jonathan Warren"/>
    <n v="3.43"/>
    <s v="eng"/>
    <n v="271"/>
    <n v="790"/>
    <n v="93"/>
    <x v="8"/>
    <s v="W. W. Norton &amp; Co."/>
    <x v="0"/>
    <x v="1"/>
    <x v="1"/>
    <s v="Niche"/>
    <x v="0"/>
  </r>
  <r>
    <x v="4575"/>
    <s v="James Patterson"/>
    <n v="3.82"/>
    <s v="eng"/>
    <n v="368"/>
    <n v="10970"/>
    <n v="322"/>
    <x v="8"/>
    <s v="Vision"/>
    <x v="0"/>
    <x v="0"/>
    <x v="0"/>
    <s v="Mid Popular"/>
    <x v="0"/>
  </r>
  <r>
    <x v="4576"/>
    <s v="James Patterson/Peter de Jonge"/>
    <n v="3.68"/>
    <s v="eng"/>
    <n v="160"/>
    <n v="3733"/>
    <n v="320"/>
    <x v="8"/>
    <s v="Little Brown and Company"/>
    <x v="0"/>
    <x v="0"/>
    <x v="1"/>
    <s v="Niche"/>
    <x v="0"/>
  </r>
  <r>
    <x v="4577"/>
    <s v="Stephen King"/>
    <n v="3.92"/>
    <s v="eng"/>
    <n v="376"/>
    <n v="18255"/>
    <n v="266"/>
    <x v="8"/>
    <s v="Pocket"/>
    <x v="0"/>
    <x v="0"/>
    <x v="0"/>
    <s v="Mid Popular"/>
    <x v="0"/>
  </r>
  <r>
    <x v="4578"/>
    <s v="Michael J. Gelb"/>
    <n v="3.85"/>
    <s v="eng"/>
    <n v="288"/>
    <n v="327"/>
    <n v="16"/>
    <x v="8"/>
    <s v="Dell"/>
    <x v="0"/>
    <x v="0"/>
    <x v="1"/>
    <s v="Niche"/>
    <x v="0"/>
  </r>
  <r>
    <x v="4579"/>
    <s v="Geraldine Brooks"/>
    <n v="3.85"/>
    <s v="eng"/>
    <n v="240"/>
    <n v="1428"/>
    <n v="204"/>
    <x v="8"/>
    <s v="Anchor Books"/>
    <x v="0"/>
    <x v="0"/>
    <x v="1"/>
    <s v="Niche"/>
    <x v="0"/>
  </r>
  <r>
    <x v="4580"/>
    <s v="Joyce Lankester Brisley"/>
    <n v="4.12"/>
    <s v="eng"/>
    <n v="224"/>
    <n v="846"/>
    <n v="17"/>
    <x v="8"/>
    <s v="Kingfisher"/>
    <x v="0"/>
    <x v="2"/>
    <x v="1"/>
    <s v="Niche"/>
    <x v="0"/>
  </r>
  <r>
    <x v="4581"/>
    <s v="Mercedes Lackey"/>
    <n v="3.9"/>
    <s v="eng"/>
    <n v="128"/>
    <n v="1050"/>
    <n v="59"/>
    <x v="8"/>
    <s v="Roc Hardcover"/>
    <x v="0"/>
    <x v="0"/>
    <x v="3"/>
    <s v="Niche"/>
    <x v="0"/>
  </r>
  <r>
    <x v="4582"/>
    <s v="Yasunari Kawabata/Michael Emmerich"/>
    <n v="3.85"/>
    <s v="eng"/>
    <n v="227"/>
    <n v="601"/>
    <n v="42"/>
    <x v="8"/>
    <s v="Counterpoint"/>
    <x v="0"/>
    <x v="0"/>
    <x v="1"/>
    <s v="Niche"/>
    <x v="0"/>
  </r>
  <r>
    <x v="4583"/>
    <s v="Richard Matheson"/>
    <n v="4.07"/>
    <s v="eng"/>
    <n v="160"/>
    <n v="55751"/>
    <n v="3104"/>
    <x v="8"/>
    <s v="Millenium"/>
    <x v="0"/>
    <x v="2"/>
    <x v="1"/>
    <s v="Mid Popular"/>
    <x v="0"/>
  </r>
  <r>
    <x v="4353"/>
    <s v="Stendhal/Roger Pearson/Margaret Mauldon"/>
    <n v="3.82"/>
    <s v="eng"/>
    <n v="560"/>
    <n v="51"/>
    <n v="8"/>
    <x v="8"/>
    <s v="Oxford University Press"/>
    <x v="0"/>
    <x v="0"/>
    <x v="4"/>
    <s v="Niche"/>
    <x v="0"/>
  </r>
  <r>
    <x v="4584"/>
    <s v="Lord Dunsany/Neil Gaiman"/>
    <n v="3.84"/>
    <s v="eng"/>
    <n v="240"/>
    <n v="4918"/>
    <n v="427"/>
    <x v="8"/>
    <s v="Del Rey"/>
    <x v="0"/>
    <x v="0"/>
    <x v="1"/>
    <s v="Niche"/>
    <x v="0"/>
  </r>
  <r>
    <x v="4585"/>
    <s v="Johann Wolfgang von Goethe/David  Luke"/>
    <n v="3.73"/>
    <s v="eng"/>
    <n v="304"/>
    <n v="3560"/>
    <n v="87"/>
    <x v="8"/>
    <s v="Oxford University Press  USA"/>
    <x v="0"/>
    <x v="0"/>
    <x v="0"/>
    <s v="Niche"/>
    <x v="0"/>
  </r>
  <r>
    <x v="4586"/>
    <s v="Tom Wolfe"/>
    <n v="3.77"/>
    <s v="eng"/>
    <n v="144"/>
    <n v="2288"/>
    <n v="106"/>
    <x v="8"/>
    <s v="Bantam"/>
    <x v="0"/>
    <x v="0"/>
    <x v="3"/>
    <s v="Niche"/>
    <x v="0"/>
  </r>
  <r>
    <x v="4587"/>
    <s v="Richard Preston"/>
    <n v="4.12"/>
    <s v="eng"/>
    <n v="352"/>
    <n v="85408"/>
    <n v="4334"/>
    <x v="8"/>
    <s v="Anchor Books"/>
    <x v="0"/>
    <x v="2"/>
    <x v="0"/>
    <s v="Mid Popular"/>
    <x v="0"/>
  </r>
  <r>
    <x v="4588"/>
    <s v="Colson Whitehead"/>
    <n v="3.68"/>
    <s v="eng"/>
    <n v="255"/>
    <n v="7473"/>
    <n v="903"/>
    <x v="8"/>
    <s v="Anchor Books"/>
    <x v="0"/>
    <x v="0"/>
    <x v="1"/>
    <s v="Niche"/>
    <x v="0"/>
  </r>
  <r>
    <x v="4589"/>
    <s v="Charles Osborne/Agatha Christie"/>
    <n v="3.5"/>
    <s v="eng"/>
    <n v="304"/>
    <n v="10356"/>
    <n v="622"/>
    <x v="8"/>
    <s v="St. Martin's Paperbacks"/>
    <x v="0"/>
    <x v="0"/>
    <x v="0"/>
    <s v="Mid Popular"/>
    <x v="0"/>
  </r>
  <r>
    <x v="4590"/>
    <s v="Lorna Landvik/Mechtild Sandberg-Ciletti/Mechtild Ciletti"/>
    <n v="3.86"/>
    <s v="eng"/>
    <n v="304"/>
    <n v="8950"/>
    <n v="505"/>
    <x v="8"/>
    <s v="Ivy Books"/>
    <x v="0"/>
    <x v="0"/>
    <x v="0"/>
    <s v="Niche"/>
    <x v="0"/>
  </r>
  <r>
    <x v="4591"/>
    <s v="Michael E. Doyle"/>
    <n v="4.26"/>
    <s v="eng"/>
    <n v="360"/>
    <n v="161"/>
    <n v="3"/>
    <x v="8"/>
    <s v="Wiley"/>
    <x v="0"/>
    <x v="2"/>
    <x v="0"/>
    <s v="Niche"/>
    <x v="1"/>
  </r>
  <r>
    <x v="4592"/>
    <s v="Erle Stanley Gardner"/>
    <n v="3.75"/>
    <s v="eng"/>
    <n v="154"/>
    <n v="591"/>
    <n v="31"/>
    <x v="8"/>
    <s v="Ballantine Books"/>
    <x v="0"/>
    <x v="0"/>
    <x v="1"/>
    <s v="Niche"/>
    <x v="0"/>
  </r>
  <r>
    <x v="4593"/>
    <s v="Barry  Lopez"/>
    <n v="4.13"/>
    <s v="eng"/>
    <n v="304"/>
    <n v="595"/>
    <n v="56"/>
    <x v="8"/>
    <s v="The Harvill Press"/>
    <x v="0"/>
    <x v="2"/>
    <x v="0"/>
    <s v="Niche"/>
    <x v="0"/>
  </r>
  <r>
    <x v="4594"/>
    <s v="Graham Masterton"/>
    <n v="3.83"/>
    <s v="eng"/>
    <n v="352"/>
    <n v="812"/>
    <n v="51"/>
    <x v="8"/>
    <s v="Leisure Books"/>
    <x v="0"/>
    <x v="0"/>
    <x v="0"/>
    <s v="Niche"/>
    <x v="0"/>
  </r>
  <r>
    <x v="4595"/>
    <s v="Mary Doria Russell"/>
    <n v="4.0599999999999996"/>
    <s v="eng"/>
    <n v="451"/>
    <n v="15158"/>
    <n v="1417"/>
    <x v="8"/>
    <s v="Ballantine Books"/>
    <x v="0"/>
    <x v="2"/>
    <x v="0"/>
    <s v="Mid Popular"/>
    <x v="0"/>
  </r>
  <r>
    <x v="4596"/>
    <s v="Gary B. Nash"/>
    <n v="3.79"/>
    <s v="eng"/>
    <n v="362"/>
    <n v="170"/>
    <n v="7"/>
    <x v="8"/>
    <s v="Prentice Hall"/>
    <x v="0"/>
    <x v="0"/>
    <x v="0"/>
    <s v="Niche"/>
    <x v="0"/>
  </r>
  <r>
    <x v="4597"/>
    <s v="bell hooks"/>
    <n v="4.01"/>
    <s v="eng"/>
    <n v="240"/>
    <n v="10928"/>
    <n v="1144"/>
    <x v="8"/>
    <s v="William Morrow"/>
    <x v="0"/>
    <x v="2"/>
    <x v="1"/>
    <s v="Mid Popular"/>
    <x v="0"/>
  </r>
  <r>
    <x v="3537"/>
    <s v="Franz Kafka/Breon Mitchell/Arthur H. Samuelson"/>
    <n v="3.98"/>
    <s v="eng"/>
    <n v="276"/>
    <n v="4086"/>
    <n v="372"/>
    <x v="8"/>
    <s v="Schocken Books"/>
    <x v="0"/>
    <x v="0"/>
    <x v="1"/>
    <s v="Niche"/>
    <x v="0"/>
  </r>
  <r>
    <x v="4598"/>
    <s v="Jorge Luis Borges/Eliot Weinberger/John M. Fein/James E. Irby/Donald A. Yates"/>
    <n v="4.38"/>
    <s v="eng"/>
    <n v="108"/>
    <n v="593"/>
    <n v="37"/>
    <x v="8"/>
    <s v="New Directions"/>
    <x v="0"/>
    <x v="2"/>
    <x v="3"/>
    <s v="Niche"/>
    <x v="1"/>
  </r>
  <r>
    <x v="4599"/>
    <s v="Denis Diderot/David Coward"/>
    <n v="3.84"/>
    <s v="eng"/>
    <n v="304"/>
    <n v="4891"/>
    <n v="102"/>
    <x v="8"/>
    <s v="Oxford University Press"/>
    <x v="0"/>
    <x v="0"/>
    <x v="0"/>
    <s v="Niche"/>
    <x v="0"/>
  </r>
  <r>
    <x v="2808"/>
    <s v="Immanuel Kant/Paul Guyer/Allen W. Wood"/>
    <n v="3.94"/>
    <s v="eng"/>
    <n v="796"/>
    <n v="23607"/>
    <n v="375"/>
    <x v="8"/>
    <s v="Cambridge University Press"/>
    <x v="0"/>
    <x v="0"/>
    <x v="2"/>
    <s v="Mid Popular"/>
    <x v="0"/>
  </r>
  <r>
    <x v="4600"/>
    <s v="Paul La Farge/Stephen Alcorn"/>
    <n v="3.58"/>
    <s v="eng"/>
    <n v="256"/>
    <n v="99"/>
    <n v="10"/>
    <x v="8"/>
    <s v="Farrar  Strauss &amp; Giroux-3pl"/>
    <x v="0"/>
    <x v="0"/>
    <x v="1"/>
    <s v="Niche"/>
    <x v="0"/>
  </r>
  <r>
    <x v="4601"/>
    <s v="Margaret Mitchell"/>
    <n v="4.29"/>
    <s v="eng"/>
    <n v="1037"/>
    <n v="999139"/>
    <n v="15323"/>
    <x v="8"/>
    <s v="Warner Books"/>
    <x v="0"/>
    <x v="2"/>
    <x v="2"/>
    <s v="Popular"/>
    <x v="0"/>
  </r>
  <r>
    <x v="4602"/>
    <s v="Reinhold Messner"/>
    <n v="3.93"/>
    <s v="eng"/>
    <n v="286"/>
    <n v="256"/>
    <n v="14"/>
    <x v="8"/>
    <s v="Baton Wicks"/>
    <x v="0"/>
    <x v="0"/>
    <x v="1"/>
    <s v="Niche"/>
    <x v="0"/>
  </r>
  <r>
    <x v="4603"/>
    <s v="Deborah Gregory/Paul Mantell"/>
    <n v="3.64"/>
    <s v="eng"/>
    <n v="132"/>
    <n v="54"/>
    <n v="5"/>
    <x v="8"/>
    <s v="Jump at the Sun"/>
    <x v="0"/>
    <x v="0"/>
    <x v="3"/>
    <s v="Niche"/>
    <x v="0"/>
  </r>
  <r>
    <x v="4604"/>
    <s v="Mark Epstein/Charlie Conrad"/>
    <n v="3.9"/>
    <s v="eng"/>
    <n v="200"/>
    <n v="4473"/>
    <n v="228"/>
    <x v="8"/>
    <s v="Harmony"/>
    <x v="0"/>
    <x v="0"/>
    <x v="1"/>
    <s v="Niche"/>
    <x v="0"/>
  </r>
  <r>
    <x v="4605"/>
    <s v="Marcel Proust/C.K. Scott Moncrieff/Terence Kilmartin/D.J. Enright"/>
    <n v="4.3899999999999997"/>
    <s v="eng"/>
    <n v="957"/>
    <n v="1924"/>
    <n v="143"/>
    <x v="8"/>
    <s v="Modern Library"/>
    <x v="0"/>
    <x v="2"/>
    <x v="2"/>
    <s v="Niche"/>
    <x v="1"/>
  </r>
  <r>
    <x v="4606"/>
    <s v="Cordwainer Smith"/>
    <n v="4.1399999999999997"/>
    <s v="eng"/>
    <n v="368"/>
    <n v="2396"/>
    <n v="98"/>
    <x v="8"/>
    <s v="Gollancz"/>
    <x v="0"/>
    <x v="2"/>
    <x v="0"/>
    <s v="Niche"/>
    <x v="0"/>
  </r>
  <r>
    <x v="4607"/>
    <s v="Markus Zusak"/>
    <n v="3.38"/>
    <s v="eng"/>
    <n v="153"/>
    <n v="2591"/>
    <n v="207"/>
    <x v="8"/>
    <s v="Ravensburger Buchverlag"/>
    <x v="0"/>
    <x v="1"/>
    <x v="1"/>
    <s v="Niche"/>
    <x v="0"/>
  </r>
  <r>
    <x v="4608"/>
    <s v="Unknown/Burton Raffel"/>
    <n v="3.44"/>
    <s v="eng"/>
    <n v="160"/>
    <n v="2753"/>
    <n v="150"/>
    <x v="8"/>
    <s v="Signet Classics"/>
    <x v="0"/>
    <x v="1"/>
    <x v="1"/>
    <s v="Niche"/>
    <x v="0"/>
  </r>
  <r>
    <x v="4609"/>
    <s v="David D. Burns"/>
    <n v="3.96"/>
    <s v="eng"/>
    <n v="336"/>
    <n v="436"/>
    <n v="19"/>
    <x v="8"/>
    <s v="William Morrow Paperbacks"/>
    <x v="0"/>
    <x v="0"/>
    <x v="0"/>
    <s v="Niche"/>
    <x v="0"/>
  </r>
  <r>
    <x v="4610"/>
    <s v="Time-Life Books"/>
    <n v="3.72"/>
    <s v="eng"/>
    <n v="144"/>
    <n v="59"/>
    <n v="7"/>
    <x v="8"/>
    <s v="Time Life Medical"/>
    <x v="0"/>
    <x v="0"/>
    <x v="3"/>
    <s v="Niche"/>
    <x v="0"/>
  </r>
  <r>
    <x v="4611"/>
    <s v="Denise Dersin"/>
    <n v="3.77"/>
    <s v="eng"/>
    <n v="168"/>
    <n v="126"/>
    <n v="12"/>
    <x v="8"/>
    <s v="Time Life Medical"/>
    <x v="0"/>
    <x v="0"/>
    <x v="1"/>
    <s v="Niche"/>
    <x v="0"/>
  </r>
  <r>
    <x v="4612"/>
    <s v="Denise Dersin"/>
    <n v="4"/>
    <s v="eng"/>
    <n v="192"/>
    <n v="199"/>
    <n v="17"/>
    <x v="8"/>
    <s v="Time Life Books"/>
    <x v="0"/>
    <x v="2"/>
    <x v="1"/>
    <s v="Niche"/>
    <x v="0"/>
  </r>
  <r>
    <x v="4613"/>
    <s v="Robin Chapman Stacey"/>
    <n v="3.64"/>
    <s v="eng"/>
    <n v="144"/>
    <n v="123"/>
    <n v="13"/>
    <x v="8"/>
    <s v="Time Life Medical"/>
    <x v="0"/>
    <x v="0"/>
    <x v="3"/>
    <s v="Niche"/>
    <x v="0"/>
  </r>
  <r>
    <x v="4614"/>
    <s v="Lorrie Moore"/>
    <n v="4.1100000000000003"/>
    <s v="eng"/>
    <n v="291"/>
    <n v="12321"/>
    <n v="951"/>
    <x v="8"/>
    <s v="Picador USA"/>
    <x v="0"/>
    <x v="2"/>
    <x v="1"/>
    <s v="Mid Popular"/>
    <x v="0"/>
  </r>
  <r>
    <x v="4615"/>
    <s v="Steve Perry/Tom Clancy/Steve Pieczenik"/>
    <n v="3.76"/>
    <s v="eng"/>
    <n v="366"/>
    <n v="4138"/>
    <n v="39"/>
    <x v="8"/>
    <s v="Berkley"/>
    <x v="0"/>
    <x v="0"/>
    <x v="0"/>
    <s v="Niche"/>
    <x v="0"/>
  </r>
  <r>
    <x v="4616"/>
    <s v="Tom Clancy/Leon A. Edney"/>
    <n v="3.82"/>
    <s v="eng"/>
    <n v="368"/>
    <n v="583"/>
    <n v="11"/>
    <x v="8"/>
    <s v="Berkley"/>
    <x v="0"/>
    <x v="0"/>
    <x v="0"/>
    <s v="Niche"/>
    <x v="0"/>
  </r>
  <r>
    <x v="4617"/>
    <s v="Diane Duane/Tom Clancy/Steve Pieczenik"/>
    <n v="4.01"/>
    <s v="eng"/>
    <n v="192"/>
    <n v="3414"/>
    <n v="16"/>
    <x v="8"/>
    <s v="Berkley"/>
    <x v="0"/>
    <x v="2"/>
    <x v="1"/>
    <s v="Niche"/>
    <x v="0"/>
  </r>
  <r>
    <x v="4618"/>
    <s v="Charles Todd"/>
    <n v="3.99"/>
    <s v="eng"/>
    <n v="323"/>
    <n v="5029"/>
    <n v="438"/>
    <x v="8"/>
    <s v="St. Martin's Paperbacks"/>
    <x v="0"/>
    <x v="0"/>
    <x v="0"/>
    <s v="Niche"/>
    <x v="0"/>
  </r>
  <r>
    <x v="4619"/>
    <s v="Charles Willeford"/>
    <n v="3.9"/>
    <s v="eng"/>
    <n v="144"/>
    <n v="564"/>
    <n v="49"/>
    <x v="8"/>
    <s v="Carroll &amp; Graf"/>
    <x v="0"/>
    <x v="0"/>
    <x v="3"/>
    <s v="Niche"/>
    <x v="0"/>
  </r>
  <r>
    <x v="4620"/>
    <s v="Diane Duane/Tom Clancy/Steve Pieczenik"/>
    <n v="3.95"/>
    <s v="eng"/>
    <n v="182"/>
    <n v="452"/>
    <n v="1"/>
    <x v="8"/>
    <s v="Berkley Publishing Group"/>
    <x v="0"/>
    <x v="0"/>
    <x v="1"/>
    <s v="Niche"/>
    <x v="0"/>
  </r>
  <r>
    <x v="4621"/>
    <s v="Harold Bloom"/>
    <n v="4.0199999999999996"/>
    <s v="eng"/>
    <n v="745"/>
    <n v="3001"/>
    <n v="182"/>
    <x v="8"/>
    <s v="The Berkley Publishing Group"/>
    <x v="0"/>
    <x v="2"/>
    <x v="2"/>
    <s v="Niche"/>
    <x v="0"/>
  </r>
  <r>
    <x v="4622"/>
    <s v="Michael Marshall Smith"/>
    <n v="4.04"/>
    <s v="eng"/>
    <n v="368"/>
    <n v="1302"/>
    <n v="52"/>
    <x v="8"/>
    <s v="Bantam"/>
    <x v="0"/>
    <x v="2"/>
    <x v="0"/>
    <s v="Niche"/>
    <x v="0"/>
  </r>
  <r>
    <x v="4623"/>
    <s v="Simone de Beauvoir/Nelson Algren/Sylvie Le Bon de Beauvoir/Vanessa Kling/Ellen Gordon Reeves"/>
    <n v="4.01"/>
    <s v="eng"/>
    <n v="560"/>
    <n v="235"/>
    <n v="16"/>
    <x v="8"/>
    <s v="The New Press"/>
    <x v="0"/>
    <x v="2"/>
    <x v="4"/>
    <s v="Niche"/>
    <x v="0"/>
  </r>
  <r>
    <x v="4624"/>
    <s v="Time-Life Books"/>
    <n v="3.85"/>
    <s v="eng"/>
    <n v="192"/>
    <n v="91"/>
    <n v="9"/>
    <x v="8"/>
    <s v="Time Life Medical"/>
    <x v="0"/>
    <x v="0"/>
    <x v="1"/>
    <s v="Niche"/>
    <x v="0"/>
  </r>
  <r>
    <x v="4625"/>
    <s v="Constance Ash/Nina Kiriki Hoffman/Patricia A. McKillip/Walter Jon Williams/Debra Doyle/James D. Macdonald/Kara Dalkey/Michael Armstrong/Richard Parks/Sage Walker/Susan Palwick/William F. Wu/Jack McDevitt/Janni Lee Simner/Robert Silverberg"/>
    <n v="3.82"/>
    <s v="eng"/>
    <n v="288"/>
    <n v="60"/>
    <n v="11"/>
    <x v="8"/>
    <s v="Roc"/>
    <x v="0"/>
    <x v="0"/>
    <x v="1"/>
    <s v="Niche"/>
    <x v="0"/>
  </r>
  <r>
    <x v="4626"/>
    <s v="Mary  Pacios"/>
    <n v="3.5"/>
    <s v="eng"/>
    <n v="292"/>
    <n v="50"/>
    <n v="4"/>
    <x v="8"/>
    <s v="Authorhouse"/>
    <x v="0"/>
    <x v="0"/>
    <x v="1"/>
    <s v="Niche"/>
    <x v="0"/>
  </r>
  <r>
    <x v="2507"/>
    <s v="Homer"/>
    <n v="3.86"/>
    <s v="eng"/>
    <n v="150"/>
    <n v="3834"/>
    <n v="134"/>
    <x v="8"/>
    <s v="John Wiley &amp; Sons"/>
    <x v="0"/>
    <x v="0"/>
    <x v="3"/>
    <s v="Niche"/>
    <x v="0"/>
  </r>
  <r>
    <x v="4627"/>
    <s v="Warren Ellis/Darick Robertson"/>
    <n v="4.34"/>
    <s v="eng"/>
    <n v="208"/>
    <n v="15496"/>
    <n v="281"/>
    <x v="8"/>
    <s v="Vertigo"/>
    <x v="0"/>
    <x v="2"/>
    <x v="1"/>
    <s v="Mid Popular"/>
    <x v="0"/>
  </r>
  <r>
    <x v="4628"/>
    <s v="Warren Ellis/Darick Robertson/Rodney Ramos"/>
    <n v="4.41"/>
    <s v="eng"/>
    <n v="144"/>
    <n v="13360"/>
    <n v="193"/>
    <x v="8"/>
    <s v="Vertigo"/>
    <x v="0"/>
    <x v="2"/>
    <x v="3"/>
    <s v="Mid Popular"/>
    <x v="0"/>
  </r>
  <r>
    <x v="488"/>
    <s v="Ann  O'Leary"/>
    <n v="3.64"/>
    <s v="eng"/>
    <n v="213"/>
    <n v="77"/>
    <n v="6"/>
    <x v="8"/>
    <s v="Naiad Press"/>
    <x v="0"/>
    <x v="0"/>
    <x v="1"/>
    <s v="Niche"/>
    <x v="0"/>
  </r>
  <r>
    <x v="4629"/>
    <s v="Deborah Woodworth"/>
    <n v="3.52"/>
    <s v="eng"/>
    <n v="272"/>
    <n v="58"/>
    <n v="6"/>
    <x v="8"/>
    <s v="Avon"/>
    <x v="0"/>
    <x v="0"/>
    <x v="1"/>
    <s v="Niche"/>
    <x v="0"/>
  </r>
  <r>
    <x v="4630"/>
    <s v="Edith Hamilton"/>
    <n v="4"/>
    <s v="eng"/>
    <n v="330"/>
    <n v="1747"/>
    <n v="192"/>
    <x v="8"/>
    <s v="Warner"/>
    <x v="0"/>
    <x v="2"/>
    <x v="0"/>
    <s v="Niche"/>
    <x v="0"/>
  </r>
  <r>
    <x v="4631"/>
    <s v="George Selden/Garth Williams"/>
    <n v="4.0199999999999996"/>
    <s v="eng"/>
    <n v="134"/>
    <n v="55747"/>
    <n v="1374"/>
    <x v="8"/>
    <s v="Yearling"/>
    <x v="0"/>
    <x v="2"/>
    <x v="3"/>
    <s v="Mid Popular"/>
    <x v="0"/>
  </r>
  <r>
    <x v="4632"/>
    <s v="Michael R. Phillips"/>
    <n v="4.33"/>
    <s v="eng"/>
    <n v="429"/>
    <n v="194"/>
    <n v="15"/>
    <x v="8"/>
    <s v="Bethany House Publishers"/>
    <x v="0"/>
    <x v="2"/>
    <x v="0"/>
    <s v="Niche"/>
    <x v="1"/>
  </r>
  <r>
    <x v="4633"/>
    <s v="Patrick O'Brian"/>
    <n v="4.3499999999999996"/>
    <s v="eng"/>
    <n v="281"/>
    <n v="5325"/>
    <n v="150"/>
    <x v="8"/>
    <s v="W. W. Norton  Company"/>
    <x v="0"/>
    <x v="2"/>
    <x v="1"/>
    <s v="Niche"/>
    <x v="1"/>
  </r>
  <r>
    <x v="4634"/>
    <s v="Terry Gilliam/Ian Christie"/>
    <n v="4.0999999999999996"/>
    <s v="eng"/>
    <n v="294"/>
    <n v="264"/>
    <n v="13"/>
    <x v="8"/>
    <s v="Faber  Faber"/>
    <x v="0"/>
    <x v="2"/>
    <x v="1"/>
    <s v="Niche"/>
    <x v="0"/>
  </r>
  <r>
    <x v="4635"/>
    <s v="William Sleator"/>
    <n v="3.83"/>
    <s v="eng"/>
    <n v="208"/>
    <n v="846"/>
    <n v="90"/>
    <x v="8"/>
    <s v="Puffin Books"/>
    <x v="0"/>
    <x v="0"/>
    <x v="1"/>
    <s v="Niche"/>
    <x v="0"/>
  </r>
  <r>
    <x v="4636"/>
    <s v="William Sleator"/>
    <n v="3.68"/>
    <s v="eng"/>
    <n v="154"/>
    <n v="484"/>
    <n v="40"/>
    <x v="8"/>
    <s v="Puffin Books"/>
    <x v="0"/>
    <x v="0"/>
    <x v="1"/>
    <s v="Niche"/>
    <x v="0"/>
  </r>
  <r>
    <x v="4637"/>
    <s v="William Sleator"/>
    <n v="3.62"/>
    <s v="eng"/>
    <n v="160"/>
    <n v="86"/>
    <n v="5"/>
    <x v="8"/>
    <s v="Dutton Juvenile"/>
    <x v="0"/>
    <x v="0"/>
    <x v="1"/>
    <s v="Niche"/>
    <x v="0"/>
  </r>
  <r>
    <x v="4638"/>
    <s v="Neil Gaiman/Steve Parkhouse/Chris Bachalo/Michael Zulli/Mike Dringenberg/Malcolm Jones III/Todd Klein/Clive Barker"/>
    <n v="4.4400000000000004"/>
    <s v="eng"/>
    <n v="232"/>
    <n v="63599"/>
    <n v="1518"/>
    <x v="8"/>
    <s v="Vertigo"/>
    <x v="0"/>
    <x v="2"/>
    <x v="1"/>
    <s v="Mid Popular"/>
    <x v="0"/>
  </r>
  <r>
    <x v="4639"/>
    <s v="Neil Gaiman/Kelley Jones/Charles Vess/Colleen Doran/Malcolm Jones III/Steve Erickson"/>
    <n v="4.24"/>
    <s v="eng"/>
    <n v="111"/>
    <n v="84421"/>
    <n v="1201"/>
    <x v="8"/>
    <s v="DC Comics"/>
    <x v="0"/>
    <x v="2"/>
    <x v="3"/>
    <s v="Mid Popular"/>
    <x v="0"/>
  </r>
  <r>
    <x v="4640"/>
    <s v="Neil Gaiman/Matt Wagner/George Pratt/Dick Giordano/Kelley Jones/P. Craig Russell/Mike Dringenberg/Malcolm Jones III/Todd Klein/Harlan Ellison"/>
    <n v="4.54"/>
    <s v="eng"/>
    <n v="217"/>
    <n v="50951"/>
    <n v="1038"/>
    <x v="8"/>
    <s v="Vertigo"/>
    <x v="0"/>
    <x v="3"/>
    <x v="1"/>
    <s v="Mid Popular"/>
    <x v="0"/>
  </r>
  <r>
    <x v="4641"/>
    <s v="Neil Gaiman/Shawn McManus/Colleen Doran/Bryan Talbot/George Pratt/Stan Woch/Dick Giordano/Todd Klein"/>
    <n v="4.43"/>
    <s v="eng"/>
    <n v="192"/>
    <n v="43065"/>
    <n v="876"/>
    <x v="8"/>
    <s v="Vertigo"/>
    <x v="0"/>
    <x v="2"/>
    <x v="1"/>
    <s v="Mid Popular"/>
    <x v="0"/>
  </r>
  <r>
    <x v="4642"/>
    <s v="Neil Gaiman/Mike Allred/Gary Amaro/Mark Buckingham/David Giordano/Tony Harris/Steve Leialoha/Vince Locke/Shea Anton Pensa/Alec Stevens/Bryan Talbot/John Watkiss/Todd Klein/Michael Zulli/Stephen King"/>
    <n v="4.47"/>
    <s v="eng"/>
    <n v="160"/>
    <n v="36629"/>
    <n v="675"/>
    <x v="8"/>
    <s v="Vertigo"/>
    <x v="0"/>
    <x v="2"/>
    <x v="1"/>
    <s v="Mid Popular"/>
    <x v="0"/>
  </r>
  <r>
    <x v="4643"/>
    <s v="Neil Gaiman/Michael Zulli/Jon J. Muth/Charles Vess/Mikal Gilmore"/>
    <n v="4.5199999999999996"/>
    <s v="eng"/>
    <n v="191"/>
    <n v="37038"/>
    <n v="767"/>
    <x v="8"/>
    <s v="Vertigo"/>
    <x v="0"/>
    <x v="3"/>
    <x v="1"/>
    <s v="Mid Popular"/>
    <x v="0"/>
  </r>
  <r>
    <x v="4644"/>
    <s v="Neil Gaiman/Bryan Talbot/Stan Woch/P. Craig Russell/Shawn McManus/John Watkiss/Jill Thompson/Duncan Eagleson/Kent Williams/Todd Klein"/>
    <n v="4.45"/>
    <s v="eng"/>
    <n v="263"/>
    <n v="40736"/>
    <n v="776"/>
    <x v="8"/>
    <s v="DC Comics"/>
    <x v="0"/>
    <x v="2"/>
    <x v="1"/>
    <s v="Mid Popular"/>
    <x v="0"/>
  </r>
  <r>
    <x v="4645"/>
    <s v="Arthur Nersesian"/>
    <n v="3.55"/>
    <s v="eng"/>
    <n v="304"/>
    <n v="10655"/>
    <n v="414"/>
    <x v="8"/>
    <s v="MTV Books"/>
    <x v="0"/>
    <x v="0"/>
    <x v="0"/>
    <s v="Mid Popular"/>
    <x v="0"/>
  </r>
  <r>
    <x v="4646"/>
    <s v="Shūsaku Endō/William Johnston"/>
    <n v="4.08"/>
    <s v="eng"/>
    <n v="201"/>
    <n v="17485"/>
    <n v="2100"/>
    <x v="8"/>
    <s v="Taplinger Publishing"/>
    <x v="0"/>
    <x v="2"/>
    <x v="1"/>
    <s v="Mid Popular"/>
    <x v="0"/>
  </r>
  <r>
    <x v="4647"/>
    <s v="John Perkins"/>
    <n v="4.0999999999999996"/>
    <s v="eng"/>
    <n v="144"/>
    <n v="65"/>
    <n v="3"/>
    <x v="8"/>
    <s v="Destiny Books"/>
    <x v="0"/>
    <x v="2"/>
    <x v="3"/>
    <s v="Niche"/>
    <x v="0"/>
  </r>
  <r>
    <x v="4648"/>
    <s v="Michael Craft"/>
    <n v="3.78"/>
    <s v="eng"/>
    <n v="342"/>
    <n v="112"/>
    <n v="6"/>
    <x v="8"/>
    <s v="Kensington"/>
    <x v="0"/>
    <x v="0"/>
    <x v="0"/>
    <s v="Niche"/>
    <x v="0"/>
  </r>
  <r>
    <x v="4649"/>
    <s v="A.N. Roquelaure/Anne Rice"/>
    <n v="3.99"/>
    <s v="eng"/>
    <n v="724"/>
    <n v="10891"/>
    <n v="230"/>
    <x v="8"/>
    <s v="Plume"/>
    <x v="0"/>
    <x v="0"/>
    <x v="2"/>
    <s v="Mid Popular"/>
    <x v="0"/>
  </r>
  <r>
    <x v="4650"/>
    <s v="Flann O'Brien/Denis Donoghue"/>
    <n v="4.01"/>
    <s v="eng"/>
    <n v="200"/>
    <n v="12452"/>
    <n v="1179"/>
    <x v="8"/>
    <s v="Dalkey Archive Press"/>
    <x v="0"/>
    <x v="2"/>
    <x v="1"/>
    <s v="Mid Popular"/>
    <x v="0"/>
  </r>
  <r>
    <x v="4651"/>
    <s v="Confucius/Henry Rosemont Jr./Roger T. Ames"/>
    <n v="3.83"/>
    <s v="eng"/>
    <n v="352"/>
    <n v="180"/>
    <n v="16"/>
    <x v="8"/>
    <s v="Ballantine Books"/>
    <x v="0"/>
    <x v="0"/>
    <x v="0"/>
    <s v="Niche"/>
    <x v="0"/>
  </r>
  <r>
    <x v="4652"/>
    <s v="Apollodorus/Robin Hard"/>
    <n v="3.98"/>
    <s v="eng"/>
    <n v="336"/>
    <n v="1047"/>
    <n v="34"/>
    <x v="8"/>
    <s v="Oxford University Press"/>
    <x v="0"/>
    <x v="0"/>
    <x v="0"/>
    <s v="Niche"/>
    <x v="0"/>
  </r>
  <r>
    <x v="4653"/>
    <s v="Christopher Andersen/Christopher Andersen"/>
    <n v="3.95"/>
    <s v="eng"/>
    <n v="592"/>
    <n v="373"/>
    <n v="27"/>
    <x v="8"/>
    <s v="Grand Central Publishing"/>
    <x v="0"/>
    <x v="0"/>
    <x v="4"/>
    <s v="Niche"/>
    <x v="0"/>
  </r>
  <r>
    <x v="4654"/>
    <s v="Eric P. Kelly/Janina Domanska"/>
    <n v="3.76"/>
    <s v="eng"/>
    <n v="224"/>
    <n v="54"/>
    <n v="13"/>
    <x v="8"/>
    <s v="Aladdin"/>
    <x v="0"/>
    <x v="0"/>
    <x v="1"/>
    <s v="Niche"/>
    <x v="0"/>
  </r>
  <r>
    <x v="4655"/>
    <s v="Émile Zola/Roger Pearson"/>
    <n v="3.96"/>
    <s v="eng"/>
    <n v="464"/>
    <n v="1977"/>
    <n v="101"/>
    <x v="8"/>
    <s v="Oxford University Press"/>
    <x v="0"/>
    <x v="0"/>
    <x v="0"/>
    <s v="Niche"/>
    <x v="0"/>
  </r>
  <r>
    <x v="4656"/>
    <s v="Shana Abe"/>
    <n v="3.65"/>
    <s v="eng"/>
    <n v="357"/>
    <n v="377"/>
    <n v="25"/>
    <x v="8"/>
    <s v="Bantam"/>
    <x v="0"/>
    <x v="0"/>
    <x v="0"/>
    <s v="Niche"/>
    <x v="0"/>
  </r>
  <r>
    <x v="4657"/>
    <s v="Ivan Turgenev/Richard Freeborn"/>
    <n v="4.1399999999999997"/>
    <s v="eng"/>
    <n v="304"/>
    <n v="1245"/>
    <n v="26"/>
    <x v="8"/>
    <s v="Oxford University Press  USA"/>
    <x v="0"/>
    <x v="2"/>
    <x v="0"/>
    <s v="Niche"/>
    <x v="0"/>
  </r>
  <r>
    <x v="4658"/>
    <s v="Margaret Weis"/>
    <n v="4.16"/>
    <s v="eng"/>
    <n v="408"/>
    <n v="9080"/>
    <n v="144"/>
    <x v="8"/>
    <s v="Wizards of the Coast"/>
    <x v="0"/>
    <x v="2"/>
    <x v="0"/>
    <s v="Niche"/>
    <x v="0"/>
  </r>
  <r>
    <x v="4659"/>
    <s v="Margaret Weis/Tracy Hickman"/>
    <n v="3.67"/>
    <s v="eng"/>
    <n v="404"/>
    <n v="159"/>
    <n v="5"/>
    <x v="8"/>
    <s v="Del Rey Fantasy"/>
    <x v="0"/>
    <x v="0"/>
    <x v="0"/>
    <s v="Niche"/>
    <x v="0"/>
  </r>
  <r>
    <x v="4660"/>
    <s v="Stanisław Lem/Michael Kandel"/>
    <n v="4.1100000000000003"/>
    <s v="eng"/>
    <n v="199"/>
    <n v="2317"/>
    <n v="161"/>
    <x v="8"/>
    <s v="Northwestern University Press"/>
    <x v="0"/>
    <x v="2"/>
    <x v="1"/>
    <s v="Niche"/>
    <x v="0"/>
  </r>
  <r>
    <x v="4661"/>
    <s v="José Saramago/Giovanni Pontiero"/>
    <n v="4.29"/>
    <s v="eng"/>
    <n v="341"/>
    <n v="13919"/>
    <n v="526"/>
    <x v="8"/>
    <s v="Harvill Press"/>
    <x v="0"/>
    <x v="2"/>
    <x v="0"/>
    <s v="Mid Popular"/>
    <x v="0"/>
  </r>
  <r>
    <x v="4662"/>
    <s v="Kate Atkinson"/>
    <n v="3.96"/>
    <s v="eng"/>
    <n v="336"/>
    <n v="26443"/>
    <n v="2116"/>
    <x v="8"/>
    <s v="Picador USA"/>
    <x v="0"/>
    <x v="0"/>
    <x v="0"/>
    <s v="Mid Popular"/>
    <x v="0"/>
  </r>
  <r>
    <x v="4663"/>
    <s v="Peter Tremayne"/>
    <n v="4.05"/>
    <s v="eng"/>
    <n v="320"/>
    <n v="1348"/>
    <n v="76"/>
    <x v="8"/>
    <s v="Signet"/>
    <x v="0"/>
    <x v="2"/>
    <x v="0"/>
    <s v="Niche"/>
    <x v="0"/>
  </r>
  <r>
    <x v="4664"/>
    <s v="Tom Perrotta"/>
    <n v="3.5"/>
    <s v="eng"/>
    <n v="288"/>
    <n v="2172"/>
    <n v="158"/>
    <x v="8"/>
    <s v="Berkley"/>
    <x v="0"/>
    <x v="0"/>
    <x v="1"/>
    <s v="Niche"/>
    <x v="0"/>
  </r>
  <r>
    <x v="4665"/>
    <s v="J.V. Jones"/>
    <n v="3.92"/>
    <s v="eng"/>
    <n v="667"/>
    <n v="2129"/>
    <n v="64"/>
    <x v="8"/>
    <s v="Grand Central Publishing"/>
    <x v="0"/>
    <x v="0"/>
    <x v="4"/>
    <s v="Niche"/>
    <x v="0"/>
  </r>
  <r>
    <x v="4666"/>
    <s v="Margaret Weis/Don Perrin"/>
    <n v="4.05"/>
    <s v="eng"/>
    <n v="476"/>
    <n v="6387"/>
    <n v="66"/>
    <x v="8"/>
    <s v="Wizards of the Coast"/>
    <x v="0"/>
    <x v="2"/>
    <x v="0"/>
    <s v="Niche"/>
    <x v="0"/>
  </r>
  <r>
    <x v="55"/>
    <s v="Daniel Defoe/J.M. Coetzee"/>
    <n v="3.67"/>
    <s v="eng"/>
    <n v="306"/>
    <n v="125"/>
    <n v="3"/>
    <x v="8"/>
    <s v="Oxford University Press"/>
    <x v="0"/>
    <x v="0"/>
    <x v="0"/>
    <s v="Niche"/>
    <x v="0"/>
  </r>
  <r>
    <x v="4667"/>
    <s v="Michael Moorcock/Walter Simonson/Mark Reeve/John Ridgway"/>
    <n v="3.94"/>
    <s v="eng"/>
    <n v="288"/>
    <n v="170"/>
    <n v="10"/>
    <x v="8"/>
    <s v="Vertigo"/>
    <x v="0"/>
    <x v="0"/>
    <x v="1"/>
    <s v="Niche"/>
    <x v="0"/>
  </r>
  <r>
    <x v="4668"/>
    <s v="Sandra Brown"/>
    <n v="3.62"/>
    <s v="eng"/>
    <n v="231"/>
    <n v="1707"/>
    <n v="74"/>
    <x v="8"/>
    <s v="Bantam"/>
    <x v="0"/>
    <x v="0"/>
    <x v="1"/>
    <s v="Niche"/>
    <x v="0"/>
  </r>
  <r>
    <x v="4669"/>
    <s v="Erin St. Claire/Sandra Brown"/>
    <n v="3.78"/>
    <s v="eng"/>
    <n v="304"/>
    <n v="2275"/>
    <n v="75"/>
    <x v="8"/>
    <s v="Mira"/>
    <x v="0"/>
    <x v="0"/>
    <x v="0"/>
    <s v="Niche"/>
    <x v="0"/>
  </r>
  <r>
    <x v="4670"/>
    <s v="Erin St. Claire/Sandra Brown"/>
    <n v="3.59"/>
    <s v="eng"/>
    <n v="320"/>
    <n v="2288"/>
    <n v="86"/>
    <x v="8"/>
    <s v="Vision"/>
    <x v="0"/>
    <x v="0"/>
    <x v="0"/>
    <s v="Niche"/>
    <x v="0"/>
  </r>
  <r>
    <x v="4671"/>
    <s v="C.S. Lewis/Lyle Wesley Dorsett/Marjorie Lamp Mead/Douglas Gresham"/>
    <n v="4.1900000000000004"/>
    <s v="eng"/>
    <n v="128"/>
    <n v="1634"/>
    <n v="134"/>
    <x v="8"/>
    <s v="B&amp;H Publishing Group"/>
    <x v="0"/>
    <x v="2"/>
    <x v="3"/>
    <s v="Niche"/>
    <x v="0"/>
  </r>
  <r>
    <x v="4672"/>
    <s v="Walter Kirn"/>
    <n v="3.44"/>
    <s v="eng"/>
    <n v="300"/>
    <n v="1203"/>
    <n v="111"/>
    <x v="8"/>
    <s v="Broadway Books"/>
    <x v="0"/>
    <x v="1"/>
    <x v="0"/>
    <s v="Niche"/>
    <x v="0"/>
  </r>
  <r>
    <x v="4673"/>
    <s v="James Redfield"/>
    <n v="4.07"/>
    <s v="eng"/>
    <n v="288"/>
    <n v="7032"/>
    <n v="58"/>
    <x v="8"/>
    <s v="Grand Central Publishing"/>
    <x v="0"/>
    <x v="2"/>
    <x v="1"/>
    <s v="Niche"/>
    <x v="0"/>
  </r>
  <r>
    <x v="4674"/>
    <s v="Carol Adrienne/James Redfield"/>
    <n v="3.76"/>
    <s v="eng"/>
    <n v="320"/>
    <n v="218"/>
    <n v="27"/>
    <x v="8"/>
    <s v="William Morrow Paperbacks"/>
    <x v="0"/>
    <x v="0"/>
    <x v="0"/>
    <s v="Niche"/>
    <x v="0"/>
  </r>
  <r>
    <x v="4675"/>
    <s v="Sylvia Plath"/>
    <n v="4.2"/>
    <s v="eng"/>
    <n v="502"/>
    <n v="2373"/>
    <n v="63"/>
    <x v="8"/>
    <s v="Faber &amp; Faber"/>
    <x v="0"/>
    <x v="2"/>
    <x v="4"/>
    <s v="Niche"/>
    <x v="1"/>
  </r>
  <r>
    <x v="4676"/>
    <s v="V.S. Ramachandran/Sandra Blakeslee/Oliver Sacks"/>
    <n v="4.26"/>
    <s v="eng"/>
    <n v="352"/>
    <n v="15190"/>
    <n v="532"/>
    <x v="8"/>
    <s v="William Morrow Paperbacks"/>
    <x v="0"/>
    <x v="2"/>
    <x v="0"/>
    <s v="Mid Popular"/>
    <x v="0"/>
  </r>
  <r>
    <x v="4677"/>
    <s v="Tom Morris"/>
    <n v="3.65"/>
    <s v="eng"/>
    <n v="361"/>
    <n v="532"/>
    <n v="47"/>
    <x v="8"/>
    <s v="For Dummies"/>
    <x v="0"/>
    <x v="0"/>
    <x v="0"/>
    <s v="Niche"/>
    <x v="0"/>
  </r>
  <r>
    <x v="4678"/>
    <s v="George Lakoff/Mark  Johnson"/>
    <n v="4.07"/>
    <s v="eng"/>
    <n v="640"/>
    <n v="1145"/>
    <n v="56"/>
    <x v="8"/>
    <s v="Basic Books"/>
    <x v="0"/>
    <x v="2"/>
    <x v="4"/>
    <s v="Niche"/>
    <x v="0"/>
  </r>
  <r>
    <x v="4679"/>
    <s v="Immanuel Kant/Mary J. Gregor"/>
    <n v="4.0999999999999996"/>
    <s v="eng"/>
    <n v="704"/>
    <n v="288"/>
    <n v="3"/>
    <x v="8"/>
    <s v="Cambridge University Press"/>
    <x v="0"/>
    <x v="2"/>
    <x v="2"/>
    <s v="Niche"/>
    <x v="0"/>
  </r>
  <r>
    <x v="4680"/>
    <s v="René Descartes/Donald A. Cress"/>
    <n v="3.71"/>
    <s v="eng"/>
    <n v="103"/>
    <n v="24689"/>
    <n v="326"/>
    <x v="8"/>
    <s v="Hackett Publishing Company  Inc."/>
    <x v="0"/>
    <x v="0"/>
    <x v="3"/>
    <s v="Mid Popular"/>
    <x v="0"/>
  </r>
  <r>
    <x v="4681"/>
    <s v="D.H. Lawrence/Geoff Dyer"/>
    <n v="3.63"/>
    <s v="eng"/>
    <n v="654"/>
    <n v="39333"/>
    <n v="1250"/>
    <x v="8"/>
    <s v="Modern Library Classics"/>
    <x v="0"/>
    <x v="0"/>
    <x v="4"/>
    <s v="Mid Popular"/>
    <x v="0"/>
  </r>
  <r>
    <x v="4682"/>
    <s v="David Hackett Fischer"/>
    <n v="3.97"/>
    <s v="eng"/>
    <n v="552"/>
    <n v="204"/>
    <n v="33"/>
    <x v="8"/>
    <s v="Oxford University Press  USA"/>
    <x v="0"/>
    <x v="0"/>
    <x v="4"/>
    <s v="Niche"/>
    <x v="0"/>
  </r>
  <r>
    <x v="4683"/>
    <s v="Helen Vendler"/>
    <n v="4.3"/>
    <s v="eng"/>
    <n v="692"/>
    <n v="613"/>
    <n v="25"/>
    <x v="8"/>
    <s v="Belknap Press of Harvard University Press"/>
    <x v="0"/>
    <x v="2"/>
    <x v="4"/>
    <s v="Niche"/>
    <x v="1"/>
  </r>
  <r>
    <x v="4684"/>
    <s v="John Gardner/Raymond Carver"/>
    <n v="4.1100000000000003"/>
    <s v="eng"/>
    <n v="150"/>
    <n v="2316"/>
    <n v="204"/>
    <x v="8"/>
    <s v="W. W. Norton &amp; Company"/>
    <x v="0"/>
    <x v="2"/>
    <x v="3"/>
    <s v="Niche"/>
    <x v="0"/>
  </r>
  <r>
    <x v="4685"/>
    <s v="Sholom Aleichem/Frances Butwin"/>
    <n v="4.17"/>
    <s v="eng"/>
    <n v="302"/>
    <n v="146"/>
    <n v="13"/>
    <x v="8"/>
    <s v="Sholom Aleichem Family Publications"/>
    <x v="0"/>
    <x v="2"/>
    <x v="0"/>
    <s v="Niche"/>
    <x v="0"/>
  </r>
  <r>
    <x v="4686"/>
    <s v="Desmond Morris"/>
    <n v="3.95"/>
    <s v="eng"/>
    <n v="256"/>
    <n v="6724"/>
    <n v="325"/>
    <x v="8"/>
    <s v="Delta"/>
    <x v="0"/>
    <x v="0"/>
    <x v="1"/>
    <s v="Niche"/>
    <x v="0"/>
  </r>
  <r>
    <x v="4687"/>
    <s v="Jim Fergus"/>
    <n v="3.88"/>
    <s v="eng"/>
    <n v="434"/>
    <n v="100949"/>
    <n v="7615"/>
    <x v="8"/>
    <s v="St. Martin's Griffin"/>
    <x v="0"/>
    <x v="0"/>
    <x v="0"/>
    <s v="Popular"/>
    <x v="0"/>
  </r>
  <r>
    <x v="4688"/>
    <s v="Danzy Senna"/>
    <n v="4.03"/>
    <s v="eng"/>
    <n v="413"/>
    <n v="6206"/>
    <n v="599"/>
    <x v="8"/>
    <s v="Riverhead Books"/>
    <x v="0"/>
    <x v="2"/>
    <x v="0"/>
    <s v="Niche"/>
    <x v="0"/>
  </r>
  <r>
    <x v="4689"/>
    <s v="J.K. Rowling/Mary GrandPré"/>
    <n v="4.47"/>
    <s v="eng"/>
    <n v="424"/>
    <n v="147"/>
    <n v="13"/>
    <x v="8"/>
    <s v="Thorndike Press Large Print"/>
    <x v="0"/>
    <x v="2"/>
    <x v="0"/>
    <s v="Niche"/>
    <x v="1"/>
  </r>
  <r>
    <x v="4690"/>
    <s v="Peter Haining/Roald Dahl/Terry Pratchett/Angela Carter/Arthur C. Clarke/Kurt Vonnegut Jr./C.S. Lewis/P.G. Wodehouse/Michael Moorcock/L. Sprague de Camp/Fletcher Pratt/Eric Knight/Mervyn Peake/Piers Anthony/John Collier/Fredric Brown/Nelson S. Bond/Thomas M. Disch/Robert Bloch/Stephen Leacock/John Wyndham/Stanisław Lem/Cordwainer Smith/Robert Sheckley/William F. Nolan/Harry Harrison"/>
    <n v="3.99"/>
    <s v="eng"/>
    <n v="383"/>
    <n v="2226"/>
    <n v="19"/>
    <x v="8"/>
    <s v="Orbit"/>
    <x v="0"/>
    <x v="0"/>
    <x v="0"/>
    <s v="Niche"/>
    <x v="0"/>
  </r>
  <r>
    <x v="4691"/>
    <s v="Sean McMullen"/>
    <n v="3.61"/>
    <s v="eng"/>
    <n v="416"/>
    <n v="157"/>
    <n v="11"/>
    <x v="8"/>
    <s v="Tor Science Fiction"/>
    <x v="0"/>
    <x v="0"/>
    <x v="0"/>
    <s v="Niche"/>
    <x v="0"/>
  </r>
  <r>
    <x v="4692"/>
    <s v="Cecil Adams/Ed Zotti/Slug Signorino"/>
    <n v="4.22"/>
    <s v="eng"/>
    <n v="448"/>
    <n v="220"/>
    <n v="11"/>
    <x v="8"/>
    <s v="Ballantine"/>
    <x v="0"/>
    <x v="2"/>
    <x v="0"/>
    <s v="Niche"/>
    <x v="1"/>
  </r>
  <r>
    <x v="1198"/>
    <s v="Marcel Proust/C.K. Scott Moncrieff/Terence Kilmartin/D.J. Enright"/>
    <n v="4.3499999999999996"/>
    <s v="eng"/>
    <n v="784"/>
    <n v="377"/>
    <n v="66"/>
    <x v="8"/>
    <s v="Modern Library Classics"/>
    <x v="0"/>
    <x v="2"/>
    <x v="2"/>
    <s v="Niche"/>
    <x v="1"/>
  </r>
  <r>
    <x v="4693"/>
    <s v="Anne Stuart"/>
    <n v="3.81"/>
    <s v="eng"/>
    <n v="320"/>
    <n v="1143"/>
    <n v="93"/>
    <x v="8"/>
    <s v="Onyx"/>
    <x v="0"/>
    <x v="0"/>
    <x v="0"/>
    <s v="Niche"/>
    <x v="0"/>
  </r>
  <r>
    <x v="4694"/>
    <s v="Joan Aiken"/>
    <n v="4.13"/>
    <s v="eng"/>
    <n v="218"/>
    <n v="1946"/>
    <n v="96"/>
    <x v="8"/>
    <s v="HMH Books for Young Readers"/>
    <x v="0"/>
    <x v="2"/>
    <x v="1"/>
    <s v="Niche"/>
    <x v="0"/>
  </r>
  <r>
    <x v="1884"/>
    <s v="Jane Austen"/>
    <n v="4.1399999999999997"/>
    <s v="eng"/>
    <n v="242"/>
    <n v="1532"/>
    <n v="61"/>
    <x v="8"/>
    <s v="Tor Classics"/>
    <x v="0"/>
    <x v="2"/>
    <x v="1"/>
    <s v="Niche"/>
    <x v="0"/>
  </r>
  <r>
    <x v="2975"/>
    <s v="Jack London/Wendell Minor"/>
    <n v="3.86"/>
    <s v="eng"/>
    <n v="128"/>
    <n v="188"/>
    <n v="16"/>
    <x v="8"/>
    <s v="Aladdin"/>
    <x v="0"/>
    <x v="0"/>
    <x v="3"/>
    <s v="Niche"/>
    <x v="0"/>
  </r>
  <r>
    <x v="4695"/>
    <s v="Marilyn Manson/Neil Strauss"/>
    <n v="3.89"/>
    <s v="eng"/>
    <n v="275"/>
    <n v="22293"/>
    <n v="1141"/>
    <x v="8"/>
    <s v="It Books"/>
    <x v="0"/>
    <x v="0"/>
    <x v="1"/>
    <s v="Mid Popular"/>
    <x v="0"/>
  </r>
  <r>
    <x v="4696"/>
    <s v="James Clavell"/>
    <n v="4.3899999999999997"/>
    <s v="eng"/>
    <n v="1152"/>
    <n v="4902"/>
    <n v="299"/>
    <x v="8"/>
    <s v="Hodder &amp; Stoughton"/>
    <x v="0"/>
    <x v="2"/>
    <x v="2"/>
    <s v="Niche"/>
    <x v="1"/>
  </r>
  <r>
    <x v="4697"/>
    <s v="Ludovico Ariosto/Guido Waldman"/>
    <n v="4.0199999999999996"/>
    <s v="eng"/>
    <n v="656"/>
    <n v="2339"/>
    <n v="64"/>
    <x v="8"/>
    <s v="Oxford University Press"/>
    <x v="0"/>
    <x v="2"/>
    <x v="4"/>
    <s v="Niche"/>
    <x v="0"/>
  </r>
  <r>
    <x v="4698"/>
    <s v="Michio Kaku/Joseph L. Birman/H. Eugene Stanley/J.W. Lynn/M.P. Silverman/M. Voloshin"/>
    <n v="4.2699999999999996"/>
    <s v="eng"/>
    <n v="587"/>
    <n v="216"/>
    <n v="2"/>
    <x v="8"/>
    <s v="Springer"/>
    <x v="0"/>
    <x v="2"/>
    <x v="4"/>
    <s v="Niche"/>
    <x v="1"/>
  </r>
  <r>
    <x v="4699"/>
    <s v="J.M. Barrie/Peter Hollindale"/>
    <n v="4.0599999999999996"/>
    <s v="eng"/>
    <n v="288"/>
    <n v="4206"/>
    <n v="102"/>
    <x v="8"/>
    <s v="Oxford University Press"/>
    <x v="0"/>
    <x v="2"/>
    <x v="1"/>
    <s v="Niche"/>
    <x v="0"/>
  </r>
  <r>
    <x v="4700"/>
    <s v="Susan Carroll"/>
    <n v="3.84"/>
    <s v="eng"/>
    <n v="416"/>
    <n v="1242"/>
    <n v="96"/>
    <x v="8"/>
    <s v="Ivy Books"/>
    <x v="0"/>
    <x v="0"/>
    <x v="0"/>
    <s v="Niche"/>
    <x v="0"/>
  </r>
  <r>
    <x v="4701"/>
    <s v="Leonardo da Vinci/Irma A. Richter"/>
    <n v="3.93"/>
    <s v="eng"/>
    <n v="432"/>
    <n v="70"/>
    <n v="2"/>
    <x v="8"/>
    <s v="Oxford University Press"/>
    <x v="0"/>
    <x v="0"/>
    <x v="0"/>
    <s v="Niche"/>
    <x v="0"/>
  </r>
  <r>
    <x v="4702"/>
    <s v="Philip K. Dick"/>
    <n v="3.77"/>
    <s v="eng"/>
    <n v="226"/>
    <n v="353"/>
    <n v="33"/>
    <x v="8"/>
    <s v="Gollancz"/>
    <x v="0"/>
    <x v="0"/>
    <x v="1"/>
    <s v="Niche"/>
    <x v="0"/>
  </r>
  <r>
    <x v="4703"/>
    <s v="Nick Tosches"/>
    <n v="4.1100000000000003"/>
    <s v="eng"/>
    <n v="288"/>
    <n v="334"/>
    <n v="15"/>
    <x v="8"/>
    <s v="Da Capo Press"/>
    <x v="0"/>
    <x v="2"/>
    <x v="1"/>
    <s v="Niche"/>
    <x v="0"/>
  </r>
  <r>
    <x v="4704"/>
    <s v="Jack Vance"/>
    <n v="3.55"/>
    <s v="eng"/>
    <n v="300"/>
    <n v="409"/>
    <n v="23"/>
    <x v="8"/>
    <s v="Tor Books"/>
    <x v="0"/>
    <x v="0"/>
    <x v="0"/>
    <s v="Niche"/>
    <x v="0"/>
  </r>
  <r>
    <x v="4705"/>
    <s v="John Brunner"/>
    <n v="3.96"/>
    <s v="eng"/>
    <n v="672"/>
    <n v="12560"/>
    <n v="387"/>
    <x v="8"/>
    <s v="Gollancz"/>
    <x v="0"/>
    <x v="0"/>
    <x v="4"/>
    <s v="Mid Popular"/>
    <x v="0"/>
  </r>
  <r>
    <x v="4706"/>
    <s v="Kim Stanley Robinson"/>
    <n v="3.78"/>
    <s v="eng"/>
    <n v="672"/>
    <n v="2248"/>
    <n v="165"/>
    <x v="8"/>
    <s v="Bantam"/>
    <x v="0"/>
    <x v="0"/>
    <x v="4"/>
    <s v="Niche"/>
    <x v="0"/>
  </r>
  <r>
    <x v="4707"/>
    <s v="H.W. Brands"/>
    <n v="4"/>
    <s v="eng"/>
    <n v="368"/>
    <n v="101"/>
    <n v="10"/>
    <x v="8"/>
    <s v="Free Press"/>
    <x v="0"/>
    <x v="2"/>
    <x v="0"/>
    <s v="Niche"/>
    <x v="0"/>
  </r>
  <r>
    <x v="4708"/>
    <s v="Kate Atkinson"/>
    <n v="3.72"/>
    <s v="eng"/>
    <n v="352"/>
    <n v="6917"/>
    <n v="548"/>
    <x v="8"/>
    <s v="Picador"/>
    <x v="0"/>
    <x v="0"/>
    <x v="0"/>
    <s v="Niche"/>
    <x v="0"/>
  </r>
  <r>
    <x v="4709"/>
    <s v="Alistair Moffat"/>
    <n v="3.7"/>
    <s v="eng"/>
    <n v="282"/>
    <n v="59"/>
    <n v="14"/>
    <x v="8"/>
    <s v="Orion Publishing Group"/>
    <x v="0"/>
    <x v="0"/>
    <x v="1"/>
    <s v="Niche"/>
    <x v="0"/>
  </r>
  <r>
    <x v="4710"/>
    <s v="Jimmy Buffett/Leona Nevler"/>
    <n v="3.83"/>
    <s v="eng"/>
    <n v="420"/>
    <n v="3036"/>
    <n v="216"/>
    <x v="8"/>
    <s v="Fawcett"/>
    <x v="0"/>
    <x v="0"/>
    <x v="0"/>
    <s v="Niche"/>
    <x v="0"/>
  </r>
  <r>
    <x v="4711"/>
    <s v="James Clavell"/>
    <n v="3.82"/>
    <s v="eng"/>
    <n v="1231"/>
    <n v="5626"/>
    <n v="164"/>
    <x v="8"/>
    <s v="Morrow"/>
    <x v="0"/>
    <x v="0"/>
    <x v="2"/>
    <s v="Niche"/>
    <x v="0"/>
  </r>
  <r>
    <x v="4712"/>
    <s v="James Clavell"/>
    <n v="3.63"/>
    <s v="eng"/>
    <n v="584"/>
    <n v="276"/>
    <n v="14"/>
    <x v="8"/>
    <s v="Hodder &amp; Stoughton"/>
    <x v="0"/>
    <x v="0"/>
    <x v="4"/>
    <s v="Niche"/>
    <x v="0"/>
  </r>
  <r>
    <x v="4713"/>
    <s v="Eric Hobsbawm/Chris Wrigley"/>
    <n v="3.92"/>
    <s v="eng"/>
    <n v="411"/>
    <n v="301"/>
    <n v="14"/>
    <x v="8"/>
    <s v="The New Press"/>
    <x v="0"/>
    <x v="0"/>
    <x v="0"/>
    <s v="Niche"/>
    <x v="0"/>
  </r>
  <r>
    <x v="4714"/>
    <s v="V.C. Andrews"/>
    <n v="3.71"/>
    <s v="eng"/>
    <n v="192"/>
    <n v="4678"/>
    <n v="59"/>
    <x v="8"/>
    <s v="Pocket Books"/>
    <x v="0"/>
    <x v="0"/>
    <x v="1"/>
    <s v="Niche"/>
    <x v="0"/>
  </r>
  <r>
    <x v="4715"/>
    <s v="Linda Lael Miller"/>
    <n v="4.22"/>
    <s v="eng"/>
    <n v="179"/>
    <n v="78"/>
    <n v="1"/>
    <x v="8"/>
    <s v="Wheeler Publishing"/>
    <x v="0"/>
    <x v="2"/>
    <x v="1"/>
    <s v="Niche"/>
    <x v="1"/>
  </r>
  <r>
    <x v="4716"/>
    <s v="Anne Rice"/>
    <n v="3.52"/>
    <s v="eng"/>
    <n v="292"/>
    <n v="685"/>
    <n v="36"/>
    <x v="8"/>
    <s v="Knopf Publishing Group"/>
    <x v="0"/>
    <x v="0"/>
    <x v="1"/>
    <s v="Niche"/>
    <x v="0"/>
  </r>
  <r>
    <x v="4717"/>
    <s v="Robert Silverberg/Terry Goodkind/George R.R. Martin/Anne McCaffrey"/>
    <n v="3.88"/>
    <s v="eng"/>
    <n v="379"/>
    <n v="623"/>
    <n v="20"/>
    <x v="8"/>
    <s v="Tor Books"/>
    <x v="0"/>
    <x v="0"/>
    <x v="0"/>
    <s v="Niche"/>
    <x v="0"/>
  </r>
  <r>
    <x v="4718"/>
    <s v="Michael D. Coe"/>
    <n v="4.03"/>
    <s v="eng"/>
    <n v="304"/>
    <n v="402"/>
    <n v="42"/>
    <x v="8"/>
    <s v="Thames  Hudson"/>
    <x v="0"/>
    <x v="2"/>
    <x v="0"/>
    <s v="Niche"/>
    <x v="0"/>
  </r>
  <r>
    <x v="4719"/>
    <s v="Martin Fowler/Kent Beck/Don Roberts/Erich Gamma"/>
    <n v="4.24"/>
    <s v="eng"/>
    <n v="431"/>
    <n v="6086"/>
    <n v="222"/>
    <x v="8"/>
    <s v="Addison-Wesley Professional"/>
    <x v="0"/>
    <x v="2"/>
    <x v="0"/>
    <s v="Niche"/>
    <x v="1"/>
  </r>
  <r>
    <x v="4720"/>
    <s v="Daidōji Yūzan/Oscar Ratti/Thomas Cleary"/>
    <n v="4.04"/>
    <s v="eng"/>
    <n v="128"/>
    <n v="2274"/>
    <n v="87"/>
    <x v="8"/>
    <s v="Tuttle Publishing"/>
    <x v="0"/>
    <x v="2"/>
    <x v="3"/>
    <s v="Niche"/>
    <x v="0"/>
  </r>
  <r>
    <x v="4721"/>
    <s v="Wilkie Collins/Norman Page/Toru Sasaki"/>
    <n v="3.79"/>
    <s v="eng"/>
    <n v="360"/>
    <n v="175"/>
    <n v="14"/>
    <x v="8"/>
    <s v="Oxford University Press  USA"/>
    <x v="0"/>
    <x v="0"/>
    <x v="0"/>
    <s v="Niche"/>
    <x v="0"/>
  </r>
  <r>
    <x v="4722"/>
    <s v="Wilkie Collins/Catharine Peters"/>
    <n v="3.91"/>
    <s v="eng"/>
    <n v="880"/>
    <n v="56"/>
    <n v="11"/>
    <x v="8"/>
    <s v="Oxford University Press"/>
    <x v="0"/>
    <x v="0"/>
    <x v="2"/>
    <s v="Niche"/>
    <x v="0"/>
  </r>
  <r>
    <x v="4723"/>
    <s v="Robert Templer"/>
    <n v="3.49"/>
    <s v="eng"/>
    <n v="400"/>
    <n v="102"/>
    <n v="8"/>
    <x v="8"/>
    <s v="Penguin Books"/>
    <x v="1"/>
    <x v="1"/>
    <x v="0"/>
    <s v="Niche"/>
    <x v="0"/>
  </r>
  <r>
    <x v="2507"/>
    <s v="Homer/Robert Fagles/Bernard Knox"/>
    <n v="3.86"/>
    <s v="eng"/>
    <n v="683"/>
    <n v="288792"/>
    <n v="3423"/>
    <x v="8"/>
    <s v="Penguin Classics"/>
    <x v="1"/>
    <x v="0"/>
    <x v="4"/>
    <s v="Popular"/>
    <x v="0"/>
  </r>
  <r>
    <x v="4724"/>
    <s v="Homer/Robert Fagles/Bernard Knox"/>
    <n v="4.04"/>
    <s v="eng"/>
    <n v="1556"/>
    <n v="54939"/>
    <n v="380"/>
    <x v="8"/>
    <s v="Penguin Classics"/>
    <x v="1"/>
    <x v="2"/>
    <x v="2"/>
    <s v="Mid Popular"/>
    <x v="0"/>
  </r>
  <r>
    <x v="888"/>
    <s v="Homer/Richmond Lattimore"/>
    <n v="3.76"/>
    <s v="eng"/>
    <n v="374"/>
    <n v="1131"/>
    <n v="78"/>
    <x v="8"/>
    <s v="Harper Perennial"/>
    <x v="1"/>
    <x v="0"/>
    <x v="0"/>
    <s v="Niche"/>
    <x v="0"/>
  </r>
  <r>
    <x v="4725"/>
    <s v="Charles Dickens/Patricia Ingham/Hablot Knight Browne"/>
    <n v="3.83"/>
    <s v="eng"/>
    <n v="830"/>
    <n v="13212"/>
    <n v="394"/>
    <x v="8"/>
    <s v="Penguin Classics"/>
    <x v="1"/>
    <x v="0"/>
    <x v="2"/>
    <s v="Mid Popular"/>
    <x v="0"/>
  </r>
  <r>
    <x v="4726"/>
    <s v="David D. Burns"/>
    <n v="4"/>
    <s v="eng"/>
    <n v="729"/>
    <n v="4797"/>
    <n v="124"/>
    <x v="8"/>
    <s v="Penguin"/>
    <x v="1"/>
    <x v="2"/>
    <x v="2"/>
    <s v="Niche"/>
    <x v="0"/>
  </r>
  <r>
    <x v="4727"/>
    <s v="J.R.R. Tolkien/Christina Scull/Wayne G. Hammond"/>
    <n v="3.85"/>
    <s v="eng"/>
    <n v="127"/>
    <n v="5526"/>
    <n v="225"/>
    <x v="8"/>
    <s v="Houghton Mifflin Harcourt"/>
    <x v="1"/>
    <x v="0"/>
    <x v="3"/>
    <s v="Niche"/>
    <x v="0"/>
  </r>
  <r>
    <x v="4728"/>
    <s v="Paulo Coelho/Alan R. Clarke"/>
    <n v="3.31"/>
    <s v="eng"/>
    <n v="243"/>
    <n v="16483"/>
    <n v="685"/>
    <x v="8"/>
    <s v="HarperTorch (an imprint of HarperCollins Publishers)"/>
    <x v="1"/>
    <x v="1"/>
    <x v="1"/>
    <s v="Mid Popular"/>
    <x v="0"/>
  </r>
  <r>
    <x v="4729"/>
    <s v="Helen Fielding"/>
    <n v="3.57"/>
    <s v="eng"/>
    <n v="422"/>
    <n v="965"/>
    <n v="49"/>
    <x v="8"/>
    <s v="Picador  Macmillan Publishers Ltd"/>
    <x v="1"/>
    <x v="0"/>
    <x v="0"/>
    <s v="Niche"/>
    <x v="0"/>
  </r>
  <r>
    <x v="4730"/>
    <s v="Salman Rushdie/Paul Birkbeck"/>
    <n v="4.01"/>
    <s v="eng"/>
    <n v="224"/>
    <n v="22378"/>
    <n v="1613"/>
    <x v="8"/>
    <s v="Viking Children's Books"/>
    <x v="1"/>
    <x v="2"/>
    <x v="1"/>
    <s v="Mid Popular"/>
    <x v="0"/>
  </r>
  <r>
    <x v="4731"/>
    <s v="Jacquelyn Mitchard"/>
    <n v="3.87"/>
    <s v="eng"/>
    <n v="464"/>
    <n v="112856"/>
    <n v="1028"/>
    <x v="8"/>
    <s v="Penguin Books"/>
    <x v="1"/>
    <x v="0"/>
    <x v="0"/>
    <s v="Popular"/>
    <x v="0"/>
  </r>
  <r>
    <x v="4732"/>
    <s v="Toni Morrison"/>
    <n v="3.8"/>
    <s v="eng"/>
    <n v="318"/>
    <n v="19927"/>
    <n v="812"/>
    <x v="8"/>
    <s v="Plume (Penguin Books Ltd)"/>
    <x v="1"/>
    <x v="0"/>
    <x v="0"/>
    <s v="Mid Popular"/>
    <x v="0"/>
  </r>
  <r>
    <x v="4733"/>
    <s v="Charles Dickens"/>
    <n v="4.01"/>
    <s v="eng"/>
    <n v="128"/>
    <n v="1729"/>
    <n v="364"/>
    <x v="8"/>
    <s v="Simon  Schuster"/>
    <x v="1"/>
    <x v="2"/>
    <x v="3"/>
    <s v="Niche"/>
    <x v="0"/>
  </r>
  <r>
    <x v="4734"/>
    <s v="J.M. Coetzee"/>
    <n v="3.94"/>
    <s v="eng"/>
    <n v="152"/>
    <n v="18097"/>
    <n v="1029"/>
    <x v="8"/>
    <s v="Penguin Books"/>
    <x v="1"/>
    <x v="0"/>
    <x v="1"/>
    <s v="Mid Popular"/>
    <x v="0"/>
  </r>
  <r>
    <x v="4735"/>
    <s v="Sigrid Undset/Tiina Nunnally/Sherrill Harbison"/>
    <n v="4.1500000000000004"/>
    <s v="eng"/>
    <n v="402"/>
    <n v="2116"/>
    <n v="164"/>
    <x v="8"/>
    <s v="Penguin Classics"/>
    <x v="1"/>
    <x v="2"/>
    <x v="0"/>
    <s v="Niche"/>
    <x v="0"/>
  </r>
  <r>
    <x v="4736"/>
    <s v="David Malouf"/>
    <n v="3.88"/>
    <s v="eng"/>
    <n v="156"/>
    <n v="1552"/>
    <n v="144"/>
    <x v="8"/>
    <s v="Vintage"/>
    <x v="1"/>
    <x v="0"/>
    <x v="1"/>
    <s v="Niche"/>
    <x v="0"/>
  </r>
  <r>
    <x v="4737"/>
    <s v="David Malouf"/>
    <n v="3.88"/>
    <s v="eng"/>
    <n v="336"/>
    <n v="539"/>
    <n v="33"/>
    <x v="8"/>
    <s v="Vintage"/>
    <x v="1"/>
    <x v="0"/>
    <x v="0"/>
    <s v="Niche"/>
    <x v="0"/>
  </r>
  <r>
    <x v="4738"/>
    <s v="Peter Biskind"/>
    <n v="4.12"/>
    <s v="eng"/>
    <n v="512"/>
    <n v="5305"/>
    <n v="341"/>
    <x v="8"/>
    <s v="Simon  Schuster"/>
    <x v="1"/>
    <x v="2"/>
    <x v="4"/>
    <s v="Niche"/>
    <x v="0"/>
  </r>
  <r>
    <x v="4739"/>
    <s v="Sebastian Faulks"/>
    <n v="3.58"/>
    <s v="eng"/>
    <n v="246"/>
    <n v="4630"/>
    <n v="272"/>
    <x v="8"/>
    <s v="Vintage"/>
    <x v="1"/>
    <x v="0"/>
    <x v="1"/>
    <s v="Niche"/>
    <x v="0"/>
  </r>
  <r>
    <x v="4740"/>
    <s v="William Golding"/>
    <n v="3.68"/>
    <s v="eng"/>
    <n v="182"/>
    <n v="2036679"/>
    <n v="26199"/>
    <x v="8"/>
    <s v="Penguin Books"/>
    <x v="1"/>
    <x v="0"/>
    <x v="1"/>
    <s v="Mega Popular"/>
    <x v="0"/>
  </r>
  <r>
    <x v="4741"/>
    <s v="Orson Scott Card"/>
    <n v="3.39"/>
    <s v="eng"/>
    <n v="430"/>
    <n v="2707"/>
    <n v="167"/>
    <x v="8"/>
    <s v="HarperTorch"/>
    <x v="1"/>
    <x v="1"/>
    <x v="0"/>
    <s v="Niche"/>
    <x v="0"/>
  </r>
  <r>
    <x v="4742"/>
    <s v="Rebecca  Wood/Paul Pitchford"/>
    <n v="4.2"/>
    <s v="eng"/>
    <n v="464"/>
    <n v="212"/>
    <n v="18"/>
    <x v="8"/>
    <s v="Penguin Books"/>
    <x v="1"/>
    <x v="2"/>
    <x v="0"/>
    <s v="Niche"/>
    <x v="1"/>
  </r>
  <r>
    <x v="4743"/>
    <s v="Iris Murdoch/George Steiner/Peter J. Conradi"/>
    <n v="4.0999999999999996"/>
    <s v="eng"/>
    <n v="576"/>
    <n v="184"/>
    <n v="18"/>
    <x v="8"/>
    <s v="Penguin"/>
    <x v="1"/>
    <x v="2"/>
    <x v="4"/>
    <s v="Niche"/>
    <x v="0"/>
  </r>
  <r>
    <x v="4744"/>
    <s v="Philip Roth"/>
    <n v="3.81"/>
    <s v="eng"/>
    <n v="323"/>
    <n v="4996"/>
    <n v="325"/>
    <x v="8"/>
    <s v="Vintage"/>
    <x v="1"/>
    <x v="0"/>
    <x v="0"/>
    <s v="Niche"/>
    <x v="0"/>
  </r>
  <r>
    <x v="4745"/>
    <s v="Don DeLillo"/>
    <n v="3.87"/>
    <s v="eng"/>
    <n v="320"/>
    <n v="55821"/>
    <n v="2523"/>
    <x v="8"/>
    <s v="Penguin Books"/>
    <x v="1"/>
    <x v="0"/>
    <x v="0"/>
    <s v="Mid Popular"/>
    <x v="0"/>
  </r>
  <r>
    <x v="4746"/>
    <s v="Ruth Ozeki"/>
    <n v="3.96"/>
    <s v="eng"/>
    <n v="366"/>
    <n v="12431"/>
    <n v="1330"/>
    <x v="8"/>
    <s v="Penguin Books"/>
    <x v="1"/>
    <x v="0"/>
    <x v="0"/>
    <s v="Mid Popular"/>
    <x v="0"/>
  </r>
  <r>
    <x v="4747"/>
    <s v="David Mamet"/>
    <n v="3.95"/>
    <s v="eng"/>
    <n v="144"/>
    <n v="1876"/>
    <n v="147"/>
    <x v="8"/>
    <s v="Vintage"/>
    <x v="1"/>
    <x v="0"/>
    <x v="3"/>
    <s v="Niche"/>
    <x v="0"/>
  </r>
  <r>
    <x v="4748"/>
    <s v="Carlos Castañeda"/>
    <n v="4.16"/>
    <s v="eng"/>
    <n v="288"/>
    <n v="1952"/>
    <n v="70"/>
    <x v="8"/>
    <s v="Harper Perennial"/>
    <x v="1"/>
    <x v="2"/>
    <x v="1"/>
    <s v="Niche"/>
    <x v="0"/>
  </r>
  <r>
    <x v="4749"/>
    <s v="John Lawrence Peterson"/>
    <n v="3.87"/>
    <s v="eng"/>
    <n v="112"/>
    <n v="190"/>
    <n v="16"/>
    <x v="8"/>
    <s v="Scholastic Paperbacks"/>
    <x v="1"/>
    <x v="0"/>
    <x v="3"/>
    <s v="Niche"/>
    <x v="0"/>
  </r>
  <r>
    <x v="4750"/>
    <s v="Oliver Sacks"/>
    <n v="4.0999999999999996"/>
    <s v="eng"/>
    <n v="464"/>
    <n v="8982"/>
    <n v="333"/>
    <x v="8"/>
    <s v="Vintage"/>
    <x v="1"/>
    <x v="2"/>
    <x v="0"/>
    <s v="Niche"/>
    <x v="0"/>
  </r>
  <r>
    <x v="4751"/>
    <s v="J.R.R. Tolkien"/>
    <n v="4.5"/>
    <s v="eng"/>
    <n v="1472"/>
    <n v="120"/>
    <n v="5"/>
    <x v="8"/>
    <s v="Houghton Mifflin"/>
    <x v="1"/>
    <x v="3"/>
    <x v="2"/>
    <s v="Niche"/>
    <x v="1"/>
  </r>
  <r>
    <x v="2504"/>
    <s v="J.K. Rowling/Mary GrandPré"/>
    <n v="4.42"/>
    <s v="eng"/>
    <n v="341"/>
    <n v="2293963"/>
    <n v="34692"/>
    <x v="8"/>
    <s v="Arthur A. Levine Books / Scholastic Inc."/>
    <x v="1"/>
    <x v="2"/>
    <x v="0"/>
    <s v="Mega Popular"/>
    <x v="0"/>
  </r>
  <r>
    <x v="4752"/>
    <s v="Isabel Allende/Robert Shekter/Panchita Llona"/>
    <n v="3.64"/>
    <s v="eng"/>
    <n v="320"/>
    <n v="3732"/>
    <n v="195"/>
    <x v="8"/>
    <s v="Harper Perennial"/>
    <x v="1"/>
    <x v="0"/>
    <x v="0"/>
    <s v="Niche"/>
    <x v="0"/>
  </r>
  <r>
    <x v="3449"/>
    <s v="J.R.R. Tolkien/Wayne G. Hammond/Christina Scull"/>
    <n v="3.87"/>
    <s v="eng"/>
    <n v="128"/>
    <n v="471"/>
    <n v="70"/>
    <x v="8"/>
    <s v="Houghton Mifflin Harcourt"/>
    <x v="1"/>
    <x v="0"/>
    <x v="3"/>
    <s v="Niche"/>
    <x v="0"/>
  </r>
  <r>
    <x v="4753"/>
    <s v="Jorge Luis Borges/Andrew Hurley"/>
    <n v="4.58"/>
    <s v="eng"/>
    <n v="565"/>
    <n v="18874"/>
    <n v="791"/>
    <x v="8"/>
    <s v="Penguin Classics Deluxe Edition"/>
    <x v="1"/>
    <x v="3"/>
    <x v="4"/>
    <s v="Mid Popular"/>
    <x v="0"/>
  </r>
  <r>
    <x v="4754"/>
    <s v="P.G. Wodehouse"/>
    <n v="4.32"/>
    <s v="eng"/>
    <n v="624"/>
    <n v="345"/>
    <n v="30"/>
    <x v="8"/>
    <s v="Penguin Books Ltd"/>
    <x v="1"/>
    <x v="2"/>
    <x v="4"/>
    <s v="Niche"/>
    <x v="1"/>
  </r>
  <r>
    <x v="4755"/>
    <s v="Johann Wolfgang von Goethe/Peter Hutchinson/Elisabeth Stopp"/>
    <n v="3.82"/>
    <s v="eng"/>
    <n v="208"/>
    <n v="280"/>
    <n v="23"/>
    <x v="8"/>
    <s v="Penguin Books"/>
    <x v="1"/>
    <x v="0"/>
    <x v="1"/>
    <s v="Niche"/>
    <x v="0"/>
  </r>
  <r>
    <x v="4756"/>
    <s v="Kate Summerscale/Joe Carstairs"/>
    <n v="3.69"/>
    <s v="eng"/>
    <n v="256"/>
    <n v="393"/>
    <n v="81"/>
    <x v="8"/>
    <s v="Penguin Books"/>
    <x v="1"/>
    <x v="0"/>
    <x v="1"/>
    <s v="Niche"/>
    <x v="0"/>
  </r>
  <r>
    <x v="4757"/>
    <s v="A.N. Roquelaure/Anne Rice"/>
    <n v="3.62"/>
    <s v="eng"/>
    <n v="233"/>
    <n v="22255"/>
    <n v="710"/>
    <x v="8"/>
    <s v="Penguin Books"/>
    <x v="1"/>
    <x v="0"/>
    <x v="1"/>
    <s v="Mid Popular"/>
    <x v="0"/>
  </r>
  <r>
    <x v="4758"/>
    <s v="Hermione Lee"/>
    <n v="4.26"/>
    <s v="eng"/>
    <n v="893"/>
    <n v="2807"/>
    <n v="113"/>
    <x v="8"/>
    <s v="Vintage"/>
    <x v="1"/>
    <x v="2"/>
    <x v="2"/>
    <s v="Niche"/>
    <x v="1"/>
  </r>
  <r>
    <x v="2399"/>
    <s v="J.R.R. Tolkien/Christopher Tolkien"/>
    <n v="3.92"/>
    <s v="eng"/>
    <n v="384"/>
    <n v="292"/>
    <n v="40"/>
    <x v="8"/>
    <s v="HarperCollins"/>
    <x v="1"/>
    <x v="0"/>
    <x v="0"/>
    <s v="Niche"/>
    <x v="0"/>
  </r>
  <r>
    <x v="4759"/>
    <s v="Jude Watson"/>
    <n v="3.73"/>
    <s v="eng"/>
    <n v="131"/>
    <n v="2319"/>
    <n v="63"/>
    <x v="8"/>
    <s v="Scholastic Inc."/>
    <x v="1"/>
    <x v="0"/>
    <x v="3"/>
    <s v="Niche"/>
    <x v="0"/>
  </r>
  <r>
    <x v="4760"/>
    <s v="David Levithan"/>
    <n v="4.1100000000000003"/>
    <s v="eng"/>
    <n v="170"/>
    <n v="1435"/>
    <n v="65"/>
    <x v="8"/>
    <s v="Scholastic"/>
    <x v="1"/>
    <x v="2"/>
    <x v="1"/>
    <s v="Niche"/>
    <x v="0"/>
  </r>
  <r>
    <x v="4761"/>
    <s v="Kate Klise/M. Sarah Klise"/>
    <n v="4.2"/>
    <s v="eng"/>
    <n v="144"/>
    <n v="3208"/>
    <n v="306"/>
    <x v="8"/>
    <s v="HarperCollins"/>
    <x v="1"/>
    <x v="2"/>
    <x v="3"/>
    <s v="Niche"/>
    <x v="1"/>
  </r>
  <r>
    <x v="4762"/>
    <s v="Walter Dean Myers"/>
    <n v="3.96"/>
    <s v="eng"/>
    <n v="140"/>
    <n v="1132"/>
    <n v="181"/>
    <x v="8"/>
    <s v="Scholastic Inc."/>
    <x v="1"/>
    <x v="0"/>
    <x v="3"/>
    <s v="Niche"/>
    <x v="0"/>
  </r>
  <r>
    <x v="4763"/>
    <s v="Doris Lessing"/>
    <n v="3.76"/>
    <s v="eng"/>
    <n v="640"/>
    <n v="16000"/>
    <n v="1219"/>
    <x v="8"/>
    <s v="Harper Perennial Modern Classics"/>
    <x v="1"/>
    <x v="0"/>
    <x v="4"/>
    <s v="Mid Popular"/>
    <x v="0"/>
  </r>
  <r>
    <x v="4764"/>
    <s v="A.N. Roquelaure/Anne Rice"/>
    <n v="3.71"/>
    <s v="eng"/>
    <n v="238"/>
    <n v="23970"/>
    <n v="570"/>
    <x v="8"/>
    <s v="Penguin Books"/>
    <x v="1"/>
    <x v="0"/>
    <x v="1"/>
    <s v="Mid Popular"/>
    <x v="0"/>
  </r>
  <r>
    <x v="4765"/>
    <s v="Russell Banks"/>
    <n v="3.91"/>
    <s v="eng"/>
    <n v="758"/>
    <n v="3618"/>
    <n v="425"/>
    <x v="8"/>
    <s v="Harper Perennial"/>
    <x v="1"/>
    <x v="0"/>
    <x v="2"/>
    <s v="Niche"/>
    <x v="0"/>
  </r>
  <r>
    <x v="4766"/>
    <s v="Gregory Maguire/Elaine Clayton"/>
    <n v="3.53"/>
    <s v="eng"/>
    <n v="176"/>
    <n v="92"/>
    <n v="7"/>
    <x v="8"/>
    <s v="HarperCollins"/>
    <x v="1"/>
    <x v="0"/>
    <x v="1"/>
    <s v="Niche"/>
    <x v="0"/>
  </r>
  <r>
    <x v="4767"/>
    <s v="Milan Kundera/Linda Asher"/>
    <n v="3.68"/>
    <s v="eng"/>
    <n v="168"/>
    <n v="13601"/>
    <n v="611"/>
    <x v="8"/>
    <s v="Harper Perennial"/>
    <x v="1"/>
    <x v="0"/>
    <x v="1"/>
    <s v="Mid Popular"/>
    <x v="0"/>
  </r>
  <r>
    <x v="4768"/>
    <s v="Kent R. Weeks"/>
    <n v="4.09"/>
    <s v="eng"/>
    <n v="384"/>
    <n v="391"/>
    <n v="26"/>
    <x v="8"/>
    <s v="Harper Perennial"/>
    <x v="1"/>
    <x v="2"/>
    <x v="0"/>
    <s v="Niche"/>
    <x v="0"/>
  </r>
  <r>
    <x v="4769"/>
    <s v="Edwidge Danticat"/>
    <n v="4.07"/>
    <s v="eng"/>
    <n v="312"/>
    <n v="6757"/>
    <n v="612"/>
    <x v="8"/>
    <s v="Penguin Books"/>
    <x v="1"/>
    <x v="2"/>
    <x v="0"/>
    <s v="Niche"/>
    <x v="0"/>
  </r>
  <r>
    <x v="4770"/>
    <s v="Boethius/Victor Watts"/>
    <n v="3.98"/>
    <s v="eng"/>
    <n v="192"/>
    <n v="8318"/>
    <n v="373"/>
    <x v="8"/>
    <s v="Penguin Classics"/>
    <x v="1"/>
    <x v="0"/>
    <x v="1"/>
    <s v="Niche"/>
    <x v="0"/>
  </r>
  <r>
    <x v="4771"/>
    <s v="Clive Barker"/>
    <n v="4.03"/>
    <s v="eng"/>
    <n v="697"/>
    <n v="8829"/>
    <n v="157"/>
    <x v="8"/>
    <s v="HarperPerennial"/>
    <x v="1"/>
    <x v="2"/>
    <x v="4"/>
    <s v="Niche"/>
    <x v="0"/>
  </r>
  <r>
    <x v="4772"/>
    <s v="Clive Barker"/>
    <n v="4.05"/>
    <s v="eng"/>
    <n v="658"/>
    <n v="25955"/>
    <n v="518"/>
    <x v="8"/>
    <s v="HarperPerennial"/>
    <x v="1"/>
    <x v="2"/>
    <x v="4"/>
    <s v="Mid Popular"/>
    <x v="0"/>
  </r>
  <r>
    <x v="1747"/>
    <s v="Thomas Mann/John E. Woods"/>
    <n v="4.08"/>
    <s v="eng"/>
    <n v="535"/>
    <n v="7825"/>
    <n v="314"/>
    <x v="8"/>
    <s v="Vintage"/>
    <x v="1"/>
    <x v="2"/>
    <x v="4"/>
    <s v="Niche"/>
    <x v="0"/>
  </r>
  <r>
    <x v="4773"/>
    <s v="Terry Pratchett"/>
    <n v="4.1399999999999997"/>
    <s v="eng"/>
    <n v="296"/>
    <n v="41899"/>
    <n v="746"/>
    <x v="8"/>
    <s v="Harper Voyager"/>
    <x v="1"/>
    <x v="2"/>
    <x v="1"/>
    <s v="Mid Popular"/>
    <x v="0"/>
  </r>
  <r>
    <x v="4774"/>
    <s v="Irvine Welsh"/>
    <n v="3.73"/>
    <s v="eng"/>
    <n v="393"/>
    <n v="148"/>
    <n v="17"/>
    <x v="8"/>
    <s v="Vintage"/>
    <x v="1"/>
    <x v="0"/>
    <x v="0"/>
    <s v="Niche"/>
    <x v="0"/>
  </r>
  <r>
    <x v="1327"/>
    <s v="Frances Hodgson Burnett/Graham Rust"/>
    <n v="4.13"/>
    <s v="eng"/>
    <n v="298"/>
    <n v="254"/>
    <n v="24"/>
    <x v="8"/>
    <s v="Scholastic"/>
    <x v="1"/>
    <x v="2"/>
    <x v="1"/>
    <s v="Niche"/>
    <x v="0"/>
  </r>
  <r>
    <x v="4775"/>
    <s v="Tony Horwitz"/>
    <n v="4.09"/>
    <s v="eng"/>
    <n v="406"/>
    <n v="19207"/>
    <n v="1596"/>
    <x v="8"/>
    <s v="Vintage"/>
    <x v="1"/>
    <x v="2"/>
    <x v="0"/>
    <s v="Mid Popular"/>
    <x v="0"/>
  </r>
  <r>
    <x v="4776"/>
    <s v="Susan Minot"/>
    <n v="3.37"/>
    <s v="eng"/>
    <n v="288"/>
    <n v="3765"/>
    <n v="550"/>
    <x v="8"/>
    <s v="Vintage"/>
    <x v="1"/>
    <x v="1"/>
    <x v="1"/>
    <s v="Niche"/>
    <x v="0"/>
  </r>
  <r>
    <x v="4777"/>
    <s v="Cormac McCarthy"/>
    <n v="4.09"/>
    <s v="eng"/>
    <n v="292"/>
    <n v="17475"/>
    <n v="946"/>
    <x v="8"/>
    <s v="Vintage"/>
    <x v="1"/>
    <x v="2"/>
    <x v="1"/>
    <s v="Mid Popular"/>
    <x v="0"/>
  </r>
  <r>
    <x v="4778"/>
    <s v="Rosemary Wells/Susan Jeffers/Rachel Field"/>
    <n v="4"/>
    <s v="eng"/>
    <n v="112"/>
    <n v="117"/>
    <n v="24"/>
    <x v="8"/>
    <s v="Simon &amp; Schuster"/>
    <x v="1"/>
    <x v="2"/>
    <x v="3"/>
    <s v="Niche"/>
    <x v="0"/>
  </r>
  <r>
    <x v="4779"/>
    <s v="Paula Danziger/Ann M. Martin"/>
    <n v="3.78"/>
    <s v="eng"/>
    <n v="234"/>
    <n v="2699"/>
    <n v="242"/>
    <x v="8"/>
    <s v="Scholastic Paperbacks"/>
    <x v="1"/>
    <x v="0"/>
    <x v="1"/>
    <s v="Niche"/>
    <x v="0"/>
  </r>
  <r>
    <x v="4780"/>
    <s v="Patrick Robinson"/>
    <n v="4.05"/>
    <s v="eng"/>
    <n v="512"/>
    <n v="1738"/>
    <n v="58"/>
    <x v="8"/>
    <s v="HarperPaperbacks"/>
    <x v="1"/>
    <x v="2"/>
    <x v="4"/>
    <s v="Niche"/>
    <x v="0"/>
  </r>
  <r>
    <x v="2267"/>
    <s v="William Shakespeare/Stephen Orgel/A.R. Braunmuller/Claire McEachern"/>
    <n v="3.88"/>
    <s v="eng"/>
    <n v="121"/>
    <n v="433"/>
    <n v="39"/>
    <x v="8"/>
    <s v="Penguin Classics"/>
    <x v="1"/>
    <x v="0"/>
    <x v="3"/>
    <s v="Niche"/>
    <x v="0"/>
  </r>
  <r>
    <x v="4781"/>
    <s v="Sidney Sheldon"/>
    <n v="3.93"/>
    <s v="eng"/>
    <n v="512"/>
    <n v="30283"/>
    <n v="860"/>
    <x v="8"/>
    <s v="HarperCollins Publishers"/>
    <x v="1"/>
    <x v="0"/>
    <x v="4"/>
    <s v="Mid Popular"/>
    <x v="0"/>
  </r>
  <r>
    <x v="4782"/>
    <s v="Robin S. Sharma"/>
    <n v="3.83"/>
    <s v="eng"/>
    <n v="208"/>
    <n v="71133"/>
    <n v="3741"/>
    <x v="8"/>
    <s v="HarperOne"/>
    <x v="1"/>
    <x v="0"/>
    <x v="1"/>
    <s v="Mid Popular"/>
    <x v="0"/>
  </r>
  <r>
    <x v="4783"/>
    <s v="Emma Donoghue"/>
    <n v="3.89"/>
    <s v="eng"/>
    <n v="228"/>
    <n v="6097"/>
    <n v="592"/>
    <x v="8"/>
    <s v="HarperTeen"/>
    <x v="1"/>
    <x v="0"/>
    <x v="1"/>
    <s v="Niche"/>
    <x v="0"/>
  </r>
  <r>
    <x v="4784"/>
    <s v="W. Somerset Maugham"/>
    <n v="4.13"/>
    <s v="eng"/>
    <n v="215"/>
    <n v="447"/>
    <n v="53"/>
    <x v="8"/>
    <s v="Vintage Classics"/>
    <x v="1"/>
    <x v="2"/>
    <x v="1"/>
    <s v="Niche"/>
    <x v="0"/>
  </r>
  <r>
    <x v="4785"/>
    <s v="John Banville"/>
    <n v="3.95"/>
    <s v="eng"/>
    <n v="367"/>
    <n v="2163"/>
    <n v="216"/>
    <x v="9"/>
    <s v="Vintage"/>
    <x v="1"/>
    <x v="0"/>
    <x v="0"/>
    <s v="Niche"/>
    <x v="0"/>
  </r>
  <r>
    <x v="4786"/>
    <s v="Kahlil Gibran/John Walbridge/Robin Waterfield"/>
    <n v="4.1900000000000004"/>
    <s v="eng"/>
    <n v="102"/>
    <n v="328"/>
    <n v="16"/>
    <x v="9"/>
    <s v="Penguin Books"/>
    <x v="1"/>
    <x v="2"/>
    <x v="3"/>
    <s v="Niche"/>
    <x v="0"/>
  </r>
  <r>
    <x v="4787"/>
    <s v="Michel Foucault/Robert Hurley"/>
    <n v="4.04"/>
    <s v="eng"/>
    <n v="168"/>
    <n v="313"/>
    <n v="27"/>
    <x v="9"/>
    <s v="Penguin"/>
    <x v="1"/>
    <x v="2"/>
    <x v="1"/>
    <s v="Niche"/>
    <x v="0"/>
  </r>
  <r>
    <x v="4788"/>
    <s v="Michel Foucault/Robert Hurley"/>
    <n v="4.08"/>
    <s v="eng"/>
    <n v="304"/>
    <n v="51"/>
    <n v="2"/>
    <x v="9"/>
    <s v="Penguin"/>
    <x v="1"/>
    <x v="2"/>
    <x v="0"/>
    <s v="Niche"/>
    <x v="0"/>
  </r>
  <r>
    <x v="4789"/>
    <s v="Bryce Courtenay"/>
    <n v="4.05"/>
    <s v="eng"/>
    <n v="905"/>
    <n v="8461"/>
    <n v="369"/>
    <x v="9"/>
    <s v="Penguin Books Australia Ltd."/>
    <x v="1"/>
    <x v="2"/>
    <x v="2"/>
    <s v="Niche"/>
    <x v="0"/>
  </r>
  <r>
    <x v="4790"/>
    <s v="José Saramago/Giovanni Pontiero"/>
    <n v="4.0199999999999996"/>
    <s v="eng"/>
    <n v="384"/>
    <n v="3826"/>
    <n v="191"/>
    <x v="9"/>
    <s v="Vintage Classics"/>
    <x v="1"/>
    <x v="2"/>
    <x v="0"/>
    <s v="Niche"/>
    <x v="0"/>
  </r>
  <r>
    <x v="4791"/>
    <s v="Mark Kurlansky"/>
    <n v="3.91"/>
    <s v="eng"/>
    <n v="294"/>
    <n v="970"/>
    <n v="104"/>
    <x v="9"/>
    <s v="Penguin Books"/>
    <x v="1"/>
    <x v="0"/>
    <x v="1"/>
    <s v="Niche"/>
    <x v="0"/>
  </r>
  <r>
    <x v="4792"/>
    <s v="Frank McCourt"/>
    <n v="4.1100000000000003"/>
    <s v="eng"/>
    <n v="224"/>
    <n v="711"/>
    <n v="64"/>
    <x v="9"/>
    <s v="Simon &amp; Schuster"/>
    <x v="1"/>
    <x v="2"/>
    <x v="1"/>
    <s v="Niche"/>
    <x v="0"/>
  </r>
  <r>
    <x v="4793"/>
    <s v="Pearl Cleage"/>
    <n v="3.73"/>
    <s v="eng"/>
    <n v="244"/>
    <n v="19366"/>
    <n v="645"/>
    <x v="9"/>
    <s v="Harper Perennial"/>
    <x v="1"/>
    <x v="0"/>
    <x v="1"/>
    <s v="Mid Popular"/>
    <x v="0"/>
  </r>
  <r>
    <x v="4794"/>
    <s v="Edwidge Danticat"/>
    <n v="3.88"/>
    <s v="eng"/>
    <n v="234"/>
    <n v="25200"/>
    <n v="1229"/>
    <x v="9"/>
    <s v="Vintage"/>
    <x v="1"/>
    <x v="0"/>
    <x v="1"/>
    <s v="Mid Popular"/>
    <x v="0"/>
  </r>
  <r>
    <x v="2527"/>
    <s v="William Makepeace Thackeray"/>
    <n v="3.79"/>
    <s v="eng"/>
    <n v="672"/>
    <n v="296"/>
    <n v="34"/>
    <x v="9"/>
    <s v="Penguin Books"/>
    <x v="1"/>
    <x v="0"/>
    <x v="4"/>
    <s v="Niche"/>
    <x v="0"/>
  </r>
  <r>
    <x v="4795"/>
    <s v="John Julius Norwich"/>
    <n v="4.09"/>
    <s v="eng"/>
    <n v="496"/>
    <n v="1772"/>
    <n v="142"/>
    <x v="9"/>
    <s v="Vintage"/>
    <x v="1"/>
    <x v="2"/>
    <x v="0"/>
    <s v="Niche"/>
    <x v="0"/>
  </r>
  <r>
    <x v="4796"/>
    <s v="J.M. Coetzee"/>
    <n v="3.79"/>
    <s v="eng"/>
    <n v="166"/>
    <n v="3162"/>
    <n v="183"/>
    <x v="9"/>
    <s v="Penguin Books"/>
    <x v="1"/>
    <x v="0"/>
    <x v="1"/>
    <s v="Niche"/>
    <x v="0"/>
  </r>
  <r>
    <x v="4797"/>
    <s v="J.M. Coetzee"/>
    <n v="3.84"/>
    <s v="eng"/>
    <n v="198"/>
    <n v="2976"/>
    <n v="207"/>
    <x v="9"/>
    <s v="Penguin Books"/>
    <x v="1"/>
    <x v="0"/>
    <x v="1"/>
    <s v="Niche"/>
    <x v="0"/>
  </r>
  <r>
    <x v="4798"/>
    <s v="Sigrid Undset/Sherrill Harbison/Arthur G. Chater"/>
    <n v="4.18"/>
    <s v="eng"/>
    <n v="161"/>
    <n v="848"/>
    <n v="79"/>
    <x v="9"/>
    <s v="Penguin Classics"/>
    <x v="1"/>
    <x v="2"/>
    <x v="1"/>
    <s v="Niche"/>
    <x v="0"/>
  </r>
  <r>
    <x v="4799"/>
    <s v="Robin McKinley"/>
    <n v="3.77"/>
    <s v="eng"/>
    <n v="304"/>
    <n v="17168"/>
    <n v="997"/>
    <x v="9"/>
    <s v="Ace"/>
    <x v="1"/>
    <x v="0"/>
    <x v="0"/>
    <s v="Mid Popular"/>
    <x v="0"/>
  </r>
  <r>
    <x v="4800"/>
    <s v="Nikos Kazantzakis/Peter A. Bien"/>
    <n v="4.16"/>
    <s v="eng"/>
    <n v="506"/>
    <n v="8966"/>
    <n v="454"/>
    <x v="9"/>
    <s v="Simon  Schuster"/>
    <x v="1"/>
    <x v="2"/>
    <x v="4"/>
    <s v="Niche"/>
    <x v="0"/>
  </r>
  <r>
    <x v="4211"/>
    <s v="Anthony Burgess"/>
    <n v="3.99"/>
    <s v="eng"/>
    <n v="149"/>
    <n v="1422"/>
    <n v="124"/>
    <x v="9"/>
    <s v="Penguin Books"/>
    <x v="1"/>
    <x v="0"/>
    <x v="3"/>
    <s v="Niche"/>
    <x v="0"/>
  </r>
  <r>
    <x v="4801"/>
    <s v="Kurt Vonnegut Jr."/>
    <n v="3.72"/>
    <s v="eng"/>
    <n v="219"/>
    <n v="23527"/>
    <n v="822"/>
    <x v="9"/>
    <s v="Vintage Classics"/>
    <x v="1"/>
    <x v="0"/>
    <x v="1"/>
    <s v="Mid Popular"/>
    <x v="0"/>
  </r>
  <r>
    <x v="4802"/>
    <s v="Truman Capote"/>
    <n v="3.89"/>
    <s v="eng"/>
    <n v="157"/>
    <n v="2107"/>
    <n v="238"/>
    <x v="9"/>
    <s v="Penguin Books"/>
    <x v="1"/>
    <x v="0"/>
    <x v="1"/>
    <s v="Niche"/>
    <x v="0"/>
  </r>
  <r>
    <x v="4803"/>
    <s v="Bret Easton Ellis"/>
    <n v="3.68"/>
    <s v="eng"/>
    <n v="283"/>
    <n v="35311"/>
    <n v="974"/>
    <x v="9"/>
    <s v="Vintage Contemporaries"/>
    <x v="1"/>
    <x v="0"/>
    <x v="1"/>
    <s v="Mid Popular"/>
    <x v="0"/>
  </r>
  <r>
    <x v="4804"/>
    <s v="Walker Percy"/>
    <n v="3.68"/>
    <s v="eng"/>
    <n v="242"/>
    <n v="21634"/>
    <n v="1660"/>
    <x v="9"/>
    <s v="Vintage Books USA"/>
    <x v="1"/>
    <x v="0"/>
    <x v="1"/>
    <s v="Mid Popular"/>
    <x v="0"/>
  </r>
  <r>
    <x v="4805"/>
    <s v="Philip Roth"/>
    <n v="3.92"/>
    <s v="eng"/>
    <n v="432"/>
    <n v="47156"/>
    <n v="3007"/>
    <x v="9"/>
    <s v="Vintage"/>
    <x v="1"/>
    <x v="0"/>
    <x v="0"/>
    <s v="Mid Popular"/>
    <x v="0"/>
  </r>
  <r>
    <x v="4806"/>
    <s v="Jacqueline Harpman/Ros Schwartz"/>
    <n v="4.09"/>
    <s v="eng"/>
    <n v="206"/>
    <n v="516"/>
    <n v="71"/>
    <x v="9"/>
    <s v="Harper Voyager"/>
    <x v="1"/>
    <x v="2"/>
    <x v="1"/>
    <s v="Niche"/>
    <x v="0"/>
  </r>
  <r>
    <x v="4807"/>
    <s v="Richard Russo"/>
    <n v="4.04"/>
    <s v="eng"/>
    <n v="479"/>
    <n v="5013"/>
    <n v="332"/>
    <x v="9"/>
    <s v="Vintage"/>
    <x v="1"/>
    <x v="2"/>
    <x v="0"/>
    <s v="Niche"/>
    <x v="0"/>
  </r>
  <r>
    <x v="4808"/>
    <s v="Thomas Wolfe"/>
    <n v="4.04"/>
    <s v="eng"/>
    <n v="711"/>
    <n v="4025"/>
    <n v="265"/>
    <x v="9"/>
    <s v="Harper Perennial"/>
    <x v="1"/>
    <x v="2"/>
    <x v="2"/>
    <s v="Niche"/>
    <x v="0"/>
  </r>
  <r>
    <x v="4809"/>
    <s v="Norman Mailer"/>
    <n v="4.0599999999999996"/>
    <s v="eng"/>
    <n v="1056"/>
    <n v="15682"/>
    <n v="952"/>
    <x v="9"/>
    <s v="Vintage Books USA"/>
    <x v="1"/>
    <x v="2"/>
    <x v="2"/>
    <s v="Mid Popular"/>
    <x v="0"/>
  </r>
  <r>
    <x v="4810"/>
    <s v="Don DeLillo/Mark Osteen"/>
    <n v="3.87"/>
    <s v="eng"/>
    <n v="538"/>
    <n v="747"/>
    <n v="75"/>
    <x v="9"/>
    <s v="Penguin Books"/>
    <x v="1"/>
    <x v="0"/>
    <x v="4"/>
    <s v="Niche"/>
    <x v="0"/>
  </r>
  <r>
    <x v="4811"/>
    <s v="Anne Michaels"/>
    <n v="3.93"/>
    <s v="eng"/>
    <n v="304"/>
    <n v="12209"/>
    <n v="947"/>
    <x v="9"/>
    <s v="Vintage"/>
    <x v="1"/>
    <x v="0"/>
    <x v="0"/>
    <s v="Mid Popular"/>
    <x v="0"/>
  </r>
  <r>
    <x v="4812"/>
    <s v="Philippa Gregory"/>
    <n v="3.68"/>
    <s v="eng"/>
    <n v="368"/>
    <n v="1910"/>
    <n v="237"/>
    <x v="9"/>
    <s v="HarperCollins Publishers"/>
    <x v="1"/>
    <x v="0"/>
    <x v="0"/>
    <s v="Niche"/>
    <x v="0"/>
  </r>
  <r>
    <x v="4813"/>
    <s v="Jonathan Lethem"/>
    <n v="3.67"/>
    <s v="eng"/>
    <n v="212"/>
    <n v="4488"/>
    <n v="380"/>
    <x v="9"/>
    <s v="Vintage"/>
    <x v="1"/>
    <x v="0"/>
    <x v="1"/>
    <s v="Niche"/>
    <x v="0"/>
  </r>
  <r>
    <x v="4814"/>
    <s v="Richard Rhodes"/>
    <n v="4"/>
    <s v="eng"/>
    <n v="272"/>
    <n v="1121"/>
    <n v="76"/>
    <x v="9"/>
    <s v="Simon  Schuster"/>
    <x v="1"/>
    <x v="2"/>
    <x v="1"/>
    <s v="Niche"/>
    <x v="0"/>
  </r>
  <r>
    <x v="4815"/>
    <s v="Mary Gaitskill"/>
    <n v="3.64"/>
    <s v="eng"/>
    <n v="320"/>
    <n v="1632"/>
    <n v="150"/>
    <x v="9"/>
    <s v="Simon  Schuster"/>
    <x v="1"/>
    <x v="0"/>
    <x v="0"/>
    <s v="Niche"/>
    <x v="0"/>
  </r>
  <r>
    <x v="4816"/>
    <s v="Tom Clancy"/>
    <n v="4.0599999999999996"/>
    <s v="eng"/>
    <n v="1273"/>
    <n v="39577"/>
    <n v="436"/>
    <x v="9"/>
    <s v="HarperCollins"/>
    <x v="1"/>
    <x v="2"/>
    <x v="2"/>
    <s v="Mid Popular"/>
    <x v="0"/>
  </r>
  <r>
    <x v="4817"/>
    <s v="Michael Marshall Smith"/>
    <n v="4.13"/>
    <s v="eng"/>
    <n v="317"/>
    <n v="2566"/>
    <n v="160"/>
    <x v="9"/>
    <s v="HarperCollins"/>
    <x v="1"/>
    <x v="2"/>
    <x v="0"/>
    <s v="Niche"/>
    <x v="0"/>
  </r>
  <r>
    <x v="4818"/>
    <s v="Joe Haldeman"/>
    <n v="3.74"/>
    <s v="eng"/>
    <n v="351"/>
    <n v="16338"/>
    <n v="422"/>
    <x v="9"/>
    <s v="Ace Books"/>
    <x v="1"/>
    <x v="0"/>
    <x v="0"/>
    <s v="Mid Popular"/>
    <x v="0"/>
  </r>
  <r>
    <x v="4819"/>
    <s v="Jane Green"/>
    <n v="3.65"/>
    <s v="eng"/>
    <n v="450"/>
    <n v="683"/>
    <n v="66"/>
    <x v="9"/>
    <s v="Penguin Books"/>
    <x v="1"/>
    <x v="0"/>
    <x v="0"/>
    <s v="Niche"/>
    <x v="0"/>
  </r>
  <r>
    <x v="4820"/>
    <s v="Joseph J. Ellis"/>
    <n v="3.92"/>
    <s v="eng"/>
    <n v="440"/>
    <n v="20178"/>
    <n v="590"/>
    <x v="9"/>
    <s v="Vintage"/>
    <x v="1"/>
    <x v="0"/>
    <x v="0"/>
    <s v="Mid Popular"/>
    <x v="0"/>
  </r>
  <r>
    <x v="4821"/>
    <s v="Alain de Botton"/>
    <n v="3.76"/>
    <s v="eng"/>
    <n v="208"/>
    <n v="10270"/>
    <n v="877"/>
    <x v="9"/>
    <s v="Vintage"/>
    <x v="1"/>
    <x v="0"/>
    <x v="1"/>
    <s v="Mid Popular"/>
    <x v="0"/>
  </r>
  <r>
    <x v="4822"/>
    <s v="William S. Burroughs"/>
    <n v="3.59"/>
    <s v="eng"/>
    <n v="160"/>
    <n v="9811"/>
    <n v="279"/>
    <x v="9"/>
    <s v="Penguin Books"/>
    <x v="1"/>
    <x v="0"/>
    <x v="1"/>
    <s v="Niche"/>
    <x v="0"/>
  </r>
  <r>
    <x v="4823"/>
    <s v="Gail Carson Levine"/>
    <n v="3.98"/>
    <s v="eng"/>
    <n v="232"/>
    <n v="364091"/>
    <n v="8754"/>
    <x v="9"/>
    <s v="Scholastic Books"/>
    <x v="1"/>
    <x v="0"/>
    <x v="1"/>
    <s v="Popular"/>
    <x v="0"/>
  </r>
  <r>
    <x v="4824"/>
    <s v="Samuel Hynes"/>
    <n v="3.8"/>
    <s v="eng"/>
    <n v="336"/>
    <n v="82"/>
    <n v="10"/>
    <x v="9"/>
    <s v="Penguin Books USA Inc."/>
    <x v="1"/>
    <x v="0"/>
    <x v="0"/>
    <s v="Niche"/>
    <x v="0"/>
  </r>
  <r>
    <x v="4825"/>
    <s v="Thomas Aquinas/Ralph McInerny"/>
    <n v="3.91"/>
    <s v="eng"/>
    <n v="841"/>
    <n v="626"/>
    <n v="22"/>
    <x v="9"/>
    <s v="Penguin Classics"/>
    <x v="1"/>
    <x v="0"/>
    <x v="2"/>
    <s v="Niche"/>
    <x v="0"/>
  </r>
  <r>
    <x v="4826"/>
    <s v="Karen Hesse"/>
    <n v="3.82"/>
    <s v="eng"/>
    <n v="181"/>
    <n v="6015"/>
    <n v="566"/>
    <x v="9"/>
    <s v="Scholastic Paperbacks"/>
    <x v="1"/>
    <x v="0"/>
    <x v="1"/>
    <s v="Niche"/>
    <x v="0"/>
  </r>
  <r>
    <x v="4827"/>
    <s v="Stephen Leigh"/>
    <n v="3.77"/>
    <s v="eng"/>
    <n v="331"/>
    <n v="78"/>
    <n v="10"/>
    <x v="9"/>
    <s v="Harper Voyager"/>
    <x v="1"/>
    <x v="0"/>
    <x v="0"/>
    <s v="Niche"/>
    <x v="0"/>
  </r>
  <r>
    <x v="4828"/>
    <s v="Georges Perec/John Sturrock"/>
    <n v="4.28"/>
    <s v="eng"/>
    <n v="292"/>
    <n v="1370"/>
    <n v="60"/>
    <x v="9"/>
    <s v="Penguin Classics"/>
    <x v="1"/>
    <x v="2"/>
    <x v="1"/>
    <s v="Niche"/>
    <x v="1"/>
  </r>
  <r>
    <x v="4829"/>
    <s v="Janny Wurts"/>
    <n v="3.89"/>
    <s v="eng"/>
    <n v="704"/>
    <n v="62"/>
    <n v="4"/>
    <x v="9"/>
    <s v="HarperCollins Publishers"/>
    <x v="1"/>
    <x v="0"/>
    <x v="2"/>
    <s v="Niche"/>
    <x v="0"/>
  </r>
  <r>
    <x v="4830"/>
    <s v="Kathleen Eagle"/>
    <n v="3.79"/>
    <s v="eng"/>
    <n v="355"/>
    <n v="228"/>
    <n v="25"/>
    <x v="9"/>
    <s v="HarperTorch"/>
    <x v="1"/>
    <x v="0"/>
    <x v="0"/>
    <s v="Niche"/>
    <x v="0"/>
  </r>
  <r>
    <x v="4831"/>
    <s v="Knut Hamsun/Sverre Lyngstad"/>
    <n v="3.9"/>
    <s v="eng"/>
    <n v="181"/>
    <n v="5833"/>
    <n v="255"/>
    <x v="9"/>
    <s v="Penguin Classics"/>
    <x v="1"/>
    <x v="0"/>
    <x v="1"/>
    <s v="Niche"/>
    <x v="0"/>
  </r>
  <r>
    <x v="4010"/>
    <s v="Thomas Hardy/Robert Mezey"/>
    <n v="3.96"/>
    <s v="eng"/>
    <n v="320"/>
    <n v="1509"/>
    <n v="30"/>
    <x v="9"/>
    <s v="Penguin Books"/>
    <x v="1"/>
    <x v="0"/>
    <x v="0"/>
    <s v="Niche"/>
    <x v="0"/>
  </r>
  <r>
    <x v="4832"/>
    <s v="Ha Jin"/>
    <n v="3.81"/>
    <s v="eng"/>
    <n v="205"/>
    <n v="419"/>
    <n v="26"/>
    <x v="9"/>
    <s v="Vintage"/>
    <x v="1"/>
    <x v="0"/>
    <x v="1"/>
    <s v="Niche"/>
    <x v="0"/>
  </r>
  <r>
    <x v="4833"/>
    <s v="Orlando Figes"/>
    <n v="4.3099999999999996"/>
    <s v="eng"/>
    <n v="1024"/>
    <n v="2931"/>
    <n v="222"/>
    <x v="9"/>
    <s v="Penguin Books"/>
    <x v="1"/>
    <x v="2"/>
    <x v="2"/>
    <s v="Niche"/>
    <x v="1"/>
  </r>
  <r>
    <x v="4834"/>
    <s v="Richard Seymour Hall"/>
    <n v="4.3899999999999997"/>
    <s v="eng"/>
    <n v="608"/>
    <n v="67"/>
    <n v="12"/>
    <x v="9"/>
    <s v="HarperCollins Publishers"/>
    <x v="1"/>
    <x v="2"/>
    <x v="4"/>
    <s v="Niche"/>
    <x v="1"/>
  </r>
  <r>
    <x v="4835"/>
    <s v="James Baldwin"/>
    <n v="4.26"/>
    <s v="eng"/>
    <n v="496"/>
    <n v="2162"/>
    <n v="144"/>
    <x v="9"/>
    <s v="Vintage"/>
    <x v="1"/>
    <x v="2"/>
    <x v="0"/>
    <s v="Niche"/>
    <x v="1"/>
  </r>
  <r>
    <x v="4836"/>
    <s v="James Baldwin"/>
    <n v="3.9"/>
    <s v="eng"/>
    <n v="112"/>
    <n v="467"/>
    <n v="32"/>
    <x v="9"/>
    <s v="Vintage"/>
    <x v="1"/>
    <x v="0"/>
    <x v="3"/>
    <s v="Niche"/>
    <x v="0"/>
  </r>
  <r>
    <x v="4837"/>
    <s v="Norman Davies"/>
    <n v="4.17"/>
    <s v="eng"/>
    <n v="1392"/>
    <n v="3394"/>
    <n v="163"/>
    <x v="9"/>
    <s v="Harper Perennial"/>
    <x v="1"/>
    <x v="2"/>
    <x v="2"/>
    <s v="Niche"/>
    <x v="0"/>
  </r>
  <r>
    <x v="4838"/>
    <s v="Tananarive Due"/>
    <n v="4.17"/>
    <s v="eng"/>
    <n v="346"/>
    <n v="3799"/>
    <n v="361"/>
    <x v="9"/>
    <s v="Harper Voyager"/>
    <x v="1"/>
    <x v="2"/>
    <x v="0"/>
    <s v="Niche"/>
    <x v="0"/>
  </r>
  <r>
    <x v="4839"/>
    <s v="Pablo Neruda/Stephen Mitchell"/>
    <n v="4.45"/>
    <s v="eng"/>
    <n v="288"/>
    <n v="1018"/>
    <n v="66"/>
    <x v="9"/>
    <s v="Harper Perennial"/>
    <x v="1"/>
    <x v="2"/>
    <x v="1"/>
    <s v="Niche"/>
    <x v="1"/>
  </r>
  <r>
    <x v="4840"/>
    <s v="Jean Rhys"/>
    <n v="3.58"/>
    <s v="eng"/>
    <n v="160"/>
    <n v="21384"/>
    <n v="1386"/>
    <x v="9"/>
    <s v="Penguin Books"/>
    <x v="1"/>
    <x v="0"/>
    <x v="1"/>
    <s v="Mid Popular"/>
    <x v="0"/>
  </r>
  <r>
    <x v="4841"/>
    <s v="Terry Jones"/>
    <n v="3.6"/>
    <s v="eng"/>
    <n v="256"/>
    <n v="885"/>
    <n v="84"/>
    <x v="9"/>
    <s v="Ballantine Books"/>
    <x v="0"/>
    <x v="0"/>
    <x v="1"/>
    <s v="Niche"/>
    <x v="0"/>
  </r>
  <r>
    <x v="4842"/>
    <s v="Don DeLillo"/>
    <n v="3.92"/>
    <s v="eng"/>
    <n v="827"/>
    <n v="1505"/>
    <n v="175"/>
    <x v="9"/>
    <s v="Scribner"/>
    <x v="0"/>
    <x v="0"/>
    <x v="2"/>
    <s v="Niche"/>
    <x v="0"/>
  </r>
  <r>
    <x v="4843"/>
    <s v="Joy Harjo/Gloria Bird/Beth Cuthand/Valerie Martinez/Patricia Blanco"/>
    <n v="4.3899999999999997"/>
    <s v="eng"/>
    <n v="576"/>
    <n v="278"/>
    <n v="20"/>
    <x v="9"/>
    <s v="W. W. Norton  Company"/>
    <x v="0"/>
    <x v="2"/>
    <x v="4"/>
    <s v="Niche"/>
    <x v="1"/>
  </r>
  <r>
    <x v="1001"/>
    <s v="Leo Tolstoy/Henry Gifford/Aylmer Maude/Louise Maude"/>
    <n v="4.1100000000000003"/>
    <s v="eng"/>
    <n v="1392"/>
    <n v="211671"/>
    <n v="6245"/>
    <x v="9"/>
    <s v="Oxford University Press"/>
    <x v="0"/>
    <x v="2"/>
    <x v="2"/>
    <s v="Popular"/>
    <x v="0"/>
  </r>
  <r>
    <x v="4844"/>
    <s v="Thomas J. Stanley/William D. Danko"/>
    <n v="4.03"/>
    <s v="eng"/>
    <n v="258"/>
    <n v="61760"/>
    <n v="2600"/>
    <x v="9"/>
    <s v="Gallery Books"/>
    <x v="0"/>
    <x v="2"/>
    <x v="1"/>
    <s v="Mid Popular"/>
    <x v="0"/>
  </r>
  <r>
    <x v="2506"/>
    <s v="Herodotus/Carolyn Dewald/Robin Waterfield"/>
    <n v="3.99"/>
    <s v="eng"/>
    <n v="772"/>
    <n v="271"/>
    <n v="41"/>
    <x v="9"/>
    <s v="Oxford University Press"/>
    <x v="0"/>
    <x v="0"/>
    <x v="2"/>
    <s v="Niche"/>
    <x v="0"/>
  </r>
  <r>
    <x v="888"/>
    <s v="Homer/Robert Fitzgerald/D.S. Carne-Ross"/>
    <n v="3.76"/>
    <s v="eng"/>
    <n v="515"/>
    <n v="1713"/>
    <n v="179"/>
    <x v="9"/>
    <s v="Farrar  Straus and Giroux"/>
    <x v="0"/>
    <x v="0"/>
    <x v="4"/>
    <s v="Niche"/>
    <x v="0"/>
  </r>
  <r>
    <x v="4845"/>
    <s v="Thucydides/Steven Lattimore"/>
    <n v="3.9"/>
    <s v="eng"/>
    <n v="530"/>
    <n v="154"/>
    <n v="21"/>
    <x v="9"/>
    <s v="Hackett Publishing Company  Inc."/>
    <x v="0"/>
    <x v="0"/>
    <x v="4"/>
    <s v="Niche"/>
    <x v="0"/>
  </r>
  <r>
    <x v="4846"/>
    <s v="Aeschylus/Peter Meineck/Helene P. Foley"/>
    <n v="4.0199999999999996"/>
    <s v="eng"/>
    <n v="224"/>
    <n v="303"/>
    <n v="21"/>
    <x v="9"/>
    <s v="Hackett Publishing Company  Inc."/>
    <x v="0"/>
    <x v="2"/>
    <x v="1"/>
    <s v="Niche"/>
    <x v="0"/>
  </r>
  <r>
    <x v="4847"/>
    <s v="Sophocles/Edith Hall/H.D.F. Kitto"/>
    <n v="3.94"/>
    <s v="eng"/>
    <n v="178"/>
    <n v="13358"/>
    <n v="199"/>
    <x v="9"/>
    <s v="Oxford University Press"/>
    <x v="0"/>
    <x v="0"/>
    <x v="1"/>
    <s v="Mid Popular"/>
    <x v="0"/>
  </r>
  <r>
    <x v="4848"/>
    <s v="Ovid/William Scovil Anderson"/>
    <n v="4.2699999999999996"/>
    <s v="eng"/>
    <n v="584"/>
    <n v="229"/>
    <n v="16"/>
    <x v="9"/>
    <s v="University of Oklahoma Press"/>
    <x v="0"/>
    <x v="2"/>
    <x v="4"/>
    <s v="Niche"/>
    <x v="1"/>
  </r>
  <r>
    <x v="4849"/>
    <s v="David  Roberts/Jon Krakauer"/>
    <n v="3.71"/>
    <s v="eng"/>
    <n v="160"/>
    <n v="330"/>
    <n v="40"/>
    <x v="9"/>
    <s v="Villard"/>
    <x v="0"/>
    <x v="0"/>
    <x v="1"/>
    <s v="Niche"/>
    <x v="0"/>
  </r>
  <r>
    <x v="4850"/>
    <s v="Jared Diamond"/>
    <n v="3.71"/>
    <s v="eng"/>
    <n v="176"/>
    <n v="4532"/>
    <n v="278"/>
    <x v="9"/>
    <s v="Basic Books"/>
    <x v="0"/>
    <x v="0"/>
    <x v="1"/>
    <s v="Niche"/>
    <x v="0"/>
  </r>
  <r>
    <x v="4851"/>
    <s v="David Filkin/Stephen Hawking"/>
    <n v="4.29"/>
    <s v="eng"/>
    <n v="304"/>
    <n v="1469"/>
    <n v="22"/>
    <x v="9"/>
    <s v="Basic Books"/>
    <x v="0"/>
    <x v="2"/>
    <x v="0"/>
    <s v="Niche"/>
    <x v="1"/>
  </r>
  <r>
    <x v="4852"/>
    <s v="Jeffery Deaver"/>
    <n v="4.1900000000000004"/>
    <s v="eng"/>
    <n v="528"/>
    <n v="140014"/>
    <n v="1753"/>
    <x v="9"/>
    <s v="Signet Book"/>
    <x v="0"/>
    <x v="2"/>
    <x v="4"/>
    <s v="Popular"/>
    <x v="0"/>
  </r>
  <r>
    <x v="4853"/>
    <s v="José Saramago/Giovanni Pontiero"/>
    <n v="3.81"/>
    <s v="eng"/>
    <n v="314"/>
    <n v="331"/>
    <n v="62"/>
    <x v="9"/>
    <s v="Mariner Books"/>
    <x v="0"/>
    <x v="0"/>
    <x v="0"/>
    <s v="Niche"/>
    <x v="0"/>
  </r>
  <r>
    <x v="4854"/>
    <s v="Henry James/R.D. Gooder"/>
    <n v="3.59"/>
    <s v="eng"/>
    <n v="504"/>
    <n v="85"/>
    <n v="12"/>
    <x v="9"/>
    <s v="Oxford University Press"/>
    <x v="0"/>
    <x v="0"/>
    <x v="4"/>
    <s v="Niche"/>
    <x v="0"/>
  </r>
  <r>
    <x v="2512"/>
    <s v="Geoffrey Chaucer/David  Wright"/>
    <n v="3.49"/>
    <s v="eng"/>
    <n v="465"/>
    <n v="257"/>
    <n v="22"/>
    <x v="9"/>
    <s v="Oxford University Press"/>
    <x v="0"/>
    <x v="1"/>
    <x v="0"/>
    <s v="Niche"/>
    <x v="0"/>
  </r>
  <r>
    <x v="4855"/>
    <s v="Emil M. Cioran/Richard Howard"/>
    <n v="4.25"/>
    <s v="eng"/>
    <n v="186"/>
    <n v="1771"/>
    <n v="99"/>
    <x v="9"/>
    <s v="Arcade Publishing"/>
    <x v="0"/>
    <x v="2"/>
    <x v="1"/>
    <s v="Niche"/>
    <x v="1"/>
  </r>
  <r>
    <x v="1327"/>
    <s v="Frances Hodgson Burnett"/>
    <n v="4.13"/>
    <s v="eng"/>
    <n v="331"/>
    <n v="764134"/>
    <n v="11796"/>
    <x v="9"/>
    <s v="Children's Classics"/>
    <x v="0"/>
    <x v="2"/>
    <x v="0"/>
    <s v="Popular"/>
    <x v="0"/>
  </r>
  <r>
    <x v="4856"/>
    <s v="Aristophanes/Peter Meineck/Ian C. Storey"/>
    <n v="3.77"/>
    <s v="eng"/>
    <n v="480"/>
    <n v="100"/>
    <n v="9"/>
    <x v="9"/>
    <s v="Hackett Publishing Company  Inc. (USA)"/>
    <x v="0"/>
    <x v="0"/>
    <x v="0"/>
    <s v="Niche"/>
    <x v="0"/>
  </r>
  <r>
    <x v="4857"/>
    <s v="L.M. Montgomery"/>
    <n v="4.43"/>
    <s v="eng"/>
    <n v="2088"/>
    <n v="98611"/>
    <n v="1447"/>
    <x v="9"/>
    <s v="Starfire"/>
    <x v="0"/>
    <x v="2"/>
    <x v="2"/>
    <s v="Mid Popular"/>
    <x v="0"/>
  </r>
  <r>
    <x v="4858"/>
    <s v="Graham Greene"/>
    <n v="3.73"/>
    <s v="eng"/>
    <n v="160"/>
    <n v="2910"/>
    <n v="220"/>
    <x v="9"/>
    <s v="Washington Square Press"/>
    <x v="0"/>
    <x v="0"/>
    <x v="1"/>
    <s v="Niche"/>
    <x v="0"/>
  </r>
  <r>
    <x v="4859"/>
    <s v="Stephen Hawking"/>
    <n v="4.17"/>
    <s v="eng"/>
    <n v="212"/>
    <n v="239652"/>
    <n v="5860"/>
    <x v="9"/>
    <s v="Bantam Books"/>
    <x v="0"/>
    <x v="2"/>
    <x v="1"/>
    <s v="Popular"/>
    <x v="0"/>
  </r>
  <r>
    <x v="4860"/>
    <s v="Nick Hornby"/>
    <n v="3.74"/>
    <s v="eng"/>
    <n v="247"/>
    <n v="28830"/>
    <n v="1069"/>
    <x v="9"/>
    <s v="Riverhead Books"/>
    <x v="0"/>
    <x v="0"/>
    <x v="1"/>
    <s v="Mid Popular"/>
    <x v="0"/>
  </r>
  <r>
    <x v="4861"/>
    <s v="Liza Dalby"/>
    <n v="4"/>
    <s v="eng"/>
    <n v="367"/>
    <n v="3730"/>
    <n v="142"/>
    <x v="9"/>
    <s v="University of California Press"/>
    <x v="0"/>
    <x v="2"/>
    <x v="0"/>
    <s v="Niche"/>
    <x v="0"/>
  </r>
  <r>
    <x v="4862"/>
    <s v="Ernest Hemingway/John Hemingway/Patrick Hemingway/Gregory H. Hemingway/Charles Scribner Jr."/>
    <n v="4.29"/>
    <s v="eng"/>
    <n v="650"/>
    <n v="30081"/>
    <n v="649"/>
    <x v="9"/>
    <s v="Scribner"/>
    <x v="0"/>
    <x v="2"/>
    <x v="4"/>
    <s v="Mid Popular"/>
    <x v="0"/>
  </r>
  <r>
    <x v="4863"/>
    <s v="F. Scott Fitzgerald/Matthew J. Bruccoli"/>
    <n v="4.2300000000000004"/>
    <s v="eng"/>
    <n v="800"/>
    <n v="12039"/>
    <n v="164"/>
    <x v="9"/>
    <s v="Scribner"/>
    <x v="0"/>
    <x v="2"/>
    <x v="2"/>
    <s v="Mid Popular"/>
    <x v="0"/>
  </r>
  <r>
    <x v="4864"/>
    <s v="Dale Carnegie"/>
    <n v="4.17"/>
    <s v="eng"/>
    <n v="538"/>
    <n v="111"/>
    <n v="6"/>
    <x v="9"/>
    <s v="Galahad Books"/>
    <x v="0"/>
    <x v="2"/>
    <x v="4"/>
    <s v="Niche"/>
    <x v="0"/>
  </r>
  <r>
    <x v="4865"/>
    <s v="Billie Letts"/>
    <n v="4.0199999999999996"/>
    <s v="eng"/>
    <n v="376"/>
    <n v="227716"/>
    <n v="3407"/>
    <x v="9"/>
    <s v="Grand Central Publishing"/>
    <x v="0"/>
    <x v="2"/>
    <x v="0"/>
    <s v="Popular"/>
    <x v="0"/>
  </r>
  <r>
    <x v="4866"/>
    <s v="Wally Lamb"/>
    <n v="3.88"/>
    <s v="eng"/>
    <n v="465"/>
    <n v="294348"/>
    <n v="9096"/>
    <x v="9"/>
    <s v="Pocket"/>
    <x v="0"/>
    <x v="0"/>
    <x v="0"/>
    <s v="Popular"/>
    <x v="0"/>
  </r>
  <r>
    <x v="4867"/>
    <s v="Edith Wharton/Louis Auchincloss"/>
    <n v="3.76"/>
    <s v="eng"/>
    <n v="385"/>
    <n v="521"/>
    <n v="77"/>
    <x v="9"/>
    <s v="Scribner"/>
    <x v="0"/>
    <x v="0"/>
    <x v="0"/>
    <s v="Niche"/>
    <x v="0"/>
  </r>
  <r>
    <x v="4868"/>
    <s v="Gordon S. Wood"/>
    <n v="4.12"/>
    <s v="eng"/>
    <n v="675"/>
    <n v="1792"/>
    <n v="43"/>
    <x v="9"/>
    <s v="Omohundro Institute and University of North Carolina Press"/>
    <x v="0"/>
    <x v="2"/>
    <x v="4"/>
    <s v="Niche"/>
    <x v="0"/>
  </r>
  <r>
    <x v="4869"/>
    <s v="Sigrid Undset/Tiina Nunnally"/>
    <n v="3.79"/>
    <s v="eng"/>
    <n v="330"/>
    <n v="549"/>
    <n v="42"/>
    <x v="9"/>
    <s v="Steerforth"/>
    <x v="0"/>
    <x v="0"/>
    <x v="0"/>
    <s v="Niche"/>
    <x v="0"/>
  </r>
  <r>
    <x v="4870"/>
    <s v="Plato/Eva Brann/Peter Kalkavage/Eric Salem"/>
    <n v="4.04"/>
    <s v="eng"/>
    <n v="118"/>
    <n v="94"/>
    <n v="12"/>
    <x v="9"/>
    <s v="Focus"/>
    <x v="0"/>
    <x v="2"/>
    <x v="3"/>
    <s v="Niche"/>
    <x v="0"/>
  </r>
  <r>
    <x v="4871"/>
    <s v="Walter Scott/Claire Lamont"/>
    <n v="3.43"/>
    <s v="eng"/>
    <n v="463"/>
    <n v="69"/>
    <n v="8"/>
    <x v="9"/>
    <s v="Oxford University Press"/>
    <x v="0"/>
    <x v="1"/>
    <x v="0"/>
    <s v="Niche"/>
    <x v="0"/>
  </r>
  <r>
    <x v="4872"/>
    <s v="John Saul"/>
    <n v="3.76"/>
    <s v="eng"/>
    <n v="432"/>
    <n v="2699"/>
    <n v="90"/>
    <x v="9"/>
    <s v="Ballantine Books"/>
    <x v="0"/>
    <x v="0"/>
    <x v="0"/>
    <s v="Niche"/>
    <x v="0"/>
  </r>
  <r>
    <x v="4873"/>
    <s v="David Foster Wallace"/>
    <n v="4.25"/>
    <s v="eng"/>
    <n v="353"/>
    <n v="27674"/>
    <n v="2030"/>
    <x v="9"/>
    <s v="Back Bay Books"/>
    <x v="0"/>
    <x v="2"/>
    <x v="0"/>
    <s v="Mid Popular"/>
    <x v="0"/>
  </r>
  <r>
    <x v="4874"/>
    <s v="Janet Evanovich"/>
    <n v="4.1500000000000004"/>
    <s v="eng"/>
    <n v="321"/>
    <n v="125114"/>
    <n v="2883"/>
    <x v="9"/>
    <s v="St. Martin's Press"/>
    <x v="0"/>
    <x v="2"/>
    <x v="0"/>
    <s v="Popular"/>
    <x v="0"/>
  </r>
  <r>
    <x v="4875"/>
    <s v="Ian McEwan"/>
    <n v="3.44"/>
    <s v="eng"/>
    <n v="149"/>
    <n v="7938"/>
    <n v="490"/>
    <x v="9"/>
    <s v="Anchor"/>
    <x v="0"/>
    <x v="1"/>
    <x v="3"/>
    <s v="Niche"/>
    <x v="0"/>
  </r>
  <r>
    <x v="1376"/>
    <s v="William Shakespeare"/>
    <n v="3.94"/>
    <s v="eng"/>
    <n v="162"/>
    <n v="2167"/>
    <n v="101"/>
    <x v="9"/>
    <s v="Signet Book"/>
    <x v="0"/>
    <x v="0"/>
    <x v="1"/>
    <s v="Niche"/>
    <x v="0"/>
  </r>
  <r>
    <x v="4876"/>
    <s v="Fyodor Dostoyevsky/Ignat Avsey"/>
    <n v="4.32"/>
    <s v="eng"/>
    <n v="1054"/>
    <n v="235"/>
    <n v="26"/>
    <x v="9"/>
    <s v="Oxford University Press"/>
    <x v="0"/>
    <x v="2"/>
    <x v="2"/>
    <s v="Niche"/>
    <x v="1"/>
  </r>
  <r>
    <x v="4877"/>
    <s v="Elliott Currie"/>
    <n v="3.83"/>
    <s v="eng"/>
    <n v="240"/>
    <n v="69"/>
    <n v="11"/>
    <x v="9"/>
    <s v="Picador"/>
    <x v="0"/>
    <x v="0"/>
    <x v="1"/>
    <s v="Niche"/>
    <x v="0"/>
  </r>
  <r>
    <x v="4878"/>
    <s v="Dick Francis"/>
    <n v="4.04"/>
    <s v="eng"/>
    <n v="320"/>
    <n v="3581"/>
    <n v="113"/>
    <x v="9"/>
    <s v="Jove"/>
    <x v="0"/>
    <x v="2"/>
    <x v="0"/>
    <s v="Niche"/>
    <x v="0"/>
  </r>
  <r>
    <x v="4879"/>
    <s v="David Sedaris"/>
    <n v="3.92"/>
    <s v="eng"/>
    <n v="134"/>
    <n v="3590"/>
    <n v="251"/>
    <x v="9"/>
    <s v="Back Bay"/>
    <x v="0"/>
    <x v="0"/>
    <x v="3"/>
    <s v="Niche"/>
    <x v="0"/>
  </r>
  <r>
    <x v="4880"/>
    <s v="Jimmy Carter"/>
    <n v="3.55"/>
    <s v="eng"/>
    <n v="160"/>
    <n v="221"/>
    <n v="36"/>
    <x v="9"/>
    <s v="Ballantine Books"/>
    <x v="0"/>
    <x v="0"/>
    <x v="1"/>
    <s v="Niche"/>
    <x v="0"/>
  </r>
  <r>
    <x v="4881"/>
    <s v="Jimmy Carter"/>
    <n v="3.8"/>
    <s v="eng"/>
    <n v="288"/>
    <n v="481"/>
    <n v="33"/>
    <x v="9"/>
    <s v="Three Rivers Press (CA)"/>
    <x v="0"/>
    <x v="0"/>
    <x v="1"/>
    <s v="Niche"/>
    <x v="0"/>
  </r>
  <r>
    <x v="4882"/>
    <s v="Marcel Proust/C.K. Scott Moncrieff/Terence Kilmartin/D.J. Enright"/>
    <n v="4.4000000000000004"/>
    <s v="eng"/>
    <n v="749"/>
    <n v="1032"/>
    <n v="162"/>
    <x v="9"/>
    <s v="Modern Library"/>
    <x v="0"/>
    <x v="2"/>
    <x v="2"/>
    <s v="Niche"/>
    <x v="1"/>
  </r>
  <r>
    <x v="4883"/>
    <s v="Kurt Vonnegut Jr."/>
    <n v="3.96"/>
    <s v="eng"/>
    <n v="288"/>
    <n v="40599"/>
    <n v="1127"/>
    <x v="9"/>
    <s v="Dial Press"/>
    <x v="0"/>
    <x v="0"/>
    <x v="1"/>
    <s v="Mid Popular"/>
    <x v="0"/>
  </r>
  <r>
    <x v="4884"/>
    <s v="Margaret George"/>
    <n v="4.26"/>
    <s v="eng"/>
    <n v="939"/>
    <n v="24108"/>
    <n v="822"/>
    <x v="9"/>
    <s v="Griffin"/>
    <x v="0"/>
    <x v="2"/>
    <x v="2"/>
    <s v="Mid Popular"/>
    <x v="0"/>
  </r>
  <r>
    <x v="4885"/>
    <s v="Margaret George"/>
    <n v="4.18"/>
    <s v="eng"/>
    <n v="1139"/>
    <n v="15616"/>
    <n v="913"/>
    <x v="9"/>
    <s v="MacMillan General Books"/>
    <x v="0"/>
    <x v="2"/>
    <x v="2"/>
    <s v="Mid Popular"/>
    <x v="0"/>
  </r>
  <r>
    <x v="4886"/>
    <s v="Wilson Rawls/Rafe Martin/Borden Deal/Kemp P. Battle/Robert Bethke/Harold Courlander/Maya Angelou/Nicholasa Mohr/Dick Perry/John R. Erickson"/>
    <n v="4.37"/>
    <s v="eng"/>
    <n v="288"/>
    <n v="121"/>
    <n v="5"/>
    <x v="9"/>
    <s v="Holt McDougal"/>
    <x v="0"/>
    <x v="2"/>
    <x v="1"/>
    <s v="Niche"/>
    <x v="1"/>
  </r>
  <r>
    <x v="4887"/>
    <s v="Wilson Rawls"/>
    <n v="4.03"/>
    <s v="eng"/>
    <n v="288"/>
    <n v="11150"/>
    <n v="794"/>
    <x v="9"/>
    <s v="Yearling"/>
    <x v="0"/>
    <x v="2"/>
    <x v="1"/>
    <s v="Mid Popular"/>
    <x v="0"/>
  </r>
  <r>
    <x v="4888"/>
    <s v="Geneviève/Michael    Heath"/>
    <n v="3.96"/>
    <s v="eng"/>
    <n v="112"/>
    <n v="155"/>
    <n v="13"/>
    <x v="9"/>
    <s v="Gallery Books"/>
    <x v="0"/>
    <x v="0"/>
    <x v="3"/>
    <s v="Niche"/>
    <x v="0"/>
  </r>
  <r>
    <x v="4889"/>
    <s v="Ernest Hemingway"/>
    <n v="3.33"/>
    <s v="eng"/>
    <n v="272"/>
    <n v="5546"/>
    <n v="342"/>
    <x v="9"/>
    <s v="Scribner"/>
    <x v="0"/>
    <x v="1"/>
    <x v="1"/>
    <s v="Niche"/>
    <x v="0"/>
  </r>
  <r>
    <x v="4890"/>
    <s v="Bernice Kert"/>
    <n v="4.17"/>
    <s v="eng"/>
    <n v="556"/>
    <n v="279"/>
    <n v="32"/>
    <x v="9"/>
    <s v="W. W. Norton  Company"/>
    <x v="0"/>
    <x v="2"/>
    <x v="4"/>
    <s v="Niche"/>
    <x v="0"/>
  </r>
  <r>
    <x v="4891"/>
    <s v="Jon Lee Anderson/José Hernández/Leena Nivala"/>
    <n v="4.12"/>
    <s v="eng"/>
    <n v="814"/>
    <n v="15468"/>
    <n v="548"/>
    <x v="9"/>
    <s v="Grove Press (NYC)"/>
    <x v="0"/>
    <x v="2"/>
    <x v="2"/>
    <s v="Mid Popular"/>
    <x v="0"/>
  </r>
  <r>
    <x v="4892"/>
    <s v="Hunter S. Thompson/Douglas Brinkley"/>
    <n v="4.1399999999999997"/>
    <s v="eng"/>
    <n v="720"/>
    <n v="2961"/>
    <n v="116"/>
    <x v="9"/>
    <s v="Ballantine Books"/>
    <x v="0"/>
    <x v="2"/>
    <x v="2"/>
    <s v="Niche"/>
    <x v="0"/>
  </r>
  <r>
    <x v="4893"/>
    <s v="Edward J. Larson/Brian Troxell"/>
    <n v="3.9"/>
    <s v="eng"/>
    <n v="318"/>
    <n v="1458"/>
    <n v="108"/>
    <x v="9"/>
    <s v="Harvard University Press"/>
    <x v="0"/>
    <x v="0"/>
    <x v="0"/>
    <s v="Niche"/>
    <x v="0"/>
  </r>
  <r>
    <x v="4894"/>
    <s v="Connie Mason"/>
    <n v="3.83"/>
    <s v="eng"/>
    <n v="469"/>
    <n v="225"/>
    <n v="16"/>
    <x v="9"/>
    <s v="Love Spell"/>
    <x v="0"/>
    <x v="0"/>
    <x v="0"/>
    <s v="Niche"/>
    <x v="0"/>
  </r>
  <r>
    <x v="4895"/>
    <s v="Dan Simmons"/>
    <n v="4.18"/>
    <s v="eng"/>
    <n v="709"/>
    <n v="36728"/>
    <n v="1229"/>
    <x v="9"/>
    <s v="Spectra"/>
    <x v="0"/>
    <x v="2"/>
    <x v="2"/>
    <s v="Mid Popular"/>
    <x v="0"/>
  </r>
  <r>
    <x v="4896"/>
    <s v="Richard B. Sewall"/>
    <n v="4.29"/>
    <s v="eng"/>
    <n v="821"/>
    <n v="315"/>
    <n v="20"/>
    <x v="9"/>
    <s v="Harvard University Press"/>
    <x v="0"/>
    <x v="2"/>
    <x v="2"/>
    <s v="Niche"/>
    <x v="1"/>
  </r>
  <r>
    <x v="4897"/>
    <s v="Sylvia Plath/Ted Hughes/Frances McCullough"/>
    <n v="4.17"/>
    <s v="eng"/>
    <n v="384"/>
    <n v="1163"/>
    <n v="64"/>
    <x v="9"/>
    <s v="Anchor"/>
    <x v="0"/>
    <x v="2"/>
    <x v="0"/>
    <s v="Niche"/>
    <x v="0"/>
  </r>
  <r>
    <x v="4898"/>
    <s v="Joyce Carol Oates"/>
    <n v="3.76"/>
    <s v="eng"/>
    <n v="436"/>
    <n v="2115"/>
    <n v="116"/>
    <x v="9"/>
    <s v="Plume"/>
    <x v="0"/>
    <x v="0"/>
    <x v="0"/>
    <s v="Niche"/>
    <x v="0"/>
  </r>
  <r>
    <x v="4899"/>
    <s v="J.D. Salinger"/>
    <n v="4.1100000000000003"/>
    <s v="eng"/>
    <n v="134"/>
    <n v="251"/>
    <n v="19"/>
    <x v="9"/>
    <s v="Hamish Hamilton"/>
    <x v="0"/>
    <x v="2"/>
    <x v="3"/>
    <s v="Niche"/>
    <x v="0"/>
  </r>
  <r>
    <x v="4900"/>
    <s v="Iain M. Banks"/>
    <n v="4.21"/>
    <s v="eng"/>
    <n v="499"/>
    <n v="20051"/>
    <n v="759"/>
    <x v="9"/>
    <s v="Bantam Spectra (NY)"/>
    <x v="0"/>
    <x v="2"/>
    <x v="0"/>
    <s v="Mid Popular"/>
    <x v="0"/>
  </r>
  <r>
    <x v="4901"/>
    <s v="Eudora Welty/Richard Ford/Michael Kreyling"/>
    <n v="4.17"/>
    <s v="eng"/>
    <n v="1012"/>
    <n v="274"/>
    <n v="27"/>
    <x v="9"/>
    <s v="Library of America"/>
    <x v="0"/>
    <x v="2"/>
    <x v="2"/>
    <s v="Niche"/>
    <x v="0"/>
  </r>
  <r>
    <x v="4902"/>
    <s v="Eudora Welty"/>
    <n v="4.0599999999999996"/>
    <s v="eng"/>
    <n v="104"/>
    <n v="2717"/>
    <n v="232"/>
    <x v="9"/>
    <s v="Harvard University Press"/>
    <x v="0"/>
    <x v="2"/>
    <x v="3"/>
    <s v="Niche"/>
    <x v="0"/>
  </r>
  <r>
    <x v="4903"/>
    <s v="Anne Fadiman"/>
    <n v="4.17"/>
    <s v="eng"/>
    <n v="341"/>
    <n v="60656"/>
    <n v="4194"/>
    <x v="9"/>
    <s v="Noonday Press"/>
    <x v="0"/>
    <x v="2"/>
    <x v="0"/>
    <s v="Mid Popular"/>
    <x v="0"/>
  </r>
  <r>
    <x v="1996"/>
    <s v="Horace Walpole"/>
    <n v="3.18"/>
    <s v="eng"/>
    <n v="125"/>
    <n v="16370"/>
    <n v="1211"/>
    <x v="9"/>
    <s v="Oxford University Press"/>
    <x v="0"/>
    <x v="1"/>
    <x v="3"/>
    <s v="Mid Popular"/>
    <x v="0"/>
  </r>
  <r>
    <x v="4904"/>
    <s v="Lois Lowry/Diane deGroat"/>
    <n v="3.71"/>
    <s v="eng"/>
    <n v="128"/>
    <n v="244"/>
    <n v="15"/>
    <x v="9"/>
    <s v="Yearling"/>
    <x v="0"/>
    <x v="0"/>
    <x v="3"/>
    <s v="Niche"/>
    <x v="0"/>
  </r>
  <r>
    <x v="1453"/>
    <s v="William Shakespeare/David L. Stevenson"/>
    <n v="4.07"/>
    <s v="eng"/>
    <n v="166"/>
    <n v="1230"/>
    <n v="62"/>
    <x v="9"/>
    <s v="Signet Classic"/>
    <x v="0"/>
    <x v="2"/>
    <x v="1"/>
    <s v="Niche"/>
    <x v="0"/>
  </r>
  <r>
    <x v="4905"/>
    <s v="Reynolds Price"/>
    <n v="3.91"/>
    <s v="eng"/>
    <n v="306"/>
    <n v="1345"/>
    <n v="114"/>
    <x v="9"/>
    <s v="Scribner"/>
    <x v="0"/>
    <x v="0"/>
    <x v="0"/>
    <s v="Niche"/>
    <x v="0"/>
  </r>
  <r>
    <x v="4906"/>
    <s v="Carl Hiaasen/Elmore Leonard/Dave Barry/James W. Hall/Edna Buchanan/Les Standiford/Paul Levine/Brian Antoni/Tananarive Due/John Dufresne/Vicki Hendricks/Carolina Hospital/Evelyn Mayerson"/>
    <n v="3.48"/>
    <s v="eng"/>
    <n v="208"/>
    <n v="2303"/>
    <n v="161"/>
    <x v="9"/>
    <s v="Ballantine Books"/>
    <x v="0"/>
    <x v="1"/>
    <x v="1"/>
    <s v="Niche"/>
    <x v="0"/>
  </r>
  <r>
    <x v="4907"/>
    <s v="James Redfield"/>
    <n v="3.64"/>
    <s v="eng"/>
    <n v="256"/>
    <n v="9889"/>
    <n v="337"/>
    <x v="9"/>
    <s v="Grand Central Publishing"/>
    <x v="0"/>
    <x v="0"/>
    <x v="1"/>
    <s v="Niche"/>
    <x v="0"/>
  </r>
  <r>
    <x v="4908"/>
    <s v="Lao Tzu/Ursula K. Le Guin/J.P. Seaton"/>
    <n v="4.3"/>
    <s v="eng"/>
    <n v="125"/>
    <n v="800"/>
    <n v="91"/>
    <x v="9"/>
    <s v="Shambhala"/>
    <x v="0"/>
    <x v="2"/>
    <x v="3"/>
    <s v="Niche"/>
    <x v="1"/>
  </r>
  <r>
    <x v="4909"/>
    <s v="Mercedes Lackey/Larry Dixon"/>
    <n v="3.98"/>
    <s v="eng"/>
    <n v="342"/>
    <n v="9217"/>
    <n v="168"/>
    <x v="9"/>
    <s v="DAW"/>
    <x v="0"/>
    <x v="0"/>
    <x v="0"/>
    <s v="Niche"/>
    <x v="0"/>
  </r>
  <r>
    <x v="4910"/>
    <s v="Yasunari Kawabata/J. Martin Holman"/>
    <n v="3.78"/>
    <s v="eng"/>
    <n v="176"/>
    <n v="1385"/>
    <n v="75"/>
    <x v="9"/>
    <s v="Counterpoint"/>
    <x v="0"/>
    <x v="0"/>
    <x v="1"/>
    <s v="Niche"/>
    <x v="0"/>
  </r>
  <r>
    <x v="4911"/>
    <s v="Mark Yarnell/Rene Reid Yarnell/Richard  Poe"/>
    <n v="4.04"/>
    <s v="eng"/>
    <n v="304"/>
    <n v="843"/>
    <n v="57"/>
    <x v="9"/>
    <s v="Three Rivers Press"/>
    <x v="0"/>
    <x v="2"/>
    <x v="0"/>
    <s v="Niche"/>
    <x v="0"/>
  </r>
  <r>
    <x v="4912"/>
    <s v="Jeanette Winterson"/>
    <n v="3.81"/>
    <s v="eng"/>
    <n v="167"/>
    <n v="12684"/>
    <n v="627"/>
    <x v="9"/>
    <s v="Grove Press"/>
    <x v="0"/>
    <x v="0"/>
    <x v="1"/>
    <s v="Mid Popular"/>
    <x v="0"/>
  </r>
  <r>
    <x v="4913"/>
    <s v="Terry Brooks"/>
    <n v="4.04"/>
    <s v="eng"/>
    <n v="416"/>
    <n v="26676"/>
    <n v="188"/>
    <x v="9"/>
    <s v="Orbit"/>
    <x v="0"/>
    <x v="2"/>
    <x v="0"/>
    <s v="Mid Popular"/>
    <x v="0"/>
  </r>
  <r>
    <x v="4914"/>
    <s v="Albert Camus/Philip Thody/Justin O'Brien"/>
    <n v="4.28"/>
    <s v="eng"/>
    <n v="496"/>
    <n v="553"/>
    <n v="12"/>
    <x v="9"/>
    <s v="Marlowe &amp; Company"/>
    <x v="0"/>
    <x v="2"/>
    <x v="0"/>
    <s v="Niche"/>
    <x v="1"/>
  </r>
  <r>
    <x v="4915"/>
    <s v="Patricia Cornwell"/>
    <n v="4.0599999999999996"/>
    <s v="eng"/>
    <n v="367"/>
    <n v="725"/>
    <n v="33"/>
    <x v="9"/>
    <s v="Berkley"/>
    <x v="0"/>
    <x v="2"/>
    <x v="0"/>
    <s v="Niche"/>
    <x v="0"/>
  </r>
  <r>
    <x v="4916"/>
    <s v="Jodi Cobb/Ian Buruma"/>
    <n v="3.9"/>
    <s v="eng"/>
    <n v="128"/>
    <n v="188"/>
    <n v="12"/>
    <x v="9"/>
    <s v="Knopf"/>
    <x v="0"/>
    <x v="0"/>
    <x v="3"/>
    <s v="Niche"/>
    <x v="0"/>
  </r>
  <r>
    <x v="4917"/>
    <s v="Henry James/Jean Gooder"/>
    <n v="3.52"/>
    <s v="eng"/>
    <n v="352"/>
    <n v="558"/>
    <n v="40"/>
    <x v="9"/>
    <s v="Oxford University Press"/>
    <x v="0"/>
    <x v="0"/>
    <x v="0"/>
    <s v="Niche"/>
    <x v="0"/>
  </r>
  <r>
    <x v="4918"/>
    <s v="Agatha Christie"/>
    <n v="4.3099999999999996"/>
    <s v="eng"/>
    <n v="861"/>
    <n v="1865"/>
    <n v="52"/>
    <x v="9"/>
    <s v="G.P. Putnam's Sons"/>
    <x v="0"/>
    <x v="2"/>
    <x v="2"/>
    <s v="Niche"/>
    <x v="1"/>
  </r>
  <r>
    <x v="4919"/>
    <s v="Lorna Landvik"/>
    <n v="3.59"/>
    <s v="eng"/>
    <n v="320"/>
    <n v="2194"/>
    <n v="129"/>
    <x v="9"/>
    <s v="Ballantine Books"/>
    <x v="0"/>
    <x v="0"/>
    <x v="0"/>
    <s v="Niche"/>
    <x v="0"/>
  </r>
  <r>
    <x v="4920"/>
    <s v="Fred Saberhagen"/>
    <n v="3.7"/>
    <s v="eng"/>
    <n v="377"/>
    <n v="232"/>
    <n v="23"/>
    <x v="9"/>
    <s v="Baen"/>
    <x v="0"/>
    <x v="0"/>
    <x v="0"/>
    <s v="Niche"/>
    <x v="0"/>
  </r>
  <r>
    <x v="4921"/>
    <s v="John Milton/Roy C. Flannagan"/>
    <n v="4.26"/>
    <s v="eng"/>
    <n v="1248"/>
    <n v="772"/>
    <n v="19"/>
    <x v="9"/>
    <s v="Cengage Learning"/>
    <x v="0"/>
    <x v="2"/>
    <x v="2"/>
    <s v="Niche"/>
    <x v="1"/>
  </r>
  <r>
    <x v="4922"/>
    <s v="Mark Waid/Scott Peterson/Howard Porter/Dennis Janke/Phil Jimenez/J.H. Williams III/John Stokes/Mick Gray/Dan           Green"/>
    <n v="3.12"/>
    <s v="eng"/>
    <n v="176"/>
    <n v="111"/>
    <n v="6"/>
    <x v="9"/>
    <s v="DC Comics"/>
    <x v="0"/>
    <x v="1"/>
    <x v="1"/>
    <s v="Niche"/>
    <x v="0"/>
  </r>
  <r>
    <x v="4923"/>
    <s v="Judith A. Lansdowne"/>
    <n v="4.0199999999999996"/>
    <s v="eng"/>
    <n v="288"/>
    <n v="54"/>
    <n v="6"/>
    <x v="9"/>
    <s v="Zebra"/>
    <x v="0"/>
    <x v="2"/>
    <x v="1"/>
    <s v="Niche"/>
    <x v="0"/>
  </r>
  <r>
    <x v="4924"/>
    <s v="Daniel Quinn"/>
    <n v="4.07"/>
    <s v="eng"/>
    <n v="293"/>
    <n v="8654"/>
    <n v="412"/>
    <x v="9"/>
    <s v="Bantam"/>
    <x v="0"/>
    <x v="2"/>
    <x v="1"/>
    <s v="Niche"/>
    <x v="0"/>
  </r>
  <r>
    <x v="4925"/>
    <s v="James Baldwin/Toni Morrison"/>
    <n v="4.6100000000000003"/>
    <s v="eng"/>
    <n v="869"/>
    <n v="1495"/>
    <n v="75"/>
    <x v="9"/>
    <s v="Library of America (NY)"/>
    <x v="0"/>
    <x v="3"/>
    <x v="2"/>
    <s v="Niche"/>
    <x v="1"/>
  </r>
  <r>
    <x v="4926"/>
    <s v="Margaret Atwood"/>
    <n v="3.83"/>
    <s v="eng"/>
    <n v="528"/>
    <n v="34550"/>
    <n v="1679"/>
    <x v="9"/>
    <s v="Anchor"/>
    <x v="0"/>
    <x v="0"/>
    <x v="4"/>
    <s v="Mid Popular"/>
    <x v="0"/>
  </r>
  <r>
    <x v="4927"/>
    <s v="Bill Richardson"/>
    <n v="3.77"/>
    <s v="eng"/>
    <n v="208"/>
    <n v="325"/>
    <n v="42"/>
    <x v="9"/>
    <s v="St. Martin's Griffin"/>
    <x v="0"/>
    <x v="0"/>
    <x v="1"/>
    <s v="Niche"/>
    <x v="0"/>
  </r>
  <r>
    <x v="4928"/>
    <s v="Ann Rule"/>
    <n v="4.04"/>
    <s v="eng"/>
    <n v="414"/>
    <n v="1353"/>
    <n v="53"/>
    <x v="9"/>
    <s v="Pocket Books"/>
    <x v="0"/>
    <x v="2"/>
    <x v="0"/>
    <s v="Niche"/>
    <x v="0"/>
  </r>
  <r>
    <x v="4929"/>
    <s v="Christopher Marlowe/Eric Rasmussen/David Bevington"/>
    <n v="3.98"/>
    <s v="eng"/>
    <n v="503"/>
    <n v="1712"/>
    <n v="40"/>
    <x v="9"/>
    <s v="Oxford University Press"/>
    <x v="0"/>
    <x v="0"/>
    <x v="4"/>
    <s v="Niche"/>
    <x v="0"/>
  </r>
  <r>
    <x v="4930"/>
    <s v="Marcel Proust/C.K. Scott Moncrieff/Terence Kilmartin/D.J. Enright"/>
    <n v="4.3"/>
    <s v="eng"/>
    <n v="834"/>
    <n v="451"/>
    <n v="80"/>
    <x v="9"/>
    <s v="The Modern Library New York"/>
    <x v="0"/>
    <x v="2"/>
    <x v="2"/>
    <s v="Niche"/>
    <x v="1"/>
  </r>
  <r>
    <x v="4931"/>
    <s v="Selma G. Lanes"/>
    <n v="4.43"/>
    <s v="eng"/>
    <n v="258"/>
    <n v="796"/>
    <n v="28"/>
    <x v="9"/>
    <s v="Harry N. Abrams"/>
    <x v="0"/>
    <x v="2"/>
    <x v="1"/>
    <s v="Niche"/>
    <x v="1"/>
  </r>
  <r>
    <x v="4932"/>
    <s v="David Eddings/Leigh Eddings"/>
    <n v="4.09"/>
    <s v="eng"/>
    <n v="754"/>
    <n v="25145"/>
    <n v="291"/>
    <x v="9"/>
    <s v="Del Rey Books"/>
    <x v="0"/>
    <x v="2"/>
    <x v="2"/>
    <s v="Mid Popular"/>
    <x v="0"/>
  </r>
  <r>
    <x v="4933"/>
    <s v="David Simon/Edward Burns"/>
    <n v="4.43"/>
    <s v="eng"/>
    <n v="576"/>
    <n v="4404"/>
    <n v="434"/>
    <x v="9"/>
    <s v="Broadway Books"/>
    <x v="0"/>
    <x v="2"/>
    <x v="4"/>
    <s v="Niche"/>
    <x v="1"/>
  </r>
  <r>
    <x v="4934"/>
    <s v="Oscar Wilde/Isobel Murray"/>
    <n v="4.1500000000000004"/>
    <s v="eng"/>
    <n v="288"/>
    <n v="1192"/>
    <n v="26"/>
    <x v="9"/>
    <s v="Oxford University Press"/>
    <x v="0"/>
    <x v="2"/>
    <x v="1"/>
    <s v="Niche"/>
    <x v="0"/>
  </r>
  <r>
    <x v="4935"/>
    <s v="Lorrie Moore"/>
    <n v="4.2"/>
    <s v="eng"/>
    <n v="176"/>
    <n v="78"/>
    <n v="9"/>
    <x v="9"/>
    <s v="Faber &amp; Faber"/>
    <x v="0"/>
    <x v="2"/>
    <x v="1"/>
    <s v="Niche"/>
    <x v="1"/>
  </r>
  <r>
    <x v="4936"/>
    <s v="George Plimpton"/>
    <n v="4.08"/>
    <s v="eng"/>
    <n v="498"/>
    <n v="908"/>
    <n v="56"/>
    <x v="9"/>
    <s v="Anchor"/>
    <x v="0"/>
    <x v="2"/>
    <x v="0"/>
    <s v="Niche"/>
    <x v="0"/>
  </r>
  <r>
    <x v="4937"/>
    <s v="Robert Louis Stevenson/Charles Neider"/>
    <n v="4.21"/>
    <s v="eng"/>
    <n v="720"/>
    <n v="52"/>
    <n v="12"/>
    <x v="9"/>
    <s v="Da Capo Press"/>
    <x v="0"/>
    <x v="2"/>
    <x v="2"/>
    <s v="Niche"/>
    <x v="1"/>
  </r>
  <r>
    <x v="4938"/>
    <s v="Robert M. Sapolsky"/>
    <n v="4.1100000000000003"/>
    <s v="eng"/>
    <n v="288"/>
    <n v="1106"/>
    <n v="85"/>
    <x v="9"/>
    <s v="Scribner"/>
    <x v="0"/>
    <x v="2"/>
    <x v="1"/>
    <s v="Niche"/>
    <x v="0"/>
  </r>
  <r>
    <x v="4939"/>
    <s v="John Helfers/Esther M. Friesner/Nina Kiriki Hoffman/Bruce Holland Rogers/Peter Crowther/R. Davis/Charles de Lint/Elizabeth Ann Scarborough/Michelle Sagara West/Nancy Springer/Dean Wesley Smith/Kristine Kathryn Rusch/Josepha Sherman/Jane Lindskold/Genevieve Gorman/Kristin Schwengel/Jean-François Podevin/Zane Stillings/Carol Rondou"/>
    <n v="3.38"/>
    <s v="eng"/>
    <n v="320"/>
    <n v="63"/>
    <n v="7"/>
    <x v="9"/>
    <s v="DAW"/>
    <x v="0"/>
    <x v="1"/>
    <x v="0"/>
    <s v="Niche"/>
    <x v="0"/>
  </r>
  <r>
    <x v="4940"/>
    <s v="Diana Palmer"/>
    <n v="3.89"/>
    <s v="eng"/>
    <n v="192"/>
    <n v="634"/>
    <n v="32"/>
    <x v="9"/>
    <s v="Silhouette Romance"/>
    <x v="0"/>
    <x v="0"/>
    <x v="1"/>
    <s v="Niche"/>
    <x v="0"/>
  </r>
  <r>
    <x v="4941"/>
    <s v="Grant Morrison/Klaus Janson"/>
    <n v="3.79"/>
    <s v="eng"/>
    <n v="128"/>
    <n v="4294"/>
    <n v="123"/>
    <x v="9"/>
    <s v="DC Comics"/>
    <x v="0"/>
    <x v="0"/>
    <x v="3"/>
    <s v="Niche"/>
    <x v="0"/>
  </r>
  <r>
    <x v="4942"/>
    <s v="Neil deGrasse Tyson/Stephen Tyson"/>
    <n v="4.17"/>
    <s v="eng"/>
    <n v="352"/>
    <n v="86"/>
    <n v="4"/>
    <x v="9"/>
    <s v="Main Street Books"/>
    <x v="0"/>
    <x v="2"/>
    <x v="0"/>
    <s v="Niche"/>
    <x v="0"/>
  </r>
  <r>
    <x v="4943"/>
    <s v="Elizabeth Gilbert"/>
    <n v="3.13"/>
    <s v="eng"/>
    <n v="288"/>
    <n v="1411"/>
    <n v="182"/>
    <x v="9"/>
    <s v="Picador"/>
    <x v="0"/>
    <x v="1"/>
    <x v="1"/>
    <s v="Niche"/>
    <x v="0"/>
  </r>
  <r>
    <x v="4944"/>
    <s v="Edith Hamilton/Steele Savage"/>
    <n v="4"/>
    <s v="eng"/>
    <n v="497"/>
    <n v="35634"/>
    <n v="1552"/>
    <x v="9"/>
    <s v="Little  Brown and Company"/>
    <x v="0"/>
    <x v="2"/>
    <x v="0"/>
    <s v="Mid Popular"/>
    <x v="0"/>
  </r>
  <r>
    <x v="4945"/>
    <s v="Neil Gaiman/Sam Kieth/Mike Dringenberg/Malcolm Jones III/Todd Klein/Karen  Berger"/>
    <n v="4.24"/>
    <s v="eng"/>
    <n v="233"/>
    <n v="171841"/>
    <n v="3781"/>
    <x v="9"/>
    <s v="Vertigo"/>
    <x v="0"/>
    <x v="2"/>
    <x v="1"/>
    <s v="Popular"/>
    <x v="0"/>
  </r>
  <r>
    <x v="4946"/>
    <s v="Douglas Clegg"/>
    <n v="3.36"/>
    <s v="eng"/>
    <n v="360"/>
    <n v="583"/>
    <n v="71"/>
    <x v="9"/>
    <s v="Leisure Books"/>
    <x v="0"/>
    <x v="1"/>
    <x v="0"/>
    <s v="Niche"/>
    <x v="0"/>
  </r>
  <r>
    <x v="4947"/>
    <s v="Victor Hugo/Charles E. Wilbour/Peter Washington"/>
    <n v="4.17"/>
    <s v="eng"/>
    <n v="1480"/>
    <n v="8004"/>
    <n v="474"/>
    <x v="9"/>
    <s v="Everyman's Library"/>
    <x v="0"/>
    <x v="2"/>
    <x v="2"/>
    <s v="Niche"/>
    <x v="0"/>
  </r>
  <r>
    <x v="4948"/>
    <s v="Jostein Gaarder/Anne   Born"/>
    <n v="3.67"/>
    <s v="eng"/>
    <n v="167"/>
    <n v="70"/>
    <n v="12"/>
    <x v="9"/>
    <s v="Farrar Straus and Giroux"/>
    <x v="0"/>
    <x v="0"/>
    <x v="1"/>
    <s v="Niche"/>
    <x v="0"/>
  </r>
  <r>
    <x v="4949"/>
    <s v="Robert Penn Warren/John Burt/Harold Bloom"/>
    <n v="4.37"/>
    <s v="eng"/>
    <n v="838"/>
    <n v="173"/>
    <n v="10"/>
    <x v="9"/>
    <s v="LSU Press"/>
    <x v="0"/>
    <x v="2"/>
    <x v="2"/>
    <s v="Niche"/>
    <x v="1"/>
  </r>
  <r>
    <x v="4950"/>
    <s v="Thomas Aquinas/Timothy McDermott"/>
    <n v="3.86"/>
    <s v="eng"/>
    <n v="496"/>
    <n v="238"/>
    <n v="9"/>
    <x v="9"/>
    <s v="Oxford University Press"/>
    <x v="0"/>
    <x v="0"/>
    <x v="0"/>
    <s v="Niche"/>
    <x v="0"/>
  </r>
  <r>
    <x v="4951"/>
    <s v="Peter Conn"/>
    <n v="4.17"/>
    <s v="eng"/>
    <n v="500"/>
    <n v="101"/>
    <n v="11"/>
    <x v="9"/>
    <s v="Cambridge University Press"/>
    <x v="0"/>
    <x v="2"/>
    <x v="4"/>
    <s v="Niche"/>
    <x v="0"/>
  </r>
  <r>
    <x v="4952"/>
    <s v="Hannah Arendt/Joanna Vecchiarelli Scott/Judith Chelius Stark"/>
    <n v="3.91"/>
    <s v="eng"/>
    <n v="254"/>
    <n v="95"/>
    <n v="10"/>
    <x v="9"/>
    <s v="University of Chicago Press"/>
    <x v="0"/>
    <x v="0"/>
    <x v="1"/>
    <s v="Niche"/>
    <x v="0"/>
  </r>
  <r>
    <x v="4953"/>
    <s v="David McCasland/Oswald Chambers"/>
    <n v="4.45"/>
    <s v="eng"/>
    <n v="352"/>
    <n v="1372"/>
    <n v="87"/>
    <x v="9"/>
    <s v="Our Daily Bread Publishing"/>
    <x v="0"/>
    <x v="2"/>
    <x v="0"/>
    <s v="Niche"/>
    <x v="1"/>
  </r>
  <r>
    <x v="4954"/>
    <s v="Thucydides/Robert B. Strassler/Richard Crawley/Victor Davis Hanson"/>
    <n v="3.9"/>
    <s v="eng"/>
    <n v="713"/>
    <n v="1751"/>
    <n v="170"/>
    <x v="9"/>
    <s v="Free Press"/>
    <x v="0"/>
    <x v="0"/>
    <x v="2"/>
    <s v="Niche"/>
    <x v="0"/>
  </r>
  <r>
    <x v="4955"/>
    <s v="Alexander Pushkin/James E. Falen"/>
    <n v="4.09"/>
    <s v="eng"/>
    <n v="240"/>
    <n v="42668"/>
    <n v="690"/>
    <x v="9"/>
    <s v="Oxford University Press"/>
    <x v="0"/>
    <x v="2"/>
    <x v="1"/>
    <s v="Mid Popular"/>
    <x v="0"/>
  </r>
  <r>
    <x v="4956"/>
    <s v="Margaret Weis/Tracy Hickman"/>
    <n v="3.47"/>
    <s v="eng"/>
    <n v="400"/>
    <n v="138"/>
    <n v="4"/>
    <x v="9"/>
    <s v="Spectra"/>
    <x v="0"/>
    <x v="1"/>
    <x v="0"/>
    <s v="Niche"/>
    <x v="0"/>
  </r>
  <r>
    <x v="4957"/>
    <s v="Tom Perrotta"/>
    <n v="3.86"/>
    <s v="eng"/>
    <n v="200"/>
    <n v="6507"/>
    <n v="398"/>
    <x v="9"/>
    <s v="Berkley Books"/>
    <x v="0"/>
    <x v="0"/>
    <x v="1"/>
    <s v="Niche"/>
    <x v="0"/>
  </r>
  <r>
    <x v="4958"/>
    <s v="Margaret Weis/Tracy Hickman"/>
    <n v="3.57"/>
    <s v="eng"/>
    <n v="421"/>
    <n v="182"/>
    <n v="6"/>
    <x v="9"/>
    <s v="Del Rey"/>
    <x v="0"/>
    <x v="0"/>
    <x v="0"/>
    <s v="Niche"/>
    <x v="0"/>
  </r>
  <r>
    <x v="4959"/>
    <s v="Milan Kundera/Peter Kussi"/>
    <n v="4.1399999999999997"/>
    <s v="eng"/>
    <n v="400"/>
    <n v="21769"/>
    <n v="803"/>
    <x v="9"/>
    <s v="Faber and Faber"/>
    <x v="0"/>
    <x v="2"/>
    <x v="0"/>
    <s v="Mid Popular"/>
    <x v="0"/>
  </r>
  <r>
    <x v="4960"/>
    <s v="Tad Williams"/>
    <n v="3.91"/>
    <s v="eng"/>
    <n v="780"/>
    <n v="21714"/>
    <n v="717"/>
    <x v="9"/>
    <s v="Daw Books"/>
    <x v="0"/>
    <x v="0"/>
    <x v="2"/>
    <s v="Mid Popular"/>
    <x v="0"/>
  </r>
  <r>
    <x v="4961"/>
    <s v="Miguel de Cervantes Saavedra/Lesley Lipson"/>
    <n v="3.72"/>
    <s v="eng"/>
    <n v="368"/>
    <n v="797"/>
    <n v="29"/>
    <x v="9"/>
    <s v="Oxford University Press"/>
    <x v="0"/>
    <x v="0"/>
    <x v="0"/>
    <s v="Niche"/>
    <x v="0"/>
  </r>
  <r>
    <x v="4962"/>
    <s v="Hervé Guibert/Linda Cloverdale"/>
    <n v="3.92"/>
    <s v="eng"/>
    <n v="240"/>
    <n v="110"/>
    <n v="15"/>
    <x v="9"/>
    <s v="Serpent's Tail"/>
    <x v="0"/>
    <x v="0"/>
    <x v="1"/>
    <s v="Niche"/>
    <x v="0"/>
  </r>
  <r>
    <x v="4963"/>
    <s v="Jayne Castle/Jayne Ann Krentz"/>
    <n v="4.1500000000000004"/>
    <s v="eng"/>
    <n v="327"/>
    <n v="3748"/>
    <n v="102"/>
    <x v="9"/>
    <s v="Pocket Books"/>
    <x v="0"/>
    <x v="2"/>
    <x v="0"/>
    <s v="Niche"/>
    <x v="0"/>
  </r>
  <r>
    <x v="4964"/>
    <s v="Roddy Doyle"/>
    <n v="3.76"/>
    <s v="eng"/>
    <n v="307"/>
    <n v="17042"/>
    <n v="586"/>
    <x v="9"/>
    <s v="Editions 10/18"/>
    <x v="0"/>
    <x v="0"/>
    <x v="0"/>
    <s v="Mid Popular"/>
    <x v="0"/>
  </r>
  <r>
    <x v="4965"/>
    <s v="Edmund Burke/Adam Phillips"/>
    <n v="3.76"/>
    <s v="eng"/>
    <n v="208"/>
    <n v="1239"/>
    <n v="54"/>
    <x v="9"/>
    <s v="Oxford University Press"/>
    <x v="0"/>
    <x v="0"/>
    <x v="1"/>
    <s v="Niche"/>
    <x v="0"/>
  </r>
  <r>
    <x v="4966"/>
    <s v="Robin Maxwell"/>
    <n v="3.8"/>
    <s v="eng"/>
    <n v="281"/>
    <n v="5221"/>
    <n v="299"/>
    <x v="9"/>
    <s v="Atria Books"/>
    <x v="0"/>
    <x v="0"/>
    <x v="1"/>
    <s v="Niche"/>
    <x v="0"/>
  </r>
  <r>
    <x v="4967"/>
    <s v="Dodie Smith"/>
    <n v="4"/>
    <s v="eng"/>
    <n v="343"/>
    <n v="65013"/>
    <n v="5954"/>
    <x v="9"/>
    <s v="Wyatt Book"/>
    <x v="0"/>
    <x v="2"/>
    <x v="0"/>
    <s v="Mid Popular"/>
    <x v="0"/>
  </r>
  <r>
    <x v="4968"/>
    <s v="Charlotte Brontë/Emily Brontë/Anne Brontë"/>
    <n v="4.38"/>
    <s v="eng"/>
    <n v="1488"/>
    <n v="96"/>
    <n v="6"/>
    <x v="9"/>
    <s v="Wordsworth Classics"/>
    <x v="0"/>
    <x v="2"/>
    <x v="2"/>
    <s v="Niche"/>
    <x v="1"/>
  </r>
  <r>
    <x v="4969"/>
    <s v="Elizabeth  George"/>
    <n v="4.05"/>
    <s v="eng"/>
    <n v="716"/>
    <n v="8028"/>
    <n v="289"/>
    <x v="9"/>
    <s v="Bantam Books"/>
    <x v="0"/>
    <x v="2"/>
    <x v="2"/>
    <s v="Niche"/>
    <x v="0"/>
  </r>
  <r>
    <x v="4970"/>
    <s v="Nigel Warburton"/>
    <n v="3.89"/>
    <s v="eng"/>
    <n v="257"/>
    <n v="337"/>
    <n v="26"/>
    <x v="9"/>
    <s v="Routledge"/>
    <x v="0"/>
    <x v="0"/>
    <x v="1"/>
    <s v="Niche"/>
    <x v="0"/>
  </r>
  <r>
    <x v="4971"/>
    <s v="Jane Smiley"/>
    <n v="3.57"/>
    <s v="eng"/>
    <n v="452"/>
    <n v="2149"/>
    <n v="256"/>
    <x v="9"/>
    <s v="Ballantine Books"/>
    <x v="0"/>
    <x v="0"/>
    <x v="0"/>
    <s v="Niche"/>
    <x v="0"/>
  </r>
  <r>
    <x v="4972"/>
    <s v="Tess Gerritsen"/>
    <n v="3.99"/>
    <s v="eng"/>
    <n v="400"/>
    <n v="11151"/>
    <n v="352"/>
    <x v="9"/>
    <s v="Pocket Books"/>
    <x v="0"/>
    <x v="0"/>
    <x v="0"/>
    <s v="Mid Popular"/>
    <x v="0"/>
  </r>
  <r>
    <x v="4973"/>
    <s v="Edward T. Welch"/>
    <n v="4.05"/>
    <s v="eng"/>
    <n v="204"/>
    <n v="534"/>
    <n v="50"/>
    <x v="9"/>
    <s v="P &amp; R Publishing"/>
    <x v="0"/>
    <x v="2"/>
    <x v="1"/>
    <s v="Niche"/>
    <x v="0"/>
  </r>
  <r>
    <x v="4974"/>
    <s v="Dean Koontz"/>
    <n v="4"/>
    <s v="eng"/>
    <n v="448"/>
    <n v="31462"/>
    <n v="833"/>
    <x v="9"/>
    <s v="Bantam Books"/>
    <x v="0"/>
    <x v="2"/>
    <x v="0"/>
    <s v="Mid Popular"/>
    <x v="0"/>
  </r>
  <r>
    <x v="4975"/>
    <s v="Clive Barker"/>
    <n v="4.18"/>
    <s v="eng"/>
    <n v="507"/>
    <n v="22863"/>
    <n v="491"/>
    <x v="9"/>
    <s v="Berkley Books"/>
    <x v="0"/>
    <x v="2"/>
    <x v="4"/>
    <s v="Mid Popular"/>
    <x v="0"/>
  </r>
  <r>
    <x v="4976"/>
    <s v="Ursula Hegi"/>
    <n v="3.86"/>
    <s v="eng"/>
    <n v="304"/>
    <n v="259"/>
    <n v="34"/>
    <x v="9"/>
    <s v="Touchstone"/>
    <x v="0"/>
    <x v="0"/>
    <x v="0"/>
    <s v="Niche"/>
    <x v="0"/>
  </r>
  <r>
    <x v="4977"/>
    <s v="Ha Jin"/>
    <n v="3.88"/>
    <s v="eng"/>
    <n v="224"/>
    <n v="356"/>
    <n v="28"/>
    <x v="9"/>
    <s v="Steerforth"/>
    <x v="0"/>
    <x v="0"/>
    <x v="1"/>
    <s v="Niche"/>
    <x v="0"/>
  </r>
  <r>
    <x v="4978"/>
    <s v="Nelson DeMille"/>
    <n v="4.17"/>
    <s v="eng"/>
    <n v="880"/>
    <n v="8296"/>
    <n v="275"/>
    <x v="9"/>
    <s v="Grand Central Publishing"/>
    <x v="0"/>
    <x v="2"/>
    <x v="2"/>
    <s v="Niche"/>
    <x v="0"/>
  </r>
  <r>
    <x v="4979"/>
    <s v="Elisabeth Kübler-Ross"/>
    <n v="4.16"/>
    <s v="eng"/>
    <n v="288"/>
    <n v="1080"/>
    <n v="112"/>
    <x v="9"/>
    <s v="Scribner"/>
    <x v="0"/>
    <x v="2"/>
    <x v="1"/>
    <s v="Niche"/>
    <x v="0"/>
  </r>
  <r>
    <x v="4980"/>
    <s v="Greg Iles"/>
    <n v="4"/>
    <s v="eng"/>
    <n v="704"/>
    <n v="566"/>
    <n v="59"/>
    <x v="9"/>
    <s v="Signet"/>
    <x v="0"/>
    <x v="2"/>
    <x v="2"/>
    <s v="Niche"/>
    <x v="0"/>
  </r>
  <r>
    <x v="4981"/>
    <s v="Steve Allen"/>
    <n v="3.6"/>
    <s v="eng"/>
    <n v="348"/>
    <n v="98"/>
    <n v="9"/>
    <x v="9"/>
    <s v="Kensington"/>
    <x v="0"/>
    <x v="0"/>
    <x v="0"/>
    <s v="Niche"/>
    <x v="0"/>
  </r>
  <r>
    <x v="4982"/>
    <s v="Terry Brooks"/>
    <n v="3.97"/>
    <s v="eng"/>
    <n v="503"/>
    <n v="72"/>
    <n v="3"/>
    <x v="9"/>
    <s v="Orbit Books"/>
    <x v="0"/>
    <x v="0"/>
    <x v="4"/>
    <s v="Niche"/>
    <x v="0"/>
  </r>
  <r>
    <x v="4983"/>
    <s v="Cecil Adams"/>
    <n v="4.1900000000000004"/>
    <s v="eng"/>
    <n v="432"/>
    <n v="596"/>
    <n v="24"/>
    <x v="9"/>
    <s v="Ballantine Books"/>
    <x v="0"/>
    <x v="2"/>
    <x v="0"/>
    <s v="Niche"/>
    <x v="0"/>
  </r>
  <r>
    <x v="4984"/>
    <s v="R. Gary Patterson/Jay Fox"/>
    <n v="3.72"/>
    <s v="eng"/>
    <n v="208"/>
    <n v="441"/>
    <n v="39"/>
    <x v="9"/>
    <s v="Touchstone"/>
    <x v="0"/>
    <x v="0"/>
    <x v="1"/>
    <s v="Niche"/>
    <x v="0"/>
  </r>
  <r>
    <x v="4985"/>
    <s v="Maggie Shayne"/>
    <n v="4.25"/>
    <s v="eng"/>
    <n v="251"/>
    <n v="398"/>
    <n v="15"/>
    <x v="9"/>
    <s v="Silhouette"/>
    <x v="0"/>
    <x v="2"/>
    <x v="1"/>
    <s v="Niche"/>
    <x v="1"/>
  </r>
  <r>
    <x v="4986"/>
    <s v="Robin  Davis/Frankie Frankeny"/>
    <n v="3.93"/>
    <s v="eng"/>
    <n v="132"/>
    <n v="952"/>
    <n v="57"/>
    <x v="9"/>
    <s v="Chronicle Books"/>
    <x v="0"/>
    <x v="0"/>
    <x v="3"/>
    <s v="Niche"/>
    <x v="0"/>
  </r>
  <r>
    <x v="4987"/>
    <s v="Anne Stuart"/>
    <n v="3.64"/>
    <s v="eng"/>
    <n v="348"/>
    <n v="260"/>
    <n v="17"/>
    <x v="9"/>
    <s v="Zebra"/>
    <x v="0"/>
    <x v="0"/>
    <x v="0"/>
    <s v="Niche"/>
    <x v="0"/>
  </r>
  <r>
    <x v="4988"/>
    <s v="Quentin Skinner"/>
    <n v="3.9"/>
    <s v="eng"/>
    <n v="156"/>
    <n v="131"/>
    <n v="10"/>
    <x v="9"/>
    <s v="Cambridge University Press"/>
    <x v="0"/>
    <x v="0"/>
    <x v="1"/>
    <s v="Niche"/>
    <x v="0"/>
  </r>
  <r>
    <x v="4989"/>
    <s v="Jean Baudrillard/Chris     Turner/George Ritzer"/>
    <n v="4.1100000000000003"/>
    <s v="eng"/>
    <n v="224"/>
    <n v="698"/>
    <n v="28"/>
    <x v="9"/>
    <s v="Sage Publications Ltd"/>
    <x v="0"/>
    <x v="2"/>
    <x v="1"/>
    <s v="Niche"/>
    <x v="0"/>
  </r>
  <r>
    <x v="4990"/>
    <s v="Jack London/Alex Kershaw"/>
    <n v="3.82"/>
    <s v="eng"/>
    <n v="192"/>
    <n v="54"/>
    <n v="12"/>
    <x v="9"/>
    <s v="Signet Classics"/>
    <x v="0"/>
    <x v="0"/>
    <x v="1"/>
    <s v="Niche"/>
    <x v="0"/>
  </r>
  <r>
    <x v="4991"/>
    <s v="Richard A. Posner"/>
    <n v="3.61"/>
    <s v="eng"/>
    <n v="432"/>
    <n v="95"/>
    <n v="6"/>
    <x v="9"/>
    <s v="Harvard University Press"/>
    <x v="0"/>
    <x v="0"/>
    <x v="0"/>
    <s v="Niche"/>
    <x v="0"/>
  </r>
  <r>
    <x v="4992"/>
    <s v="Dalai Lama XIV/Howard C. Cutler"/>
    <n v="4.16"/>
    <s v="eng"/>
    <n v="336"/>
    <n v="80161"/>
    <n v="2036"/>
    <x v="9"/>
    <s v="Riverhead Hardcover"/>
    <x v="0"/>
    <x v="2"/>
    <x v="0"/>
    <s v="Mid Popular"/>
    <x v="0"/>
  </r>
  <r>
    <x v="4993"/>
    <s v="Simon Singh"/>
    <n v="4.25"/>
    <s v="eng"/>
    <n v="315"/>
    <n v="19473"/>
    <n v="692"/>
    <x v="9"/>
    <s v="Anchor"/>
    <x v="0"/>
    <x v="2"/>
    <x v="0"/>
    <s v="Mid Popular"/>
    <x v="0"/>
  </r>
  <r>
    <x v="4994"/>
    <s v="Francine Pascal/Kate William"/>
    <n v="3.7"/>
    <s v="eng"/>
    <n v="227"/>
    <n v="286"/>
    <n v="7"/>
    <x v="9"/>
    <s v="Bantam"/>
    <x v="0"/>
    <x v="0"/>
    <x v="1"/>
    <s v="Niche"/>
    <x v="0"/>
  </r>
  <r>
    <x v="4995"/>
    <s v="James Herriot"/>
    <n v="4.42"/>
    <s v="eng"/>
    <n v="373"/>
    <n v="12580"/>
    <n v="197"/>
    <x v="9"/>
    <s v="St. Martin's Paperbacks"/>
    <x v="0"/>
    <x v="2"/>
    <x v="0"/>
    <s v="Mid Popular"/>
    <x v="0"/>
  </r>
  <r>
    <x v="4996"/>
    <s v="Roald Dahl/Quentin Blake"/>
    <n v="4.3099999999999996"/>
    <s v="eng"/>
    <n v="240"/>
    <n v="541914"/>
    <n v="11576"/>
    <x v="9"/>
    <s v="Puffin Books"/>
    <x v="0"/>
    <x v="2"/>
    <x v="1"/>
    <s v="Popular"/>
    <x v="0"/>
  </r>
  <r>
    <x v="4997"/>
    <s v="Megan Whalen Turner"/>
    <n v="3.88"/>
    <s v="eng"/>
    <n v="220"/>
    <n v="97"/>
    <n v="17"/>
    <x v="9"/>
    <s v="San Val"/>
    <x v="0"/>
    <x v="0"/>
    <x v="1"/>
    <s v="Niche"/>
    <x v="0"/>
  </r>
  <r>
    <x v="4998"/>
    <s v="Pauline Réage/John Paul Hand"/>
    <n v="3.32"/>
    <s v="eng"/>
    <n v="224"/>
    <n v="446"/>
    <n v="52"/>
    <x v="9"/>
    <s v="Running Press Adult"/>
    <x v="0"/>
    <x v="1"/>
    <x v="1"/>
    <s v="Niche"/>
    <x v="0"/>
  </r>
  <r>
    <x v="4999"/>
    <s v="Peter D'Epiro/Mary Desmond Pinkowish"/>
    <n v="3.77"/>
    <s v="eng"/>
    <n v="560"/>
    <n v="231"/>
    <n v="19"/>
    <x v="9"/>
    <s v="Anchor"/>
    <x v="0"/>
    <x v="0"/>
    <x v="4"/>
    <s v="Niche"/>
    <x v="0"/>
  </r>
  <r>
    <x v="5000"/>
    <s v="Rachel Field/Dorothy P. Lathrop"/>
    <n v="3.86"/>
    <s v="eng"/>
    <n v="256"/>
    <n v="7097"/>
    <n v="292"/>
    <x v="9"/>
    <s v="Aladdin"/>
    <x v="0"/>
    <x v="0"/>
    <x v="1"/>
    <s v="Niche"/>
    <x v="0"/>
  </r>
  <r>
    <x v="5001"/>
    <s v="Clive Cussler/Craig Dirgo"/>
    <n v="3.88"/>
    <s v="eng"/>
    <n v="544"/>
    <n v="2066"/>
    <n v="35"/>
    <x v="9"/>
    <s v="Pocket Books"/>
    <x v="0"/>
    <x v="0"/>
    <x v="4"/>
    <s v="Niche"/>
    <x v="0"/>
  </r>
  <r>
    <x v="5002"/>
    <s v="Jack London"/>
    <n v="3.99"/>
    <s v="eng"/>
    <n v="400"/>
    <n v="18720"/>
    <n v="192"/>
    <x v="9"/>
    <s v="Oxford University Press  USA"/>
    <x v="0"/>
    <x v="0"/>
    <x v="0"/>
    <s v="Mid Popular"/>
    <x v="0"/>
  </r>
  <r>
    <x v="5003"/>
    <s v="V.C. Andrews"/>
    <n v="3.85"/>
    <s v="eng"/>
    <n v="320"/>
    <n v="5554"/>
    <n v="64"/>
    <x v="9"/>
    <s v="Pocket Books"/>
    <x v="0"/>
    <x v="0"/>
    <x v="0"/>
    <s v="Niche"/>
    <x v="0"/>
  </r>
  <r>
    <x v="5004"/>
    <s v="V.C. Andrews"/>
    <n v="3.77"/>
    <s v="eng"/>
    <n v="342"/>
    <n v="5121"/>
    <n v="78"/>
    <x v="9"/>
    <s v="Pocket Books"/>
    <x v="0"/>
    <x v="0"/>
    <x v="0"/>
    <s v="Niche"/>
    <x v="0"/>
  </r>
  <r>
    <x v="5005"/>
    <s v="Anne Rampling/Anne Rice"/>
    <n v="3.58"/>
    <s v="eng"/>
    <n v="336"/>
    <n v="12646"/>
    <n v="323"/>
    <x v="9"/>
    <s v="Severn House Publishers"/>
    <x v="0"/>
    <x v="0"/>
    <x v="0"/>
    <s v="Mid Popular"/>
    <x v="0"/>
  </r>
  <r>
    <x v="5006"/>
    <s v="Emma Donoghue"/>
    <n v="3.59"/>
    <s v="eng"/>
    <n v="309"/>
    <n v="1895"/>
    <n v="170"/>
    <x v="9"/>
    <s v="Alyson Books"/>
    <x v="0"/>
    <x v="0"/>
    <x v="0"/>
    <s v="Niche"/>
    <x v="0"/>
  </r>
  <r>
    <x v="5007"/>
    <s v="Stephen W. Frey"/>
    <n v="3.64"/>
    <s v="eng"/>
    <n v="448"/>
    <n v="472"/>
    <n v="36"/>
    <x v="9"/>
    <s v="Signet"/>
    <x v="0"/>
    <x v="0"/>
    <x v="0"/>
    <s v="Niche"/>
    <x v="0"/>
  </r>
  <r>
    <x v="5008"/>
    <s v="Robin Hobb"/>
    <n v="4.18"/>
    <s v="eng"/>
    <n v="757"/>
    <n v="67473"/>
    <n v="1967"/>
    <x v="9"/>
    <s v="Spectra"/>
    <x v="0"/>
    <x v="2"/>
    <x v="2"/>
    <s v="Mid Popular"/>
    <x v="0"/>
  </r>
  <r>
    <x v="5009"/>
    <s v="Minette Walters"/>
    <n v="3.63"/>
    <s v="eng"/>
    <n v="368"/>
    <n v="3017"/>
    <n v="124"/>
    <x v="9"/>
    <s v="Jove Books"/>
    <x v="0"/>
    <x v="0"/>
    <x v="0"/>
    <s v="Niche"/>
    <x v="0"/>
  </r>
  <r>
    <x v="5010"/>
    <s v="Wilkie Collins/Virginia Blain"/>
    <n v="3.92"/>
    <s v="eng"/>
    <n v="748"/>
    <n v="7174"/>
    <n v="297"/>
    <x v="9"/>
    <s v="Oxford University Press"/>
    <x v="0"/>
    <x v="0"/>
    <x v="2"/>
    <s v="Niche"/>
    <x v="0"/>
  </r>
  <r>
    <x v="5011"/>
    <s v="Hugh Laurie"/>
    <n v="3.68"/>
    <s v="eng"/>
    <n v="340"/>
    <n v="14495"/>
    <n v="1434"/>
    <x v="9"/>
    <s v="Washington Square Press"/>
    <x v="0"/>
    <x v="0"/>
    <x v="0"/>
    <s v="Mid Popular"/>
    <x v="0"/>
  </r>
  <r>
    <x v="5012"/>
    <s v="Peter F. Hamilton"/>
    <n v="3.97"/>
    <s v="eng"/>
    <n v="375"/>
    <n v="4016"/>
    <n v="95"/>
    <x v="9"/>
    <s v="Tor Books"/>
    <x v="0"/>
    <x v="0"/>
    <x v="0"/>
    <s v="Niche"/>
    <x v="0"/>
  </r>
  <r>
    <x v="5013"/>
    <s v="Frank Herbert"/>
    <n v="3.84"/>
    <s v="eng"/>
    <n v="423"/>
    <n v="2785"/>
    <n v="166"/>
    <x v="10"/>
    <s v="Ace Books"/>
    <x v="1"/>
    <x v="0"/>
    <x v="0"/>
    <s v="Niche"/>
    <x v="0"/>
  </r>
  <r>
    <x v="5014"/>
    <s v="Frank Herbert"/>
    <n v="3.91"/>
    <s v="eng"/>
    <n v="436"/>
    <n v="38778"/>
    <n v="568"/>
    <x v="10"/>
    <s v="Ace Books"/>
    <x v="1"/>
    <x v="0"/>
    <x v="0"/>
    <s v="Mid Popular"/>
    <x v="0"/>
  </r>
  <r>
    <x v="5015"/>
    <s v="Frank Herbert"/>
    <n v="3.88"/>
    <s v="eng"/>
    <n v="331"/>
    <n v="97494"/>
    <n v="2359"/>
    <x v="10"/>
    <s v="Ace Books"/>
    <x v="1"/>
    <x v="0"/>
    <x v="0"/>
    <s v="Mid Popular"/>
    <x v="0"/>
  </r>
  <r>
    <x v="5016"/>
    <s v="Frank Herbert"/>
    <n v="3.86"/>
    <s v="eng"/>
    <n v="471"/>
    <n v="45388"/>
    <n v="644"/>
    <x v="10"/>
    <s v="Ace Books"/>
    <x v="1"/>
    <x v="0"/>
    <x v="0"/>
    <s v="Mid Popular"/>
    <x v="0"/>
  </r>
  <r>
    <x v="5017"/>
    <s v="George Smoot/Keay Davidson"/>
    <n v="4.01"/>
    <s v="eng"/>
    <n v="360"/>
    <n v="1035"/>
    <n v="23"/>
    <x v="11"/>
    <s v="Harper Perennial"/>
    <x v="1"/>
    <x v="2"/>
    <x v="0"/>
    <s v="Niche"/>
    <x v="0"/>
  </r>
  <r>
    <x v="5018"/>
    <s v="Don DeLillo"/>
    <n v="3.99"/>
    <s v="eng"/>
    <n v="480"/>
    <n v="11857"/>
    <n v="564"/>
    <x v="12"/>
    <s v="Penguin"/>
    <x v="1"/>
    <x v="0"/>
    <x v="0"/>
    <s v="Mid Popular"/>
    <x v="0"/>
  </r>
  <r>
    <x v="5019"/>
    <s v="Don DeLillo"/>
    <n v="3.43"/>
    <s v="eng"/>
    <n v="256"/>
    <n v="1356"/>
    <n v="72"/>
    <x v="13"/>
    <s v="Vintage Contemporaries"/>
    <x v="1"/>
    <x v="1"/>
    <x v="1"/>
    <s v="Niche"/>
    <x v="0"/>
  </r>
  <r>
    <x v="5020"/>
    <s v="Richard Fariña/Thomas Pynchon"/>
    <n v="3.8"/>
    <s v="eng"/>
    <n v="352"/>
    <n v="2473"/>
    <n v="220"/>
    <x v="14"/>
    <s v="Penguin Classics"/>
    <x v="1"/>
    <x v="0"/>
    <x v="0"/>
    <s v="Niche"/>
    <x v="0"/>
  </r>
  <r>
    <x v="5021"/>
    <s v="Joan Didion"/>
    <n v="3.8"/>
    <s v="eng"/>
    <n v="272"/>
    <n v="2962"/>
    <n v="255"/>
    <x v="15"/>
    <s v="Vintage International"/>
    <x v="1"/>
    <x v="0"/>
    <x v="1"/>
    <s v="Niche"/>
    <x v="0"/>
  </r>
  <r>
    <x v="117"/>
    <s v="Gabriel García Márquez/Gregory Rabassa/J.S. Bernstein"/>
    <n v="4.1900000000000004"/>
    <s v="eng"/>
    <n v="352"/>
    <n v="6375"/>
    <n v="179"/>
    <x v="16"/>
    <s v="Harper Perennial Modern Classics"/>
    <x v="1"/>
    <x v="2"/>
    <x v="0"/>
    <s v="Niche"/>
    <x v="0"/>
  </r>
  <r>
    <x v="885"/>
    <s v="Paulo Coelho/Alan R. Clarke/Özdemir İnce"/>
    <n v="3.86"/>
    <s v="eng"/>
    <n v="197"/>
    <n v="1631221"/>
    <n v="55843"/>
    <x v="17"/>
    <s v="HarperCollins"/>
    <x v="1"/>
    <x v="0"/>
    <x v="1"/>
    <s v="Mega Popular"/>
    <x v="0"/>
  </r>
  <r>
    <x v="5022"/>
    <s v="John Gray"/>
    <n v="3.55"/>
    <s v="eng"/>
    <n v="368"/>
    <n v="132062"/>
    <n v="3303"/>
    <x v="18"/>
    <s v="Harper Paperbacks"/>
    <x v="1"/>
    <x v="0"/>
    <x v="0"/>
    <s v="Popular"/>
    <x v="0"/>
  </r>
  <r>
    <x v="5023"/>
    <s v="Aeschylus/Robert Fagles/William Bedell Stanford"/>
    <n v="4.0199999999999996"/>
    <s v="eng"/>
    <n v="335"/>
    <n v="28726"/>
    <n v="591"/>
    <x v="19"/>
    <s v="Penguin Classics"/>
    <x v="1"/>
    <x v="2"/>
    <x v="0"/>
    <s v="Mid Popular"/>
    <x v="0"/>
  </r>
  <r>
    <x v="5024"/>
    <s v="Sophocles/E.F. Watling"/>
    <n v="4.1399999999999997"/>
    <s v="eng"/>
    <n v="218"/>
    <n v="135"/>
    <n v="9"/>
    <x v="20"/>
    <s v="Penguin"/>
    <x v="1"/>
    <x v="2"/>
    <x v="1"/>
    <s v="Niche"/>
    <x v="0"/>
  </r>
  <r>
    <x v="5025"/>
    <s v="Sue Birtwistle/Sue Conklin/Susie Conklin"/>
    <n v="4.45"/>
    <s v="eng"/>
    <n v="128"/>
    <n v="4244"/>
    <n v="99"/>
    <x v="15"/>
    <s v="Penguin Books Ltd"/>
    <x v="1"/>
    <x v="2"/>
    <x v="3"/>
    <s v="Niche"/>
    <x v="1"/>
  </r>
  <r>
    <x v="5026"/>
    <s v="Arthur J. Roth"/>
    <n v="3.65"/>
    <s v="eng"/>
    <n v="144"/>
    <n v="273"/>
    <n v="36"/>
    <x v="13"/>
    <s v="Scholastic"/>
    <x v="1"/>
    <x v="0"/>
    <x v="3"/>
    <s v="Niche"/>
    <x v="0"/>
  </r>
  <r>
    <x v="5027"/>
    <s v="Jared Diamond"/>
    <n v="4.0599999999999996"/>
    <s v="eng"/>
    <n v="407"/>
    <n v="59"/>
    <n v="1"/>
    <x v="21"/>
    <s v="HarperCollins Publishers"/>
    <x v="1"/>
    <x v="2"/>
    <x v="0"/>
    <s v="Niche"/>
    <x v="0"/>
  </r>
  <r>
    <x v="5028"/>
    <s v="Raymond Chandler"/>
    <n v="4.08"/>
    <s v="eng"/>
    <n v="265"/>
    <n v="13233"/>
    <n v="570"/>
    <x v="21"/>
    <s v="Vintage Crime/Black Lizard"/>
    <x v="1"/>
    <x v="2"/>
    <x v="1"/>
    <s v="Mid Popular"/>
    <x v="0"/>
  </r>
  <r>
    <x v="5029"/>
    <s v="Raymond Chandler"/>
    <n v="4.16"/>
    <s v="eng"/>
    <n v="384"/>
    <n v="4952"/>
    <n v="162"/>
    <x v="22"/>
    <s v="Vintage Crime/Black Lizard"/>
    <x v="1"/>
    <x v="2"/>
    <x v="0"/>
    <s v="Niche"/>
    <x v="0"/>
  </r>
  <r>
    <x v="5030"/>
    <s v="Raymond Chandler"/>
    <n v="4.01"/>
    <s v="eng"/>
    <n v="231"/>
    <n v="103400"/>
    <n v="4076"/>
    <x v="22"/>
    <s v="Vintage Crime"/>
    <x v="1"/>
    <x v="2"/>
    <x v="1"/>
    <s v="Popular"/>
    <x v="0"/>
  </r>
  <r>
    <x v="5031"/>
    <s v="Raymond Chandler"/>
    <n v="4.22"/>
    <s v="eng"/>
    <n v="379"/>
    <n v="26389"/>
    <n v="1619"/>
    <x v="22"/>
    <s v="Vintage Crime/Black Lizard"/>
    <x v="1"/>
    <x v="2"/>
    <x v="0"/>
    <s v="Mid Popular"/>
    <x v="0"/>
  </r>
  <r>
    <x v="5032"/>
    <s v="Daniel C. Dennett"/>
    <n v="4.04"/>
    <s v="eng"/>
    <n v="588"/>
    <n v="13563"/>
    <n v="235"/>
    <x v="14"/>
    <s v="Simon  Schuster"/>
    <x v="1"/>
    <x v="2"/>
    <x v="4"/>
    <s v="Mid Popular"/>
    <x v="0"/>
  </r>
  <r>
    <x v="5033"/>
    <s v="Gustave Flaubert/Francis Steegmuller"/>
    <n v="3.62"/>
    <s v="eng"/>
    <n v="230"/>
    <n v="378"/>
    <n v="31"/>
    <x v="14"/>
    <s v="Penguin Books (Penguin Classics)"/>
    <x v="1"/>
    <x v="0"/>
    <x v="1"/>
    <s v="Niche"/>
    <x v="0"/>
  </r>
  <r>
    <x v="5034"/>
    <s v="Stephen R. Covey"/>
    <n v="3.9"/>
    <s v="eng"/>
    <n v="384"/>
    <n v="336"/>
    <n v="26"/>
    <x v="11"/>
    <s v="Simon  Schuster"/>
    <x v="1"/>
    <x v="0"/>
    <x v="0"/>
    <s v="Niche"/>
    <x v="0"/>
  </r>
  <r>
    <x v="5035"/>
    <s v="David McCullough"/>
    <n v="4.12"/>
    <s v="eng"/>
    <n v="1120"/>
    <n v="71764"/>
    <n v="1937"/>
    <x v="17"/>
    <s v="Simon  Schuster"/>
    <x v="1"/>
    <x v="2"/>
    <x v="2"/>
    <s v="Mid Popular"/>
    <x v="0"/>
  </r>
  <r>
    <x v="5036"/>
    <s v="Ruth S. Noel/J.R.R. Tolkien"/>
    <n v="3.98"/>
    <s v="eng"/>
    <n v="207"/>
    <n v="4685"/>
    <n v="74"/>
    <x v="23"/>
    <s v="Houghton Mifflin Company"/>
    <x v="1"/>
    <x v="0"/>
    <x v="1"/>
    <s v="Niche"/>
    <x v="0"/>
  </r>
  <r>
    <x v="5037"/>
    <s v="David McCullough"/>
    <n v="3.98"/>
    <s v="eng"/>
    <n v="240"/>
    <n v="3460"/>
    <n v="482"/>
    <x v="21"/>
    <s v="Simon Schuster"/>
    <x v="1"/>
    <x v="0"/>
    <x v="1"/>
    <s v="Niche"/>
    <x v="0"/>
  </r>
  <r>
    <x v="5038"/>
    <s v="David McCullough"/>
    <n v="4.12"/>
    <s v="eng"/>
    <n v="445"/>
    <n v="23064"/>
    <n v="1191"/>
    <x v="24"/>
    <s v="Simon  Schuster"/>
    <x v="1"/>
    <x v="2"/>
    <x v="0"/>
    <s v="Mid Popular"/>
    <x v="0"/>
  </r>
  <r>
    <x v="5039"/>
    <s v="Geoffrey Chaucer/Brian Stone"/>
    <n v="3.61"/>
    <s v="eng"/>
    <n v="272"/>
    <n v="70"/>
    <n v="6"/>
    <x v="25"/>
    <s v="Penguin Classics"/>
    <x v="1"/>
    <x v="0"/>
    <x v="1"/>
    <s v="Niche"/>
    <x v="0"/>
  </r>
  <r>
    <x v="5040"/>
    <s v="Douglas Coupland"/>
    <n v="3.88"/>
    <s v="eng"/>
    <n v="371"/>
    <n v="442"/>
    <n v="38"/>
    <x v="16"/>
    <s v="Harper Perennial"/>
    <x v="1"/>
    <x v="0"/>
    <x v="0"/>
    <s v="Niche"/>
    <x v="0"/>
  </r>
  <r>
    <x v="5041"/>
    <s v="Jean Estoril/Mabel Esther Allan"/>
    <n v="4.26"/>
    <s v="eng"/>
    <n v="188"/>
    <n v="112"/>
    <n v="7"/>
    <x v="12"/>
    <s v="Simon and Schuster"/>
    <x v="1"/>
    <x v="2"/>
    <x v="1"/>
    <s v="Niche"/>
    <x v="1"/>
  </r>
  <r>
    <x v="5042"/>
    <s v="Jean Estoril/Mabel Esther Allan"/>
    <n v="4.09"/>
    <s v="eng"/>
    <n v="164"/>
    <n v="139"/>
    <n v="6"/>
    <x v="12"/>
    <s v="Simon and Schuster"/>
    <x v="1"/>
    <x v="2"/>
    <x v="1"/>
    <s v="Niche"/>
    <x v="0"/>
  </r>
  <r>
    <x v="5043"/>
    <s v="Bill Brittain/Andrew Glass"/>
    <n v="3.83"/>
    <s v="eng"/>
    <n v="192"/>
    <n v="2201"/>
    <n v="218"/>
    <x v="26"/>
    <s v="HarperCollins"/>
    <x v="1"/>
    <x v="0"/>
    <x v="1"/>
    <s v="Niche"/>
    <x v="0"/>
  </r>
  <r>
    <x v="5044"/>
    <s v="Graham Greene"/>
    <n v="3.77"/>
    <s v="eng"/>
    <n v="157"/>
    <n v="1322"/>
    <n v="109"/>
    <x v="21"/>
    <s v="Penguin Books Ltd"/>
    <x v="1"/>
    <x v="0"/>
    <x v="1"/>
    <s v="Niche"/>
    <x v="0"/>
  </r>
  <r>
    <x v="5045"/>
    <s v="Herman Melville/Harold Beaver"/>
    <n v="3.62"/>
    <s v="eng"/>
    <n v="448"/>
    <n v="545"/>
    <n v="53"/>
    <x v="27"/>
    <s v="Penguin Classics"/>
    <x v="1"/>
    <x v="0"/>
    <x v="0"/>
    <s v="Niche"/>
    <x v="0"/>
  </r>
  <r>
    <x v="5046"/>
    <s v="Thomas  Moore"/>
    <n v="3.99"/>
    <s v="eng"/>
    <n v="288"/>
    <n v="4372"/>
    <n v="81"/>
    <x v="28"/>
    <s v="Harper Perennial"/>
    <x v="1"/>
    <x v="0"/>
    <x v="1"/>
    <s v="Niche"/>
    <x v="0"/>
  </r>
  <r>
    <x v="5047"/>
    <s v="Gabriel García Márquez/Gregory Rabassa/J.S. Bernstein"/>
    <n v="4"/>
    <s v="eng"/>
    <n v="288"/>
    <n v="838"/>
    <n v="51"/>
    <x v="16"/>
    <s v="Harper Perennial Modern Classics"/>
    <x v="1"/>
    <x v="2"/>
    <x v="1"/>
    <s v="Niche"/>
    <x v="0"/>
  </r>
  <r>
    <x v="5048"/>
    <s v="John Steinbeck/Susan Shillinglaw"/>
    <n v="3.99"/>
    <s v="eng"/>
    <n v="336"/>
    <n v="32091"/>
    <n v="1517"/>
    <x v="16"/>
    <s v="Penguin Classics"/>
    <x v="1"/>
    <x v="0"/>
    <x v="0"/>
    <s v="Mid Popular"/>
    <x v="0"/>
  </r>
  <r>
    <x v="1917"/>
    <s v="Fyodor Dostoyevsky/Richard Pevear/Larissa Volokhonsky"/>
    <n v="4.32"/>
    <s v="eng"/>
    <n v="796"/>
    <n v="617"/>
    <n v="80"/>
    <x v="12"/>
    <s v="Vintage Books USA"/>
    <x v="1"/>
    <x v="2"/>
    <x v="2"/>
    <s v="Niche"/>
    <x v="1"/>
  </r>
  <r>
    <x v="5049"/>
    <s v="Maya Angelou"/>
    <n v="4.2"/>
    <s v="eng"/>
    <n v="288"/>
    <n v="17966"/>
    <n v="437"/>
    <x v="29"/>
    <s v="Random House"/>
    <x v="1"/>
    <x v="2"/>
    <x v="1"/>
    <s v="Mid Popular"/>
    <x v="0"/>
  </r>
  <r>
    <x v="5050"/>
    <s v="Leo Tolstoy/Richard Pevear/Larissa Volokhonsky"/>
    <n v="3.72"/>
    <s v="eng"/>
    <n v="230"/>
    <n v="127"/>
    <n v="24"/>
    <x v="15"/>
    <s v="Penguin Classics"/>
    <x v="1"/>
    <x v="0"/>
    <x v="1"/>
    <s v="Niche"/>
    <x v="0"/>
  </r>
  <r>
    <x v="5051"/>
    <s v="Stuart Woods"/>
    <n v="3.84"/>
    <s v="eng"/>
    <n v="352"/>
    <n v="2288"/>
    <n v="96"/>
    <x v="14"/>
    <s v="HarperTorch"/>
    <x v="1"/>
    <x v="0"/>
    <x v="0"/>
    <s v="Niche"/>
    <x v="0"/>
  </r>
  <r>
    <x v="5052"/>
    <s v="Thomas Pynchon"/>
    <n v="3.5"/>
    <s v="eng"/>
    <n v="208"/>
    <n v="3169"/>
    <n v="161"/>
    <x v="15"/>
    <s v="Vintage Classics"/>
    <x v="1"/>
    <x v="0"/>
    <x v="1"/>
    <s v="Niche"/>
    <x v="0"/>
  </r>
  <r>
    <x v="5053"/>
    <s v="V.S. Naipaul"/>
    <n v="3.25"/>
    <s v="eng"/>
    <n v="224"/>
    <n v="3078"/>
    <n v="301"/>
    <x v="30"/>
    <s v="Vintage International"/>
    <x v="1"/>
    <x v="1"/>
    <x v="1"/>
    <s v="Niche"/>
    <x v="0"/>
  </r>
  <r>
    <x v="5054"/>
    <s v="Shiva Naipaul"/>
    <n v="3.89"/>
    <s v="eng"/>
    <n v="352"/>
    <n v="279"/>
    <n v="33"/>
    <x v="14"/>
    <s v="Penguin Classics"/>
    <x v="1"/>
    <x v="0"/>
    <x v="0"/>
    <s v="Niche"/>
    <x v="0"/>
  </r>
  <r>
    <x v="5055"/>
    <s v="Pat Barker"/>
    <n v="4.38"/>
    <s v="eng"/>
    <n v="592"/>
    <n v="1588"/>
    <n v="95"/>
    <x v="14"/>
    <s v="Viking Books"/>
    <x v="1"/>
    <x v="2"/>
    <x v="4"/>
    <s v="Niche"/>
    <x v="1"/>
  </r>
  <r>
    <x v="5056"/>
    <s v="Li Bai/Du Fu/Arthur Cooper/Shui Chien-Tung"/>
    <n v="4.1399999999999997"/>
    <s v="eng"/>
    <n v="256"/>
    <n v="389"/>
    <n v="28"/>
    <x v="31"/>
    <s v="Penguin Classics"/>
    <x v="1"/>
    <x v="2"/>
    <x v="1"/>
    <s v="Niche"/>
    <x v="0"/>
  </r>
  <r>
    <x v="5057"/>
    <s v="Primo Levi/Stuart J. Woolf/Philip Roth"/>
    <n v="4.32"/>
    <s v="eng"/>
    <n v="187"/>
    <n v="29099"/>
    <n v="900"/>
    <x v="15"/>
    <s v="Simon  Schuster"/>
    <x v="1"/>
    <x v="2"/>
    <x v="1"/>
    <s v="Mid Popular"/>
    <x v="0"/>
  </r>
  <r>
    <x v="5058"/>
    <s v="Primo Levi/William Weaver/Ruth Feldman/Ruth Tenzer Feldman"/>
    <n v="3.92"/>
    <s v="eng"/>
    <n v="192"/>
    <n v="601"/>
    <n v="34"/>
    <x v="15"/>
    <s v="Penguin"/>
    <x v="1"/>
    <x v="0"/>
    <x v="1"/>
    <s v="Niche"/>
    <x v="0"/>
  </r>
  <r>
    <x v="5059"/>
    <s v="Sigrid Undset/Tiina Nunnally"/>
    <n v="4.0199999999999996"/>
    <s v="eng"/>
    <n v="305"/>
    <n v="3831"/>
    <n v="473"/>
    <x v="29"/>
    <s v="Penguin Classics"/>
    <x v="1"/>
    <x v="2"/>
    <x v="0"/>
    <s v="Niche"/>
    <x v="0"/>
  </r>
  <r>
    <x v="5060"/>
    <s v="Sebastian Faulks"/>
    <n v="4.09"/>
    <s v="eng"/>
    <n v="483"/>
    <n v="57513"/>
    <n v="2306"/>
    <x v="29"/>
    <s v="Vintage International"/>
    <x v="1"/>
    <x v="2"/>
    <x v="0"/>
    <s v="Mid Popular"/>
    <x v="0"/>
  </r>
  <r>
    <x v="5061"/>
    <s v="Renee Baron/Elizabeth Wagele"/>
    <n v="3.82"/>
    <s v="eng"/>
    <n v="161"/>
    <n v="1844"/>
    <n v="171"/>
    <x v="11"/>
    <s v="HarperSanFrancisco"/>
    <x v="1"/>
    <x v="0"/>
    <x v="1"/>
    <s v="Niche"/>
    <x v="0"/>
  </r>
  <r>
    <x v="5062"/>
    <s v="Roald Dahl"/>
    <n v="3.89"/>
    <s v="eng"/>
    <n v="208"/>
    <n v="8170"/>
    <n v="620"/>
    <x v="32"/>
    <s v="Penguin (Non-Classics)"/>
    <x v="1"/>
    <x v="0"/>
    <x v="1"/>
    <s v="Niche"/>
    <x v="0"/>
  </r>
  <r>
    <x v="5063"/>
    <s v="Sue Monk Kidd"/>
    <n v="4.13"/>
    <s v="eng"/>
    <n v="240"/>
    <n v="2366"/>
    <n v="231"/>
    <x v="33"/>
    <s v="HarperOne"/>
    <x v="1"/>
    <x v="2"/>
    <x v="1"/>
    <s v="Niche"/>
    <x v="0"/>
  </r>
  <r>
    <x v="5064"/>
    <s v="K.A. Applegate/Katherine Applegate"/>
    <n v="3.77"/>
    <s v="eng"/>
    <n v="170"/>
    <n v="3856"/>
    <n v="119"/>
    <x v="29"/>
    <s v="Scholastic  Inc."/>
    <x v="1"/>
    <x v="0"/>
    <x v="1"/>
    <s v="Niche"/>
    <x v="0"/>
  </r>
  <r>
    <x v="5065"/>
    <s v="Vladimir Nabokov/Alfred Appel"/>
    <n v="4.28"/>
    <s v="eng"/>
    <n v="457"/>
    <n v="2965"/>
    <n v="358"/>
    <x v="12"/>
    <s v="Vintage Books"/>
    <x v="1"/>
    <x v="2"/>
    <x v="0"/>
    <s v="Niche"/>
    <x v="1"/>
  </r>
  <r>
    <x v="5066"/>
    <s v="Herman Melville"/>
    <n v="3.5"/>
    <s v="eng"/>
    <n v="536"/>
    <n v="701"/>
    <n v="78"/>
    <x v="11"/>
    <s v="Penguin Books/Penguin Popular Classics"/>
    <x v="1"/>
    <x v="0"/>
    <x v="4"/>
    <s v="Niche"/>
    <x v="0"/>
  </r>
  <r>
    <x v="5067"/>
    <s v="Maud Hart Lovelace/Vera Neville"/>
    <n v="4.1399999999999997"/>
    <s v="eng"/>
    <n v="321"/>
    <n v="4747"/>
    <n v="148"/>
    <x v="14"/>
    <s v="HarperTrophy"/>
    <x v="1"/>
    <x v="2"/>
    <x v="0"/>
    <s v="Niche"/>
    <x v="0"/>
  </r>
  <r>
    <x v="5068"/>
    <s v="Maud Hart Lovelace/Vera Neville"/>
    <n v="4.3099999999999996"/>
    <s v="eng"/>
    <n v="336"/>
    <n v="4586"/>
    <n v="119"/>
    <x v="15"/>
    <s v="HarperTrophy"/>
    <x v="1"/>
    <x v="2"/>
    <x v="0"/>
    <s v="Niche"/>
    <x v="1"/>
  </r>
  <r>
    <x v="5069"/>
    <s v="Laura Ingalls Wilder/Roger Lea MacBride/Margot Patterson Doss"/>
    <n v="3.84"/>
    <s v="eng"/>
    <n v="124"/>
    <n v="3926"/>
    <n v="119"/>
    <x v="27"/>
    <s v="Harper &amp; Row"/>
    <x v="1"/>
    <x v="0"/>
    <x v="3"/>
    <s v="Niche"/>
    <x v="0"/>
  </r>
  <r>
    <x v="5070"/>
    <s v="Laura Ingalls Wilder/William   Anderson"/>
    <n v="4.09"/>
    <s v="eng"/>
    <n v="160"/>
    <n v="234"/>
    <n v="18"/>
    <x v="29"/>
    <s v="HarperCollins Publishers"/>
    <x v="1"/>
    <x v="2"/>
    <x v="1"/>
    <s v="Niche"/>
    <x v="0"/>
  </r>
  <r>
    <x v="5071"/>
    <s v="Barbara M. Walker/Garth Williams"/>
    <n v="4.1500000000000004"/>
    <s v="eng"/>
    <n v="256"/>
    <n v="3375"/>
    <n v="91"/>
    <x v="13"/>
    <s v="HarperCollins"/>
    <x v="1"/>
    <x v="2"/>
    <x v="1"/>
    <s v="Niche"/>
    <x v="0"/>
  </r>
  <r>
    <x v="5072"/>
    <s v="Simone de Beauvoir/H.M. Parshley"/>
    <n v="4.12"/>
    <s v="eng"/>
    <n v="880"/>
    <n v="333"/>
    <n v="27"/>
    <x v="29"/>
    <s v="Vintage Classics"/>
    <x v="1"/>
    <x v="2"/>
    <x v="2"/>
    <s v="Niche"/>
    <x v="0"/>
  </r>
  <r>
    <x v="1556"/>
    <s v="William Shakespeare"/>
    <n v="3.9"/>
    <s v="eng"/>
    <n v="249"/>
    <n v="592315"/>
    <n v="7791"/>
    <x v="28"/>
    <s v="Simon  Schuster"/>
    <x v="1"/>
    <x v="0"/>
    <x v="1"/>
    <s v="Popular"/>
    <x v="0"/>
  </r>
  <r>
    <x v="5073"/>
    <s v="Aristotle/Richard Peter McKeon/C.D.C. Reeve"/>
    <n v="4.24"/>
    <s v="eng"/>
    <n v="1487"/>
    <n v="2174"/>
    <n v="51"/>
    <x v="30"/>
    <s v="Modern Library/Random House (NY)"/>
    <x v="1"/>
    <x v="2"/>
    <x v="2"/>
    <s v="Niche"/>
    <x v="1"/>
  </r>
  <r>
    <x v="5074"/>
    <s v="Maya Angelou"/>
    <n v="4.42"/>
    <s v="eng"/>
    <n v="273"/>
    <n v="7983"/>
    <n v="245"/>
    <x v="11"/>
    <s v="Random House"/>
    <x v="1"/>
    <x v="2"/>
    <x v="1"/>
    <s v="Niche"/>
    <x v="1"/>
  </r>
  <r>
    <x v="5075"/>
    <s v="Robert A. Johnson"/>
    <n v="4.04"/>
    <s v="eng"/>
    <n v="118"/>
    <n v="2685"/>
    <n v="182"/>
    <x v="30"/>
    <s v="HarperOne"/>
    <x v="1"/>
    <x v="2"/>
    <x v="3"/>
    <s v="Niche"/>
    <x v="0"/>
  </r>
  <r>
    <x v="5076"/>
    <s v="Elisabeth Elliot"/>
    <n v="4.4000000000000004"/>
    <s v="eng"/>
    <n v="272"/>
    <n v="6946"/>
    <n v="182"/>
    <x v="30"/>
    <s v="HarperOne"/>
    <x v="1"/>
    <x v="2"/>
    <x v="1"/>
    <s v="Niche"/>
    <x v="1"/>
  </r>
  <r>
    <x v="5077"/>
    <s v="Milan Kundera/Michael Henry Heim"/>
    <n v="4.0999999999999996"/>
    <s v="eng"/>
    <n v="320"/>
    <n v="248686"/>
    <n v="8251"/>
    <x v="30"/>
    <s v="Harper Perennial"/>
    <x v="1"/>
    <x v="2"/>
    <x v="0"/>
    <s v="Popular"/>
    <x v="0"/>
  </r>
  <r>
    <x v="5078"/>
    <s v="Saul Bellow/Salman Rushdie"/>
    <n v="3.54"/>
    <s v="eng"/>
    <n v="191"/>
    <n v="1718"/>
    <n v="103"/>
    <x v="14"/>
    <s v="Penguin Classics"/>
    <x v="1"/>
    <x v="0"/>
    <x v="1"/>
    <s v="Niche"/>
    <x v="0"/>
  </r>
  <r>
    <x v="5079"/>
    <s v="Denis Johnson"/>
    <n v="4.1500000000000004"/>
    <s v="eng"/>
    <n v="225"/>
    <n v="562"/>
    <n v="33"/>
    <x v="14"/>
    <s v="Harper Perennial"/>
    <x v="1"/>
    <x v="2"/>
    <x v="1"/>
    <s v="Niche"/>
    <x v="0"/>
  </r>
  <r>
    <x v="5080"/>
    <s v="Bret Easton Ellis"/>
    <n v="3.58"/>
    <s v="eng"/>
    <n v="208"/>
    <n v="55900"/>
    <n v="2543"/>
    <x v="34"/>
    <s v="Vintage Books"/>
    <x v="1"/>
    <x v="0"/>
    <x v="1"/>
    <s v="Mid Popular"/>
    <x v="0"/>
  </r>
  <r>
    <x v="5081"/>
    <s v="Jean-Paul Sartre"/>
    <n v="3.98"/>
    <s v="eng"/>
    <n v="408"/>
    <n v="9477"/>
    <n v="313"/>
    <x v="21"/>
    <s v="Vintage International"/>
    <x v="1"/>
    <x v="0"/>
    <x v="0"/>
    <s v="Niche"/>
    <x v="0"/>
  </r>
  <r>
    <x v="5082"/>
    <s v="Huston Smith"/>
    <n v="4.07"/>
    <s v="eng"/>
    <n v="416"/>
    <n v="8741"/>
    <n v="306"/>
    <x v="12"/>
    <s v="HarperOne"/>
    <x v="1"/>
    <x v="2"/>
    <x v="0"/>
    <s v="Niche"/>
    <x v="0"/>
  </r>
  <r>
    <x v="5083"/>
    <s v="Joseph Heller"/>
    <n v="3.8"/>
    <s v="eng"/>
    <n v="368"/>
    <n v="2992"/>
    <n v="163"/>
    <x v="29"/>
    <s v="Simon  Schuster"/>
    <x v="1"/>
    <x v="0"/>
    <x v="0"/>
    <s v="Niche"/>
    <x v="0"/>
  </r>
  <r>
    <x v="5084"/>
    <s v="Joseph Heller"/>
    <n v="3.36"/>
    <s v="eng"/>
    <n v="445"/>
    <n v="2631"/>
    <n v="100"/>
    <x v="29"/>
    <s v="Simon  Schuster"/>
    <x v="1"/>
    <x v="1"/>
    <x v="0"/>
    <s v="Niche"/>
    <x v="0"/>
  </r>
  <r>
    <x v="5085"/>
    <s v="Joseph Heller"/>
    <n v="3.52"/>
    <s v="eng"/>
    <n v="576"/>
    <n v="6166"/>
    <n v="399"/>
    <x v="29"/>
    <s v="Simon  Schuster"/>
    <x v="1"/>
    <x v="0"/>
    <x v="4"/>
    <s v="Niche"/>
    <x v="0"/>
  </r>
  <r>
    <x v="5086"/>
    <s v="Wallace Stegner"/>
    <n v="4.1500000000000004"/>
    <s v="eng"/>
    <n v="563"/>
    <n v="6187"/>
    <n v="669"/>
    <x v="12"/>
    <s v="Penguin"/>
    <x v="1"/>
    <x v="2"/>
    <x v="4"/>
    <s v="Niche"/>
    <x v="0"/>
  </r>
  <r>
    <x v="3547"/>
    <s v="E.B. White/Garth Williams"/>
    <n v="4.17"/>
    <s v="eng"/>
    <n v="256"/>
    <n v="223"/>
    <n v="22"/>
    <x v="17"/>
    <s v="Penguin Books  Limited (UK)"/>
    <x v="1"/>
    <x v="2"/>
    <x v="1"/>
    <s v="Niche"/>
    <x v="0"/>
  </r>
  <r>
    <x v="5087"/>
    <s v="Hunter S. Thompson"/>
    <n v="4.08"/>
    <s v="eng"/>
    <n v="752"/>
    <n v="84"/>
    <n v="4"/>
    <x v="28"/>
    <s v="Simon &amp; Schuster"/>
    <x v="1"/>
    <x v="2"/>
    <x v="2"/>
    <s v="Niche"/>
    <x v="0"/>
  </r>
  <r>
    <x v="5088"/>
    <s v="Walter Isaacson/Evan Thomas"/>
    <n v="4.07"/>
    <s v="eng"/>
    <n v="864"/>
    <n v="2664"/>
    <n v="78"/>
    <x v="29"/>
    <s v="Simon &amp; Schuster"/>
    <x v="1"/>
    <x v="2"/>
    <x v="2"/>
    <s v="Niche"/>
    <x v="0"/>
  </r>
  <r>
    <x v="5089"/>
    <s v="William Faulkner"/>
    <n v="3.86"/>
    <s v="eng"/>
    <n v="320"/>
    <n v="1457"/>
    <n v="117"/>
    <x v="35"/>
    <s v="Vintage Books"/>
    <x v="1"/>
    <x v="0"/>
    <x v="0"/>
    <s v="Niche"/>
    <x v="0"/>
  </r>
  <r>
    <x v="5090"/>
    <s v="William Faulkner"/>
    <n v="4.0999999999999996"/>
    <s v="eng"/>
    <n v="371"/>
    <n v="1253"/>
    <n v="68"/>
    <x v="36"/>
    <s v="Vintage Books"/>
    <x v="1"/>
    <x v="2"/>
    <x v="0"/>
    <s v="Niche"/>
    <x v="0"/>
  </r>
  <r>
    <x v="960"/>
    <s v="Jane E. Gerver/Bill Dodge/Charlotte Brontë"/>
    <n v="4.0599999999999996"/>
    <s v="eng"/>
    <n v="112"/>
    <n v="140"/>
    <n v="8"/>
    <x v="29"/>
    <s v="Random House Books for Young Readers"/>
    <x v="1"/>
    <x v="2"/>
    <x v="3"/>
    <s v="Niche"/>
    <x v="0"/>
  </r>
  <r>
    <x v="5091"/>
    <s v="Wallace Stegner"/>
    <n v="3.99"/>
    <s v="eng"/>
    <n v="214"/>
    <n v="4808"/>
    <n v="550"/>
    <x v="37"/>
    <s v="Penguin"/>
    <x v="1"/>
    <x v="0"/>
    <x v="1"/>
    <s v="Niche"/>
    <x v="0"/>
  </r>
  <r>
    <x v="5092"/>
    <s v="Jonathan Swift/Isaac Asimov"/>
    <n v="3.57"/>
    <s v="eng"/>
    <n v="298"/>
    <n v="57"/>
    <n v="9"/>
    <x v="23"/>
    <s v="Random House Value Publishing"/>
    <x v="1"/>
    <x v="0"/>
    <x v="1"/>
    <s v="Niche"/>
    <x v="0"/>
  </r>
  <r>
    <x v="5093"/>
    <s v="C.S. Lewis/Kathleen Norris"/>
    <n v="4.32"/>
    <s v="eng"/>
    <n v="227"/>
    <n v="7665"/>
    <n v="664"/>
    <x v="38"/>
    <s v="HarperOne"/>
    <x v="1"/>
    <x v="2"/>
    <x v="1"/>
    <s v="Niche"/>
    <x v="1"/>
  </r>
  <r>
    <x v="5094"/>
    <s v="Susan Howatch"/>
    <n v="4.2300000000000004"/>
    <s v="eng"/>
    <n v="576"/>
    <n v="1045"/>
    <n v="38"/>
    <x v="14"/>
    <s v="HarperCollins Publishers"/>
    <x v="1"/>
    <x v="2"/>
    <x v="4"/>
    <s v="Niche"/>
    <x v="1"/>
  </r>
  <r>
    <x v="5095"/>
    <s v="Susan Howatch"/>
    <n v="4.2"/>
    <s v="eng"/>
    <n v="480"/>
    <n v="1114"/>
    <n v="43"/>
    <x v="30"/>
    <s v="Harper"/>
    <x v="1"/>
    <x v="2"/>
    <x v="0"/>
    <s v="Niche"/>
    <x v="1"/>
  </r>
  <r>
    <x v="5096"/>
    <s v="Susan Howatch"/>
    <n v="4.34"/>
    <s v="eng"/>
    <n v="672"/>
    <n v="1066"/>
    <n v="52"/>
    <x v="14"/>
    <s v="Random House Value Publishing"/>
    <x v="1"/>
    <x v="2"/>
    <x v="4"/>
    <s v="Niche"/>
    <x v="1"/>
  </r>
  <r>
    <x v="5097"/>
    <s v="Raymond Chandler"/>
    <n v="4.0599999999999996"/>
    <s v="eng"/>
    <n v="224"/>
    <n v="9606"/>
    <n v="258"/>
    <x v="22"/>
    <s v="Vintage Crime/Black Lizard"/>
    <x v="1"/>
    <x v="2"/>
    <x v="1"/>
    <s v="Niche"/>
    <x v="0"/>
  </r>
  <r>
    <x v="5098"/>
    <s v="Iris Murdoch"/>
    <n v="3.77"/>
    <s v="eng"/>
    <n v="252"/>
    <n v="11174"/>
    <n v="465"/>
    <x v="24"/>
    <s v="Penguin Books Ltd"/>
    <x v="1"/>
    <x v="0"/>
    <x v="1"/>
    <s v="Mid Popular"/>
    <x v="0"/>
  </r>
  <r>
    <x v="5099"/>
    <s v="Raymond Carver"/>
    <n v="4.28"/>
    <s v="eng"/>
    <n v="230"/>
    <n v="21895"/>
    <n v="894"/>
    <x v="13"/>
    <s v="Vintage Contemporaries"/>
    <x v="1"/>
    <x v="2"/>
    <x v="1"/>
    <s v="Mid Popular"/>
    <x v="0"/>
  </r>
  <r>
    <x v="5100"/>
    <s v="Saul Bellow"/>
    <n v="3.86"/>
    <s v="eng"/>
    <n v="487"/>
    <n v="6995"/>
    <n v="378"/>
    <x v="14"/>
    <s v="Penguin Classics"/>
    <x v="1"/>
    <x v="0"/>
    <x v="0"/>
    <s v="Niche"/>
    <x v="0"/>
  </r>
  <r>
    <x v="5101"/>
    <s v="Stephen King"/>
    <n v="4.4400000000000004"/>
    <s v="eng"/>
    <n v="592"/>
    <n v="207869"/>
    <n v="4570"/>
    <x v="14"/>
    <s v="Penguin Signet"/>
    <x v="1"/>
    <x v="2"/>
    <x v="4"/>
    <s v="Popular"/>
    <x v="0"/>
  </r>
  <r>
    <x v="5102"/>
    <s v="Sylvia Plath/Frieda Hughes"/>
    <n v="4.2699999999999996"/>
    <s v="eng"/>
    <n v="256"/>
    <n v="3737"/>
    <n v="283"/>
    <x v="39"/>
    <s v="Harper Perennial Modern Classics"/>
    <x v="1"/>
    <x v="2"/>
    <x v="1"/>
    <s v="Niche"/>
    <x v="1"/>
  </r>
  <r>
    <x v="5103"/>
    <s v="John Updike"/>
    <n v="3.45"/>
    <s v="eng"/>
    <n v="272"/>
    <n v="2001"/>
    <n v="150"/>
    <x v="14"/>
    <s v="Random House Trade Paperbacks"/>
    <x v="1"/>
    <x v="1"/>
    <x v="1"/>
    <s v="Niche"/>
    <x v="0"/>
  </r>
  <r>
    <x v="5104"/>
    <s v="John Updike"/>
    <n v="3.97"/>
    <s v="eng"/>
    <n v="608"/>
    <n v="13361"/>
    <n v="395"/>
    <x v="14"/>
    <s v="Random House Trade"/>
    <x v="1"/>
    <x v="0"/>
    <x v="4"/>
    <s v="Mid Popular"/>
    <x v="0"/>
  </r>
  <r>
    <x v="5105"/>
    <s v="Luigi Pirandello/Mark Musa"/>
    <n v="3.95"/>
    <s v="eng"/>
    <n v="224"/>
    <n v="2935"/>
    <n v="63"/>
    <x v="15"/>
    <s v="Penguin Classics"/>
    <x v="1"/>
    <x v="0"/>
    <x v="1"/>
    <s v="Niche"/>
    <x v="0"/>
  </r>
  <r>
    <x v="5106"/>
    <s v="Vladimir Nabokov"/>
    <n v="3.9"/>
    <s v="eng"/>
    <n v="192"/>
    <n v="342"/>
    <n v="23"/>
    <x v="38"/>
    <s v="Penguin Books Ltd"/>
    <x v="1"/>
    <x v="0"/>
    <x v="1"/>
    <s v="Niche"/>
    <x v="0"/>
  </r>
  <r>
    <x v="5107"/>
    <s v="Jim Morrison"/>
    <n v="3.96"/>
    <s v="eng"/>
    <n v="214"/>
    <n v="2940"/>
    <n v="124"/>
    <x v="13"/>
    <s v="Random House Vintage Books"/>
    <x v="1"/>
    <x v="0"/>
    <x v="1"/>
    <s v="Niche"/>
    <x v="0"/>
  </r>
  <r>
    <x v="5108"/>
    <s v="Richard  Adams"/>
    <n v="4.01"/>
    <s v="eng"/>
    <n v="1056"/>
    <n v="1719"/>
    <n v="133"/>
    <x v="19"/>
    <s v="Viking Press"/>
    <x v="1"/>
    <x v="2"/>
    <x v="2"/>
    <s v="Niche"/>
    <x v="0"/>
  </r>
  <r>
    <x v="5109"/>
    <s v="Annie Dillard"/>
    <n v="3.91"/>
    <s v="eng"/>
    <n v="255"/>
    <n v="7102"/>
    <n v="604"/>
    <x v="28"/>
    <s v="Harper Perennial"/>
    <x v="1"/>
    <x v="0"/>
    <x v="1"/>
    <s v="Niche"/>
    <x v="0"/>
  </r>
  <r>
    <x v="5110"/>
    <s v="Richard Brautigan"/>
    <n v="4.1500000000000004"/>
    <s v="eng"/>
    <n v="400"/>
    <n v="8721"/>
    <n v="380"/>
    <x v="13"/>
    <s v="Houghton Mifflin/Seymour Lawrence"/>
    <x v="1"/>
    <x v="2"/>
    <x v="0"/>
    <s v="Niche"/>
    <x v="0"/>
  </r>
  <r>
    <x v="5111"/>
    <s v="William Faulkner"/>
    <n v="3.87"/>
    <s v="eng"/>
    <n v="409"/>
    <n v="4208"/>
    <n v="216"/>
    <x v="12"/>
    <s v="Vintage International"/>
    <x v="1"/>
    <x v="0"/>
    <x v="0"/>
    <s v="Niche"/>
    <x v="0"/>
  </r>
  <r>
    <x v="5112"/>
    <s v="Aristotle/Malcolm Heath"/>
    <n v="3.82"/>
    <s v="eng"/>
    <n v="144"/>
    <n v="12610"/>
    <n v="486"/>
    <x v="14"/>
    <s v="Penguin Classics"/>
    <x v="1"/>
    <x v="0"/>
    <x v="3"/>
    <s v="Mid Popular"/>
    <x v="0"/>
  </r>
  <r>
    <x v="5113"/>
    <s v="Stephen King/Peter Straub"/>
    <n v="4.13"/>
    <s v="eng"/>
    <n v="646"/>
    <n v="1259"/>
    <n v="131"/>
    <x v="19"/>
    <s v="Viking; G. P. Putnam &amp; Sons"/>
    <x v="1"/>
    <x v="2"/>
    <x v="4"/>
    <s v="Niche"/>
    <x v="0"/>
  </r>
  <r>
    <x v="5114"/>
    <s v="Stephen King"/>
    <n v="3.77"/>
    <s v="eng"/>
    <n v="431"/>
    <n v="103"/>
    <n v="16"/>
    <x v="13"/>
    <s v="Viking Books"/>
    <x v="1"/>
    <x v="0"/>
    <x v="0"/>
    <s v="Niche"/>
    <x v="0"/>
  </r>
  <r>
    <x v="5115"/>
    <s v="Jiddu Krishnamurti/D. Rajagopal"/>
    <n v="4.3600000000000003"/>
    <s v="eng"/>
    <n v="258"/>
    <n v="2509"/>
    <n v="137"/>
    <x v="13"/>
    <s v="HarperOne"/>
    <x v="1"/>
    <x v="2"/>
    <x v="1"/>
    <s v="Niche"/>
    <x v="1"/>
  </r>
  <r>
    <x v="5116"/>
    <s v="Ursula K. Le Guin"/>
    <n v="4.22"/>
    <s v="eng"/>
    <n v="387"/>
    <n v="64196"/>
    <n v="3525"/>
    <x v="11"/>
    <s v="Harper Voyager"/>
    <x v="1"/>
    <x v="2"/>
    <x v="0"/>
    <s v="Mid Popular"/>
    <x v="0"/>
  </r>
  <r>
    <x v="5117"/>
    <s v="Ursula K. Le Guin"/>
    <n v="4.13"/>
    <s v="eng"/>
    <n v="579"/>
    <n v="58"/>
    <n v="13"/>
    <x v="40"/>
    <s v="Random House Value Publishing"/>
    <x v="1"/>
    <x v="2"/>
    <x v="4"/>
    <s v="Niche"/>
    <x v="0"/>
  </r>
  <r>
    <x v="5118"/>
    <s v="Roger Zelazny"/>
    <n v="4.0999999999999996"/>
    <s v="eng"/>
    <n v="296"/>
    <n v="23392"/>
    <n v="1104"/>
    <x v="34"/>
    <s v="Harper Voyager"/>
    <x v="1"/>
    <x v="2"/>
    <x v="1"/>
    <s v="Mid Popular"/>
    <x v="0"/>
  </r>
  <r>
    <x v="5119"/>
    <s v="Lady Sarashina/Ivan Morris"/>
    <n v="3.82"/>
    <s v="eng"/>
    <n v="148"/>
    <n v="527"/>
    <n v="54"/>
    <x v="41"/>
    <s v="Penguin Classics"/>
    <x v="1"/>
    <x v="0"/>
    <x v="3"/>
    <s v="Niche"/>
    <x v="0"/>
  </r>
  <r>
    <x v="5120"/>
    <s v="Erich Fromm/Peter D. Kramer/Rainer Funk"/>
    <n v="4.04"/>
    <s v="eng"/>
    <n v="192"/>
    <n v="38148"/>
    <n v="1310"/>
    <x v="26"/>
    <s v="Harper Perennial Modern Classics"/>
    <x v="1"/>
    <x v="2"/>
    <x v="1"/>
    <s v="Mid Popular"/>
    <x v="0"/>
  </r>
  <r>
    <x v="1173"/>
    <s v="Stendhal/Gilbert Sale/Suzanne Sale/B.C.J.G. Knight/Jean Stewart"/>
    <n v="3.71"/>
    <s v="eng"/>
    <n v="336"/>
    <n v="1083"/>
    <n v="51"/>
    <x v="41"/>
    <s v="Penguin Classics"/>
    <x v="1"/>
    <x v="0"/>
    <x v="0"/>
    <s v="Niche"/>
    <x v="0"/>
  </r>
  <r>
    <x v="1070"/>
    <s v="Jane Austen"/>
    <n v="4.55"/>
    <s v="eng"/>
    <n v="1344"/>
    <n v="21633"/>
    <n v="351"/>
    <x v="14"/>
    <s v="Penguin"/>
    <x v="1"/>
    <x v="3"/>
    <x v="2"/>
    <s v="Mid Popular"/>
    <x v="0"/>
  </r>
  <r>
    <x v="5121"/>
    <s v="Piers Anthony"/>
    <n v="3.49"/>
    <s v="eng"/>
    <n v="304"/>
    <n v="1273"/>
    <n v="11"/>
    <x v="10"/>
    <s v="Ace"/>
    <x v="1"/>
    <x v="1"/>
    <x v="0"/>
    <s v="Niche"/>
    <x v="0"/>
  </r>
  <r>
    <x v="5122"/>
    <s v="Piers Anthony"/>
    <n v="3.8"/>
    <s v="eng"/>
    <n v="337"/>
    <n v="4820"/>
    <n v="27"/>
    <x v="37"/>
    <s v="Ace Books"/>
    <x v="1"/>
    <x v="0"/>
    <x v="0"/>
    <s v="Niche"/>
    <x v="0"/>
  </r>
  <r>
    <x v="5123"/>
    <s v="Piers Anthony"/>
    <n v="3.38"/>
    <s v="eng"/>
    <n v="268"/>
    <n v="700"/>
    <n v="14"/>
    <x v="17"/>
    <s v="Ace"/>
    <x v="1"/>
    <x v="1"/>
    <x v="1"/>
    <s v="Niche"/>
    <x v="0"/>
  </r>
  <r>
    <x v="5124"/>
    <s v="Piers Anthony"/>
    <n v="3.64"/>
    <s v="eng"/>
    <n v="344"/>
    <n v="3456"/>
    <n v="30"/>
    <x v="21"/>
    <s v="Ace"/>
    <x v="1"/>
    <x v="0"/>
    <x v="0"/>
    <s v="Niche"/>
    <x v="0"/>
  </r>
  <r>
    <x v="5125"/>
    <s v="Laurel Thatcher Ulrich"/>
    <n v="4.01"/>
    <s v="eng"/>
    <n v="444"/>
    <n v="5149"/>
    <n v="633"/>
    <x v="12"/>
    <s v="Vintage Books"/>
    <x v="1"/>
    <x v="2"/>
    <x v="0"/>
    <s v="Niche"/>
    <x v="0"/>
  </r>
  <r>
    <x v="5126"/>
    <s v="Karen Cushman"/>
    <n v="3.72"/>
    <s v="eng"/>
    <n v="128"/>
    <n v="36039"/>
    <n v="1585"/>
    <x v="14"/>
    <s v="HarperTrophy"/>
    <x v="1"/>
    <x v="0"/>
    <x v="3"/>
    <s v="Mid Popular"/>
    <x v="0"/>
  </r>
  <r>
    <x v="5127"/>
    <s v="Cynthia Voigt"/>
    <n v="3.89"/>
    <s v="eng"/>
    <n v="256"/>
    <n v="1742"/>
    <n v="79"/>
    <x v="15"/>
    <s v="Simon Pulse"/>
    <x v="1"/>
    <x v="0"/>
    <x v="1"/>
    <s v="Niche"/>
    <x v="0"/>
  </r>
  <r>
    <x v="5128"/>
    <s v="Howard Zinn"/>
    <n v="4.26"/>
    <s v="eng"/>
    <n v="341"/>
    <n v="732"/>
    <n v="25"/>
    <x v="12"/>
    <s v="Harper Perennial"/>
    <x v="1"/>
    <x v="2"/>
    <x v="0"/>
    <s v="Niche"/>
    <x v="1"/>
  </r>
  <r>
    <x v="5129"/>
    <s v="Armistead Maupin"/>
    <n v="4.4400000000000004"/>
    <s v="eng"/>
    <n v="720"/>
    <n v="514"/>
    <n v="11"/>
    <x v="12"/>
    <s v="Harper"/>
    <x v="1"/>
    <x v="2"/>
    <x v="2"/>
    <s v="Niche"/>
    <x v="1"/>
  </r>
  <r>
    <x v="5130"/>
    <s v="Agatha Christie"/>
    <n v="4.05"/>
    <s v="eng"/>
    <n v="352"/>
    <n v="3967"/>
    <n v="67"/>
    <x v="15"/>
    <s v="HarperCollins Publishers Ltd"/>
    <x v="1"/>
    <x v="2"/>
    <x v="0"/>
    <s v="Niche"/>
    <x v="0"/>
  </r>
  <r>
    <x v="5131"/>
    <s v="Agatha Christie"/>
    <n v="3.79"/>
    <s v="eng"/>
    <n v="288"/>
    <n v="619"/>
    <n v="75"/>
    <x v="16"/>
    <s v="HarperCollins Publishers"/>
    <x v="1"/>
    <x v="0"/>
    <x v="1"/>
    <s v="Niche"/>
    <x v="0"/>
  </r>
  <r>
    <x v="5132"/>
    <s v="Philip José Farmer"/>
    <n v="3.64"/>
    <s v="eng"/>
    <n v="258"/>
    <n v="1315"/>
    <n v="68"/>
    <x v="32"/>
    <s v="Ace Books"/>
    <x v="1"/>
    <x v="0"/>
    <x v="1"/>
    <s v="Niche"/>
    <x v="0"/>
  </r>
  <r>
    <x v="5133"/>
    <s v="J.R.R. Tolkien/Christopher Tolkien"/>
    <n v="4.47"/>
    <s v="eng"/>
    <n v="102"/>
    <n v="531"/>
    <n v="14"/>
    <x v="21"/>
    <s v="Houghton Mifflin"/>
    <x v="1"/>
    <x v="2"/>
    <x v="3"/>
    <s v="Niche"/>
    <x v="1"/>
  </r>
  <r>
    <x v="5134"/>
    <s v="Isabel Allende"/>
    <n v="3.72"/>
    <s v="eng"/>
    <n v="384"/>
    <n v="7347"/>
    <n v="300"/>
    <x v="11"/>
    <s v="Harper Perennial"/>
    <x v="1"/>
    <x v="0"/>
    <x v="0"/>
    <s v="Niche"/>
    <x v="0"/>
  </r>
  <r>
    <x v="5135"/>
    <s v="Teresa Edgerton"/>
    <n v="3.79"/>
    <s v="eng"/>
    <n v="293"/>
    <n v="244"/>
    <n v="36"/>
    <x v="12"/>
    <s v="Ace"/>
    <x v="1"/>
    <x v="0"/>
    <x v="1"/>
    <s v="Niche"/>
    <x v="0"/>
  </r>
  <r>
    <x v="5136"/>
    <s v="Teresa Edgerton"/>
    <n v="4"/>
    <s v="eng"/>
    <n v="258"/>
    <n v="157"/>
    <n v="5"/>
    <x v="37"/>
    <s v="Ace"/>
    <x v="1"/>
    <x v="2"/>
    <x v="1"/>
    <s v="Niche"/>
    <x v="0"/>
  </r>
  <r>
    <x v="5137"/>
    <s v="Teresa Edgerton"/>
    <n v="3.94"/>
    <s v="eng"/>
    <n v="278"/>
    <n v="89"/>
    <n v="4"/>
    <x v="17"/>
    <s v="Ace"/>
    <x v="1"/>
    <x v="0"/>
    <x v="1"/>
    <s v="Niche"/>
    <x v="0"/>
  </r>
  <r>
    <x v="5138"/>
    <s v="Erle Stanley Gardner"/>
    <n v="4.01"/>
    <s v="eng"/>
    <n v="821"/>
    <n v="76"/>
    <n v="6"/>
    <x v="11"/>
    <s v="Random House Value Publishing"/>
    <x v="1"/>
    <x v="2"/>
    <x v="2"/>
    <s v="Niche"/>
    <x v="0"/>
  </r>
  <r>
    <x v="5139"/>
    <s v="Maureen Johnson"/>
    <n v="3.64"/>
    <s v="eng"/>
    <n v="322"/>
    <n v="70689"/>
    <n v="4067"/>
    <x v="34"/>
    <s v="HarperCollins Publishers"/>
    <x v="1"/>
    <x v="0"/>
    <x v="0"/>
    <s v="Mid Popular"/>
    <x v="0"/>
  </r>
  <r>
    <x v="5140"/>
    <s v="Eleanor Clymer/Ursula Koering"/>
    <n v="4.1399999999999997"/>
    <s v="eng"/>
    <n v="256"/>
    <n v="314"/>
    <n v="46"/>
    <x v="10"/>
    <s v="Scholastic"/>
    <x v="1"/>
    <x v="2"/>
    <x v="1"/>
    <s v="Niche"/>
    <x v="0"/>
  </r>
  <r>
    <x v="3404"/>
    <s v="Fyodor Dostoyevsky/Larissa Volokhonsky/Richard Pevear"/>
    <n v="4.21"/>
    <s v="eng"/>
    <n v="564"/>
    <n v="6950"/>
    <n v="381"/>
    <x v="17"/>
    <s v="Random House"/>
    <x v="1"/>
    <x v="2"/>
    <x v="4"/>
    <s v="Niche"/>
    <x v="1"/>
  </r>
  <r>
    <x v="5141"/>
    <s v="Fyodor Dostoyevsky/Jane Kentish"/>
    <n v="3.81"/>
    <s v="eng"/>
    <n v="176"/>
    <n v="2590"/>
    <n v="127"/>
    <x v="40"/>
    <s v="Penguin Classics"/>
    <x v="1"/>
    <x v="0"/>
    <x v="1"/>
    <s v="Niche"/>
    <x v="0"/>
  </r>
  <r>
    <x v="5142"/>
    <s v="Patrick O'Brian"/>
    <n v="4.41"/>
    <s v="eng"/>
    <n v="261"/>
    <n v="186"/>
    <n v="12"/>
    <x v="34"/>
    <s v="HarperCollins"/>
    <x v="1"/>
    <x v="2"/>
    <x v="1"/>
    <s v="Niche"/>
    <x v="1"/>
  </r>
  <r>
    <x v="5143"/>
    <s v="C.S. Lewis/Pauline Baynes"/>
    <n v="4.09"/>
    <s v="eng"/>
    <n v="216"/>
    <n v="2977"/>
    <n v="250"/>
    <x v="42"/>
    <s v="Macmillan Publishing Company/Collier Books"/>
    <x v="1"/>
    <x v="2"/>
    <x v="1"/>
    <s v="Niche"/>
    <x v="0"/>
  </r>
  <r>
    <x v="5144"/>
    <s v="Vladimir Nabokov/John Ray Jr."/>
    <n v="3.89"/>
    <s v="eng"/>
    <n v="317"/>
    <n v="19513"/>
    <n v="2191"/>
    <x v="29"/>
    <s v="Vintage International"/>
    <x v="1"/>
    <x v="0"/>
    <x v="0"/>
    <s v="Mid Popular"/>
    <x v="0"/>
  </r>
  <r>
    <x v="5145"/>
    <s v="Anaïs Nin/Rupert Pole/Gunther Stuhlmann"/>
    <n v="3.99"/>
    <s v="eng"/>
    <n v="418"/>
    <n v="908"/>
    <n v="54"/>
    <x v="21"/>
    <s v="Houghton Mifflin Harcourt"/>
    <x v="1"/>
    <x v="0"/>
    <x v="0"/>
    <s v="Niche"/>
    <x v="0"/>
  </r>
  <r>
    <x v="5146"/>
    <s v="Anaïs Nin/Gunther Stuhlmann"/>
    <n v="4.13"/>
    <s v="eng"/>
    <n v="448"/>
    <n v="196"/>
    <n v="6"/>
    <x v="15"/>
    <s v="Houghton Mifflin Harcourt"/>
    <x v="1"/>
    <x v="2"/>
    <x v="0"/>
    <s v="Niche"/>
    <x v="0"/>
  </r>
  <r>
    <x v="5147"/>
    <s v="Anaïs Nin/Gunther Stuhlmann"/>
    <n v="4.2300000000000004"/>
    <s v="eng"/>
    <n v="396"/>
    <n v="168"/>
    <n v="16"/>
    <x v="14"/>
    <s v="Houghton Mifflin"/>
    <x v="1"/>
    <x v="2"/>
    <x v="0"/>
    <s v="Niche"/>
    <x v="1"/>
  </r>
  <r>
    <x v="5148"/>
    <s v="Anaïs Nin"/>
    <n v="3.9"/>
    <s v="eng"/>
    <n v="274"/>
    <n v="151"/>
    <n v="19"/>
    <x v="32"/>
    <s v="Houghton Mifflin Harcourt P"/>
    <x v="1"/>
    <x v="0"/>
    <x v="1"/>
    <s v="Niche"/>
    <x v="0"/>
  </r>
  <r>
    <x v="5149"/>
    <s v="Iain M. Banks"/>
    <n v="4.2699999999999996"/>
    <s v="eng"/>
    <n v="293"/>
    <n v="46139"/>
    <n v="1648"/>
    <x v="29"/>
    <s v="HarperPrism"/>
    <x v="1"/>
    <x v="2"/>
    <x v="1"/>
    <s v="Mid Popular"/>
    <x v="0"/>
  </r>
  <r>
    <x v="5150"/>
    <s v="Doris Kearns Goodwin"/>
    <n v="4.18"/>
    <s v="eng"/>
    <n v="633"/>
    <n v="37093"/>
    <n v="1171"/>
    <x v="15"/>
    <s v="Simon &amp; Schuster"/>
    <x v="1"/>
    <x v="2"/>
    <x v="4"/>
    <s v="Mid Popular"/>
    <x v="0"/>
  </r>
  <r>
    <x v="5151"/>
    <s v="J.R.R. Tolkien/Christopher Tolkien"/>
    <n v="4.13"/>
    <s v="eng"/>
    <n v="478"/>
    <n v="1619"/>
    <n v="44"/>
    <x v="17"/>
    <s v="Houghton Mifflin Harcourt"/>
    <x v="1"/>
    <x v="2"/>
    <x v="0"/>
    <s v="Niche"/>
    <x v="0"/>
  </r>
  <r>
    <x v="5152"/>
    <s v="J.R.R. Tolkien/Christopher Tolkien"/>
    <n v="3.93"/>
    <s v="eng"/>
    <n v="470"/>
    <n v="3329"/>
    <n v="15"/>
    <x v="11"/>
    <s v="Houghton Mifflin Harcourt"/>
    <x v="1"/>
    <x v="0"/>
    <x v="0"/>
    <s v="Niche"/>
    <x v="0"/>
  </r>
  <r>
    <x v="5153"/>
    <s v="Dante Alighieri/Mark Musa"/>
    <n v="4"/>
    <s v="eng"/>
    <n v="432"/>
    <n v="305"/>
    <n v="19"/>
    <x v="19"/>
    <s v="Penguin Classics"/>
    <x v="1"/>
    <x v="2"/>
    <x v="0"/>
    <s v="Niche"/>
    <x v="0"/>
  </r>
  <r>
    <x v="5154"/>
    <s v="Dante Alighieri/Mark Musa"/>
    <n v="3.95"/>
    <s v="eng"/>
    <n v="433"/>
    <n v="378"/>
    <n v="32"/>
    <x v="32"/>
    <s v="Penguin Classics"/>
    <x v="1"/>
    <x v="0"/>
    <x v="0"/>
    <s v="Niche"/>
    <x v="0"/>
  </r>
  <r>
    <x v="5155"/>
    <s v="Dante Alighieri/Mark Musa"/>
    <n v="4.0199999999999996"/>
    <s v="eng"/>
    <n v="399"/>
    <n v="764"/>
    <n v="49"/>
    <x v="40"/>
    <s v="Penguin Classics"/>
    <x v="1"/>
    <x v="2"/>
    <x v="0"/>
    <s v="Niche"/>
    <x v="0"/>
  </r>
  <r>
    <x v="5156"/>
    <s v="Arthur Schopenhauer/R.J. Hollingdale"/>
    <n v="4.17"/>
    <s v="eng"/>
    <n v="240"/>
    <n v="6222"/>
    <n v="169"/>
    <x v="27"/>
    <s v="Penguin Classics"/>
    <x v="1"/>
    <x v="2"/>
    <x v="1"/>
    <s v="Niche"/>
    <x v="0"/>
  </r>
  <r>
    <x v="5157"/>
    <s v="Peter Straub"/>
    <n v="3.95"/>
    <s v="eng"/>
    <n v="567"/>
    <n v="61330"/>
    <n v="1520"/>
    <x v="13"/>
    <s v="Pocket Books / Simon &amp; Schuster  Inc."/>
    <x v="1"/>
    <x v="0"/>
    <x v="4"/>
    <s v="Mid Popular"/>
    <x v="0"/>
  </r>
  <r>
    <x v="5158"/>
    <s v="Abraham Lincoln/Gore Vidal"/>
    <n v="4.22"/>
    <s v="eng"/>
    <n v="515"/>
    <n v="172"/>
    <n v="12"/>
    <x v="21"/>
    <s v="Vintage Books USA"/>
    <x v="1"/>
    <x v="2"/>
    <x v="4"/>
    <s v="Niche"/>
    <x v="1"/>
  </r>
  <r>
    <x v="5159"/>
    <s v="Steve Perry/Michael Reaves"/>
    <n v="3.78"/>
    <s v="eng"/>
    <n v="256"/>
    <n v="522"/>
    <n v="18"/>
    <x v="22"/>
    <s v="Ace"/>
    <x v="1"/>
    <x v="0"/>
    <x v="1"/>
    <s v="Niche"/>
    <x v="0"/>
  </r>
  <r>
    <x v="5160"/>
    <s v="Steve Perry"/>
    <n v="4.22"/>
    <s v="eng"/>
    <n v="304"/>
    <n v="744"/>
    <n v="9"/>
    <x v="13"/>
    <s v="Ace"/>
    <x v="1"/>
    <x v="2"/>
    <x v="0"/>
    <s v="Niche"/>
    <x v="1"/>
  </r>
  <r>
    <x v="5161"/>
    <s v="Caroline B. Cooney"/>
    <n v="3.53"/>
    <s v="eng"/>
    <n v="198"/>
    <n v="55"/>
    <n v="11"/>
    <x v="17"/>
    <s v="Scholastic"/>
    <x v="1"/>
    <x v="0"/>
    <x v="1"/>
    <s v="Niche"/>
    <x v="0"/>
  </r>
  <r>
    <x v="5162"/>
    <s v="William Gibson"/>
    <n v="3.85"/>
    <s v="eng"/>
    <n v="304"/>
    <n v="18228"/>
    <n v="358"/>
    <x v="14"/>
    <s v="Penguin Books Ltd"/>
    <x v="1"/>
    <x v="0"/>
    <x v="0"/>
    <s v="Mid Popular"/>
    <x v="0"/>
  </r>
  <r>
    <x v="5163"/>
    <s v="Marian Keyes"/>
    <n v="3.52"/>
    <s v="eng"/>
    <n v="304"/>
    <n v="401"/>
    <n v="43"/>
    <x v="30"/>
    <s v="Penguin UK"/>
    <x v="1"/>
    <x v="0"/>
    <x v="0"/>
    <s v="Niche"/>
    <x v="0"/>
  </r>
  <r>
    <x v="5164"/>
    <s v="Richard Powers"/>
    <n v="3.82"/>
    <s v="eng"/>
    <n v="352"/>
    <n v="742"/>
    <n v="49"/>
    <x v="11"/>
    <s v="Harper Perennial"/>
    <x v="1"/>
    <x v="0"/>
    <x v="0"/>
    <s v="Niche"/>
    <x v="0"/>
  </r>
  <r>
    <x v="5165"/>
    <s v="Umberto Eco/William Weaver"/>
    <n v="3.85"/>
    <s v="eng"/>
    <n v="248"/>
    <n v="3532"/>
    <n v="153"/>
    <x v="11"/>
    <s v="Houghton Mifflin"/>
    <x v="1"/>
    <x v="0"/>
    <x v="1"/>
    <s v="Niche"/>
    <x v="0"/>
  </r>
  <r>
    <x v="5166"/>
    <s v="J.R.R. Tolkien/Christopher Tolkien"/>
    <n v="4.01"/>
    <s v="eng"/>
    <n v="496"/>
    <n v="2572"/>
    <n v="41"/>
    <x v="21"/>
    <s v="Houghton Mifflin Harcourt"/>
    <x v="1"/>
    <x v="2"/>
    <x v="0"/>
    <s v="Niche"/>
    <x v="0"/>
  </r>
  <r>
    <x v="5167"/>
    <s v="J.R.R. Tolkien/Alan  Lee"/>
    <n v="4.2699999999999996"/>
    <s v="eng"/>
    <n v="289"/>
    <n v="559"/>
    <n v="55"/>
    <x v="29"/>
    <s v="Houghton Mifflin Company"/>
    <x v="1"/>
    <x v="2"/>
    <x v="1"/>
    <s v="Niche"/>
    <x v="1"/>
  </r>
  <r>
    <x v="5168"/>
    <s v="Gabriel García Márquez"/>
    <n v="3.98"/>
    <s v="eng"/>
    <n v="160"/>
    <n v="35045"/>
    <n v="1116"/>
    <x v="15"/>
    <s v="Penguin Group (USA)"/>
    <x v="1"/>
    <x v="0"/>
    <x v="1"/>
    <s v="Mid Popular"/>
    <x v="0"/>
  </r>
  <r>
    <x v="5169"/>
    <s v="William Blake/Alicia Suskin Ostriker"/>
    <n v="4.24"/>
    <s v="eng"/>
    <n v="1072"/>
    <n v="7738"/>
    <n v="48"/>
    <x v="43"/>
    <s v="Penguin Classics"/>
    <x v="1"/>
    <x v="2"/>
    <x v="2"/>
    <s v="Niche"/>
    <x v="1"/>
  </r>
  <r>
    <x v="5170"/>
    <s v="Jack Kerouac/Ann Charters"/>
    <n v="4.13"/>
    <s v="eng"/>
    <n v="656"/>
    <n v="804"/>
    <n v="21"/>
    <x v="14"/>
    <s v="Penguin (Non-Classics)"/>
    <x v="1"/>
    <x v="2"/>
    <x v="4"/>
    <s v="Niche"/>
    <x v="0"/>
  </r>
  <r>
    <x v="5171"/>
    <s v="Gordon Korman"/>
    <n v="4.05"/>
    <s v="eng"/>
    <n v="233"/>
    <n v="797"/>
    <n v="46"/>
    <x v="12"/>
    <s v="Scholastic Paperbacks"/>
    <x v="1"/>
    <x v="2"/>
    <x v="1"/>
    <s v="Niche"/>
    <x v="0"/>
  </r>
  <r>
    <x v="5172"/>
    <s v="Gordon Korman"/>
    <n v="4.01"/>
    <s v="eng"/>
    <n v="208"/>
    <n v="1160"/>
    <n v="42"/>
    <x v="12"/>
    <s v="Scholastic"/>
    <x v="1"/>
    <x v="2"/>
    <x v="1"/>
    <s v="Niche"/>
    <x v="0"/>
  </r>
  <r>
    <x v="5173"/>
    <s v="Gordon Korman"/>
    <n v="3.55"/>
    <s v="eng"/>
    <n v="192"/>
    <n v="522"/>
    <n v="47"/>
    <x v="12"/>
    <s v="Scholastic Paperbacks"/>
    <x v="1"/>
    <x v="0"/>
    <x v="1"/>
    <s v="Niche"/>
    <x v="0"/>
  </r>
  <r>
    <x v="5174"/>
    <s v="Monica Kulling/Victor Hugo"/>
    <n v="4.28"/>
    <s v="eng"/>
    <n v="112"/>
    <n v="554"/>
    <n v="52"/>
    <x v="15"/>
    <s v="Random House"/>
    <x v="1"/>
    <x v="2"/>
    <x v="3"/>
    <s v="Niche"/>
    <x v="1"/>
  </r>
  <r>
    <x v="5175"/>
    <s v="Sylvia Cassedy"/>
    <n v="3.73"/>
    <s v="eng"/>
    <n v="242"/>
    <n v="162"/>
    <n v="21"/>
    <x v="17"/>
    <s v="HarperCollins Publishers"/>
    <x v="1"/>
    <x v="0"/>
    <x v="1"/>
    <s v="Niche"/>
    <x v="0"/>
  </r>
  <r>
    <x v="5176"/>
    <s v="Barbara Ehrenreich"/>
    <n v="3.91"/>
    <s v="eng"/>
    <n v="292"/>
    <n v="331"/>
    <n v="23"/>
    <x v="37"/>
    <s v="Harper Perennial"/>
    <x v="1"/>
    <x v="0"/>
    <x v="1"/>
    <s v="Niche"/>
    <x v="0"/>
  </r>
  <r>
    <x v="5177"/>
    <s v="Teresa Edgerton"/>
    <n v="4"/>
    <s v="eng"/>
    <n v="208"/>
    <n v="162"/>
    <n v="4"/>
    <x v="13"/>
    <s v="Ace"/>
    <x v="1"/>
    <x v="2"/>
    <x v="1"/>
    <s v="Niche"/>
    <x v="0"/>
  </r>
  <r>
    <x v="5178"/>
    <s v="Mollie Hunter/Lisa Falkenstern"/>
    <n v="3.82"/>
    <s v="eng"/>
    <n v="163"/>
    <n v="464"/>
    <n v="49"/>
    <x v="43"/>
    <s v="HarperCollins Publishers"/>
    <x v="1"/>
    <x v="0"/>
    <x v="1"/>
    <s v="Niche"/>
    <x v="0"/>
  </r>
  <r>
    <x v="5179"/>
    <s v="Jane Leslie Conly/Leonard B. Lubin"/>
    <n v="3.77"/>
    <s v="eng"/>
    <n v="288"/>
    <n v="3314"/>
    <n v="95"/>
    <x v="22"/>
    <s v="HarperCollins"/>
    <x v="1"/>
    <x v="0"/>
    <x v="1"/>
    <s v="Niche"/>
    <x v="0"/>
  </r>
  <r>
    <x v="5180"/>
    <s v="Jane Leslie Conly/Leonard B. Lubin"/>
    <n v="3.54"/>
    <s v="eng"/>
    <n v="272"/>
    <n v="662"/>
    <n v="29"/>
    <x v="12"/>
    <s v="HarperCollins"/>
    <x v="1"/>
    <x v="0"/>
    <x v="1"/>
    <s v="Niche"/>
    <x v="0"/>
  </r>
  <r>
    <x v="5181"/>
    <s v="Susan Cooper"/>
    <n v="4.28"/>
    <s v="eng"/>
    <n v="786"/>
    <n v="266"/>
    <n v="16"/>
    <x v="19"/>
    <s v="Puffin Books (Penguin Books)"/>
    <x v="1"/>
    <x v="2"/>
    <x v="2"/>
    <s v="Niche"/>
    <x v="1"/>
  </r>
  <r>
    <x v="5182"/>
    <s v="Søren Kierkegaard/Victor Eremita/Alastair Hannay"/>
    <n v="4.17"/>
    <s v="eng"/>
    <n v="640"/>
    <n v="6405"/>
    <n v="127"/>
    <x v="21"/>
    <s v="Penguin Classics"/>
    <x v="1"/>
    <x v="2"/>
    <x v="4"/>
    <s v="Niche"/>
    <x v="0"/>
  </r>
  <r>
    <x v="5183"/>
    <s v="Betty MacDonald/Hilary Knight"/>
    <n v="4.46"/>
    <s v="eng"/>
    <n v="392"/>
    <n v="922"/>
    <n v="86"/>
    <x v="15"/>
    <s v="HarperCollins"/>
    <x v="1"/>
    <x v="2"/>
    <x v="0"/>
    <s v="Niche"/>
    <x v="1"/>
  </r>
  <r>
    <x v="5184"/>
    <s v="Jonathan Kozol"/>
    <n v="4.25"/>
    <s v="eng"/>
    <n v="272"/>
    <n v="15923"/>
    <n v="666"/>
    <x v="21"/>
    <s v="Harper Perennial"/>
    <x v="1"/>
    <x v="2"/>
    <x v="1"/>
    <s v="Mid Popular"/>
    <x v="0"/>
  </r>
  <r>
    <x v="5185"/>
    <s v="Laurence Yep/Kam Mak/Ann Tashi Slater"/>
    <n v="3.45"/>
    <s v="eng"/>
    <n v="256"/>
    <n v="66"/>
    <n v="10"/>
    <x v="15"/>
    <s v="HarperCollins Publishers"/>
    <x v="1"/>
    <x v="1"/>
    <x v="1"/>
    <s v="Niche"/>
    <x v="0"/>
  </r>
  <r>
    <x v="5186"/>
    <s v="Laurence Yep/David Wiesner"/>
    <n v="3.75"/>
    <s v="eng"/>
    <n v="208"/>
    <n v="206"/>
    <n v="47"/>
    <x v="21"/>
    <s v="HarperCollins"/>
    <x v="1"/>
    <x v="0"/>
    <x v="1"/>
    <s v="Niche"/>
    <x v="0"/>
  </r>
  <r>
    <x v="5187"/>
    <s v="Esmeralda Santiago"/>
    <n v="4.0199999999999996"/>
    <s v="eng"/>
    <n v="274"/>
    <n v="8632"/>
    <n v="560"/>
    <x v="11"/>
    <s v="Vintage Books USA"/>
    <x v="1"/>
    <x v="2"/>
    <x v="1"/>
    <s v="Niche"/>
    <x v="0"/>
  </r>
  <r>
    <x v="5188"/>
    <s v="Honoré de Balzac/Donald Adamson"/>
    <n v="3.99"/>
    <s v="eng"/>
    <n v="339"/>
    <n v="1483"/>
    <n v="68"/>
    <x v="27"/>
    <s v="Penguin Classics"/>
    <x v="1"/>
    <x v="0"/>
    <x v="0"/>
    <s v="Niche"/>
    <x v="0"/>
  </r>
  <r>
    <x v="5189"/>
    <s v="Honoré de Balzac/Rayner Heppenstall"/>
    <n v="4.0599999999999996"/>
    <s v="eng"/>
    <n v="554"/>
    <n v="1546"/>
    <n v="64"/>
    <x v="40"/>
    <s v="Penguin Classics"/>
    <x v="1"/>
    <x v="2"/>
    <x v="4"/>
    <s v="Niche"/>
    <x v="0"/>
  </r>
  <r>
    <x v="5190"/>
    <s v="Honoré de Balzac/Herbert J. Hunt"/>
    <n v="3.98"/>
    <s v="eng"/>
    <n v="336"/>
    <n v="942"/>
    <n v="48"/>
    <x v="44"/>
    <s v="Penguin Classics"/>
    <x v="1"/>
    <x v="0"/>
    <x v="0"/>
    <s v="Niche"/>
    <x v="0"/>
  </r>
  <r>
    <x v="5191"/>
    <s v="Milan Kundera/Linda Asher"/>
    <n v="3.66"/>
    <s v="eng"/>
    <n v="156"/>
    <n v="9760"/>
    <n v="402"/>
    <x v="29"/>
    <s v="Harper Perennial"/>
    <x v="1"/>
    <x v="0"/>
    <x v="1"/>
    <s v="Niche"/>
    <x v="0"/>
  </r>
  <r>
    <x v="5192"/>
    <s v="Plotinus/Stephen MacKenna/John M. Dillon"/>
    <n v="4.0599999999999996"/>
    <s v="eng"/>
    <n v="688"/>
    <n v="2481"/>
    <n v="35"/>
    <x v="12"/>
    <s v="Penguin Classics"/>
    <x v="1"/>
    <x v="2"/>
    <x v="4"/>
    <s v="Niche"/>
    <x v="0"/>
  </r>
  <r>
    <x v="5193"/>
    <s v="Laurence Olivier"/>
    <n v="3.69"/>
    <s v="eng"/>
    <n v="348"/>
    <n v="279"/>
    <n v="19"/>
    <x v="24"/>
    <s v="Simon &amp; Schuster"/>
    <x v="1"/>
    <x v="0"/>
    <x v="0"/>
    <s v="Niche"/>
    <x v="0"/>
  </r>
  <r>
    <x v="5194"/>
    <s v="Confucius/D.C. Lau"/>
    <n v="3.83"/>
    <s v="eng"/>
    <n v="249"/>
    <n v="12131"/>
    <n v="319"/>
    <x v="45"/>
    <s v="Penguin Books Ltd"/>
    <x v="1"/>
    <x v="0"/>
    <x v="1"/>
    <s v="Mid Popular"/>
    <x v="0"/>
  </r>
  <r>
    <x v="5195"/>
    <s v="Karen Armstrong"/>
    <n v="4.1500000000000004"/>
    <s v="eng"/>
    <n v="304"/>
    <n v="4978"/>
    <n v="258"/>
    <x v="17"/>
    <s v="HarperOne"/>
    <x v="1"/>
    <x v="2"/>
    <x v="0"/>
    <s v="Niche"/>
    <x v="0"/>
  </r>
  <r>
    <x v="5196"/>
    <s v="John Hersey"/>
    <n v="4.28"/>
    <s v="eng"/>
    <n v="640"/>
    <n v="1829"/>
    <n v="57"/>
    <x v="22"/>
    <s v="Vintage Books"/>
    <x v="1"/>
    <x v="2"/>
    <x v="4"/>
    <s v="Niche"/>
    <x v="1"/>
  </r>
  <r>
    <x v="5197"/>
    <s v="Robert X. Cringely"/>
    <n v="4.01"/>
    <s v="eng"/>
    <n v="384"/>
    <n v="1570"/>
    <n v="63"/>
    <x v="14"/>
    <s v="Harper Business"/>
    <x v="1"/>
    <x v="2"/>
    <x v="0"/>
    <s v="Niche"/>
    <x v="0"/>
  </r>
  <r>
    <x v="5198"/>
    <s v="Michael Ende/J. Maxwell Brownjohn"/>
    <n v="4.1399999999999997"/>
    <s v="eng"/>
    <n v="224"/>
    <n v="74"/>
    <n v="5"/>
    <x v="32"/>
    <s v="Viking UK"/>
    <x v="1"/>
    <x v="2"/>
    <x v="1"/>
    <s v="Niche"/>
    <x v="0"/>
  </r>
  <r>
    <x v="4585"/>
    <s v="Johann Wolfgang von Goethe/Philip Wayne"/>
    <n v="3.73"/>
    <s v="eng"/>
    <n v="288"/>
    <n v="128"/>
    <n v="15"/>
    <x v="46"/>
    <s v="Penguin Classics"/>
    <x v="1"/>
    <x v="0"/>
    <x v="1"/>
    <s v="Niche"/>
    <x v="0"/>
  </r>
  <r>
    <x v="5199"/>
    <s v="Louis Menand"/>
    <n v="4.07"/>
    <s v="eng"/>
    <n v="560"/>
    <n v="3445"/>
    <n v="349"/>
    <x v="34"/>
    <s v="HarperCollins Publishers"/>
    <x v="1"/>
    <x v="2"/>
    <x v="4"/>
    <s v="Niche"/>
    <x v="0"/>
  </r>
  <r>
    <x v="5200"/>
    <s v="Émile Zola/Douglas Parmée"/>
    <n v="4.08"/>
    <s v="eng"/>
    <n v="506"/>
    <n v="1113"/>
    <n v="70"/>
    <x v="23"/>
    <s v="Penguin Classics"/>
    <x v="1"/>
    <x v="2"/>
    <x v="4"/>
    <s v="Niche"/>
    <x v="0"/>
  </r>
  <r>
    <x v="5201"/>
    <s v="Ivan Turgenev/Richard Freeborn"/>
    <n v="3.93"/>
    <s v="eng"/>
    <n v="403"/>
    <n v="5967"/>
    <n v="109"/>
    <x v="37"/>
    <s v="Penguin Classics"/>
    <x v="1"/>
    <x v="0"/>
    <x v="0"/>
    <s v="Niche"/>
    <x v="0"/>
  </r>
  <r>
    <x v="5202"/>
    <s v="Ivan Turgenev/Leonard Schapiro"/>
    <n v="3.94"/>
    <s v="eng"/>
    <n v="240"/>
    <n v="2825"/>
    <n v="121"/>
    <x v="23"/>
    <s v="Penguin Classics"/>
    <x v="1"/>
    <x v="0"/>
    <x v="1"/>
    <s v="Niche"/>
    <x v="0"/>
  </r>
  <r>
    <x v="5203"/>
    <s v="Margaret Weis/Esther M. Friesner/Roger Zelazny/Bruce Holland Rogers/Robin Wayne Bailey/Janet Pack/Lawrence Schimel/Jody Lynn Nye/Janet Asimov/Lisa Mason/Jane Lindskold/Mickey Zucker Reichert/Lawrence Watt-Evans/Peter Crowther/Gary A. Braunbeck/Connie Hirsch/Tobin Larson/Kevin T. Stein"/>
    <n v="3.4"/>
    <s v="eng"/>
    <n v="291"/>
    <n v="147"/>
    <n v="14"/>
    <x v="15"/>
    <s v="Ace Trade"/>
    <x v="1"/>
    <x v="1"/>
    <x v="1"/>
    <s v="Niche"/>
    <x v="0"/>
  </r>
  <r>
    <x v="5204"/>
    <s v="Janny Wurts"/>
    <n v="3.76"/>
    <s v="eng"/>
    <n v="830"/>
    <n v="4655"/>
    <n v="202"/>
    <x v="30"/>
    <s v="HarperCollins"/>
    <x v="1"/>
    <x v="0"/>
    <x v="2"/>
    <s v="Niche"/>
    <x v="0"/>
  </r>
  <r>
    <x v="5205"/>
    <s v="Kazuo Ishiguro"/>
    <n v="3.54"/>
    <s v="eng"/>
    <n v="535"/>
    <n v="587"/>
    <n v="120"/>
    <x v="14"/>
    <s v="Vintage International"/>
    <x v="1"/>
    <x v="0"/>
    <x v="4"/>
    <s v="Niche"/>
    <x v="0"/>
  </r>
  <r>
    <x v="5206"/>
    <s v="John Lawrence Peterson/Jacqueline Rogers/Roberta Carter Clark"/>
    <n v="3.76"/>
    <s v="eng"/>
    <n v="112"/>
    <n v="302"/>
    <n v="16"/>
    <x v="12"/>
    <s v="Scholastic Paperbacks"/>
    <x v="1"/>
    <x v="0"/>
    <x v="3"/>
    <s v="Niche"/>
    <x v="0"/>
  </r>
  <r>
    <x v="5207"/>
    <s v="James Daugherty"/>
    <n v="3.41"/>
    <s v="eng"/>
    <n v="160"/>
    <n v="611"/>
    <n v="69"/>
    <x v="47"/>
    <s v="Random House Books for Young Readers"/>
    <x v="1"/>
    <x v="1"/>
    <x v="1"/>
    <s v="Niche"/>
    <x v="0"/>
  </r>
  <r>
    <x v="5208"/>
    <s v="Dashiell Hammett/Lillian Hellman/Jeff Stone"/>
    <n v="4.18"/>
    <s v="eng"/>
    <n v="480"/>
    <n v="2916"/>
    <n v="83"/>
    <x v="13"/>
    <s v="Vintage Crime/Black Lizard"/>
    <x v="1"/>
    <x v="2"/>
    <x v="0"/>
    <s v="Niche"/>
    <x v="0"/>
  </r>
  <r>
    <x v="5209"/>
    <s v="Michael Moorcock"/>
    <n v="3.89"/>
    <s v="eng"/>
    <n v="181"/>
    <n v="20559"/>
    <n v="682"/>
    <x v="10"/>
    <s v="Ace Books"/>
    <x v="1"/>
    <x v="0"/>
    <x v="1"/>
    <s v="Mid Popular"/>
    <x v="0"/>
  </r>
  <r>
    <x v="5210"/>
    <s v="Shel Silverstein"/>
    <n v="4.3"/>
    <s v="eng"/>
    <n v="192"/>
    <n v="3587"/>
    <n v="179"/>
    <x v="48"/>
    <s v="HarperCollins"/>
    <x v="1"/>
    <x v="2"/>
    <x v="1"/>
    <s v="Niche"/>
    <x v="1"/>
  </r>
  <r>
    <x v="5211"/>
    <s v="Shel Silverstein"/>
    <n v="4.1500000000000004"/>
    <s v="eng"/>
    <n v="112"/>
    <n v="5308"/>
    <n v="307"/>
    <x v="28"/>
    <s v="HarperCollins"/>
    <x v="1"/>
    <x v="2"/>
    <x v="3"/>
    <s v="Niche"/>
    <x v="0"/>
  </r>
  <r>
    <x v="5212"/>
    <s v="James Brian Smith/Richard J. Foster"/>
    <n v="4.26"/>
    <s v="eng"/>
    <n v="192"/>
    <n v="63"/>
    <n v="8"/>
    <x v="15"/>
    <s v="HarperOne"/>
    <x v="1"/>
    <x v="2"/>
    <x v="1"/>
    <s v="Niche"/>
    <x v="1"/>
  </r>
  <r>
    <x v="5213"/>
    <s v="C.S. Lewis/Walter Hooper"/>
    <n v="4.32"/>
    <s v="eng"/>
    <n v="176"/>
    <n v="272"/>
    <n v="27"/>
    <x v="14"/>
    <s v="HarperOne"/>
    <x v="1"/>
    <x v="2"/>
    <x v="1"/>
    <s v="Niche"/>
    <x v="1"/>
  </r>
  <r>
    <x v="5214"/>
    <s v="Jane Leslie Conly"/>
    <n v="3.64"/>
    <s v="eng"/>
    <n v="192"/>
    <n v="1510"/>
    <n v="100"/>
    <x v="15"/>
    <s v="HarperCollins"/>
    <x v="1"/>
    <x v="0"/>
    <x v="1"/>
    <s v="Niche"/>
    <x v="0"/>
  </r>
  <r>
    <x v="5215"/>
    <s v="Michel de Montaigne/M.A. Screech"/>
    <n v="4.24"/>
    <s v="eng"/>
    <n v="1344"/>
    <n v="10657"/>
    <n v="290"/>
    <x v="17"/>
    <s v="Penguin Classics"/>
    <x v="1"/>
    <x v="2"/>
    <x v="2"/>
    <s v="Mid Popular"/>
    <x v="0"/>
  </r>
  <r>
    <x v="5216"/>
    <s v="Maxine Hong Kingston"/>
    <n v="3.73"/>
    <s v="eng"/>
    <n v="204"/>
    <n v="21189"/>
    <n v="1195"/>
    <x v="13"/>
    <s v="Vintage Books USA"/>
    <x v="1"/>
    <x v="0"/>
    <x v="1"/>
    <s v="Mid Popular"/>
    <x v="0"/>
  </r>
  <r>
    <x v="5217"/>
    <s v="Rodney Stark"/>
    <n v="4.04"/>
    <s v="eng"/>
    <n v="272"/>
    <n v="1363"/>
    <n v="151"/>
    <x v="29"/>
    <s v="HarperOne"/>
    <x v="1"/>
    <x v="2"/>
    <x v="1"/>
    <s v="Niche"/>
    <x v="0"/>
  </r>
  <r>
    <x v="5218"/>
    <s v="Agatha Christie"/>
    <n v="4.32"/>
    <s v="eng"/>
    <n v="688"/>
    <n v="138"/>
    <n v="5"/>
    <x v="29"/>
    <s v="Harper Collins"/>
    <x v="1"/>
    <x v="2"/>
    <x v="4"/>
    <s v="Niche"/>
    <x v="1"/>
  </r>
  <r>
    <x v="5219"/>
    <s v="Orson Scott Card"/>
    <n v="3.33"/>
    <s v="eng"/>
    <n v="384"/>
    <n v="3646"/>
    <n v="189"/>
    <x v="29"/>
    <s v="Harper"/>
    <x v="1"/>
    <x v="1"/>
    <x v="0"/>
    <s v="Niche"/>
    <x v="0"/>
  </r>
  <r>
    <x v="5220"/>
    <s v="Friedrich Nietzsche/Walter Kaufmann/R.J. Hollingdale"/>
    <n v="4.05"/>
    <s v="eng"/>
    <n v="575"/>
    <n v="7931"/>
    <n v="132"/>
    <x v="49"/>
    <s v="Vintage Books"/>
    <x v="1"/>
    <x v="2"/>
    <x v="4"/>
    <s v="Niche"/>
    <x v="0"/>
  </r>
  <r>
    <x v="5221"/>
    <s v="D.H. Lawrence"/>
    <n v="3.68"/>
    <s v="eng"/>
    <n v="512"/>
    <n v="199"/>
    <n v="12"/>
    <x v="29"/>
    <s v="Penguin Classics"/>
    <x v="1"/>
    <x v="0"/>
    <x v="4"/>
    <s v="Niche"/>
    <x v="0"/>
  </r>
  <r>
    <x v="5169"/>
    <s v="D.H. Lawrence/Vivian de Sola Pinto/Warren Roberts"/>
    <n v="4.01"/>
    <s v="eng"/>
    <n v="1088"/>
    <n v="62"/>
    <n v="3"/>
    <x v="11"/>
    <s v="Penguin Classics"/>
    <x v="1"/>
    <x v="2"/>
    <x v="2"/>
    <s v="Niche"/>
    <x v="0"/>
  </r>
  <r>
    <x v="5222"/>
    <s v="Clive Barker"/>
    <n v="4.42"/>
    <s v="eng"/>
    <n v="544"/>
    <n v="2583"/>
    <n v="30"/>
    <x v="15"/>
    <s v="HarperTorch"/>
    <x v="1"/>
    <x v="2"/>
    <x v="4"/>
    <s v="Niche"/>
    <x v="1"/>
  </r>
  <r>
    <x v="5223"/>
    <s v="Clive Barker"/>
    <n v="3.75"/>
    <s v="eng"/>
    <n v="594"/>
    <n v="3942"/>
    <n v="106"/>
    <x v="29"/>
    <s v="Harper Voyager"/>
    <x v="1"/>
    <x v="0"/>
    <x v="4"/>
    <s v="Niche"/>
    <x v="0"/>
  </r>
  <r>
    <x v="5224"/>
    <s v="Stephen King/Richard Bachman"/>
    <n v="4.07"/>
    <s v="eng"/>
    <n v="1075"/>
    <n v="3231"/>
    <n v="72"/>
    <x v="14"/>
    <s v="Viking Adult"/>
    <x v="1"/>
    <x v="2"/>
    <x v="2"/>
    <s v="Niche"/>
    <x v="0"/>
  </r>
  <r>
    <x v="5225"/>
    <s v="Dante Alighieri/Dorothy L. Sayers/Barbara Reynolds"/>
    <n v="3.95"/>
    <s v="eng"/>
    <n v="400"/>
    <n v="11566"/>
    <n v="222"/>
    <x v="50"/>
    <s v="Penguin Classics"/>
    <x v="1"/>
    <x v="0"/>
    <x v="0"/>
    <s v="Mid Popular"/>
    <x v="0"/>
  </r>
  <r>
    <x v="5226"/>
    <s v="Ken Kesey/Ron Bevirt"/>
    <n v="3.63"/>
    <s v="eng"/>
    <n v="215"/>
    <n v="226"/>
    <n v="3"/>
    <x v="37"/>
    <s v="Viking Books"/>
    <x v="1"/>
    <x v="0"/>
    <x v="1"/>
    <s v="Niche"/>
    <x v="0"/>
  </r>
  <r>
    <x v="5227"/>
    <s v="Frances Gies/Joseph Gies"/>
    <n v="3.86"/>
    <s v="eng"/>
    <n v="368"/>
    <n v="649"/>
    <n v="56"/>
    <x v="15"/>
    <s v="Harper Perennial"/>
    <x v="1"/>
    <x v="0"/>
    <x v="0"/>
    <s v="Niche"/>
    <x v="0"/>
  </r>
  <r>
    <x v="4947"/>
    <s v="Victor Hugo/Norman Denny"/>
    <n v="4.17"/>
    <s v="eng"/>
    <n v="1232"/>
    <n v="3873"/>
    <n v="459"/>
    <x v="24"/>
    <s v="Penguin Classics"/>
    <x v="1"/>
    <x v="2"/>
    <x v="2"/>
    <s v="Niche"/>
    <x v="0"/>
  </r>
  <r>
    <x v="5228"/>
    <s v="S.E. Hinton"/>
    <n v="4.45"/>
    <s v="eng"/>
    <n v="448"/>
    <n v="507"/>
    <n v="31"/>
    <x v="15"/>
    <s v="HarperCollins Publishers"/>
    <x v="1"/>
    <x v="2"/>
    <x v="0"/>
    <s v="Niche"/>
    <x v="1"/>
  </r>
  <r>
    <x v="5229"/>
    <s v="Diana Wynne Jones"/>
    <n v="3.66"/>
    <s v="eng"/>
    <n v="291"/>
    <n v="2122"/>
    <n v="123"/>
    <x v="47"/>
    <s v="HarperTrophy"/>
    <x v="1"/>
    <x v="0"/>
    <x v="1"/>
    <s v="Niche"/>
    <x v="0"/>
  </r>
  <r>
    <x v="5230"/>
    <s v="Peter Maurice Wright/Paul Greengrass"/>
    <n v="3.73"/>
    <s v="eng"/>
    <n v="392"/>
    <n v="159"/>
    <n v="22"/>
    <x v="10"/>
    <s v="Viking Penguin Inc."/>
    <x v="1"/>
    <x v="0"/>
    <x v="0"/>
    <s v="Niche"/>
    <x v="0"/>
  </r>
  <r>
    <x v="5231"/>
    <s v="Larry McMurtry"/>
    <n v="4.03"/>
    <s v="eng"/>
    <n v="752"/>
    <n v="202"/>
    <n v="30"/>
    <x v="29"/>
    <s v="Simon &amp; Schuster"/>
    <x v="1"/>
    <x v="2"/>
    <x v="2"/>
    <s v="Niche"/>
    <x v="0"/>
  </r>
  <r>
    <x v="5232"/>
    <s v="Alan Dean Foster/George Alec Effinger/Jack McDevitt/Nina Kiriki Hoffman/Mike Resnick/R.A. Lafferty/Tobias Grace/Laura Resnick/Margaret Ball/Ron Goulart/Mel Gilden/Edward Wellen/Wolfgang Jeschke/Greg Costikyan/Esther M. Friesner/Steve Rasnic Tem"/>
    <n v="3.92"/>
    <s v="eng"/>
    <n v="242"/>
    <n v="51"/>
    <n v="1"/>
    <x v="17"/>
    <s v="Ace"/>
    <x v="1"/>
    <x v="0"/>
    <x v="1"/>
    <s v="Niche"/>
    <x v="0"/>
  </r>
  <r>
    <x v="5233"/>
    <s v="Anita Desai"/>
    <n v="3.33"/>
    <s v="eng"/>
    <n v="204"/>
    <n v="1021"/>
    <n v="81"/>
    <x v="11"/>
    <s v="Penguin Books Ltd"/>
    <x v="1"/>
    <x v="1"/>
    <x v="1"/>
    <s v="Niche"/>
    <x v="0"/>
  </r>
  <r>
    <x v="5234"/>
    <s v="Bernard Cornwell"/>
    <n v="4.05"/>
    <s v="eng"/>
    <n v="288"/>
    <n v="293"/>
    <n v="23"/>
    <x v="18"/>
    <s v="Harper Paperbacks"/>
    <x v="1"/>
    <x v="2"/>
    <x v="1"/>
    <s v="Niche"/>
    <x v="0"/>
  </r>
  <r>
    <x v="5235"/>
    <s v="Gregory Maguire/Dirk Zimmer"/>
    <n v="3.6"/>
    <s v="eng"/>
    <n v="144"/>
    <n v="264"/>
    <n v="30"/>
    <x v="15"/>
    <s v="HarperCollins"/>
    <x v="1"/>
    <x v="0"/>
    <x v="3"/>
    <s v="Niche"/>
    <x v="0"/>
  </r>
  <r>
    <x v="5236"/>
    <s v="Thomas Hardy/Patricia Ingham"/>
    <n v="3.61"/>
    <s v="eng"/>
    <n v="416"/>
    <n v="127"/>
    <n v="10"/>
    <x v="29"/>
    <s v="Penguin Classics"/>
    <x v="1"/>
    <x v="0"/>
    <x v="0"/>
    <s v="Niche"/>
    <x v="0"/>
  </r>
  <r>
    <x v="2269"/>
    <s v="Jane Austen/Claire Lamont/Ros Ballaster"/>
    <n v="4.07"/>
    <s v="eng"/>
    <n v="346"/>
    <n v="528"/>
    <n v="39"/>
    <x v="14"/>
    <s v="Penguin Classics"/>
    <x v="1"/>
    <x v="2"/>
    <x v="0"/>
    <s v="Niche"/>
    <x v="0"/>
  </r>
  <r>
    <x v="5237"/>
    <s v="Gordon Korman"/>
    <n v="4.16"/>
    <s v="eng"/>
    <n v="192"/>
    <n v="1419"/>
    <n v="38"/>
    <x v="12"/>
    <s v="Scholastic"/>
    <x v="1"/>
    <x v="2"/>
    <x v="1"/>
    <s v="Niche"/>
    <x v="0"/>
  </r>
  <r>
    <x v="5238"/>
    <s v="Ludovico Ariosto/Barbara Reynolds"/>
    <n v="4.2300000000000004"/>
    <s v="eng"/>
    <n v="800"/>
    <n v="133"/>
    <n v="14"/>
    <x v="43"/>
    <s v="Penguin Classics"/>
    <x v="1"/>
    <x v="2"/>
    <x v="2"/>
    <s v="Niche"/>
    <x v="1"/>
  </r>
  <r>
    <x v="5239"/>
    <s v="Zora Neale Hurston"/>
    <n v="3.96"/>
    <s v="eng"/>
    <n v="311"/>
    <n v="1450"/>
    <n v="105"/>
    <x v="37"/>
    <s v="HarperCollins"/>
    <x v="1"/>
    <x v="0"/>
    <x v="0"/>
    <s v="Niche"/>
    <x v="0"/>
  </r>
  <r>
    <x v="5240"/>
    <s v="James Baldwin"/>
    <n v="4.3499999999999996"/>
    <s v="eng"/>
    <n v="249"/>
    <n v="4022"/>
    <n v="309"/>
    <x v="15"/>
    <s v="Vintage Books a division of Random House"/>
    <x v="1"/>
    <x v="2"/>
    <x v="1"/>
    <s v="Niche"/>
    <x v="1"/>
  </r>
  <r>
    <x v="5241"/>
    <s v="William   Anderson/Leslie A.  Kelly"/>
    <n v="4.24"/>
    <s v="eng"/>
    <n v="120"/>
    <n v="91"/>
    <n v="7"/>
    <x v="15"/>
    <s v="Harper Perennial"/>
    <x v="1"/>
    <x v="2"/>
    <x v="3"/>
    <s v="Niche"/>
    <x v="1"/>
  </r>
  <r>
    <x v="5242"/>
    <s v="Arthur  Miller"/>
    <n v="3.51"/>
    <s v="eng"/>
    <n v="139"/>
    <n v="1223"/>
    <n v="104"/>
    <x v="51"/>
    <s v="Viking Books"/>
    <x v="1"/>
    <x v="0"/>
    <x v="3"/>
    <s v="Niche"/>
    <x v="0"/>
  </r>
  <r>
    <x v="5243"/>
    <s v="Thomas Jefferson/Merrill D. Peterson"/>
    <n v="4.05"/>
    <s v="eng"/>
    <n v="589"/>
    <n v="171"/>
    <n v="6"/>
    <x v="43"/>
    <s v="Penguin Classics"/>
    <x v="1"/>
    <x v="2"/>
    <x v="4"/>
    <s v="Niche"/>
    <x v="0"/>
  </r>
  <r>
    <x v="5244"/>
    <s v="James Campbell/Eric John/Patrick Wormald"/>
    <n v="4.04"/>
    <s v="eng"/>
    <n v="272"/>
    <n v="550"/>
    <n v="28"/>
    <x v="12"/>
    <s v="Penguin"/>
    <x v="1"/>
    <x v="2"/>
    <x v="1"/>
    <s v="Niche"/>
    <x v="0"/>
  </r>
  <r>
    <x v="5245"/>
    <s v="Ann M. Martin"/>
    <n v="3.91"/>
    <s v="eng"/>
    <n v="174"/>
    <n v="88"/>
    <n v="11"/>
    <x v="13"/>
    <s v="Scholastic"/>
    <x v="1"/>
    <x v="0"/>
    <x v="1"/>
    <s v="Niche"/>
    <x v="0"/>
  </r>
  <r>
    <x v="5246"/>
    <s v="Thomas C. Foster"/>
    <n v="3.65"/>
    <s v="eng"/>
    <n v="314"/>
    <n v="16550"/>
    <n v="1826"/>
    <x v="48"/>
    <s v="Harper Perennial"/>
    <x v="1"/>
    <x v="0"/>
    <x v="0"/>
    <s v="Mid Popular"/>
    <x v="0"/>
  </r>
  <r>
    <x v="5247"/>
    <s v="Livy/Aubrey de Sélincourt/Betty Radice"/>
    <n v="4.1399999999999997"/>
    <s v="eng"/>
    <n v="711"/>
    <n v="3103"/>
    <n v="46"/>
    <x v="52"/>
    <s v="Penguin Classics"/>
    <x v="1"/>
    <x v="2"/>
    <x v="2"/>
    <s v="Niche"/>
    <x v="0"/>
  </r>
  <r>
    <x v="5248"/>
    <s v="Orson Scott Card"/>
    <n v="3.59"/>
    <s v="eng"/>
    <n v="448"/>
    <n v="7469"/>
    <n v="689"/>
    <x v="11"/>
    <s v="Random House Value Publishing"/>
    <x v="1"/>
    <x v="0"/>
    <x v="0"/>
    <s v="Niche"/>
    <x v="0"/>
  </r>
  <r>
    <x v="5249"/>
    <s v="Janet Evanovich"/>
    <n v="3.67"/>
    <s v="eng"/>
    <n v="249"/>
    <n v="9669"/>
    <n v="315"/>
    <x v="49"/>
    <s v="Harper"/>
    <x v="1"/>
    <x v="0"/>
    <x v="1"/>
    <s v="Niche"/>
    <x v="0"/>
  </r>
  <r>
    <x v="5250"/>
    <s v="Janet Evanovich"/>
    <n v="3.68"/>
    <s v="eng"/>
    <n v="234"/>
    <n v="10077"/>
    <n v="486"/>
    <x v="48"/>
    <s v="Harper"/>
    <x v="1"/>
    <x v="0"/>
    <x v="1"/>
    <s v="Mid Popular"/>
    <x v="0"/>
  </r>
  <r>
    <x v="5251"/>
    <s v="Cormac McCarthy"/>
    <n v="4.13"/>
    <s v="eng"/>
    <n v="425"/>
    <n v="232"/>
    <n v="13"/>
    <x v="14"/>
    <s v="Random House Value Publishing"/>
    <x v="1"/>
    <x v="2"/>
    <x v="0"/>
    <s v="Niche"/>
    <x v="0"/>
  </r>
  <r>
    <x v="5252"/>
    <s v="Jack Vance"/>
    <n v="3.69"/>
    <s v="eng"/>
    <n v="219"/>
    <n v="286"/>
    <n v="13"/>
    <x v="47"/>
    <s v="Ace"/>
    <x v="1"/>
    <x v="0"/>
    <x v="1"/>
    <s v="Niche"/>
    <x v="0"/>
  </r>
  <r>
    <x v="5253"/>
    <s v="Jack Vance"/>
    <n v="4.1500000000000004"/>
    <s v="eng"/>
    <n v="426"/>
    <n v="1825"/>
    <n v="71"/>
    <x v="12"/>
    <s v="Ace Books"/>
    <x v="1"/>
    <x v="2"/>
    <x v="0"/>
    <s v="Niche"/>
    <x v="0"/>
  </r>
  <r>
    <x v="5254"/>
    <s v="Robin McKinley"/>
    <n v="4.05"/>
    <s v="eng"/>
    <n v="256"/>
    <n v="63876"/>
    <n v="3744"/>
    <x v="17"/>
    <s v="HarperCollins"/>
    <x v="1"/>
    <x v="2"/>
    <x v="1"/>
    <s v="Mid Popular"/>
    <x v="0"/>
  </r>
  <r>
    <x v="5255"/>
    <s v="Robin McKinley"/>
    <n v="4.21"/>
    <s v="eng"/>
    <n v="227"/>
    <n v="71"/>
    <n v="7"/>
    <x v="40"/>
    <s v="Ace"/>
    <x v="1"/>
    <x v="2"/>
    <x v="1"/>
    <s v="Niche"/>
    <x v="1"/>
  </r>
  <r>
    <x v="5256"/>
    <s v="Maud Hart Lovelace/Lois Lenski"/>
    <n v="4.17"/>
    <s v="eng"/>
    <n v="128"/>
    <n v="83"/>
    <n v="16"/>
    <x v="11"/>
    <s v="HarperCollins"/>
    <x v="1"/>
    <x v="2"/>
    <x v="3"/>
    <s v="Niche"/>
    <x v="0"/>
  </r>
  <r>
    <x v="5257"/>
    <s v="Stephen E. Ambrose"/>
    <n v="3.98"/>
    <s v="eng"/>
    <n v="640"/>
    <n v="10718"/>
    <n v="126"/>
    <x v="12"/>
    <s v="Simon  Schuster"/>
    <x v="1"/>
    <x v="0"/>
    <x v="4"/>
    <s v="Mid Popular"/>
    <x v="0"/>
  </r>
  <r>
    <x v="5258"/>
    <s v="David Goodis"/>
    <n v="4.0199999999999996"/>
    <s v="eng"/>
    <n v="158"/>
    <n v="2768"/>
    <n v="143"/>
    <x v="37"/>
    <s v="Vintage Crime/Black Lizard"/>
    <x v="1"/>
    <x v="2"/>
    <x v="1"/>
    <s v="Niche"/>
    <x v="0"/>
  </r>
  <r>
    <x v="842"/>
    <s v="William Shakespeare"/>
    <n v="3.83"/>
    <s v="eng"/>
    <n v="263"/>
    <n v="62368"/>
    <n v="1291"/>
    <x v="49"/>
    <s v="Simon Schuster"/>
    <x v="1"/>
    <x v="0"/>
    <x v="1"/>
    <s v="Mid Popular"/>
    <x v="0"/>
  </r>
  <r>
    <x v="5259"/>
    <s v="T.H. White"/>
    <n v="4.07"/>
    <s v="eng"/>
    <n v="639"/>
    <n v="85082"/>
    <n v="2921"/>
    <x v="10"/>
    <s v="Ace"/>
    <x v="1"/>
    <x v="2"/>
    <x v="4"/>
    <s v="Mid Popular"/>
    <x v="0"/>
  </r>
  <r>
    <x v="5260"/>
    <s v="Lyn Macdonald"/>
    <n v="4.26"/>
    <s v="eng"/>
    <n v="320"/>
    <n v="293"/>
    <n v="36"/>
    <x v="17"/>
    <s v="Penguin UK"/>
    <x v="1"/>
    <x v="2"/>
    <x v="0"/>
    <s v="Niche"/>
    <x v="1"/>
  </r>
  <r>
    <x v="5261"/>
    <s v="Robin S. Sharma"/>
    <n v="3.83"/>
    <s v="eng"/>
    <n v="241"/>
    <n v="781"/>
    <n v="93"/>
    <x v="38"/>
    <s v="Harper Element"/>
    <x v="1"/>
    <x v="0"/>
    <x v="1"/>
    <s v="Niche"/>
    <x v="0"/>
  </r>
  <r>
    <x v="5262"/>
    <s v="Virgil/David   West"/>
    <n v="3.84"/>
    <s v="eng"/>
    <n v="353"/>
    <n v="105"/>
    <n v="10"/>
    <x v="12"/>
    <s v="Penguin Classics"/>
    <x v="1"/>
    <x v="0"/>
    <x v="0"/>
    <s v="Niche"/>
    <x v="0"/>
  </r>
  <r>
    <x v="5263"/>
    <s v="Francesca Lia Block"/>
    <n v="4.18"/>
    <s v="eng"/>
    <n v="128"/>
    <n v="3576"/>
    <n v="110"/>
    <x v="21"/>
    <s v="HarperTeen"/>
    <x v="1"/>
    <x v="2"/>
    <x v="3"/>
    <s v="Niche"/>
    <x v="0"/>
  </r>
  <r>
    <x v="5264"/>
    <s v="Milan Kundera/Linda Asher/فروغ پوریاوری"/>
    <n v="4.04"/>
    <s v="eng"/>
    <n v="288"/>
    <n v="1294"/>
    <n v="59"/>
    <x v="14"/>
    <s v="Harper Perennial"/>
    <x v="1"/>
    <x v="2"/>
    <x v="1"/>
    <s v="Niche"/>
    <x v="0"/>
  </r>
  <r>
    <x v="5265"/>
    <s v="Martin Amis/Erroll McDonald"/>
    <n v="3.4"/>
    <s v="eng"/>
    <n v="151"/>
    <n v="820"/>
    <n v="33"/>
    <x v="49"/>
    <s v="Vintage International"/>
    <x v="1"/>
    <x v="1"/>
    <x v="1"/>
    <s v="Niche"/>
    <x v="0"/>
  </r>
  <r>
    <x v="5266"/>
    <s v="Alexander Pope/Aubrey Williams"/>
    <n v="3.97"/>
    <s v="eng"/>
    <n v="512"/>
    <n v="93"/>
    <n v="5"/>
    <x v="53"/>
    <s v="Houghton Mifflin Company"/>
    <x v="1"/>
    <x v="0"/>
    <x v="4"/>
    <s v="Niche"/>
    <x v="0"/>
  </r>
  <r>
    <x v="5267"/>
    <s v="Robin Hobb"/>
    <n v="4.2300000000000004"/>
    <s v="eng"/>
    <n v="906"/>
    <n v="38753"/>
    <n v="893"/>
    <x v="16"/>
    <s v="Harper Voyager"/>
    <x v="1"/>
    <x v="2"/>
    <x v="2"/>
    <s v="Mid Popular"/>
    <x v="0"/>
  </r>
  <r>
    <x v="5268"/>
    <s v="Emmanuel Le Roy Ladurie/Barbara Bray"/>
    <n v="3.96"/>
    <s v="eng"/>
    <n v="416"/>
    <n v="1142"/>
    <n v="62"/>
    <x v="45"/>
    <s v="Vintage/Random House (NY)"/>
    <x v="1"/>
    <x v="0"/>
    <x v="0"/>
    <s v="Niche"/>
    <x v="0"/>
  </r>
  <r>
    <x v="5269"/>
    <s v="Mulk Raj Anand/E.M. Forster"/>
    <n v="3.71"/>
    <s v="eng"/>
    <n v="160"/>
    <n v="3429"/>
    <n v="279"/>
    <x v="37"/>
    <s v="Penguin Books"/>
    <x v="1"/>
    <x v="0"/>
    <x v="1"/>
    <s v="Niche"/>
    <x v="0"/>
  </r>
  <r>
    <x v="5270"/>
    <s v="Don DeLillo"/>
    <n v="3.43"/>
    <s v="eng"/>
    <n v="377"/>
    <n v="393"/>
    <n v="55"/>
    <x v="13"/>
    <s v="Penguin Books"/>
    <x v="1"/>
    <x v="1"/>
    <x v="0"/>
    <s v="Niche"/>
    <x v="0"/>
  </r>
  <r>
    <x v="5271"/>
    <s v="Don DeLillo"/>
    <n v="3.48"/>
    <s v="eng"/>
    <n v="272"/>
    <n v="2492"/>
    <n v="145"/>
    <x v="11"/>
    <s v="Penguin Books"/>
    <x v="1"/>
    <x v="1"/>
    <x v="1"/>
    <s v="Niche"/>
    <x v="0"/>
  </r>
  <r>
    <x v="5272"/>
    <s v="Paul Auster"/>
    <n v="3.79"/>
    <s v="eng"/>
    <n v="203"/>
    <n v="12410"/>
    <n v="734"/>
    <x v="10"/>
    <s v="Penguin Books"/>
    <x v="1"/>
    <x v="0"/>
    <x v="1"/>
    <s v="Mid Popular"/>
    <x v="0"/>
  </r>
  <r>
    <x v="5273"/>
    <s v="Paul Auster"/>
    <n v="3.94"/>
    <s v="eng"/>
    <n v="320"/>
    <n v="16099"/>
    <n v="503"/>
    <x v="37"/>
    <s v="Penguin Books"/>
    <x v="1"/>
    <x v="0"/>
    <x v="0"/>
    <s v="Mid Popular"/>
    <x v="0"/>
  </r>
  <r>
    <x v="5274"/>
    <s v="Paul Auster"/>
    <n v="3.96"/>
    <s v="eng"/>
    <n v="275"/>
    <n v="11744"/>
    <n v="443"/>
    <x v="17"/>
    <s v="Penguin Books"/>
    <x v="1"/>
    <x v="0"/>
    <x v="1"/>
    <s v="Mid Popular"/>
    <x v="0"/>
  </r>
  <r>
    <x v="886"/>
    <s v="Peter  Stone/Sherman Edwards"/>
    <n v="4.22"/>
    <s v="eng"/>
    <n v="192"/>
    <n v="1299"/>
    <n v="30"/>
    <x v="27"/>
    <s v="Penguin Books"/>
    <x v="1"/>
    <x v="2"/>
    <x v="1"/>
    <s v="Niche"/>
    <x v="1"/>
  </r>
  <r>
    <x v="5275"/>
    <s v="Michael   Lewis"/>
    <n v="4.1500000000000004"/>
    <s v="eng"/>
    <n v="256"/>
    <n v="22843"/>
    <n v="936"/>
    <x v="37"/>
    <s v="Penguin Books"/>
    <x v="1"/>
    <x v="2"/>
    <x v="1"/>
    <s v="Mid Popular"/>
    <x v="0"/>
  </r>
  <r>
    <x v="5276"/>
    <s v="Aeschylus/Philip Vellacott"/>
    <n v="4.0999999999999996"/>
    <s v="eng"/>
    <n v="160"/>
    <n v="4303"/>
    <n v="62"/>
    <x v="36"/>
    <s v="Penguin Books"/>
    <x v="1"/>
    <x v="2"/>
    <x v="1"/>
    <s v="Niche"/>
    <x v="0"/>
  </r>
  <r>
    <x v="5277"/>
    <s v="Aristophanes/David B. Barrett"/>
    <n v="3.94"/>
    <s v="eng"/>
    <n v="224"/>
    <n v="391"/>
    <n v="27"/>
    <x v="54"/>
    <s v="Penguin Books"/>
    <x v="1"/>
    <x v="0"/>
    <x v="1"/>
    <s v="Niche"/>
    <x v="0"/>
  </r>
  <r>
    <x v="5278"/>
    <s v="Geoffrey Chaucer/Theodore Morrison"/>
    <n v="3.86"/>
    <s v="eng"/>
    <n v="611"/>
    <n v="70"/>
    <n v="8"/>
    <x v="43"/>
    <s v="Penguin Books"/>
    <x v="1"/>
    <x v="0"/>
    <x v="4"/>
    <s v="Niche"/>
    <x v="0"/>
  </r>
  <r>
    <x v="5279"/>
    <s v="Tim O'Brien"/>
    <n v="3.45"/>
    <s v="eng"/>
    <n v="320"/>
    <n v="945"/>
    <n v="61"/>
    <x v="14"/>
    <s v="Penguin Books"/>
    <x v="1"/>
    <x v="1"/>
    <x v="0"/>
    <s v="Niche"/>
    <x v="0"/>
  </r>
  <r>
    <x v="5280"/>
    <s v="Graham Greene"/>
    <n v="3.98"/>
    <s v="eng"/>
    <n v="368"/>
    <n v="295"/>
    <n v="22"/>
    <x v="17"/>
    <s v="Penguin Books"/>
    <x v="1"/>
    <x v="0"/>
    <x v="0"/>
    <s v="Niche"/>
    <x v="0"/>
  </r>
  <r>
    <x v="2520"/>
    <s v="F. Scott Fitzgerald"/>
    <n v="3.91"/>
    <s v="eng"/>
    <n v="188"/>
    <n v="2729"/>
    <n v="245"/>
    <x v="11"/>
    <s v="Penguin Books"/>
    <x v="1"/>
    <x v="0"/>
    <x v="1"/>
    <s v="Niche"/>
    <x v="0"/>
  </r>
  <r>
    <x v="5281"/>
    <s v="Jerome K. Jerome"/>
    <n v="3.89"/>
    <s v="eng"/>
    <n v="185"/>
    <n v="38313"/>
    <n v="2811"/>
    <x v="11"/>
    <s v="Penguin Books"/>
    <x v="1"/>
    <x v="0"/>
    <x v="1"/>
    <s v="Mid Popular"/>
    <x v="0"/>
  </r>
  <r>
    <x v="5282"/>
    <s v="Oscar Wilde/Hesketh Pearson"/>
    <n v="4.21"/>
    <s v="eng"/>
    <n v="252"/>
    <n v="2298"/>
    <n v="91"/>
    <x v="27"/>
    <s v="Penguin Books"/>
    <x v="1"/>
    <x v="2"/>
    <x v="1"/>
    <s v="Niche"/>
    <x v="1"/>
  </r>
  <r>
    <x v="5283"/>
    <s v="Charles Dickens"/>
    <n v="4.05"/>
    <s v="eng"/>
    <n v="112"/>
    <n v="6671"/>
    <n v="490"/>
    <x v="18"/>
    <s v="Penguin Books"/>
    <x v="1"/>
    <x v="2"/>
    <x v="3"/>
    <s v="Niche"/>
    <x v="0"/>
  </r>
  <r>
    <x v="5284"/>
    <s v="Wallace Stegner/Bernard DeVoto"/>
    <n v="4.07"/>
    <s v="eng"/>
    <n v="438"/>
    <n v="3010"/>
    <n v="244"/>
    <x v="21"/>
    <s v="Penguin Books"/>
    <x v="1"/>
    <x v="2"/>
    <x v="0"/>
    <s v="Niche"/>
    <x v="0"/>
  </r>
  <r>
    <x v="5285"/>
    <s v="Wallace Stegner"/>
    <n v="4.09"/>
    <s v="eng"/>
    <n v="345"/>
    <n v="2595"/>
    <n v="350"/>
    <x v="12"/>
    <s v="Penguin Books"/>
    <x v="1"/>
    <x v="2"/>
    <x v="0"/>
    <s v="Niche"/>
    <x v="0"/>
  </r>
  <r>
    <x v="5286"/>
    <s v="Jackson J. Benson"/>
    <n v="4.1900000000000004"/>
    <s v="eng"/>
    <n v="496"/>
    <n v="88"/>
    <n v="8"/>
    <x v="29"/>
    <s v="Penguin Books"/>
    <x v="1"/>
    <x v="2"/>
    <x v="0"/>
    <s v="Niche"/>
    <x v="0"/>
  </r>
  <r>
    <x v="5287"/>
    <s v="Jodi Picoult"/>
    <n v="3.6"/>
    <s v="eng"/>
    <n v="453"/>
    <n v="39611"/>
    <n v="2473"/>
    <x v="15"/>
    <s v="Penguin Books"/>
    <x v="1"/>
    <x v="0"/>
    <x v="0"/>
    <s v="Mid Popular"/>
    <x v="0"/>
  </r>
  <r>
    <x v="5288"/>
    <s v="Iris Murdoch"/>
    <n v="3.63"/>
    <s v="eng"/>
    <n v="270"/>
    <n v="1846"/>
    <n v="159"/>
    <x v="10"/>
    <s v="Penguin Books"/>
    <x v="1"/>
    <x v="0"/>
    <x v="1"/>
    <s v="Niche"/>
    <x v="0"/>
  </r>
  <r>
    <x v="5289"/>
    <s v="Iris Murdoch"/>
    <n v="3.76"/>
    <s v="eng"/>
    <n v="320"/>
    <n v="604"/>
    <n v="48"/>
    <x v="27"/>
    <s v="Penguin Books"/>
    <x v="1"/>
    <x v="0"/>
    <x v="0"/>
    <s v="Niche"/>
    <x v="0"/>
  </r>
  <r>
    <x v="5290"/>
    <s v="Iris Murdoch"/>
    <n v="3.73"/>
    <s v="eng"/>
    <n v="204"/>
    <n v="3682"/>
    <n v="319"/>
    <x v="27"/>
    <s v="Penguin Books"/>
    <x v="1"/>
    <x v="0"/>
    <x v="1"/>
    <s v="Niche"/>
    <x v="0"/>
  </r>
  <r>
    <x v="5291"/>
    <s v="Iris Murdoch"/>
    <n v="3.84"/>
    <s v="eng"/>
    <n v="362"/>
    <n v="1539"/>
    <n v="90"/>
    <x v="44"/>
    <s v="Penguin Books"/>
    <x v="1"/>
    <x v="0"/>
    <x v="0"/>
    <s v="Niche"/>
    <x v="0"/>
  </r>
  <r>
    <x v="5292"/>
    <s v="Ray Monk"/>
    <n v="4.3600000000000003"/>
    <s v="eng"/>
    <n v="704"/>
    <n v="3679"/>
    <n v="148"/>
    <x v="12"/>
    <s v="Penguin Books"/>
    <x v="1"/>
    <x v="2"/>
    <x v="2"/>
    <s v="Niche"/>
    <x v="1"/>
  </r>
  <r>
    <x v="5293"/>
    <s v="Joseph Conrad/Morton Dauwen Zabel/Frederick R. Karl"/>
    <n v="4.28"/>
    <s v="eng"/>
    <n v="762"/>
    <n v="97"/>
    <n v="7"/>
    <x v="27"/>
    <s v="Penguin Books"/>
    <x v="1"/>
    <x v="2"/>
    <x v="2"/>
    <s v="Niche"/>
    <x v="1"/>
  </r>
  <r>
    <x v="5294"/>
    <s v="David Mamet"/>
    <n v="3.86"/>
    <s v="eng"/>
    <n v="107"/>
    <n v="2448"/>
    <n v="146"/>
    <x v="21"/>
    <s v="Penguin Books"/>
    <x v="1"/>
    <x v="0"/>
    <x v="3"/>
    <s v="Niche"/>
    <x v="0"/>
  </r>
  <r>
    <x v="5295"/>
    <s v="Robert Mason"/>
    <n v="4.09"/>
    <s v="eng"/>
    <n v="400"/>
    <n v="175"/>
    <n v="17"/>
    <x v="11"/>
    <s v="Penguin Books"/>
    <x v="1"/>
    <x v="2"/>
    <x v="0"/>
    <s v="Niche"/>
    <x v="0"/>
  </r>
  <r>
    <x v="5296"/>
    <s v="Lawrence Durrell"/>
    <n v="4.17"/>
    <s v="eng"/>
    <n v="884"/>
    <n v="10050"/>
    <n v="294"/>
    <x v="12"/>
    <s v="Penguin Books"/>
    <x v="1"/>
    <x v="2"/>
    <x v="2"/>
    <s v="Mid Popular"/>
    <x v="0"/>
  </r>
  <r>
    <x v="5297"/>
    <s v="Lawrence Durrell"/>
    <n v="3.89"/>
    <s v="eng"/>
    <n v="253"/>
    <n v="5428"/>
    <n v="542"/>
    <x v="12"/>
    <s v="Penguin Books"/>
    <x v="1"/>
    <x v="0"/>
    <x v="1"/>
    <s v="Niche"/>
    <x v="0"/>
  </r>
  <r>
    <x v="5298"/>
    <s v="Pindar/Cecil Maurice Bowra/Daniel C. Snell/Dawson William Turner/Maehler/Abraham Moore"/>
    <n v="3.89"/>
    <s v="eng"/>
    <n v="256"/>
    <n v="1052"/>
    <n v="23"/>
    <x v="24"/>
    <s v="Penguin Books"/>
    <x v="1"/>
    <x v="0"/>
    <x v="1"/>
    <s v="Niche"/>
    <x v="0"/>
  </r>
  <r>
    <x v="5299"/>
    <s v="John Steinbeck"/>
    <n v="3.64"/>
    <s v="eng"/>
    <n v="181"/>
    <n v="1469"/>
    <n v="39"/>
    <x v="27"/>
    <s v="Penguin Books"/>
    <x v="1"/>
    <x v="0"/>
    <x v="1"/>
    <s v="Niche"/>
    <x v="0"/>
  </r>
  <r>
    <x v="5300"/>
    <s v="P.G. Wodehouse"/>
    <n v="4.3899999999999997"/>
    <s v="eng"/>
    <n v="557"/>
    <n v="3169"/>
    <n v="137"/>
    <x v="25"/>
    <s v="Penguin Books"/>
    <x v="1"/>
    <x v="2"/>
    <x v="4"/>
    <s v="Niche"/>
    <x v="1"/>
  </r>
  <r>
    <x v="5301"/>
    <s v="P.G. Wodehouse"/>
    <n v="3.93"/>
    <s v="eng"/>
    <n v="288"/>
    <n v="1117"/>
    <n v="78"/>
    <x v="12"/>
    <s v="Penguin Books"/>
    <x v="1"/>
    <x v="0"/>
    <x v="1"/>
    <s v="Niche"/>
    <x v="0"/>
  </r>
  <r>
    <x v="5302"/>
    <s v="Henry David Thoreau/Carl Bode"/>
    <n v="4.18"/>
    <s v="eng"/>
    <n v="698"/>
    <n v="666"/>
    <n v="28"/>
    <x v="43"/>
    <s v="Penguin Books"/>
    <x v="1"/>
    <x v="2"/>
    <x v="4"/>
    <s v="Niche"/>
    <x v="0"/>
  </r>
  <r>
    <x v="5303"/>
    <s v="Fyodor Dostoyevsky/Jessie Coulson"/>
    <n v="4.2"/>
    <s v="eng"/>
    <n v="287"/>
    <n v="4706"/>
    <n v="151"/>
    <x v="52"/>
    <s v="Penguin Books"/>
    <x v="1"/>
    <x v="2"/>
    <x v="1"/>
    <s v="Niche"/>
    <x v="1"/>
  </r>
  <r>
    <x v="5304"/>
    <s v="Denis Diderot/Leonard Tancock"/>
    <n v="3.67"/>
    <s v="eng"/>
    <n v="237"/>
    <n v="1292"/>
    <n v="67"/>
    <x v="27"/>
    <s v="Penguin Books"/>
    <x v="1"/>
    <x v="0"/>
    <x v="1"/>
    <s v="Niche"/>
    <x v="0"/>
  </r>
  <r>
    <x v="3382"/>
    <s v="Charles Dickens"/>
    <n v="3.77"/>
    <s v="eng"/>
    <n v="443"/>
    <n v="905"/>
    <n v="61"/>
    <x v="11"/>
    <s v="Penguin Books"/>
    <x v="1"/>
    <x v="0"/>
    <x v="0"/>
    <s v="Niche"/>
    <x v="0"/>
  </r>
  <r>
    <x v="5305"/>
    <s v="Deirdre Bair"/>
    <n v="3.99"/>
    <s v="eng"/>
    <n v="672"/>
    <n v="632"/>
    <n v="37"/>
    <x v="14"/>
    <s v="Penguin Books"/>
    <x v="1"/>
    <x v="0"/>
    <x v="4"/>
    <s v="Niche"/>
    <x v="0"/>
  </r>
  <r>
    <x v="5306"/>
    <s v="James Joyce/Robert Scholes/A. Walton Litz"/>
    <n v="3.85"/>
    <s v="eng"/>
    <n v="492"/>
    <n v="331"/>
    <n v="32"/>
    <x v="14"/>
    <s v="Penguin Books"/>
    <x v="1"/>
    <x v="0"/>
    <x v="0"/>
    <s v="Niche"/>
    <x v="0"/>
  </r>
  <r>
    <x v="5307"/>
    <s v="William S. Burroughs"/>
    <n v="3.7"/>
    <s v="eng"/>
    <n v="193"/>
    <n v="1055"/>
    <n v="47"/>
    <x v="14"/>
    <s v="Penguin Books"/>
    <x v="1"/>
    <x v="0"/>
    <x v="1"/>
    <s v="Niche"/>
    <x v="0"/>
  </r>
  <r>
    <x v="5308"/>
    <s v="T. Coraghessan Boyle"/>
    <n v="3.64"/>
    <s v="eng"/>
    <n v="384"/>
    <n v="2098"/>
    <n v="113"/>
    <x v="12"/>
    <s v="Penguin Books"/>
    <x v="1"/>
    <x v="0"/>
    <x v="0"/>
    <s v="Niche"/>
    <x v="0"/>
  </r>
  <r>
    <x v="5309"/>
    <s v="T. Coraghessan Boyle"/>
    <n v="3.96"/>
    <s v="eng"/>
    <n v="240"/>
    <n v="605"/>
    <n v="44"/>
    <x v="37"/>
    <s v="Penguin Books"/>
    <x v="1"/>
    <x v="0"/>
    <x v="1"/>
    <s v="Niche"/>
    <x v="0"/>
  </r>
  <r>
    <x v="5310"/>
    <s v="T. Coraghessan Boyle"/>
    <n v="4.01"/>
    <s v="eng"/>
    <n v="480"/>
    <n v="3270"/>
    <n v="218"/>
    <x v="37"/>
    <s v="Penguin Books"/>
    <x v="1"/>
    <x v="2"/>
    <x v="0"/>
    <s v="Niche"/>
    <x v="0"/>
  </r>
  <r>
    <x v="5311"/>
    <s v="T. Coraghessan Boyle"/>
    <n v="3.94"/>
    <s v="eng"/>
    <n v="240"/>
    <n v="1038"/>
    <n v="69"/>
    <x v="37"/>
    <s v="Penguin Books"/>
    <x v="1"/>
    <x v="0"/>
    <x v="1"/>
    <s v="Niche"/>
    <x v="0"/>
  </r>
  <r>
    <x v="5312"/>
    <s v="T. Coraghessan Boyle"/>
    <n v="3.94"/>
    <s v="eng"/>
    <n v="240"/>
    <n v="1065"/>
    <n v="52"/>
    <x v="32"/>
    <s v="Penguin Books"/>
    <x v="1"/>
    <x v="0"/>
    <x v="1"/>
    <s v="Niche"/>
    <x v="0"/>
  </r>
  <r>
    <x v="5313"/>
    <s v="Tacitus/Harold Mattingly/S.A. Handford"/>
    <n v="3.99"/>
    <s v="eng"/>
    <n v="174"/>
    <n v="4013"/>
    <n v="110"/>
    <x v="55"/>
    <s v="Penguin Books"/>
    <x v="1"/>
    <x v="0"/>
    <x v="1"/>
    <s v="Niche"/>
    <x v="0"/>
  </r>
  <r>
    <x v="5314"/>
    <s v="John Steinbeck"/>
    <n v="4.09"/>
    <s v="eng"/>
    <n v="182"/>
    <n v="1053"/>
    <n v="126"/>
    <x v="37"/>
    <s v="Penguin Books"/>
    <x v="1"/>
    <x v="2"/>
    <x v="1"/>
    <s v="Niche"/>
    <x v="0"/>
  </r>
  <r>
    <x v="5315"/>
    <s v="Graham Greene/John Clark Pratt"/>
    <n v="3.97"/>
    <s v="eng"/>
    <n v="515"/>
    <n v="225"/>
    <n v="17"/>
    <x v="14"/>
    <s v="Penguin Books"/>
    <x v="1"/>
    <x v="0"/>
    <x v="4"/>
    <s v="Niche"/>
    <x v="0"/>
  </r>
  <r>
    <x v="5316"/>
    <s v="Zadie Smith/David Mitchell/George Saunders/Colm Tóibín/Aleksandar Hemon/Nick Hornby/Hari Kunzru/Toby Litt/Chris Ware"/>
    <n v="3.38"/>
    <s v="eng"/>
    <n v="304"/>
    <n v="2546"/>
    <n v="328"/>
    <x v="16"/>
    <s v="Penguin Books"/>
    <x v="1"/>
    <x v="1"/>
    <x v="0"/>
    <s v="Niche"/>
    <x v="0"/>
  </r>
  <r>
    <x v="5317"/>
    <s v="Elspeth Huxley"/>
    <n v="4.01"/>
    <s v="eng"/>
    <n v="334"/>
    <n v="311"/>
    <n v="29"/>
    <x v="32"/>
    <s v="Penguin Books"/>
    <x v="1"/>
    <x v="2"/>
    <x v="0"/>
    <s v="Niche"/>
    <x v="0"/>
  </r>
  <r>
    <x v="5318"/>
    <s v="Michel de Montaigne/J.M. Cohen"/>
    <n v="4.16"/>
    <s v="eng"/>
    <n v="416"/>
    <n v="1214"/>
    <n v="72"/>
    <x v="17"/>
    <s v="Penguin Books"/>
    <x v="1"/>
    <x v="2"/>
    <x v="0"/>
    <s v="Niche"/>
    <x v="0"/>
  </r>
  <r>
    <x v="5319"/>
    <s v="Jane Austen/Charlotte Brontë/Frances Beer"/>
    <n v="3.86"/>
    <s v="eng"/>
    <n v="400"/>
    <n v="217"/>
    <n v="7"/>
    <x v="32"/>
    <s v="Penguin Books"/>
    <x v="1"/>
    <x v="0"/>
    <x v="0"/>
    <s v="Niche"/>
    <x v="0"/>
  </r>
  <r>
    <x v="5320"/>
    <s v="Ken Kesey"/>
    <n v="3.56"/>
    <s v="eng"/>
    <n v="400"/>
    <n v="1418"/>
    <n v="55"/>
    <x v="10"/>
    <s v="Penguin Books"/>
    <x v="1"/>
    <x v="0"/>
    <x v="0"/>
    <s v="Niche"/>
    <x v="0"/>
  </r>
  <r>
    <x v="5321"/>
    <s v="Ken Kesey"/>
    <n v="3.58"/>
    <s v="eng"/>
    <n v="533"/>
    <n v="2015"/>
    <n v="105"/>
    <x v="17"/>
    <s v="Penguin Books"/>
    <x v="1"/>
    <x v="0"/>
    <x v="4"/>
    <s v="Niche"/>
    <x v="0"/>
  </r>
  <r>
    <x v="2040"/>
    <s v="Bram Stoker"/>
    <n v="3.99"/>
    <s v="eng"/>
    <n v="449"/>
    <n v="1683"/>
    <n v="120"/>
    <x v="11"/>
    <s v="Penguin Books"/>
    <x v="1"/>
    <x v="0"/>
    <x v="0"/>
    <s v="Niche"/>
    <x v="0"/>
  </r>
  <r>
    <x v="5322"/>
    <s v="Richard Wilhelm/Cary F. Baynes/C.G. Jung"/>
    <n v="4.1900000000000004"/>
    <s v="eng"/>
    <n v="739"/>
    <n v="126"/>
    <n v="12"/>
    <x v="13"/>
    <s v="Penguin Books"/>
    <x v="1"/>
    <x v="2"/>
    <x v="2"/>
    <s v="Niche"/>
    <x v="0"/>
  </r>
  <r>
    <x v="5323"/>
    <s v="Reinaldo Arenas/Andrew Hurley/Thomas Colchie"/>
    <n v="3.79"/>
    <s v="eng"/>
    <n v="176"/>
    <n v="139"/>
    <n v="12"/>
    <x v="15"/>
    <s v="Penguin Books"/>
    <x v="1"/>
    <x v="0"/>
    <x v="1"/>
    <s v="Niche"/>
    <x v="0"/>
  </r>
  <r>
    <x v="5324"/>
    <s v="Irvin D. Yalom"/>
    <n v="4.21"/>
    <s v="eng"/>
    <n v="270"/>
    <n v="226"/>
    <n v="17"/>
    <x v="15"/>
    <s v="Penguin Books"/>
    <x v="1"/>
    <x v="2"/>
    <x v="1"/>
    <s v="Niche"/>
    <x v="1"/>
  </r>
  <r>
    <x v="5325"/>
    <s v="Chinua Achebe"/>
    <n v="3.87"/>
    <s v="eng"/>
    <n v="160"/>
    <n v="3294"/>
    <n v="208"/>
    <x v="33"/>
    <s v="Penguin Books"/>
    <x v="1"/>
    <x v="0"/>
    <x v="1"/>
    <s v="Niche"/>
    <x v="0"/>
  </r>
  <r>
    <x v="5326"/>
    <s v="Erik  Larson"/>
    <n v="3.71"/>
    <s v="eng"/>
    <n v="288"/>
    <n v="163"/>
    <n v="18"/>
    <x v="11"/>
    <s v="Penguin Books"/>
    <x v="1"/>
    <x v="0"/>
    <x v="1"/>
    <s v="Niche"/>
    <x v="0"/>
  </r>
  <r>
    <x v="5327"/>
    <s v="Jim Carroll"/>
    <n v="3.95"/>
    <s v="eng"/>
    <n v="224"/>
    <n v="308"/>
    <n v="19"/>
    <x v="15"/>
    <s v="Penguin Books"/>
    <x v="1"/>
    <x v="0"/>
    <x v="1"/>
    <s v="Niche"/>
    <x v="0"/>
  </r>
  <r>
    <x v="5328"/>
    <s v="Roddy Doyle"/>
    <n v="3.94"/>
    <s v="eng"/>
    <n v="320"/>
    <n v="5718"/>
    <n v="164"/>
    <x v="29"/>
    <s v="Penguin Books"/>
    <x v="1"/>
    <x v="0"/>
    <x v="0"/>
    <s v="Niche"/>
    <x v="0"/>
  </r>
  <r>
    <x v="5329"/>
    <s v="Colm Tóibín"/>
    <n v="3.6"/>
    <s v="eng"/>
    <n v="240"/>
    <n v="807"/>
    <n v="92"/>
    <x v="21"/>
    <s v="Penguin Books"/>
    <x v="1"/>
    <x v="0"/>
    <x v="1"/>
    <s v="Niche"/>
    <x v="0"/>
  </r>
  <r>
    <x v="5330"/>
    <s v="Roald Dahl"/>
    <n v="4.0999999999999996"/>
    <s v="eng"/>
    <n v="231"/>
    <n v="5961"/>
    <n v="347"/>
    <x v="10"/>
    <s v="Penguin Books"/>
    <x v="1"/>
    <x v="2"/>
    <x v="1"/>
    <s v="Niche"/>
    <x v="0"/>
  </r>
  <r>
    <x v="5331"/>
    <s v="William T. Vollmann"/>
    <n v="4.08"/>
    <s v="eng"/>
    <n v="635"/>
    <n v="783"/>
    <n v="56"/>
    <x v="22"/>
    <s v="Penguin Books"/>
    <x v="1"/>
    <x v="2"/>
    <x v="4"/>
    <s v="Niche"/>
    <x v="0"/>
  </r>
  <r>
    <x v="5332"/>
    <s v="William T. Vollmann"/>
    <n v="3.96"/>
    <s v="eng"/>
    <n v="415"/>
    <n v="820"/>
    <n v="95"/>
    <x v="17"/>
    <s v="Penguin Books"/>
    <x v="1"/>
    <x v="0"/>
    <x v="0"/>
    <s v="Niche"/>
    <x v="0"/>
  </r>
  <r>
    <x v="5333"/>
    <s v="Wendy Wasserstein"/>
    <n v="3.84"/>
    <s v="eng"/>
    <n v="249"/>
    <n v="2766"/>
    <n v="64"/>
    <x v="12"/>
    <s v="Vintage"/>
    <x v="1"/>
    <x v="0"/>
    <x v="1"/>
    <s v="Niche"/>
    <x v="0"/>
  </r>
  <r>
    <x v="5334"/>
    <s v="Charles Willeford"/>
    <n v="3.89"/>
    <s v="eng"/>
    <n v="144"/>
    <n v="98"/>
    <n v="11"/>
    <x v="37"/>
    <s v="Vintage"/>
    <x v="1"/>
    <x v="0"/>
    <x v="3"/>
    <s v="Niche"/>
    <x v="0"/>
  </r>
  <r>
    <x v="5335"/>
    <s v="Don DeLillo"/>
    <n v="3.64"/>
    <s v="eng"/>
    <n v="339"/>
    <n v="3100"/>
    <n v="212"/>
    <x v="13"/>
    <s v="Vintage"/>
    <x v="1"/>
    <x v="0"/>
    <x v="0"/>
    <s v="Niche"/>
    <x v="0"/>
  </r>
  <r>
    <x v="5336"/>
    <s v="Robert A. Caro"/>
    <n v="4.51"/>
    <s v="eng"/>
    <n v="1344"/>
    <n v="11208"/>
    <n v="1237"/>
    <x v="41"/>
    <s v="Vintage"/>
    <x v="1"/>
    <x v="3"/>
    <x v="2"/>
    <s v="Mid Popular"/>
    <x v="0"/>
  </r>
  <r>
    <x v="5337"/>
    <s v="Julian Barnes"/>
    <n v="3.66"/>
    <s v="eng"/>
    <n v="190"/>
    <n v="9373"/>
    <n v="606"/>
    <x v="37"/>
    <s v="Vintage"/>
    <x v="1"/>
    <x v="0"/>
    <x v="1"/>
    <s v="Niche"/>
    <x v="0"/>
  </r>
  <r>
    <x v="5338"/>
    <s v="Truman Capote"/>
    <n v="3.8"/>
    <s v="eng"/>
    <n v="232"/>
    <n v="10635"/>
    <n v="656"/>
    <x v="11"/>
    <s v="Vintage"/>
    <x v="1"/>
    <x v="0"/>
    <x v="1"/>
    <s v="Mid Popular"/>
    <x v="0"/>
  </r>
  <r>
    <x v="5339"/>
    <s v="Wole Soyinka"/>
    <n v="3.93"/>
    <s v="eng"/>
    <n v="230"/>
    <n v="1284"/>
    <n v="90"/>
    <x v="13"/>
    <s v="Vintage"/>
    <x v="1"/>
    <x v="0"/>
    <x v="1"/>
    <s v="Niche"/>
    <x v="0"/>
  </r>
  <r>
    <x v="5340"/>
    <s v="Abdul Rahman Munif/Peter Theroux"/>
    <n v="4.13"/>
    <s v="eng"/>
    <n v="627"/>
    <n v="856"/>
    <n v="105"/>
    <x v="13"/>
    <s v="Vintage"/>
    <x v="1"/>
    <x v="2"/>
    <x v="4"/>
    <s v="Niche"/>
    <x v="0"/>
  </r>
  <r>
    <x v="5341"/>
    <s v="Louis de Bernières"/>
    <n v="3.98"/>
    <s v="eng"/>
    <n v="437"/>
    <n v="62954"/>
    <n v="1791"/>
    <x v="15"/>
    <s v="Vintage"/>
    <x v="1"/>
    <x v="0"/>
    <x v="0"/>
    <s v="Mid Popular"/>
    <x v="0"/>
  </r>
  <r>
    <x v="5342"/>
    <s v="John Banville"/>
    <n v="3.66"/>
    <s v="eng"/>
    <n v="240"/>
    <n v="387"/>
    <n v="29"/>
    <x v="14"/>
    <s v="Vintage"/>
    <x v="1"/>
    <x v="0"/>
    <x v="1"/>
    <s v="Niche"/>
    <x v="0"/>
  </r>
  <r>
    <x v="5343"/>
    <s v="John Banville"/>
    <n v="3.65"/>
    <s v="eng"/>
    <n v="242"/>
    <n v="583"/>
    <n v="60"/>
    <x v="17"/>
    <s v="Vintage"/>
    <x v="1"/>
    <x v="0"/>
    <x v="1"/>
    <s v="Niche"/>
    <x v="0"/>
  </r>
  <r>
    <x v="5344"/>
    <s v="Michael Herr"/>
    <n v="4.2300000000000004"/>
    <s v="eng"/>
    <n v="260"/>
    <n v="13108"/>
    <n v="795"/>
    <x v="12"/>
    <s v="Vintage"/>
    <x v="1"/>
    <x v="2"/>
    <x v="1"/>
    <s v="Mid Popular"/>
    <x v="0"/>
  </r>
  <r>
    <x v="5345"/>
    <s v="Joseph Heller"/>
    <n v="3.98"/>
    <s v="eng"/>
    <n v="519"/>
    <n v="5517"/>
    <n v="452"/>
    <x v="11"/>
    <s v="Vintage"/>
    <x v="1"/>
    <x v="0"/>
    <x v="4"/>
    <s v="Niche"/>
    <x v="0"/>
  </r>
  <r>
    <x v="5346"/>
    <s v="Ernest Hemingway"/>
    <n v="4.04"/>
    <s v="eng"/>
    <n v="192"/>
    <n v="82993"/>
    <n v="4808"/>
    <x v="18"/>
    <s v="Vintage"/>
    <x v="1"/>
    <x v="2"/>
    <x v="1"/>
    <s v="Mid Popular"/>
    <x v="0"/>
  </r>
  <r>
    <x v="5347"/>
    <s v="Kaye Gibbons"/>
    <n v="3.69"/>
    <s v="eng"/>
    <n v="165"/>
    <n v="23170"/>
    <n v="587"/>
    <x v="29"/>
    <s v="Vintage"/>
    <x v="1"/>
    <x v="0"/>
    <x v="1"/>
    <s v="Mid Popular"/>
    <x v="0"/>
  </r>
  <r>
    <x v="5348"/>
    <s v="Ernest J. Gaines"/>
    <n v="3.95"/>
    <s v="eng"/>
    <n v="256"/>
    <n v="47143"/>
    <n v="2998"/>
    <x v="29"/>
    <s v="Vintage"/>
    <x v="1"/>
    <x v="0"/>
    <x v="1"/>
    <s v="Mid Popular"/>
    <x v="0"/>
  </r>
  <r>
    <x v="5349"/>
    <s v="Richard Ellmann"/>
    <n v="4.24"/>
    <s v="eng"/>
    <n v="736"/>
    <n v="2695"/>
    <n v="119"/>
    <x v="22"/>
    <s v="Vintage"/>
    <x v="1"/>
    <x v="2"/>
    <x v="2"/>
    <s v="Niche"/>
    <x v="1"/>
  </r>
  <r>
    <x v="5350"/>
    <s v="John Julius Norwich"/>
    <n v="4.2"/>
    <s v="eng"/>
    <n v="673"/>
    <n v="1422"/>
    <n v="93"/>
    <x v="13"/>
    <s v="Vintage"/>
    <x v="1"/>
    <x v="2"/>
    <x v="4"/>
    <s v="Niche"/>
    <x v="1"/>
  </r>
  <r>
    <x v="5351"/>
    <s v="Sigrid Undset/Arthur G. Chater"/>
    <n v="4.21"/>
    <s v="eng"/>
    <n v="304"/>
    <n v="496"/>
    <n v="51"/>
    <x v="11"/>
    <s v="Vintage"/>
    <x v="1"/>
    <x v="2"/>
    <x v="0"/>
    <s v="Niche"/>
    <x v="1"/>
  </r>
  <r>
    <x v="5352"/>
    <s v="Sigrid Undset/Arthur G. Chater"/>
    <n v="4.2300000000000004"/>
    <s v="eng"/>
    <n v="240"/>
    <n v="349"/>
    <n v="18"/>
    <x v="11"/>
    <s v="Vintage"/>
    <x v="1"/>
    <x v="2"/>
    <x v="1"/>
    <s v="Niche"/>
    <x v="1"/>
  </r>
  <r>
    <x v="5353"/>
    <s v="Gordon S. Wood"/>
    <n v="4.0599999999999996"/>
    <s v="eng"/>
    <n v="447"/>
    <n v="4246"/>
    <n v="195"/>
    <x v="17"/>
    <s v="Vintage"/>
    <x v="1"/>
    <x v="2"/>
    <x v="0"/>
    <s v="Niche"/>
    <x v="0"/>
  </r>
  <r>
    <x v="5354"/>
    <s v="Joan Didion"/>
    <n v="3.83"/>
    <s v="eng"/>
    <n v="320"/>
    <n v="1205"/>
    <n v="100"/>
    <x v="17"/>
    <s v="Vintage"/>
    <x v="1"/>
    <x v="0"/>
    <x v="0"/>
    <s v="Niche"/>
    <x v="0"/>
  </r>
  <r>
    <x v="5355"/>
    <s v="Vladimir Nabokov"/>
    <n v="4.3"/>
    <s v="eng"/>
    <n v="685"/>
    <n v="5889"/>
    <n v="183"/>
    <x v="14"/>
    <s v="Vintage"/>
    <x v="1"/>
    <x v="2"/>
    <x v="4"/>
    <s v="Niche"/>
    <x v="1"/>
  </r>
  <r>
    <x v="5356"/>
    <s v="Vladimir Nabokov/Michael Scammell"/>
    <n v="3.95"/>
    <s v="eng"/>
    <n v="256"/>
    <n v="7305"/>
    <n v="277"/>
    <x v="37"/>
    <s v="Vintage"/>
    <x v="1"/>
    <x v="0"/>
    <x v="1"/>
    <s v="Niche"/>
    <x v="0"/>
  </r>
  <r>
    <x v="5357"/>
    <s v="Marc Bloch/Peter Putnam/Joseph Reese Strayer"/>
    <n v="4.05"/>
    <s v="eng"/>
    <n v="224"/>
    <n v="977"/>
    <n v="71"/>
    <x v="54"/>
    <s v="Vintage"/>
    <x v="1"/>
    <x v="2"/>
    <x v="1"/>
    <s v="Niche"/>
    <x v="0"/>
  </r>
  <r>
    <x v="5358"/>
    <s v="Salman Rushdie"/>
    <n v="3.93"/>
    <s v="eng"/>
    <n v="434"/>
    <n v="10414"/>
    <n v="445"/>
    <x v="14"/>
    <s v="Vintage"/>
    <x v="1"/>
    <x v="0"/>
    <x v="0"/>
    <s v="Mid Popular"/>
    <x v="0"/>
  </r>
  <r>
    <x v="5359"/>
    <s v="Truman Capote"/>
    <n v="4.01"/>
    <s v="eng"/>
    <n v="272"/>
    <n v="4533"/>
    <n v="188"/>
    <x v="17"/>
    <s v="Vintage"/>
    <x v="1"/>
    <x v="2"/>
    <x v="1"/>
    <s v="Niche"/>
    <x v="0"/>
  </r>
  <r>
    <x v="5360"/>
    <s v="Robert D. Kaplan"/>
    <n v="4.12"/>
    <s v="eng"/>
    <n v="496"/>
    <n v="1278"/>
    <n v="74"/>
    <x v="29"/>
    <s v="Vintage"/>
    <x v="1"/>
    <x v="2"/>
    <x v="0"/>
    <s v="Niche"/>
    <x v="0"/>
  </r>
  <r>
    <x v="5361"/>
    <s v="Raymond Carver/Robert Altman"/>
    <n v="4.1100000000000003"/>
    <s v="eng"/>
    <n v="157"/>
    <n v="4455"/>
    <n v="232"/>
    <x v="17"/>
    <s v="Vintage"/>
    <x v="1"/>
    <x v="2"/>
    <x v="1"/>
    <s v="Niche"/>
    <x v="0"/>
  </r>
  <r>
    <x v="5362"/>
    <s v="Tobias Wolff/Luann Walther"/>
    <n v="4.08"/>
    <s v="eng"/>
    <n v="240"/>
    <n v="2398"/>
    <n v="175"/>
    <x v="15"/>
    <s v="Vintage"/>
    <x v="1"/>
    <x v="2"/>
    <x v="1"/>
    <s v="Niche"/>
    <x v="0"/>
  </r>
  <r>
    <x v="5363"/>
    <s v="Tobias Wolff"/>
    <n v="4.1100000000000003"/>
    <s v="eng"/>
    <n v="576"/>
    <n v="1227"/>
    <n v="79"/>
    <x v="11"/>
    <s v="Vintage"/>
    <x v="1"/>
    <x v="2"/>
    <x v="4"/>
    <s v="Niche"/>
    <x v="0"/>
  </r>
  <r>
    <x v="5364"/>
    <s v="Paul Hendrickson"/>
    <n v="4.01"/>
    <s v="eng"/>
    <n v="448"/>
    <n v="135"/>
    <n v="11"/>
    <x v="29"/>
    <s v="Vintage"/>
    <x v="1"/>
    <x v="2"/>
    <x v="0"/>
    <s v="Niche"/>
    <x v="0"/>
  </r>
  <r>
    <x v="5365"/>
    <s v="Philip Roth"/>
    <n v="3.85"/>
    <s v="eng"/>
    <n v="451"/>
    <n v="6993"/>
    <n v="482"/>
    <x v="14"/>
    <s v="Vintage"/>
    <x v="1"/>
    <x v="0"/>
    <x v="0"/>
    <s v="Niche"/>
    <x v="0"/>
  </r>
  <r>
    <x v="5366"/>
    <s v="Philip Roth"/>
    <n v="3.91"/>
    <s v="eng"/>
    <n v="336"/>
    <n v="3192"/>
    <n v="195"/>
    <x v="14"/>
    <s v="Vintage"/>
    <x v="1"/>
    <x v="0"/>
    <x v="0"/>
    <s v="Niche"/>
    <x v="0"/>
  </r>
  <r>
    <x v="5367"/>
    <s v="Albert Camus/Anthony Bower/Herbert Read"/>
    <n v="4.1500000000000004"/>
    <s v="eng"/>
    <n v="320"/>
    <n v="9227"/>
    <n v="256"/>
    <x v="21"/>
    <s v="Vintage"/>
    <x v="1"/>
    <x v="2"/>
    <x v="0"/>
    <s v="Niche"/>
    <x v="0"/>
  </r>
  <r>
    <x v="5368"/>
    <s v="Albert Camus/Justin O'Brien"/>
    <n v="4.04"/>
    <s v="eng"/>
    <n v="147"/>
    <n v="53697"/>
    <n v="1772"/>
    <x v="12"/>
    <s v="Vintage"/>
    <x v="1"/>
    <x v="2"/>
    <x v="3"/>
    <s v="Mid Popular"/>
    <x v="0"/>
  </r>
  <r>
    <x v="5369"/>
    <s v="Vladimir Nabokov/Fatih Özgüven"/>
    <n v="4.1500000000000004"/>
    <s v="eng"/>
    <n v="604"/>
    <n v="7927"/>
    <n v="543"/>
    <x v="37"/>
    <s v="Vintage"/>
    <x v="1"/>
    <x v="2"/>
    <x v="4"/>
    <s v="Niche"/>
    <x v="0"/>
  </r>
  <r>
    <x v="5370"/>
    <s v="Vladimir Nabokov"/>
    <n v="4"/>
    <s v="eng"/>
    <n v="368"/>
    <n v="767"/>
    <n v="59"/>
    <x v="37"/>
    <s v="Vintage"/>
    <x v="1"/>
    <x v="2"/>
    <x v="0"/>
    <s v="Niche"/>
    <x v="0"/>
  </r>
  <r>
    <x v="5371"/>
    <s v="Eugene O'Neill/Luann Walther"/>
    <n v="4.08"/>
    <s v="eng"/>
    <n v="424"/>
    <n v="1596"/>
    <n v="36"/>
    <x v="15"/>
    <s v="Vintage"/>
    <x v="1"/>
    <x v="2"/>
    <x v="0"/>
    <s v="Niche"/>
    <x v="0"/>
  </r>
  <r>
    <x v="5372"/>
    <s v="Eudora Welty"/>
    <n v="3.6"/>
    <s v="eng"/>
    <n v="436"/>
    <n v="433"/>
    <n v="59"/>
    <x v="37"/>
    <s v="Vintage"/>
    <x v="1"/>
    <x v="0"/>
    <x v="0"/>
    <s v="Niche"/>
    <x v="0"/>
  </r>
  <r>
    <x v="5373"/>
    <s v="Eudora Welty"/>
    <n v="4.0599999999999996"/>
    <s v="eng"/>
    <n v="368"/>
    <n v="102"/>
    <n v="11"/>
    <x v="37"/>
    <s v="Vintage"/>
    <x v="1"/>
    <x v="2"/>
    <x v="0"/>
    <s v="Niche"/>
    <x v="0"/>
  </r>
  <r>
    <x v="5374"/>
    <s v="Philip Roth"/>
    <n v="3.77"/>
    <s v="eng"/>
    <n v="400"/>
    <n v="3115"/>
    <n v="188"/>
    <x v="11"/>
    <s v="Vintage"/>
    <x v="1"/>
    <x v="0"/>
    <x v="0"/>
    <s v="Niche"/>
    <x v="0"/>
  </r>
  <r>
    <x v="975"/>
    <s v="Virgil/Robert Fitzgerald"/>
    <n v="3.84"/>
    <s v="eng"/>
    <n v="442"/>
    <n v="87406"/>
    <n v="1182"/>
    <x v="37"/>
    <s v="Vintage"/>
    <x v="1"/>
    <x v="0"/>
    <x v="0"/>
    <s v="Mid Popular"/>
    <x v="0"/>
  </r>
  <r>
    <x v="5375"/>
    <s v="Isak Dinesen/Karen Blixen"/>
    <n v="3.9"/>
    <s v="eng"/>
    <n v="320"/>
    <n v="1464"/>
    <n v="100"/>
    <x v="17"/>
    <s v="Vintage"/>
    <x v="1"/>
    <x v="0"/>
    <x v="0"/>
    <s v="Niche"/>
    <x v="0"/>
  </r>
  <r>
    <x v="5376"/>
    <s v="Stuart Gilbert"/>
    <n v="4.17"/>
    <s v="eng"/>
    <n v="405"/>
    <n v="1991"/>
    <n v="92"/>
    <x v="56"/>
    <s v="Vintage"/>
    <x v="1"/>
    <x v="2"/>
    <x v="0"/>
    <s v="Niche"/>
    <x v="0"/>
  </r>
  <r>
    <x v="5377"/>
    <s v="Yasunari Kawabata/Edward G. Seidensticker"/>
    <n v="3.84"/>
    <s v="eng"/>
    <n v="189"/>
    <n v="2821"/>
    <n v="199"/>
    <x v="14"/>
    <s v="Vintage"/>
    <x v="1"/>
    <x v="0"/>
    <x v="1"/>
    <s v="Niche"/>
    <x v="0"/>
  </r>
  <r>
    <x v="5378"/>
    <s v="Yasunari Kawabata/Howard Hibbett"/>
    <n v="3.85"/>
    <s v="eng"/>
    <n v="206"/>
    <n v="4933"/>
    <n v="313"/>
    <x v="14"/>
    <s v="Vintage"/>
    <x v="1"/>
    <x v="0"/>
    <x v="1"/>
    <s v="Niche"/>
    <x v="0"/>
  </r>
  <r>
    <x v="5379"/>
    <s v="John M. Hull/Oliver Sacks"/>
    <n v="3.98"/>
    <s v="eng"/>
    <n v="248"/>
    <n v="141"/>
    <n v="24"/>
    <x v="21"/>
    <s v="Vintage"/>
    <x v="1"/>
    <x v="0"/>
    <x v="1"/>
    <s v="Niche"/>
    <x v="0"/>
  </r>
  <r>
    <x v="5380"/>
    <s v="Alice Munro"/>
    <n v="4.28"/>
    <s v="eng"/>
    <n v="688"/>
    <n v="5749"/>
    <n v="285"/>
    <x v="29"/>
    <s v="Vintage"/>
    <x v="1"/>
    <x v="2"/>
    <x v="4"/>
    <s v="Niche"/>
    <x v="1"/>
  </r>
  <r>
    <x v="5381"/>
    <s v="Alice Munro/Susanna Basso"/>
    <n v="3.93"/>
    <s v="eng"/>
    <n v="210"/>
    <n v="2814"/>
    <n v="258"/>
    <x v="12"/>
    <s v="Vintage"/>
    <x v="1"/>
    <x v="0"/>
    <x v="1"/>
    <s v="Niche"/>
    <x v="0"/>
  </r>
  <r>
    <x v="5382"/>
    <s v="Alice Munro"/>
    <n v="4.07"/>
    <s v="eng"/>
    <n v="304"/>
    <n v="4038"/>
    <n v="297"/>
    <x v="15"/>
    <s v="Vintage"/>
    <x v="1"/>
    <x v="2"/>
    <x v="0"/>
    <s v="Niche"/>
    <x v="0"/>
  </r>
  <r>
    <x v="5383"/>
    <s v="Salman Rushdie"/>
    <n v="3.98"/>
    <s v="eng"/>
    <n v="647"/>
    <n v="87463"/>
    <n v="4469"/>
    <x v="15"/>
    <s v="Vintage"/>
    <x v="1"/>
    <x v="0"/>
    <x v="4"/>
    <s v="Mid Popular"/>
    <x v="0"/>
  </r>
  <r>
    <x v="5384"/>
    <s v="Jeanette Winterson"/>
    <n v="3.86"/>
    <s v="eng"/>
    <n v="240"/>
    <n v="3469"/>
    <n v="141"/>
    <x v="14"/>
    <s v="Vintage"/>
    <x v="1"/>
    <x v="0"/>
    <x v="1"/>
    <s v="Niche"/>
    <x v="0"/>
  </r>
  <r>
    <x v="5385"/>
    <s v="Jeanette Winterson"/>
    <n v="4.05"/>
    <s v="eng"/>
    <n v="192"/>
    <n v="1760"/>
    <n v="100"/>
    <x v="29"/>
    <s v="Vintage"/>
    <x v="1"/>
    <x v="2"/>
    <x v="1"/>
    <s v="Niche"/>
    <x v="0"/>
  </r>
  <r>
    <x v="5386"/>
    <s v="Jeanette Winterson"/>
    <n v="4.07"/>
    <s v="eng"/>
    <n v="192"/>
    <n v="20951"/>
    <n v="1361"/>
    <x v="11"/>
    <s v="Vintage"/>
    <x v="1"/>
    <x v="2"/>
    <x v="1"/>
    <s v="Mid Popular"/>
    <x v="0"/>
  </r>
  <r>
    <x v="5387"/>
    <s v="Albert Camus/Ellen Conroy Kennedy/Philip Thody"/>
    <n v="4.2699999999999996"/>
    <s v="eng"/>
    <n v="365"/>
    <n v="817"/>
    <n v="52"/>
    <x v="42"/>
    <s v="Vintage"/>
    <x v="1"/>
    <x v="2"/>
    <x v="0"/>
    <s v="Niche"/>
    <x v="1"/>
  </r>
  <r>
    <x v="1559"/>
    <s v="Albert Camus/Justin O'Brien"/>
    <n v="3.83"/>
    <s v="eng"/>
    <n v="190"/>
    <n v="325"/>
    <n v="22"/>
    <x v="54"/>
    <s v="Vintage"/>
    <x v="1"/>
    <x v="0"/>
    <x v="1"/>
    <s v="Niche"/>
    <x v="0"/>
  </r>
  <r>
    <x v="5388"/>
    <s v="Ralph Ellison"/>
    <n v="3.86"/>
    <s v="eng"/>
    <n v="581"/>
    <n v="334"/>
    <n v="44"/>
    <x v="37"/>
    <s v="Vintage"/>
    <x v="1"/>
    <x v="0"/>
    <x v="4"/>
    <s v="Niche"/>
    <x v="0"/>
  </r>
  <r>
    <x v="5389"/>
    <s v="William Faulkner"/>
    <n v="3.93"/>
    <s v="eng"/>
    <n v="365"/>
    <n v="8289"/>
    <n v="370"/>
    <x v="12"/>
    <s v="Vintage"/>
    <x v="1"/>
    <x v="0"/>
    <x v="0"/>
    <s v="Niche"/>
    <x v="0"/>
  </r>
  <r>
    <x v="5390"/>
    <s v="Friedrich Nietzsche/Walter Kaufmann"/>
    <n v="4.01"/>
    <s v="eng"/>
    <n v="256"/>
    <n v="50"/>
    <n v="6"/>
    <x v="13"/>
    <s v="Vintage"/>
    <x v="1"/>
    <x v="2"/>
    <x v="1"/>
    <s v="Niche"/>
    <x v="0"/>
  </r>
  <r>
    <x v="5391"/>
    <s v="Chris Offutt"/>
    <n v="4.03"/>
    <s v="eng"/>
    <n v="192"/>
    <n v="876"/>
    <n v="89"/>
    <x v="21"/>
    <s v="Vintage"/>
    <x v="1"/>
    <x v="2"/>
    <x v="1"/>
    <s v="Niche"/>
    <x v="0"/>
  </r>
  <r>
    <x v="5392"/>
    <s v="Robert Graves"/>
    <n v="4.2699999999999996"/>
    <s v="eng"/>
    <n v="468"/>
    <n v="45108"/>
    <n v="1853"/>
    <x v="13"/>
    <s v="Vintage"/>
    <x v="1"/>
    <x v="2"/>
    <x v="0"/>
    <s v="Mid Popular"/>
    <x v="0"/>
  </r>
  <r>
    <x v="5393"/>
    <s v="William Faulkner"/>
    <n v="3.64"/>
    <s v="eng"/>
    <n v="317"/>
    <n v="9336"/>
    <n v="544"/>
    <x v="17"/>
    <s v="Vintage"/>
    <x v="1"/>
    <x v="0"/>
    <x v="0"/>
    <s v="Niche"/>
    <x v="0"/>
  </r>
  <r>
    <x v="5394"/>
    <s v="Martin Amis"/>
    <n v="3.59"/>
    <s v="eng"/>
    <n v="240"/>
    <n v="8180"/>
    <n v="346"/>
    <x v="21"/>
    <s v="Vintage"/>
    <x v="1"/>
    <x v="0"/>
    <x v="1"/>
    <s v="Niche"/>
    <x v="0"/>
  </r>
  <r>
    <x v="5395"/>
    <s v="Martin Amis"/>
    <n v="3.66"/>
    <s v="eng"/>
    <n v="224"/>
    <n v="2191"/>
    <n v="101"/>
    <x v="12"/>
    <s v="Vintage"/>
    <x v="1"/>
    <x v="0"/>
    <x v="1"/>
    <s v="Niche"/>
    <x v="0"/>
  </r>
  <r>
    <x v="5396"/>
    <s v="Martin Amis"/>
    <n v="3.32"/>
    <s v="eng"/>
    <n v="206"/>
    <n v="6348"/>
    <n v="162"/>
    <x v="12"/>
    <s v="Vintage"/>
    <x v="1"/>
    <x v="1"/>
    <x v="1"/>
    <s v="Niche"/>
    <x v="0"/>
  </r>
  <r>
    <x v="5397"/>
    <s v="Simon Schama"/>
    <n v="4.17"/>
    <s v="eng"/>
    <n v="672"/>
    <n v="900"/>
    <n v="80"/>
    <x v="14"/>
    <s v="Vintage"/>
    <x v="1"/>
    <x v="2"/>
    <x v="4"/>
    <s v="Niche"/>
    <x v="0"/>
  </r>
  <r>
    <x v="5398"/>
    <s v="Edward W. Said"/>
    <n v="4.1500000000000004"/>
    <s v="eng"/>
    <n v="380"/>
    <n v="4053"/>
    <n v="123"/>
    <x v="11"/>
    <s v="Vintage"/>
    <x v="1"/>
    <x v="2"/>
    <x v="0"/>
    <s v="Niche"/>
    <x v="0"/>
  </r>
  <r>
    <x v="5399"/>
    <s v="Elaine Pagels"/>
    <n v="3.9"/>
    <s v="eng"/>
    <n v="240"/>
    <n v="5729"/>
    <n v="209"/>
    <x v="14"/>
    <s v="Vintage"/>
    <x v="1"/>
    <x v="0"/>
    <x v="1"/>
    <s v="Niche"/>
    <x v="0"/>
  </r>
  <r>
    <x v="5400"/>
    <s v="Patrick McGrath"/>
    <n v="3.62"/>
    <s v="eng"/>
    <n v="178"/>
    <n v="815"/>
    <n v="58"/>
    <x v="29"/>
    <s v="Vintage"/>
    <x v="1"/>
    <x v="0"/>
    <x v="1"/>
    <s v="Niche"/>
    <x v="0"/>
  </r>
  <r>
    <x v="5401"/>
    <s v="J. Anthony Lukas"/>
    <n v="4.28"/>
    <s v="eng"/>
    <n v="688"/>
    <n v="2061"/>
    <n v="194"/>
    <x v="32"/>
    <s v="Vintage"/>
    <x v="1"/>
    <x v="2"/>
    <x v="4"/>
    <s v="Niche"/>
    <x v="1"/>
  </r>
  <r>
    <x v="5402"/>
    <s v="Alexis de Tocqueville/Eduardo Brandão/Phillips Bradley/Luann Walther"/>
    <n v="4.17"/>
    <s v="eng"/>
    <n v="506"/>
    <n v="316"/>
    <n v="19"/>
    <x v="37"/>
    <s v="Vintage"/>
    <x v="1"/>
    <x v="2"/>
    <x v="4"/>
    <s v="Niche"/>
    <x v="0"/>
  </r>
  <r>
    <x v="5403"/>
    <s v="W.G. Sebald/Michael Hulse"/>
    <n v="4.26"/>
    <s v="eng"/>
    <n v="304"/>
    <n v="419"/>
    <n v="50"/>
    <x v="15"/>
    <s v="Vintage"/>
    <x v="1"/>
    <x v="2"/>
    <x v="0"/>
    <s v="Niche"/>
    <x v="1"/>
  </r>
  <r>
    <x v="5404"/>
    <s v="Isak Dinesen/Karen Blixen"/>
    <n v="4.1100000000000003"/>
    <s v="eng"/>
    <n v="352"/>
    <n v="332"/>
    <n v="22"/>
    <x v="12"/>
    <s v="Vintage"/>
    <x v="1"/>
    <x v="2"/>
    <x v="0"/>
    <s v="Niche"/>
    <x v="0"/>
  </r>
  <r>
    <x v="5405"/>
    <s v="Isak Dinesen/Karen Blixen"/>
    <n v="4.24"/>
    <s v="eng"/>
    <n v="462"/>
    <n v="9298"/>
    <n v="312"/>
    <x v="13"/>
    <s v="Vintage"/>
    <x v="1"/>
    <x v="2"/>
    <x v="0"/>
    <s v="Niche"/>
    <x v="1"/>
  </r>
  <r>
    <x v="5406"/>
    <s v="John Hersey"/>
    <n v="3.97"/>
    <s v="eng"/>
    <n v="152"/>
    <n v="52567"/>
    <n v="2358"/>
    <x v="13"/>
    <s v="Vintage"/>
    <x v="1"/>
    <x v="0"/>
    <x v="1"/>
    <s v="Mid Popular"/>
    <x v="0"/>
  </r>
  <r>
    <x v="5407"/>
    <s v="Jonathan Harr"/>
    <n v="3.97"/>
    <s v="eng"/>
    <n v="512"/>
    <n v="13628"/>
    <n v="754"/>
    <x v="14"/>
    <s v="Vintage"/>
    <x v="1"/>
    <x v="0"/>
    <x v="4"/>
    <s v="Mid Popular"/>
    <x v="0"/>
  </r>
  <r>
    <x v="5408"/>
    <s v="Anthony  Lewis"/>
    <n v="3.91"/>
    <s v="eng"/>
    <n v="288"/>
    <n v="2264"/>
    <n v="185"/>
    <x v="13"/>
    <s v="Vintage"/>
    <x v="1"/>
    <x v="0"/>
    <x v="1"/>
    <s v="Niche"/>
    <x v="0"/>
  </r>
  <r>
    <x v="5409"/>
    <s v="Hermann Broch/Jean Starr Untermeyer"/>
    <n v="4.1900000000000004"/>
    <s v="eng"/>
    <n v="496"/>
    <n v="794"/>
    <n v="65"/>
    <x v="15"/>
    <s v="Vintage"/>
    <x v="1"/>
    <x v="2"/>
    <x v="0"/>
    <s v="Niche"/>
    <x v="0"/>
  </r>
  <r>
    <x v="5410"/>
    <s v="Norman Rush"/>
    <n v="3.77"/>
    <s v="eng"/>
    <n v="160"/>
    <n v="382"/>
    <n v="42"/>
    <x v="21"/>
    <s v="Vintage"/>
    <x v="1"/>
    <x v="0"/>
    <x v="1"/>
    <s v="Niche"/>
    <x v="0"/>
  </r>
  <r>
    <x v="5411"/>
    <s v="Susanna Kaysen"/>
    <n v="3.81"/>
    <s v="eng"/>
    <n v="352"/>
    <n v="316"/>
    <n v="50"/>
    <x v="11"/>
    <s v="Vintage"/>
    <x v="1"/>
    <x v="0"/>
    <x v="0"/>
    <s v="Niche"/>
    <x v="0"/>
  </r>
  <r>
    <x v="5412"/>
    <s v="Don DeLillo"/>
    <n v="3.49"/>
    <s v="eng"/>
    <n v="448"/>
    <n v="1548"/>
    <n v="98"/>
    <x v="21"/>
    <s v="Vintage"/>
    <x v="1"/>
    <x v="1"/>
    <x v="0"/>
    <s v="Niche"/>
    <x v="0"/>
  </r>
  <r>
    <x v="5413"/>
    <s v="George Saunders"/>
    <n v="4.22"/>
    <s v="eng"/>
    <n v="179"/>
    <n v="12813"/>
    <n v="986"/>
    <x v="29"/>
    <s v="Vintage"/>
    <x v="1"/>
    <x v="2"/>
    <x v="1"/>
    <s v="Mid Popular"/>
    <x v="0"/>
  </r>
  <r>
    <x v="5414"/>
    <s v="Anthony F.C. Wallace"/>
    <n v="3.66"/>
    <s v="eng"/>
    <n v="416"/>
    <n v="102"/>
    <n v="5"/>
    <x v="52"/>
    <s v="Vintage"/>
    <x v="1"/>
    <x v="0"/>
    <x v="0"/>
    <s v="Niche"/>
    <x v="0"/>
  </r>
  <r>
    <x v="5415"/>
    <s v="Philip Roth"/>
    <n v="3.7"/>
    <s v="eng"/>
    <n v="630"/>
    <n v="1103"/>
    <n v="88"/>
    <x v="29"/>
    <s v="Vintage"/>
    <x v="1"/>
    <x v="0"/>
    <x v="4"/>
    <s v="Niche"/>
    <x v="0"/>
  </r>
  <r>
    <x v="5416"/>
    <s v="Philip Roth"/>
    <n v="3.73"/>
    <s v="eng"/>
    <n v="334"/>
    <n v="1561"/>
    <n v="101"/>
    <x v="11"/>
    <s v="Vintage"/>
    <x v="1"/>
    <x v="0"/>
    <x v="0"/>
    <s v="Niche"/>
    <x v="0"/>
  </r>
  <r>
    <x v="5417"/>
    <s v="Philip Roth"/>
    <n v="4.17"/>
    <s v="eng"/>
    <n v="240"/>
    <n v="2531"/>
    <n v="202"/>
    <x v="14"/>
    <s v="Vintage"/>
    <x v="1"/>
    <x v="2"/>
    <x v="1"/>
    <s v="Niche"/>
    <x v="0"/>
  </r>
  <r>
    <x v="5418"/>
    <s v="Philip Roth"/>
    <n v="3.63"/>
    <s v="eng"/>
    <n v="416"/>
    <n v="180"/>
    <n v="22"/>
    <x v="15"/>
    <s v="Vintage"/>
    <x v="1"/>
    <x v="0"/>
    <x v="0"/>
    <s v="Niche"/>
    <x v="0"/>
  </r>
  <r>
    <x v="5419"/>
    <s v="Philip Roth/Νίκος Παναγιωτόπουλος"/>
    <n v="3.66"/>
    <s v="eng"/>
    <n v="272"/>
    <n v="2016"/>
    <n v="113"/>
    <x v="15"/>
    <s v="Vintage"/>
    <x v="1"/>
    <x v="0"/>
    <x v="1"/>
    <s v="Niche"/>
    <x v="0"/>
  </r>
  <r>
    <x v="5420"/>
    <s v="Philip Roth"/>
    <n v="3.53"/>
    <s v="eng"/>
    <n v="320"/>
    <n v="1748"/>
    <n v="149"/>
    <x v="15"/>
    <s v="Vintage"/>
    <x v="1"/>
    <x v="0"/>
    <x v="0"/>
    <s v="Niche"/>
    <x v="0"/>
  </r>
  <r>
    <x v="5421"/>
    <s v="Alan Hollinghurst"/>
    <n v="3.77"/>
    <s v="eng"/>
    <n v="352"/>
    <n v="7115"/>
    <n v="322"/>
    <x v="13"/>
    <s v="Vintage"/>
    <x v="1"/>
    <x v="0"/>
    <x v="0"/>
    <s v="Niche"/>
    <x v="0"/>
  </r>
  <r>
    <x v="5422"/>
    <s v="Sandra Cisneros"/>
    <n v="4.04"/>
    <s v="eng"/>
    <n v="192"/>
    <n v="8107"/>
    <n v="379"/>
    <x v="21"/>
    <s v="Vintage"/>
    <x v="1"/>
    <x v="2"/>
    <x v="1"/>
    <s v="Niche"/>
    <x v="0"/>
  </r>
  <r>
    <x v="5423"/>
    <s v="Gabriel García Márquez/Randolf Hogan"/>
    <n v="3.78"/>
    <s v="eng"/>
    <n v="128"/>
    <n v="462"/>
    <n v="44"/>
    <x v="13"/>
    <s v="Vintage"/>
    <x v="1"/>
    <x v="0"/>
    <x v="3"/>
    <s v="Niche"/>
    <x v="0"/>
  </r>
  <r>
    <x v="5424"/>
    <s v="John Gardner"/>
    <n v="4"/>
    <s v="eng"/>
    <n v="224"/>
    <n v="5019"/>
    <n v="408"/>
    <x v="12"/>
    <s v="Vintage"/>
    <x v="1"/>
    <x v="2"/>
    <x v="1"/>
    <s v="Niche"/>
    <x v="0"/>
  </r>
  <r>
    <x v="5425"/>
    <s v="Vladimir Nabokov"/>
    <n v="3.87"/>
    <s v="eng"/>
    <n v="240"/>
    <n v="281"/>
    <n v="18"/>
    <x v="29"/>
    <s v="Vintage"/>
    <x v="1"/>
    <x v="0"/>
    <x v="1"/>
    <s v="Niche"/>
    <x v="0"/>
  </r>
  <r>
    <x v="5426"/>
    <s v="Jim Thompson/Stephen King"/>
    <n v="3.7"/>
    <s v="eng"/>
    <n v="320"/>
    <n v="339"/>
    <n v="21"/>
    <x v="11"/>
    <s v="Vintage"/>
    <x v="1"/>
    <x v="0"/>
    <x v="0"/>
    <s v="Niche"/>
    <x v="0"/>
  </r>
  <r>
    <x v="5427"/>
    <s v="Gloria Naylor"/>
    <n v="4.17"/>
    <s v="eng"/>
    <n v="312"/>
    <n v="8922"/>
    <n v="559"/>
    <x v="13"/>
    <s v="Vintage"/>
    <x v="1"/>
    <x v="2"/>
    <x v="0"/>
    <s v="Niche"/>
    <x v="0"/>
  </r>
  <r>
    <x v="5380"/>
    <s v="Andre Dubus"/>
    <n v="4.28"/>
    <s v="eng"/>
    <n v="476"/>
    <n v="2738"/>
    <n v="135"/>
    <x v="15"/>
    <s v="Vintage"/>
    <x v="1"/>
    <x v="2"/>
    <x v="0"/>
    <s v="Niche"/>
    <x v="1"/>
  </r>
  <r>
    <x v="5428"/>
    <s v="Jun'ichirō Tanizaki/Edward G. Seidensticker"/>
    <n v="4.03"/>
    <s v="eng"/>
    <n v="530"/>
    <n v="4596"/>
    <n v="441"/>
    <x v="15"/>
    <s v="Vintage"/>
    <x v="1"/>
    <x v="2"/>
    <x v="4"/>
    <s v="Niche"/>
    <x v="0"/>
  </r>
  <r>
    <x v="574"/>
    <s v="Jun'ichirō Tanizaki/Howard Hibbett"/>
    <n v="3.65"/>
    <s v="eng"/>
    <n v="224"/>
    <n v="1060"/>
    <n v="90"/>
    <x v="15"/>
    <s v="Vintage"/>
    <x v="1"/>
    <x v="0"/>
    <x v="1"/>
    <s v="Niche"/>
    <x v="0"/>
  </r>
  <r>
    <x v="5429"/>
    <s v="Jun'ichirō Tanizaki/Howard Hibbett"/>
    <n v="3.85"/>
    <s v="eng"/>
    <n v="298"/>
    <n v="1291"/>
    <n v="86"/>
    <x v="14"/>
    <s v="Vintage"/>
    <x v="1"/>
    <x v="0"/>
    <x v="1"/>
    <s v="Niche"/>
    <x v="0"/>
  </r>
  <r>
    <x v="5430"/>
    <s v="Jun'ichirō Tanizaki/Anthony H. Chambers"/>
    <n v="3.67"/>
    <s v="eng"/>
    <n v="180"/>
    <n v="137"/>
    <n v="14"/>
    <x v="15"/>
    <s v="Vintage"/>
    <x v="1"/>
    <x v="0"/>
    <x v="1"/>
    <s v="Niche"/>
    <x v="0"/>
  </r>
  <r>
    <x v="5431"/>
    <s v="Fredric Dannen/Erroll McDonald"/>
    <n v="3.94"/>
    <s v="eng"/>
    <n v="432"/>
    <n v="689"/>
    <n v="44"/>
    <x v="12"/>
    <s v="Vintage"/>
    <x v="1"/>
    <x v="0"/>
    <x v="0"/>
    <s v="Niche"/>
    <x v="0"/>
  </r>
  <r>
    <x v="5432"/>
    <s v="James Baldwin"/>
    <n v="4.3499999999999996"/>
    <s v="eng"/>
    <n v="242"/>
    <n v="2218"/>
    <n v="146"/>
    <x v="21"/>
    <s v="Vintage"/>
    <x v="1"/>
    <x v="2"/>
    <x v="1"/>
    <s v="Niche"/>
    <x v="1"/>
  </r>
  <r>
    <x v="5433"/>
    <s v="James Baldwin"/>
    <n v="4.13"/>
    <s v="eng"/>
    <n v="144"/>
    <n v="1202"/>
    <n v="80"/>
    <x v="15"/>
    <s v="Vintage"/>
    <x v="1"/>
    <x v="2"/>
    <x v="3"/>
    <s v="Niche"/>
    <x v="0"/>
  </r>
  <r>
    <x v="5434"/>
    <s v="Peter Mayle"/>
    <n v="3.96"/>
    <s v="eng"/>
    <n v="207"/>
    <n v="54963"/>
    <n v="2554"/>
    <x v="12"/>
    <s v="Vintage"/>
    <x v="1"/>
    <x v="0"/>
    <x v="1"/>
    <s v="Mid Popular"/>
    <x v="0"/>
  </r>
  <r>
    <x v="5435"/>
    <s v="A.S. Byatt"/>
    <n v="3.89"/>
    <s v="eng"/>
    <n v="555"/>
    <n v="62580"/>
    <n v="3465"/>
    <x v="12"/>
    <s v="Vintage"/>
    <x v="1"/>
    <x v="0"/>
    <x v="4"/>
    <s v="Mid Popular"/>
    <x v="0"/>
  </r>
  <r>
    <x v="5436"/>
    <s v="Virginia Lee Barnes"/>
    <n v="3.77"/>
    <s v="eng"/>
    <n v="368"/>
    <n v="549"/>
    <n v="46"/>
    <x v="15"/>
    <s v="Vintage"/>
    <x v="1"/>
    <x v="0"/>
    <x v="0"/>
    <s v="Niche"/>
    <x v="0"/>
  </r>
  <r>
    <x v="5437"/>
    <s v="Julian Barnes"/>
    <n v="3.89"/>
    <s v="eng"/>
    <n v="320"/>
    <n v="10008"/>
    <n v="638"/>
    <x v="37"/>
    <s v="Vintage"/>
    <x v="1"/>
    <x v="0"/>
    <x v="0"/>
    <s v="Mid Popular"/>
    <x v="0"/>
  </r>
  <r>
    <x v="5438"/>
    <s v="Shelby Foote"/>
    <n v="4.42"/>
    <s v="eng"/>
    <n v="856"/>
    <n v="9760"/>
    <n v="346"/>
    <x v="32"/>
    <s v="Vintage"/>
    <x v="1"/>
    <x v="2"/>
    <x v="2"/>
    <s v="Niche"/>
    <x v="1"/>
  </r>
  <r>
    <x v="5439"/>
    <s v="Peter Mayle"/>
    <n v="4.0199999999999996"/>
    <s v="eng"/>
    <n v="241"/>
    <n v="25092"/>
    <n v="432"/>
    <x v="21"/>
    <s v="Vintage"/>
    <x v="1"/>
    <x v="2"/>
    <x v="1"/>
    <s v="Mid Popular"/>
    <x v="0"/>
  </r>
  <r>
    <x v="5440"/>
    <s v="David S. Reynolds"/>
    <n v="4.17"/>
    <s v="eng"/>
    <n v="672"/>
    <n v="387"/>
    <n v="43"/>
    <x v="14"/>
    <s v="Vintage"/>
    <x v="1"/>
    <x v="2"/>
    <x v="4"/>
    <s v="Niche"/>
    <x v="0"/>
  </r>
  <r>
    <x v="5441"/>
    <s v="Bill Bryson"/>
    <n v="3.83"/>
    <s v="eng"/>
    <n v="299"/>
    <n v="45712"/>
    <n v="2257"/>
    <x v="37"/>
    <s v="William Morrow Paperbacks"/>
    <x v="0"/>
    <x v="0"/>
    <x v="1"/>
    <s v="Mid Popular"/>
    <x v="0"/>
  </r>
  <r>
    <x v="5442"/>
    <s v="Bill Bryson"/>
    <n v="3.93"/>
    <s v="eng"/>
    <n v="270"/>
    <n v="28489"/>
    <n v="2085"/>
    <x v="12"/>
    <s v="William Morrow Paperbacks"/>
    <x v="0"/>
    <x v="0"/>
    <x v="1"/>
    <s v="Mid Popular"/>
    <x v="0"/>
  </r>
  <r>
    <x v="5443"/>
    <s v="J.R.R. Tolkien"/>
    <n v="4.59"/>
    <s v="eng"/>
    <n v="1728"/>
    <n v="101233"/>
    <n v="1550"/>
    <x v="18"/>
    <s v="Ballantine Books"/>
    <x v="0"/>
    <x v="3"/>
    <x v="2"/>
    <s v="Popular"/>
    <x v="0"/>
  </r>
  <r>
    <x v="5444"/>
    <s v="Philippa Carr"/>
    <n v="3.98"/>
    <s v="eng"/>
    <n v="369"/>
    <n v="345"/>
    <n v="12"/>
    <x v="37"/>
    <s v="Ivy Books"/>
    <x v="0"/>
    <x v="0"/>
    <x v="0"/>
    <s v="Niche"/>
    <x v="0"/>
  </r>
  <r>
    <x v="5445"/>
    <s v="John McPhee/William Howarth"/>
    <n v="4.42"/>
    <s v="eng"/>
    <n v="416"/>
    <n v="562"/>
    <n v="37"/>
    <x v="24"/>
    <s v="Farrar  Straus and Giroux"/>
    <x v="0"/>
    <x v="2"/>
    <x v="0"/>
    <s v="Niche"/>
    <x v="1"/>
  </r>
  <r>
    <x v="5446"/>
    <s v="John McPhee"/>
    <n v="4.17"/>
    <s v="eng"/>
    <n v="128"/>
    <n v="268"/>
    <n v="22"/>
    <x v="32"/>
    <s v="Farrar  Straus and Giroux"/>
    <x v="0"/>
    <x v="2"/>
    <x v="3"/>
    <s v="Niche"/>
    <x v="0"/>
  </r>
  <r>
    <x v="5447"/>
    <s v="John McPhee"/>
    <n v="4.22"/>
    <s v="eng"/>
    <n v="448"/>
    <n v="5704"/>
    <n v="261"/>
    <x v="12"/>
    <s v="Farrar  Straus and Giroux"/>
    <x v="0"/>
    <x v="2"/>
    <x v="0"/>
    <s v="Niche"/>
    <x v="1"/>
  </r>
  <r>
    <x v="5448"/>
    <s v="John McPhee"/>
    <n v="4.2300000000000004"/>
    <s v="eng"/>
    <n v="208"/>
    <n v="1341"/>
    <n v="98"/>
    <x v="10"/>
    <s v="Farrar  Straus and Giroux"/>
    <x v="0"/>
    <x v="2"/>
    <x v="1"/>
    <s v="Niche"/>
    <x v="1"/>
  </r>
  <r>
    <x v="5449"/>
    <s v="Frank Herbert"/>
    <n v="3.86"/>
    <s v="eng"/>
    <n v="480"/>
    <n v="272"/>
    <n v="20"/>
    <x v="19"/>
    <s v="Putnam"/>
    <x v="0"/>
    <x v="0"/>
    <x v="0"/>
    <s v="Niche"/>
    <x v="0"/>
  </r>
  <r>
    <x v="5450"/>
    <s v="Anthony Thorlby"/>
    <n v="4.1900000000000004"/>
    <s v="eng"/>
    <n v="128"/>
    <n v="1204"/>
    <n v="33"/>
    <x v="10"/>
    <s v="Cambridge University Press"/>
    <x v="0"/>
    <x v="2"/>
    <x v="3"/>
    <s v="Niche"/>
    <x v="0"/>
  </r>
  <r>
    <x v="5451"/>
    <s v="Henry Miller/Thomas H. Moore"/>
    <n v="4.22"/>
    <s v="eng"/>
    <n v="217"/>
    <n v="981"/>
    <n v="52"/>
    <x v="54"/>
    <s v="New Directions Publishing"/>
    <x v="0"/>
    <x v="2"/>
    <x v="1"/>
    <s v="Niche"/>
    <x v="1"/>
  </r>
  <r>
    <x v="5452"/>
    <s v="Henry Miller"/>
    <n v="3.83"/>
    <s v="eng"/>
    <n v="292"/>
    <n v="2699"/>
    <n v="142"/>
    <x v="42"/>
    <s v="New Directions"/>
    <x v="0"/>
    <x v="0"/>
    <x v="1"/>
    <s v="Niche"/>
    <x v="0"/>
  </r>
  <r>
    <x v="5453"/>
    <s v="Kahlil Gibran/جبران خليل جبران"/>
    <n v="4.08"/>
    <s v="eng"/>
    <n v="100"/>
    <n v="3015"/>
    <n v="217"/>
    <x v="49"/>
    <s v="Knopf"/>
    <x v="0"/>
    <x v="2"/>
    <x v="3"/>
    <s v="Niche"/>
    <x v="0"/>
  </r>
  <r>
    <x v="5454"/>
    <s v="Joan Didion"/>
    <n v="4.17"/>
    <s v="eng"/>
    <n v="222"/>
    <n v="11889"/>
    <n v="738"/>
    <x v="37"/>
    <s v="Farrar Straus Giroux"/>
    <x v="0"/>
    <x v="2"/>
    <x v="1"/>
    <s v="Mid Popular"/>
    <x v="0"/>
  </r>
  <r>
    <x v="5455"/>
    <s v="Joan Didion"/>
    <n v="4.21"/>
    <s v="eng"/>
    <n v="238"/>
    <n v="26934"/>
    <n v="1825"/>
    <x v="37"/>
    <s v="Farrar Straus Giroux"/>
    <x v="0"/>
    <x v="2"/>
    <x v="1"/>
    <s v="Mid Popular"/>
    <x v="0"/>
  </r>
  <r>
    <x v="5456"/>
    <s v="Paul Auster"/>
    <n v="3.89"/>
    <s v="eng"/>
    <n v="179"/>
    <n v="2998"/>
    <n v="164"/>
    <x v="32"/>
    <s v="Sun and Moon Press"/>
    <x v="0"/>
    <x v="0"/>
    <x v="1"/>
    <s v="Niche"/>
    <x v="0"/>
  </r>
  <r>
    <x v="5457"/>
    <s v="Joseph A. Tainter"/>
    <n v="4.1500000000000004"/>
    <s v="eng"/>
    <n v="262"/>
    <n v="719"/>
    <n v="86"/>
    <x v="37"/>
    <s v="Cambridge University Press"/>
    <x v="0"/>
    <x v="2"/>
    <x v="1"/>
    <s v="Niche"/>
    <x v="0"/>
  </r>
  <r>
    <x v="5458"/>
    <s v="Sharyn McCrumb"/>
    <n v="3.8"/>
    <s v="eng"/>
    <n v="224"/>
    <n v="1371"/>
    <n v="43"/>
    <x v="37"/>
    <s v="Ballantine Books"/>
    <x v="0"/>
    <x v="0"/>
    <x v="1"/>
    <s v="Niche"/>
    <x v="0"/>
  </r>
  <r>
    <x v="5459"/>
    <s v="Ayn Rand"/>
    <n v="3.68"/>
    <s v="eng"/>
    <n v="224"/>
    <n v="2750"/>
    <n v="108"/>
    <x v="57"/>
    <s v="Signet Book"/>
    <x v="0"/>
    <x v="0"/>
    <x v="1"/>
    <s v="Niche"/>
    <x v="0"/>
  </r>
  <r>
    <x v="5460"/>
    <s v="Ayn Rand/Nathaniel Branden"/>
    <n v="3.51"/>
    <s v="eng"/>
    <n v="176"/>
    <n v="11462"/>
    <n v="467"/>
    <x v="54"/>
    <s v="Signet"/>
    <x v="0"/>
    <x v="0"/>
    <x v="1"/>
    <s v="Mid Popular"/>
    <x v="0"/>
  </r>
  <r>
    <x v="5461"/>
    <s v="Ayn Rand/Nathaniel Branden/Alan Greenspan/Robert Hessen"/>
    <n v="3.88"/>
    <s v="eng"/>
    <n v="340"/>
    <n v="3501"/>
    <n v="153"/>
    <x v="32"/>
    <s v="Signet"/>
    <x v="0"/>
    <x v="0"/>
    <x v="0"/>
    <s v="Niche"/>
    <x v="0"/>
  </r>
  <r>
    <x v="5462"/>
    <s v="Donald A. Norman"/>
    <n v="4.17"/>
    <s v="eng"/>
    <n v="257"/>
    <n v="265"/>
    <n v="31"/>
    <x v="22"/>
    <s v="Basic Books"/>
    <x v="0"/>
    <x v="2"/>
    <x v="1"/>
    <s v="Niche"/>
    <x v="0"/>
  </r>
  <r>
    <x v="5463"/>
    <s v="Zilpha Keatley Snyder"/>
    <n v="3.83"/>
    <s v="eng"/>
    <n v="215"/>
    <n v="30231"/>
    <n v="1130"/>
    <x v="30"/>
    <s v="Turtleback Books"/>
    <x v="0"/>
    <x v="0"/>
    <x v="1"/>
    <s v="Mid Popular"/>
    <x v="0"/>
  </r>
  <r>
    <x v="5464"/>
    <s v="George S. Clason"/>
    <n v="4.26"/>
    <s v="eng"/>
    <n v="194"/>
    <n v="76451"/>
    <n v="3400"/>
    <x v="16"/>
    <s v="Berkley Books"/>
    <x v="0"/>
    <x v="2"/>
    <x v="1"/>
    <s v="Mid Popular"/>
    <x v="0"/>
  </r>
  <r>
    <x v="2930"/>
    <s v="William Shakespeare"/>
    <n v="4.5"/>
    <s v="eng"/>
    <n v="1248"/>
    <n v="62"/>
    <n v="6"/>
    <x v="12"/>
    <s v="Gramercy"/>
    <x v="0"/>
    <x v="3"/>
    <x v="2"/>
    <s v="Niche"/>
    <x v="1"/>
  </r>
  <r>
    <x v="5465"/>
    <s v="Giorgio De Santillana/Hertha Von Dechend"/>
    <n v="4.29"/>
    <s v="eng"/>
    <n v="450"/>
    <n v="489"/>
    <n v="57"/>
    <x v="38"/>
    <s v="Nonpareil Books"/>
    <x v="0"/>
    <x v="2"/>
    <x v="0"/>
    <s v="Niche"/>
    <x v="1"/>
  </r>
  <r>
    <x v="5466"/>
    <s v="Euripides/Richmond Lattimore/David Grene/Rex Warner/Ralph Gladstone"/>
    <n v="4.03"/>
    <s v="eng"/>
    <n v="221"/>
    <n v="4483"/>
    <n v="56"/>
    <x v="56"/>
    <s v="University of Chicago Press"/>
    <x v="0"/>
    <x v="2"/>
    <x v="1"/>
    <s v="Niche"/>
    <x v="0"/>
  </r>
  <r>
    <x v="5467"/>
    <s v="Euripides/David Grene/Richmond Lattimore/Emily Townsend Vermeule/Elizabeth Wyckoff/William Arrowsmith"/>
    <n v="4.21"/>
    <s v="eng"/>
    <n v="228"/>
    <n v="3334"/>
    <n v="46"/>
    <x v="58"/>
    <s v="University of Chicago Press"/>
    <x v="0"/>
    <x v="2"/>
    <x v="1"/>
    <s v="Niche"/>
    <x v="1"/>
  </r>
  <r>
    <x v="5468"/>
    <s v="Euripides/David Grene/Richmond Lattimore/William Arrowsmith/Frank William Jones/Charles R. Walker"/>
    <n v="4.21"/>
    <s v="eng"/>
    <n v="307"/>
    <n v="560"/>
    <n v="8"/>
    <x v="53"/>
    <s v="University of Chicago Press"/>
    <x v="0"/>
    <x v="2"/>
    <x v="0"/>
    <s v="Niche"/>
    <x v="1"/>
  </r>
  <r>
    <x v="5469"/>
    <s v="Euripides/William Arrowsmith"/>
    <n v="3.83"/>
    <s v="eng"/>
    <n v="142"/>
    <n v="1950"/>
    <n v="95"/>
    <x v="37"/>
    <s v="Oxford University Press  USA"/>
    <x v="0"/>
    <x v="0"/>
    <x v="3"/>
    <s v="Niche"/>
    <x v="0"/>
  </r>
  <r>
    <x v="5470"/>
    <s v="Sophocles/David Grene/Richmond Lattimore/John Moore/Michael Jameson"/>
    <n v="4.1399999999999997"/>
    <s v="eng"/>
    <n v="254"/>
    <n v="5032"/>
    <n v="36"/>
    <x v="58"/>
    <s v="University of Chicago Press"/>
    <x v="0"/>
    <x v="2"/>
    <x v="1"/>
    <s v="Niche"/>
    <x v="0"/>
  </r>
  <r>
    <x v="5471"/>
    <s v="Aristophanes/William Arrowsmith/Richmond Lattimore/Douglass Parker"/>
    <n v="4.0599999999999996"/>
    <s v="eng"/>
    <n v="624"/>
    <n v="6086"/>
    <n v="79"/>
    <x v="19"/>
    <s v="Plume"/>
    <x v="0"/>
    <x v="2"/>
    <x v="4"/>
    <s v="Niche"/>
    <x v="0"/>
  </r>
  <r>
    <x v="515"/>
    <s v="Aristophanes/Moses Hadas"/>
    <n v="4.21"/>
    <s v="eng"/>
    <n v="577"/>
    <n v="1998"/>
    <n v="33"/>
    <x v="19"/>
    <s v="Bantam Classics"/>
    <x v="0"/>
    <x v="2"/>
    <x v="4"/>
    <s v="Niche"/>
    <x v="1"/>
  </r>
  <r>
    <x v="5472"/>
    <s v="Augustine of Hippo/D.W. Robertson Jr."/>
    <n v="4.03"/>
    <s v="eng"/>
    <n v="191"/>
    <n v="2335"/>
    <n v="67"/>
    <x v="35"/>
    <s v="Library of Liberal Arts/Bobb-Merrill (Indianapolis  IN)"/>
    <x v="0"/>
    <x v="2"/>
    <x v="1"/>
    <s v="Niche"/>
    <x v="0"/>
  </r>
  <r>
    <x v="5473"/>
    <s v="Ovid/J.H. Mozley/G.P. Goold"/>
    <n v="4.0199999999999996"/>
    <s v="eng"/>
    <n v="400"/>
    <n v="98"/>
    <n v="5"/>
    <x v="59"/>
    <s v="Harvard University Press"/>
    <x v="0"/>
    <x v="2"/>
    <x v="0"/>
    <s v="Niche"/>
    <x v="0"/>
  </r>
  <r>
    <x v="5474"/>
    <s v="Ovid/Frank Justus Miller"/>
    <n v="4.5199999999999996"/>
    <s v="eng"/>
    <n v="499"/>
    <n v="61"/>
    <n v="4"/>
    <x v="40"/>
    <s v="Harvard University Press"/>
    <x v="0"/>
    <x v="3"/>
    <x v="0"/>
    <s v="Niche"/>
    <x v="1"/>
  </r>
  <r>
    <x v="5475"/>
    <s v="Ovid/Frank Justus Miller"/>
    <n v="4.42"/>
    <s v="eng"/>
    <n v="496"/>
    <n v="813"/>
    <n v="14"/>
    <x v="43"/>
    <s v="Harvard University Press"/>
    <x v="0"/>
    <x v="2"/>
    <x v="0"/>
    <s v="Niche"/>
    <x v="1"/>
  </r>
  <r>
    <x v="2653"/>
    <s v="Aristophanes/Jeffrey Henderson"/>
    <n v="3.85"/>
    <s v="eng"/>
    <n v="320"/>
    <n v="76"/>
    <n v="6"/>
    <x v="37"/>
    <s v="OUP Oxford"/>
    <x v="0"/>
    <x v="0"/>
    <x v="0"/>
    <s v="Niche"/>
    <x v="0"/>
  </r>
  <r>
    <x v="5476"/>
    <s v="Daniel C. Dennett"/>
    <n v="3.95"/>
    <s v="eng"/>
    <n v="424"/>
    <n v="573"/>
    <n v="11"/>
    <x v="47"/>
    <s v="MIT Press"/>
    <x v="0"/>
    <x v="0"/>
    <x v="0"/>
    <s v="Niche"/>
    <x v="0"/>
  </r>
  <r>
    <x v="5477"/>
    <s v="Daniel C. Dennett"/>
    <n v="3.92"/>
    <s v="eng"/>
    <n v="212"/>
    <n v="515"/>
    <n v="37"/>
    <x v="19"/>
    <s v="MIT Press"/>
    <x v="0"/>
    <x v="0"/>
    <x v="1"/>
    <s v="Niche"/>
    <x v="0"/>
  </r>
  <r>
    <x v="5478"/>
    <s v="Douglas R. Hofstadter/Daniel C. Dennett"/>
    <n v="4.1399999999999997"/>
    <s v="eng"/>
    <n v="512"/>
    <n v="4786"/>
    <n v="92"/>
    <x v="40"/>
    <s v="Bantam Books"/>
    <x v="0"/>
    <x v="2"/>
    <x v="4"/>
    <s v="Niche"/>
    <x v="0"/>
  </r>
  <r>
    <x v="5479"/>
    <s v="John Boslough"/>
    <n v="4.0199999999999996"/>
    <s v="eng"/>
    <n v="160"/>
    <n v="674"/>
    <n v="30"/>
    <x v="13"/>
    <s v="Avon"/>
    <x v="0"/>
    <x v="2"/>
    <x v="1"/>
    <s v="Niche"/>
    <x v="0"/>
  </r>
  <r>
    <x v="5480"/>
    <s v="Stephen R. Covey"/>
    <n v="4.0999999999999996"/>
    <s v="eng"/>
    <n v="368"/>
    <n v="2505"/>
    <n v="233"/>
    <x v="37"/>
    <s v="Free Press"/>
    <x v="0"/>
    <x v="2"/>
    <x v="0"/>
    <s v="Niche"/>
    <x v="0"/>
  </r>
  <r>
    <x v="5481"/>
    <s v="Edith Wharton/R.W.B. Lewis"/>
    <n v="4.3"/>
    <s v="eng"/>
    <n v="1328"/>
    <n v="446"/>
    <n v="29"/>
    <x v="32"/>
    <s v="Library of America"/>
    <x v="0"/>
    <x v="2"/>
    <x v="2"/>
    <s v="Niche"/>
    <x v="1"/>
  </r>
  <r>
    <x v="5482"/>
    <s v="Edith Wharton/Cynthia Griffin Wolff"/>
    <n v="4.22"/>
    <s v="eng"/>
    <n v="1137"/>
    <n v="67"/>
    <n v="9"/>
    <x v="37"/>
    <s v="Library of America"/>
    <x v="0"/>
    <x v="2"/>
    <x v="2"/>
    <s v="Niche"/>
    <x v="1"/>
  </r>
  <r>
    <x v="5483"/>
    <s v="E.V. Gordon/A.R. Taylor"/>
    <n v="4.0999999999999996"/>
    <s v="eng"/>
    <n v="412"/>
    <n v="104"/>
    <n v="7"/>
    <x v="47"/>
    <s v="Oxford University Press"/>
    <x v="0"/>
    <x v="2"/>
    <x v="0"/>
    <s v="Niche"/>
    <x v="0"/>
  </r>
  <r>
    <x v="5484"/>
    <s v="David McCullough"/>
    <n v="4.1100000000000003"/>
    <s v="eng"/>
    <n v="302"/>
    <n v="14739"/>
    <n v="1199"/>
    <x v="37"/>
    <s v="Peter Smith Publisher"/>
    <x v="0"/>
    <x v="2"/>
    <x v="0"/>
    <s v="Mid Popular"/>
    <x v="0"/>
  </r>
  <r>
    <x v="5485"/>
    <s v="Kahlil Gibran"/>
    <n v="4.42"/>
    <s v="eng"/>
    <n v="902"/>
    <n v="1432"/>
    <n v="45"/>
    <x v="30"/>
    <s v="Castle Books"/>
    <x v="0"/>
    <x v="2"/>
    <x v="2"/>
    <s v="Niche"/>
    <x v="1"/>
  </r>
  <r>
    <x v="5486"/>
    <s v="Kahlil Gibran/جبران خليل جبران/Jihad El"/>
    <n v="4.2300000000000004"/>
    <s v="eng"/>
    <n v="127"/>
    <n v="184293"/>
    <n v="5418"/>
    <x v="34"/>
    <s v="Rupa &amp; Co"/>
    <x v="0"/>
    <x v="2"/>
    <x v="3"/>
    <s v="Popular"/>
    <x v="0"/>
  </r>
  <r>
    <x v="5487"/>
    <s v="Kahlil Gibran/جبران خليل جبران/H.M. Nahmad/Robert Hillyer"/>
    <n v="4.03"/>
    <s v="eng"/>
    <n v="228"/>
    <n v="2094"/>
    <n v="104"/>
    <x v="60"/>
    <s v="Alfred A.Knopf"/>
    <x v="0"/>
    <x v="2"/>
    <x v="1"/>
    <s v="Niche"/>
    <x v="0"/>
  </r>
  <r>
    <x v="5488"/>
    <s v="Erasmus/Martin Luther/Philip S. Watson/E. Gordon Rupp"/>
    <n v="3.8"/>
    <s v="eng"/>
    <n v="364"/>
    <n v="108"/>
    <n v="13"/>
    <x v="58"/>
    <s v="Westminster John Knox Press"/>
    <x v="0"/>
    <x v="0"/>
    <x v="0"/>
    <s v="Niche"/>
    <x v="0"/>
  </r>
  <r>
    <x v="5489"/>
    <s v="Geoffrey Chaucer/Vincent Foster Hopper"/>
    <n v="3.8"/>
    <s v="eng"/>
    <n v="530"/>
    <n v="73"/>
    <n v="5"/>
    <x v="43"/>
    <s v="Barrons Educational Series"/>
    <x v="0"/>
    <x v="0"/>
    <x v="4"/>
    <s v="Niche"/>
    <x v="0"/>
  </r>
  <r>
    <x v="5490"/>
    <s v="Walter Benjamin/Hannah Arendt/Harry Zohn/Leon Wieseltier"/>
    <n v="4.29"/>
    <s v="eng"/>
    <n v="288"/>
    <n v="9254"/>
    <n v="194"/>
    <x v="58"/>
    <s v="Schocken"/>
    <x v="0"/>
    <x v="2"/>
    <x v="1"/>
    <s v="Niche"/>
    <x v="1"/>
  </r>
  <r>
    <x v="5491"/>
    <s v="Madeleine L'Engle"/>
    <n v="3.76"/>
    <s v="eng"/>
    <n v="307"/>
    <n v="3976"/>
    <n v="163"/>
    <x v="40"/>
    <s v="Dell"/>
    <x v="0"/>
    <x v="0"/>
    <x v="0"/>
    <s v="Niche"/>
    <x v="0"/>
  </r>
  <r>
    <x v="5492"/>
    <s v="Mark Twain/Charles Neider"/>
    <n v="4.28"/>
    <s v="eng"/>
    <n v="848"/>
    <n v="5710"/>
    <n v="142"/>
    <x v="19"/>
    <s v="Bantam Classics"/>
    <x v="0"/>
    <x v="2"/>
    <x v="2"/>
    <s v="Niche"/>
    <x v="1"/>
  </r>
  <r>
    <x v="5493"/>
    <s v="E.M. Forster/Benjamin DeMott"/>
    <n v="4.0999999999999996"/>
    <s v="eng"/>
    <n v="449"/>
    <n v="2450"/>
    <n v="113"/>
    <x v="32"/>
    <s v="Signet"/>
    <x v="0"/>
    <x v="2"/>
    <x v="0"/>
    <s v="Niche"/>
    <x v="0"/>
  </r>
  <r>
    <x v="5494"/>
    <s v="Plato/Reginald E. Allen"/>
    <n v="4.17"/>
    <s v="eng"/>
    <n v="352"/>
    <n v="114"/>
    <n v="11"/>
    <x v="13"/>
    <s v="Yale University Press"/>
    <x v="0"/>
    <x v="2"/>
    <x v="0"/>
    <s v="Niche"/>
    <x v="0"/>
  </r>
  <r>
    <x v="5495"/>
    <s v="David Grene/Richmond Lattimore/Aeschylus/Sophocles/Euripides"/>
    <n v="4.29"/>
    <s v="eng"/>
    <n v="304"/>
    <n v="327"/>
    <n v="12"/>
    <x v="46"/>
    <s v="University of Chicago Press"/>
    <x v="0"/>
    <x v="2"/>
    <x v="0"/>
    <s v="Niche"/>
    <x v="1"/>
  </r>
  <r>
    <x v="5496"/>
    <s v="Colleen McCullough"/>
    <n v="4.1100000000000003"/>
    <s v="eng"/>
    <n v="896"/>
    <n v="311"/>
    <n v="49"/>
    <x v="37"/>
    <s v="William Morrow &amp; Company (NYC)"/>
    <x v="0"/>
    <x v="2"/>
    <x v="2"/>
    <s v="Niche"/>
    <x v="0"/>
  </r>
  <r>
    <x v="5497"/>
    <s v="Colleen McCullough"/>
    <n v="3.81"/>
    <s v="eng"/>
    <n v="288"/>
    <n v="153"/>
    <n v="17"/>
    <x v="37"/>
    <s v="Avon"/>
    <x v="0"/>
    <x v="0"/>
    <x v="1"/>
    <s v="Niche"/>
    <x v="0"/>
  </r>
  <r>
    <x v="5498"/>
    <s v="Antonio Gramsci"/>
    <n v="3.89"/>
    <s v="eng"/>
    <n v="192"/>
    <n v="118"/>
    <n v="9"/>
    <x v="61"/>
    <s v="International Publishers"/>
    <x v="0"/>
    <x v="0"/>
    <x v="1"/>
    <s v="Niche"/>
    <x v="0"/>
  </r>
  <r>
    <x v="5499"/>
    <s v="L.M. Montgomery"/>
    <n v="4.0999999999999996"/>
    <s v="eng"/>
    <n v="339"/>
    <n v="38411"/>
    <n v="1366"/>
    <x v="25"/>
    <s v="Dell Laurel-Leaf"/>
    <x v="0"/>
    <x v="2"/>
    <x v="0"/>
    <s v="Mid Popular"/>
    <x v="0"/>
  </r>
  <r>
    <x v="5500"/>
    <s v="L.M. Montgomery"/>
    <n v="3.88"/>
    <s v="eng"/>
    <n v="288"/>
    <n v="3760"/>
    <n v="248"/>
    <x v="13"/>
    <s v="Seal Books"/>
    <x v="0"/>
    <x v="0"/>
    <x v="1"/>
    <s v="Niche"/>
    <x v="0"/>
  </r>
  <r>
    <x v="5501"/>
    <s v="L.M. Montgomery"/>
    <n v="3.9"/>
    <s v="eng"/>
    <n v="288"/>
    <n v="6082"/>
    <n v="188"/>
    <x v="22"/>
    <s v="Seal Books"/>
    <x v="0"/>
    <x v="0"/>
    <x v="1"/>
    <s v="Niche"/>
    <x v="0"/>
  </r>
  <r>
    <x v="5502"/>
    <s v="Arthur Conan Doyle"/>
    <n v="4.47"/>
    <s v="eng"/>
    <n v="1059"/>
    <n v="24087"/>
    <n v="554"/>
    <x v="32"/>
    <s v="Bantam Classics"/>
    <x v="0"/>
    <x v="2"/>
    <x v="2"/>
    <s v="Mid Popular"/>
    <x v="0"/>
  </r>
  <r>
    <x v="5503"/>
    <s v="Jack Weatherford"/>
    <n v="4.1100000000000003"/>
    <s v="eng"/>
    <n v="288"/>
    <n v="1760"/>
    <n v="135"/>
    <x v="13"/>
    <s v="Ballantine Books"/>
    <x v="0"/>
    <x v="2"/>
    <x v="1"/>
    <s v="Niche"/>
    <x v="0"/>
  </r>
  <r>
    <x v="5504"/>
    <s v="Herman Melville/G. Thomas Tanselle"/>
    <n v="4.2"/>
    <s v="eng"/>
    <n v="1436"/>
    <n v="1031"/>
    <n v="72"/>
    <x v="25"/>
    <s v="Library of America"/>
    <x v="0"/>
    <x v="2"/>
    <x v="2"/>
    <s v="Niche"/>
    <x v="1"/>
  </r>
  <r>
    <x v="5505"/>
    <s v="Herman Melville/Harrison Hayford"/>
    <n v="4.18"/>
    <s v="eng"/>
    <n v="1478"/>
    <n v="348"/>
    <n v="16"/>
    <x v="40"/>
    <s v="Library of America"/>
    <x v="0"/>
    <x v="2"/>
    <x v="2"/>
    <s v="Niche"/>
    <x v="0"/>
  </r>
  <r>
    <x v="5506"/>
    <s v="Herman Melville/G. Thomas Tanselle"/>
    <n v="3.55"/>
    <s v="eng"/>
    <n v="1333"/>
    <n v="644"/>
    <n v="26"/>
    <x v="24"/>
    <s v="Library of America"/>
    <x v="0"/>
    <x v="0"/>
    <x v="2"/>
    <s v="Niche"/>
    <x v="0"/>
  </r>
  <r>
    <x v="5507"/>
    <s v="Madeleine Brent"/>
    <n v="4.3099999999999996"/>
    <s v="eng"/>
    <n v="319"/>
    <n v="55"/>
    <n v="13"/>
    <x v="44"/>
    <s v="Fawcett"/>
    <x v="0"/>
    <x v="2"/>
    <x v="0"/>
    <s v="Niche"/>
    <x v="1"/>
  </r>
  <r>
    <x v="5508"/>
    <s v="Noel Streatfeild"/>
    <n v="4"/>
    <s v="eng"/>
    <n v="239"/>
    <n v="1351"/>
    <n v="32"/>
    <x v="19"/>
    <s v="Yearling Books"/>
    <x v="0"/>
    <x v="2"/>
    <x v="1"/>
    <s v="Niche"/>
    <x v="0"/>
  </r>
  <r>
    <x v="5509"/>
    <s v="Noel Streatfeild"/>
    <n v="3.98"/>
    <s v="eng"/>
    <n v="256"/>
    <n v="1059"/>
    <n v="38"/>
    <x v="40"/>
    <s v="Yearling"/>
    <x v="0"/>
    <x v="0"/>
    <x v="1"/>
    <s v="Niche"/>
    <x v="0"/>
  </r>
  <r>
    <x v="5510"/>
    <s v="Vladimir Nabokov/Fredson Bowers/Guy Davenport/Miguel de Cervantes Saavedra/Samuel Putnam"/>
    <n v="3.87"/>
    <s v="eng"/>
    <n v="240"/>
    <n v="275"/>
    <n v="14"/>
    <x v="19"/>
    <s v="Harcourt Brace Jovanovich"/>
    <x v="0"/>
    <x v="0"/>
    <x v="1"/>
    <s v="Niche"/>
    <x v="0"/>
  </r>
  <r>
    <x v="5511"/>
    <s v="Bret Easton Ellis"/>
    <n v="3.82"/>
    <s v="eng"/>
    <n v="399"/>
    <n v="844"/>
    <n v="76"/>
    <x v="34"/>
    <s v="Picador"/>
    <x v="0"/>
    <x v="0"/>
    <x v="0"/>
    <s v="Niche"/>
    <x v="0"/>
  </r>
  <r>
    <x v="2358"/>
    <s v="J.K. Rowling"/>
    <n v="4.5599999999999996"/>
    <s v="eng"/>
    <n v="480"/>
    <n v="3141"/>
    <n v="140"/>
    <x v="16"/>
    <s v="Bloomsbury UK"/>
    <x v="0"/>
    <x v="3"/>
    <x v="0"/>
    <s v="Niche"/>
    <x v="1"/>
  </r>
  <r>
    <x v="5512"/>
    <s v="Chris  Williams/Sandy Petersen"/>
    <n v="3.97"/>
    <s v="eng"/>
    <n v="260"/>
    <n v="98"/>
    <n v="2"/>
    <x v="16"/>
    <s v="Chaosium"/>
    <x v="0"/>
    <x v="0"/>
    <x v="1"/>
    <s v="Niche"/>
    <x v="0"/>
  </r>
  <r>
    <x v="5513"/>
    <s v="E.L. Konigsburg"/>
    <n v="3.57"/>
    <s v="eng"/>
    <n v="172"/>
    <n v="308"/>
    <n v="30"/>
    <x v="40"/>
    <s v="Dell"/>
    <x v="0"/>
    <x v="0"/>
    <x v="1"/>
    <s v="Niche"/>
    <x v="0"/>
  </r>
  <r>
    <x v="5514"/>
    <s v="Noah Gordon"/>
    <n v="3.69"/>
    <s v="eng"/>
    <n v="448"/>
    <n v="921"/>
    <n v="44"/>
    <x v="10"/>
    <s v="Fawcett"/>
    <x v="0"/>
    <x v="0"/>
    <x v="0"/>
    <s v="Niche"/>
    <x v="0"/>
  </r>
  <r>
    <x v="5515"/>
    <s v="Dale Carnegie/Dorothy Carnegie"/>
    <n v="3.96"/>
    <s v="eng"/>
    <n v="224"/>
    <n v="1907"/>
    <n v="121"/>
    <x v="37"/>
    <s v="Pocket Books"/>
    <x v="0"/>
    <x v="0"/>
    <x v="1"/>
    <s v="Niche"/>
    <x v="0"/>
  </r>
  <r>
    <x v="5516"/>
    <s v="Alice   Miller/Ruth Ward"/>
    <n v="4.09"/>
    <s v="eng"/>
    <n v="144"/>
    <n v="12436"/>
    <n v="619"/>
    <x v="16"/>
    <s v="Basic Books"/>
    <x v="0"/>
    <x v="2"/>
    <x v="3"/>
    <s v="Mid Popular"/>
    <x v="0"/>
  </r>
  <r>
    <x v="5517"/>
    <s v="Barron's"/>
    <n v="3.72"/>
    <s v="eng"/>
    <n v="120"/>
    <n v="775"/>
    <n v="24"/>
    <x v="19"/>
    <s v="Barron's Educational Series"/>
    <x v="0"/>
    <x v="0"/>
    <x v="3"/>
    <s v="Niche"/>
    <x v="0"/>
  </r>
  <r>
    <x v="5518"/>
    <s v="Anna Quindlen"/>
    <n v="3.88"/>
    <s v="eng"/>
    <n v="288"/>
    <n v="75494"/>
    <n v="1386"/>
    <x v="34"/>
    <s v="Delta Publishing"/>
    <x v="0"/>
    <x v="0"/>
    <x v="1"/>
    <s v="Mid Popular"/>
    <x v="0"/>
  </r>
  <r>
    <x v="5519"/>
    <s v="John Grisham"/>
    <n v="4"/>
    <s v="eng"/>
    <n v="483"/>
    <n v="367399"/>
    <n v="1978"/>
    <x v="34"/>
    <s v="Delta"/>
    <x v="0"/>
    <x v="2"/>
    <x v="0"/>
    <s v="Popular"/>
    <x v="0"/>
  </r>
  <r>
    <x v="1363"/>
    <s v="Stephen King"/>
    <n v="4.0199999999999996"/>
    <s v="eng"/>
    <n v="405"/>
    <n v="1039"/>
    <n v="130"/>
    <x v="41"/>
    <s v="Doubleday"/>
    <x v="0"/>
    <x v="2"/>
    <x v="0"/>
    <s v="Niche"/>
    <x v="0"/>
  </r>
  <r>
    <x v="5520"/>
    <s v="George Orwell/Erich Fromm"/>
    <n v="4.18"/>
    <s v="eng"/>
    <n v="268"/>
    <n v="1322"/>
    <n v="121"/>
    <x v="47"/>
    <s v="Signet Classics"/>
    <x v="0"/>
    <x v="2"/>
    <x v="1"/>
    <s v="Niche"/>
    <x v="0"/>
  </r>
  <r>
    <x v="5521"/>
    <s v="Naguib Mahfouz/Trevor Le Gassick"/>
    <n v="3.85"/>
    <s v="eng"/>
    <n v="286"/>
    <n v="4815"/>
    <n v="446"/>
    <x v="12"/>
    <s v="Anchor Books"/>
    <x v="0"/>
    <x v="0"/>
    <x v="1"/>
    <s v="Niche"/>
    <x v="0"/>
  </r>
  <r>
    <x v="5522"/>
    <s v="Miep Gies/Alison Leslie Gold"/>
    <n v="4.29"/>
    <s v="eng"/>
    <n v="252"/>
    <n v="55487"/>
    <n v="669"/>
    <x v="22"/>
    <s v="Touchstone Books"/>
    <x v="0"/>
    <x v="2"/>
    <x v="1"/>
    <s v="Mid Popular"/>
    <x v="0"/>
  </r>
  <r>
    <x v="5523"/>
    <s v="Richard P. Feynman"/>
    <n v="4.24"/>
    <s v="eng"/>
    <n v="158"/>
    <n v="13463"/>
    <n v="320"/>
    <x v="22"/>
    <s v="Princeton University Press"/>
    <x v="0"/>
    <x v="2"/>
    <x v="1"/>
    <s v="Mid Popular"/>
    <x v="0"/>
  </r>
  <r>
    <x v="5524"/>
    <s v="Bernard Williams"/>
    <n v="4.09"/>
    <s v="eng"/>
    <n v="188"/>
    <n v="114"/>
    <n v="5"/>
    <x v="47"/>
    <s v="Cambridge University Press"/>
    <x v="0"/>
    <x v="2"/>
    <x v="1"/>
    <s v="Niche"/>
    <x v="0"/>
  </r>
  <r>
    <x v="5525"/>
    <s v="Richard M. Weaver"/>
    <n v="4.16"/>
    <s v="eng"/>
    <n v="198"/>
    <n v="970"/>
    <n v="105"/>
    <x v="19"/>
    <s v="University of Chicago Press"/>
    <x v="0"/>
    <x v="2"/>
    <x v="1"/>
    <s v="Niche"/>
    <x v="0"/>
  </r>
  <r>
    <x v="5526"/>
    <s v="Steven Pinker/Jacques A. Mehler"/>
    <n v="3.75"/>
    <s v="eng"/>
    <n v="432"/>
    <n v="50"/>
    <n v="1"/>
    <x v="12"/>
    <s v="Bradford Book"/>
    <x v="0"/>
    <x v="0"/>
    <x v="0"/>
    <s v="Niche"/>
    <x v="0"/>
  </r>
  <r>
    <x v="5527"/>
    <s v="Wang Wei/Li Bai/Li Ho/Li Shang-yin/David        Young"/>
    <n v="4.3"/>
    <s v="eng"/>
    <n v="184"/>
    <n v="169"/>
    <n v="21"/>
    <x v="37"/>
    <s v="Oberlin College Press"/>
    <x v="0"/>
    <x v="2"/>
    <x v="1"/>
    <s v="Niche"/>
    <x v="1"/>
  </r>
  <r>
    <x v="5528"/>
    <s v="Primo Levi"/>
    <n v="4.4000000000000004"/>
    <s v="eng"/>
    <n v="170"/>
    <n v="3542"/>
    <n v="169"/>
    <x v="13"/>
    <s v="Abacus"/>
    <x v="0"/>
    <x v="2"/>
    <x v="1"/>
    <s v="Niche"/>
    <x v="1"/>
  </r>
  <r>
    <x v="5529"/>
    <s v="Wilfred Owen/Cecil Day-Lewis"/>
    <n v="4.34"/>
    <s v="eng"/>
    <n v="192"/>
    <n v="3151"/>
    <n v="106"/>
    <x v="62"/>
    <s v="New Directions"/>
    <x v="0"/>
    <x v="2"/>
    <x v="1"/>
    <s v="Niche"/>
    <x v="1"/>
  </r>
  <r>
    <x v="5530"/>
    <s v="Peter A. Lillback/Jerry Newcombe"/>
    <n v="4.18"/>
    <s v="eng"/>
    <n v="1200"/>
    <n v="694"/>
    <n v="63"/>
    <x v="49"/>
    <s v="Providence Forum Press"/>
    <x v="0"/>
    <x v="2"/>
    <x v="2"/>
    <s v="Niche"/>
    <x v="0"/>
  </r>
  <r>
    <x v="5531"/>
    <s v="James N. Frey"/>
    <n v="3.86"/>
    <s v="eng"/>
    <n v="192"/>
    <n v="2152"/>
    <n v="155"/>
    <x v="10"/>
    <s v="St. Martin's Press"/>
    <x v="0"/>
    <x v="0"/>
    <x v="1"/>
    <s v="Niche"/>
    <x v="0"/>
  </r>
  <r>
    <x v="5532"/>
    <s v="Lyle Saxon/Edward Dreyer/Robert Tallant"/>
    <n v="4.04"/>
    <s v="eng"/>
    <n v="640"/>
    <n v="307"/>
    <n v="23"/>
    <x v="10"/>
    <s v="Pelican Publishing"/>
    <x v="0"/>
    <x v="2"/>
    <x v="4"/>
    <s v="Niche"/>
    <x v="0"/>
  </r>
  <r>
    <x v="5533"/>
    <s v="Peter Cozzens"/>
    <n v="4.17"/>
    <s v="eng"/>
    <n v="282"/>
    <n v="273"/>
    <n v="21"/>
    <x v="12"/>
    <s v="University of Illinois Press"/>
    <x v="0"/>
    <x v="2"/>
    <x v="1"/>
    <s v="Niche"/>
    <x v="0"/>
  </r>
  <r>
    <x v="1917"/>
    <s v="Fyodor Dostoyevsky/Andrew R. MacAndrew/Konstantin Mochulsky"/>
    <n v="4.32"/>
    <s v="eng"/>
    <n v="1072"/>
    <n v="1022"/>
    <n v="154"/>
    <x v="19"/>
    <s v="Bantam Classics"/>
    <x v="0"/>
    <x v="2"/>
    <x v="2"/>
    <s v="Niche"/>
    <x v="1"/>
  </r>
  <r>
    <x v="5534"/>
    <s v="Naguib Mahfouz"/>
    <n v="4.08"/>
    <s v="eng"/>
    <n v="412"/>
    <n v="363"/>
    <n v="41"/>
    <x v="13"/>
    <s v="Anchor Books"/>
    <x v="0"/>
    <x v="2"/>
    <x v="0"/>
    <s v="Niche"/>
    <x v="0"/>
  </r>
  <r>
    <x v="5535"/>
    <s v="J.R.R. Tolkien/Peter S. Beagle"/>
    <n v="3.99"/>
    <s v="eng"/>
    <n v="251"/>
    <n v="4200"/>
    <n v="145"/>
    <x v="32"/>
    <s v="Del Rey"/>
    <x v="0"/>
    <x v="0"/>
    <x v="1"/>
    <s v="Niche"/>
    <x v="0"/>
  </r>
  <r>
    <x v="5536"/>
    <s v="Tom Wolfe"/>
    <n v="3.97"/>
    <s v="eng"/>
    <n v="943"/>
    <n v="299"/>
    <n v="14"/>
    <x v="37"/>
    <s v="Quality Paperback Book Club"/>
    <x v="0"/>
    <x v="0"/>
    <x v="2"/>
    <s v="Niche"/>
    <x v="0"/>
  </r>
  <r>
    <x v="5537"/>
    <s v="Denis Waitley"/>
    <n v="4.21"/>
    <s v="eng"/>
    <n v="176"/>
    <n v="1332"/>
    <n v="64"/>
    <x v="32"/>
    <s v="Berkley"/>
    <x v="0"/>
    <x v="2"/>
    <x v="1"/>
    <s v="Niche"/>
    <x v="1"/>
  </r>
  <r>
    <x v="5538"/>
    <s v="Chris Ware"/>
    <n v="4.17"/>
    <s v="eng"/>
    <n v="208"/>
    <n v="504"/>
    <n v="23"/>
    <x v="28"/>
    <s v="Drawn and Quarterly"/>
    <x v="0"/>
    <x v="2"/>
    <x v="1"/>
    <s v="Niche"/>
    <x v="0"/>
  </r>
  <r>
    <x v="5539"/>
    <s v="Michael Crichton"/>
    <n v="3.48"/>
    <s v="eng"/>
    <n v="204"/>
    <n v="4828"/>
    <n v="97"/>
    <x v="13"/>
    <s v="Ballantine Books"/>
    <x v="0"/>
    <x v="1"/>
    <x v="1"/>
    <s v="Niche"/>
    <x v="0"/>
  </r>
  <r>
    <x v="5540"/>
    <s v="Maud Hart Lovelace/Lois Lenski"/>
    <n v="4.21"/>
    <s v="eng"/>
    <n v="180"/>
    <n v="70"/>
    <n v="7"/>
    <x v="63"/>
    <s v="Thomas Y. Crowell Company"/>
    <x v="0"/>
    <x v="2"/>
    <x v="1"/>
    <s v="Niche"/>
    <x v="1"/>
  </r>
  <r>
    <x v="5541"/>
    <s v="Margaret Sidney/Barbara Cooney"/>
    <n v="3.92"/>
    <s v="eng"/>
    <n v="320"/>
    <n v="243"/>
    <n v="7"/>
    <x v="22"/>
    <s v="Yearling"/>
    <x v="0"/>
    <x v="0"/>
    <x v="0"/>
    <s v="Niche"/>
    <x v="0"/>
  </r>
  <r>
    <x v="5542"/>
    <s v="Carol Ryrie Brink"/>
    <n v="4.1500000000000004"/>
    <s v="eng"/>
    <n v="178"/>
    <n v="182"/>
    <n v="37"/>
    <x v="64"/>
    <s v="Atheneum"/>
    <x v="0"/>
    <x v="2"/>
    <x v="1"/>
    <s v="Niche"/>
    <x v="0"/>
  </r>
  <r>
    <x v="5543"/>
    <s v="Orson Scott Card"/>
    <n v="3.9"/>
    <s v="eng"/>
    <n v="140"/>
    <n v="475"/>
    <n v="66"/>
    <x v="37"/>
    <s v="F &amp; W Publications Inc."/>
    <x v="0"/>
    <x v="0"/>
    <x v="3"/>
    <s v="Niche"/>
    <x v="0"/>
  </r>
  <r>
    <x v="5544"/>
    <s v="Orson Scott Card"/>
    <n v="3.84"/>
    <s v="eng"/>
    <n v="416"/>
    <n v="7487"/>
    <n v="617"/>
    <x v="18"/>
    <s v="Forge"/>
    <x v="0"/>
    <x v="0"/>
    <x v="0"/>
    <s v="Niche"/>
    <x v="0"/>
  </r>
  <r>
    <x v="5545"/>
    <s v="Margery Clark/Maud Petersham/Miska Petersham"/>
    <n v="4.37"/>
    <s v="eng"/>
    <n v="158"/>
    <n v="57"/>
    <n v="9"/>
    <x v="54"/>
    <s v="Doubleday Books"/>
    <x v="0"/>
    <x v="2"/>
    <x v="1"/>
    <s v="Niche"/>
    <x v="1"/>
  </r>
  <r>
    <x v="5546"/>
    <s v="L.M. Montgomery/Clare Sieffert"/>
    <n v="4.2300000000000004"/>
    <s v="eng"/>
    <n v="315"/>
    <n v="85"/>
    <n v="12"/>
    <x v="37"/>
    <s v="Grosset &amp; Dunlap"/>
    <x v="0"/>
    <x v="2"/>
    <x v="0"/>
    <s v="Niche"/>
    <x v="1"/>
  </r>
  <r>
    <x v="5547"/>
    <s v="Mary Daly"/>
    <n v="3.84"/>
    <s v="eng"/>
    <n v="231"/>
    <n v="129"/>
    <n v="7"/>
    <x v="32"/>
    <s v="Beacon Press"/>
    <x v="0"/>
    <x v="0"/>
    <x v="1"/>
    <s v="Niche"/>
    <x v="0"/>
  </r>
  <r>
    <x v="5548"/>
    <s v="Dick Francis"/>
    <n v="3.59"/>
    <s v="eng"/>
    <n v="468"/>
    <n v="82"/>
    <n v="2"/>
    <x v="10"/>
    <s v="Fawcett"/>
    <x v="0"/>
    <x v="0"/>
    <x v="0"/>
    <s v="Niche"/>
    <x v="0"/>
  </r>
  <r>
    <x v="5549"/>
    <s v="Waris Dirie/Cathleen Miller"/>
    <n v="4.1500000000000004"/>
    <s v="eng"/>
    <n v="240"/>
    <n v="11981"/>
    <n v="735"/>
    <x v="49"/>
    <s v="William Morrow Paperbacks"/>
    <x v="0"/>
    <x v="2"/>
    <x v="1"/>
    <s v="Mid Popular"/>
    <x v="0"/>
  </r>
  <r>
    <x v="1556"/>
    <s v="William Shakespeare/Alan Durband"/>
    <n v="3.9"/>
    <s v="eng"/>
    <n v="224"/>
    <n v="296"/>
    <n v="20"/>
    <x v="40"/>
    <s v="Barrons Educational Series"/>
    <x v="0"/>
    <x v="0"/>
    <x v="1"/>
    <s v="Niche"/>
    <x v="0"/>
  </r>
  <r>
    <x v="5550"/>
    <s v="David Gerrold/John William Corrington/Joyce Hooper Corrington"/>
    <n v="3.66"/>
    <s v="eng"/>
    <n v="158"/>
    <n v="461"/>
    <n v="10"/>
    <x v="31"/>
    <s v="Award Books"/>
    <x v="0"/>
    <x v="0"/>
    <x v="1"/>
    <s v="Niche"/>
    <x v="0"/>
  </r>
  <r>
    <x v="5551"/>
    <s v="James L. Stokesbury"/>
    <n v="3.95"/>
    <s v="eng"/>
    <n v="416"/>
    <n v="472"/>
    <n v="41"/>
    <x v="23"/>
    <s v="William Morrow Paperbacks"/>
    <x v="0"/>
    <x v="0"/>
    <x v="0"/>
    <s v="Niche"/>
    <x v="0"/>
  </r>
  <r>
    <x v="5552"/>
    <s v="H.G. Wells"/>
    <n v="3.84"/>
    <s v="eng"/>
    <n v="320"/>
    <n v="60"/>
    <n v="4"/>
    <x v="49"/>
    <s v="Dover Publications"/>
    <x v="0"/>
    <x v="0"/>
    <x v="0"/>
    <s v="Niche"/>
    <x v="0"/>
  </r>
  <r>
    <x v="5553"/>
    <s v="Darren Shan"/>
    <n v="4.25"/>
    <s v="eng"/>
    <n v="202"/>
    <n v="24590"/>
    <n v="525"/>
    <x v="16"/>
    <s v="Little  Brown Books for Young Readers"/>
    <x v="0"/>
    <x v="2"/>
    <x v="1"/>
    <s v="Mid Popular"/>
    <x v="0"/>
  </r>
  <r>
    <x v="5554"/>
    <s v="Robert Bogdan"/>
    <n v="3.88"/>
    <s v="eng"/>
    <n v="336"/>
    <n v="210"/>
    <n v="18"/>
    <x v="37"/>
    <s v="University of Chicago Press"/>
    <x v="0"/>
    <x v="0"/>
    <x v="0"/>
    <s v="Niche"/>
    <x v="0"/>
  </r>
  <r>
    <x v="187"/>
    <s v="Oscar Wilde/Donald L. Lawler"/>
    <n v="4.08"/>
    <s v="eng"/>
    <n v="462"/>
    <n v="171"/>
    <n v="13"/>
    <x v="22"/>
    <s v="W. W. Norton &amp; Company"/>
    <x v="0"/>
    <x v="2"/>
    <x v="0"/>
    <s v="Niche"/>
    <x v="0"/>
  </r>
  <r>
    <x v="5555"/>
    <s v="Gail Grant"/>
    <n v="4.38"/>
    <s v="eng"/>
    <n v="176"/>
    <n v="393"/>
    <n v="27"/>
    <x v="24"/>
    <s v="Dover Publications"/>
    <x v="0"/>
    <x v="2"/>
    <x v="1"/>
    <s v="Niche"/>
    <x v="1"/>
  </r>
  <r>
    <x v="5556"/>
    <s v="Henry Miller"/>
    <n v="3.81"/>
    <s v="eng"/>
    <n v="327"/>
    <n v="709"/>
    <n v="29"/>
    <x v="58"/>
    <s v="New Directions"/>
    <x v="0"/>
    <x v="0"/>
    <x v="0"/>
    <s v="Niche"/>
    <x v="0"/>
  </r>
  <r>
    <x v="1412"/>
    <s v="Isabel Allende/Magda Botin"/>
    <n v="4.2300000000000004"/>
    <s v="eng"/>
    <n v="491"/>
    <n v="1021"/>
    <n v="112"/>
    <x v="32"/>
    <s v="Black Swan"/>
    <x v="0"/>
    <x v="2"/>
    <x v="0"/>
    <s v="Niche"/>
    <x v="1"/>
  </r>
  <r>
    <x v="5557"/>
    <s v="Stephen Nachmanovitch"/>
    <n v="4.1399999999999997"/>
    <s v="eng"/>
    <n v="224"/>
    <n v="1675"/>
    <n v="124"/>
    <x v="12"/>
    <s v="Tarcherperigee"/>
    <x v="0"/>
    <x v="2"/>
    <x v="1"/>
    <s v="Niche"/>
    <x v="0"/>
  </r>
  <r>
    <x v="5558"/>
    <s v="Søren Kierkegaard/Walter Lowrie"/>
    <n v="4.0999999999999996"/>
    <s v="eng"/>
    <n v="420"/>
    <n v="519"/>
    <n v="36"/>
    <x v="53"/>
    <s v="Princeton University Press"/>
    <x v="0"/>
    <x v="2"/>
    <x v="0"/>
    <s v="Niche"/>
    <x v="0"/>
  </r>
  <r>
    <x v="5559"/>
    <s v="Georg Wilhelm Friedrich Hegel/A.V. Miller/John Niemeyer Findlay"/>
    <n v="3.93"/>
    <s v="eng"/>
    <n v="640"/>
    <n v="13920"/>
    <n v="248"/>
    <x v="27"/>
    <s v="Oxford University Press"/>
    <x v="0"/>
    <x v="0"/>
    <x v="4"/>
    <s v="Mid Popular"/>
    <x v="0"/>
  </r>
  <r>
    <x v="5559"/>
    <s v="Martin Heidegger/Kenneth Maly/Parvis Emad"/>
    <n v="4.18"/>
    <s v="eng"/>
    <n v="176"/>
    <n v="117"/>
    <n v="3"/>
    <x v="22"/>
    <s v="Indiana University Press"/>
    <x v="0"/>
    <x v="2"/>
    <x v="1"/>
    <s v="Niche"/>
    <x v="0"/>
  </r>
  <r>
    <x v="5560"/>
    <s v="Linda Lael Miller"/>
    <n v="4.1900000000000004"/>
    <s v="eng"/>
    <n v="320"/>
    <n v="407"/>
    <n v="18"/>
    <x v="12"/>
    <s v="Pocket Books"/>
    <x v="0"/>
    <x v="2"/>
    <x v="0"/>
    <s v="Niche"/>
    <x v="0"/>
  </r>
  <r>
    <x v="5561"/>
    <s v="Ray Bradbury"/>
    <n v="4.21"/>
    <s v="eng"/>
    <n v="348"/>
    <n v="847"/>
    <n v="60"/>
    <x v="37"/>
    <s v="Bantam Books"/>
    <x v="0"/>
    <x v="2"/>
    <x v="0"/>
    <s v="Niche"/>
    <x v="1"/>
  </r>
  <r>
    <x v="5562"/>
    <s v="Ray Bradbury/Dave Gibbons/Richard Corben/Mike Mignola"/>
    <n v="4.07"/>
    <s v="eng"/>
    <n v="162"/>
    <n v="308"/>
    <n v="28"/>
    <x v="18"/>
    <s v="iBooks"/>
    <x v="0"/>
    <x v="2"/>
    <x v="1"/>
    <s v="Niche"/>
    <x v="0"/>
  </r>
  <r>
    <x v="5563"/>
    <s v="George Orwell/Lionel Trilling"/>
    <n v="4.1399999999999997"/>
    <s v="eng"/>
    <n v="232"/>
    <n v="30358"/>
    <n v="1629"/>
    <x v="23"/>
    <s v="Harcourt  Inc.(Harvest Book)"/>
    <x v="0"/>
    <x v="2"/>
    <x v="1"/>
    <s v="Mid Popular"/>
    <x v="0"/>
  </r>
  <r>
    <x v="5564"/>
    <s v="George Orwell/Richard H. Rovere"/>
    <n v="4.38"/>
    <s v="eng"/>
    <n v="480"/>
    <n v="274"/>
    <n v="22"/>
    <x v="36"/>
    <s v="Mariner Books"/>
    <x v="0"/>
    <x v="2"/>
    <x v="0"/>
    <s v="Niche"/>
    <x v="1"/>
  </r>
  <r>
    <x v="5565"/>
    <s v="Erica Jong"/>
    <n v="3.29"/>
    <s v="eng"/>
    <n v="384"/>
    <n v="282"/>
    <n v="17"/>
    <x v="22"/>
    <s v="Dell"/>
    <x v="0"/>
    <x v="1"/>
    <x v="0"/>
    <s v="Niche"/>
    <x v="0"/>
  </r>
  <r>
    <x v="5566"/>
    <s v="Orson Scott Card"/>
    <n v="4.07"/>
    <s v="eng"/>
    <n v="432"/>
    <n v="317"/>
    <n v="31"/>
    <x v="10"/>
    <s v="Tor Books"/>
    <x v="0"/>
    <x v="2"/>
    <x v="0"/>
    <s v="Niche"/>
    <x v="0"/>
  </r>
  <r>
    <x v="5567"/>
    <s v="Italo Calvino"/>
    <n v="4.2699999999999996"/>
    <s v="eng"/>
    <n v="393"/>
    <n v="958"/>
    <n v="57"/>
    <x v="23"/>
    <s v="Picador"/>
    <x v="0"/>
    <x v="2"/>
    <x v="0"/>
    <s v="Niche"/>
    <x v="1"/>
  </r>
  <r>
    <x v="5568"/>
    <s v="James Clavell"/>
    <n v="4.1399999999999997"/>
    <s v="eng"/>
    <n v="368"/>
    <n v="28103"/>
    <n v="643"/>
    <x v="30"/>
    <s v="Delta"/>
    <x v="0"/>
    <x v="2"/>
    <x v="0"/>
    <s v="Mid Popular"/>
    <x v="0"/>
  </r>
  <r>
    <x v="5569"/>
    <s v="Kurt Vonnegut Jr."/>
    <n v="3.46"/>
    <s v="eng"/>
    <n v="304"/>
    <n v="727"/>
    <n v="23"/>
    <x v="52"/>
    <s v="Delta"/>
    <x v="0"/>
    <x v="1"/>
    <x v="0"/>
    <s v="Niche"/>
    <x v="0"/>
  </r>
  <r>
    <x v="5570"/>
    <s v="Alex Cox/Abbe Wool"/>
    <n v="3.48"/>
    <s v="eng"/>
    <n v="143"/>
    <n v="140"/>
    <n v="5"/>
    <x v="32"/>
    <s v="Faber &amp; Faber"/>
    <x v="0"/>
    <x v="1"/>
    <x v="3"/>
    <s v="Niche"/>
    <x v="0"/>
  </r>
  <r>
    <x v="5571"/>
    <s v="Wisława Szymborska/Magnus J. Kruyski"/>
    <n v="4.3600000000000003"/>
    <s v="eng"/>
    <n v="232"/>
    <n v="229"/>
    <n v="22"/>
    <x v="47"/>
    <s v="Princeton University Press"/>
    <x v="0"/>
    <x v="2"/>
    <x v="1"/>
    <s v="Niche"/>
    <x v="1"/>
  </r>
  <r>
    <x v="5572"/>
    <s v="John Updike"/>
    <n v="4.0199999999999996"/>
    <s v="eng"/>
    <n v="256"/>
    <n v="361"/>
    <n v="35"/>
    <x v="24"/>
    <s v="Fawcett Books"/>
    <x v="0"/>
    <x v="2"/>
    <x v="1"/>
    <s v="Niche"/>
    <x v="0"/>
  </r>
  <r>
    <x v="5573"/>
    <s v="Noel Streatfeild"/>
    <n v="3.81"/>
    <s v="eng"/>
    <n v="161"/>
    <n v="167"/>
    <n v="9"/>
    <x v="32"/>
    <s v="Yearling"/>
    <x v="0"/>
    <x v="0"/>
    <x v="1"/>
    <s v="Niche"/>
    <x v="0"/>
  </r>
  <r>
    <x v="5574"/>
    <s v="Umberto Eco/John Radziewicz/William Weaver"/>
    <n v="3.89"/>
    <s v="eng"/>
    <n v="324"/>
    <n v="2021"/>
    <n v="78"/>
    <x v="37"/>
    <s v="Mariner Books"/>
    <x v="0"/>
    <x v="0"/>
    <x v="0"/>
    <s v="Niche"/>
    <x v="0"/>
  </r>
  <r>
    <x v="5575"/>
    <s v="Umberto Eco"/>
    <n v="4.01"/>
    <s v="eng"/>
    <n v="368"/>
    <n v="1035"/>
    <n v="34"/>
    <x v="44"/>
    <s v="Indiana University Press"/>
    <x v="0"/>
    <x v="2"/>
    <x v="0"/>
    <s v="Niche"/>
    <x v="0"/>
  </r>
  <r>
    <x v="5576"/>
    <s v="Umberto Eco"/>
    <n v="4.0599999999999996"/>
    <s v="eng"/>
    <n v="288"/>
    <n v="224"/>
    <n v="5"/>
    <x v="45"/>
    <s v="Indiana University Press"/>
    <x v="0"/>
    <x v="2"/>
    <x v="1"/>
    <s v="Niche"/>
    <x v="0"/>
  </r>
  <r>
    <x v="5577"/>
    <s v="Candida Höfer/Umberto Eco"/>
    <n v="4.28"/>
    <s v="eng"/>
    <n v="271"/>
    <n v="303"/>
    <n v="44"/>
    <x v="48"/>
    <s v="Schirmer/Mosel"/>
    <x v="0"/>
    <x v="2"/>
    <x v="1"/>
    <s v="Niche"/>
    <x v="1"/>
  </r>
  <r>
    <x v="5578"/>
    <s v="Stephen King"/>
    <n v="4.16"/>
    <s v="eng"/>
    <n v="370"/>
    <n v="429510"/>
    <n v="7051"/>
    <x v="22"/>
    <s v="New English Library"/>
    <x v="0"/>
    <x v="2"/>
    <x v="0"/>
    <s v="Popular"/>
    <x v="0"/>
  </r>
  <r>
    <x v="5579"/>
    <s v="Roger Lowenstein"/>
    <n v="4.1900000000000004"/>
    <s v="eng"/>
    <n v="275"/>
    <n v="247"/>
    <n v="13"/>
    <x v="30"/>
    <s v="Fourth Estate"/>
    <x v="0"/>
    <x v="2"/>
    <x v="1"/>
    <s v="Niche"/>
    <x v="0"/>
  </r>
  <r>
    <x v="5580"/>
    <s v="Ernest Hemingway"/>
    <n v="3.8"/>
    <s v="eng"/>
    <n v="336"/>
    <n v="174"/>
    <n v="30"/>
    <x v="24"/>
    <s v="MacMillan Publishing Company"/>
    <x v="0"/>
    <x v="0"/>
    <x v="0"/>
    <s v="Niche"/>
    <x v="0"/>
  </r>
  <r>
    <x v="5581"/>
    <s v="Jerry Ahern"/>
    <n v="3.69"/>
    <s v="eng"/>
    <n v="220"/>
    <n v="95"/>
    <n v="4"/>
    <x v="13"/>
    <s v="Zebra"/>
    <x v="0"/>
    <x v="0"/>
    <x v="1"/>
    <s v="Niche"/>
    <x v="0"/>
  </r>
  <r>
    <x v="5582"/>
    <s v="Louise Bates Ames/Frances L. Ilg/Carol C. Haber/Betty David"/>
    <n v="3.86"/>
    <s v="eng"/>
    <n v="160"/>
    <n v="183"/>
    <n v="26"/>
    <x v="37"/>
    <s v="Dell"/>
    <x v="0"/>
    <x v="0"/>
    <x v="1"/>
    <s v="Niche"/>
    <x v="0"/>
  </r>
  <r>
    <x v="5583"/>
    <s v="Anaïs Nin/Gunther Stuhlmann"/>
    <n v="4.18"/>
    <s v="eng"/>
    <n v="372"/>
    <n v="1775"/>
    <n v="47"/>
    <x v="42"/>
    <s v="Mariner Books"/>
    <x v="0"/>
    <x v="2"/>
    <x v="0"/>
    <s v="Niche"/>
    <x v="0"/>
  </r>
  <r>
    <x v="5584"/>
    <s v="Anaïs Nin"/>
    <n v="3.9"/>
    <s v="eng"/>
    <n v="304"/>
    <n v="8311"/>
    <n v="449"/>
    <x v="37"/>
    <s v="Mariner Books"/>
    <x v="0"/>
    <x v="0"/>
    <x v="0"/>
    <s v="Niche"/>
    <x v="0"/>
  </r>
  <r>
    <x v="5585"/>
    <s v="Anaïs Nin/Gunther Stuhlmann"/>
    <n v="4.18"/>
    <s v="eng"/>
    <n v="348"/>
    <n v="1392"/>
    <n v="40"/>
    <x v="55"/>
    <s v="Mariner Books"/>
    <x v="0"/>
    <x v="2"/>
    <x v="0"/>
    <s v="Niche"/>
    <x v="0"/>
  </r>
  <r>
    <x v="149"/>
    <s v="Jonathan Swift/Robert A. Greenberg"/>
    <n v="3.57"/>
    <s v="eng"/>
    <n v="432"/>
    <n v="174"/>
    <n v="9"/>
    <x v="23"/>
    <s v="W. W. Norton &amp; Company"/>
    <x v="0"/>
    <x v="0"/>
    <x v="0"/>
    <s v="Niche"/>
    <x v="0"/>
  </r>
  <r>
    <x v="5586"/>
    <s v="Ken Kesey"/>
    <n v="4.2"/>
    <s v="eng"/>
    <n v="272"/>
    <n v="1120"/>
    <n v="104"/>
    <x v="57"/>
    <s v="Signet"/>
    <x v="0"/>
    <x v="2"/>
    <x v="1"/>
    <s v="Niche"/>
    <x v="1"/>
  </r>
  <r>
    <x v="5587"/>
    <s v="Susan Howatch"/>
    <n v="3.4"/>
    <s v="eng"/>
    <n v="224"/>
    <n v="305"/>
    <n v="31"/>
    <x v="34"/>
    <s v="Sphere"/>
    <x v="0"/>
    <x v="1"/>
    <x v="1"/>
    <s v="Niche"/>
    <x v="0"/>
  </r>
  <r>
    <x v="5588"/>
    <s v="Dan Simmons"/>
    <n v="3.9"/>
    <s v="eng"/>
    <n v="884"/>
    <n v="15742"/>
    <n v="714"/>
    <x v="37"/>
    <s v="Warner Books"/>
    <x v="0"/>
    <x v="0"/>
    <x v="2"/>
    <s v="Mid Popular"/>
    <x v="0"/>
  </r>
  <r>
    <x v="5589"/>
    <s v="Mary McCarthy"/>
    <n v="3.66"/>
    <s v="eng"/>
    <n v="397"/>
    <n v="61"/>
    <n v="17"/>
    <x v="54"/>
    <s v="Signet"/>
    <x v="0"/>
    <x v="0"/>
    <x v="0"/>
    <s v="Niche"/>
    <x v="0"/>
  </r>
  <r>
    <x v="5590"/>
    <s v="Susan Cooper"/>
    <n v="3.97"/>
    <s v="eng"/>
    <n v="167"/>
    <n v="1756"/>
    <n v="72"/>
    <x v="10"/>
    <s v="Aladdin Paperbacks"/>
    <x v="0"/>
    <x v="0"/>
    <x v="1"/>
    <s v="Niche"/>
    <x v="0"/>
  </r>
  <r>
    <x v="5591"/>
    <s v="Pablo Neruda/Stephen Tapscott"/>
    <n v="4.3899999999999997"/>
    <s v="eng"/>
    <n v="232"/>
    <n v="12613"/>
    <n v="392"/>
    <x v="32"/>
    <s v="University of Texas Press"/>
    <x v="0"/>
    <x v="2"/>
    <x v="1"/>
    <s v="Mid Popular"/>
    <x v="0"/>
  </r>
  <r>
    <x v="5592"/>
    <s v="Sinclair Lewis/E.L. Doctorow"/>
    <n v="3.82"/>
    <s v="eng"/>
    <n v="428"/>
    <n v="5889"/>
    <n v="300"/>
    <x v="20"/>
    <s v="Harcourt Brace Jovanovich"/>
    <x v="0"/>
    <x v="0"/>
    <x v="0"/>
    <s v="Niche"/>
    <x v="0"/>
  </r>
  <r>
    <x v="5593"/>
    <s v="Robert R. McCammon"/>
    <n v="4.28"/>
    <s v="eng"/>
    <n v="956"/>
    <n v="147"/>
    <n v="23"/>
    <x v="10"/>
    <s v="Pocket Books"/>
    <x v="0"/>
    <x v="2"/>
    <x v="2"/>
    <s v="Niche"/>
    <x v="1"/>
  </r>
  <r>
    <x v="5594"/>
    <s v="Robert R. McCammon"/>
    <n v="4.0599999999999996"/>
    <s v="eng"/>
    <n v="603"/>
    <n v="8741"/>
    <n v="326"/>
    <x v="37"/>
    <s v="Pocket Books"/>
    <x v="0"/>
    <x v="2"/>
    <x v="4"/>
    <s v="Niche"/>
    <x v="0"/>
  </r>
  <r>
    <x v="5595"/>
    <s v="Stephen King/Richard Bachman"/>
    <n v="4.1100000000000003"/>
    <s v="eng"/>
    <n v="692"/>
    <n v="1098"/>
    <n v="84"/>
    <x v="40"/>
    <s v="NAL Books"/>
    <x v="0"/>
    <x v="2"/>
    <x v="4"/>
    <s v="Niche"/>
    <x v="0"/>
  </r>
  <r>
    <x v="5596"/>
    <s v="Keri Hulme"/>
    <n v="3.72"/>
    <s v="eng"/>
    <n v="239"/>
    <n v="165"/>
    <n v="16"/>
    <x v="10"/>
    <s v="George Braziller"/>
    <x v="0"/>
    <x v="0"/>
    <x v="1"/>
    <s v="Niche"/>
    <x v="0"/>
  </r>
  <r>
    <x v="5597"/>
    <s v="Octavio Paz/Eliot Weinberger/Elizabeth Bishop"/>
    <n v="4.3"/>
    <s v="eng"/>
    <n v="669"/>
    <n v="2896"/>
    <n v="46"/>
    <x v="12"/>
    <s v="New Directions Publishing Corporation"/>
    <x v="0"/>
    <x v="2"/>
    <x v="4"/>
    <s v="Niche"/>
    <x v="1"/>
  </r>
  <r>
    <x v="4010"/>
    <s v="Octavio Paz/Eliot Weinberger/Charles Tomlinson/William Carlos Williams/Monique Fong Wust/G. Aroul/Elizabeth Bishop/Paul Blackburn/Lysander Kemp/Denise Levertov/Muriel Rukeyser/Mark Strand"/>
    <n v="4.21"/>
    <s v="eng"/>
    <n v="160"/>
    <n v="373"/>
    <n v="18"/>
    <x v="19"/>
    <s v="New Directions"/>
    <x v="0"/>
    <x v="2"/>
    <x v="1"/>
    <s v="Niche"/>
    <x v="1"/>
  </r>
  <r>
    <x v="5598"/>
    <s v="John Irving"/>
    <n v="3.9"/>
    <s v="eng"/>
    <n v="520"/>
    <n v="51267"/>
    <n v="1195"/>
    <x v="24"/>
    <s v="Black Swan"/>
    <x v="0"/>
    <x v="0"/>
    <x v="4"/>
    <s v="Mid Popular"/>
    <x v="0"/>
  </r>
  <r>
    <x v="5599"/>
    <s v="Peter S. Beagle"/>
    <n v="4.21"/>
    <s v="eng"/>
    <n v="430"/>
    <n v="530"/>
    <n v="35"/>
    <x v="45"/>
    <s v="Del Rey"/>
    <x v="0"/>
    <x v="2"/>
    <x v="0"/>
    <s v="Niche"/>
    <x v="1"/>
  </r>
  <r>
    <x v="5600"/>
    <s v="Don Webb"/>
    <n v="4.37"/>
    <s v="eng"/>
    <n v="128"/>
    <n v="112"/>
    <n v="9"/>
    <x v="49"/>
    <s v="Lodestar Books"/>
    <x v="0"/>
    <x v="2"/>
    <x v="3"/>
    <s v="Niche"/>
    <x v="1"/>
  </r>
  <r>
    <x v="5601"/>
    <s v="Iain Banks"/>
    <n v="3.17"/>
    <s v="eng"/>
    <n v="280"/>
    <n v="78"/>
    <n v="10"/>
    <x v="30"/>
    <s v="Little Brown"/>
    <x v="0"/>
    <x v="1"/>
    <x v="1"/>
    <s v="Niche"/>
    <x v="0"/>
  </r>
  <r>
    <x v="5602"/>
    <s v="Saul A. Kripke"/>
    <n v="4.01"/>
    <s v="eng"/>
    <n v="160"/>
    <n v="877"/>
    <n v="27"/>
    <x v="19"/>
    <s v="Harvard University Press"/>
    <x v="0"/>
    <x v="2"/>
    <x v="1"/>
    <s v="Niche"/>
    <x v="0"/>
  </r>
  <r>
    <x v="5603"/>
    <s v="Sam Shepard/Richard Gilman"/>
    <n v="4.18"/>
    <s v="eng"/>
    <n v="336"/>
    <n v="4967"/>
    <n v="105"/>
    <x v="19"/>
    <s v="Dial Press Trade Paperback"/>
    <x v="0"/>
    <x v="2"/>
    <x v="0"/>
    <s v="Niche"/>
    <x v="0"/>
  </r>
  <r>
    <x v="5604"/>
    <s v="Tennessee Williams"/>
    <n v="3.98"/>
    <s v="eng"/>
    <n v="107"/>
    <n v="235224"/>
    <n v="2409"/>
    <x v="65"/>
    <s v="Dramatists Play Service"/>
    <x v="0"/>
    <x v="0"/>
    <x v="3"/>
    <s v="Popular"/>
    <x v="0"/>
  </r>
  <r>
    <x v="5605"/>
    <s v="George Bernard Shaw/Susan Moller Okin"/>
    <n v="3.87"/>
    <s v="eng"/>
    <n v="565"/>
    <n v="100"/>
    <n v="8"/>
    <x v="19"/>
    <s v="Transaction Publishers"/>
    <x v="0"/>
    <x v="0"/>
    <x v="4"/>
    <s v="Niche"/>
    <x v="0"/>
  </r>
  <r>
    <x v="5606"/>
    <s v="Graydon Carter/Tom Ford/Anna Wintour/Bridget Foley"/>
    <n v="4.47"/>
    <s v="eng"/>
    <n v="416"/>
    <n v="182"/>
    <n v="11"/>
    <x v="16"/>
    <s v="Rizzoli"/>
    <x v="0"/>
    <x v="2"/>
    <x v="0"/>
    <s v="Niche"/>
    <x v="1"/>
  </r>
  <r>
    <x v="5607"/>
    <s v="Boris Pasternak/B. Deutsch"/>
    <n v="3.82"/>
    <s v="eng"/>
    <n v="256"/>
    <n v="83"/>
    <n v="8"/>
    <x v="30"/>
    <s v="New Directions"/>
    <x v="0"/>
    <x v="0"/>
    <x v="1"/>
    <s v="Niche"/>
    <x v="0"/>
  </r>
  <r>
    <x v="5608"/>
    <s v="Richard  Adams"/>
    <n v="3.92"/>
    <s v="eng"/>
    <n v="355"/>
    <n v="884"/>
    <n v="74"/>
    <x v="13"/>
    <s v="Dell Publishing"/>
    <x v="0"/>
    <x v="0"/>
    <x v="0"/>
    <s v="Niche"/>
    <x v="0"/>
  </r>
  <r>
    <x v="5609"/>
    <s v="Eugene O'Neill/Travis Bogard"/>
    <n v="4.18"/>
    <s v="eng"/>
    <n v="1092"/>
    <n v="90"/>
    <n v="9"/>
    <x v="22"/>
    <s v="Library of America"/>
    <x v="0"/>
    <x v="2"/>
    <x v="2"/>
    <s v="Niche"/>
    <x v="0"/>
  </r>
  <r>
    <x v="5610"/>
    <s v="Eugene O'Neill/Travis Bogard"/>
    <n v="4.0999999999999996"/>
    <s v="eng"/>
    <n v="1107"/>
    <n v="87"/>
    <n v="5"/>
    <x v="22"/>
    <s v="Library of America"/>
    <x v="0"/>
    <x v="2"/>
    <x v="2"/>
    <s v="Niche"/>
    <x v="0"/>
  </r>
  <r>
    <x v="5611"/>
    <s v="Eudora Welty"/>
    <n v="4.2300000000000004"/>
    <s v="eng"/>
    <n v="622"/>
    <n v="7084"/>
    <n v="202"/>
    <x v="24"/>
    <s v="Mariner Books"/>
    <x v="0"/>
    <x v="2"/>
    <x v="4"/>
    <s v="Niche"/>
    <x v="1"/>
  </r>
  <r>
    <x v="5612"/>
    <s v="Eudora Welty"/>
    <n v="3.88"/>
    <s v="eng"/>
    <n v="288"/>
    <n v="830"/>
    <n v="76"/>
    <x v="66"/>
    <s v="Mariner Books"/>
    <x v="0"/>
    <x v="0"/>
    <x v="1"/>
    <s v="Niche"/>
    <x v="0"/>
  </r>
  <r>
    <x v="5613"/>
    <s v="Noam Chomsky"/>
    <n v="3.98"/>
    <s v="eng"/>
    <n v="492"/>
    <n v="1643"/>
    <n v="38"/>
    <x v="22"/>
    <s v="Serpent's Tail"/>
    <x v="0"/>
    <x v="0"/>
    <x v="0"/>
    <s v="Niche"/>
    <x v="0"/>
  </r>
  <r>
    <x v="5614"/>
    <s v="Noam Chomsky"/>
    <n v="3.96"/>
    <s v="eng"/>
    <n v="261"/>
    <n v="296"/>
    <n v="10"/>
    <x v="58"/>
    <s v="MIT Press (Cambridge  MA)"/>
    <x v="0"/>
    <x v="0"/>
    <x v="1"/>
    <s v="Niche"/>
    <x v="0"/>
  </r>
  <r>
    <x v="5615"/>
    <s v="James A. Michener/Robert Vavra"/>
    <n v="3.71"/>
    <s v="eng"/>
    <n v="960"/>
    <n v="2153"/>
    <n v="152"/>
    <x v="19"/>
    <s v="Fawcett Crest Books"/>
    <x v="0"/>
    <x v="0"/>
    <x v="2"/>
    <s v="Niche"/>
    <x v="0"/>
  </r>
  <r>
    <x v="5616"/>
    <s v="James A. Michener"/>
    <n v="4.24"/>
    <s v="eng"/>
    <n v="1086"/>
    <n v="95"/>
    <n v="13"/>
    <x v="13"/>
    <s v="Fawcett Books"/>
    <x v="0"/>
    <x v="2"/>
    <x v="2"/>
    <s v="Niche"/>
    <x v="1"/>
  </r>
  <r>
    <x v="5617"/>
    <s v="Elie Wiesel/Marion Wiesel"/>
    <n v="4.29"/>
    <s v="eng"/>
    <n v="318"/>
    <n v="2439"/>
    <n v="255"/>
    <x v="10"/>
    <s v="Hill and Wang"/>
    <x v="0"/>
    <x v="2"/>
    <x v="0"/>
    <s v="Niche"/>
    <x v="1"/>
  </r>
  <r>
    <x v="5618"/>
    <s v="Carlos Castañeda"/>
    <n v="4.12"/>
    <s v="eng"/>
    <n v="272"/>
    <n v="8541"/>
    <n v="257"/>
    <x v="12"/>
    <s v="Washington Square Press"/>
    <x v="0"/>
    <x v="2"/>
    <x v="1"/>
    <s v="Niche"/>
    <x v="0"/>
  </r>
  <r>
    <x v="5619"/>
    <s v="Carlos Castañeda"/>
    <n v="4.22"/>
    <s v="eng"/>
    <n v="288"/>
    <n v="2253"/>
    <n v="53"/>
    <x v="12"/>
    <s v="Washington Square Press"/>
    <x v="0"/>
    <x v="2"/>
    <x v="1"/>
    <s v="Niche"/>
    <x v="1"/>
  </r>
  <r>
    <x v="5620"/>
    <s v="John Barth"/>
    <n v="3.7"/>
    <s v="eng"/>
    <n v="205"/>
    <n v="5052"/>
    <n v="305"/>
    <x v="22"/>
    <s v="Anchor Books"/>
    <x v="0"/>
    <x v="0"/>
    <x v="1"/>
    <s v="Niche"/>
    <x v="0"/>
  </r>
  <r>
    <x v="5621"/>
    <s v="Lois Lowry"/>
    <n v="3.9"/>
    <s v="eng"/>
    <n v="160"/>
    <n v="1521"/>
    <n v="44"/>
    <x v="32"/>
    <s v="Yearling Books"/>
    <x v="0"/>
    <x v="0"/>
    <x v="1"/>
    <s v="Niche"/>
    <x v="0"/>
  </r>
  <r>
    <x v="5622"/>
    <s v="Henry James/R.W.B. Lewis"/>
    <n v="3.8"/>
    <s v="eng"/>
    <n v="527"/>
    <n v="3083"/>
    <n v="134"/>
    <x v="16"/>
    <s v="Bantam Classic"/>
    <x v="0"/>
    <x v="0"/>
    <x v="4"/>
    <s v="Niche"/>
    <x v="0"/>
  </r>
  <r>
    <x v="5623"/>
    <s v="Robert M. Pirsig"/>
    <n v="3.77"/>
    <s v="eng"/>
    <n v="412"/>
    <n v="424"/>
    <n v="47"/>
    <x v="45"/>
    <s v="Quill"/>
    <x v="0"/>
    <x v="0"/>
    <x v="0"/>
    <s v="Niche"/>
    <x v="0"/>
  </r>
  <r>
    <x v="5624"/>
    <s v="Maxim Gorky/Avrahm Yarmolinsky/Moura Budberg"/>
    <n v="3.96"/>
    <s v="eng"/>
    <n v="404"/>
    <n v="883"/>
    <n v="16"/>
    <x v="22"/>
    <s v="Citadel Press"/>
    <x v="0"/>
    <x v="0"/>
    <x v="0"/>
    <s v="Niche"/>
    <x v="0"/>
  </r>
  <r>
    <x v="5625"/>
    <s v="Igor Stravinsky/George Seferis/Arthur Knodel/Ingolf Dahl"/>
    <n v="4.1100000000000003"/>
    <s v="eng"/>
    <n v="160"/>
    <n v="988"/>
    <n v="31"/>
    <x v="42"/>
    <s v="Harvard University Press"/>
    <x v="0"/>
    <x v="2"/>
    <x v="1"/>
    <s v="Niche"/>
    <x v="0"/>
  </r>
  <r>
    <x v="5626"/>
    <s v="Geoffrey S. Kirk/John Earle Raven/Malcolm Schofield"/>
    <n v="4.25"/>
    <s v="eng"/>
    <n v="518"/>
    <n v="692"/>
    <n v="26"/>
    <x v="25"/>
    <s v="Cambridge University Press"/>
    <x v="0"/>
    <x v="2"/>
    <x v="4"/>
    <s v="Niche"/>
    <x v="1"/>
  </r>
  <r>
    <x v="5626"/>
    <s v="Jonathan Barnes/Ted Honderich"/>
    <n v="4.1399999999999997"/>
    <s v="eng"/>
    <n v="728"/>
    <n v="68"/>
    <n v="3"/>
    <x v="24"/>
    <s v="Routledge"/>
    <x v="0"/>
    <x v="2"/>
    <x v="2"/>
    <s v="Niche"/>
    <x v="0"/>
  </r>
  <r>
    <x v="5627"/>
    <s v="George R.R. Martin"/>
    <n v="3.86"/>
    <s v="eng"/>
    <n v="350"/>
    <n v="127"/>
    <n v="25"/>
    <x v="24"/>
    <s v="Poseidon Press"/>
    <x v="0"/>
    <x v="0"/>
    <x v="0"/>
    <s v="Niche"/>
    <x v="0"/>
  </r>
  <r>
    <x v="5628"/>
    <s v="E.R. Eddison"/>
    <n v="3.6"/>
    <s v="eng"/>
    <n v="275"/>
    <n v="134"/>
    <n v="5"/>
    <x v="44"/>
    <s v="Del Rey"/>
    <x v="0"/>
    <x v="0"/>
    <x v="1"/>
    <s v="Niche"/>
    <x v="0"/>
  </r>
  <r>
    <x v="5629"/>
    <s v="Suzette Haden Elgin"/>
    <n v="3.99"/>
    <s v="eng"/>
    <n v="195"/>
    <n v="141"/>
    <n v="10"/>
    <x v="25"/>
    <s v="Berkley"/>
    <x v="0"/>
    <x v="0"/>
    <x v="1"/>
    <s v="Niche"/>
    <x v="0"/>
  </r>
  <r>
    <x v="5630"/>
    <s v="Lois Gladys Leppard"/>
    <n v="3.89"/>
    <s v="eng"/>
    <n v="160"/>
    <n v="874"/>
    <n v="19"/>
    <x v="16"/>
    <s v="Bethany House Publishers"/>
    <x v="0"/>
    <x v="0"/>
    <x v="1"/>
    <s v="Niche"/>
    <x v="0"/>
  </r>
  <r>
    <x v="5631"/>
    <s v="Mercedes Lackey"/>
    <n v="4.1399999999999997"/>
    <s v="eng"/>
    <n v="320"/>
    <n v="31058"/>
    <n v="927"/>
    <x v="10"/>
    <s v="Daw Books"/>
    <x v="0"/>
    <x v="2"/>
    <x v="0"/>
    <s v="Mid Popular"/>
    <x v="0"/>
  </r>
  <r>
    <x v="5632"/>
    <s v="Mercedes Lackey"/>
    <n v="4.1900000000000004"/>
    <s v="eng"/>
    <n v="319"/>
    <n v="19520"/>
    <n v="330"/>
    <x v="22"/>
    <s v="Daw Books"/>
    <x v="0"/>
    <x v="2"/>
    <x v="0"/>
    <s v="Mid Popular"/>
    <x v="0"/>
  </r>
  <r>
    <x v="5633"/>
    <s v="Paul De Man/Wlad Godzich"/>
    <n v="4.12"/>
    <s v="eng"/>
    <n v="342"/>
    <n v="180"/>
    <n v="9"/>
    <x v="25"/>
    <s v="University of Minnesota Press"/>
    <x v="0"/>
    <x v="2"/>
    <x v="0"/>
    <s v="Niche"/>
    <x v="0"/>
  </r>
  <r>
    <x v="5634"/>
    <s v="Chester Gould/Ashley Wood/Max Allan Collins"/>
    <n v="4.0199999999999996"/>
    <s v="eng"/>
    <n v="352"/>
    <n v="168"/>
    <n v="17"/>
    <x v="18"/>
    <s v="Library of American Comics"/>
    <x v="0"/>
    <x v="2"/>
    <x v="0"/>
    <s v="Niche"/>
    <x v="0"/>
  </r>
  <r>
    <x v="5635"/>
    <s v="Jayne Castle/Jayne Ann Krentz"/>
    <n v="3.88"/>
    <s v="eng"/>
    <n v="186"/>
    <n v="275"/>
    <n v="6"/>
    <x v="24"/>
    <s v="Dell Publishing Company"/>
    <x v="0"/>
    <x v="0"/>
    <x v="1"/>
    <s v="Niche"/>
    <x v="0"/>
  </r>
  <r>
    <x v="5636"/>
    <s v="Gaston Leroux/Margaret Jull Costa/Terry Hale"/>
    <n v="3.53"/>
    <s v="eng"/>
    <n v="252"/>
    <n v="71"/>
    <n v="14"/>
    <x v="38"/>
    <s v="Dedalus Limited"/>
    <x v="0"/>
    <x v="0"/>
    <x v="1"/>
    <s v="Niche"/>
    <x v="0"/>
  </r>
  <r>
    <x v="5637"/>
    <s v="James Fenimore Cooper/Blake Nevius"/>
    <n v="3.88"/>
    <s v="eng"/>
    <n v="1347"/>
    <n v="348"/>
    <n v="24"/>
    <x v="40"/>
    <s v="Library of America"/>
    <x v="0"/>
    <x v="0"/>
    <x v="2"/>
    <s v="Niche"/>
    <x v="0"/>
  </r>
  <r>
    <x v="5638"/>
    <s v="Stendhal/Robert M. Adams"/>
    <n v="3.88"/>
    <s v="eng"/>
    <n v="572"/>
    <n v="53"/>
    <n v="4"/>
    <x v="58"/>
    <s v="W. W. Norton &amp; Company"/>
    <x v="0"/>
    <x v="0"/>
    <x v="4"/>
    <s v="Niche"/>
    <x v="0"/>
  </r>
  <r>
    <x v="5639"/>
    <s v="Robert Robinson/Jonathan Slevin"/>
    <n v="4.33"/>
    <s v="eng"/>
    <n v="436"/>
    <n v="80"/>
    <n v="14"/>
    <x v="22"/>
    <s v="Acropolis Books (NY)"/>
    <x v="0"/>
    <x v="2"/>
    <x v="0"/>
    <s v="Niche"/>
    <x v="1"/>
  </r>
  <r>
    <x v="5640"/>
    <s v="Johann Wolfgang von Goethe/Peter Salm"/>
    <n v="3.93"/>
    <s v="eng"/>
    <n v="327"/>
    <n v="48213"/>
    <n v="675"/>
    <x v="22"/>
    <s v="Bantam Classics"/>
    <x v="0"/>
    <x v="0"/>
    <x v="0"/>
    <s v="Mid Popular"/>
    <x v="0"/>
  </r>
  <r>
    <x v="5641"/>
    <s v="Gotthold Ephraim Lessing"/>
    <n v="3.7"/>
    <s v="eng"/>
    <n v="370"/>
    <n v="88"/>
    <n v="3"/>
    <x v="12"/>
    <s v="Bloomsbury Academic"/>
    <x v="0"/>
    <x v="0"/>
    <x v="0"/>
    <s v="Niche"/>
    <x v="0"/>
  </r>
  <r>
    <x v="5642"/>
    <s v="Virginia Woolf/Jeanne Schulkind"/>
    <n v="4.26"/>
    <s v="eng"/>
    <n v="230"/>
    <n v="1729"/>
    <n v="121"/>
    <x v="40"/>
    <s v="Mariner Books"/>
    <x v="0"/>
    <x v="2"/>
    <x v="1"/>
    <s v="Niche"/>
    <x v="1"/>
  </r>
  <r>
    <x v="5643"/>
    <s v="Virginia Woolf/Susan Dick"/>
    <n v="4.05"/>
    <s v="eng"/>
    <n v="345"/>
    <n v="747"/>
    <n v="36"/>
    <x v="13"/>
    <s v="Mariner Books"/>
    <x v="0"/>
    <x v="2"/>
    <x v="0"/>
    <s v="Niche"/>
    <x v="0"/>
  </r>
  <r>
    <x v="5644"/>
    <s v="Virginia Woolf/Anne Olivier Bell/Andrew McNeillie"/>
    <n v="4.37"/>
    <s v="eng"/>
    <n v="384"/>
    <n v="383"/>
    <n v="11"/>
    <x v="23"/>
    <s v="Mariner Books"/>
    <x v="0"/>
    <x v="2"/>
    <x v="0"/>
    <s v="Niche"/>
    <x v="1"/>
  </r>
  <r>
    <x v="5645"/>
    <s v="Lotte H. Eisner"/>
    <n v="4.16"/>
    <s v="eng"/>
    <n v="360"/>
    <n v="274"/>
    <n v="10"/>
    <x v="64"/>
    <s v="University of California Press"/>
    <x v="0"/>
    <x v="2"/>
    <x v="0"/>
    <s v="Niche"/>
    <x v="0"/>
  </r>
  <r>
    <x v="5646"/>
    <s v="Peter Biskind"/>
    <n v="4.12"/>
    <s v="eng"/>
    <n v="506"/>
    <n v="414"/>
    <n v="26"/>
    <x v="48"/>
    <s v="Bloomsbury Publishing PLC"/>
    <x v="0"/>
    <x v="2"/>
    <x v="4"/>
    <s v="Niche"/>
    <x v="0"/>
  </r>
  <r>
    <x v="5647"/>
    <s v="Barry Hughart"/>
    <n v="4.29"/>
    <s v="eng"/>
    <n v="278"/>
    <n v="9010"/>
    <n v="944"/>
    <x v="40"/>
    <s v="Del Rey"/>
    <x v="0"/>
    <x v="2"/>
    <x v="1"/>
    <s v="Niche"/>
    <x v="1"/>
  </r>
  <r>
    <x v="5648"/>
    <s v="Art Spiegelman"/>
    <n v="4.34"/>
    <s v="eng"/>
    <n v="159"/>
    <n v="203013"/>
    <n v="4873"/>
    <x v="12"/>
    <s v="Pantheon Books"/>
    <x v="0"/>
    <x v="2"/>
    <x v="1"/>
    <s v="Popular"/>
    <x v="0"/>
  </r>
  <r>
    <x v="5649"/>
    <s v="Lin Carter"/>
    <n v="3.51"/>
    <s v="eng"/>
    <n v="192"/>
    <n v="93"/>
    <n v="11"/>
    <x v="27"/>
    <s v="Daw Books"/>
    <x v="0"/>
    <x v="0"/>
    <x v="1"/>
    <s v="Niche"/>
    <x v="0"/>
  </r>
  <r>
    <x v="5650"/>
    <s v="Lin Carter"/>
    <n v="3.53"/>
    <s v="eng"/>
    <n v="175"/>
    <n v="102"/>
    <n v="10"/>
    <x v="64"/>
    <s v="DAW"/>
    <x v="0"/>
    <x v="0"/>
    <x v="1"/>
    <s v="Niche"/>
    <x v="0"/>
  </r>
  <r>
    <x v="5651"/>
    <s v="Piers Anthony"/>
    <n v="4.13"/>
    <s v="eng"/>
    <n v="325"/>
    <n v="156"/>
    <n v="13"/>
    <x v="19"/>
    <s v="Del Rey Books"/>
    <x v="0"/>
    <x v="2"/>
    <x v="0"/>
    <s v="Niche"/>
    <x v="0"/>
  </r>
  <r>
    <x v="5652"/>
    <s v="Piers Anthony"/>
    <n v="3.76"/>
    <s v="eng"/>
    <n v="172"/>
    <n v="762"/>
    <n v="13"/>
    <x v="41"/>
    <s v="Corgi"/>
    <x v="0"/>
    <x v="0"/>
    <x v="1"/>
    <s v="Niche"/>
    <x v="0"/>
  </r>
  <r>
    <x v="5653"/>
    <s v="Piers Anthony"/>
    <n v="3.66"/>
    <s v="eng"/>
    <n v="384"/>
    <n v="710"/>
    <n v="18"/>
    <x v="32"/>
    <s v="Tor Books"/>
    <x v="0"/>
    <x v="0"/>
    <x v="0"/>
    <s v="Niche"/>
    <x v="0"/>
  </r>
  <r>
    <x v="5654"/>
    <s v="Piers Anthony"/>
    <n v="3.34"/>
    <s v="eng"/>
    <n v="191"/>
    <n v="403"/>
    <n v="23"/>
    <x v="10"/>
    <s v="Avon Books"/>
    <x v="0"/>
    <x v="1"/>
    <x v="1"/>
    <s v="Niche"/>
    <x v="0"/>
  </r>
  <r>
    <x v="5655"/>
    <s v="Terry Brooks"/>
    <n v="3.89"/>
    <s v="eng"/>
    <n v="324"/>
    <n v="320"/>
    <n v="24"/>
    <x v="32"/>
    <s v="Del Rey Books"/>
    <x v="0"/>
    <x v="0"/>
    <x v="0"/>
    <s v="Niche"/>
    <x v="0"/>
  </r>
  <r>
    <x v="5656"/>
    <s v="Terry Brooks"/>
    <n v="4.0599999999999996"/>
    <s v="eng"/>
    <n v="240"/>
    <n v="6139"/>
    <n v="22"/>
    <x v="30"/>
    <s v="Del Rey"/>
    <x v="0"/>
    <x v="2"/>
    <x v="1"/>
    <s v="Niche"/>
    <x v="0"/>
  </r>
  <r>
    <x v="5657"/>
    <s v="Richard Wright/Arnold Rampersad"/>
    <n v="4.34"/>
    <s v="eng"/>
    <n v="887"/>
    <n v="53"/>
    <n v="7"/>
    <x v="12"/>
    <s v="Library of America"/>
    <x v="0"/>
    <x v="2"/>
    <x v="2"/>
    <s v="Niche"/>
    <x v="1"/>
  </r>
  <r>
    <x v="5658"/>
    <s v="Joyce Carol Oates"/>
    <n v="3.89"/>
    <s v="eng"/>
    <n v="416"/>
    <n v="2690"/>
    <n v="133"/>
    <x v="12"/>
    <s v="Plume"/>
    <x v="0"/>
    <x v="0"/>
    <x v="0"/>
    <s v="Niche"/>
    <x v="0"/>
  </r>
  <r>
    <x v="5659"/>
    <s v="John Milton/Gustave Doré"/>
    <n v="3.82"/>
    <s v="eng"/>
    <n v="384"/>
    <n v="118"/>
    <n v="10"/>
    <x v="16"/>
    <s v="Booksales"/>
    <x v="0"/>
    <x v="0"/>
    <x v="0"/>
    <s v="Niche"/>
    <x v="0"/>
  </r>
  <r>
    <x v="5660"/>
    <s v="Henry James"/>
    <n v="3.61"/>
    <s v="eng"/>
    <n v="192"/>
    <n v="959"/>
    <n v="55"/>
    <x v="67"/>
    <s v="Laurel"/>
    <x v="0"/>
    <x v="0"/>
    <x v="1"/>
    <s v="Niche"/>
    <x v="0"/>
  </r>
  <r>
    <x v="5661"/>
    <s v="Agatha Christie"/>
    <n v="3.83"/>
    <s v="eng"/>
    <n v="100"/>
    <n v="2813"/>
    <n v="167"/>
    <x v="34"/>
    <s v="Samuel French Ltd"/>
    <x v="0"/>
    <x v="0"/>
    <x v="3"/>
    <s v="Niche"/>
    <x v="0"/>
  </r>
  <r>
    <x v="5662"/>
    <s v="Fred Saberhagen"/>
    <n v="3.81"/>
    <s v="eng"/>
    <n v="250"/>
    <n v="1247"/>
    <n v="9"/>
    <x v="12"/>
    <s v="Tom Doherty Associates"/>
    <x v="0"/>
    <x v="0"/>
    <x v="1"/>
    <s v="Niche"/>
    <x v="0"/>
  </r>
  <r>
    <x v="5663"/>
    <s v="Richard A. Lupoff/Bruce Coville/Philip José Farmer/Charles de Lint/Robin Wayne Bailey/Robert Gould"/>
    <n v="3.29"/>
    <s v="eng"/>
    <n v="339"/>
    <n v="515"/>
    <n v="19"/>
    <x v="22"/>
    <s v="Spectra Books"/>
    <x v="0"/>
    <x v="1"/>
    <x v="0"/>
    <s v="Niche"/>
    <x v="0"/>
  </r>
  <r>
    <x v="5664"/>
    <s v="Belva Plain"/>
    <n v="3.91"/>
    <s v="eng"/>
    <n v="393"/>
    <n v="2562"/>
    <n v="39"/>
    <x v="34"/>
    <s v="Dell"/>
    <x v="0"/>
    <x v="0"/>
    <x v="0"/>
    <s v="Niche"/>
    <x v="0"/>
  </r>
  <r>
    <x v="5665"/>
    <s v="Erle Stanley Gardner"/>
    <n v="3.88"/>
    <s v="eng"/>
    <n v="245"/>
    <n v="435"/>
    <n v="23"/>
    <x v="12"/>
    <s v="Fawcett"/>
    <x v="0"/>
    <x v="0"/>
    <x v="1"/>
    <s v="Niche"/>
    <x v="0"/>
  </r>
  <r>
    <x v="5666"/>
    <s v="Terry Eagleton"/>
    <n v="4.1100000000000003"/>
    <s v="eng"/>
    <n v="432"/>
    <n v="265"/>
    <n v="13"/>
    <x v="12"/>
    <s v="Basil Blackwell (Cambridge  MA/Oxford)"/>
    <x v="0"/>
    <x v="2"/>
    <x v="0"/>
    <s v="Niche"/>
    <x v="0"/>
  </r>
  <r>
    <x v="5667"/>
    <s v="Barbara Hambly"/>
    <n v="3.93"/>
    <s v="eng"/>
    <n v="256"/>
    <n v="1485"/>
    <n v="85"/>
    <x v="12"/>
    <s v="Pocket Books"/>
    <x v="0"/>
    <x v="0"/>
    <x v="1"/>
    <s v="Niche"/>
    <x v="0"/>
  </r>
  <r>
    <x v="5668"/>
    <s v="Willa Cather/Alyssa  Harad"/>
    <n v="3.79"/>
    <s v="eng"/>
    <n v="314"/>
    <n v="5985"/>
    <n v="507"/>
    <x v="30"/>
    <s v="Pocket Books"/>
    <x v="0"/>
    <x v="0"/>
    <x v="0"/>
    <s v="Niche"/>
    <x v="0"/>
  </r>
  <r>
    <x v="5669"/>
    <s v="Miguel de Cervantes Saavedra/John Ormsby"/>
    <n v="3.87"/>
    <s v="eng"/>
    <n v="1003"/>
    <n v="56"/>
    <n v="9"/>
    <x v="23"/>
    <s v="W. W. Norton &amp; Company"/>
    <x v="0"/>
    <x v="0"/>
    <x v="2"/>
    <s v="Niche"/>
    <x v="0"/>
  </r>
  <r>
    <x v="5670"/>
    <s v="Robert A. Heinlein"/>
    <n v="3.87"/>
    <s v="eng"/>
    <n v="416"/>
    <n v="98"/>
    <n v="6"/>
    <x v="10"/>
    <s v="G.P. Putnam's Sons"/>
    <x v="0"/>
    <x v="0"/>
    <x v="0"/>
    <s v="Niche"/>
    <x v="0"/>
  </r>
  <r>
    <x v="2040"/>
    <s v="Bram Stoker/Nina Auerbach/David J. Skal"/>
    <n v="3.99"/>
    <s v="eng"/>
    <n v="488"/>
    <n v="774987"/>
    <n v="14944"/>
    <x v="32"/>
    <s v="Norton"/>
    <x v="0"/>
    <x v="0"/>
    <x v="0"/>
    <s v="Popular"/>
    <x v="0"/>
  </r>
  <r>
    <x v="5671"/>
    <s v="George Gamow"/>
    <n v="4.1900000000000004"/>
    <s v="eng"/>
    <n v="224"/>
    <n v="958"/>
    <n v="28"/>
    <x v="40"/>
    <s v="Dover Publications"/>
    <x v="0"/>
    <x v="2"/>
    <x v="1"/>
    <s v="Niche"/>
    <x v="0"/>
  </r>
  <r>
    <x v="5672"/>
    <s v="Elizabeth Moon"/>
    <n v="4.2699999999999996"/>
    <s v="eng"/>
    <n v="501"/>
    <n v="6200"/>
    <n v="183"/>
    <x v="13"/>
    <s v="Baen"/>
    <x v="0"/>
    <x v="2"/>
    <x v="4"/>
    <s v="Niche"/>
    <x v="1"/>
  </r>
  <r>
    <x v="5673"/>
    <s v="Louisa May Alcott/C. Michael Dudash/Stephen W. Hines"/>
    <n v="3.67"/>
    <s v="eng"/>
    <n v="122"/>
    <n v="1195"/>
    <n v="191"/>
    <x v="30"/>
    <s v="Honor Books"/>
    <x v="0"/>
    <x v="0"/>
    <x v="3"/>
    <s v="Niche"/>
    <x v="0"/>
  </r>
  <r>
    <x v="5674"/>
    <s v="Louisa May Alcott"/>
    <n v="3.4"/>
    <s v="eng"/>
    <n v="538"/>
    <n v="314"/>
    <n v="48"/>
    <x v="12"/>
    <s v="Rutgers University Press"/>
    <x v="0"/>
    <x v="1"/>
    <x v="4"/>
    <s v="Niche"/>
    <x v="0"/>
  </r>
  <r>
    <x v="5675"/>
    <s v="Franz Kafka/Max Brod/Joseph Kresh/Martin Greenberg"/>
    <n v="4.2300000000000004"/>
    <s v="eng"/>
    <n v="521"/>
    <n v="2090"/>
    <n v="90"/>
    <x v="30"/>
    <s v="Schocken"/>
    <x v="0"/>
    <x v="2"/>
    <x v="4"/>
    <s v="Niche"/>
    <x v="1"/>
  </r>
  <r>
    <x v="4243"/>
    <s v="Lewis Carroll/John Tenniel"/>
    <n v="4.07"/>
    <s v="eng"/>
    <n v="234"/>
    <n v="1469"/>
    <n v="98"/>
    <x v="19"/>
    <s v="Bantam Classics"/>
    <x v="0"/>
    <x v="2"/>
    <x v="1"/>
    <s v="Niche"/>
    <x v="0"/>
  </r>
  <r>
    <x v="5676"/>
    <s v="Edith Wharton"/>
    <n v="3.95"/>
    <s v="eng"/>
    <n v="324"/>
    <n v="220"/>
    <n v="11"/>
    <x v="16"/>
    <s v="Waking Lion Press"/>
    <x v="0"/>
    <x v="0"/>
    <x v="0"/>
    <s v="Niche"/>
    <x v="0"/>
  </r>
  <r>
    <x v="5677"/>
    <s v="Martin Gardner"/>
    <n v="4.0599999999999996"/>
    <s v="eng"/>
    <n v="384"/>
    <n v="1022"/>
    <n v="46"/>
    <x v="68"/>
    <s v="Dover Publications (NY)"/>
    <x v="0"/>
    <x v="2"/>
    <x v="0"/>
    <s v="Niche"/>
    <x v="0"/>
  </r>
  <r>
    <x v="5678"/>
    <s v="Stephen King"/>
    <n v="3.96"/>
    <s v="eng"/>
    <n v="315"/>
    <n v="1902"/>
    <n v="227"/>
    <x v="13"/>
    <s v="Signet"/>
    <x v="0"/>
    <x v="0"/>
    <x v="0"/>
    <s v="Niche"/>
    <x v="0"/>
  </r>
  <r>
    <x v="5679"/>
    <s v="Jorge Luis Borges/Eliot Weinberger"/>
    <n v="4.33"/>
    <s v="eng"/>
    <n v="121"/>
    <n v="1037"/>
    <n v="60"/>
    <x v="40"/>
    <s v="New Directions Publishing Corporation"/>
    <x v="0"/>
    <x v="2"/>
    <x v="3"/>
    <s v="Niche"/>
    <x v="1"/>
  </r>
  <r>
    <x v="5680"/>
    <s v="Sei Shōnagon/Ivan Morris"/>
    <n v="4.0199999999999996"/>
    <s v="eng"/>
    <n v="419"/>
    <n v="3786"/>
    <n v="275"/>
    <x v="12"/>
    <s v="Columbia University Press"/>
    <x v="0"/>
    <x v="2"/>
    <x v="0"/>
    <s v="Niche"/>
    <x v="0"/>
  </r>
  <r>
    <x v="5681"/>
    <s v="Johann Wolfgang von Goethe/Deane B. Judd"/>
    <n v="4.0599999999999996"/>
    <s v="eng"/>
    <n v="468"/>
    <n v="694"/>
    <n v="20"/>
    <x v="42"/>
    <s v="MIT Press"/>
    <x v="0"/>
    <x v="2"/>
    <x v="0"/>
    <s v="Niche"/>
    <x v="0"/>
  </r>
  <r>
    <x v="5682"/>
    <s v="Anaïs Nin"/>
    <n v="4.0199999999999996"/>
    <s v="eng"/>
    <n v="180"/>
    <n v="520"/>
    <n v="40"/>
    <x v="27"/>
    <s v="Mariner Books"/>
    <x v="0"/>
    <x v="2"/>
    <x v="1"/>
    <s v="Niche"/>
    <x v="0"/>
  </r>
  <r>
    <x v="5683"/>
    <s v="Anaïs Nin/Gunther Stuhlmann"/>
    <n v="4.13"/>
    <s v="eng"/>
    <n v="432"/>
    <n v="319"/>
    <n v="11"/>
    <x v="43"/>
    <s v="Mariner Books"/>
    <x v="0"/>
    <x v="2"/>
    <x v="0"/>
    <s v="Niche"/>
    <x v="0"/>
  </r>
  <r>
    <x v="5684"/>
    <s v="Anaïs Nin"/>
    <n v="4.18"/>
    <s v="eng"/>
    <n v="320"/>
    <n v="147"/>
    <n v="7"/>
    <x v="40"/>
    <s v="Mariner Books"/>
    <x v="0"/>
    <x v="2"/>
    <x v="0"/>
    <s v="Niche"/>
    <x v="0"/>
  </r>
  <r>
    <x v="5685"/>
    <s v="Barbara Ann Brennan/Jos. A. Smith"/>
    <n v="4.2699999999999996"/>
    <s v="eng"/>
    <n v="320"/>
    <n v="10878"/>
    <n v="106"/>
    <x v="37"/>
    <s v="Bantam"/>
    <x v="0"/>
    <x v="2"/>
    <x v="0"/>
    <s v="Mid Popular"/>
    <x v="0"/>
  </r>
  <r>
    <x v="5686"/>
    <s v="Anne K. Mellor"/>
    <n v="3.9"/>
    <s v="eng"/>
    <n v="308"/>
    <n v="80"/>
    <n v="13"/>
    <x v="13"/>
    <s v="Routledge"/>
    <x v="0"/>
    <x v="0"/>
    <x v="0"/>
    <s v="Niche"/>
    <x v="0"/>
  </r>
  <r>
    <x v="5687"/>
    <s v="Virginia Woolf/Anne Olivier Bell/Quentin Bell"/>
    <n v="4.32"/>
    <s v="eng"/>
    <n v="356"/>
    <n v="1281"/>
    <n v="40"/>
    <x v="45"/>
    <s v="Mariner Books"/>
    <x v="0"/>
    <x v="2"/>
    <x v="0"/>
    <s v="Niche"/>
    <x v="1"/>
  </r>
  <r>
    <x v="5688"/>
    <s v="Virginia Woolf/Anne Olivier Bell/Andrew McNeillie"/>
    <n v="4.5"/>
    <s v="eng"/>
    <n v="424"/>
    <n v="231"/>
    <n v="8"/>
    <x v="40"/>
    <s v="Mariner Books"/>
    <x v="0"/>
    <x v="3"/>
    <x v="0"/>
    <s v="Niche"/>
    <x v="1"/>
  </r>
  <r>
    <x v="5689"/>
    <s v="Virginia Woolf/Anne Olivier Bell/Andrew McNeillie"/>
    <n v="4.42"/>
    <s v="eng"/>
    <n v="408"/>
    <n v="485"/>
    <n v="14"/>
    <x v="47"/>
    <s v="Mariner Books"/>
    <x v="0"/>
    <x v="2"/>
    <x v="0"/>
    <s v="Niche"/>
    <x v="1"/>
  </r>
  <r>
    <x v="2781"/>
    <s v="Edmond Rostand/Brian Hooker/Walter Hampden"/>
    <n v="4.0599999999999996"/>
    <s v="eng"/>
    <n v="208"/>
    <n v="410"/>
    <n v="62"/>
    <x v="60"/>
    <s v="Bantam Classics"/>
    <x v="0"/>
    <x v="2"/>
    <x v="1"/>
    <s v="Niche"/>
    <x v="0"/>
  </r>
  <r>
    <x v="1557"/>
    <s v="Sigmund Freud/James Strachey"/>
    <n v="3.78"/>
    <s v="eng"/>
    <n v="121"/>
    <n v="170"/>
    <n v="19"/>
    <x v="36"/>
    <s v="W.W. Norton &amp; Company  Inc. (NY)"/>
    <x v="0"/>
    <x v="0"/>
    <x v="3"/>
    <s v="Niche"/>
    <x v="0"/>
  </r>
  <r>
    <x v="5690"/>
    <s v="Joseph Frank"/>
    <n v="4.51"/>
    <s v="eng"/>
    <n v="416"/>
    <n v="118"/>
    <n v="15"/>
    <x v="22"/>
    <s v="Princeton University Press"/>
    <x v="0"/>
    <x v="3"/>
    <x v="0"/>
    <s v="Niche"/>
    <x v="1"/>
  </r>
  <r>
    <x v="5691"/>
    <s v="Mikhail Bakhtin/Caryl Emerson"/>
    <n v="4.34"/>
    <s v="eng"/>
    <n v="334"/>
    <n v="641"/>
    <n v="29"/>
    <x v="19"/>
    <s v="University of Minnesota Press"/>
    <x v="0"/>
    <x v="2"/>
    <x v="0"/>
    <s v="Niche"/>
    <x v="1"/>
  </r>
  <r>
    <x v="5692"/>
    <s v="Joseph Frank"/>
    <n v="4.43"/>
    <s v="eng"/>
    <n v="336"/>
    <n v="151"/>
    <n v="22"/>
    <x v="10"/>
    <s v="Princeton University Press"/>
    <x v="0"/>
    <x v="2"/>
    <x v="0"/>
    <s v="Niche"/>
    <x v="1"/>
  </r>
  <r>
    <x v="5693"/>
    <s v="Leonard Woolf"/>
    <n v="3.81"/>
    <s v="eng"/>
    <n v="263"/>
    <n v="64"/>
    <n v="8"/>
    <x v="13"/>
    <s v="Mariner Books"/>
    <x v="0"/>
    <x v="0"/>
    <x v="1"/>
    <s v="Niche"/>
    <x v="0"/>
  </r>
  <r>
    <x v="5694"/>
    <s v="Quentin Bell"/>
    <n v="4.17"/>
    <s v="eng"/>
    <n v="576"/>
    <n v="2583"/>
    <n v="66"/>
    <x v="64"/>
    <s v="Mariner Books"/>
    <x v="0"/>
    <x v="2"/>
    <x v="4"/>
    <s v="Niche"/>
    <x v="0"/>
  </r>
  <r>
    <x v="1458"/>
    <s v="Virginia Woolf/Trekkie Ritchie"/>
    <n v="3.83"/>
    <s v="eng"/>
    <n v="204"/>
    <n v="3567"/>
    <n v="336"/>
    <x v="27"/>
    <s v="Mariner Books"/>
    <x v="0"/>
    <x v="0"/>
    <x v="1"/>
    <s v="Niche"/>
    <x v="0"/>
  </r>
  <r>
    <x v="5695"/>
    <s v="Virginia Woolf/Nigel Nicolson/Joanne Trautmann"/>
    <n v="4.4800000000000004"/>
    <s v="eng"/>
    <n v="576"/>
    <n v="96"/>
    <n v="2"/>
    <x v="24"/>
    <s v="Mariner Books"/>
    <x v="0"/>
    <x v="2"/>
    <x v="4"/>
    <s v="Niche"/>
    <x v="1"/>
  </r>
  <r>
    <x v="5696"/>
    <s v="Italo Calvino/William Weaver"/>
    <n v="3.89"/>
    <s v="eng"/>
    <n v="128"/>
    <n v="5813"/>
    <n v="276"/>
    <x v="25"/>
    <s v="Mariner Books"/>
    <x v="0"/>
    <x v="0"/>
    <x v="3"/>
    <s v="Niche"/>
    <x v="0"/>
  </r>
  <r>
    <x v="5697"/>
    <s v="Italo Calvino/Patrick Creagh"/>
    <n v="4.07"/>
    <s v="eng"/>
    <n v="341"/>
    <n v="900"/>
    <n v="32"/>
    <x v="10"/>
    <s v="Mariner Books"/>
    <x v="0"/>
    <x v="2"/>
    <x v="0"/>
    <s v="Niche"/>
    <x v="0"/>
  </r>
  <r>
    <x v="5698"/>
    <s v="Aristotle/Jonathan Barnes"/>
    <n v="4.43"/>
    <s v="eng"/>
    <n v="1757"/>
    <n v="2318"/>
    <n v="17"/>
    <x v="19"/>
    <s v="Bollingen/Princeton University Press (NJ)"/>
    <x v="0"/>
    <x v="2"/>
    <x v="2"/>
    <s v="Niche"/>
    <x v="1"/>
  </r>
  <r>
    <x v="5699"/>
    <s v="Dante Alighieri/Mark Musa"/>
    <n v="3.87"/>
    <s v="eng"/>
    <n v="210"/>
    <n v="67"/>
    <n v="10"/>
    <x v="31"/>
    <s v="Indiana University Press"/>
    <x v="0"/>
    <x v="0"/>
    <x v="1"/>
    <s v="Niche"/>
    <x v="0"/>
  </r>
  <r>
    <x v="5700"/>
    <s v="Astrid Lindgren/Florence Lamborn/Nancy Seligsohn"/>
    <n v="4.12"/>
    <s v="eng"/>
    <n v="140"/>
    <n v="10399"/>
    <n v="156"/>
    <x v="43"/>
    <s v="Puffin Books"/>
    <x v="0"/>
    <x v="2"/>
    <x v="3"/>
    <s v="Mid Popular"/>
    <x v="0"/>
  </r>
  <r>
    <x v="5701"/>
    <s v="Astrid Lindgren/Ilon Wikland/Florence Lamborn"/>
    <n v="4.29"/>
    <s v="eng"/>
    <n v="128"/>
    <n v="5920"/>
    <n v="205"/>
    <x v="22"/>
    <s v="Puffin Books"/>
    <x v="0"/>
    <x v="2"/>
    <x v="3"/>
    <s v="Niche"/>
    <x v="1"/>
  </r>
  <r>
    <x v="5702"/>
    <s v="Astrid Lindgren/Patricia Crampton"/>
    <n v="4.3"/>
    <s v="eng"/>
    <n v="176"/>
    <n v="16327"/>
    <n v="444"/>
    <x v="40"/>
    <s v="Puffin Books"/>
    <x v="0"/>
    <x v="2"/>
    <x v="1"/>
    <s v="Mid Popular"/>
    <x v="0"/>
  </r>
  <r>
    <x v="1005"/>
    <s v="Anonymous/Maureen Kovacs"/>
    <n v="3.68"/>
    <s v="eng"/>
    <n v="122"/>
    <n v="314"/>
    <n v="42"/>
    <x v="13"/>
    <s v="Stanford University Press"/>
    <x v="0"/>
    <x v="0"/>
    <x v="3"/>
    <s v="Niche"/>
    <x v="0"/>
  </r>
  <r>
    <x v="5703"/>
    <s v="Alexander Heidel"/>
    <n v="3.95"/>
    <s v="eng"/>
    <n v="280"/>
    <n v="58"/>
    <n v="8"/>
    <x v="57"/>
    <s v="Phoenix Books/University of Chicago Press (IL)"/>
    <x v="0"/>
    <x v="0"/>
    <x v="1"/>
    <s v="Niche"/>
    <x v="0"/>
  </r>
  <r>
    <x v="5704"/>
    <s v="Nathaniel Hawthorne/Eugene Hudson Long/Seymour L. Gross/Richard C. Beatty/Sculley Bradley/Richmond Croom Beatty"/>
    <n v="3.59"/>
    <s v="eng"/>
    <n v="443"/>
    <n v="237"/>
    <n v="17"/>
    <x v="44"/>
    <s v="W. W. Norton &amp; Company"/>
    <x v="0"/>
    <x v="0"/>
    <x v="0"/>
    <s v="Niche"/>
    <x v="0"/>
  </r>
  <r>
    <x v="5705"/>
    <s v="Jennings Michael Burch"/>
    <n v="4.32"/>
    <s v="eng"/>
    <n v="304"/>
    <n v="7999"/>
    <n v="670"/>
    <x v="40"/>
    <s v="Signet"/>
    <x v="0"/>
    <x v="2"/>
    <x v="0"/>
    <s v="Niche"/>
    <x v="1"/>
  </r>
  <r>
    <x v="5706"/>
    <s v="Arthur Schopenhauer/Judith Norman/E.F.J. Payne/Alistair Welchman/Christropher Janaway"/>
    <n v="4.1900000000000004"/>
    <s v="eng"/>
    <n v="534"/>
    <n v="7475"/>
    <n v="126"/>
    <x v="69"/>
    <s v="Dover Publications"/>
    <x v="0"/>
    <x v="2"/>
    <x v="4"/>
    <s v="Niche"/>
    <x v="0"/>
  </r>
  <r>
    <x v="5707"/>
    <s v="Janet Flanner/Irving Drutman"/>
    <n v="3.85"/>
    <s v="eng"/>
    <n v="264"/>
    <n v="257"/>
    <n v="33"/>
    <x v="22"/>
    <s v="Mariner Books"/>
    <x v="0"/>
    <x v="0"/>
    <x v="1"/>
    <s v="Niche"/>
    <x v="0"/>
  </r>
  <r>
    <x v="5708"/>
    <s v="Matt Christopher/Harvey Kidder"/>
    <n v="3.87"/>
    <s v="eng"/>
    <n v="139"/>
    <n v="389"/>
    <n v="24"/>
    <x v="10"/>
    <s v="Little  Brown Books for Young Readers"/>
    <x v="0"/>
    <x v="0"/>
    <x v="3"/>
    <s v="Niche"/>
    <x v="0"/>
  </r>
  <r>
    <x v="5709"/>
    <s v="William Manchester"/>
    <n v="4.4800000000000004"/>
    <s v="eng"/>
    <n v="756"/>
    <n v="240"/>
    <n v="27"/>
    <x v="22"/>
    <s v="Little  Brown &amp; Company"/>
    <x v="0"/>
    <x v="2"/>
    <x v="2"/>
    <s v="Niche"/>
    <x v="1"/>
  </r>
  <r>
    <x v="5710"/>
    <s v="William Manchester"/>
    <n v="4.43"/>
    <s v="eng"/>
    <n v="1397"/>
    <n v="1429"/>
    <n v="115"/>
    <x v="19"/>
    <s v="Little  Brown &amp; Company (Boston/Toronto)"/>
    <x v="0"/>
    <x v="2"/>
    <x v="2"/>
    <s v="Niche"/>
    <x v="1"/>
  </r>
  <r>
    <x v="5711"/>
    <s v="William Manchester"/>
    <n v="4.42"/>
    <s v="eng"/>
    <n v="992"/>
    <n v="9659"/>
    <n v="467"/>
    <x v="19"/>
    <s v="Delta"/>
    <x v="0"/>
    <x v="2"/>
    <x v="2"/>
    <s v="Niche"/>
    <x v="1"/>
  </r>
  <r>
    <x v="5712"/>
    <s v="Elaine Cunningham"/>
    <n v="3.67"/>
    <s v="eng"/>
    <n v="384"/>
    <n v="1023"/>
    <n v="9"/>
    <x v="49"/>
    <s v="Wizards of the Coast"/>
    <x v="0"/>
    <x v="0"/>
    <x v="0"/>
    <s v="Niche"/>
    <x v="0"/>
  </r>
  <r>
    <x v="5713"/>
    <s v="John McPhee"/>
    <n v="4.1900000000000004"/>
    <s v="eng"/>
    <n v="240"/>
    <n v="2781"/>
    <n v="178"/>
    <x v="24"/>
    <s v="Farrar  Straus and Giroux"/>
    <x v="0"/>
    <x v="2"/>
    <x v="1"/>
    <s v="Niche"/>
    <x v="0"/>
  </r>
  <r>
    <x v="5714"/>
    <s v="Mark Smylie"/>
    <n v="3.98"/>
    <s v="eng"/>
    <n v="192"/>
    <n v="242"/>
    <n v="24"/>
    <x v="49"/>
    <s v="Archaia"/>
    <x v="0"/>
    <x v="0"/>
    <x v="1"/>
    <s v="Niche"/>
    <x v="0"/>
  </r>
  <r>
    <x v="5715"/>
    <s v="Delia Sherman/Cortney Skinner/Ellen Kushner"/>
    <n v="3.37"/>
    <s v="eng"/>
    <n v="100"/>
    <n v="116"/>
    <n v="12"/>
    <x v="38"/>
    <s v="Circlet Press"/>
    <x v="0"/>
    <x v="1"/>
    <x v="3"/>
    <s v="Niche"/>
    <x v="0"/>
  </r>
  <r>
    <x v="5716"/>
    <s v="Cynthia Harrod-Eagles"/>
    <n v="4.32"/>
    <s v="eng"/>
    <n v="474"/>
    <n v="305"/>
    <n v="8"/>
    <x v="10"/>
    <s v="Little  Brown Book Group"/>
    <x v="0"/>
    <x v="2"/>
    <x v="0"/>
    <s v="Niche"/>
    <x v="1"/>
  </r>
  <r>
    <x v="5717"/>
    <s v="Cynthia Harrod-Eagles"/>
    <n v="4.25"/>
    <s v="eng"/>
    <n v="428"/>
    <n v="318"/>
    <n v="7"/>
    <x v="32"/>
    <s v="Little  Brown Book Group"/>
    <x v="0"/>
    <x v="2"/>
    <x v="0"/>
    <s v="Niche"/>
    <x v="1"/>
  </r>
  <r>
    <x v="5718"/>
    <s v="Cynthia Harrod-Eagles"/>
    <n v="4.2699999999999996"/>
    <s v="eng"/>
    <n v="413"/>
    <n v="330"/>
    <n v="11"/>
    <x v="40"/>
    <s v="Little  Brown Book Group"/>
    <x v="0"/>
    <x v="2"/>
    <x v="0"/>
    <s v="Niche"/>
    <x v="1"/>
  </r>
  <r>
    <x v="5719"/>
    <s v="Cynthia Harrod-Eagles"/>
    <n v="4.28"/>
    <s v="eng"/>
    <n v="512"/>
    <n v="261"/>
    <n v="6"/>
    <x v="22"/>
    <s v="Little  Brown Book Group"/>
    <x v="0"/>
    <x v="2"/>
    <x v="4"/>
    <s v="Niche"/>
    <x v="1"/>
  </r>
  <r>
    <x v="5720"/>
    <s v="John Keats/Jeffrey N. Cox"/>
    <n v="4.3"/>
    <s v="eng"/>
    <n v="673"/>
    <n v="291"/>
    <n v="10"/>
    <x v="16"/>
    <s v="W. W. Norton &amp; Company"/>
    <x v="0"/>
    <x v="2"/>
    <x v="4"/>
    <s v="Niche"/>
    <x v="1"/>
  </r>
  <r>
    <x v="5721"/>
    <s v="Abraham Lincoln/Don E. Fehrenbacher"/>
    <n v="4.3600000000000003"/>
    <s v="eng"/>
    <n v="898"/>
    <n v="1180"/>
    <n v="21"/>
    <x v="13"/>
    <s v="Library of America"/>
    <x v="0"/>
    <x v="2"/>
    <x v="2"/>
    <s v="Niche"/>
    <x v="1"/>
  </r>
  <r>
    <x v="5722"/>
    <s v="Erving Goffman"/>
    <n v="3.81"/>
    <s v="eng"/>
    <n v="344"/>
    <n v="82"/>
    <n v="2"/>
    <x v="47"/>
    <s v="University of Pennsylvania Press"/>
    <x v="0"/>
    <x v="0"/>
    <x v="0"/>
    <s v="Niche"/>
    <x v="0"/>
  </r>
  <r>
    <x v="5723"/>
    <s v="Erving Goffman"/>
    <n v="4.05"/>
    <s v="eng"/>
    <n v="288"/>
    <n v="308"/>
    <n v="9"/>
    <x v="24"/>
    <s v="Pantheon"/>
    <x v="0"/>
    <x v="2"/>
    <x v="1"/>
    <s v="Niche"/>
    <x v="0"/>
  </r>
  <r>
    <x v="5724"/>
    <s v="Matt Christopher"/>
    <n v="3.91"/>
    <s v="eng"/>
    <n v="130"/>
    <n v="290"/>
    <n v="23"/>
    <x v="13"/>
    <s v="Little  Brown Books for Young Readers"/>
    <x v="0"/>
    <x v="0"/>
    <x v="3"/>
    <s v="Niche"/>
    <x v="0"/>
  </r>
  <r>
    <x v="5725"/>
    <s v="William Manchester"/>
    <n v="4.1500000000000004"/>
    <s v="eng"/>
    <n v="811"/>
    <n v="10014"/>
    <n v="232"/>
    <x v="44"/>
    <s v="Little  Brown &amp; Company (Boston/Toronto)"/>
    <x v="0"/>
    <x v="2"/>
    <x v="2"/>
    <s v="Mid Popular"/>
    <x v="0"/>
  </r>
  <r>
    <x v="5726"/>
    <s v="Madeleine Brent"/>
    <n v="3.91"/>
    <s v="eng"/>
    <n v="346"/>
    <n v="574"/>
    <n v="33"/>
    <x v="25"/>
    <s v="Fawcett"/>
    <x v="0"/>
    <x v="0"/>
    <x v="0"/>
    <s v="Niche"/>
    <x v="0"/>
  </r>
  <r>
    <x v="5727"/>
    <s v="Robert Shapard/James Thomas"/>
    <n v="3.84"/>
    <s v="eng"/>
    <n v="264"/>
    <n v="476"/>
    <n v="48"/>
    <x v="25"/>
    <s v="Gibbs Smith"/>
    <x v="0"/>
    <x v="0"/>
    <x v="1"/>
    <s v="Niche"/>
    <x v="0"/>
  </r>
  <r>
    <x v="5728"/>
    <s v="Marcella Hazan"/>
    <n v="4.4800000000000004"/>
    <s v="eng"/>
    <n v="465"/>
    <n v="64"/>
    <n v="3"/>
    <x v="19"/>
    <s v="Ballantine Books"/>
    <x v="0"/>
    <x v="2"/>
    <x v="0"/>
    <s v="Niche"/>
    <x v="1"/>
  </r>
  <r>
    <x v="5729"/>
    <s v="Rick Steves"/>
    <n v="4.24"/>
    <s v="eng"/>
    <n v="808"/>
    <n v="3569"/>
    <n v="70"/>
    <x v="70"/>
    <s v="Avalon Travel"/>
    <x v="0"/>
    <x v="2"/>
    <x v="2"/>
    <s v="Niche"/>
    <x v="1"/>
  </r>
  <r>
    <x v="5730"/>
    <s v="Joseph Wambaugh"/>
    <n v="3.94"/>
    <s v="eng"/>
    <n v="368"/>
    <n v="2180"/>
    <n v="66"/>
    <x v="10"/>
    <s v="Dell"/>
    <x v="0"/>
    <x v="0"/>
    <x v="0"/>
    <s v="Niche"/>
    <x v="0"/>
  </r>
  <r>
    <x v="5731"/>
    <s v="Joseph Wambaugh"/>
    <n v="3.76"/>
    <s v="eng"/>
    <n v="307"/>
    <n v="605"/>
    <n v="26"/>
    <x v="10"/>
    <s v="Sphere"/>
    <x v="0"/>
    <x v="0"/>
    <x v="0"/>
    <s v="Niche"/>
    <x v="0"/>
  </r>
  <r>
    <x v="5732"/>
    <s v="Joe Haldeman/William Nabors/Harry Harrison/Damon Knight/Harlan Ellison/Ben Bova/Poul Anderson/Isaac Asimov/Mack Reynolds/Alec Effinger"/>
    <n v="3.56"/>
    <s v="eng"/>
    <n v="323"/>
    <n v="97"/>
    <n v="2"/>
    <x v="44"/>
    <s v="Avon"/>
    <x v="0"/>
    <x v="0"/>
    <x v="0"/>
    <s v="Niche"/>
    <x v="0"/>
  </r>
  <r>
    <x v="4026"/>
    <s v="William Goldman"/>
    <n v="3.37"/>
    <s v="eng"/>
    <n v="244"/>
    <n v="242"/>
    <n v="17"/>
    <x v="32"/>
    <s v="Warner Books (NY)"/>
    <x v="0"/>
    <x v="1"/>
    <x v="1"/>
    <s v="Niche"/>
    <x v="0"/>
  </r>
  <r>
    <x v="5733"/>
    <s v="William Goldman"/>
    <n v="3.19"/>
    <s v="eng"/>
    <n v="399"/>
    <n v="258"/>
    <n v="14"/>
    <x v="23"/>
    <s v="Dell"/>
    <x v="0"/>
    <x v="1"/>
    <x v="0"/>
    <s v="Niche"/>
    <x v="0"/>
  </r>
  <r>
    <x v="5734"/>
    <s v="William Goldman/P. Gethers"/>
    <n v="3.67"/>
    <s v="eng"/>
    <n v="306"/>
    <n v="129"/>
    <n v="14"/>
    <x v="12"/>
    <s v="Villard"/>
    <x v="0"/>
    <x v="0"/>
    <x v="0"/>
    <s v="Niche"/>
    <x v="0"/>
  </r>
  <r>
    <x v="5735"/>
    <s v="William Goldman"/>
    <n v="4.26"/>
    <s v="eng"/>
    <n v="283"/>
    <n v="460"/>
    <n v="73"/>
    <x v="31"/>
    <s v="Harcourt  Brace  Jovanovich"/>
    <x v="0"/>
    <x v="2"/>
    <x v="1"/>
    <s v="Niche"/>
    <x v="1"/>
  </r>
  <r>
    <x v="5736"/>
    <s v="Mario Puzo"/>
    <n v="3.72"/>
    <s v="eng"/>
    <n v="544"/>
    <n v="5197"/>
    <n v="215"/>
    <x v="45"/>
    <s v="Signet"/>
    <x v="0"/>
    <x v="0"/>
    <x v="4"/>
    <s v="Niche"/>
    <x v="0"/>
  </r>
  <r>
    <x v="5737"/>
    <s v="John Lange"/>
    <n v="3.53"/>
    <s v="eng"/>
    <n v="213"/>
    <n v="94"/>
    <n v="10"/>
    <x v="52"/>
    <s v="Alfred A. Knopf"/>
    <x v="0"/>
    <x v="0"/>
    <x v="1"/>
    <s v="Niche"/>
    <x v="0"/>
  </r>
  <r>
    <x v="5738"/>
    <s v="Robert Crais"/>
    <n v="4.1399999999999997"/>
    <s v="eng"/>
    <n v="296"/>
    <n v="8359"/>
    <n v="319"/>
    <x v="16"/>
    <s v="Orion"/>
    <x v="0"/>
    <x v="2"/>
    <x v="1"/>
    <s v="Niche"/>
    <x v="0"/>
  </r>
  <r>
    <x v="5739"/>
    <s v="Douglas Coupland"/>
    <n v="3.5"/>
    <s v="eng"/>
    <n v="282"/>
    <n v="8283"/>
    <n v="202"/>
    <x v="16"/>
    <s v="Scribner Book Company"/>
    <x v="0"/>
    <x v="0"/>
    <x v="1"/>
    <s v="Niche"/>
    <x v="0"/>
  </r>
  <r>
    <x v="5740"/>
    <s v="Yosef A.A. Ben-Jochannan"/>
    <n v="4.54"/>
    <s v="eng"/>
    <n v="363"/>
    <n v="129"/>
    <n v="6"/>
    <x v="12"/>
    <s v="Black Classic Press"/>
    <x v="0"/>
    <x v="3"/>
    <x v="0"/>
    <s v="Niche"/>
    <x v="1"/>
  </r>
  <r>
    <x v="5741"/>
    <s v="Ed Dorn"/>
    <n v="4.1100000000000003"/>
    <s v="eng"/>
    <n v="224"/>
    <n v="247"/>
    <n v="24"/>
    <x v="13"/>
    <s v="Duke University Press Books"/>
    <x v="0"/>
    <x v="2"/>
    <x v="1"/>
    <s v="Niche"/>
    <x v="0"/>
  </r>
  <r>
    <x v="5742"/>
    <s v="Antony Johnston/Christopher Mitten"/>
    <n v="3.55"/>
    <s v="eng"/>
    <n v="160"/>
    <n v="576"/>
    <n v="73"/>
    <x v="34"/>
    <s v="Oni Press"/>
    <x v="0"/>
    <x v="0"/>
    <x v="1"/>
    <s v="Niche"/>
    <x v="0"/>
  </r>
  <r>
    <x v="5743"/>
    <s v="Philip K. Dick/John Brunner"/>
    <n v="4.22"/>
    <s v="eng"/>
    <n v="450"/>
    <n v="622"/>
    <n v="33"/>
    <x v="44"/>
    <s v="Del Rey Books (NY)"/>
    <x v="0"/>
    <x v="2"/>
    <x v="0"/>
    <s v="Niche"/>
    <x v="1"/>
  </r>
  <r>
    <x v="5744"/>
    <s v="T.Z. Lavine"/>
    <n v="3.94"/>
    <s v="eng"/>
    <n v="426"/>
    <n v="932"/>
    <n v="70"/>
    <x v="40"/>
    <s v="Bantam"/>
    <x v="0"/>
    <x v="0"/>
    <x v="0"/>
    <s v="Niche"/>
    <x v="0"/>
  </r>
  <r>
    <x v="5745"/>
    <s v="Stephen R. Donaldson"/>
    <n v="4.08"/>
    <s v="eng"/>
    <n v="518"/>
    <n v="5460"/>
    <n v="89"/>
    <x v="30"/>
    <s v="Spectra"/>
    <x v="0"/>
    <x v="2"/>
    <x v="4"/>
    <s v="Niche"/>
    <x v="0"/>
  </r>
  <r>
    <x v="5746"/>
    <s v="Gilles Deleuze/Félix Guattari/Franz Kafka"/>
    <n v="4.17"/>
    <s v="eng"/>
    <n v="136"/>
    <n v="1287"/>
    <n v="45"/>
    <x v="32"/>
    <s v="Univ Of Minnesota Press"/>
    <x v="0"/>
    <x v="2"/>
    <x v="3"/>
    <s v="Niche"/>
    <x v="0"/>
  </r>
  <r>
    <x v="5747"/>
    <s v="Jo Clayton"/>
    <n v="3.98"/>
    <s v="eng"/>
    <n v="372"/>
    <n v="159"/>
    <n v="6"/>
    <x v="32"/>
    <s v="DAW"/>
    <x v="0"/>
    <x v="0"/>
    <x v="0"/>
    <s v="Niche"/>
    <x v="0"/>
  </r>
  <r>
    <x v="5748"/>
    <s v="Jo Clayton/Jo Clayton"/>
    <n v="3.99"/>
    <s v="eng"/>
    <n v="400"/>
    <n v="68"/>
    <n v="1"/>
    <x v="12"/>
    <s v="DAW"/>
    <x v="0"/>
    <x v="0"/>
    <x v="0"/>
    <s v="Niche"/>
    <x v="0"/>
  </r>
  <r>
    <x v="5749"/>
    <s v="Richard E. Neustadt"/>
    <n v="3.77"/>
    <s v="eng"/>
    <n v="384"/>
    <n v="293"/>
    <n v="17"/>
    <x v="12"/>
    <s v="Free Press"/>
    <x v="0"/>
    <x v="0"/>
    <x v="0"/>
    <s v="Niche"/>
    <x v="0"/>
  </r>
  <r>
    <x v="5750"/>
    <s v="Roland Barthes/Matthew    Ward/Richard Howard"/>
    <n v="3.54"/>
    <s v="eng"/>
    <n v="351"/>
    <n v="228"/>
    <n v="10"/>
    <x v="37"/>
    <s v="University of California Press"/>
    <x v="0"/>
    <x v="0"/>
    <x v="0"/>
    <s v="Niche"/>
    <x v="0"/>
  </r>
  <r>
    <x v="5751"/>
    <s v="Roland Barthes/Richard Howard"/>
    <n v="3.95"/>
    <s v="eng"/>
    <n v="320"/>
    <n v="93"/>
    <n v="3"/>
    <x v="12"/>
    <s v="University of California Press"/>
    <x v="0"/>
    <x v="0"/>
    <x v="0"/>
    <s v="Niche"/>
    <x v="0"/>
  </r>
  <r>
    <x v="5752"/>
    <s v="William L. Shirer"/>
    <n v="4.24"/>
    <s v="eng"/>
    <n v="654"/>
    <n v="844"/>
    <n v="41"/>
    <x v="16"/>
    <s v="Birlinn"/>
    <x v="0"/>
    <x v="2"/>
    <x v="4"/>
    <s v="Niche"/>
    <x v="1"/>
  </r>
  <r>
    <x v="5753"/>
    <s v="Anton Chekhov/Ralph E. Matlaw"/>
    <n v="4.3499999999999996"/>
    <s v="eng"/>
    <n v="384"/>
    <n v="2633"/>
    <n v="105"/>
    <x v="45"/>
    <s v="W. W. Norton &amp; Company"/>
    <x v="0"/>
    <x v="2"/>
    <x v="0"/>
    <s v="Niche"/>
    <x v="1"/>
  </r>
  <r>
    <x v="5754"/>
    <s v="Thomas  Harris"/>
    <n v="4.4800000000000004"/>
    <s v="eng"/>
    <n v="534"/>
    <n v="293"/>
    <n v="9"/>
    <x v="12"/>
    <s v="Peerage Books"/>
    <x v="0"/>
    <x v="2"/>
    <x v="4"/>
    <s v="Niche"/>
    <x v="1"/>
  </r>
  <r>
    <x v="5755"/>
    <s v="Edgar Allan Poe"/>
    <n v="4.38"/>
    <s v="eng"/>
    <n v="821"/>
    <n v="183869"/>
    <n v="1226"/>
    <x v="19"/>
    <s v="Doubleday &amp; Company  Inc."/>
    <x v="0"/>
    <x v="2"/>
    <x v="2"/>
    <s v="Popular"/>
    <x v="0"/>
  </r>
  <r>
    <x v="5756"/>
    <s v="Edgar Allan Poe"/>
    <n v="4.38"/>
    <s v="eng"/>
    <n v="864"/>
    <n v="1864"/>
    <n v="110"/>
    <x v="30"/>
    <s v="Castle Books"/>
    <x v="0"/>
    <x v="2"/>
    <x v="2"/>
    <s v="Niche"/>
    <x v="1"/>
  </r>
  <r>
    <x v="5757"/>
    <s v="Edgar Allan Poe/Vincent  Price/Chandler Brossard"/>
    <n v="4.0199999999999996"/>
    <s v="eng"/>
    <n v="288"/>
    <n v="412"/>
    <n v="37"/>
    <x v="62"/>
    <s v="Dell"/>
    <x v="0"/>
    <x v="2"/>
    <x v="1"/>
    <s v="Niche"/>
    <x v="0"/>
  </r>
  <r>
    <x v="5758"/>
    <s v="V. Vale/Andrea Juno/William S. Burroughs/Throbbing Gristle/Brion Gysin"/>
    <n v="4.26"/>
    <s v="eng"/>
    <n v="140"/>
    <n v="1290"/>
    <n v="17"/>
    <x v="16"/>
    <s v="Re/Search Publications"/>
    <x v="0"/>
    <x v="2"/>
    <x v="3"/>
    <s v="Niche"/>
    <x v="1"/>
  </r>
  <r>
    <x v="5759"/>
    <s v="Nora Ephron"/>
    <n v="3.7"/>
    <s v="eng"/>
    <n v="163"/>
    <n v="326"/>
    <n v="27"/>
    <x v="45"/>
    <s v="Bantam Books"/>
    <x v="0"/>
    <x v="0"/>
    <x v="1"/>
    <s v="Niche"/>
    <x v="0"/>
  </r>
  <r>
    <x v="5760"/>
    <s v="Terry C. Johnston"/>
    <n v="4.17"/>
    <s v="eng"/>
    <n v="448"/>
    <n v="105"/>
    <n v="6"/>
    <x v="12"/>
    <s v="St. Martin's Press"/>
    <x v="0"/>
    <x v="2"/>
    <x v="0"/>
    <s v="Niche"/>
    <x v="0"/>
  </r>
  <r>
    <x v="5761"/>
    <s v="Megan McDonald/Peter H. Reynolds"/>
    <n v="4.08"/>
    <s v="eng"/>
    <n v="160"/>
    <n v="3884"/>
    <n v="132"/>
    <x v="34"/>
    <s v="Candlewick"/>
    <x v="0"/>
    <x v="2"/>
    <x v="1"/>
    <s v="Niche"/>
    <x v="0"/>
  </r>
  <r>
    <x v="5762"/>
    <s v="James Lincoln Collier/Christopher Collier"/>
    <n v="3.59"/>
    <s v="eng"/>
    <n v="192"/>
    <n v="258"/>
    <n v="53"/>
    <x v="10"/>
    <s v="Yearling"/>
    <x v="0"/>
    <x v="0"/>
    <x v="1"/>
    <s v="Niche"/>
    <x v="0"/>
  </r>
  <r>
    <x v="4947"/>
    <s v="Victor Hugo/Charles E. Wilbour/James K. Robinson"/>
    <n v="4.3"/>
    <s v="eng"/>
    <n v="400"/>
    <n v="4917"/>
    <n v="352"/>
    <x v="24"/>
    <s v="Ballantine Books"/>
    <x v="0"/>
    <x v="2"/>
    <x v="0"/>
    <s v="Niche"/>
    <x v="1"/>
  </r>
  <r>
    <x v="5763"/>
    <s v="Elizabeth Stuart Phelps/Carol Phillips"/>
    <n v="3.55"/>
    <s v="eng"/>
    <n v="250"/>
    <n v="180"/>
    <n v="14"/>
    <x v="40"/>
    <s v="Rutgers University Press"/>
    <x v="0"/>
    <x v="0"/>
    <x v="1"/>
    <s v="Niche"/>
    <x v="0"/>
  </r>
  <r>
    <x v="5764"/>
    <s v="Marcus Tullius Cicero/Walter Miller"/>
    <n v="3.96"/>
    <s v="eng"/>
    <n v="448"/>
    <n v="111"/>
    <n v="11"/>
    <x v="71"/>
    <s v="Harvard University Press"/>
    <x v="0"/>
    <x v="0"/>
    <x v="0"/>
    <s v="Niche"/>
    <x v="0"/>
  </r>
  <r>
    <x v="5765"/>
    <s v="Anne Macdonald"/>
    <n v="4.0199999999999996"/>
    <s v="eng"/>
    <n v="512"/>
    <n v="456"/>
    <n v="61"/>
    <x v="37"/>
    <s v="Ballantine"/>
    <x v="0"/>
    <x v="2"/>
    <x v="4"/>
    <s v="Niche"/>
    <x v="0"/>
  </r>
  <r>
    <x v="5766"/>
    <s v="Graham Chapman/John Cleese/Terry Gilliam/Eric Idle/Terry Jones/Michael Palin"/>
    <n v="4.4400000000000004"/>
    <s v="eng"/>
    <n v="384"/>
    <n v="1212"/>
    <n v="18"/>
    <x v="13"/>
    <s v="Pantheon"/>
    <x v="0"/>
    <x v="2"/>
    <x v="0"/>
    <s v="Niche"/>
    <x v="1"/>
  </r>
  <r>
    <x v="5767"/>
    <s v="Graham Chapman/Eric Idle/Terry Gilliam/John Cleese/Terry Jones/Michael Palin/Roger Wilmut"/>
    <n v="4.38"/>
    <s v="eng"/>
    <n v="352"/>
    <n v="3172"/>
    <n v="40"/>
    <x v="13"/>
    <s v="Pantheon"/>
    <x v="0"/>
    <x v="2"/>
    <x v="0"/>
    <s v="Niche"/>
    <x v="1"/>
  </r>
  <r>
    <x v="5768"/>
    <s v="Charles Baudelaire/Louise Varèse"/>
    <n v="4.3"/>
    <s v="eng"/>
    <n v="118"/>
    <n v="7792"/>
    <n v="176"/>
    <x v="42"/>
    <s v="New Directions"/>
    <x v="0"/>
    <x v="2"/>
    <x v="3"/>
    <s v="Niche"/>
    <x v="1"/>
  </r>
  <r>
    <x v="5769"/>
    <s v="Epictetus/William A. Oldfather"/>
    <n v="4.34"/>
    <s v="eng"/>
    <n v="576"/>
    <n v="110"/>
    <n v="7"/>
    <x v="72"/>
    <s v="Harvard University Press (Cambridge)"/>
    <x v="0"/>
    <x v="2"/>
    <x v="4"/>
    <s v="Niche"/>
    <x v="1"/>
  </r>
  <r>
    <x v="5770"/>
    <s v="Nigel Tranter"/>
    <n v="3.93"/>
    <s v="eng"/>
    <n v="192"/>
    <n v="100"/>
    <n v="3"/>
    <x v="18"/>
    <s v="Neil Wilson Publishing"/>
    <x v="0"/>
    <x v="0"/>
    <x v="1"/>
    <s v="Niche"/>
    <x v="0"/>
  </r>
  <r>
    <x v="5771"/>
    <s v="Madeleine L'Engle"/>
    <n v="3.82"/>
    <s v="eng"/>
    <n v="343"/>
    <n v="16434"/>
    <n v="639"/>
    <x v="37"/>
    <s v="Laurel Leaf Books"/>
    <x v="0"/>
    <x v="0"/>
    <x v="0"/>
    <s v="Mid Popular"/>
    <x v="0"/>
  </r>
  <r>
    <x v="5772"/>
    <s v="Bill Watterson"/>
    <n v="4.63"/>
    <s v="eng"/>
    <n v="208"/>
    <n v="303"/>
    <n v="12"/>
    <x v="16"/>
    <s v="Time Warner Books UK"/>
    <x v="0"/>
    <x v="3"/>
    <x v="1"/>
    <s v="Niche"/>
    <x v="1"/>
  </r>
  <r>
    <x v="5773"/>
    <s v="Ray Bradbury"/>
    <n v="4.1399999999999997"/>
    <s v="eng"/>
    <n v="186"/>
    <n v="89"/>
    <n v="7"/>
    <x v="27"/>
    <s v="Bantam Books"/>
    <x v="0"/>
    <x v="2"/>
    <x v="1"/>
    <s v="Niche"/>
    <x v="0"/>
  </r>
  <r>
    <x v="5774"/>
    <s v="William Sleator"/>
    <n v="3.85"/>
    <s v="eng"/>
    <n v="176"/>
    <n v="3423"/>
    <n v="447"/>
    <x v="12"/>
    <s v="Puffin Books"/>
    <x v="0"/>
    <x v="0"/>
    <x v="1"/>
    <s v="Niche"/>
    <x v="0"/>
  </r>
  <r>
    <x v="5775"/>
    <s v="William Sleator"/>
    <n v="3.72"/>
    <s v="eng"/>
    <n v="176"/>
    <n v="230"/>
    <n v="7"/>
    <x v="12"/>
    <s v="Puffin Books"/>
    <x v="0"/>
    <x v="0"/>
    <x v="1"/>
    <s v="Niche"/>
    <x v="0"/>
  </r>
  <r>
    <x v="5776"/>
    <s v="Søren Kierkegaard/Edna Hatlestad Hong/Howard Vincent Hong"/>
    <n v="4.2300000000000004"/>
    <s v="eng"/>
    <n v="420"/>
    <n v="4731"/>
    <n v="96"/>
    <x v="25"/>
    <s v="Princeton University Press"/>
    <x v="0"/>
    <x v="2"/>
    <x v="0"/>
    <s v="Niche"/>
    <x v="1"/>
  </r>
  <r>
    <x v="5777"/>
    <s v="James Graham Leyburn"/>
    <n v="3.97"/>
    <s v="eng"/>
    <n v="377"/>
    <n v="210"/>
    <n v="25"/>
    <x v="13"/>
    <s v="University of North Carolina Press"/>
    <x v="0"/>
    <x v="0"/>
    <x v="0"/>
    <s v="Niche"/>
    <x v="0"/>
  </r>
  <r>
    <x v="5778"/>
    <s v="Juliette De Bairacli Levy"/>
    <n v="4.3099999999999996"/>
    <s v="eng"/>
    <n v="368"/>
    <n v="106"/>
    <n v="7"/>
    <x v="12"/>
    <s v="Faber  Faber"/>
    <x v="0"/>
    <x v="2"/>
    <x v="0"/>
    <s v="Niche"/>
    <x v="1"/>
  </r>
  <r>
    <x v="5779"/>
    <s v="Jay McInerney"/>
    <n v="3.49"/>
    <s v="eng"/>
    <n v="196"/>
    <n v="762"/>
    <n v="56"/>
    <x v="30"/>
    <s v="Bloomsbury Publishing PLC"/>
    <x v="0"/>
    <x v="1"/>
    <x v="1"/>
    <s v="Niche"/>
    <x v="0"/>
  </r>
  <r>
    <x v="5780"/>
    <s v="James J. Gibson"/>
    <n v="4.26"/>
    <s v="eng"/>
    <n v="348"/>
    <n v="139"/>
    <n v="12"/>
    <x v="32"/>
    <s v="Psychology Press"/>
    <x v="0"/>
    <x v="2"/>
    <x v="0"/>
    <s v="Niche"/>
    <x v="1"/>
  </r>
  <r>
    <x v="5781"/>
    <s v="Georg Wilhelm Friedrich Hegel/Leo Rauch"/>
    <n v="3.76"/>
    <s v="eng"/>
    <n v="106"/>
    <n v="1088"/>
    <n v="52"/>
    <x v="22"/>
    <s v="Hackett Publishing Company  Inc."/>
    <x v="0"/>
    <x v="0"/>
    <x v="3"/>
    <s v="Niche"/>
    <x v="0"/>
  </r>
  <r>
    <x v="5782"/>
    <s v="Georg Wilhelm Friedrich Hegel/Allen W. Wood/Raymond Geuss"/>
    <n v="3.87"/>
    <s v="eng"/>
    <n v="569"/>
    <n v="2882"/>
    <n v="48"/>
    <x v="12"/>
    <s v="Cambridge University Press"/>
    <x v="0"/>
    <x v="0"/>
    <x v="4"/>
    <s v="Niche"/>
    <x v="0"/>
  </r>
  <r>
    <x v="5783"/>
    <s v="Jostein Gaarder/James Anderson"/>
    <n v="3.6"/>
    <s v="eng"/>
    <n v="352"/>
    <n v="3704"/>
    <n v="136"/>
    <x v="49"/>
    <s v="Phoenix"/>
    <x v="0"/>
    <x v="0"/>
    <x v="0"/>
    <s v="Niche"/>
    <x v="0"/>
  </r>
  <r>
    <x v="5784"/>
    <s v="David H. Chilton"/>
    <n v="4.18"/>
    <s v="eng"/>
    <n v="754"/>
    <n v="120"/>
    <n v="28"/>
    <x v="10"/>
    <s v="Dominion Press"/>
    <x v="0"/>
    <x v="2"/>
    <x v="2"/>
    <s v="Niche"/>
    <x v="0"/>
  </r>
  <r>
    <x v="5785"/>
    <s v="Winston S. Churchill/John Keegan"/>
    <n v="4.45"/>
    <s v="eng"/>
    <n v="4736"/>
    <n v="1493"/>
    <n v="99"/>
    <x v="32"/>
    <s v="Mariner Books"/>
    <x v="0"/>
    <x v="2"/>
    <x v="2"/>
    <s v="Niche"/>
    <x v="1"/>
  </r>
  <r>
    <x v="5786"/>
    <s v="Winston S. Churchill/Denis Kelly"/>
    <n v="4.3899999999999997"/>
    <s v="eng"/>
    <n v="1088"/>
    <n v="438"/>
    <n v="39"/>
    <x v="12"/>
    <s v="Mariner Books"/>
    <x v="0"/>
    <x v="2"/>
    <x v="2"/>
    <s v="Niche"/>
    <x v="1"/>
  </r>
  <r>
    <x v="5787"/>
    <s v="Tacitus/Alfred J. Church/William Jackson Brodribb/Moses Hadas"/>
    <n v="4.29"/>
    <s v="eng"/>
    <n v="773"/>
    <n v="280"/>
    <n v="13"/>
    <x v="54"/>
    <s v="McGraw-Hill Humanities/Social Sciences/Languages"/>
    <x v="0"/>
    <x v="2"/>
    <x v="2"/>
    <s v="Niche"/>
    <x v="1"/>
  </r>
  <r>
    <x v="5788"/>
    <s v="Thomas Aquinas"/>
    <n v="4.12"/>
    <s v="eng"/>
    <n v="3020"/>
    <n v="2734"/>
    <n v="84"/>
    <x v="47"/>
    <s v="Christian Classics"/>
    <x v="0"/>
    <x v="2"/>
    <x v="2"/>
    <s v="Niche"/>
    <x v="0"/>
  </r>
  <r>
    <x v="5789"/>
    <s v="Thomas Aquinas/John A. Oesterle"/>
    <n v="3.83"/>
    <s v="eng"/>
    <n v="224"/>
    <n v="76"/>
    <n v="3"/>
    <x v="19"/>
    <s v="University of Notre Dame Press"/>
    <x v="0"/>
    <x v="0"/>
    <x v="1"/>
    <s v="Niche"/>
    <x v="0"/>
  </r>
  <r>
    <x v="5790"/>
    <s v="Isaac Bashevis Singer/Herb Johnson"/>
    <n v="4.37"/>
    <s v="eng"/>
    <n v="624"/>
    <n v="1665"/>
    <n v="92"/>
    <x v="25"/>
    <s v="Farrar  Straus and Giroux"/>
    <x v="0"/>
    <x v="2"/>
    <x v="4"/>
    <s v="Niche"/>
    <x v="1"/>
  </r>
  <r>
    <x v="5791"/>
    <s v="Isaac Bashevis Singer/Cecil Hemley"/>
    <n v="4.18"/>
    <s v="eng"/>
    <n v="320"/>
    <n v="2040"/>
    <n v="150"/>
    <x v="22"/>
    <s v="Farrar  Straus and Giroux"/>
    <x v="0"/>
    <x v="2"/>
    <x v="0"/>
    <s v="Niche"/>
    <x v="0"/>
  </r>
  <r>
    <x v="5792"/>
    <s v="Michael Swanwick"/>
    <n v="3.69"/>
    <s v="eng"/>
    <n v="424"/>
    <n v="2530"/>
    <n v="182"/>
    <x v="18"/>
    <s v="Avon Books"/>
    <x v="0"/>
    <x v="0"/>
    <x v="0"/>
    <s v="Niche"/>
    <x v="0"/>
  </r>
  <r>
    <x v="5793"/>
    <s v="James M. Cain"/>
    <n v="3.8"/>
    <s v="eng"/>
    <n v="116"/>
    <n v="23157"/>
    <n v="1287"/>
    <x v="34"/>
    <s v="Orion"/>
    <x v="0"/>
    <x v="0"/>
    <x v="3"/>
    <s v="Mid Popular"/>
    <x v="0"/>
  </r>
  <r>
    <x v="5794"/>
    <s v="Nora Roberts"/>
    <n v="4.03"/>
    <s v="eng"/>
    <n v="481"/>
    <n v="11035"/>
    <n v="418"/>
    <x v="18"/>
    <s v="Bantam Books"/>
    <x v="0"/>
    <x v="2"/>
    <x v="0"/>
    <s v="Mid Popular"/>
    <x v="0"/>
  </r>
  <r>
    <x v="5795"/>
    <s v="Kurt Busiek/Stuart Immonen"/>
    <n v="4.24"/>
    <s v="eng"/>
    <n v="208"/>
    <n v="6368"/>
    <n v="307"/>
    <x v="28"/>
    <s v="DC Comics"/>
    <x v="0"/>
    <x v="2"/>
    <x v="1"/>
    <s v="Niche"/>
    <x v="1"/>
  </r>
  <r>
    <x v="5796"/>
    <s v="Thomas Bulfinch/Richard P. Martin"/>
    <n v="4.0999999999999996"/>
    <s v="eng"/>
    <n v="768"/>
    <n v="66"/>
    <n v="7"/>
    <x v="12"/>
    <s v="Collins Reference"/>
    <x v="0"/>
    <x v="2"/>
    <x v="2"/>
    <s v="Niche"/>
    <x v="0"/>
  </r>
  <r>
    <x v="5797"/>
    <s v="Isak Dinesen/Karen Blixen/Frans Lasson/Anne   Born"/>
    <n v="4.21"/>
    <s v="eng"/>
    <n v="516"/>
    <n v="489"/>
    <n v="12"/>
    <x v="19"/>
    <s v="University of Chicago Press"/>
    <x v="0"/>
    <x v="2"/>
    <x v="4"/>
    <s v="Niche"/>
    <x v="1"/>
  </r>
  <r>
    <x v="5798"/>
    <s v="Euripides/Paul Roche"/>
    <n v="3.97"/>
    <s v="eng"/>
    <n v="144"/>
    <n v="243"/>
    <n v="23"/>
    <x v="64"/>
    <s v="W.W. Norton &amp; Company"/>
    <x v="0"/>
    <x v="0"/>
    <x v="3"/>
    <s v="Niche"/>
    <x v="0"/>
  </r>
  <r>
    <x v="5799"/>
    <s v="A.N. Roquelaure/Anne Rice"/>
    <n v="3.62"/>
    <s v="eng"/>
    <n v="233"/>
    <n v="426"/>
    <n v="30"/>
    <x v="19"/>
    <s v="Plume"/>
    <x v="0"/>
    <x v="0"/>
    <x v="1"/>
    <s v="Niche"/>
    <x v="0"/>
  </r>
  <r>
    <x v="5800"/>
    <s v="Lois Gladys Leppard"/>
    <n v="3.96"/>
    <s v="eng"/>
    <n v="160"/>
    <n v="1369"/>
    <n v="17"/>
    <x v="10"/>
    <s v="Bethany House Publishers"/>
    <x v="0"/>
    <x v="0"/>
    <x v="1"/>
    <s v="Niche"/>
    <x v="0"/>
  </r>
  <r>
    <x v="5801"/>
    <s v="Donna Woolfolk Cross"/>
    <n v="4.08"/>
    <s v="eng"/>
    <n v="422"/>
    <n v="56471"/>
    <n v="3809"/>
    <x v="30"/>
    <s v="Ballantine Books (NY)"/>
    <x v="0"/>
    <x v="2"/>
    <x v="0"/>
    <s v="Mid Popular"/>
    <x v="0"/>
  </r>
  <r>
    <x v="5802"/>
    <s v="Hesiod/Richmond Lattimore"/>
    <n v="3.97"/>
    <s v="eng"/>
    <n v="256"/>
    <n v="90"/>
    <n v="8"/>
    <x v="12"/>
    <s v="University of Michigan Press"/>
    <x v="0"/>
    <x v="0"/>
    <x v="1"/>
    <s v="Niche"/>
    <x v="0"/>
  </r>
  <r>
    <x v="5803"/>
    <s v="Hesiod/R.M. Frazer/Mary Sue Roniger"/>
    <n v="3.75"/>
    <s v="eng"/>
    <n v="160"/>
    <n v="105"/>
    <n v="7"/>
    <x v="25"/>
    <s v="University of Oklahoma Press"/>
    <x v="0"/>
    <x v="0"/>
    <x v="1"/>
    <s v="Niche"/>
    <x v="0"/>
  </r>
  <r>
    <x v="5804"/>
    <s v="Sharon Green"/>
    <n v="4.07"/>
    <s v="eng"/>
    <n v="446"/>
    <n v="87"/>
    <n v="1"/>
    <x v="32"/>
    <s v="DAW"/>
    <x v="0"/>
    <x v="2"/>
    <x v="0"/>
    <s v="Niche"/>
    <x v="0"/>
  </r>
  <r>
    <x v="5805"/>
    <s v="Jean-Jacques Rousseau/Donald A. Cress/Peter Gray"/>
    <n v="3.87"/>
    <s v="eng"/>
    <n v="227"/>
    <n v="4786"/>
    <n v="24"/>
    <x v="10"/>
    <s v="Hackett Publishing Company  Inc."/>
    <x v="0"/>
    <x v="0"/>
    <x v="1"/>
    <s v="Niche"/>
    <x v="0"/>
  </r>
  <r>
    <x v="5806"/>
    <s v="Alexander Pushkin/Vladimir Nabokov"/>
    <n v="4.09"/>
    <s v="eng"/>
    <n v="309"/>
    <n v="272"/>
    <n v="31"/>
    <x v="12"/>
    <s v="Princeton University Press"/>
    <x v="0"/>
    <x v="2"/>
    <x v="0"/>
    <s v="Niche"/>
    <x v="0"/>
  </r>
  <r>
    <x v="5807"/>
    <s v="Jo Clayton"/>
    <n v="3.71"/>
    <s v="eng"/>
    <n v="368"/>
    <n v="112"/>
    <n v="4"/>
    <x v="12"/>
    <s v="DAW"/>
    <x v="0"/>
    <x v="0"/>
    <x v="0"/>
    <s v="Niche"/>
    <x v="0"/>
  </r>
  <r>
    <x v="5808"/>
    <s v="Augustine of Hippo/Vernon J. Bourke"/>
    <n v="3.69"/>
    <s v="eng"/>
    <n v="268"/>
    <n v="114"/>
    <n v="7"/>
    <x v="44"/>
    <s v="Hackett Publishing Company (Indianapolis  IN)"/>
    <x v="0"/>
    <x v="0"/>
    <x v="1"/>
    <s v="Niche"/>
    <x v="0"/>
  </r>
  <r>
    <x v="5809"/>
    <s v="Mircea Eliade/Philip Mairet"/>
    <n v="4.16"/>
    <s v="eng"/>
    <n v="192"/>
    <n v="354"/>
    <n v="12"/>
    <x v="12"/>
    <s v="Princeton University Press (NJ)"/>
    <x v="0"/>
    <x v="2"/>
    <x v="1"/>
    <s v="Niche"/>
    <x v="0"/>
  </r>
  <r>
    <x v="5810"/>
    <s v="Mircea Eliade/Willard R. Trask"/>
    <n v="4.24"/>
    <s v="eng"/>
    <n v="195"/>
    <n v="1799"/>
    <n v="64"/>
    <x v="55"/>
    <s v="Princeton University Press"/>
    <x v="0"/>
    <x v="2"/>
    <x v="1"/>
    <s v="Niche"/>
    <x v="1"/>
  </r>
  <r>
    <x v="5811"/>
    <s v="Michael  Wood"/>
    <n v="4.54"/>
    <s v="eng"/>
    <n v="132"/>
    <n v="3604"/>
    <n v="78"/>
    <x v="37"/>
    <s v="Cambridge University Press"/>
    <x v="0"/>
    <x v="3"/>
    <x v="3"/>
    <s v="Niche"/>
    <x v="1"/>
  </r>
  <r>
    <x v="5812"/>
    <s v="Marshall Sahlins"/>
    <n v="3.9"/>
    <s v="eng"/>
    <n v="348"/>
    <n v="281"/>
    <n v="26"/>
    <x v="64"/>
    <s v="Routledge"/>
    <x v="0"/>
    <x v="0"/>
    <x v="0"/>
    <s v="Niche"/>
    <x v="0"/>
  </r>
  <r>
    <x v="5813"/>
    <s v="Georges Perec/David Bellos/Andrew Leak"/>
    <n v="3.98"/>
    <s v="eng"/>
    <n v="221"/>
    <n v="1062"/>
    <n v="63"/>
    <x v="34"/>
    <s v="David R. Godine Publisher"/>
    <x v="0"/>
    <x v="0"/>
    <x v="1"/>
    <s v="Niche"/>
    <x v="0"/>
  </r>
  <r>
    <x v="5814"/>
    <s v="Georges Perec/David Bellos"/>
    <n v="3.88"/>
    <s v="eng"/>
    <n v="176"/>
    <n v="1472"/>
    <n v="76"/>
    <x v="34"/>
    <s v="David R. Godine Publisher"/>
    <x v="0"/>
    <x v="0"/>
    <x v="1"/>
    <s v="Niche"/>
    <x v="0"/>
  </r>
  <r>
    <x v="5815"/>
    <s v="Harry Crews"/>
    <n v="3.79"/>
    <s v="eng"/>
    <n v="218"/>
    <n v="238"/>
    <n v="11"/>
    <x v="25"/>
    <s v="Quill"/>
    <x v="0"/>
    <x v="0"/>
    <x v="1"/>
    <s v="Niche"/>
    <x v="0"/>
  </r>
  <r>
    <x v="5816"/>
    <s v="Raymond Queneau"/>
    <n v="4.05"/>
    <s v="eng"/>
    <n v="232"/>
    <n v="1008"/>
    <n v="37"/>
    <x v="40"/>
    <s v="New Directions"/>
    <x v="0"/>
    <x v="2"/>
    <x v="1"/>
    <s v="Niche"/>
    <x v="0"/>
  </r>
  <r>
    <x v="5817"/>
    <s v="Raymond Queneau/Barbara Wright"/>
    <n v="3.99"/>
    <s v="eng"/>
    <n v="191"/>
    <n v="339"/>
    <n v="45"/>
    <x v="31"/>
    <s v="New Directions"/>
    <x v="0"/>
    <x v="0"/>
    <x v="1"/>
    <s v="Niche"/>
    <x v="0"/>
  </r>
  <r>
    <x v="5818"/>
    <s v="Émile Zola/Robin Buss/Brian  Nelson"/>
    <n v="3.99"/>
    <s v="eng"/>
    <n v="438"/>
    <n v="5525"/>
    <n v="342"/>
    <x v="16"/>
    <s v="Oxford University Press"/>
    <x v="0"/>
    <x v="0"/>
    <x v="0"/>
    <s v="Niche"/>
    <x v="0"/>
  </r>
  <r>
    <x v="5819"/>
    <s v="William Gaddis"/>
    <n v="3.77"/>
    <s v="eng"/>
    <n v="262"/>
    <n v="1128"/>
    <n v="79"/>
    <x v="34"/>
    <s v="Atlantic Books (UK)"/>
    <x v="0"/>
    <x v="0"/>
    <x v="1"/>
    <s v="Niche"/>
    <x v="0"/>
  </r>
  <r>
    <x v="5820"/>
    <s v="Margaret Weis/Tracy Hickman"/>
    <n v="3.99"/>
    <s v="eng"/>
    <n v="367"/>
    <n v="15512"/>
    <n v="219"/>
    <x v="12"/>
    <s v="Spectra Books"/>
    <x v="0"/>
    <x v="0"/>
    <x v="0"/>
    <s v="Mid Popular"/>
    <x v="0"/>
  </r>
  <r>
    <x v="5821"/>
    <s v="Anne McCaffrey"/>
    <n v="4.24"/>
    <s v="eng"/>
    <n v="176"/>
    <n v="393"/>
    <n v="57"/>
    <x v="43"/>
    <s v="Bantam"/>
    <x v="0"/>
    <x v="2"/>
    <x v="1"/>
    <s v="Niche"/>
    <x v="1"/>
  </r>
  <r>
    <x v="5822"/>
    <s v="Robert Anton Wilson/Israel Regardie"/>
    <n v="4.26"/>
    <s v="eng"/>
    <n v="284"/>
    <n v="5394"/>
    <n v="299"/>
    <x v="34"/>
    <s v="New Falcon Publications"/>
    <x v="0"/>
    <x v="2"/>
    <x v="1"/>
    <s v="Niche"/>
    <x v="1"/>
  </r>
  <r>
    <x v="5823"/>
    <s v="Janny Wurts"/>
    <n v="4.04"/>
    <s v="eng"/>
    <n v="522"/>
    <n v="3039"/>
    <n v="34"/>
    <x v="30"/>
    <s v="Voyager"/>
    <x v="0"/>
    <x v="2"/>
    <x v="4"/>
    <s v="Niche"/>
    <x v="0"/>
  </r>
  <r>
    <x v="5824"/>
    <s v="Mercedes Lackey"/>
    <n v="4.2699999999999996"/>
    <s v="eng"/>
    <n v="351"/>
    <n v="18764"/>
    <n v="320"/>
    <x v="37"/>
    <s v="DAW Books Inc"/>
    <x v="0"/>
    <x v="2"/>
    <x v="0"/>
    <s v="Mid Popular"/>
    <x v="0"/>
  </r>
  <r>
    <x v="5825"/>
    <s v="Mercedes Lackey"/>
    <n v="4.25"/>
    <s v="eng"/>
    <n v="492"/>
    <n v="18531"/>
    <n v="249"/>
    <x v="12"/>
    <s v="DAW"/>
    <x v="0"/>
    <x v="2"/>
    <x v="0"/>
    <s v="Mid Popular"/>
    <x v="0"/>
  </r>
  <r>
    <x v="5826"/>
    <s v="Mercedes Lackey"/>
    <n v="4.21"/>
    <s v="eng"/>
    <n v="349"/>
    <n v="22431"/>
    <n v="736"/>
    <x v="13"/>
    <s v="DAW Books Inc"/>
    <x v="0"/>
    <x v="2"/>
    <x v="0"/>
    <s v="Mid Popular"/>
    <x v="0"/>
  </r>
  <r>
    <x v="5827"/>
    <s v="Mercedes Lackey"/>
    <n v="4.21"/>
    <s v="eng"/>
    <n v="320"/>
    <n v="18141"/>
    <n v="278"/>
    <x v="37"/>
    <s v="DAW Books Inc"/>
    <x v="0"/>
    <x v="2"/>
    <x v="0"/>
    <s v="Mid Popular"/>
    <x v="0"/>
  </r>
  <r>
    <x v="5828"/>
    <s v="Stanisław Lem/Michael Kandel"/>
    <n v="4.12"/>
    <s v="eng"/>
    <n v="322"/>
    <n v="2281"/>
    <n v="166"/>
    <x v="22"/>
    <s v="Mariner Books"/>
    <x v="0"/>
    <x v="2"/>
    <x v="0"/>
    <s v="Niche"/>
    <x v="0"/>
  </r>
  <r>
    <x v="5829"/>
    <s v="Stanisław Lem/Louis Iribarne"/>
    <n v="4.0999999999999996"/>
    <s v="eng"/>
    <n v="216"/>
    <n v="3941"/>
    <n v="71"/>
    <x v="37"/>
    <s v="Mariner Books"/>
    <x v="0"/>
    <x v="2"/>
    <x v="1"/>
    <s v="Niche"/>
    <x v="0"/>
  </r>
  <r>
    <x v="5830"/>
    <s v="William  James/Bruce Kuklick"/>
    <n v="4.21"/>
    <s v="eng"/>
    <n v="1379"/>
    <n v="372"/>
    <n v="11"/>
    <x v="22"/>
    <s v="Library of America"/>
    <x v="0"/>
    <x v="2"/>
    <x v="2"/>
    <s v="Niche"/>
    <x v="1"/>
  </r>
  <r>
    <x v="5831"/>
    <s v="William  James"/>
    <n v="4.07"/>
    <s v="eng"/>
    <n v="448"/>
    <n v="455"/>
    <n v="25"/>
    <x v="66"/>
    <s v="Dover Publications"/>
    <x v="0"/>
    <x v="2"/>
    <x v="0"/>
    <s v="Niche"/>
    <x v="0"/>
  </r>
  <r>
    <x v="5832"/>
    <s v="Peter S. Beagle"/>
    <n v="4.17"/>
    <s v="eng"/>
    <n v="224"/>
    <n v="97"/>
    <n v="17"/>
    <x v="53"/>
    <s v="The Bodley Head Ltd"/>
    <x v="0"/>
    <x v="2"/>
    <x v="1"/>
    <s v="Niche"/>
    <x v="0"/>
  </r>
  <r>
    <x v="5833"/>
    <s v="Russell Hoban"/>
    <n v="4.03"/>
    <s v="eng"/>
    <n v="236"/>
    <n v="305"/>
    <n v="44"/>
    <x v="34"/>
    <s v="Bloomsbury"/>
    <x v="0"/>
    <x v="2"/>
    <x v="1"/>
    <s v="Niche"/>
    <x v="0"/>
  </r>
  <r>
    <x v="5834"/>
    <s v="Edgar Rice Burroughs"/>
    <n v="3.68"/>
    <s v="eng"/>
    <n v="108"/>
    <n v="1235"/>
    <n v="59"/>
    <x v="16"/>
    <s v="Waking Lion Press"/>
    <x v="0"/>
    <x v="0"/>
    <x v="3"/>
    <s v="Niche"/>
    <x v="0"/>
  </r>
  <r>
    <x v="5835"/>
    <s v="Helen L. Taylor/John Bunyan"/>
    <n v="4.26"/>
    <s v="eng"/>
    <n v="256"/>
    <n v="212"/>
    <n v="20"/>
    <x v="13"/>
    <s v="Moody Publishers"/>
    <x v="0"/>
    <x v="2"/>
    <x v="1"/>
    <s v="Niche"/>
    <x v="1"/>
  </r>
  <r>
    <x v="5836"/>
    <s v="Plato/Edith Hamilton/Huntington Cairns"/>
    <n v="4.2300000000000004"/>
    <s v="eng"/>
    <n v="1776"/>
    <n v="704"/>
    <n v="31"/>
    <x v="57"/>
    <s v="Princeton University Press (NJ)"/>
    <x v="0"/>
    <x v="2"/>
    <x v="2"/>
    <s v="Niche"/>
    <x v="1"/>
  </r>
  <r>
    <x v="5837"/>
    <s v="Pamela F. Service"/>
    <n v="4.25"/>
    <s v="eng"/>
    <n v="194"/>
    <n v="235"/>
    <n v="18"/>
    <x v="32"/>
    <s v="Fawcett"/>
    <x v="0"/>
    <x v="2"/>
    <x v="1"/>
    <s v="Niche"/>
    <x v="1"/>
  </r>
  <r>
    <x v="5838"/>
    <s v="Isaac Asimov"/>
    <n v="4.3600000000000003"/>
    <s v="eng"/>
    <n v="624"/>
    <n v="5362"/>
    <n v="115"/>
    <x v="37"/>
    <s v="Broadway"/>
    <x v="0"/>
    <x v="2"/>
    <x v="4"/>
    <s v="Niche"/>
    <x v="1"/>
  </r>
  <r>
    <x v="5839"/>
    <s v="Edgar Allan Poe/Gris Grimly"/>
    <n v="4.34"/>
    <s v="eng"/>
    <n v="135"/>
    <n v="2226"/>
    <n v="139"/>
    <x v="49"/>
    <s v="Atheneum"/>
    <x v="0"/>
    <x v="2"/>
    <x v="3"/>
    <s v="Niche"/>
    <x v="1"/>
  </r>
  <r>
    <x v="5840"/>
    <s v="Robert Kirkman/Charlie Adlard/Cliff Rathburn"/>
    <n v="4.29"/>
    <s v="eng"/>
    <n v="136"/>
    <n v="21435"/>
    <n v="841"/>
    <x v="30"/>
    <s v="Image Comics"/>
    <x v="0"/>
    <x v="2"/>
    <x v="3"/>
    <s v="Mid Popular"/>
    <x v="0"/>
  </r>
  <r>
    <x v="5841"/>
    <s v="Robert Kirkman/Tony Moore/Charlie Adlard/Cliff Rathburn"/>
    <n v="4.3499999999999996"/>
    <s v="eng"/>
    <n v="304"/>
    <n v="34751"/>
    <n v="1346"/>
    <x v="34"/>
    <s v="Image Comics"/>
    <x v="0"/>
    <x v="2"/>
    <x v="0"/>
    <s v="Mid Popular"/>
    <x v="0"/>
  </r>
  <r>
    <x v="5842"/>
    <s v="Ross Thomas"/>
    <n v="3.95"/>
    <s v="eng"/>
    <n v="272"/>
    <n v="206"/>
    <n v="17"/>
    <x v="10"/>
    <s v="Mysterious Press"/>
    <x v="0"/>
    <x v="0"/>
    <x v="1"/>
    <s v="Niche"/>
    <x v="0"/>
  </r>
  <r>
    <x v="5843"/>
    <s v="Plato/Allan Bloom"/>
    <n v="3.94"/>
    <s v="eng"/>
    <n v="487"/>
    <n v="1699"/>
    <n v="125"/>
    <x v="12"/>
    <s v="Basic Books"/>
    <x v="0"/>
    <x v="0"/>
    <x v="0"/>
    <s v="Niche"/>
    <x v="0"/>
  </r>
  <r>
    <x v="5844"/>
    <s v="Youka Nitta"/>
    <n v="4.33"/>
    <s v="eng"/>
    <n v="216"/>
    <n v="315"/>
    <n v="7"/>
    <x v="16"/>
    <s v="Be Beautiful"/>
    <x v="0"/>
    <x v="2"/>
    <x v="1"/>
    <s v="Niche"/>
    <x v="1"/>
  </r>
  <r>
    <x v="5845"/>
    <s v="Hugh Kenner"/>
    <n v="4.37"/>
    <s v="eng"/>
    <n v="624"/>
    <n v="614"/>
    <n v="29"/>
    <x v="31"/>
    <s v="University of California Press"/>
    <x v="0"/>
    <x v="2"/>
    <x v="4"/>
    <s v="Niche"/>
    <x v="1"/>
  </r>
  <r>
    <x v="5846"/>
    <s v="Sandra Brown"/>
    <n v="3.55"/>
    <s v="eng"/>
    <n v="227"/>
    <n v="2955"/>
    <n v="203"/>
    <x v="16"/>
    <s v="Bantam (Fanfare Imprint)"/>
    <x v="0"/>
    <x v="0"/>
    <x v="1"/>
    <s v="Niche"/>
    <x v="0"/>
  </r>
  <r>
    <x v="5847"/>
    <s v="Sandra Brown"/>
    <n v="3.44"/>
    <s v="eng"/>
    <n v="224"/>
    <n v="2268"/>
    <n v="49"/>
    <x v="16"/>
    <s v="Gramedia Pustaka Utama"/>
    <x v="0"/>
    <x v="1"/>
    <x v="1"/>
    <s v="Niche"/>
    <x v="0"/>
  </r>
  <r>
    <x v="5848"/>
    <s v="Clement Greenberg/Janice Horne"/>
    <n v="3.9"/>
    <s v="eng"/>
    <n v="288"/>
    <n v="472"/>
    <n v="15"/>
    <x v="55"/>
    <s v="Beacon Press"/>
    <x v="0"/>
    <x v="0"/>
    <x v="1"/>
    <s v="Niche"/>
    <x v="0"/>
  </r>
  <r>
    <x v="5849"/>
    <s v="Arthur Koestler"/>
    <n v="4"/>
    <s v="eng"/>
    <n v="400"/>
    <n v="472"/>
    <n v="33"/>
    <x v="37"/>
    <s v="Arkana"/>
    <x v="0"/>
    <x v="2"/>
    <x v="0"/>
    <s v="Niche"/>
    <x v="0"/>
  </r>
  <r>
    <x v="5850"/>
    <s v="Barbara Kingsolver"/>
    <n v="3.97"/>
    <s v="eng"/>
    <n v="232"/>
    <n v="120383"/>
    <n v="5290"/>
    <x v="13"/>
    <s v="Perfection Learning"/>
    <x v="0"/>
    <x v="0"/>
    <x v="1"/>
    <s v="Popular"/>
    <x v="0"/>
  </r>
  <r>
    <x v="5851"/>
    <s v="Evelyn Waugh"/>
    <n v="4"/>
    <s v="eng"/>
    <n v="351"/>
    <n v="79045"/>
    <n v="3083"/>
    <x v="24"/>
    <s v="Back Bay Books"/>
    <x v="0"/>
    <x v="2"/>
    <x v="0"/>
    <s v="Mid Popular"/>
    <x v="0"/>
  </r>
  <r>
    <x v="5852"/>
    <s v="Retha M. Warnicke"/>
    <n v="3.96"/>
    <s v="eng"/>
    <n v="338"/>
    <n v="1336"/>
    <n v="39"/>
    <x v="12"/>
    <s v="Cambridge University Press"/>
    <x v="0"/>
    <x v="0"/>
    <x v="0"/>
    <s v="Niche"/>
    <x v="0"/>
  </r>
  <r>
    <x v="5853"/>
    <s v="Jane Green/Jennifer Coburn/Liz Ireland"/>
    <n v="3.19"/>
    <s v="eng"/>
    <n v="480"/>
    <n v="1153"/>
    <n v="92"/>
    <x v="30"/>
    <s v="Zebra"/>
    <x v="0"/>
    <x v="1"/>
    <x v="0"/>
    <s v="Niche"/>
    <x v="0"/>
  </r>
  <r>
    <x v="5854"/>
    <s v="Ernest Hemingway/Matthew J. Bruccoli"/>
    <n v="4.1500000000000004"/>
    <s v="eng"/>
    <n v="204"/>
    <n v="64"/>
    <n v="6"/>
    <x v="32"/>
    <s v="University Press of Mississippi"/>
    <x v="0"/>
    <x v="2"/>
    <x v="1"/>
    <s v="Niche"/>
    <x v="0"/>
  </r>
  <r>
    <x v="5855"/>
    <s v="Agatha Christie"/>
    <n v="4.3899999999999997"/>
    <s v="eng"/>
    <n v="650"/>
    <n v="116"/>
    <n v="6"/>
    <x v="37"/>
    <s v="Avenel Books"/>
    <x v="0"/>
    <x v="2"/>
    <x v="4"/>
    <s v="Niche"/>
    <x v="1"/>
  </r>
  <r>
    <x v="5856"/>
    <s v="Harriet Lerner"/>
    <n v="4.07"/>
    <s v="eng"/>
    <n v="255"/>
    <n v="7368"/>
    <n v="185"/>
    <x v="13"/>
    <s v="William Morrow Paperbacks"/>
    <x v="0"/>
    <x v="2"/>
    <x v="1"/>
    <s v="Niche"/>
    <x v="0"/>
  </r>
  <r>
    <x v="4897"/>
    <s v="Sylvia Plath/Karen V. Kukil"/>
    <n v="4.3099999999999996"/>
    <s v="eng"/>
    <n v="752"/>
    <n v="106"/>
    <n v="9"/>
    <x v="28"/>
    <s v="Faber &amp; Faber"/>
    <x v="0"/>
    <x v="2"/>
    <x v="2"/>
    <s v="Niche"/>
    <x v="1"/>
  </r>
  <r>
    <x v="5857"/>
    <s v="D.H. Lawrence/Daphne Merkin"/>
    <n v="3.69"/>
    <s v="eng"/>
    <n v="544"/>
    <n v="15840"/>
    <n v="462"/>
    <x v="30"/>
    <s v="Signet"/>
    <x v="0"/>
    <x v="0"/>
    <x v="4"/>
    <s v="Mid Popular"/>
    <x v="0"/>
  </r>
  <r>
    <x v="3079"/>
    <s v="Roald Dahl/Nancy Ekholm Burkert"/>
    <n v="4.01"/>
    <s v="eng"/>
    <n v="154"/>
    <n v="215"/>
    <n v="16"/>
    <x v="44"/>
    <s v="Bantam Skylark"/>
    <x v="0"/>
    <x v="2"/>
    <x v="1"/>
    <s v="Niche"/>
    <x v="0"/>
  </r>
  <r>
    <x v="5858"/>
    <s v="Graham McNeill"/>
    <n v="3.97"/>
    <s v="eng"/>
    <n v="768"/>
    <n v="1691"/>
    <n v="67"/>
    <x v="16"/>
    <s v="Games Workshop"/>
    <x v="0"/>
    <x v="0"/>
    <x v="2"/>
    <s v="Niche"/>
    <x v="0"/>
  </r>
  <r>
    <x v="5859"/>
    <s v="Stephanie Barron"/>
    <n v="3.86"/>
    <s v="eng"/>
    <n v="320"/>
    <n v="1999"/>
    <n v="112"/>
    <x v="30"/>
    <s v="Bantam"/>
    <x v="0"/>
    <x v="0"/>
    <x v="0"/>
    <s v="Niche"/>
    <x v="0"/>
  </r>
  <r>
    <x v="5860"/>
    <s v="Will Durant"/>
    <n v="4.12"/>
    <s v="eng"/>
    <n v="704"/>
    <n v="10553"/>
    <n v="550"/>
    <x v="12"/>
    <s v="Pocket Books"/>
    <x v="0"/>
    <x v="2"/>
    <x v="2"/>
    <s v="Mid Popular"/>
    <x v="0"/>
  </r>
  <r>
    <x v="5861"/>
    <s v="Andy Warhol"/>
    <n v="3.74"/>
    <s v="eng"/>
    <n v="272"/>
    <n v="33697"/>
    <n v="402"/>
    <x v="43"/>
    <s v="Mariner Books"/>
    <x v="0"/>
    <x v="0"/>
    <x v="1"/>
    <s v="Mid Popular"/>
    <x v="0"/>
  </r>
  <r>
    <x v="5862"/>
    <s v="Sarvepalli Radhakrishnan/Charles Alexander Moore/Kapila/Nandalal Sinha/Kautilya/R. Shamasastry/Manu/Georg Bühler/Patañjali/Rama Prasada/Nāgārjuna/Hermann Oldenberg/Susumu Yamaguchi/Ganganatha Jha/Ramanuja/George Thibaut/Pratap Chandra Ray/Edward J. Thomas"/>
    <n v="4.13"/>
    <s v="eng"/>
    <n v="720"/>
    <n v="148"/>
    <n v="7"/>
    <x v="73"/>
    <s v="Princeton University Press"/>
    <x v="0"/>
    <x v="2"/>
    <x v="2"/>
    <s v="Niche"/>
    <x v="0"/>
  </r>
  <r>
    <x v="5863"/>
    <s v="Leo Strauss/Joseph Cropsey"/>
    <n v="4.17"/>
    <s v="eng"/>
    <n v="980"/>
    <n v="441"/>
    <n v="27"/>
    <x v="10"/>
    <s v="University of Chicago Press"/>
    <x v="0"/>
    <x v="2"/>
    <x v="2"/>
    <s v="Niche"/>
    <x v="0"/>
  </r>
  <r>
    <x v="5864"/>
    <s v="Peter Kreeft"/>
    <n v="4.3"/>
    <s v="eng"/>
    <n v="140"/>
    <n v="437"/>
    <n v="52"/>
    <x v="37"/>
    <s v="Ignatius Press"/>
    <x v="0"/>
    <x v="2"/>
    <x v="3"/>
    <s v="Niche"/>
    <x v="1"/>
  </r>
  <r>
    <x v="5865"/>
    <s v="Richard M. Rorty"/>
    <n v="4.01"/>
    <s v="eng"/>
    <n v="424"/>
    <n v="2815"/>
    <n v="48"/>
    <x v="47"/>
    <s v="Princeton University Press"/>
    <x v="0"/>
    <x v="2"/>
    <x v="0"/>
    <s v="Niche"/>
    <x v="0"/>
  </r>
  <r>
    <x v="5866"/>
    <s v="Carl Sagan"/>
    <n v="4.18"/>
    <s v="eng"/>
    <n v="271"/>
    <n v="15444"/>
    <n v="475"/>
    <x v="32"/>
    <s v="Ballantine Books"/>
    <x v="0"/>
    <x v="2"/>
    <x v="1"/>
    <s v="Mid Popular"/>
    <x v="0"/>
  </r>
  <r>
    <x v="5867"/>
    <s v="Francine Pascal/Kate William"/>
    <n v="3.36"/>
    <s v="eng"/>
    <n v="152"/>
    <n v="406"/>
    <n v="5"/>
    <x v="37"/>
    <s v="Bantam"/>
    <x v="0"/>
    <x v="1"/>
    <x v="1"/>
    <s v="Niche"/>
    <x v="0"/>
  </r>
  <r>
    <x v="5868"/>
    <s v="James H. Billington"/>
    <n v="4.54"/>
    <s v="eng"/>
    <n v="677"/>
    <n v="96"/>
    <n v="9"/>
    <x v="23"/>
    <s v="Basic Books"/>
    <x v="0"/>
    <x v="3"/>
    <x v="4"/>
    <s v="Niche"/>
    <x v="1"/>
  </r>
  <r>
    <x v="5869"/>
    <s v="William Shakespeare/Arthur Raleigh Humphreys"/>
    <n v="3.8"/>
    <s v="eng"/>
    <n v="336"/>
    <n v="262"/>
    <n v="21"/>
    <x v="73"/>
    <s v="Bloomsbury Arden Shakespeare"/>
    <x v="0"/>
    <x v="0"/>
    <x v="0"/>
    <s v="Niche"/>
    <x v="0"/>
  </r>
  <r>
    <x v="5870"/>
    <s v="Dean Koontz/Leigh Nichols"/>
    <n v="4.24"/>
    <s v="eng"/>
    <n v="752"/>
    <n v="3336"/>
    <n v="24"/>
    <x v="12"/>
    <s v="Wings"/>
    <x v="0"/>
    <x v="2"/>
    <x v="2"/>
    <s v="Niche"/>
    <x v="1"/>
  </r>
  <r>
    <x v="5871"/>
    <s v="Dean Koontz"/>
    <n v="3.9"/>
    <s v="eng"/>
    <n v="289"/>
    <n v="19637"/>
    <n v="228"/>
    <x v="40"/>
    <s v="Berkley"/>
    <x v="0"/>
    <x v="0"/>
    <x v="1"/>
    <s v="Mid Popular"/>
    <x v="0"/>
  </r>
  <r>
    <x v="5872"/>
    <s v="Leigh Nichols/Dean Koontz"/>
    <n v="3.83"/>
    <s v="eng"/>
    <n v="499"/>
    <n v="15666"/>
    <n v="209"/>
    <x v="12"/>
    <s v="Headline Feature"/>
    <x v="0"/>
    <x v="0"/>
    <x v="0"/>
    <s v="Mid Popular"/>
    <x v="0"/>
  </r>
  <r>
    <x v="5873"/>
    <s v="Franz Kafka/Edwin Muir/Willa Muir/Eithne Wilkins/Ernst Kaiser/Mark Anderson/Arthur S. Wensinger"/>
    <n v="3.95"/>
    <s v="eng"/>
    <n v="167"/>
    <n v="529"/>
    <n v="37"/>
    <x v="13"/>
    <s v="Schocken"/>
    <x v="0"/>
    <x v="0"/>
    <x v="1"/>
    <s v="Niche"/>
    <x v="0"/>
  </r>
  <r>
    <x v="5874"/>
    <s v="Jean Lorrah"/>
    <n v="3.72"/>
    <s v="eng"/>
    <n v="371"/>
    <n v="1399"/>
    <n v="49"/>
    <x v="37"/>
    <s v="Pocket Books"/>
    <x v="0"/>
    <x v="0"/>
    <x v="0"/>
    <s v="Niche"/>
    <x v="0"/>
  </r>
  <r>
    <x v="5875"/>
    <s v="Tim Underwood/Chuck Miller/Stephen King"/>
    <n v="4.17"/>
    <s v="eng"/>
    <n v="224"/>
    <n v="3162"/>
    <n v="28"/>
    <x v="13"/>
    <s v="Warner"/>
    <x v="0"/>
    <x v="2"/>
    <x v="1"/>
    <s v="Niche"/>
    <x v="0"/>
  </r>
  <r>
    <x v="5876"/>
    <s v="H.P. Lovecraft/James Turner/S.T. Joshi/August Derleth"/>
    <n v="4.4400000000000004"/>
    <s v="eng"/>
    <n v="458"/>
    <n v="486"/>
    <n v="20"/>
    <x v="40"/>
    <s v="Arkham House Publishers"/>
    <x v="0"/>
    <x v="2"/>
    <x v="0"/>
    <s v="Niche"/>
    <x v="1"/>
  </r>
  <r>
    <x v="5877"/>
    <s v="H.P. Lovecraft"/>
    <n v="4.25"/>
    <s v="eng"/>
    <n v="184"/>
    <n v="21719"/>
    <n v="491"/>
    <x v="12"/>
    <s v="Del Rey Books"/>
    <x v="0"/>
    <x v="2"/>
    <x v="1"/>
    <s v="Mid Popular"/>
    <x v="0"/>
  </r>
  <r>
    <x v="2507"/>
    <s v="Homer/Andrew Lang"/>
    <n v="3.86"/>
    <s v="eng"/>
    <n v="542"/>
    <n v="64"/>
    <n v="8"/>
    <x v="49"/>
    <s v="Collector's Library"/>
    <x v="0"/>
    <x v="0"/>
    <x v="4"/>
    <s v="Niche"/>
    <x v="0"/>
  </r>
  <r>
    <x v="5878"/>
    <s v="Carolyn Keene/Russell H. Tandy/Sara Paretsky"/>
    <n v="3.99"/>
    <s v="eng"/>
    <n v="210"/>
    <n v="53304"/>
    <n v="2118"/>
    <x v="12"/>
    <s v="Applewood Books"/>
    <x v="0"/>
    <x v="0"/>
    <x v="1"/>
    <s v="Mid Popular"/>
    <x v="0"/>
  </r>
  <r>
    <x v="5879"/>
    <s v="T.S. Eliot"/>
    <n v="3.76"/>
    <s v="eng"/>
    <n v="148"/>
    <n v="6782"/>
    <n v="309"/>
    <x v="54"/>
    <s v="Harcourt  Brace Jovanovich/Harvest"/>
    <x v="0"/>
    <x v="0"/>
    <x v="3"/>
    <s v="Niche"/>
    <x v="0"/>
  </r>
  <r>
    <x v="2435"/>
    <s v="William Shakespeare/René Weis"/>
    <n v="3.74"/>
    <s v="eng"/>
    <n v="350"/>
    <n v="219"/>
    <n v="13"/>
    <x v="18"/>
    <s v="Bloomsbury Arden Shakespeare"/>
    <x v="0"/>
    <x v="0"/>
    <x v="0"/>
    <s v="Niche"/>
    <x v="0"/>
  </r>
  <r>
    <x v="5880"/>
    <s v="Francine Pascal/Jamie Suzanne"/>
    <n v="3.46"/>
    <s v="eng"/>
    <n v="104"/>
    <n v="318"/>
    <n v="6"/>
    <x v="13"/>
    <s v="Bantam"/>
    <x v="0"/>
    <x v="1"/>
    <x v="3"/>
    <s v="Niche"/>
    <x v="0"/>
  </r>
  <r>
    <x v="5881"/>
    <s v="James L. Stokesbury"/>
    <n v="3.95"/>
    <s v="eng"/>
    <n v="352"/>
    <n v="353"/>
    <n v="43"/>
    <x v="47"/>
    <s v="William Morrow Paperbacks"/>
    <x v="0"/>
    <x v="0"/>
    <x v="0"/>
    <s v="Niche"/>
    <x v="0"/>
  </r>
  <r>
    <x v="5882"/>
    <s v="James Patterson"/>
    <n v="3.86"/>
    <s v="eng"/>
    <n v="210"/>
    <n v="307"/>
    <n v="28"/>
    <x v="23"/>
    <s v="McGraw-Hill Companies"/>
    <x v="0"/>
    <x v="0"/>
    <x v="1"/>
    <s v="Niche"/>
    <x v="0"/>
  </r>
  <r>
    <x v="5883"/>
    <s v="Nelson DeMille"/>
    <n v="3.85"/>
    <s v="eng"/>
    <n v="544"/>
    <n v="4874"/>
    <n v="154"/>
    <x v="12"/>
    <s v="Grand Central Publishing"/>
    <x v="0"/>
    <x v="0"/>
    <x v="4"/>
    <s v="Niche"/>
    <x v="0"/>
  </r>
  <r>
    <x v="5884"/>
    <s v="Stephen Jay Gould"/>
    <n v="3.92"/>
    <s v="eng"/>
    <n v="240"/>
    <n v="321"/>
    <n v="19"/>
    <x v="22"/>
    <s v="Harvard University Press"/>
    <x v="0"/>
    <x v="0"/>
    <x v="1"/>
    <s v="Niche"/>
    <x v="0"/>
  </r>
  <r>
    <x v="5885"/>
    <s v="Terry Pratchett"/>
    <n v="3.49"/>
    <s v="eng"/>
    <n v="285"/>
    <n v="9019"/>
    <n v="265"/>
    <x v="22"/>
    <s v="Corgi"/>
    <x v="0"/>
    <x v="1"/>
    <x v="1"/>
    <s v="Niche"/>
    <x v="0"/>
  </r>
  <r>
    <x v="5886"/>
    <s v="Charles W. Sydnor Jr."/>
    <n v="3.99"/>
    <s v="eng"/>
    <n v="375"/>
    <n v="71"/>
    <n v="7"/>
    <x v="37"/>
    <s v="Princeton University Press"/>
    <x v="0"/>
    <x v="0"/>
    <x v="0"/>
    <s v="Niche"/>
    <x v="0"/>
  </r>
  <r>
    <x v="5887"/>
    <s v="W.E.B. Griffin"/>
    <n v="4.25"/>
    <s v="eng"/>
    <n v="464"/>
    <n v="2567"/>
    <n v="33"/>
    <x v="13"/>
    <s v="G.P. Putnam's Sons"/>
    <x v="0"/>
    <x v="2"/>
    <x v="0"/>
    <s v="Niche"/>
    <x v="1"/>
  </r>
  <r>
    <x v="5888"/>
    <s v="Richard Shenkman"/>
    <n v="3.47"/>
    <s v="eng"/>
    <n v="320"/>
    <n v="222"/>
    <n v="16"/>
    <x v="49"/>
    <s v="William Morrow Paperbacks"/>
    <x v="0"/>
    <x v="1"/>
    <x v="0"/>
    <s v="Niche"/>
    <x v="0"/>
  </r>
  <r>
    <x v="5889"/>
    <s v="R.F. Laird"/>
    <n v="4.2300000000000004"/>
    <s v="eng"/>
    <n v="880"/>
    <n v="209"/>
    <n v="28"/>
    <x v="12"/>
    <s v="Workman Publishing Company"/>
    <x v="0"/>
    <x v="2"/>
    <x v="2"/>
    <s v="Niche"/>
    <x v="1"/>
  </r>
  <r>
    <x v="5890"/>
    <s v="Robin Cook"/>
    <n v="3.75"/>
    <s v="eng"/>
    <n v="364"/>
    <n v="3996"/>
    <n v="80"/>
    <x v="13"/>
    <s v="Pan"/>
    <x v="0"/>
    <x v="0"/>
    <x v="0"/>
    <s v="Niche"/>
    <x v="0"/>
  </r>
  <r>
    <x v="5891"/>
    <s v="Jack Higgins"/>
    <n v="3.92"/>
    <s v="eng"/>
    <n v="352"/>
    <n v="4908"/>
    <n v="89"/>
    <x v="16"/>
    <s v="Pocket Books"/>
    <x v="0"/>
    <x v="0"/>
    <x v="0"/>
    <s v="Niche"/>
    <x v="0"/>
  </r>
  <r>
    <x v="5892"/>
    <s v="Leon Uris"/>
    <n v="3.84"/>
    <s v="eng"/>
    <n v="495"/>
    <n v="3256"/>
    <n v="68"/>
    <x v="13"/>
    <s v="Bantam"/>
    <x v="0"/>
    <x v="0"/>
    <x v="0"/>
    <s v="Niche"/>
    <x v="0"/>
  </r>
  <r>
    <x v="5893"/>
    <s v="Terry Brooks"/>
    <n v="3.77"/>
    <s v="eng"/>
    <n v="307"/>
    <n v="630"/>
    <n v="14"/>
    <x v="22"/>
    <s v="Del Rey Books"/>
    <x v="0"/>
    <x v="0"/>
    <x v="0"/>
    <s v="Niche"/>
    <x v="0"/>
  </r>
  <r>
    <x v="5894"/>
    <s v="Alan Dean Foster"/>
    <n v="4.09"/>
    <s v="eng"/>
    <n v="270"/>
    <n v="15901"/>
    <n v="309"/>
    <x v="45"/>
    <s v="Grand Central Publishing"/>
    <x v="0"/>
    <x v="2"/>
    <x v="1"/>
    <s v="Mid Popular"/>
    <x v="0"/>
  </r>
  <r>
    <x v="5895"/>
    <s v="Alan Dean Foster"/>
    <n v="3.94"/>
    <s v="eng"/>
    <n v="236"/>
    <n v="2277"/>
    <n v="28"/>
    <x v="43"/>
    <s v="Del Rey"/>
    <x v="0"/>
    <x v="0"/>
    <x v="1"/>
    <s v="Niche"/>
    <x v="0"/>
  </r>
  <r>
    <x v="5896"/>
    <s v="Alan Dean Foster"/>
    <n v="3.55"/>
    <s v="eng"/>
    <n v="217"/>
    <n v="227"/>
    <n v="10"/>
    <x v="22"/>
    <s v="Warner Books"/>
    <x v="0"/>
    <x v="0"/>
    <x v="1"/>
    <s v="Niche"/>
    <x v="0"/>
  </r>
  <r>
    <x v="5897"/>
    <s v="Joseph Campbell/Bill Moyers"/>
    <n v="4.29"/>
    <s v="eng"/>
    <n v="320"/>
    <n v="38720"/>
    <n v="1451"/>
    <x v="22"/>
    <s v="Anchor"/>
    <x v="0"/>
    <x v="2"/>
    <x v="0"/>
    <s v="Mid Popular"/>
    <x v="0"/>
  </r>
  <r>
    <x v="5898"/>
    <s v="The Beatles"/>
    <n v="4.47"/>
    <s v="eng"/>
    <n v="303"/>
    <n v="64"/>
    <n v="0"/>
    <x v="32"/>
    <s v="Hal Leonard Publishing Corporation"/>
    <x v="0"/>
    <x v="2"/>
    <x v="0"/>
    <s v="Niche"/>
    <x v="1"/>
  </r>
  <r>
    <x v="5899"/>
    <s v="Bram Stoker/Richard Dalby"/>
    <n v="3.52"/>
    <s v="eng"/>
    <n v="272"/>
    <n v="55"/>
    <n v="7"/>
    <x v="49"/>
    <s v="Dover Publications"/>
    <x v="0"/>
    <x v="0"/>
    <x v="1"/>
    <s v="Niche"/>
    <x v="0"/>
  </r>
  <r>
    <x v="5900"/>
    <s v="Carolyn Keene"/>
    <n v="3.75"/>
    <s v="eng"/>
    <n v="160"/>
    <n v="337"/>
    <n v="12"/>
    <x v="13"/>
    <s v="Aladdin"/>
    <x v="0"/>
    <x v="0"/>
    <x v="1"/>
    <s v="Niche"/>
    <x v="0"/>
  </r>
  <r>
    <x v="5901"/>
    <s v="Kristian Fraga"/>
    <n v="4.26"/>
    <s v="eng"/>
    <n v="192"/>
    <n v="103"/>
    <n v="7"/>
    <x v="34"/>
    <s v="University Press of Mississippi"/>
    <x v="0"/>
    <x v="2"/>
    <x v="1"/>
    <s v="Niche"/>
    <x v="1"/>
  </r>
  <r>
    <x v="5902"/>
    <s v="Arthur C. Clarke"/>
    <n v="3.96"/>
    <s v="eng"/>
    <n v="245"/>
    <n v="117"/>
    <n v="17"/>
    <x v="45"/>
    <s v="Harcourt Brace Jovanovich (NY)"/>
    <x v="0"/>
    <x v="0"/>
    <x v="1"/>
    <s v="Niche"/>
    <x v="0"/>
  </r>
  <r>
    <x v="5903"/>
    <s v="William H. Keith Jr."/>
    <n v="3.89"/>
    <s v="eng"/>
    <n v="321"/>
    <n v="445"/>
    <n v="6"/>
    <x v="10"/>
    <s v="FASA Corp."/>
    <x v="0"/>
    <x v="0"/>
    <x v="0"/>
    <s v="Niche"/>
    <x v="0"/>
  </r>
  <r>
    <x v="5904"/>
    <s v="C.S. Friedman"/>
    <n v="4.05"/>
    <s v="eng"/>
    <n v="495"/>
    <n v="2459"/>
    <n v="95"/>
    <x v="37"/>
    <s v="DAW Books Inc"/>
    <x v="0"/>
    <x v="2"/>
    <x v="0"/>
    <s v="Niche"/>
    <x v="0"/>
  </r>
  <r>
    <x v="5905"/>
    <s v="Anya Seton"/>
    <n v="3.89"/>
    <s v="eng"/>
    <n v="476"/>
    <n v="569"/>
    <n v="26"/>
    <x v="23"/>
    <s v="Fawcett"/>
    <x v="0"/>
    <x v="0"/>
    <x v="0"/>
    <s v="Niche"/>
    <x v="0"/>
  </r>
  <r>
    <x v="5906"/>
    <s v="H.P. Lovecraft/Lin Carter"/>
    <n v="4.12"/>
    <s v="eng"/>
    <n v="208"/>
    <n v="2774"/>
    <n v="65"/>
    <x v="12"/>
    <s v="Del Rey"/>
    <x v="0"/>
    <x v="2"/>
    <x v="1"/>
    <s v="Niche"/>
    <x v="0"/>
  </r>
  <r>
    <x v="5907"/>
    <s v="Paul J. Mikol/Dean Koontz/F. Paul Wilson/Sheri S. Tepper/Ray Garton"/>
    <n v="4.01"/>
    <s v="eng"/>
    <n v="329"/>
    <n v="265"/>
    <n v="4"/>
    <x v="12"/>
    <s v="Berkley"/>
    <x v="0"/>
    <x v="2"/>
    <x v="0"/>
    <s v="Niche"/>
    <x v="0"/>
  </r>
  <r>
    <x v="5908"/>
    <s v="Raymond T. McNally"/>
    <n v="3.52"/>
    <s v="eng"/>
    <n v="254"/>
    <n v="155"/>
    <n v="25"/>
    <x v="10"/>
    <s v="McGraw-Hill Companies"/>
    <x v="0"/>
    <x v="0"/>
    <x v="1"/>
    <s v="Niche"/>
    <x v="0"/>
  </r>
  <r>
    <x v="5909"/>
    <s v="Stephen Jay Gould"/>
    <n v="4.12"/>
    <s v="eng"/>
    <n v="352"/>
    <n v="8207"/>
    <n v="179"/>
    <x v="37"/>
    <s v="W. W. Norton &amp; Company"/>
    <x v="0"/>
    <x v="2"/>
    <x v="0"/>
    <s v="Niche"/>
    <x v="0"/>
  </r>
  <r>
    <x v="5910"/>
    <s v="Gavin Baddeley/Dani Filth"/>
    <n v="4.45"/>
    <s v="eng"/>
    <n v="544"/>
    <n v="114"/>
    <n v="6"/>
    <x v="34"/>
    <s v="Fab Press"/>
    <x v="0"/>
    <x v="2"/>
    <x v="4"/>
    <s v="Niche"/>
    <x v="1"/>
  </r>
  <r>
    <x v="5911"/>
    <s v="William W. Johnstone"/>
    <n v="3.85"/>
    <s v="eng"/>
    <n v="412"/>
    <n v="151"/>
    <n v="14"/>
    <x v="32"/>
    <s v="Zebra"/>
    <x v="0"/>
    <x v="0"/>
    <x v="0"/>
    <s v="Niche"/>
    <x v="0"/>
  </r>
  <r>
    <x v="5912"/>
    <s v="Iain Crichton Smith/Isobel Murray"/>
    <n v="3.88"/>
    <s v="eng"/>
    <n v="144"/>
    <n v="332"/>
    <n v="33"/>
    <x v="74"/>
    <s v="Polygon"/>
    <x v="0"/>
    <x v="0"/>
    <x v="3"/>
    <s v="Niche"/>
    <x v="0"/>
  </r>
  <r>
    <x v="5913"/>
    <s v="Joseph Wambaugh"/>
    <n v="3.66"/>
    <s v="eng"/>
    <n v="291"/>
    <n v="592"/>
    <n v="20"/>
    <x v="19"/>
    <s v="Bantam"/>
    <x v="0"/>
    <x v="0"/>
    <x v="1"/>
    <s v="Niche"/>
    <x v="0"/>
  </r>
  <r>
    <x v="5914"/>
    <s v="Kate DiCamillo/Timothy Basil Ering"/>
    <n v="4.04"/>
    <s v="eng"/>
    <n v="267"/>
    <n v="142149"/>
    <n v="8457"/>
    <x v="16"/>
    <s v="Candlewick Press"/>
    <x v="0"/>
    <x v="2"/>
    <x v="1"/>
    <s v="Popular"/>
    <x v="0"/>
  </r>
  <r>
    <x v="5915"/>
    <s v="Beryl Markham/Mary S. Lovell"/>
    <n v="3.72"/>
    <s v="eng"/>
    <n v="139"/>
    <n v="307"/>
    <n v="33"/>
    <x v="10"/>
    <s v="North Point Press"/>
    <x v="0"/>
    <x v="0"/>
    <x v="3"/>
    <s v="Niche"/>
    <x v="0"/>
  </r>
  <r>
    <x v="5916"/>
    <s v="Ernest Hemingway"/>
    <n v="4.26"/>
    <s v="eng"/>
    <n v="499"/>
    <n v="113"/>
    <n v="12"/>
    <x v="10"/>
    <s v="Scribner Classics"/>
    <x v="0"/>
    <x v="2"/>
    <x v="0"/>
    <s v="Niche"/>
    <x v="1"/>
  </r>
  <r>
    <x v="5917"/>
    <s v="Sinclair B. Ferguson"/>
    <n v="4.24"/>
    <s v="eng"/>
    <n v="126"/>
    <n v="92"/>
    <n v="17"/>
    <x v="24"/>
    <s v="Banner of Truth"/>
    <x v="0"/>
    <x v="2"/>
    <x v="3"/>
    <s v="Niche"/>
    <x v="1"/>
  </r>
  <r>
    <x v="5918"/>
    <s v="Reginald Hill"/>
    <n v="3.84"/>
    <s v="eng"/>
    <n v="336"/>
    <n v="1077"/>
    <n v="47"/>
    <x v="37"/>
    <s v="Dell"/>
    <x v="0"/>
    <x v="0"/>
    <x v="0"/>
    <s v="Niche"/>
    <x v="0"/>
  </r>
  <r>
    <x v="5919"/>
    <s v="Barbara W. Tuchman"/>
    <n v="4.08"/>
    <s v="eng"/>
    <n v="704"/>
    <n v="143"/>
    <n v="26"/>
    <x v="10"/>
    <s v="Ballantine Books"/>
    <x v="0"/>
    <x v="2"/>
    <x v="2"/>
    <s v="Niche"/>
    <x v="0"/>
  </r>
  <r>
    <x v="5920"/>
    <s v="Good Housekeeping/Zoe Coulson"/>
    <n v="4.37"/>
    <s v="eng"/>
    <n v="512"/>
    <n v="1160"/>
    <n v="35"/>
    <x v="23"/>
    <s v="Hearst Communications"/>
    <x v="0"/>
    <x v="2"/>
    <x v="4"/>
    <s v="Niche"/>
    <x v="1"/>
  </r>
  <r>
    <x v="5921"/>
    <s v="Ernest Hemingway"/>
    <n v="3.82"/>
    <s v="eng"/>
    <n v="247"/>
    <n v="62"/>
    <n v="9"/>
    <x v="19"/>
    <s v="Scribner Book Company"/>
    <x v="0"/>
    <x v="0"/>
    <x v="1"/>
    <s v="Niche"/>
    <x v="0"/>
  </r>
  <r>
    <x v="5922"/>
    <s v="L.M. Montgomery"/>
    <n v="4.3"/>
    <s v="eng"/>
    <n v="573"/>
    <n v="417"/>
    <n v="5"/>
    <x v="12"/>
    <s v="Gramercy"/>
    <x v="0"/>
    <x v="2"/>
    <x v="4"/>
    <s v="Niche"/>
    <x v="1"/>
  </r>
  <r>
    <x v="5923"/>
    <s v="Chinua Achebe"/>
    <n v="3.81"/>
    <s v="eng"/>
    <n v="230"/>
    <n v="4198"/>
    <n v="300"/>
    <x v="13"/>
    <s v="Anchor Books"/>
    <x v="0"/>
    <x v="0"/>
    <x v="1"/>
    <s v="Niche"/>
    <x v="0"/>
  </r>
  <r>
    <x v="5924"/>
    <s v="Charles Taylor"/>
    <n v="4.3499999999999996"/>
    <s v="eng"/>
    <n v="304"/>
    <n v="52"/>
    <n v="1"/>
    <x v="40"/>
    <s v="Cambridge University Press"/>
    <x v="0"/>
    <x v="2"/>
    <x v="0"/>
    <s v="Niche"/>
    <x v="1"/>
  </r>
  <r>
    <x v="5925"/>
    <s v="Peter Elkind"/>
    <n v="3.78"/>
    <s v="eng"/>
    <n v="400"/>
    <n v="118"/>
    <n v="11"/>
    <x v="37"/>
    <s v="Onyx"/>
    <x v="0"/>
    <x v="0"/>
    <x v="0"/>
    <s v="Niche"/>
    <x v="0"/>
  </r>
  <r>
    <x v="5926"/>
    <s v="Zora Neale Hurston"/>
    <n v="3.99"/>
    <s v="eng"/>
    <n v="229"/>
    <n v="1679"/>
    <n v="82"/>
    <x v="37"/>
    <s v="Amistad"/>
    <x v="0"/>
    <x v="0"/>
    <x v="1"/>
    <s v="Niche"/>
    <x v="0"/>
  </r>
  <r>
    <x v="5927"/>
    <s v="Robert E. Hemenway/Alice Walker"/>
    <n v="4.0999999999999996"/>
    <s v="eng"/>
    <n v="408"/>
    <n v="103"/>
    <n v="9"/>
    <x v="23"/>
    <s v="University of Illinois Press"/>
    <x v="0"/>
    <x v="2"/>
    <x v="0"/>
    <s v="Niche"/>
    <x v="0"/>
  </r>
  <r>
    <x v="5928"/>
    <s v="T.H. White"/>
    <n v="3.96"/>
    <s v="eng"/>
    <n v="137"/>
    <n v="109"/>
    <n v="22"/>
    <x v="43"/>
    <s v="University of Texas Press (Austin/London)"/>
    <x v="0"/>
    <x v="0"/>
    <x v="3"/>
    <s v="Niche"/>
    <x v="0"/>
  </r>
  <r>
    <x v="5929"/>
    <s v="James Fenimore Cooper/Blake Nevius"/>
    <n v="3.98"/>
    <s v="eng"/>
    <n v="1051"/>
    <n v="130"/>
    <n v="12"/>
    <x v="40"/>
    <s v="Library of America"/>
    <x v="0"/>
    <x v="0"/>
    <x v="2"/>
    <s v="Niche"/>
    <x v="0"/>
  </r>
  <r>
    <x v="5930"/>
    <s v="James Fenimore Cooper"/>
    <n v="3.7"/>
    <s v="eng"/>
    <n v="410"/>
    <n v="75121"/>
    <n v="1797"/>
    <x v="24"/>
    <s v="Bantam Classics"/>
    <x v="0"/>
    <x v="0"/>
    <x v="0"/>
    <s v="Mid Popular"/>
    <x v="0"/>
  </r>
  <r>
    <x v="5931"/>
    <s v="Norman Maclean/Barry Moser"/>
    <n v="4.17"/>
    <s v="eng"/>
    <n v="168"/>
    <n v="6495"/>
    <n v="388"/>
    <x v="13"/>
    <s v="University of Chicago Press"/>
    <x v="0"/>
    <x v="2"/>
    <x v="1"/>
    <s v="Niche"/>
    <x v="0"/>
  </r>
  <r>
    <x v="5932"/>
    <s v="Noam Chomsky/David W. Lightfoot"/>
    <n v="3.84"/>
    <s v="eng"/>
    <n v="135"/>
    <n v="609"/>
    <n v="31"/>
    <x v="18"/>
    <s v="Walter de Gruyter"/>
    <x v="0"/>
    <x v="0"/>
    <x v="3"/>
    <s v="Niche"/>
    <x v="0"/>
  </r>
  <r>
    <x v="5933"/>
    <s v="Charles Bukowski"/>
    <n v="3.86"/>
    <s v="eng"/>
    <n v="291"/>
    <n v="52415"/>
    <n v="2081"/>
    <x v="48"/>
    <s v="Ecco"/>
    <x v="0"/>
    <x v="0"/>
    <x v="1"/>
    <s v="Mid Popular"/>
    <x v="0"/>
  </r>
  <r>
    <x v="5934"/>
    <s v="Charles Bukowski"/>
    <n v="4.1399999999999997"/>
    <s v="eng"/>
    <n v="288"/>
    <n v="65829"/>
    <n v="2318"/>
    <x v="48"/>
    <s v="Ecco"/>
    <x v="0"/>
    <x v="2"/>
    <x v="1"/>
    <s v="Mid Popular"/>
    <x v="0"/>
  </r>
  <r>
    <x v="5935"/>
    <s v="Charles Bukowski"/>
    <n v="4.24"/>
    <s v="eng"/>
    <n v="320"/>
    <n v="12358"/>
    <n v="533"/>
    <x v="32"/>
    <s v="Black Sparrow Press"/>
    <x v="0"/>
    <x v="2"/>
    <x v="0"/>
    <s v="Mid Popular"/>
    <x v="0"/>
  </r>
  <r>
    <x v="5936"/>
    <s v="Francine Pascal/Kate William"/>
    <n v="3.44"/>
    <s v="eng"/>
    <n v="136"/>
    <n v="695"/>
    <n v="27"/>
    <x v="32"/>
    <s v="Bantam Books"/>
    <x v="0"/>
    <x v="1"/>
    <x v="3"/>
    <s v="Niche"/>
    <x v="0"/>
  </r>
  <r>
    <x v="5937"/>
    <s v="Francine Pascal/Kate William"/>
    <n v="3.44"/>
    <s v="eng"/>
    <n v="136"/>
    <n v="1054"/>
    <n v="25"/>
    <x v="32"/>
    <s v="Bantam Books"/>
    <x v="0"/>
    <x v="1"/>
    <x v="3"/>
    <s v="Niche"/>
    <x v="0"/>
  </r>
  <r>
    <x v="5938"/>
    <s v="Francine Pascal/Kate William"/>
    <n v="3.54"/>
    <s v="eng"/>
    <n v="182"/>
    <n v="108"/>
    <n v="17"/>
    <x v="19"/>
    <s v="Bantam Books"/>
    <x v="0"/>
    <x v="0"/>
    <x v="1"/>
    <s v="Niche"/>
    <x v="0"/>
  </r>
  <r>
    <x v="5939"/>
    <s v="Lynsay Sands"/>
    <n v="3.91"/>
    <s v="eng"/>
    <n v="360"/>
    <n v="35275"/>
    <n v="1370"/>
    <x v="75"/>
    <s v="Avon"/>
    <x v="0"/>
    <x v="0"/>
    <x v="0"/>
    <s v="Mid Popular"/>
    <x v="0"/>
  </r>
  <r>
    <x v="5940"/>
    <s v="Francine Pascal/Kate William"/>
    <n v="3.53"/>
    <s v="eng"/>
    <n v="160"/>
    <n v="2071"/>
    <n v="81"/>
    <x v="19"/>
    <s v="Bantam Books"/>
    <x v="0"/>
    <x v="0"/>
    <x v="1"/>
    <s v="Niche"/>
    <x v="0"/>
  </r>
  <r>
    <x v="1326"/>
    <s v="Mark Twain"/>
    <n v="3.82"/>
    <s v="eng"/>
    <n v="352"/>
    <n v="90"/>
    <n v="2"/>
    <x v="43"/>
    <s v="Laurel"/>
    <x v="0"/>
    <x v="0"/>
    <x v="0"/>
    <s v="Niche"/>
    <x v="0"/>
  </r>
  <r>
    <x v="5941"/>
    <s v="Gelsey Kirkland/Greg Lawrence"/>
    <n v="3.8"/>
    <s v="eng"/>
    <n v="363"/>
    <n v="1593"/>
    <n v="133"/>
    <x v="10"/>
    <s v="Jove"/>
    <x v="0"/>
    <x v="0"/>
    <x v="0"/>
    <s v="Niche"/>
    <x v="0"/>
  </r>
  <r>
    <x v="5942"/>
    <s v="Wolfgang Amadeus Mozart/Lorenzo Da Ponte/Ellen H. Bleiler"/>
    <n v="3.94"/>
    <s v="eng"/>
    <n v="128"/>
    <n v="51"/>
    <n v="2"/>
    <x v="40"/>
    <s v="Dover Publications"/>
    <x v="0"/>
    <x v="0"/>
    <x v="3"/>
    <s v="Niche"/>
    <x v="0"/>
  </r>
  <r>
    <x v="5943"/>
    <s v="Susan Conant"/>
    <n v="3.9"/>
    <s v="eng"/>
    <n v="197"/>
    <n v="427"/>
    <n v="20"/>
    <x v="46"/>
    <s v="Berkley Books"/>
    <x v="0"/>
    <x v="0"/>
    <x v="1"/>
    <s v="Niche"/>
    <x v="0"/>
  </r>
  <r>
    <x v="5944"/>
    <s v="Ronda Thompson"/>
    <n v="3.74"/>
    <s v="eng"/>
    <n v="352"/>
    <n v="126"/>
    <n v="8"/>
    <x v="30"/>
    <s v="Love Spell"/>
    <x v="0"/>
    <x v="0"/>
    <x v="0"/>
    <s v="Niche"/>
    <x v="0"/>
  </r>
  <r>
    <x v="5945"/>
    <s v="Frank Zappa/Peter Occhiogrosso"/>
    <n v="4.13"/>
    <s v="eng"/>
    <n v="352"/>
    <n v="4934"/>
    <n v="223"/>
    <x v="37"/>
    <s v="Picador USA"/>
    <x v="0"/>
    <x v="2"/>
    <x v="0"/>
    <s v="Niche"/>
    <x v="0"/>
  </r>
  <r>
    <x v="5946"/>
    <s v="Rumi/A.J. Arberry"/>
    <n v="4.28"/>
    <s v="eng"/>
    <n v="208"/>
    <n v="114"/>
    <n v="8"/>
    <x v="64"/>
    <s v="University of Chicago Press"/>
    <x v="0"/>
    <x v="2"/>
    <x v="1"/>
    <s v="Niche"/>
    <x v="1"/>
  </r>
  <r>
    <x v="5947"/>
    <s v="Alice Medrich/Patricia Brabant"/>
    <n v="4.5599999999999996"/>
    <s v="eng"/>
    <n v="192"/>
    <n v="80"/>
    <n v="10"/>
    <x v="37"/>
    <s v="Grand Central Publishing"/>
    <x v="0"/>
    <x v="3"/>
    <x v="1"/>
    <s v="Niche"/>
    <x v="1"/>
  </r>
  <r>
    <x v="5948"/>
    <s v="Orson Scott Card/James Francis Cameron"/>
    <n v="4.07"/>
    <s v="eng"/>
    <n v="363"/>
    <n v="17911"/>
    <n v="111"/>
    <x v="13"/>
    <s v="Legend"/>
    <x v="0"/>
    <x v="2"/>
    <x v="0"/>
    <s v="Mid Popular"/>
    <x v="0"/>
  </r>
  <r>
    <x v="5949"/>
    <s v="Edgar Rice Burroughs"/>
    <n v="3.82"/>
    <s v="eng"/>
    <n v="191"/>
    <n v="2812"/>
    <n v="61"/>
    <x v="45"/>
    <s v="Del Rey"/>
    <x v="0"/>
    <x v="0"/>
    <x v="1"/>
    <s v="Niche"/>
    <x v="0"/>
  </r>
  <r>
    <x v="5950"/>
    <s v="Edgar Rice Burroughs"/>
    <n v="3.78"/>
    <s v="eng"/>
    <n v="160"/>
    <n v="2601"/>
    <n v="58"/>
    <x v="23"/>
    <s v="Del Rey"/>
    <x v="0"/>
    <x v="0"/>
    <x v="1"/>
    <s v="Niche"/>
    <x v="0"/>
  </r>
  <r>
    <x v="5951"/>
    <s v="Edgar Rice Burroughs"/>
    <n v="3.85"/>
    <s v="eng"/>
    <n v="160"/>
    <n v="3949"/>
    <n v="80"/>
    <x v="45"/>
    <s v="Ballantine Books"/>
    <x v="0"/>
    <x v="0"/>
    <x v="1"/>
    <s v="Niche"/>
    <x v="0"/>
  </r>
  <r>
    <x v="5952"/>
    <s v="Edgar Rice Burroughs"/>
    <n v="3.84"/>
    <s v="eng"/>
    <n v="239"/>
    <n v="3169"/>
    <n v="77"/>
    <x v="19"/>
    <s v="Del Rey"/>
    <x v="0"/>
    <x v="0"/>
    <x v="1"/>
    <s v="Niche"/>
    <x v="0"/>
  </r>
  <r>
    <x v="5953"/>
    <s v="Edgar Rice Burroughs"/>
    <n v="3.75"/>
    <s v="eng"/>
    <n v="160"/>
    <n v="6313"/>
    <n v="233"/>
    <x v="32"/>
    <s v="Del Rey"/>
    <x v="0"/>
    <x v="0"/>
    <x v="1"/>
    <s v="Niche"/>
    <x v="0"/>
  </r>
  <r>
    <x v="5954"/>
    <s v="Edgar Rice Burroughs"/>
    <n v="3.82"/>
    <s v="eng"/>
    <n v="167"/>
    <n v="3703"/>
    <n v="78"/>
    <x v="40"/>
    <s v="Del Rey"/>
    <x v="0"/>
    <x v="0"/>
    <x v="1"/>
    <s v="Niche"/>
    <x v="0"/>
  </r>
  <r>
    <x v="5955"/>
    <s v="E.L. Doctorow"/>
    <n v="3.88"/>
    <s v="eng"/>
    <n v="369"/>
    <n v="210"/>
    <n v="37"/>
    <x v="43"/>
    <s v="Bantam Books"/>
    <x v="0"/>
    <x v="0"/>
    <x v="0"/>
    <s v="Niche"/>
    <x v="0"/>
  </r>
  <r>
    <x v="5956"/>
    <s v="Irving Stone"/>
    <n v="4.07"/>
    <s v="eng"/>
    <n v="777"/>
    <n v="160"/>
    <n v="18"/>
    <x v="12"/>
    <s v="Arrow"/>
    <x v="0"/>
    <x v="2"/>
    <x v="2"/>
    <s v="Niche"/>
    <x v="0"/>
  </r>
  <r>
    <x v="5957"/>
    <s v="Pauline Réage/Sabine d'Estree"/>
    <n v="3.32"/>
    <s v="eng"/>
    <n v="199"/>
    <n v="12840"/>
    <n v="997"/>
    <x v="47"/>
    <s v="Ballantine Books"/>
    <x v="0"/>
    <x v="1"/>
    <x v="1"/>
    <s v="Mid Popular"/>
    <x v="0"/>
  </r>
  <r>
    <x v="5958"/>
    <s v="Arthur Bennett"/>
    <n v="4.54"/>
    <s v="eng"/>
    <n v="223"/>
    <n v="9476"/>
    <n v="247"/>
    <x v="41"/>
    <s v="Banner of Truth"/>
    <x v="0"/>
    <x v="3"/>
    <x v="1"/>
    <s v="Niche"/>
    <x v="1"/>
  </r>
  <r>
    <x v="5959"/>
    <s v="Jack Finney"/>
    <n v="3.96"/>
    <s v="eng"/>
    <n v="399"/>
    <n v="13760"/>
    <n v="1624"/>
    <x v="18"/>
    <s v="Orion Publishing Group"/>
    <x v="0"/>
    <x v="0"/>
    <x v="0"/>
    <s v="Mid Popular"/>
    <x v="0"/>
  </r>
  <r>
    <x v="5960"/>
    <s v="Eric R. Wolf"/>
    <n v="4.12"/>
    <s v="eng"/>
    <n v="534"/>
    <n v="995"/>
    <n v="32"/>
    <x v="24"/>
    <s v="University of California Press"/>
    <x v="0"/>
    <x v="2"/>
    <x v="4"/>
    <s v="Niche"/>
    <x v="0"/>
  </r>
  <r>
    <x v="5961"/>
    <s v="Walter Rodney/Vincent Harding"/>
    <n v="4.2699999999999996"/>
    <s v="eng"/>
    <n v="312"/>
    <n v="2088"/>
    <n v="96"/>
    <x v="47"/>
    <s v="Howard University Press"/>
    <x v="0"/>
    <x v="2"/>
    <x v="0"/>
    <s v="Niche"/>
    <x v="1"/>
  </r>
  <r>
    <x v="5962"/>
    <s v="Jim Carroll"/>
    <n v="4.25"/>
    <s v="eng"/>
    <n v="320"/>
    <n v="85"/>
    <n v="3"/>
    <x v="10"/>
    <s v="Faber &amp; Faber Ltd."/>
    <x v="0"/>
    <x v="2"/>
    <x v="0"/>
    <s v="Niche"/>
    <x v="1"/>
  </r>
  <r>
    <x v="5963"/>
    <s v="Gary Snyder/Michael Corr"/>
    <n v="4.09"/>
    <s v="eng"/>
    <n v="112"/>
    <n v="3809"/>
    <n v="105"/>
    <x v="64"/>
    <s v="New Directions"/>
    <x v="0"/>
    <x v="2"/>
    <x v="3"/>
    <s v="Niche"/>
    <x v="0"/>
  </r>
  <r>
    <x v="5964"/>
    <s v="Jack Vance"/>
    <n v="3.93"/>
    <s v="eng"/>
    <n v="436"/>
    <n v="130"/>
    <n v="16"/>
    <x v="25"/>
    <s v="Berkley Trade"/>
    <x v="0"/>
    <x v="0"/>
    <x v="0"/>
    <s v="Niche"/>
    <x v="0"/>
  </r>
  <r>
    <x v="5965"/>
    <s v="Jack Vance"/>
    <n v="3.79"/>
    <s v="eng"/>
    <n v="115"/>
    <n v="841"/>
    <n v="43"/>
    <x v="32"/>
    <s v="Underwood/Miller  Berkley"/>
    <x v="0"/>
    <x v="0"/>
    <x v="3"/>
    <s v="Niche"/>
    <x v="0"/>
  </r>
  <r>
    <x v="5966"/>
    <s v="Jack Vance"/>
    <n v="3.9"/>
    <s v="eng"/>
    <n v="174"/>
    <n v="282"/>
    <n v="16"/>
    <x v="23"/>
    <s v="DAW Books Inc"/>
    <x v="0"/>
    <x v="0"/>
    <x v="1"/>
    <s v="Niche"/>
    <x v="0"/>
  </r>
  <r>
    <x v="5967"/>
    <s v="Clifford D. Simak"/>
    <n v="3.94"/>
    <s v="eng"/>
    <n v="253"/>
    <n v="64"/>
    <n v="5"/>
    <x v="52"/>
    <s v="Paperback Library"/>
    <x v="0"/>
    <x v="0"/>
    <x v="1"/>
    <s v="Niche"/>
    <x v="0"/>
  </r>
  <r>
    <x v="5968"/>
    <s v="Sophocles/Theodore F. Brunner/Luci Berkowitz"/>
    <n v="3.7"/>
    <s v="eng"/>
    <n v="272"/>
    <n v="146"/>
    <n v="10"/>
    <x v="42"/>
    <s v="W.W. Norton &amp; Company"/>
    <x v="0"/>
    <x v="0"/>
    <x v="1"/>
    <s v="Niche"/>
    <x v="0"/>
  </r>
  <r>
    <x v="5969"/>
    <s v="John Brunner"/>
    <n v="3.37"/>
    <s v="eng"/>
    <n v="172"/>
    <n v="58"/>
    <n v="3"/>
    <x v="41"/>
    <s v="Daw Books"/>
    <x v="0"/>
    <x v="1"/>
    <x v="1"/>
    <s v="Niche"/>
    <x v="0"/>
  </r>
  <r>
    <x v="5970"/>
    <s v="John Brunner"/>
    <n v="3.44"/>
    <s v="eng"/>
    <n v="206"/>
    <n v="288"/>
    <n v="22"/>
    <x v="19"/>
    <s v="DAW"/>
    <x v="0"/>
    <x v="1"/>
    <x v="1"/>
    <s v="Niche"/>
    <x v="0"/>
  </r>
  <r>
    <x v="5971"/>
    <s v="Eric Frank Russell/George Zebrowski/Isaac Asimov"/>
    <n v="3.77"/>
    <s v="eng"/>
    <n v="216"/>
    <n v="164"/>
    <n v="14"/>
    <x v="19"/>
    <s v="Crown Publishers"/>
    <x v="0"/>
    <x v="0"/>
    <x v="1"/>
    <s v="Niche"/>
    <x v="0"/>
  </r>
  <r>
    <x v="5972"/>
    <s v="Alan Moore/John Totleben/Steve Oliff/Joe Caramagna/Michael Kelleher/Peter Milligan/Mike Allred"/>
    <n v="4.3899999999999997"/>
    <s v="eng"/>
    <n v="328"/>
    <n v="1768"/>
    <n v="93"/>
    <x v="38"/>
    <s v="Marvel Comics"/>
    <x v="0"/>
    <x v="2"/>
    <x v="0"/>
    <s v="Niche"/>
    <x v="1"/>
  </r>
  <r>
    <x v="5973"/>
    <s v="Julian May"/>
    <n v="4.21"/>
    <s v="eng"/>
    <n v="282"/>
    <n v="1389"/>
    <n v="15"/>
    <x v="13"/>
    <s v="Del Rey"/>
    <x v="0"/>
    <x v="2"/>
    <x v="1"/>
    <s v="Niche"/>
    <x v="1"/>
  </r>
  <r>
    <x v="5974"/>
    <s v="Julian May"/>
    <n v="4.22"/>
    <s v="eng"/>
    <n v="472"/>
    <n v="4404"/>
    <n v="54"/>
    <x v="10"/>
    <s v="Del Rey Books"/>
    <x v="0"/>
    <x v="2"/>
    <x v="0"/>
    <s v="Niche"/>
    <x v="1"/>
  </r>
  <r>
    <x v="5975"/>
    <s v="Pauline Kael"/>
    <n v="4.05"/>
    <s v="eng"/>
    <n v="528"/>
    <n v="93"/>
    <n v="5"/>
    <x v="37"/>
    <s v="Marion Boyars Publishers"/>
    <x v="0"/>
    <x v="2"/>
    <x v="4"/>
    <s v="Niche"/>
    <x v="0"/>
  </r>
  <r>
    <x v="5976"/>
    <s v="Robin McKinley/James P. Blaylock/Patricia A. McKillip/Robert Westall/Peter Dickinson/Jane Yolen/P.C. Hodgell/Michael de Larrabetti/Joan D. Vinge"/>
    <n v="3.59"/>
    <s v="eng"/>
    <n v="256"/>
    <n v="463"/>
    <n v="19"/>
    <x v="10"/>
    <s v="Julia MacRae"/>
    <x v="0"/>
    <x v="0"/>
    <x v="1"/>
    <s v="Niche"/>
    <x v="0"/>
  </r>
  <r>
    <x v="5977"/>
    <s v="Dale Carnegie"/>
    <n v="4.1399999999999997"/>
    <s v="eng"/>
    <n v="256"/>
    <n v="68"/>
    <n v="1"/>
    <x v="37"/>
    <s v="Vermilion"/>
    <x v="0"/>
    <x v="2"/>
    <x v="1"/>
    <s v="Niche"/>
    <x v="0"/>
  </r>
  <r>
    <x v="5978"/>
    <s v="Stephen Manes"/>
    <n v="4.3899999999999997"/>
    <s v="eng"/>
    <n v="128"/>
    <n v="96"/>
    <n v="8"/>
    <x v="13"/>
    <s v="Bantam Skylark"/>
    <x v="0"/>
    <x v="2"/>
    <x v="3"/>
    <s v="Niche"/>
    <x v="1"/>
  </r>
  <r>
    <x v="5979"/>
    <s v="Clive Cussler"/>
    <n v="3.87"/>
    <s v="eng"/>
    <n v="473"/>
    <n v="11750"/>
    <n v="216"/>
    <x v="32"/>
    <s v="Pocket Books"/>
    <x v="0"/>
    <x v="0"/>
    <x v="0"/>
    <s v="Mid Popular"/>
    <x v="0"/>
  </r>
  <r>
    <x v="5980"/>
    <s v="Isaac Asimov"/>
    <n v="3.88"/>
    <s v="eng"/>
    <n v="308"/>
    <n v="14022"/>
    <n v="452"/>
    <x v="12"/>
    <s v="Bantam"/>
    <x v="0"/>
    <x v="0"/>
    <x v="0"/>
    <s v="Mid Popular"/>
    <x v="0"/>
  </r>
  <r>
    <x v="5981"/>
    <s v="Isaac Asimov"/>
    <n v="3.74"/>
    <s v="eng"/>
    <n v="304"/>
    <n v="12547"/>
    <n v="424"/>
    <x v="12"/>
    <s v="Spectra"/>
    <x v="0"/>
    <x v="0"/>
    <x v="0"/>
    <s v="Mid Popular"/>
    <x v="0"/>
  </r>
  <r>
    <x v="5982"/>
    <s v="Isaac Asimov"/>
    <n v="4.07"/>
    <s v="eng"/>
    <n v="677"/>
    <n v="237"/>
    <n v="20"/>
    <x v="55"/>
    <s v="Avon Books (P)"/>
    <x v="0"/>
    <x v="2"/>
    <x v="4"/>
    <s v="Niche"/>
    <x v="0"/>
  </r>
  <r>
    <x v="5983"/>
    <s v="Isaac Asimov/Terry Carr/Martin H. Greenberg/Janet  Fox"/>
    <n v="3.91"/>
    <s v="eng"/>
    <n v="395"/>
    <n v="204"/>
    <n v="19"/>
    <x v="40"/>
    <s v="Avon"/>
    <x v="0"/>
    <x v="0"/>
    <x v="0"/>
    <s v="Niche"/>
    <x v="0"/>
  </r>
  <r>
    <x v="5984"/>
    <s v="John Maynard Smith"/>
    <n v="4"/>
    <s v="eng"/>
    <n v="234"/>
    <n v="86"/>
    <n v="5"/>
    <x v="24"/>
    <s v="Cambridge University Press"/>
    <x v="0"/>
    <x v="2"/>
    <x v="1"/>
    <s v="Niche"/>
    <x v="0"/>
  </r>
  <r>
    <x v="5985"/>
    <s v="William Shakespeare"/>
    <n v="4.34"/>
    <s v="eng"/>
    <n v="160"/>
    <n v="5808"/>
    <n v="64"/>
    <x v="68"/>
    <s v="Doubleday Books"/>
    <x v="0"/>
    <x v="2"/>
    <x v="1"/>
    <s v="Niche"/>
    <x v="1"/>
  </r>
  <r>
    <x v="5986"/>
    <s v="Charles Boyce/David Allen White"/>
    <n v="4.3499999999999996"/>
    <s v="eng"/>
    <n v="752"/>
    <n v="153"/>
    <n v="6"/>
    <x v="12"/>
    <s v="Delta"/>
    <x v="0"/>
    <x v="2"/>
    <x v="2"/>
    <s v="Niche"/>
    <x v="1"/>
  </r>
  <r>
    <x v="5987"/>
    <s v="Noel Streatfeild"/>
    <n v="3.61"/>
    <s v="eng"/>
    <n v="150"/>
    <n v="175"/>
    <n v="7"/>
    <x v="10"/>
    <s v="Yearling"/>
    <x v="0"/>
    <x v="0"/>
    <x v="3"/>
    <s v="Niche"/>
    <x v="0"/>
  </r>
  <r>
    <x v="5988"/>
    <s v="Herman Wouk"/>
    <n v="4.12"/>
    <s v="eng"/>
    <n v="120"/>
    <n v="281"/>
    <n v="10"/>
    <x v="67"/>
    <s v="Doubleday Books"/>
    <x v="0"/>
    <x v="2"/>
    <x v="3"/>
    <s v="Niche"/>
    <x v="0"/>
  </r>
  <r>
    <x v="5989"/>
    <s v="Ernest Hemingway"/>
    <n v="3.97"/>
    <s v="eng"/>
    <n v="503"/>
    <n v="365"/>
    <n v="33"/>
    <x v="76"/>
    <s v="P. F. Collier and Sons"/>
    <x v="0"/>
    <x v="0"/>
    <x v="4"/>
    <s v="Niche"/>
    <x v="0"/>
  </r>
  <r>
    <x v="5990"/>
    <s v="Stephen E. Ambrose"/>
    <n v="4.2"/>
    <s v="eng"/>
    <n v="749"/>
    <n v="95"/>
    <n v="13"/>
    <x v="40"/>
    <s v="Touchstone Books"/>
    <x v="0"/>
    <x v="2"/>
    <x v="2"/>
    <s v="Niche"/>
    <x v="1"/>
  </r>
  <r>
    <x v="5991"/>
    <s v="Meljean Brook"/>
    <n v="3.53"/>
    <s v="eng"/>
    <n v="432"/>
    <n v="2704"/>
    <n v="237"/>
    <x v="16"/>
    <s v="Berkley Sensation"/>
    <x v="0"/>
    <x v="0"/>
    <x v="0"/>
    <s v="Niche"/>
    <x v="0"/>
  </r>
  <r>
    <x v="5992"/>
    <s v="Leon Uris"/>
    <n v="4.03"/>
    <s v="eng"/>
    <n v="525"/>
    <n v="11372"/>
    <n v="396"/>
    <x v="40"/>
    <s v="Bantam"/>
    <x v="0"/>
    <x v="2"/>
    <x v="4"/>
    <s v="Mid Popular"/>
    <x v="0"/>
  </r>
  <r>
    <x v="5993"/>
    <s v="Leon Uris"/>
    <n v="4.29"/>
    <s v="eng"/>
    <n v="563"/>
    <n v="21662"/>
    <n v="485"/>
    <x v="25"/>
    <s v="Bantam"/>
    <x v="0"/>
    <x v="2"/>
    <x v="4"/>
    <s v="Mid Popular"/>
    <x v="0"/>
  </r>
  <r>
    <x v="5994"/>
    <s v="Leon Uris"/>
    <n v="3.67"/>
    <s v="eng"/>
    <n v="245"/>
    <n v="1163"/>
    <n v="50"/>
    <x v="19"/>
    <s v="Bantam"/>
    <x v="0"/>
    <x v="0"/>
    <x v="1"/>
    <s v="Niche"/>
    <x v="0"/>
  </r>
  <r>
    <x v="5995"/>
    <s v="Leon Uris"/>
    <n v="4.34"/>
    <s v="eng"/>
    <n v="608"/>
    <n v="85927"/>
    <n v="1520"/>
    <x v="32"/>
    <s v="Bantam Books  Inc."/>
    <x v="0"/>
    <x v="2"/>
    <x v="4"/>
    <s v="Mid Popular"/>
    <x v="0"/>
  </r>
  <r>
    <x v="5996"/>
    <s v="Barbara Conklin"/>
    <n v="3.76"/>
    <s v="eng"/>
    <n v="135"/>
    <n v="56"/>
    <n v="0"/>
    <x v="19"/>
    <s v="Bantam Books"/>
    <x v="0"/>
    <x v="0"/>
    <x v="3"/>
    <s v="Niche"/>
    <x v="0"/>
  </r>
  <r>
    <x v="5997"/>
    <s v="Barbara Conklin"/>
    <n v="3.85"/>
    <s v="eng"/>
    <n v="176"/>
    <n v="104"/>
    <n v="4"/>
    <x v="22"/>
    <s v="Bantam Books"/>
    <x v="0"/>
    <x v="0"/>
    <x v="1"/>
    <s v="Niche"/>
    <x v="0"/>
  </r>
  <r>
    <x v="5998"/>
    <s v="Barbara Conklin"/>
    <n v="3.76"/>
    <s v="eng"/>
    <n v="160"/>
    <n v="65"/>
    <n v="2"/>
    <x v="40"/>
    <s v="Bantam Books"/>
    <x v="0"/>
    <x v="0"/>
    <x v="1"/>
    <s v="Niche"/>
    <x v="0"/>
  </r>
  <r>
    <x v="5999"/>
    <s v="James Clavell"/>
    <n v="4.2699999999999996"/>
    <s v="eng"/>
    <n v="734"/>
    <n v="39315"/>
    <n v="778"/>
    <x v="30"/>
    <s v="Dell"/>
    <x v="0"/>
    <x v="2"/>
    <x v="2"/>
    <s v="Mid Popular"/>
    <x v="0"/>
  </r>
  <r>
    <x v="6000"/>
    <s v="James A. Michener"/>
    <n v="4.04"/>
    <s v="eng"/>
    <n v="768"/>
    <n v="6253"/>
    <n v="353"/>
    <x v="32"/>
    <s v="Fawcett Books"/>
    <x v="0"/>
    <x v="2"/>
    <x v="2"/>
    <s v="Niche"/>
    <x v="0"/>
  </r>
  <r>
    <x v="6001"/>
    <s v="James A. Michener"/>
    <n v="3.81"/>
    <s v="eng"/>
    <n v="208"/>
    <n v="1848"/>
    <n v="104"/>
    <x v="25"/>
    <s v="Fawcett"/>
    <x v="0"/>
    <x v="0"/>
    <x v="1"/>
    <s v="Niche"/>
    <x v="0"/>
  </r>
  <r>
    <x v="6002"/>
    <s v="Leonore Fleischer"/>
    <n v="3.87"/>
    <s v="eng"/>
    <n v="220"/>
    <n v="161"/>
    <n v="19"/>
    <x v="24"/>
    <s v="Fawcett"/>
    <x v="0"/>
    <x v="0"/>
    <x v="1"/>
    <s v="Niche"/>
    <x v="0"/>
  </r>
  <r>
    <x v="6003"/>
    <s v="Eric Hobsbawm"/>
    <n v="3.52"/>
    <s v="eng"/>
    <n v="168"/>
    <n v="57"/>
    <n v="7"/>
    <x v="37"/>
    <s v="Rutgers University Press"/>
    <x v="0"/>
    <x v="0"/>
    <x v="1"/>
    <s v="Niche"/>
    <x v="0"/>
  </r>
  <r>
    <x v="6004"/>
    <s v="Edmund S. Morgan"/>
    <n v="3.78"/>
    <s v="eng"/>
    <n v="320"/>
    <n v="106"/>
    <n v="4"/>
    <x v="13"/>
    <s v="W. W. Norton  Company"/>
    <x v="0"/>
    <x v="0"/>
    <x v="0"/>
    <s v="Niche"/>
    <x v="0"/>
  </r>
  <r>
    <x v="6005"/>
    <s v="Christopher Hitchens"/>
    <n v="4.0199999999999996"/>
    <s v="eng"/>
    <n v="365"/>
    <n v="164"/>
    <n v="7"/>
    <x v="22"/>
    <s v="Hill &amp; Wang Publ. (NY)"/>
    <x v="0"/>
    <x v="2"/>
    <x v="0"/>
    <s v="Niche"/>
    <x v="0"/>
  </r>
  <r>
    <x v="6006"/>
    <s v="Lawrence Sanders"/>
    <n v="4.04"/>
    <s v="eng"/>
    <n v="628"/>
    <n v="5817"/>
    <n v="145"/>
    <x v="10"/>
    <s v="Berkley"/>
    <x v="0"/>
    <x v="2"/>
    <x v="4"/>
    <s v="Niche"/>
    <x v="0"/>
  </r>
  <r>
    <x v="6007"/>
    <s v="Lawrence Sanders"/>
    <n v="3.68"/>
    <s v="eng"/>
    <n v="336"/>
    <n v="1275"/>
    <n v="25"/>
    <x v="10"/>
    <s v="Berkley"/>
    <x v="0"/>
    <x v="0"/>
    <x v="0"/>
    <s v="Niche"/>
    <x v="0"/>
  </r>
  <r>
    <x v="6008"/>
    <s v="Karen Tei Yamashita"/>
    <n v="3.9"/>
    <s v="eng"/>
    <n v="212"/>
    <n v="127"/>
    <n v="18"/>
    <x v="37"/>
    <s v="Coffee House Press"/>
    <x v="0"/>
    <x v="0"/>
    <x v="1"/>
    <s v="Niche"/>
    <x v="0"/>
  </r>
  <r>
    <x v="6009"/>
    <s v="Faye Perozich/Anne Rice/John Bolton/Daerick Gröss"/>
    <n v="4.2"/>
    <s v="eng"/>
    <n v="404"/>
    <n v="70039"/>
    <n v="138"/>
    <x v="12"/>
    <s v="Ballantine Books"/>
    <x v="0"/>
    <x v="2"/>
    <x v="0"/>
    <s v="Mid Popular"/>
    <x v="0"/>
  </r>
  <r>
    <x v="6010"/>
    <s v="Raymond E. Feist"/>
    <n v="3.88"/>
    <s v="eng"/>
    <n v="490"/>
    <n v="7908"/>
    <n v="349"/>
    <x v="13"/>
    <s v="Voyager"/>
    <x v="0"/>
    <x v="0"/>
    <x v="0"/>
    <s v="Niche"/>
    <x v="0"/>
  </r>
  <r>
    <x v="6011"/>
    <s v="Harlan Coben"/>
    <n v="4.05"/>
    <s v="eng"/>
    <n v="354"/>
    <n v="13462"/>
    <n v="583"/>
    <x v="16"/>
    <s v="Dell"/>
    <x v="0"/>
    <x v="2"/>
    <x v="0"/>
    <s v="Mid Popular"/>
    <x v="0"/>
  </r>
  <r>
    <x v="6012"/>
    <s v="Harlan Coben"/>
    <n v="4.1100000000000003"/>
    <s v="eng"/>
    <n v="370"/>
    <n v="95220"/>
    <n v="4017"/>
    <x v="30"/>
    <s v="Dell Publishing Company"/>
    <x v="0"/>
    <x v="2"/>
    <x v="0"/>
    <s v="Mid Popular"/>
    <x v="0"/>
  </r>
  <r>
    <x v="6013"/>
    <s v="David      West"/>
    <n v="3.99"/>
    <s v="eng"/>
    <n v="334"/>
    <n v="155"/>
    <n v="21"/>
    <x v="26"/>
    <s v="Microsoft Press"/>
    <x v="0"/>
    <x v="0"/>
    <x v="0"/>
    <s v="Niche"/>
    <x v="0"/>
  </r>
  <r>
    <x v="6014"/>
    <s v="Georges Simenon/Eileen Ellenbogen"/>
    <n v="3.81"/>
    <s v="eng"/>
    <n v="196"/>
    <n v="392"/>
    <n v="37"/>
    <x v="40"/>
    <s v="Mariner Books"/>
    <x v="0"/>
    <x v="0"/>
    <x v="1"/>
    <s v="Niche"/>
    <x v="0"/>
  </r>
  <r>
    <x v="6015"/>
    <s v="Walter Dean Myers"/>
    <n v="3.72"/>
    <s v="eng"/>
    <n v="281"/>
    <n v="56171"/>
    <n v="5341"/>
    <x v="26"/>
    <s v="Amistad"/>
    <x v="0"/>
    <x v="0"/>
    <x v="1"/>
    <s v="Mid Popular"/>
    <x v="0"/>
  </r>
  <r>
    <x v="6016"/>
    <s v="David Eddings"/>
    <n v="4.16"/>
    <s v="eng"/>
    <n v="443"/>
    <n v="434"/>
    <n v="12"/>
    <x v="19"/>
    <s v="Corgi"/>
    <x v="0"/>
    <x v="2"/>
    <x v="0"/>
    <s v="Niche"/>
    <x v="0"/>
  </r>
  <r>
    <x v="6017"/>
    <s v="Victoria Holt"/>
    <n v="3.82"/>
    <s v="eng"/>
    <n v="396"/>
    <n v="1873"/>
    <n v="34"/>
    <x v="10"/>
    <s v="Ivy Books"/>
    <x v="0"/>
    <x v="0"/>
    <x v="0"/>
    <s v="Niche"/>
    <x v="0"/>
  </r>
  <r>
    <x v="6018"/>
    <s v="Victoria Holt"/>
    <n v="3.82"/>
    <s v="eng"/>
    <n v="373"/>
    <n v="2261"/>
    <n v="47"/>
    <x v="22"/>
    <s v="Ivy Books"/>
    <x v="0"/>
    <x v="0"/>
    <x v="0"/>
    <s v="Niche"/>
    <x v="0"/>
  </r>
  <r>
    <x v="6019"/>
    <s v="James Baldwin"/>
    <n v="4.7"/>
    <s v="eng"/>
    <n v="712"/>
    <n v="404"/>
    <n v="30"/>
    <x v="40"/>
    <s v="St. Martin's Press"/>
    <x v="0"/>
    <x v="3"/>
    <x v="2"/>
    <s v="Niche"/>
    <x v="1"/>
  </r>
  <r>
    <x v="6020"/>
    <s v="David Ogilvy/Joel Raphaelson"/>
    <n v="4.16"/>
    <s v="eng"/>
    <n v="178"/>
    <n v="255"/>
    <n v="19"/>
    <x v="10"/>
    <s v="Crown"/>
    <x v="0"/>
    <x v="2"/>
    <x v="1"/>
    <s v="Niche"/>
    <x v="0"/>
  </r>
  <r>
    <x v="6021"/>
    <s v="Louis L'Amour"/>
    <n v="4.07"/>
    <s v="eng"/>
    <n v="208"/>
    <n v="2503"/>
    <n v="141"/>
    <x v="19"/>
    <s v="Bantam"/>
    <x v="0"/>
    <x v="2"/>
    <x v="1"/>
    <s v="Niche"/>
    <x v="0"/>
  </r>
  <r>
    <x v="6022"/>
    <s v="Bard Thompson"/>
    <n v="3.96"/>
    <s v="eng"/>
    <n v="434"/>
    <n v="52"/>
    <n v="8"/>
    <x v="23"/>
    <s v="Augsburg Fortress Publishing"/>
    <x v="0"/>
    <x v="0"/>
    <x v="0"/>
    <s v="Niche"/>
    <x v="0"/>
  </r>
  <r>
    <x v="6023"/>
    <s v="Hannah  Green/Joanne Greenberg"/>
    <n v="3.87"/>
    <s v="eng"/>
    <n v="288"/>
    <n v="24126"/>
    <n v="609"/>
    <x v="13"/>
    <s v="Signet"/>
    <x v="0"/>
    <x v="0"/>
    <x v="1"/>
    <s v="Mid Popular"/>
    <x v="0"/>
  </r>
  <r>
    <x v="6024"/>
    <s v="Haruki Murakami/Alfred Birnbaum"/>
    <n v="4.1500000000000004"/>
    <s v="eng"/>
    <n v="400"/>
    <n v="247"/>
    <n v="41"/>
    <x v="12"/>
    <s v="Kodansha"/>
    <x v="0"/>
    <x v="2"/>
    <x v="0"/>
    <s v="Niche"/>
    <x v="0"/>
  </r>
  <r>
    <x v="6025"/>
    <s v="Paulo Coelho/Juan Godó Costa"/>
    <n v="3.86"/>
    <s v="eng"/>
    <n v="192"/>
    <n v="775"/>
    <n v="43"/>
    <x v="39"/>
    <s v="Rayo"/>
    <x v="0"/>
    <x v="0"/>
    <x v="1"/>
    <s v="Niche"/>
    <x v="0"/>
  </r>
  <r>
    <x v="6026"/>
    <s v="Bill Bryson"/>
    <n v="3.86"/>
    <s v="eng"/>
    <n v="254"/>
    <n v="48701"/>
    <n v="2238"/>
    <x v="17"/>
    <s v="William Morrow Paperbacks"/>
    <x v="0"/>
    <x v="0"/>
    <x v="1"/>
    <s v="Mid Popular"/>
    <x v="0"/>
  </r>
  <r>
    <x v="6027"/>
    <s v="Donald T. Phillips"/>
    <n v="4.1399999999999997"/>
    <s v="eng"/>
    <n v="193"/>
    <n v="5354"/>
    <n v="281"/>
    <x v="17"/>
    <s v="Business Plus"/>
    <x v="0"/>
    <x v="2"/>
    <x v="1"/>
    <s v="Niche"/>
    <x v="0"/>
  </r>
  <r>
    <x v="6028"/>
    <s v="Thucydides/Paul Woodruff"/>
    <n v="3.72"/>
    <s v="eng"/>
    <n v="172"/>
    <n v="610"/>
    <n v="15"/>
    <x v="17"/>
    <s v="Hackett Publishing Company  Inc."/>
    <x v="0"/>
    <x v="0"/>
    <x v="1"/>
    <s v="Niche"/>
    <x v="0"/>
  </r>
  <r>
    <x v="6029"/>
    <s v="Augustine of Hippo/Peter R.L. Brown/Frank Sheed"/>
    <n v="3.92"/>
    <s v="eng"/>
    <n v="296"/>
    <n v="84"/>
    <n v="8"/>
    <x v="17"/>
    <s v="Hackett Publ. Co Inc"/>
    <x v="0"/>
    <x v="0"/>
    <x v="1"/>
    <s v="Niche"/>
    <x v="0"/>
  </r>
  <r>
    <x v="6030"/>
    <s v="Timothy Ferris"/>
    <n v="4.13"/>
    <s v="eng"/>
    <n v="859"/>
    <n v="371"/>
    <n v="12"/>
    <x v="17"/>
    <s v="Back Bay Books"/>
    <x v="0"/>
    <x v="2"/>
    <x v="2"/>
    <s v="Niche"/>
    <x v="0"/>
  </r>
  <r>
    <x v="6031"/>
    <s v="Rumer Godden"/>
    <n v="3.97"/>
    <s v="eng"/>
    <n v="358"/>
    <n v="516"/>
    <n v="77"/>
    <x v="17"/>
    <s v="William Morrow &amp; Company"/>
    <x v="0"/>
    <x v="0"/>
    <x v="0"/>
    <s v="Niche"/>
    <x v="0"/>
  </r>
  <r>
    <x v="6032"/>
    <s v="Geneen Roth"/>
    <n v="3.96"/>
    <s v="eng"/>
    <n v="224"/>
    <n v="749"/>
    <n v="46"/>
    <x v="17"/>
    <s v="Plume"/>
    <x v="0"/>
    <x v="0"/>
    <x v="1"/>
    <s v="Niche"/>
    <x v="0"/>
  </r>
  <r>
    <x v="6033"/>
    <s v="Le Ly Hayslip/James Hayslip/Jenny Wurts"/>
    <n v="3.8"/>
    <s v="eng"/>
    <n v="388"/>
    <n v="186"/>
    <n v="22"/>
    <x v="17"/>
    <s v="Anchor"/>
    <x v="0"/>
    <x v="0"/>
    <x v="0"/>
    <s v="Niche"/>
    <x v="0"/>
  </r>
  <r>
    <x v="6034"/>
    <s v="Le Ly Hayslip/Jay Wurts"/>
    <n v="4.12"/>
    <s v="eng"/>
    <n v="400"/>
    <n v="2593"/>
    <n v="252"/>
    <x v="17"/>
    <s v="Plume"/>
    <x v="0"/>
    <x v="2"/>
    <x v="0"/>
    <s v="Niche"/>
    <x v="0"/>
  </r>
  <r>
    <x v="6035"/>
    <s v="Hermann Hesse/Leila Vennewitz"/>
    <n v="4.2"/>
    <s v="eng"/>
    <n v="288"/>
    <n v="175"/>
    <n v="9"/>
    <x v="17"/>
    <s v="Peter Owen Ltd"/>
    <x v="0"/>
    <x v="2"/>
    <x v="1"/>
    <s v="Niche"/>
    <x v="1"/>
  </r>
  <r>
    <x v="6036"/>
    <s v="John Saul"/>
    <n v="3.93"/>
    <s v="eng"/>
    <n v="393"/>
    <n v="10824"/>
    <n v="185"/>
    <x v="17"/>
    <s v="Bantam"/>
    <x v="0"/>
    <x v="0"/>
    <x v="0"/>
    <s v="Mid Popular"/>
    <x v="0"/>
  </r>
  <r>
    <x v="6037"/>
    <s v="Mary K. Baxter/T.L. Lowery"/>
    <n v="4.18"/>
    <s v="eng"/>
    <n v="208"/>
    <n v="1164"/>
    <n v="154"/>
    <x v="17"/>
    <s v="Whitaker House"/>
    <x v="0"/>
    <x v="2"/>
    <x v="1"/>
    <s v="Niche"/>
    <x v="0"/>
  </r>
  <r>
    <x v="1725"/>
    <s v="William Shakespeare/Alan Durband"/>
    <n v="3.74"/>
    <s v="eng"/>
    <n v="288"/>
    <n v="179"/>
    <n v="4"/>
    <x v="17"/>
    <s v="Nelson Thornes Ltd"/>
    <x v="0"/>
    <x v="0"/>
    <x v="1"/>
    <s v="Niche"/>
    <x v="0"/>
  </r>
  <r>
    <x v="6038"/>
    <s v="Laura Esquivel/Thomas  Christensen/Carol Christensen"/>
    <n v="3.95"/>
    <s v="eng"/>
    <n v="222"/>
    <n v="283199"/>
    <n v="4997"/>
    <x v="17"/>
    <s v="Black Swan"/>
    <x v="0"/>
    <x v="0"/>
    <x v="1"/>
    <s v="Popular"/>
    <x v="0"/>
  </r>
  <r>
    <x v="6039"/>
    <s v="Fyodor Dostoyevsky/Constance Garnett/Charles Guignon"/>
    <n v="4.3600000000000003"/>
    <s v="eng"/>
    <n v="128"/>
    <n v="210"/>
    <n v="14"/>
    <x v="17"/>
    <s v="Hackett Publishing Company  Inc."/>
    <x v="0"/>
    <x v="2"/>
    <x v="3"/>
    <s v="Niche"/>
    <x v="1"/>
  </r>
  <r>
    <x v="6040"/>
    <s v="Philippa Pearce"/>
    <n v="4.07"/>
    <s v="eng"/>
    <n v="238"/>
    <n v="155"/>
    <n v="10"/>
    <x v="17"/>
    <s v="Puffin Books"/>
    <x v="0"/>
    <x v="2"/>
    <x v="1"/>
    <s v="Niche"/>
    <x v="0"/>
  </r>
  <r>
    <x v="6041"/>
    <s v="Michael Crichton"/>
    <n v="4.0599999999999996"/>
    <s v="eng"/>
    <n v="688"/>
    <n v="1004"/>
    <n v="31"/>
    <x v="17"/>
    <s v="Wings"/>
    <x v="0"/>
    <x v="2"/>
    <x v="4"/>
    <s v="Niche"/>
    <x v="0"/>
  </r>
  <r>
    <x v="6042"/>
    <s v="L.M. Montgomery"/>
    <n v="3.84"/>
    <s v="eng"/>
    <n v="403"/>
    <n v="3106"/>
    <n v="115"/>
    <x v="17"/>
    <s v="Bantam Books"/>
    <x v="0"/>
    <x v="0"/>
    <x v="0"/>
    <s v="Niche"/>
    <x v="0"/>
  </r>
  <r>
    <x v="6043"/>
    <s v="Brian Boyd"/>
    <n v="4.33"/>
    <s v="eng"/>
    <n v="800"/>
    <n v="256"/>
    <n v="22"/>
    <x v="17"/>
    <s v="Princeton University Press"/>
    <x v="0"/>
    <x v="2"/>
    <x v="2"/>
    <s v="Niche"/>
    <x v="1"/>
  </r>
  <r>
    <x v="6044"/>
    <s v="Dick Francis"/>
    <n v="3.96"/>
    <s v="eng"/>
    <n v="384"/>
    <n v="2635"/>
    <n v="107"/>
    <x v="17"/>
    <s v="Fawcett Books"/>
    <x v="0"/>
    <x v="0"/>
    <x v="0"/>
    <s v="Niche"/>
    <x v="0"/>
  </r>
  <r>
    <x v="6045"/>
    <s v="Robert Jordan"/>
    <n v="4.24"/>
    <s v="eng"/>
    <n v="1007"/>
    <n v="148074"/>
    <n v="2471"/>
    <x v="17"/>
    <s v="Tom Doherty Tor Fantasy"/>
    <x v="0"/>
    <x v="2"/>
    <x v="2"/>
    <s v="Popular"/>
    <x v="0"/>
  </r>
  <r>
    <x v="6046"/>
    <s v="Italo Calvino/William Weaver/Peter Washington"/>
    <n v="4.05"/>
    <s v="eng"/>
    <n v="254"/>
    <n v="1444"/>
    <n v="180"/>
    <x v="17"/>
    <s v="Everyman's Library"/>
    <x v="0"/>
    <x v="2"/>
    <x v="1"/>
    <s v="Niche"/>
    <x v="0"/>
  </r>
  <r>
    <x v="6047"/>
    <s v="Joy Kogawa"/>
    <n v="3.64"/>
    <s v="eng"/>
    <n v="320"/>
    <n v="5407"/>
    <n v="368"/>
    <x v="17"/>
    <s v="Anchor Books"/>
    <x v="0"/>
    <x v="0"/>
    <x v="0"/>
    <s v="Niche"/>
    <x v="0"/>
  </r>
  <r>
    <x v="6048"/>
    <s v="Antonia Fraser"/>
    <n v="4.05"/>
    <s v="eng"/>
    <n v="568"/>
    <n v="12235"/>
    <n v="306"/>
    <x v="17"/>
    <s v="Delta"/>
    <x v="0"/>
    <x v="2"/>
    <x v="4"/>
    <s v="Mid Popular"/>
    <x v="0"/>
  </r>
  <r>
    <x v="6049"/>
    <s v="Sam Walton/John Huey"/>
    <n v="4.1500000000000004"/>
    <s v="eng"/>
    <n v="346"/>
    <n v="14157"/>
    <n v="610"/>
    <x v="17"/>
    <s v="Bantam"/>
    <x v="0"/>
    <x v="2"/>
    <x v="0"/>
    <s v="Mid Popular"/>
    <x v="0"/>
  </r>
  <r>
    <x v="6050"/>
    <s v="William Faulkner"/>
    <n v="4.09"/>
    <s v="eng"/>
    <n v="320"/>
    <n v="1017"/>
    <n v="64"/>
    <x v="17"/>
    <s v="Modern Library"/>
    <x v="0"/>
    <x v="2"/>
    <x v="0"/>
    <s v="Niche"/>
    <x v="0"/>
  </r>
  <r>
    <x v="6051"/>
    <s v="Dan Simmons"/>
    <n v="3.71"/>
    <s v="eng"/>
    <n v="464"/>
    <n v="5855"/>
    <n v="264"/>
    <x v="17"/>
    <s v="Warner Books"/>
    <x v="0"/>
    <x v="0"/>
    <x v="0"/>
    <s v="Niche"/>
    <x v="0"/>
  </r>
  <r>
    <x v="6052"/>
    <s v="Robert R. McCammon"/>
    <n v="3.93"/>
    <s v="eng"/>
    <n v="400"/>
    <n v="4849"/>
    <n v="228"/>
    <x v="17"/>
    <s v="Pocket Books"/>
    <x v="0"/>
    <x v="0"/>
    <x v="0"/>
    <s v="Niche"/>
    <x v="0"/>
  </r>
  <r>
    <x v="6053"/>
    <s v="Peter S. Beagle"/>
    <n v="3.89"/>
    <s v="eng"/>
    <n v="346"/>
    <n v="2015"/>
    <n v="136"/>
    <x v="17"/>
    <s v="Roc"/>
    <x v="0"/>
    <x v="0"/>
    <x v="0"/>
    <s v="Niche"/>
    <x v="0"/>
  </r>
  <r>
    <x v="6054"/>
    <s v="Eudora Welty/Reynolds Price"/>
    <n v="4.43"/>
    <s v="eng"/>
    <n v="226"/>
    <n v="305"/>
    <n v="15"/>
    <x v="17"/>
    <s v="University Press of Mississippi"/>
    <x v="0"/>
    <x v="2"/>
    <x v="1"/>
    <s v="Niche"/>
    <x v="1"/>
  </r>
  <r>
    <x v="112"/>
    <s v="Hermann Hesse"/>
    <n v="4.0199999999999996"/>
    <s v="eng"/>
    <n v="132"/>
    <n v="514"/>
    <n v="40"/>
    <x v="17"/>
    <s v="Turtleback Books"/>
    <x v="0"/>
    <x v="2"/>
    <x v="3"/>
    <s v="Niche"/>
    <x v="0"/>
  </r>
  <r>
    <x v="6055"/>
    <s v="Stephen King"/>
    <n v="3.96"/>
    <s v="eng"/>
    <n v="612"/>
    <n v="97092"/>
    <n v="1186"/>
    <x v="17"/>
    <s v="Warner Books"/>
    <x v="0"/>
    <x v="0"/>
    <x v="4"/>
    <s v="Mid Popular"/>
    <x v="0"/>
  </r>
  <r>
    <x v="6056"/>
    <s v="Stephen King"/>
    <n v="4"/>
    <s v="eng"/>
    <n v="344"/>
    <n v="486"/>
    <n v="56"/>
    <x v="17"/>
    <s v="Doubleday Books"/>
    <x v="0"/>
    <x v="2"/>
    <x v="0"/>
    <s v="Niche"/>
    <x v="0"/>
  </r>
  <r>
    <x v="324"/>
    <s v="Raymond E. Feist"/>
    <n v="4.17"/>
    <s v="eng"/>
    <n v="336"/>
    <n v="614"/>
    <n v="19"/>
    <x v="17"/>
    <s v="Spectra"/>
    <x v="0"/>
    <x v="2"/>
    <x v="0"/>
    <s v="Niche"/>
    <x v="0"/>
  </r>
  <r>
    <x v="6057"/>
    <s v="The Harvard Lampoon/Henry N. Beard/Douglas C. Kenney"/>
    <n v="3.13"/>
    <s v="eng"/>
    <n v="149"/>
    <n v="4438"/>
    <n v="301"/>
    <x v="17"/>
    <s v="Roc Trade"/>
    <x v="0"/>
    <x v="1"/>
    <x v="3"/>
    <s v="Niche"/>
    <x v="0"/>
  </r>
  <r>
    <x v="6058"/>
    <s v="Joyce Carol Oates"/>
    <n v="3.54"/>
    <s v="eng"/>
    <n v="160"/>
    <n v="5513"/>
    <n v="484"/>
    <x v="17"/>
    <s v="Plume"/>
    <x v="0"/>
    <x v="0"/>
    <x v="1"/>
    <s v="Niche"/>
    <x v="0"/>
  </r>
  <r>
    <x v="6059"/>
    <s v="William Faulkner/David Minter/Noel Polk/Ben Wasson/C. Vann Woodward/Robert Penn Warren/Richard H. King/Jean-Paul Sartre/Irving Howe/Ralph Ellison"/>
    <n v="3.86"/>
    <s v="eng"/>
    <n v="446"/>
    <n v="1020"/>
    <n v="126"/>
    <x v="17"/>
    <s v="W. W. Norton &amp; Company"/>
    <x v="0"/>
    <x v="0"/>
    <x v="0"/>
    <s v="Niche"/>
    <x v="0"/>
  </r>
  <r>
    <x v="6060"/>
    <s v="Kate Chopin/Margo Culley"/>
    <n v="3.65"/>
    <s v="eng"/>
    <n v="336"/>
    <n v="937"/>
    <n v="72"/>
    <x v="17"/>
    <s v="W. W. Norton &amp; Company"/>
    <x v="0"/>
    <x v="0"/>
    <x v="0"/>
    <s v="Niche"/>
    <x v="0"/>
  </r>
  <r>
    <x v="6061"/>
    <s v="Neil Gaiman/John Bolton/Scott Hampton/Charles Vess/Paul Johnson/Roger Zelazny"/>
    <n v="4.08"/>
    <s v="eng"/>
    <n v="200"/>
    <n v="13850"/>
    <n v="481"/>
    <x v="17"/>
    <s v="Vertigo"/>
    <x v="0"/>
    <x v="2"/>
    <x v="1"/>
    <s v="Mid Popular"/>
    <x v="0"/>
  </r>
  <r>
    <x v="6062"/>
    <s v="Stephen King/Ned Dameron"/>
    <n v="4.24"/>
    <s v="eng"/>
    <n v="590"/>
    <n v="1013"/>
    <n v="96"/>
    <x v="17"/>
    <s v="Signet Book"/>
    <x v="0"/>
    <x v="2"/>
    <x v="4"/>
    <s v="Niche"/>
    <x v="1"/>
  </r>
  <r>
    <x v="6063"/>
    <s v="Merlin Donald"/>
    <n v="4.16"/>
    <s v="eng"/>
    <n v="424"/>
    <n v="94"/>
    <n v="9"/>
    <x v="17"/>
    <s v="Harvard University Press"/>
    <x v="0"/>
    <x v="2"/>
    <x v="0"/>
    <s v="Niche"/>
    <x v="0"/>
  </r>
  <r>
    <x v="1515"/>
    <s v="John Milton/Scott Elledge"/>
    <n v="3.82"/>
    <s v="eng"/>
    <n v="688"/>
    <n v="421"/>
    <n v="40"/>
    <x v="17"/>
    <s v="W. W. Norton &amp; Company"/>
    <x v="0"/>
    <x v="0"/>
    <x v="4"/>
    <s v="Niche"/>
    <x v="0"/>
  </r>
  <r>
    <x v="6064"/>
    <s v="William Manchester"/>
    <n v="3.85"/>
    <s v="eng"/>
    <n v="322"/>
    <n v="9807"/>
    <n v="745"/>
    <x v="17"/>
    <s v="Back Bay Books"/>
    <x v="0"/>
    <x v="0"/>
    <x v="0"/>
    <s v="Niche"/>
    <x v="0"/>
  </r>
  <r>
    <x v="6065"/>
    <s v="Marguerite Duras/Barbara Bray"/>
    <n v="3.98"/>
    <s v="eng"/>
    <n v="143"/>
    <n v="226"/>
    <n v="19"/>
    <x v="17"/>
    <s v="Grove Press"/>
    <x v="0"/>
    <x v="0"/>
    <x v="3"/>
    <s v="Niche"/>
    <x v="0"/>
  </r>
  <r>
    <x v="6066"/>
    <s v="Terry Jones/Michael Foreman"/>
    <n v="4.25"/>
    <s v="eng"/>
    <n v="160"/>
    <n v="182"/>
    <n v="19"/>
    <x v="17"/>
    <s v="Puffin"/>
    <x v="0"/>
    <x v="2"/>
    <x v="1"/>
    <s v="Niche"/>
    <x v="1"/>
  </r>
  <r>
    <x v="6067"/>
    <s v="Barrington Moore Jr./James C. Scott/Edward Friedman"/>
    <n v="3.98"/>
    <s v="eng"/>
    <n v="592"/>
    <n v="823"/>
    <n v="37"/>
    <x v="17"/>
    <s v="Beacon Press"/>
    <x v="0"/>
    <x v="0"/>
    <x v="4"/>
    <s v="Niche"/>
    <x v="0"/>
  </r>
  <r>
    <x v="117"/>
    <s v="Franz Kafka/Willa Muir/Edwin Muir/Gabriel Josipovici"/>
    <n v="4.3499999999999996"/>
    <s v="eng"/>
    <n v="566"/>
    <n v="445"/>
    <n v="30"/>
    <x v="17"/>
    <s v="Knopf"/>
    <x v="0"/>
    <x v="2"/>
    <x v="4"/>
    <s v="Niche"/>
    <x v="1"/>
  </r>
  <r>
    <x v="6068"/>
    <s v="Roland Barthes/Stephen Heath"/>
    <n v="4.0999999999999996"/>
    <s v="eng"/>
    <n v="220"/>
    <n v="3209"/>
    <n v="41"/>
    <x v="17"/>
    <s v="Fontana Press"/>
    <x v="0"/>
    <x v="2"/>
    <x v="1"/>
    <s v="Niche"/>
    <x v="0"/>
  </r>
  <r>
    <x v="6069"/>
    <s v="Sun Tzu/Roger T. Ames"/>
    <n v="3.97"/>
    <s v="eng"/>
    <n v="336"/>
    <n v="824"/>
    <n v="55"/>
    <x v="17"/>
    <s v="Ballantine Books"/>
    <x v="0"/>
    <x v="0"/>
    <x v="0"/>
    <s v="Niche"/>
    <x v="0"/>
  </r>
  <r>
    <x v="6070"/>
    <s v="Patrick O'Brian"/>
    <n v="4.3600000000000003"/>
    <s v="eng"/>
    <n v="304"/>
    <n v="6025"/>
    <n v="139"/>
    <x v="17"/>
    <s v="W. W. Norton  Company"/>
    <x v="0"/>
    <x v="2"/>
    <x v="0"/>
    <s v="Niche"/>
    <x v="1"/>
  </r>
  <r>
    <x v="6071"/>
    <s v="Bill Watterson"/>
    <n v="4.6900000000000004"/>
    <s v="eng"/>
    <n v="176"/>
    <n v="20308"/>
    <n v="244"/>
    <x v="17"/>
    <s v="Andrews McMeel Publishing"/>
    <x v="0"/>
    <x v="3"/>
    <x v="1"/>
    <s v="Mid Popular"/>
    <x v="0"/>
  </r>
  <r>
    <x v="6072"/>
    <s v="Harry Crews"/>
    <n v="3.79"/>
    <s v="eng"/>
    <n v="288"/>
    <n v="797"/>
    <n v="39"/>
    <x v="17"/>
    <s v="Touchstone"/>
    <x v="0"/>
    <x v="0"/>
    <x v="1"/>
    <s v="Niche"/>
    <x v="0"/>
  </r>
  <r>
    <x v="6073"/>
    <s v="Frederick C. Beiser"/>
    <n v="4.5199999999999996"/>
    <s v="eng"/>
    <n v="410"/>
    <n v="118"/>
    <n v="8"/>
    <x v="17"/>
    <s v="Harvard University Press"/>
    <x v="0"/>
    <x v="3"/>
    <x v="0"/>
    <s v="Niche"/>
    <x v="1"/>
  </r>
  <r>
    <x v="6074"/>
    <s v="Robert Cullen"/>
    <n v="4.01"/>
    <s v="eng"/>
    <n v="258"/>
    <n v="94"/>
    <n v="10"/>
    <x v="17"/>
    <s v="Ivy Books"/>
    <x v="0"/>
    <x v="2"/>
    <x v="1"/>
    <s v="Niche"/>
    <x v="0"/>
  </r>
  <r>
    <x v="6075"/>
    <s v="Margaret Weis/Tracy Hickman"/>
    <n v="4.0599999999999996"/>
    <s v="eng"/>
    <n v="446"/>
    <n v="16301"/>
    <n v="117"/>
    <x v="17"/>
    <s v="Spectra"/>
    <x v="0"/>
    <x v="2"/>
    <x v="0"/>
    <s v="Mid Popular"/>
    <x v="0"/>
  </r>
  <r>
    <x v="6076"/>
    <s v="Peter Singer"/>
    <n v="4.05"/>
    <s v="eng"/>
    <n v="411"/>
    <n v="2036"/>
    <n v="80"/>
    <x v="17"/>
    <s v="Cambridge University Press"/>
    <x v="0"/>
    <x v="2"/>
    <x v="0"/>
    <s v="Niche"/>
    <x v="0"/>
  </r>
  <r>
    <x v="6077"/>
    <s v="William Poundstone/John von Neumann"/>
    <n v="3.91"/>
    <s v="eng"/>
    <n v="320"/>
    <n v="1323"/>
    <n v="94"/>
    <x v="17"/>
    <s v="Anchor"/>
    <x v="0"/>
    <x v="0"/>
    <x v="0"/>
    <s v="Niche"/>
    <x v="0"/>
  </r>
  <r>
    <x v="6078"/>
    <s v="Andrew M. Greeley"/>
    <n v="3.79"/>
    <s v="eng"/>
    <n v="300"/>
    <n v="369"/>
    <n v="16"/>
    <x v="17"/>
    <s v="Jove Books"/>
    <x v="0"/>
    <x v="0"/>
    <x v="0"/>
    <s v="Niche"/>
    <x v="0"/>
  </r>
  <r>
    <x v="6079"/>
    <s v="Norman Maclean"/>
    <n v="4.08"/>
    <s v="eng"/>
    <n v="301"/>
    <n v="4346"/>
    <n v="386"/>
    <x v="17"/>
    <s v="University of Chicago Press"/>
    <x v="0"/>
    <x v="2"/>
    <x v="0"/>
    <s v="Niche"/>
    <x v="0"/>
  </r>
  <r>
    <x v="6080"/>
    <s v="Daniel Clowes"/>
    <n v="4.0599999999999996"/>
    <s v="eng"/>
    <n v="200"/>
    <n v="6409"/>
    <n v="280"/>
    <x v="17"/>
    <s v="Fantagraphics"/>
    <x v="0"/>
    <x v="2"/>
    <x v="1"/>
    <s v="Niche"/>
    <x v="0"/>
  </r>
  <r>
    <x v="6081"/>
    <s v="Jorge Luis Borges/John Sturrock/Anthony Kerringan"/>
    <n v="4.45"/>
    <s v="eng"/>
    <n v="192"/>
    <n v="424"/>
    <n v="54"/>
    <x v="17"/>
    <s v="Everyman's Library"/>
    <x v="0"/>
    <x v="2"/>
    <x v="1"/>
    <s v="Niche"/>
    <x v="1"/>
  </r>
  <r>
    <x v="6082"/>
    <s v="Haruko Taya Cook/Theodore F. Cook"/>
    <n v="4.34"/>
    <s v="eng"/>
    <n v="493"/>
    <n v="718"/>
    <n v="87"/>
    <x v="17"/>
    <s v="New Press (NY)"/>
    <x v="0"/>
    <x v="2"/>
    <x v="0"/>
    <s v="Niche"/>
    <x v="1"/>
  </r>
  <r>
    <x v="6083"/>
    <s v="Leigh Nichols/Dean Koontz"/>
    <n v="3.78"/>
    <s v="eng"/>
    <n v="528"/>
    <n v="9553"/>
    <n v="167"/>
    <x v="17"/>
    <s v="Berkley"/>
    <x v="0"/>
    <x v="0"/>
    <x v="4"/>
    <s v="Niche"/>
    <x v="0"/>
  </r>
  <r>
    <x v="2225"/>
    <s v="Franz Kafka/Joachim Neugroschel"/>
    <n v="4.03"/>
    <s v="eng"/>
    <n v="227"/>
    <n v="61"/>
    <n v="6"/>
    <x v="17"/>
    <s v="Scribner Book Company"/>
    <x v="0"/>
    <x v="2"/>
    <x v="1"/>
    <s v="Niche"/>
    <x v="0"/>
  </r>
  <r>
    <x v="5144"/>
    <s v="Vladimir Nabokov/Martin Amis"/>
    <n v="3.89"/>
    <s v="eng"/>
    <n v="335"/>
    <n v="1965"/>
    <n v="295"/>
    <x v="17"/>
    <s v="Everyman's Library"/>
    <x v="0"/>
    <x v="0"/>
    <x v="0"/>
    <s v="Niche"/>
    <x v="0"/>
  </r>
  <r>
    <x v="6084"/>
    <s v="Eric H.F. Law"/>
    <n v="3.77"/>
    <s v="eng"/>
    <n v="144"/>
    <n v="115"/>
    <n v="21"/>
    <x v="17"/>
    <s v="Chalice Press"/>
    <x v="0"/>
    <x v="0"/>
    <x v="3"/>
    <s v="Niche"/>
    <x v="0"/>
  </r>
  <r>
    <x v="6085"/>
    <s v="Alan Cohen"/>
    <n v="4.2699999999999996"/>
    <s v="eng"/>
    <n v="416"/>
    <n v="179"/>
    <n v="16"/>
    <x v="17"/>
    <s v="Ballantine Books"/>
    <x v="0"/>
    <x v="2"/>
    <x v="0"/>
    <s v="Niche"/>
    <x v="1"/>
  </r>
  <r>
    <x v="6086"/>
    <s v="Jerry Seinfeld"/>
    <n v="3.63"/>
    <s v="eng"/>
    <n v="180"/>
    <n v="371"/>
    <n v="44"/>
    <x v="17"/>
    <s v="Bantam"/>
    <x v="0"/>
    <x v="0"/>
    <x v="1"/>
    <s v="Niche"/>
    <x v="0"/>
  </r>
  <r>
    <x v="6087"/>
    <s v="Norman Schwarzkopf/Peter Petre"/>
    <n v="4.04"/>
    <s v="eng"/>
    <n v="640"/>
    <n v="2554"/>
    <n v="91"/>
    <x v="17"/>
    <s v="Bantam"/>
    <x v="0"/>
    <x v="2"/>
    <x v="4"/>
    <s v="Niche"/>
    <x v="0"/>
  </r>
  <r>
    <x v="6088"/>
    <s v="Gustave Le Bon/Charles Mackay"/>
    <n v="3.93"/>
    <s v="eng"/>
    <n v="288"/>
    <n v="406"/>
    <n v="24"/>
    <x v="17"/>
    <s v="Wasendorf &amp; Associates Inc"/>
    <x v="0"/>
    <x v="0"/>
    <x v="1"/>
    <s v="Niche"/>
    <x v="0"/>
  </r>
  <r>
    <x v="6089"/>
    <s v="Detlev J.K. Peukert/Richard Deveson"/>
    <n v="3.84"/>
    <s v="eng"/>
    <n v="360"/>
    <n v="198"/>
    <n v="11"/>
    <x v="17"/>
    <s v="Hill and Wang"/>
    <x v="0"/>
    <x v="0"/>
    <x v="0"/>
    <s v="Niche"/>
    <x v="0"/>
  </r>
  <r>
    <x v="6090"/>
    <s v="George R.R. Martin/Victor Milán"/>
    <n v="3.69"/>
    <s v="eng"/>
    <n v="432"/>
    <n v="567"/>
    <n v="18"/>
    <x v="17"/>
    <s v="Spectra"/>
    <x v="0"/>
    <x v="0"/>
    <x v="0"/>
    <s v="Niche"/>
    <x v="0"/>
  </r>
  <r>
    <x v="3341"/>
    <s v="Daniel Defoe/Mark Schorer/Georgina Sutton"/>
    <n v="3.52"/>
    <s v="eng"/>
    <n v="339"/>
    <n v="35344"/>
    <n v="975"/>
    <x v="17"/>
    <s v="Wordsworth Editions"/>
    <x v="0"/>
    <x v="0"/>
    <x v="0"/>
    <s v="Mid Popular"/>
    <x v="0"/>
  </r>
  <r>
    <x v="6091"/>
    <s v="Francine Pascal/Kate William"/>
    <n v="3.92"/>
    <s v="eng"/>
    <n v="346"/>
    <n v="1425"/>
    <n v="73"/>
    <x v="17"/>
    <s v="Sweet Valley"/>
    <x v="0"/>
    <x v="0"/>
    <x v="0"/>
    <s v="Niche"/>
    <x v="0"/>
  </r>
  <r>
    <x v="6092"/>
    <s v="Geneen Roth"/>
    <n v="4.01"/>
    <s v="eng"/>
    <n v="224"/>
    <n v="182"/>
    <n v="12"/>
    <x v="17"/>
    <s v="Plume"/>
    <x v="0"/>
    <x v="2"/>
    <x v="1"/>
    <s v="Niche"/>
    <x v="0"/>
  </r>
  <r>
    <x v="6093"/>
    <s v="John Mason"/>
    <n v="4.0599999999999996"/>
    <s v="eng"/>
    <n v="120"/>
    <n v="178"/>
    <n v="24"/>
    <x v="17"/>
    <s v="Insight International"/>
    <x v="0"/>
    <x v="2"/>
    <x v="3"/>
    <s v="Niche"/>
    <x v="0"/>
  </r>
  <r>
    <x v="6094"/>
    <s v="Barthe DeClements"/>
    <n v="3.81"/>
    <s v="eng"/>
    <n v="176"/>
    <n v="227"/>
    <n v="8"/>
    <x v="17"/>
    <s v="Puffin"/>
    <x v="0"/>
    <x v="0"/>
    <x v="1"/>
    <s v="Niche"/>
    <x v="0"/>
  </r>
  <r>
    <x v="6095"/>
    <s v="Gardner Dozois/Damon Knight/R.A. Lafferty/Samuel R. Delany/Brian W. Aldiss/Gene Wolfe/Joanna Russ/James Tiptree Jr./Ursula K. Le Guin/Edward Bryant/Howard Waldrop/Jack Dann/L. Sprague de Camp/Lucius Shepard/Pat Cadigan/John Kessel/William Gibson/Connie Willis/Michael Swanwick/Bruce Sterling/Theodore Sturgeon/Richard McKenna/Cordwainer Smith/Jack Vance/Edgar Pangborn/Keith Roberts/Roger Zelazny"/>
    <n v="4.17"/>
    <s v="eng"/>
    <n v="672"/>
    <n v="91"/>
    <n v="6"/>
    <x v="17"/>
    <s v="St. Martin's Griffin"/>
    <x v="0"/>
    <x v="2"/>
    <x v="4"/>
    <s v="Niche"/>
    <x v="0"/>
  </r>
  <r>
    <x v="6096"/>
    <s v="Harvey Pekar"/>
    <n v="4.21"/>
    <s v="eng"/>
    <n v="300"/>
    <n v="577"/>
    <n v="25"/>
    <x v="17"/>
    <s v="Running Press Adult"/>
    <x v="0"/>
    <x v="2"/>
    <x v="0"/>
    <s v="Niche"/>
    <x v="1"/>
  </r>
  <r>
    <x v="6097"/>
    <s v="Roald Dahl"/>
    <n v="4.3499999999999996"/>
    <s v="eng"/>
    <n v="681"/>
    <n v="2276"/>
    <n v="170"/>
    <x v="17"/>
    <s v="Barnes &amp; Noble"/>
    <x v="0"/>
    <x v="2"/>
    <x v="4"/>
    <s v="Niche"/>
    <x v="1"/>
  </r>
  <r>
    <x v="6098"/>
    <s v="E.M. Forster/Neil Felshman"/>
    <n v="4.22"/>
    <s v="eng"/>
    <n v="503"/>
    <n v="389"/>
    <n v="31"/>
    <x v="17"/>
    <s v="Gramercy Books"/>
    <x v="0"/>
    <x v="2"/>
    <x v="4"/>
    <s v="Niche"/>
    <x v="1"/>
  </r>
  <r>
    <x v="2584"/>
    <s v="George Eliot/Carol T. Christ"/>
    <n v="3.79"/>
    <s v="eng"/>
    <n v="640"/>
    <n v="133"/>
    <n v="16"/>
    <x v="17"/>
    <s v="W. W. Norton &amp; Company"/>
    <x v="0"/>
    <x v="0"/>
    <x v="4"/>
    <s v="Niche"/>
    <x v="0"/>
  </r>
  <r>
    <x v="6099"/>
    <s v="Margaret Weis/Tracy Hickman"/>
    <n v="4.07"/>
    <s v="eng"/>
    <n v="414"/>
    <n v="16312"/>
    <n v="175"/>
    <x v="21"/>
    <s v="Spectra Books"/>
    <x v="0"/>
    <x v="2"/>
    <x v="0"/>
    <s v="Mid Popular"/>
    <x v="0"/>
  </r>
  <r>
    <x v="6100"/>
    <s v="Euripides/David Grene/Richmond Lattimore/William Arrowsmith/John Frederick Nims/Ronald Frederick Willetts"/>
    <n v="4"/>
    <s v="eng"/>
    <n v="255"/>
    <n v="541"/>
    <n v="15"/>
    <x v="21"/>
    <s v="University of Chicago Press"/>
    <x v="0"/>
    <x v="2"/>
    <x v="1"/>
    <s v="Niche"/>
    <x v="0"/>
  </r>
  <r>
    <x v="6101"/>
    <s v="Aeschylus/David Grene/Richmond Lattimore/Seth Benardete"/>
    <n v="4.0999999999999996"/>
    <s v="eng"/>
    <n v="188"/>
    <n v="389"/>
    <n v="26"/>
    <x v="21"/>
    <s v="University of Chicago Press"/>
    <x v="0"/>
    <x v="2"/>
    <x v="1"/>
    <s v="Niche"/>
    <x v="0"/>
  </r>
  <r>
    <x v="6102"/>
    <s v="Aeschylus/Richmond Lattimore/David Grene"/>
    <n v="4.0999999999999996"/>
    <s v="eng"/>
    <n v="358"/>
    <n v="74"/>
    <n v="7"/>
    <x v="21"/>
    <s v="University of Chicago Press"/>
    <x v="0"/>
    <x v="2"/>
    <x v="0"/>
    <s v="Niche"/>
    <x v="0"/>
  </r>
  <r>
    <x v="6103"/>
    <s v="Mark Twain/Louis J. Budd"/>
    <n v="4.3899999999999997"/>
    <s v="eng"/>
    <n v="1050"/>
    <n v="207"/>
    <n v="10"/>
    <x v="21"/>
    <s v="Library of America"/>
    <x v="0"/>
    <x v="2"/>
    <x v="2"/>
    <s v="Niche"/>
    <x v="1"/>
  </r>
  <r>
    <x v="6104"/>
    <s v="Colleen McCullough"/>
    <n v="4.3"/>
    <s v="eng"/>
    <n v="1104"/>
    <n v="9623"/>
    <n v="199"/>
    <x v="21"/>
    <s v="Avon"/>
    <x v="0"/>
    <x v="2"/>
    <x v="2"/>
    <s v="Niche"/>
    <x v="1"/>
  </r>
  <r>
    <x v="6105"/>
    <s v="Dan Simmons"/>
    <n v="4.2"/>
    <s v="eng"/>
    <n v="632"/>
    <n v="237"/>
    <n v="15"/>
    <x v="21"/>
    <s v="Headline Book Pub Ltd"/>
    <x v="0"/>
    <x v="2"/>
    <x v="4"/>
    <s v="Niche"/>
    <x v="1"/>
  </r>
  <r>
    <x v="6106"/>
    <s v="J.R.R. Tolkien/Christopher Tolkien"/>
    <n v="3.83"/>
    <s v="eng"/>
    <n v="367"/>
    <n v="10727"/>
    <n v="203"/>
    <x v="21"/>
    <s v="Del Rey/Ballantine Books"/>
    <x v="0"/>
    <x v="0"/>
    <x v="0"/>
    <s v="Mid Popular"/>
    <x v="0"/>
  </r>
  <r>
    <x v="6107"/>
    <s v="Mikhail Bakunin/Robert M. Cutler"/>
    <n v="3.77"/>
    <s v="eng"/>
    <n v="248"/>
    <n v="100"/>
    <n v="3"/>
    <x v="21"/>
    <s v="Prometheus Books"/>
    <x v="0"/>
    <x v="0"/>
    <x v="1"/>
    <s v="Niche"/>
    <x v="0"/>
  </r>
  <r>
    <x v="6108"/>
    <s v="Maud Hart Lovelace/Rhoda R. Gilman"/>
    <n v="3.69"/>
    <s v="eng"/>
    <n v="342"/>
    <n v="184"/>
    <n v="30"/>
    <x v="21"/>
    <s v="Minnesota Historical Society Press"/>
    <x v="0"/>
    <x v="0"/>
    <x v="0"/>
    <s v="Niche"/>
    <x v="0"/>
  </r>
  <r>
    <x v="6109"/>
    <s v="Dick Francis/John Welcome"/>
    <n v="3.79"/>
    <s v="eng"/>
    <n v="221"/>
    <n v="64"/>
    <n v="3"/>
    <x v="21"/>
    <s v="Fawcett"/>
    <x v="0"/>
    <x v="0"/>
    <x v="1"/>
    <s v="Niche"/>
    <x v="0"/>
  </r>
  <r>
    <x v="6110"/>
    <s v="Eduardo Galeano/Cedric Belfrage/Mark Schafer"/>
    <n v="4.3"/>
    <s v="eng"/>
    <n v="288"/>
    <n v="2221"/>
    <n v="165"/>
    <x v="21"/>
    <s v="W.W. Norton &amp; Company"/>
    <x v="0"/>
    <x v="2"/>
    <x v="1"/>
    <s v="Niche"/>
    <x v="1"/>
  </r>
  <r>
    <x v="6111"/>
    <s v="Marc Platt"/>
    <n v="3.22"/>
    <s v="eng"/>
    <n v="275"/>
    <n v="589"/>
    <n v="40"/>
    <x v="21"/>
    <s v="Virgin Publishing"/>
    <x v="0"/>
    <x v="1"/>
    <x v="1"/>
    <s v="Niche"/>
    <x v="0"/>
  </r>
  <r>
    <x v="6112"/>
    <s v="Andrew    Hunt"/>
    <n v="3.22"/>
    <s v="eng"/>
    <n v="256"/>
    <n v="399"/>
    <n v="25"/>
    <x v="21"/>
    <s v="Virgin Publishing"/>
    <x v="0"/>
    <x v="1"/>
    <x v="1"/>
    <s v="Niche"/>
    <x v="0"/>
  </r>
  <r>
    <x v="6113"/>
    <s v="Andrew Cartmel"/>
    <n v="3.51"/>
    <s v="eng"/>
    <n v="262"/>
    <n v="410"/>
    <n v="34"/>
    <x v="21"/>
    <s v="Virgin Publishing"/>
    <x v="0"/>
    <x v="0"/>
    <x v="1"/>
    <s v="Niche"/>
    <x v="0"/>
  </r>
  <r>
    <x v="6114"/>
    <s v="Dan Simmons"/>
    <n v="4.0199999999999996"/>
    <s v="eng"/>
    <n v="600"/>
    <n v="16116"/>
    <n v="894"/>
    <x v="21"/>
    <s v="Warner Books"/>
    <x v="0"/>
    <x v="2"/>
    <x v="4"/>
    <s v="Mid Popular"/>
    <x v="0"/>
  </r>
  <r>
    <x v="6115"/>
    <s v="Robert R. McCammon"/>
    <n v="3.92"/>
    <s v="eng"/>
    <n v="416"/>
    <n v="3226"/>
    <n v="143"/>
    <x v="21"/>
    <s v="Pocket Books"/>
    <x v="0"/>
    <x v="0"/>
    <x v="0"/>
    <s v="Niche"/>
    <x v="0"/>
  </r>
  <r>
    <x v="6116"/>
    <s v="Robert R. McCammon"/>
    <n v="3.89"/>
    <s v="eng"/>
    <n v="432"/>
    <n v="2242"/>
    <n v="96"/>
    <x v="21"/>
    <s v="Pocket Books"/>
    <x v="0"/>
    <x v="0"/>
    <x v="0"/>
    <s v="Niche"/>
    <x v="0"/>
  </r>
  <r>
    <x v="6117"/>
    <s v="Robert R. McCammon"/>
    <n v="4.3499999999999996"/>
    <s v="eng"/>
    <n v="580"/>
    <n v="17540"/>
    <n v="1740"/>
    <x v="21"/>
    <s v="Pocket Books"/>
    <x v="0"/>
    <x v="2"/>
    <x v="4"/>
    <s v="Mid Popular"/>
    <x v="0"/>
  </r>
  <r>
    <x v="6118"/>
    <s v="Luigi Pirandello/William Weaver/Samuel Putnam"/>
    <n v="4.0999999999999996"/>
    <s v="eng"/>
    <n v="176"/>
    <n v="3852"/>
    <n v="106"/>
    <x v="21"/>
    <s v="Marsilio Publishers"/>
    <x v="0"/>
    <x v="2"/>
    <x v="1"/>
    <s v="Niche"/>
    <x v="0"/>
  </r>
  <r>
    <x v="6119"/>
    <s v="Noam Chomsky/Arthur Naiman/David Barsamian/Sandy Niemann"/>
    <n v="3.99"/>
    <s v="eng"/>
    <n v="111"/>
    <n v="1679"/>
    <n v="133"/>
    <x v="21"/>
    <s v="Odonian Press"/>
    <x v="0"/>
    <x v="0"/>
    <x v="3"/>
    <s v="Niche"/>
    <x v="0"/>
  </r>
  <r>
    <x v="6120"/>
    <s v="Mercedes Lackey"/>
    <n v="4.04"/>
    <s v="eng"/>
    <n v="458"/>
    <n v="14611"/>
    <n v="208"/>
    <x v="21"/>
    <s v="DAW"/>
    <x v="0"/>
    <x v="2"/>
    <x v="0"/>
    <s v="Mid Popular"/>
    <x v="0"/>
  </r>
  <r>
    <x v="6121"/>
    <s v="Victor Villaseñor"/>
    <n v="4.4800000000000004"/>
    <s v="eng"/>
    <n v="576"/>
    <n v="5880"/>
    <n v="618"/>
    <x v="21"/>
    <s v="Delta"/>
    <x v="0"/>
    <x v="2"/>
    <x v="4"/>
    <s v="Niche"/>
    <x v="1"/>
  </r>
  <r>
    <x v="6122"/>
    <s v="Ken Mandelbaum"/>
    <n v="4.09"/>
    <s v="eng"/>
    <n v="384"/>
    <n v="362"/>
    <n v="38"/>
    <x v="21"/>
    <s v="St. Martin's Griffin"/>
    <x v="0"/>
    <x v="2"/>
    <x v="0"/>
    <s v="Niche"/>
    <x v="0"/>
  </r>
  <r>
    <x v="6123"/>
    <s v="Herman Wouk"/>
    <n v="3.98"/>
    <s v="eng"/>
    <n v="565"/>
    <n v="6609"/>
    <n v="582"/>
    <x v="21"/>
    <s v="Back Bay Books"/>
    <x v="0"/>
    <x v="0"/>
    <x v="4"/>
    <s v="Niche"/>
    <x v="0"/>
  </r>
  <r>
    <x v="6124"/>
    <s v="Thich Nhat Hanh/Arnold Kotler/Dalai Lama XIV"/>
    <n v="4.33"/>
    <s v="eng"/>
    <n v="160"/>
    <n v="25071"/>
    <n v="1156"/>
    <x v="21"/>
    <s v="Bantam"/>
    <x v="0"/>
    <x v="2"/>
    <x v="1"/>
    <s v="Mid Popular"/>
    <x v="0"/>
  </r>
  <r>
    <x v="6125"/>
    <s v="Jane Austen"/>
    <n v="4.53"/>
    <s v="eng"/>
    <n v="898"/>
    <n v="254"/>
    <n v="22"/>
    <x v="21"/>
    <s v="Modern Library"/>
    <x v="0"/>
    <x v="3"/>
    <x v="2"/>
    <s v="Niche"/>
    <x v="1"/>
  </r>
  <r>
    <x v="6126"/>
    <s v="Piers Anthony"/>
    <n v="3.25"/>
    <s v="eng"/>
    <n v="466"/>
    <n v="2420"/>
    <n v="128"/>
    <x v="21"/>
    <s v="Avon Books"/>
    <x v="0"/>
    <x v="1"/>
    <x v="0"/>
    <s v="Niche"/>
    <x v="0"/>
  </r>
  <r>
    <x v="6127"/>
    <s v="Piers Anthony"/>
    <n v="3.67"/>
    <s v="eng"/>
    <n v="342"/>
    <n v="7374"/>
    <n v="64"/>
    <x v="21"/>
    <s v="Eos"/>
    <x v="0"/>
    <x v="0"/>
    <x v="0"/>
    <s v="Niche"/>
    <x v="0"/>
  </r>
  <r>
    <x v="6128"/>
    <s v="Owen  Thomas/William John Rossi/Henry David Thoreau/William Rossi"/>
    <n v="3.95"/>
    <s v="eng"/>
    <n v="482"/>
    <n v="233"/>
    <n v="23"/>
    <x v="21"/>
    <s v="W.W. Norton &amp; Company"/>
    <x v="0"/>
    <x v="0"/>
    <x v="0"/>
    <s v="Niche"/>
    <x v="0"/>
  </r>
  <r>
    <x v="6129"/>
    <s v="William Faulkner"/>
    <n v="3.86"/>
    <s v="eng"/>
    <n v="368"/>
    <n v="518"/>
    <n v="80"/>
    <x v="21"/>
    <s v="Modern Library"/>
    <x v="0"/>
    <x v="0"/>
    <x v="0"/>
    <s v="Niche"/>
    <x v="0"/>
  </r>
  <r>
    <x v="6130"/>
    <s v="Stephen Hawking/Gene  Stone"/>
    <n v="4.08"/>
    <s v="eng"/>
    <n v="194"/>
    <n v="351"/>
    <n v="18"/>
    <x v="21"/>
    <s v="Bantam Books"/>
    <x v="0"/>
    <x v="2"/>
    <x v="1"/>
    <s v="Niche"/>
    <x v="0"/>
  </r>
  <r>
    <x v="2057"/>
    <s v="Charles Dickens/Fred Kaplan"/>
    <n v="3.86"/>
    <s v="eng"/>
    <n v="624"/>
    <n v="178"/>
    <n v="17"/>
    <x v="21"/>
    <s v="W.W. Norton &amp; Company"/>
    <x v="0"/>
    <x v="0"/>
    <x v="4"/>
    <s v="Niche"/>
    <x v="0"/>
  </r>
  <r>
    <x v="6131"/>
    <s v="Iain M. Banks"/>
    <n v="4.18"/>
    <s v="eng"/>
    <n v="389"/>
    <n v="210"/>
    <n v="14"/>
    <x v="21"/>
    <s v="Bantam Books (NY)"/>
    <x v="0"/>
    <x v="2"/>
    <x v="0"/>
    <s v="Niche"/>
    <x v="0"/>
  </r>
  <r>
    <x v="6132"/>
    <s v="Slavoj Žižek"/>
    <n v="4.04"/>
    <s v="eng"/>
    <n v="188"/>
    <n v="1316"/>
    <n v="51"/>
    <x v="21"/>
    <s v="MIT Press"/>
    <x v="0"/>
    <x v="2"/>
    <x v="1"/>
    <s v="Niche"/>
    <x v="0"/>
  </r>
  <r>
    <x v="6133"/>
    <s v="Mark Twain/Louis J. Budd"/>
    <n v="4.29"/>
    <s v="eng"/>
    <n v="1120"/>
    <n v="67"/>
    <n v="6"/>
    <x v="21"/>
    <s v="Library of America"/>
    <x v="0"/>
    <x v="2"/>
    <x v="2"/>
    <s v="Niche"/>
    <x v="1"/>
  </r>
  <r>
    <x v="6134"/>
    <s v="Marcella Hazan/Karin Kretschmann"/>
    <n v="4.16"/>
    <s v="eng"/>
    <n v="704"/>
    <n v="15222"/>
    <n v="163"/>
    <x v="21"/>
    <s v="Knopf Publishing Group"/>
    <x v="0"/>
    <x v="2"/>
    <x v="2"/>
    <s v="Mid Popular"/>
    <x v="0"/>
  </r>
  <r>
    <x v="6135"/>
    <s v="John McPhee"/>
    <n v="3.95"/>
    <s v="eng"/>
    <n v="192"/>
    <n v="380"/>
    <n v="18"/>
    <x v="21"/>
    <s v="Farrar  Straus and Giroux"/>
    <x v="0"/>
    <x v="0"/>
    <x v="1"/>
    <s v="Niche"/>
    <x v="0"/>
  </r>
  <r>
    <x v="6136"/>
    <s v="Ben Bova"/>
    <n v="3.72"/>
    <s v="eng"/>
    <n v="432"/>
    <n v="1386"/>
    <n v="54"/>
    <x v="21"/>
    <s v="Tor Science Fiction"/>
    <x v="0"/>
    <x v="0"/>
    <x v="0"/>
    <s v="Niche"/>
    <x v="0"/>
  </r>
  <r>
    <x v="6137"/>
    <s v="Joe Haldeman"/>
    <n v="3.7"/>
    <s v="eng"/>
    <n v="332"/>
    <n v="336"/>
    <n v="13"/>
    <x v="21"/>
    <s v="William Morrow &amp; Company"/>
    <x v="0"/>
    <x v="0"/>
    <x v="0"/>
    <s v="Niche"/>
    <x v="0"/>
  </r>
  <r>
    <x v="6138"/>
    <s v="Joe Haldeman"/>
    <n v="3.69"/>
    <s v="eng"/>
    <n v="227"/>
    <n v="485"/>
    <n v="8"/>
    <x v="21"/>
    <s v="Avon Books (AvoNova)"/>
    <x v="0"/>
    <x v="0"/>
    <x v="1"/>
    <s v="Niche"/>
    <x v="0"/>
  </r>
  <r>
    <x v="6139"/>
    <s v="David Morrell"/>
    <n v="4.16"/>
    <s v="eng"/>
    <n v="448"/>
    <n v="2646"/>
    <n v="68"/>
    <x v="21"/>
    <s v="Headline"/>
    <x v="0"/>
    <x v="2"/>
    <x v="0"/>
    <s v="Niche"/>
    <x v="0"/>
  </r>
  <r>
    <x v="6140"/>
    <s v="David Morrell"/>
    <n v="4.1399999999999997"/>
    <s v="eng"/>
    <n v="416"/>
    <n v="5422"/>
    <n v="163"/>
    <x v="21"/>
    <s v="Headline Book Publishing"/>
    <x v="0"/>
    <x v="2"/>
    <x v="0"/>
    <s v="Niche"/>
    <x v="0"/>
  </r>
  <r>
    <x v="6141"/>
    <s v="William F. Russell"/>
    <n v="4.12"/>
    <s v="eng"/>
    <n v="272"/>
    <n v="249"/>
    <n v="44"/>
    <x v="21"/>
    <s v="Broadway Books"/>
    <x v="0"/>
    <x v="2"/>
    <x v="1"/>
    <s v="Niche"/>
    <x v="0"/>
  </r>
  <r>
    <x v="6142"/>
    <s v="Connie Willis"/>
    <n v="3.52"/>
    <s v="eng"/>
    <n v="245"/>
    <n v="3542"/>
    <n v="303"/>
    <x v="21"/>
    <s v="Bantam Doubleday Dell Publishing Company Inc."/>
    <x v="0"/>
    <x v="0"/>
    <x v="1"/>
    <s v="Niche"/>
    <x v="0"/>
  </r>
  <r>
    <x v="6143"/>
    <s v="Erich Fromm"/>
    <n v="4.21"/>
    <s v="eng"/>
    <n v="576"/>
    <n v="2102"/>
    <n v="38"/>
    <x v="21"/>
    <s v="Holt Paperbacks"/>
    <x v="0"/>
    <x v="2"/>
    <x v="4"/>
    <s v="Niche"/>
    <x v="1"/>
  </r>
  <r>
    <x v="6144"/>
    <s v="William Martin"/>
    <n v="3.91"/>
    <s v="eng"/>
    <n v="532"/>
    <n v="1614"/>
    <n v="173"/>
    <x v="21"/>
    <s v="Grand Central Publishing"/>
    <x v="0"/>
    <x v="0"/>
    <x v="4"/>
    <s v="Niche"/>
    <x v="0"/>
  </r>
  <r>
    <x v="6145"/>
    <s v="William H. Press/Saul A. Teukolsky/William T. Vetterling/Brian P. Flannery"/>
    <n v="4.16"/>
    <s v="eng"/>
    <n v="1020"/>
    <n v="217"/>
    <n v="8"/>
    <x v="21"/>
    <s v="Cambridge University Press"/>
    <x v="0"/>
    <x v="2"/>
    <x v="2"/>
    <s v="Niche"/>
    <x v="0"/>
  </r>
  <r>
    <x v="6146"/>
    <s v="Evangeline Walton"/>
    <n v="4.0199999999999996"/>
    <s v="eng"/>
    <n v="208"/>
    <n v="255"/>
    <n v="12"/>
    <x v="21"/>
    <s v="Collier Books"/>
    <x v="0"/>
    <x v="2"/>
    <x v="1"/>
    <s v="Niche"/>
    <x v="0"/>
  </r>
  <r>
    <x v="6147"/>
    <s v="William  James/Gerald Eugene Myers"/>
    <n v="4.25"/>
    <s v="eng"/>
    <n v="1212"/>
    <n v="92"/>
    <n v="4"/>
    <x v="21"/>
    <s v="Library of America"/>
    <x v="0"/>
    <x v="2"/>
    <x v="2"/>
    <s v="Niche"/>
    <x v="1"/>
  </r>
  <r>
    <x v="6148"/>
    <s v="Tony Horwitz"/>
    <n v="3.98"/>
    <s v="eng"/>
    <n v="285"/>
    <n v="3653"/>
    <n v="196"/>
    <x v="21"/>
    <s v="Plume Books"/>
    <x v="0"/>
    <x v="0"/>
    <x v="1"/>
    <s v="Niche"/>
    <x v="0"/>
  </r>
  <r>
    <x v="6149"/>
    <s v="Walter Farley"/>
    <n v="4.12"/>
    <s v="eng"/>
    <n v="224"/>
    <n v="6280"/>
    <n v="53"/>
    <x v="21"/>
    <s v="Yearling"/>
    <x v="0"/>
    <x v="2"/>
    <x v="1"/>
    <s v="Niche"/>
    <x v="0"/>
  </r>
  <r>
    <x v="6150"/>
    <s v="C.S. Lewis/Michael Hague"/>
    <n v="3.88"/>
    <s v="eng"/>
    <n v="219"/>
    <n v="6276"/>
    <n v="362"/>
    <x v="21"/>
    <s v="William B. Eerdmans Publishing Company"/>
    <x v="0"/>
    <x v="0"/>
    <x v="1"/>
    <s v="Niche"/>
    <x v="0"/>
  </r>
  <r>
    <x v="6151"/>
    <s v="Sandra Brown"/>
    <n v="4.0199999999999996"/>
    <s v="eng"/>
    <n v="352"/>
    <n v="6114"/>
    <n v="195"/>
    <x v="21"/>
    <s v="Bantam"/>
    <x v="0"/>
    <x v="2"/>
    <x v="0"/>
    <s v="Niche"/>
    <x v="0"/>
  </r>
  <r>
    <x v="6152"/>
    <s v="Sandra Brown"/>
    <n v="4.21"/>
    <s v="eng"/>
    <n v="784"/>
    <n v="343"/>
    <n v="5"/>
    <x v="21"/>
    <s v="Wings"/>
    <x v="0"/>
    <x v="2"/>
    <x v="2"/>
    <s v="Niche"/>
    <x v="1"/>
  </r>
  <r>
    <x v="6153"/>
    <s v="Sandra Brown"/>
    <n v="4.29"/>
    <s v="eng"/>
    <n v="600"/>
    <n v="949"/>
    <n v="39"/>
    <x v="21"/>
    <s v="Doubleday Books"/>
    <x v="0"/>
    <x v="2"/>
    <x v="4"/>
    <s v="Niche"/>
    <x v="1"/>
  </r>
  <r>
    <x v="6154"/>
    <s v="Aldous Huxley"/>
    <n v="3.76"/>
    <s v="eng"/>
    <n v="222"/>
    <n v="3733"/>
    <n v="197"/>
    <x v="21"/>
    <s v="Ivan R. Dee Publisher"/>
    <x v="0"/>
    <x v="0"/>
    <x v="1"/>
    <s v="Niche"/>
    <x v="0"/>
  </r>
  <r>
    <x v="6155"/>
    <s v="Robert M. Pirsig"/>
    <n v="3.78"/>
    <s v="eng"/>
    <n v="480"/>
    <n v="5317"/>
    <n v="291"/>
    <x v="21"/>
    <s v="Bantam"/>
    <x v="0"/>
    <x v="0"/>
    <x v="0"/>
    <s v="Niche"/>
    <x v="0"/>
  </r>
  <r>
    <x v="6156"/>
    <s v="Henry Fielding/Doreen Roberts"/>
    <n v="3.74"/>
    <s v="eng"/>
    <n v="734"/>
    <n v="564"/>
    <n v="48"/>
    <x v="21"/>
    <s v="Wordsworth Editions"/>
    <x v="0"/>
    <x v="0"/>
    <x v="2"/>
    <s v="Niche"/>
    <x v="0"/>
  </r>
  <r>
    <x v="6157"/>
    <s v="Robert Ludlum/Michael  Shepherd"/>
    <n v="3.64"/>
    <s v="eng"/>
    <n v="320"/>
    <n v="5141"/>
    <n v="160"/>
    <x v="21"/>
    <s v="Bantam"/>
    <x v="0"/>
    <x v="0"/>
    <x v="0"/>
    <s v="Niche"/>
    <x v="0"/>
  </r>
  <r>
    <x v="6158"/>
    <s v="Cornelius Agrippa/Donald Tyson"/>
    <n v="4.0999999999999996"/>
    <s v="eng"/>
    <n v="1024"/>
    <n v="1245"/>
    <n v="28"/>
    <x v="21"/>
    <s v="Llewellyn Publications"/>
    <x v="0"/>
    <x v="2"/>
    <x v="2"/>
    <s v="Niche"/>
    <x v="0"/>
  </r>
  <r>
    <x v="6159"/>
    <s v="Tom Clancy"/>
    <n v="4.1399999999999997"/>
    <s v="eng"/>
    <n v="503"/>
    <n v="170797"/>
    <n v="984"/>
    <x v="21"/>
    <s v="Berkley"/>
    <x v="0"/>
    <x v="2"/>
    <x v="4"/>
    <s v="Popular"/>
    <x v="0"/>
  </r>
  <r>
    <x v="6160"/>
    <s v="Stephen King"/>
    <n v="3.51"/>
    <s v="eng"/>
    <n v="332"/>
    <n v="117178"/>
    <n v="2678"/>
    <x v="21"/>
    <s v="Smithmark Publishers"/>
    <x v="0"/>
    <x v="0"/>
    <x v="0"/>
    <s v="Popular"/>
    <x v="0"/>
  </r>
  <r>
    <x v="6161"/>
    <s v="Carolyn Meyer"/>
    <n v="3.7"/>
    <s v="eng"/>
    <n v="208"/>
    <n v="642"/>
    <n v="80"/>
    <x v="21"/>
    <s v="HMH Books for Young Readers"/>
    <x v="0"/>
    <x v="0"/>
    <x v="1"/>
    <s v="Niche"/>
    <x v="0"/>
  </r>
  <r>
    <x v="6162"/>
    <s v="Andre Dubus"/>
    <n v="4.33"/>
    <s v="eng"/>
    <n v="195"/>
    <n v="351"/>
    <n v="45"/>
    <x v="21"/>
    <s v="David R. Godine Publisher"/>
    <x v="0"/>
    <x v="2"/>
    <x v="1"/>
    <s v="Niche"/>
    <x v="1"/>
  </r>
  <r>
    <x v="6163"/>
    <s v="Stephen Jay Gould"/>
    <n v="4.1100000000000003"/>
    <s v="eng"/>
    <n v="343"/>
    <n v="5726"/>
    <n v="75"/>
    <x v="21"/>
    <s v="W. W. Norton  Company"/>
    <x v="0"/>
    <x v="2"/>
    <x v="0"/>
    <s v="Niche"/>
    <x v="0"/>
  </r>
  <r>
    <x v="6164"/>
    <s v="Stephen Jay Gould"/>
    <n v="4.1500000000000004"/>
    <s v="eng"/>
    <n v="544"/>
    <n v="2608"/>
    <n v="55"/>
    <x v="21"/>
    <s v="W. W. Norton  Company"/>
    <x v="0"/>
    <x v="2"/>
    <x v="4"/>
    <s v="Niche"/>
    <x v="0"/>
  </r>
  <r>
    <x v="1747"/>
    <s v="Thomas Mann/T.J. Reed/H.T. Lowe-Porter"/>
    <n v="4.08"/>
    <s v="eng"/>
    <n v="580"/>
    <n v="88"/>
    <n v="14"/>
    <x v="21"/>
    <s v="Everyman's Library"/>
    <x v="0"/>
    <x v="2"/>
    <x v="4"/>
    <s v="Niche"/>
    <x v="0"/>
  </r>
  <r>
    <x v="6165"/>
    <s v="Jun'ichirō Tanizaki/Paul McCarthy"/>
    <n v="3.8"/>
    <s v="eng"/>
    <n v="164"/>
    <n v="972"/>
    <n v="74"/>
    <x v="21"/>
    <s v="Kodansha"/>
    <x v="0"/>
    <x v="0"/>
    <x v="1"/>
    <s v="Niche"/>
    <x v="0"/>
  </r>
  <r>
    <x v="6166"/>
    <s v="Avigdor Kahalani"/>
    <n v="4.2"/>
    <s v="eng"/>
    <n v="234"/>
    <n v="106"/>
    <n v="11"/>
    <x v="21"/>
    <s v="Praeger Publishers"/>
    <x v="0"/>
    <x v="2"/>
    <x v="1"/>
    <s v="Niche"/>
    <x v="1"/>
  </r>
  <r>
    <x v="6167"/>
    <s v="Mary Walton"/>
    <n v="3.95"/>
    <s v="eng"/>
    <n v="254"/>
    <n v="192"/>
    <n v="11"/>
    <x v="21"/>
    <s v="Management Books 2000"/>
    <x v="0"/>
    <x v="0"/>
    <x v="1"/>
    <s v="Niche"/>
    <x v="0"/>
  </r>
  <r>
    <x v="6168"/>
    <s v="Toni Morrison"/>
    <n v="4.24"/>
    <s v="eng"/>
    <n v="110"/>
    <n v="3738"/>
    <n v="241"/>
    <x v="21"/>
    <s v="Harvard University Press"/>
    <x v="0"/>
    <x v="2"/>
    <x v="3"/>
    <s v="Niche"/>
    <x v="1"/>
  </r>
  <r>
    <x v="6169"/>
    <s v="Charles Taylor"/>
    <n v="4.2"/>
    <s v="eng"/>
    <n v="624"/>
    <n v="1355"/>
    <n v="54"/>
    <x v="21"/>
    <s v="Harvard University Press"/>
    <x v="0"/>
    <x v="2"/>
    <x v="4"/>
    <s v="Niche"/>
    <x v="1"/>
  </r>
  <r>
    <x v="6170"/>
    <s v="Charles Taylor"/>
    <n v="3.92"/>
    <s v="eng"/>
    <n v="152"/>
    <n v="697"/>
    <n v="49"/>
    <x v="21"/>
    <s v="Harvard University Press"/>
    <x v="0"/>
    <x v="0"/>
    <x v="1"/>
    <s v="Niche"/>
    <x v="0"/>
  </r>
  <r>
    <x v="6171"/>
    <s v="Richard A. Posner"/>
    <n v="3.91"/>
    <s v="eng"/>
    <n v="458"/>
    <n v="76"/>
    <n v="13"/>
    <x v="21"/>
    <s v="Harvard University Press"/>
    <x v="0"/>
    <x v="0"/>
    <x v="0"/>
    <s v="Niche"/>
    <x v="0"/>
  </r>
  <r>
    <x v="6172"/>
    <s v="Francine Pascal/Kate William"/>
    <n v="3.94"/>
    <s v="eng"/>
    <n v="345"/>
    <n v="805"/>
    <n v="31"/>
    <x v="21"/>
    <s v="Bantam Books"/>
    <x v="0"/>
    <x v="0"/>
    <x v="0"/>
    <s v="Niche"/>
    <x v="0"/>
  </r>
  <r>
    <x v="6173"/>
    <s v="Lewis Carroll/Donald J. Gray"/>
    <n v="4.0599999999999996"/>
    <s v="eng"/>
    <n v="416"/>
    <n v="1404"/>
    <n v="87"/>
    <x v="21"/>
    <s v="W. W. Norton &amp; Company"/>
    <x v="0"/>
    <x v="2"/>
    <x v="0"/>
    <s v="Niche"/>
    <x v="0"/>
  </r>
  <r>
    <x v="6174"/>
    <s v="James Herriot/Ruth Brown/Peter Barrett"/>
    <n v="4.45"/>
    <s v="eng"/>
    <n v="260"/>
    <n v="10128"/>
    <n v="245"/>
    <x v="21"/>
    <s v="St. Martin's Press"/>
    <x v="0"/>
    <x v="2"/>
    <x v="1"/>
    <s v="Mid Popular"/>
    <x v="0"/>
  </r>
  <r>
    <x v="6175"/>
    <s v="Geneen Roth"/>
    <n v="4.04"/>
    <s v="eng"/>
    <n v="224"/>
    <n v="1536"/>
    <n v="134"/>
    <x v="21"/>
    <s v="Plume Books"/>
    <x v="0"/>
    <x v="2"/>
    <x v="1"/>
    <s v="Niche"/>
    <x v="0"/>
  </r>
  <r>
    <x v="6176"/>
    <s v="Leonard Cottrell"/>
    <n v="3.89"/>
    <s v="eng"/>
    <n v="248"/>
    <n v="129"/>
    <n v="17"/>
    <x v="21"/>
    <s v="Da Capo Press"/>
    <x v="0"/>
    <x v="0"/>
    <x v="1"/>
    <s v="Niche"/>
    <x v="0"/>
  </r>
  <r>
    <x v="6177"/>
    <s v="Nathaniel Hawthorne"/>
    <n v="3.86"/>
    <s v="eng"/>
    <n v="111"/>
    <n v="9101"/>
    <n v="126"/>
    <x v="21"/>
    <s v="Dover Publications"/>
    <x v="0"/>
    <x v="0"/>
    <x v="3"/>
    <s v="Niche"/>
    <x v="0"/>
  </r>
  <r>
    <x v="6178"/>
    <s v="Orson Scott Card"/>
    <n v="3.85"/>
    <s v="eng"/>
    <n v="463"/>
    <n v="8064"/>
    <n v="299"/>
    <x v="21"/>
    <s v="Tor Books"/>
    <x v="0"/>
    <x v="0"/>
    <x v="0"/>
    <s v="Niche"/>
    <x v="0"/>
  </r>
  <r>
    <x v="6179"/>
    <s v="Alex Kotlowitz"/>
    <n v="4.2699999999999996"/>
    <s v="eng"/>
    <n v="323"/>
    <n v="12092"/>
    <n v="837"/>
    <x v="21"/>
    <s v="Anchor Books"/>
    <x v="0"/>
    <x v="2"/>
    <x v="0"/>
    <s v="Mid Popular"/>
    <x v="0"/>
  </r>
  <r>
    <x v="6180"/>
    <s v="Herman Wouk"/>
    <n v="3.93"/>
    <s v="eng"/>
    <n v="416"/>
    <n v="2700"/>
    <n v="298"/>
    <x v="21"/>
    <s v="Back Bay Books"/>
    <x v="0"/>
    <x v="0"/>
    <x v="0"/>
    <s v="Niche"/>
    <x v="0"/>
  </r>
  <r>
    <x v="6181"/>
    <s v="Eric Hobsbawm"/>
    <n v="3.9"/>
    <s v="eng"/>
    <n v="214"/>
    <n v="1175"/>
    <n v="39"/>
    <x v="21"/>
    <s v="Cambridge University Press"/>
    <x v="0"/>
    <x v="0"/>
    <x v="1"/>
    <s v="Niche"/>
    <x v="0"/>
  </r>
  <r>
    <x v="6182"/>
    <s v="Stephen R. Covey"/>
    <n v="4.0999999999999996"/>
    <s v="eng"/>
    <n v="336"/>
    <n v="15003"/>
    <n v="140"/>
    <x v="21"/>
    <s v="Free Press"/>
    <x v="0"/>
    <x v="2"/>
    <x v="0"/>
    <s v="Mid Popular"/>
    <x v="0"/>
  </r>
  <r>
    <x v="6183"/>
    <s v="John McPhee"/>
    <n v="4.2300000000000004"/>
    <s v="eng"/>
    <n v="288"/>
    <n v="542"/>
    <n v="36"/>
    <x v="11"/>
    <s v="Farrar  Straus and Giroux"/>
    <x v="0"/>
    <x v="2"/>
    <x v="1"/>
    <s v="Niche"/>
    <x v="1"/>
  </r>
  <r>
    <x v="6184"/>
    <s v="Cynthia Harrod-Eagles"/>
    <n v="4.12"/>
    <s v="eng"/>
    <n v="367"/>
    <n v="376"/>
    <n v="17"/>
    <x v="11"/>
    <s v="Little  Brown Book Group"/>
    <x v="0"/>
    <x v="2"/>
    <x v="0"/>
    <s v="Niche"/>
    <x v="0"/>
  </r>
  <r>
    <x v="6185"/>
    <s v="Henry Miller"/>
    <n v="3.69"/>
    <s v="eng"/>
    <n v="154"/>
    <n v="3381"/>
    <n v="141"/>
    <x v="11"/>
    <s v="Grove Press"/>
    <x v="0"/>
    <x v="0"/>
    <x v="1"/>
    <s v="Niche"/>
    <x v="0"/>
  </r>
  <r>
    <x v="6186"/>
    <s v="Henry Miller/Jiří Níl"/>
    <n v="3.68"/>
    <s v="eng"/>
    <n v="318"/>
    <n v="53206"/>
    <n v="2376"/>
    <x v="11"/>
    <s v="Grove Press"/>
    <x v="0"/>
    <x v="0"/>
    <x v="0"/>
    <s v="Mid Popular"/>
    <x v="0"/>
  </r>
  <r>
    <x v="6187"/>
    <s v="Henry Miller"/>
    <n v="3.78"/>
    <s v="eng"/>
    <n v="348"/>
    <n v="14872"/>
    <n v="459"/>
    <x v="11"/>
    <s v="Grove Press"/>
    <x v="0"/>
    <x v="0"/>
    <x v="0"/>
    <s v="Mid Popular"/>
    <x v="0"/>
  </r>
  <r>
    <x v="6188"/>
    <s v="Henry Miller"/>
    <n v="4.0999999999999996"/>
    <s v="eng"/>
    <n v="316"/>
    <n v="3261"/>
    <n v="58"/>
    <x v="11"/>
    <s v="Grove Press"/>
    <x v="0"/>
    <x v="2"/>
    <x v="0"/>
    <s v="Niche"/>
    <x v="0"/>
  </r>
  <r>
    <x v="6189"/>
    <s v="Henry Miller"/>
    <n v="3.98"/>
    <s v="eng"/>
    <n v="506"/>
    <n v="7805"/>
    <n v="251"/>
    <x v="11"/>
    <s v="Grove Press"/>
    <x v="0"/>
    <x v="0"/>
    <x v="4"/>
    <s v="Niche"/>
    <x v="0"/>
  </r>
  <r>
    <x v="6190"/>
    <s v="Marguerite Duras/Barbara Bray"/>
    <n v="3.85"/>
    <s v="eng"/>
    <n v="192"/>
    <n v="963"/>
    <n v="65"/>
    <x v="11"/>
    <s v="The New Press"/>
    <x v="0"/>
    <x v="0"/>
    <x v="1"/>
    <s v="Niche"/>
    <x v="0"/>
  </r>
  <r>
    <x v="6191"/>
    <s v="Carol Dommermuth-Costa"/>
    <n v="3.93"/>
    <s v="eng"/>
    <n v="144"/>
    <n v="105"/>
    <n v="5"/>
    <x v="11"/>
    <s v="Lerner Publications"/>
    <x v="0"/>
    <x v="0"/>
    <x v="3"/>
    <s v="Niche"/>
    <x v="0"/>
  </r>
  <r>
    <x v="6192"/>
    <s v="Reduced Shakespeare Company/Adam Long/Daniel Singer/Jess Winfield"/>
    <n v="4.4400000000000004"/>
    <s v="eng"/>
    <n v="137"/>
    <n v="8159"/>
    <n v="118"/>
    <x v="11"/>
    <s v="Applause Books"/>
    <x v="0"/>
    <x v="2"/>
    <x v="3"/>
    <s v="Niche"/>
    <x v="1"/>
  </r>
  <r>
    <x v="6193"/>
    <s v="Jane Austen"/>
    <n v="4.55"/>
    <s v="eng"/>
    <n v="1103"/>
    <n v="267"/>
    <n v="24"/>
    <x v="11"/>
    <s v="Gramercy Books"/>
    <x v="0"/>
    <x v="3"/>
    <x v="2"/>
    <s v="Niche"/>
    <x v="1"/>
  </r>
  <r>
    <x v="6194"/>
    <s v="Truman Capote"/>
    <n v="3.89"/>
    <s v="eng"/>
    <n v="162"/>
    <n v="5658"/>
    <n v="699"/>
    <x v="11"/>
    <s v="Modern Library"/>
    <x v="0"/>
    <x v="0"/>
    <x v="1"/>
    <s v="Niche"/>
    <x v="0"/>
  </r>
  <r>
    <x v="6195"/>
    <s v="P.N. Furbank"/>
    <n v="4.1399999999999997"/>
    <s v="eng"/>
    <n v="648"/>
    <n v="141"/>
    <n v="11"/>
    <x v="11"/>
    <s v="Mariner Books"/>
    <x v="0"/>
    <x v="2"/>
    <x v="4"/>
    <s v="Niche"/>
    <x v="0"/>
  </r>
  <r>
    <x v="6196"/>
    <s v="Noel Streatfeild/Diane Goode"/>
    <n v="4.0199999999999996"/>
    <s v="eng"/>
    <n v="272"/>
    <n v="4461"/>
    <n v="158"/>
    <x v="11"/>
    <s v="Yearling"/>
    <x v="0"/>
    <x v="2"/>
    <x v="1"/>
    <s v="Niche"/>
    <x v="0"/>
  </r>
  <r>
    <x v="6197"/>
    <s v="John Steinbeck/Elaine Steinbeck/Robert DeMott"/>
    <n v="4.3499999999999996"/>
    <s v="eng"/>
    <n v="909"/>
    <n v="371"/>
    <n v="25"/>
    <x v="11"/>
    <s v="Library of America"/>
    <x v="0"/>
    <x v="2"/>
    <x v="2"/>
    <s v="Niche"/>
    <x v="1"/>
  </r>
  <r>
    <x v="6198"/>
    <s v="Naguib Mahfouz/Frances Liardet"/>
    <n v="3.82"/>
    <s v="eng"/>
    <n v="167"/>
    <n v="411"/>
    <n v="38"/>
    <x v="11"/>
    <s v="Anchor Books"/>
    <x v="0"/>
    <x v="0"/>
    <x v="1"/>
    <s v="Niche"/>
    <x v="0"/>
  </r>
  <r>
    <x v="6199"/>
    <s v="Ian McEwan"/>
    <n v="3.41"/>
    <s v="eng"/>
    <n v="128"/>
    <n v="11116"/>
    <n v="836"/>
    <x v="11"/>
    <s v="Anchor"/>
    <x v="0"/>
    <x v="1"/>
    <x v="3"/>
    <s v="Mid Popular"/>
    <x v="0"/>
  </r>
  <r>
    <x v="6200"/>
    <s v="Lawrence M. Friedman"/>
    <n v="3.86"/>
    <s v="eng"/>
    <n v="590"/>
    <n v="112"/>
    <n v="4"/>
    <x v="11"/>
    <s v="Basic Books"/>
    <x v="0"/>
    <x v="0"/>
    <x v="4"/>
    <s v="Niche"/>
    <x v="0"/>
  </r>
  <r>
    <x v="6201"/>
    <s v="Henri J.M. Nouwen"/>
    <n v="4.26"/>
    <s v="eng"/>
    <n v="100"/>
    <n v="8024"/>
    <n v="317"/>
    <x v="11"/>
    <s v="Darton  Longman &amp; Todd"/>
    <x v="0"/>
    <x v="2"/>
    <x v="3"/>
    <s v="Niche"/>
    <x v="1"/>
  </r>
  <r>
    <x v="6202"/>
    <s v="Gus Van Sant/Tom Robbins"/>
    <n v="3.76"/>
    <s v="eng"/>
    <n v="199"/>
    <n v="97"/>
    <n v="2"/>
    <x v="11"/>
    <s v="Faber  Faber"/>
    <x v="0"/>
    <x v="0"/>
    <x v="1"/>
    <s v="Niche"/>
    <x v="0"/>
  </r>
  <r>
    <x v="6203"/>
    <s v="Michael Crichton"/>
    <n v="3.99"/>
    <s v="eng"/>
    <n v="720"/>
    <n v="960"/>
    <n v="27"/>
    <x v="11"/>
    <s v="Wings Books"/>
    <x v="0"/>
    <x v="0"/>
    <x v="2"/>
    <s v="Niche"/>
    <x v="0"/>
  </r>
  <r>
    <x v="6204"/>
    <s v="Orson Scott Card"/>
    <n v="3.58"/>
    <s v="eng"/>
    <n v="352"/>
    <n v="10268"/>
    <n v="164"/>
    <x v="11"/>
    <s v="Tor Books"/>
    <x v="0"/>
    <x v="0"/>
    <x v="0"/>
    <s v="Mid Popular"/>
    <x v="0"/>
  </r>
  <r>
    <x v="6205"/>
    <s v="Nancy M. Armstrong/Paulette Livers-Lambert"/>
    <n v="3.45"/>
    <s v="eng"/>
    <n v="128"/>
    <n v="56"/>
    <n v="11"/>
    <x v="11"/>
    <s v="Roberts Rinehart Publishers"/>
    <x v="0"/>
    <x v="1"/>
    <x v="3"/>
    <s v="Niche"/>
    <x v="0"/>
  </r>
  <r>
    <x v="6206"/>
    <s v="Max Frisch"/>
    <n v="3.74"/>
    <s v="eng"/>
    <n v="228"/>
    <n v="12491"/>
    <n v="267"/>
    <x v="11"/>
    <s v="Mariner Books"/>
    <x v="0"/>
    <x v="0"/>
    <x v="1"/>
    <s v="Mid Popular"/>
    <x v="0"/>
  </r>
  <r>
    <x v="6207"/>
    <s v="William Faulkner/Noel Polk/Joseph Blotner"/>
    <n v="4.4400000000000004"/>
    <s v="eng"/>
    <n v="1110"/>
    <n v="90"/>
    <n v="7"/>
    <x v="11"/>
    <s v="Library of America"/>
    <x v="0"/>
    <x v="2"/>
    <x v="2"/>
    <s v="Niche"/>
    <x v="1"/>
  </r>
  <r>
    <x v="6208"/>
    <s v="Diana Gabaldon"/>
    <n v="4.2300000000000004"/>
    <s v="eng"/>
    <n v="864"/>
    <n v="2384"/>
    <n v="323"/>
    <x v="11"/>
    <s v="Arrow Books"/>
    <x v="0"/>
    <x v="2"/>
    <x v="2"/>
    <s v="Niche"/>
    <x v="1"/>
  </r>
  <r>
    <x v="6209"/>
    <s v="Octavio Paz/Lysander Kemp/Yara Milos"/>
    <n v="4.1399999999999997"/>
    <s v="eng"/>
    <n v="398"/>
    <n v="5170"/>
    <n v="154"/>
    <x v="11"/>
    <s v="Grove Press"/>
    <x v="0"/>
    <x v="2"/>
    <x v="0"/>
    <s v="Niche"/>
    <x v="0"/>
  </r>
  <r>
    <x v="6210"/>
    <s v="Eugène Ionesco/Donald M. Allen"/>
    <n v="4.04"/>
    <s v="eng"/>
    <n v="160"/>
    <n v="5524"/>
    <n v="106"/>
    <x v="11"/>
    <s v="Grove Press"/>
    <x v="0"/>
    <x v="2"/>
    <x v="1"/>
    <s v="Niche"/>
    <x v="0"/>
  </r>
  <r>
    <x v="6211"/>
    <s v="Eugène Ionesco/Charles Marowitz/Donald   Watson"/>
    <n v="4.1100000000000003"/>
    <s v="eng"/>
    <n v="105"/>
    <n v="175"/>
    <n v="9"/>
    <x v="11"/>
    <s v="Grove Press"/>
    <x v="0"/>
    <x v="2"/>
    <x v="3"/>
    <s v="Niche"/>
    <x v="0"/>
  </r>
  <r>
    <x v="117"/>
    <s v="Tennessee Williams/Gore Vidal"/>
    <n v="4.3099999999999996"/>
    <s v="eng"/>
    <n v="608"/>
    <n v="642"/>
    <n v="46"/>
    <x v="11"/>
    <s v="New Directions"/>
    <x v="0"/>
    <x v="2"/>
    <x v="4"/>
    <s v="Niche"/>
    <x v="1"/>
  </r>
  <r>
    <x v="1514"/>
    <s v="Jane Hamilton"/>
    <n v="3.72"/>
    <s v="eng"/>
    <n v="239"/>
    <n v="83"/>
    <n v="20"/>
    <x v="11"/>
    <s v="Thomas Nelson Publishers"/>
    <x v="0"/>
    <x v="0"/>
    <x v="1"/>
    <s v="Niche"/>
    <x v="0"/>
  </r>
  <r>
    <x v="6212"/>
    <s v="Robert Jordan"/>
    <n v="4.16"/>
    <s v="eng"/>
    <n v="912"/>
    <n v="113052"/>
    <n v="1673"/>
    <x v="11"/>
    <s v="Orbit"/>
    <x v="0"/>
    <x v="2"/>
    <x v="2"/>
    <s v="Popular"/>
    <x v="0"/>
  </r>
  <r>
    <x v="6213"/>
    <s v="Mercedes Lackey"/>
    <n v="4.05"/>
    <s v="eng"/>
    <n v="423"/>
    <n v="12027"/>
    <n v="105"/>
    <x v="11"/>
    <s v="DAW"/>
    <x v="0"/>
    <x v="2"/>
    <x v="0"/>
    <s v="Mid Popular"/>
    <x v="0"/>
  </r>
  <r>
    <x v="6214"/>
    <s v="Jean Stein/George Plimpton"/>
    <n v="4.1399999999999997"/>
    <s v="eng"/>
    <n v="564"/>
    <n v="4639"/>
    <n v="227"/>
    <x v="11"/>
    <s v="Grove Press"/>
    <x v="0"/>
    <x v="2"/>
    <x v="4"/>
    <s v="Niche"/>
    <x v="0"/>
  </r>
  <r>
    <x v="6215"/>
    <s v="R.C. Sproul"/>
    <n v="4.34"/>
    <s v="eng"/>
    <n v="208"/>
    <n v="6861"/>
    <n v="205"/>
    <x v="11"/>
    <s v="Tyndale Momentum"/>
    <x v="0"/>
    <x v="2"/>
    <x v="1"/>
    <s v="Niche"/>
    <x v="1"/>
  </r>
  <r>
    <x v="6216"/>
    <s v="Witold Gombrowicz/Alastair Hamilton/Eric Mosbacher"/>
    <n v="4.12"/>
    <s v="eng"/>
    <n v="362"/>
    <n v="241"/>
    <n v="25"/>
    <x v="11"/>
    <s v="Grove Press"/>
    <x v="0"/>
    <x v="2"/>
    <x v="0"/>
    <s v="Niche"/>
    <x v="0"/>
  </r>
  <r>
    <x v="6217"/>
    <s v="Michael H. Jackson"/>
    <n v="3.88"/>
    <s v="eng"/>
    <n v="336"/>
    <n v="98"/>
    <n v="10"/>
    <x v="11"/>
    <s v="University of Calgary Press"/>
    <x v="0"/>
    <x v="0"/>
    <x v="0"/>
    <s v="Niche"/>
    <x v="0"/>
  </r>
  <r>
    <x v="6218"/>
    <s v="Louis Sachar"/>
    <n v="3.92"/>
    <s v="eng"/>
    <n v="112"/>
    <n v="856"/>
    <n v="28"/>
    <x v="11"/>
    <s v="Bloomsbury U.S.A. Children's Books"/>
    <x v="0"/>
    <x v="0"/>
    <x v="3"/>
    <s v="Niche"/>
    <x v="0"/>
  </r>
  <r>
    <x v="6219"/>
    <s v="Kathy Acker"/>
    <n v="3.49"/>
    <s v="eng"/>
    <n v="240"/>
    <n v="1487"/>
    <n v="78"/>
    <x v="11"/>
    <s v="Grove Press"/>
    <x v="0"/>
    <x v="1"/>
    <x v="1"/>
    <s v="Niche"/>
    <x v="0"/>
  </r>
  <r>
    <x v="3382"/>
    <s v="Kathy Acker"/>
    <n v="3.59"/>
    <s v="eng"/>
    <n v="128"/>
    <n v="740"/>
    <n v="38"/>
    <x v="11"/>
    <s v="Grove Press"/>
    <x v="0"/>
    <x v="0"/>
    <x v="3"/>
    <s v="Niche"/>
    <x v="0"/>
  </r>
  <r>
    <x v="5274"/>
    <s v="Thomas Hobbes/Edwin M. Curley"/>
    <n v="3.7"/>
    <s v="eng"/>
    <n v="672"/>
    <n v="500"/>
    <n v="32"/>
    <x v="11"/>
    <s v="Hackett Publishing Company  Inc."/>
    <x v="0"/>
    <x v="0"/>
    <x v="4"/>
    <s v="Niche"/>
    <x v="0"/>
  </r>
  <r>
    <x v="6220"/>
    <s v="Neil Gaiman/Chris Bachalo/Mark Buckingham/Tori Amos"/>
    <n v="4.1900000000000004"/>
    <s v="eng"/>
    <n v="104"/>
    <n v="38276"/>
    <n v="462"/>
    <x v="11"/>
    <s v="Titan Books"/>
    <x v="0"/>
    <x v="2"/>
    <x v="3"/>
    <s v="Mid Popular"/>
    <x v="0"/>
  </r>
  <r>
    <x v="6221"/>
    <s v="Margaret Atwood"/>
    <n v="4.1100000000000003"/>
    <s v="eng"/>
    <n v="324"/>
    <n v="400"/>
    <n v="35"/>
    <x v="11"/>
    <s v="Virago Press Ltd"/>
    <x v="0"/>
    <x v="2"/>
    <x v="0"/>
    <s v="Niche"/>
    <x v="0"/>
  </r>
  <r>
    <x v="1002"/>
    <s v="François Rabelais/Thomas Urquhart/Pierre Le Motteux"/>
    <n v="3.71"/>
    <s v="eng"/>
    <n v="807"/>
    <n v="51"/>
    <n v="11"/>
    <x v="11"/>
    <s v="Alfred A. Knopf  Inc."/>
    <x v="0"/>
    <x v="0"/>
    <x v="2"/>
    <s v="Niche"/>
    <x v="0"/>
  </r>
  <r>
    <x v="6222"/>
    <s v="Tom Stoppard"/>
    <n v="4.0599999999999996"/>
    <s v="eng"/>
    <n v="126"/>
    <n v="73863"/>
    <n v="1618"/>
    <x v="11"/>
    <s v="Grove Press"/>
    <x v="0"/>
    <x v="2"/>
    <x v="3"/>
    <s v="Mid Popular"/>
    <x v="0"/>
  </r>
  <r>
    <x v="6223"/>
    <s v="Jean Sasson"/>
    <n v="3.89"/>
    <s v="eng"/>
    <n v="229"/>
    <n v="59"/>
    <n v="5"/>
    <x v="11"/>
    <s v="Doubleday Books"/>
    <x v="0"/>
    <x v="0"/>
    <x v="1"/>
    <s v="Niche"/>
    <x v="0"/>
  </r>
  <r>
    <x v="6224"/>
    <s v="Arthur Conan Doyle"/>
    <n v="4.21"/>
    <s v="eng"/>
    <n v="277"/>
    <n v="552"/>
    <n v="37"/>
    <x v="11"/>
    <s v="Puffin Books"/>
    <x v="0"/>
    <x v="2"/>
    <x v="1"/>
    <s v="Niche"/>
    <x v="1"/>
  </r>
  <r>
    <x v="6225"/>
    <s v="Tom Clancy"/>
    <n v="4.18"/>
    <s v="eng"/>
    <n v="750"/>
    <n v="53936"/>
    <n v="1004"/>
    <x v="11"/>
    <s v="Berkley Books"/>
    <x v="0"/>
    <x v="2"/>
    <x v="2"/>
    <s v="Mid Popular"/>
    <x v="0"/>
  </r>
  <r>
    <x v="6226"/>
    <s v="John McPhee"/>
    <n v="4.17"/>
    <s v="eng"/>
    <n v="294"/>
    <n v="1595"/>
    <n v="120"/>
    <x v="11"/>
    <s v="Farrar  Straus and Giroux"/>
    <x v="0"/>
    <x v="2"/>
    <x v="1"/>
    <s v="Niche"/>
    <x v="0"/>
  </r>
  <r>
    <x v="6227"/>
    <s v="Delia Sherman"/>
    <n v="3.41"/>
    <s v="eng"/>
    <n v="416"/>
    <n v="206"/>
    <n v="28"/>
    <x v="11"/>
    <s v="Plume"/>
    <x v="0"/>
    <x v="1"/>
    <x v="0"/>
    <s v="Niche"/>
    <x v="0"/>
  </r>
  <r>
    <x v="6228"/>
    <s v="Marguerite Duras/Barbara Bray"/>
    <n v="3.57"/>
    <s v="eng"/>
    <n v="146"/>
    <n v="289"/>
    <n v="9"/>
    <x v="11"/>
    <s v="Grove Press"/>
    <x v="0"/>
    <x v="0"/>
    <x v="3"/>
    <s v="Niche"/>
    <x v="0"/>
  </r>
  <r>
    <x v="6229"/>
    <s v="David Morrell"/>
    <n v="3.78"/>
    <s v="eng"/>
    <n v="512"/>
    <n v="1118"/>
    <n v="46"/>
    <x v="11"/>
    <s v="Vision"/>
    <x v="0"/>
    <x v="0"/>
    <x v="4"/>
    <s v="Niche"/>
    <x v="0"/>
  </r>
  <r>
    <x v="6230"/>
    <s v="Stephen R. Donaldson"/>
    <n v="4.1500000000000004"/>
    <s v="eng"/>
    <n v="617"/>
    <n v="4544"/>
    <n v="69"/>
    <x v="11"/>
    <s v="Spectra"/>
    <x v="0"/>
    <x v="2"/>
    <x v="4"/>
    <s v="Niche"/>
    <x v="0"/>
  </r>
  <r>
    <x v="6231"/>
    <s v="William L. Shirer"/>
    <n v="4.21"/>
    <s v="eng"/>
    <n v="1082"/>
    <n v="531"/>
    <n v="40"/>
    <x v="11"/>
    <s v="Da Capo Press"/>
    <x v="0"/>
    <x v="2"/>
    <x v="2"/>
    <s v="Niche"/>
    <x v="1"/>
  </r>
  <r>
    <x v="6232"/>
    <s v="William S. Burroughs"/>
    <n v="3.6"/>
    <s v="eng"/>
    <n v="193"/>
    <n v="2977"/>
    <n v="124"/>
    <x v="11"/>
    <s v="Grove Press"/>
    <x v="0"/>
    <x v="0"/>
    <x v="1"/>
    <s v="Niche"/>
    <x v="0"/>
  </r>
  <r>
    <x v="6233"/>
    <s v="William S. Burroughs"/>
    <n v="3.67"/>
    <s v="eng"/>
    <n v="192"/>
    <n v="2541"/>
    <n v="70"/>
    <x v="11"/>
    <s v="Grove Press"/>
    <x v="0"/>
    <x v="0"/>
    <x v="1"/>
    <s v="Niche"/>
    <x v="0"/>
  </r>
  <r>
    <x v="6234"/>
    <s v="William S. Burroughs"/>
    <n v="3.35"/>
    <s v="eng"/>
    <n v="184"/>
    <n v="5892"/>
    <n v="204"/>
    <x v="11"/>
    <s v="Grove Press"/>
    <x v="0"/>
    <x v="1"/>
    <x v="1"/>
    <s v="Niche"/>
    <x v="0"/>
  </r>
  <r>
    <x v="6235"/>
    <s v="Roger Lancelyn Green/Alan Langford"/>
    <n v="4"/>
    <s v="eng"/>
    <n v="262"/>
    <n v="425"/>
    <n v="27"/>
    <x v="11"/>
    <s v="Puffin Books"/>
    <x v="0"/>
    <x v="2"/>
    <x v="1"/>
    <s v="Niche"/>
    <x v="0"/>
  </r>
  <r>
    <x v="6236"/>
    <s v="Bill Watterson"/>
    <n v="4.72"/>
    <s v="eng"/>
    <n v="176"/>
    <n v="15365"/>
    <n v="290"/>
    <x v="11"/>
    <s v="Andrews McMeel Publishing"/>
    <x v="0"/>
    <x v="3"/>
    <x v="1"/>
    <s v="Mid Popular"/>
    <x v="0"/>
  </r>
  <r>
    <x v="6237"/>
    <s v="John Barth"/>
    <n v="3.81"/>
    <s v="eng"/>
    <n v="772"/>
    <n v="212"/>
    <n v="15"/>
    <x v="11"/>
    <s v="Dalkey Archive Press"/>
    <x v="0"/>
    <x v="0"/>
    <x v="2"/>
    <s v="Niche"/>
    <x v="0"/>
  </r>
  <r>
    <x v="6238"/>
    <s v="Connie Willis"/>
    <n v="3.51"/>
    <s v="eng"/>
    <n v="149"/>
    <n v="1240"/>
    <n v="122"/>
    <x v="11"/>
    <s v="Spectra"/>
    <x v="0"/>
    <x v="0"/>
    <x v="3"/>
    <s v="Niche"/>
    <x v="0"/>
  </r>
  <r>
    <x v="6239"/>
    <s v="Roberta Gellis"/>
    <n v="3.84"/>
    <s v="eng"/>
    <n v="446"/>
    <n v="196"/>
    <n v="16"/>
    <x v="11"/>
    <s v="Pinnacle"/>
    <x v="0"/>
    <x v="0"/>
    <x v="0"/>
    <s v="Niche"/>
    <x v="0"/>
  </r>
  <r>
    <x v="6240"/>
    <s v="Kenzaburō Ōe/John Nathan"/>
    <n v="3.89"/>
    <s v="eng"/>
    <n v="165"/>
    <n v="7081"/>
    <n v="543"/>
    <x v="11"/>
    <s v="Grove Press"/>
    <x v="0"/>
    <x v="0"/>
    <x v="1"/>
    <s v="Niche"/>
    <x v="0"/>
  </r>
  <r>
    <x v="6241"/>
    <s v="Shūsaku Endō/Van C. Gessel"/>
    <n v="3.92"/>
    <s v="eng"/>
    <n v="216"/>
    <n v="1567"/>
    <n v="182"/>
    <x v="11"/>
    <s v="New Directions Publishing Corporation"/>
    <x v="0"/>
    <x v="0"/>
    <x v="1"/>
    <s v="Niche"/>
    <x v="0"/>
  </r>
  <r>
    <x v="6242"/>
    <s v="Erich Fromm"/>
    <n v="4.24"/>
    <s v="eng"/>
    <n v="301"/>
    <n v="7201"/>
    <n v="292"/>
    <x v="11"/>
    <s v="Holt McDougal"/>
    <x v="0"/>
    <x v="2"/>
    <x v="0"/>
    <s v="Niche"/>
    <x v="1"/>
  </r>
  <r>
    <x v="6243"/>
    <s v="Erich Fromm/Rainer Funk"/>
    <n v="4.09"/>
    <s v="eng"/>
    <n v="144"/>
    <n v="2464"/>
    <n v="87"/>
    <x v="11"/>
    <s v="Bloomsbury Academic"/>
    <x v="0"/>
    <x v="2"/>
    <x v="3"/>
    <s v="Niche"/>
    <x v="0"/>
  </r>
  <r>
    <x v="6244"/>
    <s v="Robert D. Putnam"/>
    <n v="3.83"/>
    <s v="eng"/>
    <n v="280"/>
    <n v="604"/>
    <n v="34"/>
    <x v="11"/>
    <s v="Princeton University Press"/>
    <x v="0"/>
    <x v="0"/>
    <x v="1"/>
    <s v="Niche"/>
    <x v="0"/>
  </r>
  <r>
    <x v="6245"/>
    <s v="E.E. Cummings/George J. Firmage"/>
    <n v="4.3499999999999996"/>
    <s v="eng"/>
    <n v="1136"/>
    <n v="19542"/>
    <n v="184"/>
    <x v="11"/>
    <s v="Liveright/W.W. Norton &amp; Company  Inc."/>
    <x v="0"/>
    <x v="2"/>
    <x v="2"/>
    <s v="Mid Popular"/>
    <x v="0"/>
  </r>
  <r>
    <x v="6246"/>
    <s v="James Tiptree Jr."/>
    <n v="3.81"/>
    <s v="eng"/>
    <n v="250"/>
    <n v="232"/>
    <n v="25"/>
    <x v="11"/>
    <s v="Orb Books"/>
    <x v="0"/>
    <x v="0"/>
    <x v="1"/>
    <s v="Niche"/>
    <x v="0"/>
  </r>
  <r>
    <x v="6247"/>
    <s v="bell hooks"/>
    <n v="4.37"/>
    <s v="eng"/>
    <n v="216"/>
    <n v="5162"/>
    <n v="325"/>
    <x v="11"/>
    <s v="Routledge"/>
    <x v="0"/>
    <x v="2"/>
    <x v="1"/>
    <s v="Niche"/>
    <x v="1"/>
  </r>
  <r>
    <x v="6248"/>
    <s v="Margaret Weis/Tracy Hickman"/>
    <n v="4.1100000000000003"/>
    <s v="eng"/>
    <n v="441"/>
    <n v="18543"/>
    <n v="124"/>
    <x v="11"/>
    <s v="Spectra Books"/>
    <x v="0"/>
    <x v="2"/>
    <x v="0"/>
    <s v="Mid Popular"/>
    <x v="0"/>
  </r>
  <r>
    <x v="6249"/>
    <s v="Tad Williams"/>
    <n v="4.2"/>
    <s v="eng"/>
    <n v="815"/>
    <n v="20025"/>
    <n v="215"/>
    <x v="11"/>
    <s v="DAW Fantasy"/>
    <x v="0"/>
    <x v="2"/>
    <x v="2"/>
    <s v="Mid Popular"/>
    <x v="0"/>
  </r>
  <r>
    <x v="6250"/>
    <s v="James A. Michener"/>
    <n v="3.81"/>
    <s v="eng"/>
    <n v="336"/>
    <n v="1597"/>
    <n v="133"/>
    <x v="11"/>
    <s v="Fawcett"/>
    <x v="0"/>
    <x v="0"/>
    <x v="0"/>
    <s v="Niche"/>
    <x v="0"/>
  </r>
  <r>
    <x v="6251"/>
    <s v="H.G. Wells"/>
    <n v="3.73"/>
    <s v="eng"/>
    <n v="153"/>
    <n v="71933"/>
    <n v="2443"/>
    <x v="11"/>
    <s v="Bantam Classics"/>
    <x v="0"/>
    <x v="0"/>
    <x v="1"/>
    <s v="Mid Popular"/>
    <x v="0"/>
  </r>
  <r>
    <x v="6252"/>
    <s v="Sandra Brown"/>
    <n v="3.97"/>
    <s v="eng"/>
    <n v="512"/>
    <n v="5861"/>
    <n v="230"/>
    <x v="11"/>
    <s v="Grand Central Publishing (Formerly Warner Books)"/>
    <x v="0"/>
    <x v="0"/>
    <x v="4"/>
    <s v="Niche"/>
    <x v="0"/>
  </r>
  <r>
    <x v="6253"/>
    <s v="Mark Twain/Susan K. Harris"/>
    <n v="4.38"/>
    <s v="eng"/>
    <n v="1050"/>
    <n v="296"/>
    <n v="13"/>
    <x v="11"/>
    <s v="Library of America"/>
    <x v="0"/>
    <x v="2"/>
    <x v="2"/>
    <s v="Niche"/>
    <x v="1"/>
  </r>
  <r>
    <x v="6254"/>
    <s v="D.H. Lawrence"/>
    <n v="4.01"/>
    <s v="eng"/>
    <n v="704"/>
    <n v="1564"/>
    <n v="25"/>
    <x v="11"/>
    <s v="Wordsworth Editions"/>
    <x v="0"/>
    <x v="2"/>
    <x v="2"/>
    <s v="Niche"/>
    <x v="0"/>
  </r>
  <r>
    <x v="6255"/>
    <s v="Rosie Daley/Oprah Winfrey"/>
    <n v="3.04"/>
    <s v="eng"/>
    <n v="142"/>
    <n v="767"/>
    <n v="31"/>
    <x v="11"/>
    <s v="Knopf"/>
    <x v="0"/>
    <x v="1"/>
    <x v="3"/>
    <s v="Niche"/>
    <x v="0"/>
  </r>
  <r>
    <x v="6256"/>
    <s v="Stephen Jay Gould"/>
    <n v="4.0999999999999996"/>
    <s v="eng"/>
    <n v="413"/>
    <n v="1730"/>
    <n v="43"/>
    <x v="11"/>
    <s v="W.W. Norton &amp; Company (NY)"/>
    <x v="0"/>
    <x v="2"/>
    <x v="0"/>
    <s v="Niche"/>
    <x v="0"/>
  </r>
  <r>
    <x v="6257"/>
    <s v="Scott MacMillan/Katherine Kurtz"/>
    <n v="3.52"/>
    <s v="eng"/>
    <n v="352"/>
    <n v="185"/>
    <n v="8"/>
    <x v="11"/>
    <s v="Roc"/>
    <x v="0"/>
    <x v="0"/>
    <x v="0"/>
    <s v="Niche"/>
    <x v="0"/>
  </r>
  <r>
    <x v="6258"/>
    <s v="Alan Dean Foster"/>
    <n v="4.03"/>
    <s v="eng"/>
    <n v="231"/>
    <n v="2278"/>
    <n v="29"/>
    <x v="11"/>
    <s v="Severn House Publishers"/>
    <x v="0"/>
    <x v="2"/>
    <x v="1"/>
    <s v="Niche"/>
    <x v="0"/>
  </r>
  <r>
    <x v="6259"/>
    <s v="Frederick Douglass/Henry Louis Gates Jr."/>
    <n v="4.3499999999999996"/>
    <s v="eng"/>
    <n v="1132"/>
    <n v="504"/>
    <n v="36"/>
    <x v="11"/>
    <s v="Library of America"/>
    <x v="0"/>
    <x v="2"/>
    <x v="2"/>
    <s v="Niche"/>
    <x v="1"/>
  </r>
  <r>
    <x v="6260"/>
    <s v="Anne Stuart"/>
    <n v="3.82"/>
    <s v="eng"/>
    <n v="409"/>
    <n v="1245"/>
    <n v="95"/>
    <x v="11"/>
    <s v="Avon Books"/>
    <x v="0"/>
    <x v="0"/>
    <x v="0"/>
    <s v="Niche"/>
    <x v="0"/>
  </r>
  <r>
    <x v="6261"/>
    <s v="Charlotte Lyons/Mary Engelbreit/Barbara E. Martin"/>
    <n v="4.12"/>
    <s v="eng"/>
    <n v="128"/>
    <n v="60"/>
    <n v="2"/>
    <x v="11"/>
    <s v="Andrews McMeel Publishing"/>
    <x v="0"/>
    <x v="2"/>
    <x v="3"/>
    <s v="Niche"/>
    <x v="0"/>
  </r>
  <r>
    <x v="6262"/>
    <s v="John Sandford"/>
    <n v="4.26"/>
    <s v="eng"/>
    <n v="400"/>
    <n v="35806"/>
    <n v="503"/>
    <x v="11"/>
    <s v="Berkley"/>
    <x v="0"/>
    <x v="2"/>
    <x v="0"/>
    <s v="Mid Popular"/>
    <x v="0"/>
  </r>
  <r>
    <x v="6263"/>
    <s v="Raymond T. McNally/Radu Florescu"/>
    <n v="3.87"/>
    <s v="eng"/>
    <n v="320"/>
    <n v="1257"/>
    <n v="76"/>
    <x v="11"/>
    <s v="Mariner Books"/>
    <x v="0"/>
    <x v="0"/>
    <x v="0"/>
    <s v="Niche"/>
    <x v="0"/>
  </r>
  <r>
    <x v="6264"/>
    <s v="Charles Taylor/Amy Gutmann/Michael Walzer/Susan R. Wolf/Shierry Weber Nicholsen/Kwame Anthony Appiah/Jürgen Habermas/Steven C. Rockefeller"/>
    <n v="3.8"/>
    <s v="eng"/>
    <n v="192"/>
    <n v="341"/>
    <n v="17"/>
    <x v="11"/>
    <s v="Princeton University Press"/>
    <x v="0"/>
    <x v="0"/>
    <x v="1"/>
    <s v="Niche"/>
    <x v="0"/>
  </r>
  <r>
    <x v="6265"/>
    <s v="Francine Pascal/Kate William"/>
    <n v="3.52"/>
    <s v="eng"/>
    <n v="217"/>
    <n v="314"/>
    <n v="11"/>
    <x v="11"/>
    <s v="Bantam Books"/>
    <x v="0"/>
    <x v="0"/>
    <x v="1"/>
    <s v="Niche"/>
    <x v="0"/>
  </r>
  <r>
    <x v="6266"/>
    <s v="Juan Rulfo/Margaret Sayers Peden/Susan Sontag"/>
    <n v="4.05"/>
    <s v="eng"/>
    <n v="128"/>
    <n v="28102"/>
    <n v="1511"/>
    <x v="11"/>
    <s v="Grove Press"/>
    <x v="0"/>
    <x v="2"/>
    <x v="3"/>
    <s v="Mid Popular"/>
    <x v="0"/>
  </r>
  <r>
    <x v="6267"/>
    <s v="Susan Conant"/>
    <n v="3.79"/>
    <s v="eng"/>
    <n v="180"/>
    <n v="1097"/>
    <n v="71"/>
    <x v="11"/>
    <s v="Berkley Prime Crime"/>
    <x v="0"/>
    <x v="0"/>
    <x v="1"/>
    <s v="Niche"/>
    <x v="0"/>
  </r>
  <r>
    <x v="6268"/>
    <s v="Irving John"/>
    <n v="3.63"/>
    <s v="eng"/>
    <n v="633"/>
    <n v="139"/>
    <n v="14"/>
    <x v="11"/>
    <s v="Bloomsbury"/>
    <x v="0"/>
    <x v="0"/>
    <x v="4"/>
    <s v="Niche"/>
    <x v="0"/>
  </r>
  <r>
    <x v="6269"/>
    <s v="Gene Wolfe"/>
    <n v="4.0199999999999996"/>
    <s v="eng"/>
    <n v="413"/>
    <n v="13211"/>
    <n v="883"/>
    <x v="11"/>
    <s v="Orb Books"/>
    <x v="0"/>
    <x v="2"/>
    <x v="0"/>
    <s v="Mid Popular"/>
    <x v="0"/>
  </r>
  <r>
    <x v="6270"/>
    <s v="Gene Wolfe"/>
    <n v="4.32"/>
    <s v="eng"/>
    <n v="411"/>
    <n v="9426"/>
    <n v="351"/>
    <x v="11"/>
    <s v="Orb Books"/>
    <x v="0"/>
    <x v="2"/>
    <x v="0"/>
    <s v="Niche"/>
    <x v="1"/>
  </r>
  <r>
    <x v="6271"/>
    <s v="Isaac Asimov"/>
    <n v="4.16"/>
    <s v="eng"/>
    <n v="435"/>
    <n v="31186"/>
    <n v="866"/>
    <x v="11"/>
    <s v="Spectra"/>
    <x v="0"/>
    <x v="2"/>
    <x v="0"/>
    <s v="Mid Popular"/>
    <x v="0"/>
  </r>
  <r>
    <x v="6272"/>
    <s v="Joel-Peter Witkin/Stanley B. Burns"/>
    <n v="4.54"/>
    <s v="eng"/>
    <n v="132"/>
    <n v="58"/>
    <n v="3"/>
    <x v="11"/>
    <s v="Twin Palms Publishers"/>
    <x v="0"/>
    <x v="3"/>
    <x v="3"/>
    <s v="Niche"/>
    <x v="1"/>
  </r>
  <r>
    <x v="6273"/>
    <s v="Charles Kingsley/W. Heath Robinson"/>
    <n v="3.42"/>
    <s v="eng"/>
    <n v="224"/>
    <n v="6148"/>
    <n v="318"/>
    <x v="11"/>
    <s v="Wordsworth Editions"/>
    <x v="0"/>
    <x v="1"/>
    <x v="1"/>
    <s v="Niche"/>
    <x v="0"/>
  </r>
  <r>
    <x v="6274"/>
    <s v="James Clavell"/>
    <n v="3.86"/>
    <s v="eng"/>
    <n v="1236"/>
    <n v="10757"/>
    <n v="296"/>
    <x v="11"/>
    <s v="Dell"/>
    <x v="0"/>
    <x v="0"/>
    <x v="2"/>
    <s v="Mid Popular"/>
    <x v="0"/>
  </r>
  <r>
    <x v="6275"/>
    <s v="Mary Higgins Clark"/>
    <n v="3.81"/>
    <s v="eng"/>
    <n v="307"/>
    <n v="14904"/>
    <n v="291"/>
    <x v="11"/>
    <s v="Pocket Books"/>
    <x v="0"/>
    <x v="0"/>
    <x v="0"/>
    <s v="Mid Popular"/>
    <x v="0"/>
  </r>
  <r>
    <x v="6276"/>
    <s v="Pablo Neruda/Ferris Cook/Ken Krabbenhoft"/>
    <n v="4.3899999999999997"/>
    <s v="eng"/>
    <n v="152"/>
    <n v="1885"/>
    <n v="105"/>
    <x v="11"/>
    <s v="Bulfinch"/>
    <x v="0"/>
    <x v="2"/>
    <x v="1"/>
    <s v="Niche"/>
    <x v="1"/>
  </r>
  <r>
    <x v="6277"/>
    <s v="Shelby Foote"/>
    <n v="4.4400000000000004"/>
    <s v="eng"/>
    <n v="304"/>
    <n v="1464"/>
    <n v="88"/>
    <x v="11"/>
    <s v="Modern Library (NY)"/>
    <x v="0"/>
    <x v="2"/>
    <x v="0"/>
    <s v="Niche"/>
    <x v="1"/>
  </r>
  <r>
    <x v="6278"/>
    <s v="E. Nesbit/H.R. Millar"/>
    <n v="3.85"/>
    <s v="eng"/>
    <n v="291"/>
    <n v="6352"/>
    <n v="397"/>
    <x v="11"/>
    <s v="Puffin"/>
    <x v="0"/>
    <x v="0"/>
    <x v="1"/>
    <s v="Niche"/>
    <x v="0"/>
  </r>
  <r>
    <x v="6279"/>
    <s v="Kahlil Gibran/جبران خليل جبران"/>
    <n v="3.98"/>
    <s v="eng"/>
    <n v="216"/>
    <n v="1308"/>
    <n v="82"/>
    <x v="15"/>
    <s v="Knopf"/>
    <x v="0"/>
    <x v="0"/>
    <x v="1"/>
    <s v="Niche"/>
    <x v="0"/>
  </r>
  <r>
    <x v="6280"/>
    <s v="Peter Moon/Preston B. Nichols/Nina Helms"/>
    <n v="3.89"/>
    <s v="eng"/>
    <n v="256"/>
    <n v="74"/>
    <n v="2"/>
    <x v="15"/>
    <s v="Sky Books (NY)"/>
    <x v="0"/>
    <x v="0"/>
    <x v="1"/>
    <s v="Niche"/>
    <x v="0"/>
  </r>
  <r>
    <x v="6281"/>
    <s v="Ovid/Allen Mandelbaum"/>
    <n v="4.05"/>
    <s v="eng"/>
    <n v="559"/>
    <n v="710"/>
    <n v="64"/>
    <x v="15"/>
    <s v="Harcourt Brace"/>
    <x v="0"/>
    <x v="2"/>
    <x v="4"/>
    <s v="Niche"/>
    <x v="0"/>
  </r>
  <r>
    <x v="6282"/>
    <s v="Raymond Chandler/Frank MacShane"/>
    <n v="4.47"/>
    <s v="eng"/>
    <n v="1076"/>
    <n v="1107"/>
    <n v="48"/>
    <x v="15"/>
    <s v="Library of America"/>
    <x v="0"/>
    <x v="2"/>
    <x v="2"/>
    <s v="Niche"/>
    <x v="1"/>
  </r>
  <r>
    <x v="6283"/>
    <s v="Raymond Chandler/Frank MacShane"/>
    <n v="4.5"/>
    <s v="eng"/>
    <n v="1199"/>
    <n v="1324"/>
    <n v="66"/>
    <x v="15"/>
    <s v="Library of America"/>
    <x v="0"/>
    <x v="3"/>
    <x v="2"/>
    <s v="Niche"/>
    <x v="1"/>
  </r>
  <r>
    <x v="1070"/>
    <s v="Jane Austen/Hugh  Thomson"/>
    <n v="4.55"/>
    <s v="eng"/>
    <n v="1103"/>
    <n v="300"/>
    <n v="31"/>
    <x v="15"/>
    <s v="Gramercy Books"/>
    <x v="0"/>
    <x v="3"/>
    <x v="2"/>
    <s v="Niche"/>
    <x v="1"/>
  </r>
  <r>
    <x v="6284"/>
    <s v="David H. Chilton"/>
    <n v="4.0199999999999996"/>
    <s v="eng"/>
    <n v="199"/>
    <n v="66"/>
    <n v="4"/>
    <x v="15"/>
    <s v="Prima Lifestyles"/>
    <x v="0"/>
    <x v="2"/>
    <x v="1"/>
    <s v="Niche"/>
    <x v="0"/>
  </r>
  <r>
    <x v="6285"/>
    <s v="Jonathan Hale"/>
    <n v="3.92"/>
    <s v="eng"/>
    <n v="256"/>
    <n v="81"/>
    <n v="12"/>
    <x v="15"/>
    <s v="Mariner Books"/>
    <x v="0"/>
    <x v="0"/>
    <x v="1"/>
    <s v="Niche"/>
    <x v="0"/>
  </r>
  <r>
    <x v="6286"/>
    <s v="Gary Paulsen"/>
    <n v="4.26"/>
    <s v="eng"/>
    <n v="272"/>
    <n v="5437"/>
    <n v="830"/>
    <x v="15"/>
    <s v="Mariner Books"/>
    <x v="0"/>
    <x v="2"/>
    <x v="1"/>
    <s v="Niche"/>
    <x v="1"/>
  </r>
  <r>
    <x v="6287"/>
    <s v="Robert Hellenga"/>
    <n v="3.59"/>
    <s v="eng"/>
    <n v="384"/>
    <n v="2699"/>
    <n v="336"/>
    <x v="15"/>
    <s v="Delta"/>
    <x v="0"/>
    <x v="0"/>
    <x v="0"/>
    <s v="Niche"/>
    <x v="0"/>
  </r>
  <r>
    <x v="6288"/>
    <s v="Ivo Andrić/William H. McNeill"/>
    <n v="4.33"/>
    <s v="eng"/>
    <n v="314"/>
    <n v="254"/>
    <n v="35"/>
    <x v="15"/>
    <s v="The Harvill Press"/>
    <x v="0"/>
    <x v="2"/>
    <x v="0"/>
    <s v="Niche"/>
    <x v="1"/>
  </r>
  <r>
    <x v="6289"/>
    <s v="Claire Messud"/>
    <n v="3.17"/>
    <s v="eng"/>
    <n v="270"/>
    <n v="481"/>
    <n v="58"/>
    <x v="15"/>
    <s v="Granta"/>
    <x v="0"/>
    <x v="1"/>
    <x v="1"/>
    <s v="Niche"/>
    <x v="0"/>
  </r>
  <r>
    <x v="6290"/>
    <s v="F. Scott Fitzgerald/Matthew J. Bruccoli"/>
    <n v="4.22"/>
    <s v="eng"/>
    <n v="528"/>
    <n v="186"/>
    <n v="13"/>
    <x v="15"/>
    <s v="Scribner"/>
    <x v="0"/>
    <x v="2"/>
    <x v="4"/>
    <s v="Niche"/>
    <x v="1"/>
  </r>
  <r>
    <x v="6291"/>
    <s v="John Warry/Phillip de ste. Croix"/>
    <n v="4.1399999999999997"/>
    <s v="eng"/>
    <n v="224"/>
    <n v="383"/>
    <n v="19"/>
    <x v="15"/>
    <s v="University of Oklahoma Press"/>
    <x v="0"/>
    <x v="2"/>
    <x v="1"/>
    <s v="Niche"/>
    <x v="0"/>
  </r>
  <r>
    <x v="6292"/>
    <s v="Dale Carnegie/Stuart R. Levine/Michael A. Crom"/>
    <n v="4.08"/>
    <s v="eng"/>
    <n v="256"/>
    <n v="3713"/>
    <n v="103"/>
    <x v="15"/>
    <s v="Pocket Books"/>
    <x v="0"/>
    <x v="2"/>
    <x v="1"/>
    <s v="Niche"/>
    <x v="0"/>
  </r>
  <r>
    <x v="6293"/>
    <s v="Roland H. Bainton"/>
    <n v="4.08"/>
    <s v="eng"/>
    <n v="336"/>
    <n v="2841"/>
    <n v="224"/>
    <x v="15"/>
    <s v="Plume Books"/>
    <x v="0"/>
    <x v="2"/>
    <x v="0"/>
    <s v="Niche"/>
    <x v="0"/>
  </r>
  <r>
    <x v="6294"/>
    <s v="Ruud van der Rol/Rian Verhoeven/Anna Quindlen/Anne Frank/Tony   Langham/Plym Peters"/>
    <n v="4.2699999999999996"/>
    <s v="eng"/>
    <n v="113"/>
    <n v="24181"/>
    <n v="242"/>
    <x v="15"/>
    <s v="Puffin Books"/>
    <x v="0"/>
    <x v="2"/>
    <x v="3"/>
    <s v="Mid Popular"/>
    <x v="0"/>
  </r>
  <r>
    <x v="6295"/>
    <s v="Richard M. Weaver"/>
    <n v="4.1399999999999997"/>
    <s v="eng"/>
    <n v="240"/>
    <n v="65"/>
    <n v="9"/>
    <x v="15"/>
    <s v="Routledge"/>
    <x v="0"/>
    <x v="2"/>
    <x v="1"/>
    <s v="Niche"/>
    <x v="0"/>
  </r>
  <r>
    <x v="6296"/>
    <s v="Tim O'Brien"/>
    <n v="3.95"/>
    <s v="eng"/>
    <n v="208"/>
    <n v="53"/>
    <n v="4"/>
    <x v="15"/>
    <s v="Flamingo"/>
    <x v="0"/>
    <x v="0"/>
    <x v="1"/>
    <s v="Niche"/>
    <x v="0"/>
  </r>
  <r>
    <x v="6297"/>
    <s v="Primo Levi/Stuart J. Woolf"/>
    <n v="4.29"/>
    <s v="eng"/>
    <n v="230"/>
    <n v="1269"/>
    <n v="67"/>
    <x v="15"/>
    <s v="Touchstone"/>
    <x v="0"/>
    <x v="2"/>
    <x v="1"/>
    <s v="Niche"/>
    <x v="1"/>
  </r>
  <r>
    <x v="2701"/>
    <s v="Dante Alighieri/Allen Mandelbaum/Eugenio Montale"/>
    <n v="4.07"/>
    <s v="eng"/>
    <n v="798"/>
    <n v="86527"/>
    <n v="2004"/>
    <x v="15"/>
    <s v="Everyman's Library"/>
    <x v="0"/>
    <x v="2"/>
    <x v="2"/>
    <s v="Mid Popular"/>
    <x v="0"/>
  </r>
  <r>
    <x v="6298"/>
    <s v="John Irving"/>
    <n v="3.83"/>
    <s v="eng"/>
    <n v="718"/>
    <n v="304"/>
    <n v="8"/>
    <x v="15"/>
    <s v="Wings"/>
    <x v="0"/>
    <x v="0"/>
    <x v="2"/>
    <s v="Niche"/>
    <x v="0"/>
  </r>
  <r>
    <x v="96"/>
    <s v="Gabriel García Márquez"/>
    <n v="4.07"/>
    <s v="eng"/>
    <n v="416"/>
    <n v="376"/>
    <n v="53"/>
    <x v="15"/>
    <s v="Everyman"/>
    <x v="0"/>
    <x v="2"/>
    <x v="0"/>
    <s v="Niche"/>
    <x v="0"/>
  </r>
  <r>
    <x v="6299"/>
    <s v="Nikos Kazantzakis/Peter A. Bien"/>
    <n v="4.16"/>
    <s v="eng"/>
    <n v="589"/>
    <n v="114"/>
    <n v="14"/>
    <x v="15"/>
    <s v="Faber  Faber"/>
    <x v="0"/>
    <x v="2"/>
    <x v="4"/>
    <s v="Niche"/>
    <x v="0"/>
  </r>
  <r>
    <x v="6300"/>
    <s v="Fannie Flagg"/>
    <n v="4.1900000000000004"/>
    <s v="eng"/>
    <n v="224"/>
    <n v="911"/>
    <n v="42"/>
    <x v="15"/>
    <s v="Ballantine Books"/>
    <x v="0"/>
    <x v="2"/>
    <x v="1"/>
    <s v="Niche"/>
    <x v="0"/>
  </r>
  <r>
    <x v="6301"/>
    <s v="Kurt Vonnegut Jr."/>
    <n v="4.3600000000000003"/>
    <s v="eng"/>
    <n v="527"/>
    <n v="914"/>
    <n v="8"/>
    <x v="15"/>
    <s v="Wings Books"/>
    <x v="0"/>
    <x v="2"/>
    <x v="4"/>
    <s v="Niche"/>
    <x v="1"/>
  </r>
  <r>
    <x v="6302"/>
    <s v="Wisława Szymborska/Stanisław Barańczak/Clare Cavanagh"/>
    <n v="4.33"/>
    <s v="eng"/>
    <n v="214"/>
    <n v="3479"/>
    <n v="211"/>
    <x v="15"/>
    <s v="Mariner Books"/>
    <x v="0"/>
    <x v="2"/>
    <x v="1"/>
    <s v="Niche"/>
    <x v="1"/>
  </r>
  <r>
    <x v="6303"/>
    <s v="Jack Kerouac/Joyce Johnson"/>
    <n v="3.93"/>
    <s v="eng"/>
    <n v="432"/>
    <n v="9646"/>
    <n v="273"/>
    <x v="15"/>
    <s v="Riverhead Books"/>
    <x v="0"/>
    <x v="0"/>
    <x v="0"/>
    <s v="Niche"/>
    <x v="0"/>
  </r>
  <r>
    <x v="6304"/>
    <s v="Stephen King"/>
    <n v="3.93"/>
    <s v="eng"/>
    <n v="761"/>
    <n v="308"/>
    <n v="20"/>
    <x v="15"/>
    <s v="Signet"/>
    <x v="0"/>
    <x v="0"/>
    <x v="2"/>
    <s v="Niche"/>
    <x v="0"/>
  </r>
  <r>
    <x v="6305"/>
    <s v="Elie Wiesel/Robert McAfee Brown/Matthew Fox"/>
    <n v="4.1399999999999997"/>
    <s v="eng"/>
    <n v="208"/>
    <n v="957"/>
    <n v="72"/>
    <x v="15"/>
    <s v="Schocken"/>
    <x v="0"/>
    <x v="2"/>
    <x v="1"/>
    <s v="Niche"/>
    <x v="0"/>
  </r>
  <r>
    <x v="6306"/>
    <s v="Elie Wiesel/Stephen Becker"/>
    <n v="3.94"/>
    <s v="eng"/>
    <n v="320"/>
    <n v="503"/>
    <n v="36"/>
    <x v="15"/>
    <s v="Schocken Books Inc"/>
    <x v="0"/>
    <x v="0"/>
    <x v="0"/>
    <s v="Niche"/>
    <x v="0"/>
  </r>
  <r>
    <x v="6307"/>
    <s v="John Updike"/>
    <n v="4.26"/>
    <s v="eng"/>
    <n v="1520"/>
    <n v="1512"/>
    <n v="148"/>
    <x v="15"/>
    <s v="Everyman's Library"/>
    <x v="0"/>
    <x v="2"/>
    <x v="2"/>
    <s v="Niche"/>
    <x v="1"/>
  </r>
  <r>
    <x v="6308"/>
    <s v="Robert Frost/Richard Poirier/Mark   Richardson"/>
    <n v="4.32"/>
    <s v="eng"/>
    <n v="1036"/>
    <n v="6188"/>
    <n v="51"/>
    <x v="15"/>
    <s v="Library of America"/>
    <x v="0"/>
    <x v="2"/>
    <x v="2"/>
    <s v="Niche"/>
    <x v="1"/>
  </r>
  <r>
    <x v="6309"/>
    <s v="Norman Mailer"/>
    <n v="3.66"/>
    <s v="eng"/>
    <n v="304"/>
    <n v="2500"/>
    <n v="188"/>
    <x v="15"/>
    <s v="Plume Books"/>
    <x v="0"/>
    <x v="0"/>
    <x v="0"/>
    <s v="Niche"/>
    <x v="0"/>
  </r>
  <r>
    <x v="6310"/>
    <s v="Richard Brautigan"/>
    <n v="4.29"/>
    <s v="eng"/>
    <n v="544"/>
    <n v="2076"/>
    <n v="95"/>
    <x v="15"/>
    <s v="Mariner Books"/>
    <x v="0"/>
    <x v="2"/>
    <x v="4"/>
    <s v="Niche"/>
    <x v="1"/>
  </r>
  <r>
    <x v="6311"/>
    <s v="Shirley Hazzard"/>
    <n v="3.89"/>
    <s v="eng"/>
    <n v="352"/>
    <n v="1681"/>
    <n v="276"/>
    <x v="15"/>
    <s v="Virago"/>
    <x v="0"/>
    <x v="0"/>
    <x v="0"/>
    <s v="Niche"/>
    <x v="0"/>
  </r>
  <r>
    <x v="6312"/>
    <s v="James Redfield"/>
    <n v="3.84"/>
    <s v="eng"/>
    <n v="304"/>
    <n v="120"/>
    <n v="11"/>
    <x v="15"/>
    <s v="Bantam"/>
    <x v="0"/>
    <x v="0"/>
    <x v="0"/>
    <s v="Niche"/>
    <x v="0"/>
  </r>
  <r>
    <x v="6313"/>
    <s v="James Patterson"/>
    <n v="3.25"/>
    <s v="eng"/>
    <n v="341"/>
    <n v="5512"/>
    <n v="227"/>
    <x v="15"/>
    <s v="Vision"/>
    <x v="0"/>
    <x v="1"/>
    <x v="0"/>
    <s v="Niche"/>
    <x v="0"/>
  </r>
  <r>
    <x v="6314"/>
    <s v="James W. Loewen"/>
    <n v="3.96"/>
    <s v="eng"/>
    <n v="384"/>
    <n v="402"/>
    <n v="55"/>
    <x v="15"/>
    <s v="The New Press"/>
    <x v="0"/>
    <x v="0"/>
    <x v="0"/>
    <s v="Niche"/>
    <x v="0"/>
  </r>
  <r>
    <x v="6315"/>
    <s v="Frederick P. Brooks Jr."/>
    <n v="4.05"/>
    <s v="eng"/>
    <n v="322"/>
    <n v="9395"/>
    <n v="616"/>
    <x v="15"/>
    <s v="Addison-Wesley Professional"/>
    <x v="0"/>
    <x v="2"/>
    <x v="0"/>
    <s v="Niche"/>
    <x v="0"/>
  </r>
  <r>
    <x v="6316"/>
    <s v="Mercedes Lackey"/>
    <n v="4.03"/>
    <s v="eng"/>
    <n v="428"/>
    <n v="11193"/>
    <n v="123"/>
    <x v="15"/>
    <s v="Daw Books"/>
    <x v="0"/>
    <x v="2"/>
    <x v="0"/>
    <s v="Mid Popular"/>
    <x v="0"/>
  </r>
  <r>
    <x v="6317"/>
    <s v="Madeleine L'Engle"/>
    <n v="4.1500000000000004"/>
    <s v="eng"/>
    <n v="332"/>
    <n v="16755"/>
    <n v="620"/>
    <x v="15"/>
    <s v="Bantam Doubleday Dell Publishing Group"/>
    <x v="0"/>
    <x v="2"/>
    <x v="0"/>
    <s v="Mid Popular"/>
    <x v="0"/>
  </r>
  <r>
    <x v="6318"/>
    <s v="Pearl S. Buck"/>
    <n v="4"/>
    <s v="eng"/>
    <n v="288"/>
    <n v="3238"/>
    <n v="180"/>
    <x v="15"/>
    <s v="Moyer Bell and its subsidiaries"/>
    <x v="0"/>
    <x v="2"/>
    <x v="1"/>
    <s v="Niche"/>
    <x v="0"/>
  </r>
  <r>
    <x v="6319"/>
    <s v="Carole Nelson Douglas/Emma Merritt/Marilyn Campbell/Patricia Rice/Mary Balogh"/>
    <n v="3.49"/>
    <s v="eng"/>
    <n v="384"/>
    <n v="72"/>
    <n v="5"/>
    <x v="15"/>
    <s v="Topaz"/>
    <x v="0"/>
    <x v="1"/>
    <x v="0"/>
    <s v="Niche"/>
    <x v="0"/>
  </r>
  <r>
    <x v="6320"/>
    <s v="Richard Dooling"/>
    <n v="3.94"/>
    <s v="eng"/>
    <n v="400"/>
    <n v="367"/>
    <n v="48"/>
    <x v="15"/>
    <s v="Picador USA"/>
    <x v="0"/>
    <x v="0"/>
    <x v="0"/>
    <s v="Niche"/>
    <x v="0"/>
  </r>
  <r>
    <x v="6321"/>
    <s v="Anthony Powell"/>
    <n v="4.22"/>
    <s v="eng"/>
    <n v="793"/>
    <n v="1145"/>
    <n v="77"/>
    <x v="15"/>
    <s v="University of Chicago Press"/>
    <x v="0"/>
    <x v="2"/>
    <x v="2"/>
    <s v="Niche"/>
    <x v="1"/>
  </r>
  <r>
    <x v="6322"/>
    <s v="Anthony Powell"/>
    <n v="3.95"/>
    <s v="eng"/>
    <n v="718"/>
    <n v="3817"/>
    <n v="271"/>
    <x v="15"/>
    <s v="University of Chicago Press"/>
    <x v="0"/>
    <x v="0"/>
    <x v="2"/>
    <s v="Niche"/>
    <x v="0"/>
  </r>
  <r>
    <x v="6323"/>
    <s v="Anthony Powell"/>
    <n v="4.26"/>
    <s v="eng"/>
    <n v="715"/>
    <n v="1289"/>
    <n v="83"/>
    <x v="15"/>
    <s v="University of Chicago Press"/>
    <x v="0"/>
    <x v="2"/>
    <x v="2"/>
    <s v="Niche"/>
    <x v="1"/>
  </r>
  <r>
    <x v="6324"/>
    <s v="Anthony Powell"/>
    <n v="4.29"/>
    <s v="eng"/>
    <n v="722"/>
    <n v="1237"/>
    <n v="87"/>
    <x v="15"/>
    <s v="University of Chicago Press"/>
    <x v="0"/>
    <x v="2"/>
    <x v="2"/>
    <s v="Niche"/>
    <x v="1"/>
  </r>
  <r>
    <x v="6325"/>
    <s v="Richard   Preston"/>
    <n v="4.12"/>
    <s v="eng"/>
    <n v="384"/>
    <n v="163"/>
    <n v="26"/>
    <x v="15"/>
    <s v="Corgi"/>
    <x v="0"/>
    <x v="2"/>
    <x v="0"/>
    <s v="Niche"/>
    <x v="0"/>
  </r>
  <r>
    <x v="6326"/>
    <s v="F. Scott Fitzgerald"/>
    <n v="3.65"/>
    <s v="eng"/>
    <n v="169"/>
    <n v="7135"/>
    <n v="386"/>
    <x v="15"/>
    <s v="Scribner"/>
    <x v="0"/>
    <x v="0"/>
    <x v="1"/>
    <s v="Niche"/>
    <x v="0"/>
  </r>
  <r>
    <x v="6327"/>
    <s v="Kip S. Thorne/Stephen Hawking/Frederick Seitz"/>
    <n v="4.18"/>
    <s v="eng"/>
    <n v="624"/>
    <n v="10216"/>
    <n v="165"/>
    <x v="15"/>
    <s v="W. W. Norton  Company"/>
    <x v="0"/>
    <x v="2"/>
    <x v="4"/>
    <s v="Mid Popular"/>
    <x v="0"/>
  </r>
  <r>
    <x v="6328"/>
    <s v="Louisa May Alcott"/>
    <n v="4.04"/>
    <s v="eng"/>
    <n v="302"/>
    <n v="19389"/>
    <n v="382"/>
    <x v="15"/>
    <s v="Little  Brown Books for Young Readers"/>
    <x v="0"/>
    <x v="2"/>
    <x v="0"/>
    <s v="Mid Popular"/>
    <x v="0"/>
  </r>
  <r>
    <x v="3382"/>
    <s v="Charles Dickens/Linda Jennings"/>
    <n v="3.77"/>
    <s v="eng"/>
    <n v="417"/>
    <n v="109"/>
    <n v="4"/>
    <x v="15"/>
    <s v="Puffin Books"/>
    <x v="0"/>
    <x v="0"/>
    <x v="0"/>
    <s v="Niche"/>
    <x v="0"/>
  </r>
  <r>
    <x v="6329"/>
    <s v="Iain M. Banks"/>
    <n v="3.82"/>
    <s v="eng"/>
    <n v="311"/>
    <n v="320"/>
    <n v="18"/>
    <x v="15"/>
    <s v="Spectra/Bantam Books (NYC)"/>
    <x v="0"/>
    <x v="0"/>
    <x v="0"/>
    <s v="Niche"/>
    <x v="0"/>
  </r>
  <r>
    <x v="6330"/>
    <s v="Marion Zimmer Bradley/Diana L. Paxson"/>
    <n v="3.86"/>
    <s v="eng"/>
    <n v="462"/>
    <n v="15171"/>
    <n v="322"/>
    <x v="15"/>
    <s v="Roc"/>
    <x v="0"/>
    <x v="0"/>
    <x v="0"/>
    <s v="Mid Popular"/>
    <x v="0"/>
  </r>
  <r>
    <x v="6331"/>
    <s v="Tom Clancy"/>
    <n v="4.05"/>
    <s v="eng"/>
    <n v="990"/>
    <n v="39521"/>
    <n v="469"/>
    <x v="15"/>
    <s v="Berkley Books"/>
    <x v="0"/>
    <x v="2"/>
    <x v="2"/>
    <s v="Mid Popular"/>
    <x v="0"/>
  </r>
  <r>
    <x v="6332"/>
    <s v="Ansel Adams/Robert Hardy Baker"/>
    <n v="4.16"/>
    <s v="eng"/>
    <n v="195"/>
    <n v="5961"/>
    <n v="65"/>
    <x v="15"/>
    <s v="Little  Brown and Company"/>
    <x v="0"/>
    <x v="2"/>
    <x v="1"/>
    <s v="Niche"/>
    <x v="0"/>
  </r>
  <r>
    <x v="6333"/>
    <s v="Harold Bloom"/>
    <n v="3.86"/>
    <s v="eng"/>
    <n v="546"/>
    <n v="2141"/>
    <n v="167"/>
    <x v="15"/>
    <s v="Riverhead Books"/>
    <x v="0"/>
    <x v="0"/>
    <x v="4"/>
    <s v="Niche"/>
    <x v="0"/>
  </r>
  <r>
    <x v="6334"/>
    <s v="Robert Bauval/Adrian Geoffrey Gilbert"/>
    <n v="3.94"/>
    <s v="eng"/>
    <n v="352"/>
    <n v="1123"/>
    <n v="36"/>
    <x v="15"/>
    <s v="Three Rivers Press"/>
    <x v="0"/>
    <x v="0"/>
    <x v="0"/>
    <s v="Niche"/>
    <x v="0"/>
  </r>
  <r>
    <x v="6335"/>
    <s v="P.T. Deutermann"/>
    <n v="3.97"/>
    <s v="eng"/>
    <n v="626"/>
    <n v="168"/>
    <n v="16"/>
    <x v="15"/>
    <s v="St. Martin's Paperbacks"/>
    <x v="0"/>
    <x v="0"/>
    <x v="4"/>
    <s v="Niche"/>
    <x v="0"/>
  </r>
  <r>
    <x v="6336"/>
    <s v="Rumiko Takahashi"/>
    <n v="4.1100000000000003"/>
    <s v="eng"/>
    <n v="208"/>
    <n v="72"/>
    <n v="4"/>
    <x v="15"/>
    <s v="VIZ Media"/>
    <x v="0"/>
    <x v="2"/>
    <x v="1"/>
    <s v="Niche"/>
    <x v="0"/>
  </r>
  <r>
    <x v="6337"/>
    <s v="Franz Kafka/Nahum N. Glatzer/John Updike/Willa Muir/Edwin Muir/Tania Stern/James Stern/Ernst Kaiser/Eithne Wilkins"/>
    <n v="4.3499999999999996"/>
    <s v="eng"/>
    <n v="486"/>
    <n v="20028"/>
    <n v="381"/>
    <x v="15"/>
    <s v="Schocken"/>
    <x v="0"/>
    <x v="2"/>
    <x v="0"/>
    <s v="Mid Popular"/>
    <x v="0"/>
  </r>
  <r>
    <x v="6338"/>
    <s v="Jo Clayton"/>
    <n v="3.87"/>
    <s v="eng"/>
    <n v="352"/>
    <n v="63"/>
    <n v="2"/>
    <x v="15"/>
    <s v="DAW"/>
    <x v="0"/>
    <x v="0"/>
    <x v="0"/>
    <s v="Niche"/>
    <x v="0"/>
  </r>
  <r>
    <x v="6339"/>
    <s v="M.C. Beaton"/>
    <n v="3.79"/>
    <s v="eng"/>
    <n v="176"/>
    <n v="3618"/>
    <n v="223"/>
    <x v="15"/>
    <s v="Grand Central Publishing"/>
    <x v="0"/>
    <x v="0"/>
    <x v="1"/>
    <s v="Niche"/>
    <x v="0"/>
  </r>
  <r>
    <x v="6340"/>
    <s v="Orson Scott Card"/>
    <n v="3.54"/>
    <s v="eng"/>
    <n v="351"/>
    <n v="9326"/>
    <n v="125"/>
    <x v="15"/>
    <s v="Tor Books"/>
    <x v="0"/>
    <x v="0"/>
    <x v="0"/>
    <s v="Niche"/>
    <x v="0"/>
  </r>
  <r>
    <x v="6341"/>
    <s v="Charles Baudelaire/Jonathon Mayne"/>
    <n v="3.96"/>
    <s v="eng"/>
    <n v="310"/>
    <n v="639"/>
    <n v="14"/>
    <x v="15"/>
    <s v="Phaidon Press"/>
    <x v="0"/>
    <x v="0"/>
    <x v="0"/>
    <s v="Niche"/>
    <x v="0"/>
  </r>
  <r>
    <x v="6342"/>
    <s v="Bill Watterson"/>
    <n v="4.63"/>
    <s v="eng"/>
    <n v="208"/>
    <n v="49122"/>
    <n v="368"/>
    <x v="15"/>
    <s v="Andrews McMeel Publishing"/>
    <x v="0"/>
    <x v="3"/>
    <x v="1"/>
    <s v="Mid Popular"/>
    <x v="0"/>
  </r>
  <r>
    <x v="6343"/>
    <s v="William Sleator"/>
    <n v="3.87"/>
    <s v="eng"/>
    <n v="144"/>
    <n v="269"/>
    <n v="43"/>
    <x v="15"/>
    <s v="Puffin Books"/>
    <x v="0"/>
    <x v="0"/>
    <x v="3"/>
    <s v="Niche"/>
    <x v="0"/>
  </r>
  <r>
    <x v="6344"/>
    <s v="Anthony Grafton"/>
    <n v="3.62"/>
    <s v="eng"/>
    <n v="296"/>
    <n v="71"/>
    <n v="4"/>
    <x v="15"/>
    <s v="Belknap Press"/>
    <x v="0"/>
    <x v="0"/>
    <x v="1"/>
    <s v="Niche"/>
    <x v="0"/>
  </r>
  <r>
    <x v="6345"/>
    <s v="Jean-Paul Sartre/Michael Walzer/George J. Becker"/>
    <n v="3.8"/>
    <s v="eng"/>
    <n v="176"/>
    <n v="631"/>
    <n v="60"/>
    <x v="15"/>
    <s v="Schocken"/>
    <x v="0"/>
    <x v="0"/>
    <x v="1"/>
    <s v="Niche"/>
    <x v="0"/>
  </r>
  <r>
    <x v="6346"/>
    <s v="Zora Neale Hurston/Cheryl A. Wall"/>
    <n v="4.37"/>
    <s v="eng"/>
    <n v="1054"/>
    <n v="564"/>
    <n v="30"/>
    <x v="15"/>
    <s v="Library of America"/>
    <x v="0"/>
    <x v="2"/>
    <x v="2"/>
    <s v="Niche"/>
    <x v="1"/>
  </r>
  <r>
    <x v="2520"/>
    <s v="F. Scott Fitzgerald/Matthew J. Bruccoli"/>
    <n v="3.91"/>
    <s v="eng"/>
    <n v="216"/>
    <n v="9844"/>
    <n v="1050"/>
    <x v="15"/>
    <s v="Scribner"/>
    <x v="0"/>
    <x v="0"/>
    <x v="1"/>
    <s v="Niche"/>
    <x v="0"/>
  </r>
  <r>
    <x v="6347"/>
    <s v="Michael Ende/Heike Schwarzbauer/Rick Takvorian/Regina Kehn/Regina Jehn"/>
    <n v="4.12"/>
    <s v="eng"/>
    <n v="216"/>
    <n v="3014"/>
    <n v="56"/>
    <x v="15"/>
    <s v="Farrar  Straus and Giroux (BYR)"/>
    <x v="0"/>
    <x v="2"/>
    <x v="1"/>
    <s v="Niche"/>
    <x v="0"/>
  </r>
  <r>
    <x v="6348"/>
    <s v="Angus Wells"/>
    <n v="3.94"/>
    <s v="eng"/>
    <n v="688"/>
    <n v="288"/>
    <n v="17"/>
    <x v="15"/>
    <s v="Spectra"/>
    <x v="0"/>
    <x v="0"/>
    <x v="4"/>
    <s v="Niche"/>
    <x v="0"/>
  </r>
  <r>
    <x v="6349"/>
    <s v="Annie Proulx"/>
    <n v="3.94"/>
    <s v="eng"/>
    <n v="203"/>
    <n v="1871"/>
    <n v="127"/>
    <x v="15"/>
    <s v="Scribner"/>
    <x v="0"/>
    <x v="0"/>
    <x v="1"/>
    <s v="Niche"/>
    <x v="0"/>
  </r>
  <r>
    <x v="6350"/>
    <s v="William Gaddis"/>
    <n v="3.85"/>
    <s v="eng"/>
    <n v="512"/>
    <n v="1312"/>
    <n v="106"/>
    <x v="15"/>
    <s v="Scribner"/>
    <x v="0"/>
    <x v="0"/>
    <x v="4"/>
    <s v="Niche"/>
    <x v="0"/>
  </r>
  <r>
    <x v="6351"/>
    <s v="Margaret Weis/Tracy Hickman"/>
    <n v="4.1100000000000003"/>
    <s v="eng"/>
    <n v="317"/>
    <n v="16304"/>
    <n v="148"/>
    <x v="15"/>
    <s v="Spectra"/>
    <x v="0"/>
    <x v="2"/>
    <x v="0"/>
    <s v="Mid Popular"/>
    <x v="0"/>
  </r>
  <r>
    <x v="6352"/>
    <s v="Elizabeth Peters"/>
    <n v="4.07"/>
    <s v="eng"/>
    <n v="368"/>
    <n v="3874"/>
    <n v="192"/>
    <x v="15"/>
    <s v="Grand Central Publishing"/>
    <x v="0"/>
    <x v="2"/>
    <x v="0"/>
    <s v="Niche"/>
    <x v="0"/>
  </r>
  <r>
    <x v="6353"/>
    <s v="Richard Bach"/>
    <n v="3.79"/>
    <s v="eng"/>
    <n v="368"/>
    <n v="1775"/>
    <n v="54"/>
    <x v="15"/>
    <s v="Delta"/>
    <x v="0"/>
    <x v="0"/>
    <x v="0"/>
    <s v="Niche"/>
    <x v="0"/>
  </r>
  <r>
    <x v="6354"/>
    <s v="Sandra Brown"/>
    <n v="3.54"/>
    <s v="eng"/>
    <n v="240"/>
    <n v="1828"/>
    <n v="58"/>
    <x v="15"/>
    <s v="Bantam (Fanfare Imprint)"/>
    <x v="0"/>
    <x v="0"/>
    <x v="1"/>
    <s v="Niche"/>
    <x v="0"/>
  </r>
  <r>
    <x v="6355"/>
    <s v="Rachel Ryan/Sandra Brown"/>
    <n v="3.58"/>
    <s v="eng"/>
    <n v="256"/>
    <n v="2005"/>
    <n v="60"/>
    <x v="15"/>
    <s v="Grand Central Publishing"/>
    <x v="0"/>
    <x v="0"/>
    <x v="1"/>
    <s v="Niche"/>
    <x v="0"/>
  </r>
  <r>
    <x v="6356"/>
    <s v="Aleksandr Solzhenitsyn/Nicholas Bethell/David Burg"/>
    <n v="4.21"/>
    <s v="eng"/>
    <n v="536"/>
    <n v="79"/>
    <n v="10"/>
    <x v="15"/>
    <s v="Modern Library"/>
    <x v="0"/>
    <x v="2"/>
    <x v="4"/>
    <s v="Niche"/>
    <x v="1"/>
  </r>
  <r>
    <x v="6357"/>
    <s v="Malcolm Barber"/>
    <n v="3.84"/>
    <s v="eng"/>
    <n v="441"/>
    <n v="126"/>
    <n v="7"/>
    <x v="15"/>
    <s v="Cambridge University Press"/>
    <x v="0"/>
    <x v="0"/>
    <x v="0"/>
    <s v="Niche"/>
    <x v="0"/>
  </r>
  <r>
    <x v="6358"/>
    <s v="Anne Rice"/>
    <n v="3.85"/>
    <s v="eng"/>
    <n v="566"/>
    <n v="18067"/>
    <n v="558"/>
    <x v="15"/>
    <s v="Ballantine Books"/>
    <x v="0"/>
    <x v="0"/>
    <x v="4"/>
    <s v="Mid Popular"/>
    <x v="0"/>
  </r>
  <r>
    <x v="6359"/>
    <s v="David Hackett Fischer"/>
    <n v="4.12"/>
    <s v="eng"/>
    <n v="464"/>
    <n v="3907"/>
    <n v="208"/>
    <x v="15"/>
    <s v="Oxford University Press  USA"/>
    <x v="0"/>
    <x v="2"/>
    <x v="0"/>
    <s v="Niche"/>
    <x v="0"/>
  </r>
  <r>
    <x v="6360"/>
    <s v="Dean Koontz/Leigh Nichols"/>
    <n v="3.95"/>
    <s v="eng"/>
    <n v="419"/>
    <n v="24594"/>
    <n v="239"/>
    <x v="15"/>
    <s v="Berkley Books"/>
    <x v="0"/>
    <x v="0"/>
    <x v="0"/>
    <s v="Mid Popular"/>
    <x v="0"/>
  </r>
  <r>
    <x v="6337"/>
    <s v="Franz Kafka/Nahum N. Glatzer/John Updike"/>
    <n v="4.3499999999999996"/>
    <s v="eng"/>
    <n v="488"/>
    <n v="168"/>
    <n v="12"/>
    <x v="15"/>
    <s v="Schocken Books"/>
    <x v="0"/>
    <x v="2"/>
    <x v="0"/>
    <s v="Niche"/>
    <x v="1"/>
  </r>
  <r>
    <x v="6361"/>
    <s v="David Deida/Lorrie Bortner"/>
    <n v="3.99"/>
    <s v="eng"/>
    <n v="270"/>
    <n v="265"/>
    <n v="26"/>
    <x v="15"/>
    <s v="Health Communications"/>
    <x v="0"/>
    <x v="0"/>
    <x v="1"/>
    <s v="Niche"/>
    <x v="0"/>
  </r>
  <r>
    <x v="6362"/>
    <s v="Anne Stuart"/>
    <n v="3.87"/>
    <s v="eng"/>
    <n v="416"/>
    <n v="981"/>
    <n v="106"/>
    <x v="15"/>
    <s v="Onyx"/>
    <x v="0"/>
    <x v="0"/>
    <x v="0"/>
    <s v="Niche"/>
    <x v="0"/>
  </r>
  <r>
    <x v="6363"/>
    <s v="Robert Jordan"/>
    <n v="4.13"/>
    <s v="eng"/>
    <n v="1011"/>
    <n v="109234"/>
    <n v="1962"/>
    <x v="15"/>
    <s v="Tor Books"/>
    <x v="0"/>
    <x v="2"/>
    <x v="2"/>
    <s v="Popular"/>
    <x v="0"/>
  </r>
  <r>
    <x v="6364"/>
    <s v="Sandra Benítez"/>
    <n v="3.62"/>
    <s v="eng"/>
    <n v="176"/>
    <n v="757"/>
    <n v="103"/>
    <x v="15"/>
    <s v="Scribner"/>
    <x v="0"/>
    <x v="0"/>
    <x v="1"/>
    <s v="Niche"/>
    <x v="0"/>
  </r>
  <r>
    <x v="6365"/>
    <s v="Robert M. Price/Edward Pickman Derby/Peter Cannon/Stephen Mark Rainey/Lin Carter/Henry Kuttner/Ramsey Campbell/Thomas Ligotti/Richard L. Tierney/Gary    Myers/Donald R. Burleson/C.J. Henderson/Stephen Studach/John Glasby/Allen Mackey"/>
    <n v="3.75"/>
    <s v="eng"/>
    <n v="260"/>
    <n v="124"/>
    <n v="6"/>
    <x v="15"/>
    <s v="Chaosium"/>
    <x v="0"/>
    <x v="0"/>
    <x v="1"/>
    <s v="Niche"/>
    <x v="0"/>
  </r>
  <r>
    <x v="6366"/>
    <s v="Keith Herber"/>
    <n v="3.56"/>
    <s v="eng"/>
    <n v="317"/>
    <n v="58"/>
    <n v="0"/>
    <x v="15"/>
    <s v="White Wolf Games Studio"/>
    <x v="0"/>
    <x v="0"/>
    <x v="0"/>
    <s v="Niche"/>
    <x v="0"/>
  </r>
  <r>
    <x v="6367"/>
    <s v="Joseph Wambaugh"/>
    <n v="3.63"/>
    <s v="eng"/>
    <n v="352"/>
    <n v="561"/>
    <n v="42"/>
    <x v="15"/>
    <s v="Bantam"/>
    <x v="0"/>
    <x v="0"/>
    <x v="0"/>
    <s v="Niche"/>
    <x v="0"/>
  </r>
  <r>
    <x v="6368"/>
    <s v="F. Scott Fitzgerald/Arnold Gingrich"/>
    <n v="3.56"/>
    <s v="eng"/>
    <n v="192"/>
    <n v="927"/>
    <n v="100"/>
    <x v="15"/>
    <s v="Scribner"/>
    <x v="0"/>
    <x v="0"/>
    <x v="1"/>
    <s v="Niche"/>
    <x v="0"/>
  </r>
  <r>
    <x v="6369"/>
    <s v="Claudia Bishop"/>
    <n v="3.57"/>
    <s v="eng"/>
    <n v="249"/>
    <n v="328"/>
    <n v="29"/>
    <x v="15"/>
    <s v="Berkley"/>
    <x v="0"/>
    <x v="0"/>
    <x v="1"/>
    <s v="Niche"/>
    <x v="0"/>
  </r>
  <r>
    <x v="6370"/>
    <s v="Stephen King"/>
    <n v="4.3499999999999996"/>
    <s v="eng"/>
    <n v="560"/>
    <n v="127648"/>
    <n v="2080"/>
    <x v="15"/>
    <s v="Warner Books"/>
    <x v="0"/>
    <x v="2"/>
    <x v="4"/>
    <s v="Popular"/>
    <x v="0"/>
  </r>
  <r>
    <x v="6371"/>
    <s v="Marianne Williamson"/>
    <n v="4.28"/>
    <s v="eng"/>
    <n v="301"/>
    <n v="2551"/>
    <n v="84"/>
    <x v="15"/>
    <s v="Riverhead Books"/>
    <x v="0"/>
    <x v="2"/>
    <x v="0"/>
    <s v="Niche"/>
    <x v="1"/>
  </r>
  <r>
    <x v="6372"/>
    <s v="Orson Scott Card"/>
    <n v="3.41"/>
    <s v="eng"/>
    <n v="378"/>
    <n v="64"/>
    <n v="2"/>
    <x v="15"/>
    <s v="Tor Books"/>
    <x v="0"/>
    <x v="1"/>
    <x v="0"/>
    <s v="Niche"/>
    <x v="0"/>
  </r>
  <r>
    <x v="6373"/>
    <s v="James K. Morrow"/>
    <n v="3.75"/>
    <s v="eng"/>
    <n v="319"/>
    <n v="1312"/>
    <n v="81"/>
    <x v="15"/>
    <s v="Harcourt Brace &amp; company"/>
    <x v="0"/>
    <x v="0"/>
    <x v="0"/>
    <s v="Niche"/>
    <x v="0"/>
  </r>
  <r>
    <x v="6374"/>
    <s v="John Brunner"/>
    <n v="3.95"/>
    <s v="eng"/>
    <n v="288"/>
    <n v="2945"/>
    <n v="125"/>
    <x v="15"/>
    <s v="Del Rey"/>
    <x v="0"/>
    <x v="0"/>
    <x v="1"/>
    <s v="Niche"/>
    <x v="0"/>
  </r>
  <r>
    <x v="6375"/>
    <s v="Kim Stanley Robinson"/>
    <n v="3.7"/>
    <s v="eng"/>
    <n v="400"/>
    <n v="1194"/>
    <n v="78"/>
    <x v="15"/>
    <s v="Orb Books"/>
    <x v="0"/>
    <x v="0"/>
    <x v="0"/>
    <s v="Niche"/>
    <x v="0"/>
  </r>
  <r>
    <x v="6376"/>
    <s v="Kim Stanley Robinson"/>
    <n v="3.75"/>
    <s v="eng"/>
    <n v="384"/>
    <n v="2457"/>
    <n v="170"/>
    <x v="15"/>
    <s v="Orb Books"/>
    <x v="0"/>
    <x v="0"/>
    <x v="0"/>
    <s v="Niche"/>
    <x v="0"/>
  </r>
  <r>
    <x v="6377"/>
    <s v="Kim Stanley Robinson"/>
    <n v="3.78"/>
    <s v="eng"/>
    <n v="336"/>
    <n v="1208"/>
    <n v="89"/>
    <x v="15"/>
    <s v="Orb Books"/>
    <x v="0"/>
    <x v="0"/>
    <x v="0"/>
    <s v="Niche"/>
    <x v="0"/>
  </r>
  <r>
    <x v="6378"/>
    <s v="Dōgen/Kazuaki Tanahashi/Robert Aitken/Reb Anderson/Edward G. Brown/Norman Fischer/Arnold Kotler/Daniel Leighton/Lew Richmond/Katherine Thanas/Brian Unger/Mel Weitsman/Dan Welch/Philip Whalen/David    Schneider"/>
    <n v="4.28"/>
    <s v="eng"/>
    <n v="356"/>
    <n v="997"/>
    <n v="27"/>
    <x v="15"/>
    <s v="North Point Press"/>
    <x v="0"/>
    <x v="2"/>
    <x v="0"/>
    <s v="Niche"/>
    <x v="1"/>
  </r>
  <r>
    <x v="6379"/>
    <s v="Isaac Asimov"/>
    <n v="4.2"/>
    <s v="eng"/>
    <n v="578"/>
    <n v="1729"/>
    <n v="97"/>
    <x v="15"/>
    <s v="Bantam"/>
    <x v="0"/>
    <x v="2"/>
    <x v="4"/>
    <s v="Niche"/>
    <x v="1"/>
  </r>
  <r>
    <x v="6380"/>
    <s v="Eric Hobsbawm"/>
    <n v="4.25"/>
    <s v="eng"/>
    <n v="638"/>
    <n v="348"/>
    <n v="24"/>
    <x v="15"/>
    <s v="Abacus"/>
    <x v="0"/>
    <x v="2"/>
    <x v="4"/>
    <s v="Niche"/>
    <x v="1"/>
  </r>
  <r>
    <x v="6381"/>
    <s v="Sidney Sheldon"/>
    <n v="3.84"/>
    <s v="eng"/>
    <n v="384"/>
    <n v="26040"/>
    <n v="614"/>
    <x v="15"/>
    <s v="Grand Central"/>
    <x v="0"/>
    <x v="0"/>
    <x v="0"/>
    <s v="Mid Popular"/>
    <x v="0"/>
  </r>
  <r>
    <x v="6382"/>
    <s v="Lawrence Sanders"/>
    <n v="3.9"/>
    <s v="eng"/>
    <n v="352"/>
    <n v="1604"/>
    <n v="49"/>
    <x v="15"/>
    <s v="Berkley"/>
    <x v="0"/>
    <x v="0"/>
    <x v="0"/>
    <s v="Niche"/>
    <x v="0"/>
  </r>
  <r>
    <x v="6383"/>
    <s v="Jeremy Treglown"/>
    <n v="3.62"/>
    <s v="eng"/>
    <n v="336"/>
    <n v="221"/>
    <n v="26"/>
    <x v="15"/>
    <s v="Mariner Books"/>
    <x v="0"/>
    <x v="0"/>
    <x v="0"/>
    <s v="Niche"/>
    <x v="0"/>
  </r>
  <r>
    <x v="6384"/>
    <s v="Jim Northrup"/>
    <n v="4.1500000000000004"/>
    <s v="eng"/>
    <n v="176"/>
    <n v="153"/>
    <n v="16"/>
    <x v="15"/>
    <s v="Voyageur Press"/>
    <x v="0"/>
    <x v="2"/>
    <x v="1"/>
    <s v="Niche"/>
    <x v="0"/>
  </r>
  <r>
    <x v="6385"/>
    <s v="Minette Walters"/>
    <n v="3.95"/>
    <s v="eng"/>
    <n v="384"/>
    <n v="7019"/>
    <n v="113"/>
    <x v="15"/>
    <s v="St. Martin's Press"/>
    <x v="0"/>
    <x v="0"/>
    <x v="0"/>
    <s v="Niche"/>
    <x v="0"/>
  </r>
  <r>
    <x v="6386"/>
    <s v="Douglas Adams"/>
    <n v="4.38"/>
    <s v="eng"/>
    <n v="815"/>
    <n v="2877"/>
    <n v="195"/>
    <x v="14"/>
    <s v="Wings Books"/>
    <x v="0"/>
    <x v="2"/>
    <x v="2"/>
    <s v="Niche"/>
    <x v="1"/>
  </r>
  <r>
    <x v="6387"/>
    <s v="Bryce Courtenay"/>
    <n v="4.3499999999999996"/>
    <s v="eng"/>
    <n v="544"/>
    <n v="69167"/>
    <n v="4551"/>
    <x v="14"/>
    <s v="Ballantine Books"/>
    <x v="0"/>
    <x v="2"/>
    <x v="4"/>
    <s v="Mid Popular"/>
    <x v="0"/>
  </r>
  <r>
    <x v="6388"/>
    <s v="Eliot Ness/Oscar Fraley"/>
    <n v="3.89"/>
    <s v="eng"/>
    <n v="256"/>
    <n v="613"/>
    <n v="31"/>
    <x v="14"/>
    <s v="Buccaneer Books"/>
    <x v="0"/>
    <x v="0"/>
    <x v="1"/>
    <s v="Niche"/>
    <x v="0"/>
  </r>
  <r>
    <x v="6389"/>
    <s v="Quentin Blake"/>
    <n v="4.0199999999999996"/>
    <s v="eng"/>
    <n v="287"/>
    <n v="81"/>
    <n v="6"/>
    <x v="14"/>
    <s v="Puffin"/>
    <x v="0"/>
    <x v="2"/>
    <x v="1"/>
    <s v="Niche"/>
    <x v="0"/>
  </r>
  <r>
    <x v="6390"/>
    <s v="Ralph Ginzburg"/>
    <n v="4.6100000000000003"/>
    <s v="eng"/>
    <n v="270"/>
    <n v="88"/>
    <n v="4"/>
    <x v="14"/>
    <s v="Black Classic Press"/>
    <x v="0"/>
    <x v="3"/>
    <x v="1"/>
    <s v="Niche"/>
    <x v="1"/>
  </r>
  <r>
    <x v="6391"/>
    <s v="Jane Feather"/>
    <n v="3.51"/>
    <s v="eng"/>
    <n v="419"/>
    <n v="474"/>
    <n v="19"/>
    <x v="14"/>
    <s v="Bantam"/>
    <x v="0"/>
    <x v="0"/>
    <x v="0"/>
    <s v="Niche"/>
    <x v="0"/>
  </r>
  <r>
    <x v="6392"/>
    <s v="Ayn Rand/Leonard Peikoff"/>
    <n v="3.91"/>
    <s v="eng"/>
    <n v="464"/>
    <n v="23199"/>
    <n v="1086"/>
    <x v="14"/>
    <s v="Signet"/>
    <x v="0"/>
    <x v="0"/>
    <x v="0"/>
    <s v="Mid Popular"/>
    <x v="0"/>
  </r>
  <r>
    <x v="6393"/>
    <s v="Aeschylus/E.D.A. Morshead"/>
    <n v="4.0199999999999996"/>
    <s v="eng"/>
    <n v="151"/>
    <n v="89"/>
    <n v="8"/>
    <x v="14"/>
    <s v="Dover Publications"/>
    <x v="0"/>
    <x v="2"/>
    <x v="1"/>
    <s v="Niche"/>
    <x v="0"/>
  </r>
  <r>
    <x v="6394"/>
    <s v="Sophocles/Paul Roche"/>
    <n v="3.97"/>
    <s v="eng"/>
    <n v="288"/>
    <n v="553"/>
    <n v="46"/>
    <x v="14"/>
    <s v="Plume"/>
    <x v="0"/>
    <x v="0"/>
    <x v="1"/>
    <s v="Niche"/>
    <x v="0"/>
  </r>
  <r>
    <x v="6395"/>
    <s v="Aristophanes/Jeffrey Henderson"/>
    <n v="3.94"/>
    <s v="eng"/>
    <n v="256"/>
    <n v="96"/>
    <n v="8"/>
    <x v="14"/>
    <s v="Routledge"/>
    <x v="0"/>
    <x v="0"/>
    <x v="1"/>
    <s v="Niche"/>
    <x v="0"/>
  </r>
  <r>
    <x v="6396"/>
    <s v="Stephen Hawking"/>
    <n v="4.17"/>
    <s v="eng"/>
    <n v="256"/>
    <n v="817"/>
    <n v="63"/>
    <x v="14"/>
    <s v="Bantam Books"/>
    <x v="0"/>
    <x v="2"/>
    <x v="1"/>
    <s v="Niche"/>
    <x v="0"/>
  </r>
  <r>
    <x v="6397"/>
    <s v="Lawrence M. Krauss/Stephen Hawking"/>
    <n v="3.83"/>
    <s v="eng"/>
    <n v="188"/>
    <n v="4774"/>
    <n v="178"/>
    <x v="14"/>
    <s v="ReganBooks"/>
    <x v="0"/>
    <x v="0"/>
    <x v="1"/>
    <s v="Niche"/>
    <x v="0"/>
  </r>
  <r>
    <x v="6398"/>
    <s v="Ayn Rand/Leonard Peikoff"/>
    <n v="3.87"/>
    <s v="eng"/>
    <n v="704"/>
    <n v="271754"/>
    <n v="10063"/>
    <x v="14"/>
    <s v="Signet Book"/>
    <x v="0"/>
    <x v="0"/>
    <x v="2"/>
    <s v="Popular"/>
    <x v="0"/>
  </r>
  <r>
    <x v="6399"/>
    <s v="Henry James/John Hollander/David Bromwich"/>
    <n v="4.22"/>
    <s v="eng"/>
    <n v="958"/>
    <n v="198"/>
    <n v="7"/>
    <x v="14"/>
    <s v="Library of America"/>
    <x v="0"/>
    <x v="2"/>
    <x v="2"/>
    <s v="Niche"/>
    <x v="1"/>
  </r>
  <r>
    <x v="6400"/>
    <s v="Helen  Cooper"/>
    <n v="4.0199999999999996"/>
    <s v="eng"/>
    <n v="456"/>
    <n v="84"/>
    <n v="4"/>
    <x v="14"/>
    <s v="Oxford University Press  USA"/>
    <x v="0"/>
    <x v="2"/>
    <x v="0"/>
    <s v="Niche"/>
    <x v="0"/>
  </r>
  <r>
    <x v="6401"/>
    <s v="Lisa Lowe"/>
    <n v="4"/>
    <s v="eng"/>
    <n v="272"/>
    <n v="206"/>
    <n v="9"/>
    <x v="14"/>
    <s v="Duke University Press Books"/>
    <x v="0"/>
    <x v="2"/>
    <x v="1"/>
    <s v="Niche"/>
    <x v="0"/>
  </r>
  <r>
    <x v="6402"/>
    <s v="Thomas Sowell"/>
    <n v="4.3899999999999997"/>
    <s v="eng"/>
    <n v="422"/>
    <n v="766"/>
    <n v="47"/>
    <x v="14"/>
    <s v="Basic Books"/>
    <x v="0"/>
    <x v="2"/>
    <x v="0"/>
    <s v="Niche"/>
    <x v="1"/>
  </r>
  <r>
    <x v="6403"/>
    <s v="Arthur Conan Doyle/Paul Bachem"/>
    <n v="4.18"/>
    <s v="eng"/>
    <n v="218"/>
    <n v="119"/>
    <n v="8"/>
    <x v="14"/>
    <s v="Grosset &amp; Dunlap"/>
    <x v="0"/>
    <x v="2"/>
    <x v="1"/>
    <s v="Niche"/>
    <x v="0"/>
  </r>
  <r>
    <x v="6404"/>
    <s v="Dan Simmons"/>
    <n v="4.17"/>
    <s v="eng"/>
    <n v="563"/>
    <n v="38357"/>
    <n v="1111"/>
    <x v="14"/>
    <s v="Bantam Spectra"/>
    <x v="0"/>
    <x v="2"/>
    <x v="4"/>
    <s v="Mid Popular"/>
    <x v="0"/>
  </r>
  <r>
    <x v="6405"/>
    <s v="John Steinbeck/Elaine Steinbeck/Robert DeMott"/>
    <n v="4.41"/>
    <s v="eng"/>
    <n v="1088"/>
    <n v="884"/>
    <n v="25"/>
    <x v="14"/>
    <s v="Library of America"/>
    <x v="0"/>
    <x v="2"/>
    <x v="2"/>
    <s v="Niche"/>
    <x v="1"/>
  </r>
  <r>
    <x v="6406"/>
    <s v="Aldous Huxley"/>
    <n v="3.86"/>
    <s v="eng"/>
    <n v="432"/>
    <n v="9522"/>
    <n v="210"/>
    <x v="14"/>
    <s v="Dalkey Archive Press"/>
    <x v="0"/>
    <x v="0"/>
    <x v="0"/>
    <s v="Niche"/>
    <x v="0"/>
  </r>
  <r>
    <x v="6407"/>
    <s v="Naguib Mahfouz/Peter Theroux"/>
    <n v="4.0999999999999996"/>
    <s v="eng"/>
    <n v="464"/>
    <n v="1192"/>
    <n v="131"/>
    <x v="14"/>
    <s v="Anchor"/>
    <x v="0"/>
    <x v="2"/>
    <x v="0"/>
    <s v="Niche"/>
    <x v="0"/>
  </r>
  <r>
    <x v="6408"/>
    <s v="Robert Penn Warren"/>
    <n v="4.09"/>
    <s v="eng"/>
    <n v="439"/>
    <n v="47324"/>
    <n v="1720"/>
    <x v="14"/>
    <s v="Harcourt Brace"/>
    <x v="0"/>
    <x v="2"/>
    <x v="0"/>
    <s v="Mid Popular"/>
    <x v="0"/>
  </r>
  <r>
    <x v="6409"/>
    <s v="Charles J. Sykes"/>
    <n v="3.71"/>
    <s v="eng"/>
    <n v="352"/>
    <n v="169"/>
    <n v="29"/>
    <x v="14"/>
    <s v="St. Martin's Griffin"/>
    <x v="0"/>
    <x v="0"/>
    <x v="0"/>
    <s v="Niche"/>
    <x v="0"/>
  </r>
  <r>
    <x v="6410"/>
    <s v="Richard Dawkins"/>
    <n v="4.08"/>
    <s v="eng"/>
    <n v="468"/>
    <n v="1093"/>
    <n v="77"/>
    <x v="14"/>
    <s v="W. W. Norton  Company"/>
    <x v="0"/>
    <x v="2"/>
    <x v="0"/>
    <s v="Niche"/>
    <x v="0"/>
  </r>
  <r>
    <x v="6411"/>
    <s v="Franz Kafka/Stanley Corngold"/>
    <n v="3.81"/>
    <s v="eng"/>
    <n v="232"/>
    <n v="663"/>
    <n v="48"/>
    <x v="14"/>
    <s v="W. W. Norton &amp; Company"/>
    <x v="0"/>
    <x v="0"/>
    <x v="1"/>
    <s v="Niche"/>
    <x v="0"/>
  </r>
  <r>
    <x v="6412"/>
    <s v="Vladimir Nabokov/Brian Boyd"/>
    <n v="4.41"/>
    <s v="eng"/>
    <n v="916"/>
    <n v="547"/>
    <n v="39"/>
    <x v="14"/>
    <s v="Library of America"/>
    <x v="0"/>
    <x v="2"/>
    <x v="2"/>
    <s v="Niche"/>
    <x v="1"/>
  </r>
  <r>
    <x v="6413"/>
    <s v="Vladimir Nabokov/Brian Boyd"/>
    <n v="4.3600000000000003"/>
    <s v="eng"/>
    <n v="734"/>
    <n v="119"/>
    <n v="10"/>
    <x v="14"/>
    <s v="Library of America"/>
    <x v="0"/>
    <x v="2"/>
    <x v="2"/>
    <s v="Niche"/>
    <x v="1"/>
  </r>
  <r>
    <x v="6414"/>
    <s v="Orson Scott Card/Piotr W. Cholewa"/>
    <n v="3.79"/>
    <s v="eng"/>
    <n v="592"/>
    <n v="119937"/>
    <n v="3139"/>
    <x v="14"/>
    <s v="Tor Books"/>
    <x v="0"/>
    <x v="0"/>
    <x v="4"/>
    <s v="Popular"/>
    <x v="0"/>
  </r>
  <r>
    <x v="6415"/>
    <s v="Miroslav Volf"/>
    <n v="4.2699999999999996"/>
    <s v="eng"/>
    <n v="306"/>
    <n v="1967"/>
    <n v="131"/>
    <x v="14"/>
    <s v="Abingdon Press"/>
    <x v="0"/>
    <x v="2"/>
    <x v="0"/>
    <s v="Niche"/>
    <x v="1"/>
  </r>
  <r>
    <x v="6416"/>
    <s v="Deborah Spungen"/>
    <n v="4.0999999999999996"/>
    <s v="eng"/>
    <n v="408"/>
    <n v="4746"/>
    <n v="298"/>
    <x v="14"/>
    <s v="Ballantine Books"/>
    <x v="0"/>
    <x v="2"/>
    <x v="0"/>
    <s v="Niche"/>
    <x v="0"/>
  </r>
  <r>
    <x v="6417"/>
    <s v="Richard Bachman/Stephen King"/>
    <n v="3.71"/>
    <s v="eng"/>
    <n v="320"/>
    <n v="155020"/>
    <n v="1513"/>
    <x v="14"/>
    <s v="Signet"/>
    <x v="0"/>
    <x v="0"/>
    <x v="0"/>
    <s v="Popular"/>
    <x v="0"/>
  </r>
  <r>
    <x v="6418"/>
    <s v="Richard Bachman/Stephen King"/>
    <n v="4.1100000000000003"/>
    <s v="eng"/>
    <n v="704"/>
    <n v="62529"/>
    <n v="494"/>
    <x v="14"/>
    <s v="Plume"/>
    <x v="0"/>
    <x v="2"/>
    <x v="2"/>
    <s v="Mid Popular"/>
    <x v="0"/>
  </r>
  <r>
    <x v="5093"/>
    <s v="C.S. Lewis"/>
    <n v="4.32"/>
    <s v="eng"/>
    <n v="191"/>
    <n v="240060"/>
    <n v="5828"/>
    <x v="14"/>
    <s v="Touchstone Books"/>
    <x v="0"/>
    <x v="2"/>
    <x v="1"/>
    <s v="Popular"/>
    <x v="0"/>
  </r>
  <r>
    <x v="6419"/>
    <s v="Elie Wiesel"/>
    <n v="4.1500000000000004"/>
    <s v="eng"/>
    <n v="464"/>
    <n v="954"/>
    <n v="63"/>
    <x v="14"/>
    <s v="Schocken"/>
    <x v="0"/>
    <x v="2"/>
    <x v="0"/>
    <s v="Niche"/>
    <x v="0"/>
  </r>
  <r>
    <x v="6420"/>
    <s v="Susan Howatch"/>
    <n v="4.07"/>
    <s v="eng"/>
    <n v="512"/>
    <n v="2043"/>
    <n v="209"/>
    <x v="14"/>
    <s v="Fontana"/>
    <x v="0"/>
    <x v="2"/>
    <x v="4"/>
    <s v="Niche"/>
    <x v="0"/>
  </r>
  <r>
    <x v="6421"/>
    <s v="Octavio Paz/Helen Lane"/>
    <n v="4.21"/>
    <s v="eng"/>
    <n v="276"/>
    <n v="602"/>
    <n v="30"/>
    <x v="14"/>
    <s v="Harcourt"/>
    <x v="0"/>
    <x v="2"/>
    <x v="1"/>
    <s v="Niche"/>
    <x v="1"/>
  </r>
  <r>
    <x v="6422"/>
    <s v="Joyce Carol Oates"/>
    <n v="3.34"/>
    <s v="eng"/>
    <n v="181"/>
    <n v="6028"/>
    <n v="821"/>
    <x v="14"/>
    <s v="Plume"/>
    <x v="0"/>
    <x v="1"/>
    <x v="1"/>
    <s v="Niche"/>
    <x v="0"/>
  </r>
  <r>
    <x v="6423"/>
    <s v="Jack Williamson"/>
    <n v="3.75"/>
    <s v="eng"/>
    <n v="299"/>
    <n v="898"/>
    <n v="48"/>
    <x v="14"/>
    <s v="Orb Books"/>
    <x v="0"/>
    <x v="0"/>
    <x v="1"/>
    <s v="Niche"/>
    <x v="0"/>
  </r>
  <r>
    <x v="6424"/>
    <s v="Allan Janik/Stephen Toulmin"/>
    <n v="4.0599999999999996"/>
    <s v="eng"/>
    <n v="315"/>
    <n v="285"/>
    <n v="26"/>
    <x v="14"/>
    <s v="Ivan R. Dee Publisher"/>
    <x v="0"/>
    <x v="2"/>
    <x v="0"/>
    <s v="Niche"/>
    <x v="0"/>
  </r>
  <r>
    <x v="6425"/>
    <s v="Francine Pascal/Kate William"/>
    <n v="3.67"/>
    <s v="eng"/>
    <n v="197"/>
    <n v="267"/>
    <n v="7"/>
    <x v="14"/>
    <s v="Bantam"/>
    <x v="0"/>
    <x v="0"/>
    <x v="1"/>
    <s v="Niche"/>
    <x v="0"/>
  </r>
  <r>
    <x v="1176"/>
    <s v="William Shakespeare/Alan Durband"/>
    <n v="3.98"/>
    <s v="eng"/>
    <n v="256"/>
    <n v="157"/>
    <n v="18"/>
    <x v="14"/>
    <s v="Barrons Educational Series"/>
    <x v="0"/>
    <x v="0"/>
    <x v="1"/>
    <s v="Niche"/>
    <x v="0"/>
  </r>
  <r>
    <x v="6426"/>
    <s v="James Patterson"/>
    <n v="2.86"/>
    <s v="eng"/>
    <n v="272"/>
    <n v="4320"/>
    <n v="307"/>
    <x v="14"/>
    <s v="Grand Central Publishing"/>
    <x v="0"/>
    <x v="1"/>
    <x v="1"/>
    <s v="Niche"/>
    <x v="0"/>
  </r>
  <r>
    <x v="6427"/>
    <s v="Susan   Mallery"/>
    <n v="3.97"/>
    <s v="eng"/>
    <n v="256"/>
    <n v="574"/>
    <n v="22"/>
    <x v="14"/>
    <s v="Silhouette Special Edition"/>
    <x v="0"/>
    <x v="0"/>
    <x v="1"/>
    <s v="Niche"/>
    <x v="0"/>
  </r>
  <r>
    <x v="6428"/>
    <s v="Chaim Potok"/>
    <n v="3.99"/>
    <s v="eng"/>
    <n v="371"/>
    <n v="5005"/>
    <n v="314"/>
    <x v="14"/>
    <s v="Ballantine Books"/>
    <x v="0"/>
    <x v="0"/>
    <x v="0"/>
    <s v="Niche"/>
    <x v="0"/>
  </r>
  <r>
    <x v="6429"/>
    <s v="Neale Donald Walsch"/>
    <n v="4.18"/>
    <s v="eng"/>
    <n v="240"/>
    <n v="26465"/>
    <n v="1276"/>
    <x v="14"/>
    <s v="Berkley"/>
    <x v="0"/>
    <x v="2"/>
    <x v="1"/>
    <s v="Mid Popular"/>
    <x v="0"/>
  </r>
  <r>
    <x v="6430"/>
    <s v="Joyce Carol Oates"/>
    <n v="3.8"/>
    <s v="eng"/>
    <n v="208"/>
    <n v="337"/>
    <n v="23"/>
    <x v="14"/>
    <s v="PerfectBound"/>
    <x v="0"/>
    <x v="0"/>
    <x v="1"/>
    <s v="Niche"/>
    <x v="0"/>
  </r>
  <r>
    <x v="6431"/>
    <s v="Sigmund Freud/Philip Rieff"/>
    <n v="3.9"/>
    <s v="eng"/>
    <n v="282"/>
    <n v="622"/>
    <n v="21"/>
    <x v="14"/>
    <s v="Touchstone"/>
    <x v="0"/>
    <x v="0"/>
    <x v="1"/>
    <s v="Niche"/>
    <x v="0"/>
  </r>
  <r>
    <x v="6432"/>
    <s v="Richard Rhodes"/>
    <n v="3.87"/>
    <s v="eng"/>
    <n v="240"/>
    <n v="162"/>
    <n v="19"/>
    <x v="14"/>
    <s v="William Morrow Paperbacks"/>
    <x v="0"/>
    <x v="0"/>
    <x v="1"/>
    <s v="Niche"/>
    <x v="0"/>
  </r>
  <r>
    <x v="6433"/>
    <s v="bell hooks"/>
    <n v="4.28"/>
    <s v="eng"/>
    <n v="288"/>
    <n v="1987"/>
    <n v="106"/>
    <x v="14"/>
    <s v="Holt Paperbacks"/>
    <x v="0"/>
    <x v="2"/>
    <x v="1"/>
    <s v="Niche"/>
    <x v="1"/>
  </r>
  <r>
    <x v="6434"/>
    <s v="Tom Stoppard"/>
    <n v="4.03"/>
    <s v="eng"/>
    <n v="211"/>
    <n v="78"/>
    <n v="13"/>
    <x v="14"/>
    <s v="Faber &amp; Faber"/>
    <x v="0"/>
    <x v="2"/>
    <x v="1"/>
    <s v="Niche"/>
    <x v="0"/>
  </r>
  <r>
    <x v="2808"/>
    <s v="Immanuel Kant/Werner S. Pluhar/Patricia Kitcher/James W. Ellington"/>
    <n v="3.94"/>
    <s v="eng"/>
    <n v="1096"/>
    <n v="180"/>
    <n v="14"/>
    <x v="14"/>
    <s v="Hackett Publishing Company  Inc."/>
    <x v="0"/>
    <x v="0"/>
    <x v="2"/>
    <s v="Niche"/>
    <x v="0"/>
  </r>
  <r>
    <x v="6435"/>
    <s v="Anaïs Nin"/>
    <n v="4.13"/>
    <s v="eng"/>
    <n v="448"/>
    <n v="585"/>
    <n v="31"/>
    <x v="14"/>
    <s v="Mariner Books"/>
    <x v="0"/>
    <x v="2"/>
    <x v="0"/>
    <s v="Niche"/>
    <x v="0"/>
  </r>
  <r>
    <x v="6436"/>
    <s v="Ben Carson/Cecil Murphey"/>
    <n v="4.21"/>
    <s v="eng"/>
    <n v="224"/>
    <n v="11874"/>
    <n v="1544"/>
    <x v="14"/>
    <s v="Zondervan"/>
    <x v="0"/>
    <x v="2"/>
    <x v="1"/>
    <s v="Mid Popular"/>
    <x v="0"/>
  </r>
  <r>
    <x v="6437"/>
    <s v="Aristotle/Stephen Everson"/>
    <n v="3.98"/>
    <s v="eng"/>
    <n v="327"/>
    <n v="407"/>
    <n v="12"/>
    <x v="14"/>
    <s v="Cambridge University Press"/>
    <x v="0"/>
    <x v="0"/>
    <x v="0"/>
    <s v="Niche"/>
    <x v="0"/>
  </r>
  <r>
    <x v="6438"/>
    <s v="David Day"/>
    <n v="4.13"/>
    <s v="eng"/>
    <n v="288"/>
    <n v="3965"/>
    <n v="25"/>
    <x v="14"/>
    <s v="Touchstone"/>
    <x v="0"/>
    <x v="2"/>
    <x v="1"/>
    <s v="Niche"/>
    <x v="0"/>
  </r>
  <r>
    <x v="6439"/>
    <s v="Caroline B. Cooney"/>
    <n v="3.73"/>
    <s v="eng"/>
    <n v="192"/>
    <n v="49975"/>
    <n v="2360"/>
    <x v="14"/>
    <s v="Delacorte Press"/>
    <x v="0"/>
    <x v="0"/>
    <x v="1"/>
    <s v="Mid Popular"/>
    <x v="0"/>
  </r>
  <r>
    <x v="6440"/>
    <s v="David James Duncan"/>
    <n v="4.38"/>
    <s v="eng"/>
    <n v="645"/>
    <n v="12703"/>
    <n v="1665"/>
    <x v="14"/>
    <s v="Dial Press Trade Paperback"/>
    <x v="0"/>
    <x v="2"/>
    <x v="4"/>
    <s v="Mid Popular"/>
    <x v="0"/>
  </r>
  <r>
    <x v="6441"/>
    <s v="Luigi Barzini/Joan Emerson"/>
    <n v="3.83"/>
    <s v="eng"/>
    <n v="352"/>
    <n v="578"/>
    <n v="41"/>
    <x v="14"/>
    <s v="Touchstone"/>
    <x v="0"/>
    <x v="0"/>
    <x v="0"/>
    <s v="Niche"/>
    <x v="0"/>
  </r>
  <r>
    <x v="6442"/>
    <s v="Tom Clancy"/>
    <n v="3.83"/>
    <s v="eng"/>
    <n v="336"/>
    <n v="646"/>
    <n v="11"/>
    <x v="14"/>
    <s v="Berkley"/>
    <x v="0"/>
    <x v="0"/>
    <x v="0"/>
    <s v="Niche"/>
    <x v="0"/>
  </r>
  <r>
    <x v="6443"/>
    <s v="Grant Morrison/Steve Yeowell/Jill Thompson/Dennis Cramer/Peter Milligan"/>
    <n v="3.95"/>
    <s v="eng"/>
    <n v="224"/>
    <n v="8822"/>
    <n v="372"/>
    <x v="14"/>
    <s v="DC Comics"/>
    <x v="0"/>
    <x v="0"/>
    <x v="1"/>
    <s v="Niche"/>
    <x v="0"/>
  </r>
  <r>
    <x v="6444"/>
    <s v="Donald Kagan"/>
    <n v="4.01"/>
    <s v="eng"/>
    <n v="573"/>
    <n v="520"/>
    <n v="30"/>
    <x v="14"/>
    <s v="Anchor"/>
    <x v="0"/>
    <x v="2"/>
    <x v="4"/>
    <s v="Niche"/>
    <x v="0"/>
  </r>
  <r>
    <x v="6445"/>
    <s v="Shannon Drake"/>
    <n v="3.78"/>
    <s v="eng"/>
    <n v="391"/>
    <n v="299"/>
    <n v="7"/>
    <x v="14"/>
    <s v="Avon Books"/>
    <x v="0"/>
    <x v="0"/>
    <x v="0"/>
    <s v="Niche"/>
    <x v="0"/>
  </r>
  <r>
    <x v="6446"/>
    <s v="Franz Kafka/Willa Muir/Edwin Muir/Klaus Mann/E.L. Doctorow"/>
    <n v="3.75"/>
    <s v="eng"/>
    <n v="336"/>
    <n v="17981"/>
    <n v="522"/>
    <x v="14"/>
    <s v="Schocken"/>
    <x v="0"/>
    <x v="0"/>
    <x v="0"/>
    <s v="Mid Popular"/>
    <x v="0"/>
  </r>
  <r>
    <x v="6447"/>
    <s v="Bill Watterson"/>
    <n v="4.76"/>
    <s v="eng"/>
    <n v="176"/>
    <n v="23875"/>
    <n v="303"/>
    <x v="14"/>
    <s v="Andrews McMeel Publishing"/>
    <x v="0"/>
    <x v="3"/>
    <x v="1"/>
    <s v="Mid Popular"/>
    <x v="0"/>
  </r>
  <r>
    <x v="6448"/>
    <s v="E.L. Doctorow"/>
    <n v="3.83"/>
    <s v="eng"/>
    <n v="304"/>
    <n v="3178"/>
    <n v="229"/>
    <x v="14"/>
    <s v="Plume"/>
    <x v="0"/>
    <x v="0"/>
    <x v="0"/>
    <s v="Niche"/>
    <x v="0"/>
  </r>
  <r>
    <x v="6449"/>
    <s v="Juliette De Bairacli Levy/Heather  Wood"/>
    <n v="4.45"/>
    <s v="eng"/>
    <n v="223"/>
    <n v="113"/>
    <n v="7"/>
    <x v="14"/>
    <s v="Ash Tree Publishing"/>
    <x v="0"/>
    <x v="2"/>
    <x v="1"/>
    <s v="Niche"/>
    <x v="1"/>
  </r>
  <r>
    <x v="6450"/>
    <s v="David Brin"/>
    <n v="3.9"/>
    <s v="eng"/>
    <n v="661"/>
    <n v="8963"/>
    <n v="153"/>
    <x v="14"/>
    <s v="Spectra"/>
    <x v="0"/>
    <x v="0"/>
    <x v="4"/>
    <s v="Niche"/>
    <x v="0"/>
  </r>
  <r>
    <x v="6451"/>
    <s v="William Cronon"/>
    <n v="4.16"/>
    <s v="eng"/>
    <n v="560"/>
    <n v="664"/>
    <n v="23"/>
    <x v="14"/>
    <s v="W. W. Norton  Company"/>
    <x v="0"/>
    <x v="2"/>
    <x v="4"/>
    <s v="Niche"/>
    <x v="0"/>
  </r>
  <r>
    <x v="6452"/>
    <s v="Thomas Cahill"/>
    <n v="3.81"/>
    <s v="eng"/>
    <n v="246"/>
    <n v="36446"/>
    <n v="1486"/>
    <x v="14"/>
    <s v="Bantam Doubleday Dell (NYC)"/>
    <x v="0"/>
    <x v="0"/>
    <x v="1"/>
    <s v="Mid Popular"/>
    <x v="0"/>
  </r>
  <r>
    <x v="6453"/>
    <s v="E.E. Cummings/Richard S. Kennedy"/>
    <n v="4.38"/>
    <s v="eng"/>
    <n v="208"/>
    <n v="1206"/>
    <n v="49"/>
    <x v="14"/>
    <s v="Liveright Publishing Corp."/>
    <x v="0"/>
    <x v="2"/>
    <x v="1"/>
    <s v="Niche"/>
    <x v="1"/>
  </r>
  <r>
    <x v="6454"/>
    <s v="Isaac Bashevis Singer/Jacob Sloan/Ruth R. Wisse"/>
    <n v="3.85"/>
    <s v="eng"/>
    <n v="288"/>
    <n v="853"/>
    <n v="54"/>
    <x v="14"/>
    <s v="Farrar  Straus and Giroux"/>
    <x v="0"/>
    <x v="0"/>
    <x v="1"/>
    <s v="Niche"/>
    <x v="0"/>
  </r>
  <r>
    <x v="6455"/>
    <s v="Mark Allen Weiss"/>
    <n v="3.85"/>
    <s v="eng"/>
    <n v="528"/>
    <n v="120"/>
    <n v="11"/>
    <x v="14"/>
    <s v="Pearson"/>
    <x v="0"/>
    <x v="0"/>
    <x v="4"/>
    <s v="Niche"/>
    <x v="0"/>
  </r>
  <r>
    <x v="6456"/>
    <s v="Angus Wells"/>
    <n v="3.54"/>
    <s v="eng"/>
    <n v="688"/>
    <n v="122"/>
    <n v="5"/>
    <x v="14"/>
    <s v="Spectra"/>
    <x v="0"/>
    <x v="0"/>
    <x v="4"/>
    <s v="Niche"/>
    <x v="0"/>
  </r>
  <r>
    <x v="6457"/>
    <s v="Bessie Head"/>
    <n v="3.84"/>
    <s v="eng"/>
    <n v="185"/>
    <n v="1063"/>
    <n v="86"/>
    <x v="14"/>
    <s v="Heinemann Educational Books"/>
    <x v="0"/>
    <x v="0"/>
    <x v="1"/>
    <s v="Niche"/>
    <x v="0"/>
  </r>
  <r>
    <x v="6458"/>
    <s v="Raymond Queneau/Barbara Wright/Vivian Kogan"/>
    <n v="3.8"/>
    <s v="eng"/>
    <n v="250"/>
    <n v="189"/>
    <n v="17"/>
    <x v="14"/>
    <s v="Dalkey Archive Press"/>
    <x v="0"/>
    <x v="0"/>
    <x v="1"/>
    <s v="Niche"/>
    <x v="0"/>
  </r>
  <r>
    <x v="6459"/>
    <s v="Margaret Weis/Tracy Hickman/Adam Lesh"/>
    <n v="4.0199999999999996"/>
    <s v="eng"/>
    <n v="339"/>
    <n v="2909"/>
    <n v="10"/>
    <x v="14"/>
    <s v="TSR Inc./Wizards of the Coast"/>
    <x v="0"/>
    <x v="2"/>
    <x v="0"/>
    <s v="Niche"/>
    <x v="0"/>
  </r>
  <r>
    <x v="6460"/>
    <s v="Claire McNab"/>
    <n v="3.74"/>
    <s v="eng"/>
    <n v="196"/>
    <n v="72"/>
    <n v="1"/>
    <x v="14"/>
    <s v="Naiad Press"/>
    <x v="0"/>
    <x v="0"/>
    <x v="1"/>
    <s v="Niche"/>
    <x v="0"/>
  </r>
  <r>
    <x v="6461"/>
    <s v="Michael Moorcock"/>
    <n v="3.95"/>
    <s v="eng"/>
    <n v="484"/>
    <n v="2524"/>
    <n v="40"/>
    <x v="14"/>
    <s v="White Wolf Games Studio"/>
    <x v="0"/>
    <x v="0"/>
    <x v="0"/>
    <s v="Niche"/>
    <x v="0"/>
  </r>
  <r>
    <x v="6462"/>
    <s v="Catherine Coulter"/>
    <n v="3.88"/>
    <s v="eng"/>
    <n v="406"/>
    <n v="2133"/>
    <n v="42"/>
    <x v="14"/>
    <s v="Berkley Books"/>
    <x v="0"/>
    <x v="0"/>
    <x v="0"/>
    <s v="Niche"/>
    <x v="0"/>
  </r>
  <r>
    <x v="6463"/>
    <s v="Sandra Brown"/>
    <n v="3.54"/>
    <s v="eng"/>
    <n v="240"/>
    <n v="53"/>
    <n v="6"/>
    <x v="14"/>
    <s v="Fanfare"/>
    <x v="0"/>
    <x v="0"/>
    <x v="1"/>
    <s v="Niche"/>
    <x v="0"/>
  </r>
  <r>
    <x v="6464"/>
    <s v="Sandra West Prowell"/>
    <n v="3.45"/>
    <s v="eng"/>
    <n v="320"/>
    <n v="92"/>
    <n v="11"/>
    <x v="14"/>
    <s v="Bantam"/>
    <x v="0"/>
    <x v="1"/>
    <x v="0"/>
    <s v="Niche"/>
    <x v="0"/>
  </r>
  <r>
    <x v="6465"/>
    <s v="Anne Tyler"/>
    <n v="3.78"/>
    <s v="eng"/>
    <n v="346"/>
    <n v="4035"/>
    <n v="108"/>
    <x v="14"/>
    <s v="Ballantine Books"/>
    <x v="0"/>
    <x v="0"/>
    <x v="0"/>
    <s v="Niche"/>
    <x v="0"/>
  </r>
  <r>
    <x v="6466"/>
    <s v="Anne Tyler"/>
    <n v="3.79"/>
    <s v="eng"/>
    <n v="288"/>
    <n v="3403"/>
    <n v="159"/>
    <x v="14"/>
    <s v="Ballantine Books"/>
    <x v="0"/>
    <x v="0"/>
    <x v="1"/>
    <s v="Niche"/>
    <x v="0"/>
  </r>
  <r>
    <x v="6467"/>
    <s v="Anne Tyler"/>
    <n v="3.6"/>
    <s v="eng"/>
    <n v="264"/>
    <n v="2384"/>
    <n v="91"/>
    <x v="14"/>
    <s v="Ballantine Books"/>
    <x v="0"/>
    <x v="0"/>
    <x v="1"/>
    <s v="Niche"/>
    <x v="0"/>
  </r>
  <r>
    <x v="6468"/>
    <s v="John Cottingham"/>
    <n v="4.04"/>
    <s v="eng"/>
    <n v="656"/>
    <n v="71"/>
    <n v="7"/>
    <x v="14"/>
    <s v="Wiley-Blackwell"/>
    <x v="0"/>
    <x v="2"/>
    <x v="4"/>
    <s v="Niche"/>
    <x v="0"/>
  </r>
  <r>
    <x v="6469"/>
    <s v="Leigh Nichols/Dean Koontz"/>
    <n v="3.88"/>
    <s v="eng"/>
    <n v="366"/>
    <n v="16242"/>
    <n v="298"/>
    <x v="14"/>
    <s v="Berkley"/>
    <x v="0"/>
    <x v="0"/>
    <x v="0"/>
    <s v="Mid Popular"/>
    <x v="0"/>
  </r>
  <r>
    <x v="6470"/>
    <s v="Edgar Allan Poe/Gary Richard Thompson/G.R. Thompson/Patrick F. Quinn"/>
    <n v="4.41"/>
    <s v="eng"/>
    <n v="1520"/>
    <n v="170"/>
    <n v="13"/>
    <x v="14"/>
    <s v="Library of America"/>
    <x v="0"/>
    <x v="2"/>
    <x v="2"/>
    <s v="Niche"/>
    <x v="1"/>
  </r>
  <r>
    <x v="6471"/>
    <s v="Reynolds Price/Mary Bess Engel"/>
    <n v="4"/>
    <s v="eng"/>
    <n v="368"/>
    <n v="253"/>
    <n v="16"/>
    <x v="14"/>
    <s v="Scribner"/>
    <x v="0"/>
    <x v="2"/>
    <x v="0"/>
    <s v="Niche"/>
    <x v="0"/>
  </r>
  <r>
    <x v="6472"/>
    <s v="Carolyn Keene/Walter Karig"/>
    <n v="3.86"/>
    <s v="eng"/>
    <n v="210"/>
    <n v="8279"/>
    <n v="179"/>
    <x v="14"/>
    <s v="Applewood Books"/>
    <x v="0"/>
    <x v="0"/>
    <x v="1"/>
    <s v="Niche"/>
    <x v="0"/>
  </r>
  <r>
    <x v="6473"/>
    <s v="Karel Čapek/M. Weatherall/R. Weatherall/Ivan Klíma"/>
    <n v="4.17"/>
    <s v="eng"/>
    <n v="348"/>
    <n v="170"/>
    <n v="22"/>
    <x v="14"/>
    <s v="Northwestern University Press"/>
    <x v="0"/>
    <x v="2"/>
    <x v="0"/>
    <s v="Niche"/>
    <x v="0"/>
  </r>
  <r>
    <x v="6474"/>
    <s v="Brian L. Weiss"/>
    <n v="4.16"/>
    <s v="eng"/>
    <n v="217"/>
    <n v="24345"/>
    <n v="1914"/>
    <x v="14"/>
    <s v="Grand Central Publishing"/>
    <x v="0"/>
    <x v="2"/>
    <x v="1"/>
    <s v="Mid Popular"/>
    <x v="0"/>
  </r>
  <r>
    <x v="6475"/>
    <s v="Theodore Roszak"/>
    <n v="3.56"/>
    <s v="eng"/>
    <n v="440"/>
    <n v="233"/>
    <n v="24"/>
    <x v="14"/>
    <s v="Bantam"/>
    <x v="0"/>
    <x v="0"/>
    <x v="0"/>
    <s v="Niche"/>
    <x v="0"/>
  </r>
  <r>
    <x v="6476"/>
    <s v="Christopher Bram"/>
    <n v="4.0999999999999996"/>
    <s v="eng"/>
    <n v="276"/>
    <n v="587"/>
    <n v="48"/>
    <x v="14"/>
    <s v="Plume"/>
    <x v="0"/>
    <x v="2"/>
    <x v="1"/>
    <s v="Niche"/>
    <x v="0"/>
  </r>
  <r>
    <x v="6477"/>
    <s v="Yosef A.A. Ben-Jochannan"/>
    <n v="4.53"/>
    <s v="eng"/>
    <n v="442"/>
    <n v="185"/>
    <n v="8"/>
    <x v="14"/>
    <s v="Black Classic Press"/>
    <x v="0"/>
    <x v="3"/>
    <x v="0"/>
    <s v="Niche"/>
    <x v="1"/>
  </r>
  <r>
    <x v="6478"/>
    <s v="Mark Hertsgaard"/>
    <n v="4.16"/>
    <s v="eng"/>
    <n v="448"/>
    <n v="1116"/>
    <n v="46"/>
    <x v="14"/>
    <s v="Delta"/>
    <x v="0"/>
    <x v="2"/>
    <x v="0"/>
    <s v="Niche"/>
    <x v="0"/>
  </r>
  <r>
    <x v="6479"/>
    <s v="Cait London"/>
    <n v="4.2"/>
    <s v="eng"/>
    <n v="296"/>
    <n v="65"/>
    <n v="2"/>
    <x v="14"/>
    <s v="Silhouette"/>
    <x v="0"/>
    <x v="2"/>
    <x v="1"/>
    <s v="Niche"/>
    <x v="1"/>
  </r>
  <r>
    <x v="6480"/>
    <s v="Stephen R. Covey/A. Roger Merrill/Rebecca R. Merrill"/>
    <n v="4.0999999999999996"/>
    <s v="eng"/>
    <n v="384"/>
    <n v="33724"/>
    <n v="350"/>
    <x v="14"/>
    <s v="Free Press"/>
    <x v="0"/>
    <x v="2"/>
    <x v="0"/>
    <s v="Mid Popular"/>
    <x v="0"/>
  </r>
  <r>
    <x v="6481"/>
    <s v="H.P. Lovecraft/Barbara Hambly"/>
    <n v="4.3"/>
    <s v="eng"/>
    <n v="379"/>
    <n v="9518"/>
    <n v="93"/>
    <x v="14"/>
    <s v="Del Rey"/>
    <x v="0"/>
    <x v="2"/>
    <x v="0"/>
    <s v="Niche"/>
    <x v="1"/>
  </r>
  <r>
    <x v="6482"/>
    <s v="Candace Ward"/>
    <n v="3.96"/>
    <s v="eng"/>
    <n v="208"/>
    <n v="306"/>
    <n v="35"/>
    <x v="14"/>
    <s v="Dover Publications  Inc."/>
    <x v="0"/>
    <x v="0"/>
    <x v="1"/>
    <s v="Niche"/>
    <x v="0"/>
  </r>
  <r>
    <x v="6483"/>
    <s v="Jean Van Leeuwen/James Watling/R.W. Alley"/>
    <n v="3.8"/>
    <s v="eng"/>
    <n v="176"/>
    <n v="862"/>
    <n v="92"/>
    <x v="14"/>
    <s v="Puffin Books"/>
    <x v="0"/>
    <x v="0"/>
    <x v="1"/>
    <s v="Niche"/>
    <x v="0"/>
  </r>
  <r>
    <x v="6484"/>
    <s v="Bernard Taper"/>
    <n v="4.3099999999999996"/>
    <s v="eng"/>
    <n v="413"/>
    <n v="63"/>
    <n v="4"/>
    <x v="14"/>
    <s v="University of California Press"/>
    <x v="0"/>
    <x v="2"/>
    <x v="0"/>
    <s v="Niche"/>
    <x v="1"/>
  </r>
  <r>
    <x v="6337"/>
    <s v="Zora Neale Hurston/Henry Louis Gates Jr./Sieglinde Lemke"/>
    <n v="4.25"/>
    <s v="eng"/>
    <n v="336"/>
    <n v="756"/>
    <n v="45"/>
    <x v="14"/>
    <s v="Amistad"/>
    <x v="0"/>
    <x v="2"/>
    <x v="0"/>
    <s v="Niche"/>
    <x v="1"/>
  </r>
  <r>
    <x v="6485"/>
    <s v="Lilian Jackson Braun"/>
    <n v="3.97"/>
    <s v="eng"/>
    <n v="224"/>
    <n v="6366"/>
    <n v="200"/>
    <x v="14"/>
    <s v="Headline"/>
    <x v="0"/>
    <x v="0"/>
    <x v="1"/>
    <s v="Niche"/>
    <x v="0"/>
  </r>
  <r>
    <x v="6486"/>
    <s v="Susanna Tamaro/John T. Cullen"/>
    <n v="3.59"/>
    <s v="eng"/>
    <n v="208"/>
    <n v="3294"/>
    <n v="213"/>
    <x v="14"/>
    <s v="Delta"/>
    <x v="0"/>
    <x v="0"/>
    <x v="1"/>
    <s v="Niche"/>
    <x v="0"/>
  </r>
  <r>
    <x v="6487"/>
    <s v="Pauline Kael"/>
    <n v="4.4800000000000004"/>
    <s v="eng"/>
    <n v="1312"/>
    <n v="373"/>
    <n v="18"/>
    <x v="14"/>
    <s v="Plume"/>
    <x v="0"/>
    <x v="2"/>
    <x v="2"/>
    <s v="Niche"/>
    <x v="1"/>
  </r>
  <r>
    <x v="6488"/>
    <s v="Ken Follett"/>
    <n v="3.32"/>
    <s v="eng"/>
    <n v="286"/>
    <n v="102"/>
    <n v="17"/>
    <x v="14"/>
    <s v="MacMillan General Books"/>
    <x v="0"/>
    <x v="1"/>
    <x v="1"/>
    <s v="Niche"/>
    <x v="0"/>
  </r>
  <r>
    <x v="6489"/>
    <s v="Clive Cussler"/>
    <n v="4.0199999999999996"/>
    <s v="eng"/>
    <n v="537"/>
    <n v="14019"/>
    <n v="260"/>
    <x v="14"/>
    <s v="Downtown Press"/>
    <x v="0"/>
    <x v="2"/>
    <x v="4"/>
    <s v="Mid Popular"/>
    <x v="0"/>
  </r>
  <r>
    <x v="6490"/>
    <s v="Lilian Jackson Braun"/>
    <n v="3.92"/>
    <s v="eng"/>
    <n v="208"/>
    <n v="6876"/>
    <n v="206"/>
    <x v="14"/>
    <s v="Headline"/>
    <x v="0"/>
    <x v="0"/>
    <x v="1"/>
    <s v="Niche"/>
    <x v="0"/>
  </r>
  <r>
    <x v="6491"/>
    <s v="Scott  Freeman"/>
    <n v="3.97"/>
    <s v="eng"/>
    <n v="343"/>
    <n v="278"/>
    <n v="16"/>
    <x v="14"/>
    <s v="Little  Brown and Company"/>
    <x v="0"/>
    <x v="0"/>
    <x v="0"/>
    <s v="Niche"/>
    <x v="0"/>
  </r>
  <r>
    <x v="6492"/>
    <s v="George Beahm"/>
    <n v="3.68"/>
    <s v="eng"/>
    <n v="246"/>
    <n v="97"/>
    <n v="0"/>
    <x v="14"/>
    <s v="Andrews and McMeel"/>
    <x v="0"/>
    <x v="0"/>
    <x v="1"/>
    <s v="Niche"/>
    <x v="0"/>
  </r>
  <r>
    <x v="6493"/>
    <s v="Sharon Kay Penman"/>
    <n v="4.2699999999999996"/>
    <s v="eng"/>
    <n v="784"/>
    <n v="12022"/>
    <n v="648"/>
    <x v="14"/>
    <s v="Ballantine Books"/>
    <x v="0"/>
    <x v="2"/>
    <x v="2"/>
    <s v="Mid Popular"/>
    <x v="0"/>
  </r>
  <r>
    <x v="6494"/>
    <s v="Harlan Coben/Martine Leconte"/>
    <n v="3.94"/>
    <s v="eng"/>
    <n v="341"/>
    <n v="20461"/>
    <n v="981"/>
    <x v="14"/>
    <s v="Dell Publishing Company"/>
    <x v="0"/>
    <x v="0"/>
    <x v="0"/>
    <s v="Mid Popular"/>
    <x v="0"/>
  </r>
  <r>
    <x v="6495"/>
    <s v="Garry Nelson"/>
    <n v="3.97"/>
    <s v="eng"/>
    <n v="375"/>
    <n v="92"/>
    <n v="4"/>
    <x v="14"/>
    <s v="Headline Book Publishing"/>
    <x v="0"/>
    <x v="0"/>
    <x v="0"/>
    <s v="Niche"/>
    <x v="0"/>
  </r>
  <r>
    <x v="6496"/>
    <s v="Andrea Levy"/>
    <n v="3.7"/>
    <s v="eng"/>
    <n v="282"/>
    <n v="648"/>
    <n v="42"/>
    <x v="14"/>
    <s v="Tinder Press"/>
    <x v="0"/>
    <x v="0"/>
    <x v="1"/>
    <s v="Niche"/>
    <x v="0"/>
  </r>
  <r>
    <x v="6497"/>
    <s v="Luis Sepúlveda/Chris Andrews"/>
    <n v="3.77"/>
    <s v="eng"/>
    <n v="192"/>
    <n v="56"/>
    <n v="9"/>
    <x v="14"/>
    <s v="Lonely Planet"/>
    <x v="0"/>
    <x v="0"/>
    <x v="1"/>
    <s v="Niche"/>
    <x v="0"/>
  </r>
  <r>
    <x v="6498"/>
    <s v="Bill Hybels/Mark Mittelberg"/>
    <n v="3.92"/>
    <s v="eng"/>
    <n v="224"/>
    <n v="1315"/>
    <n v="50"/>
    <x v="14"/>
    <s v="Zondervan"/>
    <x v="0"/>
    <x v="0"/>
    <x v="1"/>
    <s v="Niche"/>
    <x v="0"/>
  </r>
  <r>
    <x v="6499"/>
    <s v="E. Nesbit"/>
    <n v="3.88"/>
    <s v="eng"/>
    <n v="237"/>
    <n v="18723"/>
    <n v="722"/>
    <x v="14"/>
    <s v="Puffin"/>
    <x v="0"/>
    <x v="0"/>
    <x v="1"/>
    <s v="Mid Popular"/>
    <x v="0"/>
  </r>
  <r>
    <x v="6500"/>
    <s v="Bill Bryson"/>
    <n v="3.91"/>
    <s v="eng"/>
    <n v="324"/>
    <n v="80609"/>
    <n v="3301"/>
    <x v="29"/>
    <s v="William Morrow Paperbacks"/>
    <x v="0"/>
    <x v="0"/>
    <x v="0"/>
    <s v="Mid Popular"/>
    <x v="0"/>
  </r>
  <r>
    <x v="6501"/>
    <s v="Robert A. Heinlein"/>
    <n v="4.01"/>
    <s v="eng"/>
    <n v="304"/>
    <n v="17232"/>
    <n v="649"/>
    <x v="29"/>
    <s v="Del Rey"/>
    <x v="0"/>
    <x v="2"/>
    <x v="0"/>
    <s v="Mid Popular"/>
    <x v="0"/>
  </r>
  <r>
    <x v="6502"/>
    <s v="Paul  Kirk"/>
    <n v="3.94"/>
    <s v="eng"/>
    <n v="272"/>
    <n v="55"/>
    <n v="0"/>
    <x v="29"/>
    <s v="Harvard Common Press"/>
    <x v="0"/>
    <x v="0"/>
    <x v="1"/>
    <s v="Niche"/>
    <x v="0"/>
  </r>
  <r>
    <x v="6503"/>
    <s v="Daniel Duane"/>
    <n v="3.87"/>
    <s v="eng"/>
    <n v="256"/>
    <n v="633"/>
    <n v="60"/>
    <x v="29"/>
    <s v="North Point Press"/>
    <x v="0"/>
    <x v="0"/>
    <x v="1"/>
    <s v="Niche"/>
    <x v="0"/>
  </r>
  <r>
    <x v="6504"/>
    <s v="Jon Krakauer"/>
    <n v="3.98"/>
    <s v="eng"/>
    <n v="207"/>
    <n v="800349"/>
    <n v="18198"/>
    <x v="29"/>
    <s v="Anchor Books"/>
    <x v="0"/>
    <x v="0"/>
    <x v="1"/>
    <s v="Popular"/>
    <x v="0"/>
  </r>
  <r>
    <x v="6505"/>
    <s v="Daniel C. Dennett"/>
    <n v="3.82"/>
    <s v="eng"/>
    <n v="192"/>
    <n v="1555"/>
    <n v="63"/>
    <x v="29"/>
    <s v="Basic Books"/>
    <x v="0"/>
    <x v="0"/>
    <x v="1"/>
    <s v="Niche"/>
    <x v="0"/>
  </r>
  <r>
    <x v="6506"/>
    <s v="Jane Austen/Deirdre Le Faye"/>
    <n v="4.16"/>
    <s v="eng"/>
    <n v="672"/>
    <n v="2278"/>
    <n v="69"/>
    <x v="29"/>
    <s v="Oxford University Press  USA"/>
    <x v="0"/>
    <x v="2"/>
    <x v="4"/>
    <s v="Niche"/>
    <x v="0"/>
  </r>
  <r>
    <x v="6507"/>
    <s v="Elisabeth Kübler-Ross"/>
    <n v="4.16"/>
    <s v="eng"/>
    <n v="288"/>
    <n v="144"/>
    <n v="10"/>
    <x v="29"/>
    <s v="Scribner"/>
    <x v="0"/>
    <x v="2"/>
    <x v="1"/>
    <s v="Niche"/>
    <x v="0"/>
  </r>
  <r>
    <x v="6508"/>
    <s v="Elisabeth Kübler-Ross"/>
    <n v="4.07"/>
    <s v="eng"/>
    <n v="192"/>
    <n v="197"/>
    <n v="7"/>
    <x v="29"/>
    <s v="Scribner"/>
    <x v="0"/>
    <x v="2"/>
    <x v="1"/>
    <s v="Niche"/>
    <x v="0"/>
  </r>
  <r>
    <x v="6509"/>
    <s v="Edith Wharton/Laszlo Kubinyi"/>
    <n v="3.89"/>
    <s v="eng"/>
    <n v="303"/>
    <n v="2842"/>
    <n v="182"/>
    <x v="29"/>
    <s v="Scribner"/>
    <x v="0"/>
    <x v="0"/>
    <x v="0"/>
    <s v="Niche"/>
    <x v="0"/>
  </r>
  <r>
    <x v="6510"/>
    <s v="Steve Martini"/>
    <n v="3.96"/>
    <s v="eng"/>
    <n v="451"/>
    <n v="12534"/>
    <n v="141"/>
    <x v="29"/>
    <s v="Jove"/>
    <x v="0"/>
    <x v="0"/>
    <x v="0"/>
    <s v="Mid Popular"/>
    <x v="0"/>
  </r>
  <r>
    <x v="6511"/>
    <s v="Dave Pelzer"/>
    <n v="4.0999999999999996"/>
    <s v="eng"/>
    <n v="331"/>
    <n v="52028"/>
    <n v="2513"/>
    <x v="29"/>
    <s v="Health Communications Inc"/>
    <x v="0"/>
    <x v="2"/>
    <x v="0"/>
    <s v="Mid Popular"/>
    <x v="0"/>
  </r>
  <r>
    <x v="6512"/>
    <s v="Ernest Becker/Sam Keen/Daniel Goleman"/>
    <n v="4.16"/>
    <s v="eng"/>
    <n v="336"/>
    <n v="6599"/>
    <n v="635"/>
    <x v="29"/>
    <s v="Free Press"/>
    <x v="0"/>
    <x v="2"/>
    <x v="0"/>
    <s v="Niche"/>
    <x v="0"/>
  </r>
  <r>
    <x v="6513"/>
    <s v="Mark Twain/David Lionel Smith/Sherley Anne Williams"/>
    <n v="3.79"/>
    <s v="eng"/>
    <n v="512"/>
    <n v="3664"/>
    <n v="58"/>
    <x v="29"/>
    <s v="Oxford University Press  USA"/>
    <x v="0"/>
    <x v="0"/>
    <x v="4"/>
    <s v="Niche"/>
    <x v="0"/>
  </r>
  <r>
    <x v="6514"/>
    <s v="Colleen McCullough"/>
    <n v="4.25"/>
    <s v="eng"/>
    <n v="943"/>
    <n v="5423"/>
    <n v="157"/>
    <x v="29"/>
    <s v="Avon"/>
    <x v="0"/>
    <x v="2"/>
    <x v="2"/>
    <s v="Niche"/>
    <x v="1"/>
  </r>
  <r>
    <x v="6515"/>
    <s v="John Irving"/>
    <n v="3.35"/>
    <s v="eng"/>
    <n v="272"/>
    <n v="10479"/>
    <n v="251"/>
    <x v="29"/>
    <s v="Ballantine Books"/>
    <x v="0"/>
    <x v="1"/>
    <x v="1"/>
    <s v="Mid Popular"/>
    <x v="0"/>
  </r>
  <r>
    <x v="6516"/>
    <s v="John Irving"/>
    <n v="3.3"/>
    <s v="eng"/>
    <n v="304"/>
    <n v="8896"/>
    <n v="217"/>
    <x v="29"/>
    <s v="Ballantine Books"/>
    <x v="0"/>
    <x v="1"/>
    <x v="0"/>
    <s v="Niche"/>
    <x v="0"/>
  </r>
  <r>
    <x v="6517"/>
    <s v="Scott Turow"/>
    <n v="3.75"/>
    <s v="eng"/>
    <n v="817"/>
    <n v="3655"/>
    <n v="162"/>
    <x v="29"/>
    <s v="Grand Central Publishing"/>
    <x v="0"/>
    <x v="0"/>
    <x v="2"/>
    <s v="Niche"/>
    <x v="0"/>
  </r>
  <r>
    <x v="6518"/>
    <s v="Scott Turow"/>
    <n v="3.67"/>
    <s v="eng"/>
    <n v="288"/>
    <n v="6093"/>
    <n v="447"/>
    <x v="29"/>
    <s v="Warner Books (NY)"/>
    <x v="0"/>
    <x v="0"/>
    <x v="1"/>
    <s v="Niche"/>
    <x v="0"/>
  </r>
  <r>
    <x v="6519"/>
    <s v="Noah Gordon/Mirjana Cvekić/Ljiljana Cvekić"/>
    <n v="3.39"/>
    <s v="eng"/>
    <n v="448"/>
    <n v="2680"/>
    <n v="142"/>
    <x v="29"/>
    <s v="Signet"/>
    <x v="0"/>
    <x v="1"/>
    <x v="0"/>
    <s v="Niche"/>
    <x v="0"/>
  </r>
  <r>
    <x v="6520"/>
    <s v="John E. Upledger"/>
    <n v="4.1100000000000003"/>
    <s v="eng"/>
    <n v="240"/>
    <n v="248"/>
    <n v="27"/>
    <x v="29"/>
    <s v="North Atlantic Books"/>
    <x v="0"/>
    <x v="2"/>
    <x v="1"/>
    <s v="Niche"/>
    <x v="0"/>
  </r>
  <r>
    <x v="6521"/>
    <s v="Joyce Carol Oates"/>
    <n v="3.73"/>
    <s v="eng"/>
    <n v="454"/>
    <n v="87367"/>
    <n v="2553"/>
    <x v="29"/>
    <s v="Plume"/>
    <x v="0"/>
    <x v="0"/>
    <x v="0"/>
    <s v="Mid Popular"/>
    <x v="0"/>
  </r>
  <r>
    <x v="6522"/>
    <s v="Naguib Mahfouz/Catherine Cobham/Naguib Mahfouz"/>
    <n v="4.3600000000000003"/>
    <s v="eng"/>
    <n v="416"/>
    <n v="590"/>
    <n v="61"/>
    <x v="29"/>
    <s v="Anchor Books"/>
    <x v="0"/>
    <x v="2"/>
    <x v="0"/>
    <s v="Niche"/>
    <x v="1"/>
  </r>
  <r>
    <x v="6523"/>
    <s v="Richard P. Feynman"/>
    <n v="4.28"/>
    <s v="eng"/>
    <n v="391"/>
    <n v="106526"/>
    <n v="3685"/>
    <x v="29"/>
    <s v="W. W. Norton &amp; Company"/>
    <x v="0"/>
    <x v="2"/>
    <x v="0"/>
    <s v="Popular"/>
    <x v="0"/>
  </r>
  <r>
    <x v="6524"/>
    <s v="Mary Doria Russell"/>
    <n v="4.16"/>
    <s v="eng"/>
    <n v="506"/>
    <n v="664"/>
    <n v="103"/>
    <x v="29"/>
    <s v="Black Swan"/>
    <x v="0"/>
    <x v="2"/>
    <x v="4"/>
    <s v="Niche"/>
    <x v="0"/>
  </r>
  <r>
    <x v="6525"/>
    <s v="David Foster Wallace"/>
    <n v="4.25"/>
    <s v="eng"/>
    <n v="353"/>
    <n v="722"/>
    <n v="110"/>
    <x v="29"/>
    <s v="Little  Brown"/>
    <x v="0"/>
    <x v="2"/>
    <x v="0"/>
    <s v="Niche"/>
    <x v="1"/>
  </r>
  <r>
    <x v="6526"/>
    <s v="John Saul"/>
    <n v="3.84"/>
    <s v="eng"/>
    <n v="416"/>
    <n v="10047"/>
    <n v="152"/>
    <x v="29"/>
    <s v="Bantam"/>
    <x v="0"/>
    <x v="0"/>
    <x v="0"/>
    <s v="Mid Popular"/>
    <x v="0"/>
  </r>
  <r>
    <x v="6527"/>
    <s v="Linda Jones"/>
    <n v="3.8"/>
    <s v="eng"/>
    <n v="359"/>
    <n v="123"/>
    <n v="6"/>
    <x v="29"/>
    <s v="Love Spell"/>
    <x v="0"/>
    <x v="0"/>
    <x v="0"/>
    <s v="Niche"/>
    <x v="0"/>
  </r>
  <r>
    <x v="6528"/>
    <s v="Anthony Robbins/Kenneth H. Blanchard/Jason Winters"/>
    <n v="4.2300000000000004"/>
    <s v="eng"/>
    <n v="448"/>
    <n v="25135"/>
    <n v="420"/>
    <x v="29"/>
    <s v="Free Press"/>
    <x v="0"/>
    <x v="2"/>
    <x v="0"/>
    <s v="Mid Popular"/>
    <x v="0"/>
  </r>
  <r>
    <x v="6529"/>
    <s v="Anthony Burgess"/>
    <n v="3.62"/>
    <s v="eng"/>
    <n v="260"/>
    <n v="966"/>
    <n v="39"/>
    <x v="29"/>
    <s v="W.W. Norton  Company"/>
    <x v="0"/>
    <x v="0"/>
    <x v="1"/>
    <s v="Niche"/>
    <x v="0"/>
  </r>
  <r>
    <x v="6530"/>
    <s v="Peter Martins/Paul Kolnik/Richard Corman/Howard  Kaplan"/>
    <n v="4.01"/>
    <s v="eng"/>
    <n v="208"/>
    <n v="238"/>
    <n v="10"/>
    <x v="29"/>
    <s v="William Morrow Paperbacks"/>
    <x v="0"/>
    <x v="2"/>
    <x v="1"/>
    <s v="Niche"/>
    <x v="0"/>
  </r>
  <r>
    <x v="6531"/>
    <s v="Plato/John M. Cooper/Benjamin Jowett/Dorothea Frede/Alexander Nehamas/Paul Woodruff/Anthony Kenny/Rosamond Kent Sprague/Nicholas D. Smith/Karen Bell/D.S. Hutchinson/Donald J. Zeyl/Francisco J. González/Diskin Clay/Malcolm Schofield/Glenn R. Morrow/Jonathan Barnes/G.M.A. Grube/Brad Inwood/Mark Joyal/Jackson P. Hershbell/J.M. Edmonds/C.D.C. Reeve/Myles Burnyeat/Nicholas P. White/Mary Louise Gill/C.J. Rowe/Stanley Lombardo/David Gallop/Jeffrey Mitscherling/Richard D. McKiharan Jr./Andrew S. Becker/Mark Reuter/M.J. Levett/Paul        Ryan"/>
    <n v="4.3499999999999996"/>
    <s v="eng"/>
    <n v="1838"/>
    <n v="9284"/>
    <n v="133"/>
    <x v="29"/>
    <s v="Hackett Publishing Company  Inc."/>
    <x v="0"/>
    <x v="2"/>
    <x v="2"/>
    <s v="Niche"/>
    <x v="1"/>
  </r>
  <r>
    <x v="6532"/>
    <s v="Kōbō Abe/Donald Keene"/>
    <n v="3.91"/>
    <s v="eng"/>
    <n v="233"/>
    <n v="83"/>
    <n v="4"/>
    <x v="29"/>
    <s v="Columbia University Press"/>
    <x v="0"/>
    <x v="0"/>
    <x v="1"/>
    <s v="Niche"/>
    <x v="0"/>
  </r>
  <r>
    <x v="6533"/>
    <s v="Alison Weir"/>
    <n v="4.05"/>
    <s v="eng"/>
    <n v="385"/>
    <n v="11134"/>
    <n v="418"/>
    <x v="29"/>
    <s v="Ballantine Books"/>
    <x v="0"/>
    <x v="2"/>
    <x v="0"/>
    <s v="Mid Popular"/>
    <x v="0"/>
  </r>
  <r>
    <x v="6534"/>
    <s v="Katherine Neville"/>
    <n v="3.91"/>
    <s v="eng"/>
    <n v="624"/>
    <n v="536"/>
    <n v="60"/>
    <x v="29"/>
    <s v="Ballantine Books"/>
    <x v="0"/>
    <x v="0"/>
    <x v="4"/>
    <s v="Niche"/>
    <x v="0"/>
  </r>
  <r>
    <x v="6535"/>
    <s v="Chaim Potok"/>
    <n v="4.16"/>
    <s v="eng"/>
    <n v="384"/>
    <n v="6224"/>
    <n v="339"/>
    <x v="29"/>
    <s v="Ballantine Books"/>
    <x v="0"/>
    <x v="2"/>
    <x v="0"/>
    <s v="Niche"/>
    <x v="0"/>
  </r>
  <r>
    <x v="6536"/>
    <s v="Chaim Potok"/>
    <n v="4.08"/>
    <s v="eng"/>
    <n v="416"/>
    <n v="2222"/>
    <n v="120"/>
    <x v="29"/>
    <s v="Ballantine Books"/>
    <x v="0"/>
    <x v="2"/>
    <x v="0"/>
    <s v="Niche"/>
    <x v="0"/>
  </r>
  <r>
    <x v="6537"/>
    <s v="Emily Dickinson"/>
    <n v="4.17"/>
    <s v="eng"/>
    <n v="299"/>
    <n v="77"/>
    <n v="3"/>
    <x v="29"/>
    <s v="Doubleday Books"/>
    <x v="0"/>
    <x v="2"/>
    <x v="1"/>
    <s v="Niche"/>
    <x v="0"/>
  </r>
  <r>
    <x v="6538"/>
    <s v="Penelope Fitzgerald"/>
    <n v="3.47"/>
    <s v="eng"/>
    <n v="226"/>
    <n v="3334"/>
    <n v="514"/>
    <x v="29"/>
    <s v="Mariner Books"/>
    <x v="0"/>
    <x v="1"/>
    <x v="1"/>
    <s v="Niche"/>
    <x v="0"/>
  </r>
  <r>
    <x v="6539"/>
    <s v="Robert Polito/Jim Thompson/Patricia Highsmith/Charles Willeford/David Goodis/Chester Himes"/>
    <n v="4.37"/>
    <s v="eng"/>
    <n v="892"/>
    <n v="420"/>
    <n v="34"/>
    <x v="29"/>
    <s v="Library of America"/>
    <x v="0"/>
    <x v="2"/>
    <x v="2"/>
    <s v="Niche"/>
    <x v="1"/>
  </r>
  <r>
    <x v="6540"/>
    <s v="Richmond Lattimore"/>
    <n v="4.32"/>
    <s v="eng"/>
    <n v="608"/>
    <n v="109"/>
    <n v="23"/>
    <x v="29"/>
    <s v="North Point Press"/>
    <x v="0"/>
    <x v="2"/>
    <x v="4"/>
    <s v="Niche"/>
    <x v="1"/>
  </r>
  <r>
    <x v="6541"/>
    <s v="Samuel Beckett"/>
    <n v="4.28"/>
    <s v="eng"/>
    <n v="512"/>
    <n v="6775"/>
    <n v="217"/>
    <x v="29"/>
    <s v="Everyman's Library"/>
    <x v="0"/>
    <x v="2"/>
    <x v="4"/>
    <s v="Niche"/>
    <x v="1"/>
  </r>
  <r>
    <x v="6542"/>
    <s v="Friedrich Nietzsche/R.J. Hollingdale"/>
    <n v="4.18"/>
    <s v="eng"/>
    <n v="292"/>
    <n v="818"/>
    <n v="26"/>
    <x v="29"/>
    <s v="Cambridge University Press"/>
    <x v="0"/>
    <x v="2"/>
    <x v="1"/>
    <s v="Niche"/>
    <x v="0"/>
  </r>
  <r>
    <x v="6543"/>
    <s v="Leo Tolstoy/Peter Sekirin"/>
    <n v="4.07"/>
    <s v="eng"/>
    <n v="384"/>
    <n v="502"/>
    <n v="43"/>
    <x v="29"/>
    <s v="Scribner"/>
    <x v="0"/>
    <x v="2"/>
    <x v="0"/>
    <s v="Niche"/>
    <x v="0"/>
  </r>
  <r>
    <x v="6544"/>
    <s v="Scott O'Dell"/>
    <n v="3.74"/>
    <s v="eng"/>
    <n v="124"/>
    <n v="6548"/>
    <n v="356"/>
    <x v="29"/>
    <s v="Laurel Leaf Library"/>
    <x v="0"/>
    <x v="0"/>
    <x v="3"/>
    <s v="Niche"/>
    <x v="0"/>
  </r>
  <r>
    <x v="6545"/>
    <s v="Elizabeth Mayne"/>
    <n v="3.27"/>
    <s v="eng"/>
    <n v="304"/>
    <n v="70"/>
    <n v="6"/>
    <x v="29"/>
    <s v="Harlequin Historical"/>
    <x v="0"/>
    <x v="1"/>
    <x v="0"/>
    <s v="Niche"/>
    <x v="0"/>
  </r>
  <r>
    <x v="6546"/>
    <s v="James Joyce/Craig Raine"/>
    <n v="3.73"/>
    <s v="eng"/>
    <n v="1084"/>
    <n v="250"/>
    <n v="38"/>
    <x v="29"/>
    <s v="Everyman's Library"/>
    <x v="0"/>
    <x v="0"/>
    <x v="2"/>
    <s v="Niche"/>
    <x v="0"/>
  </r>
  <r>
    <x v="1175"/>
    <s v="William Shakespeare/R.A. Foakes"/>
    <n v="3.91"/>
    <s v="eng"/>
    <n v="455"/>
    <n v="1796"/>
    <n v="98"/>
    <x v="29"/>
    <s v="Bloomsbury Arden Shakespeare"/>
    <x v="0"/>
    <x v="0"/>
    <x v="0"/>
    <s v="Niche"/>
    <x v="0"/>
  </r>
  <r>
    <x v="6547"/>
    <s v="Howard Stern"/>
    <n v="3.77"/>
    <s v="eng"/>
    <n v="660"/>
    <n v="3878"/>
    <n v="151"/>
    <x v="29"/>
    <s v="Pocket Books"/>
    <x v="0"/>
    <x v="0"/>
    <x v="4"/>
    <s v="Niche"/>
    <x v="0"/>
  </r>
  <r>
    <x v="6548"/>
    <s v="Maya Angelou"/>
    <n v="4.2699999999999996"/>
    <s v="eng"/>
    <n v="127"/>
    <n v="7423"/>
    <n v="319"/>
    <x v="29"/>
    <s v="Bantam"/>
    <x v="0"/>
    <x v="2"/>
    <x v="3"/>
    <s v="Niche"/>
    <x v="1"/>
  </r>
  <r>
    <x v="6549"/>
    <s v="Miguel Serrano"/>
    <n v="4.0199999999999996"/>
    <s v="eng"/>
    <n v="142"/>
    <n v="405"/>
    <n v="21"/>
    <x v="29"/>
    <s v="Daimon Verlag"/>
    <x v="0"/>
    <x v="2"/>
    <x v="3"/>
    <s v="Niche"/>
    <x v="0"/>
  </r>
  <r>
    <x v="6550"/>
    <s v="Mikhail Tal/Iakov Damsky/Kenneth P. Neat"/>
    <n v="4.5199999999999996"/>
    <s v="eng"/>
    <n v="496"/>
    <n v="442"/>
    <n v="24"/>
    <x v="29"/>
    <s v="Everyman Chess"/>
    <x v="0"/>
    <x v="3"/>
    <x v="0"/>
    <s v="Niche"/>
    <x v="1"/>
  </r>
  <r>
    <x v="6551"/>
    <s v="Robert Jordan"/>
    <n v="4.04"/>
    <s v="eng"/>
    <n v="880"/>
    <n v="106712"/>
    <n v="1604"/>
    <x v="29"/>
    <s v="Tor Books"/>
    <x v="0"/>
    <x v="2"/>
    <x v="2"/>
    <s v="Popular"/>
    <x v="0"/>
  </r>
  <r>
    <x v="6552"/>
    <s v="Mercedes Lackey/Tanya Huff/Mickey Zucker Reichert/Michelle Sagara West/Gary A. Braunbeck/John Helfers/Elisabeth Waters/Lawrence Schimel/Mark Shepherd/Janni Lee Simner/Richard Lee Byers/Josepha Sherman/Larry Dixon/John Yezeguielian/Mel White/Stephanie D. Shaver/Kristin Schwengel/Ben Ohlander/Philip M. Austin"/>
    <n v="3.85"/>
    <s v="eng"/>
    <n v="350"/>
    <n v="3869"/>
    <n v="50"/>
    <x v="29"/>
    <s v="Daw Books"/>
    <x v="0"/>
    <x v="0"/>
    <x v="0"/>
    <s v="Niche"/>
    <x v="0"/>
  </r>
  <r>
    <x v="6553"/>
    <s v="William Golding"/>
    <n v="3.33"/>
    <s v="eng"/>
    <n v="217"/>
    <n v="527"/>
    <n v="20"/>
    <x v="29"/>
    <s v="Faber  Faber"/>
    <x v="0"/>
    <x v="1"/>
    <x v="1"/>
    <s v="Niche"/>
    <x v="0"/>
  </r>
  <r>
    <x v="6554"/>
    <s v="Ted Bader/Marilyn Bader"/>
    <n v="2.86"/>
    <s v="eng"/>
    <n v="286"/>
    <n v="114"/>
    <n v="9"/>
    <x v="29"/>
    <s v="Revive Publishing"/>
    <x v="0"/>
    <x v="1"/>
    <x v="1"/>
    <s v="Niche"/>
    <x v="0"/>
  </r>
  <r>
    <x v="6555"/>
    <s v="Jeanette Winterson"/>
    <n v="4.1100000000000003"/>
    <s v="eng"/>
    <n v="176"/>
    <n v="15572"/>
    <n v="1008"/>
    <x v="29"/>
    <s v="Grove Press"/>
    <x v="0"/>
    <x v="2"/>
    <x v="1"/>
    <s v="Mid Popular"/>
    <x v="0"/>
  </r>
  <r>
    <x v="6556"/>
    <s v="Poppy Z. Brite"/>
    <n v="3.75"/>
    <s v="eng"/>
    <n v="240"/>
    <n v="8582"/>
    <n v="574"/>
    <x v="29"/>
    <s v="Gallery Books"/>
    <x v="0"/>
    <x v="0"/>
    <x v="1"/>
    <s v="Niche"/>
    <x v="0"/>
  </r>
  <r>
    <x v="6557"/>
    <s v="Piers Anthony"/>
    <n v="3.76"/>
    <s v="eng"/>
    <n v="340"/>
    <n v="3804"/>
    <n v="37"/>
    <x v="29"/>
    <s v="Tor Fantasy"/>
    <x v="0"/>
    <x v="0"/>
    <x v="0"/>
    <s v="Niche"/>
    <x v="0"/>
  </r>
  <r>
    <x v="6558"/>
    <s v="Piers Anthony"/>
    <n v="3.76"/>
    <s v="eng"/>
    <n v="352"/>
    <n v="4039"/>
    <n v="38"/>
    <x v="29"/>
    <s v="Tor Fantasy"/>
    <x v="0"/>
    <x v="0"/>
    <x v="0"/>
    <s v="Niche"/>
    <x v="0"/>
  </r>
  <r>
    <x v="6559"/>
    <s v="Terry Brooks"/>
    <n v="3.96"/>
    <s v="eng"/>
    <n v="435"/>
    <n v="864"/>
    <n v="55"/>
    <x v="29"/>
    <s v="Del Rey"/>
    <x v="0"/>
    <x v="0"/>
    <x v="0"/>
    <s v="Niche"/>
    <x v="0"/>
  </r>
  <r>
    <x v="6560"/>
    <s v="Dante Alighieri/Ronald L. Martinez/Robert M. Durling/Robert Turner"/>
    <n v="4"/>
    <s v="eng"/>
    <n v="672"/>
    <n v="468"/>
    <n v="50"/>
    <x v="29"/>
    <s v="Oxford University Press  USA"/>
    <x v="0"/>
    <x v="2"/>
    <x v="4"/>
    <s v="Niche"/>
    <x v="0"/>
  </r>
  <r>
    <x v="6561"/>
    <s v="Margaret George"/>
    <n v="4.05"/>
    <s v="eng"/>
    <n v="870"/>
    <n v="11523"/>
    <n v="507"/>
    <x v="29"/>
    <s v="St. Martin's Griffin"/>
    <x v="0"/>
    <x v="2"/>
    <x v="2"/>
    <s v="Mid Popular"/>
    <x v="0"/>
  </r>
  <r>
    <x v="6562"/>
    <s v="Jon Agar/Jon Turney"/>
    <n v="3.33"/>
    <s v="eng"/>
    <n v="153"/>
    <n v="56"/>
    <n v="6"/>
    <x v="29"/>
    <s v="Totem Books"/>
    <x v="0"/>
    <x v="1"/>
    <x v="1"/>
    <s v="Niche"/>
    <x v="0"/>
  </r>
  <r>
    <x v="6563"/>
    <s v="Mark Waid/Alex Ross/Elliot S. Maggin"/>
    <n v="4.25"/>
    <s v="eng"/>
    <n v="231"/>
    <n v="47513"/>
    <n v="1000"/>
    <x v="29"/>
    <s v="DC Comics"/>
    <x v="0"/>
    <x v="2"/>
    <x v="1"/>
    <s v="Mid Popular"/>
    <x v="0"/>
  </r>
  <r>
    <x v="6564"/>
    <s v="H.R. Giger/Kathi Christen/Adrienne Theimer/Ernst  Fuchs"/>
    <n v="4.3499999999999996"/>
    <s v="eng"/>
    <n v="112"/>
    <n v="115"/>
    <n v="4"/>
    <x v="29"/>
    <s v="Morpheus International"/>
    <x v="0"/>
    <x v="2"/>
    <x v="3"/>
    <s v="Niche"/>
    <x v="1"/>
  </r>
  <r>
    <x v="6565"/>
    <s v="Robert A. Heinlein"/>
    <n v="3.84"/>
    <s v="eng"/>
    <n v="384"/>
    <n v="23064"/>
    <n v="476"/>
    <x v="29"/>
    <s v="Del Rey"/>
    <x v="0"/>
    <x v="0"/>
    <x v="0"/>
    <s v="Mid Popular"/>
    <x v="0"/>
  </r>
  <r>
    <x v="6566"/>
    <s v="Richard Hanley"/>
    <n v="3.82"/>
    <s v="eng"/>
    <n v="253"/>
    <n v="306"/>
    <n v="11"/>
    <x v="29"/>
    <s v="Basic Books"/>
    <x v="0"/>
    <x v="0"/>
    <x v="1"/>
    <s v="Niche"/>
    <x v="0"/>
  </r>
  <r>
    <x v="6567"/>
    <s v="Carl Sagan/Ann Druyan"/>
    <n v="4.2699999999999996"/>
    <s v="eng"/>
    <n v="459"/>
    <n v="50343"/>
    <n v="2084"/>
    <x v="29"/>
    <s v="Ballantine Books"/>
    <x v="0"/>
    <x v="2"/>
    <x v="0"/>
    <s v="Mid Popular"/>
    <x v="0"/>
  </r>
  <r>
    <x v="6523"/>
    <s v="Richard P. Feynman/Raymond Todd"/>
    <n v="4.28"/>
    <s v="eng"/>
    <n v="356"/>
    <n v="74"/>
    <n v="16"/>
    <x v="29"/>
    <s v="Blackstone Audiobooks"/>
    <x v="0"/>
    <x v="2"/>
    <x v="0"/>
    <s v="Niche"/>
    <x v="1"/>
  </r>
  <r>
    <x v="1556"/>
    <s v="William Shakespeare/Kenneth Muir"/>
    <n v="3.9"/>
    <s v="eng"/>
    <n v="255"/>
    <n v="605"/>
    <n v="41"/>
    <x v="29"/>
    <s v="Bloomsbury Arden Shakespeare"/>
    <x v="0"/>
    <x v="0"/>
    <x v="1"/>
    <s v="Niche"/>
    <x v="0"/>
  </r>
  <r>
    <x v="6568"/>
    <s v="William Hubben"/>
    <n v="3.57"/>
    <s v="eng"/>
    <n v="192"/>
    <n v="78"/>
    <n v="10"/>
    <x v="29"/>
    <s v="Charles Scribner's Sons"/>
    <x v="0"/>
    <x v="0"/>
    <x v="1"/>
    <s v="Niche"/>
    <x v="0"/>
  </r>
  <r>
    <x v="6569"/>
    <s v="Mina Loy/Roger L. Conover"/>
    <n v="4.17"/>
    <s v="eng"/>
    <n v="256"/>
    <n v="1469"/>
    <n v="63"/>
    <x v="29"/>
    <s v="Farrar  Straus and Giroux"/>
    <x v="0"/>
    <x v="2"/>
    <x v="1"/>
    <s v="Niche"/>
    <x v="0"/>
  </r>
  <r>
    <x v="6570"/>
    <s v="Tom Clancy"/>
    <n v="3.77"/>
    <s v="eng"/>
    <n v="326"/>
    <n v="448"/>
    <n v="5"/>
    <x v="29"/>
    <s v="Berkley"/>
    <x v="0"/>
    <x v="0"/>
    <x v="0"/>
    <s v="Niche"/>
    <x v="0"/>
  </r>
  <r>
    <x v="6571"/>
    <s v="Dale Peck"/>
    <n v="3.65"/>
    <s v="eng"/>
    <n v="320"/>
    <n v="72"/>
    <n v="2"/>
    <x v="29"/>
    <s v="Washington Square Press"/>
    <x v="0"/>
    <x v="0"/>
    <x v="0"/>
    <s v="Niche"/>
    <x v="0"/>
  </r>
  <r>
    <x v="6572"/>
    <s v="Stormie Omartian"/>
    <n v="4.4000000000000004"/>
    <s v="eng"/>
    <n v="192"/>
    <n v="430"/>
    <n v="44"/>
    <x v="29"/>
    <s v="Harvest House Publishers"/>
    <x v="0"/>
    <x v="2"/>
    <x v="1"/>
    <s v="Niche"/>
    <x v="1"/>
  </r>
  <r>
    <x v="6573"/>
    <s v="Joseph Wambaugh"/>
    <n v="3.52"/>
    <s v="eng"/>
    <n v="291"/>
    <n v="567"/>
    <n v="38"/>
    <x v="29"/>
    <s v="Bantam"/>
    <x v="0"/>
    <x v="0"/>
    <x v="1"/>
    <s v="Niche"/>
    <x v="0"/>
  </r>
  <r>
    <x v="6574"/>
    <s v="Neil deGrasse Tyson"/>
    <n v="4.0199999999999996"/>
    <s v="eng"/>
    <n v="318"/>
    <n v="305"/>
    <n v="27"/>
    <x v="29"/>
    <s v="Main Street Books"/>
    <x v="0"/>
    <x v="2"/>
    <x v="0"/>
    <s v="Niche"/>
    <x v="0"/>
  </r>
  <r>
    <x v="6575"/>
    <s v="Chris Horrocks/Zoran Jevtić"/>
    <n v="3.32"/>
    <s v="eng"/>
    <n v="176"/>
    <n v="165"/>
    <n v="25"/>
    <x v="29"/>
    <s v="Icon Books"/>
    <x v="0"/>
    <x v="1"/>
    <x v="1"/>
    <s v="Niche"/>
    <x v="0"/>
  </r>
  <r>
    <x v="6576"/>
    <s v="Stephen R. Donaldson"/>
    <n v="3.98"/>
    <s v="eng"/>
    <n v="496"/>
    <n v="15389"/>
    <n v="109"/>
    <x v="29"/>
    <s v="Del Rey"/>
    <x v="0"/>
    <x v="0"/>
    <x v="0"/>
    <s v="Mid Popular"/>
    <x v="0"/>
  </r>
  <r>
    <x v="6577"/>
    <s v="Alain de Botton"/>
    <n v="3.56"/>
    <s v="eng"/>
    <n v="258"/>
    <n v="828"/>
    <n v="46"/>
    <x v="29"/>
    <s v="Picador"/>
    <x v="0"/>
    <x v="0"/>
    <x v="1"/>
    <s v="Niche"/>
    <x v="0"/>
  </r>
  <r>
    <x v="6578"/>
    <s v="Rumiko Takahashi"/>
    <n v="3.88"/>
    <s v="eng"/>
    <n v="192"/>
    <n v="69"/>
    <n v="1"/>
    <x v="29"/>
    <s v="VIZ Media"/>
    <x v="0"/>
    <x v="0"/>
    <x v="1"/>
    <s v="Niche"/>
    <x v="0"/>
  </r>
  <r>
    <x v="6579"/>
    <s v="David G. Hartwell/Clive Barker/Ray Bradbury/John Collier/Shirley Jackson/Stephen King/Joyce Carol Oates"/>
    <n v="4.25"/>
    <s v="eng"/>
    <n v="1011"/>
    <n v="1991"/>
    <n v="65"/>
    <x v="29"/>
    <s v="Tor Books"/>
    <x v="0"/>
    <x v="2"/>
    <x v="2"/>
    <s v="Niche"/>
    <x v="1"/>
  </r>
  <r>
    <x v="6580"/>
    <s v="Irvine Welsh"/>
    <n v="3.86"/>
    <s v="eng"/>
    <n v="288"/>
    <n v="8726"/>
    <n v="267"/>
    <x v="29"/>
    <s v="W. W. Norton  Company"/>
    <x v="0"/>
    <x v="0"/>
    <x v="1"/>
    <s v="Niche"/>
    <x v="0"/>
  </r>
  <r>
    <x v="6581"/>
    <s v="John Barth"/>
    <n v="4.03"/>
    <s v="eng"/>
    <n v="442"/>
    <n v="1933"/>
    <n v="115"/>
    <x v="29"/>
    <s v="Anchor Books"/>
    <x v="0"/>
    <x v="2"/>
    <x v="0"/>
    <s v="Niche"/>
    <x v="0"/>
  </r>
  <r>
    <x v="6582"/>
    <s v="S.M. Stirling"/>
    <n v="4.0599999999999996"/>
    <s v="eng"/>
    <n v="364"/>
    <n v="3217"/>
    <n v="29"/>
    <x v="29"/>
    <s v="Baen Books"/>
    <x v="0"/>
    <x v="2"/>
    <x v="0"/>
    <s v="Niche"/>
    <x v="0"/>
  </r>
  <r>
    <x v="6583"/>
    <s v="Connie Willis"/>
    <n v="3.92"/>
    <s v="eng"/>
    <n v="248"/>
    <n v="9419"/>
    <n v="1110"/>
    <x v="29"/>
    <s v="Spectra"/>
    <x v="0"/>
    <x v="0"/>
    <x v="1"/>
    <s v="Niche"/>
    <x v="0"/>
  </r>
  <r>
    <x v="6584"/>
    <s v="Shūsaku Endō/Van C. Gessel"/>
    <n v="3.96"/>
    <s v="eng"/>
    <n v="272"/>
    <n v="1689"/>
    <n v="157"/>
    <x v="29"/>
    <s v="New Directions"/>
    <x v="0"/>
    <x v="0"/>
    <x v="1"/>
    <s v="Niche"/>
    <x v="0"/>
  </r>
  <r>
    <x v="6585"/>
    <s v="Paul Krugman"/>
    <n v="4"/>
    <s v="eng"/>
    <n v="127"/>
    <n v="81"/>
    <n v="3"/>
    <x v="29"/>
    <s v="MIT Press"/>
    <x v="0"/>
    <x v="2"/>
    <x v="3"/>
    <s v="Niche"/>
    <x v="0"/>
  </r>
  <r>
    <x v="6586"/>
    <s v="Paul Krugman"/>
    <n v="3.68"/>
    <s v="eng"/>
    <n v="221"/>
    <n v="310"/>
    <n v="16"/>
    <x v="29"/>
    <s v="MIT Press"/>
    <x v="0"/>
    <x v="0"/>
    <x v="1"/>
    <s v="Niche"/>
    <x v="0"/>
  </r>
  <r>
    <x v="6587"/>
    <s v="Marion Woodman/Elinor Dickson"/>
    <n v="4.24"/>
    <s v="eng"/>
    <n v="256"/>
    <n v="375"/>
    <n v="24"/>
    <x v="29"/>
    <s v="Shambhala"/>
    <x v="0"/>
    <x v="2"/>
    <x v="1"/>
    <s v="Niche"/>
    <x v="1"/>
  </r>
  <r>
    <x v="6588"/>
    <s v="Phillip Lopate"/>
    <n v="4.1900000000000004"/>
    <s v="eng"/>
    <n v="777"/>
    <n v="2136"/>
    <n v="108"/>
    <x v="29"/>
    <s v="Anchor"/>
    <x v="0"/>
    <x v="2"/>
    <x v="2"/>
    <s v="Niche"/>
    <x v="0"/>
  </r>
  <r>
    <x v="6589"/>
    <s v="Annie Proulx"/>
    <n v="3.59"/>
    <s v="eng"/>
    <n v="432"/>
    <n v="5675"/>
    <n v="456"/>
    <x v="29"/>
    <s v="Scribner"/>
    <x v="0"/>
    <x v="0"/>
    <x v="0"/>
    <s v="Niche"/>
    <x v="0"/>
  </r>
  <r>
    <x v="6590"/>
    <s v="William Saroyan"/>
    <n v="4.21"/>
    <s v="eng"/>
    <n v="272"/>
    <n v="677"/>
    <n v="42"/>
    <x v="29"/>
    <s v="New Directions"/>
    <x v="0"/>
    <x v="2"/>
    <x v="1"/>
    <s v="Niche"/>
    <x v="1"/>
  </r>
  <r>
    <x v="6591"/>
    <s v="Margaret Weis/Tracy Hickman"/>
    <n v="3.57"/>
    <s v="eng"/>
    <n v="353"/>
    <n v="194"/>
    <n v="7"/>
    <x v="29"/>
    <s v="Del Rey Fantasy"/>
    <x v="0"/>
    <x v="0"/>
    <x v="0"/>
    <s v="Niche"/>
    <x v="0"/>
  </r>
  <r>
    <x v="6592"/>
    <s v="Tom Perrotta"/>
    <n v="3.7"/>
    <s v="eng"/>
    <n v="240"/>
    <n v="1546"/>
    <n v="110"/>
    <x v="29"/>
    <s v="Berkley Trade"/>
    <x v="0"/>
    <x v="0"/>
    <x v="1"/>
    <s v="Niche"/>
    <x v="0"/>
  </r>
  <r>
    <x v="6593"/>
    <s v="Bodie Thoene/Brock Thoene"/>
    <n v="4.09"/>
    <s v="eng"/>
    <n v="271"/>
    <n v="1387"/>
    <n v="104"/>
    <x v="29"/>
    <s v="Thomas Nelson"/>
    <x v="0"/>
    <x v="2"/>
    <x v="1"/>
    <s v="Niche"/>
    <x v="0"/>
  </r>
  <r>
    <x v="6594"/>
    <s v="Sandra Brown"/>
    <n v="3.63"/>
    <s v="eng"/>
    <n v="200"/>
    <n v="2537"/>
    <n v="79"/>
    <x v="29"/>
    <s v="Bantam (Fanfare)"/>
    <x v="0"/>
    <x v="0"/>
    <x v="1"/>
    <s v="Niche"/>
    <x v="0"/>
  </r>
  <r>
    <x v="6595"/>
    <s v="Sandra Brown"/>
    <n v="3.97"/>
    <s v="eng"/>
    <n v="496"/>
    <n v="5852"/>
    <n v="342"/>
    <x v="29"/>
    <s v="Grand Central Publishing"/>
    <x v="0"/>
    <x v="0"/>
    <x v="0"/>
    <s v="Niche"/>
    <x v="0"/>
  </r>
  <r>
    <x v="6596"/>
    <s v="Sandra Brown"/>
    <n v="3.62"/>
    <s v="eng"/>
    <n v="256"/>
    <n v="2317"/>
    <n v="63"/>
    <x v="29"/>
    <s v="Fanfare"/>
    <x v="0"/>
    <x v="0"/>
    <x v="1"/>
    <s v="Niche"/>
    <x v="0"/>
  </r>
  <r>
    <x v="6597"/>
    <s v="Cheri Huber/June Shiver"/>
    <n v="4.25"/>
    <s v="eng"/>
    <n v="228"/>
    <n v="278"/>
    <n v="22"/>
    <x v="29"/>
    <s v="Keep It Simple Books"/>
    <x v="0"/>
    <x v="2"/>
    <x v="1"/>
    <s v="Niche"/>
    <x v="1"/>
  </r>
  <r>
    <x v="6598"/>
    <s v="Deborah Eisenberg"/>
    <n v="4"/>
    <s v="eng"/>
    <n v="496"/>
    <n v="209"/>
    <n v="19"/>
    <x v="29"/>
    <s v="Farrar  Straus and Giroux"/>
    <x v="0"/>
    <x v="2"/>
    <x v="0"/>
    <s v="Niche"/>
    <x v="0"/>
  </r>
  <r>
    <x v="6599"/>
    <s v="Federico García Lorca/Juan Ramón Jiménez/Robert Bly"/>
    <n v="4.34"/>
    <s v="eng"/>
    <n v="208"/>
    <n v="114"/>
    <n v="8"/>
    <x v="29"/>
    <s v="Beacon Press"/>
    <x v="0"/>
    <x v="2"/>
    <x v="1"/>
    <s v="Niche"/>
    <x v="1"/>
  </r>
  <r>
    <x v="6600"/>
    <s v="James F. Calvert"/>
    <n v="4.17"/>
    <s v="eng"/>
    <n v="320"/>
    <n v="344"/>
    <n v="28"/>
    <x v="29"/>
    <s v="Wiley"/>
    <x v="0"/>
    <x v="2"/>
    <x v="0"/>
    <s v="Niche"/>
    <x v="0"/>
  </r>
  <r>
    <x v="6601"/>
    <s v="Paul Perry/Ken Babbs"/>
    <n v="3.86"/>
    <s v="eng"/>
    <n v="205"/>
    <n v="193"/>
    <n v="10"/>
    <x v="29"/>
    <s v="Running Press"/>
    <x v="0"/>
    <x v="0"/>
    <x v="1"/>
    <s v="Niche"/>
    <x v="0"/>
  </r>
  <r>
    <x v="6602"/>
    <s v="Bill Maher"/>
    <n v="3.51"/>
    <s v="eng"/>
    <n v="288"/>
    <n v="189"/>
    <n v="9"/>
    <x v="29"/>
    <s v="Ballantine Books"/>
    <x v="0"/>
    <x v="0"/>
    <x v="1"/>
    <s v="Niche"/>
    <x v="0"/>
  </r>
  <r>
    <x v="6603"/>
    <s v="Stephen Jay Gould"/>
    <n v="3.96"/>
    <s v="eng"/>
    <n v="256"/>
    <n v="1630"/>
    <n v="84"/>
    <x v="29"/>
    <s v="Three Rivers Press (CA)"/>
    <x v="0"/>
    <x v="0"/>
    <x v="1"/>
    <s v="Niche"/>
    <x v="0"/>
  </r>
  <r>
    <x v="6604"/>
    <s v="Spider Robinson"/>
    <n v="4.3099999999999996"/>
    <s v="eng"/>
    <n v="416"/>
    <n v="2326"/>
    <n v="93"/>
    <x v="29"/>
    <s v="Tor"/>
    <x v="0"/>
    <x v="2"/>
    <x v="0"/>
    <s v="Niche"/>
    <x v="1"/>
  </r>
  <r>
    <x v="6605"/>
    <s v="Stephen Crane/James Dickey"/>
    <n v="3.35"/>
    <s v="eng"/>
    <n v="240"/>
    <n v="265"/>
    <n v="29"/>
    <x v="29"/>
    <s v="Signet Classics"/>
    <x v="0"/>
    <x v="1"/>
    <x v="1"/>
    <s v="Niche"/>
    <x v="0"/>
  </r>
  <r>
    <x v="6606"/>
    <s v="Joan Jonker"/>
    <n v="4.4800000000000004"/>
    <s v="eng"/>
    <n v="416"/>
    <n v="128"/>
    <n v="8"/>
    <x v="29"/>
    <s v="Headline"/>
    <x v="0"/>
    <x v="2"/>
    <x v="0"/>
    <s v="Niche"/>
    <x v="1"/>
  </r>
  <r>
    <x v="6607"/>
    <s v="Anne Stuart"/>
    <n v="3.68"/>
    <s v="eng"/>
    <n v="396"/>
    <n v="682"/>
    <n v="67"/>
    <x v="29"/>
    <s v="Onyx"/>
    <x v="0"/>
    <x v="0"/>
    <x v="0"/>
    <s v="Niche"/>
    <x v="0"/>
  </r>
  <r>
    <x v="6608"/>
    <s v="Francine Pascal/Kate William"/>
    <n v="3.58"/>
    <s v="eng"/>
    <n v="199"/>
    <n v="251"/>
    <n v="5"/>
    <x v="29"/>
    <s v="Bantam"/>
    <x v="0"/>
    <x v="0"/>
    <x v="1"/>
    <s v="Niche"/>
    <x v="0"/>
  </r>
  <r>
    <x v="6609"/>
    <s v="MaryAnn F. Kohl/Kim Solga/Rebecca Van Slyke"/>
    <n v="4.24"/>
    <s v="eng"/>
    <n v="144"/>
    <n v="400"/>
    <n v="29"/>
    <x v="29"/>
    <s v="Chicago Review Press"/>
    <x v="0"/>
    <x v="2"/>
    <x v="3"/>
    <s v="Niche"/>
    <x v="1"/>
  </r>
  <r>
    <x v="6610"/>
    <s v="Tess Gerritsen"/>
    <n v="4.1100000000000003"/>
    <s v="eng"/>
    <n v="368"/>
    <n v="15619"/>
    <n v="523"/>
    <x v="29"/>
    <s v="Pocket Books"/>
    <x v="0"/>
    <x v="2"/>
    <x v="0"/>
    <s v="Mid Popular"/>
    <x v="0"/>
  </r>
  <r>
    <x v="6611"/>
    <s v="Karyn Monk"/>
    <n v="3.75"/>
    <s v="eng"/>
    <n v="384"/>
    <n v="309"/>
    <n v="20"/>
    <x v="29"/>
    <s v="Fanfare"/>
    <x v="0"/>
    <x v="0"/>
    <x v="0"/>
    <s v="Niche"/>
    <x v="0"/>
  </r>
  <r>
    <x v="6612"/>
    <s v="Mitchel Resnick"/>
    <n v="3.86"/>
    <s v="eng"/>
    <n v="184"/>
    <n v="131"/>
    <n v="8"/>
    <x v="29"/>
    <s v="Bradford Book"/>
    <x v="0"/>
    <x v="0"/>
    <x v="1"/>
    <s v="Niche"/>
    <x v="0"/>
  </r>
  <r>
    <x v="6613"/>
    <s v="Jack Vance"/>
    <n v="4.25"/>
    <s v="eng"/>
    <n v="446"/>
    <n v="1134"/>
    <n v="44"/>
    <x v="29"/>
    <s v="Orb Books"/>
    <x v="0"/>
    <x v="2"/>
    <x v="0"/>
    <s v="Niche"/>
    <x v="1"/>
  </r>
  <r>
    <x v="6614"/>
    <s v="Jack Vance"/>
    <n v="4.3"/>
    <s v="eng"/>
    <n v="397"/>
    <n v="653"/>
    <n v="19"/>
    <x v="29"/>
    <s v="Tor Books"/>
    <x v="0"/>
    <x v="2"/>
    <x v="0"/>
    <s v="Niche"/>
    <x v="1"/>
  </r>
  <r>
    <x v="6615"/>
    <s v="Jim Lehrer"/>
    <n v="3.85"/>
    <s v="eng"/>
    <n v="223"/>
    <n v="77"/>
    <n v="10"/>
    <x v="29"/>
    <s v="Council Oak Books"/>
    <x v="0"/>
    <x v="0"/>
    <x v="1"/>
    <s v="Niche"/>
    <x v="0"/>
  </r>
  <r>
    <x v="6616"/>
    <s v="Frederick Exley/Jonathan Yardley"/>
    <n v="4.08"/>
    <s v="eng"/>
    <n v="425"/>
    <n v="81"/>
    <n v="10"/>
    <x v="29"/>
    <s v="Modern Library"/>
    <x v="0"/>
    <x v="2"/>
    <x v="0"/>
    <s v="Niche"/>
    <x v="0"/>
  </r>
  <r>
    <x v="6617"/>
    <s v="William Shakespeare/Katherine Duncan-Jones"/>
    <n v="4.25"/>
    <s v="eng"/>
    <n v="488"/>
    <n v="70617"/>
    <n v="614"/>
    <x v="29"/>
    <s v="Bloomsbury Academic"/>
    <x v="0"/>
    <x v="2"/>
    <x v="0"/>
    <s v="Mid Popular"/>
    <x v="0"/>
  </r>
  <r>
    <x v="6618"/>
    <s v="Dwight D. Eisenhower"/>
    <n v="4.08"/>
    <s v="eng"/>
    <n v="559"/>
    <n v="1212"/>
    <n v="63"/>
    <x v="29"/>
    <s v="Johns Hopkins University Press"/>
    <x v="0"/>
    <x v="2"/>
    <x v="4"/>
    <s v="Niche"/>
    <x v="0"/>
  </r>
  <r>
    <x v="6619"/>
    <s v="Nicholas Dodman"/>
    <n v="4.08"/>
    <s v="eng"/>
    <n v="258"/>
    <n v="691"/>
    <n v="35"/>
    <x v="29"/>
    <s v="Bantam"/>
    <x v="0"/>
    <x v="2"/>
    <x v="1"/>
    <s v="Niche"/>
    <x v="0"/>
  </r>
  <r>
    <x v="6620"/>
    <s v="Bartholomew Gill"/>
    <n v="3.74"/>
    <s v="eng"/>
    <n v="304"/>
    <n v="135"/>
    <n v="12"/>
    <x v="29"/>
    <s v="Avon"/>
    <x v="0"/>
    <x v="0"/>
    <x v="0"/>
    <s v="Niche"/>
    <x v="0"/>
  </r>
  <r>
    <x v="6621"/>
    <s v="Carol Lloyd"/>
    <n v="4.0199999999999996"/>
    <s v="eng"/>
    <n v="336"/>
    <n v="353"/>
    <n v="24"/>
    <x v="29"/>
    <s v="William Morrow Paperbacks"/>
    <x v="0"/>
    <x v="2"/>
    <x v="0"/>
    <s v="Niche"/>
    <x v="0"/>
  </r>
  <r>
    <x v="6622"/>
    <s v="John Ehle"/>
    <n v="4.1500000000000004"/>
    <s v="eng"/>
    <n v="424"/>
    <n v="3166"/>
    <n v="152"/>
    <x v="29"/>
    <s v="Anchor Books"/>
    <x v="0"/>
    <x v="2"/>
    <x v="0"/>
    <s v="Niche"/>
    <x v="0"/>
  </r>
  <r>
    <x v="6623"/>
    <s v="John Wooden/Steve Jamison"/>
    <n v="4.45"/>
    <s v="eng"/>
    <n v="201"/>
    <n v="3429"/>
    <n v="274"/>
    <x v="29"/>
    <s v="McGraw-Hill"/>
    <x v="0"/>
    <x v="2"/>
    <x v="1"/>
    <s v="Niche"/>
    <x v="1"/>
  </r>
  <r>
    <x v="6624"/>
    <s v="Lawrence Sanders"/>
    <n v="3.85"/>
    <s v="eng"/>
    <n v="343"/>
    <n v="1569"/>
    <n v="63"/>
    <x v="29"/>
    <s v="Berkley"/>
    <x v="0"/>
    <x v="0"/>
    <x v="0"/>
    <s v="Niche"/>
    <x v="0"/>
  </r>
  <r>
    <x v="6625"/>
    <s v="Karen Tei Yamashita"/>
    <n v="3.55"/>
    <s v="eng"/>
    <n v="268"/>
    <n v="1749"/>
    <n v="118"/>
    <x v="29"/>
    <s v="Coffee House Press"/>
    <x v="0"/>
    <x v="0"/>
    <x v="1"/>
    <s v="Niche"/>
    <x v="0"/>
  </r>
  <r>
    <x v="6626"/>
    <s v="Anne Rice"/>
    <n v="3.89"/>
    <s v="eng"/>
    <n v="448"/>
    <n v="121794"/>
    <n v="1667"/>
    <x v="29"/>
    <s v="Ballantine Books"/>
    <x v="0"/>
    <x v="0"/>
    <x v="0"/>
    <s v="Popular"/>
    <x v="0"/>
  </r>
  <r>
    <x v="6627"/>
    <s v="Anne Rice"/>
    <n v="3.85"/>
    <s v="eng"/>
    <n v="640"/>
    <n v="86"/>
    <n v="5"/>
    <x v="29"/>
    <s v="Arrow"/>
    <x v="0"/>
    <x v="0"/>
    <x v="4"/>
    <s v="Niche"/>
    <x v="0"/>
  </r>
  <r>
    <x v="6628"/>
    <s v="Stephanie McCurry"/>
    <n v="3.69"/>
    <s v="eng"/>
    <n v="344"/>
    <n v="98"/>
    <n v="6"/>
    <x v="29"/>
    <s v="Oxford University Press  USA"/>
    <x v="0"/>
    <x v="0"/>
    <x v="0"/>
    <s v="Niche"/>
    <x v="0"/>
  </r>
  <r>
    <x v="6629"/>
    <s v="Marcel Proust/Sylvia Townsend Warner"/>
    <n v="4.0599999999999996"/>
    <s v="eng"/>
    <n v="416"/>
    <n v="73"/>
    <n v="5"/>
    <x v="29"/>
    <s v="Carroll &amp; Graf Publishers"/>
    <x v="0"/>
    <x v="2"/>
    <x v="0"/>
    <s v="Niche"/>
    <x v="0"/>
  </r>
  <r>
    <x v="6630"/>
    <s v="Mercedes Lackey"/>
    <n v="4.18"/>
    <s v="eng"/>
    <n v="712"/>
    <n v="1530"/>
    <n v="20"/>
    <x v="29"/>
    <s v="Baen"/>
    <x v="0"/>
    <x v="2"/>
    <x v="2"/>
    <s v="Niche"/>
    <x v="0"/>
  </r>
  <r>
    <x v="6631"/>
    <s v="Peter F. Hamilton"/>
    <n v="4.3"/>
    <s v="eng"/>
    <n v="572"/>
    <n v="4092"/>
    <n v="39"/>
    <x v="29"/>
    <s v="Aspect"/>
    <x v="0"/>
    <x v="2"/>
    <x v="4"/>
    <s v="Niche"/>
    <x v="1"/>
  </r>
  <r>
    <x v="6632"/>
    <s v="Haruki Murakami/Jay Rubin"/>
    <n v="4.17"/>
    <s v="eng"/>
    <n v="611"/>
    <n v="301"/>
    <n v="67"/>
    <x v="29"/>
    <s v="Alfred A. Knopf"/>
    <x v="0"/>
    <x v="2"/>
    <x v="4"/>
    <s v="Niche"/>
    <x v="0"/>
  </r>
  <r>
    <x v="6633"/>
    <s v="Louis Begley"/>
    <n v="3.71"/>
    <s v="eng"/>
    <n v="240"/>
    <n v="524"/>
    <n v="54"/>
    <x v="29"/>
    <s v="Ballantine Books"/>
    <x v="0"/>
    <x v="0"/>
    <x v="1"/>
    <s v="Niche"/>
    <x v="0"/>
  </r>
  <r>
    <x v="6634"/>
    <s v="John McPhee"/>
    <n v="3.95"/>
    <s v="en-US"/>
    <n v="248"/>
    <n v="1630"/>
    <n v="203"/>
    <x v="0"/>
    <s v="Farrar Straus Giroux"/>
    <x v="0"/>
    <x v="0"/>
    <x v="1"/>
    <s v="Niche"/>
    <x v="0"/>
  </r>
  <r>
    <x v="6635"/>
    <s v="Heidi Boyd"/>
    <n v="3.77"/>
    <s v="en-US"/>
    <n v="128"/>
    <n v="62"/>
    <n v="4"/>
    <x v="0"/>
    <s v="North Light Books"/>
    <x v="0"/>
    <x v="0"/>
    <x v="3"/>
    <s v="Niche"/>
    <x v="0"/>
  </r>
  <r>
    <x v="6636"/>
    <s v="Stephen Leeb/Glen C. Strathy"/>
    <n v="3.4"/>
    <s v="en-US"/>
    <n v="211"/>
    <n v="213"/>
    <n v="26"/>
    <x v="0"/>
    <s v="Business Plus"/>
    <x v="0"/>
    <x v="1"/>
    <x v="1"/>
    <s v="Niche"/>
    <x v="0"/>
  </r>
  <r>
    <x v="6637"/>
    <s v="Elizabeth Castro"/>
    <n v="3.8"/>
    <s v="en-US"/>
    <n v="456"/>
    <n v="549"/>
    <n v="42"/>
    <x v="0"/>
    <s v="Peachpit Press"/>
    <x v="0"/>
    <x v="0"/>
    <x v="0"/>
    <s v="Niche"/>
    <x v="0"/>
  </r>
  <r>
    <x v="6638"/>
    <s v="James Pinocchio/Pablo Fenjves"/>
    <n v="3.41"/>
    <s v="en-US"/>
    <n v="191"/>
    <n v="201"/>
    <n v="24"/>
    <x v="0"/>
    <s v="William Morrow Paperbacks"/>
    <x v="0"/>
    <x v="1"/>
    <x v="1"/>
    <s v="Niche"/>
    <x v="0"/>
  </r>
  <r>
    <x v="6639"/>
    <s v="Daniel Pinchbeck"/>
    <n v="3.42"/>
    <s v="en-US"/>
    <n v="408"/>
    <n v="1416"/>
    <n v="217"/>
    <x v="0"/>
    <s v="Tarcher"/>
    <x v="0"/>
    <x v="1"/>
    <x v="0"/>
    <s v="Niche"/>
    <x v="0"/>
  </r>
  <r>
    <x v="6640"/>
    <s v="Dan Millman"/>
    <n v="4.1399999999999997"/>
    <s v="en-US"/>
    <n v="240"/>
    <n v="39947"/>
    <n v="1622"/>
    <x v="0"/>
    <s v="HJ Kramer"/>
    <x v="0"/>
    <x v="2"/>
    <x v="1"/>
    <s v="Mid Popular"/>
    <x v="0"/>
  </r>
  <r>
    <x v="6641"/>
    <s v="Umberto Eco"/>
    <n v="4.12"/>
    <s v="en-US"/>
    <n v="560"/>
    <n v="1338"/>
    <n v="113"/>
    <x v="0"/>
    <s v="Everyman's Library"/>
    <x v="0"/>
    <x v="2"/>
    <x v="4"/>
    <s v="Niche"/>
    <x v="0"/>
  </r>
  <r>
    <x v="6642"/>
    <s v="David Bodanis"/>
    <n v="4.0999999999999996"/>
    <s v="en-US"/>
    <n v="373"/>
    <n v="717"/>
    <n v="112"/>
    <x v="0"/>
    <s v="Crown Publishing Group (NY)"/>
    <x v="0"/>
    <x v="2"/>
    <x v="0"/>
    <s v="Niche"/>
    <x v="0"/>
  </r>
  <r>
    <x v="6643"/>
    <s v="Harry G. Frankfurt/Baruch Spinoza"/>
    <n v="3.52"/>
    <s v="en-US"/>
    <n v="112"/>
    <n v="790"/>
    <n v="99"/>
    <x v="0"/>
    <s v="Knopf"/>
    <x v="0"/>
    <x v="0"/>
    <x v="3"/>
    <s v="Niche"/>
    <x v="0"/>
  </r>
  <r>
    <x v="6644"/>
    <s v="Jane Moore"/>
    <n v="3.41"/>
    <s v="en-US"/>
    <n v="368"/>
    <n v="910"/>
    <n v="74"/>
    <x v="0"/>
    <s v="Broadway Books"/>
    <x v="0"/>
    <x v="1"/>
    <x v="0"/>
    <s v="Niche"/>
    <x v="0"/>
  </r>
  <r>
    <x v="6645"/>
    <s v="Kym Douglas/Cindy Pearlman"/>
    <n v="3.37"/>
    <s v="en-US"/>
    <n v="224"/>
    <n v="130"/>
    <n v="16"/>
    <x v="0"/>
    <s v="Plume Books"/>
    <x v="0"/>
    <x v="1"/>
    <x v="1"/>
    <s v="Niche"/>
    <x v="0"/>
  </r>
  <r>
    <x v="6646"/>
    <s v="Peter Kent"/>
    <n v="3.79"/>
    <s v="en-US"/>
    <n v="382"/>
    <n v="143"/>
    <n v="20"/>
    <x v="0"/>
    <s v="For Dummies"/>
    <x v="0"/>
    <x v="0"/>
    <x v="0"/>
    <s v="Niche"/>
    <x v="0"/>
  </r>
  <r>
    <x v="6647"/>
    <s v="Bart D. Ehrman"/>
    <n v="3.64"/>
    <s v="en-US"/>
    <n v="207"/>
    <n v="533"/>
    <n v="50"/>
    <x v="0"/>
    <s v="Oxford University Press  USA"/>
    <x v="0"/>
    <x v="0"/>
    <x v="1"/>
    <s v="Niche"/>
    <x v="0"/>
  </r>
  <r>
    <x v="6648"/>
    <s v="New Scientist/Mick O'Hare"/>
    <n v="3.52"/>
    <s v="en-US"/>
    <n v="224"/>
    <n v="606"/>
    <n v="45"/>
    <x v="0"/>
    <s v="Atria Books"/>
    <x v="0"/>
    <x v="0"/>
    <x v="1"/>
    <s v="Niche"/>
    <x v="0"/>
  </r>
  <r>
    <x v="6649"/>
    <s v="Tanya Remer Altmann/American Academy of Pediatrics"/>
    <n v="3.51"/>
    <s v="en-US"/>
    <n v="224"/>
    <n v="55"/>
    <n v="9"/>
    <x v="0"/>
    <s v="Bantam Books"/>
    <x v="0"/>
    <x v="0"/>
    <x v="1"/>
    <s v="Niche"/>
    <x v="0"/>
  </r>
  <r>
    <x v="6650"/>
    <s v="David L. Holmes"/>
    <n v="3.89"/>
    <s v="en-US"/>
    <n v="225"/>
    <n v="461"/>
    <n v="66"/>
    <x v="0"/>
    <s v="Oxford University Press  USA"/>
    <x v="0"/>
    <x v="0"/>
    <x v="1"/>
    <s v="Niche"/>
    <x v="0"/>
  </r>
  <r>
    <x v="6651"/>
    <s v="Julie E. Czerneda"/>
    <n v="4.13"/>
    <s v="en-US"/>
    <n v="543"/>
    <n v="54"/>
    <n v="2"/>
    <x v="0"/>
    <s v="DAW Hardcover"/>
    <x v="0"/>
    <x v="2"/>
    <x v="4"/>
    <s v="Niche"/>
    <x v="0"/>
  </r>
  <r>
    <x v="6652"/>
    <s v="Rob Kidd/Jean-Paul Orpinas/Walt Disney Company"/>
    <n v="3.98"/>
    <s v="en-US"/>
    <n v="122"/>
    <n v="644"/>
    <n v="14"/>
    <x v="0"/>
    <s v="Disney Press"/>
    <x v="0"/>
    <x v="0"/>
    <x v="3"/>
    <s v="Niche"/>
    <x v="0"/>
  </r>
  <r>
    <x v="6653"/>
    <s v="Rob Kidd/Jean-Paul Orpinas"/>
    <n v="3.83"/>
    <s v="en-US"/>
    <n v="135"/>
    <n v="1414"/>
    <n v="82"/>
    <x v="0"/>
    <s v="Disney Press"/>
    <x v="0"/>
    <x v="0"/>
    <x v="3"/>
    <s v="Niche"/>
    <x v="0"/>
  </r>
  <r>
    <x v="6654"/>
    <s v="Janette Oke"/>
    <n v="3.83"/>
    <s v="en-US"/>
    <n v="251"/>
    <n v="78"/>
    <n v="9"/>
    <x v="0"/>
    <s v="Bethany House Publishers"/>
    <x v="0"/>
    <x v="0"/>
    <x v="1"/>
    <s v="Niche"/>
    <x v="0"/>
  </r>
  <r>
    <x v="6655"/>
    <s v="Jamie Jensen"/>
    <n v="3.96"/>
    <s v="en-US"/>
    <n v="964"/>
    <n v="448"/>
    <n v="21"/>
    <x v="0"/>
    <s v="Rick Steves"/>
    <x v="0"/>
    <x v="0"/>
    <x v="2"/>
    <s v="Niche"/>
    <x v="0"/>
  </r>
  <r>
    <x v="6656"/>
    <s v="Emma Holly"/>
    <n v="3.99"/>
    <s v="en-US"/>
    <n v="294"/>
    <n v="1335"/>
    <n v="59"/>
    <x v="0"/>
    <s v="Berkley Sensation"/>
    <x v="0"/>
    <x v="0"/>
    <x v="1"/>
    <s v="Niche"/>
    <x v="0"/>
  </r>
  <r>
    <x v="6657"/>
    <s v="Henri J.M. Nouwen/Sue Monk Kidd"/>
    <n v="4.3"/>
    <s v="en-US"/>
    <n v="125"/>
    <n v="782"/>
    <n v="76"/>
    <x v="0"/>
    <s v="Ave Maria Press"/>
    <x v="0"/>
    <x v="2"/>
    <x v="3"/>
    <s v="Niche"/>
    <x v="1"/>
  </r>
  <r>
    <x v="6658"/>
    <s v="Adam Gopnik/Omar Rayyan"/>
    <n v="3.6"/>
    <s v="en-US"/>
    <n v="410"/>
    <n v="805"/>
    <n v="108"/>
    <x v="0"/>
    <s v="Miramax Books"/>
    <x v="0"/>
    <x v="0"/>
    <x v="0"/>
    <s v="Niche"/>
    <x v="0"/>
  </r>
  <r>
    <x v="3404"/>
    <s v="Fyodor Dostoyevsky/Leonard Stanton/James D. Hardy Jr./Sidney Monas/Robin Feuer Miller"/>
    <n v="4.21"/>
    <s v="en-US"/>
    <n v="560"/>
    <n v="2041"/>
    <n v="183"/>
    <x v="0"/>
    <s v="Signet"/>
    <x v="0"/>
    <x v="2"/>
    <x v="4"/>
    <s v="Niche"/>
    <x v="1"/>
  </r>
  <r>
    <x v="6659"/>
    <s v="Juan Bonilla/Esther Allen"/>
    <n v="3.54"/>
    <s v="en-US"/>
    <n v="258"/>
    <n v="61"/>
    <n v="10"/>
    <x v="0"/>
    <s v="Metropolitan Books"/>
    <x v="0"/>
    <x v="0"/>
    <x v="1"/>
    <s v="Niche"/>
    <x v="0"/>
  </r>
  <r>
    <x v="6660"/>
    <s v="Orson Scott Card"/>
    <n v="3.43"/>
    <s v="en-US"/>
    <n v="352"/>
    <n v="8577"/>
    <n v="756"/>
    <x v="0"/>
    <s v="Tor Books"/>
    <x v="0"/>
    <x v="1"/>
    <x v="0"/>
    <s v="Niche"/>
    <x v="0"/>
  </r>
  <r>
    <x v="6661"/>
    <s v="Brian Jacques/David Elliot"/>
    <n v="4.13"/>
    <s v="en-US"/>
    <n v="356"/>
    <n v="2288"/>
    <n v="69"/>
    <x v="0"/>
    <s v="Philomel Books"/>
    <x v="0"/>
    <x v="2"/>
    <x v="0"/>
    <s v="Niche"/>
    <x v="0"/>
  </r>
  <r>
    <x v="6662"/>
    <s v="Barbara Taylor Bradford"/>
    <n v="3.63"/>
    <s v="en-US"/>
    <n v="484"/>
    <n v="1287"/>
    <n v="104"/>
    <x v="0"/>
    <s v="St. Martin's Press"/>
    <x v="0"/>
    <x v="0"/>
    <x v="0"/>
    <s v="Niche"/>
    <x v="0"/>
  </r>
  <r>
    <x v="6663"/>
    <s v="Tim Freke/Peter Gandy"/>
    <n v="3.96"/>
    <s v="en-US"/>
    <n v="276"/>
    <n v="346"/>
    <n v="31"/>
    <x v="0"/>
    <s v="Harmony"/>
    <x v="0"/>
    <x v="0"/>
    <x v="1"/>
    <s v="Niche"/>
    <x v="0"/>
  </r>
  <r>
    <x v="187"/>
    <s v="Oscar Wilde/Michael Gillespie"/>
    <n v="4.08"/>
    <s v="en-US"/>
    <n v="517"/>
    <n v="663"/>
    <n v="52"/>
    <x v="0"/>
    <s v="W. W. Norton &amp; Company"/>
    <x v="0"/>
    <x v="2"/>
    <x v="4"/>
    <s v="Niche"/>
    <x v="0"/>
  </r>
  <r>
    <x v="6664"/>
    <s v="David Horowitz/Richard Poe"/>
    <n v="4.2"/>
    <s v="en-US"/>
    <n v="304"/>
    <n v="227"/>
    <n v="32"/>
    <x v="0"/>
    <s v="Thomas Nelson"/>
    <x v="0"/>
    <x v="2"/>
    <x v="0"/>
    <s v="Niche"/>
    <x v="1"/>
  </r>
  <r>
    <x v="6665"/>
    <s v="David     Payne"/>
    <n v="3.25"/>
    <s v="en-US"/>
    <n v="448"/>
    <n v="202"/>
    <n v="26"/>
    <x v="0"/>
    <s v="William Morrow"/>
    <x v="0"/>
    <x v="1"/>
    <x v="0"/>
    <s v="Niche"/>
    <x v="0"/>
  </r>
  <r>
    <x v="6666"/>
    <s v="Carolly Erickson"/>
    <n v="3.89"/>
    <s v="en-US"/>
    <n v="326"/>
    <n v="10702"/>
    <n v="366"/>
    <x v="0"/>
    <s v="St. Martin's Press"/>
    <x v="0"/>
    <x v="0"/>
    <x v="0"/>
    <s v="Mid Popular"/>
    <x v="0"/>
  </r>
  <r>
    <x v="6667"/>
    <s v="Stephen Clarke"/>
    <n v="3.54"/>
    <s v="en-US"/>
    <n v="276"/>
    <n v="11429"/>
    <n v="979"/>
    <x v="0"/>
    <s v="Bloomsbury Publishing PLC"/>
    <x v="0"/>
    <x v="0"/>
    <x v="1"/>
    <s v="Mid Popular"/>
    <x v="0"/>
  </r>
  <r>
    <x v="6668"/>
    <s v="Edward P. Jones"/>
    <n v="3.78"/>
    <s v="en-US"/>
    <n v="399"/>
    <n v="1614"/>
    <n v="212"/>
    <x v="0"/>
    <s v="Amistad"/>
    <x v="0"/>
    <x v="0"/>
    <x v="0"/>
    <s v="Niche"/>
    <x v="0"/>
  </r>
  <r>
    <x v="6669"/>
    <s v="Gus Russo"/>
    <n v="3.88"/>
    <s v="en-US"/>
    <n v="640"/>
    <n v="89"/>
    <n v="15"/>
    <x v="0"/>
    <s v="Bloomsbury (NYC)"/>
    <x v="0"/>
    <x v="0"/>
    <x v="4"/>
    <s v="Niche"/>
    <x v="0"/>
  </r>
  <r>
    <x v="6670"/>
    <s v="Mary B. Morrison"/>
    <n v="4.38"/>
    <s v="en-US"/>
    <n v="285"/>
    <n v="1763"/>
    <n v="20"/>
    <x v="0"/>
    <s v="Dafina Books"/>
    <x v="0"/>
    <x v="2"/>
    <x v="1"/>
    <s v="Niche"/>
    <x v="1"/>
  </r>
  <r>
    <x v="6671"/>
    <s v="Norman Mailer/John Buffalo Mailer"/>
    <n v="3.3"/>
    <s v="en-US"/>
    <n v="218"/>
    <n v="67"/>
    <n v="10"/>
    <x v="0"/>
    <s v="Nation Books"/>
    <x v="0"/>
    <x v="1"/>
    <x v="1"/>
    <s v="Niche"/>
    <x v="0"/>
  </r>
  <r>
    <x v="6672"/>
    <s v="Erin McCarthy"/>
    <n v="3.72"/>
    <s v="en-US"/>
    <n v="255"/>
    <n v="2757"/>
    <n v="119"/>
    <x v="0"/>
    <s v="Brava"/>
    <x v="0"/>
    <x v="0"/>
    <x v="1"/>
    <s v="Niche"/>
    <x v="0"/>
  </r>
  <r>
    <x v="6673"/>
    <s v="W. Michael Kelley"/>
    <n v="4.1100000000000003"/>
    <s v="en-US"/>
    <n v="352"/>
    <n v="64"/>
    <n v="9"/>
    <x v="0"/>
    <s v="Alpha"/>
    <x v="0"/>
    <x v="2"/>
    <x v="0"/>
    <s v="Niche"/>
    <x v="0"/>
  </r>
  <r>
    <x v="6674"/>
    <s v="John Grogan"/>
    <n v="4.13"/>
    <s v="en-US"/>
    <n v="306"/>
    <n v="697"/>
    <n v="158"/>
    <x v="0"/>
    <s v="William Morrow"/>
    <x v="0"/>
    <x v="2"/>
    <x v="0"/>
    <s v="Niche"/>
    <x v="0"/>
  </r>
  <r>
    <x v="6675"/>
    <s v="Rebecca Goldstein"/>
    <n v="3.92"/>
    <s v="en-US"/>
    <n v="304"/>
    <n v="536"/>
    <n v="79"/>
    <x v="0"/>
    <s v="Schocken"/>
    <x v="0"/>
    <x v="0"/>
    <x v="0"/>
    <s v="Niche"/>
    <x v="0"/>
  </r>
  <r>
    <x v="6676"/>
    <s v="Giuliana DePandi"/>
    <n v="3.15"/>
    <s v="en-US"/>
    <n v="172"/>
    <n v="115"/>
    <n v="23"/>
    <x v="0"/>
    <s v="St. Martin's Griffin"/>
    <x v="0"/>
    <x v="1"/>
    <x v="1"/>
    <s v="Niche"/>
    <x v="0"/>
  </r>
  <r>
    <x v="6677"/>
    <s v="Howard W. Stone/James O. Duke"/>
    <n v="3.67"/>
    <s v="en-US"/>
    <n v="142"/>
    <n v="235"/>
    <n v="22"/>
    <x v="0"/>
    <s v="Fortress Press"/>
    <x v="0"/>
    <x v="0"/>
    <x v="3"/>
    <s v="Niche"/>
    <x v="0"/>
  </r>
  <r>
    <x v="6678"/>
    <s v="Julie Powell"/>
    <n v="3.7"/>
    <s v="en-US"/>
    <n v="307"/>
    <n v="2261"/>
    <n v="537"/>
    <x v="0"/>
    <s v="Back Bay Books"/>
    <x v="0"/>
    <x v="0"/>
    <x v="0"/>
    <s v="Niche"/>
    <x v="0"/>
  </r>
  <r>
    <x v="6679"/>
    <s v="Yayoi Ogawa"/>
    <n v="4.3"/>
    <s v="en-US"/>
    <n v="192"/>
    <n v="611"/>
    <n v="14"/>
    <x v="0"/>
    <s v="TokyoPop"/>
    <x v="0"/>
    <x v="2"/>
    <x v="1"/>
    <s v="Niche"/>
    <x v="1"/>
  </r>
  <r>
    <x v="6680"/>
    <s v="Roger Zelazny/Scott Zrubeck/Steven Brust"/>
    <n v="3.95"/>
    <s v="en-US"/>
    <n v="255"/>
    <n v="337"/>
    <n v="10"/>
    <x v="0"/>
    <s v="Wildside Press"/>
    <x v="0"/>
    <x v="0"/>
    <x v="1"/>
    <s v="Niche"/>
    <x v="0"/>
  </r>
  <r>
    <x v="6681"/>
    <s v="Juliet Marillier"/>
    <n v="3.97"/>
    <s v="en-US"/>
    <n v="512"/>
    <n v="63"/>
    <n v="8"/>
    <x v="0"/>
    <s v="Tor Books"/>
    <x v="0"/>
    <x v="0"/>
    <x v="4"/>
    <s v="Niche"/>
    <x v="0"/>
  </r>
  <r>
    <x v="6682"/>
    <s v="William Kalush/Larry Sloman"/>
    <n v="3.87"/>
    <s v="en-US"/>
    <n v="592"/>
    <n v="1738"/>
    <n v="235"/>
    <x v="0"/>
    <s v="Atria Books"/>
    <x v="0"/>
    <x v="0"/>
    <x v="4"/>
    <s v="Niche"/>
    <x v="0"/>
  </r>
  <r>
    <x v="6683"/>
    <s v="Mercedes Lackey"/>
    <n v="3.95"/>
    <s v="en-US"/>
    <n v="291"/>
    <n v="4922"/>
    <n v="95"/>
    <x v="0"/>
    <s v="Daw Books"/>
    <x v="0"/>
    <x v="0"/>
    <x v="1"/>
    <s v="Niche"/>
    <x v="0"/>
  </r>
  <r>
    <x v="6684"/>
    <s v="Mercedes Lackey"/>
    <n v="3.79"/>
    <s v="en-US"/>
    <n v="384"/>
    <n v="6145"/>
    <n v="202"/>
    <x v="0"/>
    <s v="DAW"/>
    <x v="0"/>
    <x v="0"/>
    <x v="0"/>
    <s v="Niche"/>
    <x v="0"/>
  </r>
  <r>
    <x v="5120"/>
    <s v="Eiki Eiki/Sashiko Sato/Bambi Eloriaga"/>
    <n v="3.51"/>
    <s v="en-US"/>
    <n v="184"/>
    <n v="172"/>
    <n v="13"/>
    <x v="0"/>
    <s v="Digital Manga Publishing"/>
    <x v="0"/>
    <x v="0"/>
    <x v="1"/>
    <s v="Niche"/>
    <x v="0"/>
  </r>
  <r>
    <x v="6685"/>
    <s v="Jennifer Weiner"/>
    <n v="3.48"/>
    <s v="en-US"/>
    <n v="292"/>
    <n v="21715"/>
    <n v="1044"/>
    <x v="0"/>
    <s v="Atria Books"/>
    <x v="0"/>
    <x v="1"/>
    <x v="1"/>
    <s v="Mid Popular"/>
    <x v="0"/>
  </r>
  <r>
    <x v="6686"/>
    <s v="Jennifer Weiner"/>
    <n v="3.65"/>
    <s v="en-US"/>
    <n v="400"/>
    <n v="54117"/>
    <n v="1849"/>
    <x v="0"/>
    <s v="Washington Square Press"/>
    <x v="0"/>
    <x v="0"/>
    <x v="0"/>
    <s v="Mid Popular"/>
    <x v="0"/>
  </r>
  <r>
    <x v="6687"/>
    <s v="John Marco"/>
    <n v="3.9"/>
    <s v="en-US"/>
    <n v="980"/>
    <n v="827"/>
    <n v="23"/>
    <x v="0"/>
    <s v="Daw Books"/>
    <x v="0"/>
    <x v="0"/>
    <x v="2"/>
    <s v="Niche"/>
    <x v="0"/>
  </r>
  <r>
    <x v="2532"/>
    <s v="Jane Austen"/>
    <n v="4"/>
    <s v="en-US"/>
    <n v="424"/>
    <n v="83"/>
    <n v="6"/>
    <x v="0"/>
    <s v="Ann Arbor Media"/>
    <x v="0"/>
    <x v="2"/>
    <x v="0"/>
    <s v="Niche"/>
    <x v="0"/>
  </r>
  <r>
    <x v="6688"/>
    <s v="Mary Roach"/>
    <n v="3.58"/>
    <s v="en-US"/>
    <n v="311"/>
    <n v="30473"/>
    <n v="2399"/>
    <x v="0"/>
    <s v="W.W. Norton &amp; Company (NYC)"/>
    <x v="0"/>
    <x v="0"/>
    <x v="0"/>
    <s v="Mid Popular"/>
    <x v="0"/>
  </r>
  <r>
    <x v="6689"/>
    <s v="David Baldacci"/>
    <n v="4.0199999999999996"/>
    <s v="en-US"/>
    <n v="438"/>
    <n v="34462"/>
    <n v="1410"/>
    <x v="0"/>
    <s v="Warner Books"/>
    <x v="0"/>
    <x v="2"/>
    <x v="0"/>
    <s v="Mid Popular"/>
    <x v="0"/>
  </r>
  <r>
    <x v="6690"/>
    <s v="Piers Anthony"/>
    <n v="3.88"/>
    <s v="en-US"/>
    <n v="304"/>
    <n v="1833"/>
    <n v="31"/>
    <x v="0"/>
    <s v="Tor Books"/>
    <x v="0"/>
    <x v="0"/>
    <x v="0"/>
    <s v="Niche"/>
    <x v="0"/>
  </r>
  <r>
    <x v="6691"/>
    <s v="Piers Anthony"/>
    <n v="3.86"/>
    <s v="en-US"/>
    <n v="384"/>
    <n v="2273"/>
    <n v="35"/>
    <x v="0"/>
    <s v="Tor Books"/>
    <x v="0"/>
    <x v="0"/>
    <x v="0"/>
    <s v="Niche"/>
    <x v="0"/>
  </r>
  <r>
    <x v="6692"/>
    <s v="Eleanor Herman"/>
    <n v="3.91"/>
    <s v="en-US"/>
    <n v="336"/>
    <n v="3808"/>
    <n v="315"/>
    <x v="0"/>
    <s v="William Morrow"/>
    <x v="0"/>
    <x v="0"/>
    <x v="0"/>
    <s v="Niche"/>
    <x v="0"/>
  </r>
  <r>
    <x v="6693"/>
    <s v="Philippa Gregory"/>
    <n v="3.62"/>
    <s v="en-US"/>
    <n v="661"/>
    <n v="4469"/>
    <n v="272"/>
    <x v="0"/>
    <s v="Washington Square Press"/>
    <x v="0"/>
    <x v="0"/>
    <x v="4"/>
    <s v="Niche"/>
    <x v="0"/>
  </r>
  <r>
    <x v="6694"/>
    <s v="Hideyuki Kikuchi/Yoshitaka Amano"/>
    <n v="4.0999999999999996"/>
    <s v="en-US"/>
    <n v="208"/>
    <n v="844"/>
    <n v="26"/>
    <x v="0"/>
    <s v="Digital Manga Publishing / Dark Horse"/>
    <x v="0"/>
    <x v="2"/>
    <x v="1"/>
    <s v="Niche"/>
    <x v="0"/>
  </r>
  <r>
    <x v="6695"/>
    <s v="Hideyuki Kikuchi/Yoshitaka Amano"/>
    <n v="3.99"/>
    <s v="en-US"/>
    <n v="208"/>
    <n v="1083"/>
    <n v="26"/>
    <x v="0"/>
    <s v="Digital Manga Publishing / Dark Horse"/>
    <x v="0"/>
    <x v="0"/>
    <x v="1"/>
    <s v="Niche"/>
    <x v="0"/>
  </r>
  <r>
    <x v="6696"/>
    <s v="Hideyuki Kikuchi/Yoshitaka Amano"/>
    <n v="3.92"/>
    <s v="en-US"/>
    <n v="205"/>
    <n v="1158"/>
    <n v="30"/>
    <x v="0"/>
    <s v="Digital Manga Publishing / Dark Horse"/>
    <x v="0"/>
    <x v="0"/>
    <x v="1"/>
    <s v="Niche"/>
    <x v="0"/>
  </r>
  <r>
    <x v="6697"/>
    <s v="David Weber"/>
    <n v="4.01"/>
    <s v="en-US"/>
    <n v="576"/>
    <n v="5582"/>
    <n v="128"/>
    <x v="0"/>
    <s v="Baen"/>
    <x v="0"/>
    <x v="2"/>
    <x v="4"/>
    <s v="Niche"/>
    <x v="0"/>
  </r>
  <r>
    <x v="6698"/>
    <s v="Richard Bausch"/>
    <n v="4.18"/>
    <s v="en-US"/>
    <n v="1776"/>
    <n v="663"/>
    <n v="15"/>
    <x v="0"/>
    <s v="W. W. Norton &amp; Company"/>
    <x v="0"/>
    <x v="2"/>
    <x v="2"/>
    <s v="Niche"/>
    <x v="0"/>
  </r>
  <r>
    <x v="6699"/>
    <s v="Bette Greene"/>
    <n v="3.68"/>
    <s v="en-US"/>
    <n v="240"/>
    <n v="832"/>
    <n v="91"/>
    <x v="0"/>
    <s v="Puffin Books"/>
    <x v="0"/>
    <x v="0"/>
    <x v="1"/>
    <s v="Niche"/>
    <x v="0"/>
  </r>
  <r>
    <x v="6700"/>
    <s v="Michael Pollan"/>
    <n v="4.0599999999999996"/>
    <s v="en-US"/>
    <n v="291"/>
    <n v="110"/>
    <n v="11"/>
    <x v="0"/>
    <s v="Bloomsbury Publishing PLC"/>
    <x v="0"/>
    <x v="2"/>
    <x v="1"/>
    <s v="Niche"/>
    <x v="0"/>
  </r>
  <r>
    <x v="6701"/>
    <s v="Ariel Levy"/>
    <n v="3.68"/>
    <s v="en-US"/>
    <n v="236"/>
    <n v="8511"/>
    <n v="765"/>
    <x v="0"/>
    <s v="Free Press"/>
    <x v="0"/>
    <x v="0"/>
    <x v="1"/>
    <s v="Niche"/>
    <x v="0"/>
  </r>
  <r>
    <x v="6702"/>
    <s v="Voltaire/Roger Pearson"/>
    <n v="3.94"/>
    <s v="en-US"/>
    <n v="301"/>
    <n v="3368"/>
    <n v="101"/>
    <x v="0"/>
    <s v="Oxford University Press"/>
    <x v="0"/>
    <x v="0"/>
    <x v="0"/>
    <s v="Niche"/>
    <x v="0"/>
  </r>
  <r>
    <x v="6703"/>
    <s v="Simon Schama"/>
    <n v="3.88"/>
    <s v="en-US"/>
    <n v="448"/>
    <n v="15804"/>
    <n v="96"/>
    <x v="0"/>
    <s v="Ecco"/>
    <x v="0"/>
    <x v="0"/>
    <x v="0"/>
    <s v="Mid Popular"/>
    <x v="0"/>
  </r>
  <r>
    <x v="6704"/>
    <s v="Angela Knight/Diane Whiteside"/>
    <n v="3.91"/>
    <s v="en-US"/>
    <n v="336"/>
    <n v="1354"/>
    <n v="60"/>
    <x v="0"/>
    <s v="Berkley Trade"/>
    <x v="0"/>
    <x v="0"/>
    <x v="0"/>
    <s v="Niche"/>
    <x v="0"/>
  </r>
  <r>
    <x v="6705"/>
    <s v="Anne McCaffrey/Elizabeth Ann Scarborough"/>
    <n v="3.77"/>
    <s v="en-US"/>
    <n v="320"/>
    <n v="1818"/>
    <n v="60"/>
    <x v="0"/>
    <s v="Del Rey"/>
    <x v="0"/>
    <x v="0"/>
    <x v="0"/>
    <s v="Niche"/>
    <x v="0"/>
  </r>
  <r>
    <x v="6706"/>
    <s v="Martin H. Greenberg/Daniel Stashower"/>
    <n v="3.58"/>
    <s v="en-US"/>
    <n v="320"/>
    <n v="51"/>
    <n v="6"/>
    <x v="0"/>
    <s v="Running Press"/>
    <x v="0"/>
    <x v="0"/>
    <x v="0"/>
    <s v="Niche"/>
    <x v="0"/>
  </r>
  <r>
    <x v="6707"/>
    <s v="Caroline B. Cooney"/>
    <n v="3.94"/>
    <s v="en-US"/>
    <n v="420"/>
    <n v="302"/>
    <n v="29"/>
    <x v="0"/>
    <s v="Laurel Leaf"/>
    <x v="0"/>
    <x v="0"/>
    <x v="0"/>
    <s v="Niche"/>
    <x v="0"/>
  </r>
  <r>
    <x v="6708"/>
    <s v="Jenny Nimmo"/>
    <n v="3.7"/>
    <s v="en-US"/>
    <n v="146"/>
    <n v="2762"/>
    <n v="228"/>
    <x v="0"/>
    <s v="Orchard Books (NY)"/>
    <x v="0"/>
    <x v="0"/>
    <x v="3"/>
    <s v="Niche"/>
    <x v="0"/>
  </r>
  <r>
    <x v="6709"/>
    <s v="Karin Slaughter"/>
    <n v="4.12"/>
    <s v="en-US"/>
    <n v="549"/>
    <n v="21130"/>
    <n v="708"/>
    <x v="0"/>
    <s v="Dell Publishing Company"/>
    <x v="0"/>
    <x v="2"/>
    <x v="4"/>
    <s v="Mid Popular"/>
    <x v="0"/>
  </r>
  <r>
    <x v="6710"/>
    <s v="Max Allan Collins"/>
    <n v="3.77"/>
    <s v="en-US"/>
    <n v="288"/>
    <n v="457"/>
    <n v="18"/>
    <x v="0"/>
    <s v="Pocket Star"/>
    <x v="0"/>
    <x v="0"/>
    <x v="1"/>
    <s v="Niche"/>
    <x v="0"/>
  </r>
  <r>
    <x v="6711"/>
    <s v="Jakob Nielsen/Hoa Loranger"/>
    <n v="3.94"/>
    <s v="en-US"/>
    <n v="406"/>
    <n v="599"/>
    <n v="16"/>
    <x v="0"/>
    <s v="New Riders Publishing"/>
    <x v="0"/>
    <x v="0"/>
    <x v="0"/>
    <s v="Niche"/>
    <x v="0"/>
  </r>
  <r>
    <x v="6712"/>
    <s v="Douglas Coupland"/>
    <n v="3.69"/>
    <s v="en-US"/>
    <n v="448"/>
    <n v="617"/>
    <n v="72"/>
    <x v="0"/>
    <s v="Bloomsbury"/>
    <x v="0"/>
    <x v="0"/>
    <x v="0"/>
    <s v="Niche"/>
    <x v="0"/>
  </r>
  <r>
    <x v="6713"/>
    <s v="Jacob Grimm/Wilhelm Grimm"/>
    <n v="4.3"/>
    <s v="en-US"/>
    <n v="680"/>
    <n v="4420"/>
    <n v="165"/>
    <x v="0"/>
    <s v="Gramercy Books"/>
    <x v="0"/>
    <x v="2"/>
    <x v="4"/>
    <s v="Niche"/>
    <x v="1"/>
  </r>
  <r>
    <x v="6714"/>
    <s v="Rumiko Takahashi"/>
    <n v="4.3600000000000003"/>
    <s v="en-US"/>
    <n v="208"/>
    <n v="257"/>
    <n v="11"/>
    <x v="0"/>
    <s v="VIZ Media LLC"/>
    <x v="0"/>
    <x v="2"/>
    <x v="1"/>
    <s v="Niche"/>
    <x v="1"/>
  </r>
  <r>
    <x v="6715"/>
    <s v="Avi"/>
    <n v="3.69"/>
    <s v="en-US"/>
    <n v="234"/>
    <n v="2566"/>
    <n v="254"/>
    <x v="0"/>
    <s v="Little  Brown Books for Young Readers"/>
    <x v="0"/>
    <x v="0"/>
    <x v="1"/>
    <s v="Niche"/>
    <x v="0"/>
  </r>
  <r>
    <x v="6716"/>
    <s v="Peter David/George Pérez"/>
    <n v="3.26"/>
    <s v="en-US"/>
    <n v="128"/>
    <n v="66"/>
    <n v="9"/>
    <x v="0"/>
    <s v="DC Comics"/>
    <x v="0"/>
    <x v="1"/>
    <x v="3"/>
    <s v="Niche"/>
    <x v="0"/>
  </r>
  <r>
    <x v="6717"/>
    <s v="Masakazu Katsura"/>
    <n v="3.75"/>
    <s v="en-US"/>
    <n v="208"/>
    <n v="134"/>
    <n v="0"/>
    <x v="0"/>
    <s v="VIZ Media"/>
    <x v="0"/>
    <x v="0"/>
    <x v="1"/>
    <s v="Niche"/>
    <x v="0"/>
  </r>
  <r>
    <x v="6718"/>
    <s v="Chuck Klosterman"/>
    <n v="3.85"/>
    <s v="en-US"/>
    <n v="374"/>
    <n v="14639"/>
    <n v="667"/>
    <x v="0"/>
    <s v="Scribner Book Company"/>
    <x v="0"/>
    <x v="0"/>
    <x v="0"/>
    <s v="Mid Popular"/>
    <x v="0"/>
  </r>
  <r>
    <x v="6719"/>
    <s v="Jon M. Gibson/Chuck Klosterman"/>
    <n v="4.1100000000000003"/>
    <s v="en-US"/>
    <n v="156"/>
    <n v="114"/>
    <n v="12"/>
    <x v="0"/>
    <s v="Chronicle Books"/>
    <x v="0"/>
    <x v="2"/>
    <x v="1"/>
    <s v="Niche"/>
    <x v="0"/>
  </r>
  <r>
    <x v="6720"/>
    <s v="Lloyd Alexander"/>
    <n v="3.99"/>
    <s v="en-US"/>
    <n v="190"/>
    <n v="64278"/>
    <n v="2525"/>
    <x v="0"/>
    <s v="Square Fish"/>
    <x v="0"/>
    <x v="0"/>
    <x v="1"/>
    <s v="Mid Popular"/>
    <x v="0"/>
  </r>
  <r>
    <x v="6721"/>
    <s v="William Sleator"/>
    <n v="3.5"/>
    <s v="en-US"/>
    <n v="252"/>
    <n v="570"/>
    <n v="88"/>
    <x v="0"/>
    <s v="Harry N. Abrams"/>
    <x v="0"/>
    <x v="0"/>
    <x v="1"/>
    <s v="Niche"/>
    <x v="0"/>
  </r>
  <r>
    <x v="6722"/>
    <s v="George MacDonald Fraser"/>
    <n v="4.08"/>
    <s v="en-US"/>
    <n v="352"/>
    <n v="1646"/>
    <n v="66"/>
    <x v="0"/>
    <s v="Anchor"/>
    <x v="0"/>
    <x v="2"/>
    <x v="0"/>
    <s v="Niche"/>
    <x v="0"/>
  </r>
  <r>
    <x v="6723"/>
    <s v="Carol Stock Kranowitz/T.J. Wylie"/>
    <n v="4.22"/>
    <s v="en-US"/>
    <n v="352"/>
    <n v="1223"/>
    <n v="65"/>
    <x v="0"/>
    <s v="Tarcherperigee"/>
    <x v="0"/>
    <x v="2"/>
    <x v="0"/>
    <s v="Niche"/>
    <x v="1"/>
  </r>
  <r>
    <x v="6724"/>
    <s v="Neil Strauss/Jenna Jameson"/>
    <n v="3.32"/>
    <s v="en-US"/>
    <n v="128"/>
    <n v="164"/>
    <n v="6"/>
    <x v="0"/>
    <s v="It Books"/>
    <x v="0"/>
    <x v="1"/>
    <x v="3"/>
    <s v="Niche"/>
    <x v="0"/>
  </r>
  <r>
    <x v="6725"/>
    <s v="Laura Esquivel/Jordi Castells/Ernesto Mestre-Reed"/>
    <n v="3.28"/>
    <s v="en-US"/>
    <n v="191"/>
    <n v="3172"/>
    <n v="304"/>
    <x v="0"/>
    <s v="Atria Books"/>
    <x v="0"/>
    <x v="1"/>
    <x v="1"/>
    <s v="Niche"/>
    <x v="0"/>
  </r>
  <r>
    <x v="6726"/>
    <s v="Satoru Kannagi/Hotaru Odagiri"/>
    <n v="4.04"/>
    <s v="en-US"/>
    <n v="250"/>
    <n v="352"/>
    <n v="12"/>
    <x v="0"/>
    <s v="Digital Manga Publishing"/>
    <x v="0"/>
    <x v="2"/>
    <x v="1"/>
    <s v="Niche"/>
    <x v="0"/>
  </r>
  <r>
    <x v="6727"/>
    <s v="Kazuo Umezu"/>
    <n v="3.79"/>
    <s v="en-US"/>
    <n v="190"/>
    <n v="1535"/>
    <n v="107"/>
    <x v="0"/>
    <s v="VIZ Media LLC"/>
    <x v="0"/>
    <x v="0"/>
    <x v="1"/>
    <s v="Niche"/>
    <x v="0"/>
  </r>
  <r>
    <x v="6728"/>
    <s v="Kazuo Umezu"/>
    <n v="3.98"/>
    <s v="en-US"/>
    <n v="188"/>
    <n v="724"/>
    <n v="34"/>
    <x v="0"/>
    <s v="VIZ Media LLC"/>
    <x v="0"/>
    <x v="0"/>
    <x v="1"/>
    <s v="Niche"/>
    <x v="0"/>
  </r>
  <r>
    <x v="6729"/>
    <s v="Eric A. Meyer"/>
    <n v="4"/>
    <s v="en-US"/>
    <n v="518"/>
    <n v="961"/>
    <n v="29"/>
    <x v="0"/>
    <s v="O'Reilly Media"/>
    <x v="0"/>
    <x v="2"/>
    <x v="4"/>
    <s v="Niche"/>
    <x v="0"/>
  </r>
  <r>
    <x v="6730"/>
    <s v="J. Ed Komoszewski/Daniel B. Wallace/M. James Sawyer"/>
    <n v="4.2"/>
    <s v="en-US"/>
    <n v="347"/>
    <n v="225"/>
    <n v="21"/>
    <x v="0"/>
    <s v="Kregel Publications"/>
    <x v="0"/>
    <x v="2"/>
    <x v="0"/>
    <s v="Niche"/>
    <x v="1"/>
  </r>
  <r>
    <x v="6731"/>
    <s v="Cornelia Funke"/>
    <n v="3.73"/>
    <s v="en-US"/>
    <n v="144"/>
    <n v="1233"/>
    <n v="146"/>
    <x v="0"/>
    <s v="Chicken House"/>
    <x v="0"/>
    <x v="0"/>
    <x v="3"/>
    <s v="Niche"/>
    <x v="0"/>
  </r>
  <r>
    <x v="6732"/>
    <s v="Jack Du Brul"/>
    <n v="4.08"/>
    <s v="en-US"/>
    <n v="496"/>
    <n v="1107"/>
    <n v="38"/>
    <x v="0"/>
    <s v="NAL"/>
    <x v="0"/>
    <x v="2"/>
    <x v="0"/>
    <s v="Niche"/>
    <x v="0"/>
  </r>
  <r>
    <x v="6733"/>
    <s v="Jeffery Deaver"/>
    <n v="3.99"/>
    <s v="en-US"/>
    <n v="576"/>
    <n v="468"/>
    <n v="36"/>
    <x v="0"/>
    <s v="Pocket Star"/>
    <x v="0"/>
    <x v="0"/>
    <x v="4"/>
    <s v="Niche"/>
    <x v="0"/>
  </r>
  <r>
    <x v="6734"/>
    <s v="Marvin Kaye/Michael Swanwick/Orson Scott Card/Mercedes Lackey/Tanith Lee/Elizabeth Moon"/>
    <n v="3.77"/>
    <s v="en-US"/>
    <n v="304"/>
    <n v="573"/>
    <n v="39"/>
    <x v="0"/>
    <s v="Tor Fantasy"/>
    <x v="0"/>
    <x v="0"/>
    <x v="0"/>
    <s v="Niche"/>
    <x v="0"/>
  </r>
  <r>
    <x v="6735"/>
    <s v="Christopher Schmitt"/>
    <n v="3.88"/>
    <s v="en-US"/>
    <n v="516"/>
    <n v="164"/>
    <n v="13"/>
    <x v="0"/>
    <s v="O'Reilly Media"/>
    <x v="0"/>
    <x v="0"/>
    <x v="4"/>
    <s v="Niche"/>
    <x v="0"/>
  </r>
  <r>
    <x v="6736"/>
    <s v="Miasha"/>
    <n v="4.34"/>
    <s v="en-US"/>
    <n v="182"/>
    <n v="2484"/>
    <n v="88"/>
    <x v="0"/>
    <s v="Touchstone"/>
    <x v="0"/>
    <x v="2"/>
    <x v="1"/>
    <s v="Niche"/>
    <x v="1"/>
  </r>
  <r>
    <x v="6737"/>
    <s v="Takashi Hashiguchi"/>
    <n v="3.97"/>
    <s v="en-US"/>
    <n v="208"/>
    <n v="2207"/>
    <n v="61"/>
    <x v="0"/>
    <s v="VIZ Media LLC"/>
    <x v="0"/>
    <x v="0"/>
    <x v="1"/>
    <s v="Niche"/>
    <x v="0"/>
  </r>
  <r>
    <x v="6738"/>
    <s v="Laurell K. Hamilton"/>
    <n v="3.76"/>
    <s v="en-US"/>
    <n v="257"/>
    <n v="15360"/>
    <n v="314"/>
    <x v="0"/>
    <s v="Berkley Publishing Group"/>
    <x v="0"/>
    <x v="0"/>
    <x v="1"/>
    <s v="Mid Popular"/>
    <x v="0"/>
  </r>
  <r>
    <x v="6739"/>
    <s v="Lauren Weisberger"/>
    <n v="3.4"/>
    <s v="en-US"/>
    <n v="448"/>
    <n v="67653"/>
    <n v="1680"/>
    <x v="0"/>
    <s v="Pocket Books"/>
    <x v="0"/>
    <x v="1"/>
    <x v="0"/>
    <s v="Mid Popular"/>
    <x v="0"/>
  </r>
  <r>
    <x v="6740"/>
    <s v="Michael F. Roizen/Mehmet C. Oz"/>
    <n v="3.66"/>
    <s v="en-US"/>
    <n v="370"/>
    <n v="4403"/>
    <n v="405"/>
    <x v="0"/>
    <s v="Free Press"/>
    <x v="0"/>
    <x v="0"/>
    <x v="0"/>
    <s v="Niche"/>
    <x v="0"/>
  </r>
  <r>
    <x v="6741"/>
    <s v="Cory Doctorow"/>
    <n v="3.51"/>
    <s v="en-US"/>
    <n v="315"/>
    <n v="2956"/>
    <n v="321"/>
    <x v="0"/>
    <s v="Tor Books"/>
    <x v="0"/>
    <x v="0"/>
    <x v="0"/>
    <s v="Niche"/>
    <x v="0"/>
  </r>
  <r>
    <x v="6742"/>
    <s v="Michael Moorcock"/>
    <n v="3.88"/>
    <s v="en-US"/>
    <n v="432"/>
    <n v="283"/>
    <n v="8"/>
    <x v="0"/>
    <s v="Grand Central Publishing"/>
    <x v="0"/>
    <x v="0"/>
    <x v="0"/>
    <s v="Niche"/>
    <x v="0"/>
  </r>
  <r>
    <x v="6743"/>
    <s v="Laurell K. Hamilton"/>
    <n v="4.04"/>
    <s v="en-US"/>
    <n v="212"/>
    <n v="27026"/>
    <n v="421"/>
    <x v="0"/>
    <s v="Ballantine Books"/>
    <x v="0"/>
    <x v="2"/>
    <x v="1"/>
    <s v="Mid Popular"/>
    <x v="0"/>
  </r>
  <r>
    <x v="6744"/>
    <s v="Laurell K. Hamilton"/>
    <n v="4.07"/>
    <s v="en-US"/>
    <n v="385"/>
    <n v="28551"/>
    <n v="442"/>
    <x v="0"/>
    <s v="Ballantine Books"/>
    <x v="0"/>
    <x v="2"/>
    <x v="0"/>
    <s v="Mid Popular"/>
    <x v="0"/>
  </r>
  <r>
    <x v="6745"/>
    <s v="Laurell K. Hamilton"/>
    <n v="3.82"/>
    <s v="en-US"/>
    <n v="483"/>
    <n v="798"/>
    <n v="52"/>
    <x v="0"/>
    <s v="Berkley"/>
    <x v="0"/>
    <x v="0"/>
    <x v="0"/>
    <s v="Niche"/>
    <x v="0"/>
  </r>
  <r>
    <x v="6746"/>
    <s v="Laurell K. Hamilton"/>
    <n v="3.63"/>
    <s v="en-US"/>
    <n v="245"/>
    <n v="39849"/>
    <n v="868"/>
    <x v="0"/>
    <s v="Berkley Books"/>
    <x v="0"/>
    <x v="0"/>
    <x v="1"/>
    <s v="Mid Popular"/>
    <x v="0"/>
  </r>
  <r>
    <x v="6747"/>
    <s v="Laurell K. Hamilton"/>
    <n v="4.13"/>
    <s v="en-US"/>
    <n v="368"/>
    <n v="59524"/>
    <n v="946"/>
    <x v="0"/>
    <s v="Berkley Hardcover"/>
    <x v="0"/>
    <x v="2"/>
    <x v="0"/>
    <s v="Mid Popular"/>
    <x v="0"/>
  </r>
  <r>
    <x v="6748"/>
    <s v="Mayu Shinjō"/>
    <n v="4.2300000000000004"/>
    <s v="en-US"/>
    <n v="175"/>
    <n v="488"/>
    <n v="7"/>
    <x v="0"/>
    <s v="VIZ Media"/>
    <x v="0"/>
    <x v="2"/>
    <x v="1"/>
    <s v="Niche"/>
    <x v="1"/>
  </r>
  <r>
    <x v="6749"/>
    <s v="Mayu Shinjō"/>
    <n v="4.24"/>
    <s v="en-US"/>
    <n v="208"/>
    <n v="489"/>
    <n v="4"/>
    <x v="0"/>
    <s v="VIZ Media"/>
    <x v="0"/>
    <x v="2"/>
    <x v="1"/>
    <s v="Niche"/>
    <x v="1"/>
  </r>
  <r>
    <x v="6750"/>
    <s v="Anna J."/>
    <n v="4.38"/>
    <s v="en-US"/>
    <n v="260"/>
    <n v="971"/>
    <n v="65"/>
    <x v="0"/>
    <s v="Urban Books"/>
    <x v="0"/>
    <x v="2"/>
    <x v="1"/>
    <s v="Niche"/>
    <x v="1"/>
  </r>
  <r>
    <x v="6751"/>
    <s v="Richard A. Knaak"/>
    <n v="3.95"/>
    <s v="en-US"/>
    <n v="336"/>
    <n v="749"/>
    <n v="16"/>
    <x v="0"/>
    <s v="Pocket Star"/>
    <x v="0"/>
    <x v="0"/>
    <x v="0"/>
    <s v="Niche"/>
    <x v="0"/>
  </r>
  <r>
    <x v="6752"/>
    <s v="Patricia B. McConnell"/>
    <n v="4.33"/>
    <s v="en-US"/>
    <n v="382"/>
    <n v="2132"/>
    <n v="132"/>
    <x v="0"/>
    <s v="Ballantine Books"/>
    <x v="0"/>
    <x v="2"/>
    <x v="0"/>
    <s v="Niche"/>
    <x v="1"/>
  </r>
  <r>
    <x v="6753"/>
    <s v="Tim LaHaye/Jerry B. Jenkins"/>
    <n v="4.1100000000000003"/>
    <s v="en-US"/>
    <n v="391"/>
    <n v="3657"/>
    <n v="107"/>
    <x v="0"/>
    <s v="Tyndale House Publishers"/>
    <x v="0"/>
    <x v="2"/>
    <x v="0"/>
    <s v="Niche"/>
    <x v="0"/>
  </r>
  <r>
    <x v="6754"/>
    <s v="Gail A. Eisnitz"/>
    <n v="4.3499999999999996"/>
    <s v="en-US"/>
    <n v="328"/>
    <n v="1250"/>
    <n v="144"/>
    <x v="0"/>
    <s v="Prometheus Books"/>
    <x v="0"/>
    <x v="2"/>
    <x v="0"/>
    <s v="Niche"/>
    <x v="1"/>
  </r>
  <r>
    <x v="6755"/>
    <s v="Gary L. Hardcastle/George A. Reisch"/>
    <n v="3.68"/>
    <s v="en-US"/>
    <n v="288"/>
    <n v="72"/>
    <n v="9"/>
    <x v="0"/>
    <s v="Open Court"/>
    <x v="0"/>
    <x v="0"/>
    <x v="1"/>
    <s v="Niche"/>
    <x v="0"/>
  </r>
  <r>
    <x v="6756"/>
    <s v="Richard V. Greene/K. Silem Mohammad"/>
    <n v="3.7"/>
    <s v="en-US"/>
    <n v="288"/>
    <n v="196"/>
    <n v="18"/>
    <x v="0"/>
    <s v="Open Court"/>
    <x v="0"/>
    <x v="0"/>
    <x v="1"/>
    <s v="Niche"/>
    <x v="0"/>
  </r>
  <r>
    <x v="6757"/>
    <s v="Tess Gerritsen"/>
    <n v="3.99"/>
    <s v="en-US"/>
    <n v="555"/>
    <n v="249"/>
    <n v="20"/>
    <x v="0"/>
    <s v="Harlequin"/>
    <x v="0"/>
    <x v="0"/>
    <x v="4"/>
    <s v="Niche"/>
    <x v="0"/>
  </r>
  <r>
    <x v="6758"/>
    <s v="William Shakespeare/Ronald K. Levao"/>
    <n v="3.85"/>
    <s v="en-US"/>
    <n v="400"/>
    <n v="58"/>
    <n v="2"/>
    <x v="0"/>
    <s v="Pearson"/>
    <x v="0"/>
    <x v="0"/>
    <x v="0"/>
    <s v="Niche"/>
    <x v="0"/>
  </r>
  <r>
    <x v="6759"/>
    <s v="Christopher Moore"/>
    <n v="4.07"/>
    <s v="en-US"/>
    <n v="387"/>
    <n v="90947"/>
    <n v="5477"/>
    <x v="0"/>
    <s v="William Morrow"/>
    <x v="0"/>
    <x v="2"/>
    <x v="0"/>
    <s v="Mid Popular"/>
    <x v="0"/>
  </r>
  <r>
    <x v="6760"/>
    <s v="Marta Acosta"/>
    <n v="3.59"/>
    <s v="en-US"/>
    <n v="314"/>
    <n v="2000"/>
    <n v="238"/>
    <x v="0"/>
    <s v="Pocket Books"/>
    <x v="0"/>
    <x v="0"/>
    <x v="0"/>
    <s v="Niche"/>
    <x v="0"/>
  </r>
  <r>
    <x v="6761"/>
    <s v="Maeve Binchy"/>
    <n v="3.64"/>
    <s v="en-US"/>
    <n v="256"/>
    <n v="2155"/>
    <n v="59"/>
    <x v="0"/>
    <s v="Arrow"/>
    <x v="0"/>
    <x v="0"/>
    <x v="1"/>
    <s v="Niche"/>
    <x v="0"/>
  </r>
  <r>
    <x v="6762"/>
    <s v="Stephanie Rowe"/>
    <n v="3.98"/>
    <s v="en-US"/>
    <n v="342"/>
    <n v="1740"/>
    <n v="77"/>
    <x v="0"/>
    <s v="Warner Forever"/>
    <x v="0"/>
    <x v="0"/>
    <x v="0"/>
    <s v="Niche"/>
    <x v="0"/>
  </r>
  <r>
    <x v="6763"/>
    <s v="Hunter Davies"/>
    <n v="4.0999999999999996"/>
    <s v="en-US"/>
    <n v="416"/>
    <n v="69"/>
    <n v="5"/>
    <x v="0"/>
    <s v="W. W. Norton  Company"/>
    <x v="0"/>
    <x v="2"/>
    <x v="0"/>
    <s v="Niche"/>
    <x v="0"/>
  </r>
  <r>
    <x v="6764"/>
    <s v="Phillip C. McGraw"/>
    <n v="3.56"/>
    <s v="en-US"/>
    <n v="283"/>
    <n v="817"/>
    <n v="73"/>
    <x v="0"/>
    <s v="Free Press"/>
    <x v="0"/>
    <x v="0"/>
    <x v="1"/>
    <s v="Niche"/>
    <x v="0"/>
  </r>
  <r>
    <x v="6765"/>
    <s v="Debra Marquart"/>
    <n v="3.77"/>
    <s v="en-US"/>
    <n v="270"/>
    <n v="387"/>
    <n v="76"/>
    <x v="0"/>
    <s v="Counterpoint LLC"/>
    <x v="0"/>
    <x v="0"/>
    <x v="1"/>
    <s v="Niche"/>
    <x v="0"/>
  </r>
  <r>
    <x v="6766"/>
    <s v="Steven Johnson"/>
    <n v="3.5"/>
    <s v="en-US"/>
    <n v="254"/>
    <n v="4027"/>
    <n v="463"/>
    <x v="0"/>
    <s v="Riverhead Books"/>
    <x v="0"/>
    <x v="0"/>
    <x v="1"/>
    <s v="Niche"/>
    <x v="0"/>
  </r>
  <r>
    <x v="6767"/>
    <s v="Elizabeth Lowell"/>
    <n v="3.99"/>
    <s v="en-US"/>
    <n v="576"/>
    <n v="2221"/>
    <n v="65"/>
    <x v="0"/>
    <s v="Hqn"/>
    <x v="0"/>
    <x v="0"/>
    <x v="4"/>
    <s v="Niche"/>
    <x v="0"/>
  </r>
  <r>
    <x v="6768"/>
    <s v="Anya Seton/Philippa Gregory"/>
    <n v="3.87"/>
    <s v="en-US"/>
    <n v="440"/>
    <n v="2857"/>
    <n v="158"/>
    <x v="0"/>
    <s v="Chicago Review Press"/>
    <x v="0"/>
    <x v="0"/>
    <x v="0"/>
    <s v="Niche"/>
    <x v="0"/>
  </r>
  <r>
    <x v="6769"/>
    <s v="Anya Seton/Philippa Gregory"/>
    <n v="4.09"/>
    <s v="en-US"/>
    <n v="588"/>
    <n v="4258"/>
    <n v="326"/>
    <x v="0"/>
    <s v="Chicago Review Press"/>
    <x v="0"/>
    <x v="2"/>
    <x v="4"/>
    <s v="Niche"/>
    <x v="0"/>
  </r>
  <r>
    <x v="6770"/>
    <s v="Jill Elizabeth Nelson"/>
    <n v="3.67"/>
    <s v="en-US"/>
    <n v="345"/>
    <n v="177"/>
    <n v="27"/>
    <x v="0"/>
    <s v="Multnomah Books"/>
    <x v="0"/>
    <x v="0"/>
    <x v="0"/>
    <s v="Niche"/>
    <x v="0"/>
  </r>
  <r>
    <x v="6771"/>
    <s v="Charles Bukowski"/>
    <n v="3.97"/>
    <s v="en-US"/>
    <n v="208"/>
    <n v="414"/>
    <n v="56"/>
    <x v="0"/>
    <s v="Ecco"/>
    <x v="0"/>
    <x v="0"/>
    <x v="1"/>
    <s v="Niche"/>
    <x v="0"/>
  </r>
  <r>
    <x v="6772"/>
    <s v="John Tosh/Sean Lang"/>
    <n v="3.46"/>
    <s v="en-US"/>
    <n v="357"/>
    <n v="374"/>
    <n v="17"/>
    <x v="0"/>
    <s v="Longman Publishing Group"/>
    <x v="0"/>
    <x v="1"/>
    <x v="0"/>
    <s v="Niche"/>
    <x v="0"/>
  </r>
  <r>
    <x v="6773"/>
    <s v="L.A. Banks/J.M. Jeffries/Seressie Glass/Natalie Dunbar"/>
    <n v="4.12"/>
    <s v="en-US"/>
    <n v="346"/>
    <n v="195"/>
    <n v="6"/>
    <x v="0"/>
    <s v="Parker Publishing Llc"/>
    <x v="0"/>
    <x v="2"/>
    <x v="0"/>
    <s v="Niche"/>
    <x v="0"/>
  </r>
  <r>
    <x v="6774"/>
    <s v="Mari Mancusi"/>
    <n v="3.68"/>
    <s v="en-US"/>
    <n v="272"/>
    <n v="10669"/>
    <n v="498"/>
    <x v="0"/>
    <s v="Berkley"/>
    <x v="0"/>
    <x v="0"/>
    <x v="1"/>
    <s v="Mid Popular"/>
    <x v="0"/>
  </r>
  <r>
    <x v="6775"/>
    <s v="Arthur  Miller/Tony Kushner"/>
    <n v="4.22"/>
    <s v="en-US"/>
    <n v="774"/>
    <n v="419"/>
    <n v="10"/>
    <x v="0"/>
    <s v="Library of America"/>
    <x v="0"/>
    <x v="2"/>
    <x v="2"/>
    <s v="Niche"/>
    <x v="1"/>
  </r>
  <r>
    <x v="6776"/>
    <s v="Jacqueline Carey"/>
    <n v="4.2"/>
    <s v="en-US"/>
    <n v="753"/>
    <n v="454"/>
    <n v="37"/>
    <x v="0"/>
    <s v="Warner Books (NY)"/>
    <x v="0"/>
    <x v="2"/>
    <x v="2"/>
    <s v="Niche"/>
    <x v="1"/>
  </r>
  <r>
    <x v="6777"/>
    <s v="Jacqueline Carey"/>
    <n v="3.7"/>
    <s v="en-US"/>
    <n v="404"/>
    <n v="2868"/>
    <n v="127"/>
    <x v="0"/>
    <s v="Tor Books"/>
    <x v="0"/>
    <x v="0"/>
    <x v="0"/>
    <s v="Niche"/>
    <x v="0"/>
  </r>
  <r>
    <x v="6778"/>
    <s v="Barbara Cleverly"/>
    <n v="3.84"/>
    <s v="en-US"/>
    <n v="368"/>
    <n v="60"/>
    <n v="10"/>
    <x v="0"/>
    <s v="Delta"/>
    <x v="0"/>
    <x v="0"/>
    <x v="0"/>
    <s v="Niche"/>
    <x v="0"/>
  </r>
  <r>
    <x v="6779"/>
    <s v="Edward St. Aubyn"/>
    <n v="3.76"/>
    <s v="en-US"/>
    <n v="240"/>
    <n v="53"/>
    <n v="7"/>
    <x v="0"/>
    <s v="Grove Press  Open City Books"/>
    <x v="0"/>
    <x v="0"/>
    <x v="1"/>
    <s v="Niche"/>
    <x v="0"/>
  </r>
  <r>
    <x v="6780"/>
    <s v="Linda Hall"/>
    <n v="3.66"/>
    <s v="en-US"/>
    <n v="354"/>
    <n v="186"/>
    <n v="25"/>
    <x v="0"/>
    <s v="Waterbrook Press"/>
    <x v="0"/>
    <x v="0"/>
    <x v="0"/>
    <s v="Niche"/>
    <x v="0"/>
  </r>
  <r>
    <x v="6781"/>
    <s v="Clive Cussler"/>
    <n v="3.92"/>
    <s v="en-US"/>
    <n v="602"/>
    <n v="11450"/>
    <n v="230"/>
    <x v="0"/>
    <s v="Pocket Books"/>
    <x v="0"/>
    <x v="0"/>
    <x v="4"/>
    <s v="Mid Popular"/>
    <x v="0"/>
  </r>
  <r>
    <x v="6782"/>
    <s v="Clive Cussler"/>
    <n v="3.9"/>
    <s v="en-US"/>
    <n v="535"/>
    <n v="14501"/>
    <n v="241"/>
    <x v="0"/>
    <s v="Pocket Books"/>
    <x v="0"/>
    <x v="0"/>
    <x v="4"/>
    <s v="Mid Popular"/>
    <x v="0"/>
  </r>
  <r>
    <x v="6783"/>
    <s v="Blake Nelson"/>
    <n v="3.61"/>
    <s v="en-US"/>
    <n v="229"/>
    <n v="310"/>
    <n v="34"/>
    <x v="0"/>
    <s v="Speak"/>
    <x v="0"/>
    <x v="0"/>
    <x v="1"/>
    <s v="Niche"/>
    <x v="0"/>
  </r>
  <r>
    <x v="6784"/>
    <s v="Emily Giffin"/>
    <n v="3.93"/>
    <s v="en-US"/>
    <n v="338"/>
    <n v="191577"/>
    <n v="6599"/>
    <x v="0"/>
    <s v="Griffin"/>
    <x v="0"/>
    <x v="0"/>
    <x v="0"/>
    <s v="Popular"/>
    <x v="0"/>
  </r>
  <r>
    <x v="3577"/>
    <s v="Kathleen Olmstead/Jack London/Dan Andreasen/Arthur Pober"/>
    <n v="4.24"/>
    <s v="en-US"/>
    <n v="160"/>
    <n v="713"/>
    <n v="31"/>
    <x v="0"/>
    <s v="Sterling"/>
    <x v="0"/>
    <x v="2"/>
    <x v="1"/>
    <s v="Niche"/>
    <x v="1"/>
  </r>
  <r>
    <x v="6785"/>
    <s v="Paul DuBois"/>
    <n v="4"/>
    <s v="en-US"/>
    <n v="980"/>
    <n v="126"/>
    <n v="8"/>
    <x v="0"/>
    <s v="O'Reilly Media"/>
    <x v="0"/>
    <x v="2"/>
    <x v="2"/>
    <s v="Niche"/>
    <x v="0"/>
  </r>
  <r>
    <x v="6786"/>
    <s v="Harvey Pekar/Dean Haspiel"/>
    <n v="3.6"/>
    <s v="en-US"/>
    <n v="104"/>
    <n v="1318"/>
    <n v="125"/>
    <x v="0"/>
    <s v="Vertigo"/>
    <x v="0"/>
    <x v="0"/>
    <x v="3"/>
    <s v="Niche"/>
    <x v="0"/>
  </r>
  <r>
    <x v="6787"/>
    <s v="Stefano Benni/Antony Shugaar"/>
    <n v="3.71"/>
    <s v="en-US"/>
    <n v="208"/>
    <n v="1704"/>
    <n v="100"/>
    <x v="0"/>
    <s v="Europa Editions"/>
    <x v="0"/>
    <x v="0"/>
    <x v="1"/>
    <s v="Niche"/>
    <x v="0"/>
  </r>
  <r>
    <x v="6788"/>
    <s v="Lauren Slater/Robert Atwan"/>
    <n v="3.88"/>
    <s v="en-US"/>
    <n v="304"/>
    <n v="434"/>
    <n v="34"/>
    <x v="0"/>
    <s v="Mariner Books"/>
    <x v="0"/>
    <x v="0"/>
    <x v="0"/>
    <s v="Niche"/>
    <x v="0"/>
  </r>
  <r>
    <x v="6789"/>
    <s v="Shaun Tomson/Patrick Moser"/>
    <n v="3.82"/>
    <s v="en-US"/>
    <n v="192"/>
    <n v="114"/>
    <n v="17"/>
    <x v="0"/>
    <s v="Gibbs Smith Publishers"/>
    <x v="0"/>
    <x v="0"/>
    <x v="1"/>
    <s v="Niche"/>
    <x v="0"/>
  </r>
  <r>
    <x v="6790"/>
    <s v="Gordon Dahlquist"/>
    <n v="3.5"/>
    <s v="en-US"/>
    <n v="760"/>
    <n v="3678"/>
    <n v="459"/>
    <x v="0"/>
    <s v="Bantam Books"/>
    <x v="0"/>
    <x v="0"/>
    <x v="2"/>
    <s v="Niche"/>
    <x v="0"/>
  </r>
  <r>
    <x v="6791"/>
    <s v="Minette Walters"/>
    <n v="3.6"/>
    <s v="en-US"/>
    <n v="400"/>
    <n v="2777"/>
    <n v="119"/>
    <x v="0"/>
    <s v="Berkley Trade"/>
    <x v="0"/>
    <x v="0"/>
    <x v="0"/>
    <s v="Niche"/>
    <x v="0"/>
  </r>
  <r>
    <x v="6792"/>
    <s v="Judith Cornell/Joan Borysenko/Miron Borysenko"/>
    <n v="4.1100000000000003"/>
    <s v="en-US"/>
    <n v="176"/>
    <n v="73"/>
    <n v="4"/>
    <x v="0"/>
    <s v="Quest Books"/>
    <x v="0"/>
    <x v="2"/>
    <x v="1"/>
    <s v="Niche"/>
    <x v="0"/>
  </r>
  <r>
    <x v="6793"/>
    <s v="Neal Stephenson"/>
    <n v="4.2"/>
    <s v="en-US"/>
    <n v="464"/>
    <n v="1567"/>
    <n v="65"/>
    <x v="0"/>
    <s v="HarperTorch"/>
    <x v="1"/>
    <x v="2"/>
    <x v="0"/>
    <s v="Niche"/>
    <x v="1"/>
  </r>
  <r>
    <x v="6794"/>
    <s v="James A. Hetley"/>
    <n v="3.43"/>
    <s v="en-US"/>
    <n v="368"/>
    <n v="133"/>
    <n v="16"/>
    <x v="0"/>
    <s v="Ace"/>
    <x v="1"/>
    <x v="1"/>
    <x v="0"/>
    <s v="Niche"/>
    <x v="0"/>
  </r>
  <r>
    <x v="6795"/>
    <s v="Sam Weller"/>
    <n v="4.24"/>
    <s v="en-US"/>
    <n v="384"/>
    <n v="372"/>
    <n v="45"/>
    <x v="0"/>
    <s v="Harper Perennial"/>
    <x v="1"/>
    <x v="2"/>
    <x v="0"/>
    <s v="Niche"/>
    <x v="1"/>
  </r>
  <r>
    <x v="6796"/>
    <s v="Caroline Preston"/>
    <n v="3.54"/>
    <s v="en-US"/>
    <n v="312"/>
    <n v="863"/>
    <n v="121"/>
    <x v="0"/>
    <s v="Houghton Mifflin Harcourt"/>
    <x v="1"/>
    <x v="0"/>
    <x v="0"/>
    <s v="Niche"/>
    <x v="0"/>
  </r>
  <r>
    <x v="6797"/>
    <s v="Philip Roth"/>
    <n v="3.58"/>
    <s v="en-US"/>
    <n v="182"/>
    <n v="821"/>
    <n v="131"/>
    <x v="0"/>
    <s v="Houghton Mifflin"/>
    <x v="1"/>
    <x v="0"/>
    <x v="1"/>
    <s v="Niche"/>
    <x v="0"/>
  </r>
  <r>
    <x v="6798"/>
    <s v="Amy Tan"/>
    <n v="4.01"/>
    <s v="en-US"/>
    <n v="416"/>
    <n v="66503"/>
    <n v="1661"/>
    <x v="0"/>
    <s v="Penguin Books"/>
    <x v="1"/>
    <x v="2"/>
    <x v="0"/>
    <s v="Mid Popular"/>
    <x v="0"/>
  </r>
  <r>
    <x v="6799"/>
    <s v="Raymond E. Feist"/>
    <n v="3.96"/>
    <s v="en-US"/>
    <n v="368"/>
    <n v="9698"/>
    <n v="110"/>
    <x v="0"/>
    <s v="Harper Voyager"/>
    <x v="1"/>
    <x v="0"/>
    <x v="0"/>
    <s v="Niche"/>
    <x v="0"/>
  </r>
  <r>
    <x v="6800"/>
    <s v="Blake Nelson"/>
    <n v="3.63"/>
    <s v="en-US"/>
    <n v="180"/>
    <n v="1109"/>
    <n v="145"/>
    <x v="0"/>
    <s v="Viking Books"/>
    <x v="1"/>
    <x v="0"/>
    <x v="1"/>
    <s v="Niche"/>
    <x v="0"/>
  </r>
  <r>
    <x v="6801"/>
    <s v="Charles Stross"/>
    <n v="3.87"/>
    <s v="en-US"/>
    <n v="335"/>
    <n v="8975"/>
    <n v="464"/>
    <x v="0"/>
    <s v="Ace Books"/>
    <x v="1"/>
    <x v="0"/>
    <x v="0"/>
    <s v="Niche"/>
    <x v="0"/>
  </r>
  <r>
    <x v="6802"/>
    <s v="Joe Haldeman/Connie Willis"/>
    <n v="3.68"/>
    <s v="en-US"/>
    <n v="270"/>
    <n v="342"/>
    <n v="35"/>
    <x v="0"/>
    <s v="Ace Books"/>
    <x v="1"/>
    <x v="0"/>
    <x v="1"/>
    <s v="Niche"/>
    <x v="0"/>
  </r>
  <r>
    <x v="6803"/>
    <s v="Donald H. Wolfe"/>
    <n v="3.84"/>
    <s v="en-US"/>
    <n v="448"/>
    <n v="635"/>
    <n v="57"/>
    <x v="0"/>
    <s v="Harper Paperbacks"/>
    <x v="1"/>
    <x v="0"/>
    <x v="0"/>
    <s v="Niche"/>
    <x v="0"/>
  </r>
  <r>
    <x v="6804"/>
    <s v="William Gibson"/>
    <n v="4.01"/>
    <s v="en-US"/>
    <n v="308"/>
    <n v="37360"/>
    <n v="799"/>
    <x v="0"/>
    <s v="Ace Books"/>
    <x v="1"/>
    <x v="2"/>
    <x v="0"/>
    <s v="Mid Popular"/>
    <x v="0"/>
  </r>
  <r>
    <x v="6805"/>
    <s v="G. Richard Shell"/>
    <n v="3.95"/>
    <s v="en-US"/>
    <n v="320"/>
    <n v="4560"/>
    <n v="85"/>
    <x v="0"/>
    <s v="Penguin Books"/>
    <x v="1"/>
    <x v="0"/>
    <x v="0"/>
    <s v="Niche"/>
    <x v="0"/>
  </r>
  <r>
    <x v="3547"/>
    <s v="E.B. White/Garth Williams/Kate DiCamillo"/>
    <n v="4.17"/>
    <s v="en-US"/>
    <n v="192"/>
    <n v="220"/>
    <n v="21"/>
    <x v="0"/>
    <s v="HarperCollins"/>
    <x v="1"/>
    <x v="2"/>
    <x v="1"/>
    <s v="Niche"/>
    <x v="0"/>
  </r>
  <r>
    <x v="6806"/>
    <s v="T. Coraghessan Boyle"/>
    <n v="3.42"/>
    <s v="en-US"/>
    <n v="340"/>
    <n v="4094"/>
    <n v="497"/>
    <x v="0"/>
    <s v="Viking Books"/>
    <x v="1"/>
    <x v="1"/>
    <x v="0"/>
    <s v="Niche"/>
    <x v="0"/>
  </r>
  <r>
    <x v="6807"/>
    <s v="Jonathan Harr"/>
    <n v="3.74"/>
    <s v="en-US"/>
    <n v="320"/>
    <n v="24619"/>
    <n v="765"/>
    <x v="0"/>
    <s v="Random House Trade Paperbacks"/>
    <x v="1"/>
    <x v="0"/>
    <x v="0"/>
    <s v="Mid Popular"/>
    <x v="0"/>
  </r>
  <r>
    <x v="6808"/>
    <s v="Karl Marx/Gareth Stedman Jones/Friedrich Engels"/>
    <n v="3.55"/>
    <s v="en-US"/>
    <n v="128"/>
    <n v="251"/>
    <n v="13"/>
    <x v="0"/>
    <s v="Penguin"/>
    <x v="1"/>
    <x v="0"/>
    <x v="3"/>
    <s v="Niche"/>
    <x v="0"/>
  </r>
  <r>
    <x v="6809"/>
    <s v="A.B. Yehoshua/Hillel Halkin"/>
    <n v="3.43"/>
    <s v="en-US"/>
    <n v="256"/>
    <n v="851"/>
    <n v="132"/>
    <x v="0"/>
    <s v="Houghton Mifflin Harcourt"/>
    <x v="1"/>
    <x v="1"/>
    <x v="1"/>
    <s v="Niche"/>
    <x v="0"/>
  </r>
  <r>
    <x v="6810"/>
    <s v="Abigail Thomas"/>
    <n v="3.74"/>
    <s v="en-US"/>
    <n v="182"/>
    <n v="191"/>
    <n v="47"/>
    <x v="0"/>
    <s v="Houghton Mifflin Harcourt"/>
    <x v="1"/>
    <x v="0"/>
    <x v="1"/>
    <s v="Niche"/>
    <x v="0"/>
  </r>
  <r>
    <x v="6811"/>
    <s v="James A. Owen"/>
    <n v="3.86"/>
    <s v="en-US"/>
    <n v="326"/>
    <n v="10103"/>
    <n v="917"/>
    <x v="0"/>
    <s v="Simon &amp; Schuster Books for Young Readers"/>
    <x v="1"/>
    <x v="0"/>
    <x v="0"/>
    <s v="Mid Popular"/>
    <x v="0"/>
  </r>
  <r>
    <x v="6812"/>
    <s v="Robert Greene/Joost Elffers"/>
    <n v="4.3"/>
    <s v="en-US"/>
    <n v="496"/>
    <n v="8005"/>
    <n v="383"/>
    <x v="0"/>
    <s v="Viking"/>
    <x v="1"/>
    <x v="2"/>
    <x v="0"/>
    <s v="Niche"/>
    <x v="1"/>
  </r>
  <r>
    <x v="6813"/>
    <s v="Lawrence Block"/>
    <n v="3.89"/>
    <s v="en-US"/>
    <n v="400"/>
    <n v="2134"/>
    <n v="99"/>
    <x v="0"/>
    <s v="HarperTorch"/>
    <x v="1"/>
    <x v="0"/>
    <x v="0"/>
    <s v="Niche"/>
    <x v="0"/>
  </r>
  <r>
    <x v="6814"/>
    <s v="Reed Martin/Austin Tichenor"/>
    <n v="4.13"/>
    <s v="en-US"/>
    <n v="256"/>
    <n v="281"/>
    <n v="53"/>
    <x v="0"/>
    <s v="Hachette Books"/>
    <x v="1"/>
    <x v="2"/>
    <x v="1"/>
    <s v="Niche"/>
    <x v="0"/>
  </r>
  <r>
    <x v="6815"/>
    <s v="Georges Simenon/David Watson"/>
    <n v="3.69"/>
    <s v="en-US"/>
    <n v="160"/>
    <n v="380"/>
    <n v="54"/>
    <x v="0"/>
    <s v="Penguin Books"/>
    <x v="1"/>
    <x v="0"/>
    <x v="1"/>
    <s v="Niche"/>
    <x v="0"/>
  </r>
  <r>
    <x v="6816"/>
    <s v="Georges Simenon/Robert Baldick"/>
    <n v="3.63"/>
    <s v="en-US"/>
    <n v="154"/>
    <n v="406"/>
    <n v="45"/>
    <x v="0"/>
    <s v="Penguin Books"/>
    <x v="1"/>
    <x v="0"/>
    <x v="1"/>
    <s v="Niche"/>
    <x v="0"/>
  </r>
  <r>
    <x v="6817"/>
    <s v="Dale Peck"/>
    <n v="3.45"/>
    <s v="en-US"/>
    <n v="228"/>
    <n v="99"/>
    <n v="16"/>
    <x v="1"/>
    <s v="The New Press"/>
    <x v="0"/>
    <x v="1"/>
    <x v="1"/>
    <s v="Niche"/>
    <x v="0"/>
  </r>
  <r>
    <x v="6818"/>
    <s v="Narendra Jadhav"/>
    <n v="3.82"/>
    <s v="en-US"/>
    <n v="320"/>
    <n v="308"/>
    <n v="40"/>
    <x v="1"/>
    <s v="Scribner"/>
    <x v="0"/>
    <x v="0"/>
    <x v="0"/>
    <s v="Niche"/>
    <x v="0"/>
  </r>
  <r>
    <x v="6819"/>
    <s v="Ewan McGregor/Charley Boorman/Robert Uhlig"/>
    <n v="3.94"/>
    <s v="en-US"/>
    <n v="320"/>
    <n v="352"/>
    <n v="44"/>
    <x v="1"/>
    <s v="Atria Books"/>
    <x v="0"/>
    <x v="0"/>
    <x v="0"/>
    <s v="Niche"/>
    <x v="0"/>
  </r>
  <r>
    <x v="6820"/>
    <s v="Dave Shea/Molly E. Holzschlag"/>
    <n v="3.98"/>
    <s v="en-US"/>
    <n v="296"/>
    <n v="793"/>
    <n v="28"/>
    <x v="1"/>
    <s v="Peachpit Press"/>
    <x v="0"/>
    <x v="0"/>
    <x v="1"/>
    <s v="Niche"/>
    <x v="0"/>
  </r>
  <r>
    <x v="6398"/>
    <s v="Ayn Rand"/>
    <n v="3.87"/>
    <s v="en-US"/>
    <n v="752"/>
    <n v="1886"/>
    <n v="229"/>
    <x v="1"/>
    <s v="Dutton"/>
    <x v="0"/>
    <x v="0"/>
    <x v="2"/>
    <s v="Niche"/>
    <x v="0"/>
  </r>
  <r>
    <x v="6821"/>
    <s v="Neal Stephenson"/>
    <n v="4.26"/>
    <s v="en-US"/>
    <n v="815"/>
    <n v="19320"/>
    <n v="565"/>
    <x v="1"/>
    <s v="William Morrow Paperbacks"/>
    <x v="0"/>
    <x v="2"/>
    <x v="2"/>
    <s v="Mid Popular"/>
    <x v="0"/>
  </r>
  <r>
    <x v="6822"/>
    <s v="Neil Strauss"/>
    <n v="3.74"/>
    <s v="en-US"/>
    <n v="464"/>
    <n v="20529"/>
    <n v="1592"/>
    <x v="1"/>
    <s v="It Books"/>
    <x v="0"/>
    <x v="0"/>
    <x v="0"/>
    <s v="Mid Popular"/>
    <x v="0"/>
  </r>
  <r>
    <x v="6823"/>
    <s v="Riki Anne Wilchins"/>
    <n v="3.95"/>
    <s v="en-US"/>
    <n v="288"/>
    <n v="253"/>
    <n v="17"/>
    <x v="1"/>
    <s v="Firebrand Books"/>
    <x v="0"/>
    <x v="0"/>
    <x v="1"/>
    <s v="Niche"/>
    <x v="0"/>
  </r>
  <r>
    <x v="6824"/>
    <s v="Pamela Peeke/Cindy Crawford"/>
    <n v="3.65"/>
    <s v="en-US"/>
    <n v="288"/>
    <n v="401"/>
    <n v="63"/>
    <x v="1"/>
    <s v="Rodale Books"/>
    <x v="0"/>
    <x v="0"/>
    <x v="1"/>
    <s v="Niche"/>
    <x v="0"/>
  </r>
  <r>
    <x v="6825"/>
    <s v="Robert G. Hagstrom/Bill Miller/Kenneth L. Fisher"/>
    <n v="4.13"/>
    <s v="en-US"/>
    <n v="245"/>
    <n v="228"/>
    <n v="16"/>
    <x v="1"/>
    <s v="John Wiley &amp; Sons"/>
    <x v="0"/>
    <x v="2"/>
    <x v="1"/>
    <s v="Niche"/>
    <x v="0"/>
  </r>
  <r>
    <x v="6826"/>
    <s v="J.R.R. Tolkien"/>
    <n v="4.5"/>
    <s v="en-US"/>
    <n v="1438"/>
    <n v="232"/>
    <n v="9"/>
    <x v="1"/>
    <s v="Mariner Books"/>
    <x v="0"/>
    <x v="3"/>
    <x v="2"/>
    <s v="Niche"/>
    <x v="1"/>
  </r>
  <r>
    <x v="6827"/>
    <s v="Steve Martini"/>
    <n v="3.92"/>
    <s v="en-US"/>
    <n v="401"/>
    <n v="2790"/>
    <n v="159"/>
    <x v="1"/>
    <s v="Jove Books"/>
    <x v="0"/>
    <x v="0"/>
    <x v="0"/>
    <s v="Niche"/>
    <x v="0"/>
  </r>
  <r>
    <x v="6828"/>
    <s v="Steve Krug"/>
    <n v="4.25"/>
    <s v="en-US"/>
    <n v="201"/>
    <n v="7736"/>
    <n v="641"/>
    <x v="1"/>
    <s v="New Riders Publishing"/>
    <x v="0"/>
    <x v="2"/>
    <x v="1"/>
    <s v="Niche"/>
    <x v="1"/>
  </r>
  <r>
    <x v="6829"/>
    <s v="Johanna Rothman/Esther Derby"/>
    <n v="3.96"/>
    <s v="en-US"/>
    <n v="176"/>
    <n v="840"/>
    <n v="63"/>
    <x v="1"/>
    <s v="Pragmatic Bookshelf"/>
    <x v="0"/>
    <x v="0"/>
    <x v="1"/>
    <s v="Niche"/>
    <x v="0"/>
  </r>
  <r>
    <x v="6830"/>
    <s v="Bentley Little"/>
    <n v="3.62"/>
    <s v="en-US"/>
    <n v="386"/>
    <n v="1291"/>
    <n v="100"/>
    <x v="1"/>
    <s v="Signet"/>
    <x v="0"/>
    <x v="0"/>
    <x v="0"/>
    <s v="Niche"/>
    <x v="0"/>
  </r>
  <r>
    <x v="6831"/>
    <s v="Richard P. Feynman/Michelle Feynman"/>
    <n v="4.25"/>
    <s v="en-US"/>
    <n v="512"/>
    <n v="1874"/>
    <n v="93"/>
    <x v="1"/>
    <s v="Basic Books"/>
    <x v="0"/>
    <x v="2"/>
    <x v="4"/>
    <s v="Niche"/>
    <x v="1"/>
  </r>
  <r>
    <x v="6832"/>
    <s v="Emma Holly"/>
    <n v="3.68"/>
    <s v="en-US"/>
    <n v="312"/>
    <n v="1221"/>
    <n v="66"/>
    <x v="1"/>
    <s v="Berkley Books"/>
    <x v="0"/>
    <x v="0"/>
    <x v="0"/>
    <s v="Niche"/>
    <x v="0"/>
  </r>
  <r>
    <x v="6833"/>
    <s v="Wanda Sykes"/>
    <n v="3.71"/>
    <s v="en-US"/>
    <n v="247"/>
    <n v="458"/>
    <n v="66"/>
    <x v="1"/>
    <s v="Atria Books"/>
    <x v="0"/>
    <x v="0"/>
    <x v="1"/>
    <s v="Niche"/>
    <x v="0"/>
  </r>
  <r>
    <x v="6834"/>
    <s v="John Garth"/>
    <n v="3.71"/>
    <s v="en-US"/>
    <n v="398"/>
    <n v="6230"/>
    <n v="109"/>
    <x v="1"/>
    <s v="Mariner Books"/>
    <x v="0"/>
    <x v="0"/>
    <x v="0"/>
    <s v="Niche"/>
    <x v="0"/>
  </r>
  <r>
    <x v="6835"/>
    <s v="Chris Ware"/>
    <n v="4.3099999999999996"/>
    <s v="en-US"/>
    <n v="108"/>
    <n v="2786"/>
    <n v="77"/>
    <x v="1"/>
    <s v="Pantheon Books"/>
    <x v="0"/>
    <x v="2"/>
    <x v="3"/>
    <s v="Niche"/>
    <x v="1"/>
  </r>
  <r>
    <x v="6836"/>
    <s v="Kenneth C. Laudon/Jane P. Laudon"/>
    <n v="3.5"/>
    <s v="en-US"/>
    <n v="736"/>
    <n v="231"/>
    <n v="16"/>
    <x v="1"/>
    <s v="Prentice Hall"/>
    <x v="0"/>
    <x v="0"/>
    <x v="2"/>
    <s v="Niche"/>
    <x v="0"/>
  </r>
  <r>
    <x v="6837"/>
    <s v="Robin McKinley"/>
    <n v="3.89"/>
    <s v="en-US"/>
    <n v="384"/>
    <n v="17485"/>
    <n v="1021"/>
    <x v="1"/>
    <s v="Ace Books"/>
    <x v="1"/>
    <x v="0"/>
    <x v="0"/>
    <s v="Mid Popular"/>
    <x v="0"/>
  </r>
  <r>
    <x v="6838"/>
    <s v="Waris Dirie/Corinna Milborn/Sheelagh Alabaster"/>
    <n v="3.71"/>
    <s v="en-US"/>
    <n v="240"/>
    <n v="509"/>
    <n v="25"/>
    <x v="1"/>
    <s v="Virago UK"/>
    <x v="0"/>
    <x v="0"/>
    <x v="1"/>
    <s v="Niche"/>
    <x v="0"/>
  </r>
  <r>
    <x v="6839"/>
    <s v="M.C. Beaton"/>
    <n v="3.83"/>
    <s v="en-US"/>
    <n v="227"/>
    <n v="3318"/>
    <n v="204"/>
    <x v="1"/>
    <s v="Warner Books"/>
    <x v="0"/>
    <x v="0"/>
    <x v="1"/>
    <s v="Niche"/>
    <x v="0"/>
  </r>
  <r>
    <x v="6840"/>
    <s v="Rebecca St. James/Mary E. DeMuth/Tracey Lawrence/Elizabeth Jusino"/>
    <n v="4.12"/>
    <s v="en-US"/>
    <n v="320"/>
    <n v="492"/>
    <n v="32"/>
    <x v="1"/>
    <s v="FaithWords"/>
    <x v="0"/>
    <x v="2"/>
    <x v="0"/>
    <s v="Niche"/>
    <x v="0"/>
  </r>
  <r>
    <x v="6841"/>
    <s v="J.D. Robb"/>
    <n v="4.3899999999999997"/>
    <s v="en-US"/>
    <n v="354"/>
    <n v="142"/>
    <n v="9"/>
    <x v="1"/>
    <s v="Piatkus Books"/>
    <x v="0"/>
    <x v="2"/>
    <x v="0"/>
    <s v="Niche"/>
    <x v="1"/>
  </r>
  <r>
    <x v="6842"/>
    <s v="Nuala O'Faolain"/>
    <n v="3.24"/>
    <s v="en-US"/>
    <n v="307"/>
    <n v="344"/>
    <n v="59"/>
    <x v="1"/>
    <s v="Riverhead Books"/>
    <x v="0"/>
    <x v="1"/>
    <x v="0"/>
    <s v="Niche"/>
    <x v="0"/>
  </r>
  <r>
    <x v="6843"/>
    <s v="John O'Donohue"/>
    <n v="4.47"/>
    <s v="en-US"/>
    <n v="261"/>
    <n v="678"/>
    <n v="78"/>
    <x v="1"/>
    <s v="Harper Perennial"/>
    <x v="1"/>
    <x v="2"/>
    <x v="1"/>
    <s v="Niche"/>
    <x v="1"/>
  </r>
  <r>
    <x v="6844"/>
    <s v="Garry Wills"/>
    <n v="3.79"/>
    <s v="en-US"/>
    <n v="480"/>
    <n v="95"/>
    <n v="20"/>
    <x v="1"/>
    <s v="Houghton Mifflin Harcourt"/>
    <x v="1"/>
    <x v="0"/>
    <x v="0"/>
    <s v="Niche"/>
    <x v="0"/>
  </r>
  <r>
    <x v="6845"/>
    <s v="Larry McMurtry"/>
    <n v="3.87"/>
    <s v="en-US"/>
    <n v="358"/>
    <n v="1341"/>
    <n v="88"/>
    <x v="1"/>
    <s v="Simon  Schuster"/>
    <x v="1"/>
    <x v="0"/>
    <x v="0"/>
    <s v="Niche"/>
    <x v="0"/>
  </r>
  <r>
    <x v="6846"/>
    <s v="John Eldredge/Stasi Eldredge"/>
    <n v="3.91"/>
    <s v="en-US"/>
    <n v="243"/>
    <n v="42509"/>
    <n v="738"/>
    <x v="1"/>
    <s v="Nelson Books"/>
    <x v="0"/>
    <x v="0"/>
    <x v="1"/>
    <s v="Mid Popular"/>
    <x v="0"/>
  </r>
  <r>
    <x v="6847"/>
    <s v="Oscar Hijuelos"/>
    <n v="3.68"/>
    <s v="en-US"/>
    <n v="448"/>
    <n v="132"/>
    <n v="19"/>
    <x v="1"/>
    <s v="Harper Perennial"/>
    <x v="1"/>
    <x v="0"/>
    <x v="0"/>
    <s v="Niche"/>
    <x v="0"/>
  </r>
  <r>
    <x v="6848"/>
    <s v="Carol Shields"/>
    <n v="3.87"/>
    <s v="en-US"/>
    <n v="384"/>
    <n v="397"/>
    <n v="40"/>
    <x v="1"/>
    <s v="Penguin Essential Editions"/>
    <x v="1"/>
    <x v="0"/>
    <x v="0"/>
    <s v="Niche"/>
    <x v="0"/>
  </r>
  <r>
    <x v="6849"/>
    <s v="William T. Vollmann"/>
    <n v="3.92"/>
    <s v="en-US"/>
    <n v="811"/>
    <n v="2121"/>
    <n v="247"/>
    <x v="1"/>
    <s v="Penguin"/>
    <x v="1"/>
    <x v="0"/>
    <x v="2"/>
    <s v="Niche"/>
    <x v="0"/>
  </r>
  <r>
    <x v="6850"/>
    <s v="Carl Hiaasen"/>
    <n v="3.96"/>
    <s v="en-US"/>
    <n v="420"/>
    <n v="14475"/>
    <n v="571"/>
    <x v="1"/>
    <s v="Warner Books (NY)"/>
    <x v="0"/>
    <x v="0"/>
    <x v="0"/>
    <s v="Mid Popular"/>
    <x v="0"/>
  </r>
  <r>
    <x v="6851"/>
    <s v="Stephanie Spinner"/>
    <n v="3.51"/>
    <s v="en-US"/>
    <n v="177"/>
    <n v="837"/>
    <n v="95"/>
    <x v="1"/>
    <s v="Laurel-Leaf Books"/>
    <x v="0"/>
    <x v="0"/>
    <x v="1"/>
    <s v="Niche"/>
    <x v="0"/>
  </r>
  <r>
    <x v="6852"/>
    <s v="Stanley Coren"/>
    <n v="3.99"/>
    <s v="en-US"/>
    <n v="368"/>
    <n v="693"/>
    <n v="58"/>
    <x v="1"/>
    <s v="Atria Books"/>
    <x v="0"/>
    <x v="0"/>
    <x v="0"/>
    <s v="Niche"/>
    <x v="0"/>
  </r>
  <r>
    <x v="6853"/>
    <s v="Tamora Pierce"/>
    <n v="4.28"/>
    <s v="en-US"/>
    <n v="384"/>
    <n v="72386"/>
    <n v="1230"/>
    <x v="1"/>
    <s v="Simon Pulse"/>
    <x v="1"/>
    <x v="2"/>
    <x v="0"/>
    <s v="Mid Popular"/>
    <x v="0"/>
  </r>
  <r>
    <x v="6854"/>
    <s v="Mercedes Lackey"/>
    <n v="4.03"/>
    <s v="en-US"/>
    <n v="434"/>
    <n v="7060"/>
    <n v="113"/>
    <x v="1"/>
    <s v="Daw Books"/>
    <x v="0"/>
    <x v="2"/>
    <x v="0"/>
    <s v="Niche"/>
    <x v="0"/>
  </r>
  <r>
    <x v="6855"/>
    <s v="Mercedes Lackey"/>
    <n v="3.94"/>
    <s v="en-US"/>
    <n v="320"/>
    <n v="4349"/>
    <n v="103"/>
    <x v="1"/>
    <s v="St. Martins Press-3PL"/>
    <x v="0"/>
    <x v="0"/>
    <x v="0"/>
    <s v="Niche"/>
    <x v="0"/>
  </r>
  <r>
    <x v="6856"/>
    <s v="Philip K. Dick"/>
    <n v="4.08"/>
    <s v="en-US"/>
    <n v="224"/>
    <n v="267"/>
    <n v="28"/>
    <x v="1"/>
    <s v="Orion Paperbacks"/>
    <x v="0"/>
    <x v="2"/>
    <x v="1"/>
    <s v="Niche"/>
    <x v="0"/>
  </r>
  <r>
    <x v="6857"/>
    <s v="Neil Cole/Leonard Sweet"/>
    <n v="3.88"/>
    <s v="en-US"/>
    <n v="237"/>
    <n v="847"/>
    <n v="68"/>
    <x v="1"/>
    <s v="Jossey-Bass"/>
    <x v="0"/>
    <x v="0"/>
    <x v="1"/>
    <s v="Niche"/>
    <x v="0"/>
  </r>
  <r>
    <x v="6858"/>
    <s v="Anita Shreve"/>
    <n v="3.66"/>
    <s v="en-US"/>
    <n v="265"/>
    <n v="8661"/>
    <n v="447"/>
    <x v="1"/>
    <s v="Mariner Books"/>
    <x v="0"/>
    <x v="0"/>
    <x v="1"/>
    <s v="Niche"/>
    <x v="0"/>
  </r>
  <r>
    <x v="6859"/>
    <s v="Margaret Shepherd/Penny Carter/Sharon Hogan"/>
    <n v="3.58"/>
    <s v="en-US"/>
    <n v="228"/>
    <n v="457"/>
    <n v="72"/>
    <x v="1"/>
    <s v="Three Rivers Press (CA)"/>
    <x v="0"/>
    <x v="0"/>
    <x v="1"/>
    <s v="Niche"/>
    <x v="0"/>
  </r>
  <r>
    <x v="6860"/>
    <s v="Michka Assayas"/>
    <n v="3.95"/>
    <s v="en-US"/>
    <n v="336"/>
    <n v="1490"/>
    <n v="137"/>
    <x v="1"/>
    <s v="Riverhead Hardcover"/>
    <x v="0"/>
    <x v="0"/>
    <x v="0"/>
    <s v="Niche"/>
    <x v="0"/>
  </r>
  <r>
    <x v="6861"/>
    <s v="Alfred Hitchcock/Don Tothe"/>
    <n v="3.89"/>
    <s v="en-US"/>
    <n v="512"/>
    <n v="81"/>
    <n v="7"/>
    <x v="1"/>
    <s v="Galahad Books"/>
    <x v="0"/>
    <x v="0"/>
    <x v="4"/>
    <s v="Niche"/>
    <x v="0"/>
  </r>
  <r>
    <x v="6862"/>
    <s v="Joanne Harris"/>
    <n v="3.28"/>
    <s v="en-US"/>
    <n v="396"/>
    <n v="2963"/>
    <n v="232"/>
    <x v="1"/>
    <s v="William Morrow Paperbacks"/>
    <x v="0"/>
    <x v="1"/>
    <x v="0"/>
    <s v="Niche"/>
    <x v="0"/>
  </r>
  <r>
    <x v="6863"/>
    <s v="Laurell K. Hamilton"/>
    <n v="4.12"/>
    <s v="en-US"/>
    <n v="301"/>
    <n v="67686"/>
    <n v="1409"/>
    <x v="1"/>
    <s v="Berkley"/>
    <x v="0"/>
    <x v="2"/>
    <x v="0"/>
    <s v="Mid Popular"/>
    <x v="0"/>
  </r>
  <r>
    <x v="6864"/>
    <s v="Dean Koontz/Ed Gorman"/>
    <n v="3.98"/>
    <s v="en-US"/>
    <n v="455"/>
    <n v="1060"/>
    <n v="116"/>
    <x v="1"/>
    <s v="Bantam Books"/>
    <x v="0"/>
    <x v="0"/>
    <x v="0"/>
    <s v="Niche"/>
    <x v="0"/>
  </r>
  <r>
    <x v="6865"/>
    <s v="Agatha Christie"/>
    <n v="4.21"/>
    <s v="en-US"/>
    <n v="727"/>
    <n v="85"/>
    <n v="4"/>
    <x v="1"/>
    <s v="HarperCollins Publishers"/>
    <x v="1"/>
    <x v="2"/>
    <x v="2"/>
    <s v="Niche"/>
    <x v="1"/>
  </r>
  <r>
    <x v="6866"/>
    <s v="Donna Goldberg/Jennifer Zwiebel"/>
    <n v="3.82"/>
    <s v="en-US"/>
    <n v="246"/>
    <n v="222"/>
    <n v="26"/>
    <x v="1"/>
    <s v="Touchstone"/>
    <x v="0"/>
    <x v="0"/>
    <x v="1"/>
    <s v="Niche"/>
    <x v="0"/>
  </r>
  <r>
    <x v="6867"/>
    <s v="P.G. Wodehouse"/>
    <n v="4.01"/>
    <s v="en-US"/>
    <n v="232"/>
    <n v="1497"/>
    <n v="48"/>
    <x v="1"/>
    <s v="Everyman Library / Overlook Press"/>
    <x v="0"/>
    <x v="2"/>
    <x v="1"/>
    <s v="Niche"/>
    <x v="0"/>
  </r>
  <r>
    <x v="2435"/>
    <s v="William Shakespeare/Rex Gibson"/>
    <n v="3.74"/>
    <s v="en-US"/>
    <n v="228"/>
    <n v="425"/>
    <n v="30"/>
    <x v="1"/>
    <s v="Cambridge University Press"/>
    <x v="0"/>
    <x v="0"/>
    <x v="1"/>
    <s v="Niche"/>
    <x v="0"/>
  </r>
  <r>
    <x v="6868"/>
    <s v="Bill Clinton"/>
    <n v="3.82"/>
    <s v="en-US"/>
    <n v="646"/>
    <n v="206"/>
    <n v="15"/>
    <x v="1"/>
    <s v="Vintage"/>
    <x v="1"/>
    <x v="0"/>
    <x v="4"/>
    <s v="Niche"/>
    <x v="0"/>
  </r>
  <r>
    <x v="6869"/>
    <s v="Jay Parini"/>
    <n v="3.97"/>
    <s v="en-US"/>
    <n v="528"/>
    <n v="193"/>
    <n v="34"/>
    <x v="1"/>
    <s v="Harper Perennial"/>
    <x v="1"/>
    <x v="0"/>
    <x v="4"/>
    <s v="Niche"/>
    <x v="0"/>
  </r>
  <r>
    <x v="4234"/>
    <s v="Virginia Woolf/Mark Hussey/Susan Gubar"/>
    <n v="4.1399999999999997"/>
    <s v="en-US"/>
    <n v="112"/>
    <n v="878"/>
    <n v="81"/>
    <x v="1"/>
    <s v="Mariner Books"/>
    <x v="0"/>
    <x v="2"/>
    <x v="3"/>
    <s v="Niche"/>
    <x v="0"/>
  </r>
  <r>
    <x v="6870"/>
    <s v="R. Scott Bakker"/>
    <n v="3.95"/>
    <s v="en-US"/>
    <n v="624"/>
    <n v="10570"/>
    <n v="221"/>
    <x v="1"/>
    <s v="Overlook TP"/>
    <x v="0"/>
    <x v="0"/>
    <x v="4"/>
    <s v="Mid Popular"/>
    <x v="0"/>
  </r>
  <r>
    <x v="6871"/>
    <s v="R.L. Stine"/>
    <n v="3.88"/>
    <s v="en-US"/>
    <n v="432"/>
    <n v="94"/>
    <n v="7"/>
    <x v="1"/>
    <s v="HarperCollins"/>
    <x v="1"/>
    <x v="0"/>
    <x v="0"/>
    <s v="Niche"/>
    <x v="0"/>
  </r>
  <r>
    <x v="6872"/>
    <s v="Don DeLillo/Thomas DePietro"/>
    <n v="4.0599999999999996"/>
    <s v="en-US"/>
    <n v="183"/>
    <n v="111"/>
    <n v="7"/>
    <x v="1"/>
    <s v="University Press of Mississippi"/>
    <x v="0"/>
    <x v="2"/>
    <x v="1"/>
    <s v="Niche"/>
    <x v="0"/>
  </r>
  <r>
    <x v="6873"/>
    <s v="Irvin D. Yalom/Molyn Leszcz"/>
    <n v="4.17"/>
    <s v="en-US"/>
    <n v="688"/>
    <n v="7888"/>
    <n v="119"/>
    <x v="1"/>
    <s v="Basic Books"/>
    <x v="0"/>
    <x v="2"/>
    <x v="4"/>
    <s v="Niche"/>
    <x v="0"/>
  </r>
  <r>
    <x v="6874"/>
    <s v="Charlie Huston"/>
    <n v="3.79"/>
    <s v="en-US"/>
    <n v="268"/>
    <n v="8447"/>
    <n v="631"/>
    <x v="1"/>
    <s v="Del Rey"/>
    <x v="0"/>
    <x v="0"/>
    <x v="1"/>
    <s v="Niche"/>
    <x v="0"/>
  </r>
  <r>
    <x v="6875"/>
    <s v="Ivan T. Sanderson/David Hatcher Childress"/>
    <n v="3.73"/>
    <s v="en-US"/>
    <n v="100"/>
    <n v="62"/>
    <n v="7"/>
    <x v="1"/>
    <s v="Adventures Unlimited Press"/>
    <x v="0"/>
    <x v="0"/>
    <x v="3"/>
    <s v="Niche"/>
    <x v="0"/>
  </r>
  <r>
    <x v="6876"/>
    <s v="Brian Greene"/>
    <n v="4.1100000000000003"/>
    <s v="en-US"/>
    <n v="592"/>
    <n v="340"/>
    <n v="22"/>
    <x v="1"/>
    <s v="Penguin"/>
    <x v="1"/>
    <x v="2"/>
    <x v="4"/>
    <s v="Niche"/>
    <x v="0"/>
  </r>
  <r>
    <x v="6877"/>
    <s v="Albert Jack/Ann Page"/>
    <n v="3.73"/>
    <s v="en-US"/>
    <n v="272"/>
    <n v="71"/>
    <n v="5"/>
    <x v="1"/>
    <s v="Harper"/>
    <x v="1"/>
    <x v="0"/>
    <x v="1"/>
    <s v="Niche"/>
    <x v="0"/>
  </r>
  <r>
    <x v="6878"/>
    <s v="Peter M. Robinson"/>
    <n v="3.7"/>
    <s v="en-US"/>
    <n v="296"/>
    <n v="582"/>
    <n v="43"/>
    <x v="1"/>
    <s v="Nicholas Brealey"/>
    <x v="0"/>
    <x v="0"/>
    <x v="1"/>
    <s v="Niche"/>
    <x v="0"/>
  </r>
  <r>
    <x v="6879"/>
    <s v="Roger Ebert/Ray Ebert"/>
    <n v="3.87"/>
    <s v="en-US"/>
    <n v="228"/>
    <n v="82"/>
    <n v="9"/>
    <x v="1"/>
    <s v="Andrews McMeel Publishing"/>
    <x v="0"/>
    <x v="0"/>
    <x v="1"/>
    <s v="Niche"/>
    <x v="0"/>
  </r>
  <r>
    <x v="6880"/>
    <s v="Rumiko Takahashi"/>
    <n v="4.1900000000000004"/>
    <s v="en-US"/>
    <n v="232"/>
    <n v="272"/>
    <n v="4"/>
    <x v="1"/>
    <s v="VIZ Media LLC"/>
    <x v="0"/>
    <x v="2"/>
    <x v="1"/>
    <s v="Niche"/>
    <x v="0"/>
  </r>
  <r>
    <x v="6881"/>
    <s v="Robert Graves"/>
    <n v="3.81"/>
    <s v="en-US"/>
    <n v="283"/>
    <n v="416"/>
    <n v="34"/>
    <x v="1"/>
    <s v="Academy Chicago Publishers"/>
    <x v="0"/>
    <x v="0"/>
    <x v="1"/>
    <s v="Niche"/>
    <x v="0"/>
  </r>
  <r>
    <x v="6882"/>
    <s v="Barbara Ehrenreich/Deirdre English"/>
    <n v="3.97"/>
    <s v="en-US"/>
    <n v="410"/>
    <n v="2126"/>
    <n v="123"/>
    <x v="1"/>
    <s v="Anchor"/>
    <x v="0"/>
    <x v="0"/>
    <x v="0"/>
    <s v="Niche"/>
    <x v="0"/>
  </r>
  <r>
    <x v="6883"/>
    <s v="Tom Hodgkinson"/>
    <n v="3.81"/>
    <s v="en-US"/>
    <n v="289"/>
    <n v="103"/>
    <n v="14"/>
    <x v="1"/>
    <s v="HarperCollins"/>
    <x v="1"/>
    <x v="0"/>
    <x v="1"/>
    <s v="Niche"/>
    <x v="0"/>
  </r>
  <r>
    <x v="6884"/>
    <s v="Sandra Balzo"/>
    <n v="3.61"/>
    <s v="en-US"/>
    <n v="245"/>
    <n v="187"/>
    <n v="41"/>
    <x v="1"/>
    <s v="Five Star Trade"/>
    <x v="0"/>
    <x v="0"/>
    <x v="1"/>
    <s v="Niche"/>
    <x v="0"/>
  </r>
  <r>
    <x v="6885"/>
    <s v="Natalie Babbitt"/>
    <n v="3.87"/>
    <s v="en-US"/>
    <n v="139"/>
    <n v="1538"/>
    <n v="184"/>
    <x v="1"/>
    <s v="Farrar Straus Giroux"/>
    <x v="0"/>
    <x v="0"/>
    <x v="3"/>
    <s v="Niche"/>
    <x v="0"/>
  </r>
  <r>
    <x v="6886"/>
    <s v="Robert McCloskey"/>
    <n v="4.08"/>
    <s v="en-US"/>
    <n v="149"/>
    <n v="279"/>
    <n v="24"/>
    <x v="1"/>
    <s v="Puffin Books"/>
    <x v="0"/>
    <x v="2"/>
    <x v="3"/>
    <s v="Niche"/>
    <x v="0"/>
  </r>
  <r>
    <x v="6887"/>
    <s v="Mary Pope Osborne/Troy Howell"/>
    <n v="4.08"/>
    <s v="en-US"/>
    <n v="112"/>
    <n v="263"/>
    <n v="17"/>
    <x v="1"/>
    <s v="Little  Brown Books for Young Readers"/>
    <x v="0"/>
    <x v="2"/>
    <x v="3"/>
    <s v="Niche"/>
    <x v="0"/>
  </r>
  <r>
    <x v="6888"/>
    <s v="Ju-Yeon Rhim"/>
    <n v="3.49"/>
    <s v="en-US"/>
    <n v="168"/>
    <n v="73"/>
    <n v="1"/>
    <x v="1"/>
    <s v="TokyoPop"/>
    <x v="0"/>
    <x v="1"/>
    <x v="1"/>
    <s v="Niche"/>
    <x v="0"/>
  </r>
  <r>
    <x v="6889"/>
    <s v="Russell Banks"/>
    <n v="3.78"/>
    <s v="en-US"/>
    <n v="400"/>
    <n v="1986"/>
    <n v="246"/>
    <x v="1"/>
    <s v="Harper Perennial"/>
    <x v="1"/>
    <x v="0"/>
    <x v="0"/>
    <s v="Niche"/>
    <x v="0"/>
  </r>
  <r>
    <x v="6890"/>
    <s v="Travis Bradberry/Jean Greaves/Patrick Lencioni"/>
    <n v="3.52"/>
    <s v="en-US"/>
    <n v="185"/>
    <n v="708"/>
    <n v="68"/>
    <x v="1"/>
    <s v="Touchstone"/>
    <x v="0"/>
    <x v="0"/>
    <x v="1"/>
    <s v="Niche"/>
    <x v="0"/>
  </r>
  <r>
    <x v="6891"/>
    <s v="Michael T. Goodrich/Roberto Tamassia"/>
    <n v="3.83"/>
    <s v="en-US"/>
    <n v="720"/>
    <n v="151"/>
    <n v="8"/>
    <x v="1"/>
    <s v="Wiley"/>
    <x v="0"/>
    <x v="0"/>
    <x v="2"/>
    <s v="Niche"/>
    <x v="0"/>
  </r>
  <r>
    <x v="6892"/>
    <s v="Jack Du Brul"/>
    <n v="3.99"/>
    <s v="en-US"/>
    <n v="372"/>
    <n v="3369"/>
    <n v="105"/>
    <x v="1"/>
    <s v="Berkley Books"/>
    <x v="0"/>
    <x v="0"/>
    <x v="0"/>
    <s v="Niche"/>
    <x v="0"/>
  </r>
  <r>
    <x v="6893"/>
    <s v="John Lewis Gaddis"/>
    <n v="4.03"/>
    <s v="en-US"/>
    <n v="484"/>
    <n v="552"/>
    <n v="26"/>
    <x v="1"/>
    <s v="Oxford University Press  USA"/>
    <x v="0"/>
    <x v="2"/>
    <x v="0"/>
    <s v="Niche"/>
    <x v="0"/>
  </r>
  <r>
    <x v="6894"/>
    <s v="Ram Dass/Richard Alpert"/>
    <n v="4.34"/>
    <s v="en-US"/>
    <n v="352"/>
    <n v="616"/>
    <n v="49"/>
    <x v="1"/>
    <s v="Harmony"/>
    <x v="0"/>
    <x v="2"/>
    <x v="0"/>
    <s v="Niche"/>
    <x v="1"/>
  </r>
  <r>
    <x v="6895"/>
    <s v="M.J. Trow"/>
    <n v="3.57"/>
    <s v="en-US"/>
    <n v="250"/>
    <n v="71"/>
    <n v="8"/>
    <x v="1"/>
    <s v="Sutton Publishing"/>
    <x v="0"/>
    <x v="0"/>
    <x v="1"/>
    <s v="Niche"/>
    <x v="0"/>
  </r>
  <r>
    <x v="6896"/>
    <s v="Angela Knight/Sheri Gilmore/Morgan Hawke"/>
    <n v="3.99"/>
    <s v="en-US"/>
    <n v="350"/>
    <n v="564"/>
    <n v="23"/>
    <x v="1"/>
    <s v="Loose Id  LLC"/>
    <x v="0"/>
    <x v="0"/>
    <x v="0"/>
    <s v="Niche"/>
    <x v="0"/>
  </r>
  <r>
    <x v="6897"/>
    <s v="Sam Harris"/>
    <n v="3.93"/>
    <s v="en-US"/>
    <n v="348"/>
    <n v="29971"/>
    <n v="1480"/>
    <x v="1"/>
    <s v="W. W. Norton  Company"/>
    <x v="0"/>
    <x v="0"/>
    <x v="0"/>
    <s v="Mid Popular"/>
    <x v="0"/>
  </r>
  <r>
    <x v="6898"/>
    <s v="Michael F. Roizen/Mehmet C. Oz"/>
    <n v="3.82"/>
    <s v="en-US"/>
    <n v="417"/>
    <n v="3170"/>
    <n v="286"/>
    <x v="1"/>
    <s v="Collins Publishers"/>
    <x v="0"/>
    <x v="0"/>
    <x v="0"/>
    <s v="Niche"/>
    <x v="0"/>
  </r>
  <r>
    <x v="6899"/>
    <s v="Cory Doctorow"/>
    <n v="3.48"/>
    <s v="en-US"/>
    <n v="223"/>
    <n v="3213"/>
    <n v="213"/>
    <x v="1"/>
    <s v="Tor Books"/>
    <x v="0"/>
    <x v="1"/>
    <x v="1"/>
    <s v="Niche"/>
    <x v="0"/>
  </r>
  <r>
    <x v="6900"/>
    <s v="Gayden Metcalfe"/>
    <n v="3.86"/>
    <s v="en-US"/>
    <n v="243"/>
    <n v="1741"/>
    <n v="272"/>
    <x v="1"/>
    <s v="Hyperion Books"/>
    <x v="1"/>
    <x v="0"/>
    <x v="1"/>
    <s v="Niche"/>
    <x v="0"/>
  </r>
  <r>
    <x v="6901"/>
    <s v="Laurell K. Hamilton"/>
    <n v="4.0599999999999996"/>
    <s v="en-US"/>
    <n v="348"/>
    <n v="32029"/>
    <n v="596"/>
    <x v="1"/>
    <s v="Ballantine Books"/>
    <x v="0"/>
    <x v="2"/>
    <x v="0"/>
    <s v="Mid Popular"/>
    <x v="0"/>
  </r>
  <r>
    <x v="6902"/>
    <s v="Isabel Miller/Emma Donoghue"/>
    <n v="3.9"/>
    <s v="en-US"/>
    <n v="225"/>
    <n v="3833"/>
    <n v="166"/>
    <x v="1"/>
    <s v="Arsenal Pulp Press"/>
    <x v="0"/>
    <x v="0"/>
    <x v="1"/>
    <s v="Niche"/>
    <x v="0"/>
  </r>
  <r>
    <x v="6903"/>
    <s v="Elizabeth George"/>
    <n v="4.43"/>
    <s v="en-US"/>
    <n v="304"/>
    <n v="1488"/>
    <n v="77"/>
    <x v="1"/>
    <s v="Harvest House Publishers"/>
    <x v="0"/>
    <x v="2"/>
    <x v="0"/>
    <s v="Niche"/>
    <x v="1"/>
  </r>
  <r>
    <x v="6904"/>
    <s v="Richard Wright/Edward P. Jones"/>
    <n v="4.05"/>
    <s v="en-US"/>
    <n v="432"/>
    <n v="88"/>
    <n v="12"/>
    <x v="1"/>
    <s v="Harper"/>
    <x v="1"/>
    <x v="2"/>
    <x v="0"/>
    <s v="Niche"/>
    <x v="0"/>
  </r>
  <r>
    <x v="6905"/>
    <s v="Tom Morris/William Irwin"/>
    <n v="3.87"/>
    <s v="en-US"/>
    <n v="300"/>
    <n v="754"/>
    <n v="38"/>
    <x v="1"/>
    <s v="Open Court"/>
    <x v="0"/>
    <x v="0"/>
    <x v="0"/>
    <s v="Niche"/>
    <x v="0"/>
  </r>
  <r>
    <x v="6906"/>
    <s v="Stephen Gaskin"/>
    <n v="3.89"/>
    <s v="en-US"/>
    <n v="191"/>
    <n v="59"/>
    <n v="4"/>
    <x v="1"/>
    <s v="Book Publishing Company"/>
    <x v="0"/>
    <x v="0"/>
    <x v="1"/>
    <s v="Niche"/>
    <x v="0"/>
  </r>
  <r>
    <x v="6907"/>
    <s v="Tess Gerritsen"/>
    <n v="4.17"/>
    <s v="en-US"/>
    <n v="432"/>
    <n v="36595"/>
    <n v="1205"/>
    <x v="1"/>
    <s v="Ballantine Books"/>
    <x v="0"/>
    <x v="2"/>
    <x v="0"/>
    <s v="Mid Popular"/>
    <x v="0"/>
  </r>
  <r>
    <x v="6908"/>
    <s v="Bill Maher"/>
    <n v="3.71"/>
    <s v="en-US"/>
    <n v="304"/>
    <n v="5034"/>
    <n v="305"/>
    <x v="1"/>
    <s v="Rodale Books"/>
    <x v="0"/>
    <x v="0"/>
    <x v="0"/>
    <s v="Niche"/>
    <x v="0"/>
  </r>
  <r>
    <x v="6909"/>
    <s v="Bill Maher"/>
    <n v="3.11"/>
    <s v="en-US"/>
    <n v="304"/>
    <n v="199"/>
    <n v="28"/>
    <x v="1"/>
    <s v="Simon  Schuster"/>
    <x v="1"/>
    <x v="1"/>
    <x v="0"/>
    <s v="Niche"/>
    <x v="0"/>
  </r>
  <r>
    <x v="6910"/>
    <s v="Sarah K. Herz/Donald R. Gallo"/>
    <n v="4.01"/>
    <s v="en-US"/>
    <n v="256"/>
    <n v="64"/>
    <n v="9"/>
    <x v="1"/>
    <s v="Greenwood"/>
    <x v="0"/>
    <x v="2"/>
    <x v="1"/>
    <s v="Niche"/>
    <x v="0"/>
  </r>
  <r>
    <x v="6911"/>
    <s v="S.E. Hinton"/>
    <n v="3.13"/>
    <s v="en-US"/>
    <n v="289"/>
    <n v="2157"/>
    <n v="288"/>
    <x v="1"/>
    <s v="Tor Books"/>
    <x v="0"/>
    <x v="1"/>
    <x v="1"/>
    <s v="Niche"/>
    <x v="0"/>
  </r>
  <r>
    <x v="6912"/>
    <s v="C.S. Friedman"/>
    <n v="4.1399999999999997"/>
    <s v="en-US"/>
    <n v="560"/>
    <n v="8188"/>
    <n v="139"/>
    <x v="1"/>
    <s v="DAW"/>
    <x v="0"/>
    <x v="2"/>
    <x v="4"/>
    <s v="Niche"/>
    <x v="0"/>
  </r>
  <r>
    <x v="6913"/>
    <s v="Emma McLaughlin/Nicola Kraus"/>
    <n v="2.4"/>
    <s v="en-US"/>
    <n v="305"/>
    <n v="5415"/>
    <n v="577"/>
    <x v="1"/>
    <s v="Washington Square Press"/>
    <x v="0"/>
    <x v="1"/>
    <x v="0"/>
    <s v="Niche"/>
    <x v="0"/>
  </r>
  <r>
    <x v="6914"/>
    <s v="C.S. Friedman"/>
    <n v="3.93"/>
    <s v="en-US"/>
    <n v="496"/>
    <n v="15607"/>
    <n v="487"/>
    <x v="1"/>
    <s v="Daw Books"/>
    <x v="0"/>
    <x v="0"/>
    <x v="0"/>
    <s v="Mid Popular"/>
    <x v="0"/>
  </r>
  <r>
    <x v="6915"/>
    <s v="C.S. Friedman"/>
    <n v="4.17"/>
    <s v="en-US"/>
    <n v="432"/>
    <n v="101"/>
    <n v="7"/>
    <x v="1"/>
    <s v="DAW"/>
    <x v="0"/>
    <x v="2"/>
    <x v="0"/>
    <s v="Niche"/>
    <x v="0"/>
  </r>
  <r>
    <x v="6916"/>
    <s v="Mary Engelbreit/Leonard S. Marcus"/>
    <n v="4.37"/>
    <s v="en-US"/>
    <n v="128"/>
    <n v="567"/>
    <n v="50"/>
    <x v="1"/>
    <s v="HarperCollins"/>
    <x v="1"/>
    <x v="2"/>
    <x v="3"/>
    <s v="Niche"/>
    <x v="1"/>
  </r>
  <r>
    <x v="6917"/>
    <s v="Bill Pittman/Todd W. Hall/Sara S./Todd W."/>
    <n v="4.4400000000000004"/>
    <s v="en-US"/>
    <n v="132"/>
    <n v="955"/>
    <n v="41"/>
    <x v="1"/>
    <s v="Hazelden Publishing"/>
    <x v="0"/>
    <x v="2"/>
    <x v="3"/>
    <s v="Niche"/>
    <x v="1"/>
  </r>
  <r>
    <x v="6918"/>
    <s v="Quentin Carter"/>
    <n v="4.43"/>
    <s v="en-US"/>
    <n v="277"/>
    <n v="976"/>
    <n v="30"/>
    <x v="1"/>
    <s v="Triple Crown Publications"/>
    <x v="0"/>
    <x v="2"/>
    <x v="1"/>
    <s v="Niche"/>
    <x v="1"/>
  </r>
  <r>
    <x v="6919"/>
    <s v="Melissa Kantor"/>
    <n v="3.66"/>
    <s v="en-US"/>
    <n v="283"/>
    <n v="4393"/>
    <n v="432"/>
    <x v="1"/>
    <s v="Disney-Hyperion"/>
    <x v="1"/>
    <x v="0"/>
    <x v="1"/>
    <s v="Niche"/>
    <x v="0"/>
  </r>
  <r>
    <x v="6920"/>
    <s v="J. Scott Duvall/J. Daniel Hays"/>
    <n v="4.17"/>
    <s v="en-US"/>
    <n v="462"/>
    <n v="811"/>
    <n v="68"/>
    <x v="1"/>
    <s v="Zondervan Publishing Company"/>
    <x v="0"/>
    <x v="2"/>
    <x v="0"/>
    <s v="Niche"/>
    <x v="0"/>
  </r>
  <r>
    <x v="6921"/>
    <s v="Eoin Colfer"/>
    <n v="4.3600000000000003"/>
    <s v="en-US"/>
    <n v="912"/>
    <n v="858"/>
    <n v="12"/>
    <x v="1"/>
    <s v="Miramax"/>
    <x v="0"/>
    <x v="2"/>
    <x v="2"/>
    <s v="Niche"/>
    <x v="1"/>
  </r>
  <r>
    <x v="6922"/>
    <s v="C.S. Lewis/Pauline Baynes"/>
    <n v="4.21"/>
    <s v="en-US"/>
    <n v="189"/>
    <n v="59"/>
    <n v="7"/>
    <x v="1"/>
    <s v="HarperCollins Publishers"/>
    <x v="1"/>
    <x v="2"/>
    <x v="1"/>
    <s v="Niche"/>
    <x v="1"/>
  </r>
  <r>
    <x v="6923"/>
    <s v="Howard Chaykin/David Tischman/David Hahn"/>
    <n v="3.07"/>
    <s v="en-US"/>
    <n v="144"/>
    <n v="148"/>
    <n v="12"/>
    <x v="1"/>
    <s v="Vertigo (DC Comics)"/>
    <x v="0"/>
    <x v="1"/>
    <x v="3"/>
    <s v="Niche"/>
    <x v="0"/>
  </r>
  <r>
    <x v="6924"/>
    <s v="L.A. Banks"/>
    <n v="4.24"/>
    <s v="en-US"/>
    <n v="435"/>
    <n v="2447"/>
    <n v="63"/>
    <x v="1"/>
    <s v="St. Martin's Griffin"/>
    <x v="0"/>
    <x v="2"/>
    <x v="0"/>
    <s v="Niche"/>
    <x v="1"/>
  </r>
  <r>
    <x v="6925"/>
    <s v="James   Campbell"/>
    <n v="4.21"/>
    <s v="en-US"/>
    <n v="320"/>
    <n v="1179"/>
    <n v="141"/>
    <x v="1"/>
    <s v="Atria Books"/>
    <x v="0"/>
    <x v="2"/>
    <x v="0"/>
    <s v="Niche"/>
    <x v="1"/>
  </r>
  <r>
    <x v="6926"/>
    <s v="Henry Mintzberg"/>
    <n v="3.83"/>
    <s v="en-US"/>
    <n v="464"/>
    <n v="146"/>
    <n v="7"/>
    <x v="1"/>
    <s v="Berrett-Koehler Publishers"/>
    <x v="0"/>
    <x v="0"/>
    <x v="0"/>
    <s v="Niche"/>
    <x v="0"/>
  </r>
  <r>
    <x v="6927"/>
    <s v="Aldous Huxley"/>
    <n v="4.16"/>
    <s v="en-US"/>
    <n v="320"/>
    <n v="196"/>
    <n v="14"/>
    <x v="1"/>
    <s v="Vintage Classics"/>
    <x v="1"/>
    <x v="2"/>
    <x v="0"/>
    <s v="Niche"/>
    <x v="0"/>
  </r>
  <r>
    <x v="6928"/>
    <s v="Orson Scott Card"/>
    <n v="3.73"/>
    <s v="en-US"/>
    <n v="381"/>
    <n v="13694"/>
    <n v="231"/>
    <x v="1"/>
    <s v="Tor Books"/>
    <x v="0"/>
    <x v="0"/>
    <x v="0"/>
    <s v="Mid Popular"/>
    <x v="0"/>
  </r>
  <r>
    <x v="6929"/>
    <s v="W. Jason Gilmore"/>
    <n v="3.72"/>
    <s v="en-US"/>
    <n v="913"/>
    <n v="158"/>
    <n v="12"/>
    <x v="1"/>
    <s v="Apress"/>
    <x v="0"/>
    <x v="0"/>
    <x v="2"/>
    <s v="Niche"/>
    <x v="0"/>
  </r>
  <r>
    <x v="6930"/>
    <s v="T.R. Reid"/>
    <n v="3.62"/>
    <s v="en-US"/>
    <n v="320"/>
    <n v="691"/>
    <n v="63"/>
    <x v="1"/>
    <s v="Penguin Books"/>
    <x v="1"/>
    <x v="0"/>
    <x v="0"/>
    <s v="Niche"/>
    <x v="0"/>
  </r>
  <r>
    <x v="6931"/>
    <s v="Chalmers Johnson/Shara Kay"/>
    <n v="4.13"/>
    <s v="en-US"/>
    <n v="389"/>
    <n v="1332"/>
    <n v="75"/>
    <x v="1"/>
    <s v="St. Martins Press-3PL"/>
    <x v="0"/>
    <x v="2"/>
    <x v="0"/>
    <s v="Niche"/>
    <x v="0"/>
  </r>
  <r>
    <x v="6932"/>
    <s v="Kim Stanley Robinson"/>
    <n v="3.54"/>
    <s v="en-US"/>
    <n v="393"/>
    <n v="3044"/>
    <n v="339"/>
    <x v="1"/>
    <s v="Bantam Spectra"/>
    <x v="0"/>
    <x v="0"/>
    <x v="0"/>
    <s v="Niche"/>
    <x v="0"/>
  </r>
  <r>
    <x v="6933"/>
    <s v="Chris Abani"/>
    <n v="3.78"/>
    <s v="en-US"/>
    <n v="336"/>
    <n v="2121"/>
    <n v="202"/>
    <x v="1"/>
    <s v="Picador"/>
    <x v="0"/>
    <x v="0"/>
    <x v="0"/>
    <s v="Niche"/>
    <x v="0"/>
  </r>
  <r>
    <x v="6934"/>
    <s v="Robin P. Williams/John Tollett"/>
    <n v="3.66"/>
    <s v="en-US"/>
    <n v="335"/>
    <n v="212"/>
    <n v="19"/>
    <x v="1"/>
    <s v="Peachpit Press"/>
    <x v="0"/>
    <x v="0"/>
    <x v="0"/>
    <s v="Niche"/>
    <x v="0"/>
  </r>
  <r>
    <x v="6935"/>
    <s v="Clive Cussler/Paul Kemprecos"/>
    <n v="3.9"/>
    <s v="en-US"/>
    <n v="515"/>
    <n v="227"/>
    <n v="17"/>
    <x v="1"/>
    <s v="G.P. Putnam's Sons"/>
    <x v="0"/>
    <x v="0"/>
    <x v="4"/>
    <s v="Niche"/>
    <x v="0"/>
  </r>
  <r>
    <x v="6936"/>
    <s v="Mansur Abdulin/Artem Drabkin"/>
    <n v="4.0999999999999996"/>
    <s v="en-US"/>
    <n v="195"/>
    <n v="82"/>
    <n v="4"/>
    <x v="1"/>
    <s v="Pen &amp; Sword Military"/>
    <x v="0"/>
    <x v="2"/>
    <x v="1"/>
    <s v="Niche"/>
    <x v="0"/>
  </r>
  <r>
    <x v="6937"/>
    <s v="Roddy Doyle"/>
    <n v="3.29"/>
    <s v="en-US"/>
    <n v="384"/>
    <n v="1545"/>
    <n v="105"/>
    <x v="1"/>
    <s v="Penguin Books"/>
    <x v="1"/>
    <x v="1"/>
    <x v="0"/>
    <s v="Niche"/>
    <x v="0"/>
  </r>
  <r>
    <x v="6938"/>
    <s v="Amanda Eyre Ward"/>
    <n v="3.54"/>
    <s v="en-US"/>
    <n v="290"/>
    <n v="6176"/>
    <n v="675"/>
    <x v="1"/>
    <s v="Ballantine Books"/>
    <x v="0"/>
    <x v="0"/>
    <x v="1"/>
    <s v="Niche"/>
    <x v="0"/>
  </r>
  <r>
    <x v="6939"/>
    <s v="Dave Eggers"/>
    <n v="3.81"/>
    <s v="en-US"/>
    <n v="384"/>
    <n v="68"/>
    <n v="5"/>
    <x v="1"/>
    <s v="Hamish Hamilton"/>
    <x v="0"/>
    <x v="0"/>
    <x v="0"/>
    <s v="Niche"/>
    <x v="0"/>
  </r>
  <r>
    <x v="6940"/>
    <s v="Lynne Rae Perkins"/>
    <n v="3.34"/>
    <s v="en-US"/>
    <n v="337"/>
    <n v="7752"/>
    <n v="1056"/>
    <x v="1"/>
    <s v="Greenwillow Books"/>
    <x v="0"/>
    <x v="1"/>
    <x v="0"/>
    <s v="Niche"/>
    <x v="0"/>
  </r>
  <r>
    <x v="6941"/>
    <s v="Robin Landa"/>
    <n v="4.04"/>
    <s v="en-US"/>
    <n v="403"/>
    <n v="147"/>
    <n v="12"/>
    <x v="1"/>
    <s v="Delmar Thomson Learning"/>
    <x v="0"/>
    <x v="2"/>
    <x v="0"/>
    <s v="Niche"/>
    <x v="0"/>
  </r>
  <r>
    <x v="6942"/>
    <s v="Wendy Cooling/Quentin Blake/Roald Dahl"/>
    <n v="4.08"/>
    <s v="en-US"/>
    <n v="160"/>
    <n v="1246"/>
    <n v="54"/>
    <x v="1"/>
    <s v="Viking Children's Books"/>
    <x v="1"/>
    <x v="2"/>
    <x v="1"/>
    <s v="Niche"/>
    <x v="0"/>
  </r>
  <r>
    <x v="6943"/>
    <s v="Eoin Colfer"/>
    <n v="3.86"/>
    <s v="en-US"/>
    <n v="267"/>
    <n v="24863"/>
    <n v="1001"/>
    <x v="1"/>
    <s v="Disney-Hyperion"/>
    <x v="1"/>
    <x v="0"/>
    <x v="1"/>
    <s v="Mid Popular"/>
    <x v="0"/>
  </r>
  <r>
    <x v="6944"/>
    <s v="Dave Crane/Eric Pascarello/Darren James"/>
    <n v="3.56"/>
    <s v="en-US"/>
    <n v="680"/>
    <n v="126"/>
    <n v="10"/>
    <x v="1"/>
    <s v="Manning Publications"/>
    <x v="0"/>
    <x v="0"/>
    <x v="4"/>
    <s v="Niche"/>
    <x v="0"/>
  </r>
  <r>
    <x v="6945"/>
    <s v="Heidi Boyd"/>
    <n v="3.78"/>
    <s v="en-US"/>
    <n v="128"/>
    <n v="78"/>
    <n v="4"/>
    <x v="2"/>
    <s v="North Light Books"/>
    <x v="0"/>
    <x v="0"/>
    <x v="3"/>
    <s v="Niche"/>
    <x v="0"/>
  </r>
  <r>
    <x v="6946"/>
    <s v="Brian Herbert"/>
    <n v="4.01"/>
    <s v="en-US"/>
    <n v="592"/>
    <n v="784"/>
    <n v="21"/>
    <x v="2"/>
    <s v="Tor Books"/>
    <x v="0"/>
    <x v="2"/>
    <x v="4"/>
    <s v="Niche"/>
    <x v="0"/>
  </r>
  <r>
    <x v="1112"/>
    <s v="Robert Louis Stevenson/Scott McKowen"/>
    <n v="3.83"/>
    <s v="en-US"/>
    <n v="213"/>
    <n v="420"/>
    <n v="42"/>
    <x v="2"/>
    <s v="Sterling Children's Books"/>
    <x v="0"/>
    <x v="0"/>
    <x v="1"/>
    <s v="Niche"/>
    <x v="0"/>
  </r>
  <r>
    <x v="6947"/>
    <s v="Dave Thomas/Chad Fowler/Andy Hunt"/>
    <n v="4.03"/>
    <s v="en-US"/>
    <n v="828"/>
    <n v="1577"/>
    <n v="49"/>
    <x v="2"/>
    <s v="Pragmatic Bookshelf"/>
    <x v="0"/>
    <x v="2"/>
    <x v="2"/>
    <s v="Niche"/>
    <x v="0"/>
  </r>
  <r>
    <x v="6948"/>
    <s v="Alice Sebold"/>
    <n v="3.81"/>
    <s v="en-US"/>
    <n v="532"/>
    <n v="367"/>
    <n v="73"/>
    <x v="2"/>
    <s v="Large Print Press"/>
    <x v="0"/>
    <x v="0"/>
    <x v="4"/>
    <s v="Niche"/>
    <x v="0"/>
  </r>
  <r>
    <x v="6949"/>
    <s v="Kevin Trudeau"/>
    <n v="3.09"/>
    <s v="en-US"/>
    <n v="571"/>
    <n v="1601"/>
    <n v="284"/>
    <x v="2"/>
    <s v="Alliance Publishing"/>
    <x v="0"/>
    <x v="1"/>
    <x v="4"/>
    <s v="Niche"/>
    <x v="0"/>
  </r>
  <r>
    <x v="6950"/>
    <s v="Thomas E. Skidmore/Peter H. Smith"/>
    <n v="3.59"/>
    <s v="en-US"/>
    <n v="528"/>
    <n v="234"/>
    <n v="11"/>
    <x v="2"/>
    <s v="Oxford University Press  USA"/>
    <x v="0"/>
    <x v="0"/>
    <x v="4"/>
    <s v="Niche"/>
    <x v="0"/>
  </r>
  <r>
    <x v="6951"/>
    <s v="Donald J. Trump/Tony Schwartz"/>
    <n v="3.66"/>
    <s v="en-US"/>
    <n v="384"/>
    <n v="12748"/>
    <n v="948"/>
    <x v="2"/>
    <s v="Ballantine Books"/>
    <x v="0"/>
    <x v="0"/>
    <x v="0"/>
    <s v="Mid Popular"/>
    <x v="0"/>
  </r>
  <r>
    <x v="6952"/>
    <s v="Yann Martel"/>
    <n v="3.91"/>
    <s v="en-US"/>
    <n v="401"/>
    <n v="4318"/>
    <n v="668"/>
    <x v="2"/>
    <s v="Mariner Books / Harvest Books"/>
    <x v="0"/>
    <x v="0"/>
    <x v="0"/>
    <s v="Niche"/>
    <x v="0"/>
  </r>
  <r>
    <x v="2507"/>
    <s v="Homer/Robert Fitzgerald/Andrew Ford"/>
    <n v="3.86"/>
    <s v="en-US"/>
    <n v="588"/>
    <n v="692"/>
    <n v="81"/>
    <x v="2"/>
    <s v="Farrar  Straus and Giroux"/>
    <x v="0"/>
    <x v="0"/>
    <x v="4"/>
    <s v="Niche"/>
    <x v="0"/>
  </r>
  <r>
    <x v="6953"/>
    <s v="Paulo Coelho"/>
    <n v="3.7"/>
    <s v="en-US"/>
    <n v="142"/>
    <n v="22662"/>
    <n v="945"/>
    <x v="2"/>
    <s v="HarperOne"/>
    <x v="1"/>
    <x v="0"/>
    <x v="3"/>
    <s v="Mid Popular"/>
    <x v="0"/>
  </r>
  <r>
    <x v="1876"/>
    <s v="Aeschylus/Ted Hughes"/>
    <n v="4.0199999999999996"/>
    <s v="en-US"/>
    <n v="208"/>
    <n v="215"/>
    <n v="25"/>
    <x v="2"/>
    <s v="Farrar  Straus and Giroux"/>
    <x v="0"/>
    <x v="2"/>
    <x v="1"/>
    <s v="Niche"/>
    <x v="0"/>
  </r>
  <r>
    <x v="6954"/>
    <s v="Thom Hartmann/Joseph Chilton Pearce/Neale Donald Walsch"/>
    <n v="4.2300000000000004"/>
    <s v="en-US"/>
    <n v="400"/>
    <n v="1392"/>
    <n v="136"/>
    <x v="2"/>
    <s v="Broadway Books"/>
    <x v="0"/>
    <x v="2"/>
    <x v="0"/>
    <s v="Niche"/>
    <x v="1"/>
  </r>
  <r>
    <x v="5380"/>
    <s v="H.G. Wells/Ursula K. Le Guin"/>
    <n v="3.93"/>
    <s v="en-US"/>
    <n v="432"/>
    <n v="80"/>
    <n v="11"/>
    <x v="2"/>
    <s v="Modern Library"/>
    <x v="0"/>
    <x v="0"/>
    <x v="0"/>
    <s v="Niche"/>
    <x v="0"/>
  </r>
  <r>
    <x v="6955"/>
    <s v="Andrew Weil"/>
    <n v="4.1100000000000003"/>
    <s v="en-US"/>
    <n v="448"/>
    <n v="580"/>
    <n v="41"/>
    <x v="2"/>
    <s v="Mariner Books"/>
    <x v="0"/>
    <x v="2"/>
    <x v="0"/>
    <s v="Niche"/>
    <x v="0"/>
  </r>
  <r>
    <x v="6956"/>
    <s v="Nicholas Sparks"/>
    <n v="3.84"/>
    <s v="en-US"/>
    <n v="212"/>
    <n v="1596"/>
    <n v="157"/>
    <x v="2"/>
    <s v="Warner Books"/>
    <x v="0"/>
    <x v="0"/>
    <x v="1"/>
    <s v="Niche"/>
    <x v="0"/>
  </r>
  <r>
    <x v="6957"/>
    <s v="Norman Sherry"/>
    <n v="4.1100000000000003"/>
    <s v="en-US"/>
    <n v="816"/>
    <n v="170"/>
    <n v="21"/>
    <x v="2"/>
    <s v="Penguin Books"/>
    <x v="1"/>
    <x v="2"/>
    <x v="2"/>
    <s v="Niche"/>
    <x v="0"/>
  </r>
  <r>
    <x v="6958"/>
    <s v="Thomas E. Woods Jr."/>
    <n v="4.03"/>
    <s v="en-US"/>
    <n v="270"/>
    <n v="1604"/>
    <n v="153"/>
    <x v="2"/>
    <s v="Regnery Publishing"/>
    <x v="0"/>
    <x v="2"/>
    <x v="1"/>
    <s v="Niche"/>
    <x v="0"/>
  </r>
  <r>
    <x v="6959"/>
    <s v="Anthony Kiedis"/>
    <n v="4.1100000000000003"/>
    <s v="en-US"/>
    <n v="465"/>
    <n v="327"/>
    <n v="46"/>
    <x v="2"/>
    <s v="Hachette Books"/>
    <x v="1"/>
    <x v="2"/>
    <x v="0"/>
    <s v="Niche"/>
    <x v="0"/>
  </r>
  <r>
    <x v="6960"/>
    <s v="Aidan Hartley"/>
    <n v="4.01"/>
    <s v="en-US"/>
    <n v="496"/>
    <n v="2218"/>
    <n v="172"/>
    <x v="2"/>
    <s v="Riverhead Books"/>
    <x v="0"/>
    <x v="2"/>
    <x v="0"/>
    <s v="Niche"/>
    <x v="0"/>
  </r>
  <r>
    <x v="6961"/>
    <s v="Robert Dallek"/>
    <n v="4.07"/>
    <s v="en-US"/>
    <n v="849"/>
    <n v="7981"/>
    <n v="307"/>
    <x v="2"/>
    <s v="Back Bay Books"/>
    <x v="0"/>
    <x v="2"/>
    <x v="2"/>
    <s v="Niche"/>
    <x v="0"/>
  </r>
  <r>
    <x v="6962"/>
    <s v="David W. Mount"/>
    <n v="3.86"/>
    <s v="en-US"/>
    <n v="692"/>
    <n v="63"/>
    <n v="3"/>
    <x v="2"/>
    <s v="Cold Spring Harbor Laboratory Press"/>
    <x v="0"/>
    <x v="0"/>
    <x v="4"/>
    <s v="Niche"/>
    <x v="0"/>
  </r>
  <r>
    <x v="6963"/>
    <s v="F. Scott Fitzgerald/Dave Page/Patricia Hampl"/>
    <n v="4"/>
    <s v="en-US"/>
    <n v="328"/>
    <n v="100"/>
    <n v="11"/>
    <x v="2"/>
    <s v="Minnesota Historical Society Press"/>
    <x v="0"/>
    <x v="2"/>
    <x v="0"/>
    <s v="Niche"/>
    <x v="0"/>
  </r>
  <r>
    <x v="6964"/>
    <s v="Steve McConnell"/>
    <n v="4.29"/>
    <s v="en-US"/>
    <n v="914"/>
    <n v="7059"/>
    <n v="326"/>
    <x v="2"/>
    <s v="Microsoft Press"/>
    <x v="0"/>
    <x v="2"/>
    <x v="2"/>
    <s v="Niche"/>
    <x v="1"/>
  </r>
  <r>
    <x v="6965"/>
    <s v="Sylvia Browne"/>
    <n v="4.05"/>
    <s v="en-US"/>
    <n v="128"/>
    <n v="469"/>
    <n v="30"/>
    <x v="2"/>
    <s v="Hay House"/>
    <x v="0"/>
    <x v="2"/>
    <x v="3"/>
    <s v="Niche"/>
    <x v="0"/>
  </r>
  <r>
    <x v="6966"/>
    <s v="Julie Otsuka"/>
    <n v="3.73"/>
    <s v="en-US"/>
    <n v="160"/>
    <n v="180"/>
    <n v="27"/>
    <x v="2"/>
    <s v="Penguin"/>
    <x v="1"/>
    <x v="0"/>
    <x v="1"/>
    <s v="Niche"/>
    <x v="0"/>
  </r>
  <r>
    <x v="6967"/>
    <s v="Ann-Marie MacDonald"/>
    <n v="4.09"/>
    <s v="en-US"/>
    <n v="848"/>
    <n v="11330"/>
    <n v="1011"/>
    <x v="2"/>
    <s v="Harper Perennial"/>
    <x v="1"/>
    <x v="2"/>
    <x v="2"/>
    <s v="Mid Popular"/>
    <x v="0"/>
  </r>
  <r>
    <x v="6968"/>
    <s v="Zolar"/>
    <n v="3.68"/>
    <s v="en-US"/>
    <n v="480"/>
    <n v="72"/>
    <n v="4"/>
    <x v="2"/>
    <s v="Atria Books"/>
    <x v="0"/>
    <x v="0"/>
    <x v="0"/>
    <s v="Niche"/>
    <x v="0"/>
  </r>
  <r>
    <x v="6969"/>
    <s v="Laurie Notaro"/>
    <n v="3.97"/>
    <s v="en-US"/>
    <n v="228"/>
    <n v="9648"/>
    <n v="587"/>
    <x v="2"/>
    <s v="Villard Books"/>
    <x v="0"/>
    <x v="0"/>
    <x v="1"/>
    <s v="Niche"/>
    <x v="0"/>
  </r>
  <r>
    <x v="6970"/>
    <s v="Brian Jacques"/>
    <n v="3.92"/>
    <s v="en-US"/>
    <n v="368"/>
    <n v="17597"/>
    <n v="188"/>
    <x v="2"/>
    <s v="Firebird"/>
    <x v="0"/>
    <x v="0"/>
    <x v="0"/>
    <s v="Mid Popular"/>
    <x v="0"/>
  </r>
  <r>
    <x v="6971"/>
    <s v="Frank E. Peretti"/>
    <n v="3.94"/>
    <s v="en-US"/>
    <n v="416"/>
    <n v="12789"/>
    <n v="221"/>
    <x v="2"/>
    <s v="Crossway Books"/>
    <x v="0"/>
    <x v="0"/>
    <x v="0"/>
    <s v="Mid Popular"/>
    <x v="0"/>
  </r>
  <r>
    <x v="6972"/>
    <s v="Dick Francis"/>
    <n v="3.82"/>
    <s v="en-US"/>
    <n v="288"/>
    <n v="2215"/>
    <n v="60"/>
    <x v="2"/>
    <s v="G.P. Putnam's Sons"/>
    <x v="0"/>
    <x v="0"/>
    <x v="1"/>
    <s v="Niche"/>
    <x v="0"/>
  </r>
  <r>
    <x v="6973"/>
    <s v="Dick Francis"/>
    <n v="3.96"/>
    <s v="en-US"/>
    <n v="272"/>
    <n v="96"/>
    <n v="4"/>
    <x v="2"/>
    <s v="G.P. Putnam's Sons"/>
    <x v="0"/>
    <x v="0"/>
    <x v="1"/>
    <s v="Niche"/>
    <x v="0"/>
  </r>
  <r>
    <x v="6974"/>
    <s v="Edward C. Klatt/Vinay   Kumar"/>
    <n v="4.33"/>
    <s v="en-US"/>
    <n v="432"/>
    <n v="55"/>
    <n v="6"/>
    <x v="2"/>
    <s v="Saunders"/>
    <x v="0"/>
    <x v="2"/>
    <x v="0"/>
    <s v="Niche"/>
    <x v="1"/>
  </r>
  <r>
    <x v="6975"/>
    <s v="Åsne Seierstad/Ingrid Christopherson"/>
    <n v="3.77"/>
    <s v="en-US"/>
    <n v="288"/>
    <n v="34941"/>
    <n v="2473"/>
    <x v="2"/>
    <s v="Little  Brown and Company"/>
    <x v="0"/>
    <x v="0"/>
    <x v="1"/>
    <s v="Mid Popular"/>
    <x v="0"/>
  </r>
  <r>
    <x v="6976"/>
    <s v="Beth Hensperger/Julie Kaufmann"/>
    <n v="3.78"/>
    <s v="en-US"/>
    <n v="520"/>
    <n v="5695"/>
    <n v="87"/>
    <x v="2"/>
    <s v="Harvard Common Press"/>
    <x v="0"/>
    <x v="0"/>
    <x v="4"/>
    <s v="Niche"/>
    <x v="0"/>
  </r>
  <r>
    <x v="6977"/>
    <s v="Gregory Maguire/Douglas Smith"/>
    <n v="3.53"/>
    <s v="en-US"/>
    <n v="409"/>
    <n v="2828"/>
    <n v="459"/>
    <x v="2"/>
    <s v="William Morrow Paperbacks"/>
    <x v="0"/>
    <x v="0"/>
    <x v="0"/>
    <s v="Niche"/>
    <x v="0"/>
  </r>
  <r>
    <x v="6978"/>
    <s v="Karen Kingsbury/Gary Smalley"/>
    <n v="4.5"/>
    <s v="en-US"/>
    <n v="400"/>
    <n v="12509"/>
    <n v="271"/>
    <x v="2"/>
    <s v="Tyndale House Publishers"/>
    <x v="0"/>
    <x v="3"/>
    <x v="0"/>
    <s v="Mid Popular"/>
    <x v="0"/>
  </r>
  <r>
    <x v="5604"/>
    <s v="Tennessee Williams/Arthur  Miller"/>
    <n v="3.98"/>
    <s v="en-US"/>
    <n v="192"/>
    <n v="3458"/>
    <n v="337"/>
    <x v="2"/>
    <s v="New Directions"/>
    <x v="0"/>
    <x v="0"/>
    <x v="1"/>
    <s v="Niche"/>
    <x v="0"/>
  </r>
  <r>
    <x v="6979"/>
    <s v="Garth Nix"/>
    <n v="4.17"/>
    <s v="en-US"/>
    <n v="311"/>
    <n v="1312"/>
    <n v="162"/>
    <x v="2"/>
    <s v="Eos"/>
    <x v="0"/>
    <x v="2"/>
    <x v="0"/>
    <s v="Niche"/>
    <x v="0"/>
  </r>
  <r>
    <x v="6980"/>
    <s v="George R.R. Martin"/>
    <n v="4.0999999999999996"/>
    <s v="en-US"/>
    <n v="448"/>
    <n v="62"/>
    <n v="7"/>
    <x v="2"/>
    <s v="Meisha Merlin Publishing"/>
    <x v="0"/>
    <x v="2"/>
    <x v="0"/>
    <s v="Niche"/>
    <x v="0"/>
  </r>
  <r>
    <x v="6981"/>
    <s v="Ursula K. Le Guin"/>
    <n v="3.91"/>
    <s v="en-US"/>
    <n v="133"/>
    <n v="1756"/>
    <n v="176"/>
    <x v="2"/>
    <s v="HMH Books for Young Readers"/>
    <x v="0"/>
    <x v="0"/>
    <x v="3"/>
    <s v="Niche"/>
    <x v="0"/>
  </r>
  <r>
    <x v="6982"/>
    <s v="Edward de Bono"/>
    <n v="3.62"/>
    <s v="en-US"/>
    <n v="232"/>
    <n v="1595"/>
    <n v="135"/>
    <x v="2"/>
    <s v="Vermilion"/>
    <x v="0"/>
    <x v="0"/>
    <x v="1"/>
    <s v="Niche"/>
    <x v="0"/>
  </r>
  <r>
    <x v="6983"/>
    <s v="Ellis Weiner/Barbara Davilman/Gabi Payn"/>
    <n v="3.92"/>
    <s v="en-US"/>
    <n v="112"/>
    <n v="373"/>
    <n v="67"/>
    <x v="2"/>
    <s v="Little  Brown and Company"/>
    <x v="0"/>
    <x v="0"/>
    <x v="3"/>
    <s v="Niche"/>
    <x v="0"/>
  </r>
  <r>
    <x v="6984"/>
    <s v="Kresley Cole"/>
    <n v="4"/>
    <s v="en-US"/>
    <n v="353"/>
    <n v="118"/>
    <n v="5"/>
    <x v="2"/>
    <s v="Pocket Books"/>
    <x v="0"/>
    <x v="2"/>
    <x v="0"/>
    <s v="Niche"/>
    <x v="0"/>
  </r>
  <r>
    <x v="6985"/>
    <s v="Michael Rabiger"/>
    <n v="4.2300000000000004"/>
    <s v="en-US"/>
    <n v="648"/>
    <n v="183"/>
    <n v="24"/>
    <x v="2"/>
    <s v="Focal Press"/>
    <x v="0"/>
    <x v="2"/>
    <x v="4"/>
    <s v="Niche"/>
    <x v="1"/>
  </r>
  <r>
    <x v="2516"/>
    <s v="Anna Sewell/Scott McKowen"/>
    <n v="3.96"/>
    <s v="en-US"/>
    <n v="208"/>
    <n v="738"/>
    <n v="74"/>
    <x v="2"/>
    <s v="Sterling"/>
    <x v="0"/>
    <x v="0"/>
    <x v="1"/>
    <s v="Niche"/>
    <x v="0"/>
  </r>
  <r>
    <x v="6986"/>
    <s v="Julia Alvarez"/>
    <n v="3.87"/>
    <s v="en-US"/>
    <n v="192"/>
    <n v="4950"/>
    <n v="837"/>
    <x v="2"/>
    <s v="Laurel Leaf Library"/>
    <x v="0"/>
    <x v="0"/>
    <x v="1"/>
    <s v="Niche"/>
    <x v="0"/>
  </r>
  <r>
    <x v="6987"/>
    <s v="Bill Clinton"/>
    <n v="3.73"/>
    <s v="en-US"/>
    <n v="957"/>
    <n v="807"/>
    <n v="49"/>
    <x v="2"/>
    <s v="Knopf Publishing Group"/>
    <x v="0"/>
    <x v="0"/>
    <x v="2"/>
    <s v="Niche"/>
    <x v="0"/>
  </r>
  <r>
    <x v="6988"/>
    <s v="Gustave Flaubert/Margaret Cohen/Eleanor Marx"/>
    <n v="3.67"/>
    <s v="en-US"/>
    <n v="576"/>
    <n v="401"/>
    <n v="33"/>
    <x v="2"/>
    <s v="W.W. Norton &amp; Company"/>
    <x v="0"/>
    <x v="0"/>
    <x v="4"/>
    <s v="Niche"/>
    <x v="0"/>
  </r>
  <r>
    <x v="6989"/>
    <s v="Grant Morrison/Chris Weston/Gary Erskine"/>
    <n v="3.75"/>
    <s v="en-US"/>
    <n v="320"/>
    <n v="3907"/>
    <n v="266"/>
    <x v="2"/>
    <s v="Vertigo"/>
    <x v="0"/>
    <x v="0"/>
    <x v="0"/>
    <s v="Niche"/>
    <x v="0"/>
  </r>
  <r>
    <x v="6990"/>
    <s v="Wendy Markham"/>
    <n v="3.68"/>
    <s v="en-US"/>
    <n v="312"/>
    <n v="4756"/>
    <n v="84"/>
    <x v="2"/>
    <s v="Red Dress Ink"/>
    <x v="0"/>
    <x v="0"/>
    <x v="0"/>
    <s v="Niche"/>
    <x v="0"/>
  </r>
  <r>
    <x v="6991"/>
    <s v="Al Franken"/>
    <n v="3.81"/>
    <s v="en-US"/>
    <n v="421"/>
    <n v="25235"/>
    <n v="723"/>
    <x v="2"/>
    <s v="Plume Books"/>
    <x v="0"/>
    <x v="0"/>
    <x v="0"/>
    <s v="Mid Popular"/>
    <x v="0"/>
  </r>
  <r>
    <x v="6992"/>
    <s v="Rumiko Takahashi"/>
    <n v="4.22"/>
    <s v="en-US"/>
    <n v="208"/>
    <n v="300"/>
    <n v="5"/>
    <x v="2"/>
    <s v="VIZ Media"/>
    <x v="0"/>
    <x v="2"/>
    <x v="1"/>
    <s v="Niche"/>
    <x v="1"/>
  </r>
  <r>
    <x v="6993"/>
    <s v="Rumiko Takahashi"/>
    <n v="4.1900000000000004"/>
    <s v="en-US"/>
    <n v="208"/>
    <n v="291"/>
    <n v="4"/>
    <x v="2"/>
    <s v="VIZ Media"/>
    <x v="0"/>
    <x v="2"/>
    <x v="1"/>
    <s v="Niche"/>
    <x v="0"/>
  </r>
  <r>
    <x v="6994"/>
    <s v="William Sleator"/>
    <n v="3.64"/>
    <s v="en-US"/>
    <n v="224"/>
    <n v="355"/>
    <n v="31"/>
    <x v="2"/>
    <s v="Firebird"/>
    <x v="0"/>
    <x v="0"/>
    <x v="1"/>
    <s v="Niche"/>
    <x v="0"/>
  </r>
  <r>
    <x v="6995"/>
    <s v="Alexandra Robbins"/>
    <n v="3.18"/>
    <s v="en-US"/>
    <n v="384"/>
    <n v="245"/>
    <n v="30"/>
    <x v="2"/>
    <s v="Hyperion"/>
    <x v="1"/>
    <x v="1"/>
    <x v="0"/>
    <s v="Niche"/>
    <x v="0"/>
  </r>
  <r>
    <x v="6996"/>
    <s v="Richard A. Knaak"/>
    <n v="4.03"/>
    <s v="en-US"/>
    <n v="379"/>
    <n v="17274"/>
    <n v="113"/>
    <x v="2"/>
    <s v="Wizards of the Coast"/>
    <x v="0"/>
    <x v="2"/>
    <x v="0"/>
    <s v="Mid Popular"/>
    <x v="0"/>
  </r>
  <r>
    <x v="6997"/>
    <s v="Lance Armstrong/Sally Jenkins"/>
    <n v="3.52"/>
    <s v="en-US"/>
    <n v="246"/>
    <n v="274"/>
    <n v="28"/>
    <x v="2"/>
    <s v="Yellow Jersey"/>
    <x v="0"/>
    <x v="0"/>
    <x v="1"/>
    <s v="Niche"/>
    <x v="0"/>
  </r>
  <r>
    <x v="6998"/>
    <s v="Beth Moore"/>
    <n v="4.09"/>
    <s v="en-US"/>
    <n v="160"/>
    <n v="283"/>
    <n v="24"/>
    <x v="2"/>
    <s v="B Books"/>
    <x v="0"/>
    <x v="2"/>
    <x v="1"/>
    <s v="Niche"/>
    <x v="0"/>
  </r>
  <r>
    <x v="6999"/>
    <s v="A.B. Yehoshua/Hillel Halkin"/>
    <n v="3.77"/>
    <s v="en-US"/>
    <n v="576"/>
    <n v="457"/>
    <n v="44"/>
    <x v="2"/>
    <s v="Mariner Books"/>
    <x v="0"/>
    <x v="0"/>
    <x v="4"/>
    <s v="Niche"/>
    <x v="0"/>
  </r>
  <r>
    <x v="7000"/>
    <s v="Norman Rush"/>
    <n v="3.74"/>
    <s v="en-US"/>
    <n v="736"/>
    <n v="469"/>
    <n v="57"/>
    <x v="2"/>
    <s v="Vintage"/>
    <x v="1"/>
    <x v="0"/>
    <x v="2"/>
    <s v="Niche"/>
    <x v="0"/>
  </r>
  <r>
    <x v="1236"/>
    <s v="Marcel Proust/James Grieve"/>
    <n v="4.4000000000000004"/>
    <s v="en-US"/>
    <n v="576"/>
    <n v="70"/>
    <n v="17"/>
    <x v="2"/>
    <s v="Viking Adult"/>
    <x v="1"/>
    <x v="2"/>
    <x v="4"/>
    <s v="Niche"/>
    <x v="1"/>
  </r>
  <r>
    <x v="7001"/>
    <s v="Jeffery Deaver"/>
    <n v="4.0999999999999996"/>
    <s v="en-US"/>
    <n v="560"/>
    <n v="15135"/>
    <n v="584"/>
    <x v="2"/>
    <s v="Pocket Books"/>
    <x v="0"/>
    <x v="2"/>
    <x v="4"/>
    <s v="Mid Popular"/>
    <x v="0"/>
  </r>
  <r>
    <x v="7002"/>
    <s v="John D. Leonard/The New York Times"/>
    <n v="4.0999999999999996"/>
    <s v="en-US"/>
    <n v="1104"/>
    <n v="157"/>
    <n v="10"/>
    <x v="2"/>
    <s v="St. Martin's Press"/>
    <x v="0"/>
    <x v="2"/>
    <x v="2"/>
    <s v="Niche"/>
    <x v="0"/>
  </r>
  <r>
    <x v="7003"/>
    <s v="Laurell K. Hamilton"/>
    <n v="3.85"/>
    <s v="en-US"/>
    <n v="529"/>
    <n v="43475"/>
    <n v="731"/>
    <x v="2"/>
    <s v="Berkley Books"/>
    <x v="0"/>
    <x v="0"/>
    <x v="4"/>
    <s v="Mid Popular"/>
    <x v="0"/>
  </r>
  <r>
    <x v="7004"/>
    <s v="Mayu Shinjō"/>
    <n v="4.1399999999999997"/>
    <s v="en-US"/>
    <n v="192"/>
    <n v="744"/>
    <n v="11"/>
    <x v="2"/>
    <s v="VIZ Media"/>
    <x v="0"/>
    <x v="2"/>
    <x v="1"/>
    <s v="Niche"/>
    <x v="0"/>
  </r>
  <r>
    <x v="7005"/>
    <s v="Kim Harrison"/>
    <n v="4.04"/>
    <s v="en-US"/>
    <n v="416"/>
    <n v="99076"/>
    <n v="4091"/>
    <x v="2"/>
    <s v="HarperTorch"/>
    <x v="1"/>
    <x v="2"/>
    <x v="0"/>
    <s v="Mid Popular"/>
    <x v="0"/>
  </r>
  <r>
    <x v="3785"/>
    <s v="Victor Hugo/Catherine Liu/Elizabeth McCracken"/>
    <n v="4"/>
    <s v="en-US"/>
    <n v="534"/>
    <n v="140"/>
    <n v="22"/>
    <x v="2"/>
    <s v="Modern Library"/>
    <x v="0"/>
    <x v="2"/>
    <x v="4"/>
    <s v="Niche"/>
    <x v="0"/>
  </r>
  <r>
    <x v="7006"/>
    <s v="Erich Fromm/T.B. Bottomore"/>
    <n v="4.0199999999999996"/>
    <s v="en-US"/>
    <n v="224"/>
    <n v="556"/>
    <n v="36"/>
    <x v="2"/>
    <s v="Bloomsbury Academic"/>
    <x v="0"/>
    <x v="2"/>
    <x v="1"/>
    <s v="Niche"/>
    <x v="0"/>
  </r>
  <r>
    <x v="7007"/>
    <s v="Kohta Hirano"/>
    <n v="4.37"/>
    <s v="en-US"/>
    <n v="164"/>
    <n v="4831"/>
    <n v="63"/>
    <x v="2"/>
    <s v="Dark Horse Manga"/>
    <x v="0"/>
    <x v="2"/>
    <x v="1"/>
    <s v="Niche"/>
    <x v="1"/>
  </r>
  <r>
    <x v="7008"/>
    <s v="Kei Kusunoki/Kaoru Ohashi"/>
    <n v="3.46"/>
    <s v="en-US"/>
    <n v="199"/>
    <n v="207"/>
    <n v="9"/>
    <x v="2"/>
    <s v="TokyoPop"/>
    <x v="0"/>
    <x v="1"/>
    <x v="1"/>
    <s v="Niche"/>
    <x v="0"/>
  </r>
  <r>
    <x v="7009"/>
    <s v="Jane Green"/>
    <n v="3.62"/>
    <s v="en-US"/>
    <n v="464"/>
    <n v="30815"/>
    <n v="544"/>
    <x v="2"/>
    <s v="Broadway Books"/>
    <x v="0"/>
    <x v="0"/>
    <x v="0"/>
    <s v="Mid Popular"/>
    <x v="0"/>
  </r>
  <r>
    <x v="7010"/>
    <s v="Neil LaBute"/>
    <n v="3.56"/>
    <s v="en-US"/>
    <n v="112"/>
    <n v="2356"/>
    <n v="103"/>
    <x v="2"/>
    <s v="Farrar  Straus and Giroux"/>
    <x v="0"/>
    <x v="0"/>
    <x v="3"/>
    <s v="Niche"/>
    <x v="0"/>
  </r>
  <r>
    <x v="7011"/>
    <s v="Emmuska Orczy/Margaret Brantley"/>
    <n v="4.07"/>
    <s v="en-US"/>
    <n v="358"/>
    <n v="348"/>
    <n v="67"/>
    <x v="2"/>
    <s v="Simon  Schuster"/>
    <x v="1"/>
    <x v="2"/>
    <x v="0"/>
    <s v="Niche"/>
    <x v="0"/>
  </r>
  <r>
    <x v="7012"/>
    <s v="Stephen Greenblatt"/>
    <n v="3.94"/>
    <s v="en-US"/>
    <n v="430"/>
    <n v="421"/>
    <n v="70"/>
    <x v="2"/>
    <s v="W.W. Norton &amp; Company (NY/London)"/>
    <x v="0"/>
    <x v="0"/>
    <x v="0"/>
    <s v="Niche"/>
    <x v="0"/>
  </r>
  <r>
    <x v="7013"/>
    <s v="Edgar Allan Poe/Benjamin F. Fisher"/>
    <n v="4.3600000000000003"/>
    <s v="en-US"/>
    <n v="688"/>
    <n v="66382"/>
    <n v="109"/>
    <x v="2"/>
    <s v="Barnes  Noble Classics"/>
    <x v="0"/>
    <x v="2"/>
    <x v="4"/>
    <s v="Mid Popular"/>
    <x v="0"/>
  </r>
  <r>
    <x v="7014"/>
    <s v="Christopher Moore"/>
    <n v="3.87"/>
    <s v="en-US"/>
    <n v="304"/>
    <n v="29113"/>
    <n v="1203"/>
    <x v="2"/>
    <s v="William Morrow Paperbacks"/>
    <x v="0"/>
    <x v="0"/>
    <x v="0"/>
    <s v="Mid Popular"/>
    <x v="0"/>
  </r>
  <r>
    <x v="7015"/>
    <s v="Rudyard Kipling/Christopher Corr"/>
    <n v="4.09"/>
    <s v="en-US"/>
    <n v="128"/>
    <n v="177"/>
    <n v="19"/>
    <x v="2"/>
    <s v="Candlewick"/>
    <x v="0"/>
    <x v="2"/>
    <x v="3"/>
    <s v="Niche"/>
    <x v="0"/>
  </r>
  <r>
    <x v="7016"/>
    <s v="Terry Pratchett"/>
    <n v="4.38"/>
    <s v="en-US"/>
    <n v="377"/>
    <n v="969"/>
    <n v="114"/>
    <x v="2"/>
    <s v="Harper"/>
    <x v="1"/>
    <x v="2"/>
    <x v="0"/>
    <s v="Niche"/>
    <x v="1"/>
  </r>
  <r>
    <x v="7017"/>
    <s v="Peter J. Smith"/>
    <n v="3.53"/>
    <s v="en-US"/>
    <n v="206"/>
    <n v="51"/>
    <n v="12"/>
    <x v="2"/>
    <s v="Houghton Mifflin Harcourt"/>
    <x v="1"/>
    <x v="0"/>
    <x v="1"/>
    <s v="Niche"/>
    <x v="0"/>
  </r>
  <r>
    <x v="7018"/>
    <s v="Lawrence Durrell"/>
    <n v="4.07"/>
    <s v="en-US"/>
    <n v="1376"/>
    <n v="287"/>
    <n v="23"/>
    <x v="2"/>
    <s v="Faber &amp; Faber"/>
    <x v="0"/>
    <x v="2"/>
    <x v="2"/>
    <s v="Niche"/>
    <x v="0"/>
  </r>
  <r>
    <x v="7019"/>
    <s v="Craig Thompson"/>
    <n v="3.76"/>
    <s v="en-US"/>
    <n v="224"/>
    <n v="4415"/>
    <n v="400"/>
    <x v="2"/>
    <s v="Top Shelf Productions"/>
    <x v="0"/>
    <x v="0"/>
    <x v="1"/>
    <s v="Niche"/>
    <x v="0"/>
  </r>
  <r>
    <x v="7020"/>
    <s v="Katherine Hall Page"/>
    <n v="3.68"/>
    <s v="en-US"/>
    <n v="352"/>
    <n v="434"/>
    <n v="28"/>
    <x v="2"/>
    <s v="Avon"/>
    <x v="0"/>
    <x v="0"/>
    <x v="0"/>
    <s v="Niche"/>
    <x v="0"/>
  </r>
  <r>
    <x v="7021"/>
    <s v="Joseph Epstein"/>
    <n v="3.9"/>
    <s v="en-US"/>
    <n v="352"/>
    <n v="192"/>
    <n v="29"/>
    <x v="2"/>
    <s v="Mariner Books"/>
    <x v="0"/>
    <x v="0"/>
    <x v="0"/>
    <s v="Niche"/>
    <x v="0"/>
  </r>
  <r>
    <x v="7022"/>
    <s v="Cara Black"/>
    <n v="3.73"/>
    <s v="en-US"/>
    <n v="276"/>
    <n v="1198"/>
    <n v="110"/>
    <x v="2"/>
    <s v="Soho Crime"/>
    <x v="0"/>
    <x v="0"/>
    <x v="1"/>
    <s v="Niche"/>
    <x v="0"/>
  </r>
  <r>
    <x v="7023"/>
    <s v="Irving Stone"/>
    <n v="4.07"/>
    <s v="en-US"/>
    <n v="776"/>
    <n v="917"/>
    <n v="130"/>
    <x v="2"/>
    <s v="NAL"/>
    <x v="0"/>
    <x v="2"/>
    <x v="2"/>
    <s v="Niche"/>
    <x v="0"/>
  </r>
  <r>
    <x v="7024"/>
    <s v="Andy Hertzfeld/Steve Wozniak"/>
    <n v="4.18"/>
    <s v="en-US"/>
    <n v="291"/>
    <n v="1900"/>
    <n v="55"/>
    <x v="2"/>
    <s v="O'Reilly Media"/>
    <x v="0"/>
    <x v="2"/>
    <x v="1"/>
    <s v="Niche"/>
    <x v="0"/>
  </r>
  <r>
    <x v="7025"/>
    <s v="Luke Welling/Laura Thomson"/>
    <n v="3.96"/>
    <s v="en-US"/>
    <n v="1008"/>
    <n v="590"/>
    <n v="31"/>
    <x v="2"/>
    <s v="Sams"/>
    <x v="0"/>
    <x v="0"/>
    <x v="2"/>
    <s v="Niche"/>
    <x v="0"/>
  </r>
  <r>
    <x v="7026"/>
    <s v="John M. Merriman"/>
    <n v="4"/>
    <s v="en-US"/>
    <n v="1040"/>
    <n v="62"/>
    <n v="4"/>
    <x v="2"/>
    <s v="W. W. Norton &amp; Company"/>
    <x v="0"/>
    <x v="2"/>
    <x v="2"/>
    <s v="Niche"/>
    <x v="0"/>
  </r>
  <r>
    <x v="7027"/>
    <s v="Alice Walker"/>
    <n v="4.0199999999999996"/>
    <s v="en-US"/>
    <n v="229"/>
    <n v="583"/>
    <n v="70"/>
    <x v="2"/>
    <s v="Random House Trade Paperbacks"/>
    <x v="1"/>
    <x v="2"/>
    <x v="1"/>
    <s v="Niche"/>
    <x v="0"/>
  </r>
  <r>
    <x v="7028"/>
    <s v="Dave Eggers/Viggo Mortensen"/>
    <n v="3.86"/>
    <s v="en-US"/>
    <n v="407"/>
    <n v="1234"/>
    <n v="67"/>
    <x v="2"/>
    <s v="Houghton Mifflin"/>
    <x v="1"/>
    <x v="0"/>
    <x v="0"/>
    <s v="Niche"/>
    <x v="0"/>
  </r>
  <r>
    <x v="7029"/>
    <s v="Jonathan Carroll/Dave McKean"/>
    <n v="4.05"/>
    <s v="en-US"/>
    <n v="304"/>
    <n v="1543"/>
    <n v="76"/>
    <x v="2"/>
    <s v="Orb Books"/>
    <x v="0"/>
    <x v="2"/>
    <x v="0"/>
    <s v="Niche"/>
    <x v="0"/>
  </r>
  <r>
    <x v="7030"/>
    <s v="Kenneth H. Blanchard/Jesse Stoner"/>
    <n v="3.76"/>
    <s v="en-US"/>
    <n v="192"/>
    <n v="156"/>
    <n v="15"/>
    <x v="2"/>
    <s v="Berrett-Koehler Publishers"/>
    <x v="0"/>
    <x v="0"/>
    <x v="1"/>
    <s v="Niche"/>
    <x v="0"/>
  </r>
  <r>
    <x v="7031"/>
    <s v="Patrick Robinson"/>
    <n v="4.13"/>
    <s v="en-US"/>
    <n v="416"/>
    <n v="66"/>
    <n v="7"/>
    <x v="2"/>
    <s v="It Books"/>
    <x v="0"/>
    <x v="2"/>
    <x v="0"/>
    <s v="Niche"/>
    <x v="0"/>
  </r>
  <r>
    <x v="7032"/>
    <s v="Crystal Lacey Winslow"/>
    <n v="4.2"/>
    <s v="en-US"/>
    <n v="360"/>
    <n v="110"/>
    <n v="16"/>
    <x v="2"/>
    <s v="Melodrama Publishing"/>
    <x v="0"/>
    <x v="2"/>
    <x v="0"/>
    <s v="Niche"/>
    <x v="1"/>
  </r>
  <r>
    <x v="7033"/>
    <s v="Arnon Grunberg/Sam Garrett"/>
    <n v="3.34"/>
    <s v="en-US"/>
    <n v="288"/>
    <n v="406"/>
    <n v="11"/>
    <x v="2"/>
    <s v="Other Press (NY)"/>
    <x v="0"/>
    <x v="1"/>
    <x v="1"/>
    <s v="Niche"/>
    <x v="0"/>
  </r>
  <r>
    <x v="7034"/>
    <s v="Francesca Lia Block"/>
    <n v="4.42"/>
    <s v="en-US"/>
    <n v="240"/>
    <n v="469"/>
    <n v="5"/>
    <x v="2"/>
    <s v="HarperTeen"/>
    <x v="1"/>
    <x v="2"/>
    <x v="1"/>
    <s v="Niche"/>
    <x v="1"/>
  </r>
  <r>
    <x v="7035"/>
    <s v="Francesca Lia Block"/>
    <n v="4.43"/>
    <s v="en-US"/>
    <n v="304"/>
    <n v="413"/>
    <n v="5"/>
    <x v="2"/>
    <s v="HarperTeen"/>
    <x v="1"/>
    <x v="2"/>
    <x v="0"/>
    <s v="Niche"/>
    <x v="1"/>
  </r>
  <r>
    <x v="7036"/>
    <s v="Robert Bringhurst"/>
    <n v="4.24"/>
    <s v="en-US"/>
    <n v="352"/>
    <n v="7564"/>
    <n v="206"/>
    <x v="2"/>
    <s v="Hartley &amp; Marks Publishers"/>
    <x v="0"/>
    <x v="2"/>
    <x v="0"/>
    <s v="Niche"/>
    <x v="1"/>
  </r>
  <r>
    <x v="7037"/>
    <s v="John Piper"/>
    <n v="4.1399999999999997"/>
    <s v="en-US"/>
    <n v="391"/>
    <n v="65"/>
    <n v="9"/>
    <x v="2"/>
    <s v="Inter-Varsity Press"/>
    <x v="0"/>
    <x v="2"/>
    <x v="0"/>
    <s v="Niche"/>
    <x v="0"/>
  </r>
  <r>
    <x v="7038"/>
    <s v="James M. Kouzes/Barry Z. Posner"/>
    <n v="4.05"/>
    <s v="en-US"/>
    <n v="458"/>
    <n v="873"/>
    <n v="40"/>
    <x v="3"/>
    <s v="Jossey-Bass"/>
    <x v="0"/>
    <x v="2"/>
    <x v="0"/>
    <s v="Niche"/>
    <x v="0"/>
  </r>
  <r>
    <x v="7039"/>
    <s v="Sophocles/Peter Meineck/Paul Woodruff"/>
    <n v="3.97"/>
    <s v="en-US"/>
    <n v="304"/>
    <n v="109"/>
    <n v="7"/>
    <x v="3"/>
    <s v="Hackett Publishing Company  Inc."/>
    <x v="0"/>
    <x v="0"/>
    <x v="0"/>
    <s v="Niche"/>
    <x v="0"/>
  </r>
  <r>
    <x v="7040"/>
    <s v="Aristophanes/Alan H. Sommerstein"/>
    <n v="3.95"/>
    <s v="en-US"/>
    <n v="241"/>
    <n v="3833"/>
    <n v="120"/>
    <x v="3"/>
    <s v="Penguin Classics"/>
    <x v="1"/>
    <x v="0"/>
    <x v="1"/>
    <s v="Niche"/>
    <x v="0"/>
  </r>
  <r>
    <x v="7041"/>
    <s v="Daniel Pinchbeck/Lee Fukui"/>
    <n v="4.0599999999999996"/>
    <s v="en-US"/>
    <n v="336"/>
    <n v="2799"/>
    <n v="166"/>
    <x v="3"/>
    <s v="Three Rivers Press (CA)"/>
    <x v="0"/>
    <x v="2"/>
    <x v="0"/>
    <s v="Niche"/>
    <x v="0"/>
  </r>
  <r>
    <x v="7042"/>
    <s v="Margaret Truman"/>
    <n v="3.74"/>
    <s v="en-US"/>
    <n v="376"/>
    <n v="623"/>
    <n v="68"/>
    <x v="3"/>
    <s v="Fawcett"/>
    <x v="0"/>
    <x v="0"/>
    <x v="0"/>
    <s v="Niche"/>
    <x v="0"/>
  </r>
  <r>
    <x v="7043"/>
    <s v="Friedrich Nietzsche/Michael Tanner/Shaun Whiteside"/>
    <n v="3.98"/>
    <s v="en-US"/>
    <n v="160"/>
    <n v="10147"/>
    <n v="301"/>
    <x v="3"/>
    <s v="Penguin Classics"/>
    <x v="1"/>
    <x v="0"/>
    <x v="1"/>
    <s v="Mid Popular"/>
    <x v="0"/>
  </r>
  <r>
    <x v="7044"/>
    <s v="Gary Paulsen"/>
    <n v="4.4400000000000004"/>
    <s v="en-US"/>
    <n v="560"/>
    <n v="557"/>
    <n v="46"/>
    <x v="3"/>
    <s v="Yearling"/>
    <x v="0"/>
    <x v="2"/>
    <x v="4"/>
    <s v="Niche"/>
    <x v="1"/>
  </r>
  <r>
    <x v="7045"/>
    <s v="Bernard Malamud/Jonathan Rosen"/>
    <n v="3.89"/>
    <s v="en-US"/>
    <n v="246"/>
    <n v="8073"/>
    <n v="319"/>
    <x v="3"/>
    <s v="Farrar Straus and Giroux"/>
    <x v="0"/>
    <x v="0"/>
    <x v="1"/>
    <s v="Niche"/>
    <x v="0"/>
  </r>
  <r>
    <x v="1341"/>
    <s v="Miguel de Cervantes Saavedra/Walter Starkie"/>
    <n v="3.87"/>
    <s v="en-US"/>
    <n v="544"/>
    <n v="71"/>
    <n v="5"/>
    <x v="3"/>
    <s v="Signet Classics"/>
    <x v="0"/>
    <x v="0"/>
    <x v="4"/>
    <s v="Niche"/>
    <x v="0"/>
  </r>
  <r>
    <x v="7046"/>
    <s v="Roderick Townley"/>
    <n v="3.9"/>
    <s v="en-US"/>
    <n v="224"/>
    <n v="1782"/>
    <n v="197"/>
    <x v="3"/>
    <s v="Simon &amp; Schuster Childrens Books"/>
    <x v="1"/>
    <x v="0"/>
    <x v="1"/>
    <s v="Niche"/>
    <x v="0"/>
  </r>
  <r>
    <x v="7047"/>
    <s v="M. Scott Peck"/>
    <n v="4.05"/>
    <s v="en-US"/>
    <n v="318"/>
    <n v="1314"/>
    <n v="98"/>
    <x v="3"/>
    <s v="Touchstone"/>
    <x v="0"/>
    <x v="2"/>
    <x v="0"/>
    <s v="Niche"/>
    <x v="0"/>
  </r>
  <r>
    <x v="7048"/>
    <s v="Ian King/Lou Schuler/Frederick Deluvier"/>
    <n v="3.98"/>
    <s v="en-US"/>
    <n v="364"/>
    <n v="256"/>
    <n v="13"/>
    <x v="3"/>
    <s v="Rodale Books"/>
    <x v="0"/>
    <x v="0"/>
    <x v="0"/>
    <s v="Niche"/>
    <x v="0"/>
  </r>
  <r>
    <x v="7049"/>
    <s v="Saul Williams"/>
    <n v="4.22"/>
    <s v="en-US"/>
    <n v="192"/>
    <n v="2762"/>
    <n v="214"/>
    <x v="3"/>
    <s v="MTV Books"/>
    <x v="0"/>
    <x v="2"/>
    <x v="1"/>
    <s v="Niche"/>
    <x v="1"/>
  </r>
  <r>
    <x v="7050"/>
    <s v="Laurie Notaro"/>
    <n v="3.98"/>
    <s v="en-US"/>
    <n v="257"/>
    <n v="8009"/>
    <n v="455"/>
    <x v="3"/>
    <s v="Villard"/>
    <x v="0"/>
    <x v="0"/>
    <x v="1"/>
    <s v="Niche"/>
    <x v="0"/>
  </r>
  <r>
    <x v="7051"/>
    <s v="Brian Jacques/Gary Chalk"/>
    <n v="4.07"/>
    <s v="en-US"/>
    <n v="400"/>
    <n v="26237"/>
    <n v="240"/>
    <x v="3"/>
    <s v="Firebird"/>
    <x v="0"/>
    <x v="2"/>
    <x v="0"/>
    <s v="Mid Popular"/>
    <x v="0"/>
  </r>
  <r>
    <x v="7052"/>
    <s v="Patrick O'Brian"/>
    <n v="4.0999999999999996"/>
    <s v="en-US"/>
    <n v="459"/>
    <n v="541"/>
    <n v="95"/>
    <x v="3"/>
    <s v="W. W. Norton  Company"/>
    <x v="0"/>
    <x v="2"/>
    <x v="0"/>
    <s v="Niche"/>
    <x v="0"/>
  </r>
  <r>
    <x v="7053"/>
    <s v="Marian Keyes"/>
    <n v="3.81"/>
    <s v="en-US"/>
    <n v="528"/>
    <n v="35784"/>
    <n v="686"/>
    <x v="3"/>
    <s v="HarperCollins Publishers"/>
    <x v="1"/>
    <x v="0"/>
    <x v="4"/>
    <s v="Mid Popular"/>
    <x v="0"/>
  </r>
  <r>
    <x v="7054"/>
    <s v="Sinclair Lewis"/>
    <n v="3.66"/>
    <s v="en-US"/>
    <n v="320"/>
    <n v="249"/>
    <n v="29"/>
    <x v="3"/>
    <s v="Dover Publications"/>
    <x v="0"/>
    <x v="0"/>
    <x v="0"/>
    <s v="Niche"/>
    <x v="0"/>
  </r>
  <r>
    <x v="4333"/>
    <s v="Sinclair Lewis/Brooke Allen"/>
    <n v="3.77"/>
    <s v="en-US"/>
    <n v="560"/>
    <n v="286"/>
    <n v="37"/>
    <x v="3"/>
    <s v="Barnes  Noble Classics"/>
    <x v="0"/>
    <x v="0"/>
    <x v="4"/>
    <s v="Niche"/>
    <x v="0"/>
  </r>
  <r>
    <x v="7055"/>
    <s v="Mary Pope Osborne/Troy Howell/Homer"/>
    <n v="4.09"/>
    <s v="en-US"/>
    <n v="128"/>
    <n v="316"/>
    <n v="22"/>
    <x v="3"/>
    <s v="Little  Brown Books for Young Readers"/>
    <x v="0"/>
    <x v="2"/>
    <x v="3"/>
    <s v="Niche"/>
    <x v="0"/>
  </r>
  <r>
    <x v="7056"/>
    <s v="C.S. Lewis/Pauline Baynes"/>
    <n v="4.21"/>
    <s v="en-US"/>
    <n v="112"/>
    <n v="381"/>
    <n v="19"/>
    <x v="3"/>
    <s v="HarperCollins"/>
    <x v="1"/>
    <x v="2"/>
    <x v="3"/>
    <s v="Niche"/>
    <x v="1"/>
  </r>
  <r>
    <x v="7057"/>
    <s v="Bernard Malamud/Jhumpa Lahiri"/>
    <n v="3.99"/>
    <s v="en-US"/>
    <n v="240"/>
    <n v="1958"/>
    <n v="95"/>
    <x v="3"/>
    <s v="Farrar  Straus and Giroux"/>
    <x v="0"/>
    <x v="0"/>
    <x v="1"/>
    <s v="Niche"/>
    <x v="0"/>
  </r>
  <r>
    <x v="7058"/>
    <s v="Pearson Scott Foresman/William S. Gray"/>
    <n v="4.13"/>
    <s v="en-US"/>
    <n v="200"/>
    <n v="371"/>
    <n v="43"/>
    <x v="3"/>
    <s v="Grosset &amp; Dunlap"/>
    <x v="0"/>
    <x v="2"/>
    <x v="1"/>
    <s v="Niche"/>
    <x v="0"/>
  </r>
  <r>
    <x v="7059"/>
    <s v="Jude Fisher"/>
    <n v="3.56"/>
    <s v="en-US"/>
    <n v="528"/>
    <n v="1313"/>
    <n v="52"/>
    <x v="3"/>
    <s v="DAW"/>
    <x v="0"/>
    <x v="0"/>
    <x v="4"/>
    <s v="Niche"/>
    <x v="0"/>
  </r>
  <r>
    <x v="7060"/>
    <s v="Richard Wright"/>
    <n v="4.16"/>
    <s v="en-US"/>
    <n v="672"/>
    <n v="1779"/>
    <n v="76"/>
    <x v="3"/>
    <s v="Harpperen"/>
    <x v="0"/>
    <x v="2"/>
    <x v="4"/>
    <s v="Niche"/>
    <x v="0"/>
  </r>
  <r>
    <x v="7061"/>
    <s v="Galadriel Waters/Astre Mithrandir"/>
    <n v="4.05"/>
    <s v="en-US"/>
    <n v="412"/>
    <n v="2774"/>
    <n v="37"/>
    <x v="3"/>
    <s v="Wizarding World Press"/>
    <x v="0"/>
    <x v="2"/>
    <x v="0"/>
    <s v="Niche"/>
    <x v="0"/>
  </r>
  <r>
    <x v="7062"/>
    <s v="Tess Uriza Holthe"/>
    <n v="4.03"/>
    <s v="en-US"/>
    <n v="368"/>
    <n v="2627"/>
    <n v="382"/>
    <x v="3"/>
    <s v="Penguin Books"/>
    <x v="1"/>
    <x v="2"/>
    <x v="0"/>
    <s v="Niche"/>
    <x v="0"/>
  </r>
  <r>
    <x v="7063"/>
    <s v="Jill Conner Browne"/>
    <n v="4.0199999999999996"/>
    <s v="en-US"/>
    <n v="288"/>
    <n v="1958"/>
    <n v="142"/>
    <x v="3"/>
    <s v="Three Rivers Press (CA)"/>
    <x v="0"/>
    <x v="2"/>
    <x v="1"/>
    <s v="Niche"/>
    <x v="0"/>
  </r>
  <r>
    <x v="7064"/>
    <s v="Beverly Daniel Tatum"/>
    <n v="4.21"/>
    <s v="en-US"/>
    <n v="320"/>
    <n v="9845"/>
    <n v="703"/>
    <x v="3"/>
    <s v="Basic Books"/>
    <x v="0"/>
    <x v="2"/>
    <x v="0"/>
    <s v="Niche"/>
    <x v="1"/>
  </r>
  <r>
    <x v="7065"/>
    <s v="Isabel Allende"/>
    <n v="3.85"/>
    <s v="en-US"/>
    <n v="199"/>
    <n v="4844"/>
    <n v="359"/>
    <x v="3"/>
    <s v="Harper"/>
    <x v="1"/>
    <x v="0"/>
    <x v="1"/>
    <s v="Niche"/>
    <x v="0"/>
  </r>
  <r>
    <x v="7066"/>
    <s v="Richard Rhodes"/>
    <n v="4.05"/>
    <s v="en-US"/>
    <n v="335"/>
    <n v="1864"/>
    <n v="93"/>
    <x v="3"/>
    <s v="Vintage"/>
    <x v="1"/>
    <x v="2"/>
    <x v="0"/>
    <s v="Niche"/>
    <x v="0"/>
  </r>
  <r>
    <x v="7067"/>
    <s v="Michael Dorris"/>
    <n v="3.86"/>
    <s v="en-US"/>
    <n v="372"/>
    <n v="16190"/>
    <n v="897"/>
    <x v="3"/>
    <s v="Picador USA"/>
    <x v="0"/>
    <x v="0"/>
    <x v="0"/>
    <s v="Mid Popular"/>
    <x v="0"/>
  </r>
  <r>
    <x v="7068"/>
    <s v="Mary Pope Osborne/Homer/Troy Howell"/>
    <n v="4.04"/>
    <s v="en-US"/>
    <n v="112"/>
    <n v="371"/>
    <n v="22"/>
    <x v="3"/>
    <s v="Disney-Hyperion"/>
    <x v="1"/>
    <x v="2"/>
    <x v="3"/>
    <s v="Niche"/>
    <x v="0"/>
  </r>
  <r>
    <x v="1560"/>
    <s v="Fyodor Dostoyevsky/Constance Garnett"/>
    <n v="4.18"/>
    <s v="en-US"/>
    <n v="540"/>
    <n v="72"/>
    <n v="6"/>
    <x v="3"/>
    <s v="Dover Publications"/>
    <x v="0"/>
    <x v="2"/>
    <x v="4"/>
    <s v="Niche"/>
    <x v="0"/>
  </r>
  <r>
    <x v="4127"/>
    <s v="Philip Pullman"/>
    <n v="4.13"/>
    <s v="en-US"/>
    <n v="288"/>
    <n v="4750"/>
    <n v="337"/>
    <x v="3"/>
    <s v="Laurel Leaf Library"/>
    <x v="0"/>
    <x v="2"/>
    <x v="1"/>
    <s v="Niche"/>
    <x v="0"/>
  </r>
  <r>
    <x v="7069"/>
    <s v="Theodore Taylor"/>
    <n v="3.76"/>
    <s v="en-US"/>
    <n v="156"/>
    <n v="29126"/>
    <n v="2227"/>
    <x v="3"/>
    <s v="Laurel Leaf"/>
    <x v="0"/>
    <x v="0"/>
    <x v="1"/>
    <s v="Mid Popular"/>
    <x v="0"/>
  </r>
  <r>
    <x v="7070"/>
    <s v="Huston Smith"/>
    <n v="4.24"/>
    <s v="en-US"/>
    <n v="295"/>
    <n v="69"/>
    <n v="9"/>
    <x v="3"/>
    <s v="Quest Books"/>
    <x v="0"/>
    <x v="2"/>
    <x v="1"/>
    <s v="Niche"/>
    <x v="1"/>
  </r>
  <r>
    <x v="7071"/>
    <s v="Jodee Blanco"/>
    <n v="3.85"/>
    <s v="en-US"/>
    <n v="288"/>
    <n v="9662"/>
    <n v="897"/>
    <x v="3"/>
    <s v="Adams Media"/>
    <x v="0"/>
    <x v="0"/>
    <x v="1"/>
    <s v="Niche"/>
    <x v="0"/>
  </r>
  <r>
    <x v="7072"/>
    <s v="Victoria Finlay"/>
    <n v="3.78"/>
    <s v="en-US"/>
    <n v="464"/>
    <n v="61033"/>
    <n v="558"/>
    <x v="3"/>
    <s v="Random House Trade Paperbacks"/>
    <x v="1"/>
    <x v="0"/>
    <x v="0"/>
    <s v="Mid Popular"/>
    <x v="0"/>
  </r>
  <r>
    <x v="7073"/>
    <s v="Max Allan Collins/Mike Flaherty"/>
    <n v="3.67"/>
    <s v="en-US"/>
    <n v="320"/>
    <n v="1029"/>
    <n v="53"/>
    <x v="3"/>
    <s v="Pocket Books"/>
    <x v="0"/>
    <x v="0"/>
    <x v="0"/>
    <s v="Niche"/>
    <x v="0"/>
  </r>
  <r>
    <x v="7074"/>
    <s v="Chuck Palahniuk"/>
    <n v="3.51"/>
    <s v="en-US"/>
    <n v="176"/>
    <n v="8460"/>
    <n v="415"/>
    <x v="3"/>
    <s v="Crown Journeys/Crown Publishers/Crown Publishing Group/Random House"/>
    <x v="1"/>
    <x v="0"/>
    <x v="1"/>
    <s v="Niche"/>
    <x v="0"/>
  </r>
  <r>
    <x v="7075"/>
    <s v="Douglas Coupland"/>
    <n v="3.83"/>
    <s v="en-US"/>
    <n v="152"/>
    <n v="807"/>
    <n v="40"/>
    <x v="3"/>
    <s v="Douglas &amp; McIntyre"/>
    <x v="0"/>
    <x v="0"/>
    <x v="1"/>
    <s v="Niche"/>
    <x v="0"/>
  </r>
  <r>
    <x v="7076"/>
    <s v="F.F. Bruce/Philip W. Comfort/Carl F.H. Henry/J.I. Packer"/>
    <n v="3.86"/>
    <s v="en-US"/>
    <n v="352"/>
    <n v="79"/>
    <n v="11"/>
    <x v="3"/>
    <s v="Tyndale House Publishers"/>
    <x v="0"/>
    <x v="0"/>
    <x v="0"/>
    <s v="Niche"/>
    <x v="0"/>
  </r>
  <r>
    <x v="7077"/>
    <s v="Joseph Vargo/Christine Filipak/Eric Muss-Barnes/Jalone J. Haessig/Joseph Iorillo/Robert Michaels/Russell Novotny/James Pipik"/>
    <n v="4.2300000000000004"/>
    <s v="en-US"/>
    <n v="282"/>
    <n v="54"/>
    <n v="5"/>
    <x v="3"/>
    <s v="Monolith Graphics"/>
    <x v="0"/>
    <x v="2"/>
    <x v="1"/>
    <s v="Niche"/>
    <x v="1"/>
  </r>
  <r>
    <x v="7078"/>
    <s v="James   McBride"/>
    <n v="3.74"/>
    <s v="en-US"/>
    <n v="336"/>
    <n v="2141"/>
    <n v="303"/>
    <x v="3"/>
    <s v="Riverhead Books"/>
    <x v="0"/>
    <x v="0"/>
    <x v="0"/>
    <s v="Niche"/>
    <x v="0"/>
  </r>
  <r>
    <x v="7079"/>
    <s v="Margaret Weis/Tracy Hickman"/>
    <n v="4.12"/>
    <s v="en-US"/>
    <n v="361"/>
    <n v="424"/>
    <n v="20"/>
    <x v="3"/>
    <s v="Wizards of the Coast"/>
    <x v="0"/>
    <x v="2"/>
    <x v="0"/>
    <s v="Niche"/>
    <x v="0"/>
  </r>
  <r>
    <x v="7080"/>
    <s v="Anton Chekhov/David Plante/Constance Garnett"/>
    <n v="4.33"/>
    <s v="en-US"/>
    <n v="400"/>
    <n v="6988"/>
    <n v="173"/>
    <x v="3"/>
    <s v="Barnes  Noble Classics"/>
    <x v="0"/>
    <x v="2"/>
    <x v="0"/>
    <s v="Niche"/>
    <x v="1"/>
  </r>
  <r>
    <x v="7081"/>
    <s v="Carol Stock Kranowitz/T.J. Wylie/Trude Turnquist"/>
    <n v="4.22"/>
    <s v="en-US"/>
    <n v="352"/>
    <n v="148"/>
    <n v="9"/>
    <x v="3"/>
    <s v="Perigee Trade"/>
    <x v="0"/>
    <x v="2"/>
    <x v="0"/>
    <s v="Niche"/>
    <x v="1"/>
  </r>
  <r>
    <x v="7082"/>
    <s v="Marshall McLuhan/W. Terrence Gordon/Philip B. Meggs"/>
    <n v="4.12"/>
    <s v="en-US"/>
    <n v="616"/>
    <n v="120"/>
    <n v="11"/>
    <x v="3"/>
    <s v="Gingko Press"/>
    <x v="0"/>
    <x v="2"/>
    <x v="4"/>
    <s v="Niche"/>
    <x v="0"/>
  </r>
  <r>
    <x v="7083"/>
    <s v="Burton G. Malkiel"/>
    <n v="4.0999999999999996"/>
    <s v="en-US"/>
    <n v="416"/>
    <n v="50"/>
    <n v="6"/>
    <x v="3"/>
    <s v="W. W. Norton  Company"/>
    <x v="0"/>
    <x v="2"/>
    <x v="0"/>
    <s v="Niche"/>
    <x v="0"/>
  </r>
  <r>
    <x v="7084"/>
    <s v="Mary Pope Osborne/Homer/Troy Howell"/>
    <n v="3.88"/>
    <s v="en-US"/>
    <n v="112"/>
    <n v="782"/>
    <n v="84"/>
    <x v="3"/>
    <s v="Little  Brown Books for Young Readers"/>
    <x v="0"/>
    <x v="0"/>
    <x v="3"/>
    <s v="Niche"/>
    <x v="0"/>
  </r>
  <r>
    <x v="7085"/>
    <s v="David Allen Sibley"/>
    <n v="4.6900000000000004"/>
    <s v="en-US"/>
    <n v="473"/>
    <n v="730"/>
    <n v="36"/>
    <x v="3"/>
    <s v="Alfred A. Knopf"/>
    <x v="0"/>
    <x v="3"/>
    <x v="0"/>
    <s v="Niche"/>
    <x v="1"/>
  </r>
  <r>
    <x v="7086"/>
    <s v="Indu Sundaresan"/>
    <n v="4.04"/>
    <s v="en-US"/>
    <n v="380"/>
    <n v="11380"/>
    <n v="1253"/>
    <x v="3"/>
    <s v="Washington Square Press"/>
    <x v="0"/>
    <x v="2"/>
    <x v="0"/>
    <s v="Mid Popular"/>
    <x v="0"/>
  </r>
  <r>
    <x v="4955"/>
    <s v="Alexander Pushkin/Charles Johnston/Michael Basker/John Bayley"/>
    <n v="4.09"/>
    <s v="en-US"/>
    <n v="262"/>
    <n v="382"/>
    <n v="47"/>
    <x v="3"/>
    <s v="Penguin Classics"/>
    <x v="1"/>
    <x v="2"/>
    <x v="1"/>
    <s v="Niche"/>
    <x v="0"/>
  </r>
  <r>
    <x v="7087"/>
    <s v="William Gaddis/Sven Birkerts/Joseph Tabbi"/>
    <n v="3.81"/>
    <s v="en-US"/>
    <n v="144"/>
    <n v="914"/>
    <n v="92"/>
    <x v="3"/>
    <s v="Penguin Classics"/>
    <x v="1"/>
    <x v="0"/>
    <x v="3"/>
    <s v="Niche"/>
    <x v="0"/>
  </r>
  <r>
    <x v="7088"/>
    <s v="Janny Wurts"/>
    <n v="4.16"/>
    <s v="en-US"/>
    <n v="940"/>
    <n v="521"/>
    <n v="8"/>
    <x v="3"/>
    <s v="HarperCollins Publishers"/>
    <x v="1"/>
    <x v="2"/>
    <x v="2"/>
    <s v="Niche"/>
    <x v="0"/>
  </r>
  <r>
    <x v="7089"/>
    <s v="Mercedes Lackey"/>
    <n v="4.2"/>
    <s v="en-US"/>
    <n v="431"/>
    <n v="10429"/>
    <n v="158"/>
    <x v="3"/>
    <s v="Daw Books"/>
    <x v="0"/>
    <x v="2"/>
    <x v="0"/>
    <s v="Mid Popular"/>
    <x v="0"/>
  </r>
  <r>
    <x v="7090"/>
    <s v="Mercedes Lackey/Rosemary Edghill"/>
    <n v="3.95"/>
    <s v="en-US"/>
    <n v="512"/>
    <n v="2026"/>
    <n v="14"/>
    <x v="3"/>
    <s v="Baen"/>
    <x v="0"/>
    <x v="0"/>
    <x v="4"/>
    <s v="Niche"/>
    <x v="0"/>
  </r>
  <r>
    <x v="7091"/>
    <s v="Mian Mian/Andrea Lingenfelter"/>
    <n v="3.32"/>
    <s v="en-US"/>
    <n v="279"/>
    <n v="1169"/>
    <n v="95"/>
    <x v="3"/>
    <s v="Back Bay Books"/>
    <x v="0"/>
    <x v="1"/>
    <x v="1"/>
    <s v="Niche"/>
    <x v="0"/>
  </r>
  <r>
    <x v="7092"/>
    <s v="Devra Davis/Mitchell Gaynor"/>
    <n v="4.0199999999999996"/>
    <s v="en-US"/>
    <n v="352"/>
    <n v="249"/>
    <n v="29"/>
    <x v="3"/>
    <s v="Basic Books"/>
    <x v="0"/>
    <x v="2"/>
    <x v="0"/>
    <s v="Niche"/>
    <x v="0"/>
  </r>
  <r>
    <x v="7093"/>
    <s v="Jane Green"/>
    <n v="3.63"/>
    <s v="en-US"/>
    <n v="439"/>
    <n v="271"/>
    <n v="30"/>
    <x v="3"/>
    <s v="Penguin Books Ltd"/>
    <x v="1"/>
    <x v="0"/>
    <x v="0"/>
    <s v="Niche"/>
    <x v="0"/>
  </r>
  <r>
    <x v="7094"/>
    <s v="CLAMP/Fred Burke"/>
    <n v="4.03"/>
    <s v="en-US"/>
    <n v="192"/>
    <n v="1092"/>
    <n v="10"/>
    <x v="3"/>
    <s v="VIZ Media LLC"/>
    <x v="0"/>
    <x v="2"/>
    <x v="1"/>
    <s v="Niche"/>
    <x v="0"/>
  </r>
  <r>
    <x v="7095"/>
    <s v="William Shakespeare/Gordon McMullan"/>
    <n v="3.83"/>
    <s v="en-US"/>
    <n v="432"/>
    <n v="89"/>
    <n v="11"/>
    <x v="3"/>
    <s v="W. W. Norton &amp; Company"/>
    <x v="0"/>
    <x v="0"/>
    <x v="0"/>
    <s v="Niche"/>
    <x v="0"/>
  </r>
  <r>
    <x v="7096"/>
    <s v="Michael J. Lyons"/>
    <n v="3.9"/>
    <s v="en-US"/>
    <n v="343"/>
    <n v="72"/>
    <n v="6"/>
    <x v="3"/>
    <s v="Routledge"/>
    <x v="0"/>
    <x v="0"/>
    <x v="0"/>
    <s v="Niche"/>
    <x v="0"/>
  </r>
  <r>
    <x v="7097"/>
    <s v="Richard Matheson"/>
    <n v="3.48"/>
    <s v="en-US"/>
    <n v="320"/>
    <n v="423"/>
    <n v="44"/>
    <x v="3"/>
    <s v="Forge Books"/>
    <x v="0"/>
    <x v="1"/>
    <x v="0"/>
    <s v="Niche"/>
    <x v="0"/>
  </r>
  <r>
    <x v="7098"/>
    <s v="Kathryn Lasky"/>
    <n v="4"/>
    <s v="en-US"/>
    <n v="242"/>
    <n v="11354"/>
    <n v="404"/>
    <x v="3"/>
    <s v="Scholastic  Inc."/>
    <x v="1"/>
    <x v="2"/>
    <x v="1"/>
    <s v="Mid Popular"/>
    <x v="0"/>
  </r>
  <r>
    <x v="7099"/>
    <s v="Cait London"/>
    <n v="3.66"/>
    <s v="en-US"/>
    <n v="384"/>
    <n v="112"/>
    <n v="11"/>
    <x v="3"/>
    <s v="Avon"/>
    <x v="0"/>
    <x v="0"/>
    <x v="0"/>
    <s v="Niche"/>
    <x v="0"/>
  </r>
  <r>
    <x v="7100"/>
    <s v="Elizabeth Lowell"/>
    <n v="3.92"/>
    <s v="en-US"/>
    <n v="400"/>
    <n v="2209"/>
    <n v="79"/>
    <x v="3"/>
    <s v="Avon"/>
    <x v="0"/>
    <x v="0"/>
    <x v="0"/>
    <s v="Niche"/>
    <x v="0"/>
  </r>
  <r>
    <x v="7101"/>
    <s v="Todd Gitlin"/>
    <n v="3.55"/>
    <s v="en-US"/>
    <n v="256"/>
    <n v="112"/>
    <n v="11"/>
    <x v="3"/>
    <s v="Picador"/>
    <x v="0"/>
    <x v="0"/>
    <x v="1"/>
    <s v="Niche"/>
    <x v="0"/>
  </r>
  <r>
    <x v="7102"/>
    <s v="Todd Gitlin"/>
    <n v="3.73"/>
    <s v="en-US"/>
    <n v="352"/>
    <n v="83"/>
    <n v="6"/>
    <x v="3"/>
    <s v="University of California Press"/>
    <x v="0"/>
    <x v="0"/>
    <x v="0"/>
    <s v="Niche"/>
    <x v="0"/>
  </r>
  <r>
    <x v="7103"/>
    <s v="David Lubar"/>
    <n v="3.96"/>
    <s v="en-US"/>
    <n v="256"/>
    <n v="720"/>
    <n v="69"/>
    <x v="3"/>
    <s v="Starscape"/>
    <x v="0"/>
    <x v="0"/>
    <x v="1"/>
    <s v="Niche"/>
    <x v="0"/>
  </r>
  <r>
    <x v="7104"/>
    <s v="Mary S. Lovell"/>
    <n v="4.0199999999999996"/>
    <s v="en-US"/>
    <n v="365"/>
    <n v="850"/>
    <n v="92"/>
    <x v="3"/>
    <s v="Fourth Estate"/>
    <x v="0"/>
    <x v="2"/>
    <x v="0"/>
    <s v="Niche"/>
    <x v="0"/>
  </r>
  <r>
    <x v="7105"/>
    <s v="Arthur Agatston"/>
    <n v="3.45"/>
    <s v="en-US"/>
    <n v="310"/>
    <n v="553"/>
    <n v="18"/>
    <x v="3"/>
    <s v="Rodale Books"/>
    <x v="0"/>
    <x v="1"/>
    <x v="0"/>
    <s v="Niche"/>
    <x v="0"/>
  </r>
  <r>
    <x v="7106"/>
    <s v="Francine Pascal/Kate William"/>
    <n v="3.47"/>
    <s v="en-US"/>
    <n v="179"/>
    <n v="116"/>
    <n v="3"/>
    <x v="3"/>
    <s v="Bantam"/>
    <x v="0"/>
    <x v="1"/>
    <x v="1"/>
    <s v="Niche"/>
    <x v="0"/>
  </r>
  <r>
    <x v="7107"/>
    <s v="Francine Prose"/>
    <n v="3.7"/>
    <s v="en-US"/>
    <n v="272"/>
    <n v="370"/>
    <n v="47"/>
    <x v="3"/>
    <s v="Harper Perennial"/>
    <x v="1"/>
    <x v="0"/>
    <x v="1"/>
    <s v="Niche"/>
    <x v="0"/>
  </r>
  <r>
    <x v="7108"/>
    <s v="Nick Tosches"/>
    <n v="3.18"/>
    <s v="en-US"/>
    <n v="384"/>
    <n v="683"/>
    <n v="76"/>
    <x v="3"/>
    <s v="Back Bay Books"/>
    <x v="0"/>
    <x v="1"/>
    <x v="0"/>
    <s v="Niche"/>
    <x v="0"/>
  </r>
  <r>
    <x v="7109"/>
    <s v="Clive Cussler/Craig Dirgo"/>
    <n v="3.85"/>
    <s v="en-US"/>
    <n v="464"/>
    <n v="1311"/>
    <n v="37"/>
    <x v="3"/>
    <s v="G.P. Putnam's Sons"/>
    <x v="0"/>
    <x v="0"/>
    <x v="0"/>
    <s v="Niche"/>
    <x v="0"/>
  </r>
  <r>
    <x v="7110"/>
    <s v="Clive Cussler/Craig Dirgo"/>
    <n v="3.82"/>
    <s v="en-US"/>
    <n v="432"/>
    <n v="2004"/>
    <n v="58"/>
    <x v="3"/>
    <s v="Pocket Star"/>
    <x v="0"/>
    <x v="0"/>
    <x v="0"/>
    <s v="Niche"/>
    <x v="0"/>
  </r>
  <r>
    <x v="3624"/>
    <s v="Jill Mansell"/>
    <n v="3.9"/>
    <s v="en-US"/>
    <n v="448"/>
    <n v="2440"/>
    <n v="65"/>
    <x v="3"/>
    <s v="Headline"/>
    <x v="0"/>
    <x v="0"/>
    <x v="0"/>
    <s v="Niche"/>
    <x v="0"/>
  </r>
  <r>
    <x v="7111"/>
    <s v="Toni Bentley"/>
    <n v="3.92"/>
    <s v="en-US"/>
    <n v="168"/>
    <n v="425"/>
    <n v="39"/>
    <x v="3"/>
    <s v="University Press of Florida"/>
    <x v="0"/>
    <x v="0"/>
    <x v="1"/>
    <s v="Niche"/>
    <x v="0"/>
  </r>
  <r>
    <x v="7112"/>
    <s v="Mary Higgins Clark"/>
    <n v="3.57"/>
    <s v="en-US"/>
    <n v="206"/>
    <n v="5355"/>
    <n v="183"/>
    <x v="3"/>
    <s v="Pocket Books"/>
    <x v="0"/>
    <x v="0"/>
    <x v="1"/>
    <s v="Niche"/>
    <x v="0"/>
  </r>
  <r>
    <x v="7113"/>
    <s v="Christopher Hitchens"/>
    <n v="3.75"/>
    <s v="en-US"/>
    <n v="112"/>
    <n v="371"/>
    <n v="24"/>
    <x v="3"/>
    <s v="Plume"/>
    <x v="0"/>
    <x v="0"/>
    <x v="3"/>
    <s v="Niche"/>
    <x v="0"/>
  </r>
  <r>
    <x v="7114"/>
    <s v="Edward Lewis Wallant/Dave Eggers"/>
    <n v="3.88"/>
    <s v="en-US"/>
    <n v="264"/>
    <n v="520"/>
    <n v="78"/>
    <x v="3"/>
    <s v="NYRB Classics"/>
    <x v="0"/>
    <x v="0"/>
    <x v="1"/>
    <s v="Niche"/>
    <x v="0"/>
  </r>
  <r>
    <x v="7115"/>
    <s v="V.C. Andrews"/>
    <n v="3.87"/>
    <s v="en-US"/>
    <n v="288"/>
    <n v="2023"/>
    <n v="26"/>
    <x v="3"/>
    <s v="Pocket Star"/>
    <x v="0"/>
    <x v="0"/>
    <x v="1"/>
    <s v="Niche"/>
    <x v="0"/>
  </r>
  <r>
    <x v="7116"/>
    <s v="Georges Simenon"/>
    <n v="3.59"/>
    <s v="en-US"/>
    <n v="180"/>
    <n v="265"/>
    <n v="20"/>
    <x v="3"/>
    <s v="Mariner Books"/>
    <x v="0"/>
    <x v="0"/>
    <x v="1"/>
    <s v="Niche"/>
    <x v="0"/>
  </r>
  <r>
    <x v="7117"/>
    <s v="Georges Simenon/Lyn Moir"/>
    <n v="3.86"/>
    <s v="en-US"/>
    <n v="168"/>
    <n v="471"/>
    <n v="29"/>
    <x v="3"/>
    <s v="Mariner Books"/>
    <x v="0"/>
    <x v="0"/>
    <x v="1"/>
    <s v="Niche"/>
    <x v="0"/>
  </r>
  <r>
    <x v="7118"/>
    <s v="Brian Hall"/>
    <n v="3.35"/>
    <s v="en-US"/>
    <n v="432"/>
    <n v="339"/>
    <n v="76"/>
    <x v="3"/>
    <s v="Penguin"/>
    <x v="1"/>
    <x v="1"/>
    <x v="0"/>
    <s v="Niche"/>
    <x v="0"/>
  </r>
  <r>
    <x v="7119"/>
    <s v="Robert A. Dahl"/>
    <n v="3.64"/>
    <s v="en-US"/>
    <n v="240"/>
    <n v="466"/>
    <n v="48"/>
    <x v="3"/>
    <s v="Yale University Press"/>
    <x v="0"/>
    <x v="0"/>
    <x v="1"/>
    <s v="Niche"/>
    <x v="0"/>
  </r>
  <r>
    <x v="7120"/>
    <s v="P.J. O'Rourke"/>
    <n v="4.01"/>
    <s v="en-US"/>
    <n v="240"/>
    <n v="2762"/>
    <n v="180"/>
    <x v="3"/>
    <s v="Grove Press"/>
    <x v="0"/>
    <x v="2"/>
    <x v="1"/>
    <s v="Niche"/>
    <x v="0"/>
  </r>
  <r>
    <x v="7121"/>
    <s v="Nancy MacDonell Smith/Nancy MacDonell"/>
    <n v="3.43"/>
    <s v="en-US"/>
    <n v="224"/>
    <n v="109"/>
    <n v="14"/>
    <x v="3"/>
    <s v="Penguin Books"/>
    <x v="1"/>
    <x v="1"/>
    <x v="1"/>
    <s v="Niche"/>
    <x v="0"/>
  </r>
  <r>
    <x v="7122"/>
    <s v="Mitch Albom"/>
    <n v="4.0999999999999996"/>
    <s v="en-US"/>
    <n v="192"/>
    <n v="5541"/>
    <n v="498"/>
    <x v="6"/>
    <s v="Anchor Books"/>
    <x v="0"/>
    <x v="2"/>
    <x v="1"/>
    <s v="Niche"/>
    <x v="0"/>
  </r>
  <r>
    <x v="7123"/>
    <s v="Maud Hart Lovelace/Lois Lenski"/>
    <n v="4.07"/>
    <s v="en-US"/>
    <n v="144"/>
    <n v="20976"/>
    <n v="935"/>
    <x v="6"/>
    <s v="HarperCollins"/>
    <x v="1"/>
    <x v="2"/>
    <x v="3"/>
    <s v="Mid Popular"/>
    <x v="0"/>
  </r>
  <r>
    <x v="7124"/>
    <s v="Marian Keyes"/>
    <n v="3.77"/>
    <s v="en-US"/>
    <n v="640"/>
    <n v="43077"/>
    <n v="690"/>
    <x v="6"/>
    <s v="William Morrow Paperbacks"/>
    <x v="0"/>
    <x v="0"/>
    <x v="4"/>
    <s v="Mid Popular"/>
    <x v="0"/>
  </r>
  <r>
    <x v="7125"/>
    <s v="Fatemeh Keshavarz"/>
    <n v="3.63"/>
    <s v="en-US"/>
    <n v="174"/>
    <n v="258"/>
    <n v="46"/>
    <x v="6"/>
    <s v="University of North Carolina Press"/>
    <x v="0"/>
    <x v="0"/>
    <x v="1"/>
    <s v="Niche"/>
    <x v="0"/>
  </r>
  <r>
    <x v="7126"/>
    <s v="Barack Obama"/>
    <n v="3.88"/>
    <s v="en-US"/>
    <n v="442"/>
    <n v="1225"/>
    <n v="181"/>
    <x v="6"/>
    <s v="Crown"/>
    <x v="0"/>
    <x v="0"/>
    <x v="0"/>
    <s v="Niche"/>
    <x v="0"/>
  </r>
  <r>
    <x v="7127"/>
    <s v="Anita Thompson"/>
    <n v="3.96"/>
    <s v="en-US"/>
    <n v="112"/>
    <n v="1052"/>
    <n v="36"/>
    <x v="6"/>
    <s v="Fulcrum Publishing"/>
    <x v="0"/>
    <x v="0"/>
    <x v="3"/>
    <s v="Niche"/>
    <x v="0"/>
  </r>
  <r>
    <x v="7128"/>
    <s v="Norman Mailer"/>
    <n v="3.14"/>
    <s v="en-US"/>
    <n v="477"/>
    <n v="2307"/>
    <n v="351"/>
    <x v="6"/>
    <s v="Random House (NY)"/>
    <x v="1"/>
    <x v="1"/>
    <x v="0"/>
    <s v="Niche"/>
    <x v="0"/>
  </r>
  <r>
    <x v="7129"/>
    <s v="Daphne du Maurier/Sally Beauman"/>
    <n v="4.2300000000000004"/>
    <s v="en-US"/>
    <n v="441"/>
    <n v="179639"/>
    <n v="8119"/>
    <x v="6"/>
    <s v="Virago Press (UK)"/>
    <x v="0"/>
    <x v="2"/>
    <x v="0"/>
    <s v="Popular"/>
    <x v="0"/>
  </r>
  <r>
    <x v="7130"/>
    <s v="Paul Crilley"/>
    <n v="3.65"/>
    <s v="en-US"/>
    <n v="306"/>
    <n v="152"/>
    <n v="14"/>
    <x v="6"/>
    <s v="Wizards of the Coast"/>
    <x v="0"/>
    <x v="0"/>
    <x v="0"/>
    <s v="Niche"/>
    <x v="0"/>
  </r>
  <r>
    <x v="7131"/>
    <s v="Fuyumi Ono/小野 不由美/Akihiro Yamada/山田 章博/Elye J. Alexander/Alexander O. Smith"/>
    <n v="4.2"/>
    <s v="en-US"/>
    <n v="464"/>
    <n v="2504"/>
    <n v="172"/>
    <x v="6"/>
    <s v="TokyoPop"/>
    <x v="0"/>
    <x v="2"/>
    <x v="0"/>
    <s v="Niche"/>
    <x v="1"/>
  </r>
  <r>
    <x v="7132"/>
    <s v="Yayoi Ogawa"/>
    <n v="4.37"/>
    <s v="en-US"/>
    <n v="179"/>
    <n v="497"/>
    <n v="9"/>
    <x v="6"/>
    <s v="TokyoPop"/>
    <x v="0"/>
    <x v="2"/>
    <x v="1"/>
    <s v="Niche"/>
    <x v="1"/>
  </r>
  <r>
    <x v="7133"/>
    <s v="Mercedes Lackey"/>
    <n v="3.83"/>
    <s v="en-US"/>
    <n v="362"/>
    <n v="7756"/>
    <n v="283"/>
    <x v="6"/>
    <s v="Luna Books"/>
    <x v="0"/>
    <x v="0"/>
    <x v="0"/>
    <s v="Niche"/>
    <x v="0"/>
  </r>
  <r>
    <x v="7134"/>
    <s v="Mercedes Lackey/Rosemary Edghill"/>
    <n v="3.92"/>
    <s v="en-US"/>
    <n v="384"/>
    <n v="922"/>
    <n v="20"/>
    <x v="6"/>
    <s v="Baen"/>
    <x v="0"/>
    <x v="0"/>
    <x v="0"/>
    <s v="Niche"/>
    <x v="0"/>
  </r>
  <r>
    <x v="7135"/>
    <s v="Haven Kimmel"/>
    <n v="4.05"/>
    <s v="en-US"/>
    <n v="313"/>
    <n v="8769"/>
    <n v="935"/>
    <x v="6"/>
    <s v="Free Press"/>
    <x v="0"/>
    <x v="2"/>
    <x v="0"/>
    <s v="Niche"/>
    <x v="0"/>
  </r>
  <r>
    <x v="7136"/>
    <s v="Katrina Kittle"/>
    <n v="4.0199999999999996"/>
    <s v="en-US"/>
    <n v="400"/>
    <n v="11669"/>
    <n v="1418"/>
    <x v="6"/>
    <s v="William Morrow Paperbacks"/>
    <x v="0"/>
    <x v="2"/>
    <x v="0"/>
    <s v="Mid Popular"/>
    <x v="0"/>
  </r>
  <r>
    <x v="7137"/>
    <s v="Joyce Carol Oates"/>
    <n v="3.4"/>
    <s v="en-US"/>
    <n v="229"/>
    <n v="778"/>
    <n v="122"/>
    <x v="6"/>
    <s v="Houghton Mifflin Harcourt"/>
    <x v="1"/>
    <x v="1"/>
    <x v="1"/>
    <s v="Niche"/>
    <x v="0"/>
  </r>
  <r>
    <x v="7138"/>
    <s v="Armistead Maupin"/>
    <n v="3.93"/>
    <s v="en-US"/>
    <n v="277"/>
    <n v="583"/>
    <n v="82"/>
    <x v="6"/>
    <s v="Harper"/>
    <x v="1"/>
    <x v="0"/>
    <x v="1"/>
    <s v="Niche"/>
    <x v="0"/>
  </r>
  <r>
    <x v="7139"/>
    <s v="Hideyuki Kikuchi/Yoshitaka Amano"/>
    <n v="4.2699999999999996"/>
    <s v="en-US"/>
    <n v="209"/>
    <n v="1062"/>
    <n v="19"/>
    <x v="6"/>
    <s v="Digital Manga Publishing / Dark Horse"/>
    <x v="0"/>
    <x v="2"/>
    <x v="1"/>
    <s v="Niche"/>
    <x v="1"/>
  </r>
  <r>
    <x v="7140"/>
    <s v="Kurt Busiek/Fabian Nicieiza/Len Wein/Gerry Conway/Pete Woods/José Luis García-López"/>
    <n v="3.21"/>
    <s v="en-US"/>
    <n v="144"/>
    <n v="140"/>
    <n v="12"/>
    <x v="6"/>
    <s v="DC Comics"/>
    <x v="0"/>
    <x v="1"/>
    <x v="3"/>
    <s v="Niche"/>
    <x v="0"/>
  </r>
  <r>
    <x v="7141"/>
    <s v="Marilyn Johnson"/>
    <n v="3.41"/>
    <s v="en-US"/>
    <n v="272"/>
    <n v="1137"/>
    <n v="231"/>
    <x v="6"/>
    <s v="Harper Perennial"/>
    <x v="1"/>
    <x v="1"/>
    <x v="1"/>
    <s v="Niche"/>
    <x v="0"/>
  </r>
  <r>
    <x v="7142"/>
    <s v="Peter Turchin"/>
    <n v="4.16"/>
    <s v="en-US"/>
    <n v="416"/>
    <n v="276"/>
    <n v="36"/>
    <x v="6"/>
    <s v="Plume"/>
    <x v="0"/>
    <x v="2"/>
    <x v="0"/>
    <s v="Niche"/>
    <x v="0"/>
  </r>
  <r>
    <x v="7143"/>
    <s v="Jill Elizabeth Nelson"/>
    <n v="3.71"/>
    <s v="en-US"/>
    <n v="352"/>
    <n v="90"/>
    <n v="12"/>
    <x v="6"/>
    <s v="Multnomah"/>
    <x v="0"/>
    <x v="0"/>
    <x v="0"/>
    <s v="Niche"/>
    <x v="0"/>
  </r>
  <r>
    <x v="7144"/>
    <s v="Jennifer Chiaverini"/>
    <n v="4.04"/>
    <s v="en-US"/>
    <n v="320"/>
    <n v="3865"/>
    <n v="248"/>
    <x v="6"/>
    <s v="Simon  Schuster"/>
    <x v="1"/>
    <x v="2"/>
    <x v="0"/>
    <s v="Niche"/>
    <x v="0"/>
  </r>
  <r>
    <x v="7145"/>
    <s v="Sheri Lynch"/>
    <n v="3.71"/>
    <s v="en-US"/>
    <n v="240"/>
    <n v="162"/>
    <n v="34"/>
    <x v="6"/>
    <s v="St. Martin's Griffin"/>
    <x v="0"/>
    <x v="0"/>
    <x v="1"/>
    <s v="Niche"/>
    <x v="0"/>
  </r>
  <r>
    <x v="7146"/>
    <s v="Patricia A. McKillip"/>
    <n v="4.07"/>
    <s v="en-US"/>
    <n v="406"/>
    <n v="543"/>
    <n v="35"/>
    <x v="6"/>
    <s v="Ace Books"/>
    <x v="1"/>
    <x v="2"/>
    <x v="0"/>
    <s v="Niche"/>
    <x v="0"/>
  </r>
  <r>
    <x v="7147"/>
    <s v="Joseph Wambaugh"/>
    <n v="3.73"/>
    <s v="en-US"/>
    <n v="340"/>
    <n v="2104"/>
    <n v="220"/>
    <x v="6"/>
    <s v="Little Brown and Company"/>
    <x v="0"/>
    <x v="0"/>
    <x v="0"/>
    <s v="Niche"/>
    <x v="0"/>
  </r>
  <r>
    <x v="7148"/>
    <s v="Nick Cook"/>
    <n v="4.12"/>
    <s v="en-US"/>
    <n v="320"/>
    <n v="323"/>
    <n v="37"/>
    <x v="6"/>
    <s v="Broadway Books"/>
    <x v="0"/>
    <x v="2"/>
    <x v="0"/>
    <s v="Niche"/>
    <x v="0"/>
  </r>
  <r>
    <x v="7149"/>
    <s v="Jerry Spinelli"/>
    <n v="3.82"/>
    <s v="en-US"/>
    <n v="274"/>
    <n v="713"/>
    <n v="110"/>
    <x v="6"/>
    <s v="Knopf Books for Young Readers"/>
    <x v="0"/>
    <x v="0"/>
    <x v="1"/>
    <s v="Niche"/>
    <x v="0"/>
  </r>
  <r>
    <x v="7150"/>
    <s v="Philip K. Dick"/>
    <n v="3.29"/>
    <s v="en-US"/>
    <n v="301"/>
    <n v="698"/>
    <n v="104"/>
    <x v="6"/>
    <s v="Tor Books"/>
    <x v="0"/>
    <x v="1"/>
    <x v="0"/>
    <s v="Niche"/>
    <x v="0"/>
  </r>
  <r>
    <x v="7151"/>
    <s v="Lidia Matticchio Bastianich/Tanya Bastianich Manuali/David Nussbaum/Christopher Hirsheimer"/>
    <n v="4.21"/>
    <s v="en-US"/>
    <n v="384"/>
    <n v="637"/>
    <n v="24"/>
    <x v="6"/>
    <s v="Knopf Publishing Group"/>
    <x v="0"/>
    <x v="2"/>
    <x v="0"/>
    <s v="Niche"/>
    <x v="1"/>
  </r>
  <r>
    <x v="7152"/>
    <s v="David R. Hawkins"/>
    <n v="4.6100000000000003"/>
    <s v="en-US"/>
    <n v="296"/>
    <n v="186"/>
    <n v="11"/>
    <x v="6"/>
    <s v="Veritas Publishing"/>
    <x v="0"/>
    <x v="3"/>
    <x v="1"/>
    <s v="Niche"/>
    <x v="1"/>
  </r>
  <r>
    <x v="7153"/>
    <s v="Ron Roy/John Steven Gurney"/>
    <n v="4.1900000000000004"/>
    <s v="en-US"/>
    <n v="114"/>
    <n v="965"/>
    <n v="39"/>
    <x v="6"/>
    <s v="Random House Books for Young Readers"/>
    <x v="1"/>
    <x v="2"/>
    <x v="3"/>
    <s v="Niche"/>
    <x v="0"/>
  </r>
  <r>
    <x v="7154"/>
    <s v="Anne Mazer/Bill Brown"/>
    <n v="3.96"/>
    <s v="en-US"/>
    <n v="112"/>
    <n v="120"/>
    <n v="5"/>
    <x v="6"/>
    <s v="Scholastic Paperbacks"/>
    <x v="1"/>
    <x v="0"/>
    <x v="3"/>
    <s v="Niche"/>
    <x v="0"/>
  </r>
  <r>
    <x v="7155"/>
    <s v="Mystery/Neil Strauss"/>
    <n v="3.7"/>
    <s v="en-US"/>
    <n v="240"/>
    <n v="2208"/>
    <n v="116"/>
    <x v="6"/>
    <s v="St. Martin's Press"/>
    <x v="0"/>
    <x v="0"/>
    <x v="1"/>
    <s v="Niche"/>
    <x v="0"/>
  </r>
  <r>
    <x v="7156"/>
    <s v="Jostein Gaarder/Paulette Møller"/>
    <n v="3.92"/>
    <s v="en-US"/>
    <n v="518"/>
    <n v="4399"/>
    <n v="515"/>
    <x v="6"/>
    <s v="Farrar  Straus and Giroux"/>
    <x v="0"/>
    <x v="0"/>
    <x v="4"/>
    <s v="Niche"/>
    <x v="0"/>
  </r>
  <r>
    <x v="7157"/>
    <s v="Kazuo Umezu"/>
    <n v="3.87"/>
    <s v="en-US"/>
    <n v="192"/>
    <n v="388"/>
    <n v="15"/>
    <x v="6"/>
    <s v="VIZ Media LLC"/>
    <x v="0"/>
    <x v="0"/>
    <x v="1"/>
    <s v="Niche"/>
    <x v="0"/>
  </r>
  <r>
    <x v="7158"/>
    <s v="Kazuo Umezu"/>
    <n v="3.87"/>
    <s v="en-US"/>
    <n v="192"/>
    <n v="366"/>
    <n v="13"/>
    <x v="6"/>
    <s v="VIZ Media LLC"/>
    <x v="0"/>
    <x v="0"/>
    <x v="1"/>
    <s v="Niche"/>
    <x v="0"/>
  </r>
  <r>
    <x v="7159"/>
    <s v="Kazuo Umezu"/>
    <n v="3.91"/>
    <s v="en-US"/>
    <n v="192"/>
    <n v="412"/>
    <n v="20"/>
    <x v="6"/>
    <s v="VIZ Media LLC"/>
    <x v="0"/>
    <x v="0"/>
    <x v="1"/>
    <s v="Niche"/>
    <x v="0"/>
  </r>
  <r>
    <x v="7160"/>
    <s v="Mark Fainaru-Wada/Lance Williams"/>
    <n v="3.81"/>
    <s v="en-US"/>
    <n v="348"/>
    <n v="165"/>
    <n v="24"/>
    <x v="6"/>
    <s v="Avery"/>
    <x v="0"/>
    <x v="0"/>
    <x v="0"/>
    <s v="Niche"/>
    <x v="0"/>
  </r>
  <r>
    <x v="7161"/>
    <s v="Rebecca Solnit"/>
    <n v="4.21"/>
    <s v="en-US"/>
    <n v="416"/>
    <n v="228"/>
    <n v="30"/>
    <x v="6"/>
    <s v="University of California Press"/>
    <x v="0"/>
    <x v="2"/>
    <x v="0"/>
    <s v="Niche"/>
    <x v="1"/>
  </r>
  <r>
    <x v="7162"/>
    <s v="Margaret Weis/Lizz Weis"/>
    <n v="3.15"/>
    <s v="en-US"/>
    <n v="354"/>
    <n v="242"/>
    <n v="28"/>
    <x v="6"/>
    <s v="Avon"/>
    <x v="0"/>
    <x v="1"/>
    <x v="0"/>
    <s v="Niche"/>
    <x v="0"/>
  </r>
  <r>
    <x v="7163"/>
    <s v="Takashi Hashiguchi"/>
    <n v="4"/>
    <s v="en-US"/>
    <n v="208"/>
    <n v="274"/>
    <n v="8"/>
    <x v="6"/>
    <s v="VIZ Media LLC"/>
    <x v="0"/>
    <x v="2"/>
    <x v="1"/>
    <s v="Niche"/>
    <x v="0"/>
  </r>
  <r>
    <x v="7164"/>
    <s v="Takashi Hashiguchi"/>
    <n v="4.0199999999999996"/>
    <s v="en-US"/>
    <n v="208"/>
    <n v="247"/>
    <n v="7"/>
    <x v="6"/>
    <s v="VIZ Media LLC"/>
    <x v="0"/>
    <x v="2"/>
    <x v="1"/>
    <s v="Niche"/>
    <x v="0"/>
  </r>
  <r>
    <x v="7165"/>
    <s v="A.M. Homes"/>
    <n v="3.28"/>
    <s v="en-US"/>
    <n v="256"/>
    <n v="3282"/>
    <n v="518"/>
    <x v="6"/>
    <s v="Viking"/>
    <x v="1"/>
    <x v="1"/>
    <x v="1"/>
    <s v="Niche"/>
    <x v="0"/>
  </r>
  <r>
    <x v="7166"/>
    <s v="Diablo Cody"/>
    <n v="3.54"/>
    <s v="en-US"/>
    <n v="212"/>
    <n v="11149"/>
    <n v="1560"/>
    <x v="6"/>
    <s v="Gotham"/>
    <x v="0"/>
    <x v="0"/>
    <x v="1"/>
    <s v="Mid Popular"/>
    <x v="0"/>
  </r>
  <r>
    <x v="7167"/>
    <s v="Laurell K. Hamilton"/>
    <n v="3.92"/>
    <s v="en-US"/>
    <n v="422"/>
    <n v="37989"/>
    <n v="785"/>
    <x v="6"/>
    <s v="Berkley Books"/>
    <x v="0"/>
    <x v="0"/>
    <x v="0"/>
    <s v="Mid Popular"/>
    <x v="0"/>
  </r>
  <r>
    <x v="7168"/>
    <s v="Roddy Doyle"/>
    <n v="3.78"/>
    <s v="en-US"/>
    <n v="281"/>
    <n v="1956"/>
    <n v="186"/>
    <x v="6"/>
    <s v="Viking Books"/>
    <x v="1"/>
    <x v="0"/>
    <x v="1"/>
    <s v="Niche"/>
    <x v="0"/>
  </r>
  <r>
    <x v="7169"/>
    <s v="Tom Hunt"/>
    <n v="3.73"/>
    <s v="en-US"/>
    <n v="256"/>
    <n v="70"/>
    <n v="12"/>
    <x v="6"/>
    <s v="Random House"/>
    <x v="1"/>
    <x v="0"/>
    <x v="1"/>
    <s v="Niche"/>
    <x v="0"/>
  </r>
  <r>
    <x v="7170"/>
    <s v="Janet Evanovich/Leanne Banks"/>
    <n v="3.74"/>
    <s v="en-US"/>
    <n v="281"/>
    <n v="9285"/>
    <n v="404"/>
    <x v="6"/>
    <s v="St. Martin's Press"/>
    <x v="0"/>
    <x v="0"/>
    <x v="1"/>
    <s v="Niche"/>
    <x v="0"/>
  </r>
  <r>
    <x v="7171"/>
    <s v="Diana Wynne Jones"/>
    <n v="4.21"/>
    <s v="en-US"/>
    <n v="598"/>
    <n v="13864"/>
    <n v="391"/>
    <x v="6"/>
    <s v="Greenwillow Books"/>
    <x v="0"/>
    <x v="2"/>
    <x v="4"/>
    <s v="Mid Popular"/>
    <x v="0"/>
  </r>
  <r>
    <x v="7172"/>
    <s v="Bob Madgic/William L. Crary/Adrian Esteban"/>
    <n v="3.77"/>
    <s v="en-US"/>
    <n v="264"/>
    <n v="501"/>
    <n v="76"/>
    <x v="6"/>
    <s v="Burford Books"/>
    <x v="0"/>
    <x v="0"/>
    <x v="1"/>
    <s v="Niche"/>
    <x v="0"/>
  </r>
  <r>
    <x v="7173"/>
    <s v="Alan Dean Foster"/>
    <n v="3.95"/>
    <s v="en-US"/>
    <n v="342"/>
    <n v="1389"/>
    <n v="47"/>
    <x v="6"/>
    <s v="Del Rey Books"/>
    <x v="0"/>
    <x v="0"/>
    <x v="0"/>
    <s v="Niche"/>
    <x v="0"/>
  </r>
  <r>
    <x v="7174"/>
    <s v="Cait London"/>
    <n v="3.79"/>
    <s v="en-US"/>
    <n v="384"/>
    <n v="273"/>
    <n v="21"/>
    <x v="6"/>
    <s v="Avon"/>
    <x v="0"/>
    <x v="0"/>
    <x v="0"/>
    <s v="Niche"/>
    <x v="0"/>
  </r>
  <r>
    <x v="7175"/>
    <s v="Joe Kubert"/>
    <n v="3.47"/>
    <s v="en-US"/>
    <n v="144"/>
    <n v="76"/>
    <n v="11"/>
    <x v="6"/>
    <s v="DC Comics"/>
    <x v="0"/>
    <x v="1"/>
    <x v="3"/>
    <s v="Niche"/>
    <x v="0"/>
  </r>
  <r>
    <x v="7176"/>
    <s v="C.S. Friedman"/>
    <n v="3.89"/>
    <s v="en-US"/>
    <n v="464"/>
    <n v="4240"/>
    <n v="208"/>
    <x v="6"/>
    <s v="DAW"/>
    <x v="0"/>
    <x v="0"/>
    <x v="0"/>
    <s v="Niche"/>
    <x v="0"/>
  </r>
  <r>
    <x v="7177"/>
    <s v="Marta Acosta"/>
    <n v="3.8"/>
    <s v="en-US"/>
    <n v="336"/>
    <n v="919"/>
    <n v="82"/>
    <x v="6"/>
    <s v="Gallery Books"/>
    <x v="0"/>
    <x v="0"/>
    <x v="0"/>
    <s v="Niche"/>
    <x v="0"/>
  </r>
  <r>
    <x v="7178"/>
    <s v="Shayla Black"/>
    <n v="3.96"/>
    <s v="en-US"/>
    <n v="341"/>
    <n v="22055"/>
    <n v="1141"/>
    <x v="6"/>
    <s v="Berkley Heat"/>
    <x v="0"/>
    <x v="0"/>
    <x v="0"/>
    <s v="Mid Popular"/>
    <x v="0"/>
  </r>
  <r>
    <x v="7179"/>
    <s v="Robin Wasserman"/>
    <n v="3.95"/>
    <s v="en-US"/>
    <n v="207"/>
    <n v="2569"/>
    <n v="297"/>
    <x v="6"/>
    <s v="Scholastic Paperbacks"/>
    <x v="1"/>
    <x v="0"/>
    <x v="1"/>
    <s v="Niche"/>
    <x v="0"/>
  </r>
  <r>
    <x v="7180"/>
    <s v="Robin Wasserman"/>
    <n v="3.96"/>
    <s v="en-US"/>
    <n v="209"/>
    <n v="1435"/>
    <n v="101"/>
    <x v="6"/>
    <s v="Scholastic Paperbacks"/>
    <x v="1"/>
    <x v="0"/>
    <x v="1"/>
    <s v="Niche"/>
    <x v="0"/>
  </r>
  <r>
    <x v="7181"/>
    <s v="Courtney E. Martin"/>
    <n v="3.78"/>
    <s v="en-US"/>
    <n v="352"/>
    <n v="1116"/>
    <n v="125"/>
    <x v="6"/>
    <s v="Free Press"/>
    <x v="0"/>
    <x v="0"/>
    <x v="0"/>
    <s v="Niche"/>
    <x v="0"/>
  </r>
  <r>
    <x v="7182"/>
    <s v="Janet Evanovich"/>
    <n v="4.45"/>
    <s v="en-US"/>
    <n v="792"/>
    <n v="219"/>
    <n v="11"/>
    <x v="6"/>
    <s v="St. Martin's Press"/>
    <x v="0"/>
    <x v="2"/>
    <x v="2"/>
    <s v="Niche"/>
    <x v="1"/>
  </r>
  <r>
    <x v="7183"/>
    <s v="Janet Evanovich"/>
    <n v="4.1100000000000003"/>
    <s v="en-US"/>
    <n v="325"/>
    <n v="2509"/>
    <n v="292"/>
    <x v="6"/>
    <s v="St. Martin's Press"/>
    <x v="0"/>
    <x v="2"/>
    <x v="0"/>
    <s v="Niche"/>
    <x v="0"/>
  </r>
  <r>
    <x v="7184"/>
    <s v="Jack Vance"/>
    <n v="3.59"/>
    <s v="en-US"/>
    <n v="204"/>
    <n v="276"/>
    <n v="20"/>
    <x v="6"/>
    <s v="Tor Books"/>
    <x v="0"/>
    <x v="0"/>
    <x v="1"/>
    <s v="Niche"/>
    <x v="0"/>
  </r>
  <r>
    <x v="7185"/>
    <s v="Hemant Mehta/Rob Bell"/>
    <n v="3.54"/>
    <s v="en-US"/>
    <n v="224"/>
    <n v="442"/>
    <n v="78"/>
    <x v="6"/>
    <s v="Waterbrook Press"/>
    <x v="0"/>
    <x v="0"/>
    <x v="1"/>
    <s v="Niche"/>
    <x v="0"/>
  </r>
  <r>
    <x v="7186"/>
    <s v="Isaac Asimov/Charles G. Waugh"/>
    <n v="3.93"/>
    <s v="en-US"/>
    <n v="512"/>
    <n v="128"/>
    <n v="12"/>
    <x v="6"/>
    <s v="Running Press"/>
    <x v="0"/>
    <x v="0"/>
    <x v="4"/>
    <s v="Niche"/>
    <x v="0"/>
  </r>
  <r>
    <x v="7187"/>
    <s v="Clive Cussler/Paul Kemprecos"/>
    <n v="3.94"/>
    <s v="en-US"/>
    <n v="437"/>
    <n v="6152"/>
    <n v="248"/>
    <x v="6"/>
    <s v="Putnam Publishing Group"/>
    <x v="0"/>
    <x v="0"/>
    <x v="0"/>
    <s v="Niche"/>
    <x v="0"/>
  </r>
  <r>
    <x v="7188"/>
    <s v="Brian Herbert/Kevin J. Anderson"/>
    <n v="3.64"/>
    <s v="en-US"/>
    <n v="494"/>
    <n v="8486"/>
    <n v="273"/>
    <x v="6"/>
    <s v="Tor Books"/>
    <x v="0"/>
    <x v="0"/>
    <x v="0"/>
    <s v="Niche"/>
    <x v="0"/>
  </r>
  <r>
    <x v="7189"/>
    <s v="Kenneth H. Blanchard/Phil Hodges"/>
    <n v="4.04"/>
    <s v="en-US"/>
    <n v="239"/>
    <n v="808"/>
    <n v="41"/>
    <x v="6"/>
    <s v="W Publishing Group"/>
    <x v="0"/>
    <x v="2"/>
    <x v="1"/>
    <s v="Niche"/>
    <x v="0"/>
  </r>
  <r>
    <x v="7190"/>
    <s v="Bill Bryson"/>
    <n v="3.94"/>
    <s v="en-US"/>
    <n v="268"/>
    <n v="1329"/>
    <n v="250"/>
    <x v="6"/>
    <s v="Broadway Books"/>
    <x v="0"/>
    <x v="0"/>
    <x v="1"/>
    <s v="Niche"/>
    <x v="0"/>
  </r>
  <r>
    <x v="7191"/>
    <s v="V.C. Andrews"/>
    <n v="3.78"/>
    <s v="en-US"/>
    <n v="416"/>
    <n v="1481"/>
    <n v="44"/>
    <x v="6"/>
    <s v="Pocket Star"/>
    <x v="0"/>
    <x v="0"/>
    <x v="0"/>
    <s v="Niche"/>
    <x v="0"/>
  </r>
  <r>
    <x v="7192"/>
    <s v="Harvey Pekar/Ty Templeton/Eddie Campbell/Hilary Barta"/>
    <n v="3.71"/>
    <s v="en-US"/>
    <n v="136"/>
    <n v="349"/>
    <n v="28"/>
    <x v="6"/>
    <s v="Vertigo"/>
    <x v="0"/>
    <x v="0"/>
    <x v="3"/>
    <s v="Niche"/>
    <x v="0"/>
  </r>
  <r>
    <x v="7193"/>
    <s v="Jack Kerley"/>
    <n v="3.96"/>
    <s v="en-US"/>
    <n v="400"/>
    <n v="562"/>
    <n v="37"/>
    <x v="6"/>
    <s v="Onyx"/>
    <x v="0"/>
    <x v="0"/>
    <x v="0"/>
    <s v="Niche"/>
    <x v="0"/>
  </r>
  <r>
    <x v="7194"/>
    <s v="Warren Ellis"/>
    <n v="3.82"/>
    <s v="en-US"/>
    <n v="288"/>
    <n v="7811"/>
    <n v="991"/>
    <x v="6"/>
    <s v="William Morrow"/>
    <x v="0"/>
    <x v="0"/>
    <x v="1"/>
    <s v="Niche"/>
    <x v="0"/>
  </r>
  <r>
    <x v="7195"/>
    <s v="Georges Simenon/Anna Moschovakis/John N. Gray"/>
    <n v="3.75"/>
    <s v="en-US"/>
    <n v="135"/>
    <n v="494"/>
    <n v="67"/>
    <x v="6"/>
    <s v="New York Review of Books"/>
    <x v="0"/>
    <x v="0"/>
    <x v="3"/>
    <s v="Niche"/>
    <x v="0"/>
  </r>
  <r>
    <x v="7196"/>
    <s v="Elizabeth Noble"/>
    <n v="3.59"/>
    <s v="en-US"/>
    <n v="448"/>
    <n v="5796"/>
    <n v="386"/>
    <x v="6"/>
    <s v="William Morrow Paperbacks"/>
    <x v="0"/>
    <x v="0"/>
    <x v="0"/>
    <s v="Niche"/>
    <x v="0"/>
  </r>
  <r>
    <x v="7197"/>
    <s v="Peter F. Hamilton"/>
    <n v="4.3099999999999996"/>
    <s v="en-US"/>
    <n v="1008"/>
    <n v="738"/>
    <n v="68"/>
    <x v="6"/>
    <s v="Del Rey"/>
    <x v="0"/>
    <x v="2"/>
    <x v="2"/>
    <s v="Niche"/>
    <x v="1"/>
  </r>
  <r>
    <x v="7198"/>
    <s v="Eoin Colfer"/>
    <n v="3.77"/>
    <s v="en-US"/>
    <n v="304"/>
    <n v="279"/>
    <n v="41"/>
    <x v="6"/>
    <s v="Disney-Hyperion"/>
    <x v="1"/>
    <x v="0"/>
    <x v="0"/>
    <s v="Niche"/>
    <x v="0"/>
  </r>
  <r>
    <x v="7199"/>
    <s v="Eoin Colfer/Glenn McCoy"/>
    <n v="3.76"/>
    <s v="en-US"/>
    <n v="101"/>
    <n v="328"/>
    <n v="43"/>
    <x v="6"/>
    <s v="Hyperion Books for Children"/>
    <x v="1"/>
    <x v="0"/>
    <x v="3"/>
    <s v="Niche"/>
    <x v="0"/>
  </r>
  <r>
    <x v="7200"/>
    <s v="Philip Pullman/Ian Beck"/>
    <n v="4.09"/>
    <s v="en-US"/>
    <n v="518"/>
    <n v="562"/>
    <n v="61"/>
    <x v="6"/>
    <s v="Alfred A. Knopf Books for Young Readers"/>
    <x v="0"/>
    <x v="2"/>
    <x v="4"/>
    <s v="Niche"/>
    <x v="0"/>
  </r>
  <r>
    <x v="2360"/>
    <s v="J.R.R. Tolkien/Alan  Lee"/>
    <n v="4.5"/>
    <s v="en-US"/>
    <n v="1216"/>
    <n v="1618"/>
    <n v="140"/>
    <x v="4"/>
    <s v="Houghton Mifflin Harcourt"/>
    <x v="1"/>
    <x v="3"/>
    <x v="2"/>
    <s v="Niche"/>
    <x v="1"/>
  </r>
  <r>
    <x v="1112"/>
    <s v="Robert Louis Stevenson/Milo Winter"/>
    <n v="3.83"/>
    <s v="en-US"/>
    <n v="272"/>
    <n v="56"/>
    <n v="4"/>
    <x v="4"/>
    <s v="Gramercy Books"/>
    <x v="0"/>
    <x v="0"/>
    <x v="1"/>
    <s v="Niche"/>
    <x v="0"/>
  </r>
  <r>
    <x v="7201"/>
    <s v="Steven Johnson"/>
    <n v="3.96"/>
    <s v="en-US"/>
    <n v="288"/>
    <n v="2769"/>
    <n v="200"/>
    <x v="4"/>
    <s v="Scribner"/>
    <x v="0"/>
    <x v="0"/>
    <x v="1"/>
    <s v="Niche"/>
    <x v="0"/>
  </r>
  <r>
    <x v="7202"/>
    <s v="Wole Soyinka/Simon Gikandi"/>
    <n v="3.76"/>
    <s v="en-US"/>
    <n v="254"/>
    <n v="259"/>
    <n v="30"/>
    <x v="4"/>
    <s v="W. W. Norton &amp; Company"/>
    <x v="0"/>
    <x v="0"/>
    <x v="1"/>
    <s v="Niche"/>
    <x v="0"/>
  </r>
  <r>
    <x v="7203"/>
    <s v="Richard Hollis"/>
    <n v="4"/>
    <s v="en-US"/>
    <n v="232"/>
    <n v="675"/>
    <n v="12"/>
    <x v="4"/>
    <s v="Thames  Hudson"/>
    <x v="0"/>
    <x v="2"/>
    <x v="1"/>
    <s v="Niche"/>
    <x v="0"/>
  </r>
  <r>
    <x v="7204"/>
    <s v="Alcoholics Anonymous"/>
    <n v="4.45"/>
    <s v="en-US"/>
    <n v="576"/>
    <n v="495"/>
    <n v="30"/>
    <x v="4"/>
    <s v="AA World Services"/>
    <x v="0"/>
    <x v="2"/>
    <x v="4"/>
    <s v="Niche"/>
    <x v="1"/>
  </r>
  <r>
    <x v="7205"/>
    <s v="Noel Streatfeild"/>
    <n v="3.64"/>
    <s v="en-US"/>
    <n v="243"/>
    <n v="430"/>
    <n v="33"/>
    <x v="4"/>
    <s v="Oxford University Press  USA"/>
    <x v="0"/>
    <x v="0"/>
    <x v="1"/>
    <s v="Niche"/>
    <x v="0"/>
  </r>
  <r>
    <x v="4863"/>
    <s v="Ernest Hemingway"/>
    <n v="4.26"/>
    <s v="en-US"/>
    <n v="464"/>
    <n v="219"/>
    <n v="21"/>
    <x v="4"/>
    <s v="Scribner Classics"/>
    <x v="0"/>
    <x v="2"/>
    <x v="0"/>
    <s v="Niche"/>
    <x v="1"/>
  </r>
  <r>
    <x v="7206"/>
    <s v="Douglas Coupland"/>
    <n v="3.85"/>
    <s v="en-US"/>
    <n v="144"/>
    <n v="893"/>
    <n v="34"/>
    <x v="4"/>
    <s v="Douglas  McIntyre"/>
    <x v="0"/>
    <x v="0"/>
    <x v="3"/>
    <s v="Niche"/>
    <x v="0"/>
  </r>
  <r>
    <x v="7207"/>
    <s v="Robert L. O'Connell/John    Batchelor"/>
    <n v="3.75"/>
    <s v="en-US"/>
    <n v="400"/>
    <n v="55"/>
    <n v="5"/>
    <x v="4"/>
    <s v="Free Press"/>
    <x v="0"/>
    <x v="0"/>
    <x v="0"/>
    <s v="Niche"/>
    <x v="0"/>
  </r>
  <r>
    <x v="7208"/>
    <s v="V.S. Naipaul"/>
    <n v="3.61"/>
    <s v="en-US"/>
    <n v="256"/>
    <n v="461"/>
    <n v="35"/>
    <x v="4"/>
    <s v="Vintage"/>
    <x v="1"/>
    <x v="0"/>
    <x v="1"/>
    <s v="Niche"/>
    <x v="0"/>
  </r>
  <r>
    <x v="7209"/>
    <s v="Margaret Truman"/>
    <n v="3.71"/>
    <s v="en-US"/>
    <n v="368"/>
    <n v="688"/>
    <n v="46"/>
    <x v="4"/>
    <s v="Fawcett"/>
    <x v="0"/>
    <x v="0"/>
    <x v="0"/>
    <s v="Niche"/>
    <x v="0"/>
  </r>
  <r>
    <x v="7210"/>
    <s v="Janet Evanovich"/>
    <n v="4.16"/>
    <s v="en-US"/>
    <n v="337"/>
    <n v="103618"/>
    <n v="1820"/>
    <x v="4"/>
    <s v="St. Martin's Press"/>
    <x v="0"/>
    <x v="2"/>
    <x v="0"/>
    <s v="Popular"/>
    <x v="0"/>
  </r>
  <r>
    <x v="7211"/>
    <s v="Amy Sohn/Sarah Jessica Parker"/>
    <n v="4.01"/>
    <s v="en-US"/>
    <n v="160"/>
    <n v="86"/>
    <n v="6"/>
    <x v="4"/>
    <s v="Pocket Books"/>
    <x v="0"/>
    <x v="2"/>
    <x v="1"/>
    <s v="Niche"/>
    <x v="0"/>
  </r>
  <r>
    <x v="7212"/>
    <s v="Judith Butler"/>
    <n v="3.76"/>
    <s v="en-US"/>
    <n v="118"/>
    <n v="433"/>
    <n v="20"/>
    <x v="4"/>
    <s v="Columbia University Press"/>
    <x v="0"/>
    <x v="0"/>
    <x v="3"/>
    <s v="Niche"/>
    <x v="0"/>
  </r>
  <r>
    <x v="7213"/>
    <s v="Orson Scott Card"/>
    <n v="4.49"/>
    <s v="en-US"/>
    <n v="1296"/>
    <n v="1795"/>
    <n v="60"/>
    <x v="4"/>
    <s v="Tor Books"/>
    <x v="0"/>
    <x v="2"/>
    <x v="2"/>
    <s v="Niche"/>
    <x v="1"/>
  </r>
  <r>
    <x v="7214"/>
    <s v="Jincy Willett/David Sedaris"/>
    <n v="3.74"/>
    <s v="en-US"/>
    <n v="272"/>
    <n v="1307"/>
    <n v="178"/>
    <x v="4"/>
    <s v="St. Martin's Griffin"/>
    <x v="0"/>
    <x v="0"/>
    <x v="1"/>
    <s v="Niche"/>
    <x v="0"/>
  </r>
  <r>
    <x v="7215"/>
    <s v="Paul Pitchford"/>
    <n v="4.41"/>
    <s v="en-US"/>
    <n v="784"/>
    <n v="2948"/>
    <n v="144"/>
    <x v="4"/>
    <s v="North Atlantic Books"/>
    <x v="0"/>
    <x v="2"/>
    <x v="2"/>
    <s v="Niche"/>
    <x v="1"/>
  </r>
  <r>
    <x v="7216"/>
    <s v="Umberto Eco/Hugh Bredin"/>
    <n v="3.99"/>
    <s v="en-US"/>
    <n v="144"/>
    <n v="994"/>
    <n v="35"/>
    <x v="4"/>
    <s v="Yale University Press"/>
    <x v="0"/>
    <x v="0"/>
    <x v="3"/>
    <s v="Niche"/>
    <x v="0"/>
  </r>
  <r>
    <x v="7217"/>
    <s v="Michael   Lewis"/>
    <n v="3.67"/>
    <s v="en-US"/>
    <n v="240"/>
    <n v="1317"/>
    <n v="106"/>
    <x v="4"/>
    <s v="W. W. Norton  Company"/>
    <x v="0"/>
    <x v="0"/>
    <x v="1"/>
    <s v="Niche"/>
    <x v="0"/>
  </r>
  <r>
    <x v="7218"/>
    <s v="Simon Schama"/>
    <n v="4.0599999999999996"/>
    <s v="en-US"/>
    <n v="576"/>
    <n v="675"/>
    <n v="41"/>
    <x v="4"/>
    <s v="Miramax Books"/>
    <x v="0"/>
    <x v="2"/>
    <x v="4"/>
    <s v="Niche"/>
    <x v="0"/>
  </r>
  <r>
    <x v="7219"/>
    <s v="Christie Ridgway"/>
    <n v="3.81"/>
    <s v="en-US"/>
    <n v="384"/>
    <n v="1051"/>
    <n v="47"/>
    <x v="4"/>
    <s v="Avon Books"/>
    <x v="0"/>
    <x v="0"/>
    <x v="0"/>
    <s v="Niche"/>
    <x v="0"/>
  </r>
  <r>
    <x v="7220"/>
    <s v="Dan Simmons"/>
    <n v="3.68"/>
    <s v="en-US"/>
    <n v="291"/>
    <n v="1067"/>
    <n v="61"/>
    <x v="4"/>
    <s v="Minotaur Books"/>
    <x v="0"/>
    <x v="0"/>
    <x v="1"/>
    <s v="Niche"/>
    <x v="0"/>
  </r>
  <r>
    <x v="7221"/>
    <s v="Sinclair Lewis/Richard R. Lingeman"/>
    <n v="3.9"/>
    <s v="en-US"/>
    <n v="1346"/>
    <n v="58"/>
    <n v="11"/>
    <x v="4"/>
    <s v="Library of America"/>
    <x v="0"/>
    <x v="0"/>
    <x v="2"/>
    <s v="Niche"/>
    <x v="0"/>
  </r>
  <r>
    <x v="7222"/>
    <s v="Paul Bowles/Daniel Halpern"/>
    <n v="4.41"/>
    <s v="en-US"/>
    <n v="1050"/>
    <n v="128"/>
    <n v="11"/>
    <x v="4"/>
    <s v="Library of America"/>
    <x v="0"/>
    <x v="2"/>
    <x v="2"/>
    <s v="Niche"/>
    <x v="1"/>
  </r>
  <r>
    <x v="7223"/>
    <s v="Noam Chomsky/C.P. Otero"/>
    <n v="3.96"/>
    <s v="en-US"/>
    <n v="480"/>
    <n v="84"/>
    <n v="5"/>
    <x v="4"/>
    <s v="Routledge Falmer"/>
    <x v="0"/>
    <x v="0"/>
    <x v="0"/>
    <s v="Niche"/>
    <x v="0"/>
  </r>
  <r>
    <x v="7224"/>
    <s v="Steve Blamires/Sandy Leuthner"/>
    <n v="3.92"/>
    <s v="en-US"/>
    <n v="278"/>
    <n v="192"/>
    <n v="5"/>
    <x v="4"/>
    <s v="Llewellyn Publications"/>
    <x v="0"/>
    <x v="0"/>
    <x v="1"/>
    <s v="Niche"/>
    <x v="0"/>
  </r>
  <r>
    <x v="7225"/>
    <s v="Joyce Meyer"/>
    <n v="4.34"/>
    <s v="en-US"/>
    <n v="288"/>
    <n v="27204"/>
    <n v="698"/>
    <x v="4"/>
    <s v="FaithWords"/>
    <x v="0"/>
    <x v="2"/>
    <x v="1"/>
    <s v="Mid Popular"/>
    <x v="0"/>
  </r>
  <r>
    <x v="7226"/>
    <s v="Mercedes Lackey"/>
    <n v="3.99"/>
    <s v="en-US"/>
    <n v="394"/>
    <n v="8768"/>
    <n v="306"/>
    <x v="4"/>
    <s v="Daw Books"/>
    <x v="0"/>
    <x v="0"/>
    <x v="0"/>
    <s v="Niche"/>
    <x v="0"/>
  </r>
  <r>
    <x v="7227"/>
    <s v="Richard Reeves"/>
    <n v="3.96"/>
    <s v="en-US"/>
    <n v="704"/>
    <n v="391"/>
    <n v="23"/>
    <x v="4"/>
    <s v="Simon  Schuster"/>
    <x v="1"/>
    <x v="0"/>
    <x v="2"/>
    <s v="Niche"/>
    <x v="0"/>
  </r>
  <r>
    <x v="7228"/>
    <s v="John Sandford"/>
    <n v="4.24"/>
    <s v="en-US"/>
    <n v="383"/>
    <n v="22949"/>
    <n v="376"/>
    <x v="4"/>
    <s v="Berkley"/>
    <x v="0"/>
    <x v="2"/>
    <x v="0"/>
    <s v="Mid Popular"/>
    <x v="0"/>
  </r>
  <r>
    <x v="7229"/>
    <s v="Piers Anthony"/>
    <n v="4.0599999999999996"/>
    <s v="en-US"/>
    <n v="784"/>
    <n v="4867"/>
    <n v="19"/>
    <x v="4"/>
    <s v="Del Rey"/>
    <x v="0"/>
    <x v="2"/>
    <x v="2"/>
    <s v="Niche"/>
    <x v="0"/>
  </r>
  <r>
    <x v="7230"/>
    <s v="Robert A. Heinlein"/>
    <n v="3.9"/>
    <s v="en-US"/>
    <n v="342"/>
    <n v="788"/>
    <n v="45"/>
    <x v="4"/>
    <s v="Tor Books"/>
    <x v="0"/>
    <x v="0"/>
    <x v="0"/>
    <s v="Niche"/>
    <x v="0"/>
  </r>
  <r>
    <x v="7231"/>
    <s v="Vijay Prashad"/>
    <n v="3.95"/>
    <s v="en-US"/>
    <n v="232"/>
    <n v="201"/>
    <n v="21"/>
    <x v="4"/>
    <s v="Beacon Press"/>
    <x v="0"/>
    <x v="0"/>
    <x v="1"/>
    <s v="Niche"/>
    <x v="0"/>
  </r>
  <r>
    <x v="7232"/>
    <s v="Stanisław Lem/Michael Kandel/Daniel Mróz"/>
    <n v="4.18"/>
    <s v="en-US"/>
    <n v="295"/>
    <n v="7842"/>
    <n v="397"/>
    <x v="4"/>
    <s v="Harcourt"/>
    <x v="0"/>
    <x v="2"/>
    <x v="1"/>
    <s v="Niche"/>
    <x v="0"/>
  </r>
  <r>
    <x v="7233"/>
    <s v="David R. Hawkins"/>
    <n v="4.2"/>
    <s v="en-US"/>
    <n v="341"/>
    <n v="7167"/>
    <n v="376"/>
    <x v="4"/>
    <s v="Hay House"/>
    <x v="0"/>
    <x v="2"/>
    <x v="0"/>
    <s v="Niche"/>
    <x v="1"/>
  </r>
  <r>
    <x v="7234"/>
    <s v="Grant Morrison/Philip Bond/Warren Pleece/Sean Phillips/Jay Stephens/Frank Quitely/Steve Yeowell"/>
    <n v="4.2"/>
    <s v="en-US"/>
    <n v="288"/>
    <n v="3346"/>
    <n v="83"/>
    <x v="4"/>
    <s v="DC Comics Vertigo"/>
    <x v="0"/>
    <x v="2"/>
    <x v="1"/>
    <s v="Niche"/>
    <x v="1"/>
  </r>
  <r>
    <x v="7235"/>
    <s v="David Ellis"/>
    <n v="3.81"/>
    <s v="en-US"/>
    <n v="448"/>
    <n v="609"/>
    <n v="82"/>
    <x v="4"/>
    <s v="G.P. Putnam's Sons"/>
    <x v="0"/>
    <x v="0"/>
    <x v="0"/>
    <s v="Niche"/>
    <x v="0"/>
  </r>
  <r>
    <x v="7236"/>
    <s v="Richard Powers"/>
    <n v="3.87"/>
    <s v="en-US"/>
    <n v="352"/>
    <n v="543"/>
    <n v="45"/>
    <x v="4"/>
    <s v="Harper Perennial"/>
    <x v="1"/>
    <x v="0"/>
    <x v="0"/>
    <s v="Niche"/>
    <x v="0"/>
  </r>
  <r>
    <x v="7237"/>
    <s v="William L. Shirer/John Keegan/Inga Shirer Dean"/>
    <n v="4.24"/>
    <s v="en-US"/>
    <n v="478"/>
    <n v="155"/>
    <n v="5"/>
    <x v="4"/>
    <s v="Overlook TP"/>
    <x v="0"/>
    <x v="2"/>
    <x v="0"/>
    <s v="Niche"/>
    <x v="1"/>
  </r>
  <r>
    <x v="7238"/>
    <s v="Robert R. McCammon"/>
    <n v="4.13"/>
    <s v="en-US"/>
    <n v="726"/>
    <n v="145"/>
    <n v="31"/>
    <x v="4"/>
    <s v="River City Publishing"/>
    <x v="0"/>
    <x v="2"/>
    <x v="2"/>
    <s v="Niche"/>
    <x v="0"/>
  </r>
  <r>
    <x v="7239"/>
    <s v="Irvine Welsh"/>
    <n v="4.09"/>
    <s v="en-US"/>
    <n v="340"/>
    <n v="533"/>
    <n v="45"/>
    <x v="4"/>
    <s v="W. W. Norton  Company"/>
    <x v="0"/>
    <x v="2"/>
    <x v="0"/>
    <s v="Niche"/>
    <x v="0"/>
  </r>
  <r>
    <x v="7240"/>
    <s v="Anne Mazer/Monica Gesue/Joyce White"/>
    <n v="3.88"/>
    <s v="en-US"/>
    <n v="144"/>
    <n v="595"/>
    <n v="11"/>
    <x v="4"/>
    <s v="Scholastic Paperbacks"/>
    <x v="1"/>
    <x v="0"/>
    <x v="3"/>
    <s v="Niche"/>
    <x v="0"/>
  </r>
  <r>
    <x v="7241"/>
    <s v="Janet Geringer Woititz/Robert J. Ackerman"/>
    <n v="4.09"/>
    <s v="en-US"/>
    <n v="500"/>
    <n v="152"/>
    <n v="12"/>
    <x v="4"/>
    <s v="Health Communications Inc"/>
    <x v="0"/>
    <x v="2"/>
    <x v="4"/>
    <s v="Niche"/>
    <x v="0"/>
  </r>
  <r>
    <x v="7242"/>
    <s v="Jack Du Brul"/>
    <n v="4.1900000000000004"/>
    <s v="en-US"/>
    <n v="534"/>
    <n v="1196"/>
    <n v="37"/>
    <x v="4"/>
    <s v="Onyx Books"/>
    <x v="0"/>
    <x v="2"/>
    <x v="4"/>
    <s v="Niche"/>
    <x v="0"/>
  </r>
  <r>
    <x v="7243"/>
    <s v="Chip Kidd"/>
    <n v="3.75"/>
    <s v="en-US"/>
    <n v="288"/>
    <n v="4672"/>
    <n v="512"/>
    <x v="4"/>
    <s v="Harper Perennial"/>
    <x v="1"/>
    <x v="0"/>
    <x v="1"/>
    <s v="Niche"/>
    <x v="0"/>
  </r>
  <r>
    <x v="7244"/>
    <s v="John F. MacArthur Jr."/>
    <n v="4.21"/>
    <s v="en-US"/>
    <n v="224"/>
    <n v="2409"/>
    <n v="232"/>
    <x v="4"/>
    <s v="Thomas Nelson"/>
    <x v="0"/>
    <x v="2"/>
    <x v="1"/>
    <s v="Niche"/>
    <x v="1"/>
  </r>
  <r>
    <x v="7245"/>
    <s v="Catherine Coulter"/>
    <n v="3.83"/>
    <s v="en-US"/>
    <n v="400"/>
    <n v="896"/>
    <n v="19"/>
    <x v="4"/>
    <s v="Signet"/>
    <x v="0"/>
    <x v="0"/>
    <x v="0"/>
    <s v="Niche"/>
    <x v="0"/>
  </r>
  <r>
    <x v="7246"/>
    <s v="Laurell K. Hamilton"/>
    <n v="4.08"/>
    <s v="en-US"/>
    <n v="392"/>
    <n v="58849"/>
    <n v="832"/>
    <x v="4"/>
    <s v="Berkley Books"/>
    <x v="0"/>
    <x v="2"/>
    <x v="0"/>
    <s v="Mid Popular"/>
    <x v="0"/>
  </r>
  <r>
    <x v="7247"/>
    <s v="Laurell K. Hamilton"/>
    <n v="4.05"/>
    <s v="en-US"/>
    <n v="418"/>
    <n v="55670"/>
    <n v="835"/>
    <x v="4"/>
    <s v="Berkley Books"/>
    <x v="0"/>
    <x v="2"/>
    <x v="0"/>
    <s v="Mid Popular"/>
    <x v="0"/>
  </r>
  <r>
    <x v="7248"/>
    <s v="C.S. Lewis"/>
    <n v="4.1399999999999997"/>
    <s v="en-US"/>
    <n v="170"/>
    <n v="34681"/>
    <n v="1084"/>
    <x v="4"/>
    <s v="HarperCollins Publishers Ltd"/>
    <x v="1"/>
    <x v="2"/>
    <x v="1"/>
    <s v="Mid Popular"/>
    <x v="0"/>
  </r>
  <r>
    <x v="7249"/>
    <s v="Orson Scott Card"/>
    <n v="3.74"/>
    <s v="en-US"/>
    <n v="352"/>
    <n v="6399"/>
    <n v="286"/>
    <x v="4"/>
    <s v="Orb Books"/>
    <x v="0"/>
    <x v="0"/>
    <x v="0"/>
    <s v="Niche"/>
    <x v="0"/>
  </r>
  <r>
    <x v="7250"/>
    <s v="Louis P. Pojman"/>
    <n v="3.94"/>
    <s v="en-US"/>
    <n v="582"/>
    <n v="97"/>
    <n v="7"/>
    <x v="4"/>
    <s v="Wadsworth Publishing Company"/>
    <x v="0"/>
    <x v="0"/>
    <x v="4"/>
    <s v="Niche"/>
    <x v="0"/>
  </r>
  <r>
    <x v="7251"/>
    <s v="Robert Paul Wolff/René Descartes/David Hume/Immanuel Kant/John Stuart Mill/William  James/Plato/Aristotle/Anselm of Canterbury/Thomas Aquinas/Various"/>
    <n v="3.74"/>
    <s v="en-US"/>
    <n v="592"/>
    <n v="95"/>
    <n v="11"/>
    <x v="4"/>
    <s v="Signet"/>
    <x v="0"/>
    <x v="0"/>
    <x v="4"/>
    <s v="Niche"/>
    <x v="0"/>
  </r>
  <r>
    <x v="7252"/>
    <s v="Michael J. Bradley"/>
    <n v="4.29"/>
    <s v="en-US"/>
    <n v="332"/>
    <n v="792"/>
    <n v="138"/>
    <x v="4"/>
    <s v="Harbor Press"/>
    <x v="0"/>
    <x v="2"/>
    <x v="0"/>
    <s v="Niche"/>
    <x v="1"/>
  </r>
  <r>
    <x v="7253"/>
    <s v="Joan Aiken"/>
    <n v="3.92"/>
    <s v="en-US"/>
    <n v="304"/>
    <n v="857"/>
    <n v="61"/>
    <x v="4"/>
    <s v="HMH Books for Young Readers"/>
    <x v="0"/>
    <x v="0"/>
    <x v="0"/>
    <s v="Niche"/>
    <x v="0"/>
  </r>
  <r>
    <x v="7254"/>
    <s v="Cecily von Ziegesar"/>
    <n v="3.52"/>
    <s v="en-US"/>
    <n v="240"/>
    <n v="19261"/>
    <n v="648"/>
    <x v="4"/>
    <s v="Poppy"/>
    <x v="0"/>
    <x v="0"/>
    <x v="1"/>
    <s v="Mid Popular"/>
    <x v="0"/>
  </r>
  <r>
    <x v="7255"/>
    <s v="Nikki Stafford"/>
    <n v="4.13"/>
    <s v="en-US"/>
    <n v="450"/>
    <n v="338"/>
    <n v="8"/>
    <x v="4"/>
    <s v="ECW Press"/>
    <x v="0"/>
    <x v="2"/>
    <x v="0"/>
    <s v="Niche"/>
    <x v="0"/>
  </r>
  <r>
    <x v="7256"/>
    <s v="Jean M. Auel"/>
    <n v="4"/>
    <s v="en-US"/>
    <n v="544"/>
    <n v="59723"/>
    <n v="1733"/>
    <x v="4"/>
    <s v="Bantam"/>
    <x v="0"/>
    <x v="2"/>
    <x v="4"/>
    <s v="Mid Popular"/>
    <x v="0"/>
  </r>
  <r>
    <x v="7257"/>
    <s v="Tananarive Due"/>
    <n v="4.34"/>
    <s v="en-US"/>
    <n v="515"/>
    <n v="1862"/>
    <n v="124"/>
    <x v="4"/>
    <s v="Washington Square Press"/>
    <x v="0"/>
    <x v="2"/>
    <x v="4"/>
    <s v="Niche"/>
    <x v="1"/>
  </r>
  <r>
    <x v="7258"/>
    <s v="Clive Cussler/Paul Kemprecos"/>
    <n v="3.92"/>
    <s v="en-US"/>
    <n v="434"/>
    <n v="186"/>
    <n v="7"/>
    <x v="4"/>
    <s v="Putnam Adult"/>
    <x v="0"/>
    <x v="0"/>
    <x v="0"/>
    <s v="Niche"/>
    <x v="0"/>
  </r>
  <r>
    <x v="7259"/>
    <s v="Laura Caldwell"/>
    <n v="3.54"/>
    <s v="en-US"/>
    <n v="288"/>
    <n v="1336"/>
    <n v="66"/>
    <x v="4"/>
    <s v="Red Dress Ink"/>
    <x v="0"/>
    <x v="0"/>
    <x v="1"/>
    <s v="Niche"/>
    <x v="0"/>
  </r>
  <r>
    <x v="7260"/>
    <s v="Tom Wicker/Arthur M. Schlesinger Jr."/>
    <n v="3.84"/>
    <s v="en-US"/>
    <n v="176"/>
    <n v="248"/>
    <n v="30"/>
    <x v="4"/>
    <s v="Times Books"/>
    <x v="0"/>
    <x v="0"/>
    <x v="1"/>
    <s v="Niche"/>
    <x v="0"/>
  </r>
  <r>
    <x v="7261"/>
    <s v="Barbara Coloroso"/>
    <n v="4.1900000000000004"/>
    <s v="en-US"/>
    <n v="352"/>
    <n v="1215"/>
    <n v="129"/>
    <x v="4"/>
    <s v="William Morrow Paperbacks"/>
    <x v="0"/>
    <x v="2"/>
    <x v="0"/>
    <s v="Niche"/>
    <x v="0"/>
  </r>
  <r>
    <x v="7262"/>
    <s v="Mary Higgins Clark/Carol Higgins Clark"/>
    <n v="3.79"/>
    <s v="en-US"/>
    <n v="230"/>
    <n v="477"/>
    <n v="31"/>
    <x v="4"/>
    <s v="Pocket Books"/>
    <x v="0"/>
    <x v="0"/>
    <x v="1"/>
    <s v="Niche"/>
    <x v="0"/>
  </r>
  <r>
    <x v="7263"/>
    <s v="V.C. Andrews"/>
    <n v="3.94"/>
    <s v="en-US"/>
    <n v="656"/>
    <n v="1231"/>
    <n v="22"/>
    <x v="4"/>
    <s v="Pocket Books"/>
    <x v="0"/>
    <x v="0"/>
    <x v="4"/>
    <s v="Niche"/>
    <x v="0"/>
  </r>
  <r>
    <x v="7264"/>
    <s v="Greg Iles"/>
    <n v="4"/>
    <s v="en-US"/>
    <n v="434"/>
    <n v="320"/>
    <n v="19"/>
    <x v="4"/>
    <s v="Signet"/>
    <x v="0"/>
    <x v="2"/>
    <x v="0"/>
    <s v="Niche"/>
    <x v="0"/>
  </r>
  <r>
    <x v="7265"/>
    <s v="Michael  Howard/David LeBlanc"/>
    <n v="4.01"/>
    <s v="en-US"/>
    <n v="768"/>
    <n v="328"/>
    <n v="10"/>
    <x v="4"/>
    <s v="Microsoft Press"/>
    <x v="0"/>
    <x v="2"/>
    <x v="2"/>
    <s v="Niche"/>
    <x v="0"/>
  </r>
  <r>
    <x v="7266"/>
    <s v="John McPhee"/>
    <n v="4.24"/>
    <s v="en-US"/>
    <n v="288"/>
    <n v="3498"/>
    <n v="305"/>
    <x v="37"/>
    <s v="Farrar  Straus and Giroux"/>
    <x v="0"/>
    <x v="2"/>
    <x v="1"/>
    <s v="Niche"/>
    <x v="1"/>
  </r>
  <r>
    <x v="7267"/>
    <s v="Heidi Hayes Jacobs"/>
    <n v="3.68"/>
    <s v="en-US"/>
    <n v="108"/>
    <n v="77"/>
    <n v="2"/>
    <x v="29"/>
    <s v="Association for Supervision &amp; Curriculum Development"/>
    <x v="0"/>
    <x v="0"/>
    <x v="3"/>
    <s v="Niche"/>
    <x v="0"/>
  </r>
  <r>
    <x v="7268"/>
    <s v="Marguerite Duras/Richard Seever"/>
    <n v="3.66"/>
    <s v="en-US"/>
    <n v="181"/>
    <n v="2057"/>
    <n v="128"/>
    <x v="32"/>
    <s v="Pantheon"/>
    <x v="0"/>
    <x v="0"/>
    <x v="1"/>
    <s v="Niche"/>
    <x v="0"/>
  </r>
  <r>
    <x v="7269"/>
    <s v="Robert A. Heinlein"/>
    <n v="3.78"/>
    <s v="en-US"/>
    <n v="439"/>
    <n v="15970"/>
    <n v="438"/>
    <x v="40"/>
    <s v="Del Rey"/>
    <x v="0"/>
    <x v="0"/>
    <x v="0"/>
    <s v="Mid Popular"/>
    <x v="0"/>
  </r>
  <r>
    <x v="7270"/>
    <s v="Douglas Adams"/>
    <n v="4.0599999999999996"/>
    <s v="en-US"/>
    <n v="307"/>
    <n v="67803"/>
    <n v="1401"/>
    <x v="12"/>
    <s v="Pocket Books"/>
    <x v="0"/>
    <x v="2"/>
    <x v="0"/>
    <s v="Mid Popular"/>
    <x v="0"/>
  </r>
  <r>
    <x v="7271"/>
    <s v="Thomas Pynchon"/>
    <n v="3.69"/>
    <s v="en-US"/>
    <n v="385"/>
    <n v="702"/>
    <n v="69"/>
    <x v="29"/>
    <s v="Penguin Classics"/>
    <x v="1"/>
    <x v="0"/>
    <x v="0"/>
    <s v="Niche"/>
    <x v="0"/>
  </r>
  <r>
    <x v="7272"/>
    <s v="Joan Didion"/>
    <n v="3.81"/>
    <s v="en-US"/>
    <n v="234"/>
    <n v="2070"/>
    <n v="169"/>
    <x v="15"/>
    <s v="Vintage International"/>
    <x v="1"/>
    <x v="0"/>
    <x v="1"/>
    <s v="Niche"/>
    <x v="0"/>
  </r>
  <r>
    <x v="7273"/>
    <s v="Paul Auster"/>
    <n v="3.9"/>
    <s v="en-US"/>
    <n v="217"/>
    <n v="361"/>
    <n v="36"/>
    <x v="12"/>
    <s v="Penguin Books"/>
    <x v="1"/>
    <x v="0"/>
    <x v="1"/>
    <s v="Niche"/>
    <x v="0"/>
  </r>
  <r>
    <x v="7274"/>
    <s v="Neal Stephenson"/>
    <n v="3.25"/>
    <s v="en-US"/>
    <n v="308"/>
    <n v="4657"/>
    <n v="223"/>
    <x v="5"/>
    <s v="William Morrow Paperbacks"/>
    <x v="0"/>
    <x v="1"/>
    <x v="0"/>
    <s v="Niche"/>
    <x v="0"/>
  </r>
  <r>
    <x v="7275"/>
    <s v="Paulo Coelho/Alan R. Clarke/Mœbius"/>
    <n v="3.86"/>
    <s v="en-US"/>
    <n v="198"/>
    <n v="251"/>
    <n v="32"/>
    <x v="9"/>
    <s v="HarperCollins Publishers"/>
    <x v="1"/>
    <x v="0"/>
    <x v="1"/>
    <s v="Niche"/>
    <x v="0"/>
  </r>
  <r>
    <x v="7276"/>
    <s v="Bill Phillips/Michael D'Orso"/>
    <n v="3.74"/>
    <s v="en-US"/>
    <n v="201"/>
    <n v="3877"/>
    <n v="275"/>
    <x v="8"/>
    <s v="HarperCollins Publishers  Inc."/>
    <x v="1"/>
    <x v="0"/>
    <x v="1"/>
    <s v="Niche"/>
    <x v="0"/>
  </r>
  <r>
    <x v="7277"/>
    <s v="Ron  Louis/David Copeland"/>
    <n v="3.76"/>
    <s v="en-US"/>
    <n v="320"/>
    <n v="82"/>
    <n v="13"/>
    <x v="9"/>
    <s v="Prentice Hall Press"/>
    <x v="0"/>
    <x v="0"/>
    <x v="0"/>
    <s v="Niche"/>
    <x v="0"/>
  </r>
  <r>
    <x v="7278"/>
    <s v="Thomas Harlan"/>
    <n v="3.58"/>
    <s v="en-US"/>
    <n v="721"/>
    <n v="146"/>
    <n v="4"/>
    <x v="5"/>
    <s v="Tor Classics"/>
    <x v="0"/>
    <x v="0"/>
    <x v="2"/>
    <s v="Niche"/>
    <x v="0"/>
  </r>
  <r>
    <x v="7279"/>
    <s v="Plato/Walter Hamilton"/>
    <n v="4.0999999999999996"/>
    <s v="en-US"/>
    <n v="160"/>
    <n v="226"/>
    <n v="20"/>
    <x v="31"/>
    <s v="Penguin Classics"/>
    <x v="1"/>
    <x v="2"/>
    <x v="1"/>
    <s v="Niche"/>
    <x v="0"/>
  </r>
  <r>
    <x v="2506"/>
    <s v="Herodotus/Aubrey de Sélincourt/Andrew Robert Burn"/>
    <n v="3.99"/>
    <s v="en-US"/>
    <n v="653"/>
    <n v="143"/>
    <n v="17"/>
    <x v="42"/>
    <s v="Penguin Classics"/>
    <x v="1"/>
    <x v="0"/>
    <x v="4"/>
    <s v="Niche"/>
    <x v="0"/>
  </r>
  <r>
    <x v="2506"/>
    <s v="Herodotus/Edward Henry Blakeney/George Rawlinson/Rosalind Thomas"/>
    <n v="3.99"/>
    <s v="en-US"/>
    <n v="816"/>
    <n v="132"/>
    <n v="10"/>
    <x v="29"/>
    <s v="Everyman's Library 234"/>
    <x v="0"/>
    <x v="0"/>
    <x v="2"/>
    <s v="Niche"/>
    <x v="0"/>
  </r>
  <r>
    <x v="7280"/>
    <s v="Homer/Stanley Lombardo/Sheila Murnaghan"/>
    <n v="3.86"/>
    <s v="en-US"/>
    <n v="574"/>
    <n v="1058"/>
    <n v="137"/>
    <x v="29"/>
    <s v="Hackett Publishing Company  Inc."/>
    <x v="0"/>
    <x v="0"/>
    <x v="4"/>
    <s v="Niche"/>
    <x v="0"/>
  </r>
  <r>
    <x v="2507"/>
    <s v="Homer/W.H.D. Rouse"/>
    <n v="3.86"/>
    <s v="en-US"/>
    <n v="312"/>
    <n v="158"/>
    <n v="15"/>
    <x v="8"/>
    <s v="Signet Classics"/>
    <x v="0"/>
    <x v="0"/>
    <x v="0"/>
    <s v="Niche"/>
    <x v="0"/>
  </r>
  <r>
    <x v="7281"/>
    <s v="Homer/Sheila Murnaghan/Stanley Lombardo"/>
    <n v="3.86"/>
    <s v="en-US"/>
    <n v="216"/>
    <n v="212"/>
    <n v="18"/>
    <x v="7"/>
    <s v="Hackett Publishing Company  Inc."/>
    <x v="0"/>
    <x v="0"/>
    <x v="1"/>
    <s v="Niche"/>
    <x v="0"/>
  </r>
  <r>
    <x v="7282"/>
    <s v="Paulo Coelho/Alan R. Clarke"/>
    <n v="3.64"/>
    <s v="en-US"/>
    <n v="272"/>
    <n v="888"/>
    <n v="92"/>
    <x v="15"/>
    <s v="HarperOne"/>
    <x v="1"/>
    <x v="0"/>
    <x v="1"/>
    <s v="Niche"/>
    <x v="0"/>
  </r>
  <r>
    <x v="7283"/>
    <s v="Paulo Coelho/Clifford E. Landers"/>
    <n v="3.62"/>
    <s v="en-US"/>
    <n v="256"/>
    <n v="1415"/>
    <n v="68"/>
    <x v="7"/>
    <s v="HarperOne"/>
    <x v="1"/>
    <x v="0"/>
    <x v="1"/>
    <s v="Niche"/>
    <x v="0"/>
  </r>
  <r>
    <x v="7284"/>
    <s v="Carla Lynn Stockton"/>
    <n v="3.69"/>
    <s v="en-US"/>
    <n v="129"/>
    <n v="65"/>
    <n v="6"/>
    <x v="7"/>
    <s v="Cliffs Notes"/>
    <x v="0"/>
    <x v="0"/>
    <x v="3"/>
    <s v="Niche"/>
    <x v="0"/>
  </r>
  <r>
    <x v="7285"/>
    <s v="Euripides/Moses Hadas/John Maclean"/>
    <n v="4.17"/>
    <s v="en-US"/>
    <n v="432"/>
    <n v="1464"/>
    <n v="21"/>
    <x v="37"/>
    <s v="Bantam Classics"/>
    <x v="0"/>
    <x v="2"/>
    <x v="0"/>
    <s v="Niche"/>
    <x v="0"/>
  </r>
  <r>
    <x v="7286"/>
    <s v="Aeschylus/David Grene/Richmond Lattimore"/>
    <n v="4.0199999999999996"/>
    <s v="en-US"/>
    <n v="171"/>
    <n v="712"/>
    <n v="53"/>
    <x v="58"/>
    <s v="University of Chicago Press"/>
    <x v="0"/>
    <x v="2"/>
    <x v="1"/>
    <s v="Niche"/>
    <x v="0"/>
  </r>
  <r>
    <x v="7287"/>
    <s v="Sophocles/David Grene/Charles Segal"/>
    <n v="3.97"/>
    <s v="en-US"/>
    <n v="223"/>
    <n v="52"/>
    <n v="3"/>
    <x v="11"/>
    <s v="Alfred A. Knopf"/>
    <x v="0"/>
    <x v="0"/>
    <x v="1"/>
    <s v="Niche"/>
    <x v="0"/>
  </r>
  <r>
    <x v="7288"/>
    <s v="Peter R.L. Brown"/>
    <n v="4.2699999999999996"/>
    <s v="en-US"/>
    <n v="576"/>
    <n v="1643"/>
    <n v="97"/>
    <x v="7"/>
    <s v="University of California Press"/>
    <x v="0"/>
    <x v="2"/>
    <x v="4"/>
    <s v="Niche"/>
    <x v="1"/>
  </r>
  <r>
    <x v="7289"/>
    <s v="Norma Goldman/Jacob E. Nyenhuis"/>
    <n v="4.3600000000000003"/>
    <s v="en-US"/>
    <n v="524"/>
    <n v="78"/>
    <n v="8"/>
    <x v="24"/>
    <s v="Wayne State University Press"/>
    <x v="0"/>
    <x v="2"/>
    <x v="4"/>
    <s v="Niche"/>
    <x v="1"/>
  </r>
  <r>
    <x v="7290"/>
    <s v="James B. Stewart"/>
    <n v="4.16"/>
    <s v="en-US"/>
    <n v="592"/>
    <n v="9718"/>
    <n v="216"/>
    <x v="21"/>
    <s v="Simon  Schuster"/>
    <x v="1"/>
    <x v="2"/>
    <x v="4"/>
    <s v="Niche"/>
    <x v="0"/>
  </r>
  <r>
    <x v="7291"/>
    <s v="Daniel Pool"/>
    <n v="3.85"/>
    <s v="en-US"/>
    <n v="416"/>
    <n v="4873"/>
    <n v="501"/>
    <x v="11"/>
    <s v="Touchstone"/>
    <x v="0"/>
    <x v="0"/>
    <x v="0"/>
    <s v="Niche"/>
    <x v="0"/>
  </r>
  <r>
    <x v="7292"/>
    <s v="Ayn Rand/Robert Mayhew/Peter   Schwartz"/>
    <n v="3.96"/>
    <s v="en-US"/>
    <n v="192"/>
    <n v="429"/>
    <n v="39"/>
    <x v="5"/>
    <s v="New American Library"/>
    <x v="0"/>
    <x v="0"/>
    <x v="1"/>
    <s v="Niche"/>
    <x v="0"/>
  </r>
  <r>
    <x v="7293"/>
    <s v="J.R.R. Tolkien/Christopher Tolkien"/>
    <n v="4.38"/>
    <s v="en-US"/>
    <n v="1680"/>
    <n v="237"/>
    <n v="3"/>
    <x v="7"/>
    <s v="Mariner Books"/>
    <x v="0"/>
    <x v="2"/>
    <x v="2"/>
    <s v="Niche"/>
    <x v="1"/>
  </r>
  <r>
    <x v="7294"/>
    <s v="Henri J.M. Nouwen"/>
    <n v="4.34"/>
    <s v="en-US"/>
    <n v="120"/>
    <n v="8228"/>
    <n v="410"/>
    <x v="21"/>
    <s v="Crossroad"/>
    <x v="0"/>
    <x v="2"/>
    <x v="3"/>
    <s v="Niche"/>
    <x v="1"/>
  </r>
  <r>
    <x v="4428"/>
    <s v="José Saramago/Giovanni Pontiero"/>
    <n v="3.8"/>
    <s v="en-US"/>
    <n v="292"/>
    <n v="308"/>
    <n v="30"/>
    <x v="14"/>
    <s v="Mariner Books"/>
    <x v="0"/>
    <x v="0"/>
    <x v="1"/>
    <s v="Niche"/>
    <x v="0"/>
  </r>
  <r>
    <x v="7295"/>
    <s v="Seth Godin/Malcolm Gladwell"/>
    <n v="3.98"/>
    <s v="en-US"/>
    <n v="234"/>
    <n v="4600"/>
    <n v="88"/>
    <x v="5"/>
    <s v="Hachette Books"/>
    <x v="1"/>
    <x v="0"/>
    <x v="1"/>
    <s v="Niche"/>
    <x v="0"/>
  </r>
  <r>
    <x v="7296"/>
    <s v="William S. Pollack/Mary Pipher"/>
    <n v="3.83"/>
    <s v="en-US"/>
    <n v="480"/>
    <n v="1397"/>
    <n v="128"/>
    <x v="8"/>
    <s v="Owl Publishing Company"/>
    <x v="0"/>
    <x v="0"/>
    <x v="0"/>
    <s v="Niche"/>
    <x v="0"/>
  </r>
  <r>
    <x v="7297"/>
    <s v="Friedrich Nietzsche/Francis Golffing"/>
    <n v="4.01"/>
    <s v="en-US"/>
    <n v="320"/>
    <n v="843"/>
    <n v="42"/>
    <x v="37"/>
    <s v="Anchor"/>
    <x v="0"/>
    <x v="2"/>
    <x v="0"/>
    <s v="Niche"/>
    <x v="0"/>
  </r>
  <r>
    <x v="7298"/>
    <s v="Katherine Paterson/Donna Diamond"/>
    <n v="4"/>
    <s v="en-US"/>
    <n v="191"/>
    <n v="1811"/>
    <n v="152"/>
    <x v="16"/>
    <s v="HarperTeen"/>
    <x v="1"/>
    <x v="2"/>
    <x v="1"/>
    <s v="Niche"/>
    <x v="0"/>
  </r>
  <r>
    <x v="7299"/>
    <s v="Gary Paulsen"/>
    <n v="4.01"/>
    <s v="en-US"/>
    <n v="133"/>
    <n v="76"/>
    <n v="12"/>
    <x v="14"/>
    <s v="Delacorte Books for Young Readers"/>
    <x v="0"/>
    <x v="2"/>
    <x v="3"/>
    <s v="Niche"/>
    <x v="0"/>
  </r>
  <r>
    <x v="55"/>
    <s v="Daniel Defoe/Michael Shinagel"/>
    <n v="3.67"/>
    <s v="en-US"/>
    <n v="436"/>
    <n v="585"/>
    <n v="63"/>
    <x v="11"/>
    <s v="W.W. Norton &amp; Company"/>
    <x v="0"/>
    <x v="0"/>
    <x v="0"/>
    <s v="Niche"/>
    <x v="0"/>
  </r>
  <r>
    <x v="7300"/>
    <s v="Overeaters Anonymous"/>
    <n v="4.3600000000000003"/>
    <s v="en-US"/>
    <n v="221"/>
    <n v="213"/>
    <n v="10"/>
    <x v="17"/>
    <s v="Overeaters Anonymous  Incorporated"/>
    <x v="0"/>
    <x v="2"/>
    <x v="1"/>
    <s v="Niche"/>
    <x v="1"/>
  </r>
  <r>
    <x v="7301"/>
    <s v="Kimon Nicolaides/Mamie Harmon"/>
    <n v="3.9"/>
    <s v="en-US"/>
    <n v="240"/>
    <n v="39369"/>
    <n v="80"/>
    <x v="37"/>
    <s v="Mariner Books"/>
    <x v="0"/>
    <x v="0"/>
    <x v="1"/>
    <s v="Mid Popular"/>
    <x v="0"/>
  </r>
  <r>
    <x v="6337"/>
    <s v="Bernard Malamud/Robert Giroux"/>
    <n v="4.22"/>
    <s v="en-US"/>
    <n v="656"/>
    <n v="712"/>
    <n v="51"/>
    <x v="9"/>
    <s v="Farrar  Straus and Giroux"/>
    <x v="0"/>
    <x v="2"/>
    <x v="4"/>
    <s v="Niche"/>
    <x v="1"/>
  </r>
  <r>
    <x v="7302"/>
    <s v="Lawrence Otis Graham"/>
    <n v="3.72"/>
    <s v="en-US"/>
    <n v="406"/>
    <n v="1170"/>
    <n v="117"/>
    <x v="8"/>
    <s v="Harper Perennial"/>
    <x v="1"/>
    <x v="0"/>
    <x v="0"/>
    <s v="Niche"/>
    <x v="0"/>
  </r>
  <r>
    <x v="7303"/>
    <s v="Sarah Ban Breathnach"/>
    <n v="4.08"/>
    <s v="en-US"/>
    <n v="256"/>
    <n v="317"/>
    <n v="33"/>
    <x v="5"/>
    <s v="Scribner Book Company"/>
    <x v="0"/>
    <x v="2"/>
    <x v="1"/>
    <s v="Niche"/>
    <x v="0"/>
  </r>
  <r>
    <x v="7304"/>
    <s v="Fulton J. Sheen"/>
    <n v="4.59"/>
    <s v="en-US"/>
    <n v="276"/>
    <n v="641"/>
    <n v="63"/>
    <x v="14"/>
    <s v="Ignatius Press"/>
    <x v="0"/>
    <x v="3"/>
    <x v="1"/>
    <s v="Niche"/>
    <x v="1"/>
  </r>
  <r>
    <x v="7305"/>
    <s v="L.M. Montgomery/Rea Wilmshurst"/>
    <n v="3.83"/>
    <s v="en-US"/>
    <n v="246"/>
    <n v="928"/>
    <n v="27"/>
    <x v="11"/>
    <s v="Bantam Starfire"/>
    <x v="0"/>
    <x v="0"/>
    <x v="1"/>
    <s v="Niche"/>
    <x v="0"/>
  </r>
  <r>
    <x v="7306"/>
    <s v="Clare Naylor"/>
    <n v="3.38"/>
    <s v="en-US"/>
    <n v="328"/>
    <n v="948"/>
    <n v="27"/>
    <x v="7"/>
    <s v="Ballantine Books"/>
    <x v="0"/>
    <x v="1"/>
    <x v="0"/>
    <s v="Niche"/>
    <x v="0"/>
  </r>
  <r>
    <x v="7307"/>
    <s v="Lisa Whelchel/Stormie Omartian"/>
    <n v="3.93"/>
    <s v="en-US"/>
    <n v="367"/>
    <n v="1094"/>
    <n v="87"/>
    <x v="34"/>
    <s v="Thomas Nelson"/>
    <x v="0"/>
    <x v="0"/>
    <x v="0"/>
    <s v="Niche"/>
    <x v="0"/>
  </r>
  <r>
    <x v="7308"/>
    <s v="Elizabeth Clare Prophet"/>
    <n v="3.79"/>
    <s v="en-US"/>
    <n v="155"/>
    <n v="141"/>
    <n v="5"/>
    <x v="70"/>
    <s v="Summit University Press"/>
    <x v="0"/>
    <x v="0"/>
    <x v="1"/>
    <s v="Niche"/>
    <x v="0"/>
  </r>
  <r>
    <x v="7309"/>
    <s v="Robert Anton Wilson"/>
    <n v="3.83"/>
    <s v="en-US"/>
    <n v="168"/>
    <n v="710"/>
    <n v="22"/>
    <x v="29"/>
    <s v="Ronin Publishing (CA)"/>
    <x v="0"/>
    <x v="0"/>
    <x v="1"/>
    <s v="Niche"/>
    <x v="0"/>
  </r>
  <r>
    <x v="7310"/>
    <s v="Nick Hornby"/>
    <n v="3.94"/>
    <s v="en-US"/>
    <n v="323"/>
    <n v="827"/>
    <n v="101"/>
    <x v="7"/>
    <s v="Riverhead Books"/>
    <x v="0"/>
    <x v="0"/>
    <x v="0"/>
    <s v="Niche"/>
    <x v="0"/>
  </r>
  <r>
    <x v="7311"/>
    <s v="Andrew X. Pham"/>
    <n v="3.96"/>
    <s v="en-US"/>
    <n v="344"/>
    <n v="4820"/>
    <n v="524"/>
    <x v="7"/>
    <s v="Picador USA"/>
    <x v="0"/>
    <x v="0"/>
    <x v="0"/>
    <s v="Niche"/>
    <x v="0"/>
  </r>
  <r>
    <x v="7312"/>
    <s v="John Irving"/>
    <n v="3.24"/>
    <s v="en-US"/>
    <n v="176"/>
    <n v="11346"/>
    <n v="280"/>
    <x v="29"/>
    <s v="Ballantine Books"/>
    <x v="0"/>
    <x v="1"/>
    <x v="1"/>
    <s v="Mid Popular"/>
    <x v="0"/>
  </r>
  <r>
    <x v="5516"/>
    <s v="Alice   Miller"/>
    <n v="4.09"/>
    <s v="en-US"/>
    <n v="118"/>
    <n v="97"/>
    <n v="10"/>
    <x v="25"/>
    <s v="Basic Books"/>
    <x v="0"/>
    <x v="2"/>
    <x v="3"/>
    <s v="Niche"/>
    <x v="0"/>
  </r>
  <r>
    <x v="7313"/>
    <s v="Jerome K. Jerome/Jeremy Lewis"/>
    <n v="4.08"/>
    <s v="en-US"/>
    <n v="400"/>
    <n v="2318"/>
    <n v="182"/>
    <x v="8"/>
    <s v="Penguin Classics"/>
    <x v="1"/>
    <x v="2"/>
    <x v="0"/>
    <s v="Niche"/>
    <x v="0"/>
  </r>
  <r>
    <x v="7314"/>
    <s v="Kurt Vonnegut Jr."/>
    <n v="3.87"/>
    <s v="en-US"/>
    <n v="240"/>
    <n v="3183"/>
    <n v="115"/>
    <x v="21"/>
    <s v="Berkley"/>
    <x v="0"/>
    <x v="0"/>
    <x v="1"/>
    <s v="Niche"/>
    <x v="0"/>
  </r>
  <r>
    <x v="7315"/>
    <s v="Aldous Huxley"/>
    <n v="3.75"/>
    <s v="en-US"/>
    <n v="368"/>
    <n v="2056"/>
    <n v="149"/>
    <x v="17"/>
    <s v="Ivan R. Dee Publisher"/>
    <x v="0"/>
    <x v="0"/>
    <x v="0"/>
    <s v="Niche"/>
    <x v="0"/>
  </r>
  <r>
    <x v="7316"/>
    <s v="Jane Hamilton"/>
    <n v="3.85"/>
    <s v="en-US"/>
    <n v="328"/>
    <n v="63595"/>
    <n v="1222"/>
    <x v="13"/>
    <s v="Anchor Books"/>
    <x v="0"/>
    <x v="0"/>
    <x v="0"/>
    <s v="Mid Popular"/>
    <x v="0"/>
  </r>
  <r>
    <x v="7317"/>
    <s v="Bernard Williams"/>
    <n v="3.97"/>
    <s v="en-US"/>
    <n v="276"/>
    <n v="57"/>
    <n v="2"/>
    <x v="27"/>
    <s v="Cambridge University Press"/>
    <x v="0"/>
    <x v="0"/>
    <x v="1"/>
    <s v="Niche"/>
    <x v="0"/>
  </r>
  <r>
    <x v="7318"/>
    <s v="Bernard Williams"/>
    <n v="4.0599999999999996"/>
    <s v="en-US"/>
    <n v="230"/>
    <n v="556"/>
    <n v="20"/>
    <x v="32"/>
    <s v="Harvard University Press"/>
    <x v="0"/>
    <x v="2"/>
    <x v="1"/>
    <s v="Niche"/>
    <x v="0"/>
  </r>
  <r>
    <x v="7319"/>
    <s v="Craig Scharlin/Lilia V. Villanueva"/>
    <n v="4.22"/>
    <s v="en-US"/>
    <n v="208"/>
    <n v="86"/>
    <n v="4"/>
    <x v="7"/>
    <s v="University of Washington Press"/>
    <x v="0"/>
    <x v="2"/>
    <x v="1"/>
    <s v="Niche"/>
    <x v="1"/>
  </r>
  <r>
    <x v="7320"/>
    <s v="Jonathan Shay"/>
    <n v="4.25"/>
    <s v="en-US"/>
    <n v="272"/>
    <n v="1130"/>
    <n v="110"/>
    <x v="15"/>
    <s v="Scribner"/>
    <x v="0"/>
    <x v="2"/>
    <x v="1"/>
    <s v="Niche"/>
    <x v="1"/>
  </r>
  <r>
    <x v="7321"/>
    <s v="Sigrid Undset"/>
    <n v="4.1500000000000004"/>
    <s v="en-US"/>
    <n v="384"/>
    <n v="167"/>
    <n v="30"/>
    <x v="10"/>
    <s v="Vintage"/>
    <x v="1"/>
    <x v="2"/>
    <x v="0"/>
    <s v="Niche"/>
    <x v="0"/>
  </r>
  <r>
    <x v="7322"/>
    <s v="Sigrid Undset"/>
    <n v="4.4000000000000004"/>
    <s v="en-US"/>
    <n v="288"/>
    <n v="275"/>
    <n v="19"/>
    <x v="15"/>
    <s v="Vintage"/>
    <x v="1"/>
    <x v="2"/>
    <x v="1"/>
    <s v="Niche"/>
    <x v="1"/>
  </r>
  <r>
    <x v="7323"/>
    <s v="Patricia Cornwell"/>
    <n v="4.29"/>
    <s v="en-US"/>
    <n v="822"/>
    <n v="476"/>
    <n v="16"/>
    <x v="29"/>
    <s v="Smithmark Publishers"/>
    <x v="0"/>
    <x v="2"/>
    <x v="2"/>
    <s v="Niche"/>
    <x v="1"/>
  </r>
  <r>
    <x v="7324"/>
    <s v="John Saul"/>
    <n v="3.91"/>
    <s v="en-US"/>
    <n v="378"/>
    <n v="28001"/>
    <n v="301"/>
    <x v="13"/>
    <s v="Dell"/>
    <x v="0"/>
    <x v="0"/>
    <x v="0"/>
    <s v="Mid Popular"/>
    <x v="0"/>
  </r>
  <r>
    <x v="7325"/>
    <s v="Siegfried Engelmann/Phyllis Haddox/Elaine Bruner"/>
    <n v="4.17"/>
    <s v="en-US"/>
    <n v="395"/>
    <n v="2207"/>
    <n v="271"/>
    <x v="32"/>
    <s v="Touchstone"/>
    <x v="0"/>
    <x v="2"/>
    <x v="0"/>
    <s v="Niche"/>
    <x v="0"/>
  </r>
  <r>
    <x v="7326"/>
    <s v="Dallas Willard"/>
    <n v="4.22"/>
    <s v="en-US"/>
    <n v="384"/>
    <n v="52"/>
    <n v="2"/>
    <x v="9"/>
    <s v="Fount"/>
    <x v="0"/>
    <x v="2"/>
    <x v="0"/>
    <s v="Niche"/>
    <x v="1"/>
  </r>
  <r>
    <x v="7327"/>
    <s v="Sue Monk Kidd"/>
    <n v="3.95"/>
    <s v="en-US"/>
    <n v="253"/>
    <n v="572"/>
    <n v="70"/>
    <x v="14"/>
    <s v="HarperOne"/>
    <x v="1"/>
    <x v="0"/>
    <x v="1"/>
    <s v="Niche"/>
    <x v="0"/>
  </r>
  <r>
    <x v="7328"/>
    <s v="Murasaki Shikibu/Edward G. Seidensticker"/>
    <n v="3.72"/>
    <s v="en-US"/>
    <n v="1090"/>
    <n v="317"/>
    <n v="55"/>
    <x v="44"/>
    <s v="Alfred A. Knopf"/>
    <x v="0"/>
    <x v="0"/>
    <x v="2"/>
    <s v="Niche"/>
    <x v="0"/>
  </r>
  <r>
    <x v="7329"/>
    <s v="John Dos Passos/E.L. Doctorow"/>
    <n v="4.03"/>
    <s v="en-US"/>
    <n v="464"/>
    <n v="2090"/>
    <n v="123"/>
    <x v="7"/>
    <s v="Mariner Books"/>
    <x v="0"/>
    <x v="2"/>
    <x v="0"/>
    <s v="Niche"/>
    <x v="0"/>
  </r>
  <r>
    <x v="7330"/>
    <s v="John Dos Passos/E.L. Doctorow"/>
    <n v="4"/>
    <s v="en-US"/>
    <n v="400"/>
    <n v="2185"/>
    <n v="137"/>
    <x v="7"/>
    <s v="Mariner Books"/>
    <x v="0"/>
    <x v="2"/>
    <x v="0"/>
    <s v="Niche"/>
    <x v="0"/>
  </r>
  <r>
    <x v="7331"/>
    <s v="Frances Mayes"/>
    <n v="3.75"/>
    <s v="en-US"/>
    <n v="291"/>
    <n v="1036"/>
    <n v="171"/>
    <x v="9"/>
    <s v="Broadway Books"/>
    <x v="0"/>
    <x v="0"/>
    <x v="1"/>
    <s v="Niche"/>
    <x v="0"/>
  </r>
  <r>
    <x v="7332"/>
    <s v="George  Adamson"/>
    <n v="4.2300000000000004"/>
    <s v="en-US"/>
    <n v="304"/>
    <n v="134"/>
    <n v="12"/>
    <x v="10"/>
    <s v="Simon &amp; Schuster"/>
    <x v="1"/>
    <x v="2"/>
    <x v="0"/>
    <s v="Niche"/>
    <x v="1"/>
  </r>
  <r>
    <x v="7333"/>
    <s v="Surya  Das"/>
    <n v="4.1900000000000004"/>
    <s v="en-US"/>
    <n v="432"/>
    <n v="12034"/>
    <n v="285"/>
    <x v="9"/>
    <s v="Harmony"/>
    <x v="0"/>
    <x v="2"/>
    <x v="0"/>
    <s v="Mid Popular"/>
    <x v="0"/>
  </r>
  <r>
    <x v="7334"/>
    <s v="Kathleen A. Brehony"/>
    <n v="3.99"/>
    <s v="en-US"/>
    <n v="384"/>
    <n v="64"/>
    <n v="8"/>
    <x v="29"/>
    <s v="Riverhead Books"/>
    <x v="0"/>
    <x v="0"/>
    <x v="0"/>
    <s v="Niche"/>
    <x v="0"/>
  </r>
  <r>
    <x v="48"/>
    <s v="Herman Melville/Nathaniel Philbrick"/>
    <n v="3.5"/>
    <s v="en-US"/>
    <n v="625"/>
    <n v="1022"/>
    <n v="165"/>
    <x v="5"/>
    <s v="Penguin Books"/>
    <x v="1"/>
    <x v="0"/>
    <x v="4"/>
    <s v="Niche"/>
    <x v="0"/>
  </r>
  <r>
    <x v="7335"/>
    <s v="Herman Melville/Harrison Hayford/Hershel Parker"/>
    <n v="3.5"/>
    <s v="en-US"/>
    <n v="573"/>
    <n v="106"/>
    <n v="19"/>
    <x v="5"/>
    <s v="Northwestern University Press"/>
    <x v="0"/>
    <x v="0"/>
    <x v="4"/>
    <s v="Niche"/>
    <x v="0"/>
  </r>
  <r>
    <x v="7336"/>
    <s v="Maud Hart Lovelace/Vera Neville"/>
    <n v="4.3099999999999996"/>
    <s v="en-US"/>
    <n v="260"/>
    <n v="4169"/>
    <n v="155"/>
    <x v="14"/>
    <s v="HarperTrophy"/>
    <x v="1"/>
    <x v="2"/>
    <x v="1"/>
    <s v="Niche"/>
    <x v="1"/>
  </r>
  <r>
    <x v="7337"/>
    <s v="Maud Hart Lovelace/Lois Lenski"/>
    <n v="4.18"/>
    <s v="en-US"/>
    <n v="192"/>
    <n v="7809"/>
    <n v="186"/>
    <x v="7"/>
    <s v="HarperCollins"/>
    <x v="1"/>
    <x v="2"/>
    <x v="1"/>
    <s v="Niche"/>
    <x v="0"/>
  </r>
  <r>
    <x v="7338"/>
    <s v="Maud Hart Lovelace/Vera Neville"/>
    <n v="4.17"/>
    <s v="en-US"/>
    <n v="320"/>
    <n v="4839"/>
    <n v="126"/>
    <x v="15"/>
    <s v="HarperTrophy"/>
    <x v="1"/>
    <x v="2"/>
    <x v="0"/>
    <s v="Niche"/>
    <x v="0"/>
  </r>
  <r>
    <x v="7339"/>
    <s v="Orson Scott Card"/>
    <n v="3.79"/>
    <s v="en-US"/>
    <n v="311"/>
    <n v="18228"/>
    <n v="427"/>
    <x v="21"/>
    <s v="Tor Fantasy"/>
    <x v="0"/>
    <x v="0"/>
    <x v="0"/>
    <s v="Mid Popular"/>
    <x v="0"/>
  </r>
  <r>
    <x v="7340"/>
    <s v="Rose Wilder Lane"/>
    <n v="3.96"/>
    <s v="en-US"/>
    <n v="118"/>
    <n v="192"/>
    <n v="32"/>
    <x v="40"/>
    <s v="HarperTrophy"/>
    <x v="1"/>
    <x v="0"/>
    <x v="3"/>
    <s v="Niche"/>
    <x v="0"/>
  </r>
  <r>
    <x v="7341"/>
    <s v="Monty Roberts/Lucy Grealy/Lawrence Scanlan"/>
    <n v="4.12"/>
    <s v="en-US"/>
    <n v="352"/>
    <n v="9963"/>
    <n v="206"/>
    <x v="9"/>
    <s v="Ballantine Books"/>
    <x v="0"/>
    <x v="2"/>
    <x v="0"/>
    <s v="Niche"/>
    <x v="0"/>
  </r>
  <r>
    <x v="7342"/>
    <s v="Tom Robbins"/>
    <n v="4.03"/>
    <s v="en-US"/>
    <n v="445"/>
    <n v="24792"/>
    <n v="1139"/>
    <x v="5"/>
    <s v="Bantam"/>
    <x v="0"/>
    <x v="2"/>
    <x v="0"/>
    <s v="Mid Popular"/>
    <x v="0"/>
  </r>
  <r>
    <x v="7343"/>
    <s v="Gore Vidal"/>
    <n v="3.99"/>
    <s v="en-US"/>
    <n v="448"/>
    <n v="1485"/>
    <n v="94"/>
    <x v="14"/>
    <s v="Penguin Books"/>
    <x v="1"/>
    <x v="0"/>
    <x v="0"/>
    <s v="Niche"/>
    <x v="0"/>
  </r>
  <r>
    <x v="7344"/>
    <s v="Anthony Burgess"/>
    <n v="3.71"/>
    <s v="en-US"/>
    <n v="288"/>
    <n v="5423"/>
    <n v="293"/>
    <x v="14"/>
    <s v="W. W. Norton  Company"/>
    <x v="0"/>
    <x v="0"/>
    <x v="1"/>
    <s v="Niche"/>
    <x v="0"/>
  </r>
  <r>
    <x v="7345"/>
    <s v="Pierre Boulle/Xan Fielding"/>
    <n v="3.95"/>
    <s v="en-US"/>
    <n v="192"/>
    <n v="88"/>
    <n v="14"/>
    <x v="7"/>
    <s v="Wings"/>
    <x v="0"/>
    <x v="0"/>
    <x v="1"/>
    <s v="Niche"/>
    <x v="0"/>
  </r>
  <r>
    <x v="7346"/>
    <s v="George Balanchine/Francis Mason"/>
    <n v="4"/>
    <s v="en-US"/>
    <n v="560"/>
    <n v="203"/>
    <n v="12"/>
    <x v="41"/>
    <s v="Anchor"/>
    <x v="0"/>
    <x v="2"/>
    <x v="4"/>
    <s v="Niche"/>
    <x v="0"/>
  </r>
  <r>
    <x v="7347"/>
    <s v="Kurt Vonnegut Jr."/>
    <n v="3.79"/>
    <s v="en-US"/>
    <n v="318"/>
    <n v="7213"/>
    <n v="139"/>
    <x v="8"/>
    <s v="Dial Press Trade Paperback"/>
    <x v="0"/>
    <x v="0"/>
    <x v="0"/>
    <s v="Niche"/>
    <x v="0"/>
  </r>
  <r>
    <x v="7348"/>
    <s v="Ray Bradbury"/>
    <n v="4.09"/>
    <s v="en-US"/>
    <n v="267"/>
    <n v="676"/>
    <n v="119"/>
    <x v="8"/>
    <s v="William Morrow"/>
    <x v="0"/>
    <x v="2"/>
    <x v="1"/>
    <s v="Niche"/>
    <x v="0"/>
  </r>
  <r>
    <x v="7349"/>
    <s v="Ray Bradbury"/>
    <n v="4.0999999999999996"/>
    <s v="en-US"/>
    <n v="176"/>
    <n v="909"/>
    <n v="135"/>
    <x v="17"/>
    <s v="Joshua Odell Editions"/>
    <x v="0"/>
    <x v="2"/>
    <x v="1"/>
    <s v="Niche"/>
    <x v="0"/>
  </r>
  <r>
    <x v="7350"/>
    <s v="Italo Calvino"/>
    <n v="3.94"/>
    <s v="en-US"/>
    <n v="300"/>
    <n v="4084"/>
    <n v="205"/>
    <x v="40"/>
    <s v="Mariner Books"/>
    <x v="0"/>
    <x v="0"/>
    <x v="0"/>
    <s v="Niche"/>
    <x v="0"/>
  </r>
  <r>
    <x v="7351"/>
    <s v="Italo Calvino"/>
    <n v="4.03"/>
    <s v="en-US"/>
    <n v="272"/>
    <n v="4701"/>
    <n v="181"/>
    <x v="43"/>
    <s v="Mariner Books"/>
    <x v="0"/>
    <x v="2"/>
    <x v="1"/>
    <s v="Niche"/>
    <x v="0"/>
  </r>
  <r>
    <x v="7352"/>
    <s v="Helen Fisher"/>
    <n v="3.94"/>
    <s v="en-US"/>
    <n v="432"/>
    <n v="501"/>
    <n v="36"/>
    <x v="11"/>
    <s v="Ballantine Books"/>
    <x v="0"/>
    <x v="0"/>
    <x v="0"/>
    <s v="Niche"/>
    <x v="0"/>
  </r>
  <r>
    <x v="7353"/>
    <s v="M.M. Kaye"/>
    <n v="4.22"/>
    <s v="en-US"/>
    <n v="454"/>
    <n v="249"/>
    <n v="39"/>
    <x v="37"/>
    <s v="St. Martin's Press"/>
    <x v="0"/>
    <x v="2"/>
    <x v="0"/>
    <s v="Niche"/>
    <x v="1"/>
  </r>
  <r>
    <x v="7354"/>
    <s v="M.M. Kaye"/>
    <n v="4.21"/>
    <s v="en-US"/>
    <n v="958"/>
    <n v="37064"/>
    <n v="1028"/>
    <x v="29"/>
    <s v="St. Martin's Griffin"/>
    <x v="0"/>
    <x v="2"/>
    <x v="2"/>
    <s v="Mid Popular"/>
    <x v="0"/>
  </r>
  <r>
    <x v="6546"/>
    <s v="James Joyce/Declan Kiberd"/>
    <n v="3.73"/>
    <s v="en-US"/>
    <n v="933"/>
    <n v="1517"/>
    <n v="235"/>
    <x v="7"/>
    <s v="Penguin Books Ltd"/>
    <x v="1"/>
    <x v="0"/>
    <x v="2"/>
    <s v="Niche"/>
    <x v="0"/>
  </r>
  <r>
    <x v="7355"/>
    <s v="George Beahm"/>
    <n v="3.78"/>
    <s v="en-US"/>
    <n v="304"/>
    <n v="50"/>
    <n v="2"/>
    <x v="9"/>
    <s v="Andrews McMeel Publishing"/>
    <x v="0"/>
    <x v="0"/>
    <x v="0"/>
    <s v="Niche"/>
    <x v="0"/>
  </r>
  <r>
    <x v="7356"/>
    <s v="Stanley Wiater/Christopher Golden/Hank Wagner"/>
    <n v="4.1500000000000004"/>
    <s v="en-US"/>
    <n v="478"/>
    <n v="6471"/>
    <n v="44"/>
    <x v="5"/>
    <s v="Renaissance Books"/>
    <x v="0"/>
    <x v="2"/>
    <x v="0"/>
    <s v="Niche"/>
    <x v="0"/>
  </r>
  <r>
    <x v="7357"/>
    <s v="Michael   Lewis"/>
    <n v="3.87"/>
    <s v="en-US"/>
    <n v="320"/>
    <n v="235"/>
    <n v="19"/>
    <x v="9"/>
    <s v="Vintage"/>
    <x v="1"/>
    <x v="0"/>
    <x v="0"/>
    <s v="Niche"/>
    <x v="0"/>
  </r>
  <r>
    <x v="7358"/>
    <s v="Joseph Heller"/>
    <n v="3.68"/>
    <s v="en-US"/>
    <n v="352"/>
    <n v="1219"/>
    <n v="67"/>
    <x v="7"/>
    <s v="Simon  Schuster"/>
    <x v="1"/>
    <x v="0"/>
    <x v="0"/>
    <s v="Niche"/>
    <x v="0"/>
  </r>
  <r>
    <x v="7359"/>
    <s v="Christopher M. Andrew/Vasili Mitrokhin"/>
    <n v="3.93"/>
    <s v="en-US"/>
    <n v="736"/>
    <n v="1170"/>
    <n v="82"/>
    <x v="7"/>
    <s v="Basic Books"/>
    <x v="0"/>
    <x v="0"/>
    <x v="2"/>
    <s v="Niche"/>
    <x v="0"/>
  </r>
  <r>
    <x v="7360"/>
    <s v="Ernest Hemingway/William M. White"/>
    <n v="3.96"/>
    <s v="en-US"/>
    <n v="512"/>
    <n v="421"/>
    <n v="33"/>
    <x v="9"/>
    <s v="Scribner"/>
    <x v="0"/>
    <x v="0"/>
    <x v="4"/>
    <s v="Niche"/>
    <x v="0"/>
  </r>
  <r>
    <x v="7361"/>
    <s v="James Axler"/>
    <n v="3.87"/>
    <s v="en-US"/>
    <n v="352"/>
    <n v="80"/>
    <n v="2"/>
    <x v="9"/>
    <s v="Gold Eagle"/>
    <x v="0"/>
    <x v="0"/>
    <x v="0"/>
    <s v="Niche"/>
    <x v="0"/>
  </r>
  <r>
    <x v="7362"/>
    <s v="James Axler"/>
    <n v="3.84"/>
    <s v="en-US"/>
    <n v="352"/>
    <n v="95"/>
    <n v="3"/>
    <x v="29"/>
    <s v="Gold Eagle"/>
    <x v="0"/>
    <x v="0"/>
    <x v="0"/>
    <s v="Niche"/>
    <x v="0"/>
  </r>
  <r>
    <x v="7363"/>
    <s v="Eliot Asinof/Stephen Jay Gould"/>
    <n v="4.03"/>
    <s v="en-US"/>
    <n v="336"/>
    <n v="8614"/>
    <n v="242"/>
    <x v="7"/>
    <s v="Holt Paperbacks"/>
    <x v="0"/>
    <x v="2"/>
    <x v="0"/>
    <s v="Niche"/>
    <x v="0"/>
  </r>
  <r>
    <x v="7364"/>
    <s v="Peter J. D'Adamo/Catherine Whitney"/>
    <n v="3.57"/>
    <s v="en-US"/>
    <n v="375"/>
    <n v="186"/>
    <n v="16"/>
    <x v="9"/>
    <s v="Century"/>
    <x v="0"/>
    <x v="0"/>
    <x v="0"/>
    <s v="Niche"/>
    <x v="0"/>
  </r>
  <r>
    <x v="7365"/>
    <s v="C.S. Lewis"/>
    <n v="4.22"/>
    <s v="en-US"/>
    <n v="172"/>
    <n v="96"/>
    <n v="12"/>
    <x v="27"/>
    <s v="Fleming H Revell Co"/>
    <x v="0"/>
    <x v="2"/>
    <x v="1"/>
    <s v="Niche"/>
    <x v="1"/>
  </r>
  <r>
    <x v="7366"/>
    <s v="Julia Alvarez"/>
    <n v="3.99"/>
    <s v="en-US"/>
    <n v="300"/>
    <n v="726"/>
    <n v="50"/>
    <x v="8"/>
    <s v="Plume Books"/>
    <x v="0"/>
    <x v="0"/>
    <x v="0"/>
    <s v="Niche"/>
    <x v="0"/>
  </r>
  <r>
    <x v="7367"/>
    <s v="Dan Simmons"/>
    <n v="3.46"/>
    <s v="en-US"/>
    <n v="342"/>
    <n v="2532"/>
    <n v="149"/>
    <x v="17"/>
    <s v="Bantam Spectra"/>
    <x v="0"/>
    <x v="1"/>
    <x v="0"/>
    <s v="Niche"/>
    <x v="0"/>
  </r>
  <r>
    <x v="7368"/>
    <s v="Robert R. McCammon"/>
    <n v="3.87"/>
    <s v="en-US"/>
    <n v="538"/>
    <n v="5725"/>
    <n v="147"/>
    <x v="22"/>
    <s v="Pocket Books"/>
    <x v="0"/>
    <x v="0"/>
    <x v="4"/>
    <s v="Niche"/>
    <x v="0"/>
  </r>
  <r>
    <x v="7369"/>
    <s v="Stephen King"/>
    <n v="3.92"/>
    <s v="en-US"/>
    <n v="376"/>
    <n v="252"/>
    <n v="14"/>
    <x v="8"/>
    <s v="Book of the Month Club"/>
    <x v="0"/>
    <x v="0"/>
    <x v="0"/>
    <s v="Niche"/>
    <x v="0"/>
  </r>
  <r>
    <x v="7370"/>
    <s v="Saul Bellow"/>
    <n v="3.53"/>
    <s v="en-US"/>
    <n v="272"/>
    <n v="1481"/>
    <n v="118"/>
    <x v="14"/>
    <s v="Penguin Classics"/>
    <x v="1"/>
    <x v="0"/>
    <x v="1"/>
    <s v="Niche"/>
    <x v="0"/>
  </r>
  <r>
    <x v="7371"/>
    <s v="Albert Camus/Justin O'Brien"/>
    <n v="4.2"/>
    <s v="en-US"/>
    <n v="288"/>
    <n v="2448"/>
    <n v="104"/>
    <x v="15"/>
    <s v="Vintage"/>
    <x v="1"/>
    <x v="2"/>
    <x v="1"/>
    <s v="Niche"/>
    <x v="1"/>
  </r>
  <r>
    <x v="7372"/>
    <s v="Ludwig Wittgenstein/G.E.M. Anscombe/George Henrik von Wright"/>
    <n v="4.16"/>
    <s v="en-US"/>
    <n v="114"/>
    <n v="75"/>
    <n v="4"/>
    <x v="12"/>
    <s v="Wiley-Blackwell"/>
    <x v="0"/>
    <x v="2"/>
    <x v="3"/>
    <s v="Niche"/>
    <x v="0"/>
  </r>
  <r>
    <x v="7373"/>
    <s v="Ludwig Wittgenstein/Rush Rhees"/>
    <n v="4.1399999999999997"/>
    <s v="en-US"/>
    <n v="208"/>
    <n v="2027"/>
    <n v="38"/>
    <x v="62"/>
    <s v="Harper &amp; Row (NYC et al.)"/>
    <x v="1"/>
    <x v="2"/>
    <x v="1"/>
    <s v="Niche"/>
    <x v="0"/>
  </r>
  <r>
    <x v="264"/>
    <s v="Nathaniel Hawthorne/Kathryn Harrison"/>
    <n v="3.4"/>
    <s v="en-US"/>
    <n v="241"/>
    <n v="5503"/>
    <n v="220"/>
    <x v="7"/>
    <s v="Modern Library"/>
    <x v="0"/>
    <x v="1"/>
    <x v="1"/>
    <s v="Niche"/>
    <x v="0"/>
  </r>
  <r>
    <x v="7374"/>
    <s v="Friedrich Nietzsche/Gary Handwerk"/>
    <n v="4.21"/>
    <s v="en-US"/>
    <n v="396"/>
    <n v="64"/>
    <n v="4"/>
    <x v="7"/>
    <s v="Stanford University Press (Stanford  CA)"/>
    <x v="0"/>
    <x v="2"/>
    <x v="0"/>
    <s v="Niche"/>
    <x v="1"/>
  </r>
  <r>
    <x v="7375"/>
    <s v="Annie Dillard"/>
    <n v="4.34"/>
    <s v="en-US"/>
    <n v="617"/>
    <n v="562"/>
    <n v="42"/>
    <x v="37"/>
    <s v="Harper Perennial"/>
    <x v="1"/>
    <x v="2"/>
    <x v="4"/>
    <s v="Niche"/>
    <x v="1"/>
  </r>
  <r>
    <x v="7376"/>
    <s v="Annie Dillard"/>
    <n v="4.16"/>
    <s v="en-US"/>
    <n v="205"/>
    <n v="3172"/>
    <n v="380"/>
    <x v="7"/>
    <s v="Vintage"/>
    <x v="1"/>
    <x v="2"/>
    <x v="1"/>
    <s v="Niche"/>
    <x v="0"/>
  </r>
  <r>
    <x v="7377"/>
    <s v="Richard Brautigan"/>
    <n v="4.25"/>
    <s v="en-US"/>
    <n v="608"/>
    <n v="1724"/>
    <n v="103"/>
    <x v="12"/>
    <s v="Mariner Books"/>
    <x v="0"/>
    <x v="2"/>
    <x v="4"/>
    <s v="Niche"/>
    <x v="1"/>
  </r>
  <r>
    <x v="7378"/>
    <s v="Shirley Rousseau Murphy"/>
    <n v="4.25"/>
    <s v="en-US"/>
    <n v="320"/>
    <n v="723"/>
    <n v="36"/>
    <x v="8"/>
    <s v="Avon"/>
    <x v="0"/>
    <x v="2"/>
    <x v="0"/>
    <s v="Niche"/>
    <x v="1"/>
  </r>
  <r>
    <x v="7379"/>
    <s v="Terry C. Johnston"/>
    <n v="4.1500000000000004"/>
    <s v="en-US"/>
    <n v="576"/>
    <n v="103"/>
    <n v="4"/>
    <x v="8"/>
    <s v="Bantam"/>
    <x v="0"/>
    <x v="2"/>
    <x v="4"/>
    <s v="Niche"/>
    <x v="0"/>
  </r>
  <r>
    <x v="7380"/>
    <s v="Sinclair Lewis/Charles R. Johnson"/>
    <n v="3.97"/>
    <s v="en-US"/>
    <n v="352"/>
    <n v="77"/>
    <n v="11"/>
    <x v="5"/>
    <s v="Modern Library"/>
    <x v="0"/>
    <x v="0"/>
    <x v="0"/>
    <s v="Niche"/>
    <x v="0"/>
  </r>
  <r>
    <x v="7381"/>
    <s v="Carlos Castañeda"/>
    <n v="4.03"/>
    <s v="en-US"/>
    <n v="328"/>
    <n v="2779"/>
    <n v="33"/>
    <x v="12"/>
    <s v="Washington Square Press"/>
    <x v="0"/>
    <x v="2"/>
    <x v="0"/>
    <s v="Niche"/>
    <x v="0"/>
  </r>
  <r>
    <x v="7382"/>
    <s v="Carlos Castañeda"/>
    <n v="4.13"/>
    <s v="en-US"/>
    <n v="304"/>
    <n v="4657"/>
    <n v="89"/>
    <x v="12"/>
    <s v="Washington Square Press"/>
    <x v="0"/>
    <x v="2"/>
    <x v="0"/>
    <s v="Niche"/>
    <x v="0"/>
  </r>
  <r>
    <x v="7383"/>
    <s v="Carlos Castañeda"/>
    <n v="4.1399999999999997"/>
    <s v="en-US"/>
    <n v="304"/>
    <n v="2554"/>
    <n v="67"/>
    <x v="12"/>
    <s v="Washington Square Press"/>
    <x v="0"/>
    <x v="2"/>
    <x v="0"/>
    <s v="Niche"/>
    <x v="0"/>
  </r>
  <r>
    <x v="7384"/>
    <s v="Lawrence Durrell"/>
    <n v="4.18"/>
    <s v="en-US"/>
    <n v="288"/>
    <n v="1896"/>
    <n v="124"/>
    <x v="12"/>
    <s v="Penguin Books"/>
    <x v="1"/>
    <x v="2"/>
    <x v="1"/>
    <s v="Niche"/>
    <x v="0"/>
  </r>
  <r>
    <x v="7385"/>
    <s v="Carl Hiaasen"/>
    <n v="3.95"/>
    <s v="en-US"/>
    <n v="388"/>
    <n v="12609"/>
    <n v="696"/>
    <x v="5"/>
    <s v="Grand Central Publishing"/>
    <x v="0"/>
    <x v="0"/>
    <x v="0"/>
    <s v="Mid Popular"/>
    <x v="0"/>
  </r>
  <r>
    <x v="7386"/>
    <s v="Donald Spoto"/>
    <n v="3.83"/>
    <s v="en-US"/>
    <n v="608"/>
    <n v="990"/>
    <n v="97"/>
    <x v="8"/>
    <s v="Da Capo Press"/>
    <x v="0"/>
    <x v="0"/>
    <x v="4"/>
    <s v="Niche"/>
    <x v="0"/>
  </r>
  <r>
    <x v="7387"/>
    <s v="Kevin Smith/Phil Hester/Ande Parks"/>
    <n v="4.07"/>
    <s v="en-US"/>
    <n v="232"/>
    <n v="5299"/>
    <n v="131"/>
    <x v="16"/>
    <s v="DC Comics"/>
    <x v="0"/>
    <x v="2"/>
    <x v="1"/>
    <s v="Niche"/>
    <x v="0"/>
  </r>
  <r>
    <x v="7388"/>
    <s v="Douglas E. Winter/Dan Simmons/Stephen King/George R.R. Martin"/>
    <n v="3.89"/>
    <s v="en-US"/>
    <n v="381"/>
    <n v="155"/>
    <n v="17"/>
    <x v="7"/>
    <s v="Indigo"/>
    <x v="0"/>
    <x v="0"/>
    <x v="0"/>
    <s v="Niche"/>
    <x v="0"/>
  </r>
  <r>
    <x v="7389"/>
    <s v="Philip Ellis Wheelwright"/>
    <n v="4.04"/>
    <s v="en-US"/>
    <n v="352"/>
    <n v="201"/>
    <n v="12"/>
    <x v="69"/>
    <s v="Prentice Hall/Library of Liberal Arts"/>
    <x v="0"/>
    <x v="2"/>
    <x v="0"/>
    <s v="Niche"/>
    <x v="0"/>
  </r>
  <r>
    <x v="7390"/>
    <s v="Terry Cole-Whittaker"/>
    <n v="4.0999999999999996"/>
    <s v="en-US"/>
    <n v="208"/>
    <n v="203"/>
    <n v="25"/>
    <x v="22"/>
    <s v="Berkley Books"/>
    <x v="0"/>
    <x v="2"/>
    <x v="1"/>
    <s v="Niche"/>
    <x v="0"/>
  </r>
  <r>
    <x v="7391"/>
    <s v="Raymond E. Feist"/>
    <n v="4.0199999999999996"/>
    <s v="en-US"/>
    <n v="417"/>
    <n v="131"/>
    <n v="4"/>
    <x v="9"/>
    <s v="AvonEos"/>
    <x v="0"/>
    <x v="2"/>
    <x v="0"/>
    <s v="Niche"/>
    <x v="0"/>
  </r>
  <r>
    <x v="7392"/>
    <s v="Raymond E. Feist"/>
    <n v="4.05"/>
    <s v="en-US"/>
    <n v="436"/>
    <n v="21965"/>
    <n v="92"/>
    <x v="29"/>
    <s v="Avon Books"/>
    <x v="0"/>
    <x v="2"/>
    <x v="0"/>
    <s v="Mid Popular"/>
    <x v="0"/>
  </r>
  <r>
    <x v="7393"/>
    <s v="Mercedes Lackey"/>
    <n v="4.0199999999999996"/>
    <s v="en-US"/>
    <n v="412"/>
    <n v="10781"/>
    <n v="86"/>
    <x v="14"/>
    <s v="DAW"/>
    <x v="0"/>
    <x v="2"/>
    <x v="0"/>
    <s v="Mid Popular"/>
    <x v="0"/>
  </r>
  <r>
    <x v="7394"/>
    <s v="Mercedes Lackey"/>
    <n v="3.83"/>
    <s v="en-US"/>
    <n v="335"/>
    <n v="3507"/>
    <n v="66"/>
    <x v="7"/>
    <s v="St. Martins Press-3PL"/>
    <x v="0"/>
    <x v="0"/>
    <x v="0"/>
    <s v="Niche"/>
    <x v="0"/>
  </r>
  <r>
    <x v="7395"/>
    <s v="Bruce Patton/Douglas Stone/Sheila Heen"/>
    <n v="4.09"/>
    <s v="en-US"/>
    <n v="250"/>
    <n v="61"/>
    <n v="9"/>
    <x v="7"/>
    <s v="Penguin"/>
    <x v="1"/>
    <x v="2"/>
    <x v="1"/>
    <s v="Niche"/>
    <x v="0"/>
  </r>
  <r>
    <x v="7396"/>
    <s v="Dorothy L. Sayers/Jill Paton Walsh"/>
    <n v="3.89"/>
    <s v="en-US"/>
    <n v="322"/>
    <n v="165"/>
    <n v="24"/>
    <x v="8"/>
    <s v="St. Martin's Paperbacks"/>
    <x v="0"/>
    <x v="0"/>
    <x v="0"/>
    <s v="Niche"/>
    <x v="0"/>
  </r>
  <r>
    <x v="7397"/>
    <s v="Philip K. Dick/Lawrence Sutin"/>
    <n v="4.09"/>
    <s v="en-US"/>
    <n v="384"/>
    <n v="903"/>
    <n v="40"/>
    <x v="14"/>
    <s v="Vintage"/>
    <x v="1"/>
    <x v="2"/>
    <x v="0"/>
    <s v="Niche"/>
    <x v="0"/>
  </r>
  <r>
    <x v="7398"/>
    <s v="Rudolfo Anaya"/>
    <n v="3.77"/>
    <s v="en-US"/>
    <n v="290"/>
    <n v="22435"/>
    <n v="1912"/>
    <x v="8"/>
    <s v="Grand Central Publishing"/>
    <x v="0"/>
    <x v="0"/>
    <x v="1"/>
    <s v="Mid Popular"/>
    <x v="0"/>
  </r>
  <r>
    <x v="7399"/>
    <s v="William Golding"/>
    <n v="3.52"/>
    <s v="en-US"/>
    <n v="240"/>
    <n v="2826"/>
    <n v="266"/>
    <x v="57"/>
    <s v="Mariner Books"/>
    <x v="0"/>
    <x v="0"/>
    <x v="1"/>
    <s v="Niche"/>
    <x v="0"/>
  </r>
  <r>
    <x v="7400"/>
    <s v="Bill Nichols"/>
    <n v="3.79"/>
    <s v="en-US"/>
    <n v="248"/>
    <n v="204"/>
    <n v="5"/>
    <x v="5"/>
    <s v="Indiana University Press"/>
    <x v="0"/>
    <x v="0"/>
    <x v="1"/>
    <s v="Niche"/>
    <x v="0"/>
  </r>
  <r>
    <x v="7401"/>
    <s v="Mikal Gilmore"/>
    <n v="3.74"/>
    <s v="en-US"/>
    <n v="496"/>
    <n v="67"/>
    <n v="8"/>
    <x v="8"/>
    <s v="Knopf Publishing Group"/>
    <x v="0"/>
    <x v="0"/>
    <x v="0"/>
    <s v="Niche"/>
    <x v="0"/>
  </r>
  <r>
    <x v="7402"/>
    <s v="Johann Wolfgang von Goethe/David  Luke"/>
    <n v="3.93"/>
    <s v="en-US"/>
    <n v="240"/>
    <n v="1783"/>
    <n v="67"/>
    <x v="9"/>
    <s v="Oxford University Press  USA"/>
    <x v="0"/>
    <x v="0"/>
    <x v="1"/>
    <s v="Niche"/>
    <x v="0"/>
  </r>
  <r>
    <x v="7403"/>
    <s v="Norman L. Geisler"/>
    <n v="3.31"/>
    <s v="en-US"/>
    <n v="285"/>
    <n v="361"/>
    <n v="43"/>
    <x v="5"/>
    <s v="Bethany House Publishers"/>
    <x v="0"/>
    <x v="1"/>
    <x v="1"/>
    <s v="Niche"/>
    <x v="0"/>
  </r>
  <r>
    <x v="7404"/>
    <s v="John Major Jenkins/Terence McKenna"/>
    <n v="3.71"/>
    <s v="en-US"/>
    <n v="480"/>
    <n v="186"/>
    <n v="17"/>
    <x v="9"/>
    <s v="Bear  Company"/>
    <x v="0"/>
    <x v="0"/>
    <x v="0"/>
    <s v="Niche"/>
    <x v="0"/>
  </r>
  <r>
    <x v="7405"/>
    <s v="Wallace Stegner"/>
    <n v="4.0599999999999996"/>
    <s v="en-US"/>
    <n v="288"/>
    <n v="250"/>
    <n v="34"/>
    <x v="29"/>
    <s v="Penguin Books"/>
    <x v="1"/>
    <x v="2"/>
    <x v="1"/>
    <s v="Niche"/>
    <x v="0"/>
  </r>
  <r>
    <x v="7406"/>
    <s v="Donald Spoto"/>
    <n v="4.08"/>
    <s v="en-US"/>
    <n v="496"/>
    <n v="468"/>
    <n v="18"/>
    <x v="12"/>
    <s v="Anchor"/>
    <x v="0"/>
    <x v="2"/>
    <x v="0"/>
    <s v="Niche"/>
    <x v="0"/>
  </r>
  <r>
    <x v="7407"/>
    <s v="Robert Arthur/Alfred Hitchcock"/>
    <n v="3.84"/>
    <s v="en-US"/>
    <n v="185"/>
    <n v="81"/>
    <n v="1"/>
    <x v="40"/>
    <s v="Random House Books for Young Readers"/>
    <x v="1"/>
    <x v="0"/>
    <x v="1"/>
    <s v="Niche"/>
    <x v="0"/>
  </r>
  <r>
    <x v="7408"/>
    <s v="Diane Mott Davidson"/>
    <n v="3.86"/>
    <s v="en-US"/>
    <n v="384"/>
    <n v="315"/>
    <n v="22"/>
    <x v="29"/>
    <s v="Bantam"/>
    <x v="0"/>
    <x v="0"/>
    <x v="0"/>
    <s v="Niche"/>
    <x v="0"/>
  </r>
  <r>
    <x v="7409"/>
    <s v="Piers Anthony"/>
    <n v="3.75"/>
    <s v="en-US"/>
    <n v="344"/>
    <n v="5832"/>
    <n v="36"/>
    <x v="14"/>
    <s v="Tor Books"/>
    <x v="0"/>
    <x v="0"/>
    <x v="0"/>
    <s v="Niche"/>
    <x v="0"/>
  </r>
  <r>
    <x v="7410"/>
    <s v="Piers Anthony"/>
    <n v="3.47"/>
    <s v="en-US"/>
    <n v="260"/>
    <n v="1485"/>
    <n v="13"/>
    <x v="10"/>
    <s v="Ace Books"/>
    <x v="1"/>
    <x v="1"/>
    <x v="1"/>
    <s v="Niche"/>
    <x v="0"/>
  </r>
  <r>
    <x v="7411"/>
    <s v="Piers Anthony"/>
    <n v="3.8"/>
    <s v="en-US"/>
    <n v="352"/>
    <n v="7737"/>
    <n v="93"/>
    <x v="11"/>
    <s v="Tor Fantasy"/>
    <x v="0"/>
    <x v="0"/>
    <x v="0"/>
    <s v="Niche"/>
    <x v="0"/>
  </r>
  <r>
    <x v="7412"/>
    <s v="Piers Anthony"/>
    <n v="3.72"/>
    <s v="en-US"/>
    <n v="352"/>
    <n v="6460"/>
    <n v="63"/>
    <x v="15"/>
    <s v="Tor Books"/>
    <x v="0"/>
    <x v="0"/>
    <x v="0"/>
    <s v="Niche"/>
    <x v="0"/>
  </r>
  <r>
    <x v="7413"/>
    <s v="Piers Anthony"/>
    <n v="3.71"/>
    <s v="en-US"/>
    <n v="342"/>
    <n v="5242"/>
    <n v="42"/>
    <x v="15"/>
    <s v="Tor Fantasy"/>
    <x v="0"/>
    <x v="0"/>
    <x v="0"/>
    <s v="Niche"/>
    <x v="0"/>
  </r>
  <r>
    <x v="7414"/>
    <s v="Piers Anthony"/>
    <n v="3.45"/>
    <s v="en-US"/>
    <n v="288"/>
    <n v="1737"/>
    <n v="36"/>
    <x v="10"/>
    <s v="Ace"/>
    <x v="1"/>
    <x v="1"/>
    <x v="1"/>
    <s v="Niche"/>
    <x v="0"/>
  </r>
  <r>
    <x v="7415"/>
    <s v="Piers Anthony"/>
    <n v="3.56"/>
    <s v="en-US"/>
    <n v="312"/>
    <n v="1549"/>
    <n v="47"/>
    <x v="11"/>
    <s v="Ace"/>
    <x v="0"/>
    <x v="0"/>
    <x v="0"/>
    <s v="Niche"/>
    <x v="0"/>
  </r>
  <r>
    <x v="7416"/>
    <s v="Piers Anthony"/>
    <n v="3.71"/>
    <s v="en-US"/>
    <n v="368"/>
    <n v="6894"/>
    <n v="73"/>
    <x v="12"/>
    <s v="Avon"/>
    <x v="0"/>
    <x v="0"/>
    <x v="0"/>
    <s v="Niche"/>
    <x v="0"/>
  </r>
  <r>
    <x v="7417"/>
    <s v="David Zane Mairowitz/Alain Korkos"/>
    <n v="3.8"/>
    <s v="en-US"/>
    <n v="176"/>
    <n v="163"/>
    <n v="12"/>
    <x v="9"/>
    <s v="Totem Books"/>
    <x v="0"/>
    <x v="0"/>
    <x v="1"/>
    <s v="Niche"/>
    <x v="0"/>
  </r>
  <r>
    <x v="7418"/>
    <s v="Nicholas Sparks"/>
    <n v="3.8"/>
    <s v="en-US"/>
    <n v="322"/>
    <n v="896"/>
    <n v="77"/>
    <x v="30"/>
    <s v="Warner Books"/>
    <x v="0"/>
    <x v="0"/>
    <x v="0"/>
    <s v="Niche"/>
    <x v="0"/>
  </r>
  <r>
    <x v="7419"/>
    <s v="Laurie Halse Anderson"/>
    <n v="4.05"/>
    <s v="en-US"/>
    <n v="128"/>
    <n v="170"/>
    <n v="5"/>
    <x v="5"/>
    <s v="American Girl Publishing Inc"/>
    <x v="0"/>
    <x v="2"/>
    <x v="3"/>
    <s v="Niche"/>
    <x v="0"/>
  </r>
  <r>
    <x v="7420"/>
    <s v="Norton Juster/Jules Feiffer"/>
    <n v="4.21"/>
    <s v="en-US"/>
    <n v="256"/>
    <n v="871"/>
    <n v="56"/>
    <x v="7"/>
    <s v="Random House Books for Young Readers"/>
    <x v="1"/>
    <x v="2"/>
    <x v="1"/>
    <s v="Niche"/>
    <x v="1"/>
  </r>
  <r>
    <x v="7421"/>
    <s v="Fred Saberhagen"/>
    <n v="3.84"/>
    <s v="en-US"/>
    <n v="252"/>
    <n v="1784"/>
    <n v="8"/>
    <x v="37"/>
    <s v="Tor Books"/>
    <x v="0"/>
    <x v="0"/>
    <x v="1"/>
    <s v="Niche"/>
    <x v="0"/>
  </r>
  <r>
    <x v="7422"/>
    <s v="Fred Saberhagen"/>
    <n v="3.88"/>
    <s v="en-US"/>
    <n v="255"/>
    <n v="1233"/>
    <n v="11"/>
    <x v="15"/>
    <s v="Tor Fantasy"/>
    <x v="0"/>
    <x v="0"/>
    <x v="1"/>
    <s v="Niche"/>
    <x v="0"/>
  </r>
  <r>
    <x v="7423"/>
    <s v="Fred Saberhagen"/>
    <n v="3.71"/>
    <s v="en-US"/>
    <n v="282"/>
    <n v="254"/>
    <n v="8"/>
    <x v="10"/>
    <s v="Tor Books"/>
    <x v="0"/>
    <x v="0"/>
    <x v="1"/>
    <s v="Niche"/>
    <x v="0"/>
  </r>
  <r>
    <x v="7424"/>
    <s v="John Milton/Christopher Ricks/Susanne Woods"/>
    <n v="4.08"/>
    <s v="en-US"/>
    <n v="357"/>
    <n v="329"/>
    <n v="29"/>
    <x v="5"/>
    <s v="Signet Classics"/>
    <x v="0"/>
    <x v="2"/>
    <x v="0"/>
    <s v="Niche"/>
    <x v="0"/>
  </r>
  <r>
    <x v="7425"/>
    <s v="Peter Blegvad"/>
    <n v="4.16"/>
    <s v="en-US"/>
    <n v="160"/>
    <n v="631"/>
    <n v="52"/>
    <x v="5"/>
    <s v="Harry N. Abrams"/>
    <x v="0"/>
    <x v="2"/>
    <x v="1"/>
    <s v="Niche"/>
    <x v="0"/>
  </r>
  <r>
    <x v="7426"/>
    <s v="Robert A. Heinlein"/>
    <n v="3.7"/>
    <s v="en-US"/>
    <n v="388"/>
    <n v="19427"/>
    <n v="572"/>
    <x v="22"/>
    <s v="Ace Books"/>
    <x v="1"/>
    <x v="0"/>
    <x v="0"/>
    <s v="Mid Popular"/>
    <x v="0"/>
  </r>
  <r>
    <x v="7427"/>
    <s v="Scott Wetzler"/>
    <n v="4.03"/>
    <s v="en-US"/>
    <n v="208"/>
    <n v="208"/>
    <n v="30"/>
    <x v="17"/>
    <s v="Touchstone"/>
    <x v="0"/>
    <x v="2"/>
    <x v="1"/>
    <s v="Niche"/>
    <x v="0"/>
  </r>
  <r>
    <x v="7428"/>
    <s v="John Milton/John T. Shawcross"/>
    <n v="4.0599999999999996"/>
    <s v="en-US"/>
    <n v="672"/>
    <n v="3418"/>
    <n v="20"/>
    <x v="55"/>
    <s v="Anchor"/>
    <x v="0"/>
    <x v="2"/>
    <x v="4"/>
    <s v="Niche"/>
    <x v="0"/>
  </r>
  <r>
    <x v="7429"/>
    <s v="Willie Dixon/Don Snowden"/>
    <n v="4.0199999999999996"/>
    <s v="en-US"/>
    <n v="264"/>
    <n v="61"/>
    <n v="13"/>
    <x v="37"/>
    <s v="Da Capo Press"/>
    <x v="0"/>
    <x v="2"/>
    <x v="1"/>
    <s v="Niche"/>
    <x v="0"/>
  </r>
  <r>
    <x v="5161"/>
    <s v="Albert Camus/Stuart Gilbert"/>
    <n v="3.98"/>
    <s v="en-US"/>
    <n v="154"/>
    <n v="1493"/>
    <n v="184"/>
    <x v="67"/>
    <s v="Vintage"/>
    <x v="1"/>
    <x v="0"/>
    <x v="1"/>
    <s v="Niche"/>
    <x v="0"/>
  </r>
  <r>
    <x v="7430"/>
    <s v="George Gamow/Roger Penrose"/>
    <n v="4.1900000000000004"/>
    <s v="en-US"/>
    <n v="202"/>
    <n v="580"/>
    <n v="49"/>
    <x v="17"/>
    <s v="Cambridge University Press"/>
    <x v="0"/>
    <x v="2"/>
    <x v="1"/>
    <s v="Niche"/>
    <x v="0"/>
  </r>
  <r>
    <x v="7431"/>
    <s v="Douglas C. Giancoli"/>
    <n v="4.01"/>
    <s v="en-US"/>
    <n v="976"/>
    <n v="110"/>
    <n v="10"/>
    <x v="7"/>
    <s v="Prentice Hall"/>
    <x v="0"/>
    <x v="2"/>
    <x v="2"/>
    <s v="Niche"/>
    <x v="0"/>
  </r>
  <r>
    <x v="7432"/>
    <s v="Laura Ingalls Wilder/Garth Williams"/>
    <n v="4.1900000000000004"/>
    <s v="en-US"/>
    <n v="289"/>
    <n v="311"/>
    <n v="22"/>
    <x v="55"/>
    <s v="Scholastic  Inc."/>
    <x v="1"/>
    <x v="2"/>
    <x v="1"/>
    <s v="Niche"/>
    <x v="0"/>
  </r>
  <r>
    <x v="7433"/>
    <s v="Franz Kafka/Nabum N. Glazer/John Updike"/>
    <n v="4.3499999999999996"/>
    <s v="en-US"/>
    <n v="486"/>
    <n v="59"/>
    <n v="3"/>
    <x v="10"/>
    <s v="Schocken"/>
    <x v="0"/>
    <x v="2"/>
    <x v="0"/>
    <s v="Niche"/>
    <x v="1"/>
  </r>
  <r>
    <x v="7434"/>
    <s v="Fyodor Dostoyevsky/Jessie Coulson"/>
    <n v="3.99"/>
    <s v="en-US"/>
    <n v="240"/>
    <n v="576"/>
    <n v="41"/>
    <x v="69"/>
    <s v="Penguin Books"/>
    <x v="1"/>
    <x v="0"/>
    <x v="1"/>
    <s v="Niche"/>
    <x v="0"/>
  </r>
  <r>
    <x v="7435"/>
    <s v="Tom Stoppard"/>
    <n v="4.29"/>
    <s v="en-US"/>
    <n v="608"/>
    <n v="572"/>
    <n v="33"/>
    <x v="7"/>
    <s v="Farrar  Straus and Giroux"/>
    <x v="0"/>
    <x v="2"/>
    <x v="4"/>
    <s v="Niche"/>
    <x v="1"/>
  </r>
  <r>
    <x v="7436"/>
    <s v="Tom Stoppard"/>
    <n v="3.94"/>
    <s v="en-US"/>
    <n v="112"/>
    <n v="3553"/>
    <n v="140"/>
    <x v="7"/>
    <s v="Farrar  Straus and Giroux"/>
    <x v="0"/>
    <x v="0"/>
    <x v="3"/>
    <s v="Niche"/>
    <x v="0"/>
  </r>
  <r>
    <x v="7437"/>
    <s v="P.G. Wodehouse"/>
    <n v="4.3499999999999996"/>
    <s v="en-US"/>
    <n v="608"/>
    <n v="2651"/>
    <n v="47"/>
    <x v="22"/>
    <s v="Penguin Books"/>
    <x v="1"/>
    <x v="2"/>
    <x v="4"/>
    <s v="Niche"/>
    <x v="1"/>
  </r>
  <r>
    <x v="7438"/>
    <s v="Stephen King/David Palladini"/>
    <n v="3.93"/>
    <s v="en-US"/>
    <n v="380"/>
    <n v="2925"/>
    <n v="285"/>
    <x v="10"/>
    <s v="Signet Book"/>
    <x v="0"/>
    <x v="0"/>
    <x v="0"/>
    <s v="Niche"/>
    <x v="0"/>
  </r>
  <r>
    <x v="7439"/>
    <s v="Peter Kreeft/Blaise Pascal"/>
    <n v="4.37"/>
    <s v="en-US"/>
    <n v="341"/>
    <n v="418"/>
    <n v="39"/>
    <x v="17"/>
    <s v="Ignatius Press"/>
    <x v="0"/>
    <x v="2"/>
    <x v="0"/>
    <s v="Niche"/>
    <x v="1"/>
  </r>
  <r>
    <x v="1001"/>
    <s v="Leo Tolstoy"/>
    <n v="4.1100000000000003"/>
    <s v="en-US"/>
    <n v="1500"/>
    <n v="126"/>
    <n v="9"/>
    <x v="8"/>
    <s v="Konemann"/>
    <x v="0"/>
    <x v="2"/>
    <x v="2"/>
    <s v="Niche"/>
    <x v="0"/>
  </r>
  <r>
    <x v="7440"/>
    <s v="Martin Heidegger/Albert Hofstadter"/>
    <n v="4.29"/>
    <s v="en-US"/>
    <n v="432"/>
    <n v="467"/>
    <n v="16"/>
    <x v="22"/>
    <s v="Indiana University Press"/>
    <x v="0"/>
    <x v="2"/>
    <x v="0"/>
    <s v="Niche"/>
    <x v="1"/>
  </r>
  <r>
    <x v="697"/>
    <s v="Mary Wollstonecraft Shelley/J. Paul Hunter"/>
    <n v="3.79"/>
    <s v="en-US"/>
    <n v="336"/>
    <n v="2188"/>
    <n v="171"/>
    <x v="15"/>
    <s v="W. W. Norton &amp; Company"/>
    <x v="0"/>
    <x v="0"/>
    <x v="0"/>
    <s v="Niche"/>
    <x v="0"/>
  </r>
  <r>
    <x v="1499"/>
    <s v="Virginia Woolf/Eudora Welty"/>
    <n v="3.78"/>
    <s v="en-US"/>
    <n v="209"/>
    <n v="4116"/>
    <n v="300"/>
    <x v="13"/>
    <s v="Harcourt"/>
    <x v="0"/>
    <x v="0"/>
    <x v="1"/>
    <s v="Niche"/>
    <x v="0"/>
  </r>
  <r>
    <x v="7441"/>
    <s v="Robert B. Parker/David Dukes"/>
    <n v="3.9"/>
    <s v="en-US"/>
    <n v="320"/>
    <n v="4055"/>
    <n v="141"/>
    <x v="14"/>
    <s v="G.P. Putnam's Sons"/>
    <x v="0"/>
    <x v="0"/>
    <x v="0"/>
    <s v="Niche"/>
    <x v="0"/>
  </r>
  <r>
    <x v="7442"/>
    <s v="David Bodanis/Ralph L. Fowler"/>
    <n v="4.09"/>
    <s v="en-US"/>
    <n v="352"/>
    <n v="163"/>
    <n v="20"/>
    <x v="7"/>
    <s v="Walker Books"/>
    <x v="0"/>
    <x v="2"/>
    <x v="0"/>
    <s v="Niche"/>
    <x v="0"/>
  </r>
  <r>
    <x v="7443"/>
    <s v="Virginia Woolf/Nigel Nicolson/Joanne Trautmann"/>
    <n v="4.41"/>
    <s v="en-US"/>
    <n v="480"/>
    <n v="106"/>
    <n v="2"/>
    <x v="47"/>
    <s v="Mariner Books"/>
    <x v="0"/>
    <x v="2"/>
    <x v="0"/>
    <s v="Niche"/>
    <x v="1"/>
  </r>
  <r>
    <x v="7444"/>
    <s v="Neal Stephenson"/>
    <n v="3.8"/>
    <s v="en-US"/>
    <n v="151"/>
    <n v="6638"/>
    <n v="329"/>
    <x v="8"/>
    <s v="William Morrow Paperbacks"/>
    <x v="0"/>
    <x v="0"/>
    <x v="1"/>
    <s v="Niche"/>
    <x v="0"/>
  </r>
  <r>
    <x v="7445"/>
    <s v="Gregory Maguire"/>
    <n v="3.53"/>
    <s v="en-US"/>
    <n v="372"/>
    <n v="53782"/>
    <n v="3344"/>
    <x v="7"/>
    <s v="William Morrow Paperbacks"/>
    <x v="0"/>
    <x v="0"/>
    <x v="0"/>
    <s v="Mid Popular"/>
    <x v="0"/>
  </r>
  <r>
    <x v="7446"/>
    <s v="Helen McCarthy"/>
    <n v="3.93"/>
    <s v="en-US"/>
    <n v="240"/>
    <n v="317"/>
    <n v="19"/>
    <x v="8"/>
    <s v="Stone Bridge Press"/>
    <x v="0"/>
    <x v="0"/>
    <x v="1"/>
    <s v="Niche"/>
    <x v="0"/>
  </r>
  <r>
    <x v="3226"/>
    <s v="Aristotle/Martin Ostwald"/>
    <n v="3.94"/>
    <s v="en-US"/>
    <n v="352"/>
    <n v="265"/>
    <n v="20"/>
    <x v="50"/>
    <s v="Prentice Hall/Simon &amp; Schuster Company (Englewood Cliffs  NJ)"/>
    <x v="1"/>
    <x v="0"/>
    <x v="0"/>
    <s v="Niche"/>
    <x v="0"/>
  </r>
  <r>
    <x v="7447"/>
    <s v="Nikolai Gogol/Constance Garnett/Leonard J. Kent"/>
    <n v="4.32"/>
    <s v="en-US"/>
    <n v="302"/>
    <n v="311"/>
    <n v="14"/>
    <x v="40"/>
    <s v="University of Chicago Press"/>
    <x v="0"/>
    <x v="2"/>
    <x v="0"/>
    <s v="Niche"/>
    <x v="1"/>
  </r>
  <r>
    <x v="7448"/>
    <s v="Astrid Lindgren/Gerry Bothmer"/>
    <n v="4.1100000000000003"/>
    <s v="en-US"/>
    <n v="126"/>
    <n v="15193"/>
    <n v="173"/>
    <x v="61"/>
    <s v="Viking Books for Young Readers"/>
    <x v="1"/>
    <x v="2"/>
    <x v="3"/>
    <s v="Mid Popular"/>
    <x v="0"/>
  </r>
  <r>
    <x v="7449"/>
    <s v="Voltaire/Theodore Besterman"/>
    <n v="4.09"/>
    <s v="en-US"/>
    <n v="400"/>
    <n v="1394"/>
    <n v="45"/>
    <x v="45"/>
    <s v="Penguin Classics"/>
    <x v="1"/>
    <x v="2"/>
    <x v="0"/>
    <s v="Niche"/>
    <x v="0"/>
  </r>
  <r>
    <x v="7450"/>
    <s v="William Manchester"/>
    <n v="4.42"/>
    <s v="en-US"/>
    <n v="992"/>
    <n v="335"/>
    <n v="38"/>
    <x v="25"/>
    <s v="Little  Brown &amp; Company"/>
    <x v="0"/>
    <x v="2"/>
    <x v="2"/>
    <s v="Niche"/>
    <x v="1"/>
  </r>
  <r>
    <x v="7451"/>
    <s v="Ansel Adams/Robert Hardy Baker"/>
    <n v="4.4000000000000004"/>
    <s v="en-US"/>
    <n v="265"/>
    <n v="1384"/>
    <n v="32"/>
    <x v="15"/>
    <s v="Little  Brown and Company"/>
    <x v="0"/>
    <x v="2"/>
    <x v="1"/>
    <s v="Niche"/>
    <x v="1"/>
  </r>
  <r>
    <x v="7452"/>
    <s v="Ansel Adams/Robert Hardy Baker"/>
    <n v="4.37"/>
    <s v="en-US"/>
    <n v="203"/>
    <n v="997"/>
    <n v="14"/>
    <x v="15"/>
    <s v="Little  Brown and Company"/>
    <x v="0"/>
    <x v="2"/>
    <x v="1"/>
    <s v="Niche"/>
    <x v="1"/>
  </r>
  <r>
    <x v="7453"/>
    <s v="Steve Perry"/>
    <n v="3.67"/>
    <s v="en-US"/>
    <n v="277"/>
    <n v="1118"/>
    <n v="54"/>
    <x v="17"/>
    <s v="Spectra Books"/>
    <x v="0"/>
    <x v="0"/>
    <x v="1"/>
    <s v="Niche"/>
    <x v="0"/>
  </r>
  <r>
    <x v="7454"/>
    <s v="Irvin D. Yalom"/>
    <n v="4.3899999999999997"/>
    <s v="en-US"/>
    <n v="544"/>
    <n v="3689"/>
    <n v="103"/>
    <x v="23"/>
    <s v="Basic Books"/>
    <x v="0"/>
    <x v="2"/>
    <x v="4"/>
    <s v="Niche"/>
    <x v="1"/>
  </r>
  <r>
    <x v="7455"/>
    <s v="Simon Schama"/>
    <n v="4.0599999999999996"/>
    <s v="en-US"/>
    <n v="720"/>
    <n v="1783"/>
    <n v="86"/>
    <x v="29"/>
    <s v="Vintage"/>
    <x v="1"/>
    <x v="2"/>
    <x v="2"/>
    <s v="Niche"/>
    <x v="0"/>
  </r>
  <r>
    <x v="7456"/>
    <s v="Robert Shapard/James Thomas"/>
    <n v="3.76"/>
    <s v="en-US"/>
    <n v="352"/>
    <n v="306"/>
    <n v="29"/>
    <x v="13"/>
    <s v="W. W. Norton  Company"/>
    <x v="0"/>
    <x v="0"/>
    <x v="0"/>
    <s v="Niche"/>
    <x v="0"/>
  </r>
  <r>
    <x v="7457"/>
    <s v="Caroline B. Cooney"/>
    <n v="3.69"/>
    <s v="en-US"/>
    <n v="230"/>
    <n v="1969"/>
    <n v="193"/>
    <x v="29"/>
    <s v="Scholastic Paperbacks"/>
    <x v="1"/>
    <x v="0"/>
    <x v="1"/>
    <s v="Niche"/>
    <x v="0"/>
  </r>
  <r>
    <x v="7458"/>
    <s v="Joseph Wambaugh"/>
    <n v="3.83"/>
    <s v="en-US"/>
    <n v="416"/>
    <n v="936"/>
    <n v="45"/>
    <x v="9"/>
    <s v="Dell"/>
    <x v="0"/>
    <x v="0"/>
    <x v="0"/>
    <s v="Niche"/>
    <x v="0"/>
  </r>
  <r>
    <x v="7459"/>
    <s v="Joseph Wambaugh"/>
    <n v="3.8"/>
    <s v="en-US"/>
    <n v="416"/>
    <n v="680"/>
    <n v="43"/>
    <x v="15"/>
    <s v="Bantam"/>
    <x v="0"/>
    <x v="0"/>
    <x v="0"/>
    <s v="Niche"/>
    <x v="0"/>
  </r>
  <r>
    <x v="7460"/>
    <s v="Joe Haldeman"/>
    <n v="3.73"/>
    <s v="en-US"/>
    <n v="352"/>
    <n v="193"/>
    <n v="12"/>
    <x v="17"/>
    <s v="Roc"/>
    <x v="0"/>
    <x v="0"/>
    <x v="0"/>
    <s v="Niche"/>
    <x v="0"/>
  </r>
  <r>
    <x v="7461"/>
    <s v="William Goldman/Mike Lupica"/>
    <n v="3.94"/>
    <s v="en-US"/>
    <n v="363"/>
    <n v="90"/>
    <n v="11"/>
    <x v="22"/>
    <s v="Bantam"/>
    <x v="0"/>
    <x v="0"/>
    <x v="0"/>
    <s v="Niche"/>
    <x v="0"/>
  </r>
  <r>
    <x v="7462"/>
    <s v="Grant Morrison/Phil Jimenez/John Stokes/Tommy Lee Edwards/Paul Johnson/Steve Yeowell/Dick Giordano/Mark Buckingham/Mark Pennington"/>
    <n v="4.21"/>
    <s v="en-US"/>
    <n v="232"/>
    <n v="4084"/>
    <n v="86"/>
    <x v="5"/>
    <s v="Vertigo"/>
    <x v="0"/>
    <x v="2"/>
    <x v="1"/>
    <s v="Niche"/>
    <x v="1"/>
  </r>
  <r>
    <x v="7463"/>
    <s v="Grant Morrison/Phil Jimenez/John Stokes"/>
    <n v="4.17"/>
    <s v="en-US"/>
    <n v="104"/>
    <n v="3882"/>
    <n v="74"/>
    <x v="9"/>
    <s v="Vertigo"/>
    <x v="0"/>
    <x v="2"/>
    <x v="3"/>
    <s v="Niche"/>
    <x v="0"/>
  </r>
  <r>
    <x v="7464"/>
    <s v="Grant Morrison/Chris Weston/Ivan Reis"/>
    <n v="4.24"/>
    <s v="en-US"/>
    <n v="224"/>
    <n v="3852"/>
    <n v="63"/>
    <x v="7"/>
    <s v="DC Comics Vertigo"/>
    <x v="0"/>
    <x v="2"/>
    <x v="1"/>
    <s v="Niche"/>
    <x v="1"/>
  </r>
  <r>
    <x v="7465"/>
    <s v="Grant Morrison/Phil Jimenez/John Stokes"/>
    <n v="4.1900000000000004"/>
    <s v="en-US"/>
    <n v="240"/>
    <n v="4270"/>
    <n v="67"/>
    <x v="8"/>
    <s v="Vertigo"/>
    <x v="0"/>
    <x v="2"/>
    <x v="1"/>
    <s v="Niche"/>
    <x v="0"/>
  </r>
  <r>
    <x v="7466"/>
    <s v="Aldon D. Morris"/>
    <n v="4.05"/>
    <s v="en-US"/>
    <n v="368"/>
    <n v="151"/>
    <n v="13"/>
    <x v="32"/>
    <s v="Free Press"/>
    <x v="0"/>
    <x v="2"/>
    <x v="0"/>
    <s v="Niche"/>
    <x v="0"/>
  </r>
  <r>
    <x v="7467"/>
    <s v="Rumiko Takahashi"/>
    <n v="3.97"/>
    <s v="en-US"/>
    <n v="400"/>
    <n v="131"/>
    <n v="7"/>
    <x v="29"/>
    <s v="VIZ Media"/>
    <x v="0"/>
    <x v="0"/>
    <x v="0"/>
    <s v="Niche"/>
    <x v="0"/>
  </r>
  <r>
    <x v="7468"/>
    <s v="Stephen R. Donaldson"/>
    <n v="3.99"/>
    <s v="en-US"/>
    <n v="480"/>
    <n v="5020"/>
    <n v="101"/>
    <x v="34"/>
    <s v="Bantam"/>
    <x v="0"/>
    <x v="0"/>
    <x v="0"/>
    <s v="Niche"/>
    <x v="0"/>
  </r>
  <r>
    <x v="7469"/>
    <s v="Emma Holly"/>
    <n v="3.62"/>
    <s v="en-US"/>
    <n v="295"/>
    <n v="1421"/>
    <n v="68"/>
    <x v="5"/>
    <s v="Jove"/>
    <x v="0"/>
    <x v="0"/>
    <x v="1"/>
    <s v="Niche"/>
    <x v="0"/>
  </r>
  <r>
    <x v="7470"/>
    <s v="Federico García Lorca/W.S. Merwin/Langston Hughes"/>
    <n v="3.84"/>
    <s v="en-US"/>
    <n v="160"/>
    <n v="885"/>
    <n v="32"/>
    <x v="11"/>
    <s v="Theatre Communications Group"/>
    <x v="0"/>
    <x v="0"/>
    <x v="1"/>
    <s v="Niche"/>
    <x v="0"/>
  </r>
  <r>
    <x v="7471"/>
    <s v="Hanif Kureishi"/>
    <n v="3.73"/>
    <s v="en-US"/>
    <n v="284"/>
    <n v="384"/>
    <n v="25"/>
    <x v="7"/>
    <s v="Faber and Faber"/>
    <x v="0"/>
    <x v="0"/>
    <x v="1"/>
    <s v="Niche"/>
    <x v="0"/>
  </r>
  <r>
    <x v="7472"/>
    <s v="Tony Hawks"/>
    <n v="3.79"/>
    <s v="en-US"/>
    <n v="248"/>
    <n v="15191"/>
    <n v="838"/>
    <x v="5"/>
    <s v="Thomas Dunne Books"/>
    <x v="0"/>
    <x v="0"/>
    <x v="1"/>
    <s v="Mid Popular"/>
    <x v="0"/>
  </r>
  <r>
    <x v="7473"/>
    <s v="William J. Bennett/Michael Hague"/>
    <n v="4.1900000000000004"/>
    <s v="en-US"/>
    <n v="112"/>
    <n v="95"/>
    <n v="13"/>
    <x v="9"/>
    <s v="Simon &amp; Schuster"/>
    <x v="1"/>
    <x v="2"/>
    <x v="3"/>
    <s v="Niche"/>
    <x v="0"/>
  </r>
  <r>
    <x v="7474"/>
    <s v="Al Franken/Melody Beattie/Stuart Smalley"/>
    <n v="3.82"/>
    <s v="en-US"/>
    <n v="352"/>
    <n v="359"/>
    <n v="35"/>
    <x v="21"/>
    <s v="Dell"/>
    <x v="0"/>
    <x v="0"/>
    <x v="0"/>
    <s v="Niche"/>
    <x v="0"/>
  </r>
  <r>
    <x v="7475"/>
    <s v="Wayne G. Hammond/Christina Scull/J.R.R. Tolkien"/>
    <n v="4.1399999999999997"/>
    <s v="en-US"/>
    <n v="224"/>
    <n v="8140"/>
    <n v="32"/>
    <x v="7"/>
    <s v="Mariner Books"/>
    <x v="0"/>
    <x v="2"/>
    <x v="1"/>
    <s v="Niche"/>
    <x v="0"/>
  </r>
  <r>
    <x v="7476"/>
    <s v="Lisa Carey"/>
    <n v="3.77"/>
    <s v="en-US"/>
    <n v="288"/>
    <n v="1859"/>
    <n v="231"/>
    <x v="5"/>
    <s v="William Morrow Paperbacks"/>
    <x v="0"/>
    <x v="0"/>
    <x v="1"/>
    <s v="Niche"/>
    <x v="0"/>
  </r>
  <r>
    <x v="7477"/>
    <s v="Douglas Clegg"/>
    <n v="3.75"/>
    <s v="en-US"/>
    <n v="360"/>
    <n v="409"/>
    <n v="32"/>
    <x v="8"/>
    <s v="Leisure Books"/>
    <x v="0"/>
    <x v="0"/>
    <x v="0"/>
    <s v="Niche"/>
    <x v="0"/>
  </r>
  <r>
    <x v="7478"/>
    <s v="Edgar Allan Poe"/>
    <n v="4.17"/>
    <s v="en-US"/>
    <n v="128"/>
    <n v="198"/>
    <n v="11"/>
    <x v="5"/>
    <s v="Gramercy"/>
    <x v="0"/>
    <x v="2"/>
    <x v="3"/>
    <s v="Niche"/>
    <x v="0"/>
  </r>
  <r>
    <x v="4947"/>
    <s v="Victor Hugo/Charles E. Wilbour"/>
    <n v="4.17"/>
    <s v="en-US"/>
    <n v="1260"/>
    <n v="728"/>
    <n v="122"/>
    <x v="21"/>
    <s v="Modern Library"/>
    <x v="0"/>
    <x v="2"/>
    <x v="2"/>
    <s v="Niche"/>
    <x v="0"/>
  </r>
  <r>
    <x v="7479"/>
    <s v="David Poyer"/>
    <n v="4.09"/>
    <s v="en-US"/>
    <n v="543"/>
    <n v="354"/>
    <n v="8"/>
    <x v="17"/>
    <s v="St. Martin's Paperbacks"/>
    <x v="0"/>
    <x v="2"/>
    <x v="4"/>
    <s v="Niche"/>
    <x v="0"/>
  </r>
  <r>
    <x v="7480"/>
    <s v="John Barth"/>
    <n v="3.73"/>
    <s v="en-US"/>
    <n v="308"/>
    <n v="1775"/>
    <n v="86"/>
    <x v="5"/>
    <s v="Mariner Books"/>
    <x v="0"/>
    <x v="0"/>
    <x v="0"/>
    <s v="Niche"/>
    <x v="0"/>
  </r>
  <r>
    <x v="7481"/>
    <s v="Laurence Yep"/>
    <n v="3.67"/>
    <s v="en-US"/>
    <n v="352"/>
    <n v="1845"/>
    <n v="128"/>
    <x v="5"/>
    <s v="HarperCollins"/>
    <x v="1"/>
    <x v="0"/>
    <x v="0"/>
    <s v="Niche"/>
    <x v="0"/>
  </r>
  <r>
    <x v="7482"/>
    <s v="Jimmy Carter"/>
    <n v="3.83"/>
    <s v="en-US"/>
    <n v="640"/>
    <n v="247"/>
    <n v="13"/>
    <x v="15"/>
    <s v="University of Arkansas Press"/>
    <x v="0"/>
    <x v="0"/>
    <x v="4"/>
    <s v="Niche"/>
    <x v="0"/>
  </r>
  <r>
    <x v="7483"/>
    <s v="Erich Fromm/محمود منقذ الهاشمي"/>
    <n v="4.0199999999999996"/>
    <s v="en-US"/>
    <n v="126"/>
    <n v="865"/>
    <n v="32"/>
    <x v="61"/>
    <s v="Yale University Press (New Haven  CT)"/>
    <x v="0"/>
    <x v="2"/>
    <x v="3"/>
    <s v="Niche"/>
    <x v="0"/>
  </r>
  <r>
    <x v="7484"/>
    <s v="G.K. Chesterton/Anton C. Pegis"/>
    <n v="4.1399999999999997"/>
    <s v="en-US"/>
    <n v="167"/>
    <n v="2987"/>
    <n v="175"/>
    <x v="64"/>
    <s v="Image"/>
    <x v="0"/>
    <x v="2"/>
    <x v="1"/>
    <s v="Niche"/>
    <x v="0"/>
  </r>
  <r>
    <x v="7485"/>
    <s v="Walter Kaufmann"/>
    <n v="4.08"/>
    <s v="en-US"/>
    <n v="384"/>
    <n v="5011"/>
    <n v="88"/>
    <x v="41"/>
    <s v="Plume"/>
    <x v="0"/>
    <x v="2"/>
    <x v="0"/>
    <s v="Niche"/>
    <x v="0"/>
  </r>
  <r>
    <x v="7486"/>
    <s v="Judith Thurman"/>
    <n v="4.0599999999999996"/>
    <s v="en-US"/>
    <n v="512"/>
    <n v="1041"/>
    <n v="53"/>
    <x v="15"/>
    <s v="Picador"/>
    <x v="0"/>
    <x v="2"/>
    <x v="4"/>
    <s v="Niche"/>
    <x v="0"/>
  </r>
  <r>
    <x v="7487"/>
    <s v="Russell Banks"/>
    <n v="3.72"/>
    <s v="en-US"/>
    <n v="192"/>
    <n v="155"/>
    <n v="11"/>
    <x v="14"/>
    <s v="Harper Perennial"/>
    <x v="1"/>
    <x v="0"/>
    <x v="1"/>
    <s v="Niche"/>
    <x v="0"/>
  </r>
  <r>
    <x v="7488"/>
    <s v="Colin      Wells"/>
    <n v="3.58"/>
    <s v="en-US"/>
    <n v="384"/>
    <n v="110"/>
    <n v="7"/>
    <x v="15"/>
    <s v="Harvard University Press"/>
    <x v="0"/>
    <x v="0"/>
    <x v="0"/>
    <s v="Niche"/>
    <x v="0"/>
  </r>
  <r>
    <x v="7489"/>
    <s v="Euripides/Aeschylus/Edith Hamilton"/>
    <n v="4.0599999999999996"/>
    <s v="en-US"/>
    <n v="240"/>
    <n v="77"/>
    <n v="13"/>
    <x v="35"/>
    <s v="W.W. Norton &amp; Company"/>
    <x v="0"/>
    <x v="2"/>
    <x v="1"/>
    <s v="Niche"/>
    <x v="0"/>
  </r>
  <r>
    <x v="7490"/>
    <s v="John             Lewis/Michael D'Orso"/>
    <n v="4.49"/>
    <s v="en-US"/>
    <n v="496"/>
    <n v="2052"/>
    <n v="253"/>
    <x v="8"/>
    <s v="Mariner Books"/>
    <x v="0"/>
    <x v="2"/>
    <x v="0"/>
    <s v="Niche"/>
    <x v="1"/>
  </r>
  <r>
    <x v="7491"/>
    <s v="Jean-Jacques Rousseau/Philip Stewart/Jean Vache"/>
    <n v="3.46"/>
    <s v="en-US"/>
    <n v="728"/>
    <n v="1019"/>
    <n v="27"/>
    <x v="29"/>
    <s v="Dartmouth College Press"/>
    <x v="0"/>
    <x v="1"/>
    <x v="2"/>
    <s v="Niche"/>
    <x v="0"/>
  </r>
  <r>
    <x v="4955"/>
    <s v="Alexander Pushkin/Charles Johnston/John Bayley"/>
    <n v="4.09"/>
    <s v="en-US"/>
    <n v="240"/>
    <n v="205"/>
    <n v="25"/>
    <x v="45"/>
    <s v="Penguin Classics"/>
    <x v="1"/>
    <x v="2"/>
    <x v="1"/>
    <s v="Niche"/>
    <x v="0"/>
  </r>
  <r>
    <x v="7492"/>
    <s v="Jo Clayton"/>
    <n v="3.72"/>
    <s v="en-US"/>
    <n v="400"/>
    <n v="80"/>
    <n v="3"/>
    <x v="21"/>
    <s v="DAW"/>
    <x v="0"/>
    <x v="0"/>
    <x v="0"/>
    <s v="Niche"/>
    <x v="0"/>
  </r>
  <r>
    <x v="7493"/>
    <s v="Diana Wynne Jones"/>
    <n v="3.75"/>
    <s v="en-US"/>
    <n v="380"/>
    <n v="104"/>
    <n v="15"/>
    <x v="29"/>
    <s v="Gollehon Books"/>
    <x v="0"/>
    <x v="0"/>
    <x v="0"/>
    <s v="Niche"/>
    <x v="0"/>
  </r>
  <r>
    <x v="7494"/>
    <s v="Mircea Eliade/Catherine Spencer"/>
    <n v="3.93"/>
    <s v="en-US"/>
    <n v="184"/>
    <n v="257"/>
    <n v="29"/>
    <x v="15"/>
    <s v="University of Chicago Press"/>
    <x v="0"/>
    <x v="0"/>
    <x v="1"/>
    <s v="Niche"/>
    <x v="0"/>
  </r>
  <r>
    <x v="7495"/>
    <s v="Mircea Eliade/Willard R. Trask"/>
    <n v="4.08"/>
    <s v="en-US"/>
    <n v="204"/>
    <n v="531"/>
    <n v="11"/>
    <x v="9"/>
    <s v="Waveland Press"/>
    <x v="0"/>
    <x v="2"/>
    <x v="1"/>
    <s v="Niche"/>
    <x v="0"/>
  </r>
  <r>
    <x v="7496"/>
    <s v="David Thomas Lord"/>
    <n v="3.35"/>
    <s v="en-US"/>
    <n v="352"/>
    <n v="71"/>
    <n v="10"/>
    <x v="5"/>
    <s v="Kensington"/>
    <x v="0"/>
    <x v="1"/>
    <x v="0"/>
    <s v="Niche"/>
    <x v="0"/>
  </r>
  <r>
    <x v="7497"/>
    <s v="William Saroyan/Don Freeman"/>
    <n v="4.1500000000000004"/>
    <s v="en-US"/>
    <n v="151"/>
    <n v="1045"/>
    <n v="66"/>
    <x v="12"/>
    <s v="Laurel Press"/>
    <x v="0"/>
    <x v="2"/>
    <x v="1"/>
    <s v="Niche"/>
    <x v="0"/>
  </r>
  <r>
    <x v="3404"/>
    <s v="Fyodor Dostoyevsky/Richard Pevear/Larissa Volokhonsky"/>
    <n v="4.21"/>
    <s v="en-US"/>
    <n v="564"/>
    <n v="7343"/>
    <n v="730"/>
    <x v="17"/>
    <s v="Vintage Classics"/>
    <x v="1"/>
    <x v="2"/>
    <x v="4"/>
    <s v="Niche"/>
    <x v="1"/>
  </r>
  <r>
    <x v="7498"/>
    <s v="Marcel Proust/C.K. Scott Moncrieff/Terence Kilmartin"/>
    <n v="4.53"/>
    <s v="en-US"/>
    <n v="1216"/>
    <n v="866"/>
    <n v="42"/>
    <x v="24"/>
    <s v="Vintage"/>
    <x v="1"/>
    <x v="3"/>
    <x v="2"/>
    <s v="Niche"/>
    <x v="1"/>
  </r>
  <r>
    <x v="7499"/>
    <s v="Margaret Weis/Tracy Hickman/Barbara Siegel/Scott Siegel/Roger E. Moore/Warren B. Smith/Nick O'Donohoe/Richard A. Knaak/Nancy Varian Berberick/Mary L. Kirchoff/Michael   Williams"/>
    <n v="3.74"/>
    <s v="en-US"/>
    <n v="350"/>
    <n v="7543"/>
    <n v="39"/>
    <x v="7"/>
    <s v="Wizards of the Coast"/>
    <x v="0"/>
    <x v="0"/>
    <x v="0"/>
    <s v="Niche"/>
    <x v="0"/>
  </r>
  <r>
    <x v="7500"/>
    <s v="Margaret Weis/Tracy Hickman"/>
    <n v="4.01"/>
    <s v="en-US"/>
    <n v="256"/>
    <n v="227"/>
    <n v="1"/>
    <x v="7"/>
    <s v="Wizards of the Coast"/>
    <x v="0"/>
    <x v="2"/>
    <x v="1"/>
    <s v="Niche"/>
    <x v="0"/>
  </r>
  <r>
    <x v="7501"/>
    <s v="Jeffery Deaver"/>
    <n v="4.05"/>
    <s v="en-US"/>
    <n v="512"/>
    <n v="459"/>
    <n v="41"/>
    <x v="5"/>
    <s v="Pocket Books"/>
    <x v="0"/>
    <x v="2"/>
    <x v="4"/>
    <s v="Niche"/>
    <x v="0"/>
  </r>
  <r>
    <x v="7502"/>
    <s v="Jeffery Deaver"/>
    <n v="4"/>
    <s v="en-US"/>
    <n v="451"/>
    <n v="6283"/>
    <n v="268"/>
    <x v="7"/>
    <s v="Simon &amp; Schuster"/>
    <x v="1"/>
    <x v="2"/>
    <x v="0"/>
    <s v="Niche"/>
    <x v="0"/>
  </r>
  <r>
    <x v="7503"/>
    <s v="Cormac McCarthy/Harold Bloom"/>
    <n v="4.17"/>
    <s v="en-US"/>
    <n v="351"/>
    <n v="1264"/>
    <n v="195"/>
    <x v="5"/>
    <s v="Modern Library"/>
    <x v="0"/>
    <x v="2"/>
    <x v="0"/>
    <s v="Niche"/>
    <x v="0"/>
  </r>
  <r>
    <x v="7504"/>
    <s v="Mercedes Lackey/Rosemary Edghill"/>
    <n v="3.93"/>
    <s v="en-US"/>
    <n v="416"/>
    <n v="2508"/>
    <n v="22"/>
    <x v="5"/>
    <s v="Baen"/>
    <x v="0"/>
    <x v="0"/>
    <x v="0"/>
    <s v="Niche"/>
    <x v="0"/>
  </r>
  <r>
    <x v="7505"/>
    <s v="Mercedes Lackey"/>
    <n v="3.9"/>
    <s v="en-US"/>
    <n v="272"/>
    <n v="3289"/>
    <n v="29"/>
    <x v="9"/>
    <s v="Baen"/>
    <x v="0"/>
    <x v="0"/>
    <x v="1"/>
    <s v="Niche"/>
    <x v="0"/>
  </r>
  <r>
    <x v="7506"/>
    <s v="Stanisław Lem/Louis Iribarne"/>
    <n v="3.7"/>
    <s v="en-US"/>
    <n v="179"/>
    <n v="505"/>
    <n v="37"/>
    <x v="7"/>
    <s v="Northwestern University Press"/>
    <x v="0"/>
    <x v="0"/>
    <x v="1"/>
    <s v="Niche"/>
    <x v="0"/>
  </r>
  <r>
    <x v="7507"/>
    <s v="Stanisław Lem/Michael Kandel"/>
    <n v="4.18"/>
    <s v="en-US"/>
    <n v="229"/>
    <n v="771"/>
    <n v="42"/>
    <x v="8"/>
    <s v="Northwestern University Press"/>
    <x v="0"/>
    <x v="2"/>
    <x v="1"/>
    <s v="Niche"/>
    <x v="0"/>
  </r>
  <r>
    <x v="7508"/>
    <s v="Stanisław Lem/Marc E. Heine"/>
    <n v="3.91"/>
    <s v="en-US"/>
    <n v="276"/>
    <n v="3439"/>
    <n v="132"/>
    <x v="12"/>
    <s v="Mariner Books"/>
    <x v="0"/>
    <x v="0"/>
    <x v="1"/>
    <s v="Niche"/>
    <x v="0"/>
  </r>
  <r>
    <x v="7509"/>
    <s v="Greg Keyes/J. Gregory Keyes"/>
    <n v="3.81"/>
    <s v="en-US"/>
    <n v="384"/>
    <n v="76"/>
    <n v="5"/>
    <x v="29"/>
    <s v="Del Rey Books"/>
    <x v="0"/>
    <x v="0"/>
    <x v="0"/>
    <s v="Niche"/>
    <x v="0"/>
  </r>
  <r>
    <x v="7510"/>
    <s v="T.H. White/Fritz Eichenberg"/>
    <n v="3.93"/>
    <s v="en-US"/>
    <n v="260"/>
    <n v="1476"/>
    <n v="124"/>
    <x v="18"/>
    <s v="New York Review Children's Collection"/>
    <x v="0"/>
    <x v="0"/>
    <x v="1"/>
    <s v="Niche"/>
    <x v="0"/>
  </r>
  <r>
    <x v="7511"/>
    <s v="Margaret Weis/Ursula K. Le Guin/Roger Zelazny/Christopher Stasheff/Mercedes Lackey/Ray Bradbury/Andre Norton/Jack Vance/Raymond E. Feist/C.J. Cherryh/Fritz Leiber/Melanie Rawn/Marion Zimmer Bradley/Larry Niven/Zenna Henderson/Greg Bear/Orson Scott Card/Katherine Kurtz/Joe Haldeman/Robert Silverberg/F. Paul Wilson/Keith Birdsong"/>
    <n v="3.58"/>
    <s v="en-US"/>
    <n v="421"/>
    <n v="132"/>
    <n v="4"/>
    <x v="9"/>
    <s v="Aspect"/>
    <x v="0"/>
    <x v="0"/>
    <x v="0"/>
    <s v="Niche"/>
    <x v="0"/>
  </r>
  <r>
    <x v="7512"/>
    <s v="Ram Dass/Richard Alpert"/>
    <n v="4.1100000000000003"/>
    <s v="en-US"/>
    <n v="224"/>
    <n v="861"/>
    <n v="81"/>
    <x v="5"/>
    <s v="Riverhead Books"/>
    <x v="0"/>
    <x v="2"/>
    <x v="1"/>
    <s v="Niche"/>
    <x v="0"/>
  </r>
  <r>
    <x v="7513"/>
    <s v="Ram Dass/Richard Alpert"/>
    <n v="4.29"/>
    <s v="en-US"/>
    <n v="416"/>
    <n v="20343"/>
    <n v="692"/>
    <x v="55"/>
    <s v="Lama Foundation (San Cristobal  NM)"/>
    <x v="0"/>
    <x v="2"/>
    <x v="0"/>
    <s v="Mid Popular"/>
    <x v="0"/>
  </r>
  <r>
    <x v="7514"/>
    <s v="Ram Dass/Richard Alpert"/>
    <n v="4.24"/>
    <s v="en-US"/>
    <n v="192"/>
    <n v="713"/>
    <n v="30"/>
    <x v="64"/>
    <s v="Anchor"/>
    <x v="0"/>
    <x v="2"/>
    <x v="1"/>
    <s v="Niche"/>
    <x v="1"/>
  </r>
  <r>
    <x v="7515"/>
    <s v="Ram Dass/Richard Alpert"/>
    <n v="4.17"/>
    <s v="en-US"/>
    <n v="448"/>
    <n v="898"/>
    <n v="52"/>
    <x v="37"/>
    <s v="Bantam"/>
    <x v="0"/>
    <x v="2"/>
    <x v="0"/>
    <s v="Niche"/>
    <x v="0"/>
  </r>
  <r>
    <x v="7091"/>
    <s v="Luke Davies"/>
    <n v="4.09"/>
    <s v="en-US"/>
    <n v="304"/>
    <n v="5838"/>
    <n v="301"/>
    <x v="9"/>
    <s v="Ballantine Books"/>
    <x v="0"/>
    <x v="2"/>
    <x v="0"/>
    <s v="Niche"/>
    <x v="0"/>
  </r>
  <r>
    <x v="7516"/>
    <s v="L. Sprague de Camp"/>
    <n v="3.65"/>
    <s v="en-US"/>
    <n v="363"/>
    <n v="108"/>
    <n v="10"/>
    <x v="42"/>
    <s v="Dover Publications (NYC)"/>
    <x v="0"/>
    <x v="0"/>
    <x v="0"/>
    <s v="Niche"/>
    <x v="0"/>
  </r>
  <r>
    <x v="7517"/>
    <s v="Warren W. Wiersbe"/>
    <n v="4.37"/>
    <s v="en-US"/>
    <n v="162"/>
    <n v="440"/>
    <n v="45"/>
    <x v="45"/>
    <s v="Tyndale House Publishers"/>
    <x v="0"/>
    <x v="2"/>
    <x v="1"/>
    <s v="Niche"/>
    <x v="1"/>
  </r>
  <r>
    <x v="7518"/>
    <s v="J.M. Coetzee/David Attwell"/>
    <n v="4.05"/>
    <s v="en-US"/>
    <n v="438"/>
    <n v="85"/>
    <n v="2"/>
    <x v="21"/>
    <s v="Harvard University Press"/>
    <x v="0"/>
    <x v="2"/>
    <x v="0"/>
    <s v="Niche"/>
    <x v="0"/>
  </r>
  <r>
    <x v="7519"/>
    <s v="Nigel Findley"/>
    <n v="3.54"/>
    <s v="en-US"/>
    <n v="311"/>
    <n v="257"/>
    <n v="12"/>
    <x v="12"/>
    <s v="TSR"/>
    <x v="0"/>
    <x v="0"/>
    <x v="0"/>
    <s v="Niche"/>
    <x v="0"/>
  </r>
  <r>
    <x v="7520"/>
    <s v="Denis Johnson"/>
    <n v="3.54"/>
    <s v="en-US"/>
    <n v="221"/>
    <n v="1513"/>
    <n v="116"/>
    <x v="7"/>
    <s v="Harper Perennial"/>
    <x v="1"/>
    <x v="0"/>
    <x v="1"/>
    <s v="Niche"/>
    <x v="0"/>
  </r>
  <r>
    <x v="7521"/>
    <s v="Alfred D. Chandler Jr."/>
    <n v="4.01"/>
    <s v="en-US"/>
    <n v="624"/>
    <n v="222"/>
    <n v="26"/>
    <x v="43"/>
    <s v="Belknap Press"/>
    <x v="0"/>
    <x v="2"/>
    <x v="4"/>
    <s v="Niche"/>
    <x v="0"/>
  </r>
  <r>
    <x v="7522"/>
    <s v="Kenneth Silverman"/>
    <n v="4.01"/>
    <s v="en-US"/>
    <n v="592"/>
    <n v="295"/>
    <n v="34"/>
    <x v="16"/>
    <s v="Harper Perennial"/>
    <x v="1"/>
    <x v="2"/>
    <x v="4"/>
    <s v="Niche"/>
    <x v="0"/>
  </r>
  <r>
    <x v="7523"/>
    <s v="Shel Silverstein"/>
    <n v="4.34"/>
    <s v="en-US"/>
    <n v="176"/>
    <n v="597"/>
    <n v="21"/>
    <x v="5"/>
    <s v="HarperCollins"/>
    <x v="1"/>
    <x v="2"/>
    <x v="1"/>
    <s v="Niche"/>
    <x v="1"/>
  </r>
  <r>
    <x v="7524"/>
    <s v="Sandra Brown"/>
    <n v="3.94"/>
    <s v="en-US"/>
    <n v="496"/>
    <n v="6044"/>
    <n v="250"/>
    <x v="15"/>
    <s v="Hachette Books"/>
    <x v="1"/>
    <x v="0"/>
    <x v="0"/>
    <s v="Niche"/>
    <x v="0"/>
  </r>
  <r>
    <x v="7525"/>
    <s v="Erin St. Claire/Sandra Brown"/>
    <n v="3.78"/>
    <s v="en-US"/>
    <n v="240"/>
    <n v="65"/>
    <n v="9"/>
    <x v="5"/>
    <s v="Mira"/>
    <x v="0"/>
    <x v="0"/>
    <x v="1"/>
    <s v="Niche"/>
    <x v="0"/>
  </r>
  <r>
    <x v="7526"/>
    <s v="Iyanla Vanzant"/>
    <n v="4.2300000000000004"/>
    <s v="en-US"/>
    <n v="304"/>
    <n v="2311"/>
    <n v="151"/>
    <x v="7"/>
    <s v="Atria Books"/>
    <x v="0"/>
    <x v="2"/>
    <x v="0"/>
    <s v="Niche"/>
    <x v="1"/>
  </r>
  <r>
    <x v="7527"/>
    <s v="Karl Marx/Friedrich Engels/John E. Toews"/>
    <n v="3.55"/>
    <s v="en-US"/>
    <n v="184"/>
    <n v="97"/>
    <n v="5"/>
    <x v="8"/>
    <s v="Bedford/St. Martin's"/>
    <x v="0"/>
    <x v="0"/>
    <x v="1"/>
    <s v="Niche"/>
    <x v="0"/>
  </r>
  <r>
    <x v="7528"/>
    <s v="Richard Klein"/>
    <n v="3.81"/>
    <s v="en-US"/>
    <n v="232"/>
    <n v="138"/>
    <n v="18"/>
    <x v="15"/>
    <s v="Duke University Press Books"/>
    <x v="0"/>
    <x v="0"/>
    <x v="1"/>
    <s v="Niche"/>
    <x v="0"/>
  </r>
  <r>
    <x v="7529"/>
    <s v="Erich Fromm/Rainer Funk"/>
    <n v="4.12"/>
    <s v="en-US"/>
    <n v="204"/>
    <n v="290"/>
    <n v="16"/>
    <x v="9"/>
    <s v="Bloomsbury Academic"/>
    <x v="0"/>
    <x v="2"/>
    <x v="1"/>
    <s v="Niche"/>
    <x v="0"/>
  </r>
  <r>
    <x v="7530"/>
    <s v="Arthur Koestler/Herbert Butterfield"/>
    <n v="4.25"/>
    <s v="en-US"/>
    <n v="624"/>
    <n v="713"/>
    <n v="67"/>
    <x v="37"/>
    <s v="Arkana/Penguin"/>
    <x v="1"/>
    <x v="2"/>
    <x v="4"/>
    <s v="Niche"/>
    <x v="1"/>
  </r>
  <r>
    <x v="7531"/>
    <s v="Arthur Koestler"/>
    <n v="4.26"/>
    <s v="en-US"/>
    <n v="752"/>
    <n v="365"/>
    <n v="24"/>
    <x v="37"/>
    <s v="Arkana/Penguin"/>
    <x v="1"/>
    <x v="2"/>
    <x v="2"/>
    <s v="Niche"/>
    <x v="1"/>
  </r>
  <r>
    <x v="7532"/>
    <s v="Malcolm X/George Breitman"/>
    <n v="4.46"/>
    <s v="en-US"/>
    <n v="240"/>
    <n v="5018"/>
    <n v="69"/>
    <x v="11"/>
    <s v="Grove Weidenfeld"/>
    <x v="0"/>
    <x v="2"/>
    <x v="1"/>
    <s v="Niche"/>
    <x v="1"/>
  </r>
  <r>
    <x v="7533"/>
    <s v="James H. Cone"/>
    <n v="4.37"/>
    <s v="en-US"/>
    <n v="358"/>
    <n v="1311"/>
    <n v="38"/>
    <x v="21"/>
    <s v="Orbis Books"/>
    <x v="0"/>
    <x v="2"/>
    <x v="0"/>
    <s v="Niche"/>
    <x v="1"/>
  </r>
  <r>
    <x v="7534"/>
    <s v="Orson Scott Card/Kathryn H. Kidd"/>
    <n v="3.47"/>
    <s v="en-US"/>
    <n v="288"/>
    <n v="2150"/>
    <n v="85"/>
    <x v="5"/>
    <s v="St. Martins Press-3PL"/>
    <x v="0"/>
    <x v="1"/>
    <x v="1"/>
    <s v="Niche"/>
    <x v="0"/>
  </r>
  <r>
    <x v="7535"/>
    <s v="Wade Davis"/>
    <n v="3.91"/>
    <s v="en-US"/>
    <n v="304"/>
    <n v="3373"/>
    <n v="293"/>
    <x v="29"/>
    <s v="Simon  Schuster"/>
    <x v="1"/>
    <x v="0"/>
    <x v="0"/>
    <s v="Niche"/>
    <x v="0"/>
  </r>
  <r>
    <x v="7536"/>
    <s v="Edward Copeland/Juliet McMaster"/>
    <n v="4.09"/>
    <s v="en-US"/>
    <n v="251"/>
    <n v="320"/>
    <n v="21"/>
    <x v="29"/>
    <s v="Cambridge University Press"/>
    <x v="0"/>
    <x v="2"/>
    <x v="1"/>
    <s v="Niche"/>
    <x v="0"/>
  </r>
  <r>
    <x v="7537"/>
    <s v="William Irwin"/>
    <n v="3.5"/>
    <s v="en-US"/>
    <n v="224"/>
    <n v="914"/>
    <n v="50"/>
    <x v="8"/>
    <s v="Open Court"/>
    <x v="0"/>
    <x v="0"/>
    <x v="1"/>
    <s v="Niche"/>
    <x v="0"/>
  </r>
  <r>
    <x v="7538"/>
    <s v="John Harwood Hick"/>
    <n v="3.68"/>
    <s v="en-US"/>
    <n v="160"/>
    <n v="180"/>
    <n v="11"/>
    <x v="13"/>
    <s v="Pearson"/>
    <x v="0"/>
    <x v="0"/>
    <x v="1"/>
    <s v="Niche"/>
    <x v="0"/>
  </r>
  <r>
    <x v="7539"/>
    <s v="Richard Dawkins/Lalla Ward"/>
    <n v="3.98"/>
    <s v="en-US"/>
    <n v="172"/>
    <n v="5891"/>
    <n v="192"/>
    <x v="14"/>
    <s v="HarperCollinsPublishers"/>
    <x v="1"/>
    <x v="0"/>
    <x v="1"/>
    <s v="Niche"/>
    <x v="0"/>
  </r>
  <r>
    <x v="7540"/>
    <s v="Richard W. Wrangham/Dale Peterson"/>
    <n v="4.03"/>
    <s v="en-US"/>
    <n v="368"/>
    <n v="686"/>
    <n v="64"/>
    <x v="29"/>
    <s v="Mariner Books"/>
    <x v="0"/>
    <x v="2"/>
    <x v="0"/>
    <s v="Niche"/>
    <x v="0"/>
  </r>
  <r>
    <x v="7541"/>
    <s v="Ramsey Campbell/Jack Dann/Dennis Etchison"/>
    <n v="3.73"/>
    <s v="en-US"/>
    <n v="300"/>
    <n v="202"/>
    <n v="14"/>
    <x v="5"/>
    <s v="Tor Books"/>
    <x v="0"/>
    <x v="0"/>
    <x v="0"/>
    <s v="Niche"/>
    <x v="0"/>
  </r>
  <r>
    <x v="744"/>
    <s v="Knut Hamsun/Sverre Lyngstad"/>
    <n v="4.09"/>
    <s v="en-US"/>
    <n v="313"/>
    <n v="282"/>
    <n v="37"/>
    <x v="5"/>
    <s v="Penguin Classics"/>
    <x v="1"/>
    <x v="2"/>
    <x v="0"/>
    <s v="Niche"/>
    <x v="0"/>
  </r>
  <r>
    <x v="7542"/>
    <s v="Stephen King/Bernie Wrightson"/>
    <n v="3.64"/>
    <s v="en-US"/>
    <n v="255"/>
    <n v="3551"/>
    <n v="33"/>
    <x v="40"/>
    <s v="Signet"/>
    <x v="0"/>
    <x v="0"/>
    <x v="1"/>
    <s v="Niche"/>
    <x v="0"/>
  </r>
  <r>
    <x v="7543"/>
    <s v="Robert Silverberg/Stephen King/Robert Jordan/Terry Goodkind/Anne McCaffrey/Orson Scott Card/Tad Williams/George R.R. Martin/Raymond E. Feist/Terry Pratchett/Ursula K. Le Guin"/>
    <n v="3.92"/>
    <s v="en-US"/>
    <n v="717"/>
    <n v="339"/>
    <n v="25"/>
    <x v="5"/>
    <s v="Tor Books"/>
    <x v="0"/>
    <x v="0"/>
    <x v="2"/>
    <s v="Niche"/>
    <x v="0"/>
  </r>
  <r>
    <x v="7544"/>
    <s v="Sholom Aleichem/Ben Shahn/Frances Butwin/Julius Butwin"/>
    <n v="4.26"/>
    <s v="en-US"/>
    <n v="692"/>
    <n v="66"/>
    <n v="6"/>
    <x v="37"/>
    <s v="Avenel Books"/>
    <x v="0"/>
    <x v="2"/>
    <x v="4"/>
    <s v="Niche"/>
    <x v="1"/>
  </r>
  <r>
    <x v="7545"/>
    <s v="Dante Alighieri/Dorothy L. Sayers/C.W. Scott-Giles"/>
    <n v="4.0199999999999996"/>
    <s v="en-US"/>
    <n v="388"/>
    <n v="369"/>
    <n v="33"/>
    <x v="47"/>
    <s v="Penguin Classics"/>
    <x v="1"/>
    <x v="2"/>
    <x v="0"/>
    <s v="Niche"/>
    <x v="0"/>
  </r>
  <r>
    <x v="2701"/>
    <s v="Dante Alighieri/C.H. Sisson/David H. Higgins"/>
    <n v="4.07"/>
    <s v="en-US"/>
    <n v="735"/>
    <n v="177"/>
    <n v="10"/>
    <x v="9"/>
    <s v="Oxford University Press"/>
    <x v="0"/>
    <x v="2"/>
    <x v="2"/>
    <s v="Niche"/>
    <x v="0"/>
  </r>
  <r>
    <x v="7546"/>
    <s v="James Hillman"/>
    <n v="4.22"/>
    <s v="en-US"/>
    <n v="256"/>
    <n v="746"/>
    <n v="34"/>
    <x v="45"/>
    <s v="William Morrow Paperbacks"/>
    <x v="0"/>
    <x v="2"/>
    <x v="1"/>
    <s v="Niche"/>
    <x v="1"/>
  </r>
  <r>
    <x v="7547"/>
    <s v="Ursula Hegi/John Collier/Francine Kass"/>
    <n v="3.82"/>
    <s v="en-US"/>
    <n v="192"/>
    <n v="2738"/>
    <n v="218"/>
    <x v="9"/>
    <s v="Touchstone"/>
    <x v="0"/>
    <x v="0"/>
    <x v="1"/>
    <s v="Niche"/>
    <x v="0"/>
  </r>
  <r>
    <x v="1376"/>
    <s v="William Shakespeare/Harold F. Brooks"/>
    <n v="3.94"/>
    <s v="en-US"/>
    <n v="312"/>
    <n v="2820"/>
    <n v="76"/>
    <x v="45"/>
    <s v="Arden Shakespeare"/>
    <x v="0"/>
    <x v="0"/>
    <x v="0"/>
    <s v="Niche"/>
    <x v="0"/>
  </r>
  <r>
    <x v="7548"/>
    <s v="Pavel Tsatsouline"/>
    <n v="4"/>
    <s v="en-US"/>
    <n v="218"/>
    <n v="908"/>
    <n v="63"/>
    <x v="34"/>
    <s v="Dragon Door Publications"/>
    <x v="0"/>
    <x v="2"/>
    <x v="1"/>
    <s v="Niche"/>
    <x v="0"/>
  </r>
  <r>
    <x v="7549"/>
    <s v="Douglas Adams"/>
    <n v="4.58"/>
    <s v="en-US"/>
    <n v="624"/>
    <n v="433"/>
    <n v="34"/>
    <x v="13"/>
    <s v="Longmeadow Press"/>
    <x v="0"/>
    <x v="3"/>
    <x v="4"/>
    <s v="Niche"/>
    <x v="1"/>
  </r>
  <r>
    <x v="7550"/>
    <s v="Al Ries/Jack Trout"/>
    <n v="4.04"/>
    <s v="en-US"/>
    <n v="246"/>
    <n v="126"/>
    <n v="9"/>
    <x v="5"/>
    <s v="McGraw-Hill Education"/>
    <x v="0"/>
    <x v="2"/>
    <x v="1"/>
    <s v="Niche"/>
    <x v="0"/>
  </r>
  <r>
    <x v="7551"/>
    <s v="Al Ries/Jack Trout"/>
    <n v="4.05"/>
    <s v="en-US"/>
    <n v="143"/>
    <n v="13851"/>
    <n v="462"/>
    <x v="11"/>
    <s v="Harper Business"/>
    <x v="1"/>
    <x v="2"/>
    <x v="3"/>
    <s v="Mid Popular"/>
    <x v="0"/>
  </r>
  <r>
    <x v="7552"/>
    <s v="Will Eisner"/>
    <n v="4.08"/>
    <s v="en-US"/>
    <n v="164"/>
    <n v="1789"/>
    <n v="30"/>
    <x v="14"/>
    <s v="Poorhouse Press"/>
    <x v="0"/>
    <x v="2"/>
    <x v="1"/>
    <s v="Niche"/>
    <x v="0"/>
  </r>
  <r>
    <x v="7553"/>
    <s v="William Strunk Jr./E.B. White"/>
    <n v="4.1900000000000004"/>
    <s v="en-US"/>
    <n v="128"/>
    <n v="53669"/>
    <n v="2526"/>
    <x v="8"/>
    <s v="Pearson"/>
    <x v="0"/>
    <x v="2"/>
    <x v="3"/>
    <s v="Mid Popular"/>
    <x v="0"/>
  </r>
  <r>
    <x v="7554"/>
    <s v="S.E. Hinton"/>
    <n v="3.91"/>
    <s v="en-US"/>
    <n v="159"/>
    <n v="26776"/>
    <n v="1630"/>
    <x v="9"/>
    <s v="Speak"/>
    <x v="0"/>
    <x v="0"/>
    <x v="1"/>
    <s v="Mid Popular"/>
    <x v="0"/>
  </r>
  <r>
    <x v="7555"/>
    <s v="Stephen Jay Gould"/>
    <n v="4.09"/>
    <s v="en-US"/>
    <n v="480"/>
    <n v="721"/>
    <n v="17"/>
    <x v="11"/>
    <s v="W.W. Norton &amp; Company"/>
    <x v="0"/>
    <x v="2"/>
    <x v="0"/>
    <s v="Niche"/>
    <x v="0"/>
  </r>
  <r>
    <x v="7556"/>
    <s v="Maeve Binchy"/>
    <n v="3.8"/>
    <s v="en-US"/>
    <n v="496"/>
    <n v="9434"/>
    <n v="455"/>
    <x v="29"/>
    <s v="Dell Publishing Company"/>
    <x v="0"/>
    <x v="0"/>
    <x v="0"/>
    <s v="Niche"/>
    <x v="0"/>
  </r>
  <r>
    <x v="7557"/>
    <s v="Sophocles/Ruby Blondell"/>
    <n v="3.97"/>
    <s v="en-US"/>
    <n v="248"/>
    <n v="57"/>
    <n v="3"/>
    <x v="5"/>
    <s v="Focus"/>
    <x v="0"/>
    <x v="0"/>
    <x v="1"/>
    <s v="Niche"/>
    <x v="0"/>
  </r>
  <r>
    <x v="7558"/>
    <s v="Terry Pratchett"/>
    <n v="4.21"/>
    <s v="en-US"/>
    <n v="649"/>
    <n v="1585"/>
    <n v="24"/>
    <x v="8"/>
    <s v="Science Fiction Book Club"/>
    <x v="0"/>
    <x v="2"/>
    <x v="4"/>
    <s v="Niche"/>
    <x v="1"/>
  </r>
  <r>
    <x v="7559"/>
    <s v="Harold Coyle"/>
    <n v="4.07"/>
    <s v="en-US"/>
    <n v="330"/>
    <n v="8870"/>
    <n v="131"/>
    <x v="22"/>
    <s v="Berkley"/>
    <x v="0"/>
    <x v="2"/>
    <x v="0"/>
    <s v="Niche"/>
    <x v="0"/>
  </r>
  <r>
    <x v="7560"/>
    <s v="Randy Alcorn"/>
    <n v="4.13"/>
    <s v="en-US"/>
    <n v="120"/>
    <n v="4088"/>
    <n v="290"/>
    <x v="5"/>
    <s v="Multnomah"/>
    <x v="0"/>
    <x v="2"/>
    <x v="3"/>
    <s v="Niche"/>
    <x v="0"/>
  </r>
  <r>
    <x v="7561"/>
    <s v="Clive Cussler"/>
    <n v="3.96"/>
    <s v="en-US"/>
    <n v="576"/>
    <n v="528"/>
    <n v="34"/>
    <x v="15"/>
    <s v="Pocket Books"/>
    <x v="0"/>
    <x v="0"/>
    <x v="4"/>
    <s v="Niche"/>
    <x v="0"/>
  </r>
  <r>
    <x v="7562"/>
    <s v="Richard P. Feynman/Robert B. Leighton/Matthew L. Sands/Paul Davies"/>
    <n v="4.21"/>
    <s v="en-US"/>
    <n v="176"/>
    <n v="167"/>
    <n v="18"/>
    <x v="14"/>
    <s v="Basic Books"/>
    <x v="0"/>
    <x v="2"/>
    <x v="1"/>
    <s v="Niche"/>
    <x v="1"/>
  </r>
  <r>
    <x v="7563"/>
    <s v="Alan Dean Foster"/>
    <n v="3.94"/>
    <s v="en-US"/>
    <n v="352"/>
    <n v="2327"/>
    <n v="36"/>
    <x v="14"/>
    <s v="Del Rey Books"/>
    <x v="0"/>
    <x v="0"/>
    <x v="0"/>
    <s v="Niche"/>
    <x v="0"/>
  </r>
  <r>
    <x v="7564"/>
    <s v="Alan Dean Foster"/>
    <n v="3.62"/>
    <s v="en-US"/>
    <n v="344"/>
    <n v="477"/>
    <n v="8"/>
    <x v="11"/>
    <s v="Aspect"/>
    <x v="0"/>
    <x v="0"/>
    <x v="0"/>
    <s v="Niche"/>
    <x v="0"/>
  </r>
  <r>
    <x v="7565"/>
    <s v="Stuart Woods"/>
    <n v="3.89"/>
    <s v="en-US"/>
    <n v="448"/>
    <n v="6279"/>
    <n v="274"/>
    <x v="29"/>
    <s v="HarperTorch"/>
    <x v="1"/>
    <x v="0"/>
    <x v="0"/>
    <s v="Niche"/>
    <x v="0"/>
  </r>
  <r>
    <x v="7566"/>
    <s v="John G. Fuller"/>
    <n v="3.56"/>
    <s v="en-US"/>
    <n v="221"/>
    <n v="51"/>
    <n v="7"/>
    <x v="44"/>
    <s v="Berkley Books (NY)"/>
    <x v="0"/>
    <x v="0"/>
    <x v="1"/>
    <s v="Niche"/>
    <x v="0"/>
  </r>
  <r>
    <x v="7567"/>
    <s v="Sue William Silverman"/>
    <n v="4.1100000000000003"/>
    <s v="en-US"/>
    <n v="288"/>
    <n v="725"/>
    <n v="61"/>
    <x v="8"/>
    <s v="University of Georgia Press"/>
    <x v="0"/>
    <x v="2"/>
    <x v="1"/>
    <s v="Niche"/>
    <x v="0"/>
  </r>
  <r>
    <x v="7568"/>
    <s v="Maxwell Mackenzie"/>
    <n v="3.83"/>
    <s v="en-US"/>
    <n v="224"/>
    <n v="72"/>
    <n v="12"/>
    <x v="9"/>
    <s v="It Books"/>
    <x v="0"/>
    <x v="0"/>
    <x v="1"/>
    <s v="Niche"/>
    <x v="0"/>
  </r>
  <r>
    <x v="7569"/>
    <s v="Howard F. Lyman/Glen Merzer"/>
    <n v="4.13"/>
    <s v="en-US"/>
    <n v="224"/>
    <n v="1877"/>
    <n v="171"/>
    <x v="5"/>
    <s v="Scribner"/>
    <x v="0"/>
    <x v="2"/>
    <x v="1"/>
    <s v="Niche"/>
    <x v="0"/>
  </r>
  <r>
    <x v="7570"/>
    <s v="David Goodis"/>
    <n v="3.71"/>
    <s v="en-US"/>
    <n v="155"/>
    <n v="284"/>
    <n v="26"/>
    <x v="9"/>
    <s v="Serpent's Tail"/>
    <x v="0"/>
    <x v="0"/>
    <x v="1"/>
    <s v="Niche"/>
    <x v="0"/>
  </r>
  <r>
    <x v="7571"/>
    <s v="David Goodis/Adrian Wootton"/>
    <n v="3.69"/>
    <s v="en-US"/>
    <n v="181"/>
    <n v="150"/>
    <n v="24"/>
    <x v="5"/>
    <s v="Serpent's Tail"/>
    <x v="0"/>
    <x v="0"/>
    <x v="1"/>
    <s v="Niche"/>
    <x v="0"/>
  </r>
  <r>
    <x v="7572"/>
    <s v="David Goodis/Adrian Wootton"/>
    <n v="3.65"/>
    <s v="en-US"/>
    <n v="183"/>
    <n v="350"/>
    <n v="40"/>
    <x v="9"/>
    <s v="Serpent's Tail"/>
    <x v="0"/>
    <x v="0"/>
    <x v="1"/>
    <s v="Niche"/>
    <x v="0"/>
  </r>
  <r>
    <x v="7573"/>
    <s v="Carolyn Keene"/>
    <n v="3.89"/>
    <s v="en-US"/>
    <n v="160"/>
    <n v="520"/>
    <n v="17"/>
    <x v="8"/>
    <s v="Aladdin"/>
    <x v="0"/>
    <x v="0"/>
    <x v="1"/>
    <s v="Niche"/>
    <x v="0"/>
  </r>
  <r>
    <x v="7574"/>
    <s v="James Ellroy/Art Cooper"/>
    <n v="3.59"/>
    <s v="en-US"/>
    <n v="288"/>
    <n v="1752"/>
    <n v="50"/>
    <x v="8"/>
    <s v="Vintage Crime/Black Lizard"/>
    <x v="1"/>
    <x v="0"/>
    <x v="1"/>
    <s v="Niche"/>
    <x v="0"/>
  </r>
  <r>
    <x v="7575"/>
    <s v="Kim Newman"/>
    <n v="3.16"/>
    <s v="en-US"/>
    <n v="280"/>
    <n v="151"/>
    <n v="13"/>
    <x v="15"/>
    <s v="Running Press"/>
    <x v="0"/>
    <x v="1"/>
    <x v="1"/>
    <s v="Niche"/>
    <x v="0"/>
  </r>
  <r>
    <x v="7576"/>
    <s v="C.S. Friedman"/>
    <n v="4.04"/>
    <s v="en-US"/>
    <n v="564"/>
    <n v="3147"/>
    <n v="197"/>
    <x v="8"/>
    <s v="DAW"/>
    <x v="0"/>
    <x v="2"/>
    <x v="4"/>
    <s v="Niche"/>
    <x v="0"/>
  </r>
  <r>
    <x v="7577"/>
    <s v="Todd Gitlin"/>
    <n v="3.73"/>
    <s v="en-US"/>
    <n v="544"/>
    <n v="475"/>
    <n v="42"/>
    <x v="17"/>
    <s v="Bantam Books (NY)"/>
    <x v="0"/>
    <x v="0"/>
    <x v="4"/>
    <s v="Niche"/>
    <x v="0"/>
  </r>
  <r>
    <x v="7578"/>
    <s v="Edgar Allan Poe/Gary Richard Thompson"/>
    <n v="4.26"/>
    <s v="en-US"/>
    <n v="576"/>
    <n v="683"/>
    <n v="13"/>
    <x v="42"/>
    <s v="Harper Perennial"/>
    <x v="1"/>
    <x v="2"/>
    <x v="4"/>
    <s v="Niche"/>
    <x v="1"/>
  </r>
  <r>
    <x v="7579"/>
    <s v="Carolyn Meyer"/>
    <n v="3.79"/>
    <s v="en-US"/>
    <n v="208"/>
    <n v="2227"/>
    <n v="119"/>
    <x v="30"/>
    <s v="HMH Books for Young Readers"/>
    <x v="0"/>
    <x v="0"/>
    <x v="1"/>
    <s v="Niche"/>
    <x v="0"/>
  </r>
  <r>
    <x v="7580"/>
    <s v="Kay Redfield Jamison"/>
    <n v="4.0199999999999996"/>
    <s v="en-US"/>
    <n v="384"/>
    <n v="4209"/>
    <n v="199"/>
    <x v="14"/>
    <s v="Free Press"/>
    <x v="0"/>
    <x v="2"/>
    <x v="0"/>
    <s v="Niche"/>
    <x v="0"/>
  </r>
  <r>
    <x v="7581"/>
    <s v="Reinaldo Arenas/Andrew Hurley/Thomas Colchie"/>
    <n v="4.09"/>
    <s v="en-US"/>
    <n v="288"/>
    <n v="187"/>
    <n v="8"/>
    <x v="5"/>
    <s v="Penguin Books"/>
    <x v="1"/>
    <x v="2"/>
    <x v="1"/>
    <s v="Niche"/>
    <x v="0"/>
  </r>
  <r>
    <x v="7582"/>
    <s v="Joan Aiken/Edward Gorey"/>
    <n v="4.13"/>
    <s v="en-US"/>
    <n v="240"/>
    <n v="3626"/>
    <n v="145"/>
    <x v="8"/>
    <s v="HMH Books for Young Readers"/>
    <x v="0"/>
    <x v="2"/>
    <x v="1"/>
    <s v="Niche"/>
    <x v="0"/>
  </r>
  <r>
    <x v="7583"/>
    <s v="L.A. Banks"/>
    <n v="4.41"/>
    <s v="en-US"/>
    <n v="389"/>
    <n v="1778"/>
    <n v="36"/>
    <x v="7"/>
    <s v="St. Martins Press-3PL"/>
    <x v="0"/>
    <x v="2"/>
    <x v="0"/>
    <s v="Niche"/>
    <x v="1"/>
  </r>
  <r>
    <x v="7584"/>
    <s v="Robb Forman Dew"/>
    <n v="3.23"/>
    <s v="en-US"/>
    <n v="256"/>
    <n v="244"/>
    <n v="23"/>
    <x v="5"/>
    <s v="Back Bay Books"/>
    <x v="0"/>
    <x v="1"/>
    <x v="1"/>
    <s v="Niche"/>
    <x v="0"/>
  </r>
  <r>
    <x v="7585"/>
    <s v="Ronald Takaki"/>
    <n v="4.13"/>
    <s v="en-US"/>
    <n v="508"/>
    <n v="3389"/>
    <n v="212"/>
    <x v="11"/>
    <s v="Back Bay Books"/>
    <x v="0"/>
    <x v="2"/>
    <x v="4"/>
    <s v="Niche"/>
    <x v="0"/>
  </r>
  <r>
    <x v="7586"/>
    <s v="Elan Golomb"/>
    <n v="3.82"/>
    <s v="en-US"/>
    <n v="272"/>
    <n v="779"/>
    <n v="82"/>
    <x v="15"/>
    <s v="William Morrow Paperbacks"/>
    <x v="0"/>
    <x v="0"/>
    <x v="1"/>
    <s v="Niche"/>
    <x v="0"/>
  </r>
  <r>
    <x v="7587"/>
    <s v="Anne Morrow Lindbergh"/>
    <n v="4.17"/>
    <s v="en-US"/>
    <n v="132"/>
    <n v="1372"/>
    <n v="187"/>
    <x v="12"/>
    <s v="Pantheon Books"/>
    <x v="0"/>
    <x v="2"/>
    <x v="3"/>
    <s v="Niche"/>
    <x v="0"/>
  </r>
  <r>
    <x v="888"/>
    <s v="Homer/George Herbert Palmer"/>
    <n v="3.76"/>
    <s v="en-US"/>
    <n v="239"/>
    <n v="242"/>
    <n v="25"/>
    <x v="9"/>
    <s v="Dover Publications"/>
    <x v="0"/>
    <x v="0"/>
    <x v="1"/>
    <s v="Niche"/>
    <x v="0"/>
  </r>
  <r>
    <x v="7588"/>
    <s v="Arundhati Roy"/>
    <n v="3.94"/>
    <s v="en-US"/>
    <n v="321"/>
    <n v="6667"/>
    <n v="722"/>
    <x v="29"/>
    <s v="HarperCollins"/>
    <x v="1"/>
    <x v="0"/>
    <x v="0"/>
    <s v="Niche"/>
    <x v="0"/>
  </r>
  <r>
    <x v="7589"/>
    <s v="Kurt Reighley"/>
    <n v="3.36"/>
    <s v="en-US"/>
    <n v="192"/>
    <n v="116"/>
    <n v="5"/>
    <x v="9"/>
    <s v="St. Martin's Griffin"/>
    <x v="0"/>
    <x v="1"/>
    <x v="1"/>
    <s v="Niche"/>
    <x v="0"/>
  </r>
  <r>
    <x v="7590"/>
    <s v="Mary Kay Andrews"/>
    <n v="3.99"/>
    <s v="en-US"/>
    <n v="404"/>
    <n v="16006"/>
    <n v="1049"/>
    <x v="18"/>
    <s v="Harper Paperbacks"/>
    <x v="1"/>
    <x v="0"/>
    <x v="0"/>
    <s v="Mid Popular"/>
    <x v="0"/>
  </r>
  <r>
    <x v="7591"/>
    <s v="Donald Goines"/>
    <n v="4.32"/>
    <s v="en-US"/>
    <n v="320"/>
    <n v="1493"/>
    <n v="104"/>
    <x v="7"/>
    <s v="Holloway House"/>
    <x v="0"/>
    <x v="2"/>
    <x v="0"/>
    <s v="Niche"/>
    <x v="1"/>
  </r>
  <r>
    <x v="7592"/>
    <s v="Sang-Sun Park"/>
    <n v="3.88"/>
    <s v="en-US"/>
    <n v="176"/>
    <n v="1829"/>
    <n v="85"/>
    <x v="70"/>
    <s v="TokyoPop"/>
    <x v="0"/>
    <x v="0"/>
    <x v="1"/>
    <s v="Niche"/>
    <x v="0"/>
  </r>
  <r>
    <x v="7593"/>
    <s v="Ben R. Kaplan"/>
    <n v="3.45"/>
    <s v="en-US"/>
    <n v="400"/>
    <n v="111"/>
    <n v="11"/>
    <x v="5"/>
    <s v="Collins Reference"/>
    <x v="0"/>
    <x v="1"/>
    <x v="0"/>
    <s v="Niche"/>
    <x v="0"/>
  </r>
  <r>
    <x v="7594"/>
    <s v="Jim Wight"/>
    <n v="4.2"/>
    <s v="en-US"/>
    <n v="371"/>
    <n v="4247"/>
    <n v="153"/>
    <x v="5"/>
    <s v="Ballantine Books"/>
    <x v="0"/>
    <x v="2"/>
    <x v="0"/>
    <s v="Niche"/>
    <x v="1"/>
  </r>
  <r>
    <x v="7595"/>
    <s v="Juan Rulfo/Kermit Oliver/George D. Schade"/>
    <n v="4.1900000000000004"/>
    <s v="en-US"/>
    <n v="191"/>
    <n v="337"/>
    <n v="45"/>
    <x v="55"/>
    <s v="University of Texas Press"/>
    <x v="0"/>
    <x v="2"/>
    <x v="1"/>
    <s v="Niche"/>
    <x v="0"/>
  </r>
  <r>
    <x v="1268"/>
    <s v="Nigella Lawson/Petrina Tinslay"/>
    <n v="3.97"/>
    <s v="en-US"/>
    <n v="374"/>
    <n v="251"/>
    <n v="18"/>
    <x v="5"/>
    <s v="Hyperion Books"/>
    <x v="1"/>
    <x v="0"/>
    <x v="0"/>
    <s v="Niche"/>
    <x v="0"/>
  </r>
  <r>
    <x v="7596"/>
    <s v="Rebecca  Brown"/>
    <n v="4.09"/>
    <s v="en-US"/>
    <n v="288"/>
    <n v="1598"/>
    <n v="168"/>
    <x v="21"/>
    <s v="Whitaker House"/>
    <x v="0"/>
    <x v="2"/>
    <x v="1"/>
    <s v="Niche"/>
    <x v="0"/>
  </r>
  <r>
    <x v="7597"/>
    <s v="John Prevas"/>
    <n v="3.83"/>
    <s v="en-US"/>
    <n v="256"/>
    <n v="91"/>
    <n v="11"/>
    <x v="5"/>
    <s v="Da Capo Press"/>
    <x v="0"/>
    <x v="0"/>
    <x v="1"/>
    <s v="Niche"/>
    <x v="0"/>
  </r>
  <r>
    <x v="7598"/>
    <s v="Paola Cavalieri/Peter Singer"/>
    <n v="4.05"/>
    <s v="en-US"/>
    <n v="312"/>
    <n v="86"/>
    <n v="11"/>
    <x v="11"/>
    <s v="St. Martin's Griffin"/>
    <x v="0"/>
    <x v="2"/>
    <x v="0"/>
    <s v="Niche"/>
    <x v="0"/>
  </r>
  <r>
    <x v="7599"/>
    <s v="Orson Scott Card"/>
    <n v="3.97"/>
    <s v="en-US"/>
    <n v="402"/>
    <n v="12940"/>
    <n v="894"/>
    <x v="33"/>
    <s v="Tor Books"/>
    <x v="0"/>
    <x v="0"/>
    <x v="0"/>
    <s v="Mid Popular"/>
    <x v="0"/>
  </r>
  <r>
    <x v="7600"/>
    <s v="William Morris/Lin Carter"/>
    <n v="3.81"/>
    <s v="en-US"/>
    <n v="332"/>
    <n v="257"/>
    <n v="22"/>
    <x v="7"/>
    <s v="Borgo Press"/>
    <x v="0"/>
    <x v="0"/>
    <x v="0"/>
    <s v="Niche"/>
    <x v="0"/>
  </r>
  <r>
    <x v="7601"/>
    <s v="David Donovan"/>
    <n v="4.2699999999999996"/>
    <s v="en-US"/>
    <n v="352"/>
    <n v="413"/>
    <n v="24"/>
    <x v="32"/>
    <s v="Ballantine"/>
    <x v="0"/>
    <x v="2"/>
    <x v="0"/>
    <s v="Niche"/>
    <x v="1"/>
  </r>
  <r>
    <x v="7602"/>
    <s v="Marcus J. Borg"/>
    <n v="4.12"/>
    <s v="en-US"/>
    <n v="160"/>
    <n v="4272"/>
    <n v="260"/>
    <x v="38"/>
    <s v="HarperOne"/>
    <x v="1"/>
    <x v="2"/>
    <x v="1"/>
    <s v="Niche"/>
    <x v="0"/>
  </r>
  <r>
    <x v="7603"/>
    <s v="Marcus J. Borg"/>
    <n v="4.13"/>
    <s v="en-US"/>
    <n v="321"/>
    <n v="2959"/>
    <n v="187"/>
    <x v="38"/>
    <s v="HarperOne"/>
    <x v="1"/>
    <x v="2"/>
    <x v="0"/>
    <s v="Niche"/>
    <x v="0"/>
  </r>
  <r>
    <x v="7604"/>
    <s v="John Brunner"/>
    <n v="3.56"/>
    <s v="en-US"/>
    <n v="156"/>
    <n v="238"/>
    <n v="16"/>
    <x v="24"/>
    <s v="DAW Books (NY)"/>
    <x v="0"/>
    <x v="0"/>
    <x v="1"/>
    <s v="Niche"/>
    <x v="0"/>
  </r>
  <r>
    <x v="7605"/>
    <s v="Kim Stanley Robinson"/>
    <n v="3.55"/>
    <s v="en-US"/>
    <n v="352"/>
    <n v="448"/>
    <n v="37"/>
    <x v="14"/>
    <s v="Orb Books"/>
    <x v="0"/>
    <x v="0"/>
    <x v="0"/>
    <s v="Niche"/>
    <x v="0"/>
  </r>
  <r>
    <x v="7606"/>
    <s v="Barry Glassner"/>
    <n v="3.7"/>
    <s v="en-US"/>
    <n v="210"/>
    <n v="3095"/>
    <n v="305"/>
    <x v="7"/>
    <s v="Basic Books"/>
    <x v="0"/>
    <x v="0"/>
    <x v="1"/>
    <s v="Niche"/>
    <x v="0"/>
  </r>
  <r>
    <x v="7607"/>
    <s v="Jim Lehrer"/>
    <n v="3.04"/>
    <s v="en-US"/>
    <n v="224"/>
    <n v="181"/>
    <n v="19"/>
    <x v="7"/>
    <s v="PublicAffairs"/>
    <x v="0"/>
    <x v="1"/>
    <x v="1"/>
    <s v="Niche"/>
    <x v="0"/>
  </r>
  <r>
    <x v="7608"/>
    <s v="Ronald Takaki"/>
    <n v="4.13"/>
    <s v="en-US"/>
    <n v="640"/>
    <n v="888"/>
    <n v="45"/>
    <x v="9"/>
    <s v="Back Bay Books"/>
    <x v="0"/>
    <x v="2"/>
    <x v="4"/>
    <s v="Niche"/>
    <x v="0"/>
  </r>
  <r>
    <x v="7609"/>
    <s v="Max Barry"/>
    <n v="3.88"/>
    <s v="en-US"/>
    <n v="304"/>
    <n v="4715"/>
    <n v="303"/>
    <x v="7"/>
    <s v="New York : Penguin Books"/>
    <x v="1"/>
    <x v="0"/>
    <x v="0"/>
    <s v="Niche"/>
    <x v="0"/>
  </r>
  <r>
    <x v="7610"/>
    <s v="Julian May"/>
    <n v="4.1900000000000004"/>
    <s v="en-US"/>
    <n v="368"/>
    <n v="1355"/>
    <n v="15"/>
    <x v="22"/>
    <s v="Del Rey"/>
    <x v="0"/>
    <x v="2"/>
    <x v="0"/>
    <s v="Niche"/>
    <x v="0"/>
  </r>
  <r>
    <x v="7611"/>
    <s v="Julian May"/>
    <n v="4.21"/>
    <s v="en-US"/>
    <n v="432"/>
    <n v="2756"/>
    <n v="31"/>
    <x v="49"/>
    <s v="Del Rey"/>
    <x v="0"/>
    <x v="2"/>
    <x v="0"/>
    <s v="Niche"/>
    <x v="1"/>
  </r>
  <r>
    <x v="7612"/>
    <s v="Anton Myrer/Alastair Westgarth"/>
    <n v="3.73"/>
    <s v="en-US"/>
    <n v="576"/>
    <n v="152"/>
    <n v="9"/>
    <x v="5"/>
    <s v="Harper Perennial"/>
    <x v="1"/>
    <x v="0"/>
    <x v="4"/>
    <s v="Niche"/>
    <x v="0"/>
  </r>
  <r>
    <x v="7613"/>
    <s v="Anton Myrer"/>
    <n v="3.85"/>
    <s v="en-US"/>
    <n v="512"/>
    <n v="98"/>
    <n v="9"/>
    <x v="5"/>
    <s v="Harper Perennial"/>
    <x v="1"/>
    <x v="0"/>
    <x v="4"/>
    <s v="Niche"/>
    <x v="0"/>
  </r>
  <r>
    <x v="7614"/>
    <s v="James Wallace/Jim  Erickson"/>
    <n v="4.1100000000000003"/>
    <s v="en-US"/>
    <n v="426"/>
    <n v="1234"/>
    <n v="41"/>
    <x v="17"/>
    <s v="HarperCollins"/>
    <x v="1"/>
    <x v="2"/>
    <x v="0"/>
    <s v="Niche"/>
    <x v="0"/>
  </r>
  <r>
    <x v="7615"/>
    <s v="Blake Nelson/Francine Kass"/>
    <n v="3.15"/>
    <s v="en-US"/>
    <n v="288"/>
    <n v="159"/>
    <n v="14"/>
    <x v="29"/>
    <s v="Scribner"/>
    <x v="0"/>
    <x v="1"/>
    <x v="1"/>
    <s v="Niche"/>
    <x v="0"/>
  </r>
  <r>
    <x v="7616"/>
    <s v="Blake Nelson"/>
    <n v="3.76"/>
    <s v="en-US"/>
    <n v="252"/>
    <n v="2001"/>
    <n v="198"/>
    <x v="11"/>
    <s v="Touchstone Books"/>
    <x v="0"/>
    <x v="0"/>
    <x v="1"/>
    <s v="Niche"/>
    <x v="0"/>
  </r>
  <r>
    <x v="7617"/>
    <s v="Jill Mansell"/>
    <n v="3.72"/>
    <s v="en-US"/>
    <n v="448"/>
    <n v="3286"/>
    <n v="128"/>
    <x v="8"/>
    <s v="Headline Review"/>
    <x v="0"/>
    <x v="0"/>
    <x v="0"/>
    <s v="Niche"/>
    <x v="0"/>
  </r>
  <r>
    <x v="7618"/>
    <s v="Noel Streatfeild/Diane Goode"/>
    <n v="4.0199999999999996"/>
    <s v="en-US"/>
    <n v="252"/>
    <n v="85"/>
    <n v="11"/>
    <x v="8"/>
    <s v="Sagebrush"/>
    <x v="0"/>
    <x v="2"/>
    <x v="1"/>
    <s v="Niche"/>
    <x v="0"/>
  </r>
  <r>
    <x v="7619"/>
    <s v="Jimmy Buffett"/>
    <n v="3.9"/>
    <s v="en-US"/>
    <n v="230"/>
    <n v="2450"/>
    <n v="175"/>
    <x v="13"/>
    <s v="Fawcett"/>
    <x v="0"/>
    <x v="0"/>
    <x v="1"/>
    <s v="Niche"/>
    <x v="0"/>
  </r>
  <r>
    <x v="7620"/>
    <s v="Kenneth H. Blanchard"/>
    <n v="3.96"/>
    <s v="en-US"/>
    <n v="162"/>
    <n v="542"/>
    <n v="33"/>
    <x v="8"/>
    <s v="David C. Cook"/>
    <x v="0"/>
    <x v="0"/>
    <x v="1"/>
    <s v="Niche"/>
    <x v="0"/>
  </r>
  <r>
    <x v="7621"/>
    <s v="Kenneth H. Blanchard/Don Shula"/>
    <n v="3.65"/>
    <s v="en-US"/>
    <n v="128"/>
    <n v="73"/>
    <n v="12"/>
    <x v="5"/>
    <s v="Harper Business"/>
    <x v="1"/>
    <x v="0"/>
    <x v="3"/>
    <s v="Niche"/>
    <x v="0"/>
  </r>
  <r>
    <x v="7622"/>
    <s v="James A. Michener"/>
    <n v="3.94"/>
    <s v="en-US"/>
    <n v="288"/>
    <n v="1135"/>
    <n v="158"/>
    <x v="40"/>
    <s v="Fawcett"/>
    <x v="0"/>
    <x v="0"/>
    <x v="1"/>
    <s v="Niche"/>
    <x v="0"/>
  </r>
  <r>
    <x v="7623"/>
    <s v="Herman Wouk"/>
    <n v="4.04"/>
    <s v="en-US"/>
    <n v="783"/>
    <n v="1248"/>
    <n v="68"/>
    <x v="21"/>
    <s v="Back Bay Books"/>
    <x v="0"/>
    <x v="2"/>
    <x v="2"/>
    <s v="Niche"/>
    <x v="0"/>
  </r>
  <r>
    <x v="7624"/>
    <s v="Herman Wouk"/>
    <n v="3.47"/>
    <s v="en-US"/>
    <n v="288"/>
    <n v="213"/>
    <n v="20"/>
    <x v="21"/>
    <s v="Back Bay Books"/>
    <x v="0"/>
    <x v="1"/>
    <x v="1"/>
    <s v="Niche"/>
    <x v="0"/>
  </r>
  <r>
    <x v="7625"/>
    <s v="Daniel Topolski/Patrick Robinson"/>
    <n v="4.24"/>
    <s v="en-US"/>
    <n v="320"/>
    <n v="69"/>
    <n v="13"/>
    <x v="37"/>
    <s v="Bantam"/>
    <x v="0"/>
    <x v="2"/>
    <x v="0"/>
    <s v="Niche"/>
    <x v="1"/>
  </r>
  <r>
    <x v="7626"/>
    <s v="Mary Higgins Clark"/>
    <n v="3.7"/>
    <s v="en-US"/>
    <n v="256"/>
    <n v="6332"/>
    <n v="224"/>
    <x v="8"/>
    <s v="Pocket Books"/>
    <x v="0"/>
    <x v="0"/>
    <x v="1"/>
    <s v="Niche"/>
    <x v="0"/>
  </r>
  <r>
    <x v="7627"/>
    <s v="Mary Higgins Clark/Angela Zeman/Noreen Ayres/Sally Cabot Gunning/Joseph Hansen/Sarah Shankman/Nancy Pickard/Eleanor Taylor Bland/Brendan DuBois/Edward D. Hoch/Loren D. Estleman"/>
    <n v="3.51"/>
    <s v="en-US"/>
    <n v="303"/>
    <n v="162"/>
    <n v="13"/>
    <x v="7"/>
    <s v="Simon and Schuster"/>
    <x v="1"/>
    <x v="0"/>
    <x v="0"/>
    <s v="Niche"/>
    <x v="0"/>
  </r>
  <r>
    <x v="7628"/>
    <s v="Mary Higgins Clark"/>
    <n v="3.87"/>
    <s v="en-US"/>
    <n v="384"/>
    <n v="20843"/>
    <n v="421"/>
    <x v="8"/>
    <s v="Pocket Books"/>
    <x v="0"/>
    <x v="0"/>
    <x v="0"/>
    <s v="Mid Popular"/>
    <x v="0"/>
  </r>
  <r>
    <x v="7629"/>
    <s v="V.C. Andrews"/>
    <n v="3.75"/>
    <s v="en-US"/>
    <n v="208"/>
    <n v="2455"/>
    <n v="26"/>
    <x v="5"/>
    <s v="Pocket Books"/>
    <x v="0"/>
    <x v="0"/>
    <x v="1"/>
    <s v="Niche"/>
    <x v="0"/>
  </r>
  <r>
    <x v="7630"/>
    <s v="Eric B. Martin/George R. Stewart/Peter Matthiessen/Robert W. Service/Judith M. Brueske/Anthony Boucher/Tobias Wolff/John Long/Frank Norris/Beryl Bainbridge/Greg Child/Marc Reisner/Haruki Murakami/Jack London/Edgar Allan Poe/Paul Bowles/Larry Kanuit"/>
    <n v="3.22"/>
    <s v="en-US"/>
    <n v="176"/>
    <n v="50"/>
    <n v="6"/>
    <x v="7"/>
    <s v="Chronicle Books"/>
    <x v="0"/>
    <x v="1"/>
    <x v="1"/>
    <s v="Niche"/>
    <x v="0"/>
  </r>
  <r>
    <x v="7631"/>
    <s v="Kenneth H. Blanchard/Drea Zigarmi/Patricia Zigarmi"/>
    <n v="3.97"/>
    <s v="en-US"/>
    <n v="111"/>
    <n v="2592"/>
    <n v="123"/>
    <x v="8"/>
    <s v="William Morrow &amp; Company"/>
    <x v="0"/>
    <x v="0"/>
    <x v="3"/>
    <s v="Niche"/>
    <x v="0"/>
  </r>
  <r>
    <x v="7632"/>
    <s v="Harold Abelson/Gerald Jay Sussman/Julie Sussman"/>
    <n v="4.45"/>
    <s v="en-US"/>
    <n v="657"/>
    <n v="3654"/>
    <n v="133"/>
    <x v="14"/>
    <s v="MIT Press"/>
    <x v="0"/>
    <x v="2"/>
    <x v="4"/>
    <s v="Niche"/>
    <x v="1"/>
  </r>
  <r>
    <x v="7633"/>
    <s v="Katherine Ramsland/Anne Rice"/>
    <n v="3.94"/>
    <s v="en-US"/>
    <n v="608"/>
    <n v="4829"/>
    <n v="25"/>
    <x v="15"/>
    <s v="Ballantine Books"/>
    <x v="0"/>
    <x v="0"/>
    <x v="4"/>
    <s v="Niche"/>
    <x v="0"/>
  </r>
  <r>
    <x v="7634"/>
    <s v="Terry Goodkind"/>
    <n v="4.29"/>
    <s v="en-US"/>
    <n v="2480"/>
    <n v="4196"/>
    <n v="81"/>
    <x v="9"/>
    <s v="Tor Books"/>
    <x v="0"/>
    <x v="2"/>
    <x v="2"/>
    <s v="Niche"/>
    <x v="1"/>
  </r>
  <r>
    <x v="7635"/>
    <s v="Raymond E. Feist"/>
    <n v="4.32"/>
    <s v="en-US"/>
    <n v="568"/>
    <n v="73"/>
    <n v="7"/>
    <x v="24"/>
    <s v="Doubleday Books"/>
    <x v="0"/>
    <x v="2"/>
    <x v="4"/>
    <s v="Niche"/>
    <x v="1"/>
  </r>
  <r>
    <x v="7636"/>
    <s v="Dorothy Corkille Briggs"/>
    <n v="4.2699999999999996"/>
    <s v="en-US"/>
    <n v="368"/>
    <n v="184"/>
    <n v="29"/>
    <x v="22"/>
    <s v="Harmony"/>
    <x v="0"/>
    <x v="2"/>
    <x v="0"/>
    <s v="Niche"/>
    <x v="1"/>
  </r>
  <r>
    <x v="7637"/>
    <s v="Seamus Deane"/>
    <n v="3.73"/>
    <s v="en-US"/>
    <n v="256"/>
    <n v="3237"/>
    <n v="227"/>
    <x v="9"/>
    <s v="Vintage"/>
    <x v="1"/>
    <x v="0"/>
    <x v="1"/>
    <s v="Niche"/>
    <x v="0"/>
  </r>
  <r>
    <x v="7638"/>
    <s v="Francesca Lia Block"/>
    <n v="3.77"/>
    <s v="en-US"/>
    <n v="240"/>
    <n v="6872"/>
    <n v="395"/>
    <x v="5"/>
    <s v="Joanna Cotler Books/HarperCollinsPublishers"/>
    <x v="1"/>
    <x v="0"/>
    <x v="1"/>
    <s v="Niche"/>
    <x v="0"/>
  </r>
  <r>
    <x v="7639"/>
    <s v="Bill Hybels/Lavonne Neff"/>
    <n v="4.16"/>
    <s v="en-US"/>
    <n v="191"/>
    <n v="9632"/>
    <n v="212"/>
    <x v="9"/>
    <s v="InterVarsity Press"/>
    <x v="0"/>
    <x v="2"/>
    <x v="1"/>
    <s v="Niche"/>
    <x v="0"/>
  </r>
  <r>
    <x v="7640"/>
    <s v="Emma Donoghue"/>
    <n v="3.88"/>
    <s v="en-US"/>
    <n v="256"/>
    <n v="68"/>
    <n v="4"/>
    <x v="8"/>
    <s v="Columbia University Press"/>
    <x v="0"/>
    <x v="0"/>
    <x v="1"/>
    <s v="Niche"/>
    <x v="0"/>
  </r>
  <r>
    <x v="7641"/>
    <s v="Emma Donoghue/Nick Drake"/>
    <n v="3.55"/>
    <s v="en-US"/>
    <n v="152"/>
    <n v="50"/>
    <n v="4"/>
    <x v="9"/>
    <s v="Absolute Press"/>
    <x v="0"/>
    <x v="0"/>
    <x v="1"/>
    <s v="Niche"/>
    <x v="0"/>
  </r>
  <r>
    <x v="7642"/>
    <s v="Miles J. Stanford"/>
    <n v="4.2"/>
    <s v="en-US"/>
    <n v="336"/>
    <n v="293"/>
    <n v="32"/>
    <x v="19"/>
    <s v="Zondervan"/>
    <x v="0"/>
    <x v="2"/>
    <x v="0"/>
    <s v="Niche"/>
    <x v="1"/>
  </r>
  <r>
    <x v="7643"/>
    <s v="James Lee Burke"/>
    <n v="4.1500000000000004"/>
    <s v="en-US"/>
    <n v="387"/>
    <n v="5467"/>
    <n v="246"/>
    <x v="5"/>
    <s v="Dell"/>
    <x v="0"/>
    <x v="2"/>
    <x v="0"/>
    <s v="Niche"/>
    <x v="0"/>
  </r>
  <r>
    <x v="7644"/>
    <s v="Paul Pearsall/Gary E. Schwartz/Linda G. Russek"/>
    <n v="4.01"/>
    <s v="en-US"/>
    <n v="304"/>
    <n v="267"/>
    <n v="34"/>
    <x v="8"/>
    <s v="Harmony"/>
    <x v="0"/>
    <x v="2"/>
    <x v="0"/>
    <s v="Niche"/>
    <x v="0"/>
  </r>
  <r>
    <x v="7645"/>
    <s v="Peter F. Hamilton"/>
    <n v="3.92"/>
    <s v="en-US"/>
    <n v="432"/>
    <n v="6192"/>
    <n v="171"/>
    <x v="29"/>
    <s v="Tor Books"/>
    <x v="0"/>
    <x v="0"/>
    <x v="0"/>
    <s v="Niche"/>
    <x v="0"/>
  </r>
  <r>
    <x v="7646"/>
    <s v="Louis Begley"/>
    <n v="3.61"/>
    <s v="en-US"/>
    <n v="320"/>
    <n v="107"/>
    <n v="12"/>
    <x v="5"/>
    <s v="Ballantine Books"/>
    <x v="0"/>
    <x v="0"/>
    <x v="0"/>
    <s v="Niche"/>
    <x v="0"/>
  </r>
  <r>
    <x v="7647"/>
    <s v="Stephen M. Pollan/Mark LeVine"/>
    <n v="3.64"/>
    <s v="en-US"/>
    <n v="320"/>
    <n v="270"/>
    <n v="45"/>
    <x v="9"/>
    <s v="Harper Business"/>
    <x v="1"/>
    <x v="0"/>
    <x v="0"/>
    <s v="Niche"/>
    <x v="0"/>
  </r>
  <r>
    <x v="7648"/>
    <s v="William T. Vollmann"/>
    <n v="3.69"/>
    <s v="en-US"/>
    <n v="160"/>
    <n v="932"/>
    <n v="111"/>
    <x v="11"/>
    <s v="Penguin Books"/>
    <x v="1"/>
    <x v="0"/>
    <x v="1"/>
    <s v="Niche"/>
    <x v="0"/>
  </r>
  <r>
    <x v="7649"/>
    <s v="Ronald L. DiSanto/Thomas J. Steele"/>
    <n v="3.72"/>
    <s v="en-GB"/>
    <n v="408"/>
    <n v="286"/>
    <n v="10"/>
    <x v="37"/>
    <s v="William Morrow Paperbacks"/>
    <x v="0"/>
    <x v="0"/>
    <x v="0"/>
    <s v="Niche"/>
    <x v="0"/>
  </r>
  <r>
    <x v="7650"/>
    <s v="Jon   Stewart"/>
    <n v="3.59"/>
    <s v="en-GB"/>
    <n v="164"/>
    <n v="8703"/>
    <n v="417"/>
    <x v="8"/>
    <s v="Dey Street Books"/>
    <x v="0"/>
    <x v="0"/>
    <x v="1"/>
    <s v="Niche"/>
    <x v="0"/>
  </r>
  <r>
    <x v="7651"/>
    <s v="Alex C. Jones/Diane M. Hanson/Stephen K. Ray"/>
    <n v="4.2699999999999996"/>
    <s v="en-GB"/>
    <n v="259"/>
    <n v="51"/>
    <n v="7"/>
    <x v="0"/>
    <s v="Ignatius Press"/>
    <x v="0"/>
    <x v="2"/>
    <x v="1"/>
    <s v="Niche"/>
    <x v="1"/>
  </r>
  <r>
    <x v="7652"/>
    <s v="Gary Yukl"/>
    <n v="3.68"/>
    <s v="en-GB"/>
    <n v="542"/>
    <n v="55"/>
    <n v="4"/>
    <x v="1"/>
    <s v="Prentice Hall"/>
    <x v="0"/>
    <x v="0"/>
    <x v="4"/>
    <s v="Niche"/>
    <x v="0"/>
  </r>
  <r>
    <x v="7653"/>
    <s v="Plato/Walter Hamilton/Chris Emlyn-Jones"/>
    <n v="3.95"/>
    <s v="en-GB"/>
    <n v="208"/>
    <n v="8186"/>
    <n v="198"/>
    <x v="2"/>
    <s v="Penguin Classics"/>
    <x v="1"/>
    <x v="0"/>
    <x v="1"/>
    <s v="Niche"/>
    <x v="0"/>
  </r>
  <r>
    <x v="7654"/>
    <s v="David    Allen"/>
    <n v="3.99"/>
    <s v="en-GB"/>
    <n v="267"/>
    <n v="105507"/>
    <n v="3838"/>
    <x v="4"/>
    <s v="Penguin Books"/>
    <x v="1"/>
    <x v="0"/>
    <x v="1"/>
    <s v="Popular"/>
    <x v="0"/>
  </r>
  <r>
    <x v="7655"/>
    <s v="Aristophanes/Robert Mayhew"/>
    <n v="3.77"/>
    <s v="en-GB"/>
    <n v="124"/>
    <n v="56"/>
    <n v="4"/>
    <x v="29"/>
    <s v="Prometheus Books"/>
    <x v="0"/>
    <x v="0"/>
    <x v="3"/>
    <s v="Niche"/>
    <x v="0"/>
  </r>
  <r>
    <x v="7656"/>
    <s v="Temple Grandin/Margaret M. Scariano"/>
    <n v="4.07"/>
    <s v="en-GB"/>
    <n v="200"/>
    <n v="1827"/>
    <n v="154"/>
    <x v="14"/>
    <s v="Grand Central Publishing"/>
    <x v="0"/>
    <x v="2"/>
    <x v="1"/>
    <s v="Niche"/>
    <x v="0"/>
  </r>
  <r>
    <x v="7657"/>
    <s v="Joseph McMoneagle"/>
    <n v="3.59"/>
    <s v="en-GB"/>
    <n v="275"/>
    <n v="68"/>
    <n v="6"/>
    <x v="9"/>
    <s v="Hampton Roads Publishing Company"/>
    <x v="0"/>
    <x v="0"/>
    <x v="1"/>
    <s v="Niche"/>
    <x v="0"/>
  </r>
  <r>
    <x v="1327"/>
    <s v="Frances Hodgson Burnett/Alison Lurie"/>
    <n v="4.13"/>
    <s v="en-GB"/>
    <n v="288"/>
    <n v="517"/>
    <n v="13"/>
    <x v="3"/>
    <s v="Penguin Classics"/>
    <x v="1"/>
    <x v="2"/>
    <x v="1"/>
    <s v="Niche"/>
    <x v="0"/>
  </r>
  <r>
    <x v="2671"/>
    <s v="Eric Tyson"/>
    <n v="3.77"/>
    <s v="en-GB"/>
    <n v="458"/>
    <n v="114"/>
    <n v="15"/>
    <x v="0"/>
    <s v="For Dummies"/>
    <x v="0"/>
    <x v="0"/>
    <x v="0"/>
    <s v="Niche"/>
    <x v="0"/>
  </r>
  <r>
    <x v="4159"/>
    <s v="Jack Kerouac"/>
    <n v="3.92"/>
    <s v="en-GB"/>
    <n v="204"/>
    <n v="1361"/>
    <n v="77"/>
    <x v="7"/>
    <s v="Penguin Books Ltd"/>
    <x v="1"/>
    <x v="0"/>
    <x v="1"/>
    <s v="Niche"/>
    <x v="0"/>
  </r>
  <r>
    <x v="7658"/>
    <s v="Ben Mezrich"/>
    <n v="3.89"/>
    <s v="en-GB"/>
    <n v="320"/>
    <n v="518"/>
    <n v="61"/>
    <x v="2"/>
    <s v="Arrow"/>
    <x v="0"/>
    <x v="0"/>
    <x v="0"/>
    <s v="Niche"/>
    <x v="0"/>
  </r>
  <r>
    <x v="7659"/>
    <s v="Augusten Burroughs"/>
    <n v="3.72"/>
    <s v="en-GB"/>
    <n v="320"/>
    <n v="667"/>
    <n v="70"/>
    <x v="0"/>
    <s v="Atlantic Books"/>
    <x v="0"/>
    <x v="0"/>
    <x v="0"/>
    <s v="Niche"/>
    <x v="0"/>
  </r>
  <r>
    <x v="7660"/>
    <s v="F. Scott Fitzgerald/Arnold Goldman/Richard Godden"/>
    <n v="3.82"/>
    <s v="en-GB"/>
    <n v="400"/>
    <n v="1354"/>
    <n v="140"/>
    <x v="5"/>
    <s v="Penguin Classics"/>
    <x v="1"/>
    <x v="0"/>
    <x v="0"/>
    <s v="Niche"/>
    <x v="0"/>
  </r>
  <r>
    <x v="7661"/>
    <s v="John Steinbeck"/>
    <n v="3.83"/>
    <s v="en-GB"/>
    <n v="154"/>
    <n v="438"/>
    <n v="38"/>
    <x v="7"/>
    <s v="Penguin Classics"/>
    <x v="1"/>
    <x v="0"/>
    <x v="1"/>
    <s v="Niche"/>
    <x v="0"/>
  </r>
  <r>
    <x v="7662"/>
    <s v="Marcia Angell"/>
    <n v="3.95"/>
    <s v="en-GB"/>
    <n v="319"/>
    <n v="666"/>
    <n v="72"/>
    <x v="1"/>
    <s v="Random House Trade"/>
    <x v="1"/>
    <x v="0"/>
    <x v="0"/>
    <s v="Niche"/>
    <x v="0"/>
  </r>
  <r>
    <x v="7663"/>
    <s v="Elspeth Huxley"/>
    <n v="4.12"/>
    <s v="en-GB"/>
    <n v="281"/>
    <n v="4773"/>
    <n v="217"/>
    <x v="7"/>
    <s v="Penguin Classics"/>
    <x v="1"/>
    <x v="2"/>
    <x v="1"/>
    <s v="Niche"/>
    <x v="0"/>
  </r>
  <r>
    <x v="7664"/>
    <s v="Jane Hamilton/Frank  Muller/C.J. Critt"/>
    <n v="3.81"/>
    <s v="en-GB"/>
    <n v="400"/>
    <n v="68554"/>
    <n v="1476"/>
    <x v="8"/>
    <s v="Anchor Books"/>
    <x v="0"/>
    <x v="0"/>
    <x v="0"/>
    <s v="Mid Popular"/>
    <x v="0"/>
  </r>
  <r>
    <x v="7665"/>
    <s v="Paula Danziger/Tony Ross"/>
    <n v="3.95"/>
    <s v="en-GB"/>
    <n v="160"/>
    <n v="834"/>
    <n v="42"/>
    <x v="2"/>
    <s v="Scholastic"/>
    <x v="1"/>
    <x v="0"/>
    <x v="1"/>
    <s v="Niche"/>
    <x v="0"/>
  </r>
  <r>
    <x v="7666"/>
    <s v="Steve Wozniak/Gina Smith"/>
    <n v="3.87"/>
    <s v="en-GB"/>
    <n v="313"/>
    <n v="3536"/>
    <n v="375"/>
    <x v="0"/>
    <s v="W. W. Norton  Company"/>
    <x v="0"/>
    <x v="0"/>
    <x v="0"/>
    <s v="Niche"/>
    <x v="0"/>
  </r>
  <r>
    <x v="7667"/>
    <s v="Rumer Godden"/>
    <n v="4.21"/>
    <s v="en-GB"/>
    <n v="247"/>
    <n v="900"/>
    <n v="126"/>
    <x v="2"/>
    <s v="The New York Review Children's Collection"/>
    <x v="0"/>
    <x v="2"/>
    <x v="1"/>
    <s v="Niche"/>
    <x v="1"/>
  </r>
  <r>
    <x v="3631"/>
    <s v="Wilkie Collins"/>
    <n v="3.91"/>
    <s v="en-GB"/>
    <n v="464"/>
    <n v="349"/>
    <n v="44"/>
    <x v="9"/>
    <s v="Penguin Books"/>
    <x v="1"/>
    <x v="0"/>
    <x v="0"/>
    <s v="Niche"/>
    <x v="0"/>
  </r>
  <r>
    <x v="7668"/>
    <s v="Primo Levi"/>
    <n v="4.21"/>
    <s v="en-GB"/>
    <n v="194"/>
    <n v="101"/>
    <n v="10"/>
    <x v="30"/>
    <s v="Penguin Group(CA)"/>
    <x v="1"/>
    <x v="2"/>
    <x v="1"/>
    <s v="Niche"/>
    <x v="1"/>
  </r>
  <r>
    <x v="7669"/>
    <s v="Liam Callanan"/>
    <n v="3.38"/>
    <s v="en-GB"/>
    <n v="368"/>
    <n v="1748"/>
    <n v="260"/>
    <x v="2"/>
    <s v="Dial Press"/>
    <x v="0"/>
    <x v="1"/>
    <x v="0"/>
    <s v="Niche"/>
    <x v="0"/>
  </r>
  <r>
    <x v="7670"/>
    <s v="Kate Sedley"/>
    <n v="4.07"/>
    <s v="en-GB"/>
    <n v="252"/>
    <n v="102"/>
    <n v="10"/>
    <x v="6"/>
    <s v="Severn House Publishers"/>
    <x v="0"/>
    <x v="2"/>
    <x v="1"/>
    <s v="Niche"/>
    <x v="0"/>
  </r>
  <r>
    <x v="7671"/>
    <s v="Daniel Jonah Goldhagen"/>
    <n v="3.68"/>
    <s v="en-GB"/>
    <n v="634"/>
    <n v="87"/>
    <n v="7"/>
    <x v="29"/>
    <s v="Abacus"/>
    <x v="0"/>
    <x v="0"/>
    <x v="4"/>
    <s v="Niche"/>
    <x v="0"/>
  </r>
  <r>
    <x v="7672"/>
    <s v="Laurie Notaro"/>
    <n v="3.88"/>
    <s v="en-GB"/>
    <n v="225"/>
    <n v="16133"/>
    <n v="1099"/>
    <x v="4"/>
    <s v="Villard"/>
    <x v="0"/>
    <x v="0"/>
    <x v="1"/>
    <s v="Mid Popular"/>
    <x v="0"/>
  </r>
  <r>
    <x v="7673"/>
    <s v="Orson Scott Card"/>
    <n v="3.85"/>
    <s v="en-GB"/>
    <n v="368"/>
    <n v="5618"/>
    <n v="514"/>
    <x v="1"/>
    <s v="Forge Books"/>
    <x v="0"/>
    <x v="0"/>
    <x v="0"/>
    <s v="Niche"/>
    <x v="0"/>
  </r>
  <r>
    <x v="7674"/>
    <s v="Donald Zochert"/>
    <n v="4.12"/>
    <s v="en-GB"/>
    <n v="241"/>
    <n v="5628"/>
    <n v="125"/>
    <x v="43"/>
    <s v="Avon"/>
    <x v="0"/>
    <x v="2"/>
    <x v="1"/>
    <s v="Niche"/>
    <x v="0"/>
  </r>
  <r>
    <x v="7675"/>
    <s v="Elizabeth Clare Prophet"/>
    <n v="4.21"/>
    <s v="en-GB"/>
    <n v="100"/>
    <n v="55"/>
    <n v="6"/>
    <x v="70"/>
    <s v="Summit University Press"/>
    <x v="0"/>
    <x v="2"/>
    <x v="3"/>
    <s v="Niche"/>
    <x v="1"/>
  </r>
  <r>
    <x v="7676"/>
    <s v="Waris Dirie/Jeanne D'Haem"/>
    <n v="3.83"/>
    <s v="en-GB"/>
    <n v="240"/>
    <n v="2011"/>
    <n v="84"/>
    <x v="2"/>
    <s v="Virago UK"/>
    <x v="0"/>
    <x v="0"/>
    <x v="1"/>
    <s v="Niche"/>
    <x v="0"/>
  </r>
  <r>
    <x v="7677"/>
    <s v="Richard Gott"/>
    <n v="4.0599999999999996"/>
    <s v="en-GB"/>
    <n v="384"/>
    <n v="311"/>
    <n v="39"/>
    <x v="1"/>
    <s v="Yale University Press"/>
    <x v="0"/>
    <x v="2"/>
    <x v="0"/>
    <s v="Niche"/>
    <x v="0"/>
  </r>
  <r>
    <x v="7678"/>
    <s v="Noel Streatfeild"/>
    <n v="3.79"/>
    <s v="en-GB"/>
    <n v="180"/>
    <n v="148"/>
    <n v="17"/>
    <x v="40"/>
    <s v="Yearling"/>
    <x v="0"/>
    <x v="0"/>
    <x v="1"/>
    <s v="Niche"/>
    <x v="0"/>
  </r>
  <r>
    <x v="7679"/>
    <s v="Susan Howatch"/>
    <n v="4.1900000000000004"/>
    <s v="en-GB"/>
    <n v="512"/>
    <n v="1493"/>
    <n v="69"/>
    <x v="14"/>
    <s v="HarperCollins"/>
    <x v="1"/>
    <x v="2"/>
    <x v="4"/>
    <s v="Niche"/>
    <x v="0"/>
  </r>
  <r>
    <x v="7680"/>
    <s v="Robert R. McCammon"/>
    <n v="3.9"/>
    <s v="en-GB"/>
    <n v="496"/>
    <n v="9111"/>
    <n v="231"/>
    <x v="12"/>
    <s v="Pocket Books"/>
    <x v="0"/>
    <x v="0"/>
    <x v="0"/>
    <s v="Niche"/>
    <x v="0"/>
  </r>
  <r>
    <x v="7681"/>
    <s v="Noam Chomsky/Gilbert Achcar/Stephan R. Shalom"/>
    <n v="4.05"/>
    <s v="en-GB"/>
    <n v="242"/>
    <n v="270"/>
    <n v="16"/>
    <x v="0"/>
    <s v="Routledge"/>
    <x v="0"/>
    <x v="2"/>
    <x v="1"/>
    <s v="Niche"/>
    <x v="0"/>
  </r>
  <r>
    <x v="7682"/>
    <s v="Yayoi Ogawa"/>
    <n v="4.32"/>
    <s v="en-GB"/>
    <n v="185"/>
    <n v="562"/>
    <n v="11"/>
    <x v="0"/>
    <s v="TokyoPop"/>
    <x v="0"/>
    <x v="2"/>
    <x v="1"/>
    <s v="Niche"/>
    <x v="1"/>
  </r>
  <r>
    <x v="7683"/>
    <s v="Terry Pratchett"/>
    <n v="4.22"/>
    <s v="en-GB"/>
    <n v="368"/>
    <n v="346"/>
    <n v="31"/>
    <x v="1"/>
    <s v="Corgi"/>
    <x v="0"/>
    <x v="2"/>
    <x v="0"/>
    <s v="Niche"/>
    <x v="1"/>
  </r>
  <r>
    <x v="7684"/>
    <s v="Andrew Solomon"/>
    <n v="4.18"/>
    <s v="en-GB"/>
    <n v="560"/>
    <n v="119"/>
    <n v="10"/>
    <x v="4"/>
    <s v="Vintage"/>
    <x v="1"/>
    <x v="2"/>
    <x v="4"/>
    <s v="Niche"/>
    <x v="0"/>
  </r>
  <r>
    <x v="7685"/>
    <s v="Frank Warren"/>
    <n v="4.34"/>
    <s v="en-GB"/>
    <n v="144"/>
    <n v="5874"/>
    <n v="281"/>
    <x v="0"/>
    <s v="William Morrow"/>
    <x v="0"/>
    <x v="2"/>
    <x v="3"/>
    <s v="Niche"/>
    <x v="1"/>
  </r>
  <r>
    <x v="7686"/>
    <s v="Frank Warren"/>
    <n v="4.37"/>
    <s v="en-GB"/>
    <n v="144"/>
    <n v="5406"/>
    <n v="237"/>
    <x v="6"/>
    <s v="William Morrow"/>
    <x v="0"/>
    <x v="2"/>
    <x v="3"/>
    <s v="Niche"/>
    <x v="1"/>
  </r>
  <r>
    <x v="7687"/>
    <s v="Mercedes Lackey"/>
    <n v="4.1900000000000004"/>
    <s v="en-GB"/>
    <n v="438"/>
    <n v="10882"/>
    <n v="104"/>
    <x v="2"/>
    <s v="DAW"/>
    <x v="0"/>
    <x v="2"/>
    <x v="0"/>
    <s v="Mid Popular"/>
    <x v="0"/>
  </r>
  <r>
    <x v="7688"/>
    <s v="Celeste Bradley"/>
    <n v="3.98"/>
    <s v="en-GB"/>
    <n v="358"/>
    <n v="2241"/>
    <n v="106"/>
    <x v="3"/>
    <s v="St. Martin's Paperbacks"/>
    <x v="0"/>
    <x v="0"/>
    <x v="0"/>
    <s v="Niche"/>
    <x v="0"/>
  </r>
  <r>
    <x v="7689"/>
    <s v="Halldór Laxness/James Anderson Thompson"/>
    <n v="4.17"/>
    <s v="en-GB"/>
    <n v="544"/>
    <n v="80"/>
    <n v="11"/>
    <x v="5"/>
    <s v="Harvill Press"/>
    <x v="0"/>
    <x v="2"/>
    <x v="4"/>
    <s v="Niche"/>
    <x v="0"/>
  </r>
  <r>
    <x v="7690"/>
    <s v="Halldór Laxness/Magnus Magnusson"/>
    <n v="3.55"/>
    <s v="en-GB"/>
    <n v="192"/>
    <n v="592"/>
    <n v="52"/>
    <x v="2"/>
    <s v="Vintage Classics"/>
    <x v="1"/>
    <x v="0"/>
    <x v="1"/>
    <s v="Niche"/>
    <x v="0"/>
  </r>
  <r>
    <x v="7691"/>
    <s v="Anton Chekhov/Jack Coulehan/Robert Coles"/>
    <n v="4.04"/>
    <s v="en-GB"/>
    <n v="228"/>
    <n v="51"/>
    <n v="3"/>
    <x v="3"/>
    <s v="Kent State University Press (OH)"/>
    <x v="0"/>
    <x v="2"/>
    <x v="1"/>
    <s v="Niche"/>
    <x v="0"/>
  </r>
  <r>
    <x v="7692"/>
    <s v="Colin Wilson"/>
    <n v="3.77"/>
    <s v="en-GB"/>
    <n v="240"/>
    <n v="927"/>
    <n v="90"/>
    <x v="1"/>
    <s v="Monkfish Book Publishing"/>
    <x v="0"/>
    <x v="0"/>
    <x v="1"/>
    <s v="Niche"/>
    <x v="0"/>
  </r>
  <r>
    <x v="7693"/>
    <s v="Haven Kimmel"/>
    <n v="3.79"/>
    <s v="en-GB"/>
    <n v="315"/>
    <n v="87"/>
    <n v="15"/>
    <x v="3"/>
    <s v="Flamingo"/>
    <x v="0"/>
    <x v="0"/>
    <x v="0"/>
    <s v="Niche"/>
    <x v="0"/>
  </r>
  <r>
    <x v="7694"/>
    <s v="Piers Anthony"/>
    <n v="4.0599999999999996"/>
    <s v="en-GB"/>
    <n v="774"/>
    <n v="64"/>
    <n v="1"/>
    <x v="15"/>
    <s v="Wings"/>
    <x v="0"/>
    <x v="2"/>
    <x v="2"/>
    <s v="Niche"/>
    <x v="0"/>
  </r>
  <r>
    <x v="7695"/>
    <s v="Danny Palmerlee/Carolyn McCarthy/Michael Grosberg/Lonely Planet"/>
    <n v="3.89"/>
    <s v="en-GB"/>
    <n v="440"/>
    <n v="66"/>
    <n v="8"/>
    <x v="0"/>
    <s v="Lonely Planet"/>
    <x v="0"/>
    <x v="0"/>
    <x v="0"/>
    <s v="Niche"/>
    <x v="0"/>
  </r>
  <r>
    <x v="7696"/>
    <s v="Ben Schoen/Andy Gordon/Gretchen Stull/Emerson Spartz/Jamie Lawrence"/>
    <n v="4.2300000000000004"/>
    <s v="en-GB"/>
    <n v="216"/>
    <n v="9023"/>
    <n v="112"/>
    <x v="0"/>
    <s v="Ulysses Press"/>
    <x v="0"/>
    <x v="2"/>
    <x v="1"/>
    <s v="Niche"/>
    <x v="1"/>
  </r>
  <r>
    <x v="7697"/>
    <s v="Graham Masterton"/>
    <n v="3.55"/>
    <s v="en-GB"/>
    <n v="224"/>
    <n v="344"/>
    <n v="43"/>
    <x v="4"/>
    <s v="Signet"/>
    <x v="0"/>
    <x v="0"/>
    <x v="1"/>
    <s v="Niche"/>
    <x v="0"/>
  </r>
  <r>
    <x v="7698"/>
    <s v="Tom Stoppard"/>
    <n v="3.9"/>
    <s v="en-GB"/>
    <n v="188"/>
    <n v="190"/>
    <n v="10"/>
    <x v="11"/>
    <s v="Grove Press"/>
    <x v="0"/>
    <x v="0"/>
    <x v="1"/>
    <s v="Niche"/>
    <x v="0"/>
  </r>
  <r>
    <x v="7699"/>
    <s v="Roméo Dallaire"/>
    <n v="4.24"/>
    <s v="en-GB"/>
    <n v="563"/>
    <n v="242"/>
    <n v="34"/>
    <x v="1"/>
    <s v="Arrow"/>
    <x v="0"/>
    <x v="2"/>
    <x v="4"/>
    <s v="Niche"/>
    <x v="1"/>
  </r>
  <r>
    <x v="7700"/>
    <s v="C.S. Lewis"/>
    <n v="4.18"/>
    <s v="en-GB"/>
    <n v="132"/>
    <n v="1097"/>
    <n v="117"/>
    <x v="4"/>
    <s v="Mariner Books"/>
    <x v="0"/>
    <x v="2"/>
    <x v="3"/>
    <s v="Niche"/>
    <x v="0"/>
  </r>
  <r>
    <x v="7701"/>
    <s v="Ian Fleming"/>
    <n v="3.74"/>
    <s v="en-GB"/>
    <n v="247"/>
    <n v="120"/>
    <n v="13"/>
    <x v="2"/>
    <s v="Penguin Books  Limited (UK)"/>
    <x v="1"/>
    <x v="0"/>
    <x v="1"/>
    <s v="Niche"/>
    <x v="0"/>
  </r>
  <r>
    <x v="7702"/>
    <s v="Ann Beattie"/>
    <n v="3.91"/>
    <s v="en-GB"/>
    <n v="288"/>
    <n v="1045"/>
    <n v="100"/>
    <x v="12"/>
    <s v="Vintage"/>
    <x v="1"/>
    <x v="0"/>
    <x v="1"/>
    <s v="Niche"/>
    <x v="0"/>
  </r>
  <r>
    <x v="7703"/>
    <s v="Elaine Cunningham"/>
    <n v="3.98"/>
    <s v="en-GB"/>
    <n v="345"/>
    <n v="164"/>
    <n v="6"/>
    <x v="6"/>
    <s v="Wizards of the Coast"/>
    <x v="0"/>
    <x v="0"/>
    <x v="0"/>
    <s v="Niche"/>
    <x v="0"/>
  </r>
  <r>
    <x v="7704"/>
    <s v="Harold Bloom"/>
    <n v="3.76"/>
    <s v="en-GB"/>
    <n v="305"/>
    <n v="288"/>
    <n v="40"/>
    <x v="0"/>
    <s v="Chu Hartley Publishers LLC"/>
    <x v="0"/>
    <x v="0"/>
    <x v="0"/>
    <s v="Niche"/>
    <x v="0"/>
  </r>
  <r>
    <x v="7705"/>
    <s v="Simon Schama"/>
    <n v="3.99"/>
    <s v="en-GB"/>
    <n v="825"/>
    <n v="90"/>
    <n v="12"/>
    <x v="2"/>
    <s v="Penguin"/>
    <x v="1"/>
    <x v="0"/>
    <x v="2"/>
    <s v="Niche"/>
    <x v="0"/>
  </r>
  <r>
    <x v="7706"/>
    <s v="Madeleine Brent"/>
    <n v="4.09"/>
    <s v="en-GB"/>
    <n v="384"/>
    <n v="66"/>
    <n v="10"/>
    <x v="10"/>
    <s v="Fawcett"/>
    <x v="0"/>
    <x v="2"/>
    <x v="0"/>
    <s v="Niche"/>
    <x v="0"/>
  </r>
  <r>
    <x v="7707"/>
    <s v="Simone de Beauvoir"/>
    <n v="3.91"/>
    <s v="en-GB"/>
    <n v="416"/>
    <n v="2040"/>
    <n v="88"/>
    <x v="15"/>
    <s v="Flamingo"/>
    <x v="0"/>
    <x v="0"/>
    <x v="0"/>
    <s v="Niche"/>
    <x v="0"/>
  </r>
  <r>
    <x v="7708"/>
    <s v="Simone de Beauvoir/Patrick O'Brian"/>
    <n v="3.88"/>
    <s v="en-GB"/>
    <n v="592"/>
    <n v="227"/>
    <n v="14"/>
    <x v="14"/>
    <s v="W. W. Norton  Company"/>
    <x v="0"/>
    <x v="0"/>
    <x v="4"/>
    <s v="Niche"/>
    <x v="0"/>
  </r>
  <r>
    <x v="5051"/>
    <s v="Chuck Palahniuk"/>
    <n v="3.7"/>
    <s v="en-GB"/>
    <n v="293"/>
    <n v="1557"/>
    <n v="115"/>
    <x v="4"/>
    <s v="Vintage"/>
    <x v="1"/>
    <x v="0"/>
    <x v="1"/>
    <s v="Niche"/>
    <x v="0"/>
  </r>
  <r>
    <x v="7709"/>
    <s v="Jon   Stewart/Scott C. Jacobson"/>
    <n v="4.0199999999999996"/>
    <s v="en-GB"/>
    <n v="227"/>
    <n v="1827"/>
    <n v="116"/>
    <x v="0"/>
    <s v="Warner Books"/>
    <x v="0"/>
    <x v="2"/>
    <x v="1"/>
    <s v="Niche"/>
    <x v="0"/>
  </r>
  <r>
    <x v="7710"/>
    <s v="Douglas Clegg"/>
    <n v="3.36"/>
    <s v="en-GB"/>
    <n v="340"/>
    <n v="971"/>
    <n v="101"/>
    <x v="2"/>
    <s v="Leisure Books"/>
    <x v="0"/>
    <x v="1"/>
    <x v="0"/>
    <s v="Niche"/>
    <x v="0"/>
  </r>
  <r>
    <x v="7711"/>
    <s v="William S. Burroughs"/>
    <n v="3.77"/>
    <s v="en-GB"/>
    <n v="332"/>
    <n v="3893"/>
    <n v="196"/>
    <x v="5"/>
    <s v="Picador"/>
    <x v="0"/>
    <x v="0"/>
    <x v="0"/>
    <s v="Niche"/>
    <x v="0"/>
  </r>
  <r>
    <x v="7712"/>
    <s v="Kevin Crossley-Holland"/>
    <n v="4.2"/>
    <s v="en-GB"/>
    <n v="276"/>
    <n v="116"/>
    <n v="9"/>
    <x v="29"/>
    <s v="Penguin UK"/>
    <x v="1"/>
    <x v="2"/>
    <x v="1"/>
    <s v="Niche"/>
    <x v="1"/>
  </r>
  <r>
    <x v="7713"/>
    <s v="Russell Hoban"/>
    <n v="4.0199999999999996"/>
    <s v="en-GB"/>
    <n v="240"/>
    <n v="256"/>
    <n v="13"/>
    <x v="4"/>
    <s v="Bloomsbury Publishing PLC"/>
    <x v="0"/>
    <x v="2"/>
    <x v="1"/>
    <s v="Niche"/>
    <x v="0"/>
  </r>
  <r>
    <x v="7714"/>
    <s v="Girolamo Cardano/Jean Stoner/Anthony Grafton"/>
    <n v="3.75"/>
    <s v="en-GB"/>
    <n v="320"/>
    <n v="72"/>
    <n v="12"/>
    <x v="4"/>
    <s v="NYRB Classics"/>
    <x v="0"/>
    <x v="0"/>
    <x v="0"/>
    <s v="Niche"/>
    <x v="0"/>
  </r>
  <r>
    <x v="7715"/>
    <s v="Thomas Cahill"/>
    <n v="3.81"/>
    <s v="en-GB"/>
    <n v="256"/>
    <n v="91"/>
    <n v="13"/>
    <x v="3"/>
    <s v="Sceptre"/>
    <x v="0"/>
    <x v="0"/>
    <x v="1"/>
    <s v="Niche"/>
    <x v="0"/>
  </r>
  <r>
    <x v="7716"/>
    <s v="Dan Savage"/>
    <n v="3.85"/>
    <s v="en-GB"/>
    <n v="352"/>
    <n v="900"/>
    <n v="61"/>
    <x v="9"/>
    <s v="Penguin Books"/>
    <x v="1"/>
    <x v="0"/>
    <x v="0"/>
    <s v="Niche"/>
    <x v="0"/>
  </r>
  <r>
    <x v="7717"/>
    <s v="Kazuo Umezu"/>
    <n v="3.92"/>
    <s v="en-GB"/>
    <n v="192"/>
    <n v="343"/>
    <n v="11"/>
    <x v="6"/>
    <s v="VIZ Media LLC"/>
    <x v="0"/>
    <x v="0"/>
    <x v="1"/>
    <s v="Niche"/>
    <x v="0"/>
  </r>
  <r>
    <x v="7718"/>
    <s v="Sarah Mlynowski"/>
    <n v="3.73"/>
    <s v="en-GB"/>
    <n v="310"/>
    <n v="8709"/>
    <n v="534"/>
    <x v="0"/>
    <s v="Delacorte Press"/>
    <x v="0"/>
    <x v="0"/>
    <x v="0"/>
    <s v="Niche"/>
    <x v="0"/>
  </r>
  <r>
    <x v="7719"/>
    <s v="Danielle Steel"/>
    <n v="4"/>
    <s v="en-GB"/>
    <n v="476"/>
    <n v="7407"/>
    <n v="297"/>
    <x v="8"/>
    <s v="Corgi"/>
    <x v="0"/>
    <x v="2"/>
    <x v="0"/>
    <s v="Niche"/>
    <x v="0"/>
  </r>
  <r>
    <x v="7720"/>
    <s v="Richard A. Knaak"/>
    <n v="3.74"/>
    <s v="en-GB"/>
    <n v="297"/>
    <n v="59"/>
    <n v="4"/>
    <x v="0"/>
    <s v="Ace Books"/>
    <x v="1"/>
    <x v="0"/>
    <x v="1"/>
    <s v="Niche"/>
    <x v="0"/>
  </r>
  <r>
    <x v="7721"/>
    <s v="Mary Pope Osborne/Natalie Pope Boyce/Salvatore Murdocca"/>
    <n v="4.03"/>
    <s v="en-GB"/>
    <n v="128"/>
    <n v="466"/>
    <n v="15"/>
    <x v="6"/>
    <s v="Random House Books for Young Readers"/>
    <x v="1"/>
    <x v="2"/>
    <x v="3"/>
    <s v="Niche"/>
    <x v="0"/>
  </r>
  <r>
    <x v="7722"/>
    <s v="Satosumi Takaguchi"/>
    <n v="3.93"/>
    <s v="en-GB"/>
    <n v="192"/>
    <n v="83"/>
    <n v="6"/>
    <x v="6"/>
    <s v="Blu"/>
    <x v="0"/>
    <x v="0"/>
    <x v="1"/>
    <s v="Niche"/>
    <x v="0"/>
  </r>
  <r>
    <x v="7723"/>
    <s v="Zak Smith/Steve Erickson"/>
    <n v="4.0999999999999996"/>
    <s v="en-GB"/>
    <n v="784"/>
    <n v="490"/>
    <n v="41"/>
    <x v="0"/>
    <s v="Tin House Books"/>
    <x v="0"/>
    <x v="2"/>
    <x v="2"/>
    <s v="Niche"/>
    <x v="0"/>
  </r>
  <r>
    <x v="7724"/>
    <s v="David M. Buss"/>
    <n v="4.08"/>
    <s v="en-GB"/>
    <n v="354"/>
    <n v="1459"/>
    <n v="78"/>
    <x v="3"/>
    <s v="Basic Books"/>
    <x v="0"/>
    <x v="2"/>
    <x v="0"/>
    <s v="Niche"/>
    <x v="0"/>
  </r>
  <r>
    <x v="7725"/>
    <s v="Robert Sedgewick"/>
    <n v="4.16"/>
    <s v="en-GB"/>
    <n v="720"/>
    <n v="140"/>
    <n v="3"/>
    <x v="29"/>
    <s v="Addison-Wesley Professional"/>
    <x v="0"/>
    <x v="2"/>
    <x v="2"/>
    <s v="Niche"/>
    <x v="0"/>
  </r>
  <r>
    <x v="7726"/>
    <s v="Marshall Sahlins"/>
    <n v="3.64"/>
    <s v="en-GB"/>
    <n v="328"/>
    <n v="64"/>
    <n v="3"/>
    <x v="14"/>
    <s v="University of Chicago Press"/>
    <x v="0"/>
    <x v="0"/>
    <x v="0"/>
    <s v="Niche"/>
    <x v="0"/>
  </r>
  <r>
    <x v="7727"/>
    <s v="Boris Vian/Stanley  Chapman/Raymond Queneau/John Sturrock"/>
    <n v="3.97"/>
    <s v="en-GB"/>
    <n v="245"/>
    <n v="2430"/>
    <n v="77"/>
    <x v="3"/>
    <s v="Dalkey Archive Press"/>
    <x v="0"/>
    <x v="0"/>
    <x v="1"/>
    <s v="Niche"/>
    <x v="0"/>
  </r>
  <r>
    <x v="7728"/>
    <s v="Mercedes Lackey"/>
    <n v="4.0599999999999996"/>
    <s v="en-GB"/>
    <n v="394"/>
    <n v="9786"/>
    <n v="103"/>
    <x v="9"/>
    <s v="DAW"/>
    <x v="0"/>
    <x v="2"/>
    <x v="0"/>
    <s v="Niche"/>
    <x v="0"/>
  </r>
  <r>
    <x v="7729"/>
    <s v="Lynda Barry"/>
    <n v="4.16"/>
    <s v="en-GB"/>
    <n v="224"/>
    <n v="7703"/>
    <n v="521"/>
    <x v="1"/>
    <s v="Sasquatch Books"/>
    <x v="0"/>
    <x v="2"/>
    <x v="1"/>
    <s v="Niche"/>
    <x v="0"/>
  </r>
  <r>
    <x v="7730"/>
    <s v="Robert Nye"/>
    <n v="3.87"/>
    <s v="en-GB"/>
    <n v="323"/>
    <n v="65"/>
    <n v="8"/>
    <x v="12"/>
    <s v="Abacus Books (London)"/>
    <x v="0"/>
    <x v="0"/>
    <x v="0"/>
    <s v="Niche"/>
    <x v="0"/>
  </r>
  <r>
    <x v="7731"/>
    <s v="Arthur Koestler"/>
    <n v="3.79"/>
    <s v="en-GB"/>
    <n v="187"/>
    <n v="166"/>
    <n v="16"/>
    <x v="31"/>
    <s v="Vintage"/>
    <x v="1"/>
    <x v="0"/>
    <x v="1"/>
    <s v="Niche"/>
    <x v="0"/>
  </r>
  <r>
    <x v="7732"/>
    <s v="Tim LaHaye/Jerry B. Jenkins"/>
    <n v="4.1500000000000004"/>
    <s v="en-GB"/>
    <n v="351"/>
    <n v="2855"/>
    <n v="114"/>
    <x v="6"/>
    <s v="Tyndale House Publishers"/>
    <x v="0"/>
    <x v="2"/>
    <x v="0"/>
    <s v="Niche"/>
    <x v="0"/>
  </r>
  <r>
    <x v="7733"/>
    <s v="Robert M. Pirsig/Dan Glover"/>
    <n v="3.58"/>
    <s v="en-GB"/>
    <n v="600"/>
    <n v="54"/>
    <n v="5"/>
    <x v="3"/>
    <s v="1st Book Library"/>
    <x v="0"/>
    <x v="0"/>
    <x v="4"/>
    <s v="Niche"/>
    <x v="0"/>
  </r>
  <r>
    <x v="7734"/>
    <s v="Jane Green"/>
    <n v="3.64"/>
    <s v="en-GB"/>
    <n v="304"/>
    <n v="234"/>
    <n v="12"/>
    <x v="4"/>
    <s v="Penguin"/>
    <x v="1"/>
    <x v="0"/>
    <x v="0"/>
    <s v="Niche"/>
    <x v="0"/>
  </r>
  <r>
    <x v="2619"/>
    <s v="Thomas Hardy"/>
    <n v="3.94"/>
    <s v="en-GB"/>
    <n v="374"/>
    <n v="320"/>
    <n v="42"/>
    <x v="11"/>
    <s v="Penguin Books"/>
    <x v="1"/>
    <x v="0"/>
    <x v="0"/>
    <s v="Niche"/>
    <x v="0"/>
  </r>
  <r>
    <x v="7735"/>
    <s v="Ted Honderich"/>
    <n v="4.1500000000000004"/>
    <s v="en-GB"/>
    <n v="1056"/>
    <n v="51"/>
    <n v="3"/>
    <x v="1"/>
    <s v="Oxford University Press  USA"/>
    <x v="0"/>
    <x v="2"/>
    <x v="2"/>
    <s v="Niche"/>
    <x v="0"/>
  </r>
  <r>
    <x v="7736"/>
    <s v="Georg Wilhelm Friedrich Hegel/E.S. Haldane/Frederick C. Beiser"/>
    <n v="4.05"/>
    <s v="en-GB"/>
    <n v="487"/>
    <n v="54"/>
    <n v="5"/>
    <x v="15"/>
    <s v="University of Nebraska Press"/>
    <x v="0"/>
    <x v="2"/>
    <x v="0"/>
    <s v="Niche"/>
    <x v="0"/>
  </r>
  <r>
    <x v="7737"/>
    <s v="Dave Robinson/Chris Garratt/Judy Groves"/>
    <n v="3.56"/>
    <s v="en-GB"/>
    <n v="176"/>
    <n v="241"/>
    <n v="21"/>
    <x v="7"/>
    <s v="Icon Books"/>
    <x v="0"/>
    <x v="0"/>
    <x v="1"/>
    <s v="Niche"/>
    <x v="0"/>
  </r>
  <r>
    <x v="7738"/>
    <s v="D.H. Lawrence"/>
    <n v="4.03"/>
    <s v="en-GB"/>
    <n v="303"/>
    <n v="85"/>
    <n v="8"/>
    <x v="36"/>
    <s v="Penguin/Viking Compass (Non-Classics)"/>
    <x v="1"/>
    <x v="2"/>
    <x v="0"/>
    <s v="Niche"/>
    <x v="0"/>
  </r>
  <r>
    <x v="7739"/>
    <s v="Oh! Great/大暮 維人"/>
    <n v="4.07"/>
    <s v="en-GB"/>
    <n v="224"/>
    <n v="467"/>
    <n v="2"/>
    <x v="6"/>
    <s v="Del Rey"/>
    <x v="0"/>
    <x v="2"/>
    <x v="1"/>
    <s v="Niche"/>
    <x v="0"/>
  </r>
  <r>
    <x v="7740"/>
    <s v="Audre Lorde"/>
    <n v="4.49"/>
    <s v="en-GB"/>
    <n v="190"/>
    <n v="12105"/>
    <n v="568"/>
    <x v="19"/>
    <s v="Crossing Press"/>
    <x v="0"/>
    <x v="2"/>
    <x v="1"/>
    <s v="Mid Popular"/>
    <x v="0"/>
  </r>
  <r>
    <x v="7741"/>
    <s v="H.P. Lovecraft"/>
    <n v="4.22"/>
    <s v="en-GB"/>
    <n v="420"/>
    <n v="809"/>
    <n v="74"/>
    <x v="4"/>
    <s v="Penguin Books"/>
    <x v="1"/>
    <x v="2"/>
    <x v="0"/>
    <s v="Niche"/>
    <x v="1"/>
  </r>
  <r>
    <x v="7742"/>
    <s v="Ha Jin"/>
    <n v="3.71"/>
    <s v="en-GB"/>
    <n v="160"/>
    <n v="1252"/>
    <n v="122"/>
    <x v="4"/>
    <s v="Vintage"/>
    <x v="1"/>
    <x v="0"/>
    <x v="1"/>
    <s v="Niche"/>
    <x v="0"/>
  </r>
  <r>
    <x v="7743"/>
    <s v="Quentin W. Fleming/Joel M. Koppelman"/>
    <n v="3.77"/>
    <s v="en-GB"/>
    <n v="232"/>
    <n v="66"/>
    <n v="7"/>
    <x v="0"/>
    <s v="Project Management Institute"/>
    <x v="0"/>
    <x v="0"/>
    <x v="1"/>
    <s v="Niche"/>
    <x v="0"/>
  </r>
  <r>
    <x v="7744"/>
    <s v="Jun'ichirō Tanizaki/Anthony H. Chambers"/>
    <n v="3.69"/>
    <s v="en-GB"/>
    <n v="237"/>
    <n v="3825"/>
    <n v="272"/>
    <x v="5"/>
    <s v="Vintage"/>
    <x v="1"/>
    <x v="0"/>
    <x v="1"/>
    <s v="Niche"/>
    <x v="0"/>
  </r>
  <r>
    <x v="7745"/>
    <s v="Murray Sayle/Charles Flowers/Elliott Erwitt"/>
    <n v="4.72"/>
    <s v="en-GB"/>
    <n v="544"/>
    <n v="102"/>
    <n v="6"/>
    <x v="3"/>
    <s v="Phaidon Press"/>
    <x v="0"/>
    <x v="3"/>
    <x v="4"/>
    <s v="Niche"/>
    <x v="1"/>
  </r>
  <r>
    <x v="7746"/>
    <s v="Joe Kelly/Doug Mahnke/Tom Nguyen"/>
    <n v="3.67"/>
    <s v="en-GB"/>
    <n v="144"/>
    <n v="192"/>
    <n v="12"/>
    <x v="2"/>
    <s v="DC Comics"/>
    <x v="0"/>
    <x v="0"/>
    <x v="3"/>
    <s v="Niche"/>
    <x v="0"/>
  </r>
  <r>
    <x v="697"/>
    <s v="Mary Wollstonecraft Shelley"/>
    <n v="3.79"/>
    <s v="en-GB"/>
    <n v="189"/>
    <n v="84"/>
    <n v="4"/>
    <x v="2"/>
    <s v="Modern Publishing"/>
    <x v="0"/>
    <x v="0"/>
    <x v="1"/>
    <s v="Niche"/>
    <x v="0"/>
  </r>
  <r>
    <x v="7747"/>
    <s v="Eric Bischoff/Jeremy Roberts"/>
    <n v="3.62"/>
    <s v="en-GB"/>
    <n v="389"/>
    <n v="1154"/>
    <n v="56"/>
    <x v="0"/>
    <s v="World Wrestling Entertainment Books"/>
    <x v="0"/>
    <x v="0"/>
    <x v="0"/>
    <s v="Niche"/>
    <x v="0"/>
  </r>
  <r>
    <x v="7748"/>
    <s v="Joseph Campbell"/>
    <n v="4.22"/>
    <s v="en-GB"/>
    <n v="160"/>
    <n v="971"/>
    <n v="49"/>
    <x v="4"/>
    <s v="New World Library"/>
    <x v="0"/>
    <x v="2"/>
    <x v="1"/>
    <s v="Niche"/>
    <x v="1"/>
  </r>
  <r>
    <x v="7749"/>
    <s v="Masamune Shirow"/>
    <n v="4.18"/>
    <s v="en-GB"/>
    <n v="368"/>
    <n v="61"/>
    <n v="3"/>
    <x v="1"/>
    <s v="Titan"/>
    <x v="0"/>
    <x v="2"/>
    <x v="0"/>
    <s v="Niche"/>
    <x v="0"/>
  </r>
  <r>
    <x v="7750"/>
    <s v="Frederick K. Goodwin/Kay Redfield Jamison"/>
    <n v="4.4000000000000004"/>
    <s v="en-GB"/>
    <n v="1262"/>
    <n v="107"/>
    <n v="3"/>
    <x v="6"/>
    <s v="Oxford University Press  USA"/>
    <x v="0"/>
    <x v="2"/>
    <x v="2"/>
    <s v="Niche"/>
    <x v="1"/>
  </r>
  <r>
    <x v="2584"/>
    <s v="George Eliot"/>
    <n v="3.79"/>
    <s v="en-GB"/>
    <n v="536"/>
    <n v="198"/>
    <n v="32"/>
    <x v="11"/>
    <s v="Penguin Books"/>
    <x v="1"/>
    <x v="0"/>
    <x v="4"/>
    <s v="Niche"/>
    <x v="0"/>
  </r>
  <r>
    <x v="7751"/>
    <s v="Will Ferguson"/>
    <n v="3.72"/>
    <s v="en-GB"/>
    <n v="220"/>
    <n v="630"/>
    <n v="48"/>
    <x v="6"/>
    <s v="Not Avail"/>
    <x v="0"/>
    <x v="0"/>
    <x v="1"/>
    <s v="Niche"/>
    <x v="0"/>
  </r>
  <r>
    <x v="7752"/>
    <s v="John Keegan"/>
    <n v="3.83"/>
    <s v="en-GB"/>
    <n v="196"/>
    <n v="821"/>
    <n v="91"/>
    <x v="4"/>
    <s v="Viking Books"/>
    <x v="1"/>
    <x v="0"/>
    <x v="1"/>
    <s v="Niche"/>
    <x v="0"/>
  </r>
  <r>
    <x v="7753"/>
    <s v="Francine Pascal/Kate William"/>
    <n v="3.38"/>
    <s v="en-GB"/>
    <n v="134"/>
    <n v="813"/>
    <n v="23"/>
    <x v="32"/>
    <s v="Bantam Books"/>
    <x v="0"/>
    <x v="1"/>
    <x v="3"/>
    <s v="Niche"/>
    <x v="0"/>
  </r>
  <r>
    <x v="1793"/>
    <s v="Frances Hodgson Burnett/Scott McKowen"/>
    <n v="4.2"/>
    <s v="en-GB"/>
    <n v="208"/>
    <n v="500"/>
    <n v="54"/>
    <x v="2"/>
    <s v="Sterling"/>
    <x v="0"/>
    <x v="2"/>
    <x v="1"/>
    <s v="Niche"/>
    <x v="1"/>
  </r>
  <r>
    <x v="7754"/>
    <s v="Henry Jenkins"/>
    <n v="3.85"/>
    <s v="en-GB"/>
    <n v="308"/>
    <n v="3147"/>
    <n v="118"/>
    <x v="0"/>
    <s v="New York University Press"/>
    <x v="0"/>
    <x v="0"/>
    <x v="0"/>
    <s v="Niche"/>
    <x v="0"/>
  </r>
  <r>
    <x v="7755"/>
    <s v="Francine Pascal"/>
    <n v="3.97"/>
    <s v="en-GB"/>
    <n v="215"/>
    <n v="728"/>
    <n v="6"/>
    <x v="4"/>
    <s v="Simon &amp; Schuster Childrens Books"/>
    <x v="1"/>
    <x v="0"/>
    <x v="1"/>
    <s v="Niche"/>
    <x v="0"/>
  </r>
  <r>
    <x v="7756"/>
    <s v="Ann M. Martin/Laura Godwin/Brian Selznick"/>
    <n v="3.96"/>
    <s v="en-GB"/>
    <n v="304"/>
    <n v="5717"/>
    <n v="417"/>
    <x v="1"/>
    <s v="Little  Brown Books for Young Readers"/>
    <x v="0"/>
    <x v="0"/>
    <x v="0"/>
    <s v="Niche"/>
    <x v="0"/>
  </r>
  <r>
    <x v="7757"/>
    <s v="Orson Scott Card"/>
    <n v="3.84"/>
    <s v="en-GB"/>
    <n v="228"/>
    <n v="69"/>
    <n v="2"/>
    <x v="28"/>
    <s v="Little  Brown Young Readers"/>
    <x v="0"/>
    <x v="0"/>
    <x v="1"/>
    <s v="Niche"/>
    <x v="0"/>
  </r>
  <r>
    <x v="7758"/>
    <s v="Jack Vance"/>
    <n v="3.8"/>
    <s v="en-GB"/>
    <n v="224"/>
    <n v="894"/>
    <n v="54"/>
    <x v="2"/>
    <s v="iBooks"/>
    <x v="0"/>
    <x v="0"/>
    <x v="1"/>
    <s v="Niche"/>
    <x v="0"/>
  </r>
  <r>
    <x v="7759"/>
    <s v="Karl Barth/Emil Brunner/Peter Fraenkel"/>
    <n v="3.72"/>
    <s v="en-GB"/>
    <n v="132"/>
    <n v="92"/>
    <n v="11"/>
    <x v="4"/>
    <s v="Wipf &amp; Stock Publishers"/>
    <x v="0"/>
    <x v="0"/>
    <x v="3"/>
    <s v="Niche"/>
    <x v="0"/>
  </r>
  <r>
    <x v="7760"/>
    <s v="Maeve Binchy"/>
    <n v="3.99"/>
    <s v="en-GB"/>
    <n v="528"/>
    <n v="35964"/>
    <n v="855"/>
    <x v="1"/>
    <s v="Orion Publishing Group"/>
    <x v="0"/>
    <x v="0"/>
    <x v="4"/>
    <s v="Mid Popular"/>
    <x v="0"/>
  </r>
  <r>
    <x v="7761"/>
    <s v="Jill Mansell"/>
    <n v="3.75"/>
    <s v="en-GB"/>
    <n v="512"/>
    <n v="8052"/>
    <n v="463"/>
    <x v="5"/>
    <s v="Headline Review"/>
    <x v="0"/>
    <x v="0"/>
    <x v="4"/>
    <s v="Niche"/>
    <x v="0"/>
  </r>
  <r>
    <x v="7762"/>
    <s v="Jill Mansell"/>
    <n v="3.71"/>
    <s v="en-GB"/>
    <n v="416"/>
    <n v="2087"/>
    <n v="82"/>
    <x v="9"/>
    <s v="Headline Review"/>
    <x v="0"/>
    <x v="0"/>
    <x v="0"/>
    <s v="Niche"/>
    <x v="0"/>
  </r>
  <r>
    <x v="2240"/>
    <s v="Jessica Adams/Chris Manby/Fiona Walker"/>
    <n v="3.26"/>
    <s v="en-GB"/>
    <n v="586"/>
    <n v="140"/>
    <n v="11"/>
    <x v="7"/>
    <s v="HarperCollins"/>
    <x v="1"/>
    <x v="1"/>
    <x v="4"/>
    <s v="Niche"/>
    <x v="0"/>
  </r>
  <r>
    <x v="7763"/>
    <s v="Astrid Lindgren/Tony Ross"/>
    <n v="4.25"/>
    <s v="en-GB"/>
    <n v="378"/>
    <n v="217"/>
    <n v="16"/>
    <x v="3"/>
    <s v="Oxford University Press"/>
    <x v="0"/>
    <x v="2"/>
    <x v="0"/>
    <s v="Niche"/>
    <x v="1"/>
  </r>
  <r>
    <x v="7764"/>
    <s v="Roddy Doyle/Brian Ajhar"/>
    <n v="4.17"/>
    <s v="en-GB"/>
    <n v="112"/>
    <n v="1425"/>
    <n v="149"/>
    <x v="5"/>
    <s v="Scholastic  Inc."/>
    <x v="1"/>
    <x v="2"/>
    <x v="3"/>
    <s v="Niche"/>
    <x v="0"/>
  </r>
  <r>
    <x v="7765"/>
    <s v="Erich Maria Remarque"/>
    <n v="3.97"/>
    <s v="en-GB"/>
    <n v="256"/>
    <n v="64"/>
    <n v="4"/>
    <x v="10"/>
    <s v="Fawcett Crest"/>
    <x v="0"/>
    <x v="0"/>
    <x v="1"/>
    <s v="Niche"/>
    <x v="0"/>
  </r>
  <r>
    <x v="7766"/>
    <s v="Friedrich Nietzsche/Michael Tanner"/>
    <n v="4.16"/>
    <s v="en-GB"/>
    <n v="208"/>
    <n v="7149"/>
    <n v="143"/>
    <x v="37"/>
    <s v="Penguin Classics"/>
    <x v="1"/>
    <x v="2"/>
    <x v="1"/>
    <s v="Niche"/>
    <x v="0"/>
  </r>
  <r>
    <x v="7767"/>
    <s v="Terry Eagleton"/>
    <n v="3.5"/>
    <s v="en-GB"/>
    <n v="187"/>
    <n v="755"/>
    <n v="94"/>
    <x v="6"/>
    <s v="Oxford University Press  USA"/>
    <x v="0"/>
    <x v="0"/>
    <x v="1"/>
    <s v="Niche"/>
    <x v="0"/>
  </r>
  <r>
    <x v="7768"/>
    <s v="Christopher Hitchens"/>
    <n v="4.16"/>
    <s v="en-GB"/>
    <n v="368"/>
    <n v="221"/>
    <n v="9"/>
    <x v="11"/>
    <s v="Verso"/>
    <x v="0"/>
    <x v="2"/>
    <x v="0"/>
    <s v="Niche"/>
    <x v="0"/>
  </r>
  <r>
    <x v="7769"/>
    <s v="Dave Eggers/T. Coraghessan Boyle/Adam Golaski/Sean Casey/Brendan Connell"/>
    <n v="3.8"/>
    <s v="en-GB"/>
    <n v="250"/>
    <n v="305"/>
    <n v="15"/>
    <x v="0"/>
    <s v="McSweeney's"/>
    <x v="0"/>
    <x v="0"/>
    <x v="1"/>
    <s v="Niche"/>
    <x v="0"/>
  </r>
  <r>
    <x v="7770"/>
    <s v="Raymond E. Feist"/>
    <n v="4.0199999999999996"/>
    <s v="en-GB"/>
    <n v="465"/>
    <n v="131"/>
    <n v="6"/>
    <x v="21"/>
    <s v="Doubleday"/>
    <x v="0"/>
    <x v="2"/>
    <x v="0"/>
    <s v="Niche"/>
    <x v="0"/>
  </r>
  <r>
    <x v="7771"/>
    <s v="Sanyika Shakur"/>
    <n v="3.97"/>
    <s v="en-GB"/>
    <n v="400"/>
    <n v="4239"/>
    <n v="350"/>
    <x v="2"/>
    <s v="Grove Press"/>
    <x v="0"/>
    <x v="0"/>
    <x v="0"/>
    <s v="Niche"/>
    <x v="0"/>
  </r>
  <r>
    <x v="7772"/>
    <s v="Robert A. Dahl"/>
    <n v="3.63"/>
    <s v="en-GB"/>
    <n v="200"/>
    <n v="88"/>
    <n v="8"/>
    <x v="0"/>
    <s v="University of Chicago Press"/>
    <x v="0"/>
    <x v="0"/>
    <x v="1"/>
    <s v="Niche"/>
    <x v="0"/>
  </r>
  <r>
    <x v="7773"/>
    <s v="E. Nesbit"/>
    <n v="4.01"/>
    <s v="en-GB"/>
    <n v="212"/>
    <n v="177"/>
    <n v="16"/>
    <x v="15"/>
    <s v="Penguin Books  Limited (UK)"/>
    <x v="1"/>
    <x v="2"/>
    <x v="1"/>
    <s v="Niche"/>
    <x v="0"/>
  </r>
  <r>
    <x v="7774"/>
    <s v="Betty Jay"/>
    <n v="3.56"/>
    <s v="en-GB"/>
    <n v="176"/>
    <n v="108"/>
    <n v="6"/>
    <x v="3"/>
    <s v="Palgrave Macmillan"/>
    <x v="1"/>
    <x v="0"/>
    <x v="1"/>
    <s v="Niche"/>
    <x v="0"/>
  </r>
  <r>
    <x v="1281"/>
    <s v="E.M. Forster"/>
    <n v="3.68"/>
    <s v="en-GB"/>
    <n v="288"/>
    <n v="441"/>
    <n v="40"/>
    <x v="9"/>
    <s v="Penguin Books"/>
    <x v="1"/>
    <x v="0"/>
    <x v="1"/>
    <s v="Niche"/>
    <x v="0"/>
  </r>
  <r>
    <x v="7775"/>
    <s v="Wilkie Collins/David Skilton"/>
    <n v="3.8"/>
    <s v="en-GB"/>
    <n v="383"/>
    <n v="120"/>
    <n v="15"/>
    <x v="9"/>
    <s v="Penguin Classics"/>
    <x v="1"/>
    <x v="0"/>
    <x v="0"/>
    <s v="Niche"/>
    <x v="0"/>
  </r>
  <r>
    <x v="7776"/>
    <s v="Philip Pullman"/>
    <n v="3.98"/>
    <s v="en-GB"/>
    <n v="399"/>
    <n v="836"/>
    <n v="62"/>
    <x v="5"/>
    <s v="Scholastic Press"/>
    <x v="1"/>
    <x v="0"/>
    <x v="0"/>
    <s v="Niche"/>
    <x v="0"/>
  </r>
  <r>
    <x v="7777"/>
    <s v="Madeleine L'Engle"/>
    <n v="4.21"/>
    <s v="en-CA"/>
    <n v="246"/>
    <n v="5236"/>
    <n v="506"/>
    <x v="19"/>
    <s v="HarperOne"/>
    <x v="1"/>
    <x v="2"/>
    <x v="1"/>
    <s v="Niche"/>
    <x v="1"/>
  </r>
  <r>
    <x v="7778"/>
    <s v="M. Scott Peck"/>
    <n v="3.98"/>
    <s v="en-CA"/>
    <n v="272"/>
    <n v="6256"/>
    <n v="459"/>
    <x v="9"/>
    <s v="Touchstone"/>
    <x v="0"/>
    <x v="0"/>
    <x v="1"/>
    <s v="Niche"/>
    <x v="0"/>
  </r>
  <r>
    <x v="5283"/>
    <s v="Charles Dickens/P.J. Lynch"/>
    <n v="4.05"/>
    <s v="en-CA"/>
    <n v="160"/>
    <n v="4359"/>
    <n v="353"/>
    <x v="0"/>
    <s v="Candlewick Press"/>
    <x v="0"/>
    <x v="2"/>
    <x v="1"/>
    <s v="Niche"/>
    <x v="0"/>
  </r>
  <r>
    <x v="7779"/>
    <s v="Raph Koster/Will Wright"/>
    <n v="3.94"/>
    <s v="en-CA"/>
    <n v="256"/>
    <n v="2113"/>
    <n v="181"/>
    <x v="2"/>
    <s v="Paraglyph Press"/>
    <x v="0"/>
    <x v="0"/>
    <x v="1"/>
    <s v="Niche"/>
    <x v="0"/>
  </r>
  <r>
    <x v="7780"/>
    <s v="Robert M. Sapolsky"/>
    <n v="4.17"/>
    <s v="en-CA"/>
    <n v="209"/>
    <n v="1024"/>
    <n v="102"/>
    <x v="0"/>
    <s v="Scribner"/>
    <x v="0"/>
    <x v="2"/>
    <x v="1"/>
    <s v="Niche"/>
    <x v="0"/>
  </r>
  <r>
    <x v="7781"/>
    <s v="David Morrell"/>
    <n v="3.66"/>
    <s v="en-CA"/>
    <n v="388"/>
    <n v="4513"/>
    <n v="515"/>
    <x v="1"/>
    <s v="CDS Books"/>
    <x v="0"/>
    <x v="0"/>
    <x v="0"/>
    <s v="Niche"/>
    <x v="0"/>
  </r>
  <r>
    <x v="7782"/>
    <s v="Darcy Frey"/>
    <n v="4.17"/>
    <s v="en-CA"/>
    <n v="233"/>
    <n v="5106"/>
    <n v="155"/>
    <x v="2"/>
    <s v="Mariner Books"/>
    <x v="0"/>
    <x v="2"/>
    <x v="1"/>
    <s v="Niche"/>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5243B7-83AD-4BB3-BED3-8C15120249E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J6" firstHeaderRow="0" firstDataRow="1" firstDataCol="1"/>
  <pivotFields count="15">
    <pivotField dataField="1" showAll="0"/>
    <pivotField showAll="0"/>
    <pivotField dataField="1" showAll="0"/>
    <pivotField showAll="0"/>
    <pivotField showAll="0"/>
    <pivotField dataField="1" showAll="0"/>
    <pivotField showAll="0"/>
    <pivotField showAll="0">
      <items count="78">
        <item x="74"/>
        <item x="71"/>
        <item x="72"/>
        <item x="59"/>
        <item x="76"/>
        <item x="63"/>
        <item x="51"/>
        <item x="60"/>
        <item x="65"/>
        <item x="20"/>
        <item x="67"/>
        <item x="56"/>
        <item x="66"/>
        <item x="68"/>
        <item x="35"/>
        <item x="61"/>
        <item x="46"/>
        <item x="36"/>
        <item x="50"/>
        <item x="57"/>
        <item x="54"/>
        <item x="62"/>
        <item x="69"/>
        <item x="73"/>
        <item x="53"/>
        <item x="58"/>
        <item x="42"/>
        <item x="55"/>
        <item x="52"/>
        <item x="31"/>
        <item x="64"/>
        <item x="41"/>
        <item x="27"/>
        <item x="43"/>
        <item x="44"/>
        <item x="45"/>
        <item x="23"/>
        <item x="47"/>
        <item x="24"/>
        <item x="25"/>
        <item x="19"/>
        <item x="40"/>
        <item x="32"/>
        <item x="10"/>
        <item x="22"/>
        <item x="13"/>
        <item x="37"/>
        <item x="12"/>
        <item x="21"/>
        <item x="17"/>
        <item x="11"/>
        <item x="15"/>
        <item x="14"/>
        <item x="29"/>
        <item x="9"/>
        <item x="8"/>
        <item x="7"/>
        <item x="5"/>
        <item x="4"/>
        <item x="3"/>
        <item x="2"/>
        <item x="1"/>
        <item x="0"/>
        <item x="6"/>
        <item x="16"/>
        <item x="30"/>
        <item x="34"/>
        <item x="49"/>
        <item x="18"/>
        <item x="28"/>
        <item x="48"/>
        <item x="38"/>
        <item x="33"/>
        <item x="70"/>
        <item x="39"/>
        <item x="26"/>
        <item x="75"/>
        <item t="default"/>
      </items>
    </pivotField>
    <pivotField showAll="0"/>
    <pivotField axis="axisRow" showAll="0">
      <items count="3">
        <item x="1"/>
        <item x="0"/>
        <item t="default"/>
      </items>
    </pivotField>
    <pivotField showAll="0">
      <items count="5">
        <item x="0"/>
        <item x="1"/>
        <item x="3"/>
        <item x="2"/>
        <item t="default"/>
      </items>
    </pivotField>
    <pivotField showAll="0">
      <items count="6">
        <item x="2"/>
        <item x="4"/>
        <item x="0"/>
        <item x="1"/>
        <item x="3"/>
        <item t="default"/>
      </items>
    </pivotField>
    <pivotField showAll="0"/>
    <pivotField showAll="0"/>
    <pivotField showAll="0">
      <items count="8">
        <item x="0"/>
        <item x="1"/>
        <item x="2"/>
        <item x="3"/>
        <item x="4"/>
        <item x="5"/>
        <item x="6"/>
        <item t="default"/>
      </items>
    </pivotField>
  </pivotFields>
  <rowFields count="1">
    <field x="9"/>
  </rowFields>
  <rowItems count="3">
    <i>
      <x/>
    </i>
    <i>
      <x v="1"/>
    </i>
    <i t="grand">
      <x/>
    </i>
  </rowItems>
  <colFields count="1">
    <field x="-2"/>
  </colFields>
  <colItems count="3">
    <i>
      <x/>
    </i>
    <i i="1">
      <x v="1"/>
    </i>
    <i i="2">
      <x v="2"/>
    </i>
  </colItems>
  <dataFields count="3">
    <dataField name="Books" fld="0" subtotal="count" baseField="9" baseItem="0"/>
    <dataField name="Average of Rating" fld="2" subtotal="average" baseField="9" baseItem="1" numFmtId="164"/>
    <dataField name="Average of Ratings_Count" fld="5" subtotal="average" baseField="9" baseItem="1" numFmtId="164"/>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2"/>
          </reference>
        </references>
      </pivotArea>
    </chartFormat>
    <chartFormat chart="3"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164732-D3EA-4576-A400-A75B9C355E0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2:D18" firstHeaderRow="0" firstDataRow="1" firstDataCol="1"/>
  <pivotFields count="15">
    <pivotField dataField="1" showAll="0"/>
    <pivotField showAll="0"/>
    <pivotField dataField="1" showAll="0"/>
    <pivotField showAll="0"/>
    <pivotField showAll="0"/>
    <pivotField dataField="1" showAll="0"/>
    <pivotField showAll="0"/>
    <pivotField showAll="0">
      <items count="78">
        <item x="74"/>
        <item x="71"/>
        <item x="72"/>
        <item x="59"/>
        <item x="76"/>
        <item x="63"/>
        <item x="51"/>
        <item x="60"/>
        <item x="65"/>
        <item x="20"/>
        <item x="67"/>
        <item x="56"/>
        <item x="66"/>
        <item x="68"/>
        <item x="35"/>
        <item x="61"/>
        <item x="46"/>
        <item x="36"/>
        <item x="50"/>
        <item x="57"/>
        <item x="54"/>
        <item x="62"/>
        <item x="69"/>
        <item x="73"/>
        <item x="53"/>
        <item x="58"/>
        <item x="42"/>
        <item x="55"/>
        <item x="52"/>
        <item x="31"/>
        <item x="64"/>
        <item x="41"/>
        <item x="27"/>
        <item x="43"/>
        <item x="44"/>
        <item x="45"/>
        <item x="23"/>
        <item x="47"/>
        <item x="24"/>
        <item x="25"/>
        <item x="19"/>
        <item x="40"/>
        <item x="32"/>
        <item x="10"/>
        <item x="22"/>
        <item x="13"/>
        <item x="37"/>
        <item x="12"/>
        <item x="21"/>
        <item x="17"/>
        <item x="11"/>
        <item x="15"/>
        <item x="14"/>
        <item x="29"/>
        <item x="9"/>
        <item x="8"/>
        <item x="7"/>
        <item x="5"/>
        <item x="4"/>
        <item x="3"/>
        <item x="2"/>
        <item x="1"/>
        <item x="0"/>
        <item x="6"/>
        <item x="16"/>
        <item x="30"/>
        <item x="34"/>
        <item x="49"/>
        <item x="18"/>
        <item x="28"/>
        <item x="48"/>
        <item x="38"/>
        <item x="33"/>
        <item x="70"/>
        <item x="39"/>
        <item x="26"/>
        <item x="75"/>
        <item t="default"/>
      </items>
    </pivotField>
    <pivotField showAll="0"/>
    <pivotField showAll="0">
      <items count="3">
        <item x="1"/>
        <item x="0"/>
        <item t="default"/>
      </items>
    </pivotField>
    <pivotField showAll="0">
      <items count="5">
        <item x="0"/>
        <item x="1"/>
        <item x="3"/>
        <item x="2"/>
        <item t="default"/>
      </items>
    </pivotField>
    <pivotField axis="axisRow" showAll="0">
      <items count="6">
        <item x="3"/>
        <item x="1"/>
        <item x="0"/>
        <item x="4"/>
        <item x="2"/>
        <item t="default"/>
      </items>
    </pivotField>
    <pivotField showAll="0"/>
    <pivotField showAll="0"/>
    <pivotField showAll="0">
      <items count="8">
        <item x="0"/>
        <item x="1"/>
        <item x="2"/>
        <item x="3"/>
        <item x="4"/>
        <item x="5"/>
        <item x="6"/>
        <item t="default"/>
      </items>
    </pivotField>
  </pivotFields>
  <rowFields count="1">
    <field x="11"/>
  </rowFields>
  <rowItems count="6">
    <i>
      <x/>
    </i>
    <i>
      <x v="1"/>
    </i>
    <i>
      <x v="2"/>
    </i>
    <i>
      <x v="3"/>
    </i>
    <i>
      <x v="4"/>
    </i>
    <i t="grand">
      <x/>
    </i>
  </rowItems>
  <colFields count="1">
    <field x="-2"/>
  </colFields>
  <colItems count="3">
    <i>
      <x/>
    </i>
    <i i="1">
      <x v="1"/>
    </i>
    <i i="2">
      <x v="2"/>
    </i>
  </colItems>
  <dataFields count="3">
    <dataField name="Books" fld="0" subtotal="count" baseField="11" baseItem="0"/>
    <dataField name="Average of Rating" fld="2" subtotal="average" baseField="11" baseItem="1" numFmtId="164"/>
    <dataField name="Average of Ratings_Count" fld="5" subtotal="average" baseField="11" baseItem="2" numFmtId="2"/>
  </dataFields>
  <chartFormats count="3">
    <chartFormat chart="23" format="6"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1"/>
          </reference>
        </references>
      </pivotArea>
    </chartFormat>
    <chartFormat chart="2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E5B0FE-7A66-42E3-B146-FBFBBD5D82D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D8" firstHeaderRow="0" firstDataRow="1" firstDataCol="1"/>
  <pivotFields count="15">
    <pivotField showAll="0"/>
    <pivotField showAll="0"/>
    <pivotField dataField="1" showAll="0"/>
    <pivotField showAll="0"/>
    <pivotField showAll="0"/>
    <pivotField dataField="1" showAll="0"/>
    <pivotField dataField="1" showAll="0"/>
    <pivotField showAll="0">
      <items count="78">
        <item x="74"/>
        <item x="71"/>
        <item x="72"/>
        <item x="59"/>
        <item x="76"/>
        <item x="63"/>
        <item x="51"/>
        <item x="60"/>
        <item x="65"/>
        <item x="20"/>
        <item x="67"/>
        <item x="56"/>
        <item x="66"/>
        <item x="68"/>
        <item x="35"/>
        <item x="61"/>
        <item x="46"/>
        <item x="36"/>
        <item x="50"/>
        <item x="57"/>
        <item x="54"/>
        <item x="62"/>
        <item x="69"/>
        <item x="73"/>
        <item x="53"/>
        <item x="58"/>
        <item x="42"/>
        <item x="55"/>
        <item x="52"/>
        <item x="31"/>
        <item x="64"/>
        <item x="41"/>
        <item x="27"/>
        <item x="43"/>
        <item x="44"/>
        <item x="45"/>
        <item x="23"/>
        <item x="47"/>
        <item x="24"/>
        <item x="25"/>
        <item x="19"/>
        <item x="40"/>
        <item x="32"/>
        <item x="10"/>
        <item x="22"/>
        <item x="13"/>
        <item x="37"/>
        <item x="12"/>
        <item x="21"/>
        <item x="17"/>
        <item x="11"/>
        <item x="15"/>
        <item x="14"/>
        <item x="29"/>
        <item x="9"/>
        <item x="8"/>
        <item x="7"/>
        <item x="5"/>
        <item x="4"/>
        <item x="3"/>
        <item x="2"/>
        <item x="1"/>
        <item x="0"/>
        <item x="6"/>
        <item x="16"/>
        <item x="30"/>
        <item x="34"/>
        <item x="49"/>
        <item x="18"/>
        <item x="28"/>
        <item x="48"/>
        <item x="38"/>
        <item x="33"/>
        <item x="70"/>
        <item x="39"/>
        <item x="26"/>
        <item x="75"/>
        <item t="default"/>
      </items>
    </pivotField>
    <pivotField showAll="0"/>
    <pivotField showAll="0">
      <items count="3">
        <item x="1"/>
        <item x="0"/>
        <item t="default"/>
      </items>
    </pivotField>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items count="6">
        <item x="2"/>
        <item x="4"/>
        <item x="0"/>
        <item x="1"/>
        <item x="3"/>
        <item t="default"/>
      </items>
    </pivotField>
    <pivotField showAll="0"/>
    <pivotField showAll="0"/>
    <pivotField showAll="0">
      <items count="8">
        <item x="0"/>
        <item x="1"/>
        <item x="2"/>
        <item x="3"/>
        <item x="4"/>
        <item x="5"/>
        <item x="6"/>
        <item t="default"/>
      </items>
    </pivotField>
  </pivotFields>
  <rowFields count="1">
    <field x="10"/>
  </rowFields>
  <rowItems count="5">
    <i>
      <x v="2"/>
    </i>
    <i>
      <x v="3"/>
    </i>
    <i>
      <x/>
    </i>
    <i>
      <x v="1"/>
    </i>
    <i t="grand">
      <x/>
    </i>
  </rowItems>
  <colFields count="1">
    <field x="-2"/>
  </colFields>
  <colItems count="3">
    <i>
      <x/>
    </i>
    <i i="1">
      <x v="1"/>
    </i>
    <i i="2">
      <x v="2"/>
    </i>
  </colItems>
  <dataFields count="3">
    <dataField name="Average of Rating" fld="2" subtotal="average" baseField="10" baseItem="3" numFmtId="2"/>
    <dataField name="Average of Text_Reviews_Count" fld="6" subtotal="average" baseField="10" baseItem="0" numFmtId="2"/>
    <dataField name="Average of Ratings_Count" fld="5" subtotal="average" baseField="10" baseItem="2" numFmtId="2"/>
  </dataFields>
  <formats count="3">
    <format dxfId="2">
      <pivotArea collapsedLevelsAreSubtotals="1" fieldPosition="0">
        <references count="2">
          <reference field="4294967294" count="1" selected="0">
            <x v="1"/>
          </reference>
          <reference field="10" count="1">
            <x v="3"/>
          </reference>
        </references>
      </pivotArea>
    </format>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2"/>
          </reference>
        </references>
      </pivotArea>
    </format>
  </formats>
  <chartFormats count="4">
    <chartFormat chart="0" format="1"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93A481-4C9A-4A59-852D-DF15D2781AB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G11:I19" firstHeaderRow="0" firstDataRow="1" firstDataCol="1"/>
  <pivotFields count="15">
    <pivotField dataField="1" showAll="0"/>
    <pivotField showAll="0"/>
    <pivotField dataField="1" showAll="0"/>
    <pivotField showAll="0"/>
    <pivotField showAll="0"/>
    <pivotField showAll="0"/>
    <pivotField showAll="0"/>
    <pivotField axis="axisRow" showAll="0">
      <items count="78">
        <item x="74"/>
        <item x="71"/>
        <item x="72"/>
        <item x="59"/>
        <item x="76"/>
        <item x="63"/>
        <item x="51"/>
        <item x="60"/>
        <item x="65"/>
        <item x="20"/>
        <item x="67"/>
        <item x="56"/>
        <item x="66"/>
        <item x="68"/>
        <item x="35"/>
        <item x="61"/>
        <item x="46"/>
        <item x="36"/>
        <item x="50"/>
        <item x="57"/>
        <item x="54"/>
        <item x="62"/>
        <item x="69"/>
        <item x="73"/>
        <item x="53"/>
        <item x="58"/>
        <item x="42"/>
        <item x="55"/>
        <item x="52"/>
        <item x="31"/>
        <item x="64"/>
        <item x="41"/>
        <item x="27"/>
        <item x="43"/>
        <item x="44"/>
        <item x="45"/>
        <item x="23"/>
        <item x="47"/>
        <item x="24"/>
        <item x="25"/>
        <item x="19"/>
        <item x="40"/>
        <item x="32"/>
        <item x="10"/>
        <item x="22"/>
        <item x="13"/>
        <item x="37"/>
        <item x="12"/>
        <item x="21"/>
        <item x="17"/>
        <item x="11"/>
        <item x="15"/>
        <item x="14"/>
        <item x="29"/>
        <item x="9"/>
        <item x="8"/>
        <item x="7"/>
        <item x="5"/>
        <item x="4"/>
        <item x="3"/>
        <item x="2"/>
        <item x="1"/>
        <item x="0"/>
        <item x="6"/>
        <item x="16"/>
        <item x="30"/>
        <item x="34"/>
        <item x="49"/>
        <item x="18"/>
        <item x="28"/>
        <item x="48"/>
        <item x="38"/>
        <item x="33"/>
        <item x="70"/>
        <item x="39"/>
        <item x="26"/>
        <item x="75"/>
        <item t="default"/>
      </items>
    </pivotField>
    <pivotField showAll="0"/>
    <pivotField showAll="0">
      <items count="3">
        <item x="1"/>
        <item x="0"/>
        <item t="default"/>
      </items>
    </pivotField>
    <pivotField showAll="0">
      <items count="5">
        <item x="0"/>
        <item x="1"/>
        <item x="3"/>
        <item x="2"/>
        <item t="default"/>
      </items>
    </pivotField>
    <pivotField showAll="0">
      <items count="6">
        <item x="2"/>
        <item x="4"/>
        <item x="0"/>
        <item x="1"/>
        <item x="3"/>
        <item t="default"/>
      </items>
    </pivotField>
    <pivotField showAll="0"/>
    <pivotField showAll="0">
      <items count="3">
        <item x="1"/>
        <item x="0"/>
        <item t="default"/>
      </items>
    </pivotField>
    <pivotField axis="axisRow" showAll="0">
      <items count="8">
        <item n="1900-1959" sd="0" x="0"/>
        <item n="1960-1969" sd="0" x="1"/>
        <item n="1970-1979" sd="0" x="2"/>
        <item n="1980-1989" sd="0" x="3"/>
        <item n="1990-1999" sd="0" x="4"/>
        <item n="2000-2010" sd="0" x="5"/>
        <item n="2010-2020" sd="0" x="6"/>
        <item t="default"/>
      </items>
    </pivotField>
  </pivotFields>
  <rowFields count="2">
    <field x="14"/>
    <field x="7"/>
  </rowFields>
  <rowItems count="8">
    <i>
      <x/>
    </i>
    <i>
      <x v="1"/>
    </i>
    <i>
      <x v="2"/>
    </i>
    <i>
      <x v="3"/>
    </i>
    <i>
      <x v="4"/>
    </i>
    <i>
      <x v="5"/>
    </i>
    <i>
      <x v="6"/>
    </i>
    <i t="grand">
      <x/>
    </i>
  </rowItems>
  <colFields count="1">
    <field x="-2"/>
  </colFields>
  <colItems count="2">
    <i>
      <x/>
    </i>
    <i i="1">
      <x v="1"/>
    </i>
  </colItems>
  <dataFields count="2">
    <dataField name="Books" fld="0" subtotal="count" baseField="13" baseItem="0"/>
    <dataField name="Average of Rating" fld="2" subtotal="average" baseField="7" baseItem="0" numFmtId="2"/>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E56E72-2B33-4869-8215-B3139A4B57A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2:D25" firstHeaderRow="0" firstDataRow="1" firstDataCol="1"/>
  <pivotFields count="15">
    <pivotField dataField="1" showAll="0"/>
    <pivotField showAll="0"/>
    <pivotField dataField="1" showAll="0"/>
    <pivotField showAll="0"/>
    <pivotField showAll="0"/>
    <pivotField dataField="1" showAll="0"/>
    <pivotField showAll="0"/>
    <pivotField showAll="0">
      <items count="78">
        <item x="74"/>
        <item x="71"/>
        <item x="72"/>
        <item x="59"/>
        <item x="76"/>
        <item x="63"/>
        <item x="51"/>
        <item x="60"/>
        <item x="65"/>
        <item x="20"/>
        <item x="67"/>
        <item x="56"/>
        <item x="66"/>
        <item x="68"/>
        <item x="35"/>
        <item x="61"/>
        <item x="46"/>
        <item x="36"/>
        <item x="50"/>
        <item x="57"/>
        <item x="54"/>
        <item x="62"/>
        <item x="69"/>
        <item x="73"/>
        <item x="53"/>
        <item x="58"/>
        <item x="42"/>
        <item x="55"/>
        <item x="52"/>
        <item x="31"/>
        <item x="64"/>
        <item x="41"/>
        <item x="27"/>
        <item x="43"/>
        <item x="44"/>
        <item x="45"/>
        <item x="23"/>
        <item x="47"/>
        <item x="24"/>
        <item x="25"/>
        <item x="19"/>
        <item x="40"/>
        <item x="32"/>
        <item x="10"/>
        <item x="22"/>
        <item x="13"/>
        <item x="37"/>
        <item x="12"/>
        <item x="21"/>
        <item x="17"/>
        <item x="11"/>
        <item x="15"/>
        <item x="14"/>
        <item x="29"/>
        <item x="9"/>
        <item x="8"/>
        <item x="7"/>
        <item x="5"/>
        <item x="4"/>
        <item x="3"/>
        <item x="2"/>
        <item x="1"/>
        <item x="0"/>
        <item x="6"/>
        <item x="16"/>
        <item x="30"/>
        <item x="34"/>
        <item x="49"/>
        <item x="18"/>
        <item x="28"/>
        <item x="48"/>
        <item x="38"/>
        <item x="33"/>
        <item x="70"/>
        <item x="39"/>
        <item x="26"/>
        <item x="75"/>
        <item t="default"/>
      </items>
    </pivotField>
    <pivotField showAll="0"/>
    <pivotField showAll="0">
      <items count="3">
        <item x="1"/>
        <item x="0"/>
        <item t="default"/>
      </items>
    </pivotField>
    <pivotField showAll="0">
      <items count="5">
        <item x="0"/>
        <item x="1"/>
        <item x="3"/>
        <item x="2"/>
        <item t="default"/>
      </items>
    </pivotField>
    <pivotField showAll="0">
      <items count="6">
        <item x="2"/>
        <item x="4"/>
        <item x="0"/>
        <item x="1"/>
        <item x="3"/>
        <item t="default"/>
      </items>
    </pivotField>
    <pivotField showAll="0"/>
    <pivotField axis="axisRow" showAll="0">
      <items count="3">
        <item x="1"/>
        <item x="0"/>
        <item t="default"/>
      </items>
    </pivotField>
    <pivotField showAll="0">
      <items count="8">
        <item x="0"/>
        <item x="1"/>
        <item x="2"/>
        <item x="3"/>
        <item x="4"/>
        <item x="5"/>
        <item x="6"/>
        <item t="default"/>
      </items>
    </pivotField>
  </pivotFields>
  <rowFields count="1">
    <field x="13"/>
  </rowFields>
  <rowItems count="3">
    <i>
      <x/>
    </i>
    <i>
      <x v="1"/>
    </i>
    <i t="grand">
      <x/>
    </i>
  </rowItems>
  <colFields count="1">
    <field x="-2"/>
  </colFields>
  <colItems count="3">
    <i>
      <x/>
    </i>
    <i i="1">
      <x v="1"/>
    </i>
    <i i="2">
      <x v="2"/>
    </i>
  </colItems>
  <dataFields count="3">
    <dataField name="Books" fld="0" subtotal="count" baseField="13" baseItem="0"/>
    <dataField name="Average of Rating" fld="2" subtotal="average" baseField="13" baseItem="1" numFmtId="2"/>
    <dataField name="Average of Ratings_Count" fld="5" subtotal="average" baseField="13" baseItem="0" numFmtId="2"/>
  </dataField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2"/>
          </reference>
        </references>
      </pivotArea>
    </chartFormat>
    <chartFormat chart="2"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9C5770E-83F1-42DD-B9DB-7F3F46265A40}" autoFormatId="16" applyNumberFormats="0" applyBorderFormats="0" applyFontFormats="0" applyPatternFormats="0" applyAlignmentFormats="0" applyWidthHeightFormats="0">
  <queryTableRefresh nextId="13">
    <queryTableFields count="12">
      <queryTableField id="1" name="bookID" tableColumnId="1"/>
      <queryTableField id="2" name="title" tableColumnId="2"/>
      <queryTableField id="3" name="authors" tableColumnId="3"/>
      <queryTableField id="4" name="average_rating" tableColumnId="4"/>
      <queryTableField id="5" name="isbn" tableColumnId="5"/>
      <queryTableField id="6" name="isbn13" tableColumnId="6"/>
      <queryTableField id="7" name="language_code" tableColumnId="7"/>
      <queryTableField id="8" name="  num_pages" tableColumnId="8"/>
      <queryTableField id="9" name="ratings_count" tableColumnId="9"/>
      <queryTableField id="10" name="text_reviews_count" tableColumnId="10"/>
      <queryTableField id="11" name="publication_date" tableColumnId="11"/>
      <queryTableField id="12" name="publisher"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jor_Other_Publisher" xr10:uid="{E9DB7C8A-CE68-485A-B236-3AEB83E7D25F}" sourceName="Major/Other Publisher">
  <pivotTables>
    <pivotTable tabId="2" name="PivotTable1"/>
    <pivotTable tabId="2" name="PivotTable2"/>
    <pivotTable tabId="2" name="PivotTable3"/>
    <pivotTable tabId="2" name="PivotTable4"/>
    <pivotTable tabId="2" name="PivotTable5"/>
  </pivotTables>
  <data>
    <tabular pivotCacheId="182389444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Tier" xr10:uid="{D9824E7A-F19C-4398-BB46-D151E8CDE8D2}" sourceName="Rating_Tier">
  <pivotTables>
    <pivotTable tabId="2" name="PivotTable1"/>
    <pivotTable tabId="2" name="PivotTable2"/>
    <pivotTable tabId="2" name="PivotTable3"/>
    <pivotTable tabId="2" name="PivotTable4"/>
    <pivotTable tabId="2" name="PivotTable5"/>
  </pivotTables>
  <data>
    <tabular pivotCacheId="1823894443">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ge_Bucket" xr10:uid="{439D2D47-FD61-40FE-BAB3-83B019AE9354}" sourceName="Page_Bucket">
  <pivotTables>
    <pivotTable tabId="2" name="PivotTable1"/>
    <pivotTable tabId="2" name="PivotTable2"/>
    <pivotTable tabId="2" name="PivotTable3"/>
    <pivotTable tabId="2" name="PivotTable4"/>
    <pivotTable tabId="2" name="PivotTable5"/>
  </pivotTables>
  <data>
    <tabular pivotCacheId="1823894443">
      <items count="5">
        <i x="2" s="1"/>
        <i x="4"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jor/Other Publisher" xr10:uid="{E199BF77-EC41-4885-A3C6-14340BFE858B}" cache="Slicer_Major_Other_Publisher" caption="Major/Other Publisher" style="SlicerStyleLight1" rowHeight="241300"/>
  <slicer name="Rating_Tier" xr10:uid="{234C6D80-7CB4-46CA-BB81-8E62878EAA5D}" cache="Slicer_Rating_Tier" caption="Rating_Tier" style="SlicerStyleLight1" rowHeight="241300"/>
  <slicer name="Page_Bucket" xr10:uid="{DC36789D-0C09-48E5-9A01-94618EE20395}" cache="Slicer_Page_Bucket" caption="Page_Bucket" style="SlicerStyleLight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jor/Other Publisher 1" xr10:uid="{A8C640BF-8839-472A-A1D1-98B11678654D}" cache="Slicer_Major_Other_Publisher" caption="Publisher" style="Slicer Style 3" rowHeight="241300"/>
  <slicer name="Rating_Tier 1" xr10:uid="{1D876DF6-34F8-4F1C-8C04-5C11B5F66B23}" cache="Slicer_Rating_Tier" caption="Rating Tier" style="Slicer Style 3" rowHeight="241300"/>
  <slicer name="Page_Bucket 1" xr10:uid="{9D718CDC-5220-402A-A05A-5C9E56AFBF32}" cache="Slicer_Page_Bucket" caption="Page Bucket" style="Slicer Style 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5D5E7B-DF7B-4A30-9A47-BD355BAFA867}" name="books" displayName="books" ref="A1:L11128" tableType="queryTable" totalsRowShown="0">
  <autoFilter ref="A1:L11128" xr:uid="{915D5E7B-DF7B-4A30-9A47-BD355BAFA867}"/>
  <tableColumns count="12">
    <tableColumn id="1" xr3:uid="{EDC53BB2-ED27-40F3-93F9-C703C3688ED2}" uniqueName="1" name="bookID" queryTableFieldId="1"/>
    <tableColumn id="2" xr3:uid="{E5F7442C-2D6A-4C51-914E-02EAECB8D4FB}" uniqueName="2" name="title" queryTableFieldId="2" dataDxfId="13"/>
    <tableColumn id="3" xr3:uid="{079777B8-E329-4D6B-961D-A34192C44DD8}" uniqueName="3" name="authors" queryTableFieldId="3" dataDxfId="12"/>
    <tableColumn id="4" xr3:uid="{8316CD4B-42F1-4882-A398-2E379D0B83EC}" uniqueName="4" name="average_rating" queryTableFieldId="4"/>
    <tableColumn id="5" xr3:uid="{4B39BFC3-3B55-4973-A4A4-BB1E610E61A7}" uniqueName="5" name="isbn" queryTableFieldId="5" dataDxfId="11"/>
    <tableColumn id="6" xr3:uid="{4CFED5CD-BECB-495E-9C69-1325DBCDB3AE}" uniqueName="6" name="isbn13" queryTableFieldId="6"/>
    <tableColumn id="7" xr3:uid="{F01309DC-AAF7-4B1F-A83F-D921C86B9327}" uniqueName="7" name="language_code" queryTableFieldId="7" dataDxfId="10"/>
    <tableColumn id="8" xr3:uid="{A1704B7E-38BE-493F-AE8C-DD47293D335E}" uniqueName="8" name="  num_pages" queryTableFieldId="8"/>
    <tableColumn id="9" xr3:uid="{B07E9B8C-5287-4C99-9595-B4E3F9792890}" uniqueName="9" name="ratings_count" queryTableFieldId="9"/>
    <tableColumn id="10" xr3:uid="{EB56CEC3-7DC3-47B3-9777-D28D51FC46F2}" uniqueName="10" name="text_reviews_count" queryTableFieldId="10"/>
    <tableColumn id="11" xr3:uid="{170E394B-3D27-44AC-AAEB-5AA336D06D72}" uniqueName="11" name="publication_date" queryTableFieldId="11" dataDxfId="9"/>
    <tableColumn id="12" xr3:uid="{70448EF8-CE78-4657-889D-B3F78F8D8B71}" uniqueName="12" name="publisher" queryTableFieldId="12"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23CEEE-D39F-41FB-99D8-4CF17163AF6D}" name="Table1" displayName="Table1" ref="A1:N8101" totalsRowShown="0" headerRowDxfId="7">
  <autoFilter ref="A1:N8101" xr:uid="{ED23CEEE-D39F-41FB-99D8-4CF17163AF6D}"/>
  <sortState xmlns:xlrd2="http://schemas.microsoft.com/office/spreadsheetml/2017/richdata2" ref="A2:N8101">
    <sortCondition descending="1" ref="C2:C8101"/>
  </sortState>
  <tableColumns count="14">
    <tableColumn id="1" xr3:uid="{019BF041-E00C-4185-99FB-FFE13DD22DA5}" name="Book_Title"/>
    <tableColumn id="2" xr3:uid="{B698D302-D2C0-43E5-8095-6474F924C1C0}" name="Author"/>
    <tableColumn id="3" xr3:uid="{5006B298-0B09-4AFE-BEA3-DDA17084F8F3}" name="Rating"/>
    <tableColumn id="4" xr3:uid="{5F76127E-648D-4F0A-96C3-BD15DE4C9BD2}" name="Language"/>
    <tableColumn id="5" xr3:uid="{87F444D8-B9FD-49AB-B7EE-1B7C2C492F91}" name="Pages"/>
    <tableColumn id="6" xr3:uid="{725F6049-56B8-41B2-86BF-3875A0087929}" name="Ratings_Count"/>
    <tableColumn id="7" xr3:uid="{A7A57D11-FF97-47DB-9D98-3A2A9C3FE562}" name="Text_Reviews_Count"/>
    <tableColumn id="8" xr3:uid="{7906A0FF-BF18-45AD-A998-832D07E73161}" name="Publication_Year"/>
    <tableColumn id="9" xr3:uid="{3E0F2C8C-BD93-49A7-830F-1D3BCDE9C47B}" name="Publisher"/>
    <tableColumn id="10" xr3:uid="{8DECB9F6-981F-43EA-8345-9A97BA4B2B94}" name="Major/Other Publisher"/>
    <tableColumn id="11" xr3:uid="{CFEE6853-71A8-421A-A9F6-58D56FC39E00}" name="Rating_Tier" dataDxfId="6">
      <calculatedColumnFormula array="1">_xlfn.IFS(Table1[[#This Row],[Rating]] &gt;=4.5, "Elite",Table1[[#This Row],[Rating]]&gt;=4, "Highly Rated", Table1[[#This Row],[Rating]]&gt;=3.5,"Above Average", Table1[[#This Row],[Rating]]&lt;3.5, "Average or Below")</calculatedColumnFormula>
    </tableColumn>
    <tableColumn id="12" xr3:uid="{4A95645C-C0DC-4566-90C7-471B5BE5C1A0}" name="Page_Bucket" dataDxfId="5">
      <calculatedColumnFormula array="1">_xlfn.IFS(Table1[[#This Row],[Pages]]&lt;=150,"Very Short",Table1[[#This Row],[Pages]]&lt;=299,"Short",Table1[[#This Row],[Pages]]&lt;=499,"Medium",Table1[[#This Row],[Pages]]&lt;=699,"Long",Table1[[#This Row],[Pages]]&gt;=700,"Epic")</calculatedColumnFormula>
    </tableColumn>
    <tableColumn id="13" xr3:uid="{F37B78BC-2B0D-4171-9CD9-083C42A709ED}" name="Popularity_tier" dataDxfId="4">
      <calculatedColumnFormula array="1">_xlfn.IFS(Table1[[#This Row],[Ratings_Count]]&gt;=1000000,"Mega Popular",Table1[[#This Row],[Ratings_Count]]&gt;=100000,"Popular",Table1[[#This Row],[Ratings_Count]]&gt;=10000,"Mid Popular",Table1[[#This Row],[Ratings_Count]]&lt;10000,"Niche")</calculatedColumnFormula>
    </tableColumn>
    <tableColumn id="14" xr3:uid="{60E69151-4C46-40BF-8857-6E3DE4A284E1}" name="Hidden Gem" dataDxfId="3">
      <calculatedColumnFormula>IF(AND(Table1[[#This Row],[Rating]]&gt;=4.2, Table1[[#This Row],[Ratings_Count]]&lt;10000), "Hidden Gem", "Not a Hidden Gem")</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FAD60-7804-49E8-A5A9-2C5C518BD65F}">
  <sheetPr>
    <tabColor theme="5" tint="0.39997558519241921"/>
  </sheetPr>
  <dimension ref="A1:L11128"/>
  <sheetViews>
    <sheetView workbookViewId="0">
      <selection sqref="A1:XFD1"/>
    </sheetView>
  </sheetViews>
  <sheetFormatPr defaultRowHeight="15" x14ac:dyDescent="0.25"/>
  <cols>
    <col min="1" max="1" width="9.5703125" bestFit="1" customWidth="1"/>
    <col min="2" max="3" width="81.140625" bestFit="1" customWidth="1"/>
    <col min="4" max="4" width="16.5703125" bestFit="1" customWidth="1"/>
    <col min="5" max="5" width="11.140625" bestFit="1" customWidth="1"/>
    <col min="6" max="6" width="12" bestFit="1" customWidth="1"/>
    <col min="7" max="7" width="16.7109375" bestFit="1" customWidth="1"/>
    <col min="8" max="8" width="14.28515625" bestFit="1" customWidth="1"/>
    <col min="9" max="9" width="15.42578125" bestFit="1" customWidth="1"/>
    <col min="10" max="10" width="21.140625" bestFit="1" customWidth="1"/>
    <col min="11" max="11" width="18.42578125" bestFit="1" customWidth="1"/>
    <col min="12" max="12" width="69.5703125" bestFit="1" customWidth="1"/>
  </cols>
  <sheetData>
    <row r="1" spans="1:12" x14ac:dyDescent="0.25">
      <c r="A1" t="s">
        <v>14104</v>
      </c>
      <c r="B1" t="s">
        <v>14105</v>
      </c>
      <c r="C1" t="s">
        <v>14106</v>
      </c>
      <c r="D1" t="s">
        <v>14107</v>
      </c>
      <c r="E1" t="s">
        <v>14108</v>
      </c>
      <c r="F1" t="s">
        <v>14109</v>
      </c>
      <c r="G1" t="s">
        <v>14110</v>
      </c>
      <c r="H1" t="s">
        <v>14111</v>
      </c>
      <c r="I1" t="s">
        <v>14112</v>
      </c>
      <c r="J1" t="s">
        <v>14113</v>
      </c>
      <c r="K1" t="s">
        <v>14114</v>
      </c>
      <c r="L1" t="s">
        <v>14115</v>
      </c>
    </row>
    <row r="2" spans="1:12" x14ac:dyDescent="0.25">
      <c r="A2">
        <v>1</v>
      </c>
      <c r="B2" t="s">
        <v>130</v>
      </c>
      <c r="C2" t="s">
        <v>2012</v>
      </c>
      <c r="D2">
        <v>4.57</v>
      </c>
      <c r="E2" t="s">
        <v>14116</v>
      </c>
      <c r="F2">
        <v>9780439785969</v>
      </c>
      <c r="G2" t="s">
        <v>11</v>
      </c>
      <c r="H2">
        <v>652</v>
      </c>
      <c r="I2">
        <v>2095690</v>
      </c>
      <c r="J2">
        <v>27591</v>
      </c>
      <c r="K2" t="s">
        <v>14117</v>
      </c>
      <c r="L2" t="s">
        <v>2013</v>
      </c>
    </row>
    <row r="3" spans="1:12" x14ac:dyDescent="0.25">
      <c r="A3">
        <v>2</v>
      </c>
      <c r="B3" t="s">
        <v>4776</v>
      </c>
      <c r="C3" t="s">
        <v>2012</v>
      </c>
      <c r="D3">
        <v>4.49</v>
      </c>
      <c r="E3" t="s">
        <v>14118</v>
      </c>
      <c r="F3">
        <v>9780439358071</v>
      </c>
      <c r="G3" t="s">
        <v>11</v>
      </c>
      <c r="H3">
        <v>870</v>
      </c>
      <c r="I3">
        <v>2153167</v>
      </c>
      <c r="J3">
        <v>29221</v>
      </c>
      <c r="K3" t="s">
        <v>14119</v>
      </c>
      <c r="L3" t="s">
        <v>2013</v>
      </c>
    </row>
    <row r="4" spans="1:12" x14ac:dyDescent="0.25">
      <c r="A4">
        <v>4</v>
      </c>
      <c r="B4" t="s">
        <v>5033</v>
      </c>
      <c r="C4" t="s">
        <v>131</v>
      </c>
      <c r="D4">
        <v>4.42</v>
      </c>
      <c r="E4" t="s">
        <v>14120</v>
      </c>
      <c r="F4">
        <v>9780439554893</v>
      </c>
      <c r="G4" t="s">
        <v>11</v>
      </c>
      <c r="H4">
        <v>352</v>
      </c>
      <c r="I4">
        <v>6333</v>
      </c>
      <c r="J4">
        <v>244</v>
      </c>
      <c r="K4" t="s">
        <v>14121</v>
      </c>
      <c r="L4" t="s">
        <v>2069</v>
      </c>
    </row>
    <row r="5" spans="1:12" x14ac:dyDescent="0.25">
      <c r="A5">
        <v>5</v>
      </c>
      <c r="B5" t="s">
        <v>4777</v>
      </c>
      <c r="C5" t="s">
        <v>2012</v>
      </c>
      <c r="D5">
        <v>4.5599999999999996</v>
      </c>
      <c r="E5" t="s">
        <v>14122</v>
      </c>
      <c r="F5">
        <v>9780439655484</v>
      </c>
      <c r="G5" t="s">
        <v>11</v>
      </c>
      <c r="H5">
        <v>435</v>
      </c>
      <c r="I5">
        <v>2339585</v>
      </c>
      <c r="J5">
        <v>36325</v>
      </c>
      <c r="K5" t="s">
        <v>14123</v>
      </c>
      <c r="L5" t="s">
        <v>2013</v>
      </c>
    </row>
    <row r="6" spans="1:12" x14ac:dyDescent="0.25">
      <c r="A6">
        <v>8</v>
      </c>
      <c r="B6" t="s">
        <v>4778</v>
      </c>
      <c r="C6" t="s">
        <v>2012</v>
      </c>
      <c r="D6">
        <v>4.78</v>
      </c>
      <c r="E6" t="s">
        <v>14124</v>
      </c>
      <c r="F6">
        <v>9780439682589</v>
      </c>
      <c r="G6" t="s">
        <v>11</v>
      </c>
      <c r="H6">
        <v>2690</v>
      </c>
      <c r="I6">
        <v>41428</v>
      </c>
      <c r="J6">
        <v>164</v>
      </c>
      <c r="K6" t="s">
        <v>14125</v>
      </c>
      <c r="L6" t="s">
        <v>2069</v>
      </c>
    </row>
    <row r="7" spans="1:12" x14ac:dyDescent="0.25">
      <c r="A7">
        <v>9</v>
      </c>
      <c r="B7" t="s">
        <v>14126</v>
      </c>
      <c r="C7" t="s">
        <v>14127</v>
      </c>
      <c r="D7">
        <v>3.74</v>
      </c>
      <c r="E7" t="s">
        <v>14128</v>
      </c>
      <c r="F7">
        <v>9780976540601</v>
      </c>
      <c r="G7" t="s">
        <v>12134</v>
      </c>
      <c r="H7">
        <v>152</v>
      </c>
      <c r="I7">
        <v>19</v>
      </c>
      <c r="J7">
        <v>1</v>
      </c>
      <c r="K7" t="s">
        <v>14129</v>
      </c>
      <c r="L7" t="s">
        <v>14130</v>
      </c>
    </row>
    <row r="8" spans="1:12" x14ac:dyDescent="0.25">
      <c r="A8">
        <v>10</v>
      </c>
      <c r="B8" t="s">
        <v>2490</v>
      </c>
      <c r="C8" t="s">
        <v>131</v>
      </c>
      <c r="D8">
        <v>4.7300000000000004</v>
      </c>
      <c r="E8" t="s">
        <v>14131</v>
      </c>
      <c r="F8">
        <v>9780439827607</v>
      </c>
      <c r="G8" t="s">
        <v>11</v>
      </c>
      <c r="H8">
        <v>3342</v>
      </c>
      <c r="I8">
        <v>28242</v>
      </c>
      <c r="J8">
        <v>808</v>
      </c>
      <c r="K8" t="s">
        <v>14132</v>
      </c>
      <c r="L8" t="s">
        <v>2069</v>
      </c>
    </row>
    <row r="9" spans="1:12" x14ac:dyDescent="0.25">
      <c r="A9">
        <v>12</v>
      </c>
      <c r="B9" t="s">
        <v>2786</v>
      </c>
      <c r="C9" t="s">
        <v>2787</v>
      </c>
      <c r="D9">
        <v>4.38</v>
      </c>
      <c r="E9" t="s">
        <v>14133</v>
      </c>
      <c r="F9">
        <v>9780517226957</v>
      </c>
      <c r="G9" t="s">
        <v>11</v>
      </c>
      <c r="H9">
        <v>815</v>
      </c>
      <c r="I9">
        <v>3628</v>
      </c>
      <c r="J9">
        <v>254</v>
      </c>
      <c r="K9" t="s">
        <v>14134</v>
      </c>
      <c r="L9" t="s">
        <v>1765</v>
      </c>
    </row>
    <row r="10" spans="1:12" x14ac:dyDescent="0.25">
      <c r="A10">
        <v>13</v>
      </c>
      <c r="B10" t="s">
        <v>6017</v>
      </c>
      <c r="C10" t="s">
        <v>2787</v>
      </c>
      <c r="D10">
        <v>4.38</v>
      </c>
      <c r="E10" t="s">
        <v>14135</v>
      </c>
      <c r="F10">
        <v>9780345453747</v>
      </c>
      <c r="G10" t="s">
        <v>11</v>
      </c>
      <c r="H10">
        <v>815</v>
      </c>
      <c r="I10">
        <v>249558</v>
      </c>
      <c r="J10">
        <v>4080</v>
      </c>
      <c r="K10" t="s">
        <v>14136</v>
      </c>
      <c r="L10" t="s">
        <v>790</v>
      </c>
    </row>
    <row r="11" spans="1:12" x14ac:dyDescent="0.25">
      <c r="A11">
        <v>14</v>
      </c>
      <c r="B11" t="s">
        <v>3879</v>
      </c>
      <c r="C11" t="s">
        <v>2787</v>
      </c>
      <c r="D11">
        <v>4.22</v>
      </c>
      <c r="E11" t="s">
        <v>14137</v>
      </c>
      <c r="F11">
        <v>9781400052929</v>
      </c>
      <c r="G11" t="s">
        <v>11</v>
      </c>
      <c r="H11">
        <v>215</v>
      </c>
      <c r="I11">
        <v>4930</v>
      </c>
      <c r="J11">
        <v>460</v>
      </c>
      <c r="K11" t="s">
        <v>14138</v>
      </c>
      <c r="L11" t="s">
        <v>461</v>
      </c>
    </row>
    <row r="12" spans="1:12" x14ac:dyDescent="0.25">
      <c r="A12">
        <v>16</v>
      </c>
      <c r="B12" t="s">
        <v>3879</v>
      </c>
      <c r="C12" t="s">
        <v>14139</v>
      </c>
      <c r="D12">
        <v>4.22</v>
      </c>
      <c r="E12" t="s">
        <v>14140</v>
      </c>
      <c r="F12">
        <v>9780739322208</v>
      </c>
      <c r="G12" t="s">
        <v>11</v>
      </c>
      <c r="H12">
        <v>6</v>
      </c>
      <c r="I12">
        <v>1266</v>
      </c>
      <c r="J12">
        <v>253</v>
      </c>
      <c r="K12" t="s">
        <v>14141</v>
      </c>
      <c r="L12" t="s">
        <v>14142</v>
      </c>
    </row>
    <row r="13" spans="1:12" x14ac:dyDescent="0.25">
      <c r="A13">
        <v>18</v>
      </c>
      <c r="B13" t="s">
        <v>11724</v>
      </c>
      <c r="C13" t="s">
        <v>2787</v>
      </c>
      <c r="D13">
        <v>4.38</v>
      </c>
      <c r="E13" t="s">
        <v>14143</v>
      </c>
      <c r="F13">
        <v>9780517149256</v>
      </c>
      <c r="G13" t="s">
        <v>11</v>
      </c>
      <c r="H13">
        <v>815</v>
      </c>
      <c r="I13">
        <v>2877</v>
      </c>
      <c r="J13">
        <v>195</v>
      </c>
      <c r="K13" t="s">
        <v>14144</v>
      </c>
      <c r="L13" t="s">
        <v>11434</v>
      </c>
    </row>
    <row r="14" spans="1:12" x14ac:dyDescent="0.25">
      <c r="A14">
        <v>21</v>
      </c>
      <c r="B14" t="s">
        <v>2911</v>
      </c>
      <c r="C14" t="s">
        <v>521</v>
      </c>
      <c r="D14">
        <v>4.21</v>
      </c>
      <c r="E14" t="s">
        <v>14145</v>
      </c>
      <c r="F14">
        <v>9780767908184</v>
      </c>
      <c r="G14" t="s">
        <v>11</v>
      </c>
      <c r="H14">
        <v>544</v>
      </c>
      <c r="I14">
        <v>248558</v>
      </c>
      <c r="J14">
        <v>9396</v>
      </c>
      <c r="K14" t="s">
        <v>14146</v>
      </c>
      <c r="L14" t="s">
        <v>79</v>
      </c>
    </row>
    <row r="15" spans="1:12" x14ac:dyDescent="0.25">
      <c r="A15">
        <v>22</v>
      </c>
      <c r="B15" t="s">
        <v>14147</v>
      </c>
      <c r="C15" t="s">
        <v>521</v>
      </c>
      <c r="D15">
        <v>3.44</v>
      </c>
      <c r="E15" t="s">
        <v>14148</v>
      </c>
      <c r="F15">
        <v>9780767915069</v>
      </c>
      <c r="G15" t="s">
        <v>11</v>
      </c>
      <c r="H15">
        <v>55</v>
      </c>
      <c r="I15">
        <v>7270</v>
      </c>
      <c r="J15">
        <v>499</v>
      </c>
      <c r="K15" t="s">
        <v>14149</v>
      </c>
      <c r="L15" t="s">
        <v>79</v>
      </c>
    </row>
    <row r="16" spans="1:12" x14ac:dyDescent="0.25">
      <c r="A16">
        <v>23</v>
      </c>
      <c r="B16" t="s">
        <v>3880</v>
      </c>
      <c r="C16" t="s">
        <v>521</v>
      </c>
      <c r="D16">
        <v>3.87</v>
      </c>
      <c r="E16" t="s">
        <v>14150</v>
      </c>
      <c r="F16">
        <v>9780767910439</v>
      </c>
      <c r="G16" t="s">
        <v>11</v>
      </c>
      <c r="H16">
        <v>256</v>
      </c>
      <c r="I16">
        <v>2088</v>
      </c>
      <c r="J16">
        <v>131</v>
      </c>
      <c r="K16" t="s">
        <v>14146</v>
      </c>
      <c r="L16" t="s">
        <v>79</v>
      </c>
    </row>
    <row r="17" spans="1:12" x14ac:dyDescent="0.25">
      <c r="A17">
        <v>24</v>
      </c>
      <c r="B17" t="s">
        <v>6957</v>
      </c>
      <c r="C17" t="s">
        <v>521</v>
      </c>
      <c r="D17">
        <v>4.07</v>
      </c>
      <c r="E17" t="s">
        <v>14151</v>
      </c>
      <c r="F17">
        <v>9780767903868</v>
      </c>
      <c r="G17" t="s">
        <v>11</v>
      </c>
      <c r="H17">
        <v>335</v>
      </c>
      <c r="I17">
        <v>72451</v>
      </c>
      <c r="J17">
        <v>4245</v>
      </c>
      <c r="K17" t="s">
        <v>14152</v>
      </c>
      <c r="L17" t="s">
        <v>79</v>
      </c>
    </row>
    <row r="18" spans="1:12" x14ac:dyDescent="0.25">
      <c r="A18">
        <v>25</v>
      </c>
      <c r="B18" t="s">
        <v>8130</v>
      </c>
      <c r="C18" t="s">
        <v>521</v>
      </c>
      <c r="D18">
        <v>3.9</v>
      </c>
      <c r="E18" t="s">
        <v>14153</v>
      </c>
      <c r="F18">
        <v>9780767903820</v>
      </c>
      <c r="G18" t="s">
        <v>11</v>
      </c>
      <c r="H18">
        <v>304</v>
      </c>
      <c r="I18">
        <v>49240</v>
      </c>
      <c r="J18">
        <v>2211</v>
      </c>
      <c r="K18" t="s">
        <v>14154</v>
      </c>
      <c r="L18" t="s">
        <v>79</v>
      </c>
    </row>
    <row r="19" spans="1:12" x14ac:dyDescent="0.25">
      <c r="A19">
        <v>26</v>
      </c>
      <c r="B19" t="s">
        <v>10064</v>
      </c>
      <c r="C19" t="s">
        <v>521</v>
      </c>
      <c r="D19">
        <v>3.83</v>
      </c>
      <c r="E19" t="s">
        <v>14155</v>
      </c>
      <c r="F19">
        <v>9780060920081</v>
      </c>
      <c r="G19" t="s">
        <v>11</v>
      </c>
      <c r="H19">
        <v>299</v>
      </c>
      <c r="I19">
        <v>45712</v>
      </c>
      <c r="J19">
        <v>2257</v>
      </c>
      <c r="K19" t="s">
        <v>14156</v>
      </c>
      <c r="L19" t="s">
        <v>314</v>
      </c>
    </row>
    <row r="20" spans="1:12" x14ac:dyDescent="0.25">
      <c r="A20">
        <v>27</v>
      </c>
      <c r="B20" t="s">
        <v>11126</v>
      </c>
      <c r="C20" t="s">
        <v>521</v>
      </c>
      <c r="D20">
        <v>3.86</v>
      </c>
      <c r="E20" t="s">
        <v>14157</v>
      </c>
      <c r="F20">
        <v>9780380713806</v>
      </c>
      <c r="G20" t="s">
        <v>11</v>
      </c>
      <c r="H20">
        <v>254</v>
      </c>
      <c r="I20">
        <v>48701</v>
      </c>
      <c r="J20">
        <v>2238</v>
      </c>
      <c r="K20" t="s">
        <v>14158</v>
      </c>
      <c r="L20" t="s">
        <v>314</v>
      </c>
    </row>
    <row r="21" spans="1:12" x14ac:dyDescent="0.25">
      <c r="A21">
        <v>28</v>
      </c>
      <c r="B21" t="s">
        <v>11915</v>
      </c>
      <c r="C21" t="s">
        <v>521</v>
      </c>
      <c r="D21">
        <v>3.91</v>
      </c>
      <c r="E21" t="s">
        <v>14159</v>
      </c>
      <c r="F21">
        <v>9780380727506</v>
      </c>
      <c r="G21" t="s">
        <v>11</v>
      </c>
      <c r="H21">
        <v>324</v>
      </c>
      <c r="I21">
        <v>80609</v>
      </c>
      <c r="J21">
        <v>3301</v>
      </c>
      <c r="K21" t="s">
        <v>14160</v>
      </c>
      <c r="L21" t="s">
        <v>314</v>
      </c>
    </row>
    <row r="22" spans="1:12" x14ac:dyDescent="0.25">
      <c r="A22">
        <v>29</v>
      </c>
      <c r="B22" t="s">
        <v>10065</v>
      </c>
      <c r="C22" t="s">
        <v>521</v>
      </c>
      <c r="D22">
        <v>3.93</v>
      </c>
      <c r="E22" t="s">
        <v>14161</v>
      </c>
      <c r="F22">
        <v>9780380715435</v>
      </c>
      <c r="G22" t="s">
        <v>11</v>
      </c>
      <c r="H22">
        <v>270</v>
      </c>
      <c r="I22">
        <v>28489</v>
      </c>
      <c r="J22">
        <v>2085</v>
      </c>
      <c r="K22" t="s">
        <v>14162</v>
      </c>
      <c r="L22" t="s">
        <v>314</v>
      </c>
    </row>
    <row r="23" spans="1:12" x14ac:dyDescent="0.25">
      <c r="A23">
        <v>30</v>
      </c>
      <c r="B23" t="s">
        <v>10066</v>
      </c>
      <c r="C23" t="s">
        <v>4780</v>
      </c>
      <c r="D23">
        <v>4.59</v>
      </c>
      <c r="E23" t="s">
        <v>14163</v>
      </c>
      <c r="F23">
        <v>9780345538376</v>
      </c>
      <c r="G23" t="s">
        <v>11</v>
      </c>
      <c r="H23">
        <v>1728</v>
      </c>
      <c r="I23">
        <v>101233</v>
      </c>
      <c r="J23">
        <v>1550</v>
      </c>
      <c r="K23" t="s">
        <v>14164</v>
      </c>
      <c r="L23" t="s">
        <v>144</v>
      </c>
    </row>
    <row r="24" spans="1:12" x14ac:dyDescent="0.25">
      <c r="A24">
        <v>31</v>
      </c>
      <c r="B24" t="s">
        <v>4779</v>
      </c>
      <c r="C24" t="s">
        <v>4780</v>
      </c>
      <c r="D24">
        <v>4.5</v>
      </c>
      <c r="E24" t="s">
        <v>14165</v>
      </c>
      <c r="F24">
        <v>9780618517657</v>
      </c>
      <c r="G24" t="s">
        <v>11</v>
      </c>
      <c r="H24">
        <v>1184</v>
      </c>
      <c r="I24">
        <v>1710</v>
      </c>
      <c r="J24">
        <v>91</v>
      </c>
      <c r="K24" t="s">
        <v>14166</v>
      </c>
      <c r="L24" t="s">
        <v>2098</v>
      </c>
    </row>
    <row r="25" spans="1:12" x14ac:dyDescent="0.25">
      <c r="A25">
        <v>34</v>
      </c>
      <c r="B25" t="s">
        <v>4904</v>
      </c>
      <c r="C25" t="s">
        <v>4780</v>
      </c>
      <c r="D25">
        <v>4.3600000000000003</v>
      </c>
      <c r="E25" t="s">
        <v>14167</v>
      </c>
      <c r="F25">
        <v>9780618346257</v>
      </c>
      <c r="G25" t="s">
        <v>11</v>
      </c>
      <c r="H25">
        <v>398</v>
      </c>
      <c r="I25">
        <v>2128944</v>
      </c>
      <c r="J25">
        <v>13670</v>
      </c>
      <c r="K25" t="s">
        <v>14168</v>
      </c>
      <c r="L25" t="s">
        <v>2098</v>
      </c>
    </row>
    <row r="26" spans="1:12" x14ac:dyDescent="0.25">
      <c r="A26">
        <v>35</v>
      </c>
      <c r="B26" t="s">
        <v>4779</v>
      </c>
      <c r="C26" t="s">
        <v>9645</v>
      </c>
      <c r="D26">
        <v>4.5</v>
      </c>
      <c r="E26" t="s">
        <v>14169</v>
      </c>
      <c r="F26">
        <v>9780618260584</v>
      </c>
      <c r="G26" t="s">
        <v>12134</v>
      </c>
      <c r="H26">
        <v>1216</v>
      </c>
      <c r="I26">
        <v>1618</v>
      </c>
      <c r="J26">
        <v>140</v>
      </c>
      <c r="K26" t="s">
        <v>14170</v>
      </c>
      <c r="L26" t="s">
        <v>2098</v>
      </c>
    </row>
    <row r="27" spans="1:12" x14ac:dyDescent="0.25">
      <c r="A27">
        <v>36</v>
      </c>
      <c r="B27" t="s">
        <v>5034</v>
      </c>
      <c r="C27" t="s">
        <v>5035</v>
      </c>
      <c r="D27">
        <v>4.53</v>
      </c>
      <c r="E27" t="s">
        <v>14171</v>
      </c>
      <c r="F27">
        <v>9780618391004</v>
      </c>
      <c r="G27" t="s">
        <v>11</v>
      </c>
      <c r="H27">
        <v>218</v>
      </c>
      <c r="I27">
        <v>19822</v>
      </c>
      <c r="J27">
        <v>46</v>
      </c>
      <c r="K27" t="s">
        <v>14172</v>
      </c>
      <c r="L27" t="s">
        <v>2098</v>
      </c>
    </row>
    <row r="28" spans="1:12" x14ac:dyDescent="0.25">
      <c r="A28">
        <v>37</v>
      </c>
      <c r="B28" t="s">
        <v>4781</v>
      </c>
      <c r="C28" t="s">
        <v>4782</v>
      </c>
      <c r="D28">
        <v>4.5</v>
      </c>
      <c r="E28" t="s">
        <v>14173</v>
      </c>
      <c r="F28">
        <v>9780618510825</v>
      </c>
      <c r="G28" t="s">
        <v>11</v>
      </c>
      <c r="H28">
        <v>224</v>
      </c>
      <c r="I28">
        <v>359</v>
      </c>
      <c r="J28">
        <v>6</v>
      </c>
      <c r="K28" t="s">
        <v>14174</v>
      </c>
      <c r="L28" t="s">
        <v>2098</v>
      </c>
    </row>
    <row r="29" spans="1:12" x14ac:dyDescent="0.25">
      <c r="A29">
        <v>45</v>
      </c>
      <c r="B29" t="s">
        <v>2788</v>
      </c>
      <c r="C29" t="s">
        <v>2789</v>
      </c>
      <c r="D29">
        <v>3.84</v>
      </c>
      <c r="E29" t="s">
        <v>14175</v>
      </c>
      <c r="F29">
        <v>9780976694007</v>
      </c>
      <c r="G29" t="s">
        <v>11</v>
      </c>
      <c r="H29">
        <v>558</v>
      </c>
      <c r="I29">
        <v>1430</v>
      </c>
      <c r="J29">
        <v>59</v>
      </c>
      <c r="K29" t="s">
        <v>14176</v>
      </c>
      <c r="L29" t="s">
        <v>83</v>
      </c>
    </row>
    <row r="30" spans="1:12" x14ac:dyDescent="0.25">
      <c r="A30">
        <v>50</v>
      </c>
      <c r="B30" t="s">
        <v>8131</v>
      </c>
      <c r="C30" t="s">
        <v>3945</v>
      </c>
      <c r="D30">
        <v>3.72</v>
      </c>
      <c r="E30" t="s">
        <v>14177</v>
      </c>
      <c r="F30">
        <v>9780689840920</v>
      </c>
      <c r="G30" t="s">
        <v>11</v>
      </c>
      <c r="H30">
        <v>208</v>
      </c>
      <c r="I30">
        <v>270244</v>
      </c>
      <c r="J30">
        <v>12017</v>
      </c>
      <c r="K30" t="s">
        <v>14178</v>
      </c>
      <c r="L30" t="s">
        <v>8132</v>
      </c>
    </row>
    <row r="31" spans="1:12" x14ac:dyDescent="0.25">
      <c r="A31">
        <v>51</v>
      </c>
      <c r="B31" t="s">
        <v>14179</v>
      </c>
      <c r="C31" t="s">
        <v>14180</v>
      </c>
      <c r="D31">
        <v>4</v>
      </c>
      <c r="E31" t="s">
        <v>14181</v>
      </c>
      <c r="F31">
        <v>9781557344496</v>
      </c>
      <c r="G31" t="s">
        <v>11</v>
      </c>
      <c r="H31">
        <v>48</v>
      </c>
      <c r="I31">
        <v>36</v>
      </c>
      <c r="J31">
        <v>2</v>
      </c>
      <c r="K31" t="s">
        <v>14182</v>
      </c>
      <c r="L31" t="s">
        <v>14183</v>
      </c>
    </row>
    <row r="32" spans="1:12" x14ac:dyDescent="0.25">
      <c r="A32">
        <v>53</v>
      </c>
      <c r="B32" t="s">
        <v>6958</v>
      </c>
      <c r="C32" t="s">
        <v>3945</v>
      </c>
      <c r="D32">
        <v>3.88</v>
      </c>
      <c r="E32" t="s">
        <v>14184</v>
      </c>
      <c r="F32">
        <v>9780385326506</v>
      </c>
      <c r="G32" t="s">
        <v>11</v>
      </c>
      <c r="H32">
        <v>144</v>
      </c>
      <c r="I32">
        <v>2067</v>
      </c>
      <c r="J32">
        <v>334</v>
      </c>
      <c r="K32" t="s">
        <v>14185</v>
      </c>
      <c r="L32" t="s">
        <v>62</v>
      </c>
    </row>
    <row r="33" spans="1:12" x14ac:dyDescent="0.25">
      <c r="A33">
        <v>54</v>
      </c>
      <c r="B33" t="s">
        <v>14186</v>
      </c>
      <c r="C33" t="s">
        <v>14187</v>
      </c>
      <c r="D33">
        <v>4.33</v>
      </c>
      <c r="E33" t="s">
        <v>14188</v>
      </c>
      <c r="F33">
        <v>9781575606248</v>
      </c>
      <c r="G33" t="s">
        <v>11</v>
      </c>
      <c r="H33">
        <v>56</v>
      </c>
      <c r="I33">
        <v>6</v>
      </c>
      <c r="J33">
        <v>0</v>
      </c>
      <c r="K33" t="s">
        <v>14189</v>
      </c>
      <c r="L33" t="s">
        <v>14190</v>
      </c>
    </row>
    <row r="34" spans="1:12" x14ac:dyDescent="0.25">
      <c r="A34">
        <v>55</v>
      </c>
      <c r="B34" t="s">
        <v>12434</v>
      </c>
      <c r="C34" t="s">
        <v>1060</v>
      </c>
      <c r="D34">
        <v>3.45</v>
      </c>
      <c r="E34" t="s">
        <v>14191</v>
      </c>
      <c r="F34">
        <v>9781595580276</v>
      </c>
      <c r="G34" t="s">
        <v>12134</v>
      </c>
      <c r="H34">
        <v>228</v>
      </c>
      <c r="I34">
        <v>99</v>
      </c>
      <c r="J34">
        <v>16</v>
      </c>
      <c r="K34" t="s">
        <v>14134</v>
      </c>
      <c r="L34" t="s">
        <v>678</v>
      </c>
    </row>
    <row r="35" spans="1:12" x14ac:dyDescent="0.25">
      <c r="A35">
        <v>57</v>
      </c>
      <c r="B35" t="s">
        <v>2790</v>
      </c>
      <c r="C35" t="s">
        <v>2791</v>
      </c>
      <c r="D35">
        <v>3.76</v>
      </c>
      <c r="E35" t="s">
        <v>14192</v>
      </c>
      <c r="F35">
        <v>9781595962805</v>
      </c>
      <c r="G35" t="s">
        <v>11</v>
      </c>
      <c r="H35">
        <v>304</v>
      </c>
      <c r="I35">
        <v>167</v>
      </c>
      <c r="J35">
        <v>4</v>
      </c>
      <c r="K35" t="s">
        <v>14134</v>
      </c>
      <c r="L35" t="s">
        <v>2792</v>
      </c>
    </row>
    <row r="36" spans="1:12" x14ac:dyDescent="0.25">
      <c r="A36">
        <v>58</v>
      </c>
      <c r="B36" t="s">
        <v>2015</v>
      </c>
      <c r="C36" t="s">
        <v>2016</v>
      </c>
      <c r="D36">
        <v>3.6</v>
      </c>
      <c r="E36" t="s">
        <v>14193</v>
      </c>
      <c r="F36">
        <v>9780670059676</v>
      </c>
      <c r="G36" t="s">
        <v>11</v>
      </c>
      <c r="H36">
        <v>256</v>
      </c>
      <c r="I36">
        <v>978</v>
      </c>
      <c r="J36">
        <v>111</v>
      </c>
      <c r="K36" t="s">
        <v>14194</v>
      </c>
      <c r="L36" t="s">
        <v>2017</v>
      </c>
    </row>
    <row r="37" spans="1:12" x14ac:dyDescent="0.25">
      <c r="A37">
        <v>59</v>
      </c>
      <c r="B37" t="s">
        <v>5291</v>
      </c>
      <c r="C37" t="s">
        <v>2294</v>
      </c>
      <c r="D37">
        <v>4.0599999999999996</v>
      </c>
      <c r="E37" t="s">
        <v>14195</v>
      </c>
      <c r="F37">
        <v>9780141312620</v>
      </c>
      <c r="G37" t="s">
        <v>11</v>
      </c>
      <c r="H37">
        <v>137</v>
      </c>
      <c r="I37">
        <v>4454</v>
      </c>
      <c r="J37">
        <v>302</v>
      </c>
      <c r="K37" t="s">
        <v>14196</v>
      </c>
      <c r="L37" t="s">
        <v>1977</v>
      </c>
    </row>
    <row r="38" spans="1:12" x14ac:dyDescent="0.25">
      <c r="A38">
        <v>61</v>
      </c>
      <c r="B38" t="s">
        <v>2793</v>
      </c>
      <c r="C38" t="s">
        <v>3881</v>
      </c>
      <c r="D38">
        <v>4.17</v>
      </c>
      <c r="E38" t="s">
        <v>14197</v>
      </c>
      <c r="F38">
        <v>9780595321803</v>
      </c>
      <c r="G38" t="s">
        <v>11</v>
      </c>
      <c r="H38">
        <v>228</v>
      </c>
      <c r="I38">
        <v>1176</v>
      </c>
      <c r="J38">
        <v>96</v>
      </c>
      <c r="K38" t="s">
        <v>14198</v>
      </c>
      <c r="L38" t="s">
        <v>3882</v>
      </c>
    </row>
    <row r="39" spans="1:12" x14ac:dyDescent="0.25">
      <c r="A39">
        <v>63</v>
      </c>
      <c r="B39" t="s">
        <v>2793</v>
      </c>
      <c r="C39" t="s">
        <v>2794</v>
      </c>
      <c r="D39">
        <v>3.55</v>
      </c>
      <c r="E39" t="s">
        <v>14199</v>
      </c>
      <c r="F39">
        <v>9781590301944</v>
      </c>
      <c r="G39" t="s">
        <v>11</v>
      </c>
      <c r="H39">
        <v>339</v>
      </c>
      <c r="I39">
        <v>301</v>
      </c>
      <c r="J39">
        <v>43</v>
      </c>
      <c r="K39" t="s">
        <v>14200</v>
      </c>
      <c r="L39" t="s">
        <v>2795</v>
      </c>
    </row>
    <row r="40" spans="1:12" x14ac:dyDescent="0.25">
      <c r="A40">
        <v>66</v>
      </c>
      <c r="B40" t="s">
        <v>10067</v>
      </c>
      <c r="C40" t="s">
        <v>10068</v>
      </c>
      <c r="D40">
        <v>3.98</v>
      </c>
      <c r="E40" t="s">
        <v>14201</v>
      </c>
      <c r="F40">
        <v>9780449146972</v>
      </c>
      <c r="G40" t="s">
        <v>11</v>
      </c>
      <c r="H40">
        <v>369</v>
      </c>
      <c r="I40">
        <v>345</v>
      </c>
      <c r="J40">
        <v>12</v>
      </c>
      <c r="K40" t="s">
        <v>14156</v>
      </c>
      <c r="L40" t="s">
        <v>8673</v>
      </c>
    </row>
    <row r="41" spans="1:12" x14ac:dyDescent="0.25">
      <c r="A41">
        <v>67</v>
      </c>
      <c r="B41" t="s">
        <v>9</v>
      </c>
      <c r="C41" t="s">
        <v>10</v>
      </c>
      <c r="D41">
        <v>3.83</v>
      </c>
      <c r="E41" t="s">
        <v>14202</v>
      </c>
      <c r="F41">
        <v>9780061159176</v>
      </c>
      <c r="G41" t="s">
        <v>11</v>
      </c>
      <c r="H41">
        <v>388</v>
      </c>
      <c r="I41">
        <v>29686</v>
      </c>
      <c r="J41">
        <v>2626</v>
      </c>
      <c r="K41" t="s">
        <v>14203</v>
      </c>
      <c r="L41" t="s">
        <v>12</v>
      </c>
    </row>
    <row r="42" spans="1:12" x14ac:dyDescent="0.25">
      <c r="A42">
        <v>68</v>
      </c>
      <c r="B42" t="s">
        <v>9</v>
      </c>
      <c r="C42" t="s">
        <v>14204</v>
      </c>
      <c r="D42">
        <v>3.83</v>
      </c>
      <c r="E42" t="s">
        <v>14205</v>
      </c>
      <c r="F42">
        <v>9780060762735</v>
      </c>
      <c r="G42" t="s">
        <v>12134</v>
      </c>
      <c r="H42">
        <v>14</v>
      </c>
      <c r="I42">
        <v>55</v>
      </c>
      <c r="J42">
        <v>12</v>
      </c>
      <c r="K42" t="s">
        <v>14206</v>
      </c>
      <c r="L42" t="s">
        <v>14207</v>
      </c>
    </row>
    <row r="43" spans="1:12" x14ac:dyDescent="0.25">
      <c r="A43">
        <v>69</v>
      </c>
      <c r="B43" t="s">
        <v>9</v>
      </c>
      <c r="C43" t="s">
        <v>10</v>
      </c>
      <c r="D43">
        <v>3.83</v>
      </c>
      <c r="E43" t="s">
        <v>14208</v>
      </c>
      <c r="F43">
        <v>9780060749910</v>
      </c>
      <c r="G43" t="s">
        <v>11</v>
      </c>
      <c r="H43">
        <v>576</v>
      </c>
      <c r="I43">
        <v>22</v>
      </c>
      <c r="J43">
        <v>3</v>
      </c>
      <c r="K43" t="s">
        <v>14206</v>
      </c>
      <c r="L43" t="s">
        <v>2072</v>
      </c>
    </row>
    <row r="44" spans="1:12" x14ac:dyDescent="0.25">
      <c r="A44">
        <v>71</v>
      </c>
      <c r="B44" t="s">
        <v>14</v>
      </c>
      <c r="C44" t="s">
        <v>15</v>
      </c>
      <c r="D44">
        <v>3.83</v>
      </c>
      <c r="E44" t="s">
        <v>14209</v>
      </c>
      <c r="F44">
        <v>9780273704744</v>
      </c>
      <c r="G44" t="s">
        <v>11</v>
      </c>
      <c r="H44">
        <v>334</v>
      </c>
      <c r="I44">
        <v>1456</v>
      </c>
      <c r="J44">
        <v>82</v>
      </c>
      <c r="K44" t="s">
        <v>14210</v>
      </c>
      <c r="L44" t="s">
        <v>16</v>
      </c>
    </row>
    <row r="45" spans="1:12" x14ac:dyDescent="0.25">
      <c r="A45">
        <v>72</v>
      </c>
      <c r="B45" t="s">
        <v>2796</v>
      </c>
      <c r="C45" t="s">
        <v>2797</v>
      </c>
      <c r="D45">
        <v>4.13</v>
      </c>
      <c r="E45" t="s">
        <v>14211</v>
      </c>
      <c r="F45">
        <v>9781932386103</v>
      </c>
      <c r="G45" t="s">
        <v>11</v>
      </c>
      <c r="H45">
        <v>352</v>
      </c>
      <c r="I45">
        <v>52</v>
      </c>
      <c r="J45">
        <v>4</v>
      </c>
      <c r="K45" t="s">
        <v>14212</v>
      </c>
      <c r="L45" t="s">
        <v>2798</v>
      </c>
    </row>
    <row r="46" spans="1:12" x14ac:dyDescent="0.25">
      <c r="A46">
        <v>74</v>
      </c>
      <c r="B46" t="s">
        <v>10069</v>
      </c>
      <c r="C46" t="s">
        <v>10070</v>
      </c>
      <c r="D46">
        <v>4.42</v>
      </c>
      <c r="E46" t="s">
        <v>14213</v>
      </c>
      <c r="F46">
        <v>9780374517199</v>
      </c>
      <c r="G46" t="s">
        <v>11</v>
      </c>
      <c r="H46">
        <v>416</v>
      </c>
      <c r="I46">
        <v>562</v>
      </c>
      <c r="J46">
        <v>37</v>
      </c>
      <c r="K46" t="s">
        <v>14214</v>
      </c>
      <c r="L46" t="s">
        <v>784</v>
      </c>
    </row>
    <row r="47" spans="1:12" x14ac:dyDescent="0.25">
      <c r="A47">
        <v>75</v>
      </c>
      <c r="B47" t="s">
        <v>12133</v>
      </c>
      <c r="C47" t="s">
        <v>8531</v>
      </c>
      <c r="D47">
        <v>3.95</v>
      </c>
      <c r="E47" t="s">
        <v>14215</v>
      </c>
      <c r="F47">
        <v>9780374280390</v>
      </c>
      <c r="G47" t="s">
        <v>12134</v>
      </c>
      <c r="H47">
        <v>248</v>
      </c>
      <c r="I47">
        <v>1630</v>
      </c>
      <c r="J47">
        <v>203</v>
      </c>
      <c r="K47" t="s">
        <v>14216</v>
      </c>
      <c r="L47" t="s">
        <v>1052</v>
      </c>
    </row>
    <row r="48" spans="1:12" x14ac:dyDescent="0.25">
      <c r="A48">
        <v>76</v>
      </c>
      <c r="B48" t="s">
        <v>10071</v>
      </c>
      <c r="C48" t="s">
        <v>8531</v>
      </c>
      <c r="D48">
        <v>4.17</v>
      </c>
      <c r="E48" t="s">
        <v>14217</v>
      </c>
      <c r="F48">
        <v>9780374519742</v>
      </c>
      <c r="G48" t="s">
        <v>11</v>
      </c>
      <c r="H48">
        <v>128</v>
      </c>
      <c r="I48">
        <v>268</v>
      </c>
      <c r="J48">
        <v>22</v>
      </c>
      <c r="K48" t="s">
        <v>14218</v>
      </c>
      <c r="L48" t="s">
        <v>784</v>
      </c>
    </row>
    <row r="49" spans="1:12" x14ac:dyDescent="0.25">
      <c r="A49">
        <v>77</v>
      </c>
      <c r="B49" t="s">
        <v>13188</v>
      </c>
      <c r="C49" t="s">
        <v>8531</v>
      </c>
      <c r="D49">
        <v>4.24</v>
      </c>
      <c r="E49" t="s">
        <v>14219</v>
      </c>
      <c r="F49">
        <v>9780374522599</v>
      </c>
      <c r="G49" t="s">
        <v>12134</v>
      </c>
      <c r="H49">
        <v>288</v>
      </c>
      <c r="I49">
        <v>3498</v>
      </c>
      <c r="J49">
        <v>305</v>
      </c>
      <c r="K49" t="s">
        <v>14220</v>
      </c>
      <c r="L49" t="s">
        <v>784</v>
      </c>
    </row>
    <row r="50" spans="1:12" x14ac:dyDescent="0.25">
      <c r="A50">
        <v>78</v>
      </c>
      <c r="B50" t="s">
        <v>8530</v>
      </c>
      <c r="C50" t="s">
        <v>8531</v>
      </c>
      <c r="D50">
        <v>4.34</v>
      </c>
      <c r="E50" t="s">
        <v>14221</v>
      </c>
      <c r="F50">
        <v>9780374518738</v>
      </c>
      <c r="G50" t="s">
        <v>11</v>
      </c>
      <c r="H50">
        <v>720</v>
      </c>
      <c r="I50">
        <v>3115</v>
      </c>
      <c r="J50">
        <v>228</v>
      </c>
      <c r="K50" t="s">
        <v>14222</v>
      </c>
      <c r="L50" t="s">
        <v>784</v>
      </c>
    </row>
    <row r="51" spans="1:12" x14ac:dyDescent="0.25">
      <c r="A51">
        <v>79</v>
      </c>
      <c r="B51" t="s">
        <v>10072</v>
      </c>
      <c r="C51" t="s">
        <v>8531</v>
      </c>
      <c r="D51">
        <v>4.22</v>
      </c>
      <c r="E51" t="s">
        <v>14223</v>
      </c>
      <c r="F51">
        <v>9780374522872</v>
      </c>
      <c r="G51" t="s">
        <v>11</v>
      </c>
      <c r="H51">
        <v>448</v>
      </c>
      <c r="I51">
        <v>5704</v>
      </c>
      <c r="J51">
        <v>261</v>
      </c>
      <c r="K51" t="s">
        <v>14224</v>
      </c>
      <c r="L51" t="s">
        <v>784</v>
      </c>
    </row>
    <row r="52" spans="1:12" x14ac:dyDescent="0.25">
      <c r="A52">
        <v>80</v>
      </c>
      <c r="B52" t="s">
        <v>14225</v>
      </c>
      <c r="C52" t="s">
        <v>8531</v>
      </c>
      <c r="D52">
        <v>3.92</v>
      </c>
      <c r="E52" t="s">
        <v>14226</v>
      </c>
      <c r="F52">
        <v>9780374519322</v>
      </c>
      <c r="G52" t="s">
        <v>14227</v>
      </c>
      <c r="H52">
        <v>160</v>
      </c>
      <c r="I52">
        <v>698</v>
      </c>
      <c r="J52">
        <v>52</v>
      </c>
      <c r="K52" t="s">
        <v>14228</v>
      </c>
      <c r="L52" t="s">
        <v>784</v>
      </c>
    </row>
    <row r="53" spans="1:12" x14ac:dyDescent="0.25">
      <c r="A53">
        <v>81</v>
      </c>
      <c r="B53" t="s">
        <v>11403</v>
      </c>
      <c r="C53" t="s">
        <v>8531</v>
      </c>
      <c r="D53">
        <v>4.2300000000000004</v>
      </c>
      <c r="E53" t="s">
        <v>14229</v>
      </c>
      <c r="F53">
        <v>9780374516000</v>
      </c>
      <c r="G53" t="s">
        <v>11</v>
      </c>
      <c r="H53">
        <v>288</v>
      </c>
      <c r="I53">
        <v>542</v>
      </c>
      <c r="J53">
        <v>36</v>
      </c>
      <c r="K53" t="s">
        <v>14228</v>
      </c>
      <c r="L53" t="s">
        <v>784</v>
      </c>
    </row>
    <row r="54" spans="1:12" x14ac:dyDescent="0.25">
      <c r="A54">
        <v>83</v>
      </c>
      <c r="B54" t="s">
        <v>10073</v>
      </c>
      <c r="C54" t="s">
        <v>8531</v>
      </c>
      <c r="D54">
        <v>4.2300000000000004</v>
      </c>
      <c r="E54" t="s">
        <v>14230</v>
      </c>
      <c r="F54">
        <v>9780374520656</v>
      </c>
      <c r="G54" t="s">
        <v>11</v>
      </c>
      <c r="H54">
        <v>208</v>
      </c>
      <c r="I54">
        <v>1341</v>
      </c>
      <c r="J54">
        <v>98</v>
      </c>
      <c r="K54" t="s">
        <v>14231</v>
      </c>
      <c r="L54" t="s">
        <v>784</v>
      </c>
    </row>
    <row r="55" spans="1:12" x14ac:dyDescent="0.25">
      <c r="A55">
        <v>85</v>
      </c>
      <c r="B55" t="s">
        <v>14232</v>
      </c>
      <c r="C55" t="s">
        <v>9909</v>
      </c>
      <c r="D55">
        <v>3.75</v>
      </c>
      <c r="E55" t="s">
        <v>14233</v>
      </c>
      <c r="F55">
        <v>9780822205104</v>
      </c>
      <c r="G55" t="s">
        <v>11</v>
      </c>
      <c r="H55">
        <v>81</v>
      </c>
      <c r="I55">
        <v>1423</v>
      </c>
      <c r="J55">
        <v>70</v>
      </c>
      <c r="K55" t="s">
        <v>14234</v>
      </c>
      <c r="L55" t="s">
        <v>10366</v>
      </c>
    </row>
    <row r="56" spans="1:12" x14ac:dyDescent="0.25">
      <c r="A56">
        <v>86</v>
      </c>
      <c r="B56" t="s">
        <v>9908</v>
      </c>
      <c r="C56" t="s">
        <v>9909</v>
      </c>
      <c r="D56">
        <v>3.84</v>
      </c>
      <c r="E56" t="s">
        <v>14235</v>
      </c>
      <c r="F56">
        <v>9780679734994</v>
      </c>
      <c r="G56" t="s">
        <v>11</v>
      </c>
      <c r="H56">
        <v>249</v>
      </c>
      <c r="I56">
        <v>2766</v>
      </c>
      <c r="J56">
        <v>64</v>
      </c>
      <c r="K56" t="s">
        <v>14236</v>
      </c>
      <c r="L56" t="s">
        <v>2085</v>
      </c>
    </row>
    <row r="57" spans="1:12" x14ac:dyDescent="0.25">
      <c r="A57">
        <v>89</v>
      </c>
      <c r="B57" t="s">
        <v>14237</v>
      </c>
      <c r="C57" t="s">
        <v>3884</v>
      </c>
      <c r="D57">
        <v>3.94</v>
      </c>
      <c r="E57" t="s">
        <v>14238</v>
      </c>
      <c r="F57">
        <v>9781596670235</v>
      </c>
      <c r="G57" t="s">
        <v>11</v>
      </c>
      <c r="H57">
        <v>138</v>
      </c>
      <c r="I57">
        <v>31</v>
      </c>
      <c r="J57">
        <v>1</v>
      </c>
      <c r="K57" t="s">
        <v>14239</v>
      </c>
      <c r="L57" t="s">
        <v>304</v>
      </c>
    </row>
    <row r="58" spans="1:12" x14ac:dyDescent="0.25">
      <c r="A58">
        <v>90</v>
      </c>
      <c r="B58" t="s">
        <v>12135</v>
      </c>
      <c r="C58" t="s">
        <v>12136</v>
      </c>
      <c r="D58">
        <v>3.77</v>
      </c>
      <c r="E58" t="s">
        <v>14240</v>
      </c>
      <c r="F58">
        <v>9781581807745</v>
      </c>
      <c r="G58" t="s">
        <v>12134</v>
      </c>
      <c r="H58">
        <v>128</v>
      </c>
      <c r="I58">
        <v>62</v>
      </c>
      <c r="J58">
        <v>4</v>
      </c>
      <c r="K58" t="s">
        <v>14241</v>
      </c>
      <c r="L58" t="s">
        <v>12137</v>
      </c>
    </row>
    <row r="59" spans="1:12" x14ac:dyDescent="0.25">
      <c r="A59">
        <v>91</v>
      </c>
      <c r="B59" t="s">
        <v>5292</v>
      </c>
      <c r="C59" t="s">
        <v>5293</v>
      </c>
      <c r="D59">
        <v>4.46</v>
      </c>
      <c r="E59" t="s">
        <v>14242</v>
      </c>
      <c r="F59">
        <v>9780800793616</v>
      </c>
      <c r="G59" t="s">
        <v>11</v>
      </c>
      <c r="H59">
        <v>192</v>
      </c>
      <c r="I59">
        <v>860</v>
      </c>
      <c r="J59">
        <v>53</v>
      </c>
      <c r="K59" t="s">
        <v>14243</v>
      </c>
      <c r="L59" t="s">
        <v>5294</v>
      </c>
    </row>
    <row r="60" spans="1:12" x14ac:dyDescent="0.25">
      <c r="A60">
        <v>92</v>
      </c>
      <c r="B60" t="s">
        <v>13189</v>
      </c>
      <c r="C60" t="s">
        <v>3884</v>
      </c>
      <c r="D60">
        <v>3.68</v>
      </c>
      <c r="E60" t="s">
        <v>14244</v>
      </c>
      <c r="F60">
        <v>9780871202864</v>
      </c>
      <c r="G60" t="s">
        <v>12134</v>
      </c>
      <c r="H60">
        <v>108</v>
      </c>
      <c r="I60">
        <v>77</v>
      </c>
      <c r="J60">
        <v>2</v>
      </c>
      <c r="K60" t="s">
        <v>14245</v>
      </c>
      <c r="L60" t="s">
        <v>2892</v>
      </c>
    </row>
    <row r="61" spans="1:12" x14ac:dyDescent="0.25">
      <c r="A61">
        <v>93</v>
      </c>
      <c r="B61" t="s">
        <v>6018</v>
      </c>
      <c r="C61" t="s">
        <v>6019</v>
      </c>
      <c r="D61">
        <v>3.99</v>
      </c>
      <c r="E61" t="s">
        <v>14246</v>
      </c>
      <c r="F61">
        <v>9780753454947</v>
      </c>
      <c r="G61" t="s">
        <v>11</v>
      </c>
      <c r="H61">
        <v>352</v>
      </c>
      <c r="I61">
        <v>153317</v>
      </c>
      <c r="J61">
        <v>2257</v>
      </c>
      <c r="K61" t="s">
        <v>14247</v>
      </c>
      <c r="L61" t="s">
        <v>6020</v>
      </c>
    </row>
    <row r="62" spans="1:12" x14ac:dyDescent="0.25">
      <c r="A62">
        <v>94</v>
      </c>
      <c r="B62" t="s">
        <v>3883</v>
      </c>
      <c r="C62" t="s">
        <v>3884</v>
      </c>
      <c r="D62">
        <v>3.25</v>
      </c>
      <c r="E62" t="s">
        <v>14248</v>
      </c>
      <c r="F62">
        <v>9780871209993</v>
      </c>
      <c r="G62" t="s">
        <v>11</v>
      </c>
      <c r="H62">
        <v>192</v>
      </c>
      <c r="I62">
        <v>55</v>
      </c>
      <c r="J62">
        <v>5</v>
      </c>
      <c r="K62" t="s">
        <v>14174</v>
      </c>
      <c r="L62" t="s">
        <v>3885</v>
      </c>
    </row>
    <row r="63" spans="1:12" x14ac:dyDescent="0.25">
      <c r="A63">
        <v>96</v>
      </c>
      <c r="B63" t="s">
        <v>14249</v>
      </c>
      <c r="C63" t="s">
        <v>14250</v>
      </c>
      <c r="D63">
        <v>4.46</v>
      </c>
      <c r="E63" t="s">
        <v>14251</v>
      </c>
      <c r="F63">
        <v>9781852402877</v>
      </c>
      <c r="G63" t="s">
        <v>11</v>
      </c>
      <c r="H63">
        <v>192</v>
      </c>
      <c r="I63">
        <v>34</v>
      </c>
      <c r="J63">
        <v>6</v>
      </c>
      <c r="K63" t="s">
        <v>14252</v>
      </c>
      <c r="L63" t="s">
        <v>14253</v>
      </c>
    </row>
    <row r="64" spans="1:12" x14ac:dyDescent="0.25">
      <c r="A64">
        <v>98</v>
      </c>
      <c r="B64" t="s">
        <v>5295</v>
      </c>
      <c r="C64" t="s">
        <v>5296</v>
      </c>
      <c r="D64">
        <v>3.89</v>
      </c>
      <c r="E64" t="s">
        <v>14254</v>
      </c>
      <c r="F64">
        <v>9780761129585</v>
      </c>
      <c r="G64" t="s">
        <v>11</v>
      </c>
      <c r="H64">
        <v>832</v>
      </c>
      <c r="I64">
        <v>11797</v>
      </c>
      <c r="J64">
        <v>659</v>
      </c>
      <c r="K64" t="s">
        <v>14255</v>
      </c>
      <c r="L64" t="s">
        <v>5297</v>
      </c>
    </row>
    <row r="65" spans="1:12" x14ac:dyDescent="0.25">
      <c r="A65">
        <v>99</v>
      </c>
      <c r="B65" t="s">
        <v>14256</v>
      </c>
      <c r="C65" t="s">
        <v>14257</v>
      </c>
      <c r="D65">
        <v>3.82</v>
      </c>
      <c r="E65" t="s">
        <v>14258</v>
      </c>
      <c r="F65">
        <v>9780972016414</v>
      </c>
      <c r="G65" t="s">
        <v>11</v>
      </c>
      <c r="H65">
        <v>123</v>
      </c>
      <c r="I65">
        <v>34</v>
      </c>
      <c r="J65">
        <v>8</v>
      </c>
      <c r="K65" t="s">
        <v>14259</v>
      </c>
      <c r="L65" t="s">
        <v>14260</v>
      </c>
    </row>
    <row r="66" spans="1:12" x14ac:dyDescent="0.25">
      <c r="A66">
        <v>100</v>
      </c>
      <c r="B66" t="s">
        <v>12658</v>
      </c>
      <c r="C66" t="s">
        <v>12136</v>
      </c>
      <c r="D66">
        <v>3.78</v>
      </c>
      <c r="E66" t="s">
        <v>14261</v>
      </c>
      <c r="F66">
        <v>9781581805635</v>
      </c>
      <c r="G66" t="s">
        <v>12134</v>
      </c>
      <c r="H66">
        <v>128</v>
      </c>
      <c r="I66">
        <v>78</v>
      </c>
      <c r="J66">
        <v>4</v>
      </c>
      <c r="K66" t="s">
        <v>14262</v>
      </c>
      <c r="L66" t="s">
        <v>12137</v>
      </c>
    </row>
    <row r="67" spans="1:12" x14ac:dyDescent="0.25">
      <c r="A67">
        <v>103</v>
      </c>
      <c r="B67" t="s">
        <v>9408</v>
      </c>
      <c r="C67" t="s">
        <v>5976</v>
      </c>
      <c r="D67">
        <v>3.84</v>
      </c>
      <c r="E67" t="s">
        <v>14263</v>
      </c>
      <c r="F67">
        <v>9780441294671</v>
      </c>
      <c r="G67" t="s">
        <v>11</v>
      </c>
      <c r="H67">
        <v>423</v>
      </c>
      <c r="I67">
        <v>2785</v>
      </c>
      <c r="J67">
        <v>166</v>
      </c>
      <c r="K67" t="s">
        <v>14264</v>
      </c>
      <c r="L67" t="s">
        <v>2276</v>
      </c>
    </row>
    <row r="68" spans="1:12" x14ac:dyDescent="0.25">
      <c r="A68">
        <v>105</v>
      </c>
      <c r="B68" t="s">
        <v>9409</v>
      </c>
      <c r="C68" t="s">
        <v>5976</v>
      </c>
      <c r="D68">
        <v>3.91</v>
      </c>
      <c r="E68" t="s">
        <v>14265</v>
      </c>
      <c r="F68">
        <v>9780441102679</v>
      </c>
      <c r="G68" t="s">
        <v>11</v>
      </c>
      <c r="H68">
        <v>436</v>
      </c>
      <c r="I68">
        <v>38778</v>
      </c>
      <c r="J68">
        <v>568</v>
      </c>
      <c r="K68" t="s">
        <v>14266</v>
      </c>
      <c r="L68" t="s">
        <v>2276</v>
      </c>
    </row>
    <row r="69" spans="1:12" x14ac:dyDescent="0.25">
      <c r="A69">
        <v>106</v>
      </c>
      <c r="B69" t="s">
        <v>9410</v>
      </c>
      <c r="C69" t="s">
        <v>5976</v>
      </c>
      <c r="D69">
        <v>3.88</v>
      </c>
      <c r="E69" t="s">
        <v>14267</v>
      </c>
      <c r="F69">
        <v>9780441172696</v>
      </c>
      <c r="G69" t="s">
        <v>11</v>
      </c>
      <c r="H69">
        <v>331</v>
      </c>
      <c r="I69">
        <v>97494</v>
      </c>
      <c r="J69">
        <v>2359</v>
      </c>
      <c r="K69" t="s">
        <v>14268</v>
      </c>
      <c r="L69" t="s">
        <v>2276</v>
      </c>
    </row>
    <row r="70" spans="1:12" x14ac:dyDescent="0.25">
      <c r="A70">
        <v>107</v>
      </c>
      <c r="B70" t="s">
        <v>12659</v>
      </c>
      <c r="C70" t="s">
        <v>12660</v>
      </c>
      <c r="D70">
        <v>4.01</v>
      </c>
      <c r="E70" t="s">
        <v>14269</v>
      </c>
      <c r="F70">
        <v>9780765306470</v>
      </c>
      <c r="G70" t="s">
        <v>12134</v>
      </c>
      <c r="H70">
        <v>592</v>
      </c>
      <c r="I70">
        <v>784</v>
      </c>
      <c r="J70">
        <v>21</v>
      </c>
      <c r="K70" t="s">
        <v>14270</v>
      </c>
      <c r="L70" t="s">
        <v>36</v>
      </c>
    </row>
    <row r="71" spans="1:12" x14ac:dyDescent="0.25">
      <c r="A71">
        <v>109</v>
      </c>
      <c r="B71" t="s">
        <v>10074</v>
      </c>
      <c r="C71" t="s">
        <v>5976</v>
      </c>
      <c r="D71">
        <v>3.86</v>
      </c>
      <c r="E71" t="s">
        <v>14271</v>
      </c>
      <c r="F71">
        <v>9780399128981</v>
      </c>
      <c r="G71" t="s">
        <v>11</v>
      </c>
      <c r="H71">
        <v>480</v>
      </c>
      <c r="I71">
        <v>272</v>
      </c>
      <c r="J71">
        <v>20</v>
      </c>
      <c r="K71" t="s">
        <v>14272</v>
      </c>
      <c r="L71" t="s">
        <v>1313</v>
      </c>
    </row>
    <row r="72" spans="1:12" x14ac:dyDescent="0.25">
      <c r="A72">
        <v>110</v>
      </c>
      <c r="B72" t="s">
        <v>17</v>
      </c>
      <c r="C72" t="s">
        <v>18</v>
      </c>
      <c r="D72">
        <v>3.88</v>
      </c>
      <c r="E72" t="s">
        <v>14273</v>
      </c>
      <c r="F72">
        <v>9780765353702</v>
      </c>
      <c r="G72" t="s">
        <v>11</v>
      </c>
      <c r="H72">
        <v>426</v>
      </c>
      <c r="I72">
        <v>4789</v>
      </c>
      <c r="J72">
        <v>83</v>
      </c>
      <c r="K72" t="s">
        <v>14203</v>
      </c>
      <c r="L72" t="s">
        <v>19</v>
      </c>
    </row>
    <row r="73" spans="1:12" x14ac:dyDescent="0.25">
      <c r="A73">
        <v>117</v>
      </c>
      <c r="B73" t="s">
        <v>9411</v>
      </c>
      <c r="C73" t="s">
        <v>5976</v>
      </c>
      <c r="D73">
        <v>3.86</v>
      </c>
      <c r="E73" t="s">
        <v>14274</v>
      </c>
      <c r="F73">
        <v>9780441328000</v>
      </c>
      <c r="G73" t="s">
        <v>11</v>
      </c>
      <c r="H73">
        <v>471</v>
      </c>
      <c r="I73">
        <v>45388</v>
      </c>
      <c r="J73">
        <v>644</v>
      </c>
      <c r="K73" t="s">
        <v>14275</v>
      </c>
      <c r="L73" t="s">
        <v>2276</v>
      </c>
    </row>
    <row r="74" spans="1:12" x14ac:dyDescent="0.25">
      <c r="A74">
        <v>119</v>
      </c>
      <c r="B74" t="s">
        <v>6628</v>
      </c>
      <c r="C74" t="s">
        <v>1070</v>
      </c>
      <c r="D74">
        <v>4.59</v>
      </c>
      <c r="E74" t="s">
        <v>14276</v>
      </c>
      <c r="F74">
        <v>9780618212903</v>
      </c>
      <c r="G74" t="s">
        <v>11</v>
      </c>
      <c r="H74">
        <v>192</v>
      </c>
      <c r="I74">
        <v>26153</v>
      </c>
      <c r="J74">
        <v>102</v>
      </c>
      <c r="K74" t="s">
        <v>14277</v>
      </c>
      <c r="L74" t="s">
        <v>2098</v>
      </c>
    </row>
    <row r="75" spans="1:12" x14ac:dyDescent="0.25">
      <c r="A75">
        <v>122</v>
      </c>
      <c r="B75" t="s">
        <v>11725</v>
      </c>
      <c r="C75" t="s">
        <v>6636</v>
      </c>
      <c r="D75">
        <v>4.3499999999999996</v>
      </c>
      <c r="E75" t="s">
        <v>14278</v>
      </c>
      <c r="F75">
        <v>9780345410054</v>
      </c>
      <c r="G75" t="s">
        <v>11</v>
      </c>
      <c r="H75">
        <v>544</v>
      </c>
      <c r="I75">
        <v>69167</v>
      </c>
      <c r="J75">
        <v>4551</v>
      </c>
      <c r="K75" t="s">
        <v>14279</v>
      </c>
      <c r="L75" t="s">
        <v>144</v>
      </c>
    </row>
    <row r="76" spans="1:12" x14ac:dyDescent="0.25">
      <c r="A76">
        <v>123</v>
      </c>
      <c r="B76" t="s">
        <v>11725</v>
      </c>
      <c r="C76" t="s">
        <v>6636</v>
      </c>
      <c r="D76">
        <v>4.3499999999999996</v>
      </c>
      <c r="E76" t="s">
        <v>14280</v>
      </c>
      <c r="F76">
        <v>9780385732543</v>
      </c>
      <c r="G76" t="s">
        <v>11</v>
      </c>
      <c r="H76">
        <v>291</v>
      </c>
      <c r="I76">
        <v>45</v>
      </c>
      <c r="J76">
        <v>13</v>
      </c>
      <c r="K76" t="s">
        <v>14281</v>
      </c>
      <c r="L76" t="s">
        <v>7691</v>
      </c>
    </row>
    <row r="77" spans="1:12" x14ac:dyDescent="0.25">
      <c r="A77">
        <v>129</v>
      </c>
      <c r="B77" t="s">
        <v>14282</v>
      </c>
      <c r="C77" t="s">
        <v>14283</v>
      </c>
      <c r="D77">
        <v>4.28</v>
      </c>
      <c r="E77" t="s">
        <v>14284</v>
      </c>
      <c r="F77">
        <v>9780785260059</v>
      </c>
      <c r="G77" t="s">
        <v>12134</v>
      </c>
      <c r="H77">
        <v>256</v>
      </c>
      <c r="I77">
        <v>16</v>
      </c>
      <c r="J77">
        <v>1</v>
      </c>
      <c r="K77" t="s">
        <v>14285</v>
      </c>
      <c r="L77" t="s">
        <v>376</v>
      </c>
    </row>
    <row r="78" spans="1:12" x14ac:dyDescent="0.25">
      <c r="A78">
        <v>130</v>
      </c>
      <c r="B78" t="s">
        <v>20</v>
      </c>
      <c r="C78" t="s">
        <v>21</v>
      </c>
      <c r="D78">
        <v>3.34</v>
      </c>
      <c r="E78" t="s">
        <v>14286</v>
      </c>
      <c r="F78">
        <v>9780471780939</v>
      </c>
      <c r="G78" t="s">
        <v>11</v>
      </c>
      <c r="H78">
        <v>205</v>
      </c>
      <c r="I78">
        <v>174</v>
      </c>
      <c r="J78">
        <v>16</v>
      </c>
      <c r="K78" t="s">
        <v>14287</v>
      </c>
      <c r="L78" t="s">
        <v>22</v>
      </c>
    </row>
    <row r="79" spans="1:12" x14ac:dyDescent="0.25">
      <c r="A79">
        <v>131</v>
      </c>
      <c r="B79" t="s">
        <v>14288</v>
      </c>
      <c r="C79" t="s">
        <v>14289</v>
      </c>
      <c r="D79">
        <v>3.67</v>
      </c>
      <c r="E79" t="s">
        <v>14290</v>
      </c>
      <c r="F79">
        <v>9780325001531</v>
      </c>
      <c r="G79" t="s">
        <v>11</v>
      </c>
      <c r="H79">
        <v>240</v>
      </c>
      <c r="I79">
        <v>10</v>
      </c>
      <c r="J79">
        <v>0</v>
      </c>
      <c r="K79" t="s">
        <v>14291</v>
      </c>
      <c r="L79" t="s">
        <v>14292</v>
      </c>
    </row>
    <row r="80" spans="1:12" x14ac:dyDescent="0.25">
      <c r="A80">
        <v>132</v>
      </c>
      <c r="B80" t="s">
        <v>2799</v>
      </c>
      <c r="C80" t="s">
        <v>2800</v>
      </c>
      <c r="D80">
        <v>3.48</v>
      </c>
      <c r="E80" t="s">
        <v>14293</v>
      </c>
      <c r="F80">
        <v>9780060762872</v>
      </c>
      <c r="G80" t="s">
        <v>11</v>
      </c>
      <c r="H80">
        <v>336</v>
      </c>
      <c r="I80">
        <v>76</v>
      </c>
      <c r="J80">
        <v>9</v>
      </c>
      <c r="K80" t="s">
        <v>14294</v>
      </c>
      <c r="L80" t="s">
        <v>314</v>
      </c>
    </row>
    <row r="81" spans="1:12" x14ac:dyDescent="0.25">
      <c r="A81">
        <v>133</v>
      </c>
      <c r="B81" t="s">
        <v>23</v>
      </c>
      <c r="C81" t="s">
        <v>24</v>
      </c>
      <c r="D81">
        <v>3.5</v>
      </c>
      <c r="E81" t="s">
        <v>14295</v>
      </c>
      <c r="F81">
        <v>9780470045299</v>
      </c>
      <c r="G81" t="s">
        <v>11</v>
      </c>
      <c r="H81">
        <v>386</v>
      </c>
      <c r="I81">
        <v>111</v>
      </c>
      <c r="J81">
        <v>9</v>
      </c>
      <c r="K81" t="s">
        <v>14296</v>
      </c>
      <c r="L81" t="s">
        <v>22</v>
      </c>
    </row>
    <row r="82" spans="1:12" x14ac:dyDescent="0.25">
      <c r="A82">
        <v>135</v>
      </c>
      <c r="B82" t="s">
        <v>14297</v>
      </c>
      <c r="C82" t="s">
        <v>14298</v>
      </c>
      <c r="D82">
        <v>3.62</v>
      </c>
      <c r="E82" t="s">
        <v>14299</v>
      </c>
      <c r="F82">
        <v>9780072262780</v>
      </c>
      <c r="G82" t="s">
        <v>11</v>
      </c>
      <c r="H82">
        <v>260</v>
      </c>
      <c r="I82">
        <v>24</v>
      </c>
      <c r="J82">
        <v>0</v>
      </c>
      <c r="K82" t="s">
        <v>14300</v>
      </c>
      <c r="L82" t="s">
        <v>12119</v>
      </c>
    </row>
    <row r="83" spans="1:12" x14ac:dyDescent="0.25">
      <c r="A83">
        <v>137</v>
      </c>
      <c r="B83" t="s">
        <v>3886</v>
      </c>
      <c r="C83" t="s">
        <v>24</v>
      </c>
      <c r="D83">
        <v>3.55</v>
      </c>
      <c r="E83" t="s">
        <v>14301</v>
      </c>
      <c r="F83">
        <v>9780764569241</v>
      </c>
      <c r="G83" t="s">
        <v>11</v>
      </c>
      <c r="H83">
        <v>384</v>
      </c>
      <c r="I83">
        <v>55</v>
      </c>
      <c r="J83">
        <v>4</v>
      </c>
      <c r="K83" t="s">
        <v>14302</v>
      </c>
      <c r="L83" t="s">
        <v>22</v>
      </c>
    </row>
    <row r="84" spans="1:12" x14ac:dyDescent="0.25">
      <c r="A84">
        <v>138</v>
      </c>
      <c r="B84" t="s">
        <v>14303</v>
      </c>
      <c r="C84" t="s">
        <v>14304</v>
      </c>
      <c r="D84">
        <v>4.2699999999999996</v>
      </c>
      <c r="E84" t="s">
        <v>14305</v>
      </c>
      <c r="F84">
        <v>9780471933823</v>
      </c>
      <c r="G84" t="s">
        <v>11</v>
      </c>
      <c r="H84">
        <v>260</v>
      </c>
      <c r="I84">
        <v>9</v>
      </c>
      <c r="J84">
        <v>0</v>
      </c>
      <c r="K84" t="s">
        <v>14306</v>
      </c>
      <c r="L84" t="s">
        <v>22</v>
      </c>
    </row>
    <row r="85" spans="1:12" x14ac:dyDescent="0.25">
      <c r="A85">
        <v>139</v>
      </c>
      <c r="B85" t="s">
        <v>14307</v>
      </c>
      <c r="C85" t="s">
        <v>24</v>
      </c>
      <c r="D85">
        <v>3.39</v>
      </c>
      <c r="E85" t="s">
        <v>14308</v>
      </c>
      <c r="F85">
        <v>9780764559914</v>
      </c>
      <c r="G85" t="s">
        <v>12134</v>
      </c>
      <c r="H85">
        <v>391</v>
      </c>
      <c r="I85">
        <v>22</v>
      </c>
      <c r="J85">
        <v>1</v>
      </c>
      <c r="K85" t="s">
        <v>14309</v>
      </c>
      <c r="L85" t="s">
        <v>22</v>
      </c>
    </row>
    <row r="86" spans="1:12" x14ac:dyDescent="0.25">
      <c r="A86">
        <v>140</v>
      </c>
      <c r="B86" t="s">
        <v>14310</v>
      </c>
      <c r="C86" t="s">
        <v>24</v>
      </c>
      <c r="D86">
        <v>3.89</v>
      </c>
      <c r="E86" t="s">
        <v>14311</v>
      </c>
      <c r="F86">
        <v>9780764584381</v>
      </c>
      <c r="G86" t="s">
        <v>12134</v>
      </c>
      <c r="H86">
        <v>864</v>
      </c>
      <c r="I86">
        <v>17</v>
      </c>
      <c r="J86">
        <v>3</v>
      </c>
      <c r="K86" t="s">
        <v>14312</v>
      </c>
      <c r="L86" t="s">
        <v>22</v>
      </c>
    </row>
    <row r="87" spans="1:12" x14ac:dyDescent="0.25">
      <c r="A87">
        <v>141</v>
      </c>
      <c r="B87" t="s">
        <v>25</v>
      </c>
      <c r="C87" t="s">
        <v>26</v>
      </c>
      <c r="D87">
        <v>3.84</v>
      </c>
      <c r="E87" t="s">
        <v>14313</v>
      </c>
      <c r="F87">
        <v>9780596523695</v>
      </c>
      <c r="G87" t="s">
        <v>11</v>
      </c>
      <c r="H87">
        <v>873</v>
      </c>
      <c r="I87">
        <v>166</v>
      </c>
      <c r="J87">
        <v>4</v>
      </c>
      <c r="K87" t="s">
        <v>14314</v>
      </c>
      <c r="L87" t="s">
        <v>27</v>
      </c>
    </row>
    <row r="88" spans="1:12" x14ac:dyDescent="0.25">
      <c r="A88">
        <v>142</v>
      </c>
      <c r="B88" t="s">
        <v>2801</v>
      </c>
      <c r="C88" t="s">
        <v>2802</v>
      </c>
      <c r="D88">
        <v>4.12</v>
      </c>
      <c r="E88" t="s">
        <v>14315</v>
      </c>
      <c r="F88">
        <v>9780806523491</v>
      </c>
      <c r="G88" t="s">
        <v>11</v>
      </c>
      <c r="H88">
        <v>240</v>
      </c>
      <c r="I88">
        <v>50</v>
      </c>
      <c r="J88">
        <v>5</v>
      </c>
      <c r="K88" t="s">
        <v>14294</v>
      </c>
      <c r="L88" t="s">
        <v>480</v>
      </c>
    </row>
    <row r="89" spans="1:12" x14ac:dyDescent="0.25">
      <c r="A89">
        <v>144</v>
      </c>
      <c r="B89" t="s">
        <v>14316</v>
      </c>
      <c r="C89" t="s">
        <v>2802</v>
      </c>
      <c r="D89">
        <v>4.08</v>
      </c>
      <c r="E89" t="s">
        <v>14317</v>
      </c>
      <c r="F89">
        <v>9780806525365</v>
      </c>
      <c r="G89" t="s">
        <v>11</v>
      </c>
      <c r="H89">
        <v>206</v>
      </c>
      <c r="I89">
        <v>13</v>
      </c>
      <c r="J89">
        <v>2</v>
      </c>
      <c r="K89" t="s">
        <v>14294</v>
      </c>
      <c r="L89" t="s">
        <v>480</v>
      </c>
    </row>
    <row r="90" spans="1:12" x14ac:dyDescent="0.25">
      <c r="A90">
        <v>147</v>
      </c>
      <c r="B90" t="s">
        <v>7486</v>
      </c>
      <c r="C90" t="s">
        <v>7487</v>
      </c>
      <c r="D90">
        <v>3.48</v>
      </c>
      <c r="E90" t="s">
        <v>14318</v>
      </c>
      <c r="F90">
        <v>9780596527310</v>
      </c>
      <c r="G90" t="s">
        <v>11</v>
      </c>
      <c r="H90">
        <v>514</v>
      </c>
      <c r="I90">
        <v>64</v>
      </c>
      <c r="J90">
        <v>1</v>
      </c>
      <c r="K90" t="s">
        <v>14319</v>
      </c>
      <c r="L90" t="s">
        <v>27</v>
      </c>
    </row>
    <row r="91" spans="1:12" x14ac:dyDescent="0.25">
      <c r="A91">
        <v>151</v>
      </c>
      <c r="B91" t="s">
        <v>3887</v>
      </c>
      <c r="C91" t="s">
        <v>4783</v>
      </c>
      <c r="D91">
        <v>4.05</v>
      </c>
      <c r="E91" t="s">
        <v>14320</v>
      </c>
      <c r="F91">
        <v>9780143035008</v>
      </c>
      <c r="G91" t="s">
        <v>11</v>
      </c>
      <c r="H91">
        <v>838</v>
      </c>
      <c r="I91">
        <v>16643</v>
      </c>
      <c r="J91">
        <v>1851</v>
      </c>
      <c r="K91" t="s">
        <v>14309</v>
      </c>
      <c r="L91" t="s">
        <v>2025</v>
      </c>
    </row>
    <row r="92" spans="1:12" x14ac:dyDescent="0.25">
      <c r="A92">
        <v>152</v>
      </c>
      <c r="B92" t="s">
        <v>3887</v>
      </c>
      <c r="C92" t="s">
        <v>6021</v>
      </c>
      <c r="D92">
        <v>4.05</v>
      </c>
      <c r="E92" t="s">
        <v>14321</v>
      </c>
      <c r="F92">
        <v>9780451528612</v>
      </c>
      <c r="G92" t="s">
        <v>11</v>
      </c>
      <c r="H92">
        <v>960</v>
      </c>
      <c r="I92">
        <v>109420</v>
      </c>
      <c r="J92">
        <v>5696</v>
      </c>
      <c r="K92" t="s">
        <v>14322</v>
      </c>
      <c r="L92" t="s">
        <v>129</v>
      </c>
    </row>
    <row r="93" spans="1:12" x14ac:dyDescent="0.25">
      <c r="A93">
        <v>153</v>
      </c>
      <c r="B93" t="s">
        <v>3887</v>
      </c>
      <c r="C93" t="s">
        <v>5036</v>
      </c>
      <c r="D93">
        <v>4.05</v>
      </c>
      <c r="E93" t="s">
        <v>14323</v>
      </c>
      <c r="F93">
        <v>9780140449174</v>
      </c>
      <c r="G93" t="s">
        <v>11</v>
      </c>
      <c r="H93">
        <v>837</v>
      </c>
      <c r="I93">
        <v>2904</v>
      </c>
      <c r="J93">
        <v>309</v>
      </c>
      <c r="K93" t="s">
        <v>14324</v>
      </c>
      <c r="L93" t="s">
        <v>2022</v>
      </c>
    </row>
    <row r="94" spans="1:12" x14ac:dyDescent="0.25">
      <c r="A94">
        <v>154</v>
      </c>
      <c r="B94" t="s">
        <v>14325</v>
      </c>
      <c r="C94" t="s">
        <v>14326</v>
      </c>
      <c r="D94">
        <v>3.85</v>
      </c>
      <c r="E94" t="s">
        <v>14327</v>
      </c>
      <c r="F94">
        <v>9780822001836</v>
      </c>
      <c r="G94" t="s">
        <v>11</v>
      </c>
      <c r="H94">
        <v>80</v>
      </c>
      <c r="I94">
        <v>16</v>
      </c>
      <c r="J94">
        <v>3</v>
      </c>
      <c r="K94" t="s">
        <v>14328</v>
      </c>
      <c r="L94" t="s">
        <v>7375</v>
      </c>
    </row>
    <row r="95" spans="1:12" x14ac:dyDescent="0.25">
      <c r="A95">
        <v>155</v>
      </c>
      <c r="B95" t="s">
        <v>3887</v>
      </c>
      <c r="C95" t="s">
        <v>5298</v>
      </c>
      <c r="D95">
        <v>4.05</v>
      </c>
      <c r="E95" t="s">
        <v>14329</v>
      </c>
      <c r="F95">
        <v>9781593080273</v>
      </c>
      <c r="G95" t="s">
        <v>11</v>
      </c>
      <c r="H95">
        <v>803</v>
      </c>
      <c r="I95">
        <v>9564</v>
      </c>
      <c r="J95">
        <v>726</v>
      </c>
      <c r="K95" t="s">
        <v>14330</v>
      </c>
      <c r="L95" t="s">
        <v>3923</v>
      </c>
    </row>
    <row r="96" spans="1:12" x14ac:dyDescent="0.25">
      <c r="A96">
        <v>156</v>
      </c>
      <c r="B96" t="s">
        <v>3887</v>
      </c>
      <c r="C96" t="s">
        <v>3888</v>
      </c>
      <c r="D96">
        <v>4.05</v>
      </c>
      <c r="E96" t="s">
        <v>14331</v>
      </c>
      <c r="F96">
        <v>9780486437965</v>
      </c>
      <c r="G96" t="s">
        <v>11</v>
      </c>
      <c r="H96">
        <v>752</v>
      </c>
      <c r="I96">
        <v>474</v>
      </c>
      <c r="J96">
        <v>72</v>
      </c>
      <c r="K96" t="s">
        <v>14332</v>
      </c>
      <c r="L96" t="s">
        <v>56</v>
      </c>
    </row>
    <row r="97" spans="1:12" x14ac:dyDescent="0.25">
      <c r="A97">
        <v>157</v>
      </c>
      <c r="B97" t="s">
        <v>3887</v>
      </c>
      <c r="C97" t="s">
        <v>3889</v>
      </c>
      <c r="D97">
        <v>4.05</v>
      </c>
      <c r="E97" t="s">
        <v>14333</v>
      </c>
      <c r="F97">
        <v>9781593081775</v>
      </c>
      <c r="G97" t="s">
        <v>11</v>
      </c>
      <c r="H97">
        <v>803</v>
      </c>
      <c r="I97">
        <v>303</v>
      </c>
      <c r="J97">
        <v>48</v>
      </c>
      <c r="K97" t="s">
        <v>14334</v>
      </c>
      <c r="L97" t="s">
        <v>3301</v>
      </c>
    </row>
    <row r="98" spans="1:12" x14ac:dyDescent="0.25">
      <c r="A98">
        <v>159</v>
      </c>
      <c r="B98" t="s">
        <v>28</v>
      </c>
      <c r="C98" t="s">
        <v>29</v>
      </c>
      <c r="D98">
        <v>2.99</v>
      </c>
      <c r="E98" t="s">
        <v>14335</v>
      </c>
      <c r="F98">
        <v>9780778322276</v>
      </c>
      <c r="G98" t="s">
        <v>11</v>
      </c>
      <c r="H98">
        <v>360</v>
      </c>
      <c r="I98">
        <v>411</v>
      </c>
      <c r="J98">
        <v>65</v>
      </c>
      <c r="K98" t="s">
        <v>14336</v>
      </c>
      <c r="L98" t="s">
        <v>30</v>
      </c>
    </row>
    <row r="99" spans="1:12" x14ac:dyDescent="0.25">
      <c r="A99">
        <v>160</v>
      </c>
      <c r="B99" t="s">
        <v>10075</v>
      </c>
      <c r="C99" t="s">
        <v>10076</v>
      </c>
      <c r="D99">
        <v>4.1900000000000004</v>
      </c>
      <c r="E99" t="s">
        <v>14337</v>
      </c>
      <c r="F99">
        <v>9780521313254</v>
      </c>
      <c r="G99" t="s">
        <v>11</v>
      </c>
      <c r="H99">
        <v>128</v>
      </c>
      <c r="I99">
        <v>1204</v>
      </c>
      <c r="J99">
        <v>33</v>
      </c>
      <c r="K99" t="s">
        <v>14338</v>
      </c>
      <c r="L99" t="s">
        <v>681</v>
      </c>
    </row>
    <row r="100" spans="1:12" x14ac:dyDescent="0.25">
      <c r="A100">
        <v>162</v>
      </c>
      <c r="B100" t="s">
        <v>9813</v>
      </c>
      <c r="C100" t="s">
        <v>9814</v>
      </c>
      <c r="D100">
        <v>3.71</v>
      </c>
      <c r="E100" t="s">
        <v>14339</v>
      </c>
      <c r="F100">
        <v>9780140183955</v>
      </c>
      <c r="G100" t="s">
        <v>11</v>
      </c>
      <c r="H100">
        <v>160</v>
      </c>
      <c r="I100">
        <v>3429</v>
      </c>
      <c r="J100">
        <v>279</v>
      </c>
      <c r="K100" t="s">
        <v>14340</v>
      </c>
      <c r="L100" t="s">
        <v>2022</v>
      </c>
    </row>
    <row r="101" spans="1:12" x14ac:dyDescent="0.25">
      <c r="A101">
        <v>163</v>
      </c>
      <c r="B101" t="s">
        <v>9022</v>
      </c>
      <c r="C101" t="s">
        <v>2084</v>
      </c>
      <c r="D101">
        <v>3.95</v>
      </c>
      <c r="E101" t="s">
        <v>14341</v>
      </c>
      <c r="F101">
        <v>9780679767473</v>
      </c>
      <c r="G101" t="s">
        <v>11</v>
      </c>
      <c r="H101">
        <v>367</v>
      </c>
      <c r="I101">
        <v>2163</v>
      </c>
      <c r="J101">
        <v>216</v>
      </c>
      <c r="K101" t="s">
        <v>14342</v>
      </c>
      <c r="L101" t="s">
        <v>2085</v>
      </c>
    </row>
    <row r="102" spans="1:12" x14ac:dyDescent="0.25">
      <c r="A102">
        <v>164</v>
      </c>
      <c r="B102" t="s">
        <v>11726</v>
      </c>
      <c r="C102" t="s">
        <v>11727</v>
      </c>
      <c r="D102">
        <v>3.89</v>
      </c>
      <c r="E102" t="s">
        <v>14343</v>
      </c>
      <c r="F102">
        <v>9781568491981</v>
      </c>
      <c r="G102" t="s">
        <v>11</v>
      </c>
      <c r="H102">
        <v>256</v>
      </c>
      <c r="I102">
        <v>613</v>
      </c>
      <c r="J102">
        <v>31</v>
      </c>
      <c r="K102" t="s">
        <v>14344</v>
      </c>
      <c r="L102" t="s">
        <v>11728</v>
      </c>
    </row>
    <row r="103" spans="1:12" x14ac:dyDescent="0.25">
      <c r="A103">
        <v>165</v>
      </c>
      <c r="B103" t="s">
        <v>12435</v>
      </c>
      <c r="C103" t="s">
        <v>12436</v>
      </c>
      <c r="D103">
        <v>3.82</v>
      </c>
      <c r="E103" t="s">
        <v>14345</v>
      </c>
      <c r="F103">
        <v>9780743270793</v>
      </c>
      <c r="G103" t="s">
        <v>12134</v>
      </c>
      <c r="H103">
        <v>320</v>
      </c>
      <c r="I103">
        <v>308</v>
      </c>
      <c r="J103">
        <v>40</v>
      </c>
      <c r="K103" t="s">
        <v>14346</v>
      </c>
      <c r="L103" t="s">
        <v>53</v>
      </c>
    </row>
    <row r="104" spans="1:12" x14ac:dyDescent="0.25">
      <c r="A104">
        <v>166</v>
      </c>
      <c r="B104" t="s">
        <v>14347</v>
      </c>
      <c r="C104" t="s">
        <v>14348</v>
      </c>
      <c r="D104">
        <v>4.2</v>
      </c>
      <c r="E104" t="s">
        <v>14349</v>
      </c>
      <c r="F104">
        <v>9780932863058</v>
      </c>
      <c r="G104" t="s">
        <v>11</v>
      </c>
      <c r="H104">
        <v>100</v>
      </c>
      <c r="I104">
        <v>10</v>
      </c>
      <c r="J104">
        <v>0</v>
      </c>
      <c r="K104" t="s">
        <v>14350</v>
      </c>
      <c r="L104" t="s">
        <v>14351</v>
      </c>
    </row>
    <row r="105" spans="1:12" x14ac:dyDescent="0.25">
      <c r="A105">
        <v>168</v>
      </c>
      <c r="B105" t="s">
        <v>14352</v>
      </c>
      <c r="C105" t="s">
        <v>14353</v>
      </c>
      <c r="D105">
        <v>3.65</v>
      </c>
      <c r="E105" t="s">
        <v>14354</v>
      </c>
      <c r="F105">
        <v>9780742508804</v>
      </c>
      <c r="G105" t="s">
        <v>11</v>
      </c>
      <c r="H105">
        <v>224</v>
      </c>
      <c r="I105">
        <v>16</v>
      </c>
      <c r="J105">
        <v>4</v>
      </c>
      <c r="K105" t="s">
        <v>14355</v>
      </c>
      <c r="L105" t="s">
        <v>4127</v>
      </c>
    </row>
    <row r="106" spans="1:12" x14ac:dyDescent="0.25">
      <c r="A106">
        <v>171</v>
      </c>
      <c r="B106" t="s">
        <v>14356</v>
      </c>
      <c r="C106" t="s">
        <v>14357</v>
      </c>
      <c r="D106">
        <v>3.4</v>
      </c>
      <c r="E106" t="s">
        <v>14358</v>
      </c>
      <c r="F106">
        <v>9780205358625</v>
      </c>
      <c r="G106" t="s">
        <v>11</v>
      </c>
      <c r="H106">
        <v>216</v>
      </c>
      <c r="I106">
        <v>10</v>
      </c>
      <c r="J106">
        <v>0</v>
      </c>
      <c r="K106" t="s">
        <v>14359</v>
      </c>
      <c r="L106" t="s">
        <v>1044</v>
      </c>
    </row>
    <row r="107" spans="1:12" x14ac:dyDescent="0.25">
      <c r="A107">
        <v>177</v>
      </c>
      <c r="B107" t="s">
        <v>14360</v>
      </c>
      <c r="C107" t="s">
        <v>14361</v>
      </c>
      <c r="D107">
        <v>4</v>
      </c>
      <c r="E107" t="s">
        <v>14362</v>
      </c>
      <c r="F107">
        <v>9781557344038</v>
      </c>
      <c r="G107" t="s">
        <v>11</v>
      </c>
      <c r="H107">
        <v>48</v>
      </c>
      <c r="I107">
        <v>17</v>
      </c>
      <c r="J107">
        <v>0</v>
      </c>
      <c r="K107" t="s">
        <v>14162</v>
      </c>
      <c r="L107" t="s">
        <v>14183</v>
      </c>
    </row>
    <row r="108" spans="1:12" x14ac:dyDescent="0.25">
      <c r="A108">
        <v>180</v>
      </c>
      <c r="B108" t="s">
        <v>9412</v>
      </c>
      <c r="C108" t="s">
        <v>9413</v>
      </c>
      <c r="D108">
        <v>4.01</v>
      </c>
      <c r="E108" t="s">
        <v>14363</v>
      </c>
      <c r="F108">
        <v>9780380720446</v>
      </c>
      <c r="G108" t="s">
        <v>11</v>
      </c>
      <c r="H108">
        <v>360</v>
      </c>
      <c r="I108">
        <v>1035</v>
      </c>
      <c r="J108">
        <v>23</v>
      </c>
      <c r="K108" t="s">
        <v>14364</v>
      </c>
      <c r="L108" t="s">
        <v>2048</v>
      </c>
    </row>
    <row r="109" spans="1:12" x14ac:dyDescent="0.25">
      <c r="A109">
        <v>181</v>
      </c>
      <c r="B109" t="s">
        <v>14365</v>
      </c>
      <c r="C109" t="s">
        <v>6057</v>
      </c>
      <c r="D109">
        <v>4</v>
      </c>
      <c r="E109" t="s">
        <v>14366</v>
      </c>
      <c r="F109">
        <v>9780821925324</v>
      </c>
      <c r="G109" t="s">
        <v>11</v>
      </c>
      <c r="H109">
        <v>250</v>
      </c>
      <c r="I109">
        <v>36</v>
      </c>
      <c r="J109">
        <v>6</v>
      </c>
      <c r="K109" t="s">
        <v>14367</v>
      </c>
      <c r="L109" t="s">
        <v>14368</v>
      </c>
    </row>
    <row r="110" spans="1:12" x14ac:dyDescent="0.25">
      <c r="A110">
        <v>182</v>
      </c>
      <c r="B110" t="s">
        <v>14369</v>
      </c>
      <c r="C110" t="s">
        <v>14370</v>
      </c>
      <c r="D110">
        <v>3.6</v>
      </c>
      <c r="E110" t="s">
        <v>14371</v>
      </c>
      <c r="F110">
        <v>9780439271691</v>
      </c>
      <c r="G110" t="s">
        <v>11</v>
      </c>
      <c r="H110">
        <v>32</v>
      </c>
      <c r="I110">
        <v>15</v>
      </c>
      <c r="J110">
        <v>0</v>
      </c>
      <c r="K110" t="s">
        <v>14372</v>
      </c>
      <c r="L110" t="s">
        <v>14373</v>
      </c>
    </row>
    <row r="111" spans="1:12" x14ac:dyDescent="0.25">
      <c r="A111">
        <v>201</v>
      </c>
      <c r="B111" t="s">
        <v>14374</v>
      </c>
      <c r="C111" t="s">
        <v>6057</v>
      </c>
      <c r="D111">
        <v>4</v>
      </c>
      <c r="E111" t="s">
        <v>14375</v>
      </c>
      <c r="F111">
        <v>9780606105262</v>
      </c>
      <c r="G111" t="s">
        <v>14376</v>
      </c>
      <c r="H111">
        <v>205</v>
      </c>
      <c r="I111">
        <v>6</v>
      </c>
      <c r="J111">
        <v>1</v>
      </c>
      <c r="K111" t="s">
        <v>14377</v>
      </c>
      <c r="L111" t="s">
        <v>263</v>
      </c>
    </row>
    <row r="112" spans="1:12" x14ac:dyDescent="0.25">
      <c r="A112">
        <v>204</v>
      </c>
      <c r="B112" t="s">
        <v>11404</v>
      </c>
      <c r="C112" t="s">
        <v>1063</v>
      </c>
      <c r="D112">
        <v>4.12</v>
      </c>
      <c r="E112" t="s">
        <v>14378</v>
      </c>
      <c r="F112">
        <v>9780751506433</v>
      </c>
      <c r="G112" t="s">
        <v>11</v>
      </c>
      <c r="H112">
        <v>367</v>
      </c>
      <c r="I112">
        <v>376</v>
      </c>
      <c r="J112">
        <v>17</v>
      </c>
      <c r="K112" t="s">
        <v>14379</v>
      </c>
      <c r="L112" t="s">
        <v>1064</v>
      </c>
    </row>
    <row r="113" spans="1:12" x14ac:dyDescent="0.25">
      <c r="A113">
        <v>205</v>
      </c>
      <c r="B113" t="s">
        <v>31</v>
      </c>
      <c r="C113" t="s">
        <v>32</v>
      </c>
      <c r="D113">
        <v>4.1100000000000003</v>
      </c>
      <c r="E113" t="s">
        <v>14380</v>
      </c>
      <c r="F113">
        <v>9780060786717</v>
      </c>
      <c r="G113" t="s">
        <v>11</v>
      </c>
      <c r="H113">
        <v>352</v>
      </c>
      <c r="I113">
        <v>3086</v>
      </c>
      <c r="J113">
        <v>237</v>
      </c>
      <c r="K113" t="s">
        <v>14381</v>
      </c>
      <c r="L113" t="s">
        <v>33</v>
      </c>
    </row>
    <row r="114" spans="1:12" x14ac:dyDescent="0.25">
      <c r="A114">
        <v>207</v>
      </c>
      <c r="B114" t="s">
        <v>12437</v>
      </c>
      <c r="C114" t="s">
        <v>12438</v>
      </c>
      <c r="D114">
        <v>3.94</v>
      </c>
      <c r="E114" t="s">
        <v>14382</v>
      </c>
      <c r="F114">
        <v>9780743499347</v>
      </c>
      <c r="G114" t="s">
        <v>12134</v>
      </c>
      <c r="H114">
        <v>320</v>
      </c>
      <c r="I114">
        <v>352</v>
      </c>
      <c r="J114">
        <v>44</v>
      </c>
      <c r="K114" t="s">
        <v>14134</v>
      </c>
      <c r="L114" t="s">
        <v>882</v>
      </c>
    </row>
    <row r="115" spans="1:12" x14ac:dyDescent="0.25">
      <c r="A115">
        <v>208</v>
      </c>
      <c r="B115" t="s">
        <v>34</v>
      </c>
      <c r="C115" t="s">
        <v>35</v>
      </c>
      <c r="D115">
        <v>3.6</v>
      </c>
      <c r="E115" t="s">
        <v>14383</v>
      </c>
      <c r="F115">
        <v>9780765313409</v>
      </c>
      <c r="G115" t="s">
        <v>11</v>
      </c>
      <c r="H115">
        <v>331</v>
      </c>
      <c r="I115">
        <v>9852</v>
      </c>
      <c r="J115">
        <v>633</v>
      </c>
      <c r="K115" t="s">
        <v>14384</v>
      </c>
      <c r="L115" t="s">
        <v>36</v>
      </c>
    </row>
    <row r="116" spans="1:12" x14ac:dyDescent="0.25">
      <c r="A116">
        <v>213</v>
      </c>
      <c r="B116" t="s">
        <v>4784</v>
      </c>
      <c r="C116" t="s">
        <v>4785</v>
      </c>
      <c r="D116">
        <v>3.9</v>
      </c>
      <c r="E116" t="s">
        <v>14385</v>
      </c>
      <c r="F116">
        <v>9781400032495</v>
      </c>
      <c r="G116" t="s">
        <v>11</v>
      </c>
      <c r="H116">
        <v>244</v>
      </c>
      <c r="I116">
        <v>821</v>
      </c>
      <c r="J116">
        <v>78</v>
      </c>
      <c r="K116" t="s">
        <v>14386</v>
      </c>
      <c r="L116" t="s">
        <v>2460</v>
      </c>
    </row>
    <row r="117" spans="1:12" x14ac:dyDescent="0.25">
      <c r="A117">
        <v>214</v>
      </c>
      <c r="B117" t="s">
        <v>2491</v>
      </c>
      <c r="C117" t="s">
        <v>2492</v>
      </c>
      <c r="D117">
        <v>4.05</v>
      </c>
      <c r="E117" t="s">
        <v>14387</v>
      </c>
      <c r="F117">
        <v>9781400032488</v>
      </c>
      <c r="G117" t="s">
        <v>11</v>
      </c>
      <c r="H117">
        <v>215</v>
      </c>
      <c r="I117">
        <v>731</v>
      </c>
      <c r="J117">
        <v>72</v>
      </c>
      <c r="K117" t="s">
        <v>14388</v>
      </c>
      <c r="L117" t="s">
        <v>2460</v>
      </c>
    </row>
    <row r="118" spans="1:12" x14ac:dyDescent="0.25">
      <c r="A118">
        <v>216</v>
      </c>
      <c r="B118" t="s">
        <v>4786</v>
      </c>
      <c r="C118" t="s">
        <v>4787</v>
      </c>
      <c r="D118">
        <v>3.94</v>
      </c>
      <c r="E118" t="s">
        <v>14389</v>
      </c>
      <c r="F118">
        <v>9781400032464</v>
      </c>
      <c r="G118" t="s">
        <v>11</v>
      </c>
      <c r="H118">
        <v>191</v>
      </c>
      <c r="I118">
        <v>2897</v>
      </c>
      <c r="J118">
        <v>178</v>
      </c>
      <c r="K118" t="s">
        <v>14386</v>
      </c>
      <c r="L118" t="s">
        <v>2460</v>
      </c>
    </row>
    <row r="119" spans="1:12" x14ac:dyDescent="0.25">
      <c r="A119">
        <v>230</v>
      </c>
      <c r="B119" t="s">
        <v>9910</v>
      </c>
      <c r="C119" t="s">
        <v>8729</v>
      </c>
      <c r="D119">
        <v>3.89</v>
      </c>
      <c r="E119" t="s">
        <v>14390</v>
      </c>
      <c r="F119">
        <v>9780679732525</v>
      </c>
      <c r="G119" t="s">
        <v>11</v>
      </c>
      <c r="H119">
        <v>144</v>
      </c>
      <c r="I119">
        <v>98</v>
      </c>
      <c r="J119">
        <v>11</v>
      </c>
      <c r="K119" t="s">
        <v>14391</v>
      </c>
      <c r="L119" t="s">
        <v>2085</v>
      </c>
    </row>
    <row r="120" spans="1:12" x14ac:dyDescent="0.25">
      <c r="A120">
        <v>231</v>
      </c>
      <c r="B120" t="s">
        <v>2803</v>
      </c>
      <c r="C120" t="s">
        <v>2804</v>
      </c>
      <c r="D120">
        <v>3.42</v>
      </c>
      <c r="E120" t="s">
        <v>14392</v>
      </c>
      <c r="F120">
        <v>9780312424442</v>
      </c>
      <c r="G120" t="s">
        <v>11</v>
      </c>
      <c r="H120">
        <v>738</v>
      </c>
      <c r="I120">
        <v>20888</v>
      </c>
      <c r="J120">
        <v>1688</v>
      </c>
      <c r="K120" t="s">
        <v>14393</v>
      </c>
      <c r="L120" t="s">
        <v>141</v>
      </c>
    </row>
    <row r="121" spans="1:12" x14ac:dyDescent="0.25">
      <c r="A121">
        <v>237</v>
      </c>
      <c r="B121" t="s">
        <v>14394</v>
      </c>
      <c r="C121" t="s">
        <v>14395</v>
      </c>
      <c r="D121">
        <v>3.91</v>
      </c>
      <c r="E121" t="s">
        <v>14396</v>
      </c>
      <c r="F121">
        <v>9780806930770</v>
      </c>
      <c r="G121" t="s">
        <v>11</v>
      </c>
      <c r="H121">
        <v>48</v>
      </c>
      <c r="I121">
        <v>66</v>
      </c>
      <c r="J121">
        <v>19</v>
      </c>
      <c r="K121" t="s">
        <v>14397</v>
      </c>
      <c r="L121" t="s">
        <v>388</v>
      </c>
    </row>
    <row r="122" spans="1:12" x14ac:dyDescent="0.25">
      <c r="A122">
        <v>244</v>
      </c>
      <c r="B122" t="s">
        <v>11729</v>
      </c>
      <c r="C122" t="s">
        <v>11730</v>
      </c>
      <c r="D122">
        <v>4.0199999999999996</v>
      </c>
      <c r="E122" t="s">
        <v>14398</v>
      </c>
      <c r="F122">
        <v>9780140366600</v>
      </c>
      <c r="G122" t="s">
        <v>11</v>
      </c>
      <c r="H122">
        <v>287</v>
      </c>
      <c r="I122">
        <v>81</v>
      </c>
      <c r="J122">
        <v>6</v>
      </c>
      <c r="K122" t="s">
        <v>14399</v>
      </c>
      <c r="L122" t="s">
        <v>3901</v>
      </c>
    </row>
    <row r="123" spans="1:12" x14ac:dyDescent="0.25">
      <c r="A123">
        <v>245</v>
      </c>
      <c r="B123" t="s">
        <v>10077</v>
      </c>
      <c r="C123" t="s">
        <v>10078</v>
      </c>
      <c r="D123">
        <v>4.22</v>
      </c>
      <c r="E123" t="s">
        <v>14400</v>
      </c>
      <c r="F123">
        <v>9780811201124</v>
      </c>
      <c r="G123" t="s">
        <v>11</v>
      </c>
      <c r="H123">
        <v>217</v>
      </c>
      <c r="I123">
        <v>981</v>
      </c>
      <c r="J123">
        <v>52</v>
      </c>
      <c r="K123" t="s">
        <v>14401</v>
      </c>
      <c r="L123" t="s">
        <v>10079</v>
      </c>
    </row>
    <row r="124" spans="1:12" x14ac:dyDescent="0.25">
      <c r="A124">
        <v>247</v>
      </c>
      <c r="B124" t="s">
        <v>11405</v>
      </c>
      <c r="C124" t="s">
        <v>10081</v>
      </c>
      <c r="D124">
        <v>3.69</v>
      </c>
      <c r="E124" t="s">
        <v>14402</v>
      </c>
      <c r="F124">
        <v>9780802130167</v>
      </c>
      <c r="G124" t="s">
        <v>11</v>
      </c>
      <c r="H124">
        <v>154</v>
      </c>
      <c r="I124">
        <v>3381</v>
      </c>
      <c r="J124">
        <v>141</v>
      </c>
      <c r="K124" t="s">
        <v>14403</v>
      </c>
      <c r="L124" t="s">
        <v>588</v>
      </c>
    </row>
    <row r="125" spans="1:12" x14ac:dyDescent="0.25">
      <c r="A125">
        <v>249</v>
      </c>
      <c r="B125" t="s">
        <v>11406</v>
      </c>
      <c r="C125" t="s">
        <v>11407</v>
      </c>
      <c r="D125">
        <v>3.68</v>
      </c>
      <c r="E125" t="s">
        <v>14404</v>
      </c>
      <c r="F125">
        <v>9780802131782</v>
      </c>
      <c r="G125" t="s">
        <v>11</v>
      </c>
      <c r="H125">
        <v>318</v>
      </c>
      <c r="I125">
        <v>53206</v>
      </c>
      <c r="J125">
        <v>2376</v>
      </c>
      <c r="K125" t="s">
        <v>14405</v>
      </c>
      <c r="L125" t="s">
        <v>588</v>
      </c>
    </row>
    <row r="126" spans="1:12" x14ac:dyDescent="0.25">
      <c r="A126">
        <v>250</v>
      </c>
      <c r="B126" t="s">
        <v>11408</v>
      </c>
      <c r="C126" t="s">
        <v>10081</v>
      </c>
      <c r="D126">
        <v>3.78</v>
      </c>
      <c r="E126" t="s">
        <v>14406</v>
      </c>
      <c r="F126">
        <v>9780802151827</v>
      </c>
      <c r="G126" t="s">
        <v>11</v>
      </c>
      <c r="H126">
        <v>348</v>
      </c>
      <c r="I126">
        <v>14872</v>
      </c>
      <c r="J126">
        <v>459</v>
      </c>
      <c r="K126" t="s">
        <v>14403</v>
      </c>
      <c r="L126" t="s">
        <v>588</v>
      </c>
    </row>
    <row r="127" spans="1:12" x14ac:dyDescent="0.25">
      <c r="A127">
        <v>251</v>
      </c>
      <c r="B127" t="s">
        <v>11409</v>
      </c>
      <c r="C127" t="s">
        <v>10081</v>
      </c>
      <c r="D127">
        <v>4.0999999999999996</v>
      </c>
      <c r="E127" t="s">
        <v>14407</v>
      </c>
      <c r="F127">
        <v>9780802151780</v>
      </c>
      <c r="G127" t="s">
        <v>11</v>
      </c>
      <c r="H127">
        <v>316</v>
      </c>
      <c r="I127">
        <v>3261</v>
      </c>
      <c r="J127">
        <v>58</v>
      </c>
      <c r="K127" t="s">
        <v>14403</v>
      </c>
      <c r="L127" t="s">
        <v>588</v>
      </c>
    </row>
    <row r="128" spans="1:12" x14ac:dyDescent="0.25">
      <c r="A128">
        <v>252</v>
      </c>
      <c r="B128" t="s">
        <v>11410</v>
      </c>
      <c r="C128" t="s">
        <v>10081</v>
      </c>
      <c r="D128">
        <v>3.98</v>
      </c>
      <c r="E128" t="s">
        <v>14408</v>
      </c>
      <c r="F128">
        <v>9780802151803</v>
      </c>
      <c r="G128" t="s">
        <v>11</v>
      </c>
      <c r="H128">
        <v>506</v>
      </c>
      <c r="I128">
        <v>7805</v>
      </c>
      <c r="J128">
        <v>251</v>
      </c>
      <c r="K128" t="s">
        <v>14409</v>
      </c>
      <c r="L128" t="s">
        <v>588</v>
      </c>
    </row>
    <row r="129" spans="1:12" x14ac:dyDescent="0.25">
      <c r="A129">
        <v>253</v>
      </c>
      <c r="B129" t="s">
        <v>10080</v>
      </c>
      <c r="C129" t="s">
        <v>10081</v>
      </c>
      <c r="D129">
        <v>3.83</v>
      </c>
      <c r="E129" t="s">
        <v>14410</v>
      </c>
      <c r="F129">
        <v>9780811201063</v>
      </c>
      <c r="G129" t="s">
        <v>11</v>
      </c>
      <c r="H129">
        <v>292</v>
      </c>
      <c r="I129">
        <v>2699</v>
      </c>
      <c r="J129">
        <v>142</v>
      </c>
      <c r="K129" t="s">
        <v>14411</v>
      </c>
      <c r="L129" t="s">
        <v>408</v>
      </c>
    </row>
    <row r="130" spans="1:12" x14ac:dyDescent="0.25">
      <c r="A130">
        <v>264</v>
      </c>
      <c r="B130" t="s">
        <v>3890</v>
      </c>
      <c r="C130" t="s">
        <v>5037</v>
      </c>
      <c r="D130">
        <v>3.78</v>
      </c>
      <c r="E130" t="s">
        <v>14412</v>
      </c>
      <c r="F130">
        <v>9780141439631</v>
      </c>
      <c r="G130" t="s">
        <v>11</v>
      </c>
      <c r="H130">
        <v>797</v>
      </c>
      <c r="I130">
        <v>61640</v>
      </c>
      <c r="J130">
        <v>1951</v>
      </c>
      <c r="K130" t="s">
        <v>14413</v>
      </c>
      <c r="L130" t="s">
        <v>2025</v>
      </c>
    </row>
    <row r="131" spans="1:12" x14ac:dyDescent="0.25">
      <c r="A131">
        <v>269</v>
      </c>
      <c r="B131" t="s">
        <v>3890</v>
      </c>
      <c r="C131" t="s">
        <v>3891</v>
      </c>
      <c r="D131">
        <v>3.78</v>
      </c>
      <c r="E131" t="s">
        <v>14414</v>
      </c>
      <c r="F131">
        <v>9781593080969</v>
      </c>
      <c r="G131" t="s">
        <v>11</v>
      </c>
      <c r="H131">
        <v>635</v>
      </c>
      <c r="I131">
        <v>392</v>
      </c>
      <c r="J131">
        <v>41</v>
      </c>
      <c r="K131" t="s">
        <v>14415</v>
      </c>
      <c r="L131" t="s">
        <v>2957</v>
      </c>
    </row>
    <row r="132" spans="1:12" x14ac:dyDescent="0.25">
      <c r="A132">
        <v>277</v>
      </c>
      <c r="B132" t="s">
        <v>14416</v>
      </c>
      <c r="C132" t="s">
        <v>14417</v>
      </c>
      <c r="D132">
        <v>3.75</v>
      </c>
      <c r="E132" t="s">
        <v>14418</v>
      </c>
      <c r="F132">
        <v>9781571290533</v>
      </c>
      <c r="G132" t="s">
        <v>11</v>
      </c>
      <c r="H132">
        <v>91</v>
      </c>
      <c r="I132">
        <v>778</v>
      </c>
      <c r="J132">
        <v>44</v>
      </c>
      <c r="K132" t="s">
        <v>14419</v>
      </c>
      <c r="L132" t="s">
        <v>14420</v>
      </c>
    </row>
    <row r="133" spans="1:12" x14ac:dyDescent="0.25">
      <c r="A133">
        <v>278</v>
      </c>
      <c r="B133" t="s">
        <v>11411</v>
      </c>
      <c r="C133" t="s">
        <v>11195</v>
      </c>
      <c r="D133">
        <v>3.85</v>
      </c>
      <c r="E133" t="s">
        <v>14421</v>
      </c>
      <c r="F133">
        <v>9781565842212</v>
      </c>
      <c r="G133" t="s">
        <v>11</v>
      </c>
      <c r="H133">
        <v>192</v>
      </c>
      <c r="I133">
        <v>963</v>
      </c>
      <c r="J133">
        <v>65</v>
      </c>
      <c r="K133" t="s">
        <v>14422</v>
      </c>
      <c r="L133" t="s">
        <v>678</v>
      </c>
    </row>
    <row r="134" spans="1:12" x14ac:dyDescent="0.25">
      <c r="A134">
        <v>280</v>
      </c>
      <c r="B134" t="s">
        <v>13190</v>
      </c>
      <c r="C134" t="s">
        <v>13191</v>
      </c>
      <c r="D134">
        <v>3.66</v>
      </c>
      <c r="E134" t="s">
        <v>14423</v>
      </c>
      <c r="F134">
        <v>9780394743042</v>
      </c>
      <c r="G134" t="s">
        <v>12134</v>
      </c>
      <c r="H134">
        <v>181</v>
      </c>
      <c r="I134">
        <v>2057</v>
      </c>
      <c r="J134">
        <v>128</v>
      </c>
      <c r="K134" t="s">
        <v>14424</v>
      </c>
      <c r="L134" t="s">
        <v>349</v>
      </c>
    </row>
    <row r="135" spans="1:12" x14ac:dyDescent="0.25">
      <c r="A135">
        <v>285</v>
      </c>
      <c r="B135" t="s">
        <v>8532</v>
      </c>
      <c r="C135" t="s">
        <v>8533</v>
      </c>
      <c r="D135">
        <v>3.68</v>
      </c>
      <c r="E135" t="s">
        <v>14425</v>
      </c>
      <c r="F135">
        <v>9781851681822</v>
      </c>
      <c r="G135" t="s">
        <v>11</v>
      </c>
      <c r="H135">
        <v>178</v>
      </c>
      <c r="I135">
        <v>203</v>
      </c>
      <c r="J135">
        <v>8</v>
      </c>
      <c r="K135" t="s">
        <v>14426</v>
      </c>
      <c r="L135" t="s">
        <v>8422</v>
      </c>
    </row>
    <row r="136" spans="1:12" x14ac:dyDescent="0.25">
      <c r="A136">
        <v>288</v>
      </c>
      <c r="B136" t="s">
        <v>14427</v>
      </c>
      <c r="C136" t="s">
        <v>14428</v>
      </c>
      <c r="D136">
        <v>4.21</v>
      </c>
      <c r="E136" t="s">
        <v>14429</v>
      </c>
      <c r="F136">
        <v>9781566562492</v>
      </c>
      <c r="G136" t="s">
        <v>11</v>
      </c>
      <c r="H136">
        <v>464</v>
      </c>
      <c r="I136">
        <v>35</v>
      </c>
      <c r="J136">
        <v>2</v>
      </c>
      <c r="K136" t="s">
        <v>14430</v>
      </c>
      <c r="L136" t="s">
        <v>14431</v>
      </c>
    </row>
    <row r="137" spans="1:12" x14ac:dyDescent="0.25">
      <c r="A137">
        <v>289</v>
      </c>
      <c r="B137" t="s">
        <v>9023</v>
      </c>
      <c r="C137" t="s">
        <v>9024</v>
      </c>
      <c r="D137">
        <v>4.1900000000000004</v>
      </c>
      <c r="E137" t="s">
        <v>14432</v>
      </c>
      <c r="F137">
        <v>9780140195538</v>
      </c>
      <c r="G137" t="s">
        <v>11</v>
      </c>
      <c r="H137">
        <v>102</v>
      </c>
      <c r="I137">
        <v>328</v>
      </c>
      <c r="J137">
        <v>16</v>
      </c>
      <c r="K137" t="s">
        <v>14433</v>
      </c>
      <c r="L137" t="s">
        <v>2022</v>
      </c>
    </row>
    <row r="138" spans="1:12" x14ac:dyDescent="0.25">
      <c r="A138">
        <v>290</v>
      </c>
      <c r="B138" t="s">
        <v>11555</v>
      </c>
      <c r="C138" t="s">
        <v>10083</v>
      </c>
      <c r="D138">
        <v>3.98</v>
      </c>
      <c r="E138" t="s">
        <v>14434</v>
      </c>
      <c r="F138">
        <v>9780394431246</v>
      </c>
      <c r="G138" t="s">
        <v>11</v>
      </c>
      <c r="H138">
        <v>216</v>
      </c>
      <c r="I138">
        <v>1308</v>
      </c>
      <c r="J138">
        <v>82</v>
      </c>
      <c r="K138" t="s">
        <v>14435</v>
      </c>
      <c r="L138" t="s">
        <v>630</v>
      </c>
    </row>
    <row r="139" spans="1:12" x14ac:dyDescent="0.25">
      <c r="A139">
        <v>291</v>
      </c>
      <c r="B139" t="s">
        <v>5299</v>
      </c>
      <c r="C139" t="s">
        <v>5300</v>
      </c>
      <c r="D139">
        <v>3.92</v>
      </c>
      <c r="E139" t="s">
        <v>14436</v>
      </c>
      <c r="F139">
        <v>9780806501901</v>
      </c>
      <c r="G139" t="s">
        <v>11</v>
      </c>
      <c r="H139">
        <v>132</v>
      </c>
      <c r="I139">
        <v>6432</v>
      </c>
      <c r="J139">
        <v>517</v>
      </c>
      <c r="K139" t="s">
        <v>14437</v>
      </c>
      <c r="L139" t="s">
        <v>480</v>
      </c>
    </row>
    <row r="140" spans="1:12" x14ac:dyDescent="0.25">
      <c r="A140">
        <v>292</v>
      </c>
      <c r="B140" t="s">
        <v>10082</v>
      </c>
      <c r="C140" t="s">
        <v>10083</v>
      </c>
      <c r="D140">
        <v>4.08</v>
      </c>
      <c r="E140" t="s">
        <v>14438</v>
      </c>
      <c r="F140">
        <v>9780679439202</v>
      </c>
      <c r="G140" t="s">
        <v>11</v>
      </c>
      <c r="H140">
        <v>100</v>
      </c>
      <c r="I140">
        <v>3015</v>
      </c>
      <c r="J140">
        <v>217</v>
      </c>
      <c r="K140" t="s">
        <v>14439</v>
      </c>
      <c r="L140" t="s">
        <v>630</v>
      </c>
    </row>
    <row r="141" spans="1:12" x14ac:dyDescent="0.25">
      <c r="A141">
        <v>295</v>
      </c>
      <c r="B141" t="s">
        <v>2493</v>
      </c>
      <c r="C141" t="s">
        <v>2494</v>
      </c>
      <c r="D141">
        <v>3.83</v>
      </c>
      <c r="E141" t="s">
        <v>14440</v>
      </c>
      <c r="F141">
        <v>9780753453803</v>
      </c>
      <c r="G141" t="s">
        <v>11</v>
      </c>
      <c r="H141">
        <v>311</v>
      </c>
      <c r="I141">
        <v>318753</v>
      </c>
      <c r="J141">
        <v>6734</v>
      </c>
      <c r="K141" t="s">
        <v>14441</v>
      </c>
      <c r="L141" t="s">
        <v>6020</v>
      </c>
    </row>
    <row r="142" spans="1:12" x14ac:dyDescent="0.25">
      <c r="A142">
        <v>296</v>
      </c>
      <c r="B142" t="s">
        <v>2493</v>
      </c>
      <c r="C142" t="s">
        <v>12661</v>
      </c>
      <c r="D142">
        <v>3.83</v>
      </c>
      <c r="E142" t="s">
        <v>14442</v>
      </c>
      <c r="F142">
        <v>9781402714573</v>
      </c>
      <c r="G142" t="s">
        <v>12134</v>
      </c>
      <c r="H142">
        <v>213</v>
      </c>
      <c r="I142">
        <v>420</v>
      </c>
      <c r="J142">
        <v>42</v>
      </c>
      <c r="K142" t="s">
        <v>14443</v>
      </c>
      <c r="L142" t="s">
        <v>12662</v>
      </c>
    </row>
    <row r="143" spans="1:12" x14ac:dyDescent="0.25">
      <c r="A143">
        <v>297</v>
      </c>
      <c r="B143" t="s">
        <v>2493</v>
      </c>
      <c r="C143" t="s">
        <v>2494</v>
      </c>
      <c r="D143">
        <v>3.83</v>
      </c>
      <c r="E143" t="s">
        <v>14444</v>
      </c>
      <c r="F143">
        <v>9781416500292</v>
      </c>
      <c r="G143" t="s">
        <v>11</v>
      </c>
      <c r="H143">
        <v>245</v>
      </c>
      <c r="I143">
        <v>5967</v>
      </c>
      <c r="J143">
        <v>276</v>
      </c>
      <c r="K143" t="s">
        <v>14445</v>
      </c>
      <c r="L143" t="s">
        <v>2058</v>
      </c>
    </row>
    <row r="144" spans="1:12" x14ac:dyDescent="0.25">
      <c r="A144">
        <v>298</v>
      </c>
      <c r="B144" t="s">
        <v>2493</v>
      </c>
      <c r="C144" t="s">
        <v>14446</v>
      </c>
      <c r="D144">
        <v>3.83</v>
      </c>
      <c r="E144" t="s">
        <v>14447</v>
      </c>
      <c r="F144">
        <v>9780689854682</v>
      </c>
      <c r="G144" t="s">
        <v>11</v>
      </c>
      <c r="H144">
        <v>64</v>
      </c>
      <c r="I144">
        <v>104</v>
      </c>
      <c r="J144">
        <v>14</v>
      </c>
      <c r="K144" t="s">
        <v>14330</v>
      </c>
      <c r="L144" t="s">
        <v>14448</v>
      </c>
    </row>
    <row r="145" spans="1:12" x14ac:dyDescent="0.25">
      <c r="A145">
        <v>299</v>
      </c>
      <c r="B145" t="s">
        <v>2493</v>
      </c>
      <c r="C145" t="s">
        <v>13085</v>
      </c>
      <c r="D145">
        <v>3.83</v>
      </c>
      <c r="E145" t="s">
        <v>14449</v>
      </c>
      <c r="F145">
        <v>9780517221143</v>
      </c>
      <c r="G145" t="s">
        <v>12134</v>
      </c>
      <c r="H145">
        <v>272</v>
      </c>
      <c r="I145">
        <v>56</v>
      </c>
      <c r="J145">
        <v>4</v>
      </c>
      <c r="K145" t="s">
        <v>14450</v>
      </c>
      <c r="L145" t="s">
        <v>1765</v>
      </c>
    </row>
    <row r="146" spans="1:12" x14ac:dyDescent="0.25">
      <c r="A146">
        <v>302</v>
      </c>
      <c r="B146" t="s">
        <v>37</v>
      </c>
      <c r="C146" t="s">
        <v>38</v>
      </c>
      <c r="D146">
        <v>4.05</v>
      </c>
      <c r="E146" t="s">
        <v>14451</v>
      </c>
      <c r="F146">
        <v>9781577658054</v>
      </c>
      <c r="G146" t="s">
        <v>11</v>
      </c>
      <c r="H146">
        <v>232</v>
      </c>
      <c r="I146">
        <v>91</v>
      </c>
      <c r="J146">
        <v>16</v>
      </c>
      <c r="K146" t="s">
        <v>14452</v>
      </c>
      <c r="L146" t="s">
        <v>39</v>
      </c>
    </row>
    <row r="147" spans="1:12" x14ac:dyDescent="0.25">
      <c r="A147">
        <v>313</v>
      </c>
      <c r="B147" t="s">
        <v>11731</v>
      </c>
      <c r="C147" t="s">
        <v>11732</v>
      </c>
      <c r="D147">
        <v>4.6100000000000003</v>
      </c>
      <c r="E147" t="s">
        <v>14453</v>
      </c>
      <c r="F147">
        <v>9780933121188</v>
      </c>
      <c r="G147" t="s">
        <v>11</v>
      </c>
      <c r="H147">
        <v>270</v>
      </c>
      <c r="I147">
        <v>88</v>
      </c>
      <c r="J147">
        <v>4</v>
      </c>
      <c r="K147" t="s">
        <v>14454</v>
      </c>
      <c r="L147" t="s">
        <v>10613</v>
      </c>
    </row>
    <row r="148" spans="1:12" x14ac:dyDescent="0.25">
      <c r="A148">
        <v>324</v>
      </c>
      <c r="B148" t="s">
        <v>14455</v>
      </c>
      <c r="C148" t="s">
        <v>2308</v>
      </c>
      <c r="D148">
        <v>4.07</v>
      </c>
      <c r="E148" t="s">
        <v>14456</v>
      </c>
      <c r="F148">
        <v>9780785950103</v>
      </c>
      <c r="G148" t="s">
        <v>14376</v>
      </c>
      <c r="H148">
        <v>448</v>
      </c>
      <c r="I148">
        <v>63</v>
      </c>
      <c r="J148">
        <v>7</v>
      </c>
      <c r="K148" t="s">
        <v>14457</v>
      </c>
      <c r="L148" t="s">
        <v>14458</v>
      </c>
    </row>
    <row r="149" spans="1:12" x14ac:dyDescent="0.25">
      <c r="A149">
        <v>330</v>
      </c>
      <c r="B149" t="s">
        <v>14459</v>
      </c>
      <c r="C149" t="s">
        <v>14460</v>
      </c>
      <c r="D149">
        <v>4.04</v>
      </c>
      <c r="E149" t="s">
        <v>14461</v>
      </c>
      <c r="F149">
        <v>9780394800844</v>
      </c>
      <c r="G149" t="s">
        <v>11</v>
      </c>
      <c r="H149">
        <v>64</v>
      </c>
      <c r="I149">
        <v>2815</v>
      </c>
      <c r="J149">
        <v>164</v>
      </c>
      <c r="K149" t="s">
        <v>14462</v>
      </c>
      <c r="L149" t="s">
        <v>2170</v>
      </c>
    </row>
    <row r="150" spans="1:12" x14ac:dyDescent="0.25">
      <c r="A150">
        <v>332</v>
      </c>
      <c r="B150" t="s">
        <v>2805</v>
      </c>
      <c r="C150" t="s">
        <v>2806</v>
      </c>
      <c r="D150">
        <v>3.6</v>
      </c>
      <c r="E150" t="s">
        <v>14463</v>
      </c>
      <c r="F150">
        <v>9780821778258</v>
      </c>
      <c r="G150" t="s">
        <v>11</v>
      </c>
      <c r="H150">
        <v>256</v>
      </c>
      <c r="I150">
        <v>95</v>
      </c>
      <c r="J150">
        <v>13</v>
      </c>
      <c r="K150" t="s">
        <v>14464</v>
      </c>
      <c r="L150" t="s">
        <v>1752</v>
      </c>
    </row>
    <row r="151" spans="1:12" x14ac:dyDescent="0.25">
      <c r="A151">
        <v>333</v>
      </c>
      <c r="B151" t="s">
        <v>2807</v>
      </c>
      <c r="C151" t="s">
        <v>2808</v>
      </c>
      <c r="D151">
        <v>3.44</v>
      </c>
      <c r="E151" t="s">
        <v>14465</v>
      </c>
      <c r="F151">
        <v>9780060733032</v>
      </c>
      <c r="G151" t="s">
        <v>11</v>
      </c>
      <c r="H151">
        <v>147</v>
      </c>
      <c r="I151">
        <v>217</v>
      </c>
      <c r="J151">
        <v>24</v>
      </c>
      <c r="K151" t="s">
        <v>14466</v>
      </c>
      <c r="L151" t="s">
        <v>768</v>
      </c>
    </row>
    <row r="152" spans="1:12" x14ac:dyDescent="0.25">
      <c r="A152">
        <v>337</v>
      </c>
      <c r="B152" t="s">
        <v>14467</v>
      </c>
      <c r="C152" t="s">
        <v>14468</v>
      </c>
      <c r="D152">
        <v>4.0199999999999996</v>
      </c>
      <c r="E152" t="s">
        <v>14469</v>
      </c>
      <c r="F152">
        <v>9788432216060</v>
      </c>
      <c r="G152" t="s">
        <v>14376</v>
      </c>
      <c r="H152">
        <v>239</v>
      </c>
      <c r="I152">
        <v>4136</v>
      </c>
      <c r="J152">
        <v>255</v>
      </c>
      <c r="K152" t="s">
        <v>14470</v>
      </c>
      <c r="L152" t="s">
        <v>14471</v>
      </c>
    </row>
    <row r="153" spans="1:12" x14ac:dyDescent="0.25">
      <c r="A153">
        <v>348</v>
      </c>
      <c r="B153" t="s">
        <v>11916</v>
      </c>
      <c r="C153" t="s">
        <v>41</v>
      </c>
      <c r="D153">
        <v>4.01</v>
      </c>
      <c r="E153" t="s">
        <v>14472</v>
      </c>
      <c r="F153">
        <v>9780345413994</v>
      </c>
      <c r="G153" t="s">
        <v>11</v>
      </c>
      <c r="H153">
        <v>304</v>
      </c>
      <c r="I153">
        <v>17232</v>
      </c>
      <c r="J153">
        <v>649</v>
      </c>
      <c r="K153" t="s">
        <v>14473</v>
      </c>
      <c r="L153" t="s">
        <v>355</v>
      </c>
    </row>
    <row r="154" spans="1:12" x14ac:dyDescent="0.25">
      <c r="A154">
        <v>350</v>
      </c>
      <c r="B154" t="s">
        <v>3181</v>
      </c>
      <c r="C154" t="s">
        <v>41</v>
      </c>
      <c r="D154">
        <v>3.92</v>
      </c>
      <c r="E154" t="s">
        <v>14474</v>
      </c>
      <c r="F154">
        <v>9780441788385</v>
      </c>
      <c r="G154" t="s">
        <v>11</v>
      </c>
      <c r="H154">
        <v>528</v>
      </c>
      <c r="I154">
        <v>251872</v>
      </c>
      <c r="J154">
        <v>6241</v>
      </c>
      <c r="K154" t="s">
        <v>14475</v>
      </c>
      <c r="L154" t="s">
        <v>2269</v>
      </c>
    </row>
    <row r="155" spans="1:12" x14ac:dyDescent="0.25">
      <c r="A155">
        <v>354</v>
      </c>
      <c r="B155" t="s">
        <v>10485</v>
      </c>
      <c r="C155" t="s">
        <v>41</v>
      </c>
      <c r="D155">
        <v>3.87</v>
      </c>
      <c r="E155" t="s">
        <v>14476</v>
      </c>
      <c r="F155">
        <v>9780441748600</v>
      </c>
      <c r="G155" t="s">
        <v>12134</v>
      </c>
      <c r="H155">
        <v>434</v>
      </c>
      <c r="I155">
        <v>10293</v>
      </c>
      <c r="J155">
        <v>193</v>
      </c>
      <c r="K155" t="s">
        <v>14477</v>
      </c>
      <c r="L155" t="s">
        <v>2276</v>
      </c>
    </row>
    <row r="156" spans="1:12" x14ac:dyDescent="0.25">
      <c r="A156">
        <v>355</v>
      </c>
      <c r="B156" t="s">
        <v>13192</v>
      </c>
      <c r="C156" t="s">
        <v>41</v>
      </c>
      <c r="D156">
        <v>3.78</v>
      </c>
      <c r="E156" t="s">
        <v>14478</v>
      </c>
      <c r="F156">
        <v>9780345316509</v>
      </c>
      <c r="G156" t="s">
        <v>12134</v>
      </c>
      <c r="H156">
        <v>439</v>
      </c>
      <c r="I156">
        <v>15970</v>
      </c>
      <c r="J156">
        <v>438</v>
      </c>
      <c r="K156" t="s">
        <v>14479</v>
      </c>
      <c r="L156" t="s">
        <v>355</v>
      </c>
    </row>
    <row r="157" spans="1:12" x14ac:dyDescent="0.25">
      <c r="A157">
        <v>356</v>
      </c>
      <c r="B157" t="s">
        <v>40</v>
      </c>
      <c r="C157" t="s">
        <v>41</v>
      </c>
      <c r="D157">
        <v>3.97</v>
      </c>
      <c r="E157" t="s">
        <v>14480</v>
      </c>
      <c r="F157">
        <v>9780765314932</v>
      </c>
      <c r="G157" t="s">
        <v>11</v>
      </c>
      <c r="H157">
        <v>256</v>
      </c>
      <c r="I157">
        <v>6898</v>
      </c>
      <c r="J157">
        <v>200</v>
      </c>
      <c r="K157" t="s">
        <v>14481</v>
      </c>
      <c r="L157" t="s">
        <v>36</v>
      </c>
    </row>
    <row r="158" spans="1:12" x14ac:dyDescent="0.25">
      <c r="A158">
        <v>357</v>
      </c>
      <c r="B158" t="s">
        <v>13193</v>
      </c>
      <c r="C158" t="s">
        <v>2787</v>
      </c>
      <c r="D158">
        <v>4.0599999999999996</v>
      </c>
      <c r="E158" t="s">
        <v>14482</v>
      </c>
      <c r="F158">
        <v>9780671742515</v>
      </c>
      <c r="G158" t="s">
        <v>12134</v>
      </c>
      <c r="H158">
        <v>307</v>
      </c>
      <c r="I158">
        <v>67803</v>
      </c>
      <c r="J158">
        <v>1401</v>
      </c>
      <c r="K158" t="s">
        <v>14483</v>
      </c>
      <c r="L158" t="s">
        <v>75</v>
      </c>
    </row>
    <row r="159" spans="1:12" x14ac:dyDescent="0.25">
      <c r="A159">
        <v>359</v>
      </c>
      <c r="B159" t="s">
        <v>2809</v>
      </c>
      <c r="C159" t="s">
        <v>2787</v>
      </c>
      <c r="D159">
        <v>3.93</v>
      </c>
      <c r="E159" t="s">
        <v>14484</v>
      </c>
      <c r="F159">
        <v>9780345455291</v>
      </c>
      <c r="G159" t="s">
        <v>11</v>
      </c>
      <c r="H159">
        <v>298</v>
      </c>
      <c r="I159">
        <v>22091</v>
      </c>
      <c r="J159">
        <v>746</v>
      </c>
      <c r="K159" t="s">
        <v>14129</v>
      </c>
      <c r="L159" t="s">
        <v>355</v>
      </c>
    </row>
    <row r="160" spans="1:12" x14ac:dyDescent="0.25">
      <c r="A160">
        <v>362</v>
      </c>
      <c r="B160" t="s">
        <v>2810</v>
      </c>
      <c r="C160" t="s">
        <v>2811</v>
      </c>
      <c r="D160">
        <v>4.1399999999999997</v>
      </c>
      <c r="E160" t="s">
        <v>14485</v>
      </c>
      <c r="F160">
        <v>9780345476517</v>
      </c>
      <c r="G160" t="s">
        <v>11</v>
      </c>
      <c r="H160">
        <v>368</v>
      </c>
      <c r="I160">
        <v>2623</v>
      </c>
      <c r="J160">
        <v>49</v>
      </c>
      <c r="K160" t="s">
        <v>14486</v>
      </c>
      <c r="L160" t="s">
        <v>355</v>
      </c>
    </row>
    <row r="161" spans="1:12" x14ac:dyDescent="0.25">
      <c r="A161">
        <v>367</v>
      </c>
      <c r="B161" t="s">
        <v>9101</v>
      </c>
      <c r="C161" t="s">
        <v>9102</v>
      </c>
      <c r="D161">
        <v>3.6</v>
      </c>
      <c r="E161" t="s">
        <v>14487</v>
      </c>
      <c r="F161">
        <v>9780345368430</v>
      </c>
      <c r="G161" t="s">
        <v>11</v>
      </c>
      <c r="H161">
        <v>256</v>
      </c>
      <c r="I161">
        <v>885</v>
      </c>
      <c r="J161">
        <v>84</v>
      </c>
      <c r="K161" t="s">
        <v>14488</v>
      </c>
      <c r="L161" t="s">
        <v>144</v>
      </c>
    </row>
    <row r="162" spans="1:12" x14ac:dyDescent="0.25">
      <c r="A162">
        <v>377</v>
      </c>
      <c r="B162" t="s">
        <v>14489</v>
      </c>
      <c r="C162" t="s">
        <v>14490</v>
      </c>
      <c r="D162">
        <v>3.93</v>
      </c>
      <c r="E162" t="s">
        <v>14491</v>
      </c>
      <c r="F162">
        <v>9781417622856</v>
      </c>
      <c r="G162" t="s">
        <v>11</v>
      </c>
      <c r="H162">
        <v>336</v>
      </c>
      <c r="I162">
        <v>5</v>
      </c>
      <c r="J162">
        <v>0</v>
      </c>
      <c r="K162" t="s">
        <v>14330</v>
      </c>
      <c r="L162" t="s">
        <v>263</v>
      </c>
    </row>
    <row r="163" spans="1:12" x14ac:dyDescent="0.25">
      <c r="A163">
        <v>382</v>
      </c>
      <c r="B163" t="s">
        <v>14492</v>
      </c>
      <c r="C163" t="s">
        <v>14493</v>
      </c>
      <c r="D163">
        <v>4.13</v>
      </c>
      <c r="E163" t="s">
        <v>14494</v>
      </c>
      <c r="F163">
        <v>9780573650963</v>
      </c>
      <c r="G163" t="s">
        <v>11</v>
      </c>
      <c r="H163">
        <v>72</v>
      </c>
      <c r="I163">
        <v>100</v>
      </c>
      <c r="J163">
        <v>13</v>
      </c>
      <c r="K163" t="s">
        <v>14495</v>
      </c>
      <c r="L163" t="s">
        <v>14496</v>
      </c>
    </row>
    <row r="164" spans="1:12" x14ac:dyDescent="0.25">
      <c r="A164">
        <v>385</v>
      </c>
      <c r="B164" t="s">
        <v>14497</v>
      </c>
      <c r="C164" t="s">
        <v>14498</v>
      </c>
      <c r="D164">
        <v>3.57</v>
      </c>
      <c r="E164" t="s">
        <v>14499</v>
      </c>
      <c r="F164">
        <v>9780691122946</v>
      </c>
      <c r="G164" t="s">
        <v>11</v>
      </c>
      <c r="H164">
        <v>67</v>
      </c>
      <c r="I164">
        <v>9358</v>
      </c>
      <c r="J164">
        <v>995</v>
      </c>
      <c r="K164" t="s">
        <v>14500</v>
      </c>
      <c r="L164" t="s">
        <v>3045</v>
      </c>
    </row>
    <row r="165" spans="1:12" x14ac:dyDescent="0.25">
      <c r="A165">
        <v>386</v>
      </c>
      <c r="B165" t="s">
        <v>2812</v>
      </c>
      <c r="C165" t="s">
        <v>2813</v>
      </c>
      <c r="D165">
        <v>3.78</v>
      </c>
      <c r="E165" t="s">
        <v>14501</v>
      </c>
      <c r="F165">
        <v>9780393329407</v>
      </c>
      <c r="G165" t="s">
        <v>11</v>
      </c>
      <c r="H165">
        <v>347</v>
      </c>
      <c r="I165">
        <v>9318</v>
      </c>
      <c r="J165">
        <v>907</v>
      </c>
      <c r="K165" t="s">
        <v>14132</v>
      </c>
      <c r="L165" t="s">
        <v>208</v>
      </c>
    </row>
    <row r="166" spans="1:12" x14ac:dyDescent="0.25">
      <c r="A166">
        <v>394</v>
      </c>
      <c r="B166" t="s">
        <v>2298</v>
      </c>
      <c r="C166" t="s">
        <v>2299</v>
      </c>
      <c r="D166">
        <v>4.1399999999999997</v>
      </c>
      <c r="E166" t="s">
        <v>14502</v>
      </c>
      <c r="F166">
        <v>9780671867423</v>
      </c>
      <c r="G166" t="s">
        <v>12134</v>
      </c>
      <c r="H166">
        <v>317</v>
      </c>
      <c r="I166">
        <v>120</v>
      </c>
      <c r="J166">
        <v>15</v>
      </c>
      <c r="K166" t="s">
        <v>14503</v>
      </c>
      <c r="L166" t="s">
        <v>2058</v>
      </c>
    </row>
    <row r="167" spans="1:12" x14ac:dyDescent="0.25">
      <c r="A167">
        <v>397</v>
      </c>
      <c r="B167" t="s">
        <v>14504</v>
      </c>
      <c r="C167" t="s">
        <v>14505</v>
      </c>
      <c r="D167">
        <v>4.53</v>
      </c>
      <c r="E167" t="s">
        <v>14506</v>
      </c>
      <c r="F167">
        <v>9780395883976</v>
      </c>
      <c r="G167" t="s">
        <v>11</v>
      </c>
      <c r="H167">
        <v>32</v>
      </c>
      <c r="I167">
        <v>5239</v>
      </c>
      <c r="J167">
        <v>76</v>
      </c>
      <c r="K167" t="s">
        <v>14507</v>
      </c>
      <c r="L167" t="s">
        <v>692</v>
      </c>
    </row>
    <row r="168" spans="1:12" x14ac:dyDescent="0.25">
      <c r="A168">
        <v>399</v>
      </c>
      <c r="B168" t="s">
        <v>9103</v>
      </c>
      <c r="C168" t="s">
        <v>632</v>
      </c>
      <c r="D168">
        <v>3.92</v>
      </c>
      <c r="E168" t="s">
        <v>14508</v>
      </c>
      <c r="F168">
        <v>9780684848150</v>
      </c>
      <c r="G168" t="s">
        <v>11</v>
      </c>
      <c r="H168">
        <v>827</v>
      </c>
      <c r="I168">
        <v>1505</v>
      </c>
      <c r="J168">
        <v>175</v>
      </c>
      <c r="K168" t="s">
        <v>14509</v>
      </c>
      <c r="L168" t="s">
        <v>53</v>
      </c>
    </row>
    <row r="169" spans="1:12" x14ac:dyDescent="0.25">
      <c r="A169">
        <v>400</v>
      </c>
      <c r="B169" t="s">
        <v>9414</v>
      </c>
      <c r="C169" t="s">
        <v>632</v>
      </c>
      <c r="D169">
        <v>3.99</v>
      </c>
      <c r="E169" t="s">
        <v>14510</v>
      </c>
      <c r="F169">
        <v>9780140156041</v>
      </c>
      <c r="G169" t="s">
        <v>11</v>
      </c>
      <c r="H169">
        <v>480</v>
      </c>
      <c r="I169">
        <v>11857</v>
      </c>
      <c r="J169">
        <v>564</v>
      </c>
      <c r="K169" t="s">
        <v>14511</v>
      </c>
      <c r="L169" t="s">
        <v>2152</v>
      </c>
    </row>
    <row r="170" spans="1:12" x14ac:dyDescent="0.25">
      <c r="A170">
        <v>403</v>
      </c>
      <c r="B170" t="s">
        <v>9815</v>
      </c>
      <c r="C170" t="s">
        <v>632</v>
      </c>
      <c r="D170">
        <v>3.43</v>
      </c>
      <c r="E170" t="s">
        <v>14512</v>
      </c>
      <c r="F170">
        <v>9780140119480</v>
      </c>
      <c r="G170" t="s">
        <v>11</v>
      </c>
      <c r="H170">
        <v>377</v>
      </c>
      <c r="I170">
        <v>393</v>
      </c>
      <c r="J170">
        <v>55</v>
      </c>
      <c r="K170" t="s">
        <v>14513</v>
      </c>
      <c r="L170" t="s">
        <v>2022</v>
      </c>
    </row>
    <row r="171" spans="1:12" x14ac:dyDescent="0.25">
      <c r="A171">
        <v>404</v>
      </c>
      <c r="B171" t="s">
        <v>9415</v>
      </c>
      <c r="C171" t="s">
        <v>632</v>
      </c>
      <c r="D171">
        <v>3.43</v>
      </c>
      <c r="E171" t="s">
        <v>14514</v>
      </c>
      <c r="F171">
        <v>9780679722946</v>
      </c>
      <c r="G171" t="s">
        <v>11</v>
      </c>
      <c r="H171">
        <v>256</v>
      </c>
      <c r="I171">
        <v>1356</v>
      </c>
      <c r="J171">
        <v>72</v>
      </c>
      <c r="K171" t="s">
        <v>14515</v>
      </c>
      <c r="L171" t="s">
        <v>8034</v>
      </c>
    </row>
    <row r="172" spans="1:12" x14ac:dyDescent="0.25">
      <c r="A172">
        <v>406</v>
      </c>
      <c r="B172" t="s">
        <v>3892</v>
      </c>
      <c r="C172" t="s">
        <v>632</v>
      </c>
      <c r="D172">
        <v>3.22</v>
      </c>
      <c r="E172" t="s">
        <v>14516</v>
      </c>
      <c r="F172">
        <v>9780743244251</v>
      </c>
      <c r="G172" t="s">
        <v>11</v>
      </c>
      <c r="H172">
        <v>224</v>
      </c>
      <c r="I172">
        <v>460</v>
      </c>
      <c r="J172">
        <v>41</v>
      </c>
      <c r="K172" t="s">
        <v>14517</v>
      </c>
      <c r="L172" t="s">
        <v>53</v>
      </c>
    </row>
    <row r="173" spans="1:12" x14ac:dyDescent="0.25">
      <c r="A173">
        <v>407</v>
      </c>
      <c r="B173" t="s">
        <v>9816</v>
      </c>
      <c r="C173" t="s">
        <v>632</v>
      </c>
      <c r="D173">
        <v>3.48</v>
      </c>
      <c r="E173" t="s">
        <v>14518</v>
      </c>
      <c r="F173">
        <v>9780140179170</v>
      </c>
      <c r="G173" t="s">
        <v>11</v>
      </c>
      <c r="H173">
        <v>272</v>
      </c>
      <c r="I173">
        <v>2492</v>
      </c>
      <c r="J173">
        <v>145</v>
      </c>
      <c r="K173" t="s">
        <v>14519</v>
      </c>
      <c r="L173" t="s">
        <v>2022</v>
      </c>
    </row>
    <row r="174" spans="1:12" x14ac:dyDescent="0.25">
      <c r="A174">
        <v>408</v>
      </c>
      <c r="B174" t="s">
        <v>9911</v>
      </c>
      <c r="C174" t="s">
        <v>632</v>
      </c>
      <c r="D174">
        <v>3.64</v>
      </c>
      <c r="E174" t="s">
        <v>14520</v>
      </c>
      <c r="F174">
        <v>9780679722953</v>
      </c>
      <c r="G174" t="s">
        <v>11</v>
      </c>
      <c r="H174">
        <v>339</v>
      </c>
      <c r="I174">
        <v>3100</v>
      </c>
      <c r="J174">
        <v>212</v>
      </c>
      <c r="K174" t="s">
        <v>14515</v>
      </c>
      <c r="L174" t="s">
        <v>2085</v>
      </c>
    </row>
    <row r="175" spans="1:12" x14ac:dyDescent="0.25">
      <c r="A175">
        <v>409</v>
      </c>
      <c r="B175" t="s">
        <v>2018</v>
      </c>
      <c r="C175" t="s">
        <v>2019</v>
      </c>
      <c r="D175">
        <v>4.13</v>
      </c>
      <c r="E175" t="s">
        <v>14521</v>
      </c>
      <c r="F175">
        <v>9781594201202</v>
      </c>
      <c r="G175" t="s">
        <v>11</v>
      </c>
      <c r="H175">
        <v>1085</v>
      </c>
      <c r="I175">
        <v>5296</v>
      </c>
      <c r="J175">
        <v>587</v>
      </c>
      <c r="K175" t="s">
        <v>14522</v>
      </c>
      <c r="L175" t="s">
        <v>2020</v>
      </c>
    </row>
    <row r="176" spans="1:12" x14ac:dyDescent="0.25">
      <c r="A176">
        <v>410</v>
      </c>
      <c r="B176" t="s">
        <v>2495</v>
      </c>
      <c r="C176" t="s">
        <v>2019</v>
      </c>
      <c r="D176">
        <v>3.96</v>
      </c>
      <c r="E176" t="s">
        <v>14523</v>
      </c>
      <c r="F176">
        <v>9780060930219</v>
      </c>
      <c r="G176" t="s">
        <v>11</v>
      </c>
      <c r="H176">
        <v>547</v>
      </c>
      <c r="I176">
        <v>1415</v>
      </c>
      <c r="J176">
        <v>177</v>
      </c>
      <c r="K176" t="s">
        <v>14524</v>
      </c>
      <c r="L176" t="s">
        <v>2135</v>
      </c>
    </row>
    <row r="177" spans="1:12" x14ac:dyDescent="0.25">
      <c r="A177">
        <v>411</v>
      </c>
      <c r="B177" t="s">
        <v>2059</v>
      </c>
      <c r="C177" t="s">
        <v>2019</v>
      </c>
      <c r="D177">
        <v>3.69</v>
      </c>
      <c r="E177" t="s">
        <v>14525</v>
      </c>
      <c r="F177">
        <v>9780060931674</v>
      </c>
      <c r="G177" t="s">
        <v>11</v>
      </c>
      <c r="H177">
        <v>152</v>
      </c>
      <c r="I177">
        <v>2161</v>
      </c>
      <c r="J177">
        <v>230</v>
      </c>
      <c r="K177" t="s">
        <v>14526</v>
      </c>
      <c r="L177" t="s">
        <v>2048</v>
      </c>
    </row>
    <row r="178" spans="1:12" x14ac:dyDescent="0.25">
      <c r="A178">
        <v>412</v>
      </c>
      <c r="B178" t="s">
        <v>2021</v>
      </c>
      <c r="C178" t="s">
        <v>2019</v>
      </c>
      <c r="D178">
        <v>4.01</v>
      </c>
      <c r="E178" t="s">
        <v>14527</v>
      </c>
      <c r="F178">
        <v>9780140283389</v>
      </c>
      <c r="G178" t="s">
        <v>11</v>
      </c>
      <c r="H178">
        <v>784</v>
      </c>
      <c r="I178">
        <v>762</v>
      </c>
      <c r="J178">
        <v>213</v>
      </c>
      <c r="K178" t="s">
        <v>14528</v>
      </c>
      <c r="L178" t="s">
        <v>2022</v>
      </c>
    </row>
    <row r="179" spans="1:12" x14ac:dyDescent="0.25">
      <c r="A179">
        <v>413</v>
      </c>
      <c r="B179" t="s">
        <v>3893</v>
      </c>
      <c r="C179" t="s">
        <v>3894</v>
      </c>
      <c r="D179">
        <v>4.07</v>
      </c>
      <c r="E179" t="s">
        <v>14529</v>
      </c>
      <c r="F179">
        <v>9780312423209</v>
      </c>
      <c r="G179" t="s">
        <v>11</v>
      </c>
      <c r="H179">
        <v>773</v>
      </c>
      <c r="I179">
        <v>8086</v>
      </c>
      <c r="J179">
        <v>602</v>
      </c>
      <c r="K179" t="s">
        <v>14530</v>
      </c>
      <c r="L179" t="s">
        <v>141</v>
      </c>
    </row>
    <row r="180" spans="1:12" x14ac:dyDescent="0.25">
      <c r="A180">
        <v>414</v>
      </c>
      <c r="B180" t="s">
        <v>13194</v>
      </c>
      <c r="C180" t="s">
        <v>2019</v>
      </c>
      <c r="D180">
        <v>3.69</v>
      </c>
      <c r="E180" t="s">
        <v>14531</v>
      </c>
      <c r="F180">
        <v>9780141180632</v>
      </c>
      <c r="G180" t="s">
        <v>12134</v>
      </c>
      <c r="H180">
        <v>385</v>
      </c>
      <c r="I180">
        <v>702</v>
      </c>
      <c r="J180">
        <v>69</v>
      </c>
      <c r="K180" t="s">
        <v>14532</v>
      </c>
      <c r="L180" t="s">
        <v>2025</v>
      </c>
    </row>
    <row r="181" spans="1:12" x14ac:dyDescent="0.25">
      <c r="A181">
        <v>415</v>
      </c>
      <c r="B181" t="s">
        <v>2021</v>
      </c>
      <c r="C181" t="s">
        <v>2019</v>
      </c>
      <c r="D181">
        <v>4.01</v>
      </c>
      <c r="E181" t="s">
        <v>14533</v>
      </c>
      <c r="F181">
        <v>9780143039945</v>
      </c>
      <c r="G181" t="s">
        <v>11</v>
      </c>
      <c r="H181">
        <v>776</v>
      </c>
      <c r="I181">
        <v>29764</v>
      </c>
      <c r="J181">
        <v>2164</v>
      </c>
      <c r="K181" t="s">
        <v>14534</v>
      </c>
      <c r="L181" t="s">
        <v>2022</v>
      </c>
    </row>
    <row r="182" spans="1:12" x14ac:dyDescent="0.25">
      <c r="A182">
        <v>416</v>
      </c>
      <c r="B182" t="s">
        <v>9468</v>
      </c>
      <c r="C182" t="s">
        <v>2019</v>
      </c>
      <c r="D182">
        <v>3.5</v>
      </c>
      <c r="E182" t="s">
        <v>14535</v>
      </c>
      <c r="F182">
        <v>9780316724432</v>
      </c>
      <c r="G182" t="s">
        <v>11</v>
      </c>
      <c r="H182">
        <v>193</v>
      </c>
      <c r="I182">
        <v>334</v>
      </c>
      <c r="J182">
        <v>34</v>
      </c>
      <c r="K182" t="s">
        <v>14536</v>
      </c>
      <c r="L182" t="s">
        <v>1757</v>
      </c>
    </row>
    <row r="183" spans="1:12" x14ac:dyDescent="0.25">
      <c r="A183">
        <v>418</v>
      </c>
      <c r="B183" t="s">
        <v>9416</v>
      </c>
      <c r="C183" t="s">
        <v>9417</v>
      </c>
      <c r="D183">
        <v>3.8</v>
      </c>
      <c r="E183" t="s">
        <v>14537</v>
      </c>
      <c r="F183">
        <v>9780140189308</v>
      </c>
      <c r="G183" t="s">
        <v>11</v>
      </c>
      <c r="H183">
        <v>352</v>
      </c>
      <c r="I183">
        <v>2473</v>
      </c>
      <c r="J183">
        <v>220</v>
      </c>
      <c r="K183" t="s">
        <v>14538</v>
      </c>
      <c r="L183" t="s">
        <v>2025</v>
      </c>
    </row>
    <row r="184" spans="1:12" x14ac:dyDescent="0.25">
      <c r="A184">
        <v>420</v>
      </c>
      <c r="B184" t="s">
        <v>7902</v>
      </c>
      <c r="C184" t="s">
        <v>4789</v>
      </c>
      <c r="D184">
        <v>3.89</v>
      </c>
      <c r="E184" t="s">
        <v>14539</v>
      </c>
      <c r="F184">
        <v>9781400043149</v>
      </c>
      <c r="G184" t="s">
        <v>12134</v>
      </c>
      <c r="H184">
        <v>227</v>
      </c>
      <c r="I184">
        <v>2656</v>
      </c>
      <c r="J184">
        <v>336</v>
      </c>
      <c r="K184" t="s">
        <v>14540</v>
      </c>
      <c r="L184" t="s">
        <v>150</v>
      </c>
    </row>
    <row r="185" spans="1:12" x14ac:dyDescent="0.25">
      <c r="A185">
        <v>421</v>
      </c>
      <c r="B185" t="s">
        <v>10084</v>
      </c>
      <c r="C185" t="s">
        <v>4789</v>
      </c>
      <c r="D185">
        <v>4.17</v>
      </c>
      <c r="E185" t="s">
        <v>14541</v>
      </c>
      <c r="F185">
        <v>9780374522216</v>
      </c>
      <c r="G185" t="s">
        <v>11</v>
      </c>
      <c r="H185">
        <v>222</v>
      </c>
      <c r="I185">
        <v>11889</v>
      </c>
      <c r="J185">
        <v>738</v>
      </c>
      <c r="K185" t="s">
        <v>14542</v>
      </c>
      <c r="L185" t="s">
        <v>1052</v>
      </c>
    </row>
    <row r="186" spans="1:12" x14ac:dyDescent="0.25">
      <c r="A186">
        <v>422</v>
      </c>
      <c r="B186" t="s">
        <v>9418</v>
      </c>
      <c r="C186" t="s">
        <v>4789</v>
      </c>
      <c r="D186">
        <v>3.8</v>
      </c>
      <c r="E186" t="s">
        <v>14543</v>
      </c>
      <c r="F186">
        <v>9780679754862</v>
      </c>
      <c r="G186" t="s">
        <v>11</v>
      </c>
      <c r="H186">
        <v>272</v>
      </c>
      <c r="I186">
        <v>2962</v>
      </c>
      <c r="J186">
        <v>255</v>
      </c>
      <c r="K186" t="s">
        <v>14544</v>
      </c>
      <c r="L186" t="s">
        <v>2130</v>
      </c>
    </row>
    <row r="187" spans="1:12" x14ac:dyDescent="0.25">
      <c r="A187">
        <v>423</v>
      </c>
      <c r="B187" t="s">
        <v>4788</v>
      </c>
      <c r="C187" t="s">
        <v>4789</v>
      </c>
      <c r="D187">
        <v>3.86</v>
      </c>
      <c r="E187" t="s">
        <v>14545</v>
      </c>
      <c r="F187">
        <v>9780679752868</v>
      </c>
      <c r="G187" t="s">
        <v>11</v>
      </c>
      <c r="H187">
        <v>240</v>
      </c>
      <c r="I187">
        <v>2842</v>
      </c>
      <c r="J187">
        <v>292</v>
      </c>
      <c r="K187" t="s">
        <v>14146</v>
      </c>
      <c r="L187" t="s">
        <v>2085</v>
      </c>
    </row>
    <row r="188" spans="1:12" x14ac:dyDescent="0.25">
      <c r="A188">
        <v>424</v>
      </c>
      <c r="B188" t="s">
        <v>10085</v>
      </c>
      <c r="C188" t="s">
        <v>4789</v>
      </c>
      <c r="D188">
        <v>4.21</v>
      </c>
      <c r="E188" t="s">
        <v>14546</v>
      </c>
      <c r="F188">
        <v>9780374521721</v>
      </c>
      <c r="G188" t="s">
        <v>11</v>
      </c>
      <c r="H188">
        <v>238</v>
      </c>
      <c r="I188">
        <v>26934</v>
      </c>
      <c r="J188">
        <v>1825</v>
      </c>
      <c r="K188" t="s">
        <v>14542</v>
      </c>
      <c r="L188" t="s">
        <v>1052</v>
      </c>
    </row>
    <row r="189" spans="1:12" x14ac:dyDescent="0.25">
      <c r="A189">
        <v>425</v>
      </c>
      <c r="B189" t="s">
        <v>13195</v>
      </c>
      <c r="C189" t="s">
        <v>4789</v>
      </c>
      <c r="D189">
        <v>3.81</v>
      </c>
      <c r="E189" t="s">
        <v>14547</v>
      </c>
      <c r="F189">
        <v>9780679754855</v>
      </c>
      <c r="G189" t="s">
        <v>12134</v>
      </c>
      <c r="H189">
        <v>234</v>
      </c>
      <c r="I189">
        <v>2070</v>
      </c>
      <c r="J189">
        <v>169</v>
      </c>
      <c r="K189" t="s">
        <v>14548</v>
      </c>
      <c r="L189" t="s">
        <v>2130</v>
      </c>
    </row>
    <row r="190" spans="1:12" x14ac:dyDescent="0.25">
      <c r="A190">
        <v>426</v>
      </c>
      <c r="B190" t="s">
        <v>42</v>
      </c>
      <c r="C190" t="s">
        <v>43</v>
      </c>
      <c r="D190">
        <v>4.5</v>
      </c>
      <c r="E190" t="s">
        <v>14549</v>
      </c>
      <c r="F190">
        <v>9780307264879</v>
      </c>
      <c r="G190" t="s">
        <v>11</v>
      </c>
      <c r="H190">
        <v>1122</v>
      </c>
      <c r="I190">
        <v>1564</v>
      </c>
      <c r="J190">
        <v>108</v>
      </c>
      <c r="K190" t="s">
        <v>14550</v>
      </c>
      <c r="L190" t="s">
        <v>44</v>
      </c>
    </row>
    <row r="191" spans="1:12" x14ac:dyDescent="0.25">
      <c r="A191">
        <v>428</v>
      </c>
      <c r="B191" t="s">
        <v>2814</v>
      </c>
      <c r="C191" t="s">
        <v>2815</v>
      </c>
      <c r="D191">
        <v>3.87</v>
      </c>
      <c r="E191" t="s">
        <v>14551</v>
      </c>
      <c r="F191">
        <v>9780374529949</v>
      </c>
      <c r="G191" t="s">
        <v>11</v>
      </c>
      <c r="H191">
        <v>231</v>
      </c>
      <c r="I191">
        <v>23656</v>
      </c>
      <c r="J191">
        <v>1706</v>
      </c>
      <c r="K191" t="s">
        <v>14552</v>
      </c>
      <c r="L191" t="s">
        <v>784</v>
      </c>
    </row>
    <row r="192" spans="1:12" x14ac:dyDescent="0.25">
      <c r="A192">
        <v>431</v>
      </c>
      <c r="B192" t="s">
        <v>2023</v>
      </c>
      <c r="C192" t="s">
        <v>2024</v>
      </c>
      <c r="D192">
        <v>3.89</v>
      </c>
      <c r="E192" t="s">
        <v>14553</v>
      </c>
      <c r="F192">
        <v>9780143039839</v>
      </c>
      <c r="G192" t="s">
        <v>11</v>
      </c>
      <c r="H192">
        <v>308</v>
      </c>
      <c r="I192">
        <v>43200</v>
      </c>
      <c r="J192">
        <v>1873</v>
      </c>
      <c r="K192" t="s">
        <v>14554</v>
      </c>
      <c r="L192" t="s">
        <v>2025</v>
      </c>
    </row>
    <row r="193" spans="1:12" x14ac:dyDescent="0.25">
      <c r="A193">
        <v>432</v>
      </c>
      <c r="B193" t="s">
        <v>9817</v>
      </c>
      <c r="C193" t="s">
        <v>46</v>
      </c>
      <c r="D193">
        <v>3.79</v>
      </c>
      <c r="E193" t="s">
        <v>14555</v>
      </c>
      <c r="F193">
        <v>9780140097313</v>
      </c>
      <c r="G193" t="s">
        <v>11</v>
      </c>
      <c r="H193">
        <v>203</v>
      </c>
      <c r="I193">
        <v>12410</v>
      </c>
      <c r="J193">
        <v>734</v>
      </c>
      <c r="K193" t="s">
        <v>14556</v>
      </c>
      <c r="L193" t="s">
        <v>2022</v>
      </c>
    </row>
    <row r="194" spans="1:12" x14ac:dyDescent="0.25">
      <c r="A194">
        <v>434</v>
      </c>
      <c r="B194" t="s">
        <v>14557</v>
      </c>
      <c r="C194" t="s">
        <v>46</v>
      </c>
      <c r="D194">
        <v>3.64</v>
      </c>
      <c r="E194" t="s">
        <v>14558</v>
      </c>
      <c r="F194">
        <v>9780140097351</v>
      </c>
      <c r="G194" t="s">
        <v>11</v>
      </c>
      <c r="H194">
        <v>96</v>
      </c>
      <c r="I194">
        <v>3672</v>
      </c>
      <c r="J194">
        <v>195</v>
      </c>
      <c r="K194" t="s">
        <v>14559</v>
      </c>
      <c r="L194" t="s">
        <v>2022</v>
      </c>
    </row>
    <row r="195" spans="1:12" x14ac:dyDescent="0.25">
      <c r="A195">
        <v>435</v>
      </c>
      <c r="B195" t="s">
        <v>10086</v>
      </c>
      <c r="C195" t="s">
        <v>46</v>
      </c>
      <c r="D195">
        <v>3.89</v>
      </c>
      <c r="E195" t="s">
        <v>14560</v>
      </c>
      <c r="F195">
        <v>9780940650763</v>
      </c>
      <c r="G195" t="s">
        <v>11</v>
      </c>
      <c r="H195">
        <v>179</v>
      </c>
      <c r="I195">
        <v>2998</v>
      </c>
      <c r="J195">
        <v>164</v>
      </c>
      <c r="K195" t="s">
        <v>14561</v>
      </c>
      <c r="L195" t="s">
        <v>10087</v>
      </c>
    </row>
    <row r="196" spans="1:12" x14ac:dyDescent="0.25">
      <c r="A196">
        <v>444</v>
      </c>
      <c r="B196" t="s">
        <v>11556</v>
      </c>
      <c r="C196" t="s">
        <v>11557</v>
      </c>
      <c r="D196">
        <v>3.89</v>
      </c>
      <c r="E196" t="s">
        <v>14562</v>
      </c>
      <c r="F196">
        <v>9780963188922</v>
      </c>
      <c r="G196" t="s">
        <v>11</v>
      </c>
      <c r="H196">
        <v>256</v>
      </c>
      <c r="I196">
        <v>74</v>
      </c>
      <c r="J196">
        <v>2</v>
      </c>
      <c r="K196" t="s">
        <v>14563</v>
      </c>
      <c r="L196" t="s">
        <v>11558</v>
      </c>
    </row>
    <row r="197" spans="1:12" x14ac:dyDescent="0.25">
      <c r="A197">
        <v>446</v>
      </c>
      <c r="B197" t="s">
        <v>45</v>
      </c>
      <c r="C197" t="s">
        <v>46</v>
      </c>
      <c r="D197">
        <v>3.84</v>
      </c>
      <c r="E197" t="s">
        <v>14564</v>
      </c>
      <c r="F197">
        <v>9780312426231</v>
      </c>
      <c r="G197" t="s">
        <v>11</v>
      </c>
      <c r="H197">
        <v>306</v>
      </c>
      <c r="I197">
        <v>17977</v>
      </c>
      <c r="J197">
        <v>1157</v>
      </c>
      <c r="K197" t="s">
        <v>14550</v>
      </c>
      <c r="L197" t="s">
        <v>47</v>
      </c>
    </row>
    <row r="198" spans="1:12" x14ac:dyDescent="0.25">
      <c r="A198">
        <v>447</v>
      </c>
      <c r="B198" t="s">
        <v>9818</v>
      </c>
      <c r="C198" t="s">
        <v>46</v>
      </c>
      <c r="D198">
        <v>3.94</v>
      </c>
      <c r="E198" t="s">
        <v>14565</v>
      </c>
      <c r="F198">
        <v>9780140115857</v>
      </c>
      <c r="G198" t="s">
        <v>11</v>
      </c>
      <c r="H198">
        <v>320</v>
      </c>
      <c r="I198">
        <v>16099</v>
      </c>
      <c r="J198">
        <v>503</v>
      </c>
      <c r="K198" t="s">
        <v>14566</v>
      </c>
      <c r="L198" t="s">
        <v>2022</v>
      </c>
    </row>
    <row r="199" spans="1:12" x14ac:dyDescent="0.25">
      <c r="A199">
        <v>453</v>
      </c>
      <c r="B199" t="s">
        <v>13196</v>
      </c>
      <c r="C199" t="s">
        <v>46</v>
      </c>
      <c r="D199">
        <v>3.9</v>
      </c>
      <c r="E199" t="s">
        <v>14567</v>
      </c>
      <c r="F199">
        <v>9780140154078</v>
      </c>
      <c r="G199" t="s">
        <v>12134</v>
      </c>
      <c r="H199">
        <v>217</v>
      </c>
      <c r="I199">
        <v>361</v>
      </c>
      <c r="J199">
        <v>36</v>
      </c>
      <c r="K199" t="s">
        <v>14568</v>
      </c>
      <c r="L199" t="s">
        <v>2022</v>
      </c>
    </row>
    <row r="200" spans="1:12" x14ac:dyDescent="0.25">
      <c r="A200">
        <v>454</v>
      </c>
      <c r="B200" t="s">
        <v>7488</v>
      </c>
      <c r="C200" t="s">
        <v>46</v>
      </c>
      <c r="D200">
        <v>3.23</v>
      </c>
      <c r="E200" t="s">
        <v>14569</v>
      </c>
      <c r="F200">
        <v>9780805081459</v>
      </c>
      <c r="G200" t="s">
        <v>11</v>
      </c>
      <c r="H200">
        <v>145</v>
      </c>
      <c r="I200">
        <v>6688</v>
      </c>
      <c r="J200">
        <v>562</v>
      </c>
      <c r="K200" t="s">
        <v>14570</v>
      </c>
      <c r="L200" t="s">
        <v>3825</v>
      </c>
    </row>
    <row r="201" spans="1:12" x14ac:dyDescent="0.25">
      <c r="A201">
        <v>456</v>
      </c>
      <c r="B201" t="s">
        <v>9819</v>
      </c>
      <c r="C201" t="s">
        <v>46</v>
      </c>
      <c r="D201">
        <v>3.96</v>
      </c>
      <c r="E201" t="s">
        <v>14571</v>
      </c>
      <c r="F201">
        <v>9780140178135</v>
      </c>
      <c r="G201" t="s">
        <v>11</v>
      </c>
      <c r="H201">
        <v>275</v>
      </c>
      <c r="I201">
        <v>11744</v>
      </c>
      <c r="J201">
        <v>443</v>
      </c>
      <c r="K201" t="s">
        <v>14572</v>
      </c>
      <c r="L201" t="s">
        <v>2022</v>
      </c>
    </row>
    <row r="202" spans="1:12" x14ac:dyDescent="0.25">
      <c r="A202">
        <v>463</v>
      </c>
      <c r="B202" t="s">
        <v>6022</v>
      </c>
      <c r="C202" t="s">
        <v>46</v>
      </c>
      <c r="D202">
        <v>3.77</v>
      </c>
      <c r="E202" t="s">
        <v>14573</v>
      </c>
      <c r="F202">
        <v>9780811214988</v>
      </c>
      <c r="G202" t="s">
        <v>11</v>
      </c>
      <c r="H202">
        <v>104</v>
      </c>
      <c r="I202">
        <v>2390</v>
      </c>
      <c r="J202">
        <v>120</v>
      </c>
      <c r="K202" t="s">
        <v>14574</v>
      </c>
      <c r="L202" t="s">
        <v>408</v>
      </c>
    </row>
    <row r="203" spans="1:12" x14ac:dyDescent="0.25">
      <c r="A203">
        <v>466</v>
      </c>
      <c r="B203" t="s">
        <v>14575</v>
      </c>
      <c r="C203" t="s">
        <v>46</v>
      </c>
      <c r="D203">
        <v>4.38</v>
      </c>
      <c r="E203" t="s">
        <v>14576</v>
      </c>
      <c r="F203">
        <v>9782742741465</v>
      </c>
      <c r="G203" t="s">
        <v>14227</v>
      </c>
      <c r="H203">
        <v>1075</v>
      </c>
      <c r="I203">
        <v>21</v>
      </c>
      <c r="J203">
        <v>1</v>
      </c>
      <c r="K203" t="s">
        <v>14577</v>
      </c>
      <c r="L203" t="s">
        <v>14578</v>
      </c>
    </row>
    <row r="204" spans="1:12" x14ac:dyDescent="0.25">
      <c r="A204">
        <v>475</v>
      </c>
      <c r="B204" t="s">
        <v>2496</v>
      </c>
      <c r="C204" t="s">
        <v>2497</v>
      </c>
      <c r="D204">
        <v>3.93</v>
      </c>
      <c r="E204" t="s">
        <v>14579</v>
      </c>
      <c r="F204">
        <v>9780143036555</v>
      </c>
      <c r="G204" t="s">
        <v>11</v>
      </c>
      <c r="H204">
        <v>608</v>
      </c>
      <c r="I204">
        <v>52522</v>
      </c>
      <c r="J204">
        <v>2780</v>
      </c>
      <c r="K204" t="s">
        <v>14486</v>
      </c>
      <c r="L204" t="s">
        <v>2498</v>
      </c>
    </row>
    <row r="205" spans="1:12" x14ac:dyDescent="0.25">
      <c r="A205">
        <v>476</v>
      </c>
      <c r="B205" t="s">
        <v>12138</v>
      </c>
      <c r="C205" t="s">
        <v>12139</v>
      </c>
      <c r="D205">
        <v>3.4</v>
      </c>
      <c r="E205" t="s">
        <v>14580</v>
      </c>
      <c r="F205">
        <v>9780446579780</v>
      </c>
      <c r="G205" t="s">
        <v>12134</v>
      </c>
      <c r="H205">
        <v>211</v>
      </c>
      <c r="I205">
        <v>213</v>
      </c>
      <c r="J205">
        <v>26</v>
      </c>
      <c r="K205" t="s">
        <v>14581</v>
      </c>
      <c r="L205" t="s">
        <v>11129</v>
      </c>
    </row>
    <row r="206" spans="1:12" x14ac:dyDescent="0.25">
      <c r="A206">
        <v>477</v>
      </c>
      <c r="B206" t="s">
        <v>10088</v>
      </c>
      <c r="C206" t="s">
        <v>10089</v>
      </c>
      <c r="D206">
        <v>4.1500000000000004</v>
      </c>
      <c r="E206" t="s">
        <v>14582</v>
      </c>
      <c r="F206">
        <v>9780521386739</v>
      </c>
      <c r="G206" t="s">
        <v>11</v>
      </c>
      <c r="H206">
        <v>262</v>
      </c>
      <c r="I206">
        <v>719</v>
      </c>
      <c r="J206">
        <v>86</v>
      </c>
      <c r="K206" t="s">
        <v>14583</v>
      </c>
      <c r="L206" t="s">
        <v>681</v>
      </c>
    </row>
    <row r="207" spans="1:12" x14ac:dyDescent="0.25">
      <c r="A207">
        <v>478</v>
      </c>
      <c r="B207" t="s">
        <v>6803</v>
      </c>
      <c r="C207" t="s">
        <v>6804</v>
      </c>
      <c r="D207">
        <v>3.8</v>
      </c>
      <c r="E207" t="s">
        <v>14584</v>
      </c>
      <c r="F207">
        <v>9780743203043</v>
      </c>
      <c r="G207" t="s">
        <v>11</v>
      </c>
      <c r="H207">
        <v>544</v>
      </c>
      <c r="I207">
        <v>4762</v>
      </c>
      <c r="J207">
        <v>512</v>
      </c>
      <c r="K207" t="s">
        <v>14585</v>
      </c>
      <c r="L207" t="s">
        <v>2037</v>
      </c>
    </row>
    <row r="208" spans="1:12" x14ac:dyDescent="0.25">
      <c r="A208">
        <v>481</v>
      </c>
      <c r="B208" t="s">
        <v>6023</v>
      </c>
      <c r="C208" t="s">
        <v>6024</v>
      </c>
      <c r="D208">
        <v>3.91</v>
      </c>
      <c r="E208" t="s">
        <v>14586</v>
      </c>
      <c r="F208">
        <v>9780345438713</v>
      </c>
      <c r="G208" t="s">
        <v>11</v>
      </c>
      <c r="H208">
        <v>272</v>
      </c>
      <c r="I208">
        <v>62</v>
      </c>
      <c r="J208">
        <v>4</v>
      </c>
      <c r="K208" t="s">
        <v>14587</v>
      </c>
      <c r="L208" t="s">
        <v>144</v>
      </c>
    </row>
    <row r="209" spans="1:12" x14ac:dyDescent="0.25">
      <c r="A209">
        <v>484</v>
      </c>
      <c r="B209" t="s">
        <v>9104</v>
      </c>
      <c r="C209" t="s">
        <v>9105</v>
      </c>
      <c r="D209">
        <v>4.3899999999999997</v>
      </c>
      <c r="E209" t="s">
        <v>14588</v>
      </c>
      <c r="F209">
        <v>9780393318289</v>
      </c>
      <c r="G209" t="s">
        <v>11</v>
      </c>
      <c r="H209">
        <v>576</v>
      </c>
      <c r="I209">
        <v>278</v>
      </c>
      <c r="J209">
        <v>20</v>
      </c>
      <c r="K209" t="s">
        <v>14589</v>
      </c>
      <c r="L209" t="s">
        <v>345</v>
      </c>
    </row>
    <row r="210" spans="1:12" x14ac:dyDescent="0.25">
      <c r="A210">
        <v>493</v>
      </c>
      <c r="B210" t="s">
        <v>14590</v>
      </c>
      <c r="C210" t="s">
        <v>14591</v>
      </c>
      <c r="D210">
        <v>4.01</v>
      </c>
      <c r="E210" t="s">
        <v>14592</v>
      </c>
      <c r="F210">
        <v>9781599869940</v>
      </c>
      <c r="G210" t="s">
        <v>11</v>
      </c>
      <c r="H210">
        <v>88</v>
      </c>
      <c r="I210">
        <v>2862</v>
      </c>
      <c r="J210">
        <v>262</v>
      </c>
      <c r="K210" t="s">
        <v>14593</v>
      </c>
      <c r="L210" t="s">
        <v>922</v>
      </c>
    </row>
    <row r="211" spans="1:12" x14ac:dyDescent="0.25">
      <c r="A211">
        <v>494</v>
      </c>
      <c r="B211" t="s">
        <v>6959</v>
      </c>
      <c r="C211" t="s">
        <v>6960</v>
      </c>
      <c r="D211">
        <v>3.78</v>
      </c>
      <c r="E211" t="s">
        <v>14594</v>
      </c>
      <c r="F211">
        <v>9780806519609</v>
      </c>
      <c r="G211" t="s">
        <v>11</v>
      </c>
      <c r="H211">
        <v>542</v>
      </c>
      <c r="I211">
        <v>2829</v>
      </c>
      <c r="J211">
        <v>334</v>
      </c>
      <c r="K211" t="s">
        <v>14595</v>
      </c>
      <c r="L211" t="s">
        <v>480</v>
      </c>
    </row>
    <row r="212" spans="1:12" x14ac:dyDescent="0.25">
      <c r="A212">
        <v>497</v>
      </c>
      <c r="B212" t="s">
        <v>11412</v>
      </c>
      <c r="C212" t="s">
        <v>11413</v>
      </c>
      <c r="D212">
        <v>3.93</v>
      </c>
      <c r="E212" t="s">
        <v>14596</v>
      </c>
      <c r="F212">
        <v>9780822549208</v>
      </c>
      <c r="G212" t="s">
        <v>11</v>
      </c>
      <c r="H212">
        <v>144</v>
      </c>
      <c r="I212">
        <v>105</v>
      </c>
      <c r="J212">
        <v>5</v>
      </c>
      <c r="K212" t="s">
        <v>14364</v>
      </c>
      <c r="L212" t="s">
        <v>2858</v>
      </c>
    </row>
    <row r="213" spans="1:12" x14ac:dyDescent="0.25">
      <c r="A213">
        <v>498</v>
      </c>
      <c r="B213" t="s">
        <v>8133</v>
      </c>
      <c r="C213" t="s">
        <v>8134</v>
      </c>
      <c r="D213">
        <v>4.13</v>
      </c>
      <c r="E213" t="s">
        <v>14597</v>
      </c>
      <c r="F213">
        <v>9780932813862</v>
      </c>
      <c r="G213" t="s">
        <v>11</v>
      </c>
      <c r="H213">
        <v>100</v>
      </c>
      <c r="I213">
        <v>102</v>
      </c>
      <c r="J213">
        <v>2</v>
      </c>
      <c r="K213" t="s">
        <v>14598</v>
      </c>
      <c r="L213" t="s">
        <v>8135</v>
      </c>
    </row>
    <row r="214" spans="1:12" x14ac:dyDescent="0.25">
      <c r="A214">
        <v>511</v>
      </c>
      <c r="B214" t="s">
        <v>48</v>
      </c>
      <c r="C214" t="s">
        <v>49</v>
      </c>
      <c r="D214">
        <v>3.77</v>
      </c>
      <c r="E214" t="s">
        <v>14599</v>
      </c>
      <c r="F214">
        <v>9780373792689</v>
      </c>
      <c r="G214" t="s">
        <v>11</v>
      </c>
      <c r="H214">
        <v>249</v>
      </c>
      <c r="I214">
        <v>478</v>
      </c>
      <c r="J214">
        <v>12</v>
      </c>
      <c r="K214" t="s">
        <v>14600</v>
      </c>
      <c r="L214" t="s">
        <v>50</v>
      </c>
    </row>
    <row r="215" spans="1:12" x14ac:dyDescent="0.25">
      <c r="A215">
        <v>515</v>
      </c>
      <c r="B215" t="s">
        <v>12663</v>
      </c>
      <c r="C215" t="s">
        <v>12664</v>
      </c>
      <c r="D215">
        <v>4.03</v>
      </c>
      <c r="E215" t="s">
        <v>14601</v>
      </c>
      <c r="F215">
        <v>9780974514055</v>
      </c>
      <c r="G215" t="s">
        <v>12134</v>
      </c>
      <c r="H215">
        <v>828</v>
      </c>
      <c r="I215">
        <v>1577</v>
      </c>
      <c r="J215">
        <v>49</v>
      </c>
      <c r="K215" t="s">
        <v>14602</v>
      </c>
      <c r="L215" t="s">
        <v>83</v>
      </c>
    </row>
    <row r="216" spans="1:12" x14ac:dyDescent="0.25">
      <c r="A216">
        <v>523</v>
      </c>
      <c r="B216" t="s">
        <v>8136</v>
      </c>
      <c r="C216" t="s">
        <v>8137</v>
      </c>
      <c r="D216">
        <v>3.95</v>
      </c>
      <c r="E216" t="s">
        <v>14603</v>
      </c>
      <c r="F216">
        <v>9780764585975</v>
      </c>
      <c r="G216" t="s">
        <v>11</v>
      </c>
      <c r="H216">
        <v>112</v>
      </c>
      <c r="I216">
        <v>73</v>
      </c>
      <c r="J216">
        <v>8</v>
      </c>
      <c r="K216" t="s">
        <v>14604</v>
      </c>
      <c r="L216" t="s">
        <v>7375</v>
      </c>
    </row>
    <row r="217" spans="1:12" x14ac:dyDescent="0.25">
      <c r="A217">
        <v>524</v>
      </c>
      <c r="B217" t="s">
        <v>8950</v>
      </c>
      <c r="C217" t="s">
        <v>8951</v>
      </c>
      <c r="D217">
        <v>3.68</v>
      </c>
      <c r="E217" t="s">
        <v>14605</v>
      </c>
      <c r="F217">
        <v>9780307281708</v>
      </c>
      <c r="G217" t="s">
        <v>11</v>
      </c>
      <c r="H217">
        <v>6</v>
      </c>
      <c r="I217">
        <v>408</v>
      </c>
      <c r="J217">
        <v>96</v>
      </c>
      <c r="K217" t="s">
        <v>14606</v>
      </c>
      <c r="L217" t="s">
        <v>14607</v>
      </c>
    </row>
    <row r="218" spans="1:12" x14ac:dyDescent="0.25">
      <c r="A218">
        <v>531</v>
      </c>
      <c r="B218" t="s">
        <v>2026</v>
      </c>
      <c r="C218" t="s">
        <v>2027</v>
      </c>
      <c r="D218">
        <v>4.1100000000000003</v>
      </c>
      <c r="E218" t="s">
        <v>14608</v>
      </c>
      <c r="F218">
        <v>9780812969702</v>
      </c>
      <c r="G218" t="s">
        <v>11</v>
      </c>
      <c r="H218">
        <v>397</v>
      </c>
      <c r="I218">
        <v>1693</v>
      </c>
      <c r="J218">
        <v>100</v>
      </c>
      <c r="K218" t="s">
        <v>14609</v>
      </c>
      <c r="L218" t="s">
        <v>2028</v>
      </c>
    </row>
    <row r="219" spans="1:12" x14ac:dyDescent="0.25">
      <c r="A219">
        <v>534</v>
      </c>
      <c r="B219" t="s">
        <v>14610</v>
      </c>
      <c r="C219" t="s">
        <v>14611</v>
      </c>
      <c r="D219">
        <v>4.1399999999999997</v>
      </c>
      <c r="E219" t="s">
        <v>14612</v>
      </c>
      <c r="F219">
        <v>9780060255084</v>
      </c>
      <c r="G219" t="s">
        <v>11</v>
      </c>
      <c r="H219">
        <v>216</v>
      </c>
      <c r="I219">
        <v>1</v>
      </c>
      <c r="J219">
        <v>0</v>
      </c>
      <c r="K219" t="s">
        <v>14613</v>
      </c>
      <c r="L219" t="s">
        <v>2208</v>
      </c>
    </row>
    <row r="220" spans="1:12" x14ac:dyDescent="0.25">
      <c r="A220">
        <v>537</v>
      </c>
      <c r="B220" t="s">
        <v>12665</v>
      </c>
      <c r="C220" t="s">
        <v>12666</v>
      </c>
      <c r="D220">
        <v>3.81</v>
      </c>
      <c r="E220" t="s">
        <v>14614</v>
      </c>
      <c r="F220">
        <v>9780330485388</v>
      </c>
      <c r="G220" t="s">
        <v>13842</v>
      </c>
      <c r="H220">
        <v>328</v>
      </c>
      <c r="I220">
        <v>6485</v>
      </c>
      <c r="J220">
        <v>966</v>
      </c>
      <c r="K220" t="s">
        <v>14615</v>
      </c>
      <c r="L220" t="s">
        <v>47</v>
      </c>
    </row>
    <row r="221" spans="1:12" x14ac:dyDescent="0.25">
      <c r="A221">
        <v>538</v>
      </c>
      <c r="B221" t="s">
        <v>12665</v>
      </c>
      <c r="C221" t="s">
        <v>12666</v>
      </c>
      <c r="D221">
        <v>3.81</v>
      </c>
      <c r="E221" t="s">
        <v>14616</v>
      </c>
      <c r="F221">
        <v>9781594130236</v>
      </c>
      <c r="G221" t="s">
        <v>12134</v>
      </c>
      <c r="H221">
        <v>532</v>
      </c>
      <c r="I221">
        <v>367</v>
      </c>
      <c r="J221">
        <v>73</v>
      </c>
      <c r="K221" t="s">
        <v>14617</v>
      </c>
      <c r="L221" t="s">
        <v>5399</v>
      </c>
    </row>
    <row r="222" spans="1:12" x14ac:dyDescent="0.25">
      <c r="A222">
        <v>539</v>
      </c>
      <c r="B222" t="s">
        <v>10090</v>
      </c>
      <c r="C222" t="s">
        <v>10091</v>
      </c>
      <c r="D222">
        <v>3.8</v>
      </c>
      <c r="E222" t="s">
        <v>14618</v>
      </c>
      <c r="F222">
        <v>9780345360359</v>
      </c>
      <c r="G222" t="s">
        <v>11</v>
      </c>
      <c r="H222">
        <v>224</v>
      </c>
      <c r="I222">
        <v>1371</v>
      </c>
      <c r="J222">
        <v>43</v>
      </c>
      <c r="K222" t="s">
        <v>14619</v>
      </c>
      <c r="L222" t="s">
        <v>144</v>
      </c>
    </row>
    <row r="223" spans="1:12" x14ac:dyDescent="0.25">
      <c r="A223">
        <v>565</v>
      </c>
      <c r="B223" t="s">
        <v>12439</v>
      </c>
      <c r="C223" t="s">
        <v>12440</v>
      </c>
      <c r="D223">
        <v>3.98</v>
      </c>
      <c r="E223" t="s">
        <v>14620</v>
      </c>
      <c r="F223">
        <v>785342303476</v>
      </c>
      <c r="G223" t="s">
        <v>12134</v>
      </c>
      <c r="H223">
        <v>296</v>
      </c>
      <c r="I223">
        <v>793</v>
      </c>
      <c r="J223">
        <v>28</v>
      </c>
      <c r="K223" t="s">
        <v>14621</v>
      </c>
      <c r="L223" t="s">
        <v>7431</v>
      </c>
    </row>
    <row r="224" spans="1:12" x14ac:dyDescent="0.25">
      <c r="A224">
        <v>570</v>
      </c>
      <c r="B224" t="s">
        <v>12140</v>
      </c>
      <c r="C224" t="s">
        <v>12141</v>
      </c>
      <c r="D224">
        <v>3.8</v>
      </c>
      <c r="E224" t="s">
        <v>14622</v>
      </c>
      <c r="F224">
        <v>9780321430847</v>
      </c>
      <c r="G224" t="s">
        <v>12134</v>
      </c>
      <c r="H224">
        <v>456</v>
      </c>
      <c r="I224">
        <v>549</v>
      </c>
      <c r="J224">
        <v>42</v>
      </c>
      <c r="K224" t="s">
        <v>14623</v>
      </c>
      <c r="L224" t="s">
        <v>7431</v>
      </c>
    </row>
    <row r="225" spans="1:12" x14ac:dyDescent="0.25">
      <c r="A225">
        <v>576</v>
      </c>
      <c r="B225" t="s">
        <v>14624</v>
      </c>
      <c r="C225" t="s">
        <v>14625</v>
      </c>
      <c r="D225">
        <v>3.85</v>
      </c>
      <c r="E225" t="s">
        <v>14626</v>
      </c>
      <c r="F225">
        <v>9783822840856</v>
      </c>
      <c r="G225" t="s">
        <v>14627</v>
      </c>
      <c r="H225">
        <v>575</v>
      </c>
      <c r="I225">
        <v>288</v>
      </c>
      <c r="J225">
        <v>31</v>
      </c>
      <c r="K225" t="s">
        <v>14628</v>
      </c>
      <c r="L225" t="s">
        <v>3804</v>
      </c>
    </row>
    <row r="226" spans="1:12" x14ac:dyDescent="0.25">
      <c r="A226">
        <v>597</v>
      </c>
      <c r="B226" t="s">
        <v>51</v>
      </c>
      <c r="C226" t="s">
        <v>52</v>
      </c>
      <c r="D226">
        <v>3.81</v>
      </c>
      <c r="E226" t="s">
        <v>14629</v>
      </c>
      <c r="F226">
        <v>9780743264464</v>
      </c>
      <c r="G226" t="s">
        <v>11</v>
      </c>
      <c r="H226">
        <v>245</v>
      </c>
      <c r="I226">
        <v>26381</v>
      </c>
      <c r="J226">
        <v>1109</v>
      </c>
      <c r="K226" t="s">
        <v>14630</v>
      </c>
      <c r="L226" t="s">
        <v>53</v>
      </c>
    </row>
    <row r="227" spans="1:12" x14ac:dyDescent="0.25">
      <c r="A227">
        <v>599</v>
      </c>
      <c r="B227" t="s">
        <v>3895</v>
      </c>
      <c r="C227" t="s">
        <v>52</v>
      </c>
      <c r="D227">
        <v>3.73</v>
      </c>
      <c r="E227" t="s">
        <v>14631</v>
      </c>
      <c r="F227">
        <v>9780743236010</v>
      </c>
      <c r="G227" t="s">
        <v>11</v>
      </c>
      <c r="H227">
        <v>272</v>
      </c>
      <c r="I227">
        <v>62089</v>
      </c>
      <c r="J227">
        <v>3324</v>
      </c>
      <c r="K227" t="s">
        <v>14632</v>
      </c>
      <c r="L227" t="s">
        <v>53</v>
      </c>
    </row>
    <row r="228" spans="1:12" x14ac:dyDescent="0.25">
      <c r="A228">
        <v>619</v>
      </c>
      <c r="B228" t="s">
        <v>11733</v>
      </c>
      <c r="C228" t="s">
        <v>7715</v>
      </c>
      <c r="D228">
        <v>3.51</v>
      </c>
      <c r="E228" t="s">
        <v>14633</v>
      </c>
      <c r="F228">
        <v>9780553572490</v>
      </c>
      <c r="G228" t="s">
        <v>11</v>
      </c>
      <c r="H228">
        <v>419</v>
      </c>
      <c r="I228">
        <v>474</v>
      </c>
      <c r="J228">
        <v>19</v>
      </c>
      <c r="K228" t="s">
        <v>14634</v>
      </c>
      <c r="L228" t="s">
        <v>441</v>
      </c>
    </row>
    <row r="229" spans="1:12" x14ac:dyDescent="0.25">
      <c r="A229">
        <v>629</v>
      </c>
      <c r="B229" t="s">
        <v>2029</v>
      </c>
      <c r="C229" t="s">
        <v>2030</v>
      </c>
      <c r="D229">
        <v>3.77</v>
      </c>
      <c r="E229" t="s">
        <v>14635</v>
      </c>
      <c r="F229">
        <v>9780060589462</v>
      </c>
      <c r="G229" t="s">
        <v>11</v>
      </c>
      <c r="H229">
        <v>540</v>
      </c>
      <c r="I229">
        <v>166046</v>
      </c>
      <c r="J229">
        <v>6446</v>
      </c>
      <c r="K229" t="s">
        <v>14636</v>
      </c>
      <c r="L229" t="s">
        <v>2031</v>
      </c>
    </row>
    <row r="230" spans="1:12" x14ac:dyDescent="0.25">
      <c r="A230">
        <v>639</v>
      </c>
      <c r="B230" t="s">
        <v>14637</v>
      </c>
      <c r="C230" t="s">
        <v>14638</v>
      </c>
      <c r="D230">
        <v>4.08</v>
      </c>
      <c r="E230" t="s">
        <v>14639</v>
      </c>
      <c r="F230">
        <v>9780802789471</v>
      </c>
      <c r="G230" t="s">
        <v>11</v>
      </c>
      <c r="H230">
        <v>32</v>
      </c>
      <c r="I230">
        <v>1773</v>
      </c>
      <c r="J230">
        <v>274</v>
      </c>
      <c r="K230" t="s">
        <v>14640</v>
      </c>
      <c r="L230" t="s">
        <v>14641</v>
      </c>
    </row>
    <row r="231" spans="1:12" x14ac:dyDescent="0.25">
      <c r="A231">
        <v>642</v>
      </c>
      <c r="B231" t="s">
        <v>13843</v>
      </c>
      <c r="C231" t="s">
        <v>13844</v>
      </c>
      <c r="D231">
        <v>3.72</v>
      </c>
      <c r="E231" t="s">
        <v>14642</v>
      </c>
      <c r="F231">
        <v>9780688060695</v>
      </c>
      <c r="G231" t="s">
        <v>13842</v>
      </c>
      <c r="H231">
        <v>408</v>
      </c>
      <c r="I231">
        <v>286</v>
      </c>
      <c r="J231">
        <v>10</v>
      </c>
      <c r="K231" t="s">
        <v>14643</v>
      </c>
      <c r="L231" t="s">
        <v>314</v>
      </c>
    </row>
    <row r="232" spans="1:12" x14ac:dyDescent="0.25">
      <c r="A232">
        <v>643</v>
      </c>
      <c r="B232" t="s">
        <v>14644</v>
      </c>
      <c r="C232" t="s">
        <v>14645</v>
      </c>
      <c r="D232">
        <v>3.85</v>
      </c>
      <c r="E232" t="s">
        <v>14646</v>
      </c>
      <c r="F232">
        <v>9781859605158</v>
      </c>
      <c r="G232" t="s">
        <v>11</v>
      </c>
      <c r="H232">
        <v>222</v>
      </c>
      <c r="I232">
        <v>40</v>
      </c>
      <c r="J232">
        <v>2</v>
      </c>
      <c r="K232" t="s">
        <v>14647</v>
      </c>
      <c r="L232" t="s">
        <v>14648</v>
      </c>
    </row>
    <row r="233" spans="1:12" x14ac:dyDescent="0.25">
      <c r="A233">
        <v>650</v>
      </c>
      <c r="B233" t="s">
        <v>14649</v>
      </c>
      <c r="C233" t="s">
        <v>14650</v>
      </c>
      <c r="D233">
        <v>3.93</v>
      </c>
      <c r="E233" t="s">
        <v>14651</v>
      </c>
      <c r="F233">
        <v>9781592530878</v>
      </c>
      <c r="G233" t="s">
        <v>11</v>
      </c>
      <c r="H233">
        <v>191</v>
      </c>
      <c r="I233">
        <v>27</v>
      </c>
      <c r="J233">
        <v>0</v>
      </c>
      <c r="K233" t="s">
        <v>14119</v>
      </c>
      <c r="L233" t="s">
        <v>14652</v>
      </c>
    </row>
    <row r="234" spans="1:12" x14ac:dyDescent="0.25">
      <c r="A234">
        <v>655</v>
      </c>
      <c r="B234" t="s">
        <v>5301</v>
      </c>
      <c r="C234" t="s">
        <v>5302</v>
      </c>
      <c r="D234">
        <v>4.1100000000000003</v>
      </c>
      <c r="E234" t="s">
        <v>14653</v>
      </c>
      <c r="F234">
        <v>9780451528803</v>
      </c>
      <c r="G234" t="s">
        <v>11</v>
      </c>
      <c r="H234">
        <v>304</v>
      </c>
      <c r="I234">
        <v>7300</v>
      </c>
      <c r="J234">
        <v>266</v>
      </c>
      <c r="K234" t="s">
        <v>14654</v>
      </c>
      <c r="L234" t="s">
        <v>379</v>
      </c>
    </row>
    <row r="235" spans="1:12" x14ac:dyDescent="0.25">
      <c r="A235">
        <v>656</v>
      </c>
      <c r="B235" t="s">
        <v>2277</v>
      </c>
      <c r="C235" t="s">
        <v>9106</v>
      </c>
      <c r="D235">
        <v>4.1100000000000003</v>
      </c>
      <c r="E235" t="s">
        <v>14655</v>
      </c>
      <c r="F235">
        <v>9780192833983</v>
      </c>
      <c r="G235" t="s">
        <v>11</v>
      </c>
      <c r="H235">
        <v>1392</v>
      </c>
      <c r="I235">
        <v>211671</v>
      </c>
      <c r="J235">
        <v>6245</v>
      </c>
      <c r="K235" t="s">
        <v>14656</v>
      </c>
      <c r="L235" t="s">
        <v>944</v>
      </c>
    </row>
    <row r="236" spans="1:12" x14ac:dyDescent="0.25">
      <c r="A236">
        <v>658</v>
      </c>
      <c r="B236" t="s">
        <v>54</v>
      </c>
      <c r="C236" t="s">
        <v>55</v>
      </c>
      <c r="D236">
        <v>4.13</v>
      </c>
      <c r="E236" t="s">
        <v>14657</v>
      </c>
      <c r="F236">
        <v>9780486451381</v>
      </c>
      <c r="G236" t="s">
        <v>11</v>
      </c>
      <c r="H236">
        <v>352</v>
      </c>
      <c r="I236">
        <v>2403</v>
      </c>
      <c r="J236">
        <v>210</v>
      </c>
      <c r="K236" t="s">
        <v>14658</v>
      </c>
      <c r="L236" t="s">
        <v>56</v>
      </c>
    </row>
    <row r="237" spans="1:12" x14ac:dyDescent="0.25">
      <c r="A237">
        <v>662</v>
      </c>
      <c r="B237" t="s">
        <v>3039</v>
      </c>
      <c r="C237" t="s">
        <v>4064</v>
      </c>
      <c r="D237">
        <v>3.69</v>
      </c>
      <c r="E237" t="s">
        <v>14659</v>
      </c>
      <c r="F237">
        <v>9780452011878</v>
      </c>
      <c r="G237" t="s">
        <v>11</v>
      </c>
      <c r="H237">
        <v>1168</v>
      </c>
      <c r="I237">
        <v>322483</v>
      </c>
      <c r="J237">
        <v>14702</v>
      </c>
      <c r="K237" t="s">
        <v>14660</v>
      </c>
      <c r="L237" t="s">
        <v>603</v>
      </c>
    </row>
    <row r="238" spans="1:12" x14ac:dyDescent="0.25">
      <c r="A238">
        <v>663</v>
      </c>
      <c r="B238" t="s">
        <v>10092</v>
      </c>
      <c r="C238" t="s">
        <v>3040</v>
      </c>
      <c r="D238">
        <v>3.68</v>
      </c>
      <c r="E238" t="s">
        <v>14661</v>
      </c>
      <c r="F238">
        <v>9780451163080</v>
      </c>
      <c r="G238" t="s">
        <v>11</v>
      </c>
      <c r="H238">
        <v>224</v>
      </c>
      <c r="I238">
        <v>2750</v>
      </c>
      <c r="J238">
        <v>108</v>
      </c>
      <c r="K238" t="s">
        <v>14662</v>
      </c>
      <c r="L238" t="s">
        <v>3312</v>
      </c>
    </row>
    <row r="239" spans="1:12" x14ac:dyDescent="0.25">
      <c r="A239">
        <v>664</v>
      </c>
      <c r="B239" t="s">
        <v>11742</v>
      </c>
      <c r="C239" t="s">
        <v>3040</v>
      </c>
      <c r="D239">
        <v>3.87</v>
      </c>
      <c r="E239" t="s">
        <v>14663</v>
      </c>
      <c r="F239">
        <v>9780452286757</v>
      </c>
      <c r="G239" t="s">
        <v>12134</v>
      </c>
      <c r="H239">
        <v>752</v>
      </c>
      <c r="I239">
        <v>1886</v>
      </c>
      <c r="J239">
        <v>229</v>
      </c>
      <c r="K239" t="s">
        <v>14129</v>
      </c>
      <c r="L239" t="s">
        <v>1949</v>
      </c>
    </row>
    <row r="240" spans="1:12" x14ac:dyDescent="0.25">
      <c r="A240">
        <v>665</v>
      </c>
      <c r="B240" t="s">
        <v>10093</v>
      </c>
      <c r="C240" t="s">
        <v>10094</v>
      </c>
      <c r="D240">
        <v>3.51</v>
      </c>
      <c r="E240" t="s">
        <v>14664</v>
      </c>
      <c r="F240">
        <v>9780451163936</v>
      </c>
      <c r="G240" t="s">
        <v>11</v>
      </c>
      <c r="H240">
        <v>176</v>
      </c>
      <c r="I240">
        <v>11462</v>
      </c>
      <c r="J240">
        <v>467</v>
      </c>
      <c r="K240" t="s">
        <v>14665</v>
      </c>
      <c r="L240" t="s">
        <v>129</v>
      </c>
    </row>
    <row r="241" spans="1:12" x14ac:dyDescent="0.25">
      <c r="A241">
        <v>667</v>
      </c>
      <c r="B241" t="s">
        <v>4721</v>
      </c>
      <c r="C241" t="s">
        <v>3040</v>
      </c>
      <c r="D241">
        <v>3.63</v>
      </c>
      <c r="E241" t="s">
        <v>14666</v>
      </c>
      <c r="F241">
        <v>9780452281257</v>
      </c>
      <c r="G241" t="s">
        <v>11</v>
      </c>
      <c r="H241">
        <v>105</v>
      </c>
      <c r="I241">
        <v>110952</v>
      </c>
      <c r="J241">
        <v>7277</v>
      </c>
      <c r="K241" t="s">
        <v>14667</v>
      </c>
      <c r="L241" t="s">
        <v>250</v>
      </c>
    </row>
    <row r="242" spans="1:12" x14ac:dyDescent="0.25">
      <c r="A242">
        <v>668</v>
      </c>
      <c r="B242" t="s">
        <v>11734</v>
      </c>
      <c r="C242" t="s">
        <v>4064</v>
      </c>
      <c r="D242">
        <v>3.91</v>
      </c>
      <c r="E242" t="s">
        <v>14668</v>
      </c>
      <c r="F242">
        <v>9780451187840</v>
      </c>
      <c r="G242" t="s">
        <v>11</v>
      </c>
      <c r="H242">
        <v>464</v>
      </c>
      <c r="I242">
        <v>23199</v>
      </c>
      <c r="J242">
        <v>1086</v>
      </c>
      <c r="K242" t="s">
        <v>14669</v>
      </c>
      <c r="L242" t="s">
        <v>129</v>
      </c>
    </row>
    <row r="243" spans="1:12" x14ac:dyDescent="0.25">
      <c r="A243">
        <v>669</v>
      </c>
      <c r="B243" t="s">
        <v>10095</v>
      </c>
      <c r="C243" t="s">
        <v>10096</v>
      </c>
      <c r="D243">
        <v>3.88</v>
      </c>
      <c r="E243" t="s">
        <v>14670</v>
      </c>
      <c r="F243">
        <v>9780451147950</v>
      </c>
      <c r="G243" t="s">
        <v>11</v>
      </c>
      <c r="H243">
        <v>340</v>
      </c>
      <c r="I243">
        <v>3501</v>
      </c>
      <c r="J243">
        <v>153</v>
      </c>
      <c r="K243" t="s">
        <v>14671</v>
      </c>
      <c r="L243" t="s">
        <v>129</v>
      </c>
    </row>
    <row r="244" spans="1:12" x14ac:dyDescent="0.25">
      <c r="A244">
        <v>670</v>
      </c>
      <c r="B244" t="s">
        <v>14672</v>
      </c>
      <c r="C244" t="s">
        <v>14673</v>
      </c>
      <c r="D244">
        <v>3.96</v>
      </c>
      <c r="E244" t="s">
        <v>14674</v>
      </c>
      <c r="F244">
        <v>9780452274044</v>
      </c>
      <c r="G244" t="s">
        <v>11</v>
      </c>
      <c r="H244">
        <v>681</v>
      </c>
      <c r="I244">
        <v>18</v>
      </c>
      <c r="J244">
        <v>2</v>
      </c>
      <c r="K244" t="s">
        <v>14675</v>
      </c>
      <c r="L244" t="s">
        <v>250</v>
      </c>
    </row>
    <row r="245" spans="1:12" x14ac:dyDescent="0.25">
      <c r="A245">
        <v>672</v>
      </c>
      <c r="B245" t="s">
        <v>57</v>
      </c>
      <c r="C245" t="s">
        <v>58</v>
      </c>
      <c r="D245">
        <v>3.95</v>
      </c>
      <c r="E245" t="s">
        <v>14676</v>
      </c>
      <c r="F245">
        <v>9780471791430</v>
      </c>
      <c r="G245" t="s">
        <v>11</v>
      </c>
      <c r="H245">
        <v>416</v>
      </c>
      <c r="I245">
        <v>150</v>
      </c>
      <c r="J245">
        <v>7</v>
      </c>
      <c r="K245" t="s">
        <v>14677</v>
      </c>
      <c r="L245" t="s">
        <v>59</v>
      </c>
    </row>
    <row r="246" spans="1:12" x14ac:dyDescent="0.25">
      <c r="A246">
        <v>675</v>
      </c>
      <c r="B246" t="s">
        <v>60</v>
      </c>
      <c r="C246" t="s">
        <v>61</v>
      </c>
      <c r="D246">
        <v>3.88</v>
      </c>
      <c r="E246" t="s">
        <v>14678</v>
      </c>
      <c r="F246">
        <v>9780553803815</v>
      </c>
      <c r="G246" t="s">
        <v>11</v>
      </c>
      <c r="H246">
        <v>368</v>
      </c>
      <c r="I246">
        <v>646</v>
      </c>
      <c r="J246">
        <v>83</v>
      </c>
      <c r="K246" t="s">
        <v>14679</v>
      </c>
      <c r="L246" t="s">
        <v>62</v>
      </c>
    </row>
    <row r="247" spans="1:12" x14ac:dyDescent="0.25">
      <c r="A247">
        <v>676</v>
      </c>
      <c r="B247" t="s">
        <v>6629</v>
      </c>
      <c r="C247" t="s">
        <v>5213</v>
      </c>
      <c r="D247">
        <v>4.2300000000000004</v>
      </c>
      <c r="E247" t="s">
        <v>14680</v>
      </c>
      <c r="F247">
        <v>9780375755194</v>
      </c>
      <c r="G247" t="s">
        <v>11</v>
      </c>
      <c r="H247">
        <v>192</v>
      </c>
      <c r="I247">
        <v>12180</v>
      </c>
      <c r="J247">
        <v>630</v>
      </c>
      <c r="K247" t="s">
        <v>14681</v>
      </c>
      <c r="L247" t="s">
        <v>2341</v>
      </c>
    </row>
    <row r="248" spans="1:12" x14ac:dyDescent="0.25">
      <c r="A248">
        <v>678</v>
      </c>
      <c r="B248" t="s">
        <v>3896</v>
      </c>
      <c r="C248" t="s">
        <v>3897</v>
      </c>
      <c r="D248">
        <v>3.62</v>
      </c>
      <c r="E248" t="s">
        <v>14682</v>
      </c>
      <c r="F248">
        <v>9781592283194</v>
      </c>
      <c r="G248" t="s">
        <v>11</v>
      </c>
      <c r="H248">
        <v>286</v>
      </c>
      <c r="I248">
        <v>51</v>
      </c>
      <c r="J248">
        <v>5</v>
      </c>
      <c r="K248" t="s">
        <v>14617</v>
      </c>
      <c r="L248" t="s">
        <v>483</v>
      </c>
    </row>
    <row r="249" spans="1:12" x14ac:dyDescent="0.25">
      <c r="A249">
        <v>681</v>
      </c>
      <c r="B249" t="s">
        <v>12667</v>
      </c>
      <c r="C249" t="s">
        <v>3496</v>
      </c>
      <c r="D249">
        <v>3.09</v>
      </c>
      <c r="E249" t="s">
        <v>14683</v>
      </c>
      <c r="F249">
        <v>9780975599518</v>
      </c>
      <c r="G249" t="s">
        <v>12134</v>
      </c>
      <c r="H249">
        <v>571</v>
      </c>
      <c r="I249">
        <v>1601</v>
      </c>
      <c r="J249">
        <v>284</v>
      </c>
      <c r="K249" t="s">
        <v>14684</v>
      </c>
      <c r="L249" t="s">
        <v>12668</v>
      </c>
    </row>
    <row r="250" spans="1:12" x14ac:dyDescent="0.25">
      <c r="A250">
        <v>685</v>
      </c>
      <c r="B250" t="s">
        <v>5303</v>
      </c>
      <c r="C250" t="s">
        <v>5304</v>
      </c>
      <c r="D250">
        <v>3.63</v>
      </c>
      <c r="E250" t="s">
        <v>14685</v>
      </c>
      <c r="F250">
        <v>9780374502003</v>
      </c>
      <c r="G250" t="s">
        <v>11</v>
      </c>
      <c r="H250">
        <v>231</v>
      </c>
      <c r="I250">
        <v>8854</v>
      </c>
      <c r="J250">
        <v>672</v>
      </c>
      <c r="K250" t="s">
        <v>14686</v>
      </c>
      <c r="L250" t="s">
        <v>1052</v>
      </c>
    </row>
    <row r="251" spans="1:12" x14ac:dyDescent="0.25">
      <c r="A251">
        <v>698</v>
      </c>
      <c r="B251" t="s">
        <v>63</v>
      </c>
      <c r="C251" t="s">
        <v>64</v>
      </c>
      <c r="D251">
        <v>3.55</v>
      </c>
      <c r="E251" t="s">
        <v>14687</v>
      </c>
      <c r="F251">
        <v>9780307263940</v>
      </c>
      <c r="G251" t="s">
        <v>11</v>
      </c>
      <c r="H251">
        <v>277</v>
      </c>
      <c r="I251">
        <v>17155</v>
      </c>
      <c r="J251">
        <v>1841</v>
      </c>
      <c r="K251" t="s">
        <v>14688</v>
      </c>
      <c r="L251" t="s">
        <v>65</v>
      </c>
    </row>
    <row r="252" spans="1:12" x14ac:dyDescent="0.25">
      <c r="A252">
        <v>700</v>
      </c>
      <c r="B252" t="s">
        <v>14689</v>
      </c>
      <c r="C252" t="s">
        <v>14690</v>
      </c>
      <c r="D252">
        <v>3.77</v>
      </c>
      <c r="E252" t="s">
        <v>14691</v>
      </c>
      <c r="F252">
        <v>9780312405540</v>
      </c>
      <c r="G252" t="s">
        <v>11</v>
      </c>
      <c r="H252">
        <v>826</v>
      </c>
      <c r="I252">
        <v>44</v>
      </c>
      <c r="J252">
        <v>3</v>
      </c>
      <c r="K252" t="s">
        <v>14692</v>
      </c>
      <c r="L252" t="s">
        <v>5519</v>
      </c>
    </row>
    <row r="253" spans="1:12" x14ac:dyDescent="0.25">
      <c r="A253">
        <v>702</v>
      </c>
      <c r="B253" t="s">
        <v>12669</v>
      </c>
      <c r="C253" t="s">
        <v>12670</v>
      </c>
      <c r="D253">
        <v>3.59</v>
      </c>
      <c r="E253" t="s">
        <v>14693</v>
      </c>
      <c r="F253">
        <v>9780195170139</v>
      </c>
      <c r="G253" t="s">
        <v>12134</v>
      </c>
      <c r="H253">
        <v>528</v>
      </c>
      <c r="I253">
        <v>234</v>
      </c>
      <c r="J253">
        <v>11</v>
      </c>
      <c r="K253" t="s">
        <v>14694</v>
      </c>
      <c r="L253" t="s">
        <v>114</v>
      </c>
    </row>
    <row r="254" spans="1:12" x14ac:dyDescent="0.25">
      <c r="A254">
        <v>703</v>
      </c>
      <c r="B254" t="s">
        <v>2499</v>
      </c>
      <c r="C254" t="s">
        <v>2391</v>
      </c>
      <c r="D254">
        <v>3.77</v>
      </c>
      <c r="E254" t="s">
        <v>14695</v>
      </c>
      <c r="F254">
        <v>9781400079490</v>
      </c>
      <c r="G254" t="s">
        <v>11</v>
      </c>
      <c r="H254">
        <v>391</v>
      </c>
      <c r="I254">
        <v>33321</v>
      </c>
      <c r="J254">
        <v>2925</v>
      </c>
      <c r="K254" t="s">
        <v>14346</v>
      </c>
      <c r="L254" t="s">
        <v>2130</v>
      </c>
    </row>
    <row r="255" spans="1:12" x14ac:dyDescent="0.25">
      <c r="A255">
        <v>707</v>
      </c>
      <c r="B255" t="s">
        <v>13845</v>
      </c>
      <c r="C255" t="s">
        <v>13846</v>
      </c>
      <c r="D255">
        <v>3.59</v>
      </c>
      <c r="E255" t="s">
        <v>14696</v>
      </c>
      <c r="F255">
        <v>9780688171629</v>
      </c>
      <c r="G255" t="s">
        <v>13842</v>
      </c>
      <c r="H255">
        <v>164</v>
      </c>
      <c r="I255">
        <v>8703</v>
      </c>
      <c r="J255">
        <v>417</v>
      </c>
      <c r="K255" t="s">
        <v>14697</v>
      </c>
      <c r="L255" t="s">
        <v>5966</v>
      </c>
    </row>
    <row r="256" spans="1:12" x14ac:dyDescent="0.25">
      <c r="A256">
        <v>759</v>
      </c>
      <c r="B256" t="s">
        <v>310</v>
      </c>
      <c r="C256" t="s">
        <v>9419</v>
      </c>
      <c r="D256">
        <v>4.1900000000000004</v>
      </c>
      <c r="E256" t="s">
        <v>14698</v>
      </c>
      <c r="F256">
        <v>9780060932688</v>
      </c>
      <c r="G256" t="s">
        <v>11</v>
      </c>
      <c r="H256">
        <v>352</v>
      </c>
      <c r="I256">
        <v>6375</v>
      </c>
      <c r="J256">
        <v>179</v>
      </c>
      <c r="K256" t="s">
        <v>14699</v>
      </c>
      <c r="L256" t="s">
        <v>2135</v>
      </c>
    </row>
    <row r="257" spans="1:12" x14ac:dyDescent="0.25">
      <c r="A257">
        <v>762</v>
      </c>
      <c r="B257" t="s">
        <v>14700</v>
      </c>
      <c r="C257" t="s">
        <v>2308</v>
      </c>
      <c r="D257">
        <v>3.97</v>
      </c>
      <c r="E257" t="s">
        <v>14701</v>
      </c>
      <c r="F257">
        <v>9781400034956</v>
      </c>
      <c r="G257" t="s">
        <v>14376</v>
      </c>
      <c r="H257">
        <v>118</v>
      </c>
      <c r="I257">
        <v>7888</v>
      </c>
      <c r="J257">
        <v>411</v>
      </c>
      <c r="K257" t="s">
        <v>14702</v>
      </c>
      <c r="L257" t="s">
        <v>14703</v>
      </c>
    </row>
    <row r="258" spans="1:12" x14ac:dyDescent="0.25">
      <c r="A258">
        <v>763</v>
      </c>
      <c r="B258" t="s">
        <v>14455</v>
      </c>
      <c r="C258" t="s">
        <v>2308</v>
      </c>
      <c r="D258">
        <v>4.07</v>
      </c>
      <c r="E258" t="s">
        <v>14704</v>
      </c>
      <c r="F258">
        <v>9780307350428</v>
      </c>
      <c r="G258" t="s">
        <v>14376</v>
      </c>
      <c r="H258">
        <v>496</v>
      </c>
      <c r="I258">
        <v>130</v>
      </c>
      <c r="J258">
        <v>5</v>
      </c>
      <c r="K258" t="s">
        <v>14705</v>
      </c>
      <c r="L258" t="s">
        <v>6099</v>
      </c>
    </row>
    <row r="259" spans="1:12" x14ac:dyDescent="0.25">
      <c r="A259">
        <v>764</v>
      </c>
      <c r="B259" t="s">
        <v>14706</v>
      </c>
      <c r="C259" t="s">
        <v>2308</v>
      </c>
      <c r="D259">
        <v>3.98</v>
      </c>
      <c r="E259" t="s">
        <v>14707</v>
      </c>
      <c r="F259">
        <v>9780307350442</v>
      </c>
      <c r="G259" t="s">
        <v>14376</v>
      </c>
      <c r="H259">
        <v>176</v>
      </c>
      <c r="I259">
        <v>4508</v>
      </c>
      <c r="J259">
        <v>278</v>
      </c>
      <c r="K259" t="s">
        <v>14705</v>
      </c>
      <c r="L259" t="s">
        <v>6099</v>
      </c>
    </row>
    <row r="260" spans="1:12" x14ac:dyDescent="0.25">
      <c r="A260">
        <v>765</v>
      </c>
      <c r="B260" t="s">
        <v>4790</v>
      </c>
      <c r="C260" t="s">
        <v>4371</v>
      </c>
      <c r="D260">
        <v>3.99</v>
      </c>
      <c r="E260" t="s">
        <v>14708</v>
      </c>
      <c r="F260">
        <v>9781400034543</v>
      </c>
      <c r="G260" t="s">
        <v>11</v>
      </c>
      <c r="H260">
        <v>533</v>
      </c>
      <c r="I260">
        <v>397</v>
      </c>
      <c r="J260">
        <v>47</v>
      </c>
      <c r="K260" t="s">
        <v>14709</v>
      </c>
      <c r="L260" t="s">
        <v>2085</v>
      </c>
    </row>
    <row r="261" spans="1:12" x14ac:dyDescent="0.25">
      <c r="A261">
        <v>766</v>
      </c>
      <c r="B261" t="s">
        <v>14710</v>
      </c>
      <c r="C261" t="s">
        <v>2308</v>
      </c>
      <c r="D261">
        <v>3.6</v>
      </c>
      <c r="E261" t="s">
        <v>14711</v>
      </c>
      <c r="F261">
        <v>9781400095803</v>
      </c>
      <c r="G261" t="s">
        <v>14376</v>
      </c>
      <c r="H261">
        <v>112</v>
      </c>
      <c r="I261">
        <v>5856</v>
      </c>
      <c r="J261">
        <v>377</v>
      </c>
      <c r="K261" t="s">
        <v>14712</v>
      </c>
      <c r="L261" t="s">
        <v>14703</v>
      </c>
    </row>
    <row r="262" spans="1:12" x14ac:dyDescent="0.25">
      <c r="A262">
        <v>771</v>
      </c>
      <c r="B262" t="s">
        <v>4791</v>
      </c>
      <c r="C262" t="s">
        <v>4792</v>
      </c>
      <c r="D262">
        <v>4.07</v>
      </c>
      <c r="E262" t="s">
        <v>14713</v>
      </c>
      <c r="F262">
        <v>9780375708114</v>
      </c>
      <c r="G262" t="s">
        <v>11</v>
      </c>
      <c r="H262">
        <v>425</v>
      </c>
      <c r="I262">
        <v>32569</v>
      </c>
      <c r="J262">
        <v>1058</v>
      </c>
      <c r="K262" t="s">
        <v>14714</v>
      </c>
      <c r="L262" t="s">
        <v>2504</v>
      </c>
    </row>
    <row r="263" spans="1:12" x14ac:dyDescent="0.25">
      <c r="A263">
        <v>775</v>
      </c>
      <c r="B263" t="s">
        <v>14715</v>
      </c>
      <c r="C263" t="s">
        <v>14716</v>
      </c>
      <c r="D263">
        <v>4.29</v>
      </c>
      <c r="E263" t="s">
        <v>14717</v>
      </c>
      <c r="F263">
        <v>9780861714926</v>
      </c>
      <c r="G263" t="s">
        <v>11</v>
      </c>
      <c r="H263">
        <v>288</v>
      </c>
      <c r="I263">
        <v>37</v>
      </c>
      <c r="J263">
        <v>6</v>
      </c>
      <c r="K263" t="s">
        <v>14628</v>
      </c>
      <c r="L263" t="s">
        <v>3699</v>
      </c>
    </row>
    <row r="264" spans="1:12" x14ac:dyDescent="0.25">
      <c r="A264">
        <v>787</v>
      </c>
      <c r="B264" t="s">
        <v>14718</v>
      </c>
      <c r="C264" t="s">
        <v>14719</v>
      </c>
      <c r="D264">
        <v>3.75</v>
      </c>
      <c r="E264" t="s">
        <v>14720</v>
      </c>
      <c r="F264">
        <v>9781843535843</v>
      </c>
      <c r="G264" t="s">
        <v>11</v>
      </c>
      <c r="H264">
        <v>363</v>
      </c>
      <c r="I264">
        <v>1</v>
      </c>
      <c r="J264">
        <v>0</v>
      </c>
      <c r="K264" t="s">
        <v>14721</v>
      </c>
      <c r="L264" t="s">
        <v>1706</v>
      </c>
    </row>
    <row r="265" spans="1:12" x14ac:dyDescent="0.25">
      <c r="A265">
        <v>793</v>
      </c>
      <c r="B265" t="s">
        <v>14722</v>
      </c>
      <c r="C265" t="s">
        <v>14723</v>
      </c>
      <c r="D265">
        <v>3.83</v>
      </c>
      <c r="E265" t="s">
        <v>14724</v>
      </c>
      <c r="F265">
        <v>9781740594776</v>
      </c>
      <c r="G265" t="s">
        <v>11</v>
      </c>
      <c r="H265">
        <v>128</v>
      </c>
      <c r="I265">
        <v>11</v>
      </c>
      <c r="J265">
        <v>0</v>
      </c>
      <c r="K265" t="s">
        <v>14119</v>
      </c>
      <c r="L265" t="s">
        <v>3559</v>
      </c>
    </row>
    <row r="266" spans="1:12" x14ac:dyDescent="0.25">
      <c r="A266">
        <v>797</v>
      </c>
      <c r="B266" t="s">
        <v>14725</v>
      </c>
      <c r="C266" t="s">
        <v>14726</v>
      </c>
      <c r="D266">
        <v>4.03</v>
      </c>
      <c r="E266" t="s">
        <v>14727</v>
      </c>
      <c r="F266">
        <v>9788408064763</v>
      </c>
      <c r="G266" t="s">
        <v>14376</v>
      </c>
      <c r="H266">
        <v>480</v>
      </c>
      <c r="I266">
        <v>0</v>
      </c>
      <c r="J266">
        <v>0</v>
      </c>
      <c r="K266" t="s">
        <v>14728</v>
      </c>
      <c r="L266" t="s">
        <v>14729</v>
      </c>
    </row>
    <row r="267" spans="1:12" x14ac:dyDescent="0.25">
      <c r="A267">
        <v>799</v>
      </c>
      <c r="B267" t="s">
        <v>14730</v>
      </c>
      <c r="C267" t="s">
        <v>14731</v>
      </c>
      <c r="D267">
        <v>0</v>
      </c>
      <c r="E267" t="s">
        <v>14732</v>
      </c>
      <c r="F267">
        <v>9781740592055</v>
      </c>
      <c r="G267" t="s">
        <v>11</v>
      </c>
      <c r="H267">
        <v>295</v>
      </c>
      <c r="I267">
        <v>0</v>
      </c>
      <c r="J267">
        <v>0</v>
      </c>
      <c r="K267" t="s">
        <v>14733</v>
      </c>
      <c r="L267" t="s">
        <v>3559</v>
      </c>
    </row>
    <row r="268" spans="1:12" x14ac:dyDescent="0.25">
      <c r="A268">
        <v>815</v>
      </c>
      <c r="B268" t="s">
        <v>66</v>
      </c>
      <c r="C268" t="s">
        <v>67</v>
      </c>
      <c r="D268">
        <v>3.88</v>
      </c>
      <c r="E268" t="s">
        <v>14734</v>
      </c>
      <c r="F268">
        <v>9780618710539</v>
      </c>
      <c r="G268" t="s">
        <v>11</v>
      </c>
      <c r="H268">
        <v>287</v>
      </c>
      <c r="I268">
        <v>6870</v>
      </c>
      <c r="J268">
        <v>237</v>
      </c>
      <c r="K268" t="s">
        <v>14735</v>
      </c>
      <c r="L268" t="s">
        <v>68</v>
      </c>
    </row>
    <row r="269" spans="1:12" x14ac:dyDescent="0.25">
      <c r="A269">
        <v>816</v>
      </c>
      <c r="B269" t="s">
        <v>6025</v>
      </c>
      <c r="C269" t="s">
        <v>4794</v>
      </c>
      <c r="D269">
        <v>4.25</v>
      </c>
      <c r="E269" t="s">
        <v>14736</v>
      </c>
      <c r="F269">
        <v>9780060512804</v>
      </c>
      <c r="G269" t="s">
        <v>11</v>
      </c>
      <c r="H269">
        <v>1139</v>
      </c>
      <c r="I269">
        <v>83184</v>
      </c>
      <c r="J269">
        <v>4249</v>
      </c>
      <c r="K269" t="s">
        <v>14737</v>
      </c>
      <c r="L269" t="s">
        <v>176</v>
      </c>
    </row>
    <row r="270" spans="1:12" x14ac:dyDescent="0.25">
      <c r="A270">
        <v>821</v>
      </c>
      <c r="B270" t="s">
        <v>14738</v>
      </c>
      <c r="C270" t="s">
        <v>4794</v>
      </c>
      <c r="D270">
        <v>4.0999999999999996</v>
      </c>
      <c r="E270" t="s">
        <v>14739</v>
      </c>
      <c r="F270">
        <v>9782228894166</v>
      </c>
      <c r="G270" t="s">
        <v>14227</v>
      </c>
      <c r="H270">
        <v>418</v>
      </c>
      <c r="I270">
        <v>5</v>
      </c>
      <c r="J270">
        <v>0</v>
      </c>
      <c r="K270" t="s">
        <v>14740</v>
      </c>
      <c r="L270" t="s">
        <v>14741</v>
      </c>
    </row>
    <row r="271" spans="1:12" x14ac:dyDescent="0.25">
      <c r="A271">
        <v>822</v>
      </c>
      <c r="B271" t="s">
        <v>12441</v>
      </c>
      <c r="C271" t="s">
        <v>4794</v>
      </c>
      <c r="D271">
        <v>4.26</v>
      </c>
      <c r="E271" t="s">
        <v>14742</v>
      </c>
      <c r="F271">
        <v>9780060733353</v>
      </c>
      <c r="G271" t="s">
        <v>12134</v>
      </c>
      <c r="H271">
        <v>815</v>
      </c>
      <c r="I271">
        <v>19320</v>
      </c>
      <c r="J271">
        <v>565</v>
      </c>
      <c r="K271" t="s">
        <v>14743</v>
      </c>
      <c r="L271" t="s">
        <v>314</v>
      </c>
    </row>
    <row r="272" spans="1:12" x14ac:dyDescent="0.25">
      <c r="A272">
        <v>823</v>
      </c>
      <c r="B272" t="s">
        <v>4793</v>
      </c>
      <c r="C272" t="s">
        <v>4794</v>
      </c>
      <c r="D272">
        <v>3.93</v>
      </c>
      <c r="E272" t="s">
        <v>14744</v>
      </c>
      <c r="F272">
        <v>9780060593087</v>
      </c>
      <c r="G272" t="s">
        <v>11</v>
      </c>
      <c r="H272">
        <v>927</v>
      </c>
      <c r="I272">
        <v>30872</v>
      </c>
      <c r="J272">
        <v>1735</v>
      </c>
      <c r="K272" t="s">
        <v>14745</v>
      </c>
      <c r="L272" t="s">
        <v>4795</v>
      </c>
    </row>
    <row r="273" spans="1:12" x14ac:dyDescent="0.25">
      <c r="A273">
        <v>824</v>
      </c>
      <c r="B273" t="s">
        <v>2816</v>
      </c>
      <c r="C273" t="s">
        <v>2817</v>
      </c>
      <c r="D273">
        <v>3.61</v>
      </c>
      <c r="E273" t="s">
        <v>14746</v>
      </c>
      <c r="F273">
        <v>9780553383447</v>
      </c>
      <c r="G273" t="s">
        <v>11</v>
      </c>
      <c r="H273">
        <v>448</v>
      </c>
      <c r="I273">
        <v>2465</v>
      </c>
      <c r="J273">
        <v>137</v>
      </c>
      <c r="K273" t="s">
        <v>14747</v>
      </c>
      <c r="L273" t="s">
        <v>2818</v>
      </c>
    </row>
    <row r="274" spans="1:12" x14ac:dyDescent="0.25">
      <c r="A274">
        <v>826</v>
      </c>
      <c r="B274" t="s">
        <v>13197</v>
      </c>
      <c r="C274" t="s">
        <v>4794</v>
      </c>
      <c r="D274">
        <v>3.25</v>
      </c>
      <c r="E274" t="s">
        <v>14748</v>
      </c>
      <c r="F274">
        <v>9780380816033</v>
      </c>
      <c r="G274" t="s">
        <v>12134</v>
      </c>
      <c r="H274">
        <v>308</v>
      </c>
      <c r="I274">
        <v>4657</v>
      </c>
      <c r="J274">
        <v>223</v>
      </c>
      <c r="K274" t="s">
        <v>14749</v>
      </c>
      <c r="L274" t="s">
        <v>314</v>
      </c>
    </row>
    <row r="275" spans="1:12" x14ac:dyDescent="0.25">
      <c r="A275">
        <v>827</v>
      </c>
      <c r="B275" t="s">
        <v>8138</v>
      </c>
      <c r="C275" t="s">
        <v>8139</v>
      </c>
      <c r="D275">
        <v>4.1900000000000004</v>
      </c>
      <c r="E275" t="s">
        <v>14750</v>
      </c>
      <c r="F275">
        <v>9780553380965</v>
      </c>
      <c r="G275" t="s">
        <v>11</v>
      </c>
      <c r="H275">
        <v>499</v>
      </c>
      <c r="I275">
        <v>71042</v>
      </c>
      <c r="J275">
        <v>2767</v>
      </c>
      <c r="K275" t="s">
        <v>14751</v>
      </c>
      <c r="L275" t="s">
        <v>2821</v>
      </c>
    </row>
    <row r="276" spans="1:12" x14ac:dyDescent="0.25">
      <c r="A276">
        <v>828</v>
      </c>
      <c r="B276" t="s">
        <v>2819</v>
      </c>
      <c r="C276" t="s">
        <v>2820</v>
      </c>
      <c r="D276">
        <v>3.68</v>
      </c>
      <c r="E276" t="s">
        <v>14752</v>
      </c>
      <c r="F276">
        <v>9780553383430</v>
      </c>
      <c r="G276" t="s">
        <v>11</v>
      </c>
      <c r="H276">
        <v>640</v>
      </c>
      <c r="I276">
        <v>4731</v>
      </c>
      <c r="J276">
        <v>270</v>
      </c>
      <c r="K276" t="s">
        <v>14747</v>
      </c>
      <c r="L276" t="s">
        <v>2821</v>
      </c>
    </row>
    <row r="277" spans="1:12" x14ac:dyDescent="0.25">
      <c r="A277">
        <v>829</v>
      </c>
      <c r="B277" t="s">
        <v>12397</v>
      </c>
      <c r="C277" t="s">
        <v>4794</v>
      </c>
      <c r="D277">
        <v>4.2</v>
      </c>
      <c r="E277" t="s">
        <v>14753</v>
      </c>
      <c r="F277">
        <v>9780060833183</v>
      </c>
      <c r="G277" t="s">
        <v>12134</v>
      </c>
      <c r="H277">
        <v>464</v>
      </c>
      <c r="I277">
        <v>1567</v>
      </c>
      <c r="J277">
        <v>65</v>
      </c>
      <c r="K277" t="s">
        <v>14554</v>
      </c>
      <c r="L277" t="s">
        <v>2031</v>
      </c>
    </row>
    <row r="278" spans="1:12" x14ac:dyDescent="0.25">
      <c r="A278">
        <v>830</v>
      </c>
      <c r="B278" t="s">
        <v>8140</v>
      </c>
      <c r="C278" t="s">
        <v>8141</v>
      </c>
      <c r="D278">
        <v>4.03</v>
      </c>
      <c r="E278" t="s">
        <v>14754</v>
      </c>
      <c r="F278">
        <v>9780553380958</v>
      </c>
      <c r="G278" t="s">
        <v>11</v>
      </c>
      <c r="H278">
        <v>438</v>
      </c>
      <c r="I278">
        <v>188100</v>
      </c>
      <c r="J278">
        <v>6612</v>
      </c>
      <c r="K278" t="s">
        <v>14755</v>
      </c>
      <c r="L278" t="s">
        <v>899</v>
      </c>
    </row>
    <row r="279" spans="1:12" x14ac:dyDescent="0.25">
      <c r="A279">
        <v>834</v>
      </c>
      <c r="B279" t="s">
        <v>2822</v>
      </c>
      <c r="C279" t="s">
        <v>2823</v>
      </c>
      <c r="D279">
        <v>4.16</v>
      </c>
      <c r="E279" t="s">
        <v>14756</v>
      </c>
      <c r="F279">
        <v>9781880685358</v>
      </c>
      <c r="G279" t="s">
        <v>11</v>
      </c>
      <c r="H279">
        <v>450</v>
      </c>
      <c r="I279">
        <v>1474</v>
      </c>
      <c r="J279">
        <v>30</v>
      </c>
      <c r="K279" t="s">
        <v>14445</v>
      </c>
      <c r="L279" t="s">
        <v>2824</v>
      </c>
    </row>
    <row r="280" spans="1:12" x14ac:dyDescent="0.25">
      <c r="A280">
        <v>835</v>
      </c>
      <c r="B280" t="s">
        <v>3898</v>
      </c>
      <c r="C280" t="s">
        <v>2823</v>
      </c>
      <c r="D280">
        <v>4.24</v>
      </c>
      <c r="E280" t="s">
        <v>14757</v>
      </c>
      <c r="F280">
        <v>9781880685334</v>
      </c>
      <c r="G280" t="s">
        <v>11</v>
      </c>
      <c r="H280">
        <v>381</v>
      </c>
      <c r="I280">
        <v>1929</v>
      </c>
      <c r="J280">
        <v>72</v>
      </c>
      <c r="K280" t="s">
        <v>14758</v>
      </c>
      <c r="L280" t="s">
        <v>2824</v>
      </c>
    </row>
    <row r="281" spans="1:12" x14ac:dyDescent="0.25">
      <c r="A281">
        <v>840</v>
      </c>
      <c r="B281" t="s">
        <v>6026</v>
      </c>
      <c r="C281" t="s">
        <v>2826</v>
      </c>
      <c r="D281">
        <v>4.17</v>
      </c>
      <c r="E281" t="s">
        <v>14759</v>
      </c>
      <c r="F281">
        <v>9780465067107</v>
      </c>
      <c r="G281" t="s">
        <v>11</v>
      </c>
      <c r="H281">
        <v>240</v>
      </c>
      <c r="I281">
        <v>18602</v>
      </c>
      <c r="J281">
        <v>1379</v>
      </c>
      <c r="K281" t="s">
        <v>14760</v>
      </c>
      <c r="L281" t="s">
        <v>1322</v>
      </c>
    </row>
    <row r="282" spans="1:12" x14ac:dyDescent="0.25">
      <c r="A282">
        <v>841</v>
      </c>
      <c r="B282" t="s">
        <v>2825</v>
      </c>
      <c r="C282" t="s">
        <v>2826</v>
      </c>
      <c r="D282">
        <v>3.95</v>
      </c>
      <c r="E282" t="s">
        <v>14761</v>
      </c>
      <c r="F282">
        <v>9780465051366</v>
      </c>
      <c r="G282" t="s">
        <v>11</v>
      </c>
      <c r="H282">
        <v>272</v>
      </c>
      <c r="I282">
        <v>3702</v>
      </c>
      <c r="J282">
        <v>149</v>
      </c>
      <c r="K282" t="s">
        <v>14762</v>
      </c>
      <c r="L282" t="s">
        <v>1322</v>
      </c>
    </row>
    <row r="283" spans="1:12" x14ac:dyDescent="0.25">
      <c r="A283">
        <v>842</v>
      </c>
      <c r="B283" t="s">
        <v>10097</v>
      </c>
      <c r="C283" t="s">
        <v>2826</v>
      </c>
      <c r="D283">
        <v>4.17</v>
      </c>
      <c r="E283" t="s">
        <v>14763</v>
      </c>
      <c r="F283">
        <v>9780465067091</v>
      </c>
      <c r="G283" t="s">
        <v>11</v>
      </c>
      <c r="H283">
        <v>257</v>
      </c>
      <c r="I283">
        <v>265</v>
      </c>
      <c r="J283">
        <v>31</v>
      </c>
      <c r="K283" t="s">
        <v>14764</v>
      </c>
      <c r="L283" t="s">
        <v>1322</v>
      </c>
    </row>
    <row r="284" spans="1:12" x14ac:dyDescent="0.25">
      <c r="A284">
        <v>848</v>
      </c>
      <c r="B284" t="s">
        <v>13847</v>
      </c>
      <c r="C284" t="s">
        <v>13848</v>
      </c>
      <c r="D284">
        <v>4.2699999999999996</v>
      </c>
      <c r="E284" t="s">
        <v>14765</v>
      </c>
      <c r="F284">
        <v>9780898709193</v>
      </c>
      <c r="G284" t="s">
        <v>13842</v>
      </c>
      <c r="H284">
        <v>259</v>
      </c>
      <c r="I284">
        <v>51</v>
      </c>
      <c r="J284">
        <v>7</v>
      </c>
      <c r="K284" t="s">
        <v>14766</v>
      </c>
      <c r="L284" t="s">
        <v>3321</v>
      </c>
    </row>
    <row r="285" spans="1:12" x14ac:dyDescent="0.25">
      <c r="A285">
        <v>864</v>
      </c>
      <c r="B285" t="s">
        <v>2032</v>
      </c>
      <c r="C285" t="s">
        <v>2033</v>
      </c>
      <c r="D285">
        <v>3.86</v>
      </c>
      <c r="E285" t="s">
        <v>14767</v>
      </c>
      <c r="F285">
        <v>9780060887964</v>
      </c>
      <c r="G285" t="s">
        <v>11</v>
      </c>
      <c r="H285">
        <v>192</v>
      </c>
      <c r="I285">
        <v>920</v>
      </c>
      <c r="J285">
        <v>76</v>
      </c>
      <c r="K285" t="s">
        <v>14688</v>
      </c>
      <c r="L285" t="s">
        <v>2034</v>
      </c>
    </row>
    <row r="286" spans="1:12" x14ac:dyDescent="0.25">
      <c r="A286">
        <v>865</v>
      </c>
      <c r="B286" t="s">
        <v>2032</v>
      </c>
      <c r="C286" t="s">
        <v>9420</v>
      </c>
      <c r="D286">
        <v>3.86</v>
      </c>
      <c r="E286" t="s">
        <v>14768</v>
      </c>
      <c r="F286">
        <v>9780061122415</v>
      </c>
      <c r="G286" t="s">
        <v>11</v>
      </c>
      <c r="H286">
        <v>197</v>
      </c>
      <c r="I286">
        <v>1631221</v>
      </c>
      <c r="J286">
        <v>55843</v>
      </c>
      <c r="K286" t="s">
        <v>14769</v>
      </c>
      <c r="L286" t="s">
        <v>2137</v>
      </c>
    </row>
    <row r="287" spans="1:12" x14ac:dyDescent="0.25">
      <c r="A287">
        <v>866</v>
      </c>
      <c r="B287" t="s">
        <v>69</v>
      </c>
      <c r="C287" t="s">
        <v>70</v>
      </c>
      <c r="D287">
        <v>4.57</v>
      </c>
      <c r="E287" t="s">
        <v>14770</v>
      </c>
      <c r="F287">
        <v>9781421504605</v>
      </c>
      <c r="G287" t="s">
        <v>11</v>
      </c>
      <c r="H287">
        <v>192</v>
      </c>
      <c r="I287">
        <v>9013</v>
      </c>
      <c r="J287">
        <v>153</v>
      </c>
      <c r="K287" t="s">
        <v>14771</v>
      </c>
      <c r="L287" t="s">
        <v>71</v>
      </c>
    </row>
    <row r="288" spans="1:12" x14ac:dyDescent="0.25">
      <c r="A288">
        <v>868</v>
      </c>
      <c r="B288" t="s">
        <v>2827</v>
      </c>
      <c r="C288" t="s">
        <v>70</v>
      </c>
      <c r="D288">
        <v>4.5599999999999996</v>
      </c>
      <c r="E288" t="s">
        <v>14772</v>
      </c>
      <c r="F288">
        <v>9781591169253</v>
      </c>
      <c r="G288" t="s">
        <v>11</v>
      </c>
      <c r="H288">
        <v>192</v>
      </c>
      <c r="I288">
        <v>16666</v>
      </c>
      <c r="J288">
        <v>299</v>
      </c>
      <c r="K288" t="s">
        <v>14281</v>
      </c>
      <c r="L288" t="s">
        <v>71</v>
      </c>
    </row>
    <row r="289" spans="1:12" x14ac:dyDescent="0.25">
      <c r="A289">
        <v>869</v>
      </c>
      <c r="B289" t="s">
        <v>72</v>
      </c>
      <c r="C289" t="s">
        <v>70</v>
      </c>
      <c r="D289">
        <v>4.57</v>
      </c>
      <c r="E289" t="s">
        <v>14773</v>
      </c>
      <c r="F289">
        <v>9781421504599</v>
      </c>
      <c r="G289" t="s">
        <v>11</v>
      </c>
      <c r="H289">
        <v>192</v>
      </c>
      <c r="I289">
        <v>11451</v>
      </c>
      <c r="J289">
        <v>161</v>
      </c>
      <c r="K289" t="s">
        <v>14774</v>
      </c>
      <c r="L289" t="s">
        <v>71</v>
      </c>
    </row>
    <row r="290" spans="1:12" x14ac:dyDescent="0.25">
      <c r="A290">
        <v>870</v>
      </c>
      <c r="B290" t="s">
        <v>2828</v>
      </c>
      <c r="C290" t="s">
        <v>70</v>
      </c>
      <c r="D290">
        <v>4.5</v>
      </c>
      <c r="E290" t="s">
        <v>14775</v>
      </c>
      <c r="F290">
        <v>9781591169208</v>
      </c>
      <c r="G290" t="s">
        <v>11</v>
      </c>
      <c r="H290">
        <v>192</v>
      </c>
      <c r="I290">
        <v>111091</v>
      </c>
      <c r="J290">
        <v>1427</v>
      </c>
      <c r="K290" t="s">
        <v>14294</v>
      </c>
      <c r="L290" t="s">
        <v>71</v>
      </c>
    </row>
    <row r="291" spans="1:12" x14ac:dyDescent="0.25">
      <c r="A291">
        <v>871</v>
      </c>
      <c r="B291" t="s">
        <v>2829</v>
      </c>
      <c r="C291" t="s">
        <v>70</v>
      </c>
      <c r="D291">
        <v>4.55</v>
      </c>
      <c r="E291" t="s">
        <v>14776</v>
      </c>
      <c r="F291">
        <v>9781591169291</v>
      </c>
      <c r="G291" t="s">
        <v>11</v>
      </c>
      <c r="H291">
        <v>200</v>
      </c>
      <c r="I291">
        <v>10752</v>
      </c>
      <c r="J291">
        <v>294</v>
      </c>
      <c r="K291" t="s">
        <v>14777</v>
      </c>
      <c r="L291" t="s">
        <v>71</v>
      </c>
    </row>
    <row r="292" spans="1:12" x14ac:dyDescent="0.25">
      <c r="A292">
        <v>872</v>
      </c>
      <c r="B292" t="s">
        <v>13198</v>
      </c>
      <c r="C292" t="s">
        <v>13199</v>
      </c>
      <c r="D292">
        <v>3.86</v>
      </c>
      <c r="E292" t="s">
        <v>14778</v>
      </c>
      <c r="F292">
        <v>9780060192501</v>
      </c>
      <c r="G292" t="s">
        <v>12134</v>
      </c>
      <c r="H292">
        <v>198</v>
      </c>
      <c r="I292">
        <v>251</v>
      </c>
      <c r="J292">
        <v>32</v>
      </c>
      <c r="K292" t="s">
        <v>14779</v>
      </c>
      <c r="L292" t="s">
        <v>2208</v>
      </c>
    </row>
    <row r="293" spans="1:12" x14ac:dyDescent="0.25">
      <c r="A293">
        <v>873</v>
      </c>
      <c r="B293" t="s">
        <v>2830</v>
      </c>
      <c r="C293" t="s">
        <v>70</v>
      </c>
      <c r="D293">
        <v>4.5199999999999996</v>
      </c>
      <c r="E293" t="s">
        <v>14780</v>
      </c>
      <c r="F293">
        <v>9781591169239</v>
      </c>
      <c r="G293" t="s">
        <v>11</v>
      </c>
      <c r="H293">
        <v>192</v>
      </c>
      <c r="I293">
        <v>14923</v>
      </c>
      <c r="J293">
        <v>419</v>
      </c>
      <c r="K293" t="s">
        <v>14524</v>
      </c>
      <c r="L293" t="s">
        <v>71</v>
      </c>
    </row>
    <row r="294" spans="1:12" x14ac:dyDescent="0.25">
      <c r="A294">
        <v>880</v>
      </c>
      <c r="B294" t="s">
        <v>2500</v>
      </c>
      <c r="C294" t="s">
        <v>2501</v>
      </c>
      <c r="D294">
        <v>3.82</v>
      </c>
      <c r="E294" t="s">
        <v>14781</v>
      </c>
      <c r="F294">
        <v>9780812974614</v>
      </c>
      <c r="G294" t="s">
        <v>11</v>
      </c>
      <c r="H294">
        <v>274</v>
      </c>
      <c r="I294">
        <v>26922</v>
      </c>
      <c r="J294">
        <v>1726</v>
      </c>
      <c r="K294" t="s">
        <v>14777</v>
      </c>
      <c r="L294" t="s">
        <v>2341</v>
      </c>
    </row>
    <row r="295" spans="1:12" x14ac:dyDescent="0.25">
      <c r="A295">
        <v>888</v>
      </c>
      <c r="B295" t="s">
        <v>6027</v>
      </c>
      <c r="C295" t="s">
        <v>6028</v>
      </c>
      <c r="D295">
        <v>3.6</v>
      </c>
      <c r="E295" t="s">
        <v>14782</v>
      </c>
      <c r="F295">
        <v>9781587157394</v>
      </c>
      <c r="G295" t="s">
        <v>11</v>
      </c>
      <c r="H295">
        <v>360</v>
      </c>
      <c r="I295">
        <v>1156</v>
      </c>
      <c r="J295">
        <v>68</v>
      </c>
      <c r="K295" t="s">
        <v>14149</v>
      </c>
      <c r="L295" t="s">
        <v>6029</v>
      </c>
    </row>
    <row r="296" spans="1:12" x14ac:dyDescent="0.25">
      <c r="A296">
        <v>890</v>
      </c>
      <c r="B296" t="s">
        <v>6630</v>
      </c>
      <c r="C296" t="s">
        <v>6631</v>
      </c>
      <c r="D296">
        <v>3.87</v>
      </c>
      <c r="E296" t="s">
        <v>14783</v>
      </c>
      <c r="F296">
        <v>9780142000670</v>
      </c>
      <c r="G296" t="s">
        <v>11</v>
      </c>
      <c r="H296">
        <v>103</v>
      </c>
      <c r="I296">
        <v>1755253</v>
      </c>
      <c r="J296">
        <v>25554</v>
      </c>
      <c r="K296" t="s">
        <v>14784</v>
      </c>
      <c r="L296" t="s">
        <v>2022</v>
      </c>
    </row>
    <row r="297" spans="1:12" x14ac:dyDescent="0.25">
      <c r="A297">
        <v>900</v>
      </c>
      <c r="B297" t="s">
        <v>12442</v>
      </c>
      <c r="C297" t="s">
        <v>12443</v>
      </c>
      <c r="D297">
        <v>3.74</v>
      </c>
      <c r="E297" t="s">
        <v>14785</v>
      </c>
      <c r="F297">
        <v>9780060554736</v>
      </c>
      <c r="G297" t="s">
        <v>12134</v>
      </c>
      <c r="H297">
        <v>464</v>
      </c>
      <c r="I297">
        <v>20529</v>
      </c>
      <c r="J297">
        <v>1592</v>
      </c>
      <c r="K297" t="s">
        <v>14786</v>
      </c>
      <c r="L297" t="s">
        <v>1002</v>
      </c>
    </row>
    <row r="298" spans="1:12" x14ac:dyDescent="0.25">
      <c r="A298">
        <v>902</v>
      </c>
      <c r="B298" t="s">
        <v>3899</v>
      </c>
      <c r="C298" t="s">
        <v>3900</v>
      </c>
      <c r="D298">
        <v>4.0199999999999996</v>
      </c>
      <c r="E298" t="s">
        <v>14787</v>
      </c>
      <c r="F298">
        <v>9780142401200</v>
      </c>
      <c r="G298" t="s">
        <v>11</v>
      </c>
      <c r="H298">
        <v>182</v>
      </c>
      <c r="I298">
        <v>142121</v>
      </c>
      <c r="J298">
        <v>8782</v>
      </c>
      <c r="K298" t="s">
        <v>14788</v>
      </c>
      <c r="L298" t="s">
        <v>3901</v>
      </c>
    </row>
    <row r="299" spans="1:12" x14ac:dyDescent="0.25">
      <c r="A299">
        <v>903</v>
      </c>
      <c r="B299" t="s">
        <v>10098</v>
      </c>
      <c r="C299" t="s">
        <v>3881</v>
      </c>
      <c r="D299">
        <v>3.83</v>
      </c>
      <c r="E299" t="s">
        <v>14789</v>
      </c>
      <c r="F299">
        <v>9780808553038</v>
      </c>
      <c r="G299" t="s">
        <v>11</v>
      </c>
      <c r="H299">
        <v>215</v>
      </c>
      <c r="I299">
        <v>30231</v>
      </c>
      <c r="J299">
        <v>1130</v>
      </c>
      <c r="K299" t="s">
        <v>14790</v>
      </c>
      <c r="L299" t="s">
        <v>263</v>
      </c>
    </row>
    <row r="300" spans="1:12" x14ac:dyDescent="0.25">
      <c r="A300">
        <v>929</v>
      </c>
      <c r="B300" t="s">
        <v>2502</v>
      </c>
      <c r="C300" t="s">
        <v>2503</v>
      </c>
      <c r="D300">
        <v>4.1100000000000003</v>
      </c>
      <c r="E300" t="s">
        <v>14791</v>
      </c>
      <c r="F300">
        <v>9781400096893</v>
      </c>
      <c r="G300" t="s">
        <v>11</v>
      </c>
      <c r="H300">
        <v>503</v>
      </c>
      <c r="I300">
        <v>280309</v>
      </c>
      <c r="J300">
        <v>3703</v>
      </c>
      <c r="K300" t="s">
        <v>14792</v>
      </c>
      <c r="L300" t="s">
        <v>2504</v>
      </c>
    </row>
    <row r="301" spans="1:12" x14ac:dyDescent="0.25">
      <c r="A301">
        <v>930</v>
      </c>
      <c r="B301" t="s">
        <v>2502</v>
      </c>
      <c r="C301" t="s">
        <v>2503</v>
      </c>
      <c r="D301">
        <v>4.1100000000000003</v>
      </c>
      <c r="E301" t="s">
        <v>14793</v>
      </c>
      <c r="F301">
        <v>9780739326220</v>
      </c>
      <c r="G301" t="s">
        <v>11</v>
      </c>
      <c r="H301">
        <v>434</v>
      </c>
      <c r="I301">
        <v>1301083</v>
      </c>
      <c r="J301">
        <v>19296</v>
      </c>
      <c r="K301" t="s">
        <v>14552</v>
      </c>
      <c r="L301" t="s">
        <v>14794</v>
      </c>
    </row>
    <row r="302" spans="1:12" x14ac:dyDescent="0.25">
      <c r="A302">
        <v>931</v>
      </c>
      <c r="B302" t="s">
        <v>2502</v>
      </c>
      <c r="C302" t="s">
        <v>2503</v>
      </c>
      <c r="D302">
        <v>4.1100000000000003</v>
      </c>
      <c r="E302" t="s">
        <v>14795</v>
      </c>
      <c r="F302">
        <v>9780099498186</v>
      </c>
      <c r="G302" t="s">
        <v>12134</v>
      </c>
      <c r="H302">
        <v>497</v>
      </c>
      <c r="I302">
        <v>2122</v>
      </c>
      <c r="J302">
        <v>256</v>
      </c>
      <c r="K302" t="s">
        <v>14796</v>
      </c>
      <c r="L302" t="s">
        <v>2085</v>
      </c>
    </row>
    <row r="303" spans="1:12" x14ac:dyDescent="0.25">
      <c r="A303">
        <v>932</v>
      </c>
      <c r="B303" t="s">
        <v>2831</v>
      </c>
      <c r="C303" t="s">
        <v>2832</v>
      </c>
      <c r="D303">
        <v>4.08</v>
      </c>
      <c r="E303" t="s">
        <v>14797</v>
      </c>
      <c r="F303">
        <v>9781557046833</v>
      </c>
      <c r="G303" t="s">
        <v>11</v>
      </c>
      <c r="H303">
        <v>144</v>
      </c>
      <c r="I303">
        <v>145</v>
      </c>
      <c r="J303">
        <v>8</v>
      </c>
      <c r="K303" t="s">
        <v>14798</v>
      </c>
      <c r="L303" t="s">
        <v>2833</v>
      </c>
    </row>
    <row r="304" spans="1:12" x14ac:dyDescent="0.25">
      <c r="A304">
        <v>933</v>
      </c>
      <c r="B304" t="s">
        <v>2502</v>
      </c>
      <c r="C304" t="s">
        <v>2503</v>
      </c>
      <c r="D304">
        <v>4.1100000000000003</v>
      </c>
      <c r="E304" t="s">
        <v>14799</v>
      </c>
      <c r="F304">
        <v>9780099771517</v>
      </c>
      <c r="G304" t="s">
        <v>11</v>
      </c>
      <c r="H304">
        <v>497</v>
      </c>
      <c r="I304">
        <v>4189</v>
      </c>
      <c r="J304">
        <v>462</v>
      </c>
      <c r="K304" t="s">
        <v>14800</v>
      </c>
      <c r="L304" t="s">
        <v>2085</v>
      </c>
    </row>
    <row r="305" spans="1:12" x14ac:dyDescent="0.25">
      <c r="A305">
        <v>935</v>
      </c>
      <c r="B305" t="s">
        <v>5305</v>
      </c>
      <c r="C305" t="s">
        <v>5306</v>
      </c>
      <c r="D305">
        <v>3.93</v>
      </c>
      <c r="E305" t="s">
        <v>14801</v>
      </c>
      <c r="F305">
        <v>9780743430593</v>
      </c>
      <c r="G305" t="s">
        <v>11</v>
      </c>
      <c r="H305">
        <v>334</v>
      </c>
      <c r="I305">
        <v>1556</v>
      </c>
      <c r="J305">
        <v>158</v>
      </c>
      <c r="K305" t="s">
        <v>14802</v>
      </c>
      <c r="L305" t="s">
        <v>75</v>
      </c>
    </row>
    <row r="306" spans="1:12" x14ac:dyDescent="0.25">
      <c r="A306">
        <v>941</v>
      </c>
      <c r="B306" t="s">
        <v>14803</v>
      </c>
      <c r="C306" t="s">
        <v>14804</v>
      </c>
      <c r="D306">
        <v>3.44</v>
      </c>
      <c r="E306" t="s">
        <v>14805</v>
      </c>
      <c r="F306">
        <v>9781932664393</v>
      </c>
      <c r="G306" t="s">
        <v>11</v>
      </c>
      <c r="H306">
        <v>58</v>
      </c>
      <c r="I306">
        <v>9</v>
      </c>
      <c r="J306">
        <v>2</v>
      </c>
      <c r="K306" t="s">
        <v>14581</v>
      </c>
      <c r="L306" t="s">
        <v>4473</v>
      </c>
    </row>
    <row r="307" spans="1:12" x14ac:dyDescent="0.25">
      <c r="A307">
        <v>944</v>
      </c>
      <c r="B307" t="s">
        <v>14806</v>
      </c>
      <c r="C307" t="s">
        <v>14807</v>
      </c>
      <c r="D307">
        <v>3.41</v>
      </c>
      <c r="E307" t="s">
        <v>14808</v>
      </c>
      <c r="F307">
        <v>9780521750844</v>
      </c>
      <c r="G307" t="s">
        <v>11</v>
      </c>
      <c r="H307">
        <v>95</v>
      </c>
      <c r="I307">
        <v>59</v>
      </c>
      <c r="J307">
        <v>7</v>
      </c>
      <c r="K307" t="s">
        <v>14809</v>
      </c>
      <c r="L307" t="s">
        <v>681</v>
      </c>
    </row>
    <row r="308" spans="1:12" x14ac:dyDescent="0.25">
      <c r="A308">
        <v>955</v>
      </c>
      <c r="B308" t="s">
        <v>14810</v>
      </c>
      <c r="C308" t="s">
        <v>14811</v>
      </c>
      <c r="D308">
        <v>4.7</v>
      </c>
      <c r="E308" t="s">
        <v>14812</v>
      </c>
      <c r="F308">
        <v>9780802415318</v>
      </c>
      <c r="G308" t="s">
        <v>11</v>
      </c>
      <c r="H308">
        <v>0</v>
      </c>
      <c r="I308">
        <v>22</v>
      </c>
      <c r="J308">
        <v>4</v>
      </c>
      <c r="K308" t="s">
        <v>14813</v>
      </c>
      <c r="L308" t="s">
        <v>1435</v>
      </c>
    </row>
    <row r="309" spans="1:12" x14ac:dyDescent="0.25">
      <c r="A309">
        <v>960</v>
      </c>
      <c r="B309" t="s">
        <v>73</v>
      </c>
      <c r="C309" t="s">
        <v>74</v>
      </c>
      <c r="D309">
        <v>3.89</v>
      </c>
      <c r="E309" t="s">
        <v>14814</v>
      </c>
      <c r="F309">
        <v>9781416524793</v>
      </c>
      <c r="G309" t="s">
        <v>11</v>
      </c>
      <c r="H309">
        <v>736</v>
      </c>
      <c r="I309">
        <v>2418736</v>
      </c>
      <c r="J309">
        <v>21303</v>
      </c>
      <c r="K309" t="s">
        <v>14721</v>
      </c>
      <c r="L309" t="s">
        <v>75</v>
      </c>
    </row>
    <row r="310" spans="1:12" x14ac:dyDescent="0.25">
      <c r="A310">
        <v>965</v>
      </c>
      <c r="B310" t="s">
        <v>14815</v>
      </c>
      <c r="C310" t="s">
        <v>74</v>
      </c>
      <c r="D310">
        <v>3.89</v>
      </c>
      <c r="E310" t="s">
        <v>14816</v>
      </c>
      <c r="F310">
        <v>9788495618771</v>
      </c>
      <c r="G310" t="s">
        <v>14376</v>
      </c>
      <c r="H310">
        <v>508</v>
      </c>
      <c r="I310">
        <v>196</v>
      </c>
      <c r="J310">
        <v>20</v>
      </c>
      <c r="K310" t="s">
        <v>14796</v>
      </c>
      <c r="L310" t="s">
        <v>14817</v>
      </c>
    </row>
    <row r="311" spans="1:12" x14ac:dyDescent="0.25">
      <c r="A311">
        <v>966</v>
      </c>
      <c r="B311" t="s">
        <v>14818</v>
      </c>
      <c r="C311" t="s">
        <v>14819</v>
      </c>
      <c r="D311">
        <v>3.89</v>
      </c>
      <c r="E311" t="s">
        <v>14820</v>
      </c>
      <c r="F311">
        <v>9780972859899</v>
      </c>
      <c r="G311" t="s">
        <v>14376</v>
      </c>
      <c r="H311">
        <v>18</v>
      </c>
      <c r="I311">
        <v>65</v>
      </c>
      <c r="J311">
        <v>7</v>
      </c>
      <c r="K311" t="s">
        <v>14796</v>
      </c>
      <c r="L311" t="s">
        <v>14821</v>
      </c>
    </row>
    <row r="312" spans="1:12" x14ac:dyDescent="0.25">
      <c r="A312">
        <v>968</v>
      </c>
      <c r="B312" t="s">
        <v>76</v>
      </c>
      <c r="C312" t="s">
        <v>74</v>
      </c>
      <c r="D312">
        <v>3.84</v>
      </c>
      <c r="E312" t="s">
        <v>14822</v>
      </c>
      <c r="F312">
        <v>9780307277671</v>
      </c>
      <c r="G312" t="s">
        <v>11</v>
      </c>
      <c r="H312">
        <v>489</v>
      </c>
      <c r="I312">
        <v>1679706</v>
      </c>
      <c r="J312">
        <v>35877</v>
      </c>
      <c r="K312" t="s">
        <v>14554</v>
      </c>
      <c r="L312" t="s">
        <v>77</v>
      </c>
    </row>
    <row r="313" spans="1:12" x14ac:dyDescent="0.25">
      <c r="A313">
        <v>969</v>
      </c>
      <c r="B313" t="s">
        <v>78</v>
      </c>
      <c r="C313" t="s">
        <v>74</v>
      </c>
      <c r="D313">
        <v>3.84</v>
      </c>
      <c r="E313" t="s">
        <v>14823</v>
      </c>
      <c r="F313">
        <v>9780767926034</v>
      </c>
      <c r="G313" t="s">
        <v>11</v>
      </c>
      <c r="H313">
        <v>467</v>
      </c>
      <c r="I313">
        <v>1120</v>
      </c>
      <c r="J313">
        <v>105</v>
      </c>
      <c r="K313" t="s">
        <v>14554</v>
      </c>
      <c r="L313" t="s">
        <v>79</v>
      </c>
    </row>
    <row r="314" spans="1:12" x14ac:dyDescent="0.25">
      <c r="A314">
        <v>972</v>
      </c>
      <c r="B314" t="s">
        <v>14824</v>
      </c>
      <c r="C314" t="s">
        <v>14825</v>
      </c>
      <c r="D314">
        <v>3.84</v>
      </c>
      <c r="E314" t="s">
        <v>14826</v>
      </c>
      <c r="F314">
        <v>9782266144346</v>
      </c>
      <c r="G314" t="s">
        <v>14227</v>
      </c>
      <c r="H314">
        <v>744</v>
      </c>
      <c r="I314">
        <v>377</v>
      </c>
      <c r="J314">
        <v>16</v>
      </c>
      <c r="K314" t="s">
        <v>14294</v>
      </c>
      <c r="L314" t="s">
        <v>4108</v>
      </c>
    </row>
    <row r="315" spans="1:12" x14ac:dyDescent="0.25">
      <c r="A315">
        <v>975</v>
      </c>
      <c r="B315" t="s">
        <v>80</v>
      </c>
      <c r="C315" t="s">
        <v>74</v>
      </c>
      <c r="D315">
        <v>3.71</v>
      </c>
      <c r="E315" t="s">
        <v>14827</v>
      </c>
      <c r="F315">
        <v>9781416524809</v>
      </c>
      <c r="G315" t="s">
        <v>11</v>
      </c>
      <c r="H315">
        <v>736</v>
      </c>
      <c r="I315">
        <v>4919</v>
      </c>
      <c r="J315">
        <v>410</v>
      </c>
      <c r="K315" t="s">
        <v>14721</v>
      </c>
      <c r="L315" t="s">
        <v>75</v>
      </c>
    </row>
    <row r="316" spans="1:12" x14ac:dyDescent="0.25">
      <c r="A316">
        <v>977</v>
      </c>
      <c r="B316" t="s">
        <v>80</v>
      </c>
      <c r="C316" t="s">
        <v>74</v>
      </c>
      <c r="D316">
        <v>3.71</v>
      </c>
      <c r="E316" t="s">
        <v>14828</v>
      </c>
      <c r="F316">
        <v>9780552151764</v>
      </c>
      <c r="G316" t="s">
        <v>11</v>
      </c>
      <c r="H316">
        <v>585</v>
      </c>
      <c r="I316">
        <v>3353</v>
      </c>
      <c r="J316">
        <v>183</v>
      </c>
      <c r="K316" t="s">
        <v>14123</v>
      </c>
      <c r="L316" t="s">
        <v>14829</v>
      </c>
    </row>
    <row r="317" spans="1:12" x14ac:dyDescent="0.25">
      <c r="A317">
        <v>980</v>
      </c>
      <c r="B317" t="s">
        <v>80</v>
      </c>
      <c r="C317" t="s">
        <v>74</v>
      </c>
      <c r="D317">
        <v>3.71</v>
      </c>
      <c r="E317" t="s">
        <v>14830</v>
      </c>
      <c r="F317">
        <v>9780593055076</v>
      </c>
      <c r="G317" t="s">
        <v>11</v>
      </c>
      <c r="H317">
        <v>448</v>
      </c>
      <c r="I317">
        <v>61</v>
      </c>
      <c r="J317">
        <v>4</v>
      </c>
      <c r="K317" t="s">
        <v>14831</v>
      </c>
      <c r="L317" t="s">
        <v>1957</v>
      </c>
    </row>
    <row r="318" spans="1:12" x14ac:dyDescent="0.25">
      <c r="A318">
        <v>987</v>
      </c>
      <c r="B318" t="s">
        <v>2834</v>
      </c>
      <c r="C318" t="s">
        <v>1343</v>
      </c>
      <c r="D318">
        <v>4.04</v>
      </c>
      <c r="E318" t="s">
        <v>14832</v>
      </c>
      <c r="F318">
        <v>9780786016068</v>
      </c>
      <c r="G318" t="s">
        <v>11</v>
      </c>
      <c r="H318">
        <v>383</v>
      </c>
      <c r="I318">
        <v>456</v>
      </c>
      <c r="J318">
        <v>41</v>
      </c>
      <c r="K318" t="s">
        <v>14833</v>
      </c>
      <c r="L318" t="s">
        <v>1344</v>
      </c>
    </row>
    <row r="319" spans="1:12" x14ac:dyDescent="0.25">
      <c r="A319">
        <v>998</v>
      </c>
      <c r="B319" t="s">
        <v>9107</v>
      </c>
      <c r="C319" t="s">
        <v>9108</v>
      </c>
      <c r="D319">
        <v>4.03</v>
      </c>
      <c r="E319" t="s">
        <v>14834</v>
      </c>
      <c r="F319">
        <v>9780671015206</v>
      </c>
      <c r="G319" t="s">
        <v>11</v>
      </c>
      <c r="H319">
        <v>258</v>
      </c>
      <c r="I319">
        <v>61760</v>
      </c>
      <c r="J319">
        <v>2600</v>
      </c>
      <c r="K319" t="s">
        <v>14835</v>
      </c>
      <c r="L319" t="s">
        <v>334</v>
      </c>
    </row>
    <row r="320" spans="1:12" x14ac:dyDescent="0.25">
      <c r="A320">
        <v>1005</v>
      </c>
      <c r="B320" t="s">
        <v>2835</v>
      </c>
      <c r="C320" t="s">
        <v>2836</v>
      </c>
      <c r="D320">
        <v>4.18</v>
      </c>
      <c r="E320" t="s">
        <v>14836</v>
      </c>
      <c r="F320">
        <v>9781585424337</v>
      </c>
      <c r="G320" t="s">
        <v>11</v>
      </c>
      <c r="H320">
        <v>320</v>
      </c>
      <c r="I320">
        <v>88897</v>
      </c>
      <c r="J320">
        <v>2334</v>
      </c>
      <c r="K320" t="s">
        <v>14837</v>
      </c>
      <c r="L320" t="s">
        <v>512</v>
      </c>
    </row>
    <row r="321" spans="1:12" x14ac:dyDescent="0.25">
      <c r="A321">
        <v>1007</v>
      </c>
      <c r="B321" t="s">
        <v>14838</v>
      </c>
      <c r="C321" t="s">
        <v>2836</v>
      </c>
      <c r="D321">
        <v>4.18</v>
      </c>
      <c r="E321" t="s">
        <v>14839</v>
      </c>
      <c r="F321">
        <v>9781932429237</v>
      </c>
      <c r="G321" t="s">
        <v>11</v>
      </c>
      <c r="H321">
        <v>368</v>
      </c>
      <c r="I321">
        <v>48</v>
      </c>
      <c r="J321">
        <v>9</v>
      </c>
      <c r="K321" t="s">
        <v>14840</v>
      </c>
      <c r="L321" t="s">
        <v>14841</v>
      </c>
    </row>
    <row r="322" spans="1:12" x14ac:dyDescent="0.25">
      <c r="A322">
        <v>1014</v>
      </c>
      <c r="B322" t="s">
        <v>81</v>
      </c>
      <c r="C322" t="s">
        <v>82</v>
      </c>
      <c r="D322">
        <v>3.58</v>
      </c>
      <c r="E322" t="s">
        <v>14842</v>
      </c>
      <c r="F322">
        <v>9780977616657</v>
      </c>
      <c r="G322" t="s">
        <v>11</v>
      </c>
      <c r="H322">
        <v>256</v>
      </c>
      <c r="I322">
        <v>173</v>
      </c>
      <c r="J322">
        <v>14</v>
      </c>
      <c r="K322" t="s">
        <v>14843</v>
      </c>
      <c r="L322" t="s">
        <v>83</v>
      </c>
    </row>
    <row r="323" spans="1:12" x14ac:dyDescent="0.25">
      <c r="A323">
        <v>1022</v>
      </c>
      <c r="B323" t="s">
        <v>12444</v>
      </c>
      <c r="C323" t="s">
        <v>12445</v>
      </c>
      <c r="D323">
        <v>3.95</v>
      </c>
      <c r="E323" t="s">
        <v>14844</v>
      </c>
      <c r="F323">
        <v>9781563410901</v>
      </c>
      <c r="G323" t="s">
        <v>12134</v>
      </c>
      <c r="H323">
        <v>288</v>
      </c>
      <c r="I323">
        <v>253</v>
      </c>
      <c r="J323">
        <v>17</v>
      </c>
      <c r="K323" t="s">
        <v>14445</v>
      </c>
      <c r="L323" t="s">
        <v>12446</v>
      </c>
    </row>
    <row r="324" spans="1:12" x14ac:dyDescent="0.25">
      <c r="A324">
        <v>1032</v>
      </c>
      <c r="B324" t="s">
        <v>12671</v>
      </c>
      <c r="C324" t="s">
        <v>12672</v>
      </c>
      <c r="D324">
        <v>3.66</v>
      </c>
      <c r="E324" t="s">
        <v>14845</v>
      </c>
      <c r="F324">
        <v>9780345479174</v>
      </c>
      <c r="G324" t="s">
        <v>12134</v>
      </c>
      <c r="H324">
        <v>384</v>
      </c>
      <c r="I324">
        <v>12748</v>
      </c>
      <c r="J324">
        <v>948</v>
      </c>
      <c r="K324" t="s">
        <v>14846</v>
      </c>
      <c r="L324" t="s">
        <v>144</v>
      </c>
    </row>
    <row r="325" spans="1:12" x14ac:dyDescent="0.25">
      <c r="A325">
        <v>1052</v>
      </c>
      <c r="B325" t="s">
        <v>10099</v>
      </c>
      <c r="C325" t="s">
        <v>10100</v>
      </c>
      <c r="D325">
        <v>4.26</v>
      </c>
      <c r="E325" t="s">
        <v>14847</v>
      </c>
      <c r="F325">
        <v>9780451205360</v>
      </c>
      <c r="G325" t="s">
        <v>11</v>
      </c>
      <c r="H325">
        <v>194</v>
      </c>
      <c r="I325">
        <v>76451</v>
      </c>
      <c r="J325">
        <v>3400</v>
      </c>
      <c r="K325" t="s">
        <v>14848</v>
      </c>
      <c r="L325" t="s">
        <v>1256</v>
      </c>
    </row>
    <row r="326" spans="1:12" x14ac:dyDescent="0.25">
      <c r="A326">
        <v>1053</v>
      </c>
      <c r="B326" t="s">
        <v>10099</v>
      </c>
      <c r="C326" t="s">
        <v>10100</v>
      </c>
      <c r="D326">
        <v>4.26</v>
      </c>
      <c r="E326" t="s">
        <v>14849</v>
      </c>
      <c r="F326">
        <v>9781419349997</v>
      </c>
      <c r="G326" t="s">
        <v>11</v>
      </c>
      <c r="H326">
        <v>4</v>
      </c>
      <c r="I326">
        <v>86</v>
      </c>
      <c r="J326">
        <v>15</v>
      </c>
      <c r="K326" t="s">
        <v>14850</v>
      </c>
      <c r="L326" t="s">
        <v>14851</v>
      </c>
    </row>
    <row r="327" spans="1:12" x14ac:dyDescent="0.25">
      <c r="A327">
        <v>1059</v>
      </c>
      <c r="B327" t="s">
        <v>2837</v>
      </c>
      <c r="C327" t="s">
        <v>2838</v>
      </c>
      <c r="D327">
        <v>4.21</v>
      </c>
      <c r="E327" t="s">
        <v>14852</v>
      </c>
      <c r="F327">
        <v>9781400098033</v>
      </c>
      <c r="G327" t="s">
        <v>11</v>
      </c>
      <c r="H327">
        <v>480</v>
      </c>
      <c r="I327">
        <v>9498</v>
      </c>
      <c r="J327">
        <v>637</v>
      </c>
      <c r="K327" t="s">
        <v>14853</v>
      </c>
      <c r="L327" t="s">
        <v>79</v>
      </c>
    </row>
    <row r="328" spans="1:12" x14ac:dyDescent="0.25">
      <c r="A328">
        <v>1067</v>
      </c>
      <c r="B328" t="s">
        <v>2035</v>
      </c>
      <c r="C328" t="s">
        <v>2036</v>
      </c>
      <c r="D328">
        <v>4.07</v>
      </c>
      <c r="E328" t="s">
        <v>14854</v>
      </c>
      <c r="F328">
        <v>9780743226721</v>
      </c>
      <c r="G328" t="s">
        <v>11</v>
      </c>
      <c r="H328">
        <v>386</v>
      </c>
      <c r="I328">
        <v>166916</v>
      </c>
      <c r="J328">
        <v>6243</v>
      </c>
      <c r="K328" t="s">
        <v>14855</v>
      </c>
      <c r="L328" t="s">
        <v>2037</v>
      </c>
    </row>
    <row r="329" spans="1:12" x14ac:dyDescent="0.25">
      <c r="A329">
        <v>1068</v>
      </c>
      <c r="B329" t="s">
        <v>2035</v>
      </c>
      <c r="C329" t="s">
        <v>9820</v>
      </c>
      <c r="D329">
        <v>4.22</v>
      </c>
      <c r="E329" t="s">
        <v>14856</v>
      </c>
      <c r="F329">
        <v>9780140481396</v>
      </c>
      <c r="G329" t="s">
        <v>11</v>
      </c>
      <c r="H329">
        <v>192</v>
      </c>
      <c r="I329">
        <v>1299</v>
      </c>
      <c r="J329">
        <v>30</v>
      </c>
      <c r="K329" t="s">
        <v>14857</v>
      </c>
      <c r="L329" t="s">
        <v>2022</v>
      </c>
    </row>
    <row r="330" spans="1:12" x14ac:dyDescent="0.25">
      <c r="A330">
        <v>1073</v>
      </c>
      <c r="B330" t="s">
        <v>14858</v>
      </c>
      <c r="C330" t="s">
        <v>14859</v>
      </c>
      <c r="D330">
        <v>3.62</v>
      </c>
      <c r="E330" t="s">
        <v>14860</v>
      </c>
      <c r="F330">
        <v>9780226014906</v>
      </c>
      <c r="G330" t="s">
        <v>11</v>
      </c>
      <c r="H330">
        <v>284</v>
      </c>
      <c r="I330">
        <v>31</v>
      </c>
      <c r="J330">
        <v>5</v>
      </c>
      <c r="K330" t="s">
        <v>14861</v>
      </c>
      <c r="L330" t="s">
        <v>421</v>
      </c>
    </row>
    <row r="331" spans="1:12" x14ac:dyDescent="0.25">
      <c r="A331">
        <v>1078</v>
      </c>
      <c r="B331" t="s">
        <v>3996</v>
      </c>
      <c r="C331" t="s">
        <v>820</v>
      </c>
      <c r="D331">
        <v>3.98</v>
      </c>
      <c r="E331" t="s">
        <v>14862</v>
      </c>
      <c r="F331">
        <v>9781416500186</v>
      </c>
      <c r="G331" t="s">
        <v>11</v>
      </c>
      <c r="H331">
        <v>418</v>
      </c>
      <c r="I331">
        <v>200744</v>
      </c>
      <c r="J331">
        <v>7656</v>
      </c>
      <c r="K331" t="s">
        <v>14863</v>
      </c>
      <c r="L331" t="s">
        <v>14864</v>
      </c>
    </row>
    <row r="332" spans="1:12" x14ac:dyDescent="0.25">
      <c r="A332">
        <v>1090</v>
      </c>
      <c r="B332" t="s">
        <v>14865</v>
      </c>
      <c r="C332" t="s">
        <v>14866</v>
      </c>
      <c r="D332">
        <v>3.93</v>
      </c>
      <c r="E332" t="s">
        <v>14867</v>
      </c>
      <c r="F332">
        <v>9780310258971</v>
      </c>
      <c r="G332" t="s">
        <v>11</v>
      </c>
      <c r="H332">
        <v>5</v>
      </c>
      <c r="I332">
        <v>26</v>
      </c>
      <c r="J332">
        <v>2</v>
      </c>
      <c r="K332" t="s">
        <v>14868</v>
      </c>
      <c r="L332" t="s">
        <v>4276</v>
      </c>
    </row>
    <row r="333" spans="1:12" x14ac:dyDescent="0.25">
      <c r="A333">
        <v>1097</v>
      </c>
      <c r="B333" t="s">
        <v>2505</v>
      </c>
      <c r="C333" t="s">
        <v>2506</v>
      </c>
      <c r="D333">
        <v>3.74</v>
      </c>
      <c r="E333" t="s">
        <v>14869</v>
      </c>
      <c r="F333">
        <v>9780060838584</v>
      </c>
      <c r="G333" t="s">
        <v>11</v>
      </c>
      <c r="H333">
        <v>399</v>
      </c>
      <c r="I333">
        <v>190039</v>
      </c>
      <c r="J333">
        <v>4922</v>
      </c>
      <c r="K333" t="s">
        <v>14524</v>
      </c>
      <c r="L333" t="s">
        <v>2048</v>
      </c>
    </row>
    <row r="334" spans="1:12" x14ac:dyDescent="0.25">
      <c r="A334">
        <v>1099</v>
      </c>
      <c r="B334" t="s">
        <v>6632</v>
      </c>
      <c r="C334" t="s">
        <v>2506</v>
      </c>
      <c r="D334">
        <v>3.74</v>
      </c>
      <c r="E334" t="s">
        <v>14870</v>
      </c>
      <c r="F334">
        <v>9780141006871</v>
      </c>
      <c r="G334" t="s">
        <v>11</v>
      </c>
      <c r="H334">
        <v>384</v>
      </c>
      <c r="I334">
        <v>811</v>
      </c>
      <c r="J334">
        <v>77</v>
      </c>
      <c r="K334" t="s">
        <v>14871</v>
      </c>
      <c r="L334" t="s">
        <v>2022</v>
      </c>
    </row>
    <row r="335" spans="1:12" x14ac:dyDescent="0.25">
      <c r="A335">
        <v>1103</v>
      </c>
      <c r="B335" t="s">
        <v>2038</v>
      </c>
      <c r="C335" t="s">
        <v>2039</v>
      </c>
      <c r="D335">
        <v>4.07</v>
      </c>
      <c r="E335" t="s">
        <v>14872</v>
      </c>
      <c r="F335">
        <v>9780812968064</v>
      </c>
      <c r="G335" t="s">
        <v>11</v>
      </c>
      <c r="H335">
        <v>269</v>
      </c>
      <c r="I335">
        <v>297533</v>
      </c>
      <c r="J335">
        <v>14935</v>
      </c>
      <c r="K335" t="s">
        <v>14873</v>
      </c>
      <c r="L335" t="s">
        <v>2028</v>
      </c>
    </row>
    <row r="336" spans="1:12" x14ac:dyDescent="0.25">
      <c r="A336">
        <v>1110</v>
      </c>
      <c r="B336" t="s">
        <v>84</v>
      </c>
      <c r="C336" t="s">
        <v>85</v>
      </c>
      <c r="D336">
        <v>3.78</v>
      </c>
      <c r="E336" t="s">
        <v>14874</v>
      </c>
      <c r="F336">
        <v>9780385340540</v>
      </c>
      <c r="G336" t="s">
        <v>11</v>
      </c>
      <c r="H336">
        <v>422</v>
      </c>
      <c r="I336">
        <v>72361</v>
      </c>
      <c r="J336">
        <v>2334</v>
      </c>
      <c r="K336" t="s">
        <v>14875</v>
      </c>
      <c r="L336" t="s">
        <v>86</v>
      </c>
    </row>
    <row r="337" spans="1:12" x14ac:dyDescent="0.25">
      <c r="A337">
        <v>1111</v>
      </c>
      <c r="B337" t="s">
        <v>9912</v>
      </c>
      <c r="C337" t="s">
        <v>9913</v>
      </c>
      <c r="D337">
        <v>4.51</v>
      </c>
      <c r="E337" t="s">
        <v>14876</v>
      </c>
      <c r="F337">
        <v>9780394720241</v>
      </c>
      <c r="G337" t="s">
        <v>11</v>
      </c>
      <c r="H337">
        <v>1344</v>
      </c>
      <c r="I337">
        <v>11208</v>
      </c>
      <c r="J337">
        <v>1237</v>
      </c>
      <c r="K337" t="s">
        <v>14877</v>
      </c>
      <c r="L337" t="s">
        <v>2085</v>
      </c>
    </row>
    <row r="338" spans="1:12" x14ac:dyDescent="0.25">
      <c r="A338">
        <v>1117</v>
      </c>
      <c r="B338" t="s">
        <v>14878</v>
      </c>
      <c r="C338" t="s">
        <v>3452</v>
      </c>
      <c r="D338">
        <v>3.75</v>
      </c>
      <c r="E338" t="s">
        <v>14879</v>
      </c>
      <c r="F338">
        <v>9780345480606</v>
      </c>
      <c r="G338" t="s">
        <v>11</v>
      </c>
      <c r="H338">
        <v>320</v>
      </c>
      <c r="I338">
        <v>28</v>
      </c>
      <c r="J338">
        <v>1</v>
      </c>
      <c r="K338" t="s">
        <v>14679</v>
      </c>
      <c r="L338" t="s">
        <v>144</v>
      </c>
    </row>
    <row r="339" spans="1:12" x14ac:dyDescent="0.25">
      <c r="A339">
        <v>1120</v>
      </c>
      <c r="B339" t="s">
        <v>13200</v>
      </c>
      <c r="C339" t="s">
        <v>13201</v>
      </c>
      <c r="D339">
        <v>3.74</v>
      </c>
      <c r="E339" t="s">
        <v>14880</v>
      </c>
      <c r="F339">
        <v>9780060193393</v>
      </c>
      <c r="G339" t="s">
        <v>12134</v>
      </c>
      <c r="H339">
        <v>201</v>
      </c>
      <c r="I339">
        <v>3877</v>
      </c>
      <c r="J339">
        <v>275</v>
      </c>
      <c r="K339" t="s">
        <v>14881</v>
      </c>
      <c r="L339" t="s">
        <v>13202</v>
      </c>
    </row>
    <row r="340" spans="1:12" x14ac:dyDescent="0.25">
      <c r="A340">
        <v>1121</v>
      </c>
      <c r="B340" t="s">
        <v>12447</v>
      </c>
      <c r="C340" t="s">
        <v>12448</v>
      </c>
      <c r="D340">
        <v>3.65</v>
      </c>
      <c r="E340" t="s">
        <v>14882</v>
      </c>
      <c r="F340">
        <v>9781579546014</v>
      </c>
      <c r="G340" t="s">
        <v>12134</v>
      </c>
      <c r="H340">
        <v>288</v>
      </c>
      <c r="I340">
        <v>401</v>
      </c>
      <c r="J340">
        <v>63</v>
      </c>
      <c r="K340" t="s">
        <v>14640</v>
      </c>
      <c r="L340" t="s">
        <v>446</v>
      </c>
    </row>
    <row r="341" spans="1:12" x14ac:dyDescent="0.25">
      <c r="A341">
        <v>1123</v>
      </c>
      <c r="B341" t="s">
        <v>5307</v>
      </c>
      <c r="C341" t="s">
        <v>5308</v>
      </c>
      <c r="D341">
        <v>3.95</v>
      </c>
      <c r="E341" t="s">
        <v>14883</v>
      </c>
      <c r="F341">
        <v>9780972018418</v>
      </c>
      <c r="G341" t="s">
        <v>11</v>
      </c>
      <c r="H341">
        <v>405</v>
      </c>
      <c r="I341">
        <v>814</v>
      </c>
      <c r="J341">
        <v>51</v>
      </c>
      <c r="K341" t="s">
        <v>14884</v>
      </c>
      <c r="L341" t="s">
        <v>5309</v>
      </c>
    </row>
    <row r="342" spans="1:12" x14ac:dyDescent="0.25">
      <c r="A342">
        <v>1130</v>
      </c>
      <c r="B342" t="s">
        <v>12449</v>
      </c>
      <c r="C342" t="s">
        <v>12450</v>
      </c>
      <c r="D342">
        <v>4.13</v>
      </c>
      <c r="E342" t="s">
        <v>14885</v>
      </c>
      <c r="F342">
        <v>9780471743675</v>
      </c>
      <c r="G342" t="s">
        <v>12134</v>
      </c>
      <c r="H342">
        <v>245</v>
      </c>
      <c r="I342">
        <v>228</v>
      </c>
      <c r="J342">
        <v>16</v>
      </c>
      <c r="K342" t="s">
        <v>14886</v>
      </c>
      <c r="L342" t="s">
        <v>3425</v>
      </c>
    </row>
    <row r="343" spans="1:12" x14ac:dyDescent="0.25">
      <c r="A343">
        <v>1138</v>
      </c>
      <c r="B343" t="s">
        <v>14887</v>
      </c>
      <c r="C343" t="s">
        <v>14888</v>
      </c>
      <c r="D343">
        <v>4.07</v>
      </c>
      <c r="E343" t="s">
        <v>14889</v>
      </c>
      <c r="F343">
        <v>9780471430452</v>
      </c>
      <c r="G343" t="s">
        <v>11</v>
      </c>
      <c r="H343">
        <v>432</v>
      </c>
      <c r="I343">
        <v>39</v>
      </c>
      <c r="J343">
        <v>1</v>
      </c>
      <c r="K343" t="s">
        <v>14890</v>
      </c>
      <c r="L343" t="s">
        <v>22</v>
      </c>
    </row>
    <row r="344" spans="1:12" x14ac:dyDescent="0.25">
      <c r="A344">
        <v>1164</v>
      </c>
      <c r="B344" t="s">
        <v>14891</v>
      </c>
      <c r="C344" t="s">
        <v>14892</v>
      </c>
      <c r="D344">
        <v>3.15</v>
      </c>
      <c r="E344" t="s">
        <v>14893</v>
      </c>
      <c r="F344">
        <v>9780805431575</v>
      </c>
      <c r="G344" t="s">
        <v>11</v>
      </c>
      <c r="H344">
        <v>368</v>
      </c>
      <c r="I344">
        <v>26</v>
      </c>
      <c r="J344">
        <v>8</v>
      </c>
      <c r="K344" t="s">
        <v>14628</v>
      </c>
      <c r="L344" t="s">
        <v>12756</v>
      </c>
    </row>
    <row r="345" spans="1:12" x14ac:dyDescent="0.25">
      <c r="A345">
        <v>1167</v>
      </c>
      <c r="B345" t="s">
        <v>14894</v>
      </c>
      <c r="C345" t="s">
        <v>14895</v>
      </c>
      <c r="D345">
        <v>3.99</v>
      </c>
      <c r="E345" t="s">
        <v>14896</v>
      </c>
      <c r="F345">
        <v>9780679838869</v>
      </c>
      <c r="G345" t="s">
        <v>12134</v>
      </c>
      <c r="H345">
        <v>68</v>
      </c>
      <c r="I345">
        <v>11178</v>
      </c>
      <c r="J345">
        <v>623</v>
      </c>
      <c r="K345" t="s">
        <v>14897</v>
      </c>
      <c r="L345" t="s">
        <v>2170</v>
      </c>
    </row>
    <row r="346" spans="1:12" x14ac:dyDescent="0.25">
      <c r="A346">
        <v>1169</v>
      </c>
      <c r="B346" t="s">
        <v>3902</v>
      </c>
      <c r="C346" t="s">
        <v>1325</v>
      </c>
      <c r="D346">
        <v>3.67</v>
      </c>
      <c r="E346" t="s">
        <v>14898</v>
      </c>
      <c r="F346">
        <v>9780373250714</v>
      </c>
      <c r="G346" t="s">
        <v>11</v>
      </c>
      <c r="H346">
        <v>392</v>
      </c>
      <c r="I346">
        <v>3379</v>
      </c>
      <c r="J346">
        <v>67</v>
      </c>
      <c r="K346" t="s">
        <v>14899</v>
      </c>
      <c r="L346" t="s">
        <v>1326</v>
      </c>
    </row>
    <row r="347" spans="1:12" x14ac:dyDescent="0.25">
      <c r="A347">
        <v>1171</v>
      </c>
      <c r="B347" t="s">
        <v>9821</v>
      </c>
      <c r="C347" t="s">
        <v>373</v>
      </c>
      <c r="D347">
        <v>4.1500000000000004</v>
      </c>
      <c r="E347" t="s">
        <v>14900</v>
      </c>
      <c r="F347">
        <v>9780140143454</v>
      </c>
      <c r="G347" t="s">
        <v>11</v>
      </c>
      <c r="H347">
        <v>256</v>
      </c>
      <c r="I347">
        <v>22843</v>
      </c>
      <c r="J347">
        <v>936</v>
      </c>
      <c r="K347" t="s">
        <v>14542</v>
      </c>
      <c r="L347" t="s">
        <v>2022</v>
      </c>
    </row>
    <row r="348" spans="1:12" x14ac:dyDescent="0.25">
      <c r="A348">
        <v>1177</v>
      </c>
      <c r="B348" t="s">
        <v>14901</v>
      </c>
      <c r="C348" t="s">
        <v>14902</v>
      </c>
      <c r="D348">
        <v>3.31</v>
      </c>
      <c r="E348" t="s">
        <v>14903</v>
      </c>
      <c r="F348">
        <v>9780802732293</v>
      </c>
      <c r="G348" t="s">
        <v>11</v>
      </c>
      <c r="H348">
        <v>214</v>
      </c>
      <c r="I348">
        <v>13</v>
      </c>
      <c r="J348">
        <v>1</v>
      </c>
      <c r="K348" t="s">
        <v>14904</v>
      </c>
      <c r="L348" t="s">
        <v>14641</v>
      </c>
    </row>
    <row r="349" spans="1:12" x14ac:dyDescent="0.25">
      <c r="A349">
        <v>1188</v>
      </c>
      <c r="B349" t="s">
        <v>14905</v>
      </c>
      <c r="C349" t="s">
        <v>14906</v>
      </c>
      <c r="D349">
        <v>4.08</v>
      </c>
      <c r="E349" t="s">
        <v>14907</v>
      </c>
      <c r="F349">
        <v>694055000612</v>
      </c>
      <c r="G349" t="s">
        <v>11</v>
      </c>
      <c r="H349">
        <v>64</v>
      </c>
      <c r="I349">
        <v>8</v>
      </c>
      <c r="J349">
        <v>2</v>
      </c>
      <c r="K349" t="s">
        <v>14908</v>
      </c>
      <c r="L349" t="s">
        <v>14909</v>
      </c>
    </row>
    <row r="350" spans="1:12" x14ac:dyDescent="0.25">
      <c r="A350">
        <v>1191</v>
      </c>
      <c r="B350" t="s">
        <v>87</v>
      </c>
      <c r="C350" t="s">
        <v>88</v>
      </c>
      <c r="D350">
        <v>3.96</v>
      </c>
      <c r="E350" t="s">
        <v>14910</v>
      </c>
      <c r="F350">
        <v>9780307238276</v>
      </c>
      <c r="G350" t="s">
        <v>11</v>
      </c>
      <c r="H350">
        <v>256</v>
      </c>
      <c r="I350">
        <v>14103</v>
      </c>
      <c r="J350">
        <v>74</v>
      </c>
      <c r="K350" t="s">
        <v>14735</v>
      </c>
      <c r="L350" t="s">
        <v>89</v>
      </c>
    </row>
    <row r="351" spans="1:12" x14ac:dyDescent="0.25">
      <c r="A351">
        <v>1192</v>
      </c>
      <c r="B351" t="s">
        <v>2839</v>
      </c>
      <c r="C351" t="s">
        <v>2840</v>
      </c>
      <c r="D351">
        <v>3.95</v>
      </c>
      <c r="E351" t="s">
        <v>14911</v>
      </c>
      <c r="F351">
        <v>9781400052585</v>
      </c>
      <c r="G351" t="s">
        <v>11</v>
      </c>
      <c r="H351">
        <v>256</v>
      </c>
      <c r="I351">
        <v>40125</v>
      </c>
      <c r="J351">
        <v>217</v>
      </c>
      <c r="K351" t="s">
        <v>14912</v>
      </c>
      <c r="L351" t="s">
        <v>89</v>
      </c>
    </row>
    <row r="352" spans="1:12" x14ac:dyDescent="0.25">
      <c r="A352">
        <v>1193</v>
      </c>
      <c r="B352" t="s">
        <v>7489</v>
      </c>
      <c r="C352" t="s">
        <v>88</v>
      </c>
      <c r="D352">
        <v>4.09</v>
      </c>
      <c r="E352" t="s">
        <v>14913</v>
      </c>
      <c r="F352">
        <v>9780307346582</v>
      </c>
      <c r="G352" t="s">
        <v>11</v>
      </c>
      <c r="H352">
        <v>240</v>
      </c>
      <c r="I352">
        <v>8822</v>
      </c>
      <c r="J352">
        <v>55</v>
      </c>
      <c r="K352" t="s">
        <v>14914</v>
      </c>
      <c r="L352" t="s">
        <v>89</v>
      </c>
    </row>
    <row r="353" spans="1:12" x14ac:dyDescent="0.25">
      <c r="A353">
        <v>1196</v>
      </c>
      <c r="B353" t="s">
        <v>90</v>
      </c>
      <c r="C353" t="s">
        <v>91</v>
      </c>
      <c r="D353">
        <v>4.09</v>
      </c>
      <c r="E353" t="s">
        <v>14915</v>
      </c>
      <c r="F353">
        <v>9781400052387</v>
      </c>
      <c r="G353" t="s">
        <v>11</v>
      </c>
      <c r="H353">
        <v>256</v>
      </c>
      <c r="I353">
        <v>3697</v>
      </c>
      <c r="J353">
        <v>34</v>
      </c>
      <c r="K353" t="s">
        <v>14875</v>
      </c>
      <c r="L353" t="s">
        <v>89</v>
      </c>
    </row>
    <row r="354" spans="1:12" x14ac:dyDescent="0.25">
      <c r="A354">
        <v>1197</v>
      </c>
      <c r="B354" t="s">
        <v>5310</v>
      </c>
      <c r="C354" t="s">
        <v>5311</v>
      </c>
      <c r="D354">
        <v>4.0599999999999996</v>
      </c>
      <c r="E354" t="s">
        <v>14916</v>
      </c>
      <c r="F354">
        <v>9780609609972</v>
      </c>
      <c r="G354" t="s">
        <v>11</v>
      </c>
      <c r="H354">
        <v>304</v>
      </c>
      <c r="I354">
        <v>1426</v>
      </c>
      <c r="J354">
        <v>16</v>
      </c>
      <c r="K354" t="s">
        <v>14917</v>
      </c>
      <c r="L354" t="s">
        <v>3904</v>
      </c>
    </row>
    <row r="355" spans="1:12" x14ac:dyDescent="0.25">
      <c r="A355">
        <v>1198</v>
      </c>
      <c r="B355" t="s">
        <v>3903</v>
      </c>
      <c r="C355" t="s">
        <v>91</v>
      </c>
      <c r="D355">
        <v>3.92</v>
      </c>
      <c r="E355" t="s">
        <v>14918</v>
      </c>
      <c r="F355">
        <v>9781400052370</v>
      </c>
      <c r="G355" t="s">
        <v>11</v>
      </c>
      <c r="H355">
        <v>287</v>
      </c>
      <c r="I355">
        <v>275</v>
      </c>
      <c r="J355">
        <v>15</v>
      </c>
      <c r="K355" t="s">
        <v>14443</v>
      </c>
      <c r="L355" t="s">
        <v>3904</v>
      </c>
    </row>
    <row r="356" spans="1:12" x14ac:dyDescent="0.25">
      <c r="A356">
        <v>1202</v>
      </c>
      <c r="B356" t="s">
        <v>92</v>
      </c>
      <c r="C356" t="s">
        <v>93</v>
      </c>
      <c r="D356">
        <v>3.97</v>
      </c>
      <c r="E356" t="s">
        <v>14919</v>
      </c>
      <c r="F356">
        <v>9780061234002</v>
      </c>
      <c r="G356" t="s">
        <v>11</v>
      </c>
      <c r="H356">
        <v>320</v>
      </c>
      <c r="I356">
        <v>628745</v>
      </c>
      <c r="J356">
        <v>13034</v>
      </c>
      <c r="K356" t="s">
        <v>14550</v>
      </c>
      <c r="L356" t="s">
        <v>33</v>
      </c>
    </row>
    <row r="357" spans="1:12" x14ac:dyDescent="0.25">
      <c r="A357">
        <v>1204</v>
      </c>
      <c r="B357" t="s">
        <v>14920</v>
      </c>
      <c r="C357" t="s">
        <v>93</v>
      </c>
      <c r="D357">
        <v>3.97</v>
      </c>
      <c r="E357" t="s">
        <v>14921</v>
      </c>
      <c r="F357">
        <v>9788466625128</v>
      </c>
      <c r="G357" t="s">
        <v>14376</v>
      </c>
      <c r="H357">
        <v>250</v>
      </c>
      <c r="I357">
        <v>193</v>
      </c>
      <c r="J357">
        <v>23</v>
      </c>
      <c r="K357" t="s">
        <v>14623</v>
      </c>
      <c r="L357" t="s">
        <v>14922</v>
      </c>
    </row>
    <row r="358" spans="1:12" x14ac:dyDescent="0.25">
      <c r="A358">
        <v>1206</v>
      </c>
      <c r="B358" t="s">
        <v>92</v>
      </c>
      <c r="C358" t="s">
        <v>93</v>
      </c>
      <c r="D358">
        <v>3.97</v>
      </c>
      <c r="E358" t="s">
        <v>14923</v>
      </c>
      <c r="F358">
        <v>9780061245138</v>
      </c>
      <c r="G358" t="s">
        <v>12134</v>
      </c>
      <c r="H358">
        <v>496</v>
      </c>
      <c r="I358">
        <v>98</v>
      </c>
      <c r="J358">
        <v>5</v>
      </c>
      <c r="K358" t="s">
        <v>14924</v>
      </c>
      <c r="L358" t="s">
        <v>2072</v>
      </c>
    </row>
    <row r="359" spans="1:12" x14ac:dyDescent="0.25">
      <c r="A359">
        <v>1218</v>
      </c>
      <c r="B359" t="s">
        <v>94</v>
      </c>
      <c r="C359" t="s">
        <v>95</v>
      </c>
      <c r="D359">
        <v>4.2699999999999996</v>
      </c>
      <c r="E359" t="s">
        <v>14925</v>
      </c>
      <c r="F359">
        <v>9780399153594</v>
      </c>
      <c r="G359" t="s">
        <v>11</v>
      </c>
      <c r="H359">
        <v>338</v>
      </c>
      <c r="I359">
        <v>189</v>
      </c>
      <c r="J359">
        <v>25</v>
      </c>
      <c r="K359" t="s">
        <v>14677</v>
      </c>
      <c r="L359" t="s">
        <v>96</v>
      </c>
    </row>
    <row r="360" spans="1:12" x14ac:dyDescent="0.25">
      <c r="A360">
        <v>1226</v>
      </c>
      <c r="B360" t="s">
        <v>12673</v>
      </c>
      <c r="C360" t="s">
        <v>5348</v>
      </c>
      <c r="D360">
        <v>3.91</v>
      </c>
      <c r="E360" t="s">
        <v>14926</v>
      </c>
      <c r="F360">
        <v>9780156030205</v>
      </c>
      <c r="G360" t="s">
        <v>12134</v>
      </c>
      <c r="H360">
        <v>401</v>
      </c>
      <c r="I360">
        <v>4318</v>
      </c>
      <c r="J360">
        <v>668</v>
      </c>
      <c r="K360" t="s">
        <v>14927</v>
      </c>
      <c r="L360" t="s">
        <v>12674</v>
      </c>
    </row>
    <row r="361" spans="1:12" x14ac:dyDescent="0.25">
      <c r="A361">
        <v>1230</v>
      </c>
      <c r="B361" t="s">
        <v>14928</v>
      </c>
      <c r="C361" t="s">
        <v>14929</v>
      </c>
      <c r="D361">
        <v>3.91</v>
      </c>
      <c r="E361" t="s">
        <v>14930</v>
      </c>
      <c r="F361">
        <v>9780828808392</v>
      </c>
      <c r="G361" t="s">
        <v>14227</v>
      </c>
      <c r="H361">
        <v>448</v>
      </c>
      <c r="I361">
        <v>177</v>
      </c>
      <c r="J361">
        <v>26</v>
      </c>
      <c r="K361" t="s">
        <v>14931</v>
      </c>
      <c r="L361" t="s">
        <v>14932</v>
      </c>
    </row>
    <row r="362" spans="1:12" x14ac:dyDescent="0.25">
      <c r="A362">
        <v>1234</v>
      </c>
      <c r="B362" t="s">
        <v>8921</v>
      </c>
      <c r="C362" t="s">
        <v>8922</v>
      </c>
      <c r="D362">
        <v>3.49</v>
      </c>
      <c r="E362" t="s">
        <v>14933</v>
      </c>
      <c r="F362">
        <v>9780140285970</v>
      </c>
      <c r="G362" t="s">
        <v>11</v>
      </c>
      <c r="H362">
        <v>400</v>
      </c>
      <c r="I362">
        <v>102</v>
      </c>
      <c r="J362">
        <v>8</v>
      </c>
      <c r="K362" t="s">
        <v>14934</v>
      </c>
      <c r="L362" t="s">
        <v>2022</v>
      </c>
    </row>
    <row r="363" spans="1:12" x14ac:dyDescent="0.25">
      <c r="A363">
        <v>1241</v>
      </c>
      <c r="B363" t="s">
        <v>2841</v>
      </c>
      <c r="C363" t="s">
        <v>2842</v>
      </c>
      <c r="D363">
        <v>3.65</v>
      </c>
      <c r="E363" t="s">
        <v>14935</v>
      </c>
      <c r="F363">
        <v>9780307276902</v>
      </c>
      <c r="G363" t="s">
        <v>11</v>
      </c>
      <c r="H363">
        <v>515</v>
      </c>
      <c r="I363">
        <v>206011</v>
      </c>
      <c r="J363">
        <v>10821</v>
      </c>
      <c r="K363" t="s">
        <v>14936</v>
      </c>
      <c r="L363" t="s">
        <v>260</v>
      </c>
    </row>
    <row r="364" spans="1:12" x14ac:dyDescent="0.25">
      <c r="A364">
        <v>1242</v>
      </c>
      <c r="B364" t="s">
        <v>14937</v>
      </c>
      <c r="C364" t="s">
        <v>14938</v>
      </c>
      <c r="D364">
        <v>3.56</v>
      </c>
      <c r="E364" t="s">
        <v>14939</v>
      </c>
      <c r="F364">
        <v>9781411677319</v>
      </c>
      <c r="G364" t="s">
        <v>12134</v>
      </c>
      <c r="H364">
        <v>256</v>
      </c>
      <c r="I364">
        <v>43</v>
      </c>
      <c r="J364">
        <v>6</v>
      </c>
      <c r="K364" t="s">
        <v>14940</v>
      </c>
      <c r="L364" t="s">
        <v>14941</v>
      </c>
    </row>
    <row r="365" spans="1:12" x14ac:dyDescent="0.25">
      <c r="A365">
        <v>1243</v>
      </c>
      <c r="B365" t="s">
        <v>12142</v>
      </c>
      <c r="C365" t="s">
        <v>12143</v>
      </c>
      <c r="D365">
        <v>3.41</v>
      </c>
      <c r="E365" t="s">
        <v>14942</v>
      </c>
      <c r="F365">
        <v>9780061171468</v>
      </c>
      <c r="G365" t="s">
        <v>12134</v>
      </c>
      <c r="H365">
        <v>191</v>
      </c>
      <c r="I365">
        <v>201</v>
      </c>
      <c r="J365">
        <v>24</v>
      </c>
      <c r="K365" t="s">
        <v>14554</v>
      </c>
      <c r="L365" t="s">
        <v>314</v>
      </c>
    </row>
    <row r="366" spans="1:12" x14ac:dyDescent="0.25">
      <c r="A366">
        <v>1246</v>
      </c>
      <c r="B366" t="s">
        <v>12823</v>
      </c>
      <c r="C366" t="s">
        <v>12824</v>
      </c>
      <c r="D366">
        <v>4.05</v>
      </c>
      <c r="E366" t="s">
        <v>14943</v>
      </c>
      <c r="F366">
        <v>9780787968335</v>
      </c>
      <c r="G366" t="s">
        <v>12134</v>
      </c>
      <c r="H366">
        <v>458</v>
      </c>
      <c r="I366">
        <v>873</v>
      </c>
      <c r="J366">
        <v>40</v>
      </c>
      <c r="K366" t="s">
        <v>14944</v>
      </c>
      <c r="L366" t="s">
        <v>1033</v>
      </c>
    </row>
    <row r="367" spans="1:12" x14ac:dyDescent="0.25">
      <c r="A367">
        <v>1252</v>
      </c>
      <c r="B367" t="s">
        <v>11127</v>
      </c>
      <c r="C367" t="s">
        <v>11128</v>
      </c>
      <c r="D367">
        <v>4.1399999999999997</v>
      </c>
      <c r="E367" t="s">
        <v>14945</v>
      </c>
      <c r="F367">
        <v>9780446394598</v>
      </c>
      <c r="G367" t="s">
        <v>11</v>
      </c>
      <c r="H367">
        <v>193</v>
      </c>
      <c r="I367">
        <v>5354</v>
      </c>
      <c r="J367">
        <v>281</v>
      </c>
      <c r="K367" t="s">
        <v>14946</v>
      </c>
      <c r="L367" t="s">
        <v>11129</v>
      </c>
    </row>
    <row r="368" spans="1:12" x14ac:dyDescent="0.25">
      <c r="A368">
        <v>1255</v>
      </c>
      <c r="B368" t="s">
        <v>13849</v>
      </c>
      <c r="C368" t="s">
        <v>13850</v>
      </c>
      <c r="D368">
        <v>3.68</v>
      </c>
      <c r="E368" t="s">
        <v>14947</v>
      </c>
      <c r="F368">
        <v>9780131494848</v>
      </c>
      <c r="G368" t="s">
        <v>13842</v>
      </c>
      <c r="H368">
        <v>542</v>
      </c>
      <c r="I368">
        <v>55</v>
      </c>
      <c r="J368">
        <v>4</v>
      </c>
      <c r="K368" t="s">
        <v>14948</v>
      </c>
      <c r="L368" t="s">
        <v>710</v>
      </c>
    </row>
    <row r="369" spans="1:12" x14ac:dyDescent="0.25">
      <c r="A369">
        <v>1265</v>
      </c>
      <c r="B369" t="s">
        <v>6030</v>
      </c>
      <c r="C369" t="s">
        <v>6031</v>
      </c>
      <c r="D369">
        <v>3.72</v>
      </c>
      <c r="E369" t="s">
        <v>14949</v>
      </c>
      <c r="F369">
        <v>9780316861014</v>
      </c>
      <c r="G369" t="s">
        <v>11</v>
      </c>
      <c r="H369">
        <v>397</v>
      </c>
      <c r="I369">
        <v>1820</v>
      </c>
      <c r="J369">
        <v>147</v>
      </c>
      <c r="K369" t="s">
        <v>14170</v>
      </c>
      <c r="L369" t="s">
        <v>6032</v>
      </c>
    </row>
    <row r="370" spans="1:12" x14ac:dyDescent="0.25">
      <c r="A370">
        <v>1274</v>
      </c>
      <c r="B370" t="s">
        <v>9421</v>
      </c>
      <c r="C370" t="s">
        <v>9422</v>
      </c>
      <c r="D370">
        <v>3.55</v>
      </c>
      <c r="E370" t="s">
        <v>14950</v>
      </c>
      <c r="F370">
        <v>9780060574215</v>
      </c>
      <c r="G370" t="s">
        <v>11</v>
      </c>
      <c r="H370">
        <v>368</v>
      </c>
      <c r="I370">
        <v>132062</v>
      </c>
      <c r="J370">
        <v>3303</v>
      </c>
      <c r="K370" t="s">
        <v>14951</v>
      </c>
      <c r="L370" t="s">
        <v>5023</v>
      </c>
    </row>
    <row r="371" spans="1:12" x14ac:dyDescent="0.25">
      <c r="A371">
        <v>1276</v>
      </c>
      <c r="B371" t="s">
        <v>14952</v>
      </c>
      <c r="C371" t="s">
        <v>9422</v>
      </c>
      <c r="D371">
        <v>3.62</v>
      </c>
      <c r="E371" t="s">
        <v>14953</v>
      </c>
      <c r="F371">
        <v>9780060192778</v>
      </c>
      <c r="G371" t="s">
        <v>12134</v>
      </c>
      <c r="H371">
        <v>368</v>
      </c>
      <c r="I371">
        <v>18</v>
      </c>
      <c r="J371">
        <v>1</v>
      </c>
      <c r="K371" t="s">
        <v>14954</v>
      </c>
      <c r="L371" t="s">
        <v>2072</v>
      </c>
    </row>
    <row r="372" spans="1:12" x14ac:dyDescent="0.25">
      <c r="A372">
        <v>1281</v>
      </c>
      <c r="B372" t="s">
        <v>9421</v>
      </c>
      <c r="C372" t="s">
        <v>9422</v>
      </c>
      <c r="D372">
        <v>3.55</v>
      </c>
      <c r="E372" t="s">
        <v>14955</v>
      </c>
      <c r="F372">
        <v>9780061232053</v>
      </c>
      <c r="G372" t="s">
        <v>11</v>
      </c>
      <c r="H372">
        <v>2</v>
      </c>
      <c r="I372">
        <v>43</v>
      </c>
      <c r="J372">
        <v>3</v>
      </c>
      <c r="K372" t="s">
        <v>14914</v>
      </c>
      <c r="L372" t="s">
        <v>14207</v>
      </c>
    </row>
    <row r="373" spans="1:12" x14ac:dyDescent="0.25">
      <c r="A373">
        <v>1290</v>
      </c>
      <c r="B373" t="s">
        <v>13203</v>
      </c>
      <c r="C373" t="s">
        <v>13204</v>
      </c>
      <c r="D373">
        <v>3.76</v>
      </c>
      <c r="E373" t="s">
        <v>14956</v>
      </c>
      <c r="F373">
        <v>9780735200302</v>
      </c>
      <c r="G373" t="s">
        <v>12134</v>
      </c>
      <c r="H373">
        <v>320</v>
      </c>
      <c r="I373">
        <v>82</v>
      </c>
      <c r="J373">
        <v>13</v>
      </c>
      <c r="K373" t="s">
        <v>14957</v>
      </c>
      <c r="L373" t="s">
        <v>13205</v>
      </c>
    </row>
    <row r="374" spans="1:12" x14ac:dyDescent="0.25">
      <c r="A374">
        <v>1295</v>
      </c>
      <c r="B374" t="s">
        <v>6033</v>
      </c>
      <c r="C374" t="s">
        <v>6034</v>
      </c>
      <c r="D374">
        <v>4.05</v>
      </c>
      <c r="E374" t="s">
        <v>14958</v>
      </c>
      <c r="F374">
        <v>9780553381672</v>
      </c>
      <c r="G374" t="s">
        <v>11</v>
      </c>
      <c r="H374">
        <v>512</v>
      </c>
      <c r="I374">
        <v>184418</v>
      </c>
      <c r="J374">
        <v>4432</v>
      </c>
      <c r="K374" t="s">
        <v>14959</v>
      </c>
      <c r="L374" t="s">
        <v>441</v>
      </c>
    </row>
    <row r="375" spans="1:12" x14ac:dyDescent="0.25">
      <c r="A375">
        <v>1296</v>
      </c>
      <c r="B375" t="s">
        <v>6033</v>
      </c>
      <c r="C375" t="s">
        <v>6034</v>
      </c>
      <c r="D375">
        <v>4.05</v>
      </c>
      <c r="E375" t="s">
        <v>14960</v>
      </c>
      <c r="F375">
        <v>9780517542026</v>
      </c>
      <c r="G375" t="s">
        <v>11</v>
      </c>
      <c r="H375">
        <v>468</v>
      </c>
      <c r="I375">
        <v>495</v>
      </c>
      <c r="J375">
        <v>67</v>
      </c>
      <c r="K375" t="s">
        <v>14961</v>
      </c>
      <c r="L375" t="s">
        <v>14962</v>
      </c>
    </row>
    <row r="376" spans="1:12" x14ac:dyDescent="0.25">
      <c r="A376">
        <v>1301</v>
      </c>
      <c r="B376" t="s">
        <v>3905</v>
      </c>
      <c r="C376" t="s">
        <v>373</v>
      </c>
      <c r="D376">
        <v>4.26</v>
      </c>
      <c r="E376" t="s">
        <v>14963</v>
      </c>
      <c r="F376">
        <v>9780393324815</v>
      </c>
      <c r="G376" t="s">
        <v>11</v>
      </c>
      <c r="H376">
        <v>317</v>
      </c>
      <c r="I376">
        <v>85094</v>
      </c>
      <c r="J376">
        <v>4155</v>
      </c>
      <c r="K376" t="s">
        <v>14964</v>
      </c>
      <c r="L376" t="s">
        <v>345</v>
      </c>
    </row>
    <row r="377" spans="1:12" x14ac:dyDescent="0.25">
      <c r="A377">
        <v>1302</v>
      </c>
      <c r="B377" t="s">
        <v>14965</v>
      </c>
      <c r="C377" t="s">
        <v>14966</v>
      </c>
      <c r="D377">
        <v>0</v>
      </c>
      <c r="E377" t="s">
        <v>14967</v>
      </c>
      <c r="F377">
        <v>9780744005615</v>
      </c>
      <c r="G377" t="s">
        <v>11</v>
      </c>
      <c r="H377">
        <v>112</v>
      </c>
      <c r="I377">
        <v>0</v>
      </c>
      <c r="J377">
        <v>0</v>
      </c>
      <c r="K377" t="s">
        <v>14445</v>
      </c>
      <c r="L377" t="s">
        <v>3448</v>
      </c>
    </row>
    <row r="378" spans="1:12" x14ac:dyDescent="0.25">
      <c r="A378">
        <v>1303</v>
      </c>
      <c r="B378" t="s">
        <v>7997</v>
      </c>
      <c r="C378" t="s">
        <v>7998</v>
      </c>
      <c r="D378">
        <v>4.18</v>
      </c>
      <c r="E378" t="s">
        <v>14968</v>
      </c>
      <c r="F378">
        <v>9780140280197</v>
      </c>
      <c r="G378" t="s">
        <v>11</v>
      </c>
      <c r="H378">
        <v>452</v>
      </c>
      <c r="I378">
        <v>60946</v>
      </c>
      <c r="J378">
        <v>3167</v>
      </c>
      <c r="K378" t="s">
        <v>14969</v>
      </c>
      <c r="L378" t="s">
        <v>7999</v>
      </c>
    </row>
    <row r="379" spans="1:12" x14ac:dyDescent="0.25">
      <c r="A379">
        <v>1305</v>
      </c>
      <c r="B379" t="s">
        <v>2843</v>
      </c>
      <c r="C379" t="s">
        <v>98</v>
      </c>
      <c r="D379">
        <v>4.42</v>
      </c>
      <c r="E379" t="s">
        <v>14970</v>
      </c>
      <c r="F379">
        <v>9780553383683</v>
      </c>
      <c r="G379" t="s">
        <v>11</v>
      </c>
      <c r="H379">
        <v>392</v>
      </c>
      <c r="I379">
        <v>21934</v>
      </c>
      <c r="J379">
        <v>1629</v>
      </c>
      <c r="K379" t="s">
        <v>14346</v>
      </c>
      <c r="L379" t="s">
        <v>441</v>
      </c>
    </row>
    <row r="380" spans="1:12" x14ac:dyDescent="0.25">
      <c r="A380">
        <v>1307</v>
      </c>
      <c r="B380" t="s">
        <v>11264</v>
      </c>
      <c r="C380" t="s">
        <v>4453</v>
      </c>
      <c r="D380">
        <v>4.07</v>
      </c>
      <c r="E380" t="s">
        <v>14971</v>
      </c>
      <c r="F380">
        <v>9780553295412</v>
      </c>
      <c r="G380" t="s">
        <v>11</v>
      </c>
      <c r="H380">
        <v>414</v>
      </c>
      <c r="I380">
        <v>16312</v>
      </c>
      <c r="J380">
        <v>175</v>
      </c>
      <c r="K380" t="s">
        <v>14972</v>
      </c>
      <c r="L380" t="s">
        <v>2818</v>
      </c>
    </row>
    <row r="381" spans="1:12" x14ac:dyDescent="0.25">
      <c r="A381">
        <v>1312</v>
      </c>
      <c r="B381" t="s">
        <v>13206</v>
      </c>
      <c r="C381" t="s">
        <v>4327</v>
      </c>
      <c r="D381">
        <v>3.58</v>
      </c>
      <c r="E381" t="s">
        <v>14973</v>
      </c>
      <c r="F381">
        <v>9780812590104</v>
      </c>
      <c r="G381" t="s">
        <v>12134</v>
      </c>
      <c r="H381">
        <v>721</v>
      </c>
      <c r="I381">
        <v>146</v>
      </c>
      <c r="J381">
        <v>4</v>
      </c>
      <c r="K381" t="s">
        <v>14974</v>
      </c>
      <c r="L381" t="s">
        <v>8869</v>
      </c>
    </row>
    <row r="382" spans="1:12" x14ac:dyDescent="0.25">
      <c r="A382">
        <v>1315</v>
      </c>
      <c r="B382" t="s">
        <v>97</v>
      </c>
      <c r="C382" t="s">
        <v>98</v>
      </c>
      <c r="D382">
        <v>3.96</v>
      </c>
      <c r="E382" t="s">
        <v>14975</v>
      </c>
      <c r="F382">
        <v>9780385516419</v>
      </c>
      <c r="G382" t="s">
        <v>11</v>
      </c>
      <c r="H382">
        <v>354</v>
      </c>
      <c r="I382">
        <v>3002</v>
      </c>
      <c r="J382">
        <v>198</v>
      </c>
      <c r="K382" t="s">
        <v>14976</v>
      </c>
      <c r="L382" t="s">
        <v>99</v>
      </c>
    </row>
    <row r="383" spans="1:12" x14ac:dyDescent="0.25">
      <c r="A383">
        <v>1317</v>
      </c>
      <c r="B383" t="s">
        <v>6961</v>
      </c>
      <c r="C383" t="s">
        <v>98</v>
      </c>
      <c r="D383">
        <v>3.9</v>
      </c>
      <c r="E383" t="s">
        <v>14977</v>
      </c>
      <c r="F383">
        <v>9780553381399</v>
      </c>
      <c r="G383" t="s">
        <v>11</v>
      </c>
      <c r="H383">
        <v>448</v>
      </c>
      <c r="I383">
        <v>3422</v>
      </c>
      <c r="J383">
        <v>157</v>
      </c>
      <c r="K383" t="s">
        <v>14978</v>
      </c>
      <c r="L383" t="s">
        <v>441</v>
      </c>
    </row>
    <row r="384" spans="1:12" x14ac:dyDescent="0.25">
      <c r="A384">
        <v>1318</v>
      </c>
      <c r="B384" t="s">
        <v>5312</v>
      </c>
      <c r="C384" t="s">
        <v>98</v>
      </c>
      <c r="D384">
        <v>3.76</v>
      </c>
      <c r="E384" t="s">
        <v>14979</v>
      </c>
      <c r="F384">
        <v>9780553382044</v>
      </c>
      <c r="G384" t="s">
        <v>11</v>
      </c>
      <c r="H384">
        <v>400</v>
      </c>
      <c r="I384">
        <v>2138</v>
      </c>
      <c r="J384">
        <v>125</v>
      </c>
      <c r="K384" t="s">
        <v>14330</v>
      </c>
      <c r="L384" t="s">
        <v>441</v>
      </c>
    </row>
    <row r="385" spans="1:12" x14ac:dyDescent="0.25">
      <c r="A385">
        <v>1319</v>
      </c>
      <c r="B385" t="s">
        <v>5313</v>
      </c>
      <c r="C385" t="s">
        <v>5314</v>
      </c>
      <c r="D385">
        <v>4</v>
      </c>
      <c r="E385" t="s">
        <v>14980</v>
      </c>
      <c r="F385">
        <v>9780446691437</v>
      </c>
      <c r="G385" t="s">
        <v>11</v>
      </c>
      <c r="H385">
        <v>168</v>
      </c>
      <c r="I385">
        <v>53653</v>
      </c>
      <c r="J385">
        <v>4702</v>
      </c>
      <c r="K385" t="s">
        <v>14654</v>
      </c>
      <c r="L385" t="s">
        <v>3025</v>
      </c>
    </row>
    <row r="386" spans="1:12" x14ac:dyDescent="0.25">
      <c r="A386">
        <v>1320</v>
      </c>
      <c r="B386" t="s">
        <v>14981</v>
      </c>
      <c r="C386" t="s">
        <v>14982</v>
      </c>
      <c r="D386">
        <v>3.78</v>
      </c>
      <c r="E386" t="s">
        <v>14983</v>
      </c>
      <c r="F386">
        <v>9780826413017</v>
      </c>
      <c r="G386" t="s">
        <v>12134</v>
      </c>
      <c r="H386">
        <v>176</v>
      </c>
      <c r="I386">
        <v>14</v>
      </c>
      <c r="J386">
        <v>2</v>
      </c>
      <c r="K386" t="s">
        <v>14984</v>
      </c>
      <c r="L386" t="s">
        <v>14985</v>
      </c>
    </row>
    <row r="387" spans="1:12" x14ac:dyDescent="0.25">
      <c r="A387">
        <v>1322</v>
      </c>
      <c r="B387" t="s">
        <v>100</v>
      </c>
      <c r="C387" t="s">
        <v>101</v>
      </c>
      <c r="D387">
        <v>3.91</v>
      </c>
      <c r="E387" t="s">
        <v>14986</v>
      </c>
      <c r="F387">
        <v>9780811701648</v>
      </c>
      <c r="G387" t="s">
        <v>11</v>
      </c>
      <c r="H387">
        <v>340</v>
      </c>
      <c r="I387">
        <v>85</v>
      </c>
      <c r="J387">
        <v>6</v>
      </c>
      <c r="K387" t="s">
        <v>14987</v>
      </c>
      <c r="L387" t="s">
        <v>102</v>
      </c>
    </row>
    <row r="388" spans="1:12" x14ac:dyDescent="0.25">
      <c r="A388">
        <v>1326</v>
      </c>
      <c r="B388" t="s">
        <v>13207</v>
      </c>
      <c r="C388" t="s">
        <v>13208</v>
      </c>
      <c r="D388">
        <v>4.0999999999999996</v>
      </c>
      <c r="E388" t="s">
        <v>14988</v>
      </c>
      <c r="F388">
        <v>9780140442755</v>
      </c>
      <c r="G388" t="s">
        <v>12134</v>
      </c>
      <c r="H388">
        <v>160</v>
      </c>
      <c r="I388">
        <v>226</v>
      </c>
      <c r="J388">
        <v>20</v>
      </c>
      <c r="K388" t="s">
        <v>14989</v>
      </c>
      <c r="L388" t="s">
        <v>2025</v>
      </c>
    </row>
    <row r="389" spans="1:12" x14ac:dyDescent="0.25">
      <c r="A389">
        <v>1327</v>
      </c>
      <c r="B389" t="s">
        <v>2507</v>
      </c>
      <c r="C389" t="s">
        <v>14990</v>
      </c>
      <c r="D389">
        <v>3.92</v>
      </c>
      <c r="E389" t="s">
        <v>14991</v>
      </c>
      <c r="F389">
        <v>9780192802774</v>
      </c>
      <c r="G389" t="s">
        <v>11</v>
      </c>
      <c r="H389">
        <v>128</v>
      </c>
      <c r="I389">
        <v>29</v>
      </c>
      <c r="J389">
        <v>6</v>
      </c>
      <c r="K389" t="s">
        <v>14992</v>
      </c>
      <c r="L389" t="s">
        <v>114</v>
      </c>
    </row>
    <row r="390" spans="1:12" x14ac:dyDescent="0.25">
      <c r="A390">
        <v>1328</v>
      </c>
      <c r="B390" t="s">
        <v>2507</v>
      </c>
      <c r="C390" t="s">
        <v>2508</v>
      </c>
      <c r="D390">
        <v>3.92</v>
      </c>
      <c r="E390" t="s">
        <v>14993</v>
      </c>
      <c r="F390">
        <v>9780140449747</v>
      </c>
      <c r="G390" t="s">
        <v>11</v>
      </c>
      <c r="H390">
        <v>176</v>
      </c>
      <c r="I390">
        <v>236</v>
      </c>
      <c r="J390">
        <v>22</v>
      </c>
      <c r="K390" t="s">
        <v>14994</v>
      </c>
      <c r="L390" t="s">
        <v>2025</v>
      </c>
    </row>
    <row r="391" spans="1:12" x14ac:dyDescent="0.25">
      <c r="A391">
        <v>1334</v>
      </c>
      <c r="B391" t="s">
        <v>14995</v>
      </c>
      <c r="C391" t="s">
        <v>14996</v>
      </c>
      <c r="D391">
        <v>4.47</v>
      </c>
      <c r="E391" t="s">
        <v>14997</v>
      </c>
      <c r="F391">
        <v>9780879756321</v>
      </c>
      <c r="G391" t="s">
        <v>11</v>
      </c>
      <c r="H391">
        <v>157</v>
      </c>
      <c r="I391">
        <v>14</v>
      </c>
      <c r="J391">
        <v>0</v>
      </c>
      <c r="K391" t="s">
        <v>14568</v>
      </c>
      <c r="L391" t="s">
        <v>11280</v>
      </c>
    </row>
    <row r="392" spans="1:12" x14ac:dyDescent="0.25">
      <c r="A392">
        <v>1337</v>
      </c>
      <c r="B392" t="s">
        <v>14998</v>
      </c>
      <c r="C392" t="s">
        <v>14999</v>
      </c>
      <c r="D392">
        <v>4.5</v>
      </c>
      <c r="E392" t="s">
        <v>15000</v>
      </c>
      <c r="F392">
        <v>9781890318239</v>
      </c>
      <c r="G392" t="s">
        <v>11</v>
      </c>
      <c r="H392">
        <v>125</v>
      </c>
      <c r="I392">
        <v>26</v>
      </c>
      <c r="J392">
        <v>4</v>
      </c>
      <c r="K392" t="s">
        <v>15001</v>
      </c>
      <c r="L392" t="s">
        <v>15002</v>
      </c>
    </row>
    <row r="393" spans="1:12" x14ac:dyDescent="0.25">
      <c r="A393">
        <v>1338</v>
      </c>
      <c r="B393" t="s">
        <v>103</v>
      </c>
      <c r="C393" t="s">
        <v>104</v>
      </c>
      <c r="D393">
        <v>4.0599999999999996</v>
      </c>
      <c r="E393" t="s">
        <v>15003</v>
      </c>
      <c r="F393">
        <v>9780872207882</v>
      </c>
      <c r="G393" t="s">
        <v>11</v>
      </c>
      <c r="H393">
        <v>272</v>
      </c>
      <c r="I393">
        <v>154</v>
      </c>
      <c r="J393">
        <v>4</v>
      </c>
      <c r="K393" t="s">
        <v>15004</v>
      </c>
      <c r="L393" t="s">
        <v>105</v>
      </c>
    </row>
    <row r="394" spans="1:12" x14ac:dyDescent="0.25">
      <c r="A394">
        <v>1342</v>
      </c>
      <c r="B394" t="s">
        <v>15005</v>
      </c>
      <c r="C394" t="s">
        <v>15006</v>
      </c>
      <c r="D394">
        <v>4.3499999999999996</v>
      </c>
      <c r="E394" t="s">
        <v>15007</v>
      </c>
      <c r="F394">
        <v>9780801435300</v>
      </c>
      <c r="G394" t="s">
        <v>11</v>
      </c>
      <c r="H394">
        <v>233</v>
      </c>
      <c r="I394">
        <v>18</v>
      </c>
      <c r="J394">
        <v>1</v>
      </c>
      <c r="K394" t="s">
        <v>15008</v>
      </c>
      <c r="L394" t="s">
        <v>3520</v>
      </c>
    </row>
    <row r="395" spans="1:12" x14ac:dyDescent="0.25">
      <c r="A395">
        <v>1351</v>
      </c>
      <c r="B395" t="s">
        <v>15009</v>
      </c>
      <c r="C395" t="s">
        <v>2508</v>
      </c>
      <c r="D395">
        <v>3.85</v>
      </c>
      <c r="E395" t="s">
        <v>15010</v>
      </c>
      <c r="F395">
        <v>9780872204621</v>
      </c>
      <c r="G395" t="s">
        <v>11</v>
      </c>
      <c r="H395">
        <v>128</v>
      </c>
      <c r="I395">
        <v>28</v>
      </c>
      <c r="J395">
        <v>7</v>
      </c>
      <c r="K395" t="s">
        <v>15011</v>
      </c>
      <c r="L395" t="s">
        <v>105</v>
      </c>
    </row>
    <row r="396" spans="1:12" x14ac:dyDescent="0.25">
      <c r="A396">
        <v>1354</v>
      </c>
      <c r="B396" t="s">
        <v>13851</v>
      </c>
      <c r="C396" t="s">
        <v>13852</v>
      </c>
      <c r="D396">
        <v>3.95</v>
      </c>
      <c r="E396" t="s">
        <v>15012</v>
      </c>
      <c r="F396">
        <v>9780140449044</v>
      </c>
      <c r="G396" t="s">
        <v>13842</v>
      </c>
      <c r="H396">
        <v>208</v>
      </c>
      <c r="I396">
        <v>8186</v>
      </c>
      <c r="J396">
        <v>198</v>
      </c>
      <c r="K396" t="s">
        <v>15013</v>
      </c>
      <c r="L396" t="s">
        <v>2025</v>
      </c>
    </row>
    <row r="397" spans="1:12" x14ac:dyDescent="0.25">
      <c r="A397">
        <v>1362</v>
      </c>
      <c r="B397" t="s">
        <v>5038</v>
      </c>
      <c r="C397" t="s">
        <v>5039</v>
      </c>
      <c r="D397">
        <v>3.99</v>
      </c>
      <c r="E397" t="s">
        <v>15014</v>
      </c>
      <c r="F397">
        <v>9780140449082</v>
      </c>
      <c r="G397" t="s">
        <v>11</v>
      </c>
      <c r="H397">
        <v>716</v>
      </c>
      <c r="I397">
        <v>34727</v>
      </c>
      <c r="J397">
        <v>597</v>
      </c>
      <c r="K397" t="s">
        <v>14324</v>
      </c>
      <c r="L397" t="s">
        <v>2022</v>
      </c>
    </row>
    <row r="398" spans="1:12" x14ac:dyDescent="0.25">
      <c r="A398">
        <v>1363</v>
      </c>
      <c r="B398" t="s">
        <v>5038</v>
      </c>
      <c r="C398" t="s">
        <v>5039</v>
      </c>
      <c r="D398">
        <v>3.99</v>
      </c>
      <c r="E398" t="s">
        <v>15015</v>
      </c>
      <c r="F398">
        <v>9780140446388</v>
      </c>
      <c r="G398" t="s">
        <v>11</v>
      </c>
      <c r="H398">
        <v>622</v>
      </c>
      <c r="I398">
        <v>227</v>
      </c>
      <c r="J398">
        <v>18</v>
      </c>
      <c r="K398" t="s">
        <v>15016</v>
      </c>
      <c r="L398" t="s">
        <v>2025</v>
      </c>
    </row>
    <row r="399" spans="1:12" x14ac:dyDescent="0.25">
      <c r="A399">
        <v>1364</v>
      </c>
      <c r="B399" t="s">
        <v>15017</v>
      </c>
      <c r="C399" t="s">
        <v>15018</v>
      </c>
      <c r="D399">
        <v>3.99</v>
      </c>
      <c r="E399" t="s">
        <v>15019</v>
      </c>
      <c r="F399">
        <v>9780879757779</v>
      </c>
      <c r="G399" t="s">
        <v>12134</v>
      </c>
      <c r="H399">
        <v>613</v>
      </c>
      <c r="I399">
        <v>2</v>
      </c>
      <c r="J399">
        <v>0</v>
      </c>
      <c r="K399" t="s">
        <v>15020</v>
      </c>
      <c r="L399" t="s">
        <v>11280</v>
      </c>
    </row>
    <row r="400" spans="1:12" x14ac:dyDescent="0.25">
      <c r="A400">
        <v>1365</v>
      </c>
      <c r="B400" t="s">
        <v>5038</v>
      </c>
      <c r="C400" t="s">
        <v>9109</v>
      </c>
      <c r="D400">
        <v>3.99</v>
      </c>
      <c r="E400" t="s">
        <v>15021</v>
      </c>
      <c r="F400">
        <v>9780192824257</v>
      </c>
      <c r="G400" t="s">
        <v>11</v>
      </c>
      <c r="H400">
        <v>772</v>
      </c>
      <c r="I400">
        <v>271</v>
      </c>
      <c r="J400">
        <v>41</v>
      </c>
      <c r="K400" t="s">
        <v>15022</v>
      </c>
      <c r="L400" t="s">
        <v>944</v>
      </c>
    </row>
    <row r="401" spans="1:12" x14ac:dyDescent="0.25">
      <c r="A401">
        <v>1366</v>
      </c>
      <c r="B401" t="s">
        <v>5038</v>
      </c>
      <c r="C401" t="s">
        <v>13209</v>
      </c>
      <c r="D401">
        <v>3.99</v>
      </c>
      <c r="E401" t="s">
        <v>15023</v>
      </c>
      <c r="F401">
        <v>9780140440348</v>
      </c>
      <c r="G401" t="s">
        <v>12134</v>
      </c>
      <c r="H401">
        <v>653</v>
      </c>
      <c r="I401">
        <v>143</v>
      </c>
      <c r="J401">
        <v>17</v>
      </c>
      <c r="K401" t="s">
        <v>15024</v>
      </c>
      <c r="L401" t="s">
        <v>2025</v>
      </c>
    </row>
    <row r="402" spans="1:12" x14ac:dyDescent="0.25">
      <c r="A402">
        <v>1367</v>
      </c>
      <c r="B402" t="s">
        <v>5038</v>
      </c>
      <c r="C402" t="s">
        <v>15025</v>
      </c>
      <c r="D402">
        <v>3.99</v>
      </c>
      <c r="E402" t="s">
        <v>15026</v>
      </c>
      <c r="F402">
        <v>9780393959468</v>
      </c>
      <c r="G402" t="s">
        <v>12134</v>
      </c>
      <c r="H402">
        <v>464</v>
      </c>
      <c r="I402">
        <v>40</v>
      </c>
      <c r="J402">
        <v>5</v>
      </c>
      <c r="K402" t="s">
        <v>15027</v>
      </c>
      <c r="L402" t="s">
        <v>5689</v>
      </c>
    </row>
    <row r="403" spans="1:12" x14ac:dyDescent="0.25">
      <c r="A403">
        <v>1368</v>
      </c>
      <c r="B403" t="s">
        <v>5038</v>
      </c>
      <c r="C403" t="s">
        <v>13210</v>
      </c>
      <c r="D403">
        <v>3.99</v>
      </c>
      <c r="E403" t="s">
        <v>15028</v>
      </c>
      <c r="F403">
        <v>9780375400612</v>
      </c>
      <c r="G403" t="s">
        <v>12134</v>
      </c>
      <c r="H403">
        <v>816</v>
      </c>
      <c r="I403">
        <v>132</v>
      </c>
      <c r="J403">
        <v>10</v>
      </c>
      <c r="K403" t="s">
        <v>15029</v>
      </c>
      <c r="L403" t="s">
        <v>13211</v>
      </c>
    </row>
    <row r="404" spans="1:12" x14ac:dyDescent="0.25">
      <c r="A404">
        <v>1369</v>
      </c>
      <c r="B404" t="s">
        <v>15030</v>
      </c>
      <c r="C404" t="s">
        <v>15031</v>
      </c>
      <c r="D404">
        <v>3.99</v>
      </c>
      <c r="E404" t="s">
        <v>15032</v>
      </c>
      <c r="F404">
        <v>9780226327709</v>
      </c>
      <c r="G404" t="s">
        <v>12134</v>
      </c>
      <c r="H404">
        <v>710</v>
      </c>
      <c r="I404">
        <v>36</v>
      </c>
      <c r="J404">
        <v>6</v>
      </c>
      <c r="K404" t="s">
        <v>15033</v>
      </c>
      <c r="L404" t="s">
        <v>421</v>
      </c>
    </row>
    <row r="405" spans="1:12" x14ac:dyDescent="0.25">
      <c r="A405">
        <v>1371</v>
      </c>
      <c r="B405" t="s">
        <v>5040</v>
      </c>
      <c r="C405" t="s">
        <v>2041</v>
      </c>
      <c r="D405">
        <v>3.86</v>
      </c>
      <c r="E405" t="s">
        <v>15034</v>
      </c>
      <c r="F405">
        <v>9780140275360</v>
      </c>
      <c r="G405" t="s">
        <v>11</v>
      </c>
      <c r="H405">
        <v>683</v>
      </c>
      <c r="I405">
        <v>288792</v>
      </c>
      <c r="J405">
        <v>3423</v>
      </c>
      <c r="K405" t="s">
        <v>15035</v>
      </c>
      <c r="L405" t="s">
        <v>2025</v>
      </c>
    </row>
    <row r="406" spans="1:12" x14ac:dyDescent="0.25">
      <c r="A406">
        <v>1373</v>
      </c>
      <c r="B406" t="s">
        <v>13212</v>
      </c>
      <c r="C406" t="s">
        <v>13213</v>
      </c>
      <c r="D406">
        <v>3.86</v>
      </c>
      <c r="E406" t="s">
        <v>15036</v>
      </c>
      <c r="F406">
        <v>9780872203525</v>
      </c>
      <c r="G406" t="s">
        <v>12134</v>
      </c>
      <c r="H406">
        <v>574</v>
      </c>
      <c r="I406">
        <v>1058</v>
      </c>
      <c r="J406">
        <v>137</v>
      </c>
      <c r="K406" t="s">
        <v>15037</v>
      </c>
      <c r="L406" t="s">
        <v>105</v>
      </c>
    </row>
    <row r="407" spans="1:12" x14ac:dyDescent="0.25">
      <c r="A407">
        <v>1374</v>
      </c>
      <c r="B407" t="s">
        <v>5040</v>
      </c>
      <c r="C407" t="s">
        <v>12675</v>
      </c>
      <c r="D407">
        <v>3.86</v>
      </c>
      <c r="E407" t="s">
        <v>15038</v>
      </c>
      <c r="F407">
        <v>9780374529055</v>
      </c>
      <c r="G407" t="s">
        <v>12134</v>
      </c>
      <c r="H407">
        <v>588</v>
      </c>
      <c r="I407">
        <v>692</v>
      </c>
      <c r="J407">
        <v>81</v>
      </c>
      <c r="K407" t="s">
        <v>15039</v>
      </c>
      <c r="L407" t="s">
        <v>784</v>
      </c>
    </row>
    <row r="408" spans="1:12" x14ac:dyDescent="0.25">
      <c r="A408">
        <v>1375</v>
      </c>
      <c r="B408" t="s">
        <v>8923</v>
      </c>
      <c r="C408" t="s">
        <v>2041</v>
      </c>
      <c r="D408">
        <v>4.04</v>
      </c>
      <c r="E408" t="s">
        <v>15040</v>
      </c>
      <c r="F408">
        <v>9780147712554</v>
      </c>
      <c r="G408" t="s">
        <v>11</v>
      </c>
      <c r="H408">
        <v>1556</v>
      </c>
      <c r="I408">
        <v>54939</v>
      </c>
      <c r="J408">
        <v>380</v>
      </c>
      <c r="K408" t="s">
        <v>15041</v>
      </c>
      <c r="L408" t="s">
        <v>2025</v>
      </c>
    </row>
    <row r="409" spans="1:12" x14ac:dyDescent="0.25">
      <c r="A409">
        <v>1376</v>
      </c>
      <c r="B409" t="s">
        <v>5040</v>
      </c>
      <c r="C409" t="s">
        <v>5041</v>
      </c>
      <c r="D409">
        <v>3.86</v>
      </c>
      <c r="E409" t="s">
        <v>15042</v>
      </c>
      <c r="F409">
        <v>9780140447941</v>
      </c>
      <c r="G409" t="s">
        <v>11</v>
      </c>
      <c r="H409">
        <v>462</v>
      </c>
      <c r="I409">
        <v>1919</v>
      </c>
      <c r="J409">
        <v>118</v>
      </c>
      <c r="K409" t="s">
        <v>14324</v>
      </c>
      <c r="L409" t="s">
        <v>2025</v>
      </c>
    </row>
    <row r="410" spans="1:12" x14ac:dyDescent="0.25">
      <c r="A410">
        <v>1377</v>
      </c>
      <c r="B410" t="s">
        <v>5040</v>
      </c>
      <c r="C410" t="s">
        <v>8534</v>
      </c>
      <c r="D410">
        <v>3.86</v>
      </c>
      <c r="E410" t="s">
        <v>15043</v>
      </c>
      <c r="F410">
        <v>9780451527370</v>
      </c>
      <c r="G410" t="s">
        <v>12134</v>
      </c>
      <c r="H410">
        <v>312</v>
      </c>
      <c r="I410">
        <v>158</v>
      </c>
      <c r="J410">
        <v>15</v>
      </c>
      <c r="K410" t="s">
        <v>14660</v>
      </c>
      <c r="L410" t="s">
        <v>379</v>
      </c>
    </row>
    <row r="411" spans="1:12" x14ac:dyDescent="0.25">
      <c r="A411">
        <v>1378</v>
      </c>
      <c r="B411" t="s">
        <v>13214</v>
      </c>
      <c r="C411" t="s">
        <v>13215</v>
      </c>
      <c r="D411">
        <v>3.86</v>
      </c>
      <c r="E411" t="s">
        <v>15044</v>
      </c>
      <c r="F411">
        <v>9780872205420</v>
      </c>
      <c r="G411" t="s">
        <v>12134</v>
      </c>
      <c r="H411">
        <v>216</v>
      </c>
      <c r="I411">
        <v>212</v>
      </c>
      <c r="J411">
        <v>18</v>
      </c>
      <c r="K411" t="s">
        <v>15045</v>
      </c>
      <c r="L411" t="s">
        <v>105</v>
      </c>
    </row>
    <row r="412" spans="1:12" x14ac:dyDescent="0.25">
      <c r="A412">
        <v>1381</v>
      </c>
      <c r="B412" t="s">
        <v>2040</v>
      </c>
      <c r="C412" t="s">
        <v>2041</v>
      </c>
      <c r="D412">
        <v>3.76</v>
      </c>
      <c r="E412" t="s">
        <v>15046</v>
      </c>
      <c r="F412">
        <v>9780143039952</v>
      </c>
      <c r="G412" t="s">
        <v>11</v>
      </c>
      <c r="H412">
        <v>541</v>
      </c>
      <c r="I412">
        <v>760871</v>
      </c>
      <c r="J412">
        <v>6557</v>
      </c>
      <c r="K412" t="s">
        <v>15047</v>
      </c>
      <c r="L412" t="s">
        <v>2025</v>
      </c>
    </row>
    <row r="413" spans="1:12" x14ac:dyDescent="0.25">
      <c r="A413">
        <v>1382</v>
      </c>
      <c r="B413" t="s">
        <v>2040</v>
      </c>
      <c r="C413" t="s">
        <v>9110</v>
      </c>
      <c r="D413">
        <v>3.76</v>
      </c>
      <c r="E413" t="s">
        <v>15048</v>
      </c>
      <c r="F413">
        <v>9780374525743</v>
      </c>
      <c r="G413" t="s">
        <v>11</v>
      </c>
      <c r="H413">
        <v>515</v>
      </c>
      <c r="I413">
        <v>1713</v>
      </c>
      <c r="J413">
        <v>179</v>
      </c>
      <c r="K413" t="s">
        <v>15049</v>
      </c>
      <c r="L413" t="s">
        <v>784</v>
      </c>
    </row>
    <row r="414" spans="1:12" x14ac:dyDescent="0.25">
      <c r="A414">
        <v>1383</v>
      </c>
      <c r="B414" t="s">
        <v>2040</v>
      </c>
      <c r="C414" t="s">
        <v>8924</v>
      </c>
      <c r="D414">
        <v>3.76</v>
      </c>
      <c r="E414" t="s">
        <v>15050</v>
      </c>
      <c r="F414">
        <v>9780060931957</v>
      </c>
      <c r="G414" t="s">
        <v>11</v>
      </c>
      <c r="H414">
        <v>374</v>
      </c>
      <c r="I414">
        <v>1131</v>
      </c>
      <c r="J414">
        <v>78</v>
      </c>
      <c r="K414" t="s">
        <v>15051</v>
      </c>
      <c r="L414" t="s">
        <v>2048</v>
      </c>
    </row>
    <row r="415" spans="1:12" x14ac:dyDescent="0.25">
      <c r="A415">
        <v>1384</v>
      </c>
      <c r="B415" t="s">
        <v>2040</v>
      </c>
      <c r="C415" t="s">
        <v>5041</v>
      </c>
      <c r="D415">
        <v>3.76</v>
      </c>
      <c r="E415" t="s">
        <v>15052</v>
      </c>
      <c r="F415">
        <v>9780140449112</v>
      </c>
      <c r="G415" t="s">
        <v>11</v>
      </c>
      <c r="H415">
        <v>324</v>
      </c>
      <c r="I415">
        <v>2543</v>
      </c>
      <c r="J415">
        <v>167</v>
      </c>
      <c r="K415" t="s">
        <v>14324</v>
      </c>
      <c r="L415" t="s">
        <v>2025</v>
      </c>
    </row>
    <row r="416" spans="1:12" x14ac:dyDescent="0.25">
      <c r="A416">
        <v>1387</v>
      </c>
      <c r="B416" t="s">
        <v>2040</v>
      </c>
      <c r="C416" t="s">
        <v>8534</v>
      </c>
      <c r="D416">
        <v>3.76</v>
      </c>
      <c r="E416" t="s">
        <v>15053</v>
      </c>
      <c r="F416">
        <v>9780451527363</v>
      </c>
      <c r="G416" t="s">
        <v>11</v>
      </c>
      <c r="H416">
        <v>304</v>
      </c>
      <c r="I416">
        <v>262</v>
      </c>
      <c r="J416">
        <v>24</v>
      </c>
      <c r="K416" t="s">
        <v>14660</v>
      </c>
      <c r="L416" t="s">
        <v>379</v>
      </c>
    </row>
    <row r="417" spans="1:12" x14ac:dyDescent="0.25">
      <c r="A417">
        <v>1391</v>
      </c>
      <c r="B417" t="s">
        <v>6962</v>
      </c>
      <c r="C417" t="s">
        <v>6963</v>
      </c>
      <c r="D417">
        <v>4.3499999999999996</v>
      </c>
      <c r="E417" t="s">
        <v>15054</v>
      </c>
      <c r="F417">
        <v>9780865165847</v>
      </c>
      <c r="G417" t="s">
        <v>11</v>
      </c>
      <c r="H417">
        <v>161</v>
      </c>
      <c r="I417">
        <v>69</v>
      </c>
      <c r="J417">
        <v>6</v>
      </c>
      <c r="K417" t="s">
        <v>15055</v>
      </c>
      <c r="L417" t="s">
        <v>6964</v>
      </c>
    </row>
    <row r="418" spans="1:12" x14ac:dyDescent="0.25">
      <c r="A418">
        <v>1402</v>
      </c>
      <c r="B418" t="s">
        <v>15056</v>
      </c>
      <c r="C418" t="s">
        <v>15057</v>
      </c>
      <c r="D418">
        <v>4.22</v>
      </c>
      <c r="E418" t="s">
        <v>15058</v>
      </c>
      <c r="F418">
        <v>9780674995833</v>
      </c>
      <c r="G418" t="s">
        <v>14627</v>
      </c>
      <c r="H418">
        <v>607</v>
      </c>
      <c r="I418">
        <v>414</v>
      </c>
      <c r="J418">
        <v>10</v>
      </c>
      <c r="K418" t="s">
        <v>15059</v>
      </c>
      <c r="L418" t="s">
        <v>1109</v>
      </c>
    </row>
    <row r="419" spans="1:12" x14ac:dyDescent="0.25">
      <c r="A419">
        <v>1403</v>
      </c>
      <c r="B419" t="s">
        <v>106</v>
      </c>
      <c r="C419" t="s">
        <v>107</v>
      </c>
      <c r="D419">
        <v>4.13</v>
      </c>
      <c r="E419" t="s">
        <v>15060</v>
      </c>
      <c r="F419">
        <v>9781891190230</v>
      </c>
      <c r="G419" t="s">
        <v>11</v>
      </c>
      <c r="H419">
        <v>136</v>
      </c>
      <c r="I419">
        <v>67</v>
      </c>
      <c r="J419">
        <v>7</v>
      </c>
      <c r="K419" t="s">
        <v>15061</v>
      </c>
      <c r="L419" t="s">
        <v>108</v>
      </c>
    </row>
    <row r="420" spans="1:12" x14ac:dyDescent="0.25">
      <c r="A420">
        <v>1405</v>
      </c>
      <c r="B420" t="s">
        <v>8535</v>
      </c>
      <c r="C420" t="s">
        <v>8536</v>
      </c>
      <c r="D420">
        <v>3.8</v>
      </c>
      <c r="E420" t="s">
        <v>15062</v>
      </c>
      <c r="F420">
        <v>9780192837684</v>
      </c>
      <c r="G420" t="s">
        <v>11</v>
      </c>
      <c r="H420">
        <v>180</v>
      </c>
      <c r="I420">
        <v>259</v>
      </c>
      <c r="J420">
        <v>15</v>
      </c>
      <c r="K420" t="s">
        <v>15063</v>
      </c>
      <c r="L420" t="s">
        <v>944</v>
      </c>
    </row>
    <row r="421" spans="1:12" x14ac:dyDescent="0.25">
      <c r="A421">
        <v>1408</v>
      </c>
      <c r="B421" t="s">
        <v>11917</v>
      </c>
      <c r="C421" t="s">
        <v>11918</v>
      </c>
      <c r="D421">
        <v>3.94</v>
      </c>
      <c r="E421" t="s">
        <v>15064</v>
      </c>
      <c r="F421">
        <v>9781558321250</v>
      </c>
      <c r="G421" t="s">
        <v>11</v>
      </c>
      <c r="H421">
        <v>272</v>
      </c>
      <c r="I421">
        <v>55</v>
      </c>
      <c r="J421">
        <v>0</v>
      </c>
      <c r="K421" t="s">
        <v>15065</v>
      </c>
      <c r="L421" t="s">
        <v>7384</v>
      </c>
    </row>
    <row r="422" spans="1:12" x14ac:dyDescent="0.25">
      <c r="A422">
        <v>1417</v>
      </c>
      <c r="B422" t="s">
        <v>6633</v>
      </c>
      <c r="C422" t="s">
        <v>6634</v>
      </c>
      <c r="D422">
        <v>4.5</v>
      </c>
      <c r="E422" t="s">
        <v>15066</v>
      </c>
      <c r="F422">
        <v>9780141000589</v>
      </c>
      <c r="G422" t="s">
        <v>11</v>
      </c>
      <c r="H422">
        <v>1808</v>
      </c>
      <c r="I422">
        <v>578</v>
      </c>
      <c r="J422">
        <v>25</v>
      </c>
      <c r="K422" t="s">
        <v>14577</v>
      </c>
      <c r="L422" t="s">
        <v>2110</v>
      </c>
    </row>
    <row r="423" spans="1:12" x14ac:dyDescent="0.25">
      <c r="A423">
        <v>1419</v>
      </c>
      <c r="B423" t="s">
        <v>5822</v>
      </c>
      <c r="C423" t="s">
        <v>2587</v>
      </c>
      <c r="D423">
        <v>4.5</v>
      </c>
      <c r="E423" t="s">
        <v>15067</v>
      </c>
      <c r="F423">
        <v>9780517092941</v>
      </c>
      <c r="G423" t="s">
        <v>11</v>
      </c>
      <c r="H423">
        <v>1248</v>
      </c>
      <c r="I423">
        <v>62</v>
      </c>
      <c r="J423">
        <v>6</v>
      </c>
      <c r="K423" t="s">
        <v>15068</v>
      </c>
      <c r="L423" t="s">
        <v>10101</v>
      </c>
    </row>
    <row r="424" spans="1:12" x14ac:dyDescent="0.25">
      <c r="A424">
        <v>1420</v>
      </c>
      <c r="B424" t="s">
        <v>2844</v>
      </c>
      <c r="C424" t="s">
        <v>2845</v>
      </c>
      <c r="D424">
        <v>4.0199999999999996</v>
      </c>
      <c r="E424" t="s">
        <v>15069</v>
      </c>
      <c r="F424">
        <v>9780521618748</v>
      </c>
      <c r="G424" t="s">
        <v>11</v>
      </c>
      <c r="H424">
        <v>289</v>
      </c>
      <c r="I424">
        <v>609271</v>
      </c>
      <c r="J424">
        <v>7139</v>
      </c>
      <c r="K424" t="s">
        <v>14831</v>
      </c>
      <c r="L424" t="s">
        <v>681</v>
      </c>
    </row>
    <row r="425" spans="1:12" x14ac:dyDescent="0.25">
      <c r="A425">
        <v>1423</v>
      </c>
      <c r="B425" t="s">
        <v>11414</v>
      </c>
      <c r="C425" t="s">
        <v>11415</v>
      </c>
      <c r="D425">
        <v>4.4400000000000004</v>
      </c>
      <c r="E425" t="s">
        <v>15070</v>
      </c>
      <c r="F425">
        <v>9781557831576</v>
      </c>
      <c r="G425" t="s">
        <v>11</v>
      </c>
      <c r="H425">
        <v>137</v>
      </c>
      <c r="I425">
        <v>8159</v>
      </c>
      <c r="J425">
        <v>118</v>
      </c>
      <c r="K425" t="s">
        <v>15071</v>
      </c>
      <c r="L425" t="s">
        <v>8194</v>
      </c>
    </row>
    <row r="426" spans="1:12" x14ac:dyDescent="0.25">
      <c r="A426">
        <v>1424</v>
      </c>
      <c r="B426" t="s">
        <v>13216</v>
      </c>
      <c r="C426" t="s">
        <v>2045</v>
      </c>
      <c r="D426">
        <v>3.64</v>
      </c>
      <c r="E426" t="s">
        <v>15072</v>
      </c>
      <c r="F426">
        <v>9780062512796</v>
      </c>
      <c r="G426" t="s">
        <v>12134</v>
      </c>
      <c r="H426">
        <v>272</v>
      </c>
      <c r="I426">
        <v>888</v>
      </c>
      <c r="J426">
        <v>92</v>
      </c>
      <c r="K426" t="s">
        <v>15073</v>
      </c>
      <c r="L426" t="s">
        <v>2034</v>
      </c>
    </row>
    <row r="427" spans="1:12" x14ac:dyDescent="0.25">
      <c r="A427">
        <v>1425</v>
      </c>
      <c r="B427" t="s">
        <v>8929</v>
      </c>
      <c r="C427" t="s">
        <v>2045</v>
      </c>
      <c r="D427">
        <v>3.31</v>
      </c>
      <c r="E427" t="s">
        <v>15074</v>
      </c>
      <c r="F427">
        <v>9780062513342</v>
      </c>
      <c r="G427" t="s">
        <v>12134</v>
      </c>
      <c r="H427">
        <v>212</v>
      </c>
      <c r="I427">
        <v>1204</v>
      </c>
      <c r="J427">
        <v>79</v>
      </c>
      <c r="K427" t="s">
        <v>15075</v>
      </c>
      <c r="L427" t="s">
        <v>2034</v>
      </c>
    </row>
    <row r="428" spans="1:12" x14ac:dyDescent="0.25">
      <c r="A428">
        <v>1426</v>
      </c>
      <c r="B428" t="s">
        <v>12676</v>
      </c>
      <c r="C428" t="s">
        <v>12677</v>
      </c>
      <c r="D428">
        <v>3.7</v>
      </c>
      <c r="E428" t="s">
        <v>15076</v>
      </c>
      <c r="F428">
        <v>9780060527983</v>
      </c>
      <c r="G428" t="s">
        <v>12134</v>
      </c>
      <c r="H428">
        <v>142</v>
      </c>
      <c r="I428">
        <v>22662</v>
      </c>
      <c r="J428">
        <v>945</v>
      </c>
      <c r="K428" t="s">
        <v>15077</v>
      </c>
      <c r="L428" t="s">
        <v>2034</v>
      </c>
    </row>
    <row r="429" spans="1:12" x14ac:dyDescent="0.25">
      <c r="A429">
        <v>1427</v>
      </c>
      <c r="B429" t="s">
        <v>2042</v>
      </c>
      <c r="C429" t="s">
        <v>2043</v>
      </c>
      <c r="D429">
        <v>3.57</v>
      </c>
      <c r="E429" t="s">
        <v>15078</v>
      </c>
      <c r="F429">
        <v>9780060832810</v>
      </c>
      <c r="G429" t="s">
        <v>11</v>
      </c>
      <c r="H429">
        <v>336</v>
      </c>
      <c r="I429">
        <v>58917</v>
      </c>
      <c r="J429">
        <v>2575</v>
      </c>
      <c r="K429" t="s">
        <v>15079</v>
      </c>
      <c r="L429" t="s">
        <v>2034</v>
      </c>
    </row>
    <row r="430" spans="1:12" x14ac:dyDescent="0.25">
      <c r="A430">
        <v>1428</v>
      </c>
      <c r="B430" t="s">
        <v>2044</v>
      </c>
      <c r="C430" t="s">
        <v>2045</v>
      </c>
      <c r="D430">
        <v>3.57</v>
      </c>
      <c r="E430" t="s">
        <v>15080</v>
      </c>
      <c r="F430">
        <v>9780061122095</v>
      </c>
      <c r="G430" t="s">
        <v>11</v>
      </c>
      <c r="H430">
        <v>208</v>
      </c>
      <c r="I430">
        <v>70760</v>
      </c>
      <c r="J430">
        <v>2702</v>
      </c>
      <c r="K430" t="s">
        <v>15081</v>
      </c>
      <c r="L430" t="s">
        <v>2034</v>
      </c>
    </row>
    <row r="431" spans="1:12" x14ac:dyDescent="0.25">
      <c r="A431">
        <v>1429</v>
      </c>
      <c r="B431" t="s">
        <v>13217</v>
      </c>
      <c r="C431" t="s">
        <v>13218</v>
      </c>
      <c r="D431">
        <v>3.62</v>
      </c>
      <c r="E431" t="s">
        <v>15082</v>
      </c>
      <c r="F431">
        <v>9780060930134</v>
      </c>
      <c r="G431" t="s">
        <v>12134</v>
      </c>
      <c r="H431">
        <v>256</v>
      </c>
      <c r="I431">
        <v>1415</v>
      </c>
      <c r="J431">
        <v>68</v>
      </c>
      <c r="K431" t="s">
        <v>15083</v>
      </c>
      <c r="L431" t="s">
        <v>2034</v>
      </c>
    </row>
    <row r="432" spans="1:12" x14ac:dyDescent="0.25">
      <c r="A432">
        <v>1431</v>
      </c>
      <c r="B432" t="s">
        <v>2046</v>
      </c>
      <c r="C432" t="s">
        <v>2047</v>
      </c>
      <c r="D432">
        <v>3.7</v>
      </c>
      <c r="E432" t="s">
        <v>15084</v>
      </c>
      <c r="F432">
        <v>9780061124266</v>
      </c>
      <c r="G432" t="s">
        <v>11</v>
      </c>
      <c r="H432">
        <v>210</v>
      </c>
      <c r="I432">
        <v>132064</v>
      </c>
      <c r="J432">
        <v>5452</v>
      </c>
      <c r="K432" t="s">
        <v>14677</v>
      </c>
      <c r="L432" t="s">
        <v>2048</v>
      </c>
    </row>
    <row r="433" spans="1:12" x14ac:dyDescent="0.25">
      <c r="A433">
        <v>1433</v>
      </c>
      <c r="B433" t="s">
        <v>2844</v>
      </c>
      <c r="C433" t="s">
        <v>6634</v>
      </c>
      <c r="D433">
        <v>4.0199999999999996</v>
      </c>
      <c r="E433" t="s">
        <v>15085</v>
      </c>
      <c r="F433">
        <v>9780140714548</v>
      </c>
      <c r="G433" t="s">
        <v>11</v>
      </c>
      <c r="H433">
        <v>148</v>
      </c>
      <c r="I433">
        <v>1658</v>
      </c>
      <c r="J433">
        <v>125</v>
      </c>
      <c r="K433" t="s">
        <v>15086</v>
      </c>
      <c r="L433" t="s">
        <v>2022</v>
      </c>
    </row>
    <row r="434" spans="1:12" x14ac:dyDescent="0.25">
      <c r="A434">
        <v>1437</v>
      </c>
      <c r="B434" t="s">
        <v>13219</v>
      </c>
      <c r="C434" t="s">
        <v>13220</v>
      </c>
      <c r="D434">
        <v>3.69</v>
      </c>
      <c r="E434" t="s">
        <v>15087</v>
      </c>
      <c r="F434">
        <v>9780764586033</v>
      </c>
      <c r="G434" t="s">
        <v>12134</v>
      </c>
      <c r="H434">
        <v>129</v>
      </c>
      <c r="I434">
        <v>65</v>
      </c>
      <c r="J434">
        <v>6</v>
      </c>
      <c r="K434" t="s">
        <v>15088</v>
      </c>
      <c r="L434" t="s">
        <v>7375</v>
      </c>
    </row>
    <row r="435" spans="1:12" x14ac:dyDescent="0.25">
      <c r="A435">
        <v>1438</v>
      </c>
      <c r="B435" t="s">
        <v>8142</v>
      </c>
      <c r="C435" t="s">
        <v>8143</v>
      </c>
      <c r="D435">
        <v>4.0199999999999996</v>
      </c>
      <c r="E435" t="s">
        <v>15089</v>
      </c>
      <c r="F435">
        <v>9780764585685</v>
      </c>
      <c r="G435" t="s">
        <v>11</v>
      </c>
      <c r="H435">
        <v>240</v>
      </c>
      <c r="I435">
        <v>102</v>
      </c>
      <c r="J435">
        <v>16</v>
      </c>
      <c r="K435" t="s">
        <v>15090</v>
      </c>
      <c r="L435" t="s">
        <v>7375</v>
      </c>
    </row>
    <row r="436" spans="1:12" x14ac:dyDescent="0.25">
      <c r="A436">
        <v>1439</v>
      </c>
      <c r="B436" t="s">
        <v>10102</v>
      </c>
      <c r="C436" t="s">
        <v>10103</v>
      </c>
      <c r="D436">
        <v>4.29</v>
      </c>
      <c r="E436" t="s">
        <v>15091</v>
      </c>
      <c r="F436">
        <v>9780879232153</v>
      </c>
      <c r="G436" t="s">
        <v>11</v>
      </c>
      <c r="H436">
        <v>450</v>
      </c>
      <c r="I436">
        <v>489</v>
      </c>
      <c r="J436">
        <v>57</v>
      </c>
      <c r="K436" t="s">
        <v>15092</v>
      </c>
      <c r="L436" t="s">
        <v>10104</v>
      </c>
    </row>
    <row r="437" spans="1:12" x14ac:dyDescent="0.25">
      <c r="A437">
        <v>1440</v>
      </c>
      <c r="B437" t="s">
        <v>15093</v>
      </c>
      <c r="C437" t="s">
        <v>15094</v>
      </c>
      <c r="D437">
        <v>4.32</v>
      </c>
      <c r="E437" t="s">
        <v>15095</v>
      </c>
      <c r="F437">
        <v>9780674991200</v>
      </c>
      <c r="G437" t="s">
        <v>14627</v>
      </c>
      <c r="H437">
        <v>496</v>
      </c>
      <c r="I437">
        <v>208</v>
      </c>
      <c r="J437">
        <v>7</v>
      </c>
      <c r="K437" t="s">
        <v>15096</v>
      </c>
      <c r="L437" t="s">
        <v>1109</v>
      </c>
    </row>
    <row r="438" spans="1:12" x14ac:dyDescent="0.25">
      <c r="A438">
        <v>1441</v>
      </c>
      <c r="B438" t="s">
        <v>11130</v>
      </c>
      <c r="C438" t="s">
        <v>11131</v>
      </c>
      <c r="D438">
        <v>3.72</v>
      </c>
      <c r="E438" t="s">
        <v>15097</v>
      </c>
      <c r="F438">
        <v>9780872201682</v>
      </c>
      <c r="G438" t="s">
        <v>11</v>
      </c>
      <c r="H438">
        <v>172</v>
      </c>
      <c r="I438">
        <v>610</v>
      </c>
      <c r="J438">
        <v>15</v>
      </c>
      <c r="K438" t="s">
        <v>15098</v>
      </c>
      <c r="L438" t="s">
        <v>105</v>
      </c>
    </row>
    <row r="439" spans="1:12" x14ac:dyDescent="0.25">
      <c r="A439">
        <v>1444</v>
      </c>
      <c r="B439" t="s">
        <v>15099</v>
      </c>
      <c r="C439" t="s">
        <v>15094</v>
      </c>
      <c r="D439">
        <v>4.3499999999999996</v>
      </c>
      <c r="E439" t="s">
        <v>15100</v>
      </c>
      <c r="F439">
        <v>9780674991224</v>
      </c>
      <c r="G439" t="s">
        <v>14627</v>
      </c>
      <c r="H439">
        <v>400</v>
      </c>
      <c r="I439">
        <v>38</v>
      </c>
      <c r="J439">
        <v>0</v>
      </c>
      <c r="K439" t="s">
        <v>15101</v>
      </c>
      <c r="L439" t="s">
        <v>1109</v>
      </c>
    </row>
    <row r="440" spans="1:12" x14ac:dyDescent="0.25">
      <c r="A440">
        <v>1445</v>
      </c>
      <c r="B440" t="s">
        <v>9111</v>
      </c>
      <c r="C440" t="s">
        <v>9112</v>
      </c>
      <c r="D440">
        <v>3.9</v>
      </c>
      <c r="E440" t="s">
        <v>15102</v>
      </c>
      <c r="F440">
        <v>9780872203945</v>
      </c>
      <c r="G440" t="s">
        <v>11</v>
      </c>
      <c r="H440">
        <v>530</v>
      </c>
      <c r="I440">
        <v>154</v>
      </c>
      <c r="J440">
        <v>21</v>
      </c>
      <c r="K440" t="s">
        <v>15103</v>
      </c>
      <c r="L440" t="s">
        <v>105</v>
      </c>
    </row>
    <row r="441" spans="1:12" x14ac:dyDescent="0.25">
      <c r="A441">
        <v>1449</v>
      </c>
      <c r="B441" t="s">
        <v>15104</v>
      </c>
      <c r="C441" t="s">
        <v>15105</v>
      </c>
      <c r="D441">
        <v>3.9</v>
      </c>
      <c r="E441" t="s">
        <v>15106</v>
      </c>
      <c r="F441">
        <v>9780393971675</v>
      </c>
      <c r="G441" t="s">
        <v>11</v>
      </c>
      <c r="H441">
        <v>554</v>
      </c>
      <c r="I441">
        <v>24</v>
      </c>
      <c r="J441">
        <v>4</v>
      </c>
      <c r="K441" t="s">
        <v>15107</v>
      </c>
      <c r="L441" t="s">
        <v>208</v>
      </c>
    </row>
    <row r="442" spans="1:12" x14ac:dyDescent="0.25">
      <c r="A442">
        <v>1459</v>
      </c>
      <c r="B442" t="s">
        <v>15108</v>
      </c>
      <c r="C442" t="s">
        <v>15094</v>
      </c>
      <c r="D442">
        <v>4.29</v>
      </c>
      <c r="E442" t="s">
        <v>15109</v>
      </c>
      <c r="F442">
        <v>9780674991873</v>
      </c>
      <c r="G442" t="s">
        <v>11</v>
      </c>
      <c r="H442">
        <v>480</v>
      </c>
      <c r="I442">
        <v>35</v>
      </c>
      <c r="J442">
        <v>0</v>
      </c>
      <c r="K442" t="s">
        <v>15110</v>
      </c>
      <c r="L442" t="s">
        <v>1109</v>
      </c>
    </row>
    <row r="443" spans="1:12" x14ac:dyDescent="0.25">
      <c r="A443">
        <v>1461</v>
      </c>
      <c r="B443" t="s">
        <v>15111</v>
      </c>
      <c r="C443" t="s">
        <v>15112</v>
      </c>
      <c r="D443">
        <v>4.5</v>
      </c>
      <c r="E443" t="s">
        <v>15113</v>
      </c>
      <c r="F443">
        <v>9780929524351</v>
      </c>
      <c r="G443" t="s">
        <v>11</v>
      </c>
      <c r="H443">
        <v>34</v>
      </c>
      <c r="I443">
        <v>2</v>
      </c>
      <c r="J443">
        <v>0</v>
      </c>
      <c r="K443" t="s">
        <v>15114</v>
      </c>
      <c r="L443" t="s">
        <v>15115</v>
      </c>
    </row>
    <row r="444" spans="1:12" x14ac:dyDescent="0.25">
      <c r="A444">
        <v>1462</v>
      </c>
      <c r="B444" t="s">
        <v>10105</v>
      </c>
      <c r="C444" t="s">
        <v>10106</v>
      </c>
      <c r="D444">
        <v>4.03</v>
      </c>
      <c r="E444" t="s">
        <v>15116</v>
      </c>
      <c r="F444">
        <v>9780226307800</v>
      </c>
      <c r="G444" t="s">
        <v>11</v>
      </c>
      <c r="H444">
        <v>221</v>
      </c>
      <c r="I444">
        <v>4483</v>
      </c>
      <c r="J444">
        <v>56</v>
      </c>
      <c r="K444" t="s">
        <v>15117</v>
      </c>
      <c r="L444" t="s">
        <v>421</v>
      </c>
    </row>
    <row r="445" spans="1:12" x14ac:dyDescent="0.25">
      <c r="A445">
        <v>1463</v>
      </c>
      <c r="B445" t="s">
        <v>10107</v>
      </c>
      <c r="C445" t="s">
        <v>10108</v>
      </c>
      <c r="D445">
        <v>4.21</v>
      </c>
      <c r="E445" t="s">
        <v>15118</v>
      </c>
      <c r="F445">
        <v>9780226307848</v>
      </c>
      <c r="G445" t="s">
        <v>11</v>
      </c>
      <c r="H445">
        <v>228</v>
      </c>
      <c r="I445">
        <v>3334</v>
      </c>
      <c r="J445">
        <v>46</v>
      </c>
      <c r="K445" t="s">
        <v>15119</v>
      </c>
      <c r="L445" t="s">
        <v>421</v>
      </c>
    </row>
    <row r="446" spans="1:12" x14ac:dyDescent="0.25">
      <c r="A446">
        <v>1465</v>
      </c>
      <c r="B446" t="s">
        <v>10109</v>
      </c>
      <c r="C446" t="s">
        <v>10110</v>
      </c>
      <c r="D446">
        <v>4.21</v>
      </c>
      <c r="E446" t="s">
        <v>15120</v>
      </c>
      <c r="F446">
        <v>9780226307831</v>
      </c>
      <c r="G446" t="s">
        <v>11</v>
      </c>
      <c r="H446">
        <v>307</v>
      </c>
      <c r="I446">
        <v>560</v>
      </c>
      <c r="J446">
        <v>8</v>
      </c>
      <c r="K446" t="s">
        <v>15121</v>
      </c>
      <c r="L446" t="s">
        <v>421</v>
      </c>
    </row>
    <row r="447" spans="1:12" x14ac:dyDescent="0.25">
      <c r="A447">
        <v>1466</v>
      </c>
      <c r="B447" t="s">
        <v>109</v>
      </c>
      <c r="C447" t="s">
        <v>110</v>
      </c>
      <c r="D447">
        <v>4.4000000000000004</v>
      </c>
      <c r="E447" t="s">
        <v>15122</v>
      </c>
      <c r="F447">
        <v>9781590171806</v>
      </c>
      <c r="G447" t="s">
        <v>11</v>
      </c>
      <c r="H447">
        <v>312</v>
      </c>
      <c r="I447">
        <v>679</v>
      </c>
      <c r="J447">
        <v>85</v>
      </c>
      <c r="K447" t="s">
        <v>14623</v>
      </c>
      <c r="L447" t="s">
        <v>111</v>
      </c>
    </row>
    <row r="448" spans="1:12" x14ac:dyDescent="0.25">
      <c r="A448">
        <v>1467</v>
      </c>
      <c r="B448" t="s">
        <v>13221</v>
      </c>
      <c r="C448" t="s">
        <v>13222</v>
      </c>
      <c r="D448">
        <v>4.17</v>
      </c>
      <c r="E448" t="s">
        <v>15123</v>
      </c>
      <c r="F448">
        <v>9780553213638</v>
      </c>
      <c r="G448" t="s">
        <v>12134</v>
      </c>
      <c r="H448">
        <v>432</v>
      </c>
      <c r="I448">
        <v>1464</v>
      </c>
      <c r="J448">
        <v>21</v>
      </c>
      <c r="K448" t="s">
        <v>15124</v>
      </c>
      <c r="L448" t="s">
        <v>1854</v>
      </c>
    </row>
    <row r="449" spans="1:12" x14ac:dyDescent="0.25">
      <c r="A449">
        <v>1468</v>
      </c>
      <c r="B449" t="s">
        <v>11265</v>
      </c>
      <c r="C449" t="s">
        <v>11266</v>
      </c>
      <c r="D449">
        <v>4</v>
      </c>
      <c r="E449" t="s">
        <v>15125</v>
      </c>
      <c r="F449">
        <v>9780226307824</v>
      </c>
      <c r="G449" t="s">
        <v>11</v>
      </c>
      <c r="H449">
        <v>255</v>
      </c>
      <c r="I449">
        <v>541</v>
      </c>
      <c r="J449">
        <v>15</v>
      </c>
      <c r="K449" t="s">
        <v>15126</v>
      </c>
      <c r="L449" t="s">
        <v>421</v>
      </c>
    </row>
    <row r="450" spans="1:12" x14ac:dyDescent="0.25">
      <c r="A450">
        <v>1470</v>
      </c>
      <c r="B450" t="s">
        <v>6035</v>
      </c>
      <c r="C450" t="s">
        <v>6036</v>
      </c>
      <c r="D450">
        <v>4.3099999999999996</v>
      </c>
      <c r="E450" t="s">
        <v>15127</v>
      </c>
      <c r="F450">
        <v>9780226307817</v>
      </c>
      <c r="G450" t="s">
        <v>11</v>
      </c>
      <c r="H450">
        <v>264</v>
      </c>
      <c r="I450">
        <v>790</v>
      </c>
      <c r="J450">
        <v>12</v>
      </c>
      <c r="K450" t="s">
        <v>15128</v>
      </c>
      <c r="L450" t="s">
        <v>421</v>
      </c>
    </row>
    <row r="451" spans="1:12" x14ac:dyDescent="0.25">
      <c r="A451">
        <v>1473</v>
      </c>
      <c r="B451" t="s">
        <v>5042</v>
      </c>
      <c r="C451" t="s">
        <v>2050</v>
      </c>
      <c r="D451">
        <v>4.03</v>
      </c>
      <c r="E451" t="s">
        <v>15129</v>
      </c>
      <c r="F451">
        <v>9780140449297</v>
      </c>
      <c r="G451" t="s">
        <v>11</v>
      </c>
      <c r="H451">
        <v>206</v>
      </c>
      <c r="I451">
        <v>9197</v>
      </c>
      <c r="J451">
        <v>120</v>
      </c>
      <c r="K451" t="s">
        <v>15130</v>
      </c>
      <c r="L451" t="s">
        <v>2022</v>
      </c>
    </row>
    <row r="452" spans="1:12" x14ac:dyDescent="0.25">
      <c r="A452">
        <v>1474</v>
      </c>
      <c r="B452" t="s">
        <v>15131</v>
      </c>
      <c r="C452" t="s">
        <v>15132</v>
      </c>
      <c r="D452">
        <v>4.2300000000000004</v>
      </c>
      <c r="E452" t="s">
        <v>15133</v>
      </c>
      <c r="F452">
        <v>9780674995604</v>
      </c>
      <c r="G452" t="s">
        <v>14627</v>
      </c>
      <c r="H452">
        <v>432</v>
      </c>
      <c r="I452">
        <v>61</v>
      </c>
      <c r="J452">
        <v>4</v>
      </c>
      <c r="K452" t="s">
        <v>14519</v>
      </c>
      <c r="L452" t="s">
        <v>15134</v>
      </c>
    </row>
    <row r="453" spans="1:12" x14ac:dyDescent="0.25">
      <c r="A453">
        <v>1475</v>
      </c>
      <c r="B453" t="s">
        <v>112</v>
      </c>
      <c r="C453" t="s">
        <v>15135</v>
      </c>
      <c r="D453">
        <v>3.87</v>
      </c>
      <c r="E453" t="s">
        <v>15136</v>
      </c>
      <c r="F453">
        <v>9780521643863</v>
      </c>
      <c r="G453" t="s">
        <v>15137</v>
      </c>
      <c r="H453">
        <v>431</v>
      </c>
      <c r="I453">
        <v>201</v>
      </c>
      <c r="J453">
        <v>9</v>
      </c>
      <c r="K453" t="s">
        <v>15138</v>
      </c>
      <c r="L453" t="s">
        <v>681</v>
      </c>
    </row>
    <row r="454" spans="1:12" x14ac:dyDescent="0.25">
      <c r="A454">
        <v>1476</v>
      </c>
      <c r="B454" t="s">
        <v>2049</v>
      </c>
      <c r="C454" t="s">
        <v>2050</v>
      </c>
      <c r="D454">
        <v>4.1399999999999997</v>
      </c>
      <c r="E454" t="s">
        <v>15139</v>
      </c>
      <c r="F454">
        <v>9780140447262</v>
      </c>
      <c r="G454" t="s">
        <v>11</v>
      </c>
      <c r="H454">
        <v>360</v>
      </c>
      <c r="I454">
        <v>164</v>
      </c>
      <c r="J454">
        <v>8</v>
      </c>
      <c r="K454" t="s">
        <v>15140</v>
      </c>
      <c r="L454" t="s">
        <v>2025</v>
      </c>
    </row>
    <row r="455" spans="1:12" x14ac:dyDescent="0.25">
      <c r="A455">
        <v>1479</v>
      </c>
      <c r="B455" t="s">
        <v>6965</v>
      </c>
      <c r="C455" t="s">
        <v>6966</v>
      </c>
      <c r="D455">
        <v>3.88</v>
      </c>
      <c r="E455" t="s">
        <v>15141</v>
      </c>
      <c r="F455">
        <v>9780195125986</v>
      </c>
      <c r="G455" t="s">
        <v>11</v>
      </c>
      <c r="H455">
        <v>160</v>
      </c>
      <c r="I455">
        <v>154</v>
      </c>
      <c r="J455">
        <v>13</v>
      </c>
      <c r="K455" t="s">
        <v>15142</v>
      </c>
      <c r="L455" t="s">
        <v>114</v>
      </c>
    </row>
    <row r="456" spans="1:12" x14ac:dyDescent="0.25">
      <c r="A456">
        <v>1480</v>
      </c>
      <c r="B456" t="s">
        <v>15143</v>
      </c>
      <c r="C456" t="s">
        <v>15144</v>
      </c>
      <c r="D456">
        <v>3.78</v>
      </c>
      <c r="E456" t="s">
        <v>15145</v>
      </c>
      <c r="F456">
        <v>9780413752802</v>
      </c>
      <c r="G456" t="s">
        <v>11</v>
      </c>
      <c r="H456">
        <v>192</v>
      </c>
      <c r="I456">
        <v>9</v>
      </c>
      <c r="J456">
        <v>0</v>
      </c>
      <c r="K456" t="s">
        <v>15146</v>
      </c>
      <c r="L456" t="s">
        <v>6516</v>
      </c>
    </row>
    <row r="457" spans="1:12" x14ac:dyDescent="0.25">
      <c r="A457">
        <v>1486</v>
      </c>
      <c r="B457" t="s">
        <v>15147</v>
      </c>
      <c r="C457" t="s">
        <v>15148</v>
      </c>
      <c r="D457">
        <v>3.63</v>
      </c>
      <c r="E457" t="s">
        <v>15149</v>
      </c>
      <c r="F457">
        <v>9780486424620</v>
      </c>
      <c r="G457" t="s">
        <v>11</v>
      </c>
      <c r="H457">
        <v>64</v>
      </c>
      <c r="I457">
        <v>34</v>
      </c>
      <c r="J457">
        <v>4</v>
      </c>
      <c r="K457" t="s">
        <v>15150</v>
      </c>
      <c r="L457" t="s">
        <v>56</v>
      </c>
    </row>
    <row r="458" spans="1:12" x14ac:dyDescent="0.25">
      <c r="A458">
        <v>1488</v>
      </c>
      <c r="B458" t="s">
        <v>3906</v>
      </c>
      <c r="C458" t="s">
        <v>3907</v>
      </c>
      <c r="D458">
        <v>3.86</v>
      </c>
      <c r="E458" t="s">
        <v>15151</v>
      </c>
      <c r="F458">
        <v>9780393325836</v>
      </c>
      <c r="G458" t="s">
        <v>11</v>
      </c>
      <c r="H458">
        <v>128</v>
      </c>
      <c r="I458">
        <v>116</v>
      </c>
      <c r="J458">
        <v>6</v>
      </c>
      <c r="K458" t="s">
        <v>15152</v>
      </c>
      <c r="L458" t="s">
        <v>345</v>
      </c>
    </row>
    <row r="459" spans="1:12" x14ac:dyDescent="0.25">
      <c r="A459">
        <v>1489</v>
      </c>
      <c r="B459" t="s">
        <v>6967</v>
      </c>
      <c r="C459" t="s">
        <v>6968</v>
      </c>
      <c r="D459">
        <v>4.0999999999999996</v>
      </c>
      <c r="E459" t="s">
        <v>15153</v>
      </c>
      <c r="F459">
        <v>9780192832603</v>
      </c>
      <c r="G459" t="s">
        <v>11</v>
      </c>
      <c r="H459">
        <v>282</v>
      </c>
      <c r="I459">
        <v>158</v>
      </c>
      <c r="J459">
        <v>2</v>
      </c>
      <c r="K459" t="s">
        <v>15154</v>
      </c>
      <c r="L459" t="s">
        <v>944</v>
      </c>
    </row>
    <row r="460" spans="1:12" x14ac:dyDescent="0.25">
      <c r="A460">
        <v>1491</v>
      </c>
      <c r="B460" t="s">
        <v>15155</v>
      </c>
      <c r="C460" t="s">
        <v>15132</v>
      </c>
      <c r="D460">
        <v>4.26</v>
      </c>
      <c r="E460" t="s">
        <v>15156</v>
      </c>
      <c r="F460">
        <v>9780674995338</v>
      </c>
      <c r="G460" t="s">
        <v>14627</v>
      </c>
      <c r="H460">
        <v>528</v>
      </c>
      <c r="I460">
        <v>27</v>
      </c>
      <c r="J460">
        <v>5</v>
      </c>
      <c r="K460" t="s">
        <v>15157</v>
      </c>
      <c r="L460" t="s">
        <v>15134</v>
      </c>
    </row>
    <row r="461" spans="1:12" x14ac:dyDescent="0.25">
      <c r="A461">
        <v>1494</v>
      </c>
      <c r="B461" t="s">
        <v>10111</v>
      </c>
      <c r="C461" t="s">
        <v>10112</v>
      </c>
      <c r="D461">
        <v>3.83</v>
      </c>
      <c r="E461" t="s">
        <v>15158</v>
      </c>
      <c r="F461">
        <v>9780195061666</v>
      </c>
      <c r="G461" t="s">
        <v>11</v>
      </c>
      <c r="H461">
        <v>142</v>
      </c>
      <c r="I461">
        <v>1950</v>
      </c>
      <c r="J461">
        <v>95</v>
      </c>
      <c r="K461" t="s">
        <v>15159</v>
      </c>
      <c r="L461" t="s">
        <v>114</v>
      </c>
    </row>
    <row r="462" spans="1:12" x14ac:dyDescent="0.25">
      <c r="A462">
        <v>1495</v>
      </c>
      <c r="B462" t="s">
        <v>15160</v>
      </c>
      <c r="C462" t="s">
        <v>15132</v>
      </c>
      <c r="D462">
        <v>4.47</v>
      </c>
      <c r="E462" t="s">
        <v>15161</v>
      </c>
      <c r="F462">
        <v>9780674995666</v>
      </c>
      <c r="G462" t="s">
        <v>14627</v>
      </c>
      <c r="H462">
        <v>464</v>
      </c>
      <c r="I462">
        <v>30</v>
      </c>
      <c r="J462">
        <v>4</v>
      </c>
      <c r="K462" t="s">
        <v>15008</v>
      </c>
      <c r="L462" t="s">
        <v>15134</v>
      </c>
    </row>
    <row r="463" spans="1:12" x14ac:dyDescent="0.25">
      <c r="A463">
        <v>1499</v>
      </c>
      <c r="B463" t="s">
        <v>112</v>
      </c>
      <c r="C463" t="s">
        <v>113</v>
      </c>
      <c r="D463">
        <v>3.87</v>
      </c>
      <c r="E463" t="s">
        <v>15162</v>
      </c>
      <c r="F463">
        <v>9780195145663</v>
      </c>
      <c r="G463" t="s">
        <v>11</v>
      </c>
      <c r="H463">
        <v>116</v>
      </c>
      <c r="I463">
        <v>367</v>
      </c>
      <c r="J463">
        <v>35</v>
      </c>
      <c r="K463" t="s">
        <v>15163</v>
      </c>
      <c r="L463" t="s">
        <v>114</v>
      </c>
    </row>
    <row r="464" spans="1:12" x14ac:dyDescent="0.25">
      <c r="A464">
        <v>1504</v>
      </c>
      <c r="B464" t="s">
        <v>15164</v>
      </c>
      <c r="C464" t="s">
        <v>15165</v>
      </c>
      <c r="D464">
        <v>4.04</v>
      </c>
      <c r="E464" t="s">
        <v>15166</v>
      </c>
      <c r="F464">
        <v>9780715631874</v>
      </c>
      <c r="G464" t="s">
        <v>11</v>
      </c>
      <c r="H464">
        <v>160</v>
      </c>
      <c r="I464">
        <v>23</v>
      </c>
      <c r="J464">
        <v>1</v>
      </c>
      <c r="K464" t="s">
        <v>15167</v>
      </c>
      <c r="L464" t="s">
        <v>15168</v>
      </c>
    </row>
    <row r="465" spans="1:12" x14ac:dyDescent="0.25">
      <c r="A465">
        <v>1506</v>
      </c>
      <c r="B465" t="s">
        <v>15169</v>
      </c>
      <c r="C465" t="s">
        <v>15170</v>
      </c>
      <c r="D465">
        <v>4.2</v>
      </c>
      <c r="E465" t="s">
        <v>15171</v>
      </c>
      <c r="F465">
        <v>9780822004240</v>
      </c>
      <c r="G465" t="s">
        <v>11</v>
      </c>
      <c r="H465">
        <v>69</v>
      </c>
      <c r="I465">
        <v>5</v>
      </c>
      <c r="J465">
        <v>0</v>
      </c>
      <c r="K465" t="s">
        <v>15172</v>
      </c>
      <c r="L465" t="s">
        <v>7375</v>
      </c>
    </row>
    <row r="466" spans="1:12" x14ac:dyDescent="0.25">
      <c r="A466">
        <v>1509</v>
      </c>
      <c r="B466" t="s">
        <v>15173</v>
      </c>
      <c r="C466" t="s">
        <v>15132</v>
      </c>
      <c r="D466">
        <v>4.03</v>
      </c>
      <c r="E466" t="s">
        <v>15174</v>
      </c>
      <c r="F466">
        <v>9780674995741</v>
      </c>
      <c r="G466" t="s">
        <v>14627</v>
      </c>
      <c r="H466">
        <v>528</v>
      </c>
      <c r="I466">
        <v>29</v>
      </c>
      <c r="J466">
        <v>2</v>
      </c>
      <c r="K466" t="s">
        <v>14667</v>
      </c>
      <c r="L466" t="s">
        <v>15134</v>
      </c>
    </row>
    <row r="467" spans="1:12" x14ac:dyDescent="0.25">
      <c r="A467">
        <v>1510</v>
      </c>
      <c r="B467" t="s">
        <v>15175</v>
      </c>
      <c r="C467" t="s">
        <v>15132</v>
      </c>
      <c r="D467">
        <v>4.07</v>
      </c>
      <c r="E467" t="s">
        <v>15176</v>
      </c>
      <c r="F467">
        <v>9780674996007</v>
      </c>
      <c r="G467" t="s">
        <v>14627</v>
      </c>
      <c r="H467">
        <v>605</v>
      </c>
      <c r="I467">
        <v>25</v>
      </c>
      <c r="J467">
        <v>3</v>
      </c>
      <c r="K467" t="s">
        <v>15177</v>
      </c>
      <c r="L467" t="s">
        <v>15134</v>
      </c>
    </row>
    <row r="468" spans="1:12" x14ac:dyDescent="0.25">
      <c r="A468">
        <v>1511</v>
      </c>
      <c r="B468" t="s">
        <v>15178</v>
      </c>
      <c r="C468" t="s">
        <v>15179</v>
      </c>
      <c r="D468">
        <v>4.03</v>
      </c>
      <c r="E468" t="s">
        <v>15180</v>
      </c>
      <c r="F468">
        <v>9780715629949</v>
      </c>
      <c r="G468" t="s">
        <v>11</v>
      </c>
      <c r="H468">
        <v>144</v>
      </c>
      <c r="I468">
        <v>12</v>
      </c>
      <c r="J468">
        <v>1</v>
      </c>
      <c r="K468" t="s">
        <v>15181</v>
      </c>
      <c r="L468" t="s">
        <v>15168</v>
      </c>
    </row>
    <row r="469" spans="1:12" x14ac:dyDescent="0.25">
      <c r="A469">
        <v>1515</v>
      </c>
      <c r="B469" t="s">
        <v>15182</v>
      </c>
      <c r="C469" t="s">
        <v>15183</v>
      </c>
      <c r="D469">
        <v>4.43</v>
      </c>
      <c r="E469" t="s">
        <v>15184</v>
      </c>
      <c r="F469">
        <v>9780226307664</v>
      </c>
      <c r="G469" t="s">
        <v>11</v>
      </c>
      <c r="H469">
        <v>672</v>
      </c>
      <c r="I469">
        <v>46</v>
      </c>
      <c r="J469">
        <v>7</v>
      </c>
      <c r="K469" t="s">
        <v>15185</v>
      </c>
      <c r="L469" t="s">
        <v>421</v>
      </c>
    </row>
    <row r="470" spans="1:12" x14ac:dyDescent="0.25">
      <c r="A470">
        <v>1516</v>
      </c>
      <c r="B470" t="s">
        <v>13223</v>
      </c>
      <c r="C470" t="s">
        <v>13224</v>
      </c>
      <c r="D470">
        <v>4.0199999999999996</v>
      </c>
      <c r="E470" t="s">
        <v>15186</v>
      </c>
      <c r="F470">
        <v>9780226307787</v>
      </c>
      <c r="G470" t="s">
        <v>12134</v>
      </c>
      <c r="H470">
        <v>171</v>
      </c>
      <c r="I470">
        <v>712</v>
      </c>
      <c r="J470">
        <v>53</v>
      </c>
      <c r="K470" t="s">
        <v>15187</v>
      </c>
      <c r="L470" t="s">
        <v>421</v>
      </c>
    </row>
    <row r="471" spans="1:12" x14ac:dyDescent="0.25">
      <c r="A471">
        <v>1517</v>
      </c>
      <c r="B471" t="s">
        <v>11267</v>
      </c>
      <c r="C471" t="s">
        <v>11268</v>
      </c>
      <c r="D471">
        <v>4.0999999999999996</v>
      </c>
      <c r="E471" t="s">
        <v>15188</v>
      </c>
      <c r="F471">
        <v>9780226307947</v>
      </c>
      <c r="G471" t="s">
        <v>11</v>
      </c>
      <c r="H471">
        <v>188</v>
      </c>
      <c r="I471">
        <v>389</v>
      </c>
      <c r="J471">
        <v>26</v>
      </c>
      <c r="K471" t="s">
        <v>15189</v>
      </c>
      <c r="L471" t="s">
        <v>421</v>
      </c>
    </row>
    <row r="472" spans="1:12" x14ac:dyDescent="0.25">
      <c r="A472">
        <v>1518</v>
      </c>
      <c r="B472" t="s">
        <v>3908</v>
      </c>
      <c r="C472" t="s">
        <v>3909</v>
      </c>
      <c r="D472">
        <v>4.0199999999999996</v>
      </c>
      <c r="E472" t="s">
        <v>15190</v>
      </c>
      <c r="F472">
        <v>9780195135923</v>
      </c>
      <c r="G472" t="s">
        <v>11</v>
      </c>
      <c r="H472">
        <v>304</v>
      </c>
      <c r="I472">
        <v>77</v>
      </c>
      <c r="J472">
        <v>7</v>
      </c>
      <c r="K472" t="s">
        <v>14694</v>
      </c>
      <c r="L472" t="s">
        <v>114</v>
      </c>
    </row>
    <row r="473" spans="1:12" x14ac:dyDescent="0.25">
      <c r="A473">
        <v>1519</v>
      </c>
      <c r="B473" t="s">
        <v>9423</v>
      </c>
      <c r="C473" t="s">
        <v>9424</v>
      </c>
      <c r="D473">
        <v>4.0199999999999996</v>
      </c>
      <c r="E473" t="s">
        <v>15191</v>
      </c>
      <c r="F473">
        <v>9780140443332</v>
      </c>
      <c r="G473" t="s">
        <v>11</v>
      </c>
      <c r="H473">
        <v>335</v>
      </c>
      <c r="I473">
        <v>28726</v>
      </c>
      <c r="J473">
        <v>591</v>
      </c>
      <c r="K473" t="s">
        <v>15192</v>
      </c>
      <c r="L473" t="s">
        <v>2025</v>
      </c>
    </row>
    <row r="474" spans="1:12" x14ac:dyDescent="0.25">
      <c r="A474">
        <v>1521</v>
      </c>
      <c r="B474" t="s">
        <v>9113</v>
      </c>
      <c r="C474" t="s">
        <v>9114</v>
      </c>
      <c r="D474">
        <v>4.0199999999999996</v>
      </c>
      <c r="E474" t="s">
        <v>15193</v>
      </c>
      <c r="F474">
        <v>9780872203907</v>
      </c>
      <c r="G474" t="s">
        <v>11</v>
      </c>
      <c r="H474">
        <v>224</v>
      </c>
      <c r="I474">
        <v>303</v>
      </c>
      <c r="J474">
        <v>21</v>
      </c>
      <c r="K474" t="s">
        <v>15194</v>
      </c>
      <c r="L474" t="s">
        <v>105</v>
      </c>
    </row>
    <row r="475" spans="1:12" x14ac:dyDescent="0.25">
      <c r="A475">
        <v>1523</v>
      </c>
      <c r="B475" t="s">
        <v>9822</v>
      </c>
      <c r="C475" t="s">
        <v>9823</v>
      </c>
      <c r="D475">
        <v>4.0999999999999996</v>
      </c>
      <c r="E475" t="s">
        <v>15195</v>
      </c>
      <c r="F475">
        <v>9780140441123</v>
      </c>
      <c r="G475" t="s">
        <v>11</v>
      </c>
      <c r="H475">
        <v>160</v>
      </c>
      <c r="I475">
        <v>4303</v>
      </c>
      <c r="J475">
        <v>62</v>
      </c>
      <c r="K475" t="s">
        <v>15196</v>
      </c>
      <c r="L475" t="s">
        <v>2022</v>
      </c>
    </row>
    <row r="476" spans="1:12" x14ac:dyDescent="0.25">
      <c r="A476">
        <v>1525</v>
      </c>
      <c r="B476" t="s">
        <v>3908</v>
      </c>
      <c r="C476" t="s">
        <v>12678</v>
      </c>
      <c r="D476">
        <v>4.0199999999999996</v>
      </c>
      <c r="E476" t="s">
        <v>15197</v>
      </c>
      <c r="F476">
        <v>9780374527051</v>
      </c>
      <c r="G476" t="s">
        <v>12134</v>
      </c>
      <c r="H476">
        <v>208</v>
      </c>
      <c r="I476">
        <v>215</v>
      </c>
      <c r="J476">
        <v>25</v>
      </c>
      <c r="K476" t="s">
        <v>15198</v>
      </c>
      <c r="L476" t="s">
        <v>784</v>
      </c>
    </row>
    <row r="477" spans="1:12" x14ac:dyDescent="0.25">
      <c r="A477">
        <v>1526</v>
      </c>
      <c r="B477" t="s">
        <v>15199</v>
      </c>
      <c r="C477" t="s">
        <v>15200</v>
      </c>
      <c r="D477">
        <v>4.0199999999999996</v>
      </c>
      <c r="E477" t="s">
        <v>15201</v>
      </c>
      <c r="F477">
        <v>9780812216271</v>
      </c>
      <c r="G477" t="s">
        <v>11</v>
      </c>
      <c r="H477">
        <v>178</v>
      </c>
      <c r="I477">
        <v>12</v>
      </c>
      <c r="J477">
        <v>3</v>
      </c>
      <c r="K477" t="s">
        <v>15202</v>
      </c>
      <c r="L477" t="s">
        <v>10583</v>
      </c>
    </row>
    <row r="478" spans="1:12" x14ac:dyDescent="0.25">
      <c r="A478">
        <v>1527</v>
      </c>
      <c r="B478" t="s">
        <v>11269</v>
      </c>
      <c r="C478" t="s">
        <v>11270</v>
      </c>
      <c r="D478">
        <v>4.0999999999999996</v>
      </c>
      <c r="E478" t="s">
        <v>15203</v>
      </c>
      <c r="F478">
        <v>9780226307640</v>
      </c>
      <c r="G478" t="s">
        <v>11</v>
      </c>
      <c r="H478">
        <v>358</v>
      </c>
      <c r="I478">
        <v>74</v>
      </c>
      <c r="J478">
        <v>7</v>
      </c>
      <c r="K478" t="s">
        <v>15185</v>
      </c>
      <c r="L478" t="s">
        <v>421</v>
      </c>
    </row>
    <row r="479" spans="1:12" x14ac:dyDescent="0.25">
      <c r="A479">
        <v>1529</v>
      </c>
      <c r="B479" t="s">
        <v>15204</v>
      </c>
      <c r="C479" t="s">
        <v>2850</v>
      </c>
      <c r="D479">
        <v>4.03</v>
      </c>
      <c r="E479" t="s">
        <v>15205</v>
      </c>
      <c r="F479">
        <v>9780521539814</v>
      </c>
      <c r="G479" t="s">
        <v>11</v>
      </c>
      <c r="H479">
        <v>95</v>
      </c>
      <c r="I479">
        <v>31</v>
      </c>
      <c r="J479">
        <v>3</v>
      </c>
      <c r="K479" t="s">
        <v>15206</v>
      </c>
      <c r="L479" t="s">
        <v>681</v>
      </c>
    </row>
    <row r="480" spans="1:12" x14ac:dyDescent="0.25">
      <c r="A480">
        <v>1530</v>
      </c>
      <c r="B480" t="s">
        <v>3910</v>
      </c>
      <c r="C480" t="s">
        <v>3911</v>
      </c>
      <c r="D480">
        <v>4.0199999999999996</v>
      </c>
      <c r="E480" t="s">
        <v>15207</v>
      </c>
      <c r="F480">
        <v>9781400041923</v>
      </c>
      <c r="G480" t="s">
        <v>11</v>
      </c>
      <c r="H480">
        <v>127</v>
      </c>
      <c r="I480">
        <v>63</v>
      </c>
      <c r="J480">
        <v>8</v>
      </c>
      <c r="K480" t="s">
        <v>15208</v>
      </c>
      <c r="L480" t="s">
        <v>44</v>
      </c>
    </row>
    <row r="481" spans="1:12" x14ac:dyDescent="0.25">
      <c r="A481">
        <v>1531</v>
      </c>
      <c r="B481" t="s">
        <v>15209</v>
      </c>
      <c r="C481" t="s">
        <v>15200</v>
      </c>
      <c r="D481">
        <v>4.0999999999999996</v>
      </c>
      <c r="E481" t="s">
        <v>15210</v>
      </c>
      <c r="F481">
        <v>9780812216714</v>
      </c>
      <c r="G481" t="s">
        <v>13842</v>
      </c>
      <c r="H481">
        <v>232</v>
      </c>
      <c r="I481">
        <v>12</v>
      </c>
      <c r="J481">
        <v>2</v>
      </c>
      <c r="K481" t="s">
        <v>14433</v>
      </c>
      <c r="L481" t="s">
        <v>10583</v>
      </c>
    </row>
    <row r="482" spans="1:12" x14ac:dyDescent="0.25">
      <c r="A482">
        <v>1532</v>
      </c>
      <c r="B482" t="s">
        <v>11735</v>
      </c>
      <c r="C482" t="s">
        <v>11736</v>
      </c>
      <c r="D482">
        <v>4.0199999999999996</v>
      </c>
      <c r="E482" t="s">
        <v>15211</v>
      </c>
      <c r="F482">
        <v>9780486292427</v>
      </c>
      <c r="G482" t="s">
        <v>11</v>
      </c>
      <c r="H482">
        <v>151</v>
      </c>
      <c r="I482">
        <v>89</v>
      </c>
      <c r="J482">
        <v>8</v>
      </c>
      <c r="K482" t="s">
        <v>15212</v>
      </c>
      <c r="L482" t="s">
        <v>56</v>
      </c>
    </row>
    <row r="483" spans="1:12" x14ac:dyDescent="0.25">
      <c r="A483">
        <v>1533</v>
      </c>
      <c r="B483" t="s">
        <v>15213</v>
      </c>
      <c r="C483" t="s">
        <v>11736</v>
      </c>
      <c r="D483">
        <v>4.0999999999999996</v>
      </c>
      <c r="E483" t="s">
        <v>15214</v>
      </c>
      <c r="F483">
        <v>9781419150012</v>
      </c>
      <c r="G483" t="s">
        <v>11</v>
      </c>
      <c r="H483">
        <v>208</v>
      </c>
      <c r="I483">
        <v>1</v>
      </c>
      <c r="J483">
        <v>0</v>
      </c>
      <c r="K483" t="s">
        <v>15215</v>
      </c>
      <c r="L483" t="s">
        <v>15216</v>
      </c>
    </row>
    <row r="484" spans="1:12" x14ac:dyDescent="0.25">
      <c r="A484">
        <v>1536</v>
      </c>
      <c r="B484" t="s">
        <v>10113</v>
      </c>
      <c r="C484" t="s">
        <v>10114</v>
      </c>
      <c r="D484">
        <v>4.1399999999999997</v>
      </c>
      <c r="E484" t="s">
        <v>15217</v>
      </c>
      <c r="F484">
        <v>9780226307862</v>
      </c>
      <c r="G484" t="s">
        <v>11</v>
      </c>
      <c r="H484">
        <v>254</v>
      </c>
      <c r="I484">
        <v>5032</v>
      </c>
      <c r="J484">
        <v>36</v>
      </c>
      <c r="K484" t="s">
        <v>15187</v>
      </c>
      <c r="L484" t="s">
        <v>421</v>
      </c>
    </row>
    <row r="485" spans="1:12" x14ac:dyDescent="0.25">
      <c r="A485">
        <v>1537</v>
      </c>
      <c r="B485" t="s">
        <v>11737</v>
      </c>
      <c r="C485" t="s">
        <v>6969</v>
      </c>
      <c r="D485">
        <v>3.97</v>
      </c>
      <c r="E485" t="s">
        <v>15218</v>
      </c>
      <c r="F485">
        <v>9780452011670</v>
      </c>
      <c r="G485" t="s">
        <v>11</v>
      </c>
      <c r="H485">
        <v>288</v>
      </c>
      <c r="I485">
        <v>553</v>
      </c>
      <c r="J485">
        <v>46</v>
      </c>
      <c r="K485" t="s">
        <v>15219</v>
      </c>
      <c r="L485" t="s">
        <v>603</v>
      </c>
    </row>
    <row r="486" spans="1:12" x14ac:dyDescent="0.25">
      <c r="A486">
        <v>1538</v>
      </c>
      <c r="B486" t="s">
        <v>1206</v>
      </c>
      <c r="C486" t="s">
        <v>6969</v>
      </c>
      <c r="D486">
        <v>4.2699999999999996</v>
      </c>
      <c r="E486" t="s">
        <v>15220</v>
      </c>
      <c r="F486">
        <v>9780451527844</v>
      </c>
      <c r="G486" t="s">
        <v>11</v>
      </c>
      <c r="H486">
        <v>420</v>
      </c>
      <c r="I486">
        <v>2883</v>
      </c>
      <c r="J486">
        <v>40</v>
      </c>
      <c r="K486" t="s">
        <v>14908</v>
      </c>
      <c r="L486" t="s">
        <v>3352</v>
      </c>
    </row>
    <row r="487" spans="1:12" x14ac:dyDescent="0.25">
      <c r="A487">
        <v>1540</v>
      </c>
      <c r="B487" t="s">
        <v>6037</v>
      </c>
      <c r="C487" t="s">
        <v>6038</v>
      </c>
      <c r="D487">
        <v>3.97</v>
      </c>
      <c r="E487" t="s">
        <v>15221</v>
      </c>
      <c r="F487">
        <v>9780156027649</v>
      </c>
      <c r="G487" t="s">
        <v>11</v>
      </c>
      <c r="H487">
        <v>259</v>
      </c>
      <c r="I487">
        <v>45589</v>
      </c>
      <c r="J487">
        <v>726</v>
      </c>
      <c r="K487" t="s">
        <v>14737</v>
      </c>
      <c r="L487" t="s">
        <v>68</v>
      </c>
    </row>
    <row r="488" spans="1:12" x14ac:dyDescent="0.25">
      <c r="A488">
        <v>1542</v>
      </c>
      <c r="B488" t="s">
        <v>8000</v>
      </c>
      <c r="C488" t="s">
        <v>8001</v>
      </c>
      <c r="D488">
        <v>3.97</v>
      </c>
      <c r="E488" t="s">
        <v>15222</v>
      </c>
      <c r="F488">
        <v>9780140444254</v>
      </c>
      <c r="G488" t="s">
        <v>11</v>
      </c>
      <c r="H488">
        <v>430</v>
      </c>
      <c r="I488">
        <v>2979</v>
      </c>
      <c r="J488">
        <v>288</v>
      </c>
      <c r="K488" t="s">
        <v>15223</v>
      </c>
      <c r="L488" t="s">
        <v>2022</v>
      </c>
    </row>
    <row r="489" spans="1:12" x14ac:dyDescent="0.25">
      <c r="A489">
        <v>1546</v>
      </c>
      <c r="B489" t="s">
        <v>12825</v>
      </c>
      <c r="C489" t="s">
        <v>12826</v>
      </c>
      <c r="D489">
        <v>3.97</v>
      </c>
      <c r="E489" t="s">
        <v>15224</v>
      </c>
      <c r="F489">
        <v>9780872205857</v>
      </c>
      <c r="G489" t="s">
        <v>12134</v>
      </c>
      <c r="H489">
        <v>304</v>
      </c>
      <c r="I489">
        <v>109</v>
      </c>
      <c r="J489">
        <v>7</v>
      </c>
      <c r="K489" t="s">
        <v>15225</v>
      </c>
      <c r="L489" t="s">
        <v>105</v>
      </c>
    </row>
    <row r="490" spans="1:12" x14ac:dyDescent="0.25">
      <c r="A490">
        <v>1547</v>
      </c>
      <c r="B490" t="s">
        <v>13225</v>
      </c>
      <c r="C490" t="s">
        <v>13226</v>
      </c>
      <c r="D490">
        <v>3.97</v>
      </c>
      <c r="E490" t="s">
        <v>15226</v>
      </c>
      <c r="F490">
        <v>9780679431329</v>
      </c>
      <c r="G490" t="s">
        <v>12134</v>
      </c>
      <c r="H490">
        <v>223</v>
      </c>
      <c r="I490">
        <v>52</v>
      </c>
      <c r="J490">
        <v>3</v>
      </c>
      <c r="K490" t="s">
        <v>15227</v>
      </c>
      <c r="L490" t="s">
        <v>65</v>
      </c>
    </row>
    <row r="491" spans="1:12" x14ac:dyDescent="0.25">
      <c r="A491">
        <v>1548</v>
      </c>
      <c r="B491" t="s">
        <v>9425</v>
      </c>
      <c r="C491" t="s">
        <v>9426</v>
      </c>
      <c r="D491">
        <v>4.1399999999999997</v>
      </c>
      <c r="E491" t="s">
        <v>15228</v>
      </c>
      <c r="F491">
        <v>9780140440287</v>
      </c>
      <c r="G491" t="s">
        <v>11</v>
      </c>
      <c r="H491">
        <v>218</v>
      </c>
      <c r="I491">
        <v>135</v>
      </c>
      <c r="J491">
        <v>9</v>
      </c>
      <c r="K491" t="s">
        <v>15229</v>
      </c>
      <c r="L491" t="s">
        <v>2152</v>
      </c>
    </row>
    <row r="492" spans="1:12" x14ac:dyDescent="0.25">
      <c r="A492">
        <v>1549</v>
      </c>
      <c r="B492" t="s">
        <v>9115</v>
      </c>
      <c r="C492" t="s">
        <v>9116</v>
      </c>
      <c r="D492">
        <v>3.94</v>
      </c>
      <c r="E492" t="s">
        <v>15230</v>
      </c>
      <c r="F492">
        <v>9780192835888</v>
      </c>
      <c r="G492" t="s">
        <v>11</v>
      </c>
      <c r="H492">
        <v>178</v>
      </c>
      <c r="I492">
        <v>13358</v>
      </c>
      <c r="J492">
        <v>199</v>
      </c>
      <c r="K492" t="s">
        <v>14589</v>
      </c>
      <c r="L492" t="s">
        <v>944</v>
      </c>
    </row>
    <row r="493" spans="1:12" x14ac:dyDescent="0.25">
      <c r="A493">
        <v>1554</v>
      </c>
      <c r="B493" t="s">
        <v>15231</v>
      </c>
      <c r="C493" t="s">
        <v>15232</v>
      </c>
      <c r="D493">
        <v>3.7</v>
      </c>
      <c r="E493" t="s">
        <v>15233</v>
      </c>
      <c r="F493">
        <v>9781580495936</v>
      </c>
      <c r="G493" t="s">
        <v>11</v>
      </c>
      <c r="H493">
        <v>75</v>
      </c>
      <c r="I493">
        <v>141555</v>
      </c>
      <c r="J493">
        <v>1776</v>
      </c>
      <c r="K493" t="s">
        <v>15234</v>
      </c>
      <c r="L493" t="s">
        <v>15235</v>
      </c>
    </row>
    <row r="494" spans="1:12" x14ac:dyDescent="0.25">
      <c r="A494">
        <v>1555</v>
      </c>
      <c r="B494" t="s">
        <v>15236</v>
      </c>
      <c r="C494" t="s">
        <v>6969</v>
      </c>
      <c r="D494">
        <v>3.97</v>
      </c>
      <c r="E494" t="s">
        <v>15237</v>
      </c>
      <c r="F494">
        <v>9780451621603</v>
      </c>
      <c r="G494" t="s">
        <v>11</v>
      </c>
      <c r="H494">
        <v>390</v>
      </c>
      <c r="I494">
        <v>8</v>
      </c>
      <c r="J494">
        <v>1</v>
      </c>
      <c r="K494" t="s">
        <v>15238</v>
      </c>
      <c r="L494" t="s">
        <v>15239</v>
      </c>
    </row>
    <row r="495" spans="1:12" x14ac:dyDescent="0.25">
      <c r="A495">
        <v>1558</v>
      </c>
      <c r="B495" t="s">
        <v>15240</v>
      </c>
      <c r="C495" t="s">
        <v>15241</v>
      </c>
      <c r="D495">
        <v>3.7</v>
      </c>
      <c r="E495" t="s">
        <v>15242</v>
      </c>
      <c r="F495">
        <v>9780521617352</v>
      </c>
      <c r="G495" t="s">
        <v>15137</v>
      </c>
      <c r="H495">
        <v>214</v>
      </c>
      <c r="I495">
        <v>218</v>
      </c>
      <c r="J495">
        <v>1</v>
      </c>
      <c r="K495" t="s">
        <v>14623</v>
      </c>
      <c r="L495" t="s">
        <v>681</v>
      </c>
    </row>
    <row r="496" spans="1:12" x14ac:dyDescent="0.25">
      <c r="A496">
        <v>1559</v>
      </c>
      <c r="B496" t="s">
        <v>2509</v>
      </c>
      <c r="C496" t="s">
        <v>2510</v>
      </c>
      <c r="D496">
        <v>3.7</v>
      </c>
      <c r="E496" t="s">
        <v>15243</v>
      </c>
      <c r="F496">
        <v>9781416500339</v>
      </c>
      <c r="G496" t="s">
        <v>11</v>
      </c>
      <c r="H496">
        <v>144</v>
      </c>
      <c r="I496">
        <v>740</v>
      </c>
      <c r="J496">
        <v>57</v>
      </c>
      <c r="K496" t="s">
        <v>15244</v>
      </c>
      <c r="L496" t="s">
        <v>2037</v>
      </c>
    </row>
    <row r="497" spans="1:12" x14ac:dyDescent="0.25">
      <c r="A497">
        <v>1560</v>
      </c>
      <c r="B497" t="s">
        <v>10115</v>
      </c>
      <c r="C497" t="s">
        <v>10116</v>
      </c>
      <c r="D497">
        <v>4.0599999999999996</v>
      </c>
      <c r="E497" t="s">
        <v>15245</v>
      </c>
      <c r="F497">
        <v>9780452007178</v>
      </c>
      <c r="G497" t="s">
        <v>11</v>
      </c>
      <c r="H497">
        <v>624</v>
      </c>
      <c r="I497">
        <v>6086</v>
      </c>
      <c r="J497">
        <v>79</v>
      </c>
      <c r="K497" t="s">
        <v>15246</v>
      </c>
      <c r="L497" t="s">
        <v>603</v>
      </c>
    </row>
    <row r="498" spans="1:12" x14ac:dyDescent="0.25">
      <c r="A498">
        <v>1561</v>
      </c>
      <c r="B498" t="s">
        <v>11738</v>
      </c>
      <c r="C498" t="s">
        <v>10126</v>
      </c>
      <c r="D498">
        <v>3.94</v>
      </c>
      <c r="E498" t="s">
        <v>15247</v>
      </c>
      <c r="F498">
        <v>9780415907446</v>
      </c>
      <c r="G498" t="s">
        <v>11</v>
      </c>
      <c r="H498">
        <v>256</v>
      </c>
      <c r="I498">
        <v>96</v>
      </c>
      <c r="J498">
        <v>8</v>
      </c>
      <c r="K498" t="s">
        <v>15248</v>
      </c>
      <c r="L498" t="s">
        <v>304</v>
      </c>
    </row>
    <row r="499" spans="1:12" x14ac:dyDescent="0.25">
      <c r="A499">
        <v>1562</v>
      </c>
      <c r="B499" t="s">
        <v>1206</v>
      </c>
      <c r="C499" t="s">
        <v>10117</v>
      </c>
      <c r="D499">
        <v>4.21</v>
      </c>
      <c r="E499" t="s">
        <v>15249</v>
      </c>
      <c r="F499">
        <v>9780553213430</v>
      </c>
      <c r="G499" t="s">
        <v>11</v>
      </c>
      <c r="H499">
        <v>577</v>
      </c>
      <c r="I499">
        <v>1998</v>
      </c>
      <c r="J499">
        <v>33</v>
      </c>
      <c r="K499" t="s">
        <v>15250</v>
      </c>
      <c r="L499" t="s">
        <v>1854</v>
      </c>
    </row>
    <row r="500" spans="1:12" x14ac:dyDescent="0.25">
      <c r="A500">
        <v>1563</v>
      </c>
      <c r="B500" t="s">
        <v>15251</v>
      </c>
      <c r="C500" t="s">
        <v>15252</v>
      </c>
      <c r="D500">
        <v>3.83</v>
      </c>
      <c r="E500" t="s">
        <v>15253</v>
      </c>
      <c r="F500">
        <v>9780812234565</v>
      </c>
      <c r="G500" t="s">
        <v>11</v>
      </c>
      <c r="H500">
        <v>336</v>
      </c>
      <c r="I500">
        <v>4</v>
      </c>
      <c r="J500">
        <v>0</v>
      </c>
      <c r="K500" t="s">
        <v>15254</v>
      </c>
      <c r="L500" t="s">
        <v>10583</v>
      </c>
    </row>
    <row r="501" spans="1:12" x14ac:dyDescent="0.25">
      <c r="A501">
        <v>1566</v>
      </c>
      <c r="B501" t="s">
        <v>15255</v>
      </c>
      <c r="C501" t="s">
        <v>15256</v>
      </c>
      <c r="D501">
        <v>3.77</v>
      </c>
      <c r="E501" t="s">
        <v>15257</v>
      </c>
      <c r="F501">
        <v>9780872203617</v>
      </c>
      <c r="G501" t="s">
        <v>11</v>
      </c>
      <c r="H501">
        <v>480</v>
      </c>
      <c r="I501">
        <v>1</v>
      </c>
      <c r="J501">
        <v>0</v>
      </c>
      <c r="K501" t="s">
        <v>15194</v>
      </c>
      <c r="L501" t="s">
        <v>105</v>
      </c>
    </row>
    <row r="502" spans="1:12" x14ac:dyDescent="0.25">
      <c r="A502">
        <v>1567</v>
      </c>
      <c r="B502" t="s">
        <v>12827</v>
      </c>
      <c r="C502" t="s">
        <v>12828</v>
      </c>
      <c r="D502">
        <v>3.95</v>
      </c>
      <c r="E502" t="s">
        <v>15258</v>
      </c>
      <c r="F502">
        <v>9780140448146</v>
      </c>
      <c r="G502" t="s">
        <v>12134</v>
      </c>
      <c r="H502">
        <v>241</v>
      </c>
      <c r="I502">
        <v>3833</v>
      </c>
      <c r="J502">
        <v>120</v>
      </c>
      <c r="K502" t="s">
        <v>14324</v>
      </c>
      <c r="L502" t="s">
        <v>2025</v>
      </c>
    </row>
    <row r="503" spans="1:12" x14ac:dyDescent="0.25">
      <c r="A503">
        <v>1568</v>
      </c>
      <c r="B503" t="s">
        <v>15259</v>
      </c>
      <c r="C503" t="s">
        <v>10126</v>
      </c>
      <c r="D503">
        <v>3.42</v>
      </c>
      <c r="E503" t="s">
        <v>15260</v>
      </c>
      <c r="F503">
        <v>9781585100873</v>
      </c>
      <c r="G503" t="s">
        <v>11</v>
      </c>
      <c r="H503">
        <v>96</v>
      </c>
      <c r="I503">
        <v>23</v>
      </c>
      <c r="J503">
        <v>1</v>
      </c>
      <c r="K503" t="s">
        <v>15261</v>
      </c>
      <c r="L503" t="s">
        <v>15262</v>
      </c>
    </row>
    <row r="504" spans="1:12" x14ac:dyDescent="0.25">
      <c r="A504">
        <v>1571</v>
      </c>
      <c r="B504" t="s">
        <v>15263</v>
      </c>
      <c r="C504" t="s">
        <v>15264</v>
      </c>
      <c r="D504">
        <v>3.75</v>
      </c>
      <c r="E504" t="s">
        <v>15265</v>
      </c>
      <c r="F504">
        <v>9780199120093</v>
      </c>
      <c r="G504" t="s">
        <v>11</v>
      </c>
      <c r="H504">
        <v>254</v>
      </c>
      <c r="I504">
        <v>13</v>
      </c>
      <c r="J504">
        <v>2</v>
      </c>
      <c r="K504" t="s">
        <v>15266</v>
      </c>
      <c r="L504" t="s">
        <v>114</v>
      </c>
    </row>
    <row r="505" spans="1:12" x14ac:dyDescent="0.25">
      <c r="A505">
        <v>1572</v>
      </c>
      <c r="B505" t="s">
        <v>15267</v>
      </c>
      <c r="C505" t="s">
        <v>10126</v>
      </c>
      <c r="D505">
        <v>4.07</v>
      </c>
      <c r="E505" t="s">
        <v>15268</v>
      </c>
      <c r="F505">
        <v>9780674995376</v>
      </c>
      <c r="G505" t="s">
        <v>15137</v>
      </c>
      <c r="H505">
        <v>624</v>
      </c>
      <c r="I505">
        <v>69</v>
      </c>
      <c r="J505">
        <v>10</v>
      </c>
      <c r="K505" t="s">
        <v>15269</v>
      </c>
      <c r="L505" t="s">
        <v>15270</v>
      </c>
    </row>
    <row r="506" spans="1:12" x14ac:dyDescent="0.25">
      <c r="A506">
        <v>1576</v>
      </c>
      <c r="B506" t="s">
        <v>9824</v>
      </c>
      <c r="C506" t="s">
        <v>9825</v>
      </c>
      <c r="D506">
        <v>3.94</v>
      </c>
      <c r="E506" t="s">
        <v>15271</v>
      </c>
      <c r="F506">
        <v>9780140441529</v>
      </c>
      <c r="G506" t="s">
        <v>11</v>
      </c>
      <c r="H506">
        <v>224</v>
      </c>
      <c r="I506">
        <v>391</v>
      </c>
      <c r="J506">
        <v>27</v>
      </c>
      <c r="K506" t="s">
        <v>15272</v>
      </c>
      <c r="L506" t="s">
        <v>2022</v>
      </c>
    </row>
    <row r="507" spans="1:12" x14ac:dyDescent="0.25">
      <c r="A507">
        <v>1577</v>
      </c>
      <c r="B507" t="s">
        <v>15273</v>
      </c>
      <c r="C507" t="s">
        <v>15274</v>
      </c>
      <c r="D507">
        <v>4.03</v>
      </c>
      <c r="E507" t="s">
        <v>15275</v>
      </c>
      <c r="F507">
        <v>9780156027656</v>
      </c>
      <c r="G507" t="s">
        <v>11</v>
      </c>
      <c r="H507">
        <v>400</v>
      </c>
      <c r="I507">
        <v>14</v>
      </c>
      <c r="J507">
        <v>2</v>
      </c>
      <c r="K507" t="s">
        <v>15276</v>
      </c>
      <c r="L507" t="s">
        <v>361</v>
      </c>
    </row>
    <row r="508" spans="1:12" x14ac:dyDescent="0.25">
      <c r="A508">
        <v>1579</v>
      </c>
      <c r="B508" t="s">
        <v>15277</v>
      </c>
      <c r="C508" t="s">
        <v>10126</v>
      </c>
      <c r="D508">
        <v>4.21</v>
      </c>
      <c r="E508" t="s">
        <v>15278</v>
      </c>
      <c r="F508">
        <v>9780674995963</v>
      </c>
      <c r="G508" t="s">
        <v>15137</v>
      </c>
      <c r="H508">
        <v>608</v>
      </c>
      <c r="I508">
        <v>58</v>
      </c>
      <c r="J508">
        <v>4</v>
      </c>
      <c r="K508" t="s">
        <v>14367</v>
      </c>
      <c r="L508" t="s">
        <v>1109</v>
      </c>
    </row>
    <row r="509" spans="1:12" x14ac:dyDescent="0.25">
      <c r="A509">
        <v>1584</v>
      </c>
      <c r="B509" t="s">
        <v>15279</v>
      </c>
      <c r="C509" t="s">
        <v>15280</v>
      </c>
      <c r="D509">
        <v>2.8</v>
      </c>
      <c r="E509" t="s">
        <v>15281</v>
      </c>
      <c r="F509">
        <v>49086007763</v>
      </c>
      <c r="G509" t="s">
        <v>11</v>
      </c>
      <c r="H509">
        <v>80</v>
      </c>
      <c r="I509">
        <v>5</v>
      </c>
      <c r="J509">
        <v>0</v>
      </c>
      <c r="K509" t="s">
        <v>15282</v>
      </c>
      <c r="L509" t="s">
        <v>7375</v>
      </c>
    </row>
    <row r="510" spans="1:12" x14ac:dyDescent="0.25">
      <c r="A510">
        <v>1585</v>
      </c>
      <c r="B510" t="s">
        <v>15283</v>
      </c>
      <c r="C510" t="s">
        <v>15284</v>
      </c>
      <c r="D510">
        <v>4.07</v>
      </c>
      <c r="E510" t="s">
        <v>15285</v>
      </c>
      <c r="F510">
        <v>9780198721598</v>
      </c>
      <c r="G510" t="s">
        <v>11</v>
      </c>
      <c r="H510">
        <v>376</v>
      </c>
      <c r="I510">
        <v>14</v>
      </c>
      <c r="J510">
        <v>3</v>
      </c>
      <c r="K510" t="s">
        <v>15286</v>
      </c>
      <c r="L510" t="s">
        <v>944</v>
      </c>
    </row>
    <row r="511" spans="1:12" x14ac:dyDescent="0.25">
      <c r="A511">
        <v>1586</v>
      </c>
      <c r="B511" t="s">
        <v>5315</v>
      </c>
      <c r="C511" t="s">
        <v>15287</v>
      </c>
      <c r="D511">
        <v>3.85</v>
      </c>
      <c r="E511" t="s">
        <v>15288</v>
      </c>
      <c r="F511">
        <v>9780451616227</v>
      </c>
      <c r="G511" t="s">
        <v>11</v>
      </c>
      <c r="H511">
        <v>98</v>
      </c>
      <c r="I511">
        <v>19</v>
      </c>
      <c r="J511">
        <v>2</v>
      </c>
      <c r="K511" t="s">
        <v>15289</v>
      </c>
      <c r="L511" t="s">
        <v>129</v>
      </c>
    </row>
    <row r="512" spans="1:12" x14ac:dyDescent="0.25">
      <c r="A512">
        <v>1590</v>
      </c>
      <c r="B512" t="s">
        <v>8537</v>
      </c>
      <c r="C512" t="s">
        <v>8538</v>
      </c>
      <c r="D512">
        <v>3.6</v>
      </c>
      <c r="E512" t="s">
        <v>15290</v>
      </c>
      <c r="F512">
        <v>9780198140818</v>
      </c>
      <c r="G512" t="s">
        <v>11</v>
      </c>
      <c r="H512">
        <v>408</v>
      </c>
      <c r="I512">
        <v>262</v>
      </c>
      <c r="J512">
        <v>13</v>
      </c>
      <c r="K512" t="s">
        <v>15291</v>
      </c>
      <c r="L512" t="s">
        <v>114</v>
      </c>
    </row>
    <row r="513" spans="1:12" x14ac:dyDescent="0.25">
      <c r="A513">
        <v>1591</v>
      </c>
      <c r="B513" t="s">
        <v>5315</v>
      </c>
      <c r="C513" t="s">
        <v>5316</v>
      </c>
      <c r="D513">
        <v>3.85</v>
      </c>
      <c r="E513" t="s">
        <v>15292</v>
      </c>
      <c r="F513">
        <v>9780872206038</v>
      </c>
      <c r="G513" t="s">
        <v>11</v>
      </c>
      <c r="H513">
        <v>132</v>
      </c>
      <c r="I513">
        <v>30604</v>
      </c>
      <c r="J513">
        <v>552</v>
      </c>
      <c r="K513" t="s">
        <v>15293</v>
      </c>
      <c r="L513" t="s">
        <v>105</v>
      </c>
    </row>
    <row r="514" spans="1:12" x14ac:dyDescent="0.25">
      <c r="A514">
        <v>1592</v>
      </c>
      <c r="B514" t="s">
        <v>15294</v>
      </c>
      <c r="C514" t="s">
        <v>15295</v>
      </c>
      <c r="D514">
        <v>3.69</v>
      </c>
      <c r="E514" t="s">
        <v>15296</v>
      </c>
      <c r="F514">
        <v>9780140443325</v>
      </c>
      <c r="G514" t="s">
        <v>12134</v>
      </c>
      <c r="H514">
        <v>335</v>
      </c>
      <c r="I514">
        <v>42</v>
      </c>
      <c r="J514">
        <v>1</v>
      </c>
      <c r="K514" t="s">
        <v>15297</v>
      </c>
      <c r="L514" t="s">
        <v>2025</v>
      </c>
    </row>
    <row r="515" spans="1:12" x14ac:dyDescent="0.25">
      <c r="A515">
        <v>1595</v>
      </c>
      <c r="B515" t="s">
        <v>15298</v>
      </c>
      <c r="C515" t="s">
        <v>15299</v>
      </c>
      <c r="D515">
        <v>4.33</v>
      </c>
      <c r="E515" t="s">
        <v>15300</v>
      </c>
      <c r="F515">
        <v>9780521774338</v>
      </c>
      <c r="G515" t="s">
        <v>13842</v>
      </c>
      <c r="H515">
        <v>238</v>
      </c>
      <c r="I515">
        <v>5</v>
      </c>
      <c r="J515">
        <v>2</v>
      </c>
      <c r="K515" t="s">
        <v>15301</v>
      </c>
      <c r="L515" t="s">
        <v>681</v>
      </c>
    </row>
    <row r="516" spans="1:12" x14ac:dyDescent="0.25">
      <c r="A516">
        <v>1618</v>
      </c>
      <c r="B516" t="s">
        <v>3954</v>
      </c>
      <c r="C516" t="s">
        <v>3955</v>
      </c>
      <c r="D516">
        <v>3.88</v>
      </c>
      <c r="E516" t="s">
        <v>15302</v>
      </c>
      <c r="F516">
        <v>9781400032716</v>
      </c>
      <c r="G516" t="s">
        <v>11</v>
      </c>
      <c r="H516">
        <v>226</v>
      </c>
      <c r="I516">
        <v>1054308</v>
      </c>
      <c r="J516">
        <v>35537</v>
      </c>
      <c r="K516" t="s">
        <v>15303</v>
      </c>
      <c r="L516" t="s">
        <v>2085</v>
      </c>
    </row>
    <row r="517" spans="1:12" x14ac:dyDescent="0.25">
      <c r="A517">
        <v>1620</v>
      </c>
      <c r="B517" t="s">
        <v>115</v>
      </c>
      <c r="C517" t="s">
        <v>116</v>
      </c>
      <c r="D517">
        <v>3.64</v>
      </c>
      <c r="E517" t="s">
        <v>15304</v>
      </c>
      <c r="F517">
        <v>9780316156509</v>
      </c>
      <c r="G517" t="s">
        <v>11</v>
      </c>
      <c r="H517">
        <v>372</v>
      </c>
      <c r="I517">
        <v>4067</v>
      </c>
      <c r="J517">
        <v>357</v>
      </c>
      <c r="K517" t="s">
        <v>14481</v>
      </c>
      <c r="L517" t="s">
        <v>117</v>
      </c>
    </row>
    <row r="518" spans="1:12" x14ac:dyDescent="0.25">
      <c r="A518">
        <v>1625</v>
      </c>
      <c r="B518" t="s">
        <v>2610</v>
      </c>
      <c r="C518" t="s">
        <v>2587</v>
      </c>
      <c r="D518">
        <v>3.98</v>
      </c>
      <c r="E518" t="s">
        <v>15305</v>
      </c>
      <c r="F518">
        <v>9780743482776</v>
      </c>
      <c r="G518" t="s">
        <v>11</v>
      </c>
      <c r="H518">
        <v>272</v>
      </c>
      <c r="I518">
        <v>138101</v>
      </c>
      <c r="J518">
        <v>2513</v>
      </c>
      <c r="K518" t="s">
        <v>14270</v>
      </c>
      <c r="L518" t="s">
        <v>4796</v>
      </c>
    </row>
    <row r="519" spans="1:12" x14ac:dyDescent="0.25">
      <c r="A519">
        <v>1627</v>
      </c>
      <c r="B519" t="s">
        <v>15306</v>
      </c>
      <c r="C519" t="s">
        <v>8371</v>
      </c>
      <c r="D519">
        <v>3.94</v>
      </c>
      <c r="E519" t="s">
        <v>15307</v>
      </c>
      <c r="F519">
        <v>9780743271325</v>
      </c>
      <c r="G519" t="s">
        <v>11</v>
      </c>
      <c r="H519">
        <v>55</v>
      </c>
      <c r="I519">
        <v>24985</v>
      </c>
      <c r="J519">
        <v>1751</v>
      </c>
      <c r="K519" t="s">
        <v>15308</v>
      </c>
      <c r="L519" t="s">
        <v>53</v>
      </c>
    </row>
    <row r="520" spans="1:12" x14ac:dyDescent="0.25">
      <c r="A520">
        <v>1633</v>
      </c>
      <c r="B520" t="s">
        <v>13853</v>
      </c>
      <c r="C520" t="s">
        <v>4811</v>
      </c>
      <c r="D520">
        <v>3.99</v>
      </c>
      <c r="E520" t="s">
        <v>15309</v>
      </c>
      <c r="F520">
        <v>9780142000281</v>
      </c>
      <c r="G520" t="s">
        <v>13842</v>
      </c>
      <c r="H520">
        <v>267</v>
      </c>
      <c r="I520">
        <v>105507</v>
      </c>
      <c r="J520">
        <v>3838</v>
      </c>
      <c r="K520" t="s">
        <v>15310</v>
      </c>
      <c r="L520" t="s">
        <v>2022</v>
      </c>
    </row>
    <row r="521" spans="1:12" x14ac:dyDescent="0.25">
      <c r="A521">
        <v>1634</v>
      </c>
      <c r="B521" t="s">
        <v>6970</v>
      </c>
      <c r="C521" t="s">
        <v>6971</v>
      </c>
      <c r="D521">
        <v>3.46</v>
      </c>
      <c r="E521" t="s">
        <v>15311</v>
      </c>
      <c r="F521">
        <v>9781576751725</v>
      </c>
      <c r="G521" t="s">
        <v>11</v>
      </c>
      <c r="H521">
        <v>176</v>
      </c>
      <c r="I521">
        <v>75</v>
      </c>
      <c r="J521">
        <v>12</v>
      </c>
      <c r="K521" t="s">
        <v>15312</v>
      </c>
      <c r="L521" t="s">
        <v>6972</v>
      </c>
    </row>
    <row r="522" spans="1:12" x14ac:dyDescent="0.25">
      <c r="A522">
        <v>1642</v>
      </c>
      <c r="B522" t="s">
        <v>15313</v>
      </c>
      <c r="C522" t="s">
        <v>15314</v>
      </c>
      <c r="D522">
        <v>4.17</v>
      </c>
      <c r="E522" t="s">
        <v>15315</v>
      </c>
      <c r="F522">
        <v>9788433924636</v>
      </c>
      <c r="G522" t="s">
        <v>14376</v>
      </c>
      <c r="H522">
        <v>144</v>
      </c>
      <c r="I522">
        <v>240</v>
      </c>
      <c r="J522">
        <v>30</v>
      </c>
      <c r="K522" t="s">
        <v>15316</v>
      </c>
      <c r="L522" t="s">
        <v>15317</v>
      </c>
    </row>
    <row r="523" spans="1:12" x14ac:dyDescent="0.25">
      <c r="A523">
        <v>1643</v>
      </c>
      <c r="B523" t="s">
        <v>15318</v>
      </c>
      <c r="C523" t="s">
        <v>15314</v>
      </c>
      <c r="D523">
        <v>4.1399999999999997</v>
      </c>
      <c r="E523" t="s">
        <v>15319</v>
      </c>
      <c r="F523">
        <v>9788433968777</v>
      </c>
      <c r="G523" t="s">
        <v>14376</v>
      </c>
      <c r="H523">
        <v>209</v>
      </c>
      <c r="I523">
        <v>331</v>
      </c>
      <c r="J523">
        <v>24</v>
      </c>
      <c r="K523" t="s">
        <v>15320</v>
      </c>
      <c r="L523" t="s">
        <v>15317</v>
      </c>
    </row>
    <row r="524" spans="1:12" x14ac:dyDescent="0.25">
      <c r="A524">
        <v>1645</v>
      </c>
      <c r="B524" t="s">
        <v>3912</v>
      </c>
      <c r="C524" t="s">
        <v>3913</v>
      </c>
      <c r="D524">
        <v>3.76</v>
      </c>
      <c r="E524" t="s">
        <v>15321</v>
      </c>
      <c r="F524">
        <v>9781862076655</v>
      </c>
      <c r="G524" t="s">
        <v>11</v>
      </c>
      <c r="H524">
        <v>209</v>
      </c>
      <c r="I524">
        <v>69</v>
      </c>
      <c r="J524">
        <v>12</v>
      </c>
      <c r="K524" t="s">
        <v>15322</v>
      </c>
      <c r="L524" t="s">
        <v>3914</v>
      </c>
    </row>
    <row r="525" spans="1:12" x14ac:dyDescent="0.25">
      <c r="A525">
        <v>1646</v>
      </c>
      <c r="B525" t="s">
        <v>15323</v>
      </c>
      <c r="C525" t="s">
        <v>15314</v>
      </c>
      <c r="D525">
        <v>3.96</v>
      </c>
      <c r="E525" t="s">
        <v>15324</v>
      </c>
      <c r="F525">
        <v>9788433924711</v>
      </c>
      <c r="G525" t="s">
        <v>14376</v>
      </c>
      <c r="H525">
        <v>218</v>
      </c>
      <c r="I525">
        <v>1279</v>
      </c>
      <c r="J525">
        <v>77</v>
      </c>
      <c r="K525" t="s">
        <v>15325</v>
      </c>
      <c r="L525" t="s">
        <v>15317</v>
      </c>
    </row>
    <row r="526" spans="1:12" x14ac:dyDescent="0.25">
      <c r="A526">
        <v>1654</v>
      </c>
      <c r="B526" t="s">
        <v>15326</v>
      </c>
      <c r="C526" t="s">
        <v>15314</v>
      </c>
      <c r="D526">
        <v>3.76</v>
      </c>
      <c r="E526" t="s">
        <v>15327</v>
      </c>
      <c r="F526">
        <v>9788433924629</v>
      </c>
      <c r="G526" t="s">
        <v>14376</v>
      </c>
      <c r="H526">
        <v>227</v>
      </c>
      <c r="I526">
        <v>1098</v>
      </c>
      <c r="J526">
        <v>65</v>
      </c>
      <c r="K526" t="s">
        <v>15244</v>
      </c>
      <c r="L526" t="s">
        <v>15317</v>
      </c>
    </row>
    <row r="527" spans="1:12" x14ac:dyDescent="0.25">
      <c r="A527">
        <v>1658</v>
      </c>
      <c r="B527" t="s">
        <v>15328</v>
      </c>
      <c r="C527" t="s">
        <v>15329</v>
      </c>
      <c r="D527">
        <v>2.83</v>
      </c>
      <c r="E527" t="s">
        <v>15330</v>
      </c>
      <c r="F527">
        <v>9780321317100</v>
      </c>
      <c r="G527" t="s">
        <v>11</v>
      </c>
      <c r="H527">
        <v>664</v>
      </c>
      <c r="I527">
        <v>0</v>
      </c>
      <c r="J527">
        <v>0</v>
      </c>
      <c r="K527" t="s">
        <v>15331</v>
      </c>
      <c r="L527" t="s">
        <v>4534</v>
      </c>
    </row>
    <row r="528" spans="1:12" x14ac:dyDescent="0.25">
      <c r="A528">
        <v>1664</v>
      </c>
      <c r="B528" t="s">
        <v>15332</v>
      </c>
      <c r="C528" t="s">
        <v>15329</v>
      </c>
      <c r="D528">
        <v>3.5</v>
      </c>
      <c r="E528" t="s">
        <v>15333</v>
      </c>
      <c r="F528">
        <v>9780321365200</v>
      </c>
      <c r="G528" t="s">
        <v>11</v>
      </c>
      <c r="H528">
        <v>854</v>
      </c>
      <c r="I528">
        <v>0</v>
      </c>
      <c r="J528">
        <v>0</v>
      </c>
      <c r="K528" t="s">
        <v>15334</v>
      </c>
      <c r="L528" t="s">
        <v>4534</v>
      </c>
    </row>
    <row r="529" spans="1:12" x14ac:dyDescent="0.25">
      <c r="A529">
        <v>1667</v>
      </c>
      <c r="B529" t="s">
        <v>15335</v>
      </c>
      <c r="C529" t="s">
        <v>15336</v>
      </c>
      <c r="D529">
        <v>4.05</v>
      </c>
      <c r="E529" t="s">
        <v>15337</v>
      </c>
      <c r="F529">
        <v>9788432216428</v>
      </c>
      <c r="G529" t="s">
        <v>14376</v>
      </c>
      <c r="H529">
        <v>159</v>
      </c>
      <c r="I529">
        <v>453</v>
      </c>
      <c r="J529">
        <v>60</v>
      </c>
      <c r="K529" t="s">
        <v>14330</v>
      </c>
      <c r="L529" t="s">
        <v>15338</v>
      </c>
    </row>
    <row r="530" spans="1:12" x14ac:dyDescent="0.25">
      <c r="A530">
        <v>1681</v>
      </c>
      <c r="B530" t="s">
        <v>6039</v>
      </c>
      <c r="C530" t="s">
        <v>6040</v>
      </c>
      <c r="D530">
        <v>3.92</v>
      </c>
      <c r="E530" t="s">
        <v>15339</v>
      </c>
      <c r="F530">
        <v>9781565480841</v>
      </c>
      <c r="G530" t="s">
        <v>11</v>
      </c>
      <c r="H530">
        <v>416</v>
      </c>
      <c r="I530">
        <v>142</v>
      </c>
      <c r="J530">
        <v>24</v>
      </c>
      <c r="K530" t="s">
        <v>15340</v>
      </c>
      <c r="L530" t="s">
        <v>6041</v>
      </c>
    </row>
    <row r="531" spans="1:12" x14ac:dyDescent="0.25">
      <c r="A531">
        <v>1684</v>
      </c>
      <c r="B531" t="s">
        <v>8002</v>
      </c>
      <c r="C531" t="s">
        <v>8003</v>
      </c>
      <c r="D531">
        <v>3.92</v>
      </c>
      <c r="E531" t="s">
        <v>15341</v>
      </c>
      <c r="F531">
        <v>9780679783190</v>
      </c>
      <c r="G531" t="s">
        <v>11</v>
      </c>
      <c r="H531">
        <v>905</v>
      </c>
      <c r="I531">
        <v>104</v>
      </c>
      <c r="J531">
        <v>16</v>
      </c>
      <c r="K531" t="s">
        <v>15342</v>
      </c>
      <c r="L531" t="s">
        <v>2028</v>
      </c>
    </row>
    <row r="532" spans="1:12" x14ac:dyDescent="0.25">
      <c r="A532">
        <v>1685</v>
      </c>
      <c r="B532" t="s">
        <v>8539</v>
      </c>
      <c r="C532" t="s">
        <v>8540</v>
      </c>
      <c r="D532">
        <v>4.04</v>
      </c>
      <c r="E532" t="s">
        <v>15343</v>
      </c>
      <c r="F532">
        <v>9781565481244</v>
      </c>
      <c r="G532" t="s">
        <v>11</v>
      </c>
      <c r="H532">
        <v>144</v>
      </c>
      <c r="I532">
        <v>271</v>
      </c>
      <c r="J532">
        <v>21</v>
      </c>
      <c r="K532" t="s">
        <v>15059</v>
      </c>
      <c r="L532" t="s">
        <v>6041</v>
      </c>
    </row>
    <row r="533" spans="1:12" x14ac:dyDescent="0.25">
      <c r="A533">
        <v>1686</v>
      </c>
      <c r="B533" t="s">
        <v>13227</v>
      </c>
      <c r="C533" t="s">
        <v>13228</v>
      </c>
      <c r="D533">
        <v>4.2699999999999996</v>
      </c>
      <c r="E533" t="s">
        <v>15344</v>
      </c>
      <c r="F533">
        <v>9780520227576</v>
      </c>
      <c r="G533" t="s">
        <v>12134</v>
      </c>
      <c r="H533">
        <v>576</v>
      </c>
      <c r="I533">
        <v>1643</v>
      </c>
      <c r="J533">
        <v>97</v>
      </c>
      <c r="K533" t="s">
        <v>15345</v>
      </c>
      <c r="L533" t="s">
        <v>2848</v>
      </c>
    </row>
    <row r="534" spans="1:12" x14ac:dyDescent="0.25">
      <c r="A534">
        <v>1693</v>
      </c>
      <c r="B534" t="s">
        <v>10118</v>
      </c>
      <c r="C534" t="s">
        <v>10119</v>
      </c>
      <c r="D534">
        <v>4.03</v>
      </c>
      <c r="E534" t="s">
        <v>15346</v>
      </c>
      <c r="F534">
        <v>9780024021502</v>
      </c>
      <c r="G534" t="s">
        <v>11</v>
      </c>
      <c r="H534">
        <v>191</v>
      </c>
      <c r="I534">
        <v>2335</v>
      </c>
      <c r="J534">
        <v>67</v>
      </c>
      <c r="K534" t="s">
        <v>15347</v>
      </c>
      <c r="L534" t="s">
        <v>10120</v>
      </c>
    </row>
    <row r="535" spans="1:12" x14ac:dyDescent="0.25">
      <c r="A535">
        <v>1698</v>
      </c>
      <c r="B535" t="s">
        <v>11132</v>
      </c>
      <c r="C535" t="s">
        <v>11133</v>
      </c>
      <c r="D535">
        <v>3.92</v>
      </c>
      <c r="E535" t="s">
        <v>15348</v>
      </c>
      <c r="F535">
        <v>9780872201866</v>
      </c>
      <c r="G535" t="s">
        <v>11</v>
      </c>
      <c r="H535">
        <v>296</v>
      </c>
      <c r="I535">
        <v>84</v>
      </c>
      <c r="J535">
        <v>8</v>
      </c>
      <c r="K535" t="s">
        <v>15349</v>
      </c>
      <c r="L535" t="s">
        <v>11134</v>
      </c>
    </row>
    <row r="536" spans="1:12" x14ac:dyDescent="0.25">
      <c r="A536">
        <v>1702</v>
      </c>
      <c r="B536" t="s">
        <v>2511</v>
      </c>
      <c r="C536" t="s">
        <v>2299</v>
      </c>
      <c r="D536">
        <v>3.55</v>
      </c>
      <c r="E536" t="s">
        <v>15350</v>
      </c>
      <c r="F536">
        <v>9780143035985</v>
      </c>
      <c r="G536" t="s">
        <v>11</v>
      </c>
      <c r="H536">
        <v>176</v>
      </c>
      <c r="I536">
        <v>259</v>
      </c>
      <c r="J536">
        <v>30</v>
      </c>
      <c r="K536" t="s">
        <v>14393</v>
      </c>
      <c r="L536" t="s">
        <v>2022</v>
      </c>
    </row>
    <row r="537" spans="1:12" x14ac:dyDescent="0.25">
      <c r="A537">
        <v>1703</v>
      </c>
      <c r="B537" t="s">
        <v>6973</v>
      </c>
      <c r="C537" t="s">
        <v>6974</v>
      </c>
      <c r="D537">
        <v>3.71</v>
      </c>
      <c r="E537" t="s">
        <v>15351</v>
      </c>
      <c r="F537">
        <v>9780192854520</v>
      </c>
      <c r="G537" t="s">
        <v>11</v>
      </c>
      <c r="H537">
        <v>144</v>
      </c>
      <c r="I537">
        <v>236</v>
      </c>
      <c r="J537">
        <v>33</v>
      </c>
      <c r="K537" t="s">
        <v>15352</v>
      </c>
      <c r="L537" t="s">
        <v>114</v>
      </c>
    </row>
    <row r="538" spans="1:12" x14ac:dyDescent="0.25">
      <c r="A538">
        <v>1707</v>
      </c>
      <c r="B538" t="s">
        <v>15353</v>
      </c>
      <c r="C538" t="s">
        <v>15354</v>
      </c>
      <c r="D538">
        <v>3.94</v>
      </c>
      <c r="E538" t="s">
        <v>15355</v>
      </c>
      <c r="F538">
        <v>9781565482012</v>
      </c>
      <c r="G538" t="s">
        <v>11</v>
      </c>
      <c r="H538">
        <v>540</v>
      </c>
      <c r="I538">
        <v>29</v>
      </c>
      <c r="J538">
        <v>3</v>
      </c>
      <c r="K538" t="s">
        <v>14123</v>
      </c>
      <c r="L538" t="s">
        <v>6041</v>
      </c>
    </row>
    <row r="539" spans="1:12" x14ac:dyDescent="0.25">
      <c r="A539">
        <v>1709</v>
      </c>
      <c r="B539" t="s">
        <v>6975</v>
      </c>
      <c r="C539" t="s">
        <v>6598</v>
      </c>
      <c r="D539">
        <v>4.07</v>
      </c>
      <c r="E539" t="s">
        <v>15356</v>
      </c>
      <c r="F539">
        <v>9780060934910</v>
      </c>
      <c r="G539" t="s">
        <v>11</v>
      </c>
      <c r="H539">
        <v>302</v>
      </c>
      <c r="I539">
        <v>2488</v>
      </c>
      <c r="J539">
        <v>266</v>
      </c>
      <c r="K539" t="s">
        <v>15357</v>
      </c>
      <c r="L539" t="s">
        <v>3097</v>
      </c>
    </row>
    <row r="540" spans="1:12" x14ac:dyDescent="0.25">
      <c r="A540">
        <v>1710</v>
      </c>
      <c r="B540" t="s">
        <v>15358</v>
      </c>
      <c r="C540" t="s">
        <v>6598</v>
      </c>
      <c r="D540">
        <v>4.07</v>
      </c>
      <c r="E540" t="s">
        <v>15359</v>
      </c>
      <c r="F540">
        <v>9788466308953</v>
      </c>
      <c r="G540" t="s">
        <v>14376</v>
      </c>
      <c r="H540">
        <v>478</v>
      </c>
      <c r="I540">
        <v>11</v>
      </c>
      <c r="J540">
        <v>0</v>
      </c>
      <c r="K540" t="s">
        <v>15360</v>
      </c>
      <c r="L540" t="s">
        <v>15361</v>
      </c>
    </row>
    <row r="541" spans="1:12" x14ac:dyDescent="0.25">
      <c r="A541">
        <v>1713</v>
      </c>
      <c r="B541" t="s">
        <v>11559</v>
      </c>
      <c r="C541" t="s">
        <v>11560</v>
      </c>
      <c r="D541">
        <v>4.05</v>
      </c>
      <c r="E541" t="s">
        <v>15362</v>
      </c>
      <c r="F541">
        <v>9780156001267</v>
      </c>
      <c r="G541" t="s">
        <v>11</v>
      </c>
      <c r="H541">
        <v>559</v>
      </c>
      <c r="I541">
        <v>710</v>
      </c>
      <c r="J541">
        <v>64</v>
      </c>
      <c r="K541" t="s">
        <v>15363</v>
      </c>
      <c r="L541" t="s">
        <v>11561</v>
      </c>
    </row>
    <row r="542" spans="1:12" x14ac:dyDescent="0.25">
      <c r="A542">
        <v>1715</v>
      </c>
      <c r="B542" t="s">
        <v>4797</v>
      </c>
      <c r="C542" t="s">
        <v>4798</v>
      </c>
      <c r="D542">
        <v>4.05</v>
      </c>
      <c r="E542" t="s">
        <v>15364</v>
      </c>
      <c r="F542">
        <v>9780140447897</v>
      </c>
      <c r="G542" t="s">
        <v>11</v>
      </c>
      <c r="H542">
        <v>723</v>
      </c>
      <c r="I542">
        <v>48223</v>
      </c>
      <c r="J542">
        <v>764</v>
      </c>
      <c r="K542" t="s">
        <v>14138</v>
      </c>
      <c r="L542" t="s">
        <v>2152</v>
      </c>
    </row>
    <row r="543" spans="1:12" x14ac:dyDescent="0.25">
      <c r="A543">
        <v>1718</v>
      </c>
      <c r="B543" t="s">
        <v>4797</v>
      </c>
      <c r="C543" t="s">
        <v>15365</v>
      </c>
      <c r="D543">
        <v>4.05</v>
      </c>
      <c r="E543" t="s">
        <v>15366</v>
      </c>
      <c r="F543">
        <v>9780393058109</v>
      </c>
      <c r="G543" t="s">
        <v>11</v>
      </c>
      <c r="H543">
        <v>624</v>
      </c>
      <c r="I543">
        <v>30</v>
      </c>
      <c r="J543">
        <v>8</v>
      </c>
      <c r="K543" t="s">
        <v>15367</v>
      </c>
      <c r="L543" t="s">
        <v>345</v>
      </c>
    </row>
    <row r="544" spans="1:12" x14ac:dyDescent="0.25">
      <c r="A544">
        <v>1720</v>
      </c>
      <c r="B544" t="s">
        <v>9117</v>
      </c>
      <c r="C544" t="s">
        <v>9118</v>
      </c>
      <c r="D544">
        <v>4.2699999999999996</v>
      </c>
      <c r="E544" t="s">
        <v>15368</v>
      </c>
      <c r="F544">
        <v>9780806128948</v>
      </c>
      <c r="G544" t="s">
        <v>11</v>
      </c>
      <c r="H544">
        <v>584</v>
      </c>
      <c r="I544">
        <v>229</v>
      </c>
      <c r="J544">
        <v>16</v>
      </c>
      <c r="K544" t="s">
        <v>15369</v>
      </c>
      <c r="L544" t="s">
        <v>7354</v>
      </c>
    </row>
    <row r="545" spans="1:12" x14ac:dyDescent="0.25">
      <c r="A545">
        <v>1721</v>
      </c>
      <c r="B545" t="s">
        <v>15370</v>
      </c>
      <c r="C545" t="s">
        <v>9118</v>
      </c>
      <c r="D545">
        <v>4.32</v>
      </c>
      <c r="E545" t="s">
        <v>15371</v>
      </c>
      <c r="F545">
        <v>9780806114569</v>
      </c>
      <c r="G545" t="s">
        <v>11</v>
      </c>
      <c r="H545">
        <v>560</v>
      </c>
      <c r="I545">
        <v>32</v>
      </c>
      <c r="J545">
        <v>3</v>
      </c>
      <c r="K545" t="s">
        <v>15372</v>
      </c>
      <c r="L545" t="s">
        <v>7354</v>
      </c>
    </row>
    <row r="546" spans="1:12" x14ac:dyDescent="0.25">
      <c r="A546">
        <v>1722</v>
      </c>
      <c r="B546" t="s">
        <v>13229</v>
      </c>
      <c r="C546" t="s">
        <v>13230</v>
      </c>
      <c r="D546">
        <v>4.3600000000000003</v>
      </c>
      <c r="E546" t="s">
        <v>15373</v>
      </c>
      <c r="F546">
        <v>9780814317327</v>
      </c>
      <c r="G546" t="s">
        <v>12134</v>
      </c>
      <c r="H546">
        <v>524</v>
      </c>
      <c r="I546">
        <v>78</v>
      </c>
      <c r="J546">
        <v>8</v>
      </c>
      <c r="K546" t="s">
        <v>15374</v>
      </c>
      <c r="L546" t="s">
        <v>13231</v>
      </c>
    </row>
    <row r="547" spans="1:12" x14ac:dyDescent="0.25">
      <c r="A547">
        <v>1725</v>
      </c>
      <c r="B547" t="s">
        <v>10121</v>
      </c>
      <c r="C547" t="s">
        <v>10122</v>
      </c>
      <c r="D547">
        <v>4.0199999999999996</v>
      </c>
      <c r="E547" t="s">
        <v>15375</v>
      </c>
      <c r="F547">
        <v>9780674992559</v>
      </c>
      <c r="G547" t="s">
        <v>11</v>
      </c>
      <c r="H547">
        <v>400</v>
      </c>
      <c r="I547">
        <v>98</v>
      </c>
      <c r="J547">
        <v>5</v>
      </c>
      <c r="K547" t="s">
        <v>15376</v>
      </c>
      <c r="L547" t="s">
        <v>1109</v>
      </c>
    </row>
    <row r="548" spans="1:12" x14ac:dyDescent="0.25">
      <c r="A548">
        <v>1728</v>
      </c>
      <c r="B548" t="s">
        <v>2846</v>
      </c>
      <c r="C548" t="s">
        <v>2847</v>
      </c>
      <c r="D548">
        <v>4.12</v>
      </c>
      <c r="E548" t="s">
        <v>15377</v>
      </c>
      <c r="F548">
        <v>9780520242609</v>
      </c>
      <c r="G548" t="s">
        <v>11</v>
      </c>
      <c r="H548">
        <v>451</v>
      </c>
      <c r="I548">
        <v>432</v>
      </c>
      <c r="J548">
        <v>14</v>
      </c>
      <c r="K548" t="s">
        <v>15378</v>
      </c>
      <c r="L548" t="s">
        <v>2848</v>
      </c>
    </row>
    <row r="549" spans="1:12" x14ac:dyDescent="0.25">
      <c r="A549">
        <v>1729</v>
      </c>
      <c r="B549" t="s">
        <v>10123</v>
      </c>
      <c r="C549" t="s">
        <v>10124</v>
      </c>
      <c r="D549">
        <v>4.5199999999999996</v>
      </c>
      <c r="E549" t="s">
        <v>15379</v>
      </c>
      <c r="F549">
        <v>9780674990470</v>
      </c>
      <c r="G549" t="s">
        <v>11</v>
      </c>
      <c r="H549">
        <v>499</v>
      </c>
      <c r="I549">
        <v>61</v>
      </c>
      <c r="J549">
        <v>4</v>
      </c>
      <c r="K549" t="s">
        <v>15380</v>
      </c>
      <c r="L549" t="s">
        <v>1109</v>
      </c>
    </row>
    <row r="550" spans="1:12" x14ac:dyDescent="0.25">
      <c r="A550">
        <v>1730</v>
      </c>
      <c r="B550" t="s">
        <v>10125</v>
      </c>
      <c r="C550" t="s">
        <v>10124</v>
      </c>
      <c r="D550">
        <v>4.42</v>
      </c>
      <c r="E550" t="s">
        <v>15381</v>
      </c>
      <c r="F550">
        <v>9780674990463</v>
      </c>
      <c r="G550" t="s">
        <v>11</v>
      </c>
      <c r="H550">
        <v>496</v>
      </c>
      <c r="I550">
        <v>813</v>
      </c>
      <c r="J550">
        <v>14</v>
      </c>
      <c r="K550" t="s">
        <v>15382</v>
      </c>
      <c r="L550" t="s">
        <v>1109</v>
      </c>
    </row>
    <row r="551" spans="1:12" x14ac:dyDescent="0.25">
      <c r="A551">
        <v>1731</v>
      </c>
      <c r="B551" t="s">
        <v>15383</v>
      </c>
      <c r="C551" t="s">
        <v>15384</v>
      </c>
      <c r="D551">
        <v>4.08</v>
      </c>
      <c r="E551" t="s">
        <v>15385</v>
      </c>
      <c r="F551">
        <v>9780814326114</v>
      </c>
      <c r="G551" t="s">
        <v>11</v>
      </c>
      <c r="H551">
        <v>152</v>
      </c>
      <c r="I551">
        <v>12</v>
      </c>
      <c r="J551">
        <v>0</v>
      </c>
      <c r="K551" t="s">
        <v>15386</v>
      </c>
      <c r="L551" t="s">
        <v>13231</v>
      </c>
    </row>
    <row r="552" spans="1:12" x14ac:dyDescent="0.25">
      <c r="A552">
        <v>1744</v>
      </c>
      <c r="B552" t="s">
        <v>15387</v>
      </c>
      <c r="C552" t="s">
        <v>15388</v>
      </c>
      <c r="D552">
        <v>3.71</v>
      </c>
      <c r="E552" t="s">
        <v>15389</v>
      </c>
      <c r="F552">
        <v>9780806115603</v>
      </c>
      <c r="G552" t="s">
        <v>11</v>
      </c>
      <c r="H552">
        <v>222</v>
      </c>
      <c r="I552">
        <v>7</v>
      </c>
      <c r="J552">
        <v>1</v>
      </c>
      <c r="K552" t="s">
        <v>15390</v>
      </c>
      <c r="L552" t="s">
        <v>7354</v>
      </c>
    </row>
    <row r="553" spans="1:12" x14ac:dyDescent="0.25">
      <c r="A553">
        <v>1750</v>
      </c>
      <c r="B553" t="s">
        <v>15391</v>
      </c>
      <c r="C553" t="s">
        <v>15392</v>
      </c>
      <c r="D553">
        <v>4.62</v>
      </c>
      <c r="E553" t="s">
        <v>15393</v>
      </c>
      <c r="F553">
        <v>9780691015972</v>
      </c>
      <c r="G553" t="s">
        <v>11</v>
      </c>
      <c r="H553">
        <v>440</v>
      </c>
      <c r="I553">
        <v>12</v>
      </c>
      <c r="J553">
        <v>0</v>
      </c>
      <c r="K553" t="s">
        <v>15394</v>
      </c>
      <c r="L553" t="s">
        <v>3045</v>
      </c>
    </row>
    <row r="554" spans="1:12" x14ac:dyDescent="0.25">
      <c r="A554">
        <v>1752</v>
      </c>
      <c r="B554" t="s">
        <v>5317</v>
      </c>
      <c r="C554" t="s">
        <v>5318</v>
      </c>
      <c r="D554">
        <v>3.64</v>
      </c>
      <c r="E554" t="s">
        <v>15395</v>
      </c>
      <c r="F554">
        <v>9780195143102</v>
      </c>
      <c r="G554" t="s">
        <v>11</v>
      </c>
      <c r="H554">
        <v>197</v>
      </c>
      <c r="I554">
        <v>36</v>
      </c>
      <c r="J554">
        <v>5</v>
      </c>
      <c r="K554" t="s">
        <v>15396</v>
      </c>
      <c r="L554" t="s">
        <v>944</v>
      </c>
    </row>
    <row r="555" spans="1:12" x14ac:dyDescent="0.25">
      <c r="A555">
        <v>1761</v>
      </c>
      <c r="B555" t="s">
        <v>5317</v>
      </c>
      <c r="C555" t="s">
        <v>5318</v>
      </c>
      <c r="D555">
        <v>3.64</v>
      </c>
      <c r="E555" t="s">
        <v>15397</v>
      </c>
      <c r="F555">
        <v>9780195143737</v>
      </c>
      <c r="G555" t="s">
        <v>11</v>
      </c>
      <c r="H555">
        <v>208</v>
      </c>
      <c r="I555">
        <v>264</v>
      </c>
      <c r="J555">
        <v>14</v>
      </c>
      <c r="K555" t="s">
        <v>15398</v>
      </c>
      <c r="L555" t="s">
        <v>114</v>
      </c>
    </row>
    <row r="556" spans="1:12" x14ac:dyDescent="0.25">
      <c r="A556">
        <v>1771</v>
      </c>
      <c r="B556" t="s">
        <v>15399</v>
      </c>
      <c r="C556" t="s">
        <v>15400</v>
      </c>
      <c r="D556">
        <v>4.07</v>
      </c>
      <c r="E556" t="s">
        <v>15401</v>
      </c>
      <c r="F556">
        <v>9780130158857</v>
      </c>
      <c r="G556" t="s">
        <v>11</v>
      </c>
      <c r="H556">
        <v>640</v>
      </c>
      <c r="I556">
        <v>14</v>
      </c>
      <c r="J556">
        <v>0</v>
      </c>
      <c r="K556" t="s">
        <v>15402</v>
      </c>
      <c r="L556" t="s">
        <v>710</v>
      </c>
    </row>
    <row r="557" spans="1:12" x14ac:dyDescent="0.25">
      <c r="A557">
        <v>1796</v>
      </c>
      <c r="B557" t="s">
        <v>5040</v>
      </c>
      <c r="C557" t="s">
        <v>15403</v>
      </c>
      <c r="D557">
        <v>3.86</v>
      </c>
      <c r="E557" t="s">
        <v>15404</v>
      </c>
      <c r="F557">
        <v>9781857150605</v>
      </c>
      <c r="G557" t="s">
        <v>11</v>
      </c>
      <c r="H557">
        <v>594</v>
      </c>
      <c r="I557">
        <v>30</v>
      </c>
      <c r="J557">
        <v>2</v>
      </c>
      <c r="K557" t="s">
        <v>15405</v>
      </c>
      <c r="L557" t="s">
        <v>4233</v>
      </c>
    </row>
    <row r="558" spans="1:12" x14ac:dyDescent="0.25">
      <c r="A558">
        <v>1800</v>
      </c>
      <c r="B558" t="s">
        <v>2849</v>
      </c>
      <c r="C558" t="s">
        <v>2850</v>
      </c>
      <c r="D558">
        <v>3.79</v>
      </c>
      <c r="E558" t="s">
        <v>15406</v>
      </c>
      <c r="F558">
        <v>9780226301198</v>
      </c>
      <c r="G558" t="s">
        <v>11</v>
      </c>
      <c r="H558">
        <v>345</v>
      </c>
      <c r="I558">
        <v>122</v>
      </c>
      <c r="J558">
        <v>16</v>
      </c>
      <c r="K558" t="s">
        <v>14134</v>
      </c>
      <c r="L558" t="s">
        <v>421</v>
      </c>
    </row>
    <row r="559" spans="1:12" x14ac:dyDescent="0.25">
      <c r="A559">
        <v>1801</v>
      </c>
      <c r="B559" t="s">
        <v>15407</v>
      </c>
      <c r="C559" t="s">
        <v>2850</v>
      </c>
      <c r="D559">
        <v>4.12</v>
      </c>
      <c r="E559" t="s">
        <v>15408</v>
      </c>
      <c r="F559">
        <v>9780521315791</v>
      </c>
      <c r="G559" t="s">
        <v>11</v>
      </c>
      <c r="H559">
        <v>302</v>
      </c>
      <c r="I559">
        <v>32</v>
      </c>
      <c r="J559">
        <v>3</v>
      </c>
      <c r="K559" t="s">
        <v>15409</v>
      </c>
      <c r="L559" t="s">
        <v>681</v>
      </c>
    </row>
    <row r="560" spans="1:12" x14ac:dyDescent="0.25">
      <c r="A560">
        <v>1804</v>
      </c>
      <c r="B560" t="s">
        <v>15410</v>
      </c>
      <c r="C560" t="s">
        <v>2850</v>
      </c>
      <c r="D560">
        <v>3.4</v>
      </c>
      <c r="E560" t="s">
        <v>15411</v>
      </c>
      <c r="F560">
        <v>9780521011761</v>
      </c>
      <c r="G560" t="s">
        <v>11</v>
      </c>
      <c r="H560">
        <v>334</v>
      </c>
      <c r="I560">
        <v>10</v>
      </c>
      <c r="J560">
        <v>1</v>
      </c>
      <c r="K560" t="s">
        <v>14871</v>
      </c>
      <c r="L560" t="s">
        <v>681</v>
      </c>
    </row>
    <row r="561" spans="1:12" x14ac:dyDescent="0.25">
      <c r="A561">
        <v>1805</v>
      </c>
      <c r="B561" t="s">
        <v>15412</v>
      </c>
      <c r="C561" t="s">
        <v>2850</v>
      </c>
      <c r="D561">
        <v>3.73</v>
      </c>
      <c r="E561" t="s">
        <v>15413</v>
      </c>
      <c r="F561">
        <v>9780521479349</v>
      </c>
      <c r="G561" t="s">
        <v>11</v>
      </c>
      <c r="H561">
        <v>212</v>
      </c>
      <c r="I561">
        <v>10</v>
      </c>
      <c r="J561">
        <v>0</v>
      </c>
      <c r="K561" t="s">
        <v>15414</v>
      </c>
      <c r="L561" t="s">
        <v>681</v>
      </c>
    </row>
    <row r="562" spans="1:12" x14ac:dyDescent="0.25">
      <c r="A562">
        <v>1814</v>
      </c>
      <c r="B562" t="s">
        <v>12144</v>
      </c>
      <c r="C562" t="s">
        <v>12145</v>
      </c>
      <c r="D562">
        <v>3.42</v>
      </c>
      <c r="E562" t="s">
        <v>15415</v>
      </c>
      <c r="F562">
        <v>9781585424832</v>
      </c>
      <c r="G562" t="s">
        <v>12134</v>
      </c>
      <c r="H562">
        <v>408</v>
      </c>
      <c r="I562">
        <v>1416</v>
      </c>
      <c r="J562">
        <v>217</v>
      </c>
      <c r="K562" t="s">
        <v>15416</v>
      </c>
      <c r="L562" t="s">
        <v>7235</v>
      </c>
    </row>
    <row r="563" spans="1:12" x14ac:dyDescent="0.25">
      <c r="A563">
        <v>1815</v>
      </c>
      <c r="B563" t="s">
        <v>12829</v>
      </c>
      <c r="C563" t="s">
        <v>12830</v>
      </c>
      <c r="D563">
        <v>4.0599999999999996</v>
      </c>
      <c r="E563" t="s">
        <v>15417</v>
      </c>
      <c r="F563">
        <v>9780767907439</v>
      </c>
      <c r="G563" t="s">
        <v>12134</v>
      </c>
      <c r="H563">
        <v>336</v>
      </c>
      <c r="I563">
        <v>2799</v>
      </c>
      <c r="J563">
        <v>166</v>
      </c>
      <c r="K563" t="s">
        <v>15418</v>
      </c>
      <c r="L563" t="s">
        <v>6568</v>
      </c>
    </row>
    <row r="564" spans="1:12" x14ac:dyDescent="0.25">
      <c r="A564">
        <v>1823</v>
      </c>
      <c r="B564" t="s">
        <v>5043</v>
      </c>
      <c r="C564" t="s">
        <v>2052</v>
      </c>
      <c r="D564">
        <v>3.95</v>
      </c>
      <c r="E564" t="s">
        <v>15419</v>
      </c>
      <c r="F564">
        <v>9780743233217</v>
      </c>
      <c r="G564" t="s">
        <v>11</v>
      </c>
      <c r="H564">
        <v>336</v>
      </c>
      <c r="I564">
        <v>11990</v>
      </c>
      <c r="J564">
        <v>831</v>
      </c>
      <c r="K564" t="s">
        <v>15420</v>
      </c>
      <c r="L564" t="s">
        <v>2037</v>
      </c>
    </row>
    <row r="565" spans="1:12" x14ac:dyDescent="0.25">
      <c r="A565">
        <v>1824</v>
      </c>
      <c r="B565" t="s">
        <v>2051</v>
      </c>
      <c r="C565" t="s">
        <v>2052</v>
      </c>
      <c r="D565">
        <v>3.61</v>
      </c>
      <c r="E565" t="s">
        <v>15421</v>
      </c>
      <c r="F565">
        <v>9780743270601</v>
      </c>
      <c r="G565" t="s">
        <v>11</v>
      </c>
      <c r="H565">
        <v>259</v>
      </c>
      <c r="I565">
        <v>10679</v>
      </c>
      <c r="J565">
        <v>899</v>
      </c>
      <c r="K565" t="s">
        <v>15422</v>
      </c>
      <c r="L565" t="s">
        <v>2037</v>
      </c>
    </row>
    <row r="566" spans="1:12" x14ac:dyDescent="0.25">
      <c r="A566">
        <v>1839</v>
      </c>
      <c r="B566" t="s">
        <v>2851</v>
      </c>
      <c r="C566" t="s">
        <v>2497</v>
      </c>
      <c r="D566">
        <v>4.03</v>
      </c>
      <c r="E566" t="s">
        <v>15423</v>
      </c>
      <c r="F566">
        <v>9780393061314</v>
      </c>
      <c r="G566" t="s">
        <v>11</v>
      </c>
      <c r="H566">
        <v>518</v>
      </c>
      <c r="I566">
        <v>4356</v>
      </c>
      <c r="J566">
        <v>404</v>
      </c>
      <c r="K566" t="s">
        <v>15424</v>
      </c>
      <c r="L566" t="s">
        <v>2852</v>
      </c>
    </row>
    <row r="567" spans="1:12" x14ac:dyDescent="0.25">
      <c r="A567">
        <v>1843</v>
      </c>
      <c r="B567" t="s">
        <v>11919</v>
      </c>
      <c r="C567" t="s">
        <v>11920</v>
      </c>
      <c r="D567">
        <v>3.87</v>
      </c>
      <c r="E567" t="s">
        <v>15425</v>
      </c>
      <c r="F567">
        <v>9780865475090</v>
      </c>
      <c r="G567" t="s">
        <v>11</v>
      </c>
      <c r="H567">
        <v>256</v>
      </c>
      <c r="I567">
        <v>633</v>
      </c>
      <c r="J567">
        <v>60</v>
      </c>
      <c r="K567" t="s">
        <v>15426</v>
      </c>
      <c r="L567" t="s">
        <v>6092</v>
      </c>
    </row>
    <row r="568" spans="1:12" x14ac:dyDescent="0.25">
      <c r="A568">
        <v>1845</v>
      </c>
      <c r="B568" t="s">
        <v>11921</v>
      </c>
      <c r="C568" t="s">
        <v>5320</v>
      </c>
      <c r="D568">
        <v>3.98</v>
      </c>
      <c r="E568" t="s">
        <v>15427</v>
      </c>
      <c r="F568">
        <v>9780385486804</v>
      </c>
      <c r="G568" t="s">
        <v>11</v>
      </c>
      <c r="H568">
        <v>207</v>
      </c>
      <c r="I568">
        <v>800349</v>
      </c>
      <c r="J568">
        <v>18198</v>
      </c>
      <c r="K568" t="s">
        <v>15428</v>
      </c>
      <c r="L568" t="s">
        <v>260</v>
      </c>
    </row>
    <row r="569" spans="1:12" x14ac:dyDescent="0.25">
      <c r="A569">
        <v>1846</v>
      </c>
      <c r="B569" t="s">
        <v>6976</v>
      </c>
      <c r="C569" t="s">
        <v>6977</v>
      </c>
      <c r="D569">
        <v>3.92</v>
      </c>
      <c r="E569" t="s">
        <v>15429</v>
      </c>
      <c r="F569">
        <v>9780785268833</v>
      </c>
      <c r="G569" t="s">
        <v>11</v>
      </c>
      <c r="H569">
        <v>256</v>
      </c>
      <c r="I569">
        <v>55106</v>
      </c>
      <c r="J569">
        <v>1503</v>
      </c>
      <c r="K569" t="s">
        <v>15430</v>
      </c>
      <c r="L569" t="s">
        <v>376</v>
      </c>
    </row>
    <row r="570" spans="1:12" x14ac:dyDescent="0.25">
      <c r="A570">
        <v>1848</v>
      </c>
      <c r="B570" t="s">
        <v>4867</v>
      </c>
      <c r="C570" t="s">
        <v>4868</v>
      </c>
      <c r="D570">
        <v>4.26</v>
      </c>
      <c r="E570" t="s">
        <v>15431</v>
      </c>
      <c r="F570">
        <v>9780743246989</v>
      </c>
      <c r="G570" t="s">
        <v>11</v>
      </c>
      <c r="H570">
        <v>562</v>
      </c>
      <c r="I570">
        <v>73572</v>
      </c>
      <c r="J570">
        <v>4280</v>
      </c>
      <c r="K570" t="s">
        <v>15418</v>
      </c>
      <c r="L570" t="s">
        <v>2037</v>
      </c>
    </row>
    <row r="571" spans="1:12" x14ac:dyDescent="0.25">
      <c r="A571">
        <v>1849</v>
      </c>
      <c r="B571" t="s">
        <v>118</v>
      </c>
      <c r="C571" t="s">
        <v>119</v>
      </c>
      <c r="D571">
        <v>4.01</v>
      </c>
      <c r="E571" t="s">
        <v>15432</v>
      </c>
      <c r="F571">
        <v>9780446579674</v>
      </c>
      <c r="G571" t="s">
        <v>11</v>
      </c>
      <c r="H571">
        <v>519</v>
      </c>
      <c r="I571">
        <v>20909</v>
      </c>
      <c r="J571">
        <v>944</v>
      </c>
      <c r="K571" t="s">
        <v>15433</v>
      </c>
      <c r="L571" t="s">
        <v>120</v>
      </c>
    </row>
    <row r="572" spans="1:12" x14ac:dyDescent="0.25">
      <c r="A572">
        <v>1850</v>
      </c>
      <c r="B572" t="s">
        <v>121</v>
      </c>
      <c r="C572" t="s">
        <v>122</v>
      </c>
      <c r="D572">
        <v>3.78</v>
      </c>
      <c r="E572" t="s">
        <v>15434</v>
      </c>
      <c r="F572">
        <v>9780515142396</v>
      </c>
      <c r="G572" t="s">
        <v>11</v>
      </c>
      <c r="H572">
        <v>354</v>
      </c>
      <c r="I572">
        <v>2456</v>
      </c>
      <c r="J572">
        <v>115</v>
      </c>
      <c r="K572" t="s">
        <v>14679</v>
      </c>
      <c r="L572" t="s">
        <v>123</v>
      </c>
    </row>
    <row r="573" spans="1:12" x14ac:dyDescent="0.25">
      <c r="A573">
        <v>1852</v>
      </c>
      <c r="B573" t="s">
        <v>5910</v>
      </c>
      <c r="C573" t="s">
        <v>6805</v>
      </c>
      <c r="D573">
        <v>3.86</v>
      </c>
      <c r="E573" t="s">
        <v>15435</v>
      </c>
      <c r="F573">
        <v>9780439227148</v>
      </c>
      <c r="G573" t="s">
        <v>11</v>
      </c>
      <c r="H573">
        <v>172</v>
      </c>
      <c r="I573">
        <v>274649</v>
      </c>
      <c r="J573">
        <v>7203</v>
      </c>
      <c r="K573" t="s">
        <v>15055</v>
      </c>
      <c r="L573" t="s">
        <v>2069</v>
      </c>
    </row>
    <row r="574" spans="1:12" x14ac:dyDescent="0.25">
      <c r="A574">
        <v>1853</v>
      </c>
      <c r="B574" t="s">
        <v>15436</v>
      </c>
      <c r="C574" t="s">
        <v>15437</v>
      </c>
      <c r="D574">
        <v>4.17</v>
      </c>
      <c r="E574" t="s">
        <v>15438</v>
      </c>
      <c r="F574">
        <v>9780375825385</v>
      </c>
      <c r="G574" t="s">
        <v>11</v>
      </c>
      <c r="H574">
        <v>40</v>
      </c>
      <c r="I574">
        <v>4541</v>
      </c>
      <c r="J574">
        <v>378</v>
      </c>
      <c r="K574" t="s">
        <v>14386</v>
      </c>
      <c r="L574" t="s">
        <v>1272</v>
      </c>
    </row>
    <row r="575" spans="1:12" x14ac:dyDescent="0.25">
      <c r="A575">
        <v>1856</v>
      </c>
      <c r="B575" t="s">
        <v>15439</v>
      </c>
      <c r="C575" t="s">
        <v>15440</v>
      </c>
      <c r="D575">
        <v>2.67</v>
      </c>
      <c r="E575" t="s">
        <v>15441</v>
      </c>
      <c r="F575">
        <v>9781591583660</v>
      </c>
      <c r="G575" t="s">
        <v>11</v>
      </c>
      <c r="H575">
        <v>196</v>
      </c>
      <c r="I575">
        <v>9</v>
      </c>
      <c r="J575">
        <v>2</v>
      </c>
      <c r="K575" t="s">
        <v>15442</v>
      </c>
      <c r="L575" t="s">
        <v>15443</v>
      </c>
    </row>
    <row r="576" spans="1:12" x14ac:dyDescent="0.25">
      <c r="A576">
        <v>1869</v>
      </c>
      <c r="B576" t="s">
        <v>6042</v>
      </c>
      <c r="C576" t="s">
        <v>1229</v>
      </c>
      <c r="D576">
        <v>3.63</v>
      </c>
      <c r="E576" t="s">
        <v>15444</v>
      </c>
      <c r="F576">
        <v>9780805063899</v>
      </c>
      <c r="G576" t="s">
        <v>11</v>
      </c>
      <c r="H576">
        <v>240</v>
      </c>
      <c r="I576">
        <v>168362</v>
      </c>
      <c r="J576">
        <v>5762</v>
      </c>
      <c r="K576" t="s">
        <v>14367</v>
      </c>
      <c r="L576" t="s">
        <v>6043</v>
      </c>
    </row>
    <row r="577" spans="1:12" x14ac:dyDescent="0.25">
      <c r="A577">
        <v>1877</v>
      </c>
      <c r="B577" t="s">
        <v>15445</v>
      </c>
      <c r="C577" t="s">
        <v>9026</v>
      </c>
      <c r="D577">
        <v>4.04</v>
      </c>
      <c r="E577" t="s">
        <v>15446</v>
      </c>
      <c r="F577">
        <v>9780394417752</v>
      </c>
      <c r="G577" t="s">
        <v>11</v>
      </c>
      <c r="H577">
        <v>168</v>
      </c>
      <c r="I577">
        <v>15</v>
      </c>
      <c r="J577">
        <v>3</v>
      </c>
      <c r="K577" t="s">
        <v>15447</v>
      </c>
      <c r="L577" t="s">
        <v>15448</v>
      </c>
    </row>
    <row r="578" spans="1:12" x14ac:dyDescent="0.25">
      <c r="A578">
        <v>1879</v>
      </c>
      <c r="B578" t="s">
        <v>9025</v>
      </c>
      <c r="C578" t="s">
        <v>9026</v>
      </c>
      <c r="D578">
        <v>4.04</v>
      </c>
      <c r="E578" t="s">
        <v>15449</v>
      </c>
      <c r="F578">
        <v>9780140268683</v>
      </c>
      <c r="G578" t="s">
        <v>11</v>
      </c>
      <c r="H578">
        <v>168</v>
      </c>
      <c r="I578">
        <v>313</v>
      </c>
      <c r="J578">
        <v>27</v>
      </c>
      <c r="K578" t="s">
        <v>14957</v>
      </c>
      <c r="L578" t="s">
        <v>2152</v>
      </c>
    </row>
    <row r="579" spans="1:12" x14ac:dyDescent="0.25">
      <c r="A579">
        <v>1883</v>
      </c>
      <c r="B579" t="s">
        <v>9027</v>
      </c>
      <c r="C579" t="s">
        <v>9026</v>
      </c>
      <c r="D579">
        <v>4.08</v>
      </c>
      <c r="E579" t="s">
        <v>15450</v>
      </c>
      <c r="F579">
        <v>9780140137347</v>
      </c>
      <c r="G579" t="s">
        <v>11</v>
      </c>
      <c r="H579">
        <v>304</v>
      </c>
      <c r="I579">
        <v>51</v>
      </c>
      <c r="J579">
        <v>2</v>
      </c>
      <c r="K579" t="s">
        <v>15451</v>
      </c>
      <c r="L579" t="s">
        <v>2152</v>
      </c>
    </row>
    <row r="580" spans="1:12" x14ac:dyDescent="0.25">
      <c r="A580">
        <v>1887</v>
      </c>
      <c r="B580" t="s">
        <v>9427</v>
      </c>
      <c r="C580" t="s">
        <v>9428</v>
      </c>
      <c r="D580">
        <v>4.45</v>
      </c>
      <c r="E580" t="s">
        <v>15452</v>
      </c>
      <c r="F580">
        <v>9780140251579</v>
      </c>
      <c r="G580" t="s">
        <v>11</v>
      </c>
      <c r="H580">
        <v>128</v>
      </c>
      <c r="I580">
        <v>4244</v>
      </c>
      <c r="J580">
        <v>99</v>
      </c>
      <c r="K580" t="s">
        <v>15453</v>
      </c>
      <c r="L580" t="s">
        <v>2082</v>
      </c>
    </row>
    <row r="581" spans="1:12" x14ac:dyDescent="0.25">
      <c r="A581">
        <v>1888</v>
      </c>
      <c r="B581" t="s">
        <v>832</v>
      </c>
      <c r="C581" t="s">
        <v>2002</v>
      </c>
      <c r="D581">
        <v>4.26</v>
      </c>
      <c r="E581" t="s">
        <v>15454</v>
      </c>
      <c r="F581">
        <v>9780192802385</v>
      </c>
      <c r="G581" t="s">
        <v>11</v>
      </c>
      <c r="H581">
        <v>333</v>
      </c>
      <c r="I581">
        <v>2399</v>
      </c>
      <c r="J581">
        <v>253</v>
      </c>
      <c r="K581" t="s">
        <v>15455</v>
      </c>
      <c r="L581" t="s">
        <v>944</v>
      </c>
    </row>
    <row r="582" spans="1:12" x14ac:dyDescent="0.25">
      <c r="A582">
        <v>1889</v>
      </c>
      <c r="B582" t="s">
        <v>2512</v>
      </c>
      <c r="C582" t="s">
        <v>2513</v>
      </c>
      <c r="D582">
        <v>4.26</v>
      </c>
      <c r="E582" t="s">
        <v>15456</v>
      </c>
      <c r="F582">
        <v>9780143036234</v>
      </c>
      <c r="G582" t="s">
        <v>11</v>
      </c>
      <c r="H582">
        <v>392</v>
      </c>
      <c r="I582">
        <v>1821</v>
      </c>
      <c r="J582">
        <v>210</v>
      </c>
      <c r="K582" t="s">
        <v>14837</v>
      </c>
      <c r="L582" t="s">
        <v>2022</v>
      </c>
    </row>
    <row r="583" spans="1:12" x14ac:dyDescent="0.25">
      <c r="A583">
        <v>1891</v>
      </c>
      <c r="B583" t="s">
        <v>832</v>
      </c>
      <c r="C583" t="s">
        <v>2853</v>
      </c>
      <c r="D583">
        <v>4.26</v>
      </c>
      <c r="E583" t="s">
        <v>15457</v>
      </c>
      <c r="F583">
        <v>9780486440910</v>
      </c>
      <c r="G583" t="s">
        <v>11</v>
      </c>
      <c r="H583">
        <v>476</v>
      </c>
      <c r="I583">
        <v>1146</v>
      </c>
      <c r="J583">
        <v>166</v>
      </c>
      <c r="K583" t="s">
        <v>15458</v>
      </c>
      <c r="L583" t="s">
        <v>56</v>
      </c>
    </row>
    <row r="584" spans="1:12" x14ac:dyDescent="0.25">
      <c r="A584">
        <v>1893</v>
      </c>
      <c r="B584" t="s">
        <v>832</v>
      </c>
      <c r="C584" t="s">
        <v>3915</v>
      </c>
      <c r="D584">
        <v>4.26</v>
      </c>
      <c r="E584" t="s">
        <v>15459</v>
      </c>
      <c r="F584">
        <v>9781593083243</v>
      </c>
      <c r="G584" t="s">
        <v>11</v>
      </c>
      <c r="H584">
        <v>392</v>
      </c>
      <c r="I584">
        <v>1628</v>
      </c>
      <c r="J584">
        <v>171</v>
      </c>
      <c r="K584" t="s">
        <v>15460</v>
      </c>
      <c r="L584" t="s">
        <v>2957</v>
      </c>
    </row>
    <row r="585" spans="1:12" x14ac:dyDescent="0.25">
      <c r="A585">
        <v>1894</v>
      </c>
      <c r="B585" t="s">
        <v>5319</v>
      </c>
      <c r="C585" t="s">
        <v>5320</v>
      </c>
      <c r="D585">
        <v>4</v>
      </c>
      <c r="E585" t="s">
        <v>15461</v>
      </c>
      <c r="F585">
        <v>9781400032808</v>
      </c>
      <c r="G585" t="s">
        <v>11</v>
      </c>
      <c r="H585">
        <v>399</v>
      </c>
      <c r="I585">
        <v>7481</v>
      </c>
      <c r="J585">
        <v>1022</v>
      </c>
      <c r="K585" t="s">
        <v>15462</v>
      </c>
      <c r="L585" t="s">
        <v>260</v>
      </c>
    </row>
    <row r="586" spans="1:12" x14ac:dyDescent="0.25">
      <c r="A586">
        <v>1896</v>
      </c>
      <c r="B586" t="s">
        <v>9119</v>
      </c>
      <c r="C586" t="s">
        <v>9120</v>
      </c>
      <c r="D586">
        <v>3.71</v>
      </c>
      <c r="E586" t="s">
        <v>15463</v>
      </c>
      <c r="F586">
        <v>9780375752674</v>
      </c>
      <c r="G586" t="s">
        <v>11</v>
      </c>
      <c r="H586">
        <v>160</v>
      </c>
      <c r="I586">
        <v>330</v>
      </c>
      <c r="J586">
        <v>40</v>
      </c>
      <c r="K586" t="s">
        <v>15464</v>
      </c>
      <c r="L586" t="s">
        <v>1969</v>
      </c>
    </row>
    <row r="587" spans="1:12" x14ac:dyDescent="0.25">
      <c r="A587">
        <v>1898</v>
      </c>
      <c r="B587" t="s">
        <v>8541</v>
      </c>
      <c r="C587" t="s">
        <v>5320</v>
      </c>
      <c r="D587">
        <v>4.17</v>
      </c>
      <c r="E587" t="s">
        <v>15465</v>
      </c>
      <c r="F587">
        <v>9780385494786</v>
      </c>
      <c r="G587" t="s">
        <v>11</v>
      </c>
      <c r="H587">
        <v>368</v>
      </c>
      <c r="I587">
        <v>351406</v>
      </c>
      <c r="J587">
        <v>11701</v>
      </c>
      <c r="K587" t="s">
        <v>15466</v>
      </c>
      <c r="L587" t="s">
        <v>260</v>
      </c>
    </row>
    <row r="588" spans="1:12" x14ac:dyDescent="0.25">
      <c r="A588">
        <v>1902</v>
      </c>
      <c r="B588" t="s">
        <v>6978</v>
      </c>
      <c r="C588" t="s">
        <v>6979</v>
      </c>
      <c r="D588">
        <v>4.01</v>
      </c>
      <c r="E588" t="s">
        <v>15467</v>
      </c>
      <c r="F588">
        <v>9780679783619</v>
      </c>
      <c r="G588" t="s">
        <v>11</v>
      </c>
      <c r="H588">
        <v>288</v>
      </c>
      <c r="I588">
        <v>1910</v>
      </c>
      <c r="J588">
        <v>136</v>
      </c>
      <c r="K588" t="s">
        <v>15468</v>
      </c>
      <c r="L588" t="s">
        <v>164</v>
      </c>
    </row>
    <row r="589" spans="1:12" x14ac:dyDescent="0.25">
      <c r="A589">
        <v>1911</v>
      </c>
      <c r="B589" t="s">
        <v>124</v>
      </c>
      <c r="C589" t="s">
        <v>125</v>
      </c>
      <c r="D589">
        <v>3.68</v>
      </c>
      <c r="E589" t="s">
        <v>15469</v>
      </c>
      <c r="F589">
        <v>9780374292799</v>
      </c>
      <c r="G589" t="s">
        <v>11</v>
      </c>
      <c r="H589">
        <v>616</v>
      </c>
      <c r="I589">
        <v>87570</v>
      </c>
      <c r="J589">
        <v>2800</v>
      </c>
      <c r="K589" t="s">
        <v>15470</v>
      </c>
      <c r="L589" t="s">
        <v>126</v>
      </c>
    </row>
    <row r="590" spans="1:12" x14ac:dyDescent="0.25">
      <c r="A590">
        <v>1914</v>
      </c>
      <c r="B590" t="s">
        <v>15471</v>
      </c>
      <c r="C590" t="s">
        <v>125</v>
      </c>
      <c r="D590">
        <v>3.68</v>
      </c>
      <c r="E590" t="s">
        <v>15472</v>
      </c>
      <c r="F590">
        <v>9788427032224</v>
      </c>
      <c r="G590" t="s">
        <v>14376</v>
      </c>
      <c r="H590">
        <v>495</v>
      </c>
      <c r="I590">
        <v>38</v>
      </c>
      <c r="J590">
        <v>0</v>
      </c>
      <c r="K590" t="s">
        <v>15473</v>
      </c>
      <c r="L590" t="s">
        <v>15474</v>
      </c>
    </row>
    <row r="591" spans="1:12" x14ac:dyDescent="0.25">
      <c r="A591">
        <v>1925</v>
      </c>
      <c r="B591" t="s">
        <v>15475</v>
      </c>
      <c r="C591" t="s">
        <v>15476</v>
      </c>
      <c r="D591">
        <v>4.07</v>
      </c>
      <c r="E591" t="s">
        <v>15477</v>
      </c>
      <c r="F591">
        <v>9780898868098</v>
      </c>
      <c r="G591" t="s">
        <v>11</v>
      </c>
      <c r="H591">
        <v>342</v>
      </c>
      <c r="I591">
        <v>43</v>
      </c>
      <c r="J591">
        <v>1</v>
      </c>
      <c r="K591" t="s">
        <v>15478</v>
      </c>
      <c r="L591" t="s">
        <v>15479</v>
      </c>
    </row>
    <row r="592" spans="1:12" x14ac:dyDescent="0.25">
      <c r="A592">
        <v>1931</v>
      </c>
      <c r="B592" t="s">
        <v>9429</v>
      </c>
      <c r="C592" t="s">
        <v>9430</v>
      </c>
      <c r="D592">
        <v>3.65</v>
      </c>
      <c r="E592" t="s">
        <v>15480</v>
      </c>
      <c r="F592">
        <v>9780590422673</v>
      </c>
      <c r="G592" t="s">
        <v>11</v>
      </c>
      <c r="H592">
        <v>144</v>
      </c>
      <c r="I592">
        <v>273</v>
      </c>
      <c r="J592">
        <v>36</v>
      </c>
      <c r="K592" t="s">
        <v>14613</v>
      </c>
      <c r="L592" t="s">
        <v>2069</v>
      </c>
    </row>
    <row r="593" spans="1:12" x14ac:dyDescent="0.25">
      <c r="A593">
        <v>1934</v>
      </c>
      <c r="B593" t="s">
        <v>3916</v>
      </c>
      <c r="C593" t="s">
        <v>3917</v>
      </c>
      <c r="D593">
        <v>4.07</v>
      </c>
      <c r="E593" t="s">
        <v>15481</v>
      </c>
      <c r="F593">
        <v>9780451529305</v>
      </c>
      <c r="G593" t="s">
        <v>11</v>
      </c>
      <c r="H593">
        <v>449</v>
      </c>
      <c r="I593">
        <v>1479727</v>
      </c>
      <c r="J593">
        <v>18458</v>
      </c>
      <c r="K593" t="s">
        <v>14517</v>
      </c>
      <c r="L593" t="s">
        <v>379</v>
      </c>
    </row>
    <row r="594" spans="1:12" x14ac:dyDescent="0.25">
      <c r="A594">
        <v>1935</v>
      </c>
      <c r="B594" t="s">
        <v>3918</v>
      </c>
      <c r="C594" t="s">
        <v>3919</v>
      </c>
      <c r="D594">
        <v>4.07</v>
      </c>
      <c r="E594" t="s">
        <v>15482</v>
      </c>
      <c r="F594">
        <v>9781402714580</v>
      </c>
      <c r="G594" t="s">
        <v>11</v>
      </c>
      <c r="H594">
        <v>536</v>
      </c>
      <c r="I594">
        <v>1395</v>
      </c>
      <c r="J594">
        <v>131</v>
      </c>
      <c r="K594" t="s">
        <v>14443</v>
      </c>
      <c r="L594" t="s">
        <v>388</v>
      </c>
    </row>
    <row r="595" spans="1:12" x14ac:dyDescent="0.25">
      <c r="A595">
        <v>1936</v>
      </c>
      <c r="B595" t="s">
        <v>3916</v>
      </c>
      <c r="C595" t="s">
        <v>8004</v>
      </c>
      <c r="D595">
        <v>4.07</v>
      </c>
      <c r="E595" t="s">
        <v>15483</v>
      </c>
      <c r="F595">
        <v>9780439101363</v>
      </c>
      <c r="G595" t="s">
        <v>11</v>
      </c>
      <c r="H595">
        <v>562</v>
      </c>
      <c r="I595">
        <v>462</v>
      </c>
      <c r="J595">
        <v>45</v>
      </c>
      <c r="K595" t="s">
        <v>14528</v>
      </c>
      <c r="L595" t="s">
        <v>2173</v>
      </c>
    </row>
    <row r="596" spans="1:12" x14ac:dyDescent="0.25">
      <c r="A596">
        <v>1937</v>
      </c>
      <c r="B596" t="s">
        <v>3916</v>
      </c>
      <c r="C596" t="s">
        <v>6044</v>
      </c>
      <c r="D596">
        <v>4.07</v>
      </c>
      <c r="E596" t="s">
        <v>15484</v>
      </c>
      <c r="F596">
        <v>9780517221167</v>
      </c>
      <c r="G596" t="s">
        <v>11</v>
      </c>
      <c r="H596">
        <v>389</v>
      </c>
      <c r="I596">
        <v>166</v>
      </c>
      <c r="J596">
        <v>9</v>
      </c>
      <c r="K596" t="s">
        <v>14450</v>
      </c>
      <c r="L596" t="s">
        <v>1765</v>
      </c>
    </row>
    <row r="597" spans="1:12" x14ac:dyDescent="0.25">
      <c r="A597">
        <v>1946</v>
      </c>
      <c r="B597" t="s">
        <v>2854</v>
      </c>
      <c r="C597" t="s">
        <v>2855</v>
      </c>
      <c r="D597">
        <v>4.33</v>
      </c>
      <c r="E597" t="s">
        <v>15485</v>
      </c>
      <c r="F597">
        <v>9781931082730</v>
      </c>
      <c r="G597" t="s">
        <v>11</v>
      </c>
      <c r="H597">
        <v>1064</v>
      </c>
      <c r="I597">
        <v>3124</v>
      </c>
      <c r="J597">
        <v>87</v>
      </c>
      <c r="K597" t="s">
        <v>14621</v>
      </c>
      <c r="L597" t="s">
        <v>599</v>
      </c>
    </row>
    <row r="598" spans="1:12" x14ac:dyDescent="0.25">
      <c r="A598">
        <v>1947</v>
      </c>
      <c r="B598" t="s">
        <v>3916</v>
      </c>
      <c r="C598" t="s">
        <v>3917</v>
      </c>
      <c r="D598">
        <v>4.07</v>
      </c>
      <c r="E598" t="s">
        <v>15486</v>
      </c>
      <c r="F598">
        <v>9781904633273</v>
      </c>
      <c r="G598" t="s">
        <v>11</v>
      </c>
      <c r="H598">
        <v>327</v>
      </c>
      <c r="I598">
        <v>83</v>
      </c>
      <c r="J598">
        <v>9</v>
      </c>
      <c r="K598" t="s">
        <v>15487</v>
      </c>
      <c r="L598" t="s">
        <v>3920</v>
      </c>
    </row>
    <row r="599" spans="1:12" x14ac:dyDescent="0.25">
      <c r="A599">
        <v>1955</v>
      </c>
      <c r="B599" t="s">
        <v>3921</v>
      </c>
      <c r="C599" t="s">
        <v>4799</v>
      </c>
      <c r="D599">
        <v>3.84</v>
      </c>
      <c r="E599" t="s">
        <v>15488</v>
      </c>
      <c r="F599">
        <v>9780743487603</v>
      </c>
      <c r="G599" t="s">
        <v>11</v>
      </c>
      <c r="H599">
        <v>496</v>
      </c>
      <c r="I599">
        <v>131</v>
      </c>
      <c r="J599">
        <v>28</v>
      </c>
      <c r="K599" t="s">
        <v>14123</v>
      </c>
      <c r="L599" t="s">
        <v>2037</v>
      </c>
    </row>
    <row r="600" spans="1:12" x14ac:dyDescent="0.25">
      <c r="A600">
        <v>1957</v>
      </c>
      <c r="B600" t="s">
        <v>3921</v>
      </c>
      <c r="C600" t="s">
        <v>3922</v>
      </c>
      <c r="D600">
        <v>3.84</v>
      </c>
      <c r="E600" t="s">
        <v>15489</v>
      </c>
      <c r="F600">
        <v>9781593081386</v>
      </c>
      <c r="G600" t="s">
        <v>11</v>
      </c>
      <c r="H600">
        <v>409</v>
      </c>
      <c r="I600">
        <v>1343</v>
      </c>
      <c r="J600">
        <v>183</v>
      </c>
      <c r="K600" t="s">
        <v>15490</v>
      </c>
      <c r="L600" t="s">
        <v>3923</v>
      </c>
    </row>
    <row r="601" spans="1:12" x14ac:dyDescent="0.25">
      <c r="A601">
        <v>1958</v>
      </c>
      <c r="B601" t="s">
        <v>15491</v>
      </c>
      <c r="C601" t="s">
        <v>4718</v>
      </c>
      <c r="D601">
        <v>4</v>
      </c>
      <c r="E601" t="s">
        <v>15492</v>
      </c>
      <c r="F601">
        <v>9781586633523</v>
      </c>
      <c r="G601" t="s">
        <v>11</v>
      </c>
      <c r="H601">
        <v>96</v>
      </c>
      <c r="I601">
        <v>10</v>
      </c>
      <c r="J601">
        <v>1</v>
      </c>
      <c r="K601" t="s">
        <v>15493</v>
      </c>
      <c r="L601" t="s">
        <v>15494</v>
      </c>
    </row>
    <row r="602" spans="1:12" x14ac:dyDescent="0.25">
      <c r="A602">
        <v>1959</v>
      </c>
      <c r="B602" t="s">
        <v>3921</v>
      </c>
      <c r="C602" t="s">
        <v>3922</v>
      </c>
      <c r="D602">
        <v>3.84</v>
      </c>
      <c r="E602" t="s">
        <v>15495</v>
      </c>
      <c r="F602">
        <v>9781593080556</v>
      </c>
      <c r="G602" t="s">
        <v>12134</v>
      </c>
      <c r="H602">
        <v>429</v>
      </c>
      <c r="I602">
        <v>730</v>
      </c>
      <c r="J602">
        <v>88</v>
      </c>
      <c r="K602" t="s">
        <v>15496</v>
      </c>
      <c r="L602" t="s">
        <v>2957</v>
      </c>
    </row>
    <row r="603" spans="1:12" x14ac:dyDescent="0.25">
      <c r="A603">
        <v>1960</v>
      </c>
      <c r="B603" t="s">
        <v>3921</v>
      </c>
      <c r="C603" t="s">
        <v>15497</v>
      </c>
      <c r="D603">
        <v>3.84</v>
      </c>
      <c r="E603" t="s">
        <v>15498</v>
      </c>
      <c r="F603">
        <v>9781857151435</v>
      </c>
      <c r="G603" t="s">
        <v>11</v>
      </c>
      <c r="H603">
        <v>432</v>
      </c>
      <c r="I603">
        <v>39</v>
      </c>
      <c r="J603">
        <v>9</v>
      </c>
      <c r="K603" t="s">
        <v>15499</v>
      </c>
      <c r="L603" t="s">
        <v>44</v>
      </c>
    </row>
    <row r="604" spans="1:12" x14ac:dyDescent="0.25">
      <c r="A604">
        <v>1972</v>
      </c>
      <c r="B604" t="s">
        <v>13232</v>
      </c>
      <c r="C604" t="s">
        <v>13233</v>
      </c>
      <c r="D604">
        <v>4.16</v>
      </c>
      <c r="E604" t="s">
        <v>15500</v>
      </c>
      <c r="F604">
        <v>9780671792275</v>
      </c>
      <c r="G604" t="s">
        <v>12134</v>
      </c>
      <c r="H604">
        <v>592</v>
      </c>
      <c r="I604">
        <v>9718</v>
      </c>
      <c r="J604">
        <v>216</v>
      </c>
      <c r="K604" t="s">
        <v>15501</v>
      </c>
      <c r="L604" t="s">
        <v>2037</v>
      </c>
    </row>
    <row r="605" spans="1:12" x14ac:dyDescent="0.25">
      <c r="A605">
        <v>1976</v>
      </c>
      <c r="B605" t="s">
        <v>7490</v>
      </c>
      <c r="C605" t="s">
        <v>7491</v>
      </c>
      <c r="D605">
        <v>4.21</v>
      </c>
      <c r="E605" t="s">
        <v>15502</v>
      </c>
      <c r="F605">
        <v>9781405228183</v>
      </c>
      <c r="G605" t="s">
        <v>11</v>
      </c>
      <c r="H605">
        <v>416</v>
      </c>
      <c r="I605">
        <v>1432</v>
      </c>
      <c r="J605">
        <v>61</v>
      </c>
      <c r="K605" t="s">
        <v>15503</v>
      </c>
      <c r="L605" t="s">
        <v>7492</v>
      </c>
    </row>
    <row r="606" spans="1:12" x14ac:dyDescent="0.25">
      <c r="A606">
        <v>1982</v>
      </c>
      <c r="B606" t="s">
        <v>15504</v>
      </c>
      <c r="C606" t="s">
        <v>5390</v>
      </c>
      <c r="D606">
        <v>4.3</v>
      </c>
      <c r="E606" t="s">
        <v>15505</v>
      </c>
      <c r="F606">
        <v>9780517093399</v>
      </c>
      <c r="G606" t="s">
        <v>12134</v>
      </c>
      <c r="H606">
        <v>848</v>
      </c>
      <c r="I606">
        <v>32</v>
      </c>
      <c r="J606">
        <v>2</v>
      </c>
      <c r="K606" t="s">
        <v>15506</v>
      </c>
      <c r="L606" t="s">
        <v>10101</v>
      </c>
    </row>
    <row r="607" spans="1:12" x14ac:dyDescent="0.25">
      <c r="A607">
        <v>1984</v>
      </c>
      <c r="B607" t="s">
        <v>2409</v>
      </c>
      <c r="C607" t="s">
        <v>6045</v>
      </c>
      <c r="D607">
        <v>4.01</v>
      </c>
      <c r="E607" t="s">
        <v>15507</v>
      </c>
      <c r="F607">
        <v>9780375760051</v>
      </c>
      <c r="G607" t="s">
        <v>11</v>
      </c>
      <c r="H607">
        <v>887</v>
      </c>
      <c r="I607">
        <v>1235</v>
      </c>
      <c r="J607">
        <v>146</v>
      </c>
      <c r="K607" t="s">
        <v>15508</v>
      </c>
      <c r="L607" t="s">
        <v>164</v>
      </c>
    </row>
    <row r="608" spans="1:12" x14ac:dyDescent="0.25">
      <c r="A608">
        <v>1985</v>
      </c>
      <c r="B608" t="s">
        <v>127</v>
      </c>
      <c r="C608" t="s">
        <v>128</v>
      </c>
      <c r="D608">
        <v>3.99</v>
      </c>
      <c r="E608" t="s">
        <v>15509</v>
      </c>
      <c r="F608">
        <v>9780451530042</v>
      </c>
      <c r="G608" t="s">
        <v>11</v>
      </c>
      <c r="H608">
        <v>928</v>
      </c>
      <c r="I608">
        <v>355</v>
      </c>
      <c r="J608">
        <v>17</v>
      </c>
      <c r="K608" t="s">
        <v>14705</v>
      </c>
      <c r="L608" t="s">
        <v>129</v>
      </c>
    </row>
    <row r="609" spans="1:12" x14ac:dyDescent="0.25">
      <c r="A609">
        <v>1987</v>
      </c>
      <c r="B609" t="s">
        <v>13234</v>
      </c>
      <c r="C609" t="s">
        <v>13235</v>
      </c>
      <c r="D609">
        <v>3.85</v>
      </c>
      <c r="E609" t="s">
        <v>15510</v>
      </c>
      <c r="F609">
        <v>9780671882365</v>
      </c>
      <c r="G609" t="s">
        <v>12134</v>
      </c>
      <c r="H609">
        <v>416</v>
      </c>
      <c r="I609">
        <v>4873</v>
      </c>
      <c r="J609">
        <v>501</v>
      </c>
      <c r="K609" t="s">
        <v>15511</v>
      </c>
      <c r="L609" t="s">
        <v>3031</v>
      </c>
    </row>
    <row r="610" spans="1:12" x14ac:dyDescent="0.25">
      <c r="A610">
        <v>1988</v>
      </c>
      <c r="B610" t="s">
        <v>5390</v>
      </c>
      <c r="C610" t="s">
        <v>3180</v>
      </c>
      <c r="D610">
        <v>3.82</v>
      </c>
      <c r="E610" t="s">
        <v>15512</v>
      </c>
      <c r="F610">
        <v>9780670030774</v>
      </c>
      <c r="G610" t="s">
        <v>11</v>
      </c>
      <c r="H610">
        <v>224</v>
      </c>
      <c r="I610">
        <v>552</v>
      </c>
      <c r="J610">
        <v>81</v>
      </c>
      <c r="K610" t="s">
        <v>15513</v>
      </c>
      <c r="L610" t="s">
        <v>2110</v>
      </c>
    </row>
    <row r="611" spans="1:12" x14ac:dyDescent="0.25">
      <c r="A611">
        <v>1990</v>
      </c>
      <c r="B611" t="s">
        <v>8925</v>
      </c>
      <c r="C611" t="s">
        <v>8926</v>
      </c>
      <c r="D611">
        <v>3.83</v>
      </c>
      <c r="E611" t="s">
        <v>15514</v>
      </c>
      <c r="F611">
        <v>9780140436143</v>
      </c>
      <c r="G611" t="s">
        <v>11</v>
      </c>
      <c r="H611">
        <v>830</v>
      </c>
      <c r="I611">
        <v>13212</v>
      </c>
      <c r="J611">
        <v>394</v>
      </c>
      <c r="K611" t="s">
        <v>15515</v>
      </c>
      <c r="L611" t="s">
        <v>2025</v>
      </c>
    </row>
    <row r="612" spans="1:12" x14ac:dyDescent="0.25">
      <c r="A612">
        <v>1991</v>
      </c>
      <c r="B612" t="s">
        <v>9121</v>
      </c>
      <c r="C612" t="s">
        <v>2497</v>
      </c>
      <c r="D612">
        <v>3.71</v>
      </c>
      <c r="E612" t="s">
        <v>15516</v>
      </c>
      <c r="F612">
        <v>9780465031269</v>
      </c>
      <c r="G612" t="s">
        <v>11</v>
      </c>
      <c r="H612">
        <v>176</v>
      </c>
      <c r="I612">
        <v>4532</v>
      </c>
      <c r="J612">
        <v>278</v>
      </c>
      <c r="K612" t="s">
        <v>15517</v>
      </c>
      <c r="L612" t="s">
        <v>1322</v>
      </c>
    </row>
    <row r="613" spans="1:12" x14ac:dyDescent="0.25">
      <c r="A613">
        <v>1993</v>
      </c>
      <c r="B613" t="s">
        <v>9431</v>
      </c>
      <c r="C613" t="s">
        <v>2497</v>
      </c>
      <c r="D613">
        <v>4.0599999999999996</v>
      </c>
      <c r="E613" t="s">
        <v>15518</v>
      </c>
      <c r="F613">
        <v>9780060183073</v>
      </c>
      <c r="G613" t="s">
        <v>11</v>
      </c>
      <c r="H613">
        <v>407</v>
      </c>
      <c r="I613">
        <v>59</v>
      </c>
      <c r="J613">
        <v>1</v>
      </c>
      <c r="K613" t="s">
        <v>15519</v>
      </c>
      <c r="L613" t="s">
        <v>2208</v>
      </c>
    </row>
    <row r="614" spans="1:12" x14ac:dyDescent="0.25">
      <c r="A614">
        <v>1999</v>
      </c>
      <c r="B614" t="s">
        <v>2856</v>
      </c>
      <c r="C614" t="s">
        <v>2857</v>
      </c>
      <c r="D614">
        <v>3.84</v>
      </c>
      <c r="E614" t="s">
        <v>15520</v>
      </c>
      <c r="F614">
        <v>9780822533894</v>
      </c>
      <c r="G614" t="s">
        <v>11</v>
      </c>
      <c r="H614">
        <v>112</v>
      </c>
      <c r="I614">
        <v>127</v>
      </c>
      <c r="J614">
        <v>10</v>
      </c>
      <c r="K614" t="s">
        <v>14837</v>
      </c>
      <c r="L614" t="s">
        <v>2858</v>
      </c>
    </row>
    <row r="615" spans="1:12" x14ac:dyDescent="0.25">
      <c r="A615">
        <v>2002</v>
      </c>
      <c r="B615" t="s">
        <v>6980</v>
      </c>
      <c r="C615" t="s">
        <v>131</v>
      </c>
      <c r="D615">
        <v>4.4000000000000004</v>
      </c>
      <c r="E615" t="s">
        <v>15521</v>
      </c>
      <c r="F615">
        <v>9780439321624</v>
      </c>
      <c r="G615" t="s">
        <v>11</v>
      </c>
      <c r="H615">
        <v>240</v>
      </c>
      <c r="I615">
        <v>11515</v>
      </c>
      <c r="J615">
        <v>139</v>
      </c>
      <c r="K615" t="s">
        <v>15522</v>
      </c>
      <c r="L615" t="s">
        <v>6981</v>
      </c>
    </row>
    <row r="616" spans="1:12" x14ac:dyDescent="0.25">
      <c r="A616">
        <v>2004</v>
      </c>
      <c r="B616" t="s">
        <v>15523</v>
      </c>
      <c r="C616" t="s">
        <v>15524</v>
      </c>
      <c r="D616">
        <v>3.58</v>
      </c>
      <c r="E616" t="s">
        <v>15525</v>
      </c>
      <c r="F616">
        <v>9780826452320</v>
      </c>
      <c r="G616" t="s">
        <v>11</v>
      </c>
      <c r="H616">
        <v>96</v>
      </c>
      <c r="I616">
        <v>78</v>
      </c>
      <c r="J616">
        <v>9</v>
      </c>
      <c r="K616" t="s">
        <v>15526</v>
      </c>
      <c r="L616" t="s">
        <v>803</v>
      </c>
    </row>
    <row r="617" spans="1:12" x14ac:dyDescent="0.25">
      <c r="A617">
        <v>2005</v>
      </c>
      <c r="B617" t="s">
        <v>130</v>
      </c>
      <c r="C617" t="s">
        <v>131</v>
      </c>
      <c r="D617">
        <v>4.57</v>
      </c>
      <c r="E617" t="s">
        <v>15527</v>
      </c>
      <c r="F617">
        <v>9780747584667</v>
      </c>
      <c r="G617" t="s">
        <v>11</v>
      </c>
      <c r="H617">
        <v>768</v>
      </c>
      <c r="I617">
        <v>1213</v>
      </c>
      <c r="J617">
        <v>78</v>
      </c>
      <c r="K617" t="s">
        <v>15528</v>
      </c>
      <c r="L617" t="s">
        <v>132</v>
      </c>
    </row>
    <row r="618" spans="1:12" x14ac:dyDescent="0.25">
      <c r="A618">
        <v>2010</v>
      </c>
      <c r="B618" t="s">
        <v>6046</v>
      </c>
      <c r="C618" t="s">
        <v>5976</v>
      </c>
      <c r="D618">
        <v>3.66</v>
      </c>
      <c r="E618" t="s">
        <v>15529</v>
      </c>
      <c r="F618">
        <v>9780765342515</v>
      </c>
      <c r="G618" t="s">
        <v>11</v>
      </c>
      <c r="H618">
        <v>256</v>
      </c>
      <c r="I618">
        <v>1625</v>
      </c>
      <c r="J618">
        <v>85</v>
      </c>
      <c r="K618" t="s">
        <v>15138</v>
      </c>
      <c r="L618" t="s">
        <v>36</v>
      </c>
    </row>
    <row r="619" spans="1:12" x14ac:dyDescent="0.25">
      <c r="A619">
        <v>2011</v>
      </c>
      <c r="B619" t="s">
        <v>6047</v>
      </c>
      <c r="C619" t="s">
        <v>5976</v>
      </c>
      <c r="D619">
        <v>3.81</v>
      </c>
      <c r="E619" t="s">
        <v>15530</v>
      </c>
      <c r="F619">
        <v>9780765342539</v>
      </c>
      <c r="G619" t="s">
        <v>11</v>
      </c>
      <c r="H619">
        <v>320</v>
      </c>
      <c r="I619">
        <v>6146</v>
      </c>
      <c r="J619">
        <v>150</v>
      </c>
      <c r="K619" t="s">
        <v>15138</v>
      </c>
      <c r="L619" t="s">
        <v>36</v>
      </c>
    </row>
    <row r="620" spans="1:12" x14ac:dyDescent="0.25">
      <c r="A620">
        <v>2015</v>
      </c>
      <c r="B620" t="s">
        <v>6048</v>
      </c>
      <c r="C620" t="s">
        <v>5976</v>
      </c>
      <c r="D620">
        <v>3.43</v>
      </c>
      <c r="E620" t="s">
        <v>15531</v>
      </c>
      <c r="F620">
        <v>9780765342522</v>
      </c>
      <c r="G620" t="s">
        <v>11</v>
      </c>
      <c r="H620">
        <v>192</v>
      </c>
      <c r="I620">
        <v>1485</v>
      </c>
      <c r="J620">
        <v>76</v>
      </c>
      <c r="K620" t="s">
        <v>15138</v>
      </c>
      <c r="L620" t="s">
        <v>36</v>
      </c>
    </row>
    <row r="621" spans="1:12" x14ac:dyDescent="0.25">
      <c r="A621">
        <v>2019</v>
      </c>
      <c r="B621" t="s">
        <v>15532</v>
      </c>
      <c r="C621" t="s">
        <v>15533</v>
      </c>
      <c r="D621">
        <v>2.67</v>
      </c>
      <c r="E621" t="s">
        <v>15534</v>
      </c>
      <c r="F621">
        <v>9780413772787</v>
      </c>
      <c r="G621" t="s">
        <v>13842</v>
      </c>
      <c r="H621">
        <v>96</v>
      </c>
      <c r="I621">
        <v>3</v>
      </c>
      <c r="J621">
        <v>1</v>
      </c>
      <c r="K621" t="s">
        <v>15535</v>
      </c>
      <c r="L621" t="s">
        <v>6516</v>
      </c>
    </row>
    <row r="622" spans="1:12" x14ac:dyDescent="0.25">
      <c r="A622">
        <v>2022</v>
      </c>
      <c r="B622" t="s">
        <v>15536</v>
      </c>
      <c r="C622" t="s">
        <v>15537</v>
      </c>
      <c r="D622">
        <v>3.8</v>
      </c>
      <c r="E622" t="s">
        <v>15538</v>
      </c>
      <c r="F622">
        <v>9781420926712</v>
      </c>
      <c r="G622" t="s">
        <v>12134</v>
      </c>
      <c r="H622">
        <v>88</v>
      </c>
      <c r="I622">
        <v>3</v>
      </c>
      <c r="J622">
        <v>1</v>
      </c>
      <c r="K622" t="s">
        <v>14813</v>
      </c>
      <c r="L622" t="s">
        <v>2888</v>
      </c>
    </row>
    <row r="623" spans="1:12" x14ac:dyDescent="0.25">
      <c r="A623">
        <v>2025</v>
      </c>
      <c r="B623" t="s">
        <v>5315</v>
      </c>
      <c r="C623" t="s">
        <v>10126</v>
      </c>
      <c r="D623">
        <v>3.85</v>
      </c>
      <c r="E623" t="s">
        <v>15539</v>
      </c>
      <c r="F623">
        <v>9780198144960</v>
      </c>
      <c r="G623" t="s">
        <v>11</v>
      </c>
      <c r="H623">
        <v>320</v>
      </c>
      <c r="I623">
        <v>76</v>
      </c>
      <c r="J623">
        <v>6</v>
      </c>
      <c r="K623" t="s">
        <v>15540</v>
      </c>
      <c r="L623" t="s">
        <v>10127</v>
      </c>
    </row>
    <row r="624" spans="1:12" x14ac:dyDescent="0.25">
      <c r="A624">
        <v>2026</v>
      </c>
      <c r="B624" t="s">
        <v>15541</v>
      </c>
      <c r="C624" t="s">
        <v>15542</v>
      </c>
      <c r="D624">
        <v>3.75</v>
      </c>
      <c r="E624" t="s">
        <v>15543</v>
      </c>
      <c r="F624">
        <v>9780521834346</v>
      </c>
      <c r="G624" t="s">
        <v>11</v>
      </c>
      <c r="H624">
        <v>276</v>
      </c>
      <c r="I624">
        <v>3</v>
      </c>
      <c r="J624">
        <v>0</v>
      </c>
      <c r="K624" t="s">
        <v>15544</v>
      </c>
      <c r="L624" t="s">
        <v>681</v>
      </c>
    </row>
    <row r="625" spans="1:12" x14ac:dyDescent="0.25">
      <c r="A625">
        <v>2028</v>
      </c>
      <c r="B625" t="s">
        <v>13854</v>
      </c>
      <c r="C625" t="s">
        <v>13855</v>
      </c>
      <c r="D625">
        <v>3.77</v>
      </c>
      <c r="E625" t="s">
        <v>15545</v>
      </c>
      <c r="F625">
        <v>9781573921336</v>
      </c>
      <c r="G625" t="s">
        <v>13842</v>
      </c>
      <c r="H625">
        <v>124</v>
      </c>
      <c r="I625">
        <v>56</v>
      </c>
      <c r="J625">
        <v>4</v>
      </c>
      <c r="K625" t="s">
        <v>15546</v>
      </c>
      <c r="L625" t="s">
        <v>11280</v>
      </c>
    </row>
    <row r="626" spans="1:12" x14ac:dyDescent="0.25">
      <c r="A626">
        <v>2034</v>
      </c>
      <c r="B626" t="s">
        <v>15547</v>
      </c>
      <c r="C626" t="s">
        <v>15548</v>
      </c>
      <c r="D626">
        <v>5</v>
      </c>
      <c r="E626" t="s">
        <v>15549</v>
      </c>
      <c r="F626">
        <v>9780198145042</v>
      </c>
      <c r="G626" t="s">
        <v>15137</v>
      </c>
      <c r="H626">
        <v>364</v>
      </c>
      <c r="I626">
        <v>0</v>
      </c>
      <c r="J626">
        <v>0</v>
      </c>
      <c r="K626" t="s">
        <v>15550</v>
      </c>
      <c r="L626" t="s">
        <v>114</v>
      </c>
    </row>
    <row r="627" spans="1:12" x14ac:dyDescent="0.25">
      <c r="A627">
        <v>2043</v>
      </c>
      <c r="B627" t="s">
        <v>15551</v>
      </c>
      <c r="C627" t="s">
        <v>15552</v>
      </c>
      <c r="D627">
        <v>3.86</v>
      </c>
      <c r="E627" t="s">
        <v>15553</v>
      </c>
      <c r="F627">
        <v>9781853991141</v>
      </c>
      <c r="G627" t="s">
        <v>11</v>
      </c>
      <c r="H627">
        <v>127</v>
      </c>
      <c r="I627">
        <v>7</v>
      </c>
      <c r="J627">
        <v>1</v>
      </c>
      <c r="K627" t="s">
        <v>15554</v>
      </c>
      <c r="L627" t="s">
        <v>15168</v>
      </c>
    </row>
    <row r="628" spans="1:12" x14ac:dyDescent="0.25">
      <c r="A628">
        <v>2045</v>
      </c>
      <c r="B628" t="s">
        <v>11562</v>
      </c>
      <c r="C628" t="s">
        <v>11563</v>
      </c>
      <c r="D628">
        <v>4.47</v>
      </c>
      <c r="E628" t="s">
        <v>15555</v>
      </c>
      <c r="F628">
        <v>9781883011086</v>
      </c>
      <c r="G628" t="s">
        <v>11</v>
      </c>
      <c r="H628">
        <v>1076</v>
      </c>
      <c r="I628">
        <v>1107</v>
      </c>
      <c r="J628">
        <v>48</v>
      </c>
      <c r="K628" t="s">
        <v>15286</v>
      </c>
      <c r="L628" t="s">
        <v>599</v>
      </c>
    </row>
    <row r="629" spans="1:12" x14ac:dyDescent="0.25">
      <c r="A629">
        <v>2046</v>
      </c>
      <c r="B629" t="s">
        <v>11564</v>
      </c>
      <c r="C629" t="s">
        <v>11563</v>
      </c>
      <c r="D629">
        <v>4.5</v>
      </c>
      <c r="E629" t="s">
        <v>15556</v>
      </c>
      <c r="F629">
        <v>9781883011079</v>
      </c>
      <c r="G629" t="s">
        <v>11</v>
      </c>
      <c r="H629">
        <v>1199</v>
      </c>
      <c r="I629">
        <v>1324</v>
      </c>
      <c r="J629">
        <v>66</v>
      </c>
      <c r="K629" t="s">
        <v>15286</v>
      </c>
      <c r="L629" t="s">
        <v>599</v>
      </c>
    </row>
    <row r="630" spans="1:12" x14ac:dyDescent="0.25">
      <c r="A630">
        <v>2048</v>
      </c>
      <c r="B630" t="s">
        <v>6049</v>
      </c>
      <c r="C630" t="s">
        <v>6050</v>
      </c>
      <c r="D630">
        <v>4.45</v>
      </c>
      <c r="E630" t="s">
        <v>15557</v>
      </c>
      <c r="F630">
        <v>9780375415029</v>
      </c>
      <c r="G630" t="s">
        <v>11</v>
      </c>
      <c r="H630">
        <v>1016</v>
      </c>
      <c r="I630">
        <v>241</v>
      </c>
      <c r="J630">
        <v>11</v>
      </c>
      <c r="K630" t="s">
        <v>15558</v>
      </c>
      <c r="L630" t="s">
        <v>44</v>
      </c>
    </row>
    <row r="631" spans="1:12" x14ac:dyDescent="0.25">
      <c r="A631">
        <v>2049</v>
      </c>
      <c r="B631" t="s">
        <v>9432</v>
      </c>
      <c r="C631" t="s">
        <v>9433</v>
      </c>
      <c r="D631">
        <v>4.08</v>
      </c>
      <c r="E631" t="s">
        <v>15559</v>
      </c>
      <c r="F631">
        <v>9780394758268</v>
      </c>
      <c r="G631" t="s">
        <v>11</v>
      </c>
      <c r="H631">
        <v>265</v>
      </c>
      <c r="I631">
        <v>13233</v>
      </c>
      <c r="J631">
        <v>570</v>
      </c>
      <c r="K631" t="s">
        <v>15560</v>
      </c>
      <c r="L631" t="s">
        <v>2460</v>
      </c>
    </row>
    <row r="632" spans="1:12" x14ac:dyDescent="0.25">
      <c r="A632">
        <v>2051</v>
      </c>
      <c r="B632" t="s">
        <v>9434</v>
      </c>
      <c r="C632" t="s">
        <v>9433</v>
      </c>
      <c r="D632">
        <v>4.16</v>
      </c>
      <c r="E632" t="s">
        <v>15561</v>
      </c>
      <c r="F632">
        <v>9780394757650</v>
      </c>
      <c r="G632" t="s">
        <v>11</v>
      </c>
      <c r="H632">
        <v>384</v>
      </c>
      <c r="I632">
        <v>4952</v>
      </c>
      <c r="J632">
        <v>162</v>
      </c>
      <c r="K632" t="s">
        <v>15562</v>
      </c>
      <c r="L632" t="s">
        <v>2460</v>
      </c>
    </row>
    <row r="633" spans="1:12" x14ac:dyDescent="0.25">
      <c r="A633">
        <v>2052</v>
      </c>
      <c r="B633" t="s">
        <v>9435</v>
      </c>
      <c r="C633" t="s">
        <v>9433</v>
      </c>
      <c r="D633">
        <v>4.01</v>
      </c>
      <c r="E633" t="s">
        <v>15563</v>
      </c>
      <c r="F633">
        <v>9780394758282</v>
      </c>
      <c r="G633" t="s">
        <v>11</v>
      </c>
      <c r="H633">
        <v>231</v>
      </c>
      <c r="I633">
        <v>103400</v>
      </c>
      <c r="J633">
        <v>4076</v>
      </c>
      <c r="K633" t="s">
        <v>15564</v>
      </c>
      <c r="L633" t="s">
        <v>9436</v>
      </c>
    </row>
    <row r="634" spans="1:12" x14ac:dyDescent="0.25">
      <c r="A634">
        <v>2054</v>
      </c>
      <c r="B634" t="s">
        <v>9437</v>
      </c>
      <c r="C634" t="s">
        <v>9433</v>
      </c>
      <c r="D634">
        <v>4.22</v>
      </c>
      <c r="E634" t="s">
        <v>15565</v>
      </c>
      <c r="F634">
        <v>9780394757681</v>
      </c>
      <c r="G634" t="s">
        <v>11</v>
      </c>
      <c r="H634">
        <v>379</v>
      </c>
      <c r="I634">
        <v>26389</v>
      </c>
      <c r="J634">
        <v>1619</v>
      </c>
      <c r="K634" t="s">
        <v>15566</v>
      </c>
      <c r="L634" t="s">
        <v>2460</v>
      </c>
    </row>
    <row r="635" spans="1:12" x14ac:dyDescent="0.25">
      <c r="A635">
        <v>2056</v>
      </c>
      <c r="B635" t="s">
        <v>2514</v>
      </c>
      <c r="C635" t="s">
        <v>2515</v>
      </c>
      <c r="D635">
        <v>3.6</v>
      </c>
      <c r="E635" t="s">
        <v>15567</v>
      </c>
      <c r="F635">
        <v>9780812970401</v>
      </c>
      <c r="G635" t="s">
        <v>11</v>
      </c>
      <c r="H635">
        <v>448</v>
      </c>
      <c r="I635">
        <v>983</v>
      </c>
      <c r="J635">
        <v>130</v>
      </c>
      <c r="K635" t="s">
        <v>14281</v>
      </c>
      <c r="L635" t="s">
        <v>2341</v>
      </c>
    </row>
    <row r="636" spans="1:12" x14ac:dyDescent="0.25">
      <c r="A636">
        <v>2057</v>
      </c>
      <c r="B636" t="s">
        <v>2859</v>
      </c>
      <c r="C636" t="s">
        <v>2860</v>
      </c>
      <c r="D636">
        <v>3.82</v>
      </c>
      <c r="E636" t="s">
        <v>15568</v>
      </c>
      <c r="F636">
        <v>9780452286870</v>
      </c>
      <c r="G636" t="s">
        <v>11</v>
      </c>
      <c r="H636">
        <v>205</v>
      </c>
      <c r="I636">
        <v>214</v>
      </c>
      <c r="J636">
        <v>31</v>
      </c>
      <c r="K636" t="s">
        <v>14886</v>
      </c>
      <c r="L636" t="s">
        <v>1197</v>
      </c>
    </row>
    <row r="637" spans="1:12" x14ac:dyDescent="0.25">
      <c r="A637">
        <v>2058</v>
      </c>
      <c r="B637" t="s">
        <v>2861</v>
      </c>
      <c r="C637" t="s">
        <v>2862</v>
      </c>
      <c r="D637">
        <v>3.97</v>
      </c>
      <c r="E637" t="s">
        <v>15569</v>
      </c>
      <c r="F637">
        <v>9781421501567</v>
      </c>
      <c r="G637" t="s">
        <v>11</v>
      </c>
      <c r="H637">
        <v>196</v>
      </c>
      <c r="I637">
        <v>250</v>
      </c>
      <c r="J637">
        <v>12</v>
      </c>
      <c r="K637" t="s">
        <v>14606</v>
      </c>
      <c r="L637" t="s">
        <v>71</v>
      </c>
    </row>
    <row r="638" spans="1:12" x14ac:dyDescent="0.25">
      <c r="A638">
        <v>2059</v>
      </c>
      <c r="B638" t="s">
        <v>9437</v>
      </c>
      <c r="C638" t="s">
        <v>9433</v>
      </c>
      <c r="D638">
        <v>4.22</v>
      </c>
      <c r="E638" t="s">
        <v>15570</v>
      </c>
      <c r="F638">
        <v>9780563524748</v>
      </c>
      <c r="G638" t="s">
        <v>11</v>
      </c>
      <c r="H638">
        <v>2</v>
      </c>
      <c r="I638">
        <v>10</v>
      </c>
      <c r="J638">
        <v>2</v>
      </c>
      <c r="K638" t="s">
        <v>15460</v>
      </c>
      <c r="L638" t="s">
        <v>15571</v>
      </c>
    </row>
    <row r="639" spans="1:12" x14ac:dyDescent="0.25">
      <c r="A639">
        <v>2067</v>
      </c>
      <c r="B639" t="s">
        <v>2053</v>
      </c>
      <c r="C639" t="s">
        <v>2054</v>
      </c>
      <c r="D639">
        <v>3.89</v>
      </c>
      <c r="E639" t="s">
        <v>15572</v>
      </c>
      <c r="F639">
        <v>9780670034727</v>
      </c>
      <c r="G639" t="s">
        <v>11</v>
      </c>
      <c r="H639">
        <v>448</v>
      </c>
      <c r="I639">
        <v>10135</v>
      </c>
      <c r="J639">
        <v>330</v>
      </c>
      <c r="K639" t="s">
        <v>15573</v>
      </c>
      <c r="L639" t="s">
        <v>2055</v>
      </c>
    </row>
    <row r="640" spans="1:12" x14ac:dyDescent="0.25">
      <c r="A640">
        <v>2068</v>
      </c>
      <c r="B640" t="s">
        <v>9438</v>
      </c>
      <c r="C640" t="s">
        <v>2054</v>
      </c>
      <c r="D640">
        <v>4.04</v>
      </c>
      <c r="E640" t="s">
        <v>15574</v>
      </c>
      <c r="F640">
        <v>9780684824710</v>
      </c>
      <c r="G640" t="s">
        <v>11</v>
      </c>
      <c r="H640">
        <v>588</v>
      </c>
      <c r="I640">
        <v>13563</v>
      </c>
      <c r="J640">
        <v>235</v>
      </c>
      <c r="K640" t="s">
        <v>15575</v>
      </c>
      <c r="L640" t="s">
        <v>2037</v>
      </c>
    </row>
    <row r="641" spans="1:12" x14ac:dyDescent="0.25">
      <c r="A641">
        <v>2071</v>
      </c>
      <c r="B641" t="s">
        <v>4800</v>
      </c>
      <c r="C641" t="s">
        <v>2054</v>
      </c>
      <c r="D641">
        <v>3.83</v>
      </c>
      <c r="E641" t="s">
        <v>15576</v>
      </c>
      <c r="F641">
        <v>9780142003848</v>
      </c>
      <c r="G641" t="s">
        <v>11</v>
      </c>
      <c r="H641">
        <v>368</v>
      </c>
      <c r="I641">
        <v>2324</v>
      </c>
      <c r="J641">
        <v>88</v>
      </c>
      <c r="K641" t="s">
        <v>15577</v>
      </c>
      <c r="L641" t="s">
        <v>2152</v>
      </c>
    </row>
    <row r="642" spans="1:12" x14ac:dyDescent="0.25">
      <c r="A642">
        <v>2072</v>
      </c>
      <c r="B642" t="s">
        <v>10128</v>
      </c>
      <c r="C642" t="s">
        <v>2054</v>
      </c>
      <c r="D642">
        <v>3.95</v>
      </c>
      <c r="E642" t="s">
        <v>15578</v>
      </c>
      <c r="F642">
        <v>9780262540377</v>
      </c>
      <c r="G642" t="s">
        <v>11</v>
      </c>
      <c r="H642">
        <v>424</v>
      </c>
      <c r="I642">
        <v>573</v>
      </c>
      <c r="J642">
        <v>11</v>
      </c>
      <c r="K642" t="s">
        <v>15579</v>
      </c>
      <c r="L642" t="s">
        <v>6344</v>
      </c>
    </row>
    <row r="643" spans="1:12" x14ac:dyDescent="0.25">
      <c r="A643">
        <v>2074</v>
      </c>
      <c r="B643" t="s">
        <v>11922</v>
      </c>
      <c r="C643" t="s">
        <v>2054</v>
      </c>
      <c r="D643">
        <v>3.82</v>
      </c>
      <c r="E643" t="s">
        <v>15580</v>
      </c>
      <c r="F643">
        <v>9780465073511</v>
      </c>
      <c r="G643" t="s">
        <v>11</v>
      </c>
      <c r="H643">
        <v>192</v>
      </c>
      <c r="I643">
        <v>1555</v>
      </c>
      <c r="J643">
        <v>63</v>
      </c>
      <c r="K643" t="s">
        <v>15581</v>
      </c>
      <c r="L643" t="s">
        <v>1322</v>
      </c>
    </row>
    <row r="644" spans="1:12" x14ac:dyDescent="0.25">
      <c r="A644">
        <v>2077</v>
      </c>
      <c r="B644" t="s">
        <v>15582</v>
      </c>
      <c r="C644" t="s">
        <v>15583</v>
      </c>
      <c r="D644">
        <v>3.61</v>
      </c>
      <c r="E644" t="s">
        <v>15584</v>
      </c>
      <c r="F644">
        <v>9780387987200</v>
      </c>
      <c r="G644" t="s">
        <v>12134</v>
      </c>
      <c r="H644">
        <v>244</v>
      </c>
      <c r="I644">
        <v>21</v>
      </c>
      <c r="J644">
        <v>3</v>
      </c>
      <c r="K644" t="s">
        <v>15585</v>
      </c>
      <c r="L644" t="s">
        <v>15586</v>
      </c>
    </row>
    <row r="645" spans="1:12" x14ac:dyDescent="0.25">
      <c r="A645">
        <v>2078</v>
      </c>
      <c r="B645" t="s">
        <v>10129</v>
      </c>
      <c r="C645" t="s">
        <v>2054</v>
      </c>
      <c r="D645">
        <v>3.92</v>
      </c>
      <c r="E645" t="s">
        <v>15587</v>
      </c>
      <c r="F645">
        <v>9780262540421</v>
      </c>
      <c r="G645" t="s">
        <v>11</v>
      </c>
      <c r="H645">
        <v>212</v>
      </c>
      <c r="I645">
        <v>515</v>
      </c>
      <c r="J645">
        <v>37</v>
      </c>
      <c r="K645" t="s">
        <v>15588</v>
      </c>
      <c r="L645" t="s">
        <v>6344</v>
      </c>
    </row>
    <row r="646" spans="1:12" x14ac:dyDescent="0.25">
      <c r="A646">
        <v>2081</v>
      </c>
      <c r="B646" t="s">
        <v>10130</v>
      </c>
      <c r="C646" t="s">
        <v>10131</v>
      </c>
      <c r="D646">
        <v>4.1399999999999997</v>
      </c>
      <c r="E646" t="s">
        <v>15589</v>
      </c>
      <c r="F646">
        <v>9780553345841</v>
      </c>
      <c r="G646" t="s">
        <v>11</v>
      </c>
      <c r="H646">
        <v>512</v>
      </c>
      <c r="I646">
        <v>4786</v>
      </c>
      <c r="J646">
        <v>92</v>
      </c>
      <c r="K646" t="s">
        <v>15590</v>
      </c>
      <c r="L646" t="s">
        <v>899</v>
      </c>
    </row>
    <row r="647" spans="1:12" x14ac:dyDescent="0.25">
      <c r="A647">
        <v>2093</v>
      </c>
      <c r="B647" t="s">
        <v>11739</v>
      </c>
      <c r="C647" t="s">
        <v>2866</v>
      </c>
      <c r="D647">
        <v>4.17</v>
      </c>
      <c r="E647" t="s">
        <v>15591</v>
      </c>
      <c r="F647">
        <v>9780553103748</v>
      </c>
      <c r="G647" t="s">
        <v>11</v>
      </c>
      <c r="H647">
        <v>256</v>
      </c>
      <c r="I647">
        <v>817</v>
      </c>
      <c r="J647">
        <v>63</v>
      </c>
      <c r="K647" t="s">
        <v>15592</v>
      </c>
      <c r="L647" t="s">
        <v>899</v>
      </c>
    </row>
    <row r="648" spans="1:12" x14ac:dyDescent="0.25">
      <c r="A648">
        <v>2094</v>
      </c>
      <c r="B648" t="s">
        <v>2863</v>
      </c>
      <c r="C648" t="s">
        <v>2864</v>
      </c>
      <c r="D648">
        <v>4.22</v>
      </c>
      <c r="E648" t="s">
        <v>15593</v>
      </c>
      <c r="F648">
        <v>9780553804362</v>
      </c>
      <c r="G648" t="s">
        <v>11</v>
      </c>
      <c r="H648">
        <v>176</v>
      </c>
      <c r="I648">
        <v>24035</v>
      </c>
      <c r="J648">
        <v>828</v>
      </c>
      <c r="K648" t="s">
        <v>14346</v>
      </c>
      <c r="L648" t="s">
        <v>441</v>
      </c>
    </row>
    <row r="649" spans="1:12" x14ac:dyDescent="0.25">
      <c r="A649">
        <v>2095</v>
      </c>
      <c r="B649" t="s">
        <v>6982</v>
      </c>
      <c r="C649" t="s">
        <v>2866</v>
      </c>
      <c r="D649">
        <v>4.1500000000000004</v>
      </c>
      <c r="E649" t="s">
        <v>15594</v>
      </c>
      <c r="F649">
        <v>9780553802023</v>
      </c>
      <c r="G649" t="s">
        <v>11</v>
      </c>
      <c r="H649">
        <v>216</v>
      </c>
      <c r="I649">
        <v>29607</v>
      </c>
      <c r="J649">
        <v>645</v>
      </c>
      <c r="K649" t="s">
        <v>15595</v>
      </c>
      <c r="L649" t="s">
        <v>441</v>
      </c>
    </row>
    <row r="650" spans="1:12" x14ac:dyDescent="0.25">
      <c r="A650">
        <v>2096</v>
      </c>
      <c r="B650" t="s">
        <v>2865</v>
      </c>
      <c r="C650" t="s">
        <v>2866</v>
      </c>
      <c r="D650">
        <v>4.07</v>
      </c>
      <c r="E650" t="s">
        <v>15596</v>
      </c>
      <c r="F650">
        <v>9780762419227</v>
      </c>
      <c r="G650" t="s">
        <v>11</v>
      </c>
      <c r="H650">
        <v>1160</v>
      </c>
      <c r="I650">
        <v>1682</v>
      </c>
      <c r="J650">
        <v>51</v>
      </c>
      <c r="K650" t="s">
        <v>14540</v>
      </c>
      <c r="L650" t="s">
        <v>2867</v>
      </c>
    </row>
    <row r="651" spans="1:12" x14ac:dyDescent="0.25">
      <c r="A651">
        <v>2099</v>
      </c>
      <c r="B651" t="s">
        <v>9122</v>
      </c>
      <c r="C651" t="s">
        <v>9123</v>
      </c>
      <c r="D651">
        <v>4.29</v>
      </c>
      <c r="E651" t="s">
        <v>15597</v>
      </c>
      <c r="F651">
        <v>9780465081981</v>
      </c>
      <c r="G651" t="s">
        <v>11</v>
      </c>
      <c r="H651">
        <v>304</v>
      </c>
      <c r="I651">
        <v>1469</v>
      </c>
      <c r="J651">
        <v>22</v>
      </c>
      <c r="K651" t="s">
        <v>15598</v>
      </c>
      <c r="L651" t="s">
        <v>1322</v>
      </c>
    </row>
    <row r="652" spans="1:12" x14ac:dyDescent="0.25">
      <c r="A652">
        <v>2100</v>
      </c>
      <c r="B652" t="s">
        <v>5321</v>
      </c>
      <c r="C652" t="s">
        <v>5322</v>
      </c>
      <c r="D652">
        <v>3.94</v>
      </c>
      <c r="E652" t="s">
        <v>15599</v>
      </c>
      <c r="F652">
        <v>9780393324464</v>
      </c>
      <c r="G652" t="s">
        <v>11</v>
      </c>
      <c r="H652">
        <v>224</v>
      </c>
      <c r="I652">
        <v>257</v>
      </c>
      <c r="J652">
        <v>10</v>
      </c>
      <c r="K652" t="s">
        <v>15600</v>
      </c>
      <c r="L652" t="s">
        <v>345</v>
      </c>
    </row>
    <row r="653" spans="1:12" x14ac:dyDescent="0.25">
      <c r="A653">
        <v>2102</v>
      </c>
      <c r="B653" t="s">
        <v>10132</v>
      </c>
      <c r="C653" t="s">
        <v>10133</v>
      </c>
      <c r="D653">
        <v>4.0199999999999996</v>
      </c>
      <c r="E653" t="s">
        <v>15601</v>
      </c>
      <c r="F653">
        <v>9780380707638</v>
      </c>
      <c r="G653" t="s">
        <v>11</v>
      </c>
      <c r="H653">
        <v>160</v>
      </c>
      <c r="I653">
        <v>674</v>
      </c>
      <c r="J653">
        <v>30</v>
      </c>
      <c r="K653" t="s">
        <v>15602</v>
      </c>
      <c r="L653" t="s">
        <v>176</v>
      </c>
    </row>
    <row r="654" spans="1:12" x14ac:dyDescent="0.25">
      <c r="A654">
        <v>2103</v>
      </c>
      <c r="B654" t="s">
        <v>8144</v>
      </c>
      <c r="C654" t="s">
        <v>8145</v>
      </c>
      <c r="D654">
        <v>4.09</v>
      </c>
      <c r="E654" t="s">
        <v>15603</v>
      </c>
      <c r="F654">
        <v>9780691050843</v>
      </c>
      <c r="G654" t="s">
        <v>11</v>
      </c>
      <c r="H654">
        <v>152</v>
      </c>
      <c r="I654">
        <v>989</v>
      </c>
      <c r="J654">
        <v>40</v>
      </c>
      <c r="K654" t="s">
        <v>15604</v>
      </c>
      <c r="L654" t="s">
        <v>3045</v>
      </c>
    </row>
    <row r="655" spans="1:12" x14ac:dyDescent="0.25">
      <c r="A655">
        <v>2104</v>
      </c>
      <c r="B655" t="s">
        <v>11740</v>
      </c>
      <c r="C655" t="s">
        <v>11741</v>
      </c>
      <c r="D655">
        <v>3.83</v>
      </c>
      <c r="E655" t="s">
        <v>15605</v>
      </c>
      <c r="F655">
        <v>9780060977108</v>
      </c>
      <c r="G655" t="s">
        <v>11</v>
      </c>
      <c r="H655">
        <v>188</v>
      </c>
      <c r="I655">
        <v>4774</v>
      </c>
      <c r="J655">
        <v>178</v>
      </c>
      <c r="K655" t="s">
        <v>15606</v>
      </c>
      <c r="L655" t="s">
        <v>8557</v>
      </c>
    </row>
    <row r="656" spans="1:12" x14ac:dyDescent="0.25">
      <c r="A656">
        <v>2107</v>
      </c>
      <c r="B656" t="s">
        <v>133</v>
      </c>
      <c r="C656" t="s">
        <v>134</v>
      </c>
      <c r="D656">
        <v>4.3099999999999996</v>
      </c>
      <c r="E656" t="s">
        <v>15607</v>
      </c>
      <c r="F656">
        <v>9780713484076</v>
      </c>
      <c r="G656" t="s">
        <v>11</v>
      </c>
      <c r="H656">
        <v>352</v>
      </c>
      <c r="I656">
        <v>51</v>
      </c>
      <c r="J656">
        <v>5</v>
      </c>
      <c r="K656" t="s">
        <v>14581</v>
      </c>
      <c r="L656" t="s">
        <v>135</v>
      </c>
    </row>
    <row r="657" spans="1:12" x14ac:dyDescent="0.25">
      <c r="A657">
        <v>2109</v>
      </c>
      <c r="B657" t="s">
        <v>11135</v>
      </c>
      <c r="C657" t="s">
        <v>11136</v>
      </c>
      <c r="D657">
        <v>4.13</v>
      </c>
      <c r="E657" t="s">
        <v>15608</v>
      </c>
      <c r="F657">
        <v>9780316281331</v>
      </c>
      <c r="G657" t="s">
        <v>11</v>
      </c>
      <c r="H657">
        <v>859</v>
      </c>
      <c r="I657">
        <v>371</v>
      </c>
      <c r="J657">
        <v>12</v>
      </c>
      <c r="K657" t="s">
        <v>15609</v>
      </c>
      <c r="L657" t="s">
        <v>1757</v>
      </c>
    </row>
    <row r="658" spans="1:12" x14ac:dyDescent="0.25">
      <c r="A658">
        <v>2112</v>
      </c>
      <c r="B658" t="s">
        <v>13236</v>
      </c>
      <c r="C658" t="s">
        <v>13237</v>
      </c>
      <c r="D658">
        <v>3.96</v>
      </c>
      <c r="E658" t="s">
        <v>15610</v>
      </c>
      <c r="F658">
        <v>9780452282315</v>
      </c>
      <c r="G658" t="s">
        <v>12134</v>
      </c>
      <c r="H658">
        <v>192</v>
      </c>
      <c r="I658">
        <v>429</v>
      </c>
      <c r="J658">
        <v>39</v>
      </c>
      <c r="K658" t="s">
        <v>14595</v>
      </c>
      <c r="L658" t="s">
        <v>3352</v>
      </c>
    </row>
    <row r="659" spans="1:12" x14ac:dyDescent="0.25">
      <c r="A659">
        <v>2113</v>
      </c>
      <c r="B659" t="s">
        <v>8542</v>
      </c>
      <c r="C659" t="s">
        <v>8543</v>
      </c>
      <c r="D659">
        <v>3.94</v>
      </c>
      <c r="E659" t="s">
        <v>15611</v>
      </c>
      <c r="F659">
        <v>9780452278875</v>
      </c>
      <c r="G659" t="s">
        <v>11</v>
      </c>
      <c r="H659">
        <v>752</v>
      </c>
      <c r="I659">
        <v>317</v>
      </c>
      <c r="J659">
        <v>14</v>
      </c>
      <c r="K659" t="s">
        <v>14660</v>
      </c>
      <c r="L659" t="s">
        <v>250</v>
      </c>
    </row>
    <row r="660" spans="1:12" x14ac:dyDescent="0.25">
      <c r="A660">
        <v>2122</v>
      </c>
      <c r="B660" t="s">
        <v>11742</v>
      </c>
      <c r="C660" t="s">
        <v>4064</v>
      </c>
      <c r="D660">
        <v>3.87</v>
      </c>
      <c r="E660" t="s">
        <v>15612</v>
      </c>
      <c r="F660">
        <v>9780451191151</v>
      </c>
      <c r="G660" t="s">
        <v>11</v>
      </c>
      <c r="H660">
        <v>704</v>
      </c>
      <c r="I660">
        <v>271754</v>
      </c>
      <c r="J660">
        <v>10063</v>
      </c>
      <c r="K660" t="s">
        <v>15613</v>
      </c>
      <c r="L660" t="s">
        <v>3312</v>
      </c>
    </row>
    <row r="661" spans="1:12" x14ac:dyDescent="0.25">
      <c r="A661">
        <v>2123</v>
      </c>
      <c r="B661" t="s">
        <v>136</v>
      </c>
      <c r="C661" t="s">
        <v>137</v>
      </c>
      <c r="D661">
        <v>4.24</v>
      </c>
      <c r="E661" t="s">
        <v>15614</v>
      </c>
      <c r="F661">
        <v>9780446618762</v>
      </c>
      <c r="G661" t="s">
        <v>11</v>
      </c>
      <c r="H661">
        <v>624</v>
      </c>
      <c r="I661">
        <v>69</v>
      </c>
      <c r="J661">
        <v>6</v>
      </c>
      <c r="K661" t="s">
        <v>15615</v>
      </c>
      <c r="L661" t="s">
        <v>138</v>
      </c>
    </row>
    <row r="662" spans="1:12" x14ac:dyDescent="0.25">
      <c r="A662">
        <v>2126</v>
      </c>
      <c r="B662" t="s">
        <v>15616</v>
      </c>
      <c r="C662" t="s">
        <v>15617</v>
      </c>
      <c r="D662">
        <v>3.1</v>
      </c>
      <c r="E662" t="s">
        <v>15618</v>
      </c>
      <c r="F662">
        <v>9780060793197</v>
      </c>
      <c r="G662" t="s">
        <v>12134</v>
      </c>
      <c r="H662">
        <v>192</v>
      </c>
      <c r="I662">
        <v>31</v>
      </c>
      <c r="J662">
        <v>2</v>
      </c>
      <c r="K662" t="s">
        <v>15619</v>
      </c>
      <c r="L662" t="s">
        <v>314</v>
      </c>
    </row>
    <row r="663" spans="1:12" x14ac:dyDescent="0.25">
      <c r="A663">
        <v>2127</v>
      </c>
      <c r="B663" t="s">
        <v>12679</v>
      </c>
      <c r="C663" t="s">
        <v>12680</v>
      </c>
      <c r="D663">
        <v>4.2300000000000004</v>
      </c>
      <c r="E663" t="s">
        <v>15620</v>
      </c>
      <c r="F663">
        <v>9781400051571</v>
      </c>
      <c r="G663" t="s">
        <v>12134</v>
      </c>
      <c r="H663">
        <v>400</v>
      </c>
      <c r="I663">
        <v>1392</v>
      </c>
      <c r="J663">
        <v>136</v>
      </c>
      <c r="K663" t="s">
        <v>15621</v>
      </c>
      <c r="L663" t="s">
        <v>79</v>
      </c>
    </row>
    <row r="664" spans="1:12" x14ac:dyDescent="0.25">
      <c r="A664">
        <v>2136</v>
      </c>
      <c r="B664" t="s">
        <v>139</v>
      </c>
      <c r="C664" t="s">
        <v>140</v>
      </c>
      <c r="D664">
        <v>3.58</v>
      </c>
      <c r="E664" t="s">
        <v>15622</v>
      </c>
      <c r="F664">
        <v>9780312425029</v>
      </c>
      <c r="G664" t="s">
        <v>11</v>
      </c>
      <c r="H664">
        <v>336</v>
      </c>
      <c r="I664">
        <v>4462</v>
      </c>
      <c r="J664">
        <v>446</v>
      </c>
      <c r="K664" t="s">
        <v>15470</v>
      </c>
      <c r="L664" t="s">
        <v>141</v>
      </c>
    </row>
    <row r="665" spans="1:12" x14ac:dyDescent="0.25">
      <c r="A665">
        <v>2137</v>
      </c>
      <c r="B665" t="s">
        <v>3924</v>
      </c>
      <c r="C665" t="s">
        <v>140</v>
      </c>
      <c r="D665">
        <v>3.91</v>
      </c>
      <c r="E665" t="s">
        <v>15623</v>
      </c>
      <c r="F665">
        <v>9780312424084</v>
      </c>
      <c r="G665" t="s">
        <v>11</v>
      </c>
      <c r="H665">
        <v>342</v>
      </c>
      <c r="I665">
        <v>14769</v>
      </c>
      <c r="J665">
        <v>658</v>
      </c>
      <c r="K665" t="s">
        <v>14270</v>
      </c>
      <c r="L665" t="s">
        <v>47</v>
      </c>
    </row>
    <row r="666" spans="1:12" x14ac:dyDescent="0.25">
      <c r="A666">
        <v>2140</v>
      </c>
      <c r="B666" t="s">
        <v>2540</v>
      </c>
      <c r="C666" t="s">
        <v>2541</v>
      </c>
      <c r="D666">
        <v>3.93</v>
      </c>
      <c r="E666" t="s">
        <v>15624</v>
      </c>
      <c r="F666">
        <v>9780316172325</v>
      </c>
      <c r="G666" t="s">
        <v>12134</v>
      </c>
      <c r="H666">
        <v>277</v>
      </c>
      <c r="I666">
        <v>4254</v>
      </c>
      <c r="J666">
        <v>355</v>
      </c>
      <c r="K666" t="s">
        <v>15625</v>
      </c>
      <c r="L666" t="s">
        <v>558</v>
      </c>
    </row>
    <row r="667" spans="1:12" x14ac:dyDescent="0.25">
      <c r="A667">
        <v>2142</v>
      </c>
      <c r="B667" t="s">
        <v>3925</v>
      </c>
      <c r="C667" t="s">
        <v>3926</v>
      </c>
      <c r="D667">
        <v>4.17</v>
      </c>
      <c r="E667" t="s">
        <v>15626</v>
      </c>
      <c r="F667">
        <v>9780849945113</v>
      </c>
      <c r="G667" t="s">
        <v>11</v>
      </c>
      <c r="H667">
        <v>400</v>
      </c>
      <c r="I667">
        <v>13334</v>
      </c>
      <c r="J667">
        <v>502</v>
      </c>
      <c r="K667" t="s">
        <v>14602</v>
      </c>
      <c r="L667" t="s">
        <v>376</v>
      </c>
    </row>
    <row r="668" spans="1:12" x14ac:dyDescent="0.25">
      <c r="A668">
        <v>2144</v>
      </c>
      <c r="B668" t="s">
        <v>6983</v>
      </c>
      <c r="C668" t="s">
        <v>6984</v>
      </c>
      <c r="D668">
        <v>4.3899999999999997</v>
      </c>
      <c r="E668" t="s">
        <v>15627</v>
      </c>
      <c r="F668">
        <v>9780743422079</v>
      </c>
      <c r="G668" t="s">
        <v>11</v>
      </c>
      <c r="H668">
        <v>112</v>
      </c>
      <c r="I668">
        <v>169</v>
      </c>
      <c r="J668">
        <v>22</v>
      </c>
      <c r="K668" t="s">
        <v>15628</v>
      </c>
      <c r="L668" t="s">
        <v>6985</v>
      </c>
    </row>
    <row r="669" spans="1:12" x14ac:dyDescent="0.25">
      <c r="A669">
        <v>2151</v>
      </c>
      <c r="B669" t="s">
        <v>2414</v>
      </c>
      <c r="C669" t="s">
        <v>11565</v>
      </c>
      <c r="D669">
        <v>4.55</v>
      </c>
      <c r="E669" t="s">
        <v>15629</v>
      </c>
      <c r="F669">
        <v>9780517147689</v>
      </c>
      <c r="G669" t="s">
        <v>11</v>
      </c>
      <c r="H669">
        <v>1103</v>
      </c>
      <c r="I669">
        <v>300</v>
      </c>
      <c r="J669">
        <v>31</v>
      </c>
      <c r="K669" t="s">
        <v>15630</v>
      </c>
      <c r="L669" t="s">
        <v>1765</v>
      </c>
    </row>
    <row r="670" spans="1:12" x14ac:dyDescent="0.25">
      <c r="A670">
        <v>2152</v>
      </c>
      <c r="B670" t="s">
        <v>2868</v>
      </c>
      <c r="C670" t="s">
        <v>2869</v>
      </c>
      <c r="D670">
        <v>3.08</v>
      </c>
      <c r="E670" t="s">
        <v>15631</v>
      </c>
      <c r="F670">
        <v>9780452286535</v>
      </c>
      <c r="G670" t="s">
        <v>11</v>
      </c>
      <c r="H670">
        <v>288</v>
      </c>
      <c r="I670">
        <v>57720</v>
      </c>
      <c r="J670">
        <v>3535</v>
      </c>
      <c r="K670" t="s">
        <v>14129</v>
      </c>
      <c r="L670" t="s">
        <v>431</v>
      </c>
    </row>
    <row r="671" spans="1:12" x14ac:dyDescent="0.25">
      <c r="A671">
        <v>2153</v>
      </c>
      <c r="B671" t="s">
        <v>11416</v>
      </c>
      <c r="C671" t="s">
        <v>2002</v>
      </c>
      <c r="D671">
        <v>4.55</v>
      </c>
      <c r="E671" t="s">
        <v>15632</v>
      </c>
      <c r="F671">
        <v>9780517118290</v>
      </c>
      <c r="G671" t="s">
        <v>11</v>
      </c>
      <c r="H671">
        <v>1103</v>
      </c>
      <c r="I671">
        <v>267</v>
      </c>
      <c r="J671">
        <v>24</v>
      </c>
      <c r="K671" t="s">
        <v>14379</v>
      </c>
      <c r="L671" t="s">
        <v>1765</v>
      </c>
    </row>
    <row r="672" spans="1:12" x14ac:dyDescent="0.25">
      <c r="A672">
        <v>2155</v>
      </c>
      <c r="B672" t="s">
        <v>11923</v>
      </c>
      <c r="C672" t="s">
        <v>11924</v>
      </c>
      <c r="D672">
        <v>4.16</v>
      </c>
      <c r="E672" t="s">
        <v>15633</v>
      </c>
      <c r="F672">
        <v>9780192832979</v>
      </c>
      <c r="G672" t="s">
        <v>11</v>
      </c>
      <c r="H672">
        <v>672</v>
      </c>
      <c r="I672">
        <v>2278</v>
      </c>
      <c r="J672">
        <v>69</v>
      </c>
      <c r="K672" t="s">
        <v>15634</v>
      </c>
      <c r="L672" t="s">
        <v>114</v>
      </c>
    </row>
    <row r="673" spans="1:12" x14ac:dyDescent="0.25">
      <c r="A673">
        <v>2156</v>
      </c>
      <c r="B673" t="s">
        <v>3927</v>
      </c>
      <c r="C673" t="s">
        <v>3928</v>
      </c>
      <c r="D673">
        <v>4.1399999999999997</v>
      </c>
      <c r="E673" t="s">
        <v>15635</v>
      </c>
      <c r="F673">
        <v>9780192802637</v>
      </c>
      <c r="G673" t="s">
        <v>11</v>
      </c>
      <c r="H673">
        <v>249</v>
      </c>
      <c r="I673">
        <v>441462</v>
      </c>
      <c r="J673">
        <v>11308</v>
      </c>
      <c r="K673" t="s">
        <v>15636</v>
      </c>
      <c r="L673" t="s">
        <v>944</v>
      </c>
    </row>
    <row r="674" spans="1:12" x14ac:dyDescent="0.25">
      <c r="A674">
        <v>2157</v>
      </c>
      <c r="B674" t="s">
        <v>3929</v>
      </c>
      <c r="C674" t="s">
        <v>3930</v>
      </c>
      <c r="D674">
        <v>3.79</v>
      </c>
      <c r="E674" t="s">
        <v>15637</v>
      </c>
      <c r="F674">
        <v>9780972121798</v>
      </c>
      <c r="G674" t="s">
        <v>11</v>
      </c>
      <c r="H674">
        <v>128</v>
      </c>
      <c r="I674">
        <v>1442</v>
      </c>
      <c r="J674">
        <v>108</v>
      </c>
      <c r="K674" t="s">
        <v>15638</v>
      </c>
      <c r="L674" t="s">
        <v>3931</v>
      </c>
    </row>
    <row r="675" spans="1:12" x14ac:dyDescent="0.25">
      <c r="A675">
        <v>2166</v>
      </c>
      <c r="B675" t="s">
        <v>15639</v>
      </c>
      <c r="C675" t="s">
        <v>15640</v>
      </c>
      <c r="D675">
        <v>3.77</v>
      </c>
      <c r="E675" t="s">
        <v>15641</v>
      </c>
      <c r="F675">
        <v>9780743564366</v>
      </c>
      <c r="G675" t="s">
        <v>11</v>
      </c>
      <c r="H675">
        <v>3</v>
      </c>
      <c r="I675">
        <v>393</v>
      </c>
      <c r="J675">
        <v>77</v>
      </c>
      <c r="K675" t="s">
        <v>14728</v>
      </c>
      <c r="L675" t="s">
        <v>6684</v>
      </c>
    </row>
    <row r="676" spans="1:12" x14ac:dyDescent="0.25">
      <c r="A676">
        <v>2167</v>
      </c>
      <c r="B676" t="s">
        <v>15642</v>
      </c>
      <c r="C676" t="s">
        <v>15643</v>
      </c>
      <c r="D676">
        <v>2.83</v>
      </c>
      <c r="E676" t="s">
        <v>15644</v>
      </c>
      <c r="F676">
        <v>9780764586606</v>
      </c>
      <c r="G676" t="s">
        <v>12134</v>
      </c>
      <c r="H676">
        <v>80</v>
      </c>
      <c r="I676">
        <v>4</v>
      </c>
      <c r="J676">
        <v>0</v>
      </c>
      <c r="K676" t="s">
        <v>15645</v>
      </c>
      <c r="L676" t="s">
        <v>7375</v>
      </c>
    </row>
    <row r="677" spans="1:12" x14ac:dyDescent="0.25">
      <c r="A677">
        <v>2176</v>
      </c>
      <c r="B677" t="s">
        <v>9914</v>
      </c>
      <c r="C677" t="s">
        <v>2748</v>
      </c>
      <c r="D677">
        <v>3.66</v>
      </c>
      <c r="E677" t="s">
        <v>15646</v>
      </c>
      <c r="F677">
        <v>9780679731368</v>
      </c>
      <c r="G677" t="s">
        <v>11</v>
      </c>
      <c r="H677">
        <v>190</v>
      </c>
      <c r="I677">
        <v>9373</v>
      </c>
      <c r="J677">
        <v>606</v>
      </c>
      <c r="K677" t="s">
        <v>15647</v>
      </c>
      <c r="L677" t="s">
        <v>2085</v>
      </c>
    </row>
    <row r="678" spans="1:12" x14ac:dyDescent="0.25">
      <c r="A678">
        <v>2178</v>
      </c>
      <c r="B678" t="s">
        <v>9439</v>
      </c>
      <c r="C678" t="s">
        <v>9440</v>
      </c>
      <c r="D678">
        <v>3.62</v>
      </c>
      <c r="E678" t="s">
        <v>15648</v>
      </c>
      <c r="F678">
        <v>9780140435825</v>
      </c>
      <c r="G678" t="s">
        <v>11</v>
      </c>
      <c r="H678">
        <v>230</v>
      </c>
      <c r="I678">
        <v>378</v>
      </c>
      <c r="J678">
        <v>31</v>
      </c>
      <c r="K678" t="s">
        <v>15649</v>
      </c>
      <c r="L678" t="s">
        <v>9441</v>
      </c>
    </row>
    <row r="679" spans="1:12" x14ac:dyDescent="0.25">
      <c r="A679">
        <v>2179</v>
      </c>
      <c r="B679" t="s">
        <v>8146</v>
      </c>
      <c r="C679" t="s">
        <v>8147</v>
      </c>
      <c r="D679">
        <v>3.83</v>
      </c>
      <c r="E679" t="s">
        <v>15650</v>
      </c>
      <c r="F679">
        <v>9780192836229</v>
      </c>
      <c r="G679" t="s">
        <v>11</v>
      </c>
      <c r="H679">
        <v>464</v>
      </c>
      <c r="I679">
        <v>105</v>
      </c>
      <c r="J679">
        <v>7</v>
      </c>
      <c r="K679" t="s">
        <v>15651</v>
      </c>
      <c r="L679" t="s">
        <v>944</v>
      </c>
    </row>
    <row r="680" spans="1:12" x14ac:dyDescent="0.25">
      <c r="A680">
        <v>2182</v>
      </c>
      <c r="B680" t="s">
        <v>2516</v>
      </c>
      <c r="C680" t="s">
        <v>2517</v>
      </c>
      <c r="D680">
        <v>3.69</v>
      </c>
      <c r="E680" t="s">
        <v>15652</v>
      </c>
      <c r="F680">
        <v>9780140448009</v>
      </c>
      <c r="G680" t="s">
        <v>11</v>
      </c>
      <c r="H680">
        <v>110</v>
      </c>
      <c r="I680">
        <v>3190</v>
      </c>
      <c r="J680">
        <v>150</v>
      </c>
      <c r="K680" t="s">
        <v>15653</v>
      </c>
      <c r="L680" t="s">
        <v>2025</v>
      </c>
    </row>
    <row r="681" spans="1:12" x14ac:dyDescent="0.25">
      <c r="A681">
        <v>2183</v>
      </c>
      <c r="B681" t="s">
        <v>4801</v>
      </c>
      <c r="C681" t="s">
        <v>4802</v>
      </c>
      <c r="D681">
        <v>3.83</v>
      </c>
      <c r="E681" t="s">
        <v>15654</v>
      </c>
      <c r="F681">
        <v>9780140447972</v>
      </c>
      <c r="G681" t="s">
        <v>11</v>
      </c>
      <c r="H681">
        <v>460</v>
      </c>
      <c r="I681">
        <v>13499</v>
      </c>
      <c r="J681">
        <v>388</v>
      </c>
      <c r="K681" t="s">
        <v>15655</v>
      </c>
      <c r="L681" t="s">
        <v>2025</v>
      </c>
    </row>
    <row r="682" spans="1:12" x14ac:dyDescent="0.25">
      <c r="A682">
        <v>2186</v>
      </c>
      <c r="B682" t="s">
        <v>15656</v>
      </c>
      <c r="C682" t="s">
        <v>15657</v>
      </c>
      <c r="D682">
        <v>3.8</v>
      </c>
      <c r="E682" t="s">
        <v>15658</v>
      </c>
      <c r="F682">
        <v>9780226735191</v>
      </c>
      <c r="G682" t="s">
        <v>12134</v>
      </c>
      <c r="H682">
        <v>632</v>
      </c>
      <c r="I682">
        <v>5</v>
      </c>
      <c r="J682">
        <v>1</v>
      </c>
      <c r="K682" t="s">
        <v>15659</v>
      </c>
      <c r="L682" t="s">
        <v>421</v>
      </c>
    </row>
    <row r="683" spans="1:12" x14ac:dyDescent="0.25">
      <c r="A683">
        <v>2187</v>
      </c>
      <c r="B683" t="s">
        <v>5323</v>
      </c>
      <c r="C683" t="s">
        <v>5324</v>
      </c>
      <c r="D683">
        <v>4</v>
      </c>
      <c r="E683" t="s">
        <v>15660</v>
      </c>
      <c r="F683">
        <v>9780312422158</v>
      </c>
      <c r="G683" t="s">
        <v>11</v>
      </c>
      <c r="H683">
        <v>529</v>
      </c>
      <c r="I683">
        <v>540349</v>
      </c>
      <c r="J683">
        <v>19548</v>
      </c>
      <c r="K683" t="s">
        <v>15661</v>
      </c>
      <c r="L683" t="s">
        <v>141</v>
      </c>
    </row>
    <row r="684" spans="1:12" x14ac:dyDescent="0.25">
      <c r="A684">
        <v>2199</v>
      </c>
      <c r="B684" t="s">
        <v>2056</v>
      </c>
      <c r="C684" t="s">
        <v>2057</v>
      </c>
      <c r="D684">
        <v>4.28</v>
      </c>
      <c r="E684" t="s">
        <v>15662</v>
      </c>
      <c r="F684">
        <v>9780743270755</v>
      </c>
      <c r="G684" t="s">
        <v>11</v>
      </c>
      <c r="H684">
        <v>916</v>
      </c>
      <c r="I684">
        <v>133840</v>
      </c>
      <c r="J684">
        <v>6118</v>
      </c>
      <c r="K684" t="s">
        <v>14875</v>
      </c>
      <c r="L684" t="s">
        <v>2058</v>
      </c>
    </row>
    <row r="685" spans="1:12" x14ac:dyDescent="0.25">
      <c r="A685">
        <v>2203</v>
      </c>
      <c r="B685" t="s">
        <v>5876</v>
      </c>
      <c r="C685" t="s">
        <v>2036</v>
      </c>
      <c r="D685">
        <v>4.0599999999999996</v>
      </c>
      <c r="E685" t="s">
        <v>15663</v>
      </c>
      <c r="F685">
        <v>9780743223133</v>
      </c>
      <c r="G685" t="s">
        <v>11</v>
      </c>
      <c r="H685">
        <v>751</v>
      </c>
      <c r="I685">
        <v>282649</v>
      </c>
      <c r="J685">
        <v>5325</v>
      </c>
      <c r="K685" t="s">
        <v>15664</v>
      </c>
      <c r="L685" t="s">
        <v>6806</v>
      </c>
    </row>
    <row r="686" spans="1:12" x14ac:dyDescent="0.25">
      <c r="A686">
        <v>2204</v>
      </c>
      <c r="B686" t="s">
        <v>15665</v>
      </c>
      <c r="C686" t="s">
        <v>15666</v>
      </c>
      <c r="D686">
        <v>3.5</v>
      </c>
      <c r="E686" t="s">
        <v>15667</v>
      </c>
      <c r="F686">
        <v>9781574671322</v>
      </c>
      <c r="G686" t="s">
        <v>11</v>
      </c>
      <c r="H686">
        <v>455</v>
      </c>
      <c r="I686">
        <v>20</v>
      </c>
      <c r="J686">
        <v>5</v>
      </c>
      <c r="K686" t="s">
        <v>14677</v>
      </c>
      <c r="L686" t="s">
        <v>15668</v>
      </c>
    </row>
    <row r="687" spans="1:12" x14ac:dyDescent="0.25">
      <c r="A687">
        <v>2205</v>
      </c>
      <c r="B687" t="s">
        <v>5044</v>
      </c>
      <c r="C687" t="s">
        <v>5045</v>
      </c>
      <c r="D687">
        <v>4.1399999999999997</v>
      </c>
      <c r="E687" t="s">
        <v>15669</v>
      </c>
      <c r="F687">
        <v>9780142437117</v>
      </c>
      <c r="G687" t="s">
        <v>11</v>
      </c>
      <c r="H687">
        <v>512</v>
      </c>
      <c r="I687">
        <v>275</v>
      </c>
      <c r="J687">
        <v>28</v>
      </c>
      <c r="K687" t="s">
        <v>15670</v>
      </c>
      <c r="L687" t="s">
        <v>2025</v>
      </c>
    </row>
    <row r="688" spans="1:12" x14ac:dyDescent="0.25">
      <c r="A688">
        <v>2209</v>
      </c>
      <c r="B688" t="s">
        <v>6986</v>
      </c>
      <c r="C688" t="s">
        <v>2566</v>
      </c>
      <c r="D688">
        <v>4.05</v>
      </c>
      <c r="E688" t="s">
        <v>15671</v>
      </c>
      <c r="F688">
        <v>9780393311334</v>
      </c>
      <c r="G688" t="s">
        <v>11</v>
      </c>
      <c r="H688">
        <v>288</v>
      </c>
      <c r="I688">
        <v>2622</v>
      </c>
      <c r="J688">
        <v>78</v>
      </c>
      <c r="K688" t="s">
        <v>15672</v>
      </c>
      <c r="L688" t="s">
        <v>345</v>
      </c>
    </row>
    <row r="689" spans="1:12" x14ac:dyDescent="0.25">
      <c r="A689">
        <v>2211</v>
      </c>
      <c r="B689" t="s">
        <v>4803</v>
      </c>
      <c r="C689" t="s">
        <v>4804</v>
      </c>
      <c r="D689">
        <v>4.17</v>
      </c>
      <c r="E689" t="s">
        <v>15673</v>
      </c>
      <c r="F689">
        <v>9780142437780</v>
      </c>
      <c r="G689" t="s">
        <v>11</v>
      </c>
      <c r="H689">
        <v>533</v>
      </c>
      <c r="I689">
        <v>57</v>
      </c>
      <c r="J689">
        <v>0</v>
      </c>
      <c r="K689" t="s">
        <v>15674</v>
      </c>
      <c r="L689" t="s">
        <v>2022</v>
      </c>
    </row>
    <row r="690" spans="1:12" x14ac:dyDescent="0.25">
      <c r="A690">
        <v>2218</v>
      </c>
      <c r="B690" t="s">
        <v>15675</v>
      </c>
      <c r="C690" t="s">
        <v>15676</v>
      </c>
      <c r="D690">
        <v>3.65</v>
      </c>
      <c r="E690" t="s">
        <v>15677</v>
      </c>
      <c r="F690">
        <v>9780764553028</v>
      </c>
      <c r="G690" t="s">
        <v>11</v>
      </c>
      <c r="H690">
        <v>432</v>
      </c>
      <c r="I690">
        <v>10</v>
      </c>
      <c r="J690">
        <v>0</v>
      </c>
      <c r="K690" t="s">
        <v>15678</v>
      </c>
      <c r="L690" t="s">
        <v>59</v>
      </c>
    </row>
    <row r="691" spans="1:12" x14ac:dyDescent="0.25">
      <c r="A691">
        <v>2219</v>
      </c>
      <c r="B691" t="s">
        <v>15679</v>
      </c>
      <c r="C691" t="s">
        <v>15680</v>
      </c>
      <c r="D691">
        <v>3.64</v>
      </c>
      <c r="E691" t="s">
        <v>15681</v>
      </c>
      <c r="F691">
        <v>9780471773863</v>
      </c>
      <c r="G691" t="s">
        <v>11</v>
      </c>
      <c r="H691">
        <v>257</v>
      </c>
      <c r="I691">
        <v>37</v>
      </c>
      <c r="J691">
        <v>9</v>
      </c>
      <c r="K691" t="s">
        <v>15682</v>
      </c>
      <c r="L691" t="s">
        <v>3425</v>
      </c>
    </row>
    <row r="692" spans="1:12" x14ac:dyDescent="0.25">
      <c r="A692">
        <v>2222</v>
      </c>
      <c r="B692" t="s">
        <v>8927</v>
      </c>
      <c r="C692" t="s">
        <v>8712</v>
      </c>
      <c r="D692">
        <v>4</v>
      </c>
      <c r="E692" t="s">
        <v>15683</v>
      </c>
      <c r="F692">
        <v>9780452281325</v>
      </c>
      <c r="G692" t="s">
        <v>11</v>
      </c>
      <c r="H692">
        <v>729</v>
      </c>
      <c r="I692">
        <v>4797</v>
      </c>
      <c r="J692">
        <v>124</v>
      </c>
      <c r="K692" t="s">
        <v>15684</v>
      </c>
      <c r="L692" t="s">
        <v>2152</v>
      </c>
    </row>
    <row r="693" spans="1:12" x14ac:dyDescent="0.25">
      <c r="A693">
        <v>2226</v>
      </c>
      <c r="B693" t="s">
        <v>11925</v>
      </c>
      <c r="C693" t="s">
        <v>9354</v>
      </c>
      <c r="D693">
        <v>4.16</v>
      </c>
      <c r="E693" t="s">
        <v>15685</v>
      </c>
      <c r="F693">
        <v>9780684842233</v>
      </c>
      <c r="G693" t="s">
        <v>11</v>
      </c>
      <c r="H693">
        <v>288</v>
      </c>
      <c r="I693">
        <v>144</v>
      </c>
      <c r="J693">
        <v>10</v>
      </c>
      <c r="K693" t="s">
        <v>15686</v>
      </c>
      <c r="L693" t="s">
        <v>53</v>
      </c>
    </row>
    <row r="694" spans="1:12" x14ac:dyDescent="0.25">
      <c r="A694">
        <v>2227</v>
      </c>
      <c r="B694" t="s">
        <v>11926</v>
      </c>
      <c r="C694" t="s">
        <v>9354</v>
      </c>
      <c r="D694">
        <v>4.07</v>
      </c>
      <c r="E694" t="s">
        <v>15687</v>
      </c>
      <c r="F694">
        <v>9780684839370</v>
      </c>
      <c r="G694" t="s">
        <v>11</v>
      </c>
      <c r="H694">
        <v>192</v>
      </c>
      <c r="I694">
        <v>197</v>
      </c>
      <c r="J694">
        <v>7</v>
      </c>
      <c r="K694" t="s">
        <v>15688</v>
      </c>
      <c r="L694" t="s">
        <v>53</v>
      </c>
    </row>
    <row r="695" spans="1:12" x14ac:dyDescent="0.25">
      <c r="A695">
        <v>2228</v>
      </c>
      <c r="B695" t="s">
        <v>3932</v>
      </c>
      <c r="C695" t="s">
        <v>3933</v>
      </c>
      <c r="D695">
        <v>3.77</v>
      </c>
      <c r="E695" t="s">
        <v>15689</v>
      </c>
      <c r="F695">
        <v>9780072920963</v>
      </c>
      <c r="G695" t="s">
        <v>11</v>
      </c>
      <c r="H695">
        <v>664</v>
      </c>
      <c r="I695">
        <v>123</v>
      </c>
      <c r="J695">
        <v>13</v>
      </c>
      <c r="K695" t="s">
        <v>15690</v>
      </c>
      <c r="L695" t="s">
        <v>3934</v>
      </c>
    </row>
    <row r="696" spans="1:12" x14ac:dyDescent="0.25">
      <c r="A696">
        <v>2236</v>
      </c>
      <c r="B696" t="s">
        <v>15691</v>
      </c>
      <c r="C696" t="s">
        <v>15692</v>
      </c>
      <c r="D696">
        <v>3.62</v>
      </c>
      <c r="E696" t="s">
        <v>15693</v>
      </c>
      <c r="F696">
        <v>9780938497196</v>
      </c>
      <c r="G696" t="s">
        <v>11</v>
      </c>
      <c r="H696">
        <v>46</v>
      </c>
      <c r="I696">
        <v>55</v>
      </c>
      <c r="J696">
        <v>7</v>
      </c>
      <c r="K696" t="s">
        <v>14372</v>
      </c>
      <c r="L696" t="s">
        <v>15694</v>
      </c>
    </row>
    <row r="697" spans="1:12" x14ac:dyDescent="0.25">
      <c r="A697">
        <v>2249</v>
      </c>
      <c r="B697" t="s">
        <v>10134</v>
      </c>
      <c r="C697" t="s">
        <v>4806</v>
      </c>
      <c r="D697">
        <v>4.0999999999999996</v>
      </c>
      <c r="E697" t="s">
        <v>15695</v>
      </c>
      <c r="F697">
        <v>9780671708634</v>
      </c>
      <c r="G697" t="s">
        <v>11</v>
      </c>
      <c r="H697">
        <v>368</v>
      </c>
      <c r="I697">
        <v>2505</v>
      </c>
      <c r="J697">
        <v>233</v>
      </c>
      <c r="K697" t="s">
        <v>15696</v>
      </c>
      <c r="L697" t="s">
        <v>1152</v>
      </c>
    </row>
    <row r="698" spans="1:12" x14ac:dyDescent="0.25">
      <c r="A698">
        <v>2250</v>
      </c>
      <c r="B698" t="s">
        <v>4805</v>
      </c>
      <c r="C698" t="s">
        <v>4806</v>
      </c>
      <c r="D698">
        <v>4.24</v>
      </c>
      <c r="E698" t="s">
        <v>15697</v>
      </c>
      <c r="F698">
        <v>9780743250979</v>
      </c>
      <c r="G698" t="s">
        <v>11</v>
      </c>
      <c r="H698">
        <v>192</v>
      </c>
      <c r="I698">
        <v>1874</v>
      </c>
      <c r="J698">
        <v>114</v>
      </c>
      <c r="K698" t="s">
        <v>15698</v>
      </c>
      <c r="L698" t="s">
        <v>2037</v>
      </c>
    </row>
    <row r="699" spans="1:12" x14ac:dyDescent="0.25">
      <c r="A699">
        <v>2253</v>
      </c>
      <c r="B699" t="s">
        <v>9442</v>
      </c>
      <c r="C699" t="s">
        <v>4806</v>
      </c>
      <c r="D699">
        <v>3.9</v>
      </c>
      <c r="E699" t="s">
        <v>15699</v>
      </c>
      <c r="F699">
        <v>9780671887179</v>
      </c>
      <c r="G699" t="s">
        <v>11</v>
      </c>
      <c r="H699">
        <v>384</v>
      </c>
      <c r="I699">
        <v>336</v>
      </c>
      <c r="J699">
        <v>26</v>
      </c>
      <c r="K699" t="s">
        <v>15700</v>
      </c>
      <c r="L699" t="s">
        <v>2037</v>
      </c>
    </row>
    <row r="700" spans="1:12" x14ac:dyDescent="0.25">
      <c r="A700">
        <v>2255</v>
      </c>
      <c r="B700" t="s">
        <v>12146</v>
      </c>
      <c r="C700" t="s">
        <v>12147</v>
      </c>
      <c r="D700">
        <v>4.1399999999999997</v>
      </c>
      <c r="E700" t="s">
        <v>15701</v>
      </c>
      <c r="F700">
        <v>9781932073201</v>
      </c>
      <c r="G700" t="s">
        <v>12134</v>
      </c>
      <c r="H700">
        <v>240</v>
      </c>
      <c r="I700">
        <v>39947</v>
      </c>
      <c r="J700">
        <v>1622</v>
      </c>
      <c r="K700" t="s">
        <v>15702</v>
      </c>
      <c r="L700" t="s">
        <v>12148</v>
      </c>
    </row>
    <row r="701" spans="1:12" x14ac:dyDescent="0.25">
      <c r="A701">
        <v>2257</v>
      </c>
      <c r="B701" t="s">
        <v>15703</v>
      </c>
      <c r="C701" t="s">
        <v>15704</v>
      </c>
      <c r="D701">
        <v>4.1500000000000004</v>
      </c>
      <c r="E701" t="s">
        <v>15705</v>
      </c>
      <c r="F701">
        <v>9780915811236</v>
      </c>
      <c r="G701" t="s">
        <v>12134</v>
      </c>
      <c r="H701">
        <v>32</v>
      </c>
      <c r="I701">
        <v>156</v>
      </c>
      <c r="J701">
        <v>13</v>
      </c>
      <c r="K701" t="s">
        <v>15706</v>
      </c>
      <c r="L701" t="s">
        <v>12148</v>
      </c>
    </row>
    <row r="702" spans="1:12" x14ac:dyDescent="0.25">
      <c r="A702">
        <v>2265</v>
      </c>
      <c r="B702" t="s">
        <v>6987</v>
      </c>
      <c r="C702" t="s">
        <v>6988</v>
      </c>
      <c r="D702">
        <v>3.72</v>
      </c>
      <c r="E702" t="s">
        <v>15707</v>
      </c>
      <c r="F702">
        <v>9780425179611</v>
      </c>
      <c r="G702" t="s">
        <v>11</v>
      </c>
      <c r="H702">
        <v>294</v>
      </c>
      <c r="I702">
        <v>35050</v>
      </c>
      <c r="J702">
        <v>1833</v>
      </c>
      <c r="K702" t="s">
        <v>14733</v>
      </c>
      <c r="L702" t="s">
        <v>322</v>
      </c>
    </row>
    <row r="703" spans="1:12" x14ac:dyDescent="0.25">
      <c r="A703">
        <v>2267</v>
      </c>
      <c r="B703" t="s">
        <v>2870</v>
      </c>
      <c r="C703" t="s">
        <v>2871</v>
      </c>
      <c r="D703">
        <v>3.67</v>
      </c>
      <c r="E703" t="s">
        <v>15708</v>
      </c>
      <c r="F703">
        <v>9780306814556</v>
      </c>
      <c r="G703" t="s">
        <v>11</v>
      </c>
      <c r="H703">
        <v>344</v>
      </c>
      <c r="I703">
        <v>360</v>
      </c>
      <c r="J703">
        <v>26</v>
      </c>
      <c r="K703" t="s">
        <v>15709</v>
      </c>
      <c r="L703" t="s">
        <v>1517</v>
      </c>
    </row>
    <row r="704" spans="1:12" x14ac:dyDescent="0.25">
      <c r="A704">
        <v>2279</v>
      </c>
      <c r="B704" t="s">
        <v>9443</v>
      </c>
      <c r="C704" t="s">
        <v>2036</v>
      </c>
      <c r="D704">
        <v>4.12</v>
      </c>
      <c r="E704" t="s">
        <v>15710</v>
      </c>
      <c r="F704">
        <v>9780671869205</v>
      </c>
      <c r="G704" t="s">
        <v>11</v>
      </c>
      <c r="H704">
        <v>1120</v>
      </c>
      <c r="I704">
        <v>71764</v>
      </c>
      <c r="J704">
        <v>1937</v>
      </c>
      <c r="K704" t="s">
        <v>15711</v>
      </c>
      <c r="L704" t="s">
        <v>2037</v>
      </c>
    </row>
    <row r="705" spans="1:12" x14ac:dyDescent="0.25">
      <c r="A705">
        <v>2281</v>
      </c>
      <c r="B705" t="s">
        <v>2518</v>
      </c>
      <c r="C705" t="s">
        <v>2519</v>
      </c>
      <c r="D705">
        <v>4.2</v>
      </c>
      <c r="E705" t="s">
        <v>15712</v>
      </c>
      <c r="F705">
        <v>9781400096916</v>
      </c>
      <c r="G705" t="s">
        <v>11</v>
      </c>
      <c r="H705">
        <v>320</v>
      </c>
      <c r="I705">
        <v>3993</v>
      </c>
      <c r="J705">
        <v>217</v>
      </c>
      <c r="K705" t="s">
        <v>14281</v>
      </c>
      <c r="L705" t="s">
        <v>2085</v>
      </c>
    </row>
    <row r="706" spans="1:12" x14ac:dyDescent="0.25">
      <c r="A706">
        <v>2282</v>
      </c>
      <c r="B706" t="s">
        <v>11417</v>
      </c>
      <c r="C706" t="s">
        <v>532</v>
      </c>
      <c r="D706">
        <v>3.89</v>
      </c>
      <c r="E706" t="s">
        <v>15713</v>
      </c>
      <c r="F706">
        <v>9780679600855</v>
      </c>
      <c r="G706" t="s">
        <v>11</v>
      </c>
      <c r="H706">
        <v>162</v>
      </c>
      <c r="I706">
        <v>5658</v>
      </c>
      <c r="J706">
        <v>699</v>
      </c>
      <c r="K706" t="s">
        <v>14403</v>
      </c>
      <c r="L706" t="s">
        <v>164</v>
      </c>
    </row>
    <row r="707" spans="1:12" x14ac:dyDescent="0.25">
      <c r="A707">
        <v>2283</v>
      </c>
      <c r="B707" t="s">
        <v>142</v>
      </c>
      <c r="C707" t="s">
        <v>143</v>
      </c>
      <c r="D707">
        <v>3.58</v>
      </c>
      <c r="E707" t="s">
        <v>15714</v>
      </c>
      <c r="F707">
        <v>9780345478207</v>
      </c>
      <c r="G707" t="s">
        <v>11</v>
      </c>
      <c r="H707">
        <v>384</v>
      </c>
      <c r="I707">
        <v>585</v>
      </c>
      <c r="J707">
        <v>78</v>
      </c>
      <c r="K707" t="s">
        <v>14534</v>
      </c>
      <c r="L707" t="s">
        <v>144</v>
      </c>
    </row>
    <row r="708" spans="1:12" x14ac:dyDescent="0.25">
      <c r="A708">
        <v>2285</v>
      </c>
      <c r="B708" t="s">
        <v>12831</v>
      </c>
      <c r="C708" t="s">
        <v>143</v>
      </c>
      <c r="D708">
        <v>3.74</v>
      </c>
      <c r="E708" t="s">
        <v>15715</v>
      </c>
      <c r="F708">
        <v>9780449007389</v>
      </c>
      <c r="G708" t="s">
        <v>12134</v>
      </c>
      <c r="H708">
        <v>376</v>
      </c>
      <c r="I708">
        <v>623</v>
      </c>
      <c r="J708">
        <v>68</v>
      </c>
      <c r="K708" t="s">
        <v>14413</v>
      </c>
      <c r="L708" t="s">
        <v>8284</v>
      </c>
    </row>
    <row r="709" spans="1:12" x14ac:dyDescent="0.25">
      <c r="A709">
        <v>2287</v>
      </c>
      <c r="B709" t="s">
        <v>9915</v>
      </c>
      <c r="C709" t="s">
        <v>532</v>
      </c>
      <c r="D709">
        <v>3.8</v>
      </c>
      <c r="E709" t="s">
        <v>15716</v>
      </c>
      <c r="F709">
        <v>9780679745648</v>
      </c>
      <c r="G709" t="s">
        <v>11</v>
      </c>
      <c r="H709">
        <v>232</v>
      </c>
      <c r="I709">
        <v>10635</v>
      </c>
      <c r="J709">
        <v>656</v>
      </c>
      <c r="K709" t="s">
        <v>15071</v>
      </c>
      <c r="L709" t="s">
        <v>2085</v>
      </c>
    </row>
    <row r="710" spans="1:12" x14ac:dyDescent="0.25">
      <c r="A710">
        <v>2289</v>
      </c>
      <c r="B710" t="s">
        <v>6157</v>
      </c>
      <c r="C710" t="s">
        <v>15717</v>
      </c>
      <c r="D710">
        <v>4.07</v>
      </c>
      <c r="E710" t="s">
        <v>15718</v>
      </c>
      <c r="F710">
        <v>9780739333648</v>
      </c>
      <c r="G710" t="s">
        <v>11</v>
      </c>
      <c r="H710">
        <v>15</v>
      </c>
      <c r="I710">
        <v>563</v>
      </c>
      <c r="J710">
        <v>133</v>
      </c>
      <c r="K710" t="s">
        <v>14381</v>
      </c>
      <c r="L710" t="s">
        <v>14142</v>
      </c>
    </row>
    <row r="711" spans="1:12" x14ac:dyDescent="0.25">
      <c r="A711">
        <v>2296</v>
      </c>
      <c r="B711" t="s">
        <v>13086</v>
      </c>
      <c r="C711" t="s">
        <v>1719</v>
      </c>
      <c r="D711">
        <v>3.96</v>
      </c>
      <c r="E711" t="s">
        <v>15719</v>
      </c>
      <c r="F711">
        <v>9780684868769</v>
      </c>
      <c r="G711" t="s">
        <v>12134</v>
      </c>
      <c r="H711">
        <v>288</v>
      </c>
      <c r="I711">
        <v>2769</v>
      </c>
      <c r="J711">
        <v>200</v>
      </c>
      <c r="K711" t="s">
        <v>15720</v>
      </c>
      <c r="L711" t="s">
        <v>53</v>
      </c>
    </row>
    <row r="712" spans="1:12" x14ac:dyDescent="0.25">
      <c r="A712">
        <v>2299</v>
      </c>
      <c r="B712" t="s">
        <v>13856</v>
      </c>
      <c r="C712" t="s">
        <v>13857</v>
      </c>
      <c r="D712">
        <v>4.07</v>
      </c>
      <c r="E712" t="s">
        <v>15721</v>
      </c>
      <c r="F712">
        <v>9780446671828</v>
      </c>
      <c r="G712" t="s">
        <v>13842</v>
      </c>
      <c r="H712">
        <v>200</v>
      </c>
      <c r="I712">
        <v>1827</v>
      </c>
      <c r="J712">
        <v>154</v>
      </c>
      <c r="K712" t="s">
        <v>15613</v>
      </c>
      <c r="L712" t="s">
        <v>171</v>
      </c>
    </row>
    <row r="713" spans="1:12" x14ac:dyDescent="0.25">
      <c r="A713">
        <v>2304</v>
      </c>
      <c r="B713" t="s">
        <v>15722</v>
      </c>
      <c r="C713" t="s">
        <v>15723</v>
      </c>
      <c r="D713">
        <v>4.0199999999999996</v>
      </c>
      <c r="E713" t="s">
        <v>15724</v>
      </c>
      <c r="F713">
        <v>9780813527406</v>
      </c>
      <c r="G713" t="s">
        <v>11</v>
      </c>
      <c r="H713">
        <v>344</v>
      </c>
      <c r="I713">
        <v>48</v>
      </c>
      <c r="J713">
        <v>5</v>
      </c>
      <c r="K713" t="s">
        <v>15725</v>
      </c>
      <c r="L713" t="s">
        <v>10494</v>
      </c>
    </row>
    <row r="714" spans="1:12" x14ac:dyDescent="0.25">
      <c r="A714">
        <v>2305</v>
      </c>
      <c r="B714" t="s">
        <v>11927</v>
      </c>
      <c r="C714" t="s">
        <v>11928</v>
      </c>
      <c r="D714">
        <v>3.89</v>
      </c>
      <c r="E714" t="s">
        <v>15726</v>
      </c>
      <c r="F714">
        <v>9780684842578</v>
      </c>
      <c r="G714" t="s">
        <v>11</v>
      </c>
      <c r="H714">
        <v>303</v>
      </c>
      <c r="I714">
        <v>2842</v>
      </c>
      <c r="J714">
        <v>182</v>
      </c>
      <c r="K714" t="s">
        <v>15727</v>
      </c>
      <c r="L714" t="s">
        <v>53</v>
      </c>
    </row>
    <row r="715" spans="1:12" x14ac:dyDescent="0.25">
      <c r="A715">
        <v>2306</v>
      </c>
      <c r="B715" t="s">
        <v>10135</v>
      </c>
      <c r="C715" t="s">
        <v>10136</v>
      </c>
      <c r="D715">
        <v>4.3</v>
      </c>
      <c r="E715" t="s">
        <v>15728</v>
      </c>
      <c r="F715">
        <v>9780940450318</v>
      </c>
      <c r="G715" t="s">
        <v>11</v>
      </c>
      <c r="H715">
        <v>1328</v>
      </c>
      <c r="I715">
        <v>446</v>
      </c>
      <c r="J715">
        <v>29</v>
      </c>
      <c r="K715" t="s">
        <v>15729</v>
      </c>
      <c r="L715" t="s">
        <v>599</v>
      </c>
    </row>
    <row r="716" spans="1:12" x14ac:dyDescent="0.25">
      <c r="A716">
        <v>2307</v>
      </c>
      <c r="B716" t="s">
        <v>6989</v>
      </c>
      <c r="C716" t="s">
        <v>6990</v>
      </c>
      <c r="D716">
        <v>4.25</v>
      </c>
      <c r="E716" t="s">
        <v>15730</v>
      </c>
      <c r="F716">
        <v>9781883011949</v>
      </c>
      <c r="G716" t="s">
        <v>11</v>
      </c>
      <c r="H716">
        <v>848</v>
      </c>
      <c r="I716">
        <v>55</v>
      </c>
      <c r="J716">
        <v>9</v>
      </c>
      <c r="K716" t="s">
        <v>15731</v>
      </c>
      <c r="L716" t="s">
        <v>599</v>
      </c>
    </row>
    <row r="717" spans="1:12" x14ac:dyDescent="0.25">
      <c r="A717">
        <v>2309</v>
      </c>
      <c r="B717" t="s">
        <v>10137</v>
      </c>
      <c r="C717" t="s">
        <v>10138</v>
      </c>
      <c r="D717">
        <v>4.22</v>
      </c>
      <c r="E717" t="s">
        <v>15732</v>
      </c>
      <c r="F717">
        <v>9780940450530</v>
      </c>
      <c r="G717" t="s">
        <v>11</v>
      </c>
      <c r="H717">
        <v>1137</v>
      </c>
      <c r="I717">
        <v>67</v>
      </c>
      <c r="J717">
        <v>9</v>
      </c>
      <c r="K717" t="s">
        <v>14566</v>
      </c>
      <c r="L717" t="s">
        <v>599</v>
      </c>
    </row>
    <row r="718" spans="1:12" x14ac:dyDescent="0.25">
      <c r="A718">
        <v>2314</v>
      </c>
      <c r="B718" t="s">
        <v>977</v>
      </c>
      <c r="C718" t="s">
        <v>6051</v>
      </c>
      <c r="D718">
        <v>3.95</v>
      </c>
      <c r="E718" t="s">
        <v>15733</v>
      </c>
      <c r="F718">
        <v>9780486420493</v>
      </c>
      <c r="G718" t="s">
        <v>11</v>
      </c>
      <c r="H718">
        <v>272</v>
      </c>
      <c r="I718">
        <v>749</v>
      </c>
      <c r="J718">
        <v>62</v>
      </c>
      <c r="K718" t="s">
        <v>15734</v>
      </c>
      <c r="L718" t="s">
        <v>56</v>
      </c>
    </row>
    <row r="719" spans="1:12" x14ac:dyDescent="0.25">
      <c r="A719">
        <v>2315</v>
      </c>
      <c r="B719" t="s">
        <v>15735</v>
      </c>
      <c r="C719" t="s">
        <v>15736</v>
      </c>
      <c r="D719">
        <v>4.08</v>
      </c>
      <c r="E719" t="s">
        <v>15737</v>
      </c>
      <c r="F719">
        <v>9780689304576</v>
      </c>
      <c r="G719" t="s">
        <v>11</v>
      </c>
      <c r="H719">
        <v>231</v>
      </c>
      <c r="I719">
        <v>41</v>
      </c>
      <c r="J719">
        <v>9</v>
      </c>
      <c r="K719" t="s">
        <v>15738</v>
      </c>
      <c r="L719" t="s">
        <v>15739</v>
      </c>
    </row>
    <row r="720" spans="1:12" x14ac:dyDescent="0.25">
      <c r="A720">
        <v>2319</v>
      </c>
      <c r="B720" t="s">
        <v>15740</v>
      </c>
      <c r="C720" t="s">
        <v>3881</v>
      </c>
      <c r="D720">
        <v>3.69</v>
      </c>
      <c r="E720" t="s">
        <v>15741</v>
      </c>
      <c r="F720">
        <v>9780440802501</v>
      </c>
      <c r="G720" t="s">
        <v>11</v>
      </c>
      <c r="H720">
        <v>183</v>
      </c>
      <c r="I720">
        <v>40</v>
      </c>
      <c r="J720">
        <v>12</v>
      </c>
      <c r="K720" t="s">
        <v>14511</v>
      </c>
      <c r="L720" t="s">
        <v>15742</v>
      </c>
    </row>
    <row r="721" spans="1:12" x14ac:dyDescent="0.25">
      <c r="A721">
        <v>2322</v>
      </c>
      <c r="B721" t="s">
        <v>2872</v>
      </c>
      <c r="C721" t="s">
        <v>2873</v>
      </c>
      <c r="D721">
        <v>3.93</v>
      </c>
      <c r="E721" t="s">
        <v>15743</v>
      </c>
      <c r="F721">
        <v>9780307236012</v>
      </c>
      <c r="G721" t="s">
        <v>11</v>
      </c>
      <c r="H721">
        <v>192</v>
      </c>
      <c r="I721">
        <v>3986</v>
      </c>
      <c r="J721">
        <v>85</v>
      </c>
      <c r="K721" t="s">
        <v>15744</v>
      </c>
      <c r="L721" t="s">
        <v>179</v>
      </c>
    </row>
    <row r="722" spans="1:12" x14ac:dyDescent="0.25">
      <c r="A722">
        <v>2326</v>
      </c>
      <c r="B722" t="s">
        <v>15745</v>
      </c>
      <c r="C722" t="s">
        <v>2787</v>
      </c>
      <c r="D722">
        <v>3.98</v>
      </c>
      <c r="E722" t="s">
        <v>15746</v>
      </c>
      <c r="F722">
        <v>9781597770071</v>
      </c>
      <c r="G722" t="s">
        <v>11</v>
      </c>
      <c r="H722">
        <v>6</v>
      </c>
      <c r="I722">
        <v>58</v>
      </c>
      <c r="J722">
        <v>15</v>
      </c>
      <c r="K722" t="s">
        <v>15747</v>
      </c>
      <c r="L722" t="s">
        <v>15748</v>
      </c>
    </row>
    <row r="723" spans="1:12" x14ac:dyDescent="0.25">
      <c r="A723">
        <v>2327</v>
      </c>
      <c r="B723" t="s">
        <v>8148</v>
      </c>
      <c r="C723" t="s">
        <v>8149</v>
      </c>
      <c r="D723">
        <v>4.1500000000000004</v>
      </c>
      <c r="E723" t="s">
        <v>15749</v>
      </c>
      <c r="F723">
        <v>9780618056996</v>
      </c>
      <c r="G723" t="s">
        <v>11</v>
      </c>
      <c r="H723">
        <v>502</v>
      </c>
      <c r="I723">
        <v>4689</v>
      </c>
      <c r="J723">
        <v>171</v>
      </c>
      <c r="K723" t="s">
        <v>15750</v>
      </c>
      <c r="L723" t="s">
        <v>68</v>
      </c>
    </row>
    <row r="724" spans="1:12" x14ac:dyDescent="0.25">
      <c r="A724">
        <v>2329</v>
      </c>
      <c r="B724" t="s">
        <v>13238</v>
      </c>
      <c r="C724" t="s">
        <v>2159</v>
      </c>
      <c r="D724">
        <v>4.38</v>
      </c>
      <c r="E724" t="s">
        <v>15751</v>
      </c>
      <c r="F724">
        <v>9780618083558</v>
      </c>
      <c r="G724" t="s">
        <v>12134</v>
      </c>
      <c r="H724">
        <v>1680</v>
      </c>
      <c r="I724">
        <v>237</v>
      </c>
      <c r="J724">
        <v>3</v>
      </c>
      <c r="K724" t="s">
        <v>14969</v>
      </c>
      <c r="L724" t="s">
        <v>68</v>
      </c>
    </row>
    <row r="725" spans="1:12" x14ac:dyDescent="0.25">
      <c r="A725">
        <v>2330</v>
      </c>
      <c r="B725" t="s">
        <v>9444</v>
      </c>
      <c r="C725" t="s">
        <v>9445</v>
      </c>
      <c r="D725">
        <v>3.98</v>
      </c>
      <c r="E725" t="s">
        <v>15752</v>
      </c>
      <c r="F725">
        <v>9780395291306</v>
      </c>
      <c r="G725" t="s">
        <v>11</v>
      </c>
      <c r="H725">
        <v>207</v>
      </c>
      <c r="I725">
        <v>4685</v>
      </c>
      <c r="J725">
        <v>74</v>
      </c>
      <c r="K725" t="s">
        <v>15753</v>
      </c>
      <c r="L725" t="s">
        <v>2449</v>
      </c>
    </row>
    <row r="726" spans="1:12" x14ac:dyDescent="0.25">
      <c r="A726">
        <v>2331</v>
      </c>
      <c r="B726" t="s">
        <v>12451</v>
      </c>
      <c r="C726" t="s">
        <v>4780</v>
      </c>
      <c r="D726">
        <v>4.5</v>
      </c>
      <c r="E726" t="s">
        <v>15754</v>
      </c>
      <c r="F726">
        <v>9780618574995</v>
      </c>
      <c r="G726" t="s">
        <v>12134</v>
      </c>
      <c r="H726">
        <v>1438</v>
      </c>
      <c r="I726">
        <v>232</v>
      </c>
      <c r="J726">
        <v>9</v>
      </c>
      <c r="K726" t="s">
        <v>14445</v>
      </c>
      <c r="L726" t="s">
        <v>68</v>
      </c>
    </row>
    <row r="727" spans="1:12" x14ac:dyDescent="0.25">
      <c r="A727">
        <v>2333</v>
      </c>
      <c r="B727" t="s">
        <v>8928</v>
      </c>
      <c r="C727" t="s">
        <v>6740</v>
      </c>
      <c r="D727">
        <v>3.85</v>
      </c>
      <c r="E727" t="s">
        <v>15755</v>
      </c>
      <c r="F727">
        <v>9780618009367</v>
      </c>
      <c r="G727" t="s">
        <v>11</v>
      </c>
      <c r="H727">
        <v>127</v>
      </c>
      <c r="I727">
        <v>5526</v>
      </c>
      <c r="J727">
        <v>225</v>
      </c>
      <c r="K727" t="s">
        <v>15756</v>
      </c>
      <c r="L727" t="s">
        <v>2098</v>
      </c>
    </row>
    <row r="728" spans="1:12" x14ac:dyDescent="0.25">
      <c r="A728">
        <v>2336</v>
      </c>
      <c r="B728" t="s">
        <v>9028</v>
      </c>
      <c r="C728" t="s">
        <v>6636</v>
      </c>
      <c r="D728">
        <v>4.05</v>
      </c>
      <c r="E728" t="s">
        <v>15757</v>
      </c>
      <c r="F728">
        <v>9780140272925</v>
      </c>
      <c r="G728" t="s">
        <v>11</v>
      </c>
      <c r="H728">
        <v>905</v>
      </c>
      <c r="I728">
        <v>8461</v>
      </c>
      <c r="J728">
        <v>369</v>
      </c>
      <c r="K728" t="s">
        <v>15758</v>
      </c>
      <c r="L728" t="s">
        <v>6808</v>
      </c>
    </row>
    <row r="729" spans="1:12" x14ac:dyDescent="0.25">
      <c r="A729">
        <v>2338</v>
      </c>
      <c r="B729" t="s">
        <v>6635</v>
      </c>
      <c r="C729" t="s">
        <v>6636</v>
      </c>
      <c r="D729">
        <v>3.8</v>
      </c>
      <c r="E729" t="s">
        <v>15759</v>
      </c>
      <c r="F729">
        <v>9780670910618</v>
      </c>
      <c r="G729" t="s">
        <v>11</v>
      </c>
      <c r="H729">
        <v>611</v>
      </c>
      <c r="I729">
        <v>2737</v>
      </c>
      <c r="J729">
        <v>161</v>
      </c>
      <c r="K729" t="s">
        <v>15310</v>
      </c>
      <c r="L729" t="s">
        <v>2110</v>
      </c>
    </row>
    <row r="730" spans="1:12" x14ac:dyDescent="0.25">
      <c r="A730">
        <v>2343</v>
      </c>
      <c r="B730" t="s">
        <v>6807</v>
      </c>
      <c r="C730" t="s">
        <v>6636</v>
      </c>
      <c r="D730">
        <v>4.01</v>
      </c>
      <c r="E730" t="s">
        <v>15760</v>
      </c>
      <c r="F730">
        <v>9780140271577</v>
      </c>
      <c r="G730" t="s">
        <v>11</v>
      </c>
      <c r="H730">
        <v>671</v>
      </c>
      <c r="I730">
        <v>3920</v>
      </c>
      <c r="J730">
        <v>132</v>
      </c>
      <c r="K730" t="s">
        <v>15761</v>
      </c>
      <c r="L730" t="s">
        <v>6808</v>
      </c>
    </row>
    <row r="731" spans="1:12" x14ac:dyDescent="0.25">
      <c r="A731">
        <v>2348</v>
      </c>
      <c r="B731" t="s">
        <v>10139</v>
      </c>
      <c r="C731" t="s">
        <v>10140</v>
      </c>
      <c r="D731">
        <v>4.0999999999999996</v>
      </c>
      <c r="E731" t="s">
        <v>15762</v>
      </c>
      <c r="F731">
        <v>9780198111849</v>
      </c>
      <c r="G731" t="s">
        <v>11</v>
      </c>
      <c r="H731">
        <v>412</v>
      </c>
      <c r="I731">
        <v>104</v>
      </c>
      <c r="J731">
        <v>7</v>
      </c>
      <c r="K731" t="s">
        <v>15763</v>
      </c>
      <c r="L731" t="s">
        <v>944</v>
      </c>
    </row>
    <row r="732" spans="1:12" x14ac:dyDescent="0.25">
      <c r="A732">
        <v>2353</v>
      </c>
      <c r="B732" t="s">
        <v>15764</v>
      </c>
      <c r="C732" t="s">
        <v>15765</v>
      </c>
      <c r="D732">
        <v>3.68</v>
      </c>
      <c r="E732" t="s">
        <v>15766</v>
      </c>
      <c r="F732">
        <v>9780815319665</v>
      </c>
      <c r="G732" t="s">
        <v>11</v>
      </c>
      <c r="H732">
        <v>320</v>
      </c>
      <c r="I732">
        <v>19</v>
      </c>
      <c r="J732">
        <v>2</v>
      </c>
      <c r="K732" t="s">
        <v>15767</v>
      </c>
      <c r="L732" t="s">
        <v>304</v>
      </c>
    </row>
    <row r="733" spans="1:12" x14ac:dyDescent="0.25">
      <c r="A733">
        <v>2367</v>
      </c>
      <c r="B733" t="s">
        <v>9446</v>
      </c>
      <c r="C733" t="s">
        <v>2036</v>
      </c>
      <c r="D733">
        <v>3.98</v>
      </c>
      <c r="E733" t="s">
        <v>15768</v>
      </c>
      <c r="F733">
        <v>9780671792763</v>
      </c>
      <c r="G733" t="s">
        <v>11</v>
      </c>
      <c r="H733">
        <v>240</v>
      </c>
      <c r="I733">
        <v>3460</v>
      </c>
      <c r="J733">
        <v>482</v>
      </c>
      <c r="K733" t="s">
        <v>15020</v>
      </c>
      <c r="L733" t="s">
        <v>4796</v>
      </c>
    </row>
    <row r="734" spans="1:12" x14ac:dyDescent="0.25">
      <c r="A734">
        <v>2368</v>
      </c>
      <c r="B734" t="s">
        <v>9447</v>
      </c>
      <c r="C734" t="s">
        <v>2036</v>
      </c>
      <c r="D734">
        <v>4.12</v>
      </c>
      <c r="E734" t="s">
        <v>15769</v>
      </c>
      <c r="F734">
        <v>9780671447540</v>
      </c>
      <c r="G734" t="s">
        <v>11</v>
      </c>
      <c r="H734">
        <v>445</v>
      </c>
      <c r="I734">
        <v>23064</v>
      </c>
      <c r="J734">
        <v>1191</v>
      </c>
      <c r="K734" t="s">
        <v>15770</v>
      </c>
      <c r="L734" t="s">
        <v>2037</v>
      </c>
    </row>
    <row r="735" spans="1:12" x14ac:dyDescent="0.25">
      <c r="A735">
        <v>2370</v>
      </c>
      <c r="B735" t="s">
        <v>5876</v>
      </c>
      <c r="C735" t="s">
        <v>2036</v>
      </c>
      <c r="D735">
        <v>4.0599999999999996</v>
      </c>
      <c r="E735" t="s">
        <v>15771</v>
      </c>
      <c r="F735">
        <v>9780684813639</v>
      </c>
      <c r="G735" t="s">
        <v>12134</v>
      </c>
      <c r="H735">
        <v>752</v>
      </c>
      <c r="I735">
        <v>1852</v>
      </c>
      <c r="J735">
        <v>285</v>
      </c>
      <c r="K735" t="s">
        <v>15357</v>
      </c>
      <c r="L735" t="s">
        <v>2058</v>
      </c>
    </row>
    <row r="736" spans="1:12" x14ac:dyDescent="0.25">
      <c r="A736">
        <v>2371</v>
      </c>
      <c r="B736" t="s">
        <v>10141</v>
      </c>
      <c r="C736" t="s">
        <v>2036</v>
      </c>
      <c r="D736">
        <v>4.1100000000000003</v>
      </c>
      <c r="E736" t="s">
        <v>15772</v>
      </c>
      <c r="F736">
        <v>9780844662923</v>
      </c>
      <c r="G736" t="s">
        <v>11</v>
      </c>
      <c r="H736">
        <v>302</v>
      </c>
      <c r="I736">
        <v>14739</v>
      </c>
      <c r="J736">
        <v>1199</v>
      </c>
      <c r="K736" t="s">
        <v>14457</v>
      </c>
      <c r="L736" t="s">
        <v>10142</v>
      </c>
    </row>
    <row r="737" spans="1:12" x14ac:dyDescent="0.25">
      <c r="A737">
        <v>2372</v>
      </c>
      <c r="B737" t="s">
        <v>4807</v>
      </c>
      <c r="C737" t="s">
        <v>2036</v>
      </c>
      <c r="D737">
        <v>4.2</v>
      </c>
      <c r="E737" t="s">
        <v>15773</v>
      </c>
      <c r="F737">
        <v>9780743262132</v>
      </c>
      <c r="G737" t="s">
        <v>11</v>
      </c>
      <c r="H737">
        <v>697</v>
      </c>
      <c r="I737">
        <v>12178</v>
      </c>
      <c r="J737">
        <v>1042</v>
      </c>
      <c r="K737" t="s">
        <v>15774</v>
      </c>
      <c r="L737" t="s">
        <v>2037</v>
      </c>
    </row>
    <row r="738" spans="1:12" x14ac:dyDescent="0.25">
      <c r="A738">
        <v>2373</v>
      </c>
      <c r="B738" t="s">
        <v>9124</v>
      </c>
      <c r="C738" t="s">
        <v>1387</v>
      </c>
      <c r="D738">
        <v>4.1900000000000004</v>
      </c>
      <c r="E738" t="s">
        <v>15775</v>
      </c>
      <c r="F738">
        <v>9780451188458</v>
      </c>
      <c r="G738" t="s">
        <v>11</v>
      </c>
      <c r="H738">
        <v>528</v>
      </c>
      <c r="I738">
        <v>140014</v>
      </c>
      <c r="J738">
        <v>1753</v>
      </c>
      <c r="K738" t="s">
        <v>14430</v>
      </c>
      <c r="L738" t="s">
        <v>3312</v>
      </c>
    </row>
    <row r="739" spans="1:12" x14ac:dyDescent="0.25">
      <c r="A739">
        <v>2375</v>
      </c>
      <c r="B739" t="s">
        <v>3935</v>
      </c>
      <c r="C739" t="s">
        <v>3936</v>
      </c>
      <c r="D739">
        <v>3.27</v>
      </c>
      <c r="E739" t="s">
        <v>15776</v>
      </c>
      <c r="F739">
        <v>9780761452423</v>
      </c>
      <c r="G739" t="s">
        <v>11</v>
      </c>
      <c r="H739">
        <v>137</v>
      </c>
      <c r="I739">
        <v>117</v>
      </c>
      <c r="J739">
        <v>19</v>
      </c>
      <c r="K739" t="s">
        <v>14684</v>
      </c>
      <c r="L739" t="s">
        <v>3937</v>
      </c>
    </row>
    <row r="740" spans="1:12" x14ac:dyDescent="0.25">
      <c r="A740">
        <v>2378</v>
      </c>
      <c r="B740" t="s">
        <v>15777</v>
      </c>
      <c r="C740" t="s">
        <v>1387</v>
      </c>
      <c r="D740">
        <v>4.1900000000000004</v>
      </c>
      <c r="E740" t="s">
        <v>15778</v>
      </c>
      <c r="F740">
        <v>9788466305136</v>
      </c>
      <c r="G740" t="s">
        <v>14376</v>
      </c>
      <c r="H740">
        <v>640</v>
      </c>
      <c r="I740">
        <v>26</v>
      </c>
      <c r="J740">
        <v>2</v>
      </c>
      <c r="K740" t="s">
        <v>14615</v>
      </c>
      <c r="L740" t="s">
        <v>15779</v>
      </c>
    </row>
    <row r="741" spans="1:12" x14ac:dyDescent="0.25">
      <c r="A741">
        <v>2386</v>
      </c>
      <c r="B741" t="s">
        <v>9492</v>
      </c>
      <c r="C741" t="s">
        <v>15780</v>
      </c>
      <c r="D741">
        <v>3.5</v>
      </c>
      <c r="E741" t="s">
        <v>15781</v>
      </c>
      <c r="F741">
        <v>9789626343586</v>
      </c>
      <c r="G741" t="s">
        <v>11</v>
      </c>
      <c r="H741">
        <v>25</v>
      </c>
      <c r="I741">
        <v>67</v>
      </c>
      <c r="J741">
        <v>17</v>
      </c>
      <c r="K741" t="s">
        <v>14837</v>
      </c>
      <c r="L741" t="s">
        <v>15782</v>
      </c>
    </row>
    <row r="742" spans="1:12" x14ac:dyDescent="0.25">
      <c r="A742">
        <v>2388</v>
      </c>
      <c r="B742" t="s">
        <v>145</v>
      </c>
      <c r="C742" t="s">
        <v>146</v>
      </c>
      <c r="D742">
        <v>3.71</v>
      </c>
      <c r="E742" t="s">
        <v>15783</v>
      </c>
      <c r="F742">
        <v>9780763630188</v>
      </c>
      <c r="G742" t="s">
        <v>11</v>
      </c>
      <c r="H742">
        <v>192</v>
      </c>
      <c r="I742">
        <v>161</v>
      </c>
      <c r="J742">
        <v>16</v>
      </c>
      <c r="K742" t="s">
        <v>14609</v>
      </c>
      <c r="L742" t="s">
        <v>147</v>
      </c>
    </row>
    <row r="743" spans="1:12" x14ac:dyDescent="0.25">
      <c r="A743">
        <v>2389</v>
      </c>
      <c r="B743" t="s">
        <v>9492</v>
      </c>
      <c r="C743" t="s">
        <v>15780</v>
      </c>
      <c r="D743">
        <v>3.5</v>
      </c>
      <c r="E743" t="s">
        <v>15784</v>
      </c>
      <c r="F743">
        <v>9780143058090</v>
      </c>
      <c r="G743" t="s">
        <v>11</v>
      </c>
      <c r="H743">
        <v>6</v>
      </c>
      <c r="I743">
        <v>8858</v>
      </c>
      <c r="J743">
        <v>885</v>
      </c>
      <c r="K743" t="s">
        <v>15785</v>
      </c>
      <c r="L743" t="s">
        <v>15786</v>
      </c>
    </row>
    <row r="744" spans="1:12" x14ac:dyDescent="0.25">
      <c r="A744">
        <v>2390</v>
      </c>
      <c r="B744" t="s">
        <v>145</v>
      </c>
      <c r="C744" t="s">
        <v>5325</v>
      </c>
      <c r="D744">
        <v>3.5</v>
      </c>
      <c r="E744" t="s">
        <v>15787</v>
      </c>
      <c r="F744">
        <v>9781593080181</v>
      </c>
      <c r="G744" t="s">
        <v>11</v>
      </c>
      <c r="H744">
        <v>707</v>
      </c>
      <c r="I744">
        <v>1260</v>
      </c>
      <c r="J744">
        <v>207</v>
      </c>
      <c r="K744" t="s">
        <v>14654</v>
      </c>
      <c r="L744" t="s">
        <v>2957</v>
      </c>
    </row>
    <row r="745" spans="1:12" x14ac:dyDescent="0.25">
      <c r="A745">
        <v>2400</v>
      </c>
      <c r="B745" t="s">
        <v>5326</v>
      </c>
      <c r="C745" t="s">
        <v>5327</v>
      </c>
      <c r="D745">
        <v>3.61</v>
      </c>
      <c r="E745" t="s">
        <v>15788</v>
      </c>
      <c r="F745">
        <v>9780415247719</v>
      </c>
      <c r="G745" t="s">
        <v>11</v>
      </c>
      <c r="H745">
        <v>208</v>
      </c>
      <c r="I745">
        <v>50</v>
      </c>
      <c r="J745">
        <v>7</v>
      </c>
      <c r="K745" t="s">
        <v>15789</v>
      </c>
      <c r="L745" t="s">
        <v>304</v>
      </c>
    </row>
    <row r="746" spans="1:12" x14ac:dyDescent="0.25">
      <c r="A746">
        <v>2404</v>
      </c>
      <c r="B746" t="s">
        <v>15790</v>
      </c>
      <c r="C746" t="s">
        <v>15791</v>
      </c>
      <c r="D746">
        <v>3.82</v>
      </c>
      <c r="E746" t="s">
        <v>15792</v>
      </c>
      <c r="F746">
        <v>9780192781536</v>
      </c>
      <c r="G746" t="s">
        <v>11</v>
      </c>
      <c r="H746">
        <v>104</v>
      </c>
      <c r="I746">
        <v>39</v>
      </c>
      <c r="J746">
        <v>5</v>
      </c>
      <c r="K746" t="s">
        <v>15793</v>
      </c>
      <c r="L746" t="s">
        <v>114</v>
      </c>
    </row>
    <row r="747" spans="1:12" x14ac:dyDescent="0.25">
      <c r="A747">
        <v>2407</v>
      </c>
      <c r="B747" t="s">
        <v>15794</v>
      </c>
      <c r="C747" t="s">
        <v>15795</v>
      </c>
      <c r="D747">
        <v>3.93</v>
      </c>
      <c r="E747" t="s">
        <v>15796</v>
      </c>
      <c r="F747">
        <v>9780919123700</v>
      </c>
      <c r="G747" t="s">
        <v>11</v>
      </c>
      <c r="H747">
        <v>156</v>
      </c>
      <c r="I747">
        <v>23</v>
      </c>
      <c r="J747">
        <v>4</v>
      </c>
      <c r="K747" t="s">
        <v>15797</v>
      </c>
      <c r="L747" t="s">
        <v>15798</v>
      </c>
    </row>
    <row r="748" spans="1:12" x14ac:dyDescent="0.25">
      <c r="A748">
        <v>2409</v>
      </c>
      <c r="B748" t="s">
        <v>15799</v>
      </c>
      <c r="C748" t="s">
        <v>15791</v>
      </c>
      <c r="D748">
        <v>3.82</v>
      </c>
      <c r="E748" t="s">
        <v>15800</v>
      </c>
      <c r="F748">
        <v>9780192741561</v>
      </c>
      <c r="G748" t="s">
        <v>11</v>
      </c>
      <c r="H748">
        <v>102</v>
      </c>
      <c r="I748">
        <v>6</v>
      </c>
      <c r="J748">
        <v>0</v>
      </c>
      <c r="K748" t="s">
        <v>15634</v>
      </c>
      <c r="L748" t="s">
        <v>114</v>
      </c>
    </row>
    <row r="749" spans="1:12" x14ac:dyDescent="0.25">
      <c r="A749">
        <v>2411</v>
      </c>
      <c r="B749" t="s">
        <v>15801</v>
      </c>
      <c r="C749" t="s">
        <v>15802</v>
      </c>
      <c r="D749">
        <v>3.33</v>
      </c>
      <c r="E749" t="s">
        <v>15803</v>
      </c>
      <c r="F749">
        <v>9780252063022</v>
      </c>
      <c r="G749" t="s">
        <v>11</v>
      </c>
      <c r="H749">
        <v>164</v>
      </c>
      <c r="I749">
        <v>0</v>
      </c>
      <c r="J749">
        <v>0</v>
      </c>
      <c r="K749" t="s">
        <v>15804</v>
      </c>
      <c r="L749" t="s">
        <v>10237</v>
      </c>
    </row>
    <row r="750" spans="1:12" x14ac:dyDescent="0.25">
      <c r="A750">
        <v>2412</v>
      </c>
      <c r="B750" t="s">
        <v>15805</v>
      </c>
      <c r="C750" t="s">
        <v>15806</v>
      </c>
      <c r="D750">
        <v>4.28</v>
      </c>
      <c r="E750" t="s">
        <v>15807</v>
      </c>
      <c r="F750">
        <v>9780700607426</v>
      </c>
      <c r="G750" t="s">
        <v>11</v>
      </c>
      <c r="H750">
        <v>400</v>
      </c>
      <c r="I750">
        <v>16</v>
      </c>
      <c r="J750">
        <v>1</v>
      </c>
      <c r="K750" t="s">
        <v>15808</v>
      </c>
      <c r="L750" t="s">
        <v>8286</v>
      </c>
    </row>
    <row r="751" spans="1:12" x14ac:dyDescent="0.25">
      <c r="A751">
        <v>2423</v>
      </c>
      <c r="B751" t="s">
        <v>12452</v>
      </c>
      <c r="C751" t="s">
        <v>11930</v>
      </c>
      <c r="D751">
        <v>3.92</v>
      </c>
      <c r="E751" t="s">
        <v>15809</v>
      </c>
      <c r="F751">
        <v>9780515139730</v>
      </c>
      <c r="G751" t="s">
        <v>12134</v>
      </c>
      <c r="H751">
        <v>401</v>
      </c>
      <c r="I751">
        <v>2790</v>
      </c>
      <c r="J751">
        <v>159</v>
      </c>
      <c r="K751" t="s">
        <v>14486</v>
      </c>
      <c r="L751" t="s">
        <v>1425</v>
      </c>
    </row>
    <row r="752" spans="1:12" x14ac:dyDescent="0.25">
      <c r="A752">
        <v>2430</v>
      </c>
      <c r="B752" t="s">
        <v>11929</v>
      </c>
      <c r="C752" t="s">
        <v>11930</v>
      </c>
      <c r="D752">
        <v>3.96</v>
      </c>
      <c r="E752" t="s">
        <v>15810</v>
      </c>
      <c r="F752">
        <v>9780515121490</v>
      </c>
      <c r="G752" t="s">
        <v>11</v>
      </c>
      <c r="H752">
        <v>451</v>
      </c>
      <c r="I752">
        <v>12534</v>
      </c>
      <c r="J752">
        <v>141</v>
      </c>
      <c r="K752" t="s">
        <v>15811</v>
      </c>
      <c r="L752" t="s">
        <v>123</v>
      </c>
    </row>
    <row r="753" spans="1:12" x14ac:dyDescent="0.25">
      <c r="A753">
        <v>2442</v>
      </c>
      <c r="B753" t="s">
        <v>6637</v>
      </c>
      <c r="C753" t="s">
        <v>1643</v>
      </c>
      <c r="D753">
        <v>4.22</v>
      </c>
      <c r="E753" t="s">
        <v>15812</v>
      </c>
      <c r="F753">
        <v>9780061020612</v>
      </c>
      <c r="G753" t="s">
        <v>11</v>
      </c>
      <c r="H753">
        <v>374</v>
      </c>
      <c r="I753">
        <v>58408</v>
      </c>
      <c r="J753">
        <v>1272</v>
      </c>
      <c r="K753" t="s">
        <v>15813</v>
      </c>
      <c r="L753" t="s">
        <v>2031</v>
      </c>
    </row>
    <row r="754" spans="1:12" x14ac:dyDescent="0.25">
      <c r="A754">
        <v>2443</v>
      </c>
      <c r="B754" t="s">
        <v>5328</v>
      </c>
      <c r="C754" t="s">
        <v>5329</v>
      </c>
      <c r="D754">
        <v>3.86</v>
      </c>
      <c r="E754" t="s">
        <v>15814</v>
      </c>
      <c r="F754">
        <v>9780812967050</v>
      </c>
      <c r="G754" t="s">
        <v>11</v>
      </c>
      <c r="H754">
        <v>560</v>
      </c>
      <c r="I754">
        <v>8879</v>
      </c>
      <c r="J754">
        <v>693</v>
      </c>
      <c r="K754" t="s">
        <v>15815</v>
      </c>
      <c r="L754" t="s">
        <v>164</v>
      </c>
    </row>
    <row r="755" spans="1:12" x14ac:dyDescent="0.25">
      <c r="A755">
        <v>2445</v>
      </c>
      <c r="B755" t="s">
        <v>15816</v>
      </c>
      <c r="C755" t="s">
        <v>15817</v>
      </c>
      <c r="D755">
        <v>3.57</v>
      </c>
      <c r="E755" t="s">
        <v>15818</v>
      </c>
      <c r="F755">
        <v>9781854583529</v>
      </c>
      <c r="G755" t="s">
        <v>11</v>
      </c>
      <c r="H755">
        <v>576</v>
      </c>
      <c r="I755">
        <v>38</v>
      </c>
      <c r="J755">
        <v>6</v>
      </c>
      <c r="K755" t="s">
        <v>14319</v>
      </c>
      <c r="L755" t="s">
        <v>15819</v>
      </c>
    </row>
    <row r="756" spans="1:12" x14ac:dyDescent="0.25">
      <c r="A756">
        <v>2452</v>
      </c>
      <c r="B756" t="s">
        <v>15820</v>
      </c>
      <c r="C756" t="s">
        <v>15821</v>
      </c>
      <c r="D756">
        <v>3</v>
      </c>
      <c r="E756" t="s">
        <v>15822</v>
      </c>
      <c r="F756">
        <v>9780862921477</v>
      </c>
      <c r="G756" t="s">
        <v>15137</v>
      </c>
      <c r="H756">
        <v>395</v>
      </c>
      <c r="I756">
        <v>1</v>
      </c>
      <c r="J756">
        <v>1</v>
      </c>
      <c r="K756" t="s">
        <v>15554</v>
      </c>
      <c r="L756" t="s">
        <v>15168</v>
      </c>
    </row>
    <row r="757" spans="1:12" x14ac:dyDescent="0.25">
      <c r="A757">
        <v>2473</v>
      </c>
      <c r="B757" t="s">
        <v>15823</v>
      </c>
      <c r="C757" t="s">
        <v>15824</v>
      </c>
      <c r="D757">
        <v>4.03</v>
      </c>
      <c r="E757" t="s">
        <v>15825</v>
      </c>
      <c r="F757">
        <v>9780674996236</v>
      </c>
      <c r="G757" t="s">
        <v>11</v>
      </c>
      <c r="H757">
        <v>434</v>
      </c>
      <c r="I757">
        <v>33</v>
      </c>
      <c r="J757">
        <v>1</v>
      </c>
      <c r="K757" t="s">
        <v>15826</v>
      </c>
      <c r="L757" t="s">
        <v>1109</v>
      </c>
    </row>
    <row r="758" spans="1:12" x14ac:dyDescent="0.25">
      <c r="A758">
        <v>2486</v>
      </c>
      <c r="B758" t="s">
        <v>13087</v>
      </c>
      <c r="C758" t="s">
        <v>13088</v>
      </c>
      <c r="D758">
        <v>3.76</v>
      </c>
      <c r="E758" t="s">
        <v>15827</v>
      </c>
      <c r="F758">
        <v>9780393977615</v>
      </c>
      <c r="G758" t="s">
        <v>12134</v>
      </c>
      <c r="H758">
        <v>254</v>
      </c>
      <c r="I758">
        <v>259</v>
      </c>
      <c r="J758">
        <v>30</v>
      </c>
      <c r="K758" t="s">
        <v>14322</v>
      </c>
      <c r="L758" t="s">
        <v>208</v>
      </c>
    </row>
    <row r="759" spans="1:12" x14ac:dyDescent="0.25">
      <c r="A759">
        <v>2494</v>
      </c>
      <c r="B759" t="s">
        <v>2520</v>
      </c>
      <c r="C759" t="s">
        <v>2521</v>
      </c>
      <c r="D759">
        <v>3.89</v>
      </c>
      <c r="E759" t="s">
        <v>15828</v>
      </c>
      <c r="F759">
        <v>9780141439976</v>
      </c>
      <c r="G759" t="s">
        <v>11</v>
      </c>
      <c r="H759">
        <v>104</v>
      </c>
      <c r="I759">
        <v>3094</v>
      </c>
      <c r="J759">
        <v>301</v>
      </c>
      <c r="K759" t="s">
        <v>15829</v>
      </c>
      <c r="L759" t="s">
        <v>2082</v>
      </c>
    </row>
    <row r="760" spans="1:12" x14ac:dyDescent="0.25">
      <c r="A760">
        <v>2495</v>
      </c>
      <c r="B760" t="s">
        <v>2520</v>
      </c>
      <c r="C760" t="s">
        <v>4808</v>
      </c>
      <c r="D760">
        <v>3.89</v>
      </c>
      <c r="E760" t="s">
        <v>15830</v>
      </c>
      <c r="F760">
        <v>9780743487733</v>
      </c>
      <c r="G760" t="s">
        <v>11</v>
      </c>
      <c r="H760">
        <v>150</v>
      </c>
      <c r="I760">
        <v>372</v>
      </c>
      <c r="J760">
        <v>36</v>
      </c>
      <c r="K760" t="s">
        <v>14270</v>
      </c>
      <c r="L760" t="s">
        <v>2037</v>
      </c>
    </row>
    <row r="761" spans="1:12" x14ac:dyDescent="0.25">
      <c r="A761">
        <v>2499</v>
      </c>
      <c r="B761" t="s">
        <v>13858</v>
      </c>
      <c r="C761" t="s">
        <v>13859</v>
      </c>
      <c r="D761">
        <v>3.59</v>
      </c>
      <c r="E761" t="s">
        <v>15831</v>
      </c>
      <c r="F761">
        <v>9781571741028</v>
      </c>
      <c r="G761" t="s">
        <v>13842</v>
      </c>
      <c r="H761">
        <v>275</v>
      </c>
      <c r="I761">
        <v>68</v>
      </c>
      <c r="J761">
        <v>6</v>
      </c>
      <c r="K761" t="s">
        <v>14835</v>
      </c>
      <c r="L761" t="s">
        <v>3201</v>
      </c>
    </row>
    <row r="762" spans="1:12" x14ac:dyDescent="0.25">
      <c r="A762">
        <v>2501</v>
      </c>
      <c r="B762" t="s">
        <v>2520</v>
      </c>
      <c r="C762" t="s">
        <v>4809</v>
      </c>
      <c r="D762">
        <v>3.89</v>
      </c>
      <c r="E762" t="s">
        <v>15832</v>
      </c>
      <c r="F762">
        <v>9780439436540</v>
      </c>
      <c r="G762" t="s">
        <v>11</v>
      </c>
      <c r="H762">
        <v>123</v>
      </c>
      <c r="I762">
        <v>284</v>
      </c>
      <c r="J762">
        <v>35</v>
      </c>
      <c r="K762" t="s">
        <v>15833</v>
      </c>
      <c r="L762" t="s">
        <v>2173</v>
      </c>
    </row>
    <row r="763" spans="1:12" x14ac:dyDescent="0.25">
      <c r="A763">
        <v>2504</v>
      </c>
      <c r="B763" t="s">
        <v>6991</v>
      </c>
      <c r="C763" t="s">
        <v>6992</v>
      </c>
      <c r="D763">
        <v>4.1399999999999997</v>
      </c>
      <c r="E763" t="s">
        <v>15834</v>
      </c>
      <c r="F763">
        <v>9781842124024</v>
      </c>
      <c r="G763" t="s">
        <v>11</v>
      </c>
      <c r="H763">
        <v>864</v>
      </c>
      <c r="I763">
        <v>875</v>
      </c>
      <c r="J763">
        <v>33</v>
      </c>
      <c r="K763" t="s">
        <v>15357</v>
      </c>
      <c r="L763" t="s">
        <v>6993</v>
      </c>
    </row>
    <row r="764" spans="1:12" x14ac:dyDescent="0.25">
      <c r="A764">
        <v>2506</v>
      </c>
      <c r="B764" t="s">
        <v>9975</v>
      </c>
      <c r="C764" t="s">
        <v>12681</v>
      </c>
      <c r="D764">
        <v>3.93</v>
      </c>
      <c r="E764" t="s">
        <v>15835</v>
      </c>
      <c r="F764">
        <v>9780812970753</v>
      </c>
      <c r="G764" t="s">
        <v>12134</v>
      </c>
      <c r="H764">
        <v>432</v>
      </c>
      <c r="I764">
        <v>80</v>
      </c>
      <c r="J764">
        <v>11</v>
      </c>
      <c r="K764" t="s">
        <v>15836</v>
      </c>
      <c r="L764" t="s">
        <v>164</v>
      </c>
    </row>
    <row r="765" spans="1:12" x14ac:dyDescent="0.25">
      <c r="A765">
        <v>2508</v>
      </c>
      <c r="B765" t="s">
        <v>2522</v>
      </c>
      <c r="C765" t="s">
        <v>2523</v>
      </c>
      <c r="D765">
        <v>3.42</v>
      </c>
      <c r="E765" t="s">
        <v>15837</v>
      </c>
      <c r="F765">
        <v>9780141441115</v>
      </c>
      <c r="G765" t="s">
        <v>11</v>
      </c>
      <c r="H765">
        <v>414</v>
      </c>
      <c r="I765">
        <v>856</v>
      </c>
      <c r="J765">
        <v>111</v>
      </c>
      <c r="K765" t="s">
        <v>15838</v>
      </c>
      <c r="L765" t="s">
        <v>2025</v>
      </c>
    </row>
    <row r="766" spans="1:12" x14ac:dyDescent="0.25">
      <c r="A766">
        <v>2519</v>
      </c>
      <c r="B766" t="s">
        <v>12149</v>
      </c>
      <c r="C766" t="s">
        <v>4087</v>
      </c>
      <c r="D766">
        <v>4.12</v>
      </c>
      <c r="E766" t="s">
        <v>15839</v>
      </c>
      <c r="F766">
        <v>9780307264893</v>
      </c>
      <c r="G766" t="s">
        <v>12134</v>
      </c>
      <c r="H766">
        <v>560</v>
      </c>
      <c r="I766">
        <v>1338</v>
      </c>
      <c r="J766">
        <v>113</v>
      </c>
      <c r="K766" t="s">
        <v>14875</v>
      </c>
      <c r="L766" t="s">
        <v>44</v>
      </c>
    </row>
    <row r="767" spans="1:12" x14ac:dyDescent="0.25">
      <c r="A767">
        <v>2520</v>
      </c>
      <c r="B767" t="s">
        <v>13239</v>
      </c>
      <c r="C767" t="s">
        <v>6104</v>
      </c>
      <c r="D767">
        <v>4.34</v>
      </c>
      <c r="E767" t="s">
        <v>15840</v>
      </c>
      <c r="F767">
        <v>9780824512590</v>
      </c>
      <c r="G767" t="s">
        <v>12134</v>
      </c>
      <c r="H767">
        <v>120</v>
      </c>
      <c r="I767">
        <v>8228</v>
      </c>
      <c r="J767">
        <v>410</v>
      </c>
      <c r="K767" t="s">
        <v>15841</v>
      </c>
      <c r="L767" t="s">
        <v>6105</v>
      </c>
    </row>
    <row r="768" spans="1:12" x14ac:dyDescent="0.25">
      <c r="A768">
        <v>2521</v>
      </c>
      <c r="B768" t="s">
        <v>2874</v>
      </c>
      <c r="C768" t="s">
        <v>2875</v>
      </c>
      <c r="D768">
        <v>4.1500000000000004</v>
      </c>
      <c r="E768" t="s">
        <v>15842</v>
      </c>
      <c r="F768">
        <v>9781400083114</v>
      </c>
      <c r="G768" t="s">
        <v>11</v>
      </c>
      <c r="H768">
        <v>368</v>
      </c>
      <c r="I768">
        <v>2594</v>
      </c>
      <c r="J768">
        <v>403</v>
      </c>
      <c r="K768" t="s">
        <v>14294</v>
      </c>
      <c r="L768" t="s">
        <v>79</v>
      </c>
    </row>
    <row r="769" spans="1:12" x14ac:dyDescent="0.25">
      <c r="A769">
        <v>2526</v>
      </c>
      <c r="B769" t="s">
        <v>8544</v>
      </c>
      <c r="C769" t="s">
        <v>6920</v>
      </c>
      <c r="D769">
        <v>4.1100000000000003</v>
      </c>
      <c r="E769" t="s">
        <v>15843</v>
      </c>
      <c r="F769">
        <v>9780156007757</v>
      </c>
      <c r="G769" t="s">
        <v>11</v>
      </c>
      <c r="H769">
        <v>326</v>
      </c>
      <c r="I769">
        <v>107455</v>
      </c>
      <c r="J769">
        <v>7778</v>
      </c>
      <c r="K769" t="s">
        <v>15844</v>
      </c>
      <c r="L769" t="s">
        <v>68</v>
      </c>
    </row>
    <row r="770" spans="1:12" x14ac:dyDescent="0.25">
      <c r="A770">
        <v>2527</v>
      </c>
      <c r="B770" t="s">
        <v>8808</v>
      </c>
      <c r="C770" t="s">
        <v>6920</v>
      </c>
      <c r="D770">
        <v>4.29</v>
      </c>
      <c r="E770" t="s">
        <v>15845</v>
      </c>
      <c r="F770">
        <v>9780156001410</v>
      </c>
      <c r="G770" t="s">
        <v>11</v>
      </c>
      <c r="H770">
        <v>377</v>
      </c>
      <c r="I770">
        <v>799</v>
      </c>
      <c r="J770">
        <v>107</v>
      </c>
      <c r="K770" t="s">
        <v>15846</v>
      </c>
      <c r="L770" t="s">
        <v>361</v>
      </c>
    </row>
    <row r="771" spans="1:12" x14ac:dyDescent="0.25">
      <c r="A771">
        <v>2528</v>
      </c>
      <c r="B771" t="s">
        <v>6994</v>
      </c>
      <c r="C771" t="s">
        <v>5330</v>
      </c>
      <c r="D771">
        <v>3.89</v>
      </c>
      <c r="E771" t="s">
        <v>15847</v>
      </c>
      <c r="F771">
        <v>9780156010597</v>
      </c>
      <c r="G771" t="s">
        <v>11</v>
      </c>
      <c r="H771">
        <v>245</v>
      </c>
      <c r="I771">
        <v>11016</v>
      </c>
      <c r="J771">
        <v>734</v>
      </c>
      <c r="K771" t="s">
        <v>15848</v>
      </c>
      <c r="L771" t="s">
        <v>68</v>
      </c>
    </row>
    <row r="772" spans="1:12" x14ac:dyDescent="0.25">
      <c r="A772">
        <v>2529</v>
      </c>
      <c r="B772" t="s">
        <v>15849</v>
      </c>
      <c r="C772" t="s">
        <v>15850</v>
      </c>
      <c r="D772">
        <v>3.89</v>
      </c>
      <c r="E772" t="s">
        <v>15851</v>
      </c>
      <c r="F772">
        <v>9780156013031</v>
      </c>
      <c r="G772" t="s">
        <v>11</v>
      </c>
      <c r="H772">
        <v>64</v>
      </c>
      <c r="I772">
        <v>3331</v>
      </c>
      <c r="J772">
        <v>242</v>
      </c>
      <c r="K772" t="s">
        <v>15852</v>
      </c>
      <c r="L772" t="s">
        <v>68</v>
      </c>
    </row>
    <row r="773" spans="1:12" x14ac:dyDescent="0.25">
      <c r="A773">
        <v>2530</v>
      </c>
      <c r="B773" t="s">
        <v>6919</v>
      </c>
      <c r="C773" t="s">
        <v>6920</v>
      </c>
      <c r="D773">
        <v>3.92</v>
      </c>
      <c r="E773" t="s">
        <v>15853</v>
      </c>
      <c r="F773">
        <v>9780156005203</v>
      </c>
      <c r="G773" t="s">
        <v>11</v>
      </c>
      <c r="H773">
        <v>346</v>
      </c>
      <c r="I773">
        <v>6184</v>
      </c>
      <c r="J773">
        <v>284</v>
      </c>
      <c r="K773" t="s">
        <v>15854</v>
      </c>
      <c r="L773" t="s">
        <v>68</v>
      </c>
    </row>
    <row r="774" spans="1:12" x14ac:dyDescent="0.25">
      <c r="A774">
        <v>2531</v>
      </c>
      <c r="B774" t="s">
        <v>1279</v>
      </c>
      <c r="C774" t="s">
        <v>5330</v>
      </c>
      <c r="D774">
        <v>3.84</v>
      </c>
      <c r="E774" t="s">
        <v>15855</v>
      </c>
      <c r="F774">
        <v>9780156028790</v>
      </c>
      <c r="G774" t="s">
        <v>11</v>
      </c>
      <c r="H774">
        <v>307</v>
      </c>
      <c r="I774">
        <v>7649</v>
      </c>
      <c r="J774">
        <v>548</v>
      </c>
      <c r="K774" t="s">
        <v>15856</v>
      </c>
      <c r="L774" t="s">
        <v>68</v>
      </c>
    </row>
    <row r="775" spans="1:12" x14ac:dyDescent="0.25">
      <c r="A775">
        <v>2535</v>
      </c>
      <c r="B775" t="s">
        <v>8391</v>
      </c>
      <c r="C775" t="s">
        <v>6920</v>
      </c>
      <c r="D775">
        <v>3.8</v>
      </c>
      <c r="E775" t="s">
        <v>15857</v>
      </c>
      <c r="F775">
        <v>9780156004015</v>
      </c>
      <c r="G775" t="s">
        <v>12134</v>
      </c>
      <c r="H775">
        <v>292</v>
      </c>
      <c r="I775">
        <v>308</v>
      </c>
      <c r="J775">
        <v>30</v>
      </c>
      <c r="K775" t="s">
        <v>15858</v>
      </c>
      <c r="L775" t="s">
        <v>68</v>
      </c>
    </row>
    <row r="776" spans="1:12" x14ac:dyDescent="0.25">
      <c r="A776">
        <v>2536</v>
      </c>
      <c r="B776" t="s">
        <v>9029</v>
      </c>
      <c r="C776" t="s">
        <v>6920</v>
      </c>
      <c r="D776">
        <v>4.0199999999999996</v>
      </c>
      <c r="E776" t="s">
        <v>15859</v>
      </c>
      <c r="F776">
        <v>9781860465024</v>
      </c>
      <c r="G776" t="s">
        <v>11</v>
      </c>
      <c r="H776">
        <v>384</v>
      </c>
      <c r="I776">
        <v>3826</v>
      </c>
      <c r="J776">
        <v>191</v>
      </c>
      <c r="K776" t="s">
        <v>14589</v>
      </c>
      <c r="L776" t="s">
        <v>2555</v>
      </c>
    </row>
    <row r="777" spans="1:12" x14ac:dyDescent="0.25">
      <c r="A777">
        <v>2538</v>
      </c>
      <c r="B777" t="s">
        <v>15860</v>
      </c>
      <c r="C777" t="s">
        <v>15861</v>
      </c>
      <c r="D777">
        <v>3.89</v>
      </c>
      <c r="E777" t="s">
        <v>15862</v>
      </c>
      <c r="F777">
        <v>9788466312806</v>
      </c>
      <c r="G777" t="s">
        <v>14376</v>
      </c>
      <c r="H777">
        <v>380</v>
      </c>
      <c r="I777">
        <v>1295</v>
      </c>
      <c r="J777">
        <v>106</v>
      </c>
      <c r="K777" t="s">
        <v>14119</v>
      </c>
      <c r="L777" t="s">
        <v>15779</v>
      </c>
    </row>
    <row r="778" spans="1:12" x14ac:dyDescent="0.25">
      <c r="A778">
        <v>2539</v>
      </c>
      <c r="B778" t="s">
        <v>15863</v>
      </c>
      <c r="C778" t="s">
        <v>15861</v>
      </c>
      <c r="D778">
        <v>3.8</v>
      </c>
      <c r="E778" t="s">
        <v>15864</v>
      </c>
      <c r="F778">
        <v>9788466314749</v>
      </c>
      <c r="G778" t="s">
        <v>14376</v>
      </c>
      <c r="H778">
        <v>461</v>
      </c>
      <c r="I778">
        <v>1744</v>
      </c>
      <c r="J778">
        <v>124</v>
      </c>
      <c r="K778" t="s">
        <v>14813</v>
      </c>
      <c r="L778" t="s">
        <v>15779</v>
      </c>
    </row>
    <row r="779" spans="1:12" x14ac:dyDescent="0.25">
      <c r="A779">
        <v>2541</v>
      </c>
      <c r="B779" t="s">
        <v>15865</v>
      </c>
      <c r="C779" t="s">
        <v>15861</v>
      </c>
      <c r="D779">
        <v>3.84</v>
      </c>
      <c r="E779" t="s">
        <v>15866</v>
      </c>
      <c r="F779">
        <v>9788466306799</v>
      </c>
      <c r="G779" t="s">
        <v>14376</v>
      </c>
      <c r="H779">
        <v>441</v>
      </c>
      <c r="I779">
        <v>842</v>
      </c>
      <c r="J779">
        <v>69</v>
      </c>
      <c r="K779" t="s">
        <v>15360</v>
      </c>
      <c r="L779" t="s">
        <v>15779</v>
      </c>
    </row>
    <row r="780" spans="1:12" x14ac:dyDescent="0.25">
      <c r="A780">
        <v>2542</v>
      </c>
      <c r="B780" t="s">
        <v>9125</v>
      </c>
      <c r="C780" t="s">
        <v>6920</v>
      </c>
      <c r="D780">
        <v>3.81</v>
      </c>
      <c r="E780" t="s">
        <v>15867</v>
      </c>
      <c r="F780">
        <v>9780156006248</v>
      </c>
      <c r="G780" t="s">
        <v>11</v>
      </c>
      <c r="H780">
        <v>314</v>
      </c>
      <c r="I780">
        <v>331</v>
      </c>
      <c r="J780">
        <v>62</v>
      </c>
      <c r="K780" t="s">
        <v>15008</v>
      </c>
      <c r="L780" t="s">
        <v>68</v>
      </c>
    </row>
    <row r="781" spans="1:12" x14ac:dyDescent="0.25">
      <c r="A781">
        <v>2543</v>
      </c>
      <c r="B781" t="s">
        <v>15868</v>
      </c>
      <c r="C781" t="s">
        <v>15861</v>
      </c>
      <c r="D781">
        <v>4</v>
      </c>
      <c r="E781" t="s">
        <v>15869</v>
      </c>
      <c r="F781">
        <v>9789587043648</v>
      </c>
      <c r="G781" t="s">
        <v>14376</v>
      </c>
      <c r="H781">
        <v>274</v>
      </c>
      <c r="I781">
        <v>2862</v>
      </c>
      <c r="J781">
        <v>306</v>
      </c>
      <c r="K781" t="s">
        <v>14796</v>
      </c>
      <c r="L781" t="s">
        <v>15870</v>
      </c>
    </row>
    <row r="782" spans="1:12" x14ac:dyDescent="0.25">
      <c r="A782">
        <v>2545</v>
      </c>
      <c r="B782" t="s">
        <v>10143</v>
      </c>
      <c r="C782" t="s">
        <v>10144</v>
      </c>
      <c r="D782">
        <v>4.42</v>
      </c>
      <c r="E782" t="s">
        <v>15871</v>
      </c>
      <c r="F782">
        <v>9780890093894</v>
      </c>
      <c r="G782" t="s">
        <v>11</v>
      </c>
      <c r="H782">
        <v>902</v>
      </c>
      <c r="I782">
        <v>1432</v>
      </c>
      <c r="J782">
        <v>45</v>
      </c>
      <c r="K782" t="s">
        <v>15872</v>
      </c>
      <c r="L782" t="s">
        <v>4318</v>
      </c>
    </row>
    <row r="783" spans="1:12" x14ac:dyDescent="0.25">
      <c r="A783">
        <v>2547</v>
      </c>
      <c r="B783" t="s">
        <v>10145</v>
      </c>
      <c r="C783" t="s">
        <v>10146</v>
      </c>
      <c r="D783">
        <v>4.2300000000000004</v>
      </c>
      <c r="E783" t="s">
        <v>15873</v>
      </c>
      <c r="F783">
        <v>9780001000391</v>
      </c>
      <c r="G783" t="s">
        <v>11</v>
      </c>
      <c r="H783">
        <v>127</v>
      </c>
      <c r="I783">
        <v>184293</v>
      </c>
      <c r="J783">
        <v>5418</v>
      </c>
      <c r="K783" t="s">
        <v>15874</v>
      </c>
      <c r="L783" t="s">
        <v>10147</v>
      </c>
    </row>
    <row r="784" spans="1:12" x14ac:dyDescent="0.25">
      <c r="A784">
        <v>2549</v>
      </c>
      <c r="B784" t="s">
        <v>10148</v>
      </c>
      <c r="C784" t="s">
        <v>10149</v>
      </c>
      <c r="D784">
        <v>4.03</v>
      </c>
      <c r="E784" t="s">
        <v>15875</v>
      </c>
      <c r="F784">
        <v>9780394448046</v>
      </c>
      <c r="G784" t="s">
        <v>11</v>
      </c>
      <c r="H784">
        <v>228</v>
      </c>
      <c r="I784">
        <v>2094</v>
      </c>
      <c r="J784">
        <v>104</v>
      </c>
      <c r="K784" t="s">
        <v>15876</v>
      </c>
      <c r="L784" t="s">
        <v>10150</v>
      </c>
    </row>
    <row r="785" spans="1:12" x14ac:dyDescent="0.25">
      <c r="A785">
        <v>2551</v>
      </c>
      <c r="B785" t="s">
        <v>2524</v>
      </c>
      <c r="C785" t="s">
        <v>2525</v>
      </c>
      <c r="D785">
        <v>3.63</v>
      </c>
      <c r="E785" t="s">
        <v>15877</v>
      </c>
      <c r="F785">
        <v>9780143036388</v>
      </c>
      <c r="G785" t="s">
        <v>11</v>
      </c>
      <c r="H785">
        <v>320</v>
      </c>
      <c r="I785">
        <v>488</v>
      </c>
      <c r="J785">
        <v>39</v>
      </c>
      <c r="K785" t="s">
        <v>14786</v>
      </c>
      <c r="L785" t="s">
        <v>2022</v>
      </c>
    </row>
    <row r="786" spans="1:12" x14ac:dyDescent="0.25">
      <c r="A786">
        <v>2552</v>
      </c>
      <c r="B786" t="s">
        <v>2524</v>
      </c>
      <c r="C786" t="s">
        <v>8005</v>
      </c>
      <c r="D786">
        <v>3.63</v>
      </c>
      <c r="E786" t="s">
        <v>15878</v>
      </c>
      <c r="F786">
        <v>9780141182674</v>
      </c>
      <c r="G786" t="s">
        <v>11</v>
      </c>
      <c r="H786">
        <v>281</v>
      </c>
      <c r="I786">
        <v>5575</v>
      </c>
      <c r="J786">
        <v>502</v>
      </c>
      <c r="K786" t="s">
        <v>15879</v>
      </c>
      <c r="L786" t="s">
        <v>2022</v>
      </c>
    </row>
    <row r="787" spans="1:12" x14ac:dyDescent="0.25">
      <c r="A787">
        <v>2557</v>
      </c>
      <c r="B787" t="s">
        <v>148</v>
      </c>
      <c r="C787" t="s">
        <v>149</v>
      </c>
      <c r="D787">
        <v>4.1100000000000003</v>
      </c>
      <c r="E787" t="s">
        <v>15880</v>
      </c>
      <c r="F787">
        <v>9780375711169</v>
      </c>
      <c r="G787" t="s">
        <v>11</v>
      </c>
      <c r="H787">
        <v>732</v>
      </c>
      <c r="I787">
        <v>2732</v>
      </c>
      <c r="J787">
        <v>105</v>
      </c>
      <c r="K787" t="s">
        <v>14735</v>
      </c>
      <c r="L787" t="s">
        <v>150</v>
      </c>
    </row>
    <row r="788" spans="1:12" x14ac:dyDescent="0.25">
      <c r="A788">
        <v>2560</v>
      </c>
      <c r="B788" t="s">
        <v>15881</v>
      </c>
      <c r="C788" t="s">
        <v>15882</v>
      </c>
      <c r="D788">
        <v>5</v>
      </c>
      <c r="E788" t="s">
        <v>15883</v>
      </c>
      <c r="F788">
        <v>9783829602266</v>
      </c>
      <c r="G788" t="s">
        <v>11</v>
      </c>
      <c r="H788">
        <v>83</v>
      </c>
      <c r="I788">
        <v>1</v>
      </c>
      <c r="J788">
        <v>0</v>
      </c>
      <c r="K788" t="s">
        <v>15884</v>
      </c>
      <c r="L788" t="s">
        <v>15885</v>
      </c>
    </row>
    <row r="789" spans="1:12" x14ac:dyDescent="0.25">
      <c r="A789">
        <v>2567</v>
      </c>
      <c r="B789" t="s">
        <v>9916</v>
      </c>
      <c r="C789" t="s">
        <v>3907</v>
      </c>
      <c r="D789">
        <v>3.93</v>
      </c>
      <c r="E789" t="s">
        <v>15886</v>
      </c>
      <c r="F789">
        <v>9780679725404</v>
      </c>
      <c r="G789" t="s">
        <v>11</v>
      </c>
      <c r="H789">
        <v>230</v>
      </c>
      <c r="I789">
        <v>1284</v>
      </c>
      <c r="J789">
        <v>90</v>
      </c>
      <c r="K789" t="s">
        <v>15887</v>
      </c>
      <c r="L789" t="s">
        <v>2085</v>
      </c>
    </row>
    <row r="790" spans="1:12" x14ac:dyDescent="0.25">
      <c r="A790">
        <v>2581</v>
      </c>
      <c r="B790" t="s">
        <v>4810</v>
      </c>
      <c r="C790" t="s">
        <v>4811</v>
      </c>
      <c r="D790">
        <v>3.85</v>
      </c>
      <c r="E790" t="s">
        <v>15888</v>
      </c>
      <c r="F790">
        <v>9780143034544</v>
      </c>
      <c r="G790" t="s">
        <v>11</v>
      </c>
      <c r="H790">
        <v>165</v>
      </c>
      <c r="I790">
        <v>3832</v>
      </c>
      <c r="J790">
        <v>178</v>
      </c>
      <c r="K790" t="s">
        <v>14846</v>
      </c>
      <c r="L790" t="s">
        <v>2022</v>
      </c>
    </row>
    <row r="791" spans="1:12" x14ac:dyDescent="0.25">
      <c r="A791">
        <v>2584</v>
      </c>
      <c r="B791" t="s">
        <v>3938</v>
      </c>
      <c r="C791" t="s">
        <v>3939</v>
      </c>
      <c r="D791">
        <v>4</v>
      </c>
      <c r="E791" t="s">
        <v>15889</v>
      </c>
      <c r="F791">
        <v>9780807744680</v>
      </c>
      <c r="G791" t="s">
        <v>11</v>
      </c>
      <c r="H791">
        <v>142</v>
      </c>
      <c r="I791">
        <v>54</v>
      </c>
      <c r="J791">
        <v>4</v>
      </c>
      <c r="K791" t="s">
        <v>15890</v>
      </c>
      <c r="L791" t="s">
        <v>3940</v>
      </c>
    </row>
    <row r="792" spans="1:12" x14ac:dyDescent="0.25">
      <c r="A792">
        <v>2586</v>
      </c>
      <c r="B792" t="s">
        <v>8150</v>
      </c>
      <c r="C792" t="s">
        <v>8151</v>
      </c>
      <c r="D792">
        <v>3.89</v>
      </c>
      <c r="E792" t="s">
        <v>15891</v>
      </c>
      <c r="F792">
        <v>9780195137897</v>
      </c>
      <c r="G792" t="s">
        <v>11</v>
      </c>
      <c r="H792">
        <v>272</v>
      </c>
      <c r="I792">
        <v>125</v>
      </c>
      <c r="J792">
        <v>13</v>
      </c>
      <c r="K792" t="s">
        <v>14178</v>
      </c>
      <c r="L792" t="s">
        <v>114</v>
      </c>
    </row>
    <row r="793" spans="1:12" x14ac:dyDescent="0.25">
      <c r="A793">
        <v>2595</v>
      </c>
      <c r="B793" t="s">
        <v>2876</v>
      </c>
      <c r="C793" t="s">
        <v>2877</v>
      </c>
      <c r="D793">
        <v>4.1100000000000003</v>
      </c>
      <c r="E793" t="s">
        <v>15892</v>
      </c>
      <c r="F793">
        <v>9780071460828</v>
      </c>
      <c r="G793" t="s">
        <v>11</v>
      </c>
      <c r="H793">
        <v>216</v>
      </c>
      <c r="I793">
        <v>942</v>
      </c>
      <c r="J793">
        <v>59</v>
      </c>
      <c r="K793" t="s">
        <v>15893</v>
      </c>
      <c r="L793" t="s">
        <v>2878</v>
      </c>
    </row>
    <row r="794" spans="1:12" x14ac:dyDescent="0.25">
      <c r="A794">
        <v>2612</v>
      </c>
      <c r="B794" t="s">
        <v>6052</v>
      </c>
      <c r="C794" t="s">
        <v>2541</v>
      </c>
      <c r="D794">
        <v>3.97</v>
      </c>
      <c r="E794" t="s">
        <v>15894</v>
      </c>
      <c r="F794">
        <v>9780316346627</v>
      </c>
      <c r="G794" t="s">
        <v>11</v>
      </c>
      <c r="H794">
        <v>301</v>
      </c>
      <c r="I794">
        <v>633037</v>
      </c>
      <c r="J794">
        <v>11898</v>
      </c>
      <c r="K794" t="s">
        <v>15895</v>
      </c>
      <c r="L794" t="s">
        <v>1757</v>
      </c>
    </row>
    <row r="795" spans="1:12" x14ac:dyDescent="0.25">
      <c r="A795">
        <v>2613</v>
      </c>
      <c r="B795" t="s">
        <v>13240</v>
      </c>
      <c r="C795" t="s">
        <v>13241</v>
      </c>
      <c r="D795">
        <v>3.98</v>
      </c>
      <c r="E795" t="s">
        <v>15896</v>
      </c>
      <c r="F795">
        <v>9780786887170</v>
      </c>
      <c r="G795" t="s">
        <v>12134</v>
      </c>
      <c r="H795">
        <v>234</v>
      </c>
      <c r="I795">
        <v>4600</v>
      </c>
      <c r="J795">
        <v>88</v>
      </c>
      <c r="K795" t="s">
        <v>15897</v>
      </c>
      <c r="L795" t="s">
        <v>2149</v>
      </c>
    </row>
    <row r="796" spans="1:12" x14ac:dyDescent="0.25">
      <c r="A796">
        <v>2615</v>
      </c>
      <c r="B796" t="s">
        <v>5046</v>
      </c>
      <c r="C796" t="s">
        <v>5047</v>
      </c>
      <c r="D796">
        <v>3.99</v>
      </c>
      <c r="E796" t="s">
        <v>15898</v>
      </c>
      <c r="F796">
        <v>9780060521998</v>
      </c>
      <c r="G796" t="s">
        <v>11</v>
      </c>
      <c r="H796">
        <v>286</v>
      </c>
      <c r="I796">
        <v>32079</v>
      </c>
      <c r="J796">
        <v>752</v>
      </c>
      <c r="K796" t="s">
        <v>15420</v>
      </c>
      <c r="L796" t="s">
        <v>5023</v>
      </c>
    </row>
    <row r="797" spans="1:12" x14ac:dyDescent="0.25">
      <c r="A797">
        <v>2619</v>
      </c>
      <c r="B797" t="s">
        <v>6638</v>
      </c>
      <c r="C797" t="s">
        <v>6639</v>
      </c>
      <c r="D797">
        <v>3.77</v>
      </c>
      <c r="E797" t="s">
        <v>15899</v>
      </c>
      <c r="F797">
        <v>9780141439563</v>
      </c>
      <c r="G797" t="s">
        <v>11</v>
      </c>
      <c r="H797">
        <v>512</v>
      </c>
      <c r="I797">
        <v>14228</v>
      </c>
      <c r="J797">
        <v>668</v>
      </c>
      <c r="K797" t="s">
        <v>15310</v>
      </c>
      <c r="L797" t="s">
        <v>2022</v>
      </c>
    </row>
    <row r="798" spans="1:12" x14ac:dyDescent="0.25">
      <c r="A798">
        <v>2626</v>
      </c>
      <c r="B798" t="s">
        <v>8545</v>
      </c>
      <c r="C798" t="s">
        <v>8546</v>
      </c>
      <c r="D798">
        <v>3.77</v>
      </c>
      <c r="E798" t="s">
        <v>15900</v>
      </c>
      <c r="F798">
        <v>9780393960693</v>
      </c>
      <c r="G798" t="s">
        <v>11</v>
      </c>
      <c r="H798">
        <v>776</v>
      </c>
      <c r="I798">
        <v>573</v>
      </c>
      <c r="J798">
        <v>38</v>
      </c>
      <c r="K798" t="s">
        <v>15901</v>
      </c>
      <c r="L798" t="s">
        <v>5689</v>
      </c>
    </row>
    <row r="799" spans="1:12" x14ac:dyDescent="0.25">
      <c r="A799">
        <v>2646</v>
      </c>
      <c r="B799" t="s">
        <v>10151</v>
      </c>
      <c r="C799" t="s">
        <v>10152</v>
      </c>
      <c r="D799">
        <v>3.8</v>
      </c>
      <c r="E799" t="s">
        <v>15902</v>
      </c>
      <c r="F799">
        <v>9780664241582</v>
      </c>
      <c r="G799" t="s">
        <v>11</v>
      </c>
      <c r="H799">
        <v>364</v>
      </c>
      <c r="I799">
        <v>108</v>
      </c>
      <c r="J799">
        <v>13</v>
      </c>
      <c r="K799" t="s">
        <v>15903</v>
      </c>
      <c r="L799" t="s">
        <v>1142</v>
      </c>
    </row>
    <row r="800" spans="1:12" x14ac:dyDescent="0.25">
      <c r="A800">
        <v>2654</v>
      </c>
      <c r="B800" t="s">
        <v>2526</v>
      </c>
      <c r="C800" t="s">
        <v>2527</v>
      </c>
      <c r="D800">
        <v>4.2699999999999996</v>
      </c>
      <c r="E800" t="s">
        <v>15904</v>
      </c>
      <c r="F800">
        <v>9780060935467</v>
      </c>
      <c r="G800" t="s">
        <v>11</v>
      </c>
      <c r="H800">
        <v>323</v>
      </c>
      <c r="I800">
        <v>10524</v>
      </c>
      <c r="J800">
        <v>898</v>
      </c>
      <c r="K800" t="s">
        <v>14524</v>
      </c>
      <c r="L800" t="s">
        <v>2135</v>
      </c>
    </row>
    <row r="801" spans="1:12" x14ac:dyDescent="0.25">
      <c r="A801">
        <v>2655</v>
      </c>
      <c r="B801" t="s">
        <v>2526</v>
      </c>
      <c r="C801" t="s">
        <v>15905</v>
      </c>
      <c r="D801">
        <v>4.2699999999999996</v>
      </c>
      <c r="E801" t="s">
        <v>15906</v>
      </c>
      <c r="F801">
        <v>9780060888695</v>
      </c>
      <c r="G801" t="s">
        <v>11</v>
      </c>
      <c r="H801">
        <v>11</v>
      </c>
      <c r="I801">
        <v>697</v>
      </c>
      <c r="J801">
        <v>180</v>
      </c>
      <c r="K801" t="s">
        <v>15907</v>
      </c>
      <c r="L801" t="s">
        <v>15908</v>
      </c>
    </row>
    <row r="802" spans="1:12" x14ac:dyDescent="0.25">
      <c r="A802">
        <v>2661</v>
      </c>
      <c r="B802" t="s">
        <v>2526</v>
      </c>
      <c r="C802" t="s">
        <v>2527</v>
      </c>
      <c r="D802">
        <v>4.2699999999999996</v>
      </c>
      <c r="E802" t="s">
        <v>15909</v>
      </c>
      <c r="F802">
        <v>9780061205699</v>
      </c>
      <c r="G802" t="s">
        <v>12134</v>
      </c>
      <c r="H802">
        <v>323</v>
      </c>
      <c r="I802">
        <v>271</v>
      </c>
      <c r="J802">
        <v>34</v>
      </c>
      <c r="K802" t="s">
        <v>14550</v>
      </c>
      <c r="L802" t="s">
        <v>2072</v>
      </c>
    </row>
    <row r="803" spans="1:12" x14ac:dyDescent="0.25">
      <c r="A803">
        <v>2673</v>
      </c>
      <c r="B803" t="s">
        <v>11566</v>
      </c>
      <c r="C803" t="s">
        <v>10701</v>
      </c>
      <c r="D803">
        <v>4.0199999999999996</v>
      </c>
      <c r="E803" t="s">
        <v>15910</v>
      </c>
      <c r="F803">
        <v>9780761501664</v>
      </c>
      <c r="G803" t="s">
        <v>11</v>
      </c>
      <c r="H803">
        <v>199</v>
      </c>
      <c r="I803">
        <v>66</v>
      </c>
      <c r="J803">
        <v>4</v>
      </c>
      <c r="K803" t="s">
        <v>15911</v>
      </c>
      <c r="L803" t="s">
        <v>11567</v>
      </c>
    </row>
    <row r="804" spans="1:12" x14ac:dyDescent="0.25">
      <c r="A804">
        <v>2677</v>
      </c>
      <c r="B804" t="s">
        <v>15912</v>
      </c>
      <c r="C804" t="s">
        <v>15913</v>
      </c>
      <c r="D804">
        <v>4.05</v>
      </c>
      <c r="E804" t="s">
        <v>15914</v>
      </c>
      <c r="F804">
        <v>9780486287591</v>
      </c>
      <c r="G804" t="s">
        <v>11</v>
      </c>
      <c r="H804">
        <v>64</v>
      </c>
      <c r="I804">
        <v>13562</v>
      </c>
      <c r="J804">
        <v>141</v>
      </c>
      <c r="K804" t="s">
        <v>15915</v>
      </c>
      <c r="L804" t="s">
        <v>56</v>
      </c>
    </row>
    <row r="805" spans="1:12" x14ac:dyDescent="0.25">
      <c r="A805">
        <v>2678</v>
      </c>
      <c r="B805" t="s">
        <v>2528</v>
      </c>
      <c r="C805" t="s">
        <v>2529</v>
      </c>
      <c r="D805">
        <v>3.79</v>
      </c>
      <c r="E805" t="s">
        <v>15916</v>
      </c>
      <c r="F805">
        <v>9781416500391</v>
      </c>
      <c r="G805" t="s">
        <v>11</v>
      </c>
      <c r="H805">
        <v>416</v>
      </c>
      <c r="I805">
        <v>2161</v>
      </c>
      <c r="J805">
        <v>50</v>
      </c>
      <c r="K805" t="s">
        <v>14831</v>
      </c>
      <c r="L805" t="s">
        <v>2037</v>
      </c>
    </row>
    <row r="806" spans="1:12" x14ac:dyDescent="0.25">
      <c r="A806">
        <v>2680</v>
      </c>
      <c r="B806" t="s">
        <v>15917</v>
      </c>
      <c r="C806" t="s">
        <v>15918</v>
      </c>
      <c r="D806">
        <v>4.67</v>
      </c>
      <c r="E806" t="s">
        <v>15919</v>
      </c>
      <c r="F806">
        <v>9781556434952</v>
      </c>
      <c r="G806" t="s">
        <v>11</v>
      </c>
      <c r="H806">
        <v>144</v>
      </c>
      <c r="I806">
        <v>3</v>
      </c>
      <c r="J806">
        <v>0</v>
      </c>
      <c r="K806" t="s">
        <v>15920</v>
      </c>
      <c r="L806" t="s">
        <v>6621</v>
      </c>
    </row>
    <row r="807" spans="1:12" x14ac:dyDescent="0.25">
      <c r="A807">
        <v>2686</v>
      </c>
      <c r="B807" t="s">
        <v>9126</v>
      </c>
      <c r="C807" t="s">
        <v>9127</v>
      </c>
      <c r="D807">
        <v>3.59</v>
      </c>
      <c r="E807" t="s">
        <v>15921</v>
      </c>
      <c r="F807">
        <v>9780192834423</v>
      </c>
      <c r="G807" t="s">
        <v>11</v>
      </c>
      <c r="H807">
        <v>504</v>
      </c>
      <c r="I807">
        <v>85</v>
      </c>
      <c r="J807">
        <v>12</v>
      </c>
      <c r="K807" t="s">
        <v>15922</v>
      </c>
      <c r="L807" t="s">
        <v>944</v>
      </c>
    </row>
    <row r="808" spans="1:12" x14ac:dyDescent="0.25">
      <c r="A808">
        <v>2687</v>
      </c>
      <c r="B808" t="s">
        <v>15923</v>
      </c>
      <c r="C808" t="s">
        <v>15924</v>
      </c>
      <c r="D808">
        <v>4.28</v>
      </c>
      <c r="E808" t="s">
        <v>15925</v>
      </c>
      <c r="F808">
        <v>9781931082303</v>
      </c>
      <c r="G808" t="s">
        <v>11</v>
      </c>
      <c r="H808">
        <v>1035</v>
      </c>
      <c r="I808">
        <v>25</v>
      </c>
      <c r="J808">
        <v>4</v>
      </c>
      <c r="K808" t="s">
        <v>15926</v>
      </c>
      <c r="L808" t="s">
        <v>599</v>
      </c>
    </row>
    <row r="809" spans="1:12" x14ac:dyDescent="0.25">
      <c r="A809">
        <v>2688</v>
      </c>
      <c r="B809" t="s">
        <v>15927</v>
      </c>
      <c r="C809" t="s">
        <v>15928</v>
      </c>
      <c r="D809">
        <v>4.63</v>
      </c>
      <c r="E809" t="s">
        <v>15929</v>
      </c>
      <c r="F809">
        <v>9781931082884</v>
      </c>
      <c r="G809" t="s">
        <v>11</v>
      </c>
      <c r="H809">
        <v>713</v>
      </c>
      <c r="I809">
        <v>27</v>
      </c>
      <c r="J809">
        <v>3</v>
      </c>
      <c r="K809" t="s">
        <v>15930</v>
      </c>
      <c r="L809" t="s">
        <v>599</v>
      </c>
    </row>
    <row r="810" spans="1:12" x14ac:dyDescent="0.25">
      <c r="A810">
        <v>2692</v>
      </c>
      <c r="B810" t="s">
        <v>11743</v>
      </c>
      <c r="C810" t="s">
        <v>11744</v>
      </c>
      <c r="D810">
        <v>4.22</v>
      </c>
      <c r="E810" t="s">
        <v>15931</v>
      </c>
      <c r="F810">
        <v>9781883011093</v>
      </c>
      <c r="G810" t="s">
        <v>11</v>
      </c>
      <c r="H810">
        <v>958</v>
      </c>
      <c r="I810">
        <v>198</v>
      </c>
      <c r="J810">
        <v>7</v>
      </c>
      <c r="K810" t="s">
        <v>14669</v>
      </c>
      <c r="L810" t="s">
        <v>599</v>
      </c>
    </row>
    <row r="811" spans="1:12" x14ac:dyDescent="0.25">
      <c r="A811">
        <v>2696</v>
      </c>
      <c r="B811" t="s">
        <v>5048</v>
      </c>
      <c r="C811" t="s">
        <v>5049</v>
      </c>
      <c r="D811">
        <v>3.49</v>
      </c>
      <c r="E811" t="s">
        <v>15932</v>
      </c>
      <c r="F811">
        <v>9780140424386</v>
      </c>
      <c r="G811" t="s">
        <v>11</v>
      </c>
      <c r="H811">
        <v>504</v>
      </c>
      <c r="I811">
        <v>168559</v>
      </c>
      <c r="J811">
        <v>2365</v>
      </c>
      <c r="K811" t="s">
        <v>14324</v>
      </c>
      <c r="L811" t="s">
        <v>2025</v>
      </c>
    </row>
    <row r="812" spans="1:12" x14ac:dyDescent="0.25">
      <c r="A812">
        <v>2698</v>
      </c>
      <c r="B812" t="s">
        <v>5048</v>
      </c>
      <c r="C812" t="s">
        <v>9128</v>
      </c>
      <c r="D812">
        <v>3.49</v>
      </c>
      <c r="E812" t="s">
        <v>15933</v>
      </c>
      <c r="F812">
        <v>9780192833600</v>
      </c>
      <c r="G812" t="s">
        <v>11</v>
      </c>
      <c r="H812">
        <v>465</v>
      </c>
      <c r="I812">
        <v>257</v>
      </c>
      <c r="J812">
        <v>22</v>
      </c>
      <c r="K812" t="s">
        <v>14509</v>
      </c>
      <c r="L812" t="s">
        <v>944</v>
      </c>
    </row>
    <row r="813" spans="1:12" x14ac:dyDescent="0.25">
      <c r="A813">
        <v>2701</v>
      </c>
      <c r="B813" t="s">
        <v>15934</v>
      </c>
      <c r="C813" t="s">
        <v>15935</v>
      </c>
      <c r="D813">
        <v>3.49</v>
      </c>
      <c r="E813" t="s">
        <v>15936</v>
      </c>
      <c r="F813">
        <v>9780140422344</v>
      </c>
      <c r="G813" t="s">
        <v>15937</v>
      </c>
      <c r="H813">
        <v>1254</v>
      </c>
      <c r="I813">
        <v>792</v>
      </c>
      <c r="J813">
        <v>59</v>
      </c>
      <c r="K813" t="s">
        <v>15938</v>
      </c>
      <c r="L813" t="s">
        <v>2025</v>
      </c>
    </row>
    <row r="814" spans="1:12" x14ac:dyDescent="0.25">
      <c r="A814">
        <v>2702</v>
      </c>
      <c r="B814" t="s">
        <v>10153</v>
      </c>
      <c r="C814" t="s">
        <v>10154</v>
      </c>
      <c r="D814">
        <v>3.8</v>
      </c>
      <c r="E814" t="s">
        <v>15939</v>
      </c>
      <c r="F814">
        <v>9780812000399</v>
      </c>
      <c r="G814" t="s">
        <v>11</v>
      </c>
      <c r="H814">
        <v>530</v>
      </c>
      <c r="I814">
        <v>73</v>
      </c>
      <c r="J814">
        <v>5</v>
      </c>
      <c r="K814" t="s">
        <v>15940</v>
      </c>
      <c r="L814" t="s">
        <v>10155</v>
      </c>
    </row>
    <row r="815" spans="1:12" x14ac:dyDescent="0.25">
      <c r="A815">
        <v>2705</v>
      </c>
      <c r="B815" t="s">
        <v>11745</v>
      </c>
      <c r="C815" t="s">
        <v>11746</v>
      </c>
      <c r="D815">
        <v>4.0199999999999996</v>
      </c>
      <c r="E815" t="s">
        <v>15941</v>
      </c>
      <c r="F815">
        <v>9780198711551</v>
      </c>
      <c r="G815" t="s">
        <v>11</v>
      </c>
      <c r="H815">
        <v>456</v>
      </c>
      <c r="I815">
        <v>84</v>
      </c>
      <c r="J815">
        <v>4</v>
      </c>
      <c r="K815" t="s">
        <v>15942</v>
      </c>
      <c r="L815" t="s">
        <v>114</v>
      </c>
    </row>
    <row r="816" spans="1:12" x14ac:dyDescent="0.25">
      <c r="A816">
        <v>2706</v>
      </c>
      <c r="B816" t="s">
        <v>9448</v>
      </c>
      <c r="C816" t="s">
        <v>9449</v>
      </c>
      <c r="D816">
        <v>3.61</v>
      </c>
      <c r="E816" t="s">
        <v>15943</v>
      </c>
      <c r="F816">
        <v>9780140444087</v>
      </c>
      <c r="G816" t="s">
        <v>11</v>
      </c>
      <c r="H816">
        <v>272</v>
      </c>
      <c r="I816">
        <v>70</v>
      </c>
      <c r="J816">
        <v>6</v>
      </c>
      <c r="K816" t="s">
        <v>15944</v>
      </c>
      <c r="L816" t="s">
        <v>2025</v>
      </c>
    </row>
    <row r="817" spans="1:12" x14ac:dyDescent="0.25">
      <c r="A817">
        <v>2710</v>
      </c>
      <c r="B817" t="s">
        <v>15945</v>
      </c>
      <c r="C817" t="s">
        <v>15946</v>
      </c>
      <c r="D817">
        <v>3.49</v>
      </c>
      <c r="E817" t="s">
        <v>15947</v>
      </c>
      <c r="F817">
        <v>9780671475024</v>
      </c>
      <c r="G817" t="s">
        <v>11</v>
      </c>
      <c r="H817">
        <v>383</v>
      </c>
      <c r="I817">
        <v>36</v>
      </c>
      <c r="J817">
        <v>5</v>
      </c>
      <c r="K817" t="s">
        <v>15948</v>
      </c>
      <c r="L817" t="s">
        <v>884</v>
      </c>
    </row>
    <row r="818" spans="1:12" x14ac:dyDescent="0.25">
      <c r="A818">
        <v>2711</v>
      </c>
      <c r="B818" t="s">
        <v>15949</v>
      </c>
      <c r="C818" t="s">
        <v>15950</v>
      </c>
      <c r="D818">
        <v>4.18</v>
      </c>
      <c r="E818" t="s">
        <v>15951</v>
      </c>
      <c r="F818">
        <v>9780395290316</v>
      </c>
      <c r="G818" t="s">
        <v>15937</v>
      </c>
      <c r="H818">
        <v>1327</v>
      </c>
      <c r="I818">
        <v>7760</v>
      </c>
      <c r="J818">
        <v>152</v>
      </c>
      <c r="K818" t="s">
        <v>15952</v>
      </c>
      <c r="L818" t="s">
        <v>2258</v>
      </c>
    </row>
    <row r="819" spans="1:12" x14ac:dyDescent="0.25">
      <c r="A819">
        <v>2713</v>
      </c>
      <c r="B819" t="s">
        <v>9826</v>
      </c>
      <c r="C819" t="s">
        <v>9827</v>
      </c>
      <c r="D819">
        <v>3.86</v>
      </c>
      <c r="E819" t="s">
        <v>15953</v>
      </c>
      <c r="F819">
        <v>9780140150810</v>
      </c>
      <c r="G819" t="s">
        <v>11</v>
      </c>
      <c r="H819">
        <v>611</v>
      </c>
      <c r="I819">
        <v>70</v>
      </c>
      <c r="J819">
        <v>8</v>
      </c>
      <c r="K819" t="s">
        <v>15954</v>
      </c>
      <c r="L819" t="s">
        <v>2022</v>
      </c>
    </row>
    <row r="820" spans="1:12" x14ac:dyDescent="0.25">
      <c r="A820">
        <v>2715</v>
      </c>
      <c r="B820" t="s">
        <v>5050</v>
      </c>
      <c r="C820" t="s">
        <v>2074</v>
      </c>
      <c r="D820">
        <v>3.74</v>
      </c>
      <c r="E820" t="s">
        <v>15955</v>
      </c>
      <c r="F820">
        <v>9780142001615</v>
      </c>
      <c r="G820" t="s">
        <v>11</v>
      </c>
      <c r="H820">
        <v>484</v>
      </c>
      <c r="I820">
        <v>50335</v>
      </c>
      <c r="J820">
        <v>3012</v>
      </c>
      <c r="K820" t="s">
        <v>15956</v>
      </c>
      <c r="L820" t="s">
        <v>2022</v>
      </c>
    </row>
    <row r="821" spans="1:12" x14ac:dyDescent="0.25">
      <c r="A821">
        <v>2718</v>
      </c>
      <c r="B821" t="s">
        <v>15957</v>
      </c>
      <c r="C821" t="s">
        <v>15958</v>
      </c>
      <c r="D821">
        <v>4.2</v>
      </c>
      <c r="E821" t="s">
        <v>15959</v>
      </c>
      <c r="F821">
        <v>9780689834196</v>
      </c>
      <c r="G821" t="s">
        <v>11</v>
      </c>
      <c r="H821">
        <v>32</v>
      </c>
      <c r="I821">
        <v>1178</v>
      </c>
      <c r="J821">
        <v>173</v>
      </c>
      <c r="K821" t="s">
        <v>14121</v>
      </c>
      <c r="L821" t="s">
        <v>2483</v>
      </c>
    </row>
    <row r="822" spans="1:12" x14ac:dyDescent="0.25">
      <c r="A822">
        <v>2719</v>
      </c>
      <c r="B822" t="s">
        <v>3941</v>
      </c>
      <c r="C822" t="s">
        <v>3942</v>
      </c>
      <c r="D822">
        <v>3.52</v>
      </c>
      <c r="E822" t="s">
        <v>15960</v>
      </c>
      <c r="F822">
        <v>9780618446889</v>
      </c>
      <c r="G822" t="s">
        <v>11</v>
      </c>
      <c r="H822">
        <v>261</v>
      </c>
      <c r="I822">
        <v>4411</v>
      </c>
      <c r="J822">
        <v>629</v>
      </c>
      <c r="K822" t="s">
        <v>14206</v>
      </c>
      <c r="L822" t="s">
        <v>68</v>
      </c>
    </row>
    <row r="823" spans="1:12" x14ac:dyDescent="0.25">
      <c r="A823">
        <v>2722</v>
      </c>
      <c r="B823" t="s">
        <v>9917</v>
      </c>
      <c r="C823" t="s">
        <v>9918</v>
      </c>
      <c r="D823">
        <v>4.13</v>
      </c>
      <c r="E823" t="s">
        <v>15961</v>
      </c>
      <c r="F823">
        <v>9780394755267</v>
      </c>
      <c r="G823" t="s">
        <v>11</v>
      </c>
      <c r="H823">
        <v>627</v>
      </c>
      <c r="I823">
        <v>856</v>
      </c>
      <c r="J823">
        <v>105</v>
      </c>
      <c r="K823" t="s">
        <v>14515</v>
      </c>
      <c r="L823" t="s">
        <v>2085</v>
      </c>
    </row>
    <row r="824" spans="1:12" x14ac:dyDescent="0.25">
      <c r="A824">
        <v>2723</v>
      </c>
      <c r="B824" t="s">
        <v>5331</v>
      </c>
      <c r="C824" t="s">
        <v>5332</v>
      </c>
      <c r="D824">
        <v>3.73</v>
      </c>
      <c r="E824" t="s">
        <v>15962</v>
      </c>
      <c r="F824">
        <v>9780553580075</v>
      </c>
      <c r="G824" t="s">
        <v>11</v>
      </c>
      <c r="H824">
        <v>763</v>
      </c>
      <c r="I824">
        <v>9344</v>
      </c>
      <c r="J824">
        <v>995</v>
      </c>
      <c r="K824" t="s">
        <v>15963</v>
      </c>
      <c r="L824" t="s">
        <v>899</v>
      </c>
    </row>
    <row r="825" spans="1:12" x14ac:dyDescent="0.25">
      <c r="A825">
        <v>2725</v>
      </c>
      <c r="B825" t="s">
        <v>10156</v>
      </c>
      <c r="C825" t="s">
        <v>10157</v>
      </c>
      <c r="D825">
        <v>4.29</v>
      </c>
      <c r="E825" t="s">
        <v>15964</v>
      </c>
      <c r="F825">
        <v>9780805202410</v>
      </c>
      <c r="G825" t="s">
        <v>11</v>
      </c>
      <c r="H825">
        <v>288</v>
      </c>
      <c r="I825">
        <v>9254</v>
      </c>
      <c r="J825">
        <v>194</v>
      </c>
      <c r="K825" t="s">
        <v>15965</v>
      </c>
      <c r="L825" t="s">
        <v>974</v>
      </c>
    </row>
    <row r="826" spans="1:12" x14ac:dyDescent="0.25">
      <c r="A826">
        <v>2727</v>
      </c>
      <c r="B826" t="s">
        <v>15966</v>
      </c>
      <c r="C826" t="s">
        <v>15967</v>
      </c>
      <c r="D826">
        <v>4.51</v>
      </c>
      <c r="E826" t="s">
        <v>15968</v>
      </c>
      <c r="F826">
        <v>9780300115864</v>
      </c>
      <c r="G826" t="s">
        <v>11</v>
      </c>
      <c r="H826">
        <v>288</v>
      </c>
      <c r="I826">
        <v>39</v>
      </c>
      <c r="J826">
        <v>5</v>
      </c>
      <c r="K826" t="s">
        <v>15615</v>
      </c>
      <c r="L826" t="s">
        <v>279</v>
      </c>
    </row>
    <row r="827" spans="1:12" x14ac:dyDescent="0.25">
      <c r="A827">
        <v>2731</v>
      </c>
      <c r="B827" t="s">
        <v>15969</v>
      </c>
      <c r="C827" t="s">
        <v>15970</v>
      </c>
      <c r="D827">
        <v>4.5</v>
      </c>
      <c r="E827" t="s">
        <v>15971</v>
      </c>
      <c r="F827">
        <v>9781568813073</v>
      </c>
      <c r="G827" t="s">
        <v>11</v>
      </c>
      <c r="H827">
        <v>366</v>
      </c>
      <c r="I827">
        <v>17</v>
      </c>
      <c r="J827">
        <v>2</v>
      </c>
      <c r="K827" t="s">
        <v>15972</v>
      </c>
      <c r="L827" t="s">
        <v>15973</v>
      </c>
    </row>
    <row r="828" spans="1:12" x14ac:dyDescent="0.25">
      <c r="A828">
        <v>2735</v>
      </c>
      <c r="B828" t="s">
        <v>8547</v>
      </c>
      <c r="C828" t="s">
        <v>8548</v>
      </c>
      <c r="D828">
        <v>3.83</v>
      </c>
      <c r="E828" t="s">
        <v>15974</v>
      </c>
      <c r="F828">
        <v>9780747546559</v>
      </c>
      <c r="G828" t="s">
        <v>11</v>
      </c>
      <c r="H828">
        <v>404</v>
      </c>
      <c r="I828">
        <v>588</v>
      </c>
      <c r="J828">
        <v>46</v>
      </c>
      <c r="K828" t="s">
        <v>15975</v>
      </c>
      <c r="L828" t="s">
        <v>1061</v>
      </c>
    </row>
    <row r="829" spans="1:12" x14ac:dyDescent="0.25">
      <c r="A829">
        <v>2743</v>
      </c>
      <c r="B829" t="s">
        <v>11931</v>
      </c>
      <c r="C829" t="s">
        <v>11932</v>
      </c>
      <c r="D829">
        <v>4.0999999999999996</v>
      </c>
      <c r="E829" t="s">
        <v>15976</v>
      </c>
      <c r="F829">
        <v>9781558745155</v>
      </c>
      <c r="G829" t="s">
        <v>11</v>
      </c>
      <c r="H829">
        <v>331</v>
      </c>
      <c r="I829">
        <v>52028</v>
      </c>
      <c r="J829">
        <v>2513</v>
      </c>
      <c r="K829" t="s">
        <v>15977</v>
      </c>
      <c r="L829" t="s">
        <v>11933</v>
      </c>
    </row>
    <row r="830" spans="1:12" x14ac:dyDescent="0.25">
      <c r="A830">
        <v>2745</v>
      </c>
      <c r="B830" t="s">
        <v>13242</v>
      </c>
      <c r="C830" t="s">
        <v>13243</v>
      </c>
      <c r="D830">
        <v>3.83</v>
      </c>
      <c r="E830" t="s">
        <v>15978</v>
      </c>
      <c r="F830">
        <v>9780805061833</v>
      </c>
      <c r="G830" t="s">
        <v>12134</v>
      </c>
      <c r="H830">
        <v>480</v>
      </c>
      <c r="I830">
        <v>1397</v>
      </c>
      <c r="J830">
        <v>128</v>
      </c>
      <c r="K830" t="s">
        <v>15979</v>
      </c>
      <c r="L830" t="s">
        <v>13244</v>
      </c>
    </row>
    <row r="831" spans="1:12" x14ac:dyDescent="0.25">
      <c r="A831">
        <v>2749</v>
      </c>
      <c r="B831" t="s">
        <v>9450</v>
      </c>
      <c r="C831" t="s">
        <v>537</v>
      </c>
      <c r="D831">
        <v>3.88</v>
      </c>
      <c r="E831" t="s">
        <v>15980</v>
      </c>
      <c r="F831">
        <v>9780007179817</v>
      </c>
      <c r="G831" t="s">
        <v>11</v>
      </c>
      <c r="H831">
        <v>371</v>
      </c>
      <c r="I831">
        <v>442</v>
      </c>
      <c r="J831">
        <v>38</v>
      </c>
      <c r="K831" t="s">
        <v>15981</v>
      </c>
      <c r="L831" t="s">
        <v>2048</v>
      </c>
    </row>
    <row r="832" spans="1:12" x14ac:dyDescent="0.25">
      <c r="A832">
        <v>2756</v>
      </c>
      <c r="B832" t="s">
        <v>15982</v>
      </c>
      <c r="C832" t="s">
        <v>15983</v>
      </c>
      <c r="D832">
        <v>3</v>
      </c>
      <c r="E832" t="s">
        <v>15984</v>
      </c>
      <c r="F832">
        <v>9780415283045</v>
      </c>
      <c r="G832" t="s">
        <v>11</v>
      </c>
      <c r="H832">
        <v>209</v>
      </c>
      <c r="I832">
        <v>2</v>
      </c>
      <c r="J832">
        <v>0</v>
      </c>
      <c r="K832" t="s">
        <v>15985</v>
      </c>
      <c r="L832" t="s">
        <v>304</v>
      </c>
    </row>
    <row r="833" spans="1:12" x14ac:dyDescent="0.25">
      <c r="A833">
        <v>2761</v>
      </c>
      <c r="B833" t="s">
        <v>11934</v>
      </c>
      <c r="C833" t="s">
        <v>11935</v>
      </c>
      <c r="D833">
        <v>4.16</v>
      </c>
      <c r="E833" t="s">
        <v>15986</v>
      </c>
      <c r="F833">
        <v>9780684832401</v>
      </c>
      <c r="G833" t="s">
        <v>11</v>
      </c>
      <c r="H833">
        <v>336</v>
      </c>
      <c r="I833">
        <v>6599</v>
      </c>
      <c r="J833">
        <v>635</v>
      </c>
      <c r="K833" t="s">
        <v>15987</v>
      </c>
      <c r="L833" t="s">
        <v>1152</v>
      </c>
    </row>
    <row r="834" spans="1:12" x14ac:dyDescent="0.25">
      <c r="A834">
        <v>2767</v>
      </c>
      <c r="B834" t="s">
        <v>2530</v>
      </c>
      <c r="C834" t="s">
        <v>792</v>
      </c>
      <c r="D834">
        <v>4.08</v>
      </c>
      <c r="E834" t="s">
        <v>15988</v>
      </c>
      <c r="F834">
        <v>9780060838652</v>
      </c>
      <c r="G834" t="s">
        <v>11</v>
      </c>
      <c r="H834">
        <v>729</v>
      </c>
      <c r="I834">
        <v>167321</v>
      </c>
      <c r="J834">
        <v>4711</v>
      </c>
      <c r="K834" t="s">
        <v>15989</v>
      </c>
      <c r="L834" t="s">
        <v>2048</v>
      </c>
    </row>
    <row r="835" spans="1:12" x14ac:dyDescent="0.25">
      <c r="A835">
        <v>2768</v>
      </c>
      <c r="B835" t="s">
        <v>2530</v>
      </c>
      <c r="C835" t="s">
        <v>15990</v>
      </c>
      <c r="D835">
        <v>4.08</v>
      </c>
      <c r="E835" t="s">
        <v>15991</v>
      </c>
      <c r="F835">
        <v>9781565848269</v>
      </c>
      <c r="G835" t="s">
        <v>11</v>
      </c>
      <c r="H835">
        <v>619</v>
      </c>
      <c r="I835">
        <v>39</v>
      </c>
      <c r="J835">
        <v>3</v>
      </c>
      <c r="K835" t="s">
        <v>14330</v>
      </c>
      <c r="L835" t="s">
        <v>678</v>
      </c>
    </row>
    <row r="836" spans="1:12" x14ac:dyDescent="0.25">
      <c r="A836">
        <v>2770</v>
      </c>
      <c r="B836" t="s">
        <v>15992</v>
      </c>
      <c r="C836" t="s">
        <v>15990</v>
      </c>
      <c r="D836">
        <v>4</v>
      </c>
      <c r="E836" t="s">
        <v>15993</v>
      </c>
      <c r="F836">
        <v>9781565847255</v>
      </c>
      <c r="G836" t="s">
        <v>11</v>
      </c>
      <c r="H836">
        <v>496</v>
      </c>
      <c r="I836">
        <v>22</v>
      </c>
      <c r="J836">
        <v>0</v>
      </c>
      <c r="K836" t="s">
        <v>15994</v>
      </c>
      <c r="L836" t="s">
        <v>678</v>
      </c>
    </row>
    <row r="837" spans="1:12" x14ac:dyDescent="0.25">
      <c r="A837">
        <v>2778</v>
      </c>
      <c r="B837" t="s">
        <v>13089</v>
      </c>
      <c r="C837" t="s">
        <v>13090</v>
      </c>
      <c r="D837">
        <v>4</v>
      </c>
      <c r="E837" t="s">
        <v>15995</v>
      </c>
      <c r="F837">
        <v>9780500203477</v>
      </c>
      <c r="G837" t="s">
        <v>12134</v>
      </c>
      <c r="H837">
        <v>232</v>
      </c>
      <c r="I837">
        <v>675</v>
      </c>
      <c r="J837">
        <v>12</v>
      </c>
      <c r="K837" t="s">
        <v>15996</v>
      </c>
      <c r="L837" t="s">
        <v>6141</v>
      </c>
    </row>
    <row r="838" spans="1:12" x14ac:dyDescent="0.25">
      <c r="A838">
        <v>2781</v>
      </c>
      <c r="B838" t="s">
        <v>11747</v>
      </c>
      <c r="C838" t="s">
        <v>11748</v>
      </c>
      <c r="D838">
        <v>4</v>
      </c>
      <c r="E838" t="s">
        <v>15997</v>
      </c>
      <c r="F838">
        <v>9780822318644</v>
      </c>
      <c r="G838" t="s">
        <v>11</v>
      </c>
      <c r="H838">
        <v>272</v>
      </c>
      <c r="I838">
        <v>206</v>
      </c>
      <c r="J838">
        <v>9</v>
      </c>
      <c r="K838" t="s">
        <v>15998</v>
      </c>
      <c r="L838" t="s">
        <v>10616</v>
      </c>
    </row>
    <row r="839" spans="1:12" x14ac:dyDescent="0.25">
      <c r="A839">
        <v>2785</v>
      </c>
      <c r="B839" t="s">
        <v>11568</v>
      </c>
      <c r="C839" t="s">
        <v>11569</v>
      </c>
      <c r="D839">
        <v>3.92</v>
      </c>
      <c r="E839" t="s">
        <v>15999</v>
      </c>
      <c r="F839">
        <v>9780395740101</v>
      </c>
      <c r="G839" t="s">
        <v>11</v>
      </c>
      <c r="H839">
        <v>256</v>
      </c>
      <c r="I839">
        <v>81</v>
      </c>
      <c r="J839">
        <v>12</v>
      </c>
      <c r="K839" t="s">
        <v>16000</v>
      </c>
      <c r="L839" t="s">
        <v>68</v>
      </c>
    </row>
    <row r="840" spans="1:12" x14ac:dyDescent="0.25">
      <c r="A840">
        <v>2794</v>
      </c>
      <c r="B840" t="s">
        <v>2059</v>
      </c>
      <c r="C840" t="s">
        <v>2019</v>
      </c>
      <c r="D840">
        <v>3.69</v>
      </c>
      <c r="E840" t="s">
        <v>16001</v>
      </c>
      <c r="F840">
        <v>9780060913076</v>
      </c>
      <c r="G840" t="s">
        <v>11</v>
      </c>
      <c r="H840">
        <v>152</v>
      </c>
      <c r="I840">
        <v>57011</v>
      </c>
      <c r="J840">
        <v>3332</v>
      </c>
      <c r="K840" t="s">
        <v>14550</v>
      </c>
      <c r="L840" t="s">
        <v>2048</v>
      </c>
    </row>
    <row r="841" spans="1:12" x14ac:dyDescent="0.25">
      <c r="A841">
        <v>2802</v>
      </c>
      <c r="B841" t="s">
        <v>8152</v>
      </c>
      <c r="C841" t="s">
        <v>8153</v>
      </c>
      <c r="D841">
        <v>4.09</v>
      </c>
      <c r="E841" t="s">
        <v>16002</v>
      </c>
      <c r="F841">
        <v>9780425181645</v>
      </c>
      <c r="G841" t="s">
        <v>11</v>
      </c>
      <c r="H841">
        <v>337</v>
      </c>
      <c r="I841">
        <v>6368</v>
      </c>
      <c r="J841">
        <v>321</v>
      </c>
      <c r="K841" t="s">
        <v>16003</v>
      </c>
      <c r="L841" t="s">
        <v>3525</v>
      </c>
    </row>
    <row r="842" spans="1:12" x14ac:dyDescent="0.25">
      <c r="A842">
        <v>2804</v>
      </c>
      <c r="B842" t="s">
        <v>12150</v>
      </c>
      <c r="C842" t="s">
        <v>8153</v>
      </c>
      <c r="D842">
        <v>4.0999999999999996</v>
      </c>
      <c r="E842" t="s">
        <v>16004</v>
      </c>
      <c r="F842">
        <v>9780307237200</v>
      </c>
      <c r="G842" t="s">
        <v>12134</v>
      </c>
      <c r="H842">
        <v>373</v>
      </c>
      <c r="I842">
        <v>717</v>
      </c>
      <c r="J842">
        <v>112</v>
      </c>
      <c r="K842" t="s">
        <v>16005</v>
      </c>
      <c r="L842" t="s">
        <v>1841</v>
      </c>
    </row>
    <row r="843" spans="1:12" x14ac:dyDescent="0.25">
      <c r="A843">
        <v>2810</v>
      </c>
      <c r="B843" t="s">
        <v>6053</v>
      </c>
      <c r="C843" t="s">
        <v>6054</v>
      </c>
      <c r="D843">
        <v>3.93</v>
      </c>
      <c r="E843" t="s">
        <v>16006</v>
      </c>
      <c r="F843">
        <v>9780940895485</v>
      </c>
      <c r="G843" t="s">
        <v>11</v>
      </c>
      <c r="H843">
        <v>303</v>
      </c>
      <c r="I843">
        <v>448</v>
      </c>
      <c r="J843">
        <v>18</v>
      </c>
      <c r="K843" t="s">
        <v>15340</v>
      </c>
      <c r="L843" t="s">
        <v>6055</v>
      </c>
    </row>
    <row r="844" spans="1:12" x14ac:dyDescent="0.25">
      <c r="A844">
        <v>2811</v>
      </c>
      <c r="B844" t="s">
        <v>10158</v>
      </c>
      <c r="C844" t="s">
        <v>6057</v>
      </c>
      <c r="D844">
        <v>3.76</v>
      </c>
      <c r="E844" t="s">
        <v>16007</v>
      </c>
      <c r="F844">
        <v>9780440936855</v>
      </c>
      <c r="G844" t="s">
        <v>11</v>
      </c>
      <c r="H844">
        <v>307</v>
      </c>
      <c r="I844">
        <v>3976</v>
      </c>
      <c r="J844">
        <v>163</v>
      </c>
      <c r="K844" t="s">
        <v>16008</v>
      </c>
      <c r="L844" t="s">
        <v>1926</v>
      </c>
    </row>
    <row r="845" spans="1:12" x14ac:dyDescent="0.25">
      <c r="A845">
        <v>2814</v>
      </c>
      <c r="B845" t="s">
        <v>6056</v>
      </c>
      <c r="C845" t="s">
        <v>6057</v>
      </c>
      <c r="D845">
        <v>4.12</v>
      </c>
      <c r="E845" t="s">
        <v>16009</v>
      </c>
      <c r="F845">
        <v>9780877887263</v>
      </c>
      <c r="G845" t="s">
        <v>11</v>
      </c>
      <c r="H845">
        <v>320</v>
      </c>
      <c r="I845">
        <v>496</v>
      </c>
      <c r="J845">
        <v>48</v>
      </c>
      <c r="K845" t="s">
        <v>16010</v>
      </c>
      <c r="L845" t="s">
        <v>6058</v>
      </c>
    </row>
    <row r="846" spans="1:12" x14ac:dyDescent="0.25">
      <c r="A846">
        <v>2815</v>
      </c>
      <c r="B846" t="s">
        <v>16011</v>
      </c>
      <c r="C846" t="s">
        <v>16012</v>
      </c>
      <c r="D846">
        <v>4.25</v>
      </c>
      <c r="E846" t="s">
        <v>16013</v>
      </c>
      <c r="F846">
        <v>9780671686901</v>
      </c>
      <c r="G846" t="s">
        <v>11</v>
      </c>
      <c r="H846">
        <v>64</v>
      </c>
      <c r="I846">
        <v>367</v>
      </c>
      <c r="J846">
        <v>38</v>
      </c>
      <c r="K846" t="s">
        <v>16014</v>
      </c>
      <c r="L846" t="s">
        <v>16015</v>
      </c>
    </row>
    <row r="847" spans="1:12" x14ac:dyDescent="0.25">
      <c r="A847">
        <v>2817</v>
      </c>
      <c r="B847" t="s">
        <v>16016</v>
      </c>
      <c r="C847" t="s">
        <v>16017</v>
      </c>
      <c r="D847">
        <v>3.98</v>
      </c>
      <c r="E847" t="s">
        <v>16018</v>
      </c>
      <c r="F847">
        <v>9780877880202</v>
      </c>
      <c r="G847" t="s">
        <v>11</v>
      </c>
      <c r="H847">
        <v>48</v>
      </c>
      <c r="I847">
        <v>235</v>
      </c>
      <c r="J847">
        <v>4</v>
      </c>
      <c r="K847" t="s">
        <v>16019</v>
      </c>
      <c r="L847" t="s">
        <v>16020</v>
      </c>
    </row>
    <row r="848" spans="1:12" x14ac:dyDescent="0.25">
      <c r="A848">
        <v>2819</v>
      </c>
      <c r="B848" t="s">
        <v>14054</v>
      </c>
      <c r="C848" t="s">
        <v>6057</v>
      </c>
      <c r="D848">
        <v>4.21</v>
      </c>
      <c r="E848" t="s">
        <v>16021</v>
      </c>
      <c r="F848">
        <v>9780062545039</v>
      </c>
      <c r="G848" t="s">
        <v>14055</v>
      </c>
      <c r="H848">
        <v>246</v>
      </c>
      <c r="I848">
        <v>5236</v>
      </c>
      <c r="J848">
        <v>506</v>
      </c>
      <c r="K848" t="s">
        <v>16022</v>
      </c>
      <c r="L848" t="s">
        <v>2034</v>
      </c>
    </row>
    <row r="849" spans="1:12" x14ac:dyDescent="0.25">
      <c r="A849">
        <v>2820</v>
      </c>
      <c r="B849" t="s">
        <v>8549</v>
      </c>
      <c r="C849" t="s">
        <v>8550</v>
      </c>
      <c r="D849">
        <v>4.04</v>
      </c>
      <c r="E849" t="s">
        <v>16023</v>
      </c>
      <c r="F849">
        <v>9780521639873</v>
      </c>
      <c r="G849" t="s">
        <v>11</v>
      </c>
      <c r="H849">
        <v>204</v>
      </c>
      <c r="I849">
        <v>388</v>
      </c>
      <c r="J849">
        <v>23</v>
      </c>
      <c r="K849" t="s">
        <v>16024</v>
      </c>
      <c r="L849" t="s">
        <v>681</v>
      </c>
    </row>
    <row r="850" spans="1:12" x14ac:dyDescent="0.25">
      <c r="A850">
        <v>2821</v>
      </c>
      <c r="B850" t="s">
        <v>13245</v>
      </c>
      <c r="C850" t="s">
        <v>13246</v>
      </c>
      <c r="D850">
        <v>4.01</v>
      </c>
      <c r="E850" t="s">
        <v>16025</v>
      </c>
      <c r="F850">
        <v>9780385092104</v>
      </c>
      <c r="G850" t="s">
        <v>12134</v>
      </c>
      <c r="H850">
        <v>320</v>
      </c>
      <c r="I850">
        <v>843</v>
      </c>
      <c r="J850">
        <v>42</v>
      </c>
      <c r="K850" t="s">
        <v>16026</v>
      </c>
      <c r="L850" t="s">
        <v>77</v>
      </c>
    </row>
    <row r="851" spans="1:12" x14ac:dyDescent="0.25">
      <c r="A851">
        <v>2822</v>
      </c>
      <c r="B851" t="s">
        <v>12832</v>
      </c>
      <c r="C851" t="s">
        <v>1226</v>
      </c>
      <c r="D851">
        <v>3.98</v>
      </c>
      <c r="E851" t="s">
        <v>16027</v>
      </c>
      <c r="F851">
        <v>9781419154072</v>
      </c>
      <c r="G851" t="s">
        <v>11</v>
      </c>
      <c r="H851">
        <v>84</v>
      </c>
      <c r="I851">
        <v>32</v>
      </c>
      <c r="J851">
        <v>0</v>
      </c>
      <c r="K851" t="s">
        <v>15215</v>
      </c>
      <c r="L851" t="s">
        <v>15216</v>
      </c>
    </row>
    <row r="852" spans="1:12" x14ac:dyDescent="0.25">
      <c r="A852">
        <v>2823</v>
      </c>
      <c r="B852" t="s">
        <v>12832</v>
      </c>
      <c r="C852" t="s">
        <v>12833</v>
      </c>
      <c r="D852">
        <v>3.98</v>
      </c>
      <c r="E852" t="s">
        <v>16028</v>
      </c>
      <c r="F852">
        <v>9780140433395</v>
      </c>
      <c r="G852" t="s">
        <v>12134</v>
      </c>
      <c r="H852">
        <v>160</v>
      </c>
      <c r="I852">
        <v>10147</v>
      </c>
      <c r="J852">
        <v>301</v>
      </c>
      <c r="K852" t="s">
        <v>16029</v>
      </c>
      <c r="L852" t="s">
        <v>2025</v>
      </c>
    </row>
    <row r="853" spans="1:12" x14ac:dyDescent="0.25">
      <c r="A853">
        <v>2826</v>
      </c>
      <c r="B853" t="s">
        <v>16030</v>
      </c>
      <c r="C853" t="s">
        <v>16031</v>
      </c>
      <c r="D853">
        <v>4</v>
      </c>
      <c r="E853" t="s">
        <v>16032</v>
      </c>
      <c r="F853">
        <v>9780907129073</v>
      </c>
      <c r="G853" t="s">
        <v>11</v>
      </c>
      <c r="H853">
        <v>179</v>
      </c>
      <c r="I853">
        <v>9</v>
      </c>
      <c r="J853">
        <v>2</v>
      </c>
      <c r="K853" t="s">
        <v>16033</v>
      </c>
      <c r="L853" t="s">
        <v>16034</v>
      </c>
    </row>
    <row r="854" spans="1:12" x14ac:dyDescent="0.25">
      <c r="A854">
        <v>2834</v>
      </c>
      <c r="B854" t="s">
        <v>11936</v>
      </c>
      <c r="C854" t="s">
        <v>11937</v>
      </c>
      <c r="D854">
        <v>3.79</v>
      </c>
      <c r="E854" t="s">
        <v>16035</v>
      </c>
      <c r="F854">
        <v>9780195114157</v>
      </c>
      <c r="G854" t="s">
        <v>11</v>
      </c>
      <c r="H854">
        <v>512</v>
      </c>
      <c r="I854">
        <v>3664</v>
      </c>
      <c r="J854">
        <v>58</v>
      </c>
      <c r="K854" t="s">
        <v>16036</v>
      </c>
      <c r="L854" t="s">
        <v>114</v>
      </c>
    </row>
    <row r="855" spans="1:12" x14ac:dyDescent="0.25">
      <c r="A855">
        <v>2835</v>
      </c>
      <c r="B855" t="s">
        <v>16037</v>
      </c>
      <c r="C855" t="s">
        <v>16038</v>
      </c>
      <c r="D855">
        <v>3.79</v>
      </c>
      <c r="E855" t="s">
        <v>16039</v>
      </c>
      <c r="F855">
        <v>9781400150687</v>
      </c>
      <c r="G855" t="s">
        <v>11</v>
      </c>
      <c r="H855">
        <v>0</v>
      </c>
      <c r="I855">
        <v>3</v>
      </c>
      <c r="J855">
        <v>0</v>
      </c>
      <c r="K855" t="s">
        <v>16040</v>
      </c>
      <c r="L855" t="s">
        <v>16041</v>
      </c>
    </row>
    <row r="856" spans="1:12" x14ac:dyDescent="0.25">
      <c r="A856">
        <v>2836</v>
      </c>
      <c r="B856" t="s">
        <v>13247</v>
      </c>
      <c r="C856" t="s">
        <v>13248</v>
      </c>
      <c r="D856">
        <v>4</v>
      </c>
      <c r="E856" t="s">
        <v>16042</v>
      </c>
      <c r="F856">
        <v>9780060734015</v>
      </c>
      <c r="G856" t="s">
        <v>12134</v>
      </c>
      <c r="H856">
        <v>191</v>
      </c>
      <c r="I856">
        <v>1811</v>
      </c>
      <c r="J856">
        <v>152</v>
      </c>
      <c r="K856" t="s">
        <v>16043</v>
      </c>
      <c r="L856" t="s">
        <v>5013</v>
      </c>
    </row>
    <row r="857" spans="1:12" x14ac:dyDescent="0.25">
      <c r="A857">
        <v>2843</v>
      </c>
      <c r="B857" t="s">
        <v>16044</v>
      </c>
      <c r="C857" t="s">
        <v>14370</v>
      </c>
      <c r="D857">
        <v>5</v>
      </c>
      <c r="E857" t="s">
        <v>16045</v>
      </c>
      <c r="F857">
        <v>9780439271714</v>
      </c>
      <c r="G857" t="s">
        <v>11</v>
      </c>
      <c r="H857">
        <v>32</v>
      </c>
      <c r="I857">
        <v>4</v>
      </c>
      <c r="J857">
        <v>1</v>
      </c>
      <c r="K857" t="s">
        <v>14372</v>
      </c>
      <c r="L857" t="s">
        <v>14373</v>
      </c>
    </row>
    <row r="858" spans="1:12" x14ac:dyDescent="0.25">
      <c r="A858">
        <v>2847</v>
      </c>
      <c r="B858" t="s">
        <v>151</v>
      </c>
      <c r="C858" t="s">
        <v>152</v>
      </c>
      <c r="D858">
        <v>3.76</v>
      </c>
      <c r="E858" t="s">
        <v>16046</v>
      </c>
      <c r="F858">
        <v>9780618654796</v>
      </c>
      <c r="G858" t="s">
        <v>11</v>
      </c>
      <c r="H858">
        <v>275</v>
      </c>
      <c r="I858">
        <v>2018</v>
      </c>
      <c r="J858">
        <v>294</v>
      </c>
      <c r="K858" t="s">
        <v>16047</v>
      </c>
      <c r="L858" t="s">
        <v>153</v>
      </c>
    </row>
    <row r="859" spans="1:12" x14ac:dyDescent="0.25">
      <c r="A859">
        <v>2851</v>
      </c>
      <c r="B859" t="s">
        <v>6995</v>
      </c>
      <c r="C859" t="s">
        <v>152</v>
      </c>
      <c r="D859">
        <v>4.2699999999999996</v>
      </c>
      <c r="E859" t="s">
        <v>16048</v>
      </c>
      <c r="F859">
        <v>9780525464822</v>
      </c>
      <c r="G859" t="s">
        <v>11</v>
      </c>
      <c r="H859">
        <v>266</v>
      </c>
      <c r="I859">
        <v>99</v>
      </c>
      <c r="J859">
        <v>27</v>
      </c>
      <c r="K859" t="s">
        <v>16049</v>
      </c>
      <c r="L859" t="s">
        <v>6996</v>
      </c>
    </row>
    <row r="860" spans="1:12" x14ac:dyDescent="0.25">
      <c r="A860">
        <v>2855</v>
      </c>
      <c r="B860" t="s">
        <v>9129</v>
      </c>
      <c r="C860" t="s">
        <v>9130</v>
      </c>
      <c r="D860">
        <v>4.25</v>
      </c>
      <c r="E860" t="s">
        <v>16050</v>
      </c>
      <c r="F860">
        <v>9781559704649</v>
      </c>
      <c r="G860" t="s">
        <v>11</v>
      </c>
      <c r="H860">
        <v>186</v>
      </c>
      <c r="I860">
        <v>1771</v>
      </c>
      <c r="J860">
        <v>99</v>
      </c>
      <c r="K860" t="s">
        <v>15194</v>
      </c>
      <c r="L860" t="s">
        <v>9131</v>
      </c>
    </row>
    <row r="861" spans="1:12" x14ac:dyDescent="0.25">
      <c r="A861">
        <v>2860</v>
      </c>
      <c r="B861" t="s">
        <v>16051</v>
      </c>
      <c r="C861" t="s">
        <v>16052</v>
      </c>
      <c r="D861">
        <v>3.46</v>
      </c>
      <c r="E861" t="s">
        <v>16053</v>
      </c>
      <c r="F861">
        <v>9780786902064</v>
      </c>
      <c r="G861" t="s">
        <v>11</v>
      </c>
      <c r="H861">
        <v>313</v>
      </c>
      <c r="I861">
        <v>38</v>
      </c>
      <c r="J861">
        <v>1</v>
      </c>
      <c r="K861" t="s">
        <v>16054</v>
      </c>
      <c r="L861" t="s">
        <v>13621</v>
      </c>
    </row>
    <row r="862" spans="1:12" x14ac:dyDescent="0.25">
      <c r="A862">
        <v>2864</v>
      </c>
      <c r="B862" t="s">
        <v>5333</v>
      </c>
      <c r="C862" t="s">
        <v>5052</v>
      </c>
      <c r="D862">
        <v>3.88</v>
      </c>
      <c r="E862" t="s">
        <v>16055</v>
      </c>
      <c r="F862">
        <v>9780452284937</v>
      </c>
      <c r="G862" t="s">
        <v>11</v>
      </c>
      <c r="H862">
        <v>233</v>
      </c>
      <c r="I862">
        <v>1162</v>
      </c>
      <c r="J862">
        <v>127</v>
      </c>
      <c r="K862" t="s">
        <v>14413</v>
      </c>
      <c r="L862" t="s">
        <v>1197</v>
      </c>
    </row>
    <row r="863" spans="1:12" x14ac:dyDescent="0.25">
      <c r="A863">
        <v>2868</v>
      </c>
      <c r="B863" t="s">
        <v>16056</v>
      </c>
      <c r="C863" t="s">
        <v>16057</v>
      </c>
      <c r="D863">
        <v>3.94</v>
      </c>
      <c r="E863" t="s">
        <v>16058</v>
      </c>
      <c r="F863">
        <v>9780385415606</v>
      </c>
      <c r="G863" t="s">
        <v>11</v>
      </c>
      <c r="H863">
        <v>585</v>
      </c>
      <c r="I863">
        <v>29</v>
      </c>
      <c r="J863">
        <v>4</v>
      </c>
      <c r="K863" t="s">
        <v>16059</v>
      </c>
      <c r="L863" t="s">
        <v>2947</v>
      </c>
    </row>
    <row r="864" spans="1:12" x14ac:dyDescent="0.25">
      <c r="A864">
        <v>2871</v>
      </c>
      <c r="B864" t="s">
        <v>7493</v>
      </c>
      <c r="C864" t="s">
        <v>5052</v>
      </c>
      <c r="D864">
        <v>3.36</v>
      </c>
      <c r="E864" t="s">
        <v>16060</v>
      </c>
      <c r="F864">
        <v>9780525949787</v>
      </c>
      <c r="G864" t="s">
        <v>11</v>
      </c>
      <c r="H864">
        <v>320</v>
      </c>
      <c r="I864">
        <v>10919</v>
      </c>
      <c r="J864">
        <v>1113</v>
      </c>
      <c r="K864" t="s">
        <v>16061</v>
      </c>
      <c r="L864" t="s">
        <v>1949</v>
      </c>
    </row>
    <row r="865" spans="1:12" x14ac:dyDescent="0.25">
      <c r="A865">
        <v>2872</v>
      </c>
      <c r="B865" t="s">
        <v>6640</v>
      </c>
      <c r="C865" t="s">
        <v>5052</v>
      </c>
      <c r="D865">
        <v>3.58</v>
      </c>
      <c r="E865" t="s">
        <v>16062</v>
      </c>
      <c r="F865">
        <v>9780452283206</v>
      </c>
      <c r="G865" t="s">
        <v>11</v>
      </c>
      <c r="H865">
        <v>336</v>
      </c>
      <c r="I865">
        <v>20321</v>
      </c>
      <c r="J865">
        <v>1214</v>
      </c>
      <c r="K865" t="s">
        <v>16063</v>
      </c>
      <c r="L865" t="s">
        <v>2022</v>
      </c>
    </row>
    <row r="866" spans="1:12" x14ac:dyDescent="0.25">
      <c r="A866">
        <v>2873</v>
      </c>
      <c r="B866" t="s">
        <v>5051</v>
      </c>
      <c r="C866" t="s">
        <v>5052</v>
      </c>
      <c r="D866">
        <v>3.66</v>
      </c>
      <c r="E866" t="s">
        <v>16064</v>
      </c>
      <c r="F866">
        <v>9780452284449</v>
      </c>
      <c r="G866" t="s">
        <v>11</v>
      </c>
      <c r="H866">
        <v>304</v>
      </c>
      <c r="I866">
        <v>26029</v>
      </c>
      <c r="J866">
        <v>1588</v>
      </c>
      <c r="K866" t="s">
        <v>16065</v>
      </c>
      <c r="L866" t="s">
        <v>2022</v>
      </c>
    </row>
    <row r="867" spans="1:12" x14ac:dyDescent="0.25">
      <c r="A867">
        <v>2875</v>
      </c>
      <c r="B867" t="s">
        <v>16066</v>
      </c>
      <c r="C867" t="s">
        <v>5052</v>
      </c>
      <c r="D867">
        <v>3.58</v>
      </c>
      <c r="E867" t="s">
        <v>16067</v>
      </c>
      <c r="F867">
        <v>9783471772539</v>
      </c>
      <c r="G867" t="s">
        <v>16068</v>
      </c>
      <c r="H867">
        <v>384</v>
      </c>
      <c r="I867">
        <v>6</v>
      </c>
      <c r="J867">
        <v>1</v>
      </c>
      <c r="K867" t="s">
        <v>16069</v>
      </c>
      <c r="L867" t="s">
        <v>16070</v>
      </c>
    </row>
    <row r="868" spans="1:12" x14ac:dyDescent="0.25">
      <c r="A868">
        <v>2877</v>
      </c>
      <c r="B868" t="s">
        <v>16071</v>
      </c>
      <c r="C868" t="s">
        <v>16072</v>
      </c>
      <c r="D868">
        <v>3.64</v>
      </c>
      <c r="E868" t="s">
        <v>16073</v>
      </c>
      <c r="F868">
        <v>9781857093315</v>
      </c>
      <c r="G868" t="s">
        <v>13842</v>
      </c>
      <c r="H868">
        <v>80</v>
      </c>
      <c r="I868">
        <v>42</v>
      </c>
      <c r="J868">
        <v>0</v>
      </c>
      <c r="K868" t="s">
        <v>16074</v>
      </c>
      <c r="L868" t="s">
        <v>16075</v>
      </c>
    </row>
    <row r="869" spans="1:12" x14ac:dyDescent="0.25">
      <c r="A869">
        <v>2879</v>
      </c>
      <c r="B869" t="s">
        <v>154</v>
      </c>
      <c r="C869" t="s">
        <v>155</v>
      </c>
      <c r="D869">
        <v>4.42</v>
      </c>
      <c r="E869" t="s">
        <v>16076</v>
      </c>
      <c r="F869">
        <v>9781421506135</v>
      </c>
      <c r="G869" t="s">
        <v>11</v>
      </c>
      <c r="H869">
        <v>208</v>
      </c>
      <c r="I869">
        <v>19945</v>
      </c>
      <c r="J869">
        <v>76</v>
      </c>
      <c r="K869" t="s">
        <v>16077</v>
      </c>
      <c r="L869" t="s">
        <v>71</v>
      </c>
    </row>
    <row r="870" spans="1:12" x14ac:dyDescent="0.25">
      <c r="A870">
        <v>2880</v>
      </c>
      <c r="B870" t="s">
        <v>3943</v>
      </c>
      <c r="C870" t="s">
        <v>155</v>
      </c>
      <c r="D870">
        <v>4.22</v>
      </c>
      <c r="E870" t="s">
        <v>16078</v>
      </c>
      <c r="F870">
        <v>9781591164418</v>
      </c>
      <c r="G870" t="s">
        <v>11</v>
      </c>
      <c r="H870">
        <v>200</v>
      </c>
      <c r="I870">
        <v>140403</v>
      </c>
      <c r="J870">
        <v>1063</v>
      </c>
      <c r="K870" t="s">
        <v>16079</v>
      </c>
      <c r="L870" t="s">
        <v>71</v>
      </c>
    </row>
    <row r="871" spans="1:12" x14ac:dyDescent="0.25">
      <c r="A871">
        <v>2881</v>
      </c>
      <c r="B871" t="s">
        <v>156</v>
      </c>
      <c r="C871" t="s">
        <v>155</v>
      </c>
      <c r="D871">
        <v>4.38</v>
      </c>
      <c r="E871" t="s">
        <v>16080</v>
      </c>
      <c r="F871">
        <v>9781421506128</v>
      </c>
      <c r="G871" t="s">
        <v>11</v>
      </c>
      <c r="H871">
        <v>208</v>
      </c>
      <c r="I871">
        <v>10356</v>
      </c>
      <c r="J871">
        <v>79</v>
      </c>
      <c r="K871" t="s">
        <v>14623</v>
      </c>
      <c r="L871" t="s">
        <v>71</v>
      </c>
    </row>
    <row r="872" spans="1:12" x14ac:dyDescent="0.25">
      <c r="A872">
        <v>2882</v>
      </c>
      <c r="B872" t="s">
        <v>157</v>
      </c>
      <c r="C872" t="s">
        <v>155</v>
      </c>
      <c r="D872">
        <v>4.3600000000000003</v>
      </c>
      <c r="E872" t="s">
        <v>16081</v>
      </c>
      <c r="F872">
        <v>9781421502717</v>
      </c>
      <c r="G872" t="s">
        <v>11</v>
      </c>
      <c r="H872">
        <v>208</v>
      </c>
      <c r="I872">
        <v>8773</v>
      </c>
      <c r="J872">
        <v>84</v>
      </c>
      <c r="K872" t="s">
        <v>14705</v>
      </c>
      <c r="L872" t="s">
        <v>71</v>
      </c>
    </row>
    <row r="873" spans="1:12" x14ac:dyDescent="0.25">
      <c r="A873">
        <v>2883</v>
      </c>
      <c r="B873" t="s">
        <v>158</v>
      </c>
      <c r="C873" t="s">
        <v>155</v>
      </c>
      <c r="D873">
        <v>4.3600000000000003</v>
      </c>
      <c r="E873" t="s">
        <v>16082</v>
      </c>
      <c r="F873">
        <v>9781421504032</v>
      </c>
      <c r="G873" t="s">
        <v>11</v>
      </c>
      <c r="H873">
        <v>208</v>
      </c>
      <c r="I873">
        <v>8948</v>
      </c>
      <c r="J873">
        <v>86</v>
      </c>
      <c r="K873" t="s">
        <v>14735</v>
      </c>
      <c r="L873" t="s">
        <v>71</v>
      </c>
    </row>
    <row r="874" spans="1:12" x14ac:dyDescent="0.25">
      <c r="A874">
        <v>2885</v>
      </c>
      <c r="B874" t="s">
        <v>16083</v>
      </c>
      <c r="C874" t="s">
        <v>16084</v>
      </c>
      <c r="D874">
        <v>4.43</v>
      </c>
      <c r="E874" t="s">
        <v>16085</v>
      </c>
      <c r="F874">
        <v>9784088736211</v>
      </c>
      <c r="G874" t="s">
        <v>16086</v>
      </c>
      <c r="H874">
        <v>195</v>
      </c>
      <c r="I874">
        <v>227</v>
      </c>
      <c r="J874">
        <v>38</v>
      </c>
      <c r="K874" t="s">
        <v>16087</v>
      </c>
      <c r="L874" t="s">
        <v>16088</v>
      </c>
    </row>
    <row r="875" spans="1:12" x14ac:dyDescent="0.25">
      <c r="A875">
        <v>2886</v>
      </c>
      <c r="B875" t="s">
        <v>16089</v>
      </c>
      <c r="C875" t="s">
        <v>16090</v>
      </c>
      <c r="D875">
        <v>4.3899999999999997</v>
      </c>
      <c r="E875" t="s">
        <v>16091</v>
      </c>
      <c r="F875">
        <v>9784088736716</v>
      </c>
      <c r="G875" t="s">
        <v>16086</v>
      </c>
      <c r="H875">
        <v>204</v>
      </c>
      <c r="I875">
        <v>452</v>
      </c>
      <c r="J875">
        <v>13</v>
      </c>
      <c r="K875" t="s">
        <v>16092</v>
      </c>
      <c r="L875" t="s">
        <v>16093</v>
      </c>
    </row>
    <row r="876" spans="1:12" x14ac:dyDescent="0.25">
      <c r="A876">
        <v>2887</v>
      </c>
      <c r="B876" t="s">
        <v>16094</v>
      </c>
      <c r="C876" t="s">
        <v>16090</v>
      </c>
      <c r="D876">
        <v>4.43</v>
      </c>
      <c r="E876" t="s">
        <v>16095</v>
      </c>
      <c r="F876">
        <v>9784088736525</v>
      </c>
      <c r="G876" t="s">
        <v>16086</v>
      </c>
      <c r="H876">
        <v>194</v>
      </c>
      <c r="I876">
        <v>400</v>
      </c>
      <c r="J876">
        <v>11</v>
      </c>
      <c r="K876" t="s">
        <v>15638</v>
      </c>
      <c r="L876" t="s">
        <v>16093</v>
      </c>
    </row>
    <row r="877" spans="1:12" x14ac:dyDescent="0.25">
      <c r="A877">
        <v>2893</v>
      </c>
      <c r="B877" t="s">
        <v>16096</v>
      </c>
      <c r="C877" t="s">
        <v>16097</v>
      </c>
      <c r="D877">
        <v>3.25</v>
      </c>
      <c r="E877" t="s">
        <v>16098</v>
      </c>
      <c r="F877">
        <v>9780373028603</v>
      </c>
      <c r="G877" t="s">
        <v>11</v>
      </c>
      <c r="H877">
        <v>187</v>
      </c>
      <c r="I877">
        <v>3</v>
      </c>
      <c r="J877">
        <v>1</v>
      </c>
      <c r="K877" t="s">
        <v>16099</v>
      </c>
      <c r="L877" t="s">
        <v>16100</v>
      </c>
    </row>
    <row r="878" spans="1:12" x14ac:dyDescent="0.25">
      <c r="A878">
        <v>2895</v>
      </c>
      <c r="B878" t="s">
        <v>6809</v>
      </c>
      <c r="C878" t="s">
        <v>6810</v>
      </c>
      <c r="D878">
        <v>4.0199999999999996</v>
      </c>
      <c r="E878" t="s">
        <v>16101</v>
      </c>
      <c r="F878">
        <v>9780307277763</v>
      </c>
      <c r="G878" t="s">
        <v>11</v>
      </c>
      <c r="H878">
        <v>255</v>
      </c>
      <c r="I878">
        <v>1124</v>
      </c>
      <c r="J878">
        <v>191</v>
      </c>
      <c r="K878" t="s">
        <v>16102</v>
      </c>
      <c r="L878" t="s">
        <v>2130</v>
      </c>
    </row>
    <row r="879" spans="1:12" x14ac:dyDescent="0.25">
      <c r="A879">
        <v>2896</v>
      </c>
      <c r="B879" t="s">
        <v>16103</v>
      </c>
      <c r="C879" t="s">
        <v>14468</v>
      </c>
      <c r="D879">
        <v>4.0199999999999996</v>
      </c>
      <c r="E879" t="s">
        <v>16104</v>
      </c>
      <c r="F879">
        <v>9783257228007</v>
      </c>
      <c r="G879" t="s">
        <v>16068</v>
      </c>
      <c r="H879">
        <v>321</v>
      </c>
      <c r="I879">
        <v>9674</v>
      </c>
      <c r="J879">
        <v>343</v>
      </c>
      <c r="K879" t="s">
        <v>14379</v>
      </c>
      <c r="L879" t="s">
        <v>16105</v>
      </c>
    </row>
    <row r="880" spans="1:12" x14ac:dyDescent="0.25">
      <c r="A880">
        <v>2898</v>
      </c>
      <c r="B880" t="s">
        <v>16106</v>
      </c>
      <c r="C880" t="s">
        <v>14468</v>
      </c>
      <c r="D880">
        <v>3.57</v>
      </c>
      <c r="E880" t="s">
        <v>16107</v>
      </c>
      <c r="F880">
        <v>9780747534938</v>
      </c>
      <c r="G880" t="s">
        <v>11</v>
      </c>
      <c r="H880">
        <v>128</v>
      </c>
      <c r="I880">
        <v>24</v>
      </c>
      <c r="J880">
        <v>3</v>
      </c>
      <c r="K880" t="s">
        <v>16108</v>
      </c>
      <c r="L880" t="s">
        <v>1061</v>
      </c>
    </row>
    <row r="881" spans="1:12" x14ac:dyDescent="0.25">
      <c r="A881">
        <v>2899</v>
      </c>
      <c r="B881" t="s">
        <v>16109</v>
      </c>
      <c r="C881" t="s">
        <v>14468</v>
      </c>
      <c r="D881">
        <v>3.68</v>
      </c>
      <c r="E881" t="s">
        <v>16110</v>
      </c>
      <c r="F881">
        <v>9780140105834</v>
      </c>
      <c r="G881" t="s">
        <v>11</v>
      </c>
      <c r="H881">
        <v>77</v>
      </c>
      <c r="I881">
        <v>6254</v>
      </c>
      <c r="J881">
        <v>423</v>
      </c>
      <c r="K881" t="s">
        <v>16111</v>
      </c>
      <c r="L881" t="s">
        <v>2152</v>
      </c>
    </row>
    <row r="882" spans="1:12" x14ac:dyDescent="0.25">
      <c r="A882">
        <v>2900</v>
      </c>
      <c r="B882" t="s">
        <v>5334</v>
      </c>
      <c r="C882" t="s">
        <v>5335</v>
      </c>
      <c r="D882">
        <v>3.84</v>
      </c>
      <c r="E882" t="s">
        <v>16112</v>
      </c>
      <c r="F882">
        <v>9780747566755</v>
      </c>
      <c r="G882" t="s">
        <v>11</v>
      </c>
      <c r="H882">
        <v>128</v>
      </c>
      <c r="I882">
        <v>2061</v>
      </c>
      <c r="J882">
        <v>104</v>
      </c>
      <c r="K882" t="s">
        <v>16113</v>
      </c>
      <c r="L882" t="s">
        <v>5336</v>
      </c>
    </row>
    <row r="883" spans="1:12" x14ac:dyDescent="0.25">
      <c r="A883">
        <v>2906</v>
      </c>
      <c r="B883" t="s">
        <v>16114</v>
      </c>
      <c r="C883" t="s">
        <v>155</v>
      </c>
      <c r="D883">
        <v>4.22</v>
      </c>
      <c r="E883" t="s">
        <v>16115</v>
      </c>
      <c r="F883">
        <v>9784088732138</v>
      </c>
      <c r="G883" t="s">
        <v>16086</v>
      </c>
      <c r="H883">
        <v>189</v>
      </c>
      <c r="I883">
        <v>41</v>
      </c>
      <c r="J883">
        <v>3</v>
      </c>
      <c r="K883" t="s">
        <v>16116</v>
      </c>
      <c r="L883" t="s">
        <v>16093</v>
      </c>
    </row>
    <row r="884" spans="1:12" x14ac:dyDescent="0.25">
      <c r="A884">
        <v>2907</v>
      </c>
      <c r="B884" t="s">
        <v>16117</v>
      </c>
      <c r="C884" t="s">
        <v>155</v>
      </c>
      <c r="D884">
        <v>4.22</v>
      </c>
      <c r="E884" t="s">
        <v>16118</v>
      </c>
      <c r="F884">
        <v>9782723442275</v>
      </c>
      <c r="G884" t="s">
        <v>14227</v>
      </c>
      <c r="H884">
        <v>192</v>
      </c>
      <c r="I884">
        <v>54</v>
      </c>
      <c r="J884">
        <v>4</v>
      </c>
      <c r="K884" t="s">
        <v>16119</v>
      </c>
      <c r="L884" t="s">
        <v>16120</v>
      </c>
    </row>
    <row r="885" spans="1:12" x14ac:dyDescent="0.25">
      <c r="A885">
        <v>2912</v>
      </c>
      <c r="B885" t="s">
        <v>16121</v>
      </c>
      <c r="C885" t="s">
        <v>16122</v>
      </c>
      <c r="D885">
        <v>3.67</v>
      </c>
      <c r="E885" t="s">
        <v>16123</v>
      </c>
      <c r="F885">
        <v>9780440410256</v>
      </c>
      <c r="G885" t="s">
        <v>11</v>
      </c>
      <c r="H885">
        <v>80</v>
      </c>
      <c r="I885">
        <v>114</v>
      </c>
      <c r="J885">
        <v>17</v>
      </c>
      <c r="K885" t="s">
        <v>14563</v>
      </c>
      <c r="L885" t="s">
        <v>3338</v>
      </c>
    </row>
    <row r="886" spans="1:12" x14ac:dyDescent="0.25">
      <c r="A886">
        <v>2917</v>
      </c>
      <c r="B886" t="s">
        <v>3944</v>
      </c>
      <c r="C886" t="s">
        <v>3945</v>
      </c>
      <c r="D886">
        <v>3.93</v>
      </c>
      <c r="E886" t="s">
        <v>16124</v>
      </c>
      <c r="F886">
        <v>9780440229353</v>
      </c>
      <c r="G886" t="s">
        <v>11</v>
      </c>
      <c r="H886">
        <v>111</v>
      </c>
      <c r="I886">
        <v>1177</v>
      </c>
      <c r="J886">
        <v>218</v>
      </c>
      <c r="K886" t="s">
        <v>14386</v>
      </c>
      <c r="L886" t="s">
        <v>3338</v>
      </c>
    </row>
    <row r="887" spans="1:12" x14ac:dyDescent="0.25">
      <c r="A887">
        <v>2920</v>
      </c>
      <c r="B887" t="s">
        <v>12834</v>
      </c>
      <c r="C887" t="s">
        <v>3945</v>
      </c>
      <c r="D887">
        <v>4.4400000000000004</v>
      </c>
      <c r="E887" t="s">
        <v>16125</v>
      </c>
      <c r="F887">
        <v>9780440419679</v>
      </c>
      <c r="G887" t="s">
        <v>12134</v>
      </c>
      <c r="H887">
        <v>560</v>
      </c>
      <c r="I887">
        <v>557</v>
      </c>
      <c r="J887">
        <v>46</v>
      </c>
      <c r="K887" t="s">
        <v>16126</v>
      </c>
      <c r="L887" t="s">
        <v>3338</v>
      </c>
    </row>
    <row r="888" spans="1:12" x14ac:dyDescent="0.25">
      <c r="A888">
        <v>2921</v>
      </c>
      <c r="B888" t="s">
        <v>16127</v>
      </c>
      <c r="C888" t="s">
        <v>16128</v>
      </c>
      <c r="D888">
        <v>3.92</v>
      </c>
      <c r="E888" t="s">
        <v>16129</v>
      </c>
      <c r="F888">
        <v>9780306801457</v>
      </c>
      <c r="G888" t="s">
        <v>11</v>
      </c>
      <c r="H888">
        <v>226</v>
      </c>
      <c r="I888">
        <v>25</v>
      </c>
      <c r="J888">
        <v>2</v>
      </c>
      <c r="K888" t="s">
        <v>16130</v>
      </c>
      <c r="L888" t="s">
        <v>1517</v>
      </c>
    </row>
    <row r="889" spans="1:12" x14ac:dyDescent="0.25">
      <c r="A889">
        <v>2923</v>
      </c>
      <c r="B889" t="s">
        <v>11570</v>
      </c>
      <c r="C889" t="s">
        <v>3945</v>
      </c>
      <c r="D889">
        <v>4.26</v>
      </c>
      <c r="E889" t="s">
        <v>16131</v>
      </c>
      <c r="F889">
        <v>9780156001458</v>
      </c>
      <c r="G889" t="s">
        <v>11</v>
      </c>
      <c r="H889">
        <v>272</v>
      </c>
      <c r="I889">
        <v>5437</v>
      </c>
      <c r="J889">
        <v>830</v>
      </c>
      <c r="K889" t="s">
        <v>16132</v>
      </c>
      <c r="L889" t="s">
        <v>68</v>
      </c>
    </row>
    <row r="890" spans="1:12" x14ac:dyDescent="0.25">
      <c r="A890">
        <v>2928</v>
      </c>
      <c r="B890" t="s">
        <v>13249</v>
      </c>
      <c r="C890" t="s">
        <v>3945</v>
      </c>
      <c r="D890">
        <v>4.01</v>
      </c>
      <c r="E890" t="s">
        <v>16133</v>
      </c>
      <c r="F890">
        <v>9780385321983</v>
      </c>
      <c r="G890" t="s">
        <v>12134</v>
      </c>
      <c r="H890">
        <v>133</v>
      </c>
      <c r="I890">
        <v>76</v>
      </c>
      <c r="J890">
        <v>12</v>
      </c>
      <c r="K890" t="s">
        <v>14669</v>
      </c>
      <c r="L890" t="s">
        <v>7691</v>
      </c>
    </row>
    <row r="891" spans="1:12" x14ac:dyDescent="0.25">
      <c r="A891">
        <v>2932</v>
      </c>
      <c r="B891" t="s">
        <v>6997</v>
      </c>
      <c r="C891" t="s">
        <v>6576</v>
      </c>
      <c r="D891">
        <v>3.67</v>
      </c>
      <c r="E891" t="s">
        <v>16134</v>
      </c>
      <c r="F891">
        <v>9780375757327</v>
      </c>
      <c r="G891" t="s">
        <v>11</v>
      </c>
      <c r="H891">
        <v>320</v>
      </c>
      <c r="I891">
        <v>209122</v>
      </c>
      <c r="J891">
        <v>4131</v>
      </c>
      <c r="K891" t="s">
        <v>16135</v>
      </c>
      <c r="L891" t="s">
        <v>164</v>
      </c>
    </row>
    <row r="892" spans="1:12" x14ac:dyDescent="0.25">
      <c r="A892">
        <v>2933</v>
      </c>
      <c r="B892" t="s">
        <v>159</v>
      </c>
      <c r="C892" t="s">
        <v>5053</v>
      </c>
      <c r="D892">
        <v>3.67</v>
      </c>
      <c r="E892" t="s">
        <v>16136</v>
      </c>
      <c r="F892">
        <v>9780141439822</v>
      </c>
      <c r="G892" t="s">
        <v>11</v>
      </c>
      <c r="H892">
        <v>286</v>
      </c>
      <c r="I892">
        <v>1507</v>
      </c>
      <c r="J892">
        <v>142</v>
      </c>
      <c r="K892" t="s">
        <v>15130</v>
      </c>
      <c r="L892" t="s">
        <v>2025</v>
      </c>
    </row>
    <row r="893" spans="1:12" x14ac:dyDescent="0.25">
      <c r="A893">
        <v>2934</v>
      </c>
      <c r="B893" t="s">
        <v>159</v>
      </c>
      <c r="C893" t="s">
        <v>13250</v>
      </c>
      <c r="D893">
        <v>3.67</v>
      </c>
      <c r="E893" t="s">
        <v>16137</v>
      </c>
      <c r="F893">
        <v>9780393964523</v>
      </c>
      <c r="G893" t="s">
        <v>12134</v>
      </c>
      <c r="H893">
        <v>436</v>
      </c>
      <c r="I893">
        <v>585</v>
      </c>
      <c r="J893">
        <v>63</v>
      </c>
      <c r="K893" t="s">
        <v>16138</v>
      </c>
      <c r="L893" t="s">
        <v>5689</v>
      </c>
    </row>
    <row r="894" spans="1:12" x14ac:dyDescent="0.25">
      <c r="A894">
        <v>2937</v>
      </c>
      <c r="B894" t="s">
        <v>159</v>
      </c>
      <c r="C894" t="s">
        <v>6998</v>
      </c>
      <c r="D894">
        <v>3.67</v>
      </c>
      <c r="E894" t="s">
        <v>16139</v>
      </c>
      <c r="F894">
        <v>9780689844089</v>
      </c>
      <c r="G894" t="s">
        <v>11</v>
      </c>
      <c r="H894">
        <v>482</v>
      </c>
      <c r="I894">
        <v>204</v>
      </c>
      <c r="J894">
        <v>32</v>
      </c>
      <c r="K894" t="s">
        <v>16140</v>
      </c>
      <c r="L894" t="s">
        <v>399</v>
      </c>
    </row>
    <row r="895" spans="1:12" x14ac:dyDescent="0.25">
      <c r="A895">
        <v>2940</v>
      </c>
      <c r="B895" t="s">
        <v>159</v>
      </c>
      <c r="C895" t="s">
        <v>160</v>
      </c>
      <c r="D895">
        <v>3.67</v>
      </c>
      <c r="E895" t="s">
        <v>16141</v>
      </c>
      <c r="F895">
        <v>9781587263880</v>
      </c>
      <c r="G895" t="s">
        <v>11</v>
      </c>
      <c r="H895">
        <v>288</v>
      </c>
      <c r="I895">
        <v>311</v>
      </c>
      <c r="J895">
        <v>18</v>
      </c>
      <c r="K895" t="s">
        <v>16142</v>
      </c>
      <c r="L895" t="s">
        <v>161</v>
      </c>
    </row>
    <row r="896" spans="1:12" x14ac:dyDescent="0.25">
      <c r="A896">
        <v>2942</v>
      </c>
      <c r="B896" t="s">
        <v>8551</v>
      </c>
      <c r="C896" t="s">
        <v>8552</v>
      </c>
      <c r="D896">
        <v>3.72</v>
      </c>
      <c r="E896" t="s">
        <v>16143</v>
      </c>
      <c r="F896">
        <v>9780486404882</v>
      </c>
      <c r="G896" t="s">
        <v>11</v>
      </c>
      <c r="H896">
        <v>733</v>
      </c>
      <c r="I896">
        <v>577</v>
      </c>
      <c r="J896">
        <v>36</v>
      </c>
      <c r="K896" t="s">
        <v>16144</v>
      </c>
      <c r="L896" t="s">
        <v>56</v>
      </c>
    </row>
    <row r="897" spans="1:12" x14ac:dyDescent="0.25">
      <c r="A897">
        <v>2949</v>
      </c>
      <c r="B897" t="s">
        <v>16145</v>
      </c>
      <c r="C897" t="s">
        <v>16146</v>
      </c>
      <c r="D897">
        <v>3.85</v>
      </c>
      <c r="E897" t="s">
        <v>16147</v>
      </c>
      <c r="F897">
        <v>9780520238954</v>
      </c>
      <c r="G897" t="s">
        <v>11</v>
      </c>
      <c r="H897">
        <v>389</v>
      </c>
      <c r="I897">
        <v>5</v>
      </c>
      <c r="J897">
        <v>0</v>
      </c>
      <c r="K897" t="s">
        <v>15225</v>
      </c>
      <c r="L897" t="s">
        <v>2848</v>
      </c>
    </row>
    <row r="898" spans="1:12" x14ac:dyDescent="0.25">
      <c r="A898">
        <v>2952</v>
      </c>
      <c r="B898" t="s">
        <v>5337</v>
      </c>
      <c r="C898" t="s">
        <v>5338</v>
      </c>
      <c r="D898">
        <v>3.57</v>
      </c>
      <c r="E898" t="s">
        <v>16148</v>
      </c>
      <c r="F898">
        <v>9781555176808</v>
      </c>
      <c r="G898" t="s">
        <v>11</v>
      </c>
      <c r="H898">
        <v>277</v>
      </c>
      <c r="I898">
        <v>242</v>
      </c>
      <c r="J898">
        <v>29</v>
      </c>
      <c r="K898" t="s">
        <v>16149</v>
      </c>
      <c r="L898" t="s">
        <v>5339</v>
      </c>
    </row>
    <row r="899" spans="1:12" x14ac:dyDescent="0.25">
      <c r="A899">
        <v>2953</v>
      </c>
      <c r="B899" t="s">
        <v>16150</v>
      </c>
      <c r="C899" t="s">
        <v>16151</v>
      </c>
      <c r="D899">
        <v>4.0599999999999996</v>
      </c>
      <c r="E899" t="s">
        <v>16152</v>
      </c>
      <c r="F899">
        <v>9781883011888</v>
      </c>
      <c r="G899" t="s">
        <v>12134</v>
      </c>
      <c r="H899">
        <v>808</v>
      </c>
      <c r="I899">
        <v>33</v>
      </c>
      <c r="J899">
        <v>3</v>
      </c>
      <c r="K899" t="s">
        <v>16153</v>
      </c>
      <c r="L899" t="s">
        <v>599</v>
      </c>
    </row>
    <row r="900" spans="1:12" x14ac:dyDescent="0.25">
      <c r="A900">
        <v>2956</v>
      </c>
      <c r="B900" t="s">
        <v>6641</v>
      </c>
      <c r="C900" t="s">
        <v>6642</v>
      </c>
      <c r="D900">
        <v>3.82</v>
      </c>
      <c r="E900" t="s">
        <v>16154</v>
      </c>
      <c r="F900">
        <v>9780142437179</v>
      </c>
      <c r="G900" t="s">
        <v>11</v>
      </c>
      <c r="H900">
        <v>327</v>
      </c>
      <c r="I900">
        <v>1049912</v>
      </c>
      <c r="J900">
        <v>11391</v>
      </c>
      <c r="K900" t="s">
        <v>15310</v>
      </c>
      <c r="L900" t="s">
        <v>2025</v>
      </c>
    </row>
    <row r="901" spans="1:12" x14ac:dyDescent="0.25">
      <c r="A901">
        <v>2958</v>
      </c>
      <c r="B901" t="s">
        <v>2879</v>
      </c>
      <c r="C901" t="s">
        <v>2880</v>
      </c>
      <c r="D901">
        <v>3.82</v>
      </c>
      <c r="E901" t="s">
        <v>16155</v>
      </c>
      <c r="F901">
        <v>9780486443225</v>
      </c>
      <c r="G901" t="s">
        <v>11</v>
      </c>
      <c r="H901">
        <v>368</v>
      </c>
      <c r="I901">
        <v>144</v>
      </c>
      <c r="J901">
        <v>17</v>
      </c>
      <c r="K901" t="s">
        <v>16156</v>
      </c>
      <c r="L901" t="s">
        <v>56</v>
      </c>
    </row>
    <row r="902" spans="1:12" x14ac:dyDescent="0.25">
      <c r="A902">
        <v>2960</v>
      </c>
      <c r="B902" t="s">
        <v>2879</v>
      </c>
      <c r="C902" t="s">
        <v>6999</v>
      </c>
      <c r="D902">
        <v>3.82</v>
      </c>
      <c r="E902" t="s">
        <v>16157</v>
      </c>
      <c r="F902">
        <v>9780375757372</v>
      </c>
      <c r="G902" t="s">
        <v>11</v>
      </c>
      <c r="H902">
        <v>244</v>
      </c>
      <c r="I902">
        <v>687</v>
      </c>
      <c r="J902">
        <v>37</v>
      </c>
      <c r="K902" t="s">
        <v>16158</v>
      </c>
      <c r="L902" t="s">
        <v>7000</v>
      </c>
    </row>
    <row r="903" spans="1:12" x14ac:dyDescent="0.25">
      <c r="A903">
        <v>2962</v>
      </c>
      <c r="B903" t="s">
        <v>7001</v>
      </c>
      <c r="C903" t="s">
        <v>7002</v>
      </c>
      <c r="D903">
        <v>3.82</v>
      </c>
      <c r="E903" t="s">
        <v>16159</v>
      </c>
      <c r="F903">
        <v>9780393020397</v>
      </c>
      <c r="G903" t="s">
        <v>11</v>
      </c>
      <c r="H903">
        <v>656</v>
      </c>
      <c r="I903">
        <v>185</v>
      </c>
      <c r="J903">
        <v>18</v>
      </c>
      <c r="K903" t="s">
        <v>16160</v>
      </c>
      <c r="L903" t="s">
        <v>345</v>
      </c>
    </row>
    <row r="904" spans="1:12" x14ac:dyDescent="0.25">
      <c r="A904">
        <v>2965</v>
      </c>
      <c r="B904" t="s">
        <v>16161</v>
      </c>
      <c r="C904" t="s">
        <v>10989</v>
      </c>
      <c r="D904">
        <v>4.2</v>
      </c>
      <c r="E904" t="s">
        <v>16162</v>
      </c>
      <c r="F904">
        <v>9780486406640</v>
      </c>
      <c r="G904" t="s">
        <v>11</v>
      </c>
      <c r="H904">
        <v>64</v>
      </c>
      <c r="I904">
        <v>970</v>
      </c>
      <c r="J904">
        <v>53</v>
      </c>
      <c r="K904" t="s">
        <v>16163</v>
      </c>
      <c r="L904" t="s">
        <v>56</v>
      </c>
    </row>
    <row r="905" spans="1:12" x14ac:dyDescent="0.25">
      <c r="A905">
        <v>2967</v>
      </c>
      <c r="B905" t="s">
        <v>3946</v>
      </c>
      <c r="C905" t="s">
        <v>3947</v>
      </c>
      <c r="D905">
        <v>3.86</v>
      </c>
      <c r="E905" t="s">
        <v>16164</v>
      </c>
      <c r="F905">
        <v>9780520242456</v>
      </c>
      <c r="G905" t="s">
        <v>11</v>
      </c>
      <c r="H905">
        <v>221</v>
      </c>
      <c r="I905">
        <v>513</v>
      </c>
      <c r="J905">
        <v>71</v>
      </c>
      <c r="K905" t="s">
        <v>16165</v>
      </c>
      <c r="L905" t="s">
        <v>2848</v>
      </c>
    </row>
    <row r="906" spans="1:12" x14ac:dyDescent="0.25">
      <c r="A906">
        <v>2968</v>
      </c>
      <c r="B906" t="s">
        <v>10159</v>
      </c>
      <c r="C906" t="s">
        <v>8007</v>
      </c>
      <c r="D906">
        <v>4.28</v>
      </c>
      <c r="E906" t="s">
        <v>16166</v>
      </c>
      <c r="F906">
        <v>9780553211955</v>
      </c>
      <c r="G906" t="s">
        <v>11</v>
      </c>
      <c r="H906">
        <v>848</v>
      </c>
      <c r="I906">
        <v>5710</v>
      </c>
      <c r="J906">
        <v>142</v>
      </c>
      <c r="K906" t="s">
        <v>15250</v>
      </c>
      <c r="L906" t="s">
        <v>1854</v>
      </c>
    </row>
    <row r="907" spans="1:12" x14ac:dyDescent="0.25">
      <c r="A907">
        <v>2971</v>
      </c>
      <c r="B907" t="s">
        <v>8006</v>
      </c>
      <c r="C907" t="s">
        <v>8007</v>
      </c>
      <c r="D907">
        <v>4.05</v>
      </c>
      <c r="E907" t="s">
        <v>16167</v>
      </c>
      <c r="F907">
        <v>9780060955427</v>
      </c>
      <c r="G907" t="s">
        <v>11</v>
      </c>
      <c r="H907">
        <v>508</v>
      </c>
      <c r="I907">
        <v>2871</v>
      </c>
      <c r="J907">
        <v>209</v>
      </c>
      <c r="K907" t="s">
        <v>16168</v>
      </c>
      <c r="L907" t="s">
        <v>2048</v>
      </c>
    </row>
    <row r="908" spans="1:12" x14ac:dyDescent="0.25">
      <c r="A908">
        <v>2973</v>
      </c>
      <c r="B908" t="s">
        <v>11271</v>
      </c>
      <c r="C908" t="s">
        <v>11272</v>
      </c>
      <c r="D908">
        <v>4.3899999999999997</v>
      </c>
      <c r="E908" t="s">
        <v>16169</v>
      </c>
      <c r="F908">
        <v>9780940450738</v>
      </c>
      <c r="G908" t="s">
        <v>11</v>
      </c>
      <c r="H908">
        <v>1050</v>
      </c>
      <c r="I908">
        <v>207</v>
      </c>
      <c r="J908">
        <v>10</v>
      </c>
      <c r="K908" t="s">
        <v>16170</v>
      </c>
      <c r="L908" t="s">
        <v>599</v>
      </c>
    </row>
    <row r="909" spans="1:12" x14ac:dyDescent="0.25">
      <c r="A909">
        <v>2978</v>
      </c>
      <c r="B909" t="s">
        <v>4812</v>
      </c>
      <c r="C909" t="s">
        <v>4813</v>
      </c>
      <c r="D909">
        <v>3.92</v>
      </c>
      <c r="E909" t="s">
        <v>16171</v>
      </c>
      <c r="F909">
        <v>9780060594527</v>
      </c>
      <c r="G909" t="s">
        <v>11</v>
      </c>
      <c r="H909">
        <v>241</v>
      </c>
      <c r="I909">
        <v>11892</v>
      </c>
      <c r="J909">
        <v>955</v>
      </c>
      <c r="K909" t="s">
        <v>14206</v>
      </c>
      <c r="L909" t="s">
        <v>2048</v>
      </c>
    </row>
    <row r="910" spans="1:12" x14ac:dyDescent="0.25">
      <c r="A910">
        <v>2988</v>
      </c>
      <c r="B910" t="s">
        <v>6059</v>
      </c>
      <c r="C910" t="s">
        <v>6060</v>
      </c>
      <c r="D910">
        <v>3.96</v>
      </c>
      <c r="E910" t="s">
        <v>16172</v>
      </c>
      <c r="F910">
        <v>9781589199507</v>
      </c>
      <c r="G910" t="s">
        <v>11</v>
      </c>
      <c r="H910">
        <v>282</v>
      </c>
      <c r="I910">
        <v>715</v>
      </c>
      <c r="J910">
        <v>44</v>
      </c>
      <c r="K910" t="s">
        <v>14470</v>
      </c>
      <c r="L910" t="s">
        <v>6061</v>
      </c>
    </row>
    <row r="911" spans="1:12" x14ac:dyDescent="0.25">
      <c r="A911">
        <v>2997</v>
      </c>
      <c r="B911" t="s">
        <v>5340</v>
      </c>
      <c r="C911" t="s">
        <v>5341</v>
      </c>
      <c r="D911">
        <v>3.68</v>
      </c>
      <c r="E911" t="s">
        <v>16173</v>
      </c>
      <c r="F911">
        <v>9780671019877</v>
      </c>
      <c r="G911" t="s">
        <v>11</v>
      </c>
      <c r="H911">
        <v>361</v>
      </c>
      <c r="I911">
        <v>1817</v>
      </c>
      <c r="J911">
        <v>123</v>
      </c>
      <c r="K911" t="s">
        <v>16174</v>
      </c>
      <c r="L911" t="s">
        <v>75</v>
      </c>
    </row>
    <row r="912" spans="1:12" x14ac:dyDescent="0.25">
      <c r="A912">
        <v>2998</v>
      </c>
      <c r="B912" t="s">
        <v>2881</v>
      </c>
      <c r="C912" t="s">
        <v>9132</v>
      </c>
      <c r="D912">
        <v>4.13</v>
      </c>
      <c r="E912" t="s">
        <v>16175</v>
      </c>
      <c r="F912">
        <v>9780517189603</v>
      </c>
      <c r="G912" t="s">
        <v>11</v>
      </c>
      <c r="H912">
        <v>331</v>
      </c>
      <c r="I912">
        <v>764134</v>
      </c>
      <c r="J912">
        <v>11796</v>
      </c>
      <c r="K912" t="s">
        <v>15008</v>
      </c>
      <c r="L912" t="s">
        <v>9133</v>
      </c>
    </row>
    <row r="913" spans="1:12" x14ac:dyDescent="0.25">
      <c r="A913">
        <v>3003</v>
      </c>
      <c r="B913" t="s">
        <v>2881</v>
      </c>
      <c r="C913" t="s">
        <v>5342</v>
      </c>
      <c r="D913">
        <v>4.13</v>
      </c>
      <c r="E913" t="s">
        <v>16176</v>
      </c>
      <c r="F913">
        <v>9780451528834</v>
      </c>
      <c r="G913" t="s">
        <v>11</v>
      </c>
      <c r="H913">
        <v>281</v>
      </c>
      <c r="I913">
        <v>1739</v>
      </c>
      <c r="J913">
        <v>116</v>
      </c>
      <c r="K913" t="s">
        <v>14330</v>
      </c>
      <c r="L913" t="s">
        <v>129</v>
      </c>
    </row>
    <row r="914" spans="1:12" x14ac:dyDescent="0.25">
      <c r="A914">
        <v>3004</v>
      </c>
      <c r="B914" t="s">
        <v>2881</v>
      </c>
      <c r="C914" t="s">
        <v>2882</v>
      </c>
      <c r="D914">
        <v>4.33</v>
      </c>
      <c r="E914" t="s">
        <v>16177</v>
      </c>
      <c r="F914">
        <v>9781402713194</v>
      </c>
      <c r="G914" t="s">
        <v>11</v>
      </c>
      <c r="H914">
        <v>160</v>
      </c>
      <c r="I914">
        <v>1653</v>
      </c>
      <c r="J914">
        <v>76</v>
      </c>
      <c r="K914" t="s">
        <v>16178</v>
      </c>
      <c r="L914" t="s">
        <v>388</v>
      </c>
    </row>
    <row r="915" spans="1:12" x14ac:dyDescent="0.25">
      <c r="A915">
        <v>3006</v>
      </c>
      <c r="B915" t="s">
        <v>2881</v>
      </c>
      <c r="C915" t="s">
        <v>13860</v>
      </c>
      <c r="D915">
        <v>4.13</v>
      </c>
      <c r="E915" t="s">
        <v>16179</v>
      </c>
      <c r="F915">
        <v>9780142437056</v>
      </c>
      <c r="G915" t="s">
        <v>13842</v>
      </c>
      <c r="H915">
        <v>288</v>
      </c>
      <c r="I915">
        <v>517</v>
      </c>
      <c r="J915">
        <v>13</v>
      </c>
      <c r="K915" t="s">
        <v>14324</v>
      </c>
      <c r="L915" t="s">
        <v>2025</v>
      </c>
    </row>
    <row r="916" spans="1:12" x14ac:dyDescent="0.25">
      <c r="A916">
        <v>3008</v>
      </c>
      <c r="B916" t="s">
        <v>3754</v>
      </c>
      <c r="C916" t="s">
        <v>6643</v>
      </c>
      <c r="D916">
        <v>4.2</v>
      </c>
      <c r="E916" t="s">
        <v>16180</v>
      </c>
      <c r="F916">
        <v>9780142437018</v>
      </c>
      <c r="G916" t="s">
        <v>11</v>
      </c>
      <c r="H916">
        <v>242</v>
      </c>
      <c r="I916">
        <v>238192</v>
      </c>
      <c r="J916">
        <v>4392</v>
      </c>
      <c r="K916" t="s">
        <v>16181</v>
      </c>
      <c r="L916" t="s">
        <v>2022</v>
      </c>
    </row>
    <row r="917" spans="1:12" x14ac:dyDescent="0.25">
      <c r="A917">
        <v>3011</v>
      </c>
      <c r="B917" t="s">
        <v>16182</v>
      </c>
      <c r="C917" t="s">
        <v>16183</v>
      </c>
      <c r="D917">
        <v>3.8</v>
      </c>
      <c r="E917" t="s">
        <v>16184</v>
      </c>
      <c r="F917">
        <v>9780879237905</v>
      </c>
      <c r="G917" t="s">
        <v>11</v>
      </c>
      <c r="H917">
        <v>274</v>
      </c>
      <c r="I917">
        <v>23</v>
      </c>
      <c r="J917">
        <v>7</v>
      </c>
      <c r="K917" t="s">
        <v>16185</v>
      </c>
      <c r="L917" t="s">
        <v>7389</v>
      </c>
    </row>
    <row r="918" spans="1:12" x14ac:dyDescent="0.25">
      <c r="A918">
        <v>3014</v>
      </c>
      <c r="B918" t="s">
        <v>8553</v>
      </c>
      <c r="C918" t="s">
        <v>8554</v>
      </c>
      <c r="D918">
        <v>4.3</v>
      </c>
      <c r="E918" t="s">
        <v>16186</v>
      </c>
      <c r="F918">
        <v>9780060277406</v>
      </c>
      <c r="G918" t="s">
        <v>11</v>
      </c>
      <c r="H918">
        <v>128</v>
      </c>
      <c r="I918">
        <v>150</v>
      </c>
      <c r="J918">
        <v>23</v>
      </c>
      <c r="K918" t="s">
        <v>16187</v>
      </c>
      <c r="L918" t="s">
        <v>8555</v>
      </c>
    </row>
    <row r="919" spans="1:12" x14ac:dyDescent="0.25">
      <c r="A919">
        <v>3023</v>
      </c>
      <c r="B919" t="s">
        <v>5343</v>
      </c>
      <c r="C919" t="s">
        <v>2884</v>
      </c>
      <c r="D919">
        <v>4.32</v>
      </c>
      <c r="E919" t="s">
        <v>16188</v>
      </c>
      <c r="F919">
        <v>9780465081455</v>
      </c>
      <c r="G919" t="s">
        <v>11</v>
      </c>
      <c r="H919">
        <v>448</v>
      </c>
      <c r="I919">
        <v>5899</v>
      </c>
      <c r="J919">
        <v>475</v>
      </c>
      <c r="K919" t="s">
        <v>16189</v>
      </c>
      <c r="L919" t="s">
        <v>1322</v>
      </c>
    </row>
    <row r="920" spans="1:12" x14ac:dyDescent="0.25">
      <c r="A920">
        <v>3025</v>
      </c>
      <c r="B920" t="s">
        <v>7494</v>
      </c>
      <c r="C920" t="s">
        <v>2884</v>
      </c>
      <c r="D920">
        <v>4.32</v>
      </c>
      <c r="E920" t="s">
        <v>16190</v>
      </c>
      <c r="F920">
        <v>9780465002603</v>
      </c>
      <c r="G920" t="s">
        <v>11</v>
      </c>
      <c r="H920">
        <v>627</v>
      </c>
      <c r="I920">
        <v>328</v>
      </c>
      <c r="J920">
        <v>43</v>
      </c>
      <c r="K920" t="s">
        <v>14914</v>
      </c>
      <c r="L920" t="s">
        <v>7495</v>
      </c>
    </row>
    <row r="921" spans="1:12" x14ac:dyDescent="0.25">
      <c r="A921">
        <v>3040</v>
      </c>
      <c r="B921" t="s">
        <v>2883</v>
      </c>
      <c r="C921" t="s">
        <v>2884</v>
      </c>
      <c r="D921">
        <v>4.38</v>
      </c>
      <c r="E921" t="s">
        <v>16191</v>
      </c>
      <c r="F921">
        <v>9781594030864</v>
      </c>
      <c r="G921" t="s">
        <v>11</v>
      </c>
      <c r="H921">
        <v>372</v>
      </c>
      <c r="I921">
        <v>2579</v>
      </c>
      <c r="J921">
        <v>301</v>
      </c>
      <c r="K921" t="s">
        <v>14445</v>
      </c>
      <c r="L921" t="s">
        <v>2885</v>
      </c>
    </row>
    <row r="922" spans="1:12" x14ac:dyDescent="0.25">
      <c r="A922">
        <v>3041</v>
      </c>
      <c r="B922" t="s">
        <v>5344</v>
      </c>
      <c r="C922" t="s">
        <v>2884</v>
      </c>
      <c r="D922">
        <v>4.1399999999999997</v>
      </c>
      <c r="E922" t="s">
        <v>16192</v>
      </c>
      <c r="F922">
        <v>9780465081431</v>
      </c>
      <c r="G922" t="s">
        <v>11</v>
      </c>
      <c r="H922">
        <v>256</v>
      </c>
      <c r="I922">
        <v>1546</v>
      </c>
      <c r="J922">
        <v>122</v>
      </c>
      <c r="K922" t="s">
        <v>16193</v>
      </c>
      <c r="L922" t="s">
        <v>1322</v>
      </c>
    </row>
    <row r="923" spans="1:12" x14ac:dyDescent="0.25">
      <c r="A923">
        <v>3042</v>
      </c>
      <c r="B923" t="s">
        <v>11749</v>
      </c>
      <c r="C923" t="s">
        <v>2884</v>
      </c>
      <c r="D923">
        <v>4.3899999999999997</v>
      </c>
      <c r="E923" t="s">
        <v>16194</v>
      </c>
      <c r="F923">
        <v>9780465037384</v>
      </c>
      <c r="G923" t="s">
        <v>11</v>
      </c>
      <c r="H923">
        <v>422</v>
      </c>
      <c r="I923">
        <v>766</v>
      </c>
      <c r="J923">
        <v>47</v>
      </c>
      <c r="K923" t="s">
        <v>16195</v>
      </c>
      <c r="L923" t="s">
        <v>1322</v>
      </c>
    </row>
    <row r="924" spans="1:12" x14ac:dyDescent="0.25">
      <c r="A924">
        <v>3047</v>
      </c>
      <c r="B924" t="s">
        <v>6062</v>
      </c>
      <c r="C924" t="s">
        <v>2884</v>
      </c>
      <c r="D924">
        <v>4.3099999999999996</v>
      </c>
      <c r="E924" t="s">
        <v>16196</v>
      </c>
      <c r="F924">
        <v>9780465081424</v>
      </c>
      <c r="G924" t="s">
        <v>11</v>
      </c>
      <c r="H924">
        <v>304</v>
      </c>
      <c r="I924">
        <v>1797</v>
      </c>
      <c r="J924">
        <v>166</v>
      </c>
      <c r="K924" t="s">
        <v>16197</v>
      </c>
      <c r="L924" t="s">
        <v>1322</v>
      </c>
    </row>
    <row r="925" spans="1:12" x14ac:dyDescent="0.25">
      <c r="A925">
        <v>3051</v>
      </c>
      <c r="B925" t="s">
        <v>16198</v>
      </c>
      <c r="C925" t="s">
        <v>16199</v>
      </c>
      <c r="D925">
        <v>3.91</v>
      </c>
      <c r="E925" t="s">
        <v>16200</v>
      </c>
      <c r="F925">
        <v>9780744520057</v>
      </c>
      <c r="G925" t="s">
        <v>11</v>
      </c>
      <c r="H925">
        <v>29</v>
      </c>
      <c r="I925">
        <v>65</v>
      </c>
      <c r="J925">
        <v>9</v>
      </c>
      <c r="K925" t="s">
        <v>16201</v>
      </c>
      <c r="L925" t="s">
        <v>4204</v>
      </c>
    </row>
    <row r="926" spans="1:12" x14ac:dyDescent="0.25">
      <c r="A926">
        <v>3053</v>
      </c>
      <c r="B926" t="s">
        <v>13091</v>
      </c>
      <c r="C926" t="s">
        <v>13091</v>
      </c>
      <c r="D926">
        <v>4.45</v>
      </c>
      <c r="E926" t="s">
        <v>16202</v>
      </c>
      <c r="F926">
        <v>9780916856595</v>
      </c>
      <c r="G926" t="s">
        <v>11</v>
      </c>
      <c r="H926">
        <v>250</v>
      </c>
      <c r="I926">
        <v>22</v>
      </c>
      <c r="J926">
        <v>0</v>
      </c>
      <c r="K926" t="s">
        <v>16203</v>
      </c>
      <c r="L926" t="s">
        <v>16204</v>
      </c>
    </row>
    <row r="927" spans="1:12" x14ac:dyDescent="0.25">
      <c r="A927">
        <v>3055</v>
      </c>
      <c r="B927" t="s">
        <v>13091</v>
      </c>
      <c r="C927" t="s">
        <v>13091</v>
      </c>
      <c r="D927">
        <v>4.45</v>
      </c>
      <c r="E927" t="s">
        <v>16205</v>
      </c>
      <c r="F927">
        <v>9781893007161</v>
      </c>
      <c r="G927" t="s">
        <v>12134</v>
      </c>
      <c r="H927">
        <v>576</v>
      </c>
      <c r="I927">
        <v>495</v>
      </c>
      <c r="J927">
        <v>30</v>
      </c>
      <c r="K927" t="s">
        <v>16206</v>
      </c>
      <c r="L927" t="s">
        <v>13092</v>
      </c>
    </row>
    <row r="928" spans="1:12" x14ac:dyDescent="0.25">
      <c r="A928">
        <v>3056</v>
      </c>
      <c r="B928" t="s">
        <v>13251</v>
      </c>
      <c r="C928" t="s">
        <v>13252</v>
      </c>
      <c r="D928">
        <v>4.3600000000000003</v>
      </c>
      <c r="E928" t="s">
        <v>16207</v>
      </c>
      <c r="F928">
        <v>9780960989867</v>
      </c>
      <c r="G928" t="s">
        <v>12134</v>
      </c>
      <c r="H928">
        <v>221</v>
      </c>
      <c r="I928">
        <v>213</v>
      </c>
      <c r="J928">
        <v>10</v>
      </c>
      <c r="K928" t="s">
        <v>15349</v>
      </c>
      <c r="L928" t="s">
        <v>13253</v>
      </c>
    </row>
    <row r="929" spans="1:12" x14ac:dyDescent="0.25">
      <c r="A929">
        <v>3061</v>
      </c>
      <c r="B929" t="s">
        <v>13254</v>
      </c>
      <c r="C929" t="s">
        <v>13255</v>
      </c>
      <c r="D929">
        <v>3.9</v>
      </c>
      <c r="E929" t="s">
        <v>16208</v>
      </c>
      <c r="F929">
        <v>9780395530078</v>
      </c>
      <c r="G929" t="s">
        <v>12134</v>
      </c>
      <c r="H929">
        <v>240</v>
      </c>
      <c r="I929">
        <v>39369</v>
      </c>
      <c r="J929">
        <v>80</v>
      </c>
      <c r="K929" t="s">
        <v>15159</v>
      </c>
      <c r="L929" t="s">
        <v>68</v>
      </c>
    </row>
    <row r="930" spans="1:12" x14ac:dyDescent="0.25">
      <c r="A930">
        <v>3065</v>
      </c>
      <c r="B930" t="s">
        <v>12682</v>
      </c>
      <c r="C930" t="s">
        <v>12683</v>
      </c>
      <c r="D930">
        <v>4.1100000000000003</v>
      </c>
      <c r="E930" t="s">
        <v>16209</v>
      </c>
      <c r="F930">
        <v>9780618479030</v>
      </c>
      <c r="G930" t="s">
        <v>12134</v>
      </c>
      <c r="H930">
        <v>448</v>
      </c>
      <c r="I930">
        <v>580</v>
      </c>
      <c r="J930">
        <v>41</v>
      </c>
      <c r="K930" t="s">
        <v>16210</v>
      </c>
      <c r="L930" t="s">
        <v>68</v>
      </c>
    </row>
    <row r="931" spans="1:12" x14ac:dyDescent="0.25">
      <c r="A931">
        <v>3066</v>
      </c>
      <c r="B931" t="s">
        <v>3948</v>
      </c>
      <c r="C931" t="s">
        <v>3949</v>
      </c>
      <c r="D931">
        <v>3.96</v>
      </c>
      <c r="E931" t="s">
        <v>16211</v>
      </c>
      <c r="F931">
        <v>9780374529383</v>
      </c>
      <c r="G931" t="s">
        <v>11</v>
      </c>
      <c r="H931">
        <v>335</v>
      </c>
      <c r="I931">
        <v>8624</v>
      </c>
      <c r="J931">
        <v>409</v>
      </c>
      <c r="K931" t="s">
        <v>16212</v>
      </c>
      <c r="L931" t="s">
        <v>784</v>
      </c>
    </row>
    <row r="932" spans="1:12" x14ac:dyDescent="0.25">
      <c r="A932">
        <v>3067</v>
      </c>
      <c r="B932" t="s">
        <v>11648</v>
      </c>
      <c r="C932" t="s">
        <v>13256</v>
      </c>
      <c r="D932">
        <v>4.22</v>
      </c>
      <c r="E932" t="s">
        <v>16213</v>
      </c>
      <c r="F932">
        <v>9780374525750</v>
      </c>
      <c r="G932" t="s">
        <v>12134</v>
      </c>
      <c r="H932">
        <v>656</v>
      </c>
      <c r="I932">
        <v>712</v>
      </c>
      <c r="J932">
        <v>51</v>
      </c>
      <c r="K932" t="s">
        <v>16214</v>
      </c>
      <c r="L932" t="s">
        <v>784</v>
      </c>
    </row>
    <row r="933" spans="1:12" x14ac:dyDescent="0.25">
      <c r="A933">
        <v>3068</v>
      </c>
      <c r="B933" t="s">
        <v>12835</v>
      </c>
      <c r="C933" t="s">
        <v>12836</v>
      </c>
      <c r="D933">
        <v>3.89</v>
      </c>
      <c r="E933" t="s">
        <v>16215</v>
      </c>
      <c r="F933">
        <v>9780374504847</v>
      </c>
      <c r="G933" t="s">
        <v>12134</v>
      </c>
      <c r="H933">
        <v>246</v>
      </c>
      <c r="I933">
        <v>8073</v>
      </c>
      <c r="J933">
        <v>319</v>
      </c>
      <c r="K933" t="s">
        <v>14686</v>
      </c>
      <c r="L933" t="s">
        <v>9299</v>
      </c>
    </row>
    <row r="934" spans="1:12" x14ac:dyDescent="0.25">
      <c r="A934">
        <v>3070</v>
      </c>
      <c r="B934" t="s">
        <v>16216</v>
      </c>
      <c r="C934" t="s">
        <v>16217</v>
      </c>
      <c r="D934">
        <v>4</v>
      </c>
      <c r="E934" t="s">
        <v>16218</v>
      </c>
      <c r="F934">
        <v>9780878054909</v>
      </c>
      <c r="G934" t="s">
        <v>11</v>
      </c>
      <c r="H934">
        <v>184</v>
      </c>
      <c r="I934">
        <v>4</v>
      </c>
      <c r="J934">
        <v>0</v>
      </c>
      <c r="K934" t="s">
        <v>16219</v>
      </c>
      <c r="L934" t="s">
        <v>1429</v>
      </c>
    </row>
    <row r="935" spans="1:12" x14ac:dyDescent="0.25">
      <c r="A935">
        <v>3072</v>
      </c>
      <c r="B935" t="s">
        <v>5345</v>
      </c>
      <c r="C935" t="s">
        <v>5346</v>
      </c>
      <c r="D935">
        <v>3.65</v>
      </c>
      <c r="E935" t="s">
        <v>16220</v>
      </c>
      <c r="F935">
        <v>9780374521028</v>
      </c>
      <c r="G935" t="s">
        <v>11</v>
      </c>
      <c r="H935">
        <v>248</v>
      </c>
      <c r="I935">
        <v>662</v>
      </c>
      <c r="J935">
        <v>50</v>
      </c>
      <c r="K935" t="s">
        <v>15789</v>
      </c>
      <c r="L935" t="s">
        <v>784</v>
      </c>
    </row>
    <row r="936" spans="1:12" x14ac:dyDescent="0.25">
      <c r="A936">
        <v>3075</v>
      </c>
      <c r="B936" t="s">
        <v>16221</v>
      </c>
      <c r="C936" t="s">
        <v>16222</v>
      </c>
      <c r="D936">
        <v>3.61</v>
      </c>
      <c r="E936" t="s">
        <v>16223</v>
      </c>
      <c r="F936">
        <v>9780822219750</v>
      </c>
      <c r="G936" t="s">
        <v>11</v>
      </c>
      <c r="H936">
        <v>73</v>
      </c>
      <c r="I936">
        <v>67</v>
      </c>
      <c r="J936">
        <v>6</v>
      </c>
      <c r="K936" t="s">
        <v>16224</v>
      </c>
      <c r="L936" t="s">
        <v>10366</v>
      </c>
    </row>
    <row r="937" spans="1:12" x14ac:dyDescent="0.25">
      <c r="A937">
        <v>3084</v>
      </c>
      <c r="B937" t="s">
        <v>16225</v>
      </c>
      <c r="C937" t="s">
        <v>16226</v>
      </c>
      <c r="D937">
        <v>3.88</v>
      </c>
      <c r="E937" t="s">
        <v>16227</v>
      </c>
      <c r="F937">
        <v>9783458334224</v>
      </c>
      <c r="G937" t="s">
        <v>16068</v>
      </c>
      <c r="H937">
        <v>88</v>
      </c>
      <c r="I937">
        <v>0</v>
      </c>
      <c r="J937">
        <v>0</v>
      </c>
      <c r="K937" t="s">
        <v>16228</v>
      </c>
      <c r="L937" t="s">
        <v>16229</v>
      </c>
    </row>
    <row r="938" spans="1:12" x14ac:dyDescent="0.25">
      <c r="A938">
        <v>3087</v>
      </c>
      <c r="B938" t="s">
        <v>2886</v>
      </c>
      <c r="C938" t="s">
        <v>2887</v>
      </c>
      <c r="D938">
        <v>3.91</v>
      </c>
      <c r="E938" t="s">
        <v>16230</v>
      </c>
      <c r="F938">
        <v>9781420925432</v>
      </c>
      <c r="G938" t="s">
        <v>11</v>
      </c>
      <c r="H938">
        <v>119</v>
      </c>
      <c r="I938">
        <v>128596</v>
      </c>
      <c r="J938">
        <v>3422</v>
      </c>
      <c r="K938" t="s">
        <v>14813</v>
      </c>
      <c r="L938" t="s">
        <v>2888</v>
      </c>
    </row>
    <row r="939" spans="1:12" x14ac:dyDescent="0.25">
      <c r="A939">
        <v>3088</v>
      </c>
      <c r="B939" t="s">
        <v>10160</v>
      </c>
      <c r="C939" t="s">
        <v>10161</v>
      </c>
      <c r="D939">
        <v>4.0999999999999996</v>
      </c>
      <c r="E939" t="s">
        <v>16231</v>
      </c>
      <c r="F939">
        <v>9780451521415</v>
      </c>
      <c r="G939" t="s">
        <v>11</v>
      </c>
      <c r="H939">
        <v>449</v>
      </c>
      <c r="I939">
        <v>2450</v>
      </c>
      <c r="J939">
        <v>113</v>
      </c>
      <c r="K939" t="s">
        <v>16232</v>
      </c>
      <c r="L939" t="s">
        <v>129</v>
      </c>
    </row>
    <row r="940" spans="1:12" x14ac:dyDescent="0.25">
      <c r="A940">
        <v>3100</v>
      </c>
      <c r="B940" t="s">
        <v>16233</v>
      </c>
      <c r="C940" t="s">
        <v>16234</v>
      </c>
      <c r="D940">
        <v>3.51</v>
      </c>
      <c r="E940" t="s">
        <v>16235</v>
      </c>
      <c r="F940">
        <v>9780811202107</v>
      </c>
      <c r="G940" t="s">
        <v>11</v>
      </c>
      <c r="H940">
        <v>208</v>
      </c>
      <c r="I940">
        <v>6</v>
      </c>
      <c r="J940">
        <v>0</v>
      </c>
      <c r="K940" t="s">
        <v>16236</v>
      </c>
      <c r="L940" t="s">
        <v>408</v>
      </c>
    </row>
    <row r="941" spans="1:12" x14ac:dyDescent="0.25">
      <c r="A941">
        <v>3101</v>
      </c>
      <c r="B941" t="s">
        <v>2060</v>
      </c>
      <c r="C941" t="s">
        <v>2061</v>
      </c>
      <c r="D941">
        <v>3.48</v>
      </c>
      <c r="E941" t="s">
        <v>16237</v>
      </c>
      <c r="F941">
        <v>9780141441481</v>
      </c>
      <c r="G941" t="s">
        <v>11</v>
      </c>
      <c r="H941">
        <v>396</v>
      </c>
      <c r="I941">
        <v>1665</v>
      </c>
      <c r="J941">
        <v>125</v>
      </c>
      <c r="K941" t="s">
        <v>16238</v>
      </c>
      <c r="L941" t="s">
        <v>2025</v>
      </c>
    </row>
    <row r="942" spans="1:12" x14ac:dyDescent="0.25">
      <c r="A942">
        <v>3102</v>
      </c>
      <c r="B942" t="s">
        <v>6063</v>
      </c>
      <c r="C942" t="s">
        <v>2887</v>
      </c>
      <c r="D942">
        <v>3.96</v>
      </c>
      <c r="E942" t="s">
        <v>16239</v>
      </c>
      <c r="F942">
        <v>9780486424545</v>
      </c>
      <c r="G942" t="s">
        <v>11</v>
      </c>
      <c r="H942">
        <v>246</v>
      </c>
      <c r="I942">
        <v>54765</v>
      </c>
      <c r="J942">
        <v>1437</v>
      </c>
      <c r="K942" t="s">
        <v>16240</v>
      </c>
      <c r="L942" t="s">
        <v>56</v>
      </c>
    </row>
    <row r="943" spans="1:12" x14ac:dyDescent="0.25">
      <c r="A943">
        <v>3103</v>
      </c>
      <c r="B943" t="s">
        <v>2889</v>
      </c>
      <c r="C943" t="s">
        <v>2887</v>
      </c>
      <c r="D943">
        <v>4.03</v>
      </c>
      <c r="E943" t="s">
        <v>16241</v>
      </c>
      <c r="F943">
        <v>9780393310320</v>
      </c>
      <c r="G943" t="s">
        <v>11</v>
      </c>
      <c r="H943">
        <v>256</v>
      </c>
      <c r="I943">
        <v>21997</v>
      </c>
      <c r="J943">
        <v>1005</v>
      </c>
      <c r="K943" t="s">
        <v>16242</v>
      </c>
      <c r="L943" t="s">
        <v>345</v>
      </c>
    </row>
    <row r="944" spans="1:12" x14ac:dyDescent="0.25">
      <c r="A944">
        <v>3104</v>
      </c>
      <c r="B944" t="s">
        <v>11418</v>
      </c>
      <c r="C944" t="s">
        <v>11419</v>
      </c>
      <c r="D944">
        <v>4.1399999999999997</v>
      </c>
      <c r="E944" t="s">
        <v>16243</v>
      </c>
      <c r="F944">
        <v>9780156286510</v>
      </c>
      <c r="G944" t="s">
        <v>11</v>
      </c>
      <c r="H944">
        <v>648</v>
      </c>
      <c r="I944">
        <v>141</v>
      </c>
      <c r="J944">
        <v>11</v>
      </c>
      <c r="K944" t="s">
        <v>16244</v>
      </c>
      <c r="L944" t="s">
        <v>68</v>
      </c>
    </row>
    <row r="945" spans="1:12" x14ac:dyDescent="0.25">
      <c r="A945">
        <v>3105</v>
      </c>
      <c r="B945" t="s">
        <v>6063</v>
      </c>
      <c r="C945" t="s">
        <v>2887</v>
      </c>
      <c r="D945">
        <v>3.96</v>
      </c>
      <c r="E945" t="s">
        <v>16245</v>
      </c>
      <c r="F945">
        <v>9780141183350</v>
      </c>
      <c r="G945" t="s">
        <v>11</v>
      </c>
      <c r="H945">
        <v>352</v>
      </c>
      <c r="I945">
        <v>368</v>
      </c>
      <c r="J945">
        <v>26</v>
      </c>
      <c r="K945" t="s">
        <v>16246</v>
      </c>
      <c r="L945" t="s">
        <v>2022</v>
      </c>
    </row>
    <row r="946" spans="1:12" x14ac:dyDescent="0.25">
      <c r="A946">
        <v>3107</v>
      </c>
      <c r="B946" t="s">
        <v>11571</v>
      </c>
      <c r="C946" t="s">
        <v>7770</v>
      </c>
      <c r="D946">
        <v>3.59</v>
      </c>
      <c r="E946" t="s">
        <v>16247</v>
      </c>
      <c r="F946">
        <v>9780385314695</v>
      </c>
      <c r="G946" t="s">
        <v>11</v>
      </c>
      <c r="H946">
        <v>384</v>
      </c>
      <c r="I946">
        <v>2699</v>
      </c>
      <c r="J946">
        <v>336</v>
      </c>
      <c r="K946" t="s">
        <v>15073</v>
      </c>
      <c r="L946" t="s">
        <v>86</v>
      </c>
    </row>
    <row r="947" spans="1:12" x14ac:dyDescent="0.25">
      <c r="A947">
        <v>3113</v>
      </c>
      <c r="B947" t="s">
        <v>2062</v>
      </c>
      <c r="C947" t="s">
        <v>2063</v>
      </c>
      <c r="D947">
        <v>3.97</v>
      </c>
      <c r="E947" t="s">
        <v>16248</v>
      </c>
      <c r="F947">
        <v>9781594200939</v>
      </c>
      <c r="G947" t="s">
        <v>11</v>
      </c>
      <c r="H947">
        <v>336</v>
      </c>
      <c r="I947">
        <v>3259</v>
      </c>
      <c r="J947">
        <v>187</v>
      </c>
      <c r="K947" t="s">
        <v>16249</v>
      </c>
      <c r="L947" t="s">
        <v>2064</v>
      </c>
    </row>
    <row r="948" spans="1:12" x14ac:dyDescent="0.25">
      <c r="A948">
        <v>3117</v>
      </c>
      <c r="B948" t="s">
        <v>2065</v>
      </c>
      <c r="C948" t="s">
        <v>2066</v>
      </c>
      <c r="D948">
        <v>4.1100000000000003</v>
      </c>
      <c r="E948" t="s">
        <v>16250</v>
      </c>
      <c r="F948">
        <v>9780439847797</v>
      </c>
      <c r="G948" t="s">
        <v>11</v>
      </c>
      <c r="H948">
        <v>140</v>
      </c>
      <c r="I948">
        <v>1864</v>
      </c>
      <c r="J948">
        <v>117</v>
      </c>
      <c r="K948" t="s">
        <v>15884</v>
      </c>
      <c r="L948" t="s">
        <v>2067</v>
      </c>
    </row>
    <row r="949" spans="1:12" x14ac:dyDescent="0.25">
      <c r="A949">
        <v>3119</v>
      </c>
      <c r="B949" t="s">
        <v>2068</v>
      </c>
      <c r="C949" t="s">
        <v>2066</v>
      </c>
      <c r="D949">
        <v>4.21</v>
      </c>
      <c r="E949" t="s">
        <v>16251</v>
      </c>
      <c r="F949">
        <v>9780439651417</v>
      </c>
      <c r="G949" t="s">
        <v>11</v>
      </c>
      <c r="H949">
        <v>151</v>
      </c>
      <c r="I949">
        <v>1928</v>
      </c>
      <c r="J949">
        <v>85</v>
      </c>
      <c r="K949" t="s">
        <v>14581</v>
      </c>
      <c r="L949" t="s">
        <v>2069</v>
      </c>
    </row>
    <row r="950" spans="1:12" x14ac:dyDescent="0.25">
      <c r="A950">
        <v>3120</v>
      </c>
      <c r="B950" t="s">
        <v>2531</v>
      </c>
      <c r="C950" t="s">
        <v>2066</v>
      </c>
      <c r="D950">
        <v>4.1900000000000004</v>
      </c>
      <c r="E950" t="s">
        <v>16252</v>
      </c>
      <c r="F950">
        <v>9780439651400</v>
      </c>
      <c r="G950" t="s">
        <v>11</v>
      </c>
      <c r="H950">
        <v>150</v>
      </c>
      <c r="I950">
        <v>2050</v>
      </c>
      <c r="J950">
        <v>76</v>
      </c>
      <c r="K950" t="s">
        <v>14796</v>
      </c>
      <c r="L950" t="s">
        <v>2069</v>
      </c>
    </row>
    <row r="951" spans="1:12" x14ac:dyDescent="0.25">
      <c r="A951">
        <v>3130</v>
      </c>
      <c r="B951" t="s">
        <v>16253</v>
      </c>
      <c r="C951" t="s">
        <v>16254</v>
      </c>
      <c r="D951">
        <v>4.25</v>
      </c>
      <c r="E951" t="s">
        <v>16255</v>
      </c>
      <c r="F951">
        <v>9780380777587</v>
      </c>
      <c r="G951" t="s">
        <v>11</v>
      </c>
      <c r="H951">
        <v>390</v>
      </c>
      <c r="I951">
        <v>8</v>
      </c>
      <c r="J951">
        <v>0</v>
      </c>
      <c r="K951" t="s">
        <v>15846</v>
      </c>
      <c r="L951" t="s">
        <v>176</v>
      </c>
    </row>
    <row r="952" spans="1:12" x14ac:dyDescent="0.25">
      <c r="A952">
        <v>3142</v>
      </c>
      <c r="B952" t="s">
        <v>11572</v>
      </c>
      <c r="C952" t="s">
        <v>11573</v>
      </c>
      <c r="D952">
        <v>4.33</v>
      </c>
      <c r="E952" t="s">
        <v>16256</v>
      </c>
      <c r="F952">
        <v>9781860460586</v>
      </c>
      <c r="G952" t="s">
        <v>11</v>
      </c>
      <c r="H952">
        <v>314</v>
      </c>
      <c r="I952">
        <v>254</v>
      </c>
      <c r="J952">
        <v>35</v>
      </c>
      <c r="K952" t="s">
        <v>16257</v>
      </c>
      <c r="L952" t="s">
        <v>8678</v>
      </c>
    </row>
    <row r="953" spans="1:12" x14ac:dyDescent="0.25">
      <c r="A953">
        <v>3144</v>
      </c>
      <c r="B953" t="s">
        <v>16258</v>
      </c>
      <c r="C953" t="s">
        <v>16259</v>
      </c>
      <c r="D953">
        <v>4.16</v>
      </c>
      <c r="E953" t="s">
        <v>16260</v>
      </c>
      <c r="F953">
        <v>9780750000338</v>
      </c>
      <c r="G953" t="s">
        <v>11</v>
      </c>
      <c r="H953">
        <v>194</v>
      </c>
      <c r="I953">
        <v>14</v>
      </c>
      <c r="J953">
        <v>4</v>
      </c>
      <c r="K953" t="s">
        <v>14224</v>
      </c>
      <c r="L953" t="s">
        <v>5056</v>
      </c>
    </row>
    <row r="954" spans="1:12" x14ac:dyDescent="0.25">
      <c r="A954">
        <v>3145</v>
      </c>
      <c r="B954" t="s">
        <v>16261</v>
      </c>
      <c r="C954" t="s">
        <v>16259</v>
      </c>
      <c r="D954">
        <v>4.16</v>
      </c>
      <c r="E954" t="s">
        <v>16262</v>
      </c>
      <c r="F954">
        <v>9780750005944</v>
      </c>
      <c r="G954" t="s">
        <v>11</v>
      </c>
      <c r="H954">
        <v>188</v>
      </c>
      <c r="I954">
        <v>8</v>
      </c>
      <c r="J954">
        <v>1</v>
      </c>
      <c r="K954" t="s">
        <v>16263</v>
      </c>
      <c r="L954" t="s">
        <v>961</v>
      </c>
    </row>
    <row r="955" spans="1:12" x14ac:dyDescent="0.25">
      <c r="A955">
        <v>3147</v>
      </c>
      <c r="B955" t="s">
        <v>16264</v>
      </c>
      <c r="C955" t="s">
        <v>16265</v>
      </c>
      <c r="D955">
        <v>4.33</v>
      </c>
      <c r="E955" t="s">
        <v>16266</v>
      </c>
      <c r="F955">
        <v>9782253933212</v>
      </c>
      <c r="G955" t="s">
        <v>14227</v>
      </c>
      <c r="H955">
        <v>384</v>
      </c>
      <c r="I955">
        <v>69</v>
      </c>
      <c r="J955">
        <v>10</v>
      </c>
      <c r="K955" t="s">
        <v>16267</v>
      </c>
      <c r="L955" t="s">
        <v>16268</v>
      </c>
    </row>
    <row r="956" spans="1:12" x14ac:dyDescent="0.25">
      <c r="A956">
        <v>3152</v>
      </c>
      <c r="B956" t="s">
        <v>16269</v>
      </c>
      <c r="C956" t="s">
        <v>16259</v>
      </c>
      <c r="D956">
        <v>4.08</v>
      </c>
      <c r="E956" t="s">
        <v>16270</v>
      </c>
      <c r="F956">
        <v>9780750012638</v>
      </c>
      <c r="G956" t="s">
        <v>11</v>
      </c>
      <c r="H956">
        <v>191</v>
      </c>
      <c r="I956">
        <v>21</v>
      </c>
      <c r="J956">
        <v>0</v>
      </c>
      <c r="K956" t="s">
        <v>16271</v>
      </c>
      <c r="L956" t="s">
        <v>961</v>
      </c>
    </row>
    <row r="957" spans="1:12" x14ac:dyDescent="0.25">
      <c r="A957">
        <v>3155</v>
      </c>
      <c r="B957" t="s">
        <v>9451</v>
      </c>
      <c r="C957" t="s">
        <v>9452</v>
      </c>
      <c r="D957">
        <v>4.26</v>
      </c>
      <c r="E957" t="s">
        <v>16272</v>
      </c>
      <c r="F957">
        <v>9780750002462</v>
      </c>
      <c r="G957" t="s">
        <v>11</v>
      </c>
      <c r="H957">
        <v>188</v>
      </c>
      <c r="I957">
        <v>112</v>
      </c>
      <c r="J957">
        <v>7</v>
      </c>
      <c r="K957" t="s">
        <v>16273</v>
      </c>
      <c r="L957" t="s">
        <v>5056</v>
      </c>
    </row>
    <row r="958" spans="1:12" x14ac:dyDescent="0.25">
      <c r="A958">
        <v>3156</v>
      </c>
      <c r="B958" t="s">
        <v>9453</v>
      </c>
      <c r="C958" t="s">
        <v>9452</v>
      </c>
      <c r="D958">
        <v>4.09</v>
      </c>
      <c r="E958" t="s">
        <v>16274</v>
      </c>
      <c r="F958">
        <v>9780750002424</v>
      </c>
      <c r="G958" t="s">
        <v>11</v>
      </c>
      <c r="H958">
        <v>164</v>
      </c>
      <c r="I958">
        <v>139</v>
      </c>
      <c r="J958">
        <v>6</v>
      </c>
      <c r="K958" t="s">
        <v>16275</v>
      </c>
      <c r="L958" t="s">
        <v>5056</v>
      </c>
    </row>
    <row r="959" spans="1:12" x14ac:dyDescent="0.25">
      <c r="A959">
        <v>3167</v>
      </c>
      <c r="B959" t="s">
        <v>16276</v>
      </c>
      <c r="C959" t="s">
        <v>14996</v>
      </c>
      <c r="D959">
        <v>3</v>
      </c>
      <c r="E959" t="s">
        <v>16277</v>
      </c>
      <c r="F959">
        <v>9781420926842</v>
      </c>
      <c r="G959" t="s">
        <v>12134</v>
      </c>
      <c r="H959">
        <v>144</v>
      </c>
      <c r="I959">
        <v>19</v>
      </c>
      <c r="J959">
        <v>0</v>
      </c>
      <c r="K959" t="s">
        <v>15473</v>
      </c>
      <c r="L959" t="s">
        <v>2888</v>
      </c>
    </row>
    <row r="960" spans="1:12" x14ac:dyDescent="0.25">
      <c r="A960">
        <v>3207</v>
      </c>
      <c r="B960" t="s">
        <v>10162</v>
      </c>
      <c r="C960" t="s">
        <v>10163</v>
      </c>
      <c r="D960">
        <v>4.17</v>
      </c>
      <c r="E960" t="s">
        <v>16278</v>
      </c>
      <c r="F960">
        <v>9780300044881</v>
      </c>
      <c r="G960" t="s">
        <v>11</v>
      </c>
      <c r="H960">
        <v>352</v>
      </c>
      <c r="I960">
        <v>114</v>
      </c>
      <c r="J960">
        <v>11</v>
      </c>
      <c r="K960" t="s">
        <v>16279</v>
      </c>
      <c r="L960" t="s">
        <v>279</v>
      </c>
    </row>
    <row r="961" spans="1:12" x14ac:dyDescent="0.25">
      <c r="A961">
        <v>3231</v>
      </c>
      <c r="B961" t="s">
        <v>16280</v>
      </c>
      <c r="C961" t="s">
        <v>14996</v>
      </c>
      <c r="D961">
        <v>3.74</v>
      </c>
      <c r="E961" t="s">
        <v>16281</v>
      </c>
      <c r="F961">
        <v>9780486427591</v>
      </c>
      <c r="G961" t="s">
        <v>11</v>
      </c>
      <c r="H961">
        <v>256</v>
      </c>
      <c r="I961">
        <v>34</v>
      </c>
      <c r="J961">
        <v>5</v>
      </c>
      <c r="K961" t="s">
        <v>16282</v>
      </c>
      <c r="L961" t="s">
        <v>56</v>
      </c>
    </row>
    <row r="962" spans="1:12" x14ac:dyDescent="0.25">
      <c r="A962">
        <v>3232</v>
      </c>
      <c r="B962" t="s">
        <v>16283</v>
      </c>
      <c r="C962" t="s">
        <v>16284</v>
      </c>
      <c r="D962">
        <v>4.57</v>
      </c>
      <c r="E962" t="s">
        <v>16285</v>
      </c>
      <c r="F962">
        <v>9780674993389</v>
      </c>
      <c r="G962" t="s">
        <v>15137</v>
      </c>
      <c r="H962">
        <v>528</v>
      </c>
      <c r="I962">
        <v>14</v>
      </c>
      <c r="J962">
        <v>0</v>
      </c>
      <c r="K962" t="s">
        <v>16286</v>
      </c>
      <c r="L962" t="s">
        <v>16287</v>
      </c>
    </row>
    <row r="963" spans="1:12" x14ac:dyDescent="0.25">
      <c r="A963">
        <v>3248</v>
      </c>
      <c r="B963" t="s">
        <v>9134</v>
      </c>
      <c r="C963" t="s">
        <v>9135</v>
      </c>
      <c r="D963">
        <v>3.77</v>
      </c>
      <c r="E963" t="s">
        <v>16288</v>
      </c>
      <c r="F963">
        <v>9780872203600</v>
      </c>
      <c r="G963" t="s">
        <v>11</v>
      </c>
      <c r="H963">
        <v>480</v>
      </c>
      <c r="I963">
        <v>100</v>
      </c>
      <c r="J963">
        <v>9</v>
      </c>
      <c r="K963" t="s">
        <v>15008</v>
      </c>
      <c r="L963" t="s">
        <v>9136</v>
      </c>
    </row>
    <row r="964" spans="1:12" x14ac:dyDescent="0.25">
      <c r="A964">
        <v>3254</v>
      </c>
      <c r="B964" t="s">
        <v>16289</v>
      </c>
      <c r="C964" t="s">
        <v>16290</v>
      </c>
      <c r="D964">
        <v>3.89</v>
      </c>
      <c r="E964" t="s">
        <v>16291</v>
      </c>
      <c r="F964">
        <v>9781420927320</v>
      </c>
      <c r="G964" t="s">
        <v>11</v>
      </c>
      <c r="H964">
        <v>80</v>
      </c>
      <c r="I964">
        <v>4577</v>
      </c>
      <c r="J964">
        <v>126</v>
      </c>
      <c r="K964" t="s">
        <v>15473</v>
      </c>
      <c r="L964" t="s">
        <v>2888</v>
      </c>
    </row>
    <row r="965" spans="1:12" x14ac:dyDescent="0.25">
      <c r="A965">
        <v>3258</v>
      </c>
      <c r="B965" t="s">
        <v>10164</v>
      </c>
      <c r="C965" t="s">
        <v>10165</v>
      </c>
      <c r="D965">
        <v>4.29</v>
      </c>
      <c r="E965" t="s">
        <v>16292</v>
      </c>
      <c r="F965">
        <v>9780226307756</v>
      </c>
      <c r="G965" t="s">
        <v>11</v>
      </c>
      <c r="H965">
        <v>304</v>
      </c>
      <c r="I965">
        <v>327</v>
      </c>
      <c r="J965">
        <v>12</v>
      </c>
      <c r="K965" t="s">
        <v>16293</v>
      </c>
      <c r="L965" t="s">
        <v>16294</v>
      </c>
    </row>
    <row r="966" spans="1:12" x14ac:dyDescent="0.25">
      <c r="A966">
        <v>3273</v>
      </c>
      <c r="B966" t="s">
        <v>3950</v>
      </c>
      <c r="C966" t="s">
        <v>3951</v>
      </c>
      <c r="D966">
        <v>4.17</v>
      </c>
      <c r="E966" t="s">
        <v>16295</v>
      </c>
      <c r="F966">
        <v>9780312304355</v>
      </c>
      <c r="G966" t="s">
        <v>11</v>
      </c>
      <c r="H966">
        <v>405</v>
      </c>
      <c r="I966">
        <v>91395</v>
      </c>
      <c r="J966">
        <v>8192</v>
      </c>
      <c r="K966" t="s">
        <v>16296</v>
      </c>
      <c r="L966" t="s">
        <v>549</v>
      </c>
    </row>
    <row r="967" spans="1:12" x14ac:dyDescent="0.25">
      <c r="A967">
        <v>3280</v>
      </c>
      <c r="B967" t="s">
        <v>2890</v>
      </c>
      <c r="C967" t="s">
        <v>2891</v>
      </c>
      <c r="D967">
        <v>4.1100000000000003</v>
      </c>
      <c r="E967" t="s">
        <v>16297</v>
      </c>
      <c r="F967">
        <v>9781416600305</v>
      </c>
      <c r="G967" t="s">
        <v>11</v>
      </c>
      <c r="H967">
        <v>186</v>
      </c>
      <c r="I967">
        <v>592</v>
      </c>
      <c r="J967">
        <v>49</v>
      </c>
      <c r="K967" t="s">
        <v>15709</v>
      </c>
      <c r="L967" t="s">
        <v>2892</v>
      </c>
    </row>
    <row r="968" spans="1:12" x14ac:dyDescent="0.25">
      <c r="A968">
        <v>3283</v>
      </c>
      <c r="B968" t="s">
        <v>16298</v>
      </c>
      <c r="C968" t="s">
        <v>16299</v>
      </c>
      <c r="D968">
        <v>3.54</v>
      </c>
      <c r="E968" t="s">
        <v>16300</v>
      </c>
      <c r="F968">
        <v>9781840466386</v>
      </c>
      <c r="G968" t="s">
        <v>13842</v>
      </c>
      <c r="H968">
        <v>176</v>
      </c>
      <c r="I968">
        <v>26</v>
      </c>
      <c r="J968">
        <v>1</v>
      </c>
      <c r="K968" t="s">
        <v>16301</v>
      </c>
      <c r="L968" t="s">
        <v>12017</v>
      </c>
    </row>
    <row r="969" spans="1:12" x14ac:dyDescent="0.25">
      <c r="A969">
        <v>3290</v>
      </c>
      <c r="B969" t="s">
        <v>2893</v>
      </c>
      <c r="C969" t="s">
        <v>2071</v>
      </c>
      <c r="D969">
        <v>3.97</v>
      </c>
      <c r="E969" t="s">
        <v>16302</v>
      </c>
      <c r="F969">
        <v>9780553383829</v>
      </c>
      <c r="G969" t="s">
        <v>11</v>
      </c>
      <c r="H969">
        <v>320</v>
      </c>
      <c r="I969">
        <v>430</v>
      </c>
      <c r="J969">
        <v>23</v>
      </c>
      <c r="K969" t="s">
        <v>14393</v>
      </c>
      <c r="L969" t="s">
        <v>2894</v>
      </c>
    </row>
    <row r="970" spans="1:12" x14ac:dyDescent="0.25">
      <c r="A970">
        <v>3291</v>
      </c>
      <c r="B970" t="s">
        <v>7003</v>
      </c>
      <c r="C970" t="s">
        <v>7004</v>
      </c>
      <c r="D970">
        <v>3.97</v>
      </c>
      <c r="E970" t="s">
        <v>16303</v>
      </c>
      <c r="F970">
        <v>9780743217187</v>
      </c>
      <c r="G970" t="s">
        <v>11</v>
      </c>
      <c r="H970">
        <v>352</v>
      </c>
      <c r="I970">
        <v>12839</v>
      </c>
      <c r="J970">
        <v>375</v>
      </c>
      <c r="K970" t="s">
        <v>16304</v>
      </c>
      <c r="L970" t="s">
        <v>53</v>
      </c>
    </row>
    <row r="971" spans="1:12" x14ac:dyDescent="0.25">
      <c r="A971">
        <v>3293</v>
      </c>
      <c r="B971" t="s">
        <v>16305</v>
      </c>
      <c r="C971" t="s">
        <v>16306</v>
      </c>
      <c r="D971">
        <v>3.97</v>
      </c>
      <c r="E971" t="s">
        <v>16307</v>
      </c>
      <c r="F971">
        <v>9780070013568</v>
      </c>
      <c r="G971" t="s">
        <v>11</v>
      </c>
      <c r="H971">
        <v>256</v>
      </c>
      <c r="I971">
        <v>10</v>
      </c>
      <c r="J971">
        <v>1</v>
      </c>
      <c r="K971" t="s">
        <v>16308</v>
      </c>
      <c r="L971" t="s">
        <v>3934</v>
      </c>
    </row>
    <row r="972" spans="1:12" x14ac:dyDescent="0.25">
      <c r="A972">
        <v>3298</v>
      </c>
      <c r="B972" t="s">
        <v>16309</v>
      </c>
      <c r="C972" t="s">
        <v>7004</v>
      </c>
      <c r="D972">
        <v>3.77</v>
      </c>
      <c r="E972" t="s">
        <v>16310</v>
      </c>
      <c r="F972">
        <v>9780060816193</v>
      </c>
      <c r="G972" t="s">
        <v>14376</v>
      </c>
      <c r="H972">
        <v>304</v>
      </c>
      <c r="I972">
        <v>1099</v>
      </c>
      <c r="J972">
        <v>46</v>
      </c>
      <c r="K972" t="s">
        <v>14786</v>
      </c>
      <c r="L972" t="s">
        <v>16311</v>
      </c>
    </row>
    <row r="973" spans="1:12" x14ac:dyDescent="0.25">
      <c r="A973">
        <v>3300</v>
      </c>
      <c r="B973" t="s">
        <v>2070</v>
      </c>
      <c r="C973" t="s">
        <v>2071</v>
      </c>
      <c r="D973">
        <v>3.93</v>
      </c>
      <c r="E973" t="s">
        <v>16312</v>
      </c>
      <c r="F973">
        <v>9780061161537</v>
      </c>
      <c r="G973" t="s">
        <v>11</v>
      </c>
      <c r="H973">
        <v>321</v>
      </c>
      <c r="I973">
        <v>15345</v>
      </c>
      <c r="J973">
        <v>1075</v>
      </c>
      <c r="K973" t="s">
        <v>16313</v>
      </c>
      <c r="L973" t="s">
        <v>2072</v>
      </c>
    </row>
    <row r="974" spans="1:12" x14ac:dyDescent="0.25">
      <c r="A974">
        <v>3301</v>
      </c>
      <c r="B974" t="s">
        <v>16314</v>
      </c>
      <c r="C974" t="s">
        <v>7004</v>
      </c>
      <c r="D974">
        <v>4.2300000000000004</v>
      </c>
      <c r="E974" t="s">
        <v>16315</v>
      </c>
      <c r="F974">
        <v>9780060951306</v>
      </c>
      <c r="G974" t="s">
        <v>14376</v>
      </c>
      <c r="H974">
        <v>454</v>
      </c>
      <c r="I974">
        <v>608</v>
      </c>
      <c r="J974">
        <v>38</v>
      </c>
      <c r="K974" t="s">
        <v>16316</v>
      </c>
      <c r="L974" t="s">
        <v>16311</v>
      </c>
    </row>
    <row r="975" spans="1:12" x14ac:dyDescent="0.25">
      <c r="A975">
        <v>3302</v>
      </c>
      <c r="B975" t="s">
        <v>16317</v>
      </c>
      <c r="C975" t="s">
        <v>7004</v>
      </c>
      <c r="D975">
        <v>3.72</v>
      </c>
      <c r="E975" t="s">
        <v>16318</v>
      </c>
      <c r="F975">
        <v>9780060951276</v>
      </c>
      <c r="G975" t="s">
        <v>14376</v>
      </c>
      <c r="H975">
        <v>336</v>
      </c>
      <c r="I975">
        <v>514</v>
      </c>
      <c r="J975">
        <v>33</v>
      </c>
      <c r="K975" t="s">
        <v>16319</v>
      </c>
      <c r="L975" t="s">
        <v>2048</v>
      </c>
    </row>
    <row r="976" spans="1:12" x14ac:dyDescent="0.25">
      <c r="A976">
        <v>3303</v>
      </c>
      <c r="B976" t="s">
        <v>16320</v>
      </c>
      <c r="C976" t="s">
        <v>7004</v>
      </c>
      <c r="D976">
        <v>3.84</v>
      </c>
      <c r="E976" t="s">
        <v>16321</v>
      </c>
      <c r="F976">
        <v>9780060591717</v>
      </c>
      <c r="G976" t="s">
        <v>14376</v>
      </c>
      <c r="H976">
        <v>432</v>
      </c>
      <c r="I976">
        <v>1189</v>
      </c>
      <c r="J976">
        <v>51</v>
      </c>
      <c r="K976" t="s">
        <v>16322</v>
      </c>
      <c r="L976" t="s">
        <v>16311</v>
      </c>
    </row>
    <row r="977" spans="1:12" x14ac:dyDescent="0.25">
      <c r="A977">
        <v>3304</v>
      </c>
      <c r="B977" t="s">
        <v>3952</v>
      </c>
      <c r="C977" t="s">
        <v>2071</v>
      </c>
      <c r="D977">
        <v>3.71</v>
      </c>
      <c r="E977" t="s">
        <v>16323</v>
      </c>
      <c r="F977">
        <v>9780060535032</v>
      </c>
      <c r="G977" t="s">
        <v>11</v>
      </c>
      <c r="H977">
        <v>408</v>
      </c>
      <c r="I977">
        <v>17962</v>
      </c>
      <c r="J977">
        <v>778</v>
      </c>
      <c r="K977" t="s">
        <v>15621</v>
      </c>
      <c r="L977" t="s">
        <v>3953</v>
      </c>
    </row>
    <row r="978" spans="1:12" x14ac:dyDescent="0.25">
      <c r="A978">
        <v>3311</v>
      </c>
      <c r="B978" t="s">
        <v>5347</v>
      </c>
      <c r="C978" t="s">
        <v>5348</v>
      </c>
      <c r="D978">
        <v>3.43</v>
      </c>
      <c r="E978" t="s">
        <v>16324</v>
      </c>
      <c r="F978">
        <v>9780571219766</v>
      </c>
      <c r="G978" t="s">
        <v>11</v>
      </c>
      <c r="H978">
        <v>331</v>
      </c>
      <c r="I978">
        <v>2359</v>
      </c>
      <c r="J978">
        <v>146</v>
      </c>
      <c r="K978" t="s">
        <v>16325</v>
      </c>
      <c r="L978" t="s">
        <v>5349</v>
      </c>
    </row>
    <row r="979" spans="1:12" x14ac:dyDescent="0.25">
      <c r="A979">
        <v>3316</v>
      </c>
      <c r="B979" t="s">
        <v>16326</v>
      </c>
      <c r="C979" t="s">
        <v>16327</v>
      </c>
      <c r="D979">
        <v>4.33</v>
      </c>
      <c r="E979" t="s">
        <v>16328</v>
      </c>
      <c r="F979">
        <v>9783518399606</v>
      </c>
      <c r="G979" t="s">
        <v>16068</v>
      </c>
      <c r="H979">
        <v>407</v>
      </c>
      <c r="I979">
        <v>9</v>
      </c>
      <c r="J979">
        <v>0</v>
      </c>
      <c r="K979" t="s">
        <v>15293</v>
      </c>
      <c r="L979" t="s">
        <v>16329</v>
      </c>
    </row>
    <row r="980" spans="1:12" x14ac:dyDescent="0.25">
      <c r="A980">
        <v>3325</v>
      </c>
      <c r="B980" t="s">
        <v>16330</v>
      </c>
      <c r="C980" t="s">
        <v>16331</v>
      </c>
      <c r="D980">
        <v>4.0199999999999996</v>
      </c>
      <c r="E980" t="s">
        <v>16332</v>
      </c>
      <c r="F980">
        <v>9780750002448</v>
      </c>
      <c r="G980" t="s">
        <v>11</v>
      </c>
      <c r="H980">
        <v>188</v>
      </c>
      <c r="I980">
        <v>13</v>
      </c>
      <c r="J980">
        <v>1</v>
      </c>
      <c r="K980" t="s">
        <v>16333</v>
      </c>
      <c r="L980" t="s">
        <v>7256</v>
      </c>
    </row>
    <row r="981" spans="1:12" x14ac:dyDescent="0.25">
      <c r="A981">
        <v>3340</v>
      </c>
      <c r="B981" t="s">
        <v>16334</v>
      </c>
      <c r="C981" t="s">
        <v>16335</v>
      </c>
      <c r="D981">
        <v>4.08</v>
      </c>
      <c r="E981" t="s">
        <v>16336</v>
      </c>
      <c r="F981">
        <v>9780399239984</v>
      </c>
      <c r="G981" t="s">
        <v>11</v>
      </c>
      <c r="H981">
        <v>48</v>
      </c>
      <c r="I981">
        <v>382</v>
      </c>
      <c r="J981">
        <v>85</v>
      </c>
      <c r="K981" t="s">
        <v>16337</v>
      </c>
      <c r="L981" t="s">
        <v>16338</v>
      </c>
    </row>
    <row r="982" spans="1:12" x14ac:dyDescent="0.25">
      <c r="A982">
        <v>3341</v>
      </c>
      <c r="B982" t="s">
        <v>162</v>
      </c>
      <c r="C982" t="s">
        <v>163</v>
      </c>
      <c r="D982">
        <v>4</v>
      </c>
      <c r="E982" t="s">
        <v>16339</v>
      </c>
      <c r="F982">
        <v>9780679643357</v>
      </c>
      <c r="G982" t="s">
        <v>11</v>
      </c>
      <c r="H982">
        <v>203</v>
      </c>
      <c r="I982">
        <v>768</v>
      </c>
      <c r="J982">
        <v>96</v>
      </c>
      <c r="K982" t="s">
        <v>14609</v>
      </c>
      <c r="L982" t="s">
        <v>164</v>
      </c>
    </row>
    <row r="983" spans="1:12" x14ac:dyDescent="0.25">
      <c r="A983">
        <v>3343</v>
      </c>
      <c r="B983" t="s">
        <v>2073</v>
      </c>
      <c r="C983" t="s">
        <v>2074</v>
      </c>
      <c r="D983">
        <v>3.17</v>
      </c>
      <c r="E983" t="s">
        <v>16340</v>
      </c>
      <c r="F983">
        <v>9780345448194</v>
      </c>
      <c r="G983" t="s">
        <v>11</v>
      </c>
      <c r="H983">
        <v>319</v>
      </c>
      <c r="I983">
        <v>191</v>
      </c>
      <c r="J983">
        <v>26</v>
      </c>
      <c r="K983" t="s">
        <v>16341</v>
      </c>
      <c r="L983" t="s">
        <v>2075</v>
      </c>
    </row>
    <row r="984" spans="1:12" x14ac:dyDescent="0.25">
      <c r="A984">
        <v>3344</v>
      </c>
      <c r="B984" t="s">
        <v>9030</v>
      </c>
      <c r="C984" t="s">
        <v>2074</v>
      </c>
      <c r="D984">
        <v>3.91</v>
      </c>
      <c r="E984" t="s">
        <v>16342</v>
      </c>
      <c r="F984">
        <v>9780140275018</v>
      </c>
      <c r="G984" t="s">
        <v>11</v>
      </c>
      <c r="H984">
        <v>294</v>
      </c>
      <c r="I984">
        <v>970</v>
      </c>
      <c r="J984">
        <v>104</v>
      </c>
      <c r="K984" t="s">
        <v>16343</v>
      </c>
      <c r="L984" t="s">
        <v>2022</v>
      </c>
    </row>
    <row r="985" spans="1:12" x14ac:dyDescent="0.25">
      <c r="A985">
        <v>3345</v>
      </c>
      <c r="B985" t="s">
        <v>2532</v>
      </c>
      <c r="C985" t="s">
        <v>2074</v>
      </c>
      <c r="D985">
        <v>3.78</v>
      </c>
      <c r="E985" t="s">
        <v>16344</v>
      </c>
      <c r="F985">
        <v>9780345455826</v>
      </c>
      <c r="G985" t="s">
        <v>11</v>
      </c>
      <c r="H985">
        <v>480</v>
      </c>
      <c r="I985">
        <v>2046</v>
      </c>
      <c r="J985">
        <v>248</v>
      </c>
      <c r="K985" t="s">
        <v>15625</v>
      </c>
      <c r="L985" t="s">
        <v>2341</v>
      </c>
    </row>
    <row r="986" spans="1:12" x14ac:dyDescent="0.25">
      <c r="A986">
        <v>3346</v>
      </c>
      <c r="B986" t="s">
        <v>6064</v>
      </c>
      <c r="C986" t="s">
        <v>2074</v>
      </c>
      <c r="D986">
        <v>3.87</v>
      </c>
      <c r="E986" t="s">
        <v>16345</v>
      </c>
      <c r="F986">
        <v>9780345448149</v>
      </c>
      <c r="G986" t="s">
        <v>11</v>
      </c>
      <c r="H986">
        <v>456</v>
      </c>
      <c r="I986">
        <v>51</v>
      </c>
      <c r="J986">
        <v>2</v>
      </c>
      <c r="K986" t="s">
        <v>16346</v>
      </c>
      <c r="L986" t="s">
        <v>144</v>
      </c>
    </row>
    <row r="987" spans="1:12" x14ac:dyDescent="0.25">
      <c r="A987">
        <v>3347</v>
      </c>
      <c r="B987" t="s">
        <v>6811</v>
      </c>
      <c r="C987" t="s">
        <v>2074</v>
      </c>
      <c r="D987">
        <v>3.85</v>
      </c>
      <c r="E987" t="s">
        <v>16347</v>
      </c>
      <c r="F987">
        <v>9780140298512</v>
      </c>
      <c r="G987" t="s">
        <v>11</v>
      </c>
      <c r="H987">
        <v>400</v>
      </c>
      <c r="I987">
        <v>3457</v>
      </c>
      <c r="J987">
        <v>329</v>
      </c>
      <c r="K987" t="s">
        <v>14595</v>
      </c>
      <c r="L987" t="s">
        <v>2022</v>
      </c>
    </row>
    <row r="988" spans="1:12" x14ac:dyDescent="0.25">
      <c r="A988">
        <v>3348</v>
      </c>
      <c r="B988" t="s">
        <v>16348</v>
      </c>
      <c r="C988" t="s">
        <v>16335</v>
      </c>
      <c r="D988">
        <v>3.91</v>
      </c>
      <c r="E988" t="s">
        <v>16349</v>
      </c>
      <c r="F988">
        <v>9780399234767</v>
      </c>
      <c r="G988" t="s">
        <v>11</v>
      </c>
      <c r="H988">
        <v>48</v>
      </c>
      <c r="I988">
        <v>127</v>
      </c>
      <c r="J988">
        <v>25</v>
      </c>
      <c r="K988" t="s">
        <v>16350</v>
      </c>
      <c r="L988" t="s">
        <v>16338</v>
      </c>
    </row>
    <row r="989" spans="1:12" x14ac:dyDescent="0.25">
      <c r="A989">
        <v>3351</v>
      </c>
      <c r="B989" t="s">
        <v>16351</v>
      </c>
      <c r="C989" t="s">
        <v>16352</v>
      </c>
      <c r="D989">
        <v>0</v>
      </c>
      <c r="E989" t="s">
        <v>16353</v>
      </c>
      <c r="F989">
        <v>9781890447175</v>
      </c>
      <c r="G989" t="s">
        <v>11</v>
      </c>
      <c r="H989">
        <v>200</v>
      </c>
      <c r="I989">
        <v>0</v>
      </c>
      <c r="J989">
        <v>0</v>
      </c>
      <c r="K989" t="s">
        <v>16354</v>
      </c>
      <c r="L989" t="s">
        <v>12373</v>
      </c>
    </row>
    <row r="990" spans="1:12" x14ac:dyDescent="0.25">
      <c r="A990">
        <v>3357</v>
      </c>
      <c r="B990" t="s">
        <v>16355</v>
      </c>
      <c r="C990" t="s">
        <v>131</v>
      </c>
      <c r="D990">
        <v>4.47</v>
      </c>
      <c r="E990" t="s">
        <v>16356</v>
      </c>
      <c r="F990">
        <v>9780613359603</v>
      </c>
      <c r="G990" t="s">
        <v>14376</v>
      </c>
      <c r="H990">
        <v>254</v>
      </c>
      <c r="I990">
        <v>142</v>
      </c>
      <c r="J990">
        <v>12</v>
      </c>
      <c r="K990" t="s">
        <v>16357</v>
      </c>
      <c r="L990" t="s">
        <v>263</v>
      </c>
    </row>
    <row r="991" spans="1:12" x14ac:dyDescent="0.25">
      <c r="A991">
        <v>3359</v>
      </c>
      <c r="B991" t="s">
        <v>8008</v>
      </c>
      <c r="C991" t="s">
        <v>8009</v>
      </c>
      <c r="D991">
        <v>4.2699999999999996</v>
      </c>
      <c r="E991" t="s">
        <v>16358</v>
      </c>
      <c r="F991">
        <v>9780141185477</v>
      </c>
      <c r="G991" t="s">
        <v>11</v>
      </c>
      <c r="H991">
        <v>557</v>
      </c>
      <c r="I991">
        <v>856</v>
      </c>
      <c r="J991">
        <v>146</v>
      </c>
      <c r="K991" t="s">
        <v>14598</v>
      </c>
      <c r="L991" t="s">
        <v>2025</v>
      </c>
    </row>
    <row r="992" spans="1:12" x14ac:dyDescent="0.25">
      <c r="A992">
        <v>3368</v>
      </c>
      <c r="B992" t="s">
        <v>12453</v>
      </c>
      <c r="C992" t="s">
        <v>12454</v>
      </c>
      <c r="D992">
        <v>4.25</v>
      </c>
      <c r="E992" t="s">
        <v>16359</v>
      </c>
      <c r="F992">
        <v>9780321344755</v>
      </c>
      <c r="G992" t="s">
        <v>12134</v>
      </c>
      <c r="H992">
        <v>201</v>
      </c>
      <c r="I992">
        <v>7736</v>
      </c>
      <c r="J992">
        <v>641</v>
      </c>
      <c r="K992" t="s">
        <v>16360</v>
      </c>
      <c r="L992" t="s">
        <v>7221</v>
      </c>
    </row>
    <row r="993" spans="1:12" x14ac:dyDescent="0.25">
      <c r="A993">
        <v>3384</v>
      </c>
      <c r="B993" t="s">
        <v>8556</v>
      </c>
      <c r="C993" t="s">
        <v>537</v>
      </c>
      <c r="D993">
        <v>3.62</v>
      </c>
      <c r="E993" t="s">
        <v>16361</v>
      </c>
      <c r="F993">
        <v>9780060987329</v>
      </c>
      <c r="G993" t="s">
        <v>11</v>
      </c>
      <c r="H993">
        <v>288</v>
      </c>
      <c r="I993">
        <v>15798</v>
      </c>
      <c r="J993">
        <v>612</v>
      </c>
      <c r="K993" t="s">
        <v>16362</v>
      </c>
      <c r="L993" t="s">
        <v>8557</v>
      </c>
    </row>
    <row r="994" spans="1:12" x14ac:dyDescent="0.25">
      <c r="A994">
        <v>3388</v>
      </c>
      <c r="B994" t="s">
        <v>9919</v>
      </c>
      <c r="C994" t="s">
        <v>9920</v>
      </c>
      <c r="D994">
        <v>3.98</v>
      </c>
      <c r="E994" t="s">
        <v>16363</v>
      </c>
      <c r="F994">
        <v>9780679763970</v>
      </c>
      <c r="G994" t="s">
        <v>11</v>
      </c>
      <c r="H994">
        <v>437</v>
      </c>
      <c r="I994">
        <v>62954</v>
      </c>
      <c r="J994">
        <v>1791</v>
      </c>
      <c r="K994" t="s">
        <v>16364</v>
      </c>
      <c r="L994" t="s">
        <v>2085</v>
      </c>
    </row>
    <row r="995" spans="1:12" x14ac:dyDescent="0.25">
      <c r="A995">
        <v>3402</v>
      </c>
      <c r="B995" t="s">
        <v>165</v>
      </c>
      <c r="C995" t="s">
        <v>166</v>
      </c>
      <c r="D995">
        <v>3.4</v>
      </c>
      <c r="E995" t="s">
        <v>16365</v>
      </c>
      <c r="F995">
        <v>9780156030489</v>
      </c>
      <c r="G995" t="s">
        <v>11</v>
      </c>
      <c r="H995">
        <v>179</v>
      </c>
      <c r="I995">
        <v>1084</v>
      </c>
      <c r="J995">
        <v>131</v>
      </c>
      <c r="K995" t="s">
        <v>15079</v>
      </c>
      <c r="L995" t="s">
        <v>68</v>
      </c>
    </row>
    <row r="996" spans="1:12" x14ac:dyDescent="0.25">
      <c r="A996">
        <v>3403</v>
      </c>
      <c r="B996" t="s">
        <v>13257</v>
      </c>
      <c r="C996" t="s">
        <v>2077</v>
      </c>
      <c r="D996">
        <v>3.72</v>
      </c>
      <c r="E996" t="s">
        <v>16366</v>
      </c>
      <c r="F996">
        <v>9780060984380</v>
      </c>
      <c r="G996" t="s">
        <v>12134</v>
      </c>
      <c r="H996">
        <v>406</v>
      </c>
      <c r="I996">
        <v>1170</v>
      </c>
      <c r="J996">
        <v>117</v>
      </c>
      <c r="K996" t="s">
        <v>16367</v>
      </c>
      <c r="L996" t="s">
        <v>2048</v>
      </c>
    </row>
    <row r="997" spans="1:12" x14ac:dyDescent="0.25">
      <c r="A997">
        <v>3404</v>
      </c>
      <c r="B997" t="s">
        <v>2076</v>
      </c>
      <c r="C997" t="s">
        <v>2077</v>
      </c>
      <c r="D997">
        <v>3.95</v>
      </c>
      <c r="E997" t="s">
        <v>16368</v>
      </c>
      <c r="F997">
        <v>9780060184124</v>
      </c>
      <c r="G997" t="s">
        <v>11</v>
      </c>
      <c r="H997">
        <v>480</v>
      </c>
      <c r="I997">
        <v>138</v>
      </c>
      <c r="J997">
        <v>29</v>
      </c>
      <c r="K997" t="s">
        <v>14600</v>
      </c>
      <c r="L997" t="s">
        <v>2072</v>
      </c>
    </row>
    <row r="998" spans="1:12" x14ac:dyDescent="0.25">
      <c r="A998">
        <v>3409</v>
      </c>
      <c r="B998" t="s">
        <v>6065</v>
      </c>
      <c r="C998" t="s">
        <v>6066</v>
      </c>
      <c r="D998">
        <v>4.1900000000000004</v>
      </c>
      <c r="E998" t="s">
        <v>16369</v>
      </c>
      <c r="F998">
        <v>9780815412182</v>
      </c>
      <c r="G998" t="s">
        <v>11</v>
      </c>
      <c r="H998">
        <v>304</v>
      </c>
      <c r="I998">
        <v>99</v>
      </c>
      <c r="J998">
        <v>16</v>
      </c>
      <c r="K998" t="s">
        <v>14959</v>
      </c>
      <c r="L998" t="s">
        <v>6067</v>
      </c>
    </row>
    <row r="999" spans="1:12" x14ac:dyDescent="0.25">
      <c r="A999">
        <v>3413</v>
      </c>
      <c r="B999" t="s">
        <v>2895</v>
      </c>
      <c r="C999" t="s">
        <v>2079</v>
      </c>
      <c r="D999">
        <v>4.2300000000000004</v>
      </c>
      <c r="E999" t="s">
        <v>16370</v>
      </c>
      <c r="F999">
        <v>9780060837556</v>
      </c>
      <c r="G999" t="s">
        <v>11</v>
      </c>
      <c r="H999">
        <v>673</v>
      </c>
      <c r="I999">
        <v>533</v>
      </c>
      <c r="J999">
        <v>66</v>
      </c>
      <c r="K999" t="s">
        <v>14786</v>
      </c>
      <c r="L999" t="s">
        <v>2896</v>
      </c>
    </row>
    <row r="1000" spans="1:12" x14ac:dyDescent="0.25">
      <c r="A1000">
        <v>3416</v>
      </c>
      <c r="B1000" t="s">
        <v>5350</v>
      </c>
      <c r="C1000" t="s">
        <v>2079</v>
      </c>
      <c r="D1000">
        <v>4.37</v>
      </c>
      <c r="E1000" t="s">
        <v>16371</v>
      </c>
      <c r="F1000">
        <v>9780060510855</v>
      </c>
      <c r="G1000" t="s">
        <v>11</v>
      </c>
      <c r="H1000">
        <v>928</v>
      </c>
      <c r="I1000">
        <v>5991</v>
      </c>
      <c r="J1000">
        <v>120</v>
      </c>
      <c r="K1000" t="s">
        <v>15956</v>
      </c>
      <c r="L1000" t="s">
        <v>176</v>
      </c>
    </row>
    <row r="1001" spans="1:12" x14ac:dyDescent="0.25">
      <c r="A1001">
        <v>3417</v>
      </c>
      <c r="B1001" t="s">
        <v>11938</v>
      </c>
      <c r="C1001" t="s">
        <v>2079</v>
      </c>
      <c r="D1001">
        <v>4.25</v>
      </c>
      <c r="E1001" t="s">
        <v>16372</v>
      </c>
      <c r="F1001">
        <v>9780380710843</v>
      </c>
      <c r="G1001" t="s">
        <v>11</v>
      </c>
      <c r="H1001">
        <v>943</v>
      </c>
      <c r="I1001">
        <v>5423</v>
      </c>
      <c r="J1001">
        <v>157</v>
      </c>
      <c r="K1001" t="s">
        <v>14675</v>
      </c>
      <c r="L1001" t="s">
        <v>176</v>
      </c>
    </row>
    <row r="1002" spans="1:12" x14ac:dyDescent="0.25">
      <c r="A1002">
        <v>3418</v>
      </c>
      <c r="B1002" t="s">
        <v>2078</v>
      </c>
      <c r="C1002" t="s">
        <v>2079</v>
      </c>
      <c r="D1002">
        <v>3.52</v>
      </c>
      <c r="E1002" t="s">
        <v>16373</v>
      </c>
      <c r="F1002">
        <v>9780743286428</v>
      </c>
      <c r="G1002" t="s">
        <v>11</v>
      </c>
      <c r="H1002">
        <v>372</v>
      </c>
      <c r="I1002">
        <v>1182</v>
      </c>
      <c r="J1002">
        <v>175</v>
      </c>
      <c r="K1002" t="s">
        <v>15081</v>
      </c>
      <c r="L1002" t="s">
        <v>2058</v>
      </c>
    </row>
    <row r="1003" spans="1:12" x14ac:dyDescent="0.25">
      <c r="A1003">
        <v>3419</v>
      </c>
      <c r="B1003" t="s">
        <v>16374</v>
      </c>
      <c r="C1003" t="s">
        <v>2079</v>
      </c>
      <c r="D1003">
        <v>3.67</v>
      </c>
      <c r="E1003" t="s">
        <v>16375</v>
      </c>
      <c r="F1003">
        <v>9780517201664</v>
      </c>
      <c r="G1003" t="s">
        <v>12134</v>
      </c>
      <c r="H1003">
        <v>768</v>
      </c>
      <c r="I1003">
        <v>39</v>
      </c>
      <c r="J1003">
        <v>7</v>
      </c>
      <c r="K1003" t="s">
        <v>16376</v>
      </c>
      <c r="L1003" t="s">
        <v>6089</v>
      </c>
    </row>
    <row r="1004" spans="1:12" x14ac:dyDescent="0.25">
      <c r="A1004">
        <v>3420</v>
      </c>
      <c r="B1004" t="s">
        <v>6068</v>
      </c>
      <c r="C1004" t="s">
        <v>2079</v>
      </c>
      <c r="D1004">
        <v>3.95</v>
      </c>
      <c r="E1004" t="s">
        <v>16377</v>
      </c>
      <c r="F1004">
        <v>9780671024185</v>
      </c>
      <c r="G1004" t="s">
        <v>11</v>
      </c>
      <c r="H1004">
        <v>848</v>
      </c>
      <c r="I1004">
        <v>3478</v>
      </c>
      <c r="J1004">
        <v>191</v>
      </c>
      <c r="K1004" t="s">
        <v>14372</v>
      </c>
      <c r="L1004" t="s">
        <v>75</v>
      </c>
    </row>
    <row r="1005" spans="1:12" x14ac:dyDescent="0.25">
      <c r="A1005">
        <v>3421</v>
      </c>
      <c r="B1005" t="s">
        <v>5351</v>
      </c>
      <c r="C1005" t="s">
        <v>2079</v>
      </c>
      <c r="D1005">
        <v>4.29</v>
      </c>
      <c r="E1005" t="s">
        <v>16378</v>
      </c>
      <c r="F1005">
        <v>9780671024208</v>
      </c>
      <c r="G1005" t="s">
        <v>11</v>
      </c>
      <c r="H1005">
        <v>1110</v>
      </c>
      <c r="I1005">
        <v>4291</v>
      </c>
      <c r="J1005">
        <v>119</v>
      </c>
      <c r="K1005" t="s">
        <v>16174</v>
      </c>
      <c r="L1005" t="s">
        <v>75</v>
      </c>
    </row>
    <row r="1006" spans="1:12" x14ac:dyDescent="0.25">
      <c r="A1006">
        <v>3422</v>
      </c>
      <c r="B1006" t="s">
        <v>10166</v>
      </c>
      <c r="C1006" t="s">
        <v>2079</v>
      </c>
      <c r="D1006">
        <v>4.1100000000000003</v>
      </c>
      <c r="E1006" t="s">
        <v>16379</v>
      </c>
      <c r="F1006">
        <v>9780688093686</v>
      </c>
      <c r="G1006" t="s">
        <v>11</v>
      </c>
      <c r="H1006">
        <v>896</v>
      </c>
      <c r="I1006">
        <v>311</v>
      </c>
      <c r="J1006">
        <v>49</v>
      </c>
      <c r="K1006" t="s">
        <v>16380</v>
      </c>
      <c r="L1006" t="s">
        <v>10167</v>
      </c>
    </row>
    <row r="1007" spans="1:12" x14ac:dyDescent="0.25">
      <c r="A1007">
        <v>3424</v>
      </c>
      <c r="B1007" t="s">
        <v>11273</v>
      </c>
      <c r="C1007" t="s">
        <v>2079</v>
      </c>
      <c r="D1007">
        <v>4.3</v>
      </c>
      <c r="E1007" t="s">
        <v>16381</v>
      </c>
      <c r="F1007">
        <v>9780380710829</v>
      </c>
      <c r="G1007" t="s">
        <v>11</v>
      </c>
      <c r="H1007">
        <v>1104</v>
      </c>
      <c r="I1007">
        <v>9623</v>
      </c>
      <c r="J1007">
        <v>199</v>
      </c>
      <c r="K1007" t="s">
        <v>16382</v>
      </c>
      <c r="L1007" t="s">
        <v>176</v>
      </c>
    </row>
    <row r="1008" spans="1:12" x14ac:dyDescent="0.25">
      <c r="A1008">
        <v>3425</v>
      </c>
      <c r="B1008" t="s">
        <v>10168</v>
      </c>
      <c r="C1008" t="s">
        <v>2079</v>
      </c>
      <c r="D1008">
        <v>3.81</v>
      </c>
      <c r="E1008" t="s">
        <v>16383</v>
      </c>
      <c r="F1008">
        <v>9780380711963</v>
      </c>
      <c r="G1008" t="s">
        <v>11</v>
      </c>
      <c r="H1008">
        <v>288</v>
      </c>
      <c r="I1008">
        <v>153</v>
      </c>
      <c r="J1008">
        <v>17</v>
      </c>
      <c r="K1008" t="s">
        <v>16384</v>
      </c>
      <c r="L1008" t="s">
        <v>176</v>
      </c>
    </row>
    <row r="1009" spans="1:12" x14ac:dyDescent="0.25">
      <c r="A1009">
        <v>3426</v>
      </c>
      <c r="B1009" t="s">
        <v>16385</v>
      </c>
      <c r="C1009" t="s">
        <v>16386</v>
      </c>
      <c r="D1009">
        <v>3.69</v>
      </c>
      <c r="E1009" t="s">
        <v>16387</v>
      </c>
      <c r="F1009">
        <v>9780764586682</v>
      </c>
      <c r="G1009" t="s">
        <v>11</v>
      </c>
      <c r="H1009">
        <v>128</v>
      </c>
      <c r="I1009">
        <v>24</v>
      </c>
      <c r="J1009">
        <v>2</v>
      </c>
      <c r="K1009" t="s">
        <v>16388</v>
      </c>
      <c r="L1009" t="s">
        <v>7375</v>
      </c>
    </row>
    <row r="1010" spans="1:12" x14ac:dyDescent="0.25">
      <c r="A1010">
        <v>3431</v>
      </c>
      <c r="B1010" t="s">
        <v>3796</v>
      </c>
      <c r="C1010" t="s">
        <v>2198</v>
      </c>
      <c r="D1010">
        <v>3.93</v>
      </c>
      <c r="E1010" t="s">
        <v>16389</v>
      </c>
      <c r="F1010">
        <v>9781401308582</v>
      </c>
      <c r="G1010" t="s">
        <v>11</v>
      </c>
      <c r="H1010">
        <v>196</v>
      </c>
      <c r="I1010">
        <v>520051</v>
      </c>
      <c r="J1010">
        <v>16562</v>
      </c>
      <c r="K1010" t="s">
        <v>16390</v>
      </c>
      <c r="L1010" t="s">
        <v>2569</v>
      </c>
    </row>
    <row r="1011" spans="1:12" x14ac:dyDescent="0.25">
      <c r="A1011">
        <v>3437</v>
      </c>
      <c r="B1011" t="s">
        <v>3954</v>
      </c>
      <c r="C1011" t="s">
        <v>3955</v>
      </c>
      <c r="D1011">
        <v>3.88</v>
      </c>
      <c r="E1011" t="s">
        <v>16391</v>
      </c>
      <c r="F1011">
        <v>9780099450252</v>
      </c>
      <c r="G1011" t="s">
        <v>11</v>
      </c>
      <c r="H1011">
        <v>272</v>
      </c>
      <c r="I1011">
        <v>16588</v>
      </c>
      <c r="J1011">
        <v>1606</v>
      </c>
      <c r="K1011" t="s">
        <v>16392</v>
      </c>
      <c r="L1011" t="s">
        <v>2085</v>
      </c>
    </row>
    <row r="1012" spans="1:12" x14ac:dyDescent="0.25">
      <c r="A1012">
        <v>3438</v>
      </c>
      <c r="B1012" t="s">
        <v>16393</v>
      </c>
      <c r="C1012" t="s">
        <v>3955</v>
      </c>
      <c r="D1012">
        <v>3.88</v>
      </c>
      <c r="E1012" t="s">
        <v>16394</v>
      </c>
      <c r="F1012">
        <v>9780099456766</v>
      </c>
      <c r="G1012" t="s">
        <v>11</v>
      </c>
      <c r="H1012">
        <v>268</v>
      </c>
      <c r="I1012">
        <v>6124</v>
      </c>
      <c r="J1012">
        <v>754</v>
      </c>
      <c r="K1012" t="s">
        <v>14617</v>
      </c>
      <c r="L1012" t="s">
        <v>405</v>
      </c>
    </row>
    <row r="1013" spans="1:12" x14ac:dyDescent="0.25">
      <c r="A1013">
        <v>3439</v>
      </c>
      <c r="B1013" t="s">
        <v>16395</v>
      </c>
      <c r="C1013" t="s">
        <v>3955</v>
      </c>
      <c r="D1013">
        <v>3.88</v>
      </c>
      <c r="E1013" t="s">
        <v>16396</v>
      </c>
      <c r="F1013">
        <v>9780385662239</v>
      </c>
      <c r="G1013" t="s">
        <v>11</v>
      </c>
      <c r="H1013">
        <v>240</v>
      </c>
      <c r="I1013">
        <v>34</v>
      </c>
      <c r="J1013">
        <v>6</v>
      </c>
      <c r="K1013" t="s">
        <v>14554</v>
      </c>
      <c r="L1013" t="s">
        <v>16397</v>
      </c>
    </row>
    <row r="1014" spans="1:12" x14ac:dyDescent="0.25">
      <c r="A1014">
        <v>3444</v>
      </c>
      <c r="B1014" t="s">
        <v>8558</v>
      </c>
      <c r="C1014" t="s">
        <v>168</v>
      </c>
      <c r="D1014">
        <v>3.29</v>
      </c>
      <c r="E1014" t="s">
        <v>16398</v>
      </c>
      <c r="F1014">
        <v>9780767904414</v>
      </c>
      <c r="G1014" t="s">
        <v>11</v>
      </c>
      <c r="H1014">
        <v>372</v>
      </c>
      <c r="I1014">
        <v>981</v>
      </c>
      <c r="J1014">
        <v>69</v>
      </c>
      <c r="K1014" t="s">
        <v>14934</v>
      </c>
      <c r="L1014" t="s">
        <v>79</v>
      </c>
    </row>
    <row r="1015" spans="1:12" x14ac:dyDescent="0.25">
      <c r="A1015">
        <v>3445</v>
      </c>
      <c r="B1015" t="s">
        <v>8559</v>
      </c>
      <c r="C1015" t="s">
        <v>168</v>
      </c>
      <c r="D1015">
        <v>3.95</v>
      </c>
      <c r="E1015" t="s">
        <v>16399</v>
      </c>
      <c r="F1015">
        <v>9780767904438</v>
      </c>
      <c r="G1015" t="s">
        <v>11</v>
      </c>
      <c r="H1015">
        <v>225</v>
      </c>
      <c r="I1015">
        <v>7763</v>
      </c>
      <c r="J1015">
        <v>362</v>
      </c>
      <c r="K1015" t="s">
        <v>14934</v>
      </c>
      <c r="L1015" t="s">
        <v>79</v>
      </c>
    </row>
    <row r="1016" spans="1:12" x14ac:dyDescent="0.25">
      <c r="A1016">
        <v>3446</v>
      </c>
      <c r="B1016" t="s">
        <v>8560</v>
      </c>
      <c r="C1016" t="s">
        <v>168</v>
      </c>
      <c r="D1016">
        <v>3.91</v>
      </c>
      <c r="E1016" t="s">
        <v>16400</v>
      </c>
      <c r="F1016">
        <v>9780767904421</v>
      </c>
      <c r="G1016" t="s">
        <v>11</v>
      </c>
      <c r="H1016">
        <v>351</v>
      </c>
      <c r="I1016">
        <v>10384</v>
      </c>
      <c r="J1016">
        <v>637</v>
      </c>
      <c r="K1016" t="s">
        <v>14934</v>
      </c>
      <c r="L1016" t="s">
        <v>8561</v>
      </c>
    </row>
    <row r="1017" spans="1:12" x14ac:dyDescent="0.25">
      <c r="A1017">
        <v>3447</v>
      </c>
      <c r="B1017" t="s">
        <v>167</v>
      </c>
      <c r="C1017" t="s">
        <v>168</v>
      </c>
      <c r="D1017">
        <v>3.78</v>
      </c>
      <c r="E1017" t="s">
        <v>16401</v>
      </c>
      <c r="F1017">
        <v>9780618709861</v>
      </c>
      <c r="G1017" t="s">
        <v>11</v>
      </c>
      <c r="H1017">
        <v>303</v>
      </c>
      <c r="I1017">
        <v>14655</v>
      </c>
      <c r="J1017">
        <v>1211</v>
      </c>
      <c r="K1017" t="s">
        <v>15884</v>
      </c>
      <c r="L1017" t="s">
        <v>68</v>
      </c>
    </row>
    <row r="1018" spans="1:12" x14ac:dyDescent="0.25">
      <c r="A1018">
        <v>3449</v>
      </c>
      <c r="B1018" t="s">
        <v>9828</v>
      </c>
      <c r="C1018" t="s">
        <v>168</v>
      </c>
      <c r="D1018">
        <v>3.45</v>
      </c>
      <c r="E1018" t="s">
        <v>16402</v>
      </c>
      <c r="F1018">
        <v>9780140259100</v>
      </c>
      <c r="G1018" t="s">
        <v>11</v>
      </c>
      <c r="H1018">
        <v>320</v>
      </c>
      <c r="I1018">
        <v>945</v>
      </c>
      <c r="J1018">
        <v>61</v>
      </c>
      <c r="K1018" t="s">
        <v>16403</v>
      </c>
      <c r="L1018" t="s">
        <v>2022</v>
      </c>
    </row>
    <row r="1019" spans="1:12" x14ac:dyDescent="0.25">
      <c r="A1019">
        <v>3462</v>
      </c>
      <c r="B1019" t="s">
        <v>2897</v>
      </c>
      <c r="C1019" t="s">
        <v>170</v>
      </c>
      <c r="D1019">
        <v>4.1100000000000003</v>
      </c>
      <c r="E1019" t="s">
        <v>16404</v>
      </c>
      <c r="F1019">
        <v>9780446696128</v>
      </c>
      <c r="G1019" t="s">
        <v>11</v>
      </c>
      <c r="H1019">
        <v>352</v>
      </c>
      <c r="I1019">
        <v>154933</v>
      </c>
      <c r="J1019">
        <v>3141</v>
      </c>
      <c r="K1019" t="s">
        <v>14640</v>
      </c>
      <c r="L1019" t="s">
        <v>171</v>
      </c>
    </row>
    <row r="1020" spans="1:12" x14ac:dyDescent="0.25">
      <c r="A1020">
        <v>3463</v>
      </c>
      <c r="B1020" t="s">
        <v>2898</v>
      </c>
      <c r="C1020" t="s">
        <v>170</v>
      </c>
      <c r="D1020">
        <v>4.03</v>
      </c>
      <c r="E1020" t="s">
        <v>16405</v>
      </c>
      <c r="F1020">
        <v>9780446696135</v>
      </c>
      <c r="G1020" t="s">
        <v>11</v>
      </c>
      <c r="H1020">
        <v>341</v>
      </c>
      <c r="I1020">
        <v>125693</v>
      </c>
      <c r="J1020">
        <v>3229</v>
      </c>
      <c r="K1020" t="s">
        <v>14640</v>
      </c>
      <c r="L1020" t="s">
        <v>171</v>
      </c>
    </row>
    <row r="1021" spans="1:12" x14ac:dyDescent="0.25">
      <c r="A1021">
        <v>3464</v>
      </c>
      <c r="B1021" t="s">
        <v>169</v>
      </c>
      <c r="C1021" t="s">
        <v>170</v>
      </c>
      <c r="D1021">
        <v>3.8</v>
      </c>
      <c r="E1021" t="s">
        <v>16406</v>
      </c>
      <c r="F1021">
        <v>9780446696517</v>
      </c>
      <c r="G1021" t="s">
        <v>11</v>
      </c>
      <c r="H1021">
        <v>465</v>
      </c>
      <c r="I1021">
        <v>68228</v>
      </c>
      <c r="J1021">
        <v>2425</v>
      </c>
      <c r="K1021" t="s">
        <v>16407</v>
      </c>
      <c r="L1021" t="s">
        <v>171</v>
      </c>
    </row>
    <row r="1022" spans="1:12" x14ac:dyDescent="0.25">
      <c r="A1022">
        <v>3465</v>
      </c>
      <c r="B1022" t="s">
        <v>172</v>
      </c>
      <c r="C1022" t="s">
        <v>173</v>
      </c>
      <c r="D1022">
        <v>4.03</v>
      </c>
      <c r="E1022" t="s">
        <v>16408</v>
      </c>
      <c r="F1022">
        <v>9780446694858</v>
      </c>
      <c r="G1022" t="s">
        <v>11</v>
      </c>
      <c r="H1022">
        <v>368</v>
      </c>
      <c r="I1022">
        <v>36784</v>
      </c>
      <c r="J1022">
        <v>2658</v>
      </c>
      <c r="K1022" t="s">
        <v>14381</v>
      </c>
      <c r="L1022" t="s">
        <v>171</v>
      </c>
    </row>
    <row r="1023" spans="1:12" x14ac:dyDescent="0.25">
      <c r="A1023">
        <v>3466</v>
      </c>
      <c r="B1023" t="s">
        <v>2899</v>
      </c>
      <c r="C1023" t="s">
        <v>170</v>
      </c>
      <c r="D1023">
        <v>3.99</v>
      </c>
      <c r="E1023" t="s">
        <v>16409</v>
      </c>
      <c r="F1023">
        <v>9780446615860</v>
      </c>
      <c r="G1023" t="s">
        <v>11</v>
      </c>
      <c r="H1023">
        <v>276</v>
      </c>
      <c r="I1023">
        <v>126629</v>
      </c>
      <c r="J1023">
        <v>5295</v>
      </c>
      <c r="K1023" t="s">
        <v>14831</v>
      </c>
      <c r="L1023" t="s">
        <v>1610</v>
      </c>
    </row>
    <row r="1024" spans="1:12" x14ac:dyDescent="0.25">
      <c r="A1024">
        <v>3468</v>
      </c>
      <c r="B1024" t="s">
        <v>16410</v>
      </c>
      <c r="C1024" t="s">
        <v>16411</v>
      </c>
      <c r="D1024">
        <v>4.1500000000000004</v>
      </c>
      <c r="E1024" t="s">
        <v>16412</v>
      </c>
      <c r="F1024">
        <v>9788496284531</v>
      </c>
      <c r="G1024" t="s">
        <v>14376</v>
      </c>
      <c r="H1024">
        <v>444</v>
      </c>
      <c r="I1024">
        <v>31</v>
      </c>
      <c r="J1024">
        <v>3</v>
      </c>
      <c r="K1024" t="s">
        <v>14640</v>
      </c>
      <c r="L1024" t="s">
        <v>16413</v>
      </c>
    </row>
    <row r="1025" spans="1:12" x14ac:dyDescent="0.25">
      <c r="A1025">
        <v>3469</v>
      </c>
      <c r="B1025" t="s">
        <v>12684</v>
      </c>
      <c r="C1025" t="s">
        <v>170</v>
      </c>
      <c r="D1025">
        <v>3.84</v>
      </c>
      <c r="E1025" t="s">
        <v>16414</v>
      </c>
      <c r="F1025">
        <v>9780446691796</v>
      </c>
      <c r="G1025" t="s">
        <v>12134</v>
      </c>
      <c r="H1025">
        <v>212</v>
      </c>
      <c r="I1025">
        <v>1596</v>
      </c>
      <c r="J1025">
        <v>157</v>
      </c>
      <c r="K1025" t="s">
        <v>15322</v>
      </c>
      <c r="L1025" t="s">
        <v>3025</v>
      </c>
    </row>
    <row r="1026" spans="1:12" x14ac:dyDescent="0.25">
      <c r="A1026">
        <v>3471</v>
      </c>
      <c r="B1026" t="s">
        <v>8562</v>
      </c>
      <c r="C1026" t="s">
        <v>170</v>
      </c>
      <c r="D1026">
        <v>3.96</v>
      </c>
      <c r="E1026" t="s">
        <v>16415</v>
      </c>
      <c r="F1026">
        <v>9780446606813</v>
      </c>
      <c r="G1026" t="s">
        <v>13842</v>
      </c>
      <c r="H1026">
        <v>370</v>
      </c>
      <c r="I1026">
        <v>2755</v>
      </c>
      <c r="J1026">
        <v>218</v>
      </c>
      <c r="K1026" t="s">
        <v>16416</v>
      </c>
      <c r="L1026" t="s">
        <v>171</v>
      </c>
    </row>
    <row r="1027" spans="1:12" x14ac:dyDescent="0.25">
      <c r="A1027">
        <v>3473</v>
      </c>
      <c r="B1027" t="s">
        <v>3956</v>
      </c>
      <c r="C1027" t="s">
        <v>170</v>
      </c>
      <c r="D1027">
        <v>4.17</v>
      </c>
      <c r="E1027" t="s">
        <v>16417</v>
      </c>
      <c r="F1027">
        <v>9780446693806</v>
      </c>
      <c r="G1027" t="s">
        <v>11</v>
      </c>
      <c r="H1027">
        <v>240</v>
      </c>
      <c r="I1027">
        <v>555995</v>
      </c>
      <c r="J1027">
        <v>10173</v>
      </c>
      <c r="K1027" t="s">
        <v>14119</v>
      </c>
      <c r="L1027" t="s">
        <v>171</v>
      </c>
    </row>
    <row r="1028" spans="1:12" x14ac:dyDescent="0.25">
      <c r="A1028">
        <v>3476</v>
      </c>
      <c r="B1028" t="s">
        <v>6812</v>
      </c>
      <c r="C1028" t="s">
        <v>6813</v>
      </c>
      <c r="D1028">
        <v>3.7</v>
      </c>
      <c r="E1028" t="s">
        <v>16418</v>
      </c>
      <c r="F1028">
        <v>9780142000205</v>
      </c>
      <c r="G1028" t="s">
        <v>11</v>
      </c>
      <c r="H1028">
        <v>320</v>
      </c>
      <c r="I1028">
        <v>37936</v>
      </c>
      <c r="J1028">
        <v>1192</v>
      </c>
      <c r="K1028" t="s">
        <v>16419</v>
      </c>
      <c r="L1028" t="s">
        <v>2022</v>
      </c>
    </row>
    <row r="1029" spans="1:12" x14ac:dyDescent="0.25">
      <c r="A1029">
        <v>3478</v>
      </c>
      <c r="B1029" t="s">
        <v>8562</v>
      </c>
      <c r="C1029" t="s">
        <v>170</v>
      </c>
      <c r="D1029">
        <v>3.96</v>
      </c>
      <c r="E1029" t="s">
        <v>16420</v>
      </c>
      <c r="F1029">
        <v>9780446676076</v>
      </c>
      <c r="G1029" t="s">
        <v>11</v>
      </c>
      <c r="H1029">
        <v>342</v>
      </c>
      <c r="I1029">
        <v>201488</v>
      </c>
      <c r="J1029">
        <v>3496</v>
      </c>
      <c r="K1029" t="s">
        <v>14667</v>
      </c>
      <c r="L1029" t="s">
        <v>3025</v>
      </c>
    </row>
    <row r="1030" spans="1:12" x14ac:dyDescent="0.25">
      <c r="A1030">
        <v>3479</v>
      </c>
      <c r="B1030" t="s">
        <v>174</v>
      </c>
      <c r="C1030" t="s">
        <v>175</v>
      </c>
      <c r="D1030">
        <v>3.98</v>
      </c>
      <c r="E1030" t="s">
        <v>16421</v>
      </c>
      <c r="F1030">
        <v>9780061136955</v>
      </c>
      <c r="G1030" t="s">
        <v>11</v>
      </c>
      <c r="H1030">
        <v>327</v>
      </c>
      <c r="I1030">
        <v>1967</v>
      </c>
      <c r="J1030">
        <v>66</v>
      </c>
      <c r="K1030" t="s">
        <v>14534</v>
      </c>
      <c r="L1030" t="s">
        <v>176</v>
      </c>
    </row>
    <row r="1031" spans="1:12" x14ac:dyDescent="0.25">
      <c r="A1031">
        <v>3483</v>
      </c>
      <c r="B1031" t="s">
        <v>2080</v>
      </c>
      <c r="C1031" t="s">
        <v>2081</v>
      </c>
      <c r="D1031">
        <v>3.71</v>
      </c>
      <c r="E1031" t="s">
        <v>16422</v>
      </c>
      <c r="F1031">
        <v>9780670037773</v>
      </c>
      <c r="G1031" t="s">
        <v>11</v>
      </c>
      <c r="H1031">
        <v>514</v>
      </c>
      <c r="I1031">
        <v>32370</v>
      </c>
      <c r="J1031">
        <v>4212</v>
      </c>
      <c r="K1031" t="s">
        <v>16423</v>
      </c>
      <c r="L1031" t="s">
        <v>2082</v>
      </c>
    </row>
    <row r="1032" spans="1:12" x14ac:dyDescent="0.25">
      <c r="A1032">
        <v>3491</v>
      </c>
      <c r="B1032" t="s">
        <v>177</v>
      </c>
      <c r="C1032" t="s">
        <v>178</v>
      </c>
      <c r="D1032">
        <v>4.03</v>
      </c>
      <c r="E1032" t="s">
        <v>16424</v>
      </c>
      <c r="F1032">
        <v>9780767920742</v>
      </c>
      <c r="G1032" t="s">
        <v>11</v>
      </c>
      <c r="H1032">
        <v>192</v>
      </c>
      <c r="I1032">
        <v>82</v>
      </c>
      <c r="J1032">
        <v>9</v>
      </c>
      <c r="K1032" t="s">
        <v>16425</v>
      </c>
      <c r="L1032" t="s">
        <v>179</v>
      </c>
    </row>
    <row r="1033" spans="1:12" x14ac:dyDescent="0.25">
      <c r="A1033">
        <v>3493</v>
      </c>
      <c r="B1033" t="s">
        <v>12151</v>
      </c>
      <c r="C1033" t="s">
        <v>12152</v>
      </c>
      <c r="D1033">
        <v>3.52</v>
      </c>
      <c r="E1033" t="s">
        <v>16426</v>
      </c>
      <c r="F1033">
        <v>9780307264220</v>
      </c>
      <c r="G1033" t="s">
        <v>12134</v>
      </c>
      <c r="H1033">
        <v>112</v>
      </c>
      <c r="I1033">
        <v>790</v>
      </c>
      <c r="J1033">
        <v>99</v>
      </c>
      <c r="K1033" t="s">
        <v>14534</v>
      </c>
      <c r="L1033" t="s">
        <v>630</v>
      </c>
    </row>
    <row r="1034" spans="1:12" x14ac:dyDescent="0.25">
      <c r="A1034">
        <v>3507</v>
      </c>
      <c r="B1034" t="s">
        <v>180</v>
      </c>
      <c r="C1034" t="s">
        <v>181</v>
      </c>
      <c r="D1034">
        <v>4.1500000000000004</v>
      </c>
      <c r="E1034" t="s">
        <v>16427</v>
      </c>
      <c r="F1034">
        <v>9780312349486</v>
      </c>
      <c r="G1034" t="s">
        <v>11</v>
      </c>
      <c r="H1034">
        <v>310</v>
      </c>
      <c r="I1034">
        <v>81381</v>
      </c>
      <c r="J1034">
        <v>1925</v>
      </c>
      <c r="K1034" t="s">
        <v>16428</v>
      </c>
      <c r="L1034" t="s">
        <v>182</v>
      </c>
    </row>
    <row r="1035" spans="1:12" x14ac:dyDescent="0.25">
      <c r="A1035">
        <v>3509</v>
      </c>
      <c r="B1035" t="s">
        <v>3957</v>
      </c>
      <c r="C1035" t="s">
        <v>1422</v>
      </c>
      <c r="D1035">
        <v>3.86</v>
      </c>
      <c r="E1035" t="s">
        <v>16429</v>
      </c>
      <c r="F1035">
        <v>9780671524098</v>
      </c>
      <c r="G1035" t="s">
        <v>11</v>
      </c>
      <c r="H1035">
        <v>368</v>
      </c>
      <c r="I1035">
        <v>2792</v>
      </c>
      <c r="J1035">
        <v>73</v>
      </c>
      <c r="K1035" t="s">
        <v>16430</v>
      </c>
      <c r="L1035" t="s">
        <v>282</v>
      </c>
    </row>
    <row r="1036" spans="1:12" x14ac:dyDescent="0.25">
      <c r="A1036">
        <v>3510</v>
      </c>
      <c r="B1036" t="s">
        <v>13258</v>
      </c>
      <c r="C1036" t="s">
        <v>13259</v>
      </c>
      <c r="D1036">
        <v>4.08</v>
      </c>
      <c r="E1036" t="s">
        <v>16431</v>
      </c>
      <c r="F1036">
        <v>9780743210768</v>
      </c>
      <c r="G1036" t="s">
        <v>12134</v>
      </c>
      <c r="H1036">
        <v>256</v>
      </c>
      <c r="I1036">
        <v>317</v>
      </c>
      <c r="J1036">
        <v>33</v>
      </c>
      <c r="K1036" t="s">
        <v>16049</v>
      </c>
      <c r="L1036" t="s">
        <v>1007</v>
      </c>
    </row>
    <row r="1037" spans="1:12" x14ac:dyDescent="0.25">
      <c r="A1037">
        <v>3513</v>
      </c>
      <c r="B1037" t="s">
        <v>16432</v>
      </c>
      <c r="C1037" t="s">
        <v>16433</v>
      </c>
      <c r="D1037">
        <v>3.85</v>
      </c>
      <c r="E1037" t="s">
        <v>16434</v>
      </c>
      <c r="F1037">
        <v>9780440420620</v>
      </c>
      <c r="G1037" t="s">
        <v>11</v>
      </c>
      <c r="H1037">
        <v>74</v>
      </c>
      <c r="I1037">
        <v>51</v>
      </c>
      <c r="J1037">
        <v>7</v>
      </c>
      <c r="K1037" t="s">
        <v>14743</v>
      </c>
      <c r="L1037" t="s">
        <v>699</v>
      </c>
    </row>
    <row r="1038" spans="1:12" x14ac:dyDescent="0.25">
      <c r="A1038">
        <v>3516</v>
      </c>
      <c r="B1038" t="s">
        <v>16435</v>
      </c>
      <c r="C1038" t="s">
        <v>16433</v>
      </c>
      <c r="D1038">
        <v>3.77</v>
      </c>
      <c r="E1038" t="s">
        <v>16436</v>
      </c>
      <c r="F1038">
        <v>9780440420637</v>
      </c>
      <c r="G1038" t="s">
        <v>11</v>
      </c>
      <c r="H1038">
        <v>72</v>
      </c>
      <c r="I1038">
        <v>41</v>
      </c>
      <c r="J1038">
        <v>7</v>
      </c>
      <c r="K1038" t="s">
        <v>16437</v>
      </c>
      <c r="L1038" t="s">
        <v>699</v>
      </c>
    </row>
    <row r="1039" spans="1:12" x14ac:dyDescent="0.25">
      <c r="A1039">
        <v>3519</v>
      </c>
      <c r="B1039" t="s">
        <v>16438</v>
      </c>
      <c r="C1039" t="s">
        <v>16433</v>
      </c>
      <c r="D1039">
        <v>3.54</v>
      </c>
      <c r="E1039" t="s">
        <v>16439</v>
      </c>
      <c r="F1039">
        <v>9780440420590</v>
      </c>
      <c r="G1039" t="s">
        <v>11</v>
      </c>
      <c r="H1039">
        <v>80</v>
      </c>
      <c r="I1039">
        <v>56</v>
      </c>
      <c r="J1039">
        <v>7</v>
      </c>
      <c r="K1039" t="s">
        <v>14853</v>
      </c>
      <c r="L1039" t="s">
        <v>3338</v>
      </c>
    </row>
    <row r="1040" spans="1:12" x14ac:dyDescent="0.25">
      <c r="A1040">
        <v>3520</v>
      </c>
      <c r="B1040" t="s">
        <v>16440</v>
      </c>
      <c r="C1040" t="s">
        <v>16441</v>
      </c>
      <c r="D1040">
        <v>3.43</v>
      </c>
      <c r="E1040" t="s">
        <v>16442</v>
      </c>
      <c r="F1040">
        <v>9780307264121</v>
      </c>
      <c r="G1040" t="s">
        <v>11</v>
      </c>
      <c r="H1040">
        <v>48</v>
      </c>
      <c r="I1040">
        <v>26</v>
      </c>
      <c r="J1040">
        <v>5</v>
      </c>
      <c r="K1040" t="s">
        <v>16443</v>
      </c>
      <c r="L1040" t="s">
        <v>2170</v>
      </c>
    </row>
    <row r="1041" spans="1:12" x14ac:dyDescent="0.25">
      <c r="A1041">
        <v>3525</v>
      </c>
      <c r="B1041" t="s">
        <v>183</v>
      </c>
      <c r="C1041" t="s">
        <v>184</v>
      </c>
      <c r="D1041">
        <v>4.0599999999999996</v>
      </c>
      <c r="E1041" t="s">
        <v>16444</v>
      </c>
      <c r="F1041">
        <v>9781421505473</v>
      </c>
      <c r="G1041" t="s">
        <v>11</v>
      </c>
      <c r="H1041">
        <v>208</v>
      </c>
      <c r="I1041">
        <v>612</v>
      </c>
      <c r="J1041">
        <v>8</v>
      </c>
      <c r="K1041" t="s">
        <v>14609</v>
      </c>
      <c r="L1041" t="s">
        <v>71</v>
      </c>
    </row>
    <row r="1042" spans="1:12" x14ac:dyDescent="0.25">
      <c r="A1042">
        <v>3529</v>
      </c>
      <c r="B1042" t="s">
        <v>13260</v>
      </c>
      <c r="C1042" t="s">
        <v>13261</v>
      </c>
      <c r="D1042">
        <v>4.59</v>
      </c>
      <c r="E1042" t="s">
        <v>16445</v>
      </c>
      <c r="F1042">
        <v>8987059752</v>
      </c>
      <c r="G1042" t="s">
        <v>12134</v>
      </c>
      <c r="H1042">
        <v>276</v>
      </c>
      <c r="I1042">
        <v>641</v>
      </c>
      <c r="J1042">
        <v>63</v>
      </c>
      <c r="K1042" t="s">
        <v>15613</v>
      </c>
      <c r="L1042" t="s">
        <v>3321</v>
      </c>
    </row>
    <row r="1043" spans="1:12" x14ac:dyDescent="0.25">
      <c r="A1043">
        <v>3530</v>
      </c>
      <c r="B1043" t="s">
        <v>185</v>
      </c>
      <c r="C1043" t="s">
        <v>184</v>
      </c>
      <c r="D1043">
        <v>4.09</v>
      </c>
      <c r="E1043" t="s">
        <v>16446</v>
      </c>
      <c r="F1043">
        <v>9781421505480</v>
      </c>
      <c r="G1043" t="s">
        <v>11</v>
      </c>
      <c r="H1043">
        <v>208</v>
      </c>
      <c r="I1043">
        <v>715</v>
      </c>
      <c r="J1043">
        <v>18</v>
      </c>
      <c r="K1043" t="s">
        <v>16447</v>
      </c>
      <c r="L1043" t="s">
        <v>71</v>
      </c>
    </row>
    <row r="1044" spans="1:12" x14ac:dyDescent="0.25">
      <c r="A1044">
        <v>3531</v>
      </c>
      <c r="B1044" t="s">
        <v>8154</v>
      </c>
      <c r="C1044" t="s">
        <v>8155</v>
      </c>
      <c r="D1044">
        <v>4.08</v>
      </c>
      <c r="E1044" t="s">
        <v>16448</v>
      </c>
      <c r="F1044">
        <v>9780871235961</v>
      </c>
      <c r="G1044" t="s">
        <v>11</v>
      </c>
      <c r="H1044">
        <v>238</v>
      </c>
      <c r="I1044">
        <v>364</v>
      </c>
      <c r="J1044">
        <v>21</v>
      </c>
      <c r="K1044" t="s">
        <v>16449</v>
      </c>
      <c r="L1044" t="s">
        <v>3100</v>
      </c>
    </row>
    <row r="1045" spans="1:12" x14ac:dyDescent="0.25">
      <c r="A1045">
        <v>3532</v>
      </c>
      <c r="B1045" t="s">
        <v>3958</v>
      </c>
      <c r="C1045" t="s">
        <v>3959</v>
      </c>
      <c r="D1045">
        <v>3.78</v>
      </c>
      <c r="E1045" t="s">
        <v>16450</v>
      </c>
      <c r="F1045">
        <v>9780974607894</v>
      </c>
      <c r="G1045" t="s">
        <v>11</v>
      </c>
      <c r="H1045">
        <v>124</v>
      </c>
      <c r="I1045">
        <v>5856</v>
      </c>
      <c r="J1045">
        <v>310</v>
      </c>
      <c r="K1045" t="s">
        <v>14119</v>
      </c>
      <c r="L1045" t="s">
        <v>1499</v>
      </c>
    </row>
    <row r="1046" spans="1:12" x14ac:dyDescent="0.25">
      <c r="A1046">
        <v>3536</v>
      </c>
      <c r="B1046" t="s">
        <v>12153</v>
      </c>
      <c r="C1046" t="s">
        <v>12154</v>
      </c>
      <c r="D1046">
        <v>3.41</v>
      </c>
      <c r="E1046" t="s">
        <v>16451</v>
      </c>
      <c r="F1046">
        <v>9780767916912</v>
      </c>
      <c r="G1046" t="s">
        <v>12134</v>
      </c>
      <c r="H1046">
        <v>368</v>
      </c>
      <c r="I1046">
        <v>910</v>
      </c>
      <c r="J1046">
        <v>74</v>
      </c>
      <c r="K1046" t="s">
        <v>16452</v>
      </c>
      <c r="L1046" t="s">
        <v>79</v>
      </c>
    </row>
    <row r="1047" spans="1:12" x14ac:dyDescent="0.25">
      <c r="A1047">
        <v>3545</v>
      </c>
      <c r="B1047" t="s">
        <v>16453</v>
      </c>
      <c r="C1047" t="s">
        <v>16454</v>
      </c>
      <c r="D1047">
        <v>3.73</v>
      </c>
      <c r="E1047" t="s">
        <v>16455</v>
      </c>
      <c r="F1047">
        <v>9780373706402</v>
      </c>
      <c r="G1047" t="s">
        <v>11</v>
      </c>
      <c r="H1047">
        <v>304</v>
      </c>
      <c r="I1047">
        <v>13</v>
      </c>
      <c r="J1047">
        <v>2</v>
      </c>
      <c r="K1047" t="s">
        <v>16456</v>
      </c>
      <c r="L1047" t="s">
        <v>16457</v>
      </c>
    </row>
    <row r="1048" spans="1:12" x14ac:dyDescent="0.25">
      <c r="A1048">
        <v>3554</v>
      </c>
      <c r="B1048" t="s">
        <v>16458</v>
      </c>
      <c r="C1048" t="s">
        <v>16459</v>
      </c>
      <c r="D1048">
        <v>3.5</v>
      </c>
      <c r="E1048" t="s">
        <v>16460</v>
      </c>
      <c r="F1048">
        <v>9781903582411</v>
      </c>
      <c r="G1048" t="s">
        <v>11</v>
      </c>
      <c r="H1048">
        <v>212</v>
      </c>
      <c r="I1048">
        <v>4</v>
      </c>
      <c r="J1048">
        <v>0</v>
      </c>
      <c r="K1048" t="s">
        <v>14252</v>
      </c>
      <c r="L1048" t="s">
        <v>16461</v>
      </c>
    </row>
    <row r="1049" spans="1:12" x14ac:dyDescent="0.25">
      <c r="A1049">
        <v>3557</v>
      </c>
      <c r="B1049" t="s">
        <v>10169</v>
      </c>
      <c r="C1049" t="s">
        <v>10170</v>
      </c>
      <c r="D1049">
        <v>3.89</v>
      </c>
      <c r="E1049" t="s">
        <v>16462</v>
      </c>
      <c r="F1049">
        <v>9780717801336</v>
      </c>
      <c r="G1049" t="s">
        <v>11</v>
      </c>
      <c r="H1049">
        <v>192</v>
      </c>
      <c r="I1049">
        <v>118</v>
      </c>
      <c r="J1049">
        <v>9</v>
      </c>
      <c r="K1049" t="s">
        <v>16463</v>
      </c>
      <c r="L1049" t="s">
        <v>10171</v>
      </c>
    </row>
    <row r="1050" spans="1:12" x14ac:dyDescent="0.25">
      <c r="A1050">
        <v>3562</v>
      </c>
      <c r="B1050" t="s">
        <v>10172</v>
      </c>
      <c r="C1050" t="s">
        <v>5445</v>
      </c>
      <c r="D1050">
        <v>4.0999999999999996</v>
      </c>
      <c r="E1050" t="s">
        <v>16464</v>
      </c>
      <c r="F1050">
        <v>9780553233704</v>
      </c>
      <c r="G1050" t="s">
        <v>11</v>
      </c>
      <c r="H1050">
        <v>339</v>
      </c>
      <c r="I1050">
        <v>38411</v>
      </c>
      <c r="J1050">
        <v>1366</v>
      </c>
      <c r="K1050" t="s">
        <v>16465</v>
      </c>
      <c r="L1050" t="s">
        <v>10173</v>
      </c>
    </row>
    <row r="1051" spans="1:12" x14ac:dyDescent="0.25">
      <c r="A1051">
        <v>3564</v>
      </c>
      <c r="B1051" t="s">
        <v>3960</v>
      </c>
      <c r="C1051" t="s">
        <v>3961</v>
      </c>
      <c r="D1051">
        <v>4.24</v>
      </c>
      <c r="E1051" t="s">
        <v>16466</v>
      </c>
      <c r="F1051">
        <v>9780195421163</v>
      </c>
      <c r="G1051" t="s">
        <v>11</v>
      </c>
      <c r="H1051">
        <v>410</v>
      </c>
      <c r="I1051">
        <v>184</v>
      </c>
      <c r="J1051">
        <v>22</v>
      </c>
      <c r="K1051" t="s">
        <v>16467</v>
      </c>
      <c r="L1051" t="s">
        <v>114</v>
      </c>
    </row>
    <row r="1052" spans="1:12" x14ac:dyDescent="0.25">
      <c r="A1052">
        <v>3566</v>
      </c>
      <c r="B1052" t="s">
        <v>13262</v>
      </c>
      <c r="C1052" t="s">
        <v>13263</v>
      </c>
      <c r="D1052">
        <v>3.83</v>
      </c>
      <c r="E1052" t="s">
        <v>16468</v>
      </c>
      <c r="F1052">
        <v>9780553565928</v>
      </c>
      <c r="G1052" t="s">
        <v>12134</v>
      </c>
      <c r="H1052">
        <v>246</v>
      </c>
      <c r="I1052">
        <v>928</v>
      </c>
      <c r="J1052">
        <v>27</v>
      </c>
      <c r="K1052" t="s">
        <v>16469</v>
      </c>
      <c r="L1052" t="s">
        <v>13264</v>
      </c>
    </row>
    <row r="1053" spans="1:12" x14ac:dyDescent="0.25">
      <c r="A1053">
        <v>3574</v>
      </c>
      <c r="B1053" t="s">
        <v>10260</v>
      </c>
      <c r="C1053" t="s">
        <v>16470</v>
      </c>
      <c r="D1053">
        <v>4.2300000000000004</v>
      </c>
      <c r="E1053" t="s">
        <v>16471</v>
      </c>
      <c r="F1053">
        <v>9780786180301</v>
      </c>
      <c r="G1053" t="s">
        <v>11</v>
      </c>
      <c r="H1053">
        <v>8</v>
      </c>
      <c r="I1053">
        <v>63</v>
      </c>
      <c r="J1053">
        <v>8</v>
      </c>
      <c r="K1053" t="s">
        <v>16472</v>
      </c>
      <c r="L1053" t="s">
        <v>12029</v>
      </c>
    </row>
    <row r="1054" spans="1:12" x14ac:dyDescent="0.25">
      <c r="A1054">
        <v>3577</v>
      </c>
      <c r="B1054" t="s">
        <v>10174</v>
      </c>
      <c r="C1054" t="s">
        <v>5445</v>
      </c>
      <c r="D1054">
        <v>3.88</v>
      </c>
      <c r="E1054" t="s">
        <v>16473</v>
      </c>
      <c r="F1054">
        <v>9780770422455</v>
      </c>
      <c r="G1054" t="s">
        <v>11</v>
      </c>
      <c r="H1054">
        <v>288</v>
      </c>
      <c r="I1054">
        <v>3760</v>
      </c>
      <c r="J1054">
        <v>248</v>
      </c>
      <c r="K1054" t="s">
        <v>16474</v>
      </c>
      <c r="L1054" t="s">
        <v>1418</v>
      </c>
    </row>
    <row r="1055" spans="1:12" x14ac:dyDescent="0.25">
      <c r="A1055">
        <v>3579</v>
      </c>
      <c r="B1055" t="s">
        <v>9137</v>
      </c>
      <c r="C1055" t="s">
        <v>5445</v>
      </c>
      <c r="D1055">
        <v>4.43</v>
      </c>
      <c r="E1055" t="s">
        <v>16475</v>
      </c>
      <c r="F1055">
        <v>76783609419</v>
      </c>
      <c r="G1055" t="s">
        <v>11</v>
      </c>
      <c r="H1055">
        <v>2088</v>
      </c>
      <c r="I1055">
        <v>98611</v>
      </c>
      <c r="J1055">
        <v>1447</v>
      </c>
      <c r="K1055" t="s">
        <v>15464</v>
      </c>
      <c r="L1055" t="s">
        <v>9138</v>
      </c>
    </row>
    <row r="1056" spans="1:12" x14ac:dyDescent="0.25">
      <c r="A1056">
        <v>3580</v>
      </c>
      <c r="B1056" t="s">
        <v>10175</v>
      </c>
      <c r="C1056" t="s">
        <v>5445</v>
      </c>
      <c r="D1056">
        <v>3.9</v>
      </c>
      <c r="E1056" t="s">
        <v>16476</v>
      </c>
      <c r="F1056">
        <v>9780770422479</v>
      </c>
      <c r="G1056" t="s">
        <v>11</v>
      </c>
      <c r="H1056">
        <v>288</v>
      </c>
      <c r="I1056">
        <v>6082</v>
      </c>
      <c r="J1056">
        <v>188</v>
      </c>
      <c r="K1056" t="s">
        <v>14477</v>
      </c>
      <c r="L1056" t="s">
        <v>1418</v>
      </c>
    </row>
    <row r="1057" spans="1:12" x14ac:dyDescent="0.25">
      <c r="A1057">
        <v>3581</v>
      </c>
      <c r="B1057" t="s">
        <v>10176</v>
      </c>
      <c r="C1057" t="s">
        <v>3985</v>
      </c>
      <c r="D1057">
        <v>4.47</v>
      </c>
      <c r="E1057" t="s">
        <v>16477</v>
      </c>
      <c r="F1057">
        <v>9780553212419</v>
      </c>
      <c r="G1057" t="s">
        <v>11</v>
      </c>
      <c r="H1057">
        <v>1059</v>
      </c>
      <c r="I1057">
        <v>24087</v>
      </c>
      <c r="J1057">
        <v>554</v>
      </c>
      <c r="K1057" t="s">
        <v>16478</v>
      </c>
      <c r="L1057" t="s">
        <v>1854</v>
      </c>
    </row>
    <row r="1058" spans="1:12" x14ac:dyDescent="0.25">
      <c r="A1058">
        <v>3582</v>
      </c>
      <c r="B1058" t="s">
        <v>3962</v>
      </c>
      <c r="C1058" t="s">
        <v>2901</v>
      </c>
      <c r="D1058">
        <v>4.6399999999999997</v>
      </c>
      <c r="E1058" t="s">
        <v>16479</v>
      </c>
      <c r="F1058">
        <v>9780393059168</v>
      </c>
      <c r="G1058" t="s">
        <v>11</v>
      </c>
      <c r="H1058">
        <v>1878</v>
      </c>
      <c r="I1058">
        <v>1411</v>
      </c>
      <c r="J1058">
        <v>54</v>
      </c>
      <c r="K1058" t="s">
        <v>16480</v>
      </c>
      <c r="L1058" t="s">
        <v>208</v>
      </c>
    </row>
    <row r="1059" spans="1:12" x14ac:dyDescent="0.25">
      <c r="A1059">
        <v>3583</v>
      </c>
      <c r="B1059" t="s">
        <v>2900</v>
      </c>
      <c r="C1059" t="s">
        <v>2901</v>
      </c>
      <c r="D1059">
        <v>4.53</v>
      </c>
      <c r="E1059" t="s">
        <v>16481</v>
      </c>
      <c r="F1059">
        <v>9780393058000</v>
      </c>
      <c r="G1059" t="s">
        <v>11</v>
      </c>
      <c r="H1059">
        <v>907</v>
      </c>
      <c r="I1059">
        <v>2203</v>
      </c>
      <c r="J1059">
        <v>32</v>
      </c>
      <c r="K1059" t="s">
        <v>16482</v>
      </c>
      <c r="L1059" t="s">
        <v>208</v>
      </c>
    </row>
    <row r="1060" spans="1:12" x14ac:dyDescent="0.25">
      <c r="A1060">
        <v>3584</v>
      </c>
      <c r="B1060" t="s">
        <v>186</v>
      </c>
      <c r="C1060" t="s">
        <v>187</v>
      </c>
      <c r="D1060">
        <v>4.22</v>
      </c>
      <c r="E1060" t="s">
        <v>16483</v>
      </c>
      <c r="F1060">
        <v>9780471648796</v>
      </c>
      <c r="G1060" t="s">
        <v>11</v>
      </c>
      <c r="H1060">
        <v>244</v>
      </c>
      <c r="I1060">
        <v>2037</v>
      </c>
      <c r="J1060">
        <v>71</v>
      </c>
      <c r="K1060" t="s">
        <v>16484</v>
      </c>
      <c r="L1060" t="s">
        <v>22</v>
      </c>
    </row>
    <row r="1061" spans="1:12" x14ac:dyDescent="0.25">
      <c r="A1061">
        <v>3585</v>
      </c>
      <c r="B1061" t="s">
        <v>16485</v>
      </c>
      <c r="C1061" t="s">
        <v>16486</v>
      </c>
      <c r="D1061">
        <v>3.96</v>
      </c>
      <c r="E1061" t="s">
        <v>16487</v>
      </c>
      <c r="F1061">
        <v>9781598870299</v>
      </c>
      <c r="G1061" t="s">
        <v>11</v>
      </c>
      <c r="H1061">
        <v>6</v>
      </c>
      <c r="I1061">
        <v>18</v>
      </c>
      <c r="J1061">
        <v>4</v>
      </c>
      <c r="K1061" t="s">
        <v>16488</v>
      </c>
      <c r="L1061" t="s">
        <v>16489</v>
      </c>
    </row>
    <row r="1062" spans="1:12" x14ac:dyDescent="0.25">
      <c r="A1062">
        <v>3587</v>
      </c>
      <c r="B1062" t="s">
        <v>16490</v>
      </c>
      <c r="C1062" t="s">
        <v>16491</v>
      </c>
      <c r="D1062">
        <v>4.26</v>
      </c>
      <c r="E1062" t="s">
        <v>16492</v>
      </c>
      <c r="F1062">
        <v>9780871139474</v>
      </c>
      <c r="G1062" t="s">
        <v>11</v>
      </c>
      <c r="H1062">
        <v>304</v>
      </c>
      <c r="I1062">
        <v>29</v>
      </c>
      <c r="J1062">
        <v>6</v>
      </c>
      <c r="K1062" t="s">
        <v>16493</v>
      </c>
      <c r="L1062" t="s">
        <v>7734</v>
      </c>
    </row>
    <row r="1063" spans="1:12" x14ac:dyDescent="0.25">
      <c r="A1063">
        <v>3593</v>
      </c>
      <c r="B1063" t="s">
        <v>16494</v>
      </c>
      <c r="C1063" t="s">
        <v>16495</v>
      </c>
      <c r="D1063">
        <v>4</v>
      </c>
      <c r="E1063" t="s">
        <v>16496</v>
      </c>
      <c r="F1063">
        <v>9780743564670</v>
      </c>
      <c r="G1063" t="s">
        <v>11</v>
      </c>
      <c r="H1063">
        <v>0</v>
      </c>
      <c r="I1063">
        <v>7</v>
      </c>
      <c r="J1063">
        <v>2</v>
      </c>
      <c r="K1063" t="s">
        <v>16077</v>
      </c>
      <c r="L1063" t="s">
        <v>6684</v>
      </c>
    </row>
    <row r="1064" spans="1:12" x14ac:dyDescent="0.25">
      <c r="A1064">
        <v>3595</v>
      </c>
      <c r="B1064" t="s">
        <v>11750</v>
      </c>
      <c r="C1064" t="s">
        <v>11751</v>
      </c>
      <c r="D1064">
        <v>4.18</v>
      </c>
      <c r="E1064" t="s">
        <v>16497</v>
      </c>
      <c r="F1064">
        <v>9780448409573</v>
      </c>
      <c r="G1064" t="s">
        <v>11</v>
      </c>
      <c r="H1064">
        <v>218</v>
      </c>
      <c r="I1064">
        <v>119</v>
      </c>
      <c r="J1064">
        <v>8</v>
      </c>
      <c r="K1064" t="s">
        <v>16498</v>
      </c>
      <c r="L1064" t="s">
        <v>458</v>
      </c>
    </row>
    <row r="1065" spans="1:12" x14ac:dyDescent="0.25">
      <c r="A1065">
        <v>3597</v>
      </c>
      <c r="B1065" t="s">
        <v>7005</v>
      </c>
      <c r="C1065" t="s">
        <v>3985</v>
      </c>
      <c r="D1065">
        <v>4.33</v>
      </c>
      <c r="E1065" t="s">
        <v>16499</v>
      </c>
      <c r="F1065">
        <v>9780517174968</v>
      </c>
      <c r="G1065" t="s">
        <v>11</v>
      </c>
      <c r="H1065">
        <v>334</v>
      </c>
      <c r="I1065">
        <v>2184</v>
      </c>
      <c r="J1065">
        <v>87</v>
      </c>
      <c r="K1065" t="s">
        <v>16140</v>
      </c>
      <c r="L1065" t="s">
        <v>1765</v>
      </c>
    </row>
    <row r="1066" spans="1:12" x14ac:dyDescent="0.25">
      <c r="A1066">
        <v>3599</v>
      </c>
      <c r="B1066" t="s">
        <v>16500</v>
      </c>
      <c r="C1066" t="s">
        <v>16495</v>
      </c>
      <c r="D1066">
        <v>3.5</v>
      </c>
      <c r="E1066" t="s">
        <v>16501</v>
      </c>
      <c r="F1066">
        <v>9780743533959</v>
      </c>
      <c r="G1066" t="s">
        <v>11</v>
      </c>
      <c r="H1066">
        <v>0</v>
      </c>
      <c r="I1066">
        <v>12</v>
      </c>
      <c r="J1066">
        <v>1</v>
      </c>
      <c r="K1066" t="s">
        <v>16502</v>
      </c>
      <c r="L1066" t="s">
        <v>16503</v>
      </c>
    </row>
    <row r="1067" spans="1:12" x14ac:dyDescent="0.25">
      <c r="A1067">
        <v>3603</v>
      </c>
      <c r="B1067" t="s">
        <v>5352</v>
      </c>
      <c r="C1067" t="s">
        <v>13861</v>
      </c>
      <c r="D1067">
        <v>3.77</v>
      </c>
      <c r="E1067" t="s">
        <v>16504</v>
      </c>
      <c r="F1067">
        <v>9780470038321</v>
      </c>
      <c r="G1067" t="s">
        <v>13842</v>
      </c>
      <c r="H1067">
        <v>458</v>
      </c>
      <c r="I1067">
        <v>114</v>
      </c>
      <c r="J1067">
        <v>15</v>
      </c>
      <c r="K1067" t="s">
        <v>15682</v>
      </c>
      <c r="L1067" t="s">
        <v>59</v>
      </c>
    </row>
    <row r="1068" spans="1:12" x14ac:dyDescent="0.25">
      <c r="A1068">
        <v>3604</v>
      </c>
      <c r="B1068" t="s">
        <v>16505</v>
      </c>
      <c r="C1068" t="s">
        <v>5353</v>
      </c>
      <c r="D1068">
        <v>3.77</v>
      </c>
      <c r="E1068" t="s">
        <v>16506</v>
      </c>
      <c r="F1068">
        <v>9780764525902</v>
      </c>
      <c r="G1068" t="s">
        <v>11</v>
      </c>
      <c r="H1068">
        <v>454</v>
      </c>
      <c r="I1068">
        <v>925</v>
      </c>
      <c r="J1068">
        <v>92</v>
      </c>
      <c r="K1068" t="s">
        <v>15994</v>
      </c>
      <c r="L1068" t="s">
        <v>3425</v>
      </c>
    </row>
    <row r="1069" spans="1:12" x14ac:dyDescent="0.25">
      <c r="A1069">
        <v>3631</v>
      </c>
      <c r="B1069" t="s">
        <v>13265</v>
      </c>
      <c r="C1069" t="s">
        <v>13266</v>
      </c>
      <c r="D1069">
        <v>3.38</v>
      </c>
      <c r="E1069" t="s">
        <v>16507</v>
      </c>
      <c r="F1069">
        <v>9780449005576</v>
      </c>
      <c r="G1069" t="s">
        <v>12134</v>
      </c>
      <c r="H1069">
        <v>328</v>
      </c>
      <c r="I1069">
        <v>948</v>
      </c>
      <c r="J1069">
        <v>27</v>
      </c>
      <c r="K1069" t="s">
        <v>16508</v>
      </c>
      <c r="L1069" t="s">
        <v>144</v>
      </c>
    </row>
    <row r="1070" spans="1:12" x14ac:dyDescent="0.25">
      <c r="A1070">
        <v>3635</v>
      </c>
      <c r="B1070" t="s">
        <v>5354</v>
      </c>
      <c r="C1070" t="s">
        <v>5355</v>
      </c>
      <c r="D1070">
        <v>4.26</v>
      </c>
      <c r="E1070" t="s">
        <v>16509</v>
      </c>
      <c r="F1070">
        <v>9781590522011</v>
      </c>
      <c r="G1070" t="s">
        <v>11</v>
      </c>
      <c r="H1070">
        <v>157</v>
      </c>
      <c r="I1070">
        <v>5044</v>
      </c>
      <c r="J1070">
        <v>316</v>
      </c>
      <c r="K1070" t="s">
        <v>16510</v>
      </c>
      <c r="L1070" t="s">
        <v>358</v>
      </c>
    </row>
    <row r="1071" spans="1:12" x14ac:dyDescent="0.25">
      <c r="A1071">
        <v>3636</v>
      </c>
      <c r="B1071" t="s">
        <v>188</v>
      </c>
      <c r="C1071" t="s">
        <v>189</v>
      </c>
      <c r="D1071">
        <v>4.13</v>
      </c>
      <c r="E1071" t="s">
        <v>16511</v>
      </c>
      <c r="F1071">
        <v>9780385732550</v>
      </c>
      <c r="G1071" t="s">
        <v>11</v>
      </c>
      <c r="H1071">
        <v>208</v>
      </c>
      <c r="I1071">
        <v>1585589</v>
      </c>
      <c r="J1071">
        <v>56604</v>
      </c>
      <c r="K1071" t="s">
        <v>14300</v>
      </c>
      <c r="L1071" t="s">
        <v>190</v>
      </c>
    </row>
    <row r="1072" spans="1:12" x14ac:dyDescent="0.25">
      <c r="A1072">
        <v>3638</v>
      </c>
      <c r="B1072" t="s">
        <v>9454</v>
      </c>
      <c r="C1072" t="s">
        <v>9455</v>
      </c>
      <c r="D1072">
        <v>3.83</v>
      </c>
      <c r="E1072" t="s">
        <v>16512</v>
      </c>
      <c r="F1072">
        <v>9780064401685</v>
      </c>
      <c r="G1072" t="s">
        <v>11</v>
      </c>
      <c r="H1072">
        <v>192</v>
      </c>
      <c r="I1072">
        <v>2201</v>
      </c>
      <c r="J1072">
        <v>218</v>
      </c>
      <c r="K1072" t="s">
        <v>16513</v>
      </c>
      <c r="L1072" t="s">
        <v>2137</v>
      </c>
    </row>
    <row r="1073" spans="1:12" x14ac:dyDescent="0.25">
      <c r="A1073">
        <v>3640</v>
      </c>
      <c r="B1073" t="s">
        <v>10177</v>
      </c>
      <c r="C1073" t="s">
        <v>10178</v>
      </c>
      <c r="D1073">
        <v>4.1100000000000003</v>
      </c>
      <c r="E1073" t="s">
        <v>16514</v>
      </c>
      <c r="F1073">
        <v>9780449904961</v>
      </c>
      <c r="G1073" t="s">
        <v>11</v>
      </c>
      <c r="H1073">
        <v>288</v>
      </c>
      <c r="I1073">
        <v>1760</v>
      </c>
      <c r="J1073">
        <v>135</v>
      </c>
      <c r="K1073" t="s">
        <v>16515</v>
      </c>
      <c r="L1073" t="s">
        <v>144</v>
      </c>
    </row>
    <row r="1074" spans="1:12" x14ac:dyDescent="0.25">
      <c r="A1074">
        <v>3649</v>
      </c>
      <c r="B1074" t="s">
        <v>8156</v>
      </c>
      <c r="C1074" t="s">
        <v>5357</v>
      </c>
      <c r="D1074">
        <v>3.56</v>
      </c>
      <c r="E1074" t="s">
        <v>16516</v>
      </c>
      <c r="F1074">
        <v>9780156011655</v>
      </c>
      <c r="G1074" t="s">
        <v>11</v>
      </c>
      <c r="H1074">
        <v>400</v>
      </c>
      <c r="I1074">
        <v>1426</v>
      </c>
      <c r="J1074">
        <v>201</v>
      </c>
      <c r="K1074" t="s">
        <v>16246</v>
      </c>
      <c r="L1074" t="s">
        <v>68</v>
      </c>
    </row>
    <row r="1075" spans="1:12" x14ac:dyDescent="0.25">
      <c r="A1075">
        <v>3650</v>
      </c>
      <c r="B1075" t="s">
        <v>5356</v>
      </c>
      <c r="C1075" t="s">
        <v>5357</v>
      </c>
      <c r="D1075">
        <v>3.42</v>
      </c>
      <c r="E1075" t="s">
        <v>16517</v>
      </c>
      <c r="F1075">
        <v>9780330488150</v>
      </c>
      <c r="G1075" t="s">
        <v>11</v>
      </c>
      <c r="H1075">
        <v>200</v>
      </c>
      <c r="I1075">
        <v>406</v>
      </c>
      <c r="J1075">
        <v>64</v>
      </c>
      <c r="K1075" t="s">
        <v>16518</v>
      </c>
      <c r="L1075" t="s">
        <v>47</v>
      </c>
    </row>
    <row r="1076" spans="1:12" x14ac:dyDescent="0.25">
      <c r="A1076">
        <v>3651</v>
      </c>
      <c r="B1076" t="s">
        <v>11574</v>
      </c>
      <c r="C1076" t="s">
        <v>5357</v>
      </c>
      <c r="D1076">
        <v>3.17</v>
      </c>
      <c r="E1076" t="s">
        <v>16519</v>
      </c>
      <c r="F1076">
        <v>9780964561106</v>
      </c>
      <c r="G1076" t="s">
        <v>11</v>
      </c>
      <c r="H1076">
        <v>270</v>
      </c>
      <c r="I1076">
        <v>481</v>
      </c>
      <c r="J1076">
        <v>58</v>
      </c>
      <c r="K1076" t="s">
        <v>16000</v>
      </c>
      <c r="L1076" t="s">
        <v>11575</v>
      </c>
    </row>
    <row r="1077" spans="1:12" x14ac:dyDescent="0.25">
      <c r="A1077">
        <v>3656</v>
      </c>
      <c r="B1077" t="s">
        <v>2083</v>
      </c>
      <c r="C1077" t="s">
        <v>2084</v>
      </c>
      <c r="D1077">
        <v>3.51</v>
      </c>
      <c r="E1077" t="s">
        <v>16520</v>
      </c>
      <c r="F1077">
        <v>9781400097029</v>
      </c>
      <c r="G1077" t="s">
        <v>11</v>
      </c>
      <c r="H1077">
        <v>195</v>
      </c>
      <c r="I1077">
        <v>19308</v>
      </c>
      <c r="J1077">
        <v>1803</v>
      </c>
      <c r="K1077" t="s">
        <v>16521</v>
      </c>
      <c r="L1077" t="s">
        <v>2085</v>
      </c>
    </row>
    <row r="1078" spans="1:12" x14ac:dyDescent="0.25">
      <c r="A1078">
        <v>3657</v>
      </c>
      <c r="B1078" t="s">
        <v>2083</v>
      </c>
      <c r="C1078" t="s">
        <v>2084</v>
      </c>
      <c r="D1078">
        <v>3.51</v>
      </c>
      <c r="E1078" t="s">
        <v>16522</v>
      </c>
      <c r="F1078">
        <v>9780307263117</v>
      </c>
      <c r="G1078" t="s">
        <v>11</v>
      </c>
      <c r="H1078">
        <v>195</v>
      </c>
      <c r="I1078">
        <v>586</v>
      </c>
      <c r="J1078">
        <v>103</v>
      </c>
      <c r="K1078" t="s">
        <v>16523</v>
      </c>
      <c r="L1078" t="s">
        <v>65</v>
      </c>
    </row>
    <row r="1079" spans="1:12" x14ac:dyDescent="0.25">
      <c r="A1079">
        <v>3659</v>
      </c>
      <c r="B1079" t="s">
        <v>6814</v>
      </c>
      <c r="C1079" t="s">
        <v>2084</v>
      </c>
      <c r="D1079">
        <v>3.71</v>
      </c>
      <c r="E1079" t="s">
        <v>16524</v>
      </c>
      <c r="F1079">
        <v>9780375725234</v>
      </c>
      <c r="G1079" t="s">
        <v>11</v>
      </c>
      <c r="H1079">
        <v>220</v>
      </c>
      <c r="I1079">
        <v>3202</v>
      </c>
      <c r="J1079">
        <v>278</v>
      </c>
      <c r="K1079" t="s">
        <v>16135</v>
      </c>
      <c r="L1079" t="s">
        <v>2085</v>
      </c>
    </row>
    <row r="1080" spans="1:12" x14ac:dyDescent="0.25">
      <c r="A1080">
        <v>3660</v>
      </c>
      <c r="B1080" t="s">
        <v>9921</v>
      </c>
      <c r="C1080" t="s">
        <v>2084</v>
      </c>
      <c r="D1080">
        <v>3.66</v>
      </c>
      <c r="E1080" t="s">
        <v>16525</v>
      </c>
      <c r="F1080">
        <v>9780679736851</v>
      </c>
      <c r="G1080" t="s">
        <v>11</v>
      </c>
      <c r="H1080">
        <v>240</v>
      </c>
      <c r="I1080">
        <v>387</v>
      </c>
      <c r="J1080">
        <v>29</v>
      </c>
      <c r="K1080" t="s">
        <v>16526</v>
      </c>
      <c r="L1080" t="s">
        <v>2085</v>
      </c>
    </row>
    <row r="1081" spans="1:12" x14ac:dyDescent="0.25">
      <c r="A1081">
        <v>3661</v>
      </c>
      <c r="B1081" t="s">
        <v>9922</v>
      </c>
      <c r="C1081" t="s">
        <v>2084</v>
      </c>
      <c r="D1081">
        <v>3.65</v>
      </c>
      <c r="E1081" t="s">
        <v>16527</v>
      </c>
      <c r="F1081">
        <v>9780679737995</v>
      </c>
      <c r="G1081" t="s">
        <v>11</v>
      </c>
      <c r="H1081">
        <v>242</v>
      </c>
      <c r="I1081">
        <v>583</v>
      </c>
      <c r="J1081">
        <v>60</v>
      </c>
      <c r="K1081" t="s">
        <v>16528</v>
      </c>
      <c r="L1081" t="s">
        <v>2085</v>
      </c>
    </row>
    <row r="1082" spans="1:12" x14ac:dyDescent="0.25">
      <c r="A1082">
        <v>3664</v>
      </c>
      <c r="B1082" t="s">
        <v>4814</v>
      </c>
      <c r="C1082" t="s">
        <v>2084</v>
      </c>
      <c r="D1082">
        <v>3.66</v>
      </c>
      <c r="E1082" t="s">
        <v>16529</v>
      </c>
      <c r="F1082">
        <v>9780375725302</v>
      </c>
      <c r="G1082" t="s">
        <v>11</v>
      </c>
      <c r="H1082">
        <v>257</v>
      </c>
      <c r="I1082">
        <v>974</v>
      </c>
      <c r="J1082">
        <v>81</v>
      </c>
      <c r="K1082" t="s">
        <v>14198</v>
      </c>
      <c r="L1082" t="s">
        <v>2085</v>
      </c>
    </row>
    <row r="1083" spans="1:12" x14ac:dyDescent="0.25">
      <c r="A1083">
        <v>3665</v>
      </c>
      <c r="B1083" t="s">
        <v>16530</v>
      </c>
      <c r="C1083" t="s">
        <v>2084</v>
      </c>
      <c r="D1083">
        <v>3.61</v>
      </c>
      <c r="E1083" t="s">
        <v>16531</v>
      </c>
      <c r="F1083">
        <v>9780330371858</v>
      </c>
      <c r="G1083" t="s">
        <v>11</v>
      </c>
      <c r="H1083">
        <v>244</v>
      </c>
      <c r="I1083">
        <v>33</v>
      </c>
      <c r="J1083">
        <v>3</v>
      </c>
      <c r="K1083" t="s">
        <v>16532</v>
      </c>
      <c r="L1083" t="s">
        <v>47</v>
      </c>
    </row>
    <row r="1084" spans="1:12" x14ac:dyDescent="0.25">
      <c r="A1084">
        <v>3679</v>
      </c>
      <c r="B1084" t="s">
        <v>2086</v>
      </c>
      <c r="C1084" t="s">
        <v>2087</v>
      </c>
      <c r="D1084">
        <v>3.73</v>
      </c>
      <c r="E1084" t="s">
        <v>16533</v>
      </c>
      <c r="F1084">
        <v>9780143037743</v>
      </c>
      <c r="G1084" t="s">
        <v>11</v>
      </c>
      <c r="H1084">
        <v>445</v>
      </c>
      <c r="I1084">
        <v>53736</v>
      </c>
      <c r="J1084">
        <v>3657</v>
      </c>
      <c r="K1084" t="s">
        <v>14203</v>
      </c>
      <c r="L1084" t="s">
        <v>2022</v>
      </c>
    </row>
    <row r="1085" spans="1:12" x14ac:dyDescent="0.25">
      <c r="A1085">
        <v>3682</v>
      </c>
      <c r="B1085" t="s">
        <v>5054</v>
      </c>
      <c r="C1085" t="s">
        <v>5055</v>
      </c>
      <c r="D1085">
        <v>3.79</v>
      </c>
      <c r="E1085" t="s">
        <v>16534</v>
      </c>
      <c r="F1085">
        <v>9780689875342</v>
      </c>
      <c r="G1085" t="s">
        <v>11</v>
      </c>
      <c r="H1085">
        <v>403</v>
      </c>
      <c r="I1085">
        <v>189652</v>
      </c>
      <c r="J1085">
        <v>8207</v>
      </c>
      <c r="K1085" t="s">
        <v>16535</v>
      </c>
      <c r="L1085" t="s">
        <v>5056</v>
      </c>
    </row>
    <row r="1086" spans="1:12" x14ac:dyDescent="0.25">
      <c r="A1086">
        <v>3684</v>
      </c>
      <c r="B1086" t="s">
        <v>12155</v>
      </c>
      <c r="C1086" t="s">
        <v>12156</v>
      </c>
      <c r="D1086">
        <v>3.37</v>
      </c>
      <c r="E1086" t="s">
        <v>16536</v>
      </c>
      <c r="F1086">
        <v>9780452287655</v>
      </c>
      <c r="G1086" t="s">
        <v>12134</v>
      </c>
      <c r="H1086">
        <v>224</v>
      </c>
      <c r="I1086">
        <v>130</v>
      </c>
      <c r="J1086">
        <v>16</v>
      </c>
      <c r="K1086" t="s">
        <v>15442</v>
      </c>
      <c r="L1086" t="s">
        <v>1197</v>
      </c>
    </row>
    <row r="1087" spans="1:12" x14ac:dyDescent="0.25">
      <c r="A1087">
        <v>3685</v>
      </c>
      <c r="B1087" t="s">
        <v>5057</v>
      </c>
      <c r="C1087" t="s">
        <v>5058</v>
      </c>
      <c r="D1087">
        <v>3.96</v>
      </c>
      <c r="E1087" t="s">
        <v>16537</v>
      </c>
      <c r="F1087">
        <v>9780439228909</v>
      </c>
      <c r="G1087" t="s">
        <v>11</v>
      </c>
      <c r="H1087">
        <v>245</v>
      </c>
      <c r="I1087">
        <v>208684</v>
      </c>
      <c r="J1087">
        <v>3358</v>
      </c>
      <c r="K1087" t="s">
        <v>15293</v>
      </c>
      <c r="L1087" t="s">
        <v>2173</v>
      </c>
    </row>
    <row r="1088" spans="1:12" x14ac:dyDescent="0.25">
      <c r="A1088">
        <v>3686</v>
      </c>
      <c r="B1088" t="s">
        <v>2533</v>
      </c>
      <c r="C1088" t="s">
        <v>2534</v>
      </c>
      <c r="D1088">
        <v>3.94</v>
      </c>
      <c r="E1088" t="s">
        <v>16538</v>
      </c>
      <c r="F1088">
        <v>9780060572150</v>
      </c>
      <c r="G1088" t="s">
        <v>11</v>
      </c>
      <c r="H1088">
        <v>257</v>
      </c>
      <c r="I1088">
        <v>31134</v>
      </c>
      <c r="J1088">
        <v>2662</v>
      </c>
      <c r="K1088" t="s">
        <v>16539</v>
      </c>
      <c r="L1088" t="s">
        <v>2048</v>
      </c>
    </row>
    <row r="1089" spans="1:12" x14ac:dyDescent="0.25">
      <c r="A1089">
        <v>3687</v>
      </c>
      <c r="B1089" t="s">
        <v>12685</v>
      </c>
      <c r="C1089" t="s">
        <v>12686</v>
      </c>
      <c r="D1089">
        <v>4.1100000000000003</v>
      </c>
      <c r="E1089" t="s">
        <v>16540</v>
      </c>
      <c r="F1089">
        <v>9780142004203</v>
      </c>
      <c r="G1089" t="s">
        <v>12134</v>
      </c>
      <c r="H1089">
        <v>816</v>
      </c>
      <c r="I1089">
        <v>170</v>
      </c>
      <c r="J1089">
        <v>21</v>
      </c>
      <c r="K1089" t="s">
        <v>16322</v>
      </c>
      <c r="L1089" t="s">
        <v>2022</v>
      </c>
    </row>
    <row r="1090" spans="1:12" x14ac:dyDescent="0.25">
      <c r="A1090">
        <v>3688</v>
      </c>
      <c r="B1090" t="s">
        <v>2535</v>
      </c>
      <c r="C1090" t="s">
        <v>2536</v>
      </c>
      <c r="D1090">
        <v>4.17</v>
      </c>
      <c r="E1090" t="s">
        <v>16541</v>
      </c>
      <c r="F1090">
        <v>9780143039105</v>
      </c>
      <c r="G1090" t="s">
        <v>11</v>
      </c>
      <c r="H1090">
        <v>594</v>
      </c>
      <c r="I1090">
        <v>1122</v>
      </c>
      <c r="J1090">
        <v>69</v>
      </c>
      <c r="K1090" t="s">
        <v>14833</v>
      </c>
      <c r="L1090" t="s">
        <v>2025</v>
      </c>
    </row>
    <row r="1091" spans="1:12" x14ac:dyDescent="0.25">
      <c r="A1091">
        <v>3690</v>
      </c>
      <c r="B1091" t="s">
        <v>5059</v>
      </c>
      <c r="C1091" t="s">
        <v>5060</v>
      </c>
      <c r="D1091">
        <v>4</v>
      </c>
      <c r="E1091" t="s">
        <v>16542</v>
      </c>
      <c r="F1091">
        <v>9780142437308</v>
      </c>
      <c r="G1091" t="s">
        <v>11</v>
      </c>
      <c r="H1091">
        <v>222</v>
      </c>
      <c r="I1091">
        <v>25490</v>
      </c>
      <c r="J1091">
        <v>1585</v>
      </c>
      <c r="K1091" t="s">
        <v>16543</v>
      </c>
      <c r="L1091" t="s">
        <v>2022</v>
      </c>
    </row>
    <row r="1092" spans="1:12" x14ac:dyDescent="0.25">
      <c r="A1092">
        <v>3692</v>
      </c>
      <c r="B1092" t="s">
        <v>4815</v>
      </c>
      <c r="C1092" t="s">
        <v>4816</v>
      </c>
      <c r="D1092">
        <v>3.99</v>
      </c>
      <c r="E1092" t="s">
        <v>16544</v>
      </c>
      <c r="F1092">
        <v>9780099478423</v>
      </c>
      <c r="G1092" t="s">
        <v>11</v>
      </c>
      <c r="H1092">
        <v>272</v>
      </c>
      <c r="I1092">
        <v>21842</v>
      </c>
      <c r="J1092">
        <v>891</v>
      </c>
      <c r="K1092" t="s">
        <v>14694</v>
      </c>
      <c r="L1092" t="s">
        <v>2555</v>
      </c>
    </row>
    <row r="1093" spans="1:12" x14ac:dyDescent="0.25">
      <c r="A1093">
        <v>3693</v>
      </c>
      <c r="B1093" t="s">
        <v>4817</v>
      </c>
      <c r="C1093" t="s">
        <v>4818</v>
      </c>
      <c r="D1093">
        <v>3.46</v>
      </c>
      <c r="E1093" t="s">
        <v>16545</v>
      </c>
      <c r="F1093">
        <v>9780142437919</v>
      </c>
      <c r="G1093" t="s">
        <v>11</v>
      </c>
      <c r="H1093">
        <v>197</v>
      </c>
      <c r="I1093">
        <v>2064</v>
      </c>
      <c r="J1093">
        <v>220</v>
      </c>
      <c r="K1093" t="s">
        <v>16546</v>
      </c>
      <c r="L1093" t="s">
        <v>2025</v>
      </c>
    </row>
    <row r="1094" spans="1:12" x14ac:dyDescent="0.25">
      <c r="A1094">
        <v>3695</v>
      </c>
      <c r="B1094" t="s">
        <v>2088</v>
      </c>
      <c r="C1094" t="s">
        <v>2089</v>
      </c>
      <c r="D1094">
        <v>3.6</v>
      </c>
      <c r="E1094" t="s">
        <v>16547</v>
      </c>
      <c r="F1094">
        <v>9780143039723</v>
      </c>
      <c r="G1094" t="s">
        <v>11</v>
      </c>
      <c r="H1094">
        <v>272</v>
      </c>
      <c r="I1094">
        <v>1139</v>
      </c>
      <c r="J1094">
        <v>70</v>
      </c>
      <c r="K1094" t="s">
        <v>14600</v>
      </c>
      <c r="L1094" t="s">
        <v>2025</v>
      </c>
    </row>
    <row r="1095" spans="1:12" x14ac:dyDescent="0.25">
      <c r="A1095">
        <v>3698</v>
      </c>
      <c r="B1095" t="s">
        <v>4819</v>
      </c>
      <c r="C1095" t="s">
        <v>4820</v>
      </c>
      <c r="D1095">
        <v>3.97</v>
      </c>
      <c r="E1095" t="s">
        <v>16548</v>
      </c>
      <c r="F1095">
        <v>9780143039020</v>
      </c>
      <c r="G1095" t="s">
        <v>11</v>
      </c>
      <c r="H1095">
        <v>180</v>
      </c>
      <c r="I1095">
        <v>37620</v>
      </c>
      <c r="J1095">
        <v>2298</v>
      </c>
      <c r="K1095" t="s">
        <v>16546</v>
      </c>
      <c r="L1095" t="s">
        <v>4821</v>
      </c>
    </row>
    <row r="1096" spans="1:12" x14ac:dyDescent="0.25">
      <c r="A1096">
        <v>3701</v>
      </c>
      <c r="B1096" t="s">
        <v>9829</v>
      </c>
      <c r="C1096" t="s">
        <v>4816</v>
      </c>
      <c r="D1096">
        <v>3.98</v>
      </c>
      <c r="E1096" t="s">
        <v>16549</v>
      </c>
      <c r="F1096">
        <v>9780140186123</v>
      </c>
      <c r="G1096" t="s">
        <v>11</v>
      </c>
      <c r="H1096">
        <v>368</v>
      </c>
      <c r="I1096">
        <v>295</v>
      </c>
      <c r="J1096">
        <v>22</v>
      </c>
      <c r="K1096" t="s">
        <v>16550</v>
      </c>
      <c r="L1096" t="s">
        <v>2022</v>
      </c>
    </row>
    <row r="1097" spans="1:12" x14ac:dyDescent="0.25">
      <c r="A1097">
        <v>3705</v>
      </c>
      <c r="B1097" t="s">
        <v>9456</v>
      </c>
      <c r="C1097" t="s">
        <v>4816</v>
      </c>
      <c r="D1097">
        <v>3.77</v>
      </c>
      <c r="E1097" t="s">
        <v>16551</v>
      </c>
      <c r="F1097">
        <v>9780140185331</v>
      </c>
      <c r="G1097" t="s">
        <v>11</v>
      </c>
      <c r="H1097">
        <v>157</v>
      </c>
      <c r="I1097">
        <v>1322</v>
      </c>
      <c r="J1097">
        <v>109</v>
      </c>
      <c r="K1097" t="s">
        <v>16382</v>
      </c>
      <c r="L1097" t="s">
        <v>2082</v>
      </c>
    </row>
    <row r="1098" spans="1:12" x14ac:dyDescent="0.25">
      <c r="A1098">
        <v>3707</v>
      </c>
      <c r="B1098" t="s">
        <v>9139</v>
      </c>
      <c r="C1098" t="s">
        <v>4816</v>
      </c>
      <c r="D1098">
        <v>3.73</v>
      </c>
      <c r="E1098" t="s">
        <v>16552</v>
      </c>
      <c r="F1098">
        <v>9780671019099</v>
      </c>
      <c r="G1098" t="s">
        <v>11</v>
      </c>
      <c r="H1098">
        <v>160</v>
      </c>
      <c r="I1098">
        <v>2910</v>
      </c>
      <c r="J1098">
        <v>220</v>
      </c>
      <c r="K1098" t="s">
        <v>16553</v>
      </c>
      <c r="L1098" t="s">
        <v>884</v>
      </c>
    </row>
    <row r="1099" spans="1:12" x14ac:dyDescent="0.25">
      <c r="A1099">
        <v>3710</v>
      </c>
      <c r="B1099" t="s">
        <v>5061</v>
      </c>
      <c r="C1099" t="s">
        <v>2087</v>
      </c>
      <c r="D1099">
        <v>3.16</v>
      </c>
      <c r="E1099" t="s">
        <v>16554</v>
      </c>
      <c r="F1099">
        <v>9780375703874</v>
      </c>
      <c r="G1099" t="s">
        <v>11</v>
      </c>
      <c r="H1099">
        <v>347</v>
      </c>
      <c r="I1099">
        <v>9541</v>
      </c>
      <c r="J1099">
        <v>576</v>
      </c>
      <c r="K1099" t="s">
        <v>15600</v>
      </c>
      <c r="L1099" t="s">
        <v>2085</v>
      </c>
    </row>
    <row r="1100" spans="1:12" x14ac:dyDescent="0.25">
      <c r="A1100">
        <v>3711</v>
      </c>
      <c r="B1100" t="s">
        <v>6815</v>
      </c>
      <c r="C1100" t="s">
        <v>2087</v>
      </c>
      <c r="D1100">
        <v>3.77</v>
      </c>
      <c r="E1100" t="s">
        <v>16555</v>
      </c>
      <c r="F1100">
        <v>9780375703867</v>
      </c>
      <c r="G1100" t="s">
        <v>11</v>
      </c>
      <c r="H1100">
        <v>448</v>
      </c>
      <c r="I1100">
        <v>102370</v>
      </c>
      <c r="J1100">
        <v>5677</v>
      </c>
      <c r="K1100" t="s">
        <v>16135</v>
      </c>
      <c r="L1100" t="s">
        <v>2085</v>
      </c>
    </row>
    <row r="1101" spans="1:12" x14ac:dyDescent="0.25">
      <c r="A1101">
        <v>3717</v>
      </c>
      <c r="B1101" t="s">
        <v>2902</v>
      </c>
      <c r="C1101" t="s">
        <v>1123</v>
      </c>
      <c r="D1101">
        <v>3.57</v>
      </c>
      <c r="E1101" t="s">
        <v>16556</v>
      </c>
      <c r="F1101">
        <v>9780385722223</v>
      </c>
      <c r="G1101" t="s">
        <v>11</v>
      </c>
      <c r="H1101">
        <v>233</v>
      </c>
      <c r="I1101">
        <v>18210</v>
      </c>
      <c r="J1101">
        <v>629</v>
      </c>
      <c r="K1101" t="s">
        <v>14853</v>
      </c>
      <c r="L1101" t="s">
        <v>77</v>
      </c>
    </row>
    <row r="1102" spans="1:12" x14ac:dyDescent="0.25">
      <c r="A1102">
        <v>3731</v>
      </c>
      <c r="B1102" t="s">
        <v>4822</v>
      </c>
      <c r="C1102" t="s">
        <v>4823</v>
      </c>
      <c r="D1102">
        <v>4.04</v>
      </c>
      <c r="E1102" t="s">
        <v>16557</v>
      </c>
      <c r="F1102">
        <v>9780060586546</v>
      </c>
      <c r="G1102" t="s">
        <v>11</v>
      </c>
      <c r="H1102">
        <v>512</v>
      </c>
      <c r="I1102">
        <v>424</v>
      </c>
      <c r="J1102">
        <v>13</v>
      </c>
      <c r="K1102" t="s">
        <v>16558</v>
      </c>
      <c r="L1102" t="s">
        <v>2135</v>
      </c>
    </row>
    <row r="1103" spans="1:12" x14ac:dyDescent="0.25">
      <c r="A1103">
        <v>3732</v>
      </c>
      <c r="B1103" t="s">
        <v>16559</v>
      </c>
      <c r="C1103" t="s">
        <v>16560</v>
      </c>
      <c r="D1103">
        <v>3.77</v>
      </c>
      <c r="E1103" t="s">
        <v>16561</v>
      </c>
      <c r="F1103">
        <v>9781567922691</v>
      </c>
      <c r="G1103" t="s">
        <v>11</v>
      </c>
      <c r="H1103">
        <v>512</v>
      </c>
      <c r="I1103">
        <v>12</v>
      </c>
      <c r="J1103">
        <v>3</v>
      </c>
      <c r="K1103" t="s">
        <v>16562</v>
      </c>
      <c r="L1103" t="s">
        <v>7389</v>
      </c>
    </row>
    <row r="1104" spans="1:12" x14ac:dyDescent="0.25">
      <c r="A1104">
        <v>3733</v>
      </c>
      <c r="B1104" t="s">
        <v>10179</v>
      </c>
      <c r="C1104" t="s">
        <v>10180</v>
      </c>
      <c r="D1104">
        <v>4.2</v>
      </c>
      <c r="E1104" t="s">
        <v>16563</v>
      </c>
      <c r="F1104">
        <v>9780940450097</v>
      </c>
      <c r="G1104" t="s">
        <v>11</v>
      </c>
      <c r="H1104">
        <v>1436</v>
      </c>
      <c r="I1104">
        <v>1031</v>
      </c>
      <c r="J1104">
        <v>72</v>
      </c>
      <c r="K1104" t="s">
        <v>16564</v>
      </c>
      <c r="L1104" t="s">
        <v>599</v>
      </c>
    </row>
    <row r="1105" spans="1:12" x14ac:dyDescent="0.25">
      <c r="A1105">
        <v>3734</v>
      </c>
      <c r="B1105" t="s">
        <v>10181</v>
      </c>
      <c r="C1105" t="s">
        <v>10182</v>
      </c>
      <c r="D1105">
        <v>4.18</v>
      </c>
      <c r="E1105" t="s">
        <v>16565</v>
      </c>
      <c r="F1105">
        <v>9780940450240</v>
      </c>
      <c r="G1105" t="s">
        <v>11</v>
      </c>
      <c r="H1105">
        <v>1478</v>
      </c>
      <c r="I1105">
        <v>348</v>
      </c>
      <c r="J1105">
        <v>16</v>
      </c>
      <c r="K1105" t="s">
        <v>15590</v>
      </c>
      <c r="L1105" t="s">
        <v>599</v>
      </c>
    </row>
    <row r="1106" spans="1:12" x14ac:dyDescent="0.25">
      <c r="A1106">
        <v>3736</v>
      </c>
      <c r="B1106" t="s">
        <v>9457</v>
      </c>
      <c r="C1106" t="s">
        <v>9458</v>
      </c>
      <c r="D1106">
        <v>3.62</v>
      </c>
      <c r="E1106" t="s">
        <v>16566</v>
      </c>
      <c r="F1106">
        <v>9780140431056</v>
      </c>
      <c r="G1106" t="s">
        <v>11</v>
      </c>
      <c r="H1106">
        <v>448</v>
      </c>
      <c r="I1106">
        <v>545</v>
      </c>
      <c r="J1106">
        <v>53</v>
      </c>
      <c r="K1106" t="s">
        <v>16567</v>
      </c>
      <c r="L1106" t="s">
        <v>2025</v>
      </c>
    </row>
    <row r="1107" spans="1:12" x14ac:dyDescent="0.25">
      <c r="A1107">
        <v>3738</v>
      </c>
      <c r="B1107" t="s">
        <v>10183</v>
      </c>
      <c r="C1107" t="s">
        <v>10180</v>
      </c>
      <c r="D1107">
        <v>3.55</v>
      </c>
      <c r="E1107" t="s">
        <v>16568</v>
      </c>
      <c r="F1107">
        <v>9780940450004</v>
      </c>
      <c r="G1107" t="s">
        <v>11</v>
      </c>
      <c r="H1107">
        <v>1333</v>
      </c>
      <c r="I1107">
        <v>644</v>
      </c>
      <c r="J1107">
        <v>26</v>
      </c>
      <c r="K1107" t="s">
        <v>16569</v>
      </c>
      <c r="L1107" t="s">
        <v>599</v>
      </c>
    </row>
    <row r="1108" spans="1:12" x14ac:dyDescent="0.25">
      <c r="A1108">
        <v>3743</v>
      </c>
      <c r="B1108" t="s">
        <v>5358</v>
      </c>
      <c r="C1108" t="s">
        <v>5359</v>
      </c>
      <c r="D1108">
        <v>3.84</v>
      </c>
      <c r="E1108" t="s">
        <v>16570</v>
      </c>
      <c r="F1108">
        <v>9780440416883</v>
      </c>
      <c r="G1108" t="s">
        <v>11</v>
      </c>
      <c r="H1108">
        <v>256</v>
      </c>
      <c r="I1108">
        <v>1360</v>
      </c>
      <c r="J1108">
        <v>52</v>
      </c>
      <c r="K1108" t="s">
        <v>16571</v>
      </c>
      <c r="L1108" t="s">
        <v>3338</v>
      </c>
    </row>
    <row r="1109" spans="1:12" x14ac:dyDescent="0.25">
      <c r="A1109">
        <v>3744</v>
      </c>
      <c r="B1109" t="s">
        <v>16572</v>
      </c>
      <c r="C1109" t="s">
        <v>16573</v>
      </c>
      <c r="D1109">
        <v>3.8</v>
      </c>
      <c r="E1109" t="s">
        <v>16574</v>
      </c>
      <c r="F1109">
        <v>9780385327879</v>
      </c>
      <c r="G1109" t="s">
        <v>11</v>
      </c>
      <c r="H1109">
        <v>160</v>
      </c>
      <c r="I1109">
        <v>1</v>
      </c>
      <c r="J1109">
        <v>0</v>
      </c>
      <c r="K1109" t="s">
        <v>14281</v>
      </c>
      <c r="L1109" t="s">
        <v>7691</v>
      </c>
    </row>
    <row r="1110" spans="1:12" x14ac:dyDescent="0.25">
      <c r="A1110">
        <v>3750</v>
      </c>
      <c r="B1110" t="s">
        <v>6644</v>
      </c>
      <c r="C1110" t="s">
        <v>4825</v>
      </c>
      <c r="D1110">
        <v>3.74</v>
      </c>
      <c r="E1110" t="s">
        <v>16575</v>
      </c>
      <c r="F1110">
        <v>9780142002063</v>
      </c>
      <c r="G1110" t="s">
        <v>11</v>
      </c>
      <c r="H1110">
        <v>247</v>
      </c>
      <c r="I1110">
        <v>15204</v>
      </c>
      <c r="J1110">
        <v>780</v>
      </c>
      <c r="K1110" t="s">
        <v>15310</v>
      </c>
      <c r="L1110" t="s">
        <v>2022</v>
      </c>
    </row>
    <row r="1111" spans="1:12" x14ac:dyDescent="0.25">
      <c r="A1111">
        <v>3751</v>
      </c>
      <c r="B1111" t="s">
        <v>10184</v>
      </c>
      <c r="C1111" t="s">
        <v>10185</v>
      </c>
      <c r="D1111">
        <v>4.3099999999999996</v>
      </c>
      <c r="E1111" t="s">
        <v>16576</v>
      </c>
      <c r="F1111">
        <v>9780449235942</v>
      </c>
      <c r="G1111" t="s">
        <v>11</v>
      </c>
      <c r="H1111">
        <v>319</v>
      </c>
      <c r="I1111">
        <v>55</v>
      </c>
      <c r="J1111">
        <v>13</v>
      </c>
      <c r="K1111" t="s">
        <v>16577</v>
      </c>
      <c r="L1111" t="s">
        <v>8284</v>
      </c>
    </row>
    <row r="1112" spans="1:12" x14ac:dyDescent="0.25">
      <c r="A1112">
        <v>3754</v>
      </c>
      <c r="B1112" t="s">
        <v>16578</v>
      </c>
      <c r="C1112" t="s">
        <v>4825</v>
      </c>
      <c r="D1112">
        <v>3.98</v>
      </c>
      <c r="E1112" t="s">
        <v>16579</v>
      </c>
      <c r="F1112">
        <v>9780862731588</v>
      </c>
      <c r="G1112" t="s">
        <v>11</v>
      </c>
      <c r="H1112">
        <v>862</v>
      </c>
      <c r="I1112">
        <v>0</v>
      </c>
      <c r="J1112">
        <v>0</v>
      </c>
      <c r="K1112" t="s">
        <v>16022</v>
      </c>
      <c r="L1112" t="s">
        <v>16580</v>
      </c>
    </row>
    <row r="1113" spans="1:12" x14ac:dyDescent="0.25">
      <c r="A1113">
        <v>3758</v>
      </c>
      <c r="B1113" t="s">
        <v>6645</v>
      </c>
      <c r="C1113" t="s">
        <v>4825</v>
      </c>
      <c r="D1113">
        <v>3.73</v>
      </c>
      <c r="E1113" t="s">
        <v>16581</v>
      </c>
      <c r="F1113">
        <v>9780142002025</v>
      </c>
      <c r="G1113" t="s">
        <v>11</v>
      </c>
      <c r="H1113">
        <v>181</v>
      </c>
      <c r="I1113">
        <v>48961</v>
      </c>
      <c r="J1113">
        <v>2823</v>
      </c>
      <c r="K1113" t="s">
        <v>16582</v>
      </c>
      <c r="L1113" t="s">
        <v>2152</v>
      </c>
    </row>
    <row r="1114" spans="1:12" x14ac:dyDescent="0.25">
      <c r="A1114">
        <v>3759</v>
      </c>
      <c r="B1114" t="s">
        <v>6646</v>
      </c>
      <c r="C1114" t="s">
        <v>4825</v>
      </c>
      <c r="D1114">
        <v>3.8</v>
      </c>
      <c r="E1114" t="s">
        <v>16583</v>
      </c>
      <c r="F1114">
        <v>9780142002049</v>
      </c>
      <c r="G1114" t="s">
        <v>11</v>
      </c>
      <c r="H1114">
        <v>264</v>
      </c>
      <c r="I1114">
        <v>16055</v>
      </c>
      <c r="J1114">
        <v>639</v>
      </c>
      <c r="K1114" t="s">
        <v>16582</v>
      </c>
      <c r="L1114" t="s">
        <v>2022</v>
      </c>
    </row>
    <row r="1115" spans="1:12" x14ac:dyDescent="0.25">
      <c r="A1115">
        <v>3762</v>
      </c>
      <c r="B1115" t="s">
        <v>5062</v>
      </c>
      <c r="C1115" t="s">
        <v>4825</v>
      </c>
      <c r="D1115">
        <v>3.96</v>
      </c>
      <c r="E1115" t="s">
        <v>16584</v>
      </c>
      <c r="F1115">
        <v>9780142003251</v>
      </c>
      <c r="G1115" t="s">
        <v>11</v>
      </c>
      <c r="H1115">
        <v>326</v>
      </c>
      <c r="I1115">
        <v>14108</v>
      </c>
      <c r="J1115">
        <v>428</v>
      </c>
      <c r="K1115" t="s">
        <v>16585</v>
      </c>
      <c r="L1115" t="s">
        <v>2022</v>
      </c>
    </row>
    <row r="1116" spans="1:12" x14ac:dyDescent="0.25">
      <c r="A1116">
        <v>3765</v>
      </c>
      <c r="B1116" t="s">
        <v>4824</v>
      </c>
      <c r="C1116" t="s">
        <v>4825</v>
      </c>
      <c r="D1116">
        <v>3.55</v>
      </c>
      <c r="E1116" t="s">
        <v>16586</v>
      </c>
      <c r="F1116">
        <v>9780142003299</v>
      </c>
      <c r="G1116" t="s">
        <v>11</v>
      </c>
      <c r="H1116">
        <v>120</v>
      </c>
      <c r="I1116">
        <v>5074</v>
      </c>
      <c r="J1116">
        <v>211</v>
      </c>
      <c r="K1116" t="s">
        <v>14517</v>
      </c>
      <c r="L1116" t="s">
        <v>2022</v>
      </c>
    </row>
    <row r="1117" spans="1:12" x14ac:dyDescent="0.25">
      <c r="A1117">
        <v>3768</v>
      </c>
      <c r="B1117" t="s">
        <v>2090</v>
      </c>
      <c r="C1117" t="s">
        <v>2091</v>
      </c>
      <c r="D1117">
        <v>3.8</v>
      </c>
      <c r="E1117" t="s">
        <v>16587</v>
      </c>
      <c r="F1117">
        <v>9780142002155</v>
      </c>
      <c r="G1117" t="s">
        <v>11</v>
      </c>
      <c r="H1117">
        <v>432</v>
      </c>
      <c r="I1117">
        <v>572</v>
      </c>
      <c r="J1117">
        <v>43</v>
      </c>
      <c r="K1117" t="s">
        <v>14735</v>
      </c>
      <c r="L1117" t="s">
        <v>2022</v>
      </c>
    </row>
    <row r="1118" spans="1:12" x14ac:dyDescent="0.25">
      <c r="A1118">
        <v>3769</v>
      </c>
      <c r="B1118" t="s">
        <v>7938</v>
      </c>
      <c r="C1118" t="s">
        <v>2525</v>
      </c>
      <c r="D1118">
        <v>3.92</v>
      </c>
      <c r="E1118" t="s">
        <v>16588</v>
      </c>
      <c r="F1118">
        <v>9780141184883</v>
      </c>
      <c r="G1118" t="s">
        <v>13842</v>
      </c>
      <c r="H1118">
        <v>204</v>
      </c>
      <c r="I1118">
        <v>1361</v>
      </c>
      <c r="J1118">
        <v>77</v>
      </c>
      <c r="K1118" t="s">
        <v>16589</v>
      </c>
      <c r="L1118" t="s">
        <v>2082</v>
      </c>
    </row>
    <row r="1119" spans="1:12" x14ac:dyDescent="0.25">
      <c r="A1119">
        <v>3770</v>
      </c>
      <c r="B1119" t="s">
        <v>16590</v>
      </c>
      <c r="C1119" t="s">
        <v>2525</v>
      </c>
      <c r="D1119">
        <v>3.91</v>
      </c>
      <c r="E1119" t="s">
        <v>16591</v>
      </c>
      <c r="F1119">
        <v>9781904634003</v>
      </c>
      <c r="G1119" t="s">
        <v>11</v>
      </c>
      <c r="H1119">
        <v>200</v>
      </c>
      <c r="I1119">
        <v>25</v>
      </c>
      <c r="J1119">
        <v>5</v>
      </c>
      <c r="K1119" t="s">
        <v>16558</v>
      </c>
      <c r="L1119" t="s">
        <v>16592</v>
      </c>
    </row>
    <row r="1120" spans="1:12" x14ac:dyDescent="0.25">
      <c r="A1120">
        <v>3774</v>
      </c>
      <c r="B1120" t="s">
        <v>7896</v>
      </c>
      <c r="C1120" t="s">
        <v>2525</v>
      </c>
      <c r="D1120">
        <v>3.68</v>
      </c>
      <c r="E1120" t="s">
        <v>16593</v>
      </c>
      <c r="F1120">
        <v>9780141184890</v>
      </c>
      <c r="G1120" t="s">
        <v>11</v>
      </c>
      <c r="H1120">
        <v>192</v>
      </c>
      <c r="I1120">
        <v>426</v>
      </c>
      <c r="J1120">
        <v>42</v>
      </c>
      <c r="K1120" t="s">
        <v>16594</v>
      </c>
      <c r="L1120" t="s">
        <v>2082</v>
      </c>
    </row>
    <row r="1121" spans="1:12" x14ac:dyDescent="0.25">
      <c r="A1121">
        <v>3776</v>
      </c>
      <c r="B1121" t="s">
        <v>3963</v>
      </c>
      <c r="C1121" t="s">
        <v>3964</v>
      </c>
      <c r="D1121">
        <v>4.07</v>
      </c>
      <c r="E1121" t="s">
        <v>16595</v>
      </c>
      <c r="F1121">
        <v>9781842552476</v>
      </c>
      <c r="G1121" t="s">
        <v>11</v>
      </c>
      <c r="H1121">
        <v>184</v>
      </c>
      <c r="I1121">
        <v>210</v>
      </c>
      <c r="J1121">
        <v>26</v>
      </c>
      <c r="K1121" t="s">
        <v>16596</v>
      </c>
      <c r="L1121" t="s">
        <v>3965</v>
      </c>
    </row>
    <row r="1122" spans="1:12" x14ac:dyDescent="0.25">
      <c r="A1122">
        <v>3782</v>
      </c>
      <c r="B1122" t="s">
        <v>11420</v>
      </c>
      <c r="C1122" t="s">
        <v>11421</v>
      </c>
      <c r="D1122">
        <v>4.0199999999999996</v>
      </c>
      <c r="E1122" t="s">
        <v>16597</v>
      </c>
      <c r="F1122">
        <v>9780679854340</v>
      </c>
      <c r="G1122" t="s">
        <v>11</v>
      </c>
      <c r="H1122">
        <v>272</v>
      </c>
      <c r="I1122">
        <v>4461</v>
      </c>
      <c r="J1122">
        <v>158</v>
      </c>
      <c r="K1122" t="s">
        <v>16598</v>
      </c>
      <c r="L1122" t="s">
        <v>3338</v>
      </c>
    </row>
    <row r="1123" spans="1:12" x14ac:dyDescent="0.25">
      <c r="A1123">
        <v>3784</v>
      </c>
      <c r="B1123" t="s">
        <v>10186</v>
      </c>
      <c r="C1123" t="s">
        <v>3964</v>
      </c>
      <c r="D1123">
        <v>4</v>
      </c>
      <c r="E1123" t="s">
        <v>16599</v>
      </c>
      <c r="F1123">
        <v>9780440458159</v>
      </c>
      <c r="G1123" t="s">
        <v>11</v>
      </c>
      <c r="H1123">
        <v>239</v>
      </c>
      <c r="I1123">
        <v>1351</v>
      </c>
      <c r="J1123">
        <v>32</v>
      </c>
      <c r="K1123" t="s">
        <v>16600</v>
      </c>
      <c r="L1123" t="s">
        <v>699</v>
      </c>
    </row>
    <row r="1124" spans="1:12" x14ac:dyDescent="0.25">
      <c r="A1124">
        <v>3787</v>
      </c>
      <c r="B1124" t="s">
        <v>13093</v>
      </c>
      <c r="C1124" t="s">
        <v>3964</v>
      </c>
      <c r="D1124">
        <v>3.64</v>
      </c>
      <c r="E1124" t="s">
        <v>16601</v>
      </c>
      <c r="F1124">
        <v>9780192752536</v>
      </c>
      <c r="G1124" t="s">
        <v>12134</v>
      </c>
      <c r="H1124">
        <v>243</v>
      </c>
      <c r="I1124">
        <v>430</v>
      </c>
      <c r="J1124">
        <v>33</v>
      </c>
      <c r="K1124" t="s">
        <v>16602</v>
      </c>
      <c r="L1124" t="s">
        <v>114</v>
      </c>
    </row>
    <row r="1125" spans="1:12" x14ac:dyDescent="0.25">
      <c r="A1125">
        <v>3788</v>
      </c>
      <c r="B1125" t="s">
        <v>10187</v>
      </c>
      <c r="C1125" t="s">
        <v>3964</v>
      </c>
      <c r="D1125">
        <v>3.98</v>
      </c>
      <c r="E1125" t="s">
        <v>16603</v>
      </c>
      <c r="F1125">
        <v>9780440486879</v>
      </c>
      <c r="G1125" t="s">
        <v>11</v>
      </c>
      <c r="H1125">
        <v>256</v>
      </c>
      <c r="I1125">
        <v>1059</v>
      </c>
      <c r="J1125">
        <v>38</v>
      </c>
      <c r="K1125" t="s">
        <v>16604</v>
      </c>
      <c r="L1125" t="s">
        <v>3338</v>
      </c>
    </row>
    <row r="1126" spans="1:12" x14ac:dyDescent="0.25">
      <c r="A1126">
        <v>3797</v>
      </c>
      <c r="B1126" t="s">
        <v>191</v>
      </c>
      <c r="C1126" t="s">
        <v>192</v>
      </c>
      <c r="D1126">
        <v>4.2699999999999996</v>
      </c>
      <c r="E1126" t="s">
        <v>16605</v>
      </c>
      <c r="F1126">
        <v>9781405088565</v>
      </c>
      <c r="G1126" t="s">
        <v>11</v>
      </c>
      <c r="H1126">
        <v>104</v>
      </c>
      <c r="I1126">
        <v>913</v>
      </c>
      <c r="J1126">
        <v>66</v>
      </c>
      <c r="K1126" t="s">
        <v>15884</v>
      </c>
      <c r="L1126" t="s">
        <v>193</v>
      </c>
    </row>
    <row r="1127" spans="1:12" x14ac:dyDescent="0.25">
      <c r="A1127">
        <v>3798</v>
      </c>
      <c r="B1127" t="s">
        <v>3966</v>
      </c>
      <c r="C1127" t="s">
        <v>3967</v>
      </c>
      <c r="D1127">
        <v>3.95</v>
      </c>
      <c r="E1127" t="s">
        <v>16606</v>
      </c>
      <c r="F1127">
        <v>9780330489997</v>
      </c>
      <c r="G1127" t="s">
        <v>11</v>
      </c>
      <c r="H1127">
        <v>128</v>
      </c>
      <c r="I1127">
        <v>377</v>
      </c>
      <c r="J1127">
        <v>54</v>
      </c>
      <c r="K1127" t="s">
        <v>16607</v>
      </c>
      <c r="L1127" t="s">
        <v>3968</v>
      </c>
    </row>
    <row r="1128" spans="1:12" x14ac:dyDescent="0.25">
      <c r="A1128">
        <v>3799</v>
      </c>
      <c r="B1128" t="s">
        <v>2092</v>
      </c>
      <c r="C1128" t="s">
        <v>2093</v>
      </c>
      <c r="D1128">
        <v>4.01</v>
      </c>
      <c r="E1128" t="s">
        <v>16608</v>
      </c>
      <c r="F1128">
        <v>9780330442558</v>
      </c>
      <c r="G1128" t="s">
        <v>11</v>
      </c>
      <c r="H1128">
        <v>153</v>
      </c>
      <c r="I1128">
        <v>1410</v>
      </c>
      <c r="J1128">
        <v>73</v>
      </c>
      <c r="K1128" t="s">
        <v>16609</v>
      </c>
      <c r="L1128" t="s">
        <v>2094</v>
      </c>
    </row>
    <row r="1129" spans="1:12" x14ac:dyDescent="0.25">
      <c r="A1129">
        <v>3801</v>
      </c>
      <c r="B1129" t="s">
        <v>11137</v>
      </c>
      <c r="C1129" t="s">
        <v>3967</v>
      </c>
      <c r="D1129">
        <v>3.97</v>
      </c>
      <c r="E1129" t="s">
        <v>16610</v>
      </c>
      <c r="F1129">
        <v>9780688117221</v>
      </c>
      <c r="G1129" t="s">
        <v>11</v>
      </c>
      <c r="H1129">
        <v>358</v>
      </c>
      <c r="I1129">
        <v>516</v>
      </c>
      <c r="J1129">
        <v>77</v>
      </c>
      <c r="K1129" t="s">
        <v>16611</v>
      </c>
      <c r="L1129" t="s">
        <v>3568</v>
      </c>
    </row>
    <row r="1130" spans="1:12" x14ac:dyDescent="0.25">
      <c r="A1130">
        <v>3803</v>
      </c>
      <c r="B1130" t="s">
        <v>3967</v>
      </c>
      <c r="C1130" t="s">
        <v>16612</v>
      </c>
      <c r="D1130">
        <v>3.82</v>
      </c>
      <c r="E1130" t="s">
        <v>16613</v>
      </c>
      <c r="F1130">
        <v>9780330367479</v>
      </c>
      <c r="G1130" t="s">
        <v>11</v>
      </c>
      <c r="H1130">
        <v>335</v>
      </c>
      <c r="I1130">
        <v>9</v>
      </c>
      <c r="J1130">
        <v>5</v>
      </c>
      <c r="K1130" t="s">
        <v>16614</v>
      </c>
      <c r="L1130" t="s">
        <v>3968</v>
      </c>
    </row>
    <row r="1131" spans="1:12" x14ac:dyDescent="0.25">
      <c r="A1131">
        <v>3805</v>
      </c>
      <c r="B1131" t="s">
        <v>6069</v>
      </c>
      <c r="C1131" t="s">
        <v>1248</v>
      </c>
      <c r="D1131">
        <v>3.79</v>
      </c>
      <c r="E1131" t="s">
        <v>16615</v>
      </c>
      <c r="F1131">
        <v>9781841156736</v>
      </c>
      <c r="G1131" t="s">
        <v>11</v>
      </c>
      <c r="H1131">
        <v>653</v>
      </c>
      <c r="I1131">
        <v>133237</v>
      </c>
      <c r="J1131">
        <v>7468</v>
      </c>
      <c r="K1131" t="s">
        <v>16616</v>
      </c>
      <c r="L1131" t="s">
        <v>6070</v>
      </c>
    </row>
    <row r="1132" spans="1:12" x14ac:dyDescent="0.25">
      <c r="A1132">
        <v>3806</v>
      </c>
      <c r="B1132" t="s">
        <v>13267</v>
      </c>
      <c r="C1132" t="s">
        <v>13268</v>
      </c>
      <c r="D1132">
        <v>3.93</v>
      </c>
      <c r="E1132" t="s">
        <v>16617</v>
      </c>
      <c r="F1132">
        <v>9781589971288</v>
      </c>
      <c r="G1132" t="s">
        <v>12134</v>
      </c>
      <c r="H1132">
        <v>367</v>
      </c>
      <c r="I1132">
        <v>1094</v>
      </c>
      <c r="J1132">
        <v>87</v>
      </c>
      <c r="K1132" t="s">
        <v>16618</v>
      </c>
      <c r="L1132" t="s">
        <v>376</v>
      </c>
    </row>
    <row r="1133" spans="1:12" x14ac:dyDescent="0.25">
      <c r="A1133">
        <v>3815</v>
      </c>
      <c r="B1133" t="s">
        <v>2903</v>
      </c>
      <c r="C1133" t="s">
        <v>1417</v>
      </c>
      <c r="D1133">
        <v>3.91</v>
      </c>
      <c r="E1133" t="s">
        <v>16619</v>
      </c>
      <c r="F1133">
        <v>9780446679220</v>
      </c>
      <c r="G1133" t="s">
        <v>11</v>
      </c>
      <c r="H1133">
        <v>511</v>
      </c>
      <c r="I1133">
        <v>6736</v>
      </c>
      <c r="J1133">
        <v>297</v>
      </c>
      <c r="K1133" t="s">
        <v>15308</v>
      </c>
      <c r="L1133" t="s">
        <v>171</v>
      </c>
    </row>
    <row r="1134" spans="1:12" x14ac:dyDescent="0.25">
      <c r="A1134">
        <v>3818</v>
      </c>
      <c r="B1134" t="s">
        <v>8157</v>
      </c>
      <c r="C1134" t="s">
        <v>8158</v>
      </c>
      <c r="D1134">
        <v>3.68</v>
      </c>
      <c r="E1134" t="s">
        <v>16620</v>
      </c>
      <c r="F1134">
        <v>9780830826056</v>
      </c>
      <c r="G1134" t="s">
        <v>11</v>
      </c>
      <c r="H1134">
        <v>158</v>
      </c>
      <c r="I1134">
        <v>64</v>
      </c>
      <c r="J1134">
        <v>16</v>
      </c>
      <c r="K1134" t="s">
        <v>16621</v>
      </c>
      <c r="L1134" t="s">
        <v>1432</v>
      </c>
    </row>
    <row r="1135" spans="1:12" x14ac:dyDescent="0.25">
      <c r="A1135">
        <v>3820</v>
      </c>
      <c r="B1135" t="s">
        <v>8563</v>
      </c>
      <c r="C1135" t="s">
        <v>8564</v>
      </c>
      <c r="D1135">
        <v>3.75</v>
      </c>
      <c r="E1135" t="s">
        <v>16622</v>
      </c>
      <c r="F1135">
        <v>9780505523242</v>
      </c>
      <c r="G1135" t="s">
        <v>11</v>
      </c>
      <c r="H1135">
        <v>394</v>
      </c>
      <c r="I1135">
        <v>369</v>
      </c>
      <c r="J1135">
        <v>16</v>
      </c>
      <c r="K1135" t="s">
        <v>14426</v>
      </c>
      <c r="L1135" t="s">
        <v>4343</v>
      </c>
    </row>
    <row r="1136" spans="1:12" x14ac:dyDescent="0.25">
      <c r="A1136">
        <v>3822</v>
      </c>
      <c r="B1136" t="s">
        <v>2904</v>
      </c>
      <c r="C1136" t="s">
        <v>2905</v>
      </c>
      <c r="D1136">
        <v>3.71</v>
      </c>
      <c r="E1136" t="s">
        <v>16623</v>
      </c>
      <c r="F1136">
        <v>761568107371</v>
      </c>
      <c r="G1136" t="s">
        <v>11</v>
      </c>
      <c r="H1136">
        <v>256</v>
      </c>
      <c r="I1136">
        <v>247</v>
      </c>
      <c r="J1136">
        <v>18</v>
      </c>
      <c r="K1136" t="s">
        <v>16624</v>
      </c>
      <c r="L1136" t="s">
        <v>917</v>
      </c>
    </row>
    <row r="1137" spans="1:12" x14ac:dyDescent="0.25">
      <c r="A1137">
        <v>3825</v>
      </c>
      <c r="B1137" t="s">
        <v>6071</v>
      </c>
      <c r="C1137" t="s">
        <v>6072</v>
      </c>
      <c r="D1137">
        <v>3.92</v>
      </c>
      <c r="E1137" t="s">
        <v>16625</v>
      </c>
      <c r="F1137">
        <v>9780345446664</v>
      </c>
      <c r="G1137" t="s">
        <v>11</v>
      </c>
      <c r="H1137">
        <v>429</v>
      </c>
      <c r="I1137">
        <v>9847</v>
      </c>
      <c r="J1137">
        <v>516</v>
      </c>
      <c r="K1137" t="s">
        <v>16346</v>
      </c>
      <c r="L1137" t="s">
        <v>3453</v>
      </c>
    </row>
    <row r="1138" spans="1:12" x14ac:dyDescent="0.25">
      <c r="A1138">
        <v>3826</v>
      </c>
      <c r="B1138" t="s">
        <v>2095</v>
      </c>
      <c r="C1138" t="s">
        <v>1417</v>
      </c>
      <c r="D1138">
        <v>3.81</v>
      </c>
      <c r="E1138" t="s">
        <v>16626</v>
      </c>
      <c r="F1138">
        <v>9780307275738</v>
      </c>
      <c r="G1138" t="s">
        <v>11</v>
      </c>
      <c r="H1138">
        <v>383</v>
      </c>
      <c r="I1138">
        <v>10651</v>
      </c>
      <c r="J1138">
        <v>711</v>
      </c>
      <c r="K1138" t="s">
        <v>16005</v>
      </c>
      <c r="L1138" t="s">
        <v>2085</v>
      </c>
    </row>
    <row r="1139" spans="1:12" x14ac:dyDescent="0.25">
      <c r="A1139">
        <v>3827</v>
      </c>
      <c r="B1139" t="s">
        <v>6647</v>
      </c>
      <c r="C1139" t="s">
        <v>1417</v>
      </c>
      <c r="D1139">
        <v>3.94</v>
      </c>
      <c r="E1139" t="s">
        <v>16627</v>
      </c>
      <c r="F1139">
        <v>9780571204106</v>
      </c>
      <c r="G1139" t="s">
        <v>11</v>
      </c>
      <c r="H1139">
        <v>218</v>
      </c>
      <c r="I1139">
        <v>9258</v>
      </c>
      <c r="J1139">
        <v>330</v>
      </c>
      <c r="K1139" t="s">
        <v>16628</v>
      </c>
      <c r="L1139" t="s">
        <v>6648</v>
      </c>
    </row>
    <row r="1140" spans="1:12" x14ac:dyDescent="0.25">
      <c r="A1140">
        <v>3828</v>
      </c>
      <c r="B1140" t="s">
        <v>6073</v>
      </c>
      <c r="C1140" t="s">
        <v>1417</v>
      </c>
      <c r="D1140">
        <v>3.99</v>
      </c>
      <c r="E1140" t="s">
        <v>16629</v>
      </c>
      <c r="F1140">
        <v>9780571204205</v>
      </c>
      <c r="G1140" t="s">
        <v>11</v>
      </c>
      <c r="H1140">
        <v>306</v>
      </c>
      <c r="I1140">
        <v>8045</v>
      </c>
      <c r="J1140">
        <v>265</v>
      </c>
      <c r="K1140" t="s">
        <v>16628</v>
      </c>
      <c r="L1140" t="s">
        <v>6074</v>
      </c>
    </row>
    <row r="1141" spans="1:12" x14ac:dyDescent="0.25">
      <c r="A1141">
        <v>3829</v>
      </c>
      <c r="B1141" t="s">
        <v>16630</v>
      </c>
      <c r="C1141" t="s">
        <v>1417</v>
      </c>
      <c r="D1141">
        <v>3.82</v>
      </c>
      <c r="E1141" t="s">
        <v>16631</v>
      </c>
      <c r="F1141">
        <v>9780571204151</v>
      </c>
      <c r="G1141" t="s">
        <v>11</v>
      </c>
      <c r="H1141">
        <v>225</v>
      </c>
      <c r="I1141">
        <v>39</v>
      </c>
      <c r="J1141">
        <v>4</v>
      </c>
      <c r="K1141" t="s">
        <v>16628</v>
      </c>
      <c r="L1141" t="s">
        <v>6074</v>
      </c>
    </row>
    <row r="1142" spans="1:12" x14ac:dyDescent="0.25">
      <c r="A1142">
        <v>3830</v>
      </c>
      <c r="B1142" t="s">
        <v>2537</v>
      </c>
      <c r="C1142" t="s">
        <v>1417</v>
      </c>
      <c r="D1142">
        <v>4.0199999999999996</v>
      </c>
      <c r="E1142" t="s">
        <v>16632</v>
      </c>
      <c r="F1142">
        <v>9781400096473</v>
      </c>
      <c r="G1142" t="s">
        <v>11</v>
      </c>
      <c r="H1142">
        <v>459</v>
      </c>
      <c r="I1142">
        <v>10304</v>
      </c>
      <c r="J1142">
        <v>374</v>
      </c>
      <c r="K1142" t="s">
        <v>14777</v>
      </c>
      <c r="L1142" t="s">
        <v>2085</v>
      </c>
    </row>
    <row r="1143" spans="1:12" x14ac:dyDescent="0.25">
      <c r="A1143">
        <v>3831</v>
      </c>
      <c r="B1143" t="s">
        <v>7006</v>
      </c>
      <c r="C1143" t="s">
        <v>1417</v>
      </c>
      <c r="D1143">
        <v>3.93</v>
      </c>
      <c r="E1143" t="s">
        <v>16633</v>
      </c>
      <c r="F1143">
        <v>9780345442123</v>
      </c>
      <c r="G1143" t="s">
        <v>11</v>
      </c>
      <c r="H1143">
        <v>306</v>
      </c>
      <c r="I1143">
        <v>495</v>
      </c>
      <c r="J1143">
        <v>76</v>
      </c>
      <c r="K1143" t="s">
        <v>16634</v>
      </c>
      <c r="L1143" t="s">
        <v>144</v>
      </c>
    </row>
    <row r="1144" spans="1:12" x14ac:dyDescent="0.25">
      <c r="A1144">
        <v>3832</v>
      </c>
      <c r="B1144" t="s">
        <v>7007</v>
      </c>
      <c r="C1144" t="s">
        <v>1417</v>
      </c>
      <c r="D1144">
        <v>3.93</v>
      </c>
      <c r="E1144" t="s">
        <v>16635</v>
      </c>
      <c r="F1144">
        <v>9780743219570</v>
      </c>
      <c r="G1144" t="s">
        <v>11</v>
      </c>
      <c r="H1144">
        <v>250</v>
      </c>
      <c r="I1144">
        <v>26375</v>
      </c>
      <c r="J1144">
        <v>953</v>
      </c>
      <c r="K1144" t="s">
        <v>16636</v>
      </c>
      <c r="L1144" t="s">
        <v>53</v>
      </c>
    </row>
    <row r="1145" spans="1:12" x14ac:dyDescent="0.25">
      <c r="A1145">
        <v>3833</v>
      </c>
      <c r="B1145" t="s">
        <v>7008</v>
      </c>
      <c r="C1145" t="s">
        <v>1417</v>
      </c>
      <c r="D1145">
        <v>4</v>
      </c>
      <c r="E1145" t="s">
        <v>16637</v>
      </c>
      <c r="F1145">
        <v>9780743219617</v>
      </c>
      <c r="G1145" t="s">
        <v>11</v>
      </c>
      <c r="H1145">
        <v>352</v>
      </c>
      <c r="I1145">
        <v>13801</v>
      </c>
      <c r="J1145">
        <v>335</v>
      </c>
      <c r="K1145" t="s">
        <v>15628</v>
      </c>
      <c r="L1145" t="s">
        <v>53</v>
      </c>
    </row>
    <row r="1146" spans="1:12" x14ac:dyDescent="0.25">
      <c r="A1146">
        <v>3834</v>
      </c>
      <c r="B1146" t="s">
        <v>7009</v>
      </c>
      <c r="C1146" t="s">
        <v>1417</v>
      </c>
      <c r="D1146">
        <v>3.68</v>
      </c>
      <c r="E1146" t="s">
        <v>16638</v>
      </c>
      <c r="F1146">
        <v>9780743219631</v>
      </c>
      <c r="G1146" t="s">
        <v>11</v>
      </c>
      <c r="H1146">
        <v>400</v>
      </c>
      <c r="I1146">
        <v>3793</v>
      </c>
      <c r="J1146">
        <v>286</v>
      </c>
      <c r="K1146" t="s">
        <v>16639</v>
      </c>
      <c r="L1146" t="s">
        <v>53</v>
      </c>
    </row>
    <row r="1147" spans="1:12" x14ac:dyDescent="0.25">
      <c r="A1147">
        <v>3835</v>
      </c>
      <c r="B1147" t="s">
        <v>2906</v>
      </c>
      <c r="C1147" t="s">
        <v>2907</v>
      </c>
      <c r="D1147">
        <v>3.87</v>
      </c>
      <c r="E1147" t="s">
        <v>16640</v>
      </c>
      <c r="F1147">
        <v>9780060934347</v>
      </c>
      <c r="G1147" t="s">
        <v>11</v>
      </c>
      <c r="H1147">
        <v>940</v>
      </c>
      <c r="I1147">
        <v>4956</v>
      </c>
      <c r="J1147">
        <v>705</v>
      </c>
      <c r="K1147" t="s">
        <v>14129</v>
      </c>
      <c r="L1147" t="s">
        <v>635</v>
      </c>
    </row>
    <row r="1148" spans="1:12" x14ac:dyDescent="0.25">
      <c r="A1148">
        <v>3836</v>
      </c>
      <c r="B1148" t="s">
        <v>2906</v>
      </c>
      <c r="C1148" t="s">
        <v>5063</v>
      </c>
      <c r="D1148">
        <v>3.87</v>
      </c>
      <c r="E1148" t="s">
        <v>16641</v>
      </c>
      <c r="F1148">
        <v>9780142437230</v>
      </c>
      <c r="G1148" t="s">
        <v>11</v>
      </c>
      <c r="H1148">
        <v>1023</v>
      </c>
      <c r="I1148">
        <v>160911</v>
      </c>
      <c r="J1148">
        <v>4087</v>
      </c>
      <c r="K1148" t="s">
        <v>16543</v>
      </c>
      <c r="L1148" t="s">
        <v>2022</v>
      </c>
    </row>
    <row r="1149" spans="1:12" x14ac:dyDescent="0.25">
      <c r="A1149">
        <v>3837</v>
      </c>
      <c r="B1149" t="s">
        <v>2906</v>
      </c>
      <c r="C1149" t="s">
        <v>12837</v>
      </c>
      <c r="D1149">
        <v>3.87</v>
      </c>
      <c r="E1149" t="s">
        <v>16642</v>
      </c>
      <c r="F1149">
        <v>9780451528902</v>
      </c>
      <c r="G1149" t="s">
        <v>12134</v>
      </c>
      <c r="H1149">
        <v>544</v>
      </c>
      <c r="I1149">
        <v>71</v>
      </c>
      <c r="J1149">
        <v>5</v>
      </c>
      <c r="K1149" t="s">
        <v>15963</v>
      </c>
      <c r="L1149" t="s">
        <v>379</v>
      </c>
    </row>
    <row r="1150" spans="1:12" x14ac:dyDescent="0.25">
      <c r="A1150">
        <v>3840</v>
      </c>
      <c r="B1150" t="s">
        <v>2906</v>
      </c>
      <c r="C1150" t="s">
        <v>7010</v>
      </c>
      <c r="D1150">
        <v>3.87</v>
      </c>
      <c r="E1150" t="s">
        <v>16643</v>
      </c>
      <c r="F1150">
        <v>9780375756993</v>
      </c>
      <c r="G1150" t="s">
        <v>11</v>
      </c>
      <c r="H1150">
        <v>1168</v>
      </c>
      <c r="I1150">
        <v>393</v>
      </c>
      <c r="J1150">
        <v>40</v>
      </c>
      <c r="K1150" t="s">
        <v>16644</v>
      </c>
      <c r="L1150" t="s">
        <v>164</v>
      </c>
    </row>
    <row r="1151" spans="1:12" x14ac:dyDescent="0.25">
      <c r="A1151">
        <v>3841</v>
      </c>
      <c r="B1151" t="s">
        <v>10188</v>
      </c>
      <c r="C1151" t="s">
        <v>10189</v>
      </c>
      <c r="D1151">
        <v>3.87</v>
      </c>
      <c r="E1151" t="s">
        <v>16645</v>
      </c>
      <c r="F1151">
        <v>9780156495400</v>
      </c>
      <c r="G1151" t="s">
        <v>11</v>
      </c>
      <c r="H1151">
        <v>240</v>
      </c>
      <c r="I1151">
        <v>275</v>
      </c>
      <c r="J1151">
        <v>14</v>
      </c>
      <c r="K1151" t="s">
        <v>16646</v>
      </c>
      <c r="L1151" t="s">
        <v>10190</v>
      </c>
    </row>
    <row r="1152" spans="1:12" x14ac:dyDescent="0.25">
      <c r="A1152">
        <v>3842</v>
      </c>
      <c r="B1152" t="s">
        <v>16647</v>
      </c>
      <c r="C1152" t="s">
        <v>16648</v>
      </c>
      <c r="D1152">
        <v>3.61</v>
      </c>
      <c r="E1152" t="s">
        <v>16649</v>
      </c>
      <c r="F1152">
        <v>9780822004158</v>
      </c>
      <c r="G1152" t="s">
        <v>11</v>
      </c>
      <c r="H1152">
        <v>96</v>
      </c>
      <c r="I1152">
        <v>21</v>
      </c>
      <c r="J1152">
        <v>2</v>
      </c>
      <c r="K1152" t="s">
        <v>16650</v>
      </c>
      <c r="L1152" t="s">
        <v>7375</v>
      </c>
    </row>
    <row r="1153" spans="1:12" x14ac:dyDescent="0.25">
      <c r="A1153">
        <v>3848</v>
      </c>
      <c r="B1153" t="s">
        <v>16651</v>
      </c>
      <c r="C1153" t="s">
        <v>1362</v>
      </c>
      <c r="D1153">
        <v>4</v>
      </c>
      <c r="E1153" t="s">
        <v>16652</v>
      </c>
      <c r="F1153">
        <v>9780727861153</v>
      </c>
      <c r="G1153" t="s">
        <v>11</v>
      </c>
      <c r="H1153">
        <v>256</v>
      </c>
      <c r="I1153">
        <v>41</v>
      </c>
      <c r="J1153">
        <v>11</v>
      </c>
      <c r="K1153" t="s">
        <v>14119</v>
      </c>
      <c r="L1153" t="s">
        <v>4556</v>
      </c>
    </row>
    <row r="1154" spans="1:12" x14ac:dyDescent="0.25">
      <c r="A1154">
        <v>3849</v>
      </c>
      <c r="B1154" t="s">
        <v>6075</v>
      </c>
      <c r="C1154" t="s">
        <v>4545</v>
      </c>
      <c r="D1154">
        <v>4.1900000000000004</v>
      </c>
      <c r="E1154" t="s">
        <v>16653</v>
      </c>
      <c r="F1154">
        <v>9780821773680</v>
      </c>
      <c r="G1154" t="s">
        <v>11</v>
      </c>
      <c r="H1154">
        <v>383</v>
      </c>
      <c r="I1154">
        <v>1869</v>
      </c>
      <c r="J1154">
        <v>46</v>
      </c>
      <c r="K1154" t="s">
        <v>16602</v>
      </c>
      <c r="L1154" t="s">
        <v>1752</v>
      </c>
    </row>
    <row r="1155" spans="1:12" x14ac:dyDescent="0.25">
      <c r="A1155">
        <v>3850</v>
      </c>
      <c r="B1155" t="s">
        <v>5360</v>
      </c>
      <c r="C1155" t="s">
        <v>5361</v>
      </c>
      <c r="D1155">
        <v>3.86</v>
      </c>
      <c r="E1155" t="s">
        <v>16654</v>
      </c>
      <c r="F1155">
        <v>9780226443225</v>
      </c>
      <c r="G1155" t="s">
        <v>11</v>
      </c>
      <c r="H1155">
        <v>320</v>
      </c>
      <c r="I1155">
        <v>732</v>
      </c>
      <c r="J1155">
        <v>71</v>
      </c>
      <c r="K1155" t="s">
        <v>16282</v>
      </c>
      <c r="L1155" t="s">
        <v>16294</v>
      </c>
    </row>
    <row r="1156" spans="1:12" x14ac:dyDescent="0.25">
      <c r="A1156">
        <v>3851</v>
      </c>
      <c r="B1156" t="s">
        <v>7011</v>
      </c>
      <c r="C1156" t="s">
        <v>4545</v>
      </c>
      <c r="D1156">
        <v>4.18</v>
      </c>
      <c r="E1156" t="s">
        <v>16655</v>
      </c>
      <c r="F1156">
        <v>9780345449603</v>
      </c>
      <c r="G1156" t="s">
        <v>11</v>
      </c>
      <c r="H1156">
        <v>496</v>
      </c>
      <c r="I1156">
        <v>2025</v>
      </c>
      <c r="J1156">
        <v>41</v>
      </c>
      <c r="K1156" t="s">
        <v>16656</v>
      </c>
      <c r="L1156" t="s">
        <v>144</v>
      </c>
    </row>
    <row r="1157" spans="1:12" x14ac:dyDescent="0.25">
      <c r="A1157">
        <v>3852</v>
      </c>
      <c r="B1157" t="s">
        <v>3969</v>
      </c>
      <c r="C1157" t="s">
        <v>3970</v>
      </c>
      <c r="D1157">
        <v>4.13</v>
      </c>
      <c r="E1157" t="s">
        <v>16657</v>
      </c>
      <c r="F1157">
        <v>9781843607403</v>
      </c>
      <c r="G1157" t="s">
        <v>11</v>
      </c>
      <c r="H1157">
        <v>196</v>
      </c>
      <c r="I1157">
        <v>3567</v>
      </c>
      <c r="J1157">
        <v>62</v>
      </c>
      <c r="K1157" t="s">
        <v>16658</v>
      </c>
      <c r="L1157" t="s">
        <v>3684</v>
      </c>
    </row>
    <row r="1158" spans="1:12" x14ac:dyDescent="0.25">
      <c r="A1158">
        <v>3853</v>
      </c>
      <c r="B1158" t="s">
        <v>8565</v>
      </c>
      <c r="C1158" t="s">
        <v>8566</v>
      </c>
      <c r="D1158">
        <v>3.55</v>
      </c>
      <c r="E1158" t="s">
        <v>16659</v>
      </c>
      <c r="F1158">
        <v>9781582430157</v>
      </c>
      <c r="G1158" t="s">
        <v>11</v>
      </c>
      <c r="H1158">
        <v>190</v>
      </c>
      <c r="I1158">
        <v>6214</v>
      </c>
      <c r="J1158">
        <v>270</v>
      </c>
      <c r="K1158" t="s">
        <v>16660</v>
      </c>
      <c r="L1158" t="s">
        <v>1121</v>
      </c>
    </row>
    <row r="1159" spans="1:12" x14ac:dyDescent="0.25">
      <c r="A1159">
        <v>3858</v>
      </c>
      <c r="B1159" t="s">
        <v>3971</v>
      </c>
      <c r="C1159" t="s">
        <v>3972</v>
      </c>
      <c r="D1159">
        <v>3.53</v>
      </c>
      <c r="E1159" t="s">
        <v>16661</v>
      </c>
      <c r="F1159">
        <v>9780767915748</v>
      </c>
      <c r="G1159" t="s">
        <v>11</v>
      </c>
      <c r="H1159">
        <v>304</v>
      </c>
      <c r="I1159">
        <v>15315</v>
      </c>
      <c r="J1159">
        <v>1101</v>
      </c>
      <c r="K1159" t="s">
        <v>16662</v>
      </c>
      <c r="L1159" t="s">
        <v>79</v>
      </c>
    </row>
    <row r="1160" spans="1:12" x14ac:dyDescent="0.25">
      <c r="A1160">
        <v>3859</v>
      </c>
      <c r="B1160" t="s">
        <v>2908</v>
      </c>
      <c r="C1160" t="s">
        <v>2909</v>
      </c>
      <c r="D1160">
        <v>4.01</v>
      </c>
      <c r="E1160" t="s">
        <v>16663</v>
      </c>
      <c r="F1160">
        <v>9780963810946</v>
      </c>
      <c r="G1160" t="s">
        <v>11</v>
      </c>
      <c r="H1160">
        <v>134</v>
      </c>
      <c r="I1160">
        <v>292</v>
      </c>
      <c r="J1160">
        <v>35</v>
      </c>
      <c r="K1160" t="s">
        <v>16664</v>
      </c>
      <c r="L1160" t="s">
        <v>2910</v>
      </c>
    </row>
    <row r="1161" spans="1:12" x14ac:dyDescent="0.25">
      <c r="A1161">
        <v>3867</v>
      </c>
      <c r="B1161" t="s">
        <v>194</v>
      </c>
      <c r="C1161" t="s">
        <v>195</v>
      </c>
      <c r="D1161">
        <v>3.92</v>
      </c>
      <c r="E1161" t="s">
        <v>16665</v>
      </c>
      <c r="F1161">
        <v>9780393328622</v>
      </c>
      <c r="G1161" t="s">
        <v>11</v>
      </c>
      <c r="H1161">
        <v>255</v>
      </c>
      <c r="I1161">
        <v>110082</v>
      </c>
      <c r="J1161">
        <v>9777</v>
      </c>
      <c r="K1161" t="s">
        <v>14593</v>
      </c>
      <c r="L1161" t="s">
        <v>196</v>
      </c>
    </row>
    <row r="1162" spans="1:12" x14ac:dyDescent="0.25">
      <c r="A1162">
        <v>3869</v>
      </c>
      <c r="B1162" t="s">
        <v>9140</v>
      </c>
      <c r="C1162" t="s">
        <v>2866</v>
      </c>
      <c r="D1162">
        <v>4.17</v>
      </c>
      <c r="E1162" t="s">
        <v>16666</v>
      </c>
      <c r="F1162">
        <v>9780553380163</v>
      </c>
      <c r="G1162" t="s">
        <v>11</v>
      </c>
      <c r="H1162">
        <v>212</v>
      </c>
      <c r="I1162">
        <v>239652</v>
      </c>
      <c r="J1162">
        <v>5860</v>
      </c>
      <c r="K1162" t="s">
        <v>15008</v>
      </c>
      <c r="L1162" t="s">
        <v>899</v>
      </c>
    </row>
    <row r="1163" spans="1:12" x14ac:dyDescent="0.25">
      <c r="A1163">
        <v>3870</v>
      </c>
      <c r="B1163" t="s">
        <v>2911</v>
      </c>
      <c r="C1163" t="s">
        <v>521</v>
      </c>
      <c r="D1163">
        <v>4.21</v>
      </c>
      <c r="E1163" t="s">
        <v>16667</v>
      </c>
      <c r="F1163">
        <v>9780767923224</v>
      </c>
      <c r="G1163" t="s">
        <v>11</v>
      </c>
      <c r="H1163">
        <v>624</v>
      </c>
      <c r="I1163">
        <v>352</v>
      </c>
      <c r="J1163">
        <v>37</v>
      </c>
      <c r="K1163" t="s">
        <v>14134</v>
      </c>
      <c r="L1163" t="s">
        <v>79</v>
      </c>
    </row>
    <row r="1164" spans="1:12" x14ac:dyDescent="0.25">
      <c r="A1164">
        <v>3871</v>
      </c>
      <c r="B1164" t="s">
        <v>12687</v>
      </c>
      <c r="C1164" t="s">
        <v>12688</v>
      </c>
      <c r="D1164">
        <v>4.03</v>
      </c>
      <c r="E1164" t="s">
        <v>16668</v>
      </c>
      <c r="F1164">
        <v>9780895260475</v>
      </c>
      <c r="G1164" t="s">
        <v>12134</v>
      </c>
      <c r="H1164">
        <v>270</v>
      </c>
      <c r="I1164">
        <v>1604</v>
      </c>
      <c r="J1164">
        <v>153</v>
      </c>
      <c r="K1164" t="s">
        <v>14285</v>
      </c>
      <c r="L1164" t="s">
        <v>1448</v>
      </c>
    </row>
    <row r="1165" spans="1:12" x14ac:dyDescent="0.25">
      <c r="A1165">
        <v>3872</v>
      </c>
      <c r="B1165" t="s">
        <v>197</v>
      </c>
      <c r="C1165" t="s">
        <v>198</v>
      </c>
      <c r="D1165">
        <v>3.76</v>
      </c>
      <c r="E1165" t="s">
        <v>16669</v>
      </c>
      <c r="F1165">
        <v>9780802715524</v>
      </c>
      <c r="G1165" t="s">
        <v>11</v>
      </c>
      <c r="H1165">
        <v>336</v>
      </c>
      <c r="I1165">
        <v>14820</v>
      </c>
      <c r="J1165">
        <v>1686</v>
      </c>
      <c r="K1165" t="s">
        <v>14216</v>
      </c>
      <c r="L1165" t="s">
        <v>199</v>
      </c>
    </row>
    <row r="1166" spans="1:12" x14ac:dyDescent="0.25">
      <c r="A1166">
        <v>3873</v>
      </c>
      <c r="B1166" t="s">
        <v>3973</v>
      </c>
      <c r="C1166" t="s">
        <v>423</v>
      </c>
      <c r="D1166">
        <v>3.87</v>
      </c>
      <c r="E1166" t="s">
        <v>16670</v>
      </c>
      <c r="F1166">
        <v>9780517223123</v>
      </c>
      <c r="G1166" t="s">
        <v>11</v>
      </c>
      <c r="H1166">
        <v>460</v>
      </c>
      <c r="I1166">
        <v>38915</v>
      </c>
      <c r="J1166">
        <v>1087</v>
      </c>
      <c r="K1166" t="s">
        <v>16558</v>
      </c>
      <c r="L1166" t="s">
        <v>1765</v>
      </c>
    </row>
    <row r="1167" spans="1:12" x14ac:dyDescent="0.25">
      <c r="A1167">
        <v>3875</v>
      </c>
      <c r="B1167" t="s">
        <v>10960</v>
      </c>
      <c r="C1167" t="s">
        <v>16671</v>
      </c>
      <c r="D1167">
        <v>3.82</v>
      </c>
      <c r="E1167" t="s">
        <v>16672</v>
      </c>
      <c r="F1167">
        <v>9780743564410</v>
      </c>
      <c r="G1167" t="s">
        <v>11</v>
      </c>
      <c r="H1167">
        <v>8</v>
      </c>
      <c r="I1167">
        <v>302</v>
      </c>
      <c r="J1167">
        <v>69</v>
      </c>
      <c r="K1167" t="s">
        <v>14550</v>
      </c>
      <c r="L1167" t="s">
        <v>6684</v>
      </c>
    </row>
    <row r="1168" spans="1:12" x14ac:dyDescent="0.25">
      <c r="A1168">
        <v>3886</v>
      </c>
      <c r="B1168" t="s">
        <v>2096</v>
      </c>
      <c r="C1168" t="s">
        <v>2097</v>
      </c>
      <c r="D1168">
        <v>4.07</v>
      </c>
      <c r="E1168" t="s">
        <v>16673</v>
      </c>
      <c r="F1168">
        <v>9780764596865</v>
      </c>
      <c r="G1168" t="s">
        <v>11</v>
      </c>
      <c r="H1168">
        <v>816</v>
      </c>
      <c r="I1168">
        <v>1816</v>
      </c>
      <c r="J1168">
        <v>22</v>
      </c>
      <c r="K1168" t="s">
        <v>16521</v>
      </c>
      <c r="L1168" t="s">
        <v>2098</v>
      </c>
    </row>
    <row r="1169" spans="1:12" x14ac:dyDescent="0.25">
      <c r="A1169">
        <v>3895</v>
      </c>
      <c r="B1169" t="s">
        <v>8567</v>
      </c>
      <c r="C1169" t="s">
        <v>8568</v>
      </c>
      <c r="D1169">
        <v>4.1500000000000004</v>
      </c>
      <c r="E1169" t="s">
        <v>16674</v>
      </c>
      <c r="F1169">
        <v>9780609602195</v>
      </c>
      <c r="G1169" t="s">
        <v>11</v>
      </c>
      <c r="H1169">
        <v>256</v>
      </c>
      <c r="I1169">
        <v>28789</v>
      </c>
      <c r="J1169">
        <v>177</v>
      </c>
      <c r="K1169" t="s">
        <v>16675</v>
      </c>
      <c r="L1169" t="s">
        <v>89</v>
      </c>
    </row>
    <row r="1170" spans="1:12" x14ac:dyDescent="0.25">
      <c r="A1170">
        <v>3900</v>
      </c>
      <c r="B1170" t="s">
        <v>2912</v>
      </c>
      <c r="C1170" t="s">
        <v>2913</v>
      </c>
      <c r="D1170">
        <v>3.51</v>
      </c>
      <c r="E1170" t="s">
        <v>16676</v>
      </c>
      <c r="F1170">
        <v>9780792272663</v>
      </c>
      <c r="G1170" t="s">
        <v>11</v>
      </c>
      <c r="H1170">
        <v>204</v>
      </c>
      <c r="I1170">
        <v>240</v>
      </c>
      <c r="J1170">
        <v>46</v>
      </c>
      <c r="K1170" t="s">
        <v>16677</v>
      </c>
      <c r="L1170" t="s">
        <v>874</v>
      </c>
    </row>
    <row r="1171" spans="1:12" x14ac:dyDescent="0.25">
      <c r="A1171">
        <v>3914</v>
      </c>
      <c r="B1171" t="s">
        <v>7496</v>
      </c>
      <c r="C1171" t="s">
        <v>7497</v>
      </c>
      <c r="D1171">
        <v>3.86</v>
      </c>
      <c r="E1171" t="s">
        <v>16678</v>
      </c>
      <c r="F1171">
        <v>9780374271077</v>
      </c>
      <c r="G1171" t="s">
        <v>11</v>
      </c>
      <c r="H1171">
        <v>129</v>
      </c>
      <c r="I1171">
        <v>807</v>
      </c>
      <c r="J1171">
        <v>95</v>
      </c>
      <c r="K1171" t="s">
        <v>16679</v>
      </c>
      <c r="L1171" t="s">
        <v>784</v>
      </c>
    </row>
    <row r="1172" spans="1:12" x14ac:dyDescent="0.25">
      <c r="A1172">
        <v>3916</v>
      </c>
      <c r="B1172" t="s">
        <v>16680</v>
      </c>
      <c r="C1172" t="s">
        <v>2913</v>
      </c>
      <c r="D1172">
        <v>3.73</v>
      </c>
      <c r="E1172" t="s">
        <v>16681</v>
      </c>
      <c r="F1172">
        <v>9780701127664</v>
      </c>
      <c r="G1172" t="s">
        <v>11</v>
      </c>
      <c r="H1172">
        <v>344</v>
      </c>
      <c r="I1172">
        <v>4</v>
      </c>
      <c r="J1172">
        <v>0</v>
      </c>
      <c r="K1172" t="s">
        <v>16682</v>
      </c>
      <c r="L1172" t="s">
        <v>16683</v>
      </c>
    </row>
    <row r="1173" spans="1:12" x14ac:dyDescent="0.25">
      <c r="A1173">
        <v>3918</v>
      </c>
      <c r="B1173" t="s">
        <v>16684</v>
      </c>
      <c r="C1173" t="s">
        <v>16685</v>
      </c>
      <c r="D1173">
        <v>2.88</v>
      </c>
      <c r="E1173" t="s">
        <v>16686</v>
      </c>
      <c r="F1173">
        <v>9788420466552</v>
      </c>
      <c r="G1173" t="s">
        <v>14376</v>
      </c>
      <c r="H1173">
        <v>388</v>
      </c>
      <c r="I1173">
        <v>6</v>
      </c>
      <c r="J1173">
        <v>0</v>
      </c>
      <c r="K1173" t="s">
        <v>14615</v>
      </c>
      <c r="L1173" t="s">
        <v>15361</v>
      </c>
    </row>
    <row r="1174" spans="1:12" x14ac:dyDescent="0.25">
      <c r="A1174">
        <v>3921</v>
      </c>
      <c r="B1174" t="s">
        <v>2099</v>
      </c>
      <c r="C1174" t="s">
        <v>2100</v>
      </c>
      <c r="D1174">
        <v>3.45</v>
      </c>
      <c r="E1174" t="s">
        <v>16687</v>
      </c>
      <c r="F1174">
        <v>9780670037568</v>
      </c>
      <c r="G1174" t="s">
        <v>11</v>
      </c>
      <c r="H1174">
        <v>256</v>
      </c>
      <c r="I1174">
        <v>2168</v>
      </c>
      <c r="J1174">
        <v>233</v>
      </c>
      <c r="K1174" t="s">
        <v>16249</v>
      </c>
      <c r="L1174" t="s">
        <v>2101</v>
      </c>
    </row>
    <row r="1175" spans="1:12" x14ac:dyDescent="0.25">
      <c r="A1175">
        <v>3938</v>
      </c>
      <c r="B1175" t="s">
        <v>16688</v>
      </c>
      <c r="C1175" t="s">
        <v>16689</v>
      </c>
      <c r="D1175">
        <v>4.24</v>
      </c>
      <c r="E1175" t="s">
        <v>16690</v>
      </c>
      <c r="F1175">
        <v>9788466617352</v>
      </c>
      <c r="G1175" t="s">
        <v>14376</v>
      </c>
      <c r="H1175">
        <v>618</v>
      </c>
      <c r="I1175">
        <v>174</v>
      </c>
      <c r="J1175">
        <v>14</v>
      </c>
      <c r="K1175" t="s">
        <v>14445</v>
      </c>
      <c r="L1175" t="s">
        <v>14922</v>
      </c>
    </row>
    <row r="1176" spans="1:12" x14ac:dyDescent="0.25">
      <c r="A1176">
        <v>3939</v>
      </c>
      <c r="B1176" t="s">
        <v>11274</v>
      </c>
      <c r="C1176" t="s">
        <v>2103</v>
      </c>
      <c r="D1176">
        <v>4.2</v>
      </c>
      <c r="E1176" t="s">
        <v>16691</v>
      </c>
      <c r="F1176">
        <v>9780747236047</v>
      </c>
      <c r="G1176" t="s">
        <v>11</v>
      </c>
      <c r="H1176">
        <v>632</v>
      </c>
      <c r="I1176">
        <v>237</v>
      </c>
      <c r="J1176">
        <v>15</v>
      </c>
      <c r="K1176" t="s">
        <v>16692</v>
      </c>
      <c r="L1176" t="s">
        <v>11275</v>
      </c>
    </row>
    <row r="1177" spans="1:12" x14ac:dyDescent="0.25">
      <c r="A1177">
        <v>3940</v>
      </c>
      <c r="B1177" t="s">
        <v>200</v>
      </c>
      <c r="C1177" t="s">
        <v>201</v>
      </c>
      <c r="D1177">
        <v>3.45</v>
      </c>
      <c r="E1177" t="s">
        <v>16693</v>
      </c>
      <c r="F1177">
        <v>9780785118954</v>
      </c>
      <c r="G1177" t="s">
        <v>11</v>
      </c>
      <c r="H1177">
        <v>120</v>
      </c>
      <c r="I1177">
        <v>232</v>
      </c>
      <c r="J1177">
        <v>9</v>
      </c>
      <c r="K1177" t="s">
        <v>16694</v>
      </c>
      <c r="L1177" t="s">
        <v>202</v>
      </c>
    </row>
    <row r="1178" spans="1:12" x14ac:dyDescent="0.25">
      <c r="A1178">
        <v>3966</v>
      </c>
      <c r="B1178" t="s">
        <v>16695</v>
      </c>
      <c r="C1178" t="s">
        <v>16696</v>
      </c>
      <c r="D1178">
        <v>4.42</v>
      </c>
      <c r="E1178" t="s">
        <v>16697</v>
      </c>
      <c r="F1178">
        <v>9783453215283</v>
      </c>
      <c r="G1178" t="s">
        <v>16068</v>
      </c>
      <c r="H1178">
        <v>1456</v>
      </c>
      <c r="I1178">
        <v>141</v>
      </c>
      <c r="J1178">
        <v>11</v>
      </c>
      <c r="K1178" t="s">
        <v>14809</v>
      </c>
      <c r="L1178" t="s">
        <v>16698</v>
      </c>
    </row>
    <row r="1179" spans="1:12" x14ac:dyDescent="0.25">
      <c r="A1179">
        <v>3967</v>
      </c>
      <c r="B1179" t="s">
        <v>16699</v>
      </c>
      <c r="C1179" t="s">
        <v>16700</v>
      </c>
      <c r="D1179">
        <v>4.2</v>
      </c>
      <c r="E1179" t="s">
        <v>16701</v>
      </c>
      <c r="F1179">
        <v>9782266111577</v>
      </c>
      <c r="G1179" t="s">
        <v>14227</v>
      </c>
      <c r="H1179">
        <v>347</v>
      </c>
      <c r="I1179">
        <v>21</v>
      </c>
      <c r="J1179">
        <v>1</v>
      </c>
      <c r="K1179" t="s">
        <v>16702</v>
      </c>
      <c r="L1179" t="s">
        <v>4108</v>
      </c>
    </row>
    <row r="1180" spans="1:12" x14ac:dyDescent="0.25">
      <c r="A1180">
        <v>3968</v>
      </c>
      <c r="B1180" t="s">
        <v>16703</v>
      </c>
      <c r="C1180" t="s">
        <v>16700</v>
      </c>
      <c r="D1180">
        <v>4.17</v>
      </c>
      <c r="E1180" t="s">
        <v>16704</v>
      </c>
      <c r="F1180">
        <v>9782221089569</v>
      </c>
      <c r="G1180" t="s">
        <v>14227</v>
      </c>
      <c r="H1180">
        <v>572</v>
      </c>
      <c r="I1180">
        <v>29</v>
      </c>
      <c r="J1180">
        <v>1</v>
      </c>
      <c r="K1180" t="s">
        <v>16705</v>
      </c>
      <c r="L1180" t="s">
        <v>16706</v>
      </c>
    </row>
    <row r="1181" spans="1:12" x14ac:dyDescent="0.25">
      <c r="A1181">
        <v>3972</v>
      </c>
      <c r="B1181" t="s">
        <v>2102</v>
      </c>
      <c r="C1181" t="s">
        <v>2103</v>
      </c>
      <c r="D1181">
        <v>3.94</v>
      </c>
      <c r="E1181" t="s">
        <v>16707</v>
      </c>
      <c r="F1181">
        <v>9780380817931</v>
      </c>
      <c r="G1181" t="s">
        <v>11</v>
      </c>
      <c r="H1181">
        <v>891</v>
      </c>
      <c r="I1181">
        <v>13300</v>
      </c>
      <c r="J1181">
        <v>484</v>
      </c>
      <c r="K1181" t="s">
        <v>14679</v>
      </c>
      <c r="L1181" t="s">
        <v>2104</v>
      </c>
    </row>
    <row r="1182" spans="1:12" x14ac:dyDescent="0.25">
      <c r="A1182">
        <v>3973</v>
      </c>
      <c r="B1182" t="s">
        <v>2538</v>
      </c>
      <c r="C1182" t="s">
        <v>2103</v>
      </c>
      <c r="D1182">
        <v>4.03</v>
      </c>
      <c r="E1182" t="s">
        <v>16708</v>
      </c>
      <c r="F1182">
        <v>9780380817924</v>
      </c>
      <c r="G1182" t="s">
        <v>11</v>
      </c>
      <c r="H1182">
        <v>752</v>
      </c>
      <c r="I1182">
        <v>21973</v>
      </c>
      <c r="J1182">
        <v>905</v>
      </c>
      <c r="K1182" t="s">
        <v>15838</v>
      </c>
      <c r="L1182" t="s">
        <v>2031</v>
      </c>
    </row>
    <row r="1183" spans="1:12" x14ac:dyDescent="0.25">
      <c r="A1183">
        <v>3974</v>
      </c>
      <c r="B1183" t="s">
        <v>7498</v>
      </c>
      <c r="C1183" t="s">
        <v>2103</v>
      </c>
      <c r="D1183">
        <v>4.07</v>
      </c>
      <c r="E1183" t="s">
        <v>16709</v>
      </c>
      <c r="F1183">
        <v>9780316017442</v>
      </c>
      <c r="G1183" t="s">
        <v>11</v>
      </c>
      <c r="H1183">
        <v>769</v>
      </c>
      <c r="I1183">
        <v>31711</v>
      </c>
      <c r="J1183">
        <v>3317</v>
      </c>
      <c r="K1183" t="s">
        <v>16710</v>
      </c>
      <c r="L1183" t="s">
        <v>558</v>
      </c>
    </row>
    <row r="1184" spans="1:12" x14ac:dyDescent="0.25">
      <c r="A1184">
        <v>3975</v>
      </c>
      <c r="B1184" t="s">
        <v>6649</v>
      </c>
      <c r="C1184" t="s">
        <v>2103</v>
      </c>
      <c r="D1184">
        <v>3.75</v>
      </c>
      <c r="E1184" t="s">
        <v>16711</v>
      </c>
      <c r="F1184">
        <v>9780060506049</v>
      </c>
      <c r="G1184" t="s">
        <v>11</v>
      </c>
      <c r="H1184">
        <v>272</v>
      </c>
      <c r="I1184">
        <v>953</v>
      </c>
      <c r="J1184">
        <v>61</v>
      </c>
      <c r="K1184" t="s">
        <v>16712</v>
      </c>
      <c r="L1184" t="s">
        <v>2104</v>
      </c>
    </row>
    <row r="1185" spans="1:12" x14ac:dyDescent="0.25">
      <c r="A1185">
        <v>3976</v>
      </c>
      <c r="B1185" t="s">
        <v>5362</v>
      </c>
      <c r="C1185" t="s">
        <v>2103</v>
      </c>
      <c r="D1185">
        <v>3.84</v>
      </c>
      <c r="E1185" t="s">
        <v>16713</v>
      </c>
      <c r="F1185">
        <v>9780312989484</v>
      </c>
      <c r="G1185" t="s">
        <v>11</v>
      </c>
      <c r="H1185">
        <v>320</v>
      </c>
      <c r="I1185">
        <v>734</v>
      </c>
      <c r="J1185">
        <v>44</v>
      </c>
      <c r="K1185" t="s">
        <v>16714</v>
      </c>
      <c r="L1185" t="s">
        <v>1468</v>
      </c>
    </row>
    <row r="1186" spans="1:12" x14ac:dyDescent="0.25">
      <c r="A1186">
        <v>3977</v>
      </c>
      <c r="B1186" t="s">
        <v>11752</v>
      </c>
      <c r="C1186" t="s">
        <v>2103</v>
      </c>
      <c r="D1186">
        <v>4.17</v>
      </c>
      <c r="E1186" t="s">
        <v>16715</v>
      </c>
      <c r="F1186">
        <v>9780553572940</v>
      </c>
      <c r="G1186" t="s">
        <v>11</v>
      </c>
      <c r="H1186">
        <v>563</v>
      </c>
      <c r="I1186">
        <v>38357</v>
      </c>
      <c r="J1186">
        <v>1111</v>
      </c>
      <c r="K1186" t="s">
        <v>16403</v>
      </c>
      <c r="L1186" t="s">
        <v>3095</v>
      </c>
    </row>
    <row r="1187" spans="1:12" x14ac:dyDescent="0.25">
      <c r="A1187">
        <v>3978</v>
      </c>
      <c r="B1187" t="s">
        <v>6650</v>
      </c>
      <c r="C1187" t="s">
        <v>2103</v>
      </c>
      <c r="D1187">
        <v>3.6</v>
      </c>
      <c r="E1187" t="s">
        <v>16716</v>
      </c>
      <c r="F1187">
        <v>9780380817160</v>
      </c>
      <c r="G1187" t="s">
        <v>11</v>
      </c>
      <c r="H1187">
        <v>371</v>
      </c>
      <c r="I1187">
        <v>6253</v>
      </c>
      <c r="J1187">
        <v>488</v>
      </c>
      <c r="K1187" t="s">
        <v>15310</v>
      </c>
      <c r="L1187" t="s">
        <v>2031</v>
      </c>
    </row>
    <row r="1188" spans="1:12" x14ac:dyDescent="0.25">
      <c r="A1188">
        <v>3985</v>
      </c>
      <c r="B1188" t="s">
        <v>7012</v>
      </c>
      <c r="C1188" t="s">
        <v>2638</v>
      </c>
      <c r="D1188">
        <v>4.18</v>
      </c>
      <c r="E1188" t="s">
        <v>16717</v>
      </c>
      <c r="F1188">
        <v>9780312282998</v>
      </c>
      <c r="G1188" t="s">
        <v>11</v>
      </c>
      <c r="H1188">
        <v>639</v>
      </c>
      <c r="I1188">
        <v>165862</v>
      </c>
      <c r="J1188">
        <v>9143</v>
      </c>
      <c r="K1188" t="s">
        <v>16718</v>
      </c>
      <c r="L1188" t="s">
        <v>141</v>
      </c>
    </row>
    <row r="1189" spans="1:12" x14ac:dyDescent="0.25">
      <c r="A1189">
        <v>3986</v>
      </c>
      <c r="B1189" t="s">
        <v>3974</v>
      </c>
      <c r="C1189" t="s">
        <v>3975</v>
      </c>
      <c r="D1189">
        <v>3.46</v>
      </c>
      <c r="E1189" t="s">
        <v>16719</v>
      </c>
      <c r="F1189">
        <v>9781593071714</v>
      </c>
      <c r="G1189" t="s">
        <v>11</v>
      </c>
      <c r="H1189">
        <v>159</v>
      </c>
      <c r="I1189">
        <v>1097</v>
      </c>
      <c r="J1189">
        <v>105</v>
      </c>
      <c r="K1189" t="s">
        <v>15303</v>
      </c>
      <c r="L1189" t="s">
        <v>3976</v>
      </c>
    </row>
    <row r="1190" spans="1:12" x14ac:dyDescent="0.25">
      <c r="A1190">
        <v>3997</v>
      </c>
      <c r="B1190" t="s">
        <v>7013</v>
      </c>
      <c r="C1190" t="s">
        <v>7014</v>
      </c>
      <c r="D1190">
        <v>4.25</v>
      </c>
      <c r="E1190" t="s">
        <v>16720</v>
      </c>
      <c r="F1190">
        <v>9780849942983</v>
      </c>
      <c r="G1190" t="s">
        <v>11</v>
      </c>
      <c r="H1190">
        <v>240</v>
      </c>
      <c r="I1190">
        <v>1101</v>
      </c>
      <c r="J1190">
        <v>58</v>
      </c>
      <c r="K1190" t="s">
        <v>16721</v>
      </c>
      <c r="L1190" t="s">
        <v>376</v>
      </c>
    </row>
    <row r="1191" spans="1:12" x14ac:dyDescent="0.25">
      <c r="A1191">
        <v>4006</v>
      </c>
      <c r="B1191" t="s">
        <v>8929</v>
      </c>
      <c r="C1191" t="s">
        <v>2045</v>
      </c>
      <c r="D1191">
        <v>3.31</v>
      </c>
      <c r="E1191" t="s">
        <v>16722</v>
      </c>
      <c r="F1191">
        <v>9780722533949</v>
      </c>
      <c r="G1191" t="s">
        <v>11</v>
      </c>
      <c r="H1191">
        <v>243</v>
      </c>
      <c r="I1191">
        <v>16483</v>
      </c>
      <c r="J1191">
        <v>685</v>
      </c>
      <c r="K1191" t="s">
        <v>16723</v>
      </c>
      <c r="L1191" t="s">
        <v>8930</v>
      </c>
    </row>
    <row r="1192" spans="1:12" x14ac:dyDescent="0.25">
      <c r="A1192">
        <v>4008</v>
      </c>
      <c r="B1192" t="s">
        <v>2105</v>
      </c>
      <c r="C1192" t="s">
        <v>2106</v>
      </c>
      <c r="D1192">
        <v>3.61</v>
      </c>
      <c r="E1192" t="s">
        <v>16724</v>
      </c>
      <c r="F1192">
        <v>9780060527990</v>
      </c>
      <c r="G1192" t="s">
        <v>11</v>
      </c>
      <c r="H1192">
        <v>205</v>
      </c>
      <c r="I1192">
        <v>47673</v>
      </c>
      <c r="J1192">
        <v>2046</v>
      </c>
      <c r="K1192" t="s">
        <v>15079</v>
      </c>
      <c r="L1192" t="s">
        <v>2034</v>
      </c>
    </row>
    <row r="1193" spans="1:12" x14ac:dyDescent="0.25">
      <c r="A1193">
        <v>4009</v>
      </c>
      <c r="B1193" t="s">
        <v>7015</v>
      </c>
      <c r="C1193" t="s">
        <v>7016</v>
      </c>
      <c r="D1193">
        <v>4.1900000000000004</v>
      </c>
      <c r="E1193" t="s">
        <v>16725</v>
      </c>
      <c r="F1193">
        <v>9780316767729</v>
      </c>
      <c r="G1193" t="s">
        <v>11</v>
      </c>
      <c r="H1193">
        <v>198</v>
      </c>
      <c r="I1193">
        <v>112779</v>
      </c>
      <c r="J1193">
        <v>2897</v>
      </c>
      <c r="K1193" t="s">
        <v>16726</v>
      </c>
      <c r="L1193" t="s">
        <v>558</v>
      </c>
    </row>
    <row r="1194" spans="1:12" x14ac:dyDescent="0.25">
      <c r="A1194">
        <v>4014</v>
      </c>
      <c r="B1194" t="s">
        <v>16727</v>
      </c>
      <c r="C1194" t="s">
        <v>16728</v>
      </c>
      <c r="D1194">
        <v>3.94</v>
      </c>
      <c r="E1194" t="s">
        <v>16729</v>
      </c>
      <c r="F1194">
        <v>9780753459645</v>
      </c>
      <c r="G1194" t="s">
        <v>11</v>
      </c>
      <c r="H1194">
        <v>32</v>
      </c>
      <c r="I1194">
        <v>50</v>
      </c>
      <c r="J1194">
        <v>6</v>
      </c>
      <c r="K1194" t="s">
        <v>16730</v>
      </c>
      <c r="L1194" t="s">
        <v>6020</v>
      </c>
    </row>
    <row r="1195" spans="1:12" x14ac:dyDescent="0.25">
      <c r="A1195">
        <v>4023</v>
      </c>
      <c r="B1195" t="s">
        <v>10191</v>
      </c>
      <c r="C1195" t="s">
        <v>2108</v>
      </c>
      <c r="D1195">
        <v>3.82</v>
      </c>
      <c r="E1195" t="s">
        <v>16731</v>
      </c>
      <c r="F1195">
        <v>9780330484770</v>
      </c>
      <c r="G1195" t="s">
        <v>11</v>
      </c>
      <c r="H1195">
        <v>399</v>
      </c>
      <c r="I1195">
        <v>844</v>
      </c>
      <c r="J1195">
        <v>76</v>
      </c>
      <c r="K1195" t="s">
        <v>16732</v>
      </c>
      <c r="L1195" t="s">
        <v>47</v>
      </c>
    </row>
    <row r="1196" spans="1:12" x14ac:dyDescent="0.25">
      <c r="A1196">
        <v>4031</v>
      </c>
      <c r="B1196" t="s">
        <v>2107</v>
      </c>
      <c r="C1196" t="s">
        <v>2108</v>
      </c>
      <c r="D1196">
        <v>3.7</v>
      </c>
      <c r="E1196" t="s">
        <v>16733</v>
      </c>
      <c r="F1196">
        <v>9780375727276</v>
      </c>
      <c r="G1196" t="s">
        <v>11</v>
      </c>
      <c r="H1196">
        <v>404</v>
      </c>
      <c r="I1196">
        <v>24618</v>
      </c>
      <c r="J1196">
        <v>738</v>
      </c>
      <c r="K1196" t="s">
        <v>14203</v>
      </c>
      <c r="L1196" t="s">
        <v>2085</v>
      </c>
    </row>
    <row r="1197" spans="1:12" x14ac:dyDescent="0.25">
      <c r="A1197">
        <v>4035</v>
      </c>
      <c r="B1197" t="s">
        <v>8159</v>
      </c>
      <c r="C1197" t="s">
        <v>229</v>
      </c>
      <c r="D1197">
        <v>4.0599999999999996</v>
      </c>
      <c r="E1197" t="s">
        <v>16734</v>
      </c>
      <c r="F1197">
        <v>9780446677127</v>
      </c>
      <c r="G1197" t="s">
        <v>11</v>
      </c>
      <c r="H1197">
        <v>608</v>
      </c>
      <c r="I1197">
        <v>32337</v>
      </c>
      <c r="J1197">
        <v>272</v>
      </c>
      <c r="K1197" t="s">
        <v>14598</v>
      </c>
      <c r="L1197" t="s">
        <v>171</v>
      </c>
    </row>
    <row r="1198" spans="1:12" x14ac:dyDescent="0.25">
      <c r="A1198">
        <v>4043</v>
      </c>
      <c r="B1198" t="s">
        <v>2539</v>
      </c>
      <c r="C1198" t="s">
        <v>2316</v>
      </c>
      <c r="D1198">
        <v>3.6</v>
      </c>
      <c r="E1198" t="s">
        <v>16735</v>
      </c>
      <c r="F1198">
        <v>9781416908166</v>
      </c>
      <c r="G1198" t="s">
        <v>11</v>
      </c>
      <c r="H1198">
        <v>208</v>
      </c>
      <c r="I1198">
        <v>4213</v>
      </c>
      <c r="J1198">
        <v>735</v>
      </c>
      <c r="K1198" t="s">
        <v>14134</v>
      </c>
      <c r="L1198" t="s">
        <v>2483</v>
      </c>
    </row>
    <row r="1199" spans="1:12" x14ac:dyDescent="0.25">
      <c r="A1199">
        <v>4050</v>
      </c>
      <c r="B1199" t="s">
        <v>16736</v>
      </c>
      <c r="C1199" t="s">
        <v>16737</v>
      </c>
      <c r="D1199">
        <v>3.59</v>
      </c>
      <c r="E1199" t="s">
        <v>16738</v>
      </c>
      <c r="F1199">
        <v>9780664228910</v>
      </c>
      <c r="G1199" t="s">
        <v>12134</v>
      </c>
      <c r="H1199">
        <v>228</v>
      </c>
      <c r="I1199">
        <v>12</v>
      </c>
      <c r="J1199">
        <v>1</v>
      </c>
      <c r="K1199" t="s">
        <v>16739</v>
      </c>
      <c r="L1199" t="s">
        <v>1142</v>
      </c>
    </row>
    <row r="1200" spans="1:12" x14ac:dyDescent="0.25">
      <c r="A1200">
        <v>4055</v>
      </c>
      <c r="B1200" t="s">
        <v>9459</v>
      </c>
      <c r="C1200" t="s">
        <v>9460</v>
      </c>
      <c r="D1200">
        <v>3.99</v>
      </c>
      <c r="E1200" t="s">
        <v>16740</v>
      </c>
      <c r="F1200">
        <v>9780060925758</v>
      </c>
      <c r="G1200" t="s">
        <v>11</v>
      </c>
      <c r="H1200">
        <v>288</v>
      </c>
      <c r="I1200">
        <v>4372</v>
      </c>
      <c r="J1200">
        <v>81</v>
      </c>
      <c r="K1200" t="s">
        <v>16741</v>
      </c>
      <c r="L1200" t="s">
        <v>2048</v>
      </c>
    </row>
    <row r="1201" spans="1:12" x14ac:dyDescent="0.25">
      <c r="A1201">
        <v>4060</v>
      </c>
      <c r="B1201" t="s">
        <v>13269</v>
      </c>
      <c r="C1201" t="s">
        <v>13270</v>
      </c>
      <c r="D1201">
        <v>3.79</v>
      </c>
      <c r="E1201" t="s">
        <v>16742</v>
      </c>
      <c r="F1201">
        <v>9780922729487</v>
      </c>
      <c r="G1201" t="s">
        <v>12134</v>
      </c>
      <c r="H1201">
        <v>155</v>
      </c>
      <c r="I1201">
        <v>141</v>
      </c>
      <c r="J1201">
        <v>5</v>
      </c>
      <c r="K1201" t="s">
        <v>16743</v>
      </c>
      <c r="L1201" t="s">
        <v>13271</v>
      </c>
    </row>
    <row r="1202" spans="1:12" x14ac:dyDescent="0.25">
      <c r="A1202">
        <v>4066</v>
      </c>
      <c r="B1202" t="s">
        <v>16744</v>
      </c>
      <c r="C1202" t="s">
        <v>16745</v>
      </c>
      <c r="D1202">
        <v>4.08</v>
      </c>
      <c r="E1202" t="s">
        <v>16746</v>
      </c>
      <c r="F1202">
        <v>9780452282179</v>
      </c>
      <c r="G1202" t="s">
        <v>12134</v>
      </c>
      <c r="H1202">
        <v>412</v>
      </c>
      <c r="I1202">
        <v>38</v>
      </c>
      <c r="J1202">
        <v>4</v>
      </c>
      <c r="K1202" t="s">
        <v>15055</v>
      </c>
      <c r="L1202" t="s">
        <v>603</v>
      </c>
    </row>
    <row r="1203" spans="1:12" x14ac:dyDescent="0.25">
      <c r="A1203">
        <v>4069</v>
      </c>
      <c r="B1203" t="s">
        <v>203</v>
      </c>
      <c r="C1203" t="s">
        <v>204</v>
      </c>
      <c r="D1203">
        <v>4.3600000000000003</v>
      </c>
      <c r="E1203" t="s">
        <v>16747</v>
      </c>
      <c r="F1203">
        <v>9780807014295</v>
      </c>
      <c r="G1203" t="s">
        <v>11</v>
      </c>
      <c r="H1203">
        <v>165</v>
      </c>
      <c r="I1203">
        <v>282127</v>
      </c>
      <c r="J1203">
        <v>13449</v>
      </c>
      <c r="K1203" t="s">
        <v>14677</v>
      </c>
      <c r="L1203" t="s">
        <v>205</v>
      </c>
    </row>
    <row r="1204" spans="1:12" x14ac:dyDescent="0.25">
      <c r="A1204">
        <v>4070</v>
      </c>
      <c r="B1204" t="s">
        <v>203</v>
      </c>
      <c r="C1204" t="s">
        <v>8160</v>
      </c>
      <c r="D1204">
        <v>4.3600000000000003</v>
      </c>
      <c r="E1204" t="s">
        <v>16748</v>
      </c>
      <c r="F1204">
        <v>9780807014264</v>
      </c>
      <c r="G1204" t="s">
        <v>11</v>
      </c>
      <c r="H1204">
        <v>165</v>
      </c>
      <c r="I1204">
        <v>391</v>
      </c>
      <c r="J1204">
        <v>44</v>
      </c>
      <c r="K1204" t="s">
        <v>16749</v>
      </c>
      <c r="L1204" t="s">
        <v>8161</v>
      </c>
    </row>
    <row r="1205" spans="1:12" x14ac:dyDescent="0.25">
      <c r="A1205">
        <v>4075</v>
      </c>
      <c r="B1205" t="s">
        <v>206</v>
      </c>
      <c r="C1205" t="s">
        <v>207</v>
      </c>
      <c r="D1205">
        <v>4.0999999999999996</v>
      </c>
      <c r="E1205" t="s">
        <v>16750</v>
      </c>
      <c r="F1205">
        <v>9780393058635</v>
      </c>
      <c r="G1205" t="s">
        <v>11</v>
      </c>
      <c r="H1205">
        <v>430</v>
      </c>
      <c r="I1205">
        <v>3958</v>
      </c>
      <c r="J1205">
        <v>172</v>
      </c>
      <c r="K1205" t="s">
        <v>14581</v>
      </c>
      <c r="L1205" t="s">
        <v>208</v>
      </c>
    </row>
    <row r="1206" spans="1:12" x14ac:dyDescent="0.25">
      <c r="A1206">
        <v>4077</v>
      </c>
      <c r="B1206" t="s">
        <v>12157</v>
      </c>
      <c r="C1206" t="s">
        <v>12158</v>
      </c>
      <c r="D1206">
        <v>3.79</v>
      </c>
      <c r="E1206" t="s">
        <v>16751</v>
      </c>
      <c r="F1206">
        <v>9780471979982</v>
      </c>
      <c r="G1206" t="s">
        <v>12134</v>
      </c>
      <c r="H1206">
        <v>382</v>
      </c>
      <c r="I1206">
        <v>143</v>
      </c>
      <c r="J1206">
        <v>20</v>
      </c>
      <c r="K1206" t="s">
        <v>14728</v>
      </c>
      <c r="L1206" t="s">
        <v>59</v>
      </c>
    </row>
    <row r="1207" spans="1:12" x14ac:dyDescent="0.25">
      <c r="A1207">
        <v>4099</v>
      </c>
      <c r="B1207" t="s">
        <v>8569</v>
      </c>
      <c r="C1207" t="s">
        <v>8570</v>
      </c>
      <c r="D1207">
        <v>4.3099999999999996</v>
      </c>
      <c r="E1207" t="s">
        <v>16752</v>
      </c>
      <c r="F1207">
        <v>9780201616224</v>
      </c>
      <c r="G1207" t="s">
        <v>11</v>
      </c>
      <c r="H1207">
        <v>321</v>
      </c>
      <c r="I1207">
        <v>12563</v>
      </c>
      <c r="J1207">
        <v>699</v>
      </c>
      <c r="K1207" t="s">
        <v>16753</v>
      </c>
      <c r="L1207" t="s">
        <v>8571</v>
      </c>
    </row>
    <row r="1208" spans="1:12" x14ac:dyDescent="0.25">
      <c r="A1208">
        <v>4100</v>
      </c>
      <c r="B1208" t="s">
        <v>12455</v>
      </c>
      <c r="C1208" t="s">
        <v>12456</v>
      </c>
      <c r="D1208">
        <v>3.96</v>
      </c>
      <c r="E1208" t="s">
        <v>16754</v>
      </c>
      <c r="F1208">
        <v>9780976694021</v>
      </c>
      <c r="G1208" t="s">
        <v>12134</v>
      </c>
      <c r="H1208">
        <v>176</v>
      </c>
      <c r="I1208">
        <v>840</v>
      </c>
      <c r="J1208">
        <v>63</v>
      </c>
      <c r="K1208" t="s">
        <v>16755</v>
      </c>
      <c r="L1208" t="s">
        <v>83</v>
      </c>
    </row>
    <row r="1209" spans="1:12" x14ac:dyDescent="0.25">
      <c r="A1209">
        <v>4104</v>
      </c>
      <c r="B1209" t="s">
        <v>2540</v>
      </c>
      <c r="C1209" t="s">
        <v>2541</v>
      </c>
      <c r="D1209">
        <v>3.93</v>
      </c>
      <c r="E1209" t="s">
        <v>16756</v>
      </c>
      <c r="F1209">
        <v>9780713997279</v>
      </c>
      <c r="G1209" t="s">
        <v>11</v>
      </c>
      <c r="H1209">
        <v>278</v>
      </c>
      <c r="I1209">
        <v>832</v>
      </c>
      <c r="J1209">
        <v>118</v>
      </c>
      <c r="K1209" t="s">
        <v>15625</v>
      </c>
      <c r="L1209" t="s">
        <v>2152</v>
      </c>
    </row>
    <row r="1210" spans="1:12" x14ac:dyDescent="0.25">
      <c r="A1210">
        <v>4106</v>
      </c>
      <c r="B1210" t="s">
        <v>7017</v>
      </c>
      <c r="C1210" t="s">
        <v>7018</v>
      </c>
      <c r="D1210">
        <v>4.42</v>
      </c>
      <c r="E1210" t="s">
        <v>16757</v>
      </c>
      <c r="F1210">
        <v>9780859653237</v>
      </c>
      <c r="G1210" t="s">
        <v>11</v>
      </c>
      <c r="H1210">
        <v>112</v>
      </c>
      <c r="I1210">
        <v>62</v>
      </c>
      <c r="J1210">
        <v>4</v>
      </c>
      <c r="K1210" t="s">
        <v>15086</v>
      </c>
      <c r="L1210" t="s">
        <v>7019</v>
      </c>
    </row>
    <row r="1211" spans="1:12" x14ac:dyDescent="0.25">
      <c r="A1211">
        <v>4108</v>
      </c>
      <c r="B1211" t="s">
        <v>16758</v>
      </c>
      <c r="C1211" t="s">
        <v>16759</v>
      </c>
      <c r="D1211">
        <v>3.92</v>
      </c>
      <c r="E1211" t="s">
        <v>16760</v>
      </c>
      <c r="F1211">
        <v>9780753456101</v>
      </c>
      <c r="G1211" t="s">
        <v>11</v>
      </c>
      <c r="H1211">
        <v>32</v>
      </c>
      <c r="I1211">
        <v>36</v>
      </c>
      <c r="J1211">
        <v>1</v>
      </c>
      <c r="K1211" t="s">
        <v>16761</v>
      </c>
      <c r="L1211" t="s">
        <v>6020</v>
      </c>
    </row>
    <row r="1212" spans="1:12" x14ac:dyDescent="0.25">
      <c r="A1212">
        <v>4117</v>
      </c>
      <c r="B1212" t="s">
        <v>12838</v>
      </c>
      <c r="C1212" t="s">
        <v>12839</v>
      </c>
      <c r="D1212">
        <v>3.9</v>
      </c>
      <c r="E1212" t="s">
        <v>16762</v>
      </c>
      <c r="F1212">
        <v>9780689837142</v>
      </c>
      <c r="G1212" t="s">
        <v>12134</v>
      </c>
      <c r="H1212">
        <v>224</v>
      </c>
      <c r="I1212">
        <v>1782</v>
      </c>
      <c r="J1212">
        <v>197</v>
      </c>
      <c r="K1212" t="s">
        <v>14243</v>
      </c>
      <c r="L1212" t="s">
        <v>6786</v>
      </c>
    </row>
    <row r="1213" spans="1:12" x14ac:dyDescent="0.25">
      <c r="A1213">
        <v>4119</v>
      </c>
      <c r="B1213" t="s">
        <v>8572</v>
      </c>
      <c r="C1213" t="s">
        <v>8573</v>
      </c>
      <c r="D1213">
        <v>3.83</v>
      </c>
      <c r="E1213" t="s">
        <v>16763</v>
      </c>
      <c r="F1213">
        <v>9781569246818</v>
      </c>
      <c r="G1213" t="s">
        <v>11</v>
      </c>
      <c r="H1213">
        <v>384</v>
      </c>
      <c r="I1213">
        <v>608</v>
      </c>
      <c r="J1213">
        <v>78</v>
      </c>
      <c r="K1213" t="s">
        <v>16764</v>
      </c>
      <c r="L1213" t="s">
        <v>1517</v>
      </c>
    </row>
    <row r="1214" spans="1:12" x14ac:dyDescent="0.25">
      <c r="A1214">
        <v>4122</v>
      </c>
      <c r="B1214" t="s">
        <v>4826</v>
      </c>
      <c r="C1214" t="s">
        <v>4827</v>
      </c>
      <c r="D1214">
        <v>3.99</v>
      </c>
      <c r="E1214" t="s">
        <v>16765</v>
      </c>
      <c r="F1214">
        <v>9780060566104</v>
      </c>
      <c r="G1214" t="s">
        <v>11</v>
      </c>
      <c r="H1214">
        <v>368</v>
      </c>
      <c r="I1214">
        <v>53749</v>
      </c>
      <c r="J1214">
        <v>509</v>
      </c>
      <c r="K1214" t="s">
        <v>16766</v>
      </c>
      <c r="L1214" t="s">
        <v>2377</v>
      </c>
    </row>
    <row r="1215" spans="1:12" x14ac:dyDescent="0.25">
      <c r="A1215">
        <v>4135</v>
      </c>
      <c r="B1215" t="s">
        <v>209</v>
      </c>
      <c r="C1215" t="s">
        <v>210</v>
      </c>
      <c r="D1215">
        <v>3.88</v>
      </c>
      <c r="E1215" t="s">
        <v>16767</v>
      </c>
      <c r="F1215">
        <v>9780446578844</v>
      </c>
      <c r="G1215" t="s">
        <v>11</v>
      </c>
      <c r="H1215">
        <v>304</v>
      </c>
      <c r="I1215">
        <v>37258</v>
      </c>
      <c r="J1215">
        <v>1401</v>
      </c>
      <c r="K1215" t="s">
        <v>16768</v>
      </c>
      <c r="L1215" t="s">
        <v>120</v>
      </c>
    </row>
    <row r="1216" spans="1:12" x14ac:dyDescent="0.25">
      <c r="A1216">
        <v>4140</v>
      </c>
      <c r="B1216" t="s">
        <v>2542</v>
      </c>
      <c r="C1216" t="s">
        <v>2543</v>
      </c>
      <c r="D1216">
        <v>3.68</v>
      </c>
      <c r="E1216" t="s">
        <v>16769</v>
      </c>
      <c r="F1216">
        <v>9780743276122</v>
      </c>
      <c r="G1216" t="s">
        <v>11</v>
      </c>
      <c r="H1216">
        <v>344</v>
      </c>
      <c r="I1216">
        <v>6490</v>
      </c>
      <c r="J1216">
        <v>463</v>
      </c>
      <c r="K1216" t="s">
        <v>14831</v>
      </c>
      <c r="L1216" t="s">
        <v>2058</v>
      </c>
    </row>
    <row r="1217" spans="1:12" x14ac:dyDescent="0.25">
      <c r="A1217">
        <v>4144</v>
      </c>
      <c r="B1217" t="s">
        <v>13862</v>
      </c>
      <c r="C1217" t="s">
        <v>13863</v>
      </c>
      <c r="D1217">
        <v>3.89</v>
      </c>
      <c r="E1217" t="s">
        <v>16770</v>
      </c>
      <c r="F1217">
        <v>9780099468233</v>
      </c>
      <c r="G1217" t="s">
        <v>13842</v>
      </c>
      <c r="H1217">
        <v>320</v>
      </c>
      <c r="I1217">
        <v>518</v>
      </c>
      <c r="J1217">
        <v>61</v>
      </c>
      <c r="K1217" t="s">
        <v>16771</v>
      </c>
      <c r="L1217" t="s">
        <v>1558</v>
      </c>
    </row>
    <row r="1218" spans="1:12" x14ac:dyDescent="0.25">
      <c r="A1218">
        <v>4162</v>
      </c>
      <c r="B1218" t="s">
        <v>7499</v>
      </c>
      <c r="C1218" t="s">
        <v>7500</v>
      </c>
      <c r="D1218">
        <v>3.7</v>
      </c>
      <c r="E1218" t="s">
        <v>16772</v>
      </c>
      <c r="F1218">
        <v>9780757305450</v>
      </c>
      <c r="G1218" t="s">
        <v>11</v>
      </c>
      <c r="H1218">
        <v>311</v>
      </c>
      <c r="I1218">
        <v>82</v>
      </c>
      <c r="J1218">
        <v>17</v>
      </c>
      <c r="K1218" t="s">
        <v>16773</v>
      </c>
      <c r="L1218" t="s">
        <v>7501</v>
      </c>
    </row>
    <row r="1219" spans="1:12" x14ac:dyDescent="0.25">
      <c r="A1219">
        <v>4165</v>
      </c>
      <c r="B1219" t="s">
        <v>16774</v>
      </c>
      <c r="C1219" t="s">
        <v>16775</v>
      </c>
      <c r="D1219">
        <v>3.91</v>
      </c>
      <c r="E1219" t="s">
        <v>16776</v>
      </c>
      <c r="F1219">
        <v>9780830833290</v>
      </c>
      <c r="G1219" t="s">
        <v>11</v>
      </c>
      <c r="H1219">
        <v>227</v>
      </c>
      <c r="I1219">
        <v>21</v>
      </c>
      <c r="J1219">
        <v>4</v>
      </c>
      <c r="K1219" t="s">
        <v>16777</v>
      </c>
      <c r="L1219" t="s">
        <v>16778</v>
      </c>
    </row>
    <row r="1220" spans="1:12" x14ac:dyDescent="0.25">
      <c r="A1220">
        <v>4167</v>
      </c>
      <c r="B1220" t="s">
        <v>6076</v>
      </c>
      <c r="C1220" t="s">
        <v>6077</v>
      </c>
      <c r="D1220">
        <v>4.16</v>
      </c>
      <c r="E1220" t="s">
        <v>16779</v>
      </c>
      <c r="F1220">
        <v>9780312291563</v>
      </c>
      <c r="G1220" t="s">
        <v>11</v>
      </c>
      <c r="H1220">
        <v>256</v>
      </c>
      <c r="I1220">
        <v>216</v>
      </c>
      <c r="J1220">
        <v>25</v>
      </c>
      <c r="K1220" t="s">
        <v>16780</v>
      </c>
      <c r="L1220" t="s">
        <v>549</v>
      </c>
    </row>
    <row r="1221" spans="1:12" x14ac:dyDescent="0.25">
      <c r="A1221">
        <v>4191</v>
      </c>
      <c r="B1221" t="s">
        <v>6651</v>
      </c>
      <c r="C1221" t="s">
        <v>1100</v>
      </c>
      <c r="D1221">
        <v>4.01</v>
      </c>
      <c r="E1221" t="s">
        <v>16781</v>
      </c>
      <c r="F1221">
        <v>9780375727405</v>
      </c>
      <c r="G1221" t="s">
        <v>11</v>
      </c>
      <c r="H1221">
        <v>688</v>
      </c>
      <c r="I1221">
        <v>5642</v>
      </c>
      <c r="J1221">
        <v>265</v>
      </c>
      <c r="K1221" t="s">
        <v>16782</v>
      </c>
      <c r="L1221" t="s">
        <v>2085</v>
      </c>
    </row>
    <row r="1222" spans="1:12" x14ac:dyDescent="0.25">
      <c r="A1222">
        <v>4200</v>
      </c>
      <c r="B1222" t="s">
        <v>6815</v>
      </c>
      <c r="C1222" t="s">
        <v>2087</v>
      </c>
      <c r="D1222">
        <v>3.77</v>
      </c>
      <c r="E1222" t="s">
        <v>16783</v>
      </c>
      <c r="F1222">
        <v>9780140276336</v>
      </c>
      <c r="G1222" t="s">
        <v>11</v>
      </c>
      <c r="H1222">
        <v>542</v>
      </c>
      <c r="I1222">
        <v>4202</v>
      </c>
      <c r="J1222">
        <v>406</v>
      </c>
      <c r="K1222" t="s">
        <v>16784</v>
      </c>
      <c r="L1222" t="s">
        <v>2022</v>
      </c>
    </row>
    <row r="1223" spans="1:12" x14ac:dyDescent="0.25">
      <c r="A1223">
        <v>4204</v>
      </c>
      <c r="B1223" t="s">
        <v>6815</v>
      </c>
      <c r="C1223" t="s">
        <v>2087</v>
      </c>
      <c r="D1223">
        <v>3.77</v>
      </c>
      <c r="E1223" t="s">
        <v>16785</v>
      </c>
      <c r="F1223">
        <v>9781417626281</v>
      </c>
      <c r="G1223" t="s">
        <v>11</v>
      </c>
      <c r="H1223">
        <v>448</v>
      </c>
      <c r="I1223">
        <v>81</v>
      </c>
      <c r="J1223">
        <v>11</v>
      </c>
      <c r="K1223" t="s">
        <v>15316</v>
      </c>
      <c r="L1223" t="s">
        <v>263</v>
      </c>
    </row>
    <row r="1224" spans="1:12" x14ac:dyDescent="0.25">
      <c r="A1224">
        <v>4207</v>
      </c>
      <c r="B1224" t="s">
        <v>6815</v>
      </c>
      <c r="C1224" t="s">
        <v>2087</v>
      </c>
      <c r="D1224">
        <v>3.77</v>
      </c>
      <c r="E1224" t="s">
        <v>16786</v>
      </c>
      <c r="F1224">
        <v>9780140297782</v>
      </c>
      <c r="G1224" t="s">
        <v>13842</v>
      </c>
      <c r="H1224">
        <v>542</v>
      </c>
      <c r="I1224">
        <v>1265</v>
      </c>
      <c r="J1224">
        <v>142</v>
      </c>
      <c r="K1224" t="s">
        <v>16787</v>
      </c>
      <c r="L1224" t="s">
        <v>2152</v>
      </c>
    </row>
    <row r="1225" spans="1:12" x14ac:dyDescent="0.25">
      <c r="A1225">
        <v>4216</v>
      </c>
      <c r="B1225" t="s">
        <v>16788</v>
      </c>
      <c r="C1225" t="s">
        <v>16789</v>
      </c>
      <c r="D1225">
        <v>3.93</v>
      </c>
      <c r="E1225" t="s">
        <v>16790</v>
      </c>
      <c r="F1225">
        <v>9783518222638</v>
      </c>
      <c r="G1225" t="s">
        <v>16068</v>
      </c>
      <c r="H1225">
        <v>106</v>
      </c>
      <c r="I1225">
        <v>6</v>
      </c>
      <c r="J1225">
        <v>0</v>
      </c>
      <c r="K1225" t="s">
        <v>16791</v>
      </c>
      <c r="L1225" t="s">
        <v>16329</v>
      </c>
    </row>
    <row r="1226" spans="1:12" x14ac:dyDescent="0.25">
      <c r="A1226">
        <v>4221</v>
      </c>
      <c r="B1226" t="s">
        <v>16792</v>
      </c>
      <c r="C1226" t="s">
        <v>16793</v>
      </c>
      <c r="D1226">
        <v>2.98</v>
      </c>
      <c r="E1226" t="s">
        <v>16794</v>
      </c>
      <c r="F1226">
        <v>9780875168166</v>
      </c>
      <c r="G1226" t="s">
        <v>12134</v>
      </c>
      <c r="H1226">
        <v>183</v>
      </c>
      <c r="I1226">
        <v>34</v>
      </c>
      <c r="J1226">
        <v>2</v>
      </c>
      <c r="K1226" t="s">
        <v>15747</v>
      </c>
      <c r="L1226" t="s">
        <v>16795</v>
      </c>
    </row>
    <row r="1227" spans="1:12" x14ac:dyDescent="0.25">
      <c r="A1227">
        <v>4223</v>
      </c>
      <c r="B1227" t="s">
        <v>76</v>
      </c>
      <c r="C1227" t="s">
        <v>74</v>
      </c>
      <c r="D1227">
        <v>3.84</v>
      </c>
      <c r="E1227" t="s">
        <v>16796</v>
      </c>
      <c r="F1227">
        <v>9780739326749</v>
      </c>
      <c r="G1227" t="s">
        <v>12134</v>
      </c>
      <c r="H1227">
        <v>756</v>
      </c>
      <c r="I1227">
        <v>3645</v>
      </c>
      <c r="J1227">
        <v>407</v>
      </c>
      <c r="K1227" t="s">
        <v>14554</v>
      </c>
      <c r="L1227" t="s">
        <v>16797</v>
      </c>
    </row>
    <row r="1228" spans="1:12" x14ac:dyDescent="0.25">
      <c r="A1228">
        <v>4227</v>
      </c>
      <c r="B1228" t="s">
        <v>73</v>
      </c>
      <c r="C1228" t="s">
        <v>74</v>
      </c>
      <c r="D1228">
        <v>3.89</v>
      </c>
      <c r="E1228" t="s">
        <v>16798</v>
      </c>
      <c r="F1228">
        <v>9780743275064</v>
      </c>
      <c r="G1228" t="s">
        <v>12134</v>
      </c>
      <c r="H1228">
        <v>528</v>
      </c>
      <c r="I1228">
        <v>1192</v>
      </c>
      <c r="J1228">
        <v>143</v>
      </c>
      <c r="K1228" t="s">
        <v>14294</v>
      </c>
      <c r="L1228" t="s">
        <v>882</v>
      </c>
    </row>
    <row r="1229" spans="1:12" x14ac:dyDescent="0.25">
      <c r="A1229">
        <v>4232</v>
      </c>
      <c r="B1229" t="s">
        <v>3977</v>
      </c>
      <c r="C1229" t="s">
        <v>3978</v>
      </c>
      <c r="D1229">
        <v>3.71</v>
      </c>
      <c r="E1229" t="s">
        <v>16799</v>
      </c>
      <c r="F1229">
        <v>20049130001</v>
      </c>
      <c r="G1229" t="s">
        <v>11</v>
      </c>
      <c r="H1229">
        <v>352</v>
      </c>
      <c r="I1229">
        <v>60</v>
      </c>
      <c r="J1229">
        <v>8</v>
      </c>
      <c r="K1229" t="s">
        <v>16296</v>
      </c>
      <c r="L1229" t="s">
        <v>376</v>
      </c>
    </row>
    <row r="1230" spans="1:12" x14ac:dyDescent="0.25">
      <c r="A1230">
        <v>4241</v>
      </c>
      <c r="B1230" t="s">
        <v>13272</v>
      </c>
      <c r="C1230" t="s">
        <v>13273</v>
      </c>
      <c r="D1230">
        <v>3.83</v>
      </c>
      <c r="E1230" t="s">
        <v>16800</v>
      </c>
      <c r="F1230">
        <v>9781579510022</v>
      </c>
      <c r="G1230" t="s">
        <v>12134</v>
      </c>
      <c r="H1230">
        <v>168</v>
      </c>
      <c r="I1230">
        <v>710</v>
      </c>
      <c r="J1230">
        <v>22</v>
      </c>
      <c r="K1230" t="s">
        <v>16801</v>
      </c>
      <c r="L1230" t="s">
        <v>13274</v>
      </c>
    </row>
    <row r="1231" spans="1:12" x14ac:dyDescent="0.25">
      <c r="A1231">
        <v>4248</v>
      </c>
      <c r="B1231" t="s">
        <v>78</v>
      </c>
      <c r="C1231" t="s">
        <v>74</v>
      </c>
      <c r="D1231">
        <v>3.84</v>
      </c>
      <c r="E1231" t="s">
        <v>16802</v>
      </c>
      <c r="F1231">
        <v>9781400079179</v>
      </c>
      <c r="G1231" t="s">
        <v>11</v>
      </c>
      <c r="H1231">
        <v>489</v>
      </c>
      <c r="I1231">
        <v>13934</v>
      </c>
      <c r="J1231">
        <v>1459</v>
      </c>
      <c r="K1231" t="s">
        <v>14554</v>
      </c>
      <c r="L1231" t="s">
        <v>77</v>
      </c>
    </row>
    <row r="1232" spans="1:12" x14ac:dyDescent="0.25">
      <c r="A1232">
        <v>4249</v>
      </c>
      <c r="B1232" t="s">
        <v>76</v>
      </c>
      <c r="C1232" t="s">
        <v>16803</v>
      </c>
      <c r="D1232">
        <v>3.84</v>
      </c>
      <c r="E1232" t="s">
        <v>16804</v>
      </c>
      <c r="F1232">
        <v>9780739339787</v>
      </c>
      <c r="G1232" t="s">
        <v>11</v>
      </c>
      <c r="H1232">
        <v>0</v>
      </c>
      <c r="I1232">
        <v>91</v>
      </c>
      <c r="J1232">
        <v>16</v>
      </c>
      <c r="K1232" t="s">
        <v>14554</v>
      </c>
      <c r="L1232" t="s">
        <v>14142</v>
      </c>
    </row>
    <row r="1233" spans="1:12" x14ac:dyDescent="0.25">
      <c r="A1233">
        <v>4250</v>
      </c>
      <c r="B1233" t="s">
        <v>16805</v>
      </c>
      <c r="C1233" t="s">
        <v>16806</v>
      </c>
      <c r="D1233">
        <v>3.84</v>
      </c>
      <c r="E1233" t="s">
        <v>16807</v>
      </c>
      <c r="F1233">
        <v>9788495618603</v>
      </c>
      <c r="G1233" t="s">
        <v>14376</v>
      </c>
      <c r="H1233">
        <v>557</v>
      </c>
      <c r="I1233">
        <v>3276</v>
      </c>
      <c r="J1233">
        <v>190</v>
      </c>
      <c r="K1233" t="s">
        <v>16808</v>
      </c>
      <c r="L1233" t="s">
        <v>14817</v>
      </c>
    </row>
    <row r="1234" spans="1:12" x14ac:dyDescent="0.25">
      <c r="A1234">
        <v>4251</v>
      </c>
      <c r="B1234" t="s">
        <v>12159</v>
      </c>
      <c r="C1234" t="s">
        <v>12160</v>
      </c>
      <c r="D1234">
        <v>3.64</v>
      </c>
      <c r="E1234" t="s">
        <v>16809</v>
      </c>
      <c r="F1234">
        <v>9780195307139</v>
      </c>
      <c r="G1234" t="s">
        <v>12134</v>
      </c>
      <c r="H1234">
        <v>207</v>
      </c>
      <c r="I1234">
        <v>533</v>
      </c>
      <c r="J1234">
        <v>50</v>
      </c>
      <c r="K1234" t="s">
        <v>16249</v>
      </c>
      <c r="L1234" t="s">
        <v>114</v>
      </c>
    </row>
    <row r="1235" spans="1:12" x14ac:dyDescent="0.25">
      <c r="A1235">
        <v>4256</v>
      </c>
      <c r="B1235" t="s">
        <v>4777</v>
      </c>
      <c r="C1235" t="s">
        <v>131</v>
      </c>
      <c r="D1235">
        <v>4.5599999999999996</v>
      </c>
      <c r="E1235" t="s">
        <v>16810</v>
      </c>
      <c r="F1235">
        <v>9780747573623</v>
      </c>
      <c r="G1235" t="s">
        <v>11</v>
      </c>
      <c r="H1235">
        <v>480</v>
      </c>
      <c r="I1235">
        <v>3141</v>
      </c>
      <c r="J1235">
        <v>140</v>
      </c>
      <c r="K1235" t="s">
        <v>16043</v>
      </c>
      <c r="L1235" t="s">
        <v>10192</v>
      </c>
    </row>
    <row r="1236" spans="1:12" x14ac:dyDescent="0.25">
      <c r="A1236">
        <v>4259</v>
      </c>
      <c r="B1236" t="s">
        <v>211</v>
      </c>
      <c r="C1236" t="s">
        <v>212</v>
      </c>
      <c r="D1236">
        <v>3.88</v>
      </c>
      <c r="E1236" t="s">
        <v>16811</v>
      </c>
      <c r="F1236">
        <v>9781932416596</v>
      </c>
      <c r="G1236" t="s">
        <v>11</v>
      </c>
      <c r="H1236">
        <v>153</v>
      </c>
      <c r="I1236">
        <v>2636</v>
      </c>
      <c r="J1236">
        <v>302</v>
      </c>
      <c r="K1236" t="s">
        <v>16812</v>
      </c>
      <c r="L1236" t="s">
        <v>213</v>
      </c>
    </row>
    <row r="1237" spans="1:12" x14ac:dyDescent="0.25">
      <c r="A1237">
        <v>4260</v>
      </c>
      <c r="B1237" t="s">
        <v>3979</v>
      </c>
      <c r="C1237" t="s">
        <v>545</v>
      </c>
      <c r="D1237">
        <v>3.73</v>
      </c>
      <c r="E1237" t="s">
        <v>16813</v>
      </c>
      <c r="F1237">
        <v>9781932416244</v>
      </c>
      <c r="G1237" t="s">
        <v>11</v>
      </c>
      <c r="H1237">
        <v>143</v>
      </c>
      <c r="I1237">
        <v>6828</v>
      </c>
      <c r="J1237">
        <v>621</v>
      </c>
      <c r="K1237" t="s">
        <v>16480</v>
      </c>
      <c r="L1237" t="s">
        <v>213</v>
      </c>
    </row>
    <row r="1238" spans="1:12" x14ac:dyDescent="0.25">
      <c r="A1238">
        <v>4261</v>
      </c>
      <c r="B1238" t="s">
        <v>5363</v>
      </c>
      <c r="C1238" t="s">
        <v>545</v>
      </c>
      <c r="D1238">
        <v>3.56</v>
      </c>
      <c r="E1238" t="s">
        <v>16814</v>
      </c>
      <c r="F1238">
        <v>9781573223560</v>
      </c>
      <c r="G1238" t="s">
        <v>11</v>
      </c>
      <c r="H1238">
        <v>207</v>
      </c>
      <c r="I1238">
        <v>10066</v>
      </c>
      <c r="J1238">
        <v>341</v>
      </c>
      <c r="K1238" t="s">
        <v>16815</v>
      </c>
      <c r="L1238" t="s">
        <v>546</v>
      </c>
    </row>
    <row r="1239" spans="1:12" x14ac:dyDescent="0.25">
      <c r="A1239">
        <v>4263</v>
      </c>
      <c r="B1239" t="s">
        <v>7020</v>
      </c>
      <c r="C1239" t="s">
        <v>7021</v>
      </c>
      <c r="D1239">
        <v>3.68</v>
      </c>
      <c r="E1239" t="s">
        <v>16816</v>
      </c>
      <c r="F1239">
        <v>9780753814413</v>
      </c>
      <c r="G1239" t="s">
        <v>11</v>
      </c>
      <c r="H1239">
        <v>288</v>
      </c>
      <c r="I1239">
        <v>393</v>
      </c>
      <c r="J1239">
        <v>4</v>
      </c>
      <c r="K1239" t="s">
        <v>16817</v>
      </c>
      <c r="L1239" t="s">
        <v>6993</v>
      </c>
    </row>
    <row r="1240" spans="1:12" x14ac:dyDescent="0.25">
      <c r="A1240">
        <v>4264</v>
      </c>
      <c r="B1240" t="s">
        <v>9141</v>
      </c>
      <c r="C1240" t="s">
        <v>545</v>
      </c>
      <c r="D1240">
        <v>3.74</v>
      </c>
      <c r="E1240" t="s">
        <v>16818</v>
      </c>
      <c r="F1240">
        <v>9781573226882</v>
      </c>
      <c r="G1240" t="s">
        <v>11</v>
      </c>
      <c r="H1240">
        <v>247</v>
      </c>
      <c r="I1240">
        <v>28830</v>
      </c>
      <c r="J1240">
        <v>1069</v>
      </c>
      <c r="K1240" t="s">
        <v>16819</v>
      </c>
      <c r="L1240" t="s">
        <v>546</v>
      </c>
    </row>
    <row r="1241" spans="1:12" x14ac:dyDescent="0.25">
      <c r="A1241">
        <v>4267</v>
      </c>
      <c r="B1241" t="s">
        <v>13275</v>
      </c>
      <c r="C1241" t="s">
        <v>545</v>
      </c>
      <c r="D1241">
        <v>3.94</v>
      </c>
      <c r="E1241" t="s">
        <v>16820</v>
      </c>
      <c r="F1241">
        <v>9781573228213</v>
      </c>
      <c r="G1241" t="s">
        <v>12134</v>
      </c>
      <c r="H1241">
        <v>323</v>
      </c>
      <c r="I1241">
        <v>827</v>
      </c>
      <c r="J1241">
        <v>101</v>
      </c>
      <c r="K1241" t="s">
        <v>16821</v>
      </c>
      <c r="L1241" t="s">
        <v>546</v>
      </c>
    </row>
    <row r="1242" spans="1:12" x14ac:dyDescent="0.25">
      <c r="A1242">
        <v>4273</v>
      </c>
      <c r="B1242" t="s">
        <v>6652</v>
      </c>
      <c r="C1242" t="s">
        <v>545</v>
      </c>
      <c r="D1242">
        <v>3.8</v>
      </c>
      <c r="E1242" t="s">
        <v>16822</v>
      </c>
      <c r="F1242">
        <v>9780141007335</v>
      </c>
      <c r="G1242" t="s">
        <v>11</v>
      </c>
      <c r="H1242">
        <v>278</v>
      </c>
      <c r="I1242">
        <v>825</v>
      </c>
      <c r="J1242">
        <v>73</v>
      </c>
      <c r="K1242" t="s">
        <v>14871</v>
      </c>
      <c r="L1242" t="s">
        <v>2152</v>
      </c>
    </row>
    <row r="1243" spans="1:12" x14ac:dyDescent="0.25">
      <c r="A1243">
        <v>4277</v>
      </c>
      <c r="B1243" t="s">
        <v>2109</v>
      </c>
      <c r="C1243" t="s">
        <v>545</v>
      </c>
      <c r="D1243">
        <v>3.59</v>
      </c>
      <c r="E1243" t="s">
        <v>16823</v>
      </c>
      <c r="F1243">
        <v>9780670916665</v>
      </c>
      <c r="G1243" t="s">
        <v>11</v>
      </c>
      <c r="H1243">
        <v>278</v>
      </c>
      <c r="I1243">
        <v>450</v>
      </c>
      <c r="J1243">
        <v>63</v>
      </c>
      <c r="K1243" t="s">
        <v>16337</v>
      </c>
      <c r="L1243" t="s">
        <v>2110</v>
      </c>
    </row>
    <row r="1244" spans="1:12" x14ac:dyDescent="0.25">
      <c r="A1244">
        <v>4278</v>
      </c>
      <c r="B1244" t="s">
        <v>7502</v>
      </c>
      <c r="C1244" t="s">
        <v>7503</v>
      </c>
      <c r="D1244">
        <v>3.73</v>
      </c>
      <c r="E1244" t="s">
        <v>16824</v>
      </c>
      <c r="F1244">
        <v>9781596912311</v>
      </c>
      <c r="G1244" t="s">
        <v>11</v>
      </c>
      <c r="H1244">
        <v>386</v>
      </c>
      <c r="I1244">
        <v>5723</v>
      </c>
      <c r="J1244">
        <v>695</v>
      </c>
      <c r="K1244" t="s">
        <v>16825</v>
      </c>
      <c r="L1244" t="s">
        <v>1061</v>
      </c>
    </row>
    <row r="1245" spans="1:12" x14ac:dyDescent="0.25">
      <c r="A1245">
        <v>4287</v>
      </c>
      <c r="B1245" t="s">
        <v>16826</v>
      </c>
      <c r="C1245" t="s">
        <v>16827</v>
      </c>
      <c r="D1245">
        <v>5</v>
      </c>
      <c r="E1245" t="s">
        <v>16828</v>
      </c>
      <c r="F1245">
        <v>9780738511672</v>
      </c>
      <c r="G1245" t="s">
        <v>11</v>
      </c>
      <c r="H1245">
        <v>128</v>
      </c>
      <c r="I1245">
        <v>2</v>
      </c>
      <c r="J1245">
        <v>0</v>
      </c>
      <c r="K1245" t="s">
        <v>16829</v>
      </c>
      <c r="L1245" t="s">
        <v>16830</v>
      </c>
    </row>
    <row r="1246" spans="1:12" x14ac:dyDescent="0.25">
      <c r="A1246">
        <v>4295</v>
      </c>
      <c r="B1246" t="s">
        <v>16831</v>
      </c>
      <c r="C1246" t="s">
        <v>16832</v>
      </c>
      <c r="D1246">
        <v>3.82</v>
      </c>
      <c r="E1246" t="s">
        <v>16833</v>
      </c>
      <c r="F1246">
        <v>9780826414779</v>
      </c>
      <c r="G1246" t="s">
        <v>13842</v>
      </c>
      <c r="H1246">
        <v>96</v>
      </c>
      <c r="I1246">
        <v>900</v>
      </c>
      <c r="J1246">
        <v>48</v>
      </c>
      <c r="K1246" t="s">
        <v>16834</v>
      </c>
      <c r="L1246" t="s">
        <v>803</v>
      </c>
    </row>
    <row r="1247" spans="1:12" x14ac:dyDescent="0.25">
      <c r="A1247">
        <v>4300</v>
      </c>
      <c r="B1247" t="s">
        <v>12689</v>
      </c>
      <c r="C1247" t="s">
        <v>12690</v>
      </c>
      <c r="D1247">
        <v>4.1100000000000003</v>
      </c>
      <c r="E1247" t="s">
        <v>16835</v>
      </c>
      <c r="F1247">
        <v>9781401301019</v>
      </c>
      <c r="G1247" t="s">
        <v>12134</v>
      </c>
      <c r="H1247">
        <v>465</v>
      </c>
      <c r="I1247">
        <v>327</v>
      </c>
      <c r="J1247">
        <v>46</v>
      </c>
      <c r="K1247" t="s">
        <v>16836</v>
      </c>
      <c r="L1247" t="s">
        <v>2149</v>
      </c>
    </row>
    <row r="1248" spans="1:12" x14ac:dyDescent="0.25">
      <c r="A1248">
        <v>4314</v>
      </c>
      <c r="B1248" t="s">
        <v>16837</v>
      </c>
      <c r="C1248" t="s">
        <v>16838</v>
      </c>
      <c r="D1248">
        <v>3.82</v>
      </c>
      <c r="E1248" t="s">
        <v>16839</v>
      </c>
      <c r="F1248">
        <v>9782226126269</v>
      </c>
      <c r="G1248" t="s">
        <v>14227</v>
      </c>
      <c r="H1248">
        <v>85</v>
      </c>
      <c r="I1248">
        <v>975</v>
      </c>
      <c r="J1248">
        <v>62</v>
      </c>
      <c r="K1248" t="s">
        <v>16840</v>
      </c>
      <c r="L1248" t="s">
        <v>16841</v>
      </c>
    </row>
    <row r="1249" spans="1:12" x14ac:dyDescent="0.25">
      <c r="A1249">
        <v>4315</v>
      </c>
      <c r="B1249" t="s">
        <v>16842</v>
      </c>
      <c r="C1249" t="s">
        <v>16843</v>
      </c>
      <c r="D1249">
        <v>3.55</v>
      </c>
      <c r="E1249" t="s">
        <v>16844</v>
      </c>
      <c r="F1249">
        <v>9789774248443</v>
      </c>
      <c r="G1249" t="s">
        <v>16845</v>
      </c>
      <c r="H1249">
        <v>349</v>
      </c>
      <c r="I1249">
        <v>122</v>
      </c>
      <c r="J1249">
        <v>12</v>
      </c>
      <c r="K1249" t="s">
        <v>16846</v>
      </c>
      <c r="L1249" t="s">
        <v>16847</v>
      </c>
    </row>
    <row r="1250" spans="1:12" x14ac:dyDescent="0.25">
      <c r="A1250">
        <v>4325</v>
      </c>
      <c r="B1250" t="s">
        <v>3980</v>
      </c>
      <c r="C1250" t="s">
        <v>3981</v>
      </c>
      <c r="D1250">
        <v>3.91</v>
      </c>
      <c r="E1250" t="s">
        <v>16848</v>
      </c>
      <c r="F1250">
        <v>9780142401750</v>
      </c>
      <c r="G1250" t="s">
        <v>11</v>
      </c>
      <c r="H1250">
        <v>250</v>
      </c>
      <c r="I1250">
        <v>70043</v>
      </c>
      <c r="J1250">
        <v>3881</v>
      </c>
      <c r="K1250" t="s">
        <v>16849</v>
      </c>
      <c r="L1250" t="s">
        <v>3334</v>
      </c>
    </row>
    <row r="1251" spans="1:12" x14ac:dyDescent="0.25">
      <c r="A1251">
        <v>4326</v>
      </c>
      <c r="B1251" t="s">
        <v>2111</v>
      </c>
      <c r="C1251" t="s">
        <v>2112</v>
      </c>
      <c r="D1251">
        <v>4.0199999999999996</v>
      </c>
      <c r="E1251" t="s">
        <v>16850</v>
      </c>
      <c r="F1251">
        <v>9780060094423</v>
      </c>
      <c r="G1251" t="s">
        <v>11</v>
      </c>
      <c r="H1251">
        <v>432</v>
      </c>
      <c r="I1251">
        <v>327</v>
      </c>
      <c r="J1251">
        <v>7</v>
      </c>
      <c r="K1251" t="s">
        <v>14534</v>
      </c>
      <c r="L1251" t="s">
        <v>2031</v>
      </c>
    </row>
    <row r="1252" spans="1:12" x14ac:dyDescent="0.25">
      <c r="A1252">
        <v>4329</v>
      </c>
      <c r="B1252" t="s">
        <v>10193</v>
      </c>
      <c r="C1252" t="s">
        <v>10194</v>
      </c>
      <c r="D1252">
        <v>3.97</v>
      </c>
      <c r="E1252" t="s">
        <v>16851</v>
      </c>
      <c r="F1252">
        <v>9781568821573</v>
      </c>
      <c r="G1252" t="s">
        <v>11</v>
      </c>
      <c r="H1252">
        <v>260</v>
      </c>
      <c r="I1252">
        <v>98</v>
      </c>
      <c r="J1252">
        <v>2</v>
      </c>
      <c r="K1252" t="s">
        <v>16852</v>
      </c>
      <c r="L1252" t="s">
        <v>3639</v>
      </c>
    </row>
    <row r="1253" spans="1:12" x14ac:dyDescent="0.25">
      <c r="A1253">
        <v>4331</v>
      </c>
      <c r="B1253" t="s">
        <v>6816</v>
      </c>
      <c r="C1253" t="s">
        <v>2112</v>
      </c>
      <c r="D1253">
        <v>3.9</v>
      </c>
      <c r="E1253" t="s">
        <v>16853</v>
      </c>
      <c r="F1253">
        <v>9780007109661</v>
      </c>
      <c r="G1253" t="s">
        <v>11</v>
      </c>
      <c r="H1253">
        <v>375</v>
      </c>
      <c r="I1253">
        <v>1313</v>
      </c>
      <c r="J1253">
        <v>28</v>
      </c>
      <c r="K1253" t="s">
        <v>16854</v>
      </c>
      <c r="L1253" t="s">
        <v>5153</v>
      </c>
    </row>
    <row r="1254" spans="1:12" x14ac:dyDescent="0.25">
      <c r="A1254">
        <v>4332</v>
      </c>
      <c r="B1254" t="s">
        <v>2544</v>
      </c>
      <c r="C1254" t="s">
        <v>2112</v>
      </c>
      <c r="D1254">
        <v>4</v>
      </c>
      <c r="E1254" t="s">
        <v>16855</v>
      </c>
      <c r="F1254">
        <v>9780060094416</v>
      </c>
      <c r="G1254" t="s">
        <v>11</v>
      </c>
      <c r="H1254">
        <v>405</v>
      </c>
      <c r="I1254">
        <v>339</v>
      </c>
      <c r="J1254">
        <v>9</v>
      </c>
      <c r="K1254" t="s">
        <v>16856</v>
      </c>
      <c r="L1254" t="s">
        <v>2031</v>
      </c>
    </row>
    <row r="1255" spans="1:12" x14ac:dyDescent="0.25">
      <c r="A1255">
        <v>4337</v>
      </c>
      <c r="B1255" t="s">
        <v>12691</v>
      </c>
      <c r="C1255" t="s">
        <v>12692</v>
      </c>
      <c r="D1255">
        <v>4.01</v>
      </c>
      <c r="E1255" t="s">
        <v>16857</v>
      </c>
      <c r="F1255">
        <v>9781594480119</v>
      </c>
      <c r="G1255" t="s">
        <v>12134</v>
      </c>
      <c r="H1255">
        <v>496</v>
      </c>
      <c r="I1255">
        <v>2218</v>
      </c>
      <c r="J1255">
        <v>172</v>
      </c>
      <c r="K1255" t="s">
        <v>14138</v>
      </c>
      <c r="L1255" t="s">
        <v>546</v>
      </c>
    </row>
    <row r="1256" spans="1:12" x14ac:dyDescent="0.25">
      <c r="A1256">
        <v>4338</v>
      </c>
      <c r="B1256" t="s">
        <v>2113</v>
      </c>
      <c r="C1256" t="s">
        <v>2114</v>
      </c>
      <c r="D1256">
        <v>3.96</v>
      </c>
      <c r="E1256" t="s">
        <v>16858</v>
      </c>
      <c r="F1256">
        <v>9780061132384</v>
      </c>
      <c r="G1256" t="s">
        <v>11</v>
      </c>
      <c r="H1256">
        <v>212</v>
      </c>
      <c r="I1256">
        <v>7205</v>
      </c>
      <c r="J1256">
        <v>825</v>
      </c>
      <c r="K1256" t="s">
        <v>15081</v>
      </c>
      <c r="L1256" t="s">
        <v>2072</v>
      </c>
    </row>
    <row r="1257" spans="1:12" x14ac:dyDescent="0.25">
      <c r="A1257">
        <v>4339</v>
      </c>
      <c r="B1257" t="s">
        <v>9923</v>
      </c>
      <c r="C1257" t="s">
        <v>9924</v>
      </c>
      <c r="D1257">
        <v>4.2300000000000004</v>
      </c>
      <c r="E1257" t="s">
        <v>16859</v>
      </c>
      <c r="F1257">
        <v>9780679735250</v>
      </c>
      <c r="G1257" t="s">
        <v>11</v>
      </c>
      <c r="H1257">
        <v>260</v>
      </c>
      <c r="I1257">
        <v>13108</v>
      </c>
      <c r="J1257">
        <v>795</v>
      </c>
      <c r="K1257" t="s">
        <v>16860</v>
      </c>
      <c r="L1257" t="s">
        <v>2085</v>
      </c>
    </row>
    <row r="1258" spans="1:12" x14ac:dyDescent="0.25">
      <c r="A1258">
        <v>4341</v>
      </c>
      <c r="B1258" t="s">
        <v>12457</v>
      </c>
      <c r="C1258" t="s">
        <v>12458</v>
      </c>
      <c r="D1258">
        <v>3.62</v>
      </c>
      <c r="E1258" t="s">
        <v>16861</v>
      </c>
      <c r="F1258">
        <v>9780451216779</v>
      </c>
      <c r="G1258" t="s">
        <v>12134</v>
      </c>
      <c r="H1258">
        <v>386</v>
      </c>
      <c r="I1258">
        <v>1291</v>
      </c>
      <c r="J1258">
        <v>100</v>
      </c>
      <c r="K1258" t="s">
        <v>14540</v>
      </c>
      <c r="L1258" t="s">
        <v>129</v>
      </c>
    </row>
    <row r="1259" spans="1:12" x14ac:dyDescent="0.25">
      <c r="A1259">
        <v>4346</v>
      </c>
      <c r="B1259" t="s">
        <v>7022</v>
      </c>
      <c r="C1259" t="s">
        <v>7023</v>
      </c>
      <c r="D1259">
        <v>4.21</v>
      </c>
      <c r="E1259" t="s">
        <v>16862</v>
      </c>
      <c r="F1259">
        <v>9780609808344</v>
      </c>
      <c r="G1259" t="s">
        <v>11</v>
      </c>
      <c r="H1259">
        <v>174</v>
      </c>
      <c r="I1259">
        <v>3472</v>
      </c>
      <c r="J1259">
        <v>30</v>
      </c>
      <c r="K1259" t="s">
        <v>15468</v>
      </c>
      <c r="L1259" t="s">
        <v>179</v>
      </c>
    </row>
    <row r="1260" spans="1:12" x14ac:dyDescent="0.25">
      <c r="A1260">
        <v>4352</v>
      </c>
      <c r="B1260" t="s">
        <v>16863</v>
      </c>
      <c r="C1260" t="s">
        <v>16864</v>
      </c>
      <c r="D1260">
        <v>3.53</v>
      </c>
      <c r="E1260" t="s">
        <v>16865</v>
      </c>
      <c r="F1260">
        <v>9780439944397</v>
      </c>
      <c r="G1260" t="s">
        <v>13842</v>
      </c>
      <c r="H1260">
        <v>32</v>
      </c>
      <c r="I1260">
        <v>57</v>
      </c>
      <c r="J1260">
        <v>14</v>
      </c>
      <c r="K1260" t="s">
        <v>16866</v>
      </c>
      <c r="L1260" t="s">
        <v>16867</v>
      </c>
    </row>
    <row r="1261" spans="1:12" x14ac:dyDescent="0.25">
      <c r="A1261">
        <v>4359</v>
      </c>
      <c r="B1261" t="s">
        <v>16868</v>
      </c>
      <c r="C1261" t="s">
        <v>16869</v>
      </c>
      <c r="D1261">
        <v>4</v>
      </c>
      <c r="E1261" t="s">
        <v>16870</v>
      </c>
      <c r="F1261">
        <v>9780590227162</v>
      </c>
      <c r="G1261" t="s">
        <v>12134</v>
      </c>
      <c r="H1261">
        <v>48</v>
      </c>
      <c r="I1261">
        <v>27</v>
      </c>
      <c r="J1261">
        <v>7</v>
      </c>
      <c r="K1261" t="s">
        <v>15286</v>
      </c>
      <c r="L1261" t="s">
        <v>2674</v>
      </c>
    </row>
    <row r="1262" spans="1:12" x14ac:dyDescent="0.25">
      <c r="A1262">
        <v>4360</v>
      </c>
      <c r="B1262" t="s">
        <v>6817</v>
      </c>
      <c r="C1262" t="s">
        <v>6818</v>
      </c>
      <c r="D1262">
        <v>4.29</v>
      </c>
      <c r="E1262" t="s">
        <v>16871</v>
      </c>
      <c r="F1262">
        <v>9780140298543</v>
      </c>
      <c r="G1262" t="s">
        <v>11</v>
      </c>
      <c r="H1262">
        <v>336</v>
      </c>
      <c r="I1262">
        <v>1505</v>
      </c>
      <c r="J1262">
        <v>119</v>
      </c>
      <c r="K1262" t="s">
        <v>14595</v>
      </c>
      <c r="L1262" t="s">
        <v>6819</v>
      </c>
    </row>
    <row r="1263" spans="1:12" x14ac:dyDescent="0.25">
      <c r="A1263">
        <v>4362</v>
      </c>
      <c r="B1263" t="s">
        <v>8162</v>
      </c>
      <c r="C1263" t="s">
        <v>8163</v>
      </c>
      <c r="D1263">
        <v>4.12</v>
      </c>
      <c r="E1263" t="s">
        <v>16872</v>
      </c>
      <c r="F1263">
        <v>9780312426033</v>
      </c>
      <c r="G1263" t="s">
        <v>11</v>
      </c>
      <c r="H1263">
        <v>507</v>
      </c>
      <c r="I1263">
        <v>643</v>
      </c>
      <c r="J1263">
        <v>61</v>
      </c>
      <c r="K1263" t="s">
        <v>16873</v>
      </c>
      <c r="L1263" t="s">
        <v>182</v>
      </c>
    </row>
    <row r="1264" spans="1:12" x14ac:dyDescent="0.25">
      <c r="A1264">
        <v>4364</v>
      </c>
      <c r="B1264" t="s">
        <v>2545</v>
      </c>
      <c r="C1264" t="s">
        <v>2546</v>
      </c>
      <c r="D1264">
        <v>3.93</v>
      </c>
      <c r="E1264" t="s">
        <v>16874</v>
      </c>
      <c r="F1264">
        <v>9780375703409</v>
      </c>
      <c r="G1264" t="s">
        <v>11</v>
      </c>
      <c r="H1264">
        <v>542</v>
      </c>
      <c r="I1264">
        <v>9024</v>
      </c>
      <c r="J1264">
        <v>637</v>
      </c>
      <c r="K1264" t="s">
        <v>14346</v>
      </c>
      <c r="L1264" t="s">
        <v>2085</v>
      </c>
    </row>
    <row r="1265" spans="1:12" x14ac:dyDescent="0.25">
      <c r="A1265">
        <v>4370</v>
      </c>
      <c r="B1265" t="s">
        <v>13276</v>
      </c>
      <c r="C1265" t="s">
        <v>13277</v>
      </c>
      <c r="D1265">
        <v>3.96</v>
      </c>
      <c r="E1265" t="s">
        <v>16875</v>
      </c>
      <c r="F1265">
        <v>9780312267179</v>
      </c>
      <c r="G1265" t="s">
        <v>12134</v>
      </c>
      <c r="H1265">
        <v>344</v>
      </c>
      <c r="I1265">
        <v>4820</v>
      </c>
      <c r="J1265">
        <v>524</v>
      </c>
      <c r="K1265" t="s">
        <v>16876</v>
      </c>
      <c r="L1265" t="s">
        <v>141</v>
      </c>
    </row>
    <row r="1266" spans="1:12" x14ac:dyDescent="0.25">
      <c r="A1266">
        <v>4372</v>
      </c>
      <c r="B1266" t="s">
        <v>7024</v>
      </c>
      <c r="C1266" t="s">
        <v>7025</v>
      </c>
      <c r="D1266">
        <v>4.1399999999999997</v>
      </c>
      <c r="E1266" t="s">
        <v>16877</v>
      </c>
      <c r="F1266">
        <v>9780393322101</v>
      </c>
      <c r="G1266" t="s">
        <v>11</v>
      </c>
      <c r="H1266">
        <v>336</v>
      </c>
      <c r="I1266">
        <v>3534</v>
      </c>
      <c r="J1266">
        <v>320</v>
      </c>
      <c r="K1266" t="s">
        <v>16878</v>
      </c>
      <c r="L1266" t="s">
        <v>345</v>
      </c>
    </row>
    <row r="1267" spans="1:12" x14ac:dyDescent="0.25">
      <c r="A1267">
        <v>4373</v>
      </c>
      <c r="B1267" t="s">
        <v>2115</v>
      </c>
      <c r="C1267" t="s">
        <v>2116</v>
      </c>
      <c r="D1267">
        <v>4.3499999999999996</v>
      </c>
      <c r="E1267" t="s">
        <v>16879</v>
      </c>
      <c r="F1267">
        <v>9780060856267</v>
      </c>
      <c r="G1267" t="s">
        <v>11</v>
      </c>
      <c r="H1267">
        <v>238</v>
      </c>
      <c r="I1267">
        <v>26524</v>
      </c>
      <c r="J1267">
        <v>2609</v>
      </c>
      <c r="K1267" t="s">
        <v>14735</v>
      </c>
      <c r="L1267" t="s">
        <v>2048</v>
      </c>
    </row>
    <row r="1268" spans="1:12" x14ac:dyDescent="0.25">
      <c r="A1268">
        <v>4382</v>
      </c>
      <c r="B1268" t="s">
        <v>4040</v>
      </c>
      <c r="C1268" t="s">
        <v>16880</v>
      </c>
      <c r="D1268">
        <v>3.99</v>
      </c>
      <c r="E1268" t="s">
        <v>16881</v>
      </c>
      <c r="F1268">
        <v>9780786176274</v>
      </c>
      <c r="G1268" t="s">
        <v>11</v>
      </c>
      <c r="H1268">
        <v>5</v>
      </c>
      <c r="I1268">
        <v>483</v>
      </c>
      <c r="J1268">
        <v>146</v>
      </c>
      <c r="K1268" t="s">
        <v>14134</v>
      </c>
      <c r="L1268" t="s">
        <v>12029</v>
      </c>
    </row>
    <row r="1269" spans="1:12" x14ac:dyDescent="0.25">
      <c r="A1269">
        <v>4390</v>
      </c>
      <c r="B1269" t="s">
        <v>16882</v>
      </c>
      <c r="C1269" t="s">
        <v>2308</v>
      </c>
      <c r="D1269">
        <v>3.78</v>
      </c>
      <c r="E1269" t="s">
        <v>16883</v>
      </c>
      <c r="F1269">
        <v>9780307350329</v>
      </c>
      <c r="G1269" t="s">
        <v>14376</v>
      </c>
      <c r="H1269">
        <v>160</v>
      </c>
      <c r="I1269">
        <v>4694</v>
      </c>
      <c r="J1269">
        <v>133</v>
      </c>
      <c r="K1269" t="s">
        <v>14705</v>
      </c>
      <c r="L1269" t="s">
        <v>6099</v>
      </c>
    </row>
    <row r="1270" spans="1:12" x14ac:dyDescent="0.25">
      <c r="A1270">
        <v>4394</v>
      </c>
      <c r="B1270" t="s">
        <v>9461</v>
      </c>
      <c r="C1270" t="s">
        <v>9419</v>
      </c>
      <c r="D1270">
        <v>4</v>
      </c>
      <c r="E1270" t="s">
        <v>16884</v>
      </c>
      <c r="F1270">
        <v>9780060932664</v>
      </c>
      <c r="G1270" t="s">
        <v>11</v>
      </c>
      <c r="H1270">
        <v>288</v>
      </c>
      <c r="I1270">
        <v>838</v>
      </c>
      <c r="J1270">
        <v>51</v>
      </c>
      <c r="K1270" t="s">
        <v>16885</v>
      </c>
      <c r="L1270" t="s">
        <v>2135</v>
      </c>
    </row>
    <row r="1271" spans="1:12" x14ac:dyDescent="0.25">
      <c r="A1271">
        <v>4397</v>
      </c>
      <c r="B1271" t="s">
        <v>2117</v>
      </c>
      <c r="C1271" t="s">
        <v>2118</v>
      </c>
      <c r="D1271">
        <v>3.96</v>
      </c>
      <c r="E1271" t="s">
        <v>16886</v>
      </c>
      <c r="F1271">
        <v>9780143039433</v>
      </c>
      <c r="G1271" t="s">
        <v>11</v>
      </c>
      <c r="H1271">
        <v>464</v>
      </c>
      <c r="I1271">
        <v>7044</v>
      </c>
      <c r="J1271">
        <v>639</v>
      </c>
      <c r="K1271" t="s">
        <v>14554</v>
      </c>
      <c r="L1271" t="s">
        <v>2025</v>
      </c>
    </row>
    <row r="1272" spans="1:12" x14ac:dyDescent="0.25">
      <c r="A1272">
        <v>4398</v>
      </c>
      <c r="B1272" t="s">
        <v>16887</v>
      </c>
      <c r="C1272" t="s">
        <v>16888</v>
      </c>
      <c r="D1272">
        <v>3.81</v>
      </c>
      <c r="E1272" t="s">
        <v>16889</v>
      </c>
      <c r="F1272">
        <v>9780764585968</v>
      </c>
      <c r="G1272" t="s">
        <v>11</v>
      </c>
      <c r="H1272">
        <v>112</v>
      </c>
      <c r="I1272">
        <v>30</v>
      </c>
      <c r="J1272">
        <v>5</v>
      </c>
      <c r="K1272" t="s">
        <v>16890</v>
      </c>
      <c r="L1272" t="s">
        <v>7375</v>
      </c>
    </row>
    <row r="1273" spans="1:12" x14ac:dyDescent="0.25">
      <c r="A1273">
        <v>4399</v>
      </c>
      <c r="B1273" t="s">
        <v>2117</v>
      </c>
      <c r="C1273" t="s">
        <v>6631</v>
      </c>
      <c r="D1273">
        <v>3.96</v>
      </c>
      <c r="E1273" t="s">
        <v>16891</v>
      </c>
      <c r="F1273">
        <v>9780582461536</v>
      </c>
      <c r="G1273" t="s">
        <v>11</v>
      </c>
      <c r="H1273">
        <v>597</v>
      </c>
      <c r="I1273">
        <v>37</v>
      </c>
      <c r="J1273">
        <v>8</v>
      </c>
      <c r="K1273" t="s">
        <v>14908</v>
      </c>
      <c r="L1273" t="s">
        <v>16892</v>
      </c>
    </row>
    <row r="1274" spans="1:12" x14ac:dyDescent="0.25">
      <c r="A1274">
        <v>4404</v>
      </c>
      <c r="B1274" t="s">
        <v>6820</v>
      </c>
      <c r="C1274" t="s">
        <v>924</v>
      </c>
      <c r="D1274">
        <v>4.1100000000000003</v>
      </c>
      <c r="E1274" t="s">
        <v>16893</v>
      </c>
      <c r="F1274">
        <v>9780060010607</v>
      </c>
      <c r="G1274" t="s">
        <v>11</v>
      </c>
      <c r="H1274">
        <v>635</v>
      </c>
      <c r="I1274">
        <v>1211</v>
      </c>
      <c r="J1274">
        <v>169</v>
      </c>
      <c r="K1274" t="s">
        <v>15316</v>
      </c>
      <c r="L1274" t="s">
        <v>6821</v>
      </c>
    </row>
    <row r="1275" spans="1:12" x14ac:dyDescent="0.25">
      <c r="A1275">
        <v>4405</v>
      </c>
      <c r="B1275" t="s">
        <v>2119</v>
      </c>
      <c r="C1275" t="s">
        <v>2120</v>
      </c>
      <c r="D1275">
        <v>3.8</v>
      </c>
      <c r="E1275" t="s">
        <v>16894</v>
      </c>
      <c r="F1275">
        <v>9781400065554</v>
      </c>
      <c r="G1275" t="s">
        <v>11</v>
      </c>
      <c r="H1275">
        <v>399</v>
      </c>
      <c r="I1275">
        <v>1876</v>
      </c>
      <c r="J1275">
        <v>244</v>
      </c>
      <c r="K1275" t="s">
        <v>14735</v>
      </c>
      <c r="L1275" t="s">
        <v>2121</v>
      </c>
    </row>
    <row r="1276" spans="1:12" x14ac:dyDescent="0.25">
      <c r="A1276">
        <v>4407</v>
      </c>
      <c r="B1276" t="s">
        <v>2914</v>
      </c>
      <c r="C1276" t="s">
        <v>924</v>
      </c>
      <c r="D1276">
        <v>4.1100000000000003</v>
      </c>
      <c r="E1276" t="s">
        <v>16895</v>
      </c>
      <c r="F1276">
        <v>9780747263746</v>
      </c>
      <c r="G1276" t="s">
        <v>11</v>
      </c>
      <c r="H1276">
        <v>635</v>
      </c>
      <c r="I1276">
        <v>383045</v>
      </c>
      <c r="J1276">
        <v>15962</v>
      </c>
      <c r="K1276" t="s">
        <v>16896</v>
      </c>
      <c r="L1276" t="s">
        <v>2915</v>
      </c>
    </row>
    <row r="1277" spans="1:12" x14ac:dyDescent="0.25">
      <c r="A1277">
        <v>4408</v>
      </c>
      <c r="B1277" t="s">
        <v>6653</v>
      </c>
      <c r="C1277" t="s">
        <v>6631</v>
      </c>
      <c r="D1277">
        <v>4.37</v>
      </c>
      <c r="E1277" t="s">
        <v>16897</v>
      </c>
      <c r="F1277">
        <v>9780142004234</v>
      </c>
      <c r="G1277" t="s">
        <v>11</v>
      </c>
      <c r="H1277">
        <v>601</v>
      </c>
      <c r="I1277">
        <v>3942</v>
      </c>
      <c r="J1277">
        <v>396</v>
      </c>
      <c r="K1277" t="s">
        <v>16898</v>
      </c>
      <c r="L1277" t="s">
        <v>2022</v>
      </c>
    </row>
    <row r="1278" spans="1:12" x14ac:dyDescent="0.25">
      <c r="A1278">
        <v>4411</v>
      </c>
      <c r="B1278" t="s">
        <v>8574</v>
      </c>
      <c r="C1278" t="s">
        <v>8575</v>
      </c>
      <c r="D1278">
        <v>3.98</v>
      </c>
      <c r="E1278" t="s">
        <v>16899</v>
      </c>
      <c r="F1278">
        <v>9780753806791</v>
      </c>
      <c r="G1278" t="s">
        <v>11</v>
      </c>
      <c r="H1278">
        <v>575</v>
      </c>
      <c r="I1278">
        <v>99</v>
      </c>
      <c r="J1278">
        <v>15</v>
      </c>
      <c r="K1278" t="s">
        <v>14426</v>
      </c>
      <c r="L1278" t="s">
        <v>6993</v>
      </c>
    </row>
    <row r="1279" spans="1:12" x14ac:dyDescent="0.25">
      <c r="A1279">
        <v>4415</v>
      </c>
      <c r="B1279" t="s">
        <v>16900</v>
      </c>
      <c r="C1279" t="s">
        <v>6631</v>
      </c>
      <c r="D1279">
        <v>4.37</v>
      </c>
      <c r="E1279" t="s">
        <v>16901</v>
      </c>
      <c r="F1279">
        <v>9780553116083</v>
      </c>
      <c r="G1279" t="s">
        <v>11</v>
      </c>
      <c r="H1279">
        <v>691</v>
      </c>
      <c r="I1279">
        <v>83</v>
      </c>
      <c r="J1279">
        <v>18</v>
      </c>
      <c r="K1279" t="s">
        <v>15382</v>
      </c>
      <c r="L1279" t="s">
        <v>899</v>
      </c>
    </row>
    <row r="1280" spans="1:12" x14ac:dyDescent="0.25">
      <c r="A1280">
        <v>4417</v>
      </c>
      <c r="B1280" t="s">
        <v>3982</v>
      </c>
      <c r="C1280" t="s">
        <v>3983</v>
      </c>
      <c r="D1280">
        <v>4.18</v>
      </c>
      <c r="E1280" t="s">
        <v>16902</v>
      </c>
      <c r="F1280">
        <v>9780448437439</v>
      </c>
      <c r="G1280" t="s">
        <v>11</v>
      </c>
      <c r="H1280">
        <v>112</v>
      </c>
      <c r="I1280">
        <v>679</v>
      </c>
      <c r="J1280">
        <v>116</v>
      </c>
      <c r="K1280" t="s">
        <v>16903</v>
      </c>
      <c r="L1280" t="s">
        <v>458</v>
      </c>
    </row>
    <row r="1281" spans="1:12" x14ac:dyDescent="0.25">
      <c r="A1281">
        <v>4418</v>
      </c>
      <c r="B1281" t="s">
        <v>16904</v>
      </c>
      <c r="C1281" t="s">
        <v>16905</v>
      </c>
      <c r="D1281">
        <v>3.22</v>
      </c>
      <c r="E1281" t="s">
        <v>16906</v>
      </c>
      <c r="F1281">
        <v>9781412040556</v>
      </c>
      <c r="G1281" t="s">
        <v>12134</v>
      </c>
      <c r="H1281">
        <v>615</v>
      </c>
      <c r="I1281">
        <v>9</v>
      </c>
      <c r="J1281">
        <v>0</v>
      </c>
      <c r="K1281" t="s">
        <v>16836</v>
      </c>
      <c r="L1281" t="s">
        <v>16907</v>
      </c>
    </row>
    <row r="1282" spans="1:12" x14ac:dyDescent="0.25">
      <c r="A1282">
        <v>4424</v>
      </c>
      <c r="B1282" t="s">
        <v>12693</v>
      </c>
      <c r="C1282" t="s">
        <v>12694</v>
      </c>
      <c r="D1282">
        <v>4.07</v>
      </c>
      <c r="E1282" t="s">
        <v>16908</v>
      </c>
      <c r="F1282">
        <v>9780316907927</v>
      </c>
      <c r="G1282" t="s">
        <v>12134</v>
      </c>
      <c r="H1282">
        <v>849</v>
      </c>
      <c r="I1282">
        <v>7981</v>
      </c>
      <c r="J1282">
        <v>307</v>
      </c>
      <c r="K1282" t="s">
        <v>15920</v>
      </c>
      <c r="L1282" t="s">
        <v>1757</v>
      </c>
    </row>
    <row r="1283" spans="1:12" x14ac:dyDescent="0.25">
      <c r="A1283">
        <v>4434</v>
      </c>
      <c r="B1283" t="s">
        <v>214</v>
      </c>
      <c r="C1283" t="s">
        <v>215</v>
      </c>
      <c r="D1283">
        <v>3.56</v>
      </c>
      <c r="E1283" t="s">
        <v>16909</v>
      </c>
      <c r="F1283">
        <v>9781843543640</v>
      </c>
      <c r="G1283" t="s">
        <v>11</v>
      </c>
      <c r="H1283">
        <v>229</v>
      </c>
      <c r="I1283">
        <v>175</v>
      </c>
      <c r="J1283">
        <v>9</v>
      </c>
      <c r="K1283" t="s">
        <v>15473</v>
      </c>
      <c r="L1283" t="s">
        <v>216</v>
      </c>
    </row>
    <row r="1284" spans="1:12" x14ac:dyDescent="0.25">
      <c r="A1284">
        <v>4435</v>
      </c>
      <c r="B1284" t="s">
        <v>2916</v>
      </c>
      <c r="C1284" t="s">
        <v>215</v>
      </c>
      <c r="D1284">
        <v>4.03</v>
      </c>
      <c r="E1284" t="s">
        <v>16910</v>
      </c>
      <c r="F1284">
        <v>9781843541851</v>
      </c>
      <c r="G1284" t="s">
        <v>11</v>
      </c>
      <c r="H1284">
        <v>295</v>
      </c>
      <c r="I1284">
        <v>1158</v>
      </c>
      <c r="J1284">
        <v>91</v>
      </c>
      <c r="K1284" t="s">
        <v>16178</v>
      </c>
      <c r="L1284" t="s">
        <v>216</v>
      </c>
    </row>
    <row r="1285" spans="1:12" x14ac:dyDescent="0.25">
      <c r="A1285">
        <v>4436</v>
      </c>
      <c r="B1285" t="s">
        <v>13864</v>
      </c>
      <c r="C1285" t="s">
        <v>215</v>
      </c>
      <c r="D1285">
        <v>3.72</v>
      </c>
      <c r="E1285" t="s">
        <v>16911</v>
      </c>
      <c r="F1285">
        <v>9781843544852</v>
      </c>
      <c r="G1285" t="s">
        <v>13842</v>
      </c>
      <c r="H1285">
        <v>320</v>
      </c>
      <c r="I1285">
        <v>667</v>
      </c>
      <c r="J1285">
        <v>70</v>
      </c>
      <c r="K1285" t="s">
        <v>16912</v>
      </c>
      <c r="L1285" t="s">
        <v>5536</v>
      </c>
    </row>
    <row r="1286" spans="1:12" x14ac:dyDescent="0.25">
      <c r="A1286">
        <v>4451</v>
      </c>
      <c r="B1286" t="s">
        <v>14056</v>
      </c>
      <c r="C1286" t="s">
        <v>12841</v>
      </c>
      <c r="D1286">
        <v>3.98</v>
      </c>
      <c r="E1286" t="s">
        <v>16913</v>
      </c>
      <c r="F1286">
        <v>9780684848594</v>
      </c>
      <c r="G1286" t="s">
        <v>14055</v>
      </c>
      <c r="H1286">
        <v>272</v>
      </c>
      <c r="I1286">
        <v>6256</v>
      </c>
      <c r="J1286">
        <v>459</v>
      </c>
      <c r="K1286" t="s">
        <v>16914</v>
      </c>
      <c r="L1286" t="s">
        <v>3031</v>
      </c>
    </row>
    <row r="1287" spans="1:12" x14ac:dyDescent="0.25">
      <c r="A1287">
        <v>4454</v>
      </c>
      <c r="B1287" t="s">
        <v>12840</v>
      </c>
      <c r="C1287" t="s">
        <v>12841</v>
      </c>
      <c r="D1287">
        <v>4.05</v>
      </c>
      <c r="E1287" t="s">
        <v>16915</v>
      </c>
      <c r="F1287">
        <v>9780743243155</v>
      </c>
      <c r="G1287" t="s">
        <v>12134</v>
      </c>
      <c r="H1287">
        <v>318</v>
      </c>
      <c r="I1287">
        <v>1314</v>
      </c>
      <c r="J1287">
        <v>98</v>
      </c>
      <c r="K1287" t="s">
        <v>16916</v>
      </c>
      <c r="L1287" t="s">
        <v>3031</v>
      </c>
    </row>
    <row r="1288" spans="1:12" x14ac:dyDescent="0.25">
      <c r="A1288">
        <v>4465</v>
      </c>
      <c r="B1288" t="s">
        <v>3984</v>
      </c>
      <c r="C1288" t="s">
        <v>3985</v>
      </c>
      <c r="D1288">
        <v>4.3600000000000003</v>
      </c>
      <c r="E1288" t="s">
        <v>16917</v>
      </c>
      <c r="F1288">
        <v>9781842055069</v>
      </c>
      <c r="G1288" t="s">
        <v>11</v>
      </c>
      <c r="H1288">
        <v>189</v>
      </c>
      <c r="I1288">
        <v>5906</v>
      </c>
      <c r="J1288">
        <v>140</v>
      </c>
      <c r="K1288" t="s">
        <v>14684</v>
      </c>
      <c r="L1288" t="s">
        <v>3986</v>
      </c>
    </row>
    <row r="1289" spans="1:12" x14ac:dyDescent="0.25">
      <c r="A1289">
        <v>4472</v>
      </c>
      <c r="B1289" t="s">
        <v>6078</v>
      </c>
      <c r="C1289" t="s">
        <v>226</v>
      </c>
      <c r="D1289">
        <v>4.2300000000000004</v>
      </c>
      <c r="E1289" t="s">
        <v>16918</v>
      </c>
      <c r="F1289">
        <v>9780679642596</v>
      </c>
      <c r="G1289" t="s">
        <v>11</v>
      </c>
      <c r="H1289">
        <v>641</v>
      </c>
      <c r="I1289">
        <v>1073</v>
      </c>
      <c r="J1289">
        <v>97</v>
      </c>
      <c r="K1289" t="s">
        <v>16919</v>
      </c>
      <c r="L1289" t="s">
        <v>164</v>
      </c>
    </row>
    <row r="1290" spans="1:12" x14ac:dyDescent="0.25">
      <c r="A1290">
        <v>4477</v>
      </c>
      <c r="B1290" t="s">
        <v>5364</v>
      </c>
      <c r="C1290" t="s">
        <v>5365</v>
      </c>
      <c r="D1290">
        <v>4.26</v>
      </c>
      <c r="E1290" t="s">
        <v>16920</v>
      </c>
      <c r="F1290">
        <v>9780312421700</v>
      </c>
      <c r="G1290" t="s">
        <v>11</v>
      </c>
      <c r="H1290">
        <v>270</v>
      </c>
      <c r="I1290">
        <v>33828</v>
      </c>
      <c r="J1290">
        <v>2237</v>
      </c>
      <c r="K1290" t="s">
        <v>14654</v>
      </c>
      <c r="L1290" t="s">
        <v>141</v>
      </c>
    </row>
    <row r="1291" spans="1:12" x14ac:dyDescent="0.25">
      <c r="A1291">
        <v>4479</v>
      </c>
      <c r="B1291" t="s">
        <v>16921</v>
      </c>
      <c r="C1291" t="s">
        <v>16922</v>
      </c>
      <c r="D1291">
        <v>3.91</v>
      </c>
      <c r="E1291" t="s">
        <v>16923</v>
      </c>
      <c r="F1291">
        <v>9780689833762</v>
      </c>
      <c r="G1291" t="s">
        <v>12134</v>
      </c>
      <c r="H1291">
        <v>80</v>
      </c>
      <c r="I1291">
        <v>109</v>
      </c>
      <c r="J1291">
        <v>13</v>
      </c>
      <c r="K1291" t="s">
        <v>14178</v>
      </c>
      <c r="L1291" t="s">
        <v>14448</v>
      </c>
    </row>
    <row r="1292" spans="1:12" x14ac:dyDescent="0.25">
      <c r="A1292">
        <v>4487</v>
      </c>
      <c r="B1292" t="s">
        <v>8931</v>
      </c>
      <c r="C1292" t="s">
        <v>8932</v>
      </c>
      <c r="D1292">
        <v>3.57</v>
      </c>
      <c r="E1292" t="s">
        <v>16924</v>
      </c>
      <c r="F1292">
        <v>9780330367349</v>
      </c>
      <c r="G1292" t="s">
        <v>11</v>
      </c>
      <c r="H1292">
        <v>422</v>
      </c>
      <c r="I1292">
        <v>965</v>
      </c>
      <c r="J1292">
        <v>49</v>
      </c>
      <c r="K1292" t="s">
        <v>16925</v>
      </c>
      <c r="L1292" t="s">
        <v>8933</v>
      </c>
    </row>
    <row r="1293" spans="1:12" x14ac:dyDescent="0.25">
      <c r="A1293">
        <v>4488</v>
      </c>
      <c r="B1293" t="s">
        <v>16926</v>
      </c>
      <c r="C1293" t="s">
        <v>8932</v>
      </c>
      <c r="D1293">
        <v>3.49</v>
      </c>
      <c r="E1293" t="s">
        <v>16927</v>
      </c>
      <c r="F1293">
        <v>9780142000212</v>
      </c>
      <c r="G1293" t="s">
        <v>12134</v>
      </c>
      <c r="H1293">
        <v>64</v>
      </c>
      <c r="I1293">
        <v>1104</v>
      </c>
      <c r="J1293">
        <v>34</v>
      </c>
      <c r="K1293" t="s">
        <v>15430</v>
      </c>
      <c r="L1293" t="s">
        <v>2022</v>
      </c>
    </row>
    <row r="1294" spans="1:12" x14ac:dyDescent="0.25">
      <c r="A1294">
        <v>4515</v>
      </c>
      <c r="B1294" t="s">
        <v>16928</v>
      </c>
      <c r="C1294" t="s">
        <v>16929</v>
      </c>
      <c r="D1294">
        <v>3.77</v>
      </c>
      <c r="E1294" t="s">
        <v>16930</v>
      </c>
      <c r="F1294">
        <v>9788423671267</v>
      </c>
      <c r="G1294" t="s">
        <v>14376</v>
      </c>
      <c r="H1294">
        <v>279</v>
      </c>
      <c r="I1294">
        <v>5119</v>
      </c>
      <c r="J1294">
        <v>217</v>
      </c>
      <c r="K1294" t="s">
        <v>14886</v>
      </c>
      <c r="L1294" t="s">
        <v>16931</v>
      </c>
    </row>
    <row r="1295" spans="1:12" x14ac:dyDescent="0.25">
      <c r="A1295">
        <v>4519</v>
      </c>
      <c r="B1295" t="s">
        <v>217</v>
      </c>
      <c r="C1295" t="s">
        <v>218</v>
      </c>
      <c r="D1295">
        <v>3.9</v>
      </c>
      <c r="E1295" t="s">
        <v>16932</v>
      </c>
      <c r="F1295">
        <v>9781929229482</v>
      </c>
      <c r="G1295" t="s">
        <v>11</v>
      </c>
      <c r="H1295">
        <v>199</v>
      </c>
      <c r="I1295">
        <v>3690</v>
      </c>
      <c r="J1295">
        <v>518</v>
      </c>
      <c r="K1295" t="s">
        <v>16933</v>
      </c>
      <c r="L1295" t="s">
        <v>219</v>
      </c>
    </row>
    <row r="1296" spans="1:12" x14ac:dyDescent="0.25">
      <c r="A1296">
        <v>4520</v>
      </c>
      <c r="B1296" t="s">
        <v>16934</v>
      </c>
      <c r="C1296" t="s">
        <v>16929</v>
      </c>
      <c r="D1296">
        <v>3.7</v>
      </c>
      <c r="E1296" t="s">
        <v>16935</v>
      </c>
      <c r="F1296">
        <v>9780061284380</v>
      </c>
      <c r="G1296" t="s">
        <v>14376</v>
      </c>
      <c r="H1296">
        <v>230</v>
      </c>
      <c r="I1296">
        <v>3602</v>
      </c>
      <c r="J1296">
        <v>325</v>
      </c>
      <c r="K1296" t="s">
        <v>14522</v>
      </c>
      <c r="L1296" t="s">
        <v>3953</v>
      </c>
    </row>
    <row r="1297" spans="1:12" x14ac:dyDescent="0.25">
      <c r="A1297">
        <v>4524</v>
      </c>
      <c r="B1297" t="s">
        <v>3987</v>
      </c>
      <c r="C1297" t="s">
        <v>3048</v>
      </c>
      <c r="D1297">
        <v>4.26</v>
      </c>
      <c r="E1297" t="s">
        <v>16936</v>
      </c>
      <c r="F1297">
        <v>9780753819319</v>
      </c>
      <c r="G1297" t="s">
        <v>11</v>
      </c>
      <c r="H1297">
        <v>403</v>
      </c>
      <c r="I1297">
        <v>1278</v>
      </c>
      <c r="J1297">
        <v>175</v>
      </c>
      <c r="K1297" t="s">
        <v>16937</v>
      </c>
      <c r="L1297" t="s">
        <v>3431</v>
      </c>
    </row>
    <row r="1298" spans="1:12" x14ac:dyDescent="0.25">
      <c r="A1298">
        <v>4525</v>
      </c>
      <c r="B1298" t="s">
        <v>220</v>
      </c>
      <c r="C1298" t="s">
        <v>221</v>
      </c>
      <c r="D1298">
        <v>3.77</v>
      </c>
      <c r="E1298" t="s">
        <v>16938</v>
      </c>
      <c r="F1298">
        <v>9781932394696</v>
      </c>
      <c r="G1298" t="s">
        <v>11</v>
      </c>
      <c r="H1298">
        <v>493</v>
      </c>
      <c r="I1298">
        <v>180</v>
      </c>
      <c r="J1298">
        <v>10</v>
      </c>
      <c r="K1298" t="s">
        <v>16939</v>
      </c>
      <c r="L1298" t="s">
        <v>222</v>
      </c>
    </row>
    <row r="1299" spans="1:12" x14ac:dyDescent="0.25">
      <c r="A1299">
        <v>4540</v>
      </c>
      <c r="B1299" t="s">
        <v>10195</v>
      </c>
      <c r="C1299" t="s">
        <v>7680</v>
      </c>
      <c r="D1299">
        <v>3.57</v>
      </c>
      <c r="E1299" t="s">
        <v>16940</v>
      </c>
      <c r="F1299">
        <v>9780440400349</v>
      </c>
      <c r="G1299" t="s">
        <v>11</v>
      </c>
      <c r="H1299">
        <v>172</v>
      </c>
      <c r="I1299">
        <v>308</v>
      </c>
      <c r="J1299">
        <v>30</v>
      </c>
      <c r="K1299" t="s">
        <v>16941</v>
      </c>
      <c r="L1299" t="s">
        <v>1926</v>
      </c>
    </row>
    <row r="1300" spans="1:12" x14ac:dyDescent="0.25">
      <c r="A1300">
        <v>4579</v>
      </c>
      <c r="B1300" t="s">
        <v>2917</v>
      </c>
      <c r="C1300" t="s">
        <v>2918</v>
      </c>
      <c r="D1300">
        <v>3.98</v>
      </c>
      <c r="E1300" t="s">
        <v>16942</v>
      </c>
      <c r="F1300">
        <v>9780142402931</v>
      </c>
      <c r="G1300" t="s">
        <v>11</v>
      </c>
      <c r="H1300">
        <v>324</v>
      </c>
      <c r="I1300">
        <v>60</v>
      </c>
      <c r="J1300">
        <v>9</v>
      </c>
      <c r="K1300" t="s">
        <v>16943</v>
      </c>
      <c r="L1300" t="s">
        <v>1977</v>
      </c>
    </row>
    <row r="1301" spans="1:12" x14ac:dyDescent="0.25">
      <c r="A1301">
        <v>4580</v>
      </c>
      <c r="B1301" t="s">
        <v>5366</v>
      </c>
      <c r="C1301" t="s">
        <v>5367</v>
      </c>
      <c r="D1301">
        <v>3.95</v>
      </c>
      <c r="E1301" t="s">
        <v>16944</v>
      </c>
      <c r="F1301">
        <v>9780142500378</v>
      </c>
      <c r="G1301" t="s">
        <v>11</v>
      </c>
      <c r="H1301">
        <v>304</v>
      </c>
      <c r="I1301">
        <v>2045</v>
      </c>
      <c r="J1301">
        <v>230</v>
      </c>
      <c r="K1301" t="s">
        <v>16945</v>
      </c>
      <c r="L1301" t="s">
        <v>1977</v>
      </c>
    </row>
    <row r="1302" spans="1:12" x14ac:dyDescent="0.25">
      <c r="A1302">
        <v>4583</v>
      </c>
      <c r="B1302" t="s">
        <v>2547</v>
      </c>
      <c r="C1302" t="s">
        <v>224</v>
      </c>
      <c r="D1302">
        <v>3.9</v>
      </c>
      <c r="E1302" t="s">
        <v>16946</v>
      </c>
      <c r="F1302">
        <v>9780060792176</v>
      </c>
      <c r="G1302" t="s">
        <v>11</v>
      </c>
      <c r="H1302">
        <v>276</v>
      </c>
      <c r="I1302">
        <v>1764</v>
      </c>
      <c r="J1302">
        <v>191</v>
      </c>
      <c r="K1302" t="s">
        <v>16947</v>
      </c>
      <c r="L1302" t="s">
        <v>2048</v>
      </c>
    </row>
    <row r="1303" spans="1:12" x14ac:dyDescent="0.25">
      <c r="A1303">
        <v>4584</v>
      </c>
      <c r="B1303" t="s">
        <v>2547</v>
      </c>
      <c r="C1303" t="s">
        <v>224</v>
      </c>
      <c r="D1303">
        <v>3.9</v>
      </c>
      <c r="E1303" t="s">
        <v>16948</v>
      </c>
      <c r="F1303">
        <v>9780141008257</v>
      </c>
      <c r="G1303" t="s">
        <v>11</v>
      </c>
      <c r="H1303">
        <v>276</v>
      </c>
      <c r="I1303">
        <v>5210</v>
      </c>
      <c r="J1303">
        <v>522</v>
      </c>
      <c r="K1303" t="s">
        <v>15398</v>
      </c>
      <c r="L1303" t="s">
        <v>2578</v>
      </c>
    </row>
    <row r="1304" spans="1:12" x14ac:dyDescent="0.25">
      <c r="A1304">
        <v>4588</v>
      </c>
      <c r="B1304" t="s">
        <v>223</v>
      </c>
      <c r="C1304" t="s">
        <v>224</v>
      </c>
      <c r="D1304">
        <v>3.98</v>
      </c>
      <c r="E1304" t="s">
        <v>16949</v>
      </c>
      <c r="F1304">
        <v>9780618711659</v>
      </c>
      <c r="G1304" t="s">
        <v>11</v>
      </c>
      <c r="H1304">
        <v>326</v>
      </c>
      <c r="I1304">
        <v>335477</v>
      </c>
      <c r="J1304">
        <v>19241</v>
      </c>
      <c r="K1304" t="s">
        <v>14735</v>
      </c>
      <c r="L1304" t="s">
        <v>68</v>
      </c>
    </row>
    <row r="1305" spans="1:12" x14ac:dyDescent="0.25">
      <c r="A1305">
        <v>4591</v>
      </c>
      <c r="B1305" t="s">
        <v>2122</v>
      </c>
      <c r="C1305" t="s">
        <v>2123</v>
      </c>
      <c r="D1305">
        <v>4.04</v>
      </c>
      <c r="E1305" t="s">
        <v>16950</v>
      </c>
      <c r="F1305">
        <v>9780060894085</v>
      </c>
      <c r="G1305" t="s">
        <v>11</v>
      </c>
      <c r="H1305">
        <v>344</v>
      </c>
      <c r="I1305">
        <v>20695</v>
      </c>
      <c r="J1305">
        <v>714</v>
      </c>
      <c r="K1305" t="s">
        <v>16951</v>
      </c>
      <c r="L1305" t="s">
        <v>2048</v>
      </c>
    </row>
    <row r="1306" spans="1:12" x14ac:dyDescent="0.25">
      <c r="A1306">
        <v>4593</v>
      </c>
      <c r="B1306" t="s">
        <v>12695</v>
      </c>
      <c r="C1306" t="s">
        <v>12696</v>
      </c>
      <c r="D1306">
        <v>3.86</v>
      </c>
      <c r="E1306" t="s">
        <v>16952</v>
      </c>
      <c r="F1306">
        <v>9780879697129</v>
      </c>
      <c r="G1306" t="s">
        <v>12134</v>
      </c>
      <c r="H1306">
        <v>692</v>
      </c>
      <c r="I1306">
        <v>63</v>
      </c>
      <c r="J1306">
        <v>3</v>
      </c>
      <c r="K1306" t="s">
        <v>16953</v>
      </c>
      <c r="L1306" t="s">
        <v>12697</v>
      </c>
    </row>
    <row r="1307" spans="1:12" x14ac:dyDescent="0.25">
      <c r="A1307">
        <v>4595</v>
      </c>
      <c r="B1307" t="s">
        <v>2919</v>
      </c>
      <c r="C1307" t="s">
        <v>2920</v>
      </c>
      <c r="D1307">
        <v>3.83</v>
      </c>
      <c r="E1307" t="s">
        <v>16954</v>
      </c>
      <c r="F1307">
        <v>9780345433749</v>
      </c>
      <c r="G1307" t="s">
        <v>11</v>
      </c>
      <c r="H1307">
        <v>392</v>
      </c>
      <c r="I1307">
        <v>272</v>
      </c>
      <c r="J1307">
        <v>23</v>
      </c>
      <c r="K1307" t="s">
        <v>15838</v>
      </c>
      <c r="L1307" t="s">
        <v>144</v>
      </c>
    </row>
    <row r="1308" spans="1:12" x14ac:dyDescent="0.25">
      <c r="A1308">
        <v>4599</v>
      </c>
      <c r="B1308" t="s">
        <v>6654</v>
      </c>
      <c r="C1308" t="s">
        <v>6655</v>
      </c>
      <c r="D1308">
        <v>4.09</v>
      </c>
      <c r="E1308" t="s">
        <v>16955</v>
      </c>
      <c r="F1308">
        <v>9780786886326</v>
      </c>
      <c r="G1308" t="s">
        <v>11</v>
      </c>
      <c r="H1308">
        <v>483</v>
      </c>
      <c r="I1308">
        <v>11095</v>
      </c>
      <c r="J1308">
        <v>880</v>
      </c>
      <c r="K1308" t="s">
        <v>16956</v>
      </c>
      <c r="L1308" t="s">
        <v>2569</v>
      </c>
    </row>
    <row r="1309" spans="1:12" x14ac:dyDescent="0.25">
      <c r="A1309">
        <v>4600</v>
      </c>
      <c r="B1309" t="s">
        <v>16957</v>
      </c>
      <c r="C1309" t="s">
        <v>16958</v>
      </c>
      <c r="D1309">
        <v>4.2</v>
      </c>
      <c r="E1309" t="s">
        <v>16959</v>
      </c>
      <c r="F1309">
        <v>9780689861130</v>
      </c>
      <c r="G1309" t="s">
        <v>11</v>
      </c>
      <c r="H1309">
        <v>14</v>
      </c>
      <c r="I1309">
        <v>28925</v>
      </c>
      <c r="J1309">
        <v>527</v>
      </c>
      <c r="K1309" t="s">
        <v>16960</v>
      </c>
      <c r="L1309" t="s">
        <v>6786</v>
      </c>
    </row>
    <row r="1310" spans="1:12" x14ac:dyDescent="0.25">
      <c r="A1310">
        <v>4601</v>
      </c>
      <c r="B1310" t="s">
        <v>16961</v>
      </c>
      <c r="C1310" t="s">
        <v>16962</v>
      </c>
      <c r="D1310">
        <v>4.24</v>
      </c>
      <c r="E1310" t="s">
        <v>16963</v>
      </c>
      <c r="F1310">
        <v>9780743461511</v>
      </c>
      <c r="G1310" t="s">
        <v>11</v>
      </c>
      <c r="H1310">
        <v>30</v>
      </c>
      <c r="I1310">
        <v>348</v>
      </c>
      <c r="J1310">
        <v>33</v>
      </c>
      <c r="K1310" t="s">
        <v>14615</v>
      </c>
      <c r="L1310" t="s">
        <v>75</v>
      </c>
    </row>
    <row r="1311" spans="1:12" x14ac:dyDescent="0.25">
      <c r="A1311">
        <v>4602</v>
      </c>
      <c r="B1311" t="s">
        <v>16964</v>
      </c>
      <c r="C1311" t="s">
        <v>16962</v>
      </c>
      <c r="D1311">
        <v>4.0999999999999996</v>
      </c>
      <c r="E1311" t="s">
        <v>16965</v>
      </c>
      <c r="F1311">
        <v>9780689845079</v>
      </c>
      <c r="G1311" t="s">
        <v>11</v>
      </c>
      <c r="H1311">
        <v>40</v>
      </c>
      <c r="I1311">
        <v>7823</v>
      </c>
      <c r="J1311">
        <v>250</v>
      </c>
      <c r="K1311" t="s">
        <v>14481</v>
      </c>
      <c r="L1311" t="s">
        <v>14448</v>
      </c>
    </row>
    <row r="1312" spans="1:12" x14ac:dyDescent="0.25">
      <c r="A1312">
        <v>4605</v>
      </c>
      <c r="B1312" t="s">
        <v>16966</v>
      </c>
      <c r="C1312" t="s">
        <v>3180</v>
      </c>
      <c r="D1312">
        <v>3.46</v>
      </c>
      <c r="E1312" t="s">
        <v>16967</v>
      </c>
      <c r="F1312">
        <v>9782743604912</v>
      </c>
      <c r="G1312" t="s">
        <v>14227</v>
      </c>
      <c r="H1312">
        <v>482</v>
      </c>
      <c r="I1312">
        <v>6441</v>
      </c>
      <c r="J1312">
        <v>492</v>
      </c>
      <c r="K1312" t="s">
        <v>15051</v>
      </c>
      <c r="L1312" t="s">
        <v>16968</v>
      </c>
    </row>
    <row r="1313" spans="1:12" x14ac:dyDescent="0.25">
      <c r="A1313">
        <v>4606</v>
      </c>
      <c r="B1313" t="s">
        <v>16969</v>
      </c>
      <c r="C1313" t="s">
        <v>16970</v>
      </c>
      <c r="D1313">
        <v>4.07</v>
      </c>
      <c r="E1313" t="s">
        <v>16971</v>
      </c>
      <c r="F1313">
        <v>9780689842191</v>
      </c>
      <c r="G1313" t="s">
        <v>11</v>
      </c>
      <c r="H1313">
        <v>32</v>
      </c>
      <c r="I1313">
        <v>161</v>
      </c>
      <c r="J1313">
        <v>41</v>
      </c>
      <c r="K1313" t="s">
        <v>16972</v>
      </c>
      <c r="L1313" t="s">
        <v>6563</v>
      </c>
    </row>
    <row r="1314" spans="1:12" x14ac:dyDescent="0.25">
      <c r="A1314">
        <v>4608</v>
      </c>
      <c r="B1314" t="s">
        <v>16973</v>
      </c>
      <c r="C1314" t="s">
        <v>16974</v>
      </c>
      <c r="D1314">
        <v>3.55</v>
      </c>
      <c r="E1314" t="s">
        <v>16975</v>
      </c>
      <c r="F1314">
        <v>9780822002963</v>
      </c>
      <c r="G1314" t="s">
        <v>11</v>
      </c>
      <c r="H1314">
        <v>48</v>
      </c>
      <c r="I1314">
        <v>37</v>
      </c>
      <c r="J1314">
        <v>1</v>
      </c>
      <c r="K1314" t="s">
        <v>16976</v>
      </c>
      <c r="L1314" t="s">
        <v>7375</v>
      </c>
    </row>
    <row r="1315" spans="1:12" x14ac:dyDescent="0.25">
      <c r="A1315">
        <v>4610</v>
      </c>
      <c r="B1315" t="s">
        <v>9925</v>
      </c>
      <c r="C1315" t="s">
        <v>5111</v>
      </c>
      <c r="D1315">
        <v>3.98</v>
      </c>
      <c r="E1315" t="s">
        <v>16977</v>
      </c>
      <c r="F1315">
        <v>9780099477310</v>
      </c>
      <c r="G1315" t="s">
        <v>11</v>
      </c>
      <c r="H1315">
        <v>519</v>
      </c>
      <c r="I1315">
        <v>5517</v>
      </c>
      <c r="J1315">
        <v>452</v>
      </c>
      <c r="K1315" t="s">
        <v>16978</v>
      </c>
      <c r="L1315" t="s">
        <v>2085</v>
      </c>
    </row>
    <row r="1316" spans="1:12" x14ac:dyDescent="0.25">
      <c r="A1316">
        <v>4620</v>
      </c>
      <c r="B1316" t="s">
        <v>9142</v>
      </c>
      <c r="C1316" t="s">
        <v>9143</v>
      </c>
      <c r="D1316">
        <v>4</v>
      </c>
      <c r="E1316" t="s">
        <v>16979</v>
      </c>
      <c r="F1316">
        <v>9780520204959</v>
      </c>
      <c r="G1316" t="s">
        <v>11</v>
      </c>
      <c r="H1316">
        <v>367</v>
      </c>
      <c r="I1316">
        <v>3730</v>
      </c>
      <c r="J1316">
        <v>142</v>
      </c>
      <c r="K1316" t="s">
        <v>14835</v>
      </c>
      <c r="L1316" t="s">
        <v>2848</v>
      </c>
    </row>
    <row r="1317" spans="1:12" x14ac:dyDescent="0.25">
      <c r="A1317">
        <v>4623</v>
      </c>
      <c r="B1317" t="s">
        <v>12161</v>
      </c>
      <c r="C1317" t="s">
        <v>12162</v>
      </c>
      <c r="D1317">
        <v>3.52</v>
      </c>
      <c r="E1317" t="s">
        <v>16980</v>
      </c>
      <c r="F1317">
        <v>9780743297264</v>
      </c>
      <c r="G1317" t="s">
        <v>12134</v>
      </c>
      <c r="H1317">
        <v>224</v>
      </c>
      <c r="I1317">
        <v>606</v>
      </c>
      <c r="J1317">
        <v>45</v>
      </c>
      <c r="K1317" t="s">
        <v>16981</v>
      </c>
      <c r="L1317" t="s">
        <v>882</v>
      </c>
    </row>
    <row r="1318" spans="1:12" x14ac:dyDescent="0.25">
      <c r="A1318">
        <v>4624</v>
      </c>
      <c r="B1318" t="s">
        <v>16982</v>
      </c>
      <c r="C1318" t="s">
        <v>16983</v>
      </c>
      <c r="D1318">
        <v>3.97</v>
      </c>
      <c r="E1318" t="s">
        <v>16984</v>
      </c>
      <c r="F1318">
        <v>9783462031959</v>
      </c>
      <c r="G1318" t="s">
        <v>16068</v>
      </c>
      <c r="H1318">
        <v>119</v>
      </c>
      <c r="I1318">
        <v>11</v>
      </c>
      <c r="J1318">
        <v>1</v>
      </c>
      <c r="K1318" t="s">
        <v>14809</v>
      </c>
      <c r="L1318" t="s">
        <v>16985</v>
      </c>
    </row>
    <row r="1319" spans="1:12" x14ac:dyDescent="0.25">
      <c r="A1319">
        <v>4625</v>
      </c>
      <c r="B1319" t="s">
        <v>9144</v>
      </c>
      <c r="C1319" t="s">
        <v>9145</v>
      </c>
      <c r="D1319">
        <v>4.29</v>
      </c>
      <c r="E1319" t="s">
        <v>16986</v>
      </c>
      <c r="F1319">
        <v>9780684843322</v>
      </c>
      <c r="G1319" t="s">
        <v>11</v>
      </c>
      <c r="H1319">
        <v>650</v>
      </c>
      <c r="I1319">
        <v>30081</v>
      </c>
      <c r="J1319">
        <v>649</v>
      </c>
      <c r="K1319" t="s">
        <v>16987</v>
      </c>
      <c r="L1319" t="s">
        <v>53</v>
      </c>
    </row>
    <row r="1320" spans="1:12" x14ac:dyDescent="0.25">
      <c r="A1320">
        <v>4626</v>
      </c>
      <c r="B1320" t="s">
        <v>16988</v>
      </c>
      <c r="C1320" t="s">
        <v>16989</v>
      </c>
      <c r="D1320">
        <v>3.9</v>
      </c>
      <c r="E1320" t="s">
        <v>16990</v>
      </c>
      <c r="F1320">
        <v>9781565124820</v>
      </c>
      <c r="G1320" t="s">
        <v>11</v>
      </c>
      <c r="H1320">
        <v>97</v>
      </c>
      <c r="I1320">
        <v>132</v>
      </c>
      <c r="J1320">
        <v>24</v>
      </c>
      <c r="K1320" t="s">
        <v>16991</v>
      </c>
      <c r="L1320" t="s">
        <v>1784</v>
      </c>
    </row>
    <row r="1321" spans="1:12" x14ac:dyDescent="0.25">
      <c r="A1321">
        <v>4627</v>
      </c>
      <c r="B1321" t="s">
        <v>11070</v>
      </c>
      <c r="C1321" t="s">
        <v>5369</v>
      </c>
      <c r="D1321">
        <v>3.97</v>
      </c>
      <c r="E1321" t="s">
        <v>16992</v>
      </c>
      <c r="F1321">
        <v>9780099481560</v>
      </c>
      <c r="G1321" t="s">
        <v>13842</v>
      </c>
      <c r="H1321">
        <v>490</v>
      </c>
      <c r="I1321">
        <v>162</v>
      </c>
      <c r="J1321">
        <v>7</v>
      </c>
      <c r="K1321" t="s">
        <v>15458</v>
      </c>
      <c r="L1321" t="s">
        <v>2555</v>
      </c>
    </row>
    <row r="1322" spans="1:12" x14ac:dyDescent="0.25">
      <c r="A1322">
        <v>4631</v>
      </c>
      <c r="B1322" t="s">
        <v>9926</v>
      </c>
      <c r="C1322" t="s">
        <v>5369</v>
      </c>
      <c r="D1322">
        <v>4.04</v>
      </c>
      <c r="E1322" t="s">
        <v>16993</v>
      </c>
      <c r="F1322">
        <v>9780099285045</v>
      </c>
      <c r="G1322" t="s">
        <v>11</v>
      </c>
      <c r="H1322">
        <v>192</v>
      </c>
      <c r="I1322">
        <v>82993</v>
      </c>
      <c r="J1322">
        <v>4808</v>
      </c>
      <c r="K1322" t="s">
        <v>16994</v>
      </c>
      <c r="L1322" t="s">
        <v>2085</v>
      </c>
    </row>
    <row r="1323" spans="1:12" x14ac:dyDescent="0.25">
      <c r="A1323">
        <v>4633</v>
      </c>
      <c r="B1323" t="s">
        <v>5368</v>
      </c>
      <c r="C1323" t="s">
        <v>5369</v>
      </c>
      <c r="D1323">
        <v>3.88</v>
      </c>
      <c r="E1323" t="s">
        <v>16995</v>
      </c>
      <c r="F1323">
        <v>9780743253420</v>
      </c>
      <c r="G1323" t="s">
        <v>11</v>
      </c>
      <c r="H1323">
        <v>448</v>
      </c>
      <c r="I1323">
        <v>11265</v>
      </c>
      <c r="J1323">
        <v>471</v>
      </c>
      <c r="K1323" t="s">
        <v>16996</v>
      </c>
      <c r="L1323" t="s">
        <v>53</v>
      </c>
    </row>
    <row r="1324" spans="1:12" x14ac:dyDescent="0.25">
      <c r="A1324">
        <v>4637</v>
      </c>
      <c r="B1324" t="s">
        <v>4828</v>
      </c>
      <c r="C1324" t="s">
        <v>4829</v>
      </c>
      <c r="D1324">
        <v>3.87</v>
      </c>
      <c r="E1324" t="s">
        <v>16997</v>
      </c>
      <c r="F1324">
        <v>9780099449232</v>
      </c>
      <c r="G1324" t="s">
        <v>11</v>
      </c>
      <c r="H1324">
        <v>247</v>
      </c>
      <c r="I1324">
        <v>186</v>
      </c>
      <c r="J1324">
        <v>24</v>
      </c>
      <c r="K1324" t="s">
        <v>16467</v>
      </c>
      <c r="L1324" t="s">
        <v>2085</v>
      </c>
    </row>
    <row r="1325" spans="1:12" x14ac:dyDescent="0.25">
      <c r="A1325">
        <v>4641</v>
      </c>
      <c r="B1325" t="s">
        <v>9146</v>
      </c>
      <c r="C1325" t="s">
        <v>5369</v>
      </c>
      <c r="D1325">
        <v>4.26</v>
      </c>
      <c r="E1325" t="s">
        <v>16998</v>
      </c>
      <c r="F1325">
        <v>9780684837864</v>
      </c>
      <c r="G1325" t="s">
        <v>12134</v>
      </c>
      <c r="H1325">
        <v>464</v>
      </c>
      <c r="I1325">
        <v>219</v>
      </c>
      <c r="J1325">
        <v>21</v>
      </c>
      <c r="K1325" t="s">
        <v>16999</v>
      </c>
      <c r="L1325" t="s">
        <v>10949</v>
      </c>
    </row>
    <row r="1326" spans="1:12" x14ac:dyDescent="0.25">
      <c r="A1326">
        <v>4642</v>
      </c>
      <c r="B1326" t="s">
        <v>17000</v>
      </c>
      <c r="C1326" t="s">
        <v>17001</v>
      </c>
      <c r="D1326">
        <v>3.82</v>
      </c>
      <c r="E1326" t="s">
        <v>17002</v>
      </c>
      <c r="F1326">
        <v>9781561643424</v>
      </c>
      <c r="G1326" t="s">
        <v>11</v>
      </c>
      <c r="H1326">
        <v>185</v>
      </c>
      <c r="I1326">
        <v>45</v>
      </c>
      <c r="J1326">
        <v>9</v>
      </c>
      <c r="K1326" t="s">
        <v>14813</v>
      </c>
      <c r="L1326" t="s">
        <v>17003</v>
      </c>
    </row>
    <row r="1327" spans="1:12" x14ac:dyDescent="0.25">
      <c r="A1327">
        <v>4651</v>
      </c>
      <c r="B1327" t="s">
        <v>17004</v>
      </c>
      <c r="C1327" t="s">
        <v>17005</v>
      </c>
      <c r="D1327">
        <v>4.3</v>
      </c>
      <c r="E1327" t="s">
        <v>17006</v>
      </c>
      <c r="F1327">
        <v>9780694524983</v>
      </c>
      <c r="G1327" t="s">
        <v>12134</v>
      </c>
      <c r="H1327">
        <v>4</v>
      </c>
      <c r="I1327">
        <v>43</v>
      </c>
      <c r="J1327">
        <v>6</v>
      </c>
      <c r="K1327" t="s">
        <v>16636</v>
      </c>
      <c r="L1327" t="s">
        <v>15908</v>
      </c>
    </row>
    <row r="1328" spans="1:12" x14ac:dyDescent="0.25">
      <c r="A1328">
        <v>4653</v>
      </c>
      <c r="B1328" t="s">
        <v>225</v>
      </c>
      <c r="C1328" t="s">
        <v>226</v>
      </c>
      <c r="D1328">
        <v>3.63</v>
      </c>
      <c r="E1328" t="s">
        <v>17007</v>
      </c>
      <c r="F1328">
        <v>9780552773126</v>
      </c>
      <c r="G1328" t="s">
        <v>11</v>
      </c>
      <c r="H1328">
        <v>928</v>
      </c>
      <c r="I1328">
        <v>198</v>
      </c>
      <c r="J1328">
        <v>33</v>
      </c>
      <c r="K1328" t="s">
        <v>14623</v>
      </c>
      <c r="L1328" t="s">
        <v>227</v>
      </c>
    </row>
    <row r="1329" spans="1:12" x14ac:dyDescent="0.25">
      <c r="A1329">
        <v>4654</v>
      </c>
      <c r="B1329" t="s">
        <v>6079</v>
      </c>
      <c r="C1329" t="s">
        <v>226</v>
      </c>
      <c r="D1329">
        <v>3.42</v>
      </c>
      <c r="E1329" t="s">
        <v>17008</v>
      </c>
      <c r="F1329">
        <v>9780345458261</v>
      </c>
      <c r="G1329" t="s">
        <v>11</v>
      </c>
      <c r="H1329">
        <v>208</v>
      </c>
      <c r="I1329">
        <v>1841</v>
      </c>
      <c r="J1329">
        <v>112</v>
      </c>
      <c r="K1329" t="s">
        <v>14149</v>
      </c>
      <c r="L1329" t="s">
        <v>144</v>
      </c>
    </row>
    <row r="1330" spans="1:12" x14ac:dyDescent="0.25">
      <c r="A1330">
        <v>4656</v>
      </c>
      <c r="B1330" t="s">
        <v>5370</v>
      </c>
      <c r="C1330" t="s">
        <v>226</v>
      </c>
      <c r="D1330">
        <v>3.31</v>
      </c>
      <c r="E1330" t="s">
        <v>17009</v>
      </c>
      <c r="F1330">
        <v>9780345463159</v>
      </c>
      <c r="G1330" t="s">
        <v>11</v>
      </c>
      <c r="H1330">
        <v>368</v>
      </c>
      <c r="I1330">
        <v>25257</v>
      </c>
      <c r="J1330">
        <v>977</v>
      </c>
      <c r="K1330" t="s">
        <v>17010</v>
      </c>
      <c r="L1330" t="s">
        <v>3453</v>
      </c>
    </row>
    <row r="1331" spans="1:12" x14ac:dyDescent="0.25">
      <c r="A1331">
        <v>4657</v>
      </c>
      <c r="B1331" t="s">
        <v>11939</v>
      </c>
      <c r="C1331" t="s">
        <v>226</v>
      </c>
      <c r="D1331">
        <v>3.35</v>
      </c>
      <c r="E1331" t="s">
        <v>17011</v>
      </c>
      <c r="F1331">
        <v>9780345418005</v>
      </c>
      <c r="G1331" t="s">
        <v>11</v>
      </c>
      <c r="H1331">
        <v>272</v>
      </c>
      <c r="I1331">
        <v>10479</v>
      </c>
      <c r="J1331">
        <v>251</v>
      </c>
      <c r="K1331" t="s">
        <v>17012</v>
      </c>
      <c r="L1331" t="s">
        <v>144</v>
      </c>
    </row>
    <row r="1332" spans="1:12" x14ac:dyDescent="0.25">
      <c r="A1332">
        <v>4658</v>
      </c>
      <c r="B1332" t="s">
        <v>11940</v>
      </c>
      <c r="C1332" t="s">
        <v>226</v>
      </c>
      <c r="D1332">
        <v>3.3</v>
      </c>
      <c r="E1332" t="s">
        <v>17013</v>
      </c>
      <c r="F1332">
        <v>9780345417985</v>
      </c>
      <c r="G1332" t="s">
        <v>11</v>
      </c>
      <c r="H1332">
        <v>304</v>
      </c>
      <c r="I1332">
        <v>8896</v>
      </c>
      <c r="J1332">
        <v>217</v>
      </c>
      <c r="K1332" t="s">
        <v>17012</v>
      </c>
      <c r="L1332" t="s">
        <v>144</v>
      </c>
    </row>
    <row r="1333" spans="1:12" x14ac:dyDescent="0.25">
      <c r="A1333">
        <v>4660</v>
      </c>
      <c r="B1333" t="s">
        <v>13278</v>
      </c>
      <c r="C1333" t="s">
        <v>226</v>
      </c>
      <c r="D1333">
        <v>3.24</v>
      </c>
      <c r="E1333" t="s">
        <v>17014</v>
      </c>
      <c r="F1333">
        <v>9780345417961</v>
      </c>
      <c r="G1333" t="s">
        <v>12134</v>
      </c>
      <c r="H1333">
        <v>176</v>
      </c>
      <c r="I1333">
        <v>11346</v>
      </c>
      <c r="J1333">
        <v>280</v>
      </c>
      <c r="K1333" t="s">
        <v>17012</v>
      </c>
      <c r="L1333" t="s">
        <v>144</v>
      </c>
    </row>
    <row r="1334" spans="1:12" x14ac:dyDescent="0.25">
      <c r="A1334">
        <v>4662</v>
      </c>
      <c r="B1334" t="s">
        <v>9146</v>
      </c>
      <c r="C1334" t="s">
        <v>9147</v>
      </c>
      <c r="D1334">
        <v>4.2300000000000004</v>
      </c>
      <c r="E1334" t="s">
        <v>17015</v>
      </c>
      <c r="F1334">
        <v>9780684842509</v>
      </c>
      <c r="G1334" t="s">
        <v>11</v>
      </c>
      <c r="H1334">
        <v>800</v>
      </c>
      <c r="I1334">
        <v>12039</v>
      </c>
      <c r="J1334">
        <v>164</v>
      </c>
      <c r="K1334" t="s">
        <v>17016</v>
      </c>
      <c r="L1334" t="s">
        <v>53</v>
      </c>
    </row>
    <row r="1335" spans="1:12" x14ac:dyDescent="0.25">
      <c r="A1335">
        <v>4664</v>
      </c>
      <c r="B1335" t="s">
        <v>11576</v>
      </c>
      <c r="C1335" t="s">
        <v>9147</v>
      </c>
      <c r="D1335">
        <v>4.22</v>
      </c>
      <c r="E1335" t="s">
        <v>17017</v>
      </c>
      <c r="F1335">
        <v>9780684801537</v>
      </c>
      <c r="G1335" t="s">
        <v>11</v>
      </c>
      <c r="H1335">
        <v>528</v>
      </c>
      <c r="I1335">
        <v>186</v>
      </c>
      <c r="J1335">
        <v>13</v>
      </c>
      <c r="K1335" t="s">
        <v>17018</v>
      </c>
      <c r="L1335" t="s">
        <v>53</v>
      </c>
    </row>
    <row r="1336" spans="1:12" x14ac:dyDescent="0.25">
      <c r="A1336">
        <v>4666</v>
      </c>
      <c r="B1336" t="s">
        <v>17019</v>
      </c>
      <c r="C1336" t="s">
        <v>17020</v>
      </c>
      <c r="D1336">
        <v>3.75</v>
      </c>
      <c r="E1336" t="s">
        <v>17021</v>
      </c>
      <c r="F1336">
        <v>9781570031465</v>
      </c>
      <c r="G1336" t="s">
        <v>11</v>
      </c>
      <c r="H1336">
        <v>203</v>
      </c>
      <c r="I1336">
        <v>8</v>
      </c>
      <c r="J1336">
        <v>1</v>
      </c>
      <c r="K1336" t="s">
        <v>15613</v>
      </c>
      <c r="L1336" t="s">
        <v>17022</v>
      </c>
    </row>
    <row r="1337" spans="1:12" x14ac:dyDescent="0.25">
      <c r="A1337">
        <v>4669</v>
      </c>
      <c r="B1337" t="s">
        <v>12698</v>
      </c>
      <c r="C1337" t="s">
        <v>12699</v>
      </c>
      <c r="D1337">
        <v>4</v>
      </c>
      <c r="E1337" t="s">
        <v>17023</v>
      </c>
      <c r="F1337">
        <v>9780873515122</v>
      </c>
      <c r="G1337" t="s">
        <v>12134</v>
      </c>
      <c r="H1337">
        <v>328</v>
      </c>
      <c r="I1337">
        <v>100</v>
      </c>
      <c r="J1337">
        <v>11</v>
      </c>
      <c r="K1337" t="s">
        <v>14899</v>
      </c>
      <c r="L1337" t="s">
        <v>11283</v>
      </c>
    </row>
    <row r="1338" spans="1:12" x14ac:dyDescent="0.25">
      <c r="A1338">
        <v>4670</v>
      </c>
      <c r="B1338" t="s">
        <v>13865</v>
      </c>
      <c r="C1338" t="s">
        <v>13866</v>
      </c>
      <c r="D1338">
        <v>3.82</v>
      </c>
      <c r="E1338" t="s">
        <v>17024</v>
      </c>
      <c r="F1338">
        <v>9780141183596</v>
      </c>
      <c r="G1338" t="s">
        <v>13842</v>
      </c>
      <c r="H1338">
        <v>400</v>
      </c>
      <c r="I1338">
        <v>1354</v>
      </c>
      <c r="J1338">
        <v>140</v>
      </c>
      <c r="K1338" t="s">
        <v>17025</v>
      </c>
      <c r="L1338" t="s">
        <v>2025</v>
      </c>
    </row>
    <row r="1339" spans="1:12" x14ac:dyDescent="0.25">
      <c r="A1339">
        <v>4673</v>
      </c>
      <c r="B1339" t="s">
        <v>5064</v>
      </c>
      <c r="C1339" t="s">
        <v>5065</v>
      </c>
      <c r="D1339">
        <v>3.88</v>
      </c>
      <c r="E1339" t="s">
        <v>17026</v>
      </c>
      <c r="F1339">
        <v>9780140771978</v>
      </c>
      <c r="G1339" t="s">
        <v>11</v>
      </c>
      <c r="H1339">
        <v>144</v>
      </c>
      <c r="I1339">
        <v>557</v>
      </c>
      <c r="J1339">
        <v>28</v>
      </c>
      <c r="K1339" t="s">
        <v>17027</v>
      </c>
      <c r="L1339" t="s">
        <v>4849</v>
      </c>
    </row>
    <row r="1340" spans="1:12" x14ac:dyDescent="0.25">
      <c r="A1340">
        <v>4674</v>
      </c>
      <c r="B1340" t="s">
        <v>5064</v>
      </c>
      <c r="C1340" t="s">
        <v>17028</v>
      </c>
      <c r="D1340">
        <v>3.91</v>
      </c>
      <c r="E1340" t="s">
        <v>17029</v>
      </c>
      <c r="F1340">
        <v>9780060098919</v>
      </c>
      <c r="G1340" t="s">
        <v>11</v>
      </c>
      <c r="H1340">
        <v>6</v>
      </c>
      <c r="I1340">
        <v>258</v>
      </c>
      <c r="J1340">
        <v>58</v>
      </c>
      <c r="K1340" t="s">
        <v>14170</v>
      </c>
      <c r="L1340" t="s">
        <v>15908</v>
      </c>
    </row>
    <row r="1341" spans="1:12" x14ac:dyDescent="0.25">
      <c r="A1341">
        <v>4675</v>
      </c>
      <c r="B1341" t="s">
        <v>5064</v>
      </c>
      <c r="C1341" t="s">
        <v>17030</v>
      </c>
      <c r="D1341">
        <v>3.91</v>
      </c>
      <c r="E1341" t="s">
        <v>17031</v>
      </c>
      <c r="F1341">
        <v>9781572702561</v>
      </c>
      <c r="G1341" t="s">
        <v>11</v>
      </c>
      <c r="H1341">
        <v>4</v>
      </c>
      <c r="I1341">
        <v>63</v>
      </c>
      <c r="J1341">
        <v>13</v>
      </c>
      <c r="K1341" t="s">
        <v>17032</v>
      </c>
      <c r="L1341" t="s">
        <v>17033</v>
      </c>
    </row>
    <row r="1342" spans="1:12" x14ac:dyDescent="0.25">
      <c r="A1342">
        <v>4676</v>
      </c>
      <c r="B1342" t="s">
        <v>17034</v>
      </c>
      <c r="C1342" t="s">
        <v>17035</v>
      </c>
      <c r="D1342">
        <v>3.7</v>
      </c>
      <c r="E1342" t="s">
        <v>17036</v>
      </c>
      <c r="F1342">
        <v>9780764586019</v>
      </c>
      <c r="G1342" t="s">
        <v>11</v>
      </c>
      <c r="H1342">
        <v>96</v>
      </c>
      <c r="I1342">
        <v>78</v>
      </c>
      <c r="J1342">
        <v>13</v>
      </c>
      <c r="K1342" t="s">
        <v>16890</v>
      </c>
      <c r="L1342" t="s">
        <v>7375</v>
      </c>
    </row>
    <row r="1343" spans="1:12" x14ac:dyDescent="0.25">
      <c r="A1343">
        <v>4677</v>
      </c>
      <c r="B1343" t="s">
        <v>5064</v>
      </c>
      <c r="C1343" t="s">
        <v>9830</v>
      </c>
      <c r="D1343">
        <v>3.91</v>
      </c>
      <c r="E1343" t="s">
        <v>17037</v>
      </c>
      <c r="F1343">
        <v>9780140620184</v>
      </c>
      <c r="G1343" t="s">
        <v>11</v>
      </c>
      <c r="H1343">
        <v>188</v>
      </c>
      <c r="I1343">
        <v>2729</v>
      </c>
      <c r="J1343">
        <v>245</v>
      </c>
      <c r="K1343" t="s">
        <v>14403</v>
      </c>
      <c r="L1343" t="s">
        <v>2022</v>
      </c>
    </row>
    <row r="1344" spans="1:12" x14ac:dyDescent="0.25">
      <c r="A1344">
        <v>4680</v>
      </c>
      <c r="B1344" t="s">
        <v>228</v>
      </c>
      <c r="C1344" t="s">
        <v>229</v>
      </c>
      <c r="D1344">
        <v>3.33</v>
      </c>
      <c r="E1344" t="s">
        <v>17038</v>
      </c>
      <c r="F1344">
        <v>9780312426453</v>
      </c>
      <c r="G1344" t="s">
        <v>11</v>
      </c>
      <c r="H1344">
        <v>208</v>
      </c>
      <c r="I1344">
        <v>1750</v>
      </c>
      <c r="J1344">
        <v>228</v>
      </c>
      <c r="K1344" t="s">
        <v>17039</v>
      </c>
      <c r="L1344" t="s">
        <v>47</v>
      </c>
    </row>
    <row r="1345" spans="1:12" x14ac:dyDescent="0.25">
      <c r="A1345">
        <v>4681</v>
      </c>
      <c r="B1345" t="s">
        <v>5371</v>
      </c>
      <c r="C1345" t="s">
        <v>229</v>
      </c>
      <c r="D1345">
        <v>3.83</v>
      </c>
      <c r="E1345" t="s">
        <v>17040</v>
      </c>
      <c r="F1345">
        <v>9780446612623</v>
      </c>
      <c r="G1345" t="s">
        <v>11</v>
      </c>
      <c r="H1345">
        <v>553</v>
      </c>
      <c r="I1345">
        <v>5073</v>
      </c>
      <c r="J1345">
        <v>222</v>
      </c>
      <c r="K1345" t="s">
        <v>14121</v>
      </c>
      <c r="L1345" t="s">
        <v>5372</v>
      </c>
    </row>
    <row r="1346" spans="1:12" x14ac:dyDescent="0.25">
      <c r="A1346">
        <v>4682</v>
      </c>
      <c r="B1346" t="s">
        <v>11941</v>
      </c>
      <c r="C1346" t="s">
        <v>229</v>
      </c>
      <c r="D1346">
        <v>3.75</v>
      </c>
      <c r="E1346" t="s">
        <v>17041</v>
      </c>
      <c r="F1346">
        <v>9780446604406</v>
      </c>
      <c r="G1346" t="s">
        <v>11</v>
      </c>
      <c r="H1346">
        <v>817</v>
      </c>
      <c r="I1346">
        <v>3655</v>
      </c>
      <c r="J1346">
        <v>162</v>
      </c>
      <c r="K1346" t="s">
        <v>14532</v>
      </c>
      <c r="L1346" t="s">
        <v>171</v>
      </c>
    </row>
    <row r="1347" spans="1:12" x14ac:dyDescent="0.25">
      <c r="A1347">
        <v>4683</v>
      </c>
      <c r="B1347" t="s">
        <v>8164</v>
      </c>
      <c r="C1347" t="s">
        <v>229</v>
      </c>
      <c r="D1347">
        <v>3.86</v>
      </c>
      <c r="E1347" t="s">
        <v>17042</v>
      </c>
      <c r="F1347">
        <v>9780446608602</v>
      </c>
      <c r="G1347" t="s">
        <v>11</v>
      </c>
      <c r="H1347">
        <v>528</v>
      </c>
      <c r="I1347">
        <v>5163</v>
      </c>
      <c r="J1347">
        <v>179</v>
      </c>
      <c r="K1347" t="s">
        <v>14598</v>
      </c>
      <c r="L1347" t="s">
        <v>120</v>
      </c>
    </row>
    <row r="1348" spans="1:12" x14ac:dyDescent="0.25">
      <c r="A1348">
        <v>4685</v>
      </c>
      <c r="B1348" t="s">
        <v>11942</v>
      </c>
      <c r="C1348" t="s">
        <v>229</v>
      </c>
      <c r="D1348">
        <v>3.67</v>
      </c>
      <c r="E1348" t="s">
        <v>17043</v>
      </c>
      <c r="F1348">
        <v>9780446673785</v>
      </c>
      <c r="G1348" t="s">
        <v>11</v>
      </c>
      <c r="H1348">
        <v>288</v>
      </c>
      <c r="I1348">
        <v>6093</v>
      </c>
      <c r="J1348">
        <v>447</v>
      </c>
      <c r="K1348" t="s">
        <v>14532</v>
      </c>
      <c r="L1348" t="s">
        <v>120</v>
      </c>
    </row>
    <row r="1349" spans="1:12" x14ac:dyDescent="0.25">
      <c r="A1349">
        <v>4686</v>
      </c>
      <c r="B1349" t="s">
        <v>3988</v>
      </c>
      <c r="C1349" t="s">
        <v>229</v>
      </c>
      <c r="D1349">
        <v>3.81</v>
      </c>
      <c r="E1349" t="s">
        <v>17044</v>
      </c>
      <c r="F1349">
        <v>9780312423735</v>
      </c>
      <c r="G1349" t="s">
        <v>11</v>
      </c>
      <c r="H1349">
        <v>176</v>
      </c>
      <c r="I1349">
        <v>506</v>
      </c>
      <c r="J1349">
        <v>50</v>
      </c>
      <c r="K1349" t="s">
        <v>15322</v>
      </c>
      <c r="L1349" t="s">
        <v>1952</v>
      </c>
    </row>
    <row r="1350" spans="1:12" x14ac:dyDescent="0.25">
      <c r="A1350">
        <v>4692</v>
      </c>
      <c r="B1350" t="s">
        <v>7026</v>
      </c>
      <c r="C1350" t="s">
        <v>7027</v>
      </c>
      <c r="D1350">
        <v>4.37</v>
      </c>
      <c r="E1350" t="s">
        <v>17045</v>
      </c>
      <c r="F1350">
        <v>9780751503890</v>
      </c>
      <c r="G1350" t="s">
        <v>11</v>
      </c>
      <c r="H1350">
        <v>720</v>
      </c>
      <c r="I1350">
        <v>23114</v>
      </c>
      <c r="J1350">
        <v>1175</v>
      </c>
      <c r="K1350" t="s">
        <v>16140</v>
      </c>
      <c r="L1350" t="s">
        <v>1064</v>
      </c>
    </row>
    <row r="1351" spans="1:12" x14ac:dyDescent="0.25">
      <c r="A1351">
        <v>4693</v>
      </c>
      <c r="B1351" t="s">
        <v>11943</v>
      </c>
      <c r="C1351" t="s">
        <v>8166</v>
      </c>
      <c r="D1351">
        <v>3.39</v>
      </c>
      <c r="E1351" t="s">
        <v>17046</v>
      </c>
      <c r="F1351">
        <v>9780451187260</v>
      </c>
      <c r="G1351" t="s">
        <v>11</v>
      </c>
      <c r="H1351">
        <v>448</v>
      </c>
      <c r="I1351">
        <v>2680</v>
      </c>
      <c r="J1351">
        <v>142</v>
      </c>
      <c r="K1351" t="s">
        <v>17047</v>
      </c>
      <c r="L1351" t="s">
        <v>129</v>
      </c>
    </row>
    <row r="1352" spans="1:12" x14ac:dyDescent="0.25">
      <c r="A1352">
        <v>4695</v>
      </c>
      <c r="B1352" t="s">
        <v>10196</v>
      </c>
      <c r="C1352" t="s">
        <v>7027</v>
      </c>
      <c r="D1352">
        <v>3.69</v>
      </c>
      <c r="E1352" t="s">
        <v>17048</v>
      </c>
      <c r="F1352">
        <v>9780449214541</v>
      </c>
      <c r="G1352" t="s">
        <v>11</v>
      </c>
      <c r="H1352">
        <v>448</v>
      </c>
      <c r="I1352">
        <v>921</v>
      </c>
      <c r="J1352">
        <v>44</v>
      </c>
      <c r="K1352" t="s">
        <v>17049</v>
      </c>
      <c r="L1352" t="s">
        <v>8284</v>
      </c>
    </row>
    <row r="1353" spans="1:12" x14ac:dyDescent="0.25">
      <c r="A1353">
        <v>4696</v>
      </c>
      <c r="B1353" t="s">
        <v>8165</v>
      </c>
      <c r="C1353" t="s">
        <v>8166</v>
      </c>
      <c r="D1353">
        <v>4.0999999999999996</v>
      </c>
      <c r="E1353" t="s">
        <v>17050</v>
      </c>
      <c r="F1353">
        <v>9780312300531</v>
      </c>
      <c r="G1353" t="s">
        <v>11</v>
      </c>
      <c r="H1353">
        <v>352</v>
      </c>
      <c r="I1353">
        <v>4360</v>
      </c>
      <c r="J1353">
        <v>189</v>
      </c>
      <c r="K1353" t="s">
        <v>17051</v>
      </c>
      <c r="L1353" t="s">
        <v>549</v>
      </c>
    </row>
    <row r="1354" spans="1:12" x14ac:dyDescent="0.25">
      <c r="A1354">
        <v>4698</v>
      </c>
      <c r="B1354" t="s">
        <v>17052</v>
      </c>
      <c r="C1354" t="s">
        <v>17053</v>
      </c>
      <c r="D1354">
        <v>4.32</v>
      </c>
      <c r="E1354" t="s">
        <v>17054</v>
      </c>
      <c r="F1354">
        <v>9780974016719</v>
      </c>
      <c r="G1354" t="s">
        <v>11</v>
      </c>
      <c r="H1354">
        <v>81</v>
      </c>
      <c r="I1354">
        <v>69</v>
      </c>
      <c r="J1354">
        <v>8</v>
      </c>
      <c r="K1354" t="s">
        <v>16040</v>
      </c>
      <c r="L1354" t="s">
        <v>17055</v>
      </c>
    </row>
    <row r="1355" spans="1:12" x14ac:dyDescent="0.25">
      <c r="A1355">
        <v>4700</v>
      </c>
      <c r="B1355" t="s">
        <v>17056</v>
      </c>
      <c r="C1355" t="s">
        <v>17057</v>
      </c>
      <c r="D1355">
        <v>4.12</v>
      </c>
      <c r="E1355" t="s">
        <v>17058</v>
      </c>
      <c r="F1355">
        <v>9788496546424</v>
      </c>
      <c r="G1355" t="s">
        <v>14376</v>
      </c>
      <c r="H1355">
        <v>768</v>
      </c>
      <c r="I1355">
        <v>493</v>
      </c>
      <c r="J1355">
        <v>24</v>
      </c>
      <c r="K1355" t="s">
        <v>17059</v>
      </c>
      <c r="L1355" t="s">
        <v>17060</v>
      </c>
    </row>
    <row r="1356" spans="1:12" x14ac:dyDescent="0.25">
      <c r="A1356">
        <v>4703</v>
      </c>
      <c r="B1356" t="s">
        <v>17061</v>
      </c>
      <c r="C1356" t="s">
        <v>3955</v>
      </c>
      <c r="D1356">
        <v>3.31</v>
      </c>
      <c r="E1356" t="s">
        <v>17062</v>
      </c>
      <c r="F1356">
        <v>9780307275691</v>
      </c>
      <c r="G1356" t="s">
        <v>11</v>
      </c>
      <c r="H1356">
        <v>60</v>
      </c>
      <c r="I1356">
        <v>418</v>
      </c>
      <c r="J1356">
        <v>37</v>
      </c>
      <c r="K1356" t="s">
        <v>16407</v>
      </c>
      <c r="L1356" t="s">
        <v>2085</v>
      </c>
    </row>
    <row r="1357" spans="1:12" x14ac:dyDescent="0.25">
      <c r="A1357">
        <v>4704</v>
      </c>
      <c r="B1357" t="s">
        <v>17063</v>
      </c>
      <c r="C1357" t="s">
        <v>17064</v>
      </c>
      <c r="D1357">
        <v>3.57</v>
      </c>
      <c r="E1357" t="s">
        <v>17065</v>
      </c>
      <c r="F1357">
        <v>9780006646006</v>
      </c>
      <c r="G1357" t="s">
        <v>11</v>
      </c>
      <c r="H1357">
        <v>32</v>
      </c>
      <c r="I1357">
        <v>1</v>
      </c>
      <c r="J1357">
        <v>0</v>
      </c>
      <c r="K1357" t="s">
        <v>16972</v>
      </c>
      <c r="L1357" t="s">
        <v>17066</v>
      </c>
    </row>
    <row r="1358" spans="1:12" x14ac:dyDescent="0.25">
      <c r="A1358">
        <v>4714</v>
      </c>
      <c r="B1358" t="s">
        <v>17067</v>
      </c>
      <c r="C1358" t="s">
        <v>17068</v>
      </c>
      <c r="D1358">
        <v>3.76</v>
      </c>
      <c r="E1358" t="s">
        <v>17069</v>
      </c>
      <c r="F1358">
        <v>9780195024920</v>
      </c>
      <c r="G1358" t="s">
        <v>14376</v>
      </c>
      <c r="H1358">
        <v>520</v>
      </c>
      <c r="I1358">
        <v>83</v>
      </c>
      <c r="J1358">
        <v>14</v>
      </c>
      <c r="K1358" t="s">
        <v>17070</v>
      </c>
      <c r="L1358" t="s">
        <v>114</v>
      </c>
    </row>
    <row r="1359" spans="1:12" x14ac:dyDescent="0.25">
      <c r="A1359">
        <v>4717</v>
      </c>
      <c r="B1359" t="s">
        <v>2921</v>
      </c>
      <c r="C1359" t="s">
        <v>2922</v>
      </c>
      <c r="D1359">
        <v>3.73</v>
      </c>
      <c r="E1359" t="s">
        <v>17071</v>
      </c>
      <c r="F1359">
        <v>9781589802544</v>
      </c>
      <c r="G1359" t="s">
        <v>11</v>
      </c>
      <c r="H1359">
        <v>224</v>
      </c>
      <c r="I1359">
        <v>549</v>
      </c>
      <c r="J1359">
        <v>80</v>
      </c>
      <c r="K1359" t="s">
        <v>15829</v>
      </c>
      <c r="L1359" t="s">
        <v>2923</v>
      </c>
    </row>
    <row r="1360" spans="1:12" x14ac:dyDescent="0.25">
      <c r="A1360">
        <v>4723</v>
      </c>
      <c r="B1360" t="s">
        <v>17072</v>
      </c>
      <c r="C1360" t="s">
        <v>7533</v>
      </c>
      <c r="D1360">
        <v>4.42</v>
      </c>
      <c r="E1360" t="s">
        <v>17073</v>
      </c>
      <c r="F1360">
        <v>9780521890472</v>
      </c>
      <c r="G1360" t="s">
        <v>11</v>
      </c>
      <c r="H1360">
        <v>214</v>
      </c>
      <c r="I1360">
        <v>41</v>
      </c>
      <c r="J1360">
        <v>4</v>
      </c>
      <c r="K1360" t="s">
        <v>17074</v>
      </c>
      <c r="L1360" t="s">
        <v>681</v>
      </c>
    </row>
    <row r="1361" spans="1:12" x14ac:dyDescent="0.25">
      <c r="A1361">
        <v>4738</v>
      </c>
      <c r="B1361" t="s">
        <v>3989</v>
      </c>
      <c r="C1361" t="s">
        <v>537</v>
      </c>
      <c r="D1361">
        <v>3.83</v>
      </c>
      <c r="E1361" t="s">
        <v>17075</v>
      </c>
      <c r="F1361">
        <v>9781553650430</v>
      </c>
      <c r="G1361" t="s">
        <v>11</v>
      </c>
      <c r="H1361">
        <v>144</v>
      </c>
      <c r="I1361">
        <v>332</v>
      </c>
      <c r="J1361">
        <v>9</v>
      </c>
      <c r="K1361" t="s">
        <v>14259</v>
      </c>
      <c r="L1361" t="s">
        <v>3990</v>
      </c>
    </row>
    <row r="1362" spans="1:12" x14ac:dyDescent="0.25">
      <c r="A1362">
        <v>4739</v>
      </c>
      <c r="B1362" t="s">
        <v>13094</v>
      </c>
      <c r="C1362" t="s">
        <v>537</v>
      </c>
      <c r="D1362">
        <v>3.85</v>
      </c>
      <c r="E1362" t="s">
        <v>17076</v>
      </c>
      <c r="F1362">
        <v>9781550549171</v>
      </c>
      <c r="G1362" t="s">
        <v>12134</v>
      </c>
      <c r="H1362">
        <v>144</v>
      </c>
      <c r="I1362">
        <v>893</v>
      </c>
      <c r="J1362">
        <v>34</v>
      </c>
      <c r="K1362" t="s">
        <v>16972</v>
      </c>
      <c r="L1362" t="s">
        <v>3990</v>
      </c>
    </row>
    <row r="1363" spans="1:12" x14ac:dyDescent="0.25">
      <c r="A1363">
        <v>4742</v>
      </c>
      <c r="B1363" t="s">
        <v>2924</v>
      </c>
      <c r="C1363" t="s">
        <v>2925</v>
      </c>
      <c r="D1363">
        <v>3.97</v>
      </c>
      <c r="E1363" t="s">
        <v>17077</v>
      </c>
      <c r="F1363">
        <v>9780195189995</v>
      </c>
      <c r="G1363" t="s">
        <v>11</v>
      </c>
      <c r="H1363">
        <v>272</v>
      </c>
      <c r="I1363">
        <v>91</v>
      </c>
      <c r="J1363">
        <v>11</v>
      </c>
      <c r="K1363" t="s">
        <v>17078</v>
      </c>
      <c r="L1363" t="s">
        <v>114</v>
      </c>
    </row>
    <row r="1364" spans="1:12" x14ac:dyDescent="0.25">
      <c r="A1364">
        <v>4745</v>
      </c>
      <c r="B1364" t="s">
        <v>17079</v>
      </c>
      <c r="C1364" t="s">
        <v>17080</v>
      </c>
      <c r="D1364">
        <v>3.85</v>
      </c>
      <c r="E1364" t="s">
        <v>17081</v>
      </c>
      <c r="F1364">
        <v>9781568580395</v>
      </c>
      <c r="G1364" t="s">
        <v>11</v>
      </c>
      <c r="H1364">
        <v>256</v>
      </c>
      <c r="I1364">
        <v>20</v>
      </c>
      <c r="J1364">
        <v>2</v>
      </c>
      <c r="K1364" t="s">
        <v>17082</v>
      </c>
      <c r="L1364" t="s">
        <v>6481</v>
      </c>
    </row>
    <row r="1365" spans="1:12" x14ac:dyDescent="0.25">
      <c r="A1365">
        <v>4746</v>
      </c>
      <c r="B1365" t="s">
        <v>17083</v>
      </c>
      <c r="C1365" t="s">
        <v>8714</v>
      </c>
      <c r="D1365">
        <v>3.56</v>
      </c>
      <c r="E1365" t="s">
        <v>17084</v>
      </c>
      <c r="F1365">
        <v>9780809447961</v>
      </c>
      <c r="G1365" t="s">
        <v>11</v>
      </c>
      <c r="H1365">
        <v>175</v>
      </c>
      <c r="I1365">
        <v>16</v>
      </c>
      <c r="J1365">
        <v>1</v>
      </c>
      <c r="K1365" t="s">
        <v>14572</v>
      </c>
      <c r="L1365" t="s">
        <v>17085</v>
      </c>
    </row>
    <row r="1366" spans="1:12" x14ac:dyDescent="0.25">
      <c r="A1366">
        <v>4752</v>
      </c>
      <c r="B1366" t="s">
        <v>17086</v>
      </c>
      <c r="C1366" t="s">
        <v>8577</v>
      </c>
      <c r="D1366">
        <v>4.2300000000000004</v>
      </c>
      <c r="E1366" t="s">
        <v>17087</v>
      </c>
      <c r="F1366">
        <v>9780345420695</v>
      </c>
      <c r="G1366" t="s">
        <v>11</v>
      </c>
      <c r="H1366">
        <v>166</v>
      </c>
      <c r="I1366">
        <v>11</v>
      </c>
      <c r="J1366">
        <v>0</v>
      </c>
      <c r="K1366" t="s">
        <v>17088</v>
      </c>
      <c r="L1366" t="s">
        <v>355</v>
      </c>
    </row>
    <row r="1367" spans="1:12" x14ac:dyDescent="0.25">
      <c r="A1367">
        <v>4764</v>
      </c>
      <c r="B1367" t="s">
        <v>13095</v>
      </c>
      <c r="C1367" t="s">
        <v>13096</v>
      </c>
      <c r="D1367">
        <v>3.75</v>
      </c>
      <c r="E1367" t="s">
        <v>17089</v>
      </c>
      <c r="F1367">
        <v>9780684844077</v>
      </c>
      <c r="G1367" t="s">
        <v>12134</v>
      </c>
      <c r="H1367">
        <v>400</v>
      </c>
      <c r="I1367">
        <v>55</v>
      </c>
      <c r="J1367">
        <v>5</v>
      </c>
      <c r="K1367" t="s">
        <v>16582</v>
      </c>
      <c r="L1367" t="s">
        <v>1152</v>
      </c>
    </row>
    <row r="1368" spans="1:12" x14ac:dyDescent="0.25">
      <c r="A1368">
        <v>4767</v>
      </c>
      <c r="B1368" t="s">
        <v>8576</v>
      </c>
      <c r="C1368" t="s">
        <v>8577</v>
      </c>
      <c r="D1368">
        <v>3.92</v>
      </c>
      <c r="E1368" t="s">
        <v>17090</v>
      </c>
      <c r="F1368">
        <v>9780345431103</v>
      </c>
      <c r="G1368" t="s">
        <v>11</v>
      </c>
      <c r="H1368">
        <v>150</v>
      </c>
      <c r="I1368">
        <v>259</v>
      </c>
      <c r="J1368">
        <v>9</v>
      </c>
      <c r="K1368" t="s">
        <v>17091</v>
      </c>
      <c r="L1368" t="s">
        <v>790</v>
      </c>
    </row>
    <row r="1369" spans="1:12" x14ac:dyDescent="0.25">
      <c r="A1369">
        <v>4777</v>
      </c>
      <c r="B1369" t="s">
        <v>11577</v>
      </c>
      <c r="C1369" t="s">
        <v>11578</v>
      </c>
      <c r="D1369">
        <v>4.1399999999999997</v>
      </c>
      <c r="E1369" t="s">
        <v>17092</v>
      </c>
      <c r="F1369">
        <v>9780806127941</v>
      </c>
      <c r="G1369" t="s">
        <v>11</v>
      </c>
      <c r="H1369">
        <v>224</v>
      </c>
      <c r="I1369">
        <v>383</v>
      </c>
      <c r="J1369">
        <v>19</v>
      </c>
      <c r="K1369" t="s">
        <v>17093</v>
      </c>
      <c r="L1369" t="s">
        <v>7354</v>
      </c>
    </row>
    <row r="1370" spans="1:12" x14ac:dyDescent="0.25">
      <c r="A1370">
        <v>4796</v>
      </c>
      <c r="B1370" t="s">
        <v>9462</v>
      </c>
      <c r="C1370" t="s">
        <v>9463</v>
      </c>
      <c r="D1370">
        <v>3.99</v>
      </c>
      <c r="E1370" t="s">
        <v>17094</v>
      </c>
      <c r="F1370">
        <v>9780143039488</v>
      </c>
      <c r="G1370" t="s">
        <v>11</v>
      </c>
      <c r="H1370">
        <v>336</v>
      </c>
      <c r="I1370">
        <v>32091</v>
      </c>
      <c r="J1370">
        <v>1517</v>
      </c>
      <c r="K1370" t="s">
        <v>17095</v>
      </c>
      <c r="L1370" t="s">
        <v>2025</v>
      </c>
    </row>
    <row r="1371" spans="1:12" x14ac:dyDescent="0.25">
      <c r="A1371">
        <v>4799</v>
      </c>
      <c r="B1371" t="s">
        <v>6656</v>
      </c>
      <c r="C1371" t="s">
        <v>6631</v>
      </c>
      <c r="D1371">
        <v>4.04</v>
      </c>
      <c r="E1371" t="s">
        <v>17096</v>
      </c>
      <c r="F1371">
        <v>9780142000687</v>
      </c>
      <c r="G1371" t="s">
        <v>11</v>
      </c>
      <c r="H1371">
        <v>181</v>
      </c>
      <c r="I1371">
        <v>96408</v>
      </c>
      <c r="J1371">
        <v>3909</v>
      </c>
      <c r="K1371" t="s">
        <v>17097</v>
      </c>
      <c r="L1371" t="s">
        <v>2022</v>
      </c>
    </row>
    <row r="1372" spans="1:12" x14ac:dyDescent="0.25">
      <c r="A1372">
        <v>4801</v>
      </c>
      <c r="B1372" t="s">
        <v>11753</v>
      </c>
      <c r="C1372" t="s">
        <v>11423</v>
      </c>
      <c r="D1372">
        <v>4.41</v>
      </c>
      <c r="E1372" t="s">
        <v>17098</v>
      </c>
      <c r="F1372">
        <v>9781883011154</v>
      </c>
      <c r="G1372" t="s">
        <v>11</v>
      </c>
      <c r="H1372">
        <v>1088</v>
      </c>
      <c r="I1372">
        <v>884</v>
      </c>
      <c r="J1372">
        <v>25</v>
      </c>
      <c r="K1372" t="s">
        <v>15613</v>
      </c>
      <c r="L1372" t="s">
        <v>599</v>
      </c>
    </row>
    <row r="1373" spans="1:12" x14ac:dyDescent="0.25">
      <c r="A1373">
        <v>4802</v>
      </c>
      <c r="B1373" t="s">
        <v>13867</v>
      </c>
      <c r="C1373" t="s">
        <v>6631</v>
      </c>
      <c r="D1373">
        <v>3.83</v>
      </c>
      <c r="E1373" t="s">
        <v>17099</v>
      </c>
      <c r="F1373">
        <v>9780141185118</v>
      </c>
      <c r="G1373" t="s">
        <v>13842</v>
      </c>
      <c r="H1373">
        <v>154</v>
      </c>
      <c r="I1373">
        <v>438</v>
      </c>
      <c r="J1373">
        <v>38</v>
      </c>
      <c r="K1373" t="s">
        <v>17100</v>
      </c>
      <c r="L1373" t="s">
        <v>2025</v>
      </c>
    </row>
    <row r="1374" spans="1:12" x14ac:dyDescent="0.25">
      <c r="A1374">
        <v>4803</v>
      </c>
      <c r="B1374" t="s">
        <v>6822</v>
      </c>
      <c r="C1374" t="s">
        <v>6823</v>
      </c>
      <c r="D1374">
        <v>3.84</v>
      </c>
      <c r="E1374" t="s">
        <v>17101</v>
      </c>
      <c r="F1374">
        <v>9780141186078</v>
      </c>
      <c r="G1374" t="s">
        <v>11</v>
      </c>
      <c r="H1374">
        <v>288</v>
      </c>
      <c r="I1374">
        <v>3427</v>
      </c>
      <c r="J1374">
        <v>276</v>
      </c>
      <c r="K1374" t="s">
        <v>17102</v>
      </c>
      <c r="L1374" t="s">
        <v>2082</v>
      </c>
    </row>
    <row r="1375" spans="1:12" x14ac:dyDescent="0.25">
      <c r="A1375">
        <v>4805</v>
      </c>
      <c r="B1375" t="s">
        <v>5373</v>
      </c>
      <c r="C1375" t="s">
        <v>5374</v>
      </c>
      <c r="D1375">
        <v>3.97</v>
      </c>
      <c r="E1375" t="s">
        <v>17103</v>
      </c>
      <c r="F1375">
        <v>9780802775931</v>
      </c>
      <c r="G1375" t="s">
        <v>11</v>
      </c>
      <c r="H1375">
        <v>224</v>
      </c>
      <c r="I1375">
        <v>179</v>
      </c>
      <c r="J1375">
        <v>20</v>
      </c>
      <c r="K1375" t="s">
        <v>16502</v>
      </c>
      <c r="L1375" t="s">
        <v>2928</v>
      </c>
    </row>
    <row r="1376" spans="1:12" x14ac:dyDescent="0.25">
      <c r="A1376">
        <v>4806</v>
      </c>
      <c r="B1376" t="s">
        <v>2926</v>
      </c>
      <c r="C1376" t="s">
        <v>2927</v>
      </c>
      <c r="D1376">
        <v>3.97</v>
      </c>
      <c r="E1376" t="s">
        <v>17104</v>
      </c>
      <c r="F1376">
        <v>9780802714626</v>
      </c>
      <c r="G1376" t="s">
        <v>11</v>
      </c>
      <c r="H1376">
        <v>192</v>
      </c>
      <c r="I1376">
        <v>47453</v>
      </c>
      <c r="J1376">
        <v>1865</v>
      </c>
      <c r="K1376" t="s">
        <v>14886</v>
      </c>
      <c r="L1376" t="s">
        <v>2928</v>
      </c>
    </row>
    <row r="1377" spans="1:12" x14ac:dyDescent="0.25">
      <c r="A1377">
        <v>4808</v>
      </c>
      <c r="B1377" t="s">
        <v>17105</v>
      </c>
      <c r="C1377" t="s">
        <v>17106</v>
      </c>
      <c r="D1377">
        <v>3.53</v>
      </c>
      <c r="E1377" t="s">
        <v>17107</v>
      </c>
      <c r="F1377">
        <v>9780516277653</v>
      </c>
      <c r="G1377" t="s">
        <v>11</v>
      </c>
      <c r="H1377">
        <v>32</v>
      </c>
      <c r="I1377">
        <v>1</v>
      </c>
      <c r="J1377">
        <v>0</v>
      </c>
      <c r="K1377" t="s">
        <v>14243</v>
      </c>
      <c r="L1377" t="s">
        <v>17108</v>
      </c>
    </row>
    <row r="1378" spans="1:12" x14ac:dyDescent="0.25">
      <c r="A1378">
        <v>4812</v>
      </c>
      <c r="B1378" t="s">
        <v>17109</v>
      </c>
      <c r="C1378" t="s">
        <v>17110</v>
      </c>
      <c r="D1378">
        <v>4.5</v>
      </c>
      <c r="E1378" t="s">
        <v>17111</v>
      </c>
      <c r="F1378">
        <v>9780964432901</v>
      </c>
      <c r="G1378" t="s">
        <v>11</v>
      </c>
      <c r="H1378">
        <v>437</v>
      </c>
      <c r="I1378">
        <v>10</v>
      </c>
      <c r="J1378">
        <v>2</v>
      </c>
      <c r="K1378" t="s">
        <v>17112</v>
      </c>
      <c r="L1378" t="s">
        <v>17113</v>
      </c>
    </row>
    <row r="1379" spans="1:12" x14ac:dyDescent="0.25">
      <c r="A1379">
        <v>4813</v>
      </c>
      <c r="B1379" t="s">
        <v>4830</v>
      </c>
      <c r="C1379" t="s">
        <v>4831</v>
      </c>
      <c r="D1379">
        <v>3.6</v>
      </c>
      <c r="E1379" t="s">
        <v>17114</v>
      </c>
      <c r="F1379">
        <v>9780060540944</v>
      </c>
      <c r="G1379" t="s">
        <v>11</v>
      </c>
      <c r="H1379">
        <v>650</v>
      </c>
      <c r="I1379">
        <v>11751</v>
      </c>
      <c r="J1379">
        <v>893</v>
      </c>
      <c r="K1379" t="s">
        <v>14684</v>
      </c>
      <c r="L1379" t="s">
        <v>4832</v>
      </c>
    </row>
    <row r="1380" spans="1:12" x14ac:dyDescent="0.25">
      <c r="A1380">
        <v>4817</v>
      </c>
      <c r="B1380" t="s">
        <v>17115</v>
      </c>
      <c r="C1380" t="s">
        <v>17116</v>
      </c>
      <c r="D1380">
        <v>3.27</v>
      </c>
      <c r="E1380" t="s">
        <v>17117</v>
      </c>
      <c r="F1380">
        <v>9780373764211</v>
      </c>
      <c r="G1380" t="s">
        <v>11</v>
      </c>
      <c r="H1380">
        <v>192</v>
      </c>
      <c r="I1380">
        <v>20</v>
      </c>
      <c r="J1380">
        <v>1</v>
      </c>
      <c r="K1380" t="s">
        <v>17118</v>
      </c>
      <c r="L1380" t="s">
        <v>656</v>
      </c>
    </row>
    <row r="1381" spans="1:12" x14ac:dyDescent="0.25">
      <c r="A1381">
        <v>4820</v>
      </c>
      <c r="B1381" t="s">
        <v>2124</v>
      </c>
      <c r="C1381" t="s">
        <v>2125</v>
      </c>
      <c r="D1381">
        <v>3.87</v>
      </c>
      <c r="E1381" t="s">
        <v>17119</v>
      </c>
      <c r="F1381">
        <v>9780670037605</v>
      </c>
      <c r="G1381" t="s">
        <v>11</v>
      </c>
      <c r="H1381">
        <v>461</v>
      </c>
      <c r="I1381">
        <v>31384</v>
      </c>
      <c r="J1381">
        <v>2255</v>
      </c>
      <c r="K1381" t="s">
        <v>16452</v>
      </c>
      <c r="L1381" t="s">
        <v>2110</v>
      </c>
    </row>
    <row r="1382" spans="1:12" x14ac:dyDescent="0.25">
      <c r="A1382">
        <v>4824</v>
      </c>
      <c r="B1382" t="s">
        <v>17120</v>
      </c>
      <c r="C1382" t="s">
        <v>17121</v>
      </c>
      <c r="D1382">
        <v>4.4400000000000004</v>
      </c>
      <c r="E1382" t="s">
        <v>17122</v>
      </c>
      <c r="F1382">
        <v>9780874850918</v>
      </c>
      <c r="G1382" t="s">
        <v>11</v>
      </c>
      <c r="H1382">
        <v>796</v>
      </c>
      <c r="I1382">
        <v>6</v>
      </c>
      <c r="J1382">
        <v>2</v>
      </c>
      <c r="K1382" t="s">
        <v>17123</v>
      </c>
      <c r="L1382" t="s">
        <v>17124</v>
      </c>
    </row>
    <row r="1383" spans="1:12" x14ac:dyDescent="0.25">
      <c r="A1383">
        <v>4829</v>
      </c>
      <c r="B1383" t="s">
        <v>17125</v>
      </c>
      <c r="C1383" t="s">
        <v>17121</v>
      </c>
      <c r="D1383">
        <v>4.4400000000000004</v>
      </c>
      <c r="E1383" t="s">
        <v>17126</v>
      </c>
      <c r="F1383">
        <v>9780140072143</v>
      </c>
      <c r="G1383" t="s">
        <v>12134</v>
      </c>
      <c r="H1383">
        <v>70</v>
      </c>
      <c r="I1383">
        <v>26</v>
      </c>
      <c r="J1383">
        <v>1</v>
      </c>
      <c r="K1383" t="s">
        <v>16600</v>
      </c>
      <c r="L1383" t="s">
        <v>2022</v>
      </c>
    </row>
    <row r="1384" spans="1:12" x14ac:dyDescent="0.25">
      <c r="A1384">
        <v>4830</v>
      </c>
      <c r="B1384" t="s">
        <v>2126</v>
      </c>
      <c r="C1384" t="s">
        <v>2127</v>
      </c>
      <c r="D1384">
        <v>3.88</v>
      </c>
      <c r="E1384" t="s">
        <v>17127</v>
      </c>
      <c r="F1384">
        <v>9780679783480</v>
      </c>
      <c r="G1384" t="s">
        <v>11</v>
      </c>
      <c r="H1384">
        <v>398</v>
      </c>
      <c r="I1384">
        <v>11418</v>
      </c>
      <c r="J1384">
        <v>743</v>
      </c>
      <c r="K1384" t="s">
        <v>16005</v>
      </c>
      <c r="L1384" t="s">
        <v>2075</v>
      </c>
    </row>
    <row r="1385" spans="1:12" x14ac:dyDescent="0.25">
      <c r="A1385">
        <v>4832</v>
      </c>
      <c r="B1385" t="s">
        <v>9979</v>
      </c>
      <c r="C1385" t="s">
        <v>2127</v>
      </c>
      <c r="D1385">
        <v>3.98</v>
      </c>
      <c r="E1385" t="s">
        <v>17128</v>
      </c>
      <c r="F1385">
        <v>9780330267144</v>
      </c>
      <c r="G1385" t="s">
        <v>11</v>
      </c>
      <c r="H1385">
        <v>463</v>
      </c>
      <c r="I1385">
        <v>364</v>
      </c>
      <c r="J1385">
        <v>46</v>
      </c>
      <c r="K1385" t="s">
        <v>17129</v>
      </c>
      <c r="L1385" t="s">
        <v>47</v>
      </c>
    </row>
    <row r="1386" spans="1:12" x14ac:dyDescent="0.25">
      <c r="A1386">
        <v>4835</v>
      </c>
      <c r="B1386" t="s">
        <v>8934</v>
      </c>
      <c r="C1386" t="s">
        <v>8935</v>
      </c>
      <c r="D1386">
        <v>4.01</v>
      </c>
      <c r="E1386" t="s">
        <v>17130</v>
      </c>
      <c r="F1386">
        <v>9780670886586</v>
      </c>
      <c r="G1386" t="s">
        <v>11</v>
      </c>
      <c r="H1386">
        <v>224</v>
      </c>
      <c r="I1386">
        <v>22378</v>
      </c>
      <c r="J1386">
        <v>1613</v>
      </c>
      <c r="K1386" t="s">
        <v>17131</v>
      </c>
      <c r="L1386" t="s">
        <v>8936</v>
      </c>
    </row>
    <row r="1387" spans="1:12" x14ac:dyDescent="0.25">
      <c r="A1387">
        <v>4836</v>
      </c>
      <c r="B1387" t="s">
        <v>6657</v>
      </c>
      <c r="C1387" t="s">
        <v>2127</v>
      </c>
      <c r="D1387">
        <v>3.29</v>
      </c>
      <c r="E1387" t="s">
        <v>17132</v>
      </c>
      <c r="F1387">
        <v>9780099421863</v>
      </c>
      <c r="G1387" t="s">
        <v>11</v>
      </c>
      <c r="H1387">
        <v>272</v>
      </c>
      <c r="I1387">
        <v>6711</v>
      </c>
      <c r="J1387">
        <v>354</v>
      </c>
      <c r="K1387" t="s">
        <v>17133</v>
      </c>
      <c r="L1387" t="s">
        <v>2085</v>
      </c>
    </row>
    <row r="1388" spans="1:12" x14ac:dyDescent="0.25">
      <c r="A1388">
        <v>4845</v>
      </c>
      <c r="B1388" t="s">
        <v>12700</v>
      </c>
      <c r="C1388" t="s">
        <v>12701</v>
      </c>
      <c r="D1388">
        <v>4.29</v>
      </c>
      <c r="E1388" t="s">
        <v>17134</v>
      </c>
      <c r="F1388">
        <v>9780735619678</v>
      </c>
      <c r="G1388" t="s">
        <v>12134</v>
      </c>
      <c r="H1388">
        <v>914</v>
      </c>
      <c r="I1388">
        <v>7059</v>
      </c>
      <c r="J1388">
        <v>326</v>
      </c>
      <c r="K1388" t="s">
        <v>17135</v>
      </c>
      <c r="L1388" t="s">
        <v>8526</v>
      </c>
    </row>
    <row r="1389" spans="1:12" x14ac:dyDescent="0.25">
      <c r="A1389">
        <v>4864</v>
      </c>
      <c r="B1389" t="s">
        <v>9148</v>
      </c>
      <c r="C1389" t="s">
        <v>1590</v>
      </c>
      <c r="D1389">
        <v>4.17</v>
      </c>
      <c r="E1389" t="s">
        <v>17136</v>
      </c>
      <c r="F1389">
        <v>9781578660391</v>
      </c>
      <c r="G1389" t="s">
        <v>11</v>
      </c>
      <c r="H1389">
        <v>538</v>
      </c>
      <c r="I1389">
        <v>111</v>
      </c>
      <c r="J1389">
        <v>6</v>
      </c>
      <c r="K1389" t="s">
        <v>17137</v>
      </c>
      <c r="L1389" t="s">
        <v>9149</v>
      </c>
    </row>
    <row r="1390" spans="1:12" x14ac:dyDescent="0.25">
      <c r="A1390">
        <v>4866</v>
      </c>
      <c r="B1390" t="s">
        <v>3991</v>
      </c>
      <c r="C1390" t="s">
        <v>1590</v>
      </c>
      <c r="D1390">
        <v>4.12</v>
      </c>
      <c r="E1390" t="s">
        <v>17138</v>
      </c>
      <c r="F1390">
        <v>9780671035976</v>
      </c>
      <c r="G1390" t="s">
        <v>11</v>
      </c>
      <c r="H1390">
        <v>358</v>
      </c>
      <c r="I1390">
        <v>61639</v>
      </c>
      <c r="J1390">
        <v>1607</v>
      </c>
      <c r="K1390" t="s">
        <v>17139</v>
      </c>
      <c r="L1390" t="s">
        <v>334</v>
      </c>
    </row>
    <row r="1391" spans="1:12" x14ac:dyDescent="0.25">
      <c r="A1391">
        <v>4870</v>
      </c>
      <c r="B1391" t="s">
        <v>10197</v>
      </c>
      <c r="C1391" t="s">
        <v>10198</v>
      </c>
      <c r="D1391">
        <v>3.96</v>
      </c>
      <c r="E1391" t="s">
        <v>17140</v>
      </c>
      <c r="F1391">
        <v>9780671708269</v>
      </c>
      <c r="G1391" t="s">
        <v>11</v>
      </c>
      <c r="H1391">
        <v>224</v>
      </c>
      <c r="I1391">
        <v>1907</v>
      </c>
      <c r="J1391">
        <v>121</v>
      </c>
      <c r="K1391" t="s">
        <v>17141</v>
      </c>
      <c r="L1391" t="s">
        <v>75</v>
      </c>
    </row>
    <row r="1392" spans="1:12" x14ac:dyDescent="0.25">
      <c r="A1392">
        <v>4873</v>
      </c>
      <c r="B1392" t="s">
        <v>11579</v>
      </c>
      <c r="C1392" t="s">
        <v>11580</v>
      </c>
      <c r="D1392">
        <v>4.08</v>
      </c>
      <c r="E1392" t="s">
        <v>17142</v>
      </c>
      <c r="F1392">
        <v>9780671519988</v>
      </c>
      <c r="G1392" t="s">
        <v>11</v>
      </c>
      <c r="H1392">
        <v>256</v>
      </c>
      <c r="I1392">
        <v>3713</v>
      </c>
      <c r="J1392">
        <v>103</v>
      </c>
      <c r="K1392" t="s">
        <v>15073</v>
      </c>
      <c r="L1392" t="s">
        <v>75</v>
      </c>
    </row>
    <row r="1393" spans="1:12" x14ac:dyDescent="0.25">
      <c r="A1393">
        <v>4887</v>
      </c>
      <c r="B1393" t="s">
        <v>10199</v>
      </c>
      <c r="C1393" t="s">
        <v>10200</v>
      </c>
      <c r="D1393">
        <v>4.09</v>
      </c>
      <c r="E1393" t="s">
        <v>17143</v>
      </c>
      <c r="F1393">
        <v>9780465016907</v>
      </c>
      <c r="G1393" t="s">
        <v>11</v>
      </c>
      <c r="H1393">
        <v>144</v>
      </c>
      <c r="I1393">
        <v>12436</v>
      </c>
      <c r="J1393">
        <v>619</v>
      </c>
      <c r="K1393" t="s">
        <v>17144</v>
      </c>
      <c r="L1393" t="s">
        <v>1322</v>
      </c>
    </row>
    <row r="1394" spans="1:12" x14ac:dyDescent="0.25">
      <c r="A1394">
        <v>4888</v>
      </c>
      <c r="B1394" t="s">
        <v>10199</v>
      </c>
      <c r="C1394" t="s">
        <v>13279</v>
      </c>
      <c r="D1394">
        <v>4.09</v>
      </c>
      <c r="E1394" t="s">
        <v>17145</v>
      </c>
      <c r="F1394">
        <v>9780465016914</v>
      </c>
      <c r="G1394" t="s">
        <v>12134</v>
      </c>
      <c r="H1394">
        <v>118</v>
      </c>
      <c r="I1394">
        <v>97</v>
      </c>
      <c r="J1394">
        <v>10</v>
      </c>
      <c r="K1394" t="s">
        <v>17146</v>
      </c>
      <c r="L1394" t="s">
        <v>1322</v>
      </c>
    </row>
    <row r="1395" spans="1:12" x14ac:dyDescent="0.25">
      <c r="A1395">
        <v>4894</v>
      </c>
      <c r="B1395" t="s">
        <v>17147</v>
      </c>
      <c r="C1395" t="s">
        <v>17148</v>
      </c>
      <c r="D1395">
        <v>3.8</v>
      </c>
      <c r="E1395" t="s">
        <v>17149</v>
      </c>
      <c r="F1395">
        <v>9780091883768</v>
      </c>
      <c r="G1395" t="s">
        <v>11</v>
      </c>
      <c r="H1395">
        <v>96</v>
      </c>
      <c r="I1395">
        <v>311436</v>
      </c>
      <c r="J1395">
        <v>8421</v>
      </c>
      <c r="K1395" t="s">
        <v>17150</v>
      </c>
      <c r="L1395" t="s">
        <v>1591</v>
      </c>
    </row>
    <row r="1396" spans="1:12" x14ac:dyDescent="0.25">
      <c r="A1396">
        <v>4898</v>
      </c>
      <c r="B1396" t="s">
        <v>2929</v>
      </c>
      <c r="C1396" t="s">
        <v>2930</v>
      </c>
      <c r="D1396">
        <v>3.91</v>
      </c>
      <c r="E1396" t="s">
        <v>17151</v>
      </c>
      <c r="F1396">
        <v>9781591396192</v>
      </c>
      <c r="G1396" t="s">
        <v>11</v>
      </c>
      <c r="H1396">
        <v>240</v>
      </c>
      <c r="I1396">
        <v>46064</v>
      </c>
      <c r="J1396">
        <v>871</v>
      </c>
      <c r="K1396" t="s">
        <v>14833</v>
      </c>
      <c r="L1396" t="s">
        <v>1358</v>
      </c>
    </row>
    <row r="1397" spans="1:12" x14ac:dyDescent="0.25">
      <c r="A1397">
        <v>4900</v>
      </c>
      <c r="B1397" t="s">
        <v>920</v>
      </c>
      <c r="C1397" t="s">
        <v>921</v>
      </c>
      <c r="D1397">
        <v>3.42</v>
      </c>
      <c r="E1397" t="s">
        <v>17152</v>
      </c>
      <c r="F1397">
        <v>9781892295491</v>
      </c>
      <c r="G1397" t="s">
        <v>11</v>
      </c>
      <c r="H1397">
        <v>188</v>
      </c>
      <c r="I1397">
        <v>321078</v>
      </c>
      <c r="J1397">
        <v>8423</v>
      </c>
      <c r="K1397" t="s">
        <v>16502</v>
      </c>
      <c r="L1397" t="s">
        <v>5375</v>
      </c>
    </row>
    <row r="1398" spans="1:12" x14ac:dyDescent="0.25">
      <c r="A1398">
        <v>4906</v>
      </c>
      <c r="B1398" t="s">
        <v>5376</v>
      </c>
      <c r="C1398" t="s">
        <v>5377</v>
      </c>
      <c r="D1398">
        <v>3.58</v>
      </c>
      <c r="E1398" t="s">
        <v>17153</v>
      </c>
      <c r="F1398">
        <v>9780192801722</v>
      </c>
      <c r="G1398" t="s">
        <v>11</v>
      </c>
      <c r="H1398">
        <v>225</v>
      </c>
      <c r="I1398">
        <v>3761</v>
      </c>
      <c r="J1398">
        <v>177</v>
      </c>
      <c r="K1398" t="s">
        <v>17154</v>
      </c>
      <c r="L1398" t="s">
        <v>944</v>
      </c>
    </row>
    <row r="1399" spans="1:12" x14ac:dyDescent="0.25">
      <c r="A1399">
        <v>4907</v>
      </c>
      <c r="B1399" t="s">
        <v>920</v>
      </c>
      <c r="C1399" t="s">
        <v>921</v>
      </c>
      <c r="D1399">
        <v>3.42</v>
      </c>
      <c r="E1399" t="s">
        <v>17155</v>
      </c>
      <c r="F1399">
        <v>9781592246465</v>
      </c>
      <c r="G1399" t="s">
        <v>11</v>
      </c>
      <c r="H1399">
        <v>132</v>
      </c>
      <c r="I1399">
        <v>92</v>
      </c>
      <c r="J1399">
        <v>11</v>
      </c>
      <c r="K1399" t="s">
        <v>15261</v>
      </c>
      <c r="L1399" t="s">
        <v>3283</v>
      </c>
    </row>
    <row r="1400" spans="1:12" x14ac:dyDescent="0.25">
      <c r="A1400">
        <v>4909</v>
      </c>
      <c r="B1400" t="s">
        <v>230</v>
      </c>
      <c r="C1400" t="s">
        <v>231</v>
      </c>
      <c r="D1400">
        <v>3.75</v>
      </c>
      <c r="E1400" t="s">
        <v>17156</v>
      </c>
      <c r="F1400">
        <v>9780743243780</v>
      </c>
      <c r="G1400" t="s">
        <v>11</v>
      </c>
      <c r="H1400">
        <v>272</v>
      </c>
      <c r="I1400">
        <v>26508</v>
      </c>
      <c r="J1400">
        <v>2019</v>
      </c>
      <c r="K1400" t="s">
        <v>14771</v>
      </c>
      <c r="L1400" t="s">
        <v>53</v>
      </c>
    </row>
    <row r="1401" spans="1:12" x14ac:dyDescent="0.25">
      <c r="A1401">
        <v>4916</v>
      </c>
      <c r="B1401" t="s">
        <v>9031</v>
      </c>
      <c r="C1401" t="s">
        <v>231</v>
      </c>
      <c r="D1401">
        <v>4.1100000000000003</v>
      </c>
      <c r="E1401" t="s">
        <v>17157</v>
      </c>
      <c r="F1401">
        <v>9780007718726</v>
      </c>
      <c r="G1401" t="s">
        <v>11</v>
      </c>
      <c r="H1401">
        <v>224</v>
      </c>
      <c r="I1401">
        <v>711</v>
      </c>
      <c r="J1401">
        <v>64</v>
      </c>
      <c r="K1401" t="s">
        <v>16532</v>
      </c>
      <c r="L1401" t="s">
        <v>2058</v>
      </c>
    </row>
    <row r="1402" spans="1:12" x14ac:dyDescent="0.25">
      <c r="A1402">
        <v>4921</v>
      </c>
      <c r="B1402" t="s">
        <v>9831</v>
      </c>
      <c r="C1402" t="s">
        <v>233</v>
      </c>
      <c r="D1402">
        <v>3.89</v>
      </c>
      <c r="E1402" t="s">
        <v>17158</v>
      </c>
      <c r="F1402">
        <v>9780140621334</v>
      </c>
      <c r="G1402" t="s">
        <v>11</v>
      </c>
      <c r="H1402">
        <v>185</v>
      </c>
      <c r="I1402">
        <v>38313</v>
      </c>
      <c r="J1402">
        <v>2811</v>
      </c>
      <c r="K1402" t="s">
        <v>14364</v>
      </c>
      <c r="L1402" t="s">
        <v>2022</v>
      </c>
    </row>
    <row r="1403" spans="1:12" x14ac:dyDescent="0.25">
      <c r="A1403">
        <v>4922</v>
      </c>
      <c r="B1403" t="s">
        <v>232</v>
      </c>
      <c r="C1403" t="s">
        <v>233</v>
      </c>
      <c r="D1403">
        <v>3.89</v>
      </c>
      <c r="E1403" t="s">
        <v>17159</v>
      </c>
      <c r="F1403">
        <v>9780486451107</v>
      </c>
      <c r="G1403" t="s">
        <v>11</v>
      </c>
      <c r="H1403">
        <v>144</v>
      </c>
      <c r="I1403">
        <v>213</v>
      </c>
      <c r="J1403">
        <v>32</v>
      </c>
      <c r="K1403" t="s">
        <v>17160</v>
      </c>
      <c r="L1403" t="s">
        <v>56</v>
      </c>
    </row>
    <row r="1404" spans="1:12" x14ac:dyDescent="0.25">
      <c r="A1404">
        <v>4924</v>
      </c>
      <c r="B1404" t="s">
        <v>232</v>
      </c>
      <c r="C1404" t="s">
        <v>233</v>
      </c>
      <c r="D1404">
        <v>3.89</v>
      </c>
      <c r="E1404" t="s">
        <v>17161</v>
      </c>
      <c r="F1404">
        <v>9781904919520</v>
      </c>
      <c r="G1404" t="s">
        <v>11</v>
      </c>
      <c r="H1404">
        <v>272</v>
      </c>
      <c r="I1404">
        <v>52</v>
      </c>
      <c r="J1404">
        <v>8</v>
      </c>
      <c r="K1404" t="s">
        <v>16178</v>
      </c>
      <c r="L1404" t="s">
        <v>17162</v>
      </c>
    </row>
    <row r="1405" spans="1:12" x14ac:dyDescent="0.25">
      <c r="A1405">
        <v>4925</v>
      </c>
      <c r="B1405" t="s">
        <v>4833</v>
      </c>
      <c r="C1405" t="s">
        <v>233</v>
      </c>
      <c r="D1405">
        <v>3.89</v>
      </c>
      <c r="E1405" t="s">
        <v>17163</v>
      </c>
      <c r="F1405">
        <v>9780141441214</v>
      </c>
      <c r="G1405" t="s">
        <v>11</v>
      </c>
      <c r="H1405">
        <v>178</v>
      </c>
      <c r="I1405">
        <v>786</v>
      </c>
      <c r="J1405">
        <v>125</v>
      </c>
      <c r="K1405" t="s">
        <v>17164</v>
      </c>
      <c r="L1405" t="s">
        <v>2025</v>
      </c>
    </row>
    <row r="1406" spans="1:12" x14ac:dyDescent="0.25">
      <c r="A1406">
        <v>4926</v>
      </c>
      <c r="B1406" t="s">
        <v>13280</v>
      </c>
      <c r="C1406" t="s">
        <v>13281</v>
      </c>
      <c r="D1406">
        <v>4.08</v>
      </c>
      <c r="E1406" t="s">
        <v>17165</v>
      </c>
      <c r="F1406">
        <v>9780140437508</v>
      </c>
      <c r="G1406" t="s">
        <v>12134</v>
      </c>
      <c r="H1406">
        <v>400</v>
      </c>
      <c r="I1406">
        <v>2318</v>
      </c>
      <c r="J1406">
        <v>182</v>
      </c>
      <c r="K1406" t="s">
        <v>15515</v>
      </c>
      <c r="L1406" t="s">
        <v>2025</v>
      </c>
    </row>
    <row r="1407" spans="1:12" x14ac:dyDescent="0.25">
      <c r="A1407">
        <v>4929</v>
      </c>
      <c r="B1407" t="s">
        <v>2128</v>
      </c>
      <c r="C1407" t="s">
        <v>2129</v>
      </c>
      <c r="D1407">
        <v>4.1399999999999997</v>
      </c>
      <c r="E1407" t="s">
        <v>17166</v>
      </c>
      <c r="F1407">
        <v>9781400079278</v>
      </c>
      <c r="G1407" t="s">
        <v>11</v>
      </c>
      <c r="H1407">
        <v>467</v>
      </c>
      <c r="I1407">
        <v>225397</v>
      </c>
      <c r="J1407">
        <v>12452</v>
      </c>
      <c r="K1407" t="s">
        <v>14381</v>
      </c>
      <c r="L1407" t="s">
        <v>2130</v>
      </c>
    </row>
    <row r="1408" spans="1:12" x14ac:dyDescent="0.25">
      <c r="A1408">
        <v>4933</v>
      </c>
      <c r="B1408" t="s">
        <v>3992</v>
      </c>
      <c r="C1408" t="s">
        <v>8578</v>
      </c>
      <c r="D1408">
        <v>4.32</v>
      </c>
      <c r="E1408" t="s">
        <v>17167</v>
      </c>
      <c r="F1408">
        <v>9780451527349</v>
      </c>
      <c r="G1408" t="s">
        <v>11</v>
      </c>
      <c r="H1408">
        <v>736</v>
      </c>
      <c r="I1408">
        <v>983</v>
      </c>
      <c r="J1408">
        <v>91</v>
      </c>
      <c r="K1408" t="s">
        <v>15051</v>
      </c>
      <c r="L1408" t="s">
        <v>379</v>
      </c>
    </row>
    <row r="1409" spans="1:12" x14ac:dyDescent="0.25">
      <c r="A1409">
        <v>4934</v>
      </c>
      <c r="B1409" t="s">
        <v>3992</v>
      </c>
      <c r="C1409" t="s">
        <v>6080</v>
      </c>
      <c r="D1409">
        <v>4.32</v>
      </c>
      <c r="E1409" t="s">
        <v>17168</v>
      </c>
      <c r="F1409">
        <v>9780374528379</v>
      </c>
      <c r="G1409" t="s">
        <v>11</v>
      </c>
      <c r="H1409">
        <v>796</v>
      </c>
      <c r="I1409">
        <v>191531</v>
      </c>
      <c r="J1409">
        <v>6795</v>
      </c>
      <c r="K1409" t="s">
        <v>17169</v>
      </c>
      <c r="L1409" t="s">
        <v>784</v>
      </c>
    </row>
    <row r="1410" spans="1:12" x14ac:dyDescent="0.25">
      <c r="A1410">
        <v>4935</v>
      </c>
      <c r="B1410" t="s">
        <v>3992</v>
      </c>
      <c r="C1410" t="s">
        <v>5066</v>
      </c>
      <c r="D1410">
        <v>4.32</v>
      </c>
      <c r="E1410" t="s">
        <v>17170</v>
      </c>
      <c r="F1410">
        <v>9780140449242</v>
      </c>
      <c r="G1410" t="s">
        <v>11</v>
      </c>
      <c r="H1410">
        <v>1013</v>
      </c>
      <c r="I1410">
        <v>1673</v>
      </c>
      <c r="J1410">
        <v>184</v>
      </c>
      <c r="K1410" t="s">
        <v>17171</v>
      </c>
      <c r="L1410" t="s">
        <v>2082</v>
      </c>
    </row>
    <row r="1411" spans="1:12" x14ac:dyDescent="0.25">
      <c r="A1411">
        <v>4936</v>
      </c>
      <c r="B1411" t="s">
        <v>3992</v>
      </c>
      <c r="C1411" t="s">
        <v>4840</v>
      </c>
      <c r="D1411">
        <v>4.32</v>
      </c>
      <c r="E1411" t="s">
        <v>17172</v>
      </c>
      <c r="F1411">
        <v>9780679729259</v>
      </c>
      <c r="G1411" t="s">
        <v>11</v>
      </c>
      <c r="H1411">
        <v>796</v>
      </c>
      <c r="I1411">
        <v>617</v>
      </c>
      <c r="J1411">
        <v>80</v>
      </c>
      <c r="K1411" t="s">
        <v>17173</v>
      </c>
      <c r="L1411" t="s">
        <v>2504</v>
      </c>
    </row>
    <row r="1412" spans="1:12" x14ac:dyDescent="0.25">
      <c r="A1412">
        <v>4938</v>
      </c>
      <c r="B1412" t="s">
        <v>3992</v>
      </c>
      <c r="C1412" t="s">
        <v>17174</v>
      </c>
      <c r="D1412">
        <v>4.32</v>
      </c>
      <c r="E1412" t="s">
        <v>17175</v>
      </c>
      <c r="F1412">
        <v>9781596440791</v>
      </c>
      <c r="G1412" t="s">
        <v>11</v>
      </c>
      <c r="H1412">
        <v>16</v>
      </c>
      <c r="I1412">
        <v>20</v>
      </c>
      <c r="J1412">
        <v>2</v>
      </c>
      <c r="K1412" t="s">
        <v>16677</v>
      </c>
      <c r="L1412" t="s">
        <v>17176</v>
      </c>
    </row>
    <row r="1413" spans="1:12" x14ac:dyDescent="0.25">
      <c r="A1413">
        <v>4940</v>
      </c>
      <c r="B1413" t="s">
        <v>3992</v>
      </c>
      <c r="C1413" t="s">
        <v>3993</v>
      </c>
      <c r="D1413">
        <v>4.32</v>
      </c>
      <c r="E1413" t="s">
        <v>17177</v>
      </c>
      <c r="F1413">
        <v>9781593080457</v>
      </c>
      <c r="G1413" t="s">
        <v>11</v>
      </c>
      <c r="H1413">
        <v>720</v>
      </c>
      <c r="I1413">
        <v>1089</v>
      </c>
      <c r="J1413">
        <v>202</v>
      </c>
      <c r="K1413" t="s">
        <v>15490</v>
      </c>
      <c r="L1413" t="s">
        <v>2957</v>
      </c>
    </row>
    <row r="1414" spans="1:12" x14ac:dyDescent="0.25">
      <c r="A1414">
        <v>4942</v>
      </c>
      <c r="B1414" t="s">
        <v>17178</v>
      </c>
      <c r="C1414" t="s">
        <v>17179</v>
      </c>
      <c r="D1414">
        <v>3.5</v>
      </c>
      <c r="E1414" t="s">
        <v>17180</v>
      </c>
      <c r="F1414">
        <v>9780764538131</v>
      </c>
      <c r="G1414" t="s">
        <v>13842</v>
      </c>
      <c r="H1414">
        <v>96</v>
      </c>
      <c r="I1414">
        <v>4</v>
      </c>
      <c r="J1414">
        <v>0</v>
      </c>
      <c r="K1414" t="s">
        <v>17181</v>
      </c>
      <c r="L1414" t="s">
        <v>7375</v>
      </c>
    </row>
    <row r="1415" spans="1:12" x14ac:dyDescent="0.25">
      <c r="A1415">
        <v>4943</v>
      </c>
      <c r="B1415" t="s">
        <v>2931</v>
      </c>
      <c r="C1415" t="s">
        <v>2932</v>
      </c>
      <c r="D1415">
        <v>4.4400000000000004</v>
      </c>
      <c r="E1415" t="s">
        <v>17182</v>
      </c>
      <c r="F1415">
        <v>9781580086813</v>
      </c>
      <c r="G1415" t="s">
        <v>11</v>
      </c>
      <c r="H1415">
        <v>288</v>
      </c>
      <c r="I1415">
        <v>1455</v>
      </c>
      <c r="J1415">
        <v>193</v>
      </c>
      <c r="K1415" t="s">
        <v>14886</v>
      </c>
      <c r="L1415" t="s">
        <v>2933</v>
      </c>
    </row>
    <row r="1416" spans="1:12" x14ac:dyDescent="0.25">
      <c r="A1416">
        <v>4944</v>
      </c>
      <c r="B1416" t="s">
        <v>17183</v>
      </c>
      <c r="C1416" t="s">
        <v>17184</v>
      </c>
      <c r="D1416">
        <v>4.29</v>
      </c>
      <c r="E1416" t="s">
        <v>17185</v>
      </c>
      <c r="F1416">
        <v>9780399226908</v>
      </c>
      <c r="G1416" t="s">
        <v>11</v>
      </c>
      <c r="H1416">
        <v>13</v>
      </c>
      <c r="I1416">
        <v>3945</v>
      </c>
      <c r="J1416">
        <v>262</v>
      </c>
      <c r="K1416" t="s">
        <v>17186</v>
      </c>
      <c r="L1416" t="s">
        <v>1219</v>
      </c>
    </row>
    <row r="1417" spans="1:12" x14ac:dyDescent="0.25">
      <c r="A1417">
        <v>4945</v>
      </c>
      <c r="B1417" t="s">
        <v>17187</v>
      </c>
      <c r="C1417" t="s">
        <v>17188</v>
      </c>
      <c r="D1417">
        <v>4.32</v>
      </c>
      <c r="E1417" t="s">
        <v>17189</v>
      </c>
      <c r="F1417">
        <v>9780859533300</v>
      </c>
      <c r="G1417" t="s">
        <v>12134</v>
      </c>
      <c r="H1417">
        <v>32</v>
      </c>
      <c r="I1417">
        <v>65</v>
      </c>
      <c r="J1417">
        <v>10</v>
      </c>
      <c r="K1417" t="s">
        <v>15613</v>
      </c>
      <c r="L1417" t="s">
        <v>17190</v>
      </c>
    </row>
    <row r="1418" spans="1:12" x14ac:dyDescent="0.25">
      <c r="A1418">
        <v>4947</v>
      </c>
      <c r="B1418" t="s">
        <v>17191</v>
      </c>
      <c r="C1418" t="s">
        <v>17192</v>
      </c>
      <c r="D1418">
        <v>4.05</v>
      </c>
      <c r="E1418" t="s">
        <v>17193</v>
      </c>
      <c r="F1418">
        <v>9780395971239</v>
      </c>
      <c r="G1418" t="s">
        <v>12134</v>
      </c>
      <c r="H1418">
        <v>32</v>
      </c>
      <c r="I1418">
        <v>2114</v>
      </c>
      <c r="J1418">
        <v>166</v>
      </c>
      <c r="K1418" t="s">
        <v>17194</v>
      </c>
      <c r="L1418" t="s">
        <v>692</v>
      </c>
    </row>
    <row r="1419" spans="1:12" x14ac:dyDescent="0.25">
      <c r="A1419">
        <v>4950</v>
      </c>
      <c r="B1419" t="s">
        <v>234</v>
      </c>
      <c r="C1419" t="s">
        <v>235</v>
      </c>
      <c r="D1419">
        <v>3.95</v>
      </c>
      <c r="E1419" t="s">
        <v>17195</v>
      </c>
      <c r="F1419">
        <v>9780618711666</v>
      </c>
      <c r="G1419" t="s">
        <v>11</v>
      </c>
      <c r="H1419">
        <v>333</v>
      </c>
      <c r="I1419">
        <v>11838</v>
      </c>
      <c r="J1419">
        <v>815</v>
      </c>
      <c r="K1419" t="s">
        <v>14843</v>
      </c>
      <c r="L1419" t="s">
        <v>68</v>
      </c>
    </row>
    <row r="1420" spans="1:12" x14ac:dyDescent="0.25">
      <c r="A1420">
        <v>4951</v>
      </c>
      <c r="B1420" t="s">
        <v>11138</v>
      </c>
      <c r="C1420" t="s">
        <v>11139</v>
      </c>
      <c r="D1420">
        <v>3.96</v>
      </c>
      <c r="E1420" t="s">
        <v>17196</v>
      </c>
      <c r="F1420">
        <v>9780452270831</v>
      </c>
      <c r="G1420" t="s">
        <v>11</v>
      </c>
      <c r="H1420">
        <v>224</v>
      </c>
      <c r="I1420">
        <v>749</v>
      </c>
      <c r="J1420">
        <v>46</v>
      </c>
      <c r="K1420" t="s">
        <v>14572</v>
      </c>
      <c r="L1420" t="s">
        <v>603</v>
      </c>
    </row>
    <row r="1421" spans="1:12" x14ac:dyDescent="0.25">
      <c r="A1421">
        <v>4952</v>
      </c>
      <c r="B1421" t="s">
        <v>236</v>
      </c>
      <c r="C1421" t="s">
        <v>237</v>
      </c>
      <c r="D1421">
        <v>4.16</v>
      </c>
      <c r="E1421" t="s">
        <v>17197</v>
      </c>
      <c r="F1421">
        <v>9781932416640</v>
      </c>
      <c r="G1421" t="s">
        <v>11</v>
      </c>
      <c r="H1421">
        <v>475</v>
      </c>
      <c r="I1421">
        <v>65767</v>
      </c>
      <c r="J1421">
        <v>6203</v>
      </c>
      <c r="K1421" t="s">
        <v>17198</v>
      </c>
      <c r="L1421" t="s">
        <v>213</v>
      </c>
    </row>
    <row r="1422" spans="1:12" x14ac:dyDescent="0.25">
      <c r="A1422">
        <v>4953</v>
      </c>
      <c r="B1422" t="s">
        <v>6824</v>
      </c>
      <c r="C1422" t="s">
        <v>237</v>
      </c>
      <c r="D1422">
        <v>3.68</v>
      </c>
      <c r="E1422" t="s">
        <v>17199</v>
      </c>
      <c r="F1422">
        <v>9780375725784</v>
      </c>
      <c r="G1422" t="s">
        <v>11</v>
      </c>
      <c r="H1422">
        <v>485</v>
      </c>
      <c r="I1422">
        <v>157572</v>
      </c>
      <c r="J1422">
        <v>8463</v>
      </c>
      <c r="K1422" t="s">
        <v>16102</v>
      </c>
      <c r="L1422" t="s">
        <v>2085</v>
      </c>
    </row>
    <row r="1423" spans="1:12" x14ac:dyDescent="0.25">
      <c r="A1423">
        <v>4954</v>
      </c>
      <c r="B1423" t="s">
        <v>5067</v>
      </c>
      <c r="C1423" t="s">
        <v>237</v>
      </c>
      <c r="D1423">
        <v>3.63</v>
      </c>
      <c r="E1423" t="s">
        <v>17200</v>
      </c>
      <c r="F1423">
        <v>9781400033546</v>
      </c>
      <c r="G1423" t="s">
        <v>11</v>
      </c>
      <c r="H1423">
        <v>401</v>
      </c>
      <c r="I1423">
        <v>25811</v>
      </c>
      <c r="J1423">
        <v>1463</v>
      </c>
      <c r="K1423" t="s">
        <v>14330</v>
      </c>
      <c r="L1423" t="s">
        <v>2085</v>
      </c>
    </row>
    <row r="1424" spans="1:12" x14ac:dyDescent="0.25">
      <c r="A1424">
        <v>4955</v>
      </c>
      <c r="B1424" t="s">
        <v>2548</v>
      </c>
      <c r="C1424" t="s">
        <v>237</v>
      </c>
      <c r="D1424">
        <v>3.75</v>
      </c>
      <c r="E1424" t="s">
        <v>17201</v>
      </c>
      <c r="F1424">
        <v>9781400095568</v>
      </c>
      <c r="G1424" t="s">
        <v>11</v>
      </c>
      <c r="H1424">
        <v>224</v>
      </c>
      <c r="I1424">
        <v>12007</v>
      </c>
      <c r="J1424">
        <v>659</v>
      </c>
      <c r="K1424" t="s">
        <v>14606</v>
      </c>
      <c r="L1424" t="s">
        <v>2085</v>
      </c>
    </row>
    <row r="1425" spans="1:12" x14ac:dyDescent="0.25">
      <c r="A1425">
        <v>4956</v>
      </c>
      <c r="B1425" t="s">
        <v>3994</v>
      </c>
      <c r="C1425" t="s">
        <v>237</v>
      </c>
      <c r="D1425">
        <v>3.75</v>
      </c>
      <c r="E1425" t="s">
        <v>17202</v>
      </c>
      <c r="F1425">
        <v>9781932416138</v>
      </c>
      <c r="G1425" t="s">
        <v>11</v>
      </c>
      <c r="H1425">
        <v>218</v>
      </c>
      <c r="I1425">
        <v>488</v>
      </c>
      <c r="J1425">
        <v>38</v>
      </c>
      <c r="K1425" t="s">
        <v>17203</v>
      </c>
      <c r="L1425" t="s">
        <v>213</v>
      </c>
    </row>
    <row r="1426" spans="1:12" x14ac:dyDescent="0.25">
      <c r="A1426">
        <v>4963</v>
      </c>
      <c r="B1426" t="s">
        <v>17204</v>
      </c>
      <c r="C1426" t="s">
        <v>17205</v>
      </c>
      <c r="D1426">
        <v>3.97</v>
      </c>
      <c r="E1426" t="s">
        <v>17206</v>
      </c>
      <c r="F1426">
        <v>9780439635776</v>
      </c>
      <c r="G1426" t="s">
        <v>11</v>
      </c>
      <c r="H1426">
        <v>32</v>
      </c>
      <c r="I1426">
        <v>20</v>
      </c>
      <c r="J1426">
        <v>3</v>
      </c>
      <c r="K1426" t="s">
        <v>14443</v>
      </c>
      <c r="L1426" t="s">
        <v>2069</v>
      </c>
    </row>
    <row r="1427" spans="1:12" x14ac:dyDescent="0.25">
      <c r="A1427">
        <v>4964</v>
      </c>
      <c r="B1427" t="s">
        <v>17207</v>
      </c>
      <c r="C1427" t="s">
        <v>17205</v>
      </c>
      <c r="D1427">
        <v>4.5</v>
      </c>
      <c r="E1427" t="s">
        <v>17208</v>
      </c>
      <c r="F1427">
        <v>9780809166589</v>
      </c>
      <c r="G1427" t="s">
        <v>11</v>
      </c>
      <c r="H1427">
        <v>32</v>
      </c>
      <c r="I1427">
        <v>4</v>
      </c>
      <c r="J1427">
        <v>0</v>
      </c>
      <c r="K1427" t="s">
        <v>17209</v>
      </c>
      <c r="L1427" t="s">
        <v>5425</v>
      </c>
    </row>
    <row r="1428" spans="1:12" x14ac:dyDescent="0.25">
      <c r="A1428">
        <v>4965</v>
      </c>
      <c r="B1428" t="s">
        <v>6658</v>
      </c>
      <c r="C1428" t="s">
        <v>2232</v>
      </c>
      <c r="D1428">
        <v>4.01</v>
      </c>
      <c r="E1428" t="s">
        <v>17210</v>
      </c>
      <c r="F1428">
        <v>9780142001431</v>
      </c>
      <c r="G1428" t="s">
        <v>11</v>
      </c>
      <c r="H1428">
        <v>358</v>
      </c>
      <c r="I1428">
        <v>120736</v>
      </c>
      <c r="J1428">
        <v>8549</v>
      </c>
      <c r="K1428" t="s">
        <v>14136</v>
      </c>
      <c r="L1428" t="s">
        <v>2022</v>
      </c>
    </row>
    <row r="1429" spans="1:12" x14ac:dyDescent="0.25">
      <c r="A1429">
        <v>4966</v>
      </c>
      <c r="B1429" t="s">
        <v>12163</v>
      </c>
      <c r="C1429" t="s">
        <v>12164</v>
      </c>
      <c r="D1429">
        <v>3.51</v>
      </c>
      <c r="E1429" t="s">
        <v>17211</v>
      </c>
      <c r="F1429">
        <v>9780553804768</v>
      </c>
      <c r="G1429" t="s">
        <v>12134</v>
      </c>
      <c r="H1429">
        <v>224</v>
      </c>
      <c r="I1429">
        <v>55</v>
      </c>
      <c r="J1429">
        <v>9</v>
      </c>
      <c r="K1429" t="s">
        <v>14875</v>
      </c>
      <c r="L1429" t="s">
        <v>899</v>
      </c>
    </row>
    <row r="1430" spans="1:12" x14ac:dyDescent="0.25">
      <c r="A1430">
        <v>4978</v>
      </c>
      <c r="B1430" t="s">
        <v>238</v>
      </c>
      <c r="C1430" t="s">
        <v>239</v>
      </c>
      <c r="D1430">
        <v>4.18</v>
      </c>
      <c r="E1430" t="s">
        <v>17212</v>
      </c>
      <c r="F1430">
        <v>9781416516934</v>
      </c>
      <c r="G1430" t="s">
        <v>11</v>
      </c>
      <c r="H1430">
        <v>931</v>
      </c>
      <c r="I1430">
        <v>127168</v>
      </c>
      <c r="J1430">
        <v>2801</v>
      </c>
      <c r="K1430" t="s">
        <v>14581</v>
      </c>
      <c r="L1430" t="s">
        <v>75</v>
      </c>
    </row>
    <row r="1431" spans="1:12" x14ac:dyDescent="0.25">
      <c r="A1431">
        <v>4979</v>
      </c>
      <c r="B1431" t="s">
        <v>7897</v>
      </c>
      <c r="C1431" t="s">
        <v>7898</v>
      </c>
      <c r="D1431">
        <v>4.07</v>
      </c>
      <c r="E1431" t="s">
        <v>17213</v>
      </c>
      <c r="F1431">
        <v>9780812977363</v>
      </c>
      <c r="G1431" t="s">
        <v>11</v>
      </c>
      <c r="H1431">
        <v>160</v>
      </c>
      <c r="I1431">
        <v>34339</v>
      </c>
      <c r="J1431">
        <v>2061</v>
      </c>
      <c r="K1431" t="s">
        <v>17214</v>
      </c>
      <c r="L1431" t="s">
        <v>2341</v>
      </c>
    </row>
    <row r="1432" spans="1:12" x14ac:dyDescent="0.25">
      <c r="A1432">
        <v>4981</v>
      </c>
      <c r="B1432" t="s">
        <v>8579</v>
      </c>
      <c r="C1432" t="s">
        <v>8580</v>
      </c>
      <c r="D1432">
        <v>4.07</v>
      </c>
      <c r="E1432" t="s">
        <v>17215</v>
      </c>
      <c r="F1432">
        <v>9780385333849</v>
      </c>
      <c r="G1432" t="s">
        <v>11</v>
      </c>
      <c r="H1432">
        <v>275</v>
      </c>
      <c r="I1432">
        <v>1001671</v>
      </c>
      <c r="J1432">
        <v>19056</v>
      </c>
      <c r="K1432" t="s">
        <v>17216</v>
      </c>
      <c r="L1432" t="s">
        <v>2894</v>
      </c>
    </row>
    <row r="1433" spans="1:12" x14ac:dyDescent="0.25">
      <c r="A1433">
        <v>4983</v>
      </c>
      <c r="B1433" t="s">
        <v>6081</v>
      </c>
      <c r="C1433" t="s">
        <v>6082</v>
      </c>
      <c r="D1433">
        <v>4.3499999999999996</v>
      </c>
      <c r="E1433" t="s">
        <v>17217</v>
      </c>
      <c r="F1433">
        <v>9780791071687</v>
      </c>
      <c r="G1433" t="s">
        <v>11</v>
      </c>
      <c r="H1433">
        <v>258</v>
      </c>
      <c r="I1433">
        <v>28254</v>
      </c>
      <c r="J1433">
        <v>196</v>
      </c>
      <c r="K1433" t="s">
        <v>17218</v>
      </c>
      <c r="L1433" t="s">
        <v>5784</v>
      </c>
    </row>
    <row r="1434" spans="1:12" x14ac:dyDescent="0.25">
      <c r="A1434">
        <v>4986</v>
      </c>
      <c r="B1434" t="s">
        <v>17219</v>
      </c>
      <c r="C1434" t="s">
        <v>8580</v>
      </c>
      <c r="D1434">
        <v>3.84</v>
      </c>
      <c r="E1434" t="s">
        <v>17220</v>
      </c>
      <c r="F1434">
        <v>9780743422000</v>
      </c>
      <c r="G1434" t="s">
        <v>11</v>
      </c>
      <c r="H1434">
        <v>80</v>
      </c>
      <c r="I1434">
        <v>12754</v>
      </c>
      <c r="J1434">
        <v>558</v>
      </c>
      <c r="K1434" t="s">
        <v>15664</v>
      </c>
      <c r="L1434" t="s">
        <v>884</v>
      </c>
    </row>
    <row r="1435" spans="1:12" x14ac:dyDescent="0.25">
      <c r="A1435">
        <v>4987</v>
      </c>
      <c r="B1435" t="s">
        <v>8581</v>
      </c>
      <c r="C1435" t="s">
        <v>8580</v>
      </c>
      <c r="D1435">
        <v>3.82</v>
      </c>
      <c r="E1435" t="s">
        <v>17221</v>
      </c>
      <c r="F1435">
        <v>9780385333900</v>
      </c>
      <c r="G1435" t="s">
        <v>11</v>
      </c>
      <c r="H1435">
        <v>310</v>
      </c>
      <c r="I1435">
        <v>17881</v>
      </c>
      <c r="J1435">
        <v>593</v>
      </c>
      <c r="K1435" t="s">
        <v>17216</v>
      </c>
      <c r="L1435" t="s">
        <v>1614</v>
      </c>
    </row>
    <row r="1436" spans="1:12" x14ac:dyDescent="0.25">
      <c r="A1436">
        <v>4988</v>
      </c>
      <c r="B1436" t="s">
        <v>13282</v>
      </c>
      <c r="C1436" t="s">
        <v>8580</v>
      </c>
      <c r="D1436">
        <v>3.87</v>
      </c>
      <c r="E1436" t="s">
        <v>17222</v>
      </c>
      <c r="F1436">
        <v>9780425134061</v>
      </c>
      <c r="G1436" t="s">
        <v>12134</v>
      </c>
      <c r="H1436">
        <v>240</v>
      </c>
      <c r="I1436">
        <v>3183</v>
      </c>
      <c r="J1436">
        <v>115</v>
      </c>
      <c r="K1436" t="s">
        <v>15501</v>
      </c>
      <c r="L1436" t="s">
        <v>719</v>
      </c>
    </row>
    <row r="1437" spans="1:12" x14ac:dyDescent="0.25">
      <c r="A1437">
        <v>4989</v>
      </c>
      <c r="B1437" t="s">
        <v>2934</v>
      </c>
      <c r="C1437" t="s">
        <v>2935</v>
      </c>
      <c r="D1437">
        <v>4.17</v>
      </c>
      <c r="E1437" t="s">
        <v>17223</v>
      </c>
      <c r="F1437">
        <v>9780312353766</v>
      </c>
      <c r="G1437" t="s">
        <v>11</v>
      </c>
      <c r="H1437">
        <v>336</v>
      </c>
      <c r="I1437">
        <v>470858</v>
      </c>
      <c r="J1437">
        <v>15859</v>
      </c>
      <c r="K1437" t="s">
        <v>14134</v>
      </c>
      <c r="L1437" t="s">
        <v>182</v>
      </c>
    </row>
    <row r="1438" spans="1:12" x14ac:dyDescent="0.25">
      <c r="A1438">
        <v>4990</v>
      </c>
      <c r="B1438" t="s">
        <v>240</v>
      </c>
      <c r="C1438" t="s">
        <v>241</v>
      </c>
      <c r="D1438">
        <v>3.96</v>
      </c>
      <c r="E1438" t="s">
        <v>17224</v>
      </c>
      <c r="F1438">
        <v>9780827230286</v>
      </c>
      <c r="G1438" t="s">
        <v>11</v>
      </c>
      <c r="H1438">
        <v>100</v>
      </c>
      <c r="I1438">
        <v>181</v>
      </c>
      <c r="J1438">
        <v>16</v>
      </c>
      <c r="K1438" t="s">
        <v>14976</v>
      </c>
      <c r="L1438" t="s">
        <v>242</v>
      </c>
    </row>
    <row r="1439" spans="1:12" x14ac:dyDescent="0.25">
      <c r="A1439">
        <v>4991</v>
      </c>
      <c r="B1439" t="s">
        <v>17225</v>
      </c>
      <c r="C1439" t="s">
        <v>17226</v>
      </c>
      <c r="D1439">
        <v>4.13</v>
      </c>
      <c r="E1439" t="s">
        <v>17227</v>
      </c>
      <c r="F1439">
        <v>9780826415745</v>
      </c>
      <c r="G1439" t="s">
        <v>11</v>
      </c>
      <c r="H1439">
        <v>88</v>
      </c>
      <c r="I1439">
        <v>440</v>
      </c>
      <c r="J1439">
        <v>55</v>
      </c>
      <c r="K1439" t="s">
        <v>16322</v>
      </c>
      <c r="L1439" t="s">
        <v>803</v>
      </c>
    </row>
    <row r="1440" spans="1:12" x14ac:dyDescent="0.25">
      <c r="A1440">
        <v>4997</v>
      </c>
      <c r="B1440" t="s">
        <v>17228</v>
      </c>
      <c r="C1440" t="s">
        <v>17229</v>
      </c>
      <c r="D1440">
        <v>3.88</v>
      </c>
      <c r="E1440" t="s">
        <v>17230</v>
      </c>
      <c r="F1440">
        <v>9782070417940</v>
      </c>
      <c r="G1440" t="s">
        <v>14227</v>
      </c>
      <c r="H1440">
        <v>313</v>
      </c>
      <c r="I1440">
        <v>618</v>
      </c>
      <c r="J1440">
        <v>38</v>
      </c>
      <c r="K1440" t="s">
        <v>17231</v>
      </c>
      <c r="L1440" t="s">
        <v>14932</v>
      </c>
    </row>
    <row r="1441" spans="1:12" x14ac:dyDescent="0.25">
      <c r="A1441">
        <v>4999</v>
      </c>
      <c r="B1441" t="s">
        <v>243</v>
      </c>
      <c r="C1441" t="s">
        <v>244</v>
      </c>
      <c r="D1441">
        <v>4.1399999999999997</v>
      </c>
      <c r="E1441" t="s">
        <v>17232</v>
      </c>
      <c r="F1441">
        <v>9780674023857</v>
      </c>
      <c r="G1441" t="s">
        <v>11</v>
      </c>
      <c r="H1441">
        <v>776</v>
      </c>
      <c r="I1441">
        <v>2583</v>
      </c>
      <c r="J1441">
        <v>183</v>
      </c>
      <c r="K1441" t="s">
        <v>17233</v>
      </c>
      <c r="L1441" t="s">
        <v>245</v>
      </c>
    </row>
    <row r="1442" spans="1:12" x14ac:dyDescent="0.25">
      <c r="A1442">
        <v>5004</v>
      </c>
      <c r="B1442" t="s">
        <v>7028</v>
      </c>
      <c r="C1442" t="s">
        <v>6498</v>
      </c>
      <c r="D1442">
        <v>3.68</v>
      </c>
      <c r="E1442" t="s">
        <v>17234</v>
      </c>
      <c r="F1442">
        <v>9780786918140</v>
      </c>
      <c r="G1442" t="s">
        <v>11</v>
      </c>
      <c r="H1442">
        <v>397</v>
      </c>
      <c r="I1442">
        <v>878</v>
      </c>
      <c r="J1442">
        <v>9</v>
      </c>
      <c r="K1442" t="s">
        <v>14908</v>
      </c>
      <c r="L1442" t="s">
        <v>307</v>
      </c>
    </row>
    <row r="1443" spans="1:12" x14ac:dyDescent="0.25">
      <c r="A1443">
        <v>5005</v>
      </c>
      <c r="B1443" t="s">
        <v>6659</v>
      </c>
      <c r="C1443" t="s">
        <v>5284</v>
      </c>
      <c r="D1443">
        <v>4.29</v>
      </c>
      <c r="E1443" t="s">
        <v>17235</v>
      </c>
      <c r="F1443">
        <v>9780670886951</v>
      </c>
      <c r="G1443" t="s">
        <v>11</v>
      </c>
      <c r="H1443">
        <v>489</v>
      </c>
      <c r="I1443">
        <v>244</v>
      </c>
      <c r="J1443">
        <v>17</v>
      </c>
      <c r="K1443" t="s">
        <v>14372</v>
      </c>
      <c r="L1443" t="s">
        <v>2055</v>
      </c>
    </row>
    <row r="1444" spans="1:12" x14ac:dyDescent="0.25">
      <c r="A1444">
        <v>5008</v>
      </c>
      <c r="B1444" t="s">
        <v>17236</v>
      </c>
      <c r="C1444" t="s">
        <v>5052</v>
      </c>
      <c r="D1444">
        <v>3.66</v>
      </c>
      <c r="E1444" t="s">
        <v>17237</v>
      </c>
      <c r="F1444">
        <v>9788466313599</v>
      </c>
      <c r="G1444" t="s">
        <v>14376</v>
      </c>
      <c r="H1444">
        <v>411</v>
      </c>
      <c r="I1444">
        <v>50</v>
      </c>
      <c r="J1444">
        <v>5</v>
      </c>
      <c r="K1444" t="s">
        <v>14443</v>
      </c>
      <c r="L1444" t="s">
        <v>15779</v>
      </c>
    </row>
    <row r="1445" spans="1:12" x14ac:dyDescent="0.25">
      <c r="A1445">
        <v>5015</v>
      </c>
      <c r="B1445" t="s">
        <v>246</v>
      </c>
      <c r="C1445" t="s">
        <v>247</v>
      </c>
      <c r="D1445">
        <v>3.63</v>
      </c>
      <c r="E1445" t="s">
        <v>17238</v>
      </c>
      <c r="F1445">
        <v>9781400076192</v>
      </c>
      <c r="G1445" t="s">
        <v>11</v>
      </c>
      <c r="H1445">
        <v>289</v>
      </c>
      <c r="I1445">
        <v>52576</v>
      </c>
      <c r="J1445">
        <v>3332</v>
      </c>
      <c r="K1445" t="s">
        <v>16407</v>
      </c>
      <c r="L1445" t="s">
        <v>77</v>
      </c>
    </row>
    <row r="1446" spans="1:12" x14ac:dyDescent="0.25">
      <c r="A1446">
        <v>5027</v>
      </c>
      <c r="B1446" t="s">
        <v>17239</v>
      </c>
      <c r="C1446" t="s">
        <v>17240</v>
      </c>
      <c r="D1446">
        <v>4.05</v>
      </c>
      <c r="E1446" t="s">
        <v>17241</v>
      </c>
      <c r="F1446">
        <v>9780689874093</v>
      </c>
      <c r="G1446" t="s">
        <v>12134</v>
      </c>
      <c r="H1446">
        <v>32</v>
      </c>
      <c r="I1446">
        <v>34</v>
      </c>
      <c r="J1446">
        <v>10</v>
      </c>
      <c r="K1446" t="s">
        <v>14119</v>
      </c>
      <c r="L1446" t="s">
        <v>14448</v>
      </c>
    </row>
    <row r="1447" spans="1:12" x14ac:dyDescent="0.25">
      <c r="A1447">
        <v>5051</v>
      </c>
      <c r="B1447" t="s">
        <v>8582</v>
      </c>
      <c r="C1447" t="s">
        <v>249</v>
      </c>
      <c r="D1447">
        <v>4.05</v>
      </c>
      <c r="E1447" t="s">
        <v>17242</v>
      </c>
      <c r="F1447">
        <v>9780330332651</v>
      </c>
      <c r="G1447" t="s">
        <v>11</v>
      </c>
      <c r="H1447">
        <v>596</v>
      </c>
      <c r="I1447">
        <v>154</v>
      </c>
      <c r="J1447">
        <v>12</v>
      </c>
      <c r="K1447" t="s">
        <v>17243</v>
      </c>
      <c r="L1447" t="s">
        <v>8583</v>
      </c>
    </row>
    <row r="1448" spans="1:12" x14ac:dyDescent="0.25">
      <c r="A1448">
        <v>5053</v>
      </c>
      <c r="B1448" t="s">
        <v>5378</v>
      </c>
      <c r="C1448" t="s">
        <v>249</v>
      </c>
      <c r="D1448">
        <v>3.88</v>
      </c>
      <c r="E1448" t="s">
        <v>17244</v>
      </c>
      <c r="F1448">
        <v>9780451208705</v>
      </c>
      <c r="G1448" t="s">
        <v>11</v>
      </c>
      <c r="H1448">
        <v>320</v>
      </c>
      <c r="I1448">
        <v>16057</v>
      </c>
      <c r="J1448">
        <v>663</v>
      </c>
      <c r="K1448" t="s">
        <v>15963</v>
      </c>
      <c r="L1448" t="s">
        <v>250</v>
      </c>
    </row>
    <row r="1449" spans="1:12" x14ac:dyDescent="0.25">
      <c r="A1449">
        <v>5055</v>
      </c>
      <c r="B1449" t="s">
        <v>3995</v>
      </c>
      <c r="C1449" t="s">
        <v>249</v>
      </c>
      <c r="D1449">
        <v>3.82</v>
      </c>
      <c r="E1449" t="s">
        <v>17245</v>
      </c>
      <c r="F1449">
        <v>9780451211477</v>
      </c>
      <c r="G1449" t="s">
        <v>11</v>
      </c>
      <c r="H1449">
        <v>448</v>
      </c>
      <c r="I1449">
        <v>14545</v>
      </c>
      <c r="J1449">
        <v>652</v>
      </c>
      <c r="K1449" t="s">
        <v>14517</v>
      </c>
      <c r="L1449" t="s">
        <v>250</v>
      </c>
    </row>
    <row r="1450" spans="1:12" x14ac:dyDescent="0.25">
      <c r="A1450">
        <v>5057</v>
      </c>
      <c r="B1450" t="s">
        <v>13868</v>
      </c>
      <c r="C1450" t="s">
        <v>13869</v>
      </c>
      <c r="D1450">
        <v>3.95</v>
      </c>
      <c r="E1450" t="s">
        <v>17246</v>
      </c>
      <c r="F1450">
        <v>9780375760945</v>
      </c>
      <c r="G1450" t="s">
        <v>13842</v>
      </c>
      <c r="H1450">
        <v>319</v>
      </c>
      <c r="I1450">
        <v>666</v>
      </c>
      <c r="J1450">
        <v>72</v>
      </c>
      <c r="K1450" t="s">
        <v>17247</v>
      </c>
      <c r="L1450" t="s">
        <v>2075</v>
      </c>
    </row>
    <row r="1451" spans="1:12" x14ac:dyDescent="0.25">
      <c r="A1451">
        <v>5061</v>
      </c>
      <c r="B1451" t="s">
        <v>17248</v>
      </c>
      <c r="C1451" t="s">
        <v>13869</v>
      </c>
      <c r="D1451">
        <v>3.95</v>
      </c>
      <c r="E1451" t="s">
        <v>17249</v>
      </c>
      <c r="F1451">
        <v>9789580493518</v>
      </c>
      <c r="G1451" t="s">
        <v>14376</v>
      </c>
      <c r="H1451">
        <v>324</v>
      </c>
      <c r="I1451">
        <v>3</v>
      </c>
      <c r="J1451">
        <v>0</v>
      </c>
      <c r="K1451" t="s">
        <v>15442</v>
      </c>
      <c r="L1451" t="s">
        <v>17250</v>
      </c>
    </row>
    <row r="1452" spans="1:12" x14ac:dyDescent="0.25">
      <c r="A1452">
        <v>5062</v>
      </c>
      <c r="B1452" t="s">
        <v>248</v>
      </c>
      <c r="C1452" t="s">
        <v>249</v>
      </c>
      <c r="D1452">
        <v>3.97</v>
      </c>
      <c r="E1452" t="s">
        <v>17251</v>
      </c>
      <c r="F1452">
        <v>9780451219596</v>
      </c>
      <c r="G1452" t="s">
        <v>11</v>
      </c>
      <c r="H1452">
        <v>416</v>
      </c>
      <c r="I1452">
        <v>20892</v>
      </c>
      <c r="J1452">
        <v>953</v>
      </c>
      <c r="K1452" t="s">
        <v>17252</v>
      </c>
      <c r="L1452" t="s">
        <v>250</v>
      </c>
    </row>
    <row r="1453" spans="1:12" x14ac:dyDescent="0.25">
      <c r="A1453">
        <v>5065</v>
      </c>
      <c r="B1453" t="s">
        <v>17253</v>
      </c>
      <c r="C1453" t="s">
        <v>17254</v>
      </c>
      <c r="D1453">
        <v>3.58</v>
      </c>
      <c r="E1453" t="s">
        <v>17255</v>
      </c>
      <c r="F1453">
        <v>9781405052719</v>
      </c>
      <c r="G1453" t="s">
        <v>11</v>
      </c>
      <c r="H1453">
        <v>4</v>
      </c>
      <c r="I1453">
        <v>13</v>
      </c>
      <c r="J1453">
        <v>1</v>
      </c>
      <c r="K1453" t="s">
        <v>15884</v>
      </c>
      <c r="L1453" t="s">
        <v>17256</v>
      </c>
    </row>
    <row r="1454" spans="1:12" x14ac:dyDescent="0.25">
      <c r="A1454">
        <v>5066</v>
      </c>
      <c r="B1454" t="s">
        <v>248</v>
      </c>
      <c r="C1454" t="s">
        <v>249</v>
      </c>
      <c r="D1454">
        <v>3.97</v>
      </c>
      <c r="E1454" t="s">
        <v>17257</v>
      </c>
      <c r="F1454">
        <v>9780451207524</v>
      </c>
      <c r="G1454" t="s">
        <v>11</v>
      </c>
      <c r="H1454">
        <v>496</v>
      </c>
      <c r="I1454">
        <v>367</v>
      </c>
      <c r="J1454">
        <v>32</v>
      </c>
      <c r="K1454" t="s">
        <v>16712</v>
      </c>
      <c r="L1454" t="s">
        <v>129</v>
      </c>
    </row>
    <row r="1455" spans="1:12" x14ac:dyDescent="0.25">
      <c r="A1455">
        <v>5069</v>
      </c>
      <c r="B1455" t="s">
        <v>251</v>
      </c>
      <c r="C1455" t="s">
        <v>252</v>
      </c>
      <c r="D1455">
        <v>4.0999999999999996</v>
      </c>
      <c r="E1455" t="s">
        <v>17258</v>
      </c>
      <c r="F1455">
        <v>9781421508658</v>
      </c>
      <c r="G1455" t="s">
        <v>11</v>
      </c>
      <c r="H1455">
        <v>208</v>
      </c>
      <c r="I1455">
        <v>336</v>
      </c>
      <c r="J1455">
        <v>5</v>
      </c>
      <c r="K1455" t="s">
        <v>16447</v>
      </c>
      <c r="L1455" t="s">
        <v>71</v>
      </c>
    </row>
    <row r="1456" spans="1:12" x14ac:dyDescent="0.25">
      <c r="A1456">
        <v>5071</v>
      </c>
      <c r="B1456" t="s">
        <v>253</v>
      </c>
      <c r="C1456" t="s">
        <v>252</v>
      </c>
      <c r="D1456">
        <v>4.12</v>
      </c>
      <c r="E1456" t="s">
        <v>17259</v>
      </c>
      <c r="F1456">
        <v>9781421504339</v>
      </c>
      <c r="G1456" t="s">
        <v>11</v>
      </c>
      <c r="H1456">
        <v>208</v>
      </c>
      <c r="I1456">
        <v>340</v>
      </c>
      <c r="J1456">
        <v>4</v>
      </c>
      <c r="K1456" t="s">
        <v>14630</v>
      </c>
      <c r="L1456" t="s">
        <v>71</v>
      </c>
    </row>
    <row r="1457" spans="1:12" x14ac:dyDescent="0.25">
      <c r="A1457">
        <v>5073</v>
      </c>
      <c r="B1457" t="s">
        <v>17260</v>
      </c>
      <c r="C1457" t="s">
        <v>252</v>
      </c>
      <c r="D1457">
        <v>4.0599999999999996</v>
      </c>
      <c r="E1457" t="s">
        <v>17261</v>
      </c>
      <c r="F1457">
        <v>9782723439800</v>
      </c>
      <c r="G1457" t="s">
        <v>14227</v>
      </c>
      <c r="H1457">
        <v>200</v>
      </c>
      <c r="I1457">
        <v>48</v>
      </c>
      <c r="J1457">
        <v>2</v>
      </c>
      <c r="K1457" t="s">
        <v>17262</v>
      </c>
      <c r="L1457" t="s">
        <v>16120</v>
      </c>
    </row>
    <row r="1458" spans="1:12" x14ac:dyDescent="0.25">
      <c r="A1458">
        <v>5077</v>
      </c>
      <c r="B1458" t="s">
        <v>11944</v>
      </c>
      <c r="C1458" t="s">
        <v>11945</v>
      </c>
      <c r="D1458">
        <v>4.1100000000000003</v>
      </c>
      <c r="E1458" t="s">
        <v>17263</v>
      </c>
      <c r="F1458">
        <v>9781556432460</v>
      </c>
      <c r="G1458" t="s">
        <v>11</v>
      </c>
      <c r="H1458">
        <v>240</v>
      </c>
      <c r="I1458">
        <v>248</v>
      </c>
      <c r="J1458">
        <v>27</v>
      </c>
      <c r="K1458" t="s">
        <v>17264</v>
      </c>
      <c r="L1458" t="s">
        <v>6621</v>
      </c>
    </row>
    <row r="1459" spans="1:12" x14ac:dyDescent="0.25">
      <c r="A1459">
        <v>5084</v>
      </c>
      <c r="B1459" t="s">
        <v>254</v>
      </c>
      <c r="C1459" t="s">
        <v>255</v>
      </c>
      <c r="D1459">
        <v>4.17</v>
      </c>
      <c r="E1459" t="s">
        <v>17265</v>
      </c>
      <c r="F1459">
        <v>9781400043460</v>
      </c>
      <c r="G1459" t="s">
        <v>11</v>
      </c>
      <c r="H1459">
        <v>336</v>
      </c>
      <c r="I1459">
        <v>69153</v>
      </c>
      <c r="J1459">
        <v>6152</v>
      </c>
      <c r="K1459" t="s">
        <v>14735</v>
      </c>
      <c r="L1459" t="s">
        <v>150</v>
      </c>
    </row>
    <row r="1460" spans="1:12" x14ac:dyDescent="0.25">
      <c r="A1460">
        <v>5089</v>
      </c>
      <c r="B1460" t="s">
        <v>17266</v>
      </c>
      <c r="C1460" t="s">
        <v>521</v>
      </c>
      <c r="D1460">
        <v>4.21</v>
      </c>
      <c r="E1460" t="s">
        <v>17267</v>
      </c>
      <c r="F1460">
        <v>9780385663557</v>
      </c>
      <c r="G1460" t="s">
        <v>11</v>
      </c>
      <c r="H1460">
        <v>624</v>
      </c>
      <c r="I1460">
        <v>28</v>
      </c>
      <c r="J1460">
        <v>7</v>
      </c>
      <c r="K1460" t="s">
        <v>17268</v>
      </c>
      <c r="L1460" t="s">
        <v>17269</v>
      </c>
    </row>
    <row r="1461" spans="1:12" x14ac:dyDescent="0.25">
      <c r="A1461">
        <v>5094</v>
      </c>
      <c r="B1461" t="s">
        <v>5379</v>
      </c>
      <c r="C1461" t="s">
        <v>564</v>
      </c>
      <c r="D1461">
        <v>4.2300000000000004</v>
      </c>
      <c r="E1461" t="s">
        <v>17270</v>
      </c>
      <c r="F1461">
        <v>9780451210852</v>
      </c>
      <c r="G1461" t="s">
        <v>11</v>
      </c>
      <c r="H1461">
        <v>463</v>
      </c>
      <c r="I1461">
        <v>173022</v>
      </c>
      <c r="J1461">
        <v>5139</v>
      </c>
      <c r="K1461" t="s">
        <v>17271</v>
      </c>
      <c r="L1461" t="s">
        <v>129</v>
      </c>
    </row>
    <row r="1462" spans="1:12" x14ac:dyDescent="0.25">
      <c r="A1462">
        <v>5102</v>
      </c>
      <c r="B1462" t="s">
        <v>256</v>
      </c>
      <c r="C1462" t="s">
        <v>257</v>
      </c>
      <c r="D1462">
        <v>4.1100000000000003</v>
      </c>
      <c r="E1462" t="s">
        <v>17272</v>
      </c>
      <c r="F1462">
        <v>9780307264602</v>
      </c>
      <c r="G1462" t="s">
        <v>11</v>
      </c>
      <c r="H1462">
        <v>350</v>
      </c>
      <c r="I1462">
        <v>2102</v>
      </c>
      <c r="J1462">
        <v>282</v>
      </c>
      <c r="K1462" t="s">
        <v>14550</v>
      </c>
      <c r="L1462" t="s">
        <v>44</v>
      </c>
    </row>
    <row r="1463" spans="1:12" x14ac:dyDescent="0.25">
      <c r="A1463">
        <v>5104</v>
      </c>
      <c r="B1463" t="s">
        <v>256</v>
      </c>
      <c r="C1463" t="s">
        <v>966</v>
      </c>
      <c r="D1463">
        <v>4.1100000000000003</v>
      </c>
      <c r="E1463" t="s">
        <v>17273</v>
      </c>
      <c r="F1463">
        <v>9780435124090</v>
      </c>
      <c r="G1463" t="s">
        <v>13842</v>
      </c>
      <c r="H1463">
        <v>308</v>
      </c>
      <c r="I1463">
        <v>529</v>
      </c>
      <c r="J1463">
        <v>59</v>
      </c>
      <c r="K1463" t="s">
        <v>17274</v>
      </c>
      <c r="L1463" t="s">
        <v>17275</v>
      </c>
    </row>
    <row r="1464" spans="1:12" x14ac:dyDescent="0.25">
      <c r="A1464">
        <v>5107</v>
      </c>
      <c r="B1464" t="s">
        <v>7029</v>
      </c>
      <c r="C1464" t="s">
        <v>7016</v>
      </c>
      <c r="D1464">
        <v>3.8</v>
      </c>
      <c r="E1464" t="s">
        <v>17276</v>
      </c>
      <c r="F1464">
        <v>9780316769174</v>
      </c>
      <c r="G1464" t="s">
        <v>11</v>
      </c>
      <c r="H1464">
        <v>277</v>
      </c>
      <c r="I1464">
        <v>2457092</v>
      </c>
      <c r="J1464">
        <v>43499</v>
      </c>
      <c r="K1464" t="s">
        <v>16726</v>
      </c>
      <c r="L1464" t="s">
        <v>1757</v>
      </c>
    </row>
    <row r="1465" spans="1:12" x14ac:dyDescent="0.25">
      <c r="A1465">
        <v>5111</v>
      </c>
      <c r="B1465" t="s">
        <v>10201</v>
      </c>
      <c r="C1465" t="s">
        <v>10202</v>
      </c>
      <c r="D1465">
        <v>3.72</v>
      </c>
      <c r="E1465" t="s">
        <v>17277</v>
      </c>
      <c r="F1465">
        <v>9780812034073</v>
      </c>
      <c r="G1465" t="s">
        <v>11</v>
      </c>
      <c r="H1465">
        <v>120</v>
      </c>
      <c r="I1465">
        <v>775</v>
      </c>
      <c r="J1465">
        <v>24</v>
      </c>
      <c r="K1465" t="s">
        <v>17278</v>
      </c>
      <c r="L1465" t="s">
        <v>10203</v>
      </c>
    </row>
    <row r="1466" spans="1:12" x14ac:dyDescent="0.25">
      <c r="A1466">
        <v>5113</v>
      </c>
      <c r="B1466" t="s">
        <v>7030</v>
      </c>
      <c r="C1466" t="s">
        <v>7016</v>
      </c>
      <c r="D1466">
        <v>3.98</v>
      </c>
      <c r="E1466" t="s">
        <v>17279</v>
      </c>
      <c r="F1466">
        <v>9780316769020</v>
      </c>
      <c r="G1466" t="s">
        <v>11</v>
      </c>
      <c r="H1466">
        <v>201</v>
      </c>
      <c r="I1466">
        <v>167157</v>
      </c>
      <c r="J1466">
        <v>4994</v>
      </c>
      <c r="K1466" t="s">
        <v>16726</v>
      </c>
      <c r="L1466" t="s">
        <v>1757</v>
      </c>
    </row>
    <row r="1467" spans="1:12" x14ac:dyDescent="0.25">
      <c r="A1467">
        <v>5114</v>
      </c>
      <c r="B1467" t="s">
        <v>7031</v>
      </c>
      <c r="C1467" t="s">
        <v>7016</v>
      </c>
      <c r="D1467">
        <v>4.1100000000000003</v>
      </c>
      <c r="E1467" t="s">
        <v>17280</v>
      </c>
      <c r="F1467">
        <v>9780316766944</v>
      </c>
      <c r="G1467" t="s">
        <v>11</v>
      </c>
      <c r="H1467">
        <v>256</v>
      </c>
      <c r="I1467">
        <v>40629</v>
      </c>
      <c r="J1467">
        <v>1189</v>
      </c>
      <c r="K1467" t="s">
        <v>16726</v>
      </c>
      <c r="L1467" t="s">
        <v>1757</v>
      </c>
    </row>
    <row r="1468" spans="1:12" x14ac:dyDescent="0.25">
      <c r="A1468">
        <v>5128</v>
      </c>
      <c r="B1468" t="s">
        <v>4834</v>
      </c>
      <c r="C1468" t="s">
        <v>2134</v>
      </c>
      <c r="D1468">
        <v>3.92</v>
      </c>
      <c r="E1468" t="s">
        <v>17281</v>
      </c>
      <c r="F1468">
        <v>9780060595180</v>
      </c>
      <c r="G1468" t="s">
        <v>11</v>
      </c>
      <c r="H1468">
        <v>187</v>
      </c>
      <c r="I1468">
        <v>30012</v>
      </c>
      <c r="J1468">
        <v>797</v>
      </c>
      <c r="K1468" t="s">
        <v>15920</v>
      </c>
      <c r="L1468" t="s">
        <v>2135</v>
      </c>
    </row>
    <row r="1469" spans="1:12" x14ac:dyDescent="0.25">
      <c r="A1469">
        <v>5129</v>
      </c>
      <c r="B1469" t="s">
        <v>2136</v>
      </c>
      <c r="C1469" t="s">
        <v>2134</v>
      </c>
      <c r="D1469">
        <v>3.99</v>
      </c>
      <c r="E1469" t="s">
        <v>17282</v>
      </c>
      <c r="F1469">
        <v>9780060929879</v>
      </c>
      <c r="G1469" t="s">
        <v>11</v>
      </c>
      <c r="H1469">
        <v>288</v>
      </c>
      <c r="I1469">
        <v>1247221</v>
      </c>
      <c r="J1469">
        <v>20014</v>
      </c>
      <c r="K1469" t="s">
        <v>15008</v>
      </c>
      <c r="L1469" t="s">
        <v>17283</v>
      </c>
    </row>
    <row r="1470" spans="1:12" x14ac:dyDescent="0.25">
      <c r="A1470">
        <v>5130</v>
      </c>
      <c r="B1470" t="s">
        <v>6660</v>
      </c>
      <c r="C1470" t="s">
        <v>2134</v>
      </c>
      <c r="D1470">
        <v>3.83</v>
      </c>
      <c r="E1470" t="s">
        <v>17284</v>
      </c>
      <c r="F1470">
        <v>9780060085490</v>
      </c>
      <c r="G1470" t="s">
        <v>11</v>
      </c>
      <c r="H1470">
        <v>354</v>
      </c>
      <c r="I1470">
        <v>19668</v>
      </c>
      <c r="J1470">
        <v>1031</v>
      </c>
      <c r="K1470" t="s">
        <v>15813</v>
      </c>
      <c r="L1470" t="s">
        <v>6661</v>
      </c>
    </row>
    <row r="1471" spans="1:12" x14ac:dyDescent="0.25">
      <c r="A1471">
        <v>5131</v>
      </c>
      <c r="B1471" t="s">
        <v>4835</v>
      </c>
      <c r="C1471" t="s">
        <v>2134</v>
      </c>
      <c r="D1471">
        <v>4.1900000000000004</v>
      </c>
      <c r="E1471" t="s">
        <v>17285</v>
      </c>
      <c r="F1471">
        <v>9780060570583</v>
      </c>
      <c r="G1471" t="s">
        <v>11</v>
      </c>
      <c r="H1471">
        <v>336</v>
      </c>
      <c r="I1471">
        <v>3266</v>
      </c>
      <c r="J1471">
        <v>163</v>
      </c>
      <c r="K1471" t="s">
        <v>16662</v>
      </c>
      <c r="L1471" t="s">
        <v>2135</v>
      </c>
    </row>
    <row r="1472" spans="1:12" x14ac:dyDescent="0.25">
      <c r="A1472">
        <v>5132</v>
      </c>
      <c r="B1472" t="s">
        <v>5380</v>
      </c>
      <c r="C1472" t="s">
        <v>5381</v>
      </c>
      <c r="D1472">
        <v>4.3</v>
      </c>
      <c r="E1472" t="s">
        <v>17286</v>
      </c>
      <c r="F1472">
        <v>9780824522520</v>
      </c>
      <c r="G1472" t="s">
        <v>11</v>
      </c>
      <c r="H1472">
        <v>320</v>
      </c>
      <c r="I1472">
        <v>98</v>
      </c>
      <c r="J1472">
        <v>4</v>
      </c>
      <c r="K1472" t="s">
        <v>15293</v>
      </c>
      <c r="L1472" t="s">
        <v>5382</v>
      </c>
    </row>
    <row r="1473" spans="1:12" x14ac:dyDescent="0.25">
      <c r="A1473">
        <v>5134</v>
      </c>
      <c r="B1473" t="s">
        <v>8584</v>
      </c>
      <c r="C1473" t="s">
        <v>8585</v>
      </c>
      <c r="D1473">
        <v>4.1900000000000004</v>
      </c>
      <c r="E1473" t="s">
        <v>17287</v>
      </c>
      <c r="F1473">
        <v>9780892817580</v>
      </c>
      <c r="G1473" t="s">
        <v>11</v>
      </c>
      <c r="H1473">
        <v>304</v>
      </c>
      <c r="I1473">
        <v>404</v>
      </c>
      <c r="J1473">
        <v>15</v>
      </c>
      <c r="K1473" t="s">
        <v>14526</v>
      </c>
      <c r="L1473" t="s">
        <v>8586</v>
      </c>
    </row>
    <row r="1474" spans="1:12" x14ac:dyDescent="0.25">
      <c r="A1474">
        <v>5135</v>
      </c>
      <c r="B1474" t="s">
        <v>11754</v>
      </c>
      <c r="C1474" t="s">
        <v>2134</v>
      </c>
      <c r="D1474">
        <v>3.86</v>
      </c>
      <c r="E1474" t="s">
        <v>17288</v>
      </c>
      <c r="F1474">
        <v>9781564781314</v>
      </c>
      <c r="G1474" t="s">
        <v>11</v>
      </c>
      <c r="H1474">
        <v>432</v>
      </c>
      <c r="I1474">
        <v>9522</v>
      </c>
      <c r="J1474">
        <v>210</v>
      </c>
      <c r="K1474" t="s">
        <v>17112</v>
      </c>
      <c r="L1474" t="s">
        <v>1871</v>
      </c>
    </row>
    <row r="1475" spans="1:12" x14ac:dyDescent="0.25">
      <c r="A1475">
        <v>5136</v>
      </c>
      <c r="B1475" t="s">
        <v>13283</v>
      </c>
      <c r="C1475" t="s">
        <v>2134</v>
      </c>
      <c r="D1475">
        <v>3.75</v>
      </c>
      <c r="E1475" t="s">
        <v>17289</v>
      </c>
      <c r="F1475">
        <v>9781566630184</v>
      </c>
      <c r="G1475" t="s">
        <v>12134</v>
      </c>
      <c r="H1475">
        <v>368</v>
      </c>
      <c r="I1475">
        <v>2056</v>
      </c>
      <c r="J1475">
        <v>149</v>
      </c>
      <c r="K1475" t="s">
        <v>15349</v>
      </c>
      <c r="L1475" t="s">
        <v>11360</v>
      </c>
    </row>
    <row r="1476" spans="1:12" x14ac:dyDescent="0.25">
      <c r="A1476">
        <v>5137</v>
      </c>
      <c r="B1476" t="s">
        <v>13870</v>
      </c>
      <c r="C1476" t="s">
        <v>9884</v>
      </c>
      <c r="D1476">
        <v>4.12</v>
      </c>
      <c r="E1476" t="s">
        <v>17290</v>
      </c>
      <c r="F1476">
        <v>9780141183787</v>
      </c>
      <c r="G1476" t="s">
        <v>13842</v>
      </c>
      <c r="H1476">
        <v>281</v>
      </c>
      <c r="I1476">
        <v>4773</v>
      </c>
      <c r="J1476">
        <v>217</v>
      </c>
      <c r="K1476" t="s">
        <v>15725</v>
      </c>
      <c r="L1476" t="s">
        <v>2025</v>
      </c>
    </row>
    <row r="1477" spans="1:12" x14ac:dyDescent="0.25">
      <c r="A1477">
        <v>5139</v>
      </c>
      <c r="B1477" t="s">
        <v>258</v>
      </c>
      <c r="C1477" t="s">
        <v>259</v>
      </c>
      <c r="D1477">
        <v>3.74</v>
      </c>
      <c r="E1477" t="s">
        <v>17291</v>
      </c>
      <c r="F1477">
        <v>9780307275554</v>
      </c>
      <c r="G1477" t="s">
        <v>11</v>
      </c>
      <c r="H1477">
        <v>432</v>
      </c>
      <c r="I1477">
        <v>744569</v>
      </c>
      <c r="J1477">
        <v>7247</v>
      </c>
      <c r="K1477" t="s">
        <v>16951</v>
      </c>
      <c r="L1477" t="s">
        <v>260</v>
      </c>
    </row>
    <row r="1478" spans="1:12" x14ac:dyDescent="0.25">
      <c r="A1478">
        <v>5144</v>
      </c>
      <c r="B1478" t="s">
        <v>17292</v>
      </c>
      <c r="C1478" t="s">
        <v>17293</v>
      </c>
      <c r="D1478">
        <v>4.01</v>
      </c>
      <c r="E1478" t="s">
        <v>17294</v>
      </c>
      <c r="F1478">
        <v>9780826453273</v>
      </c>
      <c r="G1478" t="s">
        <v>13842</v>
      </c>
      <c r="H1478">
        <v>96</v>
      </c>
      <c r="I1478">
        <v>309</v>
      </c>
      <c r="J1478">
        <v>19</v>
      </c>
      <c r="K1478" t="s">
        <v>17295</v>
      </c>
      <c r="L1478" t="s">
        <v>803</v>
      </c>
    </row>
    <row r="1479" spans="1:12" x14ac:dyDescent="0.25">
      <c r="A1479">
        <v>5148</v>
      </c>
      <c r="B1479" t="s">
        <v>5383</v>
      </c>
      <c r="C1479" t="s">
        <v>5384</v>
      </c>
      <c r="D1479">
        <v>3.57</v>
      </c>
      <c r="E1479" t="s">
        <v>17296</v>
      </c>
      <c r="F1479">
        <v>9780743253970</v>
      </c>
      <c r="G1479" t="s">
        <v>11</v>
      </c>
      <c r="H1479">
        <v>208</v>
      </c>
      <c r="I1479">
        <v>175779</v>
      </c>
      <c r="J1479">
        <v>6261</v>
      </c>
      <c r="K1479" t="s">
        <v>14413</v>
      </c>
      <c r="L1479" t="s">
        <v>53</v>
      </c>
    </row>
    <row r="1480" spans="1:12" x14ac:dyDescent="0.25">
      <c r="A1480">
        <v>5157</v>
      </c>
      <c r="B1480" t="s">
        <v>10204</v>
      </c>
      <c r="C1480" t="s">
        <v>10205</v>
      </c>
      <c r="D1480">
        <v>3.88</v>
      </c>
      <c r="E1480" t="s">
        <v>17297</v>
      </c>
      <c r="F1480">
        <v>9780385333139</v>
      </c>
      <c r="G1480" t="s">
        <v>11</v>
      </c>
      <c r="H1480">
        <v>288</v>
      </c>
      <c r="I1480">
        <v>75494</v>
      </c>
      <c r="J1480">
        <v>1386</v>
      </c>
      <c r="K1480" t="s">
        <v>17298</v>
      </c>
      <c r="L1480" t="s">
        <v>10206</v>
      </c>
    </row>
    <row r="1481" spans="1:12" x14ac:dyDescent="0.25">
      <c r="A1481">
        <v>5158</v>
      </c>
      <c r="B1481" t="s">
        <v>9927</v>
      </c>
      <c r="C1481" t="s">
        <v>2633</v>
      </c>
      <c r="D1481">
        <v>3.69</v>
      </c>
      <c r="E1481" t="s">
        <v>17299</v>
      </c>
      <c r="F1481">
        <v>9780375703065</v>
      </c>
      <c r="G1481" t="s">
        <v>11</v>
      </c>
      <c r="H1481">
        <v>165</v>
      </c>
      <c r="I1481">
        <v>23170</v>
      </c>
      <c r="J1481">
        <v>587</v>
      </c>
      <c r="K1481" t="s">
        <v>17300</v>
      </c>
      <c r="L1481" t="s">
        <v>2085</v>
      </c>
    </row>
    <row r="1482" spans="1:12" x14ac:dyDescent="0.25">
      <c r="A1482">
        <v>5159</v>
      </c>
      <c r="B1482" t="s">
        <v>8587</v>
      </c>
      <c r="C1482" t="s">
        <v>1159</v>
      </c>
      <c r="D1482">
        <v>3.69</v>
      </c>
      <c r="E1482" t="s">
        <v>17301</v>
      </c>
      <c r="F1482">
        <v>9780425169698</v>
      </c>
      <c r="G1482" t="s">
        <v>11</v>
      </c>
      <c r="H1482">
        <v>336</v>
      </c>
      <c r="I1482">
        <v>43028</v>
      </c>
      <c r="J1482">
        <v>1472</v>
      </c>
      <c r="K1482" t="s">
        <v>14426</v>
      </c>
      <c r="L1482" t="s">
        <v>719</v>
      </c>
    </row>
    <row r="1483" spans="1:12" x14ac:dyDescent="0.25">
      <c r="A1483">
        <v>5160</v>
      </c>
      <c r="B1483" t="s">
        <v>9464</v>
      </c>
      <c r="C1483" t="s">
        <v>2230</v>
      </c>
      <c r="D1483">
        <v>4.2</v>
      </c>
      <c r="E1483" t="s">
        <v>17302</v>
      </c>
      <c r="F1483">
        <v>9780375500725</v>
      </c>
      <c r="G1483" t="s">
        <v>11</v>
      </c>
      <c r="H1483">
        <v>288</v>
      </c>
      <c r="I1483">
        <v>17966</v>
      </c>
      <c r="J1483">
        <v>437</v>
      </c>
      <c r="K1483" t="s">
        <v>17303</v>
      </c>
      <c r="L1483" t="s">
        <v>2028</v>
      </c>
    </row>
    <row r="1484" spans="1:12" x14ac:dyDescent="0.25">
      <c r="A1484">
        <v>5161</v>
      </c>
      <c r="B1484" t="s">
        <v>8937</v>
      </c>
      <c r="C1484" t="s">
        <v>8938</v>
      </c>
      <c r="D1484">
        <v>3.87</v>
      </c>
      <c r="E1484" t="s">
        <v>17304</v>
      </c>
      <c r="F1484">
        <v>9780140286274</v>
      </c>
      <c r="G1484" t="s">
        <v>11</v>
      </c>
      <c r="H1484">
        <v>464</v>
      </c>
      <c r="I1484">
        <v>112856</v>
      </c>
      <c r="J1484">
        <v>1028</v>
      </c>
      <c r="K1484" t="s">
        <v>15059</v>
      </c>
      <c r="L1484" t="s">
        <v>2022</v>
      </c>
    </row>
    <row r="1485" spans="1:12" x14ac:dyDescent="0.25">
      <c r="A1485">
        <v>5167</v>
      </c>
      <c r="B1485" t="s">
        <v>6083</v>
      </c>
      <c r="C1485" t="s">
        <v>6084</v>
      </c>
      <c r="D1485">
        <v>4.0599999999999996</v>
      </c>
      <c r="E1485" t="s">
        <v>17305</v>
      </c>
      <c r="F1485">
        <v>9780446678452</v>
      </c>
      <c r="G1485" t="s">
        <v>11</v>
      </c>
      <c r="H1485">
        <v>522</v>
      </c>
      <c r="I1485">
        <v>42695</v>
      </c>
      <c r="J1485">
        <v>1845</v>
      </c>
      <c r="K1485" t="s">
        <v>17306</v>
      </c>
      <c r="L1485" t="s">
        <v>171</v>
      </c>
    </row>
    <row r="1486" spans="1:12" x14ac:dyDescent="0.25">
      <c r="A1486">
        <v>5168</v>
      </c>
      <c r="B1486" t="s">
        <v>9150</v>
      </c>
      <c r="C1486" t="s">
        <v>9151</v>
      </c>
      <c r="D1486">
        <v>4.0199999999999996</v>
      </c>
      <c r="E1486" t="s">
        <v>17307</v>
      </c>
      <c r="F1486">
        <v>9780446672214</v>
      </c>
      <c r="G1486" t="s">
        <v>11</v>
      </c>
      <c r="H1486">
        <v>376</v>
      </c>
      <c r="I1486">
        <v>227716</v>
      </c>
      <c r="J1486">
        <v>3407</v>
      </c>
      <c r="K1486" t="s">
        <v>15103</v>
      </c>
      <c r="L1486" t="s">
        <v>171</v>
      </c>
    </row>
    <row r="1487" spans="1:12" x14ac:dyDescent="0.25">
      <c r="A1487">
        <v>5169</v>
      </c>
      <c r="B1487" t="s">
        <v>17308</v>
      </c>
      <c r="C1487" t="s">
        <v>17309</v>
      </c>
      <c r="D1487">
        <v>3.79</v>
      </c>
      <c r="E1487" t="s">
        <v>17310</v>
      </c>
      <c r="F1487">
        <v>9780822550006</v>
      </c>
      <c r="G1487" t="s">
        <v>11</v>
      </c>
      <c r="H1487">
        <v>128</v>
      </c>
      <c r="I1487">
        <v>38</v>
      </c>
      <c r="J1487">
        <v>5</v>
      </c>
      <c r="K1487" t="s">
        <v>14372</v>
      </c>
      <c r="L1487" t="s">
        <v>2858</v>
      </c>
    </row>
    <row r="1488" spans="1:12" x14ac:dyDescent="0.25">
      <c r="A1488">
        <v>5171</v>
      </c>
      <c r="B1488" t="s">
        <v>7032</v>
      </c>
      <c r="C1488" t="s">
        <v>7033</v>
      </c>
      <c r="D1488">
        <v>3.74</v>
      </c>
      <c r="E1488" t="s">
        <v>17311</v>
      </c>
      <c r="F1488">
        <v>9780345439109</v>
      </c>
      <c r="G1488" t="s">
        <v>11</v>
      </c>
      <c r="H1488">
        <v>368</v>
      </c>
      <c r="I1488">
        <v>74161</v>
      </c>
      <c r="J1488">
        <v>2159</v>
      </c>
      <c r="K1488" t="s">
        <v>17312</v>
      </c>
      <c r="L1488" t="s">
        <v>144</v>
      </c>
    </row>
    <row r="1489" spans="1:12" x14ac:dyDescent="0.25">
      <c r="A1489">
        <v>5174</v>
      </c>
      <c r="B1489" t="s">
        <v>6085</v>
      </c>
      <c r="C1489" t="s">
        <v>6086</v>
      </c>
      <c r="D1489">
        <v>3.96</v>
      </c>
      <c r="E1489" t="s">
        <v>17313</v>
      </c>
      <c r="F1489">
        <v>9780743466523</v>
      </c>
      <c r="G1489" t="s">
        <v>11</v>
      </c>
      <c r="H1489">
        <v>672</v>
      </c>
      <c r="I1489">
        <v>55988</v>
      </c>
      <c r="J1489">
        <v>2434</v>
      </c>
      <c r="K1489" t="s">
        <v>16240</v>
      </c>
      <c r="L1489" t="s">
        <v>75</v>
      </c>
    </row>
    <row r="1490" spans="1:12" x14ac:dyDescent="0.25">
      <c r="A1490">
        <v>5175</v>
      </c>
      <c r="B1490" t="s">
        <v>9032</v>
      </c>
      <c r="C1490" t="s">
        <v>9033</v>
      </c>
      <c r="D1490">
        <v>3.73</v>
      </c>
      <c r="E1490" t="s">
        <v>17314</v>
      </c>
      <c r="F1490">
        <v>9780380794874</v>
      </c>
      <c r="G1490" t="s">
        <v>11</v>
      </c>
      <c r="H1490">
        <v>244</v>
      </c>
      <c r="I1490">
        <v>19366</v>
      </c>
      <c r="J1490">
        <v>645</v>
      </c>
      <c r="K1490" t="s">
        <v>14779</v>
      </c>
      <c r="L1490" t="s">
        <v>2048</v>
      </c>
    </row>
    <row r="1491" spans="1:12" x14ac:dyDescent="0.25">
      <c r="A1491">
        <v>5176</v>
      </c>
      <c r="B1491" t="s">
        <v>6234</v>
      </c>
      <c r="C1491" t="s">
        <v>6235</v>
      </c>
      <c r="D1491">
        <v>3.69</v>
      </c>
      <c r="E1491" t="s">
        <v>17315</v>
      </c>
      <c r="F1491">
        <v>9780345443281</v>
      </c>
      <c r="G1491" t="s">
        <v>11</v>
      </c>
      <c r="H1491">
        <v>304</v>
      </c>
      <c r="I1491">
        <v>56320</v>
      </c>
      <c r="J1491">
        <v>1185</v>
      </c>
      <c r="K1491" t="s">
        <v>17316</v>
      </c>
      <c r="L1491" t="s">
        <v>144</v>
      </c>
    </row>
    <row r="1492" spans="1:12" x14ac:dyDescent="0.25">
      <c r="A1492">
        <v>5179</v>
      </c>
      <c r="B1492" t="s">
        <v>8167</v>
      </c>
      <c r="C1492" t="s">
        <v>8168</v>
      </c>
      <c r="D1492">
        <v>3.69</v>
      </c>
      <c r="E1492" t="s">
        <v>17317</v>
      </c>
      <c r="F1492">
        <v>9780671774677</v>
      </c>
      <c r="G1492" t="s">
        <v>11</v>
      </c>
      <c r="H1492">
        <v>465</v>
      </c>
      <c r="I1492">
        <v>19073</v>
      </c>
      <c r="J1492">
        <v>427</v>
      </c>
      <c r="K1492" t="s">
        <v>17318</v>
      </c>
      <c r="L1492" t="s">
        <v>884</v>
      </c>
    </row>
    <row r="1493" spans="1:12" x14ac:dyDescent="0.25">
      <c r="A1493">
        <v>5186</v>
      </c>
      <c r="B1493" t="s">
        <v>9034</v>
      </c>
      <c r="C1493" t="s">
        <v>2724</v>
      </c>
      <c r="D1493">
        <v>3.88</v>
      </c>
      <c r="E1493" t="s">
        <v>17319</v>
      </c>
      <c r="F1493">
        <v>9780375705045</v>
      </c>
      <c r="G1493" t="s">
        <v>11</v>
      </c>
      <c r="H1493">
        <v>234</v>
      </c>
      <c r="I1493">
        <v>25200</v>
      </c>
      <c r="J1493">
        <v>1229</v>
      </c>
      <c r="K1493" t="s">
        <v>17320</v>
      </c>
      <c r="L1493" t="s">
        <v>2085</v>
      </c>
    </row>
    <row r="1494" spans="1:12" x14ac:dyDescent="0.25">
      <c r="A1494">
        <v>5187</v>
      </c>
      <c r="B1494" t="s">
        <v>13284</v>
      </c>
      <c r="C1494" t="s">
        <v>8641</v>
      </c>
      <c r="D1494">
        <v>3.85</v>
      </c>
      <c r="E1494" t="s">
        <v>17321</v>
      </c>
      <c r="F1494">
        <v>9780385265706</v>
      </c>
      <c r="G1494" t="s">
        <v>12134</v>
      </c>
      <c r="H1494">
        <v>328</v>
      </c>
      <c r="I1494">
        <v>63595</v>
      </c>
      <c r="J1494">
        <v>1222</v>
      </c>
      <c r="K1494" t="s">
        <v>17322</v>
      </c>
      <c r="L1494" t="s">
        <v>260</v>
      </c>
    </row>
    <row r="1495" spans="1:12" x14ac:dyDescent="0.25">
      <c r="A1495">
        <v>5190</v>
      </c>
      <c r="B1495" t="s">
        <v>7034</v>
      </c>
      <c r="C1495" t="s">
        <v>7035</v>
      </c>
      <c r="D1495">
        <v>3.7</v>
      </c>
      <c r="E1495" t="s">
        <v>17323</v>
      </c>
      <c r="F1495">
        <v>9780345435163</v>
      </c>
      <c r="G1495" t="s">
        <v>11</v>
      </c>
      <c r="H1495">
        <v>272</v>
      </c>
      <c r="I1495">
        <v>54119</v>
      </c>
      <c r="J1495">
        <v>1629</v>
      </c>
      <c r="K1495" t="s">
        <v>15357</v>
      </c>
      <c r="L1495" t="s">
        <v>144</v>
      </c>
    </row>
    <row r="1496" spans="1:12" x14ac:dyDescent="0.25">
      <c r="A1496">
        <v>5191</v>
      </c>
      <c r="B1496" t="s">
        <v>8588</v>
      </c>
      <c r="C1496" t="s">
        <v>3195</v>
      </c>
      <c r="D1496">
        <v>3.52</v>
      </c>
      <c r="E1496" t="s">
        <v>17324</v>
      </c>
      <c r="F1496">
        <v>9780316601955</v>
      </c>
      <c r="G1496" t="s">
        <v>11</v>
      </c>
      <c r="H1496">
        <v>304</v>
      </c>
      <c r="I1496">
        <v>78714</v>
      </c>
      <c r="J1496">
        <v>3860</v>
      </c>
      <c r="K1496" t="s">
        <v>17325</v>
      </c>
      <c r="L1496" t="s">
        <v>1757</v>
      </c>
    </row>
    <row r="1497" spans="1:12" x14ac:dyDescent="0.25">
      <c r="A1497">
        <v>5196</v>
      </c>
      <c r="B1497" t="s">
        <v>8169</v>
      </c>
      <c r="C1497" t="s">
        <v>1633</v>
      </c>
      <c r="D1497">
        <v>3.9</v>
      </c>
      <c r="E1497" t="s">
        <v>17326</v>
      </c>
      <c r="F1497">
        <v>9780440235590</v>
      </c>
      <c r="G1497" t="s">
        <v>11</v>
      </c>
      <c r="H1497">
        <v>648</v>
      </c>
      <c r="I1497">
        <v>66629</v>
      </c>
      <c r="J1497">
        <v>1712</v>
      </c>
      <c r="K1497" t="s">
        <v>17327</v>
      </c>
      <c r="L1497" t="s">
        <v>1926</v>
      </c>
    </row>
    <row r="1498" spans="1:12" x14ac:dyDescent="0.25">
      <c r="A1498">
        <v>5197</v>
      </c>
      <c r="B1498" t="s">
        <v>9928</v>
      </c>
      <c r="C1498" t="s">
        <v>9929</v>
      </c>
      <c r="D1498">
        <v>3.95</v>
      </c>
      <c r="E1498" t="s">
        <v>17328</v>
      </c>
      <c r="F1498">
        <v>9780375702709</v>
      </c>
      <c r="G1498" t="s">
        <v>11</v>
      </c>
      <c r="H1498">
        <v>256</v>
      </c>
      <c r="I1498">
        <v>47143</v>
      </c>
      <c r="J1498">
        <v>2998</v>
      </c>
      <c r="K1498" t="s">
        <v>17329</v>
      </c>
      <c r="L1498" t="s">
        <v>2085</v>
      </c>
    </row>
    <row r="1499" spans="1:12" x14ac:dyDescent="0.25">
      <c r="A1499">
        <v>5198</v>
      </c>
      <c r="B1499" t="s">
        <v>8939</v>
      </c>
      <c r="C1499" t="s">
        <v>2607</v>
      </c>
      <c r="D1499">
        <v>3.8</v>
      </c>
      <c r="E1499" t="s">
        <v>17330</v>
      </c>
      <c r="F1499">
        <v>9780452280397</v>
      </c>
      <c r="G1499" t="s">
        <v>11</v>
      </c>
      <c r="H1499">
        <v>318</v>
      </c>
      <c r="I1499">
        <v>19927</v>
      </c>
      <c r="J1499">
        <v>812</v>
      </c>
      <c r="K1499" t="s">
        <v>14526</v>
      </c>
      <c r="L1499" t="s">
        <v>8940</v>
      </c>
    </row>
    <row r="1500" spans="1:12" x14ac:dyDescent="0.25">
      <c r="A1500">
        <v>5202</v>
      </c>
      <c r="B1500" t="s">
        <v>17331</v>
      </c>
      <c r="C1500" t="s">
        <v>17332</v>
      </c>
      <c r="D1500">
        <v>3.34</v>
      </c>
      <c r="E1500" t="s">
        <v>17333</v>
      </c>
      <c r="F1500">
        <v>9780590956185</v>
      </c>
      <c r="G1500" t="s">
        <v>11</v>
      </c>
      <c r="H1500">
        <v>40</v>
      </c>
      <c r="I1500">
        <v>364</v>
      </c>
      <c r="J1500">
        <v>18</v>
      </c>
      <c r="K1500" t="s">
        <v>14532</v>
      </c>
      <c r="L1500" t="s">
        <v>17334</v>
      </c>
    </row>
    <row r="1501" spans="1:12" x14ac:dyDescent="0.25">
      <c r="A1501">
        <v>5203</v>
      </c>
      <c r="B1501" t="s">
        <v>9152</v>
      </c>
      <c r="C1501" t="s">
        <v>9153</v>
      </c>
      <c r="D1501">
        <v>3.88</v>
      </c>
      <c r="E1501" t="s">
        <v>17335</v>
      </c>
      <c r="F1501">
        <v>9780671021009</v>
      </c>
      <c r="G1501" t="s">
        <v>11</v>
      </c>
      <c r="H1501">
        <v>465</v>
      </c>
      <c r="I1501">
        <v>294348</v>
      </c>
      <c r="J1501">
        <v>9096</v>
      </c>
      <c r="K1501" t="s">
        <v>17336</v>
      </c>
      <c r="L1501" t="s">
        <v>4108</v>
      </c>
    </row>
    <row r="1502" spans="1:12" x14ac:dyDescent="0.25">
      <c r="A1502">
        <v>5204</v>
      </c>
      <c r="B1502" t="s">
        <v>11946</v>
      </c>
      <c r="C1502" t="s">
        <v>634</v>
      </c>
      <c r="D1502">
        <v>3.73</v>
      </c>
      <c r="E1502" t="s">
        <v>17337</v>
      </c>
      <c r="F1502">
        <v>9780452282827</v>
      </c>
      <c r="G1502" t="s">
        <v>11</v>
      </c>
      <c r="H1502">
        <v>454</v>
      </c>
      <c r="I1502">
        <v>87367</v>
      </c>
      <c r="J1502">
        <v>2553</v>
      </c>
      <c r="K1502" t="s">
        <v>14532</v>
      </c>
      <c r="L1502" t="s">
        <v>603</v>
      </c>
    </row>
    <row r="1503" spans="1:12" x14ac:dyDescent="0.25">
      <c r="A1503">
        <v>5205</v>
      </c>
      <c r="B1503" t="s">
        <v>13871</v>
      </c>
      <c r="C1503" t="s">
        <v>13872</v>
      </c>
      <c r="D1503">
        <v>3.81</v>
      </c>
      <c r="E1503" t="s">
        <v>17338</v>
      </c>
      <c r="F1503">
        <v>9780385720106</v>
      </c>
      <c r="G1503" t="s">
        <v>13842</v>
      </c>
      <c r="H1503">
        <v>400</v>
      </c>
      <c r="I1503">
        <v>68554</v>
      </c>
      <c r="J1503">
        <v>1476</v>
      </c>
      <c r="K1503" t="s">
        <v>17339</v>
      </c>
      <c r="L1503" t="s">
        <v>260</v>
      </c>
    </row>
    <row r="1504" spans="1:12" x14ac:dyDescent="0.25">
      <c r="A1504">
        <v>5207</v>
      </c>
      <c r="B1504" t="s">
        <v>2259</v>
      </c>
      <c r="C1504" t="s">
        <v>2071</v>
      </c>
      <c r="D1504">
        <v>3.91</v>
      </c>
      <c r="E1504" t="s">
        <v>17340</v>
      </c>
      <c r="F1504">
        <v>9780060194918</v>
      </c>
      <c r="G1504" t="s">
        <v>11</v>
      </c>
      <c r="H1504">
        <v>399</v>
      </c>
      <c r="I1504">
        <v>1005</v>
      </c>
      <c r="J1504">
        <v>95</v>
      </c>
      <c r="K1504" t="s">
        <v>17341</v>
      </c>
      <c r="L1504" t="s">
        <v>2072</v>
      </c>
    </row>
    <row r="1505" spans="1:12" x14ac:dyDescent="0.25">
      <c r="A1505">
        <v>5209</v>
      </c>
      <c r="B1505" t="s">
        <v>17342</v>
      </c>
      <c r="C1505" t="s">
        <v>17343</v>
      </c>
      <c r="D1505">
        <v>3.54</v>
      </c>
      <c r="E1505" t="s">
        <v>17344</v>
      </c>
      <c r="F1505">
        <v>9780590956161</v>
      </c>
      <c r="G1505" t="s">
        <v>11</v>
      </c>
      <c r="H1505">
        <v>40</v>
      </c>
      <c r="I1505">
        <v>990</v>
      </c>
      <c r="J1505">
        <v>55</v>
      </c>
      <c r="K1505" t="s">
        <v>14532</v>
      </c>
      <c r="L1505" t="s">
        <v>17334</v>
      </c>
    </row>
    <row r="1506" spans="1:12" x14ac:dyDescent="0.25">
      <c r="A1506">
        <v>5210</v>
      </c>
      <c r="B1506" t="s">
        <v>3996</v>
      </c>
      <c r="C1506" t="s">
        <v>820</v>
      </c>
      <c r="D1506">
        <v>3.98</v>
      </c>
      <c r="E1506" t="s">
        <v>17345</v>
      </c>
      <c r="F1506">
        <v>9780743272933</v>
      </c>
      <c r="G1506" t="s">
        <v>11</v>
      </c>
      <c r="H1506">
        <v>357</v>
      </c>
      <c r="I1506">
        <v>4080</v>
      </c>
      <c r="J1506">
        <v>501</v>
      </c>
      <c r="K1506" t="s">
        <v>17346</v>
      </c>
      <c r="L1506" t="s">
        <v>884</v>
      </c>
    </row>
    <row r="1507" spans="1:12" x14ac:dyDescent="0.25">
      <c r="A1507">
        <v>5211</v>
      </c>
      <c r="B1507" t="s">
        <v>6825</v>
      </c>
      <c r="C1507" t="s">
        <v>5188</v>
      </c>
      <c r="D1507">
        <v>4.3600000000000003</v>
      </c>
      <c r="E1507" t="s">
        <v>17347</v>
      </c>
      <c r="F1507">
        <v>9781400030651</v>
      </c>
      <c r="G1507" t="s">
        <v>11</v>
      </c>
      <c r="H1507">
        <v>603</v>
      </c>
      <c r="I1507">
        <v>112196</v>
      </c>
      <c r="J1507">
        <v>7546</v>
      </c>
      <c r="K1507" t="s">
        <v>17348</v>
      </c>
      <c r="L1507" t="s">
        <v>2085</v>
      </c>
    </row>
    <row r="1508" spans="1:12" x14ac:dyDescent="0.25">
      <c r="A1508">
        <v>5212</v>
      </c>
      <c r="B1508" t="s">
        <v>17349</v>
      </c>
      <c r="C1508" t="s">
        <v>17350</v>
      </c>
      <c r="D1508">
        <v>3.49</v>
      </c>
      <c r="E1508" t="s">
        <v>17351</v>
      </c>
      <c r="F1508">
        <v>9780590956178</v>
      </c>
      <c r="G1508" t="s">
        <v>11</v>
      </c>
      <c r="H1508">
        <v>40</v>
      </c>
      <c r="I1508">
        <v>405</v>
      </c>
      <c r="J1508">
        <v>17</v>
      </c>
      <c r="K1508" t="s">
        <v>14532</v>
      </c>
      <c r="L1508" t="s">
        <v>17334</v>
      </c>
    </row>
    <row r="1509" spans="1:12" x14ac:dyDescent="0.25">
      <c r="A1509">
        <v>5213</v>
      </c>
      <c r="B1509" t="s">
        <v>7337</v>
      </c>
      <c r="C1509" t="s">
        <v>1588</v>
      </c>
      <c r="D1509">
        <v>3.96</v>
      </c>
      <c r="E1509" t="s">
        <v>17352</v>
      </c>
      <c r="F1509">
        <v>9780316284950</v>
      </c>
      <c r="G1509" t="s">
        <v>11</v>
      </c>
      <c r="H1509">
        <v>480</v>
      </c>
      <c r="I1509">
        <v>3112</v>
      </c>
      <c r="J1509">
        <v>210</v>
      </c>
      <c r="K1509" t="s">
        <v>16054</v>
      </c>
      <c r="L1509" t="s">
        <v>1757</v>
      </c>
    </row>
    <row r="1510" spans="1:12" x14ac:dyDescent="0.25">
      <c r="A1510">
        <v>5214</v>
      </c>
      <c r="B1510" t="s">
        <v>5385</v>
      </c>
      <c r="C1510" t="s">
        <v>5386</v>
      </c>
      <c r="D1510">
        <v>3.9</v>
      </c>
      <c r="E1510" t="s">
        <v>17353</v>
      </c>
      <c r="F1510">
        <v>9780743262170</v>
      </c>
      <c r="G1510" t="s">
        <v>11</v>
      </c>
      <c r="H1510">
        <v>316</v>
      </c>
      <c r="I1510">
        <v>3140</v>
      </c>
      <c r="J1510">
        <v>383</v>
      </c>
      <c r="K1510" t="s">
        <v>14121</v>
      </c>
      <c r="L1510" t="s">
        <v>53</v>
      </c>
    </row>
    <row r="1511" spans="1:12" x14ac:dyDescent="0.25">
      <c r="A1511">
        <v>5215</v>
      </c>
      <c r="B1511" t="s">
        <v>261</v>
      </c>
      <c r="C1511" t="s">
        <v>262</v>
      </c>
      <c r="D1511">
        <v>4.07</v>
      </c>
      <c r="E1511" t="s">
        <v>17354</v>
      </c>
      <c r="F1511">
        <v>9780060740450</v>
      </c>
      <c r="G1511" t="s">
        <v>11</v>
      </c>
      <c r="H1511">
        <v>458</v>
      </c>
      <c r="I1511">
        <v>3437</v>
      </c>
      <c r="J1511">
        <v>316</v>
      </c>
      <c r="K1511" t="s">
        <v>15208</v>
      </c>
      <c r="L1511" t="s">
        <v>2048</v>
      </c>
    </row>
    <row r="1512" spans="1:12" x14ac:dyDescent="0.25">
      <c r="A1512">
        <v>5216</v>
      </c>
      <c r="B1512" t="s">
        <v>4880</v>
      </c>
      <c r="C1512" t="s">
        <v>2607</v>
      </c>
      <c r="D1512">
        <v>4.0599999999999996</v>
      </c>
      <c r="E1512" t="s">
        <v>17355</v>
      </c>
      <c r="F1512">
        <v>9780452260115</v>
      </c>
      <c r="G1512" t="s">
        <v>12134</v>
      </c>
      <c r="H1512">
        <v>337</v>
      </c>
      <c r="I1512">
        <v>1730</v>
      </c>
      <c r="J1512">
        <v>143</v>
      </c>
      <c r="K1512" t="s">
        <v>17356</v>
      </c>
      <c r="L1512" t="s">
        <v>603</v>
      </c>
    </row>
    <row r="1513" spans="1:12" x14ac:dyDescent="0.25">
      <c r="A1513">
        <v>5217</v>
      </c>
      <c r="B1513" t="s">
        <v>261</v>
      </c>
      <c r="C1513" t="s">
        <v>262</v>
      </c>
      <c r="D1513">
        <v>4.07</v>
      </c>
      <c r="E1513" t="s">
        <v>17357</v>
      </c>
      <c r="F1513">
        <v>9781417735983</v>
      </c>
      <c r="G1513" t="s">
        <v>11</v>
      </c>
      <c r="H1513">
        <v>417</v>
      </c>
      <c r="I1513">
        <v>90</v>
      </c>
      <c r="J1513">
        <v>5</v>
      </c>
      <c r="K1513" t="s">
        <v>14581</v>
      </c>
      <c r="L1513" t="s">
        <v>263</v>
      </c>
    </row>
    <row r="1514" spans="1:12" x14ac:dyDescent="0.25">
      <c r="A1514">
        <v>5219</v>
      </c>
      <c r="B1514" t="s">
        <v>3081</v>
      </c>
      <c r="C1514" t="s">
        <v>2607</v>
      </c>
      <c r="D1514">
        <v>4.03</v>
      </c>
      <c r="E1514" t="s">
        <v>17358</v>
      </c>
      <c r="F1514">
        <v>9780452282193</v>
      </c>
      <c r="G1514" t="s">
        <v>11</v>
      </c>
      <c r="H1514">
        <v>216</v>
      </c>
      <c r="I1514">
        <v>3420</v>
      </c>
      <c r="J1514">
        <v>280</v>
      </c>
      <c r="K1514" t="s">
        <v>17359</v>
      </c>
      <c r="L1514" t="s">
        <v>1197</v>
      </c>
    </row>
    <row r="1515" spans="1:12" x14ac:dyDescent="0.25">
      <c r="A1515">
        <v>5220</v>
      </c>
      <c r="B1515" t="s">
        <v>2572</v>
      </c>
      <c r="C1515" t="s">
        <v>2573</v>
      </c>
      <c r="D1515">
        <v>4.0599999999999996</v>
      </c>
      <c r="E1515" t="s">
        <v>17360</v>
      </c>
      <c r="F1515">
        <v>9780060930530</v>
      </c>
      <c r="G1515" t="s">
        <v>11</v>
      </c>
      <c r="H1515">
        <v>546</v>
      </c>
      <c r="I1515">
        <v>5773</v>
      </c>
      <c r="J1515">
        <v>828</v>
      </c>
      <c r="K1515" t="s">
        <v>15059</v>
      </c>
      <c r="L1515" t="s">
        <v>2048</v>
      </c>
    </row>
    <row r="1516" spans="1:12" x14ac:dyDescent="0.25">
      <c r="A1516">
        <v>5230</v>
      </c>
      <c r="B1516" t="s">
        <v>17361</v>
      </c>
      <c r="C1516" t="s">
        <v>17362</v>
      </c>
      <c r="D1516">
        <v>4.18</v>
      </c>
      <c r="E1516" t="s">
        <v>17363</v>
      </c>
      <c r="F1516">
        <v>9789022530078</v>
      </c>
      <c r="G1516" t="s">
        <v>17364</v>
      </c>
      <c r="H1516">
        <v>744</v>
      </c>
      <c r="I1516">
        <v>67</v>
      </c>
      <c r="J1516">
        <v>9</v>
      </c>
      <c r="K1516" t="s">
        <v>16140</v>
      </c>
      <c r="L1516" t="s">
        <v>17365</v>
      </c>
    </row>
    <row r="1517" spans="1:12" x14ac:dyDescent="0.25">
      <c r="A1517">
        <v>5237</v>
      </c>
      <c r="B1517" t="s">
        <v>2131</v>
      </c>
      <c r="C1517" t="s">
        <v>2132</v>
      </c>
      <c r="D1517">
        <v>4.2300000000000004</v>
      </c>
      <c r="E1517" t="s">
        <v>17366</v>
      </c>
      <c r="F1517">
        <v>9780061136900</v>
      </c>
      <c r="G1517" t="s">
        <v>11</v>
      </c>
      <c r="H1517">
        <v>432</v>
      </c>
      <c r="I1517">
        <v>179</v>
      </c>
      <c r="J1517">
        <v>14</v>
      </c>
      <c r="K1517" t="s">
        <v>14550</v>
      </c>
      <c r="L1517" t="s">
        <v>2072</v>
      </c>
    </row>
    <row r="1518" spans="1:12" x14ac:dyDescent="0.25">
      <c r="A1518">
        <v>5240</v>
      </c>
      <c r="B1518" t="s">
        <v>8589</v>
      </c>
      <c r="C1518" t="s">
        <v>8590</v>
      </c>
      <c r="D1518">
        <v>4.13</v>
      </c>
      <c r="E1518" t="s">
        <v>17367</v>
      </c>
      <c r="F1518">
        <v>9780684848235</v>
      </c>
      <c r="G1518" t="s">
        <v>11</v>
      </c>
      <c r="H1518">
        <v>304</v>
      </c>
      <c r="I1518">
        <v>1059</v>
      </c>
      <c r="J1518">
        <v>35</v>
      </c>
      <c r="K1518" t="s">
        <v>17368</v>
      </c>
      <c r="L1518" t="s">
        <v>1152</v>
      </c>
    </row>
    <row r="1519" spans="1:12" x14ac:dyDescent="0.25">
      <c r="A1519">
        <v>5249</v>
      </c>
      <c r="B1519" t="s">
        <v>7036</v>
      </c>
      <c r="C1519" t="s">
        <v>7037</v>
      </c>
      <c r="D1519">
        <v>3.86</v>
      </c>
      <c r="E1519" t="s">
        <v>17369</v>
      </c>
      <c r="F1519">
        <v>9780375757280</v>
      </c>
      <c r="G1519" t="s">
        <v>11</v>
      </c>
      <c r="H1519">
        <v>274</v>
      </c>
      <c r="I1519">
        <v>483</v>
      </c>
      <c r="J1519">
        <v>54</v>
      </c>
      <c r="K1519" t="s">
        <v>16636</v>
      </c>
      <c r="L1519" t="s">
        <v>164</v>
      </c>
    </row>
    <row r="1520" spans="1:12" x14ac:dyDescent="0.25">
      <c r="A1520">
        <v>5255</v>
      </c>
      <c r="B1520" t="s">
        <v>7038</v>
      </c>
      <c r="C1520" t="s">
        <v>6990</v>
      </c>
      <c r="D1520">
        <v>4.26</v>
      </c>
      <c r="E1520" t="s">
        <v>17370</v>
      </c>
      <c r="F1520">
        <v>9781883011932</v>
      </c>
      <c r="G1520" t="s">
        <v>11</v>
      </c>
      <c r="H1520">
        <v>928</v>
      </c>
      <c r="I1520">
        <v>56</v>
      </c>
      <c r="J1520">
        <v>8</v>
      </c>
      <c r="K1520" t="s">
        <v>15731</v>
      </c>
      <c r="L1520" t="s">
        <v>599</v>
      </c>
    </row>
    <row r="1521" spans="1:12" x14ac:dyDescent="0.25">
      <c r="A1521">
        <v>5261</v>
      </c>
      <c r="B1521" t="s">
        <v>9154</v>
      </c>
      <c r="C1521" t="s">
        <v>9155</v>
      </c>
      <c r="D1521">
        <v>3.76</v>
      </c>
      <c r="E1521" t="s">
        <v>17371</v>
      </c>
      <c r="F1521">
        <v>9780684847559</v>
      </c>
      <c r="G1521" t="s">
        <v>11</v>
      </c>
      <c r="H1521">
        <v>385</v>
      </c>
      <c r="I1521">
        <v>521</v>
      </c>
      <c r="J1521">
        <v>77</v>
      </c>
      <c r="K1521" t="s">
        <v>17372</v>
      </c>
      <c r="L1521" t="s">
        <v>53</v>
      </c>
    </row>
    <row r="1522" spans="1:12" x14ac:dyDescent="0.25">
      <c r="A1522">
        <v>5272</v>
      </c>
      <c r="B1522" t="s">
        <v>17373</v>
      </c>
      <c r="C1522" t="s">
        <v>6051</v>
      </c>
      <c r="D1522">
        <v>3.77</v>
      </c>
      <c r="E1522" t="s">
        <v>17374</v>
      </c>
      <c r="F1522">
        <v>9781417911837</v>
      </c>
      <c r="G1522" t="s">
        <v>11</v>
      </c>
      <c r="H1522">
        <v>300</v>
      </c>
      <c r="I1522">
        <v>41</v>
      </c>
      <c r="J1522">
        <v>4</v>
      </c>
      <c r="K1522" t="s">
        <v>16607</v>
      </c>
      <c r="L1522" t="s">
        <v>15216</v>
      </c>
    </row>
    <row r="1523" spans="1:12" x14ac:dyDescent="0.25">
      <c r="A1523">
        <v>5289</v>
      </c>
      <c r="B1523" t="s">
        <v>5068</v>
      </c>
      <c r="C1523" t="s">
        <v>5069</v>
      </c>
      <c r="D1523">
        <v>4.45</v>
      </c>
      <c r="E1523" t="s">
        <v>17375</v>
      </c>
      <c r="F1523">
        <v>9780007144358</v>
      </c>
      <c r="G1523" t="s">
        <v>11</v>
      </c>
      <c r="H1523">
        <v>1270</v>
      </c>
      <c r="I1523">
        <v>11903</v>
      </c>
      <c r="J1523">
        <v>183</v>
      </c>
      <c r="K1523" t="s">
        <v>17376</v>
      </c>
      <c r="L1523" t="s">
        <v>2208</v>
      </c>
    </row>
    <row r="1524" spans="1:12" x14ac:dyDescent="0.25">
      <c r="A1524">
        <v>5294</v>
      </c>
      <c r="B1524" t="s">
        <v>992</v>
      </c>
      <c r="C1524" t="s">
        <v>9930</v>
      </c>
      <c r="D1524">
        <v>4.24</v>
      </c>
      <c r="E1524" t="s">
        <v>17377</v>
      </c>
      <c r="F1524">
        <v>9780394759845</v>
      </c>
      <c r="G1524" t="s">
        <v>11</v>
      </c>
      <c r="H1524">
        <v>736</v>
      </c>
      <c r="I1524">
        <v>2695</v>
      </c>
      <c r="J1524">
        <v>119</v>
      </c>
      <c r="K1524" t="s">
        <v>17378</v>
      </c>
      <c r="L1524" t="s">
        <v>2085</v>
      </c>
    </row>
    <row r="1525" spans="1:12" x14ac:dyDescent="0.25">
      <c r="A1525">
        <v>5296</v>
      </c>
      <c r="B1525" t="s">
        <v>17379</v>
      </c>
      <c r="C1525" t="s">
        <v>992</v>
      </c>
      <c r="D1525">
        <v>4.04</v>
      </c>
      <c r="E1525" t="s">
        <v>17380</v>
      </c>
      <c r="F1525">
        <v>9780486414232</v>
      </c>
      <c r="G1525" t="s">
        <v>11</v>
      </c>
      <c r="H1525">
        <v>78</v>
      </c>
      <c r="I1525">
        <v>32946</v>
      </c>
      <c r="J1525">
        <v>895</v>
      </c>
      <c r="K1525" t="s">
        <v>17381</v>
      </c>
      <c r="L1525" t="s">
        <v>56</v>
      </c>
    </row>
    <row r="1526" spans="1:12" x14ac:dyDescent="0.25">
      <c r="A1526">
        <v>5297</v>
      </c>
      <c r="B1526" t="s">
        <v>484</v>
      </c>
      <c r="C1526" t="s">
        <v>4836</v>
      </c>
      <c r="D1526">
        <v>4.08</v>
      </c>
      <c r="E1526" t="s">
        <v>17382</v>
      </c>
      <c r="F1526">
        <v>9780375751516</v>
      </c>
      <c r="G1526" t="s">
        <v>11</v>
      </c>
      <c r="H1526">
        <v>272</v>
      </c>
      <c r="I1526">
        <v>760717</v>
      </c>
      <c r="J1526">
        <v>17179</v>
      </c>
      <c r="K1526" t="s">
        <v>15774</v>
      </c>
      <c r="L1526" t="s">
        <v>4837</v>
      </c>
    </row>
    <row r="1527" spans="1:12" x14ac:dyDescent="0.25">
      <c r="A1527">
        <v>5304</v>
      </c>
      <c r="B1527" t="s">
        <v>9832</v>
      </c>
      <c r="C1527" t="s">
        <v>9833</v>
      </c>
      <c r="D1527">
        <v>4.21</v>
      </c>
      <c r="E1527" t="s">
        <v>17383</v>
      </c>
      <c r="F1527">
        <v>9780140430899</v>
      </c>
      <c r="G1527" t="s">
        <v>11</v>
      </c>
      <c r="H1527">
        <v>252</v>
      </c>
      <c r="I1527">
        <v>2298</v>
      </c>
      <c r="J1527">
        <v>91</v>
      </c>
      <c r="K1527" t="s">
        <v>16567</v>
      </c>
      <c r="L1527" t="s">
        <v>2022</v>
      </c>
    </row>
    <row r="1528" spans="1:12" x14ac:dyDescent="0.25">
      <c r="A1528">
        <v>5305</v>
      </c>
      <c r="B1528" t="s">
        <v>17384</v>
      </c>
      <c r="C1528" t="s">
        <v>17385</v>
      </c>
      <c r="D1528">
        <v>3.95</v>
      </c>
      <c r="E1528" t="s">
        <v>17386</v>
      </c>
      <c r="F1528">
        <v>9781590528600</v>
      </c>
      <c r="G1528" t="s">
        <v>12134</v>
      </c>
      <c r="H1528">
        <v>94</v>
      </c>
      <c r="I1528">
        <v>545</v>
      </c>
      <c r="J1528">
        <v>52</v>
      </c>
      <c r="K1528" t="s">
        <v>14677</v>
      </c>
      <c r="L1528" t="s">
        <v>358</v>
      </c>
    </row>
    <row r="1529" spans="1:12" x14ac:dyDescent="0.25">
      <c r="A1529">
        <v>5306</v>
      </c>
      <c r="B1529" t="s">
        <v>6662</v>
      </c>
      <c r="C1529" t="s">
        <v>6631</v>
      </c>
      <c r="D1529">
        <v>4.08</v>
      </c>
      <c r="E1529" t="s">
        <v>17387</v>
      </c>
      <c r="F1529">
        <v>9780142000700</v>
      </c>
      <c r="G1529" t="s">
        <v>11</v>
      </c>
      <c r="H1529">
        <v>214</v>
      </c>
      <c r="I1529">
        <v>56349</v>
      </c>
      <c r="J1529">
        <v>3738</v>
      </c>
      <c r="K1529" t="s">
        <v>17097</v>
      </c>
      <c r="L1529" t="s">
        <v>2152</v>
      </c>
    </row>
    <row r="1530" spans="1:12" x14ac:dyDescent="0.25">
      <c r="A1530">
        <v>5307</v>
      </c>
      <c r="B1530" t="s">
        <v>11422</v>
      </c>
      <c r="C1530" t="s">
        <v>11423</v>
      </c>
      <c r="D1530">
        <v>4.3499999999999996</v>
      </c>
      <c r="E1530" t="s">
        <v>17388</v>
      </c>
      <c r="F1530">
        <v>9781883011017</v>
      </c>
      <c r="G1530" t="s">
        <v>11</v>
      </c>
      <c r="H1530">
        <v>909</v>
      </c>
      <c r="I1530">
        <v>371</v>
      </c>
      <c r="J1530">
        <v>25</v>
      </c>
      <c r="K1530" t="s">
        <v>16185</v>
      </c>
      <c r="L1530" t="s">
        <v>599</v>
      </c>
    </row>
    <row r="1531" spans="1:12" x14ac:dyDescent="0.25">
      <c r="A1531">
        <v>5308</v>
      </c>
      <c r="B1531" t="s">
        <v>17389</v>
      </c>
      <c r="C1531" t="s">
        <v>6631</v>
      </c>
      <c r="D1531">
        <v>3.46</v>
      </c>
      <c r="E1531" t="s">
        <v>17390</v>
      </c>
      <c r="F1531">
        <v>9780142000694</v>
      </c>
      <c r="G1531" t="s">
        <v>11</v>
      </c>
      <c r="H1531">
        <v>96</v>
      </c>
      <c r="I1531">
        <v>160706</v>
      </c>
      <c r="J1531">
        <v>6198</v>
      </c>
      <c r="K1531" t="s">
        <v>14784</v>
      </c>
      <c r="L1531" t="s">
        <v>2022</v>
      </c>
    </row>
    <row r="1532" spans="1:12" x14ac:dyDescent="0.25">
      <c r="A1532">
        <v>5309</v>
      </c>
      <c r="B1532" t="s">
        <v>2936</v>
      </c>
      <c r="C1532" t="s">
        <v>265</v>
      </c>
      <c r="D1532">
        <v>4.67</v>
      </c>
      <c r="E1532" t="s">
        <v>17391</v>
      </c>
      <c r="F1532">
        <v>9780911903966</v>
      </c>
      <c r="G1532" t="s">
        <v>11</v>
      </c>
      <c r="H1532">
        <v>266</v>
      </c>
      <c r="I1532">
        <v>2467</v>
      </c>
      <c r="J1532">
        <v>149</v>
      </c>
      <c r="K1532" t="s">
        <v>14445</v>
      </c>
      <c r="L1532" t="s">
        <v>266</v>
      </c>
    </row>
    <row r="1533" spans="1:12" x14ac:dyDescent="0.25">
      <c r="A1533">
        <v>5310</v>
      </c>
      <c r="B1533" t="s">
        <v>264</v>
      </c>
      <c r="C1533" t="s">
        <v>265</v>
      </c>
      <c r="D1533">
        <v>4.4800000000000004</v>
      </c>
      <c r="E1533" t="s">
        <v>17392</v>
      </c>
      <c r="F1533">
        <v>9781888472400</v>
      </c>
      <c r="G1533" t="s">
        <v>11</v>
      </c>
      <c r="H1533">
        <v>208</v>
      </c>
      <c r="I1533">
        <v>959</v>
      </c>
      <c r="J1533">
        <v>22</v>
      </c>
      <c r="K1533" t="s">
        <v>14771</v>
      </c>
      <c r="L1533" t="s">
        <v>266</v>
      </c>
    </row>
    <row r="1534" spans="1:12" x14ac:dyDescent="0.25">
      <c r="A1534">
        <v>5314</v>
      </c>
      <c r="B1534" t="s">
        <v>17393</v>
      </c>
      <c r="C1534" t="s">
        <v>17394</v>
      </c>
      <c r="D1534">
        <v>4.13</v>
      </c>
      <c r="E1534" t="s">
        <v>17395</v>
      </c>
      <c r="F1534">
        <v>9781592241330</v>
      </c>
      <c r="G1534" t="s">
        <v>11</v>
      </c>
      <c r="H1534">
        <v>168</v>
      </c>
      <c r="I1534">
        <v>14</v>
      </c>
      <c r="J1534">
        <v>3</v>
      </c>
      <c r="K1534" t="s">
        <v>14119</v>
      </c>
      <c r="L1534" t="s">
        <v>3283</v>
      </c>
    </row>
    <row r="1535" spans="1:12" x14ac:dyDescent="0.25">
      <c r="A1535">
        <v>5316</v>
      </c>
      <c r="B1535" t="s">
        <v>17396</v>
      </c>
      <c r="C1535" t="s">
        <v>17397</v>
      </c>
      <c r="D1535">
        <v>3.88</v>
      </c>
      <c r="E1535" t="s">
        <v>17398</v>
      </c>
      <c r="F1535">
        <v>9781888472424</v>
      </c>
      <c r="G1535" t="s">
        <v>11</v>
      </c>
      <c r="H1535">
        <v>64</v>
      </c>
      <c r="I1535">
        <v>8</v>
      </c>
      <c r="J1535">
        <v>1</v>
      </c>
      <c r="K1535" t="s">
        <v>16313</v>
      </c>
      <c r="L1535" t="s">
        <v>266</v>
      </c>
    </row>
    <row r="1536" spans="1:12" x14ac:dyDescent="0.25">
      <c r="A1536">
        <v>5319</v>
      </c>
      <c r="B1536" t="s">
        <v>5387</v>
      </c>
      <c r="C1536" t="s">
        <v>5388</v>
      </c>
      <c r="D1536">
        <v>4.08</v>
      </c>
      <c r="E1536" t="s">
        <v>17399</v>
      </c>
      <c r="F1536">
        <v>9780767916226</v>
      </c>
      <c r="G1536" t="s">
        <v>11</v>
      </c>
      <c r="H1536">
        <v>144</v>
      </c>
      <c r="I1536">
        <v>3187</v>
      </c>
      <c r="J1536">
        <v>381</v>
      </c>
      <c r="K1536" t="s">
        <v>16174</v>
      </c>
      <c r="L1536" t="s">
        <v>79</v>
      </c>
    </row>
    <row r="1537" spans="1:12" x14ac:dyDescent="0.25">
      <c r="A1537">
        <v>5321</v>
      </c>
      <c r="B1537" t="s">
        <v>17400</v>
      </c>
      <c r="C1537" t="s">
        <v>17401</v>
      </c>
      <c r="D1537">
        <v>4.07</v>
      </c>
      <c r="E1537" t="s">
        <v>17402</v>
      </c>
      <c r="F1537">
        <v>9780802417589</v>
      </c>
      <c r="G1537" t="s">
        <v>11</v>
      </c>
      <c r="H1537">
        <v>24</v>
      </c>
      <c r="I1537">
        <v>10</v>
      </c>
      <c r="J1537">
        <v>1</v>
      </c>
      <c r="K1537" t="s">
        <v>14119</v>
      </c>
      <c r="L1537" t="s">
        <v>1435</v>
      </c>
    </row>
    <row r="1538" spans="1:12" x14ac:dyDescent="0.25">
      <c r="A1538">
        <v>5322</v>
      </c>
      <c r="B1538" t="s">
        <v>17403</v>
      </c>
      <c r="C1538" t="s">
        <v>17404</v>
      </c>
      <c r="D1538">
        <v>4.43</v>
      </c>
      <c r="E1538" t="s">
        <v>17405</v>
      </c>
      <c r="F1538">
        <v>9780307989130</v>
      </c>
      <c r="G1538" t="s">
        <v>12134</v>
      </c>
      <c r="H1538">
        <v>24</v>
      </c>
      <c r="I1538">
        <v>1304</v>
      </c>
      <c r="J1538">
        <v>32</v>
      </c>
      <c r="K1538" t="s">
        <v>16153</v>
      </c>
      <c r="L1538" t="s">
        <v>17406</v>
      </c>
    </row>
    <row r="1539" spans="1:12" x14ac:dyDescent="0.25">
      <c r="A1539">
        <v>5327</v>
      </c>
      <c r="B1539" t="s">
        <v>9834</v>
      </c>
      <c r="C1539" t="s">
        <v>14057</v>
      </c>
      <c r="D1539">
        <v>4.05</v>
      </c>
      <c r="E1539" t="s">
        <v>17407</v>
      </c>
      <c r="F1539">
        <v>9780763631208</v>
      </c>
      <c r="G1539" t="s">
        <v>14055</v>
      </c>
      <c r="H1539">
        <v>160</v>
      </c>
      <c r="I1539">
        <v>4359</v>
      </c>
      <c r="J1539">
        <v>353</v>
      </c>
      <c r="K1539" t="s">
        <v>14609</v>
      </c>
      <c r="L1539" t="s">
        <v>147</v>
      </c>
    </row>
    <row r="1540" spans="1:12" x14ac:dyDescent="0.25">
      <c r="A1540">
        <v>5328</v>
      </c>
      <c r="B1540" t="s">
        <v>9834</v>
      </c>
      <c r="C1540" t="s">
        <v>5390</v>
      </c>
      <c r="D1540">
        <v>4.05</v>
      </c>
      <c r="E1540" t="s">
        <v>17408</v>
      </c>
      <c r="F1540">
        <v>9781580495790</v>
      </c>
      <c r="G1540" t="s">
        <v>11</v>
      </c>
      <c r="H1540">
        <v>112</v>
      </c>
      <c r="I1540">
        <v>6671</v>
      </c>
      <c r="J1540">
        <v>490</v>
      </c>
      <c r="K1540" t="s">
        <v>17409</v>
      </c>
      <c r="L1540" t="s">
        <v>2022</v>
      </c>
    </row>
    <row r="1541" spans="1:12" x14ac:dyDescent="0.25">
      <c r="A1541">
        <v>5330</v>
      </c>
      <c r="B1541" t="s">
        <v>3997</v>
      </c>
      <c r="C1541" t="s">
        <v>3998</v>
      </c>
      <c r="D1541">
        <v>4.05</v>
      </c>
      <c r="E1541" t="s">
        <v>17410</v>
      </c>
      <c r="F1541">
        <v>9780393051582</v>
      </c>
      <c r="G1541" t="s">
        <v>11</v>
      </c>
      <c r="H1541">
        <v>266</v>
      </c>
      <c r="I1541">
        <v>276</v>
      </c>
      <c r="J1541">
        <v>46</v>
      </c>
      <c r="K1541" t="s">
        <v>17411</v>
      </c>
      <c r="L1541" t="s">
        <v>345</v>
      </c>
    </row>
    <row r="1542" spans="1:12" x14ac:dyDescent="0.25">
      <c r="A1542">
        <v>5332</v>
      </c>
      <c r="B1542" t="s">
        <v>17412</v>
      </c>
      <c r="C1542" t="s">
        <v>17413</v>
      </c>
      <c r="D1542">
        <v>4.0999999999999996</v>
      </c>
      <c r="E1542" t="s">
        <v>17414</v>
      </c>
      <c r="F1542">
        <v>9780762408481</v>
      </c>
      <c r="G1542" t="s">
        <v>11</v>
      </c>
      <c r="H1542">
        <v>56</v>
      </c>
      <c r="I1542">
        <v>58</v>
      </c>
      <c r="J1542">
        <v>6</v>
      </c>
      <c r="K1542" t="s">
        <v>17415</v>
      </c>
      <c r="L1542" t="s">
        <v>17416</v>
      </c>
    </row>
    <row r="1543" spans="1:12" x14ac:dyDescent="0.25">
      <c r="A1543">
        <v>5337</v>
      </c>
      <c r="B1543" t="s">
        <v>5246</v>
      </c>
      <c r="C1543" t="s">
        <v>6087</v>
      </c>
      <c r="D1543">
        <v>3.99</v>
      </c>
      <c r="E1543" t="s">
        <v>17417</v>
      </c>
      <c r="F1543">
        <v>9780375759147</v>
      </c>
      <c r="G1543" t="s">
        <v>11</v>
      </c>
      <c r="H1543">
        <v>1347</v>
      </c>
      <c r="I1543">
        <v>291</v>
      </c>
      <c r="J1543">
        <v>33</v>
      </c>
      <c r="K1543" t="s">
        <v>17418</v>
      </c>
      <c r="L1543" t="s">
        <v>164</v>
      </c>
    </row>
    <row r="1544" spans="1:12" x14ac:dyDescent="0.25">
      <c r="A1544">
        <v>5338</v>
      </c>
      <c r="B1544" t="s">
        <v>5070</v>
      </c>
      <c r="C1544" t="s">
        <v>5071</v>
      </c>
      <c r="D1544">
        <v>4.1399999999999997</v>
      </c>
      <c r="E1544" t="s">
        <v>17419</v>
      </c>
      <c r="F1544">
        <v>9780140439052</v>
      </c>
      <c r="G1544" t="s">
        <v>11</v>
      </c>
      <c r="H1544">
        <v>288</v>
      </c>
      <c r="I1544">
        <v>30393</v>
      </c>
      <c r="J1544">
        <v>449</v>
      </c>
      <c r="K1544" t="s">
        <v>17420</v>
      </c>
      <c r="L1544" t="s">
        <v>2025</v>
      </c>
    </row>
    <row r="1545" spans="1:12" x14ac:dyDescent="0.25">
      <c r="A1545">
        <v>5342</v>
      </c>
      <c r="B1545" t="s">
        <v>8941</v>
      </c>
      <c r="C1545" t="s">
        <v>5390</v>
      </c>
      <c r="D1545">
        <v>4.01</v>
      </c>
      <c r="E1545" t="s">
        <v>17421</v>
      </c>
      <c r="F1545">
        <v>9780684865379</v>
      </c>
      <c r="G1545" t="s">
        <v>11</v>
      </c>
      <c r="H1545">
        <v>128</v>
      </c>
      <c r="I1545">
        <v>1729</v>
      </c>
      <c r="J1545">
        <v>364</v>
      </c>
      <c r="K1545" t="s">
        <v>17422</v>
      </c>
      <c r="L1545" t="s">
        <v>2037</v>
      </c>
    </row>
    <row r="1546" spans="1:12" x14ac:dyDescent="0.25">
      <c r="A1546">
        <v>5344</v>
      </c>
      <c r="B1546" t="s">
        <v>5389</v>
      </c>
      <c r="C1546" t="s">
        <v>5390</v>
      </c>
      <c r="D1546">
        <v>3.52</v>
      </c>
      <c r="E1546" t="s">
        <v>17423</v>
      </c>
      <c r="F1546">
        <v>9780321107213</v>
      </c>
      <c r="G1546" t="s">
        <v>11</v>
      </c>
      <c r="H1546">
        <v>353</v>
      </c>
      <c r="I1546">
        <v>41041</v>
      </c>
      <c r="J1546">
        <v>1706</v>
      </c>
      <c r="K1546" t="s">
        <v>17424</v>
      </c>
      <c r="L1546" t="s">
        <v>5391</v>
      </c>
    </row>
    <row r="1547" spans="1:12" x14ac:dyDescent="0.25">
      <c r="A1547">
        <v>5345</v>
      </c>
      <c r="B1547" t="s">
        <v>267</v>
      </c>
      <c r="C1547" t="s">
        <v>85</v>
      </c>
      <c r="D1547">
        <v>3.82</v>
      </c>
      <c r="E1547" t="s">
        <v>17425</v>
      </c>
      <c r="F1547">
        <v>9780385517232</v>
      </c>
      <c r="G1547" t="s">
        <v>11</v>
      </c>
      <c r="H1547">
        <v>360</v>
      </c>
      <c r="I1547">
        <v>52005</v>
      </c>
      <c r="J1547">
        <v>4136</v>
      </c>
      <c r="K1547" t="s">
        <v>16005</v>
      </c>
      <c r="L1547" t="s">
        <v>99</v>
      </c>
    </row>
    <row r="1548" spans="1:12" x14ac:dyDescent="0.25">
      <c r="A1548">
        <v>5346</v>
      </c>
      <c r="B1548" t="s">
        <v>268</v>
      </c>
      <c r="C1548" t="s">
        <v>85</v>
      </c>
      <c r="D1548">
        <v>3.87</v>
      </c>
      <c r="E1548" t="s">
        <v>17426</v>
      </c>
      <c r="F1548">
        <v>9780385339681</v>
      </c>
      <c r="G1548" t="s">
        <v>11</v>
      </c>
      <c r="H1548">
        <v>278</v>
      </c>
      <c r="I1548">
        <v>72294</v>
      </c>
      <c r="J1548">
        <v>1755</v>
      </c>
      <c r="K1548" t="s">
        <v>14636</v>
      </c>
      <c r="L1548" t="s">
        <v>86</v>
      </c>
    </row>
    <row r="1549" spans="1:12" x14ac:dyDescent="0.25">
      <c r="A1549">
        <v>5348</v>
      </c>
      <c r="B1549" t="s">
        <v>8591</v>
      </c>
      <c r="C1549" t="s">
        <v>8592</v>
      </c>
      <c r="D1549">
        <v>3.86</v>
      </c>
      <c r="E1549" t="s">
        <v>17427</v>
      </c>
      <c r="F1549">
        <v>9780440234746</v>
      </c>
      <c r="G1549" t="s">
        <v>11</v>
      </c>
      <c r="H1549">
        <v>535</v>
      </c>
      <c r="I1549">
        <v>89014</v>
      </c>
      <c r="J1549">
        <v>2361</v>
      </c>
      <c r="K1549" t="s">
        <v>17428</v>
      </c>
      <c r="L1549" t="s">
        <v>6660</v>
      </c>
    </row>
    <row r="1550" spans="1:12" x14ac:dyDescent="0.25">
      <c r="A1550">
        <v>5349</v>
      </c>
      <c r="B1550" t="s">
        <v>2937</v>
      </c>
      <c r="C1550" t="s">
        <v>85</v>
      </c>
      <c r="D1550">
        <v>3.94</v>
      </c>
      <c r="E1550" t="s">
        <v>17429</v>
      </c>
      <c r="F1550">
        <v>9780385339605</v>
      </c>
      <c r="G1550" t="s">
        <v>11</v>
      </c>
      <c r="H1550">
        <v>419</v>
      </c>
      <c r="I1550">
        <v>151818</v>
      </c>
      <c r="J1550">
        <v>1489</v>
      </c>
      <c r="K1550" t="s">
        <v>14346</v>
      </c>
      <c r="L1550" t="s">
        <v>86</v>
      </c>
    </row>
    <row r="1551" spans="1:12" x14ac:dyDescent="0.25">
      <c r="A1551">
        <v>5350</v>
      </c>
      <c r="B1551" t="s">
        <v>2938</v>
      </c>
      <c r="C1551" t="s">
        <v>85</v>
      </c>
      <c r="D1551">
        <v>3.92</v>
      </c>
      <c r="E1551" t="s">
        <v>17430</v>
      </c>
      <c r="F1551">
        <v>9780385339100</v>
      </c>
      <c r="G1551" t="s">
        <v>11</v>
      </c>
      <c r="H1551">
        <v>416</v>
      </c>
      <c r="I1551">
        <v>97474</v>
      </c>
      <c r="J1551">
        <v>1928</v>
      </c>
      <c r="K1551" t="s">
        <v>14129</v>
      </c>
      <c r="L1551" t="s">
        <v>86</v>
      </c>
    </row>
    <row r="1552" spans="1:12" x14ac:dyDescent="0.25">
      <c r="A1552">
        <v>5351</v>
      </c>
      <c r="B1552" t="s">
        <v>2939</v>
      </c>
      <c r="C1552" t="s">
        <v>85</v>
      </c>
      <c r="D1552">
        <v>3.83</v>
      </c>
      <c r="E1552" t="s">
        <v>17431</v>
      </c>
      <c r="F1552">
        <v>9780385339094</v>
      </c>
      <c r="G1552" t="s">
        <v>11</v>
      </c>
      <c r="H1552">
        <v>384</v>
      </c>
      <c r="I1552">
        <v>89947</v>
      </c>
      <c r="J1552">
        <v>1813</v>
      </c>
      <c r="K1552" t="s">
        <v>14129</v>
      </c>
      <c r="L1552" t="s">
        <v>441</v>
      </c>
    </row>
    <row r="1553" spans="1:12" x14ac:dyDescent="0.25">
      <c r="A1553">
        <v>5352</v>
      </c>
      <c r="B1553" t="s">
        <v>2940</v>
      </c>
      <c r="C1553" t="s">
        <v>85</v>
      </c>
      <c r="D1553">
        <v>3.69</v>
      </c>
      <c r="E1553" t="s">
        <v>17432</v>
      </c>
      <c r="F1553">
        <v>9780385339599</v>
      </c>
      <c r="G1553" t="s">
        <v>11</v>
      </c>
      <c r="H1553">
        <v>384</v>
      </c>
      <c r="I1553">
        <v>58901</v>
      </c>
      <c r="J1553">
        <v>1642</v>
      </c>
      <c r="K1553" t="s">
        <v>14346</v>
      </c>
      <c r="L1553" t="s">
        <v>86</v>
      </c>
    </row>
    <row r="1554" spans="1:12" x14ac:dyDescent="0.25">
      <c r="A1554">
        <v>5354</v>
      </c>
      <c r="B1554" t="s">
        <v>2941</v>
      </c>
      <c r="C1554" t="s">
        <v>85</v>
      </c>
      <c r="D1554">
        <v>3.73</v>
      </c>
      <c r="E1554" t="s">
        <v>17433</v>
      </c>
      <c r="F1554">
        <v>9780385339674</v>
      </c>
      <c r="G1554" t="s">
        <v>11</v>
      </c>
      <c r="H1554">
        <v>384</v>
      </c>
      <c r="I1554">
        <v>76085</v>
      </c>
      <c r="J1554">
        <v>1505</v>
      </c>
      <c r="K1554" t="s">
        <v>14486</v>
      </c>
      <c r="L1554" t="s">
        <v>86</v>
      </c>
    </row>
    <row r="1555" spans="1:12" x14ac:dyDescent="0.25">
      <c r="A1555">
        <v>5356</v>
      </c>
      <c r="B1555" t="s">
        <v>2942</v>
      </c>
      <c r="C1555" t="s">
        <v>85</v>
      </c>
      <c r="D1555">
        <v>3.68</v>
      </c>
      <c r="E1555" t="s">
        <v>17434</v>
      </c>
      <c r="F1555">
        <v>9780385339650</v>
      </c>
      <c r="G1555" t="s">
        <v>11</v>
      </c>
      <c r="H1555">
        <v>276</v>
      </c>
      <c r="I1555">
        <v>68098</v>
      </c>
      <c r="J1555">
        <v>1705</v>
      </c>
      <c r="K1555" t="s">
        <v>14486</v>
      </c>
      <c r="L1555" t="s">
        <v>86</v>
      </c>
    </row>
    <row r="1556" spans="1:12" x14ac:dyDescent="0.25">
      <c r="A1556">
        <v>5357</v>
      </c>
      <c r="B1556" t="s">
        <v>3999</v>
      </c>
      <c r="C1556" t="s">
        <v>85</v>
      </c>
      <c r="D1556">
        <v>3.49</v>
      </c>
      <c r="E1556" t="s">
        <v>17435</v>
      </c>
      <c r="F1556">
        <v>9780099481683</v>
      </c>
      <c r="G1556" t="s">
        <v>11</v>
      </c>
      <c r="H1556">
        <v>198</v>
      </c>
      <c r="I1556">
        <v>46334</v>
      </c>
      <c r="J1556">
        <v>3399</v>
      </c>
      <c r="K1556" t="s">
        <v>17436</v>
      </c>
      <c r="L1556" t="s">
        <v>1558</v>
      </c>
    </row>
    <row r="1557" spans="1:12" x14ac:dyDescent="0.25">
      <c r="A1557">
        <v>5358</v>
      </c>
      <c r="B1557" t="s">
        <v>17437</v>
      </c>
      <c r="C1557" t="s">
        <v>17438</v>
      </c>
      <c r="D1557">
        <v>4.01</v>
      </c>
      <c r="E1557" t="s">
        <v>17439</v>
      </c>
      <c r="F1557">
        <v>9780582418271</v>
      </c>
      <c r="G1557" t="s">
        <v>11</v>
      </c>
      <c r="H1557">
        <v>76</v>
      </c>
      <c r="I1557">
        <v>540910</v>
      </c>
      <c r="J1557">
        <v>3378</v>
      </c>
      <c r="K1557" t="s">
        <v>17440</v>
      </c>
      <c r="L1557" t="s">
        <v>1378</v>
      </c>
    </row>
    <row r="1558" spans="1:12" x14ac:dyDescent="0.25">
      <c r="A1558">
        <v>5359</v>
      </c>
      <c r="B1558" t="s">
        <v>10207</v>
      </c>
      <c r="C1558" t="s">
        <v>85</v>
      </c>
      <c r="D1558">
        <v>4</v>
      </c>
      <c r="E1558" t="s">
        <v>17441</v>
      </c>
      <c r="F1558">
        <v>9780385339087</v>
      </c>
      <c r="G1558" t="s">
        <v>11</v>
      </c>
      <c r="H1558">
        <v>483</v>
      </c>
      <c r="I1558">
        <v>367399</v>
      </c>
      <c r="J1558">
        <v>1978</v>
      </c>
      <c r="K1558" t="s">
        <v>17442</v>
      </c>
      <c r="L1558" t="s">
        <v>86</v>
      </c>
    </row>
    <row r="1559" spans="1:12" x14ac:dyDescent="0.25">
      <c r="A1559">
        <v>5360</v>
      </c>
      <c r="B1559" t="s">
        <v>4000</v>
      </c>
      <c r="C1559" t="s">
        <v>85</v>
      </c>
      <c r="D1559">
        <v>3.7</v>
      </c>
      <c r="E1559" t="s">
        <v>17443</v>
      </c>
      <c r="F1559">
        <v>9780385337939</v>
      </c>
      <c r="G1559" t="s">
        <v>11</v>
      </c>
      <c r="H1559">
        <v>384</v>
      </c>
      <c r="I1559">
        <v>67857</v>
      </c>
      <c r="J1559">
        <v>3375</v>
      </c>
      <c r="K1559" t="s">
        <v>17444</v>
      </c>
      <c r="L1559" t="s">
        <v>441</v>
      </c>
    </row>
    <row r="1560" spans="1:12" x14ac:dyDescent="0.25">
      <c r="A1560">
        <v>5362</v>
      </c>
      <c r="B1560" t="s">
        <v>17445</v>
      </c>
      <c r="C1560" t="s">
        <v>17446</v>
      </c>
      <c r="D1560">
        <v>3.99</v>
      </c>
      <c r="E1560" t="s">
        <v>17447</v>
      </c>
      <c r="F1560">
        <v>9780739342770</v>
      </c>
      <c r="G1560" t="s">
        <v>11</v>
      </c>
      <c r="H1560">
        <v>0</v>
      </c>
      <c r="I1560">
        <v>241</v>
      </c>
      <c r="J1560">
        <v>9</v>
      </c>
      <c r="K1560" t="s">
        <v>16005</v>
      </c>
      <c r="L1560" t="s">
        <v>14142</v>
      </c>
    </row>
    <row r="1561" spans="1:12" x14ac:dyDescent="0.25">
      <c r="A1561">
        <v>5364</v>
      </c>
      <c r="B1561" t="s">
        <v>7039</v>
      </c>
      <c r="C1561" t="s">
        <v>593</v>
      </c>
      <c r="D1561">
        <v>4.32</v>
      </c>
      <c r="E1561" t="s">
        <v>17448</v>
      </c>
      <c r="F1561">
        <v>9780385335973</v>
      </c>
      <c r="G1561" t="s">
        <v>11</v>
      </c>
      <c r="H1561">
        <v>743</v>
      </c>
      <c r="I1561">
        <v>222140</v>
      </c>
      <c r="J1561">
        <v>11121</v>
      </c>
      <c r="K1561" t="s">
        <v>14585</v>
      </c>
      <c r="L1561" t="s">
        <v>441</v>
      </c>
    </row>
    <row r="1562" spans="1:12" x14ac:dyDescent="0.25">
      <c r="A1562">
        <v>5368</v>
      </c>
      <c r="B1562" t="s">
        <v>6663</v>
      </c>
      <c r="C1562" t="s">
        <v>6664</v>
      </c>
      <c r="D1562">
        <v>3.99</v>
      </c>
      <c r="E1562" t="s">
        <v>17449</v>
      </c>
      <c r="F1562">
        <v>9780141009827</v>
      </c>
      <c r="G1562" t="s">
        <v>11</v>
      </c>
      <c r="H1562">
        <v>972</v>
      </c>
      <c r="I1562">
        <v>14409</v>
      </c>
      <c r="J1562">
        <v>849</v>
      </c>
      <c r="K1562" t="s">
        <v>16999</v>
      </c>
      <c r="L1562" t="s">
        <v>2152</v>
      </c>
    </row>
    <row r="1563" spans="1:12" x14ac:dyDescent="0.25">
      <c r="A1563">
        <v>5370</v>
      </c>
      <c r="B1563" t="s">
        <v>13873</v>
      </c>
      <c r="C1563" t="s">
        <v>13874</v>
      </c>
      <c r="D1563">
        <v>3.95</v>
      </c>
      <c r="E1563" t="s">
        <v>17450</v>
      </c>
      <c r="F1563">
        <v>9780439071710</v>
      </c>
      <c r="G1563" t="s">
        <v>13842</v>
      </c>
      <c r="H1563">
        <v>160</v>
      </c>
      <c r="I1563">
        <v>834</v>
      </c>
      <c r="J1563">
        <v>42</v>
      </c>
      <c r="K1563" t="s">
        <v>15322</v>
      </c>
      <c r="L1563" t="s">
        <v>2069</v>
      </c>
    </row>
    <row r="1564" spans="1:12" x14ac:dyDescent="0.25">
      <c r="A1564">
        <v>5371</v>
      </c>
      <c r="B1564" t="s">
        <v>17451</v>
      </c>
      <c r="C1564" t="s">
        <v>13874</v>
      </c>
      <c r="D1564">
        <v>3.84</v>
      </c>
      <c r="E1564" t="s">
        <v>17452</v>
      </c>
      <c r="F1564">
        <v>9780142406199</v>
      </c>
      <c r="G1564" t="s">
        <v>11</v>
      </c>
      <c r="H1564">
        <v>96</v>
      </c>
      <c r="I1564">
        <v>4787</v>
      </c>
      <c r="J1564">
        <v>189</v>
      </c>
      <c r="K1564" t="s">
        <v>16337</v>
      </c>
      <c r="L1564" t="s">
        <v>1648</v>
      </c>
    </row>
    <row r="1565" spans="1:12" x14ac:dyDescent="0.25">
      <c r="A1565">
        <v>5372</v>
      </c>
      <c r="B1565" t="s">
        <v>2943</v>
      </c>
      <c r="C1565" t="s">
        <v>2944</v>
      </c>
      <c r="D1565">
        <v>3.87</v>
      </c>
      <c r="E1565" t="s">
        <v>17453</v>
      </c>
      <c r="F1565">
        <v>9780786937424</v>
      </c>
      <c r="G1565" t="s">
        <v>11</v>
      </c>
      <c r="H1565">
        <v>336</v>
      </c>
      <c r="I1565">
        <v>2637</v>
      </c>
      <c r="J1565">
        <v>64</v>
      </c>
      <c r="K1565" t="s">
        <v>15244</v>
      </c>
      <c r="L1565" t="s">
        <v>307</v>
      </c>
    </row>
    <row r="1566" spans="1:12" x14ac:dyDescent="0.25">
      <c r="A1566">
        <v>5373</v>
      </c>
      <c r="B1566" t="s">
        <v>5255</v>
      </c>
      <c r="C1566" t="s">
        <v>5256</v>
      </c>
      <c r="D1566">
        <v>4.24</v>
      </c>
      <c r="E1566" t="s">
        <v>17454</v>
      </c>
      <c r="F1566">
        <v>9780747411871</v>
      </c>
      <c r="G1566" t="s">
        <v>11</v>
      </c>
      <c r="H1566">
        <v>509</v>
      </c>
      <c r="I1566">
        <v>76</v>
      </c>
      <c r="J1566">
        <v>5</v>
      </c>
      <c r="K1566" t="s">
        <v>17455</v>
      </c>
      <c r="L1566" t="s">
        <v>3797</v>
      </c>
    </row>
    <row r="1567" spans="1:12" x14ac:dyDescent="0.25">
      <c r="A1567">
        <v>5374</v>
      </c>
      <c r="B1567" t="s">
        <v>269</v>
      </c>
      <c r="C1567" t="s">
        <v>270</v>
      </c>
      <c r="D1567">
        <v>3.82</v>
      </c>
      <c r="E1567" t="s">
        <v>17456</v>
      </c>
      <c r="F1567">
        <v>9780763628109</v>
      </c>
      <c r="G1567" t="s">
        <v>11</v>
      </c>
      <c r="H1567">
        <v>221</v>
      </c>
      <c r="I1567">
        <v>2221</v>
      </c>
      <c r="J1567">
        <v>113</v>
      </c>
      <c r="K1567" t="s">
        <v>17039</v>
      </c>
      <c r="L1567" t="s">
        <v>147</v>
      </c>
    </row>
    <row r="1568" spans="1:12" x14ac:dyDescent="0.25">
      <c r="A1568">
        <v>5375</v>
      </c>
      <c r="B1568" t="s">
        <v>271</v>
      </c>
      <c r="C1568" t="s">
        <v>272</v>
      </c>
      <c r="D1568">
        <v>4</v>
      </c>
      <c r="E1568" t="s">
        <v>17457</v>
      </c>
      <c r="F1568">
        <v>9780978655563</v>
      </c>
      <c r="G1568" t="s">
        <v>11</v>
      </c>
      <c r="H1568">
        <v>341</v>
      </c>
      <c r="I1568">
        <v>59</v>
      </c>
      <c r="J1568">
        <v>8</v>
      </c>
      <c r="K1568" t="s">
        <v>15682</v>
      </c>
      <c r="L1568" t="s">
        <v>273</v>
      </c>
    </row>
    <row r="1569" spans="1:12" x14ac:dyDescent="0.25">
      <c r="A1569">
        <v>5376</v>
      </c>
      <c r="B1569" t="s">
        <v>12398</v>
      </c>
      <c r="C1569" t="s">
        <v>12399</v>
      </c>
      <c r="D1569">
        <v>3.43</v>
      </c>
      <c r="E1569" t="s">
        <v>17458</v>
      </c>
      <c r="F1569">
        <v>9780441013722</v>
      </c>
      <c r="G1569" t="s">
        <v>12134</v>
      </c>
      <c r="H1569">
        <v>368</v>
      </c>
      <c r="I1569">
        <v>133</v>
      </c>
      <c r="J1569">
        <v>16</v>
      </c>
      <c r="K1569" t="s">
        <v>14534</v>
      </c>
      <c r="L1569" t="s">
        <v>2269</v>
      </c>
    </row>
    <row r="1570" spans="1:12" x14ac:dyDescent="0.25">
      <c r="A1570">
        <v>5396</v>
      </c>
      <c r="B1570" t="s">
        <v>17459</v>
      </c>
      <c r="C1570" t="s">
        <v>17460</v>
      </c>
      <c r="D1570">
        <v>3.51</v>
      </c>
      <c r="E1570" t="s">
        <v>17461</v>
      </c>
      <c r="F1570">
        <v>9780671876098</v>
      </c>
      <c r="G1570" t="s">
        <v>13842</v>
      </c>
      <c r="H1570">
        <v>279</v>
      </c>
      <c r="I1570">
        <v>41</v>
      </c>
      <c r="J1570">
        <v>7</v>
      </c>
      <c r="K1570" t="s">
        <v>17462</v>
      </c>
      <c r="L1570" t="s">
        <v>905</v>
      </c>
    </row>
    <row r="1571" spans="1:12" x14ac:dyDescent="0.25">
      <c r="A1571">
        <v>5402</v>
      </c>
      <c r="B1571" t="s">
        <v>17463</v>
      </c>
      <c r="C1571" t="s">
        <v>17464</v>
      </c>
      <c r="D1571">
        <v>4.3899999999999997</v>
      </c>
      <c r="E1571" t="s">
        <v>17465</v>
      </c>
      <c r="F1571">
        <v>9780688093389</v>
      </c>
      <c r="G1571" t="s">
        <v>11</v>
      </c>
      <c r="H1571">
        <v>32</v>
      </c>
      <c r="I1571">
        <v>1004</v>
      </c>
      <c r="J1571">
        <v>130</v>
      </c>
      <c r="K1571" t="s">
        <v>17466</v>
      </c>
      <c r="L1571" t="s">
        <v>17467</v>
      </c>
    </row>
    <row r="1572" spans="1:12" x14ac:dyDescent="0.25">
      <c r="A1572">
        <v>5404</v>
      </c>
      <c r="B1572" t="s">
        <v>11581</v>
      </c>
      <c r="C1572" t="s">
        <v>11582</v>
      </c>
      <c r="D1572">
        <v>4.08</v>
      </c>
      <c r="E1572" t="s">
        <v>17468</v>
      </c>
      <c r="F1572">
        <v>9780452011465</v>
      </c>
      <c r="G1572" t="s">
        <v>11</v>
      </c>
      <c r="H1572">
        <v>336</v>
      </c>
      <c r="I1572">
        <v>2841</v>
      </c>
      <c r="J1572">
        <v>224</v>
      </c>
      <c r="K1572" t="s">
        <v>16228</v>
      </c>
      <c r="L1572" t="s">
        <v>1197</v>
      </c>
    </row>
    <row r="1573" spans="1:12" x14ac:dyDescent="0.25">
      <c r="A1573">
        <v>5412</v>
      </c>
      <c r="B1573" t="s">
        <v>17469</v>
      </c>
      <c r="C1573" t="s">
        <v>17470</v>
      </c>
      <c r="D1573">
        <v>4.34</v>
      </c>
      <c r="E1573" t="s">
        <v>17471</v>
      </c>
      <c r="F1573">
        <v>9783404134113</v>
      </c>
      <c r="G1573" t="s">
        <v>16068</v>
      </c>
      <c r="H1573">
        <v>1227</v>
      </c>
      <c r="I1573">
        <v>256</v>
      </c>
      <c r="J1573">
        <v>16</v>
      </c>
      <c r="K1573" t="s">
        <v>14243</v>
      </c>
      <c r="L1573" t="s">
        <v>17472</v>
      </c>
    </row>
    <row r="1574" spans="1:12" x14ac:dyDescent="0.25">
      <c r="A1574">
        <v>5413</v>
      </c>
      <c r="B1574" t="s">
        <v>2945</v>
      </c>
      <c r="C1574" t="s">
        <v>2946</v>
      </c>
      <c r="D1574">
        <v>4.25</v>
      </c>
      <c r="E1574" t="s">
        <v>17473</v>
      </c>
      <c r="F1574">
        <v>9780385516488</v>
      </c>
      <c r="G1574" t="s">
        <v>11</v>
      </c>
      <c r="H1574">
        <v>594</v>
      </c>
      <c r="I1574">
        <v>84123</v>
      </c>
      <c r="J1574">
        <v>571</v>
      </c>
      <c r="K1574" t="s">
        <v>14134</v>
      </c>
      <c r="L1574" t="s">
        <v>2947</v>
      </c>
    </row>
    <row r="1575" spans="1:12" x14ac:dyDescent="0.25">
      <c r="A1575">
        <v>5414</v>
      </c>
      <c r="B1575" t="s">
        <v>2945</v>
      </c>
      <c r="C1575" t="s">
        <v>17474</v>
      </c>
      <c r="D1575">
        <v>4.0199999999999996</v>
      </c>
      <c r="E1575" t="s">
        <v>17475</v>
      </c>
      <c r="F1575">
        <v>9780743536967</v>
      </c>
      <c r="G1575" t="s">
        <v>11</v>
      </c>
      <c r="H1575">
        <v>17</v>
      </c>
      <c r="I1575">
        <v>227</v>
      </c>
      <c r="J1575">
        <v>54</v>
      </c>
      <c r="K1575" t="s">
        <v>17476</v>
      </c>
      <c r="L1575" t="s">
        <v>16503</v>
      </c>
    </row>
    <row r="1576" spans="1:12" x14ac:dyDescent="0.25">
      <c r="A1576">
        <v>5415</v>
      </c>
      <c r="B1576" t="s">
        <v>2945</v>
      </c>
      <c r="C1576" t="s">
        <v>564</v>
      </c>
      <c r="D1576">
        <v>4.0199999999999996</v>
      </c>
      <c r="E1576" t="s">
        <v>17477</v>
      </c>
      <c r="F1576">
        <v>9780965772419</v>
      </c>
      <c r="G1576" t="s">
        <v>11</v>
      </c>
      <c r="H1576">
        <v>405</v>
      </c>
      <c r="I1576">
        <v>1039</v>
      </c>
      <c r="J1576">
        <v>130</v>
      </c>
      <c r="K1576" t="s">
        <v>17478</v>
      </c>
      <c r="L1576" t="s">
        <v>2947</v>
      </c>
    </row>
    <row r="1577" spans="1:12" x14ac:dyDescent="0.25">
      <c r="A1577">
        <v>5417</v>
      </c>
      <c r="B1577" t="s">
        <v>6088</v>
      </c>
      <c r="C1577" t="s">
        <v>564</v>
      </c>
      <c r="D1577">
        <v>4.54</v>
      </c>
      <c r="E1577" t="s">
        <v>17479</v>
      </c>
      <c r="F1577">
        <v>9780517219027</v>
      </c>
      <c r="G1577" t="s">
        <v>11</v>
      </c>
      <c r="H1577">
        <v>1096</v>
      </c>
      <c r="I1577">
        <v>13137</v>
      </c>
      <c r="J1577">
        <v>61</v>
      </c>
      <c r="K1577" t="s">
        <v>17480</v>
      </c>
      <c r="L1577" t="s">
        <v>6089</v>
      </c>
    </row>
    <row r="1578" spans="1:12" x14ac:dyDescent="0.25">
      <c r="A1578">
        <v>5419</v>
      </c>
      <c r="B1578" t="s">
        <v>2945</v>
      </c>
      <c r="C1578" t="s">
        <v>564</v>
      </c>
      <c r="D1578">
        <v>4.0199999999999996</v>
      </c>
      <c r="E1578" t="s">
        <v>17481</v>
      </c>
      <c r="F1578">
        <v>9780451092311</v>
      </c>
      <c r="G1578" t="s">
        <v>12134</v>
      </c>
      <c r="H1578">
        <v>427</v>
      </c>
      <c r="I1578">
        <v>178</v>
      </c>
      <c r="J1578">
        <v>35</v>
      </c>
      <c r="K1578" t="s">
        <v>17482</v>
      </c>
      <c r="L1578" t="s">
        <v>129</v>
      </c>
    </row>
    <row r="1579" spans="1:12" x14ac:dyDescent="0.25">
      <c r="A1579">
        <v>5420</v>
      </c>
      <c r="B1579" t="s">
        <v>2945</v>
      </c>
      <c r="C1579" t="s">
        <v>564</v>
      </c>
      <c r="D1579">
        <v>4.0199999999999996</v>
      </c>
      <c r="E1579" t="s">
        <v>17483</v>
      </c>
      <c r="F1579">
        <v>9780340770535</v>
      </c>
      <c r="G1579" t="s">
        <v>11</v>
      </c>
      <c r="H1579">
        <v>586</v>
      </c>
      <c r="I1579">
        <v>25</v>
      </c>
      <c r="J1579">
        <v>6</v>
      </c>
      <c r="K1579" t="s">
        <v>17484</v>
      </c>
      <c r="L1579" t="s">
        <v>4279</v>
      </c>
    </row>
    <row r="1580" spans="1:12" x14ac:dyDescent="0.25">
      <c r="A1580">
        <v>5427</v>
      </c>
      <c r="B1580" t="s">
        <v>5072</v>
      </c>
      <c r="C1580" t="s">
        <v>5073</v>
      </c>
      <c r="D1580">
        <v>4.08</v>
      </c>
      <c r="E1580" t="s">
        <v>17485</v>
      </c>
      <c r="F1580">
        <v>9780141187426</v>
      </c>
      <c r="G1580" t="s">
        <v>11</v>
      </c>
      <c r="H1580">
        <v>396</v>
      </c>
      <c r="I1580">
        <v>873</v>
      </c>
      <c r="J1580">
        <v>77</v>
      </c>
      <c r="K1580" t="s">
        <v>17486</v>
      </c>
      <c r="L1580" t="s">
        <v>2025</v>
      </c>
    </row>
    <row r="1581" spans="1:12" x14ac:dyDescent="0.25">
      <c r="A1581">
        <v>5439</v>
      </c>
      <c r="B1581" t="s">
        <v>8010</v>
      </c>
      <c r="C1581" t="s">
        <v>4570</v>
      </c>
      <c r="D1581">
        <v>4.1500000000000004</v>
      </c>
      <c r="E1581" t="s">
        <v>17487</v>
      </c>
      <c r="F1581">
        <v>9780618101368</v>
      </c>
      <c r="G1581" t="s">
        <v>11</v>
      </c>
      <c r="H1581">
        <v>198</v>
      </c>
      <c r="I1581">
        <v>131876</v>
      </c>
      <c r="J1581">
        <v>8009</v>
      </c>
      <c r="K1581" t="s">
        <v>17488</v>
      </c>
      <c r="L1581" t="s">
        <v>2098</v>
      </c>
    </row>
    <row r="1582" spans="1:12" x14ac:dyDescent="0.25">
      <c r="A1582">
        <v>5442</v>
      </c>
      <c r="B1582" t="s">
        <v>12165</v>
      </c>
      <c r="C1582" t="s">
        <v>12166</v>
      </c>
      <c r="D1582">
        <v>3.89</v>
      </c>
      <c r="E1582" t="s">
        <v>17489</v>
      </c>
      <c r="F1582">
        <v>9780195300925</v>
      </c>
      <c r="G1582" t="s">
        <v>12134</v>
      </c>
      <c r="H1582">
        <v>225</v>
      </c>
      <c r="I1582">
        <v>461</v>
      </c>
      <c r="J1582">
        <v>66</v>
      </c>
      <c r="K1582" t="s">
        <v>16484</v>
      </c>
      <c r="L1582" t="s">
        <v>114</v>
      </c>
    </row>
    <row r="1583" spans="1:12" x14ac:dyDescent="0.25">
      <c r="A1583">
        <v>5452</v>
      </c>
      <c r="B1583" t="s">
        <v>274</v>
      </c>
      <c r="C1583" t="s">
        <v>275</v>
      </c>
      <c r="D1583">
        <v>3.83</v>
      </c>
      <c r="E1583" t="s">
        <v>17490</v>
      </c>
      <c r="F1583">
        <v>9780553375930</v>
      </c>
      <c r="G1583" t="s">
        <v>11</v>
      </c>
      <c r="H1583">
        <v>338</v>
      </c>
      <c r="I1583">
        <v>61435</v>
      </c>
      <c r="J1583">
        <v>1290</v>
      </c>
      <c r="K1583" t="s">
        <v>14630</v>
      </c>
      <c r="L1583" t="s">
        <v>190</v>
      </c>
    </row>
    <row r="1584" spans="1:12" x14ac:dyDescent="0.25">
      <c r="A1584">
        <v>5453</v>
      </c>
      <c r="B1584" t="s">
        <v>7504</v>
      </c>
      <c r="C1584" t="s">
        <v>275</v>
      </c>
      <c r="D1584">
        <v>3.81</v>
      </c>
      <c r="E1584" t="s">
        <v>17491</v>
      </c>
      <c r="F1584">
        <v>9780385729369</v>
      </c>
      <c r="G1584" t="s">
        <v>11</v>
      </c>
      <c r="H1584">
        <v>384</v>
      </c>
      <c r="I1584">
        <v>62199</v>
      </c>
      <c r="J1584">
        <v>1613</v>
      </c>
      <c r="K1584" t="s">
        <v>17492</v>
      </c>
      <c r="L1584" t="s">
        <v>7505</v>
      </c>
    </row>
    <row r="1585" spans="1:12" x14ac:dyDescent="0.25">
      <c r="A1585">
        <v>5458</v>
      </c>
      <c r="B1585" t="s">
        <v>17493</v>
      </c>
      <c r="C1585" t="s">
        <v>14895</v>
      </c>
      <c r="D1585">
        <v>4.04</v>
      </c>
      <c r="E1585" t="s">
        <v>17494</v>
      </c>
      <c r="F1585">
        <v>9780375823022</v>
      </c>
      <c r="G1585" t="s">
        <v>12134</v>
      </c>
      <c r="H1585">
        <v>86</v>
      </c>
      <c r="I1585">
        <v>111</v>
      </c>
      <c r="J1585">
        <v>8</v>
      </c>
      <c r="K1585" t="s">
        <v>15621</v>
      </c>
      <c r="L1585" t="s">
        <v>2170</v>
      </c>
    </row>
    <row r="1586" spans="1:12" x14ac:dyDescent="0.25">
      <c r="A1586">
        <v>5471</v>
      </c>
      <c r="B1586" t="s">
        <v>2948</v>
      </c>
      <c r="C1586" t="s">
        <v>5392</v>
      </c>
      <c r="D1586">
        <v>4.18</v>
      </c>
      <c r="E1586" t="s">
        <v>17495</v>
      </c>
      <c r="F1586">
        <v>9780452284234</v>
      </c>
      <c r="G1586" t="s">
        <v>11</v>
      </c>
      <c r="H1586">
        <v>339</v>
      </c>
      <c r="I1586">
        <v>9910</v>
      </c>
      <c r="J1586">
        <v>748</v>
      </c>
      <c r="K1586" t="s">
        <v>14802</v>
      </c>
      <c r="L1586" t="s">
        <v>603</v>
      </c>
    </row>
    <row r="1587" spans="1:12" x14ac:dyDescent="0.25">
      <c r="A1587">
        <v>5472</v>
      </c>
      <c r="B1587" t="s">
        <v>5074</v>
      </c>
      <c r="C1587" t="s">
        <v>5075</v>
      </c>
      <c r="D1587">
        <v>4.28</v>
      </c>
      <c r="E1587" t="s">
        <v>17496</v>
      </c>
      <c r="F1587">
        <v>9780151010264</v>
      </c>
      <c r="G1587" t="s">
        <v>11</v>
      </c>
      <c r="H1587">
        <v>400</v>
      </c>
      <c r="I1587">
        <v>146659</v>
      </c>
      <c r="J1587">
        <v>1625</v>
      </c>
      <c r="K1587" t="s">
        <v>14615</v>
      </c>
      <c r="L1587" t="s">
        <v>2098</v>
      </c>
    </row>
    <row r="1588" spans="1:12" x14ac:dyDescent="0.25">
      <c r="A1588">
        <v>5477</v>
      </c>
      <c r="B1588" t="s">
        <v>10208</v>
      </c>
      <c r="C1588" t="s">
        <v>10209</v>
      </c>
      <c r="D1588">
        <v>4.18</v>
      </c>
      <c r="E1588" t="s">
        <v>17497</v>
      </c>
      <c r="F1588">
        <v>9780451516756</v>
      </c>
      <c r="G1588" t="s">
        <v>11</v>
      </c>
      <c r="H1588">
        <v>268</v>
      </c>
      <c r="I1588">
        <v>1322</v>
      </c>
      <c r="J1588">
        <v>121</v>
      </c>
      <c r="K1588" t="s">
        <v>17498</v>
      </c>
      <c r="L1588" t="s">
        <v>379</v>
      </c>
    </row>
    <row r="1589" spans="1:12" x14ac:dyDescent="0.25">
      <c r="A1589">
        <v>5478</v>
      </c>
      <c r="B1589" t="s">
        <v>2948</v>
      </c>
      <c r="C1589" t="s">
        <v>2590</v>
      </c>
      <c r="D1589">
        <v>4.18</v>
      </c>
      <c r="E1589" t="s">
        <v>17499</v>
      </c>
      <c r="F1589">
        <v>9781421808321</v>
      </c>
      <c r="G1589" t="s">
        <v>11</v>
      </c>
      <c r="H1589">
        <v>387</v>
      </c>
      <c r="I1589">
        <v>215</v>
      </c>
      <c r="J1589">
        <v>17</v>
      </c>
      <c r="K1589" t="s">
        <v>15244</v>
      </c>
      <c r="L1589" t="s">
        <v>2949</v>
      </c>
    </row>
    <row r="1590" spans="1:12" x14ac:dyDescent="0.25">
      <c r="A1590">
        <v>5479</v>
      </c>
      <c r="B1590" t="s">
        <v>2549</v>
      </c>
      <c r="C1590" t="s">
        <v>2550</v>
      </c>
      <c r="D1590">
        <v>4.16</v>
      </c>
      <c r="E1590" t="s">
        <v>17500</v>
      </c>
      <c r="F1590">
        <v>9780060776091</v>
      </c>
      <c r="G1590" t="s">
        <v>11</v>
      </c>
      <c r="H1590">
        <v>340</v>
      </c>
      <c r="I1590">
        <v>129179</v>
      </c>
      <c r="J1590">
        <v>1047</v>
      </c>
      <c r="K1590" t="s">
        <v>14524</v>
      </c>
      <c r="L1590" t="s">
        <v>2135</v>
      </c>
    </row>
    <row r="1591" spans="1:12" x14ac:dyDescent="0.25">
      <c r="A1591">
        <v>5480</v>
      </c>
      <c r="B1591" t="s">
        <v>4838</v>
      </c>
      <c r="C1591" t="s">
        <v>2550</v>
      </c>
      <c r="D1591">
        <v>4.16</v>
      </c>
      <c r="E1591" t="s">
        <v>17501</v>
      </c>
      <c r="F1591">
        <v>9780060535261</v>
      </c>
      <c r="G1591" t="s">
        <v>11</v>
      </c>
      <c r="H1591">
        <v>340</v>
      </c>
      <c r="I1591">
        <v>421</v>
      </c>
      <c r="J1591">
        <v>53</v>
      </c>
      <c r="K1591" t="s">
        <v>15774</v>
      </c>
      <c r="L1591" t="s">
        <v>2137</v>
      </c>
    </row>
    <row r="1592" spans="1:12" x14ac:dyDescent="0.25">
      <c r="A1592">
        <v>5481</v>
      </c>
      <c r="B1592" t="s">
        <v>2133</v>
      </c>
      <c r="C1592" t="s">
        <v>2134</v>
      </c>
      <c r="D1592">
        <v>3.95</v>
      </c>
      <c r="E1592" t="s">
        <v>17502</v>
      </c>
      <c r="F1592">
        <v>9780060898526</v>
      </c>
      <c r="G1592" t="s">
        <v>11</v>
      </c>
      <c r="H1592">
        <v>123</v>
      </c>
      <c r="I1592">
        <v>12989</v>
      </c>
      <c r="J1592">
        <v>740</v>
      </c>
      <c r="K1592" t="s">
        <v>17503</v>
      </c>
      <c r="L1592" t="s">
        <v>2135</v>
      </c>
    </row>
    <row r="1593" spans="1:12" x14ac:dyDescent="0.25">
      <c r="A1593">
        <v>5485</v>
      </c>
      <c r="B1593" t="s">
        <v>2136</v>
      </c>
      <c r="C1593" t="s">
        <v>2134</v>
      </c>
      <c r="D1593">
        <v>3.99</v>
      </c>
      <c r="E1593" t="s">
        <v>17504</v>
      </c>
      <c r="F1593">
        <v>9780060850524</v>
      </c>
      <c r="G1593" t="s">
        <v>11</v>
      </c>
      <c r="H1593">
        <v>259</v>
      </c>
      <c r="I1593">
        <v>13353</v>
      </c>
      <c r="J1593">
        <v>1286</v>
      </c>
      <c r="K1593" t="s">
        <v>14550</v>
      </c>
      <c r="L1593" t="s">
        <v>2137</v>
      </c>
    </row>
    <row r="1594" spans="1:12" x14ac:dyDescent="0.25">
      <c r="A1594">
        <v>5486</v>
      </c>
      <c r="B1594" t="s">
        <v>2138</v>
      </c>
      <c r="C1594" t="s">
        <v>2139</v>
      </c>
      <c r="D1594">
        <v>3.99</v>
      </c>
      <c r="E1594" t="s">
        <v>17505</v>
      </c>
      <c r="F1594">
        <v>9781594201042</v>
      </c>
      <c r="G1594" t="s">
        <v>11</v>
      </c>
      <c r="H1594">
        <v>896</v>
      </c>
      <c r="I1594">
        <v>2580</v>
      </c>
      <c r="J1594">
        <v>205</v>
      </c>
      <c r="K1594" t="s">
        <v>17506</v>
      </c>
      <c r="L1594" t="s">
        <v>2064</v>
      </c>
    </row>
    <row r="1595" spans="1:12" x14ac:dyDescent="0.25">
      <c r="A1595">
        <v>5488</v>
      </c>
      <c r="B1595" t="s">
        <v>7040</v>
      </c>
      <c r="C1595" t="s">
        <v>7041</v>
      </c>
      <c r="D1595">
        <v>4.46</v>
      </c>
      <c r="E1595" t="s">
        <v>17507</v>
      </c>
      <c r="F1595">
        <v>9780375413315</v>
      </c>
      <c r="G1595" t="s">
        <v>11</v>
      </c>
      <c r="H1595">
        <v>1313</v>
      </c>
      <c r="I1595">
        <v>3347</v>
      </c>
      <c r="J1595">
        <v>245</v>
      </c>
      <c r="K1595" t="s">
        <v>17508</v>
      </c>
      <c r="L1595" t="s">
        <v>44</v>
      </c>
    </row>
    <row r="1596" spans="1:12" x14ac:dyDescent="0.25">
      <c r="A1596">
        <v>5490</v>
      </c>
      <c r="B1596" t="s">
        <v>11755</v>
      </c>
      <c r="C1596" t="s">
        <v>11756</v>
      </c>
      <c r="D1596">
        <v>4.0999999999999996</v>
      </c>
      <c r="E1596" t="s">
        <v>17509</v>
      </c>
      <c r="F1596">
        <v>9780385264730</v>
      </c>
      <c r="G1596" t="s">
        <v>11</v>
      </c>
      <c r="H1596">
        <v>464</v>
      </c>
      <c r="I1596">
        <v>1192</v>
      </c>
      <c r="J1596">
        <v>131</v>
      </c>
      <c r="K1596" t="s">
        <v>17510</v>
      </c>
      <c r="L1596" t="s">
        <v>77</v>
      </c>
    </row>
    <row r="1597" spans="1:12" x14ac:dyDescent="0.25">
      <c r="A1597">
        <v>5497</v>
      </c>
      <c r="B1597" t="s">
        <v>8170</v>
      </c>
      <c r="C1597" t="s">
        <v>8171</v>
      </c>
      <c r="D1597">
        <v>3.81</v>
      </c>
      <c r="E1597" t="s">
        <v>17511</v>
      </c>
      <c r="F1597">
        <v>9780385499095</v>
      </c>
      <c r="G1597" t="s">
        <v>11</v>
      </c>
      <c r="H1597">
        <v>168</v>
      </c>
      <c r="I1597">
        <v>1282</v>
      </c>
      <c r="J1597">
        <v>139</v>
      </c>
      <c r="K1597" t="s">
        <v>17512</v>
      </c>
      <c r="L1597" t="s">
        <v>77</v>
      </c>
    </row>
    <row r="1598" spans="1:12" x14ac:dyDescent="0.25">
      <c r="A1598">
        <v>5498</v>
      </c>
      <c r="B1598" t="s">
        <v>11424</v>
      </c>
      <c r="C1598" t="s">
        <v>11425</v>
      </c>
      <c r="D1598">
        <v>3.82</v>
      </c>
      <c r="E1598" t="s">
        <v>17513</v>
      </c>
      <c r="F1598">
        <v>9780385423335</v>
      </c>
      <c r="G1598" t="s">
        <v>11</v>
      </c>
      <c r="H1598">
        <v>167</v>
      </c>
      <c r="I1598">
        <v>411</v>
      </c>
      <c r="J1598">
        <v>38</v>
      </c>
      <c r="K1598" t="s">
        <v>14519</v>
      </c>
      <c r="L1598" t="s">
        <v>260</v>
      </c>
    </row>
    <row r="1599" spans="1:12" x14ac:dyDescent="0.25">
      <c r="A1599">
        <v>5499</v>
      </c>
      <c r="B1599" t="s">
        <v>10210</v>
      </c>
      <c r="C1599" t="s">
        <v>10211</v>
      </c>
      <c r="D1599">
        <v>3.85</v>
      </c>
      <c r="E1599" t="s">
        <v>17514</v>
      </c>
      <c r="F1599">
        <v>9780385264761</v>
      </c>
      <c r="G1599" t="s">
        <v>11</v>
      </c>
      <c r="H1599">
        <v>286</v>
      </c>
      <c r="I1599">
        <v>4815</v>
      </c>
      <c r="J1599">
        <v>446</v>
      </c>
      <c r="K1599" t="s">
        <v>14568</v>
      </c>
      <c r="L1599" t="s">
        <v>260</v>
      </c>
    </row>
    <row r="1600" spans="1:12" x14ac:dyDescent="0.25">
      <c r="A1600">
        <v>5502</v>
      </c>
      <c r="B1600" t="s">
        <v>11947</v>
      </c>
      <c r="C1600" t="s">
        <v>11948</v>
      </c>
      <c r="D1600">
        <v>4.3600000000000003</v>
      </c>
      <c r="E1600" t="s">
        <v>17515</v>
      </c>
      <c r="F1600">
        <v>9780385423359</v>
      </c>
      <c r="G1600" t="s">
        <v>11</v>
      </c>
      <c r="H1600">
        <v>416</v>
      </c>
      <c r="I1600">
        <v>590</v>
      </c>
      <c r="J1600">
        <v>61</v>
      </c>
      <c r="K1600" t="s">
        <v>17516</v>
      </c>
      <c r="L1600" t="s">
        <v>260</v>
      </c>
    </row>
    <row r="1601" spans="1:12" x14ac:dyDescent="0.25">
      <c r="A1601">
        <v>5503</v>
      </c>
      <c r="B1601" t="s">
        <v>8172</v>
      </c>
      <c r="C1601" t="s">
        <v>8173</v>
      </c>
      <c r="D1601">
        <v>3.63</v>
      </c>
      <c r="E1601" t="s">
        <v>17517</v>
      </c>
      <c r="F1601">
        <v>9780385499224</v>
      </c>
      <c r="G1601" t="s">
        <v>11</v>
      </c>
      <c r="H1601">
        <v>112</v>
      </c>
      <c r="I1601">
        <v>809</v>
      </c>
      <c r="J1601">
        <v>93</v>
      </c>
      <c r="K1601" t="s">
        <v>15750</v>
      </c>
      <c r="L1601" t="s">
        <v>77</v>
      </c>
    </row>
    <row r="1602" spans="1:12" x14ac:dyDescent="0.25">
      <c r="A1602">
        <v>5508</v>
      </c>
      <c r="B1602" t="s">
        <v>11583</v>
      </c>
      <c r="C1602" t="s">
        <v>11584</v>
      </c>
      <c r="D1602">
        <v>4.2699999999999996</v>
      </c>
      <c r="E1602" t="s">
        <v>17518</v>
      </c>
      <c r="F1602">
        <v>9780140369267</v>
      </c>
      <c r="G1602" t="s">
        <v>11</v>
      </c>
      <c r="H1602">
        <v>113</v>
      </c>
      <c r="I1602">
        <v>24181</v>
      </c>
      <c r="J1602">
        <v>242</v>
      </c>
      <c r="K1602" t="s">
        <v>15073</v>
      </c>
      <c r="L1602" t="s">
        <v>1648</v>
      </c>
    </row>
    <row r="1603" spans="1:12" x14ac:dyDescent="0.25">
      <c r="A1603">
        <v>5509</v>
      </c>
      <c r="B1603" t="s">
        <v>10212</v>
      </c>
      <c r="C1603" t="s">
        <v>10213</v>
      </c>
      <c r="D1603">
        <v>4.29</v>
      </c>
      <c r="E1603" t="s">
        <v>17519</v>
      </c>
      <c r="F1603">
        <v>9780671662349</v>
      </c>
      <c r="G1603" t="s">
        <v>11</v>
      </c>
      <c r="H1603">
        <v>252</v>
      </c>
      <c r="I1603">
        <v>55487</v>
      </c>
      <c r="J1603">
        <v>669</v>
      </c>
      <c r="K1603" t="s">
        <v>17520</v>
      </c>
      <c r="L1603" t="s">
        <v>5664</v>
      </c>
    </row>
    <row r="1604" spans="1:12" x14ac:dyDescent="0.25">
      <c r="A1604">
        <v>5513</v>
      </c>
      <c r="B1604" t="s">
        <v>17521</v>
      </c>
      <c r="C1604" t="s">
        <v>17522</v>
      </c>
      <c r="D1604">
        <v>4.0599999999999996</v>
      </c>
      <c r="E1604" t="s">
        <v>17523</v>
      </c>
      <c r="F1604">
        <v>9780822217183</v>
      </c>
      <c r="G1604" t="s">
        <v>11</v>
      </c>
      <c r="H1604">
        <v>70</v>
      </c>
      <c r="I1604">
        <v>1320</v>
      </c>
      <c r="J1604">
        <v>61</v>
      </c>
      <c r="K1604" t="s">
        <v>14835</v>
      </c>
      <c r="L1604" t="s">
        <v>10366</v>
      </c>
    </row>
    <row r="1605" spans="1:12" x14ac:dyDescent="0.25">
      <c r="A1605">
        <v>5514</v>
      </c>
      <c r="B1605" t="s">
        <v>17524</v>
      </c>
      <c r="C1605" t="s">
        <v>17525</v>
      </c>
      <c r="D1605">
        <v>3.99</v>
      </c>
      <c r="E1605" t="s">
        <v>17526</v>
      </c>
      <c r="F1605">
        <v>9780380732548</v>
      </c>
      <c r="G1605" t="s">
        <v>11</v>
      </c>
      <c r="H1605">
        <v>64</v>
      </c>
      <c r="I1605">
        <v>152</v>
      </c>
      <c r="J1605">
        <v>23</v>
      </c>
      <c r="K1605" t="s">
        <v>17527</v>
      </c>
      <c r="L1605" t="s">
        <v>2137</v>
      </c>
    </row>
    <row r="1606" spans="1:12" x14ac:dyDescent="0.25">
      <c r="A1606">
        <v>5518</v>
      </c>
      <c r="B1606" t="s">
        <v>17528</v>
      </c>
      <c r="C1606" t="s">
        <v>17529</v>
      </c>
      <c r="D1606">
        <v>3.9</v>
      </c>
      <c r="E1606" t="s">
        <v>17530</v>
      </c>
      <c r="F1606">
        <v>9780822011088</v>
      </c>
      <c r="G1606" t="s">
        <v>13842</v>
      </c>
      <c r="H1606">
        <v>80</v>
      </c>
      <c r="I1606">
        <v>10</v>
      </c>
      <c r="J1606">
        <v>2</v>
      </c>
      <c r="K1606" t="s">
        <v>17531</v>
      </c>
      <c r="L1606" t="s">
        <v>7375</v>
      </c>
    </row>
    <row r="1607" spans="1:12" x14ac:dyDescent="0.25">
      <c r="A1607">
        <v>5526</v>
      </c>
      <c r="B1607" t="s">
        <v>276</v>
      </c>
      <c r="C1607" t="s">
        <v>170</v>
      </c>
      <c r="D1607">
        <v>4.03</v>
      </c>
      <c r="E1607" t="s">
        <v>17532</v>
      </c>
      <c r="F1607">
        <v>9780446528054</v>
      </c>
      <c r="G1607" t="s">
        <v>11</v>
      </c>
      <c r="H1607">
        <v>276</v>
      </c>
      <c r="I1607">
        <v>502726</v>
      </c>
      <c r="J1607">
        <v>9645</v>
      </c>
      <c r="K1607" t="s">
        <v>14296</v>
      </c>
      <c r="L1607" t="s">
        <v>120</v>
      </c>
    </row>
    <row r="1608" spans="1:12" x14ac:dyDescent="0.25">
      <c r="A1608">
        <v>5527</v>
      </c>
      <c r="B1608" t="s">
        <v>11757</v>
      </c>
      <c r="C1608" t="s">
        <v>11758</v>
      </c>
      <c r="D1608">
        <v>4.09</v>
      </c>
      <c r="E1608" t="s">
        <v>17533</v>
      </c>
      <c r="F1608">
        <v>9780156004800</v>
      </c>
      <c r="G1608" t="s">
        <v>11</v>
      </c>
      <c r="H1608">
        <v>439</v>
      </c>
      <c r="I1608">
        <v>47324</v>
      </c>
      <c r="J1608">
        <v>1720</v>
      </c>
      <c r="K1608" t="s">
        <v>15613</v>
      </c>
      <c r="L1608" t="s">
        <v>11561</v>
      </c>
    </row>
    <row r="1609" spans="1:12" x14ac:dyDescent="0.25">
      <c r="A1609">
        <v>5528</v>
      </c>
      <c r="B1609" t="s">
        <v>17534</v>
      </c>
      <c r="C1609" t="s">
        <v>17535</v>
      </c>
      <c r="D1609">
        <v>3.45</v>
      </c>
      <c r="E1609" t="s">
        <v>17536</v>
      </c>
      <c r="F1609">
        <v>9780822001461</v>
      </c>
      <c r="G1609" t="s">
        <v>11</v>
      </c>
      <c r="H1609">
        <v>80</v>
      </c>
      <c r="I1609">
        <v>3</v>
      </c>
      <c r="J1609">
        <v>1</v>
      </c>
      <c r="K1609" t="s">
        <v>17537</v>
      </c>
      <c r="L1609" t="s">
        <v>7375</v>
      </c>
    </row>
    <row r="1610" spans="1:12" x14ac:dyDescent="0.25">
      <c r="A1610">
        <v>5530</v>
      </c>
      <c r="B1610" t="s">
        <v>17538</v>
      </c>
      <c r="C1610" t="s">
        <v>17539</v>
      </c>
      <c r="D1610">
        <v>4</v>
      </c>
      <c r="E1610" t="s">
        <v>17540</v>
      </c>
      <c r="F1610">
        <v>9780820320977</v>
      </c>
      <c r="G1610" t="s">
        <v>11</v>
      </c>
      <c r="H1610">
        <v>264</v>
      </c>
      <c r="I1610">
        <v>3</v>
      </c>
      <c r="J1610">
        <v>0</v>
      </c>
      <c r="K1610" t="s">
        <v>17541</v>
      </c>
      <c r="L1610" t="s">
        <v>285</v>
      </c>
    </row>
    <row r="1611" spans="1:12" x14ac:dyDescent="0.25">
      <c r="A1611">
        <v>5534</v>
      </c>
      <c r="B1611" t="s">
        <v>12842</v>
      </c>
      <c r="C1611" t="s">
        <v>12843</v>
      </c>
      <c r="D1611">
        <v>3.98</v>
      </c>
      <c r="E1611" t="s">
        <v>17542</v>
      </c>
      <c r="F1611">
        <v>9781579547691</v>
      </c>
      <c r="G1611" t="s">
        <v>12134</v>
      </c>
      <c r="H1611">
        <v>364</v>
      </c>
      <c r="I1611">
        <v>256</v>
      </c>
      <c r="J1611">
        <v>13</v>
      </c>
      <c r="K1611" t="s">
        <v>16808</v>
      </c>
      <c r="L1611" t="s">
        <v>446</v>
      </c>
    </row>
    <row r="1612" spans="1:12" x14ac:dyDescent="0.25">
      <c r="A1612">
        <v>5544</v>
      </c>
      <c r="B1612" t="s">
        <v>11949</v>
      </c>
      <c r="C1612" t="s">
        <v>2271</v>
      </c>
      <c r="D1612">
        <v>4.28</v>
      </c>
      <c r="E1612" t="s">
        <v>17543</v>
      </c>
      <c r="F1612">
        <v>9780393316049</v>
      </c>
      <c r="G1612" t="s">
        <v>11</v>
      </c>
      <c r="H1612">
        <v>391</v>
      </c>
      <c r="I1612">
        <v>106526</v>
      </c>
      <c r="J1612">
        <v>3685</v>
      </c>
      <c r="K1612" t="s">
        <v>17544</v>
      </c>
      <c r="L1612" t="s">
        <v>208</v>
      </c>
    </row>
    <row r="1613" spans="1:12" x14ac:dyDescent="0.25">
      <c r="A1613">
        <v>5545</v>
      </c>
      <c r="B1613" t="s">
        <v>17545</v>
      </c>
      <c r="C1613" t="s">
        <v>3266</v>
      </c>
      <c r="D1613">
        <v>4.5999999999999996</v>
      </c>
      <c r="E1613" t="s">
        <v>17546</v>
      </c>
      <c r="F1613">
        <v>9780201500646</v>
      </c>
      <c r="G1613" t="s">
        <v>12134</v>
      </c>
      <c r="H1613">
        <v>3</v>
      </c>
      <c r="I1613">
        <v>78</v>
      </c>
      <c r="J1613">
        <v>7</v>
      </c>
      <c r="K1613" t="s">
        <v>14613</v>
      </c>
      <c r="L1613" t="s">
        <v>1378</v>
      </c>
    </row>
    <row r="1614" spans="1:12" x14ac:dyDescent="0.25">
      <c r="A1614">
        <v>5548</v>
      </c>
      <c r="B1614" t="s">
        <v>7042</v>
      </c>
      <c r="C1614" t="s">
        <v>2271</v>
      </c>
      <c r="D1614">
        <v>4.2699999999999996</v>
      </c>
      <c r="E1614" t="s">
        <v>17547</v>
      </c>
      <c r="F1614">
        <v>9780393320923</v>
      </c>
      <c r="G1614" t="s">
        <v>11</v>
      </c>
      <c r="H1614">
        <v>256</v>
      </c>
      <c r="I1614">
        <v>15700</v>
      </c>
      <c r="J1614">
        <v>556</v>
      </c>
      <c r="K1614" t="s">
        <v>17548</v>
      </c>
      <c r="L1614" t="s">
        <v>5689</v>
      </c>
    </row>
    <row r="1615" spans="1:12" x14ac:dyDescent="0.25">
      <c r="A1615">
        <v>5550</v>
      </c>
      <c r="B1615" t="s">
        <v>12459</v>
      </c>
      <c r="C1615" t="s">
        <v>12460</v>
      </c>
      <c r="D1615">
        <v>4.25</v>
      </c>
      <c r="E1615" t="s">
        <v>17549</v>
      </c>
      <c r="F1615">
        <v>9780738206363</v>
      </c>
      <c r="G1615" t="s">
        <v>12134</v>
      </c>
      <c r="H1615">
        <v>512</v>
      </c>
      <c r="I1615">
        <v>1874</v>
      </c>
      <c r="J1615">
        <v>93</v>
      </c>
      <c r="K1615" t="s">
        <v>16539</v>
      </c>
      <c r="L1615" t="s">
        <v>1322</v>
      </c>
    </row>
    <row r="1616" spans="1:12" x14ac:dyDescent="0.25">
      <c r="A1616">
        <v>5552</v>
      </c>
      <c r="B1616" t="s">
        <v>10214</v>
      </c>
      <c r="C1616" t="s">
        <v>2271</v>
      </c>
      <c r="D1616">
        <v>4.24</v>
      </c>
      <c r="E1616" t="s">
        <v>17550</v>
      </c>
      <c r="F1616">
        <v>9780691024172</v>
      </c>
      <c r="G1616" t="s">
        <v>11</v>
      </c>
      <c r="H1616">
        <v>158</v>
      </c>
      <c r="I1616">
        <v>13463</v>
      </c>
      <c r="J1616">
        <v>320</v>
      </c>
      <c r="K1616" t="s">
        <v>17551</v>
      </c>
      <c r="L1616" t="s">
        <v>3045</v>
      </c>
    </row>
    <row r="1617" spans="1:12" x14ac:dyDescent="0.25">
      <c r="A1617">
        <v>5554</v>
      </c>
      <c r="B1617" t="s">
        <v>17552</v>
      </c>
      <c r="C1617" t="s">
        <v>17553</v>
      </c>
      <c r="D1617">
        <v>3.4</v>
      </c>
      <c r="E1617" t="s">
        <v>17554</v>
      </c>
      <c r="F1617">
        <v>9780785990239</v>
      </c>
      <c r="G1617" t="s">
        <v>14227</v>
      </c>
      <c r="H1617">
        <v>182</v>
      </c>
      <c r="I1617">
        <v>19</v>
      </c>
      <c r="J1617">
        <v>1</v>
      </c>
      <c r="K1617" t="s">
        <v>14886</v>
      </c>
      <c r="L1617" t="s">
        <v>17555</v>
      </c>
    </row>
    <row r="1618" spans="1:12" x14ac:dyDescent="0.25">
      <c r="A1618">
        <v>5558</v>
      </c>
      <c r="B1618" t="s">
        <v>13875</v>
      </c>
      <c r="C1618" t="s">
        <v>13876</v>
      </c>
      <c r="D1618">
        <v>3.87</v>
      </c>
      <c r="E1618" t="s">
        <v>17556</v>
      </c>
      <c r="F1618">
        <v>9780393061437</v>
      </c>
      <c r="G1618" t="s">
        <v>13842</v>
      </c>
      <c r="H1618">
        <v>313</v>
      </c>
      <c r="I1618">
        <v>3536</v>
      </c>
      <c r="J1618">
        <v>375</v>
      </c>
      <c r="K1618" t="s">
        <v>17557</v>
      </c>
      <c r="L1618" t="s">
        <v>345</v>
      </c>
    </row>
    <row r="1619" spans="1:12" x14ac:dyDescent="0.25">
      <c r="A1619">
        <v>5571</v>
      </c>
      <c r="B1619" t="s">
        <v>6090</v>
      </c>
      <c r="C1619" t="s">
        <v>6091</v>
      </c>
      <c r="D1619">
        <v>4.1100000000000003</v>
      </c>
      <c r="E1619" t="s">
        <v>17558</v>
      </c>
      <c r="F1619">
        <v>9780865475878</v>
      </c>
      <c r="G1619" t="s">
        <v>11</v>
      </c>
      <c r="H1619">
        <v>193</v>
      </c>
      <c r="I1619">
        <v>9017</v>
      </c>
      <c r="J1619">
        <v>820</v>
      </c>
      <c r="K1619" t="s">
        <v>17559</v>
      </c>
      <c r="L1619" t="s">
        <v>6092</v>
      </c>
    </row>
    <row r="1620" spans="1:12" x14ac:dyDescent="0.25">
      <c r="A1620">
        <v>5575</v>
      </c>
      <c r="B1620" t="s">
        <v>7043</v>
      </c>
      <c r="C1620" t="s">
        <v>701</v>
      </c>
      <c r="D1620">
        <v>3.86</v>
      </c>
      <c r="E1620" t="s">
        <v>17560</v>
      </c>
      <c r="F1620">
        <v>9780446609401</v>
      </c>
      <c r="G1620" t="s">
        <v>11</v>
      </c>
      <c r="H1620">
        <v>384</v>
      </c>
      <c r="I1620">
        <v>27869</v>
      </c>
      <c r="J1620">
        <v>869</v>
      </c>
      <c r="K1620" t="s">
        <v>14595</v>
      </c>
      <c r="L1620" t="s">
        <v>1610</v>
      </c>
    </row>
    <row r="1621" spans="1:12" x14ac:dyDescent="0.25">
      <c r="A1621">
        <v>5585</v>
      </c>
      <c r="B1621" t="s">
        <v>9156</v>
      </c>
      <c r="C1621" t="s">
        <v>2063</v>
      </c>
      <c r="D1621">
        <v>4.12</v>
      </c>
      <c r="E1621" t="s">
        <v>17561</v>
      </c>
      <c r="F1621">
        <v>9780807847237</v>
      </c>
      <c r="G1621" t="s">
        <v>11</v>
      </c>
      <c r="H1621">
        <v>675</v>
      </c>
      <c r="I1621">
        <v>1792</v>
      </c>
      <c r="J1621">
        <v>43</v>
      </c>
      <c r="K1621" t="s">
        <v>17562</v>
      </c>
      <c r="L1621" t="s">
        <v>9157</v>
      </c>
    </row>
    <row r="1622" spans="1:12" x14ac:dyDescent="0.25">
      <c r="A1622">
        <v>5587</v>
      </c>
      <c r="B1622" t="s">
        <v>7506</v>
      </c>
      <c r="C1622" t="s">
        <v>7507</v>
      </c>
      <c r="D1622">
        <v>3.98</v>
      </c>
      <c r="E1622" t="s">
        <v>17563</v>
      </c>
      <c r="F1622">
        <v>9780393058260</v>
      </c>
      <c r="G1622" t="s">
        <v>11</v>
      </c>
      <c r="H1622">
        <v>832</v>
      </c>
      <c r="I1622">
        <v>1510</v>
      </c>
      <c r="J1622">
        <v>216</v>
      </c>
      <c r="K1622" t="s">
        <v>17214</v>
      </c>
      <c r="L1622" t="s">
        <v>345</v>
      </c>
    </row>
    <row r="1623" spans="1:12" x14ac:dyDescent="0.25">
      <c r="A1623">
        <v>5595</v>
      </c>
      <c r="B1623" t="s">
        <v>13285</v>
      </c>
      <c r="C1623" t="s">
        <v>10216</v>
      </c>
      <c r="D1623">
        <v>3.97</v>
      </c>
      <c r="E1623" t="s">
        <v>17564</v>
      </c>
      <c r="F1623">
        <v>9780521290609</v>
      </c>
      <c r="G1623" t="s">
        <v>12134</v>
      </c>
      <c r="H1623">
        <v>276</v>
      </c>
      <c r="I1623">
        <v>57</v>
      </c>
      <c r="J1623">
        <v>2</v>
      </c>
      <c r="K1623" t="s">
        <v>17565</v>
      </c>
      <c r="L1623" t="s">
        <v>681</v>
      </c>
    </row>
    <row r="1624" spans="1:12" x14ac:dyDescent="0.25">
      <c r="A1624">
        <v>5598</v>
      </c>
      <c r="B1624" t="s">
        <v>10215</v>
      </c>
      <c r="C1624" t="s">
        <v>10216</v>
      </c>
      <c r="D1624">
        <v>4.09</v>
      </c>
      <c r="E1624" t="s">
        <v>17566</v>
      </c>
      <c r="F1624">
        <v>9780521286916</v>
      </c>
      <c r="G1624" t="s">
        <v>11</v>
      </c>
      <c r="H1624">
        <v>188</v>
      </c>
      <c r="I1624">
        <v>114</v>
      </c>
      <c r="J1624">
        <v>5</v>
      </c>
      <c r="K1624" t="s">
        <v>17567</v>
      </c>
      <c r="L1624" t="s">
        <v>681</v>
      </c>
    </row>
    <row r="1625" spans="1:12" x14ac:dyDescent="0.25">
      <c r="A1625">
        <v>5599</v>
      </c>
      <c r="B1625" t="s">
        <v>13286</v>
      </c>
      <c r="C1625" t="s">
        <v>10216</v>
      </c>
      <c r="D1625">
        <v>4.0599999999999996</v>
      </c>
      <c r="E1625" t="s">
        <v>17568</v>
      </c>
      <c r="F1625">
        <v>9780674268586</v>
      </c>
      <c r="G1625" t="s">
        <v>12134</v>
      </c>
      <c r="H1625">
        <v>230</v>
      </c>
      <c r="I1625">
        <v>556</v>
      </c>
      <c r="J1625">
        <v>20</v>
      </c>
      <c r="K1625" t="s">
        <v>17569</v>
      </c>
      <c r="L1625" t="s">
        <v>1109</v>
      </c>
    </row>
    <row r="1626" spans="1:12" x14ac:dyDescent="0.25">
      <c r="A1626">
        <v>5606</v>
      </c>
      <c r="B1626" t="s">
        <v>17570</v>
      </c>
      <c r="C1626" t="s">
        <v>17571</v>
      </c>
      <c r="D1626">
        <v>4.2</v>
      </c>
      <c r="E1626" t="s">
        <v>17572</v>
      </c>
      <c r="F1626">
        <v>9781880393338</v>
      </c>
      <c r="G1626" t="s">
        <v>11</v>
      </c>
      <c r="H1626">
        <v>232</v>
      </c>
      <c r="I1626">
        <v>10</v>
      </c>
      <c r="J1626">
        <v>1</v>
      </c>
      <c r="K1626" t="s">
        <v>14426</v>
      </c>
      <c r="L1626" t="s">
        <v>304</v>
      </c>
    </row>
    <row r="1627" spans="1:12" x14ac:dyDescent="0.25">
      <c r="A1627">
        <v>5635</v>
      </c>
      <c r="B1627" t="s">
        <v>5393</v>
      </c>
      <c r="C1627" t="s">
        <v>5394</v>
      </c>
      <c r="D1627">
        <v>4.2300000000000004</v>
      </c>
      <c r="E1627" t="s">
        <v>17573</v>
      </c>
      <c r="F1627">
        <v>9780393324297</v>
      </c>
      <c r="G1627" t="s">
        <v>11</v>
      </c>
      <c r="H1627">
        <v>1136</v>
      </c>
      <c r="I1627">
        <v>286</v>
      </c>
      <c r="J1627">
        <v>21</v>
      </c>
      <c r="K1627" t="s">
        <v>17574</v>
      </c>
      <c r="L1627" t="s">
        <v>345</v>
      </c>
    </row>
    <row r="1628" spans="1:12" x14ac:dyDescent="0.25">
      <c r="A1628">
        <v>5653</v>
      </c>
      <c r="B1628" t="s">
        <v>17575</v>
      </c>
      <c r="C1628" t="s">
        <v>17576</v>
      </c>
      <c r="D1628">
        <v>3.67</v>
      </c>
      <c r="E1628" t="s">
        <v>17577</v>
      </c>
      <c r="F1628">
        <v>9781903252048</v>
      </c>
      <c r="G1628" t="s">
        <v>11</v>
      </c>
      <c r="H1628">
        <v>256</v>
      </c>
      <c r="I1628">
        <v>19</v>
      </c>
      <c r="J1628">
        <v>3</v>
      </c>
      <c r="K1628" t="s">
        <v>16003</v>
      </c>
      <c r="L1628" t="s">
        <v>17578</v>
      </c>
    </row>
    <row r="1629" spans="1:12" x14ac:dyDescent="0.25">
      <c r="A1629">
        <v>5659</v>
      </c>
      <c r="B1629" t="s">
        <v>2551</v>
      </c>
      <c r="C1629" t="s">
        <v>2552</v>
      </c>
      <c r="D1629">
        <v>3.99</v>
      </c>
      <c r="E1629" t="s">
        <v>17579</v>
      </c>
      <c r="F1629">
        <v>9780143039099</v>
      </c>
      <c r="G1629" t="s">
        <v>11</v>
      </c>
      <c r="H1629">
        <v>197</v>
      </c>
      <c r="I1629">
        <v>147748</v>
      </c>
      <c r="J1629">
        <v>3490</v>
      </c>
      <c r="K1629" t="s">
        <v>17580</v>
      </c>
      <c r="L1629" t="s">
        <v>2022</v>
      </c>
    </row>
    <row r="1630" spans="1:12" x14ac:dyDescent="0.25">
      <c r="A1630">
        <v>5660</v>
      </c>
      <c r="B1630" t="s">
        <v>17581</v>
      </c>
      <c r="C1630" t="s">
        <v>17582</v>
      </c>
      <c r="D1630">
        <v>4.1399999999999997</v>
      </c>
      <c r="E1630" t="s">
        <v>17583</v>
      </c>
      <c r="F1630">
        <v>9780679436348</v>
      </c>
      <c r="G1630" t="s">
        <v>11</v>
      </c>
      <c r="H1630">
        <v>379</v>
      </c>
      <c r="I1630">
        <v>22</v>
      </c>
      <c r="J1630">
        <v>4</v>
      </c>
      <c r="K1630" t="s">
        <v>17584</v>
      </c>
      <c r="L1630" t="s">
        <v>44</v>
      </c>
    </row>
    <row r="1631" spans="1:12" x14ac:dyDescent="0.25">
      <c r="A1631">
        <v>5661</v>
      </c>
      <c r="B1631" t="s">
        <v>17585</v>
      </c>
      <c r="C1631" t="s">
        <v>5390</v>
      </c>
      <c r="D1631">
        <v>3.32</v>
      </c>
      <c r="E1631" t="s">
        <v>17586</v>
      </c>
      <c r="F1631">
        <v>9780460876018</v>
      </c>
      <c r="G1631" t="s">
        <v>11</v>
      </c>
      <c r="H1631">
        <v>368</v>
      </c>
      <c r="I1631">
        <v>8</v>
      </c>
      <c r="J1631">
        <v>3</v>
      </c>
      <c r="K1631" t="s">
        <v>15073</v>
      </c>
      <c r="L1631" t="s">
        <v>17587</v>
      </c>
    </row>
    <row r="1632" spans="1:12" x14ac:dyDescent="0.25">
      <c r="A1632">
        <v>5665</v>
      </c>
      <c r="B1632" t="s">
        <v>10217</v>
      </c>
      <c r="C1632" t="s">
        <v>10218</v>
      </c>
      <c r="D1632">
        <v>4.16</v>
      </c>
      <c r="E1632" t="s">
        <v>17588</v>
      </c>
      <c r="F1632">
        <v>9780226876801</v>
      </c>
      <c r="G1632" t="s">
        <v>11</v>
      </c>
      <c r="H1632">
        <v>198</v>
      </c>
      <c r="I1632">
        <v>970</v>
      </c>
      <c r="J1632">
        <v>105</v>
      </c>
      <c r="K1632" t="s">
        <v>17589</v>
      </c>
      <c r="L1632" t="s">
        <v>16294</v>
      </c>
    </row>
    <row r="1633" spans="1:12" x14ac:dyDescent="0.25">
      <c r="A1633">
        <v>5671</v>
      </c>
      <c r="B1633" t="s">
        <v>11585</v>
      </c>
      <c r="C1633" t="s">
        <v>10218</v>
      </c>
      <c r="D1633">
        <v>4.1399999999999997</v>
      </c>
      <c r="E1633" t="s">
        <v>17590</v>
      </c>
      <c r="F1633">
        <v>9780961180027</v>
      </c>
      <c r="G1633" t="s">
        <v>11</v>
      </c>
      <c r="H1633">
        <v>240</v>
      </c>
      <c r="I1633">
        <v>65</v>
      </c>
      <c r="J1633">
        <v>9</v>
      </c>
      <c r="K1633" t="s">
        <v>17591</v>
      </c>
      <c r="L1633" t="s">
        <v>304</v>
      </c>
    </row>
    <row r="1634" spans="1:12" x14ac:dyDescent="0.25">
      <c r="A1634">
        <v>5678</v>
      </c>
      <c r="B1634" t="s">
        <v>277</v>
      </c>
      <c r="C1634" t="s">
        <v>278</v>
      </c>
      <c r="D1634">
        <v>3.39</v>
      </c>
      <c r="E1634" t="s">
        <v>17592</v>
      </c>
      <c r="F1634">
        <v>9780300106640</v>
      </c>
      <c r="G1634" t="s">
        <v>11</v>
      </c>
      <c r="H1634">
        <v>304</v>
      </c>
      <c r="I1634">
        <v>177</v>
      </c>
      <c r="J1634">
        <v>31</v>
      </c>
      <c r="K1634" t="s">
        <v>17593</v>
      </c>
      <c r="L1634" t="s">
        <v>279</v>
      </c>
    </row>
    <row r="1635" spans="1:12" x14ac:dyDescent="0.25">
      <c r="A1635">
        <v>5685</v>
      </c>
      <c r="B1635" t="s">
        <v>3887</v>
      </c>
      <c r="C1635" t="s">
        <v>4783</v>
      </c>
      <c r="D1635">
        <v>4.05</v>
      </c>
      <c r="E1635" t="s">
        <v>17594</v>
      </c>
      <c r="F1635">
        <v>9780142000274</v>
      </c>
      <c r="G1635" t="s">
        <v>12134</v>
      </c>
      <c r="H1635">
        <v>838</v>
      </c>
      <c r="I1635">
        <v>2415</v>
      </c>
      <c r="J1635">
        <v>397</v>
      </c>
      <c r="K1635" t="s">
        <v>15086</v>
      </c>
      <c r="L1635" t="s">
        <v>2022</v>
      </c>
    </row>
    <row r="1636" spans="1:12" x14ac:dyDescent="0.25">
      <c r="A1636">
        <v>5691</v>
      </c>
      <c r="B1636" t="s">
        <v>3992</v>
      </c>
      <c r="C1636" t="s">
        <v>4840</v>
      </c>
      <c r="D1636">
        <v>4.32</v>
      </c>
      <c r="E1636" t="s">
        <v>17595</v>
      </c>
      <c r="F1636">
        <v>9780099922803</v>
      </c>
      <c r="G1636" t="s">
        <v>11</v>
      </c>
      <c r="H1636">
        <v>796</v>
      </c>
      <c r="I1636">
        <v>443</v>
      </c>
      <c r="J1636">
        <v>55</v>
      </c>
      <c r="K1636" t="s">
        <v>17596</v>
      </c>
      <c r="L1636" t="s">
        <v>2555</v>
      </c>
    </row>
    <row r="1637" spans="1:12" x14ac:dyDescent="0.25">
      <c r="A1637">
        <v>5693</v>
      </c>
      <c r="B1637" t="s">
        <v>8174</v>
      </c>
      <c r="C1637" t="s">
        <v>2554</v>
      </c>
      <c r="D1637">
        <v>4.3499999999999996</v>
      </c>
      <c r="E1637" t="s">
        <v>17597</v>
      </c>
      <c r="F1637">
        <v>9780553381009</v>
      </c>
      <c r="G1637" t="s">
        <v>11</v>
      </c>
      <c r="H1637">
        <v>467</v>
      </c>
      <c r="I1637">
        <v>27027</v>
      </c>
      <c r="J1637">
        <v>466</v>
      </c>
      <c r="K1637" t="s">
        <v>16508</v>
      </c>
      <c r="L1637" t="s">
        <v>164</v>
      </c>
    </row>
    <row r="1638" spans="1:12" x14ac:dyDescent="0.25">
      <c r="A1638">
        <v>5694</v>
      </c>
      <c r="B1638" t="s">
        <v>6093</v>
      </c>
      <c r="C1638" t="s">
        <v>6094</v>
      </c>
      <c r="D1638">
        <v>4.3099999999999996</v>
      </c>
      <c r="E1638" t="s">
        <v>17598</v>
      </c>
      <c r="F1638">
        <v>9781570754364</v>
      </c>
      <c r="G1638" t="s">
        <v>11</v>
      </c>
      <c r="H1638">
        <v>192</v>
      </c>
      <c r="I1638">
        <v>62</v>
      </c>
      <c r="J1638">
        <v>9</v>
      </c>
      <c r="K1638" t="s">
        <v>14170</v>
      </c>
      <c r="L1638" t="s">
        <v>6095</v>
      </c>
    </row>
    <row r="1639" spans="1:12" x14ac:dyDescent="0.25">
      <c r="A1639">
        <v>5696</v>
      </c>
      <c r="B1639" t="s">
        <v>9465</v>
      </c>
      <c r="C1639" t="s">
        <v>4783</v>
      </c>
      <c r="D1639">
        <v>3.72</v>
      </c>
      <c r="E1639" t="s">
        <v>17599</v>
      </c>
      <c r="F1639">
        <v>9780140446425</v>
      </c>
      <c r="G1639" t="s">
        <v>11</v>
      </c>
      <c r="H1639">
        <v>230</v>
      </c>
      <c r="I1639">
        <v>127</v>
      </c>
      <c r="J1639">
        <v>24</v>
      </c>
      <c r="K1639" t="s">
        <v>17600</v>
      </c>
      <c r="L1639" t="s">
        <v>2025</v>
      </c>
    </row>
    <row r="1640" spans="1:12" x14ac:dyDescent="0.25">
      <c r="A1640">
        <v>5697</v>
      </c>
      <c r="B1640" t="s">
        <v>2553</v>
      </c>
      <c r="C1640" t="s">
        <v>2554</v>
      </c>
      <c r="D1640">
        <v>4.47</v>
      </c>
      <c r="E1640" t="s">
        <v>17601</v>
      </c>
      <c r="F1640">
        <v>9781400032921</v>
      </c>
      <c r="G1640" t="s">
        <v>11</v>
      </c>
      <c r="H1640">
        <v>548</v>
      </c>
      <c r="I1640">
        <v>10580</v>
      </c>
      <c r="J1640">
        <v>118</v>
      </c>
      <c r="K1640" t="s">
        <v>17602</v>
      </c>
      <c r="L1640" t="s">
        <v>2555</v>
      </c>
    </row>
    <row r="1641" spans="1:12" x14ac:dyDescent="0.25">
      <c r="A1641">
        <v>5698</v>
      </c>
      <c r="B1641" t="s">
        <v>7899</v>
      </c>
      <c r="C1641" t="s">
        <v>4840</v>
      </c>
      <c r="D1641">
        <v>4.16</v>
      </c>
      <c r="E1641" t="s">
        <v>17603</v>
      </c>
      <c r="F1641">
        <v>9780375719011</v>
      </c>
      <c r="G1641" t="s">
        <v>11</v>
      </c>
      <c r="H1641">
        <v>344</v>
      </c>
      <c r="I1641">
        <v>2486</v>
      </c>
      <c r="J1641">
        <v>99</v>
      </c>
      <c r="K1641" t="s">
        <v>17214</v>
      </c>
      <c r="L1641" t="s">
        <v>2555</v>
      </c>
    </row>
    <row r="1642" spans="1:12" x14ac:dyDescent="0.25">
      <c r="A1642">
        <v>5700</v>
      </c>
      <c r="B1642" t="s">
        <v>4839</v>
      </c>
      <c r="C1642" t="s">
        <v>4840</v>
      </c>
      <c r="D1642">
        <v>3.94</v>
      </c>
      <c r="E1642" t="s">
        <v>17604</v>
      </c>
      <c r="F1642">
        <v>9780375719004</v>
      </c>
      <c r="G1642" t="s">
        <v>11</v>
      </c>
      <c r="H1642">
        <v>647</v>
      </c>
      <c r="I1642">
        <v>3568</v>
      </c>
      <c r="J1642">
        <v>159</v>
      </c>
      <c r="K1642" t="s">
        <v>17605</v>
      </c>
      <c r="L1642" t="s">
        <v>2085</v>
      </c>
    </row>
    <row r="1643" spans="1:12" x14ac:dyDescent="0.25">
      <c r="A1643">
        <v>5712</v>
      </c>
      <c r="B1643" t="s">
        <v>17606</v>
      </c>
      <c r="C1643" t="s">
        <v>168</v>
      </c>
      <c r="D1643">
        <v>3.95</v>
      </c>
      <c r="E1643" t="s">
        <v>17607</v>
      </c>
      <c r="F1643">
        <v>9780007162994</v>
      </c>
      <c r="G1643" t="s">
        <v>11</v>
      </c>
      <c r="H1643">
        <v>208</v>
      </c>
      <c r="I1643">
        <v>11</v>
      </c>
      <c r="J1643">
        <v>0</v>
      </c>
      <c r="K1643" t="s">
        <v>16325</v>
      </c>
      <c r="L1643" t="s">
        <v>11587</v>
      </c>
    </row>
    <row r="1644" spans="1:12" x14ac:dyDescent="0.25">
      <c r="A1644">
        <v>5713</v>
      </c>
      <c r="B1644" t="s">
        <v>11586</v>
      </c>
      <c r="C1644" t="s">
        <v>168</v>
      </c>
      <c r="D1644">
        <v>3.95</v>
      </c>
      <c r="E1644" t="s">
        <v>17608</v>
      </c>
      <c r="F1644">
        <v>9780586087992</v>
      </c>
      <c r="G1644" t="s">
        <v>11</v>
      </c>
      <c r="H1644">
        <v>208</v>
      </c>
      <c r="I1644">
        <v>53</v>
      </c>
      <c r="J1644">
        <v>4</v>
      </c>
      <c r="K1644" t="s">
        <v>17609</v>
      </c>
      <c r="L1644" t="s">
        <v>11587</v>
      </c>
    </row>
    <row r="1645" spans="1:12" x14ac:dyDescent="0.25">
      <c r="A1645">
        <v>5720</v>
      </c>
      <c r="B1645" t="s">
        <v>8593</v>
      </c>
      <c r="C1645" t="s">
        <v>8594</v>
      </c>
      <c r="D1645">
        <v>4.09</v>
      </c>
      <c r="E1645" t="s">
        <v>17610</v>
      </c>
      <c r="F1645">
        <v>9780425170342</v>
      </c>
      <c r="G1645" t="s">
        <v>11</v>
      </c>
      <c r="H1645">
        <v>912</v>
      </c>
      <c r="I1645">
        <v>40815</v>
      </c>
      <c r="J1645">
        <v>908</v>
      </c>
      <c r="K1645" t="s">
        <v>14934</v>
      </c>
      <c r="L1645" t="s">
        <v>1256</v>
      </c>
    </row>
    <row r="1646" spans="1:12" x14ac:dyDescent="0.25">
      <c r="A1646">
        <v>5728</v>
      </c>
      <c r="B1646" t="s">
        <v>11140</v>
      </c>
      <c r="C1646" t="s">
        <v>11141</v>
      </c>
      <c r="D1646">
        <v>3.8</v>
      </c>
      <c r="E1646" t="s">
        <v>17611</v>
      </c>
      <c r="F1646">
        <v>9780385471473</v>
      </c>
      <c r="G1646" t="s">
        <v>11</v>
      </c>
      <c r="H1646">
        <v>388</v>
      </c>
      <c r="I1646">
        <v>186</v>
      </c>
      <c r="J1646">
        <v>22</v>
      </c>
      <c r="K1646" t="s">
        <v>17612</v>
      </c>
      <c r="L1646" t="s">
        <v>77</v>
      </c>
    </row>
    <row r="1647" spans="1:12" x14ac:dyDescent="0.25">
      <c r="A1647">
        <v>5729</v>
      </c>
      <c r="B1647" t="s">
        <v>11142</v>
      </c>
      <c r="C1647" t="s">
        <v>11143</v>
      </c>
      <c r="D1647">
        <v>4.12</v>
      </c>
      <c r="E1647" t="s">
        <v>17613</v>
      </c>
      <c r="F1647">
        <v>9780452271685</v>
      </c>
      <c r="G1647" t="s">
        <v>11</v>
      </c>
      <c r="H1647">
        <v>400</v>
      </c>
      <c r="I1647">
        <v>2593</v>
      </c>
      <c r="J1647">
        <v>252</v>
      </c>
      <c r="K1647" t="s">
        <v>17614</v>
      </c>
      <c r="L1647" t="s">
        <v>603</v>
      </c>
    </row>
    <row r="1648" spans="1:12" x14ac:dyDescent="0.25">
      <c r="A1648">
        <v>5735</v>
      </c>
      <c r="B1648" t="s">
        <v>13287</v>
      </c>
      <c r="C1648" t="s">
        <v>13288</v>
      </c>
      <c r="D1648">
        <v>4.22</v>
      </c>
      <c r="E1648" t="s">
        <v>17615</v>
      </c>
      <c r="F1648">
        <v>9780295979847</v>
      </c>
      <c r="G1648" t="s">
        <v>12134</v>
      </c>
      <c r="H1648">
        <v>208</v>
      </c>
      <c r="I1648">
        <v>86</v>
      </c>
      <c r="J1648">
        <v>4</v>
      </c>
      <c r="K1648" t="s">
        <v>17318</v>
      </c>
      <c r="L1648" t="s">
        <v>13289</v>
      </c>
    </row>
    <row r="1649" spans="1:12" x14ac:dyDescent="0.25">
      <c r="A1649">
        <v>5736</v>
      </c>
      <c r="B1649" t="s">
        <v>4001</v>
      </c>
      <c r="C1649" t="s">
        <v>4002</v>
      </c>
      <c r="D1649">
        <v>4.13</v>
      </c>
      <c r="E1649" t="s">
        <v>17616</v>
      </c>
      <c r="F1649">
        <v>9780385337816</v>
      </c>
      <c r="G1649" t="s">
        <v>11</v>
      </c>
      <c r="H1649">
        <v>424</v>
      </c>
      <c r="I1649">
        <v>7072</v>
      </c>
      <c r="J1649">
        <v>453</v>
      </c>
      <c r="K1649" t="s">
        <v>17444</v>
      </c>
      <c r="L1649" t="s">
        <v>86</v>
      </c>
    </row>
    <row r="1650" spans="1:12" x14ac:dyDescent="0.25">
      <c r="A1650">
        <v>5738</v>
      </c>
      <c r="B1650" t="s">
        <v>17617</v>
      </c>
      <c r="C1650" t="s">
        <v>17618</v>
      </c>
      <c r="D1650">
        <v>3.93</v>
      </c>
      <c r="E1650" t="s">
        <v>17619</v>
      </c>
      <c r="F1650">
        <v>9780743267748</v>
      </c>
      <c r="G1650" t="s">
        <v>12134</v>
      </c>
      <c r="H1650">
        <v>64</v>
      </c>
      <c r="I1650">
        <v>237</v>
      </c>
      <c r="J1650">
        <v>45</v>
      </c>
      <c r="K1650" t="s">
        <v>17620</v>
      </c>
      <c r="L1650" t="s">
        <v>2037</v>
      </c>
    </row>
    <row r="1651" spans="1:12" x14ac:dyDescent="0.25">
      <c r="A1651">
        <v>5743</v>
      </c>
      <c r="B1651" t="s">
        <v>2950</v>
      </c>
      <c r="C1651" t="s">
        <v>2951</v>
      </c>
      <c r="D1651">
        <v>3.89</v>
      </c>
      <c r="E1651" t="s">
        <v>17621</v>
      </c>
      <c r="F1651">
        <v>9780553587159</v>
      </c>
      <c r="G1651" t="s">
        <v>11</v>
      </c>
      <c r="H1651">
        <v>496</v>
      </c>
      <c r="I1651">
        <v>2095</v>
      </c>
      <c r="J1651">
        <v>188</v>
      </c>
      <c r="K1651" t="s">
        <v>17622</v>
      </c>
      <c r="L1651" t="s">
        <v>899</v>
      </c>
    </row>
    <row r="1652" spans="1:12" x14ac:dyDescent="0.25">
      <c r="A1652">
        <v>5752</v>
      </c>
      <c r="B1652" t="s">
        <v>5076</v>
      </c>
      <c r="C1652" t="s">
        <v>5077</v>
      </c>
      <c r="D1652">
        <v>4.08</v>
      </c>
      <c r="E1652" t="s">
        <v>17623</v>
      </c>
      <c r="F1652">
        <v>9780142003343</v>
      </c>
      <c r="G1652" t="s">
        <v>11</v>
      </c>
      <c r="H1652">
        <v>528</v>
      </c>
      <c r="I1652">
        <v>18793</v>
      </c>
      <c r="J1652">
        <v>721</v>
      </c>
      <c r="K1652" t="s">
        <v>16571</v>
      </c>
      <c r="L1652" t="s">
        <v>2022</v>
      </c>
    </row>
    <row r="1653" spans="1:12" x14ac:dyDescent="0.25">
      <c r="A1653">
        <v>5755</v>
      </c>
      <c r="B1653" t="s">
        <v>8011</v>
      </c>
      <c r="C1653" t="s">
        <v>5077</v>
      </c>
      <c r="D1653">
        <v>4.03</v>
      </c>
      <c r="E1653" t="s">
        <v>17624</v>
      </c>
      <c r="F1653">
        <v>9780060958336</v>
      </c>
      <c r="G1653" t="s">
        <v>11</v>
      </c>
      <c r="H1653">
        <v>448</v>
      </c>
      <c r="I1653">
        <v>15441</v>
      </c>
      <c r="J1653">
        <v>693</v>
      </c>
      <c r="K1653" t="s">
        <v>17625</v>
      </c>
      <c r="L1653" t="s">
        <v>2135</v>
      </c>
    </row>
    <row r="1654" spans="1:12" x14ac:dyDescent="0.25">
      <c r="A1654">
        <v>5756</v>
      </c>
      <c r="B1654" t="s">
        <v>10219</v>
      </c>
      <c r="C1654" t="s">
        <v>10220</v>
      </c>
      <c r="D1654">
        <v>3.75</v>
      </c>
      <c r="E1654" t="s">
        <v>17626</v>
      </c>
      <c r="F1654">
        <v>9780262660730</v>
      </c>
      <c r="G1654" t="s">
        <v>11</v>
      </c>
      <c r="H1654">
        <v>432</v>
      </c>
      <c r="I1654">
        <v>50</v>
      </c>
      <c r="J1654">
        <v>1</v>
      </c>
      <c r="K1654" t="s">
        <v>17627</v>
      </c>
      <c r="L1654" t="s">
        <v>10221</v>
      </c>
    </row>
    <row r="1655" spans="1:12" x14ac:dyDescent="0.25">
      <c r="A1655">
        <v>5759</v>
      </c>
      <c r="B1655" t="s">
        <v>2952</v>
      </c>
      <c r="C1655" t="s">
        <v>1123</v>
      </c>
      <c r="D1655">
        <v>4.1900000000000004</v>
      </c>
      <c r="E1655" t="s">
        <v>17628</v>
      </c>
      <c r="F1655">
        <v>9780393327342</v>
      </c>
      <c r="G1655" t="s">
        <v>11</v>
      </c>
      <c r="H1655">
        <v>218</v>
      </c>
      <c r="I1655">
        <v>388782</v>
      </c>
      <c r="J1655">
        <v>9654</v>
      </c>
      <c r="K1655" t="s">
        <v>17629</v>
      </c>
      <c r="L1655" t="s">
        <v>2953</v>
      </c>
    </row>
    <row r="1656" spans="1:12" x14ac:dyDescent="0.25">
      <c r="A1656">
        <v>5766</v>
      </c>
      <c r="B1656" t="s">
        <v>17630</v>
      </c>
      <c r="C1656" t="s">
        <v>17631</v>
      </c>
      <c r="D1656">
        <v>3.8</v>
      </c>
      <c r="E1656" t="s">
        <v>17632</v>
      </c>
      <c r="F1656">
        <v>9780596006792</v>
      </c>
      <c r="G1656" t="s">
        <v>12134</v>
      </c>
      <c r="H1656">
        <v>450</v>
      </c>
      <c r="I1656">
        <v>42</v>
      </c>
      <c r="J1656">
        <v>5</v>
      </c>
      <c r="K1656" t="s">
        <v>14309</v>
      </c>
      <c r="L1656" t="s">
        <v>27</v>
      </c>
    </row>
    <row r="1657" spans="1:12" x14ac:dyDescent="0.25">
      <c r="A1657">
        <v>5770</v>
      </c>
      <c r="B1657" t="s">
        <v>17633</v>
      </c>
      <c r="C1657" t="s">
        <v>17634</v>
      </c>
      <c r="D1657">
        <v>4.26</v>
      </c>
      <c r="E1657" t="s">
        <v>17635</v>
      </c>
      <c r="F1657">
        <v>9780201061963</v>
      </c>
      <c r="G1657" t="s">
        <v>11</v>
      </c>
      <c r="H1657">
        <v>471</v>
      </c>
      <c r="I1657">
        <v>27</v>
      </c>
      <c r="J1657">
        <v>2</v>
      </c>
      <c r="K1657" t="s">
        <v>15602</v>
      </c>
      <c r="L1657" t="s">
        <v>1378</v>
      </c>
    </row>
    <row r="1658" spans="1:12" x14ac:dyDescent="0.25">
      <c r="A1658">
        <v>5776</v>
      </c>
      <c r="B1658" t="s">
        <v>9466</v>
      </c>
      <c r="C1658" t="s">
        <v>9467</v>
      </c>
      <c r="D1658">
        <v>3.84</v>
      </c>
      <c r="E1658" t="s">
        <v>17636</v>
      </c>
      <c r="F1658">
        <v>9780061094224</v>
      </c>
      <c r="G1658" t="s">
        <v>11</v>
      </c>
      <c r="H1658">
        <v>352</v>
      </c>
      <c r="I1658">
        <v>2288</v>
      </c>
      <c r="J1658">
        <v>96</v>
      </c>
      <c r="K1658" t="s">
        <v>17637</v>
      </c>
      <c r="L1658" t="s">
        <v>2031</v>
      </c>
    </row>
    <row r="1659" spans="1:12" x14ac:dyDescent="0.25">
      <c r="A1659">
        <v>5777</v>
      </c>
      <c r="B1659" t="s">
        <v>17638</v>
      </c>
      <c r="C1659" t="s">
        <v>17639</v>
      </c>
      <c r="D1659">
        <v>3.22</v>
      </c>
      <c r="E1659" t="s">
        <v>17640</v>
      </c>
      <c r="F1659">
        <v>9780312315320</v>
      </c>
      <c r="G1659" t="s">
        <v>11</v>
      </c>
      <c r="H1659">
        <v>272</v>
      </c>
      <c r="I1659">
        <v>3</v>
      </c>
      <c r="J1659">
        <v>0</v>
      </c>
      <c r="K1659" t="s">
        <v>17139</v>
      </c>
      <c r="L1659" t="s">
        <v>17641</v>
      </c>
    </row>
    <row r="1660" spans="1:12" x14ac:dyDescent="0.25">
      <c r="A1660">
        <v>5787</v>
      </c>
      <c r="B1660" t="s">
        <v>4841</v>
      </c>
      <c r="C1660" t="s">
        <v>4842</v>
      </c>
      <c r="D1660">
        <v>4.38</v>
      </c>
      <c r="E1660" t="s">
        <v>17642</v>
      </c>
      <c r="F1660">
        <v>9780142437889</v>
      </c>
      <c r="G1660" t="s">
        <v>11</v>
      </c>
      <c r="H1660">
        <v>210</v>
      </c>
      <c r="I1660">
        <v>20259</v>
      </c>
      <c r="J1660">
        <v>460</v>
      </c>
      <c r="K1660" t="s">
        <v>16430</v>
      </c>
      <c r="L1660" t="s">
        <v>2025</v>
      </c>
    </row>
    <row r="1661" spans="1:12" x14ac:dyDescent="0.25">
      <c r="A1661">
        <v>5794</v>
      </c>
      <c r="B1661" t="s">
        <v>17643</v>
      </c>
      <c r="C1661" t="s">
        <v>17644</v>
      </c>
      <c r="D1661">
        <v>4.38</v>
      </c>
      <c r="E1661" t="s">
        <v>17645</v>
      </c>
      <c r="F1661">
        <v>9789500425995</v>
      </c>
      <c r="G1661" t="s">
        <v>14376</v>
      </c>
      <c r="H1661">
        <v>253</v>
      </c>
      <c r="I1661">
        <v>146</v>
      </c>
      <c r="J1661">
        <v>9</v>
      </c>
      <c r="K1661" t="s">
        <v>15396</v>
      </c>
      <c r="L1661" t="s">
        <v>15474</v>
      </c>
    </row>
    <row r="1662" spans="1:12" x14ac:dyDescent="0.25">
      <c r="A1662">
        <v>5797</v>
      </c>
      <c r="B1662" t="s">
        <v>5078</v>
      </c>
      <c r="C1662" t="s">
        <v>5079</v>
      </c>
      <c r="D1662">
        <v>3.79</v>
      </c>
      <c r="E1662" t="s">
        <v>17646</v>
      </c>
      <c r="F1662">
        <v>9780141439839</v>
      </c>
      <c r="G1662" t="s">
        <v>11</v>
      </c>
      <c r="H1662">
        <v>867</v>
      </c>
      <c r="I1662">
        <v>102877</v>
      </c>
      <c r="J1662">
        <v>2286</v>
      </c>
      <c r="K1662" t="s">
        <v>14324</v>
      </c>
      <c r="L1662" t="s">
        <v>2022</v>
      </c>
    </row>
    <row r="1663" spans="1:12" x14ac:dyDescent="0.25">
      <c r="A1663">
        <v>5799</v>
      </c>
      <c r="B1663" t="s">
        <v>5078</v>
      </c>
      <c r="C1663" t="s">
        <v>5395</v>
      </c>
      <c r="D1663">
        <v>3.79</v>
      </c>
      <c r="E1663" t="s">
        <v>17647</v>
      </c>
      <c r="F1663">
        <v>9781593080716</v>
      </c>
      <c r="G1663" t="s">
        <v>11</v>
      </c>
      <c r="H1663">
        <v>696</v>
      </c>
      <c r="I1663">
        <v>553</v>
      </c>
      <c r="J1663">
        <v>97</v>
      </c>
      <c r="K1663" t="s">
        <v>14121</v>
      </c>
      <c r="L1663" t="s">
        <v>2957</v>
      </c>
    </row>
    <row r="1664" spans="1:12" x14ac:dyDescent="0.25">
      <c r="A1664">
        <v>5800</v>
      </c>
      <c r="B1664" t="s">
        <v>5078</v>
      </c>
      <c r="C1664" t="s">
        <v>9035</v>
      </c>
      <c r="D1664">
        <v>3.79</v>
      </c>
      <c r="E1664" t="s">
        <v>17648</v>
      </c>
      <c r="F1664">
        <v>9780140620856</v>
      </c>
      <c r="G1664" t="s">
        <v>11</v>
      </c>
      <c r="H1664">
        <v>672</v>
      </c>
      <c r="I1664">
        <v>296</v>
      </c>
      <c r="J1664">
        <v>34</v>
      </c>
      <c r="K1664" t="s">
        <v>17649</v>
      </c>
      <c r="L1664" t="s">
        <v>2022</v>
      </c>
    </row>
    <row r="1665" spans="1:12" x14ac:dyDescent="0.25">
      <c r="A1665">
        <v>5805</v>
      </c>
      <c r="B1665" t="s">
        <v>280</v>
      </c>
      <c r="C1665" t="s">
        <v>2954</v>
      </c>
      <c r="D1665">
        <v>4.25</v>
      </c>
      <c r="E1665" t="s">
        <v>17650</v>
      </c>
      <c r="F1665">
        <v>9781401207922</v>
      </c>
      <c r="G1665" t="s">
        <v>11</v>
      </c>
      <c r="H1665">
        <v>296</v>
      </c>
      <c r="I1665">
        <v>234954</v>
      </c>
      <c r="J1665">
        <v>4058</v>
      </c>
      <c r="K1665" t="s">
        <v>14134</v>
      </c>
      <c r="L1665" t="s">
        <v>1088</v>
      </c>
    </row>
    <row r="1666" spans="1:12" x14ac:dyDescent="0.25">
      <c r="A1666">
        <v>5809</v>
      </c>
      <c r="B1666" t="s">
        <v>2495</v>
      </c>
      <c r="C1666" t="s">
        <v>17651</v>
      </c>
      <c r="D1666">
        <v>3.96</v>
      </c>
      <c r="E1666" t="s">
        <v>17652</v>
      </c>
      <c r="F1666">
        <v>9782020418775</v>
      </c>
      <c r="G1666" t="s">
        <v>14227</v>
      </c>
      <c r="H1666">
        <v>640</v>
      </c>
      <c r="I1666">
        <v>15174</v>
      </c>
      <c r="J1666">
        <v>561</v>
      </c>
      <c r="K1666" t="s">
        <v>17653</v>
      </c>
      <c r="L1666" t="s">
        <v>17654</v>
      </c>
    </row>
    <row r="1667" spans="1:12" x14ac:dyDescent="0.25">
      <c r="A1667">
        <v>5810</v>
      </c>
      <c r="B1667" t="s">
        <v>17655</v>
      </c>
      <c r="C1667" t="s">
        <v>5996</v>
      </c>
      <c r="D1667">
        <v>3.81</v>
      </c>
      <c r="E1667" t="s">
        <v>17656</v>
      </c>
      <c r="F1667">
        <v>9781416500520</v>
      </c>
      <c r="G1667" t="s">
        <v>12134</v>
      </c>
      <c r="H1667">
        <v>400</v>
      </c>
      <c r="I1667">
        <v>5</v>
      </c>
      <c r="J1667">
        <v>1</v>
      </c>
      <c r="K1667" t="s">
        <v>14384</v>
      </c>
      <c r="L1667" t="s">
        <v>75</v>
      </c>
    </row>
    <row r="1668" spans="1:12" x14ac:dyDescent="0.25">
      <c r="A1668">
        <v>5812</v>
      </c>
      <c r="B1668" t="s">
        <v>280</v>
      </c>
      <c r="C1668" t="s">
        <v>281</v>
      </c>
      <c r="D1668">
        <v>4.1500000000000004</v>
      </c>
      <c r="E1668" t="s">
        <v>17657</v>
      </c>
      <c r="F1668">
        <v>9781416516996</v>
      </c>
      <c r="G1668" t="s">
        <v>11</v>
      </c>
      <c r="H1668">
        <v>358</v>
      </c>
      <c r="I1668">
        <v>2980</v>
      </c>
      <c r="J1668">
        <v>118</v>
      </c>
      <c r="K1668" t="s">
        <v>16484</v>
      </c>
      <c r="L1668" t="s">
        <v>282</v>
      </c>
    </row>
    <row r="1669" spans="1:12" x14ac:dyDescent="0.25">
      <c r="A1669">
        <v>5813</v>
      </c>
      <c r="B1669" t="s">
        <v>17658</v>
      </c>
      <c r="C1669" t="s">
        <v>5996</v>
      </c>
      <c r="D1669">
        <v>4.03</v>
      </c>
      <c r="E1669" t="s">
        <v>17659</v>
      </c>
      <c r="F1669">
        <v>9780671010058</v>
      </c>
      <c r="G1669" t="s">
        <v>11</v>
      </c>
      <c r="H1669">
        <v>464</v>
      </c>
      <c r="I1669">
        <v>13</v>
      </c>
      <c r="J1669">
        <v>0</v>
      </c>
      <c r="K1669" t="s">
        <v>15546</v>
      </c>
      <c r="L1669" t="s">
        <v>75</v>
      </c>
    </row>
    <row r="1670" spans="1:12" x14ac:dyDescent="0.25">
      <c r="A1670">
        <v>5814</v>
      </c>
      <c r="B1670" t="s">
        <v>9468</v>
      </c>
      <c r="C1670" t="s">
        <v>2019</v>
      </c>
      <c r="D1670">
        <v>3.5</v>
      </c>
      <c r="E1670" t="s">
        <v>17660</v>
      </c>
      <c r="F1670">
        <v>9780099532514</v>
      </c>
      <c r="G1670" t="s">
        <v>11</v>
      </c>
      <c r="H1670">
        <v>208</v>
      </c>
      <c r="I1670">
        <v>3169</v>
      </c>
      <c r="J1670">
        <v>161</v>
      </c>
      <c r="K1670" t="s">
        <v>17661</v>
      </c>
      <c r="L1670" t="s">
        <v>2555</v>
      </c>
    </row>
    <row r="1671" spans="1:12" x14ac:dyDescent="0.25">
      <c r="A1671">
        <v>5816</v>
      </c>
      <c r="B1671" t="s">
        <v>283</v>
      </c>
      <c r="C1671" t="s">
        <v>284</v>
      </c>
      <c r="D1671">
        <v>4.01</v>
      </c>
      <c r="E1671" t="s">
        <v>17662</v>
      </c>
      <c r="F1671">
        <v>9780820328072</v>
      </c>
      <c r="G1671" t="s">
        <v>11</v>
      </c>
      <c r="H1671">
        <v>424</v>
      </c>
      <c r="I1671">
        <v>152</v>
      </c>
      <c r="J1671">
        <v>26</v>
      </c>
      <c r="K1671" t="s">
        <v>15615</v>
      </c>
      <c r="L1671" t="s">
        <v>285</v>
      </c>
    </row>
    <row r="1672" spans="1:12" x14ac:dyDescent="0.25">
      <c r="A1672">
        <v>5821</v>
      </c>
      <c r="B1672" t="s">
        <v>4843</v>
      </c>
      <c r="C1672" t="s">
        <v>4825</v>
      </c>
      <c r="D1672">
        <v>3.73</v>
      </c>
      <c r="E1672" t="s">
        <v>17663</v>
      </c>
      <c r="F1672">
        <v>9780141187587</v>
      </c>
      <c r="G1672" t="s">
        <v>11</v>
      </c>
      <c r="H1672">
        <v>181</v>
      </c>
      <c r="I1672">
        <v>371</v>
      </c>
      <c r="J1672">
        <v>43</v>
      </c>
      <c r="K1672" t="s">
        <v>17664</v>
      </c>
      <c r="L1672" t="s">
        <v>4844</v>
      </c>
    </row>
    <row r="1673" spans="1:12" x14ac:dyDescent="0.25">
      <c r="A1673">
        <v>5824</v>
      </c>
      <c r="B1673" t="s">
        <v>4843</v>
      </c>
      <c r="C1673" t="s">
        <v>17665</v>
      </c>
      <c r="D1673">
        <v>3.7</v>
      </c>
      <c r="E1673" t="s">
        <v>17666</v>
      </c>
      <c r="F1673">
        <v>9781840238433</v>
      </c>
      <c r="G1673" t="s">
        <v>11</v>
      </c>
      <c r="H1673">
        <v>96</v>
      </c>
      <c r="I1673">
        <v>110</v>
      </c>
      <c r="J1673">
        <v>10</v>
      </c>
      <c r="K1673" t="s">
        <v>14445</v>
      </c>
      <c r="L1673" t="s">
        <v>11469</v>
      </c>
    </row>
    <row r="1674" spans="1:12" x14ac:dyDescent="0.25">
      <c r="A1674">
        <v>5826</v>
      </c>
      <c r="B1674" t="s">
        <v>2556</v>
      </c>
      <c r="C1674" t="s">
        <v>2534</v>
      </c>
      <c r="D1674">
        <v>3.93</v>
      </c>
      <c r="E1674" t="s">
        <v>17667</v>
      </c>
      <c r="F1674">
        <v>9780060838720</v>
      </c>
      <c r="G1674" t="s">
        <v>11</v>
      </c>
      <c r="H1674">
        <v>352</v>
      </c>
      <c r="I1674">
        <v>218195</v>
      </c>
      <c r="J1674">
        <v>13012</v>
      </c>
      <c r="K1674" t="s">
        <v>15989</v>
      </c>
      <c r="L1674" t="s">
        <v>2048</v>
      </c>
    </row>
    <row r="1675" spans="1:12" x14ac:dyDescent="0.25">
      <c r="A1675">
        <v>5835</v>
      </c>
      <c r="B1675" t="s">
        <v>5396</v>
      </c>
      <c r="C1675" t="s">
        <v>5397</v>
      </c>
      <c r="D1675">
        <v>4.2</v>
      </c>
      <c r="E1675" t="s">
        <v>17668</v>
      </c>
      <c r="F1675">
        <v>9780826414533</v>
      </c>
      <c r="G1675" t="s">
        <v>11</v>
      </c>
      <c r="H1675">
        <v>608</v>
      </c>
      <c r="I1675">
        <v>50</v>
      </c>
      <c r="J1675">
        <v>1</v>
      </c>
      <c r="K1675" t="s">
        <v>17669</v>
      </c>
      <c r="L1675" t="s">
        <v>803</v>
      </c>
    </row>
    <row r="1676" spans="1:12" x14ac:dyDescent="0.25">
      <c r="A1676">
        <v>5838</v>
      </c>
      <c r="B1676" t="s">
        <v>17670</v>
      </c>
      <c r="C1676" t="s">
        <v>17671</v>
      </c>
      <c r="D1676">
        <v>3.31</v>
      </c>
      <c r="E1676" t="s">
        <v>17672</v>
      </c>
      <c r="F1676">
        <v>9781894925020</v>
      </c>
      <c r="G1676" t="s">
        <v>12134</v>
      </c>
      <c r="H1676">
        <v>66</v>
      </c>
      <c r="I1676">
        <v>127</v>
      </c>
      <c r="J1676">
        <v>13</v>
      </c>
      <c r="K1676" t="s">
        <v>17673</v>
      </c>
      <c r="L1676" t="s">
        <v>17674</v>
      </c>
    </row>
    <row r="1677" spans="1:12" x14ac:dyDescent="0.25">
      <c r="A1677">
        <v>5843</v>
      </c>
      <c r="B1677" t="s">
        <v>17675</v>
      </c>
      <c r="C1677" t="s">
        <v>17676</v>
      </c>
      <c r="D1677">
        <v>3.13</v>
      </c>
      <c r="E1677" t="s">
        <v>17677</v>
      </c>
      <c r="F1677">
        <v>9781590596241</v>
      </c>
      <c r="G1677" t="s">
        <v>12134</v>
      </c>
      <c r="H1677">
        <v>264</v>
      </c>
      <c r="I1677">
        <v>37</v>
      </c>
      <c r="J1677">
        <v>7</v>
      </c>
      <c r="K1677" t="s">
        <v>14581</v>
      </c>
      <c r="L1677" t="s">
        <v>4699</v>
      </c>
    </row>
    <row r="1678" spans="1:12" x14ac:dyDescent="0.25">
      <c r="A1678">
        <v>5845</v>
      </c>
      <c r="B1678" t="s">
        <v>6096</v>
      </c>
      <c r="C1678" t="s">
        <v>2558</v>
      </c>
      <c r="D1678">
        <v>3.77</v>
      </c>
      <c r="E1678" t="s">
        <v>17678</v>
      </c>
      <c r="F1678">
        <v>9780330487146</v>
      </c>
      <c r="G1678" t="s">
        <v>11</v>
      </c>
      <c r="H1678">
        <v>326</v>
      </c>
      <c r="I1678">
        <v>13147</v>
      </c>
      <c r="J1678">
        <v>690</v>
      </c>
      <c r="K1678" t="s">
        <v>17679</v>
      </c>
      <c r="L1678" t="s">
        <v>141</v>
      </c>
    </row>
    <row r="1679" spans="1:12" x14ac:dyDescent="0.25">
      <c r="A1679">
        <v>5848</v>
      </c>
      <c r="B1679" t="s">
        <v>13097</v>
      </c>
      <c r="C1679" t="s">
        <v>2558</v>
      </c>
      <c r="D1679">
        <v>3.61</v>
      </c>
      <c r="E1679" t="s">
        <v>17680</v>
      </c>
      <c r="F1679">
        <v>9780375708343</v>
      </c>
      <c r="G1679" t="s">
        <v>12134</v>
      </c>
      <c r="H1679">
        <v>256</v>
      </c>
      <c r="I1679">
        <v>461</v>
      </c>
      <c r="J1679">
        <v>35</v>
      </c>
      <c r="K1679" t="s">
        <v>14784</v>
      </c>
      <c r="L1679" t="s">
        <v>2085</v>
      </c>
    </row>
    <row r="1680" spans="1:12" x14ac:dyDescent="0.25">
      <c r="A1680">
        <v>5851</v>
      </c>
      <c r="B1680" t="s">
        <v>2557</v>
      </c>
      <c r="C1680" t="s">
        <v>2558</v>
      </c>
      <c r="D1680">
        <v>3.13</v>
      </c>
      <c r="E1680" t="s">
        <v>17681</v>
      </c>
      <c r="F1680">
        <v>9780375707278</v>
      </c>
      <c r="G1680" t="s">
        <v>11</v>
      </c>
      <c r="H1680">
        <v>280</v>
      </c>
      <c r="I1680">
        <v>715</v>
      </c>
      <c r="J1680">
        <v>104</v>
      </c>
      <c r="K1680" t="s">
        <v>14777</v>
      </c>
      <c r="L1680" t="s">
        <v>2085</v>
      </c>
    </row>
    <row r="1681" spans="1:12" x14ac:dyDescent="0.25">
      <c r="A1681">
        <v>5853</v>
      </c>
      <c r="B1681" t="s">
        <v>9469</v>
      </c>
      <c r="C1681" t="s">
        <v>2558</v>
      </c>
      <c r="D1681">
        <v>3.25</v>
      </c>
      <c r="E1681" t="s">
        <v>17682</v>
      </c>
      <c r="F1681">
        <v>9780375707285</v>
      </c>
      <c r="G1681" t="s">
        <v>11</v>
      </c>
      <c r="H1681">
        <v>224</v>
      </c>
      <c r="I1681">
        <v>3078</v>
      </c>
      <c r="J1681">
        <v>301</v>
      </c>
      <c r="K1681" t="s">
        <v>17683</v>
      </c>
      <c r="L1681" t="s">
        <v>2130</v>
      </c>
    </row>
    <row r="1682" spans="1:12" x14ac:dyDescent="0.25">
      <c r="A1682">
        <v>5855</v>
      </c>
      <c r="B1682" t="s">
        <v>9470</v>
      </c>
      <c r="C1682" t="s">
        <v>9471</v>
      </c>
      <c r="D1682">
        <v>3.89</v>
      </c>
      <c r="E1682" t="s">
        <v>17684</v>
      </c>
      <c r="F1682">
        <v>9780140188264</v>
      </c>
      <c r="G1682" t="s">
        <v>11</v>
      </c>
      <c r="H1682">
        <v>352</v>
      </c>
      <c r="I1682">
        <v>279</v>
      </c>
      <c r="J1682">
        <v>33</v>
      </c>
      <c r="K1682" t="s">
        <v>17685</v>
      </c>
      <c r="L1682" t="s">
        <v>2025</v>
      </c>
    </row>
    <row r="1683" spans="1:12" x14ac:dyDescent="0.25">
      <c r="A1683">
        <v>5863</v>
      </c>
      <c r="B1683" t="s">
        <v>2558</v>
      </c>
      <c r="C1683" t="s">
        <v>17686</v>
      </c>
      <c r="D1683">
        <v>2</v>
      </c>
      <c r="E1683" t="s">
        <v>17687</v>
      </c>
      <c r="F1683">
        <v>9781403904560</v>
      </c>
      <c r="G1683" t="s">
        <v>11</v>
      </c>
      <c r="H1683">
        <v>240</v>
      </c>
      <c r="I1683">
        <v>0</v>
      </c>
      <c r="J1683">
        <v>0</v>
      </c>
      <c r="K1683" t="s">
        <v>17688</v>
      </c>
      <c r="L1683" t="s">
        <v>2344</v>
      </c>
    </row>
    <row r="1684" spans="1:12" x14ac:dyDescent="0.25">
      <c r="A1684">
        <v>5874</v>
      </c>
      <c r="B1684" t="s">
        <v>8175</v>
      </c>
      <c r="C1684" t="s">
        <v>8176</v>
      </c>
      <c r="D1684">
        <v>4.3</v>
      </c>
      <c r="E1684" t="s">
        <v>17689</v>
      </c>
      <c r="F1684">
        <v>9780806132297</v>
      </c>
      <c r="G1684" t="s">
        <v>11</v>
      </c>
      <c r="H1684">
        <v>670</v>
      </c>
      <c r="I1684">
        <v>163</v>
      </c>
      <c r="J1684">
        <v>16</v>
      </c>
      <c r="K1684" t="s">
        <v>17690</v>
      </c>
      <c r="L1684" t="s">
        <v>7354</v>
      </c>
    </row>
    <row r="1685" spans="1:12" x14ac:dyDescent="0.25">
      <c r="A1685">
        <v>5875</v>
      </c>
      <c r="B1685" t="s">
        <v>12167</v>
      </c>
      <c r="C1685" t="s">
        <v>12168</v>
      </c>
      <c r="D1685">
        <v>4.13</v>
      </c>
      <c r="E1685" t="s">
        <v>17691</v>
      </c>
      <c r="F1685">
        <v>9780756403454</v>
      </c>
      <c r="G1685" t="s">
        <v>12134</v>
      </c>
      <c r="H1685">
        <v>543</v>
      </c>
      <c r="I1685">
        <v>54</v>
      </c>
      <c r="J1685">
        <v>2</v>
      </c>
      <c r="K1685" t="s">
        <v>14688</v>
      </c>
      <c r="L1685" t="s">
        <v>12169</v>
      </c>
    </row>
    <row r="1686" spans="1:12" x14ac:dyDescent="0.25">
      <c r="A1686">
        <v>5877</v>
      </c>
      <c r="B1686" t="s">
        <v>9472</v>
      </c>
      <c r="C1686" t="s">
        <v>9473</v>
      </c>
      <c r="D1686">
        <v>4.38</v>
      </c>
      <c r="E1686" t="s">
        <v>17692</v>
      </c>
      <c r="F1686">
        <v>9780670869299</v>
      </c>
      <c r="G1686" t="s">
        <v>11</v>
      </c>
      <c r="H1686">
        <v>592</v>
      </c>
      <c r="I1686">
        <v>1588</v>
      </c>
      <c r="J1686">
        <v>95</v>
      </c>
      <c r="K1686" t="s">
        <v>14669</v>
      </c>
      <c r="L1686" t="s">
        <v>2055</v>
      </c>
    </row>
    <row r="1687" spans="1:12" x14ac:dyDescent="0.25">
      <c r="A1687">
        <v>5880</v>
      </c>
      <c r="B1687" t="s">
        <v>11950</v>
      </c>
      <c r="C1687" t="s">
        <v>3222</v>
      </c>
      <c r="D1687">
        <v>4.16</v>
      </c>
      <c r="E1687" t="s">
        <v>17693</v>
      </c>
      <c r="F1687">
        <v>9780552997775</v>
      </c>
      <c r="G1687" t="s">
        <v>11</v>
      </c>
      <c r="H1687">
        <v>506</v>
      </c>
      <c r="I1687">
        <v>664</v>
      </c>
      <c r="J1687">
        <v>103</v>
      </c>
      <c r="K1687" t="s">
        <v>15202</v>
      </c>
      <c r="L1687" t="s">
        <v>227</v>
      </c>
    </row>
    <row r="1688" spans="1:12" x14ac:dyDescent="0.25">
      <c r="A1688">
        <v>5881</v>
      </c>
      <c r="B1688" t="s">
        <v>286</v>
      </c>
      <c r="C1688" t="s">
        <v>287</v>
      </c>
      <c r="D1688">
        <v>4.05</v>
      </c>
      <c r="E1688" t="s">
        <v>17694</v>
      </c>
      <c r="F1688">
        <v>9781423101680</v>
      </c>
      <c r="G1688" t="s">
        <v>11</v>
      </c>
      <c r="H1688">
        <v>144</v>
      </c>
      <c r="I1688">
        <v>548</v>
      </c>
      <c r="J1688">
        <v>14</v>
      </c>
      <c r="K1688" t="s">
        <v>15442</v>
      </c>
      <c r="L1688" t="s">
        <v>288</v>
      </c>
    </row>
    <row r="1689" spans="1:12" x14ac:dyDescent="0.25">
      <c r="A1689">
        <v>5882</v>
      </c>
      <c r="B1689" t="s">
        <v>12170</v>
      </c>
      <c r="C1689" t="s">
        <v>12171</v>
      </c>
      <c r="D1689">
        <v>3.98</v>
      </c>
      <c r="E1689" t="s">
        <v>17695</v>
      </c>
      <c r="F1689">
        <v>9781423100614</v>
      </c>
      <c r="G1689" t="s">
        <v>12134</v>
      </c>
      <c r="H1689">
        <v>122</v>
      </c>
      <c r="I1689">
        <v>644</v>
      </c>
      <c r="J1689">
        <v>14</v>
      </c>
      <c r="K1689" t="s">
        <v>15682</v>
      </c>
      <c r="L1689" t="s">
        <v>288</v>
      </c>
    </row>
    <row r="1690" spans="1:12" x14ac:dyDescent="0.25">
      <c r="A1690">
        <v>5883</v>
      </c>
      <c r="B1690" t="s">
        <v>289</v>
      </c>
      <c r="C1690" t="s">
        <v>287</v>
      </c>
      <c r="D1690">
        <v>3.89</v>
      </c>
      <c r="E1690" t="s">
        <v>17696</v>
      </c>
      <c r="F1690">
        <v>9781423100201</v>
      </c>
      <c r="G1690" t="s">
        <v>11</v>
      </c>
      <c r="H1690">
        <v>119</v>
      </c>
      <c r="I1690">
        <v>730</v>
      </c>
      <c r="J1690">
        <v>20</v>
      </c>
      <c r="K1690" t="s">
        <v>14623</v>
      </c>
      <c r="L1690" t="s">
        <v>288</v>
      </c>
    </row>
    <row r="1691" spans="1:12" x14ac:dyDescent="0.25">
      <c r="A1691">
        <v>5885</v>
      </c>
      <c r="B1691" t="s">
        <v>290</v>
      </c>
      <c r="C1691" t="s">
        <v>291</v>
      </c>
      <c r="D1691">
        <v>3.86</v>
      </c>
      <c r="E1691" t="s">
        <v>17697</v>
      </c>
      <c r="F1691">
        <v>9781423100195</v>
      </c>
      <c r="G1691" t="s">
        <v>11</v>
      </c>
      <c r="H1691">
        <v>123</v>
      </c>
      <c r="I1691">
        <v>859</v>
      </c>
      <c r="J1691">
        <v>27</v>
      </c>
      <c r="K1691" t="s">
        <v>14677</v>
      </c>
      <c r="L1691" t="s">
        <v>288</v>
      </c>
    </row>
    <row r="1692" spans="1:12" x14ac:dyDescent="0.25">
      <c r="A1692">
        <v>5886</v>
      </c>
      <c r="B1692" t="s">
        <v>12172</v>
      </c>
      <c r="C1692" t="s">
        <v>291</v>
      </c>
      <c r="D1692">
        <v>3.83</v>
      </c>
      <c r="E1692" t="s">
        <v>17698</v>
      </c>
      <c r="F1692">
        <v>9781423100188</v>
      </c>
      <c r="G1692" t="s">
        <v>12134</v>
      </c>
      <c r="H1692">
        <v>135</v>
      </c>
      <c r="I1692">
        <v>1414</v>
      </c>
      <c r="J1692">
        <v>82</v>
      </c>
      <c r="K1692" t="s">
        <v>14677</v>
      </c>
      <c r="L1692" t="s">
        <v>288</v>
      </c>
    </row>
    <row r="1693" spans="1:12" x14ac:dyDescent="0.25">
      <c r="A1693">
        <v>5890</v>
      </c>
      <c r="B1693" t="s">
        <v>292</v>
      </c>
      <c r="C1693" t="s">
        <v>5080</v>
      </c>
      <c r="D1693">
        <v>4</v>
      </c>
      <c r="E1693" t="s">
        <v>17699</v>
      </c>
      <c r="F1693">
        <v>9780141439617</v>
      </c>
      <c r="G1693" t="s">
        <v>11</v>
      </c>
      <c r="H1693">
        <v>672</v>
      </c>
      <c r="I1693">
        <v>108060</v>
      </c>
      <c r="J1693">
        <v>5168</v>
      </c>
      <c r="K1693" t="s">
        <v>17171</v>
      </c>
      <c r="L1693" t="s">
        <v>2025</v>
      </c>
    </row>
    <row r="1694" spans="1:12" x14ac:dyDescent="0.25">
      <c r="A1694">
        <v>5891</v>
      </c>
      <c r="B1694" t="s">
        <v>292</v>
      </c>
      <c r="C1694" t="s">
        <v>2955</v>
      </c>
      <c r="D1694">
        <v>4</v>
      </c>
      <c r="E1694" t="s">
        <v>17700</v>
      </c>
      <c r="F1694">
        <v>9780486440965</v>
      </c>
      <c r="G1694" t="s">
        <v>11</v>
      </c>
      <c r="H1694">
        <v>504</v>
      </c>
      <c r="I1694">
        <v>136</v>
      </c>
      <c r="J1694">
        <v>28</v>
      </c>
      <c r="K1694" t="s">
        <v>17701</v>
      </c>
      <c r="L1694" t="s">
        <v>56</v>
      </c>
    </row>
    <row r="1695" spans="1:12" x14ac:dyDescent="0.25">
      <c r="A1695">
        <v>5893</v>
      </c>
      <c r="B1695" t="s">
        <v>292</v>
      </c>
      <c r="C1695" t="s">
        <v>293</v>
      </c>
      <c r="D1695">
        <v>4</v>
      </c>
      <c r="E1695" t="s">
        <v>17702</v>
      </c>
      <c r="F1695">
        <v>9781551116440</v>
      </c>
      <c r="G1695" t="s">
        <v>11</v>
      </c>
      <c r="H1695">
        <v>696</v>
      </c>
      <c r="I1695">
        <v>122</v>
      </c>
      <c r="J1695">
        <v>15</v>
      </c>
      <c r="K1695" t="s">
        <v>16488</v>
      </c>
      <c r="L1695" t="s">
        <v>294</v>
      </c>
    </row>
    <row r="1696" spans="1:12" x14ac:dyDescent="0.25">
      <c r="A1696">
        <v>5896</v>
      </c>
      <c r="B1696" t="s">
        <v>292</v>
      </c>
      <c r="C1696" t="s">
        <v>2956</v>
      </c>
      <c r="D1696">
        <v>4</v>
      </c>
      <c r="E1696" t="s">
        <v>17703</v>
      </c>
      <c r="F1696">
        <v>9781593082802</v>
      </c>
      <c r="G1696" t="s">
        <v>11</v>
      </c>
      <c r="H1696">
        <v>635</v>
      </c>
      <c r="I1696">
        <v>624</v>
      </c>
      <c r="J1696">
        <v>136</v>
      </c>
      <c r="K1696" t="s">
        <v>14312</v>
      </c>
      <c r="L1696" t="s">
        <v>2957</v>
      </c>
    </row>
    <row r="1697" spans="1:12" x14ac:dyDescent="0.25">
      <c r="A1697">
        <v>5898</v>
      </c>
      <c r="B1697" t="s">
        <v>4779</v>
      </c>
      <c r="C1697" t="s">
        <v>4780</v>
      </c>
      <c r="D1697">
        <v>4.5</v>
      </c>
      <c r="E1697" t="s">
        <v>17704</v>
      </c>
      <c r="F1697">
        <v>9780007136582</v>
      </c>
      <c r="G1697" t="s">
        <v>11</v>
      </c>
      <c r="H1697">
        <v>1200</v>
      </c>
      <c r="I1697">
        <v>682</v>
      </c>
      <c r="J1697">
        <v>43</v>
      </c>
      <c r="K1697" t="s">
        <v>15138</v>
      </c>
      <c r="L1697" t="s">
        <v>5336</v>
      </c>
    </row>
    <row r="1698" spans="1:12" x14ac:dyDescent="0.25">
      <c r="A1698">
        <v>5901</v>
      </c>
      <c r="B1698" t="s">
        <v>4003</v>
      </c>
      <c r="C1698" t="s">
        <v>4004</v>
      </c>
      <c r="D1698">
        <v>3.6</v>
      </c>
      <c r="E1698" t="s">
        <v>17705</v>
      </c>
      <c r="F1698">
        <v>9780393060416</v>
      </c>
      <c r="G1698" t="s">
        <v>11</v>
      </c>
      <c r="H1698">
        <v>624</v>
      </c>
      <c r="I1698">
        <v>146</v>
      </c>
      <c r="J1698">
        <v>16</v>
      </c>
      <c r="K1698" t="s">
        <v>17706</v>
      </c>
      <c r="L1698" t="s">
        <v>345</v>
      </c>
    </row>
    <row r="1699" spans="1:12" x14ac:dyDescent="0.25">
      <c r="A1699">
        <v>5907</v>
      </c>
      <c r="B1699" t="s">
        <v>6665</v>
      </c>
      <c r="C1699" t="s">
        <v>4780</v>
      </c>
      <c r="D1699">
        <v>4.2699999999999996</v>
      </c>
      <c r="E1699" t="s">
        <v>17707</v>
      </c>
      <c r="F1699">
        <v>9780618260300</v>
      </c>
      <c r="G1699" t="s">
        <v>11</v>
      </c>
      <c r="H1699">
        <v>366</v>
      </c>
      <c r="I1699">
        <v>2530894</v>
      </c>
      <c r="J1699">
        <v>32871</v>
      </c>
      <c r="K1699" t="s">
        <v>17708</v>
      </c>
      <c r="L1699" t="s">
        <v>2258</v>
      </c>
    </row>
    <row r="1700" spans="1:12" x14ac:dyDescent="0.25">
      <c r="A1700">
        <v>5910</v>
      </c>
      <c r="B1700" t="s">
        <v>5081</v>
      </c>
      <c r="C1700" t="s">
        <v>5082</v>
      </c>
      <c r="D1700">
        <v>4.2699999999999996</v>
      </c>
      <c r="E1700" t="s">
        <v>17709</v>
      </c>
      <c r="F1700">
        <v>9780007137275</v>
      </c>
      <c r="G1700" t="s">
        <v>11</v>
      </c>
      <c r="H1700">
        <v>411</v>
      </c>
      <c r="I1700">
        <v>121</v>
      </c>
      <c r="J1700">
        <v>16</v>
      </c>
      <c r="K1700" t="s">
        <v>16325</v>
      </c>
      <c r="L1700" t="s">
        <v>2137</v>
      </c>
    </row>
    <row r="1701" spans="1:12" x14ac:dyDescent="0.25">
      <c r="A1701">
        <v>5911</v>
      </c>
      <c r="B1701" t="s">
        <v>17710</v>
      </c>
      <c r="C1701" t="s">
        <v>4780</v>
      </c>
      <c r="D1701">
        <v>4.3</v>
      </c>
      <c r="E1701" t="s">
        <v>17711</v>
      </c>
      <c r="F1701">
        <v>9780618009343</v>
      </c>
      <c r="G1701" t="s">
        <v>11</v>
      </c>
      <c r="H1701">
        <v>57</v>
      </c>
      <c r="I1701">
        <v>169</v>
      </c>
      <c r="J1701">
        <v>5</v>
      </c>
      <c r="K1701" t="s">
        <v>17712</v>
      </c>
      <c r="L1701" t="s">
        <v>2098</v>
      </c>
    </row>
    <row r="1702" spans="1:12" x14ac:dyDescent="0.25">
      <c r="A1702">
        <v>5912</v>
      </c>
      <c r="B1702" t="s">
        <v>5398</v>
      </c>
      <c r="C1702" t="s">
        <v>4780</v>
      </c>
      <c r="D1702">
        <v>4.2699999999999996</v>
      </c>
      <c r="E1702" t="s">
        <v>17713</v>
      </c>
      <c r="F1702">
        <v>9781594130052</v>
      </c>
      <c r="G1702" t="s">
        <v>11</v>
      </c>
      <c r="H1702">
        <v>481</v>
      </c>
      <c r="I1702">
        <v>276</v>
      </c>
      <c r="J1702">
        <v>43</v>
      </c>
      <c r="K1702" t="s">
        <v>14243</v>
      </c>
      <c r="L1702" t="s">
        <v>5399</v>
      </c>
    </row>
    <row r="1703" spans="1:12" x14ac:dyDescent="0.25">
      <c r="A1703">
        <v>5915</v>
      </c>
      <c r="B1703" t="s">
        <v>7900</v>
      </c>
      <c r="C1703" t="s">
        <v>4780</v>
      </c>
      <c r="D1703">
        <v>4.2699999999999996</v>
      </c>
      <c r="E1703" t="s">
        <v>17714</v>
      </c>
      <c r="F1703">
        <v>9780261103283</v>
      </c>
      <c r="G1703" t="s">
        <v>11</v>
      </c>
      <c r="H1703">
        <v>277</v>
      </c>
      <c r="I1703">
        <v>3213</v>
      </c>
      <c r="J1703">
        <v>329</v>
      </c>
      <c r="K1703" t="s">
        <v>17715</v>
      </c>
      <c r="L1703" t="s">
        <v>2137</v>
      </c>
    </row>
    <row r="1704" spans="1:12" x14ac:dyDescent="0.25">
      <c r="A1704">
        <v>5918</v>
      </c>
      <c r="B1704" t="s">
        <v>17716</v>
      </c>
      <c r="C1704" t="s">
        <v>17717</v>
      </c>
      <c r="D1704">
        <v>3.86</v>
      </c>
      <c r="E1704" t="s">
        <v>17718</v>
      </c>
      <c r="F1704">
        <v>9780486402185</v>
      </c>
      <c r="G1704" t="s">
        <v>11</v>
      </c>
      <c r="H1704">
        <v>64</v>
      </c>
      <c r="I1704">
        <v>44</v>
      </c>
      <c r="J1704">
        <v>10</v>
      </c>
      <c r="K1704" t="s">
        <v>17719</v>
      </c>
      <c r="L1704" t="s">
        <v>56</v>
      </c>
    </row>
    <row r="1705" spans="1:12" x14ac:dyDescent="0.25">
      <c r="A1705">
        <v>5931</v>
      </c>
      <c r="B1705" t="s">
        <v>4005</v>
      </c>
      <c r="C1705" t="s">
        <v>4006</v>
      </c>
      <c r="D1705">
        <v>4.46</v>
      </c>
      <c r="E1705" t="s">
        <v>17720</v>
      </c>
      <c r="F1705">
        <v>9780872864283</v>
      </c>
      <c r="G1705" t="s">
        <v>11</v>
      </c>
      <c r="H1705">
        <v>200</v>
      </c>
      <c r="I1705">
        <v>5149</v>
      </c>
      <c r="J1705">
        <v>210</v>
      </c>
      <c r="K1705" t="s">
        <v>14617</v>
      </c>
      <c r="L1705" t="s">
        <v>793</v>
      </c>
    </row>
    <row r="1706" spans="1:12" x14ac:dyDescent="0.25">
      <c r="A1706">
        <v>5932</v>
      </c>
      <c r="B1706" t="s">
        <v>17721</v>
      </c>
      <c r="C1706" t="s">
        <v>17722</v>
      </c>
      <c r="D1706">
        <v>4.3</v>
      </c>
      <c r="E1706" t="s">
        <v>17723</v>
      </c>
      <c r="F1706">
        <v>9780143039969</v>
      </c>
      <c r="G1706" t="s">
        <v>11</v>
      </c>
      <c r="H1706">
        <v>70</v>
      </c>
      <c r="I1706">
        <v>37942</v>
      </c>
      <c r="J1706">
        <v>1105</v>
      </c>
      <c r="K1706" t="s">
        <v>17724</v>
      </c>
      <c r="L1706" t="s">
        <v>2025</v>
      </c>
    </row>
    <row r="1707" spans="1:12" x14ac:dyDescent="0.25">
      <c r="A1707">
        <v>5934</v>
      </c>
      <c r="B1707" t="s">
        <v>6097</v>
      </c>
      <c r="C1707" t="s">
        <v>6098</v>
      </c>
      <c r="D1707">
        <v>4.3</v>
      </c>
      <c r="E1707" t="s">
        <v>17725</v>
      </c>
      <c r="F1707">
        <v>9781400001446</v>
      </c>
      <c r="G1707" t="s">
        <v>11</v>
      </c>
      <c r="H1707">
        <v>160</v>
      </c>
      <c r="I1707">
        <v>1120</v>
      </c>
      <c r="J1707">
        <v>54</v>
      </c>
      <c r="K1707" t="s">
        <v>17726</v>
      </c>
      <c r="L1707" t="s">
        <v>6099</v>
      </c>
    </row>
    <row r="1708" spans="1:12" x14ac:dyDescent="0.25">
      <c r="A1708">
        <v>5937</v>
      </c>
      <c r="B1708" t="s">
        <v>2606</v>
      </c>
      <c r="C1708" t="s">
        <v>6098</v>
      </c>
      <c r="D1708">
        <v>4.46</v>
      </c>
      <c r="E1708" t="s">
        <v>17727</v>
      </c>
      <c r="F1708">
        <v>9780786881482</v>
      </c>
      <c r="G1708" t="s">
        <v>11</v>
      </c>
      <c r="H1708">
        <v>43</v>
      </c>
      <c r="I1708">
        <v>1333</v>
      </c>
      <c r="J1708">
        <v>68</v>
      </c>
      <c r="K1708" t="s">
        <v>17728</v>
      </c>
      <c r="L1708" t="s">
        <v>7718</v>
      </c>
    </row>
    <row r="1709" spans="1:12" x14ac:dyDescent="0.25">
      <c r="A1709">
        <v>5942</v>
      </c>
      <c r="B1709" t="s">
        <v>6826</v>
      </c>
      <c r="C1709" t="s">
        <v>6827</v>
      </c>
      <c r="D1709">
        <v>3.57</v>
      </c>
      <c r="E1709" t="s">
        <v>17729</v>
      </c>
      <c r="F1709">
        <v>9780375724374</v>
      </c>
      <c r="G1709" t="s">
        <v>11</v>
      </c>
      <c r="H1709">
        <v>311</v>
      </c>
      <c r="I1709">
        <v>13022</v>
      </c>
      <c r="J1709">
        <v>1013</v>
      </c>
      <c r="K1709" t="s">
        <v>17730</v>
      </c>
      <c r="L1709" t="s">
        <v>2085</v>
      </c>
    </row>
    <row r="1710" spans="1:12" x14ac:dyDescent="0.25">
      <c r="A1710">
        <v>5952</v>
      </c>
      <c r="B1710" t="s">
        <v>6100</v>
      </c>
      <c r="C1710" t="s">
        <v>2367</v>
      </c>
      <c r="D1710">
        <v>3.67</v>
      </c>
      <c r="E1710" t="s">
        <v>17731</v>
      </c>
      <c r="F1710">
        <v>9780312287443</v>
      </c>
      <c r="G1710" t="s">
        <v>11</v>
      </c>
      <c r="H1710">
        <v>320</v>
      </c>
      <c r="I1710">
        <v>177</v>
      </c>
      <c r="J1710">
        <v>28</v>
      </c>
      <c r="K1710" t="s">
        <v>17732</v>
      </c>
      <c r="L1710" t="s">
        <v>549</v>
      </c>
    </row>
    <row r="1711" spans="1:12" x14ac:dyDescent="0.25">
      <c r="A1711">
        <v>5957</v>
      </c>
      <c r="B1711" t="s">
        <v>11144</v>
      </c>
      <c r="C1711" t="s">
        <v>11145</v>
      </c>
      <c r="D1711">
        <v>4.2</v>
      </c>
      <c r="E1711" t="s">
        <v>17733</v>
      </c>
      <c r="F1711">
        <v>9780720608724</v>
      </c>
      <c r="G1711" t="s">
        <v>11</v>
      </c>
      <c r="H1711">
        <v>288</v>
      </c>
      <c r="I1711">
        <v>175</v>
      </c>
      <c r="J1711">
        <v>9</v>
      </c>
      <c r="K1711" t="s">
        <v>14904</v>
      </c>
      <c r="L1711" t="s">
        <v>11146</v>
      </c>
    </row>
    <row r="1712" spans="1:12" x14ac:dyDescent="0.25">
      <c r="A1712">
        <v>5966</v>
      </c>
      <c r="B1712" t="s">
        <v>17734</v>
      </c>
      <c r="C1712" t="s">
        <v>17735</v>
      </c>
      <c r="D1712">
        <v>3.65</v>
      </c>
      <c r="E1712" t="s">
        <v>17736</v>
      </c>
      <c r="F1712">
        <v>9781888297010</v>
      </c>
      <c r="G1712" t="s">
        <v>11</v>
      </c>
      <c r="H1712">
        <v>46</v>
      </c>
      <c r="I1712">
        <v>71</v>
      </c>
      <c r="J1712">
        <v>8</v>
      </c>
      <c r="K1712" t="s">
        <v>17737</v>
      </c>
      <c r="L1712" t="s">
        <v>17738</v>
      </c>
    </row>
    <row r="1713" spans="1:12" x14ac:dyDescent="0.25">
      <c r="A1713">
        <v>5969</v>
      </c>
      <c r="B1713" t="s">
        <v>7508</v>
      </c>
      <c r="C1713" t="s">
        <v>932</v>
      </c>
      <c r="D1713">
        <v>4.1900000000000004</v>
      </c>
      <c r="E1713" t="s">
        <v>17739</v>
      </c>
      <c r="F1713">
        <v>9780312940683</v>
      </c>
      <c r="G1713" t="s">
        <v>11</v>
      </c>
      <c r="H1713">
        <v>640</v>
      </c>
      <c r="I1713">
        <v>5019</v>
      </c>
      <c r="J1713">
        <v>91</v>
      </c>
      <c r="K1713" t="s">
        <v>17740</v>
      </c>
      <c r="L1713" t="s">
        <v>933</v>
      </c>
    </row>
    <row r="1714" spans="1:12" x14ac:dyDescent="0.25">
      <c r="A1714">
        <v>5970</v>
      </c>
      <c r="B1714" t="s">
        <v>4007</v>
      </c>
      <c r="C1714" t="s">
        <v>4008</v>
      </c>
      <c r="D1714">
        <v>4.33</v>
      </c>
      <c r="E1714" t="s">
        <v>17741</v>
      </c>
      <c r="F1714">
        <v>9781400033850</v>
      </c>
      <c r="G1714" t="s">
        <v>11</v>
      </c>
      <c r="H1714">
        <v>304</v>
      </c>
      <c r="I1714">
        <v>228</v>
      </c>
      <c r="J1714">
        <v>44</v>
      </c>
      <c r="K1714" t="s">
        <v>16662</v>
      </c>
      <c r="L1714" t="s">
        <v>77</v>
      </c>
    </row>
    <row r="1715" spans="1:12" x14ac:dyDescent="0.25">
      <c r="A1715">
        <v>5974</v>
      </c>
      <c r="B1715" t="s">
        <v>17742</v>
      </c>
      <c r="C1715" t="s">
        <v>17743</v>
      </c>
      <c r="D1715">
        <v>3.79</v>
      </c>
      <c r="E1715" t="s">
        <v>17744</v>
      </c>
      <c r="F1715">
        <v>9780786811052</v>
      </c>
      <c r="G1715" t="s">
        <v>11</v>
      </c>
      <c r="H1715">
        <v>185</v>
      </c>
      <c r="I1715">
        <v>1</v>
      </c>
      <c r="J1715">
        <v>0</v>
      </c>
      <c r="K1715" t="s">
        <v>16228</v>
      </c>
      <c r="L1715" t="s">
        <v>466</v>
      </c>
    </row>
    <row r="1716" spans="1:12" x14ac:dyDescent="0.25">
      <c r="A1716">
        <v>5975</v>
      </c>
      <c r="B1716" t="s">
        <v>8595</v>
      </c>
      <c r="C1716" t="s">
        <v>7770</v>
      </c>
      <c r="D1716">
        <v>3.69</v>
      </c>
      <c r="E1716" t="s">
        <v>17745</v>
      </c>
      <c r="F1716">
        <v>9780684850276</v>
      </c>
      <c r="G1716" t="s">
        <v>11</v>
      </c>
      <c r="H1716">
        <v>464</v>
      </c>
      <c r="I1716">
        <v>824</v>
      </c>
      <c r="J1716">
        <v>89</v>
      </c>
      <c r="K1716" t="s">
        <v>17746</v>
      </c>
      <c r="L1716" t="s">
        <v>53</v>
      </c>
    </row>
    <row r="1717" spans="1:12" x14ac:dyDescent="0.25">
      <c r="A1717">
        <v>5976</v>
      </c>
      <c r="B1717" t="s">
        <v>12173</v>
      </c>
      <c r="C1717" t="s">
        <v>5826</v>
      </c>
      <c r="D1717">
        <v>3.83</v>
      </c>
      <c r="E1717" t="s">
        <v>17747</v>
      </c>
      <c r="F1717">
        <v>9780764202537</v>
      </c>
      <c r="G1717" t="s">
        <v>12134</v>
      </c>
      <c r="H1717">
        <v>251</v>
      </c>
      <c r="I1717">
        <v>78</v>
      </c>
      <c r="J1717">
        <v>9</v>
      </c>
      <c r="K1717" t="s">
        <v>14623</v>
      </c>
      <c r="L1717" t="s">
        <v>3100</v>
      </c>
    </row>
    <row r="1718" spans="1:12" x14ac:dyDescent="0.25">
      <c r="A1718">
        <v>5981</v>
      </c>
      <c r="B1718" t="s">
        <v>6101</v>
      </c>
      <c r="C1718" t="s">
        <v>6102</v>
      </c>
      <c r="D1718">
        <v>3.69</v>
      </c>
      <c r="E1718" t="s">
        <v>17748</v>
      </c>
      <c r="F1718">
        <v>9780142302095</v>
      </c>
      <c r="G1718" t="s">
        <v>11</v>
      </c>
      <c r="H1718">
        <v>160</v>
      </c>
      <c r="I1718">
        <v>205</v>
      </c>
      <c r="J1718">
        <v>25</v>
      </c>
      <c r="K1718" t="s">
        <v>17749</v>
      </c>
      <c r="L1718" t="s">
        <v>1648</v>
      </c>
    </row>
    <row r="1719" spans="1:12" x14ac:dyDescent="0.25">
      <c r="A1719">
        <v>5984</v>
      </c>
      <c r="B1719" t="s">
        <v>2958</v>
      </c>
      <c r="C1719" t="s">
        <v>2959</v>
      </c>
      <c r="D1719">
        <v>3.78</v>
      </c>
      <c r="E1719" t="s">
        <v>17750</v>
      </c>
      <c r="F1719">
        <v>9781416903277</v>
      </c>
      <c r="G1719" t="s">
        <v>11</v>
      </c>
      <c r="H1719">
        <v>160</v>
      </c>
      <c r="I1719">
        <v>710</v>
      </c>
      <c r="J1719">
        <v>146</v>
      </c>
      <c r="K1719" t="s">
        <v>14445</v>
      </c>
      <c r="L1719" t="s">
        <v>1630</v>
      </c>
    </row>
    <row r="1720" spans="1:12" x14ac:dyDescent="0.25">
      <c r="A1720">
        <v>5985</v>
      </c>
      <c r="B1720" t="s">
        <v>13877</v>
      </c>
      <c r="C1720" t="s">
        <v>3967</v>
      </c>
      <c r="D1720">
        <v>4.21</v>
      </c>
      <c r="E1720" t="s">
        <v>17751</v>
      </c>
      <c r="F1720">
        <v>9781590171240</v>
      </c>
      <c r="G1720" t="s">
        <v>13842</v>
      </c>
      <c r="H1720">
        <v>247</v>
      </c>
      <c r="I1720">
        <v>900</v>
      </c>
      <c r="J1720">
        <v>126</v>
      </c>
      <c r="K1720" t="s">
        <v>17752</v>
      </c>
      <c r="L1720" t="s">
        <v>13878</v>
      </c>
    </row>
    <row r="1721" spans="1:12" x14ac:dyDescent="0.25">
      <c r="A1721">
        <v>5989</v>
      </c>
      <c r="B1721" t="s">
        <v>9474</v>
      </c>
      <c r="C1721" t="s">
        <v>9475</v>
      </c>
      <c r="D1721">
        <v>4.1399999999999997</v>
      </c>
      <c r="E1721" t="s">
        <v>17753</v>
      </c>
      <c r="F1721">
        <v>9780140442724</v>
      </c>
      <c r="G1721" t="s">
        <v>11</v>
      </c>
      <c r="H1721">
        <v>256</v>
      </c>
      <c r="I1721">
        <v>389</v>
      </c>
      <c r="J1721">
        <v>28</v>
      </c>
      <c r="K1721" t="s">
        <v>17754</v>
      </c>
      <c r="L1721" t="s">
        <v>2025</v>
      </c>
    </row>
    <row r="1722" spans="1:12" x14ac:dyDescent="0.25">
      <c r="A1722">
        <v>5991</v>
      </c>
      <c r="B1722" t="s">
        <v>17755</v>
      </c>
      <c r="C1722" t="s">
        <v>17756</v>
      </c>
      <c r="D1722">
        <v>4.57</v>
      </c>
      <c r="E1722" t="s">
        <v>17757</v>
      </c>
      <c r="F1722">
        <v>9789573321743</v>
      </c>
      <c r="G1722" t="s">
        <v>17758</v>
      </c>
      <c r="H1722">
        <v>735</v>
      </c>
      <c r="I1722">
        <v>75</v>
      </c>
      <c r="J1722">
        <v>0</v>
      </c>
      <c r="K1722" t="s">
        <v>14886</v>
      </c>
      <c r="L1722" t="s">
        <v>17759</v>
      </c>
    </row>
    <row r="1723" spans="1:12" x14ac:dyDescent="0.25">
      <c r="A1723">
        <v>6003</v>
      </c>
      <c r="B1723" t="s">
        <v>17760</v>
      </c>
      <c r="C1723" t="s">
        <v>17761</v>
      </c>
      <c r="D1723">
        <v>4.5599999999999996</v>
      </c>
      <c r="E1723" t="s">
        <v>17762</v>
      </c>
      <c r="F1723">
        <v>9789573318316</v>
      </c>
      <c r="G1723" t="s">
        <v>17758</v>
      </c>
      <c r="H1723">
        <v>768</v>
      </c>
      <c r="I1723">
        <v>91</v>
      </c>
      <c r="J1723">
        <v>2</v>
      </c>
      <c r="K1723" t="s">
        <v>17763</v>
      </c>
      <c r="L1723" t="s">
        <v>17759</v>
      </c>
    </row>
    <row r="1724" spans="1:12" x14ac:dyDescent="0.25">
      <c r="A1724">
        <v>6008</v>
      </c>
      <c r="B1724" t="s">
        <v>10222</v>
      </c>
      <c r="C1724" t="s">
        <v>10223</v>
      </c>
      <c r="D1724">
        <v>4.3</v>
      </c>
      <c r="E1724" t="s">
        <v>17764</v>
      </c>
      <c r="F1724">
        <v>9780932440556</v>
      </c>
      <c r="G1724" t="s">
        <v>11</v>
      </c>
      <c r="H1724">
        <v>184</v>
      </c>
      <c r="I1724">
        <v>169</v>
      </c>
      <c r="J1724">
        <v>21</v>
      </c>
      <c r="K1724" t="s">
        <v>17765</v>
      </c>
      <c r="L1724" t="s">
        <v>10224</v>
      </c>
    </row>
    <row r="1725" spans="1:12" x14ac:dyDescent="0.25">
      <c r="A1725">
        <v>6038</v>
      </c>
      <c r="B1725" t="s">
        <v>17766</v>
      </c>
      <c r="C1725" t="s">
        <v>17767</v>
      </c>
      <c r="D1725">
        <v>3.88</v>
      </c>
      <c r="E1725" t="s">
        <v>17768</v>
      </c>
      <c r="F1725">
        <v>9780060970611</v>
      </c>
      <c r="G1725" t="s">
        <v>11</v>
      </c>
      <c r="H1725">
        <v>528</v>
      </c>
      <c r="I1725">
        <v>11</v>
      </c>
      <c r="J1725">
        <v>0</v>
      </c>
      <c r="K1725" t="s">
        <v>17769</v>
      </c>
      <c r="L1725" t="s">
        <v>2208</v>
      </c>
    </row>
    <row r="1726" spans="1:12" x14ac:dyDescent="0.25">
      <c r="A1726">
        <v>6048</v>
      </c>
      <c r="B1726" t="s">
        <v>4845</v>
      </c>
      <c r="C1726" t="s">
        <v>4846</v>
      </c>
      <c r="D1726">
        <v>4.16</v>
      </c>
      <c r="E1726" t="s">
        <v>17770</v>
      </c>
      <c r="F1726">
        <v>9780394832203</v>
      </c>
      <c r="G1726" t="s">
        <v>11</v>
      </c>
      <c r="H1726">
        <v>198</v>
      </c>
      <c r="I1726">
        <v>112</v>
      </c>
      <c r="J1726">
        <v>7</v>
      </c>
      <c r="K1726" t="s">
        <v>17771</v>
      </c>
      <c r="L1726" t="s">
        <v>4847</v>
      </c>
    </row>
    <row r="1727" spans="1:12" x14ac:dyDescent="0.25">
      <c r="A1727">
        <v>6057</v>
      </c>
      <c r="B1727" t="s">
        <v>17772</v>
      </c>
      <c r="C1727" t="s">
        <v>17773</v>
      </c>
      <c r="D1727">
        <v>3.2</v>
      </c>
      <c r="E1727" t="s">
        <v>17774</v>
      </c>
      <c r="F1727">
        <v>9781880823194</v>
      </c>
      <c r="G1727" t="s">
        <v>13842</v>
      </c>
      <c r="H1727">
        <v>194</v>
      </c>
      <c r="I1727">
        <v>30</v>
      </c>
      <c r="J1727">
        <v>3</v>
      </c>
      <c r="K1727" t="s">
        <v>14835</v>
      </c>
      <c r="L1727" t="s">
        <v>17775</v>
      </c>
    </row>
    <row r="1728" spans="1:12" x14ac:dyDescent="0.25">
      <c r="A1728">
        <v>6058</v>
      </c>
      <c r="B1728" t="s">
        <v>6828</v>
      </c>
      <c r="C1728" t="s">
        <v>6829</v>
      </c>
      <c r="D1728">
        <v>4.32</v>
      </c>
      <c r="E1728" t="s">
        <v>17776</v>
      </c>
      <c r="F1728">
        <v>9781931541749</v>
      </c>
      <c r="G1728" t="s">
        <v>11</v>
      </c>
      <c r="H1728">
        <v>352</v>
      </c>
      <c r="I1728">
        <v>3146</v>
      </c>
      <c r="J1728">
        <v>99</v>
      </c>
      <c r="K1728" t="s">
        <v>15086</v>
      </c>
      <c r="L1728" t="s">
        <v>6830</v>
      </c>
    </row>
    <row r="1729" spans="1:12" x14ac:dyDescent="0.25">
      <c r="A1729">
        <v>6066</v>
      </c>
      <c r="B1729" t="s">
        <v>159</v>
      </c>
      <c r="C1729" t="s">
        <v>5400</v>
      </c>
      <c r="D1729">
        <v>3.67</v>
      </c>
      <c r="E1729" t="s">
        <v>17777</v>
      </c>
      <c r="F1729">
        <v>9781593080112</v>
      </c>
      <c r="G1729" t="s">
        <v>11</v>
      </c>
      <c r="H1729">
        <v>312</v>
      </c>
      <c r="I1729">
        <v>350</v>
      </c>
      <c r="J1729">
        <v>49</v>
      </c>
      <c r="K1729" t="s">
        <v>14654</v>
      </c>
      <c r="L1729" t="s">
        <v>3923</v>
      </c>
    </row>
    <row r="1730" spans="1:12" x14ac:dyDescent="0.25">
      <c r="A1730">
        <v>6069</v>
      </c>
      <c r="B1730" t="s">
        <v>13290</v>
      </c>
      <c r="C1730" t="s">
        <v>13291</v>
      </c>
      <c r="D1730">
        <v>4.25</v>
      </c>
      <c r="E1730" t="s">
        <v>17778</v>
      </c>
      <c r="F1730">
        <v>9780684813219</v>
      </c>
      <c r="G1730" t="s">
        <v>12134</v>
      </c>
      <c r="H1730">
        <v>272</v>
      </c>
      <c r="I1730">
        <v>1130</v>
      </c>
      <c r="J1730">
        <v>110</v>
      </c>
      <c r="K1730" t="s">
        <v>15286</v>
      </c>
      <c r="L1730" t="s">
        <v>53</v>
      </c>
    </row>
    <row r="1731" spans="1:12" x14ac:dyDescent="0.25">
      <c r="A1731">
        <v>6076</v>
      </c>
      <c r="B1731" t="s">
        <v>5401</v>
      </c>
      <c r="C1731" t="s">
        <v>5402</v>
      </c>
      <c r="D1731">
        <v>4.2</v>
      </c>
      <c r="E1731" t="s">
        <v>17779</v>
      </c>
      <c r="F1731">
        <v>9780226142814</v>
      </c>
      <c r="G1731" t="s">
        <v>11</v>
      </c>
      <c r="H1731">
        <v>272</v>
      </c>
      <c r="I1731">
        <v>167</v>
      </c>
      <c r="J1731">
        <v>7</v>
      </c>
      <c r="K1731" t="s">
        <v>16714</v>
      </c>
      <c r="L1731" t="s">
        <v>421</v>
      </c>
    </row>
    <row r="1732" spans="1:12" x14ac:dyDescent="0.25">
      <c r="A1732">
        <v>6089</v>
      </c>
      <c r="B1732" t="s">
        <v>17780</v>
      </c>
      <c r="C1732" t="s">
        <v>17781</v>
      </c>
      <c r="D1732">
        <v>4</v>
      </c>
      <c r="E1732" t="s">
        <v>17782</v>
      </c>
      <c r="F1732">
        <v>9780749919443</v>
      </c>
      <c r="G1732" t="s">
        <v>11</v>
      </c>
      <c r="H1732">
        <v>176</v>
      </c>
      <c r="I1732">
        <v>6</v>
      </c>
      <c r="J1732">
        <v>0</v>
      </c>
      <c r="K1732" t="s">
        <v>14957</v>
      </c>
      <c r="L1732" t="s">
        <v>1064</v>
      </c>
    </row>
    <row r="1733" spans="1:12" x14ac:dyDescent="0.25">
      <c r="A1733">
        <v>6106</v>
      </c>
      <c r="B1733" t="s">
        <v>9036</v>
      </c>
      <c r="C1733" t="s">
        <v>296</v>
      </c>
      <c r="D1733">
        <v>4.09</v>
      </c>
      <c r="E1733" t="s">
        <v>17783</v>
      </c>
      <c r="F1733">
        <v>9780679772699</v>
      </c>
      <c r="G1733" t="s">
        <v>11</v>
      </c>
      <c r="H1733">
        <v>496</v>
      </c>
      <c r="I1733">
        <v>1772</v>
      </c>
      <c r="J1733">
        <v>142</v>
      </c>
      <c r="K1733" t="s">
        <v>17784</v>
      </c>
      <c r="L1733" t="s">
        <v>2085</v>
      </c>
    </row>
    <row r="1734" spans="1:12" x14ac:dyDescent="0.25">
      <c r="A1734">
        <v>6107</v>
      </c>
      <c r="B1734" t="s">
        <v>295</v>
      </c>
      <c r="C1734" t="s">
        <v>296</v>
      </c>
      <c r="D1734">
        <v>3.85</v>
      </c>
      <c r="E1734" t="s">
        <v>17785</v>
      </c>
      <c r="F1734">
        <v>9780701176082</v>
      </c>
      <c r="G1734" t="s">
        <v>11</v>
      </c>
      <c r="H1734">
        <v>588</v>
      </c>
      <c r="I1734">
        <v>662</v>
      </c>
      <c r="J1734">
        <v>53</v>
      </c>
      <c r="K1734" t="s">
        <v>14534</v>
      </c>
      <c r="L1734" t="s">
        <v>297</v>
      </c>
    </row>
    <row r="1735" spans="1:12" x14ac:dyDescent="0.25">
      <c r="A1735">
        <v>6109</v>
      </c>
      <c r="B1735" t="s">
        <v>9931</v>
      </c>
      <c r="C1735" t="s">
        <v>296</v>
      </c>
      <c r="D1735">
        <v>4.2</v>
      </c>
      <c r="E1735" t="s">
        <v>17786</v>
      </c>
      <c r="F1735">
        <v>9780679721970</v>
      </c>
      <c r="G1735" t="s">
        <v>11</v>
      </c>
      <c r="H1735">
        <v>673</v>
      </c>
      <c r="I1735">
        <v>1422</v>
      </c>
      <c r="J1735">
        <v>93</v>
      </c>
      <c r="K1735" t="s">
        <v>17787</v>
      </c>
      <c r="L1735" t="s">
        <v>2085</v>
      </c>
    </row>
    <row r="1736" spans="1:12" x14ac:dyDescent="0.25">
      <c r="A1736">
        <v>6110</v>
      </c>
      <c r="B1736" t="s">
        <v>4848</v>
      </c>
      <c r="C1736" t="s">
        <v>296</v>
      </c>
      <c r="D1736">
        <v>4.34</v>
      </c>
      <c r="E1736" t="s">
        <v>17788</v>
      </c>
      <c r="F1736">
        <v>9780140152128</v>
      </c>
      <c r="G1736" t="s">
        <v>11</v>
      </c>
      <c r="H1736">
        <v>816</v>
      </c>
      <c r="I1736">
        <v>268</v>
      </c>
      <c r="J1736">
        <v>16</v>
      </c>
      <c r="K1736" t="s">
        <v>14119</v>
      </c>
      <c r="L1736" t="s">
        <v>4849</v>
      </c>
    </row>
    <row r="1737" spans="1:12" x14ac:dyDescent="0.25">
      <c r="A1737">
        <v>6112</v>
      </c>
      <c r="B1737" t="s">
        <v>298</v>
      </c>
      <c r="C1737" t="s">
        <v>299</v>
      </c>
      <c r="D1737">
        <v>4.0199999999999996</v>
      </c>
      <c r="E1737" t="s">
        <v>17789</v>
      </c>
      <c r="F1737">
        <v>9780679643364</v>
      </c>
      <c r="G1737" t="s">
        <v>11</v>
      </c>
      <c r="H1737">
        <v>129</v>
      </c>
      <c r="I1737">
        <v>888</v>
      </c>
      <c r="J1737">
        <v>60</v>
      </c>
      <c r="K1737" t="s">
        <v>14774</v>
      </c>
      <c r="L1737" t="s">
        <v>164</v>
      </c>
    </row>
    <row r="1738" spans="1:12" x14ac:dyDescent="0.25">
      <c r="A1738">
        <v>6115</v>
      </c>
      <c r="B1738" t="s">
        <v>298</v>
      </c>
      <c r="C1738" t="s">
        <v>6666</v>
      </c>
      <c r="D1738">
        <v>4.0199999999999996</v>
      </c>
      <c r="E1738" t="s">
        <v>17790</v>
      </c>
      <c r="F1738">
        <v>9780142437186</v>
      </c>
      <c r="G1738" t="s">
        <v>11</v>
      </c>
      <c r="H1738">
        <v>132</v>
      </c>
      <c r="I1738">
        <v>1104</v>
      </c>
      <c r="J1738">
        <v>114</v>
      </c>
      <c r="K1738" t="s">
        <v>15310</v>
      </c>
      <c r="L1738" t="s">
        <v>2022</v>
      </c>
    </row>
    <row r="1739" spans="1:12" x14ac:dyDescent="0.25">
      <c r="A1739">
        <v>6129</v>
      </c>
      <c r="B1739" t="s">
        <v>298</v>
      </c>
      <c r="C1739" t="s">
        <v>11176</v>
      </c>
      <c r="D1739">
        <v>4.0199999999999996</v>
      </c>
      <c r="E1739" t="s">
        <v>17791</v>
      </c>
      <c r="F1739">
        <v>9782253008484</v>
      </c>
      <c r="G1739" t="s">
        <v>14227</v>
      </c>
      <c r="H1739">
        <v>160</v>
      </c>
      <c r="I1739">
        <v>590</v>
      </c>
      <c r="J1739">
        <v>29</v>
      </c>
      <c r="K1739" t="s">
        <v>17792</v>
      </c>
      <c r="L1739" t="s">
        <v>17793</v>
      </c>
    </row>
    <row r="1740" spans="1:12" x14ac:dyDescent="0.25">
      <c r="A1740">
        <v>6138</v>
      </c>
      <c r="B1740" t="s">
        <v>7044</v>
      </c>
      <c r="C1740" t="s">
        <v>7045</v>
      </c>
      <c r="D1740">
        <v>3.91</v>
      </c>
      <c r="E1740" t="s">
        <v>17794</v>
      </c>
      <c r="F1740">
        <v>9780375757853</v>
      </c>
      <c r="G1740" t="s">
        <v>11</v>
      </c>
      <c r="H1740">
        <v>528</v>
      </c>
      <c r="I1740">
        <v>59709</v>
      </c>
      <c r="J1740">
        <v>2819</v>
      </c>
      <c r="K1740" t="s">
        <v>17795</v>
      </c>
      <c r="L1740" t="s">
        <v>164</v>
      </c>
    </row>
    <row r="1741" spans="1:12" x14ac:dyDescent="0.25">
      <c r="A1741">
        <v>6140</v>
      </c>
      <c r="B1741" t="s">
        <v>7044</v>
      </c>
      <c r="C1741" t="s">
        <v>2955</v>
      </c>
      <c r="D1741">
        <v>3.91</v>
      </c>
      <c r="E1741" t="s">
        <v>17796</v>
      </c>
      <c r="F1741">
        <v>9780140620139</v>
      </c>
      <c r="G1741" t="s">
        <v>13842</v>
      </c>
      <c r="H1741">
        <v>464</v>
      </c>
      <c r="I1741">
        <v>349</v>
      </c>
      <c r="J1741">
        <v>44</v>
      </c>
      <c r="K1741" t="s">
        <v>17797</v>
      </c>
      <c r="L1741" t="s">
        <v>2022</v>
      </c>
    </row>
    <row r="1742" spans="1:12" x14ac:dyDescent="0.25">
      <c r="A1742">
        <v>6144</v>
      </c>
      <c r="B1742" t="s">
        <v>7044</v>
      </c>
      <c r="C1742" t="s">
        <v>8596</v>
      </c>
      <c r="D1742">
        <v>3.91</v>
      </c>
      <c r="E1742" t="s">
        <v>17798</v>
      </c>
      <c r="F1742">
        <v>9780192100283</v>
      </c>
      <c r="G1742" t="s">
        <v>11</v>
      </c>
      <c r="H1742">
        <v>576</v>
      </c>
      <c r="I1742">
        <v>74</v>
      </c>
      <c r="J1742">
        <v>6</v>
      </c>
      <c r="K1742" t="s">
        <v>14881</v>
      </c>
      <c r="L1742" t="s">
        <v>114</v>
      </c>
    </row>
    <row r="1743" spans="1:12" x14ac:dyDescent="0.25">
      <c r="A1743">
        <v>6148</v>
      </c>
      <c r="B1743" t="s">
        <v>17799</v>
      </c>
      <c r="C1743" t="s">
        <v>17800</v>
      </c>
      <c r="D1743">
        <v>4.29</v>
      </c>
      <c r="E1743" t="s">
        <v>17801</v>
      </c>
      <c r="F1743">
        <v>9780195119206</v>
      </c>
      <c r="G1743" t="s">
        <v>11</v>
      </c>
      <c r="H1743">
        <v>320</v>
      </c>
      <c r="I1743">
        <v>13</v>
      </c>
      <c r="J1743">
        <v>0</v>
      </c>
      <c r="K1743" t="s">
        <v>17802</v>
      </c>
      <c r="L1743" t="s">
        <v>114</v>
      </c>
    </row>
    <row r="1744" spans="1:12" x14ac:dyDescent="0.25">
      <c r="A1744">
        <v>6149</v>
      </c>
      <c r="B1744" t="s">
        <v>613</v>
      </c>
      <c r="C1744" t="s">
        <v>2607</v>
      </c>
      <c r="D1744">
        <v>3.83</v>
      </c>
      <c r="E1744" t="s">
        <v>17803</v>
      </c>
      <c r="F1744">
        <v>9781400033416</v>
      </c>
      <c r="G1744" t="s">
        <v>11</v>
      </c>
      <c r="H1744">
        <v>324</v>
      </c>
      <c r="I1744">
        <v>282045</v>
      </c>
      <c r="J1744">
        <v>9004</v>
      </c>
      <c r="K1744" t="s">
        <v>14198</v>
      </c>
      <c r="L1744" t="s">
        <v>2085</v>
      </c>
    </row>
    <row r="1745" spans="1:12" x14ac:dyDescent="0.25">
      <c r="A1745">
        <v>6150</v>
      </c>
      <c r="B1745" t="s">
        <v>5385</v>
      </c>
      <c r="C1745" t="s">
        <v>5386</v>
      </c>
      <c r="D1745">
        <v>3.9</v>
      </c>
      <c r="E1745" t="s">
        <v>17804</v>
      </c>
      <c r="F1745">
        <v>9780743261951</v>
      </c>
      <c r="G1745" t="s">
        <v>11</v>
      </c>
      <c r="H1745">
        <v>316</v>
      </c>
      <c r="I1745">
        <v>54558</v>
      </c>
      <c r="J1745">
        <v>2937</v>
      </c>
      <c r="K1745" t="s">
        <v>17027</v>
      </c>
      <c r="L1745" t="s">
        <v>53</v>
      </c>
    </row>
    <row r="1746" spans="1:12" x14ac:dyDescent="0.25">
      <c r="A1746">
        <v>6151</v>
      </c>
      <c r="B1746" t="s">
        <v>6103</v>
      </c>
      <c r="C1746" t="s">
        <v>6104</v>
      </c>
      <c r="D1746">
        <v>4.28</v>
      </c>
      <c r="E1746" t="s">
        <v>17805</v>
      </c>
      <c r="F1746">
        <v>9780824519865</v>
      </c>
      <c r="G1746" t="s">
        <v>11</v>
      </c>
      <c r="H1746">
        <v>160</v>
      </c>
      <c r="I1746">
        <v>7551</v>
      </c>
      <c r="J1746">
        <v>498</v>
      </c>
      <c r="K1746" t="s">
        <v>14170</v>
      </c>
      <c r="L1746" t="s">
        <v>6105</v>
      </c>
    </row>
    <row r="1747" spans="1:12" x14ac:dyDescent="0.25">
      <c r="A1747">
        <v>6152</v>
      </c>
      <c r="B1747" t="s">
        <v>17806</v>
      </c>
      <c r="C1747" t="s">
        <v>17807</v>
      </c>
      <c r="D1747">
        <v>4.58</v>
      </c>
      <c r="E1747" t="s">
        <v>17808</v>
      </c>
      <c r="F1747">
        <v>9781593109158</v>
      </c>
      <c r="G1747" t="s">
        <v>11</v>
      </c>
      <c r="H1747">
        <v>192</v>
      </c>
      <c r="I1747">
        <v>8</v>
      </c>
      <c r="J1747">
        <v>0</v>
      </c>
      <c r="K1747" t="s">
        <v>14886</v>
      </c>
      <c r="L1747" t="s">
        <v>17809</v>
      </c>
    </row>
    <row r="1748" spans="1:12" x14ac:dyDescent="0.25">
      <c r="A1748">
        <v>6155</v>
      </c>
      <c r="B1748" t="s">
        <v>7046</v>
      </c>
      <c r="C1748" t="s">
        <v>7047</v>
      </c>
      <c r="D1748">
        <v>4.16</v>
      </c>
      <c r="E1748" t="s">
        <v>17810</v>
      </c>
      <c r="F1748">
        <v>9780736903707</v>
      </c>
      <c r="G1748" t="s">
        <v>11</v>
      </c>
      <c r="H1748">
        <v>448</v>
      </c>
      <c r="I1748">
        <v>681</v>
      </c>
      <c r="J1748">
        <v>83</v>
      </c>
      <c r="K1748" t="s">
        <v>17811</v>
      </c>
      <c r="L1748" t="s">
        <v>7048</v>
      </c>
    </row>
    <row r="1749" spans="1:12" x14ac:dyDescent="0.25">
      <c r="A1749">
        <v>6156</v>
      </c>
      <c r="B1749" t="s">
        <v>5403</v>
      </c>
      <c r="C1749" t="s">
        <v>5404</v>
      </c>
      <c r="D1749">
        <v>4.0999999999999996</v>
      </c>
      <c r="E1749" t="s">
        <v>17812</v>
      </c>
      <c r="F1749">
        <v>9781929241637</v>
      </c>
      <c r="G1749" t="s">
        <v>11</v>
      </c>
      <c r="H1749">
        <v>156</v>
      </c>
      <c r="I1749">
        <v>137</v>
      </c>
      <c r="J1749">
        <v>18</v>
      </c>
      <c r="K1749" t="s">
        <v>17813</v>
      </c>
      <c r="L1749" t="s">
        <v>5405</v>
      </c>
    </row>
    <row r="1750" spans="1:12" x14ac:dyDescent="0.25">
      <c r="A1750">
        <v>6157</v>
      </c>
      <c r="B1750" t="s">
        <v>17814</v>
      </c>
      <c r="C1750" t="s">
        <v>17815</v>
      </c>
      <c r="D1750">
        <v>3.95</v>
      </c>
      <c r="E1750" t="s">
        <v>17816</v>
      </c>
      <c r="F1750">
        <v>9780874778717</v>
      </c>
      <c r="G1750" t="s">
        <v>12134</v>
      </c>
      <c r="H1750">
        <v>272</v>
      </c>
      <c r="I1750">
        <v>18</v>
      </c>
      <c r="J1750">
        <v>2</v>
      </c>
      <c r="K1750" t="s">
        <v>17817</v>
      </c>
      <c r="L1750" t="s">
        <v>17818</v>
      </c>
    </row>
    <row r="1751" spans="1:12" x14ac:dyDescent="0.25">
      <c r="A1751">
        <v>6159</v>
      </c>
      <c r="B1751" t="s">
        <v>2960</v>
      </c>
      <c r="C1751" t="s">
        <v>2961</v>
      </c>
      <c r="D1751">
        <v>3.98</v>
      </c>
      <c r="E1751" t="s">
        <v>17819</v>
      </c>
      <c r="F1751">
        <v>9780802141903</v>
      </c>
      <c r="G1751" t="s">
        <v>11</v>
      </c>
      <c r="H1751">
        <v>306</v>
      </c>
      <c r="I1751">
        <v>11163</v>
      </c>
      <c r="J1751">
        <v>772</v>
      </c>
      <c r="K1751" t="s">
        <v>17820</v>
      </c>
      <c r="L1751" t="s">
        <v>588</v>
      </c>
    </row>
    <row r="1752" spans="1:12" x14ac:dyDescent="0.25">
      <c r="A1752">
        <v>6163</v>
      </c>
      <c r="B1752" t="s">
        <v>8597</v>
      </c>
      <c r="C1752" t="s">
        <v>301</v>
      </c>
      <c r="D1752">
        <v>4.4400000000000004</v>
      </c>
      <c r="E1752" t="s">
        <v>17821</v>
      </c>
      <c r="F1752">
        <v>9780375407932</v>
      </c>
      <c r="G1752" t="s">
        <v>11</v>
      </c>
      <c r="H1752">
        <v>1040</v>
      </c>
      <c r="I1752">
        <v>4589</v>
      </c>
      <c r="J1752">
        <v>252</v>
      </c>
      <c r="K1752" t="s">
        <v>17822</v>
      </c>
      <c r="L1752" t="s">
        <v>44</v>
      </c>
    </row>
    <row r="1753" spans="1:12" x14ac:dyDescent="0.25">
      <c r="A1753">
        <v>6167</v>
      </c>
      <c r="B1753" t="s">
        <v>7049</v>
      </c>
      <c r="C1753" t="s">
        <v>7050</v>
      </c>
      <c r="D1753">
        <v>3.95</v>
      </c>
      <c r="E1753" t="s">
        <v>17823</v>
      </c>
      <c r="F1753">
        <v>9780743418263</v>
      </c>
      <c r="G1753" t="s">
        <v>11</v>
      </c>
      <c r="H1753">
        <v>485</v>
      </c>
      <c r="I1753">
        <v>2923</v>
      </c>
      <c r="J1753">
        <v>214</v>
      </c>
      <c r="K1753" t="s">
        <v>15357</v>
      </c>
      <c r="L1753" t="s">
        <v>884</v>
      </c>
    </row>
    <row r="1754" spans="1:12" x14ac:dyDescent="0.25">
      <c r="A1754">
        <v>6173</v>
      </c>
      <c r="B1754" t="s">
        <v>13879</v>
      </c>
      <c r="C1754" t="s">
        <v>10226</v>
      </c>
      <c r="D1754">
        <v>4.21</v>
      </c>
      <c r="E1754" t="s">
        <v>17824</v>
      </c>
      <c r="F1754">
        <v>9780140296617</v>
      </c>
      <c r="G1754" t="s">
        <v>13842</v>
      </c>
      <c r="H1754">
        <v>194</v>
      </c>
      <c r="I1754">
        <v>101</v>
      </c>
      <c r="J1754">
        <v>10</v>
      </c>
      <c r="K1754" t="s">
        <v>17825</v>
      </c>
      <c r="L1754" t="s">
        <v>2588</v>
      </c>
    </row>
    <row r="1755" spans="1:12" x14ac:dyDescent="0.25">
      <c r="A1755">
        <v>6174</v>
      </c>
      <c r="B1755" t="s">
        <v>9476</v>
      </c>
      <c r="C1755" t="s">
        <v>9477</v>
      </c>
      <c r="D1755">
        <v>4.32</v>
      </c>
      <c r="E1755" t="s">
        <v>17826</v>
      </c>
      <c r="F1755">
        <v>9780684826806</v>
      </c>
      <c r="G1755" t="s">
        <v>11</v>
      </c>
      <c r="H1755">
        <v>187</v>
      </c>
      <c r="I1755">
        <v>29099</v>
      </c>
      <c r="J1755">
        <v>900</v>
      </c>
      <c r="K1755" t="s">
        <v>16000</v>
      </c>
      <c r="L1755" t="s">
        <v>2037</v>
      </c>
    </row>
    <row r="1756" spans="1:12" x14ac:dyDescent="0.25">
      <c r="A1756">
        <v>6175</v>
      </c>
      <c r="B1756" t="s">
        <v>11588</v>
      </c>
      <c r="C1756" t="s">
        <v>11589</v>
      </c>
      <c r="D1756">
        <v>4.29</v>
      </c>
      <c r="E1756" t="s">
        <v>17827</v>
      </c>
      <c r="F1756">
        <v>9780684826356</v>
      </c>
      <c r="G1756" t="s">
        <v>11</v>
      </c>
      <c r="H1756">
        <v>230</v>
      </c>
      <c r="I1756">
        <v>1269</v>
      </c>
      <c r="J1756">
        <v>67</v>
      </c>
      <c r="K1756" t="s">
        <v>17828</v>
      </c>
      <c r="L1756" t="s">
        <v>3031</v>
      </c>
    </row>
    <row r="1757" spans="1:12" x14ac:dyDescent="0.25">
      <c r="A1757">
        <v>6176</v>
      </c>
      <c r="B1757" t="s">
        <v>10225</v>
      </c>
      <c r="C1757" t="s">
        <v>10226</v>
      </c>
      <c r="D1757">
        <v>4.4000000000000004</v>
      </c>
      <c r="E1757" t="s">
        <v>17829</v>
      </c>
      <c r="F1757">
        <v>9780349100470</v>
      </c>
      <c r="G1757" t="s">
        <v>11</v>
      </c>
      <c r="H1757">
        <v>170</v>
      </c>
      <c r="I1757">
        <v>3542</v>
      </c>
      <c r="J1757">
        <v>169</v>
      </c>
      <c r="K1757" t="s">
        <v>17830</v>
      </c>
      <c r="L1757" t="s">
        <v>4551</v>
      </c>
    </row>
    <row r="1758" spans="1:12" x14ac:dyDescent="0.25">
      <c r="A1758">
        <v>6180</v>
      </c>
      <c r="B1758" t="s">
        <v>9478</v>
      </c>
      <c r="C1758" t="s">
        <v>9479</v>
      </c>
      <c r="D1758">
        <v>3.92</v>
      </c>
      <c r="E1758" t="s">
        <v>17831</v>
      </c>
      <c r="F1758">
        <v>9780140188929</v>
      </c>
      <c r="G1758" t="s">
        <v>11</v>
      </c>
      <c r="H1758">
        <v>192</v>
      </c>
      <c r="I1758">
        <v>601</v>
      </c>
      <c r="J1758">
        <v>34</v>
      </c>
      <c r="K1758" t="s">
        <v>15386</v>
      </c>
      <c r="L1758" t="s">
        <v>2152</v>
      </c>
    </row>
    <row r="1759" spans="1:12" x14ac:dyDescent="0.25">
      <c r="A1759">
        <v>6182</v>
      </c>
      <c r="B1759" t="s">
        <v>4009</v>
      </c>
      <c r="C1759" t="s">
        <v>4010</v>
      </c>
      <c r="D1759">
        <v>4.1100000000000003</v>
      </c>
      <c r="E1759" t="s">
        <v>17832</v>
      </c>
      <c r="F1759">
        <v>9780312423674</v>
      </c>
      <c r="G1759" t="s">
        <v>11</v>
      </c>
      <c r="H1759">
        <v>640</v>
      </c>
      <c r="I1759">
        <v>104</v>
      </c>
      <c r="J1759">
        <v>5</v>
      </c>
      <c r="K1759" t="s">
        <v>14758</v>
      </c>
      <c r="L1759" t="s">
        <v>47</v>
      </c>
    </row>
    <row r="1760" spans="1:12" x14ac:dyDescent="0.25">
      <c r="A1760">
        <v>6184</v>
      </c>
      <c r="B1760" t="s">
        <v>4128</v>
      </c>
      <c r="C1760" t="s">
        <v>7901</v>
      </c>
      <c r="D1760">
        <v>3.85</v>
      </c>
      <c r="E1760" t="s">
        <v>17833</v>
      </c>
      <c r="F1760">
        <v>9780140620122</v>
      </c>
      <c r="G1760" t="s">
        <v>11</v>
      </c>
      <c r="H1760">
        <v>279</v>
      </c>
      <c r="I1760">
        <v>2155</v>
      </c>
      <c r="J1760">
        <v>182</v>
      </c>
      <c r="K1760" t="s">
        <v>17834</v>
      </c>
      <c r="L1760" t="s">
        <v>2022</v>
      </c>
    </row>
    <row r="1761" spans="1:12" x14ac:dyDescent="0.25">
      <c r="A1761">
        <v>6192</v>
      </c>
      <c r="B1761" t="s">
        <v>2559</v>
      </c>
      <c r="C1761" t="s">
        <v>2560</v>
      </c>
      <c r="D1761">
        <v>3.84</v>
      </c>
      <c r="E1761" t="s">
        <v>17835</v>
      </c>
      <c r="F1761">
        <v>9780143036371</v>
      </c>
      <c r="G1761" t="s">
        <v>11</v>
      </c>
      <c r="H1761">
        <v>220</v>
      </c>
      <c r="I1761">
        <v>61545</v>
      </c>
      <c r="J1761">
        <v>3916</v>
      </c>
      <c r="K1761" t="s">
        <v>14393</v>
      </c>
      <c r="L1761" t="s">
        <v>2022</v>
      </c>
    </row>
    <row r="1762" spans="1:12" x14ac:dyDescent="0.25">
      <c r="A1762">
        <v>6194</v>
      </c>
      <c r="B1762" t="s">
        <v>8942</v>
      </c>
      <c r="C1762" t="s">
        <v>2560</v>
      </c>
      <c r="D1762">
        <v>3.94</v>
      </c>
      <c r="E1762" t="s">
        <v>17836</v>
      </c>
      <c r="F1762">
        <v>9780140283358</v>
      </c>
      <c r="G1762" t="s">
        <v>11</v>
      </c>
      <c r="H1762">
        <v>152</v>
      </c>
      <c r="I1762">
        <v>18097</v>
      </c>
      <c r="J1762">
        <v>1029</v>
      </c>
      <c r="K1762" t="s">
        <v>15059</v>
      </c>
      <c r="L1762" t="s">
        <v>2022</v>
      </c>
    </row>
    <row r="1763" spans="1:12" x14ac:dyDescent="0.25">
      <c r="A1763">
        <v>6197</v>
      </c>
      <c r="B1763" t="s">
        <v>7051</v>
      </c>
      <c r="C1763" t="s">
        <v>7052</v>
      </c>
      <c r="D1763">
        <v>3.69</v>
      </c>
      <c r="E1763" t="s">
        <v>17837</v>
      </c>
      <c r="F1763">
        <v>9780691070896</v>
      </c>
      <c r="G1763" t="s">
        <v>11</v>
      </c>
      <c r="H1763">
        <v>136</v>
      </c>
      <c r="I1763">
        <v>1930</v>
      </c>
      <c r="J1763">
        <v>139</v>
      </c>
      <c r="K1763" t="s">
        <v>17838</v>
      </c>
      <c r="L1763" t="s">
        <v>3045</v>
      </c>
    </row>
    <row r="1764" spans="1:12" x14ac:dyDescent="0.25">
      <c r="A1764">
        <v>6198</v>
      </c>
      <c r="B1764" t="s">
        <v>9037</v>
      </c>
      <c r="C1764" t="s">
        <v>2560</v>
      </c>
      <c r="D1764">
        <v>3.79</v>
      </c>
      <c r="E1764" t="s">
        <v>17839</v>
      </c>
      <c r="F1764">
        <v>9780140265668</v>
      </c>
      <c r="G1764" t="s">
        <v>11</v>
      </c>
      <c r="H1764">
        <v>166</v>
      </c>
      <c r="I1764">
        <v>3162</v>
      </c>
      <c r="J1764">
        <v>183</v>
      </c>
      <c r="K1764" t="s">
        <v>15008</v>
      </c>
      <c r="L1764" t="s">
        <v>2022</v>
      </c>
    </row>
    <row r="1765" spans="1:12" x14ac:dyDescent="0.25">
      <c r="A1765">
        <v>6200</v>
      </c>
      <c r="B1765" t="s">
        <v>5083</v>
      </c>
      <c r="C1765" t="s">
        <v>2560</v>
      </c>
      <c r="D1765">
        <v>3.79</v>
      </c>
      <c r="E1765" t="s">
        <v>17840</v>
      </c>
      <c r="F1765">
        <v>9780142002001</v>
      </c>
      <c r="G1765" t="s">
        <v>11</v>
      </c>
      <c r="H1765">
        <v>176</v>
      </c>
      <c r="I1765">
        <v>4931</v>
      </c>
      <c r="J1765">
        <v>261</v>
      </c>
      <c r="K1765" t="s">
        <v>16815</v>
      </c>
      <c r="L1765" t="s">
        <v>2022</v>
      </c>
    </row>
    <row r="1766" spans="1:12" x14ac:dyDescent="0.25">
      <c r="A1766">
        <v>6207</v>
      </c>
      <c r="B1766" t="s">
        <v>9038</v>
      </c>
      <c r="C1766" t="s">
        <v>2560</v>
      </c>
      <c r="D1766">
        <v>3.84</v>
      </c>
      <c r="E1766" t="s">
        <v>17841</v>
      </c>
      <c r="F1766">
        <v>9780140275650</v>
      </c>
      <c r="G1766" t="s">
        <v>11</v>
      </c>
      <c r="H1766">
        <v>198</v>
      </c>
      <c r="I1766">
        <v>2976</v>
      </c>
      <c r="J1766">
        <v>207</v>
      </c>
      <c r="K1766" t="s">
        <v>15008</v>
      </c>
      <c r="L1766" t="s">
        <v>2022</v>
      </c>
    </row>
    <row r="1767" spans="1:12" x14ac:dyDescent="0.25">
      <c r="A1767">
        <v>6216</v>
      </c>
      <c r="B1767" t="s">
        <v>8943</v>
      </c>
      <c r="C1767" t="s">
        <v>8013</v>
      </c>
      <c r="D1767">
        <v>4.1500000000000004</v>
      </c>
      <c r="E1767" t="s">
        <v>17842</v>
      </c>
      <c r="F1767">
        <v>9780141181288</v>
      </c>
      <c r="G1767" t="s">
        <v>11</v>
      </c>
      <c r="H1767">
        <v>402</v>
      </c>
      <c r="I1767">
        <v>2116</v>
      </c>
      <c r="J1767">
        <v>164</v>
      </c>
      <c r="K1767" t="s">
        <v>15041</v>
      </c>
      <c r="L1767" t="s">
        <v>2025</v>
      </c>
    </row>
    <row r="1768" spans="1:12" x14ac:dyDescent="0.25">
      <c r="A1768">
        <v>6217</v>
      </c>
      <c r="B1768" t="s">
        <v>2561</v>
      </c>
      <c r="C1768" t="s">
        <v>2562</v>
      </c>
      <c r="D1768">
        <v>4.28</v>
      </c>
      <c r="E1768" t="s">
        <v>17843</v>
      </c>
      <c r="F1768">
        <v>9780143039167</v>
      </c>
      <c r="G1768" t="s">
        <v>11</v>
      </c>
      <c r="H1768">
        <v>1144</v>
      </c>
      <c r="I1768">
        <v>7210</v>
      </c>
      <c r="J1768">
        <v>926</v>
      </c>
      <c r="K1768" t="s">
        <v>14346</v>
      </c>
      <c r="L1768" t="s">
        <v>2022</v>
      </c>
    </row>
    <row r="1769" spans="1:12" x14ac:dyDescent="0.25">
      <c r="A1769">
        <v>6218</v>
      </c>
      <c r="B1769" t="s">
        <v>9932</v>
      </c>
      <c r="C1769" t="s">
        <v>9933</v>
      </c>
      <c r="D1769">
        <v>4.21</v>
      </c>
      <c r="E1769" t="s">
        <v>17844</v>
      </c>
      <c r="F1769">
        <v>9780679752738</v>
      </c>
      <c r="G1769" t="s">
        <v>11</v>
      </c>
      <c r="H1769">
        <v>304</v>
      </c>
      <c r="I1769">
        <v>496</v>
      </c>
      <c r="J1769">
        <v>51</v>
      </c>
      <c r="K1769" t="s">
        <v>17845</v>
      </c>
      <c r="L1769" t="s">
        <v>2085</v>
      </c>
    </row>
    <row r="1770" spans="1:12" x14ac:dyDescent="0.25">
      <c r="A1770">
        <v>6219</v>
      </c>
      <c r="B1770" t="s">
        <v>8012</v>
      </c>
      <c r="C1770" t="s">
        <v>8013</v>
      </c>
      <c r="D1770">
        <v>4.29</v>
      </c>
      <c r="E1770" t="s">
        <v>17846</v>
      </c>
      <c r="F1770">
        <v>9780141182353</v>
      </c>
      <c r="G1770" t="s">
        <v>11</v>
      </c>
      <c r="H1770">
        <v>366</v>
      </c>
      <c r="I1770">
        <v>1803</v>
      </c>
      <c r="J1770">
        <v>146</v>
      </c>
      <c r="K1770" t="s">
        <v>14178</v>
      </c>
      <c r="L1770" t="s">
        <v>2025</v>
      </c>
    </row>
    <row r="1771" spans="1:12" x14ac:dyDescent="0.25">
      <c r="A1771">
        <v>6220</v>
      </c>
      <c r="B1771" t="s">
        <v>9480</v>
      </c>
      <c r="C1771" t="s">
        <v>9159</v>
      </c>
      <c r="D1771">
        <v>4.0199999999999996</v>
      </c>
      <c r="E1771" t="s">
        <v>17847</v>
      </c>
      <c r="F1771">
        <v>9780141180410</v>
      </c>
      <c r="G1771" t="s">
        <v>11</v>
      </c>
      <c r="H1771">
        <v>305</v>
      </c>
      <c r="I1771">
        <v>3831</v>
      </c>
      <c r="J1771">
        <v>473</v>
      </c>
      <c r="K1771" t="s">
        <v>15811</v>
      </c>
      <c r="L1771" t="s">
        <v>2025</v>
      </c>
    </row>
    <row r="1772" spans="1:12" x14ac:dyDescent="0.25">
      <c r="A1772">
        <v>6221</v>
      </c>
      <c r="B1772" t="s">
        <v>13292</v>
      </c>
      <c r="C1772" t="s">
        <v>13293</v>
      </c>
      <c r="D1772">
        <v>4.1500000000000004</v>
      </c>
      <c r="E1772" t="s">
        <v>17848</v>
      </c>
      <c r="F1772">
        <v>9780394752938</v>
      </c>
      <c r="G1772" t="s">
        <v>12134</v>
      </c>
      <c r="H1772">
        <v>384</v>
      </c>
      <c r="I1772">
        <v>167</v>
      </c>
      <c r="J1772">
        <v>30</v>
      </c>
      <c r="K1772" t="s">
        <v>17849</v>
      </c>
      <c r="L1772" t="s">
        <v>2085</v>
      </c>
    </row>
    <row r="1773" spans="1:12" x14ac:dyDescent="0.25">
      <c r="A1773">
        <v>6222</v>
      </c>
      <c r="B1773" t="s">
        <v>9158</v>
      </c>
      <c r="C1773" t="s">
        <v>9159</v>
      </c>
      <c r="D1773">
        <v>3.79</v>
      </c>
      <c r="E1773" t="s">
        <v>17850</v>
      </c>
      <c r="F1773">
        <v>9781586420505</v>
      </c>
      <c r="G1773" t="s">
        <v>11</v>
      </c>
      <c r="H1773">
        <v>330</v>
      </c>
      <c r="I1773">
        <v>549</v>
      </c>
      <c r="J1773">
        <v>42</v>
      </c>
      <c r="K1773" t="s">
        <v>15103</v>
      </c>
      <c r="L1773" t="s">
        <v>9160</v>
      </c>
    </row>
    <row r="1774" spans="1:12" x14ac:dyDescent="0.25">
      <c r="A1774">
        <v>6224</v>
      </c>
      <c r="B1774" t="s">
        <v>17851</v>
      </c>
      <c r="C1774" t="s">
        <v>17852</v>
      </c>
      <c r="D1774">
        <v>4.1900000000000004</v>
      </c>
      <c r="E1774" t="s">
        <v>17853</v>
      </c>
      <c r="F1774">
        <v>9781586420215</v>
      </c>
      <c r="G1774" t="s">
        <v>11</v>
      </c>
      <c r="H1774">
        <v>406</v>
      </c>
      <c r="I1774">
        <v>48</v>
      </c>
      <c r="J1774">
        <v>9</v>
      </c>
      <c r="K1774" t="s">
        <v>16049</v>
      </c>
      <c r="L1774" t="s">
        <v>17854</v>
      </c>
    </row>
    <row r="1775" spans="1:12" x14ac:dyDescent="0.25">
      <c r="A1775">
        <v>6226</v>
      </c>
      <c r="B1775" t="s">
        <v>9039</v>
      </c>
      <c r="C1775" t="s">
        <v>9040</v>
      </c>
      <c r="D1775">
        <v>4.18</v>
      </c>
      <c r="E1775" t="s">
        <v>17855</v>
      </c>
      <c r="F1775">
        <v>9780141180205</v>
      </c>
      <c r="G1775" t="s">
        <v>11</v>
      </c>
      <c r="H1775">
        <v>161</v>
      </c>
      <c r="I1775">
        <v>848</v>
      </c>
      <c r="J1775">
        <v>79</v>
      </c>
      <c r="K1775" t="s">
        <v>14430</v>
      </c>
      <c r="L1775" t="s">
        <v>2025</v>
      </c>
    </row>
    <row r="1776" spans="1:12" x14ac:dyDescent="0.25">
      <c r="A1776">
        <v>6227</v>
      </c>
      <c r="B1776" t="s">
        <v>9934</v>
      </c>
      <c r="C1776" t="s">
        <v>9933</v>
      </c>
      <c r="D1776">
        <v>4.2300000000000004</v>
      </c>
      <c r="E1776" t="s">
        <v>17856</v>
      </c>
      <c r="F1776">
        <v>9780679755548</v>
      </c>
      <c r="G1776" t="s">
        <v>11</v>
      </c>
      <c r="H1776">
        <v>240</v>
      </c>
      <c r="I1776">
        <v>349</v>
      </c>
      <c r="J1776">
        <v>18</v>
      </c>
      <c r="K1776" t="s">
        <v>17845</v>
      </c>
      <c r="L1776" t="s">
        <v>2085</v>
      </c>
    </row>
    <row r="1777" spans="1:12" x14ac:dyDescent="0.25">
      <c r="A1777">
        <v>6230</v>
      </c>
      <c r="B1777" t="s">
        <v>13294</v>
      </c>
      <c r="C1777" t="s">
        <v>13293</v>
      </c>
      <c r="D1777">
        <v>4.4000000000000004</v>
      </c>
      <c r="E1777" t="s">
        <v>17857</v>
      </c>
      <c r="F1777">
        <v>9780679755524</v>
      </c>
      <c r="G1777" t="s">
        <v>12134</v>
      </c>
      <c r="H1777">
        <v>288</v>
      </c>
      <c r="I1777">
        <v>275</v>
      </c>
      <c r="J1777">
        <v>19</v>
      </c>
      <c r="K1777" t="s">
        <v>17858</v>
      </c>
      <c r="L1777" t="s">
        <v>2085</v>
      </c>
    </row>
    <row r="1778" spans="1:12" x14ac:dyDescent="0.25">
      <c r="A1778">
        <v>6240</v>
      </c>
      <c r="B1778" t="s">
        <v>8944</v>
      </c>
      <c r="C1778" t="s">
        <v>8945</v>
      </c>
      <c r="D1778">
        <v>3.88</v>
      </c>
      <c r="E1778" t="s">
        <v>17859</v>
      </c>
      <c r="F1778">
        <v>9780099273844</v>
      </c>
      <c r="G1778" t="s">
        <v>11</v>
      </c>
      <c r="H1778">
        <v>156</v>
      </c>
      <c r="I1778">
        <v>1552</v>
      </c>
      <c r="J1778">
        <v>144</v>
      </c>
      <c r="K1778" t="s">
        <v>17860</v>
      </c>
      <c r="L1778" t="s">
        <v>2085</v>
      </c>
    </row>
    <row r="1779" spans="1:12" x14ac:dyDescent="0.25">
      <c r="A1779">
        <v>6245</v>
      </c>
      <c r="B1779" t="s">
        <v>8946</v>
      </c>
      <c r="C1779" t="s">
        <v>8945</v>
      </c>
      <c r="D1779">
        <v>3.88</v>
      </c>
      <c r="E1779" t="s">
        <v>17861</v>
      </c>
      <c r="F1779">
        <v>9780099273868</v>
      </c>
      <c r="G1779" t="s">
        <v>11</v>
      </c>
      <c r="H1779">
        <v>336</v>
      </c>
      <c r="I1779">
        <v>539</v>
      </c>
      <c r="J1779">
        <v>33</v>
      </c>
      <c r="K1779" t="s">
        <v>17862</v>
      </c>
      <c r="L1779" t="s">
        <v>2085</v>
      </c>
    </row>
    <row r="1780" spans="1:12" x14ac:dyDescent="0.25">
      <c r="A1780">
        <v>6253</v>
      </c>
      <c r="B1780" t="s">
        <v>2563</v>
      </c>
      <c r="C1780" t="s">
        <v>2564</v>
      </c>
      <c r="D1780">
        <v>3.91</v>
      </c>
      <c r="E1780" t="s">
        <v>17863</v>
      </c>
      <c r="F1780">
        <v>9780099474548</v>
      </c>
      <c r="G1780" t="s">
        <v>11</v>
      </c>
      <c r="H1780">
        <v>320</v>
      </c>
      <c r="I1780">
        <v>79</v>
      </c>
      <c r="J1780">
        <v>16</v>
      </c>
      <c r="K1780" t="s">
        <v>17864</v>
      </c>
      <c r="L1780" t="s">
        <v>2085</v>
      </c>
    </row>
    <row r="1781" spans="1:12" x14ac:dyDescent="0.25">
      <c r="A1781">
        <v>6259</v>
      </c>
      <c r="B1781" t="s">
        <v>9481</v>
      </c>
      <c r="C1781" t="s">
        <v>2161</v>
      </c>
      <c r="D1781">
        <v>4.09</v>
      </c>
      <c r="E1781" t="s">
        <v>17865</v>
      </c>
      <c r="F1781">
        <v>9780679776819</v>
      </c>
      <c r="G1781" t="s">
        <v>11</v>
      </c>
      <c r="H1781">
        <v>483</v>
      </c>
      <c r="I1781">
        <v>57513</v>
      </c>
      <c r="J1781">
        <v>2306</v>
      </c>
      <c r="K1781" t="s">
        <v>17866</v>
      </c>
      <c r="L1781" t="s">
        <v>2130</v>
      </c>
    </row>
    <row r="1782" spans="1:12" x14ac:dyDescent="0.25">
      <c r="A1782">
        <v>6273</v>
      </c>
      <c r="B1782" t="s">
        <v>10227</v>
      </c>
      <c r="C1782" t="s">
        <v>10228</v>
      </c>
      <c r="D1782">
        <v>4.34</v>
      </c>
      <c r="E1782" t="s">
        <v>17867</v>
      </c>
      <c r="F1782">
        <v>9780811201322</v>
      </c>
      <c r="G1782" t="s">
        <v>11</v>
      </c>
      <c r="H1782">
        <v>192</v>
      </c>
      <c r="I1782">
        <v>3151</v>
      </c>
      <c r="J1782">
        <v>106</v>
      </c>
      <c r="K1782" t="s">
        <v>17868</v>
      </c>
      <c r="L1782" t="s">
        <v>408</v>
      </c>
    </row>
    <row r="1783" spans="1:12" x14ac:dyDescent="0.25">
      <c r="A1783">
        <v>6286</v>
      </c>
      <c r="B1783" t="s">
        <v>13098</v>
      </c>
      <c r="C1783" t="s">
        <v>143</v>
      </c>
      <c r="D1783">
        <v>3.71</v>
      </c>
      <c r="E1783" t="s">
        <v>17869</v>
      </c>
      <c r="F1783">
        <v>9780449001967</v>
      </c>
      <c r="G1783" t="s">
        <v>12134</v>
      </c>
      <c r="H1783">
        <v>368</v>
      </c>
      <c r="I1783">
        <v>688</v>
      </c>
      <c r="J1783">
        <v>46</v>
      </c>
      <c r="K1783" t="s">
        <v>14587</v>
      </c>
      <c r="L1783" t="s">
        <v>8284</v>
      </c>
    </row>
    <row r="1784" spans="1:12" x14ac:dyDescent="0.25">
      <c r="A1784">
        <v>6288</v>
      </c>
      <c r="B1784" t="s">
        <v>300</v>
      </c>
      <c r="C1784" t="s">
        <v>301</v>
      </c>
      <c r="D1784">
        <v>3.97</v>
      </c>
      <c r="E1784" t="s">
        <v>17870</v>
      </c>
      <c r="F1784">
        <v>9780307265432</v>
      </c>
      <c r="G1784" t="s">
        <v>11</v>
      </c>
      <c r="H1784">
        <v>241</v>
      </c>
      <c r="I1784">
        <v>606433</v>
      </c>
      <c r="J1784">
        <v>34301</v>
      </c>
      <c r="K1784" t="s">
        <v>14875</v>
      </c>
      <c r="L1784" t="s">
        <v>65</v>
      </c>
    </row>
    <row r="1785" spans="1:12" x14ac:dyDescent="0.25">
      <c r="A1785">
        <v>6290</v>
      </c>
      <c r="B1785" t="s">
        <v>302</v>
      </c>
      <c r="C1785" t="s">
        <v>303</v>
      </c>
      <c r="D1785">
        <v>4.18</v>
      </c>
      <c r="E1785" t="s">
        <v>17871</v>
      </c>
      <c r="F1785">
        <v>9780415253895</v>
      </c>
      <c r="G1785" t="s">
        <v>11</v>
      </c>
      <c r="H1785">
        <v>272</v>
      </c>
      <c r="I1785">
        <v>258</v>
      </c>
      <c r="J1785">
        <v>23</v>
      </c>
      <c r="K1785" t="s">
        <v>15181</v>
      </c>
      <c r="L1785" t="s">
        <v>304</v>
      </c>
    </row>
    <row r="1786" spans="1:12" x14ac:dyDescent="0.25">
      <c r="A1786">
        <v>6291</v>
      </c>
      <c r="B1786" t="s">
        <v>305</v>
      </c>
      <c r="C1786" t="s">
        <v>306</v>
      </c>
      <c r="D1786">
        <v>4.1900000000000004</v>
      </c>
      <c r="E1786" t="s">
        <v>17872</v>
      </c>
      <c r="F1786">
        <v>9780786940752</v>
      </c>
      <c r="G1786" t="s">
        <v>11</v>
      </c>
      <c r="H1786">
        <v>346</v>
      </c>
      <c r="I1786">
        <v>6274</v>
      </c>
      <c r="J1786">
        <v>78</v>
      </c>
      <c r="K1786" t="s">
        <v>17873</v>
      </c>
      <c r="L1786" t="s">
        <v>307</v>
      </c>
    </row>
    <row r="1787" spans="1:12" x14ac:dyDescent="0.25">
      <c r="A1787">
        <v>6293</v>
      </c>
      <c r="B1787" t="s">
        <v>12174</v>
      </c>
      <c r="C1787" t="s">
        <v>12175</v>
      </c>
      <c r="D1787">
        <v>3.96</v>
      </c>
      <c r="E1787" t="s">
        <v>17874</v>
      </c>
      <c r="F1787">
        <v>9781566917667</v>
      </c>
      <c r="G1787" t="s">
        <v>12134</v>
      </c>
      <c r="H1787">
        <v>964</v>
      </c>
      <c r="I1787">
        <v>448</v>
      </c>
      <c r="J1787">
        <v>21</v>
      </c>
      <c r="K1787" t="s">
        <v>17875</v>
      </c>
      <c r="L1787" t="s">
        <v>10594</v>
      </c>
    </row>
    <row r="1788" spans="1:12" x14ac:dyDescent="0.25">
      <c r="A1788">
        <v>6294</v>
      </c>
      <c r="B1788" t="s">
        <v>6831</v>
      </c>
      <c r="C1788" t="s">
        <v>767</v>
      </c>
      <c r="D1788">
        <v>4.29</v>
      </c>
      <c r="E1788" t="s">
        <v>17876</v>
      </c>
      <c r="F1788">
        <v>9780064410342</v>
      </c>
      <c r="G1788" t="s">
        <v>11</v>
      </c>
      <c r="H1788">
        <v>329</v>
      </c>
      <c r="I1788">
        <v>161582</v>
      </c>
      <c r="J1788">
        <v>9026</v>
      </c>
      <c r="K1788" t="s">
        <v>16817</v>
      </c>
      <c r="L1788" t="s">
        <v>4861</v>
      </c>
    </row>
    <row r="1789" spans="1:12" x14ac:dyDescent="0.25">
      <c r="A1789">
        <v>6295</v>
      </c>
      <c r="B1789" t="s">
        <v>17877</v>
      </c>
      <c r="C1789" t="s">
        <v>17878</v>
      </c>
      <c r="D1789">
        <v>4.13</v>
      </c>
      <c r="E1789" t="s">
        <v>17879</v>
      </c>
      <c r="F1789">
        <v>9780872863101</v>
      </c>
      <c r="G1789" t="s">
        <v>11</v>
      </c>
      <c r="H1789">
        <v>56</v>
      </c>
      <c r="I1789">
        <v>85143</v>
      </c>
      <c r="J1789">
        <v>1284</v>
      </c>
      <c r="K1789" t="s">
        <v>15055</v>
      </c>
      <c r="L1789" t="s">
        <v>17880</v>
      </c>
    </row>
    <row r="1790" spans="1:12" x14ac:dyDescent="0.25">
      <c r="A1790">
        <v>6296</v>
      </c>
      <c r="B1790" t="s">
        <v>6106</v>
      </c>
      <c r="C1790" t="s">
        <v>6107</v>
      </c>
      <c r="D1790">
        <v>4.04</v>
      </c>
      <c r="E1790" t="s">
        <v>17881</v>
      </c>
      <c r="F1790">
        <v>9780425183311</v>
      </c>
      <c r="G1790" t="s">
        <v>11</v>
      </c>
      <c r="H1790">
        <v>400</v>
      </c>
      <c r="I1790">
        <v>262</v>
      </c>
      <c r="J1790">
        <v>32</v>
      </c>
      <c r="K1790" t="s">
        <v>17097</v>
      </c>
      <c r="L1790" t="s">
        <v>719</v>
      </c>
    </row>
    <row r="1791" spans="1:12" x14ac:dyDescent="0.25">
      <c r="A1791">
        <v>6297</v>
      </c>
      <c r="B1791" t="s">
        <v>2962</v>
      </c>
      <c r="C1791" t="s">
        <v>2963</v>
      </c>
      <c r="D1791">
        <v>4.51</v>
      </c>
      <c r="E1791" t="s">
        <v>17882</v>
      </c>
      <c r="F1791">
        <v>9781421500492</v>
      </c>
      <c r="G1791" t="s">
        <v>11</v>
      </c>
      <c r="H1791">
        <v>256</v>
      </c>
      <c r="I1791">
        <v>2874</v>
      </c>
      <c r="J1791">
        <v>76</v>
      </c>
      <c r="K1791" t="s">
        <v>15244</v>
      </c>
      <c r="L1791" t="s">
        <v>71</v>
      </c>
    </row>
    <row r="1792" spans="1:12" x14ac:dyDescent="0.25">
      <c r="A1792">
        <v>6298</v>
      </c>
      <c r="B1792" t="s">
        <v>2140</v>
      </c>
      <c r="C1792" t="s">
        <v>2141</v>
      </c>
      <c r="D1792">
        <v>4.22</v>
      </c>
      <c r="E1792" t="s">
        <v>17883</v>
      </c>
      <c r="F1792">
        <v>9780061137457</v>
      </c>
      <c r="G1792" t="s">
        <v>11</v>
      </c>
      <c r="H1792">
        <v>208</v>
      </c>
      <c r="I1792">
        <v>180</v>
      </c>
      <c r="J1792">
        <v>28</v>
      </c>
      <c r="K1792" t="s">
        <v>16005</v>
      </c>
      <c r="L1792" t="s">
        <v>2135</v>
      </c>
    </row>
    <row r="1793" spans="1:12" x14ac:dyDescent="0.25">
      <c r="A1793">
        <v>6302</v>
      </c>
      <c r="B1793" t="s">
        <v>308</v>
      </c>
      <c r="C1793" t="s">
        <v>309</v>
      </c>
      <c r="D1793">
        <v>4.3499999999999996</v>
      </c>
      <c r="E1793" t="s">
        <v>17884</v>
      </c>
      <c r="F1793">
        <v>9781933615097</v>
      </c>
      <c r="G1793" t="s">
        <v>11</v>
      </c>
      <c r="H1793">
        <v>312</v>
      </c>
      <c r="I1793">
        <v>193</v>
      </c>
      <c r="J1793">
        <v>7</v>
      </c>
      <c r="K1793" t="s">
        <v>15884</v>
      </c>
      <c r="L1793" t="s">
        <v>309</v>
      </c>
    </row>
    <row r="1794" spans="1:12" x14ac:dyDescent="0.25">
      <c r="A1794">
        <v>6310</v>
      </c>
      <c r="B1794" t="s">
        <v>2964</v>
      </c>
      <c r="C1794" t="s">
        <v>2965</v>
      </c>
      <c r="D1794">
        <v>4.13</v>
      </c>
      <c r="E1794" t="s">
        <v>17885</v>
      </c>
      <c r="F1794">
        <v>9780142403884</v>
      </c>
      <c r="G1794" t="s">
        <v>11</v>
      </c>
      <c r="H1794">
        <v>176</v>
      </c>
      <c r="I1794">
        <v>558799</v>
      </c>
      <c r="J1794">
        <v>7239</v>
      </c>
      <c r="K1794" t="s">
        <v>17886</v>
      </c>
      <c r="L1794" t="s">
        <v>1648</v>
      </c>
    </row>
    <row r="1795" spans="1:12" x14ac:dyDescent="0.25">
      <c r="A1795">
        <v>6311</v>
      </c>
      <c r="B1795" t="s">
        <v>17887</v>
      </c>
      <c r="C1795" t="s">
        <v>17888</v>
      </c>
      <c r="D1795">
        <v>4.33</v>
      </c>
      <c r="E1795" t="s">
        <v>17889</v>
      </c>
      <c r="F1795">
        <v>9780140311259</v>
      </c>
      <c r="G1795" t="s">
        <v>11</v>
      </c>
      <c r="H1795">
        <v>89</v>
      </c>
      <c r="I1795">
        <v>2760</v>
      </c>
      <c r="J1795">
        <v>47</v>
      </c>
      <c r="K1795" t="s">
        <v>17890</v>
      </c>
      <c r="L1795" t="s">
        <v>1648</v>
      </c>
    </row>
    <row r="1796" spans="1:12" x14ac:dyDescent="0.25">
      <c r="A1796">
        <v>6316</v>
      </c>
      <c r="B1796" t="s">
        <v>17891</v>
      </c>
      <c r="C1796" t="s">
        <v>5085</v>
      </c>
      <c r="D1796">
        <v>3.86</v>
      </c>
      <c r="E1796" t="s">
        <v>17892</v>
      </c>
      <c r="F1796">
        <v>9780142404201</v>
      </c>
      <c r="G1796" t="s">
        <v>12134</v>
      </c>
      <c r="H1796">
        <v>40</v>
      </c>
      <c r="I1796">
        <v>12</v>
      </c>
      <c r="J1796">
        <v>2</v>
      </c>
      <c r="K1796" t="s">
        <v>17886</v>
      </c>
      <c r="L1796" t="s">
        <v>3901</v>
      </c>
    </row>
    <row r="1797" spans="1:12" x14ac:dyDescent="0.25">
      <c r="A1797">
        <v>6326</v>
      </c>
      <c r="B1797" t="s">
        <v>310</v>
      </c>
      <c r="C1797" t="s">
        <v>311</v>
      </c>
      <c r="D1797">
        <v>4.3899999999999997</v>
      </c>
      <c r="E1797" t="s">
        <v>17893</v>
      </c>
      <c r="F1797">
        <v>9780307264909</v>
      </c>
      <c r="G1797" t="s">
        <v>11</v>
      </c>
      <c r="H1797">
        <v>850</v>
      </c>
      <c r="I1797">
        <v>346</v>
      </c>
      <c r="J1797">
        <v>43</v>
      </c>
      <c r="K1797" t="s">
        <v>14550</v>
      </c>
      <c r="L1797" t="s">
        <v>65</v>
      </c>
    </row>
    <row r="1798" spans="1:12" x14ac:dyDescent="0.25">
      <c r="A1798">
        <v>6329</v>
      </c>
      <c r="B1798" t="s">
        <v>5084</v>
      </c>
      <c r="C1798" t="s">
        <v>5085</v>
      </c>
      <c r="D1798">
        <v>4.43</v>
      </c>
      <c r="E1798" t="s">
        <v>17894</v>
      </c>
      <c r="F1798">
        <v>9780670036653</v>
      </c>
      <c r="G1798" t="s">
        <v>11</v>
      </c>
      <c r="H1798">
        <v>448</v>
      </c>
      <c r="I1798">
        <v>2143</v>
      </c>
      <c r="J1798">
        <v>65</v>
      </c>
      <c r="K1798" t="s">
        <v>16714</v>
      </c>
      <c r="L1798" t="s">
        <v>2017</v>
      </c>
    </row>
    <row r="1799" spans="1:12" x14ac:dyDescent="0.25">
      <c r="A1799">
        <v>6332</v>
      </c>
      <c r="B1799" t="s">
        <v>17895</v>
      </c>
      <c r="C1799" t="s">
        <v>2965</v>
      </c>
      <c r="D1799">
        <v>4.01</v>
      </c>
      <c r="E1799" t="s">
        <v>17896</v>
      </c>
      <c r="F1799">
        <v>9780142302279</v>
      </c>
      <c r="G1799" t="s">
        <v>11</v>
      </c>
      <c r="H1799">
        <v>32</v>
      </c>
      <c r="I1799">
        <v>4075</v>
      </c>
      <c r="J1799">
        <v>121</v>
      </c>
      <c r="K1799" t="s">
        <v>17897</v>
      </c>
      <c r="L1799" t="s">
        <v>1648</v>
      </c>
    </row>
    <row r="1800" spans="1:12" x14ac:dyDescent="0.25">
      <c r="A1800">
        <v>6334</v>
      </c>
      <c r="B1800" t="s">
        <v>2142</v>
      </c>
      <c r="C1800" t="s">
        <v>2143</v>
      </c>
      <c r="D1800">
        <v>3.82</v>
      </c>
      <c r="E1800" t="s">
        <v>17898</v>
      </c>
      <c r="F1800">
        <v>9781400078776</v>
      </c>
      <c r="G1800" t="s">
        <v>11</v>
      </c>
      <c r="H1800">
        <v>288</v>
      </c>
      <c r="I1800">
        <v>380646</v>
      </c>
      <c r="J1800">
        <v>22957</v>
      </c>
      <c r="K1800" t="s">
        <v>17899</v>
      </c>
      <c r="L1800" t="s">
        <v>2144</v>
      </c>
    </row>
    <row r="1801" spans="1:12" x14ac:dyDescent="0.25">
      <c r="A1801">
        <v>6335</v>
      </c>
      <c r="B1801" t="s">
        <v>2142</v>
      </c>
      <c r="C1801" t="s">
        <v>2143</v>
      </c>
      <c r="D1801">
        <v>3.82</v>
      </c>
      <c r="E1801" t="s">
        <v>17900</v>
      </c>
      <c r="F1801">
        <v>9780676977110</v>
      </c>
      <c r="G1801" t="s">
        <v>11</v>
      </c>
      <c r="H1801">
        <v>288</v>
      </c>
      <c r="I1801">
        <v>1177</v>
      </c>
      <c r="J1801">
        <v>163</v>
      </c>
      <c r="K1801" t="s">
        <v>14452</v>
      </c>
      <c r="L1801" t="s">
        <v>2144</v>
      </c>
    </row>
    <row r="1802" spans="1:12" x14ac:dyDescent="0.25">
      <c r="A1802">
        <v>6339</v>
      </c>
      <c r="B1802" t="s">
        <v>2142</v>
      </c>
      <c r="C1802" t="s">
        <v>17901</v>
      </c>
      <c r="D1802">
        <v>3.82</v>
      </c>
      <c r="E1802" t="s">
        <v>17902</v>
      </c>
      <c r="F1802">
        <v>9781415916292</v>
      </c>
      <c r="G1802" t="s">
        <v>11</v>
      </c>
      <c r="H1802">
        <v>10</v>
      </c>
      <c r="I1802">
        <v>323</v>
      </c>
      <c r="J1802">
        <v>120</v>
      </c>
      <c r="K1802" t="s">
        <v>14200</v>
      </c>
      <c r="L1802" t="s">
        <v>574</v>
      </c>
    </row>
    <row r="1803" spans="1:12" x14ac:dyDescent="0.25">
      <c r="A1803">
        <v>6340</v>
      </c>
      <c r="B1803" t="s">
        <v>6108</v>
      </c>
      <c r="C1803" t="s">
        <v>6109</v>
      </c>
      <c r="D1803">
        <v>4.3</v>
      </c>
      <c r="E1803" t="s">
        <v>17903</v>
      </c>
      <c r="F1803">
        <v>9780967967578</v>
      </c>
      <c r="G1803" t="s">
        <v>11</v>
      </c>
      <c r="H1803">
        <v>326</v>
      </c>
      <c r="I1803">
        <v>118</v>
      </c>
      <c r="J1803">
        <v>13</v>
      </c>
      <c r="K1803" t="s">
        <v>16602</v>
      </c>
      <c r="L1803" t="s">
        <v>5541</v>
      </c>
    </row>
    <row r="1804" spans="1:12" x14ac:dyDescent="0.25">
      <c r="A1804">
        <v>6341</v>
      </c>
      <c r="B1804" t="s">
        <v>17904</v>
      </c>
      <c r="C1804" t="s">
        <v>6109</v>
      </c>
      <c r="D1804">
        <v>4.28</v>
      </c>
      <c r="E1804" t="s">
        <v>17905</v>
      </c>
      <c r="F1804">
        <v>9780226071367</v>
      </c>
      <c r="G1804" t="s">
        <v>11</v>
      </c>
      <c r="H1804">
        <v>178</v>
      </c>
      <c r="I1804">
        <v>29</v>
      </c>
      <c r="J1804">
        <v>3</v>
      </c>
      <c r="K1804" t="s">
        <v>17906</v>
      </c>
      <c r="L1804" t="s">
        <v>421</v>
      </c>
    </row>
    <row r="1805" spans="1:12" x14ac:dyDescent="0.25">
      <c r="A1805">
        <v>6342</v>
      </c>
      <c r="B1805" t="s">
        <v>17907</v>
      </c>
      <c r="C1805" t="s">
        <v>6109</v>
      </c>
      <c r="D1805">
        <v>4.58</v>
      </c>
      <c r="E1805" t="s">
        <v>17908</v>
      </c>
      <c r="F1805">
        <v>9781589880085</v>
      </c>
      <c r="G1805" t="s">
        <v>11</v>
      </c>
      <c r="H1805">
        <v>378</v>
      </c>
      <c r="I1805">
        <v>20</v>
      </c>
      <c r="J1805">
        <v>2</v>
      </c>
      <c r="K1805" t="s">
        <v>15833</v>
      </c>
      <c r="L1805" t="s">
        <v>5541</v>
      </c>
    </row>
    <row r="1806" spans="1:12" x14ac:dyDescent="0.25">
      <c r="A1806">
        <v>6343</v>
      </c>
      <c r="B1806" t="s">
        <v>17909</v>
      </c>
      <c r="C1806" t="s">
        <v>6109</v>
      </c>
      <c r="D1806">
        <v>4.42</v>
      </c>
      <c r="E1806" t="s">
        <v>17910</v>
      </c>
      <c r="F1806">
        <v>9781589880191</v>
      </c>
      <c r="G1806" t="s">
        <v>11</v>
      </c>
      <c r="H1806">
        <v>435</v>
      </c>
      <c r="I1806">
        <v>10</v>
      </c>
      <c r="J1806">
        <v>1</v>
      </c>
      <c r="K1806" t="s">
        <v>14443</v>
      </c>
      <c r="L1806" t="s">
        <v>5541</v>
      </c>
    </row>
    <row r="1807" spans="1:12" x14ac:dyDescent="0.25">
      <c r="A1807">
        <v>6346</v>
      </c>
      <c r="B1807" t="s">
        <v>9161</v>
      </c>
      <c r="C1807" t="s">
        <v>9162</v>
      </c>
      <c r="D1807">
        <v>4.04</v>
      </c>
      <c r="E1807" t="s">
        <v>17911</v>
      </c>
      <c r="F1807">
        <v>9780941051699</v>
      </c>
      <c r="G1807" t="s">
        <v>11</v>
      </c>
      <c r="H1807">
        <v>118</v>
      </c>
      <c r="I1807">
        <v>94</v>
      </c>
      <c r="J1807">
        <v>12</v>
      </c>
      <c r="K1807" t="s">
        <v>15008</v>
      </c>
      <c r="L1807" t="s">
        <v>6367</v>
      </c>
    </row>
    <row r="1808" spans="1:12" x14ac:dyDescent="0.25">
      <c r="A1808">
        <v>6360</v>
      </c>
      <c r="B1808" t="s">
        <v>17912</v>
      </c>
      <c r="C1808" t="s">
        <v>17913</v>
      </c>
      <c r="D1808">
        <v>4.16</v>
      </c>
      <c r="E1808" t="s">
        <v>17914</v>
      </c>
      <c r="F1808">
        <v>9781589880290</v>
      </c>
      <c r="G1808" t="s">
        <v>11</v>
      </c>
      <c r="H1808">
        <v>144</v>
      </c>
      <c r="I1808">
        <v>31</v>
      </c>
      <c r="J1808">
        <v>4</v>
      </c>
      <c r="K1808" t="s">
        <v>15615</v>
      </c>
      <c r="L1808" t="s">
        <v>5541</v>
      </c>
    </row>
    <row r="1809" spans="1:12" x14ac:dyDescent="0.25">
      <c r="A1809">
        <v>6366</v>
      </c>
      <c r="B1809" t="s">
        <v>312</v>
      </c>
      <c r="C1809" t="s">
        <v>313</v>
      </c>
      <c r="D1809">
        <v>3.88</v>
      </c>
      <c r="E1809" t="s">
        <v>17915</v>
      </c>
      <c r="F1809">
        <v>9780061134234</v>
      </c>
      <c r="G1809" t="s">
        <v>11</v>
      </c>
      <c r="H1809">
        <v>336</v>
      </c>
      <c r="I1809">
        <v>1226</v>
      </c>
      <c r="J1809">
        <v>120</v>
      </c>
      <c r="K1809" t="s">
        <v>14203</v>
      </c>
      <c r="L1809" t="s">
        <v>314</v>
      </c>
    </row>
    <row r="1810" spans="1:12" x14ac:dyDescent="0.25">
      <c r="A1810">
        <v>6367</v>
      </c>
      <c r="B1810" t="s">
        <v>4011</v>
      </c>
      <c r="C1810" t="s">
        <v>313</v>
      </c>
      <c r="D1810">
        <v>3.81</v>
      </c>
      <c r="E1810" t="s">
        <v>17916</v>
      </c>
      <c r="F1810">
        <v>9780060595364</v>
      </c>
      <c r="G1810" t="s">
        <v>11</v>
      </c>
      <c r="H1810">
        <v>384</v>
      </c>
      <c r="I1810">
        <v>1614</v>
      </c>
      <c r="J1810">
        <v>167</v>
      </c>
      <c r="K1810" t="s">
        <v>16546</v>
      </c>
      <c r="L1810" t="s">
        <v>176</v>
      </c>
    </row>
    <row r="1811" spans="1:12" x14ac:dyDescent="0.25">
      <c r="A1811">
        <v>6388</v>
      </c>
      <c r="B1811" t="s">
        <v>76</v>
      </c>
      <c r="C1811" t="s">
        <v>74</v>
      </c>
      <c r="D1811">
        <v>3.84</v>
      </c>
      <c r="E1811" t="s">
        <v>17917</v>
      </c>
      <c r="F1811">
        <v>9780385504218</v>
      </c>
      <c r="G1811" t="s">
        <v>11</v>
      </c>
      <c r="H1811">
        <v>522</v>
      </c>
      <c r="I1811">
        <v>2780</v>
      </c>
      <c r="J1811">
        <v>334</v>
      </c>
      <c r="K1811" t="s">
        <v>17918</v>
      </c>
      <c r="L1811" t="s">
        <v>17919</v>
      </c>
    </row>
    <row r="1812" spans="1:12" x14ac:dyDescent="0.25">
      <c r="A1812">
        <v>6407</v>
      </c>
      <c r="B1812" t="s">
        <v>17920</v>
      </c>
      <c r="C1812" t="s">
        <v>17921</v>
      </c>
      <c r="D1812">
        <v>3.98</v>
      </c>
      <c r="E1812" t="s">
        <v>17922</v>
      </c>
      <c r="F1812">
        <v>9780451206701</v>
      </c>
      <c r="G1812" t="s">
        <v>12134</v>
      </c>
      <c r="H1812">
        <v>208</v>
      </c>
      <c r="I1812">
        <v>37</v>
      </c>
      <c r="J1812">
        <v>2</v>
      </c>
      <c r="K1812" t="s">
        <v>14170</v>
      </c>
      <c r="L1812" t="s">
        <v>250</v>
      </c>
    </row>
    <row r="1813" spans="1:12" x14ac:dyDescent="0.25">
      <c r="A1813">
        <v>6414</v>
      </c>
      <c r="B1813" t="s">
        <v>12702</v>
      </c>
      <c r="C1813" t="s">
        <v>12703</v>
      </c>
      <c r="D1813">
        <v>4.05</v>
      </c>
      <c r="E1813" t="s">
        <v>17923</v>
      </c>
      <c r="F1813">
        <v>9781401903091</v>
      </c>
      <c r="G1813" t="s">
        <v>12134</v>
      </c>
      <c r="H1813">
        <v>128</v>
      </c>
      <c r="I1813">
        <v>469</v>
      </c>
      <c r="J1813">
        <v>30</v>
      </c>
      <c r="K1813" t="s">
        <v>15487</v>
      </c>
      <c r="L1813" t="s">
        <v>5566</v>
      </c>
    </row>
    <row r="1814" spans="1:12" x14ac:dyDescent="0.25">
      <c r="A1814">
        <v>6418</v>
      </c>
      <c r="B1814" t="s">
        <v>2145</v>
      </c>
      <c r="C1814" t="s">
        <v>181</v>
      </c>
      <c r="D1814">
        <v>3.6</v>
      </c>
      <c r="E1814" t="s">
        <v>17924</v>
      </c>
      <c r="F1814">
        <v>9780060598808</v>
      </c>
      <c r="G1814" t="s">
        <v>11</v>
      </c>
      <c r="H1814">
        <v>228</v>
      </c>
      <c r="I1814">
        <v>10637</v>
      </c>
      <c r="J1814">
        <v>474</v>
      </c>
      <c r="K1814" t="s">
        <v>14534</v>
      </c>
      <c r="L1814" t="s">
        <v>2031</v>
      </c>
    </row>
    <row r="1815" spans="1:12" x14ac:dyDescent="0.25">
      <c r="A1815">
        <v>6419</v>
      </c>
      <c r="B1815" t="s">
        <v>7509</v>
      </c>
      <c r="C1815" t="s">
        <v>181</v>
      </c>
      <c r="D1815">
        <v>3.72</v>
      </c>
      <c r="E1815" t="s">
        <v>17925</v>
      </c>
      <c r="F1815">
        <v>9780312306342</v>
      </c>
      <c r="G1815" t="s">
        <v>11</v>
      </c>
      <c r="H1815">
        <v>164</v>
      </c>
      <c r="I1815">
        <v>47315</v>
      </c>
      <c r="J1815">
        <v>1446</v>
      </c>
      <c r="K1815" t="s">
        <v>17492</v>
      </c>
      <c r="L1815" t="s">
        <v>182</v>
      </c>
    </row>
    <row r="1816" spans="1:12" x14ac:dyDescent="0.25">
      <c r="A1816">
        <v>6422</v>
      </c>
      <c r="B1816" t="s">
        <v>8598</v>
      </c>
      <c r="C1816" t="s">
        <v>181</v>
      </c>
      <c r="D1816">
        <v>4.17</v>
      </c>
      <c r="E1816" t="s">
        <v>17926</v>
      </c>
      <c r="F1816">
        <v>9780312966973</v>
      </c>
      <c r="G1816" t="s">
        <v>11</v>
      </c>
      <c r="H1816">
        <v>313</v>
      </c>
      <c r="I1816">
        <v>117541</v>
      </c>
      <c r="J1816">
        <v>2502</v>
      </c>
      <c r="K1816" t="s">
        <v>17927</v>
      </c>
      <c r="L1816" t="s">
        <v>182</v>
      </c>
    </row>
    <row r="1817" spans="1:12" x14ac:dyDescent="0.25">
      <c r="A1817">
        <v>6424</v>
      </c>
      <c r="B1817" t="s">
        <v>13099</v>
      </c>
      <c r="C1817" t="s">
        <v>181</v>
      </c>
      <c r="D1817">
        <v>4.16</v>
      </c>
      <c r="E1817" t="s">
        <v>17928</v>
      </c>
      <c r="F1817">
        <v>9780312980146</v>
      </c>
      <c r="G1817" t="s">
        <v>12134</v>
      </c>
      <c r="H1817">
        <v>337</v>
      </c>
      <c r="I1817">
        <v>103618</v>
      </c>
      <c r="J1817">
        <v>1820</v>
      </c>
      <c r="K1817" t="s">
        <v>14574</v>
      </c>
      <c r="L1817" t="s">
        <v>182</v>
      </c>
    </row>
    <row r="1818" spans="1:12" x14ac:dyDescent="0.25">
      <c r="A1818">
        <v>6425</v>
      </c>
      <c r="B1818" t="s">
        <v>5406</v>
      </c>
      <c r="C1818" t="s">
        <v>5407</v>
      </c>
      <c r="D1818">
        <v>4.17</v>
      </c>
      <c r="E1818" t="s">
        <v>17929</v>
      </c>
      <c r="F1818">
        <v>9780312983864</v>
      </c>
      <c r="G1818" t="s">
        <v>11</v>
      </c>
      <c r="H1818">
        <v>326</v>
      </c>
      <c r="I1818">
        <v>101730</v>
      </c>
      <c r="J1818">
        <v>1878</v>
      </c>
      <c r="K1818" t="s">
        <v>17930</v>
      </c>
      <c r="L1818" t="s">
        <v>182</v>
      </c>
    </row>
    <row r="1819" spans="1:12" x14ac:dyDescent="0.25">
      <c r="A1819">
        <v>6426</v>
      </c>
      <c r="B1819" t="s">
        <v>2146</v>
      </c>
      <c r="C1819" t="s">
        <v>181</v>
      </c>
      <c r="D1819">
        <v>3.68</v>
      </c>
      <c r="E1819" t="s">
        <v>17931</v>
      </c>
      <c r="F1819">
        <v>9780060584030</v>
      </c>
      <c r="G1819" t="s">
        <v>11</v>
      </c>
      <c r="H1819">
        <v>312</v>
      </c>
      <c r="I1819">
        <v>22251</v>
      </c>
      <c r="J1819">
        <v>671</v>
      </c>
      <c r="K1819" t="s">
        <v>16077</v>
      </c>
      <c r="L1819" t="s">
        <v>2137</v>
      </c>
    </row>
    <row r="1820" spans="1:12" x14ac:dyDescent="0.25">
      <c r="A1820">
        <v>6438</v>
      </c>
      <c r="B1820" t="s">
        <v>11951</v>
      </c>
      <c r="C1820" t="s">
        <v>2969</v>
      </c>
      <c r="D1820">
        <v>4.25</v>
      </c>
      <c r="E1820" t="s">
        <v>17932</v>
      </c>
      <c r="F1820">
        <v>9780316919890</v>
      </c>
      <c r="G1820" t="s">
        <v>11</v>
      </c>
      <c r="H1820">
        <v>353</v>
      </c>
      <c r="I1820">
        <v>722</v>
      </c>
      <c r="J1820">
        <v>110</v>
      </c>
      <c r="K1820" t="s">
        <v>14675</v>
      </c>
      <c r="L1820" t="s">
        <v>6032</v>
      </c>
    </row>
    <row r="1821" spans="1:12" x14ac:dyDescent="0.25">
      <c r="A1821">
        <v>6440</v>
      </c>
      <c r="B1821" t="s">
        <v>8014</v>
      </c>
      <c r="C1821" t="s">
        <v>8015</v>
      </c>
      <c r="D1821">
        <v>3.75</v>
      </c>
      <c r="E1821" t="s">
        <v>17933</v>
      </c>
      <c r="F1821">
        <v>9780140436587</v>
      </c>
      <c r="G1821" t="s">
        <v>11</v>
      </c>
      <c r="H1821">
        <v>541</v>
      </c>
      <c r="I1821">
        <v>73757</v>
      </c>
      <c r="J1821">
        <v>1571</v>
      </c>
      <c r="K1821" t="s">
        <v>16749</v>
      </c>
      <c r="L1821" t="s">
        <v>8016</v>
      </c>
    </row>
    <row r="1822" spans="1:12" x14ac:dyDescent="0.25">
      <c r="A1822">
        <v>6441</v>
      </c>
      <c r="B1822" t="s">
        <v>8014</v>
      </c>
      <c r="C1822" t="s">
        <v>17934</v>
      </c>
      <c r="D1822">
        <v>3.96</v>
      </c>
      <c r="E1822" t="s">
        <v>17935</v>
      </c>
      <c r="F1822">
        <v>9781587172489</v>
      </c>
      <c r="G1822" t="s">
        <v>12134</v>
      </c>
      <c r="H1822">
        <v>56</v>
      </c>
      <c r="I1822">
        <v>178</v>
      </c>
      <c r="J1822">
        <v>22</v>
      </c>
      <c r="K1822" t="s">
        <v>14694</v>
      </c>
      <c r="L1822" t="s">
        <v>818</v>
      </c>
    </row>
    <row r="1823" spans="1:12" x14ac:dyDescent="0.25">
      <c r="A1823">
        <v>6459</v>
      </c>
      <c r="B1823" t="s">
        <v>17936</v>
      </c>
      <c r="C1823" t="s">
        <v>17937</v>
      </c>
      <c r="D1823">
        <v>3.73</v>
      </c>
      <c r="E1823" t="s">
        <v>17938</v>
      </c>
      <c r="F1823">
        <v>9780425132647</v>
      </c>
      <c r="G1823" t="s">
        <v>11</v>
      </c>
      <c r="H1823">
        <v>244</v>
      </c>
      <c r="I1823">
        <v>30</v>
      </c>
      <c r="J1823">
        <v>5</v>
      </c>
      <c r="K1823" t="s">
        <v>17939</v>
      </c>
      <c r="L1823" t="s">
        <v>719</v>
      </c>
    </row>
    <row r="1824" spans="1:12" x14ac:dyDescent="0.25">
      <c r="A1824">
        <v>6460</v>
      </c>
      <c r="B1824" t="s">
        <v>315</v>
      </c>
      <c r="C1824" t="s">
        <v>316</v>
      </c>
      <c r="D1824">
        <v>4.2699999999999996</v>
      </c>
      <c r="E1824" t="s">
        <v>17940</v>
      </c>
      <c r="F1824">
        <v>9781596980204</v>
      </c>
      <c r="G1824" t="s">
        <v>11</v>
      </c>
      <c r="H1824">
        <v>424</v>
      </c>
      <c r="I1824">
        <v>242</v>
      </c>
      <c r="J1824">
        <v>37</v>
      </c>
      <c r="K1824" t="s">
        <v>14623</v>
      </c>
      <c r="L1824" t="s">
        <v>317</v>
      </c>
    </row>
    <row r="1825" spans="1:12" x14ac:dyDescent="0.25">
      <c r="A1825">
        <v>6462</v>
      </c>
      <c r="B1825" t="s">
        <v>2565</v>
      </c>
      <c r="C1825" t="s">
        <v>2566</v>
      </c>
      <c r="D1825">
        <v>3.92</v>
      </c>
      <c r="E1825" t="s">
        <v>17941</v>
      </c>
      <c r="F1825">
        <v>9781400032532</v>
      </c>
      <c r="G1825" t="s">
        <v>11</v>
      </c>
      <c r="H1825">
        <v>320</v>
      </c>
      <c r="I1825">
        <v>32978</v>
      </c>
      <c r="J1825">
        <v>1112</v>
      </c>
      <c r="K1825" t="s">
        <v>14777</v>
      </c>
      <c r="L1825" t="s">
        <v>2085</v>
      </c>
    </row>
    <row r="1826" spans="1:12" x14ac:dyDescent="0.25">
      <c r="A1826">
        <v>6466</v>
      </c>
      <c r="B1826" t="s">
        <v>17942</v>
      </c>
      <c r="C1826" t="s">
        <v>17943</v>
      </c>
      <c r="D1826">
        <v>4.08</v>
      </c>
      <c r="E1826" t="s">
        <v>17944</v>
      </c>
      <c r="F1826">
        <v>9781557091031</v>
      </c>
      <c r="G1826" t="s">
        <v>11</v>
      </c>
      <c r="H1826">
        <v>30</v>
      </c>
      <c r="I1826">
        <v>835</v>
      </c>
      <c r="J1826">
        <v>113</v>
      </c>
      <c r="K1826" t="s">
        <v>16474</v>
      </c>
      <c r="L1826" t="s">
        <v>427</v>
      </c>
    </row>
    <row r="1827" spans="1:12" x14ac:dyDescent="0.25">
      <c r="A1827">
        <v>6475</v>
      </c>
      <c r="B1827" t="s">
        <v>10229</v>
      </c>
      <c r="C1827" t="s">
        <v>10230</v>
      </c>
      <c r="D1827">
        <v>4.18</v>
      </c>
      <c r="E1827" t="s">
        <v>17945</v>
      </c>
      <c r="F1827">
        <v>9780978605261</v>
      </c>
      <c r="G1827" t="s">
        <v>11</v>
      </c>
      <c r="H1827">
        <v>1200</v>
      </c>
      <c r="I1827">
        <v>694</v>
      </c>
      <c r="J1827">
        <v>63</v>
      </c>
      <c r="K1827" t="s">
        <v>17946</v>
      </c>
      <c r="L1827" t="s">
        <v>10231</v>
      </c>
    </row>
    <row r="1828" spans="1:12" x14ac:dyDescent="0.25">
      <c r="A1828">
        <v>6480</v>
      </c>
      <c r="B1828" t="s">
        <v>9163</v>
      </c>
      <c r="C1828" t="s">
        <v>9164</v>
      </c>
      <c r="D1828">
        <v>3.43</v>
      </c>
      <c r="E1828" t="s">
        <v>17947</v>
      </c>
      <c r="F1828">
        <v>9780192836014</v>
      </c>
      <c r="G1828" t="s">
        <v>11</v>
      </c>
      <c r="H1828">
        <v>463</v>
      </c>
      <c r="I1828">
        <v>69</v>
      </c>
      <c r="J1828">
        <v>8</v>
      </c>
      <c r="K1828" t="s">
        <v>17948</v>
      </c>
      <c r="L1828" t="s">
        <v>944</v>
      </c>
    </row>
    <row r="1829" spans="1:12" x14ac:dyDescent="0.25">
      <c r="A1829">
        <v>6482</v>
      </c>
      <c r="B1829" t="s">
        <v>6110</v>
      </c>
      <c r="C1829" t="s">
        <v>6111</v>
      </c>
      <c r="D1829">
        <v>3.83</v>
      </c>
      <c r="E1829" t="s">
        <v>17949</v>
      </c>
      <c r="F1829">
        <v>9780192831873</v>
      </c>
      <c r="G1829" t="s">
        <v>11</v>
      </c>
      <c r="H1829">
        <v>528</v>
      </c>
      <c r="I1829">
        <v>354</v>
      </c>
      <c r="J1829">
        <v>37</v>
      </c>
      <c r="K1829" t="s">
        <v>17950</v>
      </c>
      <c r="L1829" t="s">
        <v>944</v>
      </c>
    </row>
    <row r="1830" spans="1:12" x14ac:dyDescent="0.25">
      <c r="A1830">
        <v>6483</v>
      </c>
      <c r="B1830" t="s">
        <v>17951</v>
      </c>
      <c r="C1830" t="s">
        <v>17952</v>
      </c>
      <c r="D1830">
        <v>3.7</v>
      </c>
      <c r="E1830" t="s">
        <v>17953</v>
      </c>
      <c r="F1830">
        <v>9780375760600</v>
      </c>
      <c r="G1830" t="s">
        <v>11</v>
      </c>
      <c r="H1830">
        <v>576</v>
      </c>
      <c r="I1830">
        <v>26</v>
      </c>
      <c r="J1830">
        <v>1</v>
      </c>
      <c r="K1830" t="s">
        <v>15508</v>
      </c>
      <c r="L1830" t="s">
        <v>164</v>
      </c>
    </row>
    <row r="1831" spans="1:12" x14ac:dyDescent="0.25">
      <c r="A1831">
        <v>6505</v>
      </c>
      <c r="B1831" t="s">
        <v>6112</v>
      </c>
      <c r="C1831" t="s">
        <v>6113</v>
      </c>
      <c r="D1831">
        <v>3.59</v>
      </c>
      <c r="E1831" t="s">
        <v>17954</v>
      </c>
      <c r="F1831">
        <v>9781573229623</v>
      </c>
      <c r="G1831" t="s">
        <v>11</v>
      </c>
      <c r="H1831">
        <v>384</v>
      </c>
      <c r="I1831">
        <v>895</v>
      </c>
      <c r="J1831">
        <v>78</v>
      </c>
      <c r="K1831" t="s">
        <v>17955</v>
      </c>
      <c r="L1831" t="s">
        <v>546</v>
      </c>
    </row>
    <row r="1832" spans="1:12" x14ac:dyDescent="0.25">
      <c r="A1832">
        <v>6511</v>
      </c>
      <c r="B1832" t="s">
        <v>8177</v>
      </c>
      <c r="C1832" t="s">
        <v>8178</v>
      </c>
      <c r="D1832">
        <v>4.0199999999999996</v>
      </c>
      <c r="E1832" t="s">
        <v>17956</v>
      </c>
      <c r="F1832">
        <v>9780571202119</v>
      </c>
      <c r="G1832" t="s">
        <v>11</v>
      </c>
      <c r="H1832">
        <v>167</v>
      </c>
      <c r="I1832">
        <v>253</v>
      </c>
      <c r="J1832">
        <v>15</v>
      </c>
      <c r="K1832" t="s">
        <v>17957</v>
      </c>
      <c r="L1832" t="s">
        <v>3327</v>
      </c>
    </row>
    <row r="1833" spans="1:12" x14ac:dyDescent="0.25">
      <c r="A1833">
        <v>6524</v>
      </c>
      <c r="B1833" t="s">
        <v>10232</v>
      </c>
      <c r="C1833" t="s">
        <v>4561</v>
      </c>
      <c r="D1833">
        <v>3.86</v>
      </c>
      <c r="E1833" t="s">
        <v>17958</v>
      </c>
      <c r="F1833">
        <v>9780312010447</v>
      </c>
      <c r="G1833" t="s">
        <v>11</v>
      </c>
      <c r="H1833">
        <v>192</v>
      </c>
      <c r="I1833">
        <v>2152</v>
      </c>
      <c r="J1833">
        <v>155</v>
      </c>
      <c r="K1833" t="s">
        <v>17959</v>
      </c>
      <c r="L1833" t="s">
        <v>182</v>
      </c>
    </row>
    <row r="1834" spans="1:12" x14ac:dyDescent="0.25">
      <c r="A1834">
        <v>6526</v>
      </c>
      <c r="B1834" t="s">
        <v>7510</v>
      </c>
      <c r="C1834" t="s">
        <v>319</v>
      </c>
      <c r="D1834">
        <v>3.65</v>
      </c>
      <c r="E1834" t="s">
        <v>17960</v>
      </c>
      <c r="F1834">
        <v>9780399153938</v>
      </c>
      <c r="G1834" t="s">
        <v>11</v>
      </c>
      <c r="H1834">
        <v>511</v>
      </c>
      <c r="I1834">
        <v>23107</v>
      </c>
      <c r="J1834">
        <v>1295</v>
      </c>
      <c r="K1834" t="s">
        <v>17961</v>
      </c>
      <c r="L1834" t="s">
        <v>1485</v>
      </c>
    </row>
    <row r="1835" spans="1:12" x14ac:dyDescent="0.25">
      <c r="A1835">
        <v>6527</v>
      </c>
      <c r="B1835" t="s">
        <v>318</v>
      </c>
      <c r="C1835" t="s">
        <v>319</v>
      </c>
      <c r="D1835">
        <v>3.41</v>
      </c>
      <c r="E1835" t="s">
        <v>17962</v>
      </c>
      <c r="F1835">
        <v>9780399153624</v>
      </c>
      <c r="G1835" t="s">
        <v>11</v>
      </c>
      <c r="H1835">
        <v>212</v>
      </c>
      <c r="I1835">
        <v>422</v>
      </c>
      <c r="J1835">
        <v>47</v>
      </c>
      <c r="K1835" t="s">
        <v>15081</v>
      </c>
      <c r="L1835" t="s">
        <v>320</v>
      </c>
    </row>
    <row r="1836" spans="1:12" x14ac:dyDescent="0.25">
      <c r="A1836">
        <v>6528</v>
      </c>
      <c r="B1836" t="s">
        <v>321</v>
      </c>
      <c r="C1836" t="s">
        <v>319</v>
      </c>
      <c r="D1836">
        <v>3.68</v>
      </c>
      <c r="E1836" t="s">
        <v>17963</v>
      </c>
      <c r="F1836">
        <v>9780425210277</v>
      </c>
      <c r="G1836" t="s">
        <v>11</v>
      </c>
      <c r="H1836">
        <v>453</v>
      </c>
      <c r="I1836">
        <v>23630</v>
      </c>
      <c r="J1836">
        <v>842</v>
      </c>
      <c r="K1836" t="s">
        <v>15682</v>
      </c>
      <c r="L1836" t="s">
        <v>322</v>
      </c>
    </row>
    <row r="1837" spans="1:12" x14ac:dyDescent="0.25">
      <c r="A1837">
        <v>6530</v>
      </c>
      <c r="B1837" t="s">
        <v>2966</v>
      </c>
      <c r="C1837" t="s">
        <v>319</v>
      </c>
      <c r="D1837">
        <v>3.78</v>
      </c>
      <c r="E1837" t="s">
        <v>17964</v>
      </c>
      <c r="F1837">
        <v>9780425204207</v>
      </c>
      <c r="G1837" t="s">
        <v>11</v>
      </c>
      <c r="H1837">
        <v>401</v>
      </c>
      <c r="I1837">
        <v>25822</v>
      </c>
      <c r="J1837">
        <v>729</v>
      </c>
      <c r="K1837" t="s">
        <v>15838</v>
      </c>
      <c r="L1837" t="s">
        <v>719</v>
      </c>
    </row>
    <row r="1838" spans="1:12" x14ac:dyDescent="0.25">
      <c r="A1838">
        <v>6534</v>
      </c>
      <c r="B1838" t="s">
        <v>5408</v>
      </c>
      <c r="C1838" t="s">
        <v>5409</v>
      </c>
      <c r="D1838">
        <v>4.0199999999999996</v>
      </c>
      <c r="E1838" t="s">
        <v>17965</v>
      </c>
      <c r="F1838">
        <v>9780743477154</v>
      </c>
      <c r="G1838" t="s">
        <v>11</v>
      </c>
      <c r="H1838">
        <v>342</v>
      </c>
      <c r="I1838">
        <v>193117</v>
      </c>
      <c r="J1838">
        <v>2123</v>
      </c>
      <c r="K1838" t="s">
        <v>15670</v>
      </c>
      <c r="L1838" t="s">
        <v>75</v>
      </c>
    </row>
    <row r="1839" spans="1:12" x14ac:dyDescent="0.25">
      <c r="A1839">
        <v>6536</v>
      </c>
      <c r="B1839" t="s">
        <v>13295</v>
      </c>
      <c r="C1839" t="s">
        <v>319</v>
      </c>
      <c r="D1839">
        <v>4.29</v>
      </c>
      <c r="E1839" t="s">
        <v>17966</v>
      </c>
      <c r="F1839">
        <v>9780765191120</v>
      </c>
      <c r="G1839" t="s">
        <v>12134</v>
      </c>
      <c r="H1839">
        <v>822</v>
      </c>
      <c r="I1839">
        <v>476</v>
      </c>
      <c r="J1839">
        <v>16</v>
      </c>
      <c r="K1839" t="s">
        <v>17967</v>
      </c>
      <c r="L1839" t="s">
        <v>11370</v>
      </c>
    </row>
    <row r="1840" spans="1:12" x14ac:dyDescent="0.25">
      <c r="A1840">
        <v>6537</v>
      </c>
      <c r="B1840" t="s">
        <v>2967</v>
      </c>
      <c r="C1840" t="s">
        <v>319</v>
      </c>
      <c r="D1840">
        <v>4.04</v>
      </c>
      <c r="E1840" t="s">
        <v>17968</v>
      </c>
      <c r="F1840">
        <v>9780425204696</v>
      </c>
      <c r="G1840" t="s">
        <v>11</v>
      </c>
      <c r="H1840">
        <v>383</v>
      </c>
      <c r="I1840">
        <v>46084</v>
      </c>
      <c r="J1840">
        <v>614</v>
      </c>
      <c r="K1840" t="s">
        <v>14393</v>
      </c>
      <c r="L1840" t="s">
        <v>1256</v>
      </c>
    </row>
    <row r="1841" spans="1:12" x14ac:dyDescent="0.25">
      <c r="A1841">
        <v>6539</v>
      </c>
      <c r="B1841" t="s">
        <v>4012</v>
      </c>
      <c r="C1841" t="s">
        <v>319</v>
      </c>
      <c r="D1841">
        <v>4.05</v>
      </c>
      <c r="E1841" t="s">
        <v>17969</v>
      </c>
      <c r="F1841">
        <v>9780425201442</v>
      </c>
      <c r="G1841" t="s">
        <v>11</v>
      </c>
      <c r="H1841">
        <v>351</v>
      </c>
      <c r="I1841">
        <v>57415</v>
      </c>
      <c r="J1841">
        <v>920</v>
      </c>
      <c r="K1841" t="s">
        <v>14846</v>
      </c>
      <c r="L1841" t="s">
        <v>719</v>
      </c>
    </row>
    <row r="1842" spans="1:12" x14ac:dyDescent="0.25">
      <c r="A1842">
        <v>6540</v>
      </c>
      <c r="B1842" t="s">
        <v>2966</v>
      </c>
      <c r="C1842" t="s">
        <v>17970</v>
      </c>
      <c r="D1842">
        <v>3.78</v>
      </c>
      <c r="E1842" t="s">
        <v>17971</v>
      </c>
      <c r="F1842">
        <v>9780143058328</v>
      </c>
      <c r="G1842" t="s">
        <v>12134</v>
      </c>
      <c r="H1842">
        <v>11</v>
      </c>
      <c r="I1842">
        <v>46</v>
      </c>
      <c r="J1842">
        <v>8</v>
      </c>
      <c r="K1842" t="s">
        <v>17972</v>
      </c>
      <c r="L1842" t="s">
        <v>15786</v>
      </c>
    </row>
    <row r="1843" spans="1:12" x14ac:dyDescent="0.25">
      <c r="A1843">
        <v>6541</v>
      </c>
      <c r="B1843" t="s">
        <v>7511</v>
      </c>
      <c r="C1843" t="s">
        <v>7512</v>
      </c>
      <c r="D1843">
        <v>3.93</v>
      </c>
      <c r="E1843" t="s">
        <v>17973</v>
      </c>
      <c r="F1843">
        <v>9780425213384</v>
      </c>
      <c r="G1843" t="s">
        <v>11</v>
      </c>
      <c r="H1843">
        <v>356</v>
      </c>
      <c r="I1843">
        <v>38823</v>
      </c>
      <c r="J1843">
        <v>625</v>
      </c>
      <c r="K1843" t="s">
        <v>17740</v>
      </c>
      <c r="L1843" t="s">
        <v>1256</v>
      </c>
    </row>
    <row r="1844" spans="1:12" x14ac:dyDescent="0.25">
      <c r="A1844">
        <v>6542</v>
      </c>
      <c r="B1844" t="s">
        <v>17974</v>
      </c>
      <c r="C1844" t="s">
        <v>17975</v>
      </c>
      <c r="D1844">
        <v>4.16</v>
      </c>
      <c r="E1844" t="s">
        <v>17976</v>
      </c>
      <c r="F1844">
        <v>9780060791216</v>
      </c>
      <c r="G1844" t="s">
        <v>11</v>
      </c>
      <c r="H1844">
        <v>0</v>
      </c>
      <c r="I1844">
        <v>202</v>
      </c>
      <c r="J1844">
        <v>1</v>
      </c>
      <c r="K1844" t="s">
        <v>16856</v>
      </c>
      <c r="L1844" t="s">
        <v>14207</v>
      </c>
    </row>
    <row r="1845" spans="1:12" x14ac:dyDescent="0.25">
      <c r="A1845">
        <v>6543</v>
      </c>
      <c r="B1845" t="s">
        <v>318</v>
      </c>
      <c r="C1845" t="s">
        <v>319</v>
      </c>
      <c r="D1845">
        <v>3.41</v>
      </c>
      <c r="E1845" t="s">
        <v>17977</v>
      </c>
      <c r="F1845">
        <v>9780425214763</v>
      </c>
      <c r="G1845" t="s">
        <v>12134</v>
      </c>
      <c r="H1845">
        <v>289</v>
      </c>
      <c r="I1845">
        <v>10084</v>
      </c>
      <c r="J1845">
        <v>598</v>
      </c>
      <c r="K1845" t="s">
        <v>14914</v>
      </c>
      <c r="L1845" t="s">
        <v>1256</v>
      </c>
    </row>
    <row r="1846" spans="1:12" x14ac:dyDescent="0.25">
      <c r="A1846">
        <v>6544</v>
      </c>
      <c r="B1846" t="s">
        <v>17978</v>
      </c>
      <c r="C1846" t="s">
        <v>319</v>
      </c>
      <c r="D1846">
        <v>4.16</v>
      </c>
      <c r="E1846" t="s">
        <v>17979</v>
      </c>
      <c r="F1846">
        <v>9780743255813</v>
      </c>
      <c r="G1846" t="s">
        <v>11</v>
      </c>
      <c r="H1846">
        <v>672</v>
      </c>
      <c r="I1846">
        <v>30</v>
      </c>
      <c r="J1846">
        <v>2</v>
      </c>
      <c r="K1846" t="s">
        <v>17980</v>
      </c>
      <c r="L1846" t="s">
        <v>53</v>
      </c>
    </row>
    <row r="1847" spans="1:12" x14ac:dyDescent="0.25">
      <c r="A1847">
        <v>6545</v>
      </c>
      <c r="B1847" t="s">
        <v>323</v>
      </c>
      <c r="C1847" t="s">
        <v>324</v>
      </c>
      <c r="D1847">
        <v>3.88</v>
      </c>
      <c r="E1847" t="s">
        <v>17981</v>
      </c>
      <c r="F1847">
        <v>9780345487018</v>
      </c>
      <c r="G1847" t="s">
        <v>11</v>
      </c>
      <c r="H1847">
        <v>324</v>
      </c>
      <c r="I1847">
        <v>4278</v>
      </c>
      <c r="J1847">
        <v>178</v>
      </c>
      <c r="K1847" t="s">
        <v>14774</v>
      </c>
      <c r="L1847" t="s">
        <v>144</v>
      </c>
    </row>
    <row r="1848" spans="1:12" x14ac:dyDescent="0.25">
      <c r="A1848">
        <v>6546</v>
      </c>
      <c r="B1848" t="s">
        <v>325</v>
      </c>
      <c r="C1848" t="s">
        <v>324</v>
      </c>
      <c r="D1848">
        <v>3.89</v>
      </c>
      <c r="E1848" t="s">
        <v>17982</v>
      </c>
      <c r="F1848">
        <v>9780345467324</v>
      </c>
      <c r="G1848" t="s">
        <v>11</v>
      </c>
      <c r="H1848">
        <v>384</v>
      </c>
      <c r="I1848">
        <v>3721</v>
      </c>
      <c r="J1848">
        <v>236</v>
      </c>
      <c r="K1848" t="s">
        <v>14636</v>
      </c>
      <c r="L1848" t="s">
        <v>144</v>
      </c>
    </row>
    <row r="1849" spans="1:12" x14ac:dyDescent="0.25">
      <c r="A1849">
        <v>6549</v>
      </c>
      <c r="B1849" t="s">
        <v>12844</v>
      </c>
      <c r="C1849" t="s">
        <v>12845</v>
      </c>
      <c r="D1849">
        <v>4.22</v>
      </c>
      <c r="E1849" t="s">
        <v>17983</v>
      </c>
      <c r="F1849">
        <v>9780743470797</v>
      </c>
      <c r="G1849" t="s">
        <v>12134</v>
      </c>
      <c r="H1849">
        <v>192</v>
      </c>
      <c r="I1849">
        <v>2762</v>
      </c>
      <c r="J1849">
        <v>214</v>
      </c>
      <c r="K1849" t="s">
        <v>14243</v>
      </c>
      <c r="L1849" t="s">
        <v>6985</v>
      </c>
    </row>
    <row r="1850" spans="1:12" x14ac:dyDescent="0.25">
      <c r="A1850">
        <v>6550</v>
      </c>
      <c r="B1850" t="s">
        <v>326</v>
      </c>
      <c r="C1850" t="s">
        <v>327</v>
      </c>
      <c r="D1850">
        <v>4.7300000000000004</v>
      </c>
      <c r="E1850" t="s">
        <v>17984</v>
      </c>
      <c r="F1850">
        <v>9783865211392</v>
      </c>
      <c r="G1850" t="s">
        <v>11</v>
      </c>
      <c r="H1850">
        <v>156</v>
      </c>
      <c r="I1850">
        <v>144</v>
      </c>
      <c r="J1850">
        <v>8</v>
      </c>
      <c r="K1850" t="s">
        <v>17985</v>
      </c>
      <c r="L1850" t="s">
        <v>328</v>
      </c>
    </row>
    <row r="1851" spans="1:12" x14ac:dyDescent="0.25">
      <c r="A1851">
        <v>6551</v>
      </c>
      <c r="B1851" t="s">
        <v>5086</v>
      </c>
      <c r="C1851" t="s">
        <v>5087</v>
      </c>
      <c r="D1851">
        <v>3.78</v>
      </c>
      <c r="E1851" t="s">
        <v>17986</v>
      </c>
      <c r="F1851">
        <v>9780142437292</v>
      </c>
      <c r="G1851" t="s">
        <v>11</v>
      </c>
      <c r="H1851">
        <v>371</v>
      </c>
      <c r="I1851">
        <v>16550</v>
      </c>
      <c r="J1851">
        <v>813</v>
      </c>
      <c r="K1851" t="s">
        <v>16543</v>
      </c>
      <c r="L1851" t="s">
        <v>2025</v>
      </c>
    </row>
    <row r="1852" spans="1:12" x14ac:dyDescent="0.25">
      <c r="A1852">
        <v>6552</v>
      </c>
      <c r="B1852" t="s">
        <v>5410</v>
      </c>
      <c r="C1852" t="s">
        <v>5411</v>
      </c>
      <c r="D1852">
        <v>3.75</v>
      </c>
      <c r="E1852" t="s">
        <v>17987</v>
      </c>
      <c r="F1852">
        <v>9780449006535</v>
      </c>
      <c r="G1852" t="s">
        <v>11</v>
      </c>
      <c r="H1852">
        <v>384</v>
      </c>
      <c r="I1852">
        <v>2756</v>
      </c>
      <c r="J1852">
        <v>142</v>
      </c>
      <c r="K1852" t="s">
        <v>17988</v>
      </c>
      <c r="L1852" t="s">
        <v>144</v>
      </c>
    </row>
    <row r="1853" spans="1:12" x14ac:dyDescent="0.25">
      <c r="A1853">
        <v>6553</v>
      </c>
      <c r="B1853" t="s">
        <v>329</v>
      </c>
      <c r="C1853" t="s">
        <v>324</v>
      </c>
      <c r="D1853">
        <v>3.98</v>
      </c>
      <c r="E1853" t="s">
        <v>17989</v>
      </c>
      <c r="F1853">
        <v>9780345490643</v>
      </c>
      <c r="G1853" t="s">
        <v>11</v>
      </c>
      <c r="H1853">
        <v>384</v>
      </c>
      <c r="I1853">
        <v>4889</v>
      </c>
      <c r="J1853">
        <v>221</v>
      </c>
      <c r="K1853" t="s">
        <v>14554</v>
      </c>
      <c r="L1853" t="s">
        <v>144</v>
      </c>
    </row>
    <row r="1854" spans="1:12" x14ac:dyDescent="0.25">
      <c r="A1854">
        <v>6556</v>
      </c>
      <c r="B1854" t="s">
        <v>11147</v>
      </c>
      <c r="C1854" t="s">
        <v>324</v>
      </c>
      <c r="D1854">
        <v>3.93</v>
      </c>
      <c r="E1854" t="s">
        <v>17990</v>
      </c>
      <c r="F1854">
        <v>9780553560275</v>
      </c>
      <c r="G1854" t="s">
        <v>11</v>
      </c>
      <c r="H1854">
        <v>393</v>
      </c>
      <c r="I1854">
        <v>10824</v>
      </c>
      <c r="J1854">
        <v>185</v>
      </c>
      <c r="K1854" t="s">
        <v>14769</v>
      </c>
      <c r="L1854" t="s">
        <v>441</v>
      </c>
    </row>
    <row r="1855" spans="1:12" x14ac:dyDescent="0.25">
      <c r="A1855">
        <v>6557</v>
      </c>
      <c r="B1855" t="s">
        <v>9165</v>
      </c>
      <c r="C1855" t="s">
        <v>324</v>
      </c>
      <c r="D1855">
        <v>3.76</v>
      </c>
      <c r="E1855" t="s">
        <v>17991</v>
      </c>
      <c r="F1855">
        <v>9780449002414</v>
      </c>
      <c r="G1855" t="s">
        <v>11</v>
      </c>
      <c r="H1855">
        <v>432</v>
      </c>
      <c r="I1855">
        <v>2699</v>
      </c>
      <c r="J1855">
        <v>90</v>
      </c>
      <c r="K1855" t="s">
        <v>17992</v>
      </c>
      <c r="L1855" t="s">
        <v>144</v>
      </c>
    </row>
    <row r="1856" spans="1:12" x14ac:dyDescent="0.25">
      <c r="A1856">
        <v>6562</v>
      </c>
      <c r="B1856" t="s">
        <v>11952</v>
      </c>
      <c r="C1856" t="s">
        <v>324</v>
      </c>
      <c r="D1856">
        <v>3.84</v>
      </c>
      <c r="E1856" t="s">
        <v>17993</v>
      </c>
      <c r="F1856">
        <v>9780553284119</v>
      </c>
      <c r="G1856" t="s">
        <v>11</v>
      </c>
      <c r="H1856">
        <v>416</v>
      </c>
      <c r="I1856">
        <v>10047</v>
      </c>
      <c r="J1856">
        <v>152</v>
      </c>
      <c r="K1856" t="s">
        <v>17994</v>
      </c>
      <c r="L1856" t="s">
        <v>441</v>
      </c>
    </row>
    <row r="1857" spans="1:12" x14ac:dyDescent="0.25">
      <c r="A1857">
        <v>6568</v>
      </c>
      <c r="B1857" t="s">
        <v>17995</v>
      </c>
      <c r="C1857" t="s">
        <v>324</v>
      </c>
      <c r="D1857">
        <v>4.0999999999999996</v>
      </c>
      <c r="E1857" t="s">
        <v>17996</v>
      </c>
      <c r="F1857">
        <v>9780449227947</v>
      </c>
      <c r="G1857" t="s">
        <v>11</v>
      </c>
      <c r="H1857">
        <v>97</v>
      </c>
      <c r="I1857">
        <v>932</v>
      </c>
      <c r="J1857">
        <v>24</v>
      </c>
      <c r="K1857" t="s">
        <v>17997</v>
      </c>
      <c r="L1857" t="s">
        <v>8284</v>
      </c>
    </row>
    <row r="1858" spans="1:12" x14ac:dyDescent="0.25">
      <c r="A1858">
        <v>6572</v>
      </c>
      <c r="B1858" t="s">
        <v>13296</v>
      </c>
      <c r="C1858" t="s">
        <v>324</v>
      </c>
      <c r="D1858">
        <v>3.91</v>
      </c>
      <c r="E1858" t="s">
        <v>17998</v>
      </c>
      <c r="F1858">
        <v>9780440182931</v>
      </c>
      <c r="G1858" t="s">
        <v>12134</v>
      </c>
      <c r="H1858">
        <v>378</v>
      </c>
      <c r="I1858">
        <v>28001</v>
      </c>
      <c r="J1858">
        <v>301</v>
      </c>
      <c r="K1858" t="s">
        <v>17999</v>
      </c>
      <c r="L1858" t="s">
        <v>1926</v>
      </c>
    </row>
    <row r="1859" spans="1:12" x14ac:dyDescent="0.25">
      <c r="A1859">
        <v>6588</v>
      </c>
      <c r="B1859" t="s">
        <v>4013</v>
      </c>
      <c r="C1859" t="s">
        <v>4014</v>
      </c>
      <c r="D1859">
        <v>3.99</v>
      </c>
      <c r="E1859" t="s">
        <v>18000</v>
      </c>
      <c r="F1859">
        <v>9780446610223</v>
      </c>
      <c r="G1859" t="s">
        <v>11</v>
      </c>
      <c r="H1859">
        <v>400</v>
      </c>
      <c r="I1859">
        <v>42096</v>
      </c>
      <c r="J1859">
        <v>945</v>
      </c>
      <c r="K1859" t="s">
        <v>14443</v>
      </c>
      <c r="L1859" t="s">
        <v>171</v>
      </c>
    </row>
    <row r="1860" spans="1:12" x14ac:dyDescent="0.25">
      <c r="A1860">
        <v>6595</v>
      </c>
      <c r="B1860" t="s">
        <v>11953</v>
      </c>
      <c r="C1860" t="s">
        <v>11954</v>
      </c>
      <c r="D1860">
        <v>3.8</v>
      </c>
      <c r="E1860" t="s">
        <v>18001</v>
      </c>
      <c r="F1860">
        <v>9780505521798</v>
      </c>
      <c r="G1860" t="s">
        <v>11</v>
      </c>
      <c r="H1860">
        <v>359</v>
      </c>
      <c r="I1860">
        <v>123</v>
      </c>
      <c r="J1860">
        <v>6</v>
      </c>
      <c r="K1860" t="s">
        <v>18002</v>
      </c>
      <c r="L1860" t="s">
        <v>4343</v>
      </c>
    </row>
    <row r="1861" spans="1:12" x14ac:dyDescent="0.25">
      <c r="A1861">
        <v>6611</v>
      </c>
      <c r="B1861" t="s">
        <v>330</v>
      </c>
      <c r="C1861" t="s">
        <v>331</v>
      </c>
      <c r="D1861">
        <v>3.55</v>
      </c>
      <c r="E1861" t="s">
        <v>18003</v>
      </c>
      <c r="F1861">
        <v>9780307345974</v>
      </c>
      <c r="G1861" t="s">
        <v>11</v>
      </c>
      <c r="H1861">
        <v>263</v>
      </c>
      <c r="I1861">
        <v>1166</v>
      </c>
      <c r="J1861">
        <v>112</v>
      </c>
      <c r="K1861" t="s">
        <v>14623</v>
      </c>
      <c r="L1861" t="s">
        <v>179</v>
      </c>
    </row>
    <row r="1862" spans="1:12" x14ac:dyDescent="0.25">
      <c r="A1862">
        <v>6613</v>
      </c>
      <c r="B1862" t="s">
        <v>7053</v>
      </c>
      <c r="C1862" t="s">
        <v>2148</v>
      </c>
      <c r="D1862">
        <v>2.82</v>
      </c>
      <c r="E1862" t="s">
        <v>18004</v>
      </c>
      <c r="F1862">
        <v>9780802138255</v>
      </c>
      <c r="G1862" t="s">
        <v>11</v>
      </c>
      <c r="H1862">
        <v>256</v>
      </c>
      <c r="I1862">
        <v>23409</v>
      </c>
      <c r="J1862">
        <v>877</v>
      </c>
      <c r="K1862" t="s">
        <v>18005</v>
      </c>
      <c r="L1862" t="s">
        <v>588</v>
      </c>
    </row>
    <row r="1863" spans="1:12" x14ac:dyDescent="0.25">
      <c r="A1863">
        <v>6614</v>
      </c>
      <c r="B1863" t="s">
        <v>2147</v>
      </c>
      <c r="C1863" t="s">
        <v>2148</v>
      </c>
      <c r="D1863">
        <v>3.41</v>
      </c>
      <c r="E1863" t="s">
        <v>18006</v>
      </c>
      <c r="F1863">
        <v>9780786887071</v>
      </c>
      <c r="G1863" t="s">
        <v>11</v>
      </c>
      <c r="H1863">
        <v>496</v>
      </c>
      <c r="I1863">
        <v>37514</v>
      </c>
      <c r="J1863">
        <v>780</v>
      </c>
      <c r="K1863" t="s">
        <v>14481</v>
      </c>
      <c r="L1863" t="s">
        <v>2149</v>
      </c>
    </row>
    <row r="1864" spans="1:12" x14ac:dyDescent="0.25">
      <c r="A1864">
        <v>6615</v>
      </c>
      <c r="B1864" t="s">
        <v>2147</v>
      </c>
      <c r="C1864" t="s">
        <v>2148</v>
      </c>
      <c r="D1864">
        <v>3.41</v>
      </c>
      <c r="E1864" t="s">
        <v>18007</v>
      </c>
      <c r="F1864">
        <v>9780786893966</v>
      </c>
      <c r="G1864" t="s">
        <v>11</v>
      </c>
      <c r="H1864">
        <v>532</v>
      </c>
      <c r="I1864">
        <v>422</v>
      </c>
      <c r="J1864">
        <v>48</v>
      </c>
      <c r="K1864" t="s">
        <v>18008</v>
      </c>
      <c r="L1864" t="s">
        <v>2149</v>
      </c>
    </row>
    <row r="1865" spans="1:12" x14ac:dyDescent="0.25">
      <c r="A1865">
        <v>6618</v>
      </c>
      <c r="B1865" t="s">
        <v>4015</v>
      </c>
      <c r="C1865" t="s">
        <v>4016</v>
      </c>
      <c r="D1865">
        <v>4.3</v>
      </c>
      <c r="E1865" t="s">
        <v>18009</v>
      </c>
      <c r="F1865">
        <v>9781402718618</v>
      </c>
      <c r="G1865" t="s">
        <v>11</v>
      </c>
      <c r="H1865">
        <v>224</v>
      </c>
      <c r="I1865">
        <v>3510</v>
      </c>
      <c r="J1865">
        <v>510</v>
      </c>
      <c r="K1865" t="s">
        <v>18010</v>
      </c>
      <c r="L1865" t="s">
        <v>388</v>
      </c>
    </row>
    <row r="1866" spans="1:12" x14ac:dyDescent="0.25">
      <c r="A1866">
        <v>6619</v>
      </c>
      <c r="B1866" t="s">
        <v>13297</v>
      </c>
      <c r="C1866" t="s">
        <v>13298</v>
      </c>
      <c r="D1866">
        <v>4.17</v>
      </c>
      <c r="E1866" t="s">
        <v>18011</v>
      </c>
      <c r="F1866">
        <v>9780671631987</v>
      </c>
      <c r="G1866" t="s">
        <v>12134</v>
      </c>
      <c r="H1866">
        <v>395</v>
      </c>
      <c r="I1866">
        <v>2207</v>
      </c>
      <c r="J1866">
        <v>271</v>
      </c>
      <c r="K1866" t="s">
        <v>18012</v>
      </c>
      <c r="L1866" t="s">
        <v>3031</v>
      </c>
    </row>
    <row r="1867" spans="1:12" x14ac:dyDescent="0.25">
      <c r="A1867">
        <v>6624</v>
      </c>
      <c r="B1867" t="s">
        <v>2567</v>
      </c>
      <c r="C1867" t="s">
        <v>2568</v>
      </c>
      <c r="D1867">
        <v>4.2</v>
      </c>
      <c r="E1867" t="s">
        <v>18013</v>
      </c>
      <c r="F1867">
        <v>9781401302429</v>
      </c>
      <c r="G1867" t="s">
        <v>11</v>
      </c>
      <c r="H1867">
        <v>197</v>
      </c>
      <c r="I1867">
        <v>1409</v>
      </c>
      <c r="J1867">
        <v>168</v>
      </c>
      <c r="K1867" t="s">
        <v>18014</v>
      </c>
      <c r="L1867" t="s">
        <v>2569</v>
      </c>
    </row>
    <row r="1868" spans="1:12" x14ac:dyDescent="0.25">
      <c r="A1868">
        <v>6625</v>
      </c>
      <c r="B1868" t="s">
        <v>332</v>
      </c>
      <c r="C1868" t="s">
        <v>333</v>
      </c>
      <c r="D1868">
        <v>4.13</v>
      </c>
      <c r="E1868" t="s">
        <v>18015</v>
      </c>
      <c r="F1868">
        <v>9781416510871</v>
      </c>
      <c r="G1868" t="s">
        <v>11</v>
      </c>
      <c r="H1868">
        <v>352</v>
      </c>
      <c r="I1868">
        <v>12509</v>
      </c>
      <c r="J1868">
        <v>340</v>
      </c>
      <c r="K1868" t="s">
        <v>14705</v>
      </c>
      <c r="L1868" t="s">
        <v>334</v>
      </c>
    </row>
    <row r="1869" spans="1:12" x14ac:dyDescent="0.25">
      <c r="A1869">
        <v>6628</v>
      </c>
      <c r="B1869" t="s">
        <v>2150</v>
      </c>
      <c r="C1869" t="s">
        <v>2151</v>
      </c>
      <c r="D1869">
        <v>3.94</v>
      </c>
      <c r="E1869" t="s">
        <v>18016</v>
      </c>
      <c r="F1869">
        <v>9780143037231</v>
      </c>
      <c r="G1869" t="s">
        <v>11</v>
      </c>
      <c r="H1869">
        <v>383</v>
      </c>
      <c r="I1869">
        <v>27137</v>
      </c>
      <c r="J1869">
        <v>1885</v>
      </c>
      <c r="K1869" t="s">
        <v>14679</v>
      </c>
      <c r="L1869" t="s">
        <v>2152</v>
      </c>
    </row>
    <row r="1870" spans="1:12" x14ac:dyDescent="0.25">
      <c r="A1870">
        <v>6635</v>
      </c>
      <c r="B1870" t="s">
        <v>9482</v>
      </c>
      <c r="C1870" t="s">
        <v>9483</v>
      </c>
      <c r="D1870">
        <v>3.82</v>
      </c>
      <c r="E1870" t="s">
        <v>18017</v>
      </c>
      <c r="F1870">
        <v>9780062510266</v>
      </c>
      <c r="G1870" t="s">
        <v>11</v>
      </c>
      <c r="H1870">
        <v>161</v>
      </c>
      <c r="I1870">
        <v>1844</v>
      </c>
      <c r="J1870">
        <v>171</v>
      </c>
      <c r="K1870" t="s">
        <v>18018</v>
      </c>
      <c r="L1870" t="s">
        <v>9484</v>
      </c>
    </row>
    <row r="1871" spans="1:12" x14ac:dyDescent="0.25">
      <c r="A1871">
        <v>6640</v>
      </c>
      <c r="B1871" t="s">
        <v>335</v>
      </c>
      <c r="C1871" t="s">
        <v>336</v>
      </c>
      <c r="D1871">
        <v>3.55</v>
      </c>
      <c r="E1871" t="s">
        <v>18019</v>
      </c>
      <c r="F1871">
        <v>9781586857721</v>
      </c>
      <c r="G1871" t="s">
        <v>11</v>
      </c>
      <c r="H1871">
        <v>168</v>
      </c>
      <c r="I1871">
        <v>330</v>
      </c>
      <c r="J1871">
        <v>48</v>
      </c>
      <c r="K1871" t="s">
        <v>18020</v>
      </c>
      <c r="L1871" t="s">
        <v>337</v>
      </c>
    </row>
    <row r="1872" spans="1:12" x14ac:dyDescent="0.25">
      <c r="A1872">
        <v>6644</v>
      </c>
      <c r="B1872" t="s">
        <v>5412</v>
      </c>
      <c r="C1872" t="s">
        <v>2913</v>
      </c>
      <c r="D1872">
        <v>2.88</v>
      </c>
      <c r="E1872" t="s">
        <v>18021</v>
      </c>
      <c r="F1872">
        <v>9780452284487</v>
      </c>
      <c r="G1872" t="s">
        <v>11</v>
      </c>
      <c r="H1872">
        <v>320</v>
      </c>
      <c r="I1872">
        <v>3602</v>
      </c>
      <c r="J1872">
        <v>295</v>
      </c>
      <c r="K1872" t="s">
        <v>14330</v>
      </c>
      <c r="L1872" t="s">
        <v>603</v>
      </c>
    </row>
    <row r="1873" spans="1:12" x14ac:dyDescent="0.25">
      <c r="A1873">
        <v>6654</v>
      </c>
      <c r="B1873" t="s">
        <v>13299</v>
      </c>
      <c r="C1873" t="s">
        <v>13300</v>
      </c>
      <c r="D1873">
        <v>4.22</v>
      </c>
      <c r="E1873" t="s">
        <v>18022</v>
      </c>
      <c r="F1873">
        <v>9780006281146</v>
      </c>
      <c r="G1873" t="s">
        <v>12134</v>
      </c>
      <c r="H1873">
        <v>384</v>
      </c>
      <c r="I1873">
        <v>52</v>
      </c>
      <c r="J1873">
        <v>2</v>
      </c>
      <c r="K1873" t="s">
        <v>18023</v>
      </c>
      <c r="L1873" t="s">
        <v>13301</v>
      </c>
    </row>
    <row r="1874" spans="1:12" x14ac:dyDescent="0.25">
      <c r="A1874">
        <v>6655</v>
      </c>
      <c r="B1874" t="s">
        <v>5413</v>
      </c>
      <c r="C1874" t="s">
        <v>5414</v>
      </c>
      <c r="D1874">
        <v>4.07</v>
      </c>
      <c r="E1874" t="s">
        <v>18024</v>
      </c>
      <c r="F1874">
        <v>9780451208637</v>
      </c>
      <c r="G1874" t="s">
        <v>11</v>
      </c>
      <c r="H1874">
        <v>895</v>
      </c>
      <c r="I1874">
        <v>3127</v>
      </c>
      <c r="J1874">
        <v>205</v>
      </c>
      <c r="K1874" t="s">
        <v>18025</v>
      </c>
      <c r="L1874" t="s">
        <v>250</v>
      </c>
    </row>
    <row r="1875" spans="1:12" x14ac:dyDescent="0.25">
      <c r="A1875">
        <v>6656</v>
      </c>
      <c r="B1875" t="s">
        <v>5413</v>
      </c>
      <c r="C1875" t="s">
        <v>11590</v>
      </c>
      <c r="D1875">
        <v>4.07</v>
      </c>
      <c r="E1875" t="s">
        <v>18026</v>
      </c>
      <c r="F1875">
        <v>9780679433132</v>
      </c>
      <c r="G1875" t="s">
        <v>11</v>
      </c>
      <c r="H1875">
        <v>798</v>
      </c>
      <c r="I1875">
        <v>86527</v>
      </c>
      <c r="J1875">
        <v>2004</v>
      </c>
      <c r="K1875" t="s">
        <v>18027</v>
      </c>
      <c r="L1875" t="s">
        <v>44</v>
      </c>
    </row>
    <row r="1876" spans="1:12" x14ac:dyDescent="0.25">
      <c r="A1876">
        <v>6657</v>
      </c>
      <c r="B1876" t="s">
        <v>7513</v>
      </c>
      <c r="C1876" t="s">
        <v>496</v>
      </c>
      <c r="D1876">
        <v>4.28</v>
      </c>
      <c r="E1876" t="s">
        <v>18028</v>
      </c>
      <c r="F1876">
        <v>9781414309354</v>
      </c>
      <c r="G1876" t="s">
        <v>11</v>
      </c>
      <c r="H1876">
        <v>355</v>
      </c>
      <c r="I1876">
        <v>9043</v>
      </c>
      <c r="J1876">
        <v>424</v>
      </c>
      <c r="K1876" t="s">
        <v>18029</v>
      </c>
      <c r="L1876" t="s">
        <v>616</v>
      </c>
    </row>
    <row r="1877" spans="1:12" x14ac:dyDescent="0.25">
      <c r="A1877">
        <v>6658</v>
      </c>
      <c r="B1877" t="s">
        <v>12704</v>
      </c>
      <c r="C1877" t="s">
        <v>12705</v>
      </c>
      <c r="D1877">
        <v>3.73</v>
      </c>
      <c r="E1877" t="s">
        <v>18030</v>
      </c>
      <c r="F1877">
        <v>9780141009056</v>
      </c>
      <c r="G1877" t="s">
        <v>12134</v>
      </c>
      <c r="H1877">
        <v>160</v>
      </c>
      <c r="I1877">
        <v>180</v>
      </c>
      <c r="J1877">
        <v>27</v>
      </c>
      <c r="K1877" t="s">
        <v>18031</v>
      </c>
      <c r="L1877" t="s">
        <v>2152</v>
      </c>
    </row>
    <row r="1878" spans="1:12" x14ac:dyDescent="0.25">
      <c r="A1878">
        <v>6659</v>
      </c>
      <c r="B1878" t="s">
        <v>4017</v>
      </c>
      <c r="C1878" t="s">
        <v>1662</v>
      </c>
      <c r="D1878">
        <v>3.64</v>
      </c>
      <c r="E1878" t="s">
        <v>18032</v>
      </c>
      <c r="F1878">
        <v>9780786932726</v>
      </c>
      <c r="G1878" t="s">
        <v>11</v>
      </c>
      <c r="H1878">
        <v>191</v>
      </c>
      <c r="I1878">
        <v>803</v>
      </c>
      <c r="J1878">
        <v>8</v>
      </c>
      <c r="K1878" t="s">
        <v>14123</v>
      </c>
      <c r="L1878" t="s">
        <v>307</v>
      </c>
    </row>
    <row r="1879" spans="1:12" x14ac:dyDescent="0.25">
      <c r="A1879">
        <v>6660</v>
      </c>
      <c r="B1879" t="s">
        <v>11148</v>
      </c>
      <c r="C1879" t="s">
        <v>11149</v>
      </c>
      <c r="D1879">
        <v>4.18</v>
      </c>
      <c r="E1879" t="s">
        <v>18033</v>
      </c>
      <c r="F1879">
        <v>9780883682791</v>
      </c>
      <c r="G1879" t="s">
        <v>11</v>
      </c>
      <c r="H1879">
        <v>208</v>
      </c>
      <c r="I1879">
        <v>1164</v>
      </c>
      <c r="J1879">
        <v>154</v>
      </c>
      <c r="K1879" t="s">
        <v>15349</v>
      </c>
      <c r="L1879" t="s">
        <v>8491</v>
      </c>
    </row>
    <row r="1880" spans="1:12" x14ac:dyDescent="0.25">
      <c r="A1880">
        <v>6667</v>
      </c>
      <c r="B1880" t="s">
        <v>7054</v>
      </c>
      <c r="C1880" t="s">
        <v>2965</v>
      </c>
      <c r="D1880">
        <v>4.0999999999999996</v>
      </c>
      <c r="E1880" t="s">
        <v>18034</v>
      </c>
      <c r="F1880">
        <v>9780141311401</v>
      </c>
      <c r="G1880" t="s">
        <v>11</v>
      </c>
      <c r="H1880">
        <v>176</v>
      </c>
      <c r="I1880">
        <v>45253</v>
      </c>
      <c r="J1880">
        <v>1934</v>
      </c>
      <c r="K1880" t="s">
        <v>18035</v>
      </c>
      <c r="L1880" t="s">
        <v>1648</v>
      </c>
    </row>
    <row r="1881" spans="1:12" x14ac:dyDescent="0.25">
      <c r="A1881">
        <v>6668</v>
      </c>
      <c r="B1881" t="s">
        <v>18036</v>
      </c>
      <c r="C1881" t="s">
        <v>2965</v>
      </c>
      <c r="D1881">
        <v>3.78</v>
      </c>
      <c r="E1881" t="s">
        <v>18037</v>
      </c>
      <c r="F1881">
        <v>9780142302453</v>
      </c>
      <c r="G1881" t="s">
        <v>11</v>
      </c>
      <c r="H1881">
        <v>32</v>
      </c>
      <c r="I1881">
        <v>13986</v>
      </c>
      <c r="J1881">
        <v>525</v>
      </c>
      <c r="K1881" t="s">
        <v>18038</v>
      </c>
      <c r="L1881" t="s">
        <v>3901</v>
      </c>
    </row>
    <row r="1882" spans="1:12" x14ac:dyDescent="0.25">
      <c r="A1882">
        <v>6670</v>
      </c>
      <c r="B1882" t="s">
        <v>18039</v>
      </c>
      <c r="C1882" t="s">
        <v>2965</v>
      </c>
      <c r="D1882">
        <v>3.68</v>
      </c>
      <c r="E1882" t="s">
        <v>18040</v>
      </c>
      <c r="F1882">
        <v>9780141311296</v>
      </c>
      <c r="G1882" t="s">
        <v>11</v>
      </c>
      <c r="H1882">
        <v>67</v>
      </c>
      <c r="I1882">
        <v>23558</v>
      </c>
      <c r="J1882">
        <v>1092</v>
      </c>
      <c r="K1882" t="s">
        <v>18035</v>
      </c>
      <c r="L1882" t="s">
        <v>1648</v>
      </c>
    </row>
    <row r="1883" spans="1:12" x14ac:dyDescent="0.25">
      <c r="A1883">
        <v>6671</v>
      </c>
      <c r="B1883" t="s">
        <v>7055</v>
      </c>
      <c r="C1883" t="s">
        <v>5085</v>
      </c>
      <c r="D1883">
        <v>4.1399999999999997</v>
      </c>
      <c r="E1883" t="s">
        <v>18041</v>
      </c>
      <c r="F1883">
        <v>9780375814235</v>
      </c>
      <c r="G1883" t="s">
        <v>11</v>
      </c>
      <c r="H1883">
        <v>240</v>
      </c>
      <c r="I1883">
        <v>15116</v>
      </c>
      <c r="J1883">
        <v>663</v>
      </c>
      <c r="K1883" t="s">
        <v>17795</v>
      </c>
      <c r="L1883" t="s">
        <v>6116</v>
      </c>
    </row>
    <row r="1884" spans="1:12" x14ac:dyDescent="0.25">
      <c r="A1884">
        <v>6677</v>
      </c>
      <c r="B1884" t="s">
        <v>18042</v>
      </c>
      <c r="C1884" t="s">
        <v>18043</v>
      </c>
      <c r="D1884">
        <v>3.44</v>
      </c>
      <c r="E1884" t="s">
        <v>18044</v>
      </c>
      <c r="F1884">
        <v>9781593074968</v>
      </c>
      <c r="G1884" t="s">
        <v>11</v>
      </c>
      <c r="H1884">
        <v>56</v>
      </c>
      <c r="I1884">
        <v>511</v>
      </c>
      <c r="J1884">
        <v>65</v>
      </c>
      <c r="K1884" t="s">
        <v>14875</v>
      </c>
      <c r="L1884" t="s">
        <v>917</v>
      </c>
    </row>
    <row r="1885" spans="1:12" x14ac:dyDescent="0.25">
      <c r="A1885">
        <v>6678</v>
      </c>
      <c r="B1885" t="s">
        <v>7056</v>
      </c>
      <c r="C1885" t="s">
        <v>2965</v>
      </c>
      <c r="D1885">
        <v>4.08</v>
      </c>
      <c r="E1885" t="s">
        <v>18045</v>
      </c>
      <c r="F1885">
        <v>9780141311425</v>
      </c>
      <c r="G1885" t="s">
        <v>11</v>
      </c>
      <c r="H1885">
        <v>209</v>
      </c>
      <c r="I1885">
        <v>17327</v>
      </c>
      <c r="J1885">
        <v>992</v>
      </c>
      <c r="K1885" t="s">
        <v>18035</v>
      </c>
      <c r="L1885" t="s">
        <v>3901</v>
      </c>
    </row>
    <row r="1886" spans="1:12" x14ac:dyDescent="0.25">
      <c r="A1886">
        <v>6680</v>
      </c>
      <c r="B1886" t="s">
        <v>10233</v>
      </c>
      <c r="C1886" t="s">
        <v>10234</v>
      </c>
      <c r="D1886">
        <v>4.04</v>
      </c>
      <c r="E1886" t="s">
        <v>18046</v>
      </c>
      <c r="F1886">
        <v>9780882896458</v>
      </c>
      <c r="G1886" t="s">
        <v>11</v>
      </c>
      <c r="H1886">
        <v>640</v>
      </c>
      <c r="I1886">
        <v>307</v>
      </c>
      <c r="J1886">
        <v>23</v>
      </c>
      <c r="K1886" t="s">
        <v>18047</v>
      </c>
      <c r="L1886" t="s">
        <v>2923</v>
      </c>
    </row>
    <row r="1887" spans="1:12" x14ac:dyDescent="0.25">
      <c r="A1887">
        <v>6689</v>
      </c>
      <c r="B1887" t="s">
        <v>6114</v>
      </c>
      <c r="C1887" t="s">
        <v>2965</v>
      </c>
      <c r="D1887">
        <v>4.01</v>
      </c>
      <c r="E1887" t="s">
        <v>18048</v>
      </c>
      <c r="F1887">
        <v>9780375814242</v>
      </c>
      <c r="G1887" t="s">
        <v>11</v>
      </c>
      <c r="H1887">
        <v>146</v>
      </c>
      <c r="I1887">
        <v>328542</v>
      </c>
      <c r="J1887">
        <v>4733</v>
      </c>
      <c r="K1887" t="s">
        <v>15720</v>
      </c>
      <c r="L1887" t="s">
        <v>65</v>
      </c>
    </row>
    <row r="1888" spans="1:12" x14ac:dyDescent="0.25">
      <c r="A1888">
        <v>6690</v>
      </c>
      <c r="B1888" t="s">
        <v>6115</v>
      </c>
      <c r="C1888" t="s">
        <v>2965</v>
      </c>
      <c r="D1888">
        <v>4.09</v>
      </c>
      <c r="E1888" t="s">
        <v>18049</v>
      </c>
      <c r="F1888">
        <v>9780375814259</v>
      </c>
      <c r="G1888" t="s">
        <v>11</v>
      </c>
      <c r="H1888">
        <v>224</v>
      </c>
      <c r="I1888">
        <v>46753</v>
      </c>
      <c r="J1888">
        <v>1672</v>
      </c>
      <c r="K1888" t="s">
        <v>18050</v>
      </c>
      <c r="L1888" t="s">
        <v>6116</v>
      </c>
    </row>
    <row r="1889" spans="1:12" x14ac:dyDescent="0.25">
      <c r="A1889">
        <v>6691</v>
      </c>
      <c r="B1889" t="s">
        <v>9485</v>
      </c>
      <c r="C1889" t="s">
        <v>5085</v>
      </c>
      <c r="D1889">
        <v>3.89</v>
      </c>
      <c r="E1889" t="s">
        <v>18051</v>
      </c>
      <c r="F1889">
        <v>9780140055771</v>
      </c>
      <c r="G1889" t="s">
        <v>11</v>
      </c>
      <c r="H1889">
        <v>208</v>
      </c>
      <c r="I1889">
        <v>8170</v>
      </c>
      <c r="J1889">
        <v>620</v>
      </c>
      <c r="K1889" t="s">
        <v>18052</v>
      </c>
      <c r="L1889" t="s">
        <v>9486</v>
      </c>
    </row>
    <row r="1890" spans="1:12" x14ac:dyDescent="0.25">
      <c r="A1890">
        <v>6693</v>
      </c>
      <c r="B1890" t="s">
        <v>18053</v>
      </c>
      <c r="C1890" t="s">
        <v>2965</v>
      </c>
      <c r="D1890">
        <v>4.05</v>
      </c>
      <c r="E1890" t="s">
        <v>18054</v>
      </c>
      <c r="F1890">
        <v>9780375822070</v>
      </c>
      <c r="G1890" t="s">
        <v>11</v>
      </c>
      <c r="H1890">
        <v>96</v>
      </c>
      <c r="I1890">
        <v>83723</v>
      </c>
      <c r="J1890">
        <v>2503</v>
      </c>
      <c r="K1890" t="s">
        <v>16782</v>
      </c>
      <c r="L1890" t="s">
        <v>6116</v>
      </c>
    </row>
    <row r="1891" spans="1:12" x14ac:dyDescent="0.25">
      <c r="A1891">
        <v>6694</v>
      </c>
      <c r="B1891" t="s">
        <v>18055</v>
      </c>
      <c r="C1891" t="s">
        <v>2965</v>
      </c>
      <c r="D1891">
        <v>3.82</v>
      </c>
      <c r="E1891" t="s">
        <v>18056</v>
      </c>
      <c r="F1891">
        <v>9780140568196</v>
      </c>
      <c r="G1891" t="s">
        <v>11</v>
      </c>
      <c r="H1891">
        <v>32</v>
      </c>
      <c r="I1891">
        <v>17232</v>
      </c>
      <c r="J1891">
        <v>713</v>
      </c>
      <c r="K1891" t="s">
        <v>18057</v>
      </c>
      <c r="L1891" t="s">
        <v>3901</v>
      </c>
    </row>
    <row r="1892" spans="1:12" x14ac:dyDescent="0.25">
      <c r="A1892">
        <v>6708</v>
      </c>
      <c r="B1892" t="s">
        <v>4018</v>
      </c>
      <c r="C1892" t="s">
        <v>4019</v>
      </c>
      <c r="D1892">
        <v>4.13</v>
      </c>
      <c r="E1892" t="s">
        <v>18058</v>
      </c>
      <c r="F1892">
        <v>9781577314806</v>
      </c>
      <c r="G1892" t="s">
        <v>11</v>
      </c>
      <c r="H1892">
        <v>229</v>
      </c>
      <c r="I1892">
        <v>159883</v>
      </c>
      <c r="J1892">
        <v>7012</v>
      </c>
      <c r="K1892" t="s">
        <v>14262</v>
      </c>
      <c r="L1892" t="s">
        <v>4020</v>
      </c>
    </row>
    <row r="1893" spans="1:12" x14ac:dyDescent="0.25">
      <c r="A1893">
        <v>6721</v>
      </c>
      <c r="B1893" t="s">
        <v>18059</v>
      </c>
      <c r="C1893" t="s">
        <v>1209</v>
      </c>
      <c r="D1893">
        <v>3.58</v>
      </c>
      <c r="E1893" t="s">
        <v>18060</v>
      </c>
      <c r="F1893">
        <v>9781587671562</v>
      </c>
      <c r="G1893" t="s">
        <v>11</v>
      </c>
      <c r="H1893">
        <v>97</v>
      </c>
      <c r="I1893">
        <v>67</v>
      </c>
      <c r="J1893">
        <v>8</v>
      </c>
      <c r="K1893" t="s">
        <v>15682</v>
      </c>
      <c r="L1893" t="s">
        <v>627</v>
      </c>
    </row>
    <row r="1894" spans="1:12" x14ac:dyDescent="0.25">
      <c r="A1894">
        <v>6745</v>
      </c>
      <c r="B1894" t="s">
        <v>18061</v>
      </c>
      <c r="C1894" t="s">
        <v>18062</v>
      </c>
      <c r="D1894">
        <v>4.03</v>
      </c>
      <c r="E1894" t="s">
        <v>18063</v>
      </c>
      <c r="F1894">
        <v>9780743440172</v>
      </c>
      <c r="G1894" t="s">
        <v>11</v>
      </c>
      <c r="H1894">
        <v>311</v>
      </c>
      <c r="I1894">
        <v>7</v>
      </c>
      <c r="J1894">
        <v>0</v>
      </c>
      <c r="K1894" t="s">
        <v>16325</v>
      </c>
      <c r="L1894" t="s">
        <v>75</v>
      </c>
    </row>
    <row r="1895" spans="1:12" x14ac:dyDescent="0.25">
      <c r="A1895">
        <v>6748</v>
      </c>
      <c r="B1895" t="s">
        <v>9166</v>
      </c>
      <c r="C1895" t="s">
        <v>2969</v>
      </c>
      <c r="D1895">
        <v>4.25</v>
      </c>
      <c r="E1895" t="s">
        <v>18064</v>
      </c>
      <c r="F1895">
        <v>9780316925280</v>
      </c>
      <c r="G1895" t="s">
        <v>11</v>
      </c>
      <c r="H1895">
        <v>353</v>
      </c>
      <c r="I1895">
        <v>27674</v>
      </c>
      <c r="J1895">
        <v>2030</v>
      </c>
      <c r="K1895" t="s">
        <v>14507</v>
      </c>
      <c r="L1895" t="s">
        <v>1757</v>
      </c>
    </row>
    <row r="1896" spans="1:12" x14ac:dyDescent="0.25">
      <c r="A1896">
        <v>6749</v>
      </c>
      <c r="B1896" t="s">
        <v>2968</v>
      </c>
      <c r="C1896" t="s">
        <v>2969</v>
      </c>
      <c r="D1896">
        <v>4.07</v>
      </c>
      <c r="E1896" t="s">
        <v>18065</v>
      </c>
      <c r="F1896">
        <v>9780316010764</v>
      </c>
      <c r="G1896" t="s">
        <v>11</v>
      </c>
      <c r="H1896">
        <v>329</v>
      </c>
      <c r="I1896">
        <v>10633</v>
      </c>
      <c r="J1896">
        <v>701</v>
      </c>
      <c r="K1896" t="s">
        <v>14393</v>
      </c>
      <c r="L1896" t="s">
        <v>1757</v>
      </c>
    </row>
    <row r="1897" spans="1:12" x14ac:dyDescent="0.25">
      <c r="A1897">
        <v>6751</v>
      </c>
      <c r="B1897" t="s">
        <v>2970</v>
      </c>
      <c r="C1897" t="s">
        <v>2969</v>
      </c>
      <c r="D1897">
        <v>4.2300000000000004</v>
      </c>
      <c r="E1897" t="s">
        <v>18066</v>
      </c>
      <c r="F1897">
        <v>9780316156110</v>
      </c>
      <c r="G1897" t="s">
        <v>11</v>
      </c>
      <c r="H1897">
        <v>343</v>
      </c>
      <c r="I1897">
        <v>32876</v>
      </c>
      <c r="J1897">
        <v>2406</v>
      </c>
      <c r="K1897" t="s">
        <v>15893</v>
      </c>
      <c r="L1897" t="s">
        <v>558</v>
      </c>
    </row>
    <row r="1898" spans="1:12" x14ac:dyDescent="0.25">
      <c r="A1898">
        <v>6753</v>
      </c>
      <c r="B1898" t="s">
        <v>8179</v>
      </c>
      <c r="C1898" t="s">
        <v>2969</v>
      </c>
      <c r="D1898">
        <v>3.86</v>
      </c>
      <c r="E1898" t="s">
        <v>18067</v>
      </c>
      <c r="F1898">
        <v>9780349111889</v>
      </c>
      <c r="G1898" t="s">
        <v>11</v>
      </c>
      <c r="H1898">
        <v>273</v>
      </c>
      <c r="I1898">
        <v>18335</v>
      </c>
      <c r="J1898">
        <v>1155</v>
      </c>
      <c r="K1898" t="s">
        <v>14178</v>
      </c>
      <c r="L1898" t="s">
        <v>4551</v>
      </c>
    </row>
    <row r="1899" spans="1:12" x14ac:dyDescent="0.25">
      <c r="A1899">
        <v>6763</v>
      </c>
      <c r="B1899" t="s">
        <v>18068</v>
      </c>
      <c r="C1899" t="s">
        <v>18069</v>
      </c>
      <c r="D1899">
        <v>3.42</v>
      </c>
      <c r="E1899" t="s">
        <v>18070</v>
      </c>
      <c r="F1899">
        <v>9781580402514</v>
      </c>
      <c r="G1899" t="s">
        <v>11</v>
      </c>
      <c r="H1899">
        <v>301</v>
      </c>
      <c r="I1899">
        <v>33</v>
      </c>
      <c r="J1899">
        <v>4</v>
      </c>
      <c r="K1899" t="s">
        <v>18071</v>
      </c>
      <c r="L1899" t="s">
        <v>18072</v>
      </c>
    </row>
    <row r="1900" spans="1:12" x14ac:dyDescent="0.25">
      <c r="A1900">
        <v>6764</v>
      </c>
      <c r="B1900" t="s">
        <v>5415</v>
      </c>
      <c r="C1900" t="s">
        <v>5416</v>
      </c>
      <c r="D1900">
        <v>3.85</v>
      </c>
      <c r="E1900" t="s">
        <v>18073</v>
      </c>
      <c r="F1900">
        <v>9780071428484</v>
      </c>
      <c r="G1900" t="s">
        <v>11</v>
      </c>
      <c r="H1900">
        <v>228</v>
      </c>
      <c r="I1900">
        <v>297</v>
      </c>
      <c r="J1900">
        <v>33</v>
      </c>
      <c r="K1900" t="s">
        <v>18074</v>
      </c>
      <c r="L1900" t="s">
        <v>2878</v>
      </c>
    </row>
    <row r="1901" spans="1:12" x14ac:dyDescent="0.25">
      <c r="A1901">
        <v>6781</v>
      </c>
      <c r="B1901" t="s">
        <v>18075</v>
      </c>
      <c r="C1901" t="s">
        <v>18076</v>
      </c>
      <c r="D1901">
        <v>4.0599999999999996</v>
      </c>
      <c r="E1901" t="s">
        <v>18077</v>
      </c>
      <c r="F1901">
        <v>9780764119729</v>
      </c>
      <c r="G1901" t="s">
        <v>11</v>
      </c>
      <c r="H1901">
        <v>392</v>
      </c>
      <c r="I1901">
        <v>23</v>
      </c>
      <c r="J1901">
        <v>2</v>
      </c>
      <c r="K1901" t="s">
        <v>16040</v>
      </c>
      <c r="L1901" t="s">
        <v>10155</v>
      </c>
    </row>
    <row r="1902" spans="1:12" x14ac:dyDescent="0.25">
      <c r="A1902">
        <v>6793</v>
      </c>
      <c r="B1902" t="s">
        <v>8947</v>
      </c>
      <c r="C1902" t="s">
        <v>8948</v>
      </c>
      <c r="D1902">
        <v>4.12</v>
      </c>
      <c r="E1902" t="s">
        <v>18078</v>
      </c>
      <c r="F1902">
        <v>9780684857084</v>
      </c>
      <c r="G1902" t="s">
        <v>11</v>
      </c>
      <c r="H1902">
        <v>512</v>
      </c>
      <c r="I1902">
        <v>5305</v>
      </c>
      <c r="J1902">
        <v>341</v>
      </c>
      <c r="K1902" t="s">
        <v>18079</v>
      </c>
      <c r="L1902" t="s">
        <v>2037</v>
      </c>
    </row>
    <row r="1903" spans="1:12" x14ac:dyDescent="0.25">
      <c r="A1903">
        <v>6794</v>
      </c>
      <c r="B1903" t="s">
        <v>2971</v>
      </c>
      <c r="C1903" t="s">
        <v>2972</v>
      </c>
      <c r="D1903">
        <v>4.0199999999999996</v>
      </c>
      <c r="E1903" t="s">
        <v>18080</v>
      </c>
      <c r="F1903">
        <v>9780340822784</v>
      </c>
      <c r="G1903" t="s">
        <v>11</v>
      </c>
      <c r="H1903">
        <v>529</v>
      </c>
      <c r="I1903">
        <v>6985</v>
      </c>
      <c r="J1903">
        <v>957</v>
      </c>
      <c r="K1903" t="s">
        <v>18081</v>
      </c>
      <c r="L1903" t="s">
        <v>2973</v>
      </c>
    </row>
    <row r="1904" spans="1:12" x14ac:dyDescent="0.25">
      <c r="A1904">
        <v>6795</v>
      </c>
      <c r="B1904" t="s">
        <v>13880</v>
      </c>
      <c r="C1904" t="s">
        <v>13881</v>
      </c>
      <c r="D1904">
        <v>3.38</v>
      </c>
      <c r="E1904" t="s">
        <v>18082</v>
      </c>
      <c r="F1904">
        <v>9780385336956</v>
      </c>
      <c r="G1904" t="s">
        <v>13842</v>
      </c>
      <c r="H1904">
        <v>368</v>
      </c>
      <c r="I1904">
        <v>1748</v>
      </c>
      <c r="J1904">
        <v>260</v>
      </c>
      <c r="K1904" t="s">
        <v>15322</v>
      </c>
      <c r="L1904" t="s">
        <v>2894</v>
      </c>
    </row>
    <row r="1905" spans="1:12" x14ac:dyDescent="0.25">
      <c r="A1905">
        <v>6800</v>
      </c>
      <c r="B1905" t="s">
        <v>338</v>
      </c>
      <c r="C1905" t="s">
        <v>339</v>
      </c>
      <c r="D1905">
        <v>3.45</v>
      </c>
      <c r="E1905" t="s">
        <v>18083</v>
      </c>
      <c r="F1905">
        <v>9780345476630</v>
      </c>
      <c r="G1905" t="s">
        <v>11</v>
      </c>
      <c r="H1905">
        <v>311</v>
      </c>
      <c r="I1905">
        <v>234</v>
      </c>
      <c r="J1905">
        <v>77</v>
      </c>
      <c r="K1905" t="s">
        <v>14452</v>
      </c>
      <c r="L1905" t="s">
        <v>144</v>
      </c>
    </row>
    <row r="1906" spans="1:12" x14ac:dyDescent="0.25">
      <c r="A1906">
        <v>6810</v>
      </c>
      <c r="B1906" t="s">
        <v>8599</v>
      </c>
      <c r="C1906" t="s">
        <v>8600</v>
      </c>
      <c r="D1906">
        <v>4.01</v>
      </c>
      <c r="E1906" t="s">
        <v>18084</v>
      </c>
      <c r="F1906">
        <v>9780452276963</v>
      </c>
      <c r="G1906" t="s">
        <v>11</v>
      </c>
      <c r="H1906">
        <v>336</v>
      </c>
      <c r="I1906">
        <v>308</v>
      </c>
      <c r="J1906">
        <v>20</v>
      </c>
      <c r="K1906" t="s">
        <v>14526</v>
      </c>
      <c r="L1906" t="s">
        <v>603</v>
      </c>
    </row>
    <row r="1907" spans="1:12" x14ac:dyDescent="0.25">
      <c r="A1907">
        <v>6815</v>
      </c>
      <c r="B1907" t="s">
        <v>18085</v>
      </c>
      <c r="C1907" t="s">
        <v>18086</v>
      </c>
      <c r="D1907">
        <v>3.75</v>
      </c>
      <c r="E1907" t="s">
        <v>18087</v>
      </c>
      <c r="F1907">
        <v>9780764134289</v>
      </c>
      <c r="G1907" t="s">
        <v>11</v>
      </c>
      <c r="H1907">
        <v>480</v>
      </c>
      <c r="I1907">
        <v>34</v>
      </c>
      <c r="J1907">
        <v>6</v>
      </c>
      <c r="K1907" t="s">
        <v>15615</v>
      </c>
      <c r="L1907" t="s">
        <v>10155</v>
      </c>
    </row>
    <row r="1908" spans="1:12" x14ac:dyDescent="0.25">
      <c r="A1908">
        <v>6819</v>
      </c>
      <c r="B1908" t="s">
        <v>6832</v>
      </c>
      <c r="C1908" t="s">
        <v>2972</v>
      </c>
      <c r="D1908">
        <v>4.05</v>
      </c>
      <c r="E1908" t="s">
        <v>18088</v>
      </c>
      <c r="F1908">
        <v>9780375724503</v>
      </c>
      <c r="G1908" t="s">
        <v>11</v>
      </c>
      <c r="H1908">
        <v>426</v>
      </c>
      <c r="I1908">
        <v>20880</v>
      </c>
      <c r="J1908">
        <v>1728</v>
      </c>
      <c r="K1908" t="s">
        <v>18089</v>
      </c>
      <c r="L1908" t="s">
        <v>2085</v>
      </c>
    </row>
    <row r="1909" spans="1:12" x14ac:dyDescent="0.25">
      <c r="A1909">
        <v>6823</v>
      </c>
      <c r="B1909" t="s">
        <v>3625</v>
      </c>
      <c r="C1909" t="s">
        <v>10267</v>
      </c>
      <c r="D1909">
        <v>3.74</v>
      </c>
      <c r="E1909" t="s">
        <v>18090</v>
      </c>
      <c r="F1909">
        <v>9780748702558</v>
      </c>
      <c r="G1909" t="s">
        <v>11</v>
      </c>
      <c r="H1909">
        <v>288</v>
      </c>
      <c r="I1909">
        <v>179</v>
      </c>
      <c r="J1909">
        <v>4</v>
      </c>
      <c r="K1909" t="s">
        <v>15349</v>
      </c>
      <c r="L1909" t="s">
        <v>11150</v>
      </c>
    </row>
    <row r="1910" spans="1:12" x14ac:dyDescent="0.25">
      <c r="A1910">
        <v>6838</v>
      </c>
      <c r="B1910" t="s">
        <v>4850</v>
      </c>
      <c r="C1910" t="s">
        <v>1744</v>
      </c>
      <c r="D1910">
        <v>4.08</v>
      </c>
      <c r="E1910" t="s">
        <v>18091</v>
      </c>
      <c r="F1910">
        <v>9780743484183</v>
      </c>
      <c r="G1910" t="s">
        <v>11</v>
      </c>
      <c r="H1910">
        <v>480</v>
      </c>
      <c r="I1910">
        <v>11676</v>
      </c>
      <c r="J1910">
        <v>341</v>
      </c>
      <c r="K1910" t="s">
        <v>15774</v>
      </c>
      <c r="L1910" t="s">
        <v>2058</v>
      </c>
    </row>
    <row r="1911" spans="1:12" x14ac:dyDescent="0.25">
      <c r="A1911">
        <v>6851</v>
      </c>
      <c r="B1911" t="s">
        <v>4021</v>
      </c>
      <c r="C1911" t="s">
        <v>4022</v>
      </c>
      <c r="D1911">
        <v>4</v>
      </c>
      <c r="E1911" t="s">
        <v>18092</v>
      </c>
      <c r="F1911">
        <v>9780451212924</v>
      </c>
      <c r="G1911" t="s">
        <v>11</v>
      </c>
      <c r="H1911">
        <v>368</v>
      </c>
      <c r="I1911">
        <v>4208</v>
      </c>
      <c r="J1911">
        <v>298</v>
      </c>
      <c r="K1911" t="s">
        <v>16322</v>
      </c>
      <c r="L1911" t="s">
        <v>1256</v>
      </c>
    </row>
    <row r="1912" spans="1:12" x14ac:dyDescent="0.25">
      <c r="A1912">
        <v>6854</v>
      </c>
      <c r="B1912" t="s">
        <v>9167</v>
      </c>
      <c r="C1912" t="s">
        <v>181</v>
      </c>
      <c r="D1912">
        <v>4.1500000000000004</v>
      </c>
      <c r="E1912" t="s">
        <v>18093</v>
      </c>
      <c r="F1912">
        <v>9780312966096</v>
      </c>
      <c r="G1912" t="s">
        <v>11</v>
      </c>
      <c r="H1912">
        <v>321</v>
      </c>
      <c r="I1912">
        <v>125114</v>
      </c>
      <c r="J1912">
        <v>2883</v>
      </c>
      <c r="K1912" t="s">
        <v>17372</v>
      </c>
      <c r="L1912" t="s">
        <v>182</v>
      </c>
    </row>
    <row r="1913" spans="1:12" x14ac:dyDescent="0.25">
      <c r="A1913">
        <v>6855</v>
      </c>
      <c r="B1913" t="s">
        <v>2153</v>
      </c>
      <c r="C1913" t="s">
        <v>181</v>
      </c>
      <c r="D1913">
        <v>3.67</v>
      </c>
      <c r="E1913" t="s">
        <v>18094</v>
      </c>
      <c r="F1913">
        <v>9780060598877</v>
      </c>
      <c r="G1913" t="s">
        <v>11</v>
      </c>
      <c r="H1913">
        <v>234</v>
      </c>
      <c r="I1913">
        <v>11968</v>
      </c>
      <c r="J1913">
        <v>387</v>
      </c>
      <c r="K1913" t="s">
        <v>14679</v>
      </c>
      <c r="L1913" t="s">
        <v>2031</v>
      </c>
    </row>
    <row r="1914" spans="1:12" x14ac:dyDescent="0.25">
      <c r="A1914">
        <v>6856</v>
      </c>
      <c r="B1914" t="s">
        <v>2570</v>
      </c>
      <c r="C1914" t="s">
        <v>181</v>
      </c>
      <c r="D1914">
        <v>3.7</v>
      </c>
      <c r="E1914" t="s">
        <v>18095</v>
      </c>
      <c r="F1914">
        <v>9780060598822</v>
      </c>
      <c r="G1914" t="s">
        <v>11</v>
      </c>
      <c r="H1914">
        <v>219</v>
      </c>
      <c r="I1914">
        <v>12152</v>
      </c>
      <c r="J1914">
        <v>449</v>
      </c>
      <c r="K1914" t="s">
        <v>17622</v>
      </c>
      <c r="L1914" t="s">
        <v>2031</v>
      </c>
    </row>
    <row r="1915" spans="1:12" x14ac:dyDescent="0.25">
      <c r="A1915">
        <v>6857</v>
      </c>
      <c r="B1915" t="s">
        <v>7057</v>
      </c>
      <c r="C1915" t="s">
        <v>181</v>
      </c>
      <c r="D1915">
        <v>4.3099999999999996</v>
      </c>
      <c r="E1915" t="s">
        <v>18096</v>
      </c>
      <c r="F1915">
        <v>9780743216395</v>
      </c>
      <c r="G1915" t="s">
        <v>11</v>
      </c>
      <c r="H1915">
        <v>1016</v>
      </c>
      <c r="I1915">
        <v>2983</v>
      </c>
      <c r="J1915">
        <v>168</v>
      </c>
      <c r="K1915" t="s">
        <v>18097</v>
      </c>
      <c r="L1915" t="s">
        <v>53</v>
      </c>
    </row>
    <row r="1916" spans="1:12" x14ac:dyDescent="0.25">
      <c r="A1916">
        <v>6858</v>
      </c>
      <c r="B1916" t="s">
        <v>7058</v>
      </c>
      <c r="C1916" t="s">
        <v>181</v>
      </c>
      <c r="D1916">
        <v>4.1900000000000004</v>
      </c>
      <c r="E1916" t="s">
        <v>18098</v>
      </c>
      <c r="F1916">
        <v>9780312976279</v>
      </c>
      <c r="G1916" t="s">
        <v>11</v>
      </c>
      <c r="H1916">
        <v>336</v>
      </c>
      <c r="I1916">
        <v>108961</v>
      </c>
      <c r="J1916">
        <v>2082</v>
      </c>
      <c r="K1916" t="s">
        <v>18099</v>
      </c>
      <c r="L1916" t="s">
        <v>933</v>
      </c>
    </row>
    <row r="1917" spans="1:12" x14ac:dyDescent="0.25">
      <c r="A1917">
        <v>6862</v>
      </c>
      <c r="B1917" t="s">
        <v>8601</v>
      </c>
      <c r="C1917" t="s">
        <v>247</v>
      </c>
      <c r="D1917">
        <v>3.43</v>
      </c>
      <c r="E1917" t="s">
        <v>18100</v>
      </c>
      <c r="F1917">
        <v>9780385494243</v>
      </c>
      <c r="G1917" t="s">
        <v>11</v>
      </c>
      <c r="H1917">
        <v>208</v>
      </c>
      <c r="I1917">
        <v>35998</v>
      </c>
      <c r="J1917">
        <v>2445</v>
      </c>
      <c r="K1917" t="s">
        <v>18101</v>
      </c>
      <c r="L1917" t="s">
        <v>8602</v>
      </c>
    </row>
    <row r="1918" spans="1:12" x14ac:dyDescent="0.25">
      <c r="A1918">
        <v>6866</v>
      </c>
      <c r="B1918" t="s">
        <v>18102</v>
      </c>
      <c r="C1918" t="s">
        <v>18103</v>
      </c>
      <c r="D1918">
        <v>3.43</v>
      </c>
      <c r="E1918" t="s">
        <v>18104</v>
      </c>
      <c r="F1918">
        <v>9781400016082</v>
      </c>
      <c r="G1918" t="s">
        <v>11</v>
      </c>
      <c r="H1918">
        <v>288</v>
      </c>
      <c r="I1918">
        <v>6</v>
      </c>
      <c r="J1918">
        <v>0</v>
      </c>
      <c r="K1918" t="s">
        <v>14517</v>
      </c>
      <c r="L1918" t="s">
        <v>18105</v>
      </c>
    </row>
    <row r="1919" spans="1:12" x14ac:dyDescent="0.25">
      <c r="A1919">
        <v>6869</v>
      </c>
      <c r="B1919" t="s">
        <v>8603</v>
      </c>
      <c r="C1919" t="s">
        <v>247</v>
      </c>
      <c r="D1919">
        <v>3.58</v>
      </c>
      <c r="E1919" t="s">
        <v>18106</v>
      </c>
      <c r="F1919">
        <v>9780385497527</v>
      </c>
      <c r="G1919" t="s">
        <v>11</v>
      </c>
      <c r="H1919">
        <v>263</v>
      </c>
      <c r="I1919">
        <v>8285</v>
      </c>
      <c r="J1919">
        <v>543</v>
      </c>
      <c r="K1919" t="s">
        <v>18101</v>
      </c>
      <c r="L1919" t="s">
        <v>77</v>
      </c>
    </row>
    <row r="1920" spans="1:12" x14ac:dyDescent="0.25">
      <c r="A1920">
        <v>6870</v>
      </c>
      <c r="B1920" t="s">
        <v>4851</v>
      </c>
      <c r="C1920" t="s">
        <v>247</v>
      </c>
      <c r="D1920">
        <v>3.63</v>
      </c>
      <c r="E1920" t="s">
        <v>18107</v>
      </c>
      <c r="F1920">
        <v>9780099481249</v>
      </c>
      <c r="G1920" t="s">
        <v>11</v>
      </c>
      <c r="H1920">
        <v>245</v>
      </c>
      <c r="I1920">
        <v>30776</v>
      </c>
      <c r="J1920">
        <v>1515</v>
      </c>
      <c r="K1920" t="s">
        <v>16937</v>
      </c>
      <c r="L1920" t="s">
        <v>2085</v>
      </c>
    </row>
    <row r="1921" spans="1:12" x14ac:dyDescent="0.25">
      <c r="A1921">
        <v>6871</v>
      </c>
      <c r="B1921" t="s">
        <v>9168</v>
      </c>
      <c r="C1921" t="s">
        <v>247</v>
      </c>
      <c r="D1921">
        <v>3.44</v>
      </c>
      <c r="E1921" t="s">
        <v>18108</v>
      </c>
      <c r="F1921">
        <v>9780385494328</v>
      </c>
      <c r="G1921" t="s">
        <v>11</v>
      </c>
      <c r="H1921">
        <v>149</v>
      </c>
      <c r="I1921">
        <v>7938</v>
      </c>
      <c r="J1921">
        <v>490</v>
      </c>
      <c r="K1921" t="s">
        <v>17784</v>
      </c>
      <c r="L1921" t="s">
        <v>77</v>
      </c>
    </row>
    <row r="1922" spans="1:12" x14ac:dyDescent="0.25">
      <c r="A1922">
        <v>6872</v>
      </c>
      <c r="B1922" t="s">
        <v>11426</v>
      </c>
      <c r="C1922" t="s">
        <v>247</v>
      </c>
      <c r="D1922">
        <v>3.41</v>
      </c>
      <c r="E1922" t="s">
        <v>18109</v>
      </c>
      <c r="F1922">
        <v>9780679749844</v>
      </c>
      <c r="G1922" t="s">
        <v>11</v>
      </c>
      <c r="H1922">
        <v>128</v>
      </c>
      <c r="I1922">
        <v>11116</v>
      </c>
      <c r="J1922">
        <v>836</v>
      </c>
      <c r="K1922" t="s">
        <v>16469</v>
      </c>
      <c r="L1922" t="s">
        <v>77</v>
      </c>
    </row>
    <row r="1923" spans="1:12" x14ac:dyDescent="0.25">
      <c r="A1923">
        <v>6876</v>
      </c>
      <c r="B1923" t="s">
        <v>18110</v>
      </c>
      <c r="C1923" t="s">
        <v>18111</v>
      </c>
      <c r="D1923">
        <v>3.57</v>
      </c>
      <c r="E1923" t="s">
        <v>18112</v>
      </c>
      <c r="F1923">
        <v>9780373836932</v>
      </c>
      <c r="G1923" t="s">
        <v>11</v>
      </c>
      <c r="H1923">
        <v>279</v>
      </c>
      <c r="I1923">
        <v>7</v>
      </c>
      <c r="J1923">
        <v>1</v>
      </c>
      <c r="K1923" t="s">
        <v>14705</v>
      </c>
      <c r="L1923" t="s">
        <v>18113</v>
      </c>
    </row>
    <row r="1924" spans="1:12" x14ac:dyDescent="0.25">
      <c r="A1924">
        <v>6896</v>
      </c>
      <c r="B1924" t="s">
        <v>18114</v>
      </c>
      <c r="C1924" t="s">
        <v>18115</v>
      </c>
      <c r="D1924">
        <v>3.28</v>
      </c>
      <c r="E1924" t="s">
        <v>18116</v>
      </c>
      <c r="F1924">
        <v>9788497935883</v>
      </c>
      <c r="G1924" t="s">
        <v>14376</v>
      </c>
      <c r="H1924">
        <v>304</v>
      </c>
      <c r="I1924">
        <v>5</v>
      </c>
      <c r="J1924">
        <v>0</v>
      </c>
      <c r="K1924" t="s">
        <v>18117</v>
      </c>
      <c r="L1924" t="s">
        <v>18118</v>
      </c>
    </row>
    <row r="1925" spans="1:12" x14ac:dyDescent="0.25">
      <c r="A1925">
        <v>6899</v>
      </c>
      <c r="B1925" t="s">
        <v>12962</v>
      </c>
      <c r="C1925" t="s">
        <v>2198</v>
      </c>
      <c r="D1925">
        <v>4.0999999999999996</v>
      </c>
      <c r="E1925" t="s">
        <v>18119</v>
      </c>
      <c r="F1925">
        <v>9780307275639</v>
      </c>
      <c r="G1925" t="s">
        <v>12134</v>
      </c>
      <c r="H1925">
        <v>192</v>
      </c>
      <c r="I1925">
        <v>5541</v>
      </c>
      <c r="J1925">
        <v>498</v>
      </c>
      <c r="K1925" t="s">
        <v>18120</v>
      </c>
      <c r="L1925" t="s">
        <v>260</v>
      </c>
    </row>
    <row r="1926" spans="1:12" x14ac:dyDescent="0.25">
      <c r="A1926">
        <v>6902</v>
      </c>
      <c r="B1926" t="s">
        <v>18121</v>
      </c>
      <c r="C1926" t="s">
        <v>2198</v>
      </c>
      <c r="D1926">
        <v>4.0999999999999996</v>
      </c>
      <c r="E1926" t="s">
        <v>18122</v>
      </c>
      <c r="F1926">
        <v>9780785930730</v>
      </c>
      <c r="G1926" t="s">
        <v>14227</v>
      </c>
      <c r="H1926">
        <v>209</v>
      </c>
      <c r="I1926">
        <v>3</v>
      </c>
      <c r="J1926">
        <v>1</v>
      </c>
      <c r="K1926" t="s">
        <v>15055</v>
      </c>
      <c r="L1926" t="s">
        <v>18123</v>
      </c>
    </row>
    <row r="1927" spans="1:12" x14ac:dyDescent="0.25">
      <c r="A1927">
        <v>6903</v>
      </c>
      <c r="B1927" t="s">
        <v>3071</v>
      </c>
      <c r="C1927" t="s">
        <v>4023</v>
      </c>
      <c r="D1927">
        <v>3.86</v>
      </c>
      <c r="E1927" t="s">
        <v>18124</v>
      </c>
      <c r="F1927">
        <v>9780974412184</v>
      </c>
      <c r="G1927" t="s">
        <v>11</v>
      </c>
      <c r="H1927">
        <v>252</v>
      </c>
      <c r="I1927">
        <v>89</v>
      </c>
      <c r="J1927">
        <v>2</v>
      </c>
      <c r="K1927" t="s">
        <v>18125</v>
      </c>
      <c r="L1927" t="s">
        <v>4024</v>
      </c>
    </row>
    <row r="1928" spans="1:12" x14ac:dyDescent="0.25">
      <c r="A1928">
        <v>6904</v>
      </c>
      <c r="B1928" t="s">
        <v>18126</v>
      </c>
      <c r="C1928" t="s">
        <v>18127</v>
      </c>
      <c r="D1928">
        <v>3.7</v>
      </c>
      <c r="E1928" t="s">
        <v>18128</v>
      </c>
      <c r="F1928">
        <v>9781890208288</v>
      </c>
      <c r="G1928" t="s">
        <v>11</v>
      </c>
      <c r="H1928">
        <v>228</v>
      </c>
      <c r="I1928">
        <v>22</v>
      </c>
      <c r="J1928">
        <v>2</v>
      </c>
      <c r="K1928" t="s">
        <v>15725</v>
      </c>
      <c r="L1928" t="s">
        <v>7642</v>
      </c>
    </row>
    <row r="1929" spans="1:12" x14ac:dyDescent="0.25">
      <c r="A1929">
        <v>6905</v>
      </c>
      <c r="B1929" t="s">
        <v>18129</v>
      </c>
      <c r="C1929" t="s">
        <v>18130</v>
      </c>
      <c r="D1929">
        <v>4.2699999999999996</v>
      </c>
      <c r="E1929" t="s">
        <v>18131</v>
      </c>
      <c r="F1929">
        <v>9780472080526</v>
      </c>
      <c r="G1929" t="s">
        <v>11</v>
      </c>
      <c r="H1929">
        <v>272</v>
      </c>
      <c r="I1929">
        <v>22</v>
      </c>
      <c r="J1929">
        <v>2</v>
      </c>
      <c r="K1929" t="s">
        <v>18132</v>
      </c>
      <c r="L1929" t="s">
        <v>10738</v>
      </c>
    </row>
    <row r="1930" spans="1:12" x14ac:dyDescent="0.25">
      <c r="A1930">
        <v>6919</v>
      </c>
      <c r="B1930" t="s">
        <v>18133</v>
      </c>
      <c r="C1930" t="s">
        <v>18134</v>
      </c>
      <c r="D1930">
        <v>3.75</v>
      </c>
      <c r="E1930" t="s">
        <v>18135</v>
      </c>
      <c r="F1930">
        <v>9780761316435</v>
      </c>
      <c r="G1930" t="s">
        <v>11</v>
      </c>
      <c r="H1930">
        <v>32</v>
      </c>
      <c r="I1930">
        <v>4</v>
      </c>
      <c r="J1930">
        <v>0</v>
      </c>
      <c r="K1930" t="s">
        <v>14809</v>
      </c>
      <c r="L1930" t="s">
        <v>1703</v>
      </c>
    </row>
    <row r="1931" spans="1:12" x14ac:dyDescent="0.25">
      <c r="A1931">
        <v>6925</v>
      </c>
      <c r="B1931" t="s">
        <v>18136</v>
      </c>
      <c r="C1931" t="s">
        <v>18137</v>
      </c>
      <c r="D1931">
        <v>4.1500000000000004</v>
      </c>
      <c r="E1931" t="s">
        <v>18138</v>
      </c>
      <c r="F1931">
        <v>9780060898717</v>
      </c>
      <c r="G1931" t="s">
        <v>12134</v>
      </c>
      <c r="H1931">
        <v>9</v>
      </c>
      <c r="I1931">
        <v>61</v>
      </c>
      <c r="J1931">
        <v>11</v>
      </c>
      <c r="K1931" t="s">
        <v>15081</v>
      </c>
      <c r="L1931" t="s">
        <v>15908</v>
      </c>
    </row>
    <row r="1932" spans="1:12" x14ac:dyDescent="0.25">
      <c r="A1932">
        <v>6932</v>
      </c>
      <c r="B1932" t="s">
        <v>340</v>
      </c>
      <c r="C1932" t="s">
        <v>341</v>
      </c>
      <c r="D1932">
        <v>3.7</v>
      </c>
      <c r="E1932" t="s">
        <v>18139</v>
      </c>
      <c r="F1932">
        <v>9781580087940</v>
      </c>
      <c r="G1932" t="s">
        <v>11</v>
      </c>
      <c r="H1932">
        <v>382</v>
      </c>
      <c r="I1932">
        <v>4171</v>
      </c>
      <c r="J1932">
        <v>161</v>
      </c>
      <c r="K1932" t="s">
        <v>15884</v>
      </c>
      <c r="L1932" t="s">
        <v>342</v>
      </c>
    </row>
    <row r="1933" spans="1:12" x14ac:dyDescent="0.25">
      <c r="A1933">
        <v>6937</v>
      </c>
      <c r="B1933" t="s">
        <v>18140</v>
      </c>
      <c r="C1933" t="s">
        <v>18141</v>
      </c>
      <c r="D1933">
        <v>4.1399999999999997</v>
      </c>
      <c r="E1933" t="s">
        <v>18142</v>
      </c>
      <c r="F1933">
        <v>9781401911836</v>
      </c>
      <c r="G1933" t="s">
        <v>12134</v>
      </c>
      <c r="H1933">
        <v>240</v>
      </c>
      <c r="I1933">
        <v>21</v>
      </c>
      <c r="J1933">
        <v>1</v>
      </c>
      <c r="K1933" t="s">
        <v>18071</v>
      </c>
      <c r="L1933" t="s">
        <v>5566</v>
      </c>
    </row>
    <row r="1934" spans="1:12" x14ac:dyDescent="0.25">
      <c r="A1934">
        <v>6952</v>
      </c>
      <c r="B1934" t="s">
        <v>11151</v>
      </c>
      <c r="C1934" t="s">
        <v>11152</v>
      </c>
      <c r="D1934">
        <v>3.95</v>
      </c>
      <c r="E1934" t="s">
        <v>18143</v>
      </c>
      <c r="F1934">
        <v>9780552995870</v>
      </c>
      <c r="G1934" t="s">
        <v>11</v>
      </c>
      <c r="H1934">
        <v>222</v>
      </c>
      <c r="I1934">
        <v>283199</v>
      </c>
      <c r="J1934">
        <v>4997</v>
      </c>
      <c r="K1934" t="s">
        <v>18144</v>
      </c>
      <c r="L1934" t="s">
        <v>227</v>
      </c>
    </row>
    <row r="1935" spans="1:12" x14ac:dyDescent="0.25">
      <c r="A1935">
        <v>6953</v>
      </c>
      <c r="B1935" t="s">
        <v>11151</v>
      </c>
      <c r="C1935" t="s">
        <v>18145</v>
      </c>
      <c r="D1935">
        <v>3.95</v>
      </c>
      <c r="E1935" t="s">
        <v>18146</v>
      </c>
      <c r="F1935">
        <v>9780739334195</v>
      </c>
      <c r="G1935" t="s">
        <v>11</v>
      </c>
      <c r="H1935">
        <v>0</v>
      </c>
      <c r="I1935">
        <v>121</v>
      </c>
      <c r="J1935">
        <v>33</v>
      </c>
      <c r="K1935" t="s">
        <v>14688</v>
      </c>
      <c r="L1935" t="s">
        <v>14142</v>
      </c>
    </row>
    <row r="1936" spans="1:12" x14ac:dyDescent="0.25">
      <c r="A1936">
        <v>6954</v>
      </c>
      <c r="B1936" t="s">
        <v>18147</v>
      </c>
      <c r="C1936" t="s">
        <v>18148</v>
      </c>
      <c r="D1936">
        <v>3.95</v>
      </c>
      <c r="E1936" t="s">
        <v>18149</v>
      </c>
      <c r="F1936">
        <v>9780785731238</v>
      </c>
      <c r="G1936" t="s">
        <v>14376</v>
      </c>
      <c r="H1936">
        <v>248</v>
      </c>
      <c r="I1936">
        <v>11</v>
      </c>
      <c r="J1936">
        <v>2</v>
      </c>
      <c r="K1936" t="s">
        <v>14379</v>
      </c>
      <c r="L1936" t="s">
        <v>263</v>
      </c>
    </row>
    <row r="1937" spans="1:12" x14ac:dyDescent="0.25">
      <c r="A1937">
        <v>6956</v>
      </c>
      <c r="B1937" t="s">
        <v>9935</v>
      </c>
      <c r="C1937" t="s">
        <v>2063</v>
      </c>
      <c r="D1937">
        <v>4.0599999999999996</v>
      </c>
      <c r="E1937" t="s">
        <v>18150</v>
      </c>
      <c r="F1937">
        <v>9780679736882</v>
      </c>
      <c r="G1937" t="s">
        <v>11</v>
      </c>
      <c r="H1937">
        <v>447</v>
      </c>
      <c r="I1937">
        <v>4246</v>
      </c>
      <c r="J1937">
        <v>195</v>
      </c>
      <c r="K1937" t="s">
        <v>18151</v>
      </c>
      <c r="L1937" t="s">
        <v>2085</v>
      </c>
    </row>
    <row r="1938" spans="1:12" x14ac:dyDescent="0.25">
      <c r="A1938">
        <v>6969</v>
      </c>
      <c r="B1938" t="s">
        <v>5088</v>
      </c>
      <c r="C1938" t="s">
        <v>5089</v>
      </c>
      <c r="D1938">
        <v>4</v>
      </c>
      <c r="E1938" t="s">
        <v>18152</v>
      </c>
      <c r="F1938">
        <v>9780141439587</v>
      </c>
      <c r="G1938" t="s">
        <v>11</v>
      </c>
      <c r="H1938">
        <v>474</v>
      </c>
      <c r="I1938">
        <v>549271</v>
      </c>
      <c r="J1938">
        <v>11117</v>
      </c>
      <c r="K1938" t="s">
        <v>14802</v>
      </c>
      <c r="L1938" t="s">
        <v>2022</v>
      </c>
    </row>
    <row r="1939" spans="1:12" x14ac:dyDescent="0.25">
      <c r="A1939">
        <v>6970</v>
      </c>
      <c r="B1939" t="s">
        <v>12176</v>
      </c>
      <c r="C1939" t="s">
        <v>6555</v>
      </c>
      <c r="D1939">
        <v>3.99</v>
      </c>
      <c r="E1939" t="s">
        <v>18153</v>
      </c>
      <c r="F1939">
        <v>9780425212592</v>
      </c>
      <c r="G1939" t="s">
        <v>12134</v>
      </c>
      <c r="H1939">
        <v>294</v>
      </c>
      <c r="I1939">
        <v>1335</v>
      </c>
      <c r="J1939">
        <v>59</v>
      </c>
      <c r="K1939" t="s">
        <v>16313</v>
      </c>
      <c r="L1939" t="s">
        <v>689</v>
      </c>
    </row>
    <row r="1940" spans="1:12" x14ac:dyDescent="0.25">
      <c r="A1940">
        <v>6971</v>
      </c>
      <c r="B1940" t="s">
        <v>18154</v>
      </c>
      <c r="C1940" t="s">
        <v>18155</v>
      </c>
      <c r="D1940">
        <v>3.88</v>
      </c>
      <c r="E1940" t="s">
        <v>18156</v>
      </c>
      <c r="F1940">
        <v>9780805242164</v>
      </c>
      <c r="G1940" t="s">
        <v>11</v>
      </c>
      <c r="H1940">
        <v>368</v>
      </c>
      <c r="I1940">
        <v>30</v>
      </c>
      <c r="J1940">
        <v>7</v>
      </c>
      <c r="K1940" t="s">
        <v>17503</v>
      </c>
      <c r="L1940" t="s">
        <v>974</v>
      </c>
    </row>
    <row r="1941" spans="1:12" x14ac:dyDescent="0.25">
      <c r="A1941">
        <v>6974</v>
      </c>
      <c r="B1941" t="s">
        <v>12461</v>
      </c>
      <c r="C1941" t="s">
        <v>6555</v>
      </c>
      <c r="D1941">
        <v>3.68</v>
      </c>
      <c r="E1941" t="s">
        <v>18157</v>
      </c>
      <c r="F1941">
        <v>9780425205037</v>
      </c>
      <c r="G1941" t="s">
        <v>12134</v>
      </c>
      <c r="H1941">
        <v>312</v>
      </c>
      <c r="I1941">
        <v>1221</v>
      </c>
      <c r="J1941">
        <v>66</v>
      </c>
      <c r="K1941" t="s">
        <v>14134</v>
      </c>
      <c r="L1941" t="s">
        <v>1256</v>
      </c>
    </row>
    <row r="1942" spans="1:12" x14ac:dyDescent="0.25">
      <c r="A1942">
        <v>6976</v>
      </c>
      <c r="B1942" t="s">
        <v>2154</v>
      </c>
      <c r="C1942" t="s">
        <v>2155</v>
      </c>
      <c r="D1942">
        <v>3.13</v>
      </c>
      <c r="E1942" t="s">
        <v>18158</v>
      </c>
      <c r="F1942">
        <v>9780143036692</v>
      </c>
      <c r="G1942" t="s">
        <v>11</v>
      </c>
      <c r="H1942">
        <v>368</v>
      </c>
      <c r="I1942">
        <v>68363</v>
      </c>
      <c r="J1942">
        <v>5816</v>
      </c>
      <c r="K1942" t="s">
        <v>14384</v>
      </c>
      <c r="L1942" t="s">
        <v>2022</v>
      </c>
    </row>
    <row r="1943" spans="1:12" x14ac:dyDescent="0.25">
      <c r="A1943">
        <v>6980</v>
      </c>
      <c r="B1943" t="s">
        <v>13302</v>
      </c>
      <c r="C1943" t="s">
        <v>2155</v>
      </c>
      <c r="D1943">
        <v>3.95</v>
      </c>
      <c r="E1943" t="s">
        <v>18159</v>
      </c>
      <c r="F1943">
        <v>9780061144905</v>
      </c>
      <c r="G1943" t="s">
        <v>12134</v>
      </c>
      <c r="H1943">
        <v>253</v>
      </c>
      <c r="I1943">
        <v>572</v>
      </c>
      <c r="J1943">
        <v>70</v>
      </c>
      <c r="K1943" t="s">
        <v>18160</v>
      </c>
      <c r="L1943" t="s">
        <v>2034</v>
      </c>
    </row>
    <row r="1944" spans="1:12" x14ac:dyDescent="0.25">
      <c r="A1944">
        <v>6981</v>
      </c>
      <c r="B1944" t="s">
        <v>9487</v>
      </c>
      <c r="C1944" t="s">
        <v>2155</v>
      </c>
      <c r="D1944">
        <v>4.13</v>
      </c>
      <c r="E1944" t="s">
        <v>18161</v>
      </c>
      <c r="F1944">
        <v>9780061144899</v>
      </c>
      <c r="G1944" t="s">
        <v>11</v>
      </c>
      <c r="H1944">
        <v>240</v>
      </c>
      <c r="I1944">
        <v>2366</v>
      </c>
      <c r="J1944">
        <v>231</v>
      </c>
      <c r="K1944" t="s">
        <v>18162</v>
      </c>
      <c r="L1944" t="s">
        <v>2034</v>
      </c>
    </row>
    <row r="1945" spans="1:12" x14ac:dyDescent="0.25">
      <c r="A1945">
        <v>6984</v>
      </c>
      <c r="B1945" t="s">
        <v>12177</v>
      </c>
      <c r="C1945" t="s">
        <v>12178</v>
      </c>
      <c r="D1945">
        <v>4.3</v>
      </c>
      <c r="E1945" t="s">
        <v>18163</v>
      </c>
      <c r="F1945">
        <v>9781594710643</v>
      </c>
      <c r="G1945" t="s">
        <v>12134</v>
      </c>
      <c r="H1945">
        <v>125</v>
      </c>
      <c r="I1945">
        <v>782</v>
      </c>
      <c r="J1945">
        <v>76</v>
      </c>
      <c r="K1945" t="s">
        <v>14721</v>
      </c>
      <c r="L1945" t="s">
        <v>352</v>
      </c>
    </row>
    <row r="1946" spans="1:12" x14ac:dyDescent="0.25">
      <c r="A1946">
        <v>6987</v>
      </c>
      <c r="B1946" t="s">
        <v>343</v>
      </c>
      <c r="C1946" t="s">
        <v>344</v>
      </c>
      <c r="D1946">
        <v>3.86</v>
      </c>
      <c r="E1946" t="s">
        <v>18164</v>
      </c>
      <c r="F1946">
        <v>9780393062687</v>
      </c>
      <c r="G1946" t="s">
        <v>11</v>
      </c>
      <c r="H1946">
        <v>320</v>
      </c>
      <c r="I1946">
        <v>1033</v>
      </c>
      <c r="J1946">
        <v>171</v>
      </c>
      <c r="K1946" t="s">
        <v>18165</v>
      </c>
      <c r="L1946" t="s">
        <v>345</v>
      </c>
    </row>
    <row r="1947" spans="1:12" x14ac:dyDescent="0.25">
      <c r="A1947">
        <v>6988</v>
      </c>
      <c r="B1947" t="s">
        <v>12462</v>
      </c>
      <c r="C1947" t="s">
        <v>12463</v>
      </c>
      <c r="D1947">
        <v>3.71</v>
      </c>
      <c r="E1947" t="s">
        <v>18166</v>
      </c>
      <c r="F1947">
        <v>9780743482714</v>
      </c>
      <c r="G1947" t="s">
        <v>12134</v>
      </c>
      <c r="H1947">
        <v>247</v>
      </c>
      <c r="I1947">
        <v>458</v>
      </c>
      <c r="J1947">
        <v>66</v>
      </c>
      <c r="K1947" t="s">
        <v>14281</v>
      </c>
      <c r="L1947" t="s">
        <v>882</v>
      </c>
    </row>
    <row r="1948" spans="1:12" x14ac:dyDescent="0.25">
      <c r="A1948">
        <v>6992</v>
      </c>
      <c r="B1948" t="s">
        <v>6117</v>
      </c>
      <c r="C1948" t="s">
        <v>344</v>
      </c>
      <c r="D1948">
        <v>3.98</v>
      </c>
      <c r="E1948" t="s">
        <v>18167</v>
      </c>
      <c r="F1948">
        <v>9780552152181</v>
      </c>
      <c r="G1948" t="s">
        <v>11</v>
      </c>
      <c r="H1948">
        <v>368</v>
      </c>
      <c r="I1948">
        <v>153</v>
      </c>
      <c r="J1948">
        <v>14</v>
      </c>
      <c r="K1948" t="s">
        <v>16972</v>
      </c>
      <c r="L1948" t="s">
        <v>1406</v>
      </c>
    </row>
    <row r="1949" spans="1:12" x14ac:dyDescent="0.25">
      <c r="A1949">
        <v>6994</v>
      </c>
      <c r="B1949" t="s">
        <v>11759</v>
      </c>
      <c r="C1949" t="s">
        <v>11760</v>
      </c>
      <c r="D1949">
        <v>3.71</v>
      </c>
      <c r="E1949" t="s">
        <v>18168</v>
      </c>
      <c r="F1949">
        <v>9780312148232</v>
      </c>
      <c r="G1949" t="s">
        <v>11</v>
      </c>
      <c r="H1949">
        <v>352</v>
      </c>
      <c r="I1949">
        <v>169</v>
      </c>
      <c r="J1949">
        <v>29</v>
      </c>
      <c r="K1949" t="s">
        <v>18169</v>
      </c>
      <c r="L1949" t="s">
        <v>549</v>
      </c>
    </row>
    <row r="1950" spans="1:12" x14ac:dyDescent="0.25">
      <c r="A1950">
        <v>7003</v>
      </c>
      <c r="B1950" t="s">
        <v>18170</v>
      </c>
      <c r="C1950" t="s">
        <v>18171</v>
      </c>
      <c r="D1950">
        <v>3.88</v>
      </c>
      <c r="E1950" t="s">
        <v>18172</v>
      </c>
      <c r="F1950">
        <v>9780007177844</v>
      </c>
      <c r="G1950" t="s">
        <v>11</v>
      </c>
      <c r="H1950">
        <v>512</v>
      </c>
      <c r="I1950">
        <v>25</v>
      </c>
      <c r="J1950">
        <v>2</v>
      </c>
      <c r="K1950" t="s">
        <v>14728</v>
      </c>
      <c r="L1950" t="s">
        <v>4039</v>
      </c>
    </row>
    <row r="1951" spans="1:12" x14ac:dyDescent="0.25">
      <c r="A1951">
        <v>7006</v>
      </c>
      <c r="B1951" t="s">
        <v>2844</v>
      </c>
      <c r="C1951" t="s">
        <v>2587</v>
      </c>
      <c r="D1951">
        <v>4.0199999999999996</v>
      </c>
      <c r="E1951" t="s">
        <v>18173</v>
      </c>
      <c r="F1951">
        <v>9781411400429</v>
      </c>
      <c r="G1951" t="s">
        <v>11</v>
      </c>
      <c r="H1951">
        <v>352</v>
      </c>
      <c r="I1951">
        <v>9</v>
      </c>
      <c r="J1951">
        <v>2</v>
      </c>
      <c r="K1951" t="s">
        <v>18174</v>
      </c>
      <c r="L1951" t="s">
        <v>4718</v>
      </c>
    </row>
    <row r="1952" spans="1:12" x14ac:dyDescent="0.25">
      <c r="A1952">
        <v>7007</v>
      </c>
      <c r="B1952" t="s">
        <v>18175</v>
      </c>
      <c r="C1952" t="s">
        <v>18176</v>
      </c>
      <c r="D1952">
        <v>3.89</v>
      </c>
      <c r="E1952" t="s">
        <v>18177</v>
      </c>
      <c r="F1952">
        <v>9780764587252</v>
      </c>
      <c r="G1952" t="s">
        <v>11</v>
      </c>
      <c r="H1952">
        <v>192</v>
      </c>
      <c r="I1952">
        <v>38</v>
      </c>
      <c r="J1952">
        <v>3</v>
      </c>
      <c r="K1952" t="s">
        <v>18178</v>
      </c>
      <c r="L1952" t="s">
        <v>7375</v>
      </c>
    </row>
    <row r="1953" spans="1:12" x14ac:dyDescent="0.25">
      <c r="A1953">
        <v>7009</v>
      </c>
      <c r="B1953" t="s">
        <v>2974</v>
      </c>
      <c r="C1953" t="s">
        <v>2587</v>
      </c>
      <c r="D1953">
        <v>3.94</v>
      </c>
      <c r="E1953" t="s">
        <v>18179</v>
      </c>
      <c r="F1953">
        <v>9780451526960</v>
      </c>
      <c r="G1953" t="s">
        <v>11</v>
      </c>
      <c r="H1953">
        <v>162</v>
      </c>
      <c r="I1953">
        <v>2167</v>
      </c>
      <c r="J1953">
        <v>101</v>
      </c>
      <c r="K1953" t="s">
        <v>18180</v>
      </c>
      <c r="L1953" t="s">
        <v>3312</v>
      </c>
    </row>
    <row r="1954" spans="1:12" x14ac:dyDescent="0.25">
      <c r="A1954">
        <v>7010</v>
      </c>
      <c r="B1954" t="s">
        <v>2974</v>
      </c>
      <c r="C1954" t="s">
        <v>18181</v>
      </c>
      <c r="D1954">
        <v>3.94</v>
      </c>
      <c r="E1954" t="s">
        <v>18182</v>
      </c>
      <c r="F1954">
        <v>9781932219241</v>
      </c>
      <c r="G1954" t="s">
        <v>11</v>
      </c>
      <c r="H1954">
        <v>3</v>
      </c>
      <c r="I1954">
        <v>62</v>
      </c>
      <c r="J1954">
        <v>6</v>
      </c>
      <c r="K1954" t="s">
        <v>14294</v>
      </c>
      <c r="L1954" t="s">
        <v>1513</v>
      </c>
    </row>
    <row r="1955" spans="1:12" x14ac:dyDescent="0.25">
      <c r="A1955">
        <v>7011</v>
      </c>
      <c r="B1955" t="s">
        <v>2974</v>
      </c>
      <c r="C1955" t="s">
        <v>2975</v>
      </c>
      <c r="D1955">
        <v>3.94</v>
      </c>
      <c r="E1955" t="s">
        <v>18183</v>
      </c>
      <c r="F1955">
        <v>9780198321507</v>
      </c>
      <c r="G1955" t="s">
        <v>11</v>
      </c>
      <c r="H1955">
        <v>102</v>
      </c>
      <c r="I1955">
        <v>126</v>
      </c>
      <c r="J1955">
        <v>7</v>
      </c>
      <c r="K1955" t="s">
        <v>14176</v>
      </c>
      <c r="L1955" t="s">
        <v>114</v>
      </c>
    </row>
    <row r="1956" spans="1:12" x14ac:dyDescent="0.25">
      <c r="A1956">
        <v>7015</v>
      </c>
      <c r="B1956" t="s">
        <v>2974</v>
      </c>
      <c r="C1956" t="s">
        <v>3293</v>
      </c>
      <c r="D1956">
        <v>3.94</v>
      </c>
      <c r="E1956" t="s">
        <v>18184</v>
      </c>
      <c r="F1956">
        <v>9780198320210</v>
      </c>
      <c r="G1956" t="s">
        <v>11</v>
      </c>
      <c r="H1956">
        <v>99</v>
      </c>
      <c r="I1956">
        <v>14</v>
      </c>
      <c r="J1956">
        <v>3</v>
      </c>
      <c r="K1956" t="s">
        <v>17708</v>
      </c>
      <c r="L1956" t="s">
        <v>114</v>
      </c>
    </row>
    <row r="1957" spans="1:12" x14ac:dyDescent="0.25">
      <c r="A1957">
        <v>7023</v>
      </c>
      <c r="B1957" t="s">
        <v>4852</v>
      </c>
      <c r="C1957" t="s">
        <v>4853</v>
      </c>
      <c r="D1957">
        <v>4.08</v>
      </c>
      <c r="E1957" t="s">
        <v>18185</v>
      </c>
      <c r="F1957">
        <v>9780439405621</v>
      </c>
      <c r="G1957" t="s">
        <v>11</v>
      </c>
      <c r="H1957">
        <v>224</v>
      </c>
      <c r="I1957">
        <v>9175</v>
      </c>
      <c r="J1957">
        <v>157</v>
      </c>
      <c r="K1957" t="s">
        <v>14285</v>
      </c>
      <c r="L1957" t="s">
        <v>2173</v>
      </c>
    </row>
    <row r="1958" spans="1:12" x14ac:dyDescent="0.25">
      <c r="A1958">
        <v>7027</v>
      </c>
      <c r="B1958" t="s">
        <v>4854</v>
      </c>
      <c r="C1958" t="s">
        <v>3717</v>
      </c>
      <c r="D1958">
        <v>4.0999999999999996</v>
      </c>
      <c r="E1958" t="s">
        <v>18186</v>
      </c>
      <c r="F1958">
        <v>9780439405607</v>
      </c>
      <c r="G1958" t="s">
        <v>11</v>
      </c>
      <c r="H1958">
        <v>203</v>
      </c>
      <c r="I1958">
        <v>9256</v>
      </c>
      <c r="J1958">
        <v>196</v>
      </c>
      <c r="K1958" t="s">
        <v>14123</v>
      </c>
      <c r="L1958" t="s">
        <v>2674</v>
      </c>
    </row>
    <row r="1959" spans="1:12" x14ac:dyDescent="0.25">
      <c r="A1959">
        <v>7034</v>
      </c>
      <c r="B1959" t="s">
        <v>346</v>
      </c>
      <c r="C1959" t="s">
        <v>347</v>
      </c>
      <c r="D1959">
        <v>4.08</v>
      </c>
      <c r="E1959" t="s">
        <v>18187</v>
      </c>
      <c r="F1959">
        <v>9781400075706</v>
      </c>
      <c r="G1959" t="s">
        <v>11</v>
      </c>
      <c r="H1959">
        <v>256</v>
      </c>
      <c r="I1959">
        <v>1070</v>
      </c>
      <c r="J1959">
        <v>73</v>
      </c>
      <c r="K1959" t="s">
        <v>14241</v>
      </c>
      <c r="L1959" t="s">
        <v>77</v>
      </c>
    </row>
    <row r="1960" spans="1:12" x14ac:dyDescent="0.25">
      <c r="A1960">
        <v>7035</v>
      </c>
      <c r="B1960" t="s">
        <v>6667</v>
      </c>
      <c r="C1960" t="s">
        <v>347</v>
      </c>
      <c r="D1960">
        <v>3.98</v>
      </c>
      <c r="E1960" t="s">
        <v>18188</v>
      </c>
      <c r="F1960">
        <v>9781400031368</v>
      </c>
      <c r="G1960" t="s">
        <v>11</v>
      </c>
      <c r="H1960">
        <v>227</v>
      </c>
      <c r="I1960">
        <v>33028</v>
      </c>
      <c r="J1960">
        <v>1493</v>
      </c>
      <c r="K1960" t="s">
        <v>18189</v>
      </c>
      <c r="L1960" t="s">
        <v>6668</v>
      </c>
    </row>
    <row r="1961" spans="1:12" x14ac:dyDescent="0.25">
      <c r="A1961">
        <v>7037</v>
      </c>
      <c r="B1961" t="s">
        <v>346</v>
      </c>
      <c r="C1961" t="s">
        <v>18190</v>
      </c>
      <c r="D1961">
        <v>4.08</v>
      </c>
      <c r="E1961" t="s">
        <v>18191</v>
      </c>
      <c r="F1961">
        <v>9781419311741</v>
      </c>
      <c r="G1961" t="s">
        <v>11</v>
      </c>
      <c r="H1961">
        <v>10</v>
      </c>
      <c r="I1961">
        <v>133</v>
      </c>
      <c r="J1961">
        <v>23</v>
      </c>
      <c r="K1961" t="s">
        <v>18192</v>
      </c>
      <c r="L1961" t="s">
        <v>14851</v>
      </c>
    </row>
    <row r="1962" spans="1:12" x14ac:dyDescent="0.25">
      <c r="A1962">
        <v>7041</v>
      </c>
      <c r="B1962" t="s">
        <v>4025</v>
      </c>
      <c r="C1962" t="s">
        <v>347</v>
      </c>
      <c r="D1962">
        <v>4.0199999999999996</v>
      </c>
      <c r="E1962" t="s">
        <v>18193</v>
      </c>
      <c r="F1962">
        <v>9780375422188</v>
      </c>
      <c r="G1962" t="s">
        <v>11</v>
      </c>
      <c r="H1962">
        <v>198</v>
      </c>
      <c r="I1962">
        <v>480</v>
      </c>
      <c r="J1962">
        <v>28</v>
      </c>
      <c r="K1962" t="s">
        <v>18194</v>
      </c>
      <c r="L1962" t="s">
        <v>876</v>
      </c>
    </row>
    <row r="1963" spans="1:12" x14ac:dyDescent="0.25">
      <c r="A1963">
        <v>7045</v>
      </c>
      <c r="B1963" t="s">
        <v>13303</v>
      </c>
      <c r="C1963" t="s">
        <v>13304</v>
      </c>
      <c r="D1963">
        <v>3.72</v>
      </c>
      <c r="E1963" t="s">
        <v>18195</v>
      </c>
      <c r="F1963">
        <v>9780394735306</v>
      </c>
      <c r="G1963" t="s">
        <v>12134</v>
      </c>
      <c r="H1963">
        <v>1090</v>
      </c>
      <c r="I1963">
        <v>317</v>
      </c>
      <c r="J1963">
        <v>55</v>
      </c>
      <c r="K1963" t="s">
        <v>18196</v>
      </c>
      <c r="L1963" t="s">
        <v>65</v>
      </c>
    </row>
    <row r="1964" spans="1:12" x14ac:dyDescent="0.25">
      <c r="A1964">
        <v>7048</v>
      </c>
      <c r="B1964" t="s">
        <v>13303</v>
      </c>
      <c r="C1964" t="s">
        <v>18197</v>
      </c>
      <c r="D1964">
        <v>4.05</v>
      </c>
      <c r="E1964" t="s">
        <v>18198</v>
      </c>
      <c r="F1964">
        <v>9781595820631</v>
      </c>
      <c r="G1964" t="s">
        <v>11</v>
      </c>
      <c r="H1964">
        <v>81</v>
      </c>
      <c r="I1964">
        <v>475</v>
      </c>
      <c r="J1964">
        <v>37</v>
      </c>
      <c r="K1964" t="s">
        <v>14481</v>
      </c>
      <c r="L1964" t="s">
        <v>917</v>
      </c>
    </row>
    <row r="1965" spans="1:12" x14ac:dyDescent="0.25">
      <c r="A1965">
        <v>7050</v>
      </c>
      <c r="B1965" t="s">
        <v>18199</v>
      </c>
      <c r="C1965" t="s">
        <v>18200</v>
      </c>
      <c r="D1965">
        <v>3.74</v>
      </c>
      <c r="E1965" t="s">
        <v>18201</v>
      </c>
      <c r="F1965">
        <v>9784770027726</v>
      </c>
      <c r="G1965" t="s">
        <v>11</v>
      </c>
      <c r="H1965">
        <v>238</v>
      </c>
      <c r="I1965">
        <v>46</v>
      </c>
      <c r="J1965">
        <v>5</v>
      </c>
      <c r="K1965" t="s">
        <v>18202</v>
      </c>
      <c r="L1965" t="s">
        <v>4632</v>
      </c>
    </row>
    <row r="1966" spans="1:12" x14ac:dyDescent="0.25">
      <c r="A1966">
        <v>7052</v>
      </c>
      <c r="B1966" t="s">
        <v>348</v>
      </c>
      <c r="C1966" t="s">
        <v>347</v>
      </c>
      <c r="D1966">
        <v>4.0599999999999996</v>
      </c>
      <c r="E1966" t="s">
        <v>18203</v>
      </c>
      <c r="F1966">
        <v>9780375422720</v>
      </c>
      <c r="G1966" t="s">
        <v>11</v>
      </c>
      <c r="H1966">
        <v>227</v>
      </c>
      <c r="I1966">
        <v>386</v>
      </c>
      <c r="J1966">
        <v>37</v>
      </c>
      <c r="K1966" t="s">
        <v>15470</v>
      </c>
      <c r="L1966" t="s">
        <v>349</v>
      </c>
    </row>
    <row r="1967" spans="1:12" x14ac:dyDescent="0.25">
      <c r="A1967">
        <v>7053</v>
      </c>
      <c r="B1967" t="s">
        <v>2976</v>
      </c>
      <c r="C1967" t="s">
        <v>347</v>
      </c>
      <c r="D1967">
        <v>4.08</v>
      </c>
      <c r="E1967" t="s">
        <v>18204</v>
      </c>
      <c r="F1967">
        <v>9780375422713</v>
      </c>
      <c r="G1967" t="s">
        <v>11</v>
      </c>
      <c r="H1967">
        <v>233</v>
      </c>
      <c r="I1967">
        <v>22026</v>
      </c>
      <c r="J1967">
        <v>912</v>
      </c>
      <c r="K1967" t="s">
        <v>15744</v>
      </c>
      <c r="L1967" t="s">
        <v>349</v>
      </c>
    </row>
    <row r="1968" spans="1:12" x14ac:dyDescent="0.25">
      <c r="A1968">
        <v>7054</v>
      </c>
      <c r="B1968" t="s">
        <v>18205</v>
      </c>
      <c r="C1968" t="s">
        <v>347</v>
      </c>
      <c r="D1968">
        <v>3.96</v>
      </c>
      <c r="E1968" t="s">
        <v>18206</v>
      </c>
      <c r="F1968">
        <v>9783485009027</v>
      </c>
      <c r="G1968" t="s">
        <v>16068</v>
      </c>
      <c r="H1968">
        <v>238</v>
      </c>
      <c r="I1968">
        <v>11</v>
      </c>
      <c r="J1968">
        <v>3</v>
      </c>
      <c r="K1968" t="s">
        <v>16069</v>
      </c>
      <c r="L1968" t="s">
        <v>18207</v>
      </c>
    </row>
    <row r="1969" spans="1:12" x14ac:dyDescent="0.25">
      <c r="A1969">
        <v>7055</v>
      </c>
      <c r="B1969" t="s">
        <v>18208</v>
      </c>
      <c r="C1969" t="s">
        <v>347</v>
      </c>
      <c r="D1969">
        <v>3.98</v>
      </c>
      <c r="E1969" t="s">
        <v>18209</v>
      </c>
      <c r="F1969">
        <v>9783485009607</v>
      </c>
      <c r="G1969" t="s">
        <v>16068</v>
      </c>
      <c r="H1969">
        <v>240</v>
      </c>
      <c r="I1969">
        <v>2</v>
      </c>
      <c r="J1969">
        <v>2</v>
      </c>
      <c r="K1969" t="s">
        <v>15360</v>
      </c>
      <c r="L1969" t="s">
        <v>18207</v>
      </c>
    </row>
    <row r="1970" spans="1:12" x14ac:dyDescent="0.25">
      <c r="A1970">
        <v>7058</v>
      </c>
      <c r="B1970" t="s">
        <v>7514</v>
      </c>
      <c r="C1970" t="s">
        <v>347</v>
      </c>
      <c r="D1970">
        <v>4.07</v>
      </c>
      <c r="E1970" t="s">
        <v>18210</v>
      </c>
      <c r="F1970">
        <v>9780375422737</v>
      </c>
      <c r="G1970" t="s">
        <v>11</v>
      </c>
      <c r="H1970">
        <v>213</v>
      </c>
      <c r="I1970">
        <v>20290</v>
      </c>
      <c r="J1970">
        <v>974</v>
      </c>
      <c r="K1970" t="s">
        <v>18211</v>
      </c>
      <c r="L1970" t="s">
        <v>876</v>
      </c>
    </row>
    <row r="1971" spans="1:12" x14ac:dyDescent="0.25">
      <c r="A1971">
        <v>7061</v>
      </c>
      <c r="B1971" t="s">
        <v>5417</v>
      </c>
      <c r="C1971" t="s">
        <v>347</v>
      </c>
      <c r="D1971">
        <v>3.78</v>
      </c>
      <c r="E1971" t="s">
        <v>18212</v>
      </c>
      <c r="F1971">
        <v>9781400034772</v>
      </c>
      <c r="G1971" t="s">
        <v>11</v>
      </c>
      <c r="H1971">
        <v>235</v>
      </c>
      <c r="I1971">
        <v>208669</v>
      </c>
      <c r="J1971">
        <v>9489</v>
      </c>
      <c r="K1971" t="s">
        <v>18213</v>
      </c>
      <c r="L1971" t="s">
        <v>260</v>
      </c>
    </row>
    <row r="1972" spans="1:12" x14ac:dyDescent="0.25">
      <c r="A1972">
        <v>7062</v>
      </c>
      <c r="B1972" t="s">
        <v>6833</v>
      </c>
      <c r="C1972" t="s">
        <v>6834</v>
      </c>
      <c r="D1972">
        <v>3.76</v>
      </c>
      <c r="E1972" t="s">
        <v>18214</v>
      </c>
      <c r="F1972">
        <v>9780375758232</v>
      </c>
      <c r="G1972" t="s">
        <v>11</v>
      </c>
      <c r="H1972">
        <v>368</v>
      </c>
      <c r="I1972">
        <v>12356</v>
      </c>
      <c r="J1972">
        <v>941</v>
      </c>
      <c r="K1972" t="s">
        <v>17795</v>
      </c>
      <c r="L1972" t="s">
        <v>2341</v>
      </c>
    </row>
    <row r="1973" spans="1:12" x14ac:dyDescent="0.25">
      <c r="A1973">
        <v>7064</v>
      </c>
      <c r="B1973" t="s">
        <v>18215</v>
      </c>
      <c r="C1973" t="s">
        <v>18216</v>
      </c>
      <c r="D1973">
        <v>3.91</v>
      </c>
      <c r="E1973" t="s">
        <v>18217</v>
      </c>
      <c r="F1973">
        <v>9781557130662</v>
      </c>
      <c r="G1973" t="s">
        <v>11</v>
      </c>
      <c r="H1973">
        <v>397</v>
      </c>
      <c r="I1973">
        <v>8</v>
      </c>
      <c r="J1973">
        <v>1</v>
      </c>
      <c r="K1973" t="s">
        <v>17828</v>
      </c>
      <c r="L1973" t="s">
        <v>10087</v>
      </c>
    </row>
    <row r="1974" spans="1:12" x14ac:dyDescent="0.25">
      <c r="A1974">
        <v>7071</v>
      </c>
      <c r="B1974" t="s">
        <v>8180</v>
      </c>
      <c r="C1974" t="s">
        <v>226</v>
      </c>
      <c r="D1974">
        <v>3.34</v>
      </c>
      <c r="E1974" t="s">
        <v>18218</v>
      </c>
      <c r="F1974">
        <v>9780345441300</v>
      </c>
      <c r="G1974" t="s">
        <v>11</v>
      </c>
      <c r="H1974">
        <v>222</v>
      </c>
      <c r="I1974">
        <v>1113</v>
      </c>
      <c r="J1974">
        <v>60</v>
      </c>
      <c r="K1974" t="s">
        <v>18219</v>
      </c>
      <c r="L1974" t="s">
        <v>144</v>
      </c>
    </row>
    <row r="1975" spans="1:12" x14ac:dyDescent="0.25">
      <c r="A1975">
        <v>7076</v>
      </c>
      <c r="B1975" t="s">
        <v>11591</v>
      </c>
      <c r="C1975" t="s">
        <v>226</v>
      </c>
      <c r="D1975">
        <v>3.83</v>
      </c>
      <c r="E1975" t="s">
        <v>18220</v>
      </c>
      <c r="F1975">
        <v>9780517146545</v>
      </c>
      <c r="G1975" t="s">
        <v>11</v>
      </c>
      <c r="H1975">
        <v>718</v>
      </c>
      <c r="I1975">
        <v>304</v>
      </c>
      <c r="J1975">
        <v>8</v>
      </c>
      <c r="K1975" t="s">
        <v>18221</v>
      </c>
      <c r="L1975" t="s">
        <v>6089</v>
      </c>
    </row>
    <row r="1976" spans="1:12" x14ac:dyDescent="0.25">
      <c r="A1976">
        <v>7078</v>
      </c>
      <c r="B1976" t="s">
        <v>18222</v>
      </c>
      <c r="C1976" t="s">
        <v>18223</v>
      </c>
      <c r="D1976">
        <v>3.99</v>
      </c>
      <c r="E1976" t="s">
        <v>18224</v>
      </c>
      <c r="F1976">
        <v>9780839731948</v>
      </c>
      <c r="G1976" t="s">
        <v>11</v>
      </c>
      <c r="H1976">
        <v>240</v>
      </c>
      <c r="I1976">
        <v>11</v>
      </c>
      <c r="J1976">
        <v>4</v>
      </c>
      <c r="K1976" t="s">
        <v>16602</v>
      </c>
      <c r="L1976" t="s">
        <v>18225</v>
      </c>
    </row>
    <row r="1977" spans="1:12" x14ac:dyDescent="0.25">
      <c r="A1977">
        <v>7086</v>
      </c>
      <c r="B1977" t="s">
        <v>18226</v>
      </c>
      <c r="C1977" t="s">
        <v>830</v>
      </c>
      <c r="D1977">
        <v>4.08</v>
      </c>
      <c r="E1977" t="s">
        <v>18227</v>
      </c>
      <c r="F1977">
        <v>9780345323880</v>
      </c>
      <c r="G1977" t="s">
        <v>11</v>
      </c>
      <c r="H1977">
        <v>216</v>
      </c>
      <c r="I1977">
        <v>49</v>
      </c>
      <c r="J1977">
        <v>5</v>
      </c>
      <c r="K1977" t="s">
        <v>18228</v>
      </c>
      <c r="L1977" t="s">
        <v>355</v>
      </c>
    </row>
    <row r="1978" spans="1:12" x14ac:dyDescent="0.25">
      <c r="A1978">
        <v>7089</v>
      </c>
      <c r="B1978" t="s">
        <v>9488</v>
      </c>
      <c r="C1978" t="s">
        <v>9489</v>
      </c>
      <c r="D1978">
        <v>3.77</v>
      </c>
      <c r="E1978" t="s">
        <v>18229</v>
      </c>
      <c r="F1978">
        <v>9780590997300</v>
      </c>
      <c r="G1978" t="s">
        <v>11</v>
      </c>
      <c r="H1978">
        <v>170</v>
      </c>
      <c r="I1978">
        <v>3856</v>
      </c>
      <c r="J1978">
        <v>119</v>
      </c>
      <c r="K1978" t="s">
        <v>14532</v>
      </c>
      <c r="L1978" t="s">
        <v>2674</v>
      </c>
    </row>
    <row r="1979" spans="1:12" x14ac:dyDescent="0.25">
      <c r="A1979">
        <v>7090</v>
      </c>
      <c r="B1979" t="s">
        <v>8181</v>
      </c>
      <c r="C1979" t="s">
        <v>4873</v>
      </c>
      <c r="D1979">
        <v>4.1100000000000003</v>
      </c>
      <c r="E1979" t="s">
        <v>18230</v>
      </c>
      <c r="F1979">
        <v>9780316491976</v>
      </c>
      <c r="G1979" t="s">
        <v>11</v>
      </c>
      <c r="H1979">
        <v>293</v>
      </c>
      <c r="I1979">
        <v>5480</v>
      </c>
      <c r="J1979">
        <v>438</v>
      </c>
      <c r="K1979" t="s">
        <v>17318</v>
      </c>
      <c r="L1979" t="s">
        <v>1757</v>
      </c>
    </row>
    <row r="1980" spans="1:12" x14ac:dyDescent="0.25">
      <c r="A1980">
        <v>7092</v>
      </c>
      <c r="B1980" t="s">
        <v>10235</v>
      </c>
      <c r="C1980" t="s">
        <v>10236</v>
      </c>
      <c r="D1980">
        <v>4.17</v>
      </c>
      <c r="E1980" t="s">
        <v>18231</v>
      </c>
      <c r="F1980">
        <v>9780252062292</v>
      </c>
      <c r="G1980" t="s">
        <v>11</v>
      </c>
      <c r="H1980">
        <v>282</v>
      </c>
      <c r="I1980">
        <v>273</v>
      </c>
      <c r="J1980">
        <v>21</v>
      </c>
      <c r="K1980" t="s">
        <v>18232</v>
      </c>
      <c r="L1980" t="s">
        <v>10237</v>
      </c>
    </row>
    <row r="1981" spans="1:12" x14ac:dyDescent="0.25">
      <c r="A1981">
        <v>7093</v>
      </c>
      <c r="B1981" t="s">
        <v>7059</v>
      </c>
      <c r="C1981" t="s">
        <v>7060</v>
      </c>
      <c r="D1981">
        <v>4.33</v>
      </c>
      <c r="E1981" t="s">
        <v>18233</v>
      </c>
      <c r="F1981">
        <v>9781842122914</v>
      </c>
      <c r="G1981" t="s">
        <v>11</v>
      </c>
      <c r="H1981">
        <v>558</v>
      </c>
      <c r="I1981">
        <v>1552</v>
      </c>
      <c r="J1981">
        <v>33</v>
      </c>
      <c r="K1981" t="s">
        <v>16049</v>
      </c>
      <c r="L1981" t="s">
        <v>7061</v>
      </c>
    </row>
    <row r="1982" spans="1:12" x14ac:dyDescent="0.25">
      <c r="A1982">
        <v>7101</v>
      </c>
      <c r="B1982" t="s">
        <v>8182</v>
      </c>
      <c r="C1982" t="s">
        <v>8183</v>
      </c>
      <c r="D1982">
        <v>3.82</v>
      </c>
      <c r="E1982" t="s">
        <v>18234</v>
      </c>
      <c r="F1982">
        <v>9780618056811</v>
      </c>
      <c r="G1982" t="s">
        <v>11</v>
      </c>
      <c r="H1982">
        <v>326</v>
      </c>
      <c r="I1982">
        <v>5290</v>
      </c>
      <c r="J1982">
        <v>321</v>
      </c>
      <c r="K1982" t="s">
        <v>18235</v>
      </c>
      <c r="L1982" t="s">
        <v>68</v>
      </c>
    </row>
    <row r="1983" spans="1:12" x14ac:dyDescent="0.25">
      <c r="A1983">
        <v>7102</v>
      </c>
      <c r="B1983" t="s">
        <v>18236</v>
      </c>
      <c r="C1983" t="s">
        <v>8183</v>
      </c>
      <c r="D1983">
        <v>4.0999999999999996</v>
      </c>
      <c r="E1983" t="s">
        <v>18237</v>
      </c>
      <c r="F1983">
        <v>9782070766031</v>
      </c>
      <c r="G1983" t="s">
        <v>11</v>
      </c>
      <c r="H1983">
        <v>1344</v>
      </c>
      <c r="I1983">
        <v>9</v>
      </c>
      <c r="J1983">
        <v>1</v>
      </c>
      <c r="K1983" t="s">
        <v>18238</v>
      </c>
      <c r="L1983" t="s">
        <v>14932</v>
      </c>
    </row>
    <row r="1984" spans="1:12" x14ac:dyDescent="0.25">
      <c r="A1984">
        <v>7103</v>
      </c>
      <c r="B1984" t="s">
        <v>13305</v>
      </c>
      <c r="C1984" t="s">
        <v>13306</v>
      </c>
      <c r="D1984">
        <v>4.03</v>
      </c>
      <c r="E1984" t="s">
        <v>18239</v>
      </c>
      <c r="F1984">
        <v>9780618056835</v>
      </c>
      <c r="G1984" t="s">
        <v>12134</v>
      </c>
      <c r="H1984">
        <v>464</v>
      </c>
      <c r="I1984">
        <v>2090</v>
      </c>
      <c r="J1984">
        <v>123</v>
      </c>
      <c r="K1984" t="s">
        <v>18235</v>
      </c>
      <c r="L1984" t="s">
        <v>68</v>
      </c>
    </row>
    <row r="1985" spans="1:12" x14ac:dyDescent="0.25">
      <c r="A1985">
        <v>7104</v>
      </c>
      <c r="B1985" t="s">
        <v>13307</v>
      </c>
      <c r="C1985" t="s">
        <v>13306</v>
      </c>
      <c r="D1985">
        <v>4</v>
      </c>
      <c r="E1985" t="s">
        <v>18240</v>
      </c>
      <c r="F1985">
        <v>9780618056828</v>
      </c>
      <c r="G1985" t="s">
        <v>12134</v>
      </c>
      <c r="H1985">
        <v>400</v>
      </c>
      <c r="I1985">
        <v>2185</v>
      </c>
      <c r="J1985">
        <v>137</v>
      </c>
      <c r="K1985" t="s">
        <v>18235</v>
      </c>
      <c r="L1985" t="s">
        <v>68</v>
      </c>
    </row>
    <row r="1986" spans="1:12" x14ac:dyDescent="0.25">
      <c r="A1986">
        <v>7113</v>
      </c>
      <c r="B1986" t="s">
        <v>12179</v>
      </c>
      <c r="C1986" t="s">
        <v>12180</v>
      </c>
      <c r="D1986">
        <v>3.6</v>
      </c>
      <c r="E1986" t="s">
        <v>18241</v>
      </c>
      <c r="F1986">
        <v>9780786838943</v>
      </c>
      <c r="G1986" t="s">
        <v>12134</v>
      </c>
      <c r="H1986">
        <v>410</v>
      </c>
      <c r="I1986">
        <v>805</v>
      </c>
      <c r="J1986">
        <v>108</v>
      </c>
      <c r="K1986" t="s">
        <v>18071</v>
      </c>
      <c r="L1986" t="s">
        <v>7718</v>
      </c>
    </row>
    <row r="1987" spans="1:12" x14ac:dyDescent="0.25">
      <c r="A1987">
        <v>7118</v>
      </c>
      <c r="B1987" t="s">
        <v>9169</v>
      </c>
      <c r="C1987" t="s">
        <v>6890</v>
      </c>
      <c r="D1987">
        <v>4.32</v>
      </c>
      <c r="E1987" t="s">
        <v>18242</v>
      </c>
      <c r="F1987">
        <v>9780192835093</v>
      </c>
      <c r="G1987" t="s">
        <v>11</v>
      </c>
      <c r="H1987">
        <v>1054</v>
      </c>
      <c r="I1987">
        <v>235</v>
      </c>
      <c r="J1987">
        <v>26</v>
      </c>
      <c r="K1987" t="s">
        <v>17948</v>
      </c>
      <c r="L1987" t="s">
        <v>944</v>
      </c>
    </row>
    <row r="1988" spans="1:12" x14ac:dyDescent="0.25">
      <c r="A1988">
        <v>7119</v>
      </c>
      <c r="B1988" t="s">
        <v>11153</v>
      </c>
      <c r="C1988" t="s">
        <v>11154</v>
      </c>
      <c r="D1988">
        <v>4.3600000000000003</v>
      </c>
      <c r="E1988" t="s">
        <v>18243</v>
      </c>
      <c r="F1988">
        <v>9780872201934</v>
      </c>
      <c r="G1988" t="s">
        <v>11</v>
      </c>
      <c r="H1988">
        <v>128</v>
      </c>
      <c r="I1988">
        <v>210</v>
      </c>
      <c r="J1988">
        <v>14</v>
      </c>
      <c r="K1988" t="s">
        <v>15098</v>
      </c>
      <c r="L1988" t="s">
        <v>105</v>
      </c>
    </row>
    <row r="1989" spans="1:12" x14ac:dyDescent="0.25">
      <c r="A1989">
        <v>7126</v>
      </c>
      <c r="B1989" t="s">
        <v>4855</v>
      </c>
      <c r="C1989" t="s">
        <v>2157</v>
      </c>
      <c r="D1989">
        <v>4.25</v>
      </c>
      <c r="E1989" t="s">
        <v>18244</v>
      </c>
      <c r="F1989">
        <v>9780140449266</v>
      </c>
      <c r="G1989" t="s">
        <v>11</v>
      </c>
      <c r="H1989">
        <v>1276</v>
      </c>
      <c r="I1989">
        <v>647271</v>
      </c>
      <c r="J1989">
        <v>14249</v>
      </c>
      <c r="K1989" t="s">
        <v>18025</v>
      </c>
      <c r="L1989" t="s">
        <v>2025</v>
      </c>
    </row>
    <row r="1990" spans="1:12" x14ac:dyDescent="0.25">
      <c r="A1990">
        <v>7127</v>
      </c>
      <c r="B1990" t="s">
        <v>4855</v>
      </c>
      <c r="C1990" t="s">
        <v>4856</v>
      </c>
      <c r="D1990">
        <v>4.25</v>
      </c>
      <c r="E1990" t="s">
        <v>18245</v>
      </c>
      <c r="F1990">
        <v>9780743487559</v>
      </c>
      <c r="G1990" t="s">
        <v>11</v>
      </c>
      <c r="H1990">
        <v>620</v>
      </c>
      <c r="I1990">
        <v>193</v>
      </c>
      <c r="J1990">
        <v>26</v>
      </c>
      <c r="K1990" t="s">
        <v>14123</v>
      </c>
      <c r="L1990" t="s">
        <v>2037</v>
      </c>
    </row>
    <row r="1991" spans="1:12" x14ac:dyDescent="0.25">
      <c r="A1991">
        <v>7131</v>
      </c>
      <c r="B1991" t="s">
        <v>4855</v>
      </c>
      <c r="C1991" t="s">
        <v>6118</v>
      </c>
      <c r="D1991">
        <v>4.25</v>
      </c>
      <c r="E1991" t="s">
        <v>18246</v>
      </c>
      <c r="F1991">
        <v>9780375760303</v>
      </c>
      <c r="G1991" t="s">
        <v>11</v>
      </c>
      <c r="H1991">
        <v>1462</v>
      </c>
      <c r="I1991">
        <v>9921</v>
      </c>
      <c r="J1991">
        <v>586</v>
      </c>
      <c r="K1991" t="s">
        <v>16782</v>
      </c>
      <c r="L1991" t="s">
        <v>164</v>
      </c>
    </row>
    <row r="1992" spans="1:12" x14ac:dyDescent="0.25">
      <c r="A1992">
        <v>7135</v>
      </c>
      <c r="B1992" t="s">
        <v>3992</v>
      </c>
      <c r="C1992" t="s">
        <v>10238</v>
      </c>
      <c r="D1992">
        <v>4.32</v>
      </c>
      <c r="E1992" t="s">
        <v>18247</v>
      </c>
      <c r="F1992">
        <v>9780553212167</v>
      </c>
      <c r="G1992" t="s">
        <v>11</v>
      </c>
      <c r="H1992">
        <v>1072</v>
      </c>
      <c r="I1992">
        <v>1022</v>
      </c>
      <c r="J1992">
        <v>154</v>
      </c>
      <c r="K1992" t="s">
        <v>18248</v>
      </c>
      <c r="L1992" t="s">
        <v>1854</v>
      </c>
    </row>
    <row r="1993" spans="1:12" x14ac:dyDescent="0.25">
      <c r="A1993">
        <v>7138</v>
      </c>
      <c r="B1993" t="s">
        <v>6669</v>
      </c>
      <c r="C1993" t="s">
        <v>12181</v>
      </c>
      <c r="D1993">
        <v>4.21</v>
      </c>
      <c r="E1993" t="s">
        <v>18249</v>
      </c>
      <c r="F1993">
        <v>9780451530066</v>
      </c>
      <c r="G1993" t="s">
        <v>12134</v>
      </c>
      <c r="H1993">
        <v>560</v>
      </c>
      <c r="I1993">
        <v>2041</v>
      </c>
      <c r="J1993">
        <v>183</v>
      </c>
      <c r="K1993" t="s">
        <v>14384</v>
      </c>
      <c r="L1993" t="s">
        <v>129</v>
      </c>
    </row>
    <row r="1994" spans="1:12" x14ac:dyDescent="0.25">
      <c r="A1994">
        <v>7139</v>
      </c>
      <c r="B1994" t="s">
        <v>11427</v>
      </c>
      <c r="C1994" t="s">
        <v>11428</v>
      </c>
      <c r="D1994">
        <v>3.86</v>
      </c>
      <c r="E1994" t="s">
        <v>18250</v>
      </c>
      <c r="F1994">
        <v>9780465014873</v>
      </c>
      <c r="G1994" t="s">
        <v>11</v>
      </c>
      <c r="H1994">
        <v>590</v>
      </c>
      <c r="I1994">
        <v>112</v>
      </c>
      <c r="J1994">
        <v>4</v>
      </c>
      <c r="K1994" t="s">
        <v>18251</v>
      </c>
      <c r="L1994" t="s">
        <v>1322</v>
      </c>
    </row>
    <row r="1995" spans="1:12" x14ac:dyDescent="0.25">
      <c r="A1995">
        <v>7140</v>
      </c>
      <c r="B1995" t="s">
        <v>9170</v>
      </c>
      <c r="C1995" t="s">
        <v>9171</v>
      </c>
      <c r="D1995">
        <v>3.83</v>
      </c>
      <c r="E1995" t="s">
        <v>18252</v>
      </c>
      <c r="F1995">
        <v>9780805060164</v>
      </c>
      <c r="G1995" t="s">
        <v>11</v>
      </c>
      <c r="H1995">
        <v>240</v>
      </c>
      <c r="I1995">
        <v>69</v>
      </c>
      <c r="J1995">
        <v>11</v>
      </c>
      <c r="K1995" t="s">
        <v>18253</v>
      </c>
      <c r="L1995" t="s">
        <v>47</v>
      </c>
    </row>
    <row r="1996" spans="1:12" x14ac:dyDescent="0.25">
      <c r="A1996">
        <v>7141</v>
      </c>
      <c r="B1996" t="s">
        <v>18254</v>
      </c>
      <c r="C1996" t="s">
        <v>18255</v>
      </c>
      <c r="D1996">
        <v>3.72</v>
      </c>
      <c r="E1996" t="s">
        <v>18256</v>
      </c>
      <c r="F1996">
        <v>9780764586552</v>
      </c>
      <c r="G1996" t="s">
        <v>11</v>
      </c>
      <c r="H1996">
        <v>128</v>
      </c>
      <c r="I1996">
        <v>30</v>
      </c>
      <c r="J1996">
        <v>0</v>
      </c>
      <c r="K1996" t="s">
        <v>17625</v>
      </c>
      <c r="L1996" t="s">
        <v>7375</v>
      </c>
    </row>
    <row r="1997" spans="1:12" x14ac:dyDescent="0.25">
      <c r="A1997">
        <v>7142</v>
      </c>
      <c r="B1997" t="s">
        <v>18257</v>
      </c>
      <c r="C1997" t="s">
        <v>18258</v>
      </c>
      <c r="D1997">
        <v>3.92</v>
      </c>
      <c r="E1997" t="s">
        <v>18259</v>
      </c>
      <c r="F1997">
        <v>9780915144990</v>
      </c>
      <c r="G1997" t="s">
        <v>11</v>
      </c>
      <c r="H1997">
        <v>129</v>
      </c>
      <c r="I1997">
        <v>1</v>
      </c>
      <c r="J1997">
        <v>0</v>
      </c>
      <c r="K1997" t="s">
        <v>14561</v>
      </c>
      <c r="L1997" t="s">
        <v>105</v>
      </c>
    </row>
    <row r="1998" spans="1:12" x14ac:dyDescent="0.25">
      <c r="A1998">
        <v>7144</v>
      </c>
      <c r="B1998" t="s">
        <v>6669</v>
      </c>
      <c r="C1998" t="s">
        <v>5066</v>
      </c>
      <c r="D1998">
        <v>4.21</v>
      </c>
      <c r="E1998" t="s">
        <v>18260</v>
      </c>
      <c r="F1998">
        <v>9780143058144</v>
      </c>
      <c r="G1998" t="s">
        <v>11</v>
      </c>
      <c r="H1998">
        <v>671</v>
      </c>
      <c r="I1998">
        <v>483122</v>
      </c>
      <c r="J1998">
        <v>10265</v>
      </c>
      <c r="K1998" t="s">
        <v>15310</v>
      </c>
      <c r="L1998" t="s">
        <v>2152</v>
      </c>
    </row>
    <row r="1999" spans="1:12" x14ac:dyDescent="0.25">
      <c r="A1999">
        <v>7150</v>
      </c>
      <c r="B1999" t="s">
        <v>18261</v>
      </c>
      <c r="C1999" t="s">
        <v>18262</v>
      </c>
      <c r="D1999">
        <v>4.21</v>
      </c>
      <c r="E1999" t="s">
        <v>18263</v>
      </c>
      <c r="F1999">
        <v>9780393096330</v>
      </c>
      <c r="G1999" t="s">
        <v>11</v>
      </c>
      <c r="H1999">
        <v>690</v>
      </c>
      <c r="I1999">
        <v>34</v>
      </c>
      <c r="J1999">
        <v>5</v>
      </c>
      <c r="K1999" t="s">
        <v>18264</v>
      </c>
      <c r="L1999" t="s">
        <v>18265</v>
      </c>
    </row>
    <row r="2000" spans="1:12" x14ac:dyDescent="0.25">
      <c r="A2000">
        <v>7154</v>
      </c>
      <c r="B2000" t="s">
        <v>18266</v>
      </c>
      <c r="C2000" t="s">
        <v>18267</v>
      </c>
      <c r="D2000">
        <v>3.87</v>
      </c>
      <c r="E2000" t="s">
        <v>18268</v>
      </c>
      <c r="F2000">
        <v>9780761929949</v>
      </c>
      <c r="G2000" t="s">
        <v>11</v>
      </c>
      <c r="H2000">
        <v>272</v>
      </c>
      <c r="I2000">
        <v>37</v>
      </c>
      <c r="J2000">
        <v>2</v>
      </c>
      <c r="K2000" t="s">
        <v>14255</v>
      </c>
      <c r="L2000" t="s">
        <v>18269</v>
      </c>
    </row>
    <row r="2001" spans="1:12" x14ac:dyDescent="0.25">
      <c r="A2001">
        <v>7160</v>
      </c>
      <c r="B2001" t="s">
        <v>10239</v>
      </c>
      <c r="C2001" t="s">
        <v>7041</v>
      </c>
      <c r="D2001">
        <v>4.08</v>
      </c>
      <c r="E2001" t="s">
        <v>18270</v>
      </c>
      <c r="F2001">
        <v>9780385264587</v>
      </c>
      <c r="G2001" t="s">
        <v>11</v>
      </c>
      <c r="H2001">
        <v>412</v>
      </c>
      <c r="I2001">
        <v>363</v>
      </c>
      <c r="J2001">
        <v>41</v>
      </c>
      <c r="K2001" t="s">
        <v>18271</v>
      </c>
      <c r="L2001" t="s">
        <v>260</v>
      </c>
    </row>
    <row r="2002" spans="1:12" x14ac:dyDescent="0.25">
      <c r="A2002">
        <v>7182</v>
      </c>
      <c r="B2002" t="s">
        <v>5090</v>
      </c>
      <c r="C2002" t="s">
        <v>2157</v>
      </c>
      <c r="D2002">
        <v>3.8</v>
      </c>
      <c r="E2002" t="s">
        <v>18272</v>
      </c>
      <c r="F2002">
        <v>9780140448924</v>
      </c>
      <c r="G2002" t="s">
        <v>11</v>
      </c>
      <c r="H2002">
        <v>246</v>
      </c>
      <c r="I2002">
        <v>10208</v>
      </c>
      <c r="J2002">
        <v>598</v>
      </c>
      <c r="K2002" t="s">
        <v>18273</v>
      </c>
      <c r="L2002" t="s">
        <v>2025</v>
      </c>
    </row>
    <row r="2003" spans="1:12" x14ac:dyDescent="0.25">
      <c r="A2003">
        <v>7186</v>
      </c>
      <c r="B2003" t="s">
        <v>8184</v>
      </c>
      <c r="C2003" t="s">
        <v>8185</v>
      </c>
      <c r="D2003">
        <v>3.99</v>
      </c>
      <c r="E2003" t="s">
        <v>18274</v>
      </c>
      <c r="F2003">
        <v>9780192836380</v>
      </c>
      <c r="G2003" t="s">
        <v>11</v>
      </c>
      <c r="H2003">
        <v>256</v>
      </c>
      <c r="I2003">
        <v>15211</v>
      </c>
      <c r="J2003">
        <v>411</v>
      </c>
      <c r="K2003" t="s">
        <v>16749</v>
      </c>
      <c r="L2003" t="s">
        <v>944</v>
      </c>
    </row>
    <row r="2004" spans="1:12" x14ac:dyDescent="0.25">
      <c r="A2004">
        <v>7188</v>
      </c>
      <c r="B2004" t="s">
        <v>2156</v>
      </c>
      <c r="C2004" t="s">
        <v>2157</v>
      </c>
      <c r="D2004">
        <v>3.93</v>
      </c>
      <c r="E2004" t="s">
        <v>18275</v>
      </c>
      <c r="F2004">
        <v>9780140449778</v>
      </c>
      <c r="G2004" t="s">
        <v>11</v>
      </c>
      <c r="H2004">
        <v>546</v>
      </c>
      <c r="I2004">
        <v>292</v>
      </c>
      <c r="J2004">
        <v>23</v>
      </c>
      <c r="K2004" t="s">
        <v>18276</v>
      </c>
      <c r="L2004" t="s">
        <v>2025</v>
      </c>
    </row>
    <row r="2005" spans="1:12" x14ac:dyDescent="0.25">
      <c r="A2005">
        <v>7197</v>
      </c>
      <c r="B2005" t="s">
        <v>4026</v>
      </c>
      <c r="C2005" t="s">
        <v>4027</v>
      </c>
      <c r="D2005">
        <v>3.89</v>
      </c>
      <c r="E2005" t="s">
        <v>18277</v>
      </c>
      <c r="F2005">
        <v>9780812969634</v>
      </c>
      <c r="G2005" t="s">
        <v>11</v>
      </c>
      <c r="H2005">
        <v>448</v>
      </c>
      <c r="I2005">
        <v>1172</v>
      </c>
      <c r="J2005">
        <v>70</v>
      </c>
      <c r="K2005" t="s">
        <v>14146</v>
      </c>
      <c r="L2005" t="s">
        <v>164</v>
      </c>
    </row>
    <row r="2006" spans="1:12" x14ac:dyDescent="0.25">
      <c r="A2006">
        <v>7199</v>
      </c>
      <c r="B2006" t="s">
        <v>12706</v>
      </c>
      <c r="C2006" t="s">
        <v>6086</v>
      </c>
      <c r="D2006">
        <v>4.09</v>
      </c>
      <c r="E2006" t="s">
        <v>18278</v>
      </c>
      <c r="F2006">
        <v>9780060586379</v>
      </c>
      <c r="G2006" t="s">
        <v>12134</v>
      </c>
      <c r="H2006">
        <v>848</v>
      </c>
      <c r="I2006">
        <v>11330</v>
      </c>
      <c r="J2006">
        <v>1011</v>
      </c>
      <c r="K2006" t="s">
        <v>16546</v>
      </c>
      <c r="L2006" t="s">
        <v>2048</v>
      </c>
    </row>
    <row r="2007" spans="1:12" x14ac:dyDescent="0.25">
      <c r="A2007">
        <v>7201</v>
      </c>
      <c r="B2007" t="s">
        <v>4028</v>
      </c>
      <c r="C2007" t="s">
        <v>3133</v>
      </c>
      <c r="D2007">
        <v>4.0999999999999996</v>
      </c>
      <c r="E2007" t="s">
        <v>18279</v>
      </c>
      <c r="F2007">
        <v>9780312997113</v>
      </c>
      <c r="G2007" t="s">
        <v>11</v>
      </c>
      <c r="H2007">
        <v>800</v>
      </c>
      <c r="I2007">
        <v>16264</v>
      </c>
      <c r="J2007">
        <v>621</v>
      </c>
      <c r="K2007" t="s">
        <v>18280</v>
      </c>
      <c r="L2007" t="s">
        <v>933</v>
      </c>
    </row>
    <row r="2008" spans="1:12" x14ac:dyDescent="0.25">
      <c r="A2008">
        <v>7208</v>
      </c>
      <c r="B2008" t="s">
        <v>13308</v>
      </c>
      <c r="C2008" t="s">
        <v>13309</v>
      </c>
      <c r="D2008">
        <v>3.75</v>
      </c>
      <c r="E2008" t="s">
        <v>18281</v>
      </c>
      <c r="F2008">
        <v>9780767902809</v>
      </c>
      <c r="G2008" t="s">
        <v>12134</v>
      </c>
      <c r="H2008">
        <v>291</v>
      </c>
      <c r="I2008">
        <v>1036</v>
      </c>
      <c r="J2008">
        <v>171</v>
      </c>
      <c r="K2008" t="s">
        <v>18282</v>
      </c>
      <c r="L2008" t="s">
        <v>79</v>
      </c>
    </row>
    <row r="2009" spans="1:12" x14ac:dyDescent="0.25">
      <c r="A2009">
        <v>7214</v>
      </c>
      <c r="B2009" t="s">
        <v>5418</v>
      </c>
      <c r="C2009" t="s">
        <v>3503</v>
      </c>
      <c r="D2009">
        <v>3.9</v>
      </c>
      <c r="E2009" t="s">
        <v>18283</v>
      </c>
      <c r="F2009">
        <v>9780785263708</v>
      </c>
      <c r="G2009" t="s">
        <v>11</v>
      </c>
      <c r="H2009">
        <v>243</v>
      </c>
      <c r="I2009">
        <v>96614</v>
      </c>
      <c r="J2009">
        <v>3718</v>
      </c>
      <c r="K2009" t="s">
        <v>16282</v>
      </c>
      <c r="L2009" t="s">
        <v>376</v>
      </c>
    </row>
    <row r="2010" spans="1:12" x14ac:dyDescent="0.25">
      <c r="A2010">
        <v>7220</v>
      </c>
      <c r="B2010" t="s">
        <v>2571</v>
      </c>
      <c r="C2010" t="s">
        <v>2155</v>
      </c>
      <c r="D2010">
        <v>4.05</v>
      </c>
      <c r="E2010" t="s">
        <v>18284</v>
      </c>
      <c r="F2010">
        <v>9780143036401</v>
      </c>
      <c r="G2010" t="s">
        <v>11</v>
      </c>
      <c r="H2010">
        <v>302</v>
      </c>
      <c r="I2010">
        <v>1284</v>
      </c>
      <c r="J2010">
        <v>169</v>
      </c>
      <c r="K2010" t="s">
        <v>14540</v>
      </c>
      <c r="L2010" t="s">
        <v>2022</v>
      </c>
    </row>
    <row r="2011" spans="1:12" x14ac:dyDescent="0.25">
      <c r="A2011">
        <v>7230</v>
      </c>
      <c r="B2011" t="s">
        <v>11429</v>
      </c>
      <c r="C2011" t="s">
        <v>6104</v>
      </c>
      <c r="D2011">
        <v>4.26</v>
      </c>
      <c r="E2011" t="s">
        <v>18285</v>
      </c>
      <c r="F2011">
        <v>9780232521023</v>
      </c>
      <c r="G2011" t="s">
        <v>11</v>
      </c>
      <c r="H2011">
        <v>100</v>
      </c>
      <c r="I2011">
        <v>8024</v>
      </c>
      <c r="J2011">
        <v>317</v>
      </c>
      <c r="K2011" t="s">
        <v>16469</v>
      </c>
      <c r="L2011" t="s">
        <v>11430</v>
      </c>
    </row>
    <row r="2012" spans="1:12" x14ac:dyDescent="0.25">
      <c r="A2012">
        <v>7231</v>
      </c>
      <c r="B2012" t="s">
        <v>350</v>
      </c>
      <c r="C2012" t="s">
        <v>351</v>
      </c>
      <c r="D2012">
        <v>4.2</v>
      </c>
      <c r="E2012" t="s">
        <v>18286</v>
      </c>
      <c r="F2012">
        <v>9781594710872</v>
      </c>
      <c r="G2012" t="s">
        <v>11</v>
      </c>
      <c r="H2012">
        <v>219</v>
      </c>
      <c r="I2012">
        <v>122</v>
      </c>
      <c r="J2012">
        <v>11</v>
      </c>
      <c r="K2012" t="s">
        <v>14721</v>
      </c>
      <c r="L2012" t="s">
        <v>352</v>
      </c>
    </row>
    <row r="2013" spans="1:12" x14ac:dyDescent="0.25">
      <c r="A2013">
        <v>7240</v>
      </c>
      <c r="B2013" t="s">
        <v>13882</v>
      </c>
      <c r="C2013" t="s">
        <v>13883</v>
      </c>
      <c r="D2013">
        <v>4.07</v>
      </c>
      <c r="E2013" t="s">
        <v>18287</v>
      </c>
      <c r="F2013">
        <v>9780727891624</v>
      </c>
      <c r="G2013" t="s">
        <v>13842</v>
      </c>
      <c r="H2013">
        <v>252</v>
      </c>
      <c r="I2013">
        <v>102</v>
      </c>
      <c r="J2013">
        <v>10</v>
      </c>
      <c r="K2013" t="s">
        <v>18288</v>
      </c>
      <c r="L2013" t="s">
        <v>4556</v>
      </c>
    </row>
    <row r="2014" spans="1:12" x14ac:dyDescent="0.25">
      <c r="A2014">
        <v>7244</v>
      </c>
      <c r="B2014" t="s">
        <v>2572</v>
      </c>
      <c r="C2014" t="s">
        <v>2573</v>
      </c>
      <c r="D2014">
        <v>4.0599999999999996</v>
      </c>
      <c r="E2014" t="s">
        <v>18289</v>
      </c>
      <c r="F2014">
        <v>9780060786502</v>
      </c>
      <c r="G2014" t="s">
        <v>11</v>
      </c>
      <c r="H2014">
        <v>546</v>
      </c>
      <c r="I2014">
        <v>613758</v>
      </c>
      <c r="J2014">
        <v>19846</v>
      </c>
      <c r="K2014" t="s">
        <v>14524</v>
      </c>
      <c r="L2014" t="s">
        <v>2135</v>
      </c>
    </row>
    <row r="2015" spans="1:12" x14ac:dyDescent="0.25">
      <c r="A2015">
        <v>7246</v>
      </c>
      <c r="B2015" t="s">
        <v>2572</v>
      </c>
      <c r="C2015" t="s">
        <v>2573</v>
      </c>
      <c r="D2015">
        <v>4.0599999999999996</v>
      </c>
      <c r="E2015" t="s">
        <v>18290</v>
      </c>
      <c r="F2015">
        <v>9780571201754</v>
      </c>
      <c r="G2015" t="s">
        <v>11</v>
      </c>
      <c r="H2015">
        <v>616</v>
      </c>
      <c r="I2015">
        <v>1390</v>
      </c>
      <c r="J2015">
        <v>187</v>
      </c>
      <c r="K2015" t="s">
        <v>18291</v>
      </c>
      <c r="L2015" t="s">
        <v>3058</v>
      </c>
    </row>
    <row r="2016" spans="1:12" x14ac:dyDescent="0.25">
      <c r="A2016">
        <v>7252</v>
      </c>
      <c r="B2016" t="s">
        <v>4029</v>
      </c>
      <c r="C2016" t="s">
        <v>4030</v>
      </c>
      <c r="D2016">
        <v>3.76</v>
      </c>
      <c r="E2016" t="s">
        <v>18292</v>
      </c>
      <c r="F2016">
        <v>9780060539092</v>
      </c>
      <c r="G2016" t="s">
        <v>11</v>
      </c>
      <c r="H2016">
        <v>592</v>
      </c>
      <c r="I2016">
        <v>10537</v>
      </c>
      <c r="J2016">
        <v>806</v>
      </c>
      <c r="K2016" t="s">
        <v>18293</v>
      </c>
      <c r="L2016" t="s">
        <v>1002</v>
      </c>
    </row>
    <row r="2017" spans="1:12" x14ac:dyDescent="0.25">
      <c r="A2017">
        <v>7260</v>
      </c>
      <c r="B2017" t="s">
        <v>5419</v>
      </c>
      <c r="C2017" t="s">
        <v>5420</v>
      </c>
      <c r="D2017">
        <v>4.16</v>
      </c>
      <c r="E2017" t="s">
        <v>18294</v>
      </c>
      <c r="F2017">
        <v>9780312319731</v>
      </c>
      <c r="G2017" t="s">
        <v>11</v>
      </c>
      <c r="H2017">
        <v>448</v>
      </c>
      <c r="I2017">
        <v>1171</v>
      </c>
      <c r="J2017">
        <v>135</v>
      </c>
      <c r="K2017" t="s">
        <v>18295</v>
      </c>
      <c r="L2017" t="s">
        <v>549</v>
      </c>
    </row>
    <row r="2018" spans="1:12" x14ac:dyDescent="0.25">
      <c r="A2018">
        <v>7263</v>
      </c>
      <c r="B2018" t="s">
        <v>353</v>
      </c>
      <c r="C2018" t="s">
        <v>354</v>
      </c>
      <c r="D2018">
        <v>3.99</v>
      </c>
      <c r="E2018" t="s">
        <v>18296</v>
      </c>
      <c r="F2018">
        <v>9780345478252</v>
      </c>
      <c r="G2018" t="s">
        <v>11</v>
      </c>
      <c r="H2018">
        <v>251</v>
      </c>
      <c r="I2018">
        <v>4698</v>
      </c>
      <c r="J2018">
        <v>202</v>
      </c>
      <c r="K2018" t="s">
        <v>17724</v>
      </c>
      <c r="L2018" t="s">
        <v>355</v>
      </c>
    </row>
    <row r="2019" spans="1:12" x14ac:dyDescent="0.25">
      <c r="A2019">
        <v>7264</v>
      </c>
      <c r="B2019" t="s">
        <v>356</v>
      </c>
      <c r="C2019" t="s">
        <v>357</v>
      </c>
      <c r="D2019">
        <v>4.22</v>
      </c>
      <c r="E2019" t="s">
        <v>18297</v>
      </c>
      <c r="F2019">
        <v>9781590525937</v>
      </c>
      <c r="G2019" t="s">
        <v>11</v>
      </c>
      <c r="H2019">
        <v>603</v>
      </c>
      <c r="I2019">
        <v>4180</v>
      </c>
      <c r="J2019">
        <v>104</v>
      </c>
      <c r="K2019" t="s">
        <v>14728</v>
      </c>
      <c r="L2019" t="s">
        <v>358</v>
      </c>
    </row>
    <row r="2020" spans="1:12" x14ac:dyDescent="0.25">
      <c r="A2020">
        <v>7266</v>
      </c>
      <c r="B2020" t="s">
        <v>18298</v>
      </c>
      <c r="C2020" t="s">
        <v>18299</v>
      </c>
      <c r="D2020">
        <v>3.76</v>
      </c>
      <c r="E2020" t="s">
        <v>18300</v>
      </c>
      <c r="F2020">
        <v>9781585361618</v>
      </c>
      <c r="G2020" t="s">
        <v>11</v>
      </c>
      <c r="H2020">
        <v>40</v>
      </c>
      <c r="I2020">
        <v>20</v>
      </c>
      <c r="J2020">
        <v>5</v>
      </c>
      <c r="K2020" t="s">
        <v>15747</v>
      </c>
      <c r="L2020" t="s">
        <v>18301</v>
      </c>
    </row>
    <row r="2021" spans="1:12" x14ac:dyDescent="0.25">
      <c r="A2021">
        <v>7268</v>
      </c>
      <c r="B2021" t="s">
        <v>8186</v>
      </c>
      <c r="C2021" t="s">
        <v>1712</v>
      </c>
      <c r="D2021">
        <v>3.75</v>
      </c>
      <c r="E2021" t="s">
        <v>18302</v>
      </c>
      <c r="F2021">
        <v>9781569714881</v>
      </c>
      <c r="G2021" t="s">
        <v>11</v>
      </c>
      <c r="H2021">
        <v>225</v>
      </c>
      <c r="I2021">
        <v>298</v>
      </c>
      <c r="J2021">
        <v>8</v>
      </c>
      <c r="K2021" t="s">
        <v>14751</v>
      </c>
      <c r="L2021" t="s">
        <v>754</v>
      </c>
    </row>
    <row r="2022" spans="1:12" x14ac:dyDescent="0.25">
      <c r="A2022">
        <v>7269</v>
      </c>
      <c r="B2022" t="s">
        <v>18303</v>
      </c>
      <c r="C2022" t="s">
        <v>18304</v>
      </c>
      <c r="D2022">
        <v>3.92</v>
      </c>
      <c r="E2022" t="s">
        <v>18305</v>
      </c>
      <c r="F2022">
        <v>9780878937202</v>
      </c>
      <c r="G2022" t="s">
        <v>11</v>
      </c>
      <c r="H2022">
        <v>585</v>
      </c>
      <c r="I2022">
        <v>37</v>
      </c>
      <c r="J2022">
        <v>1</v>
      </c>
      <c r="K2022" t="s">
        <v>18306</v>
      </c>
      <c r="L2022" t="s">
        <v>18307</v>
      </c>
    </row>
    <row r="2023" spans="1:12" x14ac:dyDescent="0.25">
      <c r="A2023">
        <v>7271</v>
      </c>
      <c r="B2023" t="s">
        <v>18308</v>
      </c>
      <c r="C2023" t="s">
        <v>18309</v>
      </c>
      <c r="D2023">
        <v>4.59</v>
      </c>
      <c r="E2023" t="s">
        <v>18310</v>
      </c>
      <c r="F2023">
        <v>9781559636629</v>
      </c>
      <c r="G2023" t="s">
        <v>11</v>
      </c>
      <c r="H2023">
        <v>496</v>
      </c>
      <c r="I2023">
        <v>16</v>
      </c>
      <c r="J2023">
        <v>2</v>
      </c>
      <c r="K2023" t="s">
        <v>18311</v>
      </c>
      <c r="L2023" t="s">
        <v>18312</v>
      </c>
    </row>
    <row r="2024" spans="1:12" x14ac:dyDescent="0.25">
      <c r="A2024">
        <v>7277</v>
      </c>
      <c r="B2024" t="s">
        <v>18313</v>
      </c>
      <c r="C2024" t="s">
        <v>18314</v>
      </c>
      <c r="D2024">
        <v>3.33</v>
      </c>
      <c r="E2024" t="s">
        <v>18315</v>
      </c>
      <c r="F2024">
        <v>9781405122498</v>
      </c>
      <c r="G2024" t="s">
        <v>13842</v>
      </c>
      <c r="H2024">
        <v>307</v>
      </c>
      <c r="I2024">
        <v>3</v>
      </c>
      <c r="J2024">
        <v>0</v>
      </c>
      <c r="K2024" t="s">
        <v>15473</v>
      </c>
      <c r="L2024" t="s">
        <v>930</v>
      </c>
    </row>
    <row r="2025" spans="1:12" x14ac:dyDescent="0.25">
      <c r="A2025">
        <v>7286</v>
      </c>
      <c r="B2025" t="s">
        <v>18316</v>
      </c>
      <c r="C2025" t="s">
        <v>18317</v>
      </c>
      <c r="D2025">
        <v>4.58</v>
      </c>
      <c r="E2025" t="s">
        <v>18318</v>
      </c>
      <c r="F2025">
        <v>9780964991507</v>
      </c>
      <c r="G2025" t="s">
        <v>11</v>
      </c>
      <c r="H2025">
        <v>191</v>
      </c>
      <c r="I2025">
        <v>38</v>
      </c>
      <c r="J2025">
        <v>2</v>
      </c>
      <c r="K2025" t="s">
        <v>14669</v>
      </c>
      <c r="L2025" t="s">
        <v>18319</v>
      </c>
    </row>
    <row r="2026" spans="1:12" x14ac:dyDescent="0.25">
      <c r="A2026">
        <v>7304</v>
      </c>
      <c r="B2026" t="s">
        <v>6835</v>
      </c>
      <c r="C2026" t="s">
        <v>6836</v>
      </c>
      <c r="D2026">
        <v>4.13</v>
      </c>
      <c r="E2026" t="s">
        <v>18320</v>
      </c>
      <c r="F2026">
        <v>9780062516374</v>
      </c>
      <c r="G2026" t="s">
        <v>11</v>
      </c>
      <c r="H2026">
        <v>221</v>
      </c>
      <c r="I2026">
        <v>66</v>
      </c>
      <c r="J2026">
        <v>7</v>
      </c>
      <c r="K2026" t="s">
        <v>18321</v>
      </c>
      <c r="L2026" t="s">
        <v>2034</v>
      </c>
    </row>
    <row r="2027" spans="1:12" x14ac:dyDescent="0.25">
      <c r="A2027">
        <v>7315</v>
      </c>
      <c r="B2027" t="s">
        <v>12707</v>
      </c>
      <c r="C2027" t="s">
        <v>12708</v>
      </c>
      <c r="D2027">
        <v>3.68</v>
      </c>
      <c r="E2027" t="s">
        <v>18322</v>
      </c>
      <c r="F2027">
        <v>9780743222631</v>
      </c>
      <c r="G2027" t="s">
        <v>12134</v>
      </c>
      <c r="H2027">
        <v>480</v>
      </c>
      <c r="I2027">
        <v>72</v>
      </c>
      <c r="J2027">
        <v>4</v>
      </c>
      <c r="K2027" t="s">
        <v>14198</v>
      </c>
      <c r="L2027" t="s">
        <v>882</v>
      </c>
    </row>
    <row r="2028" spans="1:12" x14ac:dyDescent="0.25">
      <c r="A2028">
        <v>7321</v>
      </c>
      <c r="B2028" t="s">
        <v>18323</v>
      </c>
      <c r="C2028" t="s">
        <v>18324</v>
      </c>
      <c r="D2028">
        <v>3.68</v>
      </c>
      <c r="E2028" t="s">
        <v>18325</v>
      </c>
      <c r="F2028">
        <v>9780785812142</v>
      </c>
      <c r="G2028" t="s">
        <v>11</v>
      </c>
      <c r="H2028">
        <v>390</v>
      </c>
      <c r="I2028">
        <v>36</v>
      </c>
      <c r="J2028">
        <v>0</v>
      </c>
      <c r="K2028" t="s">
        <v>14178</v>
      </c>
      <c r="L2028" t="s">
        <v>10464</v>
      </c>
    </row>
    <row r="2029" spans="1:12" x14ac:dyDescent="0.25">
      <c r="A2029">
        <v>7331</v>
      </c>
      <c r="B2029" t="s">
        <v>4031</v>
      </c>
      <c r="C2029" t="s">
        <v>4032</v>
      </c>
      <c r="D2029">
        <v>4.25</v>
      </c>
      <c r="E2029" t="s">
        <v>18326</v>
      </c>
      <c r="F2029">
        <v>9780618512652</v>
      </c>
      <c r="G2029" t="s">
        <v>11</v>
      </c>
      <c r="H2029">
        <v>111</v>
      </c>
      <c r="I2029">
        <v>7043</v>
      </c>
      <c r="J2029">
        <v>767</v>
      </c>
      <c r="K2029" t="s">
        <v>14174</v>
      </c>
      <c r="L2029" t="s">
        <v>68</v>
      </c>
    </row>
    <row r="2030" spans="1:12" x14ac:dyDescent="0.25">
      <c r="A2030">
        <v>7332</v>
      </c>
      <c r="B2030" t="s">
        <v>4857</v>
      </c>
      <c r="C2030" t="s">
        <v>4858</v>
      </c>
      <c r="D2030">
        <v>3.92</v>
      </c>
      <c r="E2030" t="s">
        <v>18327</v>
      </c>
      <c r="F2030">
        <v>9780618391110</v>
      </c>
      <c r="G2030" t="s">
        <v>11</v>
      </c>
      <c r="H2030">
        <v>386</v>
      </c>
      <c r="I2030">
        <v>166136</v>
      </c>
      <c r="J2030">
        <v>4750</v>
      </c>
      <c r="K2030" t="s">
        <v>14174</v>
      </c>
      <c r="L2030" t="s">
        <v>2449</v>
      </c>
    </row>
    <row r="2031" spans="1:12" x14ac:dyDescent="0.25">
      <c r="A2031">
        <v>7336</v>
      </c>
      <c r="B2031" t="s">
        <v>8187</v>
      </c>
      <c r="C2031" t="s">
        <v>8188</v>
      </c>
      <c r="D2031">
        <v>4.08</v>
      </c>
      <c r="E2031" t="s">
        <v>18328</v>
      </c>
      <c r="F2031">
        <v>9780618057023</v>
      </c>
      <c r="G2031" t="s">
        <v>11</v>
      </c>
      <c r="H2031">
        <v>288</v>
      </c>
      <c r="I2031">
        <v>9057</v>
      </c>
      <c r="J2031">
        <v>312</v>
      </c>
      <c r="K2031" t="s">
        <v>15750</v>
      </c>
      <c r="L2031" t="s">
        <v>68</v>
      </c>
    </row>
    <row r="2032" spans="1:12" x14ac:dyDescent="0.25">
      <c r="A2032">
        <v>7337</v>
      </c>
      <c r="B2032" t="s">
        <v>10240</v>
      </c>
      <c r="C2032" t="s">
        <v>5151</v>
      </c>
      <c r="D2032">
        <v>3.99</v>
      </c>
      <c r="E2032" t="s">
        <v>18329</v>
      </c>
      <c r="F2032">
        <v>9780345345066</v>
      </c>
      <c r="G2032" t="s">
        <v>11</v>
      </c>
      <c r="H2032">
        <v>251</v>
      </c>
      <c r="I2032">
        <v>4200</v>
      </c>
      <c r="J2032">
        <v>145</v>
      </c>
      <c r="K2032" t="s">
        <v>18330</v>
      </c>
      <c r="L2032" t="s">
        <v>355</v>
      </c>
    </row>
    <row r="2033" spans="1:12" x14ac:dyDescent="0.25">
      <c r="A2033">
        <v>7338</v>
      </c>
      <c r="B2033" t="s">
        <v>18331</v>
      </c>
      <c r="C2033" t="s">
        <v>18332</v>
      </c>
      <c r="D2033">
        <v>3.79</v>
      </c>
      <c r="E2033" t="s">
        <v>18333</v>
      </c>
      <c r="F2033">
        <v>9781887726092</v>
      </c>
      <c r="G2033" t="s">
        <v>11</v>
      </c>
      <c r="H2033">
        <v>323</v>
      </c>
      <c r="I2033">
        <v>39</v>
      </c>
      <c r="J2033">
        <v>2</v>
      </c>
      <c r="K2033" t="s">
        <v>18311</v>
      </c>
      <c r="L2033" t="s">
        <v>18334</v>
      </c>
    </row>
    <row r="2034" spans="1:12" x14ac:dyDescent="0.25">
      <c r="A2034">
        <v>7339</v>
      </c>
      <c r="B2034" t="s">
        <v>2158</v>
      </c>
      <c r="C2034" t="s">
        <v>2159</v>
      </c>
      <c r="D2034">
        <v>3.93</v>
      </c>
      <c r="E2034" t="s">
        <v>18335</v>
      </c>
      <c r="F2034">
        <v>9780261102637</v>
      </c>
      <c r="G2034" t="s">
        <v>11</v>
      </c>
      <c r="H2034">
        <v>240</v>
      </c>
      <c r="I2034">
        <v>3441</v>
      </c>
      <c r="J2034">
        <v>78</v>
      </c>
      <c r="K2034" t="s">
        <v>14688</v>
      </c>
      <c r="L2034" t="s">
        <v>2137</v>
      </c>
    </row>
    <row r="2035" spans="1:12" x14ac:dyDescent="0.25">
      <c r="A2035">
        <v>7340</v>
      </c>
      <c r="B2035" t="s">
        <v>18336</v>
      </c>
      <c r="C2035" t="s">
        <v>18337</v>
      </c>
      <c r="D2035">
        <v>4.1399999999999997</v>
      </c>
      <c r="E2035" t="s">
        <v>18338</v>
      </c>
      <c r="F2035">
        <v>9780618391103</v>
      </c>
      <c r="G2035" t="s">
        <v>11</v>
      </c>
      <c r="H2035">
        <v>80</v>
      </c>
      <c r="I2035">
        <v>7649</v>
      </c>
      <c r="J2035">
        <v>31</v>
      </c>
      <c r="K2035" t="s">
        <v>18339</v>
      </c>
      <c r="L2035" t="s">
        <v>2098</v>
      </c>
    </row>
    <row r="2036" spans="1:12" x14ac:dyDescent="0.25">
      <c r="A2036">
        <v>7341</v>
      </c>
      <c r="B2036" t="s">
        <v>5421</v>
      </c>
      <c r="C2036" t="s">
        <v>5422</v>
      </c>
      <c r="D2036">
        <v>4.09</v>
      </c>
      <c r="E2036" t="s">
        <v>18340</v>
      </c>
      <c r="F2036">
        <v>9780664226107</v>
      </c>
      <c r="G2036" t="s">
        <v>11</v>
      </c>
      <c r="H2036">
        <v>169</v>
      </c>
      <c r="I2036">
        <v>577</v>
      </c>
      <c r="J2036">
        <v>67</v>
      </c>
      <c r="K2036" t="s">
        <v>18341</v>
      </c>
      <c r="L2036" t="s">
        <v>1142</v>
      </c>
    </row>
    <row r="2037" spans="1:12" x14ac:dyDescent="0.25">
      <c r="A2037">
        <v>7342</v>
      </c>
      <c r="B2037" t="s">
        <v>6670</v>
      </c>
      <c r="C2037" t="s">
        <v>2159</v>
      </c>
      <c r="D2037">
        <v>4.17</v>
      </c>
      <c r="E2037" t="s">
        <v>18342</v>
      </c>
      <c r="F2037">
        <v>9780261102200</v>
      </c>
      <c r="G2037" t="s">
        <v>11</v>
      </c>
      <c r="H2037">
        <v>465</v>
      </c>
      <c r="I2037">
        <v>102</v>
      </c>
      <c r="J2037">
        <v>5</v>
      </c>
      <c r="K2037" t="s">
        <v>18343</v>
      </c>
      <c r="L2037" t="s">
        <v>2137</v>
      </c>
    </row>
    <row r="2038" spans="1:12" x14ac:dyDescent="0.25">
      <c r="A2038">
        <v>7343</v>
      </c>
      <c r="B2038" t="s">
        <v>12464</v>
      </c>
      <c r="C2038" t="s">
        <v>12465</v>
      </c>
      <c r="D2038">
        <v>3.71</v>
      </c>
      <c r="E2038" t="s">
        <v>18344</v>
      </c>
      <c r="F2038">
        <v>9780618574810</v>
      </c>
      <c r="G2038" t="s">
        <v>12134</v>
      </c>
      <c r="H2038">
        <v>398</v>
      </c>
      <c r="I2038">
        <v>6230</v>
      </c>
      <c r="J2038">
        <v>109</v>
      </c>
      <c r="K2038" t="s">
        <v>14445</v>
      </c>
      <c r="L2038" t="s">
        <v>68</v>
      </c>
    </row>
    <row r="2039" spans="1:12" x14ac:dyDescent="0.25">
      <c r="A2039">
        <v>7344</v>
      </c>
      <c r="B2039" t="s">
        <v>5423</v>
      </c>
      <c r="C2039" t="s">
        <v>5424</v>
      </c>
      <c r="D2039">
        <v>4.01</v>
      </c>
      <c r="E2039" t="s">
        <v>18345</v>
      </c>
      <c r="F2039">
        <v>9781587680267</v>
      </c>
      <c r="G2039" t="s">
        <v>11</v>
      </c>
      <c r="H2039">
        <v>244</v>
      </c>
      <c r="I2039">
        <v>1354</v>
      </c>
      <c r="J2039">
        <v>53</v>
      </c>
      <c r="K2039" t="s">
        <v>18295</v>
      </c>
      <c r="L2039" t="s">
        <v>5425</v>
      </c>
    </row>
    <row r="2040" spans="1:12" x14ac:dyDescent="0.25">
      <c r="A2040">
        <v>7347</v>
      </c>
      <c r="B2040" t="s">
        <v>11276</v>
      </c>
      <c r="C2040" t="s">
        <v>2159</v>
      </c>
      <c r="D2040">
        <v>3.83</v>
      </c>
      <c r="E2040" t="s">
        <v>18346</v>
      </c>
      <c r="F2040">
        <v>9780345375216</v>
      </c>
      <c r="G2040" t="s">
        <v>11</v>
      </c>
      <c r="H2040">
        <v>367</v>
      </c>
      <c r="I2040">
        <v>10727</v>
      </c>
      <c r="J2040">
        <v>203</v>
      </c>
      <c r="K2040" t="s">
        <v>18347</v>
      </c>
      <c r="L2040" t="s">
        <v>11277</v>
      </c>
    </row>
    <row r="2041" spans="1:12" x14ac:dyDescent="0.25">
      <c r="A2041">
        <v>7348</v>
      </c>
      <c r="B2041" t="s">
        <v>6837</v>
      </c>
      <c r="C2041" t="s">
        <v>4780</v>
      </c>
      <c r="D2041">
        <v>4.05</v>
      </c>
      <c r="E2041" t="s">
        <v>18348</v>
      </c>
      <c r="F2041">
        <v>9780007105045</v>
      </c>
      <c r="G2041" t="s">
        <v>11</v>
      </c>
      <c r="H2041">
        <v>150</v>
      </c>
      <c r="I2041">
        <v>2357</v>
      </c>
      <c r="J2041">
        <v>97</v>
      </c>
      <c r="K2041" t="s">
        <v>17381</v>
      </c>
      <c r="L2041" t="s">
        <v>5153</v>
      </c>
    </row>
    <row r="2042" spans="1:12" x14ac:dyDescent="0.25">
      <c r="A2042">
        <v>7351</v>
      </c>
      <c r="B2042" t="s">
        <v>6119</v>
      </c>
      <c r="C2042" t="s">
        <v>6120</v>
      </c>
      <c r="D2042">
        <v>4.47</v>
      </c>
      <c r="E2042" t="s">
        <v>18349</v>
      </c>
      <c r="F2042">
        <v>9780618260225</v>
      </c>
      <c r="G2042" t="s">
        <v>11</v>
      </c>
      <c r="H2042">
        <v>192</v>
      </c>
      <c r="I2042">
        <v>8051</v>
      </c>
      <c r="J2042">
        <v>34</v>
      </c>
      <c r="K2042" t="s">
        <v>18350</v>
      </c>
      <c r="L2042" t="s">
        <v>68</v>
      </c>
    </row>
    <row r="2043" spans="1:12" x14ac:dyDescent="0.25">
      <c r="A2043">
        <v>7352</v>
      </c>
      <c r="B2043" t="s">
        <v>18351</v>
      </c>
      <c r="C2043" t="s">
        <v>10451</v>
      </c>
      <c r="D2043">
        <v>3.76</v>
      </c>
      <c r="E2043" t="s">
        <v>18352</v>
      </c>
      <c r="F2043">
        <v>9780345215505</v>
      </c>
      <c r="G2043" t="s">
        <v>11</v>
      </c>
      <c r="H2043">
        <v>211</v>
      </c>
      <c r="I2043">
        <v>13</v>
      </c>
      <c r="J2043">
        <v>0</v>
      </c>
      <c r="K2043" t="s">
        <v>18353</v>
      </c>
      <c r="L2043" t="s">
        <v>10735</v>
      </c>
    </row>
    <row r="2044" spans="1:12" x14ac:dyDescent="0.25">
      <c r="A2044">
        <v>7353</v>
      </c>
      <c r="B2044" t="s">
        <v>4779</v>
      </c>
      <c r="C2044" t="s">
        <v>18354</v>
      </c>
      <c r="D2044">
        <v>4.5</v>
      </c>
      <c r="E2044" t="s">
        <v>18355</v>
      </c>
      <c r="F2044">
        <v>9781402516276</v>
      </c>
      <c r="G2044" t="s">
        <v>11</v>
      </c>
      <c r="H2044">
        <v>56</v>
      </c>
      <c r="I2044">
        <v>151</v>
      </c>
      <c r="J2044">
        <v>16</v>
      </c>
      <c r="K2044" t="s">
        <v>18356</v>
      </c>
      <c r="L2044" t="s">
        <v>14851</v>
      </c>
    </row>
    <row r="2045" spans="1:12" x14ac:dyDescent="0.25">
      <c r="A2045">
        <v>7360</v>
      </c>
      <c r="B2045" t="s">
        <v>2977</v>
      </c>
      <c r="C2045" t="s">
        <v>2226</v>
      </c>
      <c r="D2045">
        <v>3.92</v>
      </c>
      <c r="E2045" t="s">
        <v>18357</v>
      </c>
      <c r="F2045">
        <v>9780679643418</v>
      </c>
      <c r="G2045" t="s">
        <v>11</v>
      </c>
      <c r="H2045">
        <v>388</v>
      </c>
      <c r="I2045">
        <v>983</v>
      </c>
      <c r="J2045">
        <v>79</v>
      </c>
      <c r="K2045" t="s">
        <v>14346</v>
      </c>
      <c r="L2045" t="s">
        <v>164</v>
      </c>
    </row>
    <row r="2046" spans="1:12" x14ac:dyDescent="0.25">
      <c r="A2046">
        <v>7361</v>
      </c>
      <c r="B2046" t="s">
        <v>11155</v>
      </c>
      <c r="C2046" t="s">
        <v>11156</v>
      </c>
      <c r="D2046">
        <v>4.07</v>
      </c>
      <c r="E2046" t="s">
        <v>18358</v>
      </c>
      <c r="F2046">
        <v>9780140364545</v>
      </c>
      <c r="G2046" t="s">
        <v>11</v>
      </c>
      <c r="H2046">
        <v>238</v>
      </c>
      <c r="I2046">
        <v>155</v>
      </c>
      <c r="J2046">
        <v>10</v>
      </c>
      <c r="K2046" t="s">
        <v>18359</v>
      </c>
      <c r="L2046" t="s">
        <v>1648</v>
      </c>
    </row>
    <row r="2047" spans="1:12" x14ac:dyDescent="0.25">
      <c r="A2047">
        <v>7366</v>
      </c>
      <c r="B2047" t="s">
        <v>359</v>
      </c>
      <c r="C2047" t="s">
        <v>360</v>
      </c>
      <c r="D2047">
        <v>4.1399999999999997</v>
      </c>
      <c r="E2047" t="s">
        <v>18360</v>
      </c>
      <c r="F2047">
        <v>9780156031448</v>
      </c>
      <c r="G2047" t="s">
        <v>11</v>
      </c>
      <c r="H2047">
        <v>358</v>
      </c>
      <c r="I2047">
        <v>7633</v>
      </c>
      <c r="J2047">
        <v>975</v>
      </c>
      <c r="K2047" t="s">
        <v>18361</v>
      </c>
      <c r="L2047" t="s">
        <v>361</v>
      </c>
    </row>
    <row r="2048" spans="1:12" x14ac:dyDescent="0.25">
      <c r="A2048">
        <v>7370</v>
      </c>
      <c r="B2048" t="s">
        <v>18362</v>
      </c>
      <c r="C2048" t="s">
        <v>18363</v>
      </c>
      <c r="D2048">
        <v>4</v>
      </c>
      <c r="E2048" t="s">
        <v>18364</v>
      </c>
      <c r="F2048">
        <v>9781930051157</v>
      </c>
      <c r="G2048" t="s">
        <v>11</v>
      </c>
      <c r="H2048">
        <v>128</v>
      </c>
      <c r="I2048">
        <v>15</v>
      </c>
      <c r="J2048">
        <v>4</v>
      </c>
      <c r="K2048" t="s">
        <v>17318</v>
      </c>
      <c r="L2048" t="s">
        <v>18365</v>
      </c>
    </row>
    <row r="2049" spans="1:12" x14ac:dyDescent="0.25">
      <c r="A2049">
        <v>7375</v>
      </c>
      <c r="B2049" t="s">
        <v>5426</v>
      </c>
      <c r="C2049" t="s">
        <v>5427</v>
      </c>
      <c r="D2049">
        <v>4.37</v>
      </c>
      <c r="E2049" t="s">
        <v>18366</v>
      </c>
      <c r="F2049">
        <v>9780471468851</v>
      </c>
      <c r="G2049" t="s">
        <v>11</v>
      </c>
      <c r="H2049">
        <v>452</v>
      </c>
      <c r="I2049">
        <v>660</v>
      </c>
      <c r="J2049">
        <v>92</v>
      </c>
      <c r="K2049" t="s">
        <v>14121</v>
      </c>
      <c r="L2049" t="s">
        <v>5428</v>
      </c>
    </row>
    <row r="2050" spans="1:12" x14ac:dyDescent="0.25">
      <c r="A2050">
        <v>7388</v>
      </c>
      <c r="B2050" t="s">
        <v>13310</v>
      </c>
      <c r="C2050" t="s">
        <v>13311</v>
      </c>
      <c r="D2050">
        <v>4.2300000000000004</v>
      </c>
      <c r="E2050" t="s">
        <v>18367</v>
      </c>
      <c r="F2050">
        <v>9780671624972</v>
      </c>
      <c r="G2050" t="s">
        <v>12134</v>
      </c>
      <c r="H2050">
        <v>304</v>
      </c>
      <c r="I2050">
        <v>134</v>
      </c>
      <c r="J2050">
        <v>12</v>
      </c>
      <c r="K2050" t="s">
        <v>18368</v>
      </c>
      <c r="L2050" t="s">
        <v>2058</v>
      </c>
    </row>
    <row r="2051" spans="1:12" x14ac:dyDescent="0.25">
      <c r="A2051">
        <v>7389</v>
      </c>
      <c r="B2051" t="s">
        <v>362</v>
      </c>
      <c r="C2051" t="s">
        <v>363</v>
      </c>
      <c r="D2051">
        <v>3.97</v>
      </c>
      <c r="E2051" t="s">
        <v>18369</v>
      </c>
      <c r="F2051">
        <v>9780785113799</v>
      </c>
      <c r="G2051" t="s">
        <v>11</v>
      </c>
      <c r="H2051">
        <v>144</v>
      </c>
      <c r="I2051">
        <v>24754</v>
      </c>
      <c r="J2051">
        <v>859</v>
      </c>
      <c r="K2051" t="s">
        <v>18370</v>
      </c>
      <c r="L2051" t="s">
        <v>202</v>
      </c>
    </row>
    <row r="2052" spans="1:12" x14ac:dyDescent="0.25">
      <c r="A2052">
        <v>7393</v>
      </c>
      <c r="B2052" t="s">
        <v>18371</v>
      </c>
      <c r="C2052" t="s">
        <v>18372</v>
      </c>
      <c r="D2052">
        <v>3.33</v>
      </c>
      <c r="E2052" t="s">
        <v>18373</v>
      </c>
      <c r="F2052">
        <v>9780373194865</v>
      </c>
      <c r="G2052" t="s">
        <v>11</v>
      </c>
      <c r="H2052">
        <v>192</v>
      </c>
      <c r="I2052">
        <v>3</v>
      </c>
      <c r="J2052">
        <v>0</v>
      </c>
      <c r="K2052" t="s">
        <v>15345</v>
      </c>
      <c r="L2052" t="s">
        <v>9283</v>
      </c>
    </row>
    <row r="2053" spans="1:12" x14ac:dyDescent="0.25">
      <c r="A2053">
        <v>7400</v>
      </c>
      <c r="B2053" t="s">
        <v>18374</v>
      </c>
      <c r="C2053" t="s">
        <v>18375</v>
      </c>
      <c r="D2053">
        <v>3.6</v>
      </c>
      <c r="E2053" t="s">
        <v>18376</v>
      </c>
      <c r="F2053">
        <v>9780263181494</v>
      </c>
      <c r="G2053" t="s">
        <v>11</v>
      </c>
      <c r="H2053">
        <v>285</v>
      </c>
      <c r="I2053">
        <v>0</v>
      </c>
      <c r="J2053">
        <v>0</v>
      </c>
      <c r="K2053" t="s">
        <v>15774</v>
      </c>
      <c r="L2053" t="s">
        <v>18377</v>
      </c>
    </row>
    <row r="2054" spans="1:12" x14ac:dyDescent="0.25">
      <c r="A2054">
        <v>7415</v>
      </c>
      <c r="B2054" t="s">
        <v>18378</v>
      </c>
      <c r="C2054" t="s">
        <v>18379</v>
      </c>
      <c r="D2054">
        <v>4.1900000000000004</v>
      </c>
      <c r="E2054" t="s">
        <v>18380</v>
      </c>
      <c r="F2054">
        <v>9780300062908</v>
      </c>
      <c r="G2054" t="s">
        <v>11</v>
      </c>
      <c r="H2054">
        <v>636</v>
      </c>
      <c r="I2054">
        <v>26</v>
      </c>
      <c r="J2054">
        <v>2</v>
      </c>
      <c r="K2054" t="s">
        <v>16456</v>
      </c>
      <c r="L2054" t="s">
        <v>279</v>
      </c>
    </row>
    <row r="2055" spans="1:12" x14ac:dyDescent="0.25">
      <c r="A2055">
        <v>7420</v>
      </c>
      <c r="B2055" t="s">
        <v>11278</v>
      </c>
      <c r="C2055" t="s">
        <v>11279</v>
      </c>
      <c r="D2055">
        <v>3.77</v>
      </c>
      <c r="E2055" t="s">
        <v>18381</v>
      </c>
      <c r="F2055">
        <v>9780879757458</v>
      </c>
      <c r="G2055" t="s">
        <v>11</v>
      </c>
      <c r="H2055">
        <v>248</v>
      </c>
      <c r="I2055">
        <v>100</v>
      </c>
      <c r="J2055">
        <v>3</v>
      </c>
      <c r="K2055" t="s">
        <v>17939</v>
      </c>
      <c r="L2055" t="s">
        <v>11280</v>
      </c>
    </row>
    <row r="2056" spans="1:12" x14ac:dyDescent="0.25">
      <c r="A2056">
        <v>7422</v>
      </c>
      <c r="B2056" t="s">
        <v>18382</v>
      </c>
      <c r="C2056" t="s">
        <v>18383</v>
      </c>
      <c r="D2056">
        <v>4.2699999999999996</v>
      </c>
      <c r="E2056" t="s">
        <v>18384</v>
      </c>
      <c r="F2056">
        <v>9780520240582</v>
      </c>
      <c r="G2056" t="s">
        <v>12134</v>
      </c>
      <c r="H2056">
        <v>907</v>
      </c>
      <c r="I2056">
        <v>3</v>
      </c>
      <c r="J2056">
        <v>0</v>
      </c>
      <c r="K2056" t="s">
        <v>16502</v>
      </c>
      <c r="L2056" t="s">
        <v>2848</v>
      </c>
    </row>
    <row r="2057" spans="1:12" x14ac:dyDescent="0.25">
      <c r="A2057">
        <v>7430</v>
      </c>
      <c r="B2057" t="s">
        <v>12182</v>
      </c>
      <c r="C2057" t="s">
        <v>12183</v>
      </c>
      <c r="D2057">
        <v>3.54</v>
      </c>
      <c r="E2057" t="s">
        <v>18385</v>
      </c>
      <c r="F2057">
        <v>9780805077810</v>
      </c>
      <c r="G2057" t="s">
        <v>12134</v>
      </c>
      <c r="H2057">
        <v>258</v>
      </c>
      <c r="I2057">
        <v>61</v>
      </c>
      <c r="J2057">
        <v>10</v>
      </c>
      <c r="K2057" t="s">
        <v>14600</v>
      </c>
      <c r="L2057" t="s">
        <v>12184</v>
      </c>
    </row>
    <row r="2058" spans="1:12" x14ac:dyDescent="0.25">
      <c r="A2058">
        <v>7432</v>
      </c>
      <c r="B2058" t="s">
        <v>364</v>
      </c>
      <c r="C2058" t="s">
        <v>365</v>
      </c>
      <c r="D2058">
        <v>4.09</v>
      </c>
      <c r="E2058" t="s">
        <v>18386</v>
      </c>
      <c r="F2058">
        <v>9780312426217</v>
      </c>
      <c r="G2058" t="s">
        <v>11</v>
      </c>
      <c r="H2058">
        <v>359</v>
      </c>
      <c r="I2058">
        <v>23318</v>
      </c>
      <c r="J2058">
        <v>1704</v>
      </c>
      <c r="K2058" t="s">
        <v>14600</v>
      </c>
      <c r="L2058" t="s">
        <v>141</v>
      </c>
    </row>
    <row r="2059" spans="1:12" x14ac:dyDescent="0.25">
      <c r="A2059">
        <v>7437</v>
      </c>
      <c r="B2059" t="s">
        <v>4033</v>
      </c>
      <c r="C2059" t="s">
        <v>4034</v>
      </c>
      <c r="D2059">
        <v>3.46</v>
      </c>
      <c r="E2059" t="s">
        <v>18387</v>
      </c>
      <c r="F2059">
        <v>9780802140180</v>
      </c>
      <c r="G2059" t="s">
        <v>11</v>
      </c>
      <c r="H2059">
        <v>289</v>
      </c>
      <c r="I2059">
        <v>65998</v>
      </c>
      <c r="J2059">
        <v>2497</v>
      </c>
      <c r="K2059" t="s">
        <v>18388</v>
      </c>
      <c r="L2059" t="s">
        <v>588</v>
      </c>
    </row>
    <row r="2060" spans="1:12" x14ac:dyDescent="0.25">
      <c r="A2060">
        <v>7439</v>
      </c>
      <c r="B2060" t="s">
        <v>2574</v>
      </c>
      <c r="C2060" t="s">
        <v>2575</v>
      </c>
      <c r="D2060">
        <v>3.46</v>
      </c>
      <c r="E2060" t="s">
        <v>18389</v>
      </c>
      <c r="F2060">
        <v>9780007204441</v>
      </c>
      <c r="G2060" t="s">
        <v>11</v>
      </c>
      <c r="H2060">
        <v>289</v>
      </c>
      <c r="I2060">
        <v>509</v>
      </c>
      <c r="J2060">
        <v>65</v>
      </c>
      <c r="K2060" t="s">
        <v>14294</v>
      </c>
      <c r="L2060" t="s">
        <v>2208</v>
      </c>
    </row>
    <row r="2061" spans="1:12" x14ac:dyDescent="0.25">
      <c r="A2061">
        <v>7444</v>
      </c>
      <c r="B2061" t="s">
        <v>10241</v>
      </c>
      <c r="C2061" t="s">
        <v>2804</v>
      </c>
      <c r="D2061">
        <v>3.97</v>
      </c>
      <c r="E2061" t="s">
        <v>18390</v>
      </c>
      <c r="F2061">
        <v>9780965079921</v>
      </c>
      <c r="G2061" t="s">
        <v>11</v>
      </c>
      <c r="H2061">
        <v>943</v>
      </c>
      <c r="I2061">
        <v>299</v>
      </c>
      <c r="J2061">
        <v>14</v>
      </c>
      <c r="K2061" t="s">
        <v>18391</v>
      </c>
      <c r="L2061" t="s">
        <v>7170</v>
      </c>
    </row>
    <row r="2062" spans="1:12" x14ac:dyDescent="0.25">
      <c r="A2062">
        <v>7445</v>
      </c>
      <c r="B2062" t="s">
        <v>366</v>
      </c>
      <c r="C2062" t="s">
        <v>367</v>
      </c>
      <c r="D2062">
        <v>4.2699999999999996</v>
      </c>
      <c r="E2062" t="s">
        <v>18392</v>
      </c>
      <c r="F2062">
        <v>9780743247542</v>
      </c>
      <c r="G2062" t="s">
        <v>11</v>
      </c>
      <c r="H2062">
        <v>288</v>
      </c>
      <c r="I2062">
        <v>808656</v>
      </c>
      <c r="J2062">
        <v>46176</v>
      </c>
      <c r="K2062" t="s">
        <v>18393</v>
      </c>
      <c r="L2062" t="s">
        <v>53</v>
      </c>
    </row>
    <row r="2063" spans="1:12" x14ac:dyDescent="0.25">
      <c r="A2063">
        <v>7453</v>
      </c>
      <c r="B2063" t="s">
        <v>368</v>
      </c>
      <c r="C2063" t="s">
        <v>369</v>
      </c>
      <c r="D2063">
        <v>3.62</v>
      </c>
      <c r="E2063" t="s">
        <v>18394</v>
      </c>
      <c r="F2063">
        <v>9781416916321</v>
      </c>
      <c r="G2063" t="s">
        <v>11</v>
      </c>
      <c r="H2063">
        <v>250</v>
      </c>
      <c r="I2063">
        <v>389</v>
      </c>
      <c r="J2063">
        <v>37</v>
      </c>
      <c r="K2063" t="s">
        <v>14677</v>
      </c>
      <c r="L2063" t="s">
        <v>334</v>
      </c>
    </row>
    <row r="2064" spans="1:12" x14ac:dyDescent="0.25">
      <c r="A2064">
        <v>7454</v>
      </c>
      <c r="B2064" t="s">
        <v>13100</v>
      </c>
      <c r="C2064" t="s">
        <v>13101</v>
      </c>
      <c r="D2064">
        <v>4.01</v>
      </c>
      <c r="E2064" t="s">
        <v>18395</v>
      </c>
      <c r="F2064">
        <v>9780743456814</v>
      </c>
      <c r="G2064" t="s">
        <v>12134</v>
      </c>
      <c r="H2064">
        <v>160</v>
      </c>
      <c r="I2064">
        <v>86</v>
      </c>
      <c r="J2064">
        <v>6</v>
      </c>
      <c r="K2064" t="s">
        <v>15558</v>
      </c>
      <c r="L2064" t="s">
        <v>75</v>
      </c>
    </row>
    <row r="2065" spans="1:12" x14ac:dyDescent="0.25">
      <c r="A2065">
        <v>7477</v>
      </c>
      <c r="B2065" t="s">
        <v>2160</v>
      </c>
      <c r="C2065" t="s">
        <v>2161</v>
      </c>
      <c r="D2065">
        <v>3.63</v>
      </c>
      <c r="E2065" t="s">
        <v>18396</v>
      </c>
      <c r="F2065">
        <v>9780375502262</v>
      </c>
      <c r="G2065" t="s">
        <v>12134</v>
      </c>
      <c r="H2065">
        <v>563</v>
      </c>
      <c r="I2065">
        <v>39</v>
      </c>
      <c r="J2065">
        <v>12</v>
      </c>
      <c r="K2065" t="s">
        <v>18397</v>
      </c>
      <c r="L2065" t="s">
        <v>2121</v>
      </c>
    </row>
    <row r="2066" spans="1:12" x14ac:dyDescent="0.25">
      <c r="A2066">
        <v>7480</v>
      </c>
      <c r="B2066" t="s">
        <v>8949</v>
      </c>
      <c r="C2066" t="s">
        <v>2161</v>
      </c>
      <c r="D2066">
        <v>3.58</v>
      </c>
      <c r="E2066" t="s">
        <v>18398</v>
      </c>
      <c r="F2066">
        <v>9780375704536</v>
      </c>
      <c r="G2066" t="s">
        <v>11</v>
      </c>
      <c r="H2066">
        <v>246</v>
      </c>
      <c r="I2066">
        <v>4630</v>
      </c>
      <c r="J2066">
        <v>272</v>
      </c>
      <c r="K2066" t="s">
        <v>18399</v>
      </c>
      <c r="L2066" t="s">
        <v>2085</v>
      </c>
    </row>
    <row r="2067" spans="1:12" x14ac:dyDescent="0.25">
      <c r="A2067">
        <v>7482</v>
      </c>
      <c r="B2067" t="s">
        <v>2160</v>
      </c>
      <c r="C2067" t="s">
        <v>2161</v>
      </c>
      <c r="D2067">
        <v>3.63</v>
      </c>
      <c r="E2067" t="s">
        <v>18400</v>
      </c>
      <c r="F2067">
        <v>9780099458265</v>
      </c>
      <c r="G2067" t="s">
        <v>11</v>
      </c>
      <c r="H2067">
        <v>793</v>
      </c>
      <c r="I2067">
        <v>3541</v>
      </c>
      <c r="J2067">
        <v>274</v>
      </c>
      <c r="K2067" t="s">
        <v>18401</v>
      </c>
      <c r="L2067" t="s">
        <v>2085</v>
      </c>
    </row>
    <row r="2068" spans="1:12" x14ac:dyDescent="0.25">
      <c r="A2068">
        <v>7493</v>
      </c>
      <c r="B2068" t="s">
        <v>6121</v>
      </c>
      <c r="C2068" t="s">
        <v>2566</v>
      </c>
      <c r="D2068">
        <v>3.93</v>
      </c>
      <c r="E2068" t="s">
        <v>18402</v>
      </c>
      <c r="F2068">
        <v>9780375705243</v>
      </c>
      <c r="G2068" t="s">
        <v>11</v>
      </c>
      <c r="H2068">
        <v>290</v>
      </c>
      <c r="I2068">
        <v>37996</v>
      </c>
      <c r="J2068">
        <v>1631</v>
      </c>
      <c r="K2068" t="s">
        <v>17097</v>
      </c>
      <c r="L2068" t="s">
        <v>18403</v>
      </c>
    </row>
    <row r="2069" spans="1:12" x14ac:dyDescent="0.25">
      <c r="A2069">
        <v>7494</v>
      </c>
      <c r="B2069" t="s">
        <v>5429</v>
      </c>
      <c r="C2069" t="s">
        <v>701</v>
      </c>
      <c r="D2069">
        <v>4.17</v>
      </c>
      <c r="E2069" t="s">
        <v>18404</v>
      </c>
      <c r="F2069">
        <v>9780446611084</v>
      </c>
      <c r="G2069" t="s">
        <v>11</v>
      </c>
      <c r="H2069">
        <v>289</v>
      </c>
      <c r="I2069">
        <v>131662</v>
      </c>
      <c r="J2069">
        <v>4267</v>
      </c>
      <c r="K2069" t="s">
        <v>15994</v>
      </c>
      <c r="L2069" t="s">
        <v>1610</v>
      </c>
    </row>
    <row r="2070" spans="1:12" x14ac:dyDescent="0.25">
      <c r="A2070">
        <v>7501</v>
      </c>
      <c r="B2070" t="s">
        <v>13884</v>
      </c>
      <c r="C2070" t="s">
        <v>13885</v>
      </c>
      <c r="D2070">
        <v>3.68</v>
      </c>
      <c r="E2070" t="s">
        <v>18405</v>
      </c>
      <c r="F2070">
        <v>9780349107868</v>
      </c>
      <c r="G2070" t="s">
        <v>13842</v>
      </c>
      <c r="H2070">
        <v>634</v>
      </c>
      <c r="I2070">
        <v>87</v>
      </c>
      <c r="J2070">
        <v>7</v>
      </c>
      <c r="K2070" t="s">
        <v>18406</v>
      </c>
      <c r="L2070" t="s">
        <v>4551</v>
      </c>
    </row>
    <row r="2071" spans="1:12" x14ac:dyDescent="0.25">
      <c r="A2071">
        <v>7503</v>
      </c>
      <c r="B2071" t="s">
        <v>18407</v>
      </c>
      <c r="C2071" t="s">
        <v>13885</v>
      </c>
      <c r="D2071">
        <v>3.68</v>
      </c>
      <c r="E2071" t="s">
        <v>18408</v>
      </c>
      <c r="F2071">
        <v>9783442755004</v>
      </c>
      <c r="G2071" t="s">
        <v>16068</v>
      </c>
      <c r="H2071">
        <v>728</v>
      </c>
      <c r="I2071">
        <v>6</v>
      </c>
      <c r="J2071">
        <v>1</v>
      </c>
      <c r="K2071" t="s">
        <v>14426</v>
      </c>
      <c r="L2071" t="s">
        <v>18409</v>
      </c>
    </row>
    <row r="2072" spans="1:12" x14ac:dyDescent="0.25">
      <c r="A2072">
        <v>7505</v>
      </c>
      <c r="B2072" t="s">
        <v>4035</v>
      </c>
      <c r="C2072" t="s">
        <v>4036</v>
      </c>
      <c r="D2072">
        <v>4.0599999999999996</v>
      </c>
      <c r="E2072" t="s">
        <v>18410</v>
      </c>
      <c r="F2072">
        <v>9780553587241</v>
      </c>
      <c r="G2072" t="s">
        <v>11</v>
      </c>
      <c r="H2072">
        <v>448</v>
      </c>
      <c r="I2072">
        <v>8113</v>
      </c>
      <c r="J2072">
        <v>234</v>
      </c>
      <c r="K2072" t="s">
        <v>14138</v>
      </c>
      <c r="L2072" t="s">
        <v>441</v>
      </c>
    </row>
    <row r="2073" spans="1:12" x14ac:dyDescent="0.25">
      <c r="A2073">
        <v>7510</v>
      </c>
      <c r="B2073" t="s">
        <v>5430</v>
      </c>
      <c r="C2073" t="s">
        <v>5431</v>
      </c>
      <c r="D2073">
        <v>3.84</v>
      </c>
      <c r="E2073" t="s">
        <v>18411</v>
      </c>
      <c r="F2073">
        <v>9780446612548</v>
      </c>
      <c r="G2073" t="s">
        <v>11</v>
      </c>
      <c r="H2073">
        <v>356</v>
      </c>
      <c r="I2073">
        <v>74386</v>
      </c>
      <c r="J2073">
        <v>1674</v>
      </c>
      <c r="K2073" t="s">
        <v>15261</v>
      </c>
      <c r="L2073" t="s">
        <v>171</v>
      </c>
    </row>
    <row r="2074" spans="1:12" x14ac:dyDescent="0.25">
      <c r="A2074">
        <v>7512</v>
      </c>
      <c r="B2074" t="s">
        <v>370</v>
      </c>
      <c r="C2074" t="s">
        <v>371</v>
      </c>
      <c r="D2074">
        <v>4.2</v>
      </c>
      <c r="E2074" t="s">
        <v>18412</v>
      </c>
      <c r="F2074">
        <v>9780778322948</v>
      </c>
      <c r="G2074" t="s">
        <v>11</v>
      </c>
      <c r="H2074">
        <v>491</v>
      </c>
      <c r="I2074">
        <v>10716</v>
      </c>
      <c r="J2074">
        <v>1029</v>
      </c>
      <c r="K2074" t="s">
        <v>14636</v>
      </c>
      <c r="L2074" t="s">
        <v>30</v>
      </c>
    </row>
    <row r="2075" spans="1:12" x14ac:dyDescent="0.25">
      <c r="A2075">
        <v>7515</v>
      </c>
      <c r="B2075" t="s">
        <v>5430</v>
      </c>
      <c r="C2075" t="s">
        <v>5431</v>
      </c>
      <c r="D2075">
        <v>3.84</v>
      </c>
      <c r="E2075" t="s">
        <v>18413</v>
      </c>
      <c r="F2075">
        <v>9780316969680</v>
      </c>
      <c r="G2075" t="s">
        <v>11</v>
      </c>
      <c r="H2075">
        <v>358</v>
      </c>
      <c r="I2075">
        <v>717</v>
      </c>
      <c r="J2075">
        <v>57</v>
      </c>
      <c r="K2075" t="s">
        <v>18414</v>
      </c>
      <c r="L2075" t="s">
        <v>558</v>
      </c>
    </row>
    <row r="2076" spans="1:12" x14ac:dyDescent="0.25">
      <c r="A2076">
        <v>7520</v>
      </c>
      <c r="B2076" t="s">
        <v>2978</v>
      </c>
      <c r="C2076" t="s">
        <v>1868</v>
      </c>
      <c r="D2076">
        <v>4.17</v>
      </c>
      <c r="E2076" t="s">
        <v>18415</v>
      </c>
      <c r="F2076">
        <v>9781416516316</v>
      </c>
      <c r="G2076" t="s">
        <v>11</v>
      </c>
      <c r="H2076">
        <v>367</v>
      </c>
      <c r="I2076">
        <v>15270</v>
      </c>
      <c r="J2076">
        <v>485</v>
      </c>
      <c r="K2076" t="s">
        <v>15244</v>
      </c>
      <c r="L2076" t="s">
        <v>75</v>
      </c>
    </row>
    <row r="2077" spans="1:12" x14ac:dyDescent="0.25">
      <c r="A2077">
        <v>7524</v>
      </c>
      <c r="B2077" t="s">
        <v>18416</v>
      </c>
      <c r="C2077" t="s">
        <v>18417</v>
      </c>
      <c r="D2077">
        <v>3.6</v>
      </c>
      <c r="E2077" t="s">
        <v>18418</v>
      </c>
      <c r="F2077">
        <v>9781560066231</v>
      </c>
      <c r="G2077" t="s">
        <v>11</v>
      </c>
      <c r="H2077">
        <v>112</v>
      </c>
      <c r="I2077">
        <v>5</v>
      </c>
      <c r="J2077">
        <v>1</v>
      </c>
      <c r="K2077" t="s">
        <v>14934</v>
      </c>
      <c r="L2077" t="s">
        <v>18419</v>
      </c>
    </row>
    <row r="2078" spans="1:12" x14ac:dyDescent="0.25">
      <c r="A2078">
        <v>7526</v>
      </c>
      <c r="B2078" t="s">
        <v>372</v>
      </c>
      <c r="C2078" t="s">
        <v>373</v>
      </c>
      <c r="D2078">
        <v>4.18</v>
      </c>
      <c r="E2078" t="s">
        <v>18420</v>
      </c>
      <c r="F2078">
        <v>9780393061239</v>
      </c>
      <c r="G2078" t="s">
        <v>11</v>
      </c>
      <c r="H2078">
        <v>304</v>
      </c>
      <c r="I2078">
        <v>24677</v>
      </c>
      <c r="J2078">
        <v>1924</v>
      </c>
      <c r="K2078" t="s">
        <v>17557</v>
      </c>
      <c r="L2078" t="s">
        <v>345</v>
      </c>
    </row>
    <row r="2079" spans="1:12" x14ac:dyDescent="0.25">
      <c r="A2079">
        <v>7527</v>
      </c>
      <c r="B2079" t="s">
        <v>11761</v>
      </c>
      <c r="C2079" t="s">
        <v>2246</v>
      </c>
      <c r="D2079">
        <v>4.08</v>
      </c>
      <c r="E2079" t="s">
        <v>18421</v>
      </c>
      <c r="F2079">
        <v>9780393315707</v>
      </c>
      <c r="G2079" t="s">
        <v>11</v>
      </c>
      <c r="H2079">
        <v>468</v>
      </c>
      <c r="I2079">
        <v>1093</v>
      </c>
      <c r="J2079">
        <v>77</v>
      </c>
      <c r="K2079" t="s">
        <v>18422</v>
      </c>
      <c r="L2079" t="s">
        <v>345</v>
      </c>
    </row>
    <row r="2080" spans="1:12" x14ac:dyDescent="0.25">
      <c r="A2080">
        <v>7529</v>
      </c>
      <c r="B2080" t="s">
        <v>12709</v>
      </c>
      <c r="C2080" t="s">
        <v>2980</v>
      </c>
      <c r="D2080">
        <v>3.97</v>
      </c>
      <c r="E2080" t="s">
        <v>18423</v>
      </c>
      <c r="F2080">
        <v>9780812969009</v>
      </c>
      <c r="G2080" t="s">
        <v>12134</v>
      </c>
      <c r="H2080">
        <v>228</v>
      </c>
      <c r="I2080">
        <v>9648</v>
      </c>
      <c r="J2080">
        <v>587</v>
      </c>
      <c r="K2080" t="s">
        <v>14198</v>
      </c>
      <c r="L2080" t="s">
        <v>12710</v>
      </c>
    </row>
    <row r="2081" spans="1:12" x14ac:dyDescent="0.25">
      <c r="A2081">
        <v>7530</v>
      </c>
      <c r="B2081" t="s">
        <v>12846</v>
      </c>
      <c r="C2081" t="s">
        <v>2980</v>
      </c>
      <c r="D2081">
        <v>3.98</v>
      </c>
      <c r="E2081" t="s">
        <v>18424</v>
      </c>
      <c r="F2081">
        <v>9780375760921</v>
      </c>
      <c r="G2081" t="s">
        <v>12134</v>
      </c>
      <c r="H2081">
        <v>257</v>
      </c>
      <c r="I2081">
        <v>8009</v>
      </c>
      <c r="J2081">
        <v>455</v>
      </c>
      <c r="K2081" t="s">
        <v>18425</v>
      </c>
      <c r="L2081" t="s">
        <v>1969</v>
      </c>
    </row>
    <row r="2082" spans="1:12" x14ac:dyDescent="0.25">
      <c r="A2082">
        <v>7531</v>
      </c>
      <c r="B2082" t="s">
        <v>13886</v>
      </c>
      <c r="C2082" t="s">
        <v>2980</v>
      </c>
      <c r="D2082">
        <v>3.88</v>
      </c>
      <c r="E2082" t="s">
        <v>18426</v>
      </c>
      <c r="F2082">
        <v>9780375760914</v>
      </c>
      <c r="G2082" t="s">
        <v>13842</v>
      </c>
      <c r="H2082">
        <v>225</v>
      </c>
      <c r="I2082">
        <v>16133</v>
      </c>
      <c r="J2082">
        <v>1099</v>
      </c>
      <c r="K2082" t="s">
        <v>17480</v>
      </c>
      <c r="L2082" t="s">
        <v>1969</v>
      </c>
    </row>
    <row r="2083" spans="1:12" x14ac:dyDescent="0.25">
      <c r="A2083">
        <v>7533</v>
      </c>
      <c r="B2083" t="s">
        <v>2979</v>
      </c>
      <c r="C2083" t="s">
        <v>2980</v>
      </c>
      <c r="D2083">
        <v>3.92</v>
      </c>
      <c r="E2083" t="s">
        <v>18427</v>
      </c>
      <c r="F2083">
        <v>9780812969016</v>
      </c>
      <c r="G2083" t="s">
        <v>11</v>
      </c>
      <c r="H2083">
        <v>223</v>
      </c>
      <c r="I2083">
        <v>10040</v>
      </c>
      <c r="J2083">
        <v>439</v>
      </c>
      <c r="K2083" t="s">
        <v>15744</v>
      </c>
      <c r="L2083" t="s">
        <v>1969</v>
      </c>
    </row>
    <row r="2084" spans="1:12" x14ac:dyDescent="0.25">
      <c r="A2084">
        <v>7534</v>
      </c>
      <c r="B2084" t="s">
        <v>18428</v>
      </c>
      <c r="C2084" t="s">
        <v>2980</v>
      </c>
      <c r="D2084">
        <v>3.55</v>
      </c>
      <c r="E2084" t="s">
        <v>18429</v>
      </c>
      <c r="F2084">
        <v>9781400065011</v>
      </c>
      <c r="G2084" t="s">
        <v>11</v>
      </c>
      <c r="H2084">
        <v>320</v>
      </c>
      <c r="I2084">
        <v>36</v>
      </c>
      <c r="J2084">
        <v>8</v>
      </c>
      <c r="K2084" t="s">
        <v>16679</v>
      </c>
      <c r="L2084" t="s">
        <v>1969</v>
      </c>
    </row>
    <row r="2085" spans="1:12" x14ac:dyDescent="0.25">
      <c r="A2085">
        <v>7536</v>
      </c>
      <c r="B2085" t="s">
        <v>18430</v>
      </c>
      <c r="C2085" t="s">
        <v>2980</v>
      </c>
      <c r="D2085">
        <v>3.88</v>
      </c>
      <c r="E2085" t="s">
        <v>18431</v>
      </c>
      <c r="F2085">
        <v>9783404149476</v>
      </c>
      <c r="G2085" t="s">
        <v>16068</v>
      </c>
      <c r="H2085">
        <v>254</v>
      </c>
      <c r="I2085">
        <v>2</v>
      </c>
      <c r="J2085">
        <v>1</v>
      </c>
      <c r="K2085" t="s">
        <v>15994</v>
      </c>
      <c r="L2085" t="s">
        <v>18432</v>
      </c>
    </row>
    <row r="2086" spans="1:12" x14ac:dyDescent="0.25">
      <c r="A2086">
        <v>7543</v>
      </c>
      <c r="B2086" t="s">
        <v>10242</v>
      </c>
      <c r="C2086" t="s">
        <v>10243</v>
      </c>
      <c r="D2086">
        <v>4.21</v>
      </c>
      <c r="E2086" t="s">
        <v>18433</v>
      </c>
      <c r="F2086">
        <v>9780425099995</v>
      </c>
      <c r="G2086" t="s">
        <v>11</v>
      </c>
      <c r="H2086">
        <v>176</v>
      </c>
      <c r="I2086">
        <v>1332</v>
      </c>
      <c r="J2086">
        <v>64</v>
      </c>
      <c r="K2086" t="s">
        <v>18434</v>
      </c>
      <c r="L2086" t="s">
        <v>719</v>
      </c>
    </row>
    <row r="2087" spans="1:12" x14ac:dyDescent="0.25">
      <c r="A2087">
        <v>7549</v>
      </c>
      <c r="B2087" t="s">
        <v>18435</v>
      </c>
      <c r="C2087" t="s">
        <v>10245</v>
      </c>
      <c r="D2087">
        <v>4.09</v>
      </c>
      <c r="E2087" t="s">
        <v>18436</v>
      </c>
      <c r="F2087">
        <v>9781594972072</v>
      </c>
      <c r="G2087" t="s">
        <v>14376</v>
      </c>
      <c r="H2087">
        <v>380</v>
      </c>
      <c r="I2087">
        <v>12</v>
      </c>
      <c r="J2087">
        <v>1</v>
      </c>
      <c r="K2087" t="s">
        <v>14679</v>
      </c>
      <c r="L2087" t="s">
        <v>18437</v>
      </c>
    </row>
    <row r="2088" spans="1:12" x14ac:dyDescent="0.25">
      <c r="A2088">
        <v>7551</v>
      </c>
      <c r="B2088" t="s">
        <v>18438</v>
      </c>
      <c r="C2088" t="s">
        <v>10245</v>
      </c>
      <c r="D2088">
        <v>4.3499999999999996</v>
      </c>
      <c r="E2088" t="s">
        <v>18439</v>
      </c>
      <c r="F2088">
        <v>9781897299029</v>
      </c>
      <c r="G2088" t="s">
        <v>11</v>
      </c>
      <c r="H2088">
        <v>64</v>
      </c>
      <c r="I2088">
        <v>772</v>
      </c>
      <c r="J2088">
        <v>21</v>
      </c>
      <c r="K2088" t="s">
        <v>18440</v>
      </c>
      <c r="L2088" t="s">
        <v>10246</v>
      </c>
    </row>
    <row r="2089" spans="1:12" x14ac:dyDescent="0.25">
      <c r="A2089">
        <v>7552</v>
      </c>
      <c r="B2089" t="s">
        <v>12466</v>
      </c>
      <c r="C2089" t="s">
        <v>10245</v>
      </c>
      <c r="D2089">
        <v>4.3099999999999996</v>
      </c>
      <c r="E2089" t="s">
        <v>18441</v>
      </c>
      <c r="F2089">
        <v>9780375422959</v>
      </c>
      <c r="G2089" t="s">
        <v>12134</v>
      </c>
      <c r="H2089">
        <v>108</v>
      </c>
      <c r="I2089">
        <v>2786</v>
      </c>
      <c r="J2089">
        <v>77</v>
      </c>
      <c r="K2089" t="s">
        <v>18442</v>
      </c>
      <c r="L2089" t="s">
        <v>876</v>
      </c>
    </row>
    <row r="2090" spans="1:12" x14ac:dyDescent="0.25">
      <c r="A2090">
        <v>7554</v>
      </c>
      <c r="B2090" t="s">
        <v>10244</v>
      </c>
      <c r="C2090" t="s">
        <v>10245</v>
      </c>
      <c r="D2090">
        <v>4.17</v>
      </c>
      <c r="E2090" t="s">
        <v>18443</v>
      </c>
      <c r="F2090">
        <v>9781896597669</v>
      </c>
      <c r="G2090" t="s">
        <v>11</v>
      </c>
      <c r="H2090">
        <v>208</v>
      </c>
      <c r="I2090">
        <v>504</v>
      </c>
      <c r="J2090">
        <v>23</v>
      </c>
      <c r="K2090" t="s">
        <v>18444</v>
      </c>
      <c r="L2090" t="s">
        <v>10246</v>
      </c>
    </row>
    <row r="2091" spans="1:12" x14ac:dyDescent="0.25">
      <c r="A2091">
        <v>7556</v>
      </c>
      <c r="B2091" t="s">
        <v>18445</v>
      </c>
      <c r="C2091" t="s">
        <v>10245</v>
      </c>
      <c r="D2091">
        <v>4.09</v>
      </c>
      <c r="E2091" t="s">
        <v>18446</v>
      </c>
      <c r="F2091">
        <v>9780224072656</v>
      </c>
      <c r="G2091" t="s">
        <v>12134</v>
      </c>
      <c r="H2091">
        <v>69</v>
      </c>
      <c r="I2091">
        <v>1411</v>
      </c>
      <c r="J2091">
        <v>32</v>
      </c>
      <c r="K2091" t="s">
        <v>18447</v>
      </c>
      <c r="L2091" t="s">
        <v>3356</v>
      </c>
    </row>
    <row r="2092" spans="1:12" x14ac:dyDescent="0.25">
      <c r="A2092">
        <v>7559</v>
      </c>
      <c r="B2092" t="s">
        <v>2576</v>
      </c>
      <c r="C2092" t="s">
        <v>2577</v>
      </c>
      <c r="D2092">
        <v>3.77</v>
      </c>
      <c r="E2092" t="s">
        <v>18448</v>
      </c>
      <c r="F2092">
        <v>9780143039426</v>
      </c>
      <c r="G2092" t="s">
        <v>11</v>
      </c>
      <c r="H2092">
        <v>155</v>
      </c>
      <c r="I2092">
        <v>1929</v>
      </c>
      <c r="J2092">
        <v>193</v>
      </c>
      <c r="K2092" t="s">
        <v>18449</v>
      </c>
      <c r="L2092" t="s">
        <v>2578</v>
      </c>
    </row>
    <row r="2093" spans="1:12" x14ac:dyDescent="0.25">
      <c r="A2093">
        <v>7572</v>
      </c>
      <c r="B2093" t="s">
        <v>7062</v>
      </c>
      <c r="C2093" t="s">
        <v>440</v>
      </c>
      <c r="D2093">
        <v>3.76</v>
      </c>
      <c r="E2093" t="s">
        <v>18450</v>
      </c>
      <c r="F2093">
        <v>9781842430248</v>
      </c>
      <c r="G2093" t="s">
        <v>11</v>
      </c>
      <c r="H2093">
        <v>366</v>
      </c>
      <c r="I2093">
        <v>44664</v>
      </c>
      <c r="J2093">
        <v>1483</v>
      </c>
      <c r="K2093" t="s">
        <v>18451</v>
      </c>
      <c r="L2093" t="s">
        <v>6145</v>
      </c>
    </row>
    <row r="2094" spans="1:12" x14ac:dyDescent="0.25">
      <c r="A2094">
        <v>7577</v>
      </c>
      <c r="B2094" t="s">
        <v>11431</v>
      </c>
      <c r="C2094" t="s">
        <v>11432</v>
      </c>
      <c r="D2094">
        <v>3.76</v>
      </c>
      <c r="E2094" t="s">
        <v>18452</v>
      </c>
      <c r="F2094">
        <v>9780571169207</v>
      </c>
      <c r="G2094" t="s">
        <v>11</v>
      </c>
      <c r="H2094">
        <v>199</v>
      </c>
      <c r="I2094">
        <v>97</v>
      </c>
      <c r="J2094">
        <v>2</v>
      </c>
      <c r="K2094" t="s">
        <v>18453</v>
      </c>
      <c r="L2094" t="s">
        <v>5349</v>
      </c>
    </row>
    <row r="2095" spans="1:12" x14ac:dyDescent="0.25">
      <c r="A2095">
        <v>7579</v>
      </c>
      <c r="B2095" t="s">
        <v>13312</v>
      </c>
      <c r="C2095" t="s">
        <v>13313</v>
      </c>
      <c r="D2095">
        <v>4.1900000000000004</v>
      </c>
      <c r="E2095" t="s">
        <v>18454</v>
      </c>
      <c r="F2095">
        <v>9780767901574</v>
      </c>
      <c r="G2095" t="s">
        <v>12134</v>
      </c>
      <c r="H2095">
        <v>432</v>
      </c>
      <c r="I2095">
        <v>12034</v>
      </c>
      <c r="J2095">
        <v>285</v>
      </c>
      <c r="K2095" t="s">
        <v>17137</v>
      </c>
      <c r="L2095" t="s">
        <v>1596</v>
      </c>
    </row>
    <row r="2096" spans="1:12" x14ac:dyDescent="0.25">
      <c r="A2096">
        <v>7580</v>
      </c>
      <c r="B2096" t="s">
        <v>2162</v>
      </c>
      <c r="C2096" t="s">
        <v>2163</v>
      </c>
      <c r="D2096">
        <v>4.1399999999999997</v>
      </c>
      <c r="E2096" t="s">
        <v>18455</v>
      </c>
      <c r="F2096">
        <v>9781400064700</v>
      </c>
      <c r="G2096" t="s">
        <v>11</v>
      </c>
      <c r="H2096">
        <v>232</v>
      </c>
      <c r="I2096">
        <v>3187</v>
      </c>
      <c r="J2096">
        <v>267</v>
      </c>
      <c r="K2096" t="s">
        <v>14688</v>
      </c>
      <c r="L2096" t="s">
        <v>2121</v>
      </c>
    </row>
    <row r="2097" spans="1:12" x14ac:dyDescent="0.25">
      <c r="A2097">
        <v>7581</v>
      </c>
      <c r="B2097" t="s">
        <v>8189</v>
      </c>
      <c r="C2097" t="s">
        <v>8190</v>
      </c>
      <c r="D2097">
        <v>4.3099999999999996</v>
      </c>
      <c r="E2097" t="s">
        <v>18456</v>
      </c>
      <c r="F2097">
        <v>645241001173</v>
      </c>
      <c r="G2097" t="s">
        <v>11</v>
      </c>
      <c r="H2097">
        <v>438</v>
      </c>
      <c r="I2097">
        <v>5495</v>
      </c>
      <c r="J2097">
        <v>295</v>
      </c>
      <c r="K2097" t="s">
        <v>18457</v>
      </c>
      <c r="L2097" t="s">
        <v>8191</v>
      </c>
    </row>
    <row r="2098" spans="1:12" x14ac:dyDescent="0.25">
      <c r="A2098">
        <v>7582</v>
      </c>
      <c r="B2098" t="s">
        <v>8604</v>
      </c>
      <c r="C2098" t="s">
        <v>8605</v>
      </c>
      <c r="D2098">
        <v>3.93</v>
      </c>
      <c r="E2098" t="s">
        <v>18458</v>
      </c>
      <c r="F2098">
        <v>9780609804247</v>
      </c>
      <c r="G2098" t="s">
        <v>11</v>
      </c>
      <c r="H2098">
        <v>397</v>
      </c>
      <c r="I2098">
        <v>317</v>
      </c>
      <c r="J2098">
        <v>32</v>
      </c>
      <c r="K2098" t="s">
        <v>18459</v>
      </c>
      <c r="L2098" t="s">
        <v>179</v>
      </c>
    </row>
    <row r="2099" spans="1:12" x14ac:dyDescent="0.25">
      <c r="A2099">
        <v>7584</v>
      </c>
      <c r="B2099" t="s">
        <v>374</v>
      </c>
      <c r="C2099" t="s">
        <v>375</v>
      </c>
      <c r="D2099">
        <v>4.33</v>
      </c>
      <c r="E2099" t="s">
        <v>18460</v>
      </c>
      <c r="F2099">
        <v>9780849911880</v>
      </c>
      <c r="G2099" t="s">
        <v>11</v>
      </c>
      <c r="H2099">
        <v>306</v>
      </c>
      <c r="I2099">
        <v>2068</v>
      </c>
      <c r="J2099">
        <v>63</v>
      </c>
      <c r="K2099" t="s">
        <v>18461</v>
      </c>
      <c r="L2099" t="s">
        <v>376</v>
      </c>
    </row>
    <row r="2100" spans="1:12" x14ac:dyDescent="0.25">
      <c r="A2100">
        <v>7585</v>
      </c>
      <c r="B2100" t="s">
        <v>8192</v>
      </c>
      <c r="C2100" t="s">
        <v>8193</v>
      </c>
      <c r="D2100">
        <v>3.8</v>
      </c>
      <c r="E2100" t="s">
        <v>18462</v>
      </c>
      <c r="F2100">
        <v>9781557832450</v>
      </c>
      <c r="G2100" t="s">
        <v>11</v>
      </c>
      <c r="H2100">
        <v>126</v>
      </c>
      <c r="I2100">
        <v>3378</v>
      </c>
      <c r="J2100">
        <v>137</v>
      </c>
      <c r="K2100" t="s">
        <v>14178</v>
      </c>
      <c r="L2100" t="s">
        <v>8194</v>
      </c>
    </row>
    <row r="2101" spans="1:12" x14ac:dyDescent="0.25">
      <c r="A2101">
        <v>7586</v>
      </c>
      <c r="B2101" t="s">
        <v>13314</v>
      </c>
      <c r="C2101" t="s">
        <v>13315</v>
      </c>
      <c r="D2101">
        <v>3.99</v>
      </c>
      <c r="E2101" t="s">
        <v>18463</v>
      </c>
      <c r="F2101">
        <v>9781573226325</v>
      </c>
      <c r="G2101" t="s">
        <v>12134</v>
      </c>
      <c r="H2101">
        <v>384</v>
      </c>
      <c r="I2101">
        <v>64</v>
      </c>
      <c r="J2101">
        <v>8</v>
      </c>
      <c r="K2101" t="s">
        <v>14532</v>
      </c>
      <c r="L2101" t="s">
        <v>546</v>
      </c>
    </row>
    <row r="2102" spans="1:12" x14ac:dyDescent="0.25">
      <c r="A2102">
        <v>7588</v>
      </c>
      <c r="B2102" t="s">
        <v>377</v>
      </c>
      <c r="C2102" t="s">
        <v>5091</v>
      </c>
      <c r="D2102">
        <v>3.61</v>
      </c>
      <c r="E2102" t="s">
        <v>18464</v>
      </c>
      <c r="F2102">
        <v>9780142437346</v>
      </c>
      <c r="G2102" t="s">
        <v>11</v>
      </c>
      <c r="H2102">
        <v>329</v>
      </c>
      <c r="I2102">
        <v>108179</v>
      </c>
      <c r="J2102">
        <v>3536</v>
      </c>
      <c r="K2102" t="s">
        <v>14917</v>
      </c>
      <c r="L2102" t="s">
        <v>2025</v>
      </c>
    </row>
    <row r="2103" spans="1:12" x14ac:dyDescent="0.25">
      <c r="A2103">
        <v>7590</v>
      </c>
      <c r="B2103" t="s">
        <v>18465</v>
      </c>
      <c r="C2103" t="s">
        <v>7515</v>
      </c>
      <c r="D2103">
        <v>3.61</v>
      </c>
      <c r="E2103" t="s">
        <v>18466</v>
      </c>
      <c r="F2103">
        <v>9780393926798</v>
      </c>
      <c r="G2103" t="s">
        <v>11</v>
      </c>
      <c r="H2103">
        <v>490</v>
      </c>
      <c r="I2103">
        <v>359</v>
      </c>
      <c r="J2103">
        <v>35</v>
      </c>
      <c r="K2103" t="s">
        <v>18467</v>
      </c>
      <c r="L2103" t="s">
        <v>208</v>
      </c>
    </row>
    <row r="2104" spans="1:12" x14ac:dyDescent="0.25">
      <c r="A2104">
        <v>7591</v>
      </c>
      <c r="B2104" t="s">
        <v>377</v>
      </c>
      <c r="C2104" t="s">
        <v>18468</v>
      </c>
      <c r="D2104">
        <v>3.61</v>
      </c>
      <c r="E2104" t="s">
        <v>18469</v>
      </c>
      <c r="F2104">
        <v>9789626343661</v>
      </c>
      <c r="G2104" t="s">
        <v>11</v>
      </c>
      <c r="H2104">
        <v>368</v>
      </c>
      <c r="I2104">
        <v>27</v>
      </c>
      <c r="J2104">
        <v>8</v>
      </c>
      <c r="K2104" t="s">
        <v>14831</v>
      </c>
      <c r="L2104" t="s">
        <v>15782</v>
      </c>
    </row>
    <row r="2105" spans="1:12" x14ac:dyDescent="0.25">
      <c r="A2105">
        <v>7592</v>
      </c>
      <c r="B2105" t="s">
        <v>377</v>
      </c>
      <c r="C2105" t="s">
        <v>378</v>
      </c>
      <c r="D2105">
        <v>3.61</v>
      </c>
      <c r="E2105" t="s">
        <v>18470</v>
      </c>
      <c r="F2105">
        <v>9780451530158</v>
      </c>
      <c r="G2105" t="s">
        <v>11</v>
      </c>
      <c r="H2105">
        <v>256</v>
      </c>
      <c r="I2105">
        <v>419</v>
      </c>
      <c r="J2105">
        <v>46</v>
      </c>
      <c r="K2105" t="s">
        <v>14306</v>
      </c>
      <c r="L2105" t="s">
        <v>379</v>
      </c>
    </row>
    <row r="2106" spans="1:12" x14ac:dyDescent="0.25">
      <c r="A2106">
        <v>7596</v>
      </c>
      <c r="B2106" t="s">
        <v>5432</v>
      </c>
      <c r="C2106" t="s">
        <v>5433</v>
      </c>
      <c r="D2106">
        <v>3.94</v>
      </c>
      <c r="E2106" t="s">
        <v>18471</v>
      </c>
      <c r="F2106">
        <v>9780440419174</v>
      </c>
      <c r="G2106" t="s">
        <v>11</v>
      </c>
      <c r="H2106">
        <v>144</v>
      </c>
      <c r="I2106">
        <v>220</v>
      </c>
      <c r="J2106">
        <v>38</v>
      </c>
      <c r="K2106" t="s">
        <v>18472</v>
      </c>
      <c r="L2106" t="s">
        <v>3338</v>
      </c>
    </row>
    <row r="2107" spans="1:12" x14ac:dyDescent="0.25">
      <c r="A2107">
        <v>7598</v>
      </c>
      <c r="B2107" t="s">
        <v>18473</v>
      </c>
      <c r="C2107" t="s">
        <v>18474</v>
      </c>
      <c r="D2107">
        <v>4.1100000000000003</v>
      </c>
      <c r="E2107" t="s">
        <v>18475</v>
      </c>
      <c r="F2107">
        <v>9781570421129</v>
      </c>
      <c r="G2107" t="s">
        <v>11</v>
      </c>
      <c r="H2107">
        <v>0</v>
      </c>
      <c r="I2107">
        <v>75</v>
      </c>
      <c r="J2107">
        <v>2</v>
      </c>
      <c r="K2107" t="s">
        <v>14721</v>
      </c>
      <c r="L2107" t="s">
        <v>18476</v>
      </c>
    </row>
    <row r="2108" spans="1:12" x14ac:dyDescent="0.25">
      <c r="A2108">
        <v>7599</v>
      </c>
      <c r="B2108" t="s">
        <v>261</v>
      </c>
      <c r="C2108" t="s">
        <v>262</v>
      </c>
      <c r="D2108">
        <v>4.07</v>
      </c>
      <c r="E2108" t="s">
        <v>18477</v>
      </c>
      <c r="F2108">
        <v>9780061120091</v>
      </c>
      <c r="G2108" t="s">
        <v>11</v>
      </c>
      <c r="H2108">
        <v>448</v>
      </c>
      <c r="I2108">
        <v>1608</v>
      </c>
      <c r="J2108">
        <v>212</v>
      </c>
      <c r="K2108" t="s">
        <v>16951</v>
      </c>
      <c r="L2108" t="s">
        <v>2135</v>
      </c>
    </row>
    <row r="2109" spans="1:12" x14ac:dyDescent="0.25">
      <c r="A2109">
        <v>7600</v>
      </c>
      <c r="B2109" t="s">
        <v>18478</v>
      </c>
      <c r="C2109" t="s">
        <v>2308</v>
      </c>
      <c r="D2109">
        <v>4.07</v>
      </c>
      <c r="E2109" t="s">
        <v>18479</v>
      </c>
      <c r="F2109">
        <v>9781857152234</v>
      </c>
      <c r="G2109" t="s">
        <v>11</v>
      </c>
      <c r="H2109">
        <v>416</v>
      </c>
      <c r="I2109">
        <v>376</v>
      </c>
      <c r="J2109">
        <v>53</v>
      </c>
      <c r="K2109" t="s">
        <v>18480</v>
      </c>
      <c r="L2109" t="s">
        <v>4233</v>
      </c>
    </row>
    <row r="2110" spans="1:12" x14ac:dyDescent="0.25">
      <c r="A2110">
        <v>7603</v>
      </c>
      <c r="B2110" t="s">
        <v>5092</v>
      </c>
      <c r="C2110" t="s">
        <v>4038</v>
      </c>
      <c r="D2110">
        <v>3.61</v>
      </c>
      <c r="E2110" t="s">
        <v>18481</v>
      </c>
      <c r="F2110">
        <v>9780812971064</v>
      </c>
      <c r="G2110" t="s">
        <v>11</v>
      </c>
      <c r="H2110">
        <v>356</v>
      </c>
      <c r="I2110">
        <v>106493</v>
      </c>
      <c r="J2110">
        <v>6561</v>
      </c>
      <c r="K2110" t="s">
        <v>15670</v>
      </c>
      <c r="L2110" t="s">
        <v>2341</v>
      </c>
    </row>
    <row r="2111" spans="1:12" x14ac:dyDescent="0.25">
      <c r="A2111">
        <v>7606</v>
      </c>
      <c r="B2111" t="s">
        <v>9490</v>
      </c>
      <c r="C2111" t="s">
        <v>9491</v>
      </c>
      <c r="D2111">
        <v>4.28</v>
      </c>
      <c r="E2111" t="s">
        <v>18482</v>
      </c>
      <c r="F2111">
        <v>9780679727293</v>
      </c>
      <c r="G2111" t="s">
        <v>11</v>
      </c>
      <c r="H2111">
        <v>457</v>
      </c>
      <c r="I2111">
        <v>2965</v>
      </c>
      <c r="J2111">
        <v>358</v>
      </c>
      <c r="K2111" t="s">
        <v>18483</v>
      </c>
      <c r="L2111" t="s">
        <v>2144</v>
      </c>
    </row>
    <row r="2112" spans="1:12" x14ac:dyDescent="0.25">
      <c r="A2112">
        <v>7608</v>
      </c>
      <c r="B2112" t="s">
        <v>9610</v>
      </c>
      <c r="C2112" t="s">
        <v>18484</v>
      </c>
      <c r="D2112">
        <v>3.89</v>
      </c>
      <c r="E2112" t="s">
        <v>18485</v>
      </c>
      <c r="F2112">
        <v>9780739322062</v>
      </c>
      <c r="G2112" t="s">
        <v>11</v>
      </c>
      <c r="H2112">
        <v>12</v>
      </c>
      <c r="I2112">
        <v>787</v>
      </c>
      <c r="J2112">
        <v>239</v>
      </c>
      <c r="K2112" t="s">
        <v>14129</v>
      </c>
      <c r="L2112" t="s">
        <v>14142</v>
      </c>
    </row>
    <row r="2113" spans="1:12" x14ac:dyDescent="0.25">
      <c r="A2113">
        <v>7609</v>
      </c>
      <c r="B2113" t="s">
        <v>18486</v>
      </c>
      <c r="C2113" t="s">
        <v>18487</v>
      </c>
      <c r="D2113">
        <v>3.97</v>
      </c>
      <c r="E2113" t="s">
        <v>18488</v>
      </c>
      <c r="F2113">
        <v>9780439269681</v>
      </c>
      <c r="G2113" t="s">
        <v>11</v>
      </c>
      <c r="H2113">
        <v>40</v>
      </c>
      <c r="I2113">
        <v>34</v>
      </c>
      <c r="J2113">
        <v>5</v>
      </c>
      <c r="K2113" t="s">
        <v>14886</v>
      </c>
      <c r="L2113" t="s">
        <v>4948</v>
      </c>
    </row>
    <row r="2114" spans="1:12" x14ac:dyDescent="0.25">
      <c r="A2114">
        <v>7610</v>
      </c>
      <c r="B2114" t="s">
        <v>4037</v>
      </c>
      <c r="C2114" t="s">
        <v>4038</v>
      </c>
      <c r="D2114">
        <v>3.61</v>
      </c>
      <c r="E2114" t="s">
        <v>18489</v>
      </c>
      <c r="F2114">
        <v>9780007178483</v>
      </c>
      <c r="G2114" t="s">
        <v>11</v>
      </c>
      <c r="H2114">
        <v>343</v>
      </c>
      <c r="I2114">
        <v>325</v>
      </c>
      <c r="J2114">
        <v>56</v>
      </c>
      <c r="K2114" t="s">
        <v>18490</v>
      </c>
      <c r="L2114" t="s">
        <v>4039</v>
      </c>
    </row>
    <row r="2115" spans="1:12" x14ac:dyDescent="0.25">
      <c r="A2115">
        <v>7611</v>
      </c>
      <c r="B2115" t="s">
        <v>380</v>
      </c>
      <c r="C2115" t="s">
        <v>381</v>
      </c>
      <c r="D2115">
        <v>3.79</v>
      </c>
      <c r="E2115" t="s">
        <v>18491</v>
      </c>
      <c r="F2115">
        <v>9780060786809</v>
      </c>
      <c r="G2115" t="s">
        <v>11</v>
      </c>
      <c r="H2115">
        <v>368</v>
      </c>
      <c r="I2115">
        <v>205</v>
      </c>
      <c r="J2115">
        <v>27</v>
      </c>
      <c r="K2115" t="s">
        <v>18492</v>
      </c>
      <c r="L2115" t="s">
        <v>12</v>
      </c>
    </row>
    <row r="2116" spans="1:12" x14ac:dyDescent="0.25">
      <c r="A2116">
        <v>7613</v>
      </c>
      <c r="B2116" t="s">
        <v>5434</v>
      </c>
      <c r="C2116" t="s">
        <v>5435</v>
      </c>
      <c r="D2116">
        <v>3.93</v>
      </c>
      <c r="E2116" t="s">
        <v>18493</v>
      </c>
      <c r="F2116">
        <v>9780452284241</v>
      </c>
      <c r="G2116" t="s">
        <v>11</v>
      </c>
      <c r="H2116">
        <v>122</v>
      </c>
      <c r="I2116">
        <v>2111750</v>
      </c>
      <c r="J2116">
        <v>29677</v>
      </c>
      <c r="K2116" t="s">
        <v>14802</v>
      </c>
      <c r="L2116" t="s">
        <v>250</v>
      </c>
    </row>
    <row r="2117" spans="1:12" x14ac:dyDescent="0.25">
      <c r="A2117">
        <v>7615</v>
      </c>
      <c r="B2117" t="s">
        <v>18494</v>
      </c>
      <c r="C2117" t="s">
        <v>18495</v>
      </c>
      <c r="D2117">
        <v>3.86</v>
      </c>
      <c r="E2117" t="s">
        <v>18496</v>
      </c>
      <c r="F2117">
        <v>9780394862545</v>
      </c>
      <c r="G2117" t="s">
        <v>11</v>
      </c>
      <c r="H2117">
        <v>28</v>
      </c>
      <c r="I2117">
        <v>35</v>
      </c>
      <c r="J2117">
        <v>4</v>
      </c>
      <c r="K2117" t="s">
        <v>18497</v>
      </c>
      <c r="L2117" t="s">
        <v>2170</v>
      </c>
    </row>
    <row r="2118" spans="1:12" x14ac:dyDescent="0.25">
      <c r="A2118">
        <v>7624</v>
      </c>
      <c r="B2118" t="s">
        <v>8950</v>
      </c>
      <c r="C2118" t="s">
        <v>8951</v>
      </c>
      <c r="D2118">
        <v>3.68</v>
      </c>
      <c r="E2118" t="s">
        <v>18498</v>
      </c>
      <c r="F2118">
        <v>9780140283334</v>
      </c>
      <c r="G2118" t="s">
        <v>11</v>
      </c>
      <c r="H2118">
        <v>182</v>
      </c>
      <c r="I2118">
        <v>2036679</v>
      </c>
      <c r="J2118">
        <v>26199</v>
      </c>
      <c r="K2118" t="s">
        <v>15059</v>
      </c>
      <c r="L2118" t="s">
        <v>2022</v>
      </c>
    </row>
    <row r="2119" spans="1:12" x14ac:dyDescent="0.25">
      <c r="A2119">
        <v>7633</v>
      </c>
      <c r="B2119" t="s">
        <v>8017</v>
      </c>
      <c r="C2119" t="s">
        <v>8018</v>
      </c>
      <c r="D2119">
        <v>4.1100000000000003</v>
      </c>
      <c r="E2119" t="s">
        <v>18499</v>
      </c>
      <c r="F2119">
        <v>9780141184289</v>
      </c>
      <c r="G2119" t="s">
        <v>11</v>
      </c>
      <c r="H2119">
        <v>752</v>
      </c>
      <c r="I2119">
        <v>91</v>
      </c>
      <c r="J2119">
        <v>10</v>
      </c>
      <c r="K2119" t="s">
        <v>18500</v>
      </c>
      <c r="L2119" t="s">
        <v>8019</v>
      </c>
    </row>
    <row r="2120" spans="1:12" x14ac:dyDescent="0.25">
      <c r="A2120">
        <v>7637</v>
      </c>
      <c r="B2120" t="s">
        <v>2981</v>
      </c>
      <c r="C2120" t="s">
        <v>2982</v>
      </c>
      <c r="D2120">
        <v>3.72</v>
      </c>
      <c r="E2120" t="s">
        <v>18501</v>
      </c>
      <c r="F2120">
        <v>9781593082680</v>
      </c>
      <c r="G2120" t="s">
        <v>11</v>
      </c>
      <c r="H2120">
        <v>256</v>
      </c>
      <c r="I2120">
        <v>264</v>
      </c>
      <c r="J2120">
        <v>35</v>
      </c>
      <c r="K2120" t="s">
        <v>18502</v>
      </c>
      <c r="L2120" t="s">
        <v>2957</v>
      </c>
    </row>
    <row r="2121" spans="1:12" x14ac:dyDescent="0.25">
      <c r="A2121">
        <v>7656</v>
      </c>
      <c r="B2121" t="s">
        <v>4040</v>
      </c>
      <c r="C2121" t="s">
        <v>509</v>
      </c>
      <c r="D2121">
        <v>3.99</v>
      </c>
      <c r="E2121" t="s">
        <v>18503</v>
      </c>
      <c r="F2121">
        <v>9788445074879</v>
      </c>
      <c r="G2121" t="s">
        <v>11</v>
      </c>
      <c r="H2121">
        <v>186</v>
      </c>
      <c r="I2121">
        <v>5733</v>
      </c>
      <c r="J2121">
        <v>606</v>
      </c>
      <c r="K2121" t="s">
        <v>14617</v>
      </c>
      <c r="L2121" t="s">
        <v>355</v>
      </c>
    </row>
    <row r="2122" spans="1:12" x14ac:dyDescent="0.25">
      <c r="A2122">
        <v>7661</v>
      </c>
      <c r="B2122" t="s">
        <v>2164</v>
      </c>
      <c r="C2122" t="s">
        <v>383</v>
      </c>
      <c r="D2122">
        <v>3.5</v>
      </c>
      <c r="E2122" t="s">
        <v>18504</v>
      </c>
      <c r="F2122">
        <v>9780060872984</v>
      </c>
      <c r="G2122" t="s">
        <v>11</v>
      </c>
      <c r="H2122">
        <v>431</v>
      </c>
      <c r="I2122">
        <v>59354</v>
      </c>
      <c r="J2122">
        <v>2540</v>
      </c>
      <c r="K2122" t="s">
        <v>18440</v>
      </c>
      <c r="L2122" t="s">
        <v>2072</v>
      </c>
    </row>
    <row r="2123" spans="1:12" x14ac:dyDescent="0.25">
      <c r="A2123">
        <v>7662</v>
      </c>
      <c r="B2123" t="s">
        <v>11157</v>
      </c>
      <c r="C2123" t="s">
        <v>383</v>
      </c>
      <c r="D2123">
        <v>4.0599999999999996</v>
      </c>
      <c r="E2123" t="s">
        <v>18505</v>
      </c>
      <c r="F2123">
        <v>9780517084793</v>
      </c>
      <c r="G2123" t="s">
        <v>11</v>
      </c>
      <c r="H2123">
        <v>688</v>
      </c>
      <c r="I2123">
        <v>1004</v>
      </c>
      <c r="J2123">
        <v>31</v>
      </c>
      <c r="K2123" t="s">
        <v>18506</v>
      </c>
      <c r="L2123" t="s">
        <v>6089</v>
      </c>
    </row>
    <row r="2124" spans="1:12" x14ac:dyDescent="0.25">
      <c r="A2124">
        <v>7663</v>
      </c>
      <c r="B2124" t="s">
        <v>5436</v>
      </c>
      <c r="C2124" t="s">
        <v>5437</v>
      </c>
      <c r="D2124">
        <v>3.72</v>
      </c>
      <c r="E2124" t="s">
        <v>18507</v>
      </c>
      <c r="F2124">
        <v>9780451210630</v>
      </c>
      <c r="G2124" t="s">
        <v>11</v>
      </c>
      <c r="H2124">
        <v>416</v>
      </c>
      <c r="I2124">
        <v>17135</v>
      </c>
      <c r="J2124">
        <v>654</v>
      </c>
      <c r="K2124" t="s">
        <v>17271</v>
      </c>
      <c r="L2124" t="s">
        <v>129</v>
      </c>
    </row>
    <row r="2125" spans="1:12" x14ac:dyDescent="0.25">
      <c r="A2125">
        <v>7664</v>
      </c>
      <c r="B2125" t="s">
        <v>11433</v>
      </c>
      <c r="C2125" t="s">
        <v>383</v>
      </c>
      <c r="D2125">
        <v>3.99</v>
      </c>
      <c r="E2125" t="s">
        <v>18508</v>
      </c>
      <c r="F2125">
        <v>9780517101353</v>
      </c>
      <c r="G2125" t="s">
        <v>11</v>
      </c>
      <c r="H2125">
        <v>720</v>
      </c>
      <c r="I2125">
        <v>960</v>
      </c>
      <c r="J2125">
        <v>27</v>
      </c>
      <c r="K2125" t="s">
        <v>18509</v>
      </c>
      <c r="L2125" t="s">
        <v>11434</v>
      </c>
    </row>
    <row r="2126" spans="1:12" x14ac:dyDescent="0.25">
      <c r="A2126">
        <v>7665</v>
      </c>
      <c r="B2126" t="s">
        <v>6122</v>
      </c>
      <c r="C2126" t="s">
        <v>383</v>
      </c>
      <c r="D2126">
        <v>3.95</v>
      </c>
      <c r="E2126" t="s">
        <v>18510</v>
      </c>
      <c r="F2126">
        <v>9780060509057</v>
      </c>
      <c r="G2126" t="s">
        <v>11</v>
      </c>
      <c r="H2126">
        <v>400</v>
      </c>
      <c r="I2126">
        <v>7084</v>
      </c>
      <c r="J2126">
        <v>514</v>
      </c>
      <c r="K2126" t="s">
        <v>14322</v>
      </c>
      <c r="L2126" t="s">
        <v>6123</v>
      </c>
    </row>
    <row r="2127" spans="1:12" x14ac:dyDescent="0.25">
      <c r="A2127">
        <v>7668</v>
      </c>
      <c r="B2127" t="s">
        <v>4041</v>
      </c>
      <c r="C2127" t="s">
        <v>383</v>
      </c>
      <c r="D2127">
        <v>3.63</v>
      </c>
      <c r="E2127" t="s">
        <v>18511</v>
      </c>
      <c r="F2127">
        <v>9780606298230</v>
      </c>
      <c r="G2127" t="s">
        <v>11</v>
      </c>
      <c r="H2127">
        <v>399</v>
      </c>
      <c r="I2127">
        <v>42645</v>
      </c>
      <c r="J2127">
        <v>717</v>
      </c>
      <c r="K2127" t="s">
        <v>18512</v>
      </c>
      <c r="L2127" t="s">
        <v>263</v>
      </c>
    </row>
    <row r="2128" spans="1:12" x14ac:dyDescent="0.25">
      <c r="A2128">
        <v>7670</v>
      </c>
      <c r="B2128" t="s">
        <v>5438</v>
      </c>
      <c r="C2128" t="s">
        <v>383</v>
      </c>
      <c r="D2128">
        <v>3.89</v>
      </c>
      <c r="E2128" t="s">
        <v>18513</v>
      </c>
      <c r="F2128">
        <v>9780060541811</v>
      </c>
      <c r="G2128" t="s">
        <v>11</v>
      </c>
      <c r="H2128">
        <v>327</v>
      </c>
      <c r="I2128">
        <v>202043</v>
      </c>
      <c r="J2128">
        <v>2850</v>
      </c>
      <c r="K2128" t="s">
        <v>16174</v>
      </c>
      <c r="L2128" t="s">
        <v>2896</v>
      </c>
    </row>
    <row r="2129" spans="1:12" x14ac:dyDescent="0.25">
      <c r="A2129">
        <v>7672</v>
      </c>
      <c r="B2129" t="s">
        <v>5439</v>
      </c>
      <c r="C2129" t="s">
        <v>383</v>
      </c>
      <c r="D2129">
        <v>3.59</v>
      </c>
      <c r="E2129" t="s">
        <v>18514</v>
      </c>
      <c r="F2129">
        <v>9780060541835</v>
      </c>
      <c r="G2129" t="s">
        <v>11</v>
      </c>
      <c r="H2129">
        <v>442</v>
      </c>
      <c r="I2129">
        <v>144636</v>
      </c>
      <c r="J2129">
        <v>1546</v>
      </c>
      <c r="K2129" t="s">
        <v>16174</v>
      </c>
      <c r="L2129" t="s">
        <v>2896</v>
      </c>
    </row>
    <row r="2130" spans="1:12" x14ac:dyDescent="0.25">
      <c r="A2130">
        <v>7673</v>
      </c>
      <c r="B2130" t="s">
        <v>382</v>
      </c>
      <c r="C2130" t="s">
        <v>383</v>
      </c>
      <c r="D2130">
        <v>3.67</v>
      </c>
      <c r="E2130" t="s">
        <v>18515</v>
      </c>
      <c r="F2130">
        <v>9780060891565</v>
      </c>
      <c r="G2130" t="s">
        <v>11</v>
      </c>
      <c r="H2130">
        <v>304</v>
      </c>
      <c r="I2130">
        <v>28367</v>
      </c>
      <c r="J2130">
        <v>1096</v>
      </c>
      <c r="K2130" t="s">
        <v>14203</v>
      </c>
      <c r="L2130" t="s">
        <v>176</v>
      </c>
    </row>
    <row r="2131" spans="1:12" x14ac:dyDescent="0.25">
      <c r="A2131">
        <v>7674</v>
      </c>
      <c r="B2131" t="s">
        <v>18516</v>
      </c>
      <c r="C2131" t="s">
        <v>18517</v>
      </c>
      <c r="D2131">
        <v>4.16</v>
      </c>
      <c r="E2131" t="s">
        <v>18518</v>
      </c>
      <c r="F2131">
        <v>9780739340332</v>
      </c>
      <c r="G2131" t="s">
        <v>13842</v>
      </c>
      <c r="H2131">
        <v>0</v>
      </c>
      <c r="I2131">
        <v>267</v>
      </c>
      <c r="J2131">
        <v>7</v>
      </c>
      <c r="K2131" t="s">
        <v>14203</v>
      </c>
      <c r="L2131" t="s">
        <v>14142</v>
      </c>
    </row>
    <row r="2132" spans="1:12" x14ac:dyDescent="0.25">
      <c r="A2132">
        <v>7677</v>
      </c>
      <c r="B2132" t="s">
        <v>18519</v>
      </c>
      <c r="C2132" t="s">
        <v>383</v>
      </c>
      <c r="D2132">
        <v>4.0199999999999996</v>
      </c>
      <c r="E2132" t="s">
        <v>18520</v>
      </c>
      <c r="F2132">
        <v>9780307348135</v>
      </c>
      <c r="G2132" t="s">
        <v>14376</v>
      </c>
      <c r="H2132">
        <v>480</v>
      </c>
      <c r="I2132">
        <v>451443</v>
      </c>
      <c r="J2132">
        <v>3647</v>
      </c>
      <c r="K2132" t="s">
        <v>14735</v>
      </c>
      <c r="L2132" t="s">
        <v>6099</v>
      </c>
    </row>
    <row r="2133" spans="1:12" x14ac:dyDescent="0.25">
      <c r="A2133">
        <v>7679</v>
      </c>
      <c r="B2133" t="s">
        <v>6124</v>
      </c>
      <c r="C2133" t="s">
        <v>383</v>
      </c>
      <c r="D2133">
        <v>3.36</v>
      </c>
      <c r="E2133" t="s">
        <v>18521</v>
      </c>
      <c r="F2133">
        <v>9780060092573</v>
      </c>
      <c r="G2133" t="s">
        <v>11</v>
      </c>
      <c r="H2133">
        <v>266</v>
      </c>
      <c r="I2133">
        <v>21457</v>
      </c>
      <c r="J2133">
        <v>576</v>
      </c>
      <c r="K2133" t="s">
        <v>14322</v>
      </c>
      <c r="L2133" t="s">
        <v>176</v>
      </c>
    </row>
    <row r="2134" spans="1:12" x14ac:dyDescent="0.25">
      <c r="A2134">
        <v>7681</v>
      </c>
      <c r="B2134" t="s">
        <v>10247</v>
      </c>
      <c r="C2134" t="s">
        <v>383</v>
      </c>
      <c r="D2134">
        <v>3.48</v>
      </c>
      <c r="E2134" t="s">
        <v>18522</v>
      </c>
      <c r="F2134">
        <v>9780345354648</v>
      </c>
      <c r="G2134" t="s">
        <v>11</v>
      </c>
      <c r="H2134">
        <v>204</v>
      </c>
      <c r="I2134">
        <v>4828</v>
      </c>
      <c r="J2134">
        <v>97</v>
      </c>
      <c r="K2134" t="s">
        <v>18523</v>
      </c>
      <c r="L2134" t="s">
        <v>144</v>
      </c>
    </row>
    <row r="2135" spans="1:12" x14ac:dyDescent="0.25">
      <c r="A2135">
        <v>7684</v>
      </c>
      <c r="B2135" t="s">
        <v>18524</v>
      </c>
      <c r="C2135" t="s">
        <v>18525</v>
      </c>
      <c r="D2135">
        <v>3.63</v>
      </c>
      <c r="E2135" t="s">
        <v>18526</v>
      </c>
      <c r="F2135">
        <v>9780345409706</v>
      </c>
      <c r="G2135" t="s">
        <v>11</v>
      </c>
      <c r="H2135">
        <v>182</v>
      </c>
      <c r="I2135">
        <v>18</v>
      </c>
      <c r="J2135">
        <v>1</v>
      </c>
      <c r="K2135" t="s">
        <v>18527</v>
      </c>
      <c r="L2135" t="s">
        <v>144</v>
      </c>
    </row>
    <row r="2136" spans="1:12" x14ac:dyDescent="0.25">
      <c r="A2136">
        <v>7687</v>
      </c>
      <c r="B2136" t="s">
        <v>8606</v>
      </c>
      <c r="C2136" t="s">
        <v>8607</v>
      </c>
      <c r="D2136">
        <v>3.97</v>
      </c>
      <c r="E2136" t="s">
        <v>18528</v>
      </c>
      <c r="F2136">
        <v>9780192839190</v>
      </c>
      <c r="G2136" t="s">
        <v>11</v>
      </c>
      <c r="H2136">
        <v>384</v>
      </c>
      <c r="I2136">
        <v>366</v>
      </c>
      <c r="J2136">
        <v>21</v>
      </c>
      <c r="K2136" t="s">
        <v>18529</v>
      </c>
      <c r="L2136" t="s">
        <v>944</v>
      </c>
    </row>
    <row r="2137" spans="1:12" x14ac:dyDescent="0.25">
      <c r="A2137">
        <v>7694</v>
      </c>
      <c r="B2137" t="s">
        <v>12467</v>
      </c>
      <c r="C2137" t="s">
        <v>12468</v>
      </c>
      <c r="D2137">
        <v>3.5</v>
      </c>
      <c r="E2137" t="s">
        <v>18530</v>
      </c>
      <c r="F2137">
        <v>9780131538412</v>
      </c>
      <c r="G2137" t="s">
        <v>12134</v>
      </c>
      <c r="H2137">
        <v>736</v>
      </c>
      <c r="I2137">
        <v>231</v>
      </c>
      <c r="J2137">
        <v>16</v>
      </c>
      <c r="K2137" t="s">
        <v>16178</v>
      </c>
      <c r="L2137" t="s">
        <v>710</v>
      </c>
    </row>
    <row r="2138" spans="1:12" x14ac:dyDescent="0.25">
      <c r="A2138">
        <v>7695</v>
      </c>
      <c r="B2138" t="s">
        <v>18531</v>
      </c>
      <c r="C2138" t="s">
        <v>7920</v>
      </c>
      <c r="D2138">
        <v>4.22</v>
      </c>
      <c r="E2138" t="s">
        <v>18532</v>
      </c>
      <c r="F2138">
        <v>9780060915438</v>
      </c>
      <c r="G2138" t="s">
        <v>11</v>
      </c>
      <c r="H2138">
        <v>76</v>
      </c>
      <c r="I2138">
        <v>3722</v>
      </c>
      <c r="J2138">
        <v>339</v>
      </c>
      <c r="K2138" t="s">
        <v>18533</v>
      </c>
      <c r="L2138" t="s">
        <v>2048</v>
      </c>
    </row>
    <row r="2139" spans="1:12" x14ac:dyDescent="0.25">
      <c r="A2139">
        <v>7697</v>
      </c>
      <c r="B2139" t="s">
        <v>2983</v>
      </c>
      <c r="C2139" t="s">
        <v>2984</v>
      </c>
      <c r="D2139">
        <v>3.82</v>
      </c>
      <c r="E2139" t="s">
        <v>18534</v>
      </c>
      <c r="F2139">
        <v>9780743284790</v>
      </c>
      <c r="G2139" t="s">
        <v>11</v>
      </c>
      <c r="H2139">
        <v>432</v>
      </c>
      <c r="I2139">
        <v>546</v>
      </c>
      <c r="J2139">
        <v>53</v>
      </c>
      <c r="K2139" t="s">
        <v>18535</v>
      </c>
      <c r="L2139" t="s">
        <v>1152</v>
      </c>
    </row>
    <row r="2140" spans="1:12" x14ac:dyDescent="0.25">
      <c r="A2140">
        <v>7700</v>
      </c>
      <c r="B2140" t="s">
        <v>6125</v>
      </c>
      <c r="C2140" t="s">
        <v>6126</v>
      </c>
      <c r="D2140">
        <v>3.94</v>
      </c>
      <c r="E2140" t="s">
        <v>18536</v>
      </c>
      <c r="F2140">
        <v>9780393977530</v>
      </c>
      <c r="G2140" t="s">
        <v>11</v>
      </c>
      <c r="H2140">
        <v>551</v>
      </c>
      <c r="I2140">
        <v>125</v>
      </c>
      <c r="J2140">
        <v>6</v>
      </c>
      <c r="K2140" t="s">
        <v>18537</v>
      </c>
      <c r="L2140" t="s">
        <v>5689</v>
      </c>
    </row>
    <row r="2141" spans="1:12" x14ac:dyDescent="0.25">
      <c r="A2141">
        <v>7707</v>
      </c>
      <c r="B2141" t="s">
        <v>384</v>
      </c>
      <c r="C2141" t="s">
        <v>385</v>
      </c>
      <c r="D2141">
        <v>4.26</v>
      </c>
      <c r="E2141" t="s">
        <v>18538</v>
      </c>
      <c r="F2141">
        <v>9780451530097</v>
      </c>
      <c r="G2141" t="s">
        <v>11</v>
      </c>
      <c r="H2141">
        <v>240</v>
      </c>
      <c r="I2141">
        <v>14962</v>
      </c>
      <c r="J2141">
        <v>61</v>
      </c>
      <c r="K2141" t="s">
        <v>14384</v>
      </c>
      <c r="L2141" t="s">
        <v>129</v>
      </c>
    </row>
    <row r="2142" spans="1:12" x14ac:dyDescent="0.25">
      <c r="A2142">
        <v>7708</v>
      </c>
      <c r="B2142" t="s">
        <v>18539</v>
      </c>
      <c r="C2142" t="s">
        <v>18540</v>
      </c>
      <c r="D2142">
        <v>3.67</v>
      </c>
      <c r="E2142" t="s">
        <v>18541</v>
      </c>
      <c r="F2142">
        <v>9780394604800</v>
      </c>
      <c r="G2142" t="s">
        <v>11</v>
      </c>
      <c r="H2142">
        <v>479</v>
      </c>
      <c r="I2142">
        <v>11</v>
      </c>
      <c r="J2142">
        <v>5</v>
      </c>
      <c r="K2142" t="s">
        <v>18542</v>
      </c>
      <c r="L2142" t="s">
        <v>9507</v>
      </c>
    </row>
    <row r="2143" spans="1:12" x14ac:dyDescent="0.25">
      <c r="A2143">
        <v>7714</v>
      </c>
      <c r="B2143" t="s">
        <v>5122</v>
      </c>
      <c r="C2143" t="s">
        <v>18540</v>
      </c>
      <c r="D2143">
        <v>3.9</v>
      </c>
      <c r="E2143" t="s">
        <v>18543</v>
      </c>
      <c r="F2143">
        <v>9780486282220</v>
      </c>
      <c r="G2143" t="s">
        <v>11</v>
      </c>
      <c r="H2143">
        <v>82</v>
      </c>
      <c r="I2143">
        <v>76944</v>
      </c>
      <c r="J2143">
        <v>1636</v>
      </c>
      <c r="K2143" t="s">
        <v>18544</v>
      </c>
      <c r="L2143" t="s">
        <v>56</v>
      </c>
    </row>
    <row r="2144" spans="1:12" x14ac:dyDescent="0.25">
      <c r="A2144">
        <v>7716</v>
      </c>
      <c r="B2144" t="s">
        <v>5093</v>
      </c>
      <c r="C2144" t="s">
        <v>5094</v>
      </c>
      <c r="D2144">
        <v>3.9</v>
      </c>
      <c r="E2144" t="s">
        <v>18545</v>
      </c>
      <c r="F2144">
        <v>9780140437942</v>
      </c>
      <c r="G2144" t="s">
        <v>11</v>
      </c>
      <c r="H2144">
        <v>336</v>
      </c>
      <c r="I2144">
        <v>265</v>
      </c>
      <c r="J2144">
        <v>10</v>
      </c>
      <c r="K2144" t="s">
        <v>15130</v>
      </c>
      <c r="L2144" t="s">
        <v>2025</v>
      </c>
    </row>
    <row r="2145" spans="1:12" x14ac:dyDescent="0.25">
      <c r="A2145">
        <v>7717</v>
      </c>
      <c r="B2145" t="s">
        <v>11762</v>
      </c>
      <c r="C2145" t="s">
        <v>18546</v>
      </c>
      <c r="D2145">
        <v>3.79</v>
      </c>
      <c r="E2145" t="s">
        <v>18547</v>
      </c>
      <c r="F2145">
        <v>9781400047956</v>
      </c>
      <c r="G2145" t="s">
        <v>11</v>
      </c>
      <c r="H2145">
        <v>78</v>
      </c>
      <c r="I2145">
        <v>181</v>
      </c>
      <c r="J2145">
        <v>26</v>
      </c>
      <c r="K2145" t="s">
        <v>17271</v>
      </c>
      <c r="L2145" t="s">
        <v>461</v>
      </c>
    </row>
    <row r="2146" spans="1:12" x14ac:dyDescent="0.25">
      <c r="A2146">
        <v>7718</v>
      </c>
      <c r="B2146" t="s">
        <v>18548</v>
      </c>
      <c r="C2146" t="s">
        <v>18546</v>
      </c>
      <c r="D2146">
        <v>3.79</v>
      </c>
      <c r="E2146" t="s">
        <v>18549</v>
      </c>
      <c r="F2146">
        <v>9781400052998</v>
      </c>
      <c r="G2146" t="s">
        <v>11</v>
      </c>
      <c r="H2146">
        <v>80</v>
      </c>
      <c r="I2146">
        <v>3192</v>
      </c>
      <c r="J2146">
        <v>307</v>
      </c>
      <c r="K2146" t="s">
        <v>18550</v>
      </c>
      <c r="L2146" t="s">
        <v>79</v>
      </c>
    </row>
    <row r="2147" spans="1:12" x14ac:dyDescent="0.25">
      <c r="A2147">
        <v>7721</v>
      </c>
      <c r="B2147" t="s">
        <v>11762</v>
      </c>
      <c r="C2147" t="s">
        <v>11763</v>
      </c>
      <c r="D2147">
        <v>3.81</v>
      </c>
      <c r="E2147" t="s">
        <v>18551</v>
      </c>
      <c r="F2147">
        <v>9780393967975</v>
      </c>
      <c r="G2147" t="s">
        <v>11</v>
      </c>
      <c r="H2147">
        <v>232</v>
      </c>
      <c r="I2147">
        <v>663</v>
      </c>
      <c r="J2147">
        <v>48</v>
      </c>
      <c r="K2147" t="s">
        <v>18552</v>
      </c>
      <c r="L2147" t="s">
        <v>208</v>
      </c>
    </row>
    <row r="2148" spans="1:12" x14ac:dyDescent="0.25">
      <c r="A2148">
        <v>7723</v>
      </c>
      <c r="B2148" t="s">
        <v>4536</v>
      </c>
      <c r="C2148" t="s">
        <v>5440</v>
      </c>
      <c r="D2148">
        <v>4.03</v>
      </c>
      <c r="E2148" t="s">
        <v>18553</v>
      </c>
      <c r="F2148">
        <v>9781593080297</v>
      </c>
      <c r="G2148" t="s">
        <v>11</v>
      </c>
      <c r="H2148">
        <v>224</v>
      </c>
      <c r="I2148">
        <v>38114</v>
      </c>
      <c r="J2148">
        <v>793</v>
      </c>
      <c r="K2148" t="s">
        <v>14330</v>
      </c>
      <c r="L2148" t="s">
        <v>2957</v>
      </c>
    </row>
    <row r="2149" spans="1:12" x14ac:dyDescent="0.25">
      <c r="A2149">
        <v>7724</v>
      </c>
      <c r="B2149" t="s">
        <v>4536</v>
      </c>
      <c r="C2149" t="s">
        <v>18554</v>
      </c>
      <c r="D2149">
        <v>4.03</v>
      </c>
      <c r="E2149" t="s">
        <v>18555</v>
      </c>
      <c r="F2149">
        <v>9780486290300</v>
      </c>
      <c r="G2149" t="s">
        <v>11</v>
      </c>
      <c r="H2149">
        <v>88</v>
      </c>
      <c r="I2149">
        <v>2474</v>
      </c>
      <c r="J2149">
        <v>126</v>
      </c>
      <c r="K2149" t="s">
        <v>18556</v>
      </c>
      <c r="L2149" t="s">
        <v>56</v>
      </c>
    </row>
    <row r="2150" spans="1:12" x14ac:dyDescent="0.25">
      <c r="A2150">
        <v>7731</v>
      </c>
      <c r="B2150" t="s">
        <v>13102</v>
      </c>
      <c r="C2150" t="s">
        <v>13103</v>
      </c>
      <c r="D2150">
        <v>3.76</v>
      </c>
      <c r="E2150" t="s">
        <v>18557</v>
      </c>
      <c r="F2150">
        <v>9780231118958</v>
      </c>
      <c r="G2150" t="s">
        <v>12134</v>
      </c>
      <c r="H2150">
        <v>118</v>
      </c>
      <c r="I2150">
        <v>433</v>
      </c>
      <c r="J2150">
        <v>20</v>
      </c>
      <c r="K2150" t="s">
        <v>17950</v>
      </c>
      <c r="L2150" t="s">
        <v>1529</v>
      </c>
    </row>
    <row r="2151" spans="1:12" x14ac:dyDescent="0.25">
      <c r="A2151">
        <v>7733</v>
      </c>
      <c r="B2151" t="s">
        <v>386</v>
      </c>
      <c r="C2151" t="s">
        <v>5095</v>
      </c>
      <c r="D2151">
        <v>3.57</v>
      </c>
      <c r="E2151" t="s">
        <v>18558</v>
      </c>
      <c r="F2151">
        <v>9780141439495</v>
      </c>
      <c r="G2151" t="s">
        <v>11</v>
      </c>
      <c r="H2151">
        <v>306</v>
      </c>
      <c r="I2151">
        <v>194738</v>
      </c>
      <c r="J2151">
        <v>3485</v>
      </c>
      <c r="K2151" t="s">
        <v>14324</v>
      </c>
      <c r="L2151" t="s">
        <v>2152</v>
      </c>
    </row>
    <row r="2152" spans="1:12" x14ac:dyDescent="0.25">
      <c r="A2152">
        <v>7734</v>
      </c>
      <c r="B2152" t="s">
        <v>386</v>
      </c>
      <c r="C2152" t="s">
        <v>2985</v>
      </c>
      <c r="D2152">
        <v>3.57</v>
      </c>
      <c r="E2152" t="s">
        <v>18559</v>
      </c>
      <c r="F2152">
        <v>9780192805348</v>
      </c>
      <c r="G2152" t="s">
        <v>11</v>
      </c>
      <c r="H2152">
        <v>422</v>
      </c>
      <c r="I2152">
        <v>258</v>
      </c>
      <c r="J2152">
        <v>21</v>
      </c>
      <c r="K2152" t="s">
        <v>18560</v>
      </c>
      <c r="L2152" t="s">
        <v>944</v>
      </c>
    </row>
    <row r="2153" spans="1:12" x14ac:dyDescent="0.25">
      <c r="A2153">
        <v>7737</v>
      </c>
      <c r="B2153" t="s">
        <v>386</v>
      </c>
      <c r="C2153" t="s">
        <v>18561</v>
      </c>
      <c r="D2153">
        <v>3.57</v>
      </c>
      <c r="E2153" t="s">
        <v>18562</v>
      </c>
      <c r="F2153">
        <v>9781400102723</v>
      </c>
      <c r="G2153" t="s">
        <v>11</v>
      </c>
      <c r="H2153">
        <v>0</v>
      </c>
      <c r="I2153">
        <v>4</v>
      </c>
      <c r="J2153">
        <v>1</v>
      </c>
      <c r="K2153" t="s">
        <v>15682</v>
      </c>
      <c r="L2153" t="s">
        <v>16041</v>
      </c>
    </row>
    <row r="2154" spans="1:12" x14ac:dyDescent="0.25">
      <c r="A2154">
        <v>7739</v>
      </c>
      <c r="B2154" t="s">
        <v>386</v>
      </c>
      <c r="C2154" t="s">
        <v>18563</v>
      </c>
      <c r="D2154">
        <v>3.35</v>
      </c>
      <c r="E2154" t="s">
        <v>18564</v>
      </c>
      <c r="F2154">
        <v>9780794503291</v>
      </c>
      <c r="G2154" t="s">
        <v>11</v>
      </c>
      <c r="H2154">
        <v>64</v>
      </c>
      <c r="I2154">
        <v>13</v>
      </c>
      <c r="J2154">
        <v>3</v>
      </c>
      <c r="K2154" t="s">
        <v>18565</v>
      </c>
      <c r="L2154" t="s">
        <v>18566</v>
      </c>
    </row>
    <row r="2155" spans="1:12" x14ac:dyDescent="0.25">
      <c r="A2155">
        <v>7740</v>
      </c>
      <c r="B2155" t="s">
        <v>386</v>
      </c>
      <c r="C2155" t="s">
        <v>387</v>
      </c>
      <c r="D2155">
        <v>3.97</v>
      </c>
      <c r="E2155" t="s">
        <v>18567</v>
      </c>
      <c r="F2155">
        <v>9781402726620</v>
      </c>
      <c r="G2155" t="s">
        <v>11</v>
      </c>
      <c r="H2155">
        <v>160</v>
      </c>
      <c r="I2155">
        <v>933</v>
      </c>
      <c r="J2155">
        <v>26</v>
      </c>
      <c r="K2155" t="s">
        <v>14554</v>
      </c>
      <c r="L2155" t="s">
        <v>388</v>
      </c>
    </row>
    <row r="2156" spans="1:12" x14ac:dyDescent="0.25">
      <c r="A2156">
        <v>7741</v>
      </c>
      <c r="B2156" t="s">
        <v>386</v>
      </c>
      <c r="C2156" t="s">
        <v>18568</v>
      </c>
      <c r="D2156">
        <v>3.57</v>
      </c>
      <c r="E2156" t="s">
        <v>18569</v>
      </c>
      <c r="F2156">
        <v>9781844560349</v>
      </c>
      <c r="G2156" t="s">
        <v>11</v>
      </c>
      <c r="H2156">
        <v>3</v>
      </c>
      <c r="I2156">
        <v>8</v>
      </c>
      <c r="J2156">
        <v>0</v>
      </c>
      <c r="K2156" t="s">
        <v>15055</v>
      </c>
      <c r="L2156" t="s">
        <v>18570</v>
      </c>
    </row>
    <row r="2157" spans="1:12" x14ac:dyDescent="0.25">
      <c r="A2157">
        <v>7742</v>
      </c>
      <c r="B2157" t="s">
        <v>2986</v>
      </c>
      <c r="C2157" t="s">
        <v>2987</v>
      </c>
      <c r="D2157">
        <v>4.03</v>
      </c>
      <c r="E2157" t="s">
        <v>18571</v>
      </c>
      <c r="F2157">
        <v>9780060838744</v>
      </c>
      <c r="G2157" t="s">
        <v>11</v>
      </c>
      <c r="H2157">
        <v>704</v>
      </c>
      <c r="I2157">
        <v>40049</v>
      </c>
      <c r="J2157">
        <v>2391</v>
      </c>
      <c r="K2157" t="s">
        <v>15989</v>
      </c>
      <c r="L2157" t="s">
        <v>314</v>
      </c>
    </row>
    <row r="2158" spans="1:12" x14ac:dyDescent="0.25">
      <c r="A2158">
        <v>7747</v>
      </c>
      <c r="B2158" t="s">
        <v>2579</v>
      </c>
      <c r="C2158" t="s">
        <v>2580</v>
      </c>
      <c r="D2158">
        <v>4.08</v>
      </c>
      <c r="E2158" t="s">
        <v>18572</v>
      </c>
      <c r="F2158">
        <v>9780007204496</v>
      </c>
      <c r="G2158" t="s">
        <v>11</v>
      </c>
      <c r="H2158">
        <v>230</v>
      </c>
      <c r="I2158">
        <v>3472</v>
      </c>
      <c r="J2158">
        <v>251</v>
      </c>
      <c r="K2158" t="s">
        <v>18573</v>
      </c>
      <c r="L2158" t="s">
        <v>2048</v>
      </c>
    </row>
    <row r="2159" spans="1:12" x14ac:dyDescent="0.25">
      <c r="A2159">
        <v>7748</v>
      </c>
      <c r="B2159" t="s">
        <v>389</v>
      </c>
      <c r="C2159" t="s">
        <v>390</v>
      </c>
      <c r="D2159">
        <v>4.12</v>
      </c>
      <c r="E2159" t="s">
        <v>18574</v>
      </c>
      <c r="F2159">
        <v>9780446698221</v>
      </c>
      <c r="G2159" t="s">
        <v>11</v>
      </c>
      <c r="H2159">
        <v>481</v>
      </c>
      <c r="I2159">
        <v>17227</v>
      </c>
      <c r="J2159">
        <v>662</v>
      </c>
      <c r="K2159" t="s">
        <v>15682</v>
      </c>
      <c r="L2159" t="s">
        <v>120</v>
      </c>
    </row>
    <row r="2160" spans="1:12" x14ac:dyDescent="0.25">
      <c r="A2160">
        <v>7749</v>
      </c>
      <c r="B2160" t="s">
        <v>2579</v>
      </c>
      <c r="C2160" t="s">
        <v>2580</v>
      </c>
      <c r="D2160">
        <v>4.08</v>
      </c>
      <c r="E2160" t="s">
        <v>18575</v>
      </c>
      <c r="F2160">
        <v>9780446313933</v>
      </c>
      <c r="G2160" t="s">
        <v>11</v>
      </c>
      <c r="H2160">
        <v>208</v>
      </c>
      <c r="I2160">
        <v>274</v>
      </c>
      <c r="J2160">
        <v>28</v>
      </c>
      <c r="K2160" t="s">
        <v>18576</v>
      </c>
      <c r="L2160" t="s">
        <v>3025</v>
      </c>
    </row>
    <row r="2161" spans="1:12" x14ac:dyDescent="0.25">
      <c r="A2161">
        <v>7752</v>
      </c>
      <c r="B2161" t="s">
        <v>6838</v>
      </c>
      <c r="C2161" t="s">
        <v>390</v>
      </c>
      <c r="D2161">
        <v>4.08</v>
      </c>
      <c r="E2161" t="s">
        <v>18577</v>
      </c>
      <c r="F2161">
        <v>9780684873169</v>
      </c>
      <c r="G2161" t="s">
        <v>11</v>
      </c>
      <c r="H2161">
        <v>784</v>
      </c>
      <c r="I2161">
        <v>3787</v>
      </c>
      <c r="J2161">
        <v>84</v>
      </c>
      <c r="K2161" t="s">
        <v>18578</v>
      </c>
      <c r="L2161" t="s">
        <v>2037</v>
      </c>
    </row>
    <row r="2162" spans="1:12" x14ac:dyDescent="0.25">
      <c r="A2162">
        <v>7757</v>
      </c>
      <c r="B2162" t="s">
        <v>18579</v>
      </c>
      <c r="C2162" t="s">
        <v>18580</v>
      </c>
      <c r="D2162">
        <v>3.67</v>
      </c>
      <c r="E2162" t="s">
        <v>18581</v>
      </c>
      <c r="F2162">
        <v>9780822013549</v>
      </c>
      <c r="G2162" t="s">
        <v>11</v>
      </c>
      <c r="H2162">
        <v>72</v>
      </c>
      <c r="I2162">
        <v>3</v>
      </c>
      <c r="J2162">
        <v>0</v>
      </c>
      <c r="K2162" t="s">
        <v>18582</v>
      </c>
      <c r="L2162" t="s">
        <v>7375</v>
      </c>
    </row>
    <row r="2163" spans="1:12" x14ac:dyDescent="0.25">
      <c r="A2163">
        <v>7763</v>
      </c>
      <c r="B2163" t="s">
        <v>2165</v>
      </c>
      <c r="C2163" t="s">
        <v>501</v>
      </c>
      <c r="D2163">
        <v>3.92</v>
      </c>
      <c r="E2163" t="s">
        <v>18583</v>
      </c>
      <c r="F2163">
        <v>9780143038092</v>
      </c>
      <c r="G2163" t="s">
        <v>11</v>
      </c>
      <c r="H2163">
        <v>288</v>
      </c>
      <c r="I2163">
        <v>565524</v>
      </c>
      <c r="J2163">
        <v>7255</v>
      </c>
      <c r="K2163" t="s">
        <v>18584</v>
      </c>
      <c r="L2163" t="s">
        <v>2022</v>
      </c>
    </row>
    <row r="2164" spans="1:12" x14ac:dyDescent="0.25">
      <c r="A2164">
        <v>7769</v>
      </c>
      <c r="B2164" t="s">
        <v>18585</v>
      </c>
      <c r="C2164" t="s">
        <v>14460</v>
      </c>
      <c r="D2164">
        <v>4.08</v>
      </c>
      <c r="E2164" t="s">
        <v>18586</v>
      </c>
      <c r="F2164">
        <v>9780679882817</v>
      </c>
      <c r="G2164" t="s">
        <v>11</v>
      </c>
      <c r="H2164">
        <v>21</v>
      </c>
      <c r="I2164">
        <v>27139</v>
      </c>
      <c r="J2164">
        <v>731</v>
      </c>
      <c r="K2164" t="s">
        <v>18587</v>
      </c>
      <c r="L2164" t="s">
        <v>2028</v>
      </c>
    </row>
    <row r="2165" spans="1:12" x14ac:dyDescent="0.25">
      <c r="A2165">
        <v>7772</v>
      </c>
      <c r="B2165" t="s">
        <v>18588</v>
      </c>
      <c r="C2165" t="s">
        <v>14460</v>
      </c>
      <c r="D2165">
        <v>4.17</v>
      </c>
      <c r="E2165" t="s">
        <v>18589</v>
      </c>
      <c r="F2165">
        <v>9780394800912</v>
      </c>
      <c r="G2165" t="s">
        <v>11</v>
      </c>
      <c r="H2165">
        <v>58</v>
      </c>
      <c r="I2165">
        <v>8967</v>
      </c>
      <c r="J2165">
        <v>351</v>
      </c>
      <c r="K2165" t="s">
        <v>18590</v>
      </c>
      <c r="L2165" t="s">
        <v>18591</v>
      </c>
    </row>
    <row r="2166" spans="1:12" x14ac:dyDescent="0.25">
      <c r="A2166">
        <v>7775</v>
      </c>
      <c r="B2166" t="s">
        <v>18592</v>
      </c>
      <c r="C2166" t="s">
        <v>14460</v>
      </c>
      <c r="D2166">
        <v>4.13</v>
      </c>
      <c r="E2166" t="s">
        <v>18593</v>
      </c>
      <c r="F2166">
        <v>9780394800769</v>
      </c>
      <c r="G2166" t="s">
        <v>11</v>
      </c>
      <c r="H2166">
        <v>64</v>
      </c>
      <c r="I2166">
        <v>4344</v>
      </c>
      <c r="J2166">
        <v>262</v>
      </c>
      <c r="K2166" t="s">
        <v>18594</v>
      </c>
      <c r="L2166" t="s">
        <v>2170</v>
      </c>
    </row>
    <row r="2167" spans="1:12" x14ac:dyDescent="0.25">
      <c r="A2167">
        <v>7777</v>
      </c>
      <c r="B2167" t="s">
        <v>18595</v>
      </c>
      <c r="C2167" t="s">
        <v>14460</v>
      </c>
      <c r="D2167">
        <v>4.0599999999999996</v>
      </c>
      <c r="E2167" t="s">
        <v>18596</v>
      </c>
      <c r="F2167">
        <v>9780394800837</v>
      </c>
      <c r="G2167" t="s">
        <v>11</v>
      </c>
      <c r="H2167">
        <v>64</v>
      </c>
      <c r="I2167">
        <v>4560</v>
      </c>
      <c r="J2167">
        <v>253</v>
      </c>
      <c r="K2167" t="s">
        <v>18597</v>
      </c>
      <c r="L2167" t="s">
        <v>2170</v>
      </c>
    </row>
    <row r="2168" spans="1:12" x14ac:dyDescent="0.25">
      <c r="A2168">
        <v>7778</v>
      </c>
      <c r="B2168" t="s">
        <v>18598</v>
      </c>
      <c r="C2168" t="s">
        <v>14460</v>
      </c>
      <c r="D2168">
        <v>4.17</v>
      </c>
      <c r="E2168" t="s">
        <v>18599</v>
      </c>
      <c r="F2168">
        <v>9780679891116</v>
      </c>
      <c r="G2168" t="s">
        <v>11</v>
      </c>
      <c r="H2168">
        <v>61</v>
      </c>
      <c r="I2168">
        <v>289</v>
      </c>
      <c r="J2168">
        <v>4</v>
      </c>
      <c r="K2168" t="s">
        <v>18600</v>
      </c>
      <c r="L2168" t="s">
        <v>2170</v>
      </c>
    </row>
    <row r="2169" spans="1:12" x14ac:dyDescent="0.25">
      <c r="A2169">
        <v>7779</v>
      </c>
      <c r="B2169" t="s">
        <v>18601</v>
      </c>
      <c r="C2169" t="s">
        <v>14460</v>
      </c>
      <c r="D2169">
        <v>4.18</v>
      </c>
      <c r="E2169" t="s">
        <v>18602</v>
      </c>
      <c r="F2169">
        <v>9780679800033</v>
      </c>
      <c r="G2169" t="s">
        <v>11</v>
      </c>
      <c r="H2169">
        <v>64</v>
      </c>
      <c r="I2169">
        <v>89920</v>
      </c>
      <c r="J2169">
        <v>1207</v>
      </c>
      <c r="K2169" t="s">
        <v>18603</v>
      </c>
      <c r="L2169" t="s">
        <v>2170</v>
      </c>
    </row>
    <row r="2170" spans="1:12" x14ac:dyDescent="0.25">
      <c r="A2170">
        <v>7781</v>
      </c>
      <c r="B2170" t="s">
        <v>18604</v>
      </c>
      <c r="C2170" t="s">
        <v>14460</v>
      </c>
      <c r="D2170">
        <v>4.04</v>
      </c>
      <c r="E2170" t="s">
        <v>18605</v>
      </c>
      <c r="F2170">
        <v>9780394844848</v>
      </c>
      <c r="G2170" t="s">
        <v>11</v>
      </c>
      <c r="H2170">
        <v>56</v>
      </c>
      <c r="I2170">
        <v>13097</v>
      </c>
      <c r="J2170">
        <v>324</v>
      </c>
      <c r="K2170" t="s">
        <v>18606</v>
      </c>
      <c r="L2170" t="s">
        <v>2170</v>
      </c>
    </row>
    <row r="2171" spans="1:12" x14ac:dyDescent="0.25">
      <c r="A2171">
        <v>7783</v>
      </c>
      <c r="B2171" t="s">
        <v>18607</v>
      </c>
      <c r="C2171" t="s">
        <v>14460</v>
      </c>
      <c r="D2171">
        <v>4.01</v>
      </c>
      <c r="E2171" t="s">
        <v>18608</v>
      </c>
      <c r="F2171">
        <v>9780007175222</v>
      </c>
      <c r="G2171" t="s">
        <v>11</v>
      </c>
      <c r="H2171">
        <v>36</v>
      </c>
      <c r="I2171">
        <v>5868</v>
      </c>
      <c r="J2171">
        <v>162</v>
      </c>
      <c r="K2171" t="s">
        <v>14134</v>
      </c>
      <c r="L2171" t="s">
        <v>18609</v>
      </c>
    </row>
    <row r="2172" spans="1:12" x14ac:dyDescent="0.25">
      <c r="A2172">
        <v>7784</v>
      </c>
      <c r="B2172" t="s">
        <v>18610</v>
      </c>
      <c r="C2172" t="s">
        <v>14460</v>
      </c>
      <c r="D2172">
        <v>4.3499999999999996</v>
      </c>
      <c r="E2172" t="s">
        <v>18611</v>
      </c>
      <c r="F2172">
        <v>9780679889106</v>
      </c>
      <c r="G2172" t="s">
        <v>11</v>
      </c>
      <c r="H2172">
        <v>72</v>
      </c>
      <c r="I2172">
        <v>260054</v>
      </c>
      <c r="J2172">
        <v>3532</v>
      </c>
      <c r="K2172" t="s">
        <v>18612</v>
      </c>
      <c r="L2172" t="s">
        <v>2170</v>
      </c>
    </row>
    <row r="2173" spans="1:12" x14ac:dyDescent="0.25">
      <c r="A2173">
        <v>7785</v>
      </c>
      <c r="B2173" t="s">
        <v>18613</v>
      </c>
      <c r="C2173" t="s">
        <v>14460</v>
      </c>
      <c r="D2173">
        <v>4.2</v>
      </c>
      <c r="E2173" t="s">
        <v>18614</v>
      </c>
      <c r="F2173">
        <v>9780007158515</v>
      </c>
      <c r="G2173" t="s">
        <v>11</v>
      </c>
      <c r="H2173">
        <v>48</v>
      </c>
      <c r="I2173">
        <v>16917</v>
      </c>
      <c r="J2173">
        <v>444</v>
      </c>
      <c r="K2173" t="s">
        <v>14802</v>
      </c>
      <c r="L2173" t="s">
        <v>18615</v>
      </c>
    </row>
    <row r="2174" spans="1:12" x14ac:dyDescent="0.25">
      <c r="A2174">
        <v>7786</v>
      </c>
      <c r="B2174" t="s">
        <v>18616</v>
      </c>
      <c r="C2174" t="s">
        <v>18617</v>
      </c>
      <c r="D2174">
        <v>4.18</v>
      </c>
      <c r="E2174" t="s">
        <v>18618</v>
      </c>
      <c r="F2174">
        <v>9781930332355</v>
      </c>
      <c r="G2174" t="s">
        <v>14376</v>
      </c>
      <c r="H2174">
        <v>64</v>
      </c>
      <c r="I2174">
        <v>29</v>
      </c>
      <c r="J2174">
        <v>4</v>
      </c>
      <c r="K2174" t="s">
        <v>15293</v>
      </c>
      <c r="L2174" t="s">
        <v>18619</v>
      </c>
    </row>
    <row r="2175" spans="1:12" x14ac:dyDescent="0.25">
      <c r="A2175">
        <v>7788</v>
      </c>
      <c r="B2175" t="s">
        <v>18620</v>
      </c>
      <c r="C2175" t="s">
        <v>18621</v>
      </c>
      <c r="D2175">
        <v>4.42</v>
      </c>
      <c r="E2175" t="s">
        <v>18622</v>
      </c>
      <c r="F2175">
        <v>9780807218730</v>
      </c>
      <c r="G2175" t="s">
        <v>11</v>
      </c>
      <c r="H2175">
        <v>61</v>
      </c>
      <c r="I2175">
        <v>50844</v>
      </c>
      <c r="J2175">
        <v>160</v>
      </c>
      <c r="K2175" t="s">
        <v>14702</v>
      </c>
      <c r="L2175" t="s">
        <v>14607</v>
      </c>
    </row>
    <row r="2176" spans="1:12" x14ac:dyDescent="0.25">
      <c r="A2176">
        <v>7789</v>
      </c>
      <c r="B2176" t="s">
        <v>18623</v>
      </c>
      <c r="C2176" t="s">
        <v>14460</v>
      </c>
      <c r="D2176">
        <v>3.87</v>
      </c>
      <c r="E2176" t="s">
        <v>18624</v>
      </c>
      <c r="F2176">
        <v>9780679867128</v>
      </c>
      <c r="G2176" t="s">
        <v>11</v>
      </c>
      <c r="H2176">
        <v>56</v>
      </c>
      <c r="I2176">
        <v>3196</v>
      </c>
      <c r="J2176">
        <v>137</v>
      </c>
      <c r="K2176" t="s">
        <v>18625</v>
      </c>
      <c r="L2176" t="s">
        <v>2170</v>
      </c>
    </row>
    <row r="2177" spans="1:12" x14ac:dyDescent="0.25">
      <c r="A2177">
        <v>7791</v>
      </c>
      <c r="B2177" t="s">
        <v>7063</v>
      </c>
      <c r="C2177" t="s">
        <v>7064</v>
      </c>
      <c r="D2177">
        <v>4.16</v>
      </c>
      <c r="E2177" t="s">
        <v>18626</v>
      </c>
      <c r="F2177">
        <v>9781565847040</v>
      </c>
      <c r="G2177" t="s">
        <v>11</v>
      </c>
      <c r="H2177">
        <v>272</v>
      </c>
      <c r="I2177">
        <v>1282</v>
      </c>
      <c r="J2177">
        <v>102</v>
      </c>
      <c r="K2177" t="s">
        <v>14733</v>
      </c>
      <c r="L2177" t="s">
        <v>678</v>
      </c>
    </row>
    <row r="2178" spans="1:12" x14ac:dyDescent="0.25">
      <c r="A2178">
        <v>7793</v>
      </c>
      <c r="B2178" t="s">
        <v>18627</v>
      </c>
      <c r="C2178" t="s">
        <v>14460</v>
      </c>
      <c r="D2178">
        <v>4.08</v>
      </c>
      <c r="E2178" t="s">
        <v>18628</v>
      </c>
      <c r="F2178">
        <v>9780375834967</v>
      </c>
      <c r="G2178" t="s">
        <v>11</v>
      </c>
      <c r="H2178">
        <v>64</v>
      </c>
      <c r="I2178">
        <v>8</v>
      </c>
      <c r="J2178">
        <v>0</v>
      </c>
      <c r="K2178" t="s">
        <v>18629</v>
      </c>
      <c r="L2178" t="s">
        <v>2170</v>
      </c>
    </row>
    <row r="2179" spans="1:12" x14ac:dyDescent="0.25">
      <c r="A2179">
        <v>7796</v>
      </c>
      <c r="B2179" t="s">
        <v>18630</v>
      </c>
      <c r="C2179" t="s">
        <v>18631</v>
      </c>
      <c r="D2179">
        <v>4.17</v>
      </c>
      <c r="E2179" t="s">
        <v>18632</v>
      </c>
      <c r="F2179">
        <v>9780865164710</v>
      </c>
      <c r="G2179" t="s">
        <v>18633</v>
      </c>
      <c r="H2179">
        <v>75</v>
      </c>
      <c r="I2179">
        <v>63</v>
      </c>
      <c r="J2179">
        <v>9</v>
      </c>
      <c r="K2179" t="s">
        <v>16156</v>
      </c>
      <c r="L2179" t="s">
        <v>6964</v>
      </c>
    </row>
    <row r="2180" spans="1:12" x14ac:dyDescent="0.25">
      <c r="A2180">
        <v>7797</v>
      </c>
      <c r="B2180" t="s">
        <v>18634</v>
      </c>
      <c r="C2180" t="s">
        <v>18635</v>
      </c>
      <c r="D2180">
        <v>4.12</v>
      </c>
      <c r="E2180" t="s">
        <v>18636</v>
      </c>
      <c r="F2180">
        <v>9780007169979</v>
      </c>
      <c r="G2180" t="s">
        <v>11</v>
      </c>
      <c r="H2180">
        <v>62</v>
      </c>
      <c r="I2180">
        <v>31251</v>
      </c>
      <c r="J2180">
        <v>494</v>
      </c>
      <c r="K2180" t="s">
        <v>17376</v>
      </c>
      <c r="L2180" t="s">
        <v>18615</v>
      </c>
    </row>
    <row r="2181" spans="1:12" x14ac:dyDescent="0.25">
      <c r="A2181">
        <v>7803</v>
      </c>
      <c r="B2181" t="s">
        <v>6839</v>
      </c>
      <c r="C2181" t="s">
        <v>6840</v>
      </c>
      <c r="D2181">
        <v>3.95</v>
      </c>
      <c r="E2181" t="s">
        <v>18637</v>
      </c>
      <c r="F2181">
        <v>9780062516596</v>
      </c>
      <c r="G2181" t="s">
        <v>11</v>
      </c>
      <c r="H2181">
        <v>262</v>
      </c>
      <c r="I2181">
        <v>1844</v>
      </c>
      <c r="J2181">
        <v>220</v>
      </c>
      <c r="K2181" t="s">
        <v>18638</v>
      </c>
      <c r="L2181" t="s">
        <v>2034</v>
      </c>
    </row>
    <row r="2182" spans="1:12" x14ac:dyDescent="0.25">
      <c r="A2182">
        <v>7805</v>
      </c>
      <c r="B2182" t="s">
        <v>8020</v>
      </c>
      <c r="C2182" t="s">
        <v>407</v>
      </c>
      <c r="D2182">
        <v>4.1500000000000004</v>
      </c>
      <c r="E2182" t="s">
        <v>18639</v>
      </c>
      <c r="F2182">
        <v>9780141185262</v>
      </c>
      <c r="G2182" t="s">
        <v>11</v>
      </c>
      <c r="H2182">
        <v>246</v>
      </c>
      <c r="I2182">
        <v>32544</v>
      </c>
      <c r="J2182">
        <v>1610</v>
      </c>
      <c r="K2182" t="s">
        <v>18640</v>
      </c>
      <c r="L2182" t="s">
        <v>2082</v>
      </c>
    </row>
    <row r="2183" spans="1:12" x14ac:dyDescent="0.25">
      <c r="A2183">
        <v>7806</v>
      </c>
      <c r="B2183" t="s">
        <v>7065</v>
      </c>
      <c r="C2183" t="s">
        <v>7066</v>
      </c>
      <c r="D2183">
        <v>4.22</v>
      </c>
      <c r="E2183" t="s">
        <v>18641</v>
      </c>
      <c r="F2183">
        <v>9780691089577</v>
      </c>
      <c r="G2183" t="s">
        <v>11</v>
      </c>
      <c r="H2183">
        <v>320</v>
      </c>
      <c r="I2183">
        <v>172</v>
      </c>
      <c r="J2183">
        <v>22</v>
      </c>
      <c r="K2183" t="s">
        <v>18642</v>
      </c>
      <c r="L2183" t="s">
        <v>3045</v>
      </c>
    </row>
    <row r="2184" spans="1:12" x14ac:dyDescent="0.25">
      <c r="A2184">
        <v>7807</v>
      </c>
      <c r="B2184" t="s">
        <v>11764</v>
      </c>
      <c r="C2184" t="s">
        <v>11765</v>
      </c>
      <c r="D2184">
        <v>4.41</v>
      </c>
      <c r="E2184" t="s">
        <v>18643</v>
      </c>
      <c r="F2184">
        <v>9781883011192</v>
      </c>
      <c r="G2184" t="s">
        <v>11</v>
      </c>
      <c r="H2184">
        <v>916</v>
      </c>
      <c r="I2184">
        <v>547</v>
      </c>
      <c r="J2184">
        <v>39</v>
      </c>
      <c r="K2184" t="s">
        <v>17112</v>
      </c>
      <c r="L2184" t="s">
        <v>599</v>
      </c>
    </row>
    <row r="2185" spans="1:12" x14ac:dyDescent="0.25">
      <c r="A2185">
        <v>7811</v>
      </c>
      <c r="B2185" t="s">
        <v>18644</v>
      </c>
      <c r="C2185" t="s">
        <v>2332</v>
      </c>
      <c r="D2185">
        <v>3.67</v>
      </c>
      <c r="E2185" t="s">
        <v>18645</v>
      </c>
      <c r="F2185">
        <v>9780747553465</v>
      </c>
      <c r="G2185" t="s">
        <v>11</v>
      </c>
      <c r="H2185">
        <v>275</v>
      </c>
      <c r="I2185">
        <v>30</v>
      </c>
      <c r="J2185">
        <v>3</v>
      </c>
      <c r="K2185" t="s">
        <v>18646</v>
      </c>
      <c r="L2185" t="s">
        <v>18647</v>
      </c>
    </row>
    <row r="2186" spans="1:12" x14ac:dyDescent="0.25">
      <c r="A2186">
        <v>7815</v>
      </c>
      <c r="B2186" t="s">
        <v>7902</v>
      </c>
      <c r="C2186" t="s">
        <v>4789</v>
      </c>
      <c r="D2186">
        <v>3.89</v>
      </c>
      <c r="E2186" t="s">
        <v>18648</v>
      </c>
      <c r="F2186">
        <v>9781400078431</v>
      </c>
      <c r="G2186" t="s">
        <v>11</v>
      </c>
      <c r="H2186">
        <v>227</v>
      </c>
      <c r="I2186">
        <v>120758</v>
      </c>
      <c r="J2186">
        <v>8711</v>
      </c>
      <c r="K2186" t="s">
        <v>18649</v>
      </c>
      <c r="L2186" t="s">
        <v>2085</v>
      </c>
    </row>
    <row r="2187" spans="1:12" x14ac:dyDescent="0.25">
      <c r="A2187">
        <v>7821</v>
      </c>
      <c r="B2187" t="s">
        <v>7067</v>
      </c>
      <c r="C2187" t="s">
        <v>7068</v>
      </c>
      <c r="D2187">
        <v>4.01</v>
      </c>
      <c r="E2187" t="s">
        <v>18650</v>
      </c>
      <c r="F2187">
        <v>9780940322783</v>
      </c>
      <c r="G2187" t="s">
        <v>11</v>
      </c>
      <c r="H2187">
        <v>224</v>
      </c>
      <c r="I2187">
        <v>269</v>
      </c>
      <c r="J2187">
        <v>26</v>
      </c>
      <c r="K2187" t="s">
        <v>15761</v>
      </c>
      <c r="L2187" t="s">
        <v>866</v>
      </c>
    </row>
    <row r="2188" spans="1:12" x14ac:dyDescent="0.25">
      <c r="A2188">
        <v>7830</v>
      </c>
      <c r="B2188" t="s">
        <v>9936</v>
      </c>
      <c r="C2188" t="s">
        <v>4789</v>
      </c>
      <c r="D2188">
        <v>3.83</v>
      </c>
      <c r="E2188" t="s">
        <v>18651</v>
      </c>
      <c r="F2188">
        <v>9780679745396</v>
      </c>
      <c r="G2188" t="s">
        <v>11</v>
      </c>
      <c r="H2188">
        <v>320</v>
      </c>
      <c r="I2188">
        <v>1205</v>
      </c>
      <c r="J2188">
        <v>100</v>
      </c>
      <c r="K2188" t="s">
        <v>18652</v>
      </c>
      <c r="L2188" t="s">
        <v>2085</v>
      </c>
    </row>
    <row r="2189" spans="1:12" x14ac:dyDescent="0.25">
      <c r="A2189">
        <v>7838</v>
      </c>
      <c r="B2189" t="s">
        <v>18653</v>
      </c>
      <c r="C2189" t="s">
        <v>4789</v>
      </c>
      <c r="D2189">
        <v>3.89</v>
      </c>
      <c r="E2189" t="s">
        <v>18654</v>
      </c>
      <c r="F2189">
        <v>9788520918869</v>
      </c>
      <c r="G2189" t="s">
        <v>18655</v>
      </c>
      <c r="H2189">
        <v>224</v>
      </c>
      <c r="I2189">
        <v>82</v>
      </c>
      <c r="J2189">
        <v>9</v>
      </c>
      <c r="K2189" t="s">
        <v>18656</v>
      </c>
      <c r="L2189" t="s">
        <v>18657</v>
      </c>
    </row>
    <row r="2190" spans="1:12" x14ac:dyDescent="0.25">
      <c r="A2190">
        <v>7841</v>
      </c>
      <c r="B2190" t="s">
        <v>7069</v>
      </c>
      <c r="C2190" t="s">
        <v>7070</v>
      </c>
      <c r="D2190">
        <v>4.3499999999999996</v>
      </c>
      <c r="E2190" t="s">
        <v>18658</v>
      </c>
      <c r="F2190">
        <v>9780740720123</v>
      </c>
      <c r="G2190" t="s">
        <v>11</v>
      </c>
      <c r="H2190">
        <v>130</v>
      </c>
      <c r="I2190">
        <v>68</v>
      </c>
      <c r="J2190">
        <v>1</v>
      </c>
      <c r="K2190" t="s">
        <v>18659</v>
      </c>
      <c r="L2190" t="s">
        <v>3414</v>
      </c>
    </row>
    <row r="2191" spans="1:12" x14ac:dyDescent="0.25">
      <c r="A2191">
        <v>7842</v>
      </c>
      <c r="B2191" t="s">
        <v>6127</v>
      </c>
      <c r="C2191" t="s">
        <v>6128</v>
      </c>
      <c r="D2191">
        <v>4.01</v>
      </c>
      <c r="E2191" t="s">
        <v>18660</v>
      </c>
      <c r="F2191">
        <v>9780740721946</v>
      </c>
      <c r="G2191" t="s">
        <v>11</v>
      </c>
      <c r="H2191">
        <v>128</v>
      </c>
      <c r="I2191">
        <v>416</v>
      </c>
      <c r="J2191">
        <v>11</v>
      </c>
      <c r="K2191" t="s">
        <v>14234</v>
      </c>
      <c r="L2191" t="s">
        <v>3414</v>
      </c>
    </row>
    <row r="2192" spans="1:12" x14ac:dyDescent="0.25">
      <c r="A2192">
        <v>7845</v>
      </c>
      <c r="B2192" t="s">
        <v>9492</v>
      </c>
      <c r="C2192" t="s">
        <v>2253</v>
      </c>
      <c r="D2192">
        <v>3.5</v>
      </c>
      <c r="E2192" t="s">
        <v>18661</v>
      </c>
      <c r="F2192">
        <v>9780140620627</v>
      </c>
      <c r="G2192" t="s">
        <v>11</v>
      </c>
      <c r="H2192">
        <v>536</v>
      </c>
      <c r="I2192">
        <v>701</v>
      </c>
      <c r="J2192">
        <v>78</v>
      </c>
      <c r="K2192" t="s">
        <v>14519</v>
      </c>
      <c r="L2192" t="s">
        <v>9493</v>
      </c>
    </row>
    <row r="2193" spans="1:12" x14ac:dyDescent="0.25">
      <c r="A2193">
        <v>7847</v>
      </c>
      <c r="B2193" t="s">
        <v>145</v>
      </c>
      <c r="C2193" t="s">
        <v>13316</v>
      </c>
      <c r="D2193">
        <v>3.5</v>
      </c>
      <c r="E2193" t="s">
        <v>18662</v>
      </c>
      <c r="F2193">
        <v>9780142000083</v>
      </c>
      <c r="G2193" t="s">
        <v>12134</v>
      </c>
      <c r="H2193">
        <v>625</v>
      </c>
      <c r="I2193">
        <v>1022</v>
      </c>
      <c r="J2193">
        <v>165</v>
      </c>
      <c r="K2193" t="s">
        <v>14733</v>
      </c>
      <c r="L2193" t="s">
        <v>2022</v>
      </c>
    </row>
    <row r="2194" spans="1:12" x14ac:dyDescent="0.25">
      <c r="A2194">
        <v>7848</v>
      </c>
      <c r="B2194" t="s">
        <v>8195</v>
      </c>
      <c r="C2194" t="s">
        <v>8196</v>
      </c>
      <c r="D2194">
        <v>3.5</v>
      </c>
      <c r="E2194" t="s">
        <v>18663</v>
      </c>
      <c r="F2194">
        <v>9780679783275</v>
      </c>
      <c r="G2194" t="s">
        <v>11</v>
      </c>
      <c r="H2194">
        <v>896</v>
      </c>
      <c r="I2194">
        <v>557</v>
      </c>
      <c r="J2194">
        <v>87</v>
      </c>
      <c r="K2194" t="s">
        <v>18219</v>
      </c>
      <c r="L2194" t="s">
        <v>164</v>
      </c>
    </row>
    <row r="2195" spans="1:12" x14ac:dyDescent="0.25">
      <c r="A2195">
        <v>7849</v>
      </c>
      <c r="B2195" t="s">
        <v>13317</v>
      </c>
      <c r="C2195" t="s">
        <v>13318</v>
      </c>
      <c r="D2195">
        <v>3.5</v>
      </c>
      <c r="E2195" t="s">
        <v>18664</v>
      </c>
      <c r="F2195">
        <v>9780810119116</v>
      </c>
      <c r="G2195" t="s">
        <v>12134</v>
      </c>
      <c r="H2195">
        <v>573</v>
      </c>
      <c r="I2195">
        <v>106</v>
      </c>
      <c r="J2195">
        <v>19</v>
      </c>
      <c r="K2195" t="s">
        <v>18665</v>
      </c>
      <c r="L2195" t="s">
        <v>7078</v>
      </c>
    </row>
    <row r="2196" spans="1:12" x14ac:dyDescent="0.25">
      <c r="A2196">
        <v>7850</v>
      </c>
      <c r="B2196" t="s">
        <v>8608</v>
      </c>
      <c r="C2196" t="s">
        <v>8609</v>
      </c>
      <c r="D2196">
        <v>3.88</v>
      </c>
      <c r="E2196" t="s">
        <v>18666</v>
      </c>
      <c r="F2196">
        <v>9780385492164</v>
      </c>
      <c r="G2196" t="s">
        <v>11</v>
      </c>
      <c r="H2196">
        <v>192</v>
      </c>
      <c r="I2196">
        <v>6591</v>
      </c>
      <c r="J2196">
        <v>661</v>
      </c>
      <c r="K2196" t="s">
        <v>18667</v>
      </c>
      <c r="L2196" t="s">
        <v>77</v>
      </c>
    </row>
    <row r="2197" spans="1:12" x14ac:dyDescent="0.25">
      <c r="A2197">
        <v>7855</v>
      </c>
      <c r="B2197" t="s">
        <v>391</v>
      </c>
      <c r="C2197" t="s">
        <v>392</v>
      </c>
      <c r="D2197">
        <v>3.92</v>
      </c>
      <c r="E2197" t="s">
        <v>18668</v>
      </c>
      <c r="F2197">
        <v>9781844670222</v>
      </c>
      <c r="G2197" t="s">
        <v>11</v>
      </c>
      <c r="H2197">
        <v>228</v>
      </c>
      <c r="I2197">
        <v>1727</v>
      </c>
      <c r="J2197">
        <v>173</v>
      </c>
      <c r="K2197" t="s">
        <v>16484</v>
      </c>
      <c r="L2197" t="s">
        <v>393</v>
      </c>
    </row>
    <row r="2198" spans="1:12" x14ac:dyDescent="0.25">
      <c r="A2198">
        <v>7859</v>
      </c>
      <c r="B2198" t="s">
        <v>6129</v>
      </c>
      <c r="C2198" t="s">
        <v>392</v>
      </c>
      <c r="D2198">
        <v>4.1100000000000003</v>
      </c>
      <c r="E2198" t="s">
        <v>18669</v>
      </c>
      <c r="F2198">
        <v>9781859843826</v>
      </c>
      <c r="G2198" t="s">
        <v>11</v>
      </c>
      <c r="H2198">
        <v>474</v>
      </c>
      <c r="I2198">
        <v>1021</v>
      </c>
      <c r="J2198">
        <v>101</v>
      </c>
      <c r="K2198" t="s">
        <v>14574</v>
      </c>
      <c r="L2198" t="s">
        <v>393</v>
      </c>
    </row>
    <row r="2199" spans="1:12" x14ac:dyDescent="0.25">
      <c r="A2199">
        <v>7861</v>
      </c>
      <c r="B2199" t="s">
        <v>394</v>
      </c>
      <c r="C2199" t="s">
        <v>395</v>
      </c>
      <c r="D2199">
        <v>4.08</v>
      </c>
      <c r="E2199" t="s">
        <v>18670</v>
      </c>
      <c r="F2199">
        <v>9781931859356</v>
      </c>
      <c r="G2199" t="s">
        <v>11</v>
      </c>
      <c r="H2199">
        <v>240</v>
      </c>
      <c r="I2199">
        <v>237</v>
      </c>
      <c r="J2199">
        <v>22</v>
      </c>
      <c r="K2199" t="s">
        <v>14721</v>
      </c>
      <c r="L2199" t="s">
        <v>396</v>
      </c>
    </row>
    <row r="2200" spans="1:12" x14ac:dyDescent="0.25">
      <c r="A2200">
        <v>7865</v>
      </c>
      <c r="B2200" t="s">
        <v>2581</v>
      </c>
      <c r="C2200" t="s">
        <v>2582</v>
      </c>
      <c r="D2200">
        <v>4</v>
      </c>
      <c r="E2200" t="s">
        <v>18671</v>
      </c>
      <c r="F2200">
        <v>9780743265690</v>
      </c>
      <c r="G2200" t="s">
        <v>11</v>
      </c>
      <c r="H2200">
        <v>256</v>
      </c>
      <c r="I2200">
        <v>709</v>
      </c>
      <c r="J2200">
        <v>49</v>
      </c>
      <c r="K2200" t="s">
        <v>18672</v>
      </c>
      <c r="L2200" t="s">
        <v>2058</v>
      </c>
    </row>
    <row r="2201" spans="1:12" x14ac:dyDescent="0.25">
      <c r="A2201">
        <v>7869</v>
      </c>
      <c r="B2201" t="s">
        <v>2988</v>
      </c>
      <c r="C2201" t="s">
        <v>1510</v>
      </c>
      <c r="D2201">
        <v>4.0199999999999996</v>
      </c>
      <c r="E2201" t="s">
        <v>18673</v>
      </c>
      <c r="F2201">
        <v>9780752864327</v>
      </c>
      <c r="G2201" t="s">
        <v>11</v>
      </c>
      <c r="H2201">
        <v>566</v>
      </c>
      <c r="I2201">
        <v>368195</v>
      </c>
      <c r="J2201">
        <v>3556</v>
      </c>
      <c r="K2201" t="s">
        <v>18674</v>
      </c>
      <c r="L2201" t="s">
        <v>2989</v>
      </c>
    </row>
    <row r="2202" spans="1:12" x14ac:dyDescent="0.25">
      <c r="A2202">
        <v>7881</v>
      </c>
      <c r="B2202" t="s">
        <v>18675</v>
      </c>
      <c r="C2202" t="s">
        <v>18676</v>
      </c>
      <c r="D2202">
        <v>4.22</v>
      </c>
      <c r="E2202" t="s">
        <v>18677</v>
      </c>
      <c r="F2202">
        <v>9780140307375</v>
      </c>
      <c r="G2202" t="s">
        <v>11</v>
      </c>
      <c r="H2202">
        <v>144</v>
      </c>
      <c r="I2202">
        <v>11</v>
      </c>
      <c r="J2202">
        <v>1</v>
      </c>
      <c r="K2202" t="s">
        <v>18678</v>
      </c>
      <c r="L2202" t="s">
        <v>1648</v>
      </c>
    </row>
    <row r="2203" spans="1:12" x14ac:dyDescent="0.25">
      <c r="A2203">
        <v>7890</v>
      </c>
      <c r="B2203" t="s">
        <v>13319</v>
      </c>
      <c r="C2203" t="s">
        <v>8022</v>
      </c>
      <c r="D2203">
        <v>4.3099999999999996</v>
      </c>
      <c r="E2203" t="s">
        <v>18679</v>
      </c>
      <c r="F2203">
        <v>9780064405447</v>
      </c>
      <c r="G2203" t="s">
        <v>12134</v>
      </c>
      <c r="H2203">
        <v>260</v>
      </c>
      <c r="I2203">
        <v>4169</v>
      </c>
      <c r="J2203">
        <v>155</v>
      </c>
      <c r="K2203" t="s">
        <v>18680</v>
      </c>
      <c r="L2203" t="s">
        <v>2428</v>
      </c>
    </row>
    <row r="2204" spans="1:12" x14ac:dyDescent="0.25">
      <c r="A2204">
        <v>7891</v>
      </c>
      <c r="B2204" t="s">
        <v>9494</v>
      </c>
      <c r="C2204" t="s">
        <v>8022</v>
      </c>
      <c r="D2204">
        <v>4.1399999999999997</v>
      </c>
      <c r="E2204" t="s">
        <v>18681</v>
      </c>
      <c r="F2204">
        <v>9780064405454</v>
      </c>
      <c r="G2204" t="s">
        <v>11</v>
      </c>
      <c r="H2204">
        <v>321</v>
      </c>
      <c r="I2204">
        <v>4747</v>
      </c>
      <c r="J2204">
        <v>148</v>
      </c>
      <c r="K2204" t="s">
        <v>18680</v>
      </c>
      <c r="L2204" t="s">
        <v>2428</v>
      </c>
    </row>
    <row r="2205" spans="1:12" x14ac:dyDescent="0.25">
      <c r="A2205">
        <v>7894</v>
      </c>
      <c r="B2205" t="s">
        <v>13320</v>
      </c>
      <c r="C2205" t="s">
        <v>9793</v>
      </c>
      <c r="D2205">
        <v>4.18</v>
      </c>
      <c r="E2205" t="s">
        <v>18682</v>
      </c>
      <c r="F2205">
        <v>9780064400992</v>
      </c>
      <c r="G2205" t="s">
        <v>12134</v>
      </c>
      <c r="H2205">
        <v>192</v>
      </c>
      <c r="I2205">
        <v>7809</v>
      </c>
      <c r="J2205">
        <v>186</v>
      </c>
      <c r="K2205" t="s">
        <v>18683</v>
      </c>
      <c r="L2205" t="s">
        <v>2137</v>
      </c>
    </row>
    <row r="2206" spans="1:12" x14ac:dyDescent="0.25">
      <c r="A2206">
        <v>7895</v>
      </c>
      <c r="B2206" t="s">
        <v>6130</v>
      </c>
      <c r="C2206" t="s">
        <v>6131</v>
      </c>
      <c r="D2206">
        <v>4.29</v>
      </c>
      <c r="E2206" t="s">
        <v>18684</v>
      </c>
      <c r="F2206">
        <v>9780971316829</v>
      </c>
      <c r="G2206" t="s">
        <v>11</v>
      </c>
      <c r="H2206">
        <v>325</v>
      </c>
      <c r="I2206">
        <v>58</v>
      </c>
      <c r="J2206">
        <v>8</v>
      </c>
      <c r="K2206" t="s">
        <v>15310</v>
      </c>
      <c r="L2206" t="s">
        <v>6132</v>
      </c>
    </row>
    <row r="2207" spans="1:12" x14ac:dyDescent="0.25">
      <c r="A2207">
        <v>7896</v>
      </c>
      <c r="B2207" t="s">
        <v>11281</v>
      </c>
      <c r="C2207" t="s">
        <v>11282</v>
      </c>
      <c r="D2207">
        <v>3.69</v>
      </c>
      <c r="E2207" t="s">
        <v>18685</v>
      </c>
      <c r="F2207">
        <v>9780873512695</v>
      </c>
      <c r="G2207" t="s">
        <v>11</v>
      </c>
      <c r="H2207">
        <v>342</v>
      </c>
      <c r="I2207">
        <v>184</v>
      </c>
      <c r="J2207">
        <v>30</v>
      </c>
      <c r="K2207" t="s">
        <v>17531</v>
      </c>
      <c r="L2207" t="s">
        <v>11283</v>
      </c>
    </row>
    <row r="2208" spans="1:12" x14ac:dyDescent="0.25">
      <c r="A2208">
        <v>7898</v>
      </c>
      <c r="B2208" t="s">
        <v>9495</v>
      </c>
      <c r="C2208" t="s">
        <v>8022</v>
      </c>
      <c r="D2208">
        <v>4.3099999999999996</v>
      </c>
      <c r="E2208" t="s">
        <v>18686</v>
      </c>
      <c r="F2208">
        <v>9780064405461</v>
      </c>
      <c r="G2208" t="s">
        <v>11</v>
      </c>
      <c r="H2208">
        <v>336</v>
      </c>
      <c r="I2208">
        <v>4586</v>
      </c>
      <c r="J2208">
        <v>119</v>
      </c>
      <c r="K2208" t="s">
        <v>18687</v>
      </c>
      <c r="L2208" t="s">
        <v>2428</v>
      </c>
    </row>
    <row r="2209" spans="1:12" x14ac:dyDescent="0.25">
      <c r="A2209">
        <v>7901</v>
      </c>
      <c r="B2209" t="s">
        <v>13321</v>
      </c>
      <c r="C2209" t="s">
        <v>8022</v>
      </c>
      <c r="D2209">
        <v>4.17</v>
      </c>
      <c r="E2209" t="s">
        <v>18688</v>
      </c>
      <c r="F2209">
        <v>9780064405478</v>
      </c>
      <c r="G2209" t="s">
        <v>12134</v>
      </c>
      <c r="H2209">
        <v>320</v>
      </c>
      <c r="I2209">
        <v>4839</v>
      </c>
      <c r="J2209">
        <v>126</v>
      </c>
      <c r="K2209" t="s">
        <v>18687</v>
      </c>
      <c r="L2209" t="s">
        <v>2428</v>
      </c>
    </row>
    <row r="2210" spans="1:12" x14ac:dyDescent="0.25">
      <c r="A2210">
        <v>7905</v>
      </c>
      <c r="B2210" t="s">
        <v>10248</v>
      </c>
      <c r="C2210" t="s">
        <v>9793</v>
      </c>
      <c r="D2210">
        <v>4.21</v>
      </c>
      <c r="E2210" t="s">
        <v>18689</v>
      </c>
      <c r="F2210">
        <v>9780690134490</v>
      </c>
      <c r="G2210" t="s">
        <v>11</v>
      </c>
      <c r="H2210">
        <v>180</v>
      </c>
      <c r="I2210">
        <v>70</v>
      </c>
      <c r="J2210">
        <v>7</v>
      </c>
      <c r="K2210" t="s">
        <v>18690</v>
      </c>
      <c r="L2210" t="s">
        <v>10249</v>
      </c>
    </row>
    <row r="2211" spans="1:12" x14ac:dyDescent="0.25">
      <c r="A2211">
        <v>7906</v>
      </c>
      <c r="B2211" t="s">
        <v>8021</v>
      </c>
      <c r="C2211" t="s">
        <v>8022</v>
      </c>
      <c r="D2211">
        <v>4.2300000000000004</v>
      </c>
      <c r="E2211" t="s">
        <v>18691</v>
      </c>
      <c r="F2211">
        <v>9780064408585</v>
      </c>
      <c r="G2211" t="s">
        <v>11</v>
      </c>
      <c r="H2211">
        <v>304</v>
      </c>
      <c r="I2211">
        <v>2722</v>
      </c>
      <c r="J2211">
        <v>151</v>
      </c>
      <c r="K2211" t="s">
        <v>18692</v>
      </c>
      <c r="L2211" t="s">
        <v>2428</v>
      </c>
    </row>
    <row r="2212" spans="1:12" x14ac:dyDescent="0.25">
      <c r="A2212">
        <v>7909</v>
      </c>
      <c r="B2212" t="s">
        <v>12963</v>
      </c>
      <c r="C2212" t="s">
        <v>9793</v>
      </c>
      <c r="D2212">
        <v>4.07</v>
      </c>
      <c r="E2212" t="s">
        <v>18693</v>
      </c>
      <c r="F2212">
        <v>9780064400961</v>
      </c>
      <c r="G2212" t="s">
        <v>12134</v>
      </c>
      <c r="H2212">
        <v>144</v>
      </c>
      <c r="I2212">
        <v>20976</v>
      </c>
      <c r="J2212">
        <v>935</v>
      </c>
      <c r="K2212" t="s">
        <v>18694</v>
      </c>
      <c r="L2212" t="s">
        <v>2137</v>
      </c>
    </row>
    <row r="2213" spans="1:12" x14ac:dyDescent="0.25">
      <c r="A2213">
        <v>7911</v>
      </c>
      <c r="B2213" t="s">
        <v>397</v>
      </c>
      <c r="C2213" t="s">
        <v>398</v>
      </c>
      <c r="D2213">
        <v>4.03</v>
      </c>
      <c r="E2213" t="s">
        <v>18695</v>
      </c>
      <c r="F2213">
        <v>9781416916178</v>
      </c>
      <c r="G2213" t="s">
        <v>11</v>
      </c>
      <c r="H2213">
        <v>352</v>
      </c>
      <c r="I2213">
        <v>22023</v>
      </c>
      <c r="J2213">
        <v>395</v>
      </c>
      <c r="K2213" t="s">
        <v>14677</v>
      </c>
      <c r="L2213" t="s">
        <v>399</v>
      </c>
    </row>
    <row r="2214" spans="1:12" x14ac:dyDescent="0.25">
      <c r="A2214">
        <v>7914</v>
      </c>
      <c r="B2214" t="s">
        <v>10250</v>
      </c>
      <c r="C2214" t="s">
        <v>10251</v>
      </c>
      <c r="D2214">
        <v>3.92</v>
      </c>
      <c r="E2214" t="s">
        <v>18696</v>
      </c>
      <c r="F2214">
        <v>9780440400356</v>
      </c>
      <c r="G2214" t="s">
        <v>11</v>
      </c>
      <c r="H2214">
        <v>320</v>
      </c>
      <c r="I2214">
        <v>243</v>
      </c>
      <c r="J2214">
        <v>7</v>
      </c>
      <c r="K2214" t="s">
        <v>18697</v>
      </c>
      <c r="L2214" t="s">
        <v>3338</v>
      </c>
    </row>
    <row r="2215" spans="1:12" x14ac:dyDescent="0.25">
      <c r="A2215">
        <v>7924</v>
      </c>
      <c r="B2215" t="s">
        <v>7071</v>
      </c>
      <c r="C2215" t="s">
        <v>2991</v>
      </c>
      <c r="D2215">
        <v>4.28</v>
      </c>
      <c r="E2215" t="s">
        <v>18698</v>
      </c>
      <c r="F2215">
        <v>9780929093093</v>
      </c>
      <c r="G2215" t="s">
        <v>11</v>
      </c>
      <c r="H2215">
        <v>160</v>
      </c>
      <c r="I2215">
        <v>5702</v>
      </c>
      <c r="J2215">
        <v>65</v>
      </c>
      <c r="K2215" t="s">
        <v>15430</v>
      </c>
      <c r="L2215" t="s">
        <v>7072</v>
      </c>
    </row>
    <row r="2216" spans="1:12" x14ac:dyDescent="0.25">
      <c r="A2216">
        <v>7926</v>
      </c>
      <c r="B2216" t="s">
        <v>2990</v>
      </c>
      <c r="C2216" t="s">
        <v>2991</v>
      </c>
      <c r="D2216">
        <v>4.22</v>
      </c>
      <c r="E2216" t="s">
        <v>18699</v>
      </c>
      <c r="F2216">
        <v>9780385732956</v>
      </c>
      <c r="G2216" t="s">
        <v>11</v>
      </c>
      <c r="H2216">
        <v>188</v>
      </c>
      <c r="I2216">
        <v>21620</v>
      </c>
      <c r="J2216">
        <v>836</v>
      </c>
      <c r="K2216" t="s">
        <v>16947</v>
      </c>
      <c r="L2216" t="s">
        <v>62</v>
      </c>
    </row>
    <row r="2217" spans="1:12" x14ac:dyDescent="0.25">
      <c r="A2217">
        <v>7938</v>
      </c>
      <c r="B2217" t="s">
        <v>10252</v>
      </c>
      <c r="C2217" t="s">
        <v>10253</v>
      </c>
      <c r="D2217">
        <v>4.1500000000000004</v>
      </c>
      <c r="E2217" t="s">
        <v>18700</v>
      </c>
      <c r="F2217">
        <v>9780020419709</v>
      </c>
      <c r="G2217" t="s">
        <v>11</v>
      </c>
      <c r="H2217">
        <v>178</v>
      </c>
      <c r="I2217">
        <v>182</v>
      </c>
      <c r="J2217">
        <v>37</v>
      </c>
      <c r="K2217" t="s">
        <v>18701</v>
      </c>
      <c r="L2217" t="s">
        <v>10254</v>
      </c>
    </row>
    <row r="2218" spans="1:12" x14ac:dyDescent="0.25">
      <c r="A2218">
        <v>7946</v>
      </c>
      <c r="B2218" t="s">
        <v>18702</v>
      </c>
      <c r="C2218" t="s">
        <v>18703</v>
      </c>
      <c r="D2218">
        <v>4.09</v>
      </c>
      <c r="E2218" t="s">
        <v>18704</v>
      </c>
      <c r="F2218">
        <v>9780688320140</v>
      </c>
      <c r="G2218" t="s">
        <v>11</v>
      </c>
      <c r="H2218">
        <v>192</v>
      </c>
      <c r="I2218">
        <v>43</v>
      </c>
      <c r="J2218">
        <v>3</v>
      </c>
      <c r="K2218" t="s">
        <v>18705</v>
      </c>
      <c r="L2218" t="s">
        <v>3568</v>
      </c>
    </row>
    <row r="2219" spans="1:12" x14ac:dyDescent="0.25">
      <c r="A2219">
        <v>7955</v>
      </c>
      <c r="B2219" t="s">
        <v>12185</v>
      </c>
      <c r="C2219" t="s">
        <v>401</v>
      </c>
      <c r="D2219">
        <v>3.43</v>
      </c>
      <c r="E2219" t="s">
        <v>18706</v>
      </c>
      <c r="F2219">
        <v>9780765316110</v>
      </c>
      <c r="G2219" t="s">
        <v>12134</v>
      </c>
      <c r="H2219">
        <v>352</v>
      </c>
      <c r="I2219">
        <v>8577</v>
      </c>
      <c r="J2219">
        <v>756</v>
      </c>
      <c r="K2219" t="s">
        <v>18440</v>
      </c>
      <c r="L2219" t="s">
        <v>36</v>
      </c>
    </row>
    <row r="2220" spans="1:12" x14ac:dyDescent="0.25">
      <c r="A2220">
        <v>7956</v>
      </c>
      <c r="B2220" t="s">
        <v>400</v>
      </c>
      <c r="C2220" t="s">
        <v>401</v>
      </c>
      <c r="D2220">
        <v>3.9</v>
      </c>
      <c r="E2220" t="s">
        <v>18707</v>
      </c>
      <c r="F2220">
        <v>9780765309044</v>
      </c>
      <c r="G2220" t="s">
        <v>11</v>
      </c>
      <c r="H2220">
        <v>288</v>
      </c>
      <c r="I2220">
        <v>6234</v>
      </c>
      <c r="J2220">
        <v>337</v>
      </c>
      <c r="K2220" t="s">
        <v>14300</v>
      </c>
      <c r="L2220" t="s">
        <v>402</v>
      </c>
    </row>
    <row r="2221" spans="1:12" x14ac:dyDescent="0.25">
      <c r="A2221">
        <v>7957</v>
      </c>
      <c r="B2221" t="s">
        <v>4042</v>
      </c>
      <c r="C2221" t="s">
        <v>401</v>
      </c>
      <c r="D2221">
        <v>3.84</v>
      </c>
      <c r="E2221" t="s">
        <v>18708</v>
      </c>
      <c r="F2221">
        <v>9780765347985</v>
      </c>
      <c r="G2221" t="s">
        <v>11</v>
      </c>
      <c r="H2221">
        <v>212</v>
      </c>
      <c r="I2221">
        <v>10475</v>
      </c>
      <c r="J2221">
        <v>496</v>
      </c>
      <c r="K2221" t="s">
        <v>14119</v>
      </c>
      <c r="L2221" t="s">
        <v>778</v>
      </c>
    </row>
    <row r="2222" spans="1:12" x14ac:dyDescent="0.25">
      <c r="A2222">
        <v>7958</v>
      </c>
      <c r="B2222" t="s">
        <v>7073</v>
      </c>
      <c r="C2222" t="s">
        <v>401</v>
      </c>
      <c r="D2222">
        <v>3.88</v>
      </c>
      <c r="E2222" t="s">
        <v>18709</v>
      </c>
      <c r="F2222">
        <v>9780765341174</v>
      </c>
      <c r="G2222" t="s">
        <v>11</v>
      </c>
      <c r="H2222">
        <v>341</v>
      </c>
      <c r="I2222">
        <v>9828</v>
      </c>
      <c r="J2222">
        <v>1004</v>
      </c>
      <c r="K2222" t="s">
        <v>18710</v>
      </c>
      <c r="L2222" t="s">
        <v>7074</v>
      </c>
    </row>
    <row r="2223" spans="1:12" x14ac:dyDescent="0.25">
      <c r="A2223">
        <v>7959</v>
      </c>
      <c r="B2223" t="s">
        <v>13887</v>
      </c>
      <c r="C2223" t="s">
        <v>401</v>
      </c>
      <c r="D2223">
        <v>3.85</v>
      </c>
      <c r="E2223" t="s">
        <v>18711</v>
      </c>
      <c r="F2223">
        <v>9780765341297</v>
      </c>
      <c r="G2223" t="s">
        <v>13842</v>
      </c>
      <c r="H2223">
        <v>368</v>
      </c>
      <c r="I2223">
        <v>5618</v>
      </c>
      <c r="J2223">
        <v>514</v>
      </c>
      <c r="K2223" t="s">
        <v>17622</v>
      </c>
      <c r="L2223" t="s">
        <v>1556</v>
      </c>
    </row>
    <row r="2224" spans="1:12" x14ac:dyDescent="0.25">
      <c r="A2224">
        <v>7960</v>
      </c>
      <c r="B2224" t="s">
        <v>10255</v>
      </c>
      <c r="C2224" t="s">
        <v>401</v>
      </c>
      <c r="D2224">
        <v>3.9</v>
      </c>
      <c r="E2224" t="s">
        <v>18712</v>
      </c>
      <c r="F2224">
        <v>9780898794168</v>
      </c>
      <c r="G2224" t="s">
        <v>11</v>
      </c>
      <c r="H2224">
        <v>140</v>
      </c>
      <c r="I2224">
        <v>475</v>
      </c>
      <c r="J2224">
        <v>66</v>
      </c>
      <c r="K2224" t="s">
        <v>18713</v>
      </c>
      <c r="L2224" t="s">
        <v>10256</v>
      </c>
    </row>
    <row r="2225" spans="1:12" x14ac:dyDescent="0.25">
      <c r="A2225">
        <v>7961</v>
      </c>
      <c r="B2225" t="s">
        <v>7075</v>
      </c>
      <c r="C2225" t="s">
        <v>401</v>
      </c>
      <c r="D2225">
        <v>3.54</v>
      </c>
      <c r="E2225" t="s">
        <v>18714</v>
      </c>
      <c r="F2225">
        <v>9780312876067</v>
      </c>
      <c r="G2225" t="s">
        <v>11</v>
      </c>
      <c r="H2225">
        <v>608</v>
      </c>
      <c r="I2225">
        <v>2436</v>
      </c>
      <c r="J2225">
        <v>268</v>
      </c>
      <c r="K2225" t="s">
        <v>18715</v>
      </c>
      <c r="L2225" t="s">
        <v>1556</v>
      </c>
    </row>
    <row r="2226" spans="1:12" x14ac:dyDescent="0.25">
      <c r="A2226">
        <v>7965</v>
      </c>
      <c r="B2226" t="s">
        <v>8952</v>
      </c>
      <c r="C2226" t="s">
        <v>401</v>
      </c>
      <c r="D2226">
        <v>3.39</v>
      </c>
      <c r="E2226" t="s">
        <v>18716</v>
      </c>
      <c r="F2226">
        <v>9780061093999</v>
      </c>
      <c r="G2226" t="s">
        <v>11</v>
      </c>
      <c r="H2226">
        <v>430</v>
      </c>
      <c r="I2226">
        <v>2707</v>
      </c>
      <c r="J2226">
        <v>167</v>
      </c>
      <c r="K2226" t="s">
        <v>18717</v>
      </c>
      <c r="L2226" t="s">
        <v>2031</v>
      </c>
    </row>
    <row r="2227" spans="1:12" x14ac:dyDescent="0.25">
      <c r="A2227">
        <v>7966</v>
      </c>
      <c r="B2227" t="s">
        <v>10257</v>
      </c>
      <c r="C2227" t="s">
        <v>401</v>
      </c>
      <c r="D2227">
        <v>3.84</v>
      </c>
      <c r="E2227" t="s">
        <v>18718</v>
      </c>
      <c r="F2227">
        <v>9780765341280</v>
      </c>
      <c r="G2227" t="s">
        <v>11</v>
      </c>
      <c r="H2227">
        <v>416</v>
      </c>
      <c r="I2227">
        <v>7487</v>
      </c>
      <c r="J2227">
        <v>617</v>
      </c>
      <c r="K2227" t="s">
        <v>18719</v>
      </c>
      <c r="L2227" t="s">
        <v>7074</v>
      </c>
    </row>
    <row r="2228" spans="1:12" x14ac:dyDescent="0.25">
      <c r="A2228">
        <v>7967</v>
      </c>
      <c r="B2228" t="s">
        <v>10300</v>
      </c>
      <c r="C2228" t="s">
        <v>401</v>
      </c>
      <c r="D2228">
        <v>4.07</v>
      </c>
      <c r="E2228" t="s">
        <v>18720</v>
      </c>
      <c r="F2228">
        <v>9780812550757</v>
      </c>
      <c r="G2228" t="s">
        <v>11</v>
      </c>
      <c r="H2228">
        <v>382</v>
      </c>
      <c r="I2228">
        <v>190379</v>
      </c>
      <c r="J2228">
        <v>6637</v>
      </c>
      <c r="K2228" t="s">
        <v>18721</v>
      </c>
      <c r="L2228" t="s">
        <v>36</v>
      </c>
    </row>
    <row r="2229" spans="1:12" x14ac:dyDescent="0.25">
      <c r="A2229">
        <v>7968</v>
      </c>
      <c r="B2229" t="s">
        <v>13322</v>
      </c>
      <c r="C2229" t="s">
        <v>401</v>
      </c>
      <c r="D2229">
        <v>3.79</v>
      </c>
      <c r="E2229" t="s">
        <v>18722</v>
      </c>
      <c r="F2229">
        <v>9780812524260</v>
      </c>
      <c r="G2229" t="s">
        <v>12134</v>
      </c>
      <c r="H2229">
        <v>311</v>
      </c>
      <c r="I2229">
        <v>18228</v>
      </c>
      <c r="J2229">
        <v>427</v>
      </c>
      <c r="K2229" t="s">
        <v>18723</v>
      </c>
      <c r="L2229" t="s">
        <v>988</v>
      </c>
    </row>
    <row r="2230" spans="1:12" x14ac:dyDescent="0.25">
      <c r="A2230">
        <v>7971</v>
      </c>
      <c r="B2230" t="s">
        <v>11435</v>
      </c>
      <c r="C2230" t="s">
        <v>401</v>
      </c>
      <c r="D2230">
        <v>3.58</v>
      </c>
      <c r="E2230" t="s">
        <v>18724</v>
      </c>
      <c r="F2230">
        <v>9780812532616</v>
      </c>
      <c r="G2230" t="s">
        <v>11</v>
      </c>
      <c r="H2230">
        <v>352</v>
      </c>
      <c r="I2230">
        <v>10268</v>
      </c>
      <c r="J2230">
        <v>164</v>
      </c>
      <c r="K2230" t="s">
        <v>18725</v>
      </c>
      <c r="L2230" t="s">
        <v>36</v>
      </c>
    </row>
    <row r="2231" spans="1:12" x14ac:dyDescent="0.25">
      <c r="A2231">
        <v>7972</v>
      </c>
      <c r="B2231" t="s">
        <v>18726</v>
      </c>
      <c r="C2231" t="s">
        <v>18727</v>
      </c>
      <c r="D2231">
        <v>3.95</v>
      </c>
      <c r="E2231" t="s">
        <v>18728</v>
      </c>
      <c r="F2231">
        <v>9781593974800</v>
      </c>
      <c r="G2231" t="s">
        <v>11</v>
      </c>
      <c r="H2231">
        <v>13</v>
      </c>
      <c r="I2231">
        <v>109</v>
      </c>
      <c r="J2231">
        <v>19</v>
      </c>
      <c r="K2231" t="s">
        <v>17503</v>
      </c>
      <c r="L2231" t="s">
        <v>18729</v>
      </c>
    </row>
    <row r="2232" spans="1:12" x14ac:dyDescent="0.25">
      <c r="A2232">
        <v>7973</v>
      </c>
      <c r="B2232" t="s">
        <v>2992</v>
      </c>
      <c r="C2232" t="s">
        <v>401</v>
      </c>
      <c r="D2232">
        <v>3.9</v>
      </c>
      <c r="E2232" t="s">
        <v>18730</v>
      </c>
      <c r="F2232">
        <v>9780345482402</v>
      </c>
      <c r="G2232" t="s">
        <v>11</v>
      </c>
      <c r="H2232">
        <v>422</v>
      </c>
      <c r="I2232">
        <v>23534</v>
      </c>
      <c r="J2232">
        <v>2199</v>
      </c>
      <c r="K2232" t="s">
        <v>14747</v>
      </c>
      <c r="L2232" t="s">
        <v>355</v>
      </c>
    </row>
    <row r="2233" spans="1:12" x14ac:dyDescent="0.25">
      <c r="A2233">
        <v>7974</v>
      </c>
      <c r="B2233" t="s">
        <v>12186</v>
      </c>
      <c r="C2233" t="s">
        <v>2994</v>
      </c>
      <c r="D2233">
        <v>4.13</v>
      </c>
      <c r="E2233" t="s">
        <v>18731</v>
      </c>
      <c r="F2233">
        <v>9780399245497</v>
      </c>
      <c r="G2233" t="s">
        <v>12134</v>
      </c>
      <c r="H2233">
        <v>356</v>
      </c>
      <c r="I2233">
        <v>2288</v>
      </c>
      <c r="J2233">
        <v>69</v>
      </c>
      <c r="K2233" t="s">
        <v>18732</v>
      </c>
      <c r="L2233" t="s">
        <v>1219</v>
      </c>
    </row>
    <row r="2234" spans="1:12" x14ac:dyDescent="0.25">
      <c r="A2234">
        <v>7975</v>
      </c>
      <c r="B2234" t="s">
        <v>2993</v>
      </c>
      <c r="C2234" t="s">
        <v>2994</v>
      </c>
      <c r="D2234">
        <v>4.12</v>
      </c>
      <c r="E2234" t="s">
        <v>18733</v>
      </c>
      <c r="F2234">
        <v>9780399242083</v>
      </c>
      <c r="G2234" t="s">
        <v>11</v>
      </c>
      <c r="H2234">
        <v>341</v>
      </c>
      <c r="I2234">
        <v>134</v>
      </c>
      <c r="J2234">
        <v>11</v>
      </c>
      <c r="K2234" t="s">
        <v>14936</v>
      </c>
      <c r="L2234" t="s">
        <v>1219</v>
      </c>
    </row>
    <row r="2235" spans="1:12" x14ac:dyDescent="0.25">
      <c r="A2235">
        <v>7983</v>
      </c>
      <c r="B2235" t="s">
        <v>12847</v>
      </c>
      <c r="C2235" t="s">
        <v>12848</v>
      </c>
      <c r="D2235">
        <v>4.07</v>
      </c>
      <c r="E2235" t="s">
        <v>18734</v>
      </c>
      <c r="F2235">
        <v>9780142501528</v>
      </c>
      <c r="G2235" t="s">
        <v>12134</v>
      </c>
      <c r="H2235">
        <v>400</v>
      </c>
      <c r="I2235">
        <v>26237</v>
      </c>
      <c r="J2235">
        <v>240</v>
      </c>
      <c r="K2235" t="s">
        <v>16714</v>
      </c>
      <c r="L2235" t="s">
        <v>1977</v>
      </c>
    </row>
    <row r="2236" spans="1:12" x14ac:dyDescent="0.25">
      <c r="A2236">
        <v>7987</v>
      </c>
      <c r="B2236" t="s">
        <v>2995</v>
      </c>
      <c r="C2236" t="s">
        <v>404</v>
      </c>
      <c r="D2236">
        <v>4</v>
      </c>
      <c r="E2236" t="s">
        <v>18735</v>
      </c>
      <c r="F2236">
        <v>9780142501092</v>
      </c>
      <c r="G2236" t="s">
        <v>11</v>
      </c>
      <c r="H2236">
        <v>374</v>
      </c>
      <c r="I2236">
        <v>14205</v>
      </c>
      <c r="J2236">
        <v>144</v>
      </c>
      <c r="K2236" t="s">
        <v>17886</v>
      </c>
      <c r="L2236" t="s">
        <v>1977</v>
      </c>
    </row>
    <row r="2237" spans="1:12" x14ac:dyDescent="0.25">
      <c r="A2237">
        <v>7996</v>
      </c>
      <c r="B2237" t="s">
        <v>403</v>
      </c>
      <c r="C2237" t="s">
        <v>404</v>
      </c>
      <c r="D2237">
        <v>4.12</v>
      </c>
      <c r="E2237" t="s">
        <v>18736</v>
      </c>
      <c r="F2237">
        <v>9781862301382</v>
      </c>
      <c r="G2237" t="s">
        <v>11</v>
      </c>
      <c r="H2237">
        <v>352</v>
      </c>
      <c r="I2237">
        <v>88167</v>
      </c>
      <c r="J2237">
        <v>2604</v>
      </c>
      <c r="K2237" t="s">
        <v>16047</v>
      </c>
      <c r="L2237" t="s">
        <v>405</v>
      </c>
    </row>
    <row r="2238" spans="1:12" x14ac:dyDescent="0.25">
      <c r="A2238">
        <v>7997</v>
      </c>
      <c r="B2238" t="s">
        <v>5441</v>
      </c>
      <c r="C2238" t="s">
        <v>5442</v>
      </c>
      <c r="D2238">
        <v>3.98</v>
      </c>
      <c r="E2238" t="s">
        <v>18737</v>
      </c>
      <c r="F2238">
        <v>9780142501184</v>
      </c>
      <c r="G2238" t="s">
        <v>11</v>
      </c>
      <c r="H2238">
        <v>356</v>
      </c>
      <c r="I2238">
        <v>8025</v>
      </c>
      <c r="J2238">
        <v>261</v>
      </c>
      <c r="K2238" t="s">
        <v>18738</v>
      </c>
      <c r="L2238" t="s">
        <v>1977</v>
      </c>
    </row>
    <row r="2239" spans="1:12" x14ac:dyDescent="0.25">
      <c r="A2239">
        <v>7998</v>
      </c>
      <c r="B2239" t="s">
        <v>12711</v>
      </c>
      <c r="C2239" t="s">
        <v>404</v>
      </c>
      <c r="D2239">
        <v>3.92</v>
      </c>
      <c r="E2239" t="s">
        <v>18739</v>
      </c>
      <c r="F2239">
        <v>9780142401422</v>
      </c>
      <c r="G2239" t="s">
        <v>12134</v>
      </c>
      <c r="H2239">
        <v>368</v>
      </c>
      <c r="I2239">
        <v>17597</v>
      </c>
      <c r="J2239">
        <v>188</v>
      </c>
      <c r="K2239" t="s">
        <v>18740</v>
      </c>
      <c r="L2239" t="s">
        <v>1977</v>
      </c>
    </row>
    <row r="2240" spans="1:12" x14ac:dyDescent="0.25">
      <c r="A2240">
        <v>8001</v>
      </c>
      <c r="B2240" t="s">
        <v>4043</v>
      </c>
      <c r="C2240" t="s">
        <v>4044</v>
      </c>
      <c r="D2240">
        <v>3.99</v>
      </c>
      <c r="E2240" t="s">
        <v>18741</v>
      </c>
      <c r="F2240">
        <v>9780142402481</v>
      </c>
      <c r="G2240" t="s">
        <v>11</v>
      </c>
      <c r="H2240">
        <v>389</v>
      </c>
      <c r="I2240">
        <v>10830</v>
      </c>
      <c r="J2240">
        <v>119</v>
      </c>
      <c r="K2240" t="s">
        <v>18742</v>
      </c>
      <c r="L2240" t="s">
        <v>1977</v>
      </c>
    </row>
    <row r="2241" spans="1:12" x14ac:dyDescent="0.25">
      <c r="A2241">
        <v>8004</v>
      </c>
      <c r="B2241" t="s">
        <v>18743</v>
      </c>
      <c r="C2241" t="s">
        <v>18744</v>
      </c>
      <c r="D2241">
        <v>4.13</v>
      </c>
      <c r="E2241" t="s">
        <v>18745</v>
      </c>
      <c r="F2241">
        <v>9780142401989</v>
      </c>
      <c r="G2241" t="s">
        <v>12134</v>
      </c>
      <c r="H2241">
        <v>72</v>
      </c>
      <c r="I2241">
        <v>2353</v>
      </c>
      <c r="J2241">
        <v>43</v>
      </c>
      <c r="K2241" t="s">
        <v>14166</v>
      </c>
      <c r="L2241" t="s">
        <v>3901</v>
      </c>
    </row>
    <row r="2242" spans="1:12" x14ac:dyDescent="0.25">
      <c r="A2242">
        <v>8012</v>
      </c>
      <c r="B2242" t="s">
        <v>18746</v>
      </c>
      <c r="C2242" t="s">
        <v>18747</v>
      </c>
      <c r="D2242">
        <v>3.95</v>
      </c>
      <c r="E2242" t="s">
        <v>18748</v>
      </c>
      <c r="F2242">
        <v>9780843174205</v>
      </c>
      <c r="G2242" t="s">
        <v>11</v>
      </c>
      <c r="H2242">
        <v>32</v>
      </c>
      <c r="I2242">
        <v>614</v>
      </c>
      <c r="J2242">
        <v>29</v>
      </c>
      <c r="K2242" t="s">
        <v>18749</v>
      </c>
      <c r="L2242" t="s">
        <v>18750</v>
      </c>
    </row>
    <row r="2243" spans="1:12" x14ac:dyDescent="0.25">
      <c r="A2243">
        <v>8013</v>
      </c>
      <c r="B2243" t="s">
        <v>18751</v>
      </c>
      <c r="C2243" t="s">
        <v>18752</v>
      </c>
      <c r="D2243">
        <v>3.65</v>
      </c>
      <c r="E2243" t="s">
        <v>18753</v>
      </c>
      <c r="F2243">
        <v>9780843121100</v>
      </c>
      <c r="G2243" t="s">
        <v>11</v>
      </c>
      <c r="H2243">
        <v>40</v>
      </c>
      <c r="I2243">
        <v>202</v>
      </c>
      <c r="J2243">
        <v>17</v>
      </c>
      <c r="K2243" t="s">
        <v>18732</v>
      </c>
      <c r="L2243" t="s">
        <v>18750</v>
      </c>
    </row>
    <row r="2244" spans="1:12" x14ac:dyDescent="0.25">
      <c r="A2244">
        <v>8014</v>
      </c>
      <c r="B2244" t="s">
        <v>18754</v>
      </c>
      <c r="C2244" t="s">
        <v>18747</v>
      </c>
      <c r="D2244">
        <v>4.03</v>
      </c>
      <c r="E2244" t="s">
        <v>18755</v>
      </c>
      <c r="F2244">
        <v>9780843178388</v>
      </c>
      <c r="G2244" t="s">
        <v>11</v>
      </c>
      <c r="H2244">
        <v>32</v>
      </c>
      <c r="I2244">
        <v>1701</v>
      </c>
      <c r="J2244">
        <v>74</v>
      </c>
      <c r="K2244" t="s">
        <v>18756</v>
      </c>
      <c r="L2244" t="s">
        <v>18750</v>
      </c>
    </row>
    <row r="2245" spans="1:12" x14ac:dyDescent="0.25">
      <c r="A2245">
        <v>8019</v>
      </c>
      <c r="B2245" t="s">
        <v>18757</v>
      </c>
      <c r="C2245" t="s">
        <v>18752</v>
      </c>
      <c r="D2245">
        <v>4.0199999999999996</v>
      </c>
      <c r="E2245" t="s">
        <v>18758</v>
      </c>
      <c r="F2245">
        <v>9780843121315</v>
      </c>
      <c r="G2245" t="s">
        <v>11</v>
      </c>
      <c r="H2245">
        <v>32</v>
      </c>
      <c r="I2245">
        <v>207</v>
      </c>
      <c r="J2245">
        <v>11</v>
      </c>
      <c r="K2245" t="s">
        <v>18759</v>
      </c>
      <c r="L2245" t="s">
        <v>18750</v>
      </c>
    </row>
    <row r="2246" spans="1:12" x14ac:dyDescent="0.25">
      <c r="A2246">
        <v>8021</v>
      </c>
      <c r="B2246" t="s">
        <v>18760</v>
      </c>
      <c r="C2246" t="s">
        <v>18747</v>
      </c>
      <c r="D2246">
        <v>3.82</v>
      </c>
      <c r="E2246" t="s">
        <v>18761</v>
      </c>
      <c r="F2246">
        <v>9780843175042</v>
      </c>
      <c r="G2246" t="s">
        <v>11</v>
      </c>
      <c r="H2246">
        <v>32</v>
      </c>
      <c r="I2246">
        <v>291</v>
      </c>
      <c r="J2246">
        <v>21</v>
      </c>
      <c r="K2246" t="s">
        <v>18762</v>
      </c>
      <c r="L2246" t="s">
        <v>18750</v>
      </c>
    </row>
    <row r="2247" spans="1:12" x14ac:dyDescent="0.25">
      <c r="A2247">
        <v>8023</v>
      </c>
      <c r="B2247" t="s">
        <v>18763</v>
      </c>
      <c r="C2247" t="s">
        <v>18747</v>
      </c>
      <c r="D2247">
        <v>3.98</v>
      </c>
      <c r="E2247" t="s">
        <v>18764</v>
      </c>
      <c r="F2247">
        <v>9781405211994</v>
      </c>
      <c r="G2247" t="s">
        <v>11</v>
      </c>
      <c r="H2247">
        <v>36</v>
      </c>
      <c r="I2247">
        <v>1</v>
      </c>
      <c r="J2247">
        <v>0</v>
      </c>
      <c r="K2247" t="s">
        <v>15797</v>
      </c>
      <c r="L2247" t="s">
        <v>18765</v>
      </c>
    </row>
    <row r="2248" spans="1:12" x14ac:dyDescent="0.25">
      <c r="A2248">
        <v>8032</v>
      </c>
      <c r="B2248" t="s">
        <v>18766</v>
      </c>
      <c r="C2248" t="s">
        <v>18752</v>
      </c>
      <c r="D2248">
        <v>3.82</v>
      </c>
      <c r="E2248" t="s">
        <v>18767</v>
      </c>
      <c r="F2248">
        <v>9780843124927</v>
      </c>
      <c r="G2248" t="s">
        <v>11</v>
      </c>
      <c r="H2248">
        <v>32</v>
      </c>
      <c r="I2248">
        <v>87</v>
      </c>
      <c r="J2248">
        <v>12</v>
      </c>
      <c r="K2248" t="s">
        <v>18768</v>
      </c>
      <c r="L2248" t="s">
        <v>18750</v>
      </c>
    </row>
    <row r="2249" spans="1:12" x14ac:dyDescent="0.25">
      <c r="A2249">
        <v>8044</v>
      </c>
      <c r="B2249" t="s">
        <v>18769</v>
      </c>
      <c r="C2249" t="s">
        <v>18770</v>
      </c>
      <c r="D2249">
        <v>4.12</v>
      </c>
      <c r="E2249" t="s">
        <v>18771</v>
      </c>
      <c r="F2249">
        <v>9780679801245</v>
      </c>
      <c r="G2249" t="s">
        <v>11</v>
      </c>
      <c r="H2249">
        <v>32</v>
      </c>
      <c r="I2249">
        <v>6</v>
      </c>
      <c r="J2249">
        <v>0</v>
      </c>
      <c r="K2249" t="s">
        <v>18772</v>
      </c>
      <c r="L2249" t="s">
        <v>2357</v>
      </c>
    </row>
    <row r="2250" spans="1:12" x14ac:dyDescent="0.25">
      <c r="A2250">
        <v>8048</v>
      </c>
      <c r="B2250" t="s">
        <v>18773</v>
      </c>
      <c r="C2250" t="s">
        <v>18770</v>
      </c>
      <c r="D2250">
        <v>4.67</v>
      </c>
      <c r="E2250" t="s">
        <v>18774</v>
      </c>
      <c r="F2250">
        <v>9780679801153</v>
      </c>
      <c r="G2250" t="s">
        <v>11</v>
      </c>
      <c r="H2250">
        <v>32</v>
      </c>
      <c r="I2250">
        <v>2</v>
      </c>
      <c r="J2250">
        <v>0</v>
      </c>
      <c r="K2250" t="s">
        <v>18772</v>
      </c>
      <c r="L2250" t="s">
        <v>2357</v>
      </c>
    </row>
    <row r="2251" spans="1:12" x14ac:dyDescent="0.25">
      <c r="A2251">
        <v>8051</v>
      </c>
      <c r="B2251" t="s">
        <v>18775</v>
      </c>
      <c r="C2251" t="s">
        <v>18770</v>
      </c>
      <c r="D2251">
        <v>4.33</v>
      </c>
      <c r="E2251" t="s">
        <v>18776</v>
      </c>
      <c r="F2251">
        <v>9780679801252</v>
      </c>
      <c r="G2251" t="s">
        <v>11</v>
      </c>
      <c r="H2251">
        <v>32</v>
      </c>
      <c r="I2251">
        <v>3</v>
      </c>
      <c r="J2251">
        <v>0</v>
      </c>
      <c r="K2251" t="s">
        <v>18772</v>
      </c>
      <c r="L2251" t="s">
        <v>2357</v>
      </c>
    </row>
    <row r="2252" spans="1:12" x14ac:dyDescent="0.25">
      <c r="A2252">
        <v>8053</v>
      </c>
      <c r="B2252" t="s">
        <v>18777</v>
      </c>
      <c r="C2252" t="s">
        <v>18770</v>
      </c>
      <c r="D2252">
        <v>4.33</v>
      </c>
      <c r="E2252" t="s">
        <v>18778</v>
      </c>
      <c r="F2252">
        <v>9780679801269</v>
      </c>
      <c r="G2252" t="s">
        <v>11</v>
      </c>
      <c r="H2252">
        <v>32</v>
      </c>
      <c r="I2252">
        <v>3</v>
      </c>
      <c r="J2252">
        <v>0</v>
      </c>
      <c r="K2252" t="s">
        <v>18772</v>
      </c>
      <c r="L2252" t="s">
        <v>18779</v>
      </c>
    </row>
    <row r="2253" spans="1:12" x14ac:dyDescent="0.25">
      <c r="A2253">
        <v>8060</v>
      </c>
      <c r="B2253" t="s">
        <v>18780</v>
      </c>
      <c r="C2253" t="s">
        <v>18747</v>
      </c>
      <c r="D2253">
        <v>3.77</v>
      </c>
      <c r="E2253" t="s">
        <v>18781</v>
      </c>
      <c r="F2253">
        <v>9782010189142</v>
      </c>
      <c r="G2253" t="s">
        <v>14227</v>
      </c>
      <c r="H2253">
        <v>36</v>
      </c>
      <c r="I2253">
        <v>1</v>
      </c>
      <c r="J2253">
        <v>0</v>
      </c>
      <c r="K2253" t="s">
        <v>18782</v>
      </c>
      <c r="L2253" t="s">
        <v>18783</v>
      </c>
    </row>
    <row r="2254" spans="1:12" x14ac:dyDescent="0.25">
      <c r="A2254">
        <v>8062</v>
      </c>
      <c r="B2254" t="s">
        <v>10258</v>
      </c>
      <c r="C2254" t="s">
        <v>10259</v>
      </c>
      <c r="D2254">
        <v>4.37</v>
      </c>
      <c r="E2254" t="s">
        <v>18784</v>
      </c>
      <c r="F2254">
        <v>9780385074575</v>
      </c>
      <c r="G2254" t="s">
        <v>11</v>
      </c>
      <c r="H2254">
        <v>158</v>
      </c>
      <c r="I2254">
        <v>57</v>
      </c>
      <c r="J2254">
        <v>9</v>
      </c>
      <c r="K2254" t="s">
        <v>18785</v>
      </c>
      <c r="L2254" t="s">
        <v>99</v>
      </c>
    </row>
    <row r="2255" spans="1:12" x14ac:dyDescent="0.25">
      <c r="A2255">
        <v>8073</v>
      </c>
      <c r="B2255" t="s">
        <v>18786</v>
      </c>
      <c r="C2255" t="s">
        <v>18787</v>
      </c>
      <c r="D2255">
        <v>4.16</v>
      </c>
      <c r="E2255" t="s">
        <v>18788</v>
      </c>
      <c r="F2255">
        <v>9780689707490</v>
      </c>
      <c r="G2255" t="s">
        <v>11</v>
      </c>
      <c r="H2255">
        <v>32</v>
      </c>
      <c r="I2255">
        <v>124141</v>
      </c>
      <c r="J2255">
        <v>2038</v>
      </c>
      <c r="K2255" t="s">
        <v>18789</v>
      </c>
      <c r="L2255" t="s">
        <v>14448</v>
      </c>
    </row>
    <row r="2256" spans="1:12" x14ac:dyDescent="0.25">
      <c r="A2256">
        <v>8074</v>
      </c>
      <c r="B2256" t="s">
        <v>18790</v>
      </c>
      <c r="C2256" t="s">
        <v>18791</v>
      </c>
      <c r="D2256">
        <v>3.8</v>
      </c>
      <c r="E2256" t="s">
        <v>18792</v>
      </c>
      <c r="F2256">
        <v>9780689305641</v>
      </c>
      <c r="G2256" t="s">
        <v>11</v>
      </c>
      <c r="H2256">
        <v>32</v>
      </c>
      <c r="I2256">
        <v>4</v>
      </c>
      <c r="J2256">
        <v>1</v>
      </c>
      <c r="K2256" t="s">
        <v>15382</v>
      </c>
      <c r="L2256" t="s">
        <v>15739</v>
      </c>
    </row>
    <row r="2257" spans="1:12" x14ac:dyDescent="0.25">
      <c r="A2257">
        <v>8077</v>
      </c>
      <c r="B2257" t="s">
        <v>18793</v>
      </c>
      <c r="C2257" t="s">
        <v>18787</v>
      </c>
      <c r="D2257">
        <v>4.1100000000000003</v>
      </c>
      <c r="E2257" t="s">
        <v>18794</v>
      </c>
      <c r="F2257">
        <v>9781595191359</v>
      </c>
      <c r="G2257" t="s">
        <v>11</v>
      </c>
      <c r="H2257">
        <v>32</v>
      </c>
      <c r="I2257">
        <v>0</v>
      </c>
      <c r="J2257">
        <v>0</v>
      </c>
      <c r="K2257" t="s">
        <v>18795</v>
      </c>
      <c r="L2257" t="s">
        <v>18796</v>
      </c>
    </row>
    <row r="2258" spans="1:12" x14ac:dyDescent="0.25">
      <c r="A2258">
        <v>8084</v>
      </c>
      <c r="B2258" t="s">
        <v>2583</v>
      </c>
      <c r="C2258" t="s">
        <v>2584</v>
      </c>
      <c r="D2258">
        <v>4.05</v>
      </c>
      <c r="E2258" t="s">
        <v>18797</v>
      </c>
      <c r="F2258">
        <v>9780060753108</v>
      </c>
      <c r="G2258" t="s">
        <v>11</v>
      </c>
      <c r="H2258">
        <v>325</v>
      </c>
      <c r="I2258">
        <v>3258</v>
      </c>
      <c r="J2258">
        <v>478</v>
      </c>
      <c r="K2258" t="s">
        <v>16856</v>
      </c>
      <c r="L2258" t="s">
        <v>2137</v>
      </c>
    </row>
    <row r="2259" spans="1:12" x14ac:dyDescent="0.25">
      <c r="A2259">
        <v>8086</v>
      </c>
      <c r="B2259" t="s">
        <v>6133</v>
      </c>
      <c r="C2259" t="s">
        <v>2584</v>
      </c>
      <c r="D2259">
        <v>4.3899999999999997</v>
      </c>
      <c r="E2259" t="s">
        <v>18798</v>
      </c>
      <c r="F2259">
        <v>9780142302330</v>
      </c>
      <c r="G2259" t="s">
        <v>11</v>
      </c>
      <c r="H2259">
        <v>1008</v>
      </c>
      <c r="I2259">
        <v>527</v>
      </c>
      <c r="J2259">
        <v>12</v>
      </c>
      <c r="K2259" t="s">
        <v>15138</v>
      </c>
      <c r="L2259" t="s">
        <v>3901</v>
      </c>
    </row>
    <row r="2260" spans="1:12" x14ac:dyDescent="0.25">
      <c r="A2260">
        <v>8087</v>
      </c>
      <c r="B2260" t="s">
        <v>12469</v>
      </c>
      <c r="C2260" t="s">
        <v>2584</v>
      </c>
      <c r="D2260">
        <v>3.89</v>
      </c>
      <c r="E2260" t="s">
        <v>18799</v>
      </c>
      <c r="F2260">
        <v>9780441012398</v>
      </c>
      <c r="G2260" t="s">
        <v>12134</v>
      </c>
      <c r="H2260">
        <v>384</v>
      </c>
      <c r="I2260">
        <v>17485</v>
      </c>
      <c r="J2260">
        <v>1021</v>
      </c>
      <c r="K2260" t="s">
        <v>16677</v>
      </c>
      <c r="L2260" t="s">
        <v>2276</v>
      </c>
    </row>
    <row r="2261" spans="1:12" x14ac:dyDescent="0.25">
      <c r="A2261">
        <v>8088</v>
      </c>
      <c r="B2261" t="s">
        <v>4045</v>
      </c>
      <c r="C2261" t="s">
        <v>2584</v>
      </c>
      <c r="D2261">
        <v>3.85</v>
      </c>
      <c r="E2261" t="s">
        <v>18800</v>
      </c>
      <c r="F2261">
        <v>9780515138818</v>
      </c>
      <c r="G2261" t="s">
        <v>11</v>
      </c>
      <c r="H2261">
        <v>405</v>
      </c>
      <c r="I2261">
        <v>31047</v>
      </c>
      <c r="J2261">
        <v>3519</v>
      </c>
      <c r="K2261" t="s">
        <v>16480</v>
      </c>
      <c r="L2261" t="s">
        <v>123</v>
      </c>
    </row>
    <row r="2262" spans="1:12" x14ac:dyDescent="0.25">
      <c r="A2262">
        <v>8089</v>
      </c>
      <c r="B2262" t="s">
        <v>9041</v>
      </c>
      <c r="C2262" t="s">
        <v>2584</v>
      </c>
      <c r="D2262">
        <v>3.77</v>
      </c>
      <c r="E2262" t="s">
        <v>18801</v>
      </c>
      <c r="F2262">
        <v>9780441005833</v>
      </c>
      <c r="G2262" t="s">
        <v>11</v>
      </c>
      <c r="H2262">
        <v>304</v>
      </c>
      <c r="I2262">
        <v>17168</v>
      </c>
      <c r="J2262">
        <v>997</v>
      </c>
      <c r="K2262" t="s">
        <v>16472</v>
      </c>
      <c r="L2262" t="s">
        <v>2269</v>
      </c>
    </row>
    <row r="2263" spans="1:12" x14ac:dyDescent="0.25">
      <c r="A2263">
        <v>8091</v>
      </c>
      <c r="B2263" t="s">
        <v>5443</v>
      </c>
      <c r="C2263" t="s">
        <v>2584</v>
      </c>
      <c r="D2263">
        <v>3.68</v>
      </c>
      <c r="E2263" t="s">
        <v>18802</v>
      </c>
      <c r="F2263">
        <v>9780698119604</v>
      </c>
      <c r="G2263" t="s">
        <v>11</v>
      </c>
      <c r="H2263">
        <v>224</v>
      </c>
      <c r="I2263">
        <v>7941</v>
      </c>
      <c r="J2263">
        <v>419</v>
      </c>
      <c r="K2263" t="s">
        <v>18803</v>
      </c>
      <c r="L2263" t="s">
        <v>1977</v>
      </c>
    </row>
    <row r="2264" spans="1:12" x14ac:dyDescent="0.25">
      <c r="A2264">
        <v>8093</v>
      </c>
      <c r="B2264" t="s">
        <v>18804</v>
      </c>
      <c r="C2264" t="s">
        <v>18805</v>
      </c>
      <c r="D2264">
        <v>3.36</v>
      </c>
      <c r="E2264" t="s">
        <v>18806</v>
      </c>
      <c r="F2264">
        <v>9780152000172</v>
      </c>
      <c r="G2264" t="s">
        <v>11</v>
      </c>
      <c r="H2264">
        <v>64</v>
      </c>
      <c r="I2264">
        <v>1036</v>
      </c>
      <c r="J2264">
        <v>78</v>
      </c>
      <c r="K2264" t="s">
        <v>15008</v>
      </c>
      <c r="L2264" t="s">
        <v>692</v>
      </c>
    </row>
    <row r="2265" spans="1:12" x14ac:dyDescent="0.25">
      <c r="A2265">
        <v>8127</v>
      </c>
      <c r="B2265" t="s">
        <v>5444</v>
      </c>
      <c r="C2265" t="s">
        <v>5445</v>
      </c>
      <c r="D2265">
        <v>4.25</v>
      </c>
      <c r="E2265" t="s">
        <v>18807</v>
      </c>
      <c r="F2265">
        <v>9780451528827</v>
      </c>
      <c r="G2265" t="s">
        <v>11</v>
      </c>
      <c r="H2265">
        <v>320</v>
      </c>
      <c r="I2265">
        <v>625759</v>
      </c>
      <c r="J2265">
        <v>13883</v>
      </c>
      <c r="K2265" t="s">
        <v>14802</v>
      </c>
      <c r="L2265" t="s">
        <v>3312</v>
      </c>
    </row>
    <row r="2266" spans="1:12" x14ac:dyDescent="0.25">
      <c r="A2266">
        <v>8134</v>
      </c>
      <c r="B2266" t="s">
        <v>18808</v>
      </c>
      <c r="C2266" t="s">
        <v>18809</v>
      </c>
      <c r="D2266">
        <v>4.25</v>
      </c>
      <c r="E2266" t="s">
        <v>18810</v>
      </c>
      <c r="F2266">
        <v>9781419326967</v>
      </c>
      <c r="G2266" t="s">
        <v>12134</v>
      </c>
      <c r="H2266">
        <v>9</v>
      </c>
      <c r="I2266">
        <v>69</v>
      </c>
      <c r="J2266">
        <v>17</v>
      </c>
      <c r="K2266" t="s">
        <v>14813</v>
      </c>
      <c r="L2266" t="s">
        <v>14851</v>
      </c>
    </row>
    <row r="2267" spans="1:12" x14ac:dyDescent="0.25">
      <c r="A2267">
        <v>8137</v>
      </c>
      <c r="B2267" t="s">
        <v>11158</v>
      </c>
      <c r="C2267" t="s">
        <v>5445</v>
      </c>
      <c r="D2267">
        <v>3.84</v>
      </c>
      <c r="E2267" t="s">
        <v>18811</v>
      </c>
      <c r="F2267">
        <v>9780553560688</v>
      </c>
      <c r="G2267" t="s">
        <v>11</v>
      </c>
      <c r="H2267">
        <v>403</v>
      </c>
      <c r="I2267">
        <v>3106</v>
      </c>
      <c r="J2267">
        <v>115</v>
      </c>
      <c r="K2267" t="s">
        <v>14946</v>
      </c>
      <c r="L2267" t="s">
        <v>899</v>
      </c>
    </row>
    <row r="2268" spans="1:12" x14ac:dyDescent="0.25">
      <c r="A2268">
        <v>8141</v>
      </c>
      <c r="B2268" t="s">
        <v>10260</v>
      </c>
      <c r="C2268" t="s">
        <v>10261</v>
      </c>
      <c r="D2268">
        <v>4.2300000000000004</v>
      </c>
      <c r="E2268" t="s">
        <v>18812</v>
      </c>
      <c r="F2268">
        <v>9780448400631</v>
      </c>
      <c r="G2268" t="s">
        <v>11</v>
      </c>
      <c r="H2268">
        <v>315</v>
      </c>
      <c r="I2268">
        <v>85</v>
      </c>
      <c r="J2268">
        <v>12</v>
      </c>
      <c r="K2268" t="s">
        <v>16384</v>
      </c>
      <c r="L2268" t="s">
        <v>458</v>
      </c>
    </row>
    <row r="2269" spans="1:12" x14ac:dyDescent="0.25">
      <c r="A2269">
        <v>8146</v>
      </c>
      <c r="B2269" t="s">
        <v>9937</v>
      </c>
      <c r="C2269" t="s">
        <v>407</v>
      </c>
      <c r="D2269">
        <v>4.3</v>
      </c>
      <c r="E2269" t="s">
        <v>18813</v>
      </c>
      <c r="F2269">
        <v>9780679729976</v>
      </c>
      <c r="G2269" t="s">
        <v>11</v>
      </c>
      <c r="H2269">
        <v>685</v>
      </c>
      <c r="I2269">
        <v>5889</v>
      </c>
      <c r="J2269">
        <v>183</v>
      </c>
      <c r="K2269" t="s">
        <v>18814</v>
      </c>
      <c r="L2269" t="s">
        <v>2085</v>
      </c>
    </row>
    <row r="2270" spans="1:12" x14ac:dyDescent="0.25">
      <c r="A2270">
        <v>8147</v>
      </c>
      <c r="B2270" t="s">
        <v>6841</v>
      </c>
      <c r="C2270" t="s">
        <v>6842</v>
      </c>
      <c r="D2270">
        <v>4</v>
      </c>
      <c r="E2270" t="s">
        <v>18815</v>
      </c>
      <c r="F2270">
        <v>9780141185873</v>
      </c>
      <c r="G2270" t="s">
        <v>11</v>
      </c>
      <c r="H2270">
        <v>406</v>
      </c>
      <c r="I2270">
        <v>2334</v>
      </c>
      <c r="J2270">
        <v>109</v>
      </c>
      <c r="K2270" t="s">
        <v>18035</v>
      </c>
      <c r="L2270" t="s">
        <v>2022</v>
      </c>
    </row>
    <row r="2271" spans="1:12" x14ac:dyDescent="0.25">
      <c r="A2271">
        <v>8148</v>
      </c>
      <c r="B2271" t="s">
        <v>6134</v>
      </c>
      <c r="C2271" t="s">
        <v>6135</v>
      </c>
      <c r="D2271">
        <v>4.34</v>
      </c>
      <c r="E2271" t="s">
        <v>18816</v>
      </c>
      <c r="F2271">
        <v>9780156027755</v>
      </c>
      <c r="G2271" t="s">
        <v>11</v>
      </c>
      <c r="H2271">
        <v>385</v>
      </c>
      <c r="I2271">
        <v>1606</v>
      </c>
      <c r="J2271">
        <v>83</v>
      </c>
      <c r="K2271" t="s">
        <v>18817</v>
      </c>
      <c r="L2271" t="s">
        <v>68</v>
      </c>
    </row>
    <row r="2272" spans="1:12" x14ac:dyDescent="0.25">
      <c r="A2272">
        <v>8149</v>
      </c>
      <c r="B2272" t="s">
        <v>11766</v>
      </c>
      <c r="C2272" t="s">
        <v>11765</v>
      </c>
      <c r="D2272">
        <v>4.3600000000000003</v>
      </c>
      <c r="E2272" t="s">
        <v>18818</v>
      </c>
      <c r="F2272">
        <v>9781883011185</v>
      </c>
      <c r="G2272" t="s">
        <v>11</v>
      </c>
      <c r="H2272">
        <v>734</v>
      </c>
      <c r="I2272">
        <v>119</v>
      </c>
      <c r="J2272">
        <v>10</v>
      </c>
      <c r="K2272" t="s">
        <v>17112</v>
      </c>
      <c r="L2272" t="s">
        <v>599</v>
      </c>
    </row>
    <row r="2273" spans="1:12" x14ac:dyDescent="0.25">
      <c r="A2273">
        <v>8150</v>
      </c>
      <c r="B2273" t="s">
        <v>11159</v>
      </c>
      <c r="C2273" t="s">
        <v>7066</v>
      </c>
      <c r="D2273">
        <v>4.33</v>
      </c>
      <c r="E2273" t="s">
        <v>18819</v>
      </c>
      <c r="F2273">
        <v>9780691024714</v>
      </c>
      <c r="G2273" t="s">
        <v>11</v>
      </c>
      <c r="H2273">
        <v>800</v>
      </c>
      <c r="I2273">
        <v>256</v>
      </c>
      <c r="J2273">
        <v>22</v>
      </c>
      <c r="K2273" t="s">
        <v>18820</v>
      </c>
      <c r="L2273" t="s">
        <v>3045</v>
      </c>
    </row>
    <row r="2274" spans="1:12" x14ac:dyDescent="0.25">
      <c r="A2274">
        <v>8151</v>
      </c>
      <c r="B2274" t="s">
        <v>406</v>
      </c>
      <c r="C2274" t="s">
        <v>407</v>
      </c>
      <c r="D2274">
        <v>3.97</v>
      </c>
      <c r="E2274" t="s">
        <v>18821</v>
      </c>
      <c r="F2274">
        <v>9780811216746</v>
      </c>
      <c r="G2274" t="s">
        <v>11</v>
      </c>
      <c r="H2274">
        <v>292</v>
      </c>
      <c r="I2274">
        <v>8717</v>
      </c>
      <c r="J2274">
        <v>477</v>
      </c>
      <c r="K2274" t="s">
        <v>17557</v>
      </c>
      <c r="L2274" t="s">
        <v>408</v>
      </c>
    </row>
    <row r="2275" spans="1:12" x14ac:dyDescent="0.25">
      <c r="A2275">
        <v>8153</v>
      </c>
      <c r="B2275" t="s">
        <v>9938</v>
      </c>
      <c r="C2275" t="s">
        <v>9939</v>
      </c>
      <c r="D2275">
        <v>3.95</v>
      </c>
      <c r="E2275" t="s">
        <v>18822</v>
      </c>
      <c r="F2275">
        <v>9780679727224</v>
      </c>
      <c r="G2275" t="s">
        <v>11</v>
      </c>
      <c r="H2275">
        <v>256</v>
      </c>
      <c r="I2275">
        <v>7305</v>
      </c>
      <c r="J2275">
        <v>277</v>
      </c>
      <c r="K2275" t="s">
        <v>18823</v>
      </c>
      <c r="L2275" t="s">
        <v>2085</v>
      </c>
    </row>
    <row r="2276" spans="1:12" x14ac:dyDescent="0.25">
      <c r="A2276">
        <v>8155</v>
      </c>
      <c r="B2276" t="s">
        <v>2996</v>
      </c>
      <c r="C2276" t="s">
        <v>2997</v>
      </c>
      <c r="D2276">
        <v>4.18</v>
      </c>
      <c r="E2276" t="s">
        <v>18824</v>
      </c>
      <c r="F2276">
        <v>9780312353261</v>
      </c>
      <c r="G2276" t="s">
        <v>11</v>
      </c>
      <c r="H2276">
        <v>928</v>
      </c>
      <c r="I2276">
        <v>34366</v>
      </c>
      <c r="J2276">
        <v>573</v>
      </c>
      <c r="K2276" t="s">
        <v>14796</v>
      </c>
      <c r="L2276" t="s">
        <v>2998</v>
      </c>
    </row>
    <row r="2277" spans="1:12" x14ac:dyDescent="0.25">
      <c r="A2277">
        <v>8162</v>
      </c>
      <c r="B2277" t="s">
        <v>12187</v>
      </c>
      <c r="C2277" t="s">
        <v>2997</v>
      </c>
      <c r="D2277">
        <v>3.63</v>
      </c>
      <c r="E2277" t="s">
        <v>18825</v>
      </c>
      <c r="F2277">
        <v>9780312354602</v>
      </c>
      <c r="G2277" t="s">
        <v>12134</v>
      </c>
      <c r="H2277">
        <v>484</v>
      </c>
      <c r="I2277">
        <v>1287</v>
      </c>
      <c r="J2277">
        <v>104</v>
      </c>
      <c r="K2277" t="s">
        <v>17724</v>
      </c>
      <c r="L2277" t="s">
        <v>182</v>
      </c>
    </row>
    <row r="2278" spans="1:12" x14ac:dyDescent="0.25">
      <c r="A2278">
        <v>8174</v>
      </c>
      <c r="B2278" t="s">
        <v>409</v>
      </c>
      <c r="C2278" t="s">
        <v>410</v>
      </c>
      <c r="D2278">
        <v>3.63</v>
      </c>
      <c r="E2278" t="s">
        <v>18826</v>
      </c>
      <c r="F2278">
        <v>9780972167482</v>
      </c>
      <c r="G2278" t="s">
        <v>11</v>
      </c>
      <c r="H2278">
        <v>429</v>
      </c>
      <c r="I2278">
        <v>132</v>
      </c>
      <c r="J2278">
        <v>27</v>
      </c>
      <c r="K2278" t="s">
        <v>15682</v>
      </c>
      <c r="L2278" t="s">
        <v>411</v>
      </c>
    </row>
    <row r="2279" spans="1:12" x14ac:dyDescent="0.25">
      <c r="A2279">
        <v>8178</v>
      </c>
      <c r="B2279" t="s">
        <v>412</v>
      </c>
      <c r="C2279" t="s">
        <v>413</v>
      </c>
      <c r="D2279">
        <v>3.74</v>
      </c>
      <c r="E2279" t="s">
        <v>18827</v>
      </c>
      <c r="F2279">
        <v>9780743471220</v>
      </c>
      <c r="G2279" t="s">
        <v>11</v>
      </c>
      <c r="H2279">
        <v>326</v>
      </c>
      <c r="I2279">
        <v>1246</v>
      </c>
      <c r="J2279">
        <v>69</v>
      </c>
      <c r="K2279" t="s">
        <v>15682</v>
      </c>
      <c r="L2279" t="s">
        <v>414</v>
      </c>
    </row>
    <row r="2280" spans="1:12" x14ac:dyDescent="0.25">
      <c r="A2280">
        <v>8196</v>
      </c>
      <c r="B2280" t="s">
        <v>18828</v>
      </c>
      <c r="C2280" t="s">
        <v>18829</v>
      </c>
      <c r="D2280">
        <v>4.3</v>
      </c>
      <c r="E2280" t="s">
        <v>18830</v>
      </c>
      <c r="F2280">
        <v>9780060278427</v>
      </c>
      <c r="G2280" t="s">
        <v>11</v>
      </c>
      <c r="H2280">
        <v>80</v>
      </c>
      <c r="I2280">
        <v>746</v>
      </c>
      <c r="J2280">
        <v>48</v>
      </c>
      <c r="K2280" t="s">
        <v>18831</v>
      </c>
      <c r="L2280" t="s">
        <v>2137</v>
      </c>
    </row>
    <row r="2281" spans="1:12" x14ac:dyDescent="0.25">
      <c r="A2281">
        <v>8197</v>
      </c>
      <c r="B2281" t="s">
        <v>415</v>
      </c>
      <c r="C2281" t="s">
        <v>416</v>
      </c>
      <c r="D2281">
        <v>3.99</v>
      </c>
      <c r="E2281" t="s">
        <v>18832</v>
      </c>
      <c r="F2281">
        <v>9781400307845</v>
      </c>
      <c r="G2281" t="s">
        <v>11</v>
      </c>
      <c r="H2281">
        <v>113</v>
      </c>
      <c r="I2281">
        <v>108</v>
      </c>
      <c r="J2281">
        <v>11</v>
      </c>
      <c r="K2281" t="s">
        <v>18833</v>
      </c>
      <c r="L2281" t="s">
        <v>417</v>
      </c>
    </row>
    <row r="2282" spans="1:12" x14ac:dyDescent="0.25">
      <c r="A2282">
        <v>8199</v>
      </c>
      <c r="B2282" t="s">
        <v>418</v>
      </c>
      <c r="C2282" t="s">
        <v>416</v>
      </c>
      <c r="D2282">
        <v>3.92</v>
      </c>
      <c r="E2282" t="s">
        <v>18834</v>
      </c>
      <c r="F2282">
        <v>9781400307852</v>
      </c>
      <c r="G2282" t="s">
        <v>11</v>
      </c>
      <c r="H2282">
        <v>116</v>
      </c>
      <c r="I2282">
        <v>94</v>
      </c>
      <c r="J2282">
        <v>10</v>
      </c>
      <c r="K2282" t="s">
        <v>18833</v>
      </c>
      <c r="L2282" t="s">
        <v>417</v>
      </c>
    </row>
    <row r="2283" spans="1:12" x14ac:dyDescent="0.25">
      <c r="A2283">
        <v>8200</v>
      </c>
      <c r="B2283" t="s">
        <v>2166</v>
      </c>
      <c r="C2283" t="s">
        <v>2167</v>
      </c>
      <c r="D2283">
        <v>4.13</v>
      </c>
      <c r="E2283" t="s">
        <v>18835</v>
      </c>
      <c r="F2283">
        <v>9780060724917</v>
      </c>
      <c r="G2283" t="s">
        <v>11</v>
      </c>
      <c r="H2283">
        <v>352</v>
      </c>
      <c r="I2283">
        <v>686</v>
      </c>
      <c r="J2283">
        <v>52</v>
      </c>
      <c r="K2283" t="s">
        <v>14705</v>
      </c>
      <c r="L2283" t="s">
        <v>2137</v>
      </c>
    </row>
    <row r="2284" spans="1:12" x14ac:dyDescent="0.25">
      <c r="A2284">
        <v>8202</v>
      </c>
      <c r="B2284" t="s">
        <v>7903</v>
      </c>
      <c r="C2284" t="s">
        <v>7904</v>
      </c>
      <c r="D2284">
        <v>4.2</v>
      </c>
      <c r="E2284" t="s">
        <v>18836</v>
      </c>
      <c r="F2284">
        <v>9780060885526</v>
      </c>
      <c r="G2284" t="s">
        <v>11</v>
      </c>
      <c r="H2284">
        <v>256</v>
      </c>
      <c r="I2284">
        <v>4144</v>
      </c>
      <c r="J2284">
        <v>98</v>
      </c>
      <c r="K2284" t="s">
        <v>17740</v>
      </c>
      <c r="L2284" t="s">
        <v>2137</v>
      </c>
    </row>
    <row r="2285" spans="1:12" x14ac:dyDescent="0.25">
      <c r="A2285">
        <v>8203</v>
      </c>
      <c r="B2285" t="s">
        <v>9496</v>
      </c>
      <c r="C2285" t="s">
        <v>9497</v>
      </c>
      <c r="D2285">
        <v>3.84</v>
      </c>
      <c r="E2285" t="s">
        <v>18837</v>
      </c>
      <c r="F2285">
        <v>9780064400817</v>
      </c>
      <c r="G2285" t="s">
        <v>11</v>
      </c>
      <c r="H2285">
        <v>124</v>
      </c>
      <c r="I2285">
        <v>3926</v>
      </c>
      <c r="J2285">
        <v>119</v>
      </c>
      <c r="K2285" t="s">
        <v>18838</v>
      </c>
      <c r="L2285" t="s">
        <v>9498</v>
      </c>
    </row>
    <row r="2286" spans="1:12" x14ac:dyDescent="0.25">
      <c r="A2286">
        <v>8204</v>
      </c>
      <c r="B2286" t="s">
        <v>9499</v>
      </c>
      <c r="C2286" t="s">
        <v>9500</v>
      </c>
      <c r="D2286">
        <v>4.09</v>
      </c>
      <c r="E2286" t="s">
        <v>18839</v>
      </c>
      <c r="F2286">
        <v>9780064461962</v>
      </c>
      <c r="G2286" t="s">
        <v>11</v>
      </c>
      <c r="H2286">
        <v>160</v>
      </c>
      <c r="I2286">
        <v>234</v>
      </c>
      <c r="J2286">
        <v>18</v>
      </c>
      <c r="K2286" t="s">
        <v>17967</v>
      </c>
      <c r="L2286" t="s">
        <v>2208</v>
      </c>
    </row>
    <row r="2287" spans="1:12" x14ac:dyDescent="0.25">
      <c r="A2287">
        <v>8205</v>
      </c>
      <c r="B2287" t="s">
        <v>18840</v>
      </c>
      <c r="C2287" t="s">
        <v>416</v>
      </c>
      <c r="D2287">
        <v>3.98</v>
      </c>
      <c r="E2287" t="s">
        <v>18841</v>
      </c>
      <c r="F2287">
        <v>9781400307869</v>
      </c>
      <c r="G2287" t="s">
        <v>11</v>
      </c>
      <c r="H2287">
        <v>128</v>
      </c>
      <c r="I2287">
        <v>41</v>
      </c>
      <c r="J2287">
        <v>2</v>
      </c>
      <c r="K2287" t="s">
        <v>18842</v>
      </c>
      <c r="L2287" t="s">
        <v>376</v>
      </c>
    </row>
    <row r="2288" spans="1:12" x14ac:dyDescent="0.25">
      <c r="A2288">
        <v>8206</v>
      </c>
      <c r="B2288" t="s">
        <v>12188</v>
      </c>
      <c r="C2288" t="s">
        <v>12189</v>
      </c>
      <c r="D2288">
        <v>3.96</v>
      </c>
      <c r="E2288" t="s">
        <v>18843</v>
      </c>
      <c r="F2288">
        <v>9781400082797</v>
      </c>
      <c r="G2288" t="s">
        <v>12134</v>
      </c>
      <c r="H2288">
        <v>276</v>
      </c>
      <c r="I2288">
        <v>346</v>
      </c>
      <c r="J2288">
        <v>31</v>
      </c>
      <c r="K2288" t="s">
        <v>14600</v>
      </c>
      <c r="L2288" t="s">
        <v>1596</v>
      </c>
    </row>
    <row r="2289" spans="1:12" x14ac:dyDescent="0.25">
      <c r="A2289">
        <v>8213</v>
      </c>
      <c r="B2289" t="s">
        <v>419</v>
      </c>
      <c r="C2289" t="s">
        <v>420</v>
      </c>
      <c r="D2289">
        <v>4.03</v>
      </c>
      <c r="E2289" t="s">
        <v>18844</v>
      </c>
      <c r="F2289">
        <v>9780226505367</v>
      </c>
      <c r="G2289" t="s">
        <v>11</v>
      </c>
      <c r="H2289">
        <v>248</v>
      </c>
      <c r="I2289">
        <v>75</v>
      </c>
      <c r="J2289">
        <v>12</v>
      </c>
      <c r="K2289" t="s">
        <v>18845</v>
      </c>
      <c r="L2289" t="s">
        <v>421</v>
      </c>
    </row>
    <row r="2290" spans="1:12" x14ac:dyDescent="0.25">
      <c r="A2290">
        <v>8214</v>
      </c>
      <c r="B2290" t="s">
        <v>7076</v>
      </c>
      <c r="C2290" t="s">
        <v>7077</v>
      </c>
      <c r="D2290">
        <v>4.24</v>
      </c>
      <c r="E2290" t="s">
        <v>18846</v>
      </c>
      <c r="F2290">
        <v>9780810117495</v>
      </c>
      <c r="G2290" t="s">
        <v>11</v>
      </c>
      <c r="H2290">
        <v>304</v>
      </c>
      <c r="I2290">
        <v>92</v>
      </c>
      <c r="J2290">
        <v>9</v>
      </c>
      <c r="K2290" t="s">
        <v>18847</v>
      </c>
      <c r="L2290" t="s">
        <v>7078</v>
      </c>
    </row>
    <row r="2291" spans="1:12" x14ac:dyDescent="0.25">
      <c r="A2291">
        <v>8218</v>
      </c>
      <c r="B2291" t="s">
        <v>6843</v>
      </c>
      <c r="C2291" t="s">
        <v>6844</v>
      </c>
      <c r="D2291">
        <v>4.1500000000000004</v>
      </c>
      <c r="E2291" t="s">
        <v>18848</v>
      </c>
      <c r="F2291">
        <v>9780064407144</v>
      </c>
      <c r="G2291" t="s">
        <v>11</v>
      </c>
      <c r="H2291">
        <v>321</v>
      </c>
      <c r="I2291">
        <v>1480</v>
      </c>
      <c r="J2291">
        <v>39</v>
      </c>
      <c r="K2291" t="s">
        <v>16636</v>
      </c>
      <c r="L2291" t="s">
        <v>2428</v>
      </c>
    </row>
    <row r="2292" spans="1:12" x14ac:dyDescent="0.25">
      <c r="A2292">
        <v>8221</v>
      </c>
      <c r="B2292" t="s">
        <v>13888</v>
      </c>
      <c r="C2292" t="s">
        <v>13889</v>
      </c>
      <c r="D2292">
        <v>4.12</v>
      </c>
      <c r="E2292" t="s">
        <v>18849</v>
      </c>
      <c r="F2292">
        <v>9780380016365</v>
      </c>
      <c r="G2292" t="s">
        <v>13842</v>
      </c>
      <c r="H2292">
        <v>241</v>
      </c>
      <c r="I2292">
        <v>5628</v>
      </c>
      <c r="J2292">
        <v>125</v>
      </c>
      <c r="K2292" t="s">
        <v>18850</v>
      </c>
      <c r="L2292" t="s">
        <v>176</v>
      </c>
    </row>
    <row r="2293" spans="1:12" x14ac:dyDescent="0.25">
      <c r="A2293">
        <v>8227</v>
      </c>
      <c r="B2293" t="s">
        <v>18851</v>
      </c>
      <c r="C2293" t="s">
        <v>18852</v>
      </c>
      <c r="D2293">
        <v>4.28</v>
      </c>
      <c r="E2293" t="s">
        <v>18853</v>
      </c>
      <c r="F2293">
        <v>9780064433730</v>
      </c>
      <c r="G2293" t="s">
        <v>11</v>
      </c>
      <c r="H2293">
        <v>32</v>
      </c>
      <c r="I2293">
        <v>1538</v>
      </c>
      <c r="J2293">
        <v>59</v>
      </c>
      <c r="K2293" t="s">
        <v>18854</v>
      </c>
      <c r="L2293" t="s">
        <v>2137</v>
      </c>
    </row>
    <row r="2294" spans="1:12" x14ac:dyDescent="0.25">
      <c r="A2294">
        <v>8228</v>
      </c>
      <c r="B2294" t="s">
        <v>18855</v>
      </c>
      <c r="C2294" t="s">
        <v>18856</v>
      </c>
      <c r="D2294">
        <v>3.89</v>
      </c>
      <c r="E2294" t="s">
        <v>18857</v>
      </c>
      <c r="F2294">
        <v>9780060565091</v>
      </c>
      <c r="G2294" t="s">
        <v>11</v>
      </c>
      <c r="H2294">
        <v>3</v>
      </c>
      <c r="I2294">
        <v>91</v>
      </c>
      <c r="J2294">
        <v>13</v>
      </c>
      <c r="K2294" t="s">
        <v>14630</v>
      </c>
      <c r="L2294" t="s">
        <v>18858</v>
      </c>
    </row>
    <row r="2295" spans="1:12" x14ac:dyDescent="0.25">
      <c r="A2295">
        <v>8230</v>
      </c>
      <c r="B2295" t="s">
        <v>18859</v>
      </c>
      <c r="C2295" t="s">
        <v>18860</v>
      </c>
      <c r="D2295">
        <v>4.1500000000000004</v>
      </c>
      <c r="E2295" t="s">
        <v>18861</v>
      </c>
      <c r="F2295">
        <v>9780064406925</v>
      </c>
      <c r="G2295" t="s">
        <v>11</v>
      </c>
      <c r="H2295">
        <v>32</v>
      </c>
      <c r="I2295">
        <v>424</v>
      </c>
      <c r="J2295">
        <v>25</v>
      </c>
      <c r="K2295" t="s">
        <v>18862</v>
      </c>
      <c r="L2295" t="s">
        <v>18863</v>
      </c>
    </row>
    <row r="2296" spans="1:12" x14ac:dyDescent="0.25">
      <c r="A2296">
        <v>8233</v>
      </c>
      <c r="B2296" t="s">
        <v>18864</v>
      </c>
      <c r="C2296" t="s">
        <v>18852</v>
      </c>
      <c r="D2296">
        <v>4.18</v>
      </c>
      <c r="E2296" t="s">
        <v>18865</v>
      </c>
      <c r="F2296">
        <v>9780064434973</v>
      </c>
      <c r="G2296" t="s">
        <v>11</v>
      </c>
      <c r="H2296">
        <v>40</v>
      </c>
      <c r="I2296">
        <v>867</v>
      </c>
      <c r="J2296">
        <v>31</v>
      </c>
      <c r="K2296" t="s">
        <v>18866</v>
      </c>
      <c r="L2296" t="s">
        <v>2137</v>
      </c>
    </row>
    <row r="2297" spans="1:12" x14ac:dyDescent="0.25">
      <c r="A2297">
        <v>8244</v>
      </c>
      <c r="B2297" t="s">
        <v>4859</v>
      </c>
      <c r="C2297" t="s">
        <v>4860</v>
      </c>
      <c r="D2297">
        <v>4.05</v>
      </c>
      <c r="E2297" t="s">
        <v>18867</v>
      </c>
      <c r="F2297">
        <v>9780064409902</v>
      </c>
      <c r="G2297" t="s">
        <v>11</v>
      </c>
      <c r="H2297">
        <v>176</v>
      </c>
      <c r="I2297">
        <v>4799</v>
      </c>
      <c r="J2297">
        <v>88</v>
      </c>
      <c r="K2297" t="s">
        <v>15774</v>
      </c>
      <c r="L2297" t="s">
        <v>4861</v>
      </c>
    </row>
    <row r="2298" spans="1:12" x14ac:dyDescent="0.25">
      <c r="A2298">
        <v>8246</v>
      </c>
      <c r="B2298" t="s">
        <v>18868</v>
      </c>
      <c r="C2298" t="s">
        <v>18869</v>
      </c>
      <c r="D2298">
        <v>3.99</v>
      </c>
      <c r="E2298" t="s">
        <v>18870</v>
      </c>
      <c r="F2298">
        <v>9780385325332</v>
      </c>
      <c r="G2298" t="s">
        <v>11</v>
      </c>
      <c r="H2298">
        <v>39</v>
      </c>
      <c r="I2298">
        <v>143</v>
      </c>
      <c r="J2298">
        <v>18</v>
      </c>
      <c r="K2298" t="s">
        <v>18831</v>
      </c>
      <c r="L2298" t="s">
        <v>18871</v>
      </c>
    </row>
    <row r="2299" spans="1:12" x14ac:dyDescent="0.25">
      <c r="A2299">
        <v>8247</v>
      </c>
      <c r="B2299" t="s">
        <v>18872</v>
      </c>
      <c r="C2299" t="s">
        <v>18873</v>
      </c>
      <c r="D2299">
        <v>3.7</v>
      </c>
      <c r="E2299" t="s">
        <v>18874</v>
      </c>
      <c r="F2299">
        <v>9781558491229</v>
      </c>
      <c r="G2299" t="s">
        <v>11</v>
      </c>
      <c r="H2299">
        <v>304</v>
      </c>
      <c r="I2299">
        <v>35</v>
      </c>
      <c r="J2299">
        <v>5</v>
      </c>
      <c r="K2299" t="s">
        <v>18875</v>
      </c>
      <c r="L2299" t="s">
        <v>8459</v>
      </c>
    </row>
    <row r="2300" spans="1:12" x14ac:dyDescent="0.25">
      <c r="A2300">
        <v>8249</v>
      </c>
      <c r="B2300" t="s">
        <v>13468</v>
      </c>
      <c r="C2300" t="s">
        <v>18876</v>
      </c>
      <c r="D2300">
        <v>4.1900000000000004</v>
      </c>
      <c r="E2300" t="s">
        <v>18877</v>
      </c>
      <c r="F2300">
        <v>9780060565084</v>
      </c>
      <c r="G2300" t="s">
        <v>11</v>
      </c>
      <c r="H2300">
        <v>7</v>
      </c>
      <c r="I2300">
        <v>105</v>
      </c>
      <c r="J2300">
        <v>12</v>
      </c>
      <c r="K2300" t="s">
        <v>14554</v>
      </c>
      <c r="L2300" t="s">
        <v>18858</v>
      </c>
    </row>
    <row r="2301" spans="1:12" x14ac:dyDescent="0.25">
      <c r="A2301">
        <v>8252</v>
      </c>
      <c r="B2301" t="s">
        <v>7905</v>
      </c>
      <c r="C2301" t="s">
        <v>7906</v>
      </c>
      <c r="D2301">
        <v>4.07</v>
      </c>
      <c r="E2301" t="s">
        <v>18878</v>
      </c>
      <c r="F2301">
        <v>9780060885380</v>
      </c>
      <c r="G2301" t="s">
        <v>11</v>
      </c>
      <c r="H2301">
        <v>357</v>
      </c>
      <c r="I2301">
        <v>45778</v>
      </c>
      <c r="J2301">
        <v>1286</v>
      </c>
      <c r="K2301" t="s">
        <v>14319</v>
      </c>
      <c r="L2301" t="s">
        <v>2428</v>
      </c>
    </row>
    <row r="2302" spans="1:12" x14ac:dyDescent="0.25">
      <c r="A2302">
        <v>8253</v>
      </c>
      <c r="B2302" t="s">
        <v>7907</v>
      </c>
      <c r="C2302" t="s">
        <v>7906</v>
      </c>
      <c r="D2302">
        <v>4.1900000000000004</v>
      </c>
      <c r="E2302" t="s">
        <v>18879</v>
      </c>
      <c r="F2302">
        <v>9780060885434</v>
      </c>
      <c r="G2302" t="s">
        <v>11</v>
      </c>
      <c r="H2302">
        <v>374</v>
      </c>
      <c r="I2302">
        <v>71853</v>
      </c>
      <c r="J2302">
        <v>646</v>
      </c>
      <c r="K2302" t="s">
        <v>14319</v>
      </c>
      <c r="L2302" t="s">
        <v>2428</v>
      </c>
    </row>
    <row r="2303" spans="1:12" x14ac:dyDescent="0.25">
      <c r="A2303">
        <v>8254</v>
      </c>
      <c r="B2303" t="s">
        <v>18880</v>
      </c>
      <c r="C2303" t="s">
        <v>18881</v>
      </c>
      <c r="D2303">
        <v>4.21</v>
      </c>
      <c r="E2303" t="s">
        <v>18882</v>
      </c>
      <c r="F2303">
        <v>9780064420815</v>
      </c>
      <c r="G2303" t="s">
        <v>11</v>
      </c>
      <c r="H2303">
        <v>80</v>
      </c>
      <c r="I2303">
        <v>66</v>
      </c>
      <c r="J2303">
        <v>7</v>
      </c>
      <c r="K2303" t="s">
        <v>17341</v>
      </c>
      <c r="L2303" t="s">
        <v>2137</v>
      </c>
    </row>
    <row r="2304" spans="1:12" x14ac:dyDescent="0.25">
      <c r="A2304">
        <v>8255</v>
      </c>
      <c r="B2304" t="s">
        <v>18883</v>
      </c>
      <c r="C2304" t="s">
        <v>18884</v>
      </c>
      <c r="D2304">
        <v>4.03</v>
      </c>
      <c r="E2304" t="s">
        <v>18885</v>
      </c>
      <c r="F2304">
        <v>9780064462044</v>
      </c>
      <c r="G2304" t="s">
        <v>11</v>
      </c>
      <c r="H2304">
        <v>64</v>
      </c>
      <c r="I2304">
        <v>59</v>
      </c>
      <c r="J2304">
        <v>6</v>
      </c>
      <c r="K2304" t="s">
        <v>18886</v>
      </c>
      <c r="L2304" t="s">
        <v>2137</v>
      </c>
    </row>
    <row r="2305" spans="1:12" x14ac:dyDescent="0.25">
      <c r="A2305">
        <v>8256</v>
      </c>
      <c r="B2305" t="s">
        <v>18887</v>
      </c>
      <c r="C2305" t="s">
        <v>18852</v>
      </c>
      <c r="D2305">
        <v>4.2</v>
      </c>
      <c r="E2305" t="s">
        <v>18888</v>
      </c>
      <c r="F2305">
        <v>9780064434874</v>
      </c>
      <c r="G2305" t="s">
        <v>11</v>
      </c>
      <c r="H2305">
        <v>32</v>
      </c>
      <c r="I2305">
        <v>2142</v>
      </c>
      <c r="J2305">
        <v>72</v>
      </c>
      <c r="K2305" t="s">
        <v>18889</v>
      </c>
      <c r="L2305" t="s">
        <v>2137</v>
      </c>
    </row>
    <row r="2306" spans="1:12" x14ac:dyDescent="0.25">
      <c r="A2306">
        <v>8282</v>
      </c>
      <c r="B2306" t="s">
        <v>7908</v>
      </c>
      <c r="C2306" t="s">
        <v>7906</v>
      </c>
      <c r="D2306">
        <v>4.1399999999999997</v>
      </c>
      <c r="E2306" t="s">
        <v>18890</v>
      </c>
      <c r="F2306">
        <v>9780060885427</v>
      </c>
      <c r="G2306" t="s">
        <v>11</v>
      </c>
      <c r="H2306">
        <v>422</v>
      </c>
      <c r="I2306">
        <v>67427</v>
      </c>
      <c r="J2306">
        <v>1048</v>
      </c>
      <c r="K2306" t="s">
        <v>14319</v>
      </c>
      <c r="L2306" t="s">
        <v>2428</v>
      </c>
    </row>
    <row r="2307" spans="1:12" x14ac:dyDescent="0.25">
      <c r="A2307">
        <v>8285</v>
      </c>
      <c r="B2307" t="s">
        <v>18891</v>
      </c>
      <c r="C2307" t="s">
        <v>18892</v>
      </c>
      <c r="D2307">
        <v>4.1399999999999997</v>
      </c>
      <c r="E2307" t="s">
        <v>18893</v>
      </c>
      <c r="F2307">
        <v>9780064434942</v>
      </c>
      <c r="G2307" t="s">
        <v>11</v>
      </c>
      <c r="H2307">
        <v>40</v>
      </c>
      <c r="I2307">
        <v>453</v>
      </c>
      <c r="J2307">
        <v>17</v>
      </c>
      <c r="K2307" t="s">
        <v>18894</v>
      </c>
      <c r="L2307" t="s">
        <v>2137</v>
      </c>
    </row>
    <row r="2308" spans="1:12" x14ac:dyDescent="0.25">
      <c r="A2308">
        <v>8290</v>
      </c>
      <c r="B2308" t="s">
        <v>18895</v>
      </c>
      <c r="C2308" t="s">
        <v>18852</v>
      </c>
      <c r="D2308">
        <v>4.17</v>
      </c>
      <c r="E2308" t="s">
        <v>18896</v>
      </c>
      <c r="F2308">
        <v>9780064434980</v>
      </c>
      <c r="G2308" t="s">
        <v>11</v>
      </c>
      <c r="H2308">
        <v>32</v>
      </c>
      <c r="I2308">
        <v>324</v>
      </c>
      <c r="J2308">
        <v>23</v>
      </c>
      <c r="K2308" t="s">
        <v>18897</v>
      </c>
      <c r="L2308" t="s">
        <v>2137</v>
      </c>
    </row>
    <row r="2309" spans="1:12" x14ac:dyDescent="0.25">
      <c r="A2309">
        <v>8296</v>
      </c>
      <c r="B2309" t="s">
        <v>7909</v>
      </c>
      <c r="C2309" t="s">
        <v>7906</v>
      </c>
      <c r="D2309">
        <v>3.89</v>
      </c>
      <c r="E2309" t="s">
        <v>18898</v>
      </c>
      <c r="F2309">
        <v>9780060885458</v>
      </c>
      <c r="G2309" t="s">
        <v>11</v>
      </c>
      <c r="H2309">
        <v>126</v>
      </c>
      <c r="I2309">
        <v>28259</v>
      </c>
      <c r="J2309">
        <v>533</v>
      </c>
      <c r="K2309" t="s">
        <v>17740</v>
      </c>
      <c r="L2309" t="s">
        <v>2428</v>
      </c>
    </row>
    <row r="2310" spans="1:12" x14ac:dyDescent="0.25">
      <c r="A2310">
        <v>8298</v>
      </c>
      <c r="B2310" t="s">
        <v>9501</v>
      </c>
      <c r="C2310" t="s">
        <v>9502</v>
      </c>
      <c r="D2310">
        <v>4.1500000000000004</v>
      </c>
      <c r="E2310" t="s">
        <v>18899</v>
      </c>
      <c r="F2310">
        <v>9780064460903</v>
      </c>
      <c r="G2310" t="s">
        <v>11</v>
      </c>
      <c r="H2310">
        <v>256</v>
      </c>
      <c r="I2310">
        <v>3375</v>
      </c>
      <c r="J2310">
        <v>91</v>
      </c>
      <c r="K2310" t="s">
        <v>18900</v>
      </c>
      <c r="L2310" t="s">
        <v>2137</v>
      </c>
    </row>
    <row r="2311" spans="1:12" x14ac:dyDescent="0.25">
      <c r="A2311">
        <v>8322</v>
      </c>
      <c r="B2311" t="s">
        <v>7910</v>
      </c>
      <c r="C2311" t="s">
        <v>7906</v>
      </c>
      <c r="D2311">
        <v>4.1900000000000004</v>
      </c>
      <c r="E2311" t="s">
        <v>18901</v>
      </c>
      <c r="F2311">
        <v>9780060885397</v>
      </c>
      <c r="G2311" t="s">
        <v>11</v>
      </c>
      <c r="H2311">
        <v>309</v>
      </c>
      <c r="I2311">
        <v>635</v>
      </c>
      <c r="J2311">
        <v>30</v>
      </c>
      <c r="K2311" t="s">
        <v>14319</v>
      </c>
      <c r="L2311" t="s">
        <v>2428</v>
      </c>
    </row>
    <row r="2312" spans="1:12" x14ac:dyDescent="0.25">
      <c r="A2312">
        <v>8335</v>
      </c>
      <c r="B2312" t="s">
        <v>13323</v>
      </c>
      <c r="C2312" t="s">
        <v>13324</v>
      </c>
      <c r="D2312">
        <v>3.96</v>
      </c>
      <c r="E2312" t="s">
        <v>18902</v>
      </c>
      <c r="F2312">
        <v>9780064401586</v>
      </c>
      <c r="G2312" t="s">
        <v>12134</v>
      </c>
      <c r="H2312">
        <v>118</v>
      </c>
      <c r="I2312">
        <v>192</v>
      </c>
      <c r="J2312">
        <v>32</v>
      </c>
      <c r="K2312" t="s">
        <v>18903</v>
      </c>
      <c r="L2312" t="s">
        <v>2428</v>
      </c>
    </row>
    <row r="2313" spans="1:12" x14ac:dyDescent="0.25">
      <c r="A2313">
        <v>8337</v>
      </c>
      <c r="B2313" t="s">
        <v>7911</v>
      </c>
      <c r="C2313" t="s">
        <v>7906</v>
      </c>
      <c r="D2313">
        <v>4.18</v>
      </c>
      <c r="E2313" t="s">
        <v>18904</v>
      </c>
      <c r="F2313">
        <v>9780060885373</v>
      </c>
      <c r="G2313" t="s">
        <v>11</v>
      </c>
      <c r="H2313">
        <v>198</v>
      </c>
      <c r="I2313">
        <v>201840</v>
      </c>
      <c r="J2313">
        <v>3463</v>
      </c>
      <c r="K2313" t="s">
        <v>14319</v>
      </c>
      <c r="L2313" t="s">
        <v>2428</v>
      </c>
    </row>
    <row r="2314" spans="1:12" x14ac:dyDescent="0.25">
      <c r="A2314">
        <v>8359</v>
      </c>
      <c r="B2314" t="s">
        <v>18905</v>
      </c>
      <c r="C2314" t="s">
        <v>18906</v>
      </c>
      <c r="D2314">
        <v>3.85</v>
      </c>
      <c r="E2314" t="s">
        <v>18907</v>
      </c>
      <c r="F2314">
        <v>9780789422132</v>
      </c>
      <c r="G2314" t="s">
        <v>11</v>
      </c>
      <c r="H2314">
        <v>64</v>
      </c>
      <c r="I2314">
        <v>8</v>
      </c>
      <c r="J2314">
        <v>2</v>
      </c>
      <c r="K2314" t="s">
        <v>18908</v>
      </c>
      <c r="L2314" t="s">
        <v>18909</v>
      </c>
    </row>
    <row r="2315" spans="1:12" x14ac:dyDescent="0.25">
      <c r="A2315">
        <v>8362</v>
      </c>
      <c r="B2315" t="s">
        <v>2999</v>
      </c>
      <c r="C2315" t="s">
        <v>3000</v>
      </c>
      <c r="D2315">
        <v>4.51</v>
      </c>
      <c r="E2315" t="s">
        <v>18910</v>
      </c>
      <c r="F2315">
        <v>9780756616342</v>
      </c>
      <c r="G2315" t="s">
        <v>11</v>
      </c>
      <c r="H2315">
        <v>624</v>
      </c>
      <c r="I2315">
        <v>570</v>
      </c>
      <c r="J2315">
        <v>17</v>
      </c>
      <c r="K2315" t="s">
        <v>18911</v>
      </c>
      <c r="L2315" t="s">
        <v>1353</v>
      </c>
    </row>
    <row r="2316" spans="1:12" x14ac:dyDescent="0.25">
      <c r="A2316">
        <v>8370</v>
      </c>
      <c r="B2316" t="s">
        <v>18912</v>
      </c>
      <c r="C2316" t="s">
        <v>18913</v>
      </c>
      <c r="D2316">
        <v>4.32</v>
      </c>
      <c r="E2316" t="s">
        <v>18914</v>
      </c>
      <c r="F2316">
        <v>9780786864027</v>
      </c>
      <c r="G2316" t="s">
        <v>11</v>
      </c>
      <c r="H2316">
        <v>192</v>
      </c>
      <c r="I2316">
        <v>34</v>
      </c>
      <c r="J2316">
        <v>2</v>
      </c>
      <c r="K2316" t="s">
        <v>18180</v>
      </c>
      <c r="L2316" t="s">
        <v>18915</v>
      </c>
    </row>
    <row r="2317" spans="1:12" x14ac:dyDescent="0.25">
      <c r="A2317">
        <v>8373</v>
      </c>
      <c r="B2317" t="s">
        <v>18916</v>
      </c>
      <c r="C2317" t="s">
        <v>18917</v>
      </c>
      <c r="D2317">
        <v>3.69</v>
      </c>
      <c r="E2317" t="s">
        <v>18918</v>
      </c>
      <c r="F2317">
        <v>9789707705739</v>
      </c>
      <c r="G2317" t="s">
        <v>14376</v>
      </c>
      <c r="H2317">
        <v>256</v>
      </c>
      <c r="I2317">
        <v>16</v>
      </c>
      <c r="J2317">
        <v>4</v>
      </c>
      <c r="K2317" t="s">
        <v>14976</v>
      </c>
      <c r="L2317" t="s">
        <v>15870</v>
      </c>
    </row>
    <row r="2318" spans="1:12" x14ac:dyDescent="0.25">
      <c r="A2318">
        <v>8417</v>
      </c>
      <c r="B2318" t="s">
        <v>18919</v>
      </c>
      <c r="C2318" t="s">
        <v>18920</v>
      </c>
      <c r="D2318">
        <v>4.0199999999999996</v>
      </c>
      <c r="E2318" t="s">
        <v>18921</v>
      </c>
      <c r="F2318">
        <v>9780789458209</v>
      </c>
      <c r="G2318" t="s">
        <v>11</v>
      </c>
      <c r="H2318">
        <v>64</v>
      </c>
      <c r="I2318">
        <v>5</v>
      </c>
      <c r="J2318">
        <v>0</v>
      </c>
      <c r="K2318" t="s">
        <v>18922</v>
      </c>
      <c r="L2318" t="s">
        <v>1683</v>
      </c>
    </row>
    <row r="2319" spans="1:12" x14ac:dyDescent="0.25">
      <c r="A2319">
        <v>8428</v>
      </c>
      <c r="B2319" t="s">
        <v>18923</v>
      </c>
      <c r="C2319" t="s">
        <v>18906</v>
      </c>
      <c r="D2319">
        <v>4.5</v>
      </c>
      <c r="E2319" t="s">
        <v>18924</v>
      </c>
      <c r="F2319">
        <v>9780783548814</v>
      </c>
      <c r="G2319" t="s">
        <v>11</v>
      </c>
      <c r="H2319">
        <v>64</v>
      </c>
      <c r="I2319">
        <v>4</v>
      </c>
      <c r="J2319">
        <v>0</v>
      </c>
      <c r="K2319" t="s">
        <v>18925</v>
      </c>
      <c r="L2319" t="s">
        <v>8715</v>
      </c>
    </row>
    <row r="2320" spans="1:12" x14ac:dyDescent="0.25">
      <c r="A2320">
        <v>8486</v>
      </c>
      <c r="B2320" t="s">
        <v>2168</v>
      </c>
      <c r="C2320" t="s">
        <v>2169</v>
      </c>
      <c r="D2320">
        <v>3.27</v>
      </c>
      <c r="E2320" t="s">
        <v>18926</v>
      </c>
      <c r="F2320">
        <v>9780375875267</v>
      </c>
      <c r="G2320" t="s">
        <v>11</v>
      </c>
      <c r="H2320">
        <v>289</v>
      </c>
      <c r="I2320">
        <v>621</v>
      </c>
      <c r="J2320">
        <v>82</v>
      </c>
      <c r="K2320" t="s">
        <v>14721</v>
      </c>
      <c r="L2320" t="s">
        <v>2170</v>
      </c>
    </row>
    <row r="2321" spans="1:12" x14ac:dyDescent="0.25">
      <c r="A2321">
        <v>8489</v>
      </c>
      <c r="B2321" t="s">
        <v>422</v>
      </c>
      <c r="C2321" t="s">
        <v>423</v>
      </c>
      <c r="D2321">
        <v>4.08</v>
      </c>
      <c r="E2321" t="s">
        <v>18927</v>
      </c>
      <c r="F2321">
        <v>9780060598976</v>
      </c>
      <c r="G2321" t="s">
        <v>11</v>
      </c>
      <c r="H2321">
        <v>256</v>
      </c>
      <c r="I2321">
        <v>1896</v>
      </c>
      <c r="J2321">
        <v>202</v>
      </c>
      <c r="K2321" t="s">
        <v>14550</v>
      </c>
      <c r="L2321" t="s">
        <v>424</v>
      </c>
    </row>
    <row r="2322" spans="1:12" x14ac:dyDescent="0.25">
      <c r="A2322">
        <v>8492</v>
      </c>
      <c r="B2322" t="s">
        <v>12712</v>
      </c>
      <c r="C2322" t="s">
        <v>5599</v>
      </c>
      <c r="D2322">
        <v>3.94</v>
      </c>
      <c r="E2322" t="s">
        <v>18928</v>
      </c>
      <c r="F2322">
        <v>9781581345261</v>
      </c>
      <c r="G2322" t="s">
        <v>12134</v>
      </c>
      <c r="H2322">
        <v>416</v>
      </c>
      <c r="I2322">
        <v>12789</v>
      </c>
      <c r="J2322">
        <v>221</v>
      </c>
      <c r="K2322" t="s">
        <v>18929</v>
      </c>
      <c r="L2322" t="s">
        <v>2009</v>
      </c>
    </row>
    <row r="2323" spans="1:12" x14ac:dyDescent="0.25">
      <c r="A2323">
        <v>8494</v>
      </c>
      <c r="B2323" t="s">
        <v>13890</v>
      </c>
      <c r="C2323" t="s">
        <v>13270</v>
      </c>
      <c r="D2323">
        <v>4.21</v>
      </c>
      <c r="E2323" t="s">
        <v>18930</v>
      </c>
      <c r="F2323">
        <v>9780922729364</v>
      </c>
      <c r="G2323" t="s">
        <v>13842</v>
      </c>
      <c r="H2323">
        <v>100</v>
      </c>
      <c r="I2323">
        <v>55</v>
      </c>
      <c r="J2323">
        <v>6</v>
      </c>
      <c r="K2323" t="s">
        <v>18931</v>
      </c>
      <c r="L2323" t="s">
        <v>13271</v>
      </c>
    </row>
    <row r="2324" spans="1:12" x14ac:dyDescent="0.25">
      <c r="A2324">
        <v>8495</v>
      </c>
      <c r="B2324" t="s">
        <v>18932</v>
      </c>
      <c r="C2324" t="s">
        <v>18933</v>
      </c>
      <c r="D2324">
        <v>4.3099999999999996</v>
      </c>
      <c r="E2324" t="s">
        <v>18934</v>
      </c>
      <c r="F2324">
        <v>9780385410786</v>
      </c>
      <c r="G2324" t="s">
        <v>12134</v>
      </c>
      <c r="H2324">
        <v>64</v>
      </c>
      <c r="I2324">
        <v>125</v>
      </c>
      <c r="J2324">
        <v>22</v>
      </c>
      <c r="K2324" t="s">
        <v>14566</v>
      </c>
      <c r="L2324" t="s">
        <v>18871</v>
      </c>
    </row>
    <row r="2325" spans="1:12" x14ac:dyDescent="0.25">
      <c r="A2325">
        <v>8499</v>
      </c>
      <c r="B2325" t="s">
        <v>9503</v>
      </c>
      <c r="C2325" t="s">
        <v>18935</v>
      </c>
      <c r="D2325">
        <v>4.12</v>
      </c>
      <c r="E2325" t="s">
        <v>18936</v>
      </c>
      <c r="F2325">
        <v>9781857151374</v>
      </c>
      <c r="G2325" t="s">
        <v>11</v>
      </c>
      <c r="H2325">
        <v>848</v>
      </c>
      <c r="I2325">
        <v>47</v>
      </c>
      <c r="J2325">
        <v>6</v>
      </c>
      <c r="K2325" t="s">
        <v>15499</v>
      </c>
      <c r="L2325" t="s">
        <v>44</v>
      </c>
    </row>
    <row r="2326" spans="1:12" x14ac:dyDescent="0.25">
      <c r="A2326">
        <v>8500</v>
      </c>
      <c r="B2326" t="s">
        <v>9503</v>
      </c>
      <c r="C2326" t="s">
        <v>9504</v>
      </c>
      <c r="D2326">
        <v>4.12</v>
      </c>
      <c r="E2326" t="s">
        <v>18937</v>
      </c>
      <c r="F2326">
        <v>9780099744214</v>
      </c>
      <c r="G2326" t="s">
        <v>11</v>
      </c>
      <c r="H2326">
        <v>880</v>
      </c>
      <c r="I2326">
        <v>333</v>
      </c>
      <c r="J2326">
        <v>27</v>
      </c>
      <c r="K2326" t="s">
        <v>18938</v>
      </c>
      <c r="L2326" t="s">
        <v>2555</v>
      </c>
    </row>
    <row r="2327" spans="1:12" x14ac:dyDescent="0.25">
      <c r="A2327">
        <v>8501</v>
      </c>
      <c r="B2327" t="s">
        <v>10262</v>
      </c>
      <c r="C2327" t="s">
        <v>10263</v>
      </c>
      <c r="D2327">
        <v>3.84</v>
      </c>
      <c r="E2327" t="s">
        <v>18939</v>
      </c>
      <c r="F2327">
        <v>9780807011010</v>
      </c>
      <c r="G2327" t="s">
        <v>11</v>
      </c>
      <c r="H2327">
        <v>231</v>
      </c>
      <c r="I2327">
        <v>129</v>
      </c>
      <c r="J2327">
        <v>7</v>
      </c>
      <c r="K2327" t="s">
        <v>18940</v>
      </c>
      <c r="L2327" t="s">
        <v>205</v>
      </c>
    </row>
    <row r="2328" spans="1:12" x14ac:dyDescent="0.25">
      <c r="A2328">
        <v>8506</v>
      </c>
      <c r="B2328" t="s">
        <v>3001</v>
      </c>
      <c r="C2328" t="s">
        <v>3002</v>
      </c>
      <c r="D2328">
        <v>4.01</v>
      </c>
      <c r="E2328" t="s">
        <v>18941</v>
      </c>
      <c r="F2328">
        <v>9780195181302</v>
      </c>
      <c r="G2328" t="s">
        <v>11</v>
      </c>
      <c r="H2328">
        <v>253</v>
      </c>
      <c r="I2328">
        <v>4245</v>
      </c>
      <c r="J2328">
        <v>133</v>
      </c>
      <c r="K2328" t="s">
        <v>18942</v>
      </c>
      <c r="L2328" t="s">
        <v>114</v>
      </c>
    </row>
    <row r="2329" spans="1:12" x14ac:dyDescent="0.25">
      <c r="A2329">
        <v>8508</v>
      </c>
      <c r="B2329" t="s">
        <v>425</v>
      </c>
      <c r="C2329" t="s">
        <v>426</v>
      </c>
      <c r="D2329">
        <v>3.82</v>
      </c>
      <c r="E2329" t="s">
        <v>18943</v>
      </c>
      <c r="F2329">
        <v>9781557091840</v>
      </c>
      <c r="G2329" t="s">
        <v>11</v>
      </c>
      <c r="H2329">
        <v>103</v>
      </c>
      <c r="I2329">
        <v>1038</v>
      </c>
      <c r="J2329">
        <v>100</v>
      </c>
      <c r="K2329" t="s">
        <v>14623</v>
      </c>
      <c r="L2329" t="s">
        <v>427</v>
      </c>
    </row>
    <row r="2330" spans="1:12" x14ac:dyDescent="0.25">
      <c r="A2330">
        <v>8510</v>
      </c>
      <c r="B2330" t="s">
        <v>5096</v>
      </c>
      <c r="C2330" t="s">
        <v>5097</v>
      </c>
      <c r="D2330">
        <v>4.07</v>
      </c>
      <c r="E2330" t="s">
        <v>18944</v>
      </c>
      <c r="F2330">
        <v>9780448431451</v>
      </c>
      <c r="G2330" t="s">
        <v>11</v>
      </c>
      <c r="H2330">
        <v>103</v>
      </c>
      <c r="I2330">
        <v>692</v>
      </c>
      <c r="J2330">
        <v>80</v>
      </c>
      <c r="K2330" t="s">
        <v>18945</v>
      </c>
      <c r="L2330" t="s">
        <v>5098</v>
      </c>
    </row>
    <row r="2331" spans="1:12" x14ac:dyDescent="0.25">
      <c r="A2331">
        <v>8515</v>
      </c>
      <c r="B2331" t="s">
        <v>13325</v>
      </c>
      <c r="C2331" t="s">
        <v>13326</v>
      </c>
      <c r="D2331">
        <v>4.12</v>
      </c>
      <c r="E2331" t="s">
        <v>18946</v>
      </c>
      <c r="F2331">
        <v>9780345427052</v>
      </c>
      <c r="G2331" t="s">
        <v>12134</v>
      </c>
      <c r="H2331">
        <v>352</v>
      </c>
      <c r="I2331">
        <v>9963</v>
      </c>
      <c r="J2331">
        <v>206</v>
      </c>
      <c r="K2331" t="s">
        <v>18947</v>
      </c>
      <c r="L2331" t="s">
        <v>144</v>
      </c>
    </row>
    <row r="2332" spans="1:12" x14ac:dyDescent="0.25">
      <c r="A2332">
        <v>8520</v>
      </c>
      <c r="B2332" t="s">
        <v>428</v>
      </c>
      <c r="C2332" t="s">
        <v>429</v>
      </c>
      <c r="D2332">
        <v>3.87</v>
      </c>
      <c r="E2332" t="s">
        <v>18948</v>
      </c>
      <c r="F2332">
        <v>9780399154003</v>
      </c>
      <c r="G2332" t="s">
        <v>11</v>
      </c>
      <c r="H2332">
        <v>308</v>
      </c>
      <c r="I2332">
        <v>4119</v>
      </c>
      <c r="J2332">
        <v>252</v>
      </c>
      <c r="K2332" t="s">
        <v>15682</v>
      </c>
      <c r="L2332" t="s">
        <v>96</v>
      </c>
    </row>
    <row r="2333" spans="1:12" x14ac:dyDescent="0.25">
      <c r="A2333">
        <v>8522</v>
      </c>
      <c r="B2333" t="s">
        <v>4046</v>
      </c>
      <c r="C2333" t="s">
        <v>429</v>
      </c>
      <c r="D2333">
        <v>4</v>
      </c>
      <c r="E2333" t="s">
        <v>18949</v>
      </c>
      <c r="F2333">
        <v>9780425194980</v>
      </c>
      <c r="G2333" t="s">
        <v>11</v>
      </c>
      <c r="H2333">
        <v>292</v>
      </c>
      <c r="I2333">
        <v>3062</v>
      </c>
      <c r="J2333">
        <v>94</v>
      </c>
      <c r="K2333" t="s">
        <v>17444</v>
      </c>
      <c r="L2333" t="s">
        <v>431</v>
      </c>
    </row>
    <row r="2334" spans="1:12" x14ac:dyDescent="0.25">
      <c r="A2334">
        <v>8523</v>
      </c>
      <c r="B2334" t="s">
        <v>3003</v>
      </c>
      <c r="C2334" t="s">
        <v>429</v>
      </c>
      <c r="D2334">
        <v>3.94</v>
      </c>
      <c r="E2334" t="s">
        <v>18950</v>
      </c>
      <c r="F2334">
        <v>9780425201916</v>
      </c>
      <c r="G2334" t="s">
        <v>11</v>
      </c>
      <c r="H2334">
        <v>256</v>
      </c>
      <c r="I2334">
        <v>2538</v>
      </c>
      <c r="J2334">
        <v>63</v>
      </c>
      <c r="K2334" t="s">
        <v>16539</v>
      </c>
      <c r="L2334" t="s">
        <v>431</v>
      </c>
    </row>
    <row r="2335" spans="1:12" x14ac:dyDescent="0.25">
      <c r="A2335">
        <v>8525</v>
      </c>
      <c r="B2335" t="s">
        <v>4047</v>
      </c>
      <c r="C2335" t="s">
        <v>429</v>
      </c>
      <c r="D2335">
        <v>3.97</v>
      </c>
      <c r="E2335" t="s">
        <v>18951</v>
      </c>
      <c r="F2335">
        <v>9780425194973</v>
      </c>
      <c r="G2335" t="s">
        <v>11</v>
      </c>
      <c r="H2335">
        <v>277</v>
      </c>
      <c r="I2335">
        <v>4964</v>
      </c>
      <c r="J2335">
        <v>124</v>
      </c>
      <c r="K2335" t="s">
        <v>15698</v>
      </c>
      <c r="L2335" t="s">
        <v>431</v>
      </c>
    </row>
    <row r="2336" spans="1:12" x14ac:dyDescent="0.25">
      <c r="A2336">
        <v>8528</v>
      </c>
      <c r="B2336" t="s">
        <v>430</v>
      </c>
      <c r="C2336" t="s">
        <v>429</v>
      </c>
      <c r="D2336">
        <v>3.98</v>
      </c>
      <c r="E2336" t="s">
        <v>18952</v>
      </c>
      <c r="F2336">
        <v>9780425210765</v>
      </c>
      <c r="G2336" t="s">
        <v>11</v>
      </c>
      <c r="H2336">
        <v>304</v>
      </c>
      <c r="I2336">
        <v>2400</v>
      </c>
      <c r="J2336">
        <v>93</v>
      </c>
      <c r="K2336" t="s">
        <v>18953</v>
      </c>
      <c r="L2336" t="s">
        <v>431</v>
      </c>
    </row>
    <row r="2337" spans="1:12" x14ac:dyDescent="0.25">
      <c r="A2337">
        <v>8529</v>
      </c>
      <c r="B2337" t="s">
        <v>3004</v>
      </c>
      <c r="C2337" t="s">
        <v>429</v>
      </c>
      <c r="D2337">
        <v>4.07</v>
      </c>
      <c r="E2337" t="s">
        <v>18954</v>
      </c>
      <c r="F2337">
        <v>9780425206959</v>
      </c>
      <c r="G2337" t="s">
        <v>11</v>
      </c>
      <c r="H2337">
        <v>304</v>
      </c>
      <c r="I2337">
        <v>4675</v>
      </c>
      <c r="J2337">
        <v>129</v>
      </c>
      <c r="K2337" t="s">
        <v>14540</v>
      </c>
      <c r="L2337" t="s">
        <v>431</v>
      </c>
    </row>
    <row r="2338" spans="1:12" x14ac:dyDescent="0.25">
      <c r="A2338">
        <v>8532</v>
      </c>
      <c r="B2338" t="s">
        <v>4048</v>
      </c>
      <c r="C2338" t="s">
        <v>429</v>
      </c>
      <c r="D2338">
        <v>3.99</v>
      </c>
      <c r="E2338" t="s">
        <v>18955</v>
      </c>
      <c r="F2338">
        <v>9780425199381</v>
      </c>
      <c r="G2338" t="s">
        <v>11</v>
      </c>
      <c r="H2338">
        <v>341</v>
      </c>
      <c r="I2338">
        <v>3461</v>
      </c>
      <c r="J2338">
        <v>133</v>
      </c>
      <c r="K2338" t="s">
        <v>17605</v>
      </c>
      <c r="L2338" t="s">
        <v>431</v>
      </c>
    </row>
    <row r="2339" spans="1:12" x14ac:dyDescent="0.25">
      <c r="A2339">
        <v>8533</v>
      </c>
      <c r="B2339" t="s">
        <v>12713</v>
      </c>
      <c r="C2339" t="s">
        <v>429</v>
      </c>
      <c r="D2339">
        <v>3.82</v>
      </c>
      <c r="E2339" t="s">
        <v>18956</v>
      </c>
      <c r="F2339">
        <v>9780425196731</v>
      </c>
      <c r="G2339" t="s">
        <v>12134</v>
      </c>
      <c r="H2339">
        <v>288</v>
      </c>
      <c r="I2339">
        <v>2215</v>
      </c>
      <c r="J2339">
        <v>60</v>
      </c>
      <c r="K2339" t="s">
        <v>14517</v>
      </c>
      <c r="L2339" t="s">
        <v>431</v>
      </c>
    </row>
    <row r="2340" spans="1:12" x14ac:dyDescent="0.25">
      <c r="A2340">
        <v>8536</v>
      </c>
      <c r="B2340" t="s">
        <v>432</v>
      </c>
      <c r="C2340" t="s">
        <v>429</v>
      </c>
      <c r="D2340">
        <v>4</v>
      </c>
      <c r="E2340" t="s">
        <v>18957</v>
      </c>
      <c r="F2340">
        <v>9780425208854</v>
      </c>
      <c r="G2340" t="s">
        <v>11</v>
      </c>
      <c r="H2340">
        <v>304</v>
      </c>
      <c r="I2340">
        <v>2910</v>
      </c>
      <c r="J2340">
        <v>84</v>
      </c>
      <c r="K2340" t="s">
        <v>14306</v>
      </c>
      <c r="L2340" t="s">
        <v>431</v>
      </c>
    </row>
    <row r="2341" spans="1:12" x14ac:dyDescent="0.25">
      <c r="A2341">
        <v>8537</v>
      </c>
      <c r="B2341" t="s">
        <v>9172</v>
      </c>
      <c r="C2341" t="s">
        <v>429</v>
      </c>
      <c r="D2341">
        <v>4.04</v>
      </c>
      <c r="E2341" t="s">
        <v>18958</v>
      </c>
      <c r="F2341">
        <v>9780515123463</v>
      </c>
      <c r="G2341" t="s">
        <v>11</v>
      </c>
      <c r="H2341">
        <v>320</v>
      </c>
      <c r="I2341">
        <v>3581</v>
      </c>
      <c r="J2341">
        <v>113</v>
      </c>
      <c r="K2341" t="s">
        <v>15008</v>
      </c>
      <c r="L2341" t="s">
        <v>123</v>
      </c>
    </row>
    <row r="2342" spans="1:12" x14ac:dyDescent="0.25">
      <c r="A2342">
        <v>8538</v>
      </c>
      <c r="B2342" t="s">
        <v>3005</v>
      </c>
      <c r="C2342" t="s">
        <v>429</v>
      </c>
      <c r="D2342">
        <v>4.05</v>
      </c>
      <c r="E2342" t="s">
        <v>18959</v>
      </c>
      <c r="F2342">
        <v>9780425199930</v>
      </c>
      <c r="G2342" t="s">
        <v>11</v>
      </c>
      <c r="H2342">
        <v>320</v>
      </c>
      <c r="I2342">
        <v>3758</v>
      </c>
      <c r="J2342">
        <v>128</v>
      </c>
      <c r="K2342" t="s">
        <v>18960</v>
      </c>
      <c r="L2342" t="s">
        <v>431</v>
      </c>
    </row>
    <row r="2343" spans="1:12" x14ac:dyDescent="0.25">
      <c r="A2343">
        <v>8540</v>
      </c>
      <c r="B2343" t="s">
        <v>4049</v>
      </c>
      <c r="C2343" t="s">
        <v>429</v>
      </c>
      <c r="D2343">
        <v>3.89</v>
      </c>
      <c r="E2343" t="s">
        <v>18961</v>
      </c>
      <c r="F2343">
        <v>9780425199169</v>
      </c>
      <c r="G2343" t="s">
        <v>11</v>
      </c>
      <c r="H2343">
        <v>288</v>
      </c>
      <c r="I2343">
        <v>4600</v>
      </c>
      <c r="J2343">
        <v>113</v>
      </c>
      <c r="K2343" t="s">
        <v>16766</v>
      </c>
      <c r="L2343" t="s">
        <v>431</v>
      </c>
    </row>
    <row r="2344" spans="1:12" x14ac:dyDescent="0.25">
      <c r="A2344">
        <v>8541</v>
      </c>
      <c r="B2344" t="s">
        <v>433</v>
      </c>
      <c r="C2344" t="s">
        <v>429</v>
      </c>
      <c r="D2344">
        <v>4.05</v>
      </c>
      <c r="E2344" t="s">
        <v>18962</v>
      </c>
      <c r="F2344">
        <v>9780425208465</v>
      </c>
      <c r="G2344" t="s">
        <v>11</v>
      </c>
      <c r="H2344">
        <v>320</v>
      </c>
      <c r="I2344">
        <v>3513</v>
      </c>
      <c r="J2344">
        <v>143</v>
      </c>
      <c r="K2344" t="s">
        <v>14705</v>
      </c>
      <c r="L2344" t="s">
        <v>431</v>
      </c>
    </row>
    <row r="2345" spans="1:12" x14ac:dyDescent="0.25">
      <c r="A2345">
        <v>8542</v>
      </c>
      <c r="B2345" t="s">
        <v>4050</v>
      </c>
      <c r="C2345" t="s">
        <v>429</v>
      </c>
      <c r="D2345">
        <v>3.9</v>
      </c>
      <c r="E2345" t="s">
        <v>18963</v>
      </c>
      <c r="F2345">
        <v>9780425197455</v>
      </c>
      <c r="G2345" t="s">
        <v>11</v>
      </c>
      <c r="H2345">
        <v>320</v>
      </c>
      <c r="I2345">
        <v>3490</v>
      </c>
      <c r="J2345">
        <v>177</v>
      </c>
      <c r="K2345" t="s">
        <v>14138</v>
      </c>
      <c r="L2345" t="s">
        <v>431</v>
      </c>
    </row>
    <row r="2346" spans="1:12" x14ac:dyDescent="0.25">
      <c r="A2346">
        <v>8544</v>
      </c>
      <c r="B2346" t="s">
        <v>4051</v>
      </c>
      <c r="C2346" t="s">
        <v>429</v>
      </c>
      <c r="D2346">
        <v>3.83</v>
      </c>
      <c r="E2346" t="s">
        <v>18964</v>
      </c>
      <c r="F2346">
        <v>9780425199831</v>
      </c>
      <c r="G2346" t="s">
        <v>11</v>
      </c>
      <c r="H2346">
        <v>272</v>
      </c>
      <c r="I2346">
        <v>2004</v>
      </c>
      <c r="J2346">
        <v>54</v>
      </c>
      <c r="K2346" t="s">
        <v>16322</v>
      </c>
      <c r="L2346" t="s">
        <v>431</v>
      </c>
    </row>
    <row r="2347" spans="1:12" x14ac:dyDescent="0.25">
      <c r="A2347">
        <v>8545</v>
      </c>
      <c r="B2347" t="s">
        <v>4052</v>
      </c>
      <c r="C2347" t="s">
        <v>429</v>
      </c>
      <c r="D2347">
        <v>3.91</v>
      </c>
      <c r="E2347" t="s">
        <v>18965</v>
      </c>
      <c r="F2347">
        <v>9780425196748</v>
      </c>
      <c r="G2347" t="s">
        <v>11</v>
      </c>
      <c r="H2347">
        <v>352</v>
      </c>
      <c r="I2347">
        <v>2935</v>
      </c>
      <c r="J2347">
        <v>154</v>
      </c>
      <c r="K2347" t="s">
        <v>15920</v>
      </c>
      <c r="L2347" t="s">
        <v>431</v>
      </c>
    </row>
    <row r="2348" spans="1:12" x14ac:dyDescent="0.25">
      <c r="A2348">
        <v>8546</v>
      </c>
      <c r="B2348" t="s">
        <v>4053</v>
      </c>
      <c r="C2348" t="s">
        <v>429</v>
      </c>
      <c r="D2348">
        <v>3.73</v>
      </c>
      <c r="E2348" t="s">
        <v>18966</v>
      </c>
      <c r="F2348">
        <v>9780425194997</v>
      </c>
      <c r="G2348" t="s">
        <v>11</v>
      </c>
      <c r="H2348">
        <v>304</v>
      </c>
      <c r="I2348">
        <v>2053</v>
      </c>
      <c r="J2348">
        <v>85</v>
      </c>
      <c r="K2348" t="s">
        <v>16558</v>
      </c>
      <c r="L2348" t="s">
        <v>431</v>
      </c>
    </row>
    <row r="2349" spans="1:12" x14ac:dyDescent="0.25">
      <c r="A2349">
        <v>8548</v>
      </c>
      <c r="B2349" t="s">
        <v>11160</v>
      </c>
      <c r="C2349" t="s">
        <v>429</v>
      </c>
      <c r="D2349">
        <v>3.96</v>
      </c>
      <c r="E2349" t="s">
        <v>18967</v>
      </c>
      <c r="F2349">
        <v>9780449221396</v>
      </c>
      <c r="G2349" t="s">
        <v>11</v>
      </c>
      <c r="H2349">
        <v>384</v>
      </c>
      <c r="I2349">
        <v>2635</v>
      </c>
      <c r="J2349">
        <v>107</v>
      </c>
      <c r="K2349" t="s">
        <v>18968</v>
      </c>
      <c r="L2349" t="s">
        <v>3453</v>
      </c>
    </row>
    <row r="2350" spans="1:12" x14ac:dyDescent="0.25">
      <c r="A2350">
        <v>8551</v>
      </c>
      <c r="B2350" t="s">
        <v>8610</v>
      </c>
      <c r="C2350" t="s">
        <v>429</v>
      </c>
      <c r="D2350">
        <v>3.97</v>
      </c>
      <c r="E2350" t="s">
        <v>18969</v>
      </c>
      <c r="F2350">
        <v>9780515125603</v>
      </c>
      <c r="G2350" t="s">
        <v>11</v>
      </c>
      <c r="H2350">
        <v>276</v>
      </c>
      <c r="I2350">
        <v>2587</v>
      </c>
      <c r="J2350">
        <v>89</v>
      </c>
      <c r="K2350" t="s">
        <v>14660</v>
      </c>
      <c r="L2350" t="s">
        <v>123</v>
      </c>
    </row>
    <row r="2351" spans="1:12" x14ac:dyDescent="0.25">
      <c r="A2351">
        <v>8552</v>
      </c>
      <c r="B2351" t="s">
        <v>3006</v>
      </c>
      <c r="C2351" t="s">
        <v>429</v>
      </c>
      <c r="D2351">
        <v>4.04</v>
      </c>
      <c r="E2351" t="s">
        <v>18970</v>
      </c>
      <c r="F2351">
        <v>9780425202883</v>
      </c>
      <c r="G2351" t="s">
        <v>11</v>
      </c>
      <c r="H2351">
        <v>288</v>
      </c>
      <c r="I2351">
        <v>5043</v>
      </c>
      <c r="J2351">
        <v>121</v>
      </c>
      <c r="K2351" t="s">
        <v>14294</v>
      </c>
      <c r="L2351" t="s">
        <v>431</v>
      </c>
    </row>
    <row r="2352" spans="1:12" x14ac:dyDescent="0.25">
      <c r="A2352">
        <v>8557</v>
      </c>
      <c r="B2352" t="s">
        <v>3007</v>
      </c>
      <c r="C2352" t="s">
        <v>429</v>
      </c>
      <c r="D2352">
        <v>4.01</v>
      </c>
      <c r="E2352" t="s">
        <v>18971</v>
      </c>
      <c r="F2352">
        <v>9780425207185</v>
      </c>
      <c r="G2352" t="s">
        <v>11</v>
      </c>
      <c r="H2352">
        <v>384</v>
      </c>
      <c r="I2352">
        <v>3786</v>
      </c>
      <c r="J2352">
        <v>134</v>
      </c>
      <c r="K2352" t="s">
        <v>18972</v>
      </c>
      <c r="L2352" t="s">
        <v>431</v>
      </c>
    </row>
    <row r="2353" spans="1:12" x14ac:dyDescent="0.25">
      <c r="A2353">
        <v>8559</v>
      </c>
      <c r="B2353" t="s">
        <v>12714</v>
      </c>
      <c r="C2353" t="s">
        <v>429</v>
      </c>
      <c r="D2353">
        <v>3.96</v>
      </c>
      <c r="E2353" t="s">
        <v>18973</v>
      </c>
      <c r="F2353">
        <v>9780425197059</v>
      </c>
      <c r="G2353" t="s">
        <v>12134</v>
      </c>
      <c r="H2353">
        <v>272</v>
      </c>
      <c r="I2353">
        <v>96</v>
      </c>
      <c r="J2353">
        <v>4</v>
      </c>
      <c r="K2353" t="s">
        <v>18974</v>
      </c>
      <c r="L2353" t="s">
        <v>431</v>
      </c>
    </row>
    <row r="2354" spans="1:12" x14ac:dyDescent="0.25">
      <c r="A2354">
        <v>8568</v>
      </c>
      <c r="B2354" t="s">
        <v>3008</v>
      </c>
      <c r="C2354" t="s">
        <v>429</v>
      </c>
      <c r="D2354">
        <v>4.0599999999999996</v>
      </c>
      <c r="E2354" t="s">
        <v>18975</v>
      </c>
      <c r="F2354">
        <v>9780425198001</v>
      </c>
      <c r="G2354" t="s">
        <v>11</v>
      </c>
      <c r="H2354">
        <v>288</v>
      </c>
      <c r="I2354">
        <v>3749</v>
      </c>
      <c r="J2354">
        <v>130</v>
      </c>
      <c r="K2354" t="s">
        <v>14833</v>
      </c>
      <c r="L2354" t="s">
        <v>431</v>
      </c>
    </row>
    <row r="2355" spans="1:12" x14ac:dyDescent="0.25">
      <c r="A2355">
        <v>8572</v>
      </c>
      <c r="B2355" t="s">
        <v>8197</v>
      </c>
      <c r="C2355" t="s">
        <v>429</v>
      </c>
      <c r="D2355">
        <v>4.0599999999999996</v>
      </c>
      <c r="E2355" t="s">
        <v>18976</v>
      </c>
      <c r="F2355">
        <v>9780718132385</v>
      </c>
      <c r="G2355" t="s">
        <v>11</v>
      </c>
      <c r="H2355">
        <v>288</v>
      </c>
      <c r="I2355">
        <v>3092</v>
      </c>
      <c r="J2355">
        <v>132</v>
      </c>
      <c r="K2355" t="s">
        <v>18500</v>
      </c>
      <c r="L2355" t="s">
        <v>8198</v>
      </c>
    </row>
    <row r="2356" spans="1:12" x14ac:dyDescent="0.25">
      <c r="A2356">
        <v>8574</v>
      </c>
      <c r="B2356" t="s">
        <v>3009</v>
      </c>
      <c r="C2356" t="s">
        <v>429</v>
      </c>
      <c r="D2356">
        <v>4.0999999999999996</v>
      </c>
      <c r="E2356" t="s">
        <v>18977</v>
      </c>
      <c r="F2356">
        <v>9780425203545</v>
      </c>
      <c r="G2356" t="s">
        <v>11</v>
      </c>
      <c r="H2356">
        <v>304</v>
      </c>
      <c r="I2356">
        <v>5108</v>
      </c>
      <c r="J2356">
        <v>143</v>
      </c>
      <c r="K2356" t="s">
        <v>14464</v>
      </c>
      <c r="L2356" t="s">
        <v>431</v>
      </c>
    </row>
    <row r="2357" spans="1:12" x14ac:dyDescent="0.25">
      <c r="A2357">
        <v>8581</v>
      </c>
      <c r="B2357" t="s">
        <v>10264</v>
      </c>
      <c r="C2357" t="s">
        <v>429</v>
      </c>
      <c r="D2357">
        <v>3.59</v>
      </c>
      <c r="E2357" t="s">
        <v>18978</v>
      </c>
      <c r="F2357">
        <v>9780449213308</v>
      </c>
      <c r="G2357" t="s">
        <v>11</v>
      </c>
      <c r="H2357">
        <v>468</v>
      </c>
      <c r="I2357">
        <v>82</v>
      </c>
      <c r="J2357">
        <v>2</v>
      </c>
      <c r="K2357" t="s">
        <v>18228</v>
      </c>
      <c r="L2357" t="s">
        <v>8284</v>
      </c>
    </row>
    <row r="2358" spans="1:12" x14ac:dyDescent="0.25">
      <c r="A2358">
        <v>8582</v>
      </c>
      <c r="B2358" t="s">
        <v>11284</v>
      </c>
      <c r="C2358" t="s">
        <v>11285</v>
      </c>
      <c r="D2358">
        <v>3.79</v>
      </c>
      <c r="E2358" t="s">
        <v>18979</v>
      </c>
      <c r="F2358">
        <v>9780449220498</v>
      </c>
      <c r="G2358" t="s">
        <v>11</v>
      </c>
      <c r="H2358">
        <v>221</v>
      </c>
      <c r="I2358">
        <v>64</v>
      </c>
      <c r="J2358">
        <v>3</v>
      </c>
      <c r="K2358" t="s">
        <v>18980</v>
      </c>
      <c r="L2358" t="s">
        <v>8284</v>
      </c>
    </row>
    <row r="2359" spans="1:12" x14ac:dyDescent="0.25">
      <c r="A2359">
        <v>8583</v>
      </c>
      <c r="B2359" t="s">
        <v>18981</v>
      </c>
      <c r="C2359" t="s">
        <v>429</v>
      </c>
      <c r="D2359">
        <v>4.09</v>
      </c>
      <c r="E2359" t="s">
        <v>18982</v>
      </c>
      <c r="F2359">
        <v>9780399143069</v>
      </c>
      <c r="G2359" t="s">
        <v>11</v>
      </c>
      <c r="H2359">
        <v>707</v>
      </c>
      <c r="I2359">
        <v>32</v>
      </c>
      <c r="J2359">
        <v>0</v>
      </c>
      <c r="K2359" t="s">
        <v>18983</v>
      </c>
      <c r="L2359" t="s">
        <v>1485</v>
      </c>
    </row>
    <row r="2360" spans="1:12" x14ac:dyDescent="0.25">
      <c r="A2360">
        <v>8586</v>
      </c>
      <c r="B2360" t="s">
        <v>8199</v>
      </c>
      <c r="C2360" t="s">
        <v>429</v>
      </c>
      <c r="D2360">
        <v>4.0599999999999996</v>
      </c>
      <c r="E2360" t="s">
        <v>18984</v>
      </c>
      <c r="F2360">
        <v>9780515125511</v>
      </c>
      <c r="G2360" t="s">
        <v>11</v>
      </c>
      <c r="H2360">
        <v>277</v>
      </c>
      <c r="I2360">
        <v>56</v>
      </c>
      <c r="J2360">
        <v>4</v>
      </c>
      <c r="K2360" t="s">
        <v>14178</v>
      </c>
      <c r="L2360" t="s">
        <v>123</v>
      </c>
    </row>
    <row r="2361" spans="1:12" x14ac:dyDescent="0.25">
      <c r="A2361">
        <v>8598</v>
      </c>
      <c r="B2361" t="s">
        <v>18985</v>
      </c>
      <c r="C2361" t="s">
        <v>18986</v>
      </c>
      <c r="D2361">
        <v>4.1500000000000004</v>
      </c>
      <c r="E2361" t="s">
        <v>18987</v>
      </c>
      <c r="F2361">
        <v>9780399244919</v>
      </c>
      <c r="G2361" t="s">
        <v>11</v>
      </c>
      <c r="H2361">
        <v>32</v>
      </c>
      <c r="I2361">
        <v>1371</v>
      </c>
      <c r="J2361">
        <v>205</v>
      </c>
      <c r="K2361" t="s">
        <v>14679</v>
      </c>
      <c r="L2361" t="s">
        <v>16338</v>
      </c>
    </row>
    <row r="2362" spans="1:12" x14ac:dyDescent="0.25">
      <c r="A2362">
        <v>8601</v>
      </c>
      <c r="B2362" t="s">
        <v>3010</v>
      </c>
      <c r="C2362" t="s">
        <v>3011</v>
      </c>
      <c r="D2362">
        <v>3.33</v>
      </c>
      <c r="E2362" t="s">
        <v>18988</v>
      </c>
      <c r="F2362">
        <v>9781861979339</v>
      </c>
      <c r="G2362" t="s">
        <v>11</v>
      </c>
      <c r="H2362">
        <v>214</v>
      </c>
      <c r="I2362">
        <v>204</v>
      </c>
      <c r="J2362">
        <v>30</v>
      </c>
      <c r="K2362" t="s">
        <v>18989</v>
      </c>
      <c r="L2362" t="s">
        <v>3012</v>
      </c>
    </row>
    <row r="2363" spans="1:12" x14ac:dyDescent="0.25">
      <c r="A2363">
        <v>8614</v>
      </c>
      <c r="B2363" t="s">
        <v>434</v>
      </c>
      <c r="C2363" t="s">
        <v>435</v>
      </c>
      <c r="D2363">
        <v>4.25</v>
      </c>
      <c r="E2363" t="s">
        <v>18990</v>
      </c>
      <c r="F2363">
        <v>9780778801467</v>
      </c>
      <c r="G2363" t="s">
        <v>11</v>
      </c>
      <c r="H2363">
        <v>606</v>
      </c>
      <c r="I2363">
        <v>155</v>
      </c>
      <c r="J2363">
        <v>16</v>
      </c>
      <c r="K2363" t="s">
        <v>18732</v>
      </c>
      <c r="L2363" t="s">
        <v>436</v>
      </c>
    </row>
    <row r="2364" spans="1:12" x14ac:dyDescent="0.25">
      <c r="A2364">
        <v>8627</v>
      </c>
      <c r="B2364" t="s">
        <v>12849</v>
      </c>
      <c r="C2364" t="s">
        <v>4379</v>
      </c>
      <c r="D2364">
        <v>4.0999999999999996</v>
      </c>
      <c r="E2364" t="s">
        <v>18991</v>
      </c>
      <c r="F2364">
        <v>9780393325171</v>
      </c>
      <c r="G2364" t="s">
        <v>12134</v>
      </c>
      <c r="H2364">
        <v>459</v>
      </c>
      <c r="I2364">
        <v>541</v>
      </c>
      <c r="J2364">
        <v>95</v>
      </c>
      <c r="K2364" t="s">
        <v>16808</v>
      </c>
      <c r="L2364" t="s">
        <v>345</v>
      </c>
    </row>
    <row r="2365" spans="1:12" x14ac:dyDescent="0.25">
      <c r="A2365">
        <v>8628</v>
      </c>
      <c r="B2365" t="s">
        <v>5446</v>
      </c>
      <c r="C2365" t="s">
        <v>5447</v>
      </c>
      <c r="D2365">
        <v>3.97</v>
      </c>
      <c r="E2365" t="s">
        <v>18992</v>
      </c>
      <c r="F2365">
        <v>9780393325539</v>
      </c>
      <c r="G2365" t="s">
        <v>11</v>
      </c>
      <c r="H2365">
        <v>168</v>
      </c>
      <c r="I2365">
        <v>96</v>
      </c>
      <c r="J2365">
        <v>13</v>
      </c>
      <c r="K2365" t="s">
        <v>16808</v>
      </c>
      <c r="L2365" t="s">
        <v>345</v>
      </c>
    </row>
    <row r="2366" spans="1:12" x14ac:dyDescent="0.25">
      <c r="A2366">
        <v>8630</v>
      </c>
      <c r="B2366" t="s">
        <v>18993</v>
      </c>
      <c r="C2366" t="s">
        <v>18994</v>
      </c>
      <c r="D2366">
        <v>4.32</v>
      </c>
      <c r="E2366" t="s">
        <v>18995</v>
      </c>
      <c r="F2366">
        <v>9780786177837</v>
      </c>
      <c r="G2366" t="s">
        <v>11</v>
      </c>
      <c r="H2366">
        <v>10</v>
      </c>
      <c r="I2366">
        <v>3659</v>
      </c>
      <c r="J2366">
        <v>80</v>
      </c>
      <c r="K2366" t="s">
        <v>14886</v>
      </c>
      <c r="L2366" t="s">
        <v>12029</v>
      </c>
    </row>
    <row r="2367" spans="1:12" x14ac:dyDescent="0.25">
      <c r="A2367">
        <v>8632</v>
      </c>
      <c r="B2367" t="s">
        <v>437</v>
      </c>
      <c r="C2367" t="s">
        <v>438</v>
      </c>
      <c r="D2367">
        <v>3.8</v>
      </c>
      <c r="E2367" t="s">
        <v>18996</v>
      </c>
      <c r="F2367">
        <v>9780060584085</v>
      </c>
      <c r="G2367" t="s">
        <v>11</v>
      </c>
      <c r="H2367">
        <v>372</v>
      </c>
      <c r="I2367">
        <v>799</v>
      </c>
      <c r="J2367">
        <v>31</v>
      </c>
      <c r="K2367" t="s">
        <v>16341</v>
      </c>
      <c r="L2367" t="s">
        <v>176</v>
      </c>
    </row>
    <row r="2368" spans="1:12" x14ac:dyDescent="0.25">
      <c r="A2368">
        <v>8643</v>
      </c>
      <c r="B2368" t="s">
        <v>18997</v>
      </c>
      <c r="C2368" t="s">
        <v>18998</v>
      </c>
      <c r="D2368">
        <v>3.77</v>
      </c>
      <c r="E2368" t="s">
        <v>18999</v>
      </c>
      <c r="F2368">
        <v>9780415936842</v>
      </c>
      <c r="G2368" t="s">
        <v>11</v>
      </c>
      <c r="H2368">
        <v>278</v>
      </c>
      <c r="I2368">
        <v>26</v>
      </c>
      <c r="J2368">
        <v>0</v>
      </c>
      <c r="K2368" t="s">
        <v>19000</v>
      </c>
      <c r="L2368" t="s">
        <v>304</v>
      </c>
    </row>
    <row r="2369" spans="1:12" x14ac:dyDescent="0.25">
      <c r="A2369">
        <v>8645</v>
      </c>
      <c r="B2369" t="s">
        <v>5448</v>
      </c>
      <c r="C2369" t="s">
        <v>5449</v>
      </c>
      <c r="D2369">
        <v>3.57</v>
      </c>
      <c r="E2369" t="s">
        <v>19001</v>
      </c>
      <c r="F2369">
        <v>9781582432908</v>
      </c>
      <c r="G2369" t="s">
        <v>11</v>
      </c>
      <c r="H2369">
        <v>436</v>
      </c>
      <c r="I2369">
        <v>1818</v>
      </c>
      <c r="J2369">
        <v>89</v>
      </c>
      <c r="K2369" t="s">
        <v>17154</v>
      </c>
      <c r="L2369" t="s">
        <v>3136</v>
      </c>
    </row>
    <row r="2370" spans="1:12" x14ac:dyDescent="0.25">
      <c r="A2370">
        <v>8646</v>
      </c>
      <c r="B2370" t="s">
        <v>5450</v>
      </c>
      <c r="C2370" t="s">
        <v>5451</v>
      </c>
      <c r="D2370">
        <v>3.88</v>
      </c>
      <c r="E2370" t="s">
        <v>19002</v>
      </c>
      <c r="F2370">
        <v>9780385337632</v>
      </c>
      <c r="G2370" t="s">
        <v>11</v>
      </c>
      <c r="H2370">
        <v>324</v>
      </c>
      <c r="I2370">
        <v>14109</v>
      </c>
      <c r="J2370">
        <v>1591</v>
      </c>
      <c r="K2370" t="s">
        <v>19003</v>
      </c>
      <c r="L2370" t="s">
        <v>1614</v>
      </c>
    </row>
    <row r="2371" spans="1:12" x14ac:dyDescent="0.25">
      <c r="A2371">
        <v>8648</v>
      </c>
      <c r="B2371" t="s">
        <v>11767</v>
      </c>
      <c r="C2371" t="s">
        <v>11768</v>
      </c>
      <c r="D2371">
        <v>3.79</v>
      </c>
      <c r="E2371" t="s">
        <v>19004</v>
      </c>
      <c r="F2371">
        <v>9780312861872</v>
      </c>
      <c r="G2371" t="s">
        <v>11</v>
      </c>
      <c r="H2371">
        <v>592</v>
      </c>
      <c r="I2371">
        <v>119937</v>
      </c>
      <c r="J2371">
        <v>3139</v>
      </c>
      <c r="K2371" t="s">
        <v>19005</v>
      </c>
      <c r="L2371" t="s">
        <v>36</v>
      </c>
    </row>
    <row r="2372" spans="1:12" x14ac:dyDescent="0.25">
      <c r="A2372">
        <v>8656</v>
      </c>
      <c r="B2372" t="s">
        <v>5452</v>
      </c>
      <c r="C2372" t="s">
        <v>5453</v>
      </c>
      <c r="D2372">
        <v>4.01</v>
      </c>
      <c r="E2372" t="s">
        <v>19006</v>
      </c>
      <c r="F2372">
        <v>9780786712342</v>
      </c>
      <c r="G2372" t="s">
        <v>11</v>
      </c>
      <c r="H2372">
        <v>320</v>
      </c>
      <c r="I2372">
        <v>148</v>
      </c>
      <c r="J2372">
        <v>6</v>
      </c>
      <c r="K2372" t="s">
        <v>17980</v>
      </c>
      <c r="L2372" t="s">
        <v>1517</v>
      </c>
    </row>
    <row r="2373" spans="1:12" x14ac:dyDescent="0.25">
      <c r="A2373">
        <v>8660</v>
      </c>
      <c r="B2373" t="s">
        <v>19007</v>
      </c>
      <c r="C2373" t="s">
        <v>19008</v>
      </c>
      <c r="D2373">
        <v>3.92</v>
      </c>
      <c r="E2373" t="s">
        <v>19009</v>
      </c>
      <c r="F2373">
        <v>9780142002728</v>
      </c>
      <c r="G2373" t="s">
        <v>11</v>
      </c>
      <c r="H2373">
        <v>224</v>
      </c>
      <c r="I2373">
        <v>18</v>
      </c>
      <c r="J2373">
        <v>4</v>
      </c>
      <c r="K2373" t="s">
        <v>14450</v>
      </c>
      <c r="L2373" t="s">
        <v>2022</v>
      </c>
    </row>
    <row r="2374" spans="1:12" x14ac:dyDescent="0.25">
      <c r="A2374">
        <v>8661</v>
      </c>
      <c r="B2374" t="s">
        <v>3013</v>
      </c>
      <c r="C2374" t="s">
        <v>3014</v>
      </c>
      <c r="D2374">
        <v>4.33</v>
      </c>
      <c r="E2374" t="s">
        <v>19010</v>
      </c>
      <c r="F2374">
        <v>9788497643658</v>
      </c>
      <c r="G2374" t="s">
        <v>11</v>
      </c>
      <c r="H2374">
        <v>192</v>
      </c>
      <c r="I2374">
        <v>116</v>
      </c>
      <c r="J2374">
        <v>11</v>
      </c>
      <c r="K2374" t="s">
        <v>14640</v>
      </c>
      <c r="L2374" t="s">
        <v>3015</v>
      </c>
    </row>
    <row r="2375" spans="1:12" x14ac:dyDescent="0.25">
      <c r="A2375">
        <v>8675</v>
      </c>
      <c r="B2375" t="s">
        <v>439</v>
      </c>
      <c r="C2375" t="s">
        <v>440</v>
      </c>
      <c r="D2375">
        <v>3.55</v>
      </c>
      <c r="E2375" t="s">
        <v>19011</v>
      </c>
      <c r="F2375">
        <v>9780553383539</v>
      </c>
      <c r="G2375" t="s">
        <v>11</v>
      </c>
      <c r="H2375">
        <v>272</v>
      </c>
      <c r="I2375">
        <v>5768</v>
      </c>
      <c r="J2375">
        <v>262</v>
      </c>
      <c r="K2375" t="s">
        <v>14203</v>
      </c>
      <c r="L2375" t="s">
        <v>441</v>
      </c>
    </row>
    <row r="2376" spans="1:12" x14ac:dyDescent="0.25">
      <c r="A2376">
        <v>8676</v>
      </c>
      <c r="B2376" t="s">
        <v>11955</v>
      </c>
      <c r="C2376" t="s">
        <v>11956</v>
      </c>
      <c r="D2376">
        <v>4.2300000000000004</v>
      </c>
      <c r="E2376" t="s">
        <v>19012</v>
      </c>
      <c r="F2376">
        <v>9780684845777</v>
      </c>
      <c r="G2376" t="s">
        <v>11</v>
      </c>
      <c r="H2376">
        <v>448</v>
      </c>
      <c r="I2376">
        <v>25135</v>
      </c>
      <c r="J2376">
        <v>420</v>
      </c>
      <c r="K2376" t="s">
        <v>19013</v>
      </c>
      <c r="L2376" t="s">
        <v>1152</v>
      </c>
    </row>
    <row r="2377" spans="1:12" x14ac:dyDescent="0.25">
      <c r="A2377">
        <v>8677</v>
      </c>
      <c r="B2377" t="s">
        <v>12715</v>
      </c>
      <c r="C2377" t="s">
        <v>12716</v>
      </c>
      <c r="D2377">
        <v>4.33</v>
      </c>
      <c r="E2377" t="s">
        <v>19014</v>
      </c>
      <c r="F2377">
        <v>9780721601946</v>
      </c>
      <c r="G2377" t="s">
        <v>12134</v>
      </c>
      <c r="H2377">
        <v>432</v>
      </c>
      <c r="I2377">
        <v>55</v>
      </c>
      <c r="J2377">
        <v>6</v>
      </c>
      <c r="K2377" t="s">
        <v>19015</v>
      </c>
      <c r="L2377" t="s">
        <v>12717</v>
      </c>
    </row>
    <row r="2378" spans="1:12" x14ac:dyDescent="0.25">
      <c r="A2378">
        <v>8680</v>
      </c>
      <c r="B2378" t="s">
        <v>13327</v>
      </c>
      <c r="C2378" t="s">
        <v>440</v>
      </c>
      <c r="D2378">
        <v>4.03</v>
      </c>
      <c r="E2378" t="s">
        <v>19016</v>
      </c>
      <c r="F2378">
        <v>9780553379334</v>
      </c>
      <c r="G2378" t="s">
        <v>12134</v>
      </c>
      <c r="H2378">
        <v>445</v>
      </c>
      <c r="I2378">
        <v>24792</v>
      </c>
      <c r="J2378">
        <v>1139</v>
      </c>
      <c r="K2378" t="s">
        <v>19017</v>
      </c>
      <c r="L2378" t="s">
        <v>441</v>
      </c>
    </row>
    <row r="2379" spans="1:12" x14ac:dyDescent="0.25">
      <c r="A2379">
        <v>8682</v>
      </c>
      <c r="B2379" t="s">
        <v>7079</v>
      </c>
      <c r="C2379" t="s">
        <v>440</v>
      </c>
      <c r="D2379">
        <v>4.25</v>
      </c>
      <c r="E2379" t="s">
        <v>19018</v>
      </c>
      <c r="F2379">
        <v>9781842430354</v>
      </c>
      <c r="G2379" t="s">
        <v>11</v>
      </c>
      <c r="H2379">
        <v>342</v>
      </c>
      <c r="I2379">
        <v>54516</v>
      </c>
      <c r="J2379">
        <v>2721</v>
      </c>
      <c r="K2379" t="s">
        <v>19019</v>
      </c>
      <c r="L2379" t="s">
        <v>6145</v>
      </c>
    </row>
    <row r="2380" spans="1:12" x14ac:dyDescent="0.25">
      <c r="A2380">
        <v>8694</v>
      </c>
      <c r="B2380" t="s">
        <v>3016</v>
      </c>
      <c r="C2380" t="s">
        <v>2787</v>
      </c>
      <c r="D2380">
        <v>4.2</v>
      </c>
      <c r="E2380" t="s">
        <v>19020</v>
      </c>
      <c r="F2380">
        <v>9780345418906</v>
      </c>
      <c r="G2380" t="s">
        <v>11</v>
      </c>
      <c r="H2380">
        <v>224</v>
      </c>
      <c r="I2380">
        <v>166574</v>
      </c>
      <c r="J2380">
        <v>2192</v>
      </c>
      <c r="K2380" t="s">
        <v>14129</v>
      </c>
      <c r="L2380" t="s">
        <v>355</v>
      </c>
    </row>
    <row r="2381" spans="1:12" x14ac:dyDescent="0.25">
      <c r="A2381">
        <v>8698</v>
      </c>
      <c r="B2381" t="s">
        <v>6136</v>
      </c>
      <c r="C2381" t="s">
        <v>2787</v>
      </c>
      <c r="D2381">
        <v>4.09</v>
      </c>
      <c r="E2381" t="s">
        <v>19021</v>
      </c>
      <c r="F2381">
        <v>9780330491235</v>
      </c>
      <c r="G2381" t="s">
        <v>11</v>
      </c>
      <c r="H2381">
        <v>167</v>
      </c>
      <c r="I2381">
        <v>93997</v>
      </c>
      <c r="J2381">
        <v>1394</v>
      </c>
      <c r="K2381" t="s">
        <v>19022</v>
      </c>
      <c r="L2381" t="s">
        <v>141</v>
      </c>
    </row>
    <row r="2382" spans="1:12" x14ac:dyDescent="0.25">
      <c r="A2382">
        <v>8703</v>
      </c>
      <c r="B2382" t="s">
        <v>19023</v>
      </c>
      <c r="C2382" t="s">
        <v>19024</v>
      </c>
      <c r="D2382">
        <v>4.22</v>
      </c>
      <c r="E2382" t="s">
        <v>19025</v>
      </c>
      <c r="F2382">
        <v>9780739332078</v>
      </c>
      <c r="G2382" t="s">
        <v>11</v>
      </c>
      <c r="H2382">
        <v>6</v>
      </c>
      <c r="I2382">
        <v>493</v>
      </c>
      <c r="J2382">
        <v>95</v>
      </c>
      <c r="K2382" t="s">
        <v>14677</v>
      </c>
      <c r="L2382" t="s">
        <v>5196</v>
      </c>
    </row>
    <row r="2383" spans="1:12" x14ac:dyDescent="0.25">
      <c r="A2383">
        <v>8704</v>
      </c>
      <c r="B2383" t="s">
        <v>19026</v>
      </c>
      <c r="C2383" t="s">
        <v>19027</v>
      </c>
      <c r="D2383">
        <v>3.6</v>
      </c>
      <c r="E2383" t="s">
        <v>19028</v>
      </c>
      <c r="F2383">
        <v>9782290053652</v>
      </c>
      <c r="G2383" t="s">
        <v>14227</v>
      </c>
      <c r="H2383">
        <v>189</v>
      </c>
      <c r="I2383">
        <v>8790</v>
      </c>
      <c r="J2383">
        <v>152</v>
      </c>
      <c r="K2383" t="s">
        <v>17348</v>
      </c>
      <c r="L2383" t="s">
        <v>19029</v>
      </c>
    </row>
    <row r="2384" spans="1:12" x14ac:dyDescent="0.25">
      <c r="A2384">
        <v>8706</v>
      </c>
      <c r="B2384" t="s">
        <v>3879</v>
      </c>
      <c r="C2384" t="s">
        <v>2787</v>
      </c>
      <c r="D2384">
        <v>4.22</v>
      </c>
      <c r="E2384" t="s">
        <v>19030</v>
      </c>
      <c r="F2384">
        <v>9780330491198</v>
      </c>
      <c r="G2384" t="s">
        <v>11</v>
      </c>
      <c r="H2384">
        <v>180</v>
      </c>
      <c r="I2384">
        <v>3115</v>
      </c>
      <c r="J2384">
        <v>306</v>
      </c>
      <c r="K2384" t="s">
        <v>19022</v>
      </c>
      <c r="L2384" t="s">
        <v>141</v>
      </c>
    </row>
    <row r="2385" spans="1:12" x14ac:dyDescent="0.25">
      <c r="A2385">
        <v>8710</v>
      </c>
      <c r="B2385" t="s">
        <v>19031</v>
      </c>
      <c r="C2385" t="s">
        <v>2787</v>
      </c>
      <c r="D2385">
        <v>4.3499999999999996</v>
      </c>
      <c r="E2385" t="s">
        <v>19032</v>
      </c>
      <c r="F2385">
        <v>9780517599242</v>
      </c>
      <c r="G2385" t="s">
        <v>11</v>
      </c>
      <c r="H2385">
        <v>96</v>
      </c>
      <c r="I2385">
        <v>294</v>
      </c>
      <c r="J2385">
        <v>19</v>
      </c>
      <c r="K2385" t="s">
        <v>19033</v>
      </c>
      <c r="L2385" t="s">
        <v>1596</v>
      </c>
    </row>
    <row r="2386" spans="1:12" x14ac:dyDescent="0.25">
      <c r="A2386">
        <v>8712</v>
      </c>
      <c r="B2386" t="s">
        <v>19034</v>
      </c>
      <c r="C2386" t="s">
        <v>19035</v>
      </c>
      <c r="D2386">
        <v>4.2699999999999996</v>
      </c>
      <c r="E2386" t="s">
        <v>19036</v>
      </c>
      <c r="F2386">
        <v>9782864603498</v>
      </c>
      <c r="G2386" t="s">
        <v>14227</v>
      </c>
      <c r="H2386">
        <v>108</v>
      </c>
      <c r="I2386">
        <v>2122</v>
      </c>
      <c r="J2386">
        <v>86</v>
      </c>
      <c r="K2386" t="s">
        <v>14779</v>
      </c>
      <c r="L2386" t="s">
        <v>19037</v>
      </c>
    </row>
    <row r="2387" spans="1:12" x14ac:dyDescent="0.25">
      <c r="A2387">
        <v>8713</v>
      </c>
      <c r="B2387" t="s">
        <v>442</v>
      </c>
      <c r="C2387" t="s">
        <v>443</v>
      </c>
      <c r="D2387">
        <v>3.7</v>
      </c>
      <c r="E2387" t="s">
        <v>19038</v>
      </c>
      <c r="F2387">
        <v>9780385517218</v>
      </c>
      <c r="G2387" t="s">
        <v>11</v>
      </c>
      <c r="H2387">
        <v>277</v>
      </c>
      <c r="I2387">
        <v>621</v>
      </c>
      <c r="J2387">
        <v>90</v>
      </c>
      <c r="K2387" t="s">
        <v>16313</v>
      </c>
      <c r="L2387" t="s">
        <v>99</v>
      </c>
    </row>
    <row r="2388" spans="1:12" x14ac:dyDescent="0.25">
      <c r="A2388">
        <v>8714</v>
      </c>
      <c r="B2388" t="s">
        <v>444</v>
      </c>
      <c r="C2388" t="s">
        <v>445</v>
      </c>
      <c r="D2388">
        <v>3.77</v>
      </c>
      <c r="E2388" t="s">
        <v>19039</v>
      </c>
      <c r="F2388">
        <v>9781594865671</v>
      </c>
      <c r="G2388" t="s">
        <v>11</v>
      </c>
      <c r="H2388">
        <v>328</v>
      </c>
      <c r="I2388">
        <v>5783</v>
      </c>
      <c r="J2388">
        <v>433</v>
      </c>
      <c r="K2388" t="s">
        <v>18656</v>
      </c>
      <c r="L2388" t="s">
        <v>446</v>
      </c>
    </row>
    <row r="2389" spans="1:12" x14ac:dyDescent="0.25">
      <c r="A2389">
        <v>8715</v>
      </c>
      <c r="B2389" t="s">
        <v>13328</v>
      </c>
      <c r="C2389" t="s">
        <v>443</v>
      </c>
      <c r="D2389">
        <v>3.99</v>
      </c>
      <c r="E2389" t="s">
        <v>19040</v>
      </c>
      <c r="F2389">
        <v>9780140260892</v>
      </c>
      <c r="G2389" t="s">
        <v>12134</v>
      </c>
      <c r="H2389">
        <v>448</v>
      </c>
      <c r="I2389">
        <v>1485</v>
      </c>
      <c r="J2389">
        <v>94</v>
      </c>
      <c r="K2389" t="s">
        <v>15613</v>
      </c>
      <c r="L2389" t="s">
        <v>2022</v>
      </c>
    </row>
    <row r="2390" spans="1:12" x14ac:dyDescent="0.25">
      <c r="A2390">
        <v>8716</v>
      </c>
      <c r="B2390" t="s">
        <v>8023</v>
      </c>
      <c r="C2390" t="s">
        <v>443</v>
      </c>
      <c r="D2390">
        <v>4.21</v>
      </c>
      <c r="E2390" t="s">
        <v>19041</v>
      </c>
      <c r="F2390">
        <v>9780375708763</v>
      </c>
      <c r="G2390" t="s">
        <v>11</v>
      </c>
      <c r="H2390">
        <v>672</v>
      </c>
      <c r="I2390">
        <v>7326</v>
      </c>
      <c r="J2390">
        <v>430</v>
      </c>
      <c r="K2390" t="s">
        <v>17440</v>
      </c>
      <c r="L2390" t="s">
        <v>2085</v>
      </c>
    </row>
    <row r="2391" spans="1:12" x14ac:dyDescent="0.25">
      <c r="A2391">
        <v>8722</v>
      </c>
      <c r="B2391" t="s">
        <v>8024</v>
      </c>
      <c r="C2391" t="s">
        <v>443</v>
      </c>
      <c r="D2391">
        <v>4.07</v>
      </c>
      <c r="E2391" t="s">
        <v>19042</v>
      </c>
      <c r="F2391">
        <v>9780375708732</v>
      </c>
      <c r="G2391" t="s">
        <v>11</v>
      </c>
      <c r="H2391">
        <v>430</v>
      </c>
      <c r="I2391">
        <v>7265</v>
      </c>
      <c r="J2391">
        <v>526</v>
      </c>
      <c r="K2391" t="s">
        <v>17440</v>
      </c>
      <c r="L2391" t="s">
        <v>2085</v>
      </c>
    </row>
    <row r="2392" spans="1:12" x14ac:dyDescent="0.25">
      <c r="A2392">
        <v>8725</v>
      </c>
      <c r="B2392" t="s">
        <v>6671</v>
      </c>
      <c r="C2392" t="s">
        <v>6672</v>
      </c>
      <c r="D2392">
        <v>4.04</v>
      </c>
      <c r="E2392" t="s">
        <v>19043</v>
      </c>
      <c r="F2392">
        <v>9780375758737</v>
      </c>
      <c r="G2392" t="s">
        <v>11</v>
      </c>
      <c r="H2392">
        <v>302</v>
      </c>
      <c r="I2392">
        <v>17939</v>
      </c>
      <c r="J2392">
        <v>947</v>
      </c>
      <c r="K2392" t="s">
        <v>16443</v>
      </c>
      <c r="L2392" t="s">
        <v>2075</v>
      </c>
    </row>
    <row r="2393" spans="1:12" x14ac:dyDescent="0.25">
      <c r="A2393">
        <v>8726</v>
      </c>
      <c r="B2393" t="s">
        <v>19044</v>
      </c>
      <c r="C2393" t="s">
        <v>6672</v>
      </c>
      <c r="D2393">
        <v>4.04</v>
      </c>
      <c r="E2393" t="s">
        <v>19045</v>
      </c>
      <c r="F2393">
        <v>9780965193771</v>
      </c>
      <c r="G2393" t="s">
        <v>11</v>
      </c>
      <c r="H2393">
        <v>299</v>
      </c>
      <c r="I2393">
        <v>15</v>
      </c>
      <c r="J2393">
        <v>3</v>
      </c>
      <c r="K2393" t="s">
        <v>15055</v>
      </c>
      <c r="L2393" t="s">
        <v>19046</v>
      </c>
    </row>
    <row r="2394" spans="1:12" x14ac:dyDescent="0.25">
      <c r="A2394">
        <v>8737</v>
      </c>
      <c r="B2394" t="s">
        <v>9042</v>
      </c>
      <c r="C2394" t="s">
        <v>9043</v>
      </c>
      <c r="D2394">
        <v>4.16</v>
      </c>
      <c r="E2394" t="s">
        <v>19047</v>
      </c>
      <c r="F2394">
        <v>9780684852560</v>
      </c>
      <c r="G2394" t="s">
        <v>11</v>
      </c>
      <c r="H2394">
        <v>506</v>
      </c>
      <c r="I2394">
        <v>8966</v>
      </c>
      <c r="J2394">
        <v>454</v>
      </c>
      <c r="K2394" t="s">
        <v>16819</v>
      </c>
      <c r="L2394" t="s">
        <v>2037</v>
      </c>
    </row>
    <row r="2395" spans="1:12" x14ac:dyDescent="0.25">
      <c r="A2395">
        <v>8738</v>
      </c>
      <c r="B2395" t="s">
        <v>3017</v>
      </c>
      <c r="C2395" t="s">
        <v>3018</v>
      </c>
      <c r="D2395">
        <v>3.59</v>
      </c>
      <c r="E2395" t="s">
        <v>19048</v>
      </c>
      <c r="F2395">
        <v>9780373692286</v>
      </c>
      <c r="G2395" t="s">
        <v>11</v>
      </c>
      <c r="H2395">
        <v>207</v>
      </c>
      <c r="I2395">
        <v>112</v>
      </c>
      <c r="J2395">
        <v>5</v>
      </c>
      <c r="K2395" t="s">
        <v>14747</v>
      </c>
      <c r="L2395" t="s">
        <v>3019</v>
      </c>
    </row>
    <row r="2396" spans="1:12" x14ac:dyDescent="0.25">
      <c r="A2396">
        <v>8741</v>
      </c>
      <c r="B2396" t="s">
        <v>3020</v>
      </c>
      <c r="C2396" t="s">
        <v>3021</v>
      </c>
      <c r="D2396">
        <v>4.01</v>
      </c>
      <c r="E2396" t="s">
        <v>19049</v>
      </c>
      <c r="F2396">
        <v>9780312936914</v>
      </c>
      <c r="G2396" t="s">
        <v>11</v>
      </c>
      <c r="H2396">
        <v>496</v>
      </c>
      <c r="I2396">
        <v>4991</v>
      </c>
      <c r="J2396">
        <v>271</v>
      </c>
      <c r="K2396" t="s">
        <v>16178</v>
      </c>
      <c r="L2396" t="s">
        <v>933</v>
      </c>
    </row>
    <row r="2397" spans="1:12" x14ac:dyDescent="0.25">
      <c r="A2397">
        <v>8742</v>
      </c>
      <c r="B2397" t="s">
        <v>11592</v>
      </c>
      <c r="C2397" t="s">
        <v>9043</v>
      </c>
      <c r="D2397">
        <v>4.16</v>
      </c>
      <c r="E2397" t="s">
        <v>19050</v>
      </c>
      <c r="F2397">
        <v>9780571178568</v>
      </c>
      <c r="G2397" t="s">
        <v>11</v>
      </c>
      <c r="H2397">
        <v>589</v>
      </c>
      <c r="I2397">
        <v>114</v>
      </c>
      <c r="J2397">
        <v>14</v>
      </c>
      <c r="K2397" t="s">
        <v>19051</v>
      </c>
      <c r="L2397" t="s">
        <v>5349</v>
      </c>
    </row>
    <row r="2398" spans="1:12" x14ac:dyDescent="0.25">
      <c r="A2398">
        <v>8744</v>
      </c>
      <c r="B2398" t="s">
        <v>13891</v>
      </c>
      <c r="C2398" t="s">
        <v>13892</v>
      </c>
      <c r="D2398">
        <v>3.83</v>
      </c>
      <c r="E2398" t="s">
        <v>19052</v>
      </c>
      <c r="F2398">
        <v>9781844080083</v>
      </c>
      <c r="G2398" t="s">
        <v>13842</v>
      </c>
      <c r="H2398">
        <v>240</v>
      </c>
      <c r="I2398">
        <v>2011</v>
      </c>
      <c r="J2398">
        <v>84</v>
      </c>
      <c r="K2398" t="s">
        <v>15774</v>
      </c>
      <c r="L2398" t="s">
        <v>12472</v>
      </c>
    </row>
    <row r="2399" spans="1:12" x14ac:dyDescent="0.25">
      <c r="A2399">
        <v>8745</v>
      </c>
      <c r="B2399" t="s">
        <v>10265</v>
      </c>
      <c r="C2399" t="s">
        <v>10266</v>
      </c>
      <c r="D2399">
        <v>4.1500000000000004</v>
      </c>
      <c r="E2399" t="s">
        <v>19053</v>
      </c>
      <c r="F2399">
        <v>9780688172374</v>
      </c>
      <c r="G2399" t="s">
        <v>11</v>
      </c>
      <c r="H2399">
        <v>240</v>
      </c>
      <c r="I2399">
        <v>11981</v>
      </c>
      <c r="J2399">
        <v>735</v>
      </c>
      <c r="K2399" t="s">
        <v>19054</v>
      </c>
      <c r="L2399" t="s">
        <v>314</v>
      </c>
    </row>
    <row r="2400" spans="1:12" x14ac:dyDescent="0.25">
      <c r="A2400">
        <v>8746</v>
      </c>
      <c r="B2400" t="s">
        <v>12470</v>
      </c>
      <c r="C2400" t="s">
        <v>12471</v>
      </c>
      <c r="D2400">
        <v>3.71</v>
      </c>
      <c r="E2400" t="s">
        <v>19055</v>
      </c>
      <c r="F2400">
        <v>9781844082520</v>
      </c>
      <c r="G2400" t="s">
        <v>12134</v>
      </c>
      <c r="H2400">
        <v>240</v>
      </c>
      <c r="I2400">
        <v>509</v>
      </c>
      <c r="J2400">
        <v>25</v>
      </c>
      <c r="K2400" t="s">
        <v>14134</v>
      </c>
      <c r="L2400" t="s">
        <v>12472</v>
      </c>
    </row>
    <row r="2401" spans="1:12" x14ac:dyDescent="0.25">
      <c r="A2401">
        <v>8750</v>
      </c>
      <c r="B2401" t="s">
        <v>19056</v>
      </c>
      <c r="C2401" t="s">
        <v>19057</v>
      </c>
      <c r="D2401">
        <v>3.83</v>
      </c>
      <c r="E2401" t="s">
        <v>19058</v>
      </c>
      <c r="F2401">
        <v>9782226135513</v>
      </c>
      <c r="G2401" t="s">
        <v>14227</v>
      </c>
      <c r="H2401">
        <v>288</v>
      </c>
      <c r="I2401">
        <v>1</v>
      </c>
      <c r="J2401">
        <v>0</v>
      </c>
      <c r="K2401" t="s">
        <v>14737</v>
      </c>
      <c r="L2401" t="s">
        <v>16841</v>
      </c>
    </row>
    <row r="2402" spans="1:12" x14ac:dyDescent="0.25">
      <c r="A2402">
        <v>8758</v>
      </c>
      <c r="B2402" t="s">
        <v>7080</v>
      </c>
      <c r="C2402" t="s">
        <v>7081</v>
      </c>
      <c r="D2402">
        <v>3.84</v>
      </c>
      <c r="E2402" t="s">
        <v>19059</v>
      </c>
      <c r="F2402">
        <v>9780582435674</v>
      </c>
      <c r="G2402" t="s">
        <v>11</v>
      </c>
      <c r="H2402">
        <v>112</v>
      </c>
      <c r="I2402">
        <v>68</v>
      </c>
      <c r="J2402">
        <v>9</v>
      </c>
      <c r="K2402" t="s">
        <v>19060</v>
      </c>
      <c r="L2402" t="s">
        <v>7082</v>
      </c>
    </row>
    <row r="2403" spans="1:12" x14ac:dyDescent="0.25">
      <c r="A2403">
        <v>8761</v>
      </c>
      <c r="B2403" t="s">
        <v>7083</v>
      </c>
      <c r="C2403" t="s">
        <v>7084</v>
      </c>
      <c r="D2403">
        <v>3.16</v>
      </c>
      <c r="E2403" t="s">
        <v>19061</v>
      </c>
      <c r="F2403">
        <v>9780091881801</v>
      </c>
      <c r="G2403" t="s">
        <v>11</v>
      </c>
      <c r="H2403">
        <v>340</v>
      </c>
      <c r="I2403">
        <v>123</v>
      </c>
      <c r="J2403">
        <v>12</v>
      </c>
      <c r="K2403" t="s">
        <v>19062</v>
      </c>
      <c r="L2403" t="s">
        <v>1641</v>
      </c>
    </row>
    <row r="2404" spans="1:12" x14ac:dyDescent="0.25">
      <c r="A2404">
        <v>8765</v>
      </c>
      <c r="B2404" t="s">
        <v>447</v>
      </c>
      <c r="C2404" t="s">
        <v>448</v>
      </c>
      <c r="D2404">
        <v>3.69</v>
      </c>
      <c r="E2404" t="s">
        <v>19063</v>
      </c>
      <c r="F2404">
        <v>9780307264558</v>
      </c>
      <c r="G2404" t="s">
        <v>11</v>
      </c>
      <c r="H2404">
        <v>137</v>
      </c>
      <c r="I2404">
        <v>38506</v>
      </c>
      <c r="J2404">
        <v>4719</v>
      </c>
      <c r="K2404" t="s">
        <v>14623</v>
      </c>
      <c r="L2404" t="s">
        <v>150</v>
      </c>
    </row>
    <row r="2405" spans="1:12" x14ac:dyDescent="0.25">
      <c r="A2405">
        <v>8766</v>
      </c>
      <c r="B2405" t="s">
        <v>449</v>
      </c>
      <c r="C2405" t="s">
        <v>450</v>
      </c>
      <c r="D2405">
        <v>4.03</v>
      </c>
      <c r="E2405" t="s">
        <v>19064</v>
      </c>
      <c r="F2405">
        <v>9780345487421</v>
      </c>
      <c r="G2405" t="s">
        <v>11</v>
      </c>
      <c r="H2405">
        <v>217</v>
      </c>
      <c r="I2405">
        <v>506</v>
      </c>
      <c r="J2405">
        <v>53</v>
      </c>
      <c r="K2405" t="s">
        <v>17724</v>
      </c>
      <c r="L2405" t="s">
        <v>144</v>
      </c>
    </row>
    <row r="2406" spans="1:12" x14ac:dyDescent="0.25">
      <c r="A2406">
        <v>8767</v>
      </c>
      <c r="B2406" t="s">
        <v>19065</v>
      </c>
      <c r="C2406" t="s">
        <v>19066</v>
      </c>
      <c r="D2406">
        <v>4.04</v>
      </c>
      <c r="E2406" t="s">
        <v>19067</v>
      </c>
      <c r="F2406">
        <v>9780789488770</v>
      </c>
      <c r="G2406" t="s">
        <v>11</v>
      </c>
      <c r="H2406">
        <v>36</v>
      </c>
      <c r="I2406">
        <v>24</v>
      </c>
      <c r="J2406">
        <v>3</v>
      </c>
      <c r="K2406" t="s">
        <v>19068</v>
      </c>
      <c r="L2406" t="s">
        <v>4433</v>
      </c>
    </row>
    <row r="2407" spans="1:12" x14ac:dyDescent="0.25">
      <c r="A2407">
        <v>8768</v>
      </c>
      <c r="B2407" t="s">
        <v>19069</v>
      </c>
      <c r="C2407" t="s">
        <v>19070</v>
      </c>
      <c r="D2407">
        <v>4.16</v>
      </c>
      <c r="E2407" t="s">
        <v>19071</v>
      </c>
      <c r="F2407">
        <v>9780060245603</v>
      </c>
      <c r="G2407" t="s">
        <v>12134</v>
      </c>
      <c r="H2407">
        <v>40</v>
      </c>
      <c r="I2407">
        <v>4171</v>
      </c>
      <c r="J2407">
        <v>518</v>
      </c>
      <c r="K2407" t="s">
        <v>19072</v>
      </c>
      <c r="L2407" t="s">
        <v>2137</v>
      </c>
    </row>
    <row r="2408" spans="1:12" x14ac:dyDescent="0.25">
      <c r="A2408">
        <v>8770</v>
      </c>
      <c r="B2408" t="s">
        <v>19073</v>
      </c>
      <c r="C2408" t="s">
        <v>19074</v>
      </c>
      <c r="D2408">
        <v>3.79</v>
      </c>
      <c r="E2408" t="s">
        <v>19075</v>
      </c>
      <c r="F2408">
        <v>9780789479310</v>
      </c>
      <c r="G2408" t="s">
        <v>11</v>
      </c>
      <c r="H2408">
        <v>12</v>
      </c>
      <c r="I2408">
        <v>24</v>
      </c>
      <c r="J2408">
        <v>6</v>
      </c>
      <c r="K2408" t="s">
        <v>18665</v>
      </c>
      <c r="L2408" t="s">
        <v>1683</v>
      </c>
    </row>
    <row r="2409" spans="1:12" x14ac:dyDescent="0.25">
      <c r="A2409">
        <v>8771</v>
      </c>
      <c r="B2409" t="s">
        <v>19076</v>
      </c>
      <c r="C2409" t="s">
        <v>19077</v>
      </c>
      <c r="D2409">
        <v>3.98</v>
      </c>
      <c r="E2409" t="s">
        <v>19078</v>
      </c>
      <c r="F2409">
        <v>9780807588970</v>
      </c>
      <c r="G2409" t="s">
        <v>11</v>
      </c>
      <c r="H2409">
        <v>24</v>
      </c>
      <c r="I2409">
        <v>113</v>
      </c>
      <c r="J2409">
        <v>4</v>
      </c>
      <c r="K2409" t="s">
        <v>14528</v>
      </c>
      <c r="L2409" t="s">
        <v>5467</v>
      </c>
    </row>
    <row r="2410" spans="1:12" x14ac:dyDescent="0.25">
      <c r="A2410">
        <v>8773</v>
      </c>
      <c r="B2410" t="s">
        <v>19079</v>
      </c>
      <c r="C2410" t="s">
        <v>19080</v>
      </c>
      <c r="D2410">
        <v>4</v>
      </c>
      <c r="E2410" t="s">
        <v>19081</v>
      </c>
      <c r="F2410">
        <v>9780786818723</v>
      </c>
      <c r="G2410" t="s">
        <v>11</v>
      </c>
      <c r="H2410">
        <v>10</v>
      </c>
      <c r="I2410">
        <v>39</v>
      </c>
      <c r="J2410">
        <v>7</v>
      </c>
      <c r="K2410" t="s">
        <v>14121</v>
      </c>
      <c r="L2410" t="s">
        <v>288</v>
      </c>
    </row>
    <row r="2411" spans="1:12" x14ac:dyDescent="0.25">
      <c r="A2411">
        <v>8787</v>
      </c>
      <c r="B2411" t="s">
        <v>451</v>
      </c>
      <c r="C2411" t="s">
        <v>452</v>
      </c>
      <c r="D2411">
        <v>3.45</v>
      </c>
      <c r="E2411" t="s">
        <v>19082</v>
      </c>
      <c r="F2411">
        <v>9780061131523</v>
      </c>
      <c r="G2411" t="s">
        <v>11</v>
      </c>
      <c r="H2411">
        <v>320</v>
      </c>
      <c r="I2411">
        <v>4504</v>
      </c>
      <c r="J2411">
        <v>491</v>
      </c>
      <c r="K2411" t="s">
        <v>16005</v>
      </c>
      <c r="L2411" t="s">
        <v>12</v>
      </c>
    </row>
    <row r="2412" spans="1:12" x14ac:dyDescent="0.25">
      <c r="A2412">
        <v>8797</v>
      </c>
      <c r="B2412" t="s">
        <v>2171</v>
      </c>
      <c r="C2412" t="s">
        <v>2172</v>
      </c>
      <c r="D2412">
        <v>4.1399999999999997</v>
      </c>
      <c r="E2412" t="s">
        <v>19083</v>
      </c>
      <c r="F2412">
        <v>9780439401876</v>
      </c>
      <c r="G2412" t="s">
        <v>11</v>
      </c>
      <c r="H2412">
        <v>128</v>
      </c>
      <c r="I2412">
        <v>5097</v>
      </c>
      <c r="J2412">
        <v>219</v>
      </c>
      <c r="K2412" t="s">
        <v>14623</v>
      </c>
      <c r="L2412" t="s">
        <v>2173</v>
      </c>
    </row>
    <row r="2413" spans="1:12" x14ac:dyDescent="0.25">
      <c r="A2413">
        <v>8799</v>
      </c>
      <c r="B2413" t="s">
        <v>19084</v>
      </c>
      <c r="C2413" t="s">
        <v>19085</v>
      </c>
      <c r="D2413">
        <v>3.63</v>
      </c>
      <c r="E2413" t="s">
        <v>19086</v>
      </c>
      <c r="F2413">
        <v>9788439710097</v>
      </c>
      <c r="G2413" t="s">
        <v>14376</v>
      </c>
      <c r="H2413">
        <v>400</v>
      </c>
      <c r="I2413">
        <v>3</v>
      </c>
      <c r="J2413">
        <v>1</v>
      </c>
      <c r="K2413" t="s">
        <v>19087</v>
      </c>
      <c r="L2413" t="s">
        <v>19088</v>
      </c>
    </row>
    <row r="2414" spans="1:12" x14ac:dyDescent="0.25">
      <c r="A2414">
        <v>8801</v>
      </c>
      <c r="B2414" t="s">
        <v>5454</v>
      </c>
      <c r="C2414" t="s">
        <v>4055</v>
      </c>
      <c r="D2414">
        <v>4.3099999999999996</v>
      </c>
      <c r="E2414" t="s">
        <v>19089</v>
      </c>
      <c r="F2414">
        <v>9780486428406</v>
      </c>
      <c r="G2414" t="s">
        <v>11</v>
      </c>
      <c r="H2414">
        <v>260</v>
      </c>
      <c r="I2414">
        <v>1253</v>
      </c>
      <c r="J2414">
        <v>54</v>
      </c>
      <c r="K2414" t="s">
        <v>19090</v>
      </c>
      <c r="L2414" t="s">
        <v>56</v>
      </c>
    </row>
    <row r="2415" spans="1:12" x14ac:dyDescent="0.25">
      <c r="A2415">
        <v>8804</v>
      </c>
      <c r="B2415" t="s">
        <v>4054</v>
      </c>
      <c r="C2415" t="s">
        <v>4055</v>
      </c>
      <c r="D2415">
        <v>4.26</v>
      </c>
      <c r="E2415" t="s">
        <v>19091</v>
      </c>
      <c r="F2415">
        <v>9780486437453</v>
      </c>
      <c r="G2415" t="s">
        <v>11</v>
      </c>
      <c r="H2415">
        <v>275</v>
      </c>
      <c r="I2415">
        <v>478</v>
      </c>
      <c r="J2415">
        <v>30</v>
      </c>
      <c r="K2415" t="s">
        <v>16562</v>
      </c>
      <c r="L2415" t="s">
        <v>56</v>
      </c>
    </row>
    <row r="2416" spans="1:12" x14ac:dyDescent="0.25">
      <c r="A2416">
        <v>8808</v>
      </c>
      <c r="B2416" t="s">
        <v>19092</v>
      </c>
      <c r="C2416" t="s">
        <v>19093</v>
      </c>
      <c r="D2416">
        <v>4.1399999999999997</v>
      </c>
      <c r="E2416" t="s">
        <v>19094</v>
      </c>
      <c r="F2416">
        <v>9780486280233</v>
      </c>
      <c r="G2416" t="s">
        <v>11</v>
      </c>
      <c r="H2416">
        <v>96</v>
      </c>
      <c r="I2416">
        <v>275</v>
      </c>
      <c r="J2416">
        <v>19</v>
      </c>
      <c r="K2416" t="s">
        <v>19095</v>
      </c>
      <c r="L2416" t="s">
        <v>56</v>
      </c>
    </row>
    <row r="2417" spans="1:12" x14ac:dyDescent="0.25">
      <c r="A2417">
        <v>8809</v>
      </c>
      <c r="B2417" t="s">
        <v>13329</v>
      </c>
      <c r="C2417" t="s">
        <v>4863</v>
      </c>
      <c r="D2417">
        <v>3.71</v>
      </c>
      <c r="E2417" t="s">
        <v>19096</v>
      </c>
      <c r="F2417">
        <v>9780393315080</v>
      </c>
      <c r="G2417" t="s">
        <v>12134</v>
      </c>
      <c r="H2417">
        <v>288</v>
      </c>
      <c r="I2417">
        <v>5423</v>
      </c>
      <c r="J2417">
        <v>293</v>
      </c>
      <c r="K2417" t="s">
        <v>19097</v>
      </c>
      <c r="L2417" t="s">
        <v>345</v>
      </c>
    </row>
    <row r="2418" spans="1:12" x14ac:dyDescent="0.25">
      <c r="A2418">
        <v>8810</v>
      </c>
      <c r="B2418" t="s">
        <v>8025</v>
      </c>
      <c r="C2418" t="s">
        <v>8026</v>
      </c>
      <c r="D2418">
        <v>3.99</v>
      </c>
      <c r="E2418" t="s">
        <v>19098</v>
      </c>
      <c r="F2418">
        <v>9780141182605</v>
      </c>
      <c r="G2418" t="s">
        <v>11</v>
      </c>
      <c r="H2418">
        <v>159</v>
      </c>
      <c r="I2418">
        <v>5366</v>
      </c>
      <c r="J2418">
        <v>524</v>
      </c>
      <c r="K2418" t="s">
        <v>15879</v>
      </c>
      <c r="L2418" t="s">
        <v>2025</v>
      </c>
    </row>
    <row r="2419" spans="1:12" x14ac:dyDescent="0.25">
      <c r="A2419">
        <v>8811</v>
      </c>
      <c r="B2419" t="s">
        <v>8025</v>
      </c>
      <c r="C2419" t="s">
        <v>4863</v>
      </c>
      <c r="D2419">
        <v>3.99</v>
      </c>
      <c r="E2419" t="s">
        <v>19099</v>
      </c>
      <c r="F2419">
        <v>9780140274097</v>
      </c>
      <c r="G2419" t="s">
        <v>11</v>
      </c>
      <c r="H2419">
        <v>149</v>
      </c>
      <c r="I2419">
        <v>1422</v>
      </c>
      <c r="J2419">
        <v>124</v>
      </c>
      <c r="K2419" t="s">
        <v>19100</v>
      </c>
      <c r="L2419" t="s">
        <v>2022</v>
      </c>
    </row>
    <row r="2420" spans="1:12" x14ac:dyDescent="0.25">
      <c r="A2420">
        <v>8813</v>
      </c>
      <c r="B2420" t="s">
        <v>19101</v>
      </c>
      <c r="C2420" t="s">
        <v>4863</v>
      </c>
      <c r="D2420">
        <v>3.99</v>
      </c>
      <c r="E2420" t="s">
        <v>19102</v>
      </c>
      <c r="F2420">
        <v>9783453164130</v>
      </c>
      <c r="G2420" t="s">
        <v>16068</v>
      </c>
      <c r="H2420">
        <v>235</v>
      </c>
      <c r="I2420">
        <v>65</v>
      </c>
      <c r="J2420">
        <v>7</v>
      </c>
      <c r="K2420" t="s">
        <v>16821</v>
      </c>
      <c r="L2420" t="s">
        <v>16698</v>
      </c>
    </row>
    <row r="2421" spans="1:12" x14ac:dyDescent="0.25">
      <c r="A2421">
        <v>8814</v>
      </c>
      <c r="B2421" t="s">
        <v>19103</v>
      </c>
      <c r="C2421" t="s">
        <v>4863</v>
      </c>
      <c r="D2421">
        <v>3.84</v>
      </c>
      <c r="E2421" t="s">
        <v>19104</v>
      </c>
      <c r="F2421">
        <v>9780413735904</v>
      </c>
      <c r="G2421" t="s">
        <v>11</v>
      </c>
      <c r="H2421">
        <v>51</v>
      </c>
      <c r="I2421">
        <v>28</v>
      </c>
      <c r="J2421">
        <v>2</v>
      </c>
      <c r="K2421" t="s">
        <v>19105</v>
      </c>
      <c r="L2421" t="s">
        <v>19106</v>
      </c>
    </row>
    <row r="2422" spans="1:12" x14ac:dyDescent="0.25">
      <c r="A2422">
        <v>8818</v>
      </c>
      <c r="B2422" t="s">
        <v>8611</v>
      </c>
      <c r="C2422" t="s">
        <v>4863</v>
      </c>
      <c r="D2422">
        <v>3.82</v>
      </c>
      <c r="E2422" t="s">
        <v>19107</v>
      </c>
      <c r="F2422">
        <v>9780786706310</v>
      </c>
      <c r="G2422" t="s">
        <v>11</v>
      </c>
      <c r="H2422">
        <v>224</v>
      </c>
      <c r="I2422">
        <v>1008</v>
      </c>
      <c r="J2422">
        <v>51</v>
      </c>
      <c r="K2422" t="s">
        <v>18529</v>
      </c>
      <c r="L2422" t="s">
        <v>1517</v>
      </c>
    </row>
    <row r="2423" spans="1:12" x14ac:dyDescent="0.25">
      <c r="A2423">
        <v>8820</v>
      </c>
      <c r="B2423" t="s">
        <v>11957</v>
      </c>
      <c r="C2423" t="s">
        <v>4863</v>
      </c>
      <c r="D2423">
        <v>3.62</v>
      </c>
      <c r="E2423" t="s">
        <v>19108</v>
      </c>
      <c r="F2423">
        <v>9780393316025</v>
      </c>
      <c r="G2423" t="s">
        <v>11</v>
      </c>
      <c r="H2423">
        <v>260</v>
      </c>
      <c r="I2423">
        <v>966</v>
      </c>
      <c r="J2423">
        <v>39</v>
      </c>
      <c r="K2423" t="s">
        <v>19109</v>
      </c>
      <c r="L2423" t="s">
        <v>11958</v>
      </c>
    </row>
    <row r="2424" spans="1:12" x14ac:dyDescent="0.25">
      <c r="A2424">
        <v>8822</v>
      </c>
      <c r="B2424" t="s">
        <v>4862</v>
      </c>
      <c r="C2424" t="s">
        <v>4863</v>
      </c>
      <c r="D2424">
        <v>4.16</v>
      </c>
      <c r="E2424" t="s">
        <v>19110</v>
      </c>
      <c r="F2424">
        <v>9780099468646</v>
      </c>
      <c r="G2424" t="s">
        <v>11</v>
      </c>
      <c r="H2424">
        <v>649</v>
      </c>
      <c r="I2424">
        <v>2116</v>
      </c>
      <c r="J2424">
        <v>157</v>
      </c>
      <c r="K2424" t="s">
        <v>16771</v>
      </c>
      <c r="L2424" t="s">
        <v>2555</v>
      </c>
    </row>
    <row r="2425" spans="1:12" x14ac:dyDescent="0.25">
      <c r="A2425">
        <v>8829</v>
      </c>
      <c r="B2425" t="s">
        <v>3022</v>
      </c>
      <c r="C2425" t="s">
        <v>3023</v>
      </c>
      <c r="D2425">
        <v>3.75</v>
      </c>
      <c r="E2425" t="s">
        <v>19111</v>
      </c>
      <c r="F2425">
        <v>9780552771238</v>
      </c>
      <c r="G2425" t="s">
        <v>11</v>
      </c>
      <c r="H2425">
        <v>460</v>
      </c>
      <c r="I2425">
        <v>4422</v>
      </c>
      <c r="J2425">
        <v>211</v>
      </c>
      <c r="K2425" t="s">
        <v>19112</v>
      </c>
      <c r="L2425" t="s">
        <v>227</v>
      </c>
    </row>
    <row r="2426" spans="1:12" x14ac:dyDescent="0.25">
      <c r="A2426">
        <v>8834</v>
      </c>
      <c r="B2426" t="s">
        <v>5455</v>
      </c>
      <c r="C2426" t="s">
        <v>3023</v>
      </c>
      <c r="D2426">
        <v>3.72</v>
      </c>
      <c r="E2426" t="s">
        <v>19113</v>
      </c>
      <c r="F2426">
        <v>9780552771832</v>
      </c>
      <c r="G2426" t="s">
        <v>11</v>
      </c>
      <c r="H2426">
        <v>400</v>
      </c>
      <c r="I2426">
        <v>2292</v>
      </c>
      <c r="J2426">
        <v>69</v>
      </c>
      <c r="K2426" t="s">
        <v>14330</v>
      </c>
      <c r="L2426" t="s">
        <v>227</v>
      </c>
    </row>
    <row r="2427" spans="1:12" x14ac:dyDescent="0.25">
      <c r="A2427">
        <v>8840</v>
      </c>
      <c r="B2427" t="s">
        <v>453</v>
      </c>
      <c r="C2427" t="s">
        <v>454</v>
      </c>
      <c r="D2427">
        <v>4.0199999999999996</v>
      </c>
      <c r="E2427" t="s">
        <v>19114</v>
      </c>
      <c r="F2427">
        <v>9780805079135</v>
      </c>
      <c r="G2427" t="s">
        <v>11</v>
      </c>
      <c r="H2427">
        <v>560</v>
      </c>
      <c r="I2427">
        <v>208</v>
      </c>
      <c r="J2427">
        <v>27</v>
      </c>
      <c r="K2427" t="s">
        <v>14705</v>
      </c>
      <c r="L2427" t="s">
        <v>455</v>
      </c>
    </row>
    <row r="2428" spans="1:12" x14ac:dyDescent="0.25">
      <c r="A2428">
        <v>8848</v>
      </c>
      <c r="B2428" t="s">
        <v>19115</v>
      </c>
      <c r="C2428" t="s">
        <v>19116</v>
      </c>
      <c r="D2428">
        <v>4.3099999999999996</v>
      </c>
      <c r="E2428" t="s">
        <v>19117</v>
      </c>
      <c r="F2428">
        <v>9782070513284</v>
      </c>
      <c r="G2428" t="s">
        <v>14227</v>
      </c>
      <c r="H2428">
        <v>123</v>
      </c>
      <c r="I2428">
        <v>366</v>
      </c>
      <c r="J2428">
        <v>19</v>
      </c>
      <c r="K2428" t="s">
        <v>15487</v>
      </c>
      <c r="L2428" t="s">
        <v>19118</v>
      </c>
    </row>
    <row r="2429" spans="1:12" x14ac:dyDescent="0.25">
      <c r="A2429">
        <v>8852</v>
      </c>
      <c r="B2429" t="s">
        <v>3292</v>
      </c>
      <c r="C2429" t="s">
        <v>2587</v>
      </c>
      <c r="D2429">
        <v>3.9</v>
      </c>
      <c r="E2429" t="s">
        <v>19119</v>
      </c>
      <c r="F2429">
        <v>9780743477109</v>
      </c>
      <c r="G2429" t="s">
        <v>11</v>
      </c>
      <c r="H2429">
        <v>249</v>
      </c>
      <c r="I2429">
        <v>592315</v>
      </c>
      <c r="J2429">
        <v>7791</v>
      </c>
      <c r="K2429" t="s">
        <v>19120</v>
      </c>
      <c r="L2429" t="s">
        <v>2037</v>
      </c>
    </row>
    <row r="2430" spans="1:12" x14ac:dyDescent="0.25">
      <c r="A2430">
        <v>8853</v>
      </c>
      <c r="B2430" t="s">
        <v>3292</v>
      </c>
      <c r="C2430" t="s">
        <v>10267</v>
      </c>
      <c r="D2430">
        <v>3.9</v>
      </c>
      <c r="E2430" t="s">
        <v>19121</v>
      </c>
      <c r="F2430">
        <v>9780812035711</v>
      </c>
      <c r="G2430" t="s">
        <v>11</v>
      </c>
      <c r="H2430">
        <v>224</v>
      </c>
      <c r="I2430">
        <v>296</v>
      </c>
      <c r="J2430">
        <v>20</v>
      </c>
      <c r="K2430" t="s">
        <v>15590</v>
      </c>
      <c r="L2430" t="s">
        <v>10155</v>
      </c>
    </row>
    <row r="2431" spans="1:12" x14ac:dyDescent="0.25">
      <c r="A2431">
        <v>8856</v>
      </c>
      <c r="B2431" t="s">
        <v>8612</v>
      </c>
      <c r="C2431" t="s">
        <v>952</v>
      </c>
      <c r="D2431">
        <v>3.79</v>
      </c>
      <c r="E2431" t="s">
        <v>19122</v>
      </c>
      <c r="F2431">
        <v>9780446606981</v>
      </c>
      <c r="G2431" t="s">
        <v>11</v>
      </c>
      <c r="H2431">
        <v>198</v>
      </c>
      <c r="I2431">
        <v>3280</v>
      </c>
      <c r="J2431">
        <v>188</v>
      </c>
      <c r="K2431" t="s">
        <v>15051</v>
      </c>
      <c r="L2431" t="s">
        <v>3025</v>
      </c>
    </row>
    <row r="2432" spans="1:12" x14ac:dyDescent="0.25">
      <c r="A2432">
        <v>8858</v>
      </c>
      <c r="B2432" t="s">
        <v>12473</v>
      </c>
      <c r="C2432" t="s">
        <v>952</v>
      </c>
      <c r="D2432">
        <v>3.83</v>
      </c>
      <c r="E2432" t="s">
        <v>19123</v>
      </c>
      <c r="F2432">
        <v>9780446614894</v>
      </c>
      <c r="G2432" t="s">
        <v>12134</v>
      </c>
      <c r="H2432">
        <v>227</v>
      </c>
      <c r="I2432">
        <v>3318</v>
      </c>
      <c r="J2432">
        <v>204</v>
      </c>
      <c r="K2432" t="s">
        <v>14813</v>
      </c>
      <c r="L2432" t="s">
        <v>3025</v>
      </c>
    </row>
    <row r="2433" spans="1:12" x14ac:dyDescent="0.25">
      <c r="A2433">
        <v>8859</v>
      </c>
      <c r="B2433" t="s">
        <v>3024</v>
      </c>
      <c r="C2433" t="s">
        <v>952</v>
      </c>
      <c r="D2433">
        <v>3.83</v>
      </c>
      <c r="E2433" t="s">
        <v>19124</v>
      </c>
      <c r="F2433">
        <v>9780446614726</v>
      </c>
      <c r="G2433" t="s">
        <v>11</v>
      </c>
      <c r="H2433">
        <v>194</v>
      </c>
      <c r="I2433">
        <v>5757</v>
      </c>
      <c r="J2433">
        <v>321</v>
      </c>
      <c r="K2433" t="s">
        <v>15244</v>
      </c>
      <c r="L2433" t="s">
        <v>3025</v>
      </c>
    </row>
    <row r="2434" spans="1:12" x14ac:dyDescent="0.25">
      <c r="A2434">
        <v>8860</v>
      </c>
      <c r="B2434" t="s">
        <v>19125</v>
      </c>
      <c r="C2434" t="s">
        <v>19126</v>
      </c>
      <c r="D2434">
        <v>3.59</v>
      </c>
      <c r="E2434" t="s">
        <v>19127</v>
      </c>
      <c r="F2434">
        <v>9780764586026</v>
      </c>
      <c r="G2434" t="s">
        <v>12134</v>
      </c>
      <c r="H2434">
        <v>112</v>
      </c>
      <c r="I2434">
        <v>25</v>
      </c>
      <c r="J2434">
        <v>2</v>
      </c>
      <c r="K2434" t="s">
        <v>15088</v>
      </c>
      <c r="L2434" t="s">
        <v>7375</v>
      </c>
    </row>
    <row r="2435" spans="1:12" x14ac:dyDescent="0.25">
      <c r="A2435">
        <v>8861</v>
      </c>
      <c r="B2435" t="s">
        <v>7085</v>
      </c>
      <c r="C2435" t="s">
        <v>952</v>
      </c>
      <c r="D2435">
        <v>3.8</v>
      </c>
      <c r="E2435" t="s">
        <v>19128</v>
      </c>
      <c r="F2435">
        <v>9780446608282</v>
      </c>
      <c r="G2435" t="s">
        <v>11</v>
      </c>
      <c r="H2435">
        <v>214</v>
      </c>
      <c r="I2435">
        <v>3015</v>
      </c>
      <c r="J2435">
        <v>167</v>
      </c>
      <c r="K2435" t="s">
        <v>14908</v>
      </c>
      <c r="L2435" t="s">
        <v>3025</v>
      </c>
    </row>
    <row r="2436" spans="1:12" x14ac:dyDescent="0.25">
      <c r="A2436">
        <v>8862</v>
      </c>
      <c r="B2436" t="s">
        <v>2174</v>
      </c>
      <c r="C2436" t="s">
        <v>2175</v>
      </c>
      <c r="D2436">
        <v>4.09</v>
      </c>
      <c r="E2436" t="s">
        <v>19129</v>
      </c>
      <c r="F2436">
        <v>9780060088743</v>
      </c>
      <c r="G2436" t="s">
        <v>11</v>
      </c>
      <c r="H2436">
        <v>333</v>
      </c>
      <c r="I2436">
        <v>2330</v>
      </c>
      <c r="J2436">
        <v>252</v>
      </c>
      <c r="K2436" t="s">
        <v>14630</v>
      </c>
      <c r="L2436" t="s">
        <v>2048</v>
      </c>
    </row>
    <row r="2437" spans="1:12" x14ac:dyDescent="0.25">
      <c r="A2437">
        <v>8865</v>
      </c>
      <c r="B2437" t="s">
        <v>456</v>
      </c>
      <c r="C2437" t="s">
        <v>457</v>
      </c>
      <c r="D2437">
        <v>4.05</v>
      </c>
      <c r="E2437" t="s">
        <v>19130</v>
      </c>
      <c r="F2437">
        <v>9780448439044</v>
      </c>
      <c r="G2437" t="s">
        <v>11</v>
      </c>
      <c r="H2437">
        <v>105</v>
      </c>
      <c r="I2437">
        <v>755</v>
      </c>
      <c r="J2437">
        <v>94</v>
      </c>
      <c r="K2437" t="s">
        <v>19131</v>
      </c>
      <c r="L2437" t="s">
        <v>458</v>
      </c>
    </row>
    <row r="2438" spans="1:12" x14ac:dyDescent="0.25">
      <c r="A2438">
        <v>8875</v>
      </c>
      <c r="B2438" t="s">
        <v>13330</v>
      </c>
      <c r="C2438" t="s">
        <v>13331</v>
      </c>
      <c r="D2438">
        <v>3.95</v>
      </c>
      <c r="E2438" t="s">
        <v>19132</v>
      </c>
      <c r="F2438">
        <v>9780517209486</v>
      </c>
      <c r="G2438" t="s">
        <v>12134</v>
      </c>
      <c r="H2438">
        <v>192</v>
      </c>
      <c r="I2438">
        <v>88</v>
      </c>
      <c r="J2438">
        <v>14</v>
      </c>
      <c r="K2438" t="s">
        <v>15750</v>
      </c>
      <c r="L2438" t="s">
        <v>6089</v>
      </c>
    </row>
    <row r="2439" spans="1:12" x14ac:dyDescent="0.25">
      <c r="A2439">
        <v>8879</v>
      </c>
      <c r="B2439" t="s">
        <v>19133</v>
      </c>
      <c r="C2439" t="s">
        <v>6674</v>
      </c>
      <c r="D2439">
        <v>3.62</v>
      </c>
      <c r="E2439" t="s">
        <v>19134</v>
      </c>
      <c r="F2439">
        <v>9780060086213</v>
      </c>
      <c r="G2439" t="s">
        <v>11</v>
      </c>
      <c r="H2439">
        <v>288</v>
      </c>
      <c r="I2439">
        <v>24</v>
      </c>
      <c r="J2439">
        <v>1</v>
      </c>
      <c r="K2439" t="s">
        <v>14917</v>
      </c>
      <c r="L2439" t="s">
        <v>2603</v>
      </c>
    </row>
    <row r="2440" spans="1:12" x14ac:dyDescent="0.25">
      <c r="A2440">
        <v>8880</v>
      </c>
      <c r="B2440" t="s">
        <v>19135</v>
      </c>
      <c r="C2440" t="s">
        <v>19136</v>
      </c>
      <c r="D2440">
        <v>2.62</v>
      </c>
      <c r="E2440" t="s">
        <v>19137</v>
      </c>
      <c r="F2440">
        <v>9781569716687</v>
      </c>
      <c r="G2440" t="s">
        <v>11</v>
      </c>
      <c r="H2440">
        <v>80</v>
      </c>
      <c r="I2440">
        <v>8</v>
      </c>
      <c r="J2440">
        <v>2</v>
      </c>
      <c r="K2440" t="s">
        <v>19138</v>
      </c>
      <c r="L2440" t="s">
        <v>752</v>
      </c>
    </row>
    <row r="2441" spans="1:12" x14ac:dyDescent="0.25">
      <c r="A2441">
        <v>8881</v>
      </c>
      <c r="B2441" t="s">
        <v>6673</v>
      </c>
      <c r="C2441" t="s">
        <v>6674</v>
      </c>
      <c r="D2441">
        <v>2.92</v>
      </c>
      <c r="E2441" t="s">
        <v>19139</v>
      </c>
      <c r="F2441">
        <v>9780060086206</v>
      </c>
      <c r="G2441" t="s">
        <v>11</v>
      </c>
      <c r="H2441">
        <v>288</v>
      </c>
      <c r="I2441">
        <v>53</v>
      </c>
      <c r="J2441">
        <v>2</v>
      </c>
      <c r="K2441" t="s">
        <v>16919</v>
      </c>
      <c r="L2441" t="s">
        <v>2603</v>
      </c>
    </row>
    <row r="2442" spans="1:12" x14ac:dyDescent="0.25">
      <c r="A2442">
        <v>8889</v>
      </c>
      <c r="B2442" t="s">
        <v>19140</v>
      </c>
      <c r="C2442" t="s">
        <v>19141</v>
      </c>
      <c r="D2442">
        <v>3</v>
      </c>
      <c r="E2442" t="s">
        <v>19142</v>
      </c>
      <c r="F2442">
        <v>9780345251671</v>
      </c>
      <c r="G2442" t="s">
        <v>11</v>
      </c>
      <c r="H2442">
        <v>0</v>
      </c>
      <c r="I2442">
        <v>10</v>
      </c>
      <c r="J2442">
        <v>2</v>
      </c>
      <c r="K2442" t="s">
        <v>19143</v>
      </c>
      <c r="L2442" t="s">
        <v>144</v>
      </c>
    </row>
    <row r="2443" spans="1:12" x14ac:dyDescent="0.25">
      <c r="A2443">
        <v>8891</v>
      </c>
      <c r="B2443" t="s">
        <v>19144</v>
      </c>
      <c r="C2443" t="s">
        <v>19141</v>
      </c>
      <c r="D2443">
        <v>3.33</v>
      </c>
      <c r="E2443" t="s">
        <v>19145</v>
      </c>
      <c r="F2443">
        <v>9780345251220</v>
      </c>
      <c r="G2443" t="s">
        <v>11</v>
      </c>
      <c r="H2443">
        <v>183</v>
      </c>
      <c r="I2443">
        <v>12</v>
      </c>
      <c r="J2443">
        <v>1</v>
      </c>
      <c r="K2443" t="s">
        <v>19146</v>
      </c>
      <c r="L2443" t="s">
        <v>144</v>
      </c>
    </row>
    <row r="2444" spans="1:12" x14ac:dyDescent="0.25">
      <c r="A2444">
        <v>8895</v>
      </c>
      <c r="B2444" t="s">
        <v>19147</v>
      </c>
      <c r="C2444" t="s">
        <v>19136</v>
      </c>
      <c r="D2444">
        <v>3.28</v>
      </c>
      <c r="E2444" t="s">
        <v>19148</v>
      </c>
      <c r="F2444">
        <v>9781840233803</v>
      </c>
      <c r="G2444" t="s">
        <v>11</v>
      </c>
      <c r="H2444">
        <v>72</v>
      </c>
      <c r="I2444">
        <v>1</v>
      </c>
      <c r="J2444">
        <v>1</v>
      </c>
      <c r="K2444" t="s">
        <v>19149</v>
      </c>
      <c r="L2444" t="s">
        <v>19150</v>
      </c>
    </row>
    <row r="2445" spans="1:12" x14ac:dyDescent="0.25">
      <c r="A2445">
        <v>8901</v>
      </c>
      <c r="B2445" t="s">
        <v>10268</v>
      </c>
      <c r="C2445" t="s">
        <v>10269</v>
      </c>
      <c r="D2445">
        <v>3.66</v>
      </c>
      <c r="E2445" t="s">
        <v>19151</v>
      </c>
      <c r="F2445">
        <v>9780891901631</v>
      </c>
      <c r="G2445" t="s">
        <v>11</v>
      </c>
      <c r="H2445">
        <v>158</v>
      </c>
      <c r="I2445">
        <v>461</v>
      </c>
      <c r="J2445">
        <v>10</v>
      </c>
      <c r="K2445" t="s">
        <v>19152</v>
      </c>
      <c r="L2445" t="s">
        <v>10270</v>
      </c>
    </row>
    <row r="2446" spans="1:12" x14ac:dyDescent="0.25">
      <c r="A2446">
        <v>8908</v>
      </c>
      <c r="B2446" t="s">
        <v>459</v>
      </c>
      <c r="C2446" t="s">
        <v>460</v>
      </c>
      <c r="D2446">
        <v>4.01</v>
      </c>
      <c r="E2446" t="s">
        <v>19153</v>
      </c>
      <c r="F2446">
        <v>9780307346605</v>
      </c>
      <c r="G2446" t="s">
        <v>11</v>
      </c>
      <c r="H2446">
        <v>342</v>
      </c>
      <c r="I2446">
        <v>370331</v>
      </c>
      <c r="J2446">
        <v>20582</v>
      </c>
      <c r="K2446" t="s">
        <v>14609</v>
      </c>
      <c r="L2446" t="s">
        <v>461</v>
      </c>
    </row>
    <row r="2447" spans="1:12" x14ac:dyDescent="0.25">
      <c r="A2447">
        <v>8909</v>
      </c>
      <c r="B2447" t="s">
        <v>6137</v>
      </c>
      <c r="C2447" t="s">
        <v>6138</v>
      </c>
      <c r="D2447">
        <v>3.82</v>
      </c>
      <c r="E2447" t="s">
        <v>19154</v>
      </c>
      <c r="F2447">
        <v>9780375759239</v>
      </c>
      <c r="G2447" t="s">
        <v>11</v>
      </c>
      <c r="H2447">
        <v>192</v>
      </c>
      <c r="I2447">
        <v>196425</v>
      </c>
      <c r="J2447">
        <v>4549</v>
      </c>
      <c r="K2447" t="s">
        <v>17418</v>
      </c>
      <c r="L2447" t="s">
        <v>164</v>
      </c>
    </row>
    <row r="2448" spans="1:12" x14ac:dyDescent="0.25">
      <c r="A2448">
        <v>8910</v>
      </c>
      <c r="B2448" t="s">
        <v>4056</v>
      </c>
      <c r="C2448" t="s">
        <v>4057</v>
      </c>
      <c r="D2448">
        <v>4.2</v>
      </c>
      <c r="E2448" t="s">
        <v>19155</v>
      </c>
      <c r="F2448">
        <v>9780805076233</v>
      </c>
      <c r="G2448" t="s">
        <v>11</v>
      </c>
      <c r="H2448">
        <v>928</v>
      </c>
      <c r="I2448">
        <v>919</v>
      </c>
      <c r="J2448">
        <v>44</v>
      </c>
      <c r="K2448" t="s">
        <v>15774</v>
      </c>
      <c r="L2448" t="s">
        <v>1020</v>
      </c>
    </row>
    <row r="2449" spans="1:12" x14ac:dyDescent="0.25">
      <c r="A2449">
        <v>8915</v>
      </c>
      <c r="B2449" t="s">
        <v>10271</v>
      </c>
      <c r="C2449" t="s">
        <v>10272</v>
      </c>
      <c r="D2449">
        <v>3.95</v>
      </c>
      <c r="E2449" t="s">
        <v>19156</v>
      </c>
      <c r="F2449">
        <v>9780688085872</v>
      </c>
      <c r="G2449" t="s">
        <v>11</v>
      </c>
      <c r="H2449">
        <v>416</v>
      </c>
      <c r="I2449">
        <v>472</v>
      </c>
      <c r="J2449">
        <v>41</v>
      </c>
      <c r="K2449" t="s">
        <v>19157</v>
      </c>
      <c r="L2449" t="s">
        <v>314</v>
      </c>
    </row>
    <row r="2450" spans="1:12" x14ac:dyDescent="0.25">
      <c r="A2450">
        <v>8916</v>
      </c>
      <c r="B2450" t="s">
        <v>19158</v>
      </c>
      <c r="C2450" t="s">
        <v>4864</v>
      </c>
      <c r="D2450">
        <v>4.1399999999999997</v>
      </c>
      <c r="E2450" t="s">
        <v>19159</v>
      </c>
      <c r="F2450">
        <v>9780517052259</v>
      </c>
      <c r="G2450" t="s">
        <v>11</v>
      </c>
      <c r="H2450">
        <v>0</v>
      </c>
      <c r="I2450">
        <v>45</v>
      </c>
      <c r="J2450">
        <v>1</v>
      </c>
      <c r="K2450" t="s">
        <v>19160</v>
      </c>
      <c r="L2450" t="s">
        <v>5280</v>
      </c>
    </row>
    <row r="2451" spans="1:12" x14ac:dyDescent="0.25">
      <c r="A2451">
        <v>8917</v>
      </c>
      <c r="B2451" t="s">
        <v>10273</v>
      </c>
      <c r="C2451" t="s">
        <v>4864</v>
      </c>
      <c r="D2451">
        <v>3.84</v>
      </c>
      <c r="E2451" t="s">
        <v>19161</v>
      </c>
      <c r="F2451">
        <v>9780486215310</v>
      </c>
      <c r="G2451" t="s">
        <v>11</v>
      </c>
      <c r="H2451">
        <v>320</v>
      </c>
      <c r="I2451">
        <v>60</v>
      </c>
      <c r="J2451">
        <v>4</v>
      </c>
      <c r="K2451" t="s">
        <v>19162</v>
      </c>
      <c r="L2451" t="s">
        <v>56</v>
      </c>
    </row>
    <row r="2452" spans="1:12" x14ac:dyDescent="0.25">
      <c r="A2452">
        <v>8919</v>
      </c>
      <c r="B2452" t="s">
        <v>2639</v>
      </c>
      <c r="C2452" t="s">
        <v>4864</v>
      </c>
      <c r="D2452">
        <v>3.64</v>
      </c>
      <c r="E2452" t="s">
        <v>19163</v>
      </c>
      <c r="F2452">
        <v>9780439574273</v>
      </c>
      <c r="G2452" t="s">
        <v>11</v>
      </c>
      <c r="H2452">
        <v>208</v>
      </c>
      <c r="I2452">
        <v>333</v>
      </c>
      <c r="J2452">
        <v>23</v>
      </c>
      <c r="K2452" t="s">
        <v>14119</v>
      </c>
      <c r="L2452" t="s">
        <v>2173</v>
      </c>
    </row>
    <row r="2453" spans="1:12" x14ac:dyDescent="0.25">
      <c r="A2453">
        <v>8921</v>
      </c>
      <c r="B2453" t="s">
        <v>462</v>
      </c>
      <c r="C2453" t="s">
        <v>7086</v>
      </c>
      <c r="D2453">
        <v>4.1100000000000003</v>
      </c>
      <c r="E2453" t="s">
        <v>19164</v>
      </c>
      <c r="F2453">
        <v>9780451528018</v>
      </c>
      <c r="G2453" t="s">
        <v>11</v>
      </c>
      <c r="H2453">
        <v>256</v>
      </c>
      <c r="I2453">
        <v>191128</v>
      </c>
      <c r="J2453">
        <v>4802</v>
      </c>
      <c r="K2453" t="s">
        <v>16140</v>
      </c>
      <c r="L2453" t="s">
        <v>129</v>
      </c>
    </row>
    <row r="2454" spans="1:12" x14ac:dyDescent="0.25">
      <c r="A2454">
        <v>8922</v>
      </c>
      <c r="B2454" t="s">
        <v>19165</v>
      </c>
      <c r="C2454" t="s">
        <v>19166</v>
      </c>
      <c r="D2454">
        <v>4.1100000000000003</v>
      </c>
      <c r="E2454" t="s">
        <v>19167</v>
      </c>
      <c r="F2454">
        <v>9789626343340</v>
      </c>
      <c r="G2454" t="s">
        <v>11</v>
      </c>
      <c r="H2454">
        <v>5</v>
      </c>
      <c r="I2454">
        <v>135</v>
      </c>
      <c r="J2454">
        <v>20</v>
      </c>
      <c r="K2454" t="s">
        <v>19168</v>
      </c>
      <c r="L2454" t="s">
        <v>15782</v>
      </c>
    </row>
    <row r="2455" spans="1:12" x14ac:dyDescent="0.25">
      <c r="A2455">
        <v>8924</v>
      </c>
      <c r="B2455" t="s">
        <v>462</v>
      </c>
      <c r="C2455" t="s">
        <v>463</v>
      </c>
      <c r="D2455">
        <v>4.1100000000000003</v>
      </c>
      <c r="E2455" t="s">
        <v>19169</v>
      </c>
      <c r="F2455">
        <v>9780763630645</v>
      </c>
      <c r="G2455" t="s">
        <v>11</v>
      </c>
      <c r="H2455">
        <v>272</v>
      </c>
      <c r="I2455">
        <v>66</v>
      </c>
      <c r="J2455">
        <v>7</v>
      </c>
      <c r="K2455" t="s">
        <v>15907</v>
      </c>
      <c r="L2455" t="s">
        <v>147</v>
      </c>
    </row>
    <row r="2456" spans="1:12" x14ac:dyDescent="0.25">
      <c r="A2456">
        <v>8927</v>
      </c>
      <c r="B2456" t="s">
        <v>19170</v>
      </c>
      <c r="C2456" t="s">
        <v>19171</v>
      </c>
      <c r="D2456">
        <v>4.51</v>
      </c>
      <c r="E2456" t="s">
        <v>19172</v>
      </c>
      <c r="F2456">
        <v>9781596792500</v>
      </c>
      <c r="G2456" t="s">
        <v>12134</v>
      </c>
      <c r="H2456">
        <v>237</v>
      </c>
      <c r="I2456">
        <v>33</v>
      </c>
      <c r="J2456">
        <v>1</v>
      </c>
      <c r="K2456" t="s">
        <v>14813</v>
      </c>
      <c r="L2456" t="s">
        <v>39</v>
      </c>
    </row>
    <row r="2457" spans="1:12" x14ac:dyDescent="0.25">
      <c r="A2457">
        <v>8930</v>
      </c>
      <c r="B2457" t="s">
        <v>2176</v>
      </c>
      <c r="C2457" t="s">
        <v>2177</v>
      </c>
      <c r="D2457">
        <v>4.01</v>
      </c>
      <c r="E2457" t="s">
        <v>19173</v>
      </c>
      <c r="F2457">
        <v>9781401301958</v>
      </c>
      <c r="G2457" t="s">
        <v>11</v>
      </c>
      <c r="H2457">
        <v>320</v>
      </c>
      <c r="I2457">
        <v>7653</v>
      </c>
      <c r="J2457">
        <v>90</v>
      </c>
      <c r="K2457" t="s">
        <v>17039</v>
      </c>
      <c r="L2457" t="s">
        <v>2149</v>
      </c>
    </row>
    <row r="2458" spans="1:12" x14ac:dyDescent="0.25">
      <c r="A2458">
        <v>8931</v>
      </c>
      <c r="B2458" t="s">
        <v>4865</v>
      </c>
      <c r="C2458" t="s">
        <v>4866</v>
      </c>
      <c r="D2458">
        <v>4.07</v>
      </c>
      <c r="E2458" t="s">
        <v>19174</v>
      </c>
      <c r="F2458">
        <v>9781401301941</v>
      </c>
      <c r="G2458" t="s">
        <v>11</v>
      </c>
      <c r="H2458">
        <v>336</v>
      </c>
      <c r="I2458">
        <v>4296</v>
      </c>
      <c r="J2458">
        <v>51</v>
      </c>
      <c r="K2458" t="s">
        <v>19175</v>
      </c>
      <c r="L2458" t="s">
        <v>2149</v>
      </c>
    </row>
    <row r="2459" spans="1:12" x14ac:dyDescent="0.25">
      <c r="A2459">
        <v>8951</v>
      </c>
      <c r="B2459" t="s">
        <v>464</v>
      </c>
      <c r="C2459" t="s">
        <v>465</v>
      </c>
      <c r="D2459">
        <v>4.18</v>
      </c>
      <c r="E2459" t="s">
        <v>19176</v>
      </c>
      <c r="F2459">
        <v>9780316016650</v>
      </c>
      <c r="G2459" t="s">
        <v>11</v>
      </c>
      <c r="H2459">
        <v>272</v>
      </c>
      <c r="I2459">
        <v>18536</v>
      </c>
      <c r="J2459">
        <v>350</v>
      </c>
      <c r="K2459" t="s">
        <v>19177</v>
      </c>
      <c r="L2459" t="s">
        <v>466</v>
      </c>
    </row>
    <row r="2460" spans="1:12" x14ac:dyDescent="0.25">
      <c r="A2460">
        <v>8953</v>
      </c>
      <c r="B2460" t="s">
        <v>6845</v>
      </c>
      <c r="C2460" t="s">
        <v>6846</v>
      </c>
      <c r="D2460">
        <v>4.01</v>
      </c>
      <c r="E2460" t="s">
        <v>19178</v>
      </c>
      <c r="F2460">
        <v>9780439286060</v>
      </c>
      <c r="G2460" t="s">
        <v>11</v>
      </c>
      <c r="H2460">
        <v>169</v>
      </c>
      <c r="I2460">
        <v>41589</v>
      </c>
      <c r="J2460">
        <v>4153</v>
      </c>
      <c r="K2460" t="s">
        <v>15316</v>
      </c>
      <c r="L2460" t="s">
        <v>2173</v>
      </c>
    </row>
    <row r="2461" spans="1:12" x14ac:dyDescent="0.25">
      <c r="A2461">
        <v>8954</v>
      </c>
      <c r="B2461" t="s">
        <v>6675</v>
      </c>
      <c r="C2461" t="s">
        <v>6676</v>
      </c>
      <c r="D2461">
        <v>3.82</v>
      </c>
      <c r="E2461" t="s">
        <v>19179</v>
      </c>
      <c r="F2461">
        <v>9780142002261</v>
      </c>
      <c r="G2461" t="s">
        <v>11</v>
      </c>
      <c r="H2461">
        <v>372</v>
      </c>
      <c r="I2461">
        <v>4748</v>
      </c>
      <c r="J2461">
        <v>597</v>
      </c>
      <c r="K2461" t="s">
        <v>15813</v>
      </c>
      <c r="L2461" t="s">
        <v>2022</v>
      </c>
    </row>
    <row r="2462" spans="1:12" x14ac:dyDescent="0.25">
      <c r="A2462">
        <v>8960</v>
      </c>
      <c r="B2462" t="s">
        <v>5456</v>
      </c>
      <c r="C2462" t="s">
        <v>465</v>
      </c>
      <c r="D2462">
        <v>4.16</v>
      </c>
      <c r="E2462" t="s">
        <v>19180</v>
      </c>
      <c r="F2462">
        <v>9780316905749</v>
      </c>
      <c r="G2462" t="s">
        <v>11</v>
      </c>
      <c r="H2462">
        <v>208</v>
      </c>
      <c r="I2462">
        <v>26461</v>
      </c>
      <c r="J2462">
        <v>587</v>
      </c>
      <c r="K2462" t="s">
        <v>14243</v>
      </c>
      <c r="L2462" t="s">
        <v>1112</v>
      </c>
    </row>
    <row r="2463" spans="1:12" x14ac:dyDescent="0.25">
      <c r="A2463">
        <v>8964</v>
      </c>
      <c r="B2463" t="s">
        <v>8613</v>
      </c>
      <c r="C2463" t="s">
        <v>8614</v>
      </c>
      <c r="D2463">
        <v>4.21</v>
      </c>
      <c r="E2463" t="s">
        <v>19181</v>
      </c>
      <c r="F2463">
        <v>9781577780724</v>
      </c>
      <c r="G2463" t="s">
        <v>11</v>
      </c>
      <c r="H2463">
        <v>383</v>
      </c>
      <c r="I2463">
        <v>19217</v>
      </c>
      <c r="J2463">
        <v>271</v>
      </c>
      <c r="K2463" t="s">
        <v>19182</v>
      </c>
      <c r="L2463" t="s">
        <v>8615</v>
      </c>
    </row>
    <row r="2464" spans="1:12" x14ac:dyDescent="0.25">
      <c r="A2464">
        <v>8967</v>
      </c>
      <c r="B2464" t="s">
        <v>10274</v>
      </c>
      <c r="C2464" t="s">
        <v>465</v>
      </c>
      <c r="D2464">
        <v>4.25</v>
      </c>
      <c r="E2464" t="s">
        <v>19183</v>
      </c>
      <c r="F2464">
        <v>9780316000956</v>
      </c>
      <c r="G2464" t="s">
        <v>11</v>
      </c>
      <c r="H2464">
        <v>202</v>
      </c>
      <c r="I2464">
        <v>24590</v>
      </c>
      <c r="J2464">
        <v>525</v>
      </c>
      <c r="K2464" t="s">
        <v>19184</v>
      </c>
      <c r="L2464" t="s">
        <v>466</v>
      </c>
    </row>
    <row r="2465" spans="1:12" x14ac:dyDescent="0.25">
      <c r="A2465">
        <v>8969</v>
      </c>
      <c r="B2465" t="s">
        <v>12474</v>
      </c>
      <c r="C2465" t="s">
        <v>12475</v>
      </c>
      <c r="D2465">
        <v>4.12</v>
      </c>
      <c r="E2465" t="s">
        <v>19185</v>
      </c>
      <c r="F2465">
        <v>9780446695602</v>
      </c>
      <c r="G2465" t="s">
        <v>12134</v>
      </c>
      <c r="H2465">
        <v>320</v>
      </c>
      <c r="I2465">
        <v>492</v>
      </c>
      <c r="J2465">
        <v>32</v>
      </c>
      <c r="K2465" t="s">
        <v>19186</v>
      </c>
      <c r="L2465" t="s">
        <v>619</v>
      </c>
    </row>
    <row r="2466" spans="1:12" x14ac:dyDescent="0.25">
      <c r="A2466">
        <v>8971</v>
      </c>
      <c r="B2466" t="s">
        <v>467</v>
      </c>
      <c r="C2466" t="s">
        <v>468</v>
      </c>
      <c r="D2466">
        <v>3.17</v>
      </c>
      <c r="E2466" t="s">
        <v>19187</v>
      </c>
      <c r="F2466">
        <v>9781560258018</v>
      </c>
      <c r="G2466" t="s">
        <v>11</v>
      </c>
      <c r="H2466">
        <v>371</v>
      </c>
      <c r="I2466">
        <v>139</v>
      </c>
      <c r="J2466">
        <v>25</v>
      </c>
      <c r="K2466" t="s">
        <v>19188</v>
      </c>
      <c r="L2466" t="s">
        <v>469</v>
      </c>
    </row>
    <row r="2467" spans="1:12" x14ac:dyDescent="0.25">
      <c r="A2467">
        <v>8974</v>
      </c>
      <c r="B2467" t="s">
        <v>10275</v>
      </c>
      <c r="C2467" t="s">
        <v>10276</v>
      </c>
      <c r="D2467">
        <v>3.88</v>
      </c>
      <c r="E2467" t="s">
        <v>19189</v>
      </c>
      <c r="F2467">
        <v>9780226063126</v>
      </c>
      <c r="G2467" t="s">
        <v>11</v>
      </c>
      <c r="H2467">
        <v>336</v>
      </c>
      <c r="I2467">
        <v>210</v>
      </c>
      <c r="J2467">
        <v>18</v>
      </c>
      <c r="K2467" t="s">
        <v>19190</v>
      </c>
      <c r="L2467" t="s">
        <v>421</v>
      </c>
    </row>
    <row r="2468" spans="1:12" x14ac:dyDescent="0.25">
      <c r="A2468">
        <v>8976</v>
      </c>
      <c r="B2468" t="s">
        <v>7087</v>
      </c>
      <c r="C2468" t="s">
        <v>7088</v>
      </c>
      <c r="D2468">
        <v>4.0599999999999996</v>
      </c>
      <c r="E2468" t="s">
        <v>19191</v>
      </c>
      <c r="F2468">
        <v>9781577782087</v>
      </c>
      <c r="G2468" t="s">
        <v>11</v>
      </c>
      <c r="H2468">
        <v>184</v>
      </c>
      <c r="I2468">
        <v>591</v>
      </c>
      <c r="J2468">
        <v>29</v>
      </c>
      <c r="K2468" t="s">
        <v>15522</v>
      </c>
      <c r="L2468" t="s">
        <v>3100</v>
      </c>
    </row>
    <row r="2469" spans="1:12" x14ac:dyDescent="0.25">
      <c r="A2469">
        <v>8978</v>
      </c>
      <c r="B2469" t="s">
        <v>19192</v>
      </c>
      <c r="C2469" t="s">
        <v>19193</v>
      </c>
      <c r="D2469">
        <v>4.0599999999999996</v>
      </c>
      <c r="E2469" t="s">
        <v>19194</v>
      </c>
      <c r="F2469">
        <v>9780823016624</v>
      </c>
      <c r="G2469" t="s">
        <v>11</v>
      </c>
      <c r="H2469">
        <v>144</v>
      </c>
      <c r="I2469">
        <v>31</v>
      </c>
      <c r="J2469">
        <v>1</v>
      </c>
      <c r="K2469" t="s">
        <v>15774</v>
      </c>
      <c r="L2469" t="s">
        <v>19195</v>
      </c>
    </row>
    <row r="2470" spans="1:12" x14ac:dyDescent="0.25">
      <c r="A2470">
        <v>8988</v>
      </c>
      <c r="B2470" t="s">
        <v>470</v>
      </c>
      <c r="C2470" t="s">
        <v>471</v>
      </c>
      <c r="D2470">
        <v>3.69</v>
      </c>
      <c r="E2470" t="s">
        <v>19196</v>
      </c>
      <c r="F2470">
        <v>9780976249870</v>
      </c>
      <c r="G2470" t="s">
        <v>11</v>
      </c>
      <c r="H2470">
        <v>390</v>
      </c>
      <c r="I2470">
        <v>55</v>
      </c>
      <c r="J2470">
        <v>7</v>
      </c>
      <c r="K2470" t="s">
        <v>16488</v>
      </c>
      <c r="L2470" t="s">
        <v>472</v>
      </c>
    </row>
    <row r="2471" spans="1:12" x14ac:dyDescent="0.25">
      <c r="A2471">
        <v>8991</v>
      </c>
      <c r="B2471" t="s">
        <v>3026</v>
      </c>
      <c r="C2471" t="s">
        <v>3027</v>
      </c>
      <c r="D2471">
        <v>3.55</v>
      </c>
      <c r="E2471" t="s">
        <v>19197</v>
      </c>
      <c r="F2471">
        <v>9781588993007</v>
      </c>
      <c r="G2471" t="s">
        <v>11</v>
      </c>
      <c r="H2471">
        <v>184</v>
      </c>
      <c r="I2471">
        <v>112</v>
      </c>
      <c r="J2471">
        <v>9</v>
      </c>
      <c r="K2471" t="s">
        <v>15244</v>
      </c>
      <c r="L2471" t="s">
        <v>3028</v>
      </c>
    </row>
    <row r="2472" spans="1:12" x14ac:dyDescent="0.25">
      <c r="A2472">
        <v>9005</v>
      </c>
      <c r="B2472" t="s">
        <v>473</v>
      </c>
      <c r="C2472" t="s">
        <v>474</v>
      </c>
      <c r="D2472">
        <v>4.03</v>
      </c>
      <c r="E2472" t="s">
        <v>19198</v>
      </c>
      <c r="F2472">
        <v>9781583227206</v>
      </c>
      <c r="G2472" t="s">
        <v>11</v>
      </c>
      <c r="H2472">
        <v>234</v>
      </c>
      <c r="I2472">
        <v>1458</v>
      </c>
      <c r="J2472">
        <v>175</v>
      </c>
      <c r="K2472" t="s">
        <v>14688</v>
      </c>
      <c r="L2472" t="s">
        <v>475</v>
      </c>
    </row>
    <row r="2473" spans="1:12" x14ac:dyDescent="0.25">
      <c r="A2473">
        <v>9006</v>
      </c>
      <c r="B2473" t="s">
        <v>476</v>
      </c>
      <c r="C2473" t="s">
        <v>477</v>
      </c>
      <c r="D2473">
        <v>3.72</v>
      </c>
      <c r="E2473" t="s">
        <v>19199</v>
      </c>
      <c r="F2473">
        <v>9780767916035</v>
      </c>
      <c r="G2473" t="s">
        <v>11</v>
      </c>
      <c r="H2473">
        <v>222</v>
      </c>
      <c r="I2473">
        <v>8410</v>
      </c>
      <c r="J2473">
        <v>751</v>
      </c>
      <c r="K2473" t="s">
        <v>14609</v>
      </c>
      <c r="L2473" t="s">
        <v>260</v>
      </c>
    </row>
    <row r="2474" spans="1:12" x14ac:dyDescent="0.25">
      <c r="A2474">
        <v>9010</v>
      </c>
      <c r="B2474" t="s">
        <v>478</v>
      </c>
      <c r="C2474" t="s">
        <v>479</v>
      </c>
      <c r="D2474">
        <v>3.51</v>
      </c>
      <c r="E2474" t="s">
        <v>19200</v>
      </c>
      <c r="F2474">
        <v>9780806527284</v>
      </c>
      <c r="G2474" t="s">
        <v>11</v>
      </c>
      <c r="H2474">
        <v>288</v>
      </c>
      <c r="I2474">
        <v>49042</v>
      </c>
      <c r="J2474">
        <v>4140</v>
      </c>
      <c r="K2474" t="s">
        <v>15473</v>
      </c>
      <c r="L2474" t="s">
        <v>480</v>
      </c>
    </row>
    <row r="2475" spans="1:12" x14ac:dyDescent="0.25">
      <c r="A2475">
        <v>9012</v>
      </c>
      <c r="B2475" t="s">
        <v>9173</v>
      </c>
      <c r="C2475" t="s">
        <v>9174</v>
      </c>
      <c r="D2475">
        <v>3.92</v>
      </c>
      <c r="E2475" t="s">
        <v>19201</v>
      </c>
      <c r="F2475">
        <v>9780316779234</v>
      </c>
      <c r="G2475" t="s">
        <v>11</v>
      </c>
      <c r="H2475">
        <v>134</v>
      </c>
      <c r="I2475">
        <v>3590</v>
      </c>
      <c r="J2475">
        <v>251</v>
      </c>
      <c r="K2475" t="s">
        <v>14779</v>
      </c>
      <c r="L2475" t="s">
        <v>9175</v>
      </c>
    </row>
    <row r="2476" spans="1:12" x14ac:dyDescent="0.25">
      <c r="A2476">
        <v>9013</v>
      </c>
      <c r="B2476" t="s">
        <v>481</v>
      </c>
      <c r="C2476" t="s">
        <v>482</v>
      </c>
      <c r="D2476">
        <v>4.21</v>
      </c>
      <c r="E2476" t="s">
        <v>19202</v>
      </c>
      <c r="F2476">
        <v>9781592289448</v>
      </c>
      <c r="G2476" t="s">
        <v>11</v>
      </c>
      <c r="H2476">
        <v>256</v>
      </c>
      <c r="I2476">
        <v>11841</v>
      </c>
      <c r="J2476">
        <v>1766</v>
      </c>
      <c r="K2476" t="s">
        <v>14721</v>
      </c>
      <c r="L2476" t="s">
        <v>483</v>
      </c>
    </row>
    <row r="2477" spans="1:12" x14ac:dyDescent="0.25">
      <c r="A2477">
        <v>9014</v>
      </c>
      <c r="B2477" t="s">
        <v>8616</v>
      </c>
      <c r="C2477" t="s">
        <v>8617</v>
      </c>
      <c r="D2477">
        <v>4.1100000000000003</v>
      </c>
      <c r="E2477" t="s">
        <v>19203</v>
      </c>
      <c r="F2477">
        <v>9780451196712</v>
      </c>
      <c r="G2477" t="s">
        <v>11</v>
      </c>
      <c r="H2477">
        <v>370</v>
      </c>
      <c r="I2477">
        <v>94303</v>
      </c>
      <c r="J2477">
        <v>4453</v>
      </c>
      <c r="K2477" t="s">
        <v>14526</v>
      </c>
      <c r="L2477" t="s">
        <v>129</v>
      </c>
    </row>
    <row r="2478" spans="1:12" x14ac:dyDescent="0.25">
      <c r="A2478">
        <v>9018</v>
      </c>
      <c r="B2478" t="s">
        <v>19204</v>
      </c>
      <c r="C2478" t="s">
        <v>19205</v>
      </c>
      <c r="D2478">
        <v>4.33</v>
      </c>
      <c r="E2478" t="s">
        <v>19206</v>
      </c>
      <c r="F2478">
        <v>9781586216887</v>
      </c>
      <c r="G2478" t="s">
        <v>11</v>
      </c>
      <c r="H2478">
        <v>6</v>
      </c>
      <c r="I2478">
        <v>79</v>
      </c>
      <c r="J2478">
        <v>16</v>
      </c>
      <c r="K2478" t="s">
        <v>14758</v>
      </c>
      <c r="L2478" t="s">
        <v>1571</v>
      </c>
    </row>
    <row r="2479" spans="1:12" x14ac:dyDescent="0.25">
      <c r="A2479">
        <v>9019</v>
      </c>
      <c r="B2479" t="s">
        <v>11436</v>
      </c>
      <c r="C2479" t="s">
        <v>11437</v>
      </c>
      <c r="D2479">
        <v>3.45</v>
      </c>
      <c r="E2479" t="s">
        <v>19207</v>
      </c>
      <c r="F2479">
        <v>9781879373563</v>
      </c>
      <c r="G2479" t="s">
        <v>11</v>
      </c>
      <c r="H2479">
        <v>128</v>
      </c>
      <c r="I2479">
        <v>56</v>
      </c>
      <c r="J2479">
        <v>11</v>
      </c>
      <c r="K2479" t="s">
        <v>17462</v>
      </c>
      <c r="L2479" t="s">
        <v>11438</v>
      </c>
    </row>
    <row r="2480" spans="1:12" x14ac:dyDescent="0.25">
      <c r="A2480">
        <v>9030</v>
      </c>
      <c r="B2480" t="s">
        <v>4058</v>
      </c>
      <c r="C2480" t="s">
        <v>1840</v>
      </c>
      <c r="D2480">
        <v>3.99</v>
      </c>
      <c r="E2480" t="s">
        <v>19208</v>
      </c>
      <c r="F2480">
        <v>9780553813531</v>
      </c>
      <c r="G2480" t="s">
        <v>11</v>
      </c>
      <c r="H2480">
        <v>496</v>
      </c>
      <c r="I2480">
        <v>1278</v>
      </c>
      <c r="J2480">
        <v>207</v>
      </c>
      <c r="K2480" t="s">
        <v>14617</v>
      </c>
      <c r="L2480" t="s">
        <v>1957</v>
      </c>
    </row>
    <row r="2481" spans="1:12" x14ac:dyDescent="0.25">
      <c r="A2481">
        <v>9031</v>
      </c>
      <c r="B2481" t="s">
        <v>5457</v>
      </c>
      <c r="C2481" t="s">
        <v>1840</v>
      </c>
      <c r="D2481">
        <v>3.99</v>
      </c>
      <c r="E2481" t="s">
        <v>19209</v>
      </c>
      <c r="F2481">
        <v>9780385602730</v>
      </c>
      <c r="G2481" t="s">
        <v>11</v>
      </c>
      <c r="H2481">
        <v>447</v>
      </c>
      <c r="I2481">
        <v>283</v>
      </c>
      <c r="J2481">
        <v>37</v>
      </c>
      <c r="K2481" t="s">
        <v>14437</v>
      </c>
      <c r="L2481" t="s">
        <v>2947</v>
      </c>
    </row>
    <row r="2482" spans="1:12" x14ac:dyDescent="0.25">
      <c r="A2482">
        <v>9051</v>
      </c>
      <c r="B2482" t="s">
        <v>9940</v>
      </c>
      <c r="C2482" t="s">
        <v>9941</v>
      </c>
      <c r="D2482">
        <v>4.05</v>
      </c>
      <c r="E2482" t="s">
        <v>19210</v>
      </c>
      <c r="F2482">
        <v>9780394705125</v>
      </c>
      <c r="G2482" t="s">
        <v>11</v>
      </c>
      <c r="H2482">
        <v>224</v>
      </c>
      <c r="I2482">
        <v>977</v>
      </c>
      <c r="J2482">
        <v>71</v>
      </c>
      <c r="K2482" t="s">
        <v>19211</v>
      </c>
      <c r="L2482" t="s">
        <v>2085</v>
      </c>
    </row>
    <row r="2483" spans="1:12" x14ac:dyDescent="0.25">
      <c r="A2483">
        <v>9058</v>
      </c>
      <c r="B2483" t="s">
        <v>19212</v>
      </c>
      <c r="C2483" t="s">
        <v>19213</v>
      </c>
      <c r="D2483">
        <v>4</v>
      </c>
      <c r="E2483" t="s">
        <v>19214</v>
      </c>
      <c r="F2483">
        <v>9781886363069</v>
      </c>
      <c r="G2483" t="s">
        <v>11</v>
      </c>
      <c r="H2483">
        <v>166</v>
      </c>
      <c r="I2483">
        <v>4</v>
      </c>
      <c r="J2483">
        <v>2</v>
      </c>
      <c r="K2483" t="s">
        <v>19215</v>
      </c>
      <c r="L2483" t="s">
        <v>19216</v>
      </c>
    </row>
    <row r="2484" spans="1:12" x14ac:dyDescent="0.25">
      <c r="A2484">
        <v>9060</v>
      </c>
      <c r="B2484" t="s">
        <v>19217</v>
      </c>
      <c r="C2484" t="s">
        <v>19218</v>
      </c>
      <c r="D2484">
        <v>3.89</v>
      </c>
      <c r="E2484" t="s">
        <v>19219</v>
      </c>
      <c r="F2484">
        <v>9780226348186</v>
      </c>
      <c r="G2484" t="s">
        <v>11</v>
      </c>
      <c r="H2484">
        <v>498</v>
      </c>
      <c r="I2484">
        <v>37</v>
      </c>
      <c r="J2484">
        <v>5</v>
      </c>
      <c r="K2484" t="s">
        <v>19220</v>
      </c>
      <c r="L2484" t="s">
        <v>421</v>
      </c>
    </row>
    <row r="2485" spans="1:12" x14ac:dyDescent="0.25">
      <c r="A2485">
        <v>9066</v>
      </c>
      <c r="B2485" t="s">
        <v>19221</v>
      </c>
      <c r="C2485" t="s">
        <v>19222</v>
      </c>
      <c r="D2485">
        <v>3.29</v>
      </c>
      <c r="E2485" t="s">
        <v>19223</v>
      </c>
      <c r="F2485">
        <v>9780312182625</v>
      </c>
      <c r="G2485" t="s">
        <v>11</v>
      </c>
      <c r="H2485">
        <v>169</v>
      </c>
      <c r="I2485">
        <v>24</v>
      </c>
      <c r="J2485">
        <v>2</v>
      </c>
      <c r="K2485" t="s">
        <v>19224</v>
      </c>
      <c r="L2485" t="s">
        <v>5519</v>
      </c>
    </row>
    <row r="2486" spans="1:12" x14ac:dyDescent="0.25">
      <c r="A2486">
        <v>9072</v>
      </c>
      <c r="B2486" t="s">
        <v>19225</v>
      </c>
      <c r="C2486" t="s">
        <v>19226</v>
      </c>
      <c r="D2486">
        <v>3.78</v>
      </c>
      <c r="E2486" t="s">
        <v>19227</v>
      </c>
      <c r="F2486">
        <v>9781415929018</v>
      </c>
      <c r="G2486" t="s">
        <v>11</v>
      </c>
      <c r="H2486">
        <v>26</v>
      </c>
      <c r="I2486">
        <v>354</v>
      </c>
      <c r="J2486">
        <v>135</v>
      </c>
      <c r="K2486" t="s">
        <v>15893</v>
      </c>
      <c r="L2486" t="s">
        <v>574</v>
      </c>
    </row>
    <row r="2487" spans="1:12" x14ac:dyDescent="0.25">
      <c r="A2487">
        <v>9073</v>
      </c>
      <c r="B2487" t="s">
        <v>5458</v>
      </c>
      <c r="C2487" t="s">
        <v>5459</v>
      </c>
      <c r="D2487">
        <v>3.93</v>
      </c>
      <c r="E2487" t="s">
        <v>19228</v>
      </c>
      <c r="F2487">
        <v>9781400046843</v>
      </c>
      <c r="G2487" t="s">
        <v>11</v>
      </c>
      <c r="H2487">
        <v>320</v>
      </c>
      <c r="I2487">
        <v>4040</v>
      </c>
      <c r="J2487">
        <v>259</v>
      </c>
      <c r="K2487" t="s">
        <v>15420</v>
      </c>
      <c r="L2487" t="s">
        <v>79</v>
      </c>
    </row>
    <row r="2488" spans="1:12" x14ac:dyDescent="0.25">
      <c r="A2488">
        <v>9082</v>
      </c>
      <c r="B2488" t="s">
        <v>8200</v>
      </c>
      <c r="C2488" t="s">
        <v>8201</v>
      </c>
      <c r="D2488">
        <v>4.13</v>
      </c>
      <c r="E2488" t="s">
        <v>19229</v>
      </c>
      <c r="F2488">
        <v>9780380794775</v>
      </c>
      <c r="G2488" t="s">
        <v>11</v>
      </c>
      <c r="H2488">
        <v>480</v>
      </c>
      <c r="I2488">
        <v>6193</v>
      </c>
      <c r="J2488">
        <v>355</v>
      </c>
      <c r="K2488" t="s">
        <v>19230</v>
      </c>
      <c r="L2488" t="s">
        <v>176</v>
      </c>
    </row>
    <row r="2489" spans="1:12" x14ac:dyDescent="0.25">
      <c r="A2489">
        <v>9083</v>
      </c>
      <c r="B2489" t="s">
        <v>19231</v>
      </c>
      <c r="C2489" t="s">
        <v>19232</v>
      </c>
      <c r="D2489">
        <v>4.3</v>
      </c>
      <c r="E2489" t="s">
        <v>19233</v>
      </c>
      <c r="F2489">
        <v>9780975323113</v>
      </c>
      <c r="G2489" t="s">
        <v>12134</v>
      </c>
      <c r="H2489">
        <v>336</v>
      </c>
      <c r="I2489">
        <v>47</v>
      </c>
      <c r="J2489">
        <v>8</v>
      </c>
      <c r="K2489" t="s">
        <v>14123</v>
      </c>
      <c r="L2489" t="s">
        <v>19234</v>
      </c>
    </row>
    <row r="2490" spans="1:12" x14ac:dyDescent="0.25">
      <c r="A2490">
        <v>9099</v>
      </c>
      <c r="B2490" t="s">
        <v>4059</v>
      </c>
      <c r="C2490" t="s">
        <v>4060</v>
      </c>
      <c r="D2490">
        <v>4.24</v>
      </c>
      <c r="E2490" t="s">
        <v>19235</v>
      </c>
      <c r="F2490">
        <v>9780792273639</v>
      </c>
      <c r="G2490" t="s">
        <v>11</v>
      </c>
      <c r="H2490">
        <v>504</v>
      </c>
      <c r="I2490">
        <v>819</v>
      </c>
      <c r="J2490">
        <v>31</v>
      </c>
      <c r="K2490" t="s">
        <v>14443</v>
      </c>
      <c r="L2490" t="s">
        <v>874</v>
      </c>
    </row>
    <row r="2491" spans="1:12" x14ac:dyDescent="0.25">
      <c r="A2491">
        <v>9100</v>
      </c>
      <c r="B2491" t="s">
        <v>19236</v>
      </c>
      <c r="C2491" t="s">
        <v>19237</v>
      </c>
      <c r="D2491">
        <v>3.62</v>
      </c>
      <c r="E2491" t="s">
        <v>19238</v>
      </c>
      <c r="F2491">
        <v>9781584281405</v>
      </c>
      <c r="G2491" t="s">
        <v>11</v>
      </c>
      <c r="H2491">
        <v>128</v>
      </c>
      <c r="I2491">
        <v>16</v>
      </c>
      <c r="J2491">
        <v>1</v>
      </c>
      <c r="K2491" t="s">
        <v>19239</v>
      </c>
      <c r="L2491" t="s">
        <v>19240</v>
      </c>
    </row>
    <row r="2492" spans="1:12" x14ac:dyDescent="0.25">
      <c r="A2492">
        <v>9106</v>
      </c>
      <c r="B2492" t="s">
        <v>12476</v>
      </c>
      <c r="C2492" t="s">
        <v>12477</v>
      </c>
      <c r="D2492">
        <v>4.3899999999999997</v>
      </c>
      <c r="E2492" t="s">
        <v>19241</v>
      </c>
      <c r="F2492">
        <v>9780749934422</v>
      </c>
      <c r="G2492" t="s">
        <v>12134</v>
      </c>
      <c r="H2492">
        <v>354</v>
      </c>
      <c r="I2492">
        <v>142</v>
      </c>
      <c r="J2492">
        <v>9</v>
      </c>
      <c r="K2492" t="s">
        <v>14796</v>
      </c>
      <c r="L2492" t="s">
        <v>7317</v>
      </c>
    </row>
    <row r="2493" spans="1:12" x14ac:dyDescent="0.25">
      <c r="A2493">
        <v>9107</v>
      </c>
      <c r="B2493" t="s">
        <v>4061</v>
      </c>
      <c r="C2493" t="s">
        <v>4062</v>
      </c>
      <c r="D2493">
        <v>3.38</v>
      </c>
      <c r="E2493" t="s">
        <v>19242</v>
      </c>
      <c r="F2493">
        <v>9781584281344</v>
      </c>
      <c r="G2493" t="s">
        <v>11</v>
      </c>
      <c r="H2493">
        <v>124</v>
      </c>
      <c r="I2493">
        <v>51</v>
      </c>
      <c r="J2493">
        <v>0</v>
      </c>
      <c r="K2493" t="s">
        <v>14270</v>
      </c>
      <c r="L2493" t="s">
        <v>4063</v>
      </c>
    </row>
    <row r="2494" spans="1:12" x14ac:dyDescent="0.25">
      <c r="A2494">
        <v>9118</v>
      </c>
      <c r="B2494" t="s">
        <v>19243</v>
      </c>
      <c r="C2494" t="s">
        <v>19244</v>
      </c>
      <c r="D2494">
        <v>4.08</v>
      </c>
      <c r="E2494" t="s">
        <v>19245</v>
      </c>
      <c r="F2494">
        <v>9782266082655</v>
      </c>
      <c r="G2494" t="s">
        <v>14227</v>
      </c>
      <c r="H2494">
        <v>345</v>
      </c>
      <c r="I2494">
        <v>47</v>
      </c>
      <c r="J2494">
        <v>3</v>
      </c>
      <c r="K2494" t="s">
        <v>14800</v>
      </c>
      <c r="L2494" t="s">
        <v>4108</v>
      </c>
    </row>
    <row r="2495" spans="1:12" x14ac:dyDescent="0.25">
      <c r="A2495">
        <v>9121</v>
      </c>
      <c r="B2495" t="s">
        <v>19246</v>
      </c>
      <c r="C2495" t="s">
        <v>19247</v>
      </c>
      <c r="D2495">
        <v>4.08</v>
      </c>
      <c r="E2495" t="s">
        <v>19248</v>
      </c>
      <c r="F2495">
        <v>9781842161906</v>
      </c>
      <c r="G2495" t="s">
        <v>11</v>
      </c>
      <c r="H2495">
        <v>51</v>
      </c>
      <c r="I2495">
        <v>85</v>
      </c>
      <c r="J2495">
        <v>2</v>
      </c>
      <c r="K2495" t="s">
        <v>19249</v>
      </c>
      <c r="L2495" t="s">
        <v>19250</v>
      </c>
    </row>
    <row r="2496" spans="1:12" x14ac:dyDescent="0.25">
      <c r="A2496">
        <v>9122</v>
      </c>
      <c r="B2496" t="s">
        <v>484</v>
      </c>
      <c r="C2496" t="s">
        <v>10277</v>
      </c>
      <c r="D2496">
        <v>4.08</v>
      </c>
      <c r="E2496" t="s">
        <v>19251</v>
      </c>
      <c r="F2496">
        <v>9780393955682</v>
      </c>
      <c r="G2496" t="s">
        <v>11</v>
      </c>
      <c r="H2496">
        <v>462</v>
      </c>
      <c r="I2496">
        <v>171</v>
      </c>
      <c r="J2496">
        <v>13</v>
      </c>
      <c r="K2496" t="s">
        <v>18697</v>
      </c>
      <c r="L2496" t="s">
        <v>208</v>
      </c>
    </row>
    <row r="2497" spans="1:12" x14ac:dyDescent="0.25">
      <c r="A2497">
        <v>9124</v>
      </c>
      <c r="B2497" t="s">
        <v>484</v>
      </c>
      <c r="C2497" t="s">
        <v>12190</v>
      </c>
      <c r="D2497">
        <v>4.08</v>
      </c>
      <c r="E2497" t="s">
        <v>19252</v>
      </c>
      <c r="F2497">
        <v>9780393927542</v>
      </c>
      <c r="G2497" t="s">
        <v>12134</v>
      </c>
      <c r="H2497">
        <v>517</v>
      </c>
      <c r="I2497">
        <v>663</v>
      </c>
      <c r="J2497">
        <v>52</v>
      </c>
      <c r="K2497" t="s">
        <v>14623</v>
      </c>
      <c r="L2497" t="s">
        <v>208</v>
      </c>
    </row>
    <row r="2498" spans="1:12" x14ac:dyDescent="0.25">
      <c r="A2498">
        <v>9125</v>
      </c>
      <c r="B2498" t="s">
        <v>484</v>
      </c>
      <c r="C2498" t="s">
        <v>485</v>
      </c>
      <c r="D2498">
        <v>4.08</v>
      </c>
      <c r="E2498" t="s">
        <v>19253</v>
      </c>
      <c r="F2498">
        <v>9780192807298</v>
      </c>
      <c r="G2498" t="s">
        <v>11</v>
      </c>
      <c r="H2498">
        <v>229</v>
      </c>
      <c r="I2498">
        <v>1089</v>
      </c>
      <c r="J2498">
        <v>78</v>
      </c>
      <c r="K2498" t="s">
        <v>15615</v>
      </c>
      <c r="L2498" t="s">
        <v>114</v>
      </c>
    </row>
    <row r="2499" spans="1:12" x14ac:dyDescent="0.25">
      <c r="A2499">
        <v>9132</v>
      </c>
      <c r="B2499" t="s">
        <v>8202</v>
      </c>
      <c r="C2499" t="s">
        <v>8203</v>
      </c>
      <c r="D2499">
        <v>3.95</v>
      </c>
      <c r="E2499" t="s">
        <v>19254</v>
      </c>
      <c r="F2499">
        <v>9780231121255</v>
      </c>
      <c r="G2499" t="s">
        <v>11</v>
      </c>
      <c r="H2499">
        <v>265</v>
      </c>
      <c r="I2499">
        <v>68</v>
      </c>
      <c r="J2499">
        <v>6</v>
      </c>
      <c r="K2499" t="s">
        <v>19255</v>
      </c>
      <c r="L2499" t="s">
        <v>1529</v>
      </c>
    </row>
    <row r="2500" spans="1:12" x14ac:dyDescent="0.25">
      <c r="A2500">
        <v>9140</v>
      </c>
      <c r="B2500" t="s">
        <v>10278</v>
      </c>
      <c r="C2500" t="s">
        <v>10279</v>
      </c>
      <c r="D2500">
        <v>4.38</v>
      </c>
      <c r="E2500" t="s">
        <v>19256</v>
      </c>
      <c r="F2500">
        <v>9780486218434</v>
      </c>
      <c r="G2500" t="s">
        <v>11</v>
      </c>
      <c r="H2500">
        <v>176</v>
      </c>
      <c r="I2500">
        <v>393</v>
      </c>
      <c r="J2500">
        <v>27</v>
      </c>
      <c r="K2500" t="s">
        <v>14214</v>
      </c>
      <c r="L2500" t="s">
        <v>56</v>
      </c>
    </row>
    <row r="2501" spans="1:12" x14ac:dyDescent="0.25">
      <c r="A2501">
        <v>9141</v>
      </c>
      <c r="B2501" t="s">
        <v>3029</v>
      </c>
      <c r="C2501" t="s">
        <v>3030</v>
      </c>
      <c r="D2501">
        <v>4.3499999999999996</v>
      </c>
      <c r="E2501" t="s">
        <v>19257</v>
      </c>
      <c r="F2501">
        <v>9780743264075</v>
      </c>
      <c r="G2501" t="s">
        <v>11</v>
      </c>
      <c r="H2501">
        <v>333</v>
      </c>
      <c r="I2501">
        <v>524</v>
      </c>
      <c r="J2501">
        <v>40</v>
      </c>
      <c r="K2501" t="s">
        <v>14606</v>
      </c>
      <c r="L2501" t="s">
        <v>3031</v>
      </c>
    </row>
    <row r="2502" spans="1:12" x14ac:dyDescent="0.25">
      <c r="A2502">
        <v>9143</v>
      </c>
      <c r="B2502" t="s">
        <v>19258</v>
      </c>
      <c r="C2502" t="s">
        <v>19259</v>
      </c>
      <c r="D2502">
        <v>3.77</v>
      </c>
      <c r="E2502" t="s">
        <v>19260</v>
      </c>
      <c r="F2502">
        <v>9780486296388</v>
      </c>
      <c r="G2502" t="s">
        <v>12134</v>
      </c>
      <c r="H2502">
        <v>48</v>
      </c>
      <c r="I2502">
        <v>13</v>
      </c>
      <c r="J2502">
        <v>0</v>
      </c>
      <c r="K2502" t="s">
        <v>15686</v>
      </c>
      <c r="L2502" t="s">
        <v>56</v>
      </c>
    </row>
    <row r="2503" spans="1:12" x14ac:dyDescent="0.25">
      <c r="A2503">
        <v>9144</v>
      </c>
      <c r="B2503" t="s">
        <v>11959</v>
      </c>
      <c r="C2503" t="s">
        <v>11960</v>
      </c>
      <c r="D2503">
        <v>4.01</v>
      </c>
      <c r="E2503" t="s">
        <v>19261</v>
      </c>
      <c r="F2503">
        <v>9780688152024</v>
      </c>
      <c r="G2503" t="s">
        <v>11</v>
      </c>
      <c r="H2503">
        <v>208</v>
      </c>
      <c r="I2503">
        <v>238</v>
      </c>
      <c r="J2503">
        <v>10</v>
      </c>
      <c r="K2503" t="s">
        <v>19262</v>
      </c>
      <c r="L2503" t="s">
        <v>314</v>
      </c>
    </row>
    <row r="2504" spans="1:12" x14ac:dyDescent="0.25">
      <c r="A2504">
        <v>9148</v>
      </c>
      <c r="B2504" t="s">
        <v>19263</v>
      </c>
      <c r="C2504" t="s">
        <v>19264</v>
      </c>
      <c r="D2504">
        <v>4.18</v>
      </c>
      <c r="E2504" t="s">
        <v>19265</v>
      </c>
      <c r="F2504">
        <v>9780789460974</v>
      </c>
      <c r="G2504" t="s">
        <v>11</v>
      </c>
      <c r="H2504">
        <v>64</v>
      </c>
      <c r="I2504">
        <v>64</v>
      </c>
      <c r="J2504">
        <v>5</v>
      </c>
      <c r="K2504" t="s">
        <v>18922</v>
      </c>
      <c r="L2504" t="s">
        <v>1683</v>
      </c>
    </row>
    <row r="2505" spans="1:12" x14ac:dyDescent="0.25">
      <c r="A2505">
        <v>9149</v>
      </c>
      <c r="B2505" t="s">
        <v>3032</v>
      </c>
      <c r="C2505" t="s">
        <v>3033</v>
      </c>
      <c r="D2505">
        <v>4.07</v>
      </c>
      <c r="E2505" t="s">
        <v>19266</v>
      </c>
      <c r="F2505">
        <v>9780448435367</v>
      </c>
      <c r="G2505" t="s">
        <v>11</v>
      </c>
      <c r="H2505">
        <v>144</v>
      </c>
      <c r="I2505">
        <v>155</v>
      </c>
      <c r="J2505">
        <v>14</v>
      </c>
      <c r="K2505" t="s">
        <v>16943</v>
      </c>
      <c r="L2505" t="s">
        <v>458</v>
      </c>
    </row>
    <row r="2506" spans="1:12" x14ac:dyDescent="0.25">
      <c r="A2506">
        <v>9151</v>
      </c>
      <c r="B2506" t="s">
        <v>3034</v>
      </c>
      <c r="C2506" t="s">
        <v>487</v>
      </c>
      <c r="D2506">
        <v>4.0599999999999996</v>
      </c>
      <c r="E2506" t="s">
        <v>19267</v>
      </c>
      <c r="F2506">
        <v>9780448437699</v>
      </c>
      <c r="G2506" t="s">
        <v>11</v>
      </c>
      <c r="H2506">
        <v>144</v>
      </c>
      <c r="I2506">
        <v>130</v>
      </c>
      <c r="J2506">
        <v>4</v>
      </c>
      <c r="K2506" t="s">
        <v>15458</v>
      </c>
      <c r="L2506" t="s">
        <v>458</v>
      </c>
    </row>
    <row r="2507" spans="1:12" x14ac:dyDescent="0.25">
      <c r="A2507">
        <v>9153</v>
      </c>
      <c r="B2507" t="s">
        <v>19268</v>
      </c>
      <c r="C2507" t="s">
        <v>19269</v>
      </c>
      <c r="D2507">
        <v>4.21</v>
      </c>
      <c r="E2507" t="s">
        <v>19270</v>
      </c>
      <c r="F2507">
        <v>9781841482644</v>
      </c>
      <c r="G2507" t="s">
        <v>11</v>
      </c>
      <c r="H2507">
        <v>96</v>
      </c>
      <c r="I2507">
        <v>1</v>
      </c>
      <c r="J2507">
        <v>0</v>
      </c>
      <c r="K2507" t="s">
        <v>14119</v>
      </c>
      <c r="L2507" t="s">
        <v>19271</v>
      </c>
    </row>
    <row r="2508" spans="1:12" x14ac:dyDescent="0.25">
      <c r="A2508">
        <v>9155</v>
      </c>
      <c r="B2508" t="s">
        <v>486</v>
      </c>
      <c r="C2508" t="s">
        <v>487</v>
      </c>
      <c r="D2508">
        <v>3.92</v>
      </c>
      <c r="E2508" t="s">
        <v>19272</v>
      </c>
      <c r="F2508">
        <v>9780448442518</v>
      </c>
      <c r="G2508" t="s">
        <v>11</v>
      </c>
      <c r="H2508">
        <v>144</v>
      </c>
      <c r="I2508">
        <v>93</v>
      </c>
      <c r="J2508">
        <v>8</v>
      </c>
      <c r="K2508" t="s">
        <v>16423</v>
      </c>
      <c r="L2508" t="s">
        <v>458</v>
      </c>
    </row>
    <row r="2509" spans="1:12" x14ac:dyDescent="0.25">
      <c r="A2509">
        <v>9156</v>
      </c>
      <c r="B2509" t="s">
        <v>13332</v>
      </c>
      <c r="C2509" t="s">
        <v>13333</v>
      </c>
      <c r="D2509">
        <v>4</v>
      </c>
      <c r="E2509" t="s">
        <v>19273</v>
      </c>
      <c r="F2509">
        <v>9780385033985</v>
      </c>
      <c r="G2509" t="s">
        <v>12134</v>
      </c>
      <c r="H2509">
        <v>560</v>
      </c>
      <c r="I2509">
        <v>203</v>
      </c>
      <c r="J2509">
        <v>12</v>
      </c>
      <c r="K2509" t="s">
        <v>19274</v>
      </c>
      <c r="L2509" t="s">
        <v>77</v>
      </c>
    </row>
    <row r="2510" spans="1:12" x14ac:dyDescent="0.25">
      <c r="A2510">
        <v>9164</v>
      </c>
      <c r="B2510" t="s">
        <v>5460</v>
      </c>
      <c r="C2510" t="s">
        <v>5461</v>
      </c>
      <c r="D2510">
        <v>4.01</v>
      </c>
      <c r="E2510" t="s">
        <v>19275</v>
      </c>
      <c r="F2510">
        <v>9780764525681</v>
      </c>
      <c r="G2510" t="s">
        <v>11</v>
      </c>
      <c r="H2510">
        <v>348</v>
      </c>
      <c r="I2510">
        <v>78</v>
      </c>
      <c r="J2510">
        <v>6</v>
      </c>
      <c r="K2510" t="s">
        <v>19276</v>
      </c>
      <c r="L2510" t="s">
        <v>59</v>
      </c>
    </row>
    <row r="2511" spans="1:12" x14ac:dyDescent="0.25">
      <c r="A2511">
        <v>9171</v>
      </c>
      <c r="B2511" t="s">
        <v>19277</v>
      </c>
      <c r="C2511" t="s">
        <v>19278</v>
      </c>
      <c r="D2511">
        <v>3.72</v>
      </c>
      <c r="E2511" t="s">
        <v>19279</v>
      </c>
      <c r="F2511">
        <v>9780803729780</v>
      </c>
      <c r="G2511" t="s">
        <v>11</v>
      </c>
      <c r="H2511">
        <v>32</v>
      </c>
      <c r="I2511">
        <v>69</v>
      </c>
      <c r="J2511">
        <v>13</v>
      </c>
      <c r="K2511" t="s">
        <v>15077</v>
      </c>
      <c r="L2511" t="s">
        <v>19280</v>
      </c>
    </row>
    <row r="2512" spans="1:12" x14ac:dyDescent="0.25">
      <c r="A2512">
        <v>9184</v>
      </c>
      <c r="B2512" t="s">
        <v>19281</v>
      </c>
      <c r="C2512" t="s">
        <v>19282</v>
      </c>
      <c r="D2512">
        <v>3.53</v>
      </c>
      <c r="E2512" t="s">
        <v>19283</v>
      </c>
      <c r="F2512">
        <v>9780415942577</v>
      </c>
      <c r="G2512" t="s">
        <v>11</v>
      </c>
      <c r="H2512">
        <v>368</v>
      </c>
      <c r="I2512">
        <v>17</v>
      </c>
      <c r="J2512">
        <v>0</v>
      </c>
      <c r="K2512" t="s">
        <v>19284</v>
      </c>
      <c r="L2512" t="s">
        <v>304</v>
      </c>
    </row>
    <row r="2513" spans="1:12" x14ac:dyDescent="0.25">
      <c r="A2513">
        <v>9186</v>
      </c>
      <c r="B2513" t="s">
        <v>19285</v>
      </c>
      <c r="C2513" t="s">
        <v>19286</v>
      </c>
      <c r="D2513">
        <v>3.88</v>
      </c>
      <c r="E2513" t="s">
        <v>19287</v>
      </c>
      <c r="F2513">
        <v>9780448440132</v>
      </c>
      <c r="G2513" t="s">
        <v>11</v>
      </c>
      <c r="H2513">
        <v>24</v>
      </c>
      <c r="I2513">
        <v>73</v>
      </c>
      <c r="J2513">
        <v>1</v>
      </c>
      <c r="K2513" t="s">
        <v>19288</v>
      </c>
      <c r="L2513" t="s">
        <v>458</v>
      </c>
    </row>
    <row r="2514" spans="1:12" x14ac:dyDescent="0.25">
      <c r="A2514">
        <v>9203</v>
      </c>
      <c r="B2514" t="s">
        <v>19289</v>
      </c>
      <c r="C2514" t="s">
        <v>19290</v>
      </c>
      <c r="D2514">
        <v>4.33</v>
      </c>
      <c r="E2514" t="s">
        <v>19291</v>
      </c>
      <c r="F2514">
        <v>9780811856980</v>
      </c>
      <c r="G2514" t="s">
        <v>12134</v>
      </c>
      <c r="H2514">
        <v>188</v>
      </c>
      <c r="I2514">
        <v>6</v>
      </c>
      <c r="J2514">
        <v>1</v>
      </c>
      <c r="K2514" t="s">
        <v>19292</v>
      </c>
      <c r="L2514" t="s">
        <v>818</v>
      </c>
    </row>
    <row r="2515" spans="1:12" x14ac:dyDescent="0.25">
      <c r="A2515">
        <v>9216</v>
      </c>
      <c r="B2515" t="s">
        <v>6139</v>
      </c>
      <c r="C2515" t="s">
        <v>6140</v>
      </c>
      <c r="D2515">
        <v>3.74</v>
      </c>
      <c r="E2515" t="s">
        <v>19293</v>
      </c>
      <c r="F2515">
        <v>9780500203521</v>
      </c>
      <c r="G2515" t="s">
        <v>11</v>
      </c>
      <c r="H2515">
        <v>224</v>
      </c>
      <c r="I2515">
        <v>53</v>
      </c>
      <c r="J2515">
        <v>6</v>
      </c>
      <c r="K2515" t="s">
        <v>14574</v>
      </c>
      <c r="L2515" t="s">
        <v>6141</v>
      </c>
    </row>
    <row r="2516" spans="1:12" x14ac:dyDescent="0.25">
      <c r="A2516">
        <v>9223</v>
      </c>
      <c r="B2516" t="s">
        <v>19294</v>
      </c>
      <c r="C2516" t="s">
        <v>19295</v>
      </c>
      <c r="D2516">
        <v>4.47</v>
      </c>
      <c r="E2516" t="s">
        <v>19296</v>
      </c>
      <c r="F2516">
        <v>9780813013954</v>
      </c>
      <c r="G2516" t="s">
        <v>11</v>
      </c>
      <c r="H2516">
        <v>200</v>
      </c>
      <c r="I2516">
        <v>15</v>
      </c>
      <c r="J2516">
        <v>1</v>
      </c>
      <c r="K2516" t="s">
        <v>19297</v>
      </c>
      <c r="L2516" t="s">
        <v>6561</v>
      </c>
    </row>
    <row r="2517" spans="1:12" x14ac:dyDescent="0.25">
      <c r="A2517">
        <v>9236</v>
      </c>
      <c r="B2517" t="s">
        <v>19298</v>
      </c>
      <c r="C2517" t="s">
        <v>19299</v>
      </c>
      <c r="D2517">
        <v>3.69</v>
      </c>
      <c r="E2517" t="s">
        <v>19300</v>
      </c>
      <c r="F2517">
        <v>9780970016409</v>
      </c>
      <c r="G2517" t="s">
        <v>11</v>
      </c>
      <c r="H2517">
        <v>160</v>
      </c>
      <c r="I2517">
        <v>41</v>
      </c>
      <c r="J2517">
        <v>2</v>
      </c>
      <c r="K2517" t="s">
        <v>14969</v>
      </c>
      <c r="L2517" t="s">
        <v>19301</v>
      </c>
    </row>
    <row r="2518" spans="1:12" x14ac:dyDescent="0.25">
      <c r="A2518">
        <v>9245</v>
      </c>
      <c r="B2518" t="s">
        <v>19302</v>
      </c>
      <c r="C2518" t="s">
        <v>19299</v>
      </c>
      <c r="D2518">
        <v>3.5</v>
      </c>
      <c r="E2518" t="s">
        <v>19303</v>
      </c>
      <c r="F2518">
        <v>9780970016416</v>
      </c>
      <c r="G2518" t="s">
        <v>11</v>
      </c>
      <c r="H2518">
        <v>160</v>
      </c>
      <c r="I2518">
        <v>44</v>
      </c>
      <c r="J2518">
        <v>3</v>
      </c>
      <c r="K2518" t="s">
        <v>14969</v>
      </c>
      <c r="L2518" t="s">
        <v>19301</v>
      </c>
    </row>
    <row r="2519" spans="1:12" x14ac:dyDescent="0.25">
      <c r="A2519">
        <v>9253</v>
      </c>
      <c r="B2519" t="s">
        <v>19304</v>
      </c>
      <c r="C2519" t="s">
        <v>19299</v>
      </c>
      <c r="D2519">
        <v>3.29</v>
      </c>
      <c r="E2519" t="s">
        <v>19305</v>
      </c>
      <c r="F2519">
        <v>9780590428880</v>
      </c>
      <c r="G2519" t="s">
        <v>11</v>
      </c>
      <c r="H2519">
        <v>135</v>
      </c>
      <c r="I2519">
        <v>13</v>
      </c>
      <c r="J2519">
        <v>0</v>
      </c>
      <c r="K2519" t="s">
        <v>19306</v>
      </c>
      <c r="L2519" t="s">
        <v>2069</v>
      </c>
    </row>
    <row r="2520" spans="1:12" x14ac:dyDescent="0.25">
      <c r="A2520">
        <v>9262</v>
      </c>
      <c r="B2520" t="s">
        <v>10280</v>
      </c>
      <c r="C2520" t="s">
        <v>10081</v>
      </c>
      <c r="D2520">
        <v>3.81</v>
      </c>
      <c r="E2520" t="s">
        <v>19307</v>
      </c>
      <c r="F2520">
        <v>9780811201087</v>
      </c>
      <c r="G2520" t="s">
        <v>11</v>
      </c>
      <c r="H2520">
        <v>327</v>
      </c>
      <c r="I2520">
        <v>709</v>
      </c>
      <c r="J2520">
        <v>29</v>
      </c>
      <c r="K2520" t="s">
        <v>19308</v>
      </c>
      <c r="L2520" t="s">
        <v>408</v>
      </c>
    </row>
    <row r="2521" spans="1:12" x14ac:dyDescent="0.25">
      <c r="A2521">
        <v>9282</v>
      </c>
      <c r="B2521" t="s">
        <v>6142</v>
      </c>
      <c r="C2521" t="s">
        <v>6143</v>
      </c>
      <c r="D2521">
        <v>4.0599999999999996</v>
      </c>
      <c r="E2521" t="s">
        <v>19309</v>
      </c>
      <c r="F2521">
        <v>9780440235163</v>
      </c>
      <c r="G2521" t="s">
        <v>11</v>
      </c>
      <c r="H2521">
        <v>576</v>
      </c>
      <c r="I2521">
        <v>28769</v>
      </c>
      <c r="J2521">
        <v>694</v>
      </c>
      <c r="K2521" t="s">
        <v>15813</v>
      </c>
      <c r="L2521" t="s">
        <v>1926</v>
      </c>
    </row>
    <row r="2522" spans="1:12" x14ac:dyDescent="0.25">
      <c r="A2522">
        <v>9288</v>
      </c>
      <c r="B2522" t="s">
        <v>16314</v>
      </c>
      <c r="C2522" t="s">
        <v>7004</v>
      </c>
      <c r="D2522">
        <v>4.2300000000000004</v>
      </c>
      <c r="E2522" t="s">
        <v>19310</v>
      </c>
      <c r="F2522">
        <v>9789500717632</v>
      </c>
      <c r="G2522" t="s">
        <v>14376</v>
      </c>
      <c r="H2522">
        <v>456</v>
      </c>
      <c r="I2522">
        <v>198</v>
      </c>
      <c r="J2522">
        <v>18</v>
      </c>
      <c r="K2522" t="s">
        <v>14969</v>
      </c>
      <c r="L2522" t="s">
        <v>19311</v>
      </c>
    </row>
    <row r="2523" spans="1:12" x14ac:dyDescent="0.25">
      <c r="A2523">
        <v>9298</v>
      </c>
      <c r="B2523" t="s">
        <v>12850</v>
      </c>
      <c r="C2523" t="s">
        <v>489</v>
      </c>
      <c r="D2523">
        <v>3.81</v>
      </c>
      <c r="E2523" t="s">
        <v>19312</v>
      </c>
      <c r="F2523">
        <v>9780060086244</v>
      </c>
      <c r="G2523" t="s">
        <v>12134</v>
      </c>
      <c r="H2523">
        <v>528</v>
      </c>
      <c r="I2523">
        <v>35784</v>
      </c>
      <c r="J2523">
        <v>686</v>
      </c>
      <c r="K2523" t="s">
        <v>18025</v>
      </c>
      <c r="L2523" t="s">
        <v>2208</v>
      </c>
    </row>
    <row r="2524" spans="1:12" x14ac:dyDescent="0.25">
      <c r="A2524">
        <v>9299</v>
      </c>
      <c r="B2524" t="s">
        <v>488</v>
      </c>
      <c r="C2524" t="s">
        <v>489</v>
      </c>
      <c r="D2524">
        <v>3.92</v>
      </c>
      <c r="E2524" t="s">
        <v>19313</v>
      </c>
      <c r="F2524">
        <v>9780060731304</v>
      </c>
      <c r="G2524" t="s">
        <v>11</v>
      </c>
      <c r="H2524">
        <v>456</v>
      </c>
      <c r="I2524">
        <v>348</v>
      </c>
      <c r="J2524">
        <v>45</v>
      </c>
      <c r="K2524" t="s">
        <v>16452</v>
      </c>
      <c r="L2524" t="s">
        <v>33</v>
      </c>
    </row>
    <row r="2525" spans="1:12" x14ac:dyDescent="0.25">
      <c r="A2525">
        <v>9300</v>
      </c>
      <c r="B2525" t="s">
        <v>3035</v>
      </c>
      <c r="C2525" t="s">
        <v>489</v>
      </c>
      <c r="D2525">
        <v>3.78</v>
      </c>
      <c r="E2525" t="s">
        <v>19314</v>
      </c>
      <c r="F2525">
        <v>9780099489986</v>
      </c>
      <c r="G2525" t="s">
        <v>11</v>
      </c>
      <c r="H2525">
        <v>520</v>
      </c>
      <c r="I2525">
        <v>65441</v>
      </c>
      <c r="J2525">
        <v>1233</v>
      </c>
      <c r="K2525" t="s">
        <v>14948</v>
      </c>
      <c r="L2525" t="s">
        <v>1558</v>
      </c>
    </row>
    <row r="2526" spans="1:12" x14ac:dyDescent="0.25">
      <c r="A2526">
        <v>9301</v>
      </c>
      <c r="B2526" t="s">
        <v>7516</v>
      </c>
      <c r="C2526" t="s">
        <v>489</v>
      </c>
      <c r="D2526">
        <v>3.95</v>
      </c>
      <c r="E2526" t="s">
        <v>19315</v>
      </c>
      <c r="F2526">
        <v>9780060090388</v>
      </c>
      <c r="G2526" t="s">
        <v>11</v>
      </c>
      <c r="H2526">
        <v>578</v>
      </c>
      <c r="I2526">
        <v>55525</v>
      </c>
      <c r="J2526">
        <v>1223</v>
      </c>
      <c r="K2526" t="s">
        <v>14570</v>
      </c>
      <c r="L2526" t="s">
        <v>314</v>
      </c>
    </row>
    <row r="2527" spans="1:12" x14ac:dyDescent="0.25">
      <c r="A2527">
        <v>9303</v>
      </c>
      <c r="B2527" t="s">
        <v>12964</v>
      </c>
      <c r="C2527" t="s">
        <v>489</v>
      </c>
      <c r="D2527">
        <v>3.77</v>
      </c>
      <c r="E2527" t="s">
        <v>19316</v>
      </c>
      <c r="F2527">
        <v>9780060090371</v>
      </c>
      <c r="G2527" t="s">
        <v>12134</v>
      </c>
      <c r="H2527">
        <v>640</v>
      </c>
      <c r="I2527">
        <v>43077</v>
      </c>
      <c r="J2527">
        <v>690</v>
      </c>
      <c r="K2527" t="s">
        <v>14570</v>
      </c>
      <c r="L2527" t="s">
        <v>314</v>
      </c>
    </row>
    <row r="2528" spans="1:12" x14ac:dyDescent="0.25">
      <c r="A2528">
        <v>9304</v>
      </c>
      <c r="B2528" t="s">
        <v>3036</v>
      </c>
      <c r="C2528" t="s">
        <v>489</v>
      </c>
      <c r="D2528">
        <v>3.82</v>
      </c>
      <c r="E2528" t="s">
        <v>19317</v>
      </c>
      <c r="F2528">
        <v>9780060787035</v>
      </c>
      <c r="G2528" t="s">
        <v>11</v>
      </c>
      <c r="H2528">
        <v>368</v>
      </c>
      <c r="I2528">
        <v>1625</v>
      </c>
      <c r="J2528">
        <v>42</v>
      </c>
      <c r="K2528" t="s">
        <v>14786</v>
      </c>
      <c r="L2528" t="s">
        <v>314</v>
      </c>
    </row>
    <row r="2529" spans="1:12" x14ac:dyDescent="0.25">
      <c r="A2529">
        <v>9305</v>
      </c>
      <c r="B2529" t="s">
        <v>19318</v>
      </c>
      <c r="C2529" t="s">
        <v>489</v>
      </c>
      <c r="D2529">
        <v>3.29</v>
      </c>
      <c r="E2529" t="s">
        <v>19319</v>
      </c>
      <c r="F2529">
        <v>9781902602325</v>
      </c>
      <c r="G2529" t="s">
        <v>11</v>
      </c>
      <c r="H2529">
        <v>79</v>
      </c>
      <c r="I2529">
        <v>780</v>
      </c>
      <c r="J2529">
        <v>52</v>
      </c>
      <c r="K2529" t="s">
        <v>14598</v>
      </c>
      <c r="L2529" t="s">
        <v>19320</v>
      </c>
    </row>
    <row r="2530" spans="1:12" x14ac:dyDescent="0.25">
      <c r="A2530">
        <v>9325</v>
      </c>
      <c r="B2530" t="s">
        <v>490</v>
      </c>
      <c r="C2530" t="s">
        <v>70</v>
      </c>
      <c r="D2530">
        <v>4.5999999999999996</v>
      </c>
      <c r="E2530" t="s">
        <v>19321</v>
      </c>
      <c r="F2530">
        <v>9781421504612</v>
      </c>
      <c r="G2530" t="s">
        <v>11</v>
      </c>
      <c r="H2530">
        <v>200</v>
      </c>
      <c r="I2530">
        <v>8989</v>
      </c>
      <c r="J2530">
        <v>151</v>
      </c>
      <c r="K2530" t="s">
        <v>14522</v>
      </c>
      <c r="L2530" t="s">
        <v>71</v>
      </c>
    </row>
    <row r="2531" spans="1:12" x14ac:dyDescent="0.25">
      <c r="A2531">
        <v>9326</v>
      </c>
      <c r="B2531" t="s">
        <v>491</v>
      </c>
      <c r="C2531" t="s">
        <v>70</v>
      </c>
      <c r="D2531">
        <v>4.5599999999999996</v>
      </c>
      <c r="E2531" t="s">
        <v>19322</v>
      </c>
      <c r="F2531">
        <v>9781421501758</v>
      </c>
      <c r="G2531" t="s">
        <v>11</v>
      </c>
      <c r="H2531">
        <v>200</v>
      </c>
      <c r="I2531">
        <v>12885</v>
      </c>
      <c r="J2531">
        <v>208</v>
      </c>
      <c r="K2531" t="s">
        <v>18492</v>
      </c>
      <c r="L2531" t="s">
        <v>71</v>
      </c>
    </row>
    <row r="2532" spans="1:12" x14ac:dyDescent="0.25">
      <c r="A2532">
        <v>9327</v>
      </c>
      <c r="B2532" t="s">
        <v>3037</v>
      </c>
      <c r="C2532" t="s">
        <v>10281</v>
      </c>
      <c r="D2532">
        <v>4.2300000000000004</v>
      </c>
      <c r="E2532" t="s">
        <v>19323</v>
      </c>
      <c r="F2532">
        <v>9780552995887</v>
      </c>
      <c r="G2532" t="s">
        <v>11</v>
      </c>
      <c r="H2532">
        <v>491</v>
      </c>
      <c r="I2532">
        <v>1021</v>
      </c>
      <c r="J2532">
        <v>112</v>
      </c>
      <c r="K2532" t="s">
        <v>19324</v>
      </c>
      <c r="L2532" t="s">
        <v>227</v>
      </c>
    </row>
    <row r="2533" spans="1:12" x14ac:dyDescent="0.25">
      <c r="A2533">
        <v>9330</v>
      </c>
      <c r="B2533" t="s">
        <v>3037</v>
      </c>
      <c r="C2533" t="s">
        <v>3038</v>
      </c>
      <c r="D2533">
        <v>4.2300000000000004</v>
      </c>
      <c r="E2533" t="s">
        <v>19325</v>
      </c>
      <c r="F2533">
        <v>9781400043187</v>
      </c>
      <c r="G2533" t="s">
        <v>11</v>
      </c>
      <c r="H2533">
        <v>488</v>
      </c>
      <c r="I2533">
        <v>270</v>
      </c>
      <c r="J2533">
        <v>49</v>
      </c>
      <c r="K2533" t="s">
        <v>15744</v>
      </c>
      <c r="L2533" t="s">
        <v>44</v>
      </c>
    </row>
    <row r="2534" spans="1:12" x14ac:dyDescent="0.25">
      <c r="A2534">
        <v>9337</v>
      </c>
      <c r="B2534" t="s">
        <v>19326</v>
      </c>
      <c r="C2534" t="s">
        <v>19327</v>
      </c>
      <c r="D2534">
        <v>0</v>
      </c>
      <c r="E2534" t="s">
        <v>19328</v>
      </c>
      <c r="F2534">
        <v>9781932206104</v>
      </c>
      <c r="G2534" t="s">
        <v>11</v>
      </c>
      <c r="H2534">
        <v>228</v>
      </c>
      <c r="I2534">
        <v>0</v>
      </c>
      <c r="J2534">
        <v>0</v>
      </c>
      <c r="K2534" t="s">
        <v>14684</v>
      </c>
      <c r="L2534" t="s">
        <v>19329</v>
      </c>
    </row>
    <row r="2535" spans="1:12" x14ac:dyDescent="0.25">
      <c r="A2535">
        <v>9338</v>
      </c>
      <c r="B2535" t="s">
        <v>19330</v>
      </c>
      <c r="C2535" t="s">
        <v>19327</v>
      </c>
      <c r="D2535">
        <v>0</v>
      </c>
      <c r="E2535" t="s">
        <v>19331</v>
      </c>
      <c r="F2535">
        <v>9781932206081</v>
      </c>
      <c r="G2535" t="s">
        <v>11</v>
      </c>
      <c r="H2535">
        <v>304</v>
      </c>
      <c r="I2535">
        <v>0</v>
      </c>
      <c r="J2535">
        <v>0</v>
      </c>
      <c r="K2535" t="s">
        <v>16040</v>
      </c>
      <c r="L2535" t="s">
        <v>19329</v>
      </c>
    </row>
    <row r="2536" spans="1:12" x14ac:dyDescent="0.25">
      <c r="A2536">
        <v>9345</v>
      </c>
      <c r="B2536" t="s">
        <v>2178</v>
      </c>
      <c r="C2536" t="s">
        <v>2179</v>
      </c>
      <c r="D2536">
        <v>3.82</v>
      </c>
      <c r="E2536" t="s">
        <v>19332</v>
      </c>
      <c r="F2536">
        <v>9780743285025</v>
      </c>
      <c r="G2536" t="s">
        <v>11</v>
      </c>
      <c r="H2536">
        <v>288</v>
      </c>
      <c r="I2536">
        <v>2864</v>
      </c>
      <c r="J2536">
        <v>349</v>
      </c>
      <c r="K2536" t="s">
        <v>15047</v>
      </c>
      <c r="L2536" t="s">
        <v>2058</v>
      </c>
    </row>
    <row r="2537" spans="1:12" x14ac:dyDescent="0.25">
      <c r="A2537">
        <v>9346</v>
      </c>
      <c r="B2537" t="s">
        <v>2180</v>
      </c>
      <c r="C2537" t="s">
        <v>2179</v>
      </c>
      <c r="D2537">
        <v>3.88</v>
      </c>
      <c r="E2537" t="s">
        <v>19333</v>
      </c>
      <c r="F2537">
        <v>9780743285018</v>
      </c>
      <c r="G2537" t="s">
        <v>11</v>
      </c>
      <c r="H2537">
        <v>224</v>
      </c>
      <c r="I2537">
        <v>3193</v>
      </c>
      <c r="J2537">
        <v>236</v>
      </c>
      <c r="K2537" t="s">
        <v>14875</v>
      </c>
      <c r="L2537" t="s">
        <v>2037</v>
      </c>
    </row>
    <row r="2538" spans="1:12" x14ac:dyDescent="0.25">
      <c r="A2538">
        <v>9347</v>
      </c>
      <c r="B2538" t="s">
        <v>6847</v>
      </c>
      <c r="C2538" t="s">
        <v>2179</v>
      </c>
      <c r="D2538">
        <v>3.91</v>
      </c>
      <c r="E2538" t="s">
        <v>19334</v>
      </c>
      <c r="F2538">
        <v>9780743211994</v>
      </c>
      <c r="G2538" t="s">
        <v>11</v>
      </c>
      <c r="H2538">
        <v>288</v>
      </c>
      <c r="I2538">
        <v>1935</v>
      </c>
      <c r="J2538">
        <v>229</v>
      </c>
      <c r="K2538" t="s">
        <v>17508</v>
      </c>
      <c r="L2538" t="s">
        <v>2037</v>
      </c>
    </row>
    <row r="2539" spans="1:12" x14ac:dyDescent="0.25">
      <c r="A2539">
        <v>9349</v>
      </c>
      <c r="B2539" t="s">
        <v>19335</v>
      </c>
      <c r="C2539" t="s">
        <v>19336</v>
      </c>
      <c r="D2539">
        <v>3.32</v>
      </c>
      <c r="E2539" t="s">
        <v>19337</v>
      </c>
      <c r="F2539">
        <v>9780895260901</v>
      </c>
      <c r="G2539" t="s">
        <v>11</v>
      </c>
      <c r="H2539">
        <v>272</v>
      </c>
      <c r="I2539">
        <v>33</v>
      </c>
      <c r="J2539">
        <v>4</v>
      </c>
      <c r="K2539" t="s">
        <v>19338</v>
      </c>
      <c r="L2539" t="s">
        <v>1448</v>
      </c>
    </row>
    <row r="2540" spans="1:12" x14ac:dyDescent="0.25">
      <c r="A2540">
        <v>9350</v>
      </c>
      <c r="B2540" t="s">
        <v>9176</v>
      </c>
      <c r="C2540" t="s">
        <v>2179</v>
      </c>
      <c r="D2540">
        <v>3.55</v>
      </c>
      <c r="E2540" t="s">
        <v>19339</v>
      </c>
      <c r="F2540">
        <v>9780345425928</v>
      </c>
      <c r="G2540" t="s">
        <v>11</v>
      </c>
      <c r="H2540">
        <v>160</v>
      </c>
      <c r="I2540">
        <v>221</v>
      </c>
      <c r="J2540">
        <v>36</v>
      </c>
      <c r="K2540" t="s">
        <v>18831</v>
      </c>
      <c r="L2540" t="s">
        <v>144</v>
      </c>
    </row>
    <row r="2541" spans="1:12" x14ac:dyDescent="0.25">
      <c r="A2541">
        <v>9351</v>
      </c>
      <c r="B2541" t="s">
        <v>9177</v>
      </c>
      <c r="C2541" t="s">
        <v>2179</v>
      </c>
      <c r="D2541">
        <v>3.8</v>
      </c>
      <c r="E2541" t="s">
        <v>19340</v>
      </c>
      <c r="F2541">
        <v>9780812930344</v>
      </c>
      <c r="G2541" t="s">
        <v>11</v>
      </c>
      <c r="H2541">
        <v>288</v>
      </c>
      <c r="I2541">
        <v>481</v>
      </c>
      <c r="J2541">
        <v>33</v>
      </c>
      <c r="K2541" t="s">
        <v>19341</v>
      </c>
      <c r="L2541" t="s">
        <v>6568</v>
      </c>
    </row>
    <row r="2542" spans="1:12" x14ac:dyDescent="0.25">
      <c r="A2542">
        <v>9352</v>
      </c>
      <c r="B2542" t="s">
        <v>2585</v>
      </c>
      <c r="C2542" t="s">
        <v>2179</v>
      </c>
      <c r="D2542">
        <v>3.47</v>
      </c>
      <c r="E2542" t="s">
        <v>19342</v>
      </c>
      <c r="F2542">
        <v>9780743270687</v>
      </c>
      <c r="G2542" t="s">
        <v>11</v>
      </c>
      <c r="H2542">
        <v>192</v>
      </c>
      <c r="I2542">
        <v>238</v>
      </c>
      <c r="J2542">
        <v>35</v>
      </c>
      <c r="K2542" t="s">
        <v>16482</v>
      </c>
      <c r="L2542" t="s">
        <v>2037</v>
      </c>
    </row>
    <row r="2543" spans="1:12" x14ac:dyDescent="0.25">
      <c r="A2543">
        <v>9355</v>
      </c>
      <c r="B2543" t="s">
        <v>225</v>
      </c>
      <c r="C2543" t="s">
        <v>226</v>
      </c>
      <c r="D2543">
        <v>3.63</v>
      </c>
      <c r="E2543" t="s">
        <v>19343</v>
      </c>
      <c r="F2543">
        <v>9780345479723</v>
      </c>
      <c r="G2543" t="s">
        <v>11</v>
      </c>
      <c r="H2543">
        <v>820</v>
      </c>
      <c r="I2543">
        <v>22547</v>
      </c>
      <c r="J2543">
        <v>1371</v>
      </c>
      <c r="K2543" t="s">
        <v>16951</v>
      </c>
      <c r="L2543" t="s">
        <v>144</v>
      </c>
    </row>
    <row r="2544" spans="1:12" x14ac:dyDescent="0.25">
      <c r="A2544">
        <v>9361</v>
      </c>
      <c r="B2544" t="s">
        <v>3039</v>
      </c>
      <c r="C2544" t="s">
        <v>3040</v>
      </c>
      <c r="D2544">
        <v>3.69</v>
      </c>
      <c r="E2544" t="s">
        <v>19344</v>
      </c>
      <c r="F2544">
        <v>9780525948926</v>
      </c>
      <c r="G2544" t="s">
        <v>11</v>
      </c>
      <c r="H2544">
        <v>1176</v>
      </c>
      <c r="I2544">
        <v>941</v>
      </c>
      <c r="J2544">
        <v>136</v>
      </c>
      <c r="K2544" t="s">
        <v>19345</v>
      </c>
      <c r="L2544" t="s">
        <v>1949</v>
      </c>
    </row>
    <row r="2545" spans="1:12" x14ac:dyDescent="0.25">
      <c r="A2545">
        <v>9362</v>
      </c>
      <c r="B2545" t="s">
        <v>3039</v>
      </c>
      <c r="C2545" t="s">
        <v>4064</v>
      </c>
      <c r="D2545">
        <v>3.69</v>
      </c>
      <c r="E2545" t="s">
        <v>19346</v>
      </c>
      <c r="F2545">
        <v>9780452286368</v>
      </c>
      <c r="G2545" t="s">
        <v>11</v>
      </c>
      <c r="H2545">
        <v>1192</v>
      </c>
      <c r="I2545">
        <v>340</v>
      </c>
      <c r="J2545">
        <v>51</v>
      </c>
      <c r="K2545" t="s">
        <v>14846</v>
      </c>
      <c r="L2545" t="s">
        <v>250</v>
      </c>
    </row>
    <row r="2546" spans="1:12" x14ac:dyDescent="0.25">
      <c r="A2546">
        <v>9363</v>
      </c>
      <c r="B2546" t="s">
        <v>3039</v>
      </c>
      <c r="C2546" t="s">
        <v>3040</v>
      </c>
      <c r="D2546">
        <v>3.69</v>
      </c>
      <c r="E2546" t="s">
        <v>19347</v>
      </c>
      <c r="F2546">
        <v>9780451171924</v>
      </c>
      <c r="G2546" t="s">
        <v>11</v>
      </c>
      <c r="H2546">
        <v>1074</v>
      </c>
      <c r="I2546">
        <v>912</v>
      </c>
      <c r="J2546">
        <v>128</v>
      </c>
      <c r="K2546" t="s">
        <v>19348</v>
      </c>
      <c r="L2546" t="s">
        <v>129</v>
      </c>
    </row>
    <row r="2547" spans="1:12" x14ac:dyDescent="0.25">
      <c r="A2547">
        <v>9365</v>
      </c>
      <c r="B2547" t="s">
        <v>3039</v>
      </c>
      <c r="C2547" t="s">
        <v>3040</v>
      </c>
      <c r="D2547">
        <v>3.69</v>
      </c>
      <c r="E2547" t="s">
        <v>19349</v>
      </c>
      <c r="F2547">
        <v>9780394415765</v>
      </c>
      <c r="G2547" t="s">
        <v>12134</v>
      </c>
      <c r="H2547">
        <v>1168</v>
      </c>
      <c r="I2547">
        <v>86</v>
      </c>
      <c r="J2547">
        <v>12</v>
      </c>
      <c r="K2547" t="s">
        <v>19350</v>
      </c>
      <c r="L2547" t="s">
        <v>2028</v>
      </c>
    </row>
    <row r="2548" spans="1:12" x14ac:dyDescent="0.25">
      <c r="A2548">
        <v>9370</v>
      </c>
      <c r="B2548" t="s">
        <v>6144</v>
      </c>
      <c r="C2548" t="s">
        <v>440</v>
      </c>
      <c r="D2548">
        <v>4.04</v>
      </c>
      <c r="E2548" t="s">
        <v>19351</v>
      </c>
      <c r="F2548">
        <v>9781842430347</v>
      </c>
      <c r="G2548" t="s">
        <v>11</v>
      </c>
      <c r="H2548">
        <v>422</v>
      </c>
      <c r="I2548">
        <v>35517</v>
      </c>
      <c r="J2548">
        <v>1014</v>
      </c>
      <c r="K2548" t="s">
        <v>19352</v>
      </c>
      <c r="L2548" t="s">
        <v>6145</v>
      </c>
    </row>
    <row r="2549" spans="1:12" x14ac:dyDescent="0.25">
      <c r="A2549">
        <v>9376</v>
      </c>
      <c r="B2549" t="s">
        <v>11593</v>
      </c>
      <c r="C2549" t="s">
        <v>4513</v>
      </c>
      <c r="D2549">
        <v>4.1900000000000004</v>
      </c>
      <c r="E2549" t="s">
        <v>19353</v>
      </c>
      <c r="F2549">
        <v>9780449910283</v>
      </c>
      <c r="G2549" t="s">
        <v>11</v>
      </c>
      <c r="H2549">
        <v>224</v>
      </c>
      <c r="I2549">
        <v>911</v>
      </c>
      <c r="J2549">
        <v>42</v>
      </c>
      <c r="K2549" t="s">
        <v>19354</v>
      </c>
      <c r="L2549" t="s">
        <v>144</v>
      </c>
    </row>
    <row r="2550" spans="1:12" x14ac:dyDescent="0.25">
      <c r="A2550">
        <v>9386</v>
      </c>
      <c r="B2550" t="s">
        <v>10282</v>
      </c>
      <c r="C2550" t="s">
        <v>10283</v>
      </c>
      <c r="D2550">
        <v>4.1399999999999997</v>
      </c>
      <c r="E2550" t="s">
        <v>19355</v>
      </c>
      <c r="F2550">
        <v>9780874776317</v>
      </c>
      <c r="G2550" t="s">
        <v>11</v>
      </c>
      <c r="H2550">
        <v>224</v>
      </c>
      <c r="I2550">
        <v>1675</v>
      </c>
      <c r="J2550">
        <v>124</v>
      </c>
      <c r="K2550" t="s">
        <v>14511</v>
      </c>
      <c r="L2550" t="s">
        <v>512</v>
      </c>
    </row>
    <row r="2551" spans="1:12" x14ac:dyDescent="0.25">
      <c r="A2551">
        <v>9409</v>
      </c>
      <c r="B2551" t="s">
        <v>3041</v>
      </c>
      <c r="C2551" t="s">
        <v>3042</v>
      </c>
      <c r="D2551">
        <v>3.44</v>
      </c>
      <c r="E2551" t="s">
        <v>19356</v>
      </c>
      <c r="F2551">
        <v>9780393326901</v>
      </c>
      <c r="G2551" t="s">
        <v>11</v>
      </c>
      <c r="H2551">
        <v>224</v>
      </c>
      <c r="I2551">
        <v>1858</v>
      </c>
      <c r="J2551">
        <v>153</v>
      </c>
      <c r="K2551" t="s">
        <v>14850</v>
      </c>
      <c r="L2551" t="s">
        <v>345</v>
      </c>
    </row>
    <row r="2552" spans="1:12" x14ac:dyDescent="0.25">
      <c r="A2552">
        <v>9416</v>
      </c>
      <c r="B2552" t="s">
        <v>5462</v>
      </c>
      <c r="C2552" t="s">
        <v>493</v>
      </c>
      <c r="D2552">
        <v>3.64</v>
      </c>
      <c r="E2552" t="s">
        <v>19357</v>
      </c>
      <c r="F2552">
        <v>9780440241416</v>
      </c>
      <c r="G2552" t="s">
        <v>11</v>
      </c>
      <c r="H2552">
        <v>368</v>
      </c>
      <c r="I2552">
        <v>603675</v>
      </c>
      <c r="J2552">
        <v>10079</v>
      </c>
      <c r="K2552" t="s">
        <v>19358</v>
      </c>
      <c r="L2552" t="s">
        <v>494</v>
      </c>
    </row>
    <row r="2553" spans="1:12" x14ac:dyDescent="0.25">
      <c r="A2553">
        <v>9417</v>
      </c>
      <c r="B2553" t="s">
        <v>492</v>
      </c>
      <c r="C2553" t="s">
        <v>493</v>
      </c>
      <c r="D2553">
        <v>3.66</v>
      </c>
      <c r="E2553" t="s">
        <v>19359</v>
      </c>
      <c r="F2553">
        <v>9780440241911</v>
      </c>
      <c r="G2553" t="s">
        <v>11</v>
      </c>
      <c r="H2553">
        <v>388</v>
      </c>
      <c r="I2553">
        <v>76205</v>
      </c>
      <c r="J2553">
        <v>1867</v>
      </c>
      <c r="K2553" t="s">
        <v>18440</v>
      </c>
      <c r="L2553" t="s">
        <v>494</v>
      </c>
    </row>
    <row r="2554" spans="1:12" x14ac:dyDescent="0.25">
      <c r="A2554">
        <v>9418</v>
      </c>
      <c r="B2554" t="s">
        <v>4065</v>
      </c>
      <c r="C2554" t="s">
        <v>493</v>
      </c>
      <c r="D2554">
        <v>3.76</v>
      </c>
      <c r="E2554" t="s">
        <v>19360</v>
      </c>
      <c r="F2554">
        <v>9780440241812</v>
      </c>
      <c r="G2554" t="s">
        <v>11</v>
      </c>
      <c r="H2554">
        <v>387</v>
      </c>
      <c r="I2554">
        <v>100796</v>
      </c>
      <c r="J2554">
        <v>2382</v>
      </c>
      <c r="K2554" t="s">
        <v>19361</v>
      </c>
      <c r="L2554" t="s">
        <v>494</v>
      </c>
    </row>
    <row r="2555" spans="1:12" x14ac:dyDescent="0.25">
      <c r="A2555">
        <v>9419</v>
      </c>
      <c r="B2555" t="s">
        <v>4066</v>
      </c>
      <c r="C2555" t="s">
        <v>493</v>
      </c>
      <c r="D2555">
        <v>3.78</v>
      </c>
      <c r="E2555" t="s">
        <v>19362</v>
      </c>
      <c r="F2555">
        <v>9780440241898</v>
      </c>
      <c r="G2555" t="s">
        <v>11</v>
      </c>
      <c r="H2555">
        <v>407</v>
      </c>
      <c r="I2555">
        <v>94917</v>
      </c>
      <c r="J2555">
        <v>2089</v>
      </c>
      <c r="K2555" t="s">
        <v>16546</v>
      </c>
      <c r="L2555" t="s">
        <v>494</v>
      </c>
    </row>
    <row r="2556" spans="1:12" x14ac:dyDescent="0.25">
      <c r="A2556">
        <v>9420</v>
      </c>
      <c r="B2556" t="s">
        <v>7517</v>
      </c>
      <c r="C2556" t="s">
        <v>493</v>
      </c>
      <c r="D2556">
        <v>3.79</v>
      </c>
      <c r="E2556" t="s">
        <v>19363</v>
      </c>
      <c r="F2556">
        <v>9780385338707</v>
      </c>
      <c r="G2556" t="s">
        <v>11</v>
      </c>
      <c r="H2556">
        <v>359</v>
      </c>
      <c r="I2556">
        <v>110706</v>
      </c>
      <c r="J2556">
        <v>2070</v>
      </c>
      <c r="K2556" t="s">
        <v>19364</v>
      </c>
      <c r="L2556" t="s">
        <v>2894</v>
      </c>
    </row>
    <row r="2557" spans="1:12" x14ac:dyDescent="0.25">
      <c r="A2557">
        <v>9423</v>
      </c>
      <c r="B2557" t="s">
        <v>8204</v>
      </c>
      <c r="C2557" t="s">
        <v>493</v>
      </c>
      <c r="D2557">
        <v>3.64</v>
      </c>
      <c r="E2557" t="s">
        <v>19365</v>
      </c>
      <c r="F2557">
        <v>9780552998871</v>
      </c>
      <c r="G2557" t="s">
        <v>11</v>
      </c>
      <c r="H2557">
        <v>320</v>
      </c>
      <c r="I2557">
        <v>2214</v>
      </c>
      <c r="J2557">
        <v>249</v>
      </c>
      <c r="K2557" t="s">
        <v>19366</v>
      </c>
      <c r="L2557" t="s">
        <v>8205</v>
      </c>
    </row>
    <row r="2558" spans="1:12" x14ac:dyDescent="0.25">
      <c r="A2558">
        <v>9427</v>
      </c>
      <c r="B2558" t="s">
        <v>12478</v>
      </c>
      <c r="C2558" t="s">
        <v>12479</v>
      </c>
      <c r="D2558">
        <v>3.24</v>
      </c>
      <c r="E2558" t="s">
        <v>19367</v>
      </c>
      <c r="F2558">
        <v>9781573223201</v>
      </c>
      <c r="G2558" t="s">
        <v>12134</v>
      </c>
      <c r="H2558">
        <v>307</v>
      </c>
      <c r="I2558">
        <v>344</v>
      </c>
      <c r="J2558">
        <v>59</v>
      </c>
      <c r="K2558" t="s">
        <v>14886</v>
      </c>
      <c r="L2558" t="s">
        <v>546</v>
      </c>
    </row>
    <row r="2559" spans="1:12" x14ac:dyDescent="0.25">
      <c r="A2559">
        <v>9431</v>
      </c>
      <c r="B2559" t="s">
        <v>19368</v>
      </c>
      <c r="C2559" t="s">
        <v>19369</v>
      </c>
      <c r="D2559">
        <v>3.89</v>
      </c>
      <c r="E2559" t="s">
        <v>19370</v>
      </c>
      <c r="F2559">
        <v>9780252019814</v>
      </c>
      <c r="G2559" t="s">
        <v>12134</v>
      </c>
      <c r="H2559">
        <v>296</v>
      </c>
      <c r="I2559">
        <v>38</v>
      </c>
      <c r="J2559">
        <v>5</v>
      </c>
      <c r="K2559" t="s">
        <v>15103</v>
      </c>
      <c r="L2559" t="s">
        <v>10237</v>
      </c>
    </row>
    <row r="2560" spans="1:12" x14ac:dyDescent="0.25">
      <c r="A2560">
        <v>9435</v>
      </c>
      <c r="B2560" t="s">
        <v>19371</v>
      </c>
      <c r="C2560" t="s">
        <v>19372</v>
      </c>
      <c r="D2560">
        <v>3.6</v>
      </c>
      <c r="E2560" t="s">
        <v>19373</v>
      </c>
      <c r="F2560">
        <v>9780811839747</v>
      </c>
      <c r="G2560" t="s">
        <v>11</v>
      </c>
      <c r="H2560">
        <v>224</v>
      </c>
      <c r="I2560">
        <v>49</v>
      </c>
      <c r="J2560">
        <v>9</v>
      </c>
      <c r="K2560" t="s">
        <v>15360</v>
      </c>
      <c r="L2560" t="s">
        <v>818</v>
      </c>
    </row>
    <row r="2561" spans="1:12" x14ac:dyDescent="0.25">
      <c r="A2561">
        <v>9438</v>
      </c>
      <c r="B2561" t="s">
        <v>9505</v>
      </c>
      <c r="C2561" t="s">
        <v>9506</v>
      </c>
      <c r="D2561">
        <v>4.24</v>
      </c>
      <c r="E2561" t="s">
        <v>19374</v>
      </c>
      <c r="F2561">
        <v>9780375757990</v>
      </c>
      <c r="G2561" t="s">
        <v>11</v>
      </c>
      <c r="H2561">
        <v>1487</v>
      </c>
      <c r="I2561">
        <v>2174</v>
      </c>
      <c r="J2561">
        <v>51</v>
      </c>
      <c r="K2561" t="s">
        <v>19375</v>
      </c>
      <c r="L2561" t="s">
        <v>9507</v>
      </c>
    </row>
    <row r="2562" spans="1:12" x14ac:dyDescent="0.25">
      <c r="A2562">
        <v>9439</v>
      </c>
      <c r="B2562" t="s">
        <v>10284</v>
      </c>
      <c r="C2562" t="s">
        <v>10285</v>
      </c>
      <c r="D2562">
        <v>4.0999999999999996</v>
      </c>
      <c r="E2562" t="s">
        <v>19376</v>
      </c>
      <c r="F2562">
        <v>9780691019628</v>
      </c>
      <c r="G2562" t="s">
        <v>11</v>
      </c>
      <c r="H2562">
        <v>420</v>
      </c>
      <c r="I2562">
        <v>519</v>
      </c>
      <c r="J2562">
        <v>36</v>
      </c>
      <c r="K2562" t="s">
        <v>19377</v>
      </c>
      <c r="L2562" t="s">
        <v>3045</v>
      </c>
    </row>
    <row r="2563" spans="1:12" x14ac:dyDescent="0.25">
      <c r="A2563">
        <v>9442</v>
      </c>
      <c r="B2563" t="s">
        <v>19378</v>
      </c>
      <c r="C2563" t="s">
        <v>19379</v>
      </c>
      <c r="D2563">
        <v>3.34</v>
      </c>
      <c r="E2563" t="s">
        <v>19380</v>
      </c>
      <c r="F2563">
        <v>9780486406664</v>
      </c>
      <c r="G2563" t="s">
        <v>14627</v>
      </c>
      <c r="H2563">
        <v>288</v>
      </c>
      <c r="I2563">
        <v>26</v>
      </c>
      <c r="J2563">
        <v>0</v>
      </c>
      <c r="K2563" t="s">
        <v>16163</v>
      </c>
      <c r="L2563" t="s">
        <v>56</v>
      </c>
    </row>
    <row r="2564" spans="1:12" x14ac:dyDescent="0.25">
      <c r="A2564">
        <v>9444</v>
      </c>
      <c r="B2564" t="s">
        <v>9508</v>
      </c>
      <c r="C2564" t="s">
        <v>2230</v>
      </c>
      <c r="D2564">
        <v>4.42</v>
      </c>
      <c r="E2564" t="s">
        <v>19381</v>
      </c>
      <c r="F2564">
        <v>9780679428954</v>
      </c>
      <c r="G2564" t="s">
        <v>11</v>
      </c>
      <c r="H2564">
        <v>273</v>
      </c>
      <c r="I2564">
        <v>7983</v>
      </c>
      <c r="J2564">
        <v>245</v>
      </c>
      <c r="K2564" t="s">
        <v>19382</v>
      </c>
      <c r="L2564" t="s">
        <v>2028</v>
      </c>
    </row>
    <row r="2565" spans="1:12" x14ac:dyDescent="0.25">
      <c r="A2565">
        <v>9454</v>
      </c>
      <c r="B2565" t="s">
        <v>10286</v>
      </c>
      <c r="C2565" t="s">
        <v>10287</v>
      </c>
      <c r="D2565">
        <v>3.93</v>
      </c>
      <c r="E2565" t="s">
        <v>19383</v>
      </c>
      <c r="F2565">
        <v>9780198245971</v>
      </c>
      <c r="G2565" t="s">
        <v>11</v>
      </c>
      <c r="H2565">
        <v>640</v>
      </c>
      <c r="I2565">
        <v>13920</v>
      </c>
      <c r="J2565">
        <v>248</v>
      </c>
      <c r="K2565" t="s">
        <v>19384</v>
      </c>
      <c r="L2565" t="s">
        <v>944</v>
      </c>
    </row>
    <row r="2566" spans="1:12" x14ac:dyDescent="0.25">
      <c r="A2566">
        <v>9456</v>
      </c>
      <c r="B2566" t="s">
        <v>3043</v>
      </c>
      <c r="C2566" t="s">
        <v>3044</v>
      </c>
      <c r="D2566">
        <v>4.0599999999999996</v>
      </c>
      <c r="E2566" t="s">
        <v>19385</v>
      </c>
      <c r="F2566">
        <v>9780691120522</v>
      </c>
      <c r="G2566" t="s">
        <v>11</v>
      </c>
      <c r="H2566">
        <v>223</v>
      </c>
      <c r="I2566">
        <v>110</v>
      </c>
      <c r="J2566">
        <v>16</v>
      </c>
      <c r="K2566" t="s">
        <v>19386</v>
      </c>
      <c r="L2566" t="s">
        <v>3045</v>
      </c>
    </row>
    <row r="2567" spans="1:12" x14ac:dyDescent="0.25">
      <c r="A2567">
        <v>9457</v>
      </c>
      <c r="B2567" t="s">
        <v>10286</v>
      </c>
      <c r="C2567" t="s">
        <v>10288</v>
      </c>
      <c r="D2567">
        <v>4.18</v>
      </c>
      <c r="E2567" t="s">
        <v>19387</v>
      </c>
      <c r="F2567">
        <v>9780253209108</v>
      </c>
      <c r="G2567" t="s">
        <v>11</v>
      </c>
      <c r="H2567">
        <v>176</v>
      </c>
      <c r="I2567">
        <v>117</v>
      </c>
      <c r="J2567">
        <v>3</v>
      </c>
      <c r="K2567" t="s">
        <v>19388</v>
      </c>
      <c r="L2567" t="s">
        <v>10289</v>
      </c>
    </row>
    <row r="2568" spans="1:12" x14ac:dyDescent="0.25">
      <c r="A2568">
        <v>9462</v>
      </c>
      <c r="B2568" t="s">
        <v>11961</v>
      </c>
      <c r="C2568" t="s">
        <v>11962</v>
      </c>
      <c r="D2568">
        <v>4.3499999999999996</v>
      </c>
      <c r="E2568" t="s">
        <v>19389</v>
      </c>
      <c r="F2568">
        <v>9780872203495</v>
      </c>
      <c r="G2568" t="s">
        <v>11</v>
      </c>
      <c r="H2568">
        <v>1838</v>
      </c>
      <c r="I2568">
        <v>9284</v>
      </c>
      <c r="J2568">
        <v>133</v>
      </c>
      <c r="K2568" t="s">
        <v>17047</v>
      </c>
      <c r="L2568" t="s">
        <v>105</v>
      </c>
    </row>
    <row r="2569" spans="1:12" x14ac:dyDescent="0.25">
      <c r="A2569">
        <v>9464</v>
      </c>
      <c r="B2569" t="s">
        <v>19390</v>
      </c>
      <c r="C2569" t="s">
        <v>19391</v>
      </c>
      <c r="D2569">
        <v>4.33</v>
      </c>
      <c r="E2569" t="s">
        <v>19392</v>
      </c>
      <c r="F2569">
        <v>9781559343565</v>
      </c>
      <c r="G2569" t="s">
        <v>11</v>
      </c>
      <c r="H2569">
        <v>125</v>
      </c>
      <c r="I2569">
        <v>9</v>
      </c>
      <c r="J2569">
        <v>1</v>
      </c>
      <c r="K2569" t="s">
        <v>19393</v>
      </c>
      <c r="L2569" t="s">
        <v>19394</v>
      </c>
    </row>
    <row r="2570" spans="1:12" x14ac:dyDescent="0.25">
      <c r="A2570">
        <v>9475</v>
      </c>
      <c r="B2570" t="s">
        <v>5463</v>
      </c>
      <c r="C2570" t="s">
        <v>5464</v>
      </c>
      <c r="D2570">
        <v>3.82</v>
      </c>
      <c r="E2570" t="s">
        <v>19395</v>
      </c>
      <c r="F2570">
        <v>9780439474290</v>
      </c>
      <c r="G2570" t="s">
        <v>11</v>
      </c>
      <c r="H2570">
        <v>401</v>
      </c>
      <c r="I2570">
        <v>36853</v>
      </c>
      <c r="J2570">
        <v>1725</v>
      </c>
      <c r="K2570" t="s">
        <v>15293</v>
      </c>
      <c r="L2570" t="s">
        <v>4643</v>
      </c>
    </row>
    <row r="2571" spans="1:12" x14ac:dyDescent="0.25">
      <c r="A2571">
        <v>9479</v>
      </c>
      <c r="B2571" t="s">
        <v>5465</v>
      </c>
      <c r="C2571" t="s">
        <v>5466</v>
      </c>
      <c r="D2571">
        <v>3.9</v>
      </c>
      <c r="E2571" t="s">
        <v>19396</v>
      </c>
      <c r="F2571">
        <v>9780807555385</v>
      </c>
      <c r="G2571" t="s">
        <v>11</v>
      </c>
      <c r="H2571">
        <v>128</v>
      </c>
      <c r="I2571">
        <v>312</v>
      </c>
      <c r="J2571">
        <v>9</v>
      </c>
      <c r="K2571" t="s">
        <v>16040</v>
      </c>
      <c r="L2571" t="s">
        <v>5467</v>
      </c>
    </row>
    <row r="2572" spans="1:12" x14ac:dyDescent="0.25">
      <c r="A2572">
        <v>9484</v>
      </c>
      <c r="B2572" t="s">
        <v>9178</v>
      </c>
      <c r="C2572" t="s">
        <v>8704</v>
      </c>
      <c r="D2572">
        <v>4.4000000000000004</v>
      </c>
      <c r="E2572" t="s">
        <v>19397</v>
      </c>
      <c r="F2572">
        <v>9780375752193</v>
      </c>
      <c r="G2572" t="s">
        <v>11</v>
      </c>
      <c r="H2572">
        <v>749</v>
      </c>
      <c r="I2572">
        <v>1032</v>
      </c>
      <c r="J2572">
        <v>162</v>
      </c>
      <c r="K2572" t="s">
        <v>19398</v>
      </c>
      <c r="L2572" t="s">
        <v>164</v>
      </c>
    </row>
    <row r="2573" spans="1:12" x14ac:dyDescent="0.25">
      <c r="A2573">
        <v>9486</v>
      </c>
      <c r="B2573" t="s">
        <v>11769</v>
      </c>
      <c r="C2573" t="s">
        <v>11770</v>
      </c>
      <c r="D2573">
        <v>4.2699999999999996</v>
      </c>
      <c r="E2573" t="s">
        <v>19399</v>
      </c>
      <c r="F2573">
        <v>9780687002825</v>
      </c>
      <c r="G2573" t="s">
        <v>11</v>
      </c>
      <c r="H2573">
        <v>306</v>
      </c>
      <c r="I2573">
        <v>1967</v>
      </c>
      <c r="J2573">
        <v>131</v>
      </c>
      <c r="K2573" t="s">
        <v>16403</v>
      </c>
      <c r="L2573" t="s">
        <v>11771</v>
      </c>
    </row>
    <row r="2574" spans="1:12" x14ac:dyDescent="0.25">
      <c r="A2574">
        <v>9487</v>
      </c>
      <c r="B2574" t="s">
        <v>495</v>
      </c>
      <c r="C2574" t="s">
        <v>496</v>
      </c>
      <c r="D2574">
        <v>4.3499999999999996</v>
      </c>
      <c r="E2574" t="s">
        <v>19400</v>
      </c>
      <c r="F2574">
        <v>9781595542328</v>
      </c>
      <c r="G2574" t="s">
        <v>11</v>
      </c>
      <c r="H2574">
        <v>400</v>
      </c>
      <c r="I2574">
        <v>3728</v>
      </c>
      <c r="J2574">
        <v>141</v>
      </c>
      <c r="K2574" t="s">
        <v>19401</v>
      </c>
      <c r="L2574" t="s">
        <v>376</v>
      </c>
    </row>
    <row r="2575" spans="1:12" x14ac:dyDescent="0.25">
      <c r="A2575">
        <v>9489</v>
      </c>
      <c r="B2575" t="s">
        <v>8206</v>
      </c>
      <c r="C2575" t="s">
        <v>122</v>
      </c>
      <c r="D2575">
        <v>3.8</v>
      </c>
      <c r="E2575" t="s">
        <v>19402</v>
      </c>
      <c r="F2575">
        <v>9780451200266</v>
      </c>
      <c r="G2575" t="s">
        <v>11</v>
      </c>
      <c r="H2575">
        <v>397</v>
      </c>
      <c r="I2575">
        <v>3381</v>
      </c>
      <c r="J2575">
        <v>116</v>
      </c>
      <c r="K2575" t="s">
        <v>16054</v>
      </c>
      <c r="L2575" t="s">
        <v>129</v>
      </c>
    </row>
    <row r="2576" spans="1:12" x14ac:dyDescent="0.25">
      <c r="A2576">
        <v>9490</v>
      </c>
      <c r="B2576" t="s">
        <v>11286</v>
      </c>
      <c r="C2576" t="s">
        <v>11287</v>
      </c>
      <c r="D2576">
        <v>4.3</v>
      </c>
      <c r="E2576" t="s">
        <v>19403</v>
      </c>
      <c r="F2576">
        <v>9780393308556</v>
      </c>
      <c r="G2576" t="s">
        <v>11</v>
      </c>
      <c r="H2576">
        <v>288</v>
      </c>
      <c r="I2576">
        <v>2221</v>
      </c>
      <c r="J2576">
        <v>165</v>
      </c>
      <c r="K2576" t="s">
        <v>19404</v>
      </c>
      <c r="L2576" t="s">
        <v>5689</v>
      </c>
    </row>
    <row r="2577" spans="1:12" x14ac:dyDescent="0.25">
      <c r="A2577">
        <v>9491</v>
      </c>
      <c r="B2577" t="s">
        <v>497</v>
      </c>
      <c r="C2577" t="s">
        <v>498</v>
      </c>
      <c r="D2577">
        <v>4.33</v>
      </c>
      <c r="E2577" t="s">
        <v>19405</v>
      </c>
      <c r="F2577">
        <v>9780768423488</v>
      </c>
      <c r="G2577" t="s">
        <v>11</v>
      </c>
      <c r="H2577">
        <v>256</v>
      </c>
      <c r="I2577">
        <v>545</v>
      </c>
      <c r="J2577">
        <v>44</v>
      </c>
      <c r="K2577" t="s">
        <v>14721</v>
      </c>
      <c r="L2577" t="s">
        <v>499</v>
      </c>
    </row>
    <row r="2578" spans="1:12" x14ac:dyDescent="0.25">
      <c r="A2578">
        <v>9493</v>
      </c>
      <c r="B2578" t="s">
        <v>19406</v>
      </c>
      <c r="C2578" t="s">
        <v>19407</v>
      </c>
      <c r="D2578">
        <v>4.21</v>
      </c>
      <c r="E2578" t="s">
        <v>19408</v>
      </c>
      <c r="F2578">
        <v>9780802829665</v>
      </c>
      <c r="G2578" t="s">
        <v>12134</v>
      </c>
      <c r="H2578">
        <v>330</v>
      </c>
      <c r="I2578">
        <v>44</v>
      </c>
      <c r="J2578">
        <v>10</v>
      </c>
      <c r="K2578" t="s">
        <v>15615</v>
      </c>
      <c r="L2578" t="s">
        <v>11355</v>
      </c>
    </row>
    <row r="2579" spans="1:12" x14ac:dyDescent="0.25">
      <c r="A2579">
        <v>9497</v>
      </c>
      <c r="B2579" t="s">
        <v>10290</v>
      </c>
      <c r="C2579" t="s">
        <v>655</v>
      </c>
      <c r="D2579">
        <v>4.1900000000000004</v>
      </c>
      <c r="E2579" t="s">
        <v>19409</v>
      </c>
      <c r="F2579">
        <v>9780671737696</v>
      </c>
      <c r="G2579" t="s">
        <v>11</v>
      </c>
      <c r="H2579">
        <v>320</v>
      </c>
      <c r="I2579">
        <v>407</v>
      </c>
      <c r="J2579">
        <v>18</v>
      </c>
      <c r="K2579" t="s">
        <v>15554</v>
      </c>
      <c r="L2579" t="s">
        <v>75</v>
      </c>
    </row>
    <row r="2580" spans="1:12" x14ac:dyDescent="0.25">
      <c r="A2580">
        <v>9498</v>
      </c>
      <c r="B2580" t="s">
        <v>12480</v>
      </c>
      <c r="C2580" t="s">
        <v>12481</v>
      </c>
      <c r="D2580">
        <v>4.47</v>
      </c>
      <c r="E2580" t="s">
        <v>19410</v>
      </c>
      <c r="F2580">
        <v>9780060957261</v>
      </c>
      <c r="G2580" t="s">
        <v>12134</v>
      </c>
      <c r="H2580">
        <v>261</v>
      </c>
      <c r="I2580">
        <v>678</v>
      </c>
      <c r="J2580">
        <v>78</v>
      </c>
      <c r="K2580" t="s">
        <v>16178</v>
      </c>
      <c r="L2580" t="s">
        <v>2048</v>
      </c>
    </row>
    <row r="2581" spans="1:12" x14ac:dyDescent="0.25">
      <c r="A2581">
        <v>9501</v>
      </c>
      <c r="B2581" t="s">
        <v>7089</v>
      </c>
      <c r="C2581" t="s">
        <v>7090</v>
      </c>
      <c r="D2581">
        <v>3.8</v>
      </c>
      <c r="E2581" t="s">
        <v>19411</v>
      </c>
      <c r="F2581">
        <v>9780349113005</v>
      </c>
      <c r="G2581" t="s">
        <v>11</v>
      </c>
      <c r="H2581">
        <v>726</v>
      </c>
      <c r="I2581">
        <v>72</v>
      </c>
      <c r="J2581">
        <v>5</v>
      </c>
      <c r="K2581" t="s">
        <v>14595</v>
      </c>
      <c r="L2581" t="s">
        <v>1064</v>
      </c>
    </row>
    <row r="2582" spans="1:12" x14ac:dyDescent="0.25">
      <c r="A2582">
        <v>9503</v>
      </c>
      <c r="B2582" t="s">
        <v>500</v>
      </c>
      <c r="C2582" t="s">
        <v>501</v>
      </c>
      <c r="D2582">
        <v>3.43</v>
      </c>
      <c r="E2582" t="s">
        <v>19412</v>
      </c>
      <c r="F2582">
        <v>9780345464019</v>
      </c>
      <c r="G2582" t="s">
        <v>11</v>
      </c>
      <c r="H2582">
        <v>472</v>
      </c>
      <c r="I2582">
        <v>26762</v>
      </c>
      <c r="J2582">
        <v>2524</v>
      </c>
      <c r="K2582" t="s">
        <v>14875</v>
      </c>
      <c r="L2582" t="s">
        <v>144</v>
      </c>
    </row>
    <row r="2583" spans="1:12" x14ac:dyDescent="0.25">
      <c r="A2583">
        <v>9506</v>
      </c>
      <c r="B2583" t="s">
        <v>19413</v>
      </c>
      <c r="C2583" t="s">
        <v>19414</v>
      </c>
      <c r="D2583">
        <v>3.43</v>
      </c>
      <c r="E2583" t="s">
        <v>19415</v>
      </c>
      <c r="F2583">
        <v>9788408067016</v>
      </c>
      <c r="G2583" t="s">
        <v>14376</v>
      </c>
      <c r="H2583">
        <v>475</v>
      </c>
      <c r="I2583">
        <v>98</v>
      </c>
      <c r="J2583">
        <v>6</v>
      </c>
      <c r="K2583" t="s">
        <v>15972</v>
      </c>
      <c r="L2583" t="s">
        <v>15474</v>
      </c>
    </row>
    <row r="2584" spans="1:12" x14ac:dyDescent="0.25">
      <c r="A2584">
        <v>9507</v>
      </c>
      <c r="B2584" t="s">
        <v>502</v>
      </c>
      <c r="C2584" t="s">
        <v>503</v>
      </c>
      <c r="D2584">
        <v>4.1500000000000004</v>
      </c>
      <c r="E2584" t="s">
        <v>19416</v>
      </c>
      <c r="F2584">
        <v>9780156032292</v>
      </c>
      <c r="G2584" t="s">
        <v>11</v>
      </c>
      <c r="H2584">
        <v>544</v>
      </c>
      <c r="I2584">
        <v>635</v>
      </c>
      <c r="J2584">
        <v>21</v>
      </c>
      <c r="K2584" t="s">
        <v>15433</v>
      </c>
      <c r="L2584" t="s">
        <v>68</v>
      </c>
    </row>
    <row r="2585" spans="1:12" x14ac:dyDescent="0.25">
      <c r="A2585">
        <v>9512</v>
      </c>
      <c r="B2585" t="s">
        <v>2586</v>
      </c>
      <c r="C2585" t="s">
        <v>2587</v>
      </c>
      <c r="D2585">
        <v>3.68</v>
      </c>
      <c r="E2585" t="s">
        <v>19417</v>
      </c>
      <c r="F2585">
        <v>9780141013800</v>
      </c>
      <c r="G2585" t="s">
        <v>11</v>
      </c>
      <c r="H2585">
        <v>224</v>
      </c>
      <c r="I2585">
        <v>58</v>
      </c>
      <c r="J2585">
        <v>5</v>
      </c>
      <c r="K2585" t="s">
        <v>17580</v>
      </c>
      <c r="L2585" t="s">
        <v>2588</v>
      </c>
    </row>
    <row r="2586" spans="1:12" x14ac:dyDescent="0.25">
      <c r="A2586">
        <v>9515</v>
      </c>
      <c r="B2586" t="s">
        <v>12482</v>
      </c>
      <c r="C2586" t="s">
        <v>2299</v>
      </c>
      <c r="D2586">
        <v>3.79</v>
      </c>
      <c r="E2586" t="s">
        <v>19418</v>
      </c>
      <c r="F2586">
        <v>9780618134304</v>
      </c>
      <c r="G2586" t="s">
        <v>12134</v>
      </c>
      <c r="H2586">
        <v>480</v>
      </c>
      <c r="I2586">
        <v>95</v>
      </c>
      <c r="J2586">
        <v>20</v>
      </c>
      <c r="K2586" t="s">
        <v>18014</v>
      </c>
      <c r="L2586" t="s">
        <v>2098</v>
      </c>
    </row>
    <row r="2587" spans="1:12" x14ac:dyDescent="0.25">
      <c r="A2587">
        <v>9516</v>
      </c>
      <c r="B2587" t="s">
        <v>4067</v>
      </c>
      <c r="C2587" t="s">
        <v>4068</v>
      </c>
      <c r="D2587">
        <v>4.25</v>
      </c>
      <c r="E2587" t="s">
        <v>19419</v>
      </c>
      <c r="F2587">
        <v>9780375714573</v>
      </c>
      <c r="G2587" t="s">
        <v>11</v>
      </c>
      <c r="H2587">
        <v>153</v>
      </c>
      <c r="I2587">
        <v>144121</v>
      </c>
      <c r="J2587">
        <v>8131</v>
      </c>
      <c r="K2587" t="s">
        <v>15774</v>
      </c>
      <c r="L2587" t="s">
        <v>349</v>
      </c>
    </row>
    <row r="2588" spans="1:12" x14ac:dyDescent="0.25">
      <c r="A2588">
        <v>9517</v>
      </c>
      <c r="B2588" t="s">
        <v>3046</v>
      </c>
      <c r="C2588" t="s">
        <v>505</v>
      </c>
      <c r="D2588">
        <v>4.24</v>
      </c>
      <c r="E2588" t="s">
        <v>19420</v>
      </c>
      <c r="F2588">
        <v>9780375714665</v>
      </c>
      <c r="G2588" t="s">
        <v>11</v>
      </c>
      <c r="H2588">
        <v>187</v>
      </c>
      <c r="I2588">
        <v>57309</v>
      </c>
      <c r="J2588">
        <v>2308</v>
      </c>
      <c r="K2588" t="s">
        <v>15989</v>
      </c>
      <c r="L2588" t="s">
        <v>876</v>
      </c>
    </row>
    <row r="2589" spans="1:12" x14ac:dyDescent="0.25">
      <c r="A2589">
        <v>9525</v>
      </c>
      <c r="B2589" t="s">
        <v>19421</v>
      </c>
      <c r="C2589" t="s">
        <v>19422</v>
      </c>
      <c r="D2589">
        <v>3.86</v>
      </c>
      <c r="E2589" t="s">
        <v>19423</v>
      </c>
      <c r="F2589">
        <v>9780375424151</v>
      </c>
      <c r="G2589" t="s">
        <v>12134</v>
      </c>
      <c r="H2589">
        <v>84</v>
      </c>
      <c r="I2589">
        <v>8539</v>
      </c>
      <c r="J2589">
        <v>667</v>
      </c>
      <c r="K2589" t="s">
        <v>16077</v>
      </c>
      <c r="L2589" t="s">
        <v>876</v>
      </c>
    </row>
    <row r="2590" spans="1:12" x14ac:dyDescent="0.25">
      <c r="A2590">
        <v>9526</v>
      </c>
      <c r="B2590" t="s">
        <v>504</v>
      </c>
      <c r="C2590" t="s">
        <v>505</v>
      </c>
      <c r="D2590">
        <v>3.86</v>
      </c>
      <c r="E2590" t="s">
        <v>19424</v>
      </c>
      <c r="F2590">
        <v>9780375714672</v>
      </c>
      <c r="G2590" t="s">
        <v>11</v>
      </c>
      <c r="H2590">
        <v>144</v>
      </c>
      <c r="I2590">
        <v>14654</v>
      </c>
      <c r="J2590">
        <v>1121</v>
      </c>
      <c r="K2590" t="s">
        <v>15470</v>
      </c>
      <c r="L2590" t="s">
        <v>349</v>
      </c>
    </row>
    <row r="2591" spans="1:12" x14ac:dyDescent="0.25">
      <c r="A2591">
        <v>9529</v>
      </c>
      <c r="B2591" t="s">
        <v>3047</v>
      </c>
      <c r="C2591" t="s">
        <v>3048</v>
      </c>
      <c r="D2591">
        <v>4.26</v>
      </c>
      <c r="E2591" t="s">
        <v>19425</v>
      </c>
      <c r="F2591">
        <v>9780753820254</v>
      </c>
      <c r="G2591" t="s">
        <v>11</v>
      </c>
      <c r="H2591">
        <v>520</v>
      </c>
      <c r="I2591">
        <v>6726</v>
      </c>
      <c r="J2591">
        <v>1018</v>
      </c>
      <c r="K2591" t="s">
        <v>19186</v>
      </c>
      <c r="L2591" t="s">
        <v>3049</v>
      </c>
    </row>
    <row r="2592" spans="1:12" x14ac:dyDescent="0.25">
      <c r="A2592">
        <v>9531</v>
      </c>
      <c r="B2592" t="s">
        <v>2181</v>
      </c>
      <c r="C2592" t="s">
        <v>2182</v>
      </c>
      <c r="D2592">
        <v>4.16</v>
      </c>
      <c r="E2592" t="s">
        <v>19426</v>
      </c>
      <c r="F2592">
        <v>9780786837878</v>
      </c>
      <c r="G2592" t="s">
        <v>11</v>
      </c>
      <c r="H2592">
        <v>557</v>
      </c>
      <c r="I2592">
        <v>32307</v>
      </c>
      <c r="J2592">
        <v>1224</v>
      </c>
      <c r="K2592" t="s">
        <v>19427</v>
      </c>
      <c r="L2592" t="s">
        <v>2183</v>
      </c>
    </row>
    <row r="2593" spans="1:12" x14ac:dyDescent="0.25">
      <c r="A2593">
        <v>9532</v>
      </c>
      <c r="B2593" t="s">
        <v>6146</v>
      </c>
      <c r="C2593" t="s">
        <v>401</v>
      </c>
      <c r="D2593">
        <v>4.3099999999999996</v>
      </c>
      <c r="E2593" t="s">
        <v>19428</v>
      </c>
      <c r="F2593">
        <v>9780765342409</v>
      </c>
      <c r="G2593" t="s">
        <v>11</v>
      </c>
      <c r="H2593">
        <v>469</v>
      </c>
      <c r="I2593">
        <v>133114</v>
      </c>
      <c r="J2593">
        <v>4243</v>
      </c>
      <c r="K2593" t="s">
        <v>19429</v>
      </c>
      <c r="L2593" t="s">
        <v>4582</v>
      </c>
    </row>
    <row r="2594" spans="1:12" x14ac:dyDescent="0.25">
      <c r="A2594">
        <v>9534</v>
      </c>
      <c r="B2594" t="s">
        <v>7091</v>
      </c>
      <c r="C2594" t="s">
        <v>401</v>
      </c>
      <c r="D2594">
        <v>3.95</v>
      </c>
      <c r="E2594" t="s">
        <v>19430</v>
      </c>
      <c r="F2594">
        <v>9780812565959</v>
      </c>
      <c r="G2594" t="s">
        <v>11</v>
      </c>
      <c r="H2594">
        <v>451</v>
      </c>
      <c r="I2594">
        <v>65344</v>
      </c>
      <c r="J2594">
        <v>1419</v>
      </c>
      <c r="K2594" t="s">
        <v>19431</v>
      </c>
      <c r="L2594" t="s">
        <v>36</v>
      </c>
    </row>
    <row r="2595" spans="1:12" x14ac:dyDescent="0.25">
      <c r="A2595">
        <v>9538</v>
      </c>
      <c r="B2595" t="s">
        <v>506</v>
      </c>
      <c r="C2595" t="s">
        <v>507</v>
      </c>
      <c r="D2595">
        <v>4</v>
      </c>
      <c r="E2595" t="s">
        <v>19432</v>
      </c>
      <c r="F2595">
        <v>9780345453860</v>
      </c>
      <c r="G2595" t="s">
        <v>11</v>
      </c>
      <c r="H2595">
        <v>336</v>
      </c>
      <c r="I2595">
        <v>11205</v>
      </c>
      <c r="J2595">
        <v>431</v>
      </c>
      <c r="K2595" t="s">
        <v>17724</v>
      </c>
      <c r="L2595" t="s">
        <v>144</v>
      </c>
    </row>
    <row r="2596" spans="1:12" x14ac:dyDescent="0.25">
      <c r="A2596">
        <v>9539</v>
      </c>
      <c r="B2596" t="s">
        <v>11161</v>
      </c>
      <c r="C2596" t="s">
        <v>5891</v>
      </c>
      <c r="D2596">
        <v>4.24</v>
      </c>
      <c r="E2596" t="s">
        <v>19433</v>
      </c>
      <c r="F2596">
        <v>9780812513738</v>
      </c>
      <c r="G2596" t="s">
        <v>11</v>
      </c>
      <c r="H2596">
        <v>1007</v>
      </c>
      <c r="I2596">
        <v>148074</v>
      </c>
      <c r="J2596">
        <v>2471</v>
      </c>
      <c r="K2596" t="s">
        <v>19434</v>
      </c>
      <c r="L2596" t="s">
        <v>11162</v>
      </c>
    </row>
    <row r="2597" spans="1:12" x14ac:dyDescent="0.25">
      <c r="A2597">
        <v>9540</v>
      </c>
      <c r="B2597" t="s">
        <v>12191</v>
      </c>
      <c r="C2597" t="s">
        <v>12192</v>
      </c>
      <c r="D2597">
        <v>4.2</v>
      </c>
      <c r="E2597" t="s">
        <v>19435</v>
      </c>
      <c r="F2597">
        <v>9781595550446</v>
      </c>
      <c r="G2597" t="s">
        <v>12134</v>
      </c>
      <c r="H2597">
        <v>304</v>
      </c>
      <c r="I2597">
        <v>227</v>
      </c>
      <c r="J2597">
        <v>32</v>
      </c>
      <c r="K2597" t="s">
        <v>19436</v>
      </c>
      <c r="L2597" t="s">
        <v>376</v>
      </c>
    </row>
    <row r="2598" spans="1:12" x14ac:dyDescent="0.25">
      <c r="A2598">
        <v>9542</v>
      </c>
      <c r="B2598" t="s">
        <v>3050</v>
      </c>
      <c r="C2598" t="s">
        <v>3051</v>
      </c>
      <c r="D2598">
        <v>3.79</v>
      </c>
      <c r="E2598" t="s">
        <v>19437</v>
      </c>
      <c r="F2598">
        <v>9780373802548</v>
      </c>
      <c r="G2598" t="s">
        <v>11</v>
      </c>
      <c r="H2598">
        <v>507</v>
      </c>
      <c r="I2598">
        <v>14477</v>
      </c>
      <c r="J2598">
        <v>868</v>
      </c>
      <c r="K2598" t="s">
        <v>15244</v>
      </c>
      <c r="L2598" t="s">
        <v>1454</v>
      </c>
    </row>
    <row r="2599" spans="1:12" x14ac:dyDescent="0.25">
      <c r="A2599">
        <v>9544</v>
      </c>
      <c r="B2599" t="s">
        <v>9509</v>
      </c>
      <c r="C2599" t="s">
        <v>9510</v>
      </c>
      <c r="D2599">
        <v>4.04</v>
      </c>
      <c r="E2599" t="s">
        <v>19438</v>
      </c>
      <c r="F2599">
        <v>9780062507549</v>
      </c>
      <c r="G2599" t="s">
        <v>11</v>
      </c>
      <c r="H2599">
        <v>118</v>
      </c>
      <c r="I2599">
        <v>2685</v>
      </c>
      <c r="J2599">
        <v>182</v>
      </c>
      <c r="K2599" t="s">
        <v>19439</v>
      </c>
      <c r="L2599" t="s">
        <v>2034</v>
      </c>
    </row>
    <row r="2600" spans="1:12" x14ac:dyDescent="0.25">
      <c r="A2600">
        <v>9550</v>
      </c>
      <c r="B2600" t="s">
        <v>19440</v>
      </c>
      <c r="C2600" t="s">
        <v>19441</v>
      </c>
      <c r="D2600">
        <v>4.09</v>
      </c>
      <c r="E2600" t="s">
        <v>19442</v>
      </c>
      <c r="F2600">
        <v>9780099283577</v>
      </c>
      <c r="G2600" t="s">
        <v>11</v>
      </c>
      <c r="H2600">
        <v>73</v>
      </c>
      <c r="I2600">
        <v>467</v>
      </c>
      <c r="J2600">
        <v>32</v>
      </c>
      <c r="K2600" t="s">
        <v>19443</v>
      </c>
      <c r="L2600" t="s">
        <v>2555</v>
      </c>
    </row>
    <row r="2601" spans="1:12" x14ac:dyDescent="0.25">
      <c r="A2601">
        <v>9551</v>
      </c>
      <c r="B2601" t="s">
        <v>9511</v>
      </c>
      <c r="C2601" t="s">
        <v>9512</v>
      </c>
      <c r="D2601">
        <v>4.4000000000000004</v>
      </c>
      <c r="E2601" t="s">
        <v>19444</v>
      </c>
      <c r="F2601">
        <v>9780060622138</v>
      </c>
      <c r="G2601" t="s">
        <v>11</v>
      </c>
      <c r="H2601">
        <v>272</v>
      </c>
      <c r="I2601">
        <v>6946</v>
      </c>
      <c r="J2601">
        <v>182</v>
      </c>
      <c r="K2601" t="s">
        <v>19445</v>
      </c>
      <c r="L2601" t="s">
        <v>2034</v>
      </c>
    </row>
    <row r="2602" spans="1:12" x14ac:dyDescent="0.25">
      <c r="A2602">
        <v>9553</v>
      </c>
      <c r="B2602" t="s">
        <v>5468</v>
      </c>
      <c r="C2602" t="s">
        <v>3488</v>
      </c>
      <c r="D2602">
        <v>4.12</v>
      </c>
      <c r="E2602" t="s">
        <v>19446</v>
      </c>
      <c r="F2602">
        <v>9780515135961</v>
      </c>
      <c r="G2602" t="s">
        <v>11</v>
      </c>
      <c r="H2602">
        <v>323</v>
      </c>
      <c r="I2602">
        <v>15827</v>
      </c>
      <c r="J2602">
        <v>616</v>
      </c>
      <c r="K2602" t="s">
        <v>16571</v>
      </c>
      <c r="L2602" t="s">
        <v>1256</v>
      </c>
    </row>
    <row r="2603" spans="1:12" x14ac:dyDescent="0.25">
      <c r="A2603">
        <v>9556</v>
      </c>
      <c r="B2603" t="s">
        <v>5099</v>
      </c>
      <c r="C2603" t="s">
        <v>5100</v>
      </c>
      <c r="D2603">
        <v>3.86</v>
      </c>
      <c r="E2603" t="s">
        <v>19447</v>
      </c>
      <c r="F2603">
        <v>9780099448754</v>
      </c>
      <c r="G2603" t="s">
        <v>11</v>
      </c>
      <c r="H2603">
        <v>327</v>
      </c>
      <c r="I2603">
        <v>1299</v>
      </c>
      <c r="J2603">
        <v>128</v>
      </c>
      <c r="K2603" t="s">
        <v>15496</v>
      </c>
      <c r="L2603" t="s">
        <v>2144</v>
      </c>
    </row>
    <row r="2604" spans="1:12" x14ac:dyDescent="0.25">
      <c r="A2604">
        <v>9557</v>
      </c>
      <c r="B2604" t="s">
        <v>6677</v>
      </c>
      <c r="C2604" t="s">
        <v>2129</v>
      </c>
      <c r="D2604">
        <v>3.83</v>
      </c>
      <c r="E2604" t="s">
        <v>19448</v>
      </c>
      <c r="F2604">
        <v>9780099448471</v>
      </c>
      <c r="G2604" t="s">
        <v>11</v>
      </c>
      <c r="H2604">
        <v>229</v>
      </c>
      <c r="I2604">
        <v>78434</v>
      </c>
      <c r="J2604">
        <v>3464</v>
      </c>
      <c r="K2604" t="s">
        <v>19449</v>
      </c>
      <c r="L2604" t="s">
        <v>2085</v>
      </c>
    </row>
    <row r="2605" spans="1:12" x14ac:dyDescent="0.25">
      <c r="A2605">
        <v>9558</v>
      </c>
      <c r="B2605" t="s">
        <v>12193</v>
      </c>
      <c r="C2605" t="s">
        <v>12194</v>
      </c>
      <c r="D2605">
        <v>3.25</v>
      </c>
      <c r="E2605" t="s">
        <v>19450</v>
      </c>
      <c r="F2605">
        <v>9780060851897</v>
      </c>
      <c r="G2605" t="s">
        <v>12134</v>
      </c>
      <c r="H2605">
        <v>448</v>
      </c>
      <c r="I2605">
        <v>202</v>
      </c>
      <c r="J2605">
        <v>26</v>
      </c>
      <c r="K2605" t="s">
        <v>15081</v>
      </c>
      <c r="L2605" t="s">
        <v>33</v>
      </c>
    </row>
    <row r="2606" spans="1:12" x14ac:dyDescent="0.25">
      <c r="A2606">
        <v>9566</v>
      </c>
      <c r="B2606" t="s">
        <v>7092</v>
      </c>
      <c r="C2606" t="s">
        <v>440</v>
      </c>
      <c r="D2606">
        <v>4.05</v>
      </c>
      <c r="E2606" t="s">
        <v>19451</v>
      </c>
      <c r="F2606">
        <v>9781842430224</v>
      </c>
      <c r="G2606" t="s">
        <v>11</v>
      </c>
      <c r="H2606">
        <v>288</v>
      </c>
      <c r="I2606">
        <v>63155</v>
      </c>
      <c r="J2606">
        <v>2286</v>
      </c>
      <c r="K2606" t="s">
        <v>19019</v>
      </c>
      <c r="L2606" t="s">
        <v>6145</v>
      </c>
    </row>
    <row r="2607" spans="1:12" x14ac:dyDescent="0.25">
      <c r="A2607">
        <v>9567</v>
      </c>
      <c r="B2607" t="s">
        <v>6147</v>
      </c>
      <c r="C2607" t="s">
        <v>440</v>
      </c>
      <c r="D2607">
        <v>3.74</v>
      </c>
      <c r="E2607" t="s">
        <v>19452</v>
      </c>
      <c r="F2607">
        <v>9781842430361</v>
      </c>
      <c r="G2607" t="s">
        <v>11</v>
      </c>
      <c r="H2607">
        <v>389</v>
      </c>
      <c r="I2607">
        <v>18417</v>
      </c>
      <c r="J2607">
        <v>542</v>
      </c>
      <c r="K2607" t="s">
        <v>16116</v>
      </c>
      <c r="L2607" t="s">
        <v>6145</v>
      </c>
    </row>
    <row r="2608" spans="1:12" x14ac:dyDescent="0.25">
      <c r="A2608">
        <v>9571</v>
      </c>
      <c r="B2608" t="s">
        <v>13327</v>
      </c>
      <c r="C2608" t="s">
        <v>440</v>
      </c>
      <c r="D2608">
        <v>4.03</v>
      </c>
      <c r="E2608" t="s">
        <v>19453</v>
      </c>
      <c r="F2608">
        <v>9780553107753</v>
      </c>
      <c r="G2608" t="s">
        <v>12134</v>
      </c>
      <c r="H2608">
        <v>415</v>
      </c>
      <c r="I2608">
        <v>335</v>
      </c>
      <c r="J2608">
        <v>38</v>
      </c>
      <c r="K2608" t="s">
        <v>14751</v>
      </c>
      <c r="L2608" t="s">
        <v>899</v>
      </c>
    </row>
    <row r="2609" spans="1:12" x14ac:dyDescent="0.25">
      <c r="A2609">
        <v>9577</v>
      </c>
      <c r="B2609" t="s">
        <v>19454</v>
      </c>
      <c r="C2609" t="s">
        <v>19455</v>
      </c>
      <c r="D2609">
        <v>4.25</v>
      </c>
      <c r="E2609" t="s">
        <v>19456</v>
      </c>
      <c r="F2609">
        <v>9783499156717</v>
      </c>
      <c r="G2609" t="s">
        <v>16068</v>
      </c>
      <c r="H2609">
        <v>556</v>
      </c>
      <c r="I2609">
        <v>59</v>
      </c>
      <c r="J2609">
        <v>4</v>
      </c>
      <c r="K2609" t="s">
        <v>19457</v>
      </c>
      <c r="L2609" t="s">
        <v>19458</v>
      </c>
    </row>
    <row r="2610" spans="1:12" x14ac:dyDescent="0.25">
      <c r="A2610">
        <v>9582</v>
      </c>
      <c r="B2610" t="s">
        <v>19459</v>
      </c>
      <c r="C2610" t="s">
        <v>19460</v>
      </c>
      <c r="D2610">
        <v>3.98</v>
      </c>
      <c r="E2610" t="s">
        <v>19461</v>
      </c>
      <c r="F2610">
        <v>9783499154294</v>
      </c>
      <c r="G2610" t="s">
        <v>16068</v>
      </c>
      <c r="H2610">
        <v>376</v>
      </c>
      <c r="I2610">
        <v>3</v>
      </c>
      <c r="J2610">
        <v>0</v>
      </c>
      <c r="K2610" t="s">
        <v>19462</v>
      </c>
      <c r="L2610" t="s">
        <v>19458</v>
      </c>
    </row>
    <row r="2611" spans="1:12" x14ac:dyDescent="0.25">
      <c r="A2611">
        <v>9585</v>
      </c>
      <c r="B2611" t="s">
        <v>19463</v>
      </c>
      <c r="C2611" t="s">
        <v>19464</v>
      </c>
      <c r="D2611">
        <v>3.74</v>
      </c>
      <c r="E2611" t="s">
        <v>19465</v>
      </c>
      <c r="F2611">
        <v>9783499224423</v>
      </c>
      <c r="G2611" t="s">
        <v>16068</v>
      </c>
      <c r="H2611">
        <v>459</v>
      </c>
      <c r="I2611">
        <v>22</v>
      </c>
      <c r="J2611">
        <v>2</v>
      </c>
      <c r="K2611" t="s">
        <v>19466</v>
      </c>
      <c r="L2611" t="s">
        <v>19458</v>
      </c>
    </row>
    <row r="2612" spans="1:12" x14ac:dyDescent="0.25">
      <c r="A2612">
        <v>9590</v>
      </c>
      <c r="B2612" t="s">
        <v>9179</v>
      </c>
      <c r="C2612" t="s">
        <v>8580</v>
      </c>
      <c r="D2612">
        <v>3.96</v>
      </c>
      <c r="E2612" t="s">
        <v>19467</v>
      </c>
      <c r="F2612">
        <v>9780385333474</v>
      </c>
      <c r="G2612" t="s">
        <v>11</v>
      </c>
      <c r="H2612">
        <v>288</v>
      </c>
      <c r="I2612">
        <v>40599</v>
      </c>
      <c r="J2612">
        <v>1127</v>
      </c>
      <c r="K2612" t="s">
        <v>19468</v>
      </c>
      <c r="L2612" t="s">
        <v>2894</v>
      </c>
    </row>
    <row r="2613" spans="1:12" x14ac:dyDescent="0.25">
      <c r="A2613">
        <v>9591</v>
      </c>
      <c r="B2613" t="s">
        <v>13334</v>
      </c>
      <c r="C2613" t="s">
        <v>8580</v>
      </c>
      <c r="D2613">
        <v>3.79</v>
      </c>
      <c r="E2613" t="s">
        <v>19469</v>
      </c>
      <c r="F2613">
        <v>9780385333818</v>
      </c>
      <c r="G2613" t="s">
        <v>12134</v>
      </c>
      <c r="H2613">
        <v>318</v>
      </c>
      <c r="I2613">
        <v>7213</v>
      </c>
      <c r="J2613">
        <v>139</v>
      </c>
      <c r="K2613" t="s">
        <v>17216</v>
      </c>
      <c r="L2613" t="s">
        <v>1614</v>
      </c>
    </row>
    <row r="2614" spans="1:12" x14ac:dyDescent="0.25">
      <c r="A2614">
        <v>9592</v>
      </c>
      <c r="B2614" t="s">
        <v>8618</v>
      </c>
      <c r="C2614" t="s">
        <v>8580</v>
      </c>
      <c r="D2614">
        <v>4.22</v>
      </c>
      <c r="E2614" t="s">
        <v>19470</v>
      </c>
      <c r="F2614">
        <v>9780385334143</v>
      </c>
      <c r="G2614" t="s">
        <v>11</v>
      </c>
      <c r="H2614">
        <v>282</v>
      </c>
      <c r="I2614">
        <v>64096</v>
      </c>
      <c r="J2614">
        <v>2316</v>
      </c>
      <c r="K2614" t="s">
        <v>19471</v>
      </c>
      <c r="L2614" t="s">
        <v>2894</v>
      </c>
    </row>
    <row r="2615" spans="1:12" x14ac:dyDescent="0.25">
      <c r="A2615">
        <v>9593</v>
      </c>
      <c r="B2615" t="s">
        <v>8619</v>
      </c>
      <c r="C2615" t="s">
        <v>8580</v>
      </c>
      <c r="D2615">
        <v>3.88</v>
      </c>
      <c r="E2615" t="s">
        <v>19472</v>
      </c>
      <c r="F2615">
        <v>9780385333870</v>
      </c>
      <c r="G2615" t="s">
        <v>11</v>
      </c>
      <c r="H2615">
        <v>324</v>
      </c>
      <c r="I2615">
        <v>55850</v>
      </c>
      <c r="J2615">
        <v>1990</v>
      </c>
      <c r="K2615" t="s">
        <v>17216</v>
      </c>
      <c r="L2615" t="s">
        <v>2894</v>
      </c>
    </row>
    <row r="2616" spans="1:12" x14ac:dyDescent="0.25">
      <c r="A2616">
        <v>9594</v>
      </c>
      <c r="B2616" t="s">
        <v>9044</v>
      </c>
      <c r="C2616" t="s">
        <v>8580</v>
      </c>
      <c r="D2616">
        <v>3.72</v>
      </c>
      <c r="E2616" t="s">
        <v>19473</v>
      </c>
      <c r="F2616">
        <v>9780099267546</v>
      </c>
      <c r="G2616" t="s">
        <v>11</v>
      </c>
      <c r="H2616">
        <v>219</v>
      </c>
      <c r="I2616">
        <v>23527</v>
      </c>
      <c r="J2616">
        <v>822</v>
      </c>
      <c r="K2616" t="s">
        <v>19474</v>
      </c>
      <c r="L2616" t="s">
        <v>2555</v>
      </c>
    </row>
    <row r="2617" spans="1:12" x14ac:dyDescent="0.25">
      <c r="A2617">
        <v>9595</v>
      </c>
      <c r="B2617" t="s">
        <v>8620</v>
      </c>
      <c r="C2617" t="s">
        <v>8580</v>
      </c>
      <c r="D2617">
        <v>3.87</v>
      </c>
      <c r="E2617" t="s">
        <v>19475</v>
      </c>
      <c r="F2617">
        <v>9780385334235</v>
      </c>
      <c r="G2617" t="s">
        <v>11</v>
      </c>
      <c r="H2617">
        <v>288</v>
      </c>
      <c r="I2617">
        <v>31084</v>
      </c>
      <c r="J2617">
        <v>1062</v>
      </c>
      <c r="K2617" t="s">
        <v>19471</v>
      </c>
      <c r="L2617" t="s">
        <v>2894</v>
      </c>
    </row>
    <row r="2618" spans="1:12" x14ac:dyDescent="0.25">
      <c r="A2618">
        <v>9599</v>
      </c>
      <c r="B2618" t="s">
        <v>19476</v>
      </c>
      <c r="C2618" t="s">
        <v>19477</v>
      </c>
      <c r="D2618">
        <v>3.72</v>
      </c>
      <c r="E2618" t="s">
        <v>19478</v>
      </c>
      <c r="F2618">
        <v>9780743410588</v>
      </c>
      <c r="G2618" t="s">
        <v>12134</v>
      </c>
      <c r="H2618">
        <v>80</v>
      </c>
      <c r="I2618">
        <v>866</v>
      </c>
      <c r="J2618">
        <v>52</v>
      </c>
      <c r="K2618" t="s">
        <v>14598</v>
      </c>
      <c r="L2618" t="s">
        <v>884</v>
      </c>
    </row>
    <row r="2619" spans="1:12" x14ac:dyDescent="0.25">
      <c r="A2619">
        <v>9602</v>
      </c>
      <c r="B2619" t="s">
        <v>8621</v>
      </c>
      <c r="C2619" t="s">
        <v>8580</v>
      </c>
      <c r="D2619">
        <v>3.77</v>
      </c>
      <c r="E2619" t="s">
        <v>19479</v>
      </c>
      <c r="F2619">
        <v>9780385334266</v>
      </c>
      <c r="G2619" t="s">
        <v>11</v>
      </c>
      <c r="H2619">
        <v>300</v>
      </c>
      <c r="I2619">
        <v>5135</v>
      </c>
      <c r="J2619">
        <v>192</v>
      </c>
      <c r="K2619" t="s">
        <v>19471</v>
      </c>
      <c r="L2619" t="s">
        <v>2894</v>
      </c>
    </row>
    <row r="2620" spans="1:12" x14ac:dyDescent="0.25">
      <c r="A2620">
        <v>9603</v>
      </c>
      <c r="B2620" t="s">
        <v>19480</v>
      </c>
      <c r="C2620" t="s">
        <v>19481</v>
      </c>
      <c r="D2620">
        <v>3.78</v>
      </c>
      <c r="E2620" t="s">
        <v>19482</v>
      </c>
      <c r="F2620">
        <v>9780060263195</v>
      </c>
      <c r="G2620" t="s">
        <v>11</v>
      </c>
      <c r="H2620">
        <v>62</v>
      </c>
      <c r="I2620">
        <v>420</v>
      </c>
      <c r="J2620">
        <v>40</v>
      </c>
      <c r="K2620" t="s">
        <v>19157</v>
      </c>
      <c r="L2620" t="s">
        <v>2208</v>
      </c>
    </row>
    <row r="2621" spans="1:12" x14ac:dyDescent="0.25">
      <c r="A2621">
        <v>9605</v>
      </c>
      <c r="B2621" t="s">
        <v>11594</v>
      </c>
      <c r="C2621" t="s">
        <v>8580</v>
      </c>
      <c r="D2621">
        <v>4.3600000000000003</v>
      </c>
      <c r="E2621" t="s">
        <v>19483</v>
      </c>
      <c r="F2621">
        <v>9780517124369</v>
      </c>
      <c r="G2621" t="s">
        <v>11</v>
      </c>
      <c r="H2621">
        <v>527</v>
      </c>
      <c r="I2621">
        <v>914</v>
      </c>
      <c r="J2621">
        <v>8</v>
      </c>
      <c r="K2621" t="s">
        <v>19484</v>
      </c>
      <c r="L2621" t="s">
        <v>11434</v>
      </c>
    </row>
    <row r="2622" spans="1:12" x14ac:dyDescent="0.25">
      <c r="A2622">
        <v>9619</v>
      </c>
      <c r="B2622" t="s">
        <v>3052</v>
      </c>
      <c r="C2622" t="s">
        <v>509</v>
      </c>
      <c r="D2622">
        <v>4.41</v>
      </c>
      <c r="E2622" t="s">
        <v>19485</v>
      </c>
      <c r="F2622">
        <v>9780060544881</v>
      </c>
      <c r="G2622" t="s">
        <v>11</v>
      </c>
      <c r="H2622">
        <v>912</v>
      </c>
      <c r="I2622">
        <v>5161</v>
      </c>
      <c r="J2622">
        <v>184</v>
      </c>
      <c r="K2622" t="s">
        <v>16539</v>
      </c>
      <c r="L2622" t="s">
        <v>314</v>
      </c>
    </row>
    <row r="2623" spans="1:12" x14ac:dyDescent="0.25">
      <c r="A2623">
        <v>9620</v>
      </c>
      <c r="B2623" t="s">
        <v>508</v>
      </c>
      <c r="C2623" t="s">
        <v>509</v>
      </c>
      <c r="D2623">
        <v>3.72</v>
      </c>
      <c r="E2623" t="s">
        <v>19486</v>
      </c>
      <c r="F2623">
        <v>9780061131547</v>
      </c>
      <c r="G2623" t="s">
        <v>11</v>
      </c>
      <c r="H2623">
        <v>211</v>
      </c>
      <c r="I2623">
        <v>3405</v>
      </c>
      <c r="J2623">
        <v>338</v>
      </c>
      <c r="K2623" t="s">
        <v>14550</v>
      </c>
      <c r="L2623" t="s">
        <v>33</v>
      </c>
    </row>
    <row r="2624" spans="1:12" x14ac:dyDescent="0.25">
      <c r="A2624">
        <v>9622</v>
      </c>
      <c r="B2624" t="s">
        <v>10291</v>
      </c>
      <c r="C2624" t="s">
        <v>509</v>
      </c>
      <c r="D2624">
        <v>4.21</v>
      </c>
      <c r="E2624" t="s">
        <v>19487</v>
      </c>
      <c r="F2624">
        <v>9780553286373</v>
      </c>
      <c r="G2624" t="s">
        <v>11</v>
      </c>
      <c r="H2624">
        <v>348</v>
      </c>
      <c r="I2624">
        <v>847</v>
      </c>
      <c r="J2624">
        <v>60</v>
      </c>
      <c r="K2624" t="s">
        <v>19488</v>
      </c>
      <c r="L2624" t="s">
        <v>899</v>
      </c>
    </row>
    <row r="2625" spans="1:12" x14ac:dyDescent="0.25">
      <c r="A2625">
        <v>9623</v>
      </c>
      <c r="B2625" t="s">
        <v>13335</v>
      </c>
      <c r="C2625" t="s">
        <v>509</v>
      </c>
      <c r="D2625">
        <v>4.09</v>
      </c>
      <c r="E2625" t="s">
        <v>19489</v>
      </c>
      <c r="F2625">
        <v>9780380977260</v>
      </c>
      <c r="G2625" t="s">
        <v>12134</v>
      </c>
      <c r="H2625">
        <v>267</v>
      </c>
      <c r="I2625">
        <v>676</v>
      </c>
      <c r="J2625">
        <v>119</v>
      </c>
      <c r="K2625" t="s">
        <v>16416</v>
      </c>
      <c r="L2625" t="s">
        <v>33</v>
      </c>
    </row>
    <row r="2626" spans="1:12" x14ac:dyDescent="0.25">
      <c r="A2626">
        <v>9626</v>
      </c>
      <c r="B2626" t="s">
        <v>19490</v>
      </c>
      <c r="C2626" t="s">
        <v>19491</v>
      </c>
      <c r="D2626">
        <v>4.08</v>
      </c>
      <c r="E2626" t="s">
        <v>19492</v>
      </c>
      <c r="F2626">
        <v>9780060859626</v>
      </c>
      <c r="G2626" t="s">
        <v>12134</v>
      </c>
      <c r="H2626">
        <v>56</v>
      </c>
      <c r="I2626">
        <v>806</v>
      </c>
      <c r="J2626">
        <v>98</v>
      </c>
      <c r="K2626" t="s">
        <v>15972</v>
      </c>
      <c r="L2626" t="s">
        <v>19493</v>
      </c>
    </row>
    <row r="2627" spans="1:12" x14ac:dyDescent="0.25">
      <c r="A2627">
        <v>9629</v>
      </c>
      <c r="B2627" t="s">
        <v>13336</v>
      </c>
      <c r="C2627" t="s">
        <v>509</v>
      </c>
      <c r="D2627">
        <v>4.0999999999999996</v>
      </c>
      <c r="E2627" t="s">
        <v>19494</v>
      </c>
      <c r="F2627">
        <v>9781877741098</v>
      </c>
      <c r="G2627" t="s">
        <v>12134</v>
      </c>
      <c r="H2627">
        <v>176</v>
      </c>
      <c r="I2627">
        <v>909</v>
      </c>
      <c r="J2627">
        <v>135</v>
      </c>
      <c r="K2627" t="s">
        <v>16203</v>
      </c>
      <c r="L2627" t="s">
        <v>13337</v>
      </c>
    </row>
    <row r="2628" spans="1:12" x14ac:dyDescent="0.25">
      <c r="A2628">
        <v>9632</v>
      </c>
      <c r="B2628" t="s">
        <v>19495</v>
      </c>
      <c r="C2628" t="s">
        <v>19496</v>
      </c>
      <c r="D2628">
        <v>4.13</v>
      </c>
      <c r="E2628" t="s">
        <v>19497</v>
      </c>
      <c r="F2628">
        <v>9780553112443</v>
      </c>
      <c r="G2628" t="s">
        <v>12134</v>
      </c>
      <c r="H2628">
        <v>40</v>
      </c>
      <c r="I2628">
        <v>198</v>
      </c>
      <c r="J2628">
        <v>12</v>
      </c>
      <c r="K2628" t="s">
        <v>14146</v>
      </c>
      <c r="L2628" t="s">
        <v>19498</v>
      </c>
    </row>
    <row r="2629" spans="1:12" x14ac:dyDescent="0.25">
      <c r="A2629">
        <v>9633</v>
      </c>
      <c r="B2629" t="s">
        <v>10292</v>
      </c>
      <c r="C2629" t="s">
        <v>10293</v>
      </c>
      <c r="D2629">
        <v>4.07</v>
      </c>
      <c r="E2629" t="s">
        <v>19499</v>
      </c>
      <c r="F2629">
        <v>9780743474764</v>
      </c>
      <c r="G2629" t="s">
        <v>11</v>
      </c>
      <c r="H2629">
        <v>162</v>
      </c>
      <c r="I2629">
        <v>308</v>
      </c>
      <c r="J2629">
        <v>28</v>
      </c>
      <c r="K2629" t="s">
        <v>19500</v>
      </c>
      <c r="L2629" t="s">
        <v>3158</v>
      </c>
    </row>
    <row r="2630" spans="1:12" x14ac:dyDescent="0.25">
      <c r="A2630">
        <v>9635</v>
      </c>
      <c r="B2630" t="s">
        <v>12400</v>
      </c>
      <c r="C2630" t="s">
        <v>12401</v>
      </c>
      <c r="D2630">
        <v>4.24</v>
      </c>
      <c r="E2630" t="s">
        <v>19501</v>
      </c>
      <c r="F2630">
        <v>9780060545840</v>
      </c>
      <c r="G2630" t="s">
        <v>12134</v>
      </c>
      <c r="H2630">
        <v>384</v>
      </c>
      <c r="I2630">
        <v>372</v>
      </c>
      <c r="J2630">
        <v>45</v>
      </c>
      <c r="K2630" t="s">
        <v>14873</v>
      </c>
      <c r="L2630" t="s">
        <v>2048</v>
      </c>
    </row>
    <row r="2631" spans="1:12" x14ac:dyDescent="0.25">
      <c r="A2631">
        <v>9638</v>
      </c>
      <c r="B2631" t="s">
        <v>3053</v>
      </c>
      <c r="C2631" t="s">
        <v>509</v>
      </c>
      <c r="D2631">
        <v>3.73</v>
      </c>
      <c r="E2631" t="s">
        <v>19502</v>
      </c>
      <c r="F2631">
        <v>9780060777333</v>
      </c>
      <c r="G2631" t="s">
        <v>11</v>
      </c>
      <c r="H2631">
        <v>234</v>
      </c>
      <c r="I2631">
        <v>1370</v>
      </c>
      <c r="J2631">
        <v>122</v>
      </c>
      <c r="K2631" t="s">
        <v>16856</v>
      </c>
      <c r="L2631" t="s">
        <v>314</v>
      </c>
    </row>
    <row r="2632" spans="1:12" x14ac:dyDescent="0.25">
      <c r="A2632">
        <v>9639</v>
      </c>
      <c r="B2632" t="s">
        <v>6148</v>
      </c>
      <c r="C2632" t="s">
        <v>6149</v>
      </c>
      <c r="D2632">
        <v>4.33</v>
      </c>
      <c r="E2632" t="s">
        <v>19503</v>
      </c>
      <c r="F2632">
        <v>9780375415036</v>
      </c>
      <c r="G2632" t="s">
        <v>11</v>
      </c>
      <c r="H2632">
        <v>1369</v>
      </c>
      <c r="I2632">
        <v>607</v>
      </c>
      <c r="J2632">
        <v>48</v>
      </c>
      <c r="K2632" t="s">
        <v>15558</v>
      </c>
      <c r="L2632" t="s">
        <v>6150</v>
      </c>
    </row>
    <row r="2633" spans="1:12" x14ac:dyDescent="0.25">
      <c r="A2633">
        <v>9644</v>
      </c>
      <c r="B2633" t="s">
        <v>2589</v>
      </c>
      <c r="C2633" t="s">
        <v>2590</v>
      </c>
      <c r="D2633">
        <v>4.03</v>
      </c>
      <c r="E2633" t="s">
        <v>19504</v>
      </c>
      <c r="F2633">
        <v>9780143036357</v>
      </c>
      <c r="G2633" t="s">
        <v>11</v>
      </c>
      <c r="H2633">
        <v>120</v>
      </c>
      <c r="I2633">
        <v>6389</v>
      </c>
      <c r="J2633">
        <v>541</v>
      </c>
      <c r="K2633" t="s">
        <v>14786</v>
      </c>
      <c r="L2633" t="s">
        <v>2022</v>
      </c>
    </row>
    <row r="2634" spans="1:12" x14ac:dyDescent="0.25">
      <c r="A2634">
        <v>9646</v>
      </c>
      <c r="B2634" t="s">
        <v>10294</v>
      </c>
      <c r="C2634" t="s">
        <v>10295</v>
      </c>
      <c r="D2634">
        <v>4.1399999999999997</v>
      </c>
      <c r="E2634" t="s">
        <v>19505</v>
      </c>
      <c r="F2634">
        <v>9780156421171</v>
      </c>
      <c r="G2634" t="s">
        <v>11</v>
      </c>
      <c r="H2634">
        <v>232</v>
      </c>
      <c r="I2634">
        <v>30358</v>
      </c>
      <c r="J2634">
        <v>1629</v>
      </c>
      <c r="K2634" t="s">
        <v>19506</v>
      </c>
      <c r="L2634" t="s">
        <v>10296</v>
      </c>
    </row>
    <row r="2635" spans="1:12" x14ac:dyDescent="0.25">
      <c r="A2635">
        <v>9648</v>
      </c>
      <c r="B2635" t="s">
        <v>8027</v>
      </c>
      <c r="C2635" t="s">
        <v>2590</v>
      </c>
      <c r="D2635">
        <v>3.88</v>
      </c>
      <c r="E2635" t="s">
        <v>19507</v>
      </c>
      <c r="F2635">
        <v>9780141183725</v>
      </c>
      <c r="G2635" t="s">
        <v>11</v>
      </c>
      <c r="H2635">
        <v>277</v>
      </c>
      <c r="I2635">
        <v>11970</v>
      </c>
      <c r="J2635">
        <v>688</v>
      </c>
      <c r="K2635" t="s">
        <v>19508</v>
      </c>
      <c r="L2635" t="s">
        <v>2082</v>
      </c>
    </row>
    <row r="2636" spans="1:12" x14ac:dyDescent="0.25">
      <c r="A2636">
        <v>9652</v>
      </c>
      <c r="B2636" t="s">
        <v>10297</v>
      </c>
      <c r="C2636" t="s">
        <v>10298</v>
      </c>
      <c r="D2636">
        <v>4.38</v>
      </c>
      <c r="E2636" t="s">
        <v>19509</v>
      </c>
      <c r="F2636">
        <v>9780156701761</v>
      </c>
      <c r="G2636" t="s">
        <v>11</v>
      </c>
      <c r="H2636">
        <v>480</v>
      </c>
      <c r="I2636">
        <v>274</v>
      </c>
      <c r="J2636">
        <v>22</v>
      </c>
      <c r="K2636" t="s">
        <v>19510</v>
      </c>
      <c r="L2636" t="s">
        <v>68</v>
      </c>
    </row>
    <row r="2637" spans="1:12" x14ac:dyDescent="0.25">
      <c r="A2637">
        <v>9653</v>
      </c>
      <c r="B2637" t="s">
        <v>11163</v>
      </c>
      <c r="C2637" t="s">
        <v>11164</v>
      </c>
      <c r="D2637">
        <v>4.05</v>
      </c>
      <c r="E2637" t="s">
        <v>19511</v>
      </c>
      <c r="F2637">
        <v>9780679420255</v>
      </c>
      <c r="G2637" t="s">
        <v>11</v>
      </c>
      <c r="H2637">
        <v>254</v>
      </c>
      <c r="I2637">
        <v>1444</v>
      </c>
      <c r="J2637">
        <v>180</v>
      </c>
      <c r="K2637" t="s">
        <v>14904</v>
      </c>
      <c r="L2637" t="s">
        <v>44</v>
      </c>
    </row>
    <row r="2638" spans="1:12" x14ac:dyDescent="0.25">
      <c r="A2638">
        <v>9657</v>
      </c>
      <c r="B2638" t="s">
        <v>510</v>
      </c>
      <c r="C2638" t="s">
        <v>511</v>
      </c>
      <c r="D2638">
        <v>3.46</v>
      </c>
      <c r="E2638" t="s">
        <v>19512</v>
      </c>
      <c r="F2638">
        <v>9781585425006</v>
      </c>
      <c r="G2638" t="s">
        <v>11</v>
      </c>
      <c r="H2638">
        <v>405</v>
      </c>
      <c r="I2638">
        <v>577</v>
      </c>
      <c r="J2638">
        <v>26</v>
      </c>
      <c r="K2638" t="s">
        <v>16423</v>
      </c>
      <c r="L2638" t="s">
        <v>512</v>
      </c>
    </row>
    <row r="2639" spans="1:12" x14ac:dyDescent="0.25">
      <c r="A2639">
        <v>9659</v>
      </c>
      <c r="B2639" t="s">
        <v>513</v>
      </c>
      <c r="C2639" t="s">
        <v>511</v>
      </c>
      <c r="D2639">
        <v>3.55</v>
      </c>
      <c r="E2639" t="s">
        <v>19513</v>
      </c>
      <c r="F2639">
        <v>9781585425242</v>
      </c>
      <c r="G2639" t="s">
        <v>11</v>
      </c>
      <c r="H2639">
        <v>329</v>
      </c>
      <c r="I2639">
        <v>455</v>
      </c>
      <c r="J2639">
        <v>31</v>
      </c>
      <c r="K2639" t="s">
        <v>16337</v>
      </c>
      <c r="L2639" t="s">
        <v>512</v>
      </c>
    </row>
    <row r="2640" spans="1:12" x14ac:dyDescent="0.25">
      <c r="A2640">
        <v>9660</v>
      </c>
      <c r="B2640" t="s">
        <v>514</v>
      </c>
      <c r="C2640" t="s">
        <v>515</v>
      </c>
      <c r="D2640">
        <v>3.6</v>
      </c>
      <c r="E2640" t="s">
        <v>19514</v>
      </c>
      <c r="F2640">
        <v>9781585424993</v>
      </c>
      <c r="G2640" t="s">
        <v>11</v>
      </c>
      <c r="H2640">
        <v>313</v>
      </c>
      <c r="I2640">
        <v>1316</v>
      </c>
      <c r="J2640">
        <v>80</v>
      </c>
      <c r="K2640" t="s">
        <v>18401</v>
      </c>
      <c r="L2640" t="s">
        <v>512</v>
      </c>
    </row>
    <row r="2641" spans="1:12" x14ac:dyDescent="0.25">
      <c r="A2641">
        <v>9666</v>
      </c>
      <c r="B2641" t="s">
        <v>7518</v>
      </c>
      <c r="C2641" t="s">
        <v>511</v>
      </c>
      <c r="D2641">
        <v>3.51</v>
      </c>
      <c r="E2641" t="s">
        <v>19515</v>
      </c>
      <c r="F2641">
        <v>9781585425495</v>
      </c>
      <c r="G2641" t="s">
        <v>11</v>
      </c>
      <c r="H2641">
        <v>362</v>
      </c>
      <c r="I2641">
        <v>425</v>
      </c>
      <c r="J2641">
        <v>28</v>
      </c>
      <c r="K2641" t="s">
        <v>14319</v>
      </c>
      <c r="L2641" t="s">
        <v>512</v>
      </c>
    </row>
    <row r="2642" spans="1:12" x14ac:dyDescent="0.25">
      <c r="A2642">
        <v>9669</v>
      </c>
      <c r="B2642" t="s">
        <v>7519</v>
      </c>
      <c r="C2642" t="s">
        <v>511</v>
      </c>
      <c r="D2642">
        <v>3.69</v>
      </c>
      <c r="E2642" t="s">
        <v>19516</v>
      </c>
      <c r="F2642">
        <v>9781585425549</v>
      </c>
      <c r="G2642" t="s">
        <v>11</v>
      </c>
      <c r="H2642">
        <v>309</v>
      </c>
      <c r="I2642">
        <v>164</v>
      </c>
      <c r="J2642">
        <v>9</v>
      </c>
      <c r="K2642" t="s">
        <v>18768</v>
      </c>
      <c r="L2642" t="s">
        <v>512</v>
      </c>
    </row>
    <row r="2643" spans="1:12" x14ac:dyDescent="0.25">
      <c r="A2643">
        <v>9677</v>
      </c>
      <c r="B2643" t="s">
        <v>5469</v>
      </c>
      <c r="C2643" t="s">
        <v>511</v>
      </c>
      <c r="D2643">
        <v>3.79</v>
      </c>
      <c r="E2643" t="s">
        <v>19517</v>
      </c>
      <c r="F2643">
        <v>9780393324358</v>
      </c>
      <c r="G2643" t="s">
        <v>11</v>
      </c>
      <c r="H2643">
        <v>512</v>
      </c>
      <c r="I2643">
        <v>971</v>
      </c>
      <c r="J2643">
        <v>71</v>
      </c>
      <c r="K2643" t="s">
        <v>19518</v>
      </c>
      <c r="L2643" t="s">
        <v>345</v>
      </c>
    </row>
    <row r="2644" spans="1:12" x14ac:dyDescent="0.25">
      <c r="A2644">
        <v>9681</v>
      </c>
      <c r="B2644" t="s">
        <v>10299</v>
      </c>
      <c r="C2644" t="s">
        <v>511</v>
      </c>
      <c r="D2644">
        <v>3.29</v>
      </c>
      <c r="E2644" t="s">
        <v>19519</v>
      </c>
      <c r="F2644">
        <v>9780440201045</v>
      </c>
      <c r="G2644" t="s">
        <v>11</v>
      </c>
      <c r="H2644">
        <v>384</v>
      </c>
      <c r="I2644">
        <v>282</v>
      </c>
      <c r="J2644">
        <v>17</v>
      </c>
      <c r="K2644" t="s">
        <v>19520</v>
      </c>
      <c r="L2644" t="s">
        <v>1926</v>
      </c>
    </row>
    <row r="2645" spans="1:12" x14ac:dyDescent="0.25">
      <c r="A2645">
        <v>9696</v>
      </c>
      <c r="B2645" t="s">
        <v>19521</v>
      </c>
      <c r="C2645" t="s">
        <v>19522</v>
      </c>
      <c r="D2645">
        <v>3.59</v>
      </c>
      <c r="E2645" t="s">
        <v>19523</v>
      </c>
      <c r="F2645">
        <v>9781559362153</v>
      </c>
      <c r="G2645" t="s">
        <v>11</v>
      </c>
      <c r="H2645">
        <v>96</v>
      </c>
      <c r="I2645">
        <v>90</v>
      </c>
      <c r="J2645">
        <v>8</v>
      </c>
      <c r="K2645" t="s">
        <v>15340</v>
      </c>
      <c r="L2645" t="s">
        <v>1787</v>
      </c>
    </row>
    <row r="2646" spans="1:12" x14ac:dyDescent="0.25">
      <c r="A2646">
        <v>9704</v>
      </c>
      <c r="B2646" t="s">
        <v>6151</v>
      </c>
      <c r="C2646" t="s">
        <v>6152</v>
      </c>
      <c r="D2646">
        <v>3.84</v>
      </c>
      <c r="E2646" t="s">
        <v>19524</v>
      </c>
      <c r="F2646">
        <v>9780374528669</v>
      </c>
      <c r="G2646" t="s">
        <v>11</v>
      </c>
      <c r="H2646">
        <v>272</v>
      </c>
      <c r="I2646">
        <v>797</v>
      </c>
      <c r="J2646">
        <v>116</v>
      </c>
      <c r="K2646" t="s">
        <v>18238</v>
      </c>
      <c r="L2646" t="s">
        <v>784</v>
      </c>
    </row>
    <row r="2647" spans="1:12" x14ac:dyDescent="0.25">
      <c r="A2647">
        <v>9712</v>
      </c>
      <c r="B2647" t="s">
        <v>5101</v>
      </c>
      <c r="C2647" t="s">
        <v>4371</v>
      </c>
      <c r="D2647">
        <v>3.91</v>
      </c>
      <c r="E2647" t="s">
        <v>19525</v>
      </c>
      <c r="F2647">
        <v>9781400034680</v>
      </c>
      <c r="G2647" t="s">
        <v>11</v>
      </c>
      <c r="H2647">
        <v>348</v>
      </c>
      <c r="I2647">
        <v>324487</v>
      </c>
      <c r="J2647">
        <v>13070</v>
      </c>
      <c r="K2647" t="s">
        <v>19526</v>
      </c>
      <c r="L2647" t="s">
        <v>2130</v>
      </c>
    </row>
    <row r="2648" spans="1:12" x14ac:dyDescent="0.25">
      <c r="A2648">
        <v>9713</v>
      </c>
      <c r="B2648" t="s">
        <v>19527</v>
      </c>
      <c r="C2648" t="s">
        <v>2308</v>
      </c>
      <c r="D2648">
        <v>3.91</v>
      </c>
      <c r="E2648" t="s">
        <v>19528</v>
      </c>
      <c r="F2648">
        <v>9789500703208</v>
      </c>
      <c r="G2648" t="s">
        <v>14376</v>
      </c>
      <c r="H2648">
        <v>451</v>
      </c>
      <c r="I2648">
        <v>663</v>
      </c>
      <c r="J2648">
        <v>46</v>
      </c>
      <c r="K2648" t="s">
        <v>15519</v>
      </c>
      <c r="L2648" t="s">
        <v>19311</v>
      </c>
    </row>
    <row r="2649" spans="1:12" x14ac:dyDescent="0.25">
      <c r="A2649">
        <v>9714</v>
      </c>
      <c r="B2649" t="s">
        <v>5470</v>
      </c>
      <c r="C2649" t="s">
        <v>5471</v>
      </c>
      <c r="D2649">
        <v>4.24</v>
      </c>
      <c r="E2649" t="s">
        <v>19529</v>
      </c>
      <c r="F2649">
        <v>9780826414755</v>
      </c>
      <c r="G2649" t="s">
        <v>11</v>
      </c>
      <c r="H2649">
        <v>188</v>
      </c>
      <c r="I2649">
        <v>1953</v>
      </c>
      <c r="J2649">
        <v>84</v>
      </c>
      <c r="K2649" t="s">
        <v>17813</v>
      </c>
      <c r="L2649" t="s">
        <v>803</v>
      </c>
    </row>
    <row r="2650" spans="1:12" x14ac:dyDescent="0.25">
      <c r="A2650">
        <v>9717</v>
      </c>
      <c r="B2650" t="s">
        <v>9513</v>
      </c>
      <c r="C2650" t="s">
        <v>9514</v>
      </c>
      <c r="D2650">
        <v>4.0999999999999996</v>
      </c>
      <c r="E2650" t="s">
        <v>19530</v>
      </c>
      <c r="F2650">
        <v>9780571224388</v>
      </c>
      <c r="G2650" t="s">
        <v>11</v>
      </c>
      <c r="H2650">
        <v>320</v>
      </c>
      <c r="I2650">
        <v>248686</v>
      </c>
      <c r="J2650">
        <v>8251</v>
      </c>
      <c r="K2650" t="s">
        <v>19531</v>
      </c>
      <c r="L2650" t="s">
        <v>2048</v>
      </c>
    </row>
    <row r="2651" spans="1:12" x14ac:dyDescent="0.25">
      <c r="A2651">
        <v>9723</v>
      </c>
      <c r="B2651" t="s">
        <v>11165</v>
      </c>
      <c r="C2651" t="s">
        <v>11166</v>
      </c>
      <c r="D2651">
        <v>3.64</v>
      </c>
      <c r="E2651" t="s">
        <v>19532</v>
      </c>
      <c r="F2651">
        <v>9780385468862</v>
      </c>
      <c r="G2651" t="s">
        <v>11</v>
      </c>
      <c r="H2651">
        <v>320</v>
      </c>
      <c r="I2651">
        <v>5407</v>
      </c>
      <c r="J2651">
        <v>368</v>
      </c>
      <c r="K2651" t="s">
        <v>19533</v>
      </c>
      <c r="L2651" t="s">
        <v>260</v>
      </c>
    </row>
    <row r="2652" spans="1:12" x14ac:dyDescent="0.25">
      <c r="A2652">
        <v>9735</v>
      </c>
      <c r="B2652" t="s">
        <v>13104</v>
      </c>
      <c r="C2652" t="s">
        <v>401</v>
      </c>
      <c r="D2652">
        <v>4.49</v>
      </c>
      <c r="E2652" t="s">
        <v>19534</v>
      </c>
      <c r="F2652">
        <v>9780765344953</v>
      </c>
      <c r="G2652" t="s">
        <v>12134</v>
      </c>
      <c r="H2652">
        <v>1296</v>
      </c>
      <c r="I2652">
        <v>1795</v>
      </c>
      <c r="J2652">
        <v>60</v>
      </c>
      <c r="K2652" t="s">
        <v>15138</v>
      </c>
      <c r="L2652" t="s">
        <v>36</v>
      </c>
    </row>
    <row r="2653" spans="1:12" x14ac:dyDescent="0.25">
      <c r="A2653">
        <v>9739</v>
      </c>
      <c r="B2653" t="s">
        <v>10300</v>
      </c>
      <c r="C2653" t="s">
        <v>401</v>
      </c>
      <c r="D2653">
        <v>4.07</v>
      </c>
      <c r="E2653" t="s">
        <v>19535</v>
      </c>
      <c r="F2653">
        <v>9780812532579</v>
      </c>
      <c r="G2653" t="s">
        <v>11</v>
      </c>
      <c r="H2653">
        <v>432</v>
      </c>
      <c r="I2653">
        <v>317</v>
      </c>
      <c r="J2653">
        <v>31</v>
      </c>
      <c r="K2653" t="s">
        <v>19536</v>
      </c>
      <c r="L2653" t="s">
        <v>36</v>
      </c>
    </row>
    <row r="2654" spans="1:12" x14ac:dyDescent="0.25">
      <c r="A2654">
        <v>9742</v>
      </c>
      <c r="B2654" t="s">
        <v>516</v>
      </c>
      <c r="C2654" t="s">
        <v>517</v>
      </c>
      <c r="D2654">
        <v>3.75</v>
      </c>
      <c r="E2654" t="s">
        <v>19537</v>
      </c>
      <c r="F2654">
        <v>9780307237699</v>
      </c>
      <c r="G2654" t="s">
        <v>11</v>
      </c>
      <c r="H2654">
        <v>375</v>
      </c>
      <c r="I2654">
        <v>127324</v>
      </c>
      <c r="J2654">
        <v>4496</v>
      </c>
      <c r="K2654" t="s">
        <v>14550</v>
      </c>
      <c r="L2654" t="s">
        <v>461</v>
      </c>
    </row>
    <row r="2655" spans="1:12" x14ac:dyDescent="0.25">
      <c r="A2655">
        <v>9746</v>
      </c>
      <c r="B2655" t="s">
        <v>518</v>
      </c>
      <c r="C2655" t="s">
        <v>519</v>
      </c>
      <c r="D2655">
        <v>3.83</v>
      </c>
      <c r="E2655" t="s">
        <v>19538</v>
      </c>
      <c r="F2655">
        <v>9780679746324</v>
      </c>
      <c r="G2655" t="s">
        <v>11</v>
      </c>
      <c r="H2655">
        <v>801</v>
      </c>
      <c r="I2655">
        <v>8035</v>
      </c>
      <c r="J2655">
        <v>640</v>
      </c>
      <c r="K2655" t="s">
        <v>17039</v>
      </c>
      <c r="L2655" t="s">
        <v>260</v>
      </c>
    </row>
    <row r="2656" spans="1:12" x14ac:dyDescent="0.25">
      <c r="A2656">
        <v>9754</v>
      </c>
      <c r="B2656" t="s">
        <v>3054</v>
      </c>
      <c r="C2656" t="s">
        <v>3055</v>
      </c>
      <c r="D2656">
        <v>4.2</v>
      </c>
      <c r="E2656" t="s">
        <v>19539</v>
      </c>
      <c r="F2656">
        <v>9780976072676</v>
      </c>
      <c r="G2656" t="s">
        <v>11</v>
      </c>
      <c r="H2656">
        <v>328</v>
      </c>
      <c r="I2656">
        <v>62</v>
      </c>
      <c r="J2656">
        <v>0</v>
      </c>
      <c r="K2656" t="s">
        <v>14640</v>
      </c>
      <c r="L2656" t="s">
        <v>3056</v>
      </c>
    </row>
    <row r="2657" spans="1:12" x14ac:dyDescent="0.25">
      <c r="A2657">
        <v>9755</v>
      </c>
      <c r="B2657" t="s">
        <v>2184</v>
      </c>
      <c r="C2657" t="s">
        <v>2185</v>
      </c>
      <c r="D2657">
        <v>4.18</v>
      </c>
      <c r="E2657" t="s">
        <v>19540</v>
      </c>
      <c r="F2657">
        <v>9780060826581</v>
      </c>
      <c r="G2657" t="s">
        <v>11</v>
      </c>
      <c r="H2657">
        <v>512</v>
      </c>
      <c r="I2657">
        <v>5247</v>
      </c>
      <c r="J2657">
        <v>491</v>
      </c>
      <c r="K2657" t="s">
        <v>14636</v>
      </c>
      <c r="L2657" t="s">
        <v>2072</v>
      </c>
    </row>
    <row r="2658" spans="1:12" x14ac:dyDescent="0.25">
      <c r="A2658">
        <v>9763</v>
      </c>
      <c r="B2658" t="s">
        <v>4867</v>
      </c>
      <c r="C2658" t="s">
        <v>4868</v>
      </c>
      <c r="D2658">
        <v>4.26</v>
      </c>
      <c r="E2658" t="s">
        <v>19541</v>
      </c>
      <c r="F2658">
        <v>9780007176151</v>
      </c>
      <c r="G2658" t="s">
        <v>11</v>
      </c>
      <c r="H2658">
        <v>666</v>
      </c>
      <c r="I2658">
        <v>1832</v>
      </c>
      <c r="J2658">
        <v>214</v>
      </c>
      <c r="K2658" t="s">
        <v>19542</v>
      </c>
      <c r="L2658" t="s">
        <v>2048</v>
      </c>
    </row>
    <row r="2659" spans="1:12" x14ac:dyDescent="0.25">
      <c r="A2659">
        <v>9767</v>
      </c>
      <c r="B2659" t="s">
        <v>7093</v>
      </c>
      <c r="C2659" t="s">
        <v>7094</v>
      </c>
      <c r="D2659">
        <v>3.67</v>
      </c>
      <c r="E2659" t="s">
        <v>19543</v>
      </c>
      <c r="F2659">
        <v>9780446608473</v>
      </c>
      <c r="G2659" t="s">
        <v>11</v>
      </c>
      <c r="H2659">
        <v>464</v>
      </c>
      <c r="I2659">
        <v>352</v>
      </c>
      <c r="J2659">
        <v>37</v>
      </c>
      <c r="K2659" t="s">
        <v>15522</v>
      </c>
      <c r="L2659" t="s">
        <v>4478</v>
      </c>
    </row>
    <row r="2660" spans="1:12" x14ac:dyDescent="0.25">
      <c r="A2660">
        <v>9784</v>
      </c>
      <c r="B2660" t="s">
        <v>5472</v>
      </c>
      <c r="C2660" t="s">
        <v>5473</v>
      </c>
      <c r="D2660">
        <v>3.67</v>
      </c>
      <c r="E2660" t="s">
        <v>19544</v>
      </c>
      <c r="F2660">
        <v>9780486424583</v>
      </c>
      <c r="G2660" t="s">
        <v>11</v>
      </c>
      <c r="H2660">
        <v>416</v>
      </c>
      <c r="I2660">
        <v>25059</v>
      </c>
      <c r="J2660">
        <v>702</v>
      </c>
      <c r="K2660" t="s">
        <v>19545</v>
      </c>
      <c r="L2660" t="s">
        <v>56</v>
      </c>
    </row>
    <row r="2661" spans="1:12" x14ac:dyDescent="0.25">
      <c r="A2661">
        <v>9786</v>
      </c>
      <c r="B2661" t="s">
        <v>4069</v>
      </c>
      <c r="C2661" t="s">
        <v>4070</v>
      </c>
      <c r="D2661">
        <v>4.0199999999999996</v>
      </c>
      <c r="E2661" t="s">
        <v>19546</v>
      </c>
      <c r="F2661">
        <v>9780099474128</v>
      </c>
      <c r="G2661" t="s">
        <v>11</v>
      </c>
      <c r="H2661">
        <v>314</v>
      </c>
      <c r="I2661">
        <v>267</v>
      </c>
      <c r="J2661">
        <v>32</v>
      </c>
      <c r="K2661" t="s">
        <v>14714</v>
      </c>
      <c r="L2661" t="s">
        <v>1558</v>
      </c>
    </row>
    <row r="2662" spans="1:12" x14ac:dyDescent="0.25">
      <c r="A2662">
        <v>9787</v>
      </c>
      <c r="B2662" t="s">
        <v>6153</v>
      </c>
      <c r="C2662" t="s">
        <v>6154</v>
      </c>
      <c r="D2662">
        <v>4.09</v>
      </c>
      <c r="E2662" t="s">
        <v>19547</v>
      </c>
      <c r="F2662">
        <v>9780553381412</v>
      </c>
      <c r="G2662" t="s">
        <v>11</v>
      </c>
      <c r="H2662">
        <v>304</v>
      </c>
      <c r="I2662">
        <v>1570</v>
      </c>
      <c r="J2662">
        <v>64</v>
      </c>
      <c r="K2662" t="s">
        <v>19548</v>
      </c>
      <c r="L2662" t="s">
        <v>441</v>
      </c>
    </row>
    <row r="2663" spans="1:12" x14ac:dyDescent="0.25">
      <c r="A2663">
        <v>9789</v>
      </c>
      <c r="B2663" t="s">
        <v>520</v>
      </c>
      <c r="C2663" t="s">
        <v>521</v>
      </c>
      <c r="D2663">
        <v>4.0599999999999996</v>
      </c>
      <c r="E2663" t="s">
        <v>19549</v>
      </c>
      <c r="F2663">
        <v>9780767902526</v>
      </c>
      <c r="G2663" t="s">
        <v>11</v>
      </c>
      <c r="H2663">
        <v>284</v>
      </c>
      <c r="I2663">
        <v>4315</v>
      </c>
      <c r="J2663">
        <v>532</v>
      </c>
      <c r="K2663" t="s">
        <v>19550</v>
      </c>
      <c r="L2663" t="s">
        <v>79</v>
      </c>
    </row>
    <row r="2664" spans="1:12" x14ac:dyDescent="0.25">
      <c r="A2664">
        <v>9791</v>
      </c>
      <c r="B2664" t="s">
        <v>520</v>
      </c>
      <c r="C2664" t="s">
        <v>521</v>
      </c>
      <c r="D2664">
        <v>4.0599999999999996</v>
      </c>
      <c r="E2664" t="s">
        <v>19551</v>
      </c>
      <c r="F2664">
        <v>9780307279460</v>
      </c>
      <c r="G2664" t="s">
        <v>11</v>
      </c>
      <c r="H2664">
        <v>397</v>
      </c>
      <c r="I2664">
        <v>308840</v>
      </c>
      <c r="J2664">
        <v>14993</v>
      </c>
      <c r="K2664" t="s">
        <v>17724</v>
      </c>
      <c r="L2664" t="s">
        <v>260</v>
      </c>
    </row>
    <row r="2665" spans="1:12" x14ac:dyDescent="0.25">
      <c r="A2665">
        <v>9796</v>
      </c>
      <c r="B2665" t="s">
        <v>19552</v>
      </c>
      <c r="C2665" t="s">
        <v>19553</v>
      </c>
      <c r="D2665">
        <v>3.5</v>
      </c>
      <c r="E2665" t="s">
        <v>19554</v>
      </c>
      <c r="F2665">
        <v>9780736411035</v>
      </c>
      <c r="G2665" t="s">
        <v>11</v>
      </c>
      <c r="H2665">
        <v>16</v>
      </c>
      <c r="I2665">
        <v>8</v>
      </c>
      <c r="J2665">
        <v>0</v>
      </c>
      <c r="K2665" t="s">
        <v>14185</v>
      </c>
      <c r="L2665" t="s">
        <v>19555</v>
      </c>
    </row>
    <row r="2666" spans="1:12" x14ac:dyDescent="0.25">
      <c r="A2666">
        <v>9799</v>
      </c>
      <c r="B2666" t="s">
        <v>3057</v>
      </c>
      <c r="C2666" t="s">
        <v>2264</v>
      </c>
      <c r="D2666">
        <v>3.88</v>
      </c>
      <c r="E2666" t="s">
        <v>19556</v>
      </c>
      <c r="F2666">
        <v>9780571219353</v>
      </c>
      <c r="G2666" t="s">
        <v>11</v>
      </c>
      <c r="H2666">
        <v>528</v>
      </c>
      <c r="I2666">
        <v>16714</v>
      </c>
      <c r="J2666">
        <v>1010</v>
      </c>
      <c r="K2666" t="s">
        <v>17864</v>
      </c>
      <c r="L2666" t="s">
        <v>3058</v>
      </c>
    </row>
    <row r="2667" spans="1:12" x14ac:dyDescent="0.25">
      <c r="A2667">
        <v>9802</v>
      </c>
      <c r="B2667" t="s">
        <v>522</v>
      </c>
      <c r="C2667" t="s">
        <v>523</v>
      </c>
      <c r="D2667">
        <v>3.99</v>
      </c>
      <c r="E2667" t="s">
        <v>19557</v>
      </c>
      <c r="F2667">
        <v>9781932806496</v>
      </c>
      <c r="G2667" t="s">
        <v>11</v>
      </c>
      <c r="H2667">
        <v>128</v>
      </c>
      <c r="I2667">
        <v>95</v>
      </c>
      <c r="J2667">
        <v>11</v>
      </c>
      <c r="K2667" t="s">
        <v>15442</v>
      </c>
      <c r="L2667" t="s">
        <v>524</v>
      </c>
    </row>
    <row r="2668" spans="1:12" x14ac:dyDescent="0.25">
      <c r="A2668">
        <v>9806</v>
      </c>
      <c r="B2668" t="s">
        <v>10301</v>
      </c>
      <c r="C2668" t="s">
        <v>10302</v>
      </c>
      <c r="D2668">
        <v>4.2699999999999996</v>
      </c>
      <c r="E2668" t="s">
        <v>19558</v>
      </c>
      <c r="F2668">
        <v>9780330261562</v>
      </c>
      <c r="G2668" t="s">
        <v>11</v>
      </c>
      <c r="H2668">
        <v>393</v>
      </c>
      <c r="I2668">
        <v>958</v>
      </c>
      <c r="J2668">
        <v>57</v>
      </c>
      <c r="K2668" t="s">
        <v>19559</v>
      </c>
      <c r="L2668" t="s">
        <v>47</v>
      </c>
    </row>
    <row r="2669" spans="1:12" x14ac:dyDescent="0.25">
      <c r="A2669">
        <v>9811</v>
      </c>
      <c r="B2669" t="s">
        <v>13338</v>
      </c>
      <c r="C2669" t="s">
        <v>10302</v>
      </c>
      <c r="D2669">
        <v>3.94</v>
      </c>
      <c r="E2669" t="s">
        <v>19560</v>
      </c>
      <c r="F2669">
        <v>9780156260558</v>
      </c>
      <c r="G2669" t="s">
        <v>12134</v>
      </c>
      <c r="H2669">
        <v>300</v>
      </c>
      <c r="I2669">
        <v>4084</v>
      </c>
      <c r="J2669">
        <v>205</v>
      </c>
      <c r="K2669" t="s">
        <v>19561</v>
      </c>
      <c r="L2669" t="s">
        <v>68</v>
      </c>
    </row>
    <row r="2670" spans="1:12" x14ac:dyDescent="0.25">
      <c r="A2670">
        <v>9813</v>
      </c>
      <c r="B2670" t="s">
        <v>13339</v>
      </c>
      <c r="C2670" t="s">
        <v>10302</v>
      </c>
      <c r="D2670">
        <v>4.03</v>
      </c>
      <c r="E2670" t="s">
        <v>19562</v>
      </c>
      <c r="F2670">
        <v>9780156659758</v>
      </c>
      <c r="G2670" t="s">
        <v>12134</v>
      </c>
      <c r="H2670">
        <v>272</v>
      </c>
      <c r="I2670">
        <v>4701</v>
      </c>
      <c r="J2670">
        <v>181</v>
      </c>
      <c r="K2670" t="s">
        <v>19563</v>
      </c>
      <c r="L2670" t="s">
        <v>68</v>
      </c>
    </row>
    <row r="2671" spans="1:12" x14ac:dyDescent="0.25">
      <c r="A2671">
        <v>9815</v>
      </c>
      <c r="B2671" t="s">
        <v>525</v>
      </c>
      <c r="C2671" t="s">
        <v>526</v>
      </c>
      <c r="D2671">
        <v>3.68</v>
      </c>
      <c r="E2671" t="s">
        <v>19564</v>
      </c>
      <c r="F2671">
        <v>9781400042821</v>
      </c>
      <c r="G2671" t="s">
        <v>11</v>
      </c>
      <c r="H2671">
        <v>349</v>
      </c>
      <c r="I2671">
        <v>3459</v>
      </c>
      <c r="J2671">
        <v>423</v>
      </c>
      <c r="K2671" t="s">
        <v>16313</v>
      </c>
      <c r="L2671" t="s">
        <v>65</v>
      </c>
    </row>
    <row r="2672" spans="1:12" x14ac:dyDescent="0.25">
      <c r="A2672">
        <v>9816</v>
      </c>
      <c r="B2672" t="s">
        <v>19565</v>
      </c>
      <c r="C2672" t="s">
        <v>526</v>
      </c>
      <c r="D2672">
        <v>3.68</v>
      </c>
      <c r="E2672" t="s">
        <v>19566</v>
      </c>
      <c r="F2672">
        <v>9780771065262</v>
      </c>
      <c r="G2672" t="s">
        <v>11</v>
      </c>
      <c r="H2672">
        <v>368</v>
      </c>
      <c r="I2672">
        <v>53</v>
      </c>
      <c r="J2672">
        <v>12</v>
      </c>
      <c r="K2672" t="s">
        <v>19567</v>
      </c>
      <c r="L2672" t="s">
        <v>19568</v>
      </c>
    </row>
    <row r="2673" spans="1:12" x14ac:dyDescent="0.25">
      <c r="A2673">
        <v>9820</v>
      </c>
      <c r="B2673" t="s">
        <v>6155</v>
      </c>
      <c r="C2673" t="s">
        <v>6156</v>
      </c>
      <c r="D2673">
        <v>4.16</v>
      </c>
      <c r="E2673" t="s">
        <v>19569</v>
      </c>
      <c r="F2673">
        <v>9780375759314</v>
      </c>
      <c r="G2673" t="s">
        <v>11</v>
      </c>
      <c r="H2673">
        <v>368</v>
      </c>
      <c r="I2673">
        <v>31394</v>
      </c>
      <c r="J2673">
        <v>4262</v>
      </c>
      <c r="K2673" t="s">
        <v>16443</v>
      </c>
      <c r="L2673" t="s">
        <v>164</v>
      </c>
    </row>
    <row r="2674" spans="1:12" x14ac:dyDescent="0.25">
      <c r="A2674">
        <v>9826</v>
      </c>
      <c r="B2674" t="s">
        <v>19570</v>
      </c>
      <c r="C2674" t="s">
        <v>19571</v>
      </c>
      <c r="D2674">
        <v>3.77</v>
      </c>
      <c r="E2674" t="s">
        <v>19572</v>
      </c>
      <c r="F2674">
        <v>9780525477624</v>
      </c>
      <c r="G2674" t="s">
        <v>11</v>
      </c>
      <c r="H2674">
        <v>48</v>
      </c>
      <c r="I2674">
        <v>432</v>
      </c>
      <c r="J2674">
        <v>90</v>
      </c>
      <c r="K2674" t="s">
        <v>14194</v>
      </c>
      <c r="L2674" t="s">
        <v>19573</v>
      </c>
    </row>
    <row r="2675" spans="1:12" x14ac:dyDescent="0.25">
      <c r="A2675">
        <v>9827</v>
      </c>
      <c r="B2675" t="s">
        <v>10303</v>
      </c>
      <c r="C2675" t="s">
        <v>8874</v>
      </c>
      <c r="D2675">
        <v>4.1399999999999997</v>
      </c>
      <c r="E2675" t="s">
        <v>19574</v>
      </c>
      <c r="F2675">
        <v>9780385333764</v>
      </c>
      <c r="G2675" t="s">
        <v>11</v>
      </c>
      <c r="H2675">
        <v>368</v>
      </c>
      <c r="I2675">
        <v>28103</v>
      </c>
      <c r="J2675">
        <v>643</v>
      </c>
      <c r="K2675" t="s">
        <v>19575</v>
      </c>
      <c r="L2675" t="s">
        <v>86</v>
      </c>
    </row>
    <row r="2676" spans="1:12" x14ac:dyDescent="0.25">
      <c r="A2676">
        <v>9828</v>
      </c>
      <c r="B2676" t="s">
        <v>19576</v>
      </c>
      <c r="C2676" t="s">
        <v>19577</v>
      </c>
      <c r="D2676">
        <v>3.51</v>
      </c>
      <c r="E2676" t="s">
        <v>19578</v>
      </c>
      <c r="F2676">
        <v>9780060837167</v>
      </c>
      <c r="G2676" t="s">
        <v>11</v>
      </c>
      <c r="H2676">
        <v>304</v>
      </c>
      <c r="I2676">
        <v>34</v>
      </c>
      <c r="J2676">
        <v>3</v>
      </c>
      <c r="K2676" t="s">
        <v>14241</v>
      </c>
      <c r="L2676" t="s">
        <v>33</v>
      </c>
    </row>
    <row r="2677" spans="1:12" x14ac:dyDescent="0.25">
      <c r="A2677">
        <v>9831</v>
      </c>
      <c r="B2677" t="s">
        <v>5474</v>
      </c>
      <c r="C2677" t="s">
        <v>5475</v>
      </c>
      <c r="D2677">
        <v>4.3499999999999996</v>
      </c>
      <c r="E2677" t="s">
        <v>19579</v>
      </c>
      <c r="F2677">
        <v>9780375700989</v>
      </c>
      <c r="G2677" t="s">
        <v>11</v>
      </c>
      <c r="H2677">
        <v>120</v>
      </c>
      <c r="I2677">
        <v>174</v>
      </c>
      <c r="J2677">
        <v>16</v>
      </c>
      <c r="K2677" t="s">
        <v>15418</v>
      </c>
      <c r="L2677" t="s">
        <v>349</v>
      </c>
    </row>
    <row r="2678" spans="1:12" x14ac:dyDescent="0.25">
      <c r="A2678">
        <v>9832</v>
      </c>
      <c r="B2678" t="s">
        <v>19580</v>
      </c>
      <c r="C2678" t="s">
        <v>19581</v>
      </c>
      <c r="D2678">
        <v>3.84</v>
      </c>
      <c r="E2678" t="s">
        <v>19582</v>
      </c>
      <c r="F2678">
        <v>9781400102952</v>
      </c>
      <c r="G2678" t="s">
        <v>11</v>
      </c>
      <c r="H2678">
        <v>0</v>
      </c>
      <c r="I2678">
        <v>28</v>
      </c>
      <c r="J2678">
        <v>3</v>
      </c>
      <c r="K2678" t="s">
        <v>18071</v>
      </c>
      <c r="L2678" t="s">
        <v>16041</v>
      </c>
    </row>
    <row r="2679" spans="1:12" x14ac:dyDescent="0.25">
      <c r="A2679">
        <v>9833</v>
      </c>
      <c r="B2679" t="s">
        <v>527</v>
      </c>
      <c r="C2679" t="s">
        <v>528</v>
      </c>
      <c r="D2679">
        <v>3.84</v>
      </c>
      <c r="E2679" t="s">
        <v>19583</v>
      </c>
      <c r="F2679">
        <v>9781400044610</v>
      </c>
      <c r="G2679" t="s">
        <v>11</v>
      </c>
      <c r="H2679">
        <v>333</v>
      </c>
      <c r="I2679">
        <v>22847</v>
      </c>
      <c r="J2679">
        <v>1280</v>
      </c>
      <c r="K2679" t="s">
        <v>14203</v>
      </c>
      <c r="L2679" t="s">
        <v>65</v>
      </c>
    </row>
    <row r="2680" spans="1:12" x14ac:dyDescent="0.25">
      <c r="A2680">
        <v>9838</v>
      </c>
      <c r="B2680" t="s">
        <v>12718</v>
      </c>
      <c r="C2680" t="s">
        <v>12719</v>
      </c>
      <c r="D2680">
        <v>3.77</v>
      </c>
      <c r="E2680" t="s">
        <v>19584</v>
      </c>
      <c r="F2680">
        <v>9780316159418</v>
      </c>
      <c r="G2680" t="s">
        <v>12134</v>
      </c>
      <c r="H2680">
        <v>288</v>
      </c>
      <c r="I2680">
        <v>34941</v>
      </c>
      <c r="J2680">
        <v>2473</v>
      </c>
      <c r="K2680" t="s">
        <v>19585</v>
      </c>
      <c r="L2680" t="s">
        <v>558</v>
      </c>
    </row>
    <row r="2681" spans="1:12" x14ac:dyDescent="0.25">
      <c r="A2681">
        <v>9840</v>
      </c>
      <c r="B2681" t="s">
        <v>12965</v>
      </c>
      <c r="C2681" t="s">
        <v>12966</v>
      </c>
      <c r="D2681">
        <v>3.63</v>
      </c>
      <c r="E2681" t="s">
        <v>19586</v>
      </c>
      <c r="F2681">
        <v>9780807831090</v>
      </c>
      <c r="G2681" t="s">
        <v>12134</v>
      </c>
      <c r="H2681">
        <v>174</v>
      </c>
      <c r="I2681">
        <v>258</v>
      </c>
      <c r="J2681">
        <v>46</v>
      </c>
      <c r="K2681" t="s">
        <v>19587</v>
      </c>
      <c r="L2681" t="s">
        <v>10687</v>
      </c>
    </row>
    <row r="2682" spans="1:12" x14ac:dyDescent="0.25">
      <c r="A2682">
        <v>9841</v>
      </c>
      <c r="B2682" t="s">
        <v>529</v>
      </c>
      <c r="C2682" t="s">
        <v>530</v>
      </c>
      <c r="D2682">
        <v>3.85</v>
      </c>
      <c r="E2682" t="s">
        <v>19588</v>
      </c>
      <c r="F2682">
        <v>9780393061222</v>
      </c>
      <c r="G2682" t="s">
        <v>11</v>
      </c>
      <c r="H2682">
        <v>384</v>
      </c>
      <c r="I2682">
        <v>1718</v>
      </c>
      <c r="J2682">
        <v>88</v>
      </c>
      <c r="K2682" t="s">
        <v>17557</v>
      </c>
      <c r="L2682" t="s">
        <v>345</v>
      </c>
    </row>
    <row r="2683" spans="1:12" x14ac:dyDescent="0.25">
      <c r="A2683">
        <v>9844</v>
      </c>
      <c r="B2683" t="s">
        <v>2591</v>
      </c>
      <c r="C2683" t="s">
        <v>2592</v>
      </c>
      <c r="D2683">
        <v>3.38</v>
      </c>
      <c r="E2683" t="s">
        <v>19589</v>
      </c>
      <c r="F2683">
        <v>9780812972351</v>
      </c>
      <c r="G2683" t="s">
        <v>11</v>
      </c>
      <c r="H2683">
        <v>420</v>
      </c>
      <c r="I2683">
        <v>55304</v>
      </c>
      <c r="J2683">
        <v>4450</v>
      </c>
      <c r="K2683" t="s">
        <v>14792</v>
      </c>
      <c r="L2683" t="s">
        <v>2341</v>
      </c>
    </row>
    <row r="2684" spans="1:12" x14ac:dyDescent="0.25">
      <c r="A2684">
        <v>9862</v>
      </c>
      <c r="B2684" t="s">
        <v>19590</v>
      </c>
      <c r="C2684" t="s">
        <v>224</v>
      </c>
      <c r="D2684">
        <v>3.98</v>
      </c>
      <c r="E2684" t="s">
        <v>19591</v>
      </c>
      <c r="F2684">
        <v>9788426415165</v>
      </c>
      <c r="G2684" t="s">
        <v>11</v>
      </c>
      <c r="H2684">
        <v>457</v>
      </c>
      <c r="I2684">
        <v>47</v>
      </c>
      <c r="J2684">
        <v>1</v>
      </c>
      <c r="K2684" t="s">
        <v>15747</v>
      </c>
      <c r="L2684" t="s">
        <v>19592</v>
      </c>
    </row>
    <row r="2685" spans="1:12" x14ac:dyDescent="0.25">
      <c r="A2685">
        <v>9863</v>
      </c>
      <c r="B2685" t="s">
        <v>19593</v>
      </c>
      <c r="C2685" t="s">
        <v>19594</v>
      </c>
      <c r="D2685">
        <v>4</v>
      </c>
      <c r="E2685" t="s">
        <v>19595</v>
      </c>
      <c r="F2685">
        <v>9780851703008</v>
      </c>
      <c r="G2685" t="s">
        <v>11</v>
      </c>
      <c r="H2685">
        <v>69</v>
      </c>
      <c r="I2685">
        <v>749</v>
      </c>
      <c r="J2685">
        <v>54</v>
      </c>
      <c r="K2685" t="s">
        <v>19596</v>
      </c>
      <c r="L2685" t="s">
        <v>19597</v>
      </c>
    </row>
    <row r="2686" spans="1:12" x14ac:dyDescent="0.25">
      <c r="A2686">
        <v>9864</v>
      </c>
      <c r="B2686" t="s">
        <v>8207</v>
      </c>
      <c r="C2686" t="s">
        <v>2127</v>
      </c>
      <c r="D2686">
        <v>3.79</v>
      </c>
      <c r="E2686" t="s">
        <v>19598</v>
      </c>
      <c r="F2686">
        <v>9780312254995</v>
      </c>
      <c r="G2686" t="s">
        <v>11</v>
      </c>
      <c r="H2686">
        <v>576</v>
      </c>
      <c r="I2686">
        <v>9445</v>
      </c>
      <c r="J2686">
        <v>476</v>
      </c>
      <c r="K2686" t="s">
        <v>19599</v>
      </c>
      <c r="L2686" t="s">
        <v>47</v>
      </c>
    </row>
    <row r="2687" spans="1:12" x14ac:dyDescent="0.25">
      <c r="A2687">
        <v>9865</v>
      </c>
      <c r="B2687" t="s">
        <v>9942</v>
      </c>
      <c r="C2687" t="s">
        <v>2127</v>
      </c>
      <c r="D2687">
        <v>3.93</v>
      </c>
      <c r="E2687" t="s">
        <v>19600</v>
      </c>
      <c r="F2687">
        <v>9780099592419</v>
      </c>
      <c r="G2687" t="s">
        <v>11</v>
      </c>
      <c r="H2687">
        <v>434</v>
      </c>
      <c r="I2687">
        <v>10414</v>
      </c>
      <c r="J2687">
        <v>445</v>
      </c>
      <c r="K2687" t="s">
        <v>19601</v>
      </c>
      <c r="L2687" t="s">
        <v>2085</v>
      </c>
    </row>
    <row r="2688" spans="1:12" x14ac:dyDescent="0.25">
      <c r="A2688">
        <v>9866</v>
      </c>
      <c r="B2688" t="s">
        <v>19602</v>
      </c>
      <c r="C2688" t="s">
        <v>2127</v>
      </c>
      <c r="D2688">
        <v>3.71</v>
      </c>
      <c r="E2688" t="s">
        <v>19603</v>
      </c>
      <c r="F2688">
        <v>9788497598361</v>
      </c>
      <c r="G2688" t="s">
        <v>14376</v>
      </c>
      <c r="H2688">
        <v>679</v>
      </c>
      <c r="I2688">
        <v>1</v>
      </c>
      <c r="J2688">
        <v>0</v>
      </c>
      <c r="K2688" t="s">
        <v>19604</v>
      </c>
      <c r="L2688" t="s">
        <v>18118</v>
      </c>
    </row>
    <row r="2689" spans="1:12" x14ac:dyDescent="0.25">
      <c r="A2689">
        <v>9873</v>
      </c>
      <c r="B2689" t="s">
        <v>9515</v>
      </c>
      <c r="C2689" t="s">
        <v>9516</v>
      </c>
      <c r="D2689">
        <v>3.54</v>
      </c>
      <c r="E2689" t="s">
        <v>19605</v>
      </c>
      <c r="F2689">
        <v>9780140189353</v>
      </c>
      <c r="G2689" t="s">
        <v>11</v>
      </c>
      <c r="H2689">
        <v>191</v>
      </c>
      <c r="I2689">
        <v>1718</v>
      </c>
      <c r="J2689">
        <v>103</v>
      </c>
      <c r="K2689" t="s">
        <v>17112</v>
      </c>
      <c r="L2689" t="s">
        <v>2025</v>
      </c>
    </row>
    <row r="2690" spans="1:12" x14ac:dyDescent="0.25">
      <c r="A2690">
        <v>9875</v>
      </c>
      <c r="B2690" t="s">
        <v>5102</v>
      </c>
      <c r="C2690" t="s">
        <v>2127</v>
      </c>
      <c r="D2690">
        <v>3.41</v>
      </c>
      <c r="E2690" t="s">
        <v>19606</v>
      </c>
      <c r="F2690">
        <v>9780812969993</v>
      </c>
      <c r="G2690" t="s">
        <v>11</v>
      </c>
      <c r="H2690">
        <v>320</v>
      </c>
      <c r="I2690">
        <v>2560</v>
      </c>
      <c r="J2690">
        <v>150</v>
      </c>
      <c r="K2690" t="s">
        <v>14413</v>
      </c>
      <c r="L2690" t="s">
        <v>2075</v>
      </c>
    </row>
    <row r="2691" spans="1:12" x14ac:dyDescent="0.25">
      <c r="A2691">
        <v>9888</v>
      </c>
      <c r="B2691" t="s">
        <v>9045</v>
      </c>
      <c r="C2691" t="s">
        <v>532</v>
      </c>
      <c r="D2691">
        <v>3.89</v>
      </c>
      <c r="E2691" t="s">
        <v>19607</v>
      </c>
      <c r="F2691">
        <v>9780140274110</v>
      </c>
      <c r="G2691" t="s">
        <v>11</v>
      </c>
      <c r="H2691">
        <v>157</v>
      </c>
      <c r="I2691">
        <v>2107</v>
      </c>
      <c r="J2691">
        <v>238</v>
      </c>
      <c r="K2691" t="s">
        <v>19100</v>
      </c>
      <c r="L2691" t="s">
        <v>2022</v>
      </c>
    </row>
    <row r="2692" spans="1:12" x14ac:dyDescent="0.25">
      <c r="A2692">
        <v>9897</v>
      </c>
      <c r="B2692" t="s">
        <v>7520</v>
      </c>
      <c r="C2692" t="s">
        <v>5104</v>
      </c>
      <c r="D2692">
        <v>4.09</v>
      </c>
      <c r="E2692" t="s">
        <v>19608</v>
      </c>
      <c r="F2692">
        <v>9780413772428</v>
      </c>
      <c r="G2692" t="s">
        <v>11</v>
      </c>
      <c r="H2692">
        <v>192</v>
      </c>
      <c r="I2692">
        <v>321</v>
      </c>
      <c r="J2692">
        <v>30</v>
      </c>
      <c r="K2692" t="s">
        <v>14570</v>
      </c>
      <c r="L2692" t="s">
        <v>7521</v>
      </c>
    </row>
    <row r="2693" spans="1:12" x14ac:dyDescent="0.25">
      <c r="A2693">
        <v>9903</v>
      </c>
      <c r="B2693" t="s">
        <v>5103</v>
      </c>
      <c r="C2693" t="s">
        <v>5104</v>
      </c>
      <c r="D2693">
        <v>3.72</v>
      </c>
      <c r="E2693" t="s">
        <v>19609</v>
      </c>
      <c r="F2693">
        <v>9780099440833</v>
      </c>
      <c r="G2693" t="s">
        <v>11</v>
      </c>
      <c r="H2693">
        <v>209</v>
      </c>
      <c r="I2693">
        <v>4263</v>
      </c>
      <c r="J2693">
        <v>227</v>
      </c>
      <c r="K2693" t="s">
        <v>19610</v>
      </c>
      <c r="L2693" t="s">
        <v>2085</v>
      </c>
    </row>
    <row r="2694" spans="1:12" x14ac:dyDescent="0.25">
      <c r="A2694">
        <v>9904</v>
      </c>
      <c r="B2694" t="s">
        <v>9517</v>
      </c>
      <c r="C2694" t="s">
        <v>5104</v>
      </c>
      <c r="D2694">
        <v>4.1500000000000004</v>
      </c>
      <c r="E2694" t="s">
        <v>19611</v>
      </c>
      <c r="F2694">
        <v>9780060926960</v>
      </c>
      <c r="G2694" t="s">
        <v>11</v>
      </c>
      <c r="H2694">
        <v>225</v>
      </c>
      <c r="I2694">
        <v>562</v>
      </c>
      <c r="J2694">
        <v>33</v>
      </c>
      <c r="K2694" t="s">
        <v>14669</v>
      </c>
      <c r="L2694" t="s">
        <v>2048</v>
      </c>
    </row>
    <row r="2695" spans="1:12" x14ac:dyDescent="0.25">
      <c r="A2695">
        <v>9908</v>
      </c>
      <c r="B2695" t="s">
        <v>8028</v>
      </c>
      <c r="C2695" t="s">
        <v>5104</v>
      </c>
      <c r="D2695">
        <v>3.58</v>
      </c>
      <c r="E2695" t="s">
        <v>19612</v>
      </c>
      <c r="F2695">
        <v>9780060976101</v>
      </c>
      <c r="G2695" t="s">
        <v>11</v>
      </c>
      <c r="H2695">
        <v>192</v>
      </c>
      <c r="I2695">
        <v>597</v>
      </c>
      <c r="J2695">
        <v>40</v>
      </c>
      <c r="K2695" t="s">
        <v>15088</v>
      </c>
      <c r="L2695" t="s">
        <v>2048</v>
      </c>
    </row>
    <row r="2696" spans="1:12" x14ac:dyDescent="0.25">
      <c r="A2696">
        <v>9912</v>
      </c>
      <c r="B2696" t="s">
        <v>9046</v>
      </c>
      <c r="C2696" t="s">
        <v>2108</v>
      </c>
      <c r="D2696">
        <v>3.68</v>
      </c>
      <c r="E2696" t="s">
        <v>19613</v>
      </c>
      <c r="F2696">
        <v>9780679781486</v>
      </c>
      <c r="G2696" t="s">
        <v>11</v>
      </c>
      <c r="H2696">
        <v>283</v>
      </c>
      <c r="I2696">
        <v>35311</v>
      </c>
      <c r="J2696">
        <v>974</v>
      </c>
      <c r="K2696" t="s">
        <v>14342</v>
      </c>
      <c r="L2696" t="s">
        <v>8034</v>
      </c>
    </row>
    <row r="2697" spans="1:12" x14ac:dyDescent="0.25">
      <c r="A2697">
        <v>9913</v>
      </c>
      <c r="B2697" t="s">
        <v>8029</v>
      </c>
      <c r="C2697" t="s">
        <v>2108</v>
      </c>
      <c r="D2697">
        <v>3.46</v>
      </c>
      <c r="E2697" t="s">
        <v>19614</v>
      </c>
      <c r="F2697">
        <v>9780375703843</v>
      </c>
      <c r="G2697" t="s">
        <v>11</v>
      </c>
      <c r="H2697">
        <v>546</v>
      </c>
      <c r="I2697">
        <v>18181</v>
      </c>
      <c r="J2697">
        <v>669</v>
      </c>
      <c r="K2697" t="s">
        <v>19615</v>
      </c>
      <c r="L2697" t="s">
        <v>2085</v>
      </c>
    </row>
    <row r="2698" spans="1:12" x14ac:dyDescent="0.25">
      <c r="A2698">
        <v>9915</v>
      </c>
      <c r="B2698" t="s">
        <v>9518</v>
      </c>
      <c r="C2698" t="s">
        <v>2108</v>
      </c>
      <c r="D2698">
        <v>3.58</v>
      </c>
      <c r="E2698" t="s">
        <v>19616</v>
      </c>
      <c r="F2698">
        <v>9780679781493</v>
      </c>
      <c r="G2698" t="s">
        <v>11</v>
      </c>
      <c r="H2698">
        <v>208</v>
      </c>
      <c r="I2698">
        <v>55900</v>
      </c>
      <c r="J2698">
        <v>2543</v>
      </c>
      <c r="K2698" t="s">
        <v>19617</v>
      </c>
      <c r="L2698" t="s">
        <v>2144</v>
      </c>
    </row>
    <row r="2699" spans="1:12" x14ac:dyDescent="0.25">
      <c r="A2699">
        <v>9919</v>
      </c>
      <c r="B2699" t="s">
        <v>19618</v>
      </c>
      <c r="C2699" t="s">
        <v>532</v>
      </c>
      <c r="D2699">
        <v>4.24</v>
      </c>
      <c r="E2699" t="s">
        <v>19619</v>
      </c>
      <c r="F2699">
        <v>9780375837890</v>
      </c>
      <c r="G2699" t="s">
        <v>11</v>
      </c>
      <c r="H2699">
        <v>48</v>
      </c>
      <c r="I2699">
        <v>9982</v>
      </c>
      <c r="J2699">
        <v>849</v>
      </c>
      <c r="K2699" t="s">
        <v>16005</v>
      </c>
      <c r="L2699" t="s">
        <v>6116</v>
      </c>
    </row>
    <row r="2700" spans="1:12" x14ac:dyDescent="0.25">
      <c r="A2700">
        <v>9920</v>
      </c>
      <c r="B2700" t="s">
        <v>6157</v>
      </c>
      <c r="C2700" t="s">
        <v>6158</v>
      </c>
      <c r="D2700">
        <v>4.07</v>
      </c>
      <c r="E2700" t="s">
        <v>19620</v>
      </c>
      <c r="F2700">
        <v>9780375507908</v>
      </c>
      <c r="G2700" t="s">
        <v>11</v>
      </c>
      <c r="H2700">
        <v>343</v>
      </c>
      <c r="I2700">
        <v>3266</v>
      </c>
      <c r="J2700">
        <v>332</v>
      </c>
      <c r="K2700" t="s">
        <v>19138</v>
      </c>
      <c r="L2700" t="s">
        <v>164</v>
      </c>
    </row>
    <row r="2701" spans="1:12" x14ac:dyDescent="0.25">
      <c r="A2701">
        <v>9921</v>
      </c>
      <c r="B2701" t="s">
        <v>19621</v>
      </c>
      <c r="C2701" t="s">
        <v>19622</v>
      </c>
      <c r="D2701">
        <v>3.9</v>
      </c>
      <c r="E2701" t="s">
        <v>19623</v>
      </c>
      <c r="F2701">
        <v>9781581821369</v>
      </c>
      <c r="G2701" t="s">
        <v>11</v>
      </c>
      <c r="H2701">
        <v>135</v>
      </c>
      <c r="I2701">
        <v>29</v>
      </c>
      <c r="J2701">
        <v>3</v>
      </c>
      <c r="K2701" t="s">
        <v>16003</v>
      </c>
      <c r="L2701" t="s">
        <v>19624</v>
      </c>
    </row>
    <row r="2702" spans="1:12" x14ac:dyDescent="0.25">
      <c r="A2702">
        <v>9922</v>
      </c>
      <c r="B2702" t="s">
        <v>531</v>
      </c>
      <c r="C2702" t="s">
        <v>532</v>
      </c>
      <c r="D2702">
        <v>3.44</v>
      </c>
      <c r="E2702" t="s">
        <v>19625</v>
      </c>
      <c r="F2702">
        <v>9780812975932</v>
      </c>
      <c r="G2702" t="s">
        <v>11</v>
      </c>
      <c r="H2702">
        <v>142</v>
      </c>
      <c r="I2702">
        <v>5274</v>
      </c>
      <c r="J2702">
        <v>428</v>
      </c>
      <c r="K2702" t="s">
        <v>19626</v>
      </c>
      <c r="L2702" t="s">
        <v>164</v>
      </c>
    </row>
    <row r="2703" spans="1:12" x14ac:dyDescent="0.25">
      <c r="A2703">
        <v>9923</v>
      </c>
      <c r="B2703" t="s">
        <v>6848</v>
      </c>
      <c r="C2703" t="s">
        <v>532</v>
      </c>
      <c r="D2703">
        <v>3.49</v>
      </c>
      <c r="E2703" t="s">
        <v>19627</v>
      </c>
      <c r="F2703">
        <v>9780141185934</v>
      </c>
      <c r="G2703" t="s">
        <v>11</v>
      </c>
      <c r="H2703">
        <v>192</v>
      </c>
      <c r="I2703">
        <v>102</v>
      </c>
      <c r="J2703">
        <v>17</v>
      </c>
      <c r="K2703" t="s">
        <v>19628</v>
      </c>
      <c r="L2703" t="s">
        <v>2025</v>
      </c>
    </row>
    <row r="2704" spans="1:12" x14ac:dyDescent="0.25">
      <c r="A2704">
        <v>9924</v>
      </c>
      <c r="B2704" t="s">
        <v>9943</v>
      </c>
      <c r="C2704" t="s">
        <v>532</v>
      </c>
      <c r="D2704">
        <v>4.01</v>
      </c>
      <c r="E2704" t="s">
        <v>19629</v>
      </c>
      <c r="F2704">
        <v>9780679745570</v>
      </c>
      <c r="G2704" t="s">
        <v>11</v>
      </c>
      <c r="H2704">
        <v>272</v>
      </c>
      <c r="I2704">
        <v>4533</v>
      </c>
      <c r="J2704">
        <v>188</v>
      </c>
      <c r="K2704" t="s">
        <v>19630</v>
      </c>
      <c r="L2704" t="s">
        <v>2085</v>
      </c>
    </row>
    <row r="2705" spans="1:12" x14ac:dyDescent="0.25">
      <c r="A2705">
        <v>9929</v>
      </c>
      <c r="B2705" t="s">
        <v>533</v>
      </c>
      <c r="C2705" t="s">
        <v>534</v>
      </c>
      <c r="D2705">
        <v>4.3099999999999996</v>
      </c>
      <c r="E2705" t="s">
        <v>19631</v>
      </c>
      <c r="F2705">
        <v>9780962088117</v>
      </c>
      <c r="G2705" t="s">
        <v>11</v>
      </c>
      <c r="H2705">
        <v>151</v>
      </c>
      <c r="I2705">
        <v>406</v>
      </c>
      <c r="J2705">
        <v>30</v>
      </c>
      <c r="K2705" t="s">
        <v>19632</v>
      </c>
      <c r="L2705" t="s">
        <v>535</v>
      </c>
    </row>
    <row r="2706" spans="1:12" x14ac:dyDescent="0.25">
      <c r="A2706">
        <v>9931</v>
      </c>
      <c r="B2706" t="s">
        <v>4071</v>
      </c>
      <c r="C2706" t="s">
        <v>4072</v>
      </c>
      <c r="D2706">
        <v>3.93</v>
      </c>
      <c r="E2706" t="s">
        <v>19633</v>
      </c>
      <c r="F2706">
        <v>9780792274575</v>
      </c>
      <c r="G2706" t="s">
        <v>11</v>
      </c>
      <c r="H2706">
        <v>320</v>
      </c>
      <c r="I2706">
        <v>542</v>
      </c>
      <c r="J2706">
        <v>65</v>
      </c>
      <c r="K2706" t="s">
        <v>14285</v>
      </c>
      <c r="L2706" t="s">
        <v>874</v>
      </c>
    </row>
    <row r="2707" spans="1:12" x14ac:dyDescent="0.25">
      <c r="A2707">
        <v>9936</v>
      </c>
      <c r="B2707" t="s">
        <v>10304</v>
      </c>
      <c r="C2707" t="s">
        <v>8580</v>
      </c>
      <c r="D2707">
        <v>3.46</v>
      </c>
      <c r="E2707" t="s">
        <v>19634</v>
      </c>
      <c r="F2707">
        <v>9780385280792</v>
      </c>
      <c r="G2707" t="s">
        <v>11</v>
      </c>
      <c r="H2707">
        <v>304</v>
      </c>
      <c r="I2707">
        <v>727</v>
      </c>
      <c r="J2707">
        <v>23</v>
      </c>
      <c r="K2707" t="s">
        <v>19635</v>
      </c>
      <c r="L2707" t="s">
        <v>86</v>
      </c>
    </row>
    <row r="2708" spans="1:12" x14ac:dyDescent="0.25">
      <c r="A2708">
        <v>9950</v>
      </c>
      <c r="B2708" t="s">
        <v>2186</v>
      </c>
      <c r="C2708" t="s">
        <v>2187</v>
      </c>
      <c r="D2708">
        <v>3.72</v>
      </c>
      <c r="E2708" t="s">
        <v>19636</v>
      </c>
      <c r="F2708">
        <v>9781594201080</v>
      </c>
      <c r="G2708" t="s">
        <v>11</v>
      </c>
      <c r="H2708">
        <v>288</v>
      </c>
      <c r="I2708">
        <v>996</v>
      </c>
      <c r="J2708">
        <v>98</v>
      </c>
      <c r="K2708" t="s">
        <v>16337</v>
      </c>
      <c r="L2708" t="s">
        <v>2064</v>
      </c>
    </row>
    <row r="2709" spans="1:12" x14ac:dyDescent="0.25">
      <c r="A2709">
        <v>9957</v>
      </c>
      <c r="B2709" t="s">
        <v>4869</v>
      </c>
      <c r="C2709" t="s">
        <v>247</v>
      </c>
      <c r="D2709">
        <v>3.54</v>
      </c>
      <c r="E2709" t="s">
        <v>19637</v>
      </c>
      <c r="F2709">
        <v>9780099468387</v>
      </c>
      <c r="G2709" t="s">
        <v>11</v>
      </c>
      <c r="H2709">
        <v>144</v>
      </c>
      <c r="I2709">
        <v>18376</v>
      </c>
      <c r="J2709">
        <v>1022</v>
      </c>
      <c r="K2709" t="s">
        <v>19638</v>
      </c>
      <c r="L2709" t="s">
        <v>2085</v>
      </c>
    </row>
    <row r="2710" spans="1:12" x14ac:dyDescent="0.25">
      <c r="A2710">
        <v>9961</v>
      </c>
      <c r="B2710" t="s">
        <v>6678</v>
      </c>
      <c r="C2710" t="s">
        <v>247</v>
      </c>
      <c r="D2710">
        <v>3.9</v>
      </c>
      <c r="E2710" t="s">
        <v>19639</v>
      </c>
      <c r="F2710">
        <v>9780099429791</v>
      </c>
      <c r="G2710" t="s">
        <v>11</v>
      </c>
      <c r="H2710">
        <v>372</v>
      </c>
      <c r="I2710">
        <v>4844</v>
      </c>
      <c r="J2710">
        <v>506</v>
      </c>
      <c r="K2710" t="s">
        <v>19640</v>
      </c>
      <c r="L2710" t="s">
        <v>2085</v>
      </c>
    </row>
    <row r="2711" spans="1:12" x14ac:dyDescent="0.25">
      <c r="A2711">
        <v>9974</v>
      </c>
      <c r="B2711" t="s">
        <v>19641</v>
      </c>
      <c r="C2711" t="s">
        <v>19642</v>
      </c>
      <c r="D2711">
        <v>3.43</v>
      </c>
      <c r="E2711" t="s">
        <v>19643</v>
      </c>
      <c r="F2711">
        <v>9780879074494</v>
      </c>
      <c r="G2711" t="s">
        <v>11</v>
      </c>
      <c r="H2711">
        <v>165</v>
      </c>
      <c r="I2711">
        <v>7</v>
      </c>
      <c r="J2711">
        <v>1</v>
      </c>
      <c r="K2711" t="s">
        <v>19644</v>
      </c>
      <c r="L2711" t="s">
        <v>19645</v>
      </c>
    </row>
    <row r="2712" spans="1:12" x14ac:dyDescent="0.25">
      <c r="A2712">
        <v>9975</v>
      </c>
      <c r="B2712" t="s">
        <v>19646</v>
      </c>
      <c r="C2712" t="s">
        <v>11176</v>
      </c>
      <c r="D2712">
        <v>3.85</v>
      </c>
      <c r="E2712" t="s">
        <v>19647</v>
      </c>
      <c r="F2712">
        <v>9783518373903</v>
      </c>
      <c r="G2712" t="s">
        <v>16068</v>
      </c>
      <c r="H2712">
        <v>180</v>
      </c>
      <c r="I2712">
        <v>134</v>
      </c>
      <c r="J2712">
        <v>5</v>
      </c>
      <c r="K2712" t="s">
        <v>19648</v>
      </c>
      <c r="L2712" t="s">
        <v>16329</v>
      </c>
    </row>
    <row r="2713" spans="1:12" x14ac:dyDescent="0.25">
      <c r="A2713">
        <v>9981</v>
      </c>
      <c r="B2713" t="s">
        <v>19649</v>
      </c>
      <c r="C2713" t="s">
        <v>8297</v>
      </c>
      <c r="D2713">
        <v>3.98</v>
      </c>
      <c r="E2713" t="s">
        <v>19650</v>
      </c>
      <c r="F2713">
        <v>9780805232110</v>
      </c>
      <c r="G2713" t="s">
        <v>16068</v>
      </c>
      <c r="H2713">
        <v>0</v>
      </c>
      <c r="I2713">
        <v>2</v>
      </c>
      <c r="J2713">
        <v>0</v>
      </c>
      <c r="K2713" t="s">
        <v>19651</v>
      </c>
      <c r="L2713" t="s">
        <v>974</v>
      </c>
    </row>
    <row r="2714" spans="1:12" x14ac:dyDescent="0.25">
      <c r="A2714">
        <v>9987</v>
      </c>
      <c r="B2714" t="s">
        <v>19652</v>
      </c>
      <c r="C2714" t="s">
        <v>19653</v>
      </c>
      <c r="D2714">
        <v>4.03</v>
      </c>
      <c r="E2714" t="s">
        <v>19654</v>
      </c>
      <c r="F2714">
        <v>9783442730506</v>
      </c>
      <c r="G2714" t="s">
        <v>16068</v>
      </c>
      <c r="H2714">
        <v>416</v>
      </c>
      <c r="I2714">
        <v>1254</v>
      </c>
      <c r="J2714">
        <v>63</v>
      </c>
      <c r="K2714" t="s">
        <v>15360</v>
      </c>
      <c r="L2714" t="s">
        <v>19655</v>
      </c>
    </row>
    <row r="2715" spans="1:12" x14ac:dyDescent="0.25">
      <c r="A2715">
        <v>9997</v>
      </c>
      <c r="B2715" t="s">
        <v>6849</v>
      </c>
      <c r="C2715" t="s">
        <v>5106</v>
      </c>
      <c r="D2715">
        <v>3.55</v>
      </c>
      <c r="E2715" t="s">
        <v>19656</v>
      </c>
      <c r="F2715">
        <v>9780375726521</v>
      </c>
      <c r="G2715" t="s">
        <v>11</v>
      </c>
      <c r="H2715">
        <v>304</v>
      </c>
      <c r="I2715">
        <v>1398</v>
      </c>
      <c r="J2715">
        <v>105</v>
      </c>
      <c r="K2715" t="s">
        <v>18578</v>
      </c>
      <c r="L2715" t="s">
        <v>2085</v>
      </c>
    </row>
    <row r="2716" spans="1:12" x14ac:dyDescent="0.25">
      <c r="A2716">
        <v>10000</v>
      </c>
      <c r="B2716" t="s">
        <v>5105</v>
      </c>
      <c r="C2716" t="s">
        <v>5106</v>
      </c>
      <c r="D2716">
        <v>3.78</v>
      </c>
      <c r="E2716" t="s">
        <v>19657</v>
      </c>
      <c r="F2716">
        <v>9780375726538</v>
      </c>
      <c r="G2716" t="s">
        <v>11</v>
      </c>
      <c r="H2716">
        <v>238</v>
      </c>
      <c r="I2716">
        <v>2584</v>
      </c>
      <c r="J2716">
        <v>153</v>
      </c>
      <c r="K2716" t="s">
        <v>16916</v>
      </c>
      <c r="L2716" t="s">
        <v>2085</v>
      </c>
    </row>
    <row r="2717" spans="1:12" x14ac:dyDescent="0.25">
      <c r="A2717">
        <v>10002</v>
      </c>
      <c r="B2717" t="s">
        <v>11963</v>
      </c>
      <c r="C2717" t="s">
        <v>11964</v>
      </c>
      <c r="D2717">
        <v>3.91</v>
      </c>
      <c r="E2717" t="s">
        <v>19658</v>
      </c>
      <c r="F2717">
        <v>9780231082815</v>
      </c>
      <c r="G2717" t="s">
        <v>11</v>
      </c>
      <c r="H2717">
        <v>233</v>
      </c>
      <c r="I2717">
        <v>83</v>
      </c>
      <c r="J2717">
        <v>4</v>
      </c>
      <c r="K2717" t="s">
        <v>19659</v>
      </c>
      <c r="L2717" t="s">
        <v>1529</v>
      </c>
    </row>
    <row r="2718" spans="1:12" x14ac:dyDescent="0.25">
      <c r="A2718">
        <v>10004</v>
      </c>
      <c r="B2718" t="s">
        <v>6679</v>
      </c>
      <c r="C2718" t="s">
        <v>6680</v>
      </c>
      <c r="D2718">
        <v>3.61</v>
      </c>
      <c r="E2718" t="s">
        <v>19660</v>
      </c>
      <c r="F2718">
        <v>9780375726545</v>
      </c>
      <c r="G2718" t="s">
        <v>11</v>
      </c>
      <c r="H2718">
        <v>192</v>
      </c>
      <c r="I2718">
        <v>989</v>
      </c>
      <c r="J2718">
        <v>82</v>
      </c>
      <c r="K2718" t="s">
        <v>15508</v>
      </c>
      <c r="L2718" t="s">
        <v>2085</v>
      </c>
    </row>
    <row r="2719" spans="1:12" x14ac:dyDescent="0.25">
      <c r="A2719">
        <v>10006</v>
      </c>
      <c r="B2719" t="s">
        <v>5476</v>
      </c>
      <c r="C2719" t="s">
        <v>46</v>
      </c>
      <c r="D2719">
        <v>3.78</v>
      </c>
      <c r="E2719" t="s">
        <v>19661</v>
      </c>
      <c r="F2719">
        <v>9780965913225</v>
      </c>
      <c r="G2719" t="s">
        <v>11</v>
      </c>
      <c r="H2719">
        <v>245</v>
      </c>
      <c r="I2719">
        <v>9941</v>
      </c>
      <c r="J2719">
        <v>462</v>
      </c>
      <c r="K2719" t="s">
        <v>19662</v>
      </c>
      <c r="L2719" t="s">
        <v>5477</v>
      </c>
    </row>
    <row r="2720" spans="1:12" x14ac:dyDescent="0.25">
      <c r="A2720">
        <v>10008</v>
      </c>
      <c r="B2720" t="s">
        <v>536</v>
      </c>
      <c r="C2720" t="s">
        <v>537</v>
      </c>
      <c r="D2720">
        <v>3.65</v>
      </c>
      <c r="E2720" t="s">
        <v>19663</v>
      </c>
      <c r="F2720">
        <v>9781582346434</v>
      </c>
      <c r="G2720" t="s">
        <v>11</v>
      </c>
      <c r="H2720">
        <v>272</v>
      </c>
      <c r="I2720">
        <v>8517</v>
      </c>
      <c r="J2720">
        <v>372</v>
      </c>
      <c r="K2720" t="s">
        <v>16951</v>
      </c>
      <c r="L2720" t="s">
        <v>538</v>
      </c>
    </row>
    <row r="2721" spans="1:12" x14ac:dyDescent="0.25">
      <c r="A2721">
        <v>10009</v>
      </c>
      <c r="B2721" t="s">
        <v>11439</v>
      </c>
      <c r="C2721" t="s">
        <v>11440</v>
      </c>
      <c r="D2721">
        <v>3.74</v>
      </c>
      <c r="E2721" t="s">
        <v>19664</v>
      </c>
      <c r="F2721">
        <v>9780156421355</v>
      </c>
      <c r="G2721" t="s">
        <v>11</v>
      </c>
      <c r="H2721">
        <v>228</v>
      </c>
      <c r="I2721">
        <v>12491</v>
      </c>
      <c r="J2721">
        <v>267</v>
      </c>
      <c r="K2721" t="s">
        <v>19665</v>
      </c>
      <c r="L2721" t="s">
        <v>68</v>
      </c>
    </row>
    <row r="2722" spans="1:12" x14ac:dyDescent="0.25">
      <c r="A2722">
        <v>10013</v>
      </c>
      <c r="B2722" t="s">
        <v>19666</v>
      </c>
      <c r="C2722" t="s">
        <v>19667</v>
      </c>
      <c r="D2722">
        <v>3.6</v>
      </c>
      <c r="E2722" t="s">
        <v>19668</v>
      </c>
      <c r="F2722">
        <v>9783804417830</v>
      </c>
      <c r="G2722" t="s">
        <v>16068</v>
      </c>
      <c r="H2722">
        <v>104</v>
      </c>
      <c r="I2722">
        <v>4</v>
      </c>
      <c r="J2722">
        <v>0</v>
      </c>
      <c r="K2722" t="s">
        <v>19669</v>
      </c>
      <c r="L2722" t="s">
        <v>19670</v>
      </c>
    </row>
    <row r="2723" spans="1:12" x14ac:dyDescent="0.25">
      <c r="A2723">
        <v>10023</v>
      </c>
      <c r="B2723" t="s">
        <v>19671</v>
      </c>
      <c r="C2723" t="s">
        <v>11440</v>
      </c>
      <c r="D2723">
        <v>3.74</v>
      </c>
      <c r="E2723" t="s">
        <v>19672</v>
      </c>
      <c r="F2723">
        <v>9783458340447</v>
      </c>
      <c r="G2723" t="s">
        <v>16068</v>
      </c>
      <c r="H2723">
        <v>298</v>
      </c>
      <c r="I2723">
        <v>37</v>
      </c>
      <c r="J2723">
        <v>5</v>
      </c>
      <c r="K2723" t="s">
        <v>14563</v>
      </c>
      <c r="L2723" t="s">
        <v>19673</v>
      </c>
    </row>
    <row r="2724" spans="1:12" x14ac:dyDescent="0.25">
      <c r="A2724">
        <v>10029</v>
      </c>
      <c r="B2724" t="s">
        <v>5107</v>
      </c>
      <c r="C2724" t="s">
        <v>5108</v>
      </c>
      <c r="D2724">
        <v>3.89</v>
      </c>
      <c r="E2724" t="s">
        <v>19674</v>
      </c>
      <c r="F2724">
        <v>9781400076321</v>
      </c>
      <c r="G2724" t="s">
        <v>11</v>
      </c>
      <c r="H2724">
        <v>512</v>
      </c>
      <c r="I2724">
        <v>190</v>
      </c>
      <c r="J2724">
        <v>8</v>
      </c>
      <c r="K2724" t="s">
        <v>18025</v>
      </c>
      <c r="L2724" t="s">
        <v>2085</v>
      </c>
    </row>
    <row r="2725" spans="1:12" x14ac:dyDescent="0.25">
      <c r="A2725">
        <v>10033</v>
      </c>
      <c r="B2725" t="s">
        <v>5478</v>
      </c>
      <c r="C2725" t="s">
        <v>5479</v>
      </c>
      <c r="D2725">
        <v>3.96</v>
      </c>
      <c r="E2725" t="s">
        <v>19675</v>
      </c>
      <c r="F2725">
        <v>9780415278485</v>
      </c>
      <c r="G2725" t="s">
        <v>11</v>
      </c>
      <c r="H2725">
        <v>688</v>
      </c>
      <c r="I2725">
        <v>23344</v>
      </c>
      <c r="J2725">
        <v>267</v>
      </c>
      <c r="K2725" t="s">
        <v>17486</v>
      </c>
      <c r="L2725" t="s">
        <v>304</v>
      </c>
    </row>
    <row r="2726" spans="1:12" x14ac:dyDescent="0.25">
      <c r="A2726">
        <v>10034</v>
      </c>
      <c r="B2726" t="s">
        <v>9519</v>
      </c>
      <c r="C2726" t="s">
        <v>5108</v>
      </c>
      <c r="D2726">
        <v>3.98</v>
      </c>
      <c r="E2726" t="s">
        <v>19676</v>
      </c>
      <c r="F2726">
        <v>9780679738954</v>
      </c>
      <c r="G2726" t="s">
        <v>11</v>
      </c>
      <c r="H2726">
        <v>408</v>
      </c>
      <c r="I2726">
        <v>9477</v>
      </c>
      <c r="J2726">
        <v>313</v>
      </c>
      <c r="K2726" t="s">
        <v>19677</v>
      </c>
      <c r="L2726" t="s">
        <v>2130</v>
      </c>
    </row>
    <row r="2727" spans="1:12" x14ac:dyDescent="0.25">
      <c r="A2727">
        <v>10040</v>
      </c>
      <c r="B2727" t="s">
        <v>19678</v>
      </c>
      <c r="C2727" t="s">
        <v>19679</v>
      </c>
      <c r="D2727">
        <v>3.95</v>
      </c>
      <c r="E2727" t="s">
        <v>19680</v>
      </c>
      <c r="F2727">
        <v>9783492207003</v>
      </c>
      <c r="G2727" t="s">
        <v>16068</v>
      </c>
      <c r="H2727">
        <v>358</v>
      </c>
      <c r="I2727">
        <v>1806</v>
      </c>
      <c r="J2727">
        <v>27</v>
      </c>
      <c r="K2727" t="s">
        <v>19681</v>
      </c>
      <c r="L2727" t="s">
        <v>19682</v>
      </c>
    </row>
    <row r="2728" spans="1:12" x14ac:dyDescent="0.25">
      <c r="A2728">
        <v>10050</v>
      </c>
      <c r="B2728" t="s">
        <v>7095</v>
      </c>
      <c r="C2728" t="s">
        <v>7096</v>
      </c>
      <c r="D2728">
        <v>4.0199999999999996</v>
      </c>
      <c r="E2728" t="s">
        <v>19683</v>
      </c>
      <c r="F2728">
        <v>9780385481960</v>
      </c>
      <c r="G2728" t="s">
        <v>11</v>
      </c>
      <c r="H2728">
        <v>512</v>
      </c>
      <c r="I2728">
        <v>8257</v>
      </c>
      <c r="J2728">
        <v>793</v>
      </c>
      <c r="K2728" t="s">
        <v>15055</v>
      </c>
      <c r="L2728" t="s">
        <v>79</v>
      </c>
    </row>
    <row r="2729" spans="1:12" x14ac:dyDescent="0.25">
      <c r="A2729">
        <v>10055</v>
      </c>
      <c r="B2729" t="s">
        <v>11772</v>
      </c>
      <c r="C2729" t="s">
        <v>11773</v>
      </c>
      <c r="D2729">
        <v>4.0999999999999996</v>
      </c>
      <c r="E2729" t="s">
        <v>19684</v>
      </c>
      <c r="F2729">
        <v>9780449911419</v>
      </c>
      <c r="G2729" t="s">
        <v>11</v>
      </c>
      <c r="H2729">
        <v>408</v>
      </c>
      <c r="I2729">
        <v>4746</v>
      </c>
      <c r="J2729">
        <v>298</v>
      </c>
      <c r="K2729" t="s">
        <v>14279</v>
      </c>
      <c r="L2729" t="s">
        <v>144</v>
      </c>
    </row>
    <row r="2730" spans="1:12" x14ac:dyDescent="0.25">
      <c r="A2730">
        <v>10057</v>
      </c>
      <c r="B2730" t="s">
        <v>10305</v>
      </c>
      <c r="C2730" t="s">
        <v>10306</v>
      </c>
      <c r="D2730">
        <v>3.48</v>
      </c>
      <c r="E2730" t="s">
        <v>19685</v>
      </c>
      <c r="F2730">
        <v>9780571145454</v>
      </c>
      <c r="G2730" t="s">
        <v>11</v>
      </c>
      <c r="H2730">
        <v>143</v>
      </c>
      <c r="I2730">
        <v>140</v>
      </c>
      <c r="J2730">
        <v>5</v>
      </c>
      <c r="K2730" t="s">
        <v>19686</v>
      </c>
      <c r="L2730" t="s">
        <v>3327</v>
      </c>
    </row>
    <row r="2731" spans="1:12" x14ac:dyDescent="0.25">
      <c r="A2731">
        <v>10058</v>
      </c>
      <c r="B2731" t="s">
        <v>539</v>
      </c>
      <c r="C2731" t="s">
        <v>540</v>
      </c>
      <c r="D2731">
        <v>4.1900000000000004</v>
      </c>
      <c r="E2731" t="s">
        <v>19687</v>
      </c>
      <c r="F2731">
        <v>9780553384154</v>
      </c>
      <c r="G2731" t="s">
        <v>11</v>
      </c>
      <c r="H2731">
        <v>382</v>
      </c>
      <c r="I2731">
        <v>45954</v>
      </c>
      <c r="J2731">
        <v>1297</v>
      </c>
      <c r="K2731" t="s">
        <v>14203</v>
      </c>
      <c r="L2731" t="s">
        <v>441</v>
      </c>
    </row>
    <row r="2732" spans="1:12" x14ac:dyDescent="0.25">
      <c r="A2732">
        <v>10061</v>
      </c>
      <c r="B2732" t="s">
        <v>541</v>
      </c>
      <c r="C2732" t="s">
        <v>542</v>
      </c>
      <c r="D2732">
        <v>4.17</v>
      </c>
      <c r="E2732" t="s">
        <v>19688</v>
      </c>
      <c r="F2732">
        <v>9780440229209</v>
      </c>
      <c r="G2732" t="s">
        <v>11</v>
      </c>
      <c r="H2732">
        <v>224</v>
      </c>
      <c r="I2732">
        <v>255</v>
      </c>
      <c r="J2732">
        <v>28</v>
      </c>
      <c r="K2732" t="s">
        <v>14623</v>
      </c>
      <c r="L2732" t="s">
        <v>543</v>
      </c>
    </row>
    <row r="2733" spans="1:12" x14ac:dyDescent="0.25">
      <c r="A2733">
        <v>10073</v>
      </c>
      <c r="B2733" t="s">
        <v>544</v>
      </c>
      <c r="C2733" t="s">
        <v>545</v>
      </c>
      <c r="D2733">
        <v>3.42</v>
      </c>
      <c r="E2733" t="s">
        <v>19689</v>
      </c>
      <c r="F2733">
        <v>9781594481932</v>
      </c>
      <c r="G2733" t="s">
        <v>11</v>
      </c>
      <c r="H2733">
        <v>368</v>
      </c>
      <c r="I2733">
        <v>65202</v>
      </c>
      <c r="J2733">
        <v>3943</v>
      </c>
      <c r="K2733" t="s">
        <v>14688</v>
      </c>
      <c r="L2733" t="s">
        <v>546</v>
      </c>
    </row>
    <row r="2734" spans="1:12" x14ac:dyDescent="0.25">
      <c r="A2734">
        <v>10075</v>
      </c>
      <c r="B2734" t="s">
        <v>19690</v>
      </c>
      <c r="C2734" t="s">
        <v>3410</v>
      </c>
      <c r="D2734">
        <v>3.87</v>
      </c>
      <c r="E2734" t="s">
        <v>19691</v>
      </c>
      <c r="F2734">
        <v>9781855496958</v>
      </c>
      <c r="G2734" t="s">
        <v>11</v>
      </c>
      <c r="H2734">
        <v>0</v>
      </c>
      <c r="I2734">
        <v>24</v>
      </c>
      <c r="J2734">
        <v>1</v>
      </c>
      <c r="K2734" t="s">
        <v>19692</v>
      </c>
      <c r="L2734" t="s">
        <v>19693</v>
      </c>
    </row>
    <row r="2735" spans="1:12" x14ac:dyDescent="0.25">
      <c r="A2735">
        <v>10079</v>
      </c>
      <c r="B2735" t="s">
        <v>11167</v>
      </c>
      <c r="C2735" t="s">
        <v>950</v>
      </c>
      <c r="D2735">
        <v>4.05</v>
      </c>
      <c r="E2735" t="s">
        <v>19694</v>
      </c>
      <c r="F2735">
        <v>9780385311298</v>
      </c>
      <c r="G2735" t="s">
        <v>11</v>
      </c>
      <c r="H2735">
        <v>568</v>
      </c>
      <c r="I2735">
        <v>12235</v>
      </c>
      <c r="J2735">
        <v>306</v>
      </c>
      <c r="K2735" t="s">
        <v>14572</v>
      </c>
      <c r="L2735" t="s">
        <v>86</v>
      </c>
    </row>
    <row r="2736" spans="1:12" x14ac:dyDescent="0.25">
      <c r="A2736">
        <v>10080</v>
      </c>
      <c r="B2736" t="s">
        <v>4073</v>
      </c>
      <c r="C2736" t="s">
        <v>4074</v>
      </c>
      <c r="D2736">
        <v>4.04</v>
      </c>
      <c r="E2736" t="s">
        <v>19695</v>
      </c>
      <c r="F2736">
        <v>9780712664561</v>
      </c>
      <c r="G2736" t="s">
        <v>11</v>
      </c>
      <c r="H2736">
        <v>640</v>
      </c>
      <c r="I2736">
        <v>4947</v>
      </c>
      <c r="J2736">
        <v>119</v>
      </c>
      <c r="K2736" t="s">
        <v>15655</v>
      </c>
      <c r="L2736" t="s">
        <v>4075</v>
      </c>
    </row>
    <row r="2737" spans="1:12" x14ac:dyDescent="0.25">
      <c r="A2737">
        <v>10083</v>
      </c>
      <c r="B2737" t="s">
        <v>19696</v>
      </c>
      <c r="C2737" t="s">
        <v>19697</v>
      </c>
      <c r="D2737">
        <v>3.25</v>
      </c>
      <c r="E2737" t="s">
        <v>19698</v>
      </c>
      <c r="F2737">
        <v>9780946487509</v>
      </c>
      <c r="G2737" t="s">
        <v>11</v>
      </c>
      <c r="H2737">
        <v>192</v>
      </c>
      <c r="I2737">
        <v>12</v>
      </c>
      <c r="J2737">
        <v>1</v>
      </c>
      <c r="K2737" t="s">
        <v>15051</v>
      </c>
      <c r="L2737" t="s">
        <v>19699</v>
      </c>
    </row>
    <row r="2738" spans="1:12" x14ac:dyDescent="0.25">
      <c r="A2738">
        <v>10084</v>
      </c>
      <c r="B2738" t="s">
        <v>8622</v>
      </c>
      <c r="C2738" t="s">
        <v>1396</v>
      </c>
      <c r="D2738">
        <v>4.0199999999999996</v>
      </c>
      <c r="E2738" t="s">
        <v>19700</v>
      </c>
      <c r="F2738">
        <v>9780886778446</v>
      </c>
      <c r="G2738" t="s">
        <v>11</v>
      </c>
      <c r="H2738">
        <v>675</v>
      </c>
      <c r="I2738">
        <v>13383</v>
      </c>
      <c r="J2738">
        <v>235</v>
      </c>
      <c r="K2738" t="s">
        <v>14934</v>
      </c>
      <c r="L2738" t="s">
        <v>3481</v>
      </c>
    </row>
    <row r="2739" spans="1:12" x14ac:dyDescent="0.25">
      <c r="A2739">
        <v>10089</v>
      </c>
      <c r="B2739" t="s">
        <v>6681</v>
      </c>
      <c r="C2739" t="s">
        <v>3717</v>
      </c>
      <c r="D2739">
        <v>3.83</v>
      </c>
      <c r="E2739" t="s">
        <v>19701</v>
      </c>
      <c r="F2739">
        <v>9780439194044</v>
      </c>
      <c r="G2739" t="s">
        <v>11</v>
      </c>
      <c r="H2739">
        <v>202</v>
      </c>
      <c r="I2739">
        <v>4825</v>
      </c>
      <c r="J2739">
        <v>148</v>
      </c>
      <c r="K2739" t="s">
        <v>14367</v>
      </c>
      <c r="L2739" t="s">
        <v>2069</v>
      </c>
    </row>
    <row r="2740" spans="1:12" x14ac:dyDescent="0.25">
      <c r="A2740">
        <v>10090</v>
      </c>
      <c r="B2740" t="s">
        <v>8208</v>
      </c>
      <c r="C2740" t="s">
        <v>1396</v>
      </c>
      <c r="D2740">
        <v>4.05</v>
      </c>
      <c r="E2740" t="s">
        <v>19702</v>
      </c>
      <c r="F2740">
        <v>9780886779061</v>
      </c>
      <c r="G2740" t="s">
        <v>11</v>
      </c>
      <c r="H2740">
        <v>749</v>
      </c>
      <c r="I2740">
        <v>13265</v>
      </c>
      <c r="J2740">
        <v>163</v>
      </c>
      <c r="K2740" t="s">
        <v>15342</v>
      </c>
      <c r="L2740" t="s">
        <v>3481</v>
      </c>
    </row>
    <row r="2741" spans="1:12" x14ac:dyDescent="0.25">
      <c r="A2741">
        <v>10096</v>
      </c>
      <c r="B2741" t="s">
        <v>19703</v>
      </c>
      <c r="C2741" t="s">
        <v>19704</v>
      </c>
      <c r="D2741">
        <v>3.72</v>
      </c>
      <c r="E2741" t="s">
        <v>19705</v>
      </c>
      <c r="F2741">
        <v>9781860645884</v>
      </c>
      <c r="G2741" t="s">
        <v>11</v>
      </c>
      <c r="H2741">
        <v>224</v>
      </c>
      <c r="I2741">
        <v>39</v>
      </c>
      <c r="J2741">
        <v>6</v>
      </c>
      <c r="K2741" t="s">
        <v>19706</v>
      </c>
      <c r="L2741" t="s">
        <v>19707</v>
      </c>
    </row>
    <row r="2742" spans="1:12" x14ac:dyDescent="0.25">
      <c r="A2742">
        <v>10097</v>
      </c>
      <c r="B2742" t="s">
        <v>4870</v>
      </c>
      <c r="C2742" t="s">
        <v>4871</v>
      </c>
      <c r="D2742">
        <v>3.93</v>
      </c>
      <c r="E2742" t="s">
        <v>19708</v>
      </c>
      <c r="F2742">
        <v>9780618254118</v>
      </c>
      <c r="G2742" t="s">
        <v>11</v>
      </c>
      <c r="H2742">
        <v>581</v>
      </c>
      <c r="I2742">
        <v>1882</v>
      </c>
      <c r="J2742">
        <v>155</v>
      </c>
      <c r="K2742" t="s">
        <v>16224</v>
      </c>
      <c r="L2742" t="s">
        <v>2258</v>
      </c>
    </row>
    <row r="2743" spans="1:12" x14ac:dyDescent="0.25">
      <c r="A2743">
        <v>10105</v>
      </c>
      <c r="B2743" t="s">
        <v>12195</v>
      </c>
      <c r="C2743" t="s">
        <v>12196</v>
      </c>
      <c r="D2743">
        <v>3.89</v>
      </c>
      <c r="E2743" t="s">
        <v>19709</v>
      </c>
      <c r="F2743">
        <v>9780312352189</v>
      </c>
      <c r="G2743" t="s">
        <v>12134</v>
      </c>
      <c r="H2743">
        <v>326</v>
      </c>
      <c r="I2743">
        <v>10702</v>
      </c>
      <c r="J2743">
        <v>366</v>
      </c>
      <c r="K2743" t="s">
        <v>16077</v>
      </c>
      <c r="L2743" t="s">
        <v>182</v>
      </c>
    </row>
    <row r="2744" spans="1:12" x14ac:dyDescent="0.25">
      <c r="A2744">
        <v>10106</v>
      </c>
      <c r="B2744" t="s">
        <v>11965</v>
      </c>
      <c r="C2744" t="s">
        <v>4074</v>
      </c>
      <c r="D2744">
        <v>4.05</v>
      </c>
      <c r="E2744" t="s">
        <v>19710</v>
      </c>
      <c r="F2744">
        <v>9780345407863</v>
      </c>
      <c r="G2744" t="s">
        <v>11</v>
      </c>
      <c r="H2744">
        <v>385</v>
      </c>
      <c r="I2744">
        <v>11134</v>
      </c>
      <c r="J2744">
        <v>418</v>
      </c>
      <c r="K2744" t="s">
        <v>19711</v>
      </c>
      <c r="L2744" t="s">
        <v>144</v>
      </c>
    </row>
    <row r="2745" spans="1:12" x14ac:dyDescent="0.25">
      <c r="A2745">
        <v>10107</v>
      </c>
      <c r="B2745" t="s">
        <v>3059</v>
      </c>
      <c r="C2745" t="s">
        <v>3060</v>
      </c>
      <c r="D2745">
        <v>4.1399999999999997</v>
      </c>
      <c r="E2745" t="s">
        <v>19712</v>
      </c>
      <c r="F2745">
        <v>9780060837334</v>
      </c>
      <c r="G2745" t="s">
        <v>11</v>
      </c>
      <c r="H2745">
        <v>368</v>
      </c>
      <c r="I2745">
        <v>1523</v>
      </c>
      <c r="J2745">
        <v>23</v>
      </c>
      <c r="K2745" t="s">
        <v>18442</v>
      </c>
      <c r="L2745" t="s">
        <v>33</v>
      </c>
    </row>
    <row r="2746" spans="1:12" x14ac:dyDescent="0.25">
      <c r="A2746">
        <v>10108</v>
      </c>
      <c r="B2746" t="s">
        <v>9180</v>
      </c>
      <c r="C2746" t="s">
        <v>9181</v>
      </c>
      <c r="D2746">
        <v>4.26</v>
      </c>
      <c r="E2746" t="s">
        <v>19713</v>
      </c>
      <c r="F2746">
        <v>9780312194390</v>
      </c>
      <c r="G2746" t="s">
        <v>11</v>
      </c>
      <c r="H2746">
        <v>939</v>
      </c>
      <c r="I2746">
        <v>24108</v>
      </c>
      <c r="J2746">
        <v>822</v>
      </c>
      <c r="K2746" t="s">
        <v>15194</v>
      </c>
      <c r="L2746" t="s">
        <v>2998</v>
      </c>
    </row>
    <row r="2747" spans="1:12" x14ac:dyDescent="0.25">
      <c r="A2747">
        <v>10112</v>
      </c>
      <c r="B2747" t="s">
        <v>6850</v>
      </c>
      <c r="C2747" t="s">
        <v>6851</v>
      </c>
      <c r="D2747">
        <v>3.54</v>
      </c>
      <c r="E2747" t="s">
        <v>19714</v>
      </c>
      <c r="F2747">
        <v>9780140714753</v>
      </c>
      <c r="G2747" t="s">
        <v>11</v>
      </c>
      <c r="H2747">
        <v>126</v>
      </c>
      <c r="I2747">
        <v>93</v>
      </c>
      <c r="J2747">
        <v>14</v>
      </c>
      <c r="K2747" t="s">
        <v>16817</v>
      </c>
      <c r="L2747" t="s">
        <v>2025</v>
      </c>
    </row>
    <row r="2748" spans="1:12" x14ac:dyDescent="0.25">
      <c r="A2748">
        <v>10115</v>
      </c>
      <c r="B2748" t="s">
        <v>9182</v>
      </c>
      <c r="C2748" t="s">
        <v>9181</v>
      </c>
      <c r="D2748">
        <v>4.18</v>
      </c>
      <c r="E2748" t="s">
        <v>19715</v>
      </c>
      <c r="F2748">
        <v>9780330353823</v>
      </c>
      <c r="G2748" t="s">
        <v>11</v>
      </c>
      <c r="H2748">
        <v>1139</v>
      </c>
      <c r="I2748">
        <v>15616</v>
      </c>
      <c r="J2748">
        <v>913</v>
      </c>
      <c r="K2748" t="s">
        <v>19716</v>
      </c>
      <c r="L2748" t="s">
        <v>8583</v>
      </c>
    </row>
    <row r="2749" spans="1:12" x14ac:dyDescent="0.25">
      <c r="A2749">
        <v>10118</v>
      </c>
      <c r="B2749" t="s">
        <v>19717</v>
      </c>
      <c r="C2749" t="s">
        <v>19718</v>
      </c>
      <c r="D2749">
        <v>4.18</v>
      </c>
      <c r="E2749" t="s">
        <v>19719</v>
      </c>
      <c r="F2749">
        <v>9780316367950</v>
      </c>
      <c r="G2749" t="s">
        <v>11</v>
      </c>
      <c r="H2749">
        <v>32</v>
      </c>
      <c r="I2749">
        <v>6935</v>
      </c>
      <c r="J2749">
        <v>389</v>
      </c>
      <c r="K2749" t="s">
        <v>19720</v>
      </c>
      <c r="L2749" t="s">
        <v>466</v>
      </c>
    </row>
    <row r="2750" spans="1:12" x14ac:dyDescent="0.25">
      <c r="A2750">
        <v>10126</v>
      </c>
      <c r="B2750" t="s">
        <v>547</v>
      </c>
      <c r="C2750" t="s">
        <v>548</v>
      </c>
      <c r="D2750">
        <v>3.9</v>
      </c>
      <c r="E2750" t="s">
        <v>19721</v>
      </c>
      <c r="F2750">
        <v>9780312337070</v>
      </c>
      <c r="G2750" t="s">
        <v>11</v>
      </c>
      <c r="H2750">
        <v>261</v>
      </c>
      <c r="I2750">
        <v>3668</v>
      </c>
      <c r="J2750">
        <v>419</v>
      </c>
      <c r="K2750" t="s">
        <v>14384</v>
      </c>
      <c r="L2750" t="s">
        <v>549</v>
      </c>
    </row>
    <row r="2751" spans="1:12" x14ac:dyDescent="0.25">
      <c r="A2751">
        <v>10134</v>
      </c>
      <c r="B2751" t="s">
        <v>19722</v>
      </c>
      <c r="C2751" t="s">
        <v>19723</v>
      </c>
      <c r="D2751">
        <v>3.8</v>
      </c>
      <c r="E2751" t="s">
        <v>19724</v>
      </c>
      <c r="F2751">
        <v>9783499222504</v>
      </c>
      <c r="G2751" t="s">
        <v>16068</v>
      </c>
      <c r="H2751">
        <v>218</v>
      </c>
      <c r="I2751">
        <v>44</v>
      </c>
      <c r="J2751">
        <v>2</v>
      </c>
      <c r="K2751" t="s">
        <v>19725</v>
      </c>
      <c r="L2751" t="s">
        <v>19726</v>
      </c>
    </row>
    <row r="2752" spans="1:12" x14ac:dyDescent="0.25">
      <c r="A2752">
        <v>10147</v>
      </c>
      <c r="B2752" t="s">
        <v>5480</v>
      </c>
      <c r="C2752" t="s">
        <v>5481</v>
      </c>
      <c r="D2752">
        <v>4.49</v>
      </c>
      <c r="E2752" t="s">
        <v>19727</v>
      </c>
      <c r="F2752">
        <v>9781593080341</v>
      </c>
      <c r="G2752" t="s">
        <v>11</v>
      </c>
      <c r="H2752">
        <v>709</v>
      </c>
      <c r="I2752">
        <v>26794</v>
      </c>
      <c r="J2752">
        <v>278</v>
      </c>
      <c r="K2752" t="s">
        <v>14243</v>
      </c>
      <c r="L2752" t="s">
        <v>2957</v>
      </c>
    </row>
    <row r="2753" spans="1:12" x14ac:dyDescent="0.25">
      <c r="A2753">
        <v>10148</v>
      </c>
      <c r="B2753" t="s">
        <v>5482</v>
      </c>
      <c r="C2753" t="s">
        <v>5481</v>
      </c>
      <c r="D2753">
        <v>4.47</v>
      </c>
      <c r="E2753" t="s">
        <v>19728</v>
      </c>
      <c r="F2753">
        <v>9781593080402</v>
      </c>
      <c r="G2753" t="s">
        <v>11</v>
      </c>
      <c r="H2753">
        <v>709</v>
      </c>
      <c r="I2753">
        <v>874</v>
      </c>
      <c r="J2753">
        <v>57</v>
      </c>
      <c r="K2753" t="s">
        <v>16502</v>
      </c>
      <c r="L2753" t="s">
        <v>2957</v>
      </c>
    </row>
    <row r="2754" spans="1:12" x14ac:dyDescent="0.25">
      <c r="A2754">
        <v>10156</v>
      </c>
      <c r="B2754" t="s">
        <v>550</v>
      </c>
      <c r="C2754" t="s">
        <v>551</v>
      </c>
      <c r="D2754">
        <v>3.72</v>
      </c>
      <c r="E2754" t="s">
        <v>19729</v>
      </c>
      <c r="F2754">
        <v>9780312425944</v>
      </c>
      <c r="G2754" t="s">
        <v>11</v>
      </c>
      <c r="H2754">
        <v>391</v>
      </c>
      <c r="I2754">
        <v>1459</v>
      </c>
      <c r="J2754">
        <v>242</v>
      </c>
      <c r="K2754" t="s">
        <v>16447</v>
      </c>
      <c r="L2754" t="s">
        <v>141</v>
      </c>
    </row>
    <row r="2755" spans="1:12" x14ac:dyDescent="0.25">
      <c r="A2755">
        <v>10165</v>
      </c>
      <c r="B2755" t="s">
        <v>13340</v>
      </c>
      <c r="C2755" t="s">
        <v>13341</v>
      </c>
      <c r="D2755">
        <v>3.94</v>
      </c>
      <c r="E2755" t="s">
        <v>19730</v>
      </c>
      <c r="F2755">
        <v>9780449908976</v>
      </c>
      <c r="G2755" t="s">
        <v>12134</v>
      </c>
      <c r="H2755">
        <v>432</v>
      </c>
      <c r="I2755">
        <v>501</v>
      </c>
      <c r="J2755">
        <v>36</v>
      </c>
      <c r="K2755" t="s">
        <v>19731</v>
      </c>
      <c r="L2755" t="s">
        <v>144</v>
      </c>
    </row>
    <row r="2756" spans="1:12" x14ac:dyDescent="0.25">
      <c r="A2756">
        <v>10170</v>
      </c>
      <c r="B2756" t="s">
        <v>4076</v>
      </c>
      <c r="C2756" t="s">
        <v>4077</v>
      </c>
      <c r="D2756">
        <v>4</v>
      </c>
      <c r="E2756" t="s">
        <v>19732</v>
      </c>
      <c r="F2756">
        <v>9781894917124</v>
      </c>
      <c r="G2756" t="s">
        <v>11</v>
      </c>
      <c r="H2756">
        <v>320</v>
      </c>
      <c r="I2756">
        <v>63</v>
      </c>
      <c r="J2756">
        <v>11</v>
      </c>
      <c r="K2756" t="s">
        <v>14443</v>
      </c>
      <c r="L2756" t="s">
        <v>4078</v>
      </c>
    </row>
    <row r="2757" spans="1:12" x14ac:dyDescent="0.25">
      <c r="A2757">
        <v>10172</v>
      </c>
      <c r="B2757" t="s">
        <v>19733</v>
      </c>
      <c r="C2757" t="s">
        <v>19734</v>
      </c>
      <c r="D2757">
        <v>3.58</v>
      </c>
      <c r="E2757" t="s">
        <v>19735</v>
      </c>
      <c r="F2757">
        <v>9781565117723</v>
      </c>
      <c r="G2757" t="s">
        <v>11</v>
      </c>
      <c r="H2757">
        <v>5</v>
      </c>
      <c r="I2757">
        <v>81</v>
      </c>
      <c r="J2757">
        <v>19</v>
      </c>
      <c r="K2757" t="s">
        <v>16079</v>
      </c>
      <c r="L2757" t="s">
        <v>19736</v>
      </c>
    </row>
    <row r="2758" spans="1:12" x14ac:dyDescent="0.25">
      <c r="A2758">
        <v>10173</v>
      </c>
      <c r="B2758" t="s">
        <v>19737</v>
      </c>
      <c r="C2758" t="s">
        <v>19738</v>
      </c>
      <c r="D2758">
        <v>4.18</v>
      </c>
      <c r="E2758" t="s">
        <v>19739</v>
      </c>
      <c r="F2758">
        <v>9780822216315</v>
      </c>
      <c r="G2758" t="s">
        <v>11</v>
      </c>
      <c r="H2758">
        <v>54</v>
      </c>
      <c r="I2758">
        <v>584</v>
      </c>
      <c r="J2758">
        <v>34</v>
      </c>
      <c r="K2758" t="s">
        <v>16472</v>
      </c>
      <c r="L2758" t="s">
        <v>10366</v>
      </c>
    </row>
    <row r="2759" spans="1:12" x14ac:dyDescent="0.25">
      <c r="A2759">
        <v>10174</v>
      </c>
      <c r="B2759" t="s">
        <v>13105</v>
      </c>
      <c r="C2759" t="s">
        <v>13106</v>
      </c>
      <c r="D2759">
        <v>3.74</v>
      </c>
      <c r="E2759" t="s">
        <v>19740</v>
      </c>
      <c r="F2759">
        <v>9780312306182</v>
      </c>
      <c r="G2759" t="s">
        <v>12134</v>
      </c>
      <c r="H2759">
        <v>272</v>
      </c>
      <c r="I2759">
        <v>1307</v>
      </c>
      <c r="J2759">
        <v>178</v>
      </c>
      <c r="K2759" t="s">
        <v>19741</v>
      </c>
      <c r="L2759" t="s">
        <v>549</v>
      </c>
    </row>
    <row r="2760" spans="1:12" x14ac:dyDescent="0.25">
      <c r="A2760">
        <v>10200</v>
      </c>
      <c r="B2760" t="s">
        <v>19742</v>
      </c>
      <c r="C2760" t="s">
        <v>19743</v>
      </c>
      <c r="D2760">
        <v>0</v>
      </c>
      <c r="E2760" t="s">
        <v>19744</v>
      </c>
      <c r="F2760">
        <v>9788644101277</v>
      </c>
      <c r="G2760" t="s">
        <v>19745</v>
      </c>
      <c r="H2760">
        <v>222</v>
      </c>
      <c r="I2760">
        <v>0</v>
      </c>
      <c r="J2760">
        <v>0</v>
      </c>
      <c r="K2760" t="s">
        <v>14669</v>
      </c>
      <c r="L2760" t="s">
        <v>19746</v>
      </c>
    </row>
    <row r="2761" spans="1:12" x14ac:dyDescent="0.25">
      <c r="A2761">
        <v>10203</v>
      </c>
      <c r="B2761" t="s">
        <v>11595</v>
      </c>
      <c r="C2761" t="s">
        <v>11596</v>
      </c>
      <c r="D2761">
        <v>4.33</v>
      </c>
      <c r="E2761" t="s">
        <v>19747</v>
      </c>
      <c r="F2761">
        <v>9780156002165</v>
      </c>
      <c r="G2761" t="s">
        <v>11</v>
      </c>
      <c r="H2761">
        <v>214</v>
      </c>
      <c r="I2761">
        <v>3479</v>
      </c>
      <c r="J2761">
        <v>211</v>
      </c>
      <c r="K2761" t="s">
        <v>19748</v>
      </c>
      <c r="L2761" t="s">
        <v>68</v>
      </c>
    </row>
    <row r="2762" spans="1:12" x14ac:dyDescent="0.25">
      <c r="A2762">
        <v>10204</v>
      </c>
      <c r="B2762" t="s">
        <v>19749</v>
      </c>
      <c r="C2762" t="s">
        <v>19750</v>
      </c>
      <c r="D2762">
        <v>4.33</v>
      </c>
      <c r="E2762" t="s">
        <v>19751</v>
      </c>
      <c r="F2762">
        <v>9780571191635</v>
      </c>
      <c r="G2762" t="s">
        <v>11</v>
      </c>
      <c r="H2762">
        <v>214</v>
      </c>
      <c r="I2762">
        <v>33</v>
      </c>
      <c r="J2762">
        <v>7</v>
      </c>
      <c r="K2762" t="s">
        <v>19752</v>
      </c>
      <c r="L2762" t="s">
        <v>5349</v>
      </c>
    </row>
    <row r="2763" spans="1:12" x14ac:dyDescent="0.25">
      <c r="A2763">
        <v>10205</v>
      </c>
      <c r="B2763" t="s">
        <v>8209</v>
      </c>
      <c r="C2763" t="s">
        <v>8210</v>
      </c>
      <c r="D2763">
        <v>4.43</v>
      </c>
      <c r="E2763" t="s">
        <v>19753</v>
      </c>
      <c r="F2763">
        <v>9780156011464</v>
      </c>
      <c r="G2763" t="s">
        <v>11</v>
      </c>
      <c r="H2763">
        <v>296</v>
      </c>
      <c r="I2763">
        <v>2561</v>
      </c>
      <c r="J2763">
        <v>120</v>
      </c>
      <c r="K2763" t="s">
        <v>19754</v>
      </c>
      <c r="L2763" t="s">
        <v>68</v>
      </c>
    </row>
    <row r="2764" spans="1:12" x14ac:dyDescent="0.25">
      <c r="A2764">
        <v>10206</v>
      </c>
      <c r="B2764" t="s">
        <v>10307</v>
      </c>
      <c r="C2764" t="s">
        <v>10308</v>
      </c>
      <c r="D2764">
        <v>4.3600000000000003</v>
      </c>
      <c r="E2764" t="s">
        <v>19755</v>
      </c>
      <c r="F2764">
        <v>9780691013800</v>
      </c>
      <c r="G2764" t="s">
        <v>11</v>
      </c>
      <c r="H2764">
        <v>232</v>
      </c>
      <c r="I2764">
        <v>229</v>
      </c>
      <c r="J2764">
        <v>22</v>
      </c>
      <c r="K2764" t="s">
        <v>19756</v>
      </c>
      <c r="L2764" t="s">
        <v>3045</v>
      </c>
    </row>
    <row r="2765" spans="1:12" x14ac:dyDescent="0.25">
      <c r="A2765">
        <v>10208</v>
      </c>
      <c r="B2765" t="s">
        <v>6159</v>
      </c>
      <c r="C2765" t="s">
        <v>6160</v>
      </c>
      <c r="D2765">
        <v>4.42</v>
      </c>
      <c r="E2765" t="s">
        <v>19757</v>
      </c>
      <c r="F2765">
        <v>9780393323856</v>
      </c>
      <c r="G2765" t="s">
        <v>11</v>
      </c>
      <c r="H2765">
        <v>159</v>
      </c>
      <c r="I2765">
        <v>482</v>
      </c>
      <c r="J2765">
        <v>47</v>
      </c>
      <c r="K2765" t="s">
        <v>19758</v>
      </c>
      <c r="L2765" t="s">
        <v>345</v>
      </c>
    </row>
    <row r="2766" spans="1:12" x14ac:dyDescent="0.25">
      <c r="A2766">
        <v>10210</v>
      </c>
      <c r="B2766" t="s">
        <v>2199</v>
      </c>
      <c r="C2766" t="s">
        <v>5109</v>
      </c>
      <c r="D2766">
        <v>4.12</v>
      </c>
      <c r="E2766" t="s">
        <v>19759</v>
      </c>
      <c r="F2766">
        <v>9780142437209</v>
      </c>
      <c r="G2766" t="s">
        <v>11</v>
      </c>
      <c r="H2766">
        <v>532</v>
      </c>
      <c r="I2766">
        <v>1409369</v>
      </c>
      <c r="J2766">
        <v>27884</v>
      </c>
      <c r="K2766" t="s">
        <v>16916</v>
      </c>
      <c r="L2766" t="s">
        <v>2152</v>
      </c>
    </row>
    <row r="2767" spans="1:12" x14ac:dyDescent="0.25">
      <c r="A2767">
        <v>10215</v>
      </c>
      <c r="B2767" t="s">
        <v>13343</v>
      </c>
      <c r="C2767" t="s">
        <v>8212</v>
      </c>
      <c r="D2767">
        <v>4.21</v>
      </c>
      <c r="E2767" t="s">
        <v>19760</v>
      </c>
      <c r="F2767">
        <v>9780517333419</v>
      </c>
      <c r="G2767" t="s">
        <v>11</v>
      </c>
      <c r="H2767">
        <v>0</v>
      </c>
      <c r="I2767">
        <v>19</v>
      </c>
      <c r="J2767">
        <v>4</v>
      </c>
      <c r="K2767" t="s">
        <v>19761</v>
      </c>
      <c r="L2767" t="s">
        <v>5280</v>
      </c>
    </row>
    <row r="2768" spans="1:12" x14ac:dyDescent="0.25">
      <c r="A2768">
        <v>10217</v>
      </c>
      <c r="B2768" t="s">
        <v>8211</v>
      </c>
      <c r="C2768" t="s">
        <v>8212</v>
      </c>
      <c r="D2768">
        <v>3.95</v>
      </c>
      <c r="E2768" t="s">
        <v>19762</v>
      </c>
      <c r="F2768">
        <v>9780312263102</v>
      </c>
      <c r="G2768" t="s">
        <v>11</v>
      </c>
      <c r="H2768">
        <v>256</v>
      </c>
      <c r="I2768">
        <v>1511</v>
      </c>
      <c r="J2768">
        <v>104</v>
      </c>
      <c r="K2768" t="s">
        <v>14598</v>
      </c>
      <c r="L2768" t="s">
        <v>1952</v>
      </c>
    </row>
    <row r="2769" spans="1:12" x14ac:dyDescent="0.25">
      <c r="A2769">
        <v>10219</v>
      </c>
      <c r="B2769" t="s">
        <v>13342</v>
      </c>
      <c r="C2769" t="s">
        <v>8212</v>
      </c>
      <c r="D2769">
        <v>4.22</v>
      </c>
      <c r="E2769" t="s">
        <v>19763</v>
      </c>
      <c r="F2769">
        <v>9780312049997</v>
      </c>
      <c r="G2769" t="s">
        <v>12134</v>
      </c>
      <c r="H2769">
        <v>454</v>
      </c>
      <c r="I2769">
        <v>249</v>
      </c>
      <c r="J2769">
        <v>39</v>
      </c>
      <c r="K2769" t="s">
        <v>14220</v>
      </c>
      <c r="L2769" t="s">
        <v>182</v>
      </c>
    </row>
    <row r="2770" spans="1:12" x14ac:dyDescent="0.25">
      <c r="A2770">
        <v>10220</v>
      </c>
      <c r="B2770" t="s">
        <v>8213</v>
      </c>
      <c r="C2770" t="s">
        <v>8212</v>
      </c>
      <c r="D2770">
        <v>3.93</v>
      </c>
      <c r="E2770" t="s">
        <v>19764</v>
      </c>
      <c r="F2770">
        <v>9780312252816</v>
      </c>
      <c r="G2770" t="s">
        <v>11</v>
      </c>
      <c r="H2770">
        <v>272</v>
      </c>
      <c r="I2770">
        <v>845</v>
      </c>
      <c r="J2770">
        <v>57</v>
      </c>
      <c r="K2770" t="s">
        <v>19765</v>
      </c>
      <c r="L2770" t="s">
        <v>1468</v>
      </c>
    </row>
    <row r="2771" spans="1:12" x14ac:dyDescent="0.25">
      <c r="A2771">
        <v>10221</v>
      </c>
      <c r="B2771" t="s">
        <v>8214</v>
      </c>
      <c r="C2771" t="s">
        <v>8212</v>
      </c>
      <c r="D2771">
        <v>3.89</v>
      </c>
      <c r="E2771" t="s">
        <v>19766</v>
      </c>
      <c r="F2771">
        <v>9780312263089</v>
      </c>
      <c r="G2771" t="s">
        <v>11</v>
      </c>
      <c r="H2771">
        <v>272</v>
      </c>
      <c r="I2771">
        <v>889</v>
      </c>
      <c r="J2771">
        <v>62</v>
      </c>
      <c r="K2771" t="s">
        <v>19767</v>
      </c>
      <c r="L2771" t="s">
        <v>1468</v>
      </c>
    </row>
    <row r="2772" spans="1:12" x14ac:dyDescent="0.25">
      <c r="A2772">
        <v>10222</v>
      </c>
      <c r="B2772" t="s">
        <v>13343</v>
      </c>
      <c r="C2772" t="s">
        <v>8212</v>
      </c>
      <c r="D2772">
        <v>4.21</v>
      </c>
      <c r="E2772" t="s">
        <v>19768</v>
      </c>
      <c r="F2772">
        <v>9780312151256</v>
      </c>
      <c r="G2772" t="s">
        <v>12134</v>
      </c>
      <c r="H2772">
        <v>958</v>
      </c>
      <c r="I2772">
        <v>37064</v>
      </c>
      <c r="J2772">
        <v>1028</v>
      </c>
      <c r="K2772" t="s">
        <v>19769</v>
      </c>
      <c r="L2772" t="s">
        <v>549</v>
      </c>
    </row>
    <row r="2773" spans="1:12" x14ac:dyDescent="0.25">
      <c r="A2773">
        <v>10224</v>
      </c>
      <c r="B2773" t="s">
        <v>8215</v>
      </c>
      <c r="C2773" t="s">
        <v>8212</v>
      </c>
      <c r="D2773">
        <v>4.38</v>
      </c>
      <c r="E2773" t="s">
        <v>19770</v>
      </c>
      <c r="F2773">
        <v>9780312265816</v>
      </c>
      <c r="G2773" t="s">
        <v>11</v>
      </c>
      <c r="H2773">
        <v>368</v>
      </c>
      <c r="I2773">
        <v>99</v>
      </c>
      <c r="J2773">
        <v>11</v>
      </c>
      <c r="K2773" t="s">
        <v>15645</v>
      </c>
      <c r="L2773" t="s">
        <v>182</v>
      </c>
    </row>
    <row r="2774" spans="1:12" x14ac:dyDescent="0.25">
      <c r="A2774">
        <v>10232</v>
      </c>
      <c r="B2774" t="s">
        <v>4079</v>
      </c>
      <c r="C2774" t="s">
        <v>4080</v>
      </c>
      <c r="D2774">
        <v>4.25</v>
      </c>
      <c r="E2774" t="s">
        <v>19771</v>
      </c>
      <c r="F2774">
        <v>9780520243262</v>
      </c>
      <c r="G2774" t="s">
        <v>11</v>
      </c>
      <c r="H2774">
        <v>438</v>
      </c>
      <c r="I2774">
        <v>3994</v>
      </c>
      <c r="J2774">
        <v>212</v>
      </c>
      <c r="K2774" t="s">
        <v>19772</v>
      </c>
      <c r="L2774" t="s">
        <v>2848</v>
      </c>
    </row>
    <row r="2775" spans="1:12" x14ac:dyDescent="0.25">
      <c r="A2775">
        <v>10233</v>
      </c>
      <c r="B2775" t="s">
        <v>7097</v>
      </c>
      <c r="C2775" t="s">
        <v>7098</v>
      </c>
      <c r="D2775">
        <v>4.09</v>
      </c>
      <c r="E2775" t="s">
        <v>19773</v>
      </c>
      <c r="F2775">
        <v>9780520229136</v>
      </c>
      <c r="G2775" t="s">
        <v>11</v>
      </c>
      <c r="H2775">
        <v>424</v>
      </c>
      <c r="I2775">
        <v>2534</v>
      </c>
      <c r="J2775">
        <v>80</v>
      </c>
      <c r="K2775" t="s">
        <v>19774</v>
      </c>
      <c r="L2775" t="s">
        <v>2848</v>
      </c>
    </row>
    <row r="2776" spans="1:12" x14ac:dyDescent="0.25">
      <c r="A2776">
        <v>10235</v>
      </c>
      <c r="B2776" t="s">
        <v>4872</v>
      </c>
      <c r="C2776" t="s">
        <v>4873</v>
      </c>
      <c r="D2776">
        <v>4.21</v>
      </c>
      <c r="E2776" t="s">
        <v>19775</v>
      </c>
      <c r="F2776">
        <v>9780812973013</v>
      </c>
      <c r="G2776" t="s">
        <v>11</v>
      </c>
      <c r="H2776">
        <v>333</v>
      </c>
      <c r="I2776">
        <v>63813</v>
      </c>
      <c r="J2776">
        <v>4347</v>
      </c>
      <c r="K2776" t="s">
        <v>16546</v>
      </c>
      <c r="L2776" t="s">
        <v>2075</v>
      </c>
    </row>
    <row r="2777" spans="1:12" x14ac:dyDescent="0.25">
      <c r="A2777">
        <v>10238</v>
      </c>
      <c r="B2777" t="s">
        <v>8216</v>
      </c>
      <c r="C2777" t="s">
        <v>8217</v>
      </c>
      <c r="D2777">
        <v>3.97</v>
      </c>
      <c r="E2777" t="s">
        <v>19776</v>
      </c>
      <c r="F2777">
        <v>9781570625190</v>
      </c>
      <c r="G2777" t="s">
        <v>11</v>
      </c>
      <c r="H2777">
        <v>366</v>
      </c>
      <c r="I2777">
        <v>14183</v>
      </c>
      <c r="J2777">
        <v>398</v>
      </c>
      <c r="K2777" t="s">
        <v>19777</v>
      </c>
      <c r="L2777" t="s">
        <v>2795</v>
      </c>
    </row>
    <row r="2778" spans="1:12" x14ac:dyDescent="0.25">
      <c r="A2778">
        <v>10255</v>
      </c>
      <c r="B2778" t="s">
        <v>7522</v>
      </c>
      <c r="C2778" t="s">
        <v>7523</v>
      </c>
      <c r="D2778">
        <v>3.92</v>
      </c>
      <c r="E2778" t="s">
        <v>19778</v>
      </c>
      <c r="F2778">
        <v>9780977795306</v>
      </c>
      <c r="G2778" t="s">
        <v>11</v>
      </c>
      <c r="H2778">
        <v>374</v>
      </c>
      <c r="I2778">
        <v>1023</v>
      </c>
      <c r="J2778">
        <v>164</v>
      </c>
      <c r="K2778" t="s">
        <v>18008</v>
      </c>
      <c r="L2778" t="s">
        <v>7524</v>
      </c>
    </row>
    <row r="2779" spans="1:12" x14ac:dyDescent="0.25">
      <c r="A2779">
        <v>10261</v>
      </c>
      <c r="B2779" t="s">
        <v>19779</v>
      </c>
      <c r="C2779" t="s">
        <v>19780</v>
      </c>
      <c r="D2779">
        <v>4.3099999999999996</v>
      </c>
      <c r="E2779" t="s">
        <v>19781</v>
      </c>
      <c r="F2779">
        <v>9782884490474</v>
      </c>
      <c r="G2779" t="s">
        <v>12134</v>
      </c>
      <c r="H2779">
        <v>174</v>
      </c>
      <c r="I2779">
        <v>13</v>
      </c>
      <c r="J2779">
        <v>2</v>
      </c>
      <c r="K2779" t="s">
        <v>15386</v>
      </c>
      <c r="L2779" t="s">
        <v>304</v>
      </c>
    </row>
    <row r="2780" spans="1:12" x14ac:dyDescent="0.25">
      <c r="A2780">
        <v>10263</v>
      </c>
      <c r="B2780" t="s">
        <v>6161</v>
      </c>
      <c r="C2780" t="s">
        <v>6162</v>
      </c>
      <c r="D2780">
        <v>4.03</v>
      </c>
      <c r="E2780" t="s">
        <v>19782</v>
      </c>
      <c r="F2780">
        <v>9780802839725</v>
      </c>
      <c r="G2780" t="s">
        <v>11</v>
      </c>
      <c r="H2780">
        <v>243</v>
      </c>
      <c r="I2780">
        <v>238</v>
      </c>
      <c r="J2780">
        <v>29</v>
      </c>
      <c r="K2780" t="s">
        <v>19783</v>
      </c>
      <c r="L2780" t="s">
        <v>6163</v>
      </c>
    </row>
    <row r="2781" spans="1:12" x14ac:dyDescent="0.25">
      <c r="A2781">
        <v>10269</v>
      </c>
      <c r="B2781" t="s">
        <v>19784</v>
      </c>
      <c r="C2781" t="s">
        <v>19785</v>
      </c>
      <c r="D2781">
        <v>3.95</v>
      </c>
      <c r="E2781" t="s">
        <v>19786</v>
      </c>
      <c r="F2781">
        <v>9780520213685</v>
      </c>
      <c r="G2781" t="s">
        <v>11</v>
      </c>
      <c r="H2781">
        <v>362</v>
      </c>
      <c r="I2781">
        <v>37</v>
      </c>
      <c r="J2781">
        <v>1</v>
      </c>
      <c r="K2781" t="s">
        <v>19787</v>
      </c>
      <c r="L2781" t="s">
        <v>2848</v>
      </c>
    </row>
    <row r="2782" spans="1:12" x14ac:dyDescent="0.25">
      <c r="A2782">
        <v>10270</v>
      </c>
      <c r="B2782" t="s">
        <v>552</v>
      </c>
      <c r="C2782" t="s">
        <v>553</v>
      </c>
      <c r="D2782">
        <v>3.72</v>
      </c>
      <c r="E2782" t="s">
        <v>19788</v>
      </c>
      <c r="F2782">
        <v>9780195309683</v>
      </c>
      <c r="G2782" t="s">
        <v>11</v>
      </c>
      <c r="H2782">
        <v>309</v>
      </c>
      <c r="I2782">
        <v>104</v>
      </c>
      <c r="J2782">
        <v>8</v>
      </c>
      <c r="K2782" t="s">
        <v>14677</v>
      </c>
      <c r="L2782" t="s">
        <v>114</v>
      </c>
    </row>
    <row r="2783" spans="1:12" x14ac:dyDescent="0.25">
      <c r="A2783">
        <v>10285</v>
      </c>
      <c r="B2783" t="s">
        <v>9520</v>
      </c>
      <c r="C2783" t="s">
        <v>5737</v>
      </c>
      <c r="D2783">
        <v>4.07</v>
      </c>
      <c r="E2783" t="s">
        <v>19789</v>
      </c>
      <c r="F2783">
        <v>9780062508119</v>
      </c>
      <c r="G2783" t="s">
        <v>11</v>
      </c>
      <c r="H2783">
        <v>416</v>
      </c>
      <c r="I2783">
        <v>8741</v>
      </c>
      <c r="J2783">
        <v>306</v>
      </c>
      <c r="K2783" t="s">
        <v>19790</v>
      </c>
      <c r="L2783" t="s">
        <v>2034</v>
      </c>
    </row>
    <row r="2784" spans="1:12" x14ac:dyDescent="0.25">
      <c r="A2784">
        <v>10289</v>
      </c>
      <c r="B2784" t="s">
        <v>19791</v>
      </c>
      <c r="C2784" t="s">
        <v>19792</v>
      </c>
      <c r="D2784">
        <v>3.78</v>
      </c>
      <c r="E2784" t="s">
        <v>19793</v>
      </c>
      <c r="F2784">
        <v>9780800637149</v>
      </c>
      <c r="G2784" t="s">
        <v>11</v>
      </c>
      <c r="H2784">
        <v>495</v>
      </c>
      <c r="I2784">
        <v>44</v>
      </c>
      <c r="J2784">
        <v>4</v>
      </c>
      <c r="K2784" t="s">
        <v>18674</v>
      </c>
      <c r="L2784" t="s">
        <v>11120</v>
      </c>
    </row>
    <row r="2785" spans="1:12" x14ac:dyDescent="0.25">
      <c r="A2785">
        <v>10303</v>
      </c>
      <c r="B2785" t="s">
        <v>4081</v>
      </c>
      <c r="C2785" t="s">
        <v>4082</v>
      </c>
      <c r="D2785">
        <v>4</v>
      </c>
      <c r="E2785" t="s">
        <v>19794</v>
      </c>
      <c r="F2785">
        <v>9781400054770</v>
      </c>
      <c r="G2785" t="s">
        <v>11</v>
      </c>
      <c r="H2785">
        <v>352</v>
      </c>
      <c r="I2785">
        <v>481</v>
      </c>
      <c r="J2785">
        <v>45</v>
      </c>
      <c r="K2785" t="s">
        <v>19239</v>
      </c>
      <c r="L2785" t="s">
        <v>4083</v>
      </c>
    </row>
    <row r="2786" spans="1:12" x14ac:dyDescent="0.25">
      <c r="A2786">
        <v>10308</v>
      </c>
      <c r="B2786" t="s">
        <v>12483</v>
      </c>
      <c r="C2786" t="s">
        <v>8099</v>
      </c>
      <c r="D2786">
        <v>3.87</v>
      </c>
      <c r="E2786" t="s">
        <v>19795</v>
      </c>
      <c r="F2786">
        <v>9780743262729</v>
      </c>
      <c r="G2786" t="s">
        <v>12134</v>
      </c>
      <c r="H2786">
        <v>358</v>
      </c>
      <c r="I2786">
        <v>1341</v>
      </c>
      <c r="J2786">
        <v>88</v>
      </c>
      <c r="K2786" t="s">
        <v>19796</v>
      </c>
      <c r="L2786" t="s">
        <v>2037</v>
      </c>
    </row>
    <row r="2787" spans="1:12" x14ac:dyDescent="0.25">
      <c r="A2787">
        <v>10310</v>
      </c>
      <c r="B2787" t="s">
        <v>554</v>
      </c>
      <c r="C2787" t="s">
        <v>555</v>
      </c>
      <c r="D2787">
        <v>3.8</v>
      </c>
      <c r="E2787" t="s">
        <v>19797</v>
      </c>
      <c r="F2787">
        <v>9780312426026</v>
      </c>
      <c r="G2787" t="s">
        <v>11</v>
      </c>
      <c r="H2787">
        <v>432</v>
      </c>
      <c r="I2787">
        <v>6550</v>
      </c>
      <c r="J2787">
        <v>337</v>
      </c>
      <c r="K2787" t="s">
        <v>17503</v>
      </c>
      <c r="L2787" t="s">
        <v>47</v>
      </c>
    </row>
    <row r="2788" spans="1:12" x14ac:dyDescent="0.25">
      <c r="A2788">
        <v>10311</v>
      </c>
      <c r="B2788" t="s">
        <v>19798</v>
      </c>
      <c r="C2788" t="s">
        <v>555</v>
      </c>
      <c r="D2788">
        <v>3.8</v>
      </c>
      <c r="E2788" t="s">
        <v>19799</v>
      </c>
      <c r="F2788">
        <v>9780713996876</v>
      </c>
      <c r="G2788" t="s">
        <v>11</v>
      </c>
      <c r="H2788">
        <v>391</v>
      </c>
      <c r="I2788">
        <v>29</v>
      </c>
      <c r="J2788">
        <v>7</v>
      </c>
      <c r="K2788" t="s">
        <v>15838</v>
      </c>
      <c r="L2788" t="s">
        <v>19800</v>
      </c>
    </row>
    <row r="2789" spans="1:12" x14ac:dyDescent="0.25">
      <c r="A2789">
        <v>10324</v>
      </c>
      <c r="B2789" t="s">
        <v>19801</v>
      </c>
      <c r="C2789" t="s">
        <v>19802</v>
      </c>
      <c r="D2789">
        <v>3.67</v>
      </c>
      <c r="E2789" t="s">
        <v>19803</v>
      </c>
      <c r="F2789">
        <v>9781584795421</v>
      </c>
      <c r="G2789" t="s">
        <v>11</v>
      </c>
      <c r="H2789">
        <v>160</v>
      </c>
      <c r="I2789">
        <v>48</v>
      </c>
      <c r="J2789">
        <v>12</v>
      </c>
      <c r="K2789" t="s">
        <v>15682</v>
      </c>
      <c r="L2789" t="s">
        <v>19804</v>
      </c>
    </row>
    <row r="2790" spans="1:12" x14ac:dyDescent="0.25">
      <c r="A2790">
        <v>10329</v>
      </c>
      <c r="B2790" t="s">
        <v>19805</v>
      </c>
      <c r="C2790" t="s">
        <v>19806</v>
      </c>
      <c r="D2790">
        <v>3.31</v>
      </c>
      <c r="E2790" t="s">
        <v>19807</v>
      </c>
      <c r="F2790">
        <v>9780060885731</v>
      </c>
      <c r="G2790" t="s">
        <v>11</v>
      </c>
      <c r="H2790">
        <v>24</v>
      </c>
      <c r="I2790">
        <v>22</v>
      </c>
      <c r="J2790">
        <v>4</v>
      </c>
      <c r="K2790" t="s">
        <v>16447</v>
      </c>
      <c r="L2790" t="s">
        <v>19808</v>
      </c>
    </row>
    <row r="2791" spans="1:12" x14ac:dyDescent="0.25">
      <c r="A2791">
        <v>10332</v>
      </c>
      <c r="B2791" t="s">
        <v>2188</v>
      </c>
      <c r="C2791" t="s">
        <v>2189</v>
      </c>
      <c r="D2791">
        <v>4.24</v>
      </c>
      <c r="E2791" t="s">
        <v>19809</v>
      </c>
      <c r="F2791">
        <v>9780061131622</v>
      </c>
      <c r="G2791" t="s">
        <v>11</v>
      </c>
      <c r="H2791">
        <v>320</v>
      </c>
      <c r="I2791">
        <v>9944</v>
      </c>
      <c r="J2791">
        <v>846</v>
      </c>
      <c r="K2791" t="s">
        <v>16521</v>
      </c>
      <c r="L2791" t="s">
        <v>2137</v>
      </c>
    </row>
    <row r="2792" spans="1:12" x14ac:dyDescent="0.25">
      <c r="A2792">
        <v>10340</v>
      </c>
      <c r="B2792" t="s">
        <v>19810</v>
      </c>
      <c r="C2792" t="s">
        <v>19811</v>
      </c>
      <c r="D2792">
        <v>4.3</v>
      </c>
      <c r="E2792" t="s">
        <v>19812</v>
      </c>
      <c r="F2792">
        <v>9781846162664</v>
      </c>
      <c r="G2792" t="s">
        <v>11</v>
      </c>
      <c r="H2792">
        <v>32</v>
      </c>
      <c r="I2792">
        <v>15</v>
      </c>
      <c r="J2792">
        <v>3</v>
      </c>
      <c r="K2792" t="s">
        <v>14677</v>
      </c>
      <c r="L2792" t="s">
        <v>4643</v>
      </c>
    </row>
    <row r="2793" spans="1:12" x14ac:dyDescent="0.25">
      <c r="A2793">
        <v>10346</v>
      </c>
      <c r="B2793" t="s">
        <v>556</v>
      </c>
      <c r="C2793" t="s">
        <v>557</v>
      </c>
      <c r="D2793">
        <v>3.53</v>
      </c>
      <c r="E2793" t="s">
        <v>19813</v>
      </c>
      <c r="F2793">
        <v>9780316525657</v>
      </c>
      <c r="G2793" t="s">
        <v>11</v>
      </c>
      <c r="H2793">
        <v>414</v>
      </c>
      <c r="I2793">
        <v>224</v>
      </c>
      <c r="J2793">
        <v>37</v>
      </c>
      <c r="K2793" t="s">
        <v>19814</v>
      </c>
      <c r="L2793" t="s">
        <v>558</v>
      </c>
    </row>
    <row r="2794" spans="1:12" x14ac:dyDescent="0.25">
      <c r="A2794">
        <v>10347</v>
      </c>
      <c r="B2794" t="s">
        <v>19815</v>
      </c>
      <c r="C2794" t="s">
        <v>19816</v>
      </c>
      <c r="D2794">
        <v>3.87</v>
      </c>
      <c r="E2794" t="s">
        <v>19817</v>
      </c>
      <c r="F2794">
        <v>9780976882305</v>
      </c>
      <c r="G2794" t="s">
        <v>11</v>
      </c>
      <c r="H2794">
        <v>32</v>
      </c>
      <c r="I2794">
        <v>37</v>
      </c>
      <c r="J2794">
        <v>9</v>
      </c>
      <c r="K2794" t="s">
        <v>14677</v>
      </c>
      <c r="L2794" t="s">
        <v>19818</v>
      </c>
    </row>
    <row r="2795" spans="1:12" x14ac:dyDescent="0.25">
      <c r="A2795">
        <v>10370</v>
      </c>
      <c r="B2795" t="s">
        <v>9183</v>
      </c>
      <c r="C2795" t="s">
        <v>9184</v>
      </c>
      <c r="D2795">
        <v>4.37</v>
      </c>
      <c r="E2795" t="s">
        <v>19819</v>
      </c>
      <c r="F2795">
        <v>9780030547744</v>
      </c>
      <c r="G2795" t="s">
        <v>11</v>
      </c>
      <c r="H2795">
        <v>288</v>
      </c>
      <c r="I2795">
        <v>121</v>
      </c>
      <c r="J2795">
        <v>5</v>
      </c>
      <c r="K2795" t="s">
        <v>15008</v>
      </c>
      <c r="L2795" t="s">
        <v>1020</v>
      </c>
    </row>
    <row r="2796" spans="1:12" x14ac:dyDescent="0.25">
      <c r="A2796">
        <v>10372</v>
      </c>
      <c r="B2796" t="s">
        <v>9185</v>
      </c>
      <c r="C2796" t="s">
        <v>9186</v>
      </c>
      <c r="D2796">
        <v>4.03</v>
      </c>
      <c r="E2796" t="s">
        <v>19820</v>
      </c>
      <c r="F2796">
        <v>9780440415800</v>
      </c>
      <c r="G2796" t="s">
        <v>11</v>
      </c>
      <c r="H2796">
        <v>288</v>
      </c>
      <c r="I2796">
        <v>11150</v>
      </c>
      <c r="J2796">
        <v>794</v>
      </c>
      <c r="K2796" t="s">
        <v>17784</v>
      </c>
      <c r="L2796" t="s">
        <v>3338</v>
      </c>
    </row>
    <row r="2797" spans="1:12" x14ac:dyDescent="0.25">
      <c r="A2797">
        <v>10382</v>
      </c>
      <c r="B2797" t="s">
        <v>12967</v>
      </c>
      <c r="C2797" t="s">
        <v>517</v>
      </c>
      <c r="D2797">
        <v>3.88</v>
      </c>
      <c r="E2797" t="s">
        <v>19821</v>
      </c>
      <c r="F2797">
        <v>9780307383419</v>
      </c>
      <c r="G2797" t="s">
        <v>12134</v>
      </c>
      <c r="H2797">
        <v>442</v>
      </c>
      <c r="I2797">
        <v>1225</v>
      </c>
      <c r="J2797">
        <v>181</v>
      </c>
      <c r="K2797" t="s">
        <v>17492</v>
      </c>
      <c r="L2797" t="s">
        <v>461</v>
      </c>
    </row>
    <row r="2798" spans="1:12" x14ac:dyDescent="0.25">
      <c r="A2798">
        <v>10403</v>
      </c>
      <c r="B2798" t="s">
        <v>11288</v>
      </c>
      <c r="C2798" t="s">
        <v>11289</v>
      </c>
      <c r="D2798">
        <v>3.22</v>
      </c>
      <c r="E2798" t="s">
        <v>19822</v>
      </c>
      <c r="F2798">
        <v>9780426203650</v>
      </c>
      <c r="G2798" t="s">
        <v>11</v>
      </c>
      <c r="H2798">
        <v>275</v>
      </c>
      <c r="I2798">
        <v>589</v>
      </c>
      <c r="J2798">
        <v>40</v>
      </c>
      <c r="K2798" t="s">
        <v>16692</v>
      </c>
      <c r="L2798" t="s">
        <v>11290</v>
      </c>
    </row>
    <row r="2799" spans="1:12" x14ac:dyDescent="0.25">
      <c r="A2799">
        <v>10404</v>
      </c>
      <c r="B2799" t="s">
        <v>11291</v>
      </c>
      <c r="C2799" t="s">
        <v>11292</v>
      </c>
      <c r="D2799">
        <v>3.22</v>
      </c>
      <c r="E2799" t="s">
        <v>19823</v>
      </c>
      <c r="F2799">
        <v>9780426203681</v>
      </c>
      <c r="G2799" t="s">
        <v>11</v>
      </c>
      <c r="H2799">
        <v>256</v>
      </c>
      <c r="I2799">
        <v>399</v>
      </c>
      <c r="J2799">
        <v>25</v>
      </c>
      <c r="K2799" t="s">
        <v>19824</v>
      </c>
      <c r="L2799" t="s">
        <v>11290</v>
      </c>
    </row>
    <row r="2800" spans="1:12" x14ac:dyDescent="0.25">
      <c r="A2800">
        <v>10405</v>
      </c>
      <c r="B2800" t="s">
        <v>11293</v>
      </c>
      <c r="C2800" t="s">
        <v>11294</v>
      </c>
      <c r="D2800">
        <v>3.51</v>
      </c>
      <c r="E2800" t="s">
        <v>19825</v>
      </c>
      <c r="F2800">
        <v>9780426203674</v>
      </c>
      <c r="G2800" t="s">
        <v>11</v>
      </c>
      <c r="H2800">
        <v>262</v>
      </c>
      <c r="I2800">
        <v>410</v>
      </c>
      <c r="J2800">
        <v>34</v>
      </c>
      <c r="K2800" t="s">
        <v>19826</v>
      </c>
      <c r="L2800" t="s">
        <v>11290</v>
      </c>
    </row>
    <row r="2801" spans="1:12" x14ac:dyDescent="0.25">
      <c r="A2801">
        <v>10412</v>
      </c>
      <c r="B2801" t="s">
        <v>559</v>
      </c>
      <c r="C2801" t="s">
        <v>560</v>
      </c>
      <c r="D2801">
        <v>3.66</v>
      </c>
      <c r="E2801" t="s">
        <v>19827</v>
      </c>
      <c r="F2801">
        <v>9781416947400</v>
      </c>
      <c r="G2801" t="s">
        <v>11</v>
      </c>
      <c r="H2801">
        <v>208</v>
      </c>
      <c r="I2801">
        <v>52688</v>
      </c>
      <c r="J2801">
        <v>2463</v>
      </c>
      <c r="K2801" t="s">
        <v>17724</v>
      </c>
      <c r="L2801" t="s">
        <v>334</v>
      </c>
    </row>
    <row r="2802" spans="1:12" x14ac:dyDescent="0.25">
      <c r="A2802">
        <v>10414</v>
      </c>
      <c r="B2802" t="s">
        <v>19828</v>
      </c>
      <c r="C2802" t="s">
        <v>19829</v>
      </c>
      <c r="D2802">
        <v>3.9</v>
      </c>
      <c r="E2802" t="s">
        <v>19830</v>
      </c>
      <c r="F2802">
        <v>9780439698399</v>
      </c>
      <c r="G2802" t="s">
        <v>11</v>
      </c>
      <c r="H2802">
        <v>40</v>
      </c>
      <c r="I2802">
        <v>547</v>
      </c>
      <c r="J2802">
        <v>185</v>
      </c>
      <c r="K2802" t="s">
        <v>16484</v>
      </c>
      <c r="L2802" t="s">
        <v>4948</v>
      </c>
    </row>
    <row r="2803" spans="1:12" x14ac:dyDescent="0.25">
      <c r="A2803">
        <v>10416</v>
      </c>
      <c r="B2803" t="s">
        <v>12720</v>
      </c>
      <c r="C2803" t="s">
        <v>12721</v>
      </c>
      <c r="D2803">
        <v>3.78</v>
      </c>
      <c r="E2803" t="s">
        <v>19831</v>
      </c>
      <c r="F2803">
        <v>9781558322455</v>
      </c>
      <c r="G2803" t="s">
        <v>12134</v>
      </c>
      <c r="H2803">
        <v>520</v>
      </c>
      <c r="I2803">
        <v>5695</v>
      </c>
      <c r="J2803">
        <v>87</v>
      </c>
      <c r="K2803" t="s">
        <v>19832</v>
      </c>
      <c r="L2803" t="s">
        <v>7384</v>
      </c>
    </row>
    <row r="2804" spans="1:12" x14ac:dyDescent="0.25">
      <c r="A2804">
        <v>10417</v>
      </c>
      <c r="B2804" t="s">
        <v>19833</v>
      </c>
      <c r="C2804" t="s">
        <v>19834</v>
      </c>
      <c r="D2804">
        <v>4.04</v>
      </c>
      <c r="E2804" t="s">
        <v>19835</v>
      </c>
      <c r="F2804">
        <v>9781575420776</v>
      </c>
      <c r="G2804" t="s">
        <v>11</v>
      </c>
      <c r="H2804">
        <v>35</v>
      </c>
      <c r="I2804">
        <v>309</v>
      </c>
      <c r="J2804">
        <v>45</v>
      </c>
      <c r="K2804" t="s">
        <v>14595</v>
      </c>
      <c r="L2804" t="s">
        <v>19836</v>
      </c>
    </row>
    <row r="2805" spans="1:12" x14ac:dyDescent="0.25">
      <c r="A2805">
        <v>10420</v>
      </c>
      <c r="B2805" t="s">
        <v>7099</v>
      </c>
      <c r="C2805" t="s">
        <v>7100</v>
      </c>
      <c r="D2805">
        <v>4.07</v>
      </c>
      <c r="E2805" t="s">
        <v>19837</v>
      </c>
      <c r="F2805">
        <v>9781561583768</v>
      </c>
      <c r="G2805" t="s">
        <v>11</v>
      </c>
      <c r="H2805">
        <v>208</v>
      </c>
      <c r="I2805">
        <v>1327</v>
      </c>
      <c r="J2805">
        <v>149</v>
      </c>
      <c r="K2805" t="s">
        <v>19838</v>
      </c>
      <c r="L2805" t="s">
        <v>7101</v>
      </c>
    </row>
    <row r="2806" spans="1:12" x14ac:dyDescent="0.25">
      <c r="A2806">
        <v>10421</v>
      </c>
      <c r="B2806" t="s">
        <v>8218</v>
      </c>
      <c r="C2806" t="s">
        <v>8219</v>
      </c>
      <c r="D2806">
        <v>3.85</v>
      </c>
      <c r="E2806" t="s">
        <v>19839</v>
      </c>
      <c r="F2806">
        <v>9781862073296</v>
      </c>
      <c r="G2806" t="s">
        <v>11</v>
      </c>
      <c r="H2806">
        <v>362</v>
      </c>
      <c r="I2806">
        <v>199</v>
      </c>
      <c r="J2806">
        <v>19</v>
      </c>
      <c r="K2806" t="s">
        <v>15725</v>
      </c>
      <c r="L2806" t="s">
        <v>3914</v>
      </c>
    </row>
    <row r="2807" spans="1:12" x14ac:dyDescent="0.25">
      <c r="A2807">
        <v>10427</v>
      </c>
      <c r="B2807" t="s">
        <v>19840</v>
      </c>
      <c r="C2807" t="s">
        <v>19841</v>
      </c>
      <c r="D2807">
        <v>3.82</v>
      </c>
      <c r="E2807" t="s">
        <v>19842</v>
      </c>
      <c r="F2807">
        <v>9781843534099</v>
      </c>
      <c r="G2807" t="s">
        <v>11</v>
      </c>
      <c r="H2807">
        <v>640</v>
      </c>
      <c r="I2807">
        <v>7</v>
      </c>
      <c r="J2807">
        <v>1</v>
      </c>
      <c r="K2807" t="s">
        <v>19843</v>
      </c>
      <c r="L2807" t="s">
        <v>1706</v>
      </c>
    </row>
    <row r="2808" spans="1:12" x14ac:dyDescent="0.25">
      <c r="A2808">
        <v>10429</v>
      </c>
      <c r="B2808" t="s">
        <v>13893</v>
      </c>
      <c r="C2808" t="s">
        <v>13894</v>
      </c>
      <c r="D2808">
        <v>4.0599999999999996</v>
      </c>
      <c r="E2808" t="s">
        <v>19844</v>
      </c>
      <c r="F2808">
        <v>9780300111149</v>
      </c>
      <c r="G2808" t="s">
        <v>13842</v>
      </c>
      <c r="H2808">
        <v>384</v>
      </c>
      <c r="I2808">
        <v>311</v>
      </c>
      <c r="J2808">
        <v>39</v>
      </c>
      <c r="K2808" t="s">
        <v>19845</v>
      </c>
      <c r="L2808" t="s">
        <v>279</v>
      </c>
    </row>
    <row r="2809" spans="1:12" x14ac:dyDescent="0.25">
      <c r="A2809">
        <v>10431</v>
      </c>
      <c r="B2809" t="s">
        <v>3061</v>
      </c>
      <c r="C2809" t="s">
        <v>3062</v>
      </c>
      <c r="D2809">
        <v>3.45</v>
      </c>
      <c r="E2809" t="s">
        <v>19846</v>
      </c>
      <c r="F2809">
        <v>9780385732338</v>
      </c>
      <c r="G2809" t="s">
        <v>11</v>
      </c>
      <c r="H2809">
        <v>304</v>
      </c>
      <c r="I2809">
        <v>1054</v>
      </c>
      <c r="J2809">
        <v>145</v>
      </c>
      <c r="K2809" t="s">
        <v>14388</v>
      </c>
      <c r="L2809" t="s">
        <v>190</v>
      </c>
    </row>
    <row r="2810" spans="1:12" x14ac:dyDescent="0.25">
      <c r="A2810">
        <v>10433</v>
      </c>
      <c r="B2810" t="s">
        <v>8220</v>
      </c>
      <c r="C2810" t="s">
        <v>8221</v>
      </c>
      <c r="D2810">
        <v>3.82</v>
      </c>
      <c r="E2810" t="s">
        <v>19847</v>
      </c>
      <c r="F2810">
        <v>9780312971397</v>
      </c>
      <c r="G2810" t="s">
        <v>11</v>
      </c>
      <c r="H2810">
        <v>461</v>
      </c>
      <c r="I2810">
        <v>1452</v>
      </c>
      <c r="J2810">
        <v>63</v>
      </c>
      <c r="K2810" t="s">
        <v>19848</v>
      </c>
      <c r="L2810" t="s">
        <v>933</v>
      </c>
    </row>
    <row r="2811" spans="1:12" x14ac:dyDescent="0.25">
      <c r="A2811">
        <v>10441</v>
      </c>
      <c r="B2811" t="s">
        <v>2190</v>
      </c>
      <c r="C2811" t="s">
        <v>2191</v>
      </c>
      <c r="D2811">
        <v>3.67</v>
      </c>
      <c r="E2811" t="s">
        <v>19849</v>
      </c>
      <c r="F2811">
        <v>9780143037149</v>
      </c>
      <c r="G2811" t="s">
        <v>11</v>
      </c>
      <c r="H2811">
        <v>401</v>
      </c>
      <c r="I2811">
        <v>535636</v>
      </c>
      <c r="J2811">
        <v>17550</v>
      </c>
      <c r="K2811" t="s">
        <v>16951</v>
      </c>
      <c r="L2811" t="s">
        <v>2022</v>
      </c>
    </row>
    <row r="2812" spans="1:12" x14ac:dyDescent="0.25">
      <c r="A2812">
        <v>10445</v>
      </c>
      <c r="B2812" t="s">
        <v>10309</v>
      </c>
      <c r="C2812" t="s">
        <v>629</v>
      </c>
      <c r="D2812">
        <v>4.0199999999999996</v>
      </c>
      <c r="E2812" t="s">
        <v>19850</v>
      </c>
      <c r="F2812">
        <v>9780449200162</v>
      </c>
      <c r="G2812" t="s">
        <v>11</v>
      </c>
      <c r="H2812">
        <v>256</v>
      </c>
      <c r="I2812">
        <v>361</v>
      </c>
      <c r="J2812">
        <v>35</v>
      </c>
      <c r="K2812" t="s">
        <v>19851</v>
      </c>
      <c r="L2812" t="s">
        <v>3453</v>
      </c>
    </row>
    <row r="2813" spans="1:12" x14ac:dyDescent="0.25">
      <c r="A2813">
        <v>10456</v>
      </c>
      <c r="B2813" t="s">
        <v>10310</v>
      </c>
      <c r="C2813" t="s">
        <v>3964</v>
      </c>
      <c r="D2813">
        <v>3.81</v>
      </c>
      <c r="E2813" t="s">
        <v>19852</v>
      </c>
      <c r="F2813">
        <v>9780440424949</v>
      </c>
      <c r="G2813" t="s">
        <v>11</v>
      </c>
      <c r="H2813">
        <v>161</v>
      </c>
      <c r="I2813">
        <v>167</v>
      </c>
      <c r="J2813">
        <v>9</v>
      </c>
      <c r="K2813" t="s">
        <v>19853</v>
      </c>
      <c r="L2813" t="s">
        <v>3338</v>
      </c>
    </row>
    <row r="2814" spans="1:12" x14ac:dyDescent="0.25">
      <c r="A2814">
        <v>10460</v>
      </c>
      <c r="B2814" t="s">
        <v>13895</v>
      </c>
      <c r="C2814" t="s">
        <v>3964</v>
      </c>
      <c r="D2814">
        <v>3.79</v>
      </c>
      <c r="E2814" t="s">
        <v>19854</v>
      </c>
      <c r="F2814">
        <v>9780440412243</v>
      </c>
      <c r="G2814" t="s">
        <v>13842</v>
      </c>
      <c r="H2814">
        <v>180</v>
      </c>
      <c r="I2814">
        <v>148</v>
      </c>
      <c r="J2814">
        <v>17</v>
      </c>
      <c r="K2814" t="s">
        <v>19855</v>
      </c>
      <c r="L2814" t="s">
        <v>3338</v>
      </c>
    </row>
    <row r="2815" spans="1:12" x14ac:dyDescent="0.25">
      <c r="A2815">
        <v>10461</v>
      </c>
      <c r="B2815" t="s">
        <v>11597</v>
      </c>
      <c r="C2815" t="s">
        <v>11598</v>
      </c>
      <c r="D2815">
        <v>3.93</v>
      </c>
      <c r="E2815" t="s">
        <v>19856</v>
      </c>
      <c r="F2815">
        <v>9781573225052</v>
      </c>
      <c r="G2815" t="s">
        <v>11</v>
      </c>
      <c r="H2815">
        <v>432</v>
      </c>
      <c r="I2815">
        <v>9646</v>
      </c>
      <c r="J2815">
        <v>273</v>
      </c>
      <c r="K2815" t="s">
        <v>16000</v>
      </c>
      <c r="L2815" t="s">
        <v>546</v>
      </c>
    </row>
    <row r="2816" spans="1:12" x14ac:dyDescent="0.25">
      <c r="A2816">
        <v>10464</v>
      </c>
      <c r="B2816" t="s">
        <v>13107</v>
      </c>
      <c r="C2816" t="s">
        <v>13108</v>
      </c>
      <c r="D2816">
        <v>4.41</v>
      </c>
      <c r="E2816" t="s">
        <v>19857</v>
      </c>
      <c r="F2816">
        <v>9781556434303</v>
      </c>
      <c r="G2816" t="s">
        <v>12134</v>
      </c>
      <c r="H2816">
        <v>784</v>
      </c>
      <c r="I2816">
        <v>2948</v>
      </c>
      <c r="J2816">
        <v>144</v>
      </c>
      <c r="K2816" t="s">
        <v>14322</v>
      </c>
      <c r="L2816" t="s">
        <v>6621</v>
      </c>
    </row>
    <row r="2817" spans="1:12" x14ac:dyDescent="0.25">
      <c r="A2817">
        <v>10471</v>
      </c>
      <c r="B2817" t="s">
        <v>8953</v>
      </c>
      <c r="C2817" t="s">
        <v>8954</v>
      </c>
      <c r="D2817">
        <v>4.2</v>
      </c>
      <c r="E2817" t="s">
        <v>19858</v>
      </c>
      <c r="F2817">
        <v>9780140250329</v>
      </c>
      <c r="G2817" t="s">
        <v>11</v>
      </c>
      <c r="H2817">
        <v>464</v>
      </c>
      <c r="I2817">
        <v>212</v>
      </c>
      <c r="J2817">
        <v>18</v>
      </c>
      <c r="K2817" t="s">
        <v>14426</v>
      </c>
      <c r="L2817" t="s">
        <v>2022</v>
      </c>
    </row>
    <row r="2818" spans="1:12" x14ac:dyDescent="0.25">
      <c r="A2818">
        <v>10474</v>
      </c>
      <c r="B2818" t="s">
        <v>19859</v>
      </c>
      <c r="C2818" t="s">
        <v>1248</v>
      </c>
      <c r="D2818">
        <v>3.4</v>
      </c>
      <c r="E2818" t="s">
        <v>19860</v>
      </c>
      <c r="F2818">
        <v>9781598870541</v>
      </c>
      <c r="G2818" t="s">
        <v>12134</v>
      </c>
      <c r="H2818">
        <v>6</v>
      </c>
      <c r="I2818">
        <v>43</v>
      </c>
      <c r="J2818">
        <v>15</v>
      </c>
      <c r="K2818" t="s">
        <v>19861</v>
      </c>
      <c r="L2818" t="s">
        <v>16489</v>
      </c>
    </row>
    <row r="2819" spans="1:12" x14ac:dyDescent="0.25">
      <c r="A2819">
        <v>10476</v>
      </c>
      <c r="B2819" t="s">
        <v>8222</v>
      </c>
      <c r="C2819" t="s">
        <v>8223</v>
      </c>
      <c r="D2819">
        <v>3.93</v>
      </c>
      <c r="E2819" t="s">
        <v>19862</v>
      </c>
      <c r="F2819">
        <v>9780452280687</v>
      </c>
      <c r="G2819" t="s">
        <v>11</v>
      </c>
      <c r="H2819">
        <v>224</v>
      </c>
      <c r="I2819">
        <v>363</v>
      </c>
      <c r="J2819">
        <v>50</v>
      </c>
      <c r="K2819" t="s">
        <v>16153</v>
      </c>
      <c r="L2819" t="s">
        <v>603</v>
      </c>
    </row>
    <row r="2820" spans="1:12" x14ac:dyDescent="0.25">
      <c r="A2820">
        <v>10490</v>
      </c>
      <c r="B2820" t="s">
        <v>19863</v>
      </c>
      <c r="C2820" t="s">
        <v>4087</v>
      </c>
      <c r="D2820">
        <v>4.05</v>
      </c>
      <c r="E2820" t="s">
        <v>19864</v>
      </c>
      <c r="F2820">
        <v>9780151731565</v>
      </c>
      <c r="G2820" t="s">
        <v>11</v>
      </c>
      <c r="H2820">
        <v>84</v>
      </c>
      <c r="I2820">
        <v>661</v>
      </c>
      <c r="J2820">
        <v>34</v>
      </c>
      <c r="K2820" t="s">
        <v>16022</v>
      </c>
      <c r="L2820" t="s">
        <v>9618</v>
      </c>
    </row>
    <row r="2821" spans="1:12" x14ac:dyDescent="0.25">
      <c r="A2821">
        <v>10495</v>
      </c>
      <c r="B2821" t="s">
        <v>19865</v>
      </c>
      <c r="C2821" t="s">
        <v>4087</v>
      </c>
      <c r="D2821">
        <v>4.12</v>
      </c>
      <c r="E2821" t="s">
        <v>19866</v>
      </c>
      <c r="F2821">
        <v>9788497592581</v>
      </c>
      <c r="G2821" t="s">
        <v>14376</v>
      </c>
      <c r="H2821">
        <v>782</v>
      </c>
      <c r="I2821">
        <v>158</v>
      </c>
      <c r="J2821">
        <v>11</v>
      </c>
      <c r="K2821" t="s">
        <v>16341</v>
      </c>
      <c r="L2821" t="s">
        <v>19867</v>
      </c>
    </row>
    <row r="2822" spans="1:12" x14ac:dyDescent="0.25">
      <c r="A2822">
        <v>10500</v>
      </c>
      <c r="B2822" t="s">
        <v>19868</v>
      </c>
      <c r="C2822" t="s">
        <v>19869</v>
      </c>
      <c r="D2822">
        <v>3.32</v>
      </c>
      <c r="E2822" t="s">
        <v>19870</v>
      </c>
      <c r="F2822">
        <v>9780764543401</v>
      </c>
      <c r="G2822" t="s">
        <v>11</v>
      </c>
      <c r="H2822">
        <v>364</v>
      </c>
      <c r="I2822">
        <v>13</v>
      </c>
      <c r="J2822">
        <v>7</v>
      </c>
      <c r="K2822" t="s">
        <v>16677</v>
      </c>
      <c r="L2822" t="s">
        <v>59</v>
      </c>
    </row>
    <row r="2823" spans="1:12" x14ac:dyDescent="0.25">
      <c r="A2823">
        <v>10503</v>
      </c>
      <c r="B2823" t="s">
        <v>561</v>
      </c>
      <c r="C2823" t="s">
        <v>562</v>
      </c>
      <c r="D2823">
        <v>3.35</v>
      </c>
      <c r="E2823" t="s">
        <v>19871</v>
      </c>
      <c r="F2823">
        <v>9780156030434</v>
      </c>
      <c r="G2823" t="s">
        <v>11</v>
      </c>
      <c r="H2823">
        <v>480</v>
      </c>
      <c r="I2823">
        <v>8263</v>
      </c>
      <c r="J2823">
        <v>624</v>
      </c>
      <c r="K2823" t="s">
        <v>19872</v>
      </c>
      <c r="L2823" t="s">
        <v>68</v>
      </c>
    </row>
    <row r="2824" spans="1:12" x14ac:dyDescent="0.25">
      <c r="A2824">
        <v>10505</v>
      </c>
      <c r="B2824" t="s">
        <v>4084</v>
      </c>
      <c r="C2824" t="s">
        <v>4085</v>
      </c>
      <c r="D2824">
        <v>3.78</v>
      </c>
      <c r="E2824" t="s">
        <v>19873</v>
      </c>
      <c r="F2824">
        <v>9780847826469</v>
      </c>
      <c r="G2824" t="s">
        <v>11</v>
      </c>
      <c r="H2824">
        <v>432</v>
      </c>
      <c r="I2824">
        <v>47625</v>
      </c>
      <c r="J2824">
        <v>186</v>
      </c>
      <c r="K2824" t="s">
        <v>19874</v>
      </c>
      <c r="L2824" t="s">
        <v>3613</v>
      </c>
    </row>
    <row r="2825" spans="1:12" x14ac:dyDescent="0.25">
      <c r="A2825">
        <v>10507</v>
      </c>
      <c r="B2825" t="s">
        <v>5483</v>
      </c>
      <c r="C2825" t="s">
        <v>5484</v>
      </c>
      <c r="D2825">
        <v>3.74</v>
      </c>
      <c r="E2825" t="s">
        <v>19875</v>
      </c>
      <c r="F2825">
        <v>9780156029063</v>
      </c>
      <c r="G2825" t="s">
        <v>11</v>
      </c>
      <c r="H2825">
        <v>527</v>
      </c>
      <c r="I2825">
        <v>16116</v>
      </c>
      <c r="J2825">
        <v>698</v>
      </c>
      <c r="K2825" t="s">
        <v>19876</v>
      </c>
      <c r="L2825" t="s">
        <v>361</v>
      </c>
    </row>
    <row r="2826" spans="1:12" x14ac:dyDescent="0.25">
      <c r="A2826">
        <v>10514</v>
      </c>
      <c r="B2826" t="s">
        <v>10311</v>
      </c>
      <c r="C2826" t="s">
        <v>10312</v>
      </c>
      <c r="D2826">
        <v>3.89</v>
      </c>
      <c r="E2826" t="s">
        <v>19877</v>
      </c>
      <c r="F2826">
        <v>9780156913218</v>
      </c>
      <c r="G2826" t="s">
        <v>11</v>
      </c>
      <c r="H2826">
        <v>324</v>
      </c>
      <c r="I2826">
        <v>2021</v>
      </c>
      <c r="J2826">
        <v>78</v>
      </c>
      <c r="K2826" t="s">
        <v>19878</v>
      </c>
      <c r="L2826" t="s">
        <v>68</v>
      </c>
    </row>
    <row r="2827" spans="1:12" x14ac:dyDescent="0.25">
      <c r="A2827">
        <v>10517</v>
      </c>
      <c r="B2827" t="s">
        <v>9642</v>
      </c>
      <c r="C2827" t="s">
        <v>6900</v>
      </c>
      <c r="D2827">
        <v>3.85</v>
      </c>
      <c r="E2827" t="s">
        <v>19879</v>
      </c>
      <c r="F2827">
        <v>9780156001250</v>
      </c>
      <c r="G2827" t="s">
        <v>11</v>
      </c>
      <c r="H2827">
        <v>256</v>
      </c>
      <c r="I2827">
        <v>218</v>
      </c>
      <c r="J2827">
        <v>26</v>
      </c>
      <c r="K2827" t="s">
        <v>18854</v>
      </c>
      <c r="L2827" t="s">
        <v>68</v>
      </c>
    </row>
    <row r="2828" spans="1:12" x14ac:dyDescent="0.25">
      <c r="A2828">
        <v>10518</v>
      </c>
      <c r="B2828" t="s">
        <v>10313</v>
      </c>
      <c r="C2828" t="s">
        <v>4087</v>
      </c>
      <c r="D2828">
        <v>4.01</v>
      </c>
      <c r="E2828" t="s">
        <v>19880</v>
      </c>
      <c r="F2828">
        <v>9780253202178</v>
      </c>
      <c r="G2828" t="s">
        <v>11</v>
      </c>
      <c r="H2828">
        <v>368</v>
      </c>
      <c r="I2828">
        <v>1035</v>
      </c>
      <c r="J2828">
        <v>34</v>
      </c>
      <c r="K2828" t="s">
        <v>19881</v>
      </c>
      <c r="L2828" t="s">
        <v>10289</v>
      </c>
    </row>
    <row r="2829" spans="1:12" x14ac:dyDescent="0.25">
      <c r="A2829">
        <v>10519</v>
      </c>
      <c r="B2829" t="s">
        <v>13109</v>
      </c>
      <c r="C2829" t="s">
        <v>13110</v>
      </c>
      <c r="D2829">
        <v>3.99</v>
      </c>
      <c r="E2829" t="s">
        <v>19882</v>
      </c>
      <c r="F2829">
        <v>9780300093049</v>
      </c>
      <c r="G2829" t="s">
        <v>12134</v>
      </c>
      <c r="H2829">
        <v>144</v>
      </c>
      <c r="I2829">
        <v>994</v>
      </c>
      <c r="J2829">
        <v>35</v>
      </c>
      <c r="K2829" t="s">
        <v>19883</v>
      </c>
      <c r="L2829" t="s">
        <v>279</v>
      </c>
    </row>
    <row r="2830" spans="1:12" x14ac:dyDescent="0.25">
      <c r="A2830">
        <v>10525</v>
      </c>
      <c r="B2830" t="s">
        <v>4086</v>
      </c>
      <c r="C2830" t="s">
        <v>4087</v>
      </c>
      <c r="D2830">
        <v>3.8</v>
      </c>
      <c r="E2830" t="s">
        <v>19884</v>
      </c>
      <c r="F2830">
        <v>9780753817988</v>
      </c>
      <c r="G2830" t="s">
        <v>11</v>
      </c>
      <c r="H2830">
        <v>208</v>
      </c>
      <c r="I2830">
        <v>311</v>
      </c>
      <c r="J2830">
        <v>27</v>
      </c>
      <c r="K2830" t="s">
        <v>19239</v>
      </c>
      <c r="L2830" t="s">
        <v>4088</v>
      </c>
    </row>
    <row r="2831" spans="1:12" x14ac:dyDescent="0.25">
      <c r="A2831">
        <v>10528</v>
      </c>
      <c r="B2831" t="s">
        <v>10314</v>
      </c>
      <c r="C2831" t="s">
        <v>4087</v>
      </c>
      <c r="D2831">
        <v>4.0599999999999996</v>
      </c>
      <c r="E2831" t="s">
        <v>19885</v>
      </c>
      <c r="F2831">
        <v>9780253203182</v>
      </c>
      <c r="G2831" t="s">
        <v>11</v>
      </c>
      <c r="H2831">
        <v>288</v>
      </c>
      <c r="I2831">
        <v>224</v>
      </c>
      <c r="J2831">
        <v>5</v>
      </c>
      <c r="K2831" t="s">
        <v>19886</v>
      </c>
      <c r="L2831" t="s">
        <v>10289</v>
      </c>
    </row>
    <row r="2832" spans="1:12" x14ac:dyDescent="0.25">
      <c r="A2832">
        <v>10529</v>
      </c>
      <c r="B2832" t="s">
        <v>10315</v>
      </c>
      <c r="C2832" t="s">
        <v>10316</v>
      </c>
      <c r="D2832">
        <v>4.28</v>
      </c>
      <c r="E2832" t="s">
        <v>19887</v>
      </c>
      <c r="F2832">
        <v>9783829601863</v>
      </c>
      <c r="G2832" t="s">
        <v>11</v>
      </c>
      <c r="H2832">
        <v>271</v>
      </c>
      <c r="I2832">
        <v>303</v>
      </c>
      <c r="J2832">
        <v>44</v>
      </c>
      <c r="K2832" t="s">
        <v>19888</v>
      </c>
      <c r="L2832" t="s">
        <v>10317</v>
      </c>
    </row>
    <row r="2833" spans="1:12" x14ac:dyDescent="0.25">
      <c r="A2833">
        <v>10534</v>
      </c>
      <c r="B2833" t="s">
        <v>3054</v>
      </c>
      <c r="C2833" t="s">
        <v>3063</v>
      </c>
      <c r="D2833">
        <v>3.97</v>
      </c>
      <c r="E2833" t="s">
        <v>19889</v>
      </c>
      <c r="F2833">
        <v>9781590302255</v>
      </c>
      <c r="G2833" t="s">
        <v>11</v>
      </c>
      <c r="H2833">
        <v>273</v>
      </c>
      <c r="I2833">
        <v>235924</v>
      </c>
      <c r="J2833">
        <v>5869</v>
      </c>
      <c r="K2833" t="s">
        <v>15625</v>
      </c>
      <c r="L2833" t="s">
        <v>2795</v>
      </c>
    </row>
    <row r="2834" spans="1:12" x14ac:dyDescent="0.25">
      <c r="A2834">
        <v>10536</v>
      </c>
      <c r="B2834" t="s">
        <v>7102</v>
      </c>
      <c r="C2834" t="s">
        <v>7103</v>
      </c>
      <c r="D2834">
        <v>3.8</v>
      </c>
      <c r="E2834" t="s">
        <v>19890</v>
      </c>
      <c r="F2834">
        <v>9781580624596</v>
      </c>
      <c r="G2834" t="s">
        <v>11</v>
      </c>
      <c r="H2834">
        <v>224</v>
      </c>
      <c r="I2834">
        <v>316</v>
      </c>
      <c r="J2834">
        <v>12</v>
      </c>
      <c r="K2834" t="s">
        <v>15055</v>
      </c>
      <c r="L2834" t="s">
        <v>7104</v>
      </c>
    </row>
    <row r="2835" spans="1:12" x14ac:dyDescent="0.25">
      <c r="A2835">
        <v>10537</v>
      </c>
      <c r="B2835" t="s">
        <v>3054</v>
      </c>
      <c r="C2835" t="s">
        <v>19891</v>
      </c>
      <c r="D2835">
        <v>3.97</v>
      </c>
      <c r="E2835" t="s">
        <v>19892</v>
      </c>
      <c r="F2835">
        <v>9781402561016</v>
      </c>
      <c r="G2835" t="s">
        <v>11</v>
      </c>
      <c r="H2835">
        <v>5</v>
      </c>
      <c r="I2835">
        <v>72</v>
      </c>
      <c r="J2835">
        <v>22</v>
      </c>
      <c r="K2835" t="s">
        <v>14615</v>
      </c>
      <c r="L2835" t="s">
        <v>14851</v>
      </c>
    </row>
    <row r="2836" spans="1:12" x14ac:dyDescent="0.25">
      <c r="A2836">
        <v>10539</v>
      </c>
      <c r="B2836" t="s">
        <v>8623</v>
      </c>
      <c r="C2836" t="s">
        <v>521</v>
      </c>
      <c r="D2836">
        <v>3.83</v>
      </c>
      <c r="E2836" t="s">
        <v>19893</v>
      </c>
      <c r="F2836">
        <v>9780552998086</v>
      </c>
      <c r="G2836" t="s">
        <v>11</v>
      </c>
      <c r="H2836">
        <v>379</v>
      </c>
      <c r="I2836">
        <v>729</v>
      </c>
      <c r="J2836">
        <v>78</v>
      </c>
      <c r="K2836" t="s">
        <v>19894</v>
      </c>
      <c r="L2836" t="s">
        <v>227</v>
      </c>
    </row>
    <row r="2837" spans="1:12" x14ac:dyDescent="0.25">
      <c r="A2837">
        <v>10541</v>
      </c>
      <c r="B2837" t="s">
        <v>7105</v>
      </c>
      <c r="C2837" t="s">
        <v>521</v>
      </c>
      <c r="D2837">
        <v>3.91</v>
      </c>
      <c r="E2837" t="s">
        <v>19895</v>
      </c>
      <c r="F2837">
        <v>9780380713813</v>
      </c>
      <c r="G2837" t="s">
        <v>11</v>
      </c>
      <c r="H2837">
        <v>364</v>
      </c>
      <c r="I2837">
        <v>10836</v>
      </c>
      <c r="J2837">
        <v>613</v>
      </c>
      <c r="K2837" t="s">
        <v>19896</v>
      </c>
      <c r="L2837" t="s">
        <v>2896</v>
      </c>
    </row>
    <row r="2838" spans="1:12" x14ac:dyDescent="0.25">
      <c r="A2838">
        <v>10545</v>
      </c>
      <c r="B2838" t="s">
        <v>11988</v>
      </c>
      <c r="C2838" t="s">
        <v>13344</v>
      </c>
      <c r="D2838">
        <v>3.73</v>
      </c>
      <c r="E2838" t="s">
        <v>19897</v>
      </c>
      <c r="F2838">
        <v>9780141182803</v>
      </c>
      <c r="G2838" t="s">
        <v>12134</v>
      </c>
      <c r="H2838">
        <v>933</v>
      </c>
      <c r="I2838">
        <v>1517</v>
      </c>
      <c r="J2838">
        <v>235</v>
      </c>
      <c r="K2838" t="s">
        <v>16749</v>
      </c>
      <c r="L2838" t="s">
        <v>2082</v>
      </c>
    </row>
    <row r="2839" spans="1:12" x14ac:dyDescent="0.25">
      <c r="A2839">
        <v>10546</v>
      </c>
      <c r="B2839" t="s">
        <v>2192</v>
      </c>
      <c r="C2839" t="s">
        <v>2193</v>
      </c>
      <c r="D2839">
        <v>4</v>
      </c>
      <c r="E2839" t="s">
        <v>19898</v>
      </c>
      <c r="F2839">
        <v>9780439774390</v>
      </c>
      <c r="G2839" t="s">
        <v>11</v>
      </c>
      <c r="H2839">
        <v>272</v>
      </c>
      <c r="I2839">
        <v>1693</v>
      </c>
      <c r="J2839">
        <v>76</v>
      </c>
      <c r="K2839" t="s">
        <v>14976</v>
      </c>
      <c r="L2839" t="s">
        <v>2013</v>
      </c>
    </row>
    <row r="2840" spans="1:12" x14ac:dyDescent="0.25">
      <c r="A2840">
        <v>10552</v>
      </c>
      <c r="B2840" t="s">
        <v>19899</v>
      </c>
      <c r="C2840" t="s">
        <v>19900</v>
      </c>
      <c r="D2840">
        <v>3.55</v>
      </c>
      <c r="E2840" t="s">
        <v>19901</v>
      </c>
      <c r="F2840">
        <v>9781854790477</v>
      </c>
      <c r="G2840" t="s">
        <v>11</v>
      </c>
      <c r="H2840">
        <v>162</v>
      </c>
      <c r="I2840">
        <v>30</v>
      </c>
      <c r="J2840">
        <v>6</v>
      </c>
      <c r="K2840" t="s">
        <v>16602</v>
      </c>
      <c r="L2840" t="s">
        <v>19902</v>
      </c>
    </row>
    <row r="2841" spans="1:12" x14ac:dyDescent="0.25">
      <c r="A2841">
        <v>10559</v>
      </c>
      <c r="B2841" t="s">
        <v>4089</v>
      </c>
      <c r="C2841" t="s">
        <v>4090</v>
      </c>
      <c r="D2841">
        <v>4.07</v>
      </c>
      <c r="E2841" t="s">
        <v>19903</v>
      </c>
      <c r="F2841">
        <v>9781593081485</v>
      </c>
      <c r="G2841" t="s">
        <v>11</v>
      </c>
      <c r="H2841">
        <v>761</v>
      </c>
      <c r="I2841">
        <v>1149</v>
      </c>
      <c r="J2841">
        <v>147</v>
      </c>
      <c r="K2841" t="s">
        <v>19904</v>
      </c>
      <c r="L2841" t="s">
        <v>2957</v>
      </c>
    </row>
    <row r="2842" spans="1:12" x14ac:dyDescent="0.25">
      <c r="A2842">
        <v>10561</v>
      </c>
      <c r="B2842" t="s">
        <v>4089</v>
      </c>
      <c r="C2842" t="s">
        <v>19905</v>
      </c>
      <c r="D2842">
        <v>4.07</v>
      </c>
      <c r="E2842" t="s">
        <v>19906</v>
      </c>
      <c r="F2842">
        <v>9781596009707</v>
      </c>
      <c r="G2842" t="s">
        <v>11</v>
      </c>
      <c r="H2842">
        <v>24</v>
      </c>
      <c r="I2842">
        <v>54</v>
      </c>
      <c r="J2842">
        <v>11</v>
      </c>
      <c r="K2842" t="s">
        <v>19907</v>
      </c>
      <c r="L2842" t="s">
        <v>7653</v>
      </c>
    </row>
    <row r="2843" spans="1:12" x14ac:dyDescent="0.25">
      <c r="A2843">
        <v>10562</v>
      </c>
      <c r="B2843" t="s">
        <v>3064</v>
      </c>
      <c r="C2843" t="s">
        <v>3065</v>
      </c>
      <c r="D2843">
        <v>4.08</v>
      </c>
      <c r="E2843" t="s">
        <v>19908</v>
      </c>
      <c r="F2843">
        <v>9781577658030</v>
      </c>
      <c r="G2843" t="s">
        <v>11</v>
      </c>
      <c r="H2843">
        <v>236</v>
      </c>
      <c r="I2843">
        <v>1379</v>
      </c>
      <c r="J2843">
        <v>56</v>
      </c>
      <c r="K2843" t="s">
        <v>17209</v>
      </c>
      <c r="L2843" t="s">
        <v>3066</v>
      </c>
    </row>
    <row r="2844" spans="1:12" x14ac:dyDescent="0.25">
      <c r="A2844">
        <v>10563</v>
      </c>
      <c r="B2844" t="s">
        <v>7106</v>
      </c>
      <c r="C2844" t="s">
        <v>7107</v>
      </c>
      <c r="D2844">
        <v>4.07</v>
      </c>
      <c r="E2844" t="s">
        <v>19909</v>
      </c>
      <c r="F2844">
        <v>9781853260407</v>
      </c>
      <c r="G2844" t="s">
        <v>11</v>
      </c>
      <c r="H2844">
        <v>592</v>
      </c>
      <c r="I2844">
        <v>820</v>
      </c>
      <c r="J2844">
        <v>92</v>
      </c>
      <c r="K2844" t="s">
        <v>19910</v>
      </c>
      <c r="L2844" t="s">
        <v>3578</v>
      </c>
    </row>
    <row r="2845" spans="1:12" x14ac:dyDescent="0.25">
      <c r="A2845">
        <v>10566</v>
      </c>
      <c r="B2845" t="s">
        <v>563</v>
      </c>
      <c r="C2845" t="s">
        <v>564</v>
      </c>
      <c r="D2845">
        <v>3.68</v>
      </c>
      <c r="E2845" t="s">
        <v>19911</v>
      </c>
      <c r="F2845">
        <v>9780743289412</v>
      </c>
      <c r="G2845" t="s">
        <v>11</v>
      </c>
      <c r="H2845">
        <v>513</v>
      </c>
      <c r="I2845">
        <v>59097</v>
      </c>
      <c r="J2845">
        <v>2709</v>
      </c>
      <c r="K2845" t="s">
        <v>17506</v>
      </c>
      <c r="L2845" t="s">
        <v>53</v>
      </c>
    </row>
    <row r="2846" spans="1:12" x14ac:dyDescent="0.25">
      <c r="A2846">
        <v>10568</v>
      </c>
      <c r="B2846" t="s">
        <v>565</v>
      </c>
      <c r="C2846" t="s">
        <v>566</v>
      </c>
      <c r="D2846">
        <v>4.13</v>
      </c>
      <c r="E2846" t="s">
        <v>19912</v>
      </c>
      <c r="F2846">
        <v>9780881507195</v>
      </c>
      <c r="G2846" t="s">
        <v>11</v>
      </c>
      <c r="H2846">
        <v>544</v>
      </c>
      <c r="I2846">
        <v>4866</v>
      </c>
      <c r="J2846">
        <v>78</v>
      </c>
      <c r="K2846" t="s">
        <v>19913</v>
      </c>
      <c r="L2846" t="s">
        <v>567</v>
      </c>
    </row>
    <row r="2847" spans="1:12" x14ac:dyDescent="0.25">
      <c r="A2847">
        <v>10570</v>
      </c>
      <c r="B2847" t="s">
        <v>568</v>
      </c>
      <c r="C2847" t="s">
        <v>569</v>
      </c>
      <c r="D2847">
        <v>3.56</v>
      </c>
      <c r="E2847" t="s">
        <v>19914</v>
      </c>
      <c r="F2847">
        <v>9780385732918</v>
      </c>
      <c r="G2847" t="s">
        <v>11</v>
      </c>
      <c r="H2847">
        <v>344</v>
      </c>
      <c r="I2847">
        <v>6352</v>
      </c>
      <c r="J2847">
        <v>861</v>
      </c>
      <c r="K2847" t="s">
        <v>16407</v>
      </c>
      <c r="L2847" t="s">
        <v>62</v>
      </c>
    </row>
    <row r="2848" spans="1:12" x14ac:dyDescent="0.25">
      <c r="A2848">
        <v>10572</v>
      </c>
      <c r="B2848" t="s">
        <v>6164</v>
      </c>
      <c r="C2848" t="s">
        <v>6165</v>
      </c>
      <c r="D2848">
        <v>4.41</v>
      </c>
      <c r="E2848" t="s">
        <v>19915</v>
      </c>
      <c r="F2848">
        <v>9780553381696</v>
      </c>
      <c r="G2848" t="s">
        <v>11</v>
      </c>
      <c r="H2848">
        <v>969</v>
      </c>
      <c r="I2848">
        <v>638766</v>
      </c>
      <c r="J2848">
        <v>16535</v>
      </c>
      <c r="K2848" t="s">
        <v>19916</v>
      </c>
      <c r="L2848" t="s">
        <v>441</v>
      </c>
    </row>
    <row r="2849" spans="1:12" x14ac:dyDescent="0.25">
      <c r="A2849">
        <v>10574</v>
      </c>
      <c r="B2849" t="s">
        <v>570</v>
      </c>
      <c r="C2849" t="s">
        <v>564</v>
      </c>
      <c r="D2849">
        <v>3.32</v>
      </c>
      <c r="E2849" t="s">
        <v>19917</v>
      </c>
      <c r="F2849">
        <v>9780843955842</v>
      </c>
      <c r="G2849" t="s">
        <v>11</v>
      </c>
      <c r="H2849">
        <v>178</v>
      </c>
      <c r="I2849">
        <v>24611</v>
      </c>
      <c r="J2849">
        <v>1970</v>
      </c>
      <c r="K2849" t="s">
        <v>19918</v>
      </c>
      <c r="L2849" t="s">
        <v>571</v>
      </c>
    </row>
    <row r="2850" spans="1:12" x14ac:dyDescent="0.25">
      <c r="A2850">
        <v>10575</v>
      </c>
      <c r="B2850" t="s">
        <v>19919</v>
      </c>
      <c r="C2850" t="s">
        <v>17474</v>
      </c>
      <c r="D2850">
        <v>3.54</v>
      </c>
      <c r="E2850" t="s">
        <v>19920</v>
      </c>
      <c r="F2850">
        <v>9780743555616</v>
      </c>
      <c r="G2850" t="s">
        <v>11</v>
      </c>
      <c r="H2850">
        <v>44</v>
      </c>
      <c r="I2850">
        <v>3035</v>
      </c>
      <c r="J2850">
        <v>167</v>
      </c>
      <c r="K2850" t="s">
        <v>14976</v>
      </c>
      <c r="L2850" t="s">
        <v>16503</v>
      </c>
    </row>
    <row r="2851" spans="1:12" x14ac:dyDescent="0.25">
      <c r="A2851">
        <v>10579</v>
      </c>
      <c r="B2851" t="s">
        <v>3067</v>
      </c>
      <c r="C2851" t="s">
        <v>564</v>
      </c>
      <c r="D2851">
        <v>3.97</v>
      </c>
      <c r="E2851" t="s">
        <v>19921</v>
      </c>
      <c r="F2851">
        <v>9781416524359</v>
      </c>
      <c r="G2851" t="s">
        <v>11</v>
      </c>
      <c r="H2851">
        <v>605</v>
      </c>
      <c r="I2851">
        <v>73145</v>
      </c>
      <c r="J2851">
        <v>1519</v>
      </c>
      <c r="K2851" t="s">
        <v>14134</v>
      </c>
      <c r="L2851" t="s">
        <v>75</v>
      </c>
    </row>
    <row r="2852" spans="1:12" x14ac:dyDescent="0.25">
      <c r="A2852">
        <v>10581</v>
      </c>
      <c r="B2852" t="s">
        <v>19922</v>
      </c>
      <c r="C2852" t="s">
        <v>19923</v>
      </c>
      <c r="D2852">
        <v>3.95</v>
      </c>
      <c r="E2852" t="s">
        <v>19924</v>
      </c>
      <c r="F2852">
        <v>9780671874759</v>
      </c>
      <c r="G2852" t="s">
        <v>11</v>
      </c>
      <c r="H2852">
        <v>2</v>
      </c>
      <c r="I2852">
        <v>168</v>
      </c>
      <c r="J2852">
        <v>10</v>
      </c>
      <c r="K2852" t="s">
        <v>14572</v>
      </c>
      <c r="L2852" t="s">
        <v>16503</v>
      </c>
    </row>
    <row r="2853" spans="1:12" x14ac:dyDescent="0.25">
      <c r="A2853">
        <v>10583</v>
      </c>
      <c r="B2853" t="s">
        <v>3068</v>
      </c>
      <c r="C2853" t="s">
        <v>564</v>
      </c>
      <c r="D2853">
        <v>3.98</v>
      </c>
      <c r="E2853" t="s">
        <v>19925</v>
      </c>
      <c r="F2853">
        <v>9781416524342</v>
      </c>
      <c r="G2853" t="s">
        <v>11</v>
      </c>
      <c r="H2853">
        <v>576</v>
      </c>
      <c r="I2853">
        <v>257466</v>
      </c>
      <c r="J2853">
        <v>3768</v>
      </c>
      <c r="K2853" t="s">
        <v>14134</v>
      </c>
      <c r="L2853" t="s">
        <v>75</v>
      </c>
    </row>
    <row r="2854" spans="1:12" x14ac:dyDescent="0.25">
      <c r="A2854">
        <v>10585</v>
      </c>
      <c r="B2854" t="s">
        <v>19926</v>
      </c>
      <c r="C2854" t="s">
        <v>19927</v>
      </c>
      <c r="D2854">
        <v>3.82</v>
      </c>
      <c r="E2854" t="s">
        <v>19928</v>
      </c>
      <c r="F2854">
        <v>9788497597722</v>
      </c>
      <c r="G2854" t="s">
        <v>14376</v>
      </c>
      <c r="H2854">
        <v>890</v>
      </c>
      <c r="I2854">
        <v>117901</v>
      </c>
      <c r="J2854">
        <v>2028</v>
      </c>
      <c r="K2854" t="s">
        <v>18117</v>
      </c>
      <c r="L2854" t="s">
        <v>18118</v>
      </c>
    </row>
    <row r="2855" spans="1:12" x14ac:dyDescent="0.25">
      <c r="A2855">
        <v>10586</v>
      </c>
      <c r="B2855" t="s">
        <v>19929</v>
      </c>
      <c r="C2855" t="s">
        <v>19930</v>
      </c>
      <c r="D2855">
        <v>4</v>
      </c>
      <c r="E2855" t="s">
        <v>19931</v>
      </c>
      <c r="F2855">
        <v>9780739317365</v>
      </c>
      <c r="G2855" t="s">
        <v>11</v>
      </c>
      <c r="H2855">
        <v>11</v>
      </c>
      <c r="I2855">
        <v>56</v>
      </c>
      <c r="J2855">
        <v>9</v>
      </c>
      <c r="K2855" t="s">
        <v>19932</v>
      </c>
      <c r="L2855" t="s">
        <v>14142</v>
      </c>
    </row>
    <row r="2856" spans="1:12" x14ac:dyDescent="0.25">
      <c r="A2856">
        <v>10587</v>
      </c>
      <c r="B2856" t="s">
        <v>6682</v>
      </c>
      <c r="C2856" t="s">
        <v>6683</v>
      </c>
      <c r="D2856">
        <v>3.78</v>
      </c>
      <c r="E2856" t="s">
        <v>19933</v>
      </c>
      <c r="F2856">
        <v>9780743525855</v>
      </c>
      <c r="G2856" t="s">
        <v>11</v>
      </c>
      <c r="H2856">
        <v>128</v>
      </c>
      <c r="I2856">
        <v>1369</v>
      </c>
      <c r="J2856">
        <v>101</v>
      </c>
      <c r="K2856" t="s">
        <v>14737</v>
      </c>
      <c r="L2856" t="s">
        <v>6684</v>
      </c>
    </row>
    <row r="2857" spans="1:12" x14ac:dyDescent="0.25">
      <c r="A2857">
        <v>10593</v>
      </c>
      <c r="B2857" t="s">
        <v>6189</v>
      </c>
      <c r="C2857" t="s">
        <v>19934</v>
      </c>
      <c r="D2857">
        <v>4.22</v>
      </c>
      <c r="E2857" t="s">
        <v>19935</v>
      </c>
      <c r="F2857">
        <v>9780743537001</v>
      </c>
      <c r="G2857" t="s">
        <v>11</v>
      </c>
      <c r="H2857">
        <v>16</v>
      </c>
      <c r="I2857">
        <v>357</v>
      </c>
      <c r="J2857">
        <v>107</v>
      </c>
      <c r="K2857" t="s">
        <v>15989</v>
      </c>
      <c r="L2857" t="s">
        <v>16503</v>
      </c>
    </row>
    <row r="2858" spans="1:12" x14ac:dyDescent="0.25">
      <c r="A2858">
        <v>10594</v>
      </c>
      <c r="B2858" t="s">
        <v>13345</v>
      </c>
      <c r="C2858" t="s">
        <v>8625</v>
      </c>
      <c r="D2858">
        <v>3.78</v>
      </c>
      <c r="E2858" t="s">
        <v>19936</v>
      </c>
      <c r="F2858">
        <v>9780836254273</v>
      </c>
      <c r="G2858" t="s">
        <v>12134</v>
      </c>
      <c r="H2858">
        <v>304</v>
      </c>
      <c r="I2858">
        <v>50</v>
      </c>
      <c r="J2858">
        <v>2</v>
      </c>
      <c r="K2858" t="s">
        <v>18180</v>
      </c>
      <c r="L2858" t="s">
        <v>3414</v>
      </c>
    </row>
    <row r="2859" spans="1:12" x14ac:dyDescent="0.25">
      <c r="A2859">
        <v>10597</v>
      </c>
      <c r="B2859" t="s">
        <v>19937</v>
      </c>
      <c r="C2859" t="s">
        <v>19938</v>
      </c>
      <c r="D2859">
        <v>4.2300000000000004</v>
      </c>
      <c r="E2859" t="s">
        <v>19939</v>
      </c>
      <c r="F2859">
        <v>9781587671166</v>
      </c>
      <c r="G2859" t="s">
        <v>11</v>
      </c>
      <c r="H2859">
        <v>404</v>
      </c>
      <c r="I2859">
        <v>22</v>
      </c>
      <c r="J2859">
        <v>5</v>
      </c>
      <c r="K2859" t="s">
        <v>16677</v>
      </c>
      <c r="L2859" t="s">
        <v>627</v>
      </c>
    </row>
    <row r="2860" spans="1:12" x14ac:dyDescent="0.25">
      <c r="A2860">
        <v>10599</v>
      </c>
      <c r="B2860" t="s">
        <v>19940</v>
      </c>
      <c r="C2860" t="s">
        <v>19930</v>
      </c>
      <c r="D2860">
        <v>3.93</v>
      </c>
      <c r="E2860" t="s">
        <v>19941</v>
      </c>
      <c r="F2860">
        <v>9780553471830</v>
      </c>
      <c r="G2860" t="s">
        <v>11</v>
      </c>
      <c r="H2860">
        <v>0</v>
      </c>
      <c r="I2860">
        <v>156</v>
      </c>
      <c r="J2860">
        <v>9</v>
      </c>
      <c r="K2860" t="s">
        <v>16203</v>
      </c>
      <c r="L2860" t="s">
        <v>14142</v>
      </c>
    </row>
    <row r="2861" spans="1:12" x14ac:dyDescent="0.25">
      <c r="A2861">
        <v>10603</v>
      </c>
      <c r="B2861" t="s">
        <v>19942</v>
      </c>
      <c r="C2861" t="s">
        <v>564</v>
      </c>
      <c r="D2861">
        <v>3.71</v>
      </c>
      <c r="E2861" t="s">
        <v>19943</v>
      </c>
      <c r="F2861">
        <v>9780307348241</v>
      </c>
      <c r="G2861" t="s">
        <v>14376</v>
      </c>
      <c r="H2861">
        <v>432</v>
      </c>
      <c r="I2861">
        <v>197993</v>
      </c>
      <c r="J2861">
        <v>2816</v>
      </c>
      <c r="K2861" t="s">
        <v>14306</v>
      </c>
      <c r="L2861" t="s">
        <v>19944</v>
      </c>
    </row>
    <row r="2862" spans="1:12" x14ac:dyDescent="0.25">
      <c r="A2862">
        <v>10605</v>
      </c>
      <c r="B2862" t="s">
        <v>11774</v>
      </c>
      <c r="C2862" t="s">
        <v>8617</v>
      </c>
      <c r="D2862">
        <v>3.71</v>
      </c>
      <c r="E2862" t="s">
        <v>19945</v>
      </c>
      <c r="F2862">
        <v>9780451190758</v>
      </c>
      <c r="G2862" t="s">
        <v>11</v>
      </c>
      <c r="H2862">
        <v>320</v>
      </c>
      <c r="I2862">
        <v>155020</v>
      </c>
      <c r="J2862">
        <v>1513</v>
      </c>
      <c r="K2862" t="s">
        <v>15613</v>
      </c>
      <c r="L2862" t="s">
        <v>129</v>
      </c>
    </row>
    <row r="2863" spans="1:12" x14ac:dyDescent="0.25">
      <c r="A2863">
        <v>10606</v>
      </c>
      <c r="B2863" t="s">
        <v>8624</v>
      </c>
      <c r="C2863" t="s">
        <v>8625</v>
      </c>
      <c r="D2863">
        <v>3.83</v>
      </c>
      <c r="E2863" t="s">
        <v>19946</v>
      </c>
      <c r="F2863">
        <v>9780836269147</v>
      </c>
      <c r="G2863" t="s">
        <v>11</v>
      </c>
      <c r="H2863">
        <v>251</v>
      </c>
      <c r="I2863">
        <v>53</v>
      </c>
      <c r="J2863">
        <v>2</v>
      </c>
      <c r="K2863" t="s">
        <v>19947</v>
      </c>
      <c r="L2863" t="s">
        <v>3414</v>
      </c>
    </row>
    <row r="2864" spans="1:12" x14ac:dyDescent="0.25">
      <c r="A2864">
        <v>10607</v>
      </c>
      <c r="B2864" t="s">
        <v>5485</v>
      </c>
      <c r="C2864" t="s">
        <v>5486</v>
      </c>
      <c r="D2864">
        <v>4.01</v>
      </c>
      <c r="E2864" t="s">
        <v>19948</v>
      </c>
      <c r="F2864">
        <v>9780345470638</v>
      </c>
      <c r="G2864" t="s">
        <v>11</v>
      </c>
      <c r="H2864">
        <v>688</v>
      </c>
      <c r="I2864">
        <v>46428</v>
      </c>
      <c r="J2864">
        <v>1220</v>
      </c>
      <c r="K2864" t="s">
        <v>14413</v>
      </c>
      <c r="L2864" t="s">
        <v>144</v>
      </c>
    </row>
    <row r="2865" spans="1:12" x14ac:dyDescent="0.25">
      <c r="A2865">
        <v>10612</v>
      </c>
      <c r="B2865" t="s">
        <v>13346</v>
      </c>
      <c r="C2865" t="s">
        <v>13347</v>
      </c>
      <c r="D2865">
        <v>4.1500000000000004</v>
      </c>
      <c r="E2865" t="s">
        <v>19949</v>
      </c>
      <c r="F2865">
        <v>9781580631600</v>
      </c>
      <c r="G2865" t="s">
        <v>12134</v>
      </c>
      <c r="H2865">
        <v>478</v>
      </c>
      <c r="I2865">
        <v>6471</v>
      </c>
      <c r="J2865">
        <v>44</v>
      </c>
      <c r="K2865" t="s">
        <v>19950</v>
      </c>
      <c r="L2865" t="s">
        <v>13348</v>
      </c>
    </row>
    <row r="2866" spans="1:12" x14ac:dyDescent="0.25">
      <c r="A2866">
        <v>10613</v>
      </c>
      <c r="B2866" t="s">
        <v>11178</v>
      </c>
      <c r="C2866" t="s">
        <v>564</v>
      </c>
      <c r="D2866">
        <v>4</v>
      </c>
      <c r="E2866" t="s">
        <v>19951</v>
      </c>
      <c r="F2866">
        <v>9780451170118</v>
      </c>
      <c r="G2866" t="s">
        <v>12134</v>
      </c>
      <c r="H2866">
        <v>326</v>
      </c>
      <c r="I2866">
        <v>1290</v>
      </c>
      <c r="J2866">
        <v>84</v>
      </c>
      <c r="K2866" t="s">
        <v>19952</v>
      </c>
      <c r="L2866" t="s">
        <v>129</v>
      </c>
    </row>
    <row r="2867" spans="1:12" x14ac:dyDescent="0.25">
      <c r="A2867">
        <v>10614</v>
      </c>
      <c r="B2867" t="s">
        <v>10318</v>
      </c>
      <c r="C2867" t="s">
        <v>564</v>
      </c>
      <c r="D2867">
        <v>4.16</v>
      </c>
      <c r="E2867" t="s">
        <v>19953</v>
      </c>
      <c r="F2867">
        <v>9780450417399</v>
      </c>
      <c r="G2867" t="s">
        <v>11</v>
      </c>
      <c r="H2867">
        <v>370</v>
      </c>
      <c r="I2867">
        <v>429510</v>
      </c>
      <c r="J2867">
        <v>7051</v>
      </c>
      <c r="K2867" t="s">
        <v>19954</v>
      </c>
      <c r="L2867" t="s">
        <v>7128</v>
      </c>
    </row>
    <row r="2868" spans="1:12" x14ac:dyDescent="0.25">
      <c r="A2868">
        <v>10617</v>
      </c>
      <c r="B2868" t="s">
        <v>11775</v>
      </c>
      <c r="C2868" t="s">
        <v>8617</v>
      </c>
      <c r="D2868">
        <v>4.1100000000000003</v>
      </c>
      <c r="E2868" t="s">
        <v>19955</v>
      </c>
      <c r="F2868">
        <v>9780452277755</v>
      </c>
      <c r="G2868" t="s">
        <v>11</v>
      </c>
      <c r="H2868">
        <v>704</v>
      </c>
      <c r="I2868">
        <v>62529</v>
      </c>
      <c r="J2868">
        <v>494</v>
      </c>
      <c r="K2868" t="s">
        <v>17112</v>
      </c>
      <c r="L2868" t="s">
        <v>603</v>
      </c>
    </row>
    <row r="2869" spans="1:12" x14ac:dyDescent="0.25">
      <c r="A2869">
        <v>10620</v>
      </c>
      <c r="B2869" t="s">
        <v>10318</v>
      </c>
      <c r="C2869" t="s">
        <v>19956</v>
      </c>
      <c r="D2869">
        <v>4.16</v>
      </c>
      <c r="E2869" t="s">
        <v>19957</v>
      </c>
      <c r="F2869">
        <v>9780743233590</v>
      </c>
      <c r="G2869" t="s">
        <v>14376</v>
      </c>
      <c r="H2869">
        <v>368</v>
      </c>
      <c r="I2869">
        <v>129</v>
      </c>
      <c r="J2869">
        <v>13</v>
      </c>
      <c r="K2869" t="s">
        <v>16346</v>
      </c>
      <c r="L2869" t="s">
        <v>19958</v>
      </c>
    </row>
    <row r="2870" spans="1:12" x14ac:dyDescent="0.25">
      <c r="A2870">
        <v>10622</v>
      </c>
      <c r="B2870" t="s">
        <v>8626</v>
      </c>
      <c r="C2870" t="s">
        <v>564</v>
      </c>
      <c r="D2870">
        <v>3.96</v>
      </c>
      <c r="E2870" t="s">
        <v>19959</v>
      </c>
      <c r="F2870">
        <v>9780671039721</v>
      </c>
      <c r="G2870" t="s">
        <v>11</v>
      </c>
      <c r="H2870">
        <v>253</v>
      </c>
      <c r="I2870">
        <v>2707</v>
      </c>
      <c r="J2870">
        <v>192</v>
      </c>
      <c r="K2870" t="s">
        <v>15059</v>
      </c>
      <c r="L2870" t="s">
        <v>75</v>
      </c>
    </row>
    <row r="2871" spans="1:12" x14ac:dyDescent="0.25">
      <c r="A2871">
        <v>10624</v>
      </c>
      <c r="B2871" t="s">
        <v>11599</v>
      </c>
      <c r="C2871" t="s">
        <v>564</v>
      </c>
      <c r="D2871">
        <v>3.93</v>
      </c>
      <c r="E2871" t="s">
        <v>19960</v>
      </c>
      <c r="F2871">
        <v>9780451185976</v>
      </c>
      <c r="G2871" t="s">
        <v>11</v>
      </c>
      <c r="H2871">
        <v>761</v>
      </c>
      <c r="I2871">
        <v>308</v>
      </c>
      <c r="J2871">
        <v>20</v>
      </c>
      <c r="K2871" t="s">
        <v>15073</v>
      </c>
      <c r="L2871" t="s">
        <v>129</v>
      </c>
    </row>
    <row r="2872" spans="1:12" x14ac:dyDescent="0.25">
      <c r="A2872">
        <v>10629</v>
      </c>
      <c r="B2872" t="s">
        <v>19961</v>
      </c>
      <c r="C2872" t="s">
        <v>19962</v>
      </c>
      <c r="D2872">
        <v>3.77</v>
      </c>
      <c r="E2872" t="s">
        <v>19963</v>
      </c>
      <c r="F2872">
        <v>9782253147695</v>
      </c>
      <c r="G2872" t="s">
        <v>14227</v>
      </c>
      <c r="H2872">
        <v>411</v>
      </c>
      <c r="I2872">
        <v>178403</v>
      </c>
      <c r="J2872">
        <v>2088</v>
      </c>
      <c r="K2872" t="s">
        <v>16840</v>
      </c>
      <c r="L2872" t="s">
        <v>19964</v>
      </c>
    </row>
    <row r="2873" spans="1:12" x14ac:dyDescent="0.25">
      <c r="A2873">
        <v>10631</v>
      </c>
      <c r="B2873" t="s">
        <v>11168</v>
      </c>
      <c r="C2873" t="s">
        <v>11169</v>
      </c>
      <c r="D2873">
        <v>4.1500000000000004</v>
      </c>
      <c r="E2873" t="s">
        <v>19965</v>
      </c>
      <c r="F2873">
        <v>9780553562835</v>
      </c>
      <c r="G2873" t="s">
        <v>11</v>
      </c>
      <c r="H2873">
        <v>346</v>
      </c>
      <c r="I2873">
        <v>14157</v>
      </c>
      <c r="J2873">
        <v>610</v>
      </c>
      <c r="K2873" t="s">
        <v>14904</v>
      </c>
      <c r="L2873" t="s">
        <v>441</v>
      </c>
    </row>
    <row r="2874" spans="1:12" x14ac:dyDescent="0.25">
      <c r="A2874">
        <v>10638</v>
      </c>
      <c r="B2874" t="s">
        <v>7912</v>
      </c>
      <c r="C2874" t="s">
        <v>7913</v>
      </c>
      <c r="D2874">
        <v>4.1100000000000003</v>
      </c>
      <c r="E2874" t="s">
        <v>19966</v>
      </c>
      <c r="F2874">
        <v>9780679776314</v>
      </c>
      <c r="G2874" t="s">
        <v>11</v>
      </c>
      <c r="H2874">
        <v>1099</v>
      </c>
      <c r="I2874">
        <v>6164</v>
      </c>
      <c r="J2874">
        <v>142</v>
      </c>
      <c r="K2874" t="s">
        <v>17492</v>
      </c>
      <c r="L2874" t="s">
        <v>2085</v>
      </c>
    </row>
    <row r="2875" spans="1:12" x14ac:dyDescent="0.25">
      <c r="A2875">
        <v>10639</v>
      </c>
      <c r="B2875" t="s">
        <v>2593</v>
      </c>
      <c r="C2875" t="s">
        <v>2594</v>
      </c>
      <c r="D2875">
        <v>3.85</v>
      </c>
      <c r="E2875" t="s">
        <v>19967</v>
      </c>
      <c r="F2875">
        <v>9780060005696</v>
      </c>
      <c r="G2875" t="s">
        <v>11</v>
      </c>
      <c r="H2875">
        <v>265</v>
      </c>
      <c r="I2875">
        <v>25312</v>
      </c>
      <c r="J2875">
        <v>1223</v>
      </c>
      <c r="K2875" t="s">
        <v>15378</v>
      </c>
      <c r="L2875" t="s">
        <v>2048</v>
      </c>
    </row>
    <row r="2876" spans="1:12" x14ac:dyDescent="0.25">
      <c r="A2876">
        <v>10654</v>
      </c>
      <c r="B2876" t="s">
        <v>19968</v>
      </c>
      <c r="C2876" t="s">
        <v>373</v>
      </c>
      <c r="D2876">
        <v>3.82</v>
      </c>
      <c r="E2876" t="s">
        <v>19969</v>
      </c>
      <c r="F2876">
        <v>9780393060911</v>
      </c>
      <c r="G2876" t="s">
        <v>12134</v>
      </c>
      <c r="H2876">
        <v>96</v>
      </c>
      <c r="I2876">
        <v>1502</v>
      </c>
      <c r="J2876">
        <v>167</v>
      </c>
      <c r="K2876" t="s">
        <v>19970</v>
      </c>
      <c r="L2876" t="s">
        <v>345</v>
      </c>
    </row>
    <row r="2877" spans="1:12" x14ac:dyDescent="0.25">
      <c r="A2877">
        <v>10655</v>
      </c>
      <c r="B2877" t="s">
        <v>13349</v>
      </c>
      <c r="C2877" t="s">
        <v>373</v>
      </c>
      <c r="D2877">
        <v>3.87</v>
      </c>
      <c r="E2877" t="s">
        <v>19971</v>
      </c>
      <c r="F2877">
        <v>9780679768098</v>
      </c>
      <c r="G2877" t="s">
        <v>12134</v>
      </c>
      <c r="H2877">
        <v>320</v>
      </c>
      <c r="I2877">
        <v>235</v>
      </c>
      <c r="J2877">
        <v>19</v>
      </c>
      <c r="K2877" t="s">
        <v>19972</v>
      </c>
      <c r="L2877" t="s">
        <v>2085</v>
      </c>
    </row>
    <row r="2878" spans="1:12" x14ac:dyDescent="0.25">
      <c r="A2878">
        <v>10656</v>
      </c>
      <c r="B2878" t="s">
        <v>13111</v>
      </c>
      <c r="C2878" t="s">
        <v>373</v>
      </c>
      <c r="D2878">
        <v>3.67</v>
      </c>
      <c r="E2878" t="s">
        <v>19973</v>
      </c>
      <c r="F2878">
        <v>9780393323528</v>
      </c>
      <c r="G2878" t="s">
        <v>12134</v>
      </c>
      <c r="H2878">
        <v>240</v>
      </c>
      <c r="I2878">
        <v>1317</v>
      </c>
      <c r="J2878">
        <v>106</v>
      </c>
      <c r="K2878" t="s">
        <v>15996</v>
      </c>
      <c r="L2878" t="s">
        <v>345</v>
      </c>
    </row>
    <row r="2879" spans="1:12" x14ac:dyDescent="0.25">
      <c r="A2879">
        <v>10662</v>
      </c>
      <c r="B2879" t="s">
        <v>9944</v>
      </c>
      <c r="C2879" t="s">
        <v>2738</v>
      </c>
      <c r="D2879">
        <v>4.12</v>
      </c>
      <c r="E2879" t="s">
        <v>19974</v>
      </c>
      <c r="F2879">
        <v>9780679751236</v>
      </c>
      <c r="G2879" t="s">
        <v>11</v>
      </c>
      <c r="H2879">
        <v>496</v>
      </c>
      <c r="I2879">
        <v>1278</v>
      </c>
      <c r="J2879">
        <v>74</v>
      </c>
      <c r="K2879" t="s">
        <v>14245</v>
      </c>
      <c r="L2879" t="s">
        <v>2085</v>
      </c>
    </row>
    <row r="2880" spans="1:12" x14ac:dyDescent="0.25">
      <c r="A2880">
        <v>10663</v>
      </c>
      <c r="B2880" t="s">
        <v>7108</v>
      </c>
      <c r="C2880" t="s">
        <v>7109</v>
      </c>
      <c r="D2880">
        <v>3.93</v>
      </c>
      <c r="E2880" t="s">
        <v>19975</v>
      </c>
      <c r="F2880">
        <v>9780851115191</v>
      </c>
      <c r="G2880" t="s">
        <v>11</v>
      </c>
      <c r="H2880">
        <v>351</v>
      </c>
      <c r="I2880">
        <v>93</v>
      </c>
      <c r="J2880">
        <v>8</v>
      </c>
      <c r="K2880" t="s">
        <v>15055</v>
      </c>
      <c r="L2880" t="s">
        <v>7110</v>
      </c>
    </row>
    <row r="2881" spans="1:12" x14ac:dyDescent="0.25">
      <c r="A2881">
        <v>10666</v>
      </c>
      <c r="B2881" t="s">
        <v>19976</v>
      </c>
      <c r="C2881" t="s">
        <v>2738</v>
      </c>
      <c r="D2881">
        <v>4.12</v>
      </c>
      <c r="E2881" t="s">
        <v>19977</v>
      </c>
      <c r="F2881">
        <v>9780679431480</v>
      </c>
      <c r="G2881" t="s">
        <v>11</v>
      </c>
      <c r="H2881">
        <v>476</v>
      </c>
      <c r="I2881">
        <v>10</v>
      </c>
      <c r="J2881">
        <v>3</v>
      </c>
      <c r="K2881" t="s">
        <v>19978</v>
      </c>
      <c r="L2881" t="s">
        <v>6866</v>
      </c>
    </row>
    <row r="2882" spans="1:12" x14ac:dyDescent="0.25">
      <c r="A2882">
        <v>10669</v>
      </c>
      <c r="B2882" t="s">
        <v>6852</v>
      </c>
      <c r="C2882" t="s">
        <v>6853</v>
      </c>
      <c r="D2882">
        <v>4.1900000000000004</v>
      </c>
      <c r="E2882" t="s">
        <v>19979</v>
      </c>
      <c r="F2882">
        <v>9780375758256</v>
      </c>
      <c r="G2882" t="s">
        <v>11</v>
      </c>
      <c r="H2882">
        <v>264</v>
      </c>
      <c r="I2882">
        <v>20145</v>
      </c>
      <c r="J2882">
        <v>530</v>
      </c>
      <c r="K2882" t="s">
        <v>18089</v>
      </c>
      <c r="L2882" t="s">
        <v>2341</v>
      </c>
    </row>
    <row r="2883" spans="1:12" x14ac:dyDescent="0.25">
      <c r="A2883">
        <v>10670</v>
      </c>
      <c r="B2883" t="s">
        <v>10319</v>
      </c>
      <c r="C2883" t="s">
        <v>6853</v>
      </c>
      <c r="D2883">
        <v>4.1900000000000004</v>
      </c>
      <c r="E2883" t="s">
        <v>19980</v>
      </c>
      <c r="F2883">
        <v>9781841155043</v>
      </c>
      <c r="G2883" t="s">
        <v>11</v>
      </c>
      <c r="H2883">
        <v>275</v>
      </c>
      <c r="I2883">
        <v>247</v>
      </c>
      <c r="J2883">
        <v>13</v>
      </c>
      <c r="K2883" t="s">
        <v>19981</v>
      </c>
      <c r="L2883" t="s">
        <v>4039</v>
      </c>
    </row>
    <row r="2884" spans="1:12" x14ac:dyDescent="0.25">
      <c r="A2884">
        <v>10682</v>
      </c>
      <c r="B2884" t="s">
        <v>19982</v>
      </c>
      <c r="C2884" t="s">
        <v>19983</v>
      </c>
      <c r="D2884">
        <v>3.94</v>
      </c>
      <c r="E2884" t="s">
        <v>19984</v>
      </c>
      <c r="F2884">
        <v>9780553483321</v>
      </c>
      <c r="G2884" t="s">
        <v>11</v>
      </c>
      <c r="H2884">
        <v>96</v>
      </c>
      <c r="I2884">
        <v>54</v>
      </c>
      <c r="J2884">
        <v>2</v>
      </c>
      <c r="K2884" t="s">
        <v>15613</v>
      </c>
      <c r="L2884" t="s">
        <v>11249</v>
      </c>
    </row>
    <row r="2885" spans="1:12" x14ac:dyDescent="0.25">
      <c r="A2885">
        <v>10686</v>
      </c>
      <c r="B2885" t="s">
        <v>19985</v>
      </c>
      <c r="C2885" t="s">
        <v>19986</v>
      </c>
      <c r="D2885">
        <v>3.84</v>
      </c>
      <c r="E2885" t="s">
        <v>19987</v>
      </c>
      <c r="F2885">
        <v>9780803725744</v>
      </c>
      <c r="G2885" t="s">
        <v>11</v>
      </c>
      <c r="H2885">
        <v>48</v>
      </c>
      <c r="I2885">
        <v>60</v>
      </c>
      <c r="J2885">
        <v>7</v>
      </c>
      <c r="K2885" t="s">
        <v>18740</v>
      </c>
      <c r="L2885" t="s">
        <v>19280</v>
      </c>
    </row>
    <row r="2886" spans="1:12" x14ac:dyDescent="0.25">
      <c r="A2886">
        <v>10687</v>
      </c>
      <c r="B2886" t="s">
        <v>13112</v>
      </c>
      <c r="C2886" t="s">
        <v>2303</v>
      </c>
      <c r="D2886">
        <v>4.0599999999999996</v>
      </c>
      <c r="E2886" t="s">
        <v>19988</v>
      </c>
      <c r="F2886">
        <v>9780786868995</v>
      </c>
      <c r="G2886" t="s">
        <v>12134</v>
      </c>
      <c r="H2886">
        <v>576</v>
      </c>
      <c r="I2886">
        <v>675</v>
      </c>
      <c r="J2886">
        <v>41</v>
      </c>
      <c r="K2886" t="s">
        <v>19989</v>
      </c>
      <c r="L2886" t="s">
        <v>7718</v>
      </c>
    </row>
    <row r="2887" spans="1:12" x14ac:dyDescent="0.25">
      <c r="A2887">
        <v>10689</v>
      </c>
      <c r="B2887" t="s">
        <v>19990</v>
      </c>
      <c r="C2887" t="s">
        <v>1840</v>
      </c>
      <c r="D2887">
        <v>3.99</v>
      </c>
      <c r="E2887" t="s">
        <v>19991</v>
      </c>
      <c r="F2887">
        <v>9780385602051</v>
      </c>
      <c r="G2887" t="s">
        <v>11</v>
      </c>
      <c r="H2887">
        <v>464</v>
      </c>
      <c r="I2887">
        <v>22</v>
      </c>
      <c r="J2887">
        <v>6</v>
      </c>
      <c r="K2887" t="s">
        <v>14437</v>
      </c>
      <c r="L2887" t="s">
        <v>2947</v>
      </c>
    </row>
    <row r="2888" spans="1:12" x14ac:dyDescent="0.25">
      <c r="A2888">
        <v>10691</v>
      </c>
      <c r="B2888" t="s">
        <v>19992</v>
      </c>
      <c r="C2888" t="s">
        <v>19993</v>
      </c>
      <c r="D2888">
        <v>3.78</v>
      </c>
      <c r="E2888" t="s">
        <v>19994</v>
      </c>
      <c r="F2888">
        <v>9788573027105</v>
      </c>
      <c r="G2888" t="s">
        <v>18655</v>
      </c>
      <c r="H2888">
        <v>544</v>
      </c>
      <c r="I2888">
        <v>43</v>
      </c>
      <c r="J2888">
        <v>3</v>
      </c>
      <c r="K2888" t="s">
        <v>19995</v>
      </c>
      <c r="L2888" t="s">
        <v>19996</v>
      </c>
    </row>
    <row r="2889" spans="1:12" x14ac:dyDescent="0.25">
      <c r="A2889">
        <v>10698</v>
      </c>
      <c r="B2889" t="s">
        <v>3869</v>
      </c>
      <c r="C2889" t="s">
        <v>5487</v>
      </c>
      <c r="D2889">
        <v>3.72</v>
      </c>
      <c r="E2889" t="s">
        <v>19997</v>
      </c>
      <c r="F2889">
        <v>9781593081928</v>
      </c>
      <c r="G2889" t="s">
        <v>11</v>
      </c>
      <c r="H2889">
        <v>286</v>
      </c>
      <c r="I2889">
        <v>398</v>
      </c>
      <c r="J2889">
        <v>63</v>
      </c>
      <c r="K2889" t="s">
        <v>19998</v>
      </c>
      <c r="L2889" t="s">
        <v>2957</v>
      </c>
    </row>
    <row r="2890" spans="1:12" x14ac:dyDescent="0.25">
      <c r="A2890">
        <v>10701</v>
      </c>
      <c r="B2890" t="s">
        <v>19999</v>
      </c>
      <c r="C2890" t="s">
        <v>9920</v>
      </c>
      <c r="D2890">
        <v>4.16</v>
      </c>
      <c r="E2890" t="s">
        <v>20000</v>
      </c>
      <c r="F2890">
        <v>9780436205491</v>
      </c>
      <c r="G2890" t="s">
        <v>11</v>
      </c>
      <c r="H2890">
        <v>640</v>
      </c>
      <c r="I2890">
        <v>48</v>
      </c>
      <c r="J2890">
        <v>8</v>
      </c>
      <c r="K2890" t="s">
        <v>14270</v>
      </c>
      <c r="L2890" t="s">
        <v>20001</v>
      </c>
    </row>
    <row r="2891" spans="1:12" x14ac:dyDescent="0.25">
      <c r="A2891">
        <v>10711</v>
      </c>
      <c r="B2891" t="s">
        <v>9521</v>
      </c>
      <c r="C2891" t="s">
        <v>5111</v>
      </c>
      <c r="D2891">
        <v>3.8</v>
      </c>
      <c r="E2891" t="s">
        <v>20002</v>
      </c>
      <c r="F2891">
        <v>9780684841250</v>
      </c>
      <c r="G2891" t="s">
        <v>11</v>
      </c>
      <c r="H2891">
        <v>368</v>
      </c>
      <c r="I2891">
        <v>2992</v>
      </c>
      <c r="J2891">
        <v>163</v>
      </c>
      <c r="K2891" t="s">
        <v>20003</v>
      </c>
      <c r="L2891" t="s">
        <v>2037</v>
      </c>
    </row>
    <row r="2892" spans="1:12" x14ac:dyDescent="0.25">
      <c r="A2892">
        <v>10712</v>
      </c>
      <c r="B2892" t="s">
        <v>13350</v>
      </c>
      <c r="C2892" t="s">
        <v>5111</v>
      </c>
      <c r="D2892">
        <v>3.68</v>
      </c>
      <c r="E2892" t="s">
        <v>20004</v>
      </c>
      <c r="F2892">
        <v>9780684868196</v>
      </c>
      <c r="G2892" t="s">
        <v>12134</v>
      </c>
      <c r="H2892">
        <v>352</v>
      </c>
      <c r="I2892">
        <v>1219</v>
      </c>
      <c r="J2892">
        <v>67</v>
      </c>
      <c r="K2892" t="s">
        <v>20005</v>
      </c>
      <c r="L2892" t="s">
        <v>2037</v>
      </c>
    </row>
    <row r="2893" spans="1:12" x14ac:dyDescent="0.25">
      <c r="A2893">
        <v>10713</v>
      </c>
      <c r="B2893" t="s">
        <v>5110</v>
      </c>
      <c r="C2893" t="s">
        <v>5111</v>
      </c>
      <c r="D2893">
        <v>3.02</v>
      </c>
      <c r="E2893" t="s">
        <v>20006</v>
      </c>
      <c r="F2893">
        <v>9780743239806</v>
      </c>
      <c r="G2893" t="s">
        <v>11</v>
      </c>
      <c r="H2893">
        <v>464</v>
      </c>
      <c r="I2893">
        <v>106</v>
      </c>
      <c r="J2893">
        <v>9</v>
      </c>
      <c r="K2893" t="s">
        <v>14330</v>
      </c>
      <c r="L2893" t="s">
        <v>5112</v>
      </c>
    </row>
    <row r="2894" spans="1:12" x14ac:dyDescent="0.25">
      <c r="A2894">
        <v>10714</v>
      </c>
      <c r="B2894" t="s">
        <v>9522</v>
      </c>
      <c r="C2894" t="s">
        <v>5111</v>
      </c>
      <c r="D2894">
        <v>3.36</v>
      </c>
      <c r="E2894" t="s">
        <v>20007</v>
      </c>
      <c r="F2894">
        <v>9780684839745</v>
      </c>
      <c r="G2894" t="s">
        <v>11</v>
      </c>
      <c r="H2894">
        <v>445</v>
      </c>
      <c r="I2894">
        <v>2631</v>
      </c>
      <c r="J2894">
        <v>100</v>
      </c>
      <c r="K2894" t="s">
        <v>20003</v>
      </c>
      <c r="L2894" t="s">
        <v>2037</v>
      </c>
    </row>
    <row r="2895" spans="1:12" x14ac:dyDescent="0.25">
      <c r="A2895">
        <v>10718</v>
      </c>
      <c r="B2895" t="s">
        <v>9523</v>
      </c>
      <c r="C2895" t="s">
        <v>5111</v>
      </c>
      <c r="D2895">
        <v>3.52</v>
      </c>
      <c r="E2895" t="s">
        <v>20008</v>
      </c>
      <c r="F2895">
        <v>9780684841212</v>
      </c>
      <c r="G2895" t="s">
        <v>11</v>
      </c>
      <c r="H2895">
        <v>576</v>
      </c>
      <c r="I2895">
        <v>6166</v>
      </c>
      <c r="J2895">
        <v>399</v>
      </c>
      <c r="K2895" t="s">
        <v>20003</v>
      </c>
      <c r="L2895" t="s">
        <v>2037</v>
      </c>
    </row>
    <row r="2896" spans="1:12" x14ac:dyDescent="0.25">
      <c r="A2896">
        <v>10732</v>
      </c>
      <c r="B2896" t="s">
        <v>20009</v>
      </c>
      <c r="C2896" t="s">
        <v>20010</v>
      </c>
      <c r="D2896">
        <v>3.91</v>
      </c>
      <c r="E2896" t="s">
        <v>20011</v>
      </c>
      <c r="F2896">
        <v>9781879794061</v>
      </c>
      <c r="G2896" t="s">
        <v>11</v>
      </c>
      <c r="H2896">
        <v>96</v>
      </c>
      <c r="I2896">
        <v>61</v>
      </c>
      <c r="J2896">
        <v>1</v>
      </c>
      <c r="K2896" t="s">
        <v>20012</v>
      </c>
      <c r="L2896" t="s">
        <v>20013</v>
      </c>
    </row>
    <row r="2897" spans="1:12" x14ac:dyDescent="0.25">
      <c r="A2897">
        <v>10739</v>
      </c>
      <c r="B2897" t="s">
        <v>9047</v>
      </c>
      <c r="C2897" t="s">
        <v>9048</v>
      </c>
      <c r="D2897">
        <v>3.68</v>
      </c>
      <c r="E2897" t="s">
        <v>20014</v>
      </c>
      <c r="F2897">
        <v>9780375701962</v>
      </c>
      <c r="G2897" t="s">
        <v>11</v>
      </c>
      <c r="H2897">
        <v>242</v>
      </c>
      <c r="I2897">
        <v>21634</v>
      </c>
      <c r="J2897">
        <v>1660</v>
      </c>
      <c r="K2897" t="s">
        <v>20015</v>
      </c>
      <c r="L2897" t="s">
        <v>2504</v>
      </c>
    </row>
    <row r="2898" spans="1:12" x14ac:dyDescent="0.25">
      <c r="A2898">
        <v>10750</v>
      </c>
      <c r="B2898" t="s">
        <v>12722</v>
      </c>
      <c r="C2898" t="s">
        <v>6375</v>
      </c>
      <c r="D2898">
        <v>3.53</v>
      </c>
      <c r="E2898" t="s">
        <v>20016</v>
      </c>
      <c r="F2898">
        <v>9780060745905</v>
      </c>
      <c r="G2898" t="s">
        <v>12134</v>
      </c>
      <c r="H2898">
        <v>409</v>
      </c>
      <c r="I2898">
        <v>2828</v>
      </c>
      <c r="J2898">
        <v>459</v>
      </c>
      <c r="K2898" t="s">
        <v>16558</v>
      </c>
      <c r="L2898" t="s">
        <v>314</v>
      </c>
    </row>
    <row r="2899" spans="1:12" x14ac:dyDescent="0.25">
      <c r="A2899">
        <v>10751</v>
      </c>
      <c r="B2899" t="s">
        <v>20017</v>
      </c>
      <c r="C2899" t="s">
        <v>20018</v>
      </c>
      <c r="D2899">
        <v>3.53</v>
      </c>
      <c r="E2899" t="s">
        <v>20019</v>
      </c>
      <c r="F2899">
        <v>9780061351396</v>
      </c>
      <c r="G2899" t="s">
        <v>14376</v>
      </c>
      <c r="H2899">
        <v>508</v>
      </c>
      <c r="I2899">
        <v>47</v>
      </c>
      <c r="J2899">
        <v>10</v>
      </c>
      <c r="K2899" t="s">
        <v>18467</v>
      </c>
      <c r="L2899" t="s">
        <v>3953</v>
      </c>
    </row>
    <row r="2900" spans="1:12" x14ac:dyDescent="0.25">
      <c r="A2900">
        <v>10756</v>
      </c>
      <c r="B2900" t="s">
        <v>13351</v>
      </c>
      <c r="C2900" t="s">
        <v>13352</v>
      </c>
      <c r="D2900">
        <v>3.93</v>
      </c>
      <c r="E2900" t="s">
        <v>20020</v>
      </c>
      <c r="F2900">
        <v>9780465003129</v>
      </c>
      <c r="G2900" t="s">
        <v>12134</v>
      </c>
      <c r="H2900">
        <v>736</v>
      </c>
      <c r="I2900">
        <v>1170</v>
      </c>
      <c r="J2900">
        <v>82</v>
      </c>
      <c r="K2900" t="s">
        <v>20021</v>
      </c>
      <c r="L2900" t="s">
        <v>1322</v>
      </c>
    </row>
    <row r="2901" spans="1:12" x14ac:dyDescent="0.25">
      <c r="A2901">
        <v>10757</v>
      </c>
      <c r="B2901" t="s">
        <v>5488</v>
      </c>
      <c r="C2901" t="s">
        <v>5489</v>
      </c>
      <c r="D2901">
        <v>3.89</v>
      </c>
      <c r="E2901" t="s">
        <v>20022</v>
      </c>
      <c r="F2901">
        <v>9780752842691</v>
      </c>
      <c r="G2901" t="s">
        <v>11</v>
      </c>
      <c r="H2901">
        <v>320</v>
      </c>
      <c r="I2901">
        <v>1680</v>
      </c>
      <c r="J2901">
        <v>117</v>
      </c>
      <c r="K2901" t="s">
        <v>20023</v>
      </c>
      <c r="L2901" t="s">
        <v>2989</v>
      </c>
    </row>
    <row r="2902" spans="1:12" x14ac:dyDescent="0.25">
      <c r="A2902">
        <v>10760</v>
      </c>
      <c r="B2902" t="s">
        <v>20024</v>
      </c>
      <c r="C2902" t="s">
        <v>20025</v>
      </c>
      <c r="D2902">
        <v>4</v>
      </c>
      <c r="E2902" t="s">
        <v>20026</v>
      </c>
      <c r="F2902">
        <v>9781560764984</v>
      </c>
      <c r="G2902" t="s">
        <v>11</v>
      </c>
      <c r="H2902">
        <v>16</v>
      </c>
      <c r="I2902">
        <v>5</v>
      </c>
      <c r="J2902">
        <v>1</v>
      </c>
      <c r="K2902" t="s">
        <v>15501</v>
      </c>
      <c r="L2902" t="s">
        <v>20027</v>
      </c>
    </row>
    <row r="2903" spans="1:12" x14ac:dyDescent="0.25">
      <c r="A2903">
        <v>10765</v>
      </c>
      <c r="B2903" t="s">
        <v>12197</v>
      </c>
      <c r="C2903" t="s">
        <v>12198</v>
      </c>
      <c r="D2903">
        <v>3.54</v>
      </c>
      <c r="E2903" t="s">
        <v>20028</v>
      </c>
      <c r="F2903">
        <v>9781582346175</v>
      </c>
      <c r="G2903" t="s">
        <v>12134</v>
      </c>
      <c r="H2903">
        <v>276</v>
      </c>
      <c r="I2903">
        <v>11429</v>
      </c>
      <c r="J2903">
        <v>979</v>
      </c>
      <c r="K2903" t="s">
        <v>14688</v>
      </c>
      <c r="L2903" t="s">
        <v>1061</v>
      </c>
    </row>
    <row r="2904" spans="1:12" x14ac:dyDescent="0.25">
      <c r="A2904">
        <v>10767</v>
      </c>
      <c r="B2904" t="s">
        <v>9187</v>
      </c>
      <c r="C2904" t="s">
        <v>9188</v>
      </c>
      <c r="D2904">
        <v>3.96</v>
      </c>
      <c r="E2904" t="s">
        <v>20029</v>
      </c>
      <c r="F2904">
        <v>9780684854274</v>
      </c>
      <c r="G2904" t="s">
        <v>11</v>
      </c>
      <c r="H2904">
        <v>112</v>
      </c>
      <c r="I2904">
        <v>155</v>
      </c>
      <c r="J2904">
        <v>13</v>
      </c>
      <c r="K2904" t="s">
        <v>20030</v>
      </c>
      <c r="L2904" t="s">
        <v>334</v>
      </c>
    </row>
    <row r="2905" spans="1:12" x14ac:dyDescent="0.25">
      <c r="A2905">
        <v>10770</v>
      </c>
      <c r="B2905" t="s">
        <v>20031</v>
      </c>
      <c r="C2905" t="s">
        <v>9188</v>
      </c>
      <c r="D2905">
        <v>3.96</v>
      </c>
      <c r="E2905" t="s">
        <v>20032</v>
      </c>
      <c r="F2905">
        <v>9780684854281</v>
      </c>
      <c r="G2905" t="s">
        <v>11</v>
      </c>
      <c r="H2905">
        <v>104</v>
      </c>
      <c r="I2905">
        <v>46</v>
      </c>
      <c r="J2905">
        <v>1</v>
      </c>
      <c r="K2905" t="s">
        <v>20030</v>
      </c>
      <c r="L2905" t="s">
        <v>334</v>
      </c>
    </row>
    <row r="2906" spans="1:12" x14ac:dyDescent="0.25">
      <c r="A2906">
        <v>10772</v>
      </c>
      <c r="B2906" t="s">
        <v>572</v>
      </c>
      <c r="C2906" t="s">
        <v>573</v>
      </c>
      <c r="D2906">
        <v>3.91</v>
      </c>
      <c r="E2906" t="s">
        <v>20033</v>
      </c>
      <c r="F2906">
        <v>9781415930687</v>
      </c>
      <c r="G2906" t="s">
        <v>11</v>
      </c>
      <c r="H2906">
        <v>384</v>
      </c>
      <c r="I2906">
        <v>326</v>
      </c>
      <c r="J2906">
        <v>66</v>
      </c>
      <c r="K2906" t="s">
        <v>14774</v>
      </c>
      <c r="L2906" t="s">
        <v>574</v>
      </c>
    </row>
    <row r="2907" spans="1:12" x14ac:dyDescent="0.25">
      <c r="A2907">
        <v>10776</v>
      </c>
      <c r="B2907" t="s">
        <v>4874</v>
      </c>
      <c r="C2907" t="s">
        <v>4875</v>
      </c>
      <c r="D2907">
        <v>3.56</v>
      </c>
      <c r="E2907" t="s">
        <v>20034</v>
      </c>
      <c r="F2907">
        <v>9780099460954</v>
      </c>
      <c r="G2907" t="s">
        <v>11</v>
      </c>
      <c r="H2907">
        <v>200</v>
      </c>
      <c r="I2907">
        <v>7290</v>
      </c>
      <c r="J2907">
        <v>387</v>
      </c>
      <c r="K2907" t="s">
        <v>20035</v>
      </c>
      <c r="L2907" t="s">
        <v>2555</v>
      </c>
    </row>
    <row r="2908" spans="1:12" x14ac:dyDescent="0.25">
      <c r="A2908">
        <v>10778</v>
      </c>
      <c r="B2908" t="s">
        <v>9189</v>
      </c>
      <c r="C2908" t="s">
        <v>5369</v>
      </c>
      <c r="D2908">
        <v>3.33</v>
      </c>
      <c r="E2908" t="s">
        <v>20036</v>
      </c>
      <c r="F2908">
        <v>9780684844640</v>
      </c>
      <c r="G2908" t="s">
        <v>11</v>
      </c>
      <c r="H2908">
        <v>272</v>
      </c>
      <c r="I2908">
        <v>5546</v>
      </c>
      <c r="J2908">
        <v>342</v>
      </c>
      <c r="K2908" t="s">
        <v>17016</v>
      </c>
      <c r="L2908" t="s">
        <v>53</v>
      </c>
    </row>
    <row r="2909" spans="1:12" x14ac:dyDescent="0.25">
      <c r="A2909">
        <v>10780</v>
      </c>
      <c r="B2909" t="s">
        <v>8627</v>
      </c>
      <c r="C2909" t="s">
        <v>8628</v>
      </c>
      <c r="D2909">
        <v>4.17</v>
      </c>
      <c r="E2909" t="s">
        <v>20037</v>
      </c>
      <c r="F2909">
        <v>9780393318791</v>
      </c>
      <c r="G2909" t="s">
        <v>11</v>
      </c>
      <c r="H2909">
        <v>402</v>
      </c>
      <c r="I2909">
        <v>490</v>
      </c>
      <c r="J2909">
        <v>35</v>
      </c>
      <c r="K2909" t="s">
        <v>20038</v>
      </c>
      <c r="L2909" t="s">
        <v>345</v>
      </c>
    </row>
    <row r="2910" spans="1:12" x14ac:dyDescent="0.25">
      <c r="A2910">
        <v>10783</v>
      </c>
      <c r="B2910" t="s">
        <v>575</v>
      </c>
      <c r="C2910" t="s">
        <v>576</v>
      </c>
      <c r="D2910">
        <v>3.72</v>
      </c>
      <c r="E2910" t="s">
        <v>20039</v>
      </c>
      <c r="F2910">
        <v>9781841957951</v>
      </c>
      <c r="G2910" t="s">
        <v>11</v>
      </c>
      <c r="H2910">
        <v>229</v>
      </c>
      <c r="I2910">
        <v>659</v>
      </c>
      <c r="J2910">
        <v>85</v>
      </c>
      <c r="K2910" t="s">
        <v>20040</v>
      </c>
      <c r="L2910" t="s">
        <v>577</v>
      </c>
    </row>
    <row r="2911" spans="1:12" x14ac:dyDescent="0.25">
      <c r="A2911">
        <v>10785</v>
      </c>
      <c r="B2911" t="s">
        <v>13353</v>
      </c>
      <c r="C2911" t="s">
        <v>13354</v>
      </c>
      <c r="D2911">
        <v>3.96</v>
      </c>
      <c r="E2911" t="s">
        <v>20041</v>
      </c>
      <c r="F2911">
        <v>9780684839059</v>
      </c>
      <c r="G2911" t="s">
        <v>12134</v>
      </c>
      <c r="H2911">
        <v>512</v>
      </c>
      <c r="I2911">
        <v>421</v>
      </c>
      <c r="J2911">
        <v>33</v>
      </c>
      <c r="K2911" t="s">
        <v>20042</v>
      </c>
      <c r="L2911" t="s">
        <v>53</v>
      </c>
    </row>
    <row r="2912" spans="1:12" x14ac:dyDescent="0.25">
      <c r="A2912">
        <v>10787</v>
      </c>
      <c r="B2912" t="s">
        <v>9190</v>
      </c>
      <c r="C2912" t="s">
        <v>9191</v>
      </c>
      <c r="D2912">
        <v>4.17</v>
      </c>
      <c r="E2912" t="s">
        <v>20043</v>
      </c>
      <c r="F2912">
        <v>9780393318357</v>
      </c>
      <c r="G2912" t="s">
        <v>11</v>
      </c>
      <c r="H2912">
        <v>556</v>
      </c>
      <c r="I2912">
        <v>279</v>
      </c>
      <c r="J2912">
        <v>32</v>
      </c>
      <c r="K2912" t="s">
        <v>16532</v>
      </c>
      <c r="L2912" t="s">
        <v>345</v>
      </c>
    </row>
    <row r="2913" spans="1:12" x14ac:dyDescent="0.25">
      <c r="A2913">
        <v>10789</v>
      </c>
      <c r="B2913" t="s">
        <v>8629</v>
      </c>
      <c r="C2913" t="s">
        <v>8630</v>
      </c>
      <c r="D2913">
        <v>4</v>
      </c>
      <c r="E2913" t="s">
        <v>20044</v>
      </c>
      <c r="F2913">
        <v>9780306808906</v>
      </c>
      <c r="G2913" t="s">
        <v>11</v>
      </c>
      <c r="H2913">
        <v>644</v>
      </c>
      <c r="I2913">
        <v>197</v>
      </c>
      <c r="J2913">
        <v>15</v>
      </c>
      <c r="K2913" t="s">
        <v>20045</v>
      </c>
      <c r="L2913" t="s">
        <v>1517</v>
      </c>
    </row>
    <row r="2914" spans="1:12" x14ac:dyDescent="0.25">
      <c r="A2914">
        <v>10792</v>
      </c>
      <c r="B2914" t="s">
        <v>578</v>
      </c>
      <c r="C2914" t="s">
        <v>579</v>
      </c>
      <c r="D2914">
        <v>3.81</v>
      </c>
      <c r="E2914" t="s">
        <v>20046</v>
      </c>
      <c r="F2914">
        <v>9780345460806</v>
      </c>
      <c r="G2914" t="s">
        <v>11</v>
      </c>
      <c r="H2914">
        <v>336</v>
      </c>
      <c r="I2914">
        <v>138</v>
      </c>
      <c r="J2914">
        <v>8</v>
      </c>
      <c r="K2914" t="s">
        <v>14554</v>
      </c>
      <c r="L2914" t="s">
        <v>355</v>
      </c>
    </row>
    <row r="2915" spans="1:12" x14ac:dyDescent="0.25">
      <c r="A2915">
        <v>10796</v>
      </c>
      <c r="B2915" t="s">
        <v>10320</v>
      </c>
      <c r="C2915" t="s">
        <v>20047</v>
      </c>
      <c r="D2915">
        <v>3.8</v>
      </c>
      <c r="E2915" t="s">
        <v>20048</v>
      </c>
      <c r="F2915">
        <v>9780743564373</v>
      </c>
      <c r="G2915" t="s">
        <v>11</v>
      </c>
      <c r="H2915">
        <v>8</v>
      </c>
      <c r="I2915">
        <v>290</v>
      </c>
      <c r="J2915">
        <v>65</v>
      </c>
      <c r="K2915" t="s">
        <v>14728</v>
      </c>
      <c r="L2915" t="s">
        <v>6684</v>
      </c>
    </row>
    <row r="2916" spans="1:12" x14ac:dyDescent="0.25">
      <c r="A2916">
        <v>10797</v>
      </c>
      <c r="B2916" t="s">
        <v>10320</v>
      </c>
      <c r="C2916" t="s">
        <v>5369</v>
      </c>
      <c r="D2916">
        <v>3.8</v>
      </c>
      <c r="E2916" t="s">
        <v>20049</v>
      </c>
      <c r="F2916">
        <v>9780684174693</v>
      </c>
      <c r="G2916" t="s">
        <v>11</v>
      </c>
      <c r="H2916">
        <v>336</v>
      </c>
      <c r="I2916">
        <v>174</v>
      </c>
      <c r="J2916">
        <v>30</v>
      </c>
      <c r="K2916" t="s">
        <v>20050</v>
      </c>
      <c r="L2916" t="s">
        <v>10321</v>
      </c>
    </row>
    <row r="2917" spans="1:12" x14ac:dyDescent="0.25">
      <c r="A2917">
        <v>10801</v>
      </c>
      <c r="B2917" t="s">
        <v>9524</v>
      </c>
      <c r="C2917" t="s">
        <v>9525</v>
      </c>
      <c r="D2917">
        <v>4.1500000000000004</v>
      </c>
      <c r="E2917" t="s">
        <v>20051</v>
      </c>
      <c r="F2917">
        <v>9780140139396</v>
      </c>
      <c r="G2917" t="s">
        <v>11</v>
      </c>
      <c r="H2917">
        <v>563</v>
      </c>
      <c r="I2917">
        <v>6187</v>
      </c>
      <c r="J2917">
        <v>669</v>
      </c>
      <c r="K2917" t="s">
        <v>16219</v>
      </c>
      <c r="L2917" t="s">
        <v>2152</v>
      </c>
    </row>
    <row r="2918" spans="1:12" x14ac:dyDescent="0.25">
      <c r="A2918">
        <v>10802</v>
      </c>
      <c r="B2918" t="s">
        <v>9835</v>
      </c>
      <c r="C2918" t="s">
        <v>9836</v>
      </c>
      <c r="D2918">
        <v>4.07</v>
      </c>
      <c r="E2918" t="s">
        <v>20052</v>
      </c>
      <c r="F2918">
        <v>9780140159943</v>
      </c>
      <c r="G2918" t="s">
        <v>11</v>
      </c>
      <c r="H2918">
        <v>438</v>
      </c>
      <c r="I2918">
        <v>3010</v>
      </c>
      <c r="J2918">
        <v>244</v>
      </c>
      <c r="K2918" t="s">
        <v>14972</v>
      </c>
      <c r="L2918" t="s">
        <v>2022</v>
      </c>
    </row>
    <row r="2919" spans="1:12" x14ac:dyDescent="0.25">
      <c r="A2919">
        <v>10804</v>
      </c>
      <c r="B2919" t="s">
        <v>310</v>
      </c>
      <c r="C2919" t="s">
        <v>2194</v>
      </c>
      <c r="D2919">
        <v>4.22</v>
      </c>
      <c r="E2919" t="s">
        <v>20053</v>
      </c>
      <c r="F2919">
        <v>9780143039792</v>
      </c>
      <c r="G2919" t="s">
        <v>11</v>
      </c>
      <c r="H2919">
        <v>576</v>
      </c>
      <c r="I2919">
        <v>608</v>
      </c>
      <c r="J2919">
        <v>59</v>
      </c>
      <c r="K2919" t="s">
        <v>14679</v>
      </c>
      <c r="L2919" t="s">
        <v>2025</v>
      </c>
    </row>
    <row r="2920" spans="1:12" x14ac:dyDescent="0.25">
      <c r="A2920">
        <v>10805</v>
      </c>
      <c r="B2920" t="s">
        <v>9837</v>
      </c>
      <c r="C2920" t="s">
        <v>9525</v>
      </c>
      <c r="D2920">
        <v>4.09</v>
      </c>
      <c r="E2920" t="s">
        <v>20054</v>
      </c>
      <c r="F2920">
        <v>9780140154412</v>
      </c>
      <c r="G2920" t="s">
        <v>11</v>
      </c>
      <c r="H2920">
        <v>345</v>
      </c>
      <c r="I2920">
        <v>2595</v>
      </c>
      <c r="J2920">
        <v>350</v>
      </c>
      <c r="K2920" t="s">
        <v>14568</v>
      </c>
      <c r="L2920" t="s">
        <v>2022</v>
      </c>
    </row>
    <row r="2921" spans="1:12" x14ac:dyDescent="0.25">
      <c r="A2921">
        <v>10806</v>
      </c>
      <c r="B2921" t="s">
        <v>6166</v>
      </c>
      <c r="C2921" t="s">
        <v>6167</v>
      </c>
      <c r="D2921">
        <v>4.0999999999999996</v>
      </c>
      <c r="E2921" t="s">
        <v>20055</v>
      </c>
      <c r="F2921">
        <v>9780375759321</v>
      </c>
      <c r="G2921" t="s">
        <v>11</v>
      </c>
      <c r="H2921">
        <v>234</v>
      </c>
      <c r="I2921">
        <v>1553</v>
      </c>
      <c r="J2921">
        <v>113</v>
      </c>
      <c r="K2921" t="s">
        <v>16443</v>
      </c>
      <c r="L2921" t="s">
        <v>164</v>
      </c>
    </row>
    <row r="2922" spans="1:12" x14ac:dyDescent="0.25">
      <c r="A2922">
        <v>10808</v>
      </c>
      <c r="B2922" t="s">
        <v>9838</v>
      </c>
      <c r="C2922" t="s">
        <v>9839</v>
      </c>
      <c r="D2922">
        <v>4.1900000000000004</v>
      </c>
      <c r="E2922" t="s">
        <v>20056</v>
      </c>
      <c r="F2922">
        <v>9780140247961</v>
      </c>
      <c r="G2922" t="s">
        <v>11</v>
      </c>
      <c r="H2922">
        <v>496</v>
      </c>
      <c r="I2922">
        <v>88</v>
      </c>
      <c r="J2922">
        <v>8</v>
      </c>
      <c r="K2922" t="s">
        <v>15202</v>
      </c>
      <c r="L2922" t="s">
        <v>2022</v>
      </c>
    </row>
    <row r="2923" spans="1:12" x14ac:dyDescent="0.25">
      <c r="A2923">
        <v>10810</v>
      </c>
      <c r="B2923" t="s">
        <v>2195</v>
      </c>
      <c r="C2923" t="s">
        <v>2196</v>
      </c>
      <c r="D2923">
        <v>4.13</v>
      </c>
      <c r="E2923" t="s">
        <v>20057</v>
      </c>
      <c r="F2923">
        <v>9780060757083</v>
      </c>
      <c r="G2923" t="s">
        <v>11</v>
      </c>
      <c r="H2923">
        <v>736</v>
      </c>
      <c r="I2923">
        <v>694</v>
      </c>
      <c r="J2923">
        <v>39</v>
      </c>
      <c r="K2923" t="s">
        <v>18440</v>
      </c>
      <c r="L2923" t="s">
        <v>2072</v>
      </c>
    </row>
    <row r="2924" spans="1:12" x14ac:dyDescent="0.25">
      <c r="A2924">
        <v>10814</v>
      </c>
      <c r="B2924" t="s">
        <v>20058</v>
      </c>
      <c r="C2924" t="s">
        <v>20059</v>
      </c>
      <c r="D2924">
        <v>4.3</v>
      </c>
      <c r="E2924" t="s">
        <v>20060</v>
      </c>
      <c r="F2924">
        <v>9781892145024</v>
      </c>
      <c r="G2924" t="s">
        <v>11</v>
      </c>
      <c r="H2924">
        <v>58</v>
      </c>
      <c r="I2924">
        <v>5379</v>
      </c>
      <c r="J2924">
        <v>544</v>
      </c>
      <c r="K2924" t="s">
        <v>14528</v>
      </c>
      <c r="L2924" t="s">
        <v>20061</v>
      </c>
    </row>
    <row r="2925" spans="1:12" x14ac:dyDescent="0.25">
      <c r="A2925">
        <v>10826</v>
      </c>
      <c r="B2925" t="s">
        <v>6902</v>
      </c>
      <c r="C2925" t="s">
        <v>9526</v>
      </c>
      <c r="D2925">
        <v>4.17</v>
      </c>
      <c r="E2925" t="s">
        <v>20062</v>
      </c>
      <c r="F2925">
        <v>9780061228742</v>
      </c>
      <c r="G2925" t="s">
        <v>11</v>
      </c>
      <c r="H2925">
        <v>179</v>
      </c>
      <c r="I2925">
        <v>7</v>
      </c>
      <c r="J2925">
        <v>1</v>
      </c>
      <c r="K2925" t="s">
        <v>15615</v>
      </c>
      <c r="L2925" t="s">
        <v>2603</v>
      </c>
    </row>
    <row r="2926" spans="1:12" x14ac:dyDescent="0.25">
      <c r="A2926">
        <v>10832</v>
      </c>
      <c r="B2926" t="s">
        <v>6902</v>
      </c>
      <c r="C2926" t="s">
        <v>9526</v>
      </c>
      <c r="D2926">
        <v>4.17</v>
      </c>
      <c r="E2926" t="s">
        <v>20063</v>
      </c>
      <c r="F2926">
        <v>9780140364491</v>
      </c>
      <c r="G2926" t="s">
        <v>11</v>
      </c>
      <c r="H2926">
        <v>256</v>
      </c>
      <c r="I2926">
        <v>223</v>
      </c>
      <c r="J2926">
        <v>22</v>
      </c>
      <c r="K2926" t="s">
        <v>18359</v>
      </c>
      <c r="L2926" t="s">
        <v>4844</v>
      </c>
    </row>
    <row r="2927" spans="1:12" x14ac:dyDescent="0.25">
      <c r="A2927">
        <v>10836</v>
      </c>
      <c r="B2927" t="s">
        <v>9192</v>
      </c>
      <c r="C2927" t="s">
        <v>9193</v>
      </c>
      <c r="D2927">
        <v>4.12</v>
      </c>
      <c r="E2927" t="s">
        <v>20064</v>
      </c>
      <c r="F2927">
        <v>9780802135582</v>
      </c>
      <c r="G2927" t="s">
        <v>11</v>
      </c>
      <c r="H2927">
        <v>814</v>
      </c>
      <c r="I2927">
        <v>15468</v>
      </c>
      <c r="J2927">
        <v>548</v>
      </c>
      <c r="K2927" t="s">
        <v>20065</v>
      </c>
      <c r="L2927" t="s">
        <v>9194</v>
      </c>
    </row>
    <row r="2928" spans="1:12" x14ac:dyDescent="0.25">
      <c r="A2928">
        <v>10846</v>
      </c>
      <c r="B2928" t="s">
        <v>12402</v>
      </c>
      <c r="C2928" t="s">
        <v>12403</v>
      </c>
      <c r="D2928">
        <v>3.54</v>
      </c>
      <c r="E2928" t="s">
        <v>20066</v>
      </c>
      <c r="F2928">
        <v>9780618537259</v>
      </c>
      <c r="G2928" t="s">
        <v>12134</v>
      </c>
      <c r="H2928">
        <v>312</v>
      </c>
      <c r="I2928">
        <v>863</v>
      </c>
      <c r="J2928">
        <v>121</v>
      </c>
      <c r="K2928" t="s">
        <v>14728</v>
      </c>
      <c r="L2928" t="s">
        <v>2098</v>
      </c>
    </row>
    <row r="2929" spans="1:12" x14ac:dyDescent="0.25">
      <c r="A2929">
        <v>10853</v>
      </c>
      <c r="B2929" t="s">
        <v>6168</v>
      </c>
      <c r="C2929" t="s">
        <v>6169</v>
      </c>
      <c r="D2929">
        <v>3.89</v>
      </c>
      <c r="E2929" t="s">
        <v>20067</v>
      </c>
      <c r="F2929">
        <v>9781585421770</v>
      </c>
      <c r="G2929" t="s">
        <v>11</v>
      </c>
      <c r="H2929">
        <v>352</v>
      </c>
      <c r="I2929">
        <v>2246</v>
      </c>
      <c r="J2929">
        <v>166</v>
      </c>
      <c r="K2929" t="s">
        <v>15138</v>
      </c>
      <c r="L2929" t="s">
        <v>17818</v>
      </c>
    </row>
    <row r="2930" spans="1:12" x14ac:dyDescent="0.25">
      <c r="A2930">
        <v>10863</v>
      </c>
      <c r="B2930" t="s">
        <v>7111</v>
      </c>
      <c r="C2930" t="s">
        <v>7112</v>
      </c>
      <c r="D2930">
        <v>3.97</v>
      </c>
      <c r="E2930" t="s">
        <v>20068</v>
      </c>
      <c r="F2930">
        <v>9780375756603</v>
      </c>
      <c r="G2930" t="s">
        <v>11</v>
      </c>
      <c r="H2930">
        <v>341</v>
      </c>
      <c r="I2930">
        <v>139</v>
      </c>
      <c r="J2930">
        <v>17</v>
      </c>
      <c r="K2930" t="s">
        <v>17312</v>
      </c>
      <c r="L2930" t="s">
        <v>1969</v>
      </c>
    </row>
    <row r="2931" spans="1:12" x14ac:dyDescent="0.25">
      <c r="A2931">
        <v>10867</v>
      </c>
      <c r="B2931" t="s">
        <v>4876</v>
      </c>
      <c r="C2931" t="s">
        <v>4877</v>
      </c>
      <c r="D2931">
        <v>3.78</v>
      </c>
      <c r="E2931" t="s">
        <v>20069</v>
      </c>
      <c r="F2931">
        <v>9780786888016</v>
      </c>
      <c r="G2931" t="s">
        <v>11</v>
      </c>
      <c r="H2931">
        <v>176</v>
      </c>
      <c r="I2931">
        <v>13257</v>
      </c>
      <c r="J2931">
        <v>1240</v>
      </c>
      <c r="K2931" t="s">
        <v>16836</v>
      </c>
      <c r="L2931" t="s">
        <v>2149</v>
      </c>
    </row>
    <row r="2932" spans="1:12" x14ac:dyDescent="0.25">
      <c r="A2932">
        <v>10873</v>
      </c>
      <c r="B2932" t="s">
        <v>8030</v>
      </c>
      <c r="C2932" t="s">
        <v>4877</v>
      </c>
      <c r="D2932">
        <v>3.43</v>
      </c>
      <c r="E2932" t="s">
        <v>20070</v>
      </c>
      <c r="F2932">
        <v>9780786891078</v>
      </c>
      <c r="G2932" t="s">
        <v>11</v>
      </c>
      <c r="H2932">
        <v>130</v>
      </c>
      <c r="I2932">
        <v>30067</v>
      </c>
      <c r="J2932">
        <v>2166</v>
      </c>
      <c r="K2932" t="s">
        <v>14528</v>
      </c>
      <c r="L2932" t="s">
        <v>2149</v>
      </c>
    </row>
    <row r="2933" spans="1:12" x14ac:dyDescent="0.25">
      <c r="A2933">
        <v>10876</v>
      </c>
      <c r="B2933" t="s">
        <v>9527</v>
      </c>
      <c r="C2933" t="s">
        <v>390</v>
      </c>
      <c r="D2933">
        <v>4.08</v>
      </c>
      <c r="E2933" t="s">
        <v>20071</v>
      </c>
      <c r="F2933">
        <v>9780684873176</v>
      </c>
      <c r="G2933" t="s">
        <v>11</v>
      </c>
      <c r="H2933">
        <v>752</v>
      </c>
      <c r="I2933">
        <v>84</v>
      </c>
      <c r="J2933">
        <v>4</v>
      </c>
      <c r="K2933" t="s">
        <v>20072</v>
      </c>
      <c r="L2933" t="s">
        <v>2058</v>
      </c>
    </row>
    <row r="2934" spans="1:12" x14ac:dyDescent="0.25">
      <c r="A2934">
        <v>10877</v>
      </c>
      <c r="B2934" t="s">
        <v>5113</v>
      </c>
      <c r="C2934" t="s">
        <v>390</v>
      </c>
      <c r="D2934">
        <v>3.78</v>
      </c>
      <c r="E2934" t="s">
        <v>20073</v>
      </c>
      <c r="F2934">
        <v>9780743250443</v>
      </c>
      <c r="G2934" t="s">
        <v>11</v>
      </c>
      <c r="H2934">
        <v>336</v>
      </c>
      <c r="I2934">
        <v>5980</v>
      </c>
      <c r="J2934">
        <v>171</v>
      </c>
      <c r="K2934" t="s">
        <v>20074</v>
      </c>
      <c r="L2934" t="s">
        <v>2037</v>
      </c>
    </row>
    <row r="2935" spans="1:12" x14ac:dyDescent="0.25">
      <c r="A2935">
        <v>10879</v>
      </c>
      <c r="B2935" t="s">
        <v>12968</v>
      </c>
      <c r="C2935" t="s">
        <v>12969</v>
      </c>
      <c r="D2935">
        <v>3.96</v>
      </c>
      <c r="E2935" t="s">
        <v>20075</v>
      </c>
      <c r="F2935">
        <v>9781555916220</v>
      </c>
      <c r="G2935" t="s">
        <v>12134</v>
      </c>
      <c r="H2935">
        <v>112</v>
      </c>
      <c r="I2935">
        <v>1052</v>
      </c>
      <c r="J2935">
        <v>36</v>
      </c>
      <c r="K2935" t="s">
        <v>20076</v>
      </c>
      <c r="L2935" t="s">
        <v>12970</v>
      </c>
    </row>
    <row r="2936" spans="1:12" x14ac:dyDescent="0.25">
      <c r="A2936">
        <v>10880</v>
      </c>
      <c r="B2936" t="s">
        <v>9195</v>
      </c>
      <c r="C2936" t="s">
        <v>9196</v>
      </c>
      <c r="D2936">
        <v>4.1399999999999997</v>
      </c>
      <c r="E2936" t="s">
        <v>20077</v>
      </c>
      <c r="F2936">
        <v>9780345377968</v>
      </c>
      <c r="G2936" t="s">
        <v>11</v>
      </c>
      <c r="H2936">
        <v>720</v>
      </c>
      <c r="I2936">
        <v>2961</v>
      </c>
      <c r="J2936">
        <v>116</v>
      </c>
      <c r="K2936" t="s">
        <v>20078</v>
      </c>
      <c r="L2936" t="s">
        <v>144</v>
      </c>
    </row>
    <row r="2937" spans="1:12" x14ac:dyDescent="0.25">
      <c r="A2937">
        <v>10884</v>
      </c>
      <c r="B2937" t="s">
        <v>7914</v>
      </c>
      <c r="C2937" t="s">
        <v>2596</v>
      </c>
      <c r="D2937">
        <v>4.1100000000000003</v>
      </c>
      <c r="E2937" t="s">
        <v>20079</v>
      </c>
      <c r="F2937">
        <v>9780743264730</v>
      </c>
      <c r="G2937" t="s">
        <v>11</v>
      </c>
      <c r="H2937">
        <v>675</v>
      </c>
      <c r="I2937">
        <v>113315</v>
      </c>
      <c r="J2937">
        <v>2833</v>
      </c>
      <c r="K2937" t="s">
        <v>20080</v>
      </c>
      <c r="L2937" t="s">
        <v>2037</v>
      </c>
    </row>
    <row r="2938" spans="1:12" x14ac:dyDescent="0.25">
      <c r="A2938">
        <v>10885</v>
      </c>
      <c r="B2938" t="s">
        <v>9528</v>
      </c>
      <c r="C2938" t="s">
        <v>9529</v>
      </c>
      <c r="D2938">
        <v>4.07</v>
      </c>
      <c r="E2938" t="s">
        <v>20081</v>
      </c>
      <c r="F2938">
        <v>9780684837710</v>
      </c>
      <c r="G2938" t="s">
        <v>11</v>
      </c>
      <c r="H2938">
        <v>864</v>
      </c>
      <c r="I2938">
        <v>2664</v>
      </c>
      <c r="J2938">
        <v>78</v>
      </c>
      <c r="K2938" t="s">
        <v>20082</v>
      </c>
      <c r="L2938" t="s">
        <v>2058</v>
      </c>
    </row>
    <row r="2939" spans="1:12" x14ac:dyDescent="0.25">
      <c r="A2939">
        <v>10887</v>
      </c>
      <c r="B2939" t="s">
        <v>2595</v>
      </c>
      <c r="C2939" t="s">
        <v>2596</v>
      </c>
      <c r="D2939">
        <v>3.94</v>
      </c>
      <c r="E2939" t="s">
        <v>20083</v>
      </c>
      <c r="F2939">
        <v>9780743286978</v>
      </c>
      <c r="G2939" t="s">
        <v>11</v>
      </c>
      <c r="H2939">
        <v>896</v>
      </c>
      <c r="I2939">
        <v>2507</v>
      </c>
      <c r="J2939">
        <v>140</v>
      </c>
      <c r="K2939" t="s">
        <v>14346</v>
      </c>
      <c r="L2939" t="s">
        <v>2037</v>
      </c>
    </row>
    <row r="2940" spans="1:12" x14ac:dyDescent="0.25">
      <c r="A2940">
        <v>10890</v>
      </c>
      <c r="B2940" t="s">
        <v>8224</v>
      </c>
      <c r="C2940" t="s">
        <v>675</v>
      </c>
      <c r="D2940">
        <v>4.16</v>
      </c>
      <c r="E2940" t="s">
        <v>20084</v>
      </c>
      <c r="F2940">
        <v>9780385496094</v>
      </c>
      <c r="G2940" t="s">
        <v>11</v>
      </c>
      <c r="H2940">
        <v>275</v>
      </c>
      <c r="I2940">
        <v>39822</v>
      </c>
      <c r="J2940">
        <v>2297</v>
      </c>
      <c r="K2940" t="s">
        <v>17440</v>
      </c>
      <c r="L2940" t="s">
        <v>77</v>
      </c>
    </row>
    <row r="2941" spans="1:12" x14ac:dyDescent="0.25">
      <c r="A2941">
        <v>10894</v>
      </c>
      <c r="B2941" t="s">
        <v>4878</v>
      </c>
      <c r="C2941" t="s">
        <v>4879</v>
      </c>
      <c r="D2941">
        <v>3.94</v>
      </c>
      <c r="E2941" t="s">
        <v>20085</v>
      </c>
      <c r="F2941">
        <v>9780007189953</v>
      </c>
      <c r="G2941" t="s">
        <v>11</v>
      </c>
      <c r="H2941">
        <v>454</v>
      </c>
      <c r="I2941">
        <v>652</v>
      </c>
      <c r="J2941">
        <v>109</v>
      </c>
      <c r="K2941" t="s">
        <v>20086</v>
      </c>
      <c r="L2941" t="s">
        <v>2137</v>
      </c>
    </row>
    <row r="2942" spans="1:12" x14ac:dyDescent="0.25">
      <c r="A2942">
        <v>10895</v>
      </c>
      <c r="B2942" t="s">
        <v>3069</v>
      </c>
      <c r="C2942" t="s">
        <v>3070</v>
      </c>
      <c r="D2942">
        <v>3.74</v>
      </c>
      <c r="E2942" t="s">
        <v>20087</v>
      </c>
      <c r="F2942">
        <v>9780743499262</v>
      </c>
      <c r="G2942" t="s">
        <v>11</v>
      </c>
      <c r="H2942">
        <v>384</v>
      </c>
      <c r="I2942">
        <v>805</v>
      </c>
      <c r="J2942">
        <v>36</v>
      </c>
      <c r="K2942" t="s">
        <v>16178</v>
      </c>
      <c r="L2942" t="s">
        <v>334</v>
      </c>
    </row>
    <row r="2943" spans="1:12" x14ac:dyDescent="0.25">
      <c r="A2943">
        <v>10897</v>
      </c>
      <c r="B2943" t="s">
        <v>7915</v>
      </c>
      <c r="C2943" t="s">
        <v>4879</v>
      </c>
      <c r="D2943">
        <v>3.67</v>
      </c>
      <c r="E2943" t="s">
        <v>20088</v>
      </c>
      <c r="F2943">
        <v>9781401301880</v>
      </c>
      <c r="G2943" t="s">
        <v>11</v>
      </c>
      <c r="H2943">
        <v>340</v>
      </c>
      <c r="I2943">
        <v>1926</v>
      </c>
      <c r="J2943">
        <v>314</v>
      </c>
      <c r="K2943" t="s">
        <v>20089</v>
      </c>
      <c r="L2943" t="s">
        <v>2149</v>
      </c>
    </row>
    <row r="2944" spans="1:12" x14ac:dyDescent="0.25">
      <c r="A2944">
        <v>10906</v>
      </c>
      <c r="B2944" t="s">
        <v>10322</v>
      </c>
      <c r="C2944" t="s">
        <v>10323</v>
      </c>
      <c r="D2944">
        <v>3.69</v>
      </c>
      <c r="E2944" t="s">
        <v>20090</v>
      </c>
      <c r="F2944">
        <v>9780821726846</v>
      </c>
      <c r="G2944" t="s">
        <v>11</v>
      </c>
      <c r="H2944">
        <v>220</v>
      </c>
      <c r="I2944">
        <v>95</v>
      </c>
      <c r="J2944">
        <v>4</v>
      </c>
      <c r="K2944" t="s">
        <v>15602</v>
      </c>
      <c r="L2944" t="s">
        <v>1752</v>
      </c>
    </row>
    <row r="2945" spans="1:12" x14ac:dyDescent="0.25">
      <c r="A2945">
        <v>10907</v>
      </c>
      <c r="B2945" t="s">
        <v>580</v>
      </c>
      <c r="C2945" t="s">
        <v>581</v>
      </c>
      <c r="D2945">
        <v>4.1900000000000004</v>
      </c>
      <c r="E2945" t="s">
        <v>20091</v>
      </c>
      <c r="F2945">
        <v>9780060744878</v>
      </c>
      <c r="G2945" t="s">
        <v>11</v>
      </c>
      <c r="H2945">
        <v>320</v>
      </c>
      <c r="I2945">
        <v>21292</v>
      </c>
      <c r="J2945">
        <v>756</v>
      </c>
      <c r="K2945" t="s">
        <v>17506</v>
      </c>
      <c r="L2945" t="s">
        <v>12</v>
      </c>
    </row>
    <row r="2946" spans="1:12" x14ac:dyDescent="0.25">
      <c r="A2946">
        <v>10908</v>
      </c>
      <c r="B2946" t="s">
        <v>9840</v>
      </c>
      <c r="C2946" t="s">
        <v>583</v>
      </c>
      <c r="D2946">
        <v>3.6</v>
      </c>
      <c r="E2946" t="s">
        <v>20092</v>
      </c>
      <c r="F2946">
        <v>9780140230277</v>
      </c>
      <c r="G2946" t="s">
        <v>11</v>
      </c>
      <c r="H2946">
        <v>453</v>
      </c>
      <c r="I2946">
        <v>39611</v>
      </c>
      <c r="J2946">
        <v>2473</v>
      </c>
      <c r="K2946" t="s">
        <v>16228</v>
      </c>
      <c r="L2946" t="s">
        <v>2022</v>
      </c>
    </row>
    <row r="2947" spans="1:12" x14ac:dyDescent="0.25">
      <c r="A2947">
        <v>10909</v>
      </c>
      <c r="B2947" t="s">
        <v>582</v>
      </c>
      <c r="C2947" t="s">
        <v>583</v>
      </c>
      <c r="D2947">
        <v>3.5</v>
      </c>
      <c r="E2947" t="s">
        <v>20093</v>
      </c>
      <c r="F2947">
        <v>9780743496711</v>
      </c>
      <c r="G2947" t="s">
        <v>11</v>
      </c>
      <c r="H2947">
        <v>416</v>
      </c>
      <c r="I2947">
        <v>108646</v>
      </c>
      <c r="J2947">
        <v>5039</v>
      </c>
      <c r="K2947" t="s">
        <v>17506</v>
      </c>
      <c r="L2947" t="s">
        <v>584</v>
      </c>
    </row>
    <row r="2948" spans="1:12" x14ac:dyDescent="0.25">
      <c r="A2948">
        <v>10910</v>
      </c>
      <c r="B2948" t="s">
        <v>7113</v>
      </c>
      <c r="C2948" t="s">
        <v>583</v>
      </c>
      <c r="D2948">
        <v>3.58</v>
      </c>
      <c r="E2948" t="s">
        <v>20094</v>
      </c>
      <c r="F2948">
        <v>9780743422444</v>
      </c>
      <c r="G2948" t="s">
        <v>11</v>
      </c>
      <c r="H2948">
        <v>400</v>
      </c>
      <c r="I2948">
        <v>42046</v>
      </c>
      <c r="J2948">
        <v>2564</v>
      </c>
      <c r="K2948" t="s">
        <v>15430</v>
      </c>
      <c r="L2948" t="s">
        <v>884</v>
      </c>
    </row>
    <row r="2949" spans="1:12" x14ac:dyDescent="0.25">
      <c r="A2949">
        <v>10912</v>
      </c>
      <c r="B2949" t="s">
        <v>6170</v>
      </c>
      <c r="C2949" t="s">
        <v>583</v>
      </c>
      <c r="D2949">
        <v>3.54</v>
      </c>
      <c r="E2949" t="s">
        <v>20095</v>
      </c>
      <c r="F2949">
        <v>9780425185506</v>
      </c>
      <c r="G2949" t="s">
        <v>11</v>
      </c>
      <c r="H2949">
        <v>369</v>
      </c>
      <c r="I2949">
        <v>46383</v>
      </c>
      <c r="J2949">
        <v>2502</v>
      </c>
      <c r="K2949" t="s">
        <v>17480</v>
      </c>
      <c r="L2949" t="s">
        <v>719</v>
      </c>
    </row>
    <row r="2950" spans="1:12" x14ac:dyDescent="0.25">
      <c r="A2950">
        <v>10914</v>
      </c>
      <c r="B2950" t="s">
        <v>7114</v>
      </c>
      <c r="C2950" t="s">
        <v>583</v>
      </c>
      <c r="D2950">
        <v>3.2</v>
      </c>
      <c r="E2950" t="s">
        <v>20096</v>
      </c>
      <c r="F2950">
        <v>9780743431019</v>
      </c>
      <c r="G2950" t="s">
        <v>11</v>
      </c>
      <c r="H2950">
        <v>346</v>
      </c>
      <c r="I2950">
        <v>27590</v>
      </c>
      <c r="J2950">
        <v>1838</v>
      </c>
      <c r="K2950" t="s">
        <v>14397</v>
      </c>
      <c r="L2950" t="s">
        <v>884</v>
      </c>
    </row>
    <row r="2951" spans="1:12" x14ac:dyDescent="0.25">
      <c r="A2951">
        <v>10915</v>
      </c>
      <c r="B2951" t="s">
        <v>6171</v>
      </c>
      <c r="C2951" t="s">
        <v>583</v>
      </c>
      <c r="D2951">
        <v>3.82</v>
      </c>
      <c r="E2951" t="s">
        <v>20097</v>
      </c>
      <c r="F2951">
        <v>9780743418713</v>
      </c>
      <c r="G2951" t="s">
        <v>11</v>
      </c>
      <c r="H2951">
        <v>434</v>
      </c>
      <c r="I2951">
        <v>67431</v>
      </c>
      <c r="J2951">
        <v>3066</v>
      </c>
      <c r="K2951" t="s">
        <v>14809</v>
      </c>
      <c r="L2951" t="s">
        <v>884</v>
      </c>
    </row>
    <row r="2952" spans="1:12" x14ac:dyDescent="0.25">
      <c r="A2952">
        <v>10916</v>
      </c>
      <c r="B2952" t="s">
        <v>585</v>
      </c>
      <c r="C2952" t="s">
        <v>583</v>
      </c>
      <c r="D2952">
        <v>4.01</v>
      </c>
      <c r="E2952" t="s">
        <v>20098</v>
      </c>
      <c r="F2952">
        <v>9780061150142</v>
      </c>
      <c r="G2952" t="s">
        <v>11</v>
      </c>
      <c r="H2952">
        <v>512</v>
      </c>
      <c r="I2952">
        <v>244774</v>
      </c>
      <c r="J2952">
        <v>8841</v>
      </c>
      <c r="K2952" t="s">
        <v>14203</v>
      </c>
      <c r="L2952" t="s">
        <v>176</v>
      </c>
    </row>
    <row r="2953" spans="1:12" x14ac:dyDescent="0.25">
      <c r="A2953">
        <v>10917</v>
      </c>
      <c r="B2953" t="s">
        <v>3071</v>
      </c>
      <c r="C2953" t="s">
        <v>583</v>
      </c>
      <c r="D2953">
        <v>4.07</v>
      </c>
      <c r="E2953" t="s">
        <v>20099</v>
      </c>
      <c r="F2953">
        <v>9780743454537</v>
      </c>
      <c r="G2953" t="s">
        <v>11</v>
      </c>
      <c r="H2953">
        <v>423</v>
      </c>
      <c r="I2953">
        <v>986711</v>
      </c>
      <c r="J2953">
        <v>29652</v>
      </c>
      <c r="K2953" t="s">
        <v>14833</v>
      </c>
      <c r="L2953" t="s">
        <v>884</v>
      </c>
    </row>
    <row r="2954" spans="1:12" x14ac:dyDescent="0.25">
      <c r="A2954">
        <v>10920</v>
      </c>
      <c r="B2954" t="s">
        <v>586</v>
      </c>
      <c r="C2954" t="s">
        <v>587</v>
      </c>
      <c r="D2954">
        <v>3.86</v>
      </c>
      <c r="E2954" t="s">
        <v>20100</v>
      </c>
      <c r="F2954">
        <v>9780802142849</v>
      </c>
      <c r="G2954" t="s">
        <v>11</v>
      </c>
      <c r="H2954">
        <v>356</v>
      </c>
      <c r="I2954">
        <v>208001</v>
      </c>
      <c r="J2954">
        <v>4972</v>
      </c>
      <c r="K2954" t="s">
        <v>15884</v>
      </c>
      <c r="L2954" t="s">
        <v>588</v>
      </c>
    </row>
    <row r="2955" spans="1:12" x14ac:dyDescent="0.25">
      <c r="A2955">
        <v>10921</v>
      </c>
      <c r="B2955" t="s">
        <v>8225</v>
      </c>
      <c r="C2955" t="s">
        <v>8226</v>
      </c>
      <c r="D2955">
        <v>4.41</v>
      </c>
      <c r="E2955" t="s">
        <v>20101</v>
      </c>
      <c r="F2955">
        <v>9781556591402</v>
      </c>
      <c r="G2955" t="s">
        <v>11</v>
      </c>
      <c r="H2955">
        <v>320</v>
      </c>
      <c r="I2955">
        <v>685</v>
      </c>
      <c r="J2955">
        <v>36</v>
      </c>
      <c r="K2955" t="s">
        <v>17318</v>
      </c>
      <c r="L2955" t="s">
        <v>8227</v>
      </c>
    </row>
    <row r="2956" spans="1:12" x14ac:dyDescent="0.25">
      <c r="A2956">
        <v>10929</v>
      </c>
      <c r="B2956" t="s">
        <v>2197</v>
      </c>
      <c r="C2956" t="s">
        <v>2198</v>
      </c>
      <c r="D2956">
        <v>4.0999999999999996</v>
      </c>
      <c r="E2956" t="s">
        <v>20102</v>
      </c>
      <c r="F2956">
        <v>9781401303273</v>
      </c>
      <c r="G2956" t="s">
        <v>11</v>
      </c>
      <c r="H2956">
        <v>197</v>
      </c>
      <c r="I2956">
        <v>113593</v>
      </c>
      <c r="J2956">
        <v>6830</v>
      </c>
      <c r="K2956" t="s">
        <v>14875</v>
      </c>
      <c r="L2956" t="s">
        <v>2149</v>
      </c>
    </row>
    <row r="2957" spans="1:12" x14ac:dyDescent="0.25">
      <c r="A2957">
        <v>10932</v>
      </c>
      <c r="B2957" t="s">
        <v>589</v>
      </c>
      <c r="C2957" t="s">
        <v>590</v>
      </c>
      <c r="D2957">
        <v>3.98</v>
      </c>
      <c r="E2957" t="s">
        <v>20103</v>
      </c>
      <c r="F2957">
        <v>9780099486831</v>
      </c>
      <c r="G2957" t="s">
        <v>11</v>
      </c>
      <c r="H2957">
        <v>340</v>
      </c>
      <c r="I2957">
        <v>180</v>
      </c>
      <c r="J2957">
        <v>25</v>
      </c>
      <c r="K2957" t="s">
        <v>20104</v>
      </c>
      <c r="L2957" t="s">
        <v>591</v>
      </c>
    </row>
    <row r="2958" spans="1:12" x14ac:dyDescent="0.25">
      <c r="A2958">
        <v>10939</v>
      </c>
      <c r="B2958" t="s">
        <v>20105</v>
      </c>
      <c r="C2958" t="s">
        <v>20106</v>
      </c>
      <c r="D2958">
        <v>4.1900000000000004</v>
      </c>
      <c r="E2958" t="s">
        <v>20107</v>
      </c>
      <c r="F2958">
        <v>9780060845988</v>
      </c>
      <c r="G2958" t="s">
        <v>14376</v>
      </c>
      <c r="H2958">
        <v>40</v>
      </c>
      <c r="I2958">
        <v>0</v>
      </c>
      <c r="J2958">
        <v>0</v>
      </c>
      <c r="K2958" t="s">
        <v>16407</v>
      </c>
      <c r="L2958" t="s">
        <v>3953</v>
      </c>
    </row>
    <row r="2959" spans="1:12" x14ac:dyDescent="0.25">
      <c r="A2959">
        <v>10943</v>
      </c>
      <c r="B2959" t="s">
        <v>20108</v>
      </c>
      <c r="C2959" t="s">
        <v>20109</v>
      </c>
      <c r="D2959">
        <v>3.79</v>
      </c>
      <c r="E2959" t="s">
        <v>20110</v>
      </c>
      <c r="F2959">
        <v>9780399512469</v>
      </c>
      <c r="G2959" t="s">
        <v>11</v>
      </c>
      <c r="H2959">
        <v>128</v>
      </c>
      <c r="I2959">
        <v>24</v>
      </c>
      <c r="J2959">
        <v>2</v>
      </c>
      <c r="K2959" t="s">
        <v>20111</v>
      </c>
      <c r="L2959" t="s">
        <v>12900</v>
      </c>
    </row>
    <row r="2960" spans="1:12" x14ac:dyDescent="0.25">
      <c r="A2960">
        <v>10951</v>
      </c>
      <c r="B2960" t="s">
        <v>2597</v>
      </c>
      <c r="C2960" t="s">
        <v>2598</v>
      </c>
      <c r="D2960">
        <v>3.91</v>
      </c>
      <c r="E2960" t="s">
        <v>20112</v>
      </c>
      <c r="F2960">
        <v>9780060739683</v>
      </c>
      <c r="G2960" t="s">
        <v>11</v>
      </c>
      <c r="H2960">
        <v>352</v>
      </c>
      <c r="I2960">
        <v>1667</v>
      </c>
      <c r="J2960">
        <v>57</v>
      </c>
      <c r="K2960" t="s">
        <v>20113</v>
      </c>
      <c r="L2960" t="s">
        <v>2031</v>
      </c>
    </row>
    <row r="2961" spans="1:12" x14ac:dyDescent="0.25">
      <c r="A2961">
        <v>10964</v>
      </c>
      <c r="B2961" t="s">
        <v>3072</v>
      </c>
      <c r="C2961" t="s">
        <v>593</v>
      </c>
      <c r="D2961">
        <v>4.2300000000000004</v>
      </c>
      <c r="E2961" t="s">
        <v>20114</v>
      </c>
      <c r="F2961">
        <v>9780440242949</v>
      </c>
      <c r="G2961" t="s">
        <v>11</v>
      </c>
      <c r="H2961">
        <v>850</v>
      </c>
      <c r="I2961">
        <v>673350</v>
      </c>
      <c r="J2961">
        <v>34690</v>
      </c>
      <c r="K2961" t="s">
        <v>16856</v>
      </c>
      <c r="L2961" t="s">
        <v>494</v>
      </c>
    </row>
    <row r="2962" spans="1:12" x14ac:dyDescent="0.25">
      <c r="A2962">
        <v>10965</v>
      </c>
      <c r="B2962" t="s">
        <v>592</v>
      </c>
      <c r="C2962" t="s">
        <v>593</v>
      </c>
      <c r="D2962">
        <v>4.4400000000000004</v>
      </c>
      <c r="E2962" t="s">
        <v>20115</v>
      </c>
      <c r="F2962">
        <v>9780385340397</v>
      </c>
      <c r="G2962" t="s">
        <v>11</v>
      </c>
      <c r="H2962">
        <v>980</v>
      </c>
      <c r="I2962">
        <v>105950</v>
      </c>
      <c r="J2962">
        <v>3992</v>
      </c>
      <c r="K2962" t="s">
        <v>14203</v>
      </c>
      <c r="L2962" t="s">
        <v>86</v>
      </c>
    </row>
    <row r="2963" spans="1:12" x14ac:dyDescent="0.25">
      <c r="A2963">
        <v>10966</v>
      </c>
      <c r="B2963" t="s">
        <v>7115</v>
      </c>
      <c r="C2963" t="s">
        <v>7116</v>
      </c>
      <c r="D2963">
        <v>3.43</v>
      </c>
      <c r="E2963" t="s">
        <v>20116</v>
      </c>
      <c r="F2963">
        <v>9781569715147</v>
      </c>
      <c r="G2963" t="s">
        <v>11</v>
      </c>
      <c r="H2963">
        <v>144</v>
      </c>
      <c r="I2963">
        <v>126</v>
      </c>
      <c r="J2963">
        <v>17</v>
      </c>
      <c r="K2963" t="s">
        <v>20117</v>
      </c>
      <c r="L2963" t="s">
        <v>3976</v>
      </c>
    </row>
    <row r="2964" spans="1:12" x14ac:dyDescent="0.25">
      <c r="A2964">
        <v>10967</v>
      </c>
      <c r="B2964" t="s">
        <v>3073</v>
      </c>
      <c r="C2964" t="s">
        <v>3074</v>
      </c>
      <c r="D2964">
        <v>4.2699999999999996</v>
      </c>
      <c r="E2964" t="s">
        <v>20118</v>
      </c>
      <c r="F2964">
        <v>9780440221661</v>
      </c>
      <c r="G2964" t="s">
        <v>11</v>
      </c>
      <c r="H2964">
        <v>1443</v>
      </c>
      <c r="I2964">
        <v>128901</v>
      </c>
      <c r="J2964">
        <v>5294</v>
      </c>
      <c r="K2964" t="s">
        <v>14393</v>
      </c>
      <c r="L2964" t="s">
        <v>1926</v>
      </c>
    </row>
    <row r="2965" spans="1:12" x14ac:dyDescent="0.25">
      <c r="A2965">
        <v>10968</v>
      </c>
      <c r="B2965" t="s">
        <v>20119</v>
      </c>
      <c r="C2965" t="s">
        <v>13356</v>
      </c>
      <c r="D2965">
        <v>3.93</v>
      </c>
      <c r="E2965" t="s">
        <v>20120</v>
      </c>
      <c r="F2965">
        <v>9780373638499</v>
      </c>
      <c r="G2965" t="s">
        <v>11</v>
      </c>
      <c r="H2965">
        <v>346</v>
      </c>
      <c r="I2965">
        <v>5</v>
      </c>
      <c r="J2965">
        <v>0</v>
      </c>
      <c r="K2965" t="s">
        <v>16425</v>
      </c>
      <c r="L2965" t="s">
        <v>6300</v>
      </c>
    </row>
    <row r="2966" spans="1:12" x14ac:dyDescent="0.25">
      <c r="A2966">
        <v>10969</v>
      </c>
      <c r="B2966" t="s">
        <v>7039</v>
      </c>
      <c r="C2966" t="s">
        <v>593</v>
      </c>
      <c r="D2966">
        <v>4.32</v>
      </c>
      <c r="E2966" t="s">
        <v>20121</v>
      </c>
      <c r="F2966">
        <v>9780385302319</v>
      </c>
      <c r="G2966" t="s">
        <v>11</v>
      </c>
      <c r="H2966">
        <v>743</v>
      </c>
      <c r="I2966">
        <v>1088</v>
      </c>
      <c r="J2966">
        <v>118</v>
      </c>
      <c r="K2966" t="s">
        <v>16382</v>
      </c>
      <c r="L2966" t="s">
        <v>62</v>
      </c>
    </row>
    <row r="2967" spans="1:12" x14ac:dyDescent="0.25">
      <c r="A2967">
        <v>10970</v>
      </c>
      <c r="B2967" t="s">
        <v>594</v>
      </c>
      <c r="C2967" t="s">
        <v>595</v>
      </c>
      <c r="D2967">
        <v>3.85</v>
      </c>
      <c r="E2967" t="s">
        <v>20122</v>
      </c>
      <c r="F2967">
        <v>9781844164110</v>
      </c>
      <c r="G2967" t="s">
        <v>11</v>
      </c>
      <c r="H2967">
        <v>254</v>
      </c>
      <c r="I2967">
        <v>54</v>
      </c>
      <c r="J2967">
        <v>5</v>
      </c>
      <c r="K2967" t="s">
        <v>17724</v>
      </c>
      <c r="L2967" t="s">
        <v>596</v>
      </c>
    </row>
    <row r="2968" spans="1:12" x14ac:dyDescent="0.25">
      <c r="A2968">
        <v>10971</v>
      </c>
      <c r="B2968" t="s">
        <v>20123</v>
      </c>
      <c r="C2968" t="s">
        <v>13356</v>
      </c>
      <c r="D2968">
        <v>3.88</v>
      </c>
      <c r="E2968" t="s">
        <v>20124</v>
      </c>
      <c r="F2968">
        <v>9780373638529</v>
      </c>
      <c r="G2968" t="s">
        <v>11</v>
      </c>
      <c r="H2968">
        <v>348</v>
      </c>
      <c r="I2968">
        <v>25</v>
      </c>
      <c r="J2968">
        <v>2</v>
      </c>
      <c r="K2968" t="s">
        <v>15615</v>
      </c>
      <c r="L2968" t="s">
        <v>6300</v>
      </c>
    </row>
    <row r="2969" spans="1:12" x14ac:dyDescent="0.25">
      <c r="A2969">
        <v>10972</v>
      </c>
      <c r="B2969" t="s">
        <v>13355</v>
      </c>
      <c r="C2969" t="s">
        <v>13356</v>
      </c>
      <c r="D2969">
        <v>3.87</v>
      </c>
      <c r="E2969" t="s">
        <v>20125</v>
      </c>
      <c r="F2969">
        <v>9780373638178</v>
      </c>
      <c r="G2969" t="s">
        <v>12134</v>
      </c>
      <c r="H2969">
        <v>352</v>
      </c>
      <c r="I2969">
        <v>80</v>
      </c>
      <c r="J2969">
        <v>2</v>
      </c>
      <c r="K2969" t="s">
        <v>20126</v>
      </c>
      <c r="L2969" t="s">
        <v>6300</v>
      </c>
    </row>
    <row r="2970" spans="1:12" x14ac:dyDescent="0.25">
      <c r="A2970">
        <v>10973</v>
      </c>
      <c r="B2970" t="s">
        <v>13357</v>
      </c>
      <c r="C2970" t="s">
        <v>13356</v>
      </c>
      <c r="D2970">
        <v>3.84</v>
      </c>
      <c r="E2970" t="s">
        <v>20127</v>
      </c>
      <c r="F2970">
        <v>9780373638161</v>
      </c>
      <c r="G2970" t="s">
        <v>12134</v>
      </c>
      <c r="H2970">
        <v>352</v>
      </c>
      <c r="I2970">
        <v>95</v>
      </c>
      <c r="J2970">
        <v>3</v>
      </c>
      <c r="K2970" t="s">
        <v>20128</v>
      </c>
      <c r="L2970" t="s">
        <v>6300</v>
      </c>
    </row>
    <row r="2971" spans="1:12" x14ac:dyDescent="0.25">
      <c r="A2971">
        <v>10974</v>
      </c>
      <c r="B2971" t="s">
        <v>7117</v>
      </c>
      <c r="C2971" t="s">
        <v>7118</v>
      </c>
      <c r="D2971">
        <v>3.71</v>
      </c>
      <c r="E2971" t="s">
        <v>20129</v>
      </c>
      <c r="F2971">
        <v>9780375504525</v>
      </c>
      <c r="G2971" t="s">
        <v>11</v>
      </c>
      <c r="H2971">
        <v>231</v>
      </c>
      <c r="I2971">
        <v>1003</v>
      </c>
      <c r="J2971">
        <v>101</v>
      </c>
      <c r="K2971" t="s">
        <v>16784</v>
      </c>
      <c r="L2971" t="s">
        <v>164</v>
      </c>
    </row>
    <row r="2972" spans="1:12" x14ac:dyDescent="0.25">
      <c r="A2972">
        <v>10976</v>
      </c>
      <c r="B2972" t="s">
        <v>597</v>
      </c>
      <c r="C2972" t="s">
        <v>598</v>
      </c>
      <c r="D2972">
        <v>4.42</v>
      </c>
      <c r="E2972" t="s">
        <v>20130</v>
      </c>
      <c r="F2972">
        <v>9781931082891</v>
      </c>
      <c r="G2972" t="s">
        <v>11</v>
      </c>
      <c r="H2972">
        <v>1180</v>
      </c>
      <c r="I2972">
        <v>199</v>
      </c>
      <c r="J2972">
        <v>13</v>
      </c>
      <c r="K2972" t="s">
        <v>20131</v>
      </c>
      <c r="L2972" t="s">
        <v>599</v>
      </c>
    </row>
    <row r="2973" spans="1:12" x14ac:dyDescent="0.25">
      <c r="A2973">
        <v>10979</v>
      </c>
      <c r="B2973" t="s">
        <v>6190</v>
      </c>
      <c r="C2973" t="s">
        <v>6191</v>
      </c>
      <c r="D2973">
        <v>3.94</v>
      </c>
      <c r="E2973" t="s">
        <v>20132</v>
      </c>
      <c r="F2973">
        <v>9780679732266</v>
      </c>
      <c r="G2973" t="s">
        <v>11</v>
      </c>
      <c r="H2973">
        <v>507</v>
      </c>
      <c r="I2973">
        <v>47794</v>
      </c>
      <c r="J2973">
        <v>1920</v>
      </c>
      <c r="K2973" t="s">
        <v>20133</v>
      </c>
      <c r="L2973" t="s">
        <v>2085</v>
      </c>
    </row>
    <row r="2974" spans="1:12" x14ac:dyDescent="0.25">
      <c r="A2974">
        <v>10980</v>
      </c>
      <c r="B2974" t="s">
        <v>11441</v>
      </c>
      <c r="C2974" t="s">
        <v>598</v>
      </c>
      <c r="D2974">
        <v>4.4400000000000004</v>
      </c>
      <c r="E2974" t="s">
        <v>20134</v>
      </c>
      <c r="F2974">
        <v>9780940450851</v>
      </c>
      <c r="G2974" t="s">
        <v>11</v>
      </c>
      <c r="H2974">
        <v>1110</v>
      </c>
      <c r="I2974">
        <v>90</v>
      </c>
      <c r="J2974">
        <v>7</v>
      </c>
      <c r="K2974" t="s">
        <v>14364</v>
      </c>
      <c r="L2974" t="s">
        <v>599</v>
      </c>
    </row>
    <row r="2975" spans="1:12" x14ac:dyDescent="0.25">
      <c r="A2975">
        <v>10982</v>
      </c>
      <c r="B2975" t="s">
        <v>11170</v>
      </c>
      <c r="C2975" t="s">
        <v>6191</v>
      </c>
      <c r="D2975">
        <v>4.09</v>
      </c>
      <c r="E2975" t="s">
        <v>20135</v>
      </c>
      <c r="F2975">
        <v>9780679424789</v>
      </c>
      <c r="G2975" t="s">
        <v>11</v>
      </c>
      <c r="H2975">
        <v>320</v>
      </c>
      <c r="I2975">
        <v>1017</v>
      </c>
      <c r="J2975">
        <v>64</v>
      </c>
      <c r="K2975" t="s">
        <v>20136</v>
      </c>
      <c r="L2975" t="s">
        <v>164</v>
      </c>
    </row>
    <row r="2976" spans="1:12" x14ac:dyDescent="0.25">
      <c r="A2976">
        <v>10984</v>
      </c>
      <c r="B2976" t="s">
        <v>9530</v>
      </c>
      <c r="C2976" t="s">
        <v>6191</v>
      </c>
      <c r="D2976">
        <v>3.86</v>
      </c>
      <c r="E2976" t="s">
        <v>20137</v>
      </c>
      <c r="F2976">
        <v>9780394701493</v>
      </c>
      <c r="G2976" t="s">
        <v>11</v>
      </c>
      <c r="H2976">
        <v>320</v>
      </c>
      <c r="I2976">
        <v>1457</v>
      </c>
      <c r="J2976">
        <v>117</v>
      </c>
      <c r="K2976" t="s">
        <v>20138</v>
      </c>
      <c r="L2976" t="s">
        <v>2144</v>
      </c>
    </row>
    <row r="2977" spans="1:12" x14ac:dyDescent="0.25">
      <c r="A2977">
        <v>10985</v>
      </c>
      <c r="B2977" t="s">
        <v>9531</v>
      </c>
      <c r="C2977" t="s">
        <v>6191</v>
      </c>
      <c r="D2977">
        <v>4.0999999999999996</v>
      </c>
      <c r="E2977" t="s">
        <v>20139</v>
      </c>
      <c r="F2977">
        <v>9780394701844</v>
      </c>
      <c r="G2977" t="s">
        <v>11</v>
      </c>
      <c r="H2977">
        <v>371</v>
      </c>
      <c r="I2977">
        <v>1253</v>
      </c>
      <c r="J2977">
        <v>68</v>
      </c>
      <c r="K2977" t="s">
        <v>20140</v>
      </c>
      <c r="L2977" t="s">
        <v>2144</v>
      </c>
    </row>
    <row r="2978" spans="1:12" x14ac:dyDescent="0.25">
      <c r="A2978">
        <v>10987</v>
      </c>
      <c r="B2978" t="s">
        <v>7119</v>
      </c>
      <c r="C2978" t="s">
        <v>593</v>
      </c>
      <c r="D2978">
        <v>4.3899999999999997</v>
      </c>
      <c r="E2978" t="s">
        <v>20141</v>
      </c>
      <c r="F2978">
        <v>9780385335997</v>
      </c>
      <c r="G2978" t="s">
        <v>11</v>
      </c>
      <c r="H2978">
        <v>870</v>
      </c>
      <c r="I2978">
        <v>198818</v>
      </c>
      <c r="J2978">
        <v>8130</v>
      </c>
      <c r="K2978" t="s">
        <v>14585</v>
      </c>
      <c r="L2978" t="s">
        <v>86</v>
      </c>
    </row>
    <row r="2979" spans="1:12" x14ac:dyDescent="0.25">
      <c r="A2979">
        <v>10988</v>
      </c>
      <c r="B2979" t="s">
        <v>7120</v>
      </c>
      <c r="C2979" t="s">
        <v>593</v>
      </c>
      <c r="D2979">
        <v>4.3499999999999996</v>
      </c>
      <c r="E2979" t="s">
        <v>20142</v>
      </c>
      <c r="F2979">
        <v>9780385335980</v>
      </c>
      <c r="G2979" t="s">
        <v>11</v>
      </c>
      <c r="H2979">
        <v>880</v>
      </c>
      <c r="I2979">
        <v>141771</v>
      </c>
      <c r="J2979">
        <v>5455</v>
      </c>
      <c r="K2979" t="s">
        <v>14585</v>
      </c>
      <c r="L2979" t="s">
        <v>86</v>
      </c>
    </row>
    <row r="2980" spans="1:12" x14ac:dyDescent="0.25">
      <c r="A2980">
        <v>10989</v>
      </c>
      <c r="B2980" t="s">
        <v>8631</v>
      </c>
      <c r="C2980" t="s">
        <v>593</v>
      </c>
      <c r="D2980">
        <v>4.08</v>
      </c>
      <c r="E2980" t="s">
        <v>20143</v>
      </c>
      <c r="F2980">
        <v>9780385324137</v>
      </c>
      <c r="G2980" t="s">
        <v>11</v>
      </c>
      <c r="H2980">
        <v>577</v>
      </c>
      <c r="I2980">
        <v>11433</v>
      </c>
      <c r="J2980">
        <v>478</v>
      </c>
      <c r="K2980" t="s">
        <v>20144</v>
      </c>
      <c r="L2980" t="s">
        <v>62</v>
      </c>
    </row>
    <row r="2981" spans="1:12" x14ac:dyDescent="0.25">
      <c r="A2981">
        <v>10990</v>
      </c>
      <c r="B2981" t="s">
        <v>3075</v>
      </c>
      <c r="C2981" t="s">
        <v>593</v>
      </c>
      <c r="D2981">
        <v>3.7</v>
      </c>
      <c r="E2981" t="s">
        <v>20145</v>
      </c>
      <c r="F2981">
        <v>9780770429454</v>
      </c>
      <c r="G2981" t="s">
        <v>11</v>
      </c>
      <c r="H2981">
        <v>368</v>
      </c>
      <c r="I2981">
        <v>32446</v>
      </c>
      <c r="J2981">
        <v>1345</v>
      </c>
      <c r="K2981" t="s">
        <v>14540</v>
      </c>
      <c r="L2981" t="s">
        <v>3076</v>
      </c>
    </row>
    <row r="2982" spans="1:12" x14ac:dyDescent="0.25">
      <c r="A2982">
        <v>10992</v>
      </c>
      <c r="B2982" t="s">
        <v>11442</v>
      </c>
      <c r="C2982" t="s">
        <v>593</v>
      </c>
      <c r="D2982">
        <v>4.2300000000000004</v>
      </c>
      <c r="E2982" t="s">
        <v>20146</v>
      </c>
      <c r="F2982">
        <v>9780099911708</v>
      </c>
      <c r="G2982" t="s">
        <v>11</v>
      </c>
      <c r="H2982">
        <v>864</v>
      </c>
      <c r="I2982">
        <v>2384</v>
      </c>
      <c r="J2982">
        <v>323</v>
      </c>
      <c r="K2982" t="s">
        <v>20147</v>
      </c>
      <c r="L2982" t="s">
        <v>591</v>
      </c>
    </row>
    <row r="2983" spans="1:12" x14ac:dyDescent="0.25">
      <c r="A2983">
        <v>10993</v>
      </c>
      <c r="B2983" t="s">
        <v>11966</v>
      </c>
      <c r="C2983" t="s">
        <v>11967</v>
      </c>
      <c r="D2983">
        <v>3.91</v>
      </c>
      <c r="E2983" t="s">
        <v>20148</v>
      </c>
      <c r="F2983">
        <v>9780345419088</v>
      </c>
      <c r="G2983" t="s">
        <v>11</v>
      </c>
      <c r="H2983">
        <v>624</v>
      </c>
      <c r="I2983">
        <v>536</v>
      </c>
      <c r="J2983">
        <v>60</v>
      </c>
      <c r="K2983" t="s">
        <v>17012</v>
      </c>
      <c r="L2983" t="s">
        <v>144</v>
      </c>
    </row>
    <row r="2984" spans="1:12" x14ac:dyDescent="0.25">
      <c r="A2984">
        <v>10996</v>
      </c>
      <c r="B2984" t="s">
        <v>10324</v>
      </c>
      <c r="C2984" t="s">
        <v>10325</v>
      </c>
      <c r="D2984">
        <v>3.86</v>
      </c>
      <c r="E2984" t="s">
        <v>20149</v>
      </c>
      <c r="F2984">
        <v>9780440506812</v>
      </c>
      <c r="G2984" t="s">
        <v>11</v>
      </c>
      <c r="H2984">
        <v>160</v>
      </c>
      <c r="I2984">
        <v>183</v>
      </c>
      <c r="J2984">
        <v>26</v>
      </c>
      <c r="K2984" t="s">
        <v>20150</v>
      </c>
      <c r="L2984" t="s">
        <v>1926</v>
      </c>
    </row>
    <row r="2985" spans="1:12" x14ac:dyDescent="0.25">
      <c r="A2985">
        <v>11000</v>
      </c>
      <c r="B2985" t="s">
        <v>7121</v>
      </c>
      <c r="C2985" t="s">
        <v>7122</v>
      </c>
      <c r="D2985">
        <v>4.3</v>
      </c>
      <c r="E2985" t="s">
        <v>20151</v>
      </c>
      <c r="F2985">
        <v>9780861711765</v>
      </c>
      <c r="G2985" t="s">
        <v>11</v>
      </c>
      <c r="H2985">
        <v>288</v>
      </c>
      <c r="I2985">
        <v>1103</v>
      </c>
      <c r="J2985">
        <v>50</v>
      </c>
      <c r="K2985" t="s">
        <v>18099</v>
      </c>
      <c r="L2985" t="s">
        <v>3699</v>
      </c>
    </row>
    <row r="2986" spans="1:12" x14ac:dyDescent="0.25">
      <c r="A2986">
        <v>11002</v>
      </c>
      <c r="B2986" t="s">
        <v>13358</v>
      </c>
      <c r="C2986" t="s">
        <v>13359</v>
      </c>
      <c r="D2986">
        <v>4.03</v>
      </c>
      <c r="E2986" t="s">
        <v>20152</v>
      </c>
      <c r="F2986">
        <v>9780805065374</v>
      </c>
      <c r="G2986" t="s">
        <v>12134</v>
      </c>
      <c r="H2986">
        <v>336</v>
      </c>
      <c r="I2986">
        <v>8614</v>
      </c>
      <c r="J2986">
        <v>242</v>
      </c>
      <c r="K2986" t="s">
        <v>16054</v>
      </c>
      <c r="L2986" t="s">
        <v>455</v>
      </c>
    </row>
    <row r="2987" spans="1:12" x14ac:dyDescent="0.25">
      <c r="A2987">
        <v>11003</v>
      </c>
      <c r="B2987" t="s">
        <v>600</v>
      </c>
      <c r="C2987" t="s">
        <v>181</v>
      </c>
      <c r="D2987">
        <v>4.16</v>
      </c>
      <c r="E2987" t="s">
        <v>20153</v>
      </c>
      <c r="F2987">
        <v>9780312985349</v>
      </c>
      <c r="G2987" t="s">
        <v>11</v>
      </c>
      <c r="H2987">
        <v>321</v>
      </c>
      <c r="I2987">
        <v>91695</v>
      </c>
      <c r="J2987">
        <v>1731</v>
      </c>
      <c r="K2987" t="s">
        <v>16428</v>
      </c>
      <c r="L2987" t="s">
        <v>182</v>
      </c>
    </row>
    <row r="2988" spans="1:12" x14ac:dyDescent="0.25">
      <c r="A2988">
        <v>11005</v>
      </c>
      <c r="B2988" t="s">
        <v>20154</v>
      </c>
      <c r="C2988" t="s">
        <v>20155</v>
      </c>
      <c r="D2988">
        <v>4.05</v>
      </c>
      <c r="E2988" t="s">
        <v>20156</v>
      </c>
      <c r="F2988">
        <v>9789684581142</v>
      </c>
      <c r="G2988" t="s">
        <v>14376</v>
      </c>
      <c r="H2988">
        <v>548</v>
      </c>
      <c r="I2988">
        <v>176</v>
      </c>
      <c r="J2988">
        <v>12</v>
      </c>
      <c r="K2988" t="s">
        <v>20157</v>
      </c>
      <c r="L2988" t="s">
        <v>20158</v>
      </c>
    </row>
    <row r="2989" spans="1:12" x14ac:dyDescent="0.25">
      <c r="A2989">
        <v>11006</v>
      </c>
      <c r="B2989" t="s">
        <v>20159</v>
      </c>
      <c r="C2989" t="s">
        <v>20160</v>
      </c>
      <c r="D2989">
        <v>4.17</v>
      </c>
      <c r="E2989" t="s">
        <v>20161</v>
      </c>
      <c r="F2989">
        <v>9780517618875</v>
      </c>
      <c r="G2989" t="s">
        <v>11</v>
      </c>
      <c r="H2989">
        <v>762</v>
      </c>
      <c r="I2989">
        <v>20</v>
      </c>
      <c r="J2989">
        <v>3</v>
      </c>
      <c r="K2989" t="s">
        <v>20162</v>
      </c>
      <c r="L2989" t="s">
        <v>20163</v>
      </c>
    </row>
    <row r="2990" spans="1:12" x14ac:dyDescent="0.25">
      <c r="A2990">
        <v>11012</v>
      </c>
      <c r="B2990" t="s">
        <v>1176</v>
      </c>
      <c r="C2990" t="s">
        <v>7123</v>
      </c>
      <c r="D2990">
        <v>3.85</v>
      </c>
      <c r="E2990" t="s">
        <v>20164</v>
      </c>
      <c r="F2990">
        <v>9780192839992</v>
      </c>
      <c r="G2990" t="s">
        <v>11</v>
      </c>
      <c r="H2990">
        <v>207</v>
      </c>
      <c r="I2990">
        <v>91755</v>
      </c>
      <c r="J2990">
        <v>3246</v>
      </c>
      <c r="K2990" t="s">
        <v>17811</v>
      </c>
      <c r="L2990" t="s">
        <v>944</v>
      </c>
    </row>
    <row r="2991" spans="1:12" x14ac:dyDescent="0.25">
      <c r="A2991">
        <v>11013</v>
      </c>
      <c r="B2991" t="s">
        <v>6172</v>
      </c>
      <c r="C2991" t="s">
        <v>6173</v>
      </c>
      <c r="D2991">
        <v>3.67</v>
      </c>
      <c r="E2991" t="s">
        <v>20165</v>
      </c>
      <c r="F2991">
        <v>9780571217359</v>
      </c>
      <c r="G2991" t="s">
        <v>11</v>
      </c>
      <c r="H2991">
        <v>628</v>
      </c>
      <c r="I2991">
        <v>9780</v>
      </c>
      <c r="J2991">
        <v>591</v>
      </c>
      <c r="K2991" t="s">
        <v>20166</v>
      </c>
      <c r="L2991" t="s">
        <v>3327</v>
      </c>
    </row>
    <row r="2992" spans="1:12" x14ac:dyDescent="0.25">
      <c r="A2992">
        <v>11016</v>
      </c>
      <c r="B2992" t="s">
        <v>2199</v>
      </c>
      <c r="C2992" t="s">
        <v>2200</v>
      </c>
      <c r="D2992">
        <v>4.12</v>
      </c>
      <c r="E2992" t="s">
        <v>20167</v>
      </c>
      <c r="F2992">
        <v>9780141441146</v>
      </c>
      <c r="G2992" t="s">
        <v>11</v>
      </c>
      <c r="H2992">
        <v>590</v>
      </c>
      <c r="I2992">
        <v>8333</v>
      </c>
      <c r="J2992">
        <v>874</v>
      </c>
      <c r="K2992" t="s">
        <v>20168</v>
      </c>
      <c r="L2992" t="s">
        <v>2025</v>
      </c>
    </row>
    <row r="2993" spans="1:12" x14ac:dyDescent="0.25">
      <c r="A2993">
        <v>11019</v>
      </c>
      <c r="B2993" t="s">
        <v>2199</v>
      </c>
      <c r="C2993" t="s">
        <v>8228</v>
      </c>
      <c r="D2993">
        <v>4.12</v>
      </c>
      <c r="E2993" t="s">
        <v>20169</v>
      </c>
      <c r="F2993">
        <v>9780393975420</v>
      </c>
      <c r="G2993" t="s">
        <v>11</v>
      </c>
      <c r="H2993">
        <v>534</v>
      </c>
      <c r="I2993">
        <v>1475</v>
      </c>
      <c r="J2993">
        <v>156</v>
      </c>
      <c r="K2993" t="s">
        <v>20170</v>
      </c>
      <c r="L2993" t="s">
        <v>208</v>
      </c>
    </row>
    <row r="2994" spans="1:12" x14ac:dyDescent="0.25">
      <c r="A2994">
        <v>11021</v>
      </c>
      <c r="B2994" t="s">
        <v>2199</v>
      </c>
      <c r="C2994" t="s">
        <v>9532</v>
      </c>
      <c r="D2994">
        <v>4.0599999999999996</v>
      </c>
      <c r="E2994" t="s">
        <v>20171</v>
      </c>
      <c r="F2994">
        <v>9780679886181</v>
      </c>
      <c r="G2994" t="s">
        <v>11</v>
      </c>
      <c r="H2994">
        <v>112</v>
      </c>
      <c r="I2994">
        <v>140</v>
      </c>
      <c r="J2994">
        <v>8</v>
      </c>
      <c r="K2994" t="s">
        <v>14473</v>
      </c>
      <c r="L2994" t="s">
        <v>2170</v>
      </c>
    </row>
    <row r="2995" spans="1:12" x14ac:dyDescent="0.25">
      <c r="A2995">
        <v>11022</v>
      </c>
      <c r="B2995" t="s">
        <v>601</v>
      </c>
      <c r="C2995" t="s">
        <v>602</v>
      </c>
      <c r="D2995">
        <v>3.75</v>
      </c>
      <c r="E2995" t="s">
        <v>20172</v>
      </c>
      <c r="F2995">
        <v>9780452287983</v>
      </c>
      <c r="G2995" t="s">
        <v>11</v>
      </c>
      <c r="H2995">
        <v>268</v>
      </c>
      <c r="I2995">
        <v>3240</v>
      </c>
      <c r="J2995">
        <v>130</v>
      </c>
      <c r="K2995" t="s">
        <v>18440</v>
      </c>
      <c r="L2995" t="s">
        <v>603</v>
      </c>
    </row>
    <row r="2996" spans="1:12" x14ac:dyDescent="0.25">
      <c r="A2996">
        <v>11026</v>
      </c>
      <c r="B2996" t="s">
        <v>5114</v>
      </c>
      <c r="C2996" t="s">
        <v>5115</v>
      </c>
      <c r="D2996">
        <v>3.81</v>
      </c>
      <c r="E2996" t="s">
        <v>20173</v>
      </c>
      <c r="F2996">
        <v>9780140437287</v>
      </c>
      <c r="G2996" t="s">
        <v>11</v>
      </c>
      <c r="H2996">
        <v>744</v>
      </c>
      <c r="I2996">
        <v>8156</v>
      </c>
      <c r="J2996">
        <v>366</v>
      </c>
      <c r="K2996" t="s">
        <v>17171</v>
      </c>
      <c r="L2996" t="s">
        <v>2022</v>
      </c>
    </row>
    <row r="2997" spans="1:12" x14ac:dyDescent="0.25">
      <c r="A2997">
        <v>11027</v>
      </c>
      <c r="B2997" t="s">
        <v>20174</v>
      </c>
      <c r="C2997" t="s">
        <v>20175</v>
      </c>
      <c r="D2997">
        <v>4.16</v>
      </c>
      <c r="E2997" t="s">
        <v>20176</v>
      </c>
      <c r="F2997">
        <v>9788420469430</v>
      </c>
      <c r="G2997" t="s">
        <v>14376</v>
      </c>
      <c r="H2997">
        <v>537</v>
      </c>
      <c r="I2997">
        <v>199</v>
      </c>
      <c r="J2997">
        <v>5</v>
      </c>
      <c r="K2997" t="s">
        <v>20177</v>
      </c>
      <c r="L2997" t="s">
        <v>15870</v>
      </c>
    </row>
    <row r="2998" spans="1:12" x14ac:dyDescent="0.25">
      <c r="A2998">
        <v>11031</v>
      </c>
      <c r="B2998" t="s">
        <v>4091</v>
      </c>
      <c r="C2998" t="s">
        <v>4092</v>
      </c>
      <c r="D2998">
        <v>3.79</v>
      </c>
      <c r="E2998" t="s">
        <v>20178</v>
      </c>
      <c r="F2998">
        <v>9780156029582</v>
      </c>
      <c r="G2998" t="s">
        <v>11</v>
      </c>
      <c r="H2998">
        <v>295</v>
      </c>
      <c r="I2998">
        <v>12998</v>
      </c>
      <c r="J2998">
        <v>589</v>
      </c>
      <c r="K2998" t="s">
        <v>20179</v>
      </c>
      <c r="L2998" t="s">
        <v>68</v>
      </c>
    </row>
    <row r="2999" spans="1:12" x14ac:dyDescent="0.25">
      <c r="A2999">
        <v>11033</v>
      </c>
      <c r="B2999" t="s">
        <v>4093</v>
      </c>
      <c r="C2999" t="s">
        <v>4094</v>
      </c>
      <c r="D2999">
        <v>3.68</v>
      </c>
      <c r="E2999" t="s">
        <v>20180</v>
      </c>
      <c r="F2999">
        <v>9780156029810</v>
      </c>
      <c r="G2999" t="s">
        <v>11</v>
      </c>
      <c r="H2999">
        <v>400</v>
      </c>
      <c r="I2999">
        <v>3912</v>
      </c>
      <c r="J2999">
        <v>209</v>
      </c>
      <c r="K2999" t="s">
        <v>20179</v>
      </c>
      <c r="L2999" t="s">
        <v>68</v>
      </c>
    </row>
    <row r="3000" spans="1:12" x14ac:dyDescent="0.25">
      <c r="A3000">
        <v>11036</v>
      </c>
      <c r="B3000" t="s">
        <v>4095</v>
      </c>
      <c r="C3000" t="s">
        <v>4096</v>
      </c>
      <c r="D3000">
        <v>3.72</v>
      </c>
      <c r="E3000" t="s">
        <v>20181</v>
      </c>
      <c r="F3000">
        <v>9780156029049</v>
      </c>
      <c r="G3000" t="s">
        <v>11</v>
      </c>
      <c r="H3000">
        <v>148</v>
      </c>
      <c r="I3000">
        <v>7888</v>
      </c>
      <c r="J3000">
        <v>366</v>
      </c>
      <c r="K3000" t="s">
        <v>20182</v>
      </c>
      <c r="L3000" t="s">
        <v>68</v>
      </c>
    </row>
    <row r="3001" spans="1:12" x14ac:dyDescent="0.25">
      <c r="A3001">
        <v>11037</v>
      </c>
      <c r="B3001" t="s">
        <v>10326</v>
      </c>
      <c r="C3001" t="s">
        <v>9615</v>
      </c>
      <c r="D3001">
        <v>4.18</v>
      </c>
      <c r="E3001" t="s">
        <v>20183</v>
      </c>
      <c r="F3001">
        <v>9780156260268</v>
      </c>
      <c r="G3001" t="s">
        <v>11</v>
      </c>
      <c r="H3001">
        <v>372</v>
      </c>
      <c r="I3001">
        <v>1775</v>
      </c>
      <c r="J3001">
        <v>47</v>
      </c>
      <c r="K3001" t="s">
        <v>20184</v>
      </c>
      <c r="L3001" t="s">
        <v>68</v>
      </c>
    </row>
    <row r="3002" spans="1:12" x14ac:dyDescent="0.25">
      <c r="A3002">
        <v>11038</v>
      </c>
      <c r="B3002" t="s">
        <v>10327</v>
      </c>
      <c r="C3002" t="s">
        <v>4096</v>
      </c>
      <c r="D3002">
        <v>3.9</v>
      </c>
      <c r="E3002" t="s">
        <v>20185</v>
      </c>
      <c r="F3002">
        <v>9780156400572</v>
      </c>
      <c r="G3002" t="s">
        <v>11</v>
      </c>
      <c r="H3002">
        <v>304</v>
      </c>
      <c r="I3002">
        <v>8311</v>
      </c>
      <c r="J3002">
        <v>449</v>
      </c>
      <c r="K3002" t="s">
        <v>20186</v>
      </c>
      <c r="L3002" t="s">
        <v>68</v>
      </c>
    </row>
    <row r="3003" spans="1:12" x14ac:dyDescent="0.25">
      <c r="A3003">
        <v>11043</v>
      </c>
      <c r="B3003" t="s">
        <v>20187</v>
      </c>
      <c r="C3003" t="s">
        <v>20188</v>
      </c>
      <c r="D3003">
        <v>3.8</v>
      </c>
      <c r="E3003" t="s">
        <v>20189</v>
      </c>
      <c r="F3003">
        <v>9780804001489</v>
      </c>
      <c r="G3003" t="s">
        <v>11</v>
      </c>
      <c r="H3003">
        <v>72</v>
      </c>
      <c r="I3003">
        <v>1843</v>
      </c>
      <c r="J3003">
        <v>143</v>
      </c>
      <c r="K3003" t="s">
        <v>20190</v>
      </c>
      <c r="L3003" t="s">
        <v>20191</v>
      </c>
    </row>
    <row r="3004" spans="1:12" x14ac:dyDescent="0.25">
      <c r="A3004">
        <v>11044</v>
      </c>
      <c r="B3004" t="s">
        <v>10328</v>
      </c>
      <c r="C3004" t="s">
        <v>9615</v>
      </c>
      <c r="D3004">
        <v>4.18</v>
      </c>
      <c r="E3004" t="s">
        <v>20192</v>
      </c>
      <c r="F3004">
        <v>9780156260275</v>
      </c>
      <c r="G3004" t="s">
        <v>11</v>
      </c>
      <c r="H3004">
        <v>348</v>
      </c>
      <c r="I3004">
        <v>1392</v>
      </c>
      <c r="J3004">
        <v>40</v>
      </c>
      <c r="K3004" t="s">
        <v>20193</v>
      </c>
      <c r="L3004" t="s">
        <v>68</v>
      </c>
    </row>
    <row r="3005" spans="1:12" x14ac:dyDescent="0.25">
      <c r="A3005">
        <v>11045</v>
      </c>
      <c r="B3005" t="s">
        <v>9533</v>
      </c>
      <c r="C3005" t="s">
        <v>9525</v>
      </c>
      <c r="D3005">
        <v>3.99</v>
      </c>
      <c r="E3005" t="s">
        <v>20194</v>
      </c>
      <c r="F3005">
        <v>9780140139402</v>
      </c>
      <c r="G3005" t="s">
        <v>11</v>
      </c>
      <c r="H3005">
        <v>214</v>
      </c>
      <c r="I3005">
        <v>4808</v>
      </c>
      <c r="J3005">
        <v>550</v>
      </c>
      <c r="K3005" t="s">
        <v>16384</v>
      </c>
      <c r="L3005" t="s">
        <v>2152</v>
      </c>
    </row>
    <row r="3006" spans="1:12" x14ac:dyDescent="0.25">
      <c r="A3006">
        <v>11047</v>
      </c>
      <c r="B3006" t="s">
        <v>4097</v>
      </c>
      <c r="C3006" t="s">
        <v>4098</v>
      </c>
      <c r="D3006">
        <v>4.2300000000000004</v>
      </c>
      <c r="E3006" t="s">
        <v>20195</v>
      </c>
      <c r="F3006">
        <v>9781586853334</v>
      </c>
      <c r="G3006" t="s">
        <v>11</v>
      </c>
      <c r="H3006">
        <v>292</v>
      </c>
      <c r="I3006">
        <v>147</v>
      </c>
      <c r="J3006">
        <v>25</v>
      </c>
      <c r="K3006" t="s">
        <v>14270</v>
      </c>
      <c r="L3006" t="s">
        <v>4099</v>
      </c>
    </row>
    <row r="3007" spans="1:12" x14ac:dyDescent="0.25">
      <c r="A3007">
        <v>11048</v>
      </c>
      <c r="B3007" t="s">
        <v>604</v>
      </c>
      <c r="C3007" t="s">
        <v>605</v>
      </c>
      <c r="D3007">
        <v>3.86</v>
      </c>
      <c r="E3007" t="s">
        <v>20196</v>
      </c>
      <c r="F3007">
        <v>9780786715794</v>
      </c>
      <c r="G3007" t="s">
        <v>11</v>
      </c>
      <c r="H3007">
        <v>535</v>
      </c>
      <c r="I3007">
        <v>452</v>
      </c>
      <c r="J3007">
        <v>36</v>
      </c>
      <c r="K3007" t="s">
        <v>18732</v>
      </c>
      <c r="L3007" t="s">
        <v>606</v>
      </c>
    </row>
    <row r="3008" spans="1:12" x14ac:dyDescent="0.25">
      <c r="A3008">
        <v>11062</v>
      </c>
      <c r="B3008" t="s">
        <v>20197</v>
      </c>
      <c r="C3008" t="s">
        <v>20198</v>
      </c>
      <c r="D3008">
        <v>4.0599999999999996</v>
      </c>
      <c r="E3008" t="s">
        <v>20199</v>
      </c>
      <c r="F3008">
        <v>9780750244916</v>
      </c>
      <c r="G3008" t="s">
        <v>11</v>
      </c>
      <c r="H3008">
        <v>48</v>
      </c>
      <c r="I3008">
        <v>0</v>
      </c>
      <c r="J3008">
        <v>0</v>
      </c>
      <c r="K3008" t="s">
        <v>20200</v>
      </c>
      <c r="L3008" t="s">
        <v>20201</v>
      </c>
    </row>
    <row r="3009" spans="1:12" x14ac:dyDescent="0.25">
      <c r="A3009">
        <v>11069</v>
      </c>
      <c r="B3009" t="s">
        <v>20202</v>
      </c>
      <c r="C3009" t="s">
        <v>2965</v>
      </c>
      <c r="D3009">
        <v>4.1399999999999997</v>
      </c>
      <c r="E3009" t="s">
        <v>20203</v>
      </c>
      <c r="F3009">
        <v>9782070536283</v>
      </c>
      <c r="G3009" t="s">
        <v>14227</v>
      </c>
      <c r="H3009">
        <v>64</v>
      </c>
      <c r="I3009">
        <v>0</v>
      </c>
      <c r="J3009">
        <v>0</v>
      </c>
      <c r="K3009" t="s">
        <v>16956</v>
      </c>
      <c r="L3009" t="s">
        <v>19118</v>
      </c>
    </row>
    <row r="3010" spans="1:12" x14ac:dyDescent="0.25">
      <c r="A3010">
        <v>11071</v>
      </c>
      <c r="B3010" t="s">
        <v>20204</v>
      </c>
      <c r="C3010" t="s">
        <v>20205</v>
      </c>
      <c r="D3010">
        <v>4.18</v>
      </c>
      <c r="E3010" t="s">
        <v>20206</v>
      </c>
      <c r="F3010">
        <v>9788433920867</v>
      </c>
      <c r="G3010" t="s">
        <v>14376</v>
      </c>
      <c r="H3010">
        <v>320</v>
      </c>
      <c r="I3010">
        <v>387</v>
      </c>
      <c r="J3010">
        <v>30</v>
      </c>
      <c r="K3010" t="s">
        <v>20207</v>
      </c>
      <c r="L3010" t="s">
        <v>15317</v>
      </c>
    </row>
    <row r="3011" spans="1:12" x14ac:dyDescent="0.25">
      <c r="A3011">
        <v>11075</v>
      </c>
      <c r="B3011" t="s">
        <v>20208</v>
      </c>
      <c r="C3011" t="s">
        <v>5085</v>
      </c>
      <c r="D3011">
        <v>3.59</v>
      </c>
      <c r="E3011" t="s">
        <v>20209</v>
      </c>
      <c r="F3011">
        <v>9783499158476</v>
      </c>
      <c r="G3011" t="s">
        <v>16068</v>
      </c>
      <c r="H3011">
        <v>123</v>
      </c>
      <c r="I3011">
        <v>27</v>
      </c>
      <c r="J3011">
        <v>1</v>
      </c>
      <c r="K3011" t="s">
        <v>20210</v>
      </c>
      <c r="L3011" t="s">
        <v>20211</v>
      </c>
    </row>
    <row r="3012" spans="1:12" x14ac:dyDescent="0.25">
      <c r="A3012">
        <v>11077</v>
      </c>
      <c r="B3012" t="s">
        <v>4100</v>
      </c>
      <c r="C3012" t="s">
        <v>4101</v>
      </c>
      <c r="D3012">
        <v>3.87</v>
      </c>
      <c r="E3012" t="s">
        <v>20212</v>
      </c>
      <c r="F3012">
        <v>9780767915304</v>
      </c>
      <c r="G3012" t="s">
        <v>11</v>
      </c>
      <c r="H3012">
        <v>272</v>
      </c>
      <c r="I3012">
        <v>19422</v>
      </c>
      <c r="J3012">
        <v>2077</v>
      </c>
      <c r="K3012" t="s">
        <v>14198</v>
      </c>
      <c r="L3012" t="s">
        <v>79</v>
      </c>
    </row>
    <row r="3013" spans="1:12" x14ac:dyDescent="0.25">
      <c r="A3013">
        <v>11089</v>
      </c>
      <c r="B3013" t="s">
        <v>2201</v>
      </c>
      <c r="C3013" t="s">
        <v>2202</v>
      </c>
      <c r="D3013">
        <v>4.41</v>
      </c>
      <c r="E3013" t="s">
        <v>20213</v>
      </c>
      <c r="F3013">
        <v>9780143037392</v>
      </c>
      <c r="G3013" t="s">
        <v>11</v>
      </c>
      <c r="H3013">
        <v>432</v>
      </c>
      <c r="I3013">
        <v>4357</v>
      </c>
      <c r="J3013">
        <v>707</v>
      </c>
      <c r="K3013" t="s">
        <v>14679</v>
      </c>
      <c r="L3013" t="s">
        <v>2022</v>
      </c>
    </row>
    <row r="3014" spans="1:12" x14ac:dyDescent="0.25">
      <c r="A3014">
        <v>11095</v>
      </c>
      <c r="B3014" t="s">
        <v>2599</v>
      </c>
      <c r="C3014" t="s">
        <v>2600</v>
      </c>
      <c r="D3014">
        <v>4.03</v>
      </c>
      <c r="E3014" t="s">
        <v>20214</v>
      </c>
      <c r="F3014">
        <v>9780375708213</v>
      </c>
      <c r="G3014" t="s">
        <v>11</v>
      </c>
      <c r="H3014">
        <v>352</v>
      </c>
      <c r="I3014">
        <v>4929</v>
      </c>
      <c r="J3014">
        <v>369</v>
      </c>
      <c r="K3014" t="s">
        <v>18960</v>
      </c>
      <c r="L3014" t="s">
        <v>2085</v>
      </c>
    </row>
    <row r="3015" spans="1:12" x14ac:dyDescent="0.25">
      <c r="A3015">
        <v>11101</v>
      </c>
      <c r="B3015" t="s">
        <v>13113</v>
      </c>
      <c r="C3015" t="s">
        <v>13114</v>
      </c>
      <c r="D3015">
        <v>3.81</v>
      </c>
      <c r="E3015" t="s">
        <v>20215</v>
      </c>
      <c r="F3015">
        <v>9780380818952</v>
      </c>
      <c r="G3015" t="s">
        <v>12134</v>
      </c>
      <c r="H3015">
        <v>384</v>
      </c>
      <c r="I3015">
        <v>1051</v>
      </c>
      <c r="J3015">
        <v>47</v>
      </c>
      <c r="K3015" t="s">
        <v>14372</v>
      </c>
      <c r="L3015" t="s">
        <v>2896</v>
      </c>
    </row>
    <row r="3016" spans="1:12" x14ac:dyDescent="0.25">
      <c r="A3016">
        <v>11106</v>
      </c>
      <c r="B3016" t="s">
        <v>13360</v>
      </c>
      <c r="C3016" t="s">
        <v>13361</v>
      </c>
      <c r="D3016">
        <v>3.57</v>
      </c>
      <c r="E3016" t="s">
        <v>20216</v>
      </c>
      <c r="F3016">
        <v>9780712677165</v>
      </c>
      <c r="G3016" t="s">
        <v>12134</v>
      </c>
      <c r="H3016">
        <v>375</v>
      </c>
      <c r="I3016">
        <v>186</v>
      </c>
      <c r="J3016">
        <v>16</v>
      </c>
      <c r="K3016" t="s">
        <v>20217</v>
      </c>
      <c r="L3016" t="s">
        <v>13362</v>
      </c>
    </row>
    <row r="3017" spans="1:12" x14ac:dyDescent="0.25">
      <c r="A3017">
        <v>11119</v>
      </c>
      <c r="B3017" t="s">
        <v>9534</v>
      </c>
      <c r="C3017" t="s">
        <v>9535</v>
      </c>
      <c r="D3017">
        <v>3.57</v>
      </c>
      <c r="E3017" t="s">
        <v>20218</v>
      </c>
      <c r="F3017">
        <v>9780517539491</v>
      </c>
      <c r="G3017" t="s">
        <v>11</v>
      </c>
      <c r="H3017">
        <v>298</v>
      </c>
      <c r="I3017">
        <v>57</v>
      </c>
      <c r="J3017">
        <v>9</v>
      </c>
      <c r="K3017" t="s">
        <v>20219</v>
      </c>
      <c r="L3017" t="s">
        <v>5280</v>
      </c>
    </row>
    <row r="3018" spans="1:12" x14ac:dyDescent="0.25">
      <c r="A3018">
        <v>11121</v>
      </c>
      <c r="B3018" t="s">
        <v>386</v>
      </c>
      <c r="C3018" t="s">
        <v>10329</v>
      </c>
      <c r="D3018">
        <v>3.57</v>
      </c>
      <c r="E3018" t="s">
        <v>20220</v>
      </c>
      <c r="F3018">
        <v>9780393099416</v>
      </c>
      <c r="G3018" t="s">
        <v>11</v>
      </c>
      <c r="H3018">
        <v>432</v>
      </c>
      <c r="I3018">
        <v>174</v>
      </c>
      <c r="J3018">
        <v>9</v>
      </c>
      <c r="K3018" t="s">
        <v>20221</v>
      </c>
      <c r="L3018" t="s">
        <v>208</v>
      </c>
    </row>
    <row r="3019" spans="1:12" x14ac:dyDescent="0.25">
      <c r="A3019">
        <v>11130</v>
      </c>
      <c r="B3019" t="s">
        <v>20222</v>
      </c>
      <c r="C3019" t="s">
        <v>20223</v>
      </c>
      <c r="D3019">
        <v>4.26</v>
      </c>
      <c r="E3019" t="s">
        <v>20224</v>
      </c>
      <c r="F3019">
        <v>9780694524754</v>
      </c>
      <c r="G3019" t="s">
        <v>11</v>
      </c>
      <c r="H3019">
        <v>31</v>
      </c>
      <c r="I3019">
        <v>202</v>
      </c>
      <c r="J3019">
        <v>24</v>
      </c>
      <c r="K3019" t="s">
        <v>19585</v>
      </c>
      <c r="L3019" t="s">
        <v>18858</v>
      </c>
    </row>
    <row r="3020" spans="1:12" x14ac:dyDescent="0.25">
      <c r="A3020">
        <v>11136</v>
      </c>
      <c r="B3020" t="s">
        <v>2601</v>
      </c>
      <c r="C3020" t="s">
        <v>2602</v>
      </c>
      <c r="D3020">
        <v>4.26</v>
      </c>
      <c r="E3020" t="s">
        <v>20225</v>
      </c>
      <c r="F3020">
        <v>9780060765453</v>
      </c>
      <c r="G3020" t="s">
        <v>11</v>
      </c>
      <c r="H3020">
        <v>766</v>
      </c>
      <c r="I3020">
        <v>1131</v>
      </c>
      <c r="J3020">
        <v>53</v>
      </c>
      <c r="K3020" t="s">
        <v>17078</v>
      </c>
      <c r="L3020" t="s">
        <v>2603</v>
      </c>
    </row>
    <row r="3021" spans="1:12" x14ac:dyDescent="0.25">
      <c r="A3021">
        <v>11137</v>
      </c>
      <c r="B3021" t="s">
        <v>9536</v>
      </c>
      <c r="C3021" t="s">
        <v>9537</v>
      </c>
      <c r="D3021">
        <v>4.32</v>
      </c>
      <c r="E3021" t="s">
        <v>20226</v>
      </c>
      <c r="F3021">
        <v>9780060652920</v>
      </c>
      <c r="G3021" t="s">
        <v>11</v>
      </c>
      <c r="H3021">
        <v>227</v>
      </c>
      <c r="I3021">
        <v>7665</v>
      </c>
      <c r="J3021">
        <v>664</v>
      </c>
      <c r="K3021" t="s">
        <v>20227</v>
      </c>
      <c r="L3021" t="s">
        <v>2034</v>
      </c>
    </row>
    <row r="3022" spans="1:12" x14ac:dyDescent="0.25">
      <c r="A3022">
        <v>11138</v>
      </c>
      <c r="B3022" t="s">
        <v>9536</v>
      </c>
      <c r="C3022" t="s">
        <v>2381</v>
      </c>
      <c r="D3022">
        <v>4.32</v>
      </c>
      <c r="E3022" t="s">
        <v>20228</v>
      </c>
      <c r="F3022">
        <v>9780684823782</v>
      </c>
      <c r="G3022" t="s">
        <v>11</v>
      </c>
      <c r="H3022">
        <v>191</v>
      </c>
      <c r="I3022">
        <v>240060</v>
      </c>
      <c r="J3022">
        <v>5828</v>
      </c>
      <c r="K3022" t="s">
        <v>20229</v>
      </c>
      <c r="L3022" t="s">
        <v>5664</v>
      </c>
    </row>
    <row r="3023" spans="1:12" x14ac:dyDescent="0.25">
      <c r="A3023">
        <v>11149</v>
      </c>
      <c r="B3023" t="s">
        <v>6854</v>
      </c>
      <c r="C3023" t="s">
        <v>2381</v>
      </c>
      <c r="D3023">
        <v>4.22</v>
      </c>
      <c r="E3023" t="s">
        <v>20230</v>
      </c>
      <c r="F3023">
        <v>9780060652890</v>
      </c>
      <c r="G3023" t="s">
        <v>11</v>
      </c>
      <c r="H3023">
        <v>224</v>
      </c>
      <c r="I3023">
        <v>116834</v>
      </c>
      <c r="J3023">
        <v>4746</v>
      </c>
      <c r="K3023" t="s">
        <v>16357</v>
      </c>
      <c r="L3023" t="s">
        <v>2137</v>
      </c>
    </row>
    <row r="3024" spans="1:12" x14ac:dyDescent="0.25">
      <c r="A3024">
        <v>11154</v>
      </c>
      <c r="B3024" t="s">
        <v>13363</v>
      </c>
      <c r="C3024" t="s">
        <v>2381</v>
      </c>
      <c r="D3024">
        <v>4.22</v>
      </c>
      <c r="E3024" t="s">
        <v>20231</v>
      </c>
      <c r="F3024">
        <v>9780800783365</v>
      </c>
      <c r="G3024" t="s">
        <v>12134</v>
      </c>
      <c r="H3024">
        <v>172</v>
      </c>
      <c r="I3024">
        <v>96</v>
      </c>
      <c r="J3024">
        <v>12</v>
      </c>
      <c r="K3024" t="s">
        <v>20232</v>
      </c>
      <c r="L3024" t="s">
        <v>13364</v>
      </c>
    </row>
    <row r="3025" spans="1:12" x14ac:dyDescent="0.25">
      <c r="A3025">
        <v>11157</v>
      </c>
      <c r="B3025" t="s">
        <v>8229</v>
      </c>
      <c r="C3025" t="s">
        <v>8230</v>
      </c>
      <c r="D3025">
        <v>3.69</v>
      </c>
      <c r="E3025" t="s">
        <v>20233</v>
      </c>
      <c r="F3025">
        <v>9780312263232</v>
      </c>
      <c r="G3025" t="s">
        <v>11</v>
      </c>
      <c r="H3025">
        <v>276</v>
      </c>
      <c r="I3025">
        <v>204</v>
      </c>
      <c r="J3025">
        <v>28</v>
      </c>
      <c r="K3025" t="s">
        <v>20234</v>
      </c>
      <c r="L3025" t="s">
        <v>47</v>
      </c>
    </row>
    <row r="3026" spans="1:12" x14ac:dyDescent="0.25">
      <c r="A3026">
        <v>11159</v>
      </c>
      <c r="B3026" t="s">
        <v>20235</v>
      </c>
      <c r="C3026" t="s">
        <v>20236</v>
      </c>
      <c r="D3026">
        <v>4.04</v>
      </c>
      <c r="E3026" t="s">
        <v>20237</v>
      </c>
      <c r="F3026">
        <v>9780842331913</v>
      </c>
      <c r="G3026" t="s">
        <v>11</v>
      </c>
      <c r="H3026">
        <v>265</v>
      </c>
      <c r="I3026">
        <v>28</v>
      </c>
      <c r="J3026">
        <v>1</v>
      </c>
      <c r="K3026" t="s">
        <v>20238</v>
      </c>
      <c r="L3026" t="s">
        <v>20239</v>
      </c>
    </row>
    <row r="3027" spans="1:12" x14ac:dyDescent="0.25">
      <c r="A3027">
        <v>11161</v>
      </c>
      <c r="B3027" t="s">
        <v>11600</v>
      </c>
      <c r="C3027" t="s">
        <v>11601</v>
      </c>
      <c r="D3027">
        <v>4.1399999999999997</v>
      </c>
      <c r="E3027" t="s">
        <v>20240</v>
      </c>
      <c r="F3027">
        <v>9780805210538</v>
      </c>
      <c r="G3027" t="s">
        <v>11</v>
      </c>
      <c r="H3027">
        <v>208</v>
      </c>
      <c r="I3027">
        <v>957</v>
      </c>
      <c r="J3027">
        <v>72</v>
      </c>
      <c r="K3027" t="s">
        <v>20241</v>
      </c>
      <c r="L3027" t="s">
        <v>974</v>
      </c>
    </row>
    <row r="3028" spans="1:12" x14ac:dyDescent="0.25">
      <c r="A3028">
        <v>11162</v>
      </c>
      <c r="B3028" t="s">
        <v>9197</v>
      </c>
      <c r="C3028" t="s">
        <v>9198</v>
      </c>
      <c r="D3028">
        <v>3.9</v>
      </c>
      <c r="E3028" t="s">
        <v>20242</v>
      </c>
      <c r="F3028">
        <v>9780674854291</v>
      </c>
      <c r="G3028" t="s">
        <v>11</v>
      </c>
      <c r="H3028">
        <v>318</v>
      </c>
      <c r="I3028">
        <v>1458</v>
      </c>
      <c r="J3028">
        <v>108</v>
      </c>
      <c r="K3028" t="s">
        <v>20243</v>
      </c>
      <c r="L3028" t="s">
        <v>1109</v>
      </c>
    </row>
    <row r="3029" spans="1:12" x14ac:dyDescent="0.25">
      <c r="A3029">
        <v>11166</v>
      </c>
      <c r="B3029" t="s">
        <v>20244</v>
      </c>
      <c r="C3029" t="s">
        <v>20245</v>
      </c>
      <c r="D3029">
        <v>3.87</v>
      </c>
      <c r="E3029" t="s">
        <v>20246</v>
      </c>
      <c r="F3029">
        <v>9780809037728</v>
      </c>
      <c r="G3029" t="s">
        <v>11</v>
      </c>
      <c r="H3029">
        <v>81</v>
      </c>
      <c r="I3029">
        <v>12576</v>
      </c>
      <c r="J3029">
        <v>975</v>
      </c>
      <c r="K3029" t="s">
        <v>20247</v>
      </c>
      <c r="L3029" t="s">
        <v>20248</v>
      </c>
    </row>
    <row r="3030" spans="1:12" x14ac:dyDescent="0.25">
      <c r="A3030">
        <v>11167</v>
      </c>
      <c r="B3030" t="s">
        <v>11602</v>
      </c>
      <c r="C3030" t="s">
        <v>11603</v>
      </c>
      <c r="D3030">
        <v>3.94</v>
      </c>
      <c r="E3030" t="s">
        <v>20249</v>
      </c>
      <c r="F3030">
        <v>9780805210194</v>
      </c>
      <c r="G3030" t="s">
        <v>11</v>
      </c>
      <c r="H3030">
        <v>320</v>
      </c>
      <c r="I3030">
        <v>503</v>
      </c>
      <c r="J3030">
        <v>36</v>
      </c>
      <c r="K3030" t="s">
        <v>20250</v>
      </c>
      <c r="L3030" t="s">
        <v>8354</v>
      </c>
    </row>
    <row r="3031" spans="1:12" x14ac:dyDescent="0.25">
      <c r="A3031">
        <v>11168</v>
      </c>
      <c r="B3031" t="s">
        <v>607</v>
      </c>
      <c r="C3031" t="s">
        <v>608</v>
      </c>
      <c r="D3031">
        <v>3.84</v>
      </c>
      <c r="E3031" t="s">
        <v>20251</v>
      </c>
      <c r="F3031">
        <v>9780809023097</v>
      </c>
      <c r="G3031" t="s">
        <v>11</v>
      </c>
      <c r="H3031">
        <v>109</v>
      </c>
      <c r="I3031">
        <v>7332</v>
      </c>
      <c r="J3031">
        <v>465</v>
      </c>
      <c r="K3031" t="s">
        <v>20247</v>
      </c>
      <c r="L3031" t="s">
        <v>609</v>
      </c>
    </row>
    <row r="3032" spans="1:12" x14ac:dyDescent="0.25">
      <c r="A3032">
        <v>11174</v>
      </c>
      <c r="B3032" t="s">
        <v>11776</v>
      </c>
      <c r="C3032" t="s">
        <v>11777</v>
      </c>
      <c r="D3032">
        <v>4.1500000000000004</v>
      </c>
      <c r="E3032" t="s">
        <v>20252</v>
      </c>
      <c r="F3032">
        <v>9780805210286</v>
      </c>
      <c r="G3032" t="s">
        <v>11</v>
      </c>
      <c r="H3032">
        <v>464</v>
      </c>
      <c r="I3032">
        <v>954</v>
      </c>
      <c r="J3032">
        <v>63</v>
      </c>
      <c r="K3032" t="s">
        <v>20253</v>
      </c>
      <c r="L3032" t="s">
        <v>974</v>
      </c>
    </row>
    <row r="3033" spans="1:12" x14ac:dyDescent="0.25">
      <c r="A3033">
        <v>11176</v>
      </c>
      <c r="B3033" t="s">
        <v>20254</v>
      </c>
      <c r="C3033" t="s">
        <v>20255</v>
      </c>
      <c r="D3033">
        <v>3.57</v>
      </c>
      <c r="E3033" t="s">
        <v>20256</v>
      </c>
      <c r="F3033">
        <v>9780936077499</v>
      </c>
      <c r="G3033" t="s">
        <v>11</v>
      </c>
      <c r="H3033">
        <v>288</v>
      </c>
      <c r="I3033">
        <v>15</v>
      </c>
      <c r="J3033">
        <v>1</v>
      </c>
      <c r="K3033" t="s">
        <v>20257</v>
      </c>
      <c r="L3033" t="s">
        <v>20258</v>
      </c>
    </row>
    <row r="3034" spans="1:12" x14ac:dyDescent="0.25">
      <c r="A3034">
        <v>11178</v>
      </c>
      <c r="B3034" t="s">
        <v>5490</v>
      </c>
      <c r="C3034" t="s">
        <v>5491</v>
      </c>
      <c r="D3034">
        <v>3.57</v>
      </c>
      <c r="E3034" t="s">
        <v>20259</v>
      </c>
      <c r="F3034">
        <v>9780936077093</v>
      </c>
      <c r="G3034" t="s">
        <v>11</v>
      </c>
      <c r="H3034">
        <v>254</v>
      </c>
      <c r="I3034">
        <v>56</v>
      </c>
      <c r="J3034">
        <v>5</v>
      </c>
      <c r="K3034" t="s">
        <v>14243</v>
      </c>
      <c r="L3034" t="s">
        <v>5492</v>
      </c>
    </row>
    <row r="3035" spans="1:12" x14ac:dyDescent="0.25">
      <c r="A3035">
        <v>11184</v>
      </c>
      <c r="B3035" t="s">
        <v>9199</v>
      </c>
      <c r="C3035" t="s">
        <v>9200</v>
      </c>
      <c r="D3035">
        <v>3.83</v>
      </c>
      <c r="E3035" t="s">
        <v>20260</v>
      </c>
      <c r="F3035">
        <v>9780505522740</v>
      </c>
      <c r="G3035" t="s">
        <v>11</v>
      </c>
      <c r="H3035">
        <v>469</v>
      </c>
      <c r="I3035">
        <v>225</v>
      </c>
      <c r="J3035">
        <v>16</v>
      </c>
      <c r="K3035" t="s">
        <v>19725</v>
      </c>
      <c r="L3035" t="s">
        <v>4343</v>
      </c>
    </row>
    <row r="3036" spans="1:12" x14ac:dyDescent="0.25">
      <c r="A3036">
        <v>11197</v>
      </c>
      <c r="B3036" t="s">
        <v>610</v>
      </c>
      <c r="C3036" t="s">
        <v>611</v>
      </c>
      <c r="D3036">
        <v>4.04</v>
      </c>
      <c r="E3036" t="s">
        <v>20261</v>
      </c>
      <c r="F3036">
        <v>9781578569502</v>
      </c>
      <c r="G3036" t="s">
        <v>11</v>
      </c>
      <c r="H3036">
        <v>206</v>
      </c>
      <c r="I3036">
        <v>506</v>
      </c>
      <c r="J3036">
        <v>52</v>
      </c>
      <c r="K3036" t="s">
        <v>14216</v>
      </c>
      <c r="L3036" t="s">
        <v>612</v>
      </c>
    </row>
    <row r="3037" spans="1:12" x14ac:dyDescent="0.25">
      <c r="A3037">
        <v>11204</v>
      </c>
      <c r="B3037" t="s">
        <v>13365</v>
      </c>
      <c r="C3037" t="s">
        <v>3078</v>
      </c>
      <c r="D3037">
        <v>3.99</v>
      </c>
      <c r="E3037" t="s">
        <v>20262</v>
      </c>
      <c r="F3037">
        <v>9780452280670</v>
      </c>
      <c r="G3037" t="s">
        <v>12134</v>
      </c>
      <c r="H3037">
        <v>300</v>
      </c>
      <c r="I3037">
        <v>726</v>
      </c>
      <c r="J3037">
        <v>50</v>
      </c>
      <c r="K3037" t="s">
        <v>14934</v>
      </c>
      <c r="L3037" t="s">
        <v>1197</v>
      </c>
    </row>
    <row r="3038" spans="1:12" x14ac:dyDescent="0.25">
      <c r="A3038">
        <v>11208</v>
      </c>
      <c r="B3038" t="s">
        <v>3077</v>
      </c>
      <c r="C3038" t="s">
        <v>3078</v>
      </c>
      <c r="D3038">
        <v>3.63</v>
      </c>
      <c r="E3038" t="s">
        <v>20263</v>
      </c>
      <c r="F3038">
        <v>9780452287075</v>
      </c>
      <c r="G3038" t="s">
        <v>11</v>
      </c>
      <c r="H3038">
        <v>304</v>
      </c>
      <c r="I3038">
        <v>18032</v>
      </c>
      <c r="J3038">
        <v>1144</v>
      </c>
      <c r="K3038" t="s">
        <v>14540</v>
      </c>
      <c r="L3038" t="s">
        <v>603</v>
      </c>
    </row>
    <row r="3039" spans="1:12" x14ac:dyDescent="0.25">
      <c r="A3039">
        <v>11222</v>
      </c>
      <c r="B3039" t="s">
        <v>20264</v>
      </c>
      <c r="C3039" t="s">
        <v>20265</v>
      </c>
      <c r="D3039">
        <v>4.17</v>
      </c>
      <c r="E3039" t="s">
        <v>20266</v>
      </c>
      <c r="F3039">
        <v>9780764586620</v>
      </c>
      <c r="G3039" t="s">
        <v>11</v>
      </c>
      <c r="H3039">
        <v>112</v>
      </c>
      <c r="I3039">
        <v>22</v>
      </c>
      <c r="J3039">
        <v>3</v>
      </c>
      <c r="K3039" t="s">
        <v>20267</v>
      </c>
      <c r="L3039" t="s">
        <v>7375</v>
      </c>
    </row>
    <row r="3040" spans="1:12" x14ac:dyDescent="0.25">
      <c r="A3040">
        <v>11225</v>
      </c>
      <c r="B3040" t="s">
        <v>10330</v>
      </c>
      <c r="C3040" t="s">
        <v>9890</v>
      </c>
      <c r="D3040">
        <v>4.2</v>
      </c>
      <c r="E3040" t="s">
        <v>20268</v>
      </c>
      <c r="F3040">
        <v>9780451137098</v>
      </c>
      <c r="G3040" t="s">
        <v>11</v>
      </c>
      <c r="H3040">
        <v>272</v>
      </c>
      <c r="I3040">
        <v>1120</v>
      </c>
      <c r="J3040">
        <v>104</v>
      </c>
      <c r="K3040" t="s">
        <v>20269</v>
      </c>
      <c r="L3040" t="s">
        <v>129</v>
      </c>
    </row>
    <row r="3041" spans="1:12" x14ac:dyDescent="0.25">
      <c r="A3041">
        <v>11226</v>
      </c>
      <c r="B3041" t="s">
        <v>20270</v>
      </c>
      <c r="C3041" t="s">
        <v>9890</v>
      </c>
      <c r="D3041">
        <v>4.2</v>
      </c>
      <c r="E3041" t="s">
        <v>20271</v>
      </c>
      <c r="F3041">
        <v>9780451143426</v>
      </c>
      <c r="G3041" t="s">
        <v>11</v>
      </c>
      <c r="H3041">
        <v>272</v>
      </c>
      <c r="I3041">
        <v>67</v>
      </c>
      <c r="J3041">
        <v>5</v>
      </c>
      <c r="K3041" t="s">
        <v>20269</v>
      </c>
      <c r="L3041" t="s">
        <v>129</v>
      </c>
    </row>
    <row r="3042" spans="1:12" x14ac:dyDescent="0.25">
      <c r="A3042">
        <v>11229</v>
      </c>
      <c r="B3042" t="s">
        <v>6855</v>
      </c>
      <c r="C3042" t="s">
        <v>6856</v>
      </c>
      <c r="D3042">
        <v>3.92</v>
      </c>
      <c r="E3042" t="s">
        <v>20272</v>
      </c>
      <c r="F3042">
        <v>9780141186160</v>
      </c>
      <c r="G3042" t="s">
        <v>11</v>
      </c>
      <c r="H3042">
        <v>528</v>
      </c>
      <c r="I3042">
        <v>13010</v>
      </c>
      <c r="J3042">
        <v>771</v>
      </c>
      <c r="K3042" t="s">
        <v>14908</v>
      </c>
      <c r="L3042" t="s">
        <v>2082</v>
      </c>
    </row>
    <row r="3043" spans="1:12" x14ac:dyDescent="0.25">
      <c r="A3043">
        <v>11231</v>
      </c>
      <c r="B3043" t="s">
        <v>8955</v>
      </c>
      <c r="C3043" t="s">
        <v>8956</v>
      </c>
      <c r="D3043">
        <v>4.0999999999999996</v>
      </c>
      <c r="E3043" t="s">
        <v>20273</v>
      </c>
      <c r="F3043">
        <v>9780140264920</v>
      </c>
      <c r="G3043" t="s">
        <v>11</v>
      </c>
      <c r="H3043">
        <v>576</v>
      </c>
      <c r="I3043">
        <v>184</v>
      </c>
      <c r="J3043">
        <v>18</v>
      </c>
      <c r="K3043" t="s">
        <v>14426</v>
      </c>
      <c r="L3043" t="s">
        <v>2152</v>
      </c>
    </row>
    <row r="3044" spans="1:12" x14ac:dyDescent="0.25">
      <c r="A3044">
        <v>11234</v>
      </c>
      <c r="B3044" t="s">
        <v>6857</v>
      </c>
      <c r="C3044" t="s">
        <v>6858</v>
      </c>
      <c r="D3044">
        <v>3.93</v>
      </c>
      <c r="E3044" t="s">
        <v>20274</v>
      </c>
      <c r="F3044">
        <v>9780141186177</v>
      </c>
      <c r="G3044" t="s">
        <v>11</v>
      </c>
      <c r="H3044">
        <v>432</v>
      </c>
      <c r="I3044">
        <v>1417</v>
      </c>
      <c r="J3044">
        <v>115</v>
      </c>
      <c r="K3044" t="s">
        <v>14908</v>
      </c>
      <c r="L3044" t="s">
        <v>2025</v>
      </c>
    </row>
    <row r="3045" spans="1:12" x14ac:dyDescent="0.25">
      <c r="A3045">
        <v>11235</v>
      </c>
      <c r="B3045" t="s">
        <v>9841</v>
      </c>
      <c r="C3045" t="s">
        <v>9543</v>
      </c>
      <c r="D3045">
        <v>3.63</v>
      </c>
      <c r="E3045" t="s">
        <v>20275</v>
      </c>
      <c r="F3045">
        <v>9780140024760</v>
      </c>
      <c r="G3045" t="s">
        <v>11</v>
      </c>
      <c r="H3045">
        <v>270</v>
      </c>
      <c r="I3045">
        <v>1846</v>
      </c>
      <c r="J3045">
        <v>159</v>
      </c>
      <c r="K3045" t="s">
        <v>20276</v>
      </c>
      <c r="L3045" t="s">
        <v>2022</v>
      </c>
    </row>
    <row r="3046" spans="1:12" x14ac:dyDescent="0.25">
      <c r="A3046">
        <v>11240</v>
      </c>
      <c r="B3046" t="s">
        <v>9842</v>
      </c>
      <c r="C3046" t="s">
        <v>9543</v>
      </c>
      <c r="D3046">
        <v>3.76</v>
      </c>
      <c r="E3046" t="s">
        <v>20277</v>
      </c>
      <c r="F3046">
        <v>9780140031768</v>
      </c>
      <c r="G3046" t="s">
        <v>11</v>
      </c>
      <c r="H3046">
        <v>320</v>
      </c>
      <c r="I3046">
        <v>604</v>
      </c>
      <c r="J3046">
        <v>48</v>
      </c>
      <c r="K3046" t="s">
        <v>14857</v>
      </c>
      <c r="L3046" t="s">
        <v>2022</v>
      </c>
    </row>
    <row r="3047" spans="1:12" x14ac:dyDescent="0.25">
      <c r="A3047">
        <v>11244</v>
      </c>
      <c r="B3047" t="s">
        <v>9538</v>
      </c>
      <c r="C3047" t="s">
        <v>5494</v>
      </c>
      <c r="D3047">
        <v>4.2300000000000004</v>
      </c>
      <c r="E3047" t="s">
        <v>20278</v>
      </c>
      <c r="F3047">
        <v>9780006496878</v>
      </c>
      <c r="G3047" t="s">
        <v>11</v>
      </c>
      <c r="H3047">
        <v>576</v>
      </c>
      <c r="I3047">
        <v>1045</v>
      </c>
      <c r="J3047">
        <v>38</v>
      </c>
      <c r="K3047" t="s">
        <v>20279</v>
      </c>
      <c r="L3047" t="s">
        <v>2208</v>
      </c>
    </row>
    <row r="3048" spans="1:12" x14ac:dyDescent="0.25">
      <c r="A3048">
        <v>11245</v>
      </c>
      <c r="B3048" t="s">
        <v>11778</v>
      </c>
      <c r="C3048" t="s">
        <v>5494</v>
      </c>
      <c r="D3048">
        <v>4.07</v>
      </c>
      <c r="E3048" t="s">
        <v>20280</v>
      </c>
      <c r="F3048">
        <v>9780006496892</v>
      </c>
      <c r="G3048" t="s">
        <v>11</v>
      </c>
      <c r="H3048">
        <v>512</v>
      </c>
      <c r="I3048">
        <v>2043</v>
      </c>
      <c r="J3048">
        <v>209</v>
      </c>
      <c r="K3048" t="s">
        <v>20281</v>
      </c>
      <c r="L3048" t="s">
        <v>11779</v>
      </c>
    </row>
    <row r="3049" spans="1:12" x14ac:dyDescent="0.25">
      <c r="A3049">
        <v>11247</v>
      </c>
      <c r="B3049" t="s">
        <v>9539</v>
      </c>
      <c r="C3049" t="s">
        <v>5494</v>
      </c>
      <c r="D3049">
        <v>4.2</v>
      </c>
      <c r="E3049" t="s">
        <v>20282</v>
      </c>
      <c r="F3049">
        <v>9780006496908</v>
      </c>
      <c r="G3049" t="s">
        <v>11</v>
      </c>
      <c r="H3049">
        <v>480</v>
      </c>
      <c r="I3049">
        <v>1114</v>
      </c>
      <c r="J3049">
        <v>43</v>
      </c>
      <c r="K3049" t="s">
        <v>20283</v>
      </c>
      <c r="L3049" t="s">
        <v>2072</v>
      </c>
    </row>
    <row r="3050" spans="1:12" x14ac:dyDescent="0.25">
      <c r="A3050">
        <v>11251</v>
      </c>
      <c r="B3050" t="s">
        <v>13896</v>
      </c>
      <c r="C3050" t="s">
        <v>5494</v>
      </c>
      <c r="D3050">
        <v>4.1900000000000004</v>
      </c>
      <c r="E3050" t="s">
        <v>20284</v>
      </c>
      <c r="F3050">
        <v>9780006496922</v>
      </c>
      <c r="G3050" t="s">
        <v>13842</v>
      </c>
      <c r="H3050">
        <v>512</v>
      </c>
      <c r="I3050">
        <v>1493</v>
      </c>
      <c r="J3050">
        <v>69</v>
      </c>
      <c r="K3050" t="s">
        <v>20281</v>
      </c>
      <c r="L3050" t="s">
        <v>2137</v>
      </c>
    </row>
    <row r="3051" spans="1:12" x14ac:dyDescent="0.25">
      <c r="A3051">
        <v>11253</v>
      </c>
      <c r="B3051" t="s">
        <v>9843</v>
      </c>
      <c r="C3051" t="s">
        <v>9543</v>
      </c>
      <c r="D3051">
        <v>3.73</v>
      </c>
      <c r="E3051" t="s">
        <v>20285</v>
      </c>
      <c r="F3051">
        <v>9780140020038</v>
      </c>
      <c r="G3051" t="s">
        <v>11</v>
      </c>
      <c r="H3051">
        <v>204</v>
      </c>
      <c r="I3051">
        <v>3682</v>
      </c>
      <c r="J3051">
        <v>319</v>
      </c>
      <c r="K3051" t="s">
        <v>14857</v>
      </c>
      <c r="L3051" t="s">
        <v>2022</v>
      </c>
    </row>
    <row r="3052" spans="1:12" x14ac:dyDescent="0.25">
      <c r="A3052">
        <v>11262</v>
      </c>
      <c r="B3052" t="s">
        <v>9540</v>
      </c>
      <c r="C3052" t="s">
        <v>5494</v>
      </c>
      <c r="D3052">
        <v>4.34</v>
      </c>
      <c r="E3052" t="s">
        <v>20286</v>
      </c>
      <c r="F3052">
        <v>9780517170779</v>
      </c>
      <c r="G3052" t="s">
        <v>11</v>
      </c>
      <c r="H3052">
        <v>672</v>
      </c>
      <c r="I3052">
        <v>1066</v>
      </c>
      <c r="J3052">
        <v>52</v>
      </c>
      <c r="K3052" t="s">
        <v>20287</v>
      </c>
      <c r="L3052" t="s">
        <v>5280</v>
      </c>
    </row>
    <row r="3053" spans="1:12" x14ac:dyDescent="0.25">
      <c r="A3053">
        <v>11263</v>
      </c>
      <c r="B3053" t="s">
        <v>10331</v>
      </c>
      <c r="C3053" t="s">
        <v>5494</v>
      </c>
      <c r="D3053">
        <v>3.4</v>
      </c>
      <c r="E3053" t="s">
        <v>20288</v>
      </c>
      <c r="F3053">
        <v>9780751533934</v>
      </c>
      <c r="G3053" t="s">
        <v>11</v>
      </c>
      <c r="H3053">
        <v>224</v>
      </c>
      <c r="I3053">
        <v>305</v>
      </c>
      <c r="J3053">
        <v>31</v>
      </c>
      <c r="K3053" t="s">
        <v>20289</v>
      </c>
      <c r="L3053" t="s">
        <v>10332</v>
      </c>
    </row>
    <row r="3054" spans="1:12" x14ac:dyDescent="0.25">
      <c r="A3054">
        <v>11269</v>
      </c>
      <c r="B3054" t="s">
        <v>5493</v>
      </c>
      <c r="C3054" t="s">
        <v>5494</v>
      </c>
      <c r="D3054">
        <v>3.43</v>
      </c>
      <c r="E3054" t="s">
        <v>20290</v>
      </c>
      <c r="F3054">
        <v>9780751533118</v>
      </c>
      <c r="G3054" t="s">
        <v>11</v>
      </c>
      <c r="H3054">
        <v>192</v>
      </c>
      <c r="I3054">
        <v>314</v>
      </c>
      <c r="J3054">
        <v>14</v>
      </c>
      <c r="K3054" t="s">
        <v>15293</v>
      </c>
      <c r="L3054" t="s">
        <v>1064</v>
      </c>
    </row>
    <row r="3055" spans="1:12" x14ac:dyDescent="0.25">
      <c r="A3055">
        <v>11277</v>
      </c>
      <c r="B3055" t="s">
        <v>13366</v>
      </c>
      <c r="C3055" t="s">
        <v>2103</v>
      </c>
      <c r="D3055">
        <v>3.46</v>
      </c>
      <c r="E3055" t="s">
        <v>20291</v>
      </c>
      <c r="F3055">
        <v>9780553563504</v>
      </c>
      <c r="G3055" t="s">
        <v>12134</v>
      </c>
      <c r="H3055">
        <v>342</v>
      </c>
      <c r="I3055">
        <v>2532</v>
      </c>
      <c r="J3055">
        <v>149</v>
      </c>
      <c r="K3055" t="s">
        <v>14572</v>
      </c>
      <c r="L3055" t="s">
        <v>3095</v>
      </c>
    </row>
    <row r="3056" spans="1:12" x14ac:dyDescent="0.25">
      <c r="A3056">
        <v>11278</v>
      </c>
      <c r="B3056" t="s">
        <v>13115</v>
      </c>
      <c r="C3056" t="s">
        <v>2103</v>
      </c>
      <c r="D3056">
        <v>3.68</v>
      </c>
      <c r="E3056" t="s">
        <v>20292</v>
      </c>
      <c r="F3056">
        <v>9780312980160</v>
      </c>
      <c r="G3056" t="s">
        <v>12134</v>
      </c>
      <c r="H3056">
        <v>291</v>
      </c>
      <c r="I3056">
        <v>1067</v>
      </c>
      <c r="J3056">
        <v>61</v>
      </c>
      <c r="K3056" t="s">
        <v>20293</v>
      </c>
      <c r="L3056" t="s">
        <v>1468</v>
      </c>
    </row>
    <row r="3057" spans="1:12" x14ac:dyDescent="0.25">
      <c r="A3057">
        <v>11279</v>
      </c>
      <c r="B3057" t="s">
        <v>11295</v>
      </c>
      <c r="C3057" t="s">
        <v>2103</v>
      </c>
      <c r="D3057">
        <v>4.0199999999999996</v>
      </c>
      <c r="E3057" t="s">
        <v>20294</v>
      </c>
      <c r="F3057">
        <v>9780446362665</v>
      </c>
      <c r="G3057" t="s">
        <v>11</v>
      </c>
      <c r="H3057">
        <v>600</v>
      </c>
      <c r="I3057">
        <v>16116</v>
      </c>
      <c r="J3057">
        <v>894</v>
      </c>
      <c r="K3057" t="s">
        <v>14972</v>
      </c>
      <c r="L3057" t="s">
        <v>3025</v>
      </c>
    </row>
    <row r="3058" spans="1:12" x14ac:dyDescent="0.25">
      <c r="A3058">
        <v>11285</v>
      </c>
      <c r="B3058" t="s">
        <v>20295</v>
      </c>
      <c r="C3058" t="s">
        <v>2103</v>
      </c>
      <c r="D3058">
        <v>3.68</v>
      </c>
      <c r="E3058" t="s">
        <v>20296</v>
      </c>
      <c r="F3058">
        <v>9782268041049</v>
      </c>
      <c r="G3058" t="s">
        <v>14227</v>
      </c>
      <c r="H3058">
        <v>243</v>
      </c>
      <c r="I3058">
        <v>1</v>
      </c>
      <c r="J3058">
        <v>0</v>
      </c>
      <c r="K3058" t="s">
        <v>16721</v>
      </c>
      <c r="L3058" t="s">
        <v>20297</v>
      </c>
    </row>
    <row r="3059" spans="1:12" x14ac:dyDescent="0.25">
      <c r="A3059">
        <v>11286</v>
      </c>
      <c r="B3059" t="s">
        <v>10333</v>
      </c>
      <c r="C3059" t="s">
        <v>2103</v>
      </c>
      <c r="D3059">
        <v>3.9</v>
      </c>
      <c r="E3059" t="s">
        <v>20298</v>
      </c>
      <c r="F3059">
        <v>9780446359207</v>
      </c>
      <c r="G3059" t="s">
        <v>11</v>
      </c>
      <c r="H3059">
        <v>884</v>
      </c>
      <c r="I3059">
        <v>15742</v>
      </c>
      <c r="J3059">
        <v>714</v>
      </c>
      <c r="K3059" t="s">
        <v>14542</v>
      </c>
      <c r="L3059" t="s">
        <v>3025</v>
      </c>
    </row>
    <row r="3060" spans="1:12" x14ac:dyDescent="0.25">
      <c r="A3060">
        <v>11289</v>
      </c>
      <c r="B3060" t="s">
        <v>9201</v>
      </c>
      <c r="C3060" t="s">
        <v>2103</v>
      </c>
      <c r="D3060">
        <v>4.18</v>
      </c>
      <c r="E3060" t="s">
        <v>20299</v>
      </c>
      <c r="F3060">
        <v>9780553572988</v>
      </c>
      <c r="G3060" t="s">
        <v>11</v>
      </c>
      <c r="H3060">
        <v>709</v>
      </c>
      <c r="I3060">
        <v>36728</v>
      </c>
      <c r="J3060">
        <v>1229</v>
      </c>
      <c r="K3060" t="s">
        <v>16343</v>
      </c>
      <c r="L3060" t="s">
        <v>2821</v>
      </c>
    </row>
    <row r="3061" spans="1:12" x14ac:dyDescent="0.25">
      <c r="A3061">
        <v>11290</v>
      </c>
      <c r="B3061" t="s">
        <v>11171</v>
      </c>
      <c r="C3061" t="s">
        <v>2103</v>
      </c>
      <c r="D3061">
        <v>3.71</v>
      </c>
      <c r="E3061" t="s">
        <v>20300</v>
      </c>
      <c r="F3061">
        <v>9780446364751</v>
      </c>
      <c r="G3061" t="s">
        <v>11</v>
      </c>
      <c r="H3061">
        <v>464</v>
      </c>
      <c r="I3061">
        <v>5855</v>
      </c>
      <c r="J3061">
        <v>264</v>
      </c>
      <c r="K3061" t="s">
        <v>14904</v>
      </c>
      <c r="L3061" t="s">
        <v>3025</v>
      </c>
    </row>
    <row r="3062" spans="1:12" x14ac:dyDescent="0.25">
      <c r="A3062">
        <v>11295</v>
      </c>
      <c r="B3062" t="s">
        <v>10334</v>
      </c>
      <c r="C3062" t="s">
        <v>10335</v>
      </c>
      <c r="D3062">
        <v>3.66</v>
      </c>
      <c r="E3062" t="s">
        <v>20301</v>
      </c>
      <c r="F3062">
        <v>9780451025012</v>
      </c>
      <c r="G3062" t="s">
        <v>11</v>
      </c>
      <c r="H3062">
        <v>397</v>
      </c>
      <c r="I3062">
        <v>61</v>
      </c>
      <c r="J3062">
        <v>17</v>
      </c>
      <c r="K3062" t="s">
        <v>20302</v>
      </c>
      <c r="L3062" t="s">
        <v>129</v>
      </c>
    </row>
    <row r="3063" spans="1:12" x14ac:dyDescent="0.25">
      <c r="A3063">
        <v>11296</v>
      </c>
      <c r="B3063" t="s">
        <v>2604</v>
      </c>
      <c r="C3063" t="s">
        <v>2605</v>
      </c>
      <c r="D3063">
        <v>3.83</v>
      </c>
      <c r="E3063" t="s">
        <v>20303</v>
      </c>
      <c r="F3063">
        <v>9780099455448</v>
      </c>
      <c r="G3063" t="s">
        <v>11</v>
      </c>
      <c r="H3063">
        <v>462</v>
      </c>
      <c r="I3063">
        <v>1444</v>
      </c>
      <c r="J3063">
        <v>68</v>
      </c>
      <c r="K3063" t="s">
        <v>17864</v>
      </c>
      <c r="L3063" t="s">
        <v>2085</v>
      </c>
    </row>
    <row r="3064" spans="1:12" x14ac:dyDescent="0.25">
      <c r="A3064">
        <v>11297</v>
      </c>
      <c r="B3064" t="s">
        <v>8031</v>
      </c>
      <c r="C3064" t="s">
        <v>6627</v>
      </c>
      <c r="D3064">
        <v>4.03</v>
      </c>
      <c r="E3064" t="s">
        <v>20304</v>
      </c>
      <c r="F3064">
        <v>9780375704024</v>
      </c>
      <c r="G3064" t="s">
        <v>11</v>
      </c>
      <c r="H3064">
        <v>296</v>
      </c>
      <c r="I3064">
        <v>248676</v>
      </c>
      <c r="J3064">
        <v>12203</v>
      </c>
      <c r="K3064" t="s">
        <v>15342</v>
      </c>
      <c r="L3064" t="s">
        <v>2144</v>
      </c>
    </row>
    <row r="3065" spans="1:12" x14ac:dyDescent="0.25">
      <c r="A3065">
        <v>11298</v>
      </c>
      <c r="B3065" t="s">
        <v>6685</v>
      </c>
      <c r="C3065" t="s">
        <v>6686</v>
      </c>
      <c r="D3065">
        <v>3.95</v>
      </c>
      <c r="E3065" t="s">
        <v>20305</v>
      </c>
      <c r="F3065">
        <v>9780375718946</v>
      </c>
      <c r="G3065" t="s">
        <v>11</v>
      </c>
      <c r="H3065">
        <v>353</v>
      </c>
      <c r="I3065">
        <v>68918</v>
      </c>
      <c r="J3065">
        <v>3022</v>
      </c>
      <c r="K3065" t="s">
        <v>16443</v>
      </c>
      <c r="L3065" t="s">
        <v>2085</v>
      </c>
    </row>
    <row r="3066" spans="1:12" x14ac:dyDescent="0.25">
      <c r="A3066">
        <v>11301</v>
      </c>
      <c r="B3066" t="s">
        <v>20306</v>
      </c>
      <c r="C3066" t="s">
        <v>14460</v>
      </c>
      <c r="D3066">
        <v>4.16</v>
      </c>
      <c r="E3066" t="s">
        <v>20307</v>
      </c>
      <c r="F3066">
        <v>9780007175192</v>
      </c>
      <c r="G3066" t="s">
        <v>11</v>
      </c>
      <c r="H3066">
        <v>64</v>
      </c>
      <c r="I3066">
        <v>37851</v>
      </c>
      <c r="J3066">
        <v>597</v>
      </c>
      <c r="K3066" t="s">
        <v>20308</v>
      </c>
      <c r="L3066" t="s">
        <v>20309</v>
      </c>
    </row>
    <row r="3067" spans="1:12" x14ac:dyDescent="0.25">
      <c r="A3067">
        <v>11308</v>
      </c>
      <c r="B3067" t="s">
        <v>10336</v>
      </c>
      <c r="C3067" t="s">
        <v>8232</v>
      </c>
      <c r="D3067">
        <v>3.97</v>
      </c>
      <c r="E3067" t="s">
        <v>20310</v>
      </c>
      <c r="F3067">
        <v>9780020421900</v>
      </c>
      <c r="G3067" t="s">
        <v>11</v>
      </c>
      <c r="H3067">
        <v>167</v>
      </c>
      <c r="I3067">
        <v>1756</v>
      </c>
      <c r="J3067">
        <v>72</v>
      </c>
      <c r="K3067" t="s">
        <v>20311</v>
      </c>
      <c r="L3067" t="s">
        <v>1385</v>
      </c>
    </row>
    <row r="3068" spans="1:12" x14ac:dyDescent="0.25">
      <c r="A3068">
        <v>11311</v>
      </c>
      <c r="B3068" t="s">
        <v>3079</v>
      </c>
      <c r="C3068" t="s">
        <v>3080</v>
      </c>
      <c r="D3068">
        <v>3.75</v>
      </c>
      <c r="E3068" t="s">
        <v>20312</v>
      </c>
      <c r="F3068">
        <v>9781416905271</v>
      </c>
      <c r="G3068" t="s">
        <v>11</v>
      </c>
      <c r="H3068">
        <v>196</v>
      </c>
      <c r="I3068">
        <v>4085</v>
      </c>
      <c r="J3068">
        <v>181</v>
      </c>
      <c r="K3068" t="s">
        <v>14747</v>
      </c>
      <c r="L3068" t="s">
        <v>1385</v>
      </c>
    </row>
    <row r="3069" spans="1:12" x14ac:dyDescent="0.25">
      <c r="A3069">
        <v>11313</v>
      </c>
      <c r="B3069" t="s">
        <v>8231</v>
      </c>
      <c r="C3069" t="s">
        <v>8232</v>
      </c>
      <c r="D3069">
        <v>4.1500000000000004</v>
      </c>
      <c r="E3069" t="s">
        <v>20313</v>
      </c>
      <c r="F3069">
        <v>9780689840333</v>
      </c>
      <c r="G3069" t="s">
        <v>11</v>
      </c>
      <c r="H3069">
        <v>274</v>
      </c>
      <c r="I3069">
        <v>27802</v>
      </c>
      <c r="J3069">
        <v>507</v>
      </c>
      <c r="K3069" t="s">
        <v>14598</v>
      </c>
      <c r="L3069" t="s">
        <v>1630</v>
      </c>
    </row>
    <row r="3070" spans="1:12" x14ac:dyDescent="0.25">
      <c r="A3070">
        <v>11317</v>
      </c>
      <c r="B3070" t="s">
        <v>9437</v>
      </c>
      <c r="C3070" t="s">
        <v>9433</v>
      </c>
      <c r="D3070">
        <v>4.22</v>
      </c>
      <c r="E3070" t="s">
        <v>20314</v>
      </c>
      <c r="F3070">
        <v>9780394239101</v>
      </c>
      <c r="G3070" t="s">
        <v>11</v>
      </c>
      <c r="H3070">
        <v>379</v>
      </c>
      <c r="I3070">
        <v>34</v>
      </c>
      <c r="J3070">
        <v>4</v>
      </c>
      <c r="K3070" t="s">
        <v>15185</v>
      </c>
      <c r="L3070" t="s">
        <v>20315</v>
      </c>
    </row>
    <row r="3071" spans="1:12" x14ac:dyDescent="0.25">
      <c r="A3071">
        <v>11318</v>
      </c>
      <c r="B3071" t="s">
        <v>9541</v>
      </c>
      <c r="C3071" t="s">
        <v>9433</v>
      </c>
      <c r="D3071">
        <v>4.0599999999999996</v>
      </c>
      <c r="E3071" t="s">
        <v>20316</v>
      </c>
      <c r="F3071">
        <v>9780394757643</v>
      </c>
      <c r="G3071" t="s">
        <v>11</v>
      </c>
      <c r="H3071">
        <v>224</v>
      </c>
      <c r="I3071">
        <v>9606</v>
      </c>
      <c r="J3071">
        <v>258</v>
      </c>
      <c r="K3071" t="s">
        <v>15566</v>
      </c>
      <c r="L3071" t="s">
        <v>2460</v>
      </c>
    </row>
    <row r="3072" spans="1:12" x14ac:dyDescent="0.25">
      <c r="A3072">
        <v>11320</v>
      </c>
      <c r="B3072" t="s">
        <v>20317</v>
      </c>
      <c r="C3072" t="s">
        <v>20318</v>
      </c>
      <c r="D3072">
        <v>4.25</v>
      </c>
      <c r="E3072" t="s">
        <v>20319</v>
      </c>
      <c r="F3072">
        <v>9780811215800</v>
      </c>
      <c r="G3072" t="s">
        <v>14627</v>
      </c>
      <c r="H3072">
        <v>151</v>
      </c>
      <c r="I3072">
        <v>4494</v>
      </c>
      <c r="J3072">
        <v>160</v>
      </c>
      <c r="K3072" t="s">
        <v>20320</v>
      </c>
      <c r="L3072" t="s">
        <v>5591</v>
      </c>
    </row>
    <row r="3073" spans="1:12" x14ac:dyDescent="0.25">
      <c r="A3073">
        <v>11323</v>
      </c>
      <c r="B3073" t="s">
        <v>20321</v>
      </c>
      <c r="C3073" t="s">
        <v>20322</v>
      </c>
      <c r="D3073">
        <v>4.62</v>
      </c>
      <c r="E3073" t="s">
        <v>20323</v>
      </c>
      <c r="F3073">
        <v>9780307114631</v>
      </c>
      <c r="G3073" t="s">
        <v>11</v>
      </c>
      <c r="H3073">
        <v>48</v>
      </c>
      <c r="I3073">
        <v>23</v>
      </c>
      <c r="J3073">
        <v>4</v>
      </c>
      <c r="K3073" t="s">
        <v>18232</v>
      </c>
      <c r="L3073" t="s">
        <v>20324</v>
      </c>
    </row>
    <row r="3074" spans="1:12" x14ac:dyDescent="0.25">
      <c r="A3074">
        <v>11324</v>
      </c>
      <c r="B3074" t="s">
        <v>9542</v>
      </c>
      <c r="C3074" t="s">
        <v>9543</v>
      </c>
      <c r="D3074">
        <v>3.77</v>
      </c>
      <c r="E3074" t="s">
        <v>20325</v>
      </c>
      <c r="F3074">
        <v>9780140014457</v>
      </c>
      <c r="G3074" t="s">
        <v>11</v>
      </c>
      <c r="H3074">
        <v>252</v>
      </c>
      <c r="I3074">
        <v>11174</v>
      </c>
      <c r="J3074">
        <v>465</v>
      </c>
      <c r="K3074" t="s">
        <v>20326</v>
      </c>
      <c r="L3074" t="s">
        <v>2082</v>
      </c>
    </row>
    <row r="3075" spans="1:12" x14ac:dyDescent="0.25">
      <c r="A3075">
        <v>11326</v>
      </c>
      <c r="B3075" t="s">
        <v>2606</v>
      </c>
      <c r="C3075" t="s">
        <v>2607</v>
      </c>
      <c r="D3075">
        <v>3.75</v>
      </c>
      <c r="E3075" t="s">
        <v>20327</v>
      </c>
      <c r="F3075">
        <v>9781400078479</v>
      </c>
      <c r="G3075" t="s">
        <v>11</v>
      </c>
      <c r="H3075">
        <v>224</v>
      </c>
      <c r="I3075">
        <v>7580</v>
      </c>
      <c r="J3075">
        <v>452</v>
      </c>
      <c r="K3075" t="s">
        <v>18960</v>
      </c>
      <c r="L3075" t="s">
        <v>2085</v>
      </c>
    </row>
    <row r="3076" spans="1:12" x14ac:dyDescent="0.25">
      <c r="A3076">
        <v>11333</v>
      </c>
      <c r="B3076" t="s">
        <v>613</v>
      </c>
      <c r="C3076" t="s">
        <v>614</v>
      </c>
      <c r="D3076">
        <v>3.83</v>
      </c>
      <c r="E3076" t="s">
        <v>20328</v>
      </c>
      <c r="F3076">
        <v>9780307264886</v>
      </c>
      <c r="G3076" t="s">
        <v>11</v>
      </c>
      <c r="H3076">
        <v>360</v>
      </c>
      <c r="I3076">
        <v>660</v>
      </c>
      <c r="J3076">
        <v>58</v>
      </c>
      <c r="K3076" t="s">
        <v>14550</v>
      </c>
      <c r="L3076" t="s">
        <v>44</v>
      </c>
    </row>
    <row r="3077" spans="1:12" x14ac:dyDescent="0.25">
      <c r="A3077">
        <v>11334</v>
      </c>
      <c r="B3077" t="s">
        <v>4880</v>
      </c>
      <c r="C3077" t="s">
        <v>2607</v>
      </c>
      <c r="D3077">
        <v>4.0599999999999996</v>
      </c>
      <c r="E3077" t="s">
        <v>20329</v>
      </c>
      <c r="F3077">
        <v>9781400033423</v>
      </c>
      <c r="G3077" t="s">
        <v>11</v>
      </c>
      <c r="H3077">
        <v>337</v>
      </c>
      <c r="I3077">
        <v>73894</v>
      </c>
      <c r="J3077">
        <v>2763</v>
      </c>
      <c r="K3077" t="s">
        <v>14198</v>
      </c>
      <c r="L3077" t="s">
        <v>2085</v>
      </c>
    </row>
    <row r="3078" spans="1:12" x14ac:dyDescent="0.25">
      <c r="A3078">
        <v>11337</v>
      </c>
      <c r="B3078" t="s">
        <v>3081</v>
      </c>
      <c r="C3078" t="s">
        <v>2607</v>
      </c>
      <c r="D3078">
        <v>4.03</v>
      </c>
      <c r="E3078" t="s">
        <v>20330</v>
      </c>
      <c r="F3078">
        <v>9780452287068</v>
      </c>
      <c r="G3078" t="s">
        <v>11</v>
      </c>
      <c r="H3078">
        <v>216</v>
      </c>
      <c r="I3078">
        <v>132233</v>
      </c>
      <c r="J3078">
        <v>5507</v>
      </c>
      <c r="K3078" t="s">
        <v>14786</v>
      </c>
      <c r="L3078" t="s">
        <v>603</v>
      </c>
    </row>
    <row r="3079" spans="1:12" x14ac:dyDescent="0.25">
      <c r="A3079">
        <v>11339</v>
      </c>
      <c r="B3079" t="s">
        <v>10337</v>
      </c>
      <c r="C3079" t="s">
        <v>10338</v>
      </c>
      <c r="D3079">
        <v>4.3899999999999997</v>
      </c>
      <c r="E3079" t="s">
        <v>20331</v>
      </c>
      <c r="F3079">
        <v>9780292760288</v>
      </c>
      <c r="G3079" t="s">
        <v>11</v>
      </c>
      <c r="H3079">
        <v>232</v>
      </c>
      <c r="I3079">
        <v>12613</v>
      </c>
      <c r="J3079">
        <v>392</v>
      </c>
      <c r="K3079" t="s">
        <v>20332</v>
      </c>
      <c r="L3079" t="s">
        <v>10339</v>
      </c>
    </row>
    <row r="3080" spans="1:12" x14ac:dyDescent="0.25">
      <c r="A3080">
        <v>11340</v>
      </c>
      <c r="B3080" t="s">
        <v>4881</v>
      </c>
      <c r="C3080" t="s">
        <v>2607</v>
      </c>
      <c r="D3080">
        <v>3.81</v>
      </c>
      <c r="E3080" t="s">
        <v>20333</v>
      </c>
      <c r="F3080">
        <v>9780679411673</v>
      </c>
      <c r="G3080" t="s">
        <v>11</v>
      </c>
      <c r="H3080">
        <v>229</v>
      </c>
      <c r="I3080">
        <v>428</v>
      </c>
      <c r="J3080">
        <v>54</v>
      </c>
      <c r="K3080" t="s">
        <v>20334</v>
      </c>
      <c r="L3080" t="s">
        <v>65</v>
      </c>
    </row>
    <row r="3081" spans="1:12" x14ac:dyDescent="0.25">
      <c r="A3081">
        <v>11341</v>
      </c>
      <c r="B3081" t="s">
        <v>4881</v>
      </c>
      <c r="C3081" t="s">
        <v>2607</v>
      </c>
      <c r="D3081">
        <v>3.81</v>
      </c>
      <c r="E3081" t="s">
        <v>20335</v>
      </c>
      <c r="F3081">
        <v>9781400076215</v>
      </c>
      <c r="G3081" t="s">
        <v>11</v>
      </c>
      <c r="H3081">
        <v>229</v>
      </c>
      <c r="I3081">
        <v>1338</v>
      </c>
      <c r="J3081">
        <v>128</v>
      </c>
      <c r="K3081" t="s">
        <v>14198</v>
      </c>
      <c r="L3081" t="s">
        <v>2085</v>
      </c>
    </row>
    <row r="3082" spans="1:12" x14ac:dyDescent="0.25">
      <c r="A3082">
        <v>11346</v>
      </c>
      <c r="B3082" t="s">
        <v>2608</v>
      </c>
      <c r="C3082" t="s">
        <v>2607</v>
      </c>
      <c r="D3082">
        <v>3.93</v>
      </c>
      <c r="E3082" t="s">
        <v>20336</v>
      </c>
      <c r="F3082">
        <v>9780452283862</v>
      </c>
      <c r="G3082" t="s">
        <v>11</v>
      </c>
      <c r="H3082">
        <v>174</v>
      </c>
      <c r="I3082">
        <v>47998</v>
      </c>
      <c r="J3082">
        <v>2479</v>
      </c>
      <c r="K3082" t="s">
        <v>20337</v>
      </c>
      <c r="L3082" t="s">
        <v>1197</v>
      </c>
    </row>
    <row r="3083" spans="1:12" x14ac:dyDescent="0.25">
      <c r="A3083">
        <v>11347</v>
      </c>
      <c r="B3083" t="s">
        <v>2608</v>
      </c>
      <c r="C3083" t="s">
        <v>2607</v>
      </c>
      <c r="D3083">
        <v>3.93</v>
      </c>
      <c r="E3083" t="s">
        <v>20338</v>
      </c>
      <c r="F3083">
        <v>9781400033430</v>
      </c>
      <c r="G3083" t="s">
        <v>11</v>
      </c>
      <c r="H3083">
        <v>174</v>
      </c>
      <c r="I3083">
        <v>3552</v>
      </c>
      <c r="J3083">
        <v>361</v>
      </c>
      <c r="K3083" t="s">
        <v>14198</v>
      </c>
      <c r="L3083" t="s">
        <v>2130</v>
      </c>
    </row>
    <row r="3084" spans="1:12" x14ac:dyDescent="0.25">
      <c r="A3084">
        <v>11349</v>
      </c>
      <c r="B3084" t="s">
        <v>2608</v>
      </c>
      <c r="C3084" t="s">
        <v>2607</v>
      </c>
      <c r="D3084">
        <v>3.93</v>
      </c>
      <c r="E3084" t="s">
        <v>20339</v>
      </c>
      <c r="F3084">
        <v>9780452263499</v>
      </c>
      <c r="G3084" t="s">
        <v>11</v>
      </c>
      <c r="H3084">
        <v>174</v>
      </c>
      <c r="I3084">
        <v>457</v>
      </c>
      <c r="J3084">
        <v>49</v>
      </c>
      <c r="K3084" t="s">
        <v>17356</v>
      </c>
      <c r="L3084" t="s">
        <v>603</v>
      </c>
    </row>
    <row r="3085" spans="1:12" x14ac:dyDescent="0.25">
      <c r="A3085">
        <v>11352</v>
      </c>
      <c r="B3085" t="s">
        <v>2608</v>
      </c>
      <c r="C3085" t="s">
        <v>2607</v>
      </c>
      <c r="D3085">
        <v>3.93</v>
      </c>
      <c r="E3085" t="s">
        <v>20340</v>
      </c>
      <c r="F3085">
        <v>9780099760016</v>
      </c>
      <c r="G3085" t="s">
        <v>11</v>
      </c>
      <c r="H3085">
        <v>189</v>
      </c>
      <c r="I3085">
        <v>709</v>
      </c>
      <c r="J3085">
        <v>94</v>
      </c>
      <c r="K3085" t="s">
        <v>20341</v>
      </c>
      <c r="L3085" t="s">
        <v>2144</v>
      </c>
    </row>
    <row r="3086" spans="1:12" x14ac:dyDescent="0.25">
      <c r="A3086">
        <v>11355</v>
      </c>
      <c r="B3086" t="s">
        <v>20342</v>
      </c>
      <c r="C3086" t="s">
        <v>2607</v>
      </c>
      <c r="D3086">
        <v>3.93</v>
      </c>
      <c r="E3086" t="s">
        <v>20343</v>
      </c>
      <c r="F3086">
        <v>9782264026217</v>
      </c>
      <c r="G3086" t="s">
        <v>14227</v>
      </c>
      <c r="H3086">
        <v>431</v>
      </c>
      <c r="I3086">
        <v>11</v>
      </c>
      <c r="J3086">
        <v>0</v>
      </c>
      <c r="K3086" t="s">
        <v>20344</v>
      </c>
      <c r="L3086" t="s">
        <v>9329</v>
      </c>
    </row>
    <row r="3087" spans="1:12" x14ac:dyDescent="0.25">
      <c r="A3087">
        <v>11359</v>
      </c>
      <c r="B3087" t="s">
        <v>4882</v>
      </c>
      <c r="C3087" t="s">
        <v>2607</v>
      </c>
      <c r="D3087">
        <v>3.93</v>
      </c>
      <c r="E3087" t="s">
        <v>20345</v>
      </c>
      <c r="F3087">
        <v>9781400033447</v>
      </c>
      <c r="G3087" t="s">
        <v>11</v>
      </c>
      <c r="H3087">
        <v>320</v>
      </c>
      <c r="I3087">
        <v>15795</v>
      </c>
      <c r="J3087">
        <v>447</v>
      </c>
      <c r="K3087" t="s">
        <v>14198</v>
      </c>
      <c r="L3087" t="s">
        <v>2085</v>
      </c>
    </row>
    <row r="3088" spans="1:12" x14ac:dyDescent="0.25">
      <c r="A3088">
        <v>11364</v>
      </c>
      <c r="B3088" t="s">
        <v>20346</v>
      </c>
      <c r="C3088" t="s">
        <v>20347</v>
      </c>
      <c r="D3088">
        <v>4.24</v>
      </c>
      <c r="E3088" t="s">
        <v>20348</v>
      </c>
      <c r="F3088">
        <v>9781566915908</v>
      </c>
      <c r="G3088" t="s">
        <v>11</v>
      </c>
      <c r="H3088">
        <v>912</v>
      </c>
      <c r="I3088">
        <v>12</v>
      </c>
      <c r="J3088">
        <v>1</v>
      </c>
      <c r="K3088" t="s">
        <v>20349</v>
      </c>
      <c r="L3088" t="s">
        <v>10594</v>
      </c>
    </row>
    <row r="3089" spans="1:12" x14ac:dyDescent="0.25">
      <c r="A3089">
        <v>11366</v>
      </c>
      <c r="B3089" t="s">
        <v>4102</v>
      </c>
      <c r="C3089" t="s">
        <v>4103</v>
      </c>
      <c r="D3089">
        <v>4.17</v>
      </c>
      <c r="E3089" t="s">
        <v>20350</v>
      </c>
      <c r="F3089">
        <v>9780345476098</v>
      </c>
      <c r="G3089" t="s">
        <v>11</v>
      </c>
      <c r="H3089">
        <v>606</v>
      </c>
      <c r="I3089">
        <v>40927</v>
      </c>
      <c r="J3089">
        <v>1671</v>
      </c>
      <c r="K3089" t="s">
        <v>14138</v>
      </c>
      <c r="L3089" t="s">
        <v>144</v>
      </c>
    </row>
    <row r="3090" spans="1:12" x14ac:dyDescent="0.25">
      <c r="A3090">
        <v>11371</v>
      </c>
      <c r="B3090" t="s">
        <v>3082</v>
      </c>
      <c r="C3090" t="s">
        <v>3083</v>
      </c>
      <c r="D3090">
        <v>3.77</v>
      </c>
      <c r="E3090" t="s">
        <v>20351</v>
      </c>
      <c r="F3090">
        <v>9780451216588</v>
      </c>
      <c r="G3090" t="s">
        <v>11</v>
      </c>
      <c r="H3090">
        <v>400</v>
      </c>
      <c r="I3090">
        <v>9031</v>
      </c>
      <c r="J3090">
        <v>1555</v>
      </c>
      <c r="K3090" t="s">
        <v>14540</v>
      </c>
      <c r="L3090" t="s">
        <v>3084</v>
      </c>
    </row>
    <row r="3091" spans="1:12" x14ac:dyDescent="0.25">
      <c r="A3091">
        <v>11372</v>
      </c>
      <c r="B3091" t="s">
        <v>12851</v>
      </c>
      <c r="C3091" t="s">
        <v>8234</v>
      </c>
      <c r="D3091">
        <v>3.66</v>
      </c>
      <c r="E3091" t="s">
        <v>20352</v>
      </c>
      <c r="F3091">
        <v>9780486431673</v>
      </c>
      <c r="G3091" t="s">
        <v>12134</v>
      </c>
      <c r="H3091">
        <v>320</v>
      </c>
      <c r="I3091">
        <v>249</v>
      </c>
      <c r="J3091">
        <v>29</v>
      </c>
      <c r="K3091" t="s">
        <v>14359</v>
      </c>
      <c r="L3091" t="s">
        <v>56</v>
      </c>
    </row>
    <row r="3092" spans="1:12" x14ac:dyDescent="0.25">
      <c r="A3092">
        <v>11373</v>
      </c>
      <c r="B3092" t="s">
        <v>8233</v>
      </c>
      <c r="C3092" t="s">
        <v>12852</v>
      </c>
      <c r="D3092">
        <v>3.77</v>
      </c>
      <c r="E3092" t="s">
        <v>20353</v>
      </c>
      <c r="F3092">
        <v>9781593080365</v>
      </c>
      <c r="G3092" t="s">
        <v>12134</v>
      </c>
      <c r="H3092">
        <v>560</v>
      </c>
      <c r="I3092">
        <v>286</v>
      </c>
      <c r="J3092">
        <v>37</v>
      </c>
      <c r="K3092" t="s">
        <v>15994</v>
      </c>
      <c r="L3092" t="s">
        <v>2957</v>
      </c>
    </row>
    <row r="3093" spans="1:12" x14ac:dyDescent="0.25">
      <c r="A3093">
        <v>11376</v>
      </c>
      <c r="B3093" t="s">
        <v>8233</v>
      </c>
      <c r="C3093" t="s">
        <v>8234</v>
      </c>
      <c r="D3093">
        <v>3.77</v>
      </c>
      <c r="E3093" t="s">
        <v>20354</v>
      </c>
      <c r="F3093">
        <v>9780375753145</v>
      </c>
      <c r="G3093" t="s">
        <v>11</v>
      </c>
      <c r="H3093">
        <v>454</v>
      </c>
      <c r="I3093">
        <v>21451</v>
      </c>
      <c r="J3093">
        <v>778</v>
      </c>
      <c r="K3093" t="s">
        <v>20355</v>
      </c>
      <c r="L3093" t="s">
        <v>164</v>
      </c>
    </row>
    <row r="3094" spans="1:12" x14ac:dyDescent="0.25">
      <c r="A3094">
        <v>11377</v>
      </c>
      <c r="B3094" t="s">
        <v>13116</v>
      </c>
      <c r="C3094" t="s">
        <v>13117</v>
      </c>
      <c r="D3094">
        <v>3.9</v>
      </c>
      <c r="E3094" t="s">
        <v>20356</v>
      </c>
      <c r="F3094">
        <v>9781931082082</v>
      </c>
      <c r="G3094" t="s">
        <v>12134</v>
      </c>
      <c r="H3094">
        <v>1346</v>
      </c>
      <c r="I3094">
        <v>58</v>
      </c>
      <c r="J3094">
        <v>11</v>
      </c>
      <c r="K3094" t="s">
        <v>20357</v>
      </c>
      <c r="L3094" t="s">
        <v>599</v>
      </c>
    </row>
    <row r="3095" spans="1:12" x14ac:dyDescent="0.25">
      <c r="A3095">
        <v>11378</v>
      </c>
      <c r="B3095" t="s">
        <v>20358</v>
      </c>
      <c r="C3095" t="s">
        <v>8234</v>
      </c>
      <c r="D3095">
        <v>3.99</v>
      </c>
      <c r="E3095" t="s">
        <v>20359</v>
      </c>
      <c r="F3095">
        <v>9782859405465</v>
      </c>
      <c r="G3095" t="s">
        <v>14227</v>
      </c>
      <c r="H3095">
        <v>352</v>
      </c>
      <c r="I3095">
        <v>3840</v>
      </c>
      <c r="J3095">
        <v>318</v>
      </c>
      <c r="K3095" t="s">
        <v>14835</v>
      </c>
      <c r="L3095" t="s">
        <v>20360</v>
      </c>
    </row>
    <row r="3096" spans="1:12" x14ac:dyDescent="0.25">
      <c r="A3096">
        <v>11380</v>
      </c>
      <c r="B3096" t="s">
        <v>20361</v>
      </c>
      <c r="C3096" t="s">
        <v>2503</v>
      </c>
      <c r="D3096">
        <v>4.1100000000000003</v>
      </c>
      <c r="E3096" t="s">
        <v>20362</v>
      </c>
      <c r="F3096">
        <v>9783442726325</v>
      </c>
      <c r="G3096" t="s">
        <v>16068</v>
      </c>
      <c r="H3096">
        <v>573</v>
      </c>
      <c r="I3096">
        <v>314</v>
      </c>
      <c r="J3096">
        <v>14</v>
      </c>
      <c r="K3096" t="s">
        <v>15725</v>
      </c>
      <c r="L3096" t="s">
        <v>18409</v>
      </c>
    </row>
    <row r="3097" spans="1:12" x14ac:dyDescent="0.25">
      <c r="A3097">
        <v>11383</v>
      </c>
      <c r="B3097" t="s">
        <v>20363</v>
      </c>
      <c r="C3097" t="s">
        <v>20364</v>
      </c>
      <c r="D3097">
        <v>3.9</v>
      </c>
      <c r="E3097" t="s">
        <v>20365</v>
      </c>
      <c r="F3097">
        <v>9780766144736</v>
      </c>
      <c r="G3097" t="s">
        <v>11</v>
      </c>
      <c r="H3097">
        <v>184</v>
      </c>
      <c r="I3097">
        <v>9</v>
      </c>
      <c r="J3097">
        <v>0</v>
      </c>
      <c r="K3097" t="s">
        <v>16325</v>
      </c>
      <c r="L3097" t="s">
        <v>15216</v>
      </c>
    </row>
    <row r="3098" spans="1:12" x14ac:dyDescent="0.25">
      <c r="A3098">
        <v>11389</v>
      </c>
      <c r="B3098" t="s">
        <v>10340</v>
      </c>
      <c r="C3098" t="s">
        <v>10341</v>
      </c>
      <c r="D3098">
        <v>3.82</v>
      </c>
      <c r="E3098" t="s">
        <v>20366</v>
      </c>
      <c r="F3098">
        <v>9780451526915</v>
      </c>
      <c r="G3098" t="s">
        <v>11</v>
      </c>
      <c r="H3098">
        <v>428</v>
      </c>
      <c r="I3098">
        <v>5889</v>
      </c>
      <c r="J3098">
        <v>300</v>
      </c>
      <c r="K3098" t="s">
        <v>20367</v>
      </c>
      <c r="L3098" t="s">
        <v>10190</v>
      </c>
    </row>
    <row r="3099" spans="1:12" x14ac:dyDescent="0.25">
      <c r="A3099">
        <v>11390</v>
      </c>
      <c r="B3099" t="s">
        <v>7124</v>
      </c>
      <c r="C3099" t="s">
        <v>509</v>
      </c>
      <c r="D3099">
        <v>3.94</v>
      </c>
      <c r="E3099" t="s">
        <v>20368</v>
      </c>
      <c r="F3099">
        <v>9780965020459</v>
      </c>
      <c r="G3099" t="s">
        <v>11</v>
      </c>
      <c r="H3099">
        <v>293</v>
      </c>
      <c r="I3099">
        <v>834</v>
      </c>
      <c r="J3099">
        <v>54</v>
      </c>
      <c r="K3099" t="s">
        <v>15055</v>
      </c>
      <c r="L3099" t="s">
        <v>7125</v>
      </c>
    </row>
    <row r="3100" spans="1:12" x14ac:dyDescent="0.25">
      <c r="A3100">
        <v>11399</v>
      </c>
      <c r="B3100" t="s">
        <v>20369</v>
      </c>
      <c r="C3100" t="s">
        <v>375</v>
      </c>
      <c r="D3100">
        <v>4.2</v>
      </c>
      <c r="E3100" t="s">
        <v>20370</v>
      </c>
      <c r="F3100">
        <v>9781418503468</v>
      </c>
      <c r="G3100" t="s">
        <v>12134</v>
      </c>
      <c r="H3100">
        <v>268</v>
      </c>
      <c r="I3100">
        <v>3</v>
      </c>
      <c r="J3100">
        <v>0</v>
      </c>
      <c r="K3100" t="s">
        <v>20371</v>
      </c>
      <c r="L3100" t="s">
        <v>20372</v>
      </c>
    </row>
    <row r="3101" spans="1:12" x14ac:dyDescent="0.25">
      <c r="A3101">
        <v>11406</v>
      </c>
      <c r="B3101" t="s">
        <v>20373</v>
      </c>
      <c r="C3101" t="s">
        <v>20374</v>
      </c>
      <c r="D3101">
        <v>3.97</v>
      </c>
      <c r="E3101" t="s">
        <v>20375</v>
      </c>
      <c r="F3101">
        <v>9780898401875</v>
      </c>
      <c r="G3101" t="s">
        <v>11</v>
      </c>
      <c r="H3101">
        <v>197</v>
      </c>
      <c r="I3101">
        <v>28</v>
      </c>
      <c r="J3101">
        <v>3</v>
      </c>
      <c r="K3101" t="s">
        <v>20376</v>
      </c>
      <c r="L3101" t="s">
        <v>20377</v>
      </c>
    </row>
    <row r="3102" spans="1:12" x14ac:dyDescent="0.25">
      <c r="A3102">
        <v>11413</v>
      </c>
      <c r="B3102" t="s">
        <v>12484</v>
      </c>
      <c r="C3102" t="s">
        <v>12485</v>
      </c>
      <c r="D3102">
        <v>3.91</v>
      </c>
      <c r="E3102" t="s">
        <v>20378</v>
      </c>
      <c r="F3102">
        <v>9780785264699</v>
      </c>
      <c r="G3102" t="s">
        <v>12134</v>
      </c>
      <c r="H3102">
        <v>243</v>
      </c>
      <c r="I3102">
        <v>42509</v>
      </c>
      <c r="J3102">
        <v>738</v>
      </c>
      <c r="K3102" t="s">
        <v>16539</v>
      </c>
      <c r="L3102" t="s">
        <v>1891</v>
      </c>
    </row>
    <row r="3103" spans="1:12" x14ac:dyDescent="0.25">
      <c r="A3103">
        <v>11426</v>
      </c>
      <c r="B3103" t="s">
        <v>615</v>
      </c>
      <c r="C3103" t="s">
        <v>496</v>
      </c>
      <c r="D3103">
        <v>4.42</v>
      </c>
      <c r="E3103" t="s">
        <v>20379</v>
      </c>
      <c r="F3103">
        <v>9780842387460</v>
      </c>
      <c r="G3103" t="s">
        <v>11</v>
      </c>
      <c r="H3103">
        <v>345</v>
      </c>
      <c r="I3103">
        <v>8370</v>
      </c>
      <c r="J3103">
        <v>143</v>
      </c>
      <c r="K3103" t="s">
        <v>15682</v>
      </c>
      <c r="L3103" t="s">
        <v>616</v>
      </c>
    </row>
    <row r="3104" spans="1:12" x14ac:dyDescent="0.25">
      <c r="A3104">
        <v>11427</v>
      </c>
      <c r="B3104" t="s">
        <v>617</v>
      </c>
      <c r="C3104" t="s">
        <v>496</v>
      </c>
      <c r="D3104">
        <v>4.4400000000000004</v>
      </c>
      <c r="E3104" t="s">
        <v>20380</v>
      </c>
      <c r="F3104">
        <v>9780842387453</v>
      </c>
      <c r="G3104" t="s">
        <v>11</v>
      </c>
      <c r="H3104">
        <v>342</v>
      </c>
      <c r="I3104">
        <v>8874</v>
      </c>
      <c r="J3104">
        <v>174</v>
      </c>
      <c r="K3104" t="s">
        <v>14623</v>
      </c>
      <c r="L3104" t="s">
        <v>616</v>
      </c>
    </row>
    <row r="3105" spans="1:12" x14ac:dyDescent="0.25">
      <c r="A3105">
        <v>11428</v>
      </c>
      <c r="B3105" t="s">
        <v>7525</v>
      </c>
      <c r="C3105" t="s">
        <v>496</v>
      </c>
      <c r="D3105">
        <v>4.43</v>
      </c>
      <c r="E3105" t="s">
        <v>20381</v>
      </c>
      <c r="F3105">
        <v>9781414307640</v>
      </c>
      <c r="G3105" t="s">
        <v>11</v>
      </c>
      <c r="H3105">
        <v>346</v>
      </c>
      <c r="I3105">
        <v>8158</v>
      </c>
      <c r="J3105">
        <v>146</v>
      </c>
      <c r="K3105" t="s">
        <v>20382</v>
      </c>
      <c r="L3105" t="s">
        <v>616</v>
      </c>
    </row>
    <row r="3106" spans="1:12" x14ac:dyDescent="0.25">
      <c r="A3106">
        <v>11429</v>
      </c>
      <c r="B3106" t="s">
        <v>7526</v>
      </c>
      <c r="C3106" t="s">
        <v>496</v>
      </c>
      <c r="D3106">
        <v>4.32</v>
      </c>
      <c r="E3106" t="s">
        <v>20383</v>
      </c>
      <c r="F3106">
        <v>9780310247562</v>
      </c>
      <c r="G3106" t="s">
        <v>11</v>
      </c>
      <c r="H3106">
        <v>337</v>
      </c>
      <c r="I3106">
        <v>10722</v>
      </c>
      <c r="J3106">
        <v>354</v>
      </c>
      <c r="K3106" t="s">
        <v>14319</v>
      </c>
      <c r="L3106" t="s">
        <v>4276</v>
      </c>
    </row>
    <row r="3107" spans="1:12" x14ac:dyDescent="0.25">
      <c r="A3107">
        <v>11430</v>
      </c>
      <c r="B3107" t="s">
        <v>5495</v>
      </c>
      <c r="C3107" t="s">
        <v>4105</v>
      </c>
      <c r="D3107">
        <v>4.45</v>
      </c>
      <c r="E3107" t="s">
        <v>20384</v>
      </c>
      <c r="F3107">
        <v>9780842382892</v>
      </c>
      <c r="G3107" t="s">
        <v>11</v>
      </c>
      <c r="H3107">
        <v>384</v>
      </c>
      <c r="I3107">
        <v>13180</v>
      </c>
      <c r="J3107">
        <v>288</v>
      </c>
      <c r="K3107" t="s">
        <v>14243</v>
      </c>
      <c r="L3107" t="s">
        <v>616</v>
      </c>
    </row>
    <row r="3108" spans="1:12" x14ac:dyDescent="0.25">
      <c r="A3108">
        <v>11431</v>
      </c>
      <c r="B3108" t="s">
        <v>618</v>
      </c>
      <c r="C3108" t="s">
        <v>496</v>
      </c>
      <c r="D3108">
        <v>4.49</v>
      </c>
      <c r="E3108" t="s">
        <v>20385</v>
      </c>
      <c r="F3108">
        <v>9780446579629</v>
      </c>
      <c r="G3108" t="s">
        <v>11</v>
      </c>
      <c r="H3108">
        <v>640</v>
      </c>
      <c r="I3108">
        <v>718</v>
      </c>
      <c r="J3108">
        <v>36</v>
      </c>
      <c r="K3108" t="s">
        <v>16005</v>
      </c>
      <c r="L3108" t="s">
        <v>619</v>
      </c>
    </row>
    <row r="3109" spans="1:12" x14ac:dyDescent="0.25">
      <c r="A3109">
        <v>11432</v>
      </c>
      <c r="B3109" t="s">
        <v>12723</v>
      </c>
      <c r="C3109" t="s">
        <v>4105</v>
      </c>
      <c r="D3109">
        <v>4.5</v>
      </c>
      <c r="E3109" t="s">
        <v>20386</v>
      </c>
      <c r="F3109">
        <v>9780842386883</v>
      </c>
      <c r="G3109" t="s">
        <v>12134</v>
      </c>
      <c r="H3109">
        <v>400</v>
      </c>
      <c r="I3109">
        <v>12509</v>
      </c>
      <c r="J3109">
        <v>271</v>
      </c>
      <c r="K3109" t="s">
        <v>14270</v>
      </c>
      <c r="L3109" t="s">
        <v>616</v>
      </c>
    </row>
    <row r="3110" spans="1:12" x14ac:dyDescent="0.25">
      <c r="A3110">
        <v>11433</v>
      </c>
      <c r="B3110" t="s">
        <v>6174</v>
      </c>
      <c r="C3110" t="s">
        <v>4105</v>
      </c>
      <c r="D3110">
        <v>4.38</v>
      </c>
      <c r="E3110" t="s">
        <v>20387</v>
      </c>
      <c r="F3110">
        <v>9780842356220</v>
      </c>
      <c r="G3110" t="s">
        <v>11</v>
      </c>
      <c r="H3110">
        <v>384</v>
      </c>
      <c r="I3110">
        <v>25248</v>
      </c>
      <c r="J3110">
        <v>859</v>
      </c>
      <c r="K3110" t="s">
        <v>15535</v>
      </c>
      <c r="L3110" t="s">
        <v>616</v>
      </c>
    </row>
    <row r="3111" spans="1:12" x14ac:dyDescent="0.25">
      <c r="A3111">
        <v>11434</v>
      </c>
      <c r="B3111" t="s">
        <v>3085</v>
      </c>
      <c r="C3111" t="s">
        <v>496</v>
      </c>
      <c r="D3111">
        <v>4.41</v>
      </c>
      <c r="E3111" t="s">
        <v>20388</v>
      </c>
      <c r="F3111">
        <v>9780842387446</v>
      </c>
      <c r="G3111" t="s">
        <v>11</v>
      </c>
      <c r="H3111">
        <v>358</v>
      </c>
      <c r="I3111">
        <v>9804</v>
      </c>
      <c r="J3111">
        <v>172</v>
      </c>
      <c r="K3111" t="s">
        <v>20389</v>
      </c>
      <c r="L3111" t="s">
        <v>616</v>
      </c>
    </row>
    <row r="3112" spans="1:12" x14ac:dyDescent="0.25">
      <c r="A3112">
        <v>11436</v>
      </c>
      <c r="B3112" t="s">
        <v>4104</v>
      </c>
      <c r="C3112" t="s">
        <v>4105</v>
      </c>
      <c r="D3112">
        <v>4.46</v>
      </c>
      <c r="E3112" t="s">
        <v>20390</v>
      </c>
      <c r="F3112">
        <v>9780842386876</v>
      </c>
      <c r="G3112" t="s">
        <v>11</v>
      </c>
      <c r="H3112">
        <v>344</v>
      </c>
      <c r="I3112">
        <v>12550</v>
      </c>
      <c r="J3112">
        <v>201</v>
      </c>
      <c r="K3112" t="s">
        <v>20391</v>
      </c>
      <c r="L3112" t="s">
        <v>616</v>
      </c>
    </row>
    <row r="3113" spans="1:12" x14ac:dyDescent="0.25">
      <c r="A3113">
        <v>11437</v>
      </c>
      <c r="B3113" t="s">
        <v>8032</v>
      </c>
      <c r="C3113" t="s">
        <v>8033</v>
      </c>
      <c r="D3113">
        <v>4.42</v>
      </c>
      <c r="E3113" t="s">
        <v>20392</v>
      </c>
      <c r="F3113">
        <v>9780679722311</v>
      </c>
      <c r="G3113" t="s">
        <v>11</v>
      </c>
      <c r="H3113">
        <v>544</v>
      </c>
      <c r="I3113">
        <v>18280</v>
      </c>
      <c r="J3113">
        <v>772</v>
      </c>
      <c r="K3113" t="s">
        <v>15342</v>
      </c>
      <c r="L3113" t="s">
        <v>8034</v>
      </c>
    </row>
    <row r="3114" spans="1:12" x14ac:dyDescent="0.25">
      <c r="A3114">
        <v>11439</v>
      </c>
      <c r="B3114" t="s">
        <v>8035</v>
      </c>
      <c r="C3114" t="s">
        <v>8033</v>
      </c>
      <c r="D3114">
        <v>4.3</v>
      </c>
      <c r="E3114" t="s">
        <v>20393</v>
      </c>
      <c r="F3114">
        <v>9780375703805</v>
      </c>
      <c r="G3114" t="s">
        <v>11</v>
      </c>
      <c r="H3114">
        <v>416</v>
      </c>
      <c r="I3114">
        <v>1651</v>
      </c>
      <c r="J3114">
        <v>107</v>
      </c>
      <c r="K3114" t="s">
        <v>17512</v>
      </c>
      <c r="L3114" t="s">
        <v>2085</v>
      </c>
    </row>
    <row r="3115" spans="1:12" x14ac:dyDescent="0.25">
      <c r="A3115">
        <v>11441</v>
      </c>
      <c r="B3115" t="s">
        <v>9945</v>
      </c>
      <c r="C3115" t="s">
        <v>9946</v>
      </c>
      <c r="D3115">
        <v>4.1100000000000003</v>
      </c>
      <c r="E3115" t="s">
        <v>20394</v>
      </c>
      <c r="F3115">
        <v>9780679748649</v>
      </c>
      <c r="G3115" t="s">
        <v>11</v>
      </c>
      <c r="H3115">
        <v>157</v>
      </c>
      <c r="I3115">
        <v>4455</v>
      </c>
      <c r="J3115">
        <v>232</v>
      </c>
      <c r="K3115" t="s">
        <v>20395</v>
      </c>
      <c r="L3115" t="s">
        <v>2085</v>
      </c>
    </row>
    <row r="3116" spans="1:12" x14ac:dyDescent="0.25">
      <c r="A3116">
        <v>11449</v>
      </c>
      <c r="B3116" t="s">
        <v>9544</v>
      </c>
      <c r="C3116" t="s">
        <v>8033</v>
      </c>
      <c r="D3116">
        <v>4.28</v>
      </c>
      <c r="E3116" t="s">
        <v>20396</v>
      </c>
      <c r="F3116">
        <v>9780679723691</v>
      </c>
      <c r="G3116" t="s">
        <v>11</v>
      </c>
      <c r="H3116">
        <v>230</v>
      </c>
      <c r="I3116">
        <v>21895</v>
      </c>
      <c r="J3116">
        <v>894</v>
      </c>
      <c r="K3116" t="s">
        <v>17787</v>
      </c>
      <c r="L3116" t="s">
        <v>8034</v>
      </c>
    </row>
    <row r="3117" spans="1:12" x14ac:dyDescent="0.25">
      <c r="A3117">
        <v>11463</v>
      </c>
      <c r="B3117" t="s">
        <v>9947</v>
      </c>
      <c r="C3117" t="s">
        <v>9948</v>
      </c>
      <c r="D3117">
        <v>4.08</v>
      </c>
      <c r="E3117" t="s">
        <v>20397</v>
      </c>
      <c r="F3117">
        <v>9780679760238</v>
      </c>
      <c r="G3117" t="s">
        <v>11</v>
      </c>
      <c r="H3117">
        <v>240</v>
      </c>
      <c r="I3117">
        <v>2398</v>
      </c>
      <c r="J3117">
        <v>175</v>
      </c>
      <c r="K3117" t="s">
        <v>20398</v>
      </c>
      <c r="L3117" t="s">
        <v>2085</v>
      </c>
    </row>
    <row r="3118" spans="1:12" x14ac:dyDescent="0.25">
      <c r="A3118">
        <v>11464</v>
      </c>
      <c r="B3118" t="s">
        <v>3086</v>
      </c>
      <c r="C3118" t="s">
        <v>3087</v>
      </c>
      <c r="D3118">
        <v>3.82</v>
      </c>
      <c r="E3118" t="s">
        <v>20399</v>
      </c>
      <c r="F3118">
        <v>9780747574651</v>
      </c>
      <c r="G3118" t="s">
        <v>11</v>
      </c>
      <c r="H3118">
        <v>196</v>
      </c>
      <c r="I3118">
        <v>7772</v>
      </c>
      <c r="J3118">
        <v>826</v>
      </c>
      <c r="K3118" t="s">
        <v>17820</v>
      </c>
      <c r="L3118" t="s">
        <v>199</v>
      </c>
    </row>
    <row r="3119" spans="1:12" x14ac:dyDescent="0.25">
      <c r="A3119">
        <v>11466</v>
      </c>
      <c r="B3119" t="s">
        <v>8235</v>
      </c>
      <c r="C3119" t="s">
        <v>3087</v>
      </c>
      <c r="D3119">
        <v>3.98</v>
      </c>
      <c r="E3119" t="s">
        <v>20400</v>
      </c>
      <c r="F3119">
        <v>9780802136688</v>
      </c>
      <c r="G3119" t="s">
        <v>11</v>
      </c>
      <c r="H3119">
        <v>304</v>
      </c>
      <c r="I3119">
        <v>22828</v>
      </c>
      <c r="J3119">
        <v>1304</v>
      </c>
      <c r="K3119" t="s">
        <v>20401</v>
      </c>
      <c r="L3119" t="s">
        <v>588</v>
      </c>
    </row>
    <row r="3120" spans="1:12" x14ac:dyDescent="0.25">
      <c r="A3120">
        <v>11468</v>
      </c>
      <c r="B3120" t="s">
        <v>9949</v>
      </c>
      <c r="C3120" t="s">
        <v>3087</v>
      </c>
      <c r="D3120">
        <v>4.1100000000000003</v>
      </c>
      <c r="E3120" t="s">
        <v>20402</v>
      </c>
      <c r="F3120">
        <v>9780679745136</v>
      </c>
      <c r="G3120" t="s">
        <v>11</v>
      </c>
      <c r="H3120">
        <v>576</v>
      </c>
      <c r="I3120">
        <v>1227</v>
      </c>
      <c r="J3120">
        <v>79</v>
      </c>
      <c r="K3120" t="s">
        <v>20403</v>
      </c>
      <c r="L3120" t="s">
        <v>2085</v>
      </c>
    </row>
    <row r="3121" spans="1:12" x14ac:dyDescent="0.25">
      <c r="A3121">
        <v>11472</v>
      </c>
      <c r="B3121" t="s">
        <v>8632</v>
      </c>
      <c r="C3121" t="s">
        <v>8633</v>
      </c>
      <c r="D3121">
        <v>4.24</v>
      </c>
      <c r="E3121" t="s">
        <v>20404</v>
      </c>
      <c r="F3121">
        <v>9780312243357</v>
      </c>
      <c r="G3121" t="s">
        <v>11</v>
      </c>
      <c r="H3121">
        <v>356</v>
      </c>
      <c r="I3121">
        <v>24862</v>
      </c>
      <c r="J3121">
        <v>1443</v>
      </c>
      <c r="K3121" t="s">
        <v>20405</v>
      </c>
      <c r="L3121" t="s">
        <v>141</v>
      </c>
    </row>
    <row r="3122" spans="1:12" x14ac:dyDescent="0.25">
      <c r="A3122">
        <v>11473</v>
      </c>
      <c r="B3122" t="s">
        <v>620</v>
      </c>
      <c r="C3122" t="s">
        <v>621</v>
      </c>
      <c r="D3122">
        <v>4.37</v>
      </c>
      <c r="E3122" t="s">
        <v>20406</v>
      </c>
      <c r="F3122">
        <v>9780312361754</v>
      </c>
      <c r="G3122" t="s">
        <v>11</v>
      </c>
      <c r="H3122">
        <v>510</v>
      </c>
      <c r="I3122">
        <v>866</v>
      </c>
      <c r="J3122">
        <v>103</v>
      </c>
      <c r="K3122" t="s">
        <v>14550</v>
      </c>
      <c r="L3122" t="s">
        <v>141</v>
      </c>
    </row>
    <row r="3123" spans="1:12" x14ac:dyDescent="0.25">
      <c r="A3123">
        <v>11478</v>
      </c>
      <c r="B3123" t="s">
        <v>9950</v>
      </c>
      <c r="C3123" t="s">
        <v>4884</v>
      </c>
      <c r="D3123">
        <v>4.01</v>
      </c>
      <c r="E3123" t="s">
        <v>20407</v>
      </c>
      <c r="F3123">
        <v>9780679781172</v>
      </c>
      <c r="G3123" t="s">
        <v>11</v>
      </c>
      <c r="H3123">
        <v>448</v>
      </c>
      <c r="I3123">
        <v>135</v>
      </c>
      <c r="J3123">
        <v>11</v>
      </c>
      <c r="K3123" t="s">
        <v>20408</v>
      </c>
      <c r="L3123" t="s">
        <v>2085</v>
      </c>
    </row>
    <row r="3124" spans="1:12" x14ac:dyDescent="0.25">
      <c r="A3124">
        <v>11481</v>
      </c>
      <c r="B3124" t="s">
        <v>4883</v>
      </c>
      <c r="C3124" t="s">
        <v>4884</v>
      </c>
      <c r="D3124">
        <v>3.81</v>
      </c>
      <c r="E3124" t="s">
        <v>20409</v>
      </c>
      <c r="F3124">
        <v>9780375704253</v>
      </c>
      <c r="G3124" t="s">
        <v>11</v>
      </c>
      <c r="H3124">
        <v>368</v>
      </c>
      <c r="I3124">
        <v>170</v>
      </c>
      <c r="J3124">
        <v>31</v>
      </c>
      <c r="K3124" t="s">
        <v>15698</v>
      </c>
      <c r="L3124" t="s">
        <v>2085</v>
      </c>
    </row>
    <row r="3125" spans="1:12" x14ac:dyDescent="0.25">
      <c r="A3125">
        <v>11482</v>
      </c>
      <c r="B3125" t="s">
        <v>20410</v>
      </c>
      <c r="C3125" t="s">
        <v>20411</v>
      </c>
      <c r="D3125">
        <v>4.07</v>
      </c>
      <c r="E3125" t="s">
        <v>20412</v>
      </c>
      <c r="F3125">
        <v>9780394577296</v>
      </c>
      <c r="G3125" t="s">
        <v>11</v>
      </c>
      <c r="H3125">
        <v>297</v>
      </c>
      <c r="I3125">
        <v>14</v>
      </c>
      <c r="J3125">
        <v>3</v>
      </c>
      <c r="K3125" t="s">
        <v>20413</v>
      </c>
      <c r="L3125" t="s">
        <v>65</v>
      </c>
    </row>
    <row r="3126" spans="1:12" x14ac:dyDescent="0.25">
      <c r="A3126">
        <v>11486</v>
      </c>
      <c r="B3126" t="s">
        <v>4106</v>
      </c>
      <c r="C3126" t="s">
        <v>4107</v>
      </c>
      <c r="D3126">
        <v>4.2</v>
      </c>
      <c r="E3126" t="s">
        <v>20414</v>
      </c>
      <c r="F3126">
        <v>9780671727796</v>
      </c>
      <c r="G3126" t="s">
        <v>11</v>
      </c>
      <c r="H3126">
        <v>295</v>
      </c>
      <c r="I3126">
        <v>445206</v>
      </c>
      <c r="J3126">
        <v>9643</v>
      </c>
      <c r="K3126" t="s">
        <v>14617</v>
      </c>
      <c r="L3126" t="s">
        <v>4108</v>
      </c>
    </row>
    <row r="3127" spans="1:12" x14ac:dyDescent="0.25">
      <c r="A3127">
        <v>11492</v>
      </c>
      <c r="B3127" t="s">
        <v>622</v>
      </c>
      <c r="C3127" t="s">
        <v>623</v>
      </c>
      <c r="D3127">
        <v>3.49</v>
      </c>
      <c r="E3127" t="s">
        <v>20415</v>
      </c>
      <c r="F3127">
        <v>9781576839508</v>
      </c>
      <c r="G3127" t="s">
        <v>11</v>
      </c>
      <c r="H3127">
        <v>213</v>
      </c>
      <c r="I3127">
        <v>806</v>
      </c>
      <c r="J3127">
        <v>61</v>
      </c>
      <c r="K3127" t="s">
        <v>17503</v>
      </c>
      <c r="L3127" t="s">
        <v>624</v>
      </c>
    </row>
    <row r="3128" spans="1:12" x14ac:dyDescent="0.25">
      <c r="A3128">
        <v>11494</v>
      </c>
      <c r="B3128" t="s">
        <v>9545</v>
      </c>
      <c r="C3128" t="s">
        <v>9546</v>
      </c>
      <c r="D3128">
        <v>3.86</v>
      </c>
      <c r="E3128" t="s">
        <v>20416</v>
      </c>
      <c r="F3128">
        <v>9780140189445</v>
      </c>
      <c r="G3128" t="s">
        <v>11</v>
      </c>
      <c r="H3128">
        <v>487</v>
      </c>
      <c r="I3128">
        <v>6995</v>
      </c>
      <c r="J3128">
        <v>378</v>
      </c>
      <c r="K3128" t="s">
        <v>20229</v>
      </c>
      <c r="L3128" t="s">
        <v>2025</v>
      </c>
    </row>
    <row r="3129" spans="1:12" x14ac:dyDescent="0.25">
      <c r="A3129">
        <v>11499</v>
      </c>
      <c r="B3129" t="s">
        <v>3088</v>
      </c>
      <c r="C3129" t="s">
        <v>3089</v>
      </c>
      <c r="D3129">
        <v>4.1500000000000004</v>
      </c>
      <c r="E3129" t="s">
        <v>20417</v>
      </c>
      <c r="F3129">
        <v>9781400095414</v>
      </c>
      <c r="G3129" t="s">
        <v>11</v>
      </c>
      <c r="H3129">
        <v>368</v>
      </c>
      <c r="I3129">
        <v>11255</v>
      </c>
      <c r="J3129">
        <v>499</v>
      </c>
      <c r="K3129" t="s">
        <v>14777</v>
      </c>
      <c r="L3129" t="s">
        <v>260</v>
      </c>
    </row>
    <row r="3130" spans="1:12" x14ac:dyDescent="0.25">
      <c r="A3130">
        <v>11502</v>
      </c>
      <c r="B3130" t="s">
        <v>11968</v>
      </c>
      <c r="C3130" t="s">
        <v>3089</v>
      </c>
      <c r="D3130">
        <v>4.16</v>
      </c>
      <c r="E3130" t="s">
        <v>20418</v>
      </c>
      <c r="F3130">
        <v>9780449001158</v>
      </c>
      <c r="G3130" t="s">
        <v>11</v>
      </c>
      <c r="H3130">
        <v>384</v>
      </c>
      <c r="I3130">
        <v>6224</v>
      </c>
      <c r="J3130">
        <v>339</v>
      </c>
      <c r="K3130" t="s">
        <v>20419</v>
      </c>
      <c r="L3130" t="s">
        <v>144</v>
      </c>
    </row>
    <row r="3131" spans="1:12" x14ac:dyDescent="0.25">
      <c r="A3131">
        <v>11503</v>
      </c>
      <c r="B3131" t="s">
        <v>11969</v>
      </c>
      <c r="C3131" t="s">
        <v>3089</v>
      </c>
      <c r="D3131">
        <v>4.08</v>
      </c>
      <c r="E3131" t="s">
        <v>20420</v>
      </c>
      <c r="F3131">
        <v>9780449001134</v>
      </c>
      <c r="G3131" t="s">
        <v>11</v>
      </c>
      <c r="H3131">
        <v>416</v>
      </c>
      <c r="I3131">
        <v>2222</v>
      </c>
      <c r="J3131">
        <v>120</v>
      </c>
      <c r="K3131" t="s">
        <v>20419</v>
      </c>
      <c r="L3131" t="s">
        <v>144</v>
      </c>
    </row>
    <row r="3132" spans="1:12" x14ac:dyDescent="0.25">
      <c r="A3132">
        <v>11507</v>
      </c>
      <c r="B3132" t="s">
        <v>5496</v>
      </c>
      <c r="C3132" t="s">
        <v>3089</v>
      </c>
      <c r="D3132">
        <v>4.21</v>
      </c>
      <c r="E3132" t="s">
        <v>20421</v>
      </c>
      <c r="F3132">
        <v>9781400031047</v>
      </c>
      <c r="G3132" t="s">
        <v>11</v>
      </c>
      <c r="H3132">
        <v>369</v>
      </c>
      <c r="I3132">
        <v>32785</v>
      </c>
      <c r="J3132">
        <v>2398</v>
      </c>
      <c r="K3132" t="s">
        <v>20422</v>
      </c>
      <c r="L3132" t="s">
        <v>77</v>
      </c>
    </row>
    <row r="3133" spans="1:12" x14ac:dyDescent="0.25">
      <c r="A3133">
        <v>11511</v>
      </c>
      <c r="B3133" t="s">
        <v>20423</v>
      </c>
      <c r="C3133" t="s">
        <v>2103</v>
      </c>
      <c r="D3133">
        <v>3.9</v>
      </c>
      <c r="E3133" t="s">
        <v>20424</v>
      </c>
      <c r="F3133">
        <v>9782207254417</v>
      </c>
      <c r="G3133" t="s">
        <v>14227</v>
      </c>
      <c r="H3133">
        <v>999</v>
      </c>
      <c r="I3133">
        <v>63</v>
      </c>
      <c r="J3133">
        <v>7</v>
      </c>
      <c r="K3133" t="s">
        <v>20425</v>
      </c>
      <c r="L3133" t="s">
        <v>20426</v>
      </c>
    </row>
    <row r="3134" spans="1:12" x14ac:dyDescent="0.25">
      <c r="A3134">
        <v>11514</v>
      </c>
      <c r="B3134" t="s">
        <v>20427</v>
      </c>
      <c r="C3134" t="s">
        <v>2103</v>
      </c>
      <c r="D3134">
        <v>4.25</v>
      </c>
      <c r="E3134" t="s">
        <v>20428</v>
      </c>
      <c r="F3134">
        <v>9782266106344</v>
      </c>
      <c r="G3134" t="s">
        <v>14227</v>
      </c>
      <c r="H3134">
        <v>410</v>
      </c>
      <c r="I3134">
        <v>19</v>
      </c>
      <c r="J3134">
        <v>0</v>
      </c>
      <c r="K3134" t="s">
        <v>20429</v>
      </c>
      <c r="L3134" t="s">
        <v>4108</v>
      </c>
    </row>
    <row r="3135" spans="1:12" x14ac:dyDescent="0.25">
      <c r="A3135">
        <v>11516</v>
      </c>
      <c r="B3135" t="s">
        <v>20430</v>
      </c>
      <c r="C3135" t="s">
        <v>20431</v>
      </c>
      <c r="D3135">
        <v>3.81</v>
      </c>
      <c r="E3135" t="s">
        <v>20432</v>
      </c>
      <c r="F3135">
        <v>9782207240380</v>
      </c>
      <c r="G3135" t="s">
        <v>14227</v>
      </c>
      <c r="H3135">
        <v>357</v>
      </c>
      <c r="I3135">
        <v>0</v>
      </c>
      <c r="J3135">
        <v>0</v>
      </c>
      <c r="K3135" t="s">
        <v>20433</v>
      </c>
      <c r="L3135" t="s">
        <v>20426</v>
      </c>
    </row>
    <row r="3136" spans="1:12" x14ac:dyDescent="0.25">
      <c r="A3136">
        <v>11518</v>
      </c>
      <c r="B3136" t="s">
        <v>20434</v>
      </c>
      <c r="C3136" t="s">
        <v>16700</v>
      </c>
      <c r="D3136">
        <v>3.33</v>
      </c>
      <c r="E3136" t="s">
        <v>20435</v>
      </c>
      <c r="F3136">
        <v>9782268043180</v>
      </c>
      <c r="G3136" t="s">
        <v>14227</v>
      </c>
      <c r="H3136">
        <v>436</v>
      </c>
      <c r="I3136">
        <v>3</v>
      </c>
      <c r="J3136">
        <v>0</v>
      </c>
      <c r="K3136" t="s">
        <v>20436</v>
      </c>
      <c r="L3136" t="s">
        <v>20437</v>
      </c>
    </row>
    <row r="3137" spans="1:12" x14ac:dyDescent="0.25">
      <c r="A3137">
        <v>11519</v>
      </c>
      <c r="B3137" t="s">
        <v>20438</v>
      </c>
      <c r="C3137" t="s">
        <v>2103</v>
      </c>
      <c r="D3137">
        <v>3.71</v>
      </c>
      <c r="E3137" t="s">
        <v>20439</v>
      </c>
      <c r="F3137">
        <v>9782226074744</v>
      </c>
      <c r="G3137" t="s">
        <v>14227</v>
      </c>
      <c r="H3137">
        <v>464</v>
      </c>
      <c r="I3137">
        <v>6</v>
      </c>
      <c r="J3137">
        <v>0</v>
      </c>
      <c r="K3137" t="s">
        <v>14364</v>
      </c>
      <c r="L3137" t="s">
        <v>16841</v>
      </c>
    </row>
    <row r="3138" spans="1:12" x14ac:dyDescent="0.25">
      <c r="A3138">
        <v>11520</v>
      </c>
      <c r="B3138" t="s">
        <v>20440</v>
      </c>
      <c r="C3138" t="s">
        <v>2103</v>
      </c>
      <c r="D3138">
        <v>4.17</v>
      </c>
      <c r="E3138" t="s">
        <v>20441</v>
      </c>
      <c r="F3138">
        <v>9783442353927</v>
      </c>
      <c r="G3138" t="s">
        <v>16068</v>
      </c>
      <c r="H3138">
        <v>672</v>
      </c>
      <c r="I3138">
        <v>3</v>
      </c>
      <c r="J3138">
        <v>0</v>
      </c>
      <c r="K3138" t="s">
        <v>14595</v>
      </c>
      <c r="L3138" t="s">
        <v>20442</v>
      </c>
    </row>
    <row r="3139" spans="1:12" x14ac:dyDescent="0.25">
      <c r="A3139">
        <v>11525</v>
      </c>
      <c r="B3139" t="s">
        <v>5497</v>
      </c>
      <c r="C3139" t="s">
        <v>5498</v>
      </c>
      <c r="D3139">
        <v>3.85</v>
      </c>
      <c r="E3139" t="s">
        <v>20443</v>
      </c>
      <c r="F3139">
        <v>9780761104841</v>
      </c>
      <c r="G3139" t="s">
        <v>11</v>
      </c>
      <c r="H3139">
        <v>992</v>
      </c>
      <c r="I3139">
        <v>36303</v>
      </c>
      <c r="J3139">
        <v>439</v>
      </c>
      <c r="K3139" t="s">
        <v>15985</v>
      </c>
      <c r="L3139" t="s">
        <v>5297</v>
      </c>
    </row>
    <row r="3140" spans="1:12" x14ac:dyDescent="0.25">
      <c r="A3140">
        <v>11535</v>
      </c>
      <c r="B3140" t="s">
        <v>8036</v>
      </c>
      <c r="C3140" t="s">
        <v>2103</v>
      </c>
      <c r="D3140">
        <v>3.8</v>
      </c>
      <c r="E3140" t="s">
        <v>20444</v>
      </c>
      <c r="F3140">
        <v>9780380789177</v>
      </c>
      <c r="G3140" t="s">
        <v>11</v>
      </c>
      <c r="H3140">
        <v>580</v>
      </c>
      <c r="I3140">
        <v>1108</v>
      </c>
      <c r="J3140">
        <v>89</v>
      </c>
      <c r="K3140" t="s">
        <v>16153</v>
      </c>
      <c r="L3140" t="s">
        <v>2031</v>
      </c>
    </row>
    <row r="3141" spans="1:12" x14ac:dyDescent="0.25">
      <c r="A3141">
        <v>11541</v>
      </c>
      <c r="B3141" t="s">
        <v>10342</v>
      </c>
      <c r="C3141" t="s">
        <v>10343</v>
      </c>
      <c r="D3141">
        <v>4.28</v>
      </c>
      <c r="E3141" t="s">
        <v>20445</v>
      </c>
      <c r="F3141">
        <v>9780671624132</v>
      </c>
      <c r="G3141" t="s">
        <v>11</v>
      </c>
      <c r="H3141">
        <v>956</v>
      </c>
      <c r="I3141">
        <v>147</v>
      </c>
      <c r="J3141">
        <v>23</v>
      </c>
      <c r="K3141" t="s">
        <v>20446</v>
      </c>
      <c r="L3141" t="s">
        <v>75</v>
      </c>
    </row>
    <row r="3142" spans="1:12" x14ac:dyDescent="0.25">
      <c r="A3142">
        <v>11548</v>
      </c>
      <c r="B3142" t="s">
        <v>13897</v>
      </c>
      <c r="C3142" t="s">
        <v>10343</v>
      </c>
      <c r="D3142">
        <v>3.9</v>
      </c>
      <c r="E3142" t="s">
        <v>20447</v>
      </c>
      <c r="F3142">
        <v>9780671739447</v>
      </c>
      <c r="G3142" t="s">
        <v>13842</v>
      </c>
      <c r="H3142">
        <v>496</v>
      </c>
      <c r="I3142">
        <v>9111</v>
      </c>
      <c r="J3142">
        <v>231</v>
      </c>
      <c r="K3142" t="s">
        <v>14511</v>
      </c>
      <c r="L3142" t="s">
        <v>75</v>
      </c>
    </row>
    <row r="3143" spans="1:12" x14ac:dyDescent="0.25">
      <c r="A3143">
        <v>11549</v>
      </c>
      <c r="B3143" t="s">
        <v>11172</v>
      </c>
      <c r="C3143" t="s">
        <v>10343</v>
      </c>
      <c r="D3143">
        <v>3.93</v>
      </c>
      <c r="E3143" t="s">
        <v>20448</v>
      </c>
      <c r="F3143">
        <v>9780671743079</v>
      </c>
      <c r="G3143" t="s">
        <v>11</v>
      </c>
      <c r="H3143">
        <v>400</v>
      </c>
      <c r="I3143">
        <v>4849</v>
      </c>
      <c r="J3143">
        <v>228</v>
      </c>
      <c r="K3143" t="s">
        <v>16203</v>
      </c>
      <c r="L3143" t="s">
        <v>75</v>
      </c>
    </row>
    <row r="3144" spans="1:12" x14ac:dyDescent="0.25">
      <c r="A3144">
        <v>11550</v>
      </c>
      <c r="B3144" t="s">
        <v>11296</v>
      </c>
      <c r="C3144" t="s">
        <v>10343</v>
      </c>
      <c r="D3144">
        <v>3.92</v>
      </c>
      <c r="E3144" t="s">
        <v>20449</v>
      </c>
      <c r="F3144">
        <v>9780671769925</v>
      </c>
      <c r="G3144" t="s">
        <v>11</v>
      </c>
      <c r="H3144">
        <v>416</v>
      </c>
      <c r="I3144">
        <v>3226</v>
      </c>
      <c r="J3144">
        <v>143</v>
      </c>
      <c r="K3144" t="s">
        <v>15841</v>
      </c>
      <c r="L3144" t="s">
        <v>75</v>
      </c>
    </row>
    <row r="3145" spans="1:12" x14ac:dyDescent="0.25">
      <c r="A3145">
        <v>11551</v>
      </c>
      <c r="B3145" t="s">
        <v>10344</v>
      </c>
      <c r="C3145" t="s">
        <v>10343</v>
      </c>
      <c r="D3145">
        <v>4.0599999999999996</v>
      </c>
      <c r="E3145" t="s">
        <v>20450</v>
      </c>
      <c r="F3145">
        <v>9780671731427</v>
      </c>
      <c r="G3145" t="s">
        <v>11</v>
      </c>
      <c r="H3145">
        <v>603</v>
      </c>
      <c r="I3145">
        <v>8741</v>
      </c>
      <c r="J3145">
        <v>326</v>
      </c>
      <c r="K3145" t="s">
        <v>20451</v>
      </c>
      <c r="L3145" t="s">
        <v>75</v>
      </c>
    </row>
    <row r="3146" spans="1:12" x14ac:dyDescent="0.25">
      <c r="A3146">
        <v>11552</v>
      </c>
      <c r="B3146" t="s">
        <v>11297</v>
      </c>
      <c r="C3146" t="s">
        <v>10343</v>
      </c>
      <c r="D3146">
        <v>3.89</v>
      </c>
      <c r="E3146" t="s">
        <v>20452</v>
      </c>
      <c r="F3146">
        <v>9780671769918</v>
      </c>
      <c r="G3146" t="s">
        <v>11</v>
      </c>
      <c r="H3146">
        <v>432</v>
      </c>
      <c r="I3146">
        <v>2242</v>
      </c>
      <c r="J3146">
        <v>96</v>
      </c>
      <c r="K3146" t="s">
        <v>15841</v>
      </c>
      <c r="L3146" t="s">
        <v>75</v>
      </c>
    </row>
    <row r="3147" spans="1:12" x14ac:dyDescent="0.25">
      <c r="A3147">
        <v>11553</v>
      </c>
      <c r="B3147" t="s">
        <v>11298</v>
      </c>
      <c r="C3147" t="s">
        <v>10343</v>
      </c>
      <c r="D3147">
        <v>4.3499999999999996</v>
      </c>
      <c r="E3147" t="s">
        <v>20453</v>
      </c>
      <c r="F3147">
        <v>9780671743055</v>
      </c>
      <c r="G3147" t="s">
        <v>11</v>
      </c>
      <c r="H3147">
        <v>580</v>
      </c>
      <c r="I3147">
        <v>17540</v>
      </c>
      <c r="J3147">
        <v>1740</v>
      </c>
      <c r="K3147" t="s">
        <v>17939</v>
      </c>
      <c r="L3147" t="s">
        <v>75</v>
      </c>
    </row>
    <row r="3148" spans="1:12" x14ac:dyDescent="0.25">
      <c r="A3148">
        <v>11556</v>
      </c>
      <c r="B3148" t="s">
        <v>13367</v>
      </c>
      <c r="C3148" t="s">
        <v>10343</v>
      </c>
      <c r="D3148">
        <v>3.87</v>
      </c>
      <c r="E3148" t="s">
        <v>20454</v>
      </c>
      <c r="F3148">
        <v>9780671737764</v>
      </c>
      <c r="G3148" t="s">
        <v>12134</v>
      </c>
      <c r="H3148">
        <v>538</v>
      </c>
      <c r="I3148">
        <v>5725</v>
      </c>
      <c r="J3148">
        <v>147</v>
      </c>
      <c r="K3148" t="s">
        <v>20455</v>
      </c>
      <c r="L3148" t="s">
        <v>75</v>
      </c>
    </row>
    <row r="3149" spans="1:12" x14ac:dyDescent="0.25">
      <c r="A3149">
        <v>11557</v>
      </c>
      <c r="B3149" t="s">
        <v>10342</v>
      </c>
      <c r="C3149" t="s">
        <v>10343</v>
      </c>
      <c r="D3149">
        <v>4.28</v>
      </c>
      <c r="E3149" t="s">
        <v>20456</v>
      </c>
      <c r="F3149">
        <v>9780671741037</v>
      </c>
      <c r="G3149" t="s">
        <v>11</v>
      </c>
      <c r="H3149">
        <v>956</v>
      </c>
      <c r="I3149">
        <v>46244</v>
      </c>
      <c r="J3149">
        <v>2540</v>
      </c>
      <c r="K3149" t="s">
        <v>20446</v>
      </c>
      <c r="L3149" t="s">
        <v>75</v>
      </c>
    </row>
    <row r="3150" spans="1:12" x14ac:dyDescent="0.25">
      <c r="A3150">
        <v>11563</v>
      </c>
      <c r="B3150" t="s">
        <v>7126</v>
      </c>
      <c r="C3150" t="s">
        <v>564</v>
      </c>
      <c r="D3150">
        <v>3.64</v>
      </c>
      <c r="E3150" t="s">
        <v>20457</v>
      </c>
      <c r="F3150">
        <v>9780425181607</v>
      </c>
      <c r="G3150" t="s">
        <v>11</v>
      </c>
      <c r="H3150">
        <v>400</v>
      </c>
      <c r="I3150">
        <v>21063</v>
      </c>
      <c r="J3150">
        <v>460</v>
      </c>
      <c r="K3150" t="s">
        <v>14733</v>
      </c>
      <c r="L3150" t="s">
        <v>719</v>
      </c>
    </row>
    <row r="3151" spans="1:12" x14ac:dyDescent="0.25">
      <c r="A3151">
        <v>11565</v>
      </c>
      <c r="B3151" t="s">
        <v>625</v>
      </c>
      <c r="C3151" t="s">
        <v>626</v>
      </c>
      <c r="D3151">
        <v>4.47</v>
      </c>
      <c r="E3151" t="s">
        <v>20458</v>
      </c>
      <c r="F3151">
        <v>9781587671401</v>
      </c>
      <c r="G3151" t="s">
        <v>11</v>
      </c>
      <c r="H3151">
        <v>281</v>
      </c>
      <c r="I3151">
        <v>291</v>
      </c>
      <c r="J3151">
        <v>7</v>
      </c>
      <c r="K3151" t="s">
        <v>14296</v>
      </c>
      <c r="L3151" t="s">
        <v>627</v>
      </c>
    </row>
    <row r="3152" spans="1:12" x14ac:dyDescent="0.25">
      <c r="A3152">
        <v>11566</v>
      </c>
      <c r="B3152" t="s">
        <v>9547</v>
      </c>
      <c r="C3152" t="s">
        <v>564</v>
      </c>
      <c r="D3152">
        <v>4.4400000000000004</v>
      </c>
      <c r="E3152" t="s">
        <v>20459</v>
      </c>
      <c r="F3152">
        <v>9780451933027</v>
      </c>
      <c r="G3152" t="s">
        <v>11</v>
      </c>
      <c r="H3152">
        <v>592</v>
      </c>
      <c r="I3152">
        <v>207869</v>
      </c>
      <c r="J3152">
        <v>4570</v>
      </c>
      <c r="K3152" t="s">
        <v>15613</v>
      </c>
      <c r="L3152" t="s">
        <v>9548</v>
      </c>
    </row>
    <row r="3153" spans="1:12" x14ac:dyDescent="0.25">
      <c r="A3153">
        <v>11570</v>
      </c>
      <c r="B3153" t="s">
        <v>20460</v>
      </c>
      <c r="C3153" t="s">
        <v>20461</v>
      </c>
      <c r="D3153">
        <v>3.63</v>
      </c>
      <c r="E3153" t="s">
        <v>20462</v>
      </c>
      <c r="F3153">
        <v>9782226131904</v>
      </c>
      <c r="G3153" t="s">
        <v>14227</v>
      </c>
      <c r="H3153">
        <v>688</v>
      </c>
      <c r="I3153">
        <v>136312</v>
      </c>
      <c r="J3153">
        <v>1617</v>
      </c>
      <c r="K3153" t="s">
        <v>14234</v>
      </c>
      <c r="L3153" t="s">
        <v>16841</v>
      </c>
    </row>
    <row r="3154" spans="1:12" x14ac:dyDescent="0.25">
      <c r="A3154">
        <v>11571</v>
      </c>
      <c r="B3154" t="s">
        <v>13368</v>
      </c>
      <c r="C3154" t="s">
        <v>564</v>
      </c>
      <c r="D3154">
        <v>3.92</v>
      </c>
      <c r="E3154" t="s">
        <v>20463</v>
      </c>
      <c r="F3154">
        <v>9780965796934</v>
      </c>
      <c r="G3154" t="s">
        <v>12134</v>
      </c>
      <c r="H3154">
        <v>376</v>
      </c>
      <c r="I3154">
        <v>252</v>
      </c>
      <c r="J3154">
        <v>14</v>
      </c>
      <c r="K3154" t="s">
        <v>19224</v>
      </c>
      <c r="L3154" t="s">
        <v>13369</v>
      </c>
    </row>
    <row r="3155" spans="1:12" x14ac:dyDescent="0.25">
      <c r="A3155">
        <v>11574</v>
      </c>
      <c r="B3155" t="s">
        <v>20464</v>
      </c>
      <c r="C3155" t="s">
        <v>20465</v>
      </c>
      <c r="D3155">
        <v>4.25</v>
      </c>
      <c r="E3155" t="s">
        <v>20466</v>
      </c>
      <c r="F3155">
        <v>9780582418172</v>
      </c>
      <c r="G3155" t="s">
        <v>11</v>
      </c>
      <c r="H3155">
        <v>80</v>
      </c>
      <c r="I3155">
        <v>29670</v>
      </c>
      <c r="J3155">
        <v>974</v>
      </c>
      <c r="K3155" t="s">
        <v>20467</v>
      </c>
      <c r="L3155" t="s">
        <v>2022</v>
      </c>
    </row>
    <row r="3156" spans="1:12" x14ac:dyDescent="0.25">
      <c r="A3156">
        <v>11580</v>
      </c>
      <c r="B3156" t="s">
        <v>20468</v>
      </c>
      <c r="C3156" t="s">
        <v>20469</v>
      </c>
      <c r="D3156">
        <v>4.07</v>
      </c>
      <c r="E3156" t="s">
        <v>20470</v>
      </c>
      <c r="F3156">
        <v>9780452253803</v>
      </c>
      <c r="G3156" t="s">
        <v>11</v>
      </c>
      <c r="H3156">
        <v>66</v>
      </c>
      <c r="I3156">
        <v>34392</v>
      </c>
      <c r="J3156">
        <v>275</v>
      </c>
      <c r="K3156" t="s">
        <v>20471</v>
      </c>
      <c r="L3156" t="s">
        <v>603</v>
      </c>
    </row>
    <row r="3157" spans="1:12" x14ac:dyDescent="0.25">
      <c r="A3157">
        <v>11584</v>
      </c>
      <c r="B3157" t="s">
        <v>7127</v>
      </c>
      <c r="C3157" t="s">
        <v>564</v>
      </c>
      <c r="D3157">
        <v>4.33</v>
      </c>
      <c r="E3157" t="s">
        <v>20472</v>
      </c>
      <c r="F3157">
        <v>9780340820469</v>
      </c>
      <c r="G3157" t="s">
        <v>11</v>
      </c>
      <c r="H3157">
        <v>384</v>
      </c>
      <c r="I3157">
        <v>1118</v>
      </c>
      <c r="J3157">
        <v>142</v>
      </c>
      <c r="K3157" t="s">
        <v>14733</v>
      </c>
      <c r="L3157" t="s">
        <v>7128</v>
      </c>
    </row>
    <row r="3158" spans="1:12" x14ac:dyDescent="0.25">
      <c r="A3158">
        <v>11588</v>
      </c>
      <c r="B3158" t="s">
        <v>6189</v>
      </c>
      <c r="C3158" t="s">
        <v>564</v>
      </c>
      <c r="D3158">
        <v>4.22</v>
      </c>
      <c r="E3158" t="s">
        <v>20473</v>
      </c>
      <c r="F3158">
        <v>9780450040184</v>
      </c>
      <c r="G3158" t="s">
        <v>11</v>
      </c>
      <c r="H3158">
        <v>659</v>
      </c>
      <c r="I3158">
        <v>978535</v>
      </c>
      <c r="J3158">
        <v>15105</v>
      </c>
      <c r="K3158" t="s">
        <v>20474</v>
      </c>
      <c r="L3158" t="s">
        <v>20475</v>
      </c>
    </row>
    <row r="3159" spans="1:12" x14ac:dyDescent="0.25">
      <c r="A3159">
        <v>11594</v>
      </c>
      <c r="B3159" t="s">
        <v>20476</v>
      </c>
      <c r="C3159" t="s">
        <v>20477</v>
      </c>
      <c r="D3159">
        <v>4.24</v>
      </c>
      <c r="E3159" t="s">
        <v>20478</v>
      </c>
      <c r="F3159">
        <v>9789506440824</v>
      </c>
      <c r="G3159" t="s">
        <v>14376</v>
      </c>
      <c r="H3159">
        <v>496</v>
      </c>
      <c r="I3159">
        <v>192</v>
      </c>
      <c r="J3159">
        <v>9</v>
      </c>
      <c r="K3159" t="s">
        <v>20479</v>
      </c>
      <c r="L3159" t="s">
        <v>19944</v>
      </c>
    </row>
    <row r="3160" spans="1:12" x14ac:dyDescent="0.25">
      <c r="A3160">
        <v>11597</v>
      </c>
      <c r="B3160" t="s">
        <v>9570</v>
      </c>
      <c r="C3160" t="s">
        <v>564</v>
      </c>
      <c r="D3160">
        <v>3.77</v>
      </c>
      <c r="E3160" t="s">
        <v>20480</v>
      </c>
      <c r="F3160">
        <v>9780450524684</v>
      </c>
      <c r="G3160" t="s">
        <v>11</v>
      </c>
      <c r="H3160">
        <v>469</v>
      </c>
      <c r="I3160">
        <v>110131</v>
      </c>
      <c r="J3160">
        <v>1282</v>
      </c>
      <c r="K3160" t="s">
        <v>20481</v>
      </c>
      <c r="L3160" t="s">
        <v>7128</v>
      </c>
    </row>
    <row r="3161" spans="1:12" x14ac:dyDescent="0.25">
      <c r="A3161">
        <v>11601</v>
      </c>
      <c r="B3161" t="s">
        <v>7527</v>
      </c>
      <c r="C3161" t="s">
        <v>7528</v>
      </c>
      <c r="D3161">
        <v>3.42</v>
      </c>
      <c r="E3161" t="s">
        <v>20482</v>
      </c>
      <c r="F3161">
        <v>9780471782476</v>
      </c>
      <c r="G3161" t="s">
        <v>11</v>
      </c>
      <c r="H3161">
        <v>272</v>
      </c>
      <c r="I3161">
        <v>62</v>
      </c>
      <c r="J3161">
        <v>9</v>
      </c>
      <c r="K3161" t="s">
        <v>20483</v>
      </c>
      <c r="L3161" t="s">
        <v>22</v>
      </c>
    </row>
    <row r="3162" spans="1:12" x14ac:dyDescent="0.25">
      <c r="A3162">
        <v>11604</v>
      </c>
      <c r="B3162" t="s">
        <v>8236</v>
      </c>
      <c r="C3162" t="s">
        <v>564</v>
      </c>
      <c r="D3162">
        <v>3.59</v>
      </c>
      <c r="E3162" t="s">
        <v>20484</v>
      </c>
      <c r="F3162">
        <v>9780671042851</v>
      </c>
      <c r="G3162" t="s">
        <v>11</v>
      </c>
      <c r="H3162">
        <v>264</v>
      </c>
      <c r="I3162">
        <v>1997</v>
      </c>
      <c r="J3162">
        <v>184</v>
      </c>
      <c r="K3162" t="s">
        <v>15725</v>
      </c>
      <c r="L3162" t="s">
        <v>75</v>
      </c>
    </row>
    <row r="3163" spans="1:12" x14ac:dyDescent="0.25">
      <c r="A3163">
        <v>11605</v>
      </c>
      <c r="B3163" t="s">
        <v>20485</v>
      </c>
      <c r="C3163" t="s">
        <v>20486</v>
      </c>
      <c r="D3163">
        <v>3.63</v>
      </c>
      <c r="E3163" t="s">
        <v>20487</v>
      </c>
      <c r="F3163">
        <v>9780743525879</v>
      </c>
      <c r="G3163" t="s">
        <v>11</v>
      </c>
      <c r="H3163">
        <v>66</v>
      </c>
      <c r="I3163">
        <v>11649</v>
      </c>
      <c r="J3163">
        <v>270</v>
      </c>
      <c r="K3163" t="s">
        <v>14367</v>
      </c>
      <c r="L3163" t="s">
        <v>6684</v>
      </c>
    </row>
    <row r="3164" spans="1:12" x14ac:dyDescent="0.25">
      <c r="A3164">
        <v>11606</v>
      </c>
      <c r="B3164" t="s">
        <v>10345</v>
      </c>
      <c r="C3164" t="s">
        <v>9741</v>
      </c>
      <c r="D3164">
        <v>4.1100000000000003</v>
      </c>
      <c r="E3164" t="s">
        <v>20488</v>
      </c>
      <c r="F3164">
        <v>9780453005074</v>
      </c>
      <c r="G3164" t="s">
        <v>11</v>
      </c>
      <c r="H3164">
        <v>692</v>
      </c>
      <c r="I3164">
        <v>1098</v>
      </c>
      <c r="J3164">
        <v>84</v>
      </c>
      <c r="K3164" t="s">
        <v>20489</v>
      </c>
      <c r="L3164" t="s">
        <v>10346</v>
      </c>
    </row>
    <row r="3165" spans="1:12" x14ac:dyDescent="0.25">
      <c r="A3165">
        <v>11608</v>
      </c>
      <c r="B3165" t="s">
        <v>20490</v>
      </c>
      <c r="C3165" t="s">
        <v>20491</v>
      </c>
      <c r="D3165">
        <v>4</v>
      </c>
      <c r="E3165" t="s">
        <v>20492</v>
      </c>
      <c r="F3165">
        <v>9780609810880</v>
      </c>
      <c r="G3165" t="s">
        <v>14376</v>
      </c>
      <c r="H3165">
        <v>424</v>
      </c>
      <c r="I3165">
        <v>737</v>
      </c>
      <c r="J3165">
        <v>119</v>
      </c>
      <c r="K3165" t="s">
        <v>15468</v>
      </c>
      <c r="L3165" t="s">
        <v>19944</v>
      </c>
    </row>
    <row r="3166" spans="1:12" x14ac:dyDescent="0.25">
      <c r="A3166">
        <v>11611</v>
      </c>
      <c r="B3166" t="s">
        <v>20493</v>
      </c>
      <c r="C3166" t="s">
        <v>20494</v>
      </c>
      <c r="D3166">
        <v>4.32</v>
      </c>
      <c r="E3166" t="s">
        <v>20495</v>
      </c>
      <c r="F3166">
        <v>9789998691568</v>
      </c>
      <c r="G3166" t="s">
        <v>11</v>
      </c>
      <c r="H3166">
        <v>96</v>
      </c>
      <c r="I3166">
        <v>1436</v>
      </c>
      <c r="J3166">
        <v>24</v>
      </c>
      <c r="K3166" t="s">
        <v>20496</v>
      </c>
      <c r="L3166" t="s">
        <v>20497</v>
      </c>
    </row>
    <row r="3167" spans="1:12" x14ac:dyDescent="0.25">
      <c r="A3167">
        <v>11613</v>
      </c>
      <c r="B3167" t="s">
        <v>20498</v>
      </c>
      <c r="C3167" t="s">
        <v>20499</v>
      </c>
      <c r="D3167">
        <v>4.34</v>
      </c>
      <c r="E3167" t="s">
        <v>20500</v>
      </c>
      <c r="F3167">
        <v>9788401321689</v>
      </c>
      <c r="G3167" t="s">
        <v>14376</v>
      </c>
      <c r="H3167">
        <v>613</v>
      </c>
      <c r="I3167">
        <v>64</v>
      </c>
      <c r="J3167">
        <v>3</v>
      </c>
      <c r="K3167" t="s">
        <v>20501</v>
      </c>
      <c r="L3167" t="s">
        <v>20502</v>
      </c>
    </row>
    <row r="3168" spans="1:12" x14ac:dyDescent="0.25">
      <c r="A3168">
        <v>11616</v>
      </c>
      <c r="B3168" t="s">
        <v>3090</v>
      </c>
      <c r="C3168" t="s">
        <v>3091</v>
      </c>
      <c r="D3168">
        <v>3.84</v>
      </c>
      <c r="E3168" t="s">
        <v>20503</v>
      </c>
      <c r="F3168">
        <v>9780674018297</v>
      </c>
      <c r="G3168" t="s">
        <v>11</v>
      </c>
      <c r="H3168">
        <v>350</v>
      </c>
      <c r="I3168">
        <v>54</v>
      </c>
      <c r="J3168">
        <v>13</v>
      </c>
      <c r="K3168" t="s">
        <v>14886</v>
      </c>
      <c r="L3168" t="s">
        <v>1109</v>
      </c>
    </row>
    <row r="3169" spans="1:12" x14ac:dyDescent="0.25">
      <c r="A3169">
        <v>11617</v>
      </c>
      <c r="B3169" t="s">
        <v>9202</v>
      </c>
      <c r="C3169" t="s">
        <v>9203</v>
      </c>
      <c r="D3169">
        <v>4.29</v>
      </c>
      <c r="E3169" t="s">
        <v>20504</v>
      </c>
      <c r="F3169">
        <v>9780674530805</v>
      </c>
      <c r="G3169" t="s">
        <v>11</v>
      </c>
      <c r="H3169">
        <v>821</v>
      </c>
      <c r="I3169">
        <v>315</v>
      </c>
      <c r="J3169">
        <v>20</v>
      </c>
      <c r="K3169" t="s">
        <v>17372</v>
      </c>
      <c r="L3169" t="s">
        <v>1109</v>
      </c>
    </row>
    <row r="3170" spans="1:12" x14ac:dyDescent="0.25">
      <c r="A3170">
        <v>11619</v>
      </c>
      <c r="B3170" t="s">
        <v>3092</v>
      </c>
      <c r="C3170" t="s">
        <v>3093</v>
      </c>
      <c r="D3170">
        <v>4.25</v>
      </c>
      <c r="E3170" t="s">
        <v>20505</v>
      </c>
      <c r="F3170">
        <v>9780674018242</v>
      </c>
      <c r="G3170" t="s">
        <v>11</v>
      </c>
      <c r="H3170">
        <v>690</v>
      </c>
      <c r="I3170">
        <v>475</v>
      </c>
      <c r="J3170">
        <v>39</v>
      </c>
      <c r="K3170" t="s">
        <v>14886</v>
      </c>
      <c r="L3170" t="s">
        <v>1232</v>
      </c>
    </row>
    <row r="3171" spans="1:12" x14ac:dyDescent="0.25">
      <c r="A3171">
        <v>11621</v>
      </c>
      <c r="B3171" t="s">
        <v>11970</v>
      </c>
      <c r="C3171" t="s">
        <v>11971</v>
      </c>
      <c r="D3171">
        <v>4.17</v>
      </c>
      <c r="E3171" t="s">
        <v>20506</v>
      </c>
      <c r="F3171">
        <v>9780385487184</v>
      </c>
      <c r="G3171" t="s">
        <v>11</v>
      </c>
      <c r="H3171">
        <v>299</v>
      </c>
      <c r="I3171">
        <v>77</v>
      </c>
      <c r="J3171">
        <v>3</v>
      </c>
      <c r="K3171" t="s">
        <v>20507</v>
      </c>
      <c r="L3171" t="s">
        <v>99</v>
      </c>
    </row>
    <row r="3172" spans="1:12" x14ac:dyDescent="0.25">
      <c r="A3172">
        <v>11623</v>
      </c>
      <c r="B3172" t="s">
        <v>8237</v>
      </c>
      <c r="C3172" t="s">
        <v>8238</v>
      </c>
      <c r="D3172">
        <v>4.3099999999999996</v>
      </c>
      <c r="E3172" t="s">
        <v>20508</v>
      </c>
      <c r="F3172">
        <v>9780385720250</v>
      </c>
      <c r="G3172" t="s">
        <v>11</v>
      </c>
      <c r="H3172">
        <v>732</v>
      </c>
      <c r="I3172">
        <v>14009</v>
      </c>
      <c r="J3172">
        <v>483</v>
      </c>
      <c r="K3172" t="s">
        <v>20509</v>
      </c>
      <c r="L3172" t="s">
        <v>77</v>
      </c>
    </row>
    <row r="3173" spans="1:12" x14ac:dyDescent="0.25">
      <c r="A3173">
        <v>11625</v>
      </c>
      <c r="B3173" t="s">
        <v>9549</v>
      </c>
      <c r="C3173" t="s">
        <v>9550</v>
      </c>
      <c r="D3173">
        <v>4.2699999999999996</v>
      </c>
      <c r="E3173" t="s">
        <v>20510</v>
      </c>
      <c r="F3173">
        <v>9780060732608</v>
      </c>
      <c r="G3173" t="s">
        <v>11</v>
      </c>
      <c r="H3173">
        <v>256</v>
      </c>
      <c r="I3173">
        <v>3737</v>
      </c>
      <c r="J3173">
        <v>283</v>
      </c>
      <c r="K3173" t="s">
        <v>20511</v>
      </c>
      <c r="L3173" t="s">
        <v>2135</v>
      </c>
    </row>
    <row r="3174" spans="1:12" x14ac:dyDescent="0.25">
      <c r="A3174">
        <v>11627</v>
      </c>
      <c r="B3174" t="s">
        <v>20512</v>
      </c>
      <c r="C3174" t="s">
        <v>8831</v>
      </c>
      <c r="D3174">
        <v>4.1900000000000004</v>
      </c>
      <c r="E3174" t="s">
        <v>20513</v>
      </c>
      <c r="F3174">
        <v>9780375704468</v>
      </c>
      <c r="G3174" t="s">
        <v>11</v>
      </c>
      <c r="H3174">
        <v>84</v>
      </c>
      <c r="I3174">
        <v>9140</v>
      </c>
      <c r="J3174">
        <v>224</v>
      </c>
      <c r="K3174" t="s">
        <v>20514</v>
      </c>
      <c r="L3174" t="s">
        <v>2085</v>
      </c>
    </row>
    <row r="3175" spans="1:12" x14ac:dyDescent="0.25">
      <c r="A3175">
        <v>11630</v>
      </c>
      <c r="B3175" t="s">
        <v>5499</v>
      </c>
      <c r="C3175" t="s">
        <v>5500</v>
      </c>
      <c r="D3175">
        <v>3.92</v>
      </c>
      <c r="E3175" t="s">
        <v>20515</v>
      </c>
      <c r="F3175">
        <v>9780306812996</v>
      </c>
      <c r="G3175" t="s">
        <v>11</v>
      </c>
      <c r="H3175">
        <v>402</v>
      </c>
      <c r="I3175">
        <v>1516</v>
      </c>
      <c r="J3175">
        <v>60</v>
      </c>
      <c r="K3175" t="s">
        <v>15789</v>
      </c>
      <c r="L3175" t="s">
        <v>1517</v>
      </c>
    </row>
    <row r="3176" spans="1:12" x14ac:dyDescent="0.25">
      <c r="A3176">
        <v>11632</v>
      </c>
      <c r="B3176" t="s">
        <v>9204</v>
      </c>
      <c r="C3176" t="s">
        <v>9205</v>
      </c>
      <c r="D3176">
        <v>4.17</v>
      </c>
      <c r="E3176" t="s">
        <v>20516</v>
      </c>
      <c r="F3176">
        <v>9780385493918</v>
      </c>
      <c r="G3176" t="s">
        <v>11</v>
      </c>
      <c r="H3176">
        <v>384</v>
      </c>
      <c r="I3176">
        <v>1163</v>
      </c>
      <c r="J3176">
        <v>64</v>
      </c>
      <c r="K3176" t="s">
        <v>20517</v>
      </c>
      <c r="L3176" t="s">
        <v>77</v>
      </c>
    </row>
    <row r="3177" spans="1:12" x14ac:dyDescent="0.25">
      <c r="A3177">
        <v>11635</v>
      </c>
      <c r="B3177" t="s">
        <v>5501</v>
      </c>
      <c r="C3177" t="s">
        <v>5502</v>
      </c>
      <c r="D3177">
        <v>3.67</v>
      </c>
      <c r="E3177" t="s">
        <v>20518</v>
      </c>
      <c r="F3177">
        <v>9780750934220</v>
      </c>
      <c r="G3177" t="s">
        <v>11</v>
      </c>
      <c r="H3177">
        <v>224</v>
      </c>
      <c r="I3177">
        <v>453</v>
      </c>
      <c r="J3177">
        <v>24</v>
      </c>
      <c r="K3177" t="s">
        <v>20519</v>
      </c>
      <c r="L3177" t="s">
        <v>5503</v>
      </c>
    </row>
    <row r="3178" spans="1:12" x14ac:dyDescent="0.25">
      <c r="A3178">
        <v>11643</v>
      </c>
      <c r="B3178" t="s">
        <v>10347</v>
      </c>
      <c r="C3178" t="s">
        <v>10348</v>
      </c>
      <c r="D3178">
        <v>3.72</v>
      </c>
      <c r="E3178" t="s">
        <v>20520</v>
      </c>
      <c r="F3178">
        <v>9780807611685</v>
      </c>
      <c r="G3178" t="s">
        <v>11</v>
      </c>
      <c r="H3178">
        <v>239</v>
      </c>
      <c r="I3178">
        <v>165</v>
      </c>
      <c r="J3178">
        <v>16</v>
      </c>
      <c r="K3178" t="s">
        <v>20521</v>
      </c>
      <c r="L3178" t="s">
        <v>10349</v>
      </c>
    </row>
    <row r="3179" spans="1:12" x14ac:dyDescent="0.25">
      <c r="A3179">
        <v>11648</v>
      </c>
      <c r="B3179" t="s">
        <v>4233</v>
      </c>
      <c r="C3179" t="s">
        <v>2391</v>
      </c>
      <c r="D3179">
        <v>3.58</v>
      </c>
      <c r="E3179" t="s">
        <v>20522</v>
      </c>
      <c r="F3179">
        <v>9780618735167</v>
      </c>
      <c r="G3179" t="s">
        <v>12134</v>
      </c>
      <c r="H3179">
        <v>182</v>
      </c>
      <c r="I3179">
        <v>821</v>
      </c>
      <c r="J3179">
        <v>131</v>
      </c>
      <c r="K3179" t="s">
        <v>16452</v>
      </c>
      <c r="L3179" t="s">
        <v>2258</v>
      </c>
    </row>
    <row r="3180" spans="1:12" x14ac:dyDescent="0.25">
      <c r="A3180">
        <v>11650</v>
      </c>
      <c r="B3180" t="s">
        <v>9049</v>
      </c>
      <c r="C3180" t="s">
        <v>2391</v>
      </c>
      <c r="D3180">
        <v>3.92</v>
      </c>
      <c r="E3180" t="s">
        <v>20523</v>
      </c>
      <c r="F3180">
        <v>9780099771814</v>
      </c>
      <c r="G3180" t="s">
        <v>11</v>
      </c>
      <c r="H3180">
        <v>432</v>
      </c>
      <c r="I3180">
        <v>47156</v>
      </c>
      <c r="J3180">
        <v>3007</v>
      </c>
      <c r="K3180" t="s">
        <v>20524</v>
      </c>
      <c r="L3180" t="s">
        <v>2085</v>
      </c>
    </row>
    <row r="3181" spans="1:12" x14ac:dyDescent="0.25">
      <c r="A3181">
        <v>11653</v>
      </c>
      <c r="B3181" t="s">
        <v>8957</v>
      </c>
      <c r="C3181" t="s">
        <v>2391</v>
      </c>
      <c r="D3181">
        <v>3.81</v>
      </c>
      <c r="E3181" t="s">
        <v>20525</v>
      </c>
      <c r="F3181">
        <v>9780375707216</v>
      </c>
      <c r="G3181" t="s">
        <v>11</v>
      </c>
      <c r="H3181">
        <v>323</v>
      </c>
      <c r="I3181">
        <v>4996</v>
      </c>
      <c r="J3181">
        <v>325</v>
      </c>
      <c r="K3181" t="s">
        <v>18101</v>
      </c>
      <c r="L3181" t="s">
        <v>2085</v>
      </c>
    </row>
    <row r="3182" spans="1:12" x14ac:dyDescent="0.25">
      <c r="A3182">
        <v>11654</v>
      </c>
      <c r="B3182" t="s">
        <v>9951</v>
      </c>
      <c r="C3182" t="s">
        <v>2391</v>
      </c>
      <c r="D3182">
        <v>3.85</v>
      </c>
      <c r="E3182" t="s">
        <v>20526</v>
      </c>
      <c r="F3182">
        <v>9780679772590</v>
      </c>
      <c r="G3182" t="s">
        <v>11</v>
      </c>
      <c r="H3182">
        <v>451</v>
      </c>
      <c r="I3182">
        <v>6993</v>
      </c>
      <c r="J3182">
        <v>482</v>
      </c>
      <c r="K3182" t="s">
        <v>20527</v>
      </c>
      <c r="L3182" t="s">
        <v>2085</v>
      </c>
    </row>
    <row r="3183" spans="1:12" x14ac:dyDescent="0.25">
      <c r="A3183">
        <v>11655</v>
      </c>
      <c r="B3183" t="s">
        <v>9952</v>
      </c>
      <c r="C3183" t="s">
        <v>2391</v>
      </c>
      <c r="D3183">
        <v>3.91</v>
      </c>
      <c r="E3183" t="s">
        <v>20528</v>
      </c>
      <c r="F3183">
        <v>9780679749042</v>
      </c>
      <c r="G3183" t="s">
        <v>11</v>
      </c>
      <c r="H3183">
        <v>336</v>
      </c>
      <c r="I3183">
        <v>3192</v>
      </c>
      <c r="J3183">
        <v>195</v>
      </c>
      <c r="K3183" t="s">
        <v>20527</v>
      </c>
      <c r="L3183" t="s">
        <v>2085</v>
      </c>
    </row>
    <row r="3184" spans="1:12" x14ac:dyDescent="0.25">
      <c r="A3184">
        <v>11656</v>
      </c>
      <c r="B3184" t="s">
        <v>11604</v>
      </c>
      <c r="C3184" t="s">
        <v>629</v>
      </c>
      <c r="D3184">
        <v>4.26</v>
      </c>
      <c r="E3184" t="s">
        <v>20529</v>
      </c>
      <c r="F3184">
        <v>9780679444596</v>
      </c>
      <c r="G3184" t="s">
        <v>11</v>
      </c>
      <c r="H3184">
        <v>1520</v>
      </c>
      <c r="I3184">
        <v>1512</v>
      </c>
      <c r="J3184">
        <v>148</v>
      </c>
      <c r="K3184" t="s">
        <v>17082</v>
      </c>
      <c r="L3184" t="s">
        <v>44</v>
      </c>
    </row>
    <row r="3185" spans="1:12" x14ac:dyDescent="0.25">
      <c r="A3185">
        <v>11657</v>
      </c>
      <c r="B3185" t="s">
        <v>628</v>
      </c>
      <c r="C3185" t="s">
        <v>629</v>
      </c>
      <c r="D3185">
        <v>3.17</v>
      </c>
      <c r="E3185" t="s">
        <v>20530</v>
      </c>
      <c r="F3185">
        <v>9780307264657</v>
      </c>
      <c r="G3185" t="s">
        <v>11</v>
      </c>
      <c r="H3185">
        <v>320</v>
      </c>
      <c r="I3185">
        <v>3490</v>
      </c>
      <c r="J3185">
        <v>410</v>
      </c>
      <c r="K3185" t="s">
        <v>14306</v>
      </c>
      <c r="L3185" t="s">
        <v>630</v>
      </c>
    </row>
    <row r="3186" spans="1:12" x14ac:dyDescent="0.25">
      <c r="A3186">
        <v>11663</v>
      </c>
      <c r="B3186" t="s">
        <v>5504</v>
      </c>
      <c r="C3186" t="s">
        <v>629</v>
      </c>
      <c r="D3186">
        <v>3.98</v>
      </c>
      <c r="E3186" t="s">
        <v>20531</v>
      </c>
      <c r="F3186">
        <v>9780345464569</v>
      </c>
      <c r="G3186" t="s">
        <v>11</v>
      </c>
      <c r="H3186">
        <v>640</v>
      </c>
      <c r="I3186">
        <v>811</v>
      </c>
      <c r="J3186">
        <v>55</v>
      </c>
      <c r="K3186" t="s">
        <v>19358</v>
      </c>
      <c r="L3186" t="s">
        <v>144</v>
      </c>
    </row>
    <row r="3187" spans="1:12" x14ac:dyDescent="0.25">
      <c r="A3187">
        <v>11664</v>
      </c>
      <c r="B3187" t="s">
        <v>9551</v>
      </c>
      <c r="C3187" t="s">
        <v>629</v>
      </c>
      <c r="D3187">
        <v>3.45</v>
      </c>
      <c r="E3187" t="s">
        <v>20532</v>
      </c>
      <c r="F3187">
        <v>9780449911631</v>
      </c>
      <c r="G3187" t="s">
        <v>11</v>
      </c>
      <c r="H3187">
        <v>272</v>
      </c>
      <c r="I3187">
        <v>2001</v>
      </c>
      <c r="J3187">
        <v>150</v>
      </c>
      <c r="K3187" t="s">
        <v>15248</v>
      </c>
      <c r="L3187" t="s">
        <v>2341</v>
      </c>
    </row>
    <row r="3188" spans="1:12" x14ac:dyDescent="0.25">
      <c r="A3188">
        <v>11665</v>
      </c>
      <c r="B3188" t="s">
        <v>20533</v>
      </c>
      <c r="C3188" t="s">
        <v>20534</v>
      </c>
      <c r="D3188">
        <v>3.57</v>
      </c>
      <c r="E3188" t="s">
        <v>20535</v>
      </c>
      <c r="F3188">
        <v>9780878057009</v>
      </c>
      <c r="G3188" t="s">
        <v>11</v>
      </c>
      <c r="H3188">
        <v>302</v>
      </c>
      <c r="I3188">
        <v>14</v>
      </c>
      <c r="J3188">
        <v>2</v>
      </c>
      <c r="K3188" t="s">
        <v>20536</v>
      </c>
      <c r="L3188" t="s">
        <v>1429</v>
      </c>
    </row>
    <row r="3189" spans="1:12" x14ac:dyDescent="0.25">
      <c r="A3189">
        <v>11666</v>
      </c>
      <c r="B3189" t="s">
        <v>9552</v>
      </c>
      <c r="C3189" t="s">
        <v>629</v>
      </c>
      <c r="D3189">
        <v>3.97</v>
      </c>
      <c r="E3189" t="s">
        <v>20537</v>
      </c>
      <c r="F3189">
        <v>9780449911945</v>
      </c>
      <c r="G3189" t="s">
        <v>11</v>
      </c>
      <c r="H3189">
        <v>608</v>
      </c>
      <c r="I3189">
        <v>13361</v>
      </c>
      <c r="J3189">
        <v>395</v>
      </c>
      <c r="K3189" t="s">
        <v>15248</v>
      </c>
      <c r="L3189" t="s">
        <v>2075</v>
      </c>
    </row>
    <row r="3190" spans="1:12" x14ac:dyDescent="0.25">
      <c r="A3190">
        <v>11668</v>
      </c>
      <c r="B3190" t="s">
        <v>20538</v>
      </c>
      <c r="C3190" t="s">
        <v>20539</v>
      </c>
      <c r="D3190">
        <v>4.0199999999999996</v>
      </c>
      <c r="E3190" t="s">
        <v>20540</v>
      </c>
      <c r="F3190">
        <v>9780030420566</v>
      </c>
      <c r="G3190" t="s">
        <v>11</v>
      </c>
      <c r="H3190">
        <v>32</v>
      </c>
      <c r="I3190">
        <v>92</v>
      </c>
      <c r="J3190">
        <v>5</v>
      </c>
      <c r="K3190" t="s">
        <v>20541</v>
      </c>
      <c r="L3190" t="s">
        <v>20542</v>
      </c>
    </row>
    <row r="3191" spans="1:12" x14ac:dyDescent="0.25">
      <c r="A3191">
        <v>11669</v>
      </c>
      <c r="B3191" t="s">
        <v>12486</v>
      </c>
      <c r="C3191" t="s">
        <v>5117</v>
      </c>
      <c r="D3191">
        <v>3.68</v>
      </c>
      <c r="E3191" t="s">
        <v>20543</v>
      </c>
      <c r="F3191">
        <v>9780060845308</v>
      </c>
      <c r="G3191" t="s">
        <v>12134</v>
      </c>
      <c r="H3191">
        <v>448</v>
      </c>
      <c r="I3191">
        <v>132</v>
      </c>
      <c r="J3191">
        <v>19</v>
      </c>
      <c r="K3191" t="s">
        <v>14524</v>
      </c>
      <c r="L3191" t="s">
        <v>2048</v>
      </c>
    </row>
    <row r="3192" spans="1:12" x14ac:dyDescent="0.25">
      <c r="A3192">
        <v>11670</v>
      </c>
      <c r="B3192" t="s">
        <v>5116</v>
      </c>
      <c r="C3192" t="s">
        <v>5117</v>
      </c>
      <c r="D3192">
        <v>3.76</v>
      </c>
      <c r="E3192" t="s">
        <v>20544</v>
      </c>
      <c r="F3192">
        <v>9780060927547</v>
      </c>
      <c r="G3192" t="s">
        <v>11</v>
      </c>
      <c r="H3192">
        <v>256</v>
      </c>
      <c r="I3192">
        <v>949</v>
      </c>
      <c r="J3192">
        <v>128</v>
      </c>
      <c r="K3192" t="s">
        <v>20545</v>
      </c>
      <c r="L3192" t="s">
        <v>2048</v>
      </c>
    </row>
    <row r="3193" spans="1:12" x14ac:dyDescent="0.25">
      <c r="A3193">
        <v>11671</v>
      </c>
      <c r="B3193" t="s">
        <v>5118</v>
      </c>
      <c r="C3193" t="s">
        <v>5117</v>
      </c>
      <c r="D3193">
        <v>3.45</v>
      </c>
      <c r="E3193" t="s">
        <v>20546</v>
      </c>
      <c r="F3193">
        <v>9780060928698</v>
      </c>
      <c r="G3193" t="s">
        <v>11</v>
      </c>
      <c r="H3193">
        <v>368</v>
      </c>
      <c r="I3193">
        <v>330</v>
      </c>
      <c r="J3193">
        <v>36</v>
      </c>
      <c r="K3193" t="s">
        <v>15600</v>
      </c>
      <c r="L3193" t="s">
        <v>2048</v>
      </c>
    </row>
    <row r="3194" spans="1:12" x14ac:dyDescent="0.25">
      <c r="A3194">
        <v>11672</v>
      </c>
      <c r="B3194" t="s">
        <v>5119</v>
      </c>
      <c r="C3194" t="s">
        <v>5117</v>
      </c>
      <c r="D3194">
        <v>3.69</v>
      </c>
      <c r="E3194" t="s">
        <v>20547</v>
      </c>
      <c r="F3194">
        <v>9780060975944</v>
      </c>
      <c r="G3194" t="s">
        <v>11</v>
      </c>
      <c r="H3194">
        <v>496</v>
      </c>
      <c r="I3194">
        <v>467</v>
      </c>
      <c r="J3194">
        <v>31</v>
      </c>
      <c r="K3194" t="s">
        <v>20545</v>
      </c>
      <c r="L3194" t="s">
        <v>2048</v>
      </c>
    </row>
    <row r="3195" spans="1:12" x14ac:dyDescent="0.25">
      <c r="A3195">
        <v>11684</v>
      </c>
      <c r="B3195" t="s">
        <v>9</v>
      </c>
      <c r="C3195" t="s">
        <v>10</v>
      </c>
      <c r="D3195">
        <v>3.83</v>
      </c>
      <c r="E3195" t="s">
        <v>20548</v>
      </c>
      <c r="F3195">
        <v>9780007195305</v>
      </c>
      <c r="G3195" t="s">
        <v>11</v>
      </c>
      <c r="H3195">
        <v>388</v>
      </c>
      <c r="I3195">
        <v>449</v>
      </c>
      <c r="J3195">
        <v>83</v>
      </c>
      <c r="K3195" t="s">
        <v>14443</v>
      </c>
      <c r="L3195" t="s">
        <v>2048</v>
      </c>
    </row>
    <row r="3196" spans="1:12" x14ac:dyDescent="0.25">
      <c r="A3196">
        <v>11686</v>
      </c>
      <c r="B3196" t="s">
        <v>8037</v>
      </c>
      <c r="C3196" t="s">
        <v>8038</v>
      </c>
      <c r="D3196">
        <v>4.2699999999999996</v>
      </c>
      <c r="E3196" t="s">
        <v>20549</v>
      </c>
      <c r="F3196">
        <v>9780375724428</v>
      </c>
      <c r="G3196" t="s">
        <v>11</v>
      </c>
      <c r="H3196">
        <v>693</v>
      </c>
      <c r="I3196">
        <v>12270</v>
      </c>
      <c r="J3196">
        <v>529</v>
      </c>
      <c r="K3196" t="s">
        <v>20550</v>
      </c>
      <c r="L3196" t="s">
        <v>2130</v>
      </c>
    </row>
    <row r="3197" spans="1:12" x14ac:dyDescent="0.25">
      <c r="A3197">
        <v>11690</v>
      </c>
      <c r="B3197" t="s">
        <v>2203</v>
      </c>
      <c r="C3197" t="s">
        <v>2204</v>
      </c>
      <c r="D3197">
        <v>3.79</v>
      </c>
      <c r="E3197" t="s">
        <v>20551</v>
      </c>
      <c r="F3197">
        <v>9781400033881</v>
      </c>
      <c r="G3197" t="s">
        <v>11</v>
      </c>
      <c r="H3197">
        <v>356</v>
      </c>
      <c r="I3197">
        <v>11930</v>
      </c>
      <c r="J3197">
        <v>973</v>
      </c>
      <c r="K3197" t="s">
        <v>20552</v>
      </c>
      <c r="L3197" t="s">
        <v>2130</v>
      </c>
    </row>
    <row r="3198" spans="1:12" x14ac:dyDescent="0.25">
      <c r="A3198">
        <v>11692</v>
      </c>
      <c r="B3198" t="s">
        <v>2205</v>
      </c>
      <c r="C3198" t="s">
        <v>2206</v>
      </c>
      <c r="D3198">
        <v>3.91</v>
      </c>
      <c r="E3198" t="s">
        <v>20553</v>
      </c>
      <c r="F3198">
        <v>9781400078653</v>
      </c>
      <c r="G3198" t="s">
        <v>11</v>
      </c>
      <c r="H3198">
        <v>466</v>
      </c>
      <c r="I3198">
        <v>6352</v>
      </c>
      <c r="J3198">
        <v>425</v>
      </c>
      <c r="K3198" t="s">
        <v>20552</v>
      </c>
      <c r="L3198" t="s">
        <v>2085</v>
      </c>
    </row>
    <row r="3199" spans="1:12" x14ac:dyDescent="0.25">
      <c r="A3199">
        <v>11693</v>
      </c>
      <c r="B3199" t="s">
        <v>8239</v>
      </c>
      <c r="C3199" t="s">
        <v>8240</v>
      </c>
      <c r="D3199">
        <v>3.46</v>
      </c>
      <c r="E3199" t="s">
        <v>20554</v>
      </c>
      <c r="F3199">
        <v>9780571164660</v>
      </c>
      <c r="G3199" t="s">
        <v>11</v>
      </c>
      <c r="H3199">
        <v>161</v>
      </c>
      <c r="I3199">
        <v>6994</v>
      </c>
      <c r="J3199">
        <v>431</v>
      </c>
      <c r="K3199" t="s">
        <v>20555</v>
      </c>
      <c r="L3199" t="s">
        <v>3058</v>
      </c>
    </row>
    <row r="3200" spans="1:12" x14ac:dyDescent="0.25">
      <c r="A3200">
        <v>11695</v>
      </c>
      <c r="B3200" t="s">
        <v>20556</v>
      </c>
      <c r="C3200" t="s">
        <v>20557</v>
      </c>
      <c r="D3200">
        <v>3.56</v>
      </c>
      <c r="E3200" t="s">
        <v>20558</v>
      </c>
      <c r="F3200">
        <v>9789707707764</v>
      </c>
      <c r="G3200" t="s">
        <v>14376</v>
      </c>
      <c r="H3200">
        <v>282</v>
      </c>
      <c r="I3200">
        <v>7</v>
      </c>
      <c r="J3200">
        <v>0</v>
      </c>
      <c r="K3200" t="s">
        <v>15682</v>
      </c>
      <c r="L3200" t="s">
        <v>15870</v>
      </c>
    </row>
    <row r="3201" spans="1:12" x14ac:dyDescent="0.25">
      <c r="A3201">
        <v>11697</v>
      </c>
      <c r="B3201" t="s">
        <v>20559</v>
      </c>
      <c r="C3201" t="s">
        <v>20560</v>
      </c>
      <c r="D3201">
        <v>3.83</v>
      </c>
      <c r="E3201" t="s">
        <v>20561</v>
      </c>
      <c r="F3201">
        <v>9781929001156</v>
      </c>
      <c r="G3201" t="s">
        <v>11</v>
      </c>
      <c r="H3201">
        <v>254</v>
      </c>
      <c r="I3201">
        <v>34</v>
      </c>
      <c r="J3201">
        <v>4</v>
      </c>
      <c r="K3201" t="s">
        <v>20562</v>
      </c>
      <c r="L3201" t="s">
        <v>20563</v>
      </c>
    </row>
    <row r="3202" spans="1:12" x14ac:dyDescent="0.25">
      <c r="A3202">
        <v>11698</v>
      </c>
      <c r="B3202" t="s">
        <v>20564</v>
      </c>
      <c r="C3202" t="s">
        <v>20557</v>
      </c>
      <c r="D3202">
        <v>3.85</v>
      </c>
      <c r="E3202" t="s">
        <v>20565</v>
      </c>
      <c r="F3202">
        <v>9788466368872</v>
      </c>
      <c r="G3202" t="s">
        <v>14376</v>
      </c>
      <c r="H3202">
        <v>687</v>
      </c>
      <c r="I3202">
        <v>413</v>
      </c>
      <c r="J3202">
        <v>45</v>
      </c>
      <c r="K3202" t="s">
        <v>14319</v>
      </c>
      <c r="L3202" t="s">
        <v>15779</v>
      </c>
    </row>
    <row r="3203" spans="1:12" x14ac:dyDescent="0.25">
      <c r="A3203">
        <v>11701</v>
      </c>
      <c r="B3203" t="s">
        <v>10350</v>
      </c>
      <c r="C3203" t="s">
        <v>10351</v>
      </c>
      <c r="D3203">
        <v>4.3</v>
      </c>
      <c r="E3203" t="s">
        <v>20566</v>
      </c>
      <c r="F3203">
        <v>9780811211734</v>
      </c>
      <c r="G3203" t="s">
        <v>11</v>
      </c>
      <c r="H3203">
        <v>669</v>
      </c>
      <c r="I3203">
        <v>2896</v>
      </c>
      <c r="J3203">
        <v>46</v>
      </c>
      <c r="K3203" t="s">
        <v>20567</v>
      </c>
      <c r="L3203" t="s">
        <v>5591</v>
      </c>
    </row>
    <row r="3204" spans="1:12" x14ac:dyDescent="0.25">
      <c r="A3204">
        <v>11702</v>
      </c>
      <c r="B3204" t="s">
        <v>11443</v>
      </c>
      <c r="C3204" t="s">
        <v>11444</v>
      </c>
      <c r="D3204">
        <v>4.1399999999999997</v>
      </c>
      <c r="E3204" t="s">
        <v>20568</v>
      </c>
      <c r="F3204">
        <v>9780802150424</v>
      </c>
      <c r="G3204" t="s">
        <v>11</v>
      </c>
      <c r="H3204">
        <v>398</v>
      </c>
      <c r="I3204">
        <v>5170</v>
      </c>
      <c r="J3204">
        <v>154</v>
      </c>
      <c r="K3204" t="s">
        <v>14409</v>
      </c>
      <c r="L3204" t="s">
        <v>588</v>
      </c>
    </row>
    <row r="3205" spans="1:12" x14ac:dyDescent="0.25">
      <c r="A3205">
        <v>11704</v>
      </c>
      <c r="B3205" t="s">
        <v>20569</v>
      </c>
      <c r="C3205" t="s">
        <v>20570</v>
      </c>
      <c r="D3205">
        <v>4.22</v>
      </c>
      <c r="E3205" t="s">
        <v>20571</v>
      </c>
      <c r="F3205">
        <v>9780674821064</v>
      </c>
      <c r="G3205" t="s">
        <v>11</v>
      </c>
      <c r="H3205">
        <v>547</v>
      </c>
      <c r="I3205">
        <v>44</v>
      </c>
      <c r="J3205">
        <v>6</v>
      </c>
      <c r="K3205" t="s">
        <v>17141</v>
      </c>
      <c r="L3205" t="s">
        <v>1232</v>
      </c>
    </row>
    <row r="3206" spans="1:12" x14ac:dyDescent="0.25">
      <c r="A3206">
        <v>11705</v>
      </c>
      <c r="B3206" t="s">
        <v>7697</v>
      </c>
      <c r="C3206" t="s">
        <v>10352</v>
      </c>
      <c r="D3206">
        <v>4.21</v>
      </c>
      <c r="E3206" t="s">
        <v>20572</v>
      </c>
      <c r="F3206">
        <v>9780811208994</v>
      </c>
      <c r="G3206" t="s">
        <v>11</v>
      </c>
      <c r="H3206">
        <v>160</v>
      </c>
      <c r="I3206">
        <v>373</v>
      </c>
      <c r="J3206">
        <v>18</v>
      </c>
      <c r="K3206" t="s">
        <v>20573</v>
      </c>
      <c r="L3206" t="s">
        <v>408</v>
      </c>
    </row>
    <row r="3207" spans="1:12" x14ac:dyDescent="0.25">
      <c r="A3207">
        <v>11707</v>
      </c>
      <c r="B3207" t="s">
        <v>11780</v>
      </c>
      <c r="C3207" t="s">
        <v>11781</v>
      </c>
      <c r="D3207">
        <v>4.21</v>
      </c>
      <c r="E3207" t="s">
        <v>20574</v>
      </c>
      <c r="F3207">
        <v>9780156003650</v>
      </c>
      <c r="G3207" t="s">
        <v>11</v>
      </c>
      <c r="H3207">
        <v>276</v>
      </c>
      <c r="I3207">
        <v>602</v>
      </c>
      <c r="J3207">
        <v>30</v>
      </c>
      <c r="K3207" t="s">
        <v>20229</v>
      </c>
      <c r="L3207" t="s">
        <v>361</v>
      </c>
    </row>
    <row r="3208" spans="1:12" x14ac:dyDescent="0.25">
      <c r="A3208">
        <v>11715</v>
      </c>
      <c r="B3208" t="s">
        <v>20575</v>
      </c>
      <c r="C3208" t="s">
        <v>20576</v>
      </c>
      <c r="D3208">
        <v>3.86</v>
      </c>
      <c r="E3208" t="s">
        <v>20577</v>
      </c>
      <c r="F3208">
        <v>9780413715005</v>
      </c>
      <c r="G3208" t="s">
        <v>11</v>
      </c>
      <c r="H3208">
        <v>224</v>
      </c>
      <c r="I3208">
        <v>25</v>
      </c>
      <c r="J3208">
        <v>1</v>
      </c>
      <c r="K3208" t="s">
        <v>20578</v>
      </c>
      <c r="L3208" t="s">
        <v>6516</v>
      </c>
    </row>
    <row r="3209" spans="1:12" x14ac:dyDescent="0.25">
      <c r="A3209">
        <v>11723</v>
      </c>
      <c r="B3209" t="s">
        <v>20579</v>
      </c>
      <c r="C3209" t="s">
        <v>10056</v>
      </c>
      <c r="D3209">
        <v>3.65</v>
      </c>
      <c r="E3209" t="s">
        <v>20580</v>
      </c>
      <c r="F3209">
        <v>9780676503180</v>
      </c>
      <c r="G3209" t="s">
        <v>11</v>
      </c>
      <c r="H3209">
        <v>292</v>
      </c>
      <c r="I3209">
        <v>7</v>
      </c>
      <c r="J3209">
        <v>0</v>
      </c>
      <c r="K3209" t="s">
        <v>20581</v>
      </c>
      <c r="L3209" t="s">
        <v>2144</v>
      </c>
    </row>
    <row r="3210" spans="1:12" x14ac:dyDescent="0.25">
      <c r="A3210">
        <v>11728</v>
      </c>
      <c r="B3210" t="s">
        <v>11972</v>
      </c>
      <c r="C3210" t="s">
        <v>11973</v>
      </c>
      <c r="D3210">
        <v>3.47</v>
      </c>
      <c r="E3210" t="s">
        <v>20582</v>
      </c>
      <c r="F3210">
        <v>9780395859971</v>
      </c>
      <c r="G3210" t="s">
        <v>11</v>
      </c>
      <c r="H3210">
        <v>226</v>
      </c>
      <c r="I3210">
        <v>3334</v>
      </c>
      <c r="J3210">
        <v>514</v>
      </c>
      <c r="K3210" t="s">
        <v>20583</v>
      </c>
      <c r="L3210" t="s">
        <v>68</v>
      </c>
    </row>
    <row r="3211" spans="1:12" x14ac:dyDescent="0.25">
      <c r="A3211">
        <v>11729</v>
      </c>
      <c r="B3211" t="s">
        <v>20584</v>
      </c>
      <c r="C3211" t="s">
        <v>20585</v>
      </c>
      <c r="D3211">
        <v>4.07</v>
      </c>
      <c r="E3211" t="s">
        <v>20586</v>
      </c>
      <c r="F3211">
        <v>9781400041268</v>
      </c>
      <c r="G3211" t="s">
        <v>12134</v>
      </c>
      <c r="H3211">
        <v>472</v>
      </c>
      <c r="I3211">
        <v>32</v>
      </c>
      <c r="J3211">
        <v>7</v>
      </c>
      <c r="K3211" t="s">
        <v>16390</v>
      </c>
      <c r="L3211" t="s">
        <v>44</v>
      </c>
    </row>
    <row r="3212" spans="1:12" x14ac:dyDescent="0.25">
      <c r="A3212">
        <v>11734</v>
      </c>
      <c r="B3212" t="s">
        <v>6859</v>
      </c>
      <c r="C3212" t="s">
        <v>2391</v>
      </c>
      <c r="D3212">
        <v>3.88</v>
      </c>
      <c r="E3212" t="s">
        <v>20587</v>
      </c>
      <c r="F3212">
        <v>9780099282198</v>
      </c>
      <c r="G3212" t="s">
        <v>11</v>
      </c>
      <c r="H3212">
        <v>384</v>
      </c>
      <c r="I3212">
        <v>25422</v>
      </c>
      <c r="J3212">
        <v>1410</v>
      </c>
      <c r="K3212" t="s">
        <v>18035</v>
      </c>
      <c r="L3212" t="s">
        <v>2085</v>
      </c>
    </row>
    <row r="3213" spans="1:12" x14ac:dyDescent="0.25">
      <c r="A3213">
        <v>11741</v>
      </c>
      <c r="B3213" t="s">
        <v>4109</v>
      </c>
      <c r="C3213" t="s">
        <v>4110</v>
      </c>
      <c r="D3213">
        <v>3.82</v>
      </c>
      <c r="E3213" t="s">
        <v>20588</v>
      </c>
      <c r="F3213">
        <v>9780312424091</v>
      </c>
      <c r="G3213" t="s">
        <v>11</v>
      </c>
      <c r="H3213">
        <v>219</v>
      </c>
      <c r="I3213">
        <v>34723</v>
      </c>
      <c r="J3213">
        <v>4489</v>
      </c>
      <c r="K3213" t="s">
        <v>14285</v>
      </c>
      <c r="L3213" t="s">
        <v>141</v>
      </c>
    </row>
    <row r="3214" spans="1:12" x14ac:dyDescent="0.25">
      <c r="A3214">
        <v>11751</v>
      </c>
      <c r="B3214" t="s">
        <v>12199</v>
      </c>
      <c r="C3214" t="s">
        <v>10</v>
      </c>
      <c r="D3214">
        <v>3.78</v>
      </c>
      <c r="E3214" t="s">
        <v>20589</v>
      </c>
      <c r="F3214">
        <v>9780060557560</v>
      </c>
      <c r="G3214" t="s">
        <v>12134</v>
      </c>
      <c r="H3214">
        <v>399</v>
      </c>
      <c r="I3214">
        <v>1614</v>
      </c>
      <c r="J3214">
        <v>212</v>
      </c>
      <c r="K3214" t="s">
        <v>14203</v>
      </c>
      <c r="L3214" t="s">
        <v>12</v>
      </c>
    </row>
    <row r="3215" spans="1:12" x14ac:dyDescent="0.25">
      <c r="A3215">
        <v>11752</v>
      </c>
      <c r="B3215" t="s">
        <v>4111</v>
      </c>
      <c r="C3215" t="s">
        <v>10</v>
      </c>
      <c r="D3215">
        <v>4.03</v>
      </c>
      <c r="E3215" t="s">
        <v>20590</v>
      </c>
      <c r="F3215">
        <v>9780060795283</v>
      </c>
      <c r="G3215" t="s">
        <v>11</v>
      </c>
      <c r="H3215">
        <v>268</v>
      </c>
      <c r="I3215">
        <v>2228</v>
      </c>
      <c r="J3215">
        <v>241</v>
      </c>
      <c r="K3215" t="s">
        <v>16480</v>
      </c>
      <c r="L3215" t="s">
        <v>4112</v>
      </c>
    </row>
    <row r="3216" spans="1:12" x14ac:dyDescent="0.25">
      <c r="A3216">
        <v>11762</v>
      </c>
      <c r="B3216" t="s">
        <v>8958</v>
      </c>
      <c r="C3216" t="s">
        <v>632</v>
      </c>
      <c r="D3216">
        <v>3.87</v>
      </c>
      <c r="E3216" t="s">
        <v>20591</v>
      </c>
      <c r="F3216">
        <v>9780140283303</v>
      </c>
      <c r="G3216" t="s">
        <v>11</v>
      </c>
      <c r="H3216">
        <v>320</v>
      </c>
      <c r="I3216">
        <v>55821</v>
      </c>
      <c r="J3216">
        <v>2523</v>
      </c>
      <c r="K3216" t="s">
        <v>15051</v>
      </c>
      <c r="L3216" t="s">
        <v>2022</v>
      </c>
    </row>
    <row r="3217" spans="1:12" x14ac:dyDescent="0.25">
      <c r="A3217">
        <v>11765</v>
      </c>
      <c r="B3217" t="s">
        <v>9815</v>
      </c>
      <c r="C3217" t="s">
        <v>632</v>
      </c>
      <c r="D3217">
        <v>3.43</v>
      </c>
      <c r="E3217" t="s">
        <v>20592</v>
      </c>
      <c r="F3217">
        <v>9782868698223</v>
      </c>
      <c r="G3217" t="s">
        <v>11</v>
      </c>
      <c r="H3217">
        <v>454</v>
      </c>
      <c r="I3217">
        <v>3683</v>
      </c>
      <c r="J3217">
        <v>238</v>
      </c>
      <c r="K3217" t="s">
        <v>20593</v>
      </c>
      <c r="L3217" t="s">
        <v>14578</v>
      </c>
    </row>
    <row r="3218" spans="1:12" x14ac:dyDescent="0.25">
      <c r="A3218">
        <v>11766</v>
      </c>
      <c r="B3218" t="s">
        <v>631</v>
      </c>
      <c r="C3218" t="s">
        <v>632</v>
      </c>
      <c r="D3218">
        <v>3.41</v>
      </c>
      <c r="E3218" t="s">
        <v>20594</v>
      </c>
      <c r="F3218">
        <v>9780743273060</v>
      </c>
      <c r="G3218" t="s">
        <v>11</v>
      </c>
      <c r="H3218">
        <v>112</v>
      </c>
      <c r="I3218">
        <v>300</v>
      </c>
      <c r="J3218">
        <v>24</v>
      </c>
      <c r="K3218" t="s">
        <v>18492</v>
      </c>
      <c r="L3218" t="s">
        <v>53</v>
      </c>
    </row>
    <row r="3219" spans="1:12" x14ac:dyDescent="0.25">
      <c r="A3219">
        <v>11767</v>
      </c>
      <c r="B3219" t="s">
        <v>6175</v>
      </c>
      <c r="C3219" t="s">
        <v>632</v>
      </c>
      <c r="D3219">
        <v>3.24</v>
      </c>
      <c r="E3219" t="s">
        <v>20595</v>
      </c>
      <c r="F3219">
        <v>9780743203968</v>
      </c>
      <c r="G3219" t="s">
        <v>11</v>
      </c>
      <c r="H3219">
        <v>128</v>
      </c>
      <c r="I3219">
        <v>7201</v>
      </c>
      <c r="J3219">
        <v>500</v>
      </c>
      <c r="K3219" t="s">
        <v>17097</v>
      </c>
      <c r="L3219" t="s">
        <v>53</v>
      </c>
    </row>
    <row r="3220" spans="1:12" x14ac:dyDescent="0.25">
      <c r="A3220">
        <v>11768</v>
      </c>
      <c r="B3220" t="s">
        <v>10353</v>
      </c>
      <c r="C3220" t="s">
        <v>226</v>
      </c>
      <c r="D3220">
        <v>3.9</v>
      </c>
      <c r="E3220" t="s">
        <v>20596</v>
      </c>
      <c r="F3220">
        <v>9780552992091</v>
      </c>
      <c r="G3220" t="s">
        <v>11</v>
      </c>
      <c r="H3220">
        <v>520</v>
      </c>
      <c r="I3220">
        <v>51267</v>
      </c>
      <c r="J3220">
        <v>1195</v>
      </c>
      <c r="K3220" t="s">
        <v>20597</v>
      </c>
      <c r="L3220" t="s">
        <v>227</v>
      </c>
    </row>
    <row r="3221" spans="1:12" x14ac:dyDescent="0.25">
      <c r="A3221">
        <v>11769</v>
      </c>
      <c r="B3221" t="s">
        <v>10353</v>
      </c>
      <c r="C3221" t="s">
        <v>226</v>
      </c>
      <c r="D3221">
        <v>3.9</v>
      </c>
      <c r="E3221" t="s">
        <v>20598</v>
      </c>
      <c r="F3221">
        <v>9780552120401</v>
      </c>
      <c r="G3221" t="s">
        <v>11</v>
      </c>
      <c r="H3221">
        <v>428</v>
      </c>
      <c r="I3221">
        <v>217</v>
      </c>
      <c r="J3221">
        <v>26</v>
      </c>
      <c r="K3221" t="s">
        <v>20599</v>
      </c>
      <c r="L3221" t="s">
        <v>14829</v>
      </c>
    </row>
    <row r="3222" spans="1:12" x14ac:dyDescent="0.25">
      <c r="A3222">
        <v>11771</v>
      </c>
      <c r="B3222" t="s">
        <v>20600</v>
      </c>
      <c r="C3222" t="s">
        <v>20601</v>
      </c>
      <c r="D3222">
        <v>3.9</v>
      </c>
      <c r="E3222" t="s">
        <v>20602</v>
      </c>
      <c r="F3222">
        <v>9783257211948</v>
      </c>
      <c r="G3222" t="s">
        <v>16068</v>
      </c>
      <c r="H3222">
        <v>597</v>
      </c>
      <c r="I3222">
        <v>301</v>
      </c>
      <c r="J3222">
        <v>19</v>
      </c>
      <c r="K3222" t="s">
        <v>16022</v>
      </c>
      <c r="L3222" t="s">
        <v>20603</v>
      </c>
    </row>
    <row r="3223" spans="1:12" x14ac:dyDescent="0.25">
      <c r="A3223">
        <v>11772</v>
      </c>
      <c r="B3223" t="s">
        <v>20604</v>
      </c>
      <c r="C3223" t="s">
        <v>20605</v>
      </c>
      <c r="D3223">
        <v>3.9</v>
      </c>
      <c r="E3223" t="s">
        <v>20606</v>
      </c>
      <c r="F3223">
        <v>9788472238664</v>
      </c>
      <c r="G3223" t="s">
        <v>14376</v>
      </c>
      <c r="H3223">
        <v>457</v>
      </c>
      <c r="I3223">
        <v>18</v>
      </c>
      <c r="J3223">
        <v>3</v>
      </c>
      <c r="K3223" t="s">
        <v>16000</v>
      </c>
      <c r="L3223" t="s">
        <v>20607</v>
      </c>
    </row>
    <row r="3224" spans="1:12" x14ac:dyDescent="0.25">
      <c r="A3224">
        <v>11777</v>
      </c>
      <c r="B3224" t="s">
        <v>633</v>
      </c>
      <c r="C3224" t="s">
        <v>634</v>
      </c>
      <c r="D3224">
        <v>3.23</v>
      </c>
      <c r="E3224" t="s">
        <v>20608</v>
      </c>
      <c r="F3224">
        <v>9780061125645</v>
      </c>
      <c r="G3224" t="s">
        <v>11</v>
      </c>
      <c r="H3224">
        <v>288</v>
      </c>
      <c r="I3224">
        <v>2662</v>
      </c>
      <c r="J3224">
        <v>290</v>
      </c>
      <c r="K3224" t="s">
        <v>14550</v>
      </c>
      <c r="L3224" t="s">
        <v>635</v>
      </c>
    </row>
    <row r="3225" spans="1:12" x14ac:dyDescent="0.25">
      <c r="A3225">
        <v>11779</v>
      </c>
      <c r="B3225" t="s">
        <v>636</v>
      </c>
      <c r="C3225" t="s">
        <v>637</v>
      </c>
      <c r="D3225">
        <v>3.71</v>
      </c>
      <c r="E3225" t="s">
        <v>20609</v>
      </c>
      <c r="F3225">
        <v>9780345484406</v>
      </c>
      <c r="G3225" t="s">
        <v>11</v>
      </c>
      <c r="H3225">
        <v>576</v>
      </c>
      <c r="I3225">
        <v>2686</v>
      </c>
      <c r="J3225">
        <v>230</v>
      </c>
      <c r="K3225" t="s">
        <v>14609</v>
      </c>
      <c r="L3225" t="s">
        <v>164</v>
      </c>
    </row>
    <row r="3226" spans="1:12" x14ac:dyDescent="0.25">
      <c r="A3226">
        <v>11780</v>
      </c>
      <c r="B3226" t="s">
        <v>9206</v>
      </c>
      <c r="C3226" t="s">
        <v>634</v>
      </c>
      <c r="D3226">
        <v>3.76</v>
      </c>
      <c r="E3226" t="s">
        <v>20610</v>
      </c>
      <c r="F3226">
        <v>9780452280199</v>
      </c>
      <c r="G3226" t="s">
        <v>11</v>
      </c>
      <c r="H3226">
        <v>436</v>
      </c>
      <c r="I3226">
        <v>2115</v>
      </c>
      <c r="J3226">
        <v>116</v>
      </c>
      <c r="K3226" t="s">
        <v>14779</v>
      </c>
      <c r="L3226" t="s">
        <v>603</v>
      </c>
    </row>
    <row r="3227" spans="1:12" x14ac:dyDescent="0.25">
      <c r="A3227">
        <v>11781</v>
      </c>
      <c r="B3227" t="s">
        <v>638</v>
      </c>
      <c r="C3227" t="s">
        <v>637</v>
      </c>
      <c r="D3227">
        <v>3.8</v>
      </c>
      <c r="E3227" t="s">
        <v>20611</v>
      </c>
      <c r="F3227">
        <v>9780812976557</v>
      </c>
      <c r="G3227" t="s">
        <v>11</v>
      </c>
      <c r="H3227">
        <v>528</v>
      </c>
      <c r="I3227">
        <v>912</v>
      </c>
      <c r="J3227">
        <v>97</v>
      </c>
      <c r="K3227" t="s">
        <v>14609</v>
      </c>
      <c r="L3227" t="s">
        <v>164</v>
      </c>
    </row>
    <row r="3228" spans="1:12" x14ac:dyDescent="0.25">
      <c r="A3228">
        <v>11782</v>
      </c>
      <c r="B3228" t="s">
        <v>639</v>
      </c>
      <c r="C3228" t="s">
        <v>634</v>
      </c>
      <c r="D3228">
        <v>3.55</v>
      </c>
      <c r="E3228" t="s">
        <v>20612</v>
      </c>
      <c r="F3228">
        <v>9780060816223</v>
      </c>
      <c r="G3228" t="s">
        <v>11</v>
      </c>
      <c r="H3228">
        <v>464</v>
      </c>
      <c r="I3228">
        <v>3510</v>
      </c>
      <c r="J3228">
        <v>357</v>
      </c>
      <c r="K3228" t="s">
        <v>15907</v>
      </c>
      <c r="L3228" t="s">
        <v>635</v>
      </c>
    </row>
    <row r="3229" spans="1:12" x14ac:dyDescent="0.25">
      <c r="A3229">
        <v>11784</v>
      </c>
      <c r="B3229" t="s">
        <v>2207</v>
      </c>
      <c r="C3229" t="s">
        <v>634</v>
      </c>
      <c r="D3229">
        <v>3.46</v>
      </c>
      <c r="E3229" t="s">
        <v>20613</v>
      </c>
      <c r="F3229">
        <v>9780060735258</v>
      </c>
      <c r="G3229" t="s">
        <v>11</v>
      </c>
      <c r="H3229">
        <v>292</v>
      </c>
      <c r="I3229">
        <v>1168</v>
      </c>
      <c r="J3229">
        <v>129</v>
      </c>
      <c r="K3229" t="s">
        <v>15884</v>
      </c>
      <c r="L3229" t="s">
        <v>2208</v>
      </c>
    </row>
    <row r="3230" spans="1:12" x14ac:dyDescent="0.25">
      <c r="A3230">
        <v>11785</v>
      </c>
      <c r="B3230" t="s">
        <v>11782</v>
      </c>
      <c r="C3230" t="s">
        <v>634</v>
      </c>
      <c r="D3230">
        <v>3.34</v>
      </c>
      <c r="E3230" t="s">
        <v>20614</v>
      </c>
      <c r="F3230">
        <v>9780452275003</v>
      </c>
      <c r="G3230" t="s">
        <v>11</v>
      </c>
      <c r="H3230">
        <v>181</v>
      </c>
      <c r="I3230">
        <v>6028</v>
      </c>
      <c r="J3230">
        <v>821</v>
      </c>
      <c r="K3230" t="s">
        <v>15613</v>
      </c>
      <c r="L3230" t="s">
        <v>603</v>
      </c>
    </row>
    <row r="3231" spans="1:12" x14ac:dyDescent="0.25">
      <c r="A3231">
        <v>11796</v>
      </c>
      <c r="B3231" t="s">
        <v>9951</v>
      </c>
      <c r="C3231" t="s">
        <v>2391</v>
      </c>
      <c r="D3231">
        <v>3.85</v>
      </c>
      <c r="E3231" t="s">
        <v>20615</v>
      </c>
      <c r="F3231">
        <v>9780099582014</v>
      </c>
      <c r="G3231" t="s">
        <v>11</v>
      </c>
      <c r="H3231">
        <v>451</v>
      </c>
      <c r="I3231">
        <v>128</v>
      </c>
      <c r="J3231">
        <v>9</v>
      </c>
      <c r="K3231" t="s">
        <v>20616</v>
      </c>
      <c r="L3231" t="s">
        <v>2085</v>
      </c>
    </row>
    <row r="3232" spans="1:12" x14ac:dyDescent="0.25">
      <c r="A3232">
        <v>11801</v>
      </c>
      <c r="B3232" t="s">
        <v>12487</v>
      </c>
      <c r="C3232" t="s">
        <v>2726</v>
      </c>
      <c r="D3232">
        <v>3.87</v>
      </c>
      <c r="E3232" t="s">
        <v>20617</v>
      </c>
      <c r="F3232">
        <v>9780143036395</v>
      </c>
      <c r="G3232" t="s">
        <v>12134</v>
      </c>
      <c r="H3232">
        <v>384</v>
      </c>
      <c r="I3232">
        <v>397</v>
      </c>
      <c r="J3232">
        <v>40</v>
      </c>
      <c r="K3232" t="s">
        <v>14393</v>
      </c>
      <c r="L3232" t="s">
        <v>12488</v>
      </c>
    </row>
    <row r="3233" spans="1:12" x14ac:dyDescent="0.25">
      <c r="A3233">
        <v>11809</v>
      </c>
      <c r="B3233" t="s">
        <v>5505</v>
      </c>
      <c r="C3233" t="s">
        <v>5506</v>
      </c>
      <c r="D3233">
        <v>3.83</v>
      </c>
      <c r="E3233" t="s">
        <v>20618</v>
      </c>
      <c r="F3233">
        <v>9780521010504</v>
      </c>
      <c r="G3233" t="s">
        <v>11</v>
      </c>
      <c r="H3233">
        <v>332</v>
      </c>
      <c r="I3233">
        <v>54</v>
      </c>
      <c r="J3233">
        <v>4</v>
      </c>
      <c r="K3233" t="s">
        <v>14255</v>
      </c>
      <c r="L3233" t="s">
        <v>681</v>
      </c>
    </row>
    <row r="3234" spans="1:12" x14ac:dyDescent="0.25">
      <c r="A3234">
        <v>11824</v>
      </c>
      <c r="B3234" t="s">
        <v>20619</v>
      </c>
      <c r="C3234" t="s">
        <v>20620</v>
      </c>
      <c r="D3234">
        <v>3.57</v>
      </c>
      <c r="E3234" t="s">
        <v>20621</v>
      </c>
      <c r="F3234">
        <v>9780060521226</v>
      </c>
      <c r="G3234" t="s">
        <v>11</v>
      </c>
      <c r="H3234">
        <v>90</v>
      </c>
      <c r="I3234">
        <v>21191</v>
      </c>
      <c r="J3234">
        <v>1162</v>
      </c>
      <c r="K3234" t="s">
        <v>20622</v>
      </c>
      <c r="L3234" t="s">
        <v>768</v>
      </c>
    </row>
    <row r="3235" spans="1:12" x14ac:dyDescent="0.25">
      <c r="A3235">
        <v>11831</v>
      </c>
      <c r="B3235" t="s">
        <v>5507</v>
      </c>
      <c r="C3235" t="s">
        <v>5508</v>
      </c>
      <c r="D3235">
        <v>3.96</v>
      </c>
      <c r="E3235" t="s">
        <v>20623</v>
      </c>
      <c r="F3235">
        <v>9780689863622</v>
      </c>
      <c r="G3235" t="s">
        <v>11</v>
      </c>
      <c r="H3235">
        <v>359</v>
      </c>
      <c r="I3235">
        <v>16021</v>
      </c>
      <c r="J3235">
        <v>594</v>
      </c>
      <c r="K3235" t="s">
        <v>14330</v>
      </c>
      <c r="L3235" t="s">
        <v>1385</v>
      </c>
    </row>
    <row r="3236" spans="1:12" x14ac:dyDescent="0.25">
      <c r="A3236">
        <v>11854</v>
      </c>
      <c r="B3236" t="s">
        <v>20624</v>
      </c>
      <c r="C3236" t="s">
        <v>20625</v>
      </c>
      <c r="D3236">
        <v>1</v>
      </c>
      <c r="E3236" t="s">
        <v>20626</v>
      </c>
      <c r="F3236">
        <v>9781583377826</v>
      </c>
      <c r="G3236" t="s">
        <v>11</v>
      </c>
      <c r="H3236">
        <v>134</v>
      </c>
      <c r="I3236">
        <v>2</v>
      </c>
      <c r="J3236">
        <v>0</v>
      </c>
      <c r="K3236" t="s">
        <v>20627</v>
      </c>
      <c r="L3236" t="s">
        <v>20628</v>
      </c>
    </row>
    <row r="3237" spans="1:12" x14ac:dyDescent="0.25">
      <c r="A3237">
        <v>11861</v>
      </c>
      <c r="B3237" t="s">
        <v>20629</v>
      </c>
      <c r="C3237" t="s">
        <v>20630</v>
      </c>
      <c r="D3237">
        <v>4.17</v>
      </c>
      <c r="E3237" t="s">
        <v>20631</v>
      </c>
      <c r="F3237">
        <v>9780333666388</v>
      </c>
      <c r="G3237" t="s">
        <v>11</v>
      </c>
      <c r="H3237">
        <v>288</v>
      </c>
      <c r="I3237">
        <v>0</v>
      </c>
      <c r="J3237">
        <v>0</v>
      </c>
      <c r="K3237" t="s">
        <v>20632</v>
      </c>
      <c r="L3237" t="s">
        <v>2344</v>
      </c>
    </row>
    <row r="3238" spans="1:12" x14ac:dyDescent="0.25">
      <c r="A3238">
        <v>11862</v>
      </c>
      <c r="B3238" t="s">
        <v>8241</v>
      </c>
      <c r="C3238" t="s">
        <v>8242</v>
      </c>
      <c r="D3238">
        <v>4.25</v>
      </c>
      <c r="E3238" t="s">
        <v>20633</v>
      </c>
      <c r="F3238">
        <v>9781889032207</v>
      </c>
      <c r="G3238" t="s">
        <v>11</v>
      </c>
      <c r="H3238">
        <v>162</v>
      </c>
      <c r="I3238">
        <v>317</v>
      </c>
      <c r="J3238">
        <v>40</v>
      </c>
      <c r="K3238" t="s">
        <v>14969</v>
      </c>
      <c r="L3238" t="s">
        <v>8243</v>
      </c>
    </row>
    <row r="3239" spans="1:12" x14ac:dyDescent="0.25">
      <c r="A3239">
        <v>11873</v>
      </c>
      <c r="B3239" t="s">
        <v>4885</v>
      </c>
      <c r="C3239" t="s">
        <v>4886</v>
      </c>
      <c r="D3239">
        <v>3.97</v>
      </c>
      <c r="E3239" t="s">
        <v>20634</v>
      </c>
      <c r="F3239">
        <v>9780099285564</v>
      </c>
      <c r="G3239" t="s">
        <v>11</v>
      </c>
      <c r="H3239">
        <v>480</v>
      </c>
      <c r="I3239">
        <v>86</v>
      </c>
      <c r="J3239">
        <v>5</v>
      </c>
      <c r="K3239" t="s">
        <v>14270</v>
      </c>
      <c r="L3239" t="s">
        <v>2555</v>
      </c>
    </row>
    <row r="3240" spans="1:12" x14ac:dyDescent="0.25">
      <c r="A3240">
        <v>11876</v>
      </c>
      <c r="B3240" t="s">
        <v>6860</v>
      </c>
      <c r="C3240" t="s">
        <v>4886</v>
      </c>
      <c r="D3240">
        <v>3.69</v>
      </c>
      <c r="E3240" t="s">
        <v>20635</v>
      </c>
      <c r="F3240">
        <v>9780099285557</v>
      </c>
      <c r="G3240" t="s">
        <v>11</v>
      </c>
      <c r="H3240">
        <v>567</v>
      </c>
      <c r="I3240">
        <v>566</v>
      </c>
      <c r="J3240">
        <v>33</v>
      </c>
      <c r="K3240" t="s">
        <v>18035</v>
      </c>
      <c r="L3240" t="s">
        <v>2555</v>
      </c>
    </row>
    <row r="3241" spans="1:12" x14ac:dyDescent="0.25">
      <c r="A3241">
        <v>11878</v>
      </c>
      <c r="B3241" t="s">
        <v>20636</v>
      </c>
      <c r="C3241" t="s">
        <v>4886</v>
      </c>
      <c r="D3241">
        <v>4.04</v>
      </c>
      <c r="E3241" t="s">
        <v>20637</v>
      </c>
      <c r="F3241">
        <v>9780679643524</v>
      </c>
      <c r="G3241" t="s">
        <v>11</v>
      </c>
      <c r="H3241">
        <v>96</v>
      </c>
      <c r="I3241">
        <v>398</v>
      </c>
      <c r="J3241">
        <v>51</v>
      </c>
      <c r="K3241" t="s">
        <v>14570</v>
      </c>
      <c r="L3241" t="s">
        <v>164</v>
      </c>
    </row>
    <row r="3242" spans="1:12" x14ac:dyDescent="0.25">
      <c r="A3242">
        <v>11880</v>
      </c>
      <c r="B3242" t="s">
        <v>20638</v>
      </c>
      <c r="C3242" t="s">
        <v>20639</v>
      </c>
      <c r="D3242">
        <v>3.83</v>
      </c>
      <c r="E3242" t="s">
        <v>20640</v>
      </c>
      <c r="F3242">
        <v>9780881927696</v>
      </c>
      <c r="G3242" t="s">
        <v>11</v>
      </c>
      <c r="H3242">
        <v>327</v>
      </c>
      <c r="I3242">
        <v>0</v>
      </c>
      <c r="J3242">
        <v>0</v>
      </c>
      <c r="K3242" t="s">
        <v>14581</v>
      </c>
      <c r="L3242" t="s">
        <v>20641</v>
      </c>
    </row>
    <row r="3243" spans="1:12" x14ac:dyDescent="0.25">
      <c r="A3243">
        <v>11886</v>
      </c>
      <c r="B3243" t="s">
        <v>20642</v>
      </c>
      <c r="C3243" t="s">
        <v>20643</v>
      </c>
      <c r="D3243">
        <v>3.66</v>
      </c>
      <c r="E3243" t="s">
        <v>20644</v>
      </c>
      <c r="F3243">
        <v>9780224014014</v>
      </c>
      <c r="G3243" t="s">
        <v>11</v>
      </c>
      <c r="H3243">
        <v>224</v>
      </c>
      <c r="I3243">
        <v>7</v>
      </c>
      <c r="J3243">
        <v>0</v>
      </c>
      <c r="K3243" t="s">
        <v>20645</v>
      </c>
      <c r="L3243" t="s">
        <v>20646</v>
      </c>
    </row>
    <row r="3244" spans="1:12" x14ac:dyDescent="0.25">
      <c r="A3244">
        <v>11890</v>
      </c>
      <c r="B3244" t="s">
        <v>5120</v>
      </c>
      <c r="C3244" t="s">
        <v>5121</v>
      </c>
      <c r="D3244">
        <v>3.76</v>
      </c>
      <c r="E3244" t="s">
        <v>20647</v>
      </c>
      <c r="F3244">
        <v>9780060528874</v>
      </c>
      <c r="G3244" t="s">
        <v>11</v>
      </c>
      <c r="H3244">
        <v>352</v>
      </c>
      <c r="I3244">
        <v>6152</v>
      </c>
      <c r="J3244">
        <v>257</v>
      </c>
      <c r="K3244" t="s">
        <v>15963</v>
      </c>
      <c r="L3244" t="s">
        <v>2135</v>
      </c>
    </row>
    <row r="3245" spans="1:12" x14ac:dyDescent="0.25">
      <c r="A3245">
        <v>11900</v>
      </c>
      <c r="B3245" t="s">
        <v>640</v>
      </c>
      <c r="C3245" t="s">
        <v>641</v>
      </c>
      <c r="D3245">
        <v>3.81</v>
      </c>
      <c r="E3245" t="s">
        <v>20648</v>
      </c>
      <c r="F3245">
        <v>9781400033614</v>
      </c>
      <c r="G3245" t="s">
        <v>11</v>
      </c>
      <c r="H3245">
        <v>336</v>
      </c>
      <c r="I3245">
        <v>1746</v>
      </c>
      <c r="J3245">
        <v>184</v>
      </c>
      <c r="K3245" t="s">
        <v>20552</v>
      </c>
      <c r="L3245" t="s">
        <v>77</v>
      </c>
    </row>
    <row r="3246" spans="1:12" x14ac:dyDescent="0.25">
      <c r="A3246">
        <v>11901</v>
      </c>
      <c r="B3246" t="s">
        <v>4113</v>
      </c>
      <c r="C3246" t="s">
        <v>1262</v>
      </c>
      <c r="D3246">
        <v>4.1100000000000003</v>
      </c>
      <c r="E3246" t="s">
        <v>20649</v>
      </c>
      <c r="F3246">
        <v>9780099471424</v>
      </c>
      <c r="G3246" t="s">
        <v>11</v>
      </c>
      <c r="H3246">
        <v>1207</v>
      </c>
      <c r="I3246">
        <v>87816</v>
      </c>
      <c r="J3246">
        <v>2577</v>
      </c>
      <c r="K3246" t="s">
        <v>16467</v>
      </c>
      <c r="L3246" t="s">
        <v>1558</v>
      </c>
    </row>
    <row r="3247" spans="1:12" x14ac:dyDescent="0.25">
      <c r="A3247">
        <v>11907</v>
      </c>
      <c r="B3247" t="s">
        <v>13370</v>
      </c>
      <c r="C3247" t="s">
        <v>9546</v>
      </c>
      <c r="D3247">
        <v>3.53</v>
      </c>
      <c r="E3247" t="s">
        <v>20650</v>
      </c>
      <c r="F3247">
        <v>9780140189384</v>
      </c>
      <c r="G3247" t="s">
        <v>12134</v>
      </c>
      <c r="H3247">
        <v>272</v>
      </c>
      <c r="I3247">
        <v>1481</v>
      </c>
      <c r="J3247">
        <v>118</v>
      </c>
      <c r="K3247" t="s">
        <v>20651</v>
      </c>
      <c r="L3247" t="s">
        <v>2025</v>
      </c>
    </row>
    <row r="3248" spans="1:12" x14ac:dyDescent="0.25">
      <c r="A3248">
        <v>11908</v>
      </c>
      <c r="B3248" t="s">
        <v>2209</v>
      </c>
      <c r="C3248" t="s">
        <v>2210</v>
      </c>
      <c r="D3248">
        <v>3.84</v>
      </c>
      <c r="E3248" t="s">
        <v>20652</v>
      </c>
      <c r="F3248">
        <v>9780143039570</v>
      </c>
      <c r="G3248" t="s">
        <v>11</v>
      </c>
      <c r="H3248">
        <v>586</v>
      </c>
      <c r="I3248">
        <v>14789</v>
      </c>
      <c r="J3248">
        <v>756</v>
      </c>
      <c r="K3248" t="s">
        <v>16077</v>
      </c>
      <c r="L3248" t="s">
        <v>2025</v>
      </c>
    </row>
    <row r="3249" spans="1:12" x14ac:dyDescent="0.25">
      <c r="A3249">
        <v>11910</v>
      </c>
      <c r="B3249" t="s">
        <v>4887</v>
      </c>
      <c r="C3249" t="s">
        <v>4888</v>
      </c>
      <c r="D3249">
        <v>3.76</v>
      </c>
      <c r="E3249" t="s">
        <v>20653</v>
      </c>
      <c r="F3249">
        <v>9780142437834</v>
      </c>
      <c r="G3249" t="s">
        <v>11</v>
      </c>
      <c r="H3249">
        <v>288</v>
      </c>
      <c r="I3249">
        <v>2721</v>
      </c>
      <c r="J3249">
        <v>135</v>
      </c>
      <c r="K3249" t="s">
        <v>15698</v>
      </c>
      <c r="L3249" t="s">
        <v>2025</v>
      </c>
    </row>
    <row r="3250" spans="1:12" x14ac:dyDescent="0.25">
      <c r="A3250">
        <v>11912</v>
      </c>
      <c r="B3250" t="s">
        <v>7529</v>
      </c>
      <c r="C3250" t="s">
        <v>7530</v>
      </c>
      <c r="D3250">
        <v>4.1900000000000004</v>
      </c>
      <c r="E3250" t="s">
        <v>20654</v>
      </c>
      <c r="F3250">
        <v>9781598530025</v>
      </c>
      <c r="G3250" t="s">
        <v>11</v>
      </c>
      <c r="H3250">
        <v>793</v>
      </c>
      <c r="I3250">
        <v>96</v>
      </c>
      <c r="J3250">
        <v>10</v>
      </c>
      <c r="K3250" t="s">
        <v>18759</v>
      </c>
      <c r="L3250" t="s">
        <v>599</v>
      </c>
    </row>
    <row r="3251" spans="1:12" x14ac:dyDescent="0.25">
      <c r="A3251">
        <v>11915</v>
      </c>
      <c r="B3251" t="s">
        <v>642</v>
      </c>
      <c r="C3251" t="s">
        <v>643</v>
      </c>
      <c r="D3251">
        <v>4.1900000000000004</v>
      </c>
      <c r="E3251" t="s">
        <v>20655</v>
      </c>
      <c r="F3251">
        <v>9780553588187</v>
      </c>
      <c r="G3251" t="s">
        <v>11</v>
      </c>
      <c r="H3251">
        <v>444</v>
      </c>
      <c r="I3251">
        <v>25866</v>
      </c>
      <c r="J3251">
        <v>637</v>
      </c>
      <c r="K3251" t="s">
        <v>14636</v>
      </c>
      <c r="L3251" t="s">
        <v>441</v>
      </c>
    </row>
    <row r="3252" spans="1:12" x14ac:dyDescent="0.25">
      <c r="A3252">
        <v>11917</v>
      </c>
      <c r="B3252" t="s">
        <v>7531</v>
      </c>
      <c r="C3252" t="s">
        <v>643</v>
      </c>
      <c r="D3252">
        <v>3.89</v>
      </c>
      <c r="E3252" t="s">
        <v>20656</v>
      </c>
      <c r="F3252">
        <v>9780553588194</v>
      </c>
      <c r="G3252" t="s">
        <v>11</v>
      </c>
      <c r="H3252">
        <v>480</v>
      </c>
      <c r="I3252">
        <v>6236</v>
      </c>
      <c r="J3252">
        <v>369</v>
      </c>
      <c r="K3252" t="s">
        <v>20657</v>
      </c>
      <c r="L3252" t="s">
        <v>441</v>
      </c>
    </row>
    <row r="3253" spans="1:12" x14ac:dyDescent="0.25">
      <c r="A3253">
        <v>11918</v>
      </c>
      <c r="B3253" t="s">
        <v>4114</v>
      </c>
      <c r="C3253" t="s">
        <v>643</v>
      </c>
      <c r="D3253">
        <v>4.05</v>
      </c>
      <c r="E3253" t="s">
        <v>20658</v>
      </c>
      <c r="F3253">
        <v>9780452286030</v>
      </c>
      <c r="G3253" t="s">
        <v>11</v>
      </c>
      <c r="H3253">
        <v>436</v>
      </c>
      <c r="I3253">
        <v>79710</v>
      </c>
      <c r="J3253">
        <v>3479</v>
      </c>
      <c r="K3253" t="s">
        <v>16322</v>
      </c>
      <c r="L3253" t="s">
        <v>1197</v>
      </c>
    </row>
    <row r="3254" spans="1:12" x14ac:dyDescent="0.25">
      <c r="A3254">
        <v>11919</v>
      </c>
      <c r="B3254" t="s">
        <v>3094</v>
      </c>
      <c r="C3254" t="s">
        <v>643</v>
      </c>
      <c r="D3254">
        <v>4.09</v>
      </c>
      <c r="E3254" t="s">
        <v>20659</v>
      </c>
      <c r="F3254">
        <v>9780553587081</v>
      </c>
      <c r="G3254" t="s">
        <v>11</v>
      </c>
      <c r="H3254">
        <v>495</v>
      </c>
      <c r="I3254">
        <v>21556</v>
      </c>
      <c r="J3254">
        <v>653</v>
      </c>
      <c r="K3254" t="s">
        <v>14747</v>
      </c>
      <c r="L3254" t="s">
        <v>3095</v>
      </c>
    </row>
    <row r="3255" spans="1:12" x14ac:dyDescent="0.25">
      <c r="A3255">
        <v>11920</v>
      </c>
      <c r="B3255" t="s">
        <v>4115</v>
      </c>
      <c r="C3255" t="s">
        <v>643</v>
      </c>
      <c r="D3255">
        <v>4.08</v>
      </c>
      <c r="E3255" t="s">
        <v>20660</v>
      </c>
      <c r="F3255">
        <v>9780553587067</v>
      </c>
      <c r="G3255" t="s">
        <v>11</v>
      </c>
      <c r="H3255">
        <v>414</v>
      </c>
      <c r="I3255">
        <v>767</v>
      </c>
      <c r="J3255">
        <v>44</v>
      </c>
      <c r="K3255" t="s">
        <v>20661</v>
      </c>
      <c r="L3255" t="s">
        <v>3095</v>
      </c>
    </row>
    <row r="3256" spans="1:12" x14ac:dyDescent="0.25">
      <c r="A3256">
        <v>11921</v>
      </c>
      <c r="B3256" t="s">
        <v>4116</v>
      </c>
      <c r="C3256" t="s">
        <v>643</v>
      </c>
      <c r="D3256">
        <v>4.13</v>
      </c>
      <c r="E3256" t="s">
        <v>20662</v>
      </c>
      <c r="F3256">
        <v>9780553587074</v>
      </c>
      <c r="G3256" t="s">
        <v>11</v>
      </c>
      <c r="H3256">
        <v>528</v>
      </c>
      <c r="I3256">
        <v>777</v>
      </c>
      <c r="J3256">
        <v>48</v>
      </c>
      <c r="K3256" t="s">
        <v>19585</v>
      </c>
      <c r="L3256" t="s">
        <v>3095</v>
      </c>
    </row>
    <row r="3257" spans="1:12" x14ac:dyDescent="0.25">
      <c r="A3257">
        <v>11922</v>
      </c>
      <c r="B3257" t="s">
        <v>4117</v>
      </c>
      <c r="C3257" t="s">
        <v>643</v>
      </c>
      <c r="D3257">
        <v>4.1500000000000004</v>
      </c>
      <c r="E3257" t="s">
        <v>20663</v>
      </c>
      <c r="F3257">
        <v>9780452285934</v>
      </c>
      <c r="G3257" t="s">
        <v>11</v>
      </c>
      <c r="H3257">
        <v>468</v>
      </c>
      <c r="I3257">
        <v>37400</v>
      </c>
      <c r="J3257">
        <v>1136</v>
      </c>
      <c r="K3257" t="s">
        <v>19239</v>
      </c>
      <c r="L3257" t="s">
        <v>603</v>
      </c>
    </row>
    <row r="3258" spans="1:12" x14ac:dyDescent="0.25">
      <c r="A3258">
        <v>11926</v>
      </c>
      <c r="B3258" t="s">
        <v>20664</v>
      </c>
      <c r="C3258" t="s">
        <v>14417</v>
      </c>
      <c r="D3258">
        <v>3.51</v>
      </c>
      <c r="E3258" t="s">
        <v>20665</v>
      </c>
      <c r="F3258">
        <v>9783518376782</v>
      </c>
      <c r="G3258" t="s">
        <v>14227</v>
      </c>
      <c r="H3258">
        <v>122</v>
      </c>
      <c r="I3258">
        <v>2525</v>
      </c>
      <c r="J3258">
        <v>112</v>
      </c>
      <c r="K3258" t="s">
        <v>15380</v>
      </c>
      <c r="L3258" t="s">
        <v>16329</v>
      </c>
    </row>
    <row r="3259" spans="1:12" x14ac:dyDescent="0.25">
      <c r="A3259">
        <v>11932</v>
      </c>
      <c r="B3259" t="s">
        <v>644</v>
      </c>
      <c r="C3259" t="s">
        <v>645</v>
      </c>
      <c r="D3259">
        <v>4.12</v>
      </c>
      <c r="E3259" t="s">
        <v>20666</v>
      </c>
      <c r="F3259">
        <v>9781892391360</v>
      </c>
      <c r="G3259" t="s">
        <v>11</v>
      </c>
      <c r="H3259">
        <v>231</v>
      </c>
      <c r="I3259">
        <v>707</v>
      </c>
      <c r="J3259">
        <v>97</v>
      </c>
      <c r="K3259" t="s">
        <v>16521</v>
      </c>
      <c r="L3259" t="s">
        <v>646</v>
      </c>
    </row>
    <row r="3260" spans="1:12" x14ac:dyDescent="0.25">
      <c r="A3260">
        <v>11933</v>
      </c>
      <c r="B3260" t="s">
        <v>8634</v>
      </c>
      <c r="C3260" t="s">
        <v>645</v>
      </c>
      <c r="D3260">
        <v>4.0199999999999996</v>
      </c>
      <c r="E3260" t="s">
        <v>20667</v>
      </c>
      <c r="F3260">
        <v>9780451457639</v>
      </c>
      <c r="G3260" t="s">
        <v>11</v>
      </c>
      <c r="H3260">
        <v>288</v>
      </c>
      <c r="I3260">
        <v>3033</v>
      </c>
      <c r="J3260">
        <v>241</v>
      </c>
      <c r="K3260" t="s">
        <v>15059</v>
      </c>
      <c r="L3260" t="s">
        <v>1977</v>
      </c>
    </row>
    <row r="3261" spans="1:12" x14ac:dyDescent="0.25">
      <c r="A3261">
        <v>11934</v>
      </c>
      <c r="B3261" t="s">
        <v>10354</v>
      </c>
      <c r="C3261" t="s">
        <v>645</v>
      </c>
      <c r="D3261">
        <v>4.21</v>
      </c>
      <c r="E3261" t="s">
        <v>20668</v>
      </c>
      <c r="F3261">
        <v>9780345289674</v>
      </c>
      <c r="G3261" t="s">
        <v>11</v>
      </c>
      <c r="H3261">
        <v>430</v>
      </c>
      <c r="I3261">
        <v>530</v>
      </c>
      <c r="J3261">
        <v>35</v>
      </c>
      <c r="K3261" t="s">
        <v>20669</v>
      </c>
      <c r="L3261" t="s">
        <v>355</v>
      </c>
    </row>
    <row r="3262" spans="1:12" x14ac:dyDescent="0.25">
      <c r="A3262">
        <v>11938</v>
      </c>
      <c r="B3262" t="s">
        <v>11173</v>
      </c>
      <c r="C3262" t="s">
        <v>645</v>
      </c>
      <c r="D3262">
        <v>3.89</v>
      </c>
      <c r="E3262" t="s">
        <v>20670</v>
      </c>
      <c r="F3262">
        <v>9780451452887</v>
      </c>
      <c r="G3262" t="s">
        <v>11</v>
      </c>
      <c r="H3262">
        <v>346</v>
      </c>
      <c r="I3262">
        <v>2015</v>
      </c>
      <c r="J3262">
        <v>136</v>
      </c>
      <c r="K3262" t="s">
        <v>17614</v>
      </c>
      <c r="L3262" t="s">
        <v>971</v>
      </c>
    </row>
    <row r="3263" spans="1:12" x14ac:dyDescent="0.25">
      <c r="A3263">
        <v>11949</v>
      </c>
      <c r="B3263" t="s">
        <v>10355</v>
      </c>
      <c r="C3263" t="s">
        <v>10356</v>
      </c>
      <c r="D3263">
        <v>4.37</v>
      </c>
      <c r="E3263" t="s">
        <v>20671</v>
      </c>
      <c r="F3263">
        <v>9781885972101</v>
      </c>
      <c r="G3263" t="s">
        <v>11</v>
      </c>
      <c r="H3263">
        <v>128</v>
      </c>
      <c r="I3263">
        <v>112</v>
      </c>
      <c r="J3263">
        <v>9</v>
      </c>
      <c r="K3263" t="s">
        <v>20672</v>
      </c>
      <c r="L3263" t="s">
        <v>10357</v>
      </c>
    </row>
    <row r="3264" spans="1:12" x14ac:dyDescent="0.25">
      <c r="A3264">
        <v>11963</v>
      </c>
      <c r="B3264" t="s">
        <v>20673</v>
      </c>
      <c r="C3264" t="s">
        <v>14417</v>
      </c>
      <c r="D3264">
        <v>3.75</v>
      </c>
      <c r="E3264" t="s">
        <v>20674</v>
      </c>
      <c r="F3264">
        <v>9782070361878</v>
      </c>
      <c r="G3264" t="s">
        <v>14227</v>
      </c>
      <c r="H3264">
        <v>220</v>
      </c>
      <c r="I3264">
        <v>267</v>
      </c>
      <c r="J3264">
        <v>14</v>
      </c>
      <c r="K3264" t="s">
        <v>20675</v>
      </c>
      <c r="L3264" t="s">
        <v>20676</v>
      </c>
    </row>
    <row r="3265" spans="1:12" x14ac:dyDescent="0.25">
      <c r="A3265">
        <v>11970</v>
      </c>
      <c r="B3265" t="s">
        <v>11783</v>
      </c>
      <c r="C3265" t="s">
        <v>11784</v>
      </c>
      <c r="D3265">
        <v>3.75</v>
      </c>
      <c r="E3265" t="s">
        <v>20677</v>
      </c>
      <c r="F3265">
        <v>9780312852535</v>
      </c>
      <c r="G3265" t="s">
        <v>11</v>
      </c>
      <c r="H3265">
        <v>299</v>
      </c>
      <c r="I3265">
        <v>898</v>
      </c>
      <c r="J3265">
        <v>48</v>
      </c>
      <c r="K3265" t="s">
        <v>20678</v>
      </c>
      <c r="L3265" t="s">
        <v>402</v>
      </c>
    </row>
    <row r="3266" spans="1:12" x14ac:dyDescent="0.25">
      <c r="A3266">
        <v>11978</v>
      </c>
      <c r="B3266" t="s">
        <v>20679</v>
      </c>
      <c r="C3266" t="s">
        <v>11784</v>
      </c>
      <c r="D3266">
        <v>3.46</v>
      </c>
      <c r="E3266" t="s">
        <v>20680</v>
      </c>
      <c r="F3266">
        <v>9780765344977</v>
      </c>
      <c r="G3266" t="s">
        <v>11</v>
      </c>
      <c r="H3266">
        <v>352</v>
      </c>
      <c r="I3266">
        <v>17</v>
      </c>
      <c r="J3266">
        <v>3</v>
      </c>
      <c r="K3266" t="s">
        <v>20681</v>
      </c>
      <c r="L3266" t="s">
        <v>19</v>
      </c>
    </row>
    <row r="3267" spans="1:12" x14ac:dyDescent="0.25">
      <c r="A3267">
        <v>11980</v>
      </c>
      <c r="B3267" t="s">
        <v>20682</v>
      </c>
      <c r="C3267" t="s">
        <v>5108</v>
      </c>
      <c r="D3267">
        <v>3.96</v>
      </c>
      <c r="E3267" t="s">
        <v>20683</v>
      </c>
      <c r="F3267">
        <v>9782070394821</v>
      </c>
      <c r="G3267" t="s">
        <v>14227</v>
      </c>
      <c r="H3267">
        <v>165</v>
      </c>
      <c r="I3267">
        <v>1951</v>
      </c>
      <c r="J3267">
        <v>77</v>
      </c>
      <c r="K3267" t="s">
        <v>14344</v>
      </c>
      <c r="L3267" t="s">
        <v>20676</v>
      </c>
    </row>
    <row r="3268" spans="1:12" x14ac:dyDescent="0.25">
      <c r="A3268">
        <v>11988</v>
      </c>
      <c r="B3268" t="s">
        <v>4118</v>
      </c>
      <c r="C3268" t="s">
        <v>4119</v>
      </c>
      <c r="D3268">
        <v>4.34</v>
      </c>
      <c r="E3268" t="s">
        <v>20684</v>
      </c>
      <c r="F3268">
        <v>9781400042555</v>
      </c>
      <c r="G3268" t="s">
        <v>11</v>
      </c>
      <c r="H3268">
        <v>656</v>
      </c>
      <c r="I3268">
        <v>843</v>
      </c>
      <c r="J3268">
        <v>30</v>
      </c>
      <c r="K3268" t="s">
        <v>18293</v>
      </c>
      <c r="L3268" t="s">
        <v>44</v>
      </c>
    </row>
    <row r="3269" spans="1:12" x14ac:dyDescent="0.25">
      <c r="A3269">
        <v>11990</v>
      </c>
      <c r="B3269" t="s">
        <v>9953</v>
      </c>
      <c r="C3269" t="s">
        <v>9954</v>
      </c>
      <c r="D3269">
        <v>4.1500000000000004</v>
      </c>
      <c r="E3269" t="s">
        <v>20685</v>
      </c>
      <c r="F3269">
        <v>9780679733843</v>
      </c>
      <c r="G3269" t="s">
        <v>11</v>
      </c>
      <c r="H3269">
        <v>320</v>
      </c>
      <c r="I3269">
        <v>9227</v>
      </c>
      <c r="J3269">
        <v>256</v>
      </c>
      <c r="K3269" t="s">
        <v>15519</v>
      </c>
      <c r="L3269" t="s">
        <v>2085</v>
      </c>
    </row>
    <row r="3270" spans="1:12" x14ac:dyDescent="0.25">
      <c r="A3270">
        <v>11991</v>
      </c>
      <c r="B3270" t="s">
        <v>9955</v>
      </c>
      <c r="C3270" t="s">
        <v>9956</v>
      </c>
      <c r="D3270">
        <v>4.04</v>
      </c>
      <c r="E3270" t="s">
        <v>20686</v>
      </c>
      <c r="F3270">
        <v>9780679720225</v>
      </c>
      <c r="G3270" t="s">
        <v>11</v>
      </c>
      <c r="H3270">
        <v>147</v>
      </c>
      <c r="I3270">
        <v>53697</v>
      </c>
      <c r="J3270">
        <v>1772</v>
      </c>
      <c r="K3270" t="s">
        <v>20687</v>
      </c>
      <c r="L3270" t="s">
        <v>2085</v>
      </c>
    </row>
    <row r="3271" spans="1:12" x14ac:dyDescent="0.25">
      <c r="A3271">
        <v>11993</v>
      </c>
      <c r="B3271" t="s">
        <v>20688</v>
      </c>
      <c r="C3271" t="s">
        <v>20689</v>
      </c>
      <c r="D3271">
        <v>4.1900000000000004</v>
      </c>
      <c r="E3271" t="s">
        <v>20690</v>
      </c>
      <c r="F3271">
        <v>9780691120041</v>
      </c>
      <c r="G3271" t="s">
        <v>14227</v>
      </c>
      <c r="H3271">
        <v>334</v>
      </c>
      <c r="I3271">
        <v>134</v>
      </c>
      <c r="J3271">
        <v>5</v>
      </c>
      <c r="K3271" t="s">
        <v>20691</v>
      </c>
      <c r="L3271" t="s">
        <v>3045</v>
      </c>
    </row>
    <row r="3272" spans="1:12" x14ac:dyDescent="0.25">
      <c r="A3272">
        <v>11995</v>
      </c>
      <c r="B3272" t="s">
        <v>13371</v>
      </c>
      <c r="C3272" t="s">
        <v>9956</v>
      </c>
      <c r="D3272">
        <v>4.2</v>
      </c>
      <c r="E3272" t="s">
        <v>20692</v>
      </c>
      <c r="F3272">
        <v>9780679764014</v>
      </c>
      <c r="G3272" t="s">
        <v>12134</v>
      </c>
      <c r="H3272">
        <v>288</v>
      </c>
      <c r="I3272">
        <v>2448</v>
      </c>
      <c r="J3272">
        <v>104</v>
      </c>
      <c r="K3272" t="s">
        <v>16364</v>
      </c>
      <c r="L3272" t="s">
        <v>2085</v>
      </c>
    </row>
    <row r="3273" spans="1:12" x14ac:dyDescent="0.25">
      <c r="A3273">
        <v>11996</v>
      </c>
      <c r="B3273" t="s">
        <v>9050</v>
      </c>
      <c r="C3273" t="s">
        <v>9051</v>
      </c>
      <c r="D3273">
        <v>4.09</v>
      </c>
      <c r="E3273" t="s">
        <v>20693</v>
      </c>
      <c r="F3273">
        <v>9780380731817</v>
      </c>
      <c r="G3273" t="s">
        <v>11</v>
      </c>
      <c r="H3273">
        <v>206</v>
      </c>
      <c r="I3273">
        <v>516</v>
      </c>
      <c r="J3273">
        <v>71</v>
      </c>
      <c r="K3273" t="s">
        <v>16343</v>
      </c>
      <c r="L3273" t="s">
        <v>2104</v>
      </c>
    </row>
    <row r="3274" spans="1:12" x14ac:dyDescent="0.25">
      <c r="A3274">
        <v>12000</v>
      </c>
      <c r="B3274" t="s">
        <v>11974</v>
      </c>
      <c r="C3274" t="s">
        <v>11975</v>
      </c>
      <c r="D3274">
        <v>4.37</v>
      </c>
      <c r="E3274" t="s">
        <v>20694</v>
      </c>
      <c r="F3274">
        <v>9781883011499</v>
      </c>
      <c r="G3274" t="s">
        <v>11</v>
      </c>
      <c r="H3274">
        <v>892</v>
      </c>
      <c r="I3274">
        <v>420</v>
      </c>
      <c r="J3274">
        <v>34</v>
      </c>
      <c r="K3274" t="s">
        <v>14532</v>
      </c>
      <c r="L3274" t="s">
        <v>599</v>
      </c>
    </row>
    <row r="3275" spans="1:12" x14ac:dyDescent="0.25">
      <c r="A3275">
        <v>12001</v>
      </c>
      <c r="B3275" t="s">
        <v>9207</v>
      </c>
      <c r="C3275" t="s">
        <v>7016</v>
      </c>
      <c r="D3275">
        <v>4.1100000000000003</v>
      </c>
      <c r="E3275" t="s">
        <v>20695</v>
      </c>
      <c r="F3275">
        <v>9780140237511</v>
      </c>
      <c r="G3275" t="s">
        <v>11</v>
      </c>
      <c r="H3275">
        <v>134</v>
      </c>
      <c r="I3275">
        <v>251</v>
      </c>
      <c r="J3275">
        <v>19</v>
      </c>
      <c r="K3275" t="s">
        <v>17649</v>
      </c>
      <c r="L3275" t="s">
        <v>9208</v>
      </c>
    </row>
    <row r="3276" spans="1:12" x14ac:dyDescent="0.25">
      <c r="A3276">
        <v>12009</v>
      </c>
      <c r="B3276" t="s">
        <v>647</v>
      </c>
      <c r="C3276" t="s">
        <v>648</v>
      </c>
      <c r="D3276">
        <v>4.0199999999999996</v>
      </c>
      <c r="E3276" t="s">
        <v>20696</v>
      </c>
      <c r="F3276">
        <v>9781597800440</v>
      </c>
      <c r="G3276" t="s">
        <v>11</v>
      </c>
      <c r="H3276">
        <v>434</v>
      </c>
      <c r="I3276">
        <v>15363</v>
      </c>
      <c r="J3276">
        <v>560</v>
      </c>
      <c r="K3276" t="s">
        <v>14677</v>
      </c>
      <c r="L3276" t="s">
        <v>649</v>
      </c>
    </row>
    <row r="3277" spans="1:12" x14ac:dyDescent="0.25">
      <c r="A3277">
        <v>12013</v>
      </c>
      <c r="B3277" t="s">
        <v>9209</v>
      </c>
      <c r="C3277" t="s">
        <v>648</v>
      </c>
      <c r="D3277">
        <v>4.21</v>
      </c>
      <c r="E3277" t="s">
        <v>20697</v>
      </c>
      <c r="F3277">
        <v>9780553575378</v>
      </c>
      <c r="G3277" t="s">
        <v>11</v>
      </c>
      <c r="H3277">
        <v>499</v>
      </c>
      <c r="I3277">
        <v>20051</v>
      </c>
      <c r="J3277">
        <v>759</v>
      </c>
      <c r="K3277" t="s">
        <v>14507</v>
      </c>
      <c r="L3277" t="s">
        <v>9210</v>
      </c>
    </row>
    <row r="3278" spans="1:12" x14ac:dyDescent="0.25">
      <c r="A3278">
        <v>12016</v>
      </c>
      <c r="B3278" t="s">
        <v>6687</v>
      </c>
      <c r="C3278" t="s">
        <v>648</v>
      </c>
      <c r="D3278">
        <v>4.2</v>
      </c>
      <c r="E3278" t="s">
        <v>20698</v>
      </c>
      <c r="F3278">
        <v>9780743421928</v>
      </c>
      <c r="G3278" t="s">
        <v>11</v>
      </c>
      <c r="H3278">
        <v>496</v>
      </c>
      <c r="I3278">
        <v>17025</v>
      </c>
      <c r="J3278">
        <v>436</v>
      </c>
      <c r="K3278" t="s">
        <v>14737</v>
      </c>
      <c r="L3278" t="s">
        <v>6688</v>
      </c>
    </row>
    <row r="3279" spans="1:12" x14ac:dyDescent="0.25">
      <c r="A3279">
        <v>12017</v>
      </c>
      <c r="B3279" t="s">
        <v>7129</v>
      </c>
      <c r="C3279" t="s">
        <v>648</v>
      </c>
      <c r="D3279">
        <v>3.92</v>
      </c>
      <c r="E3279" t="s">
        <v>20699</v>
      </c>
      <c r="F3279">
        <v>9780743411967</v>
      </c>
      <c r="G3279" t="s">
        <v>11</v>
      </c>
      <c r="H3279">
        <v>343</v>
      </c>
      <c r="I3279">
        <v>10878</v>
      </c>
      <c r="J3279">
        <v>342</v>
      </c>
      <c r="K3279" t="s">
        <v>15357</v>
      </c>
      <c r="L3279" t="s">
        <v>75</v>
      </c>
    </row>
    <row r="3280" spans="1:12" x14ac:dyDescent="0.25">
      <c r="A3280">
        <v>12018</v>
      </c>
      <c r="B3280" t="s">
        <v>20700</v>
      </c>
      <c r="C3280" t="s">
        <v>20701</v>
      </c>
      <c r="D3280">
        <v>4.21</v>
      </c>
      <c r="E3280" t="s">
        <v>20702</v>
      </c>
      <c r="F3280">
        <v>9783453196797</v>
      </c>
      <c r="G3280" t="s">
        <v>16068</v>
      </c>
      <c r="H3280">
        <v>655</v>
      </c>
      <c r="I3280">
        <v>24</v>
      </c>
      <c r="J3280">
        <v>2</v>
      </c>
      <c r="K3280" t="s">
        <v>14234</v>
      </c>
      <c r="L3280" t="s">
        <v>16698</v>
      </c>
    </row>
    <row r="3281" spans="1:12" x14ac:dyDescent="0.25">
      <c r="A3281">
        <v>12019</v>
      </c>
      <c r="B3281" t="s">
        <v>20703</v>
      </c>
      <c r="C3281" t="s">
        <v>20704</v>
      </c>
      <c r="D3281">
        <v>3.92</v>
      </c>
      <c r="E3281" t="s">
        <v>20705</v>
      </c>
      <c r="F3281">
        <v>9780948877483</v>
      </c>
      <c r="G3281" t="s">
        <v>11</v>
      </c>
      <c r="H3281">
        <v>80</v>
      </c>
      <c r="I3281">
        <v>59</v>
      </c>
      <c r="J3281">
        <v>3</v>
      </c>
      <c r="K3281" t="s">
        <v>20706</v>
      </c>
      <c r="L3281" t="s">
        <v>20707</v>
      </c>
    </row>
    <row r="3282" spans="1:12" x14ac:dyDescent="0.25">
      <c r="A3282">
        <v>12022</v>
      </c>
      <c r="B3282" t="s">
        <v>10358</v>
      </c>
      <c r="C3282" t="s">
        <v>10359</v>
      </c>
      <c r="D3282">
        <v>3.17</v>
      </c>
      <c r="E3282" t="s">
        <v>20708</v>
      </c>
      <c r="F3282">
        <v>9780316640169</v>
      </c>
      <c r="G3282" t="s">
        <v>11</v>
      </c>
      <c r="H3282">
        <v>280</v>
      </c>
      <c r="I3282">
        <v>78</v>
      </c>
      <c r="J3282">
        <v>10</v>
      </c>
      <c r="K3282" t="s">
        <v>17825</v>
      </c>
      <c r="L3282" t="s">
        <v>3707</v>
      </c>
    </row>
    <row r="3283" spans="1:12" x14ac:dyDescent="0.25">
      <c r="A3283">
        <v>12034</v>
      </c>
      <c r="B3283" t="s">
        <v>7697</v>
      </c>
      <c r="C3283" t="s">
        <v>20709</v>
      </c>
      <c r="D3283">
        <v>3.77</v>
      </c>
      <c r="E3283" t="s">
        <v>20710</v>
      </c>
      <c r="F3283">
        <v>9780143039037</v>
      </c>
      <c r="G3283" t="s">
        <v>11</v>
      </c>
      <c r="H3283">
        <v>384</v>
      </c>
      <c r="I3283">
        <v>31</v>
      </c>
      <c r="J3283">
        <v>2</v>
      </c>
      <c r="K3283" t="s">
        <v>14600</v>
      </c>
      <c r="L3283" t="s">
        <v>2025</v>
      </c>
    </row>
    <row r="3284" spans="1:12" x14ac:dyDescent="0.25">
      <c r="A3284">
        <v>12035</v>
      </c>
      <c r="B3284" t="s">
        <v>20711</v>
      </c>
      <c r="C3284" t="s">
        <v>20712</v>
      </c>
      <c r="D3284">
        <v>4.22</v>
      </c>
      <c r="E3284" t="s">
        <v>20713</v>
      </c>
      <c r="F3284">
        <v>9780801881855</v>
      </c>
      <c r="G3284" t="s">
        <v>11</v>
      </c>
      <c r="H3284">
        <v>928</v>
      </c>
      <c r="I3284">
        <v>3</v>
      </c>
      <c r="J3284">
        <v>0</v>
      </c>
      <c r="K3284" t="s">
        <v>20627</v>
      </c>
      <c r="L3284" t="s">
        <v>3455</v>
      </c>
    </row>
    <row r="3285" spans="1:12" x14ac:dyDescent="0.25">
      <c r="A3285">
        <v>12036</v>
      </c>
      <c r="B3285" t="s">
        <v>8635</v>
      </c>
      <c r="C3285" t="s">
        <v>8636</v>
      </c>
      <c r="D3285">
        <v>3.65</v>
      </c>
      <c r="E3285" t="s">
        <v>20714</v>
      </c>
      <c r="F3285">
        <v>9780192837622</v>
      </c>
      <c r="G3285" t="s">
        <v>11</v>
      </c>
      <c r="H3285">
        <v>361</v>
      </c>
      <c r="I3285">
        <v>1876</v>
      </c>
      <c r="J3285">
        <v>161</v>
      </c>
      <c r="K3285" t="s">
        <v>20715</v>
      </c>
      <c r="L3285" t="s">
        <v>944</v>
      </c>
    </row>
    <row r="3286" spans="1:12" x14ac:dyDescent="0.25">
      <c r="A3286">
        <v>12043</v>
      </c>
      <c r="B3286" t="s">
        <v>20716</v>
      </c>
      <c r="C3286" t="s">
        <v>20717</v>
      </c>
      <c r="D3286">
        <v>3.48</v>
      </c>
      <c r="E3286" t="s">
        <v>20718</v>
      </c>
      <c r="F3286">
        <v>9780312264895</v>
      </c>
      <c r="G3286" t="s">
        <v>11</v>
      </c>
      <c r="H3286">
        <v>208</v>
      </c>
      <c r="I3286">
        <v>34</v>
      </c>
      <c r="J3286">
        <v>2</v>
      </c>
      <c r="K3286" t="s">
        <v>17316</v>
      </c>
      <c r="L3286" t="s">
        <v>182</v>
      </c>
    </row>
    <row r="3287" spans="1:12" x14ac:dyDescent="0.25">
      <c r="A3287">
        <v>12045</v>
      </c>
      <c r="B3287" t="s">
        <v>20719</v>
      </c>
      <c r="C3287" t="s">
        <v>9543</v>
      </c>
      <c r="D3287">
        <v>3.76</v>
      </c>
      <c r="E3287" t="s">
        <v>20720</v>
      </c>
      <c r="F3287">
        <v>9780140021547</v>
      </c>
      <c r="G3287" t="s">
        <v>12134</v>
      </c>
      <c r="H3287">
        <v>288</v>
      </c>
      <c r="I3287">
        <v>14</v>
      </c>
      <c r="J3287">
        <v>0</v>
      </c>
      <c r="K3287" t="s">
        <v>20721</v>
      </c>
      <c r="L3287" t="s">
        <v>2082</v>
      </c>
    </row>
    <row r="3288" spans="1:12" x14ac:dyDescent="0.25">
      <c r="A3288">
        <v>12047</v>
      </c>
      <c r="B3288" t="s">
        <v>650</v>
      </c>
      <c r="C3288" t="s">
        <v>651</v>
      </c>
      <c r="D3288">
        <v>3.31</v>
      </c>
      <c r="E3288" t="s">
        <v>20722</v>
      </c>
      <c r="F3288">
        <v>9780061137365</v>
      </c>
      <c r="G3288" t="s">
        <v>11</v>
      </c>
      <c r="H3288">
        <v>128</v>
      </c>
      <c r="I3288">
        <v>123</v>
      </c>
      <c r="J3288">
        <v>16</v>
      </c>
      <c r="K3288" t="s">
        <v>14630</v>
      </c>
      <c r="L3288" t="s">
        <v>635</v>
      </c>
    </row>
    <row r="3289" spans="1:12" x14ac:dyDescent="0.25">
      <c r="A3289">
        <v>12048</v>
      </c>
      <c r="B3289" t="s">
        <v>6176</v>
      </c>
      <c r="C3289" t="s">
        <v>6177</v>
      </c>
      <c r="D3289">
        <v>4.1900000000000004</v>
      </c>
      <c r="E3289" t="s">
        <v>20723</v>
      </c>
      <c r="F3289">
        <v>9781931082198</v>
      </c>
      <c r="G3289" t="s">
        <v>11</v>
      </c>
      <c r="H3289">
        <v>940</v>
      </c>
      <c r="I3289">
        <v>264</v>
      </c>
      <c r="J3289">
        <v>21</v>
      </c>
      <c r="K3289" t="s">
        <v>20357</v>
      </c>
      <c r="L3289" t="s">
        <v>599</v>
      </c>
    </row>
    <row r="3290" spans="1:12" x14ac:dyDescent="0.25">
      <c r="A3290">
        <v>12049</v>
      </c>
      <c r="B3290" t="s">
        <v>652</v>
      </c>
      <c r="C3290" t="s">
        <v>653</v>
      </c>
      <c r="D3290">
        <v>4.0199999999999996</v>
      </c>
      <c r="E3290" t="s">
        <v>20724</v>
      </c>
      <c r="F3290">
        <v>9780061137037</v>
      </c>
      <c r="G3290" t="s">
        <v>11</v>
      </c>
      <c r="H3290">
        <v>432</v>
      </c>
      <c r="I3290">
        <v>1123</v>
      </c>
      <c r="J3290">
        <v>99</v>
      </c>
      <c r="K3290" t="s">
        <v>14534</v>
      </c>
      <c r="L3290" t="s">
        <v>635</v>
      </c>
    </row>
    <row r="3291" spans="1:12" x14ac:dyDescent="0.25">
      <c r="A3291">
        <v>12050</v>
      </c>
      <c r="B3291" t="s">
        <v>20725</v>
      </c>
      <c r="C3291" t="s">
        <v>651</v>
      </c>
      <c r="D3291">
        <v>3.98</v>
      </c>
      <c r="E3291" t="s">
        <v>20726</v>
      </c>
      <c r="F3291">
        <v>9780872860025</v>
      </c>
      <c r="G3291" t="s">
        <v>11</v>
      </c>
      <c r="H3291">
        <v>90</v>
      </c>
      <c r="I3291">
        <v>313</v>
      </c>
      <c r="J3291">
        <v>23</v>
      </c>
      <c r="K3291" t="s">
        <v>15055</v>
      </c>
      <c r="L3291" t="s">
        <v>793</v>
      </c>
    </row>
    <row r="3292" spans="1:12" x14ac:dyDescent="0.25">
      <c r="A3292">
        <v>12052</v>
      </c>
      <c r="B3292" t="s">
        <v>13118</v>
      </c>
      <c r="C3292" t="s">
        <v>6177</v>
      </c>
      <c r="D3292">
        <v>4.41</v>
      </c>
      <c r="E3292" t="s">
        <v>20727</v>
      </c>
      <c r="F3292">
        <v>9781931082204</v>
      </c>
      <c r="G3292" t="s">
        <v>12134</v>
      </c>
      <c r="H3292">
        <v>1050</v>
      </c>
      <c r="I3292">
        <v>128</v>
      </c>
      <c r="J3292">
        <v>11</v>
      </c>
      <c r="K3292" t="s">
        <v>20357</v>
      </c>
      <c r="L3292" t="s">
        <v>599</v>
      </c>
    </row>
    <row r="3293" spans="1:12" x14ac:dyDescent="0.25">
      <c r="A3293">
        <v>12053</v>
      </c>
      <c r="B3293" t="s">
        <v>3096</v>
      </c>
      <c r="C3293" t="s">
        <v>651</v>
      </c>
      <c r="D3293">
        <v>3.91</v>
      </c>
      <c r="E3293" t="s">
        <v>20728</v>
      </c>
      <c r="F3293">
        <v>9780060834821</v>
      </c>
      <c r="G3293" t="s">
        <v>11</v>
      </c>
      <c r="H3293">
        <v>313</v>
      </c>
      <c r="I3293">
        <v>906</v>
      </c>
      <c r="J3293">
        <v>132</v>
      </c>
      <c r="K3293" t="s">
        <v>18442</v>
      </c>
      <c r="L3293" t="s">
        <v>3097</v>
      </c>
    </row>
    <row r="3294" spans="1:12" x14ac:dyDescent="0.25">
      <c r="A3294">
        <v>12055</v>
      </c>
      <c r="B3294" t="s">
        <v>20729</v>
      </c>
      <c r="C3294" t="s">
        <v>651</v>
      </c>
      <c r="D3294">
        <v>3.67</v>
      </c>
      <c r="E3294" t="s">
        <v>20730</v>
      </c>
      <c r="F3294">
        <v>9780061139635</v>
      </c>
      <c r="G3294" t="s">
        <v>11</v>
      </c>
      <c r="H3294">
        <v>96</v>
      </c>
      <c r="I3294">
        <v>181</v>
      </c>
      <c r="J3294">
        <v>26</v>
      </c>
      <c r="K3294" t="s">
        <v>14534</v>
      </c>
      <c r="L3294" t="s">
        <v>635</v>
      </c>
    </row>
    <row r="3295" spans="1:12" x14ac:dyDescent="0.25">
      <c r="A3295">
        <v>12059</v>
      </c>
      <c r="B3295" t="s">
        <v>20731</v>
      </c>
      <c r="C3295" t="s">
        <v>20732</v>
      </c>
      <c r="D3295">
        <v>3.25</v>
      </c>
      <c r="E3295" t="s">
        <v>20733</v>
      </c>
      <c r="F3295">
        <v>9780373760039</v>
      </c>
      <c r="G3295" t="s">
        <v>11</v>
      </c>
      <c r="H3295">
        <v>192</v>
      </c>
      <c r="I3295">
        <v>18</v>
      </c>
      <c r="J3295">
        <v>0</v>
      </c>
      <c r="K3295" t="s">
        <v>20734</v>
      </c>
      <c r="L3295" t="s">
        <v>656</v>
      </c>
    </row>
    <row r="3296" spans="1:12" x14ac:dyDescent="0.25">
      <c r="A3296">
        <v>12066</v>
      </c>
      <c r="B3296" t="s">
        <v>9844</v>
      </c>
      <c r="C3296" t="s">
        <v>9543</v>
      </c>
      <c r="D3296">
        <v>3.84</v>
      </c>
      <c r="E3296" t="s">
        <v>20735</v>
      </c>
      <c r="F3296">
        <v>9780140030341</v>
      </c>
      <c r="G3296" t="s">
        <v>11</v>
      </c>
      <c r="H3296">
        <v>362</v>
      </c>
      <c r="I3296">
        <v>1539</v>
      </c>
      <c r="J3296">
        <v>90</v>
      </c>
      <c r="K3296" t="s">
        <v>20736</v>
      </c>
      <c r="L3296" t="s">
        <v>2022</v>
      </c>
    </row>
    <row r="3297" spans="1:12" x14ac:dyDescent="0.25">
      <c r="A3297">
        <v>12069</v>
      </c>
      <c r="B3297" t="s">
        <v>3098</v>
      </c>
      <c r="C3297" t="s">
        <v>3099</v>
      </c>
      <c r="D3297">
        <v>3.77</v>
      </c>
      <c r="E3297" t="s">
        <v>20737</v>
      </c>
      <c r="F3297">
        <v>9780764200922</v>
      </c>
      <c r="G3297" t="s">
        <v>11</v>
      </c>
      <c r="H3297">
        <v>224</v>
      </c>
      <c r="I3297">
        <v>284</v>
      </c>
      <c r="J3297">
        <v>33</v>
      </c>
      <c r="K3297" t="s">
        <v>20738</v>
      </c>
      <c r="L3297" t="s">
        <v>3100</v>
      </c>
    </row>
    <row r="3298" spans="1:12" x14ac:dyDescent="0.25">
      <c r="A3298">
        <v>12070</v>
      </c>
      <c r="B3298" t="s">
        <v>7916</v>
      </c>
      <c r="C3298" t="s">
        <v>7917</v>
      </c>
      <c r="D3298">
        <v>4.25</v>
      </c>
      <c r="E3298" t="s">
        <v>20739</v>
      </c>
      <c r="F3298">
        <v>9780060853976</v>
      </c>
      <c r="G3298" t="s">
        <v>11</v>
      </c>
      <c r="H3298">
        <v>384</v>
      </c>
      <c r="I3298">
        <v>5036</v>
      </c>
      <c r="J3298">
        <v>582</v>
      </c>
      <c r="K3298" t="s">
        <v>20740</v>
      </c>
      <c r="L3298" t="s">
        <v>7918</v>
      </c>
    </row>
    <row r="3299" spans="1:12" x14ac:dyDescent="0.25">
      <c r="A3299">
        <v>12071</v>
      </c>
      <c r="B3299" t="s">
        <v>20741</v>
      </c>
      <c r="C3299" t="s">
        <v>7917</v>
      </c>
      <c r="D3299">
        <v>4.25</v>
      </c>
      <c r="E3299" t="s">
        <v>20742</v>
      </c>
      <c r="F3299">
        <v>9781594970986</v>
      </c>
      <c r="G3299" t="s">
        <v>14376</v>
      </c>
      <c r="H3299">
        <v>318</v>
      </c>
      <c r="I3299">
        <v>104</v>
      </c>
      <c r="J3299">
        <v>14</v>
      </c>
      <c r="K3299" t="s">
        <v>14312</v>
      </c>
      <c r="L3299" t="s">
        <v>20743</v>
      </c>
    </row>
    <row r="3300" spans="1:12" x14ac:dyDescent="0.25">
      <c r="A3300">
        <v>12073</v>
      </c>
      <c r="B3300" t="s">
        <v>7130</v>
      </c>
      <c r="C3300" t="s">
        <v>7131</v>
      </c>
      <c r="D3300">
        <v>4.2300000000000004</v>
      </c>
      <c r="E3300" t="s">
        <v>20744</v>
      </c>
      <c r="F3300">
        <v>9780631231271</v>
      </c>
      <c r="G3300" t="s">
        <v>11</v>
      </c>
      <c r="H3300">
        <v>464</v>
      </c>
      <c r="I3300">
        <v>11067</v>
      </c>
      <c r="J3300">
        <v>187</v>
      </c>
      <c r="K3300" t="s">
        <v>20745</v>
      </c>
      <c r="L3300" t="s">
        <v>7132</v>
      </c>
    </row>
    <row r="3301" spans="1:12" x14ac:dyDescent="0.25">
      <c r="A3301">
        <v>12074</v>
      </c>
      <c r="B3301" t="s">
        <v>6178</v>
      </c>
      <c r="C3301" t="s">
        <v>6179</v>
      </c>
      <c r="D3301">
        <v>3.76</v>
      </c>
      <c r="E3301" t="s">
        <v>20746</v>
      </c>
      <c r="F3301">
        <v>9780060936648</v>
      </c>
      <c r="G3301" t="s">
        <v>11</v>
      </c>
      <c r="H3301">
        <v>368</v>
      </c>
      <c r="I3301">
        <v>2284</v>
      </c>
      <c r="J3301">
        <v>169</v>
      </c>
      <c r="K3301" t="s">
        <v>14681</v>
      </c>
      <c r="L3301" t="s">
        <v>635</v>
      </c>
    </row>
    <row r="3302" spans="1:12" x14ac:dyDescent="0.25">
      <c r="A3302">
        <v>12075</v>
      </c>
      <c r="B3302" t="s">
        <v>7133</v>
      </c>
      <c r="C3302" t="s">
        <v>7134</v>
      </c>
      <c r="D3302">
        <v>4.07</v>
      </c>
      <c r="E3302" t="s">
        <v>20747</v>
      </c>
      <c r="F3302">
        <v>9780415254083</v>
      </c>
      <c r="G3302" t="s">
        <v>11</v>
      </c>
      <c r="H3302">
        <v>142</v>
      </c>
      <c r="I3302">
        <v>13578</v>
      </c>
      <c r="J3302">
        <v>404</v>
      </c>
      <c r="K3302" t="s">
        <v>14733</v>
      </c>
      <c r="L3302" t="s">
        <v>1477</v>
      </c>
    </row>
    <row r="3303" spans="1:12" x14ac:dyDescent="0.25">
      <c r="A3303">
        <v>12076</v>
      </c>
      <c r="B3303" t="s">
        <v>7130</v>
      </c>
      <c r="C3303" t="s">
        <v>7131</v>
      </c>
      <c r="D3303">
        <v>4.2300000000000004</v>
      </c>
      <c r="E3303" t="s">
        <v>20748</v>
      </c>
      <c r="F3303">
        <v>9780024288103</v>
      </c>
      <c r="G3303" t="s">
        <v>11</v>
      </c>
      <c r="H3303">
        <v>256</v>
      </c>
      <c r="I3303">
        <v>224</v>
      </c>
      <c r="J3303">
        <v>35</v>
      </c>
      <c r="K3303" t="s">
        <v>20749</v>
      </c>
      <c r="L3303" t="s">
        <v>1044</v>
      </c>
    </row>
    <row r="3304" spans="1:12" x14ac:dyDescent="0.25">
      <c r="A3304">
        <v>12077</v>
      </c>
      <c r="B3304" t="s">
        <v>13372</v>
      </c>
      <c r="C3304" t="s">
        <v>13373</v>
      </c>
      <c r="D3304">
        <v>4.16</v>
      </c>
      <c r="E3304" t="s">
        <v>20750</v>
      </c>
      <c r="F3304">
        <v>9780631169406</v>
      </c>
      <c r="G3304" t="s">
        <v>12134</v>
      </c>
      <c r="H3304">
        <v>114</v>
      </c>
      <c r="I3304">
        <v>75</v>
      </c>
      <c r="J3304">
        <v>4</v>
      </c>
      <c r="K3304" t="s">
        <v>20751</v>
      </c>
      <c r="L3304" t="s">
        <v>930</v>
      </c>
    </row>
    <row r="3305" spans="1:12" x14ac:dyDescent="0.25">
      <c r="A3305">
        <v>12078</v>
      </c>
      <c r="B3305" t="s">
        <v>10360</v>
      </c>
      <c r="C3305" t="s">
        <v>10361</v>
      </c>
      <c r="D3305">
        <v>4.01</v>
      </c>
      <c r="E3305" t="s">
        <v>20752</v>
      </c>
      <c r="F3305">
        <v>9780674954014</v>
      </c>
      <c r="G3305" t="s">
        <v>11</v>
      </c>
      <c r="H3305">
        <v>160</v>
      </c>
      <c r="I3305">
        <v>877</v>
      </c>
      <c r="J3305">
        <v>27</v>
      </c>
      <c r="K3305" t="s">
        <v>20753</v>
      </c>
      <c r="L3305" t="s">
        <v>1109</v>
      </c>
    </row>
    <row r="3306" spans="1:12" x14ac:dyDescent="0.25">
      <c r="A3306">
        <v>12079</v>
      </c>
      <c r="B3306" t="s">
        <v>9845</v>
      </c>
      <c r="C3306" t="s">
        <v>9846</v>
      </c>
      <c r="D3306">
        <v>4.3600000000000003</v>
      </c>
      <c r="E3306" t="s">
        <v>20754</v>
      </c>
      <c r="F3306">
        <v>9780140159950</v>
      </c>
      <c r="G3306" t="s">
        <v>11</v>
      </c>
      <c r="H3306">
        <v>704</v>
      </c>
      <c r="I3306">
        <v>3679</v>
      </c>
      <c r="J3306">
        <v>148</v>
      </c>
      <c r="K3306" t="s">
        <v>20755</v>
      </c>
      <c r="L3306" t="s">
        <v>2022</v>
      </c>
    </row>
    <row r="3307" spans="1:12" x14ac:dyDescent="0.25">
      <c r="A3307">
        <v>12080</v>
      </c>
      <c r="B3307" t="s">
        <v>11785</v>
      </c>
      <c r="C3307" t="s">
        <v>11786</v>
      </c>
      <c r="D3307">
        <v>4.0599999999999996</v>
      </c>
      <c r="E3307" t="s">
        <v>20756</v>
      </c>
      <c r="F3307">
        <v>9781566631327</v>
      </c>
      <c r="G3307" t="s">
        <v>11</v>
      </c>
      <c r="H3307">
        <v>315</v>
      </c>
      <c r="I3307">
        <v>285</v>
      </c>
      <c r="J3307">
        <v>26</v>
      </c>
      <c r="K3307" t="s">
        <v>15613</v>
      </c>
      <c r="L3307" t="s">
        <v>11360</v>
      </c>
    </row>
    <row r="3308" spans="1:12" x14ac:dyDescent="0.25">
      <c r="A3308">
        <v>12081</v>
      </c>
      <c r="B3308" t="s">
        <v>13374</v>
      </c>
      <c r="C3308" t="s">
        <v>13375</v>
      </c>
      <c r="D3308">
        <v>4.1399999999999997</v>
      </c>
      <c r="E3308" t="s">
        <v>20757</v>
      </c>
      <c r="F3308">
        <v>9780061312113</v>
      </c>
      <c r="G3308" t="s">
        <v>12134</v>
      </c>
      <c r="H3308">
        <v>208</v>
      </c>
      <c r="I3308">
        <v>2027</v>
      </c>
      <c r="J3308">
        <v>38</v>
      </c>
      <c r="K3308" t="s">
        <v>20758</v>
      </c>
      <c r="L3308" t="s">
        <v>13376</v>
      </c>
    </row>
    <row r="3309" spans="1:12" x14ac:dyDescent="0.25">
      <c r="A3309">
        <v>12083</v>
      </c>
      <c r="B3309" t="s">
        <v>6180</v>
      </c>
      <c r="C3309" t="s">
        <v>6181</v>
      </c>
      <c r="D3309">
        <v>4.07</v>
      </c>
      <c r="E3309" t="s">
        <v>20759</v>
      </c>
      <c r="F3309">
        <v>9780300093056</v>
      </c>
      <c r="G3309" t="s">
        <v>11</v>
      </c>
      <c r="H3309">
        <v>179</v>
      </c>
      <c r="I3309">
        <v>32178</v>
      </c>
      <c r="J3309">
        <v>734</v>
      </c>
      <c r="K3309" t="s">
        <v>19883</v>
      </c>
      <c r="L3309" t="s">
        <v>279</v>
      </c>
    </row>
    <row r="3310" spans="1:12" x14ac:dyDescent="0.25">
      <c r="A3310">
        <v>12086</v>
      </c>
      <c r="B3310" t="s">
        <v>20760</v>
      </c>
      <c r="C3310" t="s">
        <v>20761</v>
      </c>
      <c r="D3310">
        <v>4</v>
      </c>
      <c r="E3310" t="s">
        <v>20762</v>
      </c>
      <c r="F3310">
        <v>9780295976914</v>
      </c>
      <c r="G3310" t="s">
        <v>11</v>
      </c>
      <c r="H3310">
        <v>408</v>
      </c>
      <c r="I3310">
        <v>4</v>
      </c>
      <c r="J3310">
        <v>0</v>
      </c>
      <c r="K3310" t="s">
        <v>14934</v>
      </c>
      <c r="L3310" t="s">
        <v>13289</v>
      </c>
    </row>
    <row r="3311" spans="1:12" x14ac:dyDescent="0.25">
      <c r="A3311">
        <v>12090</v>
      </c>
      <c r="B3311" t="s">
        <v>20763</v>
      </c>
      <c r="C3311" t="s">
        <v>11979</v>
      </c>
      <c r="D3311">
        <v>3.83</v>
      </c>
      <c r="E3311" t="s">
        <v>20764</v>
      </c>
      <c r="F3311">
        <v>9782707301482</v>
      </c>
      <c r="G3311" t="s">
        <v>14227</v>
      </c>
      <c r="H3311">
        <v>124</v>
      </c>
      <c r="I3311">
        <v>1751</v>
      </c>
      <c r="J3311">
        <v>74</v>
      </c>
      <c r="K3311" t="s">
        <v>20765</v>
      </c>
      <c r="L3311" t="s">
        <v>20766</v>
      </c>
    </row>
    <row r="3312" spans="1:12" x14ac:dyDescent="0.25">
      <c r="A3312">
        <v>12091</v>
      </c>
      <c r="B3312" t="s">
        <v>20767</v>
      </c>
      <c r="C3312" t="s">
        <v>20768</v>
      </c>
      <c r="D3312">
        <v>4</v>
      </c>
      <c r="E3312" t="s">
        <v>20769</v>
      </c>
      <c r="F3312">
        <v>9781840025958</v>
      </c>
      <c r="G3312" t="s">
        <v>13842</v>
      </c>
      <c r="H3312">
        <v>128</v>
      </c>
      <c r="I3312">
        <v>3</v>
      </c>
      <c r="J3312">
        <v>0</v>
      </c>
      <c r="K3312" t="s">
        <v>14721</v>
      </c>
      <c r="L3312" t="s">
        <v>20770</v>
      </c>
    </row>
    <row r="3313" spans="1:12" x14ac:dyDescent="0.25">
      <c r="A3313">
        <v>12095</v>
      </c>
      <c r="B3313" t="s">
        <v>11445</v>
      </c>
      <c r="C3313" t="s">
        <v>11446</v>
      </c>
      <c r="D3313">
        <v>4.04</v>
      </c>
      <c r="E3313" t="s">
        <v>20771</v>
      </c>
      <c r="F3313">
        <v>9780802130792</v>
      </c>
      <c r="G3313" t="s">
        <v>11</v>
      </c>
      <c r="H3313">
        <v>160</v>
      </c>
      <c r="I3313">
        <v>5524</v>
      </c>
      <c r="J3313">
        <v>106</v>
      </c>
      <c r="K3313" t="s">
        <v>14409</v>
      </c>
      <c r="L3313" t="s">
        <v>588</v>
      </c>
    </row>
    <row r="3314" spans="1:12" x14ac:dyDescent="0.25">
      <c r="A3314">
        <v>12099</v>
      </c>
      <c r="B3314" t="s">
        <v>11447</v>
      </c>
      <c r="C3314" t="s">
        <v>11448</v>
      </c>
      <c r="D3314">
        <v>4.1100000000000003</v>
      </c>
      <c r="E3314" t="s">
        <v>20772</v>
      </c>
      <c r="F3314">
        <v>9780802151100</v>
      </c>
      <c r="G3314" t="s">
        <v>11</v>
      </c>
      <c r="H3314">
        <v>105</v>
      </c>
      <c r="I3314">
        <v>175</v>
      </c>
      <c r="J3314">
        <v>9</v>
      </c>
      <c r="K3314" t="s">
        <v>14403</v>
      </c>
      <c r="L3314" t="s">
        <v>588</v>
      </c>
    </row>
    <row r="3315" spans="1:12" x14ac:dyDescent="0.25">
      <c r="A3315">
        <v>12108</v>
      </c>
      <c r="B3315" t="s">
        <v>20773</v>
      </c>
      <c r="C3315" t="s">
        <v>20774</v>
      </c>
      <c r="D3315">
        <v>3.5</v>
      </c>
      <c r="E3315" t="s">
        <v>20775</v>
      </c>
      <c r="F3315">
        <v>9781599150147</v>
      </c>
      <c r="G3315" t="s">
        <v>11</v>
      </c>
      <c r="H3315">
        <v>252</v>
      </c>
      <c r="I3315">
        <v>17</v>
      </c>
      <c r="J3315">
        <v>3</v>
      </c>
      <c r="K3315" t="s">
        <v>20776</v>
      </c>
      <c r="L3315" t="s">
        <v>20777</v>
      </c>
    </row>
    <row r="3316" spans="1:12" x14ac:dyDescent="0.25">
      <c r="A3316">
        <v>12113</v>
      </c>
      <c r="B3316" t="s">
        <v>9553</v>
      </c>
      <c r="C3316" t="s">
        <v>9554</v>
      </c>
      <c r="D3316">
        <v>3.95</v>
      </c>
      <c r="E3316" t="s">
        <v>20778</v>
      </c>
      <c r="F3316">
        <v>9780140189223</v>
      </c>
      <c r="G3316" t="s">
        <v>11</v>
      </c>
      <c r="H3316">
        <v>224</v>
      </c>
      <c r="I3316">
        <v>2935</v>
      </c>
      <c r="J3316">
        <v>63</v>
      </c>
      <c r="K3316" t="s">
        <v>20779</v>
      </c>
      <c r="L3316" t="s">
        <v>2025</v>
      </c>
    </row>
    <row r="3317" spans="1:12" x14ac:dyDescent="0.25">
      <c r="A3317">
        <v>12114</v>
      </c>
      <c r="B3317" t="s">
        <v>20780</v>
      </c>
      <c r="C3317" t="s">
        <v>20781</v>
      </c>
      <c r="D3317">
        <v>3.85</v>
      </c>
      <c r="E3317" t="s">
        <v>20782</v>
      </c>
      <c r="F3317">
        <v>9780486284590</v>
      </c>
      <c r="G3317" t="s">
        <v>11</v>
      </c>
      <c r="H3317">
        <v>96</v>
      </c>
      <c r="I3317">
        <v>214</v>
      </c>
      <c r="J3317">
        <v>18</v>
      </c>
      <c r="K3317" t="s">
        <v>20783</v>
      </c>
      <c r="L3317" t="s">
        <v>56</v>
      </c>
    </row>
    <row r="3318" spans="1:12" x14ac:dyDescent="0.25">
      <c r="A3318">
        <v>12116</v>
      </c>
      <c r="B3318" t="s">
        <v>4120</v>
      </c>
      <c r="C3318" t="s">
        <v>4121</v>
      </c>
      <c r="D3318">
        <v>4.03</v>
      </c>
      <c r="E3318" t="s">
        <v>20784</v>
      </c>
      <c r="F3318">
        <v>9781590171158</v>
      </c>
      <c r="G3318" t="s">
        <v>11</v>
      </c>
      <c r="H3318">
        <v>272</v>
      </c>
      <c r="I3318">
        <v>6185</v>
      </c>
      <c r="J3318">
        <v>108</v>
      </c>
      <c r="K3318" t="s">
        <v>16480</v>
      </c>
      <c r="L3318" t="s">
        <v>866</v>
      </c>
    </row>
    <row r="3319" spans="1:12" x14ac:dyDescent="0.25">
      <c r="A3319">
        <v>12117</v>
      </c>
      <c r="B3319" t="s">
        <v>11299</v>
      </c>
      <c r="C3319" t="s">
        <v>11300</v>
      </c>
      <c r="D3319">
        <v>4.0999999999999996</v>
      </c>
      <c r="E3319" t="s">
        <v>20785</v>
      </c>
      <c r="F3319">
        <v>9780941419741</v>
      </c>
      <c r="G3319" t="s">
        <v>11</v>
      </c>
      <c r="H3319">
        <v>176</v>
      </c>
      <c r="I3319">
        <v>3852</v>
      </c>
      <c r="J3319">
        <v>106</v>
      </c>
      <c r="K3319" t="s">
        <v>15501</v>
      </c>
      <c r="L3319" t="s">
        <v>11301</v>
      </c>
    </row>
    <row r="3320" spans="1:12" x14ac:dyDescent="0.25">
      <c r="A3320">
        <v>12118</v>
      </c>
      <c r="B3320" t="s">
        <v>20786</v>
      </c>
      <c r="C3320" t="s">
        <v>20787</v>
      </c>
      <c r="D3320">
        <v>3.91</v>
      </c>
      <c r="E3320" t="s">
        <v>20788</v>
      </c>
      <c r="F3320">
        <v>9780802141941</v>
      </c>
      <c r="G3320" t="s">
        <v>11</v>
      </c>
      <c r="H3320">
        <v>80</v>
      </c>
      <c r="I3320">
        <v>650</v>
      </c>
      <c r="J3320">
        <v>21</v>
      </c>
      <c r="K3320" t="s">
        <v>15424</v>
      </c>
      <c r="L3320" t="s">
        <v>20789</v>
      </c>
    </row>
    <row r="3321" spans="1:12" x14ac:dyDescent="0.25">
      <c r="A3321">
        <v>12120</v>
      </c>
      <c r="B3321" t="s">
        <v>20790</v>
      </c>
      <c r="C3321" t="s">
        <v>20791</v>
      </c>
      <c r="D3321">
        <v>3.74</v>
      </c>
      <c r="E3321" t="s">
        <v>20792</v>
      </c>
      <c r="F3321">
        <v>9780413575609</v>
      </c>
      <c r="G3321" t="s">
        <v>11</v>
      </c>
      <c r="H3321">
        <v>200</v>
      </c>
      <c r="I3321">
        <v>7</v>
      </c>
      <c r="J3321">
        <v>0</v>
      </c>
      <c r="K3321" t="s">
        <v>20793</v>
      </c>
      <c r="L3321" t="s">
        <v>7521</v>
      </c>
    </row>
    <row r="3322" spans="1:12" x14ac:dyDescent="0.25">
      <c r="A3322">
        <v>12123</v>
      </c>
      <c r="B3322" t="s">
        <v>654</v>
      </c>
      <c r="C3322" t="s">
        <v>655</v>
      </c>
      <c r="D3322">
        <v>4.09</v>
      </c>
      <c r="E3322" t="s">
        <v>20794</v>
      </c>
      <c r="F3322">
        <v>9780373247950</v>
      </c>
      <c r="G3322" t="s">
        <v>11</v>
      </c>
      <c r="H3322">
        <v>248</v>
      </c>
      <c r="I3322">
        <v>1979</v>
      </c>
      <c r="J3322">
        <v>94</v>
      </c>
      <c r="K3322" t="s">
        <v>14522</v>
      </c>
      <c r="L3322" t="s">
        <v>656</v>
      </c>
    </row>
    <row r="3323" spans="1:12" x14ac:dyDescent="0.25">
      <c r="A3323">
        <v>12125</v>
      </c>
      <c r="B3323" t="s">
        <v>6689</v>
      </c>
      <c r="C3323" t="s">
        <v>5508</v>
      </c>
      <c r="D3323">
        <v>3.94</v>
      </c>
      <c r="E3323" t="s">
        <v>20795</v>
      </c>
      <c r="F3323">
        <v>9780689851322</v>
      </c>
      <c r="G3323" t="s">
        <v>11</v>
      </c>
      <c r="H3323">
        <v>416</v>
      </c>
      <c r="I3323">
        <v>18737</v>
      </c>
      <c r="J3323">
        <v>1081</v>
      </c>
      <c r="K3323" t="s">
        <v>14809</v>
      </c>
      <c r="L3323" t="s">
        <v>2238</v>
      </c>
    </row>
    <row r="3324" spans="1:12" x14ac:dyDescent="0.25">
      <c r="A3324">
        <v>12137</v>
      </c>
      <c r="B3324" t="s">
        <v>2211</v>
      </c>
      <c r="C3324" t="s">
        <v>2212</v>
      </c>
      <c r="D3324">
        <v>3.91</v>
      </c>
      <c r="E3324" t="s">
        <v>20796</v>
      </c>
      <c r="F3324">
        <v>9780307274977</v>
      </c>
      <c r="G3324" t="s">
        <v>11</v>
      </c>
      <c r="H3324">
        <v>120</v>
      </c>
      <c r="I3324">
        <v>6746</v>
      </c>
      <c r="J3324">
        <v>178</v>
      </c>
      <c r="K3324" t="s">
        <v>16425</v>
      </c>
      <c r="L3324" t="s">
        <v>2085</v>
      </c>
    </row>
    <row r="3325" spans="1:12" x14ac:dyDescent="0.25">
      <c r="A3325">
        <v>12142</v>
      </c>
      <c r="B3325" t="s">
        <v>10362</v>
      </c>
      <c r="C3325" t="s">
        <v>10363</v>
      </c>
      <c r="D3325">
        <v>4.18</v>
      </c>
      <c r="E3325" t="s">
        <v>20797</v>
      </c>
      <c r="F3325">
        <v>9780553346114</v>
      </c>
      <c r="G3325" t="s">
        <v>11</v>
      </c>
      <c r="H3325">
        <v>336</v>
      </c>
      <c r="I3325">
        <v>4967</v>
      </c>
      <c r="J3325">
        <v>105</v>
      </c>
      <c r="K3325" t="s">
        <v>16600</v>
      </c>
      <c r="L3325" t="s">
        <v>1614</v>
      </c>
    </row>
    <row r="3326" spans="1:12" x14ac:dyDescent="0.25">
      <c r="A3326">
        <v>12143</v>
      </c>
      <c r="B3326" t="s">
        <v>20798</v>
      </c>
      <c r="C3326" t="s">
        <v>20799</v>
      </c>
      <c r="D3326">
        <v>4.1500000000000004</v>
      </c>
      <c r="E3326" t="s">
        <v>20800</v>
      </c>
      <c r="F3326">
        <v>9780805069853</v>
      </c>
      <c r="G3326" t="s">
        <v>12134</v>
      </c>
      <c r="H3326">
        <v>92</v>
      </c>
      <c r="I3326">
        <v>79</v>
      </c>
      <c r="J3326">
        <v>6</v>
      </c>
      <c r="K3326" t="s">
        <v>17306</v>
      </c>
      <c r="L3326" t="s">
        <v>20801</v>
      </c>
    </row>
    <row r="3327" spans="1:12" x14ac:dyDescent="0.25">
      <c r="A3327">
        <v>12147</v>
      </c>
      <c r="B3327" t="s">
        <v>6861</v>
      </c>
      <c r="C3327" t="s">
        <v>668</v>
      </c>
      <c r="D3327">
        <v>4.0599999999999996</v>
      </c>
      <c r="E3327" t="s">
        <v>20802</v>
      </c>
      <c r="F3327">
        <v>9780743277709</v>
      </c>
      <c r="G3327" t="s">
        <v>12134</v>
      </c>
      <c r="H3327">
        <v>476</v>
      </c>
      <c r="I3327">
        <v>6115</v>
      </c>
      <c r="J3327">
        <v>752</v>
      </c>
      <c r="K3327" t="s">
        <v>14134</v>
      </c>
      <c r="L3327" t="s">
        <v>12033</v>
      </c>
    </row>
    <row r="3328" spans="1:12" x14ac:dyDescent="0.25">
      <c r="A3328">
        <v>12148</v>
      </c>
      <c r="B3328" t="s">
        <v>6861</v>
      </c>
      <c r="C3328" t="s">
        <v>668</v>
      </c>
      <c r="D3328">
        <v>4.0599999999999996</v>
      </c>
      <c r="E3328" t="s">
        <v>20803</v>
      </c>
      <c r="F3328">
        <v>9780060935450</v>
      </c>
      <c r="G3328" t="s">
        <v>11</v>
      </c>
      <c r="H3328">
        <v>479</v>
      </c>
      <c r="I3328">
        <v>522</v>
      </c>
      <c r="J3328">
        <v>80</v>
      </c>
      <c r="K3328" t="s">
        <v>14152</v>
      </c>
      <c r="L3328" t="s">
        <v>5263</v>
      </c>
    </row>
    <row r="3329" spans="1:12" x14ac:dyDescent="0.25">
      <c r="A3329">
        <v>12149</v>
      </c>
      <c r="B3329" t="s">
        <v>20804</v>
      </c>
      <c r="C3329" t="s">
        <v>668</v>
      </c>
      <c r="D3329">
        <v>3.79</v>
      </c>
      <c r="E3329" t="s">
        <v>20805</v>
      </c>
      <c r="F3329">
        <v>9780517289365</v>
      </c>
      <c r="G3329" t="s">
        <v>11</v>
      </c>
      <c r="H3329">
        <v>267</v>
      </c>
      <c r="I3329">
        <v>33</v>
      </c>
      <c r="J3329">
        <v>3</v>
      </c>
      <c r="K3329" t="s">
        <v>15269</v>
      </c>
      <c r="L3329" t="s">
        <v>2028</v>
      </c>
    </row>
    <row r="3330" spans="1:12" x14ac:dyDescent="0.25">
      <c r="A3330">
        <v>12155</v>
      </c>
      <c r="B3330" t="s">
        <v>20806</v>
      </c>
      <c r="C3330" t="s">
        <v>20807</v>
      </c>
      <c r="D3330">
        <v>4.2699999999999996</v>
      </c>
      <c r="E3330" t="s">
        <v>20808</v>
      </c>
      <c r="F3330">
        <v>9780618445578</v>
      </c>
      <c r="G3330" t="s">
        <v>12134</v>
      </c>
      <c r="H3330">
        <v>32</v>
      </c>
      <c r="I3330">
        <v>252</v>
      </c>
      <c r="J3330">
        <v>53</v>
      </c>
      <c r="K3330" t="s">
        <v>19907</v>
      </c>
      <c r="L3330" t="s">
        <v>692</v>
      </c>
    </row>
    <row r="3331" spans="1:12" x14ac:dyDescent="0.25">
      <c r="A3331">
        <v>12157</v>
      </c>
      <c r="B3331" t="s">
        <v>20809</v>
      </c>
      <c r="C3331" t="s">
        <v>20810</v>
      </c>
      <c r="D3331">
        <v>4.1100000000000003</v>
      </c>
      <c r="E3331" t="s">
        <v>20811</v>
      </c>
      <c r="F3331">
        <v>9780618339242</v>
      </c>
      <c r="G3331" t="s">
        <v>11</v>
      </c>
      <c r="H3331">
        <v>80</v>
      </c>
      <c r="I3331">
        <v>1136</v>
      </c>
      <c r="J3331">
        <v>224</v>
      </c>
      <c r="K3331" t="s">
        <v>16755</v>
      </c>
      <c r="L3331" t="s">
        <v>692</v>
      </c>
    </row>
    <row r="3332" spans="1:12" x14ac:dyDescent="0.25">
      <c r="A3332">
        <v>12169</v>
      </c>
      <c r="B3332" t="s">
        <v>7532</v>
      </c>
      <c r="C3332" t="s">
        <v>7533</v>
      </c>
      <c r="D3332">
        <v>3.96</v>
      </c>
      <c r="E3332" t="s">
        <v>20812</v>
      </c>
      <c r="F3332">
        <v>9780521402408</v>
      </c>
      <c r="G3332" t="s">
        <v>11</v>
      </c>
      <c r="H3332">
        <v>504</v>
      </c>
      <c r="I3332">
        <v>369</v>
      </c>
      <c r="J3332">
        <v>22</v>
      </c>
      <c r="K3332" t="s">
        <v>20813</v>
      </c>
      <c r="L3332" t="s">
        <v>681</v>
      </c>
    </row>
    <row r="3333" spans="1:12" x14ac:dyDescent="0.25">
      <c r="A3333">
        <v>12172</v>
      </c>
      <c r="B3333" t="s">
        <v>3101</v>
      </c>
      <c r="C3333" t="s">
        <v>3102</v>
      </c>
      <c r="D3333">
        <v>4.25</v>
      </c>
      <c r="E3333" t="s">
        <v>20814</v>
      </c>
      <c r="F3333">
        <v>9780374529260</v>
      </c>
      <c r="G3333" t="s">
        <v>11</v>
      </c>
      <c r="H3333">
        <v>347</v>
      </c>
      <c r="I3333">
        <v>10455</v>
      </c>
      <c r="J3333">
        <v>660</v>
      </c>
      <c r="K3333" t="s">
        <v>20815</v>
      </c>
      <c r="L3333" t="s">
        <v>784</v>
      </c>
    </row>
    <row r="3334" spans="1:12" x14ac:dyDescent="0.25">
      <c r="A3334">
        <v>12180</v>
      </c>
      <c r="B3334" t="s">
        <v>2213</v>
      </c>
      <c r="C3334" t="s">
        <v>2214</v>
      </c>
      <c r="D3334">
        <v>3.96</v>
      </c>
      <c r="E3334" t="s">
        <v>20816</v>
      </c>
      <c r="F3334">
        <v>9780060593247</v>
      </c>
      <c r="G3334" t="s">
        <v>11</v>
      </c>
      <c r="H3334">
        <v>400</v>
      </c>
      <c r="I3334">
        <v>312</v>
      </c>
      <c r="J3334">
        <v>26</v>
      </c>
      <c r="K3334" t="s">
        <v>16447</v>
      </c>
      <c r="L3334" t="s">
        <v>2048</v>
      </c>
    </row>
    <row r="3335" spans="1:12" x14ac:dyDescent="0.25">
      <c r="A3335">
        <v>12186</v>
      </c>
      <c r="B3335" t="s">
        <v>9555</v>
      </c>
      <c r="C3335" t="s">
        <v>407</v>
      </c>
      <c r="D3335">
        <v>3.9</v>
      </c>
      <c r="E3335" t="s">
        <v>20817</v>
      </c>
      <c r="F3335">
        <v>9780141185606</v>
      </c>
      <c r="G3335" t="s">
        <v>11</v>
      </c>
      <c r="H3335">
        <v>192</v>
      </c>
      <c r="I3335">
        <v>342</v>
      </c>
      <c r="J3335">
        <v>23</v>
      </c>
      <c r="K3335" t="s">
        <v>20818</v>
      </c>
      <c r="L3335" t="s">
        <v>2082</v>
      </c>
    </row>
    <row r="3336" spans="1:12" x14ac:dyDescent="0.25">
      <c r="A3336">
        <v>12187</v>
      </c>
      <c r="B3336" t="s">
        <v>9957</v>
      </c>
      <c r="C3336" t="s">
        <v>9958</v>
      </c>
      <c r="D3336">
        <v>4.1500000000000004</v>
      </c>
      <c r="E3336" t="s">
        <v>20819</v>
      </c>
      <c r="F3336">
        <v>9780679725220</v>
      </c>
      <c r="G3336" t="s">
        <v>11</v>
      </c>
      <c r="H3336">
        <v>604</v>
      </c>
      <c r="I3336">
        <v>7927</v>
      </c>
      <c r="J3336">
        <v>543</v>
      </c>
      <c r="K3336" t="s">
        <v>20820</v>
      </c>
      <c r="L3336" t="s">
        <v>2085</v>
      </c>
    </row>
    <row r="3337" spans="1:12" x14ac:dyDescent="0.25">
      <c r="A3337">
        <v>12188</v>
      </c>
      <c r="B3337" t="s">
        <v>9959</v>
      </c>
      <c r="C3337" t="s">
        <v>407</v>
      </c>
      <c r="D3337">
        <v>4</v>
      </c>
      <c r="E3337" t="s">
        <v>20821</v>
      </c>
      <c r="F3337">
        <v>9780679726098</v>
      </c>
      <c r="G3337" t="s">
        <v>11</v>
      </c>
      <c r="H3337">
        <v>368</v>
      </c>
      <c r="I3337">
        <v>767</v>
      </c>
      <c r="J3337">
        <v>59</v>
      </c>
      <c r="K3337" t="s">
        <v>20822</v>
      </c>
      <c r="L3337" t="s">
        <v>2085</v>
      </c>
    </row>
    <row r="3338" spans="1:12" x14ac:dyDescent="0.25">
      <c r="A3338">
        <v>12193</v>
      </c>
      <c r="B3338" t="s">
        <v>9847</v>
      </c>
      <c r="C3338" t="s">
        <v>9848</v>
      </c>
      <c r="D3338">
        <v>4.28</v>
      </c>
      <c r="E3338" t="s">
        <v>20823</v>
      </c>
      <c r="F3338">
        <v>9780140150339</v>
      </c>
      <c r="G3338" t="s">
        <v>11</v>
      </c>
      <c r="H3338">
        <v>762</v>
      </c>
      <c r="I3338">
        <v>97</v>
      </c>
      <c r="J3338">
        <v>7</v>
      </c>
      <c r="K3338" t="s">
        <v>20824</v>
      </c>
      <c r="L3338" t="s">
        <v>2022</v>
      </c>
    </row>
    <row r="3339" spans="1:12" x14ac:dyDescent="0.25">
      <c r="A3339">
        <v>12194</v>
      </c>
      <c r="B3339" t="s">
        <v>8244</v>
      </c>
      <c r="C3339" t="s">
        <v>921</v>
      </c>
      <c r="D3339">
        <v>3.62</v>
      </c>
      <c r="E3339" t="s">
        <v>20825</v>
      </c>
      <c r="F3339">
        <v>9781551111728</v>
      </c>
      <c r="G3339" t="s">
        <v>11</v>
      </c>
      <c r="H3339">
        <v>455</v>
      </c>
      <c r="I3339">
        <v>21925</v>
      </c>
      <c r="J3339">
        <v>838</v>
      </c>
      <c r="K3339" t="s">
        <v>17625</v>
      </c>
      <c r="L3339" t="s">
        <v>294</v>
      </c>
    </row>
    <row r="3340" spans="1:12" x14ac:dyDescent="0.25">
      <c r="A3340">
        <v>12195</v>
      </c>
      <c r="B3340" t="s">
        <v>5509</v>
      </c>
      <c r="C3340" t="s">
        <v>5377</v>
      </c>
      <c r="D3340">
        <v>3.9</v>
      </c>
      <c r="E3340" t="s">
        <v>20826</v>
      </c>
      <c r="F3340">
        <v>9780192801739</v>
      </c>
      <c r="G3340" t="s">
        <v>11</v>
      </c>
      <c r="H3340">
        <v>304</v>
      </c>
      <c r="I3340">
        <v>589</v>
      </c>
      <c r="J3340">
        <v>20</v>
      </c>
      <c r="K3340" t="s">
        <v>14992</v>
      </c>
      <c r="L3340" t="s">
        <v>944</v>
      </c>
    </row>
    <row r="3341" spans="1:12" x14ac:dyDescent="0.25">
      <c r="A3341">
        <v>12201</v>
      </c>
      <c r="B3341" t="s">
        <v>20827</v>
      </c>
      <c r="C3341" t="s">
        <v>20828</v>
      </c>
      <c r="D3341">
        <v>4.4000000000000004</v>
      </c>
      <c r="E3341" t="s">
        <v>20829</v>
      </c>
      <c r="F3341">
        <v>9780525467342</v>
      </c>
      <c r="G3341" t="s">
        <v>11</v>
      </c>
      <c r="H3341">
        <v>32</v>
      </c>
      <c r="I3341">
        <v>9205</v>
      </c>
      <c r="J3341">
        <v>322</v>
      </c>
      <c r="K3341" t="s">
        <v>20830</v>
      </c>
      <c r="L3341" t="s">
        <v>7254</v>
      </c>
    </row>
    <row r="3342" spans="1:12" x14ac:dyDescent="0.25">
      <c r="A3342">
        <v>12202</v>
      </c>
      <c r="B3342" t="s">
        <v>6182</v>
      </c>
      <c r="C3342" t="s">
        <v>6183</v>
      </c>
      <c r="D3342">
        <v>4.25</v>
      </c>
      <c r="E3342" t="s">
        <v>20831</v>
      </c>
      <c r="F3342">
        <v>9780805069860</v>
      </c>
      <c r="G3342" t="s">
        <v>11</v>
      </c>
      <c r="H3342">
        <v>607</v>
      </c>
      <c r="I3342">
        <v>1392</v>
      </c>
      <c r="J3342">
        <v>67</v>
      </c>
      <c r="K3342" t="s">
        <v>17306</v>
      </c>
      <c r="L3342" t="s">
        <v>5980</v>
      </c>
    </row>
    <row r="3343" spans="1:12" x14ac:dyDescent="0.25">
      <c r="A3343">
        <v>12203</v>
      </c>
      <c r="B3343" t="s">
        <v>657</v>
      </c>
      <c r="C3343" t="s">
        <v>658</v>
      </c>
      <c r="D3343">
        <v>3.88</v>
      </c>
      <c r="E3343" t="s">
        <v>20832</v>
      </c>
      <c r="F3343">
        <v>9781400040667</v>
      </c>
      <c r="G3343" t="s">
        <v>11</v>
      </c>
      <c r="H3343">
        <v>342</v>
      </c>
      <c r="I3343">
        <v>731</v>
      </c>
      <c r="J3343">
        <v>69</v>
      </c>
      <c r="K3343" t="s">
        <v>14550</v>
      </c>
      <c r="L3343" t="s">
        <v>65</v>
      </c>
    </row>
    <row r="3344" spans="1:12" x14ac:dyDescent="0.25">
      <c r="A3344">
        <v>12204</v>
      </c>
      <c r="B3344" t="s">
        <v>20833</v>
      </c>
      <c r="C3344" t="s">
        <v>20834</v>
      </c>
      <c r="D3344">
        <v>4.28</v>
      </c>
      <c r="E3344" t="s">
        <v>20835</v>
      </c>
      <c r="F3344">
        <v>9780486275505</v>
      </c>
      <c r="G3344" t="s">
        <v>11</v>
      </c>
      <c r="H3344">
        <v>49</v>
      </c>
      <c r="I3344">
        <v>33928</v>
      </c>
      <c r="J3344">
        <v>251</v>
      </c>
      <c r="K3344" t="s">
        <v>20836</v>
      </c>
      <c r="L3344" t="s">
        <v>56</v>
      </c>
    </row>
    <row r="3345" spans="1:12" x14ac:dyDescent="0.25">
      <c r="A3345">
        <v>12210</v>
      </c>
      <c r="B3345" t="s">
        <v>11605</v>
      </c>
      <c r="C3345" t="s">
        <v>11606</v>
      </c>
      <c r="D3345">
        <v>4.32</v>
      </c>
      <c r="E3345" t="s">
        <v>20837</v>
      </c>
      <c r="F3345">
        <v>9781883011062</v>
      </c>
      <c r="G3345" t="s">
        <v>11</v>
      </c>
      <c r="H3345">
        <v>1036</v>
      </c>
      <c r="I3345">
        <v>6188</v>
      </c>
      <c r="J3345">
        <v>51</v>
      </c>
      <c r="K3345" t="s">
        <v>15286</v>
      </c>
      <c r="L3345" t="s">
        <v>599</v>
      </c>
    </row>
    <row r="3346" spans="1:12" x14ac:dyDescent="0.25">
      <c r="A3346">
        <v>12212</v>
      </c>
      <c r="B3346" t="s">
        <v>8245</v>
      </c>
      <c r="C3346" t="s">
        <v>8246</v>
      </c>
      <c r="D3346">
        <v>4.1100000000000003</v>
      </c>
      <c r="E3346" t="s">
        <v>20838</v>
      </c>
      <c r="F3346">
        <v>9780805063417</v>
      </c>
      <c r="G3346" t="s">
        <v>11</v>
      </c>
      <c r="H3346">
        <v>514</v>
      </c>
      <c r="I3346">
        <v>259</v>
      </c>
      <c r="J3346">
        <v>31</v>
      </c>
      <c r="K3346" t="s">
        <v>20839</v>
      </c>
      <c r="L3346" t="s">
        <v>8247</v>
      </c>
    </row>
    <row r="3347" spans="1:12" x14ac:dyDescent="0.25">
      <c r="A3347">
        <v>12216</v>
      </c>
      <c r="B3347" t="s">
        <v>9960</v>
      </c>
      <c r="C3347" t="s">
        <v>9961</v>
      </c>
      <c r="D3347">
        <v>4.08</v>
      </c>
      <c r="E3347" t="s">
        <v>20840</v>
      </c>
      <c r="F3347">
        <v>9780679763963</v>
      </c>
      <c r="G3347" t="s">
        <v>11</v>
      </c>
      <c r="H3347">
        <v>424</v>
      </c>
      <c r="I3347">
        <v>1596</v>
      </c>
      <c r="J3347">
        <v>36</v>
      </c>
      <c r="K3347" t="s">
        <v>20841</v>
      </c>
      <c r="L3347" t="s">
        <v>2085</v>
      </c>
    </row>
    <row r="3348" spans="1:12" x14ac:dyDescent="0.25">
      <c r="A3348">
        <v>12220</v>
      </c>
      <c r="B3348" t="s">
        <v>10364</v>
      </c>
      <c r="C3348" t="s">
        <v>10365</v>
      </c>
      <c r="D3348">
        <v>3.98</v>
      </c>
      <c r="E3348" t="s">
        <v>20842</v>
      </c>
      <c r="F3348">
        <v>9780822210894</v>
      </c>
      <c r="G3348" t="s">
        <v>11</v>
      </c>
      <c r="H3348">
        <v>107</v>
      </c>
      <c r="I3348">
        <v>235224</v>
      </c>
      <c r="J3348">
        <v>2409</v>
      </c>
      <c r="K3348" t="s">
        <v>20843</v>
      </c>
      <c r="L3348" t="s">
        <v>10366</v>
      </c>
    </row>
    <row r="3349" spans="1:12" x14ac:dyDescent="0.25">
      <c r="A3349">
        <v>12222</v>
      </c>
      <c r="B3349" t="s">
        <v>10364</v>
      </c>
      <c r="C3349" t="s">
        <v>12724</v>
      </c>
      <c r="D3349">
        <v>3.98</v>
      </c>
      <c r="E3349" t="s">
        <v>20844</v>
      </c>
      <c r="F3349">
        <v>9780811216029</v>
      </c>
      <c r="G3349" t="s">
        <v>12134</v>
      </c>
      <c r="H3349">
        <v>192</v>
      </c>
      <c r="I3349">
        <v>3458</v>
      </c>
      <c r="J3349">
        <v>337</v>
      </c>
      <c r="K3349" t="s">
        <v>14302</v>
      </c>
      <c r="L3349" t="s">
        <v>408</v>
      </c>
    </row>
    <row r="3350" spans="1:12" x14ac:dyDescent="0.25">
      <c r="A3350">
        <v>12224</v>
      </c>
      <c r="B3350" t="s">
        <v>20845</v>
      </c>
      <c r="C3350" t="s">
        <v>20846</v>
      </c>
      <c r="E3350" t="s">
        <v>20847</v>
      </c>
      <c r="F3350">
        <v>674842111</v>
      </c>
      <c r="G3350" t="s">
        <v>20848</v>
      </c>
      <c r="I3350">
        <v>236</v>
      </c>
      <c r="J3350">
        <v>61</v>
      </c>
      <c r="K3350" t="s">
        <v>20849</v>
      </c>
      <c r="L3350" t="s">
        <v>18194</v>
      </c>
    </row>
    <row r="3351" spans="1:12" x14ac:dyDescent="0.25">
      <c r="A3351">
        <v>12225</v>
      </c>
      <c r="B3351" t="s">
        <v>20850</v>
      </c>
      <c r="C3351" t="s">
        <v>4718</v>
      </c>
      <c r="D3351">
        <v>3.29</v>
      </c>
      <c r="E3351" t="s">
        <v>20851</v>
      </c>
      <c r="F3351">
        <v>9781586634490</v>
      </c>
      <c r="G3351" t="s">
        <v>11</v>
      </c>
      <c r="H3351">
        <v>96</v>
      </c>
      <c r="I3351">
        <v>0</v>
      </c>
      <c r="J3351">
        <v>0</v>
      </c>
      <c r="K3351" t="s">
        <v>20852</v>
      </c>
      <c r="L3351" t="s">
        <v>4718</v>
      </c>
    </row>
    <row r="3352" spans="1:12" x14ac:dyDescent="0.25">
      <c r="A3352">
        <v>12226</v>
      </c>
      <c r="B3352" t="s">
        <v>20853</v>
      </c>
      <c r="C3352" t="s">
        <v>20854</v>
      </c>
      <c r="D3352">
        <v>3.7</v>
      </c>
      <c r="E3352" t="s">
        <v>20855</v>
      </c>
      <c r="F3352">
        <v>9780822005339</v>
      </c>
      <c r="G3352" t="s">
        <v>13842</v>
      </c>
      <c r="H3352">
        <v>88</v>
      </c>
      <c r="I3352">
        <v>10</v>
      </c>
      <c r="J3352">
        <v>0</v>
      </c>
      <c r="K3352" t="s">
        <v>20856</v>
      </c>
      <c r="L3352" t="s">
        <v>7375</v>
      </c>
    </row>
    <row r="3353" spans="1:12" x14ac:dyDescent="0.25">
      <c r="A3353">
        <v>12230</v>
      </c>
      <c r="B3353" t="s">
        <v>5122</v>
      </c>
      <c r="C3353" t="s">
        <v>5123</v>
      </c>
      <c r="D3353">
        <v>3.9</v>
      </c>
      <c r="E3353" t="s">
        <v>20857</v>
      </c>
      <c r="F3353">
        <v>9780141439501</v>
      </c>
      <c r="G3353" t="s">
        <v>11</v>
      </c>
      <c r="H3353">
        <v>122</v>
      </c>
      <c r="I3353">
        <v>2085</v>
      </c>
      <c r="J3353">
        <v>179</v>
      </c>
      <c r="K3353" t="s">
        <v>14324</v>
      </c>
      <c r="L3353" t="s">
        <v>2022</v>
      </c>
    </row>
    <row r="3354" spans="1:12" x14ac:dyDescent="0.25">
      <c r="A3354">
        <v>12240</v>
      </c>
      <c r="B3354" t="s">
        <v>20858</v>
      </c>
      <c r="C3354" t="s">
        <v>20859</v>
      </c>
      <c r="D3354">
        <v>4.5</v>
      </c>
      <c r="E3354" t="s">
        <v>20860</v>
      </c>
      <c r="F3354">
        <v>9781591136446</v>
      </c>
      <c r="G3354" t="s">
        <v>11</v>
      </c>
      <c r="H3354">
        <v>328</v>
      </c>
      <c r="I3354">
        <v>2</v>
      </c>
      <c r="J3354">
        <v>2</v>
      </c>
      <c r="K3354" t="s">
        <v>20861</v>
      </c>
      <c r="L3354" t="s">
        <v>20862</v>
      </c>
    </row>
    <row r="3355" spans="1:12" x14ac:dyDescent="0.25">
      <c r="A3355">
        <v>12248</v>
      </c>
      <c r="B3355" t="s">
        <v>4122</v>
      </c>
      <c r="C3355" t="s">
        <v>4123</v>
      </c>
      <c r="D3355">
        <v>4.1399999999999997</v>
      </c>
      <c r="E3355" t="s">
        <v>20863</v>
      </c>
      <c r="F3355">
        <v>9780786809936</v>
      </c>
      <c r="G3355" t="s">
        <v>11</v>
      </c>
      <c r="H3355">
        <v>112</v>
      </c>
      <c r="I3355">
        <v>280</v>
      </c>
      <c r="J3355">
        <v>19</v>
      </c>
      <c r="K3355" t="s">
        <v>14443</v>
      </c>
      <c r="L3355" t="s">
        <v>466</v>
      </c>
    </row>
    <row r="3356" spans="1:12" x14ac:dyDescent="0.25">
      <c r="A3356">
        <v>12249</v>
      </c>
      <c r="B3356" t="s">
        <v>11976</v>
      </c>
      <c r="C3356" t="s">
        <v>11977</v>
      </c>
      <c r="D3356">
        <v>4.32</v>
      </c>
      <c r="E3356" t="s">
        <v>20864</v>
      </c>
      <c r="F3356">
        <v>9780865475243</v>
      </c>
      <c r="G3356" t="s">
        <v>11</v>
      </c>
      <c r="H3356">
        <v>608</v>
      </c>
      <c r="I3356">
        <v>109</v>
      </c>
      <c r="J3356">
        <v>23</v>
      </c>
      <c r="K3356" t="s">
        <v>20865</v>
      </c>
      <c r="L3356" t="s">
        <v>6092</v>
      </c>
    </row>
    <row r="3357" spans="1:12" x14ac:dyDescent="0.25">
      <c r="A3357">
        <v>12250</v>
      </c>
      <c r="B3357" t="s">
        <v>20866</v>
      </c>
      <c r="C3357" t="s">
        <v>11977</v>
      </c>
      <c r="D3357">
        <v>3.98</v>
      </c>
      <c r="E3357" t="s">
        <v>20867</v>
      </c>
      <c r="F3357">
        <v>9780226469447</v>
      </c>
      <c r="G3357" t="s">
        <v>11</v>
      </c>
      <c r="H3357">
        <v>82</v>
      </c>
      <c r="I3357">
        <v>234</v>
      </c>
      <c r="J3357">
        <v>21</v>
      </c>
      <c r="K3357" t="s">
        <v>20868</v>
      </c>
      <c r="L3357" t="s">
        <v>421</v>
      </c>
    </row>
    <row r="3358" spans="1:12" x14ac:dyDescent="0.25">
      <c r="A3358">
        <v>12254</v>
      </c>
      <c r="B3358" t="s">
        <v>5040</v>
      </c>
      <c r="C3358" t="s">
        <v>20869</v>
      </c>
      <c r="D3358">
        <v>3.86</v>
      </c>
      <c r="E3358" t="s">
        <v>20870</v>
      </c>
      <c r="F3358">
        <v>9780143059288</v>
      </c>
      <c r="G3358" t="s">
        <v>11</v>
      </c>
      <c r="H3358">
        <v>8</v>
      </c>
      <c r="I3358">
        <v>42</v>
      </c>
      <c r="J3358">
        <v>7</v>
      </c>
      <c r="K3358" t="s">
        <v>15004</v>
      </c>
      <c r="L3358" t="s">
        <v>20871</v>
      </c>
    </row>
    <row r="3359" spans="1:12" x14ac:dyDescent="0.25">
      <c r="A3359">
        <v>12256</v>
      </c>
      <c r="B3359" t="s">
        <v>20872</v>
      </c>
      <c r="C3359" t="s">
        <v>20873</v>
      </c>
      <c r="D3359">
        <v>4.5</v>
      </c>
      <c r="E3359" t="s">
        <v>20874</v>
      </c>
      <c r="F3359">
        <v>9780856686276</v>
      </c>
      <c r="G3359" t="s">
        <v>15137</v>
      </c>
      <c r="H3359">
        <v>224</v>
      </c>
      <c r="I3359">
        <v>4</v>
      </c>
      <c r="J3359">
        <v>1</v>
      </c>
      <c r="K3359" t="s">
        <v>16403</v>
      </c>
      <c r="L3359" t="s">
        <v>20875</v>
      </c>
    </row>
    <row r="3360" spans="1:12" x14ac:dyDescent="0.25">
      <c r="A3360">
        <v>12263</v>
      </c>
      <c r="B3360" t="s">
        <v>12853</v>
      </c>
      <c r="C3360" t="s">
        <v>12854</v>
      </c>
      <c r="D3360">
        <v>4.09</v>
      </c>
      <c r="E3360" t="s">
        <v>20876</v>
      </c>
      <c r="F3360">
        <v>9780786809318</v>
      </c>
      <c r="G3360" t="s">
        <v>12134</v>
      </c>
      <c r="H3360">
        <v>128</v>
      </c>
      <c r="I3360">
        <v>316</v>
      </c>
      <c r="J3360">
        <v>22</v>
      </c>
      <c r="K3360" t="s">
        <v>14413</v>
      </c>
      <c r="L3360" t="s">
        <v>466</v>
      </c>
    </row>
    <row r="3361" spans="1:12" x14ac:dyDescent="0.25">
      <c r="A3361">
        <v>12268</v>
      </c>
      <c r="B3361" t="s">
        <v>310</v>
      </c>
      <c r="C3361" t="s">
        <v>11449</v>
      </c>
      <c r="D3361">
        <v>4.3099999999999996</v>
      </c>
      <c r="E3361" t="s">
        <v>20877</v>
      </c>
      <c r="F3361">
        <v>9780811212694</v>
      </c>
      <c r="G3361" t="s">
        <v>11</v>
      </c>
      <c r="H3361">
        <v>608</v>
      </c>
      <c r="I3361">
        <v>642</v>
      </c>
      <c r="J3361">
        <v>46</v>
      </c>
      <c r="K3361" t="s">
        <v>20878</v>
      </c>
      <c r="L3361" t="s">
        <v>408</v>
      </c>
    </row>
    <row r="3362" spans="1:12" x14ac:dyDescent="0.25">
      <c r="A3362">
        <v>12274</v>
      </c>
      <c r="B3362" t="s">
        <v>6862</v>
      </c>
      <c r="C3362" t="s">
        <v>6863</v>
      </c>
      <c r="D3362">
        <v>3.8</v>
      </c>
      <c r="E3362" t="s">
        <v>20879</v>
      </c>
      <c r="F3362">
        <v>9780140437911</v>
      </c>
      <c r="G3362" t="s">
        <v>11</v>
      </c>
      <c r="H3362">
        <v>160</v>
      </c>
      <c r="I3362">
        <v>5966</v>
      </c>
      <c r="J3362">
        <v>211</v>
      </c>
      <c r="K3362" t="s">
        <v>16784</v>
      </c>
      <c r="L3362" t="s">
        <v>2025</v>
      </c>
    </row>
    <row r="3363" spans="1:12" x14ac:dyDescent="0.25">
      <c r="A3363">
        <v>12275</v>
      </c>
      <c r="B3363" t="s">
        <v>10367</v>
      </c>
      <c r="C3363" t="s">
        <v>10368</v>
      </c>
      <c r="D3363">
        <v>3.87</v>
      </c>
      <c r="E3363" t="s">
        <v>20880</v>
      </c>
      <c r="F3363">
        <v>9780887380051</v>
      </c>
      <c r="G3363" t="s">
        <v>11</v>
      </c>
      <c r="H3363">
        <v>565</v>
      </c>
      <c r="I3363">
        <v>100</v>
      </c>
      <c r="J3363">
        <v>8</v>
      </c>
      <c r="K3363" t="s">
        <v>16022</v>
      </c>
      <c r="L3363" t="s">
        <v>10369</v>
      </c>
    </row>
    <row r="3364" spans="1:12" x14ac:dyDescent="0.25">
      <c r="A3364">
        <v>12279</v>
      </c>
      <c r="B3364" t="s">
        <v>11978</v>
      </c>
      <c r="C3364" t="s">
        <v>11979</v>
      </c>
      <c r="D3364">
        <v>4.28</v>
      </c>
      <c r="E3364" t="s">
        <v>20881</v>
      </c>
      <c r="F3364">
        <v>9780375400704</v>
      </c>
      <c r="G3364" t="s">
        <v>11</v>
      </c>
      <c r="H3364">
        <v>512</v>
      </c>
      <c r="I3364">
        <v>6775</v>
      </c>
      <c r="J3364">
        <v>217</v>
      </c>
      <c r="K3364" t="s">
        <v>20882</v>
      </c>
      <c r="L3364" t="s">
        <v>44</v>
      </c>
    </row>
    <row r="3365" spans="1:12" x14ac:dyDescent="0.25">
      <c r="A3365">
        <v>12288</v>
      </c>
      <c r="B3365" t="s">
        <v>20883</v>
      </c>
      <c r="C3365" t="s">
        <v>20884</v>
      </c>
      <c r="D3365">
        <v>3.45</v>
      </c>
      <c r="E3365" t="s">
        <v>20885</v>
      </c>
      <c r="F3365">
        <v>9780892969593</v>
      </c>
      <c r="G3365" t="s">
        <v>11</v>
      </c>
      <c r="H3365">
        <v>342</v>
      </c>
      <c r="I3365">
        <v>11</v>
      </c>
      <c r="J3365">
        <v>3</v>
      </c>
      <c r="K3365" t="s">
        <v>14613</v>
      </c>
      <c r="L3365" t="s">
        <v>953</v>
      </c>
    </row>
    <row r="3366" spans="1:12" x14ac:dyDescent="0.25">
      <c r="A3366">
        <v>12290</v>
      </c>
      <c r="B3366" t="s">
        <v>20886</v>
      </c>
      <c r="C3366" t="s">
        <v>20887</v>
      </c>
      <c r="D3366">
        <v>3.43</v>
      </c>
      <c r="E3366" t="s">
        <v>20888</v>
      </c>
      <c r="F3366">
        <v>9780060974367</v>
      </c>
      <c r="G3366" t="s">
        <v>11</v>
      </c>
      <c r="H3366">
        <v>272</v>
      </c>
      <c r="I3366">
        <v>5</v>
      </c>
      <c r="J3366">
        <v>0</v>
      </c>
      <c r="K3366" t="s">
        <v>17939</v>
      </c>
      <c r="L3366" t="s">
        <v>2048</v>
      </c>
    </row>
    <row r="3367" spans="1:12" x14ac:dyDescent="0.25">
      <c r="A3367">
        <v>12292</v>
      </c>
      <c r="B3367" t="s">
        <v>20889</v>
      </c>
      <c r="C3367" t="s">
        <v>20884</v>
      </c>
      <c r="D3367">
        <v>3.63</v>
      </c>
      <c r="E3367" t="s">
        <v>20890</v>
      </c>
      <c r="F3367">
        <v>9780930330019</v>
      </c>
      <c r="G3367" t="s">
        <v>11</v>
      </c>
      <c r="H3367">
        <v>312</v>
      </c>
      <c r="I3367">
        <v>15</v>
      </c>
      <c r="J3367">
        <v>4</v>
      </c>
      <c r="K3367" t="s">
        <v>20891</v>
      </c>
      <c r="L3367" t="s">
        <v>20892</v>
      </c>
    </row>
    <row r="3368" spans="1:12" x14ac:dyDescent="0.25">
      <c r="A3368">
        <v>12293</v>
      </c>
      <c r="B3368" t="s">
        <v>20893</v>
      </c>
      <c r="C3368" t="s">
        <v>20894</v>
      </c>
      <c r="D3368">
        <v>4.25</v>
      </c>
      <c r="E3368" t="s">
        <v>20895</v>
      </c>
      <c r="F3368">
        <v>9780312295431</v>
      </c>
      <c r="G3368" t="s">
        <v>11</v>
      </c>
      <c r="H3368">
        <v>336</v>
      </c>
      <c r="I3368">
        <v>4</v>
      </c>
      <c r="J3368">
        <v>1</v>
      </c>
      <c r="K3368" t="s">
        <v>20896</v>
      </c>
      <c r="L3368" t="s">
        <v>2344</v>
      </c>
    </row>
    <row r="3369" spans="1:12" x14ac:dyDescent="0.25">
      <c r="A3369">
        <v>12296</v>
      </c>
      <c r="B3369" t="s">
        <v>659</v>
      </c>
      <c r="C3369" t="s">
        <v>5124</v>
      </c>
      <c r="D3369">
        <v>3.4</v>
      </c>
      <c r="E3369" t="s">
        <v>20897</v>
      </c>
      <c r="F3369">
        <v>9780142437261</v>
      </c>
      <c r="G3369" t="s">
        <v>11</v>
      </c>
      <c r="H3369">
        <v>279</v>
      </c>
      <c r="I3369">
        <v>609586</v>
      </c>
      <c r="J3369">
        <v>10402</v>
      </c>
      <c r="K3369" t="s">
        <v>17171</v>
      </c>
      <c r="L3369" t="s">
        <v>2022</v>
      </c>
    </row>
    <row r="3370" spans="1:12" x14ac:dyDescent="0.25">
      <c r="A3370">
        <v>12297</v>
      </c>
      <c r="B3370" t="s">
        <v>659</v>
      </c>
      <c r="C3370" t="s">
        <v>13377</v>
      </c>
      <c r="D3370">
        <v>3.4</v>
      </c>
      <c r="E3370" t="s">
        <v>20898</v>
      </c>
      <c r="F3370">
        <v>9780679783381</v>
      </c>
      <c r="G3370" t="s">
        <v>12134</v>
      </c>
      <c r="H3370">
        <v>241</v>
      </c>
      <c r="I3370">
        <v>5503</v>
      </c>
      <c r="J3370">
        <v>220</v>
      </c>
      <c r="K3370" t="s">
        <v>20899</v>
      </c>
      <c r="L3370" t="s">
        <v>164</v>
      </c>
    </row>
    <row r="3371" spans="1:12" x14ac:dyDescent="0.25">
      <c r="A3371">
        <v>12299</v>
      </c>
      <c r="B3371" t="s">
        <v>659</v>
      </c>
      <c r="C3371" t="s">
        <v>660</v>
      </c>
      <c r="D3371">
        <v>3.4</v>
      </c>
      <c r="E3371" t="s">
        <v>20900</v>
      </c>
      <c r="F3371">
        <v>9780743487566</v>
      </c>
      <c r="G3371" t="s">
        <v>11</v>
      </c>
      <c r="H3371">
        <v>400</v>
      </c>
      <c r="I3371">
        <v>1373</v>
      </c>
      <c r="J3371">
        <v>68</v>
      </c>
      <c r="K3371" t="s">
        <v>14123</v>
      </c>
      <c r="L3371" t="s">
        <v>2058</v>
      </c>
    </row>
    <row r="3372" spans="1:12" x14ac:dyDescent="0.25">
      <c r="A3372">
        <v>12300</v>
      </c>
      <c r="B3372" t="s">
        <v>659</v>
      </c>
      <c r="C3372" t="s">
        <v>660</v>
      </c>
      <c r="D3372">
        <v>3.4</v>
      </c>
      <c r="E3372" t="s">
        <v>20901</v>
      </c>
      <c r="F3372">
        <v>9781587263835</v>
      </c>
      <c r="G3372" t="s">
        <v>11</v>
      </c>
      <c r="H3372">
        <v>224</v>
      </c>
      <c r="I3372">
        <v>109</v>
      </c>
      <c r="J3372">
        <v>8</v>
      </c>
      <c r="K3372" t="s">
        <v>16142</v>
      </c>
      <c r="L3372" t="s">
        <v>161</v>
      </c>
    </row>
    <row r="3373" spans="1:12" x14ac:dyDescent="0.25">
      <c r="A3373">
        <v>12301</v>
      </c>
      <c r="B3373" t="s">
        <v>659</v>
      </c>
      <c r="C3373" t="s">
        <v>660</v>
      </c>
      <c r="D3373">
        <v>3.4</v>
      </c>
      <c r="E3373" t="s">
        <v>20902</v>
      </c>
      <c r="F3373">
        <v>9780743264693</v>
      </c>
      <c r="G3373" t="s">
        <v>11</v>
      </c>
      <c r="H3373">
        <v>538</v>
      </c>
      <c r="I3373">
        <v>534</v>
      </c>
      <c r="J3373">
        <v>11</v>
      </c>
      <c r="K3373" t="s">
        <v>15989</v>
      </c>
      <c r="L3373" t="s">
        <v>20903</v>
      </c>
    </row>
    <row r="3374" spans="1:12" x14ac:dyDescent="0.25">
      <c r="A3374">
        <v>12302</v>
      </c>
      <c r="B3374" t="s">
        <v>20904</v>
      </c>
      <c r="C3374" t="s">
        <v>20905</v>
      </c>
      <c r="D3374">
        <v>3.4</v>
      </c>
      <c r="E3374" t="s">
        <v>20906</v>
      </c>
      <c r="F3374">
        <v>9780764587245</v>
      </c>
      <c r="G3374" t="s">
        <v>11</v>
      </c>
      <c r="H3374">
        <v>240</v>
      </c>
      <c r="I3374">
        <v>10</v>
      </c>
      <c r="J3374">
        <v>0</v>
      </c>
      <c r="K3374" t="s">
        <v>18178</v>
      </c>
      <c r="L3374" t="s">
        <v>7375</v>
      </c>
    </row>
    <row r="3375" spans="1:12" x14ac:dyDescent="0.25">
      <c r="A3375">
        <v>12315</v>
      </c>
      <c r="B3375" t="s">
        <v>12832</v>
      </c>
      <c r="C3375" t="s">
        <v>20907</v>
      </c>
      <c r="D3375">
        <v>3.98</v>
      </c>
      <c r="E3375" t="s">
        <v>20908</v>
      </c>
      <c r="F3375">
        <v>9780486285153</v>
      </c>
      <c r="G3375" t="s">
        <v>11</v>
      </c>
      <c r="H3375">
        <v>92</v>
      </c>
      <c r="I3375">
        <v>210</v>
      </c>
      <c r="J3375">
        <v>20</v>
      </c>
      <c r="K3375" t="s">
        <v>20909</v>
      </c>
      <c r="L3375" t="s">
        <v>11883</v>
      </c>
    </row>
    <row r="3376" spans="1:12" x14ac:dyDescent="0.25">
      <c r="A3376">
        <v>12317</v>
      </c>
      <c r="B3376" t="s">
        <v>13378</v>
      </c>
      <c r="C3376" t="s">
        <v>13379</v>
      </c>
      <c r="D3376">
        <v>4.21</v>
      </c>
      <c r="E3376" t="s">
        <v>20910</v>
      </c>
      <c r="F3376">
        <v>9780804741712</v>
      </c>
      <c r="G3376" t="s">
        <v>12134</v>
      </c>
      <c r="H3376">
        <v>396</v>
      </c>
      <c r="I3376">
        <v>64</v>
      </c>
      <c r="J3376">
        <v>4</v>
      </c>
      <c r="K3376" t="s">
        <v>14598</v>
      </c>
      <c r="L3376" t="s">
        <v>13380</v>
      </c>
    </row>
    <row r="3377" spans="1:12" x14ac:dyDescent="0.25">
      <c r="A3377">
        <v>12319</v>
      </c>
      <c r="B3377" t="s">
        <v>6864</v>
      </c>
      <c r="C3377" t="s">
        <v>6865</v>
      </c>
      <c r="D3377">
        <v>4.1100000000000003</v>
      </c>
      <c r="E3377" t="s">
        <v>20911</v>
      </c>
      <c r="F3377">
        <v>9780679783398</v>
      </c>
      <c r="G3377" t="s">
        <v>11</v>
      </c>
      <c r="H3377">
        <v>862</v>
      </c>
      <c r="I3377">
        <v>3227</v>
      </c>
      <c r="J3377">
        <v>76</v>
      </c>
      <c r="K3377" t="s">
        <v>16784</v>
      </c>
      <c r="L3377" t="s">
        <v>6866</v>
      </c>
    </row>
    <row r="3378" spans="1:12" x14ac:dyDescent="0.25">
      <c r="A3378">
        <v>12321</v>
      </c>
      <c r="B3378" t="s">
        <v>5125</v>
      </c>
      <c r="C3378" t="s">
        <v>5126</v>
      </c>
      <c r="D3378">
        <v>4.01</v>
      </c>
      <c r="E3378" t="s">
        <v>20912</v>
      </c>
      <c r="F3378">
        <v>9780140449235</v>
      </c>
      <c r="G3378" t="s">
        <v>11</v>
      </c>
      <c r="H3378">
        <v>240</v>
      </c>
      <c r="I3378">
        <v>48651</v>
      </c>
      <c r="J3378">
        <v>1115</v>
      </c>
      <c r="K3378" t="s">
        <v>17171</v>
      </c>
      <c r="L3378" t="s">
        <v>2025</v>
      </c>
    </row>
    <row r="3379" spans="1:12" x14ac:dyDescent="0.25">
      <c r="A3379">
        <v>12322</v>
      </c>
      <c r="B3379" t="s">
        <v>11980</v>
      </c>
      <c r="C3379" t="s">
        <v>11981</v>
      </c>
      <c r="D3379">
        <v>4.18</v>
      </c>
      <c r="E3379" t="s">
        <v>20913</v>
      </c>
      <c r="F3379">
        <v>9780521599634</v>
      </c>
      <c r="G3379" t="s">
        <v>11</v>
      </c>
      <c r="H3379">
        <v>292</v>
      </c>
      <c r="I3379">
        <v>818</v>
      </c>
      <c r="J3379">
        <v>26</v>
      </c>
      <c r="K3379" t="s">
        <v>16108</v>
      </c>
      <c r="L3379" t="s">
        <v>681</v>
      </c>
    </row>
    <row r="3380" spans="1:12" x14ac:dyDescent="0.25">
      <c r="A3380">
        <v>12328</v>
      </c>
      <c r="B3380" t="s">
        <v>20914</v>
      </c>
      <c r="C3380" t="s">
        <v>20915</v>
      </c>
      <c r="D3380">
        <v>4.21</v>
      </c>
      <c r="E3380" t="s">
        <v>20916</v>
      </c>
      <c r="F3380">
        <v>9780439635813</v>
      </c>
      <c r="G3380" t="s">
        <v>12134</v>
      </c>
      <c r="H3380">
        <v>32</v>
      </c>
      <c r="I3380">
        <v>61</v>
      </c>
      <c r="J3380">
        <v>7</v>
      </c>
      <c r="K3380" t="s">
        <v>15487</v>
      </c>
      <c r="L3380" t="s">
        <v>2069</v>
      </c>
    </row>
    <row r="3381" spans="1:12" x14ac:dyDescent="0.25">
      <c r="A3381">
        <v>12335</v>
      </c>
      <c r="B3381" t="s">
        <v>6690</v>
      </c>
      <c r="C3381" t="s">
        <v>6691</v>
      </c>
      <c r="D3381">
        <v>4.01</v>
      </c>
      <c r="E3381" t="s">
        <v>20917</v>
      </c>
      <c r="F3381">
        <v>9780375760815</v>
      </c>
      <c r="G3381" t="s">
        <v>11</v>
      </c>
      <c r="H3381">
        <v>608</v>
      </c>
      <c r="I3381">
        <v>6799</v>
      </c>
      <c r="J3381">
        <v>483</v>
      </c>
      <c r="K3381" t="s">
        <v>15720</v>
      </c>
      <c r="L3381" t="s">
        <v>2075</v>
      </c>
    </row>
    <row r="3382" spans="1:12" x14ac:dyDescent="0.25">
      <c r="A3382">
        <v>12346</v>
      </c>
      <c r="B3382" t="s">
        <v>20918</v>
      </c>
      <c r="C3382" t="s">
        <v>20919</v>
      </c>
      <c r="D3382">
        <v>4.33</v>
      </c>
      <c r="E3382" t="s">
        <v>20920</v>
      </c>
      <c r="F3382">
        <v>9782864240150</v>
      </c>
      <c r="G3382" t="s">
        <v>14227</v>
      </c>
      <c r="H3382">
        <v>205</v>
      </c>
      <c r="I3382">
        <v>0</v>
      </c>
      <c r="J3382">
        <v>0</v>
      </c>
      <c r="K3382" t="s">
        <v>18687</v>
      </c>
      <c r="L3382" t="s">
        <v>20921</v>
      </c>
    </row>
    <row r="3383" spans="1:12" x14ac:dyDescent="0.25">
      <c r="A3383">
        <v>12349</v>
      </c>
      <c r="B3383" t="s">
        <v>8959</v>
      </c>
      <c r="C3383" t="s">
        <v>8960</v>
      </c>
      <c r="D3383">
        <v>3.96</v>
      </c>
      <c r="E3383" t="s">
        <v>20922</v>
      </c>
      <c r="F3383">
        <v>9780140280463</v>
      </c>
      <c r="G3383" t="s">
        <v>11</v>
      </c>
      <c r="H3383">
        <v>366</v>
      </c>
      <c r="I3383">
        <v>12431</v>
      </c>
      <c r="J3383">
        <v>1330</v>
      </c>
      <c r="K3383" t="s">
        <v>16362</v>
      </c>
      <c r="L3383" t="s">
        <v>2022</v>
      </c>
    </row>
    <row r="3384" spans="1:12" x14ac:dyDescent="0.25">
      <c r="A3384">
        <v>12350</v>
      </c>
      <c r="B3384" t="s">
        <v>20923</v>
      </c>
      <c r="C3384" t="s">
        <v>8960</v>
      </c>
      <c r="D3384">
        <v>3.96</v>
      </c>
      <c r="E3384" t="s">
        <v>20924</v>
      </c>
      <c r="F3384">
        <v>9783492230025</v>
      </c>
      <c r="G3384" t="s">
        <v>16068</v>
      </c>
      <c r="H3384">
        <v>383</v>
      </c>
      <c r="I3384">
        <v>2</v>
      </c>
      <c r="J3384">
        <v>0</v>
      </c>
      <c r="K3384" t="s">
        <v>14178</v>
      </c>
      <c r="L3384" t="s">
        <v>20925</v>
      </c>
    </row>
    <row r="3385" spans="1:12" x14ac:dyDescent="0.25">
      <c r="A3385">
        <v>12352</v>
      </c>
      <c r="B3385" t="s">
        <v>20926</v>
      </c>
      <c r="C3385" t="s">
        <v>20927</v>
      </c>
      <c r="D3385">
        <v>3.96</v>
      </c>
      <c r="E3385" t="s">
        <v>20928</v>
      </c>
      <c r="F3385">
        <v>9782266104463</v>
      </c>
      <c r="G3385" t="s">
        <v>14227</v>
      </c>
      <c r="H3385">
        <v>445</v>
      </c>
      <c r="I3385">
        <v>3</v>
      </c>
      <c r="J3385">
        <v>0</v>
      </c>
      <c r="K3385" t="s">
        <v>20706</v>
      </c>
      <c r="L3385" t="s">
        <v>4108</v>
      </c>
    </row>
    <row r="3386" spans="1:12" x14ac:dyDescent="0.25">
      <c r="A3386">
        <v>12358</v>
      </c>
      <c r="B3386" t="s">
        <v>5127</v>
      </c>
      <c r="C3386" t="s">
        <v>5128</v>
      </c>
      <c r="D3386">
        <v>3.88</v>
      </c>
      <c r="E3386" t="s">
        <v>20929</v>
      </c>
      <c r="F3386">
        <v>9780743243803</v>
      </c>
      <c r="G3386" t="s">
        <v>11</v>
      </c>
      <c r="H3386">
        <v>197</v>
      </c>
      <c r="I3386">
        <v>25608</v>
      </c>
      <c r="J3386">
        <v>1318</v>
      </c>
      <c r="K3386" t="s">
        <v>16502</v>
      </c>
      <c r="L3386" t="s">
        <v>2037</v>
      </c>
    </row>
    <row r="3387" spans="1:12" x14ac:dyDescent="0.25">
      <c r="A3387">
        <v>12365</v>
      </c>
      <c r="B3387" t="s">
        <v>9052</v>
      </c>
      <c r="C3387" t="s">
        <v>5130</v>
      </c>
      <c r="D3387">
        <v>4.04</v>
      </c>
      <c r="E3387" t="s">
        <v>20930</v>
      </c>
      <c r="F3387">
        <v>9780099276494</v>
      </c>
      <c r="G3387" t="s">
        <v>11</v>
      </c>
      <c r="H3387">
        <v>479</v>
      </c>
      <c r="I3387">
        <v>5013</v>
      </c>
      <c r="J3387">
        <v>332</v>
      </c>
      <c r="K3387" t="s">
        <v>14800</v>
      </c>
      <c r="L3387" t="s">
        <v>2085</v>
      </c>
    </row>
    <row r="3388" spans="1:12" x14ac:dyDescent="0.25">
      <c r="A3388">
        <v>12366</v>
      </c>
      <c r="B3388" t="s">
        <v>5129</v>
      </c>
      <c r="C3388" t="s">
        <v>5130</v>
      </c>
      <c r="D3388">
        <v>3.75</v>
      </c>
      <c r="E3388" t="s">
        <v>20931</v>
      </c>
      <c r="F3388">
        <v>9780099437529</v>
      </c>
      <c r="G3388" t="s">
        <v>11</v>
      </c>
      <c r="H3388">
        <v>240</v>
      </c>
      <c r="I3388">
        <v>2738</v>
      </c>
      <c r="J3388">
        <v>252</v>
      </c>
      <c r="K3388" t="s">
        <v>14121</v>
      </c>
      <c r="L3388" t="s">
        <v>2504</v>
      </c>
    </row>
    <row r="3389" spans="1:12" x14ac:dyDescent="0.25">
      <c r="A3389">
        <v>12370</v>
      </c>
      <c r="B3389" t="s">
        <v>12200</v>
      </c>
      <c r="C3389" t="s">
        <v>12201</v>
      </c>
      <c r="D3389">
        <v>3.88</v>
      </c>
      <c r="E3389" t="s">
        <v>20932</v>
      </c>
      <c r="F3389">
        <v>9781582343891</v>
      </c>
      <c r="G3389" t="s">
        <v>12134</v>
      </c>
      <c r="H3389">
        <v>640</v>
      </c>
      <c r="I3389">
        <v>89</v>
      </c>
      <c r="J3389">
        <v>15</v>
      </c>
      <c r="K3389" t="s">
        <v>17503</v>
      </c>
      <c r="L3389" t="s">
        <v>12202</v>
      </c>
    </row>
    <row r="3390" spans="1:12" x14ac:dyDescent="0.25">
      <c r="A3390">
        <v>12372</v>
      </c>
      <c r="B3390" t="s">
        <v>661</v>
      </c>
      <c r="C3390" t="s">
        <v>662</v>
      </c>
      <c r="D3390">
        <v>3.9</v>
      </c>
      <c r="E3390" t="s">
        <v>20933</v>
      </c>
      <c r="F3390">
        <v>9780679454687</v>
      </c>
      <c r="G3390" t="s">
        <v>11</v>
      </c>
      <c r="H3390">
        <v>485</v>
      </c>
      <c r="I3390">
        <v>3255</v>
      </c>
      <c r="J3390">
        <v>353</v>
      </c>
      <c r="K3390" t="s">
        <v>17506</v>
      </c>
      <c r="L3390" t="s">
        <v>65</v>
      </c>
    </row>
    <row r="3391" spans="1:12" x14ac:dyDescent="0.25">
      <c r="A3391">
        <v>12375</v>
      </c>
      <c r="B3391" t="s">
        <v>10370</v>
      </c>
      <c r="C3391" t="s">
        <v>10371</v>
      </c>
      <c r="D3391">
        <v>4.47</v>
      </c>
      <c r="E3391" t="s">
        <v>20934</v>
      </c>
      <c r="F3391">
        <v>9780847826698</v>
      </c>
      <c r="G3391" t="s">
        <v>11</v>
      </c>
      <c r="H3391">
        <v>416</v>
      </c>
      <c r="I3391">
        <v>182</v>
      </c>
      <c r="J3391">
        <v>11</v>
      </c>
      <c r="K3391" t="s">
        <v>20935</v>
      </c>
      <c r="L3391" t="s">
        <v>3613</v>
      </c>
    </row>
    <row r="3392" spans="1:12" x14ac:dyDescent="0.25">
      <c r="A3392">
        <v>12378</v>
      </c>
      <c r="B3392" t="s">
        <v>2215</v>
      </c>
      <c r="C3392" t="s">
        <v>2216</v>
      </c>
      <c r="D3392">
        <v>4.0199999999999996</v>
      </c>
      <c r="E3392" t="s">
        <v>20936</v>
      </c>
      <c r="F3392">
        <v>9780375707254</v>
      </c>
      <c r="G3392" t="s">
        <v>11</v>
      </c>
      <c r="H3392">
        <v>656</v>
      </c>
      <c r="I3392">
        <v>309</v>
      </c>
      <c r="J3392">
        <v>39</v>
      </c>
      <c r="K3392" t="s">
        <v>16005</v>
      </c>
      <c r="L3392" t="s">
        <v>2085</v>
      </c>
    </row>
    <row r="3393" spans="1:12" x14ac:dyDescent="0.25">
      <c r="A3393">
        <v>12381</v>
      </c>
      <c r="B3393" t="s">
        <v>9556</v>
      </c>
      <c r="C3393" t="s">
        <v>9557</v>
      </c>
      <c r="D3393">
        <v>3.96</v>
      </c>
      <c r="E3393" t="s">
        <v>20937</v>
      </c>
      <c r="F3393">
        <v>9780679726227</v>
      </c>
      <c r="G3393" t="s">
        <v>11</v>
      </c>
      <c r="H3393">
        <v>214</v>
      </c>
      <c r="I3393">
        <v>2940</v>
      </c>
      <c r="J3393">
        <v>124</v>
      </c>
      <c r="K3393" t="s">
        <v>20938</v>
      </c>
      <c r="L3393" t="s">
        <v>9558</v>
      </c>
    </row>
    <row r="3394" spans="1:12" x14ac:dyDescent="0.25">
      <c r="A3394">
        <v>12383</v>
      </c>
      <c r="B3394" t="s">
        <v>12203</v>
      </c>
      <c r="C3394" t="s">
        <v>12204</v>
      </c>
      <c r="D3394">
        <v>4.38</v>
      </c>
      <c r="E3394" t="s">
        <v>20939</v>
      </c>
      <c r="F3394">
        <v>9780758207302</v>
      </c>
      <c r="G3394" t="s">
        <v>12134</v>
      </c>
      <c r="H3394">
        <v>285</v>
      </c>
      <c r="I3394">
        <v>1763</v>
      </c>
      <c r="J3394">
        <v>20</v>
      </c>
      <c r="K3394" t="s">
        <v>14623</v>
      </c>
      <c r="L3394" t="s">
        <v>12205</v>
      </c>
    </row>
    <row r="3395" spans="1:12" x14ac:dyDescent="0.25">
      <c r="A3395">
        <v>12395</v>
      </c>
      <c r="B3395" t="s">
        <v>663</v>
      </c>
      <c r="C3395" t="s">
        <v>664</v>
      </c>
      <c r="D3395">
        <v>4.2300000000000004</v>
      </c>
      <c r="E3395" t="s">
        <v>20940</v>
      </c>
      <c r="F3395">
        <v>9780811216548</v>
      </c>
      <c r="G3395" t="s">
        <v>11</v>
      </c>
      <c r="H3395">
        <v>453</v>
      </c>
      <c r="I3395">
        <v>21561</v>
      </c>
      <c r="J3395">
        <v>876</v>
      </c>
      <c r="K3395" t="s">
        <v>14593</v>
      </c>
      <c r="L3395" t="s">
        <v>408</v>
      </c>
    </row>
    <row r="3396" spans="1:12" x14ac:dyDescent="0.25">
      <c r="A3396">
        <v>12398</v>
      </c>
      <c r="B3396" t="s">
        <v>12489</v>
      </c>
      <c r="C3396" t="s">
        <v>7895</v>
      </c>
      <c r="D3396">
        <v>3.92</v>
      </c>
      <c r="E3396" t="s">
        <v>20941</v>
      </c>
      <c r="F3396">
        <v>9780143036593</v>
      </c>
      <c r="G3396" t="s">
        <v>12134</v>
      </c>
      <c r="H3396">
        <v>811</v>
      </c>
      <c r="I3396">
        <v>2121</v>
      </c>
      <c r="J3396">
        <v>247</v>
      </c>
      <c r="K3396" t="s">
        <v>14796</v>
      </c>
      <c r="L3396" t="s">
        <v>2152</v>
      </c>
    </row>
    <row r="3397" spans="1:12" x14ac:dyDescent="0.25">
      <c r="A3397">
        <v>12401</v>
      </c>
      <c r="B3397" t="s">
        <v>20942</v>
      </c>
      <c r="C3397" t="s">
        <v>20943</v>
      </c>
      <c r="D3397">
        <v>4.43</v>
      </c>
      <c r="E3397" t="s">
        <v>20944</v>
      </c>
      <c r="F3397">
        <v>9780295981468</v>
      </c>
      <c r="G3397" t="s">
        <v>12134</v>
      </c>
      <c r="H3397">
        <v>288</v>
      </c>
      <c r="I3397">
        <v>24</v>
      </c>
      <c r="J3397">
        <v>4</v>
      </c>
      <c r="K3397" t="s">
        <v>14809</v>
      </c>
      <c r="L3397" t="s">
        <v>13289</v>
      </c>
    </row>
    <row r="3398" spans="1:12" x14ac:dyDescent="0.25">
      <c r="A3398">
        <v>12408</v>
      </c>
      <c r="B3398" t="s">
        <v>7534</v>
      </c>
      <c r="C3398" t="s">
        <v>7535</v>
      </c>
      <c r="D3398">
        <v>3.85</v>
      </c>
      <c r="E3398" t="s">
        <v>20945</v>
      </c>
      <c r="F3398">
        <v>9780393979169</v>
      </c>
      <c r="G3398" t="s">
        <v>11</v>
      </c>
      <c r="H3398">
        <v>546</v>
      </c>
      <c r="I3398">
        <v>335</v>
      </c>
      <c r="J3398">
        <v>26</v>
      </c>
      <c r="K3398" t="s">
        <v>20483</v>
      </c>
      <c r="L3398" t="s">
        <v>208</v>
      </c>
    </row>
    <row r="3399" spans="1:12" x14ac:dyDescent="0.25">
      <c r="A3399">
        <v>12412</v>
      </c>
      <c r="B3399" t="s">
        <v>7135</v>
      </c>
      <c r="C3399" t="s">
        <v>7136</v>
      </c>
      <c r="D3399">
        <v>4.1399999999999997</v>
      </c>
      <c r="E3399" t="s">
        <v>20946</v>
      </c>
      <c r="F3399">
        <v>9780385721004</v>
      </c>
      <c r="G3399" t="s">
        <v>11</v>
      </c>
      <c r="H3399">
        <v>278</v>
      </c>
      <c r="I3399">
        <v>824</v>
      </c>
      <c r="J3399">
        <v>59</v>
      </c>
      <c r="K3399" t="s">
        <v>15595</v>
      </c>
      <c r="L3399" t="s">
        <v>260</v>
      </c>
    </row>
    <row r="3400" spans="1:12" x14ac:dyDescent="0.25">
      <c r="A3400">
        <v>12417</v>
      </c>
      <c r="B3400" t="s">
        <v>665</v>
      </c>
      <c r="C3400" t="s">
        <v>666</v>
      </c>
      <c r="D3400">
        <v>3.93</v>
      </c>
      <c r="E3400" t="s">
        <v>20947</v>
      </c>
      <c r="F3400">
        <v>9780345476326</v>
      </c>
      <c r="G3400" t="s">
        <v>11</v>
      </c>
      <c r="H3400">
        <v>304</v>
      </c>
      <c r="I3400">
        <v>565</v>
      </c>
      <c r="J3400">
        <v>118</v>
      </c>
      <c r="K3400" t="s">
        <v>14554</v>
      </c>
      <c r="L3400" t="s">
        <v>144</v>
      </c>
    </row>
    <row r="3401" spans="1:12" x14ac:dyDescent="0.25">
      <c r="A3401">
        <v>12419</v>
      </c>
      <c r="B3401" t="s">
        <v>11982</v>
      </c>
      <c r="C3401" t="s">
        <v>11983</v>
      </c>
      <c r="D3401">
        <v>4.07</v>
      </c>
      <c r="E3401" t="s">
        <v>20948</v>
      </c>
      <c r="F3401">
        <v>9780684837932</v>
      </c>
      <c r="G3401" t="s">
        <v>11</v>
      </c>
      <c r="H3401">
        <v>384</v>
      </c>
      <c r="I3401">
        <v>502</v>
      </c>
      <c r="J3401">
        <v>43</v>
      </c>
      <c r="K3401" t="s">
        <v>20949</v>
      </c>
      <c r="L3401" t="s">
        <v>53</v>
      </c>
    </row>
    <row r="3402" spans="1:12" x14ac:dyDescent="0.25">
      <c r="A3402">
        <v>12424</v>
      </c>
      <c r="B3402" t="s">
        <v>10372</v>
      </c>
      <c r="C3402" t="s">
        <v>10373</v>
      </c>
      <c r="D3402">
        <v>3.82</v>
      </c>
      <c r="E3402" t="s">
        <v>20950</v>
      </c>
      <c r="F3402">
        <v>9780811201353</v>
      </c>
      <c r="G3402" t="s">
        <v>11</v>
      </c>
      <c r="H3402">
        <v>256</v>
      </c>
      <c r="I3402">
        <v>83</v>
      </c>
      <c r="J3402">
        <v>8</v>
      </c>
      <c r="K3402" t="s">
        <v>20951</v>
      </c>
      <c r="L3402" t="s">
        <v>408</v>
      </c>
    </row>
    <row r="3403" spans="1:12" x14ac:dyDescent="0.25">
      <c r="A3403">
        <v>12427</v>
      </c>
      <c r="B3403" t="s">
        <v>7137</v>
      </c>
      <c r="C3403" t="s">
        <v>7138</v>
      </c>
      <c r="D3403">
        <v>4.26</v>
      </c>
      <c r="E3403" t="s">
        <v>20952</v>
      </c>
      <c r="F3403">
        <v>9780940322714</v>
      </c>
      <c r="G3403" t="s">
        <v>11</v>
      </c>
      <c r="H3403">
        <v>380</v>
      </c>
      <c r="I3403">
        <v>179</v>
      </c>
      <c r="J3403">
        <v>16</v>
      </c>
      <c r="K3403" t="s">
        <v>16721</v>
      </c>
      <c r="L3403" t="s">
        <v>866</v>
      </c>
    </row>
    <row r="3404" spans="1:12" x14ac:dyDescent="0.25">
      <c r="A3404">
        <v>12441</v>
      </c>
      <c r="B3404" t="s">
        <v>10374</v>
      </c>
      <c r="C3404" t="s">
        <v>668</v>
      </c>
      <c r="D3404">
        <v>3.92</v>
      </c>
      <c r="E3404" t="s">
        <v>20953</v>
      </c>
      <c r="F3404">
        <v>9780440204930</v>
      </c>
      <c r="G3404" t="s">
        <v>11</v>
      </c>
      <c r="H3404">
        <v>355</v>
      </c>
      <c r="I3404">
        <v>884</v>
      </c>
      <c r="J3404">
        <v>74</v>
      </c>
      <c r="K3404" t="s">
        <v>20954</v>
      </c>
      <c r="L3404" t="s">
        <v>10375</v>
      </c>
    </row>
    <row r="3405" spans="1:12" x14ac:dyDescent="0.25">
      <c r="A3405">
        <v>12442</v>
      </c>
      <c r="B3405" t="s">
        <v>667</v>
      </c>
      <c r="C3405" t="s">
        <v>668</v>
      </c>
      <c r="D3405">
        <v>3.85</v>
      </c>
      <c r="E3405" t="s">
        <v>20955</v>
      </c>
      <c r="F3405">
        <v>9780345494023</v>
      </c>
      <c r="G3405" t="s">
        <v>11</v>
      </c>
      <c r="H3405">
        <v>390</v>
      </c>
      <c r="I3405">
        <v>5875</v>
      </c>
      <c r="J3405">
        <v>401</v>
      </c>
      <c r="K3405" t="s">
        <v>18440</v>
      </c>
      <c r="L3405" t="s">
        <v>144</v>
      </c>
    </row>
    <row r="3406" spans="1:12" x14ac:dyDescent="0.25">
      <c r="A3406">
        <v>12444</v>
      </c>
      <c r="B3406" t="s">
        <v>9559</v>
      </c>
      <c r="C3406" t="s">
        <v>668</v>
      </c>
      <c r="D3406">
        <v>4.01</v>
      </c>
      <c r="E3406" t="s">
        <v>20956</v>
      </c>
      <c r="F3406">
        <v>9780670800339</v>
      </c>
      <c r="G3406" t="s">
        <v>11</v>
      </c>
      <c r="H3406">
        <v>1056</v>
      </c>
      <c r="I3406">
        <v>1719</v>
      </c>
      <c r="J3406">
        <v>133</v>
      </c>
      <c r="K3406" t="s">
        <v>20957</v>
      </c>
      <c r="L3406" t="s">
        <v>9560</v>
      </c>
    </row>
    <row r="3407" spans="1:12" x14ac:dyDescent="0.25">
      <c r="A3407">
        <v>12445</v>
      </c>
      <c r="B3407" t="s">
        <v>20958</v>
      </c>
      <c r="C3407" t="s">
        <v>668</v>
      </c>
      <c r="D3407">
        <v>3.52</v>
      </c>
      <c r="E3407" t="s">
        <v>20959</v>
      </c>
      <c r="F3407">
        <v>9780517391730</v>
      </c>
      <c r="G3407" t="s">
        <v>11</v>
      </c>
      <c r="H3407">
        <v>339</v>
      </c>
      <c r="I3407">
        <v>24</v>
      </c>
      <c r="J3407">
        <v>3</v>
      </c>
      <c r="K3407" t="s">
        <v>20960</v>
      </c>
      <c r="L3407" t="s">
        <v>2028</v>
      </c>
    </row>
    <row r="3408" spans="1:12" x14ac:dyDescent="0.25">
      <c r="A3408">
        <v>12447</v>
      </c>
      <c r="B3408" t="s">
        <v>9053</v>
      </c>
      <c r="C3408" t="s">
        <v>670</v>
      </c>
      <c r="D3408">
        <v>4.04</v>
      </c>
      <c r="E3408" t="s">
        <v>20961</v>
      </c>
      <c r="F3408">
        <v>9780060930059</v>
      </c>
      <c r="G3408" t="s">
        <v>11</v>
      </c>
      <c r="H3408">
        <v>711</v>
      </c>
      <c r="I3408">
        <v>4025</v>
      </c>
      <c r="J3408">
        <v>265</v>
      </c>
      <c r="K3408" t="s">
        <v>20962</v>
      </c>
      <c r="L3408" t="s">
        <v>2048</v>
      </c>
    </row>
    <row r="3409" spans="1:12" x14ac:dyDescent="0.25">
      <c r="A3409">
        <v>12448</v>
      </c>
      <c r="B3409" t="s">
        <v>669</v>
      </c>
      <c r="C3409" t="s">
        <v>670</v>
      </c>
      <c r="D3409">
        <v>3.93</v>
      </c>
      <c r="E3409" t="s">
        <v>20963</v>
      </c>
      <c r="F3409">
        <v>9780743297318</v>
      </c>
      <c r="G3409" t="s">
        <v>11</v>
      </c>
      <c r="H3409">
        <v>644</v>
      </c>
      <c r="I3409">
        <v>11131</v>
      </c>
      <c r="J3409">
        <v>751</v>
      </c>
      <c r="K3409" t="s">
        <v>16005</v>
      </c>
      <c r="L3409" t="s">
        <v>53</v>
      </c>
    </row>
    <row r="3410" spans="1:12" x14ac:dyDescent="0.25">
      <c r="A3410">
        <v>12451</v>
      </c>
      <c r="B3410" t="s">
        <v>8637</v>
      </c>
      <c r="C3410" t="s">
        <v>8638</v>
      </c>
      <c r="D3410">
        <v>4.2</v>
      </c>
      <c r="E3410" t="s">
        <v>20964</v>
      </c>
      <c r="F3410">
        <v>9780684867854</v>
      </c>
      <c r="G3410" t="s">
        <v>11</v>
      </c>
      <c r="H3410">
        <v>896</v>
      </c>
      <c r="I3410">
        <v>777</v>
      </c>
      <c r="J3410">
        <v>45</v>
      </c>
      <c r="K3410" t="s">
        <v>20965</v>
      </c>
      <c r="L3410" t="s">
        <v>53</v>
      </c>
    </row>
    <row r="3411" spans="1:12" x14ac:dyDescent="0.25">
      <c r="A3411">
        <v>12457</v>
      </c>
      <c r="B3411" t="s">
        <v>20966</v>
      </c>
      <c r="C3411" t="s">
        <v>20967</v>
      </c>
      <c r="D3411">
        <v>3.76</v>
      </c>
      <c r="E3411" t="s">
        <v>20968</v>
      </c>
      <c r="F3411">
        <v>9780413712004</v>
      </c>
      <c r="G3411" t="s">
        <v>13842</v>
      </c>
      <c r="H3411">
        <v>160</v>
      </c>
      <c r="I3411">
        <v>17</v>
      </c>
      <c r="J3411">
        <v>0</v>
      </c>
      <c r="K3411" t="s">
        <v>15442</v>
      </c>
      <c r="L3411" t="s">
        <v>7521</v>
      </c>
    </row>
    <row r="3412" spans="1:12" x14ac:dyDescent="0.25">
      <c r="A3412">
        <v>12458</v>
      </c>
      <c r="B3412" t="s">
        <v>10376</v>
      </c>
      <c r="C3412" t="s">
        <v>10377</v>
      </c>
      <c r="D3412">
        <v>4.18</v>
      </c>
      <c r="E3412" t="s">
        <v>20969</v>
      </c>
      <c r="F3412">
        <v>9780940450493</v>
      </c>
      <c r="G3412" t="s">
        <v>11</v>
      </c>
      <c r="H3412">
        <v>1092</v>
      </c>
      <c r="I3412">
        <v>90</v>
      </c>
      <c r="J3412">
        <v>9</v>
      </c>
      <c r="K3412" t="s">
        <v>20970</v>
      </c>
      <c r="L3412" t="s">
        <v>599</v>
      </c>
    </row>
    <row r="3413" spans="1:12" x14ac:dyDescent="0.25">
      <c r="A3413">
        <v>12461</v>
      </c>
      <c r="B3413" t="s">
        <v>10378</v>
      </c>
      <c r="C3413" t="s">
        <v>10377</v>
      </c>
      <c r="D3413">
        <v>4.0999999999999996</v>
      </c>
      <c r="E3413" t="s">
        <v>20971</v>
      </c>
      <c r="F3413">
        <v>9780940450486</v>
      </c>
      <c r="G3413" t="s">
        <v>11</v>
      </c>
      <c r="H3413">
        <v>1107</v>
      </c>
      <c r="I3413">
        <v>87</v>
      </c>
      <c r="J3413">
        <v>5</v>
      </c>
      <c r="K3413" t="s">
        <v>20970</v>
      </c>
      <c r="L3413" t="s">
        <v>599</v>
      </c>
    </row>
    <row r="3414" spans="1:12" x14ac:dyDescent="0.25">
      <c r="A3414">
        <v>12466</v>
      </c>
      <c r="B3414" t="s">
        <v>12971</v>
      </c>
      <c r="C3414" t="s">
        <v>8249</v>
      </c>
      <c r="D3414">
        <v>3.14</v>
      </c>
      <c r="E3414" t="s">
        <v>20972</v>
      </c>
      <c r="F3414">
        <v>9780394536491</v>
      </c>
      <c r="G3414" t="s">
        <v>12134</v>
      </c>
      <c r="H3414">
        <v>477</v>
      </c>
      <c r="I3414">
        <v>2307</v>
      </c>
      <c r="J3414">
        <v>351</v>
      </c>
      <c r="K3414" t="s">
        <v>14570</v>
      </c>
      <c r="L3414" t="s">
        <v>2121</v>
      </c>
    </row>
    <row r="3415" spans="1:12" x14ac:dyDescent="0.25">
      <c r="A3415">
        <v>12467</v>
      </c>
      <c r="B3415" t="s">
        <v>8248</v>
      </c>
      <c r="C3415" t="s">
        <v>8249</v>
      </c>
      <c r="D3415">
        <v>3.94</v>
      </c>
      <c r="E3415" t="s">
        <v>20973</v>
      </c>
      <c r="F3415">
        <v>9780312265052</v>
      </c>
      <c r="G3415" t="s">
        <v>11</v>
      </c>
      <c r="H3415">
        <v>721</v>
      </c>
      <c r="I3415">
        <v>21004</v>
      </c>
      <c r="J3415">
        <v>620</v>
      </c>
      <c r="K3415" t="s">
        <v>20974</v>
      </c>
      <c r="L3415" t="s">
        <v>47</v>
      </c>
    </row>
    <row r="3416" spans="1:12" x14ac:dyDescent="0.25">
      <c r="A3416">
        <v>12468</v>
      </c>
      <c r="B3416" t="s">
        <v>9054</v>
      </c>
      <c r="C3416" t="s">
        <v>8249</v>
      </c>
      <c r="D3416">
        <v>4.0599999999999996</v>
      </c>
      <c r="E3416" t="s">
        <v>20975</v>
      </c>
      <c r="F3416">
        <v>9780375700811</v>
      </c>
      <c r="G3416" t="s">
        <v>11</v>
      </c>
      <c r="H3416">
        <v>1056</v>
      </c>
      <c r="I3416">
        <v>15682</v>
      </c>
      <c r="J3416">
        <v>952</v>
      </c>
      <c r="K3416" t="s">
        <v>20976</v>
      </c>
      <c r="L3416" t="s">
        <v>2504</v>
      </c>
    </row>
    <row r="3417" spans="1:12" x14ac:dyDescent="0.25">
      <c r="A3417">
        <v>12473</v>
      </c>
      <c r="B3417" t="s">
        <v>12206</v>
      </c>
      <c r="C3417" t="s">
        <v>12207</v>
      </c>
      <c r="D3417">
        <v>3.3</v>
      </c>
      <c r="E3417" t="s">
        <v>20977</v>
      </c>
      <c r="F3417">
        <v>9781560258247</v>
      </c>
      <c r="G3417" t="s">
        <v>12134</v>
      </c>
      <c r="H3417">
        <v>218</v>
      </c>
      <c r="I3417">
        <v>67</v>
      </c>
      <c r="J3417">
        <v>10</v>
      </c>
      <c r="K3417" t="s">
        <v>14300</v>
      </c>
      <c r="L3417" t="s">
        <v>12208</v>
      </c>
    </row>
    <row r="3418" spans="1:12" x14ac:dyDescent="0.25">
      <c r="A3418">
        <v>12474</v>
      </c>
      <c r="B3418" t="s">
        <v>11607</v>
      </c>
      <c r="C3418" t="s">
        <v>8249</v>
      </c>
      <c r="D3418">
        <v>3.66</v>
      </c>
      <c r="E3418" t="s">
        <v>20978</v>
      </c>
      <c r="F3418">
        <v>9780452272798</v>
      </c>
      <c r="G3418" t="s">
        <v>11</v>
      </c>
      <c r="H3418">
        <v>304</v>
      </c>
      <c r="I3418">
        <v>2500</v>
      </c>
      <c r="J3418">
        <v>188</v>
      </c>
      <c r="K3418" t="s">
        <v>14563</v>
      </c>
      <c r="L3418" t="s">
        <v>1197</v>
      </c>
    </row>
    <row r="3419" spans="1:12" x14ac:dyDescent="0.25">
      <c r="A3419">
        <v>12477</v>
      </c>
      <c r="B3419" t="s">
        <v>6157</v>
      </c>
      <c r="C3419" t="s">
        <v>532</v>
      </c>
      <c r="D3419">
        <v>4.07</v>
      </c>
      <c r="E3419" t="s">
        <v>20979</v>
      </c>
      <c r="F3419">
        <v>9780141182575</v>
      </c>
      <c r="G3419" t="s">
        <v>11</v>
      </c>
      <c r="H3419">
        <v>316</v>
      </c>
      <c r="I3419">
        <v>3500</v>
      </c>
      <c r="J3419">
        <v>313</v>
      </c>
      <c r="K3419" t="s">
        <v>20980</v>
      </c>
      <c r="L3419" t="s">
        <v>2025</v>
      </c>
    </row>
    <row r="3420" spans="1:12" x14ac:dyDescent="0.25">
      <c r="A3420">
        <v>12478</v>
      </c>
      <c r="B3420" t="s">
        <v>20981</v>
      </c>
      <c r="C3420" t="s">
        <v>20982</v>
      </c>
      <c r="D3420">
        <v>3.92</v>
      </c>
      <c r="E3420" t="s">
        <v>20983</v>
      </c>
      <c r="F3420">
        <v>9780515124798</v>
      </c>
      <c r="G3420" t="s">
        <v>11</v>
      </c>
      <c r="H3420">
        <v>462</v>
      </c>
      <c r="I3420">
        <v>12</v>
      </c>
      <c r="J3420">
        <v>3</v>
      </c>
      <c r="K3420" t="s">
        <v>14526</v>
      </c>
      <c r="L3420" t="s">
        <v>123</v>
      </c>
    </row>
    <row r="3421" spans="1:12" x14ac:dyDescent="0.25">
      <c r="A3421">
        <v>12482</v>
      </c>
      <c r="B3421" t="s">
        <v>671</v>
      </c>
      <c r="C3421" t="s">
        <v>672</v>
      </c>
      <c r="D3421">
        <v>3.8</v>
      </c>
      <c r="E3421" t="s">
        <v>20984</v>
      </c>
      <c r="F3421">
        <v>9781933372198</v>
      </c>
      <c r="G3421" t="s">
        <v>11</v>
      </c>
      <c r="H3421">
        <v>320</v>
      </c>
      <c r="I3421">
        <v>221</v>
      </c>
      <c r="J3421">
        <v>34</v>
      </c>
      <c r="K3421" t="s">
        <v>15615</v>
      </c>
      <c r="L3421" t="s">
        <v>673</v>
      </c>
    </row>
    <row r="3422" spans="1:12" x14ac:dyDescent="0.25">
      <c r="A3422">
        <v>12488</v>
      </c>
      <c r="B3422" t="s">
        <v>5385</v>
      </c>
      <c r="C3422" t="s">
        <v>5386</v>
      </c>
      <c r="D3422">
        <v>3.9</v>
      </c>
      <c r="E3422" t="s">
        <v>20985</v>
      </c>
      <c r="F3422">
        <v>9780099766810</v>
      </c>
      <c r="G3422" t="s">
        <v>11</v>
      </c>
      <c r="H3422">
        <v>240</v>
      </c>
      <c r="I3422">
        <v>767</v>
      </c>
      <c r="J3422">
        <v>85</v>
      </c>
      <c r="K3422" t="s">
        <v>14809</v>
      </c>
      <c r="L3422" t="s">
        <v>2555</v>
      </c>
    </row>
    <row r="3423" spans="1:12" x14ac:dyDescent="0.25">
      <c r="A3423">
        <v>12495</v>
      </c>
      <c r="B3423" t="s">
        <v>12209</v>
      </c>
      <c r="C3423" t="s">
        <v>12210</v>
      </c>
      <c r="D3423">
        <v>3.72</v>
      </c>
      <c r="E3423" t="s">
        <v>20986</v>
      </c>
      <c r="F3423">
        <v>9780758214096</v>
      </c>
      <c r="G3423" t="s">
        <v>12134</v>
      </c>
      <c r="H3423">
        <v>255</v>
      </c>
      <c r="I3423">
        <v>2757</v>
      </c>
      <c r="J3423">
        <v>119</v>
      </c>
      <c r="K3423" t="s">
        <v>15682</v>
      </c>
      <c r="L3423" t="s">
        <v>4511</v>
      </c>
    </row>
    <row r="3424" spans="1:12" x14ac:dyDescent="0.25">
      <c r="A3424">
        <v>12496</v>
      </c>
      <c r="B3424" t="s">
        <v>2217</v>
      </c>
      <c r="C3424" t="s">
        <v>301</v>
      </c>
      <c r="D3424">
        <v>3.96</v>
      </c>
      <c r="E3424" t="s">
        <v>20987</v>
      </c>
      <c r="F3424">
        <v>9780307278364</v>
      </c>
      <c r="G3424" t="s">
        <v>11</v>
      </c>
      <c r="H3424">
        <v>160</v>
      </c>
      <c r="I3424">
        <v>6494</v>
      </c>
      <c r="J3424">
        <v>562</v>
      </c>
      <c r="K3424" t="s">
        <v>17506</v>
      </c>
      <c r="L3424" t="s">
        <v>2085</v>
      </c>
    </row>
    <row r="3425" spans="1:12" x14ac:dyDescent="0.25">
      <c r="A3425">
        <v>12497</v>
      </c>
      <c r="B3425" t="s">
        <v>2218</v>
      </c>
      <c r="C3425" t="s">
        <v>301</v>
      </c>
      <c r="D3425">
        <v>4.1399999999999997</v>
      </c>
      <c r="E3425" t="s">
        <v>20988</v>
      </c>
      <c r="F3425">
        <v>9780375706677</v>
      </c>
      <c r="G3425" t="s">
        <v>11</v>
      </c>
      <c r="H3425">
        <v>309</v>
      </c>
      <c r="I3425">
        <v>120421</v>
      </c>
      <c r="J3425">
        <v>6140</v>
      </c>
      <c r="K3425" t="s">
        <v>20552</v>
      </c>
      <c r="L3425" t="s">
        <v>2085</v>
      </c>
    </row>
    <row r="3426" spans="1:12" x14ac:dyDescent="0.25">
      <c r="A3426">
        <v>12502</v>
      </c>
      <c r="B3426" t="s">
        <v>5510</v>
      </c>
      <c r="C3426" t="s">
        <v>5511</v>
      </c>
      <c r="D3426">
        <v>3.8</v>
      </c>
      <c r="E3426" t="s">
        <v>20989</v>
      </c>
      <c r="F3426">
        <v>9780312311339</v>
      </c>
      <c r="G3426" t="s">
        <v>11</v>
      </c>
      <c r="H3426">
        <v>338</v>
      </c>
      <c r="I3426">
        <v>8819</v>
      </c>
      <c r="J3426">
        <v>394</v>
      </c>
      <c r="K3426" t="s">
        <v>14437</v>
      </c>
      <c r="L3426" t="s">
        <v>549</v>
      </c>
    </row>
    <row r="3427" spans="1:12" x14ac:dyDescent="0.25">
      <c r="A3427">
        <v>12505</v>
      </c>
      <c r="B3427" t="s">
        <v>3302</v>
      </c>
      <c r="C3427" t="s">
        <v>5512</v>
      </c>
      <c r="D3427">
        <v>4.18</v>
      </c>
      <c r="E3427" t="s">
        <v>20990</v>
      </c>
      <c r="F3427">
        <v>9780679642428</v>
      </c>
      <c r="G3427" t="s">
        <v>11</v>
      </c>
      <c r="H3427">
        <v>667</v>
      </c>
      <c r="I3427">
        <v>94133</v>
      </c>
      <c r="J3427">
        <v>2760</v>
      </c>
      <c r="K3427" t="s">
        <v>20991</v>
      </c>
      <c r="L3427" t="s">
        <v>164</v>
      </c>
    </row>
    <row r="3428" spans="1:12" x14ac:dyDescent="0.25">
      <c r="A3428">
        <v>12511</v>
      </c>
      <c r="B3428" t="s">
        <v>12211</v>
      </c>
      <c r="C3428" t="s">
        <v>12212</v>
      </c>
      <c r="D3428">
        <v>4.1100000000000003</v>
      </c>
      <c r="E3428" t="s">
        <v>20992</v>
      </c>
      <c r="F3428">
        <v>9781592574711</v>
      </c>
      <c r="G3428" t="s">
        <v>12134</v>
      </c>
      <c r="H3428">
        <v>352</v>
      </c>
      <c r="I3428">
        <v>64</v>
      </c>
      <c r="J3428">
        <v>9</v>
      </c>
      <c r="K3428" t="s">
        <v>14600</v>
      </c>
      <c r="L3428" t="s">
        <v>12213</v>
      </c>
    </row>
    <row r="3429" spans="1:12" x14ac:dyDescent="0.25">
      <c r="A3429">
        <v>12513</v>
      </c>
      <c r="B3429" t="s">
        <v>8961</v>
      </c>
      <c r="C3429" t="s">
        <v>8962</v>
      </c>
      <c r="D3429">
        <v>3.95</v>
      </c>
      <c r="E3429" t="s">
        <v>20993</v>
      </c>
      <c r="F3429">
        <v>9780679772644</v>
      </c>
      <c r="G3429" t="s">
        <v>11</v>
      </c>
      <c r="H3429">
        <v>144</v>
      </c>
      <c r="I3429">
        <v>1876</v>
      </c>
      <c r="J3429">
        <v>147</v>
      </c>
      <c r="K3429" t="s">
        <v>20994</v>
      </c>
      <c r="L3429" t="s">
        <v>2085</v>
      </c>
    </row>
    <row r="3430" spans="1:12" x14ac:dyDescent="0.25">
      <c r="A3430">
        <v>12517</v>
      </c>
      <c r="B3430" t="s">
        <v>9849</v>
      </c>
      <c r="C3430" t="s">
        <v>8962</v>
      </c>
      <c r="D3430">
        <v>3.86</v>
      </c>
      <c r="E3430" t="s">
        <v>20995</v>
      </c>
      <c r="F3430">
        <v>9780140127225</v>
      </c>
      <c r="G3430" t="s">
        <v>11</v>
      </c>
      <c r="H3430">
        <v>107</v>
      </c>
      <c r="I3430">
        <v>2448</v>
      </c>
      <c r="J3430">
        <v>146</v>
      </c>
      <c r="K3430" t="s">
        <v>15519</v>
      </c>
      <c r="L3430" t="s">
        <v>2022</v>
      </c>
    </row>
    <row r="3431" spans="1:12" x14ac:dyDescent="0.25">
      <c r="A3431">
        <v>12522</v>
      </c>
      <c r="B3431" t="s">
        <v>7139</v>
      </c>
      <c r="C3431" t="s">
        <v>7140</v>
      </c>
      <c r="D3431">
        <v>3.44</v>
      </c>
      <c r="E3431" t="s">
        <v>20996</v>
      </c>
      <c r="F3431">
        <v>9780872863804</v>
      </c>
      <c r="G3431" t="s">
        <v>11</v>
      </c>
      <c r="H3431">
        <v>250</v>
      </c>
      <c r="I3431">
        <v>924</v>
      </c>
      <c r="J3431">
        <v>25</v>
      </c>
      <c r="K3431" t="s">
        <v>15357</v>
      </c>
      <c r="L3431" t="s">
        <v>793</v>
      </c>
    </row>
    <row r="3432" spans="1:12" x14ac:dyDescent="0.25">
      <c r="A3432">
        <v>12526</v>
      </c>
      <c r="B3432" t="s">
        <v>13381</v>
      </c>
      <c r="C3432" t="s">
        <v>7920</v>
      </c>
      <c r="D3432">
        <v>4.34</v>
      </c>
      <c r="E3432" t="s">
        <v>20997</v>
      </c>
      <c r="F3432">
        <v>9780060920647</v>
      </c>
      <c r="G3432" t="s">
        <v>12134</v>
      </c>
      <c r="H3432">
        <v>617</v>
      </c>
      <c r="I3432">
        <v>562</v>
      </c>
      <c r="J3432">
        <v>42</v>
      </c>
      <c r="K3432" t="s">
        <v>20998</v>
      </c>
      <c r="L3432" t="s">
        <v>2048</v>
      </c>
    </row>
    <row r="3433" spans="1:12" x14ac:dyDescent="0.25">
      <c r="A3433">
        <v>12527</v>
      </c>
      <c r="B3433" t="s">
        <v>8039</v>
      </c>
      <c r="C3433" t="s">
        <v>7920</v>
      </c>
      <c r="D3433">
        <v>4.1100000000000003</v>
      </c>
      <c r="E3433" t="s">
        <v>20999</v>
      </c>
      <c r="F3433">
        <v>9780072434170</v>
      </c>
      <c r="G3433" t="s">
        <v>11</v>
      </c>
      <c r="H3433">
        <v>288</v>
      </c>
      <c r="I3433">
        <v>17681</v>
      </c>
      <c r="J3433">
        <v>1596</v>
      </c>
      <c r="K3433" t="s">
        <v>17318</v>
      </c>
      <c r="L3433" t="s">
        <v>2048</v>
      </c>
    </row>
    <row r="3434" spans="1:12" x14ac:dyDescent="0.25">
      <c r="A3434">
        <v>12528</v>
      </c>
      <c r="B3434" t="s">
        <v>9561</v>
      </c>
      <c r="C3434" t="s">
        <v>7920</v>
      </c>
      <c r="D3434">
        <v>3.91</v>
      </c>
      <c r="E3434" t="s">
        <v>21000</v>
      </c>
      <c r="F3434">
        <v>9780060915186</v>
      </c>
      <c r="G3434" t="s">
        <v>11</v>
      </c>
      <c r="H3434">
        <v>255</v>
      </c>
      <c r="I3434">
        <v>7102</v>
      </c>
      <c r="J3434">
        <v>604</v>
      </c>
      <c r="K3434" t="s">
        <v>21001</v>
      </c>
      <c r="L3434" t="s">
        <v>2048</v>
      </c>
    </row>
    <row r="3435" spans="1:12" x14ac:dyDescent="0.25">
      <c r="A3435">
        <v>12532</v>
      </c>
      <c r="B3435" t="s">
        <v>13382</v>
      </c>
      <c r="C3435" t="s">
        <v>7920</v>
      </c>
      <c r="D3435">
        <v>4.16</v>
      </c>
      <c r="E3435" t="s">
        <v>21002</v>
      </c>
      <c r="F3435">
        <v>9780375703478</v>
      </c>
      <c r="G3435" t="s">
        <v>12134</v>
      </c>
      <c r="H3435">
        <v>205</v>
      </c>
      <c r="I3435">
        <v>3172</v>
      </c>
      <c r="J3435">
        <v>380</v>
      </c>
      <c r="K3435" t="s">
        <v>21003</v>
      </c>
      <c r="L3435" t="s">
        <v>2085</v>
      </c>
    </row>
    <row r="3436" spans="1:12" x14ac:dyDescent="0.25">
      <c r="A3436">
        <v>12533</v>
      </c>
      <c r="B3436" t="s">
        <v>7919</v>
      </c>
      <c r="C3436" t="s">
        <v>7920</v>
      </c>
      <c r="D3436">
        <v>3.57</v>
      </c>
      <c r="E3436" t="s">
        <v>21004</v>
      </c>
      <c r="F3436">
        <v>9780061239533</v>
      </c>
      <c r="G3436" t="s">
        <v>11</v>
      </c>
      <c r="H3436">
        <v>216</v>
      </c>
      <c r="I3436">
        <v>4870</v>
      </c>
      <c r="J3436">
        <v>975</v>
      </c>
      <c r="K3436" t="s">
        <v>21005</v>
      </c>
      <c r="L3436" t="s">
        <v>2072</v>
      </c>
    </row>
    <row r="3437" spans="1:12" x14ac:dyDescent="0.25">
      <c r="A3437">
        <v>12535</v>
      </c>
      <c r="B3437" t="s">
        <v>674</v>
      </c>
      <c r="C3437" t="s">
        <v>675</v>
      </c>
      <c r="D3437">
        <v>4.05</v>
      </c>
      <c r="E3437" t="s">
        <v>21006</v>
      </c>
      <c r="F3437">
        <v>9781594481574</v>
      </c>
      <c r="G3437" t="s">
        <v>11</v>
      </c>
      <c r="H3437">
        <v>352</v>
      </c>
      <c r="I3437">
        <v>18922</v>
      </c>
      <c r="J3437">
        <v>865</v>
      </c>
      <c r="K3437" t="s">
        <v>14554</v>
      </c>
      <c r="L3437" t="s">
        <v>546</v>
      </c>
    </row>
    <row r="3438" spans="1:12" x14ac:dyDescent="0.25">
      <c r="A3438">
        <v>12537</v>
      </c>
      <c r="B3438" t="s">
        <v>8639</v>
      </c>
      <c r="C3438" t="s">
        <v>675</v>
      </c>
      <c r="D3438">
        <v>3.63</v>
      </c>
      <c r="E3438" t="s">
        <v>21007</v>
      </c>
      <c r="F3438">
        <v>9781582430546</v>
      </c>
      <c r="G3438" t="s">
        <v>11</v>
      </c>
      <c r="H3438">
        <v>166</v>
      </c>
      <c r="I3438">
        <v>1562</v>
      </c>
      <c r="J3438">
        <v>111</v>
      </c>
      <c r="K3438" t="s">
        <v>21008</v>
      </c>
      <c r="L3438" t="s">
        <v>3136</v>
      </c>
    </row>
    <row r="3439" spans="1:12" x14ac:dyDescent="0.25">
      <c r="A3439">
        <v>12540</v>
      </c>
      <c r="B3439" t="s">
        <v>3103</v>
      </c>
      <c r="C3439" t="s">
        <v>675</v>
      </c>
      <c r="D3439">
        <v>4.1900000000000004</v>
      </c>
      <c r="E3439" t="s">
        <v>21009</v>
      </c>
      <c r="F3439">
        <v>9781400079094</v>
      </c>
      <c r="G3439" t="s">
        <v>11</v>
      </c>
      <c r="H3439">
        <v>251</v>
      </c>
      <c r="I3439">
        <v>21507</v>
      </c>
      <c r="J3439">
        <v>1664</v>
      </c>
      <c r="K3439" t="s">
        <v>14388</v>
      </c>
      <c r="L3439" t="s">
        <v>77</v>
      </c>
    </row>
    <row r="3440" spans="1:12" x14ac:dyDescent="0.25">
      <c r="A3440">
        <v>12545</v>
      </c>
      <c r="B3440" t="s">
        <v>4889</v>
      </c>
      <c r="C3440" t="s">
        <v>4890</v>
      </c>
      <c r="D3440">
        <v>4.0599999999999996</v>
      </c>
      <c r="E3440" t="s">
        <v>21010</v>
      </c>
      <c r="F3440">
        <v>9780141007458</v>
      </c>
      <c r="G3440" t="s">
        <v>11</v>
      </c>
      <c r="H3440">
        <v>304</v>
      </c>
      <c r="I3440">
        <v>1029</v>
      </c>
      <c r="J3440">
        <v>188</v>
      </c>
      <c r="K3440" t="s">
        <v>14270</v>
      </c>
      <c r="L3440" t="s">
        <v>2152</v>
      </c>
    </row>
    <row r="3441" spans="1:12" x14ac:dyDescent="0.25">
      <c r="A3441">
        <v>12546</v>
      </c>
      <c r="B3441" t="s">
        <v>5131</v>
      </c>
      <c r="C3441" t="s">
        <v>5132</v>
      </c>
      <c r="D3441">
        <v>3.83</v>
      </c>
      <c r="E3441" t="s">
        <v>21011</v>
      </c>
      <c r="F3441">
        <v>9780812967944</v>
      </c>
      <c r="G3441" t="s">
        <v>11</v>
      </c>
      <c r="H3441">
        <v>164</v>
      </c>
      <c r="I3441">
        <v>509</v>
      </c>
      <c r="J3441">
        <v>81</v>
      </c>
      <c r="K3441" t="s">
        <v>20991</v>
      </c>
      <c r="L3441" t="s">
        <v>2075</v>
      </c>
    </row>
    <row r="3442" spans="1:12" x14ac:dyDescent="0.25">
      <c r="A3442">
        <v>12550</v>
      </c>
      <c r="B3442" t="s">
        <v>6184</v>
      </c>
      <c r="C3442" t="s">
        <v>895</v>
      </c>
      <c r="D3442">
        <v>4.29</v>
      </c>
      <c r="E3442" t="s">
        <v>21012</v>
      </c>
      <c r="F3442">
        <v>9781841591056</v>
      </c>
      <c r="G3442" t="s">
        <v>11</v>
      </c>
      <c r="H3442">
        <v>211</v>
      </c>
      <c r="I3442">
        <v>6970</v>
      </c>
      <c r="J3442">
        <v>310</v>
      </c>
      <c r="K3442" t="s">
        <v>21013</v>
      </c>
      <c r="L3442" t="s">
        <v>44</v>
      </c>
    </row>
    <row r="3443" spans="1:12" x14ac:dyDescent="0.25">
      <c r="A3443">
        <v>12555</v>
      </c>
      <c r="B3443" t="s">
        <v>5002</v>
      </c>
      <c r="C3443" t="s">
        <v>501</v>
      </c>
      <c r="D3443">
        <v>3.99</v>
      </c>
      <c r="E3443" t="s">
        <v>21014</v>
      </c>
      <c r="F3443">
        <v>9780345457370</v>
      </c>
      <c r="G3443" t="s">
        <v>11</v>
      </c>
      <c r="H3443">
        <v>387</v>
      </c>
      <c r="I3443">
        <v>108440</v>
      </c>
      <c r="J3443">
        <v>2689</v>
      </c>
      <c r="K3443" t="s">
        <v>16916</v>
      </c>
      <c r="L3443" t="s">
        <v>144</v>
      </c>
    </row>
    <row r="3444" spans="1:12" x14ac:dyDescent="0.25">
      <c r="A3444">
        <v>12557</v>
      </c>
      <c r="B3444" t="s">
        <v>12404</v>
      </c>
      <c r="C3444" t="s">
        <v>501</v>
      </c>
      <c r="D3444">
        <v>4.01</v>
      </c>
      <c r="E3444" t="s">
        <v>21015</v>
      </c>
      <c r="F3444">
        <v>9780143038108</v>
      </c>
      <c r="G3444" t="s">
        <v>12134</v>
      </c>
      <c r="H3444">
        <v>416</v>
      </c>
      <c r="I3444">
        <v>66503</v>
      </c>
      <c r="J3444">
        <v>1661</v>
      </c>
      <c r="K3444" t="s">
        <v>18584</v>
      </c>
      <c r="L3444" t="s">
        <v>2022</v>
      </c>
    </row>
    <row r="3445" spans="1:12" x14ac:dyDescent="0.25">
      <c r="A3445">
        <v>12558</v>
      </c>
      <c r="B3445" t="s">
        <v>21016</v>
      </c>
      <c r="C3445" t="s">
        <v>21017</v>
      </c>
      <c r="D3445">
        <v>3.97</v>
      </c>
      <c r="E3445" t="s">
        <v>21018</v>
      </c>
      <c r="F3445">
        <v>9780689806162</v>
      </c>
      <c r="G3445" t="s">
        <v>11</v>
      </c>
      <c r="H3445">
        <v>32</v>
      </c>
      <c r="I3445">
        <v>1388</v>
      </c>
      <c r="J3445">
        <v>64</v>
      </c>
      <c r="K3445" t="s">
        <v>17737</v>
      </c>
      <c r="L3445" t="s">
        <v>399</v>
      </c>
    </row>
    <row r="3446" spans="1:12" x14ac:dyDescent="0.25">
      <c r="A3446">
        <v>12560</v>
      </c>
      <c r="B3446" t="s">
        <v>8640</v>
      </c>
      <c r="C3446" t="s">
        <v>8641</v>
      </c>
      <c r="D3446">
        <v>3.65</v>
      </c>
      <c r="E3446" t="s">
        <v>21019</v>
      </c>
      <c r="F3446">
        <v>9780552998017</v>
      </c>
      <c r="G3446" t="s">
        <v>11</v>
      </c>
      <c r="H3446">
        <v>432</v>
      </c>
      <c r="I3446">
        <v>1799</v>
      </c>
      <c r="J3446">
        <v>121</v>
      </c>
      <c r="K3446" t="s">
        <v>14526</v>
      </c>
      <c r="L3446" t="s">
        <v>227</v>
      </c>
    </row>
    <row r="3447" spans="1:12" x14ac:dyDescent="0.25">
      <c r="A3447">
        <v>12561</v>
      </c>
      <c r="B3447" t="s">
        <v>3218</v>
      </c>
      <c r="C3447" t="s">
        <v>8641</v>
      </c>
      <c r="D3447">
        <v>3.72</v>
      </c>
      <c r="E3447" t="s">
        <v>21020</v>
      </c>
      <c r="F3447">
        <v>9780785282099</v>
      </c>
      <c r="G3447" t="s">
        <v>11</v>
      </c>
      <c r="H3447">
        <v>239</v>
      </c>
      <c r="I3447">
        <v>83</v>
      </c>
      <c r="J3447">
        <v>20</v>
      </c>
      <c r="K3447" t="s">
        <v>21021</v>
      </c>
      <c r="L3447" t="s">
        <v>11450</v>
      </c>
    </row>
    <row r="3448" spans="1:12" x14ac:dyDescent="0.25">
      <c r="A3448">
        <v>12564</v>
      </c>
      <c r="B3448" t="s">
        <v>2219</v>
      </c>
      <c r="C3448" t="s">
        <v>2220</v>
      </c>
      <c r="D3448">
        <v>4.17</v>
      </c>
      <c r="E3448" t="s">
        <v>21022</v>
      </c>
      <c r="F3448">
        <v>9780143039860</v>
      </c>
      <c r="G3448" t="s">
        <v>11</v>
      </c>
      <c r="H3448">
        <v>715</v>
      </c>
      <c r="I3448">
        <v>577</v>
      </c>
      <c r="J3448">
        <v>80</v>
      </c>
      <c r="K3448" t="s">
        <v>14203</v>
      </c>
      <c r="L3448" t="s">
        <v>2025</v>
      </c>
    </row>
    <row r="3449" spans="1:12" x14ac:dyDescent="0.25">
      <c r="A3449">
        <v>12568</v>
      </c>
      <c r="B3449" t="s">
        <v>9562</v>
      </c>
      <c r="C3449" t="s">
        <v>9563</v>
      </c>
      <c r="D3449">
        <v>4.1500000000000004</v>
      </c>
      <c r="E3449" t="s">
        <v>21023</v>
      </c>
      <c r="F3449">
        <v>9780395500767</v>
      </c>
      <c r="G3449" t="s">
        <v>11</v>
      </c>
      <c r="H3449">
        <v>400</v>
      </c>
      <c r="I3449">
        <v>8721</v>
      </c>
      <c r="J3449">
        <v>380</v>
      </c>
      <c r="K3449" t="s">
        <v>21024</v>
      </c>
      <c r="L3449" t="s">
        <v>9564</v>
      </c>
    </row>
    <row r="3450" spans="1:12" x14ac:dyDescent="0.25">
      <c r="A3450">
        <v>12569</v>
      </c>
      <c r="B3450" t="s">
        <v>11608</v>
      </c>
      <c r="C3450" t="s">
        <v>9563</v>
      </c>
      <c r="D3450">
        <v>4.29</v>
      </c>
      <c r="E3450" t="s">
        <v>21025</v>
      </c>
      <c r="F3450">
        <v>9780395706749</v>
      </c>
      <c r="G3450" t="s">
        <v>11</v>
      </c>
      <c r="H3450">
        <v>544</v>
      </c>
      <c r="I3450">
        <v>2076</v>
      </c>
      <c r="J3450">
        <v>95</v>
      </c>
      <c r="K3450" t="s">
        <v>14435</v>
      </c>
      <c r="L3450" t="s">
        <v>68</v>
      </c>
    </row>
    <row r="3451" spans="1:12" x14ac:dyDescent="0.25">
      <c r="A3451">
        <v>12570</v>
      </c>
      <c r="B3451" t="s">
        <v>13383</v>
      </c>
      <c r="C3451" t="s">
        <v>9563</v>
      </c>
      <c r="D3451">
        <v>4.25</v>
      </c>
      <c r="E3451" t="s">
        <v>21026</v>
      </c>
      <c r="F3451">
        <v>9780395547038</v>
      </c>
      <c r="G3451" t="s">
        <v>12134</v>
      </c>
      <c r="H3451">
        <v>608</v>
      </c>
      <c r="I3451">
        <v>1724</v>
      </c>
      <c r="J3451">
        <v>103</v>
      </c>
      <c r="K3451" t="s">
        <v>21027</v>
      </c>
      <c r="L3451" t="s">
        <v>68</v>
      </c>
    </row>
    <row r="3452" spans="1:12" x14ac:dyDescent="0.25">
      <c r="A3452">
        <v>12571</v>
      </c>
      <c r="B3452" t="s">
        <v>7141</v>
      </c>
      <c r="C3452" t="s">
        <v>7142</v>
      </c>
      <c r="D3452">
        <v>3.78</v>
      </c>
      <c r="E3452" t="s">
        <v>21028</v>
      </c>
      <c r="F3452">
        <v>9780312277109</v>
      </c>
      <c r="G3452" t="s">
        <v>11</v>
      </c>
      <c r="H3452">
        <v>132</v>
      </c>
      <c r="I3452">
        <v>1349</v>
      </c>
      <c r="J3452">
        <v>77</v>
      </c>
      <c r="K3452" t="s">
        <v>21029</v>
      </c>
      <c r="L3452" t="s">
        <v>549</v>
      </c>
    </row>
    <row r="3453" spans="1:12" x14ac:dyDescent="0.25">
      <c r="A3453">
        <v>12577</v>
      </c>
      <c r="B3453" t="s">
        <v>10379</v>
      </c>
      <c r="C3453" t="s">
        <v>9214</v>
      </c>
      <c r="D3453">
        <v>4.2300000000000004</v>
      </c>
      <c r="E3453" t="s">
        <v>21030</v>
      </c>
      <c r="F3453">
        <v>9780156189217</v>
      </c>
      <c r="G3453" t="s">
        <v>11</v>
      </c>
      <c r="H3453">
        <v>622</v>
      </c>
      <c r="I3453">
        <v>7084</v>
      </c>
      <c r="J3453">
        <v>202</v>
      </c>
      <c r="K3453" t="s">
        <v>20050</v>
      </c>
      <c r="L3453" t="s">
        <v>68</v>
      </c>
    </row>
    <row r="3454" spans="1:12" x14ac:dyDescent="0.25">
      <c r="A3454">
        <v>12578</v>
      </c>
      <c r="B3454" t="s">
        <v>9211</v>
      </c>
      <c r="C3454" t="s">
        <v>9212</v>
      </c>
      <c r="D3454">
        <v>4.17</v>
      </c>
      <c r="E3454" t="s">
        <v>21031</v>
      </c>
      <c r="F3454">
        <v>9781883011543</v>
      </c>
      <c r="G3454" t="s">
        <v>11</v>
      </c>
      <c r="H3454">
        <v>1012</v>
      </c>
      <c r="I3454">
        <v>274</v>
      </c>
      <c r="J3454">
        <v>27</v>
      </c>
      <c r="K3454" t="s">
        <v>19725</v>
      </c>
      <c r="L3454" t="s">
        <v>599</v>
      </c>
    </row>
    <row r="3455" spans="1:12" x14ac:dyDescent="0.25">
      <c r="A3455">
        <v>12579</v>
      </c>
      <c r="B3455" t="s">
        <v>11174</v>
      </c>
      <c r="C3455" t="s">
        <v>11175</v>
      </c>
      <c r="D3455">
        <v>4.43</v>
      </c>
      <c r="E3455" t="s">
        <v>21032</v>
      </c>
      <c r="F3455">
        <v>9780878055296</v>
      </c>
      <c r="G3455" t="s">
        <v>11</v>
      </c>
      <c r="H3455">
        <v>226</v>
      </c>
      <c r="I3455">
        <v>305</v>
      </c>
      <c r="J3455">
        <v>15</v>
      </c>
      <c r="K3455" t="s">
        <v>21033</v>
      </c>
      <c r="L3455" t="s">
        <v>1429</v>
      </c>
    </row>
    <row r="3456" spans="1:12" x14ac:dyDescent="0.25">
      <c r="A3456">
        <v>12581</v>
      </c>
      <c r="B3456" t="s">
        <v>6185</v>
      </c>
      <c r="C3456" t="s">
        <v>6186</v>
      </c>
      <c r="D3456">
        <v>4.04</v>
      </c>
      <c r="E3456" t="s">
        <v>21034</v>
      </c>
      <c r="F3456">
        <v>9780679642701</v>
      </c>
      <c r="G3456" t="s">
        <v>11</v>
      </c>
      <c r="H3456">
        <v>106</v>
      </c>
      <c r="I3456">
        <v>484</v>
      </c>
      <c r="J3456">
        <v>56</v>
      </c>
      <c r="K3456" t="s">
        <v>16063</v>
      </c>
      <c r="L3456" t="s">
        <v>164</v>
      </c>
    </row>
    <row r="3457" spans="1:12" x14ac:dyDescent="0.25">
      <c r="A3457">
        <v>12582</v>
      </c>
      <c r="B3457" t="s">
        <v>21035</v>
      </c>
      <c r="C3457" t="s">
        <v>9214</v>
      </c>
      <c r="D3457">
        <v>3.94</v>
      </c>
      <c r="E3457" t="s">
        <v>21036</v>
      </c>
      <c r="F3457">
        <v>9780061124198</v>
      </c>
      <c r="G3457" t="s">
        <v>11</v>
      </c>
      <c r="H3457">
        <v>1</v>
      </c>
      <c r="I3457">
        <v>92</v>
      </c>
      <c r="J3457">
        <v>28</v>
      </c>
      <c r="K3457" t="s">
        <v>14600</v>
      </c>
      <c r="L3457" t="s">
        <v>15908</v>
      </c>
    </row>
    <row r="3458" spans="1:12" x14ac:dyDescent="0.25">
      <c r="A3458">
        <v>12583</v>
      </c>
      <c r="B3458" t="s">
        <v>9962</v>
      </c>
      <c r="C3458" t="s">
        <v>9214</v>
      </c>
      <c r="D3458">
        <v>3.6</v>
      </c>
      <c r="E3458" t="s">
        <v>21037</v>
      </c>
      <c r="F3458">
        <v>9780679728825</v>
      </c>
      <c r="G3458" t="s">
        <v>11</v>
      </c>
      <c r="H3458">
        <v>436</v>
      </c>
      <c r="I3458">
        <v>433</v>
      </c>
      <c r="J3458">
        <v>59</v>
      </c>
      <c r="K3458" t="s">
        <v>18823</v>
      </c>
      <c r="L3458" t="s">
        <v>2085</v>
      </c>
    </row>
    <row r="3459" spans="1:12" x14ac:dyDescent="0.25">
      <c r="A3459">
        <v>12586</v>
      </c>
      <c r="B3459" t="s">
        <v>9963</v>
      </c>
      <c r="C3459" t="s">
        <v>9214</v>
      </c>
      <c r="D3459">
        <v>4.0599999999999996</v>
      </c>
      <c r="E3459" t="s">
        <v>21038</v>
      </c>
      <c r="F3459">
        <v>9780679730040</v>
      </c>
      <c r="G3459" t="s">
        <v>11</v>
      </c>
      <c r="H3459">
        <v>368</v>
      </c>
      <c r="I3459">
        <v>102</v>
      </c>
      <c r="J3459">
        <v>11</v>
      </c>
      <c r="K3459" t="s">
        <v>21039</v>
      </c>
      <c r="L3459" t="s">
        <v>2085</v>
      </c>
    </row>
    <row r="3460" spans="1:12" x14ac:dyDescent="0.25">
      <c r="A3460">
        <v>12589</v>
      </c>
      <c r="B3460" t="s">
        <v>10380</v>
      </c>
      <c r="C3460" t="s">
        <v>9214</v>
      </c>
      <c r="D3460">
        <v>3.88</v>
      </c>
      <c r="E3460" t="s">
        <v>21040</v>
      </c>
      <c r="F3460">
        <v>9780156360906</v>
      </c>
      <c r="G3460" t="s">
        <v>11</v>
      </c>
      <c r="H3460">
        <v>288</v>
      </c>
      <c r="I3460">
        <v>830</v>
      </c>
      <c r="J3460">
        <v>76</v>
      </c>
      <c r="K3460" t="s">
        <v>21041</v>
      </c>
      <c r="L3460" t="s">
        <v>68</v>
      </c>
    </row>
    <row r="3461" spans="1:12" x14ac:dyDescent="0.25">
      <c r="A3461">
        <v>12590</v>
      </c>
      <c r="B3461" t="s">
        <v>9213</v>
      </c>
      <c r="C3461" t="s">
        <v>9214</v>
      </c>
      <c r="D3461">
        <v>4.0599999999999996</v>
      </c>
      <c r="E3461" t="s">
        <v>21042</v>
      </c>
      <c r="F3461">
        <v>9780674639270</v>
      </c>
      <c r="G3461" t="s">
        <v>11</v>
      </c>
      <c r="H3461">
        <v>104</v>
      </c>
      <c r="I3461">
        <v>2717</v>
      </c>
      <c r="J3461">
        <v>232</v>
      </c>
      <c r="K3461" t="s">
        <v>21043</v>
      </c>
      <c r="L3461" t="s">
        <v>1109</v>
      </c>
    </row>
    <row r="3462" spans="1:12" x14ac:dyDescent="0.25">
      <c r="A3462">
        <v>12609</v>
      </c>
      <c r="B3462" t="s">
        <v>9215</v>
      </c>
      <c r="C3462" t="s">
        <v>9216</v>
      </c>
      <c r="D3462">
        <v>4.17</v>
      </c>
      <c r="E3462" t="s">
        <v>21044</v>
      </c>
      <c r="F3462">
        <v>9780374525644</v>
      </c>
      <c r="G3462" t="s">
        <v>11</v>
      </c>
      <c r="H3462">
        <v>341</v>
      </c>
      <c r="I3462">
        <v>60656</v>
      </c>
      <c r="J3462">
        <v>4194</v>
      </c>
      <c r="K3462" t="s">
        <v>21045</v>
      </c>
      <c r="L3462" t="s">
        <v>9217</v>
      </c>
    </row>
    <row r="3463" spans="1:12" x14ac:dyDescent="0.25">
      <c r="A3463">
        <v>12612</v>
      </c>
      <c r="B3463" t="s">
        <v>4124</v>
      </c>
      <c r="C3463" t="s">
        <v>680</v>
      </c>
      <c r="D3463">
        <v>3.97</v>
      </c>
      <c r="E3463" t="s">
        <v>21046</v>
      </c>
      <c r="F3463">
        <v>9780805076882</v>
      </c>
      <c r="G3463" t="s">
        <v>11</v>
      </c>
      <c r="H3463">
        <v>301</v>
      </c>
      <c r="I3463">
        <v>11173</v>
      </c>
      <c r="J3463">
        <v>345</v>
      </c>
      <c r="K3463" t="s">
        <v>14119</v>
      </c>
      <c r="L3463" t="s">
        <v>1020</v>
      </c>
    </row>
    <row r="3464" spans="1:12" x14ac:dyDescent="0.25">
      <c r="A3464">
        <v>12614</v>
      </c>
      <c r="B3464" t="s">
        <v>676</v>
      </c>
      <c r="C3464" t="s">
        <v>677</v>
      </c>
      <c r="D3464">
        <v>3.94</v>
      </c>
      <c r="E3464" t="s">
        <v>21047</v>
      </c>
      <c r="F3464">
        <v>9781595581341</v>
      </c>
      <c r="G3464" t="s">
        <v>11</v>
      </c>
      <c r="H3464">
        <v>213</v>
      </c>
      <c r="I3464">
        <v>1953</v>
      </c>
      <c r="J3464">
        <v>116</v>
      </c>
      <c r="K3464" t="s">
        <v>15884</v>
      </c>
      <c r="L3464" t="s">
        <v>678</v>
      </c>
    </row>
    <row r="3465" spans="1:12" x14ac:dyDescent="0.25">
      <c r="A3465">
        <v>12615</v>
      </c>
      <c r="B3465" t="s">
        <v>6187</v>
      </c>
      <c r="C3465" t="s">
        <v>680</v>
      </c>
      <c r="D3465">
        <v>4.0199999999999996</v>
      </c>
      <c r="E3465" t="s">
        <v>21048</v>
      </c>
      <c r="F3465">
        <v>9781583225363</v>
      </c>
      <c r="G3465" t="s">
        <v>11</v>
      </c>
      <c r="H3465">
        <v>103</v>
      </c>
      <c r="I3465">
        <v>4332</v>
      </c>
      <c r="J3465">
        <v>320</v>
      </c>
      <c r="K3465" t="s">
        <v>14450</v>
      </c>
      <c r="L3465" t="s">
        <v>475</v>
      </c>
    </row>
    <row r="3466" spans="1:12" x14ac:dyDescent="0.25">
      <c r="A3466">
        <v>12616</v>
      </c>
      <c r="B3466" t="s">
        <v>21049</v>
      </c>
      <c r="C3466" t="s">
        <v>680</v>
      </c>
      <c r="D3466">
        <v>3.73</v>
      </c>
      <c r="E3466" t="s">
        <v>21050</v>
      </c>
      <c r="F3466">
        <v>9781583225653</v>
      </c>
      <c r="G3466" t="s">
        <v>14376</v>
      </c>
      <c r="H3466">
        <v>144</v>
      </c>
      <c r="I3466">
        <v>14</v>
      </c>
      <c r="J3466">
        <v>2</v>
      </c>
      <c r="K3466" t="s">
        <v>14450</v>
      </c>
      <c r="L3466" t="s">
        <v>21051</v>
      </c>
    </row>
    <row r="3467" spans="1:12" x14ac:dyDescent="0.25">
      <c r="A3467">
        <v>12618</v>
      </c>
      <c r="B3467" t="s">
        <v>3104</v>
      </c>
      <c r="C3467" t="s">
        <v>3105</v>
      </c>
      <c r="D3467">
        <v>3.93</v>
      </c>
      <c r="E3467" t="s">
        <v>21052</v>
      </c>
      <c r="F3467">
        <v>9781904859208</v>
      </c>
      <c r="G3467" t="s">
        <v>11</v>
      </c>
      <c r="H3467">
        <v>256</v>
      </c>
      <c r="I3467">
        <v>4145</v>
      </c>
      <c r="J3467">
        <v>192</v>
      </c>
      <c r="K3467" t="s">
        <v>16677</v>
      </c>
      <c r="L3467" t="s">
        <v>3106</v>
      </c>
    </row>
    <row r="3468" spans="1:12" x14ac:dyDescent="0.25">
      <c r="A3468">
        <v>12620</v>
      </c>
      <c r="B3468" t="s">
        <v>10381</v>
      </c>
      <c r="C3468" t="s">
        <v>680</v>
      </c>
      <c r="D3468">
        <v>3.98</v>
      </c>
      <c r="E3468" t="s">
        <v>21053</v>
      </c>
      <c r="F3468">
        <v>9781852421175</v>
      </c>
      <c r="G3468" t="s">
        <v>11</v>
      </c>
      <c r="H3468">
        <v>492</v>
      </c>
      <c r="I3468">
        <v>1643</v>
      </c>
      <c r="J3468">
        <v>38</v>
      </c>
      <c r="K3468" t="s">
        <v>14477</v>
      </c>
      <c r="L3468" t="s">
        <v>9326</v>
      </c>
    </row>
    <row r="3469" spans="1:12" x14ac:dyDescent="0.25">
      <c r="A3469">
        <v>12622</v>
      </c>
      <c r="B3469" t="s">
        <v>679</v>
      </c>
      <c r="C3469" t="s">
        <v>680</v>
      </c>
      <c r="D3469">
        <v>3.86</v>
      </c>
      <c r="E3469" t="s">
        <v>21054</v>
      </c>
      <c r="F3469">
        <v>9780521674935</v>
      </c>
      <c r="G3469" t="s">
        <v>11</v>
      </c>
      <c r="H3469">
        <v>190</v>
      </c>
      <c r="I3469">
        <v>819</v>
      </c>
      <c r="J3469">
        <v>31</v>
      </c>
      <c r="K3469" t="s">
        <v>15442</v>
      </c>
      <c r="L3469" t="s">
        <v>681</v>
      </c>
    </row>
    <row r="3470" spans="1:12" x14ac:dyDescent="0.25">
      <c r="A3470">
        <v>12623</v>
      </c>
      <c r="B3470" t="s">
        <v>13898</v>
      </c>
      <c r="C3470" t="s">
        <v>13899</v>
      </c>
      <c r="D3470">
        <v>4.05</v>
      </c>
      <c r="E3470" t="s">
        <v>21055</v>
      </c>
      <c r="F3470">
        <v>9781594513121</v>
      </c>
      <c r="G3470" t="s">
        <v>13842</v>
      </c>
      <c r="H3470">
        <v>242</v>
      </c>
      <c r="I3470">
        <v>270</v>
      </c>
      <c r="J3470">
        <v>16</v>
      </c>
      <c r="K3470" t="s">
        <v>16730</v>
      </c>
      <c r="L3470" t="s">
        <v>304</v>
      </c>
    </row>
    <row r="3471" spans="1:12" x14ac:dyDescent="0.25">
      <c r="A3471">
        <v>12627</v>
      </c>
      <c r="B3471" t="s">
        <v>11302</v>
      </c>
      <c r="C3471" t="s">
        <v>11303</v>
      </c>
      <c r="D3471">
        <v>3.99</v>
      </c>
      <c r="E3471" t="s">
        <v>21056</v>
      </c>
      <c r="F3471">
        <v>9781878825018</v>
      </c>
      <c r="G3471" t="s">
        <v>11</v>
      </c>
      <c r="H3471">
        <v>111</v>
      </c>
      <c r="I3471">
        <v>1679</v>
      </c>
      <c r="J3471">
        <v>133</v>
      </c>
      <c r="K3471" t="s">
        <v>15519</v>
      </c>
      <c r="L3471" t="s">
        <v>6578</v>
      </c>
    </row>
    <row r="3472" spans="1:12" x14ac:dyDescent="0.25">
      <c r="A3472">
        <v>12630</v>
      </c>
      <c r="B3472" t="s">
        <v>3107</v>
      </c>
      <c r="C3472" t="s">
        <v>3108</v>
      </c>
      <c r="D3472">
        <v>3.97</v>
      </c>
      <c r="E3472" t="s">
        <v>21057</v>
      </c>
      <c r="F3472">
        <v>9780805079678</v>
      </c>
      <c r="G3472" t="s">
        <v>11</v>
      </c>
      <c r="H3472">
        <v>226</v>
      </c>
      <c r="I3472">
        <v>1776</v>
      </c>
      <c r="J3472">
        <v>90</v>
      </c>
      <c r="K3472" t="s">
        <v>19186</v>
      </c>
      <c r="L3472" t="s">
        <v>3109</v>
      </c>
    </row>
    <row r="3473" spans="1:12" x14ac:dyDescent="0.25">
      <c r="A3473">
        <v>12631</v>
      </c>
      <c r="B3473" t="s">
        <v>4125</v>
      </c>
      <c r="C3473" t="s">
        <v>4126</v>
      </c>
      <c r="D3473">
        <v>3.76</v>
      </c>
      <c r="E3473" t="s">
        <v>21058</v>
      </c>
      <c r="F3473">
        <v>9780742529786</v>
      </c>
      <c r="G3473" t="s">
        <v>11</v>
      </c>
      <c r="H3473">
        <v>199</v>
      </c>
      <c r="I3473">
        <v>282</v>
      </c>
      <c r="J3473">
        <v>20</v>
      </c>
      <c r="K3473" t="s">
        <v>21059</v>
      </c>
      <c r="L3473" t="s">
        <v>4127</v>
      </c>
    </row>
    <row r="3474" spans="1:12" x14ac:dyDescent="0.25">
      <c r="A3474">
        <v>12645</v>
      </c>
      <c r="B3474" t="s">
        <v>10382</v>
      </c>
      <c r="C3474" t="s">
        <v>680</v>
      </c>
      <c r="D3474">
        <v>3.96</v>
      </c>
      <c r="E3474" t="s">
        <v>21060</v>
      </c>
      <c r="F3474">
        <v>9780262530071</v>
      </c>
      <c r="G3474" t="s">
        <v>11</v>
      </c>
      <c r="H3474">
        <v>261</v>
      </c>
      <c r="I3474">
        <v>296</v>
      </c>
      <c r="J3474">
        <v>10</v>
      </c>
      <c r="K3474" t="s">
        <v>21061</v>
      </c>
      <c r="L3474" t="s">
        <v>10383</v>
      </c>
    </row>
    <row r="3475" spans="1:12" x14ac:dyDescent="0.25">
      <c r="A3475">
        <v>12646</v>
      </c>
      <c r="B3475" t="s">
        <v>13119</v>
      </c>
      <c r="C3475" t="s">
        <v>13120</v>
      </c>
      <c r="D3475">
        <v>3.96</v>
      </c>
      <c r="E3475" t="s">
        <v>21062</v>
      </c>
      <c r="F3475">
        <v>9780415926324</v>
      </c>
      <c r="G3475" t="s">
        <v>12134</v>
      </c>
      <c r="H3475">
        <v>480</v>
      </c>
      <c r="I3475">
        <v>84</v>
      </c>
      <c r="J3475">
        <v>5</v>
      </c>
      <c r="K3475" t="s">
        <v>21063</v>
      </c>
      <c r="L3475" t="s">
        <v>13121</v>
      </c>
    </row>
    <row r="3476" spans="1:12" x14ac:dyDescent="0.25">
      <c r="A3476">
        <v>12648</v>
      </c>
      <c r="B3476" t="s">
        <v>682</v>
      </c>
      <c r="C3476" t="s">
        <v>683</v>
      </c>
      <c r="D3476">
        <v>4.22</v>
      </c>
      <c r="E3476" t="s">
        <v>21064</v>
      </c>
      <c r="F3476">
        <v>9780060578121</v>
      </c>
      <c r="G3476" t="s">
        <v>11</v>
      </c>
      <c r="H3476">
        <v>375</v>
      </c>
      <c r="I3476">
        <v>225</v>
      </c>
      <c r="J3476">
        <v>20</v>
      </c>
      <c r="K3476" t="s">
        <v>15682</v>
      </c>
      <c r="L3476" t="s">
        <v>176</v>
      </c>
    </row>
    <row r="3477" spans="1:12" x14ac:dyDescent="0.25">
      <c r="A3477">
        <v>12649</v>
      </c>
      <c r="B3477" t="s">
        <v>8250</v>
      </c>
      <c r="C3477" t="s">
        <v>8251</v>
      </c>
      <c r="D3477">
        <v>3.62</v>
      </c>
      <c r="E3477" t="s">
        <v>21065</v>
      </c>
      <c r="F3477">
        <v>9780192822758</v>
      </c>
      <c r="G3477" t="s">
        <v>11</v>
      </c>
      <c r="H3477">
        <v>676</v>
      </c>
      <c r="I3477">
        <v>4919</v>
      </c>
      <c r="J3477">
        <v>160</v>
      </c>
      <c r="K3477" t="s">
        <v>15651</v>
      </c>
      <c r="L3477" t="s">
        <v>944</v>
      </c>
    </row>
    <row r="3478" spans="1:12" x14ac:dyDescent="0.25">
      <c r="A3478">
        <v>12650</v>
      </c>
      <c r="B3478" t="s">
        <v>3110</v>
      </c>
      <c r="C3478" t="s">
        <v>683</v>
      </c>
      <c r="D3478">
        <v>4.32</v>
      </c>
      <c r="E3478" t="s">
        <v>21066</v>
      </c>
      <c r="F3478">
        <v>9780060578114</v>
      </c>
      <c r="G3478" t="s">
        <v>11</v>
      </c>
      <c r="H3478">
        <v>385</v>
      </c>
      <c r="I3478">
        <v>504</v>
      </c>
      <c r="J3478">
        <v>28</v>
      </c>
      <c r="K3478" t="s">
        <v>14346</v>
      </c>
      <c r="L3478" t="s">
        <v>176</v>
      </c>
    </row>
    <row r="3479" spans="1:12" x14ac:dyDescent="0.25">
      <c r="A3479">
        <v>12651</v>
      </c>
      <c r="B3479" t="s">
        <v>2221</v>
      </c>
      <c r="C3479" t="s">
        <v>2222</v>
      </c>
      <c r="D3479">
        <v>3.77</v>
      </c>
      <c r="E3479" t="s">
        <v>21067</v>
      </c>
      <c r="F3479">
        <v>9780143037491</v>
      </c>
      <c r="G3479" t="s">
        <v>11</v>
      </c>
      <c r="H3479">
        <v>168</v>
      </c>
      <c r="I3479">
        <v>29090</v>
      </c>
      <c r="J3479">
        <v>451</v>
      </c>
      <c r="K3479" t="s">
        <v>16951</v>
      </c>
      <c r="L3479" t="s">
        <v>2152</v>
      </c>
    </row>
    <row r="3480" spans="1:12" x14ac:dyDescent="0.25">
      <c r="A3480">
        <v>12652</v>
      </c>
      <c r="B3480" t="s">
        <v>13384</v>
      </c>
      <c r="C3480" t="s">
        <v>683</v>
      </c>
      <c r="D3480">
        <v>4.25</v>
      </c>
      <c r="E3480" t="s">
        <v>21068</v>
      </c>
      <c r="F3480">
        <v>9780061059476</v>
      </c>
      <c r="G3480" t="s">
        <v>12134</v>
      </c>
      <c r="H3480">
        <v>320</v>
      </c>
      <c r="I3480">
        <v>723</v>
      </c>
      <c r="J3480">
        <v>36</v>
      </c>
      <c r="K3480" t="s">
        <v>21069</v>
      </c>
      <c r="L3480" t="s">
        <v>176</v>
      </c>
    </row>
    <row r="3481" spans="1:12" x14ac:dyDescent="0.25">
      <c r="A3481">
        <v>12657</v>
      </c>
      <c r="B3481" t="s">
        <v>6692</v>
      </c>
      <c r="C3481" t="s">
        <v>3830</v>
      </c>
      <c r="D3481">
        <v>4.3</v>
      </c>
      <c r="E3481" t="s">
        <v>21070</v>
      </c>
      <c r="F3481">
        <v>9780375760389</v>
      </c>
      <c r="G3481" t="s">
        <v>11</v>
      </c>
      <c r="H3481">
        <v>1080</v>
      </c>
      <c r="I3481">
        <v>34972</v>
      </c>
      <c r="J3481">
        <v>1149</v>
      </c>
      <c r="K3481" t="s">
        <v>15508</v>
      </c>
      <c r="L3481" t="s">
        <v>2341</v>
      </c>
    </row>
    <row r="3482" spans="1:12" x14ac:dyDescent="0.25">
      <c r="A3482">
        <v>12658</v>
      </c>
      <c r="B3482" t="s">
        <v>6188</v>
      </c>
      <c r="C3482" t="s">
        <v>3830</v>
      </c>
      <c r="D3482">
        <v>4.2</v>
      </c>
      <c r="E3482" t="s">
        <v>21071</v>
      </c>
      <c r="F3482">
        <v>9780375760372</v>
      </c>
      <c r="G3482" t="s">
        <v>11</v>
      </c>
      <c r="H3482">
        <v>1136</v>
      </c>
      <c r="I3482">
        <v>66298</v>
      </c>
      <c r="J3482">
        <v>1383</v>
      </c>
      <c r="K3482" t="s">
        <v>15508</v>
      </c>
      <c r="L3482" t="s">
        <v>1614</v>
      </c>
    </row>
    <row r="3483" spans="1:12" x14ac:dyDescent="0.25">
      <c r="A3483">
        <v>12661</v>
      </c>
      <c r="B3483" t="s">
        <v>5513</v>
      </c>
      <c r="C3483" t="s">
        <v>3830</v>
      </c>
      <c r="D3483">
        <v>4.18</v>
      </c>
      <c r="E3483" t="s">
        <v>21072</v>
      </c>
      <c r="F3483">
        <v>9780812970432</v>
      </c>
      <c r="G3483" t="s">
        <v>11</v>
      </c>
      <c r="H3483">
        <v>1024</v>
      </c>
      <c r="I3483">
        <v>19174</v>
      </c>
      <c r="J3483">
        <v>664</v>
      </c>
      <c r="K3483" t="s">
        <v>16126</v>
      </c>
      <c r="L3483" t="s">
        <v>2894</v>
      </c>
    </row>
    <row r="3484" spans="1:12" x14ac:dyDescent="0.25">
      <c r="A3484">
        <v>12662</v>
      </c>
      <c r="B3484" t="s">
        <v>5514</v>
      </c>
      <c r="C3484" t="s">
        <v>3830</v>
      </c>
      <c r="D3484">
        <v>4.05</v>
      </c>
      <c r="E3484" t="s">
        <v>21073</v>
      </c>
      <c r="F3484">
        <v>9780812969825</v>
      </c>
      <c r="G3484" t="s">
        <v>11</v>
      </c>
      <c r="H3484">
        <v>320</v>
      </c>
      <c r="I3484">
        <v>4753</v>
      </c>
      <c r="J3484">
        <v>400</v>
      </c>
      <c r="K3484" t="s">
        <v>16126</v>
      </c>
      <c r="L3484" t="s">
        <v>1614</v>
      </c>
    </row>
    <row r="3485" spans="1:12" x14ac:dyDescent="0.25">
      <c r="A3485">
        <v>12664</v>
      </c>
      <c r="B3485" t="s">
        <v>10384</v>
      </c>
      <c r="C3485" t="s">
        <v>10385</v>
      </c>
      <c r="D3485">
        <v>3.71</v>
      </c>
      <c r="E3485" t="s">
        <v>21074</v>
      </c>
      <c r="F3485">
        <v>9780449207338</v>
      </c>
      <c r="G3485" t="s">
        <v>11</v>
      </c>
      <c r="H3485">
        <v>960</v>
      </c>
      <c r="I3485">
        <v>2153</v>
      </c>
      <c r="J3485">
        <v>152</v>
      </c>
      <c r="K3485" t="s">
        <v>21075</v>
      </c>
      <c r="L3485" t="s">
        <v>10386</v>
      </c>
    </row>
    <row r="3486" spans="1:12" x14ac:dyDescent="0.25">
      <c r="A3486">
        <v>12665</v>
      </c>
      <c r="B3486" t="s">
        <v>10387</v>
      </c>
      <c r="C3486" t="s">
        <v>3830</v>
      </c>
      <c r="D3486">
        <v>4.24</v>
      </c>
      <c r="E3486" t="s">
        <v>21076</v>
      </c>
      <c r="F3486">
        <v>9780449452691</v>
      </c>
      <c r="G3486" t="s">
        <v>11</v>
      </c>
      <c r="H3486">
        <v>1086</v>
      </c>
      <c r="I3486">
        <v>95</v>
      </c>
      <c r="J3486">
        <v>13</v>
      </c>
      <c r="K3486" t="s">
        <v>17999</v>
      </c>
      <c r="L3486" t="s">
        <v>3453</v>
      </c>
    </row>
    <row r="3487" spans="1:12" x14ac:dyDescent="0.25">
      <c r="A3487">
        <v>12676</v>
      </c>
      <c r="B3487" t="s">
        <v>21077</v>
      </c>
      <c r="C3487" t="s">
        <v>21078</v>
      </c>
      <c r="D3487">
        <v>3.96</v>
      </c>
      <c r="E3487" t="s">
        <v>21079</v>
      </c>
      <c r="F3487">
        <v>9780609810903</v>
      </c>
      <c r="G3487" t="s">
        <v>14376</v>
      </c>
      <c r="H3487">
        <v>288</v>
      </c>
      <c r="I3487">
        <v>67</v>
      </c>
      <c r="J3487">
        <v>3</v>
      </c>
      <c r="K3487" t="s">
        <v>15468</v>
      </c>
      <c r="L3487" t="s">
        <v>6099</v>
      </c>
    </row>
    <row r="3488" spans="1:12" x14ac:dyDescent="0.25">
      <c r="A3488">
        <v>12678</v>
      </c>
      <c r="B3488" t="s">
        <v>8626</v>
      </c>
      <c r="C3488" t="s">
        <v>564</v>
      </c>
      <c r="D3488">
        <v>3.96</v>
      </c>
      <c r="E3488" t="s">
        <v>21080</v>
      </c>
      <c r="F3488">
        <v>9789685957007</v>
      </c>
      <c r="G3488" t="s">
        <v>14376</v>
      </c>
      <c r="H3488">
        <v>254</v>
      </c>
      <c r="I3488">
        <v>28</v>
      </c>
      <c r="J3488">
        <v>9</v>
      </c>
      <c r="K3488" t="s">
        <v>21081</v>
      </c>
      <c r="L3488" t="s">
        <v>18118</v>
      </c>
    </row>
    <row r="3489" spans="1:12" x14ac:dyDescent="0.25">
      <c r="A3489">
        <v>12682</v>
      </c>
      <c r="B3489" t="s">
        <v>6189</v>
      </c>
      <c r="C3489" t="s">
        <v>564</v>
      </c>
      <c r="D3489">
        <v>4.22</v>
      </c>
      <c r="E3489" t="s">
        <v>21082</v>
      </c>
      <c r="F3489">
        <v>9780743437493</v>
      </c>
      <c r="G3489" t="s">
        <v>11</v>
      </c>
      <c r="H3489">
        <v>505</v>
      </c>
      <c r="I3489">
        <v>1316</v>
      </c>
      <c r="J3489">
        <v>134</v>
      </c>
      <c r="K3489" t="s">
        <v>14170</v>
      </c>
      <c r="L3489" t="s">
        <v>334</v>
      </c>
    </row>
    <row r="3490" spans="1:12" x14ac:dyDescent="0.25">
      <c r="A3490">
        <v>12683</v>
      </c>
      <c r="B3490" t="s">
        <v>6189</v>
      </c>
      <c r="C3490" t="s">
        <v>19934</v>
      </c>
      <c r="D3490">
        <v>4.22</v>
      </c>
      <c r="E3490" t="s">
        <v>21083</v>
      </c>
      <c r="F3490">
        <v>9780743536998</v>
      </c>
      <c r="G3490" t="s">
        <v>11</v>
      </c>
      <c r="H3490">
        <v>0</v>
      </c>
      <c r="I3490">
        <v>13</v>
      </c>
      <c r="J3490">
        <v>0</v>
      </c>
      <c r="K3490" t="s">
        <v>15989</v>
      </c>
      <c r="L3490" t="s">
        <v>16503</v>
      </c>
    </row>
    <row r="3491" spans="1:12" x14ac:dyDescent="0.25">
      <c r="A3491">
        <v>12684</v>
      </c>
      <c r="B3491" t="s">
        <v>6189</v>
      </c>
      <c r="C3491" t="s">
        <v>564</v>
      </c>
      <c r="D3491">
        <v>4.22</v>
      </c>
      <c r="E3491" t="s">
        <v>21084</v>
      </c>
      <c r="F3491">
        <v>9781417618255</v>
      </c>
      <c r="G3491" t="s">
        <v>11</v>
      </c>
      <c r="H3491">
        <v>505</v>
      </c>
      <c r="I3491">
        <v>8</v>
      </c>
      <c r="J3491">
        <v>2</v>
      </c>
      <c r="K3491" t="s">
        <v>14170</v>
      </c>
      <c r="L3491" t="s">
        <v>263</v>
      </c>
    </row>
    <row r="3492" spans="1:12" x14ac:dyDescent="0.25">
      <c r="A3492">
        <v>12686</v>
      </c>
      <c r="B3492" t="s">
        <v>12214</v>
      </c>
      <c r="C3492" t="s">
        <v>3112</v>
      </c>
      <c r="D3492">
        <v>4.13</v>
      </c>
      <c r="E3492" t="s">
        <v>21085</v>
      </c>
      <c r="F3492">
        <v>9780061238222</v>
      </c>
      <c r="G3492" t="s">
        <v>12134</v>
      </c>
      <c r="H3492">
        <v>306</v>
      </c>
      <c r="I3492">
        <v>697</v>
      </c>
      <c r="J3492">
        <v>158</v>
      </c>
      <c r="K3492" t="s">
        <v>14534</v>
      </c>
      <c r="L3492" t="s">
        <v>33</v>
      </c>
    </row>
    <row r="3493" spans="1:12" x14ac:dyDescent="0.25">
      <c r="A3493">
        <v>12691</v>
      </c>
      <c r="B3493" t="s">
        <v>3111</v>
      </c>
      <c r="C3493" t="s">
        <v>3112</v>
      </c>
      <c r="D3493">
        <v>4.13</v>
      </c>
      <c r="E3493" t="s">
        <v>21086</v>
      </c>
      <c r="F3493">
        <v>9780739461198</v>
      </c>
      <c r="G3493" t="s">
        <v>11</v>
      </c>
      <c r="H3493">
        <v>291</v>
      </c>
      <c r="I3493">
        <v>414947</v>
      </c>
      <c r="J3493">
        <v>12116</v>
      </c>
      <c r="K3493" t="s">
        <v>15619</v>
      </c>
      <c r="L3493" t="s">
        <v>3113</v>
      </c>
    </row>
    <row r="3494" spans="1:12" x14ac:dyDescent="0.25">
      <c r="A3494">
        <v>12703</v>
      </c>
      <c r="B3494" t="s">
        <v>4128</v>
      </c>
      <c r="C3494" t="s">
        <v>4129</v>
      </c>
      <c r="D3494">
        <v>3.85</v>
      </c>
      <c r="E3494" t="s">
        <v>21087</v>
      </c>
      <c r="F3494">
        <v>9780451529251</v>
      </c>
      <c r="G3494" t="s">
        <v>11</v>
      </c>
      <c r="H3494">
        <v>322</v>
      </c>
      <c r="I3494">
        <v>1898</v>
      </c>
      <c r="J3494">
        <v>201</v>
      </c>
      <c r="K3494" t="s">
        <v>16558</v>
      </c>
      <c r="L3494" t="s">
        <v>379</v>
      </c>
    </row>
    <row r="3495" spans="1:12" x14ac:dyDescent="0.25">
      <c r="A3495">
        <v>12712</v>
      </c>
      <c r="B3495" t="s">
        <v>21088</v>
      </c>
      <c r="C3495" t="s">
        <v>21089</v>
      </c>
      <c r="D3495">
        <v>0</v>
      </c>
      <c r="E3495" t="s">
        <v>21090</v>
      </c>
      <c r="F3495">
        <v>9780333581292</v>
      </c>
      <c r="G3495" t="s">
        <v>11</v>
      </c>
      <c r="H3495">
        <v>71</v>
      </c>
      <c r="I3495">
        <v>0</v>
      </c>
      <c r="J3495">
        <v>0</v>
      </c>
      <c r="K3495" t="s">
        <v>21091</v>
      </c>
      <c r="L3495" t="s">
        <v>2094</v>
      </c>
    </row>
    <row r="3496" spans="1:12" x14ac:dyDescent="0.25">
      <c r="A3496">
        <v>12722</v>
      </c>
      <c r="B3496" t="s">
        <v>8040</v>
      </c>
      <c r="C3496" t="s">
        <v>6631</v>
      </c>
      <c r="D3496">
        <v>3.9</v>
      </c>
      <c r="E3496" t="s">
        <v>21092</v>
      </c>
      <c r="F3496">
        <v>9780141185538</v>
      </c>
      <c r="G3496" t="s">
        <v>11</v>
      </c>
      <c r="H3496">
        <v>144</v>
      </c>
      <c r="I3496">
        <v>15806</v>
      </c>
      <c r="J3496">
        <v>996</v>
      </c>
      <c r="K3496" t="s">
        <v>16787</v>
      </c>
      <c r="L3496" t="s">
        <v>2025</v>
      </c>
    </row>
    <row r="3497" spans="1:12" x14ac:dyDescent="0.25">
      <c r="A3497">
        <v>12723</v>
      </c>
      <c r="B3497" t="s">
        <v>13385</v>
      </c>
      <c r="C3497" t="s">
        <v>10653</v>
      </c>
      <c r="D3497">
        <v>4.1500000000000004</v>
      </c>
      <c r="E3497" t="s">
        <v>21093</v>
      </c>
      <c r="F3497">
        <v>9780553572827</v>
      </c>
      <c r="G3497" t="s">
        <v>12134</v>
      </c>
      <c r="H3497">
        <v>576</v>
      </c>
      <c r="I3497">
        <v>103</v>
      </c>
      <c r="J3497">
        <v>4</v>
      </c>
      <c r="K3497" t="s">
        <v>17746</v>
      </c>
      <c r="L3497" t="s">
        <v>441</v>
      </c>
    </row>
    <row r="3498" spans="1:12" x14ac:dyDescent="0.25">
      <c r="A3498">
        <v>12724</v>
      </c>
      <c r="B3498" t="s">
        <v>2223</v>
      </c>
      <c r="C3498" t="s">
        <v>2224</v>
      </c>
      <c r="D3498">
        <v>4.0199999999999996</v>
      </c>
      <c r="E3498" t="s">
        <v>21094</v>
      </c>
      <c r="F3498">
        <v>9780143038191</v>
      </c>
      <c r="G3498" t="s">
        <v>11</v>
      </c>
      <c r="H3498">
        <v>672</v>
      </c>
      <c r="I3498">
        <v>6509</v>
      </c>
      <c r="J3498">
        <v>209</v>
      </c>
      <c r="K3498" t="s">
        <v>16077</v>
      </c>
      <c r="L3498" t="s">
        <v>2022</v>
      </c>
    </row>
    <row r="3499" spans="1:12" x14ac:dyDescent="0.25">
      <c r="A3499">
        <v>12725</v>
      </c>
      <c r="B3499" t="s">
        <v>11984</v>
      </c>
      <c r="C3499" t="s">
        <v>11985</v>
      </c>
      <c r="D3499">
        <v>3.74</v>
      </c>
      <c r="E3499" t="s">
        <v>21095</v>
      </c>
      <c r="F3499">
        <v>9780440979753</v>
      </c>
      <c r="G3499" t="s">
        <v>11</v>
      </c>
      <c r="H3499">
        <v>124</v>
      </c>
      <c r="I3499">
        <v>6548</v>
      </c>
      <c r="J3499">
        <v>356</v>
      </c>
      <c r="K3499" t="s">
        <v>21096</v>
      </c>
      <c r="L3499" t="s">
        <v>543</v>
      </c>
    </row>
    <row r="3500" spans="1:12" x14ac:dyDescent="0.25">
      <c r="A3500">
        <v>12733</v>
      </c>
      <c r="B3500" t="s">
        <v>6190</v>
      </c>
      <c r="C3500" t="s">
        <v>6191</v>
      </c>
      <c r="D3500">
        <v>3.94</v>
      </c>
      <c r="E3500" t="s">
        <v>21097</v>
      </c>
      <c r="F3500">
        <v>9780679642480</v>
      </c>
      <c r="G3500" t="s">
        <v>11</v>
      </c>
      <c r="H3500">
        <v>460</v>
      </c>
      <c r="I3500">
        <v>329</v>
      </c>
      <c r="J3500">
        <v>35</v>
      </c>
      <c r="K3500" t="s">
        <v>17955</v>
      </c>
      <c r="L3500" t="s">
        <v>164</v>
      </c>
    </row>
    <row r="3501" spans="1:12" x14ac:dyDescent="0.25">
      <c r="A3501">
        <v>12738</v>
      </c>
      <c r="B3501" t="s">
        <v>11609</v>
      </c>
      <c r="C3501" t="s">
        <v>11610</v>
      </c>
      <c r="D3501">
        <v>3.89</v>
      </c>
      <c r="E3501" t="s">
        <v>21098</v>
      </c>
      <c r="F3501">
        <v>9781860491818</v>
      </c>
      <c r="G3501" t="s">
        <v>11</v>
      </c>
      <c r="H3501">
        <v>352</v>
      </c>
      <c r="I3501">
        <v>1681</v>
      </c>
      <c r="J3501">
        <v>276</v>
      </c>
      <c r="K3501" t="s">
        <v>21099</v>
      </c>
      <c r="L3501" t="s">
        <v>979</v>
      </c>
    </row>
    <row r="3502" spans="1:12" x14ac:dyDescent="0.25">
      <c r="A3502">
        <v>12746</v>
      </c>
      <c r="B3502" t="s">
        <v>13386</v>
      </c>
      <c r="C3502" t="s">
        <v>13387</v>
      </c>
      <c r="D3502">
        <v>3.97</v>
      </c>
      <c r="E3502" t="s">
        <v>21100</v>
      </c>
      <c r="F3502">
        <v>9780375756863</v>
      </c>
      <c r="G3502" t="s">
        <v>12134</v>
      </c>
      <c r="H3502">
        <v>352</v>
      </c>
      <c r="I3502">
        <v>77</v>
      </c>
      <c r="J3502">
        <v>11</v>
      </c>
      <c r="K3502" t="s">
        <v>16644</v>
      </c>
      <c r="L3502" t="s">
        <v>164</v>
      </c>
    </row>
    <row r="3503" spans="1:12" x14ac:dyDescent="0.25">
      <c r="A3503">
        <v>12749</v>
      </c>
      <c r="B3503" t="s">
        <v>4891</v>
      </c>
      <c r="C3503" t="s">
        <v>4892</v>
      </c>
      <c r="D3503">
        <v>4.1399999999999997</v>
      </c>
      <c r="E3503" t="s">
        <v>21101</v>
      </c>
      <c r="F3503">
        <v>9780142437964</v>
      </c>
      <c r="G3503" t="s">
        <v>11</v>
      </c>
      <c r="H3503">
        <v>492</v>
      </c>
      <c r="I3503">
        <v>30493</v>
      </c>
      <c r="J3503">
        <v>1767</v>
      </c>
      <c r="K3503" t="s">
        <v>16480</v>
      </c>
      <c r="L3503" t="s">
        <v>2025</v>
      </c>
    </row>
    <row r="3504" spans="1:12" x14ac:dyDescent="0.25">
      <c r="A3504">
        <v>12753</v>
      </c>
      <c r="B3504" t="s">
        <v>21102</v>
      </c>
      <c r="C3504" t="s">
        <v>21103</v>
      </c>
      <c r="D3504">
        <v>4.1399999999999997</v>
      </c>
      <c r="E3504" t="s">
        <v>21104</v>
      </c>
      <c r="F3504">
        <v>9781593083779</v>
      </c>
      <c r="G3504" t="s">
        <v>12134</v>
      </c>
      <c r="H3504">
        <v>466</v>
      </c>
      <c r="I3504">
        <v>17</v>
      </c>
      <c r="J3504">
        <v>9</v>
      </c>
      <c r="K3504" t="s">
        <v>14886</v>
      </c>
      <c r="L3504" t="s">
        <v>21105</v>
      </c>
    </row>
    <row r="3505" spans="1:12" x14ac:dyDescent="0.25">
      <c r="A3505">
        <v>12754</v>
      </c>
      <c r="B3505" t="s">
        <v>21102</v>
      </c>
      <c r="C3505" t="s">
        <v>21106</v>
      </c>
      <c r="D3505">
        <v>4.1399999999999997</v>
      </c>
      <c r="E3505" t="s">
        <v>21107</v>
      </c>
      <c r="F3505">
        <v>9781414243672</v>
      </c>
      <c r="G3505" t="s">
        <v>11</v>
      </c>
      <c r="H3505">
        <v>380</v>
      </c>
      <c r="I3505">
        <v>1</v>
      </c>
      <c r="J3505">
        <v>0</v>
      </c>
      <c r="K3505" t="s">
        <v>14813</v>
      </c>
      <c r="L3505" t="s">
        <v>21108</v>
      </c>
    </row>
    <row r="3506" spans="1:12" x14ac:dyDescent="0.25">
      <c r="A3506">
        <v>12769</v>
      </c>
      <c r="B3506" t="s">
        <v>11986</v>
      </c>
      <c r="C3506" t="s">
        <v>11987</v>
      </c>
      <c r="D3506">
        <v>3.27</v>
      </c>
      <c r="E3506" t="s">
        <v>21109</v>
      </c>
      <c r="F3506">
        <v>9780373289806</v>
      </c>
      <c r="G3506" t="s">
        <v>11</v>
      </c>
      <c r="H3506">
        <v>304</v>
      </c>
      <c r="I3506">
        <v>70</v>
      </c>
      <c r="J3506">
        <v>6</v>
      </c>
      <c r="K3506" t="s">
        <v>21110</v>
      </c>
      <c r="L3506" t="s">
        <v>7471</v>
      </c>
    </row>
    <row r="3507" spans="1:12" x14ac:dyDescent="0.25">
      <c r="A3507">
        <v>12770</v>
      </c>
      <c r="B3507" t="s">
        <v>5515</v>
      </c>
      <c r="C3507" t="s">
        <v>5516</v>
      </c>
      <c r="D3507">
        <v>3.94</v>
      </c>
      <c r="E3507" t="s">
        <v>21111</v>
      </c>
      <c r="F3507">
        <v>9780786711642</v>
      </c>
      <c r="G3507" t="s">
        <v>11</v>
      </c>
      <c r="H3507">
        <v>242</v>
      </c>
      <c r="I3507">
        <v>6548</v>
      </c>
      <c r="J3507">
        <v>556</v>
      </c>
      <c r="K3507" t="s">
        <v>16325</v>
      </c>
      <c r="L3507" t="s">
        <v>606</v>
      </c>
    </row>
    <row r="3508" spans="1:12" x14ac:dyDescent="0.25">
      <c r="A3508">
        <v>12771</v>
      </c>
      <c r="B3508" t="s">
        <v>11787</v>
      </c>
      <c r="C3508" t="s">
        <v>9382</v>
      </c>
      <c r="D3508">
        <v>3.67</v>
      </c>
      <c r="E3508" t="s">
        <v>21112</v>
      </c>
      <c r="F3508">
        <v>9780553566406</v>
      </c>
      <c r="G3508" t="s">
        <v>11</v>
      </c>
      <c r="H3508">
        <v>197</v>
      </c>
      <c r="I3508">
        <v>267</v>
      </c>
      <c r="J3508">
        <v>7</v>
      </c>
      <c r="K3508" t="s">
        <v>14344</v>
      </c>
      <c r="L3508" t="s">
        <v>441</v>
      </c>
    </row>
    <row r="3509" spans="1:12" x14ac:dyDescent="0.25">
      <c r="A3509">
        <v>12783</v>
      </c>
      <c r="B3509" t="s">
        <v>21113</v>
      </c>
      <c r="C3509" t="s">
        <v>2127</v>
      </c>
      <c r="D3509">
        <v>3.71</v>
      </c>
      <c r="E3509" t="s">
        <v>21114</v>
      </c>
      <c r="F3509">
        <v>9780140118902</v>
      </c>
      <c r="G3509" t="s">
        <v>11</v>
      </c>
      <c r="H3509">
        <v>560</v>
      </c>
      <c r="I3509">
        <v>11</v>
      </c>
      <c r="J3509">
        <v>0</v>
      </c>
      <c r="K3509" t="s">
        <v>21115</v>
      </c>
      <c r="L3509" t="s">
        <v>2082</v>
      </c>
    </row>
    <row r="3510" spans="1:12" x14ac:dyDescent="0.25">
      <c r="A3510">
        <v>12786</v>
      </c>
      <c r="B3510" t="s">
        <v>2225</v>
      </c>
      <c r="C3510" t="s">
        <v>2226</v>
      </c>
      <c r="D3510">
        <v>3.54</v>
      </c>
      <c r="E3510" t="s">
        <v>21116</v>
      </c>
      <c r="F3510">
        <v>9780143036937</v>
      </c>
      <c r="G3510" t="s">
        <v>11</v>
      </c>
      <c r="H3510">
        <v>414</v>
      </c>
      <c r="I3510">
        <v>12741</v>
      </c>
      <c r="J3510">
        <v>1494</v>
      </c>
      <c r="K3510" t="s">
        <v>14875</v>
      </c>
      <c r="L3510" t="s">
        <v>2022</v>
      </c>
    </row>
    <row r="3511" spans="1:12" x14ac:dyDescent="0.25">
      <c r="A3511">
        <v>12787</v>
      </c>
      <c r="B3511" t="s">
        <v>684</v>
      </c>
      <c r="C3511" t="s">
        <v>685</v>
      </c>
      <c r="D3511">
        <v>3.92</v>
      </c>
      <c r="E3511" t="s">
        <v>21117</v>
      </c>
      <c r="F3511">
        <v>9781933618081</v>
      </c>
      <c r="G3511" t="s">
        <v>11</v>
      </c>
      <c r="H3511">
        <v>302</v>
      </c>
      <c r="I3511">
        <v>2243</v>
      </c>
      <c r="J3511">
        <v>220</v>
      </c>
      <c r="K3511" t="s">
        <v>15615</v>
      </c>
      <c r="L3511" t="s">
        <v>686</v>
      </c>
    </row>
    <row r="3512" spans="1:12" x14ac:dyDescent="0.25">
      <c r="A3512">
        <v>12789</v>
      </c>
      <c r="B3512" t="s">
        <v>21118</v>
      </c>
      <c r="C3512" t="s">
        <v>21119</v>
      </c>
      <c r="D3512">
        <v>4.67</v>
      </c>
      <c r="E3512" t="s">
        <v>21120</v>
      </c>
      <c r="F3512">
        <v>9780595377107</v>
      </c>
      <c r="G3512" t="s">
        <v>11</v>
      </c>
      <c r="H3512">
        <v>216</v>
      </c>
      <c r="I3512">
        <v>1</v>
      </c>
      <c r="J3512">
        <v>0</v>
      </c>
      <c r="K3512" t="s">
        <v>16425</v>
      </c>
      <c r="L3512" t="s">
        <v>3882</v>
      </c>
    </row>
    <row r="3513" spans="1:12" x14ac:dyDescent="0.25">
      <c r="A3513">
        <v>12793</v>
      </c>
      <c r="B3513" t="s">
        <v>7143</v>
      </c>
      <c r="C3513" t="s">
        <v>7144</v>
      </c>
      <c r="D3513">
        <v>3.9</v>
      </c>
      <c r="E3513" t="s">
        <v>21121</v>
      </c>
      <c r="F3513">
        <v>9780226424156</v>
      </c>
      <c r="G3513" t="s">
        <v>11</v>
      </c>
      <c r="H3513">
        <v>308</v>
      </c>
      <c r="I3513">
        <v>77</v>
      </c>
      <c r="J3513">
        <v>14</v>
      </c>
      <c r="K3513" t="s">
        <v>15522</v>
      </c>
      <c r="L3513" t="s">
        <v>421</v>
      </c>
    </row>
    <row r="3514" spans="1:12" x14ac:dyDescent="0.25">
      <c r="A3514">
        <v>12803</v>
      </c>
      <c r="B3514" t="s">
        <v>11988</v>
      </c>
      <c r="C3514" t="s">
        <v>11989</v>
      </c>
      <c r="D3514">
        <v>3.73</v>
      </c>
      <c r="E3514" t="s">
        <v>21122</v>
      </c>
      <c r="F3514">
        <v>9780679455134</v>
      </c>
      <c r="G3514" t="s">
        <v>11</v>
      </c>
      <c r="H3514">
        <v>1084</v>
      </c>
      <c r="I3514">
        <v>250</v>
      </c>
      <c r="J3514">
        <v>38</v>
      </c>
      <c r="K3514" t="s">
        <v>20408</v>
      </c>
      <c r="L3514" t="s">
        <v>44</v>
      </c>
    </row>
    <row r="3515" spans="1:12" x14ac:dyDescent="0.25">
      <c r="A3515">
        <v>12807</v>
      </c>
      <c r="B3515" t="s">
        <v>21123</v>
      </c>
      <c r="C3515" t="s">
        <v>2627</v>
      </c>
      <c r="D3515">
        <v>3.5</v>
      </c>
      <c r="E3515" t="s">
        <v>21124</v>
      </c>
      <c r="F3515">
        <v>9780434010530</v>
      </c>
      <c r="G3515" t="s">
        <v>11</v>
      </c>
      <c r="H3515">
        <v>336</v>
      </c>
      <c r="I3515">
        <v>15</v>
      </c>
      <c r="J3515">
        <v>1</v>
      </c>
      <c r="K3515" t="s">
        <v>19449</v>
      </c>
      <c r="L3515" t="s">
        <v>21125</v>
      </c>
    </row>
    <row r="3516" spans="1:12" x14ac:dyDescent="0.25">
      <c r="A3516">
        <v>12812</v>
      </c>
      <c r="B3516" t="s">
        <v>9850</v>
      </c>
      <c r="C3516" t="s">
        <v>9851</v>
      </c>
      <c r="D3516">
        <v>4.09</v>
      </c>
      <c r="E3516" t="s">
        <v>21126</v>
      </c>
      <c r="F3516">
        <v>9780140158762</v>
      </c>
      <c r="G3516" t="s">
        <v>11</v>
      </c>
      <c r="H3516">
        <v>400</v>
      </c>
      <c r="I3516">
        <v>175</v>
      </c>
      <c r="J3516">
        <v>17</v>
      </c>
      <c r="K3516" t="s">
        <v>19665</v>
      </c>
      <c r="L3516" t="s">
        <v>2022</v>
      </c>
    </row>
    <row r="3517" spans="1:12" x14ac:dyDescent="0.25">
      <c r="A3517">
        <v>12817</v>
      </c>
      <c r="B3517" t="s">
        <v>6693</v>
      </c>
      <c r="C3517" t="s">
        <v>6694</v>
      </c>
      <c r="D3517">
        <v>3.93</v>
      </c>
      <c r="E3517" t="s">
        <v>21127</v>
      </c>
      <c r="F3517">
        <v>9780142180099</v>
      </c>
      <c r="G3517" t="s">
        <v>11</v>
      </c>
      <c r="H3517">
        <v>512</v>
      </c>
      <c r="I3517">
        <v>503</v>
      </c>
      <c r="J3517">
        <v>34</v>
      </c>
      <c r="K3517" t="s">
        <v>15813</v>
      </c>
      <c r="L3517" t="s">
        <v>2025</v>
      </c>
    </row>
    <row r="3518" spans="1:12" x14ac:dyDescent="0.25">
      <c r="A3518">
        <v>12820</v>
      </c>
      <c r="B3518" t="s">
        <v>21128</v>
      </c>
      <c r="C3518" t="s">
        <v>21129</v>
      </c>
      <c r="D3518">
        <v>3.94</v>
      </c>
      <c r="E3518" t="s">
        <v>21130</v>
      </c>
      <c r="F3518">
        <v>9780744586466</v>
      </c>
      <c r="G3518" t="s">
        <v>11</v>
      </c>
      <c r="H3518">
        <v>120</v>
      </c>
      <c r="I3518">
        <v>21</v>
      </c>
      <c r="J3518">
        <v>5</v>
      </c>
      <c r="K3518" t="s">
        <v>14285</v>
      </c>
      <c r="L3518" t="s">
        <v>21131</v>
      </c>
    </row>
    <row r="3519" spans="1:12" x14ac:dyDescent="0.25">
      <c r="A3519">
        <v>12822</v>
      </c>
      <c r="B3519" t="s">
        <v>21132</v>
      </c>
      <c r="C3519" t="s">
        <v>21133</v>
      </c>
      <c r="D3519">
        <v>3.4</v>
      </c>
      <c r="E3519" t="s">
        <v>21134</v>
      </c>
      <c r="F3519">
        <v>9780822008934</v>
      </c>
      <c r="G3519" t="s">
        <v>11</v>
      </c>
      <c r="H3519">
        <v>80</v>
      </c>
      <c r="I3519">
        <v>5</v>
      </c>
      <c r="J3519">
        <v>1</v>
      </c>
      <c r="K3519" t="s">
        <v>21135</v>
      </c>
      <c r="L3519" t="s">
        <v>7375</v>
      </c>
    </row>
    <row r="3520" spans="1:12" x14ac:dyDescent="0.25">
      <c r="A3520">
        <v>12823</v>
      </c>
      <c r="B3520" t="s">
        <v>10388</v>
      </c>
      <c r="C3520" t="s">
        <v>10389</v>
      </c>
      <c r="D3520">
        <v>4.29</v>
      </c>
      <c r="E3520" t="s">
        <v>21136</v>
      </c>
      <c r="F3520">
        <v>9780374521400</v>
      </c>
      <c r="G3520" t="s">
        <v>11</v>
      </c>
      <c r="H3520">
        <v>318</v>
      </c>
      <c r="I3520">
        <v>2439</v>
      </c>
      <c r="J3520">
        <v>255</v>
      </c>
      <c r="K3520" t="s">
        <v>17356</v>
      </c>
      <c r="L3520" t="s">
        <v>609</v>
      </c>
    </row>
    <row r="3521" spans="1:12" x14ac:dyDescent="0.25">
      <c r="A3521">
        <v>12827</v>
      </c>
      <c r="B3521" t="s">
        <v>7536</v>
      </c>
      <c r="C3521" t="s">
        <v>1248</v>
      </c>
      <c r="D3521">
        <v>3.52</v>
      </c>
      <c r="E3521" t="s">
        <v>21137</v>
      </c>
      <c r="F3521">
        <v>9781841157498</v>
      </c>
      <c r="G3521" t="s">
        <v>11</v>
      </c>
      <c r="H3521">
        <v>528</v>
      </c>
      <c r="I3521">
        <v>3996</v>
      </c>
      <c r="J3521">
        <v>278</v>
      </c>
      <c r="K3521" t="s">
        <v>16773</v>
      </c>
      <c r="L3521" t="s">
        <v>7537</v>
      </c>
    </row>
    <row r="3522" spans="1:12" x14ac:dyDescent="0.25">
      <c r="A3522">
        <v>12828</v>
      </c>
      <c r="B3522" t="s">
        <v>7921</v>
      </c>
      <c r="C3522" t="s">
        <v>1248</v>
      </c>
      <c r="D3522">
        <v>3.59</v>
      </c>
      <c r="E3522" t="s">
        <v>21138</v>
      </c>
      <c r="F3522">
        <v>9780007153589</v>
      </c>
      <c r="G3522" t="s">
        <v>11</v>
      </c>
      <c r="H3522">
        <v>306</v>
      </c>
      <c r="I3522">
        <v>336</v>
      </c>
      <c r="J3522">
        <v>33</v>
      </c>
      <c r="K3522" t="s">
        <v>21139</v>
      </c>
      <c r="L3522" t="s">
        <v>2048</v>
      </c>
    </row>
    <row r="3523" spans="1:12" x14ac:dyDescent="0.25">
      <c r="A3523">
        <v>12829</v>
      </c>
      <c r="B3523" t="s">
        <v>7145</v>
      </c>
      <c r="C3523" t="s">
        <v>1248</v>
      </c>
      <c r="D3523">
        <v>3.12</v>
      </c>
      <c r="E3523" t="s">
        <v>21140</v>
      </c>
      <c r="F3523">
        <v>9780312420147</v>
      </c>
      <c r="G3523" t="s">
        <v>11</v>
      </c>
      <c r="H3523">
        <v>528</v>
      </c>
      <c r="I3523">
        <v>3621</v>
      </c>
      <c r="J3523">
        <v>330</v>
      </c>
      <c r="K3523" t="s">
        <v>21141</v>
      </c>
      <c r="L3523" t="s">
        <v>141</v>
      </c>
    </row>
    <row r="3524" spans="1:12" x14ac:dyDescent="0.25">
      <c r="A3524">
        <v>12840</v>
      </c>
      <c r="B3524" t="s">
        <v>13388</v>
      </c>
      <c r="C3524" t="s">
        <v>4131</v>
      </c>
      <c r="D3524">
        <v>4.03</v>
      </c>
      <c r="E3524" t="s">
        <v>21142</v>
      </c>
      <c r="F3524">
        <v>9780671732479</v>
      </c>
      <c r="G3524" t="s">
        <v>12134</v>
      </c>
      <c r="H3524">
        <v>328</v>
      </c>
      <c r="I3524">
        <v>2779</v>
      </c>
      <c r="J3524">
        <v>33</v>
      </c>
      <c r="K3524" t="s">
        <v>14224</v>
      </c>
      <c r="L3524" t="s">
        <v>884</v>
      </c>
    </row>
    <row r="3525" spans="1:12" x14ac:dyDescent="0.25">
      <c r="A3525">
        <v>12841</v>
      </c>
      <c r="B3525" t="s">
        <v>8963</v>
      </c>
      <c r="C3525" t="s">
        <v>4131</v>
      </c>
      <c r="D3525">
        <v>4.16</v>
      </c>
      <c r="E3525" t="s">
        <v>21143</v>
      </c>
      <c r="F3525">
        <v>9780060929602</v>
      </c>
      <c r="G3525" t="s">
        <v>11</v>
      </c>
      <c r="H3525">
        <v>288</v>
      </c>
      <c r="I3525">
        <v>1952</v>
      </c>
      <c r="J3525">
        <v>70</v>
      </c>
      <c r="K3525" t="s">
        <v>16367</v>
      </c>
      <c r="L3525" t="s">
        <v>2048</v>
      </c>
    </row>
    <row r="3526" spans="1:12" x14ac:dyDescent="0.25">
      <c r="A3526">
        <v>12842</v>
      </c>
      <c r="B3526" t="s">
        <v>10390</v>
      </c>
      <c r="C3526" t="s">
        <v>4131</v>
      </c>
      <c r="D3526">
        <v>4.12</v>
      </c>
      <c r="E3526" t="s">
        <v>21144</v>
      </c>
      <c r="F3526">
        <v>9780671732462</v>
      </c>
      <c r="G3526" t="s">
        <v>11</v>
      </c>
      <c r="H3526">
        <v>272</v>
      </c>
      <c r="I3526">
        <v>8541</v>
      </c>
      <c r="J3526">
        <v>257</v>
      </c>
      <c r="K3526" t="s">
        <v>20190</v>
      </c>
      <c r="L3526" t="s">
        <v>884</v>
      </c>
    </row>
    <row r="3527" spans="1:12" x14ac:dyDescent="0.25">
      <c r="A3527">
        <v>12843</v>
      </c>
      <c r="B3527" t="s">
        <v>7146</v>
      </c>
      <c r="C3527" t="s">
        <v>4131</v>
      </c>
      <c r="D3527">
        <v>4.03</v>
      </c>
      <c r="E3527" t="s">
        <v>21145</v>
      </c>
      <c r="F3527">
        <v>9780743412803</v>
      </c>
      <c r="G3527" t="s">
        <v>11</v>
      </c>
      <c r="H3527">
        <v>304</v>
      </c>
      <c r="I3527">
        <v>956</v>
      </c>
      <c r="J3527">
        <v>37</v>
      </c>
      <c r="K3527" t="s">
        <v>15055</v>
      </c>
      <c r="L3527" t="s">
        <v>884</v>
      </c>
    </row>
    <row r="3528" spans="1:12" x14ac:dyDescent="0.25">
      <c r="A3528">
        <v>12844</v>
      </c>
      <c r="B3528" t="s">
        <v>10391</v>
      </c>
      <c r="C3528" t="s">
        <v>4131</v>
      </c>
      <c r="D3528">
        <v>4.22</v>
      </c>
      <c r="E3528" t="s">
        <v>21146</v>
      </c>
      <c r="F3528">
        <v>9780671732486</v>
      </c>
      <c r="G3528" t="s">
        <v>11</v>
      </c>
      <c r="H3528">
        <v>288</v>
      </c>
      <c r="I3528">
        <v>2253</v>
      </c>
      <c r="J3528">
        <v>53</v>
      </c>
      <c r="K3528" t="s">
        <v>15554</v>
      </c>
      <c r="L3528" t="s">
        <v>884</v>
      </c>
    </row>
    <row r="3529" spans="1:12" x14ac:dyDescent="0.25">
      <c r="A3529">
        <v>12845</v>
      </c>
      <c r="B3529" t="s">
        <v>13389</v>
      </c>
      <c r="C3529" t="s">
        <v>4131</v>
      </c>
      <c r="D3529">
        <v>4.13</v>
      </c>
      <c r="E3529" t="s">
        <v>21147</v>
      </c>
      <c r="F3529">
        <v>9780671732523</v>
      </c>
      <c r="G3529" t="s">
        <v>12134</v>
      </c>
      <c r="H3529">
        <v>304</v>
      </c>
      <c r="I3529">
        <v>4657</v>
      </c>
      <c r="J3529">
        <v>89</v>
      </c>
      <c r="K3529" t="s">
        <v>21148</v>
      </c>
      <c r="L3529" t="s">
        <v>884</v>
      </c>
    </row>
    <row r="3530" spans="1:12" x14ac:dyDescent="0.25">
      <c r="A3530">
        <v>12846</v>
      </c>
      <c r="B3530" t="s">
        <v>13390</v>
      </c>
      <c r="C3530" t="s">
        <v>4131</v>
      </c>
      <c r="D3530">
        <v>4.1399999999999997</v>
      </c>
      <c r="E3530" t="s">
        <v>21149</v>
      </c>
      <c r="F3530">
        <v>9780671732509</v>
      </c>
      <c r="G3530" t="s">
        <v>12134</v>
      </c>
      <c r="H3530">
        <v>304</v>
      </c>
      <c r="I3530">
        <v>2554</v>
      </c>
      <c r="J3530">
        <v>67</v>
      </c>
      <c r="K3530" t="s">
        <v>21148</v>
      </c>
      <c r="L3530" t="s">
        <v>884</v>
      </c>
    </row>
    <row r="3531" spans="1:12" x14ac:dyDescent="0.25">
      <c r="A3531">
        <v>12847</v>
      </c>
      <c r="B3531" t="s">
        <v>4130</v>
      </c>
      <c r="C3531" t="s">
        <v>4131</v>
      </c>
      <c r="D3531">
        <v>4.0999999999999996</v>
      </c>
      <c r="E3531" t="s">
        <v>21150</v>
      </c>
      <c r="F3531">
        <v>9781855384279</v>
      </c>
      <c r="G3531" t="s">
        <v>11</v>
      </c>
      <c r="H3531">
        <v>260</v>
      </c>
      <c r="I3531">
        <v>3618</v>
      </c>
      <c r="J3531">
        <v>97</v>
      </c>
      <c r="K3531" t="s">
        <v>21151</v>
      </c>
      <c r="L3531" t="s">
        <v>4132</v>
      </c>
    </row>
    <row r="3532" spans="1:12" x14ac:dyDescent="0.25">
      <c r="A3532">
        <v>12851</v>
      </c>
      <c r="B3532" t="s">
        <v>3114</v>
      </c>
      <c r="C3532" t="s">
        <v>3115</v>
      </c>
      <c r="D3532">
        <v>4.26</v>
      </c>
      <c r="E3532" t="s">
        <v>21152</v>
      </c>
      <c r="F3532">
        <v>9780345481269</v>
      </c>
      <c r="G3532" t="s">
        <v>11</v>
      </c>
      <c r="H3532">
        <v>352</v>
      </c>
      <c r="I3532">
        <v>110</v>
      </c>
      <c r="J3532">
        <v>6</v>
      </c>
      <c r="K3532" t="s">
        <v>16856</v>
      </c>
      <c r="L3532" t="s">
        <v>164</v>
      </c>
    </row>
    <row r="3533" spans="1:12" x14ac:dyDescent="0.25">
      <c r="A3533">
        <v>12852</v>
      </c>
      <c r="B3533" t="s">
        <v>7147</v>
      </c>
      <c r="C3533" t="s">
        <v>3115</v>
      </c>
      <c r="D3533">
        <v>4.26</v>
      </c>
      <c r="E3533" t="s">
        <v>21153</v>
      </c>
      <c r="F3533">
        <v>9780375756887</v>
      </c>
      <c r="G3533" t="s">
        <v>11</v>
      </c>
      <c r="H3533">
        <v>320</v>
      </c>
      <c r="I3533">
        <v>2711</v>
      </c>
      <c r="J3533">
        <v>89</v>
      </c>
      <c r="K3533" t="s">
        <v>16102</v>
      </c>
      <c r="L3533" t="s">
        <v>164</v>
      </c>
    </row>
    <row r="3534" spans="1:12" x14ac:dyDescent="0.25">
      <c r="A3534">
        <v>12853</v>
      </c>
      <c r="B3534" t="s">
        <v>8252</v>
      </c>
      <c r="C3534" t="s">
        <v>4840</v>
      </c>
      <c r="D3534">
        <v>4.2699999999999996</v>
      </c>
      <c r="E3534" t="s">
        <v>21154</v>
      </c>
      <c r="F3534">
        <v>9780375411229</v>
      </c>
      <c r="G3534" t="s">
        <v>11</v>
      </c>
      <c r="H3534">
        <v>733</v>
      </c>
      <c r="I3534">
        <v>214</v>
      </c>
      <c r="J3534">
        <v>27</v>
      </c>
      <c r="K3534" t="s">
        <v>21155</v>
      </c>
      <c r="L3534" t="s">
        <v>44</v>
      </c>
    </row>
    <row r="3535" spans="1:12" x14ac:dyDescent="0.25">
      <c r="A3535">
        <v>12854</v>
      </c>
      <c r="B3535" t="s">
        <v>3302</v>
      </c>
      <c r="C3535" t="s">
        <v>4840</v>
      </c>
      <c r="D3535">
        <v>4.18</v>
      </c>
      <c r="E3535" t="s">
        <v>21156</v>
      </c>
      <c r="F3535">
        <v>9780375702242</v>
      </c>
      <c r="G3535" t="s">
        <v>11</v>
      </c>
      <c r="H3535">
        <v>633</v>
      </c>
      <c r="I3535">
        <v>2710</v>
      </c>
      <c r="J3535">
        <v>294</v>
      </c>
      <c r="K3535" t="s">
        <v>18425</v>
      </c>
      <c r="L3535" t="s">
        <v>2555</v>
      </c>
    </row>
    <row r="3536" spans="1:12" x14ac:dyDescent="0.25">
      <c r="A3536">
        <v>12855</v>
      </c>
      <c r="B3536" t="s">
        <v>4893</v>
      </c>
      <c r="C3536" t="s">
        <v>4894</v>
      </c>
      <c r="D3536">
        <v>4.42</v>
      </c>
      <c r="E3536" t="s">
        <v>21157</v>
      </c>
      <c r="F3536">
        <v>9780060726461</v>
      </c>
      <c r="G3536" t="s">
        <v>11</v>
      </c>
      <c r="H3536">
        <v>768</v>
      </c>
      <c r="I3536">
        <v>1330</v>
      </c>
      <c r="J3536">
        <v>29</v>
      </c>
      <c r="K3536" t="s">
        <v>18974</v>
      </c>
      <c r="L3536" t="s">
        <v>2135</v>
      </c>
    </row>
    <row r="3537" spans="1:12" x14ac:dyDescent="0.25">
      <c r="A3537">
        <v>12856</v>
      </c>
      <c r="B3537" t="s">
        <v>3302</v>
      </c>
      <c r="C3537" t="s">
        <v>3303</v>
      </c>
      <c r="D3537">
        <v>4.18</v>
      </c>
      <c r="E3537" t="s">
        <v>21158</v>
      </c>
      <c r="F3537">
        <v>9781593080587</v>
      </c>
      <c r="G3537" t="s">
        <v>11</v>
      </c>
      <c r="H3537">
        <v>578</v>
      </c>
      <c r="I3537">
        <v>442</v>
      </c>
      <c r="J3537">
        <v>52</v>
      </c>
      <c r="K3537" t="s">
        <v>14415</v>
      </c>
      <c r="L3537" t="s">
        <v>2957</v>
      </c>
    </row>
    <row r="3538" spans="1:12" x14ac:dyDescent="0.25">
      <c r="A3538">
        <v>12859</v>
      </c>
      <c r="B3538" t="s">
        <v>13122</v>
      </c>
      <c r="C3538" t="s">
        <v>13123</v>
      </c>
      <c r="D3538">
        <v>3.92</v>
      </c>
      <c r="E3538" t="s">
        <v>21159</v>
      </c>
      <c r="F3538">
        <v>9781567180701</v>
      </c>
      <c r="G3538" t="s">
        <v>12134</v>
      </c>
      <c r="H3538">
        <v>278</v>
      </c>
      <c r="I3538">
        <v>192</v>
      </c>
      <c r="J3538">
        <v>5</v>
      </c>
      <c r="K3538" t="s">
        <v>21160</v>
      </c>
      <c r="L3538" t="s">
        <v>3309</v>
      </c>
    </row>
    <row r="3539" spans="1:12" x14ac:dyDescent="0.25">
      <c r="A3539">
        <v>12873</v>
      </c>
      <c r="B3539" t="s">
        <v>12972</v>
      </c>
      <c r="C3539" t="s">
        <v>12973</v>
      </c>
      <c r="D3539">
        <v>4.2300000000000004</v>
      </c>
      <c r="E3539" t="s">
        <v>21161</v>
      </c>
      <c r="F3539">
        <v>9781844080380</v>
      </c>
      <c r="G3539" t="s">
        <v>12134</v>
      </c>
      <c r="H3539">
        <v>441</v>
      </c>
      <c r="I3539">
        <v>179639</v>
      </c>
      <c r="J3539">
        <v>8119</v>
      </c>
      <c r="K3539" t="s">
        <v>21162</v>
      </c>
      <c r="L3539" t="s">
        <v>12974</v>
      </c>
    </row>
    <row r="3540" spans="1:12" x14ac:dyDescent="0.25">
      <c r="A3540">
        <v>12876</v>
      </c>
      <c r="B3540" t="s">
        <v>12215</v>
      </c>
      <c r="C3540" t="s">
        <v>12216</v>
      </c>
      <c r="D3540">
        <v>3.92</v>
      </c>
      <c r="E3540" t="s">
        <v>21163</v>
      </c>
      <c r="F3540">
        <v>9780805242096</v>
      </c>
      <c r="G3540" t="s">
        <v>12134</v>
      </c>
      <c r="H3540">
        <v>304</v>
      </c>
      <c r="I3540">
        <v>536</v>
      </c>
      <c r="J3540">
        <v>79</v>
      </c>
      <c r="K3540" t="s">
        <v>16951</v>
      </c>
      <c r="L3540" t="s">
        <v>974</v>
      </c>
    </row>
    <row r="3541" spans="1:12" x14ac:dyDescent="0.25">
      <c r="A3541">
        <v>12879</v>
      </c>
      <c r="B3541" t="s">
        <v>687</v>
      </c>
      <c r="C3541" t="s">
        <v>688</v>
      </c>
      <c r="D3541">
        <v>3.79</v>
      </c>
      <c r="E3541" t="s">
        <v>21164</v>
      </c>
      <c r="F3541">
        <v>9780425209615</v>
      </c>
      <c r="G3541" t="s">
        <v>11</v>
      </c>
      <c r="H3541">
        <v>336</v>
      </c>
      <c r="I3541">
        <v>534</v>
      </c>
      <c r="J3541">
        <v>25</v>
      </c>
      <c r="K3541" t="s">
        <v>14306</v>
      </c>
      <c r="L3541" t="s">
        <v>689</v>
      </c>
    </row>
    <row r="3542" spans="1:12" x14ac:dyDescent="0.25">
      <c r="A3542">
        <v>12880</v>
      </c>
      <c r="B3542" t="s">
        <v>7922</v>
      </c>
      <c r="C3542" t="s">
        <v>7923</v>
      </c>
      <c r="D3542">
        <v>4.2300000000000004</v>
      </c>
      <c r="E3542" t="s">
        <v>21165</v>
      </c>
      <c r="F3542">
        <v>9780143104902</v>
      </c>
      <c r="G3542" t="s">
        <v>11</v>
      </c>
      <c r="H3542">
        <v>1181</v>
      </c>
      <c r="I3542">
        <v>1623</v>
      </c>
      <c r="J3542">
        <v>228</v>
      </c>
      <c r="K3542" t="s">
        <v>21166</v>
      </c>
      <c r="L3542" t="s">
        <v>2025</v>
      </c>
    </row>
    <row r="3543" spans="1:12" x14ac:dyDescent="0.25">
      <c r="A3543">
        <v>12881</v>
      </c>
      <c r="B3543" t="s">
        <v>9964</v>
      </c>
      <c r="C3543" t="s">
        <v>2391</v>
      </c>
      <c r="D3543">
        <v>3.77</v>
      </c>
      <c r="E3543" t="s">
        <v>21167</v>
      </c>
      <c r="F3543">
        <v>9780099307914</v>
      </c>
      <c r="G3543" t="s">
        <v>11</v>
      </c>
      <c r="H3543">
        <v>400</v>
      </c>
      <c r="I3543">
        <v>3115</v>
      </c>
      <c r="J3543">
        <v>188</v>
      </c>
      <c r="K3543" t="s">
        <v>21168</v>
      </c>
      <c r="L3543" t="s">
        <v>2085</v>
      </c>
    </row>
    <row r="3544" spans="1:12" x14ac:dyDescent="0.25">
      <c r="A3544">
        <v>12882</v>
      </c>
      <c r="B3544" t="s">
        <v>21169</v>
      </c>
      <c r="C3544" t="s">
        <v>2391</v>
      </c>
      <c r="D3544">
        <v>3.77</v>
      </c>
      <c r="E3544" t="s">
        <v>21170</v>
      </c>
      <c r="F3544">
        <v>9783446176935</v>
      </c>
      <c r="G3544" t="s">
        <v>16068</v>
      </c>
      <c r="H3544">
        <v>464</v>
      </c>
      <c r="I3544">
        <v>1</v>
      </c>
      <c r="J3544">
        <v>0</v>
      </c>
      <c r="K3544" t="s">
        <v>14519</v>
      </c>
      <c r="L3544" t="s">
        <v>21171</v>
      </c>
    </row>
    <row r="3545" spans="1:12" x14ac:dyDescent="0.25">
      <c r="A3545">
        <v>12885</v>
      </c>
      <c r="B3545" t="s">
        <v>10392</v>
      </c>
      <c r="C3545" t="s">
        <v>3416</v>
      </c>
      <c r="D3545">
        <v>3.7</v>
      </c>
      <c r="E3545" t="s">
        <v>21172</v>
      </c>
      <c r="F3545">
        <v>9780385240871</v>
      </c>
      <c r="G3545" t="s">
        <v>11</v>
      </c>
      <c r="H3545">
        <v>205</v>
      </c>
      <c r="I3545">
        <v>5052</v>
      </c>
      <c r="J3545">
        <v>305</v>
      </c>
      <c r="K3545" t="s">
        <v>19520</v>
      </c>
      <c r="L3545" t="s">
        <v>260</v>
      </c>
    </row>
    <row r="3546" spans="1:12" x14ac:dyDescent="0.25">
      <c r="A3546">
        <v>12901</v>
      </c>
      <c r="B3546" t="s">
        <v>21173</v>
      </c>
      <c r="C3546" t="s">
        <v>21174</v>
      </c>
      <c r="D3546">
        <v>3.73</v>
      </c>
      <c r="E3546" t="s">
        <v>21175</v>
      </c>
      <c r="F3546">
        <v>9780822002109</v>
      </c>
      <c r="G3546" t="s">
        <v>11</v>
      </c>
      <c r="H3546">
        <v>72</v>
      </c>
      <c r="I3546">
        <v>10</v>
      </c>
      <c r="J3546">
        <v>3</v>
      </c>
      <c r="K3546" t="s">
        <v>21176</v>
      </c>
      <c r="L3546" t="s">
        <v>7375</v>
      </c>
    </row>
    <row r="3547" spans="1:12" x14ac:dyDescent="0.25">
      <c r="A3547">
        <v>12905</v>
      </c>
      <c r="B3547" t="s">
        <v>21177</v>
      </c>
      <c r="C3547" t="s">
        <v>6191</v>
      </c>
      <c r="D3547">
        <v>4.05</v>
      </c>
      <c r="E3547" t="s">
        <v>21178</v>
      </c>
      <c r="F3547">
        <v>9780706432084</v>
      </c>
      <c r="G3547" t="s">
        <v>11</v>
      </c>
      <c r="H3547">
        <v>760</v>
      </c>
      <c r="I3547">
        <v>8</v>
      </c>
      <c r="J3547">
        <v>1</v>
      </c>
      <c r="K3547" t="s">
        <v>21179</v>
      </c>
      <c r="L3547" t="s">
        <v>21180</v>
      </c>
    </row>
    <row r="3548" spans="1:12" x14ac:dyDescent="0.25">
      <c r="A3548">
        <v>12906</v>
      </c>
      <c r="B3548" t="s">
        <v>21181</v>
      </c>
      <c r="C3548" t="s">
        <v>21182</v>
      </c>
      <c r="D3548">
        <v>3.12</v>
      </c>
      <c r="E3548" t="s">
        <v>21183</v>
      </c>
      <c r="F3548">
        <v>9780822001102</v>
      </c>
      <c r="G3548" t="s">
        <v>11</v>
      </c>
      <c r="H3548">
        <v>64</v>
      </c>
      <c r="I3548">
        <v>8</v>
      </c>
      <c r="J3548">
        <v>1</v>
      </c>
      <c r="K3548" t="s">
        <v>15272</v>
      </c>
      <c r="L3548" t="s">
        <v>7375</v>
      </c>
    </row>
    <row r="3549" spans="1:12" x14ac:dyDescent="0.25">
      <c r="A3549">
        <v>12912</v>
      </c>
      <c r="B3549" t="s">
        <v>2227</v>
      </c>
      <c r="C3549" t="s">
        <v>2228</v>
      </c>
      <c r="D3549">
        <v>3.84</v>
      </c>
      <c r="E3549" t="s">
        <v>21184</v>
      </c>
      <c r="F3549">
        <v>9780670038039</v>
      </c>
      <c r="G3549" t="s">
        <v>11</v>
      </c>
      <c r="H3549">
        <v>486</v>
      </c>
      <c r="I3549">
        <v>892</v>
      </c>
      <c r="J3549">
        <v>117</v>
      </c>
      <c r="K3549" t="s">
        <v>21185</v>
      </c>
      <c r="L3549" t="s">
        <v>2110</v>
      </c>
    </row>
    <row r="3550" spans="1:12" x14ac:dyDescent="0.25">
      <c r="A3550">
        <v>12914</v>
      </c>
      <c r="B3550" t="s">
        <v>2227</v>
      </c>
      <c r="C3550" t="s">
        <v>9965</v>
      </c>
      <c r="D3550">
        <v>3.84</v>
      </c>
      <c r="E3550" t="s">
        <v>21186</v>
      </c>
      <c r="F3550">
        <v>9780679729525</v>
      </c>
      <c r="G3550" t="s">
        <v>11</v>
      </c>
      <c r="H3550">
        <v>442</v>
      </c>
      <c r="I3550">
        <v>87406</v>
      </c>
      <c r="J3550">
        <v>1182</v>
      </c>
      <c r="K3550" t="s">
        <v>21187</v>
      </c>
      <c r="L3550" t="s">
        <v>2085</v>
      </c>
    </row>
    <row r="3551" spans="1:12" x14ac:dyDescent="0.25">
      <c r="A3551">
        <v>12916</v>
      </c>
      <c r="B3551" t="s">
        <v>2227</v>
      </c>
      <c r="C3551" t="s">
        <v>5133</v>
      </c>
      <c r="D3551">
        <v>3.84</v>
      </c>
      <c r="E3551" t="s">
        <v>21188</v>
      </c>
      <c r="F3551">
        <v>9780140449327</v>
      </c>
      <c r="G3551" t="s">
        <v>11</v>
      </c>
      <c r="H3551">
        <v>290</v>
      </c>
      <c r="I3551">
        <v>996</v>
      </c>
      <c r="J3551">
        <v>96</v>
      </c>
      <c r="K3551" t="s">
        <v>15130</v>
      </c>
      <c r="L3551" t="s">
        <v>2082</v>
      </c>
    </row>
    <row r="3552" spans="1:12" x14ac:dyDescent="0.25">
      <c r="A3552">
        <v>12918</v>
      </c>
      <c r="B3552" t="s">
        <v>3116</v>
      </c>
      <c r="C3552" t="s">
        <v>3117</v>
      </c>
      <c r="D3552">
        <v>3.84</v>
      </c>
      <c r="E3552" t="s">
        <v>21189</v>
      </c>
      <c r="F3552">
        <v>9780872207318</v>
      </c>
      <c r="G3552" t="s">
        <v>11</v>
      </c>
      <c r="H3552">
        <v>340</v>
      </c>
      <c r="I3552">
        <v>319</v>
      </c>
      <c r="J3552">
        <v>27</v>
      </c>
      <c r="K3552" t="s">
        <v>14868</v>
      </c>
      <c r="L3552" t="s">
        <v>105</v>
      </c>
    </row>
    <row r="3553" spans="1:12" x14ac:dyDescent="0.25">
      <c r="A3553">
        <v>12919</v>
      </c>
      <c r="B3553" t="s">
        <v>21190</v>
      </c>
      <c r="C3553" t="s">
        <v>21191</v>
      </c>
      <c r="D3553">
        <v>4.4000000000000004</v>
      </c>
      <c r="E3553" t="s">
        <v>21192</v>
      </c>
      <c r="F3553">
        <v>9780674995864</v>
      </c>
      <c r="G3553" t="s">
        <v>14627</v>
      </c>
      <c r="H3553">
        <v>590</v>
      </c>
      <c r="I3553">
        <v>583</v>
      </c>
      <c r="J3553">
        <v>5</v>
      </c>
      <c r="K3553" t="s">
        <v>15055</v>
      </c>
      <c r="L3553" t="s">
        <v>1109</v>
      </c>
    </row>
    <row r="3554" spans="1:12" x14ac:dyDescent="0.25">
      <c r="A3554">
        <v>12922</v>
      </c>
      <c r="B3554" t="s">
        <v>4133</v>
      </c>
      <c r="C3554" t="s">
        <v>4134</v>
      </c>
      <c r="D3554">
        <v>3.18</v>
      </c>
      <c r="E3554" t="s">
        <v>21193</v>
      </c>
      <c r="F3554">
        <v>9780486434124</v>
      </c>
      <c r="G3554" t="s">
        <v>11</v>
      </c>
      <c r="H3554">
        <v>106</v>
      </c>
      <c r="I3554">
        <v>237</v>
      </c>
      <c r="J3554">
        <v>39</v>
      </c>
      <c r="K3554" t="s">
        <v>19338</v>
      </c>
      <c r="L3554" t="s">
        <v>56</v>
      </c>
    </row>
    <row r="3555" spans="1:12" x14ac:dyDescent="0.25">
      <c r="A3555">
        <v>12923</v>
      </c>
      <c r="B3555" t="s">
        <v>4133</v>
      </c>
      <c r="C3555" t="s">
        <v>9218</v>
      </c>
      <c r="D3555">
        <v>3.18</v>
      </c>
      <c r="E3555" t="s">
        <v>21194</v>
      </c>
      <c r="F3555">
        <v>9780192834409</v>
      </c>
      <c r="G3555" t="s">
        <v>11</v>
      </c>
      <c r="H3555">
        <v>125</v>
      </c>
      <c r="I3555">
        <v>16370</v>
      </c>
      <c r="J3555">
        <v>1211</v>
      </c>
      <c r="K3555" t="s">
        <v>21195</v>
      </c>
      <c r="L3555" t="s">
        <v>944</v>
      </c>
    </row>
    <row r="3556" spans="1:12" x14ac:dyDescent="0.25">
      <c r="A3556">
        <v>12930</v>
      </c>
      <c r="B3556" t="s">
        <v>690</v>
      </c>
      <c r="C3556" t="s">
        <v>189</v>
      </c>
      <c r="D3556">
        <v>3.91</v>
      </c>
      <c r="E3556" t="s">
        <v>21196</v>
      </c>
      <c r="F3556">
        <v>9780385732536</v>
      </c>
      <c r="G3556" t="s">
        <v>11</v>
      </c>
      <c r="H3556">
        <v>169</v>
      </c>
      <c r="I3556">
        <v>93589</v>
      </c>
      <c r="J3556">
        <v>6654</v>
      </c>
      <c r="K3556" t="s">
        <v>15907</v>
      </c>
      <c r="L3556" t="s">
        <v>190</v>
      </c>
    </row>
    <row r="3557" spans="1:12" x14ac:dyDescent="0.25">
      <c r="A3557">
        <v>12931</v>
      </c>
      <c r="B3557" t="s">
        <v>691</v>
      </c>
      <c r="C3557" t="s">
        <v>189</v>
      </c>
      <c r="D3557">
        <v>3.9</v>
      </c>
      <c r="E3557" t="s">
        <v>21197</v>
      </c>
      <c r="F3557">
        <v>9780618685509</v>
      </c>
      <c r="G3557" t="s">
        <v>11</v>
      </c>
      <c r="H3557">
        <v>144</v>
      </c>
      <c r="I3557">
        <v>13788</v>
      </c>
      <c r="J3557">
        <v>1554</v>
      </c>
      <c r="K3557" t="s">
        <v>14987</v>
      </c>
      <c r="L3557" t="s">
        <v>692</v>
      </c>
    </row>
    <row r="3558" spans="1:12" x14ac:dyDescent="0.25">
      <c r="A3558">
        <v>12932</v>
      </c>
      <c r="B3558" t="s">
        <v>10393</v>
      </c>
      <c r="C3558" t="s">
        <v>189</v>
      </c>
      <c r="D3558">
        <v>3.9</v>
      </c>
      <c r="E3558" t="s">
        <v>21198</v>
      </c>
      <c r="F3558">
        <v>9780440402916</v>
      </c>
      <c r="G3558" t="s">
        <v>11</v>
      </c>
      <c r="H3558">
        <v>160</v>
      </c>
      <c r="I3558">
        <v>1521</v>
      </c>
      <c r="J3558">
        <v>44</v>
      </c>
      <c r="K3558" t="s">
        <v>20496</v>
      </c>
      <c r="L3558" t="s">
        <v>699</v>
      </c>
    </row>
    <row r="3559" spans="1:12" x14ac:dyDescent="0.25">
      <c r="A3559">
        <v>12933</v>
      </c>
      <c r="B3559" t="s">
        <v>8642</v>
      </c>
      <c r="C3559" t="s">
        <v>8643</v>
      </c>
      <c r="D3559">
        <v>3.93</v>
      </c>
      <c r="E3559" t="s">
        <v>21199</v>
      </c>
      <c r="F3559">
        <v>9780440415244</v>
      </c>
      <c r="G3559" t="s">
        <v>11</v>
      </c>
      <c r="H3559">
        <v>128</v>
      </c>
      <c r="I3559">
        <v>194</v>
      </c>
      <c r="J3559">
        <v>32</v>
      </c>
      <c r="K3559" t="s">
        <v>21200</v>
      </c>
      <c r="L3559" t="s">
        <v>3338</v>
      </c>
    </row>
    <row r="3560" spans="1:12" x14ac:dyDescent="0.25">
      <c r="A3560">
        <v>12936</v>
      </c>
      <c r="B3560" t="s">
        <v>8253</v>
      </c>
      <c r="C3560" t="s">
        <v>189</v>
      </c>
      <c r="D3560">
        <v>3.82</v>
      </c>
      <c r="E3560" t="s">
        <v>21201</v>
      </c>
      <c r="F3560">
        <v>9780385732567</v>
      </c>
      <c r="G3560" t="s">
        <v>11</v>
      </c>
      <c r="H3560">
        <v>240</v>
      </c>
      <c r="I3560">
        <v>132584</v>
      </c>
      <c r="J3560">
        <v>9341</v>
      </c>
      <c r="K3560" t="s">
        <v>21202</v>
      </c>
      <c r="L3560" t="s">
        <v>62</v>
      </c>
    </row>
    <row r="3561" spans="1:12" x14ac:dyDescent="0.25">
      <c r="A3561">
        <v>12937</v>
      </c>
      <c r="B3561" t="s">
        <v>9219</v>
      </c>
      <c r="C3561" t="s">
        <v>9220</v>
      </c>
      <c r="D3561">
        <v>3.71</v>
      </c>
      <c r="E3561" t="s">
        <v>21203</v>
      </c>
      <c r="F3561">
        <v>9780440414001</v>
      </c>
      <c r="G3561" t="s">
        <v>11</v>
      </c>
      <c r="H3561">
        <v>128</v>
      </c>
      <c r="I3561">
        <v>244</v>
      </c>
      <c r="J3561">
        <v>15</v>
      </c>
      <c r="K3561" t="s">
        <v>20065</v>
      </c>
      <c r="L3561" t="s">
        <v>3338</v>
      </c>
    </row>
    <row r="3562" spans="1:12" x14ac:dyDescent="0.25">
      <c r="A3562">
        <v>12938</v>
      </c>
      <c r="B3562" t="s">
        <v>2609</v>
      </c>
      <c r="C3562" t="s">
        <v>2587</v>
      </c>
      <c r="D3562">
        <v>3.91</v>
      </c>
      <c r="E3562" t="s">
        <v>21204</v>
      </c>
      <c r="F3562">
        <v>9780743482769</v>
      </c>
      <c r="G3562" t="s">
        <v>11</v>
      </c>
      <c r="H3562">
        <v>338</v>
      </c>
      <c r="I3562">
        <v>154195</v>
      </c>
      <c r="J3562">
        <v>2806</v>
      </c>
      <c r="K3562" t="s">
        <v>14684</v>
      </c>
      <c r="L3562" t="s">
        <v>2037</v>
      </c>
    </row>
    <row r="3563" spans="1:12" x14ac:dyDescent="0.25">
      <c r="A3563">
        <v>12939</v>
      </c>
      <c r="B3563" t="s">
        <v>2609</v>
      </c>
      <c r="C3563" t="s">
        <v>3293</v>
      </c>
      <c r="D3563">
        <v>3.91</v>
      </c>
      <c r="E3563" t="s">
        <v>21205</v>
      </c>
      <c r="F3563">
        <v>9780198320548</v>
      </c>
      <c r="G3563" t="s">
        <v>11</v>
      </c>
      <c r="H3563">
        <v>192</v>
      </c>
      <c r="I3563">
        <v>269</v>
      </c>
      <c r="J3563">
        <v>24</v>
      </c>
      <c r="K3563" t="s">
        <v>21206</v>
      </c>
      <c r="L3563" t="s">
        <v>944</v>
      </c>
    </row>
    <row r="3564" spans="1:12" x14ac:dyDescent="0.25">
      <c r="A3564">
        <v>12941</v>
      </c>
      <c r="B3564" t="s">
        <v>2609</v>
      </c>
      <c r="C3564" t="s">
        <v>5857</v>
      </c>
      <c r="D3564">
        <v>3.91</v>
      </c>
      <c r="E3564" t="s">
        <v>21207</v>
      </c>
      <c r="F3564">
        <v>9781903436592</v>
      </c>
      <c r="G3564" t="s">
        <v>11</v>
      </c>
      <c r="H3564">
        <v>455</v>
      </c>
      <c r="I3564">
        <v>1796</v>
      </c>
      <c r="J3564">
        <v>98</v>
      </c>
      <c r="K3564" t="s">
        <v>21208</v>
      </c>
      <c r="L3564" t="s">
        <v>1923</v>
      </c>
    </row>
    <row r="3565" spans="1:12" x14ac:dyDescent="0.25">
      <c r="A3565">
        <v>12944</v>
      </c>
      <c r="B3565" t="s">
        <v>2609</v>
      </c>
      <c r="C3565" t="s">
        <v>2419</v>
      </c>
      <c r="D3565">
        <v>3.91</v>
      </c>
      <c r="E3565" t="s">
        <v>21209</v>
      </c>
      <c r="F3565">
        <v>9780743484954</v>
      </c>
      <c r="G3565" t="s">
        <v>11</v>
      </c>
      <c r="H3565">
        <v>384</v>
      </c>
      <c r="I3565">
        <v>215</v>
      </c>
      <c r="J3565">
        <v>11</v>
      </c>
      <c r="K3565" t="s">
        <v>14831</v>
      </c>
      <c r="L3565" t="s">
        <v>2037</v>
      </c>
    </row>
    <row r="3566" spans="1:12" x14ac:dyDescent="0.25">
      <c r="A3566">
        <v>12947</v>
      </c>
      <c r="B3566" t="s">
        <v>8644</v>
      </c>
      <c r="C3566" t="s">
        <v>8645</v>
      </c>
      <c r="D3566">
        <v>3.43</v>
      </c>
      <c r="E3566" t="s">
        <v>21210</v>
      </c>
      <c r="F3566">
        <v>9780393959048</v>
      </c>
      <c r="G3566" t="s">
        <v>11</v>
      </c>
      <c r="H3566">
        <v>271</v>
      </c>
      <c r="I3566">
        <v>790</v>
      </c>
      <c r="J3566">
        <v>93</v>
      </c>
      <c r="K3566" t="s">
        <v>21211</v>
      </c>
      <c r="L3566" t="s">
        <v>8646</v>
      </c>
    </row>
    <row r="3567" spans="1:12" x14ac:dyDescent="0.25">
      <c r="A3567">
        <v>12950</v>
      </c>
      <c r="B3567" t="s">
        <v>5134</v>
      </c>
      <c r="C3567" t="s">
        <v>5135</v>
      </c>
      <c r="D3567">
        <v>3.79</v>
      </c>
      <c r="E3567" t="s">
        <v>21212</v>
      </c>
      <c r="F3567">
        <v>9780141439907</v>
      </c>
      <c r="G3567" t="s">
        <v>11</v>
      </c>
      <c r="H3567">
        <v>272</v>
      </c>
      <c r="I3567">
        <v>6769</v>
      </c>
      <c r="J3567">
        <v>270</v>
      </c>
      <c r="K3567" t="s">
        <v>21213</v>
      </c>
      <c r="L3567" t="s">
        <v>2022</v>
      </c>
    </row>
    <row r="3568" spans="1:12" x14ac:dyDescent="0.25">
      <c r="A3568">
        <v>12951</v>
      </c>
      <c r="B3568" t="s">
        <v>10394</v>
      </c>
      <c r="C3568" t="s">
        <v>10395</v>
      </c>
      <c r="D3568">
        <v>3.8</v>
      </c>
      <c r="E3568" t="s">
        <v>21214</v>
      </c>
      <c r="F3568">
        <v>9780553210590</v>
      </c>
      <c r="G3568" t="s">
        <v>11</v>
      </c>
      <c r="H3568">
        <v>527</v>
      </c>
      <c r="I3568">
        <v>3083</v>
      </c>
      <c r="J3568">
        <v>134</v>
      </c>
      <c r="K3568" t="s">
        <v>21215</v>
      </c>
      <c r="L3568" t="s">
        <v>10396</v>
      </c>
    </row>
    <row r="3569" spans="1:12" x14ac:dyDescent="0.25">
      <c r="A3569">
        <v>12954</v>
      </c>
      <c r="B3569" t="s">
        <v>5517</v>
      </c>
      <c r="C3569" t="s">
        <v>5518</v>
      </c>
      <c r="D3569">
        <v>3.43</v>
      </c>
      <c r="E3569" t="s">
        <v>21216</v>
      </c>
      <c r="F3569">
        <v>9780312406912</v>
      </c>
      <c r="G3569" t="s">
        <v>11</v>
      </c>
      <c r="H3569">
        <v>386</v>
      </c>
      <c r="I3569">
        <v>616</v>
      </c>
      <c r="J3569">
        <v>77</v>
      </c>
      <c r="K3569" t="s">
        <v>20074</v>
      </c>
      <c r="L3569" t="s">
        <v>5519</v>
      </c>
    </row>
    <row r="3570" spans="1:12" x14ac:dyDescent="0.25">
      <c r="A3570">
        <v>12958</v>
      </c>
      <c r="B3570" t="s">
        <v>3118</v>
      </c>
      <c r="C3570" t="s">
        <v>3119</v>
      </c>
      <c r="D3570">
        <v>4.07</v>
      </c>
      <c r="E3570" t="s">
        <v>21217</v>
      </c>
      <c r="F3570">
        <v>9780521618724</v>
      </c>
      <c r="G3570" t="s">
        <v>11</v>
      </c>
      <c r="H3570">
        <v>196</v>
      </c>
      <c r="I3570">
        <v>128</v>
      </c>
      <c r="J3570">
        <v>12</v>
      </c>
      <c r="K3570" t="s">
        <v>14837</v>
      </c>
      <c r="L3570" t="s">
        <v>681</v>
      </c>
    </row>
    <row r="3571" spans="1:12" x14ac:dyDescent="0.25">
      <c r="A3571">
        <v>12960</v>
      </c>
      <c r="B3571" t="s">
        <v>21218</v>
      </c>
      <c r="C3571" t="s">
        <v>9221</v>
      </c>
      <c r="D3571">
        <v>4.07</v>
      </c>
      <c r="E3571" t="s">
        <v>21219</v>
      </c>
      <c r="F3571">
        <v>9780451526816</v>
      </c>
      <c r="G3571" t="s">
        <v>11</v>
      </c>
      <c r="H3571">
        <v>166</v>
      </c>
      <c r="I3571">
        <v>1230</v>
      </c>
      <c r="J3571">
        <v>62</v>
      </c>
      <c r="K3571" t="s">
        <v>16343</v>
      </c>
      <c r="L3571" t="s">
        <v>9222</v>
      </c>
    </row>
    <row r="3572" spans="1:12" x14ac:dyDescent="0.25">
      <c r="A3572">
        <v>12961</v>
      </c>
      <c r="B3572" t="s">
        <v>21220</v>
      </c>
      <c r="C3572" t="s">
        <v>3293</v>
      </c>
      <c r="D3572">
        <v>4.07</v>
      </c>
      <c r="E3572" t="s">
        <v>21221</v>
      </c>
      <c r="F3572">
        <v>9780198320562</v>
      </c>
      <c r="G3572" t="s">
        <v>11</v>
      </c>
      <c r="H3572">
        <v>160</v>
      </c>
      <c r="I3572">
        <v>13</v>
      </c>
      <c r="J3572">
        <v>2</v>
      </c>
      <c r="K3572" t="s">
        <v>21206</v>
      </c>
      <c r="L3572" t="s">
        <v>114</v>
      </c>
    </row>
    <row r="3573" spans="1:12" x14ac:dyDescent="0.25">
      <c r="A3573">
        <v>12964</v>
      </c>
      <c r="B3573" t="s">
        <v>3118</v>
      </c>
      <c r="C3573" t="s">
        <v>21222</v>
      </c>
      <c r="D3573">
        <v>4.07</v>
      </c>
      <c r="E3573" t="s">
        <v>21223</v>
      </c>
      <c r="F3573">
        <v>9781932219258</v>
      </c>
      <c r="G3573" t="s">
        <v>11</v>
      </c>
      <c r="H3573">
        <v>18</v>
      </c>
      <c r="I3573">
        <v>38</v>
      </c>
      <c r="J3573">
        <v>7</v>
      </c>
      <c r="K3573" t="s">
        <v>21224</v>
      </c>
      <c r="L3573" t="s">
        <v>21225</v>
      </c>
    </row>
    <row r="3574" spans="1:12" x14ac:dyDescent="0.25">
      <c r="A3574">
        <v>12965</v>
      </c>
      <c r="B3574" t="s">
        <v>3118</v>
      </c>
      <c r="C3574" t="s">
        <v>5520</v>
      </c>
      <c r="D3574">
        <v>4.07</v>
      </c>
      <c r="E3574" t="s">
        <v>21226</v>
      </c>
      <c r="F3574">
        <v>9780521532501</v>
      </c>
      <c r="G3574" t="s">
        <v>11</v>
      </c>
      <c r="H3574">
        <v>188</v>
      </c>
      <c r="I3574">
        <v>73</v>
      </c>
      <c r="J3574">
        <v>12</v>
      </c>
      <c r="K3574" t="s">
        <v>21227</v>
      </c>
      <c r="L3574" t="s">
        <v>681</v>
      </c>
    </row>
    <row r="3575" spans="1:12" x14ac:dyDescent="0.25">
      <c r="A3575">
        <v>12967</v>
      </c>
      <c r="B3575" t="s">
        <v>3120</v>
      </c>
      <c r="C3575" t="s">
        <v>3121</v>
      </c>
      <c r="D3575">
        <v>3.5</v>
      </c>
      <c r="E3575" t="s">
        <v>21228</v>
      </c>
      <c r="F3575">
        <v>9780156031196</v>
      </c>
      <c r="G3575" t="s">
        <v>11</v>
      </c>
      <c r="H3575">
        <v>748</v>
      </c>
      <c r="I3575">
        <v>21851</v>
      </c>
      <c r="J3575">
        <v>3510</v>
      </c>
      <c r="K3575" t="s">
        <v>14445</v>
      </c>
      <c r="L3575" t="s">
        <v>68</v>
      </c>
    </row>
    <row r="3576" spans="1:12" x14ac:dyDescent="0.25">
      <c r="A3576">
        <v>12969</v>
      </c>
      <c r="B3576" t="s">
        <v>9966</v>
      </c>
      <c r="C3576" t="s">
        <v>6753</v>
      </c>
      <c r="D3576">
        <v>3.9</v>
      </c>
      <c r="E3576" t="s">
        <v>21229</v>
      </c>
      <c r="F3576">
        <v>9780679743347</v>
      </c>
      <c r="G3576" t="s">
        <v>11</v>
      </c>
      <c r="H3576">
        <v>320</v>
      </c>
      <c r="I3576">
        <v>1464</v>
      </c>
      <c r="J3576">
        <v>100</v>
      </c>
      <c r="K3576" t="s">
        <v>14904</v>
      </c>
      <c r="L3576" t="s">
        <v>2085</v>
      </c>
    </row>
    <row r="3577" spans="1:12" x14ac:dyDescent="0.25">
      <c r="A3577">
        <v>12975</v>
      </c>
      <c r="B3577" t="s">
        <v>2610</v>
      </c>
      <c r="C3577" t="s">
        <v>10267</v>
      </c>
      <c r="D3577">
        <v>3.98</v>
      </c>
      <c r="E3577" t="s">
        <v>21230</v>
      </c>
      <c r="F3577">
        <v>9780812036046</v>
      </c>
      <c r="G3577" t="s">
        <v>11</v>
      </c>
      <c r="H3577">
        <v>256</v>
      </c>
      <c r="I3577">
        <v>157</v>
      </c>
      <c r="J3577">
        <v>18</v>
      </c>
      <c r="K3577" t="s">
        <v>21231</v>
      </c>
      <c r="L3577" t="s">
        <v>10155</v>
      </c>
    </row>
    <row r="3578" spans="1:12" x14ac:dyDescent="0.25">
      <c r="A3578">
        <v>12980</v>
      </c>
      <c r="B3578" t="s">
        <v>2610</v>
      </c>
      <c r="C3578" t="s">
        <v>2419</v>
      </c>
      <c r="D3578">
        <v>3.98</v>
      </c>
      <c r="E3578" t="s">
        <v>21232</v>
      </c>
      <c r="F3578">
        <v>9780743484961</v>
      </c>
      <c r="G3578" t="s">
        <v>11</v>
      </c>
      <c r="H3578">
        <v>222</v>
      </c>
      <c r="I3578">
        <v>188</v>
      </c>
      <c r="J3578">
        <v>14</v>
      </c>
      <c r="K3578" t="s">
        <v>14831</v>
      </c>
      <c r="L3578" t="s">
        <v>2037</v>
      </c>
    </row>
    <row r="3579" spans="1:12" x14ac:dyDescent="0.25">
      <c r="A3579">
        <v>12982</v>
      </c>
      <c r="B3579" t="s">
        <v>2610</v>
      </c>
      <c r="C3579" t="s">
        <v>2587</v>
      </c>
      <c r="D3579">
        <v>3.98</v>
      </c>
      <c r="E3579" t="s">
        <v>21233</v>
      </c>
      <c r="F3579">
        <v>9780141014708</v>
      </c>
      <c r="G3579" t="s">
        <v>13842</v>
      </c>
      <c r="H3579">
        <v>240</v>
      </c>
      <c r="I3579">
        <v>199</v>
      </c>
      <c r="J3579">
        <v>21</v>
      </c>
      <c r="K3579" t="s">
        <v>15938</v>
      </c>
      <c r="L3579" t="s">
        <v>2025</v>
      </c>
    </row>
    <row r="3580" spans="1:12" x14ac:dyDescent="0.25">
      <c r="A3580">
        <v>12984</v>
      </c>
      <c r="B3580" t="s">
        <v>693</v>
      </c>
      <c r="C3580" t="s">
        <v>694</v>
      </c>
      <c r="D3580">
        <v>3.82</v>
      </c>
      <c r="E3580" t="s">
        <v>21234</v>
      </c>
      <c r="F3580">
        <v>9780345477521</v>
      </c>
      <c r="G3580" t="s">
        <v>11</v>
      </c>
      <c r="H3580">
        <v>400</v>
      </c>
      <c r="I3580">
        <v>5704</v>
      </c>
      <c r="J3580">
        <v>94</v>
      </c>
      <c r="K3580" t="s">
        <v>18440</v>
      </c>
      <c r="L3580" t="s">
        <v>355</v>
      </c>
    </row>
    <row r="3581" spans="1:12" x14ac:dyDescent="0.25">
      <c r="A3581">
        <v>12990</v>
      </c>
      <c r="B3581" t="s">
        <v>6695</v>
      </c>
      <c r="C3581" t="s">
        <v>6696</v>
      </c>
      <c r="D3581">
        <v>4.0199999999999996</v>
      </c>
      <c r="E3581" t="s">
        <v>21235</v>
      </c>
      <c r="F3581">
        <v>9780375725180</v>
      </c>
      <c r="G3581" t="s">
        <v>11</v>
      </c>
      <c r="H3581">
        <v>288</v>
      </c>
      <c r="I3581">
        <v>1309</v>
      </c>
      <c r="J3581">
        <v>107</v>
      </c>
      <c r="K3581" t="s">
        <v>21160</v>
      </c>
      <c r="L3581" t="s">
        <v>2085</v>
      </c>
    </row>
    <row r="3582" spans="1:12" x14ac:dyDescent="0.25">
      <c r="A3582">
        <v>12993</v>
      </c>
      <c r="B3582" t="s">
        <v>21236</v>
      </c>
      <c r="C3582" t="s">
        <v>21237</v>
      </c>
      <c r="D3582">
        <v>4.2699999999999996</v>
      </c>
      <c r="E3582" t="s">
        <v>21238</v>
      </c>
      <c r="F3582">
        <v>9781904271550</v>
      </c>
      <c r="G3582" t="s">
        <v>11</v>
      </c>
      <c r="H3582">
        <v>384</v>
      </c>
      <c r="I3582">
        <v>15</v>
      </c>
      <c r="J3582">
        <v>0</v>
      </c>
      <c r="K3582" t="s">
        <v>21239</v>
      </c>
      <c r="L3582" t="s">
        <v>1923</v>
      </c>
    </row>
    <row r="3583" spans="1:12" x14ac:dyDescent="0.25">
      <c r="A3583">
        <v>12994</v>
      </c>
      <c r="B3583" t="s">
        <v>5521</v>
      </c>
      <c r="C3583" t="s">
        <v>5522</v>
      </c>
      <c r="D3583">
        <v>3.74</v>
      </c>
      <c r="E3583" t="s">
        <v>21240</v>
      </c>
      <c r="F3583">
        <v>9780684852706</v>
      </c>
      <c r="G3583" t="s">
        <v>11</v>
      </c>
      <c r="H3583">
        <v>288</v>
      </c>
      <c r="I3583">
        <v>375</v>
      </c>
      <c r="J3583">
        <v>63</v>
      </c>
      <c r="K3583" t="s">
        <v>15360</v>
      </c>
      <c r="L3583" t="s">
        <v>53</v>
      </c>
    </row>
    <row r="3584" spans="1:12" x14ac:dyDescent="0.25">
      <c r="A3584">
        <v>12995</v>
      </c>
      <c r="B3584" t="s">
        <v>9565</v>
      </c>
      <c r="C3584" t="s">
        <v>6191</v>
      </c>
      <c r="D3584">
        <v>3.87</v>
      </c>
      <c r="E3584" t="s">
        <v>21241</v>
      </c>
      <c r="F3584">
        <v>9780679736530</v>
      </c>
      <c r="G3584" t="s">
        <v>11</v>
      </c>
      <c r="H3584">
        <v>409</v>
      </c>
      <c r="I3584">
        <v>4208</v>
      </c>
      <c r="J3584">
        <v>216</v>
      </c>
      <c r="K3584" t="s">
        <v>21242</v>
      </c>
      <c r="L3584" t="s">
        <v>2130</v>
      </c>
    </row>
    <row r="3585" spans="1:12" x14ac:dyDescent="0.25">
      <c r="A3585">
        <v>12996</v>
      </c>
      <c r="B3585" t="s">
        <v>4895</v>
      </c>
      <c r="C3585" t="s">
        <v>2587</v>
      </c>
      <c r="D3585">
        <v>3.89</v>
      </c>
      <c r="E3585" t="s">
        <v>21243</v>
      </c>
      <c r="F3585">
        <v>9780743477550</v>
      </c>
      <c r="G3585" t="s">
        <v>11</v>
      </c>
      <c r="H3585">
        <v>314</v>
      </c>
      <c r="I3585">
        <v>273070</v>
      </c>
      <c r="J3585">
        <v>4265</v>
      </c>
      <c r="K3585" t="s">
        <v>14684</v>
      </c>
      <c r="L3585" t="s">
        <v>2037</v>
      </c>
    </row>
    <row r="3586" spans="1:12" x14ac:dyDescent="0.25">
      <c r="A3586">
        <v>12999</v>
      </c>
      <c r="B3586" t="s">
        <v>4895</v>
      </c>
      <c r="C3586" t="s">
        <v>21244</v>
      </c>
      <c r="D3586">
        <v>3.89</v>
      </c>
      <c r="E3586" t="s">
        <v>21245</v>
      </c>
      <c r="F3586">
        <v>9781932219265</v>
      </c>
      <c r="G3586" t="s">
        <v>11</v>
      </c>
      <c r="H3586">
        <v>3</v>
      </c>
      <c r="I3586">
        <v>48</v>
      </c>
      <c r="J3586">
        <v>3</v>
      </c>
      <c r="K3586" t="s">
        <v>18942</v>
      </c>
      <c r="L3586" t="s">
        <v>17033</v>
      </c>
    </row>
    <row r="3587" spans="1:12" x14ac:dyDescent="0.25">
      <c r="A3587">
        <v>13002</v>
      </c>
      <c r="B3587" t="s">
        <v>4895</v>
      </c>
      <c r="C3587" t="s">
        <v>2419</v>
      </c>
      <c r="D3587">
        <v>3.89</v>
      </c>
      <c r="E3587" t="s">
        <v>21246</v>
      </c>
      <c r="F3587">
        <v>9780743482820</v>
      </c>
      <c r="G3587" t="s">
        <v>11</v>
      </c>
      <c r="H3587">
        <v>368</v>
      </c>
      <c r="I3587">
        <v>493</v>
      </c>
      <c r="J3587">
        <v>25</v>
      </c>
      <c r="K3587" t="s">
        <v>15322</v>
      </c>
      <c r="L3587" t="s">
        <v>2037</v>
      </c>
    </row>
    <row r="3588" spans="1:12" x14ac:dyDescent="0.25">
      <c r="A3588">
        <v>13006</v>
      </c>
      <c r="B3588" t="s">
        <v>4135</v>
      </c>
      <c r="C3588" t="s">
        <v>3293</v>
      </c>
      <c r="D3588">
        <v>3.68</v>
      </c>
      <c r="E3588" t="s">
        <v>21247</v>
      </c>
      <c r="F3588">
        <v>9780198320272</v>
      </c>
      <c r="G3588" t="s">
        <v>11</v>
      </c>
      <c r="H3588">
        <v>128</v>
      </c>
      <c r="I3588">
        <v>138685</v>
      </c>
      <c r="J3588">
        <v>2595</v>
      </c>
      <c r="K3588" t="s">
        <v>21248</v>
      </c>
      <c r="L3588" t="s">
        <v>114</v>
      </c>
    </row>
    <row r="3589" spans="1:12" x14ac:dyDescent="0.25">
      <c r="A3589">
        <v>13008</v>
      </c>
      <c r="B3589" t="s">
        <v>4135</v>
      </c>
      <c r="C3589" t="s">
        <v>21249</v>
      </c>
      <c r="D3589">
        <v>3.68</v>
      </c>
      <c r="E3589" t="s">
        <v>21250</v>
      </c>
      <c r="F3589">
        <v>9781932219166</v>
      </c>
      <c r="G3589" t="s">
        <v>11</v>
      </c>
      <c r="H3589">
        <v>3</v>
      </c>
      <c r="I3589">
        <v>53</v>
      </c>
      <c r="J3589">
        <v>3</v>
      </c>
      <c r="K3589" t="s">
        <v>14445</v>
      </c>
      <c r="L3589" t="s">
        <v>17033</v>
      </c>
    </row>
    <row r="3590" spans="1:12" x14ac:dyDescent="0.25">
      <c r="A3590">
        <v>13011</v>
      </c>
      <c r="B3590" t="s">
        <v>4135</v>
      </c>
      <c r="C3590" t="s">
        <v>4136</v>
      </c>
      <c r="D3590">
        <v>3.68</v>
      </c>
      <c r="E3590" t="s">
        <v>21251</v>
      </c>
      <c r="F3590">
        <v>9780521535137</v>
      </c>
      <c r="G3590" t="s">
        <v>11</v>
      </c>
      <c r="H3590">
        <v>226</v>
      </c>
      <c r="I3590">
        <v>51</v>
      </c>
      <c r="J3590">
        <v>2</v>
      </c>
      <c r="K3590" t="s">
        <v>18740</v>
      </c>
      <c r="L3590" t="s">
        <v>681</v>
      </c>
    </row>
    <row r="3591" spans="1:12" x14ac:dyDescent="0.25">
      <c r="A3591">
        <v>13012</v>
      </c>
      <c r="B3591" t="s">
        <v>4135</v>
      </c>
      <c r="C3591" t="s">
        <v>5523</v>
      </c>
      <c r="D3591">
        <v>3.68</v>
      </c>
      <c r="E3591" t="s">
        <v>21252</v>
      </c>
      <c r="F3591">
        <v>9781586638474</v>
      </c>
      <c r="G3591" t="s">
        <v>11</v>
      </c>
      <c r="H3591">
        <v>256</v>
      </c>
      <c r="I3591">
        <v>769</v>
      </c>
      <c r="J3591">
        <v>78</v>
      </c>
      <c r="K3591" t="s">
        <v>18174</v>
      </c>
      <c r="L3591" t="s">
        <v>4718</v>
      </c>
    </row>
    <row r="3592" spans="1:12" x14ac:dyDescent="0.25">
      <c r="A3592">
        <v>13018</v>
      </c>
      <c r="B3592" t="s">
        <v>21253</v>
      </c>
      <c r="C3592" t="s">
        <v>21254</v>
      </c>
      <c r="D3592">
        <v>3.88</v>
      </c>
      <c r="E3592" t="s">
        <v>21255</v>
      </c>
      <c r="F3592">
        <v>9780822000235</v>
      </c>
      <c r="G3592" t="s">
        <v>11</v>
      </c>
      <c r="H3592">
        <v>80</v>
      </c>
      <c r="I3592">
        <v>17</v>
      </c>
      <c r="J3592">
        <v>0</v>
      </c>
      <c r="K3592" t="s">
        <v>21256</v>
      </c>
      <c r="L3592" t="s">
        <v>7375</v>
      </c>
    </row>
    <row r="3593" spans="1:12" x14ac:dyDescent="0.25">
      <c r="A3593">
        <v>13020</v>
      </c>
      <c r="B3593" t="s">
        <v>6192</v>
      </c>
      <c r="C3593" t="s">
        <v>6193</v>
      </c>
      <c r="D3593">
        <v>3.83</v>
      </c>
      <c r="E3593" t="s">
        <v>21257</v>
      </c>
      <c r="F3593">
        <v>9781904271352</v>
      </c>
      <c r="G3593" t="s">
        <v>11</v>
      </c>
      <c r="H3593">
        <v>398</v>
      </c>
      <c r="I3593">
        <v>17782</v>
      </c>
      <c r="J3593">
        <v>493</v>
      </c>
      <c r="K3593" t="s">
        <v>14577</v>
      </c>
      <c r="L3593" t="s">
        <v>1923</v>
      </c>
    </row>
    <row r="3594" spans="1:12" x14ac:dyDescent="0.25">
      <c r="A3594">
        <v>13023</v>
      </c>
      <c r="B3594" t="s">
        <v>21258</v>
      </c>
      <c r="C3594" t="s">
        <v>21259</v>
      </c>
      <c r="D3594">
        <v>4.03</v>
      </c>
      <c r="E3594" t="s">
        <v>21260</v>
      </c>
      <c r="F3594">
        <v>9780517223628</v>
      </c>
      <c r="G3594" t="s">
        <v>11</v>
      </c>
      <c r="H3594">
        <v>92</v>
      </c>
      <c r="I3594">
        <v>364782</v>
      </c>
      <c r="J3594">
        <v>5234</v>
      </c>
      <c r="K3594" t="s">
        <v>16322</v>
      </c>
      <c r="L3594" t="s">
        <v>1765</v>
      </c>
    </row>
    <row r="3595" spans="1:12" x14ac:dyDescent="0.25">
      <c r="A3595">
        <v>13028</v>
      </c>
      <c r="B3595" t="s">
        <v>6867</v>
      </c>
      <c r="C3595" t="s">
        <v>6868</v>
      </c>
      <c r="D3595">
        <v>4.0199999999999996</v>
      </c>
      <c r="E3595" t="s">
        <v>21261</v>
      </c>
      <c r="F3595">
        <v>9780439291491</v>
      </c>
      <c r="G3595" t="s">
        <v>11</v>
      </c>
      <c r="H3595">
        <v>160</v>
      </c>
      <c r="I3595">
        <v>143</v>
      </c>
      <c r="J3595">
        <v>18</v>
      </c>
      <c r="K3595" t="s">
        <v>14733</v>
      </c>
      <c r="L3595" t="s">
        <v>2173</v>
      </c>
    </row>
    <row r="3596" spans="1:12" x14ac:dyDescent="0.25">
      <c r="A3596">
        <v>13033</v>
      </c>
      <c r="B3596" t="s">
        <v>9852</v>
      </c>
      <c r="C3596" t="s">
        <v>9853</v>
      </c>
      <c r="D3596">
        <v>4.17</v>
      </c>
      <c r="E3596" t="s">
        <v>21262</v>
      </c>
      <c r="F3596">
        <v>9780140153170</v>
      </c>
      <c r="G3596" t="s">
        <v>11</v>
      </c>
      <c r="H3596">
        <v>884</v>
      </c>
      <c r="I3596">
        <v>10050</v>
      </c>
      <c r="J3596">
        <v>294</v>
      </c>
      <c r="K3596" t="s">
        <v>14568</v>
      </c>
      <c r="L3596" t="s">
        <v>2022</v>
      </c>
    </row>
    <row r="3597" spans="1:12" x14ac:dyDescent="0.25">
      <c r="A3597">
        <v>13037</v>
      </c>
      <c r="B3597" t="s">
        <v>9854</v>
      </c>
      <c r="C3597" t="s">
        <v>9853</v>
      </c>
      <c r="D3597">
        <v>3.89</v>
      </c>
      <c r="E3597" t="s">
        <v>21263</v>
      </c>
      <c r="F3597">
        <v>9780140153194</v>
      </c>
      <c r="G3597" t="s">
        <v>11</v>
      </c>
      <c r="H3597">
        <v>253</v>
      </c>
      <c r="I3597">
        <v>5428</v>
      </c>
      <c r="J3597">
        <v>542</v>
      </c>
      <c r="K3597" t="s">
        <v>21264</v>
      </c>
      <c r="L3597" t="s">
        <v>2022</v>
      </c>
    </row>
    <row r="3598" spans="1:12" x14ac:dyDescent="0.25">
      <c r="A3598">
        <v>13039</v>
      </c>
      <c r="B3598" t="s">
        <v>13391</v>
      </c>
      <c r="C3598" t="s">
        <v>9853</v>
      </c>
      <c r="D3598">
        <v>4.18</v>
      </c>
      <c r="E3598" t="s">
        <v>21265</v>
      </c>
      <c r="F3598">
        <v>9780140153224</v>
      </c>
      <c r="G3598" t="s">
        <v>12134</v>
      </c>
      <c r="H3598">
        <v>288</v>
      </c>
      <c r="I3598">
        <v>1896</v>
      </c>
      <c r="J3598">
        <v>124</v>
      </c>
      <c r="K3598" t="s">
        <v>21264</v>
      </c>
      <c r="L3598" t="s">
        <v>2022</v>
      </c>
    </row>
    <row r="3599" spans="1:12" x14ac:dyDescent="0.25">
      <c r="A3599">
        <v>13040</v>
      </c>
      <c r="B3599" t="s">
        <v>298</v>
      </c>
      <c r="C3599" t="s">
        <v>11176</v>
      </c>
      <c r="D3599">
        <v>4.0199999999999996</v>
      </c>
      <c r="E3599" t="s">
        <v>21266</v>
      </c>
      <c r="F3599">
        <v>9780613572743</v>
      </c>
      <c r="G3599" t="s">
        <v>11</v>
      </c>
      <c r="H3599">
        <v>132</v>
      </c>
      <c r="I3599">
        <v>514</v>
      </c>
      <c r="J3599">
        <v>40</v>
      </c>
      <c r="K3599" t="s">
        <v>21267</v>
      </c>
      <c r="L3599" t="s">
        <v>263</v>
      </c>
    </row>
    <row r="3600" spans="1:12" x14ac:dyDescent="0.25">
      <c r="A3600">
        <v>13042</v>
      </c>
      <c r="B3600" t="s">
        <v>9223</v>
      </c>
      <c r="C3600" t="s">
        <v>8419</v>
      </c>
      <c r="D3600">
        <v>3.91</v>
      </c>
      <c r="E3600" t="s">
        <v>21268</v>
      </c>
      <c r="F3600">
        <v>9780684846941</v>
      </c>
      <c r="G3600" t="s">
        <v>11</v>
      </c>
      <c r="H3600">
        <v>306</v>
      </c>
      <c r="I3600">
        <v>1345</v>
      </c>
      <c r="J3600">
        <v>114</v>
      </c>
      <c r="K3600" t="s">
        <v>21269</v>
      </c>
      <c r="L3600" t="s">
        <v>53</v>
      </c>
    </row>
    <row r="3601" spans="1:12" x14ac:dyDescent="0.25">
      <c r="A3601">
        <v>13050</v>
      </c>
      <c r="B3601" t="s">
        <v>6194</v>
      </c>
      <c r="C3601" t="s">
        <v>6195</v>
      </c>
      <c r="D3601">
        <v>3.83</v>
      </c>
      <c r="E3601" t="s">
        <v>21270</v>
      </c>
      <c r="F3601">
        <v>9780300091410</v>
      </c>
      <c r="G3601" t="s">
        <v>11</v>
      </c>
      <c r="H3601">
        <v>328</v>
      </c>
      <c r="I3601">
        <v>63</v>
      </c>
      <c r="J3601">
        <v>2</v>
      </c>
      <c r="K3601" t="s">
        <v>19883</v>
      </c>
      <c r="L3601" t="s">
        <v>279</v>
      </c>
    </row>
    <row r="3602" spans="1:12" x14ac:dyDescent="0.25">
      <c r="A3602">
        <v>13060</v>
      </c>
      <c r="B3602" t="s">
        <v>695</v>
      </c>
      <c r="C3602" t="s">
        <v>696</v>
      </c>
      <c r="D3602">
        <v>3.63</v>
      </c>
      <c r="E3602" t="s">
        <v>21271</v>
      </c>
      <c r="F3602">
        <v>9780307262998</v>
      </c>
      <c r="G3602" t="s">
        <v>11</v>
      </c>
      <c r="H3602">
        <v>306</v>
      </c>
      <c r="I3602">
        <v>19245</v>
      </c>
      <c r="J3602">
        <v>1533</v>
      </c>
      <c r="K3602" t="s">
        <v>17039</v>
      </c>
      <c r="L3602" t="s">
        <v>65</v>
      </c>
    </row>
    <row r="3603" spans="1:12" x14ac:dyDescent="0.25">
      <c r="A3603">
        <v>13061</v>
      </c>
      <c r="B3603" t="s">
        <v>13392</v>
      </c>
      <c r="C3603" t="s">
        <v>696</v>
      </c>
      <c r="D3603">
        <v>3.95</v>
      </c>
      <c r="E3603" t="s">
        <v>21272</v>
      </c>
      <c r="F3603">
        <v>9780446677165</v>
      </c>
      <c r="G3603" t="s">
        <v>12134</v>
      </c>
      <c r="H3603">
        <v>388</v>
      </c>
      <c r="I3603">
        <v>12609</v>
      </c>
      <c r="J3603">
        <v>696</v>
      </c>
      <c r="K3603" t="s">
        <v>14908</v>
      </c>
      <c r="L3603" t="s">
        <v>171</v>
      </c>
    </row>
    <row r="3604" spans="1:12" x14ac:dyDescent="0.25">
      <c r="A3604">
        <v>13062</v>
      </c>
      <c r="B3604" t="s">
        <v>12490</v>
      </c>
      <c r="C3604" t="s">
        <v>696</v>
      </c>
      <c r="D3604">
        <v>3.96</v>
      </c>
      <c r="E3604" t="s">
        <v>21273</v>
      </c>
      <c r="F3604">
        <v>9780446695695</v>
      </c>
      <c r="G3604" t="s">
        <v>12134</v>
      </c>
      <c r="H3604">
        <v>420</v>
      </c>
      <c r="I3604">
        <v>14475</v>
      </c>
      <c r="J3604">
        <v>571</v>
      </c>
      <c r="K3604" t="s">
        <v>14200</v>
      </c>
      <c r="L3604" t="s">
        <v>120</v>
      </c>
    </row>
    <row r="3605" spans="1:12" x14ac:dyDescent="0.25">
      <c r="A3605">
        <v>13063</v>
      </c>
      <c r="B3605" t="s">
        <v>3122</v>
      </c>
      <c r="C3605" t="s">
        <v>696</v>
      </c>
      <c r="D3605">
        <v>3.82</v>
      </c>
      <c r="E3605" t="s">
        <v>21274</v>
      </c>
      <c r="F3605">
        <v>9780446695640</v>
      </c>
      <c r="G3605" t="s">
        <v>11</v>
      </c>
      <c r="H3605">
        <v>400</v>
      </c>
      <c r="I3605">
        <v>13125</v>
      </c>
      <c r="J3605">
        <v>743</v>
      </c>
      <c r="K3605" t="s">
        <v>14833</v>
      </c>
      <c r="L3605" t="s">
        <v>171</v>
      </c>
    </row>
    <row r="3606" spans="1:12" x14ac:dyDescent="0.25">
      <c r="A3606">
        <v>13064</v>
      </c>
      <c r="B3606" t="s">
        <v>3123</v>
      </c>
      <c r="C3606" t="s">
        <v>696</v>
      </c>
      <c r="D3606">
        <v>3.94</v>
      </c>
      <c r="E3606" t="s">
        <v>21275</v>
      </c>
      <c r="F3606">
        <v>9780446695718</v>
      </c>
      <c r="G3606" t="s">
        <v>11</v>
      </c>
      <c r="H3606">
        <v>404</v>
      </c>
      <c r="I3606">
        <v>15459</v>
      </c>
      <c r="J3606">
        <v>669</v>
      </c>
      <c r="K3606" t="s">
        <v>18311</v>
      </c>
      <c r="L3606" t="s">
        <v>120</v>
      </c>
    </row>
    <row r="3607" spans="1:12" x14ac:dyDescent="0.25">
      <c r="A3607">
        <v>13066</v>
      </c>
      <c r="B3607" t="s">
        <v>3124</v>
      </c>
      <c r="C3607" t="s">
        <v>696</v>
      </c>
      <c r="D3607">
        <v>3.89</v>
      </c>
      <c r="E3607" t="s">
        <v>21276</v>
      </c>
      <c r="F3607">
        <v>9780446695688</v>
      </c>
      <c r="G3607" t="s">
        <v>11</v>
      </c>
      <c r="H3607">
        <v>464</v>
      </c>
      <c r="I3607">
        <v>20070</v>
      </c>
      <c r="J3607">
        <v>1047</v>
      </c>
      <c r="K3607" t="s">
        <v>14200</v>
      </c>
      <c r="L3607" t="s">
        <v>171</v>
      </c>
    </row>
    <row r="3608" spans="1:12" x14ac:dyDescent="0.25">
      <c r="A3608">
        <v>13067</v>
      </c>
      <c r="B3608" t="s">
        <v>3125</v>
      </c>
      <c r="C3608" t="s">
        <v>696</v>
      </c>
      <c r="D3608">
        <v>3.88</v>
      </c>
      <c r="E3608" t="s">
        <v>21277</v>
      </c>
      <c r="F3608">
        <v>9780375821820</v>
      </c>
      <c r="G3608" t="s">
        <v>11</v>
      </c>
      <c r="H3608">
        <v>263</v>
      </c>
      <c r="I3608">
        <v>23811</v>
      </c>
      <c r="J3608">
        <v>2348</v>
      </c>
      <c r="K3608" t="s">
        <v>14281</v>
      </c>
      <c r="L3608" t="s">
        <v>1272</v>
      </c>
    </row>
    <row r="3609" spans="1:12" x14ac:dyDescent="0.25">
      <c r="A3609">
        <v>13068</v>
      </c>
      <c r="B3609" t="s">
        <v>3126</v>
      </c>
      <c r="C3609" t="s">
        <v>696</v>
      </c>
      <c r="D3609">
        <v>3.93</v>
      </c>
      <c r="E3609" t="s">
        <v>21278</v>
      </c>
      <c r="F3609">
        <v>9780446695664</v>
      </c>
      <c r="G3609" t="s">
        <v>11</v>
      </c>
      <c r="H3609">
        <v>404</v>
      </c>
      <c r="I3609">
        <v>11050</v>
      </c>
      <c r="J3609">
        <v>624</v>
      </c>
      <c r="K3609" t="s">
        <v>16178</v>
      </c>
      <c r="L3609" t="s">
        <v>171</v>
      </c>
    </row>
    <row r="3610" spans="1:12" x14ac:dyDescent="0.25">
      <c r="A3610">
        <v>13069</v>
      </c>
      <c r="B3610" t="s">
        <v>9224</v>
      </c>
      <c r="C3610" t="s">
        <v>9225</v>
      </c>
      <c r="D3610">
        <v>3.48</v>
      </c>
      <c r="E3610" t="s">
        <v>21279</v>
      </c>
      <c r="F3610">
        <v>9780449001240</v>
      </c>
      <c r="G3610" t="s">
        <v>11</v>
      </c>
      <c r="H3610">
        <v>208</v>
      </c>
      <c r="I3610">
        <v>2303</v>
      </c>
      <c r="J3610">
        <v>161</v>
      </c>
      <c r="K3610" t="s">
        <v>21280</v>
      </c>
      <c r="L3610" t="s">
        <v>144</v>
      </c>
    </row>
    <row r="3611" spans="1:12" x14ac:dyDescent="0.25">
      <c r="A3611">
        <v>13074</v>
      </c>
      <c r="B3611" t="s">
        <v>3127</v>
      </c>
      <c r="C3611" t="s">
        <v>696</v>
      </c>
      <c r="D3611">
        <v>3.84</v>
      </c>
      <c r="E3611" t="s">
        <v>21281</v>
      </c>
      <c r="F3611">
        <v>9780446695671</v>
      </c>
      <c r="G3611" t="s">
        <v>11</v>
      </c>
      <c r="H3611">
        <v>464</v>
      </c>
      <c r="I3611">
        <v>12371</v>
      </c>
      <c r="J3611">
        <v>536</v>
      </c>
      <c r="K3611" t="s">
        <v>16178</v>
      </c>
      <c r="L3611" t="s">
        <v>171</v>
      </c>
    </row>
    <row r="3612" spans="1:12" x14ac:dyDescent="0.25">
      <c r="A3612">
        <v>13075</v>
      </c>
      <c r="B3612" t="s">
        <v>3122</v>
      </c>
      <c r="C3612" t="s">
        <v>696</v>
      </c>
      <c r="D3612">
        <v>3.82</v>
      </c>
      <c r="E3612" t="s">
        <v>21282</v>
      </c>
      <c r="F3612">
        <v>9780446611930</v>
      </c>
      <c r="G3612" t="s">
        <v>11</v>
      </c>
      <c r="H3612">
        <v>413</v>
      </c>
      <c r="I3612">
        <v>333</v>
      </c>
      <c r="J3612">
        <v>29</v>
      </c>
      <c r="K3612" t="s">
        <v>16040</v>
      </c>
      <c r="L3612" t="s">
        <v>171</v>
      </c>
    </row>
    <row r="3613" spans="1:12" x14ac:dyDescent="0.25">
      <c r="A3613">
        <v>13076</v>
      </c>
      <c r="B3613" t="s">
        <v>21283</v>
      </c>
      <c r="C3613" t="s">
        <v>21284</v>
      </c>
      <c r="D3613">
        <v>4.45</v>
      </c>
      <c r="E3613" t="s">
        <v>21285</v>
      </c>
      <c r="F3613">
        <v>9780375410468</v>
      </c>
      <c r="G3613" t="s">
        <v>11</v>
      </c>
      <c r="H3613">
        <v>9</v>
      </c>
      <c r="I3613">
        <v>44</v>
      </c>
      <c r="J3613">
        <v>1</v>
      </c>
      <c r="K3613" t="s">
        <v>19777</v>
      </c>
      <c r="L3613" t="s">
        <v>14142</v>
      </c>
    </row>
    <row r="3614" spans="1:12" x14ac:dyDescent="0.25">
      <c r="A3614">
        <v>13079</v>
      </c>
      <c r="B3614" t="s">
        <v>697</v>
      </c>
      <c r="C3614" t="s">
        <v>696</v>
      </c>
      <c r="D3614">
        <v>3.81</v>
      </c>
      <c r="E3614" t="s">
        <v>21286</v>
      </c>
      <c r="F3614">
        <v>9780446615129</v>
      </c>
      <c r="G3614" t="s">
        <v>11</v>
      </c>
      <c r="H3614">
        <v>496</v>
      </c>
      <c r="I3614">
        <v>33459</v>
      </c>
      <c r="J3614">
        <v>2602</v>
      </c>
      <c r="K3614" t="s">
        <v>14728</v>
      </c>
      <c r="L3614" t="s">
        <v>171</v>
      </c>
    </row>
    <row r="3615" spans="1:12" x14ac:dyDescent="0.25">
      <c r="A3615">
        <v>13083</v>
      </c>
      <c r="B3615" t="s">
        <v>698</v>
      </c>
      <c r="C3615" t="s">
        <v>696</v>
      </c>
      <c r="D3615">
        <v>3.82</v>
      </c>
      <c r="E3615" t="s">
        <v>21287</v>
      </c>
      <c r="F3615">
        <v>9780440421702</v>
      </c>
      <c r="G3615" t="s">
        <v>11</v>
      </c>
      <c r="H3615">
        <v>292</v>
      </c>
      <c r="I3615">
        <v>85404</v>
      </c>
      <c r="J3615">
        <v>3692</v>
      </c>
      <c r="K3615" t="s">
        <v>14241</v>
      </c>
      <c r="L3615" t="s">
        <v>699</v>
      </c>
    </row>
    <row r="3616" spans="1:12" x14ac:dyDescent="0.25">
      <c r="A3616">
        <v>13086</v>
      </c>
      <c r="B3616" t="s">
        <v>7148</v>
      </c>
      <c r="C3616" t="s">
        <v>7149</v>
      </c>
      <c r="D3616">
        <v>4.08</v>
      </c>
      <c r="E3616" t="s">
        <v>21288</v>
      </c>
      <c r="F3616">
        <v>9780865476066</v>
      </c>
      <c r="G3616" t="s">
        <v>11</v>
      </c>
      <c r="H3616">
        <v>320</v>
      </c>
      <c r="I3616">
        <v>1980</v>
      </c>
      <c r="J3616">
        <v>154</v>
      </c>
      <c r="K3616" t="s">
        <v>21289</v>
      </c>
      <c r="L3616" t="s">
        <v>6092</v>
      </c>
    </row>
    <row r="3617" spans="1:12" x14ac:dyDescent="0.25">
      <c r="A3617">
        <v>13100</v>
      </c>
      <c r="B3617" t="s">
        <v>21290</v>
      </c>
      <c r="C3617" t="s">
        <v>21291</v>
      </c>
      <c r="D3617">
        <v>3.84</v>
      </c>
      <c r="E3617" t="s">
        <v>21292</v>
      </c>
      <c r="F3617">
        <v>9780884196488</v>
      </c>
      <c r="G3617" t="s">
        <v>11</v>
      </c>
      <c r="H3617">
        <v>96</v>
      </c>
      <c r="I3617">
        <v>21</v>
      </c>
      <c r="J3617">
        <v>1</v>
      </c>
      <c r="K3617" t="s">
        <v>21293</v>
      </c>
      <c r="L3617" t="s">
        <v>21294</v>
      </c>
    </row>
    <row r="3618" spans="1:12" x14ac:dyDescent="0.25">
      <c r="A3618">
        <v>13104</v>
      </c>
      <c r="B3618" t="s">
        <v>21295</v>
      </c>
      <c r="C3618" t="s">
        <v>7324</v>
      </c>
      <c r="D3618">
        <v>3.87</v>
      </c>
      <c r="E3618" t="s">
        <v>21296</v>
      </c>
      <c r="F3618">
        <v>9780446912068</v>
      </c>
      <c r="G3618" t="s">
        <v>11</v>
      </c>
      <c r="H3618">
        <v>68</v>
      </c>
      <c r="I3618">
        <v>1256</v>
      </c>
      <c r="J3618">
        <v>100</v>
      </c>
      <c r="K3618" t="s">
        <v>15308</v>
      </c>
      <c r="L3618" t="s">
        <v>120</v>
      </c>
    </row>
    <row r="3619" spans="1:12" x14ac:dyDescent="0.25">
      <c r="A3619">
        <v>13105</v>
      </c>
      <c r="B3619" t="s">
        <v>9226</v>
      </c>
      <c r="C3619" t="s">
        <v>7324</v>
      </c>
      <c r="D3619">
        <v>3.64</v>
      </c>
      <c r="E3619" t="s">
        <v>21297</v>
      </c>
      <c r="F3619">
        <v>9780446674577</v>
      </c>
      <c r="G3619" t="s">
        <v>11</v>
      </c>
      <c r="H3619">
        <v>256</v>
      </c>
      <c r="I3619">
        <v>9889</v>
      </c>
      <c r="J3619">
        <v>337</v>
      </c>
      <c r="K3619" t="s">
        <v>16472</v>
      </c>
      <c r="L3619" t="s">
        <v>171</v>
      </c>
    </row>
    <row r="3620" spans="1:12" x14ac:dyDescent="0.25">
      <c r="A3620">
        <v>13106</v>
      </c>
      <c r="B3620" t="s">
        <v>21298</v>
      </c>
      <c r="C3620" t="s">
        <v>21299</v>
      </c>
      <c r="D3620">
        <v>3.64</v>
      </c>
      <c r="E3620" t="s">
        <v>21300</v>
      </c>
      <c r="F3620">
        <v>9781594831959</v>
      </c>
      <c r="G3620" t="s">
        <v>12134</v>
      </c>
      <c r="H3620">
        <v>0</v>
      </c>
      <c r="I3620">
        <v>64</v>
      </c>
      <c r="J3620">
        <v>10</v>
      </c>
      <c r="K3620" t="s">
        <v>21301</v>
      </c>
      <c r="L3620" t="s">
        <v>171</v>
      </c>
    </row>
    <row r="3621" spans="1:12" x14ac:dyDescent="0.25">
      <c r="A3621">
        <v>13107</v>
      </c>
      <c r="B3621" t="s">
        <v>11611</v>
      </c>
      <c r="C3621" t="s">
        <v>7324</v>
      </c>
      <c r="D3621">
        <v>3.84</v>
      </c>
      <c r="E3621" t="s">
        <v>21302</v>
      </c>
      <c r="F3621">
        <v>9780553503708</v>
      </c>
      <c r="G3621" t="s">
        <v>11</v>
      </c>
      <c r="H3621">
        <v>304</v>
      </c>
      <c r="I3621">
        <v>120</v>
      </c>
      <c r="J3621">
        <v>11</v>
      </c>
      <c r="K3621" t="s">
        <v>21303</v>
      </c>
      <c r="L3621" t="s">
        <v>441</v>
      </c>
    </row>
    <row r="3622" spans="1:12" x14ac:dyDescent="0.25">
      <c r="A3622">
        <v>13113</v>
      </c>
      <c r="B3622" t="s">
        <v>10397</v>
      </c>
      <c r="C3622" t="s">
        <v>2030</v>
      </c>
      <c r="D3622">
        <v>3.77</v>
      </c>
      <c r="E3622" t="s">
        <v>21304</v>
      </c>
      <c r="F3622">
        <v>9780688052300</v>
      </c>
      <c r="G3622" t="s">
        <v>11</v>
      </c>
      <c r="H3622">
        <v>412</v>
      </c>
      <c r="I3622">
        <v>424</v>
      </c>
      <c r="J3622">
        <v>47</v>
      </c>
      <c r="K3622" t="s">
        <v>21305</v>
      </c>
      <c r="L3622" t="s">
        <v>10398</v>
      </c>
    </row>
    <row r="3623" spans="1:12" x14ac:dyDescent="0.25">
      <c r="A3623">
        <v>13119</v>
      </c>
      <c r="B3623" t="s">
        <v>13393</v>
      </c>
      <c r="C3623" t="s">
        <v>7151</v>
      </c>
      <c r="D3623">
        <v>3.83</v>
      </c>
      <c r="E3623" t="s">
        <v>21306</v>
      </c>
      <c r="F3623">
        <v>9780306809323</v>
      </c>
      <c r="G3623" t="s">
        <v>12134</v>
      </c>
      <c r="H3623">
        <v>608</v>
      </c>
      <c r="I3623">
        <v>990</v>
      </c>
      <c r="J3623">
        <v>97</v>
      </c>
      <c r="K3623" t="s">
        <v>21307</v>
      </c>
      <c r="L3623" t="s">
        <v>1517</v>
      </c>
    </row>
    <row r="3624" spans="1:12" x14ac:dyDescent="0.25">
      <c r="A3624">
        <v>13121</v>
      </c>
      <c r="B3624" t="s">
        <v>7538</v>
      </c>
      <c r="C3624" t="s">
        <v>7151</v>
      </c>
      <c r="D3624">
        <v>3.87</v>
      </c>
      <c r="E3624" t="s">
        <v>21308</v>
      </c>
      <c r="F3624">
        <v>9780739474792</v>
      </c>
      <c r="G3624" t="s">
        <v>11</v>
      </c>
      <c r="H3624">
        <v>352</v>
      </c>
      <c r="I3624">
        <v>2703</v>
      </c>
      <c r="J3624">
        <v>267</v>
      </c>
      <c r="K3624" t="s">
        <v>21309</v>
      </c>
      <c r="L3624" t="s">
        <v>1596</v>
      </c>
    </row>
    <row r="3625" spans="1:12" x14ac:dyDescent="0.25">
      <c r="A3625">
        <v>13122</v>
      </c>
      <c r="B3625" t="s">
        <v>7150</v>
      </c>
      <c r="C3625" t="s">
        <v>7151</v>
      </c>
      <c r="D3625">
        <v>4.03</v>
      </c>
      <c r="E3625" t="s">
        <v>21310</v>
      </c>
      <c r="F3625">
        <v>9780815411833</v>
      </c>
      <c r="G3625" t="s">
        <v>11</v>
      </c>
      <c r="H3625">
        <v>752</v>
      </c>
      <c r="I3625">
        <v>1396</v>
      </c>
      <c r="J3625">
        <v>99</v>
      </c>
      <c r="K3625" t="s">
        <v>21311</v>
      </c>
      <c r="L3625" t="s">
        <v>7152</v>
      </c>
    </row>
    <row r="3626" spans="1:12" x14ac:dyDescent="0.25">
      <c r="A3626">
        <v>13128</v>
      </c>
      <c r="B3626" t="s">
        <v>700</v>
      </c>
      <c r="C3626" t="s">
        <v>701</v>
      </c>
      <c r="D3626">
        <v>4</v>
      </c>
      <c r="E3626" t="s">
        <v>21312</v>
      </c>
      <c r="F3626">
        <v>9780316159791</v>
      </c>
      <c r="G3626" t="s">
        <v>11</v>
      </c>
      <c r="H3626">
        <v>393</v>
      </c>
      <c r="I3626">
        <v>48095</v>
      </c>
      <c r="J3626">
        <v>1633</v>
      </c>
      <c r="K3626" t="s">
        <v>21313</v>
      </c>
      <c r="L3626" t="s">
        <v>117</v>
      </c>
    </row>
    <row r="3627" spans="1:12" x14ac:dyDescent="0.25">
      <c r="A3627">
        <v>13130</v>
      </c>
      <c r="B3627" t="s">
        <v>702</v>
      </c>
      <c r="C3627" t="s">
        <v>703</v>
      </c>
      <c r="D3627">
        <v>4</v>
      </c>
      <c r="E3627" t="s">
        <v>21314</v>
      </c>
      <c r="F3627">
        <v>9780316013932</v>
      </c>
      <c r="G3627" t="s">
        <v>11</v>
      </c>
      <c r="H3627">
        <v>419</v>
      </c>
      <c r="I3627">
        <v>41805</v>
      </c>
      <c r="J3627">
        <v>831</v>
      </c>
      <c r="K3627" t="s">
        <v>21315</v>
      </c>
      <c r="L3627" t="s">
        <v>558</v>
      </c>
    </row>
    <row r="3628" spans="1:12" x14ac:dyDescent="0.25">
      <c r="A3628">
        <v>13131</v>
      </c>
      <c r="B3628" t="s">
        <v>7539</v>
      </c>
      <c r="C3628" t="s">
        <v>1609</v>
      </c>
      <c r="D3628">
        <v>4.04</v>
      </c>
      <c r="E3628" t="s">
        <v>21316</v>
      </c>
      <c r="F3628">
        <v>9780316014793</v>
      </c>
      <c r="G3628" t="s">
        <v>11</v>
      </c>
      <c r="H3628">
        <v>390</v>
      </c>
      <c r="I3628">
        <v>47196</v>
      </c>
      <c r="J3628">
        <v>1464</v>
      </c>
      <c r="K3628" t="s">
        <v>21317</v>
      </c>
      <c r="L3628" t="s">
        <v>117</v>
      </c>
    </row>
    <row r="3629" spans="1:12" x14ac:dyDescent="0.25">
      <c r="A3629">
        <v>13133</v>
      </c>
      <c r="B3629" t="s">
        <v>7540</v>
      </c>
      <c r="C3629" t="s">
        <v>7541</v>
      </c>
      <c r="D3629">
        <v>3.83</v>
      </c>
      <c r="E3629" t="s">
        <v>21318</v>
      </c>
      <c r="F3629">
        <v>9780316117364</v>
      </c>
      <c r="G3629" t="s">
        <v>11</v>
      </c>
      <c r="H3629">
        <v>357</v>
      </c>
      <c r="I3629">
        <v>32963</v>
      </c>
      <c r="J3629">
        <v>2132</v>
      </c>
      <c r="K3629" t="s">
        <v>21139</v>
      </c>
      <c r="L3629" t="s">
        <v>558</v>
      </c>
    </row>
    <row r="3630" spans="1:12" x14ac:dyDescent="0.25">
      <c r="A3630">
        <v>13134</v>
      </c>
      <c r="B3630" t="s">
        <v>7542</v>
      </c>
      <c r="C3630" t="s">
        <v>7543</v>
      </c>
      <c r="D3630">
        <v>3.53</v>
      </c>
      <c r="E3630" t="s">
        <v>21319</v>
      </c>
      <c r="F3630">
        <v>9780316014502</v>
      </c>
      <c r="G3630" t="s">
        <v>11</v>
      </c>
      <c r="H3630">
        <v>374</v>
      </c>
      <c r="I3630">
        <v>18058</v>
      </c>
      <c r="J3630">
        <v>1519</v>
      </c>
      <c r="K3630" t="s">
        <v>21320</v>
      </c>
      <c r="L3630" t="s">
        <v>117</v>
      </c>
    </row>
    <row r="3631" spans="1:12" x14ac:dyDescent="0.25">
      <c r="A3631">
        <v>13136</v>
      </c>
      <c r="B3631" t="s">
        <v>3128</v>
      </c>
      <c r="C3631" t="s">
        <v>703</v>
      </c>
      <c r="D3631">
        <v>4.04</v>
      </c>
      <c r="E3631" t="s">
        <v>21321</v>
      </c>
      <c r="F3631">
        <v>9780446696630</v>
      </c>
      <c r="G3631" t="s">
        <v>11</v>
      </c>
      <c r="H3631">
        <v>400</v>
      </c>
      <c r="I3631">
        <v>78780</v>
      </c>
      <c r="J3631">
        <v>2118</v>
      </c>
      <c r="K3631" t="s">
        <v>21322</v>
      </c>
      <c r="L3631" t="s">
        <v>171</v>
      </c>
    </row>
    <row r="3632" spans="1:12" x14ac:dyDescent="0.25">
      <c r="A3632">
        <v>13137</v>
      </c>
      <c r="B3632" t="s">
        <v>3129</v>
      </c>
      <c r="C3632" t="s">
        <v>701</v>
      </c>
      <c r="D3632">
        <v>4.08</v>
      </c>
      <c r="E3632" t="s">
        <v>21323</v>
      </c>
      <c r="F3632">
        <v>9780446696616</v>
      </c>
      <c r="G3632" t="s">
        <v>11</v>
      </c>
      <c r="H3632">
        <v>424</v>
      </c>
      <c r="I3632">
        <v>269826</v>
      </c>
      <c r="J3632">
        <v>5220</v>
      </c>
      <c r="K3632" t="s">
        <v>21322</v>
      </c>
      <c r="L3632" t="s">
        <v>171</v>
      </c>
    </row>
    <row r="3633" spans="1:12" x14ac:dyDescent="0.25">
      <c r="A3633">
        <v>13138</v>
      </c>
      <c r="B3633" t="s">
        <v>11612</v>
      </c>
      <c r="C3633" t="s">
        <v>701</v>
      </c>
      <c r="D3633">
        <v>3.25</v>
      </c>
      <c r="E3633" t="s">
        <v>21324</v>
      </c>
      <c r="F3633">
        <v>9780446600477</v>
      </c>
      <c r="G3633" t="s">
        <v>11</v>
      </c>
      <c r="H3633">
        <v>341</v>
      </c>
      <c r="I3633">
        <v>5512</v>
      </c>
      <c r="J3633">
        <v>227</v>
      </c>
      <c r="K3633" t="s">
        <v>16228</v>
      </c>
      <c r="L3633" t="s">
        <v>1610</v>
      </c>
    </row>
    <row r="3634" spans="1:12" x14ac:dyDescent="0.25">
      <c r="A3634">
        <v>13139</v>
      </c>
      <c r="B3634" t="s">
        <v>704</v>
      </c>
      <c r="C3634" t="s">
        <v>701</v>
      </c>
      <c r="D3634">
        <v>4.1500000000000004</v>
      </c>
      <c r="E3634" t="s">
        <v>21325</v>
      </c>
      <c r="F3634">
        <v>9780316155595</v>
      </c>
      <c r="G3634" t="s">
        <v>11</v>
      </c>
      <c r="H3634">
        <v>409</v>
      </c>
      <c r="I3634">
        <v>103221</v>
      </c>
      <c r="J3634">
        <v>2689</v>
      </c>
      <c r="K3634" t="s">
        <v>15081</v>
      </c>
      <c r="L3634" t="s">
        <v>558</v>
      </c>
    </row>
    <row r="3635" spans="1:12" x14ac:dyDescent="0.25">
      <c r="A3635">
        <v>13140</v>
      </c>
      <c r="B3635" t="s">
        <v>5524</v>
      </c>
      <c r="C3635" t="s">
        <v>701</v>
      </c>
      <c r="D3635">
        <v>3.96</v>
      </c>
      <c r="E3635" t="s">
        <v>21326</v>
      </c>
      <c r="F3635">
        <v>9780446692656</v>
      </c>
      <c r="G3635" t="s">
        <v>11</v>
      </c>
      <c r="H3635">
        <v>466</v>
      </c>
      <c r="I3635">
        <v>58414</v>
      </c>
      <c r="J3635">
        <v>1191</v>
      </c>
      <c r="K3635" t="s">
        <v>15994</v>
      </c>
      <c r="L3635" t="s">
        <v>171</v>
      </c>
    </row>
    <row r="3636" spans="1:12" x14ac:dyDescent="0.25">
      <c r="A3636">
        <v>13141</v>
      </c>
      <c r="B3636" t="s">
        <v>8647</v>
      </c>
      <c r="C3636" t="s">
        <v>701</v>
      </c>
      <c r="D3636">
        <v>3.82</v>
      </c>
      <c r="E3636" t="s">
        <v>21327</v>
      </c>
      <c r="F3636">
        <v>9780446606387</v>
      </c>
      <c r="G3636" t="s">
        <v>11</v>
      </c>
      <c r="H3636">
        <v>368</v>
      </c>
      <c r="I3636">
        <v>10970</v>
      </c>
      <c r="J3636">
        <v>322</v>
      </c>
      <c r="K3636" t="s">
        <v>15051</v>
      </c>
      <c r="L3636" t="s">
        <v>1610</v>
      </c>
    </row>
    <row r="3637" spans="1:12" x14ac:dyDescent="0.25">
      <c r="A3637">
        <v>13142</v>
      </c>
      <c r="B3637" t="s">
        <v>5525</v>
      </c>
      <c r="C3637" t="s">
        <v>701</v>
      </c>
      <c r="D3637">
        <v>3.98</v>
      </c>
      <c r="E3637" t="s">
        <v>21328</v>
      </c>
      <c r="F3637">
        <v>9780446692649</v>
      </c>
      <c r="G3637" t="s">
        <v>11</v>
      </c>
      <c r="H3637">
        <v>432</v>
      </c>
      <c r="I3637">
        <v>242</v>
      </c>
      <c r="J3637">
        <v>15</v>
      </c>
      <c r="K3637" t="s">
        <v>15994</v>
      </c>
      <c r="L3637" t="s">
        <v>171</v>
      </c>
    </row>
    <row r="3638" spans="1:12" x14ac:dyDescent="0.25">
      <c r="A3638">
        <v>13143</v>
      </c>
      <c r="B3638" t="s">
        <v>8254</v>
      </c>
      <c r="C3638" t="s">
        <v>701</v>
      </c>
      <c r="D3638">
        <v>4</v>
      </c>
      <c r="E3638" t="s">
        <v>21329</v>
      </c>
      <c r="F3638">
        <v>9780446608817</v>
      </c>
      <c r="G3638" t="s">
        <v>11</v>
      </c>
      <c r="H3638">
        <v>461</v>
      </c>
      <c r="I3638">
        <v>52093</v>
      </c>
      <c r="J3638">
        <v>985</v>
      </c>
      <c r="K3638" t="s">
        <v>16003</v>
      </c>
      <c r="L3638" t="s">
        <v>8255</v>
      </c>
    </row>
    <row r="3639" spans="1:12" x14ac:dyDescent="0.25">
      <c r="A3639">
        <v>13144</v>
      </c>
      <c r="B3639" t="s">
        <v>7153</v>
      </c>
      <c r="C3639" t="s">
        <v>701</v>
      </c>
      <c r="D3639">
        <v>4.04</v>
      </c>
      <c r="E3639" t="s">
        <v>21330</v>
      </c>
      <c r="F3639">
        <v>9780747266990</v>
      </c>
      <c r="G3639" t="s">
        <v>11</v>
      </c>
      <c r="H3639">
        <v>421</v>
      </c>
      <c r="I3639">
        <v>220</v>
      </c>
      <c r="J3639">
        <v>19</v>
      </c>
      <c r="K3639" t="s">
        <v>21331</v>
      </c>
      <c r="L3639" t="s">
        <v>1074</v>
      </c>
    </row>
    <row r="3640" spans="1:12" x14ac:dyDescent="0.25">
      <c r="A3640">
        <v>13145</v>
      </c>
      <c r="B3640" t="s">
        <v>5526</v>
      </c>
      <c r="C3640" t="s">
        <v>701</v>
      </c>
      <c r="D3640">
        <v>4.1100000000000003</v>
      </c>
      <c r="E3640" t="s">
        <v>21332</v>
      </c>
      <c r="F3640">
        <v>9780446692632</v>
      </c>
      <c r="G3640" t="s">
        <v>11</v>
      </c>
      <c r="H3640">
        <v>449</v>
      </c>
      <c r="I3640">
        <v>369267</v>
      </c>
      <c r="J3640">
        <v>4011</v>
      </c>
      <c r="K3640" t="s">
        <v>15994</v>
      </c>
      <c r="L3640" t="s">
        <v>171</v>
      </c>
    </row>
    <row r="3641" spans="1:12" x14ac:dyDescent="0.25">
      <c r="A3641">
        <v>13146</v>
      </c>
      <c r="B3641" t="s">
        <v>8256</v>
      </c>
      <c r="C3641" t="s">
        <v>701</v>
      </c>
      <c r="D3641">
        <v>3.68</v>
      </c>
      <c r="E3641" t="s">
        <v>21333</v>
      </c>
      <c r="F3641">
        <v>9780446609326</v>
      </c>
      <c r="G3641" t="s">
        <v>11</v>
      </c>
      <c r="H3641">
        <v>480</v>
      </c>
      <c r="I3641">
        <v>9714</v>
      </c>
      <c r="J3641">
        <v>220</v>
      </c>
      <c r="K3641" t="s">
        <v>14178</v>
      </c>
      <c r="L3641" t="s">
        <v>1610</v>
      </c>
    </row>
    <row r="3642" spans="1:12" x14ac:dyDescent="0.25">
      <c r="A3642">
        <v>13147</v>
      </c>
      <c r="B3642" t="s">
        <v>7544</v>
      </c>
      <c r="C3642" t="s">
        <v>7543</v>
      </c>
      <c r="D3642">
        <v>3.83</v>
      </c>
      <c r="E3642" t="s">
        <v>21334</v>
      </c>
      <c r="F3642">
        <v>9780446613378</v>
      </c>
      <c r="G3642" t="s">
        <v>11</v>
      </c>
      <c r="H3642">
        <v>406</v>
      </c>
      <c r="I3642">
        <v>34087</v>
      </c>
      <c r="J3642">
        <v>1809</v>
      </c>
      <c r="K3642" t="s">
        <v>14319</v>
      </c>
      <c r="L3642" t="s">
        <v>171</v>
      </c>
    </row>
    <row r="3643" spans="1:12" x14ac:dyDescent="0.25">
      <c r="A3643">
        <v>13148</v>
      </c>
      <c r="B3643" t="s">
        <v>8257</v>
      </c>
      <c r="C3643" t="s">
        <v>701</v>
      </c>
      <c r="D3643">
        <v>3.96</v>
      </c>
      <c r="E3643" t="s">
        <v>21335</v>
      </c>
      <c r="F3643">
        <v>9780446677387</v>
      </c>
      <c r="G3643" t="s">
        <v>11</v>
      </c>
      <c r="H3643">
        <v>481</v>
      </c>
      <c r="I3643">
        <v>297211</v>
      </c>
      <c r="J3643">
        <v>2943</v>
      </c>
      <c r="K3643" t="s">
        <v>16449</v>
      </c>
      <c r="L3643" t="s">
        <v>171</v>
      </c>
    </row>
    <row r="3644" spans="1:12" x14ac:dyDescent="0.25">
      <c r="A3644">
        <v>13149</v>
      </c>
      <c r="B3644" t="s">
        <v>11788</v>
      </c>
      <c r="C3644" t="s">
        <v>701</v>
      </c>
      <c r="D3644">
        <v>2.86</v>
      </c>
      <c r="E3644" t="s">
        <v>21336</v>
      </c>
      <c r="F3644">
        <v>9780446600453</v>
      </c>
      <c r="G3644" t="s">
        <v>11</v>
      </c>
      <c r="H3644">
        <v>272</v>
      </c>
      <c r="I3644">
        <v>4320</v>
      </c>
      <c r="J3644">
        <v>307</v>
      </c>
      <c r="K3644" t="s">
        <v>21337</v>
      </c>
      <c r="L3644" t="s">
        <v>171</v>
      </c>
    </row>
    <row r="3645" spans="1:12" x14ac:dyDescent="0.25">
      <c r="A3645">
        <v>13151</v>
      </c>
      <c r="B3645" t="s">
        <v>3130</v>
      </c>
      <c r="C3645" t="s">
        <v>701</v>
      </c>
      <c r="D3645">
        <v>3.94</v>
      </c>
      <c r="E3645" t="s">
        <v>21338</v>
      </c>
      <c r="F3645">
        <v>9780446613354</v>
      </c>
      <c r="G3645" t="s">
        <v>11</v>
      </c>
      <c r="H3645">
        <v>403</v>
      </c>
      <c r="I3645">
        <v>36334</v>
      </c>
      <c r="J3645">
        <v>905</v>
      </c>
      <c r="K3645" t="s">
        <v>14886</v>
      </c>
      <c r="L3645" t="s">
        <v>1610</v>
      </c>
    </row>
    <row r="3646" spans="1:12" x14ac:dyDescent="0.25">
      <c r="A3646">
        <v>13152</v>
      </c>
      <c r="B3646" t="s">
        <v>705</v>
      </c>
      <c r="C3646" t="s">
        <v>701</v>
      </c>
      <c r="D3646">
        <v>4.08</v>
      </c>
      <c r="E3646" t="s">
        <v>21339</v>
      </c>
      <c r="F3646">
        <v>9780446617796</v>
      </c>
      <c r="G3646" t="s">
        <v>11</v>
      </c>
      <c r="H3646">
        <v>445</v>
      </c>
      <c r="I3646">
        <v>187892</v>
      </c>
      <c r="J3646">
        <v>7624</v>
      </c>
      <c r="K3646" t="s">
        <v>21340</v>
      </c>
      <c r="L3646" t="s">
        <v>171</v>
      </c>
    </row>
    <row r="3647" spans="1:12" x14ac:dyDescent="0.25">
      <c r="A3647">
        <v>13155</v>
      </c>
      <c r="B3647" t="s">
        <v>3131</v>
      </c>
      <c r="C3647" t="s">
        <v>703</v>
      </c>
      <c r="D3647">
        <v>4.0199999999999996</v>
      </c>
      <c r="E3647" t="s">
        <v>21341</v>
      </c>
      <c r="F3647">
        <v>9780446696647</v>
      </c>
      <c r="G3647" t="s">
        <v>11</v>
      </c>
      <c r="H3647">
        <v>352</v>
      </c>
      <c r="I3647">
        <v>268</v>
      </c>
      <c r="J3647">
        <v>13</v>
      </c>
      <c r="K3647" t="s">
        <v>21322</v>
      </c>
      <c r="L3647" t="s">
        <v>171</v>
      </c>
    </row>
    <row r="3648" spans="1:12" x14ac:dyDescent="0.25">
      <c r="A3648">
        <v>13157</v>
      </c>
      <c r="B3648" t="s">
        <v>4137</v>
      </c>
      <c r="C3648" t="s">
        <v>703</v>
      </c>
      <c r="D3648">
        <v>3.8</v>
      </c>
      <c r="E3648" t="s">
        <v>21342</v>
      </c>
      <c r="F3648">
        <v>9780755300204</v>
      </c>
      <c r="G3648" t="s">
        <v>11</v>
      </c>
      <c r="H3648">
        <v>548</v>
      </c>
      <c r="I3648">
        <v>16563</v>
      </c>
      <c r="J3648">
        <v>849</v>
      </c>
      <c r="K3648" t="s">
        <v>15833</v>
      </c>
      <c r="L3648" t="s">
        <v>1074</v>
      </c>
    </row>
    <row r="3649" spans="1:12" x14ac:dyDescent="0.25">
      <c r="A3649">
        <v>13158</v>
      </c>
      <c r="B3649" t="s">
        <v>21343</v>
      </c>
      <c r="C3649" t="s">
        <v>701</v>
      </c>
      <c r="D3649">
        <v>3.84</v>
      </c>
      <c r="E3649" t="s">
        <v>21344</v>
      </c>
      <c r="F3649">
        <v>9781568654232</v>
      </c>
      <c r="G3649" t="s">
        <v>11</v>
      </c>
      <c r="H3649">
        <v>320</v>
      </c>
      <c r="I3649">
        <v>48</v>
      </c>
      <c r="J3649">
        <v>1</v>
      </c>
      <c r="K3649" t="s">
        <v>19711</v>
      </c>
      <c r="L3649" t="s">
        <v>99</v>
      </c>
    </row>
    <row r="3650" spans="1:12" x14ac:dyDescent="0.25">
      <c r="A3650">
        <v>13161</v>
      </c>
      <c r="B3650" t="s">
        <v>8648</v>
      </c>
      <c r="C3650" t="s">
        <v>5431</v>
      </c>
      <c r="D3650">
        <v>3.68</v>
      </c>
      <c r="E3650" t="s">
        <v>21345</v>
      </c>
      <c r="F3650">
        <v>9780316693356</v>
      </c>
      <c r="G3650" t="s">
        <v>11</v>
      </c>
      <c r="H3650">
        <v>160</v>
      </c>
      <c r="I3650">
        <v>3733</v>
      </c>
      <c r="J3650">
        <v>320</v>
      </c>
      <c r="K3650" t="s">
        <v>21346</v>
      </c>
      <c r="L3650" t="s">
        <v>117</v>
      </c>
    </row>
    <row r="3651" spans="1:12" x14ac:dyDescent="0.25">
      <c r="A3651">
        <v>13162</v>
      </c>
      <c r="B3651" t="s">
        <v>8258</v>
      </c>
      <c r="C3651" t="s">
        <v>701</v>
      </c>
      <c r="D3651">
        <v>3.93</v>
      </c>
      <c r="E3651" t="s">
        <v>21347</v>
      </c>
      <c r="F3651">
        <v>9780446676434</v>
      </c>
      <c r="G3651" t="s">
        <v>11</v>
      </c>
      <c r="H3651">
        <v>416</v>
      </c>
      <c r="I3651">
        <v>42701</v>
      </c>
      <c r="J3651">
        <v>1337</v>
      </c>
      <c r="K3651" t="s">
        <v>14178</v>
      </c>
      <c r="L3651" t="s">
        <v>171</v>
      </c>
    </row>
    <row r="3652" spans="1:12" x14ac:dyDescent="0.25">
      <c r="A3652">
        <v>13164</v>
      </c>
      <c r="B3652" t="s">
        <v>21348</v>
      </c>
      <c r="C3652" t="s">
        <v>21349</v>
      </c>
      <c r="D3652">
        <v>3.88</v>
      </c>
      <c r="E3652" t="s">
        <v>21350</v>
      </c>
      <c r="F3652">
        <v>9780316000611</v>
      </c>
      <c r="G3652" t="s">
        <v>11</v>
      </c>
      <c r="H3652">
        <v>48</v>
      </c>
      <c r="I3652">
        <v>862</v>
      </c>
      <c r="J3652">
        <v>53</v>
      </c>
      <c r="K3652" t="s">
        <v>14285</v>
      </c>
      <c r="L3652" t="s">
        <v>21351</v>
      </c>
    </row>
    <row r="3653" spans="1:12" x14ac:dyDescent="0.25">
      <c r="A3653">
        <v>13173</v>
      </c>
      <c r="B3653" t="s">
        <v>21352</v>
      </c>
      <c r="C3653" t="s">
        <v>18852</v>
      </c>
      <c r="D3653">
        <v>4.1900000000000004</v>
      </c>
      <c r="E3653" t="s">
        <v>21353</v>
      </c>
      <c r="F3653">
        <v>9780064435260</v>
      </c>
      <c r="G3653" t="s">
        <v>11</v>
      </c>
      <c r="H3653">
        <v>32</v>
      </c>
      <c r="I3653">
        <v>1561</v>
      </c>
      <c r="J3653">
        <v>45</v>
      </c>
      <c r="K3653" t="s">
        <v>21354</v>
      </c>
      <c r="L3653" t="s">
        <v>2137</v>
      </c>
    </row>
    <row r="3654" spans="1:12" x14ac:dyDescent="0.25">
      <c r="A3654">
        <v>13177</v>
      </c>
      <c r="B3654" t="s">
        <v>11990</v>
      </c>
      <c r="C3654" t="s">
        <v>11991</v>
      </c>
      <c r="D3654">
        <v>3.77</v>
      </c>
      <c r="E3654" t="s">
        <v>21355</v>
      </c>
      <c r="F3654">
        <v>9780671009441</v>
      </c>
      <c r="G3654" t="s">
        <v>11</v>
      </c>
      <c r="H3654">
        <v>660</v>
      </c>
      <c r="I3654">
        <v>3878</v>
      </c>
      <c r="J3654">
        <v>151</v>
      </c>
      <c r="K3654" t="s">
        <v>19659</v>
      </c>
      <c r="L3654" t="s">
        <v>75</v>
      </c>
    </row>
    <row r="3655" spans="1:12" x14ac:dyDescent="0.25">
      <c r="A3655">
        <v>13180</v>
      </c>
      <c r="B3655" t="s">
        <v>21356</v>
      </c>
      <c r="C3655" t="s">
        <v>21357</v>
      </c>
      <c r="D3655">
        <v>3.8</v>
      </c>
      <c r="E3655" t="s">
        <v>21358</v>
      </c>
      <c r="F3655">
        <v>9780747526032</v>
      </c>
      <c r="G3655" t="s">
        <v>11</v>
      </c>
      <c r="H3655">
        <v>288</v>
      </c>
      <c r="I3655">
        <v>22</v>
      </c>
      <c r="J3655">
        <v>3</v>
      </c>
      <c r="K3655" t="s">
        <v>16602</v>
      </c>
      <c r="L3655" t="s">
        <v>1061</v>
      </c>
    </row>
    <row r="3656" spans="1:12" x14ac:dyDescent="0.25">
      <c r="A3656">
        <v>13194</v>
      </c>
      <c r="B3656" t="s">
        <v>13394</v>
      </c>
      <c r="C3656" t="s">
        <v>13395</v>
      </c>
      <c r="D3656">
        <v>4.07</v>
      </c>
      <c r="E3656" t="s">
        <v>21359</v>
      </c>
      <c r="F3656">
        <v>9781563899652</v>
      </c>
      <c r="G3656" t="s">
        <v>12134</v>
      </c>
      <c r="H3656">
        <v>232</v>
      </c>
      <c r="I3656">
        <v>5299</v>
      </c>
      <c r="J3656">
        <v>131</v>
      </c>
      <c r="K3656" t="s">
        <v>21360</v>
      </c>
      <c r="L3656" t="s">
        <v>938</v>
      </c>
    </row>
    <row r="3657" spans="1:12" x14ac:dyDescent="0.25">
      <c r="A3657">
        <v>13196</v>
      </c>
      <c r="B3657" t="s">
        <v>12491</v>
      </c>
      <c r="C3657" t="s">
        <v>12492</v>
      </c>
      <c r="D3657">
        <v>3.51</v>
      </c>
      <c r="E3657" t="s">
        <v>21361</v>
      </c>
      <c r="F3657">
        <v>9780440238195</v>
      </c>
      <c r="G3657" t="s">
        <v>12134</v>
      </c>
      <c r="H3657">
        <v>177</v>
      </c>
      <c r="I3657">
        <v>837</v>
      </c>
      <c r="J3657">
        <v>95</v>
      </c>
      <c r="K3657" t="s">
        <v>14200</v>
      </c>
      <c r="L3657" t="s">
        <v>12493</v>
      </c>
    </row>
    <row r="3658" spans="1:12" x14ac:dyDescent="0.25">
      <c r="A3658">
        <v>13199</v>
      </c>
      <c r="B3658" t="s">
        <v>3132</v>
      </c>
      <c r="C3658" t="s">
        <v>3133</v>
      </c>
      <c r="D3658">
        <v>3.78</v>
      </c>
      <c r="E3658" t="s">
        <v>21362</v>
      </c>
      <c r="F3658">
        <v>9780312937690</v>
      </c>
      <c r="G3658" t="s">
        <v>11</v>
      </c>
      <c r="H3658">
        <v>288</v>
      </c>
      <c r="I3658">
        <v>9214</v>
      </c>
      <c r="J3658">
        <v>179</v>
      </c>
      <c r="K3658" t="s">
        <v>14393</v>
      </c>
      <c r="L3658" t="s">
        <v>933</v>
      </c>
    </row>
    <row r="3659" spans="1:12" x14ac:dyDescent="0.25">
      <c r="A3659">
        <v>13203</v>
      </c>
      <c r="B3659" t="s">
        <v>2229</v>
      </c>
      <c r="C3659" t="s">
        <v>2230</v>
      </c>
      <c r="D3659">
        <v>4.13</v>
      </c>
      <c r="E3659" t="s">
        <v>21363</v>
      </c>
      <c r="F3659">
        <v>9781400066100</v>
      </c>
      <c r="G3659" t="s">
        <v>11</v>
      </c>
      <c r="H3659">
        <v>128</v>
      </c>
      <c r="I3659">
        <v>748</v>
      </c>
      <c r="J3659">
        <v>105</v>
      </c>
      <c r="K3659" t="s">
        <v>17506</v>
      </c>
      <c r="L3659" t="s">
        <v>2028</v>
      </c>
    </row>
    <row r="3660" spans="1:12" x14ac:dyDescent="0.25">
      <c r="A3660">
        <v>13206</v>
      </c>
      <c r="B3660" t="s">
        <v>4138</v>
      </c>
      <c r="C3660" t="s">
        <v>2230</v>
      </c>
      <c r="D3660">
        <v>4.63</v>
      </c>
      <c r="E3660" t="s">
        <v>21364</v>
      </c>
      <c r="F3660">
        <v>9780679643258</v>
      </c>
      <c r="G3660" t="s">
        <v>11</v>
      </c>
      <c r="H3660">
        <v>1184</v>
      </c>
      <c r="I3660">
        <v>991</v>
      </c>
      <c r="J3660">
        <v>55</v>
      </c>
      <c r="K3660" t="s">
        <v>14745</v>
      </c>
      <c r="L3660" t="s">
        <v>164</v>
      </c>
    </row>
    <row r="3661" spans="1:12" x14ac:dyDescent="0.25">
      <c r="A3661">
        <v>13210</v>
      </c>
      <c r="B3661" t="s">
        <v>11992</v>
      </c>
      <c r="C3661" t="s">
        <v>2230</v>
      </c>
      <c r="D3661">
        <v>4.2699999999999996</v>
      </c>
      <c r="E3661" t="s">
        <v>21365</v>
      </c>
      <c r="F3661">
        <v>9780553380170</v>
      </c>
      <c r="G3661" t="s">
        <v>11</v>
      </c>
      <c r="H3661">
        <v>127</v>
      </c>
      <c r="I3661">
        <v>7423</v>
      </c>
      <c r="J3661">
        <v>319</v>
      </c>
      <c r="K3661" t="s">
        <v>21366</v>
      </c>
      <c r="L3661" t="s">
        <v>441</v>
      </c>
    </row>
    <row r="3662" spans="1:12" x14ac:dyDescent="0.25">
      <c r="A3662">
        <v>13211</v>
      </c>
      <c r="B3662" t="s">
        <v>21367</v>
      </c>
      <c r="C3662" t="s">
        <v>21368</v>
      </c>
      <c r="D3662">
        <v>4.42</v>
      </c>
      <c r="E3662" t="s">
        <v>21369</v>
      </c>
      <c r="F3662">
        <v>9780375505966</v>
      </c>
      <c r="G3662" t="s">
        <v>11</v>
      </c>
      <c r="H3662">
        <v>54</v>
      </c>
      <c r="I3662">
        <v>3720</v>
      </c>
      <c r="J3662">
        <v>240</v>
      </c>
      <c r="K3662" t="s">
        <v>14585</v>
      </c>
      <c r="L3662" t="s">
        <v>2028</v>
      </c>
    </row>
    <row r="3663" spans="1:12" x14ac:dyDescent="0.25">
      <c r="A3663">
        <v>13215</v>
      </c>
      <c r="B3663" t="s">
        <v>21370</v>
      </c>
      <c r="C3663" t="s">
        <v>21371</v>
      </c>
      <c r="D3663">
        <v>4.41</v>
      </c>
      <c r="E3663" t="s">
        <v>21372</v>
      </c>
      <c r="F3663">
        <v>9781556702884</v>
      </c>
      <c r="G3663" t="s">
        <v>11</v>
      </c>
      <c r="H3663">
        <v>32</v>
      </c>
      <c r="I3663">
        <v>1246</v>
      </c>
      <c r="J3663">
        <v>164</v>
      </c>
      <c r="K3663" t="s">
        <v>21373</v>
      </c>
      <c r="L3663" t="s">
        <v>896</v>
      </c>
    </row>
    <row r="3664" spans="1:12" x14ac:dyDescent="0.25">
      <c r="A3664">
        <v>13228</v>
      </c>
      <c r="B3664" t="s">
        <v>21374</v>
      </c>
      <c r="C3664" t="s">
        <v>7901</v>
      </c>
      <c r="D3664">
        <v>3.85</v>
      </c>
      <c r="E3664" t="s">
        <v>21375</v>
      </c>
      <c r="F3664">
        <v>9788497644747</v>
      </c>
      <c r="G3664" t="s">
        <v>14376</v>
      </c>
      <c r="H3664">
        <v>384</v>
      </c>
      <c r="I3664">
        <v>156</v>
      </c>
      <c r="J3664">
        <v>28</v>
      </c>
      <c r="K3664" t="s">
        <v>21376</v>
      </c>
      <c r="L3664" t="s">
        <v>3015</v>
      </c>
    </row>
    <row r="3665" spans="1:12" x14ac:dyDescent="0.25">
      <c r="A3665">
        <v>13237</v>
      </c>
      <c r="B3665" t="s">
        <v>6196</v>
      </c>
      <c r="C3665" t="s">
        <v>6197</v>
      </c>
      <c r="D3665">
        <v>4.01</v>
      </c>
      <c r="E3665" t="s">
        <v>21377</v>
      </c>
      <c r="F3665">
        <v>9780300091694</v>
      </c>
      <c r="G3665" t="s">
        <v>11</v>
      </c>
      <c r="H3665">
        <v>172</v>
      </c>
      <c r="I3665">
        <v>104</v>
      </c>
      <c r="J3665">
        <v>6</v>
      </c>
      <c r="K3665" t="s">
        <v>19284</v>
      </c>
      <c r="L3665" t="s">
        <v>279</v>
      </c>
    </row>
    <row r="3666" spans="1:12" x14ac:dyDescent="0.25">
      <c r="A3666">
        <v>13238</v>
      </c>
      <c r="B3666" t="s">
        <v>21378</v>
      </c>
      <c r="C3666" t="s">
        <v>21379</v>
      </c>
      <c r="D3666">
        <v>4.1399999999999997</v>
      </c>
      <c r="E3666" t="s">
        <v>21380</v>
      </c>
      <c r="F3666">
        <v>9780810935204</v>
      </c>
      <c r="G3666" t="s">
        <v>11</v>
      </c>
      <c r="H3666">
        <v>14</v>
      </c>
      <c r="I3666">
        <v>31</v>
      </c>
      <c r="J3666">
        <v>2</v>
      </c>
      <c r="K3666" t="s">
        <v>15649</v>
      </c>
      <c r="L3666" t="s">
        <v>896</v>
      </c>
    </row>
    <row r="3667" spans="1:12" x14ac:dyDescent="0.25">
      <c r="A3667">
        <v>13241</v>
      </c>
      <c r="B3667" t="s">
        <v>10399</v>
      </c>
      <c r="C3667" t="s">
        <v>10400</v>
      </c>
      <c r="D3667">
        <v>3.96</v>
      </c>
      <c r="E3667" t="s">
        <v>21381</v>
      </c>
      <c r="F3667">
        <v>9780806510750</v>
      </c>
      <c r="G3667" t="s">
        <v>11</v>
      </c>
      <c r="H3667">
        <v>404</v>
      </c>
      <c r="I3667">
        <v>883</v>
      </c>
      <c r="J3667">
        <v>16</v>
      </c>
      <c r="K3667" t="s">
        <v>21382</v>
      </c>
      <c r="L3667" t="s">
        <v>10401</v>
      </c>
    </row>
    <row r="3668" spans="1:12" x14ac:dyDescent="0.25">
      <c r="A3668">
        <v>13254</v>
      </c>
      <c r="B3668" t="s">
        <v>7154</v>
      </c>
      <c r="C3668" t="s">
        <v>7155</v>
      </c>
      <c r="D3668">
        <v>3.52</v>
      </c>
      <c r="E3668" t="s">
        <v>21383</v>
      </c>
      <c r="F3668">
        <v>9780312978334</v>
      </c>
      <c r="G3668" t="s">
        <v>11</v>
      </c>
      <c r="H3668">
        <v>323</v>
      </c>
      <c r="I3668">
        <v>701</v>
      </c>
      <c r="J3668">
        <v>53</v>
      </c>
      <c r="K3668" t="s">
        <v>17811</v>
      </c>
      <c r="L3668" t="s">
        <v>182</v>
      </c>
    </row>
    <row r="3669" spans="1:12" x14ac:dyDescent="0.25">
      <c r="A3669">
        <v>13257</v>
      </c>
      <c r="B3669" t="s">
        <v>21384</v>
      </c>
      <c r="C3669" t="s">
        <v>21385</v>
      </c>
      <c r="D3669">
        <v>4.0599999999999996</v>
      </c>
      <c r="E3669" t="s">
        <v>21386</v>
      </c>
      <c r="F3669">
        <v>9780698116412</v>
      </c>
      <c r="G3669" t="s">
        <v>12134</v>
      </c>
      <c r="H3669">
        <v>48</v>
      </c>
      <c r="I3669">
        <v>322</v>
      </c>
      <c r="J3669">
        <v>41</v>
      </c>
      <c r="K3669" t="s">
        <v>21387</v>
      </c>
      <c r="L3669" t="s">
        <v>1648</v>
      </c>
    </row>
    <row r="3670" spans="1:12" x14ac:dyDescent="0.25">
      <c r="A3670">
        <v>13258</v>
      </c>
      <c r="B3670" t="s">
        <v>4139</v>
      </c>
      <c r="C3670" t="s">
        <v>4140</v>
      </c>
      <c r="D3670">
        <v>3.71</v>
      </c>
      <c r="E3670" t="s">
        <v>21388</v>
      </c>
      <c r="F3670">
        <v>9780312421991</v>
      </c>
      <c r="G3670" t="s">
        <v>11</v>
      </c>
      <c r="H3670">
        <v>258</v>
      </c>
      <c r="I3670">
        <v>13674</v>
      </c>
      <c r="J3670">
        <v>1166</v>
      </c>
      <c r="K3670" t="s">
        <v>15774</v>
      </c>
      <c r="L3670" t="s">
        <v>47</v>
      </c>
    </row>
    <row r="3671" spans="1:12" x14ac:dyDescent="0.25">
      <c r="A3671">
        <v>13260</v>
      </c>
      <c r="B3671" t="s">
        <v>12975</v>
      </c>
      <c r="C3671" t="s">
        <v>12976</v>
      </c>
      <c r="D3671">
        <v>3.65</v>
      </c>
      <c r="E3671" t="s">
        <v>21389</v>
      </c>
      <c r="F3671">
        <v>9780786942701</v>
      </c>
      <c r="G3671" t="s">
        <v>12134</v>
      </c>
      <c r="H3671">
        <v>306</v>
      </c>
      <c r="I3671">
        <v>152</v>
      </c>
      <c r="J3671">
        <v>14</v>
      </c>
      <c r="K3671" t="s">
        <v>21317</v>
      </c>
      <c r="L3671" t="s">
        <v>307</v>
      </c>
    </row>
    <row r="3672" spans="1:12" x14ac:dyDescent="0.25">
      <c r="A3672">
        <v>13270</v>
      </c>
      <c r="B3672" t="s">
        <v>9566</v>
      </c>
      <c r="C3672" t="s">
        <v>9567</v>
      </c>
      <c r="D3672">
        <v>3.82</v>
      </c>
      <c r="E3672" t="s">
        <v>21390</v>
      </c>
      <c r="F3672">
        <v>9780140446364</v>
      </c>
      <c r="G3672" t="s">
        <v>11</v>
      </c>
      <c r="H3672">
        <v>144</v>
      </c>
      <c r="I3672">
        <v>12610</v>
      </c>
      <c r="J3672">
        <v>486</v>
      </c>
      <c r="K3672" t="s">
        <v>17685</v>
      </c>
      <c r="L3672" t="s">
        <v>2025</v>
      </c>
    </row>
    <row r="3673" spans="1:12" x14ac:dyDescent="0.25">
      <c r="A3673">
        <v>13275</v>
      </c>
      <c r="B3673" t="s">
        <v>10402</v>
      </c>
      <c r="C3673" t="s">
        <v>10403</v>
      </c>
      <c r="D3673">
        <v>4.1100000000000003</v>
      </c>
      <c r="E3673" t="s">
        <v>21391</v>
      </c>
      <c r="F3673">
        <v>9780674678569</v>
      </c>
      <c r="G3673" t="s">
        <v>11</v>
      </c>
      <c r="H3673">
        <v>160</v>
      </c>
      <c r="I3673">
        <v>988</v>
      </c>
      <c r="J3673">
        <v>31</v>
      </c>
      <c r="K3673" t="s">
        <v>21392</v>
      </c>
      <c r="L3673" t="s">
        <v>1109</v>
      </c>
    </row>
    <row r="3674" spans="1:12" x14ac:dyDescent="0.25">
      <c r="A3674">
        <v>13276</v>
      </c>
      <c r="B3674" t="s">
        <v>21393</v>
      </c>
      <c r="C3674" t="s">
        <v>21394</v>
      </c>
      <c r="D3674">
        <v>3.68</v>
      </c>
      <c r="E3674" t="s">
        <v>21395</v>
      </c>
      <c r="F3674">
        <v>9780802441416</v>
      </c>
      <c r="G3674" t="s">
        <v>11</v>
      </c>
      <c r="H3674">
        <v>392</v>
      </c>
      <c r="I3674">
        <v>39</v>
      </c>
      <c r="J3674">
        <v>5</v>
      </c>
      <c r="K3674" t="s">
        <v>21396</v>
      </c>
      <c r="L3674" t="s">
        <v>21397</v>
      </c>
    </row>
    <row r="3675" spans="1:12" x14ac:dyDescent="0.25">
      <c r="A3675">
        <v>13285</v>
      </c>
      <c r="B3675" t="s">
        <v>21398</v>
      </c>
      <c r="C3675" t="s">
        <v>21399</v>
      </c>
      <c r="D3675">
        <v>3.73</v>
      </c>
      <c r="E3675" t="s">
        <v>21400</v>
      </c>
      <c r="F3675">
        <v>9780714831671</v>
      </c>
      <c r="G3675" t="s">
        <v>11</v>
      </c>
      <c r="H3675">
        <v>235</v>
      </c>
      <c r="I3675">
        <v>26</v>
      </c>
      <c r="J3675">
        <v>1</v>
      </c>
      <c r="K3675" t="s">
        <v>16228</v>
      </c>
      <c r="L3675" t="s">
        <v>1960</v>
      </c>
    </row>
    <row r="3676" spans="1:12" x14ac:dyDescent="0.25">
      <c r="A3676">
        <v>13310</v>
      </c>
      <c r="B3676" t="s">
        <v>706</v>
      </c>
      <c r="C3676" t="s">
        <v>707</v>
      </c>
      <c r="D3676">
        <v>3.84</v>
      </c>
      <c r="E3676" t="s">
        <v>21401</v>
      </c>
      <c r="F3676">
        <v>9780300114409</v>
      </c>
      <c r="G3676" t="s">
        <v>11</v>
      </c>
      <c r="H3676">
        <v>192</v>
      </c>
      <c r="I3676">
        <v>102</v>
      </c>
      <c r="J3676">
        <v>8</v>
      </c>
      <c r="K3676" t="s">
        <v>20479</v>
      </c>
      <c r="L3676" t="s">
        <v>279</v>
      </c>
    </row>
    <row r="3677" spans="1:12" x14ac:dyDescent="0.25">
      <c r="A3677">
        <v>13314</v>
      </c>
      <c r="B3677" t="s">
        <v>21402</v>
      </c>
      <c r="C3677" t="s">
        <v>21403</v>
      </c>
      <c r="D3677">
        <v>3.87</v>
      </c>
      <c r="E3677" t="s">
        <v>21404</v>
      </c>
      <c r="F3677">
        <v>9780306807251</v>
      </c>
      <c r="G3677" t="s">
        <v>11</v>
      </c>
      <c r="H3677">
        <v>403</v>
      </c>
      <c r="I3677">
        <v>36</v>
      </c>
      <c r="J3677">
        <v>5</v>
      </c>
      <c r="K3677" t="s">
        <v>21135</v>
      </c>
      <c r="L3677" t="s">
        <v>1517</v>
      </c>
    </row>
    <row r="3678" spans="1:12" x14ac:dyDescent="0.25">
      <c r="A3678">
        <v>13320</v>
      </c>
      <c r="B3678" t="s">
        <v>21405</v>
      </c>
      <c r="C3678" t="s">
        <v>21406</v>
      </c>
      <c r="D3678">
        <v>4.04</v>
      </c>
      <c r="E3678" t="s">
        <v>21407</v>
      </c>
      <c r="F3678">
        <v>9780810915879</v>
      </c>
      <c r="G3678" t="s">
        <v>11</v>
      </c>
      <c r="H3678">
        <v>296</v>
      </c>
      <c r="I3678">
        <v>45</v>
      </c>
      <c r="J3678">
        <v>2</v>
      </c>
      <c r="K3678" t="s">
        <v>21408</v>
      </c>
      <c r="L3678" t="s">
        <v>896</v>
      </c>
    </row>
    <row r="3679" spans="1:12" x14ac:dyDescent="0.25">
      <c r="A3679">
        <v>13323</v>
      </c>
      <c r="B3679" t="s">
        <v>21409</v>
      </c>
      <c r="C3679" t="s">
        <v>21410</v>
      </c>
      <c r="D3679">
        <v>4.04</v>
      </c>
      <c r="E3679" t="s">
        <v>21411</v>
      </c>
      <c r="F3679">
        <v>9780500282755</v>
      </c>
      <c r="G3679" t="s">
        <v>11</v>
      </c>
      <c r="H3679">
        <v>296</v>
      </c>
      <c r="I3679">
        <v>3</v>
      </c>
      <c r="J3679">
        <v>0</v>
      </c>
      <c r="K3679" t="s">
        <v>21412</v>
      </c>
      <c r="L3679" t="s">
        <v>21413</v>
      </c>
    </row>
    <row r="3680" spans="1:12" x14ac:dyDescent="0.25">
      <c r="A3680">
        <v>13329</v>
      </c>
      <c r="B3680" t="s">
        <v>708</v>
      </c>
      <c r="C3680" t="s">
        <v>709</v>
      </c>
      <c r="D3680">
        <v>3.73</v>
      </c>
      <c r="E3680" t="s">
        <v>21414</v>
      </c>
      <c r="F3680">
        <v>9780132221863</v>
      </c>
      <c r="G3680" t="s">
        <v>11</v>
      </c>
      <c r="H3680">
        <v>592</v>
      </c>
      <c r="I3680">
        <v>56</v>
      </c>
      <c r="J3680">
        <v>1</v>
      </c>
      <c r="K3680" t="s">
        <v>21415</v>
      </c>
      <c r="L3680" t="s">
        <v>710</v>
      </c>
    </row>
    <row r="3681" spans="1:12" x14ac:dyDescent="0.25">
      <c r="A3681">
        <v>13336</v>
      </c>
      <c r="B3681" t="s">
        <v>21416</v>
      </c>
      <c r="C3681" t="s">
        <v>21417</v>
      </c>
      <c r="D3681">
        <v>4.09</v>
      </c>
      <c r="E3681" t="s">
        <v>21418</v>
      </c>
      <c r="F3681">
        <v>9780674995642</v>
      </c>
      <c r="G3681" t="s">
        <v>14627</v>
      </c>
      <c r="H3681">
        <v>416</v>
      </c>
      <c r="I3681">
        <v>59</v>
      </c>
      <c r="J3681">
        <v>5</v>
      </c>
      <c r="K3681" t="s">
        <v>20583</v>
      </c>
      <c r="L3681" t="s">
        <v>1109</v>
      </c>
    </row>
    <row r="3682" spans="1:12" x14ac:dyDescent="0.25">
      <c r="A3682">
        <v>13337</v>
      </c>
      <c r="B3682" t="s">
        <v>9855</v>
      </c>
      <c r="C3682" t="s">
        <v>9856</v>
      </c>
      <c r="D3682">
        <v>3.89</v>
      </c>
      <c r="E3682" t="s">
        <v>21419</v>
      </c>
      <c r="F3682">
        <v>9780140442090</v>
      </c>
      <c r="G3682" t="s">
        <v>11</v>
      </c>
      <c r="H3682">
        <v>256</v>
      </c>
      <c r="I3682">
        <v>1052</v>
      </c>
      <c r="J3682">
        <v>23</v>
      </c>
      <c r="K3682" t="s">
        <v>21420</v>
      </c>
      <c r="L3682" t="s">
        <v>2022</v>
      </c>
    </row>
    <row r="3683" spans="1:12" x14ac:dyDescent="0.25">
      <c r="A3683">
        <v>13342</v>
      </c>
      <c r="B3683" t="s">
        <v>21421</v>
      </c>
      <c r="C3683" t="s">
        <v>21422</v>
      </c>
      <c r="D3683">
        <v>3.89</v>
      </c>
      <c r="E3683" t="s">
        <v>21423</v>
      </c>
      <c r="F3683">
        <v>9780460876742</v>
      </c>
      <c r="G3683" t="s">
        <v>11</v>
      </c>
      <c r="H3683">
        <v>352</v>
      </c>
      <c r="I3683">
        <v>7</v>
      </c>
      <c r="J3683">
        <v>1</v>
      </c>
      <c r="K3683" t="s">
        <v>16819</v>
      </c>
      <c r="L3683" t="s">
        <v>44</v>
      </c>
    </row>
    <row r="3684" spans="1:12" x14ac:dyDescent="0.25">
      <c r="A3684">
        <v>13344</v>
      </c>
      <c r="B3684" t="s">
        <v>21424</v>
      </c>
      <c r="C3684" t="s">
        <v>21417</v>
      </c>
      <c r="D3684">
        <v>4.1900000000000004</v>
      </c>
      <c r="E3684" t="s">
        <v>21425</v>
      </c>
      <c r="F3684">
        <v>9780674995345</v>
      </c>
      <c r="G3684" t="s">
        <v>14627</v>
      </c>
      <c r="H3684">
        <v>480</v>
      </c>
      <c r="I3684">
        <v>35</v>
      </c>
      <c r="J3684">
        <v>1</v>
      </c>
      <c r="K3684" t="s">
        <v>20583</v>
      </c>
      <c r="L3684" t="s">
        <v>1109</v>
      </c>
    </row>
    <row r="3685" spans="1:12" x14ac:dyDescent="0.25">
      <c r="A3685">
        <v>13345</v>
      </c>
      <c r="B3685" t="s">
        <v>12725</v>
      </c>
      <c r="C3685" t="s">
        <v>7928</v>
      </c>
      <c r="D3685">
        <v>4.17</v>
      </c>
      <c r="E3685" t="s">
        <v>21426</v>
      </c>
      <c r="F3685">
        <v>9780060575816</v>
      </c>
      <c r="G3685" t="s">
        <v>12134</v>
      </c>
      <c r="H3685">
        <v>311</v>
      </c>
      <c r="I3685">
        <v>1312</v>
      </c>
      <c r="J3685">
        <v>162</v>
      </c>
      <c r="K3685" t="s">
        <v>18293</v>
      </c>
      <c r="L3685" t="s">
        <v>1850</v>
      </c>
    </row>
    <row r="3686" spans="1:12" x14ac:dyDescent="0.25">
      <c r="A3686">
        <v>13347</v>
      </c>
      <c r="B3686" t="s">
        <v>21427</v>
      </c>
      <c r="C3686" t="s">
        <v>21428</v>
      </c>
      <c r="D3686">
        <v>3.88</v>
      </c>
      <c r="E3686" t="s">
        <v>21429</v>
      </c>
      <c r="F3686">
        <v>9780812216509</v>
      </c>
      <c r="G3686" t="s">
        <v>11</v>
      </c>
      <c r="H3686">
        <v>392</v>
      </c>
      <c r="I3686">
        <v>7</v>
      </c>
      <c r="J3686">
        <v>1</v>
      </c>
      <c r="K3686" t="s">
        <v>15103</v>
      </c>
      <c r="L3686" t="s">
        <v>10583</v>
      </c>
    </row>
    <row r="3687" spans="1:12" x14ac:dyDescent="0.25">
      <c r="A3687">
        <v>13357</v>
      </c>
      <c r="B3687" t="s">
        <v>711</v>
      </c>
      <c r="C3687" t="s">
        <v>712</v>
      </c>
      <c r="D3687">
        <v>3.98</v>
      </c>
      <c r="E3687" t="s">
        <v>21430</v>
      </c>
      <c r="F3687">
        <v>9780761555520</v>
      </c>
      <c r="G3687" t="s">
        <v>11</v>
      </c>
      <c r="H3687">
        <v>176</v>
      </c>
      <c r="I3687">
        <v>120</v>
      </c>
      <c r="J3687">
        <v>1</v>
      </c>
      <c r="K3687" t="s">
        <v>17039</v>
      </c>
      <c r="L3687" t="s">
        <v>713</v>
      </c>
    </row>
    <row r="3688" spans="1:12" x14ac:dyDescent="0.25">
      <c r="A3688">
        <v>13360</v>
      </c>
      <c r="B3688" t="s">
        <v>13124</v>
      </c>
      <c r="C3688" t="s">
        <v>13125</v>
      </c>
      <c r="D3688">
        <v>4.34</v>
      </c>
      <c r="E3688" t="s">
        <v>21431</v>
      </c>
      <c r="F3688">
        <v>9780446691093</v>
      </c>
      <c r="G3688" t="s">
        <v>12134</v>
      </c>
      <c r="H3688">
        <v>288</v>
      </c>
      <c r="I3688">
        <v>27204</v>
      </c>
      <c r="J3688">
        <v>698</v>
      </c>
      <c r="K3688" t="s">
        <v>14170</v>
      </c>
      <c r="L3688" t="s">
        <v>619</v>
      </c>
    </row>
    <row r="3689" spans="1:12" x14ac:dyDescent="0.25">
      <c r="A3689">
        <v>13365</v>
      </c>
      <c r="B3689" t="s">
        <v>714</v>
      </c>
      <c r="C3689" t="s">
        <v>715</v>
      </c>
      <c r="D3689">
        <v>4.0599999999999996</v>
      </c>
      <c r="E3689" t="s">
        <v>21432</v>
      </c>
      <c r="F3689">
        <v>9780373771370</v>
      </c>
      <c r="G3689" t="s">
        <v>11</v>
      </c>
      <c r="H3689">
        <v>379</v>
      </c>
      <c r="I3689">
        <v>1549</v>
      </c>
      <c r="J3689">
        <v>87</v>
      </c>
      <c r="K3689" t="s">
        <v>14522</v>
      </c>
      <c r="L3689" t="s">
        <v>716</v>
      </c>
    </row>
    <row r="3690" spans="1:12" x14ac:dyDescent="0.25">
      <c r="A3690">
        <v>13368</v>
      </c>
      <c r="B3690" t="s">
        <v>9967</v>
      </c>
      <c r="C3690" t="s">
        <v>9968</v>
      </c>
      <c r="D3690">
        <v>4.17</v>
      </c>
      <c r="E3690" t="s">
        <v>21433</v>
      </c>
      <c r="F3690">
        <v>9780394700137</v>
      </c>
      <c r="G3690" t="s">
        <v>11</v>
      </c>
      <c r="H3690">
        <v>405</v>
      </c>
      <c r="I3690">
        <v>1991</v>
      </c>
      <c r="J3690">
        <v>92</v>
      </c>
      <c r="K3690" t="s">
        <v>21434</v>
      </c>
      <c r="L3690" t="s">
        <v>2085</v>
      </c>
    </row>
    <row r="3691" spans="1:12" x14ac:dyDescent="0.25">
      <c r="A3691">
        <v>13374</v>
      </c>
      <c r="B3691" t="s">
        <v>3134</v>
      </c>
      <c r="C3691" t="s">
        <v>3135</v>
      </c>
      <c r="D3691">
        <v>3.65</v>
      </c>
      <c r="E3691" t="s">
        <v>21435</v>
      </c>
      <c r="F3691">
        <v>9781582433226</v>
      </c>
      <c r="G3691" t="s">
        <v>11</v>
      </c>
      <c r="H3691">
        <v>253</v>
      </c>
      <c r="I3691">
        <v>17963</v>
      </c>
      <c r="J3691">
        <v>1023</v>
      </c>
      <c r="K3691" t="s">
        <v>21436</v>
      </c>
      <c r="L3691" t="s">
        <v>3136</v>
      </c>
    </row>
    <row r="3692" spans="1:12" x14ac:dyDescent="0.25">
      <c r="A3692">
        <v>13375</v>
      </c>
      <c r="B3692" t="s">
        <v>21437</v>
      </c>
      <c r="C3692" t="s">
        <v>21438</v>
      </c>
      <c r="D3692">
        <v>4</v>
      </c>
      <c r="E3692" t="s">
        <v>21439</v>
      </c>
      <c r="F3692">
        <v>9781897082270</v>
      </c>
      <c r="G3692" t="s">
        <v>11</v>
      </c>
      <c r="H3692">
        <v>80</v>
      </c>
      <c r="I3692">
        <v>39</v>
      </c>
      <c r="J3692">
        <v>1</v>
      </c>
      <c r="K3692" t="s">
        <v>15972</v>
      </c>
      <c r="L3692" t="s">
        <v>21440</v>
      </c>
    </row>
    <row r="3693" spans="1:12" x14ac:dyDescent="0.25">
      <c r="A3693">
        <v>13379</v>
      </c>
      <c r="B3693" t="s">
        <v>21441</v>
      </c>
      <c r="C3693" t="s">
        <v>21442</v>
      </c>
      <c r="D3693">
        <v>4.42</v>
      </c>
      <c r="E3693" t="s">
        <v>21443</v>
      </c>
      <c r="F3693">
        <v>9780394571072</v>
      </c>
      <c r="G3693" t="s">
        <v>11</v>
      </c>
      <c r="H3693">
        <v>534</v>
      </c>
      <c r="I3693">
        <v>21</v>
      </c>
      <c r="J3693">
        <v>1</v>
      </c>
      <c r="K3693" t="s">
        <v>21444</v>
      </c>
      <c r="L3693" t="s">
        <v>630</v>
      </c>
    </row>
    <row r="3694" spans="1:12" x14ac:dyDescent="0.25">
      <c r="A3694">
        <v>13382</v>
      </c>
      <c r="B3694" t="s">
        <v>21445</v>
      </c>
      <c r="C3694" t="s">
        <v>5137</v>
      </c>
      <c r="D3694">
        <v>4.5599999999999996</v>
      </c>
      <c r="E3694" t="s">
        <v>21446</v>
      </c>
      <c r="F3694">
        <v>9780968303177</v>
      </c>
      <c r="G3694" t="s">
        <v>11</v>
      </c>
      <c r="H3694">
        <v>3</v>
      </c>
      <c r="I3694">
        <v>61</v>
      </c>
      <c r="J3694">
        <v>1</v>
      </c>
      <c r="K3694" t="s">
        <v>15709</v>
      </c>
      <c r="L3694" t="s">
        <v>21447</v>
      </c>
    </row>
    <row r="3695" spans="1:12" x14ac:dyDescent="0.25">
      <c r="A3695">
        <v>13383</v>
      </c>
      <c r="B3695" t="s">
        <v>21448</v>
      </c>
      <c r="C3695" t="s">
        <v>5137</v>
      </c>
      <c r="D3695">
        <v>4.45</v>
      </c>
      <c r="E3695" t="s">
        <v>21449</v>
      </c>
      <c r="F3695">
        <v>9780968303184</v>
      </c>
      <c r="G3695" t="s">
        <v>11</v>
      </c>
      <c r="H3695">
        <v>3</v>
      </c>
      <c r="I3695">
        <v>51</v>
      </c>
      <c r="J3695">
        <v>1</v>
      </c>
      <c r="K3695" t="s">
        <v>21450</v>
      </c>
      <c r="L3695" t="s">
        <v>21447</v>
      </c>
    </row>
    <row r="3696" spans="1:12" x14ac:dyDescent="0.25">
      <c r="A3696">
        <v>13388</v>
      </c>
      <c r="B3696" t="s">
        <v>5136</v>
      </c>
      <c r="C3696" t="s">
        <v>5137</v>
      </c>
      <c r="D3696">
        <v>4.1900000000000004</v>
      </c>
      <c r="E3696" t="s">
        <v>21451</v>
      </c>
      <c r="F3696">
        <v>9780670044368</v>
      </c>
      <c r="G3696" t="s">
        <v>11</v>
      </c>
      <c r="H3696">
        <v>302</v>
      </c>
      <c r="I3696">
        <v>924</v>
      </c>
      <c r="J3696">
        <v>59</v>
      </c>
      <c r="K3696" t="s">
        <v>21452</v>
      </c>
      <c r="L3696" t="s">
        <v>5138</v>
      </c>
    </row>
    <row r="3697" spans="1:12" x14ac:dyDescent="0.25">
      <c r="A3697">
        <v>13397</v>
      </c>
      <c r="B3697" t="s">
        <v>717</v>
      </c>
      <c r="C3697" t="s">
        <v>718</v>
      </c>
      <c r="D3697">
        <v>3.94</v>
      </c>
      <c r="E3697" t="s">
        <v>21453</v>
      </c>
      <c r="F3697">
        <v>9780425212783</v>
      </c>
      <c r="G3697" t="s">
        <v>11</v>
      </c>
      <c r="H3697">
        <v>402</v>
      </c>
      <c r="I3697">
        <v>3896</v>
      </c>
      <c r="J3697">
        <v>65</v>
      </c>
      <c r="K3697" t="s">
        <v>16313</v>
      </c>
      <c r="L3697" t="s">
        <v>719</v>
      </c>
    </row>
    <row r="3698" spans="1:12" x14ac:dyDescent="0.25">
      <c r="A3698">
        <v>13398</v>
      </c>
      <c r="B3698" t="s">
        <v>3137</v>
      </c>
      <c r="C3698" t="s">
        <v>3138</v>
      </c>
      <c r="D3698">
        <v>4.0199999999999996</v>
      </c>
      <c r="E3698" t="s">
        <v>21454</v>
      </c>
      <c r="F3698">
        <v>9780425204221</v>
      </c>
      <c r="G3698" t="s">
        <v>11</v>
      </c>
      <c r="H3698">
        <v>326</v>
      </c>
      <c r="I3698">
        <v>5062</v>
      </c>
      <c r="J3698">
        <v>79</v>
      </c>
      <c r="K3698" t="s">
        <v>14134</v>
      </c>
      <c r="L3698" t="s">
        <v>719</v>
      </c>
    </row>
    <row r="3699" spans="1:12" x14ac:dyDescent="0.25">
      <c r="A3699">
        <v>13399</v>
      </c>
      <c r="B3699" t="s">
        <v>4141</v>
      </c>
      <c r="C3699" t="s">
        <v>3138</v>
      </c>
      <c r="D3699">
        <v>3.85</v>
      </c>
      <c r="E3699" t="s">
        <v>21455</v>
      </c>
      <c r="F3699">
        <v>9780425201688</v>
      </c>
      <c r="G3699" t="s">
        <v>11</v>
      </c>
      <c r="H3699">
        <v>355</v>
      </c>
      <c r="I3699">
        <v>10329</v>
      </c>
      <c r="J3699">
        <v>193</v>
      </c>
      <c r="K3699" t="s">
        <v>21456</v>
      </c>
      <c r="L3699" t="s">
        <v>719</v>
      </c>
    </row>
    <row r="3700" spans="1:12" x14ac:dyDescent="0.25">
      <c r="A3700">
        <v>13413</v>
      </c>
      <c r="B3700" t="s">
        <v>13396</v>
      </c>
      <c r="C3700" t="s">
        <v>13397</v>
      </c>
      <c r="D3700">
        <v>3.89</v>
      </c>
      <c r="E3700" t="s">
        <v>21457</v>
      </c>
      <c r="F3700">
        <v>9780575402904</v>
      </c>
      <c r="G3700" t="s">
        <v>12134</v>
      </c>
      <c r="H3700">
        <v>381</v>
      </c>
      <c r="I3700">
        <v>155</v>
      </c>
      <c r="J3700">
        <v>17</v>
      </c>
      <c r="K3700" t="s">
        <v>21458</v>
      </c>
      <c r="L3700" t="s">
        <v>13398</v>
      </c>
    </row>
    <row r="3701" spans="1:12" x14ac:dyDescent="0.25">
      <c r="A3701">
        <v>13414</v>
      </c>
      <c r="B3701" t="s">
        <v>21459</v>
      </c>
      <c r="C3701" t="s">
        <v>21460</v>
      </c>
      <c r="D3701">
        <v>4.25</v>
      </c>
      <c r="E3701" t="s">
        <v>21461</v>
      </c>
      <c r="F3701">
        <v>9780674035010</v>
      </c>
      <c r="G3701" t="s">
        <v>11</v>
      </c>
      <c r="H3701">
        <v>172</v>
      </c>
      <c r="I3701">
        <v>46</v>
      </c>
      <c r="J3701">
        <v>7</v>
      </c>
      <c r="K3701" t="s">
        <v>21462</v>
      </c>
      <c r="L3701" t="s">
        <v>10672</v>
      </c>
    </row>
    <row r="3702" spans="1:12" x14ac:dyDescent="0.25">
      <c r="A3702">
        <v>13421</v>
      </c>
      <c r="B3702" t="s">
        <v>13399</v>
      </c>
      <c r="C3702" t="s">
        <v>13400</v>
      </c>
      <c r="D3702">
        <v>4.04</v>
      </c>
      <c r="E3702" t="s">
        <v>21463</v>
      </c>
      <c r="F3702">
        <v>9780024266408</v>
      </c>
      <c r="G3702" t="s">
        <v>12134</v>
      </c>
      <c r="H3702">
        <v>352</v>
      </c>
      <c r="I3702">
        <v>201</v>
      </c>
      <c r="J3702">
        <v>12</v>
      </c>
      <c r="K3702" t="s">
        <v>21464</v>
      </c>
      <c r="L3702" t="s">
        <v>13401</v>
      </c>
    </row>
    <row r="3703" spans="1:12" x14ac:dyDescent="0.25">
      <c r="A3703">
        <v>13422</v>
      </c>
      <c r="B3703" t="s">
        <v>10404</v>
      </c>
      <c r="C3703" t="s">
        <v>10405</v>
      </c>
      <c r="D3703">
        <v>4.25</v>
      </c>
      <c r="E3703" t="s">
        <v>21465</v>
      </c>
      <c r="F3703">
        <v>9780521274555</v>
      </c>
      <c r="G3703" t="s">
        <v>11</v>
      </c>
      <c r="H3703">
        <v>518</v>
      </c>
      <c r="I3703">
        <v>692</v>
      </c>
      <c r="J3703">
        <v>26</v>
      </c>
      <c r="K3703" t="s">
        <v>15282</v>
      </c>
      <c r="L3703" t="s">
        <v>681</v>
      </c>
    </row>
    <row r="3704" spans="1:12" x14ac:dyDescent="0.25">
      <c r="A3704">
        <v>13423</v>
      </c>
      <c r="B3704" t="s">
        <v>4142</v>
      </c>
      <c r="C3704" t="s">
        <v>4143</v>
      </c>
      <c r="D3704">
        <v>3.58</v>
      </c>
      <c r="E3704" t="s">
        <v>21466</v>
      </c>
      <c r="F3704">
        <v>9780192840943</v>
      </c>
      <c r="G3704" t="s">
        <v>11</v>
      </c>
      <c r="H3704">
        <v>144</v>
      </c>
      <c r="I3704">
        <v>205</v>
      </c>
      <c r="J3704">
        <v>24</v>
      </c>
      <c r="K3704" t="s">
        <v>21467</v>
      </c>
      <c r="L3704" t="s">
        <v>114</v>
      </c>
    </row>
    <row r="3705" spans="1:12" x14ac:dyDescent="0.25">
      <c r="A3705">
        <v>13424</v>
      </c>
      <c r="B3705" t="s">
        <v>10404</v>
      </c>
      <c r="C3705" t="s">
        <v>10406</v>
      </c>
      <c r="D3705">
        <v>4.1399999999999997</v>
      </c>
      <c r="E3705" t="s">
        <v>21468</v>
      </c>
      <c r="F3705">
        <v>9780415050791</v>
      </c>
      <c r="G3705" t="s">
        <v>11</v>
      </c>
      <c r="H3705">
        <v>728</v>
      </c>
      <c r="I3705">
        <v>68</v>
      </c>
      <c r="J3705">
        <v>3</v>
      </c>
      <c r="K3705" t="s">
        <v>21469</v>
      </c>
      <c r="L3705" t="s">
        <v>304</v>
      </c>
    </row>
    <row r="3706" spans="1:12" x14ac:dyDescent="0.25">
      <c r="A3706">
        <v>13425</v>
      </c>
      <c r="B3706" t="s">
        <v>8259</v>
      </c>
      <c r="C3706" t="s">
        <v>8260</v>
      </c>
      <c r="D3706">
        <v>3.95</v>
      </c>
      <c r="E3706" t="s">
        <v>21470</v>
      </c>
      <c r="F3706">
        <v>9780192824547</v>
      </c>
      <c r="G3706" t="s">
        <v>11</v>
      </c>
      <c r="H3706">
        <v>400</v>
      </c>
      <c r="I3706">
        <v>356</v>
      </c>
      <c r="J3706">
        <v>17</v>
      </c>
      <c r="K3706" t="s">
        <v>16787</v>
      </c>
      <c r="L3706" t="s">
        <v>944</v>
      </c>
    </row>
    <row r="3707" spans="1:12" x14ac:dyDescent="0.25">
      <c r="A3707">
        <v>13440</v>
      </c>
      <c r="B3707" t="s">
        <v>11177</v>
      </c>
      <c r="C3707" t="s">
        <v>564</v>
      </c>
      <c r="D3707">
        <v>3.96</v>
      </c>
      <c r="E3707" t="s">
        <v>21471</v>
      </c>
      <c r="F3707">
        <v>9780751504385</v>
      </c>
      <c r="G3707" t="s">
        <v>11</v>
      </c>
      <c r="H3707">
        <v>612</v>
      </c>
      <c r="I3707">
        <v>97092</v>
      </c>
      <c r="J3707">
        <v>1186</v>
      </c>
      <c r="K3707" t="s">
        <v>21472</v>
      </c>
      <c r="L3707" t="s">
        <v>3025</v>
      </c>
    </row>
    <row r="3708" spans="1:12" x14ac:dyDescent="0.25">
      <c r="A3708">
        <v>13442</v>
      </c>
      <c r="B3708" t="s">
        <v>11178</v>
      </c>
      <c r="C3708" t="s">
        <v>564</v>
      </c>
      <c r="D3708">
        <v>4</v>
      </c>
      <c r="E3708" t="s">
        <v>21473</v>
      </c>
      <c r="F3708">
        <v>9780385129916</v>
      </c>
      <c r="G3708" t="s">
        <v>11</v>
      </c>
      <c r="H3708">
        <v>344</v>
      </c>
      <c r="I3708">
        <v>486</v>
      </c>
      <c r="J3708">
        <v>56</v>
      </c>
      <c r="K3708" t="s">
        <v>15098</v>
      </c>
      <c r="L3708" t="s">
        <v>99</v>
      </c>
    </row>
    <row r="3709" spans="1:12" x14ac:dyDescent="0.25">
      <c r="A3709">
        <v>13444</v>
      </c>
      <c r="B3709" t="s">
        <v>9568</v>
      </c>
      <c r="C3709" t="s">
        <v>5486</v>
      </c>
      <c r="D3709">
        <v>4.13</v>
      </c>
      <c r="E3709" t="s">
        <v>21474</v>
      </c>
      <c r="F3709">
        <v>9780670691999</v>
      </c>
      <c r="G3709" t="s">
        <v>11</v>
      </c>
      <c r="H3709">
        <v>646</v>
      </c>
      <c r="I3709">
        <v>1259</v>
      </c>
      <c r="J3709">
        <v>131</v>
      </c>
      <c r="K3709" t="s">
        <v>21475</v>
      </c>
      <c r="L3709" t="s">
        <v>9569</v>
      </c>
    </row>
    <row r="3710" spans="1:12" x14ac:dyDescent="0.25">
      <c r="A3710">
        <v>13446</v>
      </c>
      <c r="B3710" t="s">
        <v>21476</v>
      </c>
      <c r="C3710" t="s">
        <v>19927</v>
      </c>
      <c r="D3710">
        <v>3.7</v>
      </c>
      <c r="E3710" t="s">
        <v>21477</v>
      </c>
      <c r="F3710">
        <v>9780307376589</v>
      </c>
      <c r="G3710" t="s">
        <v>14376</v>
      </c>
      <c r="H3710">
        <v>496</v>
      </c>
      <c r="I3710">
        <v>218</v>
      </c>
      <c r="J3710">
        <v>30</v>
      </c>
      <c r="K3710" t="s">
        <v>16077</v>
      </c>
      <c r="L3710" t="s">
        <v>18118</v>
      </c>
    </row>
    <row r="3711" spans="1:12" x14ac:dyDescent="0.25">
      <c r="A3711">
        <v>13448</v>
      </c>
      <c r="B3711" t="s">
        <v>9570</v>
      </c>
      <c r="C3711" t="s">
        <v>564</v>
      </c>
      <c r="D3711">
        <v>3.77</v>
      </c>
      <c r="E3711" t="s">
        <v>21478</v>
      </c>
      <c r="F3711">
        <v>9785550707005</v>
      </c>
      <c r="G3711" t="s">
        <v>11</v>
      </c>
      <c r="H3711">
        <v>431</v>
      </c>
      <c r="I3711">
        <v>103</v>
      </c>
      <c r="J3711">
        <v>16</v>
      </c>
      <c r="K3711" t="s">
        <v>19644</v>
      </c>
      <c r="L3711" t="s">
        <v>2055</v>
      </c>
    </row>
    <row r="3712" spans="1:12" x14ac:dyDescent="0.25">
      <c r="A3712">
        <v>13449</v>
      </c>
      <c r="B3712" t="s">
        <v>21479</v>
      </c>
      <c r="C3712" t="s">
        <v>21480</v>
      </c>
      <c r="D3712">
        <v>4.4400000000000004</v>
      </c>
      <c r="E3712" t="s">
        <v>21481</v>
      </c>
      <c r="F3712">
        <v>9780743233606</v>
      </c>
      <c r="G3712" t="s">
        <v>14376</v>
      </c>
      <c r="H3712">
        <v>448</v>
      </c>
      <c r="I3712">
        <v>9</v>
      </c>
      <c r="J3712">
        <v>1</v>
      </c>
      <c r="K3712" t="s">
        <v>16346</v>
      </c>
      <c r="L3712" t="s">
        <v>21482</v>
      </c>
    </row>
    <row r="3713" spans="1:12" x14ac:dyDescent="0.25">
      <c r="A3713">
        <v>13451</v>
      </c>
      <c r="B3713" t="s">
        <v>8649</v>
      </c>
      <c r="C3713" t="s">
        <v>564</v>
      </c>
      <c r="D3713">
        <v>3.92</v>
      </c>
      <c r="E3713" t="s">
        <v>21483</v>
      </c>
      <c r="F3713">
        <v>9780671032647</v>
      </c>
      <c r="G3713" t="s">
        <v>11</v>
      </c>
      <c r="H3713">
        <v>376</v>
      </c>
      <c r="I3713">
        <v>18255</v>
      </c>
      <c r="J3713">
        <v>266</v>
      </c>
      <c r="K3713" t="s">
        <v>16416</v>
      </c>
      <c r="L3713" t="s">
        <v>4108</v>
      </c>
    </row>
    <row r="3714" spans="1:12" x14ac:dyDescent="0.25">
      <c r="A3714">
        <v>13460</v>
      </c>
      <c r="B3714" t="s">
        <v>21484</v>
      </c>
      <c r="C3714" t="s">
        <v>21485</v>
      </c>
      <c r="D3714">
        <v>4.1500000000000004</v>
      </c>
      <c r="E3714" t="s">
        <v>21486</v>
      </c>
      <c r="F3714">
        <v>9780618195633</v>
      </c>
      <c r="G3714" t="s">
        <v>11</v>
      </c>
      <c r="H3714">
        <v>64</v>
      </c>
      <c r="I3714">
        <v>906</v>
      </c>
      <c r="J3714">
        <v>171</v>
      </c>
      <c r="K3714" t="s">
        <v>21487</v>
      </c>
      <c r="L3714" t="s">
        <v>692</v>
      </c>
    </row>
    <row r="3715" spans="1:12" x14ac:dyDescent="0.25">
      <c r="A3715">
        <v>13462</v>
      </c>
      <c r="B3715" t="s">
        <v>12494</v>
      </c>
      <c r="C3715" t="s">
        <v>12495</v>
      </c>
      <c r="D3715">
        <v>3.99</v>
      </c>
      <c r="E3715" t="s">
        <v>21488</v>
      </c>
      <c r="F3715">
        <v>9780743222334</v>
      </c>
      <c r="G3715" t="s">
        <v>12134</v>
      </c>
      <c r="H3715">
        <v>368</v>
      </c>
      <c r="I3715">
        <v>693</v>
      </c>
      <c r="J3715">
        <v>58</v>
      </c>
      <c r="K3715" t="s">
        <v>21489</v>
      </c>
      <c r="L3715" t="s">
        <v>882</v>
      </c>
    </row>
    <row r="3716" spans="1:12" x14ac:dyDescent="0.25">
      <c r="A3716">
        <v>13463</v>
      </c>
      <c r="B3716" t="s">
        <v>8650</v>
      </c>
      <c r="C3716" t="s">
        <v>8651</v>
      </c>
      <c r="D3716">
        <v>3.85</v>
      </c>
      <c r="E3716" t="s">
        <v>21490</v>
      </c>
      <c r="F3716">
        <v>9780440508823</v>
      </c>
      <c r="G3716" t="s">
        <v>11</v>
      </c>
      <c r="H3716">
        <v>288</v>
      </c>
      <c r="I3716">
        <v>327</v>
      </c>
      <c r="J3716">
        <v>16</v>
      </c>
      <c r="K3716" t="s">
        <v>17927</v>
      </c>
      <c r="L3716" t="s">
        <v>1926</v>
      </c>
    </row>
    <row r="3717" spans="1:12" x14ac:dyDescent="0.25">
      <c r="A3717">
        <v>13467</v>
      </c>
      <c r="B3717" t="s">
        <v>5139</v>
      </c>
      <c r="C3717" t="s">
        <v>5140</v>
      </c>
      <c r="D3717">
        <v>3.26</v>
      </c>
      <c r="E3717" t="s">
        <v>21491</v>
      </c>
      <c r="F3717">
        <v>9780142001349</v>
      </c>
      <c r="G3717" t="s">
        <v>11</v>
      </c>
      <c r="H3717">
        <v>160</v>
      </c>
      <c r="I3717">
        <v>269</v>
      </c>
      <c r="J3717">
        <v>40</v>
      </c>
      <c r="K3717" t="s">
        <v>16543</v>
      </c>
      <c r="L3717" t="s">
        <v>2022</v>
      </c>
    </row>
    <row r="3718" spans="1:12" x14ac:dyDescent="0.25">
      <c r="A3718">
        <v>13469</v>
      </c>
      <c r="B3718" t="s">
        <v>13402</v>
      </c>
      <c r="C3718" t="s">
        <v>13403</v>
      </c>
      <c r="D3718">
        <v>4.0999999999999996</v>
      </c>
      <c r="E3718" t="s">
        <v>21492</v>
      </c>
      <c r="F3718">
        <v>9780515094794</v>
      </c>
      <c r="G3718" t="s">
        <v>12134</v>
      </c>
      <c r="H3718">
        <v>208</v>
      </c>
      <c r="I3718">
        <v>203</v>
      </c>
      <c r="J3718">
        <v>25</v>
      </c>
      <c r="K3718" t="s">
        <v>20455</v>
      </c>
      <c r="L3718" t="s">
        <v>1256</v>
      </c>
    </row>
    <row r="3719" spans="1:12" x14ac:dyDescent="0.25">
      <c r="A3719">
        <v>13470</v>
      </c>
      <c r="B3719" t="s">
        <v>9571</v>
      </c>
      <c r="C3719" t="s">
        <v>9572</v>
      </c>
      <c r="D3719">
        <v>4.3600000000000003</v>
      </c>
      <c r="E3719" t="s">
        <v>21493</v>
      </c>
      <c r="F3719">
        <v>9780060916091</v>
      </c>
      <c r="G3719" t="s">
        <v>11</v>
      </c>
      <c r="H3719">
        <v>258</v>
      </c>
      <c r="I3719">
        <v>2509</v>
      </c>
      <c r="J3719">
        <v>137</v>
      </c>
      <c r="K3719" t="s">
        <v>21494</v>
      </c>
      <c r="L3719" t="s">
        <v>2034</v>
      </c>
    </row>
    <row r="3720" spans="1:12" x14ac:dyDescent="0.25">
      <c r="A3720">
        <v>13484</v>
      </c>
      <c r="B3720" t="s">
        <v>8041</v>
      </c>
      <c r="C3720" t="s">
        <v>8042</v>
      </c>
      <c r="D3720">
        <v>4.0599999999999996</v>
      </c>
      <c r="E3720" t="s">
        <v>21495</v>
      </c>
      <c r="F3720">
        <v>9780965013017</v>
      </c>
      <c r="G3720" t="s">
        <v>11</v>
      </c>
      <c r="H3720">
        <v>413</v>
      </c>
      <c r="I3720">
        <v>543</v>
      </c>
      <c r="J3720">
        <v>69</v>
      </c>
      <c r="K3720" t="s">
        <v>21496</v>
      </c>
      <c r="L3720" t="s">
        <v>2022</v>
      </c>
    </row>
    <row r="3721" spans="1:12" x14ac:dyDescent="0.25">
      <c r="A3721">
        <v>13485</v>
      </c>
      <c r="B3721" t="s">
        <v>12217</v>
      </c>
      <c r="C3721" t="s">
        <v>12218</v>
      </c>
      <c r="D3721">
        <v>3.15</v>
      </c>
      <c r="E3721" t="s">
        <v>21497</v>
      </c>
      <c r="F3721">
        <v>9780312354374</v>
      </c>
      <c r="G3721" t="s">
        <v>12134</v>
      </c>
      <c r="H3721">
        <v>172</v>
      </c>
      <c r="I3721">
        <v>115</v>
      </c>
      <c r="J3721">
        <v>23</v>
      </c>
      <c r="K3721" t="s">
        <v>14600</v>
      </c>
      <c r="L3721" t="s">
        <v>549</v>
      </c>
    </row>
    <row r="3722" spans="1:12" x14ac:dyDescent="0.25">
      <c r="A3722">
        <v>13486</v>
      </c>
      <c r="B3722" t="s">
        <v>12219</v>
      </c>
      <c r="C3722" t="s">
        <v>12220</v>
      </c>
      <c r="D3722">
        <v>3.67</v>
      </c>
      <c r="E3722" t="s">
        <v>21498</v>
      </c>
      <c r="F3722">
        <v>9780800638184</v>
      </c>
      <c r="G3722" t="s">
        <v>12134</v>
      </c>
      <c r="H3722">
        <v>142</v>
      </c>
      <c r="I3722">
        <v>235</v>
      </c>
      <c r="J3722">
        <v>22</v>
      </c>
      <c r="K3722" t="s">
        <v>15473</v>
      </c>
      <c r="L3722" t="s">
        <v>12221</v>
      </c>
    </row>
    <row r="3723" spans="1:12" x14ac:dyDescent="0.25">
      <c r="A3723">
        <v>13487</v>
      </c>
      <c r="B3723" t="s">
        <v>720</v>
      </c>
      <c r="C3723" t="s">
        <v>721</v>
      </c>
      <c r="D3723">
        <v>4.3600000000000003</v>
      </c>
      <c r="E3723" t="s">
        <v>21499</v>
      </c>
      <c r="F3723">
        <v>9781421506555</v>
      </c>
      <c r="G3723" t="s">
        <v>11</v>
      </c>
      <c r="H3723">
        <v>208</v>
      </c>
      <c r="I3723">
        <v>309</v>
      </c>
      <c r="J3723">
        <v>7</v>
      </c>
      <c r="K3723" t="s">
        <v>17252</v>
      </c>
      <c r="L3723" t="s">
        <v>722</v>
      </c>
    </row>
    <row r="3724" spans="1:12" x14ac:dyDescent="0.25">
      <c r="A3724">
        <v>13488</v>
      </c>
      <c r="B3724" t="s">
        <v>723</v>
      </c>
      <c r="C3724" t="s">
        <v>721</v>
      </c>
      <c r="D3724">
        <v>4.45</v>
      </c>
      <c r="E3724" t="s">
        <v>21500</v>
      </c>
      <c r="F3724">
        <v>9781421506531</v>
      </c>
      <c r="G3724" t="s">
        <v>11</v>
      </c>
      <c r="H3724">
        <v>208</v>
      </c>
      <c r="I3724">
        <v>450</v>
      </c>
      <c r="J3724">
        <v>8</v>
      </c>
      <c r="K3724" t="s">
        <v>14306</v>
      </c>
      <c r="L3724" t="s">
        <v>722</v>
      </c>
    </row>
    <row r="3725" spans="1:12" x14ac:dyDescent="0.25">
      <c r="A3725">
        <v>13489</v>
      </c>
      <c r="B3725" t="s">
        <v>724</v>
      </c>
      <c r="C3725" t="s">
        <v>721</v>
      </c>
      <c r="D3725">
        <v>4.41</v>
      </c>
      <c r="E3725" t="s">
        <v>21501</v>
      </c>
      <c r="F3725">
        <v>9781421506548</v>
      </c>
      <c r="G3725" t="s">
        <v>11</v>
      </c>
      <c r="H3725">
        <v>208</v>
      </c>
      <c r="I3725">
        <v>363</v>
      </c>
      <c r="J3725">
        <v>5</v>
      </c>
      <c r="K3725" t="s">
        <v>17503</v>
      </c>
      <c r="L3725" t="s">
        <v>722</v>
      </c>
    </row>
    <row r="3726" spans="1:12" x14ac:dyDescent="0.25">
      <c r="A3726">
        <v>13490</v>
      </c>
      <c r="B3726" t="s">
        <v>7545</v>
      </c>
      <c r="C3726" t="s">
        <v>721</v>
      </c>
      <c r="D3726">
        <v>4.42</v>
      </c>
      <c r="E3726" t="s">
        <v>21502</v>
      </c>
      <c r="F3726">
        <v>9781421510781</v>
      </c>
      <c r="G3726" t="s">
        <v>11</v>
      </c>
      <c r="H3726">
        <v>208</v>
      </c>
      <c r="I3726">
        <v>339</v>
      </c>
      <c r="J3726">
        <v>5</v>
      </c>
      <c r="K3726" t="s">
        <v>14914</v>
      </c>
      <c r="L3726" t="s">
        <v>722</v>
      </c>
    </row>
    <row r="3727" spans="1:12" x14ac:dyDescent="0.25">
      <c r="A3727">
        <v>13492</v>
      </c>
      <c r="B3727" t="s">
        <v>21503</v>
      </c>
      <c r="C3727" t="s">
        <v>721</v>
      </c>
      <c r="D3727">
        <v>3.97</v>
      </c>
      <c r="E3727" t="s">
        <v>21504</v>
      </c>
      <c r="F3727">
        <v>9782290318041</v>
      </c>
      <c r="G3727" t="s">
        <v>14227</v>
      </c>
      <c r="H3727">
        <v>180</v>
      </c>
      <c r="I3727">
        <v>129</v>
      </c>
      <c r="J3727">
        <v>3</v>
      </c>
      <c r="K3727" t="s">
        <v>21505</v>
      </c>
      <c r="L3727" t="s">
        <v>19029</v>
      </c>
    </row>
    <row r="3728" spans="1:12" x14ac:dyDescent="0.25">
      <c r="A3728">
        <v>13493</v>
      </c>
      <c r="B3728" t="s">
        <v>7546</v>
      </c>
      <c r="C3728" t="s">
        <v>721</v>
      </c>
      <c r="D3728">
        <v>4.46</v>
      </c>
      <c r="E3728" t="s">
        <v>21506</v>
      </c>
      <c r="F3728">
        <v>9781421510798</v>
      </c>
      <c r="G3728" t="s">
        <v>11</v>
      </c>
      <c r="H3728">
        <v>208</v>
      </c>
      <c r="I3728">
        <v>303</v>
      </c>
      <c r="J3728">
        <v>5</v>
      </c>
      <c r="K3728" t="s">
        <v>20740</v>
      </c>
      <c r="L3728" t="s">
        <v>722</v>
      </c>
    </row>
    <row r="3729" spans="1:12" x14ac:dyDescent="0.25">
      <c r="A3729">
        <v>13494</v>
      </c>
      <c r="B3729" t="s">
        <v>21507</v>
      </c>
      <c r="C3729" t="s">
        <v>21508</v>
      </c>
      <c r="D3729">
        <v>4.41</v>
      </c>
      <c r="E3729" t="s">
        <v>21509</v>
      </c>
      <c r="F3729">
        <v>9782290328309</v>
      </c>
      <c r="G3729" t="s">
        <v>14227</v>
      </c>
      <c r="H3729">
        <v>202</v>
      </c>
      <c r="I3729">
        <v>2</v>
      </c>
      <c r="J3729">
        <v>1</v>
      </c>
      <c r="K3729" t="s">
        <v>21510</v>
      </c>
      <c r="L3729" t="s">
        <v>21511</v>
      </c>
    </row>
    <row r="3730" spans="1:12" x14ac:dyDescent="0.25">
      <c r="A3730">
        <v>13495</v>
      </c>
      <c r="B3730" t="s">
        <v>21512</v>
      </c>
      <c r="C3730" t="s">
        <v>721</v>
      </c>
      <c r="D3730">
        <v>4.18</v>
      </c>
      <c r="E3730" t="s">
        <v>21513</v>
      </c>
      <c r="F3730">
        <v>9782290318492</v>
      </c>
      <c r="G3730" t="s">
        <v>14227</v>
      </c>
      <c r="H3730">
        <v>198</v>
      </c>
      <c r="I3730">
        <v>122</v>
      </c>
      <c r="J3730">
        <v>2</v>
      </c>
      <c r="K3730" t="s">
        <v>21514</v>
      </c>
      <c r="L3730" t="s">
        <v>21511</v>
      </c>
    </row>
    <row r="3731" spans="1:12" x14ac:dyDescent="0.25">
      <c r="A3731">
        <v>13500</v>
      </c>
      <c r="B3731" t="s">
        <v>10407</v>
      </c>
      <c r="C3731" t="s">
        <v>6165</v>
      </c>
      <c r="D3731">
        <v>3.86</v>
      </c>
      <c r="E3731" t="s">
        <v>21515</v>
      </c>
      <c r="F3731">
        <v>9780671455774</v>
      </c>
      <c r="G3731" t="s">
        <v>11</v>
      </c>
      <c r="H3731">
        <v>350</v>
      </c>
      <c r="I3731">
        <v>127</v>
      </c>
      <c r="J3731">
        <v>25</v>
      </c>
      <c r="K3731" t="s">
        <v>21516</v>
      </c>
      <c r="L3731" t="s">
        <v>10408</v>
      </c>
    </row>
    <row r="3732" spans="1:12" x14ac:dyDescent="0.25">
      <c r="A3732">
        <v>13501</v>
      </c>
      <c r="B3732" t="s">
        <v>3139</v>
      </c>
      <c r="C3732" t="s">
        <v>3140</v>
      </c>
      <c r="D3732">
        <v>4.1399999999999997</v>
      </c>
      <c r="E3732" t="s">
        <v>21517</v>
      </c>
      <c r="F3732">
        <v>9780976401100</v>
      </c>
      <c r="G3732" t="s">
        <v>11</v>
      </c>
      <c r="H3732">
        <v>164</v>
      </c>
      <c r="I3732">
        <v>15977</v>
      </c>
      <c r="J3732">
        <v>415</v>
      </c>
      <c r="K3732" t="s">
        <v>21518</v>
      </c>
      <c r="L3732" t="s">
        <v>3141</v>
      </c>
    </row>
    <row r="3733" spans="1:12" x14ac:dyDescent="0.25">
      <c r="A3733">
        <v>13504</v>
      </c>
      <c r="B3733" t="s">
        <v>21519</v>
      </c>
      <c r="C3733" t="s">
        <v>21520</v>
      </c>
      <c r="D3733">
        <v>4.41</v>
      </c>
      <c r="E3733" t="s">
        <v>21521</v>
      </c>
      <c r="F3733">
        <v>9780739308707</v>
      </c>
      <c r="G3733" t="s">
        <v>11</v>
      </c>
      <c r="H3733">
        <v>0</v>
      </c>
      <c r="I3733">
        <v>113</v>
      </c>
      <c r="J3733">
        <v>12</v>
      </c>
      <c r="K3733" t="s">
        <v>21522</v>
      </c>
      <c r="L3733" t="s">
        <v>14142</v>
      </c>
    </row>
    <row r="3734" spans="1:12" x14ac:dyDescent="0.25">
      <c r="A3734">
        <v>13505</v>
      </c>
      <c r="B3734" t="s">
        <v>12726</v>
      </c>
      <c r="C3734" t="s">
        <v>6165</v>
      </c>
      <c r="D3734">
        <v>4.0999999999999996</v>
      </c>
      <c r="E3734" t="s">
        <v>21523</v>
      </c>
      <c r="F3734">
        <v>9781592220045</v>
      </c>
      <c r="G3734" t="s">
        <v>12134</v>
      </c>
      <c r="H3734">
        <v>448</v>
      </c>
      <c r="I3734">
        <v>62</v>
      </c>
      <c r="J3734">
        <v>7</v>
      </c>
      <c r="K3734" t="s">
        <v>21524</v>
      </c>
      <c r="L3734" t="s">
        <v>1394</v>
      </c>
    </row>
    <row r="3735" spans="1:12" x14ac:dyDescent="0.25">
      <c r="A3735">
        <v>13506</v>
      </c>
      <c r="B3735" t="s">
        <v>8261</v>
      </c>
      <c r="C3735" t="s">
        <v>8262</v>
      </c>
      <c r="D3735">
        <v>4.12</v>
      </c>
      <c r="E3735" t="s">
        <v>21525</v>
      </c>
      <c r="F3735">
        <v>9780312869595</v>
      </c>
      <c r="G3735" t="s">
        <v>11</v>
      </c>
      <c r="H3735">
        <v>412</v>
      </c>
      <c r="I3735">
        <v>3685</v>
      </c>
      <c r="J3735">
        <v>95</v>
      </c>
      <c r="K3735" t="s">
        <v>16873</v>
      </c>
      <c r="L3735" t="s">
        <v>4153</v>
      </c>
    </row>
    <row r="3736" spans="1:12" x14ac:dyDescent="0.25">
      <c r="A3736">
        <v>13508</v>
      </c>
      <c r="B3736" t="s">
        <v>11613</v>
      </c>
      <c r="C3736" t="s">
        <v>11614</v>
      </c>
      <c r="D3736">
        <v>3.96</v>
      </c>
      <c r="E3736" t="s">
        <v>21526</v>
      </c>
      <c r="F3736">
        <v>9781565841000</v>
      </c>
      <c r="G3736" t="s">
        <v>11</v>
      </c>
      <c r="H3736">
        <v>384</v>
      </c>
      <c r="I3736">
        <v>402</v>
      </c>
      <c r="J3736">
        <v>55</v>
      </c>
      <c r="K3736" t="s">
        <v>21527</v>
      </c>
      <c r="L3736" t="s">
        <v>678</v>
      </c>
    </row>
    <row r="3737" spans="1:12" x14ac:dyDescent="0.25">
      <c r="A3737">
        <v>13509</v>
      </c>
      <c r="B3737" t="s">
        <v>21528</v>
      </c>
      <c r="C3737" t="s">
        <v>11614</v>
      </c>
      <c r="D3737">
        <v>4</v>
      </c>
      <c r="E3737" t="s">
        <v>21529</v>
      </c>
      <c r="F3737">
        <v>9781565840089</v>
      </c>
      <c r="G3737" t="s">
        <v>11</v>
      </c>
      <c r="H3737">
        <v>48</v>
      </c>
      <c r="I3737">
        <v>227</v>
      </c>
      <c r="J3737">
        <v>15</v>
      </c>
      <c r="K3737" t="s">
        <v>15682</v>
      </c>
      <c r="L3737" t="s">
        <v>3836</v>
      </c>
    </row>
    <row r="3738" spans="1:12" x14ac:dyDescent="0.25">
      <c r="A3738">
        <v>13517</v>
      </c>
      <c r="B3738" t="s">
        <v>11993</v>
      </c>
      <c r="C3738" t="s">
        <v>11994</v>
      </c>
      <c r="D3738">
        <v>4.0199999999999996</v>
      </c>
      <c r="E3738" t="s">
        <v>21530</v>
      </c>
      <c r="F3738">
        <v>9783856305581</v>
      </c>
      <c r="G3738" t="s">
        <v>11</v>
      </c>
      <c r="H3738">
        <v>142</v>
      </c>
      <c r="I3738">
        <v>405</v>
      </c>
      <c r="J3738">
        <v>21</v>
      </c>
      <c r="K3738" t="s">
        <v>17994</v>
      </c>
      <c r="L3738" t="s">
        <v>11995</v>
      </c>
    </row>
    <row r="3739" spans="1:12" x14ac:dyDescent="0.25">
      <c r="A3739">
        <v>13519</v>
      </c>
      <c r="B3739" t="s">
        <v>5527</v>
      </c>
      <c r="C3739" t="s">
        <v>5528</v>
      </c>
      <c r="D3739">
        <v>3.7</v>
      </c>
      <c r="E3739" t="s">
        <v>21531</v>
      </c>
      <c r="F3739">
        <v>9780312421687</v>
      </c>
      <c r="G3739" t="s">
        <v>11</v>
      </c>
      <c r="H3739">
        <v>128</v>
      </c>
      <c r="I3739">
        <v>8071</v>
      </c>
      <c r="J3739">
        <v>360</v>
      </c>
      <c r="K3739" t="s">
        <v>15360</v>
      </c>
      <c r="L3739" t="s">
        <v>47</v>
      </c>
    </row>
    <row r="3740" spans="1:12" x14ac:dyDescent="0.25">
      <c r="A3740">
        <v>13521</v>
      </c>
      <c r="B3740" t="s">
        <v>725</v>
      </c>
      <c r="C3740" t="s">
        <v>726</v>
      </c>
      <c r="D3740">
        <v>3.47</v>
      </c>
      <c r="E3740" t="s">
        <v>21532</v>
      </c>
      <c r="F3740">
        <v>9780060747220</v>
      </c>
      <c r="G3740" t="s">
        <v>11</v>
      </c>
      <c r="H3740">
        <v>352</v>
      </c>
      <c r="I3740">
        <v>52323</v>
      </c>
      <c r="J3740">
        <v>3023</v>
      </c>
      <c r="K3740" t="s">
        <v>14875</v>
      </c>
      <c r="L3740" t="s">
        <v>314</v>
      </c>
    </row>
    <row r="3741" spans="1:12" x14ac:dyDescent="0.25">
      <c r="A3741">
        <v>13529</v>
      </c>
      <c r="B3741" t="s">
        <v>2231</v>
      </c>
      <c r="C3741" t="s">
        <v>2232</v>
      </c>
      <c r="D3741">
        <v>3.75</v>
      </c>
      <c r="E3741" t="s">
        <v>21533</v>
      </c>
      <c r="F3741">
        <v>9780143036661</v>
      </c>
      <c r="G3741" t="s">
        <v>11</v>
      </c>
      <c r="H3741">
        <v>280</v>
      </c>
      <c r="I3741">
        <v>49145</v>
      </c>
      <c r="J3741">
        <v>5344</v>
      </c>
      <c r="K3741" t="s">
        <v>14452</v>
      </c>
      <c r="L3741" t="s">
        <v>2152</v>
      </c>
    </row>
    <row r="3742" spans="1:12" x14ac:dyDescent="0.25">
      <c r="A3742">
        <v>13530</v>
      </c>
      <c r="B3742" t="s">
        <v>8652</v>
      </c>
      <c r="C3742" t="s">
        <v>2232</v>
      </c>
      <c r="D3742">
        <v>3.85</v>
      </c>
      <c r="E3742" t="s">
        <v>21534</v>
      </c>
      <c r="F3742">
        <v>9780385483735</v>
      </c>
      <c r="G3742" t="s">
        <v>11</v>
      </c>
      <c r="H3742">
        <v>240</v>
      </c>
      <c r="I3742">
        <v>1428</v>
      </c>
      <c r="J3742">
        <v>204</v>
      </c>
      <c r="K3742" t="s">
        <v>15901</v>
      </c>
      <c r="L3742" t="s">
        <v>260</v>
      </c>
    </row>
    <row r="3743" spans="1:12" x14ac:dyDescent="0.25">
      <c r="A3743">
        <v>13536</v>
      </c>
      <c r="B3743" t="s">
        <v>21535</v>
      </c>
      <c r="C3743" t="s">
        <v>721</v>
      </c>
      <c r="D3743">
        <v>3.88</v>
      </c>
      <c r="E3743" t="s">
        <v>21536</v>
      </c>
      <c r="F3743">
        <v>9782290061244</v>
      </c>
      <c r="G3743" t="s">
        <v>14227</v>
      </c>
      <c r="H3743">
        <v>186</v>
      </c>
      <c r="I3743">
        <v>6</v>
      </c>
      <c r="J3743">
        <v>0</v>
      </c>
      <c r="K3743" t="s">
        <v>21537</v>
      </c>
      <c r="L3743" t="s">
        <v>19029</v>
      </c>
    </row>
    <row r="3744" spans="1:12" x14ac:dyDescent="0.25">
      <c r="A3744">
        <v>13538</v>
      </c>
      <c r="B3744" t="s">
        <v>21538</v>
      </c>
      <c r="C3744" t="s">
        <v>21508</v>
      </c>
      <c r="D3744">
        <v>4.42</v>
      </c>
      <c r="E3744" t="s">
        <v>21539</v>
      </c>
      <c r="F3744">
        <v>9782290329450</v>
      </c>
      <c r="G3744" t="s">
        <v>14227</v>
      </c>
      <c r="H3744">
        <v>200</v>
      </c>
      <c r="I3744">
        <v>3</v>
      </c>
      <c r="J3744">
        <v>1</v>
      </c>
      <c r="K3744" t="s">
        <v>16282</v>
      </c>
      <c r="L3744" t="s">
        <v>19029</v>
      </c>
    </row>
    <row r="3745" spans="1:12" x14ac:dyDescent="0.25">
      <c r="A3745">
        <v>13540</v>
      </c>
      <c r="B3745" t="s">
        <v>21540</v>
      </c>
      <c r="C3745" t="s">
        <v>21508</v>
      </c>
      <c r="D3745">
        <v>4.41</v>
      </c>
      <c r="E3745" t="s">
        <v>21541</v>
      </c>
      <c r="F3745">
        <v>9782290328057</v>
      </c>
      <c r="G3745" t="s">
        <v>14227</v>
      </c>
      <c r="H3745">
        <v>189</v>
      </c>
      <c r="I3745">
        <v>4</v>
      </c>
      <c r="J3745">
        <v>2</v>
      </c>
      <c r="K3745" t="s">
        <v>16543</v>
      </c>
      <c r="L3745" t="s">
        <v>21511</v>
      </c>
    </row>
    <row r="3746" spans="1:12" x14ac:dyDescent="0.25">
      <c r="A3746">
        <v>13541</v>
      </c>
      <c r="B3746" t="s">
        <v>21542</v>
      </c>
      <c r="C3746" t="s">
        <v>21508</v>
      </c>
      <c r="D3746">
        <v>4.3099999999999996</v>
      </c>
      <c r="E3746" t="s">
        <v>21543</v>
      </c>
      <c r="F3746">
        <v>9782290328026</v>
      </c>
      <c r="G3746" t="s">
        <v>14227</v>
      </c>
      <c r="H3746">
        <v>191</v>
      </c>
      <c r="I3746">
        <v>4</v>
      </c>
      <c r="J3746">
        <v>3</v>
      </c>
      <c r="K3746" t="s">
        <v>15956</v>
      </c>
      <c r="L3746" t="s">
        <v>21511</v>
      </c>
    </row>
    <row r="3747" spans="1:12" x14ac:dyDescent="0.25">
      <c r="A3747">
        <v>13543</v>
      </c>
      <c r="B3747" t="s">
        <v>21544</v>
      </c>
      <c r="C3747" t="s">
        <v>721</v>
      </c>
      <c r="D3747">
        <v>4.0999999999999996</v>
      </c>
      <c r="E3747" t="s">
        <v>21545</v>
      </c>
      <c r="F3747">
        <v>9782290318232</v>
      </c>
      <c r="G3747" t="s">
        <v>14227</v>
      </c>
      <c r="H3747">
        <v>208</v>
      </c>
      <c r="I3747">
        <v>121</v>
      </c>
      <c r="J3747">
        <v>3</v>
      </c>
      <c r="K3747" t="s">
        <v>17950</v>
      </c>
      <c r="L3747" t="s">
        <v>21511</v>
      </c>
    </row>
    <row r="3748" spans="1:12" x14ac:dyDescent="0.25">
      <c r="A3748">
        <v>13544</v>
      </c>
      <c r="B3748" t="s">
        <v>21546</v>
      </c>
      <c r="C3748" t="s">
        <v>721</v>
      </c>
      <c r="D3748">
        <v>4.2699999999999996</v>
      </c>
      <c r="E3748" t="s">
        <v>21547</v>
      </c>
      <c r="F3748">
        <v>9782290319369</v>
      </c>
      <c r="G3748" t="s">
        <v>14227</v>
      </c>
      <c r="H3748">
        <v>192</v>
      </c>
      <c r="I3748">
        <v>91</v>
      </c>
      <c r="J3748">
        <v>2</v>
      </c>
      <c r="K3748" t="s">
        <v>21548</v>
      </c>
      <c r="L3748" t="s">
        <v>19029</v>
      </c>
    </row>
    <row r="3749" spans="1:12" x14ac:dyDescent="0.25">
      <c r="A3749">
        <v>13545</v>
      </c>
      <c r="B3749" t="s">
        <v>21549</v>
      </c>
      <c r="C3749" t="s">
        <v>21508</v>
      </c>
      <c r="D3749">
        <v>4.3600000000000003</v>
      </c>
      <c r="E3749" t="s">
        <v>21550</v>
      </c>
      <c r="F3749">
        <v>9782290328316</v>
      </c>
      <c r="G3749" t="s">
        <v>14227</v>
      </c>
      <c r="H3749">
        <v>188</v>
      </c>
      <c r="I3749">
        <v>2</v>
      </c>
      <c r="J3749">
        <v>1</v>
      </c>
      <c r="K3749" t="s">
        <v>21551</v>
      </c>
      <c r="L3749" t="s">
        <v>19029</v>
      </c>
    </row>
    <row r="3750" spans="1:12" x14ac:dyDescent="0.25">
      <c r="A3750">
        <v>13546</v>
      </c>
      <c r="B3750" t="s">
        <v>21552</v>
      </c>
      <c r="C3750" t="s">
        <v>721</v>
      </c>
      <c r="D3750">
        <v>4.3899999999999997</v>
      </c>
      <c r="E3750" t="s">
        <v>21553</v>
      </c>
      <c r="F3750">
        <v>9782290320105</v>
      </c>
      <c r="G3750" t="s">
        <v>14227</v>
      </c>
      <c r="H3750">
        <v>185</v>
      </c>
      <c r="I3750">
        <v>94</v>
      </c>
      <c r="J3750">
        <v>1</v>
      </c>
      <c r="K3750" t="s">
        <v>16712</v>
      </c>
      <c r="L3750" t="s">
        <v>19029</v>
      </c>
    </row>
    <row r="3751" spans="1:12" x14ac:dyDescent="0.25">
      <c r="A3751">
        <v>13547</v>
      </c>
      <c r="B3751" t="s">
        <v>21554</v>
      </c>
      <c r="C3751" t="s">
        <v>21508</v>
      </c>
      <c r="D3751">
        <v>4.45</v>
      </c>
      <c r="E3751" t="s">
        <v>21555</v>
      </c>
      <c r="F3751">
        <v>9782290328293</v>
      </c>
      <c r="G3751" t="s">
        <v>14227</v>
      </c>
      <c r="H3751">
        <v>207</v>
      </c>
      <c r="I3751">
        <v>3</v>
      </c>
      <c r="J3751">
        <v>1</v>
      </c>
      <c r="K3751" t="s">
        <v>17010</v>
      </c>
      <c r="L3751" t="s">
        <v>21511</v>
      </c>
    </row>
    <row r="3752" spans="1:12" x14ac:dyDescent="0.25">
      <c r="A3752">
        <v>13548</v>
      </c>
      <c r="B3752" t="s">
        <v>21556</v>
      </c>
      <c r="C3752" t="s">
        <v>21508</v>
      </c>
      <c r="D3752">
        <v>4.4400000000000004</v>
      </c>
      <c r="E3752" t="s">
        <v>21557</v>
      </c>
      <c r="F3752">
        <v>9782290328224</v>
      </c>
      <c r="G3752" t="s">
        <v>14227</v>
      </c>
      <c r="H3752">
        <v>202</v>
      </c>
      <c r="I3752">
        <v>4</v>
      </c>
      <c r="J3752">
        <v>2</v>
      </c>
      <c r="K3752" t="s">
        <v>14917</v>
      </c>
      <c r="L3752" t="s">
        <v>19029</v>
      </c>
    </row>
    <row r="3753" spans="1:12" x14ac:dyDescent="0.25">
      <c r="A3753">
        <v>13549</v>
      </c>
      <c r="B3753" t="s">
        <v>727</v>
      </c>
      <c r="C3753" t="s">
        <v>728</v>
      </c>
      <c r="D3753">
        <v>4.43</v>
      </c>
      <c r="E3753" t="s">
        <v>21558</v>
      </c>
      <c r="F3753">
        <v>9781421505398</v>
      </c>
      <c r="G3753" t="s">
        <v>11</v>
      </c>
      <c r="H3753">
        <v>208</v>
      </c>
      <c r="I3753">
        <v>909</v>
      </c>
      <c r="J3753">
        <v>15</v>
      </c>
      <c r="K3753" t="s">
        <v>14609</v>
      </c>
      <c r="L3753" t="s">
        <v>722</v>
      </c>
    </row>
    <row r="3754" spans="1:12" x14ac:dyDescent="0.25">
      <c r="A3754">
        <v>13550</v>
      </c>
      <c r="B3754" t="s">
        <v>729</v>
      </c>
      <c r="C3754" t="s">
        <v>728</v>
      </c>
      <c r="D3754">
        <v>4.4800000000000004</v>
      </c>
      <c r="E3754" t="s">
        <v>21559</v>
      </c>
      <c r="F3754">
        <v>9781421505404</v>
      </c>
      <c r="G3754" t="s">
        <v>11</v>
      </c>
      <c r="H3754">
        <v>208</v>
      </c>
      <c r="I3754">
        <v>897</v>
      </c>
      <c r="J3754">
        <v>17</v>
      </c>
      <c r="K3754" t="s">
        <v>17039</v>
      </c>
      <c r="L3754" t="s">
        <v>722</v>
      </c>
    </row>
    <row r="3755" spans="1:12" x14ac:dyDescent="0.25">
      <c r="A3755">
        <v>13551</v>
      </c>
      <c r="B3755" t="s">
        <v>7547</v>
      </c>
      <c r="C3755" t="s">
        <v>728</v>
      </c>
      <c r="D3755">
        <v>4.5</v>
      </c>
      <c r="E3755" t="s">
        <v>21560</v>
      </c>
      <c r="F3755">
        <v>9781421505411</v>
      </c>
      <c r="G3755" t="s">
        <v>11</v>
      </c>
      <c r="H3755">
        <v>208</v>
      </c>
      <c r="I3755">
        <v>986</v>
      </c>
      <c r="J3755">
        <v>37</v>
      </c>
      <c r="K3755" t="s">
        <v>17492</v>
      </c>
      <c r="L3755" t="s">
        <v>722</v>
      </c>
    </row>
    <row r="3756" spans="1:12" x14ac:dyDescent="0.25">
      <c r="A3756">
        <v>13552</v>
      </c>
      <c r="B3756" t="s">
        <v>12727</v>
      </c>
      <c r="C3756" t="s">
        <v>758</v>
      </c>
      <c r="D3756">
        <v>3.91</v>
      </c>
      <c r="E3756" t="s">
        <v>21561</v>
      </c>
      <c r="F3756">
        <v>9780152052089</v>
      </c>
      <c r="G3756" t="s">
        <v>12134</v>
      </c>
      <c r="H3756">
        <v>133</v>
      </c>
      <c r="I3756">
        <v>1756</v>
      </c>
      <c r="J3756">
        <v>176</v>
      </c>
      <c r="K3756" t="s">
        <v>14443</v>
      </c>
      <c r="L3756" t="s">
        <v>692</v>
      </c>
    </row>
    <row r="3757" spans="1:12" x14ac:dyDescent="0.25">
      <c r="A3757">
        <v>13557</v>
      </c>
      <c r="B3757" t="s">
        <v>3142</v>
      </c>
      <c r="C3757" t="s">
        <v>3143</v>
      </c>
      <c r="D3757">
        <v>4.41</v>
      </c>
      <c r="E3757" t="s">
        <v>21562</v>
      </c>
      <c r="F3757">
        <v>9781591165835</v>
      </c>
      <c r="G3757" t="s">
        <v>11</v>
      </c>
      <c r="H3757">
        <v>224</v>
      </c>
      <c r="I3757">
        <v>513</v>
      </c>
      <c r="J3757">
        <v>12</v>
      </c>
      <c r="K3757" t="s">
        <v>14868</v>
      </c>
      <c r="L3757" t="s">
        <v>71</v>
      </c>
    </row>
    <row r="3758" spans="1:12" x14ac:dyDescent="0.25">
      <c r="A3758">
        <v>13562</v>
      </c>
      <c r="B3758" t="s">
        <v>21563</v>
      </c>
      <c r="C3758" t="s">
        <v>21564</v>
      </c>
      <c r="D3758">
        <v>4.4800000000000004</v>
      </c>
      <c r="E3758" t="s">
        <v>21565</v>
      </c>
      <c r="F3758">
        <v>9784592175438</v>
      </c>
      <c r="G3758" t="s">
        <v>16086</v>
      </c>
      <c r="H3758">
        <v>178</v>
      </c>
      <c r="I3758">
        <v>19</v>
      </c>
      <c r="J3758">
        <v>0</v>
      </c>
      <c r="K3758" t="s">
        <v>21566</v>
      </c>
      <c r="L3758" t="s">
        <v>21567</v>
      </c>
    </row>
    <row r="3759" spans="1:12" x14ac:dyDescent="0.25">
      <c r="A3759">
        <v>13568</v>
      </c>
      <c r="B3759" t="s">
        <v>730</v>
      </c>
      <c r="C3759" t="s">
        <v>731</v>
      </c>
      <c r="D3759">
        <v>4.28</v>
      </c>
      <c r="E3759" t="s">
        <v>21568</v>
      </c>
      <c r="F3759">
        <v>9780345485281</v>
      </c>
      <c r="G3759" t="s">
        <v>11</v>
      </c>
      <c r="H3759">
        <v>183</v>
      </c>
      <c r="I3759">
        <v>2728</v>
      </c>
      <c r="J3759">
        <v>35</v>
      </c>
      <c r="K3759" t="s">
        <v>14534</v>
      </c>
      <c r="L3759" t="s">
        <v>355</v>
      </c>
    </row>
    <row r="3760" spans="1:12" x14ac:dyDescent="0.25">
      <c r="A3760">
        <v>13569</v>
      </c>
      <c r="B3760" t="s">
        <v>4144</v>
      </c>
      <c r="C3760" t="s">
        <v>731</v>
      </c>
      <c r="D3760">
        <v>4.28</v>
      </c>
      <c r="E3760" t="s">
        <v>21569</v>
      </c>
      <c r="F3760">
        <v>9780345471833</v>
      </c>
      <c r="G3760" t="s">
        <v>11</v>
      </c>
      <c r="H3760">
        <v>196</v>
      </c>
      <c r="I3760">
        <v>5616</v>
      </c>
      <c r="J3760">
        <v>65</v>
      </c>
      <c r="K3760" t="s">
        <v>19585</v>
      </c>
      <c r="L3760" t="s">
        <v>355</v>
      </c>
    </row>
    <row r="3761" spans="1:12" x14ac:dyDescent="0.25">
      <c r="A3761">
        <v>13570</v>
      </c>
      <c r="B3761" t="s">
        <v>4145</v>
      </c>
      <c r="C3761" t="s">
        <v>4146</v>
      </c>
      <c r="D3761">
        <v>4.1100000000000003</v>
      </c>
      <c r="E3761" t="s">
        <v>21570</v>
      </c>
      <c r="F3761">
        <v>9780345470577</v>
      </c>
      <c r="G3761" t="s">
        <v>11</v>
      </c>
      <c r="H3761">
        <v>197</v>
      </c>
      <c r="I3761">
        <v>38296</v>
      </c>
      <c r="J3761">
        <v>396</v>
      </c>
      <c r="K3761" t="s">
        <v>15621</v>
      </c>
      <c r="L3761" t="s">
        <v>355</v>
      </c>
    </row>
    <row r="3762" spans="1:12" x14ac:dyDescent="0.25">
      <c r="A3762">
        <v>13571</v>
      </c>
      <c r="B3762" t="s">
        <v>732</v>
      </c>
      <c r="C3762" t="s">
        <v>731</v>
      </c>
      <c r="D3762">
        <v>4.29</v>
      </c>
      <c r="E3762" t="s">
        <v>21571</v>
      </c>
      <c r="F3762">
        <v>9780345484307</v>
      </c>
      <c r="G3762" t="s">
        <v>11</v>
      </c>
      <c r="H3762">
        <v>184</v>
      </c>
      <c r="I3762">
        <v>2765</v>
      </c>
      <c r="J3762">
        <v>38</v>
      </c>
      <c r="K3762" t="s">
        <v>14679</v>
      </c>
      <c r="L3762" t="s">
        <v>355</v>
      </c>
    </row>
    <row r="3763" spans="1:12" x14ac:dyDescent="0.25">
      <c r="A3763">
        <v>13575</v>
      </c>
      <c r="B3763" t="s">
        <v>733</v>
      </c>
      <c r="C3763" t="s">
        <v>731</v>
      </c>
      <c r="D3763">
        <v>4.2699999999999996</v>
      </c>
      <c r="E3763" t="s">
        <v>21572</v>
      </c>
      <c r="F3763">
        <v>9780345484284</v>
      </c>
      <c r="G3763" t="s">
        <v>11</v>
      </c>
      <c r="H3763">
        <v>194</v>
      </c>
      <c r="I3763">
        <v>2993</v>
      </c>
      <c r="J3763">
        <v>40</v>
      </c>
      <c r="K3763" t="s">
        <v>14452</v>
      </c>
      <c r="L3763" t="s">
        <v>355</v>
      </c>
    </row>
    <row r="3764" spans="1:12" x14ac:dyDescent="0.25">
      <c r="A3764">
        <v>13576</v>
      </c>
      <c r="B3764" t="s">
        <v>3144</v>
      </c>
      <c r="C3764" t="s">
        <v>731</v>
      </c>
      <c r="D3764">
        <v>4.3</v>
      </c>
      <c r="E3764" t="s">
        <v>21573</v>
      </c>
      <c r="F3764">
        <v>9780345477934</v>
      </c>
      <c r="G3764" t="s">
        <v>11</v>
      </c>
      <c r="H3764">
        <v>193</v>
      </c>
      <c r="I3764">
        <v>3359</v>
      </c>
      <c r="J3764">
        <v>48</v>
      </c>
      <c r="K3764" t="s">
        <v>16856</v>
      </c>
      <c r="L3764" t="s">
        <v>355</v>
      </c>
    </row>
    <row r="3765" spans="1:12" x14ac:dyDescent="0.25">
      <c r="A3765">
        <v>13577</v>
      </c>
      <c r="B3765" t="s">
        <v>3145</v>
      </c>
      <c r="C3765" t="s">
        <v>731</v>
      </c>
      <c r="D3765">
        <v>4.28</v>
      </c>
      <c r="E3765" t="s">
        <v>21574</v>
      </c>
      <c r="F3765">
        <v>9780345477910</v>
      </c>
      <c r="G3765" t="s">
        <v>11</v>
      </c>
      <c r="H3765">
        <v>192</v>
      </c>
      <c r="I3765">
        <v>4059</v>
      </c>
      <c r="J3765">
        <v>50</v>
      </c>
      <c r="K3765" t="s">
        <v>20113</v>
      </c>
      <c r="L3765" t="s">
        <v>790</v>
      </c>
    </row>
    <row r="3766" spans="1:12" x14ac:dyDescent="0.25">
      <c r="A3766">
        <v>13578</v>
      </c>
      <c r="B3766" t="s">
        <v>734</v>
      </c>
      <c r="C3766" t="s">
        <v>731</v>
      </c>
      <c r="D3766">
        <v>4.28</v>
      </c>
      <c r="E3766" t="s">
        <v>21575</v>
      </c>
      <c r="F3766">
        <v>9780345484291</v>
      </c>
      <c r="G3766" t="s">
        <v>11</v>
      </c>
      <c r="H3766">
        <v>184</v>
      </c>
      <c r="I3766">
        <v>3052</v>
      </c>
      <c r="J3766">
        <v>41</v>
      </c>
      <c r="K3766" t="s">
        <v>14636</v>
      </c>
      <c r="L3766" t="s">
        <v>355</v>
      </c>
    </row>
    <row r="3767" spans="1:12" x14ac:dyDescent="0.25">
      <c r="A3767">
        <v>13579</v>
      </c>
      <c r="B3767" t="s">
        <v>7548</v>
      </c>
      <c r="C3767" t="s">
        <v>731</v>
      </c>
      <c r="D3767">
        <v>4.3099999999999996</v>
      </c>
      <c r="E3767" t="s">
        <v>21576</v>
      </c>
      <c r="F3767">
        <v>9780345485328</v>
      </c>
      <c r="G3767" t="s">
        <v>11</v>
      </c>
      <c r="H3767">
        <v>184</v>
      </c>
      <c r="I3767">
        <v>2683</v>
      </c>
      <c r="J3767">
        <v>38</v>
      </c>
      <c r="K3767" t="s">
        <v>21166</v>
      </c>
      <c r="L3767" t="s">
        <v>355</v>
      </c>
    </row>
    <row r="3768" spans="1:12" x14ac:dyDescent="0.25">
      <c r="A3768">
        <v>13583</v>
      </c>
      <c r="B3768" t="s">
        <v>21577</v>
      </c>
      <c r="C3768" t="s">
        <v>3461</v>
      </c>
      <c r="D3768">
        <v>4.28</v>
      </c>
      <c r="E3768" t="s">
        <v>21578</v>
      </c>
      <c r="F3768">
        <v>9784063633382</v>
      </c>
      <c r="G3768" t="s">
        <v>16086</v>
      </c>
      <c r="H3768">
        <v>186</v>
      </c>
      <c r="I3768">
        <v>6</v>
      </c>
      <c r="J3768">
        <v>2</v>
      </c>
      <c r="K3768" t="s">
        <v>21522</v>
      </c>
      <c r="L3768" t="s">
        <v>21579</v>
      </c>
    </row>
    <row r="3769" spans="1:12" x14ac:dyDescent="0.25">
      <c r="A3769">
        <v>13584</v>
      </c>
      <c r="B3769" t="s">
        <v>21580</v>
      </c>
      <c r="C3769" t="s">
        <v>3461</v>
      </c>
      <c r="D3769">
        <v>4.3</v>
      </c>
      <c r="E3769" t="s">
        <v>21581</v>
      </c>
      <c r="F3769">
        <v>9784063633931</v>
      </c>
      <c r="G3769" t="s">
        <v>16086</v>
      </c>
      <c r="H3769">
        <v>186</v>
      </c>
      <c r="I3769">
        <v>5</v>
      </c>
      <c r="J3769">
        <v>1</v>
      </c>
      <c r="K3769" t="s">
        <v>15215</v>
      </c>
      <c r="L3769" t="s">
        <v>21579</v>
      </c>
    </row>
    <row r="3770" spans="1:12" x14ac:dyDescent="0.25">
      <c r="A3770">
        <v>13585</v>
      </c>
      <c r="B3770" t="s">
        <v>21582</v>
      </c>
      <c r="C3770" t="s">
        <v>3461</v>
      </c>
      <c r="D3770">
        <v>4.28</v>
      </c>
      <c r="E3770" t="s">
        <v>21583</v>
      </c>
      <c r="F3770">
        <v>9784063633221</v>
      </c>
      <c r="G3770" t="s">
        <v>16086</v>
      </c>
      <c r="H3770">
        <v>190</v>
      </c>
      <c r="I3770">
        <v>7</v>
      </c>
      <c r="J3770">
        <v>1</v>
      </c>
      <c r="K3770" t="s">
        <v>21584</v>
      </c>
      <c r="L3770" t="s">
        <v>21579</v>
      </c>
    </row>
    <row r="3771" spans="1:12" x14ac:dyDescent="0.25">
      <c r="A3771">
        <v>13586</v>
      </c>
      <c r="B3771" t="s">
        <v>21585</v>
      </c>
      <c r="C3771" t="s">
        <v>3461</v>
      </c>
      <c r="D3771">
        <v>4.29</v>
      </c>
      <c r="E3771" t="s">
        <v>21586</v>
      </c>
      <c r="F3771">
        <v>9784063634167</v>
      </c>
      <c r="G3771" t="s">
        <v>16086</v>
      </c>
      <c r="H3771">
        <v>188</v>
      </c>
      <c r="I3771">
        <v>5</v>
      </c>
      <c r="J3771">
        <v>2</v>
      </c>
      <c r="K3771" t="s">
        <v>18293</v>
      </c>
      <c r="L3771" t="s">
        <v>21579</v>
      </c>
    </row>
    <row r="3772" spans="1:12" x14ac:dyDescent="0.25">
      <c r="A3772">
        <v>13587</v>
      </c>
      <c r="B3772" t="s">
        <v>21587</v>
      </c>
      <c r="C3772" t="s">
        <v>3461</v>
      </c>
      <c r="D3772">
        <v>4.2699999999999996</v>
      </c>
      <c r="E3772" t="s">
        <v>21588</v>
      </c>
      <c r="F3772">
        <v>9784063634525</v>
      </c>
      <c r="G3772" t="s">
        <v>16086</v>
      </c>
      <c r="H3772">
        <v>187</v>
      </c>
      <c r="I3772">
        <v>4</v>
      </c>
      <c r="J3772">
        <v>0</v>
      </c>
      <c r="K3772" t="s">
        <v>17411</v>
      </c>
      <c r="L3772" t="s">
        <v>21579</v>
      </c>
    </row>
    <row r="3773" spans="1:12" x14ac:dyDescent="0.25">
      <c r="A3773">
        <v>13588</v>
      </c>
      <c r="B3773" t="s">
        <v>735</v>
      </c>
      <c r="C3773" t="s">
        <v>736</v>
      </c>
      <c r="D3773">
        <v>4.26</v>
      </c>
      <c r="E3773" t="s">
        <v>21589</v>
      </c>
      <c r="F3773">
        <v>9781421506418</v>
      </c>
      <c r="G3773" t="s">
        <v>11</v>
      </c>
      <c r="H3773">
        <v>205</v>
      </c>
      <c r="I3773">
        <v>1144</v>
      </c>
      <c r="J3773">
        <v>18</v>
      </c>
      <c r="K3773" t="s">
        <v>18953</v>
      </c>
      <c r="L3773" t="s">
        <v>71</v>
      </c>
    </row>
    <row r="3774" spans="1:12" x14ac:dyDescent="0.25">
      <c r="A3774">
        <v>13589</v>
      </c>
      <c r="B3774" t="s">
        <v>737</v>
      </c>
      <c r="C3774" t="s">
        <v>736</v>
      </c>
      <c r="D3774">
        <v>4.22</v>
      </c>
      <c r="E3774" t="s">
        <v>21590</v>
      </c>
      <c r="F3774">
        <v>9781421506425</v>
      </c>
      <c r="G3774" t="s">
        <v>11</v>
      </c>
      <c r="H3774">
        <v>205</v>
      </c>
      <c r="I3774">
        <v>985</v>
      </c>
      <c r="J3774">
        <v>15</v>
      </c>
      <c r="K3774" t="s">
        <v>16313</v>
      </c>
      <c r="L3774" t="s">
        <v>71</v>
      </c>
    </row>
    <row r="3775" spans="1:12" x14ac:dyDescent="0.25">
      <c r="A3775">
        <v>13590</v>
      </c>
      <c r="B3775" t="s">
        <v>4147</v>
      </c>
      <c r="C3775" t="s">
        <v>736</v>
      </c>
      <c r="D3775">
        <v>4.0999999999999996</v>
      </c>
      <c r="E3775" t="s">
        <v>21591</v>
      </c>
      <c r="F3775">
        <v>9781591162223</v>
      </c>
      <c r="G3775" t="s">
        <v>11</v>
      </c>
      <c r="H3775">
        <v>187</v>
      </c>
      <c r="I3775">
        <v>8921</v>
      </c>
      <c r="J3775">
        <v>207</v>
      </c>
      <c r="K3775" t="s">
        <v>16079</v>
      </c>
      <c r="L3775" t="s">
        <v>71</v>
      </c>
    </row>
    <row r="3776" spans="1:12" x14ac:dyDescent="0.25">
      <c r="A3776">
        <v>13591</v>
      </c>
      <c r="B3776" t="s">
        <v>7549</v>
      </c>
      <c r="C3776" t="s">
        <v>7550</v>
      </c>
      <c r="D3776">
        <v>4.2699999999999996</v>
      </c>
      <c r="E3776" t="s">
        <v>21592</v>
      </c>
      <c r="F3776">
        <v>9781421510668</v>
      </c>
      <c r="G3776" t="s">
        <v>11</v>
      </c>
      <c r="H3776">
        <v>207</v>
      </c>
      <c r="I3776">
        <v>1012</v>
      </c>
      <c r="J3776">
        <v>21</v>
      </c>
      <c r="K3776" t="s">
        <v>14914</v>
      </c>
      <c r="L3776" t="s">
        <v>71</v>
      </c>
    </row>
    <row r="3777" spans="1:12" x14ac:dyDescent="0.25">
      <c r="A3777">
        <v>13592</v>
      </c>
      <c r="B3777" t="s">
        <v>7551</v>
      </c>
      <c r="C3777" t="s">
        <v>736</v>
      </c>
      <c r="D3777">
        <v>4.28</v>
      </c>
      <c r="E3777" t="s">
        <v>21593</v>
      </c>
      <c r="F3777">
        <v>9781421510675</v>
      </c>
      <c r="G3777" t="s">
        <v>11</v>
      </c>
      <c r="H3777">
        <v>203</v>
      </c>
      <c r="I3777">
        <v>953</v>
      </c>
      <c r="J3777">
        <v>20</v>
      </c>
      <c r="K3777" t="s">
        <v>20740</v>
      </c>
      <c r="L3777" t="s">
        <v>71</v>
      </c>
    </row>
    <row r="3778" spans="1:12" x14ac:dyDescent="0.25">
      <c r="A3778">
        <v>13593</v>
      </c>
      <c r="B3778" t="s">
        <v>21594</v>
      </c>
      <c r="C3778" t="s">
        <v>21595</v>
      </c>
      <c r="D3778">
        <v>4.1100000000000003</v>
      </c>
      <c r="E3778" t="s">
        <v>21596</v>
      </c>
      <c r="F3778">
        <v>9784088732893</v>
      </c>
      <c r="G3778" t="s">
        <v>16086</v>
      </c>
      <c r="H3778">
        <v>211</v>
      </c>
      <c r="I3778">
        <v>275</v>
      </c>
      <c r="J3778">
        <v>7</v>
      </c>
      <c r="K3778" t="s">
        <v>21597</v>
      </c>
      <c r="L3778" t="s">
        <v>16088</v>
      </c>
    </row>
    <row r="3779" spans="1:12" x14ac:dyDescent="0.25">
      <c r="A3779">
        <v>13594</v>
      </c>
      <c r="B3779" t="s">
        <v>21598</v>
      </c>
      <c r="C3779" t="s">
        <v>21595</v>
      </c>
      <c r="D3779">
        <v>4.22</v>
      </c>
      <c r="E3779" t="s">
        <v>21599</v>
      </c>
      <c r="F3779">
        <v>9784088735047</v>
      </c>
      <c r="G3779" t="s">
        <v>16086</v>
      </c>
      <c r="H3779">
        <v>198</v>
      </c>
      <c r="I3779">
        <v>61</v>
      </c>
      <c r="J3779">
        <v>5</v>
      </c>
      <c r="K3779" t="s">
        <v>20023</v>
      </c>
      <c r="L3779" t="s">
        <v>16088</v>
      </c>
    </row>
    <row r="3780" spans="1:12" x14ac:dyDescent="0.25">
      <c r="A3780">
        <v>13595</v>
      </c>
      <c r="B3780" t="s">
        <v>21600</v>
      </c>
      <c r="C3780" t="s">
        <v>21595</v>
      </c>
      <c r="D3780">
        <v>4.26</v>
      </c>
      <c r="E3780" t="s">
        <v>21601</v>
      </c>
      <c r="F3780">
        <v>9784088728735</v>
      </c>
      <c r="G3780" t="s">
        <v>16086</v>
      </c>
      <c r="H3780">
        <v>208</v>
      </c>
      <c r="I3780">
        <v>9</v>
      </c>
      <c r="J3780">
        <v>2</v>
      </c>
      <c r="K3780" t="s">
        <v>21602</v>
      </c>
      <c r="L3780" t="s">
        <v>16088</v>
      </c>
    </row>
    <row r="3781" spans="1:12" x14ac:dyDescent="0.25">
      <c r="A3781">
        <v>13596</v>
      </c>
      <c r="B3781" t="s">
        <v>21603</v>
      </c>
      <c r="C3781" t="s">
        <v>21595</v>
      </c>
      <c r="D3781">
        <v>4.25</v>
      </c>
      <c r="E3781" t="s">
        <v>21604</v>
      </c>
      <c r="F3781">
        <v>9784088732152</v>
      </c>
      <c r="G3781" t="s">
        <v>16086</v>
      </c>
      <c r="H3781">
        <v>211</v>
      </c>
      <c r="I3781">
        <v>289</v>
      </c>
      <c r="J3781">
        <v>8</v>
      </c>
      <c r="K3781" t="s">
        <v>21605</v>
      </c>
      <c r="L3781" t="s">
        <v>16088</v>
      </c>
    </row>
    <row r="3782" spans="1:12" x14ac:dyDescent="0.25">
      <c r="A3782">
        <v>13598</v>
      </c>
      <c r="B3782" t="s">
        <v>21606</v>
      </c>
      <c r="C3782" t="s">
        <v>21595</v>
      </c>
      <c r="D3782">
        <v>4.26</v>
      </c>
      <c r="E3782" t="s">
        <v>21607</v>
      </c>
      <c r="F3782">
        <v>9784088731445</v>
      </c>
      <c r="G3782" t="s">
        <v>16086</v>
      </c>
      <c r="H3782">
        <v>195</v>
      </c>
      <c r="I3782">
        <v>11</v>
      </c>
      <c r="J3782">
        <v>2</v>
      </c>
      <c r="K3782" t="s">
        <v>21608</v>
      </c>
      <c r="L3782" t="s">
        <v>16088</v>
      </c>
    </row>
    <row r="3783" spans="1:12" x14ac:dyDescent="0.25">
      <c r="A3783">
        <v>13600</v>
      </c>
      <c r="B3783" t="s">
        <v>21609</v>
      </c>
      <c r="C3783" t="s">
        <v>21595</v>
      </c>
      <c r="D3783">
        <v>4.2300000000000004</v>
      </c>
      <c r="E3783" t="s">
        <v>21610</v>
      </c>
      <c r="F3783">
        <v>9784088731698</v>
      </c>
      <c r="G3783" t="s">
        <v>16086</v>
      </c>
      <c r="H3783">
        <v>189</v>
      </c>
      <c r="I3783">
        <v>331</v>
      </c>
      <c r="J3783">
        <v>6</v>
      </c>
      <c r="K3783" t="s">
        <v>18089</v>
      </c>
      <c r="L3783" t="s">
        <v>16088</v>
      </c>
    </row>
    <row r="3784" spans="1:12" x14ac:dyDescent="0.25">
      <c r="A3784">
        <v>13602</v>
      </c>
      <c r="B3784" t="s">
        <v>21611</v>
      </c>
      <c r="C3784" t="s">
        <v>21595</v>
      </c>
      <c r="D3784">
        <v>4.1500000000000004</v>
      </c>
      <c r="E3784" t="s">
        <v>21612</v>
      </c>
      <c r="F3784">
        <v>9784088732329</v>
      </c>
      <c r="G3784" t="s">
        <v>16086</v>
      </c>
      <c r="H3784">
        <v>191</v>
      </c>
      <c r="I3784">
        <v>282</v>
      </c>
      <c r="J3784">
        <v>7</v>
      </c>
      <c r="K3784" t="s">
        <v>21613</v>
      </c>
      <c r="L3784" t="s">
        <v>16088</v>
      </c>
    </row>
    <row r="3785" spans="1:12" x14ac:dyDescent="0.25">
      <c r="A3785">
        <v>13603</v>
      </c>
      <c r="B3785" t="s">
        <v>21614</v>
      </c>
      <c r="C3785" t="s">
        <v>736</v>
      </c>
      <c r="D3785">
        <v>4.22</v>
      </c>
      <c r="E3785" t="s">
        <v>21615</v>
      </c>
      <c r="F3785">
        <v>9784088728490</v>
      </c>
      <c r="G3785" t="s">
        <v>16086</v>
      </c>
      <c r="H3785">
        <v>211</v>
      </c>
      <c r="I3785">
        <v>8</v>
      </c>
      <c r="J3785">
        <v>2</v>
      </c>
      <c r="K3785" t="s">
        <v>21616</v>
      </c>
      <c r="L3785" t="s">
        <v>16088</v>
      </c>
    </row>
    <row r="3786" spans="1:12" x14ac:dyDescent="0.25">
      <c r="A3786">
        <v>13608</v>
      </c>
      <c r="B3786" t="s">
        <v>21617</v>
      </c>
      <c r="C3786" t="s">
        <v>21595</v>
      </c>
      <c r="D3786">
        <v>4.2699999999999996</v>
      </c>
      <c r="E3786" t="s">
        <v>21618</v>
      </c>
      <c r="F3786">
        <v>9784088730226</v>
      </c>
      <c r="G3786" t="s">
        <v>16086</v>
      </c>
      <c r="H3786">
        <v>207</v>
      </c>
      <c r="I3786">
        <v>9</v>
      </c>
      <c r="J3786">
        <v>2</v>
      </c>
      <c r="K3786" t="s">
        <v>21619</v>
      </c>
      <c r="L3786" t="s">
        <v>16088</v>
      </c>
    </row>
    <row r="3787" spans="1:12" x14ac:dyDescent="0.25">
      <c r="A3787">
        <v>13609</v>
      </c>
      <c r="B3787" t="s">
        <v>21620</v>
      </c>
      <c r="C3787" t="s">
        <v>21595</v>
      </c>
      <c r="D3787">
        <v>4.21</v>
      </c>
      <c r="E3787" t="s">
        <v>21621</v>
      </c>
      <c r="F3787">
        <v>9784088734323</v>
      </c>
      <c r="G3787" t="s">
        <v>16086</v>
      </c>
      <c r="H3787">
        <v>189</v>
      </c>
      <c r="I3787">
        <v>329</v>
      </c>
      <c r="J3787">
        <v>5</v>
      </c>
      <c r="K3787" t="s">
        <v>21622</v>
      </c>
      <c r="L3787" t="s">
        <v>16088</v>
      </c>
    </row>
    <row r="3788" spans="1:12" x14ac:dyDescent="0.25">
      <c r="A3788">
        <v>13611</v>
      </c>
      <c r="B3788" t="s">
        <v>21623</v>
      </c>
      <c r="C3788" t="s">
        <v>21595</v>
      </c>
      <c r="D3788">
        <v>4.24</v>
      </c>
      <c r="E3788" t="s">
        <v>21624</v>
      </c>
      <c r="F3788">
        <v>9784088731100</v>
      </c>
      <c r="G3788" t="s">
        <v>16086</v>
      </c>
      <c r="H3788">
        <v>189</v>
      </c>
      <c r="I3788">
        <v>9</v>
      </c>
      <c r="J3788">
        <v>2</v>
      </c>
      <c r="K3788" t="s">
        <v>17838</v>
      </c>
      <c r="L3788" t="s">
        <v>16088</v>
      </c>
    </row>
    <row r="3789" spans="1:12" x14ac:dyDescent="0.25">
      <c r="A3789">
        <v>13614</v>
      </c>
      <c r="B3789" t="s">
        <v>738</v>
      </c>
      <c r="C3789" t="s">
        <v>739</v>
      </c>
      <c r="D3789">
        <v>4.26</v>
      </c>
      <c r="E3789" t="s">
        <v>21625</v>
      </c>
      <c r="F3789">
        <v>9781421506296</v>
      </c>
      <c r="G3789" t="s">
        <v>11</v>
      </c>
      <c r="H3789">
        <v>201</v>
      </c>
      <c r="I3789">
        <v>16983</v>
      </c>
      <c r="J3789">
        <v>428</v>
      </c>
      <c r="K3789" t="s">
        <v>16313</v>
      </c>
      <c r="L3789" t="s">
        <v>71</v>
      </c>
    </row>
    <row r="3790" spans="1:12" x14ac:dyDescent="0.25">
      <c r="A3790">
        <v>13615</v>
      </c>
      <c r="B3790" t="s">
        <v>3146</v>
      </c>
      <c r="C3790" t="s">
        <v>745</v>
      </c>
      <c r="D3790">
        <v>4.43</v>
      </c>
      <c r="E3790" t="s">
        <v>21626</v>
      </c>
      <c r="F3790">
        <v>9781421501680</v>
      </c>
      <c r="G3790" t="s">
        <v>11</v>
      </c>
      <c r="H3790">
        <v>195</v>
      </c>
      <c r="I3790">
        <v>174482</v>
      </c>
      <c r="J3790">
        <v>3010</v>
      </c>
      <c r="K3790" t="s">
        <v>21627</v>
      </c>
      <c r="L3790" t="s">
        <v>71</v>
      </c>
    </row>
    <row r="3791" spans="1:12" x14ac:dyDescent="0.25">
      <c r="A3791">
        <v>13616</v>
      </c>
      <c r="B3791" t="s">
        <v>740</v>
      </c>
      <c r="C3791" t="s">
        <v>741</v>
      </c>
      <c r="D3791">
        <v>4.3899999999999997</v>
      </c>
      <c r="E3791" t="s">
        <v>21628</v>
      </c>
      <c r="F3791">
        <v>9781421503318</v>
      </c>
      <c r="G3791" t="s">
        <v>11</v>
      </c>
      <c r="H3791">
        <v>204</v>
      </c>
      <c r="I3791">
        <v>21653</v>
      </c>
      <c r="J3791">
        <v>690</v>
      </c>
      <c r="K3791" t="s">
        <v>14384</v>
      </c>
      <c r="L3791" t="s">
        <v>71</v>
      </c>
    </row>
    <row r="3792" spans="1:12" x14ac:dyDescent="0.25">
      <c r="A3792">
        <v>13617</v>
      </c>
      <c r="B3792" t="s">
        <v>742</v>
      </c>
      <c r="C3792" t="s">
        <v>743</v>
      </c>
      <c r="D3792">
        <v>4.34</v>
      </c>
      <c r="E3792" t="s">
        <v>21629</v>
      </c>
      <c r="F3792">
        <v>9781421506265</v>
      </c>
      <c r="G3792" t="s">
        <v>11</v>
      </c>
      <c r="H3792">
        <v>201</v>
      </c>
      <c r="I3792">
        <v>19274</v>
      </c>
      <c r="J3792">
        <v>583</v>
      </c>
      <c r="K3792" t="s">
        <v>14688</v>
      </c>
      <c r="L3792" t="s">
        <v>71</v>
      </c>
    </row>
    <row r="3793" spans="1:12" x14ac:dyDescent="0.25">
      <c r="A3793">
        <v>13618</v>
      </c>
      <c r="B3793" t="s">
        <v>744</v>
      </c>
      <c r="C3793" t="s">
        <v>745</v>
      </c>
      <c r="D3793">
        <v>4.43</v>
      </c>
      <c r="E3793" t="s">
        <v>21630</v>
      </c>
      <c r="F3793">
        <v>9781421501703</v>
      </c>
      <c r="G3793" t="s">
        <v>11</v>
      </c>
      <c r="H3793">
        <v>200</v>
      </c>
      <c r="I3793">
        <v>22435</v>
      </c>
      <c r="J3793">
        <v>741</v>
      </c>
      <c r="K3793" t="s">
        <v>14381</v>
      </c>
      <c r="L3793" t="s">
        <v>71</v>
      </c>
    </row>
    <row r="3794" spans="1:12" x14ac:dyDescent="0.25">
      <c r="A3794">
        <v>13619</v>
      </c>
      <c r="B3794" t="s">
        <v>3147</v>
      </c>
      <c r="C3794" t="s">
        <v>745</v>
      </c>
      <c r="D3794">
        <v>4.43</v>
      </c>
      <c r="E3794" t="s">
        <v>21631</v>
      </c>
      <c r="F3794">
        <v>9781421501697</v>
      </c>
      <c r="G3794" t="s">
        <v>11</v>
      </c>
      <c r="H3794">
        <v>197</v>
      </c>
      <c r="I3794">
        <v>25578</v>
      </c>
      <c r="J3794">
        <v>948</v>
      </c>
      <c r="K3794" t="s">
        <v>14134</v>
      </c>
      <c r="L3794" t="s">
        <v>71</v>
      </c>
    </row>
    <row r="3795" spans="1:12" x14ac:dyDescent="0.25">
      <c r="A3795">
        <v>13620</v>
      </c>
      <c r="B3795" t="s">
        <v>746</v>
      </c>
      <c r="C3795" t="s">
        <v>743</v>
      </c>
      <c r="D3795">
        <v>4.3899999999999997</v>
      </c>
      <c r="E3795" t="s">
        <v>21632</v>
      </c>
      <c r="F3795">
        <v>9781421506272</v>
      </c>
      <c r="G3795" t="s">
        <v>11</v>
      </c>
      <c r="H3795">
        <v>215</v>
      </c>
      <c r="I3795">
        <v>18291</v>
      </c>
      <c r="J3795">
        <v>491</v>
      </c>
      <c r="K3795" t="s">
        <v>18953</v>
      </c>
      <c r="L3795" t="s">
        <v>71</v>
      </c>
    </row>
    <row r="3796" spans="1:12" x14ac:dyDescent="0.25">
      <c r="A3796">
        <v>13621</v>
      </c>
      <c r="B3796" t="s">
        <v>747</v>
      </c>
      <c r="C3796" t="s">
        <v>743</v>
      </c>
      <c r="D3796">
        <v>4.43</v>
      </c>
      <c r="E3796" t="s">
        <v>21633</v>
      </c>
      <c r="F3796">
        <v>9781421506289</v>
      </c>
      <c r="G3796" t="s">
        <v>11</v>
      </c>
      <c r="H3796">
        <v>211</v>
      </c>
      <c r="I3796">
        <v>18321</v>
      </c>
      <c r="J3796">
        <v>586</v>
      </c>
      <c r="K3796" t="s">
        <v>17503</v>
      </c>
      <c r="L3796" t="s">
        <v>71</v>
      </c>
    </row>
    <row r="3797" spans="1:12" x14ac:dyDescent="0.25">
      <c r="A3797">
        <v>13622</v>
      </c>
      <c r="B3797" t="s">
        <v>7552</v>
      </c>
      <c r="C3797" t="s">
        <v>739</v>
      </c>
      <c r="D3797">
        <v>4.21</v>
      </c>
      <c r="E3797" t="s">
        <v>21634</v>
      </c>
      <c r="F3797">
        <v>9781421506302</v>
      </c>
      <c r="G3797" t="s">
        <v>11</v>
      </c>
      <c r="H3797">
        <v>193</v>
      </c>
      <c r="I3797">
        <v>13472</v>
      </c>
      <c r="J3797">
        <v>363</v>
      </c>
      <c r="K3797" t="s">
        <v>17740</v>
      </c>
      <c r="L3797" t="s">
        <v>71</v>
      </c>
    </row>
    <row r="3798" spans="1:12" x14ac:dyDescent="0.25">
      <c r="A3798">
        <v>13623</v>
      </c>
      <c r="B3798" t="s">
        <v>7553</v>
      </c>
      <c r="C3798" t="s">
        <v>739</v>
      </c>
      <c r="D3798">
        <v>4.22</v>
      </c>
      <c r="E3798" t="s">
        <v>21635</v>
      </c>
      <c r="F3798">
        <v>9781421511559</v>
      </c>
      <c r="G3798" t="s">
        <v>11</v>
      </c>
      <c r="H3798">
        <v>188</v>
      </c>
      <c r="I3798">
        <v>12461</v>
      </c>
      <c r="J3798">
        <v>325</v>
      </c>
      <c r="K3798" t="s">
        <v>16825</v>
      </c>
      <c r="L3798" t="s">
        <v>71</v>
      </c>
    </row>
    <row r="3799" spans="1:12" x14ac:dyDescent="0.25">
      <c r="A3799">
        <v>13624</v>
      </c>
      <c r="B3799" t="s">
        <v>748</v>
      </c>
      <c r="C3799" t="s">
        <v>749</v>
      </c>
      <c r="D3799">
        <v>3.71</v>
      </c>
      <c r="E3799" t="s">
        <v>21636</v>
      </c>
      <c r="F3799">
        <v>9780486447407</v>
      </c>
      <c r="G3799" t="s">
        <v>11</v>
      </c>
      <c r="H3799">
        <v>446</v>
      </c>
      <c r="I3799">
        <v>2956</v>
      </c>
      <c r="J3799">
        <v>239</v>
      </c>
      <c r="K3799" t="s">
        <v>20479</v>
      </c>
      <c r="L3799" t="s">
        <v>56</v>
      </c>
    </row>
    <row r="3800" spans="1:12" x14ac:dyDescent="0.25">
      <c r="A3800">
        <v>13625</v>
      </c>
      <c r="B3800" t="s">
        <v>21637</v>
      </c>
      <c r="C3800" t="s">
        <v>21638</v>
      </c>
      <c r="D3800">
        <v>3.64</v>
      </c>
      <c r="E3800" t="s">
        <v>21639</v>
      </c>
      <c r="F3800">
        <v>9780345272201</v>
      </c>
      <c r="G3800" t="s">
        <v>11</v>
      </c>
      <c r="H3800">
        <v>405</v>
      </c>
      <c r="I3800">
        <v>26</v>
      </c>
      <c r="J3800">
        <v>6</v>
      </c>
      <c r="K3800" t="s">
        <v>21640</v>
      </c>
      <c r="L3800" t="s">
        <v>790</v>
      </c>
    </row>
    <row r="3801" spans="1:12" x14ac:dyDescent="0.25">
      <c r="A3801">
        <v>13628</v>
      </c>
      <c r="B3801" t="s">
        <v>10409</v>
      </c>
      <c r="C3801" t="s">
        <v>10410</v>
      </c>
      <c r="D3801">
        <v>3.6</v>
      </c>
      <c r="E3801" t="s">
        <v>21641</v>
      </c>
      <c r="F3801">
        <v>9780345272218</v>
      </c>
      <c r="G3801" t="s">
        <v>11</v>
      </c>
      <c r="H3801">
        <v>275</v>
      </c>
      <c r="I3801">
        <v>134</v>
      </c>
      <c r="J3801">
        <v>5</v>
      </c>
      <c r="K3801" t="s">
        <v>21642</v>
      </c>
      <c r="L3801" t="s">
        <v>355</v>
      </c>
    </row>
    <row r="3802" spans="1:12" x14ac:dyDescent="0.25">
      <c r="A3802">
        <v>13629</v>
      </c>
      <c r="B3802" t="s">
        <v>11615</v>
      </c>
      <c r="C3802" t="s">
        <v>11616</v>
      </c>
      <c r="D3802">
        <v>4.05</v>
      </c>
      <c r="E3802" t="s">
        <v>21643</v>
      </c>
      <c r="F3802">
        <v>9780201835953</v>
      </c>
      <c r="G3802" t="s">
        <v>11</v>
      </c>
      <c r="H3802">
        <v>322</v>
      </c>
      <c r="I3802">
        <v>9395</v>
      </c>
      <c r="J3802">
        <v>616</v>
      </c>
      <c r="K3802" t="s">
        <v>21644</v>
      </c>
      <c r="L3802" t="s">
        <v>8571</v>
      </c>
    </row>
    <row r="3803" spans="1:12" x14ac:dyDescent="0.25">
      <c r="A3803">
        <v>13630</v>
      </c>
      <c r="B3803" t="s">
        <v>750</v>
      </c>
      <c r="C3803" t="s">
        <v>751</v>
      </c>
      <c r="D3803">
        <v>4.09</v>
      </c>
      <c r="E3803" t="s">
        <v>21645</v>
      </c>
      <c r="F3803">
        <v>9781593075422</v>
      </c>
      <c r="G3803" t="s">
        <v>11</v>
      </c>
      <c r="H3803">
        <v>375</v>
      </c>
      <c r="I3803">
        <v>1444</v>
      </c>
      <c r="J3803">
        <v>83</v>
      </c>
      <c r="K3803" t="s">
        <v>14481</v>
      </c>
      <c r="L3803" t="s">
        <v>752</v>
      </c>
    </row>
    <row r="3804" spans="1:12" x14ac:dyDescent="0.25">
      <c r="A3804">
        <v>13631</v>
      </c>
      <c r="B3804" t="s">
        <v>753</v>
      </c>
      <c r="C3804" t="s">
        <v>751</v>
      </c>
      <c r="D3804">
        <v>4.1100000000000003</v>
      </c>
      <c r="E3804" t="s">
        <v>21646</v>
      </c>
      <c r="F3804">
        <v>9781593076122</v>
      </c>
      <c r="G3804" t="s">
        <v>11</v>
      </c>
      <c r="H3804">
        <v>376</v>
      </c>
      <c r="I3804">
        <v>911</v>
      </c>
      <c r="J3804">
        <v>33</v>
      </c>
      <c r="K3804" t="s">
        <v>14771</v>
      </c>
      <c r="L3804" t="s">
        <v>754</v>
      </c>
    </row>
    <row r="3805" spans="1:12" x14ac:dyDescent="0.25">
      <c r="A3805">
        <v>13632</v>
      </c>
      <c r="B3805" t="s">
        <v>755</v>
      </c>
      <c r="C3805" t="s">
        <v>756</v>
      </c>
      <c r="D3805">
        <v>4.12</v>
      </c>
      <c r="E3805" t="s">
        <v>21647</v>
      </c>
      <c r="F3805">
        <v>9781593076399</v>
      </c>
      <c r="G3805" t="s">
        <v>11</v>
      </c>
      <c r="H3805">
        <v>392</v>
      </c>
      <c r="I3805">
        <v>628</v>
      </c>
      <c r="J3805">
        <v>26</v>
      </c>
      <c r="K3805" t="s">
        <v>14522</v>
      </c>
      <c r="L3805" t="s">
        <v>754</v>
      </c>
    </row>
    <row r="3806" spans="1:12" x14ac:dyDescent="0.25">
      <c r="A3806">
        <v>13633</v>
      </c>
      <c r="B3806" t="s">
        <v>3148</v>
      </c>
      <c r="C3806" t="s">
        <v>756</v>
      </c>
      <c r="D3806">
        <v>3.94</v>
      </c>
      <c r="E3806" t="s">
        <v>21648</v>
      </c>
      <c r="F3806">
        <v>9781588990846</v>
      </c>
      <c r="G3806" t="s">
        <v>11</v>
      </c>
      <c r="H3806">
        <v>248</v>
      </c>
      <c r="I3806">
        <v>900</v>
      </c>
      <c r="J3806">
        <v>38</v>
      </c>
      <c r="K3806" t="s">
        <v>18573</v>
      </c>
      <c r="L3806" t="s">
        <v>3149</v>
      </c>
    </row>
    <row r="3807" spans="1:12" x14ac:dyDescent="0.25">
      <c r="A3807">
        <v>13634</v>
      </c>
      <c r="B3807" t="s">
        <v>3150</v>
      </c>
      <c r="C3807" t="s">
        <v>756</v>
      </c>
      <c r="D3807">
        <v>3.86</v>
      </c>
      <c r="E3807" t="s">
        <v>21649</v>
      </c>
      <c r="F3807">
        <v>9781588990853</v>
      </c>
      <c r="G3807" t="s">
        <v>11</v>
      </c>
      <c r="H3807">
        <v>247</v>
      </c>
      <c r="I3807">
        <v>521</v>
      </c>
      <c r="J3807">
        <v>32</v>
      </c>
      <c r="K3807" t="s">
        <v>18573</v>
      </c>
      <c r="L3807" t="s">
        <v>3149</v>
      </c>
    </row>
    <row r="3808" spans="1:12" x14ac:dyDescent="0.25">
      <c r="A3808">
        <v>13638</v>
      </c>
      <c r="B3808" t="s">
        <v>21650</v>
      </c>
      <c r="C3808" t="s">
        <v>21651</v>
      </c>
      <c r="D3808">
        <v>4.1100000000000003</v>
      </c>
      <c r="E3808" t="s">
        <v>21652</v>
      </c>
      <c r="F3808">
        <v>9782723441780</v>
      </c>
      <c r="G3808" t="s">
        <v>14227</v>
      </c>
      <c r="H3808">
        <v>212</v>
      </c>
      <c r="I3808">
        <v>26</v>
      </c>
      <c r="J3808">
        <v>3</v>
      </c>
      <c r="K3808" t="s">
        <v>21653</v>
      </c>
      <c r="L3808" t="s">
        <v>16120</v>
      </c>
    </row>
    <row r="3809" spans="1:12" x14ac:dyDescent="0.25">
      <c r="A3809">
        <v>13639</v>
      </c>
      <c r="B3809" t="s">
        <v>21654</v>
      </c>
      <c r="C3809" t="s">
        <v>21651</v>
      </c>
      <c r="D3809">
        <v>4.12</v>
      </c>
      <c r="E3809" t="s">
        <v>21655</v>
      </c>
      <c r="F3809">
        <v>9782723442312</v>
      </c>
      <c r="G3809" t="s">
        <v>14227</v>
      </c>
      <c r="H3809">
        <v>185</v>
      </c>
      <c r="I3809">
        <v>10</v>
      </c>
      <c r="J3809">
        <v>0</v>
      </c>
      <c r="K3809" t="s">
        <v>21656</v>
      </c>
      <c r="L3809" t="s">
        <v>16120</v>
      </c>
    </row>
    <row r="3810" spans="1:12" x14ac:dyDescent="0.25">
      <c r="A3810">
        <v>13640</v>
      </c>
      <c r="B3810" t="s">
        <v>21657</v>
      </c>
      <c r="C3810" t="s">
        <v>21651</v>
      </c>
      <c r="D3810">
        <v>4.12</v>
      </c>
      <c r="E3810" t="s">
        <v>21658</v>
      </c>
      <c r="F3810">
        <v>9782723442305</v>
      </c>
      <c r="G3810" t="s">
        <v>14227</v>
      </c>
      <c r="H3810">
        <v>171</v>
      </c>
      <c r="I3810">
        <v>12</v>
      </c>
      <c r="J3810">
        <v>0</v>
      </c>
      <c r="K3810" t="s">
        <v>21659</v>
      </c>
      <c r="L3810" t="s">
        <v>16120</v>
      </c>
    </row>
    <row r="3811" spans="1:12" x14ac:dyDescent="0.25">
      <c r="A3811">
        <v>13647</v>
      </c>
      <c r="B3811" t="s">
        <v>757</v>
      </c>
      <c r="C3811" t="s">
        <v>758</v>
      </c>
      <c r="D3811">
        <v>3.88</v>
      </c>
      <c r="E3811" t="s">
        <v>21660</v>
      </c>
      <c r="F3811">
        <v>9780152056780</v>
      </c>
      <c r="G3811" t="s">
        <v>11</v>
      </c>
      <c r="H3811">
        <v>341</v>
      </c>
      <c r="I3811">
        <v>3493</v>
      </c>
      <c r="J3811">
        <v>306</v>
      </c>
      <c r="K3811" t="s">
        <v>15884</v>
      </c>
      <c r="L3811" t="s">
        <v>361</v>
      </c>
    </row>
    <row r="3812" spans="1:12" x14ac:dyDescent="0.25">
      <c r="A3812">
        <v>13648</v>
      </c>
      <c r="B3812" t="s">
        <v>759</v>
      </c>
      <c r="C3812" t="s">
        <v>758</v>
      </c>
      <c r="D3812">
        <v>3.7</v>
      </c>
      <c r="E3812" t="s">
        <v>21661</v>
      </c>
      <c r="F3812">
        <v>9780152051242</v>
      </c>
      <c r="G3812" t="s">
        <v>11</v>
      </c>
      <c r="H3812">
        <v>286</v>
      </c>
      <c r="I3812">
        <v>6666</v>
      </c>
      <c r="J3812">
        <v>606</v>
      </c>
      <c r="K3812" t="s">
        <v>14721</v>
      </c>
      <c r="L3812" t="s">
        <v>361</v>
      </c>
    </row>
    <row r="3813" spans="1:12" x14ac:dyDescent="0.25">
      <c r="A3813">
        <v>13649</v>
      </c>
      <c r="B3813" t="s">
        <v>9227</v>
      </c>
      <c r="C3813" t="s">
        <v>9228</v>
      </c>
      <c r="D3813">
        <v>4.3</v>
      </c>
      <c r="E3813" t="s">
        <v>21662</v>
      </c>
      <c r="F3813">
        <v>9781570623950</v>
      </c>
      <c r="G3813" t="s">
        <v>11</v>
      </c>
      <c r="H3813">
        <v>125</v>
      </c>
      <c r="I3813">
        <v>800</v>
      </c>
      <c r="J3813">
        <v>91</v>
      </c>
      <c r="K3813" t="s">
        <v>21663</v>
      </c>
      <c r="L3813" t="s">
        <v>2795</v>
      </c>
    </row>
    <row r="3814" spans="1:12" x14ac:dyDescent="0.25">
      <c r="A3814">
        <v>13650</v>
      </c>
      <c r="B3814" t="s">
        <v>4148</v>
      </c>
      <c r="C3814" t="s">
        <v>758</v>
      </c>
      <c r="D3814">
        <v>4.3</v>
      </c>
      <c r="E3814" t="s">
        <v>21664</v>
      </c>
      <c r="F3814">
        <v>9781590300060</v>
      </c>
      <c r="G3814" t="s">
        <v>11</v>
      </c>
      <c r="H3814">
        <v>314</v>
      </c>
      <c r="I3814">
        <v>1044</v>
      </c>
      <c r="J3814">
        <v>164</v>
      </c>
      <c r="K3814" t="s">
        <v>21522</v>
      </c>
      <c r="L3814" t="s">
        <v>2795</v>
      </c>
    </row>
    <row r="3815" spans="1:12" x14ac:dyDescent="0.25">
      <c r="A3815">
        <v>13651</v>
      </c>
      <c r="B3815" t="s">
        <v>9573</v>
      </c>
      <c r="C3815" t="s">
        <v>758</v>
      </c>
      <c r="D3815">
        <v>4.22</v>
      </c>
      <c r="E3815" t="s">
        <v>21665</v>
      </c>
      <c r="F3815">
        <v>9780061054884</v>
      </c>
      <c r="G3815" t="s">
        <v>11</v>
      </c>
      <c r="H3815">
        <v>387</v>
      </c>
      <c r="I3815">
        <v>64196</v>
      </c>
      <c r="J3815">
        <v>3525</v>
      </c>
      <c r="K3815" t="s">
        <v>18544</v>
      </c>
      <c r="L3815" t="s">
        <v>2104</v>
      </c>
    </row>
    <row r="3816" spans="1:12" x14ac:dyDescent="0.25">
      <c r="A3816">
        <v>13653</v>
      </c>
      <c r="B3816" t="s">
        <v>9574</v>
      </c>
      <c r="C3816" t="s">
        <v>758</v>
      </c>
      <c r="D3816">
        <v>4.13</v>
      </c>
      <c r="E3816" t="s">
        <v>21666</v>
      </c>
      <c r="F3816">
        <v>9780517480106</v>
      </c>
      <c r="G3816" t="s">
        <v>11</v>
      </c>
      <c r="H3816">
        <v>579</v>
      </c>
      <c r="I3816">
        <v>58</v>
      </c>
      <c r="J3816">
        <v>13</v>
      </c>
      <c r="K3816" t="s">
        <v>21667</v>
      </c>
      <c r="L3816" t="s">
        <v>5280</v>
      </c>
    </row>
    <row r="3817" spans="1:12" x14ac:dyDescent="0.25">
      <c r="A3817">
        <v>13654</v>
      </c>
      <c r="B3817" t="s">
        <v>4149</v>
      </c>
      <c r="C3817" t="s">
        <v>758</v>
      </c>
      <c r="D3817">
        <v>3.94</v>
      </c>
      <c r="E3817" t="s">
        <v>21668</v>
      </c>
      <c r="F3817">
        <v>9780689845338</v>
      </c>
      <c r="G3817" t="s">
        <v>11</v>
      </c>
      <c r="H3817">
        <v>281</v>
      </c>
      <c r="I3817">
        <v>1269</v>
      </c>
      <c r="J3817">
        <v>93</v>
      </c>
      <c r="K3817" t="s">
        <v>14733</v>
      </c>
      <c r="L3817" t="s">
        <v>1385</v>
      </c>
    </row>
    <row r="3818" spans="1:12" x14ac:dyDescent="0.25">
      <c r="A3818">
        <v>13657</v>
      </c>
      <c r="B3818" t="s">
        <v>2611</v>
      </c>
      <c r="C3818" t="s">
        <v>758</v>
      </c>
      <c r="D3818">
        <v>3.83</v>
      </c>
      <c r="E3818" t="s">
        <v>21669</v>
      </c>
      <c r="F3818">
        <v>9780441012244</v>
      </c>
      <c r="G3818" t="s">
        <v>11</v>
      </c>
      <c r="H3818">
        <v>239</v>
      </c>
      <c r="I3818">
        <v>3489</v>
      </c>
      <c r="J3818">
        <v>335</v>
      </c>
      <c r="K3818" t="s">
        <v>14831</v>
      </c>
      <c r="L3818" t="s">
        <v>2269</v>
      </c>
    </row>
    <row r="3819" spans="1:12" x14ac:dyDescent="0.25">
      <c r="A3819">
        <v>13658</v>
      </c>
      <c r="B3819" t="s">
        <v>5141</v>
      </c>
      <c r="C3819" t="s">
        <v>5142</v>
      </c>
      <c r="D3819">
        <v>4.12</v>
      </c>
      <c r="E3819" t="s">
        <v>21670</v>
      </c>
      <c r="F3819">
        <v>9780441011254</v>
      </c>
      <c r="G3819" t="s">
        <v>11</v>
      </c>
      <c r="H3819">
        <v>211</v>
      </c>
      <c r="I3819">
        <v>14393</v>
      </c>
      <c r="J3819">
        <v>635</v>
      </c>
      <c r="K3819" t="s">
        <v>14413</v>
      </c>
      <c r="L3819" t="s">
        <v>2276</v>
      </c>
    </row>
    <row r="3820" spans="1:12" x14ac:dyDescent="0.25">
      <c r="A3820">
        <v>13659</v>
      </c>
      <c r="B3820" t="s">
        <v>5143</v>
      </c>
      <c r="C3820" t="s">
        <v>758</v>
      </c>
      <c r="D3820">
        <v>4.04</v>
      </c>
      <c r="E3820" t="s">
        <v>21671</v>
      </c>
      <c r="F3820">
        <v>9780441011247</v>
      </c>
      <c r="G3820" t="s">
        <v>11</v>
      </c>
      <c r="H3820">
        <v>280</v>
      </c>
      <c r="I3820">
        <v>14549</v>
      </c>
      <c r="J3820">
        <v>468</v>
      </c>
      <c r="K3820" t="s">
        <v>16174</v>
      </c>
      <c r="L3820" t="s">
        <v>2269</v>
      </c>
    </row>
    <row r="3821" spans="1:12" x14ac:dyDescent="0.25">
      <c r="A3821">
        <v>13660</v>
      </c>
      <c r="B3821" t="s">
        <v>21672</v>
      </c>
      <c r="C3821" t="s">
        <v>21673</v>
      </c>
      <c r="D3821">
        <v>4.17</v>
      </c>
      <c r="E3821" t="s">
        <v>21674</v>
      </c>
      <c r="F3821">
        <v>9780439551922</v>
      </c>
      <c r="G3821" t="s">
        <v>11</v>
      </c>
      <c r="H3821">
        <v>48</v>
      </c>
      <c r="I3821">
        <v>1322</v>
      </c>
      <c r="J3821">
        <v>87</v>
      </c>
      <c r="K3821" t="s">
        <v>15682</v>
      </c>
      <c r="L3821" t="s">
        <v>4643</v>
      </c>
    </row>
    <row r="3822" spans="1:12" x14ac:dyDescent="0.25">
      <c r="A3822">
        <v>13661</v>
      </c>
      <c r="B3822" t="s">
        <v>4149</v>
      </c>
      <c r="C3822" t="s">
        <v>758</v>
      </c>
      <c r="D3822">
        <v>3.94</v>
      </c>
      <c r="E3822" t="s">
        <v>21675</v>
      </c>
      <c r="F3822">
        <v>9781416509639</v>
      </c>
      <c r="G3822" t="s">
        <v>11</v>
      </c>
      <c r="H3822">
        <v>281</v>
      </c>
      <c r="I3822">
        <v>26096</v>
      </c>
      <c r="J3822">
        <v>1053</v>
      </c>
      <c r="K3822" t="s">
        <v>14332</v>
      </c>
      <c r="L3822" t="s">
        <v>75</v>
      </c>
    </row>
    <row r="3823" spans="1:12" x14ac:dyDescent="0.25">
      <c r="A3823">
        <v>13662</v>
      </c>
      <c r="B3823" t="s">
        <v>7156</v>
      </c>
      <c r="C3823" t="s">
        <v>7157</v>
      </c>
      <c r="D3823">
        <v>4.09</v>
      </c>
      <c r="E3823" t="s">
        <v>21676</v>
      </c>
      <c r="F3823">
        <v>9780689845369</v>
      </c>
      <c r="G3823" t="s">
        <v>11</v>
      </c>
      <c r="H3823">
        <v>180</v>
      </c>
      <c r="I3823">
        <v>73161</v>
      </c>
      <c r="J3823">
        <v>1922</v>
      </c>
      <c r="K3823" t="s">
        <v>14733</v>
      </c>
      <c r="L3823" t="s">
        <v>7158</v>
      </c>
    </row>
    <row r="3824" spans="1:12" x14ac:dyDescent="0.25">
      <c r="A3824">
        <v>13664</v>
      </c>
      <c r="B3824" t="s">
        <v>21677</v>
      </c>
      <c r="C3824" t="s">
        <v>21673</v>
      </c>
      <c r="D3824">
        <v>4.09</v>
      </c>
      <c r="E3824" t="s">
        <v>21678</v>
      </c>
      <c r="F3824">
        <v>9780439551892</v>
      </c>
      <c r="G3824" t="s">
        <v>11</v>
      </c>
      <c r="H3824">
        <v>40</v>
      </c>
      <c r="I3824">
        <v>6598</v>
      </c>
      <c r="J3824">
        <v>600</v>
      </c>
      <c r="K3824" t="s">
        <v>15261</v>
      </c>
      <c r="L3824" t="s">
        <v>4643</v>
      </c>
    </row>
    <row r="3825" spans="1:12" x14ac:dyDescent="0.25">
      <c r="A3825">
        <v>13666</v>
      </c>
      <c r="B3825" t="s">
        <v>21679</v>
      </c>
      <c r="C3825" t="s">
        <v>21673</v>
      </c>
      <c r="D3825">
        <v>4.13</v>
      </c>
      <c r="E3825" t="s">
        <v>21680</v>
      </c>
      <c r="F3825">
        <v>9780531068519</v>
      </c>
      <c r="G3825" t="s">
        <v>11</v>
      </c>
      <c r="H3825">
        <v>42</v>
      </c>
      <c r="I3825">
        <v>21</v>
      </c>
      <c r="J3825">
        <v>1</v>
      </c>
      <c r="K3825" t="s">
        <v>16185</v>
      </c>
      <c r="L3825" t="s">
        <v>4643</v>
      </c>
    </row>
    <row r="3826" spans="1:12" x14ac:dyDescent="0.25">
      <c r="A3826">
        <v>13667</v>
      </c>
      <c r="B3826" t="s">
        <v>4150</v>
      </c>
      <c r="C3826" t="s">
        <v>758</v>
      </c>
      <c r="D3826">
        <v>4.12</v>
      </c>
      <c r="E3826" t="s">
        <v>21681</v>
      </c>
      <c r="F3826">
        <v>9781416509646</v>
      </c>
      <c r="G3826" t="s">
        <v>11</v>
      </c>
      <c r="H3826">
        <v>259</v>
      </c>
      <c r="I3826">
        <v>79809</v>
      </c>
      <c r="J3826">
        <v>1224</v>
      </c>
      <c r="K3826" t="s">
        <v>14285</v>
      </c>
      <c r="L3826" t="s">
        <v>334</v>
      </c>
    </row>
    <row r="3827" spans="1:12" x14ac:dyDescent="0.25">
      <c r="A3827">
        <v>13674</v>
      </c>
      <c r="B3827" t="s">
        <v>11996</v>
      </c>
      <c r="C3827" t="s">
        <v>11997</v>
      </c>
      <c r="D3827">
        <v>4.5199999999999996</v>
      </c>
      <c r="E3827" t="s">
        <v>21682</v>
      </c>
      <c r="F3827">
        <v>9781857442021</v>
      </c>
      <c r="G3827" t="s">
        <v>11</v>
      </c>
      <c r="H3827">
        <v>496</v>
      </c>
      <c r="I3827">
        <v>442</v>
      </c>
      <c r="J3827">
        <v>24</v>
      </c>
      <c r="K3827" t="s">
        <v>21683</v>
      </c>
      <c r="L3827" t="s">
        <v>11998</v>
      </c>
    </row>
    <row r="3828" spans="1:12" x14ac:dyDescent="0.25">
      <c r="A3828">
        <v>13677</v>
      </c>
      <c r="B3828" t="s">
        <v>7159</v>
      </c>
      <c r="C3828" t="s">
        <v>7160</v>
      </c>
      <c r="D3828">
        <v>4.55</v>
      </c>
      <c r="E3828" t="s">
        <v>21684</v>
      </c>
      <c r="F3828">
        <v>9781888690088</v>
      </c>
      <c r="G3828" t="s">
        <v>11</v>
      </c>
      <c r="H3828">
        <v>220</v>
      </c>
      <c r="I3828">
        <v>161</v>
      </c>
      <c r="J3828">
        <v>12</v>
      </c>
      <c r="K3828" t="s">
        <v>21685</v>
      </c>
      <c r="L3828" t="s">
        <v>7161</v>
      </c>
    </row>
    <row r="3829" spans="1:12" x14ac:dyDescent="0.25">
      <c r="A3829">
        <v>13688</v>
      </c>
      <c r="B3829" t="s">
        <v>2906</v>
      </c>
      <c r="C3829" t="s">
        <v>5144</v>
      </c>
      <c r="D3829">
        <v>3.87</v>
      </c>
      <c r="E3829" t="s">
        <v>21686</v>
      </c>
      <c r="F3829">
        <v>9780140449099</v>
      </c>
      <c r="G3829" t="s">
        <v>11</v>
      </c>
      <c r="H3829">
        <v>1056</v>
      </c>
      <c r="I3829">
        <v>335</v>
      </c>
      <c r="J3829">
        <v>52</v>
      </c>
      <c r="K3829" t="s">
        <v>14324</v>
      </c>
      <c r="L3829" t="s">
        <v>2022</v>
      </c>
    </row>
    <row r="3830" spans="1:12" x14ac:dyDescent="0.25">
      <c r="A3830">
        <v>13719</v>
      </c>
      <c r="B3830" t="s">
        <v>760</v>
      </c>
      <c r="C3830" t="s">
        <v>761</v>
      </c>
      <c r="D3830">
        <v>4.21</v>
      </c>
      <c r="E3830" t="s">
        <v>21687</v>
      </c>
      <c r="F3830">
        <v>9781413902624</v>
      </c>
      <c r="G3830" t="s">
        <v>11</v>
      </c>
      <c r="H3830">
        <v>176</v>
      </c>
      <c r="I3830">
        <v>61</v>
      </c>
      <c r="J3830">
        <v>4</v>
      </c>
      <c r="K3830" t="s">
        <v>14306</v>
      </c>
      <c r="L3830" t="s">
        <v>762</v>
      </c>
    </row>
    <row r="3831" spans="1:12" x14ac:dyDescent="0.25">
      <c r="A3831">
        <v>13720</v>
      </c>
      <c r="B3831" t="s">
        <v>763</v>
      </c>
      <c r="C3831" t="s">
        <v>761</v>
      </c>
      <c r="D3831">
        <v>4.28</v>
      </c>
      <c r="E3831" t="s">
        <v>21688</v>
      </c>
      <c r="F3831">
        <v>9781413902617</v>
      </c>
      <c r="G3831" t="s">
        <v>11</v>
      </c>
      <c r="H3831">
        <v>168</v>
      </c>
      <c r="I3831">
        <v>63</v>
      </c>
      <c r="J3831">
        <v>2</v>
      </c>
      <c r="K3831" t="s">
        <v>20247</v>
      </c>
      <c r="L3831" t="s">
        <v>762</v>
      </c>
    </row>
    <row r="3832" spans="1:12" x14ac:dyDescent="0.25">
      <c r="A3832">
        <v>13722</v>
      </c>
      <c r="B3832" t="s">
        <v>3151</v>
      </c>
      <c r="C3832" t="s">
        <v>761</v>
      </c>
      <c r="D3832">
        <v>4</v>
      </c>
      <c r="E3832" t="s">
        <v>21689</v>
      </c>
      <c r="F3832">
        <v>9781413902570</v>
      </c>
      <c r="G3832" t="s">
        <v>11</v>
      </c>
      <c r="H3832">
        <v>158</v>
      </c>
      <c r="I3832">
        <v>393</v>
      </c>
      <c r="J3832">
        <v>41</v>
      </c>
      <c r="K3832" t="s">
        <v>16178</v>
      </c>
      <c r="L3832" t="s">
        <v>762</v>
      </c>
    </row>
    <row r="3833" spans="1:12" x14ac:dyDescent="0.25">
      <c r="A3833">
        <v>13724</v>
      </c>
      <c r="B3833" t="s">
        <v>3152</v>
      </c>
      <c r="C3833" t="s">
        <v>761</v>
      </c>
      <c r="D3833">
        <v>4.1900000000000004</v>
      </c>
      <c r="E3833" t="s">
        <v>21690</v>
      </c>
      <c r="F3833">
        <v>9781413902587</v>
      </c>
      <c r="G3833" t="s">
        <v>11</v>
      </c>
      <c r="H3833">
        <v>161</v>
      </c>
      <c r="I3833">
        <v>134</v>
      </c>
      <c r="J3833">
        <v>9</v>
      </c>
      <c r="K3833" t="s">
        <v>14743</v>
      </c>
      <c r="L3833" t="s">
        <v>762</v>
      </c>
    </row>
    <row r="3834" spans="1:12" x14ac:dyDescent="0.25">
      <c r="A3834">
        <v>13727</v>
      </c>
      <c r="B3834" t="s">
        <v>764</v>
      </c>
      <c r="C3834" t="s">
        <v>155</v>
      </c>
      <c r="D3834">
        <v>4.34</v>
      </c>
      <c r="E3834" t="s">
        <v>21691</v>
      </c>
      <c r="F3834">
        <v>9781421506142</v>
      </c>
      <c r="G3834" t="s">
        <v>11</v>
      </c>
      <c r="H3834">
        <v>208</v>
      </c>
      <c r="I3834">
        <v>5763</v>
      </c>
      <c r="J3834">
        <v>75</v>
      </c>
      <c r="K3834" t="s">
        <v>17252</v>
      </c>
      <c r="L3834" t="s">
        <v>71</v>
      </c>
    </row>
    <row r="3835" spans="1:12" x14ac:dyDescent="0.25">
      <c r="A3835">
        <v>13728</v>
      </c>
      <c r="B3835" t="s">
        <v>765</v>
      </c>
      <c r="C3835" t="s">
        <v>155</v>
      </c>
      <c r="D3835">
        <v>4.3600000000000003</v>
      </c>
      <c r="E3835" t="s">
        <v>21692</v>
      </c>
      <c r="F3835">
        <v>9781421506111</v>
      </c>
      <c r="G3835" t="s">
        <v>11</v>
      </c>
      <c r="H3835">
        <v>208</v>
      </c>
      <c r="I3835">
        <v>6371</v>
      </c>
      <c r="J3835">
        <v>85</v>
      </c>
      <c r="K3835" t="s">
        <v>14306</v>
      </c>
      <c r="L3835" t="s">
        <v>71</v>
      </c>
    </row>
    <row r="3836" spans="1:12" x14ac:dyDescent="0.25">
      <c r="A3836">
        <v>13729</v>
      </c>
      <c r="B3836" t="s">
        <v>3153</v>
      </c>
      <c r="C3836" t="s">
        <v>155</v>
      </c>
      <c r="D3836">
        <v>4.28</v>
      </c>
      <c r="E3836" t="s">
        <v>21693</v>
      </c>
      <c r="F3836">
        <v>9781421500812</v>
      </c>
      <c r="G3836" t="s">
        <v>11</v>
      </c>
      <c r="H3836">
        <v>208</v>
      </c>
      <c r="I3836">
        <v>7037</v>
      </c>
      <c r="J3836">
        <v>81</v>
      </c>
      <c r="K3836" t="s">
        <v>18972</v>
      </c>
      <c r="L3836" t="s">
        <v>71</v>
      </c>
    </row>
    <row r="3837" spans="1:12" x14ac:dyDescent="0.25">
      <c r="A3837">
        <v>13730</v>
      </c>
      <c r="B3837" t="s">
        <v>7554</v>
      </c>
      <c r="C3837" t="s">
        <v>155</v>
      </c>
      <c r="D3837">
        <v>4.34</v>
      </c>
      <c r="E3837" t="s">
        <v>21694</v>
      </c>
      <c r="F3837">
        <v>9781421510422</v>
      </c>
      <c r="G3837" t="s">
        <v>11</v>
      </c>
      <c r="H3837">
        <v>208</v>
      </c>
      <c r="I3837">
        <v>7781</v>
      </c>
      <c r="J3837">
        <v>70</v>
      </c>
      <c r="K3837" t="s">
        <v>14914</v>
      </c>
      <c r="L3837" t="s">
        <v>71</v>
      </c>
    </row>
    <row r="3838" spans="1:12" x14ac:dyDescent="0.25">
      <c r="A3838">
        <v>13731</v>
      </c>
      <c r="B3838" t="s">
        <v>7555</v>
      </c>
      <c r="C3838" t="s">
        <v>155</v>
      </c>
      <c r="D3838">
        <v>4.3499999999999996</v>
      </c>
      <c r="E3838" t="s">
        <v>21695</v>
      </c>
      <c r="F3838">
        <v>9781421510415</v>
      </c>
      <c r="G3838" t="s">
        <v>11</v>
      </c>
      <c r="H3838">
        <v>208</v>
      </c>
      <c r="I3838">
        <v>6250</v>
      </c>
      <c r="J3838">
        <v>60</v>
      </c>
      <c r="K3838" t="s">
        <v>21696</v>
      </c>
      <c r="L3838" t="s">
        <v>71</v>
      </c>
    </row>
    <row r="3839" spans="1:12" x14ac:dyDescent="0.25">
      <c r="A3839">
        <v>13733</v>
      </c>
      <c r="B3839" t="s">
        <v>7556</v>
      </c>
      <c r="C3839" t="s">
        <v>155</v>
      </c>
      <c r="D3839">
        <v>4.3600000000000003</v>
      </c>
      <c r="E3839" t="s">
        <v>21697</v>
      </c>
      <c r="F3839">
        <v>9781421510439</v>
      </c>
      <c r="G3839" t="s">
        <v>11</v>
      </c>
      <c r="H3839">
        <v>216</v>
      </c>
      <c r="I3839">
        <v>5922</v>
      </c>
      <c r="J3839">
        <v>81</v>
      </c>
      <c r="K3839" t="s">
        <v>21698</v>
      </c>
      <c r="L3839" t="s">
        <v>71</v>
      </c>
    </row>
    <row r="3840" spans="1:12" x14ac:dyDescent="0.25">
      <c r="A3840">
        <v>13735</v>
      </c>
      <c r="B3840" t="s">
        <v>7557</v>
      </c>
      <c r="C3840" t="s">
        <v>155</v>
      </c>
      <c r="D3840">
        <v>4.3600000000000003</v>
      </c>
      <c r="E3840" t="s">
        <v>21699</v>
      </c>
      <c r="F3840">
        <v>9781421510446</v>
      </c>
      <c r="G3840" t="s">
        <v>11</v>
      </c>
      <c r="H3840">
        <v>216</v>
      </c>
      <c r="I3840">
        <v>5648</v>
      </c>
      <c r="J3840">
        <v>76</v>
      </c>
      <c r="K3840" t="s">
        <v>20740</v>
      </c>
      <c r="L3840" t="s">
        <v>71</v>
      </c>
    </row>
    <row r="3841" spans="1:12" x14ac:dyDescent="0.25">
      <c r="A3841">
        <v>13737</v>
      </c>
      <c r="B3841" t="s">
        <v>12977</v>
      </c>
      <c r="C3841" t="s">
        <v>12978</v>
      </c>
      <c r="D3841">
        <v>4.2</v>
      </c>
      <c r="E3841" t="s">
        <v>21700</v>
      </c>
      <c r="F3841">
        <v>9781598169461</v>
      </c>
      <c r="G3841" t="s">
        <v>12134</v>
      </c>
      <c r="H3841">
        <v>464</v>
      </c>
      <c r="I3841">
        <v>2504</v>
      </c>
      <c r="J3841">
        <v>172</v>
      </c>
      <c r="K3841" t="s">
        <v>21701</v>
      </c>
      <c r="L3841" t="s">
        <v>1269</v>
      </c>
    </row>
    <row r="3842" spans="1:12" x14ac:dyDescent="0.25">
      <c r="A3842">
        <v>13739</v>
      </c>
      <c r="B3842" t="s">
        <v>10411</v>
      </c>
      <c r="C3842" t="s">
        <v>10412</v>
      </c>
      <c r="D3842">
        <v>3.99</v>
      </c>
      <c r="E3842" t="s">
        <v>21702</v>
      </c>
      <c r="F3842">
        <v>9780425058503</v>
      </c>
      <c r="G3842" t="s">
        <v>11</v>
      </c>
      <c r="H3842">
        <v>195</v>
      </c>
      <c r="I3842">
        <v>141</v>
      </c>
      <c r="J3842">
        <v>10</v>
      </c>
      <c r="K3842" t="s">
        <v>21703</v>
      </c>
      <c r="L3842" t="s">
        <v>719</v>
      </c>
    </row>
    <row r="3843" spans="1:12" x14ac:dyDescent="0.25">
      <c r="A3843">
        <v>13741</v>
      </c>
      <c r="B3843" t="s">
        <v>7558</v>
      </c>
      <c r="C3843" t="s">
        <v>7559</v>
      </c>
      <c r="D3843">
        <v>4.1100000000000003</v>
      </c>
      <c r="E3843" t="s">
        <v>21704</v>
      </c>
      <c r="F3843">
        <v>9781598165760</v>
      </c>
      <c r="G3843" t="s">
        <v>11</v>
      </c>
      <c r="H3843">
        <v>222</v>
      </c>
      <c r="I3843">
        <v>135</v>
      </c>
      <c r="J3843">
        <v>5</v>
      </c>
      <c r="K3843" t="s">
        <v>14319</v>
      </c>
      <c r="L3843" t="s">
        <v>1269</v>
      </c>
    </row>
    <row r="3844" spans="1:12" x14ac:dyDescent="0.25">
      <c r="A3844">
        <v>13743</v>
      </c>
      <c r="B3844" t="s">
        <v>7560</v>
      </c>
      <c r="C3844" t="s">
        <v>7559</v>
      </c>
      <c r="D3844">
        <v>4.25</v>
      </c>
      <c r="E3844" t="s">
        <v>21705</v>
      </c>
      <c r="F3844">
        <v>9781598165777</v>
      </c>
      <c r="G3844" t="s">
        <v>11</v>
      </c>
      <c r="H3844">
        <v>203</v>
      </c>
      <c r="I3844">
        <v>128</v>
      </c>
      <c r="J3844">
        <v>3</v>
      </c>
      <c r="K3844" t="s">
        <v>18467</v>
      </c>
      <c r="L3844" t="s">
        <v>1269</v>
      </c>
    </row>
    <row r="3845" spans="1:12" x14ac:dyDescent="0.25">
      <c r="A3845">
        <v>13746</v>
      </c>
      <c r="B3845" t="s">
        <v>12222</v>
      </c>
      <c r="C3845" t="s">
        <v>3155</v>
      </c>
      <c r="D3845">
        <v>3.7</v>
      </c>
      <c r="E3845" t="s">
        <v>21706</v>
      </c>
      <c r="F3845">
        <v>9780316013260</v>
      </c>
      <c r="G3845" t="s">
        <v>12134</v>
      </c>
      <c r="H3845">
        <v>307</v>
      </c>
      <c r="I3845">
        <v>2261</v>
      </c>
      <c r="J3845">
        <v>537</v>
      </c>
      <c r="K3845" t="s">
        <v>16337</v>
      </c>
      <c r="L3845" t="s">
        <v>1757</v>
      </c>
    </row>
    <row r="3846" spans="1:12" x14ac:dyDescent="0.25">
      <c r="A3846">
        <v>13747</v>
      </c>
      <c r="B3846" t="s">
        <v>3154</v>
      </c>
      <c r="C3846" t="s">
        <v>3155</v>
      </c>
      <c r="D3846">
        <v>3.7</v>
      </c>
      <c r="E3846" t="s">
        <v>21707</v>
      </c>
      <c r="F3846">
        <v>9780316109697</v>
      </c>
      <c r="G3846" t="s">
        <v>11</v>
      </c>
      <c r="H3846">
        <v>310</v>
      </c>
      <c r="I3846">
        <v>136123</v>
      </c>
      <c r="J3846">
        <v>5852</v>
      </c>
      <c r="K3846" t="s">
        <v>14837</v>
      </c>
      <c r="L3846" t="s">
        <v>117</v>
      </c>
    </row>
    <row r="3847" spans="1:12" x14ac:dyDescent="0.25">
      <c r="A3847">
        <v>13752</v>
      </c>
      <c r="B3847" t="s">
        <v>9969</v>
      </c>
      <c r="C3847" t="s">
        <v>9970</v>
      </c>
      <c r="D3847">
        <v>3.84</v>
      </c>
      <c r="E3847" t="s">
        <v>21708</v>
      </c>
      <c r="F3847">
        <v>9780679761068</v>
      </c>
      <c r="G3847" t="s">
        <v>11</v>
      </c>
      <c r="H3847">
        <v>189</v>
      </c>
      <c r="I3847">
        <v>2821</v>
      </c>
      <c r="J3847">
        <v>199</v>
      </c>
      <c r="K3847" t="s">
        <v>16526</v>
      </c>
      <c r="L3847" t="s">
        <v>2085</v>
      </c>
    </row>
    <row r="3848" spans="1:12" x14ac:dyDescent="0.25">
      <c r="A3848">
        <v>13759</v>
      </c>
      <c r="B3848" t="s">
        <v>766</v>
      </c>
      <c r="C3848" t="s">
        <v>767</v>
      </c>
      <c r="D3848">
        <v>4.05</v>
      </c>
      <c r="E3848" t="s">
        <v>21709</v>
      </c>
      <c r="F3848">
        <v>9780060747459</v>
      </c>
      <c r="G3848" t="s">
        <v>11</v>
      </c>
      <c r="H3848">
        <v>400</v>
      </c>
      <c r="I3848">
        <v>8080</v>
      </c>
      <c r="J3848">
        <v>336</v>
      </c>
      <c r="K3848" t="s">
        <v>16452</v>
      </c>
      <c r="L3848" t="s">
        <v>768</v>
      </c>
    </row>
    <row r="3849" spans="1:12" x14ac:dyDescent="0.25">
      <c r="A3849">
        <v>13762</v>
      </c>
      <c r="B3849" t="s">
        <v>21710</v>
      </c>
      <c r="C3849" t="s">
        <v>21711</v>
      </c>
      <c r="D3849">
        <v>4.08</v>
      </c>
      <c r="E3849" t="s">
        <v>21712</v>
      </c>
      <c r="F3849">
        <v>9780451218377</v>
      </c>
      <c r="G3849" t="s">
        <v>11</v>
      </c>
      <c r="H3849">
        <v>301</v>
      </c>
      <c r="I3849">
        <v>26</v>
      </c>
      <c r="J3849">
        <v>4</v>
      </c>
      <c r="K3849" t="s">
        <v>14728</v>
      </c>
      <c r="L3849" t="s">
        <v>3352</v>
      </c>
    </row>
    <row r="3850" spans="1:12" x14ac:dyDescent="0.25">
      <c r="A3850">
        <v>13764</v>
      </c>
      <c r="B3850" t="s">
        <v>769</v>
      </c>
      <c r="C3850" t="s">
        <v>770</v>
      </c>
      <c r="D3850">
        <v>4.4400000000000004</v>
      </c>
      <c r="E3850" t="s">
        <v>21713</v>
      </c>
      <c r="F3850">
        <v>9781421505565</v>
      </c>
      <c r="G3850" t="s">
        <v>11</v>
      </c>
      <c r="H3850">
        <v>191</v>
      </c>
      <c r="I3850">
        <v>1030</v>
      </c>
      <c r="J3850">
        <v>13</v>
      </c>
      <c r="K3850" t="s">
        <v>14609</v>
      </c>
      <c r="L3850" t="s">
        <v>71</v>
      </c>
    </row>
    <row r="3851" spans="1:12" x14ac:dyDescent="0.25">
      <c r="A3851">
        <v>13765</v>
      </c>
      <c r="B3851" t="s">
        <v>771</v>
      </c>
      <c r="C3851" t="s">
        <v>770</v>
      </c>
      <c r="D3851">
        <v>4.45</v>
      </c>
      <c r="E3851" t="s">
        <v>21714</v>
      </c>
      <c r="F3851">
        <v>9781421505572</v>
      </c>
      <c r="G3851" t="s">
        <v>11</v>
      </c>
      <c r="H3851">
        <v>191</v>
      </c>
      <c r="I3851">
        <v>1007</v>
      </c>
      <c r="J3851">
        <v>13</v>
      </c>
      <c r="K3851" t="s">
        <v>15615</v>
      </c>
      <c r="L3851" t="s">
        <v>21715</v>
      </c>
    </row>
    <row r="3852" spans="1:12" x14ac:dyDescent="0.25">
      <c r="A3852">
        <v>13767</v>
      </c>
      <c r="B3852" t="s">
        <v>7561</v>
      </c>
      <c r="C3852" t="s">
        <v>770</v>
      </c>
      <c r="D3852">
        <v>4.45</v>
      </c>
      <c r="E3852" t="s">
        <v>21716</v>
      </c>
      <c r="F3852">
        <v>9781421505589</v>
      </c>
      <c r="G3852" t="s">
        <v>11</v>
      </c>
      <c r="H3852">
        <v>191</v>
      </c>
      <c r="I3852">
        <v>999</v>
      </c>
      <c r="J3852">
        <v>13</v>
      </c>
      <c r="K3852" t="s">
        <v>14319</v>
      </c>
      <c r="L3852" t="s">
        <v>21715</v>
      </c>
    </row>
    <row r="3853" spans="1:12" x14ac:dyDescent="0.25">
      <c r="A3853">
        <v>13769</v>
      </c>
      <c r="B3853" t="s">
        <v>7562</v>
      </c>
      <c r="C3853" t="s">
        <v>770</v>
      </c>
      <c r="D3853">
        <v>4.4400000000000004</v>
      </c>
      <c r="E3853" t="s">
        <v>21717</v>
      </c>
      <c r="F3853">
        <v>9781421509976</v>
      </c>
      <c r="G3853" t="s">
        <v>11</v>
      </c>
      <c r="H3853">
        <v>189</v>
      </c>
      <c r="I3853">
        <v>984</v>
      </c>
      <c r="J3853">
        <v>10</v>
      </c>
      <c r="K3853" t="s">
        <v>20080</v>
      </c>
      <c r="L3853" t="s">
        <v>71</v>
      </c>
    </row>
    <row r="3854" spans="1:12" x14ac:dyDescent="0.25">
      <c r="A3854">
        <v>13783</v>
      </c>
      <c r="B3854" t="s">
        <v>12223</v>
      </c>
      <c r="C3854" t="s">
        <v>7564</v>
      </c>
      <c r="D3854">
        <v>4.3</v>
      </c>
      <c r="E3854" t="s">
        <v>21718</v>
      </c>
      <c r="F3854">
        <v>9781595324382</v>
      </c>
      <c r="G3854" t="s">
        <v>12134</v>
      </c>
      <c r="H3854">
        <v>192</v>
      </c>
      <c r="I3854">
        <v>611</v>
      </c>
      <c r="J3854">
        <v>14</v>
      </c>
      <c r="K3854" t="s">
        <v>14705</v>
      </c>
      <c r="L3854" t="s">
        <v>1269</v>
      </c>
    </row>
    <row r="3855" spans="1:12" x14ac:dyDescent="0.25">
      <c r="A3855">
        <v>13784</v>
      </c>
      <c r="B3855" t="s">
        <v>13900</v>
      </c>
      <c r="C3855" t="s">
        <v>7564</v>
      </c>
      <c r="D3855">
        <v>4.32</v>
      </c>
      <c r="E3855" t="s">
        <v>21719</v>
      </c>
      <c r="F3855">
        <v>9781595324399</v>
      </c>
      <c r="G3855" t="s">
        <v>13842</v>
      </c>
      <c r="H3855">
        <v>185</v>
      </c>
      <c r="I3855">
        <v>562</v>
      </c>
      <c r="J3855">
        <v>11</v>
      </c>
      <c r="K3855" t="s">
        <v>14677</v>
      </c>
      <c r="L3855" t="s">
        <v>1269</v>
      </c>
    </row>
    <row r="3856" spans="1:12" x14ac:dyDescent="0.25">
      <c r="A3856">
        <v>13785</v>
      </c>
      <c r="B3856" t="s">
        <v>7563</v>
      </c>
      <c r="C3856" t="s">
        <v>7564</v>
      </c>
      <c r="D3856">
        <v>4.28</v>
      </c>
      <c r="E3856" t="s">
        <v>21720</v>
      </c>
      <c r="F3856">
        <v>9781598161984</v>
      </c>
      <c r="G3856" t="s">
        <v>11</v>
      </c>
      <c r="H3856">
        <v>182</v>
      </c>
      <c r="I3856">
        <v>478</v>
      </c>
      <c r="J3856">
        <v>12</v>
      </c>
      <c r="K3856" t="s">
        <v>18288</v>
      </c>
      <c r="L3856" t="s">
        <v>1269</v>
      </c>
    </row>
    <row r="3857" spans="1:12" x14ac:dyDescent="0.25">
      <c r="A3857">
        <v>13786</v>
      </c>
      <c r="B3857" t="s">
        <v>12979</v>
      </c>
      <c r="C3857" t="s">
        <v>7564</v>
      </c>
      <c r="D3857">
        <v>4.37</v>
      </c>
      <c r="E3857" t="s">
        <v>21721</v>
      </c>
      <c r="F3857">
        <v>9781598161991</v>
      </c>
      <c r="G3857" t="s">
        <v>12134</v>
      </c>
      <c r="H3857">
        <v>179</v>
      </c>
      <c r="I3857">
        <v>497</v>
      </c>
      <c r="J3857">
        <v>9</v>
      </c>
      <c r="K3857" t="s">
        <v>16773</v>
      </c>
      <c r="L3857" t="s">
        <v>1269</v>
      </c>
    </row>
    <row r="3858" spans="1:12" x14ac:dyDescent="0.25">
      <c r="A3858">
        <v>13793</v>
      </c>
      <c r="B3858" t="s">
        <v>21722</v>
      </c>
      <c r="C3858" t="s">
        <v>21723</v>
      </c>
      <c r="D3858">
        <v>4.28</v>
      </c>
      <c r="E3858" t="s">
        <v>21724</v>
      </c>
      <c r="F3858">
        <v>9784063405149</v>
      </c>
      <c r="G3858" t="s">
        <v>16086</v>
      </c>
      <c r="H3858">
        <v>184</v>
      </c>
      <c r="I3858">
        <v>6</v>
      </c>
      <c r="J3858">
        <v>0</v>
      </c>
      <c r="K3858" t="s">
        <v>19015</v>
      </c>
      <c r="L3858" t="s">
        <v>21579</v>
      </c>
    </row>
    <row r="3859" spans="1:12" x14ac:dyDescent="0.25">
      <c r="A3859">
        <v>13797</v>
      </c>
      <c r="B3859" t="s">
        <v>21725</v>
      </c>
      <c r="C3859" t="s">
        <v>21726</v>
      </c>
      <c r="D3859">
        <v>4.1900000000000004</v>
      </c>
      <c r="E3859" t="s">
        <v>21727</v>
      </c>
      <c r="F3859">
        <v>9781553377528</v>
      </c>
      <c r="G3859" t="s">
        <v>11</v>
      </c>
      <c r="H3859">
        <v>32</v>
      </c>
      <c r="I3859">
        <v>645</v>
      </c>
      <c r="J3859">
        <v>123</v>
      </c>
      <c r="K3859" t="s">
        <v>14837</v>
      </c>
      <c r="L3859" t="s">
        <v>21728</v>
      </c>
    </row>
    <row r="3860" spans="1:12" x14ac:dyDescent="0.25">
      <c r="A3860">
        <v>13800</v>
      </c>
      <c r="B3860" t="s">
        <v>4151</v>
      </c>
      <c r="C3860" t="s">
        <v>4152</v>
      </c>
      <c r="D3860">
        <v>3.56</v>
      </c>
      <c r="E3860" t="s">
        <v>21729</v>
      </c>
      <c r="F3860">
        <v>9780312422240</v>
      </c>
      <c r="G3860" t="s">
        <v>11</v>
      </c>
      <c r="H3860">
        <v>304</v>
      </c>
      <c r="I3860">
        <v>976</v>
      </c>
      <c r="J3860">
        <v>106</v>
      </c>
      <c r="K3860" t="s">
        <v>14684</v>
      </c>
      <c r="L3860" t="s">
        <v>4153</v>
      </c>
    </row>
    <row r="3861" spans="1:12" x14ac:dyDescent="0.25">
      <c r="A3861">
        <v>13806</v>
      </c>
      <c r="B3861" t="s">
        <v>7565</v>
      </c>
      <c r="C3861" t="s">
        <v>7566</v>
      </c>
      <c r="D3861">
        <v>3.93</v>
      </c>
      <c r="E3861" t="s">
        <v>21730</v>
      </c>
      <c r="F3861">
        <v>9781585678839</v>
      </c>
      <c r="G3861" t="s">
        <v>11</v>
      </c>
      <c r="H3861">
        <v>560</v>
      </c>
      <c r="I3861">
        <v>8716</v>
      </c>
      <c r="J3861">
        <v>228</v>
      </c>
      <c r="K3861" t="s">
        <v>21166</v>
      </c>
      <c r="L3861" t="s">
        <v>896</v>
      </c>
    </row>
    <row r="3862" spans="1:12" x14ac:dyDescent="0.25">
      <c r="A3862">
        <v>13807</v>
      </c>
      <c r="B3862" t="s">
        <v>12405</v>
      </c>
      <c r="C3862" t="s">
        <v>7568</v>
      </c>
      <c r="D3862">
        <v>3.96</v>
      </c>
      <c r="E3862" t="s">
        <v>21731</v>
      </c>
      <c r="F3862">
        <v>9780060792787</v>
      </c>
      <c r="G3862" t="s">
        <v>12134</v>
      </c>
      <c r="H3862">
        <v>368</v>
      </c>
      <c r="I3862">
        <v>9698</v>
      </c>
      <c r="J3862">
        <v>110</v>
      </c>
      <c r="K3862" t="s">
        <v>16407</v>
      </c>
      <c r="L3862" t="s">
        <v>2104</v>
      </c>
    </row>
    <row r="3863" spans="1:12" x14ac:dyDescent="0.25">
      <c r="A3863">
        <v>13812</v>
      </c>
      <c r="B3863" t="s">
        <v>773</v>
      </c>
      <c r="C3863" t="s">
        <v>7568</v>
      </c>
      <c r="D3863">
        <v>4.17</v>
      </c>
      <c r="E3863" t="s">
        <v>21732</v>
      </c>
      <c r="F3863">
        <v>9780553564945</v>
      </c>
      <c r="G3863" t="s">
        <v>11</v>
      </c>
      <c r="H3863">
        <v>485</v>
      </c>
      <c r="I3863">
        <v>73396</v>
      </c>
      <c r="J3863">
        <v>1367</v>
      </c>
      <c r="K3863" t="s">
        <v>14519</v>
      </c>
      <c r="L3863" t="s">
        <v>3095</v>
      </c>
    </row>
    <row r="3864" spans="1:12" x14ac:dyDescent="0.25">
      <c r="A3864">
        <v>13814</v>
      </c>
      <c r="B3864" t="s">
        <v>7567</v>
      </c>
      <c r="C3864" t="s">
        <v>7568</v>
      </c>
      <c r="D3864">
        <v>4</v>
      </c>
      <c r="E3864" t="s">
        <v>21733</v>
      </c>
      <c r="F3864">
        <v>9780060792800</v>
      </c>
      <c r="G3864" t="s">
        <v>11</v>
      </c>
      <c r="H3864">
        <v>319</v>
      </c>
      <c r="I3864">
        <v>9291</v>
      </c>
      <c r="J3864">
        <v>97</v>
      </c>
      <c r="K3864" t="s">
        <v>21734</v>
      </c>
      <c r="L3864" t="s">
        <v>21735</v>
      </c>
    </row>
    <row r="3865" spans="1:12" x14ac:dyDescent="0.25">
      <c r="A3865">
        <v>13820</v>
      </c>
      <c r="B3865" t="s">
        <v>12224</v>
      </c>
      <c r="C3865" t="s">
        <v>12225</v>
      </c>
      <c r="D3865">
        <v>3.95</v>
      </c>
      <c r="E3865" t="s">
        <v>21736</v>
      </c>
      <c r="F3865">
        <v>9780809530953</v>
      </c>
      <c r="G3865" t="s">
        <v>12134</v>
      </c>
      <c r="H3865">
        <v>255</v>
      </c>
      <c r="I3865">
        <v>337</v>
      </c>
      <c r="J3865">
        <v>10</v>
      </c>
      <c r="K3865" t="s">
        <v>21737</v>
      </c>
      <c r="L3865" t="s">
        <v>3283</v>
      </c>
    </row>
    <row r="3866" spans="1:12" x14ac:dyDescent="0.25">
      <c r="A3866">
        <v>13821</v>
      </c>
      <c r="B3866" t="s">
        <v>9575</v>
      </c>
      <c r="C3866" t="s">
        <v>5786</v>
      </c>
      <c r="D3866">
        <v>4.0999999999999996</v>
      </c>
      <c r="E3866" t="s">
        <v>21738</v>
      </c>
      <c r="F3866">
        <v>9780060567231</v>
      </c>
      <c r="G3866" t="s">
        <v>11</v>
      </c>
      <c r="H3866">
        <v>296</v>
      </c>
      <c r="I3866">
        <v>23392</v>
      </c>
      <c r="J3866">
        <v>1104</v>
      </c>
      <c r="K3866" t="s">
        <v>21739</v>
      </c>
      <c r="L3866" t="s">
        <v>2104</v>
      </c>
    </row>
    <row r="3867" spans="1:12" x14ac:dyDescent="0.25">
      <c r="A3867">
        <v>13823</v>
      </c>
      <c r="B3867" t="s">
        <v>3156</v>
      </c>
      <c r="C3867" t="s">
        <v>3157</v>
      </c>
      <c r="D3867">
        <v>3.77</v>
      </c>
      <c r="E3867" t="s">
        <v>21740</v>
      </c>
      <c r="F3867">
        <v>9781596871328</v>
      </c>
      <c r="G3867" t="s">
        <v>11</v>
      </c>
      <c r="H3867">
        <v>310</v>
      </c>
      <c r="I3867">
        <v>753</v>
      </c>
      <c r="J3867">
        <v>13</v>
      </c>
      <c r="K3867" t="s">
        <v>14886</v>
      </c>
      <c r="L3867" t="s">
        <v>3158</v>
      </c>
    </row>
    <row r="3868" spans="1:12" x14ac:dyDescent="0.25">
      <c r="A3868">
        <v>13829</v>
      </c>
      <c r="B3868" t="s">
        <v>2233</v>
      </c>
      <c r="C3868" t="s">
        <v>2234</v>
      </c>
      <c r="D3868">
        <v>4.1500000000000004</v>
      </c>
      <c r="E3868" t="s">
        <v>21741</v>
      </c>
      <c r="F3868">
        <v>9780375814686</v>
      </c>
      <c r="G3868" t="s">
        <v>11</v>
      </c>
      <c r="H3868">
        <v>581</v>
      </c>
      <c r="I3868">
        <v>56973</v>
      </c>
      <c r="J3868">
        <v>1623</v>
      </c>
      <c r="K3868" t="s">
        <v>17506</v>
      </c>
      <c r="L3868" t="s">
        <v>2028</v>
      </c>
    </row>
    <row r="3869" spans="1:12" x14ac:dyDescent="0.25">
      <c r="A3869">
        <v>13831</v>
      </c>
      <c r="B3869" t="s">
        <v>2612</v>
      </c>
      <c r="C3869" t="s">
        <v>2234</v>
      </c>
      <c r="D3869">
        <v>4.26</v>
      </c>
      <c r="E3869" t="s">
        <v>21742</v>
      </c>
      <c r="F3869">
        <v>9780689878558</v>
      </c>
      <c r="G3869" t="s">
        <v>11</v>
      </c>
      <c r="H3869">
        <v>274</v>
      </c>
      <c r="I3869">
        <v>101059</v>
      </c>
      <c r="J3869">
        <v>3815</v>
      </c>
      <c r="K3869" t="s">
        <v>14813</v>
      </c>
      <c r="L3869" t="s">
        <v>2238</v>
      </c>
    </row>
    <row r="3870" spans="1:12" x14ac:dyDescent="0.25">
      <c r="A3870">
        <v>13832</v>
      </c>
      <c r="B3870" t="s">
        <v>2235</v>
      </c>
      <c r="C3870" t="s">
        <v>2236</v>
      </c>
      <c r="D3870">
        <v>3.91</v>
      </c>
      <c r="E3870" t="s">
        <v>21743</v>
      </c>
      <c r="F3870">
        <v>9780375829635</v>
      </c>
      <c r="G3870" t="s">
        <v>11</v>
      </c>
      <c r="H3870">
        <v>312</v>
      </c>
      <c r="I3870">
        <v>3643</v>
      </c>
      <c r="J3870">
        <v>74</v>
      </c>
      <c r="K3870" t="s">
        <v>17506</v>
      </c>
      <c r="L3870" t="s">
        <v>2028</v>
      </c>
    </row>
    <row r="3871" spans="1:12" x14ac:dyDescent="0.25">
      <c r="A3871">
        <v>13833</v>
      </c>
      <c r="B3871" t="s">
        <v>2613</v>
      </c>
      <c r="C3871" t="s">
        <v>2234</v>
      </c>
      <c r="D3871">
        <v>4.29</v>
      </c>
      <c r="E3871" t="s">
        <v>21744</v>
      </c>
      <c r="F3871">
        <v>9781416903376</v>
      </c>
      <c r="G3871" t="s">
        <v>11</v>
      </c>
      <c r="H3871">
        <v>358</v>
      </c>
      <c r="I3871">
        <v>49912</v>
      </c>
      <c r="J3871">
        <v>615</v>
      </c>
      <c r="K3871" t="s">
        <v>14445</v>
      </c>
      <c r="L3871" t="s">
        <v>2238</v>
      </c>
    </row>
    <row r="3872" spans="1:12" x14ac:dyDescent="0.25">
      <c r="A3872">
        <v>13834</v>
      </c>
      <c r="B3872" t="s">
        <v>2237</v>
      </c>
      <c r="C3872" t="s">
        <v>2234</v>
      </c>
      <c r="D3872">
        <v>4.32</v>
      </c>
      <c r="E3872" t="s">
        <v>21745</v>
      </c>
      <c r="F3872">
        <v>9781416908173</v>
      </c>
      <c r="G3872" t="s">
        <v>11</v>
      </c>
      <c r="H3872">
        <v>347</v>
      </c>
      <c r="I3872">
        <v>46937</v>
      </c>
      <c r="J3872">
        <v>665</v>
      </c>
      <c r="K3872" t="s">
        <v>15473</v>
      </c>
      <c r="L3872" t="s">
        <v>2238</v>
      </c>
    </row>
    <row r="3873" spans="1:12" x14ac:dyDescent="0.25">
      <c r="A3873">
        <v>13835</v>
      </c>
      <c r="B3873" t="s">
        <v>2614</v>
      </c>
      <c r="C3873" t="s">
        <v>2234</v>
      </c>
      <c r="D3873">
        <v>4.24</v>
      </c>
      <c r="E3873" t="s">
        <v>21746</v>
      </c>
      <c r="F3873">
        <v>9780689878565</v>
      </c>
      <c r="G3873" t="s">
        <v>11</v>
      </c>
      <c r="H3873">
        <v>264</v>
      </c>
      <c r="I3873">
        <v>77540</v>
      </c>
      <c r="J3873">
        <v>1396</v>
      </c>
      <c r="K3873" t="s">
        <v>14813</v>
      </c>
      <c r="L3873" t="s">
        <v>2238</v>
      </c>
    </row>
    <row r="3874" spans="1:12" x14ac:dyDescent="0.25">
      <c r="A3874">
        <v>13836</v>
      </c>
      <c r="B3874" t="s">
        <v>2615</v>
      </c>
      <c r="C3874" t="s">
        <v>2234</v>
      </c>
      <c r="D3874">
        <v>4.32</v>
      </c>
      <c r="E3874" t="s">
        <v>21747</v>
      </c>
      <c r="F3874">
        <v>9781416903437</v>
      </c>
      <c r="G3874" t="s">
        <v>11</v>
      </c>
      <c r="H3874">
        <v>362</v>
      </c>
      <c r="I3874">
        <v>61677</v>
      </c>
      <c r="J3874">
        <v>1448</v>
      </c>
      <c r="K3874" t="s">
        <v>14445</v>
      </c>
      <c r="L3874" t="s">
        <v>2238</v>
      </c>
    </row>
    <row r="3875" spans="1:12" x14ac:dyDescent="0.25">
      <c r="A3875">
        <v>13837</v>
      </c>
      <c r="B3875" t="s">
        <v>12496</v>
      </c>
      <c r="C3875" t="s">
        <v>2234</v>
      </c>
      <c r="D3875">
        <v>4.28</v>
      </c>
      <c r="E3875" t="s">
        <v>21748</v>
      </c>
      <c r="F3875">
        <v>9780689878572</v>
      </c>
      <c r="G3875" t="s">
        <v>12134</v>
      </c>
      <c r="H3875">
        <v>384</v>
      </c>
      <c r="I3875">
        <v>72386</v>
      </c>
      <c r="J3875">
        <v>1230</v>
      </c>
      <c r="K3875" t="s">
        <v>14813</v>
      </c>
      <c r="L3875" t="s">
        <v>2238</v>
      </c>
    </row>
    <row r="3876" spans="1:12" x14ac:dyDescent="0.25">
      <c r="A3876">
        <v>13839</v>
      </c>
      <c r="B3876" t="s">
        <v>6697</v>
      </c>
      <c r="C3876" t="s">
        <v>6698</v>
      </c>
      <c r="D3876">
        <v>4.0599999999999996</v>
      </c>
      <c r="E3876" t="s">
        <v>21749</v>
      </c>
      <c r="F3876">
        <v>9780375760396</v>
      </c>
      <c r="G3876" t="s">
        <v>11</v>
      </c>
      <c r="H3876">
        <v>297</v>
      </c>
      <c r="I3876">
        <v>39680</v>
      </c>
      <c r="J3876">
        <v>2780</v>
      </c>
      <c r="K3876" t="s">
        <v>19916</v>
      </c>
      <c r="L3876" t="s">
        <v>2341</v>
      </c>
    </row>
    <row r="3877" spans="1:12" x14ac:dyDescent="0.25">
      <c r="A3877">
        <v>13842</v>
      </c>
      <c r="B3877" t="s">
        <v>6697</v>
      </c>
      <c r="C3877" t="s">
        <v>21750</v>
      </c>
      <c r="D3877">
        <v>4.0599999999999996</v>
      </c>
      <c r="E3877" t="s">
        <v>21751</v>
      </c>
      <c r="F3877">
        <v>9781596590939</v>
      </c>
      <c r="G3877" t="s">
        <v>11</v>
      </c>
      <c r="H3877">
        <v>0</v>
      </c>
      <c r="I3877">
        <v>117</v>
      </c>
      <c r="J3877">
        <v>36</v>
      </c>
      <c r="K3877" t="s">
        <v>21752</v>
      </c>
      <c r="L3877" t="s">
        <v>21753</v>
      </c>
    </row>
    <row r="3878" spans="1:12" x14ac:dyDescent="0.25">
      <c r="A3878">
        <v>13845</v>
      </c>
      <c r="B3878" t="s">
        <v>8653</v>
      </c>
      <c r="C3878" t="s">
        <v>8654</v>
      </c>
      <c r="D3878">
        <v>4.12</v>
      </c>
      <c r="E3878" t="s">
        <v>21754</v>
      </c>
      <c r="F3878">
        <v>9780753453346</v>
      </c>
      <c r="G3878" t="s">
        <v>11</v>
      </c>
      <c r="H3878">
        <v>224</v>
      </c>
      <c r="I3878">
        <v>846</v>
      </c>
      <c r="J3878">
        <v>17</v>
      </c>
      <c r="K3878" t="s">
        <v>14934</v>
      </c>
      <c r="L3878" t="s">
        <v>6020</v>
      </c>
    </row>
    <row r="3879" spans="1:12" x14ac:dyDescent="0.25">
      <c r="A3879">
        <v>13847</v>
      </c>
      <c r="B3879" t="s">
        <v>7569</v>
      </c>
      <c r="C3879" t="s">
        <v>7570</v>
      </c>
      <c r="D3879">
        <v>4.09</v>
      </c>
      <c r="E3879" t="s">
        <v>21755</v>
      </c>
      <c r="F3879">
        <v>9781586857028</v>
      </c>
      <c r="G3879" t="s">
        <v>11</v>
      </c>
      <c r="H3879">
        <v>256</v>
      </c>
      <c r="I3879">
        <v>459</v>
      </c>
      <c r="J3879">
        <v>37</v>
      </c>
      <c r="K3879" t="s">
        <v>15503</v>
      </c>
      <c r="L3879" t="s">
        <v>337</v>
      </c>
    </row>
    <row r="3880" spans="1:12" x14ac:dyDescent="0.25">
      <c r="A3880">
        <v>13853</v>
      </c>
      <c r="B3880" t="s">
        <v>12855</v>
      </c>
      <c r="C3880" t="s">
        <v>2602</v>
      </c>
      <c r="D3880">
        <v>4.21</v>
      </c>
      <c r="E3880" t="s">
        <v>21756</v>
      </c>
      <c r="F3880">
        <v>9780060530839</v>
      </c>
      <c r="G3880" t="s">
        <v>12134</v>
      </c>
      <c r="H3880">
        <v>112</v>
      </c>
      <c r="I3880">
        <v>381</v>
      </c>
      <c r="J3880">
        <v>19</v>
      </c>
      <c r="K3880" t="s">
        <v>19358</v>
      </c>
      <c r="L3880" t="s">
        <v>2137</v>
      </c>
    </row>
    <row r="3881" spans="1:12" x14ac:dyDescent="0.25">
      <c r="A3881">
        <v>13854</v>
      </c>
      <c r="B3881" t="s">
        <v>772</v>
      </c>
      <c r="C3881" t="s">
        <v>306</v>
      </c>
      <c r="D3881">
        <v>4.17</v>
      </c>
      <c r="E3881" t="s">
        <v>21757</v>
      </c>
      <c r="F3881">
        <v>9780786940738</v>
      </c>
      <c r="G3881" t="s">
        <v>11</v>
      </c>
      <c r="H3881">
        <v>373</v>
      </c>
      <c r="I3881">
        <v>7847</v>
      </c>
      <c r="J3881">
        <v>104</v>
      </c>
      <c r="K3881" t="s">
        <v>14609</v>
      </c>
      <c r="L3881" t="s">
        <v>307</v>
      </c>
    </row>
    <row r="3882" spans="1:12" x14ac:dyDescent="0.25">
      <c r="A3882">
        <v>13856</v>
      </c>
      <c r="B3882" t="s">
        <v>13901</v>
      </c>
      <c r="C3882" t="s">
        <v>1643</v>
      </c>
      <c r="D3882">
        <v>4.22</v>
      </c>
      <c r="E3882" t="s">
        <v>21758</v>
      </c>
      <c r="F3882">
        <v>9780552152969</v>
      </c>
      <c r="G3882" t="s">
        <v>13842</v>
      </c>
      <c r="H3882">
        <v>368</v>
      </c>
      <c r="I3882">
        <v>346</v>
      </c>
      <c r="J3882">
        <v>31</v>
      </c>
      <c r="K3882" t="s">
        <v>14831</v>
      </c>
      <c r="L3882" t="s">
        <v>1406</v>
      </c>
    </row>
    <row r="3883" spans="1:12" x14ac:dyDescent="0.25">
      <c r="A3883">
        <v>13860</v>
      </c>
      <c r="B3883" t="s">
        <v>5529</v>
      </c>
      <c r="C3883" t="s">
        <v>5530</v>
      </c>
      <c r="D3883">
        <v>3.8</v>
      </c>
      <c r="E3883" t="s">
        <v>21759</v>
      </c>
      <c r="F3883">
        <v>9780689855924</v>
      </c>
      <c r="G3883" t="s">
        <v>11</v>
      </c>
      <c r="H3883">
        <v>175</v>
      </c>
      <c r="I3883">
        <v>353</v>
      </c>
      <c r="J3883">
        <v>20</v>
      </c>
      <c r="K3883" t="s">
        <v>15496</v>
      </c>
      <c r="L3883" t="s">
        <v>399</v>
      </c>
    </row>
    <row r="3884" spans="1:12" x14ac:dyDescent="0.25">
      <c r="A3884">
        <v>13867</v>
      </c>
      <c r="B3884" t="s">
        <v>773</v>
      </c>
      <c r="C3884" t="s">
        <v>7568</v>
      </c>
      <c r="D3884">
        <v>4.17</v>
      </c>
      <c r="E3884" t="s">
        <v>21760</v>
      </c>
      <c r="F3884">
        <v>9780553267600</v>
      </c>
      <c r="G3884" t="s">
        <v>11</v>
      </c>
      <c r="H3884">
        <v>336</v>
      </c>
      <c r="I3884">
        <v>614</v>
      </c>
      <c r="J3884">
        <v>19</v>
      </c>
      <c r="K3884" t="s">
        <v>17612</v>
      </c>
      <c r="L3884" t="s">
        <v>2821</v>
      </c>
    </row>
    <row r="3885" spans="1:12" x14ac:dyDescent="0.25">
      <c r="A3885">
        <v>13871</v>
      </c>
      <c r="B3885" t="s">
        <v>773</v>
      </c>
      <c r="C3885" t="s">
        <v>774</v>
      </c>
      <c r="D3885">
        <v>4.45</v>
      </c>
      <c r="E3885" t="s">
        <v>21761</v>
      </c>
      <c r="F3885">
        <v>9780976401155</v>
      </c>
      <c r="G3885" t="s">
        <v>11</v>
      </c>
      <c r="H3885">
        <v>265</v>
      </c>
      <c r="I3885">
        <v>276</v>
      </c>
      <c r="J3885">
        <v>5</v>
      </c>
      <c r="K3885" t="s">
        <v>20168</v>
      </c>
      <c r="L3885" t="s">
        <v>775</v>
      </c>
    </row>
    <row r="3886" spans="1:12" x14ac:dyDescent="0.25">
      <c r="A3886">
        <v>13872</v>
      </c>
      <c r="B3886" t="s">
        <v>6699</v>
      </c>
      <c r="C3886" t="s">
        <v>6700</v>
      </c>
      <c r="D3886">
        <v>3.97</v>
      </c>
      <c r="E3886" t="s">
        <v>21762</v>
      </c>
      <c r="F3886">
        <v>9780375713347</v>
      </c>
      <c r="G3886" t="s">
        <v>11</v>
      </c>
      <c r="H3886">
        <v>348</v>
      </c>
      <c r="I3886">
        <v>50103</v>
      </c>
      <c r="J3886">
        <v>5030</v>
      </c>
      <c r="K3886" t="s">
        <v>16782</v>
      </c>
      <c r="L3886" t="s">
        <v>6701</v>
      </c>
    </row>
    <row r="3887" spans="1:12" x14ac:dyDescent="0.25">
      <c r="A3887">
        <v>13876</v>
      </c>
      <c r="B3887" t="s">
        <v>21763</v>
      </c>
      <c r="C3887" t="s">
        <v>21764</v>
      </c>
      <c r="D3887">
        <v>3.97</v>
      </c>
      <c r="E3887" t="s">
        <v>21765</v>
      </c>
      <c r="F3887">
        <v>9780679853954</v>
      </c>
      <c r="G3887" t="s">
        <v>11</v>
      </c>
      <c r="H3887">
        <v>144</v>
      </c>
      <c r="I3887">
        <v>37</v>
      </c>
      <c r="J3887">
        <v>4</v>
      </c>
      <c r="K3887" t="s">
        <v>20552</v>
      </c>
      <c r="L3887" t="s">
        <v>3338</v>
      </c>
    </row>
    <row r="3888" spans="1:12" x14ac:dyDescent="0.25">
      <c r="A3888">
        <v>13878</v>
      </c>
      <c r="B3888" t="s">
        <v>7571</v>
      </c>
      <c r="C3888" t="s">
        <v>7568</v>
      </c>
      <c r="D3888">
        <v>3.98</v>
      </c>
      <c r="E3888" t="s">
        <v>21766</v>
      </c>
      <c r="F3888">
        <v>9780553588118</v>
      </c>
      <c r="G3888" t="s">
        <v>11</v>
      </c>
      <c r="H3888">
        <v>429</v>
      </c>
      <c r="I3888">
        <v>19537</v>
      </c>
      <c r="J3888">
        <v>171</v>
      </c>
      <c r="K3888" t="s">
        <v>21767</v>
      </c>
      <c r="L3888" t="s">
        <v>7572</v>
      </c>
    </row>
    <row r="3889" spans="1:12" x14ac:dyDescent="0.25">
      <c r="A3889">
        <v>13879</v>
      </c>
      <c r="B3889" t="s">
        <v>13404</v>
      </c>
      <c r="C3889" t="s">
        <v>7568</v>
      </c>
      <c r="D3889">
        <v>4.0199999999999996</v>
      </c>
      <c r="E3889" t="s">
        <v>21768</v>
      </c>
      <c r="F3889">
        <v>9780380973996</v>
      </c>
      <c r="G3889" t="s">
        <v>12134</v>
      </c>
      <c r="H3889">
        <v>417</v>
      </c>
      <c r="I3889">
        <v>131</v>
      </c>
      <c r="J3889">
        <v>4</v>
      </c>
      <c r="K3889" t="s">
        <v>14430</v>
      </c>
      <c r="L3889" t="s">
        <v>13405</v>
      </c>
    </row>
    <row r="3890" spans="1:12" x14ac:dyDescent="0.25">
      <c r="A3890">
        <v>13881</v>
      </c>
      <c r="B3890" t="s">
        <v>13406</v>
      </c>
      <c r="C3890" t="s">
        <v>7568</v>
      </c>
      <c r="D3890">
        <v>4.05</v>
      </c>
      <c r="E3890" t="s">
        <v>21769</v>
      </c>
      <c r="F3890">
        <v>9780380974733</v>
      </c>
      <c r="G3890" t="s">
        <v>12134</v>
      </c>
      <c r="H3890">
        <v>436</v>
      </c>
      <c r="I3890">
        <v>21965</v>
      </c>
      <c r="J3890">
        <v>92</v>
      </c>
      <c r="K3890" t="s">
        <v>15546</v>
      </c>
      <c r="L3890" t="s">
        <v>2896</v>
      </c>
    </row>
    <row r="3891" spans="1:12" x14ac:dyDescent="0.25">
      <c r="A3891">
        <v>13890</v>
      </c>
      <c r="B3891" t="s">
        <v>11999</v>
      </c>
      <c r="C3891" t="s">
        <v>5891</v>
      </c>
      <c r="D3891">
        <v>4.04</v>
      </c>
      <c r="E3891" t="s">
        <v>21770</v>
      </c>
      <c r="F3891">
        <v>9780812550283</v>
      </c>
      <c r="G3891" t="s">
        <v>11</v>
      </c>
      <c r="H3891">
        <v>880</v>
      </c>
      <c r="I3891">
        <v>106712</v>
      </c>
      <c r="J3891">
        <v>1604</v>
      </c>
      <c r="K3891" t="s">
        <v>21771</v>
      </c>
      <c r="L3891" t="s">
        <v>36</v>
      </c>
    </row>
    <row r="3892" spans="1:12" x14ac:dyDescent="0.25">
      <c r="A3892">
        <v>13891</v>
      </c>
      <c r="B3892" t="s">
        <v>6198</v>
      </c>
      <c r="C3892" t="s">
        <v>5891</v>
      </c>
      <c r="D3892">
        <v>3.94</v>
      </c>
      <c r="E3892" t="s">
        <v>21772</v>
      </c>
      <c r="F3892">
        <v>9780812575583</v>
      </c>
      <c r="G3892" t="s">
        <v>11</v>
      </c>
      <c r="H3892">
        <v>780</v>
      </c>
      <c r="I3892">
        <v>86944</v>
      </c>
      <c r="J3892">
        <v>1442</v>
      </c>
      <c r="K3892" t="s">
        <v>15895</v>
      </c>
      <c r="L3892" t="s">
        <v>988</v>
      </c>
    </row>
    <row r="3893" spans="1:12" x14ac:dyDescent="0.25">
      <c r="A3893">
        <v>13895</v>
      </c>
      <c r="B3893" t="s">
        <v>11451</v>
      </c>
      <c r="C3893" t="s">
        <v>5891</v>
      </c>
      <c r="D3893">
        <v>4.16</v>
      </c>
      <c r="E3893" t="s">
        <v>21773</v>
      </c>
      <c r="F3893">
        <v>9781857232097</v>
      </c>
      <c r="G3893" t="s">
        <v>11</v>
      </c>
      <c r="H3893">
        <v>912</v>
      </c>
      <c r="I3893">
        <v>113052</v>
      </c>
      <c r="J3893">
        <v>1673</v>
      </c>
      <c r="K3893" t="s">
        <v>21774</v>
      </c>
      <c r="L3893" t="s">
        <v>1664</v>
      </c>
    </row>
    <row r="3894" spans="1:12" x14ac:dyDescent="0.25">
      <c r="A3894">
        <v>13912</v>
      </c>
      <c r="B3894" t="s">
        <v>6199</v>
      </c>
      <c r="C3894" t="s">
        <v>6200</v>
      </c>
      <c r="D3894">
        <v>4.13</v>
      </c>
      <c r="E3894" t="s">
        <v>21775</v>
      </c>
      <c r="F3894">
        <v>9780571212927</v>
      </c>
      <c r="G3894" t="s">
        <v>11</v>
      </c>
      <c r="H3894">
        <v>461</v>
      </c>
      <c r="I3894">
        <v>115201</v>
      </c>
      <c r="J3894">
        <v>1008</v>
      </c>
      <c r="K3894" t="s">
        <v>18343</v>
      </c>
      <c r="L3894" t="s">
        <v>5349</v>
      </c>
    </row>
    <row r="3895" spans="1:12" x14ac:dyDescent="0.25">
      <c r="A3895">
        <v>13913</v>
      </c>
      <c r="B3895" t="s">
        <v>12728</v>
      </c>
      <c r="C3895" t="s">
        <v>12729</v>
      </c>
      <c r="D3895">
        <v>3.62</v>
      </c>
      <c r="E3895" t="s">
        <v>21776</v>
      </c>
      <c r="F3895">
        <v>9780091894603</v>
      </c>
      <c r="G3895" t="s">
        <v>12134</v>
      </c>
      <c r="H3895">
        <v>232</v>
      </c>
      <c r="I3895">
        <v>1595</v>
      </c>
      <c r="J3895">
        <v>135</v>
      </c>
      <c r="K3895" t="s">
        <v>17664</v>
      </c>
      <c r="L3895" t="s">
        <v>1591</v>
      </c>
    </row>
    <row r="3896" spans="1:12" x14ac:dyDescent="0.25">
      <c r="A3896">
        <v>13914</v>
      </c>
      <c r="B3896" t="s">
        <v>21777</v>
      </c>
      <c r="C3896" t="s">
        <v>21778</v>
      </c>
      <c r="D3896">
        <v>4.22</v>
      </c>
      <c r="E3896" t="s">
        <v>21779</v>
      </c>
      <c r="F3896">
        <v>9780861713455</v>
      </c>
      <c r="G3896" t="s">
        <v>11</v>
      </c>
      <c r="H3896">
        <v>170</v>
      </c>
      <c r="I3896">
        <v>28</v>
      </c>
      <c r="J3896">
        <v>1</v>
      </c>
      <c r="K3896" t="s">
        <v>15702</v>
      </c>
      <c r="L3896" t="s">
        <v>3699</v>
      </c>
    </row>
    <row r="3897" spans="1:12" x14ac:dyDescent="0.25">
      <c r="A3897">
        <v>13916</v>
      </c>
      <c r="B3897" t="s">
        <v>21780</v>
      </c>
      <c r="C3897" t="s">
        <v>21781</v>
      </c>
      <c r="D3897">
        <v>4.13</v>
      </c>
      <c r="E3897" t="s">
        <v>21782</v>
      </c>
      <c r="F3897">
        <v>9788817128711</v>
      </c>
      <c r="G3897" t="s">
        <v>21783</v>
      </c>
      <c r="H3897">
        <v>442</v>
      </c>
      <c r="I3897">
        <v>45</v>
      </c>
      <c r="J3897">
        <v>5</v>
      </c>
      <c r="K3897" t="s">
        <v>16069</v>
      </c>
      <c r="L3897" t="s">
        <v>3613</v>
      </c>
    </row>
    <row r="3898" spans="1:12" x14ac:dyDescent="0.25">
      <c r="A3898">
        <v>13922</v>
      </c>
      <c r="B3898" t="s">
        <v>4154</v>
      </c>
      <c r="C3898" t="s">
        <v>777</v>
      </c>
      <c r="D3898">
        <v>4.01</v>
      </c>
      <c r="E3898" t="s">
        <v>21784</v>
      </c>
      <c r="F3898">
        <v>9780765345905</v>
      </c>
      <c r="G3898" t="s">
        <v>11</v>
      </c>
      <c r="H3898">
        <v>544</v>
      </c>
      <c r="I3898">
        <v>5653</v>
      </c>
      <c r="J3898">
        <v>225</v>
      </c>
      <c r="K3898" t="s">
        <v>15322</v>
      </c>
      <c r="L3898" t="s">
        <v>36</v>
      </c>
    </row>
    <row r="3899" spans="1:12" x14ac:dyDescent="0.25">
      <c r="A3899">
        <v>13923</v>
      </c>
      <c r="B3899" t="s">
        <v>776</v>
      </c>
      <c r="C3899" t="s">
        <v>777</v>
      </c>
      <c r="D3899">
        <v>4.09</v>
      </c>
      <c r="E3899" t="s">
        <v>21785</v>
      </c>
      <c r="F3899">
        <v>9780765309969</v>
      </c>
      <c r="G3899" t="s">
        <v>11</v>
      </c>
      <c r="H3899">
        <v>496</v>
      </c>
      <c r="I3899">
        <v>5141</v>
      </c>
      <c r="J3899">
        <v>184</v>
      </c>
      <c r="K3899" t="s">
        <v>14534</v>
      </c>
      <c r="L3899" t="s">
        <v>778</v>
      </c>
    </row>
    <row r="3900" spans="1:12" x14ac:dyDescent="0.25">
      <c r="A3900">
        <v>13924</v>
      </c>
      <c r="B3900" t="s">
        <v>12226</v>
      </c>
      <c r="C3900" t="s">
        <v>777</v>
      </c>
      <c r="D3900">
        <v>3.97</v>
      </c>
      <c r="E3900" t="s">
        <v>21786</v>
      </c>
      <c r="F3900">
        <v>9780765309983</v>
      </c>
      <c r="G3900" t="s">
        <v>12134</v>
      </c>
      <c r="H3900">
        <v>512</v>
      </c>
      <c r="I3900">
        <v>63</v>
      </c>
      <c r="J3900">
        <v>8</v>
      </c>
      <c r="K3900" t="s">
        <v>14630</v>
      </c>
      <c r="L3900" t="s">
        <v>36</v>
      </c>
    </row>
    <row r="3901" spans="1:12" x14ac:dyDescent="0.25">
      <c r="A3901">
        <v>13925</v>
      </c>
      <c r="B3901" t="s">
        <v>5531</v>
      </c>
      <c r="C3901" t="s">
        <v>777</v>
      </c>
      <c r="D3901">
        <v>4.12</v>
      </c>
      <c r="E3901" t="s">
        <v>21787</v>
      </c>
      <c r="F3901">
        <v>9780765345011</v>
      </c>
      <c r="G3901" t="s">
        <v>11</v>
      </c>
      <c r="H3901">
        <v>596</v>
      </c>
      <c r="I3901">
        <v>17071</v>
      </c>
      <c r="J3901">
        <v>708</v>
      </c>
      <c r="K3901" t="s">
        <v>17930</v>
      </c>
      <c r="L3901" t="s">
        <v>36</v>
      </c>
    </row>
    <row r="3902" spans="1:12" x14ac:dyDescent="0.25">
      <c r="A3902">
        <v>13927</v>
      </c>
      <c r="B3902" t="s">
        <v>6201</v>
      </c>
      <c r="C3902" t="s">
        <v>777</v>
      </c>
      <c r="D3902">
        <v>4.33</v>
      </c>
      <c r="E3902" t="s">
        <v>21788</v>
      </c>
      <c r="F3902">
        <v>9780765343260</v>
      </c>
      <c r="G3902" t="s">
        <v>11</v>
      </c>
      <c r="H3902">
        <v>608</v>
      </c>
      <c r="I3902">
        <v>24253</v>
      </c>
      <c r="J3902">
        <v>1070</v>
      </c>
      <c r="K3902" t="s">
        <v>14574</v>
      </c>
      <c r="L3902" t="s">
        <v>36</v>
      </c>
    </row>
    <row r="3903" spans="1:12" x14ac:dyDescent="0.25">
      <c r="A3903">
        <v>13929</v>
      </c>
      <c r="B3903" t="s">
        <v>7573</v>
      </c>
      <c r="C3903" t="s">
        <v>777</v>
      </c>
      <c r="D3903">
        <v>4.09</v>
      </c>
      <c r="E3903" t="s">
        <v>21789</v>
      </c>
      <c r="F3903">
        <v>9780375833649</v>
      </c>
      <c r="G3903" t="s">
        <v>11</v>
      </c>
      <c r="H3903">
        <v>407</v>
      </c>
      <c r="I3903">
        <v>24751</v>
      </c>
      <c r="J3903">
        <v>2219</v>
      </c>
      <c r="K3903" t="s">
        <v>14570</v>
      </c>
      <c r="L3903" t="s">
        <v>65</v>
      </c>
    </row>
    <row r="3904" spans="1:12" x14ac:dyDescent="0.25">
      <c r="A3904">
        <v>13930</v>
      </c>
      <c r="B3904" t="s">
        <v>3159</v>
      </c>
      <c r="C3904" t="s">
        <v>777</v>
      </c>
      <c r="D3904">
        <v>4.0999999999999996</v>
      </c>
      <c r="E3904" t="s">
        <v>21790</v>
      </c>
      <c r="F3904">
        <v>9780330411844</v>
      </c>
      <c r="G3904" t="s">
        <v>11</v>
      </c>
      <c r="H3904">
        <v>670</v>
      </c>
      <c r="I3904">
        <v>104</v>
      </c>
      <c r="J3904">
        <v>9</v>
      </c>
      <c r="K3904" t="s">
        <v>21791</v>
      </c>
      <c r="L3904" t="s">
        <v>36</v>
      </c>
    </row>
    <row r="3905" spans="1:12" x14ac:dyDescent="0.25">
      <c r="A3905">
        <v>13931</v>
      </c>
      <c r="B3905" t="s">
        <v>3159</v>
      </c>
      <c r="C3905" t="s">
        <v>777</v>
      </c>
      <c r="D3905">
        <v>4.0999999999999996</v>
      </c>
      <c r="E3905" t="s">
        <v>21792</v>
      </c>
      <c r="F3905">
        <v>9780765345912</v>
      </c>
      <c r="G3905" t="s">
        <v>11</v>
      </c>
      <c r="H3905">
        <v>560</v>
      </c>
      <c r="I3905">
        <v>4123</v>
      </c>
      <c r="J3905">
        <v>145</v>
      </c>
      <c r="K3905" t="s">
        <v>14134</v>
      </c>
      <c r="L3905" t="s">
        <v>988</v>
      </c>
    </row>
    <row r="3906" spans="1:12" x14ac:dyDescent="0.25">
      <c r="A3906">
        <v>13932</v>
      </c>
      <c r="B3906" t="s">
        <v>6202</v>
      </c>
      <c r="C3906" t="s">
        <v>6203</v>
      </c>
      <c r="D3906">
        <v>4.18</v>
      </c>
      <c r="E3906" t="s">
        <v>21793</v>
      </c>
      <c r="F3906">
        <v>9780684854670</v>
      </c>
      <c r="G3906" t="s">
        <v>11</v>
      </c>
      <c r="H3906">
        <v>576</v>
      </c>
      <c r="I3906">
        <v>9255</v>
      </c>
      <c r="J3906">
        <v>724</v>
      </c>
      <c r="K3906" t="s">
        <v>17955</v>
      </c>
      <c r="L3906" t="s">
        <v>53</v>
      </c>
    </row>
    <row r="3907" spans="1:12" x14ac:dyDescent="0.25">
      <c r="A3907">
        <v>13934</v>
      </c>
      <c r="B3907" t="s">
        <v>13902</v>
      </c>
      <c r="C3907" t="s">
        <v>6203</v>
      </c>
      <c r="D3907">
        <v>4.18</v>
      </c>
      <c r="E3907" t="s">
        <v>21794</v>
      </c>
      <c r="F3907">
        <v>9780099277132</v>
      </c>
      <c r="G3907" t="s">
        <v>13842</v>
      </c>
      <c r="H3907">
        <v>560</v>
      </c>
      <c r="I3907">
        <v>119</v>
      </c>
      <c r="J3907">
        <v>10</v>
      </c>
      <c r="K3907" t="s">
        <v>14871</v>
      </c>
      <c r="L3907" t="s">
        <v>2085</v>
      </c>
    </row>
    <row r="3908" spans="1:12" x14ac:dyDescent="0.25">
      <c r="A3908">
        <v>13939</v>
      </c>
      <c r="B3908" t="s">
        <v>13903</v>
      </c>
      <c r="C3908" t="s">
        <v>13904</v>
      </c>
      <c r="D3908">
        <v>4.34</v>
      </c>
      <c r="E3908" t="s">
        <v>21795</v>
      </c>
      <c r="F3908">
        <v>9780061196683</v>
      </c>
      <c r="G3908" t="s">
        <v>13842</v>
      </c>
      <c r="H3908">
        <v>144</v>
      </c>
      <c r="I3908">
        <v>5874</v>
      </c>
      <c r="J3908">
        <v>281</v>
      </c>
      <c r="K3908" t="s">
        <v>17506</v>
      </c>
      <c r="L3908" t="s">
        <v>33</v>
      </c>
    </row>
    <row r="3909" spans="1:12" x14ac:dyDescent="0.25">
      <c r="A3909">
        <v>13943</v>
      </c>
      <c r="B3909" t="s">
        <v>13905</v>
      </c>
      <c r="C3909" t="s">
        <v>13904</v>
      </c>
      <c r="D3909">
        <v>4.37</v>
      </c>
      <c r="E3909" t="s">
        <v>21796</v>
      </c>
      <c r="F3909">
        <v>9780061198755</v>
      </c>
      <c r="G3909" t="s">
        <v>13842</v>
      </c>
      <c r="H3909">
        <v>144</v>
      </c>
      <c r="I3909">
        <v>5406</v>
      </c>
      <c r="J3909">
        <v>237</v>
      </c>
      <c r="K3909" t="s">
        <v>17492</v>
      </c>
      <c r="L3909" t="s">
        <v>33</v>
      </c>
    </row>
    <row r="3910" spans="1:12" x14ac:dyDescent="0.25">
      <c r="A3910">
        <v>13944</v>
      </c>
      <c r="B3910" t="s">
        <v>12227</v>
      </c>
      <c r="C3910" t="s">
        <v>12228</v>
      </c>
      <c r="D3910">
        <v>3.87</v>
      </c>
      <c r="E3910" t="s">
        <v>21797</v>
      </c>
      <c r="F3910">
        <v>9780743272070</v>
      </c>
      <c r="G3910" t="s">
        <v>12134</v>
      </c>
      <c r="H3910">
        <v>592</v>
      </c>
      <c r="I3910">
        <v>1738</v>
      </c>
      <c r="J3910">
        <v>235</v>
      </c>
      <c r="K3910" t="s">
        <v>14534</v>
      </c>
      <c r="L3910" t="s">
        <v>882</v>
      </c>
    </row>
    <row r="3911" spans="1:12" x14ac:dyDescent="0.25">
      <c r="A3911">
        <v>13947</v>
      </c>
      <c r="B3911" t="s">
        <v>21798</v>
      </c>
      <c r="C3911" t="s">
        <v>21799</v>
      </c>
      <c r="D3911">
        <v>3.82</v>
      </c>
      <c r="E3911" t="s">
        <v>21800</v>
      </c>
      <c r="F3911">
        <v>9780330347761</v>
      </c>
      <c r="G3911" t="s">
        <v>11</v>
      </c>
      <c r="H3911">
        <v>1074</v>
      </c>
      <c r="I3911">
        <v>36</v>
      </c>
      <c r="J3911">
        <v>5</v>
      </c>
      <c r="K3911" t="s">
        <v>21801</v>
      </c>
      <c r="L3911" t="s">
        <v>3968</v>
      </c>
    </row>
    <row r="3912" spans="1:12" x14ac:dyDescent="0.25">
      <c r="A3912">
        <v>13951</v>
      </c>
      <c r="B3912" t="s">
        <v>21802</v>
      </c>
      <c r="C3912" t="s">
        <v>21803</v>
      </c>
      <c r="D3912">
        <v>3.88</v>
      </c>
      <c r="E3912" t="s">
        <v>21804</v>
      </c>
      <c r="F3912">
        <v>9780439426282</v>
      </c>
      <c r="G3912" t="s">
        <v>11</v>
      </c>
      <c r="H3912">
        <v>80</v>
      </c>
      <c r="I3912">
        <v>87</v>
      </c>
      <c r="J3912">
        <v>10</v>
      </c>
      <c r="K3912" t="s">
        <v>16602</v>
      </c>
      <c r="L3912" t="s">
        <v>2173</v>
      </c>
    </row>
    <row r="3913" spans="1:12" x14ac:dyDescent="0.25">
      <c r="A3913">
        <v>13954</v>
      </c>
      <c r="B3913" t="s">
        <v>10413</v>
      </c>
      <c r="C3913" t="s">
        <v>10414</v>
      </c>
      <c r="D3913">
        <v>3.89</v>
      </c>
      <c r="E3913" t="s">
        <v>21805</v>
      </c>
      <c r="F3913">
        <v>9781556612008</v>
      </c>
      <c r="G3913" t="s">
        <v>11</v>
      </c>
      <c r="H3913">
        <v>160</v>
      </c>
      <c r="I3913">
        <v>874</v>
      </c>
      <c r="J3913">
        <v>19</v>
      </c>
      <c r="K3913" t="s">
        <v>16852</v>
      </c>
      <c r="L3913" t="s">
        <v>3100</v>
      </c>
    </row>
    <row r="3914" spans="1:12" x14ac:dyDescent="0.25">
      <c r="A3914">
        <v>13956</v>
      </c>
      <c r="B3914" t="s">
        <v>4896</v>
      </c>
      <c r="C3914" t="s">
        <v>4846</v>
      </c>
      <c r="D3914">
        <v>4.1399999999999997</v>
      </c>
      <c r="E3914" t="s">
        <v>21806</v>
      </c>
      <c r="F3914">
        <v>9780394891057</v>
      </c>
      <c r="G3914" t="s">
        <v>11</v>
      </c>
      <c r="H3914">
        <v>228</v>
      </c>
      <c r="I3914">
        <v>178</v>
      </c>
      <c r="J3914">
        <v>12</v>
      </c>
      <c r="K3914" t="s">
        <v>17771</v>
      </c>
      <c r="L3914" t="s">
        <v>2028</v>
      </c>
    </row>
    <row r="3915" spans="1:12" x14ac:dyDescent="0.25">
      <c r="A3915">
        <v>13964</v>
      </c>
      <c r="B3915" t="s">
        <v>21807</v>
      </c>
      <c r="C3915" t="s">
        <v>21808</v>
      </c>
      <c r="D3915">
        <v>2</v>
      </c>
      <c r="E3915" t="s">
        <v>21809</v>
      </c>
      <c r="F3915">
        <v>9780802043290</v>
      </c>
      <c r="G3915" t="s">
        <v>11</v>
      </c>
      <c r="H3915">
        <v>498</v>
      </c>
      <c r="I3915">
        <v>1</v>
      </c>
      <c r="J3915">
        <v>0</v>
      </c>
      <c r="K3915" t="s">
        <v>21810</v>
      </c>
      <c r="L3915" t="s">
        <v>21811</v>
      </c>
    </row>
    <row r="3916" spans="1:12" x14ac:dyDescent="0.25">
      <c r="A3916">
        <v>13965</v>
      </c>
      <c r="B3916" t="s">
        <v>6204</v>
      </c>
      <c r="C3916" t="s">
        <v>6205</v>
      </c>
      <c r="D3916">
        <v>4.2300000000000004</v>
      </c>
      <c r="E3916" t="s">
        <v>21812</v>
      </c>
      <c r="F3916">
        <v>9780415267472</v>
      </c>
      <c r="G3916" t="s">
        <v>11</v>
      </c>
      <c r="H3916">
        <v>192</v>
      </c>
      <c r="I3916">
        <v>1509</v>
      </c>
      <c r="J3916">
        <v>80</v>
      </c>
      <c r="K3916" t="s">
        <v>19284</v>
      </c>
      <c r="L3916" t="s">
        <v>304</v>
      </c>
    </row>
    <row r="3917" spans="1:12" x14ac:dyDescent="0.25">
      <c r="A3917">
        <v>13968</v>
      </c>
      <c r="B3917" t="s">
        <v>3160</v>
      </c>
      <c r="C3917" t="s">
        <v>3161</v>
      </c>
      <c r="D3917">
        <v>3.57</v>
      </c>
      <c r="E3917" t="s">
        <v>21813</v>
      </c>
      <c r="F3917">
        <v>9781841542768</v>
      </c>
      <c r="G3917" t="s">
        <v>11</v>
      </c>
      <c r="H3917">
        <v>608</v>
      </c>
      <c r="I3917">
        <v>74</v>
      </c>
      <c r="J3917">
        <v>4</v>
      </c>
      <c r="K3917" t="s">
        <v>14129</v>
      </c>
      <c r="L3917" t="s">
        <v>3162</v>
      </c>
    </row>
    <row r="3918" spans="1:12" x14ac:dyDescent="0.25">
      <c r="A3918">
        <v>13979</v>
      </c>
      <c r="B3918" t="s">
        <v>12229</v>
      </c>
      <c r="C3918" t="s">
        <v>780</v>
      </c>
      <c r="D3918">
        <v>3.95</v>
      </c>
      <c r="E3918" t="s">
        <v>21814</v>
      </c>
      <c r="F3918">
        <v>9780756403911</v>
      </c>
      <c r="G3918" t="s">
        <v>12134</v>
      </c>
      <c r="H3918">
        <v>291</v>
      </c>
      <c r="I3918">
        <v>4922</v>
      </c>
      <c r="J3918">
        <v>95</v>
      </c>
      <c r="K3918" t="s">
        <v>16077</v>
      </c>
      <c r="L3918" t="s">
        <v>21815</v>
      </c>
    </row>
    <row r="3919" spans="1:12" x14ac:dyDescent="0.25">
      <c r="A3919">
        <v>13980</v>
      </c>
      <c r="B3919" t="s">
        <v>779</v>
      </c>
      <c r="C3919" t="s">
        <v>780</v>
      </c>
      <c r="D3919">
        <v>4.01</v>
      </c>
      <c r="E3919" t="s">
        <v>21816</v>
      </c>
      <c r="F3919">
        <v>9780756403416</v>
      </c>
      <c r="G3919" t="s">
        <v>11</v>
      </c>
      <c r="H3919">
        <v>448</v>
      </c>
      <c r="I3919">
        <v>6437</v>
      </c>
      <c r="J3919">
        <v>81</v>
      </c>
      <c r="K3919" t="s">
        <v>14688</v>
      </c>
      <c r="L3919" t="s">
        <v>781</v>
      </c>
    </row>
    <row r="3920" spans="1:12" x14ac:dyDescent="0.25">
      <c r="A3920">
        <v>13981</v>
      </c>
      <c r="B3920" t="s">
        <v>12980</v>
      </c>
      <c r="C3920" t="s">
        <v>780</v>
      </c>
      <c r="D3920">
        <v>3.83</v>
      </c>
      <c r="E3920" t="s">
        <v>21817</v>
      </c>
      <c r="F3920">
        <v>9780373802661</v>
      </c>
      <c r="G3920" t="s">
        <v>12134</v>
      </c>
      <c r="H3920">
        <v>362</v>
      </c>
      <c r="I3920">
        <v>7756</v>
      </c>
      <c r="J3920">
        <v>283</v>
      </c>
      <c r="K3920" t="s">
        <v>19364</v>
      </c>
      <c r="L3920" t="s">
        <v>1335</v>
      </c>
    </row>
    <row r="3921" spans="1:12" x14ac:dyDescent="0.25">
      <c r="A3921">
        <v>13982</v>
      </c>
      <c r="B3921" t="s">
        <v>4155</v>
      </c>
      <c r="C3921" t="s">
        <v>780</v>
      </c>
      <c r="D3921">
        <v>3.97</v>
      </c>
      <c r="E3921" t="s">
        <v>21818</v>
      </c>
      <c r="F3921">
        <v>9780373802456</v>
      </c>
      <c r="G3921" t="s">
        <v>11</v>
      </c>
      <c r="H3921">
        <v>479</v>
      </c>
      <c r="I3921">
        <v>15813</v>
      </c>
      <c r="J3921">
        <v>871</v>
      </c>
      <c r="K3921" t="s">
        <v>21819</v>
      </c>
      <c r="L3921" t="s">
        <v>1335</v>
      </c>
    </row>
    <row r="3922" spans="1:12" x14ac:dyDescent="0.25">
      <c r="A3922">
        <v>13983</v>
      </c>
      <c r="B3922" t="s">
        <v>12230</v>
      </c>
      <c r="C3922" t="s">
        <v>780</v>
      </c>
      <c r="D3922">
        <v>3.79</v>
      </c>
      <c r="E3922" t="s">
        <v>21820</v>
      </c>
      <c r="F3922">
        <v>9780756403638</v>
      </c>
      <c r="G3922" t="s">
        <v>12134</v>
      </c>
      <c r="H3922">
        <v>384</v>
      </c>
      <c r="I3922">
        <v>6145</v>
      </c>
      <c r="J3922">
        <v>202</v>
      </c>
      <c r="K3922" t="s">
        <v>16077</v>
      </c>
      <c r="L3922" t="s">
        <v>781</v>
      </c>
    </row>
    <row r="3923" spans="1:12" x14ac:dyDescent="0.25">
      <c r="A3923">
        <v>13985</v>
      </c>
      <c r="B3923" t="s">
        <v>7574</v>
      </c>
      <c r="C3923" t="s">
        <v>7575</v>
      </c>
      <c r="D3923">
        <v>3.9</v>
      </c>
      <c r="E3923" t="s">
        <v>21821</v>
      </c>
      <c r="F3923">
        <v>9781416521075</v>
      </c>
      <c r="G3923" t="s">
        <v>11</v>
      </c>
      <c r="H3923">
        <v>544</v>
      </c>
      <c r="I3923">
        <v>698</v>
      </c>
      <c r="J3923">
        <v>19</v>
      </c>
      <c r="K3923" t="s">
        <v>21696</v>
      </c>
      <c r="L3923" t="s">
        <v>1698</v>
      </c>
    </row>
    <row r="3924" spans="1:12" x14ac:dyDescent="0.25">
      <c r="A3924">
        <v>13986</v>
      </c>
      <c r="B3924" t="s">
        <v>10415</v>
      </c>
      <c r="C3924" t="s">
        <v>780</v>
      </c>
      <c r="D3924">
        <v>4.1399999999999997</v>
      </c>
      <c r="E3924" t="s">
        <v>21822</v>
      </c>
      <c r="F3924">
        <v>9780886773786</v>
      </c>
      <c r="G3924" t="s">
        <v>11</v>
      </c>
      <c r="H3924">
        <v>320</v>
      </c>
      <c r="I3924">
        <v>31058</v>
      </c>
      <c r="J3924">
        <v>927</v>
      </c>
      <c r="K3924" t="s">
        <v>21823</v>
      </c>
      <c r="L3924" t="s">
        <v>3481</v>
      </c>
    </row>
    <row r="3925" spans="1:12" x14ac:dyDescent="0.25">
      <c r="A3925">
        <v>13987</v>
      </c>
      <c r="B3925" t="s">
        <v>3163</v>
      </c>
      <c r="C3925" t="s">
        <v>780</v>
      </c>
      <c r="D3925">
        <v>4.01</v>
      </c>
      <c r="E3925" t="s">
        <v>21824</v>
      </c>
      <c r="F3925">
        <v>9780756402723</v>
      </c>
      <c r="G3925" t="s">
        <v>11</v>
      </c>
      <c r="H3925">
        <v>480</v>
      </c>
      <c r="I3925">
        <v>6980</v>
      </c>
      <c r="J3925">
        <v>229</v>
      </c>
      <c r="K3925" t="s">
        <v>14540</v>
      </c>
      <c r="L3925" t="s">
        <v>781</v>
      </c>
    </row>
    <row r="3926" spans="1:12" x14ac:dyDescent="0.25">
      <c r="A3926">
        <v>13988</v>
      </c>
      <c r="B3926" t="s">
        <v>3164</v>
      </c>
      <c r="C3926" t="s">
        <v>3165</v>
      </c>
      <c r="D3926">
        <v>3.87</v>
      </c>
      <c r="E3926" t="s">
        <v>21825</v>
      </c>
      <c r="F3926">
        <v>9780756403256</v>
      </c>
      <c r="G3926" t="s">
        <v>11</v>
      </c>
      <c r="H3926">
        <v>338</v>
      </c>
      <c r="I3926">
        <v>3049</v>
      </c>
      <c r="J3926">
        <v>32</v>
      </c>
      <c r="K3926" t="s">
        <v>18972</v>
      </c>
      <c r="L3926" t="s">
        <v>781</v>
      </c>
    </row>
    <row r="3927" spans="1:12" x14ac:dyDescent="0.25">
      <c r="A3927">
        <v>13990</v>
      </c>
      <c r="B3927" t="s">
        <v>11617</v>
      </c>
      <c r="C3927" t="s">
        <v>780</v>
      </c>
      <c r="D3927">
        <v>4.03</v>
      </c>
      <c r="E3927" t="s">
        <v>21826</v>
      </c>
      <c r="F3927">
        <v>9780886776619</v>
      </c>
      <c r="G3927" t="s">
        <v>11</v>
      </c>
      <c r="H3927">
        <v>428</v>
      </c>
      <c r="I3927">
        <v>11193</v>
      </c>
      <c r="J3927">
        <v>123</v>
      </c>
      <c r="K3927" t="s">
        <v>16000</v>
      </c>
      <c r="L3927" t="s">
        <v>3481</v>
      </c>
    </row>
    <row r="3928" spans="1:12" x14ac:dyDescent="0.25">
      <c r="A3928">
        <v>13991</v>
      </c>
      <c r="B3928" t="s">
        <v>3166</v>
      </c>
      <c r="C3928" t="s">
        <v>3167</v>
      </c>
      <c r="D3928">
        <v>3.86</v>
      </c>
      <c r="E3928" t="s">
        <v>21827</v>
      </c>
      <c r="F3928">
        <v>9780743499095</v>
      </c>
      <c r="G3928" t="s">
        <v>11</v>
      </c>
      <c r="H3928">
        <v>893</v>
      </c>
      <c r="I3928">
        <v>1189</v>
      </c>
      <c r="J3928">
        <v>23</v>
      </c>
      <c r="K3928" t="s">
        <v>14445</v>
      </c>
      <c r="L3928" t="s">
        <v>1698</v>
      </c>
    </row>
    <row r="3929" spans="1:12" x14ac:dyDescent="0.25">
      <c r="A3929">
        <v>13993</v>
      </c>
      <c r="B3929" t="s">
        <v>4156</v>
      </c>
      <c r="C3929" t="s">
        <v>780</v>
      </c>
      <c r="D3929">
        <v>4.0199999999999996</v>
      </c>
      <c r="E3929" t="s">
        <v>21828</v>
      </c>
      <c r="F3929">
        <v>9780756401535</v>
      </c>
      <c r="G3929" t="s">
        <v>11</v>
      </c>
      <c r="H3929">
        <v>448</v>
      </c>
      <c r="I3929">
        <v>10113</v>
      </c>
      <c r="J3929">
        <v>263</v>
      </c>
      <c r="K3929" t="s">
        <v>16558</v>
      </c>
      <c r="L3929" t="s">
        <v>781</v>
      </c>
    </row>
    <row r="3930" spans="1:12" x14ac:dyDescent="0.25">
      <c r="A3930">
        <v>13994</v>
      </c>
      <c r="B3930" t="s">
        <v>11452</v>
      </c>
      <c r="C3930" t="s">
        <v>780</v>
      </c>
      <c r="D3930">
        <v>4.05</v>
      </c>
      <c r="E3930" t="s">
        <v>21829</v>
      </c>
      <c r="F3930">
        <v>9780886776121</v>
      </c>
      <c r="G3930" t="s">
        <v>11</v>
      </c>
      <c r="H3930">
        <v>423</v>
      </c>
      <c r="I3930">
        <v>12027</v>
      </c>
      <c r="J3930">
        <v>105</v>
      </c>
      <c r="K3930" t="s">
        <v>14422</v>
      </c>
      <c r="L3930" t="s">
        <v>781</v>
      </c>
    </row>
    <row r="3931" spans="1:12" x14ac:dyDescent="0.25">
      <c r="A3931">
        <v>13995</v>
      </c>
      <c r="B3931" t="s">
        <v>11304</v>
      </c>
      <c r="C3931" t="s">
        <v>780</v>
      </c>
      <c r="D3931">
        <v>4.04</v>
      </c>
      <c r="E3931" t="s">
        <v>21830</v>
      </c>
      <c r="F3931">
        <v>9780886775162</v>
      </c>
      <c r="G3931" t="s">
        <v>11</v>
      </c>
      <c r="H3931">
        <v>458</v>
      </c>
      <c r="I3931">
        <v>14611</v>
      </c>
      <c r="J3931">
        <v>208</v>
      </c>
      <c r="K3931" t="s">
        <v>19677</v>
      </c>
      <c r="L3931" t="s">
        <v>781</v>
      </c>
    </row>
    <row r="3932" spans="1:12" x14ac:dyDescent="0.25">
      <c r="A3932">
        <v>13996</v>
      </c>
      <c r="B3932" t="s">
        <v>12497</v>
      </c>
      <c r="C3932" t="s">
        <v>780</v>
      </c>
      <c r="D3932">
        <v>4.03</v>
      </c>
      <c r="E3932" t="s">
        <v>21831</v>
      </c>
      <c r="F3932">
        <v>9780756402570</v>
      </c>
      <c r="G3932" t="s">
        <v>12134</v>
      </c>
      <c r="H3932">
        <v>434</v>
      </c>
      <c r="I3932">
        <v>7060</v>
      </c>
      <c r="J3932">
        <v>113</v>
      </c>
      <c r="K3932" t="s">
        <v>16178</v>
      </c>
      <c r="L3932" t="s">
        <v>3481</v>
      </c>
    </row>
    <row r="3933" spans="1:12" x14ac:dyDescent="0.25">
      <c r="A3933">
        <v>13997</v>
      </c>
      <c r="B3933" t="s">
        <v>13126</v>
      </c>
      <c r="C3933" t="s">
        <v>780</v>
      </c>
      <c r="D3933">
        <v>3.99</v>
      </c>
      <c r="E3933" t="s">
        <v>21832</v>
      </c>
      <c r="F3933">
        <v>9780756400613</v>
      </c>
      <c r="G3933" t="s">
        <v>12134</v>
      </c>
      <c r="H3933">
        <v>394</v>
      </c>
      <c r="I3933">
        <v>8768</v>
      </c>
      <c r="J3933">
        <v>306</v>
      </c>
      <c r="K3933" t="s">
        <v>19138</v>
      </c>
      <c r="L3933" t="s">
        <v>3481</v>
      </c>
    </row>
    <row r="3934" spans="1:12" x14ac:dyDescent="0.25">
      <c r="A3934">
        <v>13998</v>
      </c>
      <c r="B3934" t="s">
        <v>13407</v>
      </c>
      <c r="C3934" t="s">
        <v>780</v>
      </c>
      <c r="D3934">
        <v>4.0199999999999996</v>
      </c>
      <c r="E3934" t="s">
        <v>21833</v>
      </c>
      <c r="F3934">
        <v>9780886777128</v>
      </c>
      <c r="G3934" t="s">
        <v>12134</v>
      </c>
      <c r="H3934">
        <v>412</v>
      </c>
      <c r="I3934">
        <v>10781</v>
      </c>
      <c r="J3934">
        <v>86</v>
      </c>
      <c r="K3934" t="s">
        <v>17112</v>
      </c>
      <c r="L3934" t="s">
        <v>781</v>
      </c>
    </row>
    <row r="3935" spans="1:12" x14ac:dyDescent="0.25">
      <c r="A3935">
        <v>14000</v>
      </c>
      <c r="B3935" t="s">
        <v>13906</v>
      </c>
      <c r="C3935" t="s">
        <v>780</v>
      </c>
      <c r="D3935">
        <v>4.1900000000000004</v>
      </c>
      <c r="E3935" t="s">
        <v>21834</v>
      </c>
      <c r="F3935">
        <v>9780756402211</v>
      </c>
      <c r="G3935" t="s">
        <v>13842</v>
      </c>
      <c r="H3935">
        <v>438</v>
      </c>
      <c r="I3935">
        <v>10882</v>
      </c>
      <c r="J3935">
        <v>104</v>
      </c>
      <c r="K3935" t="s">
        <v>17139</v>
      </c>
      <c r="L3935" t="s">
        <v>781</v>
      </c>
    </row>
    <row r="3936" spans="1:12" x14ac:dyDescent="0.25">
      <c r="A3936">
        <v>14002</v>
      </c>
      <c r="B3936" t="s">
        <v>12000</v>
      </c>
      <c r="C3936" t="s">
        <v>12001</v>
      </c>
      <c r="D3936">
        <v>3.85</v>
      </c>
      <c r="E3936" t="s">
        <v>21835</v>
      </c>
      <c r="F3936">
        <v>9780886777203</v>
      </c>
      <c r="G3936" t="s">
        <v>11</v>
      </c>
      <c r="H3936">
        <v>350</v>
      </c>
      <c r="I3936">
        <v>3869</v>
      </c>
      <c r="J3936">
        <v>50</v>
      </c>
      <c r="K3936" t="s">
        <v>17994</v>
      </c>
      <c r="L3936" t="s">
        <v>3481</v>
      </c>
    </row>
    <row r="3937" spans="1:12" x14ac:dyDescent="0.25">
      <c r="A3937">
        <v>14003</v>
      </c>
      <c r="B3937" t="s">
        <v>8655</v>
      </c>
      <c r="C3937" t="s">
        <v>780</v>
      </c>
      <c r="D3937">
        <v>3.9</v>
      </c>
      <c r="E3937" t="s">
        <v>21836</v>
      </c>
      <c r="F3937">
        <v>9780451457592</v>
      </c>
      <c r="G3937" t="s">
        <v>11</v>
      </c>
      <c r="H3937">
        <v>128</v>
      </c>
      <c r="I3937">
        <v>1050</v>
      </c>
      <c r="J3937">
        <v>59</v>
      </c>
      <c r="K3937" t="s">
        <v>21837</v>
      </c>
      <c r="L3937" t="s">
        <v>8656</v>
      </c>
    </row>
    <row r="3938" spans="1:12" x14ac:dyDescent="0.25">
      <c r="A3938">
        <v>14004</v>
      </c>
      <c r="B3938" t="s">
        <v>13408</v>
      </c>
      <c r="C3938" t="s">
        <v>780</v>
      </c>
      <c r="D3938">
        <v>3.83</v>
      </c>
      <c r="E3938" t="s">
        <v>21838</v>
      </c>
      <c r="F3938">
        <v>9780765313195</v>
      </c>
      <c r="G3938" t="s">
        <v>12134</v>
      </c>
      <c r="H3938">
        <v>335</v>
      </c>
      <c r="I3938">
        <v>3507</v>
      </c>
      <c r="J3938">
        <v>66</v>
      </c>
      <c r="K3938" t="s">
        <v>16873</v>
      </c>
      <c r="L3938" t="s">
        <v>1952</v>
      </c>
    </row>
    <row r="3939" spans="1:12" x14ac:dyDescent="0.25">
      <c r="A3939">
        <v>14007</v>
      </c>
      <c r="B3939" t="s">
        <v>8263</v>
      </c>
      <c r="C3939" t="s">
        <v>8264</v>
      </c>
      <c r="D3939">
        <v>3.98</v>
      </c>
      <c r="E3939" t="s">
        <v>21839</v>
      </c>
      <c r="F3939">
        <v>9780886779160</v>
      </c>
      <c r="G3939" t="s">
        <v>11</v>
      </c>
      <c r="H3939">
        <v>450</v>
      </c>
      <c r="I3939">
        <v>8045</v>
      </c>
      <c r="J3939">
        <v>98</v>
      </c>
      <c r="K3939" t="s">
        <v>20355</v>
      </c>
      <c r="L3939" t="s">
        <v>781</v>
      </c>
    </row>
    <row r="3940" spans="1:12" x14ac:dyDescent="0.25">
      <c r="A3940">
        <v>14008</v>
      </c>
      <c r="B3940" t="s">
        <v>12981</v>
      </c>
      <c r="C3940" t="s">
        <v>12916</v>
      </c>
      <c r="D3940">
        <v>3.92</v>
      </c>
      <c r="E3940" t="s">
        <v>21840</v>
      </c>
      <c r="F3940">
        <v>9781416521105</v>
      </c>
      <c r="G3940" t="s">
        <v>12134</v>
      </c>
      <c r="H3940">
        <v>384</v>
      </c>
      <c r="I3940">
        <v>922</v>
      </c>
      <c r="J3940">
        <v>20</v>
      </c>
      <c r="K3940" t="s">
        <v>21166</v>
      </c>
      <c r="L3940" t="s">
        <v>1698</v>
      </c>
    </row>
    <row r="3941" spans="1:12" x14ac:dyDescent="0.25">
      <c r="A3941">
        <v>14009</v>
      </c>
      <c r="B3941" t="s">
        <v>9229</v>
      </c>
      <c r="C3941" t="s">
        <v>8264</v>
      </c>
      <c r="D3941">
        <v>3.98</v>
      </c>
      <c r="E3941" t="s">
        <v>21841</v>
      </c>
      <c r="F3941">
        <v>9780886778040</v>
      </c>
      <c r="G3941" t="s">
        <v>11</v>
      </c>
      <c r="H3941">
        <v>342</v>
      </c>
      <c r="I3941">
        <v>9217</v>
      </c>
      <c r="J3941">
        <v>168</v>
      </c>
      <c r="K3941" t="s">
        <v>14835</v>
      </c>
      <c r="L3941" t="s">
        <v>781</v>
      </c>
    </row>
    <row r="3942" spans="1:12" x14ac:dyDescent="0.25">
      <c r="A3942">
        <v>14012</v>
      </c>
      <c r="B3942" t="s">
        <v>12498</v>
      </c>
      <c r="C3942" t="s">
        <v>780</v>
      </c>
      <c r="D3942">
        <v>3.94</v>
      </c>
      <c r="E3942" t="s">
        <v>21842</v>
      </c>
      <c r="F3942">
        <v>9780765313188</v>
      </c>
      <c r="G3942" t="s">
        <v>12134</v>
      </c>
      <c r="H3942">
        <v>320</v>
      </c>
      <c r="I3942">
        <v>4349</v>
      </c>
      <c r="J3942">
        <v>103</v>
      </c>
      <c r="K3942" t="s">
        <v>14831</v>
      </c>
      <c r="L3942" t="s">
        <v>1952</v>
      </c>
    </row>
    <row r="3943" spans="1:12" x14ac:dyDescent="0.25">
      <c r="A3943">
        <v>14013</v>
      </c>
      <c r="B3943" t="s">
        <v>3168</v>
      </c>
      <c r="C3943" t="s">
        <v>3169</v>
      </c>
      <c r="D3943">
        <v>3.78</v>
      </c>
      <c r="E3943" t="s">
        <v>21843</v>
      </c>
      <c r="F3943">
        <v>9780373802395</v>
      </c>
      <c r="G3943" t="s">
        <v>11</v>
      </c>
      <c r="H3943">
        <v>393</v>
      </c>
      <c r="I3943">
        <v>2668</v>
      </c>
      <c r="J3943">
        <v>148</v>
      </c>
      <c r="K3943" t="s">
        <v>18449</v>
      </c>
      <c r="L3943" t="s">
        <v>1335</v>
      </c>
    </row>
    <row r="3944" spans="1:12" x14ac:dyDescent="0.25">
      <c r="A3944">
        <v>14014</v>
      </c>
      <c r="B3944" t="s">
        <v>10416</v>
      </c>
      <c r="C3944" t="s">
        <v>780</v>
      </c>
      <c r="D3944">
        <v>4.1900000000000004</v>
      </c>
      <c r="E3944" t="s">
        <v>21844</v>
      </c>
      <c r="F3944">
        <v>9780886774004</v>
      </c>
      <c r="G3944" t="s">
        <v>11</v>
      </c>
      <c r="H3944">
        <v>319</v>
      </c>
      <c r="I3944">
        <v>19520</v>
      </c>
      <c r="J3944">
        <v>330</v>
      </c>
      <c r="K3944" t="s">
        <v>21845</v>
      </c>
      <c r="L3944" t="s">
        <v>3481</v>
      </c>
    </row>
    <row r="3945" spans="1:12" x14ac:dyDescent="0.25">
      <c r="A3945">
        <v>14016</v>
      </c>
      <c r="B3945" t="s">
        <v>13409</v>
      </c>
      <c r="C3945" t="s">
        <v>13410</v>
      </c>
      <c r="D3945">
        <v>4.09</v>
      </c>
      <c r="E3945" t="s">
        <v>21846</v>
      </c>
      <c r="F3945">
        <v>9780140277821</v>
      </c>
      <c r="G3945" t="s">
        <v>12134</v>
      </c>
      <c r="H3945">
        <v>250</v>
      </c>
      <c r="I3945">
        <v>61</v>
      </c>
      <c r="J3945">
        <v>9</v>
      </c>
      <c r="K3945" t="s">
        <v>18235</v>
      </c>
      <c r="L3945" t="s">
        <v>2152</v>
      </c>
    </row>
    <row r="3946" spans="1:12" x14ac:dyDescent="0.25">
      <c r="A3946">
        <v>14026</v>
      </c>
      <c r="B3946" t="s">
        <v>3170</v>
      </c>
      <c r="C3946" t="s">
        <v>3171</v>
      </c>
      <c r="D3946">
        <v>3.36</v>
      </c>
      <c r="E3946" t="s">
        <v>21847</v>
      </c>
      <c r="F3946">
        <v>9780520241824</v>
      </c>
      <c r="G3946" t="s">
        <v>11</v>
      </c>
      <c r="H3946">
        <v>181</v>
      </c>
      <c r="I3946">
        <v>360</v>
      </c>
      <c r="J3946">
        <v>34</v>
      </c>
      <c r="K3946" t="s">
        <v>21848</v>
      </c>
      <c r="L3946" t="s">
        <v>2848</v>
      </c>
    </row>
    <row r="3947" spans="1:12" x14ac:dyDescent="0.25">
      <c r="A3947">
        <v>14029</v>
      </c>
      <c r="B3947" t="s">
        <v>9971</v>
      </c>
      <c r="C3947" t="s">
        <v>9972</v>
      </c>
      <c r="D3947">
        <v>3.85</v>
      </c>
      <c r="E3947" t="s">
        <v>21849</v>
      </c>
      <c r="F3947">
        <v>9780679761051</v>
      </c>
      <c r="G3947" t="s">
        <v>11</v>
      </c>
      <c r="H3947">
        <v>206</v>
      </c>
      <c r="I3947">
        <v>4933</v>
      </c>
      <c r="J3947">
        <v>313</v>
      </c>
      <c r="K3947" t="s">
        <v>21850</v>
      </c>
      <c r="L3947" t="s">
        <v>2085</v>
      </c>
    </row>
    <row r="3948" spans="1:12" x14ac:dyDescent="0.25">
      <c r="A3948">
        <v>14030</v>
      </c>
      <c r="B3948" t="s">
        <v>9230</v>
      </c>
      <c r="C3948" t="s">
        <v>9231</v>
      </c>
      <c r="D3948">
        <v>3.78</v>
      </c>
      <c r="E3948" t="s">
        <v>21851</v>
      </c>
      <c r="F3948">
        <v>9781887178945</v>
      </c>
      <c r="G3948" t="s">
        <v>11</v>
      </c>
      <c r="H3948">
        <v>176</v>
      </c>
      <c r="I3948">
        <v>1385</v>
      </c>
      <c r="J3948">
        <v>75</v>
      </c>
      <c r="K3948" t="s">
        <v>21852</v>
      </c>
      <c r="L3948" t="s">
        <v>1121</v>
      </c>
    </row>
    <row r="3949" spans="1:12" x14ac:dyDescent="0.25">
      <c r="A3949">
        <v>14031</v>
      </c>
      <c r="B3949" t="s">
        <v>782</v>
      </c>
      <c r="C3949" t="s">
        <v>783</v>
      </c>
      <c r="D3949">
        <v>3.99</v>
      </c>
      <c r="E3949" t="s">
        <v>21853</v>
      </c>
      <c r="F3949">
        <v>9780374530495</v>
      </c>
      <c r="G3949" t="s">
        <v>11</v>
      </c>
      <c r="H3949">
        <v>288</v>
      </c>
      <c r="I3949">
        <v>1777</v>
      </c>
      <c r="J3949">
        <v>129</v>
      </c>
      <c r="K3949" t="s">
        <v>17039</v>
      </c>
      <c r="L3949" t="s">
        <v>784</v>
      </c>
    </row>
    <row r="3950" spans="1:12" x14ac:dyDescent="0.25">
      <c r="A3950">
        <v>14032</v>
      </c>
      <c r="B3950" t="s">
        <v>4157</v>
      </c>
      <c r="C3950" t="s">
        <v>4158</v>
      </c>
      <c r="D3950">
        <v>3.67</v>
      </c>
      <c r="E3950" t="s">
        <v>21854</v>
      </c>
      <c r="F3950">
        <v>9784770029751</v>
      </c>
      <c r="G3950" t="s">
        <v>11</v>
      </c>
      <c r="H3950">
        <v>148</v>
      </c>
      <c r="I3950">
        <v>3581</v>
      </c>
      <c r="J3950">
        <v>224</v>
      </c>
      <c r="K3950" t="s">
        <v>15690</v>
      </c>
      <c r="L3950" t="s">
        <v>4159</v>
      </c>
    </row>
    <row r="3951" spans="1:12" x14ac:dyDescent="0.25">
      <c r="A3951">
        <v>14033</v>
      </c>
      <c r="B3951" t="s">
        <v>8657</v>
      </c>
      <c r="C3951" t="s">
        <v>8658</v>
      </c>
      <c r="D3951">
        <v>3.85</v>
      </c>
      <c r="E3951" t="s">
        <v>21855</v>
      </c>
      <c r="F3951">
        <v>9781582431055</v>
      </c>
      <c r="G3951" t="s">
        <v>11</v>
      </c>
      <c r="H3951">
        <v>227</v>
      </c>
      <c r="I3951">
        <v>601</v>
      </c>
      <c r="J3951">
        <v>42</v>
      </c>
      <c r="K3951" t="s">
        <v>21856</v>
      </c>
      <c r="L3951" t="s">
        <v>1121</v>
      </c>
    </row>
    <row r="3952" spans="1:12" x14ac:dyDescent="0.25">
      <c r="A3952">
        <v>14043</v>
      </c>
      <c r="B3952" t="s">
        <v>21857</v>
      </c>
      <c r="C3952" t="s">
        <v>21858</v>
      </c>
      <c r="D3952">
        <v>3.75</v>
      </c>
      <c r="E3952" t="s">
        <v>21859</v>
      </c>
      <c r="F3952">
        <v>9780847819270</v>
      </c>
      <c r="G3952" t="s">
        <v>11</v>
      </c>
      <c r="H3952">
        <v>208</v>
      </c>
      <c r="I3952">
        <v>20</v>
      </c>
      <c r="J3952">
        <v>1</v>
      </c>
      <c r="K3952" t="s">
        <v>18854</v>
      </c>
      <c r="L3952" t="s">
        <v>21860</v>
      </c>
    </row>
    <row r="3953" spans="1:12" x14ac:dyDescent="0.25">
      <c r="A3953">
        <v>14045</v>
      </c>
      <c r="B3953" t="s">
        <v>9576</v>
      </c>
      <c r="C3953" t="s">
        <v>9577</v>
      </c>
      <c r="D3953">
        <v>3.82</v>
      </c>
      <c r="E3953" t="s">
        <v>21861</v>
      </c>
      <c r="F3953">
        <v>9780140442823</v>
      </c>
      <c r="G3953" t="s">
        <v>11</v>
      </c>
      <c r="H3953">
        <v>148</v>
      </c>
      <c r="I3953">
        <v>527</v>
      </c>
      <c r="J3953">
        <v>54</v>
      </c>
      <c r="K3953" t="s">
        <v>21862</v>
      </c>
      <c r="L3953" t="s">
        <v>2025</v>
      </c>
    </row>
    <row r="3954" spans="1:12" x14ac:dyDescent="0.25">
      <c r="A3954">
        <v>14046</v>
      </c>
      <c r="B3954" t="s">
        <v>3172</v>
      </c>
      <c r="C3954" t="s">
        <v>850</v>
      </c>
      <c r="D3954">
        <v>3.97</v>
      </c>
      <c r="E3954" t="s">
        <v>21863</v>
      </c>
      <c r="F3954">
        <v>9781596921535</v>
      </c>
      <c r="G3954" t="s">
        <v>11</v>
      </c>
      <c r="H3954">
        <v>518</v>
      </c>
      <c r="I3954">
        <v>1005</v>
      </c>
      <c r="J3954">
        <v>253</v>
      </c>
      <c r="K3954" t="s">
        <v>14886</v>
      </c>
      <c r="L3954" t="s">
        <v>3173</v>
      </c>
    </row>
    <row r="3955" spans="1:12" x14ac:dyDescent="0.25">
      <c r="A3955">
        <v>14049</v>
      </c>
      <c r="B3955" t="s">
        <v>785</v>
      </c>
      <c r="C3955" t="s">
        <v>786</v>
      </c>
      <c r="D3955">
        <v>3.6</v>
      </c>
      <c r="E3955" t="s">
        <v>21864</v>
      </c>
      <c r="F3955">
        <v>9780373767557</v>
      </c>
      <c r="G3955" t="s">
        <v>11</v>
      </c>
      <c r="H3955">
        <v>179</v>
      </c>
      <c r="I3955">
        <v>120</v>
      </c>
      <c r="J3955">
        <v>12</v>
      </c>
      <c r="K3955" t="s">
        <v>15682</v>
      </c>
      <c r="L3955" t="s">
        <v>787</v>
      </c>
    </row>
    <row r="3956" spans="1:12" x14ac:dyDescent="0.25">
      <c r="A3956">
        <v>14051</v>
      </c>
      <c r="B3956" t="s">
        <v>11789</v>
      </c>
      <c r="C3956" t="s">
        <v>4302</v>
      </c>
      <c r="D3956">
        <v>3.97</v>
      </c>
      <c r="E3956" t="s">
        <v>21865</v>
      </c>
      <c r="F3956">
        <v>9780373240272</v>
      </c>
      <c r="G3956" t="s">
        <v>11</v>
      </c>
      <c r="H3956">
        <v>256</v>
      </c>
      <c r="I3956">
        <v>574</v>
      </c>
      <c r="J3956">
        <v>22</v>
      </c>
      <c r="K3956" t="s">
        <v>21866</v>
      </c>
      <c r="L3956" t="s">
        <v>4303</v>
      </c>
    </row>
    <row r="3957" spans="1:12" x14ac:dyDescent="0.25">
      <c r="A3957">
        <v>14054</v>
      </c>
      <c r="B3957" t="s">
        <v>6206</v>
      </c>
      <c r="C3957" t="s">
        <v>4981</v>
      </c>
      <c r="D3957">
        <v>3.46</v>
      </c>
      <c r="E3957" t="s">
        <v>21867</v>
      </c>
      <c r="F3957">
        <v>9780747573647</v>
      </c>
      <c r="G3957" t="s">
        <v>11</v>
      </c>
      <c r="H3957">
        <v>555</v>
      </c>
      <c r="I3957">
        <v>808</v>
      </c>
      <c r="J3957">
        <v>112</v>
      </c>
      <c r="K3957" t="s">
        <v>16773</v>
      </c>
      <c r="L3957" t="s">
        <v>199</v>
      </c>
    </row>
    <row r="3958" spans="1:12" x14ac:dyDescent="0.25">
      <c r="A3958">
        <v>14055</v>
      </c>
      <c r="B3958" t="s">
        <v>6206</v>
      </c>
      <c r="C3958" t="s">
        <v>4981</v>
      </c>
      <c r="D3958">
        <v>3.46</v>
      </c>
      <c r="E3958" t="s">
        <v>21868</v>
      </c>
      <c r="F3958">
        <v>9780747562115</v>
      </c>
      <c r="G3958" t="s">
        <v>11</v>
      </c>
      <c r="H3958">
        <v>559</v>
      </c>
      <c r="I3958">
        <v>220</v>
      </c>
      <c r="J3958">
        <v>25</v>
      </c>
      <c r="K3958" t="s">
        <v>21869</v>
      </c>
      <c r="L3958" t="s">
        <v>199</v>
      </c>
    </row>
    <row r="3959" spans="1:12" x14ac:dyDescent="0.25">
      <c r="A3959">
        <v>14056</v>
      </c>
      <c r="B3959" t="s">
        <v>8964</v>
      </c>
      <c r="C3959" t="s">
        <v>8965</v>
      </c>
      <c r="D3959">
        <v>3.87</v>
      </c>
      <c r="E3959" t="s">
        <v>21870</v>
      </c>
      <c r="F3959">
        <v>9780590876124</v>
      </c>
      <c r="G3959" t="s">
        <v>11</v>
      </c>
      <c r="H3959">
        <v>112</v>
      </c>
      <c r="I3959">
        <v>190</v>
      </c>
      <c r="J3959">
        <v>16</v>
      </c>
      <c r="K3959" t="s">
        <v>16362</v>
      </c>
      <c r="L3959" t="s">
        <v>2173</v>
      </c>
    </row>
    <row r="3960" spans="1:12" x14ac:dyDescent="0.25">
      <c r="A3960">
        <v>14060</v>
      </c>
      <c r="B3960" t="s">
        <v>21871</v>
      </c>
      <c r="C3960" t="s">
        <v>18852</v>
      </c>
      <c r="D3960">
        <v>4.04</v>
      </c>
      <c r="E3960" t="s">
        <v>21872</v>
      </c>
      <c r="F3960">
        <v>9780064420808</v>
      </c>
      <c r="G3960" t="s">
        <v>11</v>
      </c>
      <c r="H3960">
        <v>80</v>
      </c>
      <c r="I3960">
        <v>73</v>
      </c>
      <c r="J3960">
        <v>2</v>
      </c>
      <c r="K3960" t="s">
        <v>18894</v>
      </c>
      <c r="L3960" t="s">
        <v>2137</v>
      </c>
    </row>
    <row r="3961" spans="1:12" x14ac:dyDescent="0.25">
      <c r="A3961">
        <v>14063</v>
      </c>
      <c r="B3961" t="s">
        <v>21873</v>
      </c>
      <c r="C3961" t="s">
        <v>21874</v>
      </c>
      <c r="D3961">
        <v>4.1900000000000004</v>
      </c>
      <c r="E3961" t="s">
        <v>21875</v>
      </c>
      <c r="F3961">
        <v>9780698115675</v>
      </c>
      <c r="G3961" t="s">
        <v>11</v>
      </c>
      <c r="H3961">
        <v>32</v>
      </c>
      <c r="I3961">
        <v>2401</v>
      </c>
      <c r="J3961">
        <v>115</v>
      </c>
      <c r="K3961" t="s">
        <v>21876</v>
      </c>
      <c r="L3961" t="s">
        <v>1648</v>
      </c>
    </row>
    <row r="3962" spans="1:12" x14ac:dyDescent="0.25">
      <c r="A3962">
        <v>14064</v>
      </c>
      <c r="B3962" t="s">
        <v>8659</v>
      </c>
      <c r="C3962" t="s">
        <v>3646</v>
      </c>
      <c r="D3962">
        <v>4.07</v>
      </c>
      <c r="E3962" t="s">
        <v>21877</v>
      </c>
      <c r="F3962">
        <v>9781857988093</v>
      </c>
      <c r="G3962" t="s">
        <v>11</v>
      </c>
      <c r="H3962">
        <v>160</v>
      </c>
      <c r="I3962">
        <v>55751</v>
      </c>
      <c r="J3962">
        <v>3104</v>
      </c>
      <c r="K3962" t="s">
        <v>21878</v>
      </c>
      <c r="L3962" t="s">
        <v>8481</v>
      </c>
    </row>
    <row r="3963" spans="1:12" x14ac:dyDescent="0.25">
      <c r="A3963">
        <v>14069</v>
      </c>
      <c r="B3963" t="s">
        <v>788</v>
      </c>
      <c r="C3963" t="s">
        <v>789</v>
      </c>
      <c r="D3963">
        <v>3.89</v>
      </c>
      <c r="E3963" t="s">
        <v>21879</v>
      </c>
      <c r="F3963">
        <v>9780345481290</v>
      </c>
      <c r="G3963" t="s">
        <v>11</v>
      </c>
      <c r="H3963">
        <v>398</v>
      </c>
      <c r="I3963">
        <v>30029</v>
      </c>
      <c r="J3963">
        <v>1818</v>
      </c>
      <c r="K3963" t="s">
        <v>14636</v>
      </c>
      <c r="L3963" t="s">
        <v>790</v>
      </c>
    </row>
    <row r="3964" spans="1:12" x14ac:dyDescent="0.25">
      <c r="A3964">
        <v>14072</v>
      </c>
      <c r="B3964" t="s">
        <v>13411</v>
      </c>
      <c r="C3964" t="s">
        <v>13412</v>
      </c>
      <c r="D3964">
        <v>3.89</v>
      </c>
      <c r="E3964" t="s">
        <v>21880</v>
      </c>
      <c r="F3964">
        <v>9780312968304</v>
      </c>
      <c r="G3964" t="s">
        <v>12134</v>
      </c>
      <c r="H3964">
        <v>322</v>
      </c>
      <c r="I3964">
        <v>165</v>
      </c>
      <c r="J3964">
        <v>24</v>
      </c>
      <c r="K3964" t="s">
        <v>15011</v>
      </c>
      <c r="L3964" t="s">
        <v>933</v>
      </c>
    </row>
    <row r="3965" spans="1:12" x14ac:dyDescent="0.25">
      <c r="A3965">
        <v>14075</v>
      </c>
      <c r="B3965" t="s">
        <v>21881</v>
      </c>
      <c r="C3965" t="s">
        <v>21882</v>
      </c>
      <c r="D3965">
        <v>4.1399999999999997</v>
      </c>
      <c r="E3965" t="s">
        <v>21883</v>
      </c>
      <c r="F3965">
        <v>9781845400651</v>
      </c>
      <c r="G3965" t="s">
        <v>11</v>
      </c>
      <c r="H3965">
        <v>384</v>
      </c>
      <c r="I3965">
        <v>14</v>
      </c>
      <c r="J3965">
        <v>3</v>
      </c>
      <c r="K3965" t="s">
        <v>14581</v>
      </c>
      <c r="L3965" t="s">
        <v>21884</v>
      </c>
    </row>
    <row r="3966" spans="1:12" x14ac:dyDescent="0.25">
      <c r="A3966">
        <v>14081</v>
      </c>
      <c r="B3966" t="s">
        <v>21885</v>
      </c>
      <c r="C3966" t="s">
        <v>4407</v>
      </c>
      <c r="D3966">
        <v>3.83</v>
      </c>
      <c r="E3966" t="s">
        <v>21886</v>
      </c>
      <c r="F3966">
        <v>9783551768612</v>
      </c>
      <c r="G3966" t="s">
        <v>16068</v>
      </c>
      <c r="H3966">
        <v>192</v>
      </c>
      <c r="I3966">
        <v>14</v>
      </c>
      <c r="J3966">
        <v>0</v>
      </c>
      <c r="K3966" t="s">
        <v>15360</v>
      </c>
      <c r="L3966" t="s">
        <v>21887</v>
      </c>
    </row>
    <row r="3967" spans="1:12" x14ac:dyDescent="0.25">
      <c r="A3967">
        <v>14082</v>
      </c>
      <c r="B3967" t="s">
        <v>2239</v>
      </c>
      <c r="C3967" t="s">
        <v>2240</v>
      </c>
      <c r="D3967">
        <v>4.21</v>
      </c>
      <c r="E3967" t="s">
        <v>21888</v>
      </c>
      <c r="F3967">
        <v>9780143039655</v>
      </c>
      <c r="G3967" t="s">
        <v>11</v>
      </c>
      <c r="H3967">
        <v>264</v>
      </c>
      <c r="I3967">
        <v>13518</v>
      </c>
      <c r="J3967">
        <v>473</v>
      </c>
      <c r="K3967" t="s">
        <v>21185</v>
      </c>
      <c r="L3967" t="s">
        <v>2025</v>
      </c>
    </row>
    <row r="3968" spans="1:12" x14ac:dyDescent="0.25">
      <c r="A3968">
        <v>14084</v>
      </c>
      <c r="B3968" t="s">
        <v>12856</v>
      </c>
      <c r="C3968" t="s">
        <v>12857</v>
      </c>
      <c r="D3968">
        <v>3.99</v>
      </c>
      <c r="E3968" t="s">
        <v>21889</v>
      </c>
      <c r="F3968">
        <v>9780374525866</v>
      </c>
      <c r="G3968" t="s">
        <v>12134</v>
      </c>
      <c r="H3968">
        <v>240</v>
      </c>
      <c r="I3968">
        <v>1958</v>
      </c>
      <c r="J3968">
        <v>95</v>
      </c>
      <c r="K3968" t="s">
        <v>14686</v>
      </c>
      <c r="L3968" t="s">
        <v>784</v>
      </c>
    </row>
    <row r="3969" spans="1:12" x14ac:dyDescent="0.25">
      <c r="A3969">
        <v>14088</v>
      </c>
      <c r="B3969" t="s">
        <v>21890</v>
      </c>
      <c r="C3969" t="s">
        <v>4570</v>
      </c>
      <c r="D3969">
        <v>3.99</v>
      </c>
      <c r="E3969" t="s">
        <v>21891</v>
      </c>
      <c r="F3969">
        <v>9788535905328</v>
      </c>
      <c r="G3969" t="s">
        <v>18655</v>
      </c>
      <c r="H3969">
        <v>336</v>
      </c>
      <c r="I3969">
        <v>152</v>
      </c>
      <c r="J3969">
        <v>9</v>
      </c>
      <c r="K3969" t="s">
        <v>18512</v>
      </c>
      <c r="L3969" t="s">
        <v>21892</v>
      </c>
    </row>
    <row r="3970" spans="1:12" x14ac:dyDescent="0.25">
      <c r="A3970">
        <v>14089</v>
      </c>
      <c r="B3970" t="s">
        <v>3174</v>
      </c>
      <c r="C3970" t="s">
        <v>3175</v>
      </c>
      <c r="D3970">
        <v>3.96</v>
      </c>
      <c r="E3970" t="s">
        <v>21893</v>
      </c>
      <c r="F3970">
        <v>9781413901474</v>
      </c>
      <c r="G3970" t="s">
        <v>11</v>
      </c>
      <c r="H3970">
        <v>180</v>
      </c>
      <c r="I3970">
        <v>294</v>
      </c>
      <c r="J3970">
        <v>14</v>
      </c>
      <c r="K3970" t="s">
        <v>15378</v>
      </c>
      <c r="L3970" t="s">
        <v>762</v>
      </c>
    </row>
    <row r="3971" spans="1:12" x14ac:dyDescent="0.25">
      <c r="A3971">
        <v>14091</v>
      </c>
      <c r="B3971" t="s">
        <v>4160</v>
      </c>
      <c r="C3971" t="s">
        <v>3175</v>
      </c>
      <c r="D3971">
        <v>3.95</v>
      </c>
      <c r="E3971" t="s">
        <v>21894</v>
      </c>
      <c r="F3971">
        <v>702727014581</v>
      </c>
      <c r="G3971" t="s">
        <v>11</v>
      </c>
      <c r="H3971">
        <v>172</v>
      </c>
      <c r="I3971">
        <v>326</v>
      </c>
      <c r="J3971">
        <v>10</v>
      </c>
      <c r="K3971" t="s">
        <v>14709</v>
      </c>
      <c r="L3971" t="s">
        <v>762</v>
      </c>
    </row>
    <row r="3972" spans="1:12" x14ac:dyDescent="0.25">
      <c r="A3972">
        <v>14092</v>
      </c>
      <c r="B3972" t="s">
        <v>4161</v>
      </c>
      <c r="C3972" t="s">
        <v>3175</v>
      </c>
      <c r="D3972">
        <v>4</v>
      </c>
      <c r="E3972" t="s">
        <v>21895</v>
      </c>
      <c r="F3972">
        <v>9781413901450</v>
      </c>
      <c r="G3972" t="s">
        <v>11</v>
      </c>
      <c r="H3972">
        <v>182</v>
      </c>
      <c r="I3972">
        <v>347</v>
      </c>
      <c r="J3972">
        <v>17</v>
      </c>
      <c r="K3972" t="s">
        <v>21896</v>
      </c>
      <c r="L3972" t="s">
        <v>762</v>
      </c>
    </row>
    <row r="3973" spans="1:12" x14ac:dyDescent="0.25">
      <c r="A3973">
        <v>14093</v>
      </c>
      <c r="B3973" t="s">
        <v>3176</v>
      </c>
      <c r="C3973" t="s">
        <v>3177</v>
      </c>
      <c r="D3973">
        <v>4.29</v>
      </c>
      <c r="E3973" t="s">
        <v>21897</v>
      </c>
      <c r="F3973">
        <v>9781931382694</v>
      </c>
      <c r="G3973" t="s">
        <v>11</v>
      </c>
      <c r="H3973">
        <v>356</v>
      </c>
      <c r="I3973">
        <v>282</v>
      </c>
      <c r="J3973">
        <v>24</v>
      </c>
      <c r="K3973" t="s">
        <v>18449</v>
      </c>
      <c r="L3973" t="s">
        <v>3178</v>
      </c>
    </row>
    <row r="3974" spans="1:12" x14ac:dyDescent="0.25">
      <c r="A3974">
        <v>14095</v>
      </c>
      <c r="B3974" t="s">
        <v>791</v>
      </c>
      <c r="C3974" t="s">
        <v>792</v>
      </c>
      <c r="D3974">
        <v>4.2699999999999996</v>
      </c>
      <c r="E3974" t="s">
        <v>21898</v>
      </c>
      <c r="F3974">
        <v>9780872864757</v>
      </c>
      <c r="G3974" t="s">
        <v>11</v>
      </c>
      <c r="H3974">
        <v>293</v>
      </c>
      <c r="I3974">
        <v>873</v>
      </c>
      <c r="J3974">
        <v>78</v>
      </c>
      <c r="K3974" t="s">
        <v>15442</v>
      </c>
      <c r="L3974" t="s">
        <v>793</v>
      </c>
    </row>
    <row r="3975" spans="1:12" x14ac:dyDescent="0.25">
      <c r="A3975">
        <v>14096</v>
      </c>
      <c r="B3975" t="s">
        <v>2616</v>
      </c>
      <c r="C3975" t="s">
        <v>2617</v>
      </c>
      <c r="D3975">
        <v>4.12</v>
      </c>
      <c r="E3975" t="s">
        <v>21899</v>
      </c>
      <c r="F3975">
        <v>9781401307783</v>
      </c>
      <c r="G3975" t="s">
        <v>11</v>
      </c>
      <c r="H3975">
        <v>304</v>
      </c>
      <c r="I3975">
        <v>30333</v>
      </c>
      <c r="J3975">
        <v>1293</v>
      </c>
      <c r="K3975" t="s">
        <v>18629</v>
      </c>
      <c r="L3975" t="s">
        <v>2149</v>
      </c>
    </row>
    <row r="3976" spans="1:12" x14ac:dyDescent="0.25">
      <c r="A3976">
        <v>14098</v>
      </c>
      <c r="B3976" t="s">
        <v>21900</v>
      </c>
      <c r="C3976" t="s">
        <v>2617</v>
      </c>
      <c r="D3976">
        <v>3.82</v>
      </c>
      <c r="E3976" t="s">
        <v>21901</v>
      </c>
      <c r="F3976">
        <v>9781591794646</v>
      </c>
      <c r="G3976" t="s">
        <v>11</v>
      </c>
      <c r="H3976">
        <v>3</v>
      </c>
      <c r="I3976">
        <v>2913</v>
      </c>
      <c r="J3976">
        <v>245</v>
      </c>
      <c r="K3976" t="s">
        <v>14976</v>
      </c>
      <c r="L3976" t="s">
        <v>21902</v>
      </c>
    </row>
    <row r="3977" spans="1:12" x14ac:dyDescent="0.25">
      <c r="A3977">
        <v>14106</v>
      </c>
      <c r="B3977" t="s">
        <v>2241</v>
      </c>
      <c r="C3977" t="s">
        <v>2242</v>
      </c>
      <c r="D3977">
        <v>3.78</v>
      </c>
      <c r="E3977" t="s">
        <v>21903</v>
      </c>
      <c r="F3977">
        <v>9780143036838</v>
      </c>
      <c r="G3977" t="s">
        <v>11</v>
      </c>
      <c r="H3977">
        <v>199</v>
      </c>
      <c r="I3977">
        <v>774</v>
      </c>
      <c r="J3977">
        <v>157</v>
      </c>
      <c r="K3977" t="s">
        <v>14554</v>
      </c>
      <c r="L3977" t="s">
        <v>2022</v>
      </c>
    </row>
    <row r="3978" spans="1:12" x14ac:dyDescent="0.25">
      <c r="A3978">
        <v>14107</v>
      </c>
      <c r="B3978" t="s">
        <v>21904</v>
      </c>
      <c r="C3978" t="s">
        <v>952</v>
      </c>
      <c r="D3978">
        <v>3.78</v>
      </c>
      <c r="E3978" t="s">
        <v>21905</v>
      </c>
      <c r="F3978">
        <v>9780553409680</v>
      </c>
      <c r="G3978" t="s">
        <v>11</v>
      </c>
      <c r="H3978">
        <v>192</v>
      </c>
      <c r="I3978">
        <v>17</v>
      </c>
      <c r="J3978">
        <v>1</v>
      </c>
      <c r="K3978" t="s">
        <v>17318</v>
      </c>
      <c r="L3978" t="s">
        <v>8205</v>
      </c>
    </row>
    <row r="3979" spans="1:12" x14ac:dyDescent="0.25">
      <c r="A3979">
        <v>14115</v>
      </c>
      <c r="B3979" t="s">
        <v>794</v>
      </c>
      <c r="C3979" t="s">
        <v>795</v>
      </c>
      <c r="D3979">
        <v>3.79</v>
      </c>
      <c r="E3979" t="s">
        <v>21906</v>
      </c>
      <c r="F3979">
        <v>9781421503547</v>
      </c>
      <c r="G3979" t="s">
        <v>11</v>
      </c>
      <c r="H3979">
        <v>208</v>
      </c>
      <c r="I3979">
        <v>335</v>
      </c>
      <c r="J3979">
        <v>11</v>
      </c>
      <c r="K3979" t="s">
        <v>14623</v>
      </c>
      <c r="L3979" t="s">
        <v>71</v>
      </c>
    </row>
    <row r="3980" spans="1:12" x14ac:dyDescent="0.25">
      <c r="A3980">
        <v>14117</v>
      </c>
      <c r="B3980" t="s">
        <v>21907</v>
      </c>
      <c r="C3980" t="s">
        <v>21908</v>
      </c>
      <c r="D3980">
        <v>4.37</v>
      </c>
      <c r="E3980" t="s">
        <v>21909</v>
      </c>
      <c r="F3980">
        <v>9780763631604</v>
      </c>
      <c r="G3980" t="s">
        <v>11</v>
      </c>
      <c r="H3980">
        <v>64</v>
      </c>
      <c r="I3980">
        <v>3682</v>
      </c>
      <c r="J3980">
        <v>133</v>
      </c>
      <c r="K3980" t="s">
        <v>17039</v>
      </c>
      <c r="L3980" t="s">
        <v>147</v>
      </c>
    </row>
    <row r="3981" spans="1:12" x14ac:dyDescent="0.25">
      <c r="A3981">
        <v>14118</v>
      </c>
      <c r="B3981" t="s">
        <v>21910</v>
      </c>
      <c r="C3981" t="s">
        <v>21911</v>
      </c>
      <c r="D3981">
        <v>4.41</v>
      </c>
      <c r="E3981" t="s">
        <v>21912</v>
      </c>
      <c r="F3981">
        <v>9780736421973</v>
      </c>
      <c r="G3981" t="s">
        <v>11</v>
      </c>
      <c r="H3981">
        <v>24</v>
      </c>
      <c r="I3981">
        <v>28824</v>
      </c>
      <c r="J3981">
        <v>132</v>
      </c>
      <c r="K3981" t="s">
        <v>16849</v>
      </c>
      <c r="L3981" t="s">
        <v>19555</v>
      </c>
    </row>
    <row r="3982" spans="1:12" x14ac:dyDescent="0.25">
      <c r="A3982">
        <v>14131</v>
      </c>
      <c r="B3982" t="s">
        <v>21913</v>
      </c>
      <c r="C3982" t="s">
        <v>21914</v>
      </c>
      <c r="D3982">
        <v>3.68</v>
      </c>
      <c r="E3982" t="s">
        <v>21915</v>
      </c>
      <c r="F3982">
        <v>9782742735402</v>
      </c>
      <c r="G3982" t="s">
        <v>14227</v>
      </c>
      <c r="H3982">
        <v>278</v>
      </c>
      <c r="I3982">
        <v>10</v>
      </c>
      <c r="J3982">
        <v>1</v>
      </c>
      <c r="K3982" t="s">
        <v>21916</v>
      </c>
      <c r="L3982" t="s">
        <v>21917</v>
      </c>
    </row>
    <row r="3983" spans="1:12" x14ac:dyDescent="0.25">
      <c r="A3983">
        <v>14137</v>
      </c>
      <c r="B3983" t="s">
        <v>9055</v>
      </c>
      <c r="C3983" t="s">
        <v>9056</v>
      </c>
      <c r="D3983">
        <v>3.87</v>
      </c>
      <c r="E3983" t="s">
        <v>21918</v>
      </c>
      <c r="F3983">
        <v>9780140274981</v>
      </c>
      <c r="G3983" t="s">
        <v>11</v>
      </c>
      <c r="H3983">
        <v>538</v>
      </c>
      <c r="I3983">
        <v>747</v>
      </c>
      <c r="J3983">
        <v>75</v>
      </c>
      <c r="K3983" t="s">
        <v>16472</v>
      </c>
      <c r="L3983" t="s">
        <v>2022</v>
      </c>
    </row>
    <row r="3984" spans="1:12" x14ac:dyDescent="0.25">
      <c r="A3984">
        <v>14142</v>
      </c>
      <c r="B3984" t="s">
        <v>9578</v>
      </c>
      <c r="C3984" t="s">
        <v>9579</v>
      </c>
      <c r="D3984">
        <v>4.04</v>
      </c>
      <c r="E3984" t="s">
        <v>21919</v>
      </c>
      <c r="F3984">
        <v>9780061129735</v>
      </c>
      <c r="G3984" t="s">
        <v>11</v>
      </c>
      <c r="H3984">
        <v>192</v>
      </c>
      <c r="I3984">
        <v>38148</v>
      </c>
      <c r="J3984">
        <v>1310</v>
      </c>
      <c r="K3984" t="s">
        <v>21920</v>
      </c>
      <c r="L3984" t="s">
        <v>2135</v>
      </c>
    </row>
    <row r="3985" spans="1:12" x14ac:dyDescent="0.25">
      <c r="A3985">
        <v>14143</v>
      </c>
      <c r="B3985" t="s">
        <v>9578</v>
      </c>
      <c r="C3985" t="s">
        <v>12231</v>
      </c>
      <c r="D3985">
        <v>3.51</v>
      </c>
      <c r="E3985" t="s">
        <v>21921</v>
      </c>
      <c r="F3985">
        <v>9781569709085</v>
      </c>
      <c r="G3985" t="s">
        <v>12134</v>
      </c>
      <c r="H3985">
        <v>184</v>
      </c>
      <c r="I3985">
        <v>172</v>
      </c>
      <c r="J3985">
        <v>13</v>
      </c>
      <c r="K3985" t="s">
        <v>16981</v>
      </c>
      <c r="L3985" t="s">
        <v>1293</v>
      </c>
    </row>
    <row r="3986" spans="1:12" x14ac:dyDescent="0.25">
      <c r="A3986">
        <v>14168</v>
      </c>
      <c r="B3986" t="s">
        <v>21922</v>
      </c>
      <c r="C3986" t="s">
        <v>21923</v>
      </c>
      <c r="D3986">
        <v>4.2</v>
      </c>
      <c r="E3986" t="s">
        <v>21924</v>
      </c>
      <c r="F3986">
        <v>9780262632034</v>
      </c>
      <c r="G3986" t="s">
        <v>12134</v>
      </c>
      <c r="H3986">
        <v>287</v>
      </c>
      <c r="I3986">
        <v>10</v>
      </c>
      <c r="J3986">
        <v>3</v>
      </c>
      <c r="K3986" t="s">
        <v>21925</v>
      </c>
      <c r="L3986" t="s">
        <v>10221</v>
      </c>
    </row>
    <row r="3987" spans="1:12" x14ac:dyDescent="0.25">
      <c r="A3987">
        <v>14169</v>
      </c>
      <c r="B3987" t="s">
        <v>9973</v>
      </c>
      <c r="C3987" t="s">
        <v>9974</v>
      </c>
      <c r="D3987">
        <v>3.98</v>
      </c>
      <c r="E3987" t="s">
        <v>21926</v>
      </c>
      <c r="F3987">
        <v>9780679735472</v>
      </c>
      <c r="G3987" t="s">
        <v>11</v>
      </c>
      <c r="H3987">
        <v>248</v>
      </c>
      <c r="I3987">
        <v>141</v>
      </c>
      <c r="J3987">
        <v>24</v>
      </c>
      <c r="K3987" t="s">
        <v>21927</v>
      </c>
      <c r="L3987" t="s">
        <v>2085</v>
      </c>
    </row>
    <row r="3988" spans="1:12" x14ac:dyDescent="0.25">
      <c r="A3988">
        <v>14173</v>
      </c>
      <c r="B3988" t="s">
        <v>10417</v>
      </c>
      <c r="C3988" t="s">
        <v>10418</v>
      </c>
      <c r="D3988">
        <v>4.12</v>
      </c>
      <c r="E3988" t="s">
        <v>21928</v>
      </c>
      <c r="F3988">
        <v>9780816611355</v>
      </c>
      <c r="G3988" t="s">
        <v>11</v>
      </c>
      <c r="H3988">
        <v>342</v>
      </c>
      <c r="I3988">
        <v>180</v>
      </c>
      <c r="J3988">
        <v>9</v>
      </c>
      <c r="K3988" t="s">
        <v>21929</v>
      </c>
      <c r="L3988" t="s">
        <v>10419</v>
      </c>
    </row>
    <row r="3989" spans="1:12" x14ac:dyDescent="0.25">
      <c r="A3989">
        <v>14176</v>
      </c>
      <c r="B3989" t="s">
        <v>12730</v>
      </c>
      <c r="C3989" t="s">
        <v>12731</v>
      </c>
      <c r="D3989">
        <v>3.92</v>
      </c>
      <c r="E3989" t="s">
        <v>21930</v>
      </c>
      <c r="F3989">
        <v>9780316159722</v>
      </c>
      <c r="G3989" t="s">
        <v>12134</v>
      </c>
      <c r="H3989">
        <v>112</v>
      </c>
      <c r="I3989">
        <v>373</v>
      </c>
      <c r="J3989">
        <v>67</v>
      </c>
      <c r="K3989" t="s">
        <v>14125</v>
      </c>
      <c r="L3989" t="s">
        <v>558</v>
      </c>
    </row>
    <row r="3990" spans="1:12" x14ac:dyDescent="0.25">
      <c r="A3990">
        <v>14177</v>
      </c>
      <c r="B3990" t="s">
        <v>12858</v>
      </c>
      <c r="C3990" t="s">
        <v>12859</v>
      </c>
      <c r="D3990">
        <v>4.13</v>
      </c>
      <c r="E3990" t="s">
        <v>21931</v>
      </c>
      <c r="F3990">
        <v>9780448433400</v>
      </c>
      <c r="G3990" t="s">
        <v>12134</v>
      </c>
      <c r="H3990">
        <v>200</v>
      </c>
      <c r="I3990">
        <v>371</v>
      </c>
      <c r="J3990">
        <v>43</v>
      </c>
      <c r="K3990" t="s">
        <v>16714</v>
      </c>
      <c r="L3990" t="s">
        <v>458</v>
      </c>
    </row>
    <row r="3991" spans="1:12" x14ac:dyDescent="0.25">
      <c r="A3991">
        <v>14179</v>
      </c>
      <c r="B3991" t="s">
        <v>10420</v>
      </c>
      <c r="C3991" t="s">
        <v>10421</v>
      </c>
      <c r="D3991">
        <v>4.0199999999999996</v>
      </c>
      <c r="E3991" t="s">
        <v>21932</v>
      </c>
      <c r="F3991">
        <v>9781600100369</v>
      </c>
      <c r="G3991" t="s">
        <v>11</v>
      </c>
      <c r="H3991">
        <v>352</v>
      </c>
      <c r="I3991">
        <v>168</v>
      </c>
      <c r="J3991">
        <v>17</v>
      </c>
      <c r="K3991" t="s">
        <v>21933</v>
      </c>
      <c r="L3991" t="s">
        <v>10422</v>
      </c>
    </row>
    <row r="3992" spans="1:12" x14ac:dyDescent="0.25">
      <c r="A3992">
        <v>14181</v>
      </c>
      <c r="B3992" t="s">
        <v>12499</v>
      </c>
      <c r="C3992" t="s">
        <v>830</v>
      </c>
      <c r="D3992">
        <v>4.08</v>
      </c>
      <c r="E3992" t="s">
        <v>21934</v>
      </c>
      <c r="F3992">
        <v>9780752864303</v>
      </c>
      <c r="G3992" t="s">
        <v>12134</v>
      </c>
      <c r="H3992">
        <v>224</v>
      </c>
      <c r="I3992">
        <v>267</v>
      </c>
      <c r="J3992">
        <v>28</v>
      </c>
      <c r="K3992" t="s">
        <v>18674</v>
      </c>
      <c r="L3992" t="s">
        <v>12500</v>
      </c>
    </row>
    <row r="3993" spans="1:12" x14ac:dyDescent="0.25">
      <c r="A3993">
        <v>14182</v>
      </c>
      <c r="B3993" t="s">
        <v>7576</v>
      </c>
      <c r="C3993" t="s">
        <v>7577</v>
      </c>
      <c r="D3993">
        <v>4.38</v>
      </c>
      <c r="E3993" t="s">
        <v>21935</v>
      </c>
      <c r="F3993">
        <v>9781598530094</v>
      </c>
      <c r="G3993" t="s">
        <v>11</v>
      </c>
      <c r="H3993">
        <v>830</v>
      </c>
      <c r="I3993">
        <v>1970</v>
      </c>
      <c r="J3993">
        <v>206</v>
      </c>
      <c r="K3993" t="s">
        <v>18768</v>
      </c>
      <c r="L3993" t="s">
        <v>599</v>
      </c>
    </row>
    <row r="3994" spans="1:12" x14ac:dyDescent="0.25">
      <c r="A3994">
        <v>14183</v>
      </c>
      <c r="B3994" t="s">
        <v>7162</v>
      </c>
      <c r="C3994" t="s">
        <v>830</v>
      </c>
      <c r="D3994">
        <v>4.28</v>
      </c>
      <c r="E3994" t="s">
        <v>21936</v>
      </c>
      <c r="F3994">
        <v>9780806518565</v>
      </c>
      <c r="G3994" t="s">
        <v>11</v>
      </c>
      <c r="H3994">
        <v>422</v>
      </c>
      <c r="I3994">
        <v>2760</v>
      </c>
      <c r="J3994">
        <v>158</v>
      </c>
      <c r="K3994" t="s">
        <v>15430</v>
      </c>
      <c r="L3994" t="s">
        <v>480</v>
      </c>
    </row>
    <row r="3995" spans="1:12" x14ac:dyDescent="0.25">
      <c r="A3995">
        <v>14184</v>
      </c>
      <c r="B3995" t="s">
        <v>13413</v>
      </c>
      <c r="C3995" t="s">
        <v>13414</v>
      </c>
      <c r="D3995">
        <v>4.09</v>
      </c>
      <c r="E3995" t="s">
        <v>21937</v>
      </c>
      <c r="F3995">
        <v>9780679747871</v>
      </c>
      <c r="G3995" t="s">
        <v>12134</v>
      </c>
      <c r="H3995">
        <v>384</v>
      </c>
      <c r="I3995">
        <v>903</v>
      </c>
      <c r="J3995">
        <v>40</v>
      </c>
      <c r="K3995" t="s">
        <v>21850</v>
      </c>
      <c r="L3995" t="s">
        <v>2085</v>
      </c>
    </row>
    <row r="3996" spans="1:12" x14ac:dyDescent="0.25">
      <c r="A3996">
        <v>14186</v>
      </c>
      <c r="B3996" t="s">
        <v>6207</v>
      </c>
      <c r="C3996" t="s">
        <v>6208</v>
      </c>
      <c r="D3996">
        <v>4.26</v>
      </c>
      <c r="E3996" t="s">
        <v>21938</v>
      </c>
      <c r="F3996">
        <v>9780806512266</v>
      </c>
      <c r="G3996" t="s">
        <v>11</v>
      </c>
      <c r="H3996">
        <v>414</v>
      </c>
      <c r="I3996">
        <v>3135</v>
      </c>
      <c r="J3996">
        <v>75</v>
      </c>
      <c r="K3996" t="s">
        <v>17306</v>
      </c>
      <c r="L3996" t="s">
        <v>480</v>
      </c>
    </row>
    <row r="3997" spans="1:12" x14ac:dyDescent="0.25">
      <c r="A3997">
        <v>14188</v>
      </c>
      <c r="B3997" t="s">
        <v>21939</v>
      </c>
      <c r="C3997" t="s">
        <v>830</v>
      </c>
      <c r="D3997">
        <v>4.1900000000000004</v>
      </c>
      <c r="E3997" t="s">
        <v>21940</v>
      </c>
      <c r="F3997">
        <v>9780806521688</v>
      </c>
      <c r="G3997" t="s">
        <v>11</v>
      </c>
      <c r="H3997">
        <v>396</v>
      </c>
      <c r="I3997">
        <v>20</v>
      </c>
      <c r="J3997">
        <v>0</v>
      </c>
      <c r="K3997" t="s">
        <v>14528</v>
      </c>
      <c r="L3997" t="s">
        <v>10401</v>
      </c>
    </row>
    <row r="3998" spans="1:12" x14ac:dyDescent="0.25">
      <c r="A3998">
        <v>14194</v>
      </c>
      <c r="B3998" t="s">
        <v>10423</v>
      </c>
      <c r="C3998" t="s">
        <v>1424</v>
      </c>
      <c r="D3998">
        <v>3.88</v>
      </c>
      <c r="E3998" t="s">
        <v>21941</v>
      </c>
      <c r="F3998">
        <v>9780440151883</v>
      </c>
      <c r="G3998" t="s">
        <v>11</v>
      </c>
      <c r="H3998">
        <v>186</v>
      </c>
      <c r="I3998">
        <v>275</v>
      </c>
      <c r="J3998">
        <v>6</v>
      </c>
      <c r="K3998" t="s">
        <v>20599</v>
      </c>
      <c r="L3998" t="s">
        <v>494</v>
      </c>
    </row>
    <row r="3999" spans="1:12" x14ac:dyDescent="0.25">
      <c r="A3999">
        <v>14196</v>
      </c>
      <c r="B3999" t="s">
        <v>21942</v>
      </c>
      <c r="C3999" t="s">
        <v>21943</v>
      </c>
      <c r="D3999">
        <v>3.82</v>
      </c>
      <c r="E3999" t="s">
        <v>21944</v>
      </c>
      <c r="F3999">
        <v>9788478889730</v>
      </c>
      <c r="G3999" t="s">
        <v>14376</v>
      </c>
      <c r="H3999">
        <v>795</v>
      </c>
      <c r="I3999">
        <v>200</v>
      </c>
      <c r="J3999">
        <v>38</v>
      </c>
      <c r="K3999" t="s">
        <v>14837</v>
      </c>
      <c r="L3999" t="s">
        <v>21945</v>
      </c>
    </row>
    <row r="4000" spans="1:12" x14ac:dyDescent="0.25">
      <c r="A4000">
        <v>14214</v>
      </c>
      <c r="B4000" t="s">
        <v>5838</v>
      </c>
      <c r="C4000" t="s">
        <v>8043</v>
      </c>
      <c r="D4000">
        <v>3.92</v>
      </c>
      <c r="E4000" t="s">
        <v>21946</v>
      </c>
      <c r="F4000">
        <v>9780140288483</v>
      </c>
      <c r="G4000" t="s">
        <v>11</v>
      </c>
      <c r="H4000">
        <v>192</v>
      </c>
      <c r="I4000">
        <v>797</v>
      </c>
      <c r="J4000">
        <v>72</v>
      </c>
      <c r="K4000" t="s">
        <v>14528</v>
      </c>
      <c r="L4000" t="s">
        <v>2022</v>
      </c>
    </row>
    <row r="4001" spans="1:12" x14ac:dyDescent="0.25">
      <c r="A4001">
        <v>14227</v>
      </c>
      <c r="B4001" t="s">
        <v>21947</v>
      </c>
      <c r="C4001" t="s">
        <v>5533</v>
      </c>
      <c r="D4001">
        <v>3.46</v>
      </c>
      <c r="E4001" t="s">
        <v>21948</v>
      </c>
      <c r="F4001">
        <v>9780618710508</v>
      </c>
      <c r="G4001" t="s">
        <v>11</v>
      </c>
      <c r="H4001">
        <v>224</v>
      </c>
      <c r="I4001">
        <v>11</v>
      </c>
      <c r="J4001">
        <v>1</v>
      </c>
      <c r="K4001" t="s">
        <v>15004</v>
      </c>
      <c r="L4001" t="s">
        <v>68</v>
      </c>
    </row>
    <row r="4002" spans="1:12" x14ac:dyDescent="0.25">
      <c r="A4002">
        <v>14228</v>
      </c>
      <c r="B4002" t="s">
        <v>7163</v>
      </c>
      <c r="C4002" t="s">
        <v>5533</v>
      </c>
      <c r="D4002">
        <v>3.88</v>
      </c>
      <c r="E4002" t="s">
        <v>21949</v>
      </c>
      <c r="F4002">
        <v>9780618127368</v>
      </c>
      <c r="G4002" t="s">
        <v>11</v>
      </c>
      <c r="H4002">
        <v>208</v>
      </c>
      <c r="I4002">
        <v>463</v>
      </c>
      <c r="J4002">
        <v>65</v>
      </c>
      <c r="K4002" t="s">
        <v>15316</v>
      </c>
      <c r="L4002" t="s">
        <v>68</v>
      </c>
    </row>
    <row r="4003" spans="1:12" x14ac:dyDescent="0.25">
      <c r="A4003">
        <v>14230</v>
      </c>
      <c r="B4003" t="s">
        <v>5532</v>
      </c>
      <c r="C4003" t="s">
        <v>5533</v>
      </c>
      <c r="D4003">
        <v>4.12</v>
      </c>
      <c r="E4003" t="s">
        <v>21950</v>
      </c>
      <c r="F4003">
        <v>9780618380442</v>
      </c>
      <c r="G4003" t="s">
        <v>11</v>
      </c>
      <c r="H4003">
        <v>192</v>
      </c>
      <c r="I4003">
        <v>437</v>
      </c>
      <c r="J4003">
        <v>45</v>
      </c>
      <c r="K4003" t="s">
        <v>15789</v>
      </c>
      <c r="L4003" t="s">
        <v>68</v>
      </c>
    </row>
    <row r="4004" spans="1:12" x14ac:dyDescent="0.25">
      <c r="A4004">
        <v>14235</v>
      </c>
      <c r="B4004" t="s">
        <v>5064</v>
      </c>
      <c r="C4004" t="s">
        <v>9830</v>
      </c>
      <c r="D4004">
        <v>3.91</v>
      </c>
      <c r="E4004" t="s">
        <v>21951</v>
      </c>
      <c r="F4004">
        <v>9780891906797</v>
      </c>
      <c r="G4004" t="s">
        <v>11</v>
      </c>
      <c r="H4004">
        <v>182</v>
      </c>
      <c r="I4004">
        <v>149</v>
      </c>
      <c r="J4004">
        <v>7</v>
      </c>
      <c r="K4004" t="s">
        <v>21952</v>
      </c>
      <c r="L4004" t="s">
        <v>21953</v>
      </c>
    </row>
    <row r="4005" spans="1:12" x14ac:dyDescent="0.25">
      <c r="A4005">
        <v>14236</v>
      </c>
      <c r="B4005" t="s">
        <v>5534</v>
      </c>
      <c r="C4005" t="s">
        <v>5535</v>
      </c>
      <c r="D4005">
        <v>3.69</v>
      </c>
      <c r="E4005" t="s">
        <v>21954</v>
      </c>
      <c r="F4005">
        <v>9781843540700</v>
      </c>
      <c r="G4005" t="s">
        <v>11</v>
      </c>
      <c r="H4005">
        <v>449</v>
      </c>
      <c r="I4005">
        <v>3261</v>
      </c>
      <c r="J4005">
        <v>384</v>
      </c>
      <c r="K4005" t="s">
        <v>15225</v>
      </c>
      <c r="L4005" t="s">
        <v>5536</v>
      </c>
    </row>
    <row r="4006" spans="1:12" x14ac:dyDescent="0.25">
      <c r="A4006">
        <v>14240</v>
      </c>
      <c r="B4006" t="s">
        <v>261</v>
      </c>
      <c r="C4006" t="s">
        <v>262</v>
      </c>
      <c r="D4006">
        <v>4.07</v>
      </c>
      <c r="E4006" t="s">
        <v>21955</v>
      </c>
      <c r="F4006">
        <v>9780060750763</v>
      </c>
      <c r="G4006" t="s">
        <v>11</v>
      </c>
      <c r="H4006">
        <v>560</v>
      </c>
      <c r="I4006">
        <v>130</v>
      </c>
      <c r="J4006">
        <v>5</v>
      </c>
      <c r="K4006" t="s">
        <v>21956</v>
      </c>
      <c r="L4006" t="s">
        <v>2072</v>
      </c>
    </row>
    <row r="4007" spans="1:12" x14ac:dyDescent="0.25">
      <c r="A4007">
        <v>14241</v>
      </c>
      <c r="B4007" t="s">
        <v>2618</v>
      </c>
      <c r="C4007" t="s">
        <v>2619</v>
      </c>
      <c r="D4007">
        <v>3.93</v>
      </c>
      <c r="E4007" t="s">
        <v>21957</v>
      </c>
      <c r="F4007">
        <v>9780143035749</v>
      </c>
      <c r="G4007" t="s">
        <v>11</v>
      </c>
      <c r="H4007">
        <v>320</v>
      </c>
      <c r="I4007">
        <v>52578</v>
      </c>
      <c r="J4007">
        <v>2464</v>
      </c>
      <c r="K4007" t="s">
        <v>14747</v>
      </c>
      <c r="L4007" t="s">
        <v>2022</v>
      </c>
    </row>
    <row r="4008" spans="1:12" x14ac:dyDescent="0.25">
      <c r="A4008">
        <v>14242</v>
      </c>
      <c r="B4008" t="s">
        <v>13907</v>
      </c>
      <c r="C4008" t="s">
        <v>5538</v>
      </c>
      <c r="D4008">
        <v>3.98</v>
      </c>
      <c r="E4008" t="s">
        <v>21958</v>
      </c>
      <c r="F4008">
        <v>9780312984854</v>
      </c>
      <c r="G4008" t="s">
        <v>13842</v>
      </c>
      <c r="H4008">
        <v>358</v>
      </c>
      <c r="I4008">
        <v>2241</v>
      </c>
      <c r="J4008">
        <v>106</v>
      </c>
      <c r="K4008" t="s">
        <v>17930</v>
      </c>
      <c r="L4008" t="s">
        <v>933</v>
      </c>
    </row>
    <row r="4009" spans="1:12" x14ac:dyDescent="0.25">
      <c r="A4009">
        <v>14243</v>
      </c>
      <c r="B4009" t="s">
        <v>5537</v>
      </c>
      <c r="C4009" t="s">
        <v>5538</v>
      </c>
      <c r="D4009">
        <v>3.91</v>
      </c>
      <c r="E4009" t="s">
        <v>21959</v>
      </c>
      <c r="F4009">
        <v>9780312984861</v>
      </c>
      <c r="G4009" t="s">
        <v>11</v>
      </c>
      <c r="H4009">
        <v>369</v>
      </c>
      <c r="I4009">
        <v>1356</v>
      </c>
      <c r="J4009">
        <v>69</v>
      </c>
      <c r="K4009" t="s">
        <v>17424</v>
      </c>
      <c r="L4009" t="s">
        <v>933</v>
      </c>
    </row>
    <row r="4010" spans="1:12" x14ac:dyDescent="0.25">
      <c r="A4010">
        <v>14248</v>
      </c>
      <c r="B4010" t="s">
        <v>5145</v>
      </c>
      <c r="C4010" t="s">
        <v>2573</v>
      </c>
      <c r="D4010">
        <v>4.01</v>
      </c>
      <c r="E4010" t="s">
        <v>21960</v>
      </c>
      <c r="F4010">
        <v>9780060504083</v>
      </c>
      <c r="G4010" t="s">
        <v>11</v>
      </c>
      <c r="H4010">
        <v>264</v>
      </c>
      <c r="I4010">
        <v>8965</v>
      </c>
      <c r="J4010">
        <v>623</v>
      </c>
      <c r="K4010" t="s">
        <v>20622</v>
      </c>
      <c r="L4010" t="s">
        <v>2048</v>
      </c>
    </row>
    <row r="4011" spans="1:12" x14ac:dyDescent="0.25">
      <c r="A4011">
        <v>14249</v>
      </c>
      <c r="B4011" t="s">
        <v>6869</v>
      </c>
      <c r="C4011" t="s">
        <v>2573</v>
      </c>
      <c r="D4011">
        <v>4</v>
      </c>
      <c r="E4011" t="s">
        <v>21961</v>
      </c>
      <c r="F4011">
        <v>9780060959036</v>
      </c>
      <c r="G4011" t="s">
        <v>11</v>
      </c>
      <c r="H4011">
        <v>444</v>
      </c>
      <c r="I4011">
        <v>88241</v>
      </c>
      <c r="J4011">
        <v>5652</v>
      </c>
      <c r="K4011" t="s">
        <v>17508</v>
      </c>
      <c r="L4011" t="s">
        <v>2048</v>
      </c>
    </row>
    <row r="4012" spans="1:12" x14ac:dyDescent="0.25">
      <c r="A4012">
        <v>14257</v>
      </c>
      <c r="B4012" t="s">
        <v>7164</v>
      </c>
      <c r="C4012" t="s">
        <v>7165</v>
      </c>
      <c r="D4012">
        <v>4.0599999999999996</v>
      </c>
      <c r="E4012" t="s">
        <v>21962</v>
      </c>
      <c r="F4012">
        <v>9780385497442</v>
      </c>
      <c r="G4012" t="s">
        <v>11</v>
      </c>
      <c r="H4012">
        <v>446</v>
      </c>
      <c r="I4012">
        <v>4863</v>
      </c>
      <c r="J4012">
        <v>409</v>
      </c>
      <c r="K4012" t="s">
        <v>21963</v>
      </c>
      <c r="L4012" t="s">
        <v>77</v>
      </c>
    </row>
    <row r="4013" spans="1:12" x14ac:dyDescent="0.25">
      <c r="A4013">
        <v>14258</v>
      </c>
      <c r="B4013" t="s">
        <v>7164</v>
      </c>
      <c r="C4013" t="s">
        <v>7165</v>
      </c>
      <c r="D4013">
        <v>4.0599999999999996</v>
      </c>
      <c r="E4013" t="s">
        <v>21964</v>
      </c>
      <c r="F4013">
        <v>9780140285215</v>
      </c>
      <c r="G4013" t="s">
        <v>13842</v>
      </c>
      <c r="H4013">
        <v>462</v>
      </c>
      <c r="I4013">
        <v>537</v>
      </c>
      <c r="J4013">
        <v>65</v>
      </c>
      <c r="K4013" t="s">
        <v>18097</v>
      </c>
      <c r="L4013" t="s">
        <v>2152</v>
      </c>
    </row>
    <row r="4014" spans="1:12" x14ac:dyDescent="0.25">
      <c r="A4014">
        <v>14263</v>
      </c>
      <c r="B4014" t="s">
        <v>13908</v>
      </c>
      <c r="C4014" t="s">
        <v>13909</v>
      </c>
      <c r="D4014">
        <v>4.17</v>
      </c>
      <c r="E4014" t="s">
        <v>21965</v>
      </c>
      <c r="F4014">
        <v>9781860467769</v>
      </c>
      <c r="G4014" t="s">
        <v>13842</v>
      </c>
      <c r="H4014">
        <v>544</v>
      </c>
      <c r="I4014">
        <v>80</v>
      </c>
      <c r="J4014">
        <v>11</v>
      </c>
      <c r="K4014" t="s">
        <v>21966</v>
      </c>
      <c r="L4014" t="s">
        <v>8809</v>
      </c>
    </row>
    <row r="4015" spans="1:12" x14ac:dyDescent="0.25">
      <c r="A4015">
        <v>14264</v>
      </c>
      <c r="B4015" t="s">
        <v>6702</v>
      </c>
      <c r="C4015" t="s">
        <v>2621</v>
      </c>
      <c r="D4015">
        <v>4.1399999999999997</v>
      </c>
      <c r="E4015" t="s">
        <v>21967</v>
      </c>
      <c r="F4015">
        <v>9780375727573</v>
      </c>
      <c r="G4015" t="s">
        <v>11</v>
      </c>
      <c r="H4015">
        <v>624</v>
      </c>
      <c r="I4015">
        <v>551</v>
      </c>
      <c r="J4015">
        <v>52</v>
      </c>
      <c r="K4015" t="s">
        <v>21160</v>
      </c>
      <c r="L4015" t="s">
        <v>2085</v>
      </c>
    </row>
    <row r="4016" spans="1:12" x14ac:dyDescent="0.25">
      <c r="A4016">
        <v>14265</v>
      </c>
      <c r="B4016" t="s">
        <v>2620</v>
      </c>
      <c r="C4016" t="s">
        <v>2621</v>
      </c>
      <c r="D4016">
        <v>3.59</v>
      </c>
      <c r="E4016" t="s">
        <v>21968</v>
      </c>
      <c r="F4016">
        <v>9781400034413</v>
      </c>
      <c r="G4016" t="s">
        <v>11</v>
      </c>
      <c r="H4016">
        <v>240</v>
      </c>
      <c r="I4016">
        <v>1577</v>
      </c>
      <c r="J4016">
        <v>181</v>
      </c>
      <c r="K4016" t="s">
        <v>14388</v>
      </c>
      <c r="L4016" t="s">
        <v>2085</v>
      </c>
    </row>
    <row r="4017" spans="1:12" x14ac:dyDescent="0.25">
      <c r="A4017">
        <v>14266</v>
      </c>
      <c r="B4017" t="s">
        <v>6703</v>
      </c>
      <c r="C4017" t="s">
        <v>6704</v>
      </c>
      <c r="D4017">
        <v>3.77</v>
      </c>
      <c r="E4017" t="s">
        <v>21969</v>
      </c>
      <c r="F4017">
        <v>9780375727580</v>
      </c>
      <c r="G4017" t="s">
        <v>11</v>
      </c>
      <c r="H4017">
        <v>304</v>
      </c>
      <c r="I4017">
        <v>447</v>
      </c>
      <c r="J4017">
        <v>33</v>
      </c>
      <c r="K4017" t="s">
        <v>17955</v>
      </c>
      <c r="L4017" t="s">
        <v>2085</v>
      </c>
    </row>
    <row r="4018" spans="1:12" x14ac:dyDescent="0.25">
      <c r="A4018">
        <v>14267</v>
      </c>
      <c r="B4018" t="s">
        <v>5146</v>
      </c>
      <c r="C4018" t="s">
        <v>5147</v>
      </c>
      <c r="D4018">
        <v>3.89</v>
      </c>
      <c r="E4018" t="s">
        <v>21970</v>
      </c>
      <c r="F4018">
        <v>9781400034253</v>
      </c>
      <c r="G4018" t="s">
        <v>11</v>
      </c>
      <c r="H4018">
        <v>425</v>
      </c>
      <c r="I4018">
        <v>1262</v>
      </c>
      <c r="J4018">
        <v>90</v>
      </c>
      <c r="K4018" t="s">
        <v>14702</v>
      </c>
      <c r="L4018" t="s">
        <v>2085</v>
      </c>
    </row>
    <row r="4019" spans="1:12" x14ac:dyDescent="0.25">
      <c r="A4019">
        <v>14268</v>
      </c>
      <c r="B4019" t="s">
        <v>13910</v>
      </c>
      <c r="C4019" t="s">
        <v>2621</v>
      </c>
      <c r="D4019">
        <v>3.55</v>
      </c>
      <c r="E4019" t="s">
        <v>21971</v>
      </c>
      <c r="F4019">
        <v>9780099455158</v>
      </c>
      <c r="G4019" t="s">
        <v>13842</v>
      </c>
      <c r="H4019">
        <v>192</v>
      </c>
      <c r="I4019">
        <v>592</v>
      </c>
      <c r="J4019">
        <v>52</v>
      </c>
      <c r="K4019" t="s">
        <v>20035</v>
      </c>
      <c r="L4019" t="s">
        <v>2555</v>
      </c>
    </row>
    <row r="4020" spans="1:12" x14ac:dyDescent="0.25">
      <c r="A4020">
        <v>14271</v>
      </c>
      <c r="B4020" t="s">
        <v>6705</v>
      </c>
      <c r="C4020" t="s">
        <v>6706</v>
      </c>
      <c r="D4020">
        <v>4.1900000000000004</v>
      </c>
      <c r="E4020" t="s">
        <v>21972</v>
      </c>
      <c r="F4020">
        <v>9780099422327</v>
      </c>
      <c r="G4020" t="s">
        <v>11</v>
      </c>
      <c r="H4020">
        <v>448</v>
      </c>
      <c r="I4020">
        <v>837</v>
      </c>
      <c r="J4020">
        <v>102</v>
      </c>
      <c r="K4020" t="s">
        <v>17133</v>
      </c>
      <c r="L4020" t="s">
        <v>2085</v>
      </c>
    </row>
    <row r="4021" spans="1:12" x14ac:dyDescent="0.25">
      <c r="A4021">
        <v>14279</v>
      </c>
      <c r="B4021" t="s">
        <v>796</v>
      </c>
      <c r="C4021" t="s">
        <v>797</v>
      </c>
      <c r="D4021">
        <v>4.1500000000000004</v>
      </c>
      <c r="E4021" t="s">
        <v>21973</v>
      </c>
      <c r="F4021">
        <v>9780307264862</v>
      </c>
      <c r="G4021" t="s">
        <v>11</v>
      </c>
      <c r="H4021">
        <v>608</v>
      </c>
      <c r="I4021">
        <v>620</v>
      </c>
      <c r="J4021">
        <v>83</v>
      </c>
      <c r="K4021" t="s">
        <v>14875</v>
      </c>
      <c r="L4021" t="s">
        <v>44</v>
      </c>
    </row>
    <row r="4022" spans="1:12" x14ac:dyDescent="0.25">
      <c r="A4022">
        <v>14281</v>
      </c>
      <c r="B4022" t="s">
        <v>9975</v>
      </c>
      <c r="C4022" t="s">
        <v>526</v>
      </c>
      <c r="D4022">
        <v>4.28</v>
      </c>
      <c r="E4022" t="s">
        <v>21974</v>
      </c>
      <c r="F4022">
        <v>9780679766742</v>
      </c>
      <c r="G4022" t="s">
        <v>11</v>
      </c>
      <c r="H4022">
        <v>688</v>
      </c>
      <c r="I4022">
        <v>5749</v>
      </c>
      <c r="J4022">
        <v>285</v>
      </c>
      <c r="K4022" t="s">
        <v>18600</v>
      </c>
      <c r="L4022" t="s">
        <v>2085</v>
      </c>
    </row>
    <row r="4023" spans="1:12" x14ac:dyDescent="0.25">
      <c r="A4023">
        <v>14282</v>
      </c>
      <c r="B4023" t="s">
        <v>4162</v>
      </c>
      <c r="C4023" t="s">
        <v>526</v>
      </c>
      <c r="D4023">
        <v>3.98</v>
      </c>
      <c r="E4023" t="s">
        <v>21975</v>
      </c>
      <c r="F4023">
        <v>9781400042814</v>
      </c>
      <c r="G4023" t="s">
        <v>11</v>
      </c>
      <c r="H4023">
        <v>335</v>
      </c>
      <c r="I4023">
        <v>633</v>
      </c>
      <c r="J4023">
        <v>115</v>
      </c>
      <c r="K4023" t="s">
        <v>16937</v>
      </c>
      <c r="L4023" t="s">
        <v>65</v>
      </c>
    </row>
    <row r="4024" spans="1:12" x14ac:dyDescent="0.25">
      <c r="A4024">
        <v>14283</v>
      </c>
      <c r="B4024" t="s">
        <v>4897</v>
      </c>
      <c r="C4024" t="s">
        <v>526</v>
      </c>
      <c r="D4024">
        <v>4.0999999999999996</v>
      </c>
      <c r="E4024" t="s">
        <v>21976</v>
      </c>
      <c r="F4024">
        <v>9780375707483</v>
      </c>
      <c r="G4024" t="s">
        <v>11</v>
      </c>
      <c r="H4024">
        <v>246</v>
      </c>
      <c r="I4024">
        <v>2386</v>
      </c>
      <c r="J4024">
        <v>178</v>
      </c>
      <c r="K4024" t="s">
        <v>14709</v>
      </c>
      <c r="L4024" t="s">
        <v>2085</v>
      </c>
    </row>
    <row r="4025" spans="1:12" x14ac:dyDescent="0.25">
      <c r="A4025">
        <v>14284</v>
      </c>
      <c r="B4025" t="s">
        <v>9976</v>
      </c>
      <c r="C4025" t="s">
        <v>9977</v>
      </c>
      <c r="D4025">
        <v>3.93</v>
      </c>
      <c r="E4025" t="s">
        <v>21977</v>
      </c>
      <c r="F4025">
        <v>9780679732716</v>
      </c>
      <c r="G4025" t="s">
        <v>11</v>
      </c>
      <c r="H4025">
        <v>210</v>
      </c>
      <c r="I4025">
        <v>2814</v>
      </c>
      <c r="J4025">
        <v>258</v>
      </c>
      <c r="K4025" t="s">
        <v>20687</v>
      </c>
      <c r="L4025" t="s">
        <v>2085</v>
      </c>
    </row>
    <row r="4026" spans="1:12" x14ac:dyDescent="0.25">
      <c r="A4026">
        <v>14285</v>
      </c>
      <c r="B4026" t="s">
        <v>6870</v>
      </c>
      <c r="C4026" t="s">
        <v>526</v>
      </c>
      <c r="D4026">
        <v>3.99</v>
      </c>
      <c r="E4026" t="s">
        <v>21978</v>
      </c>
      <c r="F4026">
        <v>9780375707490</v>
      </c>
      <c r="G4026" t="s">
        <v>11</v>
      </c>
      <c r="H4026">
        <v>277</v>
      </c>
      <c r="I4026">
        <v>8461</v>
      </c>
      <c r="J4026">
        <v>553</v>
      </c>
      <c r="K4026" t="s">
        <v>16102</v>
      </c>
      <c r="L4026" t="s">
        <v>2085</v>
      </c>
    </row>
    <row r="4027" spans="1:12" x14ac:dyDescent="0.25">
      <c r="A4027">
        <v>14286</v>
      </c>
      <c r="B4027" t="s">
        <v>9978</v>
      </c>
      <c r="C4027" t="s">
        <v>526</v>
      </c>
      <c r="D4027">
        <v>4.07</v>
      </c>
      <c r="E4027" t="s">
        <v>21979</v>
      </c>
      <c r="F4027">
        <v>9780679755623</v>
      </c>
      <c r="G4027" t="s">
        <v>11</v>
      </c>
      <c r="H4027">
        <v>304</v>
      </c>
      <c r="I4027">
        <v>4038</v>
      </c>
      <c r="J4027">
        <v>297</v>
      </c>
      <c r="K4027" t="s">
        <v>21980</v>
      </c>
      <c r="L4027" t="s">
        <v>2085</v>
      </c>
    </row>
    <row r="4028" spans="1:12" x14ac:dyDescent="0.25">
      <c r="A4028">
        <v>14289</v>
      </c>
      <c r="B4028" t="s">
        <v>6209</v>
      </c>
      <c r="C4028" t="s">
        <v>6210</v>
      </c>
      <c r="D4028">
        <v>3.68</v>
      </c>
      <c r="E4028" t="s">
        <v>21981</v>
      </c>
      <c r="F4028">
        <v>9784770028969</v>
      </c>
      <c r="G4028" t="s">
        <v>11</v>
      </c>
      <c r="H4028">
        <v>393</v>
      </c>
      <c r="I4028">
        <v>6440</v>
      </c>
      <c r="J4028">
        <v>298</v>
      </c>
      <c r="K4028" t="s">
        <v>21982</v>
      </c>
      <c r="L4028" t="s">
        <v>6211</v>
      </c>
    </row>
    <row r="4029" spans="1:12" x14ac:dyDescent="0.25">
      <c r="A4029">
        <v>14295</v>
      </c>
      <c r="B4029" t="s">
        <v>7166</v>
      </c>
      <c r="C4029" t="s">
        <v>3484</v>
      </c>
      <c r="D4029">
        <v>4.1100000000000003</v>
      </c>
      <c r="E4029" t="s">
        <v>21983</v>
      </c>
      <c r="F4029">
        <v>9780747553861</v>
      </c>
      <c r="G4029" t="s">
        <v>11</v>
      </c>
      <c r="H4029">
        <v>188</v>
      </c>
      <c r="I4029">
        <v>13431</v>
      </c>
      <c r="J4029">
        <v>931</v>
      </c>
      <c r="K4029" t="s">
        <v>21141</v>
      </c>
      <c r="L4029" t="s">
        <v>132</v>
      </c>
    </row>
    <row r="4030" spans="1:12" x14ac:dyDescent="0.25">
      <c r="A4030">
        <v>14300</v>
      </c>
      <c r="B4030" t="s">
        <v>4163</v>
      </c>
      <c r="C4030" t="s">
        <v>3180</v>
      </c>
      <c r="D4030">
        <v>3.26</v>
      </c>
      <c r="E4030" t="s">
        <v>21984</v>
      </c>
      <c r="F4030">
        <v>9780385721059</v>
      </c>
      <c r="G4030" t="s">
        <v>11</v>
      </c>
      <c r="H4030">
        <v>432</v>
      </c>
      <c r="I4030">
        <v>1837</v>
      </c>
      <c r="J4030">
        <v>245</v>
      </c>
      <c r="K4030" t="s">
        <v>16849</v>
      </c>
      <c r="L4030" t="s">
        <v>260</v>
      </c>
    </row>
    <row r="4031" spans="1:12" x14ac:dyDescent="0.25">
      <c r="A4031">
        <v>14305</v>
      </c>
      <c r="B4031" t="s">
        <v>3179</v>
      </c>
      <c r="C4031" t="s">
        <v>3180</v>
      </c>
      <c r="D4031">
        <v>3.9</v>
      </c>
      <c r="E4031" t="s">
        <v>21985</v>
      </c>
      <c r="F4031">
        <v>9781400095469</v>
      </c>
      <c r="G4031" t="s">
        <v>11</v>
      </c>
      <c r="H4031">
        <v>608</v>
      </c>
      <c r="I4031">
        <v>2013</v>
      </c>
      <c r="J4031">
        <v>311</v>
      </c>
      <c r="K4031" t="s">
        <v>14281</v>
      </c>
      <c r="L4031" t="s">
        <v>77</v>
      </c>
    </row>
    <row r="4032" spans="1:12" x14ac:dyDescent="0.25">
      <c r="A4032">
        <v>14310</v>
      </c>
      <c r="B4032" t="s">
        <v>5061</v>
      </c>
      <c r="C4032" t="s">
        <v>2087</v>
      </c>
      <c r="D4032">
        <v>3.16</v>
      </c>
      <c r="E4032" t="s">
        <v>21986</v>
      </c>
      <c r="F4032">
        <v>9780140276343</v>
      </c>
      <c r="G4032" t="s">
        <v>11</v>
      </c>
      <c r="H4032">
        <v>420</v>
      </c>
      <c r="I4032">
        <v>535</v>
      </c>
      <c r="J4032">
        <v>66</v>
      </c>
      <c r="K4032" t="s">
        <v>15985</v>
      </c>
      <c r="L4032" t="s">
        <v>2082</v>
      </c>
    </row>
    <row r="4033" spans="1:12" x14ac:dyDescent="0.25">
      <c r="A4033">
        <v>14312</v>
      </c>
      <c r="B4033" t="s">
        <v>21987</v>
      </c>
      <c r="C4033" t="s">
        <v>2087</v>
      </c>
      <c r="D4033">
        <v>3.16</v>
      </c>
      <c r="E4033" t="s">
        <v>21988</v>
      </c>
      <c r="F4033">
        <v>9788478888467</v>
      </c>
      <c r="G4033" t="s">
        <v>14376</v>
      </c>
      <c r="H4033">
        <v>379</v>
      </c>
      <c r="I4033">
        <v>11</v>
      </c>
      <c r="J4033">
        <v>1</v>
      </c>
      <c r="K4033" t="s">
        <v>15670</v>
      </c>
      <c r="L4033" t="s">
        <v>21945</v>
      </c>
    </row>
    <row r="4034" spans="1:12" x14ac:dyDescent="0.25">
      <c r="A4034">
        <v>14313</v>
      </c>
      <c r="B4034" t="s">
        <v>3887</v>
      </c>
      <c r="C4034" t="s">
        <v>55</v>
      </c>
      <c r="D4034">
        <v>4.05</v>
      </c>
      <c r="E4034" t="s">
        <v>21989</v>
      </c>
      <c r="F4034">
        <v>9780809596812</v>
      </c>
      <c r="G4034" t="s">
        <v>11</v>
      </c>
      <c r="H4034">
        <v>740</v>
      </c>
      <c r="I4034">
        <v>28</v>
      </c>
      <c r="J4034">
        <v>7</v>
      </c>
      <c r="K4034" t="s">
        <v>14684</v>
      </c>
      <c r="L4034" t="s">
        <v>3283</v>
      </c>
    </row>
    <row r="4035" spans="1:12" x14ac:dyDescent="0.25">
      <c r="A4035">
        <v>14318</v>
      </c>
      <c r="B4035" t="s">
        <v>2622</v>
      </c>
      <c r="C4035" t="s">
        <v>2623</v>
      </c>
      <c r="D4035">
        <v>3.98</v>
      </c>
      <c r="E4035" t="s">
        <v>21990</v>
      </c>
      <c r="F4035">
        <v>9780743244589</v>
      </c>
      <c r="G4035" t="s">
        <v>11</v>
      </c>
      <c r="H4035">
        <v>320</v>
      </c>
      <c r="I4035">
        <v>42014</v>
      </c>
      <c r="J4035">
        <v>1304</v>
      </c>
      <c r="K4035" t="s">
        <v>14281</v>
      </c>
      <c r="L4035" t="s">
        <v>2037</v>
      </c>
    </row>
    <row r="4036" spans="1:12" x14ac:dyDescent="0.25">
      <c r="A4036">
        <v>14319</v>
      </c>
      <c r="B4036" t="s">
        <v>798</v>
      </c>
      <c r="C4036" t="s">
        <v>799</v>
      </c>
      <c r="D4036">
        <v>4.1100000000000003</v>
      </c>
      <c r="E4036" t="s">
        <v>21991</v>
      </c>
      <c r="F4036">
        <v>9781932958096</v>
      </c>
      <c r="G4036" t="s">
        <v>11</v>
      </c>
      <c r="H4036">
        <v>447</v>
      </c>
      <c r="I4036">
        <v>1097</v>
      </c>
      <c r="J4036">
        <v>47</v>
      </c>
      <c r="K4036" t="s">
        <v>14593</v>
      </c>
      <c r="L4036" t="s">
        <v>800</v>
      </c>
    </row>
    <row r="4037" spans="1:12" x14ac:dyDescent="0.25">
      <c r="A4037">
        <v>14320</v>
      </c>
      <c r="B4037" t="s">
        <v>801</v>
      </c>
      <c r="C4037" t="s">
        <v>802</v>
      </c>
      <c r="D4037">
        <v>4.2699999999999996</v>
      </c>
      <c r="E4037" t="s">
        <v>21992</v>
      </c>
      <c r="F4037">
        <v>9780826469335</v>
      </c>
      <c r="G4037" t="s">
        <v>11</v>
      </c>
      <c r="H4037">
        <v>800</v>
      </c>
      <c r="I4037">
        <v>289</v>
      </c>
      <c r="J4037">
        <v>8</v>
      </c>
      <c r="K4037" t="s">
        <v>18584</v>
      </c>
      <c r="L4037" t="s">
        <v>803</v>
      </c>
    </row>
    <row r="4038" spans="1:12" x14ac:dyDescent="0.25">
      <c r="A4038">
        <v>14326</v>
      </c>
      <c r="B4038" t="s">
        <v>2624</v>
      </c>
      <c r="C4038" t="s">
        <v>2625</v>
      </c>
      <c r="D4038">
        <v>3.58</v>
      </c>
      <c r="E4038" t="s">
        <v>21993</v>
      </c>
      <c r="F4038">
        <v>9781400079421</v>
      </c>
      <c r="G4038" t="s">
        <v>11</v>
      </c>
      <c r="H4038">
        <v>320</v>
      </c>
      <c r="I4038">
        <v>593</v>
      </c>
      <c r="J4038">
        <v>62</v>
      </c>
      <c r="K4038" t="s">
        <v>14200</v>
      </c>
      <c r="L4038" t="s">
        <v>2085</v>
      </c>
    </row>
    <row r="4039" spans="1:12" x14ac:dyDescent="0.25">
      <c r="A4039">
        <v>14336</v>
      </c>
      <c r="B4039" t="s">
        <v>21994</v>
      </c>
      <c r="C4039" t="s">
        <v>41</v>
      </c>
      <c r="D4039">
        <v>3.92</v>
      </c>
      <c r="E4039" t="s">
        <v>21995</v>
      </c>
      <c r="F4039">
        <v>9780340837955</v>
      </c>
      <c r="G4039" t="s">
        <v>11</v>
      </c>
      <c r="H4039">
        <v>672</v>
      </c>
      <c r="I4039">
        <v>561</v>
      </c>
      <c r="J4039">
        <v>48</v>
      </c>
      <c r="K4039" t="s">
        <v>21996</v>
      </c>
      <c r="L4039" t="s">
        <v>3182</v>
      </c>
    </row>
    <row r="4040" spans="1:12" x14ac:dyDescent="0.25">
      <c r="A4040">
        <v>14345</v>
      </c>
      <c r="B4040" t="s">
        <v>11305</v>
      </c>
      <c r="C4040" t="s">
        <v>11306</v>
      </c>
      <c r="D4040">
        <v>4.4800000000000004</v>
      </c>
      <c r="E4040" t="s">
        <v>21997</v>
      </c>
      <c r="F4040">
        <v>9780385311779</v>
      </c>
      <c r="G4040" t="s">
        <v>11</v>
      </c>
      <c r="H4040">
        <v>576</v>
      </c>
      <c r="I4040">
        <v>5880</v>
      </c>
      <c r="J4040">
        <v>618</v>
      </c>
      <c r="K4040" t="s">
        <v>15501</v>
      </c>
      <c r="L4040" t="s">
        <v>86</v>
      </c>
    </row>
    <row r="4041" spans="1:12" x14ac:dyDescent="0.25">
      <c r="A4041">
        <v>14349</v>
      </c>
      <c r="B4041" t="s">
        <v>9857</v>
      </c>
      <c r="C4041" t="s">
        <v>6631</v>
      </c>
      <c r="D4041">
        <v>3.64</v>
      </c>
      <c r="E4041" t="s">
        <v>21998</v>
      </c>
      <c r="F4041">
        <v>9780140042320</v>
      </c>
      <c r="G4041" t="s">
        <v>11</v>
      </c>
      <c r="H4041">
        <v>181</v>
      </c>
      <c r="I4041">
        <v>1469</v>
      </c>
      <c r="J4041">
        <v>39</v>
      </c>
      <c r="K4041" t="s">
        <v>21999</v>
      </c>
      <c r="L4041" t="s">
        <v>2022</v>
      </c>
    </row>
    <row r="4042" spans="1:12" x14ac:dyDescent="0.25">
      <c r="A4042">
        <v>14350</v>
      </c>
      <c r="B4042" t="s">
        <v>2974</v>
      </c>
      <c r="C4042" t="s">
        <v>8044</v>
      </c>
      <c r="D4042">
        <v>3.94</v>
      </c>
      <c r="E4042" t="s">
        <v>22000</v>
      </c>
      <c r="F4042">
        <v>9780140714555</v>
      </c>
      <c r="G4042" t="s">
        <v>11</v>
      </c>
      <c r="H4042">
        <v>144</v>
      </c>
      <c r="I4042">
        <v>1002</v>
      </c>
      <c r="J4042">
        <v>57</v>
      </c>
      <c r="K4042" t="s">
        <v>16153</v>
      </c>
      <c r="L4042" t="s">
        <v>2025</v>
      </c>
    </row>
    <row r="4043" spans="1:12" x14ac:dyDescent="0.25">
      <c r="A4043">
        <v>14358</v>
      </c>
      <c r="B4043" t="s">
        <v>11618</v>
      </c>
      <c r="C4043" t="s">
        <v>6057</v>
      </c>
      <c r="D4043">
        <v>4.1500000000000004</v>
      </c>
      <c r="E4043" t="s">
        <v>22001</v>
      </c>
      <c r="F4043">
        <v>9780440910817</v>
      </c>
      <c r="G4043" t="s">
        <v>11</v>
      </c>
      <c r="H4043">
        <v>332</v>
      </c>
      <c r="I4043">
        <v>16755</v>
      </c>
      <c r="J4043">
        <v>620</v>
      </c>
      <c r="K4043" t="s">
        <v>16000</v>
      </c>
      <c r="L4043" t="s">
        <v>7858</v>
      </c>
    </row>
    <row r="4044" spans="1:12" x14ac:dyDescent="0.25">
      <c r="A4044">
        <v>14362</v>
      </c>
      <c r="B4044" t="s">
        <v>13415</v>
      </c>
      <c r="C4044" t="s">
        <v>13416</v>
      </c>
      <c r="D4044">
        <v>3.77</v>
      </c>
      <c r="E4044" t="s">
        <v>22002</v>
      </c>
      <c r="F4044">
        <v>9780446675369</v>
      </c>
      <c r="G4044" t="s">
        <v>12134</v>
      </c>
      <c r="H4044">
        <v>290</v>
      </c>
      <c r="I4044">
        <v>22435</v>
      </c>
      <c r="J4044">
        <v>1912</v>
      </c>
      <c r="K4044" t="s">
        <v>14526</v>
      </c>
      <c r="L4044" t="s">
        <v>171</v>
      </c>
    </row>
    <row r="4045" spans="1:12" x14ac:dyDescent="0.25">
      <c r="A4045">
        <v>14367</v>
      </c>
      <c r="B4045" t="s">
        <v>22003</v>
      </c>
      <c r="C4045" t="s">
        <v>22004</v>
      </c>
      <c r="D4045">
        <v>3.83</v>
      </c>
      <c r="E4045" t="s">
        <v>22005</v>
      </c>
      <c r="F4045">
        <v>9780307243164</v>
      </c>
      <c r="G4045" t="s">
        <v>12134</v>
      </c>
      <c r="H4045">
        <v>4</v>
      </c>
      <c r="I4045">
        <v>205</v>
      </c>
      <c r="J4045">
        <v>49</v>
      </c>
      <c r="K4045" t="s">
        <v>14853</v>
      </c>
      <c r="L4045" t="s">
        <v>14607</v>
      </c>
    </row>
    <row r="4046" spans="1:12" x14ac:dyDescent="0.25">
      <c r="A4046">
        <v>14375</v>
      </c>
      <c r="B4046" t="s">
        <v>22006</v>
      </c>
      <c r="C4046" t="s">
        <v>22007</v>
      </c>
      <c r="D4046">
        <v>3.89</v>
      </c>
      <c r="E4046" t="s">
        <v>22008</v>
      </c>
      <c r="F4046">
        <v>9780439463690</v>
      </c>
      <c r="G4046" t="s">
        <v>11</v>
      </c>
      <c r="H4046">
        <v>64</v>
      </c>
      <c r="I4046">
        <v>4</v>
      </c>
      <c r="J4046">
        <v>0</v>
      </c>
      <c r="K4046" t="s">
        <v>14330</v>
      </c>
      <c r="L4046" t="s">
        <v>22009</v>
      </c>
    </row>
    <row r="4047" spans="1:12" x14ac:dyDescent="0.25">
      <c r="A4047">
        <v>14376</v>
      </c>
      <c r="B4047" t="s">
        <v>4898</v>
      </c>
      <c r="C4047" t="s">
        <v>4899</v>
      </c>
      <c r="D4047">
        <v>4.07</v>
      </c>
      <c r="E4047" t="s">
        <v>22010</v>
      </c>
      <c r="F4047">
        <v>9781400077809</v>
      </c>
      <c r="G4047" t="s">
        <v>11</v>
      </c>
      <c r="H4047">
        <v>144</v>
      </c>
      <c r="I4047">
        <v>25551</v>
      </c>
      <c r="J4047">
        <v>2576</v>
      </c>
      <c r="K4047" t="s">
        <v>22011</v>
      </c>
      <c r="L4047" t="s">
        <v>2085</v>
      </c>
    </row>
    <row r="4048" spans="1:12" x14ac:dyDescent="0.25">
      <c r="A4048">
        <v>14378</v>
      </c>
      <c r="B4048" t="s">
        <v>22012</v>
      </c>
      <c r="C4048" t="s">
        <v>19080</v>
      </c>
      <c r="D4048">
        <v>3.13</v>
      </c>
      <c r="E4048" t="s">
        <v>22013</v>
      </c>
      <c r="F4048">
        <v>9780786851157</v>
      </c>
      <c r="G4048" t="s">
        <v>11</v>
      </c>
      <c r="H4048">
        <v>16</v>
      </c>
      <c r="I4048">
        <v>37</v>
      </c>
      <c r="J4048">
        <v>3</v>
      </c>
      <c r="K4048" t="s">
        <v>14617</v>
      </c>
      <c r="L4048" t="s">
        <v>288</v>
      </c>
    </row>
    <row r="4049" spans="1:12" x14ac:dyDescent="0.25">
      <c r="A4049">
        <v>14384</v>
      </c>
      <c r="B4049" t="s">
        <v>804</v>
      </c>
      <c r="C4049" t="s">
        <v>805</v>
      </c>
      <c r="D4049">
        <v>4.1900000000000004</v>
      </c>
      <c r="E4049" t="s">
        <v>22014</v>
      </c>
      <c r="F4049">
        <v>9781416509875</v>
      </c>
      <c r="G4049" t="s">
        <v>11</v>
      </c>
      <c r="H4049">
        <v>356</v>
      </c>
      <c r="I4049">
        <v>57010</v>
      </c>
      <c r="J4049">
        <v>2634</v>
      </c>
      <c r="K4049" t="s">
        <v>14721</v>
      </c>
      <c r="L4049" t="s">
        <v>414</v>
      </c>
    </row>
    <row r="4050" spans="1:12" x14ac:dyDescent="0.25">
      <c r="A4050">
        <v>14385</v>
      </c>
      <c r="B4050" t="s">
        <v>12732</v>
      </c>
      <c r="C4050" t="s">
        <v>805</v>
      </c>
      <c r="D4050">
        <v>4</v>
      </c>
      <c r="E4050" t="s">
        <v>22015</v>
      </c>
      <c r="F4050">
        <v>9780743466509</v>
      </c>
      <c r="G4050" t="s">
        <v>12134</v>
      </c>
      <c r="H4050">
        <v>353</v>
      </c>
      <c r="I4050">
        <v>118</v>
      </c>
      <c r="J4050">
        <v>5</v>
      </c>
      <c r="K4050" t="s">
        <v>14270</v>
      </c>
      <c r="L4050" t="s">
        <v>75</v>
      </c>
    </row>
    <row r="4051" spans="1:12" x14ac:dyDescent="0.25">
      <c r="A4051">
        <v>14386</v>
      </c>
      <c r="B4051" t="s">
        <v>3183</v>
      </c>
      <c r="C4051" t="s">
        <v>805</v>
      </c>
      <c r="D4051">
        <v>4</v>
      </c>
      <c r="E4051" t="s">
        <v>22016</v>
      </c>
      <c r="F4051">
        <v>9781416503590</v>
      </c>
      <c r="G4051" t="s">
        <v>11</v>
      </c>
      <c r="H4051">
        <v>349</v>
      </c>
      <c r="I4051">
        <v>10615</v>
      </c>
      <c r="J4051">
        <v>450</v>
      </c>
      <c r="K4051" t="s">
        <v>16677</v>
      </c>
      <c r="L4051" t="s">
        <v>75</v>
      </c>
    </row>
    <row r="4052" spans="1:12" x14ac:dyDescent="0.25">
      <c r="A4052">
        <v>14389</v>
      </c>
      <c r="B4052" t="s">
        <v>12501</v>
      </c>
      <c r="C4052" t="s">
        <v>12502</v>
      </c>
      <c r="D4052">
        <v>3.88</v>
      </c>
      <c r="E4052" t="s">
        <v>22017</v>
      </c>
      <c r="F4052">
        <v>9780787981297</v>
      </c>
      <c r="G4052" t="s">
        <v>12134</v>
      </c>
      <c r="H4052">
        <v>237</v>
      </c>
      <c r="I4052">
        <v>847</v>
      </c>
      <c r="J4052">
        <v>68</v>
      </c>
      <c r="K4052" t="s">
        <v>22018</v>
      </c>
      <c r="L4052" t="s">
        <v>1033</v>
      </c>
    </row>
    <row r="4053" spans="1:12" x14ac:dyDescent="0.25">
      <c r="A4053">
        <v>14393</v>
      </c>
      <c r="B4053" t="s">
        <v>13911</v>
      </c>
      <c r="C4053" t="s">
        <v>13912</v>
      </c>
      <c r="D4053">
        <v>4.04</v>
      </c>
      <c r="E4053" t="s">
        <v>22019</v>
      </c>
      <c r="F4053">
        <v>9780873387804</v>
      </c>
      <c r="G4053" t="s">
        <v>13842</v>
      </c>
      <c r="H4053">
        <v>228</v>
      </c>
      <c r="I4053">
        <v>51</v>
      </c>
      <c r="J4053">
        <v>3</v>
      </c>
      <c r="K4053" t="s">
        <v>22020</v>
      </c>
      <c r="L4053" t="s">
        <v>13913</v>
      </c>
    </row>
    <row r="4054" spans="1:12" x14ac:dyDescent="0.25">
      <c r="A4054">
        <v>14403</v>
      </c>
      <c r="B4054" t="s">
        <v>22021</v>
      </c>
      <c r="C4054" t="s">
        <v>22022</v>
      </c>
      <c r="D4054">
        <v>4.43</v>
      </c>
      <c r="E4054" t="s">
        <v>22023</v>
      </c>
      <c r="F4054">
        <v>9780439598446</v>
      </c>
      <c r="G4054" t="s">
        <v>11</v>
      </c>
      <c r="H4054">
        <v>32</v>
      </c>
      <c r="I4054">
        <v>11403</v>
      </c>
      <c r="J4054">
        <v>605</v>
      </c>
      <c r="K4054" t="s">
        <v>15774</v>
      </c>
      <c r="L4054" t="s">
        <v>2173</v>
      </c>
    </row>
    <row r="4055" spans="1:12" x14ac:dyDescent="0.25">
      <c r="A4055">
        <v>14406</v>
      </c>
      <c r="B4055" t="s">
        <v>22024</v>
      </c>
      <c r="C4055" t="s">
        <v>22025</v>
      </c>
      <c r="D4055">
        <v>4.53</v>
      </c>
      <c r="E4055" t="s">
        <v>22026</v>
      </c>
      <c r="F4055">
        <v>9780306804830</v>
      </c>
      <c r="G4055" t="s">
        <v>12134</v>
      </c>
      <c r="H4055">
        <v>544</v>
      </c>
      <c r="I4055">
        <v>32</v>
      </c>
      <c r="J4055">
        <v>2</v>
      </c>
      <c r="K4055" t="s">
        <v>22027</v>
      </c>
      <c r="L4055" t="s">
        <v>1517</v>
      </c>
    </row>
    <row r="4056" spans="1:12" x14ac:dyDescent="0.25">
      <c r="A4056">
        <v>14414</v>
      </c>
      <c r="B4056" t="s">
        <v>22028</v>
      </c>
      <c r="C4056" t="s">
        <v>22029</v>
      </c>
      <c r="D4056">
        <v>3.67</v>
      </c>
      <c r="E4056" t="s">
        <v>22030</v>
      </c>
      <c r="F4056">
        <v>9780812034264</v>
      </c>
      <c r="G4056" t="s">
        <v>11</v>
      </c>
      <c r="H4056">
        <v>120</v>
      </c>
      <c r="I4056">
        <v>6</v>
      </c>
      <c r="J4056">
        <v>0</v>
      </c>
      <c r="K4056" t="s">
        <v>17278</v>
      </c>
      <c r="L4056" t="s">
        <v>10203</v>
      </c>
    </row>
    <row r="4057" spans="1:12" x14ac:dyDescent="0.25">
      <c r="A4057">
        <v>14427</v>
      </c>
      <c r="B4057" t="s">
        <v>806</v>
      </c>
      <c r="C4057" t="s">
        <v>807</v>
      </c>
      <c r="D4057">
        <v>3.6</v>
      </c>
      <c r="E4057" t="s">
        <v>22031</v>
      </c>
      <c r="F4057">
        <v>9781405835640</v>
      </c>
      <c r="G4057" t="s">
        <v>11</v>
      </c>
      <c r="H4057">
        <v>135</v>
      </c>
      <c r="I4057">
        <v>594</v>
      </c>
      <c r="J4057">
        <v>35</v>
      </c>
      <c r="K4057" t="s">
        <v>15682</v>
      </c>
      <c r="L4057" t="s">
        <v>808</v>
      </c>
    </row>
    <row r="4058" spans="1:12" x14ac:dyDescent="0.25">
      <c r="A4058">
        <v>14428</v>
      </c>
      <c r="B4058" t="s">
        <v>13417</v>
      </c>
      <c r="C4058" t="s">
        <v>8951</v>
      </c>
      <c r="D4058">
        <v>3.52</v>
      </c>
      <c r="E4058" t="s">
        <v>22032</v>
      </c>
      <c r="F4058">
        <v>9780156443791</v>
      </c>
      <c r="G4058" t="s">
        <v>12134</v>
      </c>
      <c r="H4058">
        <v>240</v>
      </c>
      <c r="I4058">
        <v>2826</v>
      </c>
      <c r="J4058">
        <v>266</v>
      </c>
      <c r="K4058" t="s">
        <v>22033</v>
      </c>
      <c r="L4058" t="s">
        <v>68</v>
      </c>
    </row>
    <row r="4059" spans="1:12" x14ac:dyDescent="0.25">
      <c r="A4059">
        <v>14430</v>
      </c>
      <c r="B4059" t="s">
        <v>12002</v>
      </c>
      <c r="C4059" t="s">
        <v>8951</v>
      </c>
      <c r="D4059">
        <v>3.33</v>
      </c>
      <c r="E4059" t="s">
        <v>22034</v>
      </c>
      <c r="F4059">
        <v>9780571192526</v>
      </c>
      <c r="G4059" t="s">
        <v>11</v>
      </c>
      <c r="H4059">
        <v>217</v>
      </c>
      <c r="I4059">
        <v>527</v>
      </c>
      <c r="J4059">
        <v>20</v>
      </c>
      <c r="K4059" t="s">
        <v>22035</v>
      </c>
      <c r="L4059" t="s">
        <v>5349</v>
      </c>
    </row>
    <row r="4060" spans="1:12" x14ac:dyDescent="0.25">
      <c r="A4060">
        <v>14455</v>
      </c>
      <c r="B4060" t="s">
        <v>13127</v>
      </c>
      <c r="C4060" t="s">
        <v>13128</v>
      </c>
      <c r="D4060">
        <v>3.96</v>
      </c>
      <c r="E4060" t="s">
        <v>22036</v>
      </c>
      <c r="F4060">
        <v>9780743227193</v>
      </c>
      <c r="G4060" t="s">
        <v>12134</v>
      </c>
      <c r="H4060">
        <v>704</v>
      </c>
      <c r="I4060">
        <v>391</v>
      </c>
      <c r="J4060">
        <v>23</v>
      </c>
      <c r="K4060" t="s">
        <v>22037</v>
      </c>
      <c r="L4060" t="s">
        <v>2037</v>
      </c>
    </row>
    <row r="4061" spans="1:12" x14ac:dyDescent="0.25">
      <c r="A4061">
        <v>14456</v>
      </c>
      <c r="B4061" t="s">
        <v>8966</v>
      </c>
      <c r="C4061" t="s">
        <v>8967</v>
      </c>
      <c r="D4061">
        <v>4.0999999999999996</v>
      </c>
      <c r="E4061" t="s">
        <v>22038</v>
      </c>
      <c r="F4061">
        <v>9780375704055</v>
      </c>
      <c r="G4061" t="s">
        <v>11</v>
      </c>
      <c r="H4061">
        <v>464</v>
      </c>
      <c r="I4061">
        <v>8982</v>
      </c>
      <c r="J4061">
        <v>333</v>
      </c>
      <c r="K4061" t="s">
        <v>22039</v>
      </c>
      <c r="L4061" t="s">
        <v>2085</v>
      </c>
    </row>
    <row r="4062" spans="1:12" x14ac:dyDescent="0.25">
      <c r="A4062">
        <v>14460</v>
      </c>
      <c r="B4062" t="s">
        <v>809</v>
      </c>
      <c r="C4062" t="s">
        <v>810</v>
      </c>
      <c r="D4062">
        <v>3.87</v>
      </c>
      <c r="E4062" t="s">
        <v>22040</v>
      </c>
      <c r="F4062">
        <v>9780446616423</v>
      </c>
      <c r="G4062" t="s">
        <v>11</v>
      </c>
      <c r="H4062">
        <v>342</v>
      </c>
      <c r="I4062">
        <v>18327</v>
      </c>
      <c r="J4062">
        <v>665</v>
      </c>
      <c r="K4062" t="s">
        <v>14976</v>
      </c>
      <c r="L4062" t="s">
        <v>171</v>
      </c>
    </row>
    <row r="4063" spans="1:12" x14ac:dyDescent="0.25">
      <c r="A4063">
        <v>14461</v>
      </c>
      <c r="B4063" t="s">
        <v>3184</v>
      </c>
      <c r="C4063" t="s">
        <v>810</v>
      </c>
      <c r="D4063">
        <v>3.66</v>
      </c>
      <c r="E4063" t="s">
        <v>22041</v>
      </c>
      <c r="F4063">
        <v>9780446616416</v>
      </c>
      <c r="G4063" t="s">
        <v>11</v>
      </c>
      <c r="H4063">
        <v>259</v>
      </c>
      <c r="I4063">
        <v>27510</v>
      </c>
      <c r="J4063">
        <v>1541</v>
      </c>
      <c r="K4063" t="s">
        <v>14134</v>
      </c>
      <c r="L4063" t="s">
        <v>171</v>
      </c>
    </row>
    <row r="4064" spans="1:12" x14ac:dyDescent="0.25">
      <c r="A4064">
        <v>14462</v>
      </c>
      <c r="B4064" t="s">
        <v>11307</v>
      </c>
      <c r="C4064" t="s">
        <v>11308</v>
      </c>
      <c r="D4064">
        <v>4.09</v>
      </c>
      <c r="E4064" t="s">
        <v>22042</v>
      </c>
      <c r="F4064">
        <v>9780312082734</v>
      </c>
      <c r="G4064" t="s">
        <v>11</v>
      </c>
      <c r="H4064">
        <v>384</v>
      </c>
      <c r="I4064">
        <v>362</v>
      </c>
      <c r="J4064">
        <v>38</v>
      </c>
      <c r="K4064" t="s">
        <v>17531</v>
      </c>
      <c r="L4064" t="s">
        <v>549</v>
      </c>
    </row>
    <row r="4065" spans="1:12" x14ac:dyDescent="0.25">
      <c r="A4065">
        <v>14463</v>
      </c>
      <c r="B4065" t="s">
        <v>7578</v>
      </c>
      <c r="C4065" t="s">
        <v>810</v>
      </c>
      <c r="D4065">
        <v>3.91</v>
      </c>
      <c r="E4065" t="s">
        <v>22043</v>
      </c>
      <c r="F4065">
        <v>9780446618748</v>
      </c>
      <c r="G4065" t="s">
        <v>11</v>
      </c>
      <c r="H4065">
        <v>303</v>
      </c>
      <c r="I4065">
        <v>16168</v>
      </c>
      <c r="J4065">
        <v>505</v>
      </c>
      <c r="K4065" t="s">
        <v>18008</v>
      </c>
      <c r="L4065" t="s">
        <v>171</v>
      </c>
    </row>
    <row r="4066" spans="1:12" x14ac:dyDescent="0.25">
      <c r="A4066">
        <v>14467</v>
      </c>
      <c r="B4066" t="s">
        <v>8265</v>
      </c>
      <c r="C4066" t="s">
        <v>8266</v>
      </c>
      <c r="D4066">
        <v>4.26</v>
      </c>
      <c r="E4066" t="s">
        <v>22044</v>
      </c>
      <c r="F4066">
        <v>9780679601227</v>
      </c>
      <c r="G4066" t="s">
        <v>11</v>
      </c>
      <c r="H4066">
        <v>368</v>
      </c>
      <c r="I4066">
        <v>3551</v>
      </c>
      <c r="J4066">
        <v>133</v>
      </c>
      <c r="K4066" t="s">
        <v>22045</v>
      </c>
      <c r="L4066" t="s">
        <v>164</v>
      </c>
    </row>
    <row r="4067" spans="1:12" x14ac:dyDescent="0.25">
      <c r="A4067">
        <v>14472</v>
      </c>
      <c r="B4067" t="s">
        <v>22046</v>
      </c>
      <c r="C4067" t="s">
        <v>22047</v>
      </c>
      <c r="D4067">
        <v>4.43</v>
      </c>
      <c r="E4067" t="s">
        <v>22048</v>
      </c>
      <c r="F4067">
        <v>9780060542382</v>
      </c>
      <c r="G4067" t="s">
        <v>11</v>
      </c>
      <c r="H4067">
        <v>96</v>
      </c>
      <c r="I4067">
        <v>257</v>
      </c>
      <c r="J4067">
        <v>12</v>
      </c>
      <c r="K4067" t="s">
        <v>22049</v>
      </c>
      <c r="L4067" t="s">
        <v>768</v>
      </c>
    </row>
    <row r="4068" spans="1:12" x14ac:dyDescent="0.25">
      <c r="A4068">
        <v>14473</v>
      </c>
      <c r="B4068" t="s">
        <v>22050</v>
      </c>
      <c r="C4068" t="s">
        <v>22051</v>
      </c>
      <c r="D4068">
        <v>4.29</v>
      </c>
      <c r="E4068" t="s">
        <v>22052</v>
      </c>
      <c r="F4068">
        <v>9780060099459</v>
      </c>
      <c r="G4068" t="s">
        <v>11</v>
      </c>
      <c r="H4068">
        <v>64</v>
      </c>
      <c r="I4068">
        <v>2508</v>
      </c>
      <c r="J4068">
        <v>63</v>
      </c>
      <c r="K4068" t="s">
        <v>14170</v>
      </c>
      <c r="L4068" t="s">
        <v>768</v>
      </c>
    </row>
    <row r="4069" spans="1:12" x14ac:dyDescent="0.25">
      <c r="A4069">
        <v>14475</v>
      </c>
      <c r="B4069" t="s">
        <v>22053</v>
      </c>
      <c r="C4069" t="s">
        <v>22051</v>
      </c>
      <c r="D4069">
        <v>4.13</v>
      </c>
      <c r="E4069" t="s">
        <v>22054</v>
      </c>
      <c r="F4069">
        <v>9780060511067</v>
      </c>
      <c r="G4069" t="s">
        <v>11</v>
      </c>
      <c r="H4069">
        <v>64</v>
      </c>
      <c r="I4069">
        <v>2082</v>
      </c>
      <c r="J4069">
        <v>76</v>
      </c>
      <c r="K4069" t="s">
        <v>20622</v>
      </c>
      <c r="L4069" t="s">
        <v>768</v>
      </c>
    </row>
    <row r="4070" spans="1:12" x14ac:dyDescent="0.25">
      <c r="A4070">
        <v>14476</v>
      </c>
      <c r="B4070" t="s">
        <v>22055</v>
      </c>
      <c r="C4070" t="s">
        <v>22051</v>
      </c>
      <c r="D4070">
        <v>4.17</v>
      </c>
      <c r="E4070" t="s">
        <v>22056</v>
      </c>
      <c r="F4070">
        <v>9780606300940</v>
      </c>
      <c r="G4070" t="s">
        <v>11</v>
      </c>
      <c r="H4070">
        <v>64</v>
      </c>
      <c r="I4070">
        <v>3</v>
      </c>
      <c r="J4070">
        <v>0</v>
      </c>
      <c r="K4070" t="s">
        <v>15833</v>
      </c>
      <c r="L4070" t="s">
        <v>22057</v>
      </c>
    </row>
    <row r="4071" spans="1:12" x14ac:dyDescent="0.25">
      <c r="A4071">
        <v>14477</v>
      </c>
      <c r="B4071" t="s">
        <v>22058</v>
      </c>
      <c r="C4071" t="s">
        <v>22051</v>
      </c>
      <c r="D4071">
        <v>4.21</v>
      </c>
      <c r="E4071" t="s">
        <v>22059</v>
      </c>
      <c r="F4071">
        <v>9780060511142</v>
      </c>
      <c r="G4071" t="s">
        <v>11</v>
      </c>
      <c r="H4071">
        <v>64</v>
      </c>
      <c r="I4071">
        <v>3134</v>
      </c>
      <c r="J4071">
        <v>98</v>
      </c>
      <c r="K4071" t="s">
        <v>15674</v>
      </c>
      <c r="L4071" t="s">
        <v>768</v>
      </c>
    </row>
    <row r="4072" spans="1:12" x14ac:dyDescent="0.25">
      <c r="A4072">
        <v>14479</v>
      </c>
      <c r="B4072" t="s">
        <v>22060</v>
      </c>
      <c r="C4072" t="s">
        <v>22051</v>
      </c>
      <c r="D4072">
        <v>4.25</v>
      </c>
      <c r="E4072" t="s">
        <v>22061</v>
      </c>
      <c r="F4072">
        <v>9780060511111</v>
      </c>
      <c r="G4072" t="s">
        <v>11</v>
      </c>
      <c r="H4072">
        <v>64</v>
      </c>
      <c r="I4072">
        <v>7764</v>
      </c>
      <c r="J4072">
        <v>67</v>
      </c>
      <c r="K4072" t="s">
        <v>15378</v>
      </c>
      <c r="L4072" t="s">
        <v>768</v>
      </c>
    </row>
    <row r="4073" spans="1:12" x14ac:dyDescent="0.25">
      <c r="A4073">
        <v>14485</v>
      </c>
      <c r="B4073" t="s">
        <v>12733</v>
      </c>
      <c r="C4073" t="s">
        <v>12734</v>
      </c>
      <c r="D4073">
        <v>4.2300000000000004</v>
      </c>
      <c r="E4073" t="s">
        <v>22062</v>
      </c>
      <c r="F4073">
        <v>9780240806082</v>
      </c>
      <c r="G4073" t="s">
        <v>12134</v>
      </c>
      <c r="H4073">
        <v>648</v>
      </c>
      <c r="I4073">
        <v>183</v>
      </c>
      <c r="J4073">
        <v>24</v>
      </c>
      <c r="K4073" t="s">
        <v>15077</v>
      </c>
      <c r="L4073" t="s">
        <v>12735</v>
      </c>
    </row>
    <row r="4074" spans="1:12" x14ac:dyDescent="0.25">
      <c r="A4074">
        <v>14487</v>
      </c>
      <c r="B4074" t="s">
        <v>13418</v>
      </c>
      <c r="C4074" t="s">
        <v>13419</v>
      </c>
      <c r="D4074">
        <v>3.79</v>
      </c>
      <c r="E4074" t="s">
        <v>22063</v>
      </c>
      <c r="F4074">
        <v>9780253214690</v>
      </c>
      <c r="G4074" t="s">
        <v>12134</v>
      </c>
      <c r="H4074">
        <v>248</v>
      </c>
      <c r="I4074">
        <v>204</v>
      </c>
      <c r="J4074">
        <v>5</v>
      </c>
      <c r="K4074" t="s">
        <v>22064</v>
      </c>
      <c r="L4074" t="s">
        <v>10289</v>
      </c>
    </row>
    <row r="4075" spans="1:12" x14ac:dyDescent="0.25">
      <c r="A4075">
        <v>14490</v>
      </c>
      <c r="B4075" t="s">
        <v>22065</v>
      </c>
      <c r="C4075" t="s">
        <v>22066</v>
      </c>
      <c r="D4075">
        <v>3.49</v>
      </c>
      <c r="E4075" t="s">
        <v>22067</v>
      </c>
      <c r="F4075">
        <v>9781592000678</v>
      </c>
      <c r="G4075" t="s">
        <v>11</v>
      </c>
      <c r="H4075">
        <v>528</v>
      </c>
      <c r="I4075">
        <v>30</v>
      </c>
      <c r="J4075">
        <v>4</v>
      </c>
      <c r="K4075" t="s">
        <v>22068</v>
      </c>
      <c r="L4075" t="s">
        <v>9249</v>
      </c>
    </row>
    <row r="4076" spans="1:12" x14ac:dyDescent="0.25">
      <c r="A4076">
        <v>14491</v>
      </c>
      <c r="B4076" t="s">
        <v>2243</v>
      </c>
      <c r="C4076" t="s">
        <v>2244</v>
      </c>
      <c r="D4076">
        <v>4.2699999999999996</v>
      </c>
      <c r="E4076" t="s">
        <v>22069</v>
      </c>
      <c r="F4076">
        <v>9780375727382</v>
      </c>
      <c r="G4076" t="s">
        <v>11</v>
      </c>
      <c r="H4076">
        <v>544</v>
      </c>
      <c r="I4076">
        <v>755</v>
      </c>
      <c r="J4076">
        <v>73</v>
      </c>
      <c r="K4076" t="s">
        <v>16452</v>
      </c>
      <c r="L4076" t="s">
        <v>2085</v>
      </c>
    </row>
    <row r="4077" spans="1:12" x14ac:dyDescent="0.25">
      <c r="A4077">
        <v>14492</v>
      </c>
      <c r="B4077" t="s">
        <v>5539</v>
      </c>
      <c r="C4077" t="s">
        <v>5540</v>
      </c>
      <c r="D4077">
        <v>4.13</v>
      </c>
      <c r="E4077" t="s">
        <v>22070</v>
      </c>
      <c r="F4077">
        <v>9781589880023</v>
      </c>
      <c r="G4077" t="s">
        <v>11</v>
      </c>
      <c r="H4077">
        <v>299</v>
      </c>
      <c r="I4077">
        <v>63</v>
      </c>
      <c r="J4077">
        <v>3</v>
      </c>
      <c r="K4077" t="s">
        <v>14615</v>
      </c>
      <c r="L4077" t="s">
        <v>5541</v>
      </c>
    </row>
    <row r="4078" spans="1:12" x14ac:dyDescent="0.25">
      <c r="A4078">
        <v>14495</v>
      </c>
      <c r="B4078" t="s">
        <v>13914</v>
      </c>
      <c r="C4078" t="s">
        <v>1714</v>
      </c>
      <c r="D4078">
        <v>3.77</v>
      </c>
      <c r="E4078" t="s">
        <v>22071</v>
      </c>
      <c r="F4078">
        <v>9780974935997</v>
      </c>
      <c r="G4078" t="s">
        <v>13842</v>
      </c>
      <c r="H4078">
        <v>240</v>
      </c>
      <c r="I4078">
        <v>927</v>
      </c>
      <c r="J4078">
        <v>90</v>
      </c>
      <c r="K4078" t="s">
        <v>14886</v>
      </c>
      <c r="L4078" t="s">
        <v>13915</v>
      </c>
    </row>
    <row r="4079" spans="1:12" x14ac:dyDescent="0.25">
      <c r="A4079">
        <v>14497</v>
      </c>
      <c r="B4079" t="s">
        <v>5542</v>
      </c>
      <c r="C4079" t="s">
        <v>924</v>
      </c>
      <c r="D4079">
        <v>4.17</v>
      </c>
      <c r="E4079" t="s">
        <v>22072</v>
      </c>
      <c r="F4079">
        <v>9780060557812</v>
      </c>
      <c r="G4079" t="s">
        <v>11</v>
      </c>
      <c r="H4079">
        <v>370</v>
      </c>
      <c r="I4079">
        <v>345122</v>
      </c>
      <c r="J4079">
        <v>15199</v>
      </c>
      <c r="K4079" t="s">
        <v>16585</v>
      </c>
      <c r="L4079" t="s">
        <v>314</v>
      </c>
    </row>
    <row r="4080" spans="1:12" x14ac:dyDescent="0.25">
      <c r="A4080">
        <v>14498</v>
      </c>
      <c r="B4080" t="s">
        <v>7579</v>
      </c>
      <c r="C4080" t="s">
        <v>7580</v>
      </c>
      <c r="D4080">
        <v>4.24</v>
      </c>
      <c r="E4080" t="s">
        <v>22073</v>
      </c>
      <c r="F4080">
        <v>9781401210076</v>
      </c>
      <c r="G4080" t="s">
        <v>11</v>
      </c>
      <c r="H4080">
        <v>224</v>
      </c>
      <c r="I4080">
        <v>33858</v>
      </c>
      <c r="J4080">
        <v>569</v>
      </c>
      <c r="K4080" t="s">
        <v>22074</v>
      </c>
      <c r="L4080" t="s">
        <v>1088</v>
      </c>
    </row>
    <row r="4081" spans="1:12" x14ac:dyDescent="0.25">
      <c r="A4081">
        <v>14503</v>
      </c>
      <c r="B4081" t="s">
        <v>22075</v>
      </c>
      <c r="C4081" t="s">
        <v>924</v>
      </c>
      <c r="D4081">
        <v>4.17</v>
      </c>
      <c r="E4081" t="s">
        <v>22076</v>
      </c>
      <c r="F4081">
        <v>9782290303344</v>
      </c>
      <c r="G4081" t="s">
        <v>14227</v>
      </c>
      <c r="H4081">
        <v>350</v>
      </c>
      <c r="I4081">
        <v>105</v>
      </c>
      <c r="J4081">
        <v>10</v>
      </c>
      <c r="K4081" t="s">
        <v>22077</v>
      </c>
      <c r="L4081" t="s">
        <v>22078</v>
      </c>
    </row>
    <row r="4082" spans="1:12" x14ac:dyDescent="0.25">
      <c r="A4082">
        <v>14504</v>
      </c>
      <c r="B4082" t="s">
        <v>11309</v>
      </c>
      <c r="C4082" t="s">
        <v>6337</v>
      </c>
      <c r="D4082">
        <v>3.98</v>
      </c>
      <c r="E4082" t="s">
        <v>22079</v>
      </c>
      <c r="F4082">
        <v>9780316955133</v>
      </c>
      <c r="G4082" t="s">
        <v>11</v>
      </c>
      <c r="H4082">
        <v>565</v>
      </c>
      <c r="I4082">
        <v>6609</v>
      </c>
      <c r="J4082">
        <v>582</v>
      </c>
      <c r="K4082" t="s">
        <v>22080</v>
      </c>
      <c r="L4082" t="s">
        <v>1757</v>
      </c>
    </row>
    <row r="4083" spans="1:12" x14ac:dyDescent="0.25">
      <c r="A4083">
        <v>14535</v>
      </c>
      <c r="B4083" t="s">
        <v>22081</v>
      </c>
      <c r="C4083" t="s">
        <v>14468</v>
      </c>
      <c r="D4083">
        <v>4.0199999999999996</v>
      </c>
      <c r="E4083" t="s">
        <v>22082</v>
      </c>
      <c r="F4083">
        <v>9788432216886</v>
      </c>
      <c r="G4083" t="s">
        <v>14376</v>
      </c>
      <c r="H4083">
        <v>312</v>
      </c>
      <c r="I4083">
        <v>17</v>
      </c>
      <c r="J4083">
        <v>1</v>
      </c>
      <c r="K4083" t="s">
        <v>22083</v>
      </c>
      <c r="L4083" t="s">
        <v>15474</v>
      </c>
    </row>
    <row r="4084" spans="1:12" x14ac:dyDescent="0.25">
      <c r="A4084">
        <v>14542</v>
      </c>
      <c r="B4084" t="s">
        <v>10424</v>
      </c>
      <c r="C4084" t="s">
        <v>10425</v>
      </c>
      <c r="D4084">
        <v>3.53</v>
      </c>
      <c r="E4084" t="s">
        <v>22084</v>
      </c>
      <c r="F4084">
        <v>9781873982983</v>
      </c>
      <c r="G4084" t="s">
        <v>11</v>
      </c>
      <c r="H4084">
        <v>252</v>
      </c>
      <c r="I4084">
        <v>71</v>
      </c>
      <c r="J4084">
        <v>14</v>
      </c>
      <c r="K4084" t="s">
        <v>22085</v>
      </c>
      <c r="L4084" t="s">
        <v>10426</v>
      </c>
    </row>
    <row r="4085" spans="1:12" x14ac:dyDescent="0.25">
      <c r="A4085">
        <v>14551</v>
      </c>
      <c r="B4085" t="s">
        <v>22086</v>
      </c>
      <c r="C4085" t="s">
        <v>22087</v>
      </c>
      <c r="D4085">
        <v>4.18</v>
      </c>
      <c r="E4085" t="s">
        <v>22088</v>
      </c>
      <c r="F4085">
        <v>9781790877799</v>
      </c>
      <c r="G4085" t="s">
        <v>11</v>
      </c>
      <c r="H4085">
        <v>227</v>
      </c>
      <c r="I4085">
        <v>9</v>
      </c>
      <c r="J4085">
        <v>2</v>
      </c>
      <c r="K4085" t="s">
        <v>22089</v>
      </c>
      <c r="L4085" t="s">
        <v>22090</v>
      </c>
    </row>
    <row r="4086" spans="1:12" x14ac:dyDescent="0.25">
      <c r="A4086">
        <v>14560</v>
      </c>
      <c r="B4086" t="s">
        <v>811</v>
      </c>
      <c r="C4086" t="s">
        <v>812</v>
      </c>
      <c r="D4086">
        <v>3.84</v>
      </c>
      <c r="E4086" t="s">
        <v>22091</v>
      </c>
      <c r="F4086">
        <v>9780060763725</v>
      </c>
      <c r="G4086" t="s">
        <v>11</v>
      </c>
      <c r="H4086">
        <v>116</v>
      </c>
      <c r="I4086">
        <v>2449</v>
      </c>
      <c r="J4086">
        <v>217</v>
      </c>
      <c r="K4086" t="s">
        <v>15884</v>
      </c>
      <c r="L4086" t="s">
        <v>813</v>
      </c>
    </row>
    <row r="4087" spans="1:12" x14ac:dyDescent="0.25">
      <c r="A4087">
        <v>14566</v>
      </c>
      <c r="B4087" t="s">
        <v>6871</v>
      </c>
      <c r="C4087" t="s">
        <v>812</v>
      </c>
      <c r="D4087">
        <v>3.87</v>
      </c>
      <c r="E4087" t="s">
        <v>22092</v>
      </c>
      <c r="F4087">
        <v>9780064407441</v>
      </c>
      <c r="G4087" t="s">
        <v>11</v>
      </c>
      <c r="H4087">
        <v>215</v>
      </c>
      <c r="I4087">
        <v>4894</v>
      </c>
      <c r="J4087">
        <v>235</v>
      </c>
      <c r="K4087" t="s">
        <v>22093</v>
      </c>
      <c r="L4087" t="s">
        <v>5013</v>
      </c>
    </row>
    <row r="4088" spans="1:12" x14ac:dyDescent="0.25">
      <c r="A4088">
        <v>14567</v>
      </c>
      <c r="B4088" t="s">
        <v>4164</v>
      </c>
      <c r="C4088" t="s">
        <v>812</v>
      </c>
      <c r="D4088">
        <v>3.9</v>
      </c>
      <c r="E4088" t="s">
        <v>22094</v>
      </c>
      <c r="F4088">
        <v>9780142400371</v>
      </c>
      <c r="G4088" t="s">
        <v>11</v>
      </c>
      <c r="H4088">
        <v>196</v>
      </c>
      <c r="I4088">
        <v>1543</v>
      </c>
      <c r="J4088">
        <v>51</v>
      </c>
      <c r="K4088" t="s">
        <v>17476</v>
      </c>
      <c r="L4088" t="s">
        <v>1977</v>
      </c>
    </row>
    <row r="4089" spans="1:12" x14ac:dyDescent="0.25">
      <c r="A4089">
        <v>14570</v>
      </c>
      <c r="B4089" t="s">
        <v>7581</v>
      </c>
      <c r="C4089" t="s">
        <v>3917</v>
      </c>
      <c r="D4089">
        <v>4.01</v>
      </c>
      <c r="E4089" t="s">
        <v>22095</v>
      </c>
      <c r="F4089">
        <v>9780486455594</v>
      </c>
      <c r="G4089" t="s">
        <v>11</v>
      </c>
      <c r="H4089">
        <v>224</v>
      </c>
      <c r="I4089">
        <v>31532</v>
      </c>
      <c r="J4089">
        <v>767</v>
      </c>
      <c r="K4089" t="s">
        <v>19364</v>
      </c>
      <c r="L4089" t="s">
        <v>56</v>
      </c>
    </row>
    <row r="4090" spans="1:12" x14ac:dyDescent="0.25">
      <c r="A4090">
        <v>14572</v>
      </c>
      <c r="B4090" t="s">
        <v>11310</v>
      </c>
      <c r="C4090" t="s">
        <v>11311</v>
      </c>
      <c r="D4090">
        <v>4.33</v>
      </c>
      <c r="E4090" t="s">
        <v>22096</v>
      </c>
      <c r="F4090">
        <v>9780553351392</v>
      </c>
      <c r="G4090" t="s">
        <v>11</v>
      </c>
      <c r="H4090">
        <v>160</v>
      </c>
      <c r="I4090">
        <v>25071</v>
      </c>
      <c r="J4090">
        <v>1156</v>
      </c>
      <c r="K4090" t="s">
        <v>14972</v>
      </c>
      <c r="L4090" t="s">
        <v>441</v>
      </c>
    </row>
    <row r="4091" spans="1:12" x14ac:dyDescent="0.25">
      <c r="A4091">
        <v>14583</v>
      </c>
      <c r="B4091" t="s">
        <v>13420</v>
      </c>
      <c r="C4091" t="s">
        <v>13421</v>
      </c>
      <c r="D4091">
        <v>3.74</v>
      </c>
      <c r="E4091" t="s">
        <v>22097</v>
      </c>
      <c r="F4091">
        <v>9780385484367</v>
      </c>
      <c r="G4091" t="s">
        <v>12134</v>
      </c>
      <c r="H4091">
        <v>496</v>
      </c>
      <c r="I4091">
        <v>67</v>
      </c>
      <c r="J4091">
        <v>8</v>
      </c>
      <c r="K4091" t="s">
        <v>16416</v>
      </c>
      <c r="L4091" t="s">
        <v>150</v>
      </c>
    </row>
    <row r="4092" spans="1:12" x14ac:dyDescent="0.25">
      <c r="A4092">
        <v>14591</v>
      </c>
      <c r="B4092" t="s">
        <v>22098</v>
      </c>
      <c r="C4092" t="s">
        <v>22099</v>
      </c>
      <c r="D4092">
        <v>4</v>
      </c>
      <c r="E4092" t="s">
        <v>22100</v>
      </c>
      <c r="F4092">
        <v>9781560064985</v>
      </c>
      <c r="G4092" t="s">
        <v>11</v>
      </c>
      <c r="H4092">
        <v>112</v>
      </c>
      <c r="I4092">
        <v>5</v>
      </c>
      <c r="J4092">
        <v>0</v>
      </c>
      <c r="K4092" t="s">
        <v>19681</v>
      </c>
      <c r="L4092" t="s">
        <v>18419</v>
      </c>
    </row>
    <row r="4093" spans="1:12" x14ac:dyDescent="0.25">
      <c r="A4093">
        <v>14595</v>
      </c>
      <c r="B4093" t="s">
        <v>814</v>
      </c>
      <c r="C4093" t="s">
        <v>815</v>
      </c>
      <c r="D4093">
        <v>4.16</v>
      </c>
      <c r="E4093" t="s">
        <v>22101</v>
      </c>
      <c r="F4093">
        <v>9780802142641</v>
      </c>
      <c r="G4093" t="s">
        <v>11</v>
      </c>
      <c r="H4093">
        <v>452</v>
      </c>
      <c r="I4093">
        <v>25094</v>
      </c>
      <c r="J4093">
        <v>937</v>
      </c>
      <c r="K4093" t="s">
        <v>15702</v>
      </c>
      <c r="L4093" t="s">
        <v>588</v>
      </c>
    </row>
    <row r="4094" spans="1:12" x14ac:dyDescent="0.25">
      <c r="A4094">
        <v>14604</v>
      </c>
      <c r="B4094" t="s">
        <v>7582</v>
      </c>
      <c r="C4094" t="s">
        <v>7583</v>
      </c>
      <c r="D4094">
        <v>3.99</v>
      </c>
      <c r="E4094" t="s">
        <v>22102</v>
      </c>
      <c r="F4094">
        <v>9781901447705</v>
      </c>
      <c r="G4094" t="s">
        <v>11</v>
      </c>
      <c r="H4094">
        <v>375</v>
      </c>
      <c r="I4094">
        <v>206</v>
      </c>
      <c r="J4094">
        <v>16</v>
      </c>
      <c r="K4094" t="s">
        <v>15826</v>
      </c>
      <c r="L4094" t="s">
        <v>7584</v>
      </c>
    </row>
    <row r="4095" spans="1:12" x14ac:dyDescent="0.25">
      <c r="A4095">
        <v>14605</v>
      </c>
      <c r="B4095" t="s">
        <v>816</v>
      </c>
      <c r="C4095" t="s">
        <v>817</v>
      </c>
      <c r="D4095">
        <v>4.22</v>
      </c>
      <c r="E4095" t="s">
        <v>22103</v>
      </c>
      <c r="F4095">
        <v>9780811855266</v>
      </c>
      <c r="G4095" t="s">
        <v>11</v>
      </c>
      <c r="H4095">
        <v>192</v>
      </c>
      <c r="I4095">
        <v>727</v>
      </c>
      <c r="J4095">
        <v>19</v>
      </c>
      <c r="K4095" t="s">
        <v>21185</v>
      </c>
      <c r="L4095" t="s">
        <v>818</v>
      </c>
    </row>
    <row r="4096" spans="1:12" x14ac:dyDescent="0.25">
      <c r="A4096">
        <v>14606</v>
      </c>
      <c r="B4096" t="s">
        <v>11453</v>
      </c>
      <c r="C4096" t="s">
        <v>11454</v>
      </c>
      <c r="D4096">
        <v>4.1399999999999997</v>
      </c>
      <c r="E4096" t="s">
        <v>22104</v>
      </c>
      <c r="F4096">
        <v>9780802134103</v>
      </c>
      <c r="G4096" t="s">
        <v>11</v>
      </c>
      <c r="H4096">
        <v>564</v>
      </c>
      <c r="I4096">
        <v>4639</v>
      </c>
      <c r="J4096">
        <v>227</v>
      </c>
      <c r="K4096" t="s">
        <v>22105</v>
      </c>
      <c r="L4096" t="s">
        <v>588</v>
      </c>
    </row>
    <row r="4097" spans="1:12" x14ac:dyDescent="0.25">
      <c r="A4097">
        <v>14616</v>
      </c>
      <c r="B4097" t="s">
        <v>10427</v>
      </c>
      <c r="C4097" t="s">
        <v>10428</v>
      </c>
      <c r="D4097">
        <v>3.88</v>
      </c>
      <c r="E4097" t="s">
        <v>22106</v>
      </c>
      <c r="F4097">
        <v>9780940450202</v>
      </c>
      <c r="G4097" t="s">
        <v>11</v>
      </c>
      <c r="H4097">
        <v>1347</v>
      </c>
      <c r="I4097">
        <v>348</v>
      </c>
      <c r="J4097">
        <v>24</v>
      </c>
      <c r="K4097" t="s">
        <v>19855</v>
      </c>
      <c r="L4097" t="s">
        <v>599</v>
      </c>
    </row>
    <row r="4098" spans="1:12" x14ac:dyDescent="0.25">
      <c r="A4098">
        <v>14640</v>
      </c>
      <c r="B4098" t="s">
        <v>22107</v>
      </c>
      <c r="C4098" t="s">
        <v>22108</v>
      </c>
      <c r="D4098">
        <v>3.8</v>
      </c>
      <c r="E4098" t="s">
        <v>22109</v>
      </c>
      <c r="F4098">
        <v>9783125738089</v>
      </c>
      <c r="G4098" t="s">
        <v>11</v>
      </c>
      <c r="H4098">
        <v>80</v>
      </c>
      <c r="I4098">
        <v>78</v>
      </c>
      <c r="J4098">
        <v>1</v>
      </c>
      <c r="K4098" t="s">
        <v>14667</v>
      </c>
      <c r="L4098" t="s">
        <v>22110</v>
      </c>
    </row>
    <row r="4099" spans="1:12" x14ac:dyDescent="0.25">
      <c r="A4099">
        <v>14641</v>
      </c>
      <c r="B4099" t="s">
        <v>22111</v>
      </c>
      <c r="C4099" t="s">
        <v>22112</v>
      </c>
      <c r="D4099">
        <v>3.8</v>
      </c>
      <c r="E4099" t="s">
        <v>22113</v>
      </c>
      <c r="F4099">
        <v>9783462032185</v>
      </c>
      <c r="G4099" t="s">
        <v>16068</v>
      </c>
      <c r="H4099">
        <v>270</v>
      </c>
      <c r="I4099">
        <v>33</v>
      </c>
      <c r="J4099">
        <v>6</v>
      </c>
      <c r="K4099" t="s">
        <v>22114</v>
      </c>
      <c r="L4099" t="s">
        <v>16985</v>
      </c>
    </row>
    <row r="4100" spans="1:12" x14ac:dyDescent="0.25">
      <c r="A4100">
        <v>14644</v>
      </c>
      <c r="B4100" t="s">
        <v>819</v>
      </c>
      <c r="C4100" t="s">
        <v>820</v>
      </c>
      <c r="D4100">
        <v>3.89</v>
      </c>
      <c r="E4100" t="s">
        <v>22115</v>
      </c>
      <c r="F4100">
        <v>9781559210348</v>
      </c>
      <c r="G4100" t="s">
        <v>11</v>
      </c>
      <c r="H4100">
        <v>348</v>
      </c>
      <c r="I4100">
        <v>2849</v>
      </c>
      <c r="J4100">
        <v>177</v>
      </c>
      <c r="K4100" t="s">
        <v>15473</v>
      </c>
      <c r="L4100" t="s">
        <v>821</v>
      </c>
    </row>
    <row r="4101" spans="1:12" x14ac:dyDescent="0.25">
      <c r="A4101">
        <v>14647</v>
      </c>
      <c r="B4101" t="s">
        <v>3185</v>
      </c>
      <c r="C4101" t="s">
        <v>820</v>
      </c>
      <c r="D4101">
        <v>3.84</v>
      </c>
      <c r="E4101" t="s">
        <v>22116</v>
      </c>
      <c r="F4101">
        <v>9781559210393</v>
      </c>
      <c r="G4101" t="s">
        <v>11</v>
      </c>
      <c r="H4101">
        <v>320</v>
      </c>
      <c r="I4101">
        <v>3387</v>
      </c>
      <c r="J4101">
        <v>242</v>
      </c>
      <c r="K4101" t="s">
        <v>14813</v>
      </c>
      <c r="L4101" t="s">
        <v>821</v>
      </c>
    </row>
    <row r="4102" spans="1:12" x14ac:dyDescent="0.25">
      <c r="A4102">
        <v>14648</v>
      </c>
      <c r="B4102" t="s">
        <v>11619</v>
      </c>
      <c r="C4102" t="s">
        <v>820</v>
      </c>
      <c r="D4102">
        <v>4</v>
      </c>
      <c r="E4102" t="s">
        <v>22117</v>
      </c>
      <c r="F4102">
        <v>9781559210867</v>
      </c>
      <c r="G4102" t="s">
        <v>11</v>
      </c>
      <c r="H4102">
        <v>288</v>
      </c>
      <c r="I4102">
        <v>3238</v>
      </c>
      <c r="J4102">
        <v>180</v>
      </c>
      <c r="K4102" t="s">
        <v>16257</v>
      </c>
      <c r="L4102" t="s">
        <v>821</v>
      </c>
    </row>
    <row r="4103" spans="1:12" x14ac:dyDescent="0.25">
      <c r="A4103">
        <v>14656</v>
      </c>
      <c r="B4103" t="s">
        <v>22118</v>
      </c>
      <c r="C4103" t="s">
        <v>22119</v>
      </c>
      <c r="D4103">
        <v>4.01</v>
      </c>
      <c r="E4103" t="s">
        <v>22120</v>
      </c>
      <c r="F4103">
        <v>9780553480801</v>
      </c>
      <c r="G4103" t="s">
        <v>11</v>
      </c>
      <c r="H4103">
        <v>96</v>
      </c>
      <c r="I4103">
        <v>2602</v>
      </c>
      <c r="J4103">
        <v>49</v>
      </c>
      <c r="K4103" t="s">
        <v>22121</v>
      </c>
      <c r="L4103" t="s">
        <v>3338</v>
      </c>
    </row>
    <row r="4104" spans="1:12" x14ac:dyDescent="0.25">
      <c r="A4104">
        <v>14657</v>
      </c>
      <c r="B4104" t="s">
        <v>22122</v>
      </c>
      <c r="C4104" t="s">
        <v>22123</v>
      </c>
      <c r="D4104">
        <v>4.08</v>
      </c>
      <c r="E4104" t="s">
        <v>22124</v>
      </c>
      <c r="F4104">
        <v>9780553485219</v>
      </c>
      <c r="G4104" t="s">
        <v>12134</v>
      </c>
      <c r="H4104">
        <v>96</v>
      </c>
      <c r="I4104">
        <v>403</v>
      </c>
      <c r="J4104">
        <v>6</v>
      </c>
      <c r="K4104" t="s">
        <v>21462</v>
      </c>
      <c r="L4104" t="s">
        <v>3338</v>
      </c>
    </row>
    <row r="4105" spans="1:12" x14ac:dyDescent="0.25">
      <c r="A4105">
        <v>14658</v>
      </c>
      <c r="B4105" t="s">
        <v>22125</v>
      </c>
      <c r="C4105" t="s">
        <v>22126</v>
      </c>
      <c r="D4105">
        <v>4.03</v>
      </c>
      <c r="E4105" t="s">
        <v>22127</v>
      </c>
      <c r="F4105">
        <v>9780553156508</v>
      </c>
      <c r="G4105" t="s">
        <v>11</v>
      </c>
      <c r="H4105">
        <v>96</v>
      </c>
      <c r="I4105">
        <v>637</v>
      </c>
      <c r="J4105">
        <v>19</v>
      </c>
      <c r="K4105" t="s">
        <v>14613</v>
      </c>
      <c r="L4105" t="s">
        <v>3338</v>
      </c>
    </row>
    <row r="4106" spans="1:12" x14ac:dyDescent="0.25">
      <c r="A4106">
        <v>14659</v>
      </c>
      <c r="B4106" t="s">
        <v>22128</v>
      </c>
      <c r="C4106" t="s">
        <v>22123</v>
      </c>
      <c r="D4106">
        <v>4.04</v>
      </c>
      <c r="E4106" t="s">
        <v>22129</v>
      </c>
      <c r="F4106">
        <v>9780553485172</v>
      </c>
      <c r="G4106" t="s">
        <v>12134</v>
      </c>
      <c r="H4106">
        <v>80</v>
      </c>
      <c r="I4106">
        <v>512</v>
      </c>
      <c r="J4106">
        <v>13</v>
      </c>
      <c r="K4106" t="s">
        <v>22130</v>
      </c>
      <c r="L4106" t="s">
        <v>699</v>
      </c>
    </row>
    <row r="4107" spans="1:12" x14ac:dyDescent="0.25">
      <c r="A4107">
        <v>14663</v>
      </c>
      <c r="B4107" t="s">
        <v>3186</v>
      </c>
      <c r="C4107" t="s">
        <v>3187</v>
      </c>
      <c r="D4107">
        <v>3.77</v>
      </c>
      <c r="E4107" t="s">
        <v>22131</v>
      </c>
      <c r="F4107">
        <v>9781569473962</v>
      </c>
      <c r="G4107" t="s">
        <v>11</v>
      </c>
      <c r="H4107">
        <v>310</v>
      </c>
      <c r="I4107">
        <v>1141</v>
      </c>
      <c r="J4107">
        <v>120</v>
      </c>
      <c r="K4107" t="s">
        <v>14831</v>
      </c>
      <c r="L4107" t="s">
        <v>3188</v>
      </c>
    </row>
    <row r="4108" spans="1:12" x14ac:dyDescent="0.25">
      <c r="A4108">
        <v>14664</v>
      </c>
      <c r="B4108" t="s">
        <v>4165</v>
      </c>
      <c r="C4108" t="s">
        <v>4166</v>
      </c>
      <c r="D4108">
        <v>3.88</v>
      </c>
      <c r="E4108" t="s">
        <v>22132</v>
      </c>
      <c r="F4108">
        <v>9780812972078</v>
      </c>
      <c r="G4108" t="s">
        <v>11</v>
      </c>
      <c r="H4108">
        <v>560</v>
      </c>
      <c r="I4108">
        <v>327</v>
      </c>
      <c r="J4108">
        <v>35</v>
      </c>
      <c r="K4108" t="s">
        <v>16849</v>
      </c>
      <c r="L4108" t="s">
        <v>164</v>
      </c>
    </row>
    <row r="4109" spans="1:12" x14ac:dyDescent="0.25">
      <c r="A4109">
        <v>14666</v>
      </c>
      <c r="B4109" t="s">
        <v>10429</v>
      </c>
      <c r="C4109" t="s">
        <v>10430</v>
      </c>
      <c r="D4109">
        <v>3.88</v>
      </c>
      <c r="E4109" t="s">
        <v>22133</v>
      </c>
      <c r="F4109">
        <v>9780393098211</v>
      </c>
      <c r="G4109" t="s">
        <v>11</v>
      </c>
      <c r="H4109">
        <v>572</v>
      </c>
      <c r="I4109">
        <v>53</v>
      </c>
      <c r="J4109">
        <v>4</v>
      </c>
      <c r="K4109" t="s">
        <v>22134</v>
      </c>
      <c r="L4109" t="s">
        <v>208</v>
      </c>
    </row>
    <row r="4110" spans="1:12" x14ac:dyDescent="0.25">
      <c r="A4110">
        <v>14670</v>
      </c>
      <c r="B4110" t="s">
        <v>10431</v>
      </c>
      <c r="C4110" t="s">
        <v>10432</v>
      </c>
      <c r="D4110">
        <v>4.33</v>
      </c>
      <c r="E4110" t="s">
        <v>22135</v>
      </c>
      <c r="F4110">
        <v>9780874918854</v>
      </c>
      <c r="G4110" t="s">
        <v>11</v>
      </c>
      <c r="H4110">
        <v>436</v>
      </c>
      <c r="I4110">
        <v>80</v>
      </c>
      <c r="J4110">
        <v>14</v>
      </c>
      <c r="K4110" t="s">
        <v>22136</v>
      </c>
      <c r="L4110" t="s">
        <v>10433</v>
      </c>
    </row>
    <row r="4111" spans="1:12" x14ac:dyDescent="0.25">
      <c r="A4111">
        <v>14673</v>
      </c>
      <c r="B4111" t="s">
        <v>822</v>
      </c>
      <c r="C4111" t="s">
        <v>823</v>
      </c>
      <c r="D4111">
        <v>3.62</v>
      </c>
      <c r="E4111" t="s">
        <v>22137</v>
      </c>
      <c r="F4111">
        <v>9782940373154</v>
      </c>
      <c r="G4111" t="s">
        <v>11</v>
      </c>
      <c r="H4111">
        <v>184</v>
      </c>
      <c r="I4111">
        <v>51</v>
      </c>
      <c r="J4111">
        <v>5</v>
      </c>
      <c r="K4111" t="s">
        <v>17873</v>
      </c>
      <c r="L4111" t="s">
        <v>824</v>
      </c>
    </row>
    <row r="4112" spans="1:12" x14ac:dyDescent="0.25">
      <c r="A4112">
        <v>14679</v>
      </c>
      <c r="B4112" t="s">
        <v>2606</v>
      </c>
      <c r="C4112" t="s">
        <v>9580</v>
      </c>
      <c r="D4112">
        <v>3.71</v>
      </c>
      <c r="E4112" t="s">
        <v>22138</v>
      </c>
      <c r="F4112">
        <v>9780140443073</v>
      </c>
      <c r="G4112" t="s">
        <v>11</v>
      </c>
      <c r="H4112">
        <v>336</v>
      </c>
      <c r="I4112">
        <v>1083</v>
      </c>
      <c r="J4112">
        <v>51</v>
      </c>
      <c r="K4112" t="s">
        <v>22139</v>
      </c>
      <c r="L4112" t="s">
        <v>2025</v>
      </c>
    </row>
    <row r="4113" spans="1:12" x14ac:dyDescent="0.25">
      <c r="A4113">
        <v>14680</v>
      </c>
      <c r="B4113" t="s">
        <v>8267</v>
      </c>
      <c r="C4113" t="s">
        <v>8268</v>
      </c>
      <c r="D4113">
        <v>3.82</v>
      </c>
      <c r="E4113" t="s">
        <v>22140</v>
      </c>
      <c r="F4113">
        <v>9780679783183</v>
      </c>
      <c r="G4113" t="s">
        <v>11</v>
      </c>
      <c r="H4113">
        <v>532</v>
      </c>
      <c r="I4113">
        <v>10856</v>
      </c>
      <c r="J4113">
        <v>248</v>
      </c>
      <c r="K4113" t="s">
        <v>15342</v>
      </c>
      <c r="L4113" t="s">
        <v>164</v>
      </c>
    </row>
    <row r="4114" spans="1:12" x14ac:dyDescent="0.25">
      <c r="A4114">
        <v>14684</v>
      </c>
      <c r="B4114" t="s">
        <v>8267</v>
      </c>
      <c r="C4114" t="s">
        <v>8660</v>
      </c>
      <c r="D4114">
        <v>3.82</v>
      </c>
      <c r="E4114" t="s">
        <v>22141</v>
      </c>
      <c r="F4114">
        <v>9780192839572</v>
      </c>
      <c r="G4114" t="s">
        <v>11</v>
      </c>
      <c r="H4114">
        <v>560</v>
      </c>
      <c r="I4114">
        <v>51</v>
      </c>
      <c r="J4114">
        <v>8</v>
      </c>
      <c r="K4114" t="s">
        <v>22142</v>
      </c>
      <c r="L4114" t="s">
        <v>944</v>
      </c>
    </row>
    <row r="4115" spans="1:12" x14ac:dyDescent="0.25">
      <c r="A4115">
        <v>14686</v>
      </c>
      <c r="B4115" t="s">
        <v>8661</v>
      </c>
      <c r="C4115" t="s">
        <v>8662</v>
      </c>
      <c r="D4115">
        <v>3.84</v>
      </c>
      <c r="E4115" t="s">
        <v>22143</v>
      </c>
      <c r="F4115">
        <v>9780345431912</v>
      </c>
      <c r="G4115" t="s">
        <v>11</v>
      </c>
      <c r="H4115">
        <v>240</v>
      </c>
      <c r="I4115">
        <v>4918</v>
      </c>
      <c r="J4115">
        <v>427</v>
      </c>
      <c r="K4115" t="s">
        <v>17746</v>
      </c>
      <c r="L4115" t="s">
        <v>355</v>
      </c>
    </row>
    <row r="4116" spans="1:12" x14ac:dyDescent="0.25">
      <c r="A4116">
        <v>14688</v>
      </c>
      <c r="B4116" t="s">
        <v>4900</v>
      </c>
      <c r="C4116" t="s">
        <v>4901</v>
      </c>
      <c r="D4116">
        <v>4.12</v>
      </c>
      <c r="E4116" t="s">
        <v>22144</v>
      </c>
      <c r="F4116">
        <v>9780142437766</v>
      </c>
      <c r="G4116" t="s">
        <v>11</v>
      </c>
      <c r="H4116">
        <v>432</v>
      </c>
      <c r="I4116">
        <v>605</v>
      </c>
      <c r="J4116">
        <v>40</v>
      </c>
      <c r="K4116" t="s">
        <v>17771</v>
      </c>
      <c r="L4116" t="s">
        <v>2025</v>
      </c>
    </row>
    <row r="4117" spans="1:12" x14ac:dyDescent="0.25">
      <c r="A4117">
        <v>14691</v>
      </c>
      <c r="B4117" t="s">
        <v>6212</v>
      </c>
      <c r="C4117" t="s">
        <v>6213</v>
      </c>
      <c r="D4117">
        <v>3.79</v>
      </c>
      <c r="E4117" t="s">
        <v>22145</v>
      </c>
      <c r="F4117">
        <v>9781587150791</v>
      </c>
      <c r="G4117" t="s">
        <v>11</v>
      </c>
      <c r="H4117">
        <v>108</v>
      </c>
      <c r="I4117">
        <v>357</v>
      </c>
      <c r="J4117">
        <v>50</v>
      </c>
      <c r="K4117" t="s">
        <v>17306</v>
      </c>
      <c r="L4117" t="s">
        <v>6029</v>
      </c>
    </row>
    <row r="4118" spans="1:12" x14ac:dyDescent="0.25">
      <c r="A4118">
        <v>14693</v>
      </c>
      <c r="B4118" t="s">
        <v>3189</v>
      </c>
      <c r="C4118" t="s">
        <v>3190</v>
      </c>
      <c r="D4118">
        <v>4.01</v>
      </c>
      <c r="E4118" t="s">
        <v>22146</v>
      </c>
      <c r="F4118">
        <v>9780486442174</v>
      </c>
      <c r="G4118" t="s">
        <v>11</v>
      </c>
      <c r="H4118">
        <v>112</v>
      </c>
      <c r="I4118">
        <v>328</v>
      </c>
      <c r="J4118">
        <v>41</v>
      </c>
      <c r="K4118" t="s">
        <v>14640</v>
      </c>
      <c r="L4118" t="s">
        <v>56</v>
      </c>
    </row>
    <row r="4119" spans="1:12" x14ac:dyDescent="0.25">
      <c r="A4119">
        <v>14698</v>
      </c>
      <c r="B4119" t="s">
        <v>22147</v>
      </c>
      <c r="C4119" t="s">
        <v>22148</v>
      </c>
      <c r="D4119">
        <v>4.09</v>
      </c>
      <c r="E4119" t="s">
        <v>22149</v>
      </c>
      <c r="F4119">
        <v>9781587420245</v>
      </c>
      <c r="G4119" t="s">
        <v>11</v>
      </c>
      <c r="H4119">
        <v>288</v>
      </c>
      <c r="I4119">
        <v>11</v>
      </c>
      <c r="J4119">
        <v>1</v>
      </c>
      <c r="K4119" t="s">
        <v>20545</v>
      </c>
      <c r="L4119" t="s">
        <v>22150</v>
      </c>
    </row>
    <row r="4120" spans="1:12" x14ac:dyDescent="0.25">
      <c r="A4120">
        <v>14705</v>
      </c>
      <c r="B4120" t="s">
        <v>13422</v>
      </c>
      <c r="C4120" t="s">
        <v>8664</v>
      </c>
      <c r="D4120">
        <v>3.93</v>
      </c>
      <c r="E4120" t="s">
        <v>22151</v>
      </c>
      <c r="F4120">
        <v>9780192835956</v>
      </c>
      <c r="G4120" t="s">
        <v>12134</v>
      </c>
      <c r="H4120">
        <v>240</v>
      </c>
      <c r="I4120">
        <v>1783</v>
      </c>
      <c r="J4120">
        <v>67</v>
      </c>
      <c r="K4120" t="s">
        <v>22152</v>
      </c>
      <c r="L4120" t="s">
        <v>114</v>
      </c>
    </row>
    <row r="4121" spans="1:12" x14ac:dyDescent="0.25">
      <c r="A4121">
        <v>14706</v>
      </c>
      <c r="B4121" t="s">
        <v>10434</v>
      </c>
      <c r="C4121" t="s">
        <v>10435</v>
      </c>
      <c r="D4121">
        <v>3.93</v>
      </c>
      <c r="E4121" t="s">
        <v>22153</v>
      </c>
      <c r="F4121">
        <v>9780553213485</v>
      </c>
      <c r="G4121" t="s">
        <v>11</v>
      </c>
      <c r="H4121">
        <v>327</v>
      </c>
      <c r="I4121">
        <v>48213</v>
      </c>
      <c r="J4121">
        <v>675</v>
      </c>
      <c r="K4121" t="s">
        <v>22154</v>
      </c>
      <c r="L4121" t="s">
        <v>1854</v>
      </c>
    </row>
    <row r="4122" spans="1:12" x14ac:dyDescent="0.25">
      <c r="A4122">
        <v>14707</v>
      </c>
      <c r="B4122" t="s">
        <v>8663</v>
      </c>
      <c r="C4122" t="s">
        <v>8664</v>
      </c>
      <c r="D4122">
        <v>3.73</v>
      </c>
      <c r="E4122" t="s">
        <v>22155</v>
      </c>
      <c r="F4122">
        <v>9780192836366</v>
      </c>
      <c r="G4122" t="s">
        <v>11</v>
      </c>
      <c r="H4122">
        <v>304</v>
      </c>
      <c r="I4122">
        <v>3560</v>
      </c>
      <c r="J4122">
        <v>87</v>
      </c>
      <c r="K4122" t="s">
        <v>22156</v>
      </c>
      <c r="L4122" t="s">
        <v>114</v>
      </c>
    </row>
    <row r="4123" spans="1:12" x14ac:dyDescent="0.25">
      <c r="A4123">
        <v>14712</v>
      </c>
      <c r="B4123" t="s">
        <v>10436</v>
      </c>
      <c r="C4123" t="s">
        <v>10437</v>
      </c>
      <c r="D4123">
        <v>3.7</v>
      </c>
      <c r="E4123" t="s">
        <v>22157</v>
      </c>
      <c r="F4123">
        <v>9780826407078</v>
      </c>
      <c r="G4123" t="s">
        <v>11</v>
      </c>
      <c r="H4123">
        <v>370</v>
      </c>
      <c r="I4123">
        <v>88</v>
      </c>
      <c r="J4123">
        <v>3</v>
      </c>
      <c r="K4123" t="s">
        <v>14568</v>
      </c>
      <c r="L4123" t="s">
        <v>803</v>
      </c>
    </row>
    <row r="4124" spans="1:12" x14ac:dyDescent="0.25">
      <c r="A4124">
        <v>14719</v>
      </c>
      <c r="B4124" t="s">
        <v>9232</v>
      </c>
      <c r="C4124" t="s">
        <v>9233</v>
      </c>
      <c r="D4124">
        <v>4.04</v>
      </c>
      <c r="E4124" t="s">
        <v>22158</v>
      </c>
      <c r="F4124">
        <v>9780761512196</v>
      </c>
      <c r="G4124" t="s">
        <v>11</v>
      </c>
      <c r="H4124">
        <v>304</v>
      </c>
      <c r="I4124">
        <v>843</v>
      </c>
      <c r="J4124">
        <v>57</v>
      </c>
      <c r="K4124" t="s">
        <v>22159</v>
      </c>
      <c r="L4124" t="s">
        <v>179</v>
      </c>
    </row>
    <row r="4125" spans="1:12" x14ac:dyDescent="0.25">
      <c r="A4125">
        <v>14721</v>
      </c>
      <c r="B4125" t="s">
        <v>825</v>
      </c>
      <c r="C4125" t="s">
        <v>826</v>
      </c>
      <c r="D4125">
        <v>3.97</v>
      </c>
      <c r="E4125" t="s">
        <v>22160</v>
      </c>
      <c r="F4125">
        <v>9780300110562</v>
      </c>
      <c r="G4125" t="s">
        <v>11</v>
      </c>
      <c r="H4125">
        <v>528</v>
      </c>
      <c r="I4125">
        <v>1568</v>
      </c>
      <c r="J4125">
        <v>47</v>
      </c>
      <c r="K4125" t="s">
        <v>14216</v>
      </c>
      <c r="L4125" t="s">
        <v>279</v>
      </c>
    </row>
    <row r="4126" spans="1:12" x14ac:dyDescent="0.25">
      <c r="A4126">
        <v>14729</v>
      </c>
      <c r="B4126" t="s">
        <v>2626</v>
      </c>
      <c r="C4126" t="s">
        <v>2627</v>
      </c>
      <c r="D4126">
        <v>3.79</v>
      </c>
      <c r="E4126" t="s">
        <v>22161</v>
      </c>
      <c r="F4126">
        <v>9781400075799</v>
      </c>
      <c r="G4126" t="s">
        <v>11</v>
      </c>
      <c r="H4126">
        <v>368</v>
      </c>
      <c r="I4126">
        <v>3007</v>
      </c>
      <c r="J4126">
        <v>255</v>
      </c>
      <c r="K4126" t="s">
        <v>14853</v>
      </c>
      <c r="L4126" t="s">
        <v>2085</v>
      </c>
    </row>
    <row r="4127" spans="1:12" x14ac:dyDescent="0.25">
      <c r="A4127">
        <v>14731</v>
      </c>
      <c r="B4127" t="s">
        <v>22162</v>
      </c>
      <c r="C4127" t="s">
        <v>22163</v>
      </c>
      <c r="D4127">
        <v>3.79</v>
      </c>
      <c r="E4127" t="s">
        <v>22164</v>
      </c>
      <c r="F4127">
        <v>9789571343891</v>
      </c>
      <c r="G4127" t="s">
        <v>17758</v>
      </c>
      <c r="H4127">
        <v>392</v>
      </c>
      <c r="I4127">
        <v>1</v>
      </c>
      <c r="J4127">
        <v>0</v>
      </c>
      <c r="K4127" t="s">
        <v>14134</v>
      </c>
      <c r="L4127" t="s">
        <v>22165</v>
      </c>
    </row>
    <row r="4128" spans="1:12" x14ac:dyDescent="0.25">
      <c r="A4128">
        <v>14741</v>
      </c>
      <c r="B4128" t="s">
        <v>22166</v>
      </c>
      <c r="C4128" t="s">
        <v>22167</v>
      </c>
      <c r="D4128">
        <v>5</v>
      </c>
      <c r="E4128" t="s">
        <v>22168</v>
      </c>
      <c r="F4128">
        <v>9780744002355</v>
      </c>
      <c r="G4128" t="s">
        <v>11</v>
      </c>
      <c r="H4128">
        <v>128</v>
      </c>
      <c r="I4128">
        <v>2</v>
      </c>
      <c r="J4128">
        <v>0</v>
      </c>
      <c r="K4128" t="s">
        <v>19610</v>
      </c>
      <c r="L4128" t="s">
        <v>3448</v>
      </c>
    </row>
    <row r="4129" spans="1:12" x14ac:dyDescent="0.25">
      <c r="A4129">
        <v>14743</v>
      </c>
      <c r="B4129" t="s">
        <v>2245</v>
      </c>
      <c r="C4129" t="s">
        <v>2246</v>
      </c>
      <c r="D4129">
        <v>3.9</v>
      </c>
      <c r="E4129" t="s">
        <v>22169</v>
      </c>
      <c r="F4129">
        <v>9780618680009</v>
      </c>
      <c r="G4129" t="s">
        <v>11</v>
      </c>
      <c r="H4129">
        <v>374</v>
      </c>
      <c r="I4129">
        <v>197099</v>
      </c>
      <c r="J4129">
        <v>6216</v>
      </c>
      <c r="K4129" t="s">
        <v>17198</v>
      </c>
      <c r="L4129" t="s">
        <v>2247</v>
      </c>
    </row>
    <row r="4130" spans="1:12" x14ac:dyDescent="0.25">
      <c r="A4130">
        <v>14748</v>
      </c>
      <c r="B4130" t="s">
        <v>6214</v>
      </c>
      <c r="C4130" t="s">
        <v>6215</v>
      </c>
      <c r="D4130">
        <v>3.72</v>
      </c>
      <c r="E4130" t="s">
        <v>22170</v>
      </c>
      <c r="F4130">
        <v>9780743418171</v>
      </c>
      <c r="G4130" t="s">
        <v>11</v>
      </c>
      <c r="H4130">
        <v>376</v>
      </c>
      <c r="I4130">
        <v>269843</v>
      </c>
      <c r="J4130">
        <v>5384</v>
      </c>
      <c r="K4130" t="s">
        <v>17955</v>
      </c>
      <c r="L4130" t="s">
        <v>884</v>
      </c>
    </row>
    <row r="4131" spans="1:12" x14ac:dyDescent="0.25">
      <c r="A4131">
        <v>14755</v>
      </c>
      <c r="B4131" t="s">
        <v>12232</v>
      </c>
      <c r="C4131" t="s">
        <v>6215</v>
      </c>
      <c r="D4131">
        <v>3.48</v>
      </c>
      <c r="E4131" t="s">
        <v>22171</v>
      </c>
      <c r="F4131">
        <v>9781416535201</v>
      </c>
      <c r="G4131" t="s">
        <v>12134</v>
      </c>
      <c r="H4131">
        <v>292</v>
      </c>
      <c r="I4131">
        <v>21715</v>
      </c>
      <c r="J4131">
        <v>1044</v>
      </c>
      <c r="K4131" t="s">
        <v>17503</v>
      </c>
      <c r="L4131" t="s">
        <v>882</v>
      </c>
    </row>
    <row r="4132" spans="1:12" x14ac:dyDescent="0.25">
      <c r="A4132">
        <v>14756</v>
      </c>
      <c r="B4132" t="s">
        <v>12233</v>
      </c>
      <c r="C4132" t="s">
        <v>6215</v>
      </c>
      <c r="D4132">
        <v>3.65</v>
      </c>
      <c r="E4132" t="s">
        <v>22172</v>
      </c>
      <c r="F4132">
        <v>9780743470124</v>
      </c>
      <c r="G4132" t="s">
        <v>12134</v>
      </c>
      <c r="H4132">
        <v>400</v>
      </c>
      <c r="I4132">
        <v>54117</v>
      </c>
      <c r="J4132">
        <v>1849</v>
      </c>
      <c r="K4132" t="s">
        <v>14688</v>
      </c>
      <c r="L4132" t="s">
        <v>884</v>
      </c>
    </row>
    <row r="4133" spans="1:12" x14ac:dyDescent="0.25">
      <c r="A4133">
        <v>14768</v>
      </c>
      <c r="B4133" t="s">
        <v>22173</v>
      </c>
      <c r="C4133" t="s">
        <v>12604</v>
      </c>
      <c r="D4133">
        <v>3.42</v>
      </c>
      <c r="E4133" t="s">
        <v>22174</v>
      </c>
      <c r="F4133">
        <v>9788420465609</v>
      </c>
      <c r="G4133" t="s">
        <v>14376</v>
      </c>
      <c r="H4133">
        <v>392</v>
      </c>
      <c r="I4133">
        <v>33</v>
      </c>
      <c r="J4133">
        <v>4</v>
      </c>
      <c r="K4133" t="s">
        <v>16040</v>
      </c>
      <c r="L4133" t="s">
        <v>15361</v>
      </c>
    </row>
    <row r="4134" spans="1:12" x14ac:dyDescent="0.25">
      <c r="A4134">
        <v>14769</v>
      </c>
      <c r="B4134" t="s">
        <v>11790</v>
      </c>
      <c r="C4134" t="s">
        <v>3089</v>
      </c>
      <c r="D4134">
        <v>3.99</v>
      </c>
      <c r="E4134" t="s">
        <v>22175</v>
      </c>
      <c r="F4134">
        <v>9780449911839</v>
      </c>
      <c r="G4134" t="s">
        <v>11</v>
      </c>
      <c r="H4134">
        <v>371</v>
      </c>
      <c r="I4134">
        <v>5005</v>
      </c>
      <c r="J4134">
        <v>314</v>
      </c>
      <c r="K4134" t="s">
        <v>15248</v>
      </c>
      <c r="L4134" t="s">
        <v>144</v>
      </c>
    </row>
    <row r="4135" spans="1:12" x14ac:dyDescent="0.25">
      <c r="A4135">
        <v>14770</v>
      </c>
      <c r="B4135" t="s">
        <v>4902</v>
      </c>
      <c r="C4135" t="s">
        <v>4903</v>
      </c>
      <c r="D4135">
        <v>3.9</v>
      </c>
      <c r="E4135" t="s">
        <v>22176</v>
      </c>
      <c r="F4135">
        <v>9780441012039</v>
      </c>
      <c r="G4135" t="s">
        <v>11</v>
      </c>
      <c r="H4135">
        <v>384</v>
      </c>
      <c r="I4135">
        <v>1647</v>
      </c>
      <c r="J4135">
        <v>175</v>
      </c>
      <c r="K4135" t="s">
        <v>16766</v>
      </c>
      <c r="L4135" t="s">
        <v>2269</v>
      </c>
    </row>
    <row r="4136" spans="1:12" x14ac:dyDescent="0.25">
      <c r="A4136">
        <v>14778</v>
      </c>
      <c r="B4136" t="s">
        <v>11455</v>
      </c>
      <c r="C4136" t="s">
        <v>11456</v>
      </c>
      <c r="D4136">
        <v>4.34</v>
      </c>
      <c r="E4136" t="s">
        <v>22177</v>
      </c>
      <c r="F4136">
        <v>9780842313353</v>
      </c>
      <c r="G4136" t="s">
        <v>11</v>
      </c>
      <c r="H4136">
        <v>208</v>
      </c>
      <c r="I4136">
        <v>6861</v>
      </c>
      <c r="J4136">
        <v>205</v>
      </c>
      <c r="K4136" t="s">
        <v>22178</v>
      </c>
      <c r="L4136" t="s">
        <v>11457</v>
      </c>
    </row>
    <row r="4137" spans="1:12" x14ac:dyDescent="0.25">
      <c r="A4137">
        <v>14781</v>
      </c>
      <c r="B4137" t="s">
        <v>827</v>
      </c>
      <c r="C4137" t="s">
        <v>828</v>
      </c>
      <c r="D4137">
        <v>4.08</v>
      </c>
      <c r="E4137" t="s">
        <v>22179</v>
      </c>
      <c r="F4137">
        <v>9780618773558</v>
      </c>
      <c r="G4137" t="s">
        <v>11</v>
      </c>
      <c r="H4137">
        <v>736</v>
      </c>
      <c r="I4137">
        <v>200</v>
      </c>
      <c r="J4137">
        <v>22</v>
      </c>
      <c r="K4137" t="s">
        <v>14658</v>
      </c>
      <c r="L4137" t="s">
        <v>68</v>
      </c>
    </row>
    <row r="4138" spans="1:12" x14ac:dyDescent="0.25">
      <c r="A4138">
        <v>14785</v>
      </c>
      <c r="B4138" t="s">
        <v>13129</v>
      </c>
      <c r="C4138" t="s">
        <v>1744</v>
      </c>
      <c r="D4138">
        <v>4.24</v>
      </c>
      <c r="E4138" t="s">
        <v>22180</v>
      </c>
      <c r="F4138">
        <v>9780425182871</v>
      </c>
      <c r="G4138" t="s">
        <v>12134</v>
      </c>
      <c r="H4138">
        <v>383</v>
      </c>
      <c r="I4138">
        <v>22949</v>
      </c>
      <c r="J4138">
        <v>376</v>
      </c>
      <c r="K4138" t="s">
        <v>14367</v>
      </c>
      <c r="L4138" t="s">
        <v>719</v>
      </c>
    </row>
    <row r="4139" spans="1:12" x14ac:dyDescent="0.25">
      <c r="A4139">
        <v>14786</v>
      </c>
      <c r="B4139" t="s">
        <v>13423</v>
      </c>
      <c r="C4139" t="s">
        <v>13424</v>
      </c>
      <c r="D4139">
        <v>3.31</v>
      </c>
      <c r="E4139" t="s">
        <v>22181</v>
      </c>
      <c r="F4139">
        <v>9780764225215</v>
      </c>
      <c r="G4139" t="s">
        <v>12134</v>
      </c>
      <c r="H4139">
        <v>285</v>
      </c>
      <c r="I4139">
        <v>361</v>
      </c>
      <c r="J4139">
        <v>43</v>
      </c>
      <c r="K4139" t="s">
        <v>14733</v>
      </c>
      <c r="L4139" t="s">
        <v>3100</v>
      </c>
    </row>
    <row r="4140" spans="1:12" x14ac:dyDescent="0.25">
      <c r="A4140">
        <v>14788</v>
      </c>
      <c r="B4140" t="s">
        <v>5543</v>
      </c>
      <c r="C4140" t="s">
        <v>5544</v>
      </c>
      <c r="D4140">
        <v>3.97</v>
      </c>
      <c r="E4140" t="s">
        <v>22182</v>
      </c>
      <c r="F4140">
        <v>9780060002060</v>
      </c>
      <c r="G4140" t="s">
        <v>11</v>
      </c>
      <c r="H4140">
        <v>464</v>
      </c>
      <c r="I4140">
        <v>5686</v>
      </c>
      <c r="J4140">
        <v>193</v>
      </c>
      <c r="K4140" t="s">
        <v>16571</v>
      </c>
      <c r="L4140" t="s">
        <v>176</v>
      </c>
    </row>
    <row r="4141" spans="1:12" x14ac:dyDescent="0.25">
      <c r="A4141">
        <v>14790</v>
      </c>
      <c r="B4141" t="s">
        <v>13425</v>
      </c>
      <c r="C4141" t="s">
        <v>13426</v>
      </c>
      <c r="D4141">
        <v>3.71</v>
      </c>
      <c r="E4141" t="s">
        <v>22183</v>
      </c>
      <c r="F4141">
        <v>9781879181489</v>
      </c>
      <c r="G4141" t="s">
        <v>12134</v>
      </c>
      <c r="H4141">
        <v>480</v>
      </c>
      <c r="I4141">
        <v>186</v>
      </c>
      <c r="J4141">
        <v>17</v>
      </c>
      <c r="K4141" t="s">
        <v>19725</v>
      </c>
      <c r="L4141" t="s">
        <v>13427</v>
      </c>
    </row>
    <row r="4142" spans="1:12" x14ac:dyDescent="0.25">
      <c r="A4142">
        <v>14808</v>
      </c>
      <c r="B4142" t="s">
        <v>4167</v>
      </c>
      <c r="C4142" t="s">
        <v>4168</v>
      </c>
      <c r="D4142">
        <v>3.58</v>
      </c>
      <c r="E4142" t="s">
        <v>22184</v>
      </c>
      <c r="F4142">
        <v>9780451529510</v>
      </c>
      <c r="G4142" t="s">
        <v>11</v>
      </c>
      <c r="H4142">
        <v>297</v>
      </c>
      <c r="I4142">
        <v>68</v>
      </c>
      <c r="J4142">
        <v>16</v>
      </c>
      <c r="K4142" t="s">
        <v>17139</v>
      </c>
      <c r="L4142" t="s">
        <v>129</v>
      </c>
    </row>
    <row r="4143" spans="1:12" x14ac:dyDescent="0.25">
      <c r="A4143">
        <v>14812</v>
      </c>
      <c r="B4143" t="s">
        <v>12234</v>
      </c>
      <c r="C4143" t="s">
        <v>12235</v>
      </c>
      <c r="D4143">
        <v>3.9</v>
      </c>
      <c r="E4143" t="s">
        <v>22185</v>
      </c>
      <c r="F4143">
        <v>9780756403607</v>
      </c>
      <c r="G4143" t="s">
        <v>12134</v>
      </c>
      <c r="H4143">
        <v>980</v>
      </c>
      <c r="I4143">
        <v>827</v>
      </c>
      <c r="J4143">
        <v>23</v>
      </c>
      <c r="K4143" t="s">
        <v>14976</v>
      </c>
      <c r="L4143" t="s">
        <v>3481</v>
      </c>
    </row>
    <row r="4144" spans="1:12" x14ac:dyDescent="0.25">
      <c r="A4144">
        <v>14817</v>
      </c>
      <c r="B4144" t="s">
        <v>829</v>
      </c>
      <c r="C4144" t="s">
        <v>830</v>
      </c>
      <c r="D4144">
        <v>4.0199999999999996</v>
      </c>
      <c r="E4144" t="s">
        <v>22186</v>
      </c>
      <c r="F4144">
        <v>9780575076815</v>
      </c>
      <c r="G4144" t="s">
        <v>11</v>
      </c>
      <c r="H4144">
        <v>219</v>
      </c>
      <c r="I4144">
        <v>70604</v>
      </c>
      <c r="J4144">
        <v>1925</v>
      </c>
      <c r="K4144" t="s">
        <v>14194</v>
      </c>
      <c r="L4144" t="s">
        <v>831</v>
      </c>
    </row>
    <row r="4145" spans="1:12" x14ac:dyDescent="0.25">
      <c r="A4145">
        <v>14836</v>
      </c>
      <c r="B4145" t="s">
        <v>9979</v>
      </c>
      <c r="C4145" t="s">
        <v>2127</v>
      </c>
      <c r="D4145">
        <v>3.98</v>
      </c>
      <c r="E4145" t="s">
        <v>22187</v>
      </c>
      <c r="F4145">
        <v>9780099578512</v>
      </c>
      <c r="G4145" t="s">
        <v>11</v>
      </c>
      <c r="H4145">
        <v>647</v>
      </c>
      <c r="I4145">
        <v>87463</v>
      </c>
      <c r="J4145">
        <v>4469</v>
      </c>
      <c r="K4145" t="s">
        <v>15073</v>
      </c>
      <c r="L4145" t="s">
        <v>2085</v>
      </c>
    </row>
    <row r="4146" spans="1:12" x14ac:dyDescent="0.25">
      <c r="A4146">
        <v>14839</v>
      </c>
      <c r="B4146" t="s">
        <v>6216</v>
      </c>
      <c r="C4146" t="s">
        <v>5552</v>
      </c>
      <c r="D4146">
        <v>4.04</v>
      </c>
      <c r="E4146" t="s">
        <v>22188</v>
      </c>
      <c r="F4146">
        <v>9780446611770</v>
      </c>
      <c r="G4146" t="s">
        <v>11</v>
      </c>
      <c r="H4146">
        <v>640</v>
      </c>
      <c r="I4146">
        <v>41611</v>
      </c>
      <c r="J4146">
        <v>727</v>
      </c>
      <c r="K4146" t="s">
        <v>16602</v>
      </c>
      <c r="L4146" t="s">
        <v>6217</v>
      </c>
    </row>
    <row r="4147" spans="1:12" x14ac:dyDescent="0.25">
      <c r="A4147">
        <v>14841</v>
      </c>
      <c r="B4147" t="s">
        <v>6216</v>
      </c>
      <c r="C4147" t="s">
        <v>5552</v>
      </c>
      <c r="D4147">
        <v>4.04</v>
      </c>
      <c r="E4147" t="s">
        <v>22189</v>
      </c>
      <c r="F4147">
        <v>9780743428958</v>
      </c>
      <c r="G4147" t="s">
        <v>11</v>
      </c>
      <c r="H4147">
        <v>548</v>
      </c>
      <c r="I4147">
        <v>60</v>
      </c>
      <c r="J4147">
        <v>6</v>
      </c>
      <c r="K4147" t="s">
        <v>22190</v>
      </c>
      <c r="L4147" t="s">
        <v>75</v>
      </c>
    </row>
    <row r="4148" spans="1:12" x14ac:dyDescent="0.25">
      <c r="A4148">
        <v>14851</v>
      </c>
      <c r="B4148" t="s">
        <v>6216</v>
      </c>
      <c r="C4148" t="s">
        <v>5552</v>
      </c>
      <c r="D4148">
        <v>4.04</v>
      </c>
      <c r="E4148" t="s">
        <v>22191</v>
      </c>
      <c r="F4148">
        <v>9780330419703</v>
      </c>
      <c r="G4148" t="s">
        <v>13842</v>
      </c>
      <c r="H4148">
        <v>556</v>
      </c>
      <c r="I4148">
        <v>110</v>
      </c>
      <c r="J4148">
        <v>15</v>
      </c>
      <c r="K4148" t="s">
        <v>14121</v>
      </c>
      <c r="L4148" t="s">
        <v>5553</v>
      </c>
    </row>
    <row r="4149" spans="1:12" x14ac:dyDescent="0.25">
      <c r="A4149">
        <v>14861</v>
      </c>
      <c r="B4149" t="s">
        <v>4170</v>
      </c>
      <c r="C4149" t="s">
        <v>634</v>
      </c>
      <c r="D4149">
        <v>3.57</v>
      </c>
      <c r="E4149" t="s">
        <v>22192</v>
      </c>
      <c r="F4149">
        <v>9780786712946</v>
      </c>
      <c r="G4149" t="s">
        <v>11</v>
      </c>
      <c r="H4149">
        <v>128</v>
      </c>
      <c r="I4149">
        <v>114</v>
      </c>
      <c r="J4149">
        <v>24</v>
      </c>
      <c r="K4149" t="s">
        <v>22193</v>
      </c>
      <c r="L4149" t="s">
        <v>606</v>
      </c>
    </row>
    <row r="4150" spans="1:12" x14ac:dyDescent="0.25">
      <c r="A4150">
        <v>14864</v>
      </c>
      <c r="B4150" t="s">
        <v>4169</v>
      </c>
      <c r="C4150" t="s">
        <v>583</v>
      </c>
      <c r="D4150">
        <v>3.98</v>
      </c>
      <c r="E4150" t="s">
        <v>22194</v>
      </c>
      <c r="F4150">
        <v>9780743275019</v>
      </c>
      <c r="G4150" t="s">
        <v>11</v>
      </c>
      <c r="H4150">
        <v>405</v>
      </c>
      <c r="I4150">
        <v>143658</v>
      </c>
      <c r="J4150">
        <v>5760</v>
      </c>
      <c r="K4150" t="s">
        <v>14285</v>
      </c>
      <c r="L4150" t="s">
        <v>882</v>
      </c>
    </row>
    <row r="4151" spans="1:12" x14ac:dyDescent="0.25">
      <c r="A4151">
        <v>14865</v>
      </c>
      <c r="B4151" t="s">
        <v>3191</v>
      </c>
      <c r="C4151" t="s">
        <v>583</v>
      </c>
      <c r="D4151">
        <v>3.69</v>
      </c>
      <c r="E4151" t="s">
        <v>22195</v>
      </c>
      <c r="F4151">
        <v>9780743454551</v>
      </c>
      <c r="G4151" t="s">
        <v>11</v>
      </c>
      <c r="H4151">
        <v>426</v>
      </c>
      <c r="I4151">
        <v>87109</v>
      </c>
      <c r="J4151">
        <v>3920</v>
      </c>
      <c r="K4151" t="s">
        <v>14552</v>
      </c>
      <c r="L4151" t="s">
        <v>884</v>
      </c>
    </row>
    <row r="4152" spans="1:12" x14ac:dyDescent="0.25">
      <c r="A4152">
        <v>14866</v>
      </c>
      <c r="B4152" t="s">
        <v>7585</v>
      </c>
      <c r="C4152" t="s">
        <v>583</v>
      </c>
      <c r="D4152">
        <v>4.12</v>
      </c>
      <c r="E4152" t="s">
        <v>22196</v>
      </c>
      <c r="F4152">
        <v>9780743496728</v>
      </c>
      <c r="G4152" t="s">
        <v>11</v>
      </c>
      <c r="H4152">
        <v>440</v>
      </c>
      <c r="I4152">
        <v>270574</v>
      </c>
      <c r="J4152">
        <v>13491</v>
      </c>
      <c r="K4152" t="s">
        <v>19587</v>
      </c>
      <c r="L4152" t="s">
        <v>882</v>
      </c>
    </row>
    <row r="4153" spans="1:12" x14ac:dyDescent="0.25">
      <c r="A4153">
        <v>14867</v>
      </c>
      <c r="B4153" t="s">
        <v>585</v>
      </c>
      <c r="C4153" t="s">
        <v>583</v>
      </c>
      <c r="D4153">
        <v>4.01</v>
      </c>
      <c r="E4153" t="s">
        <v>22197</v>
      </c>
      <c r="F4153">
        <v>9780340838037</v>
      </c>
      <c r="G4153" t="s">
        <v>13842</v>
      </c>
      <c r="H4153">
        <v>480</v>
      </c>
      <c r="I4153">
        <v>988</v>
      </c>
      <c r="J4153">
        <v>115</v>
      </c>
      <c r="K4153" t="s">
        <v>22198</v>
      </c>
      <c r="L4153" t="s">
        <v>3182</v>
      </c>
    </row>
    <row r="4154" spans="1:12" x14ac:dyDescent="0.25">
      <c r="A4154">
        <v>14868</v>
      </c>
      <c r="B4154" t="s">
        <v>22199</v>
      </c>
      <c r="C4154" t="s">
        <v>583</v>
      </c>
      <c r="D4154">
        <v>3.58</v>
      </c>
      <c r="E4154" t="s">
        <v>22200</v>
      </c>
      <c r="F4154">
        <v>9788408068914</v>
      </c>
      <c r="G4154" t="s">
        <v>14376</v>
      </c>
      <c r="H4154">
        <v>554</v>
      </c>
      <c r="I4154">
        <v>12</v>
      </c>
      <c r="J4154">
        <v>1</v>
      </c>
      <c r="K4154" t="s">
        <v>14319</v>
      </c>
      <c r="L4154" t="s">
        <v>14471</v>
      </c>
    </row>
    <row r="4155" spans="1:12" x14ac:dyDescent="0.25">
      <c r="A4155">
        <v>14870</v>
      </c>
      <c r="B4155" t="s">
        <v>2248</v>
      </c>
      <c r="C4155" t="s">
        <v>2249</v>
      </c>
      <c r="D4155">
        <v>4.09</v>
      </c>
      <c r="E4155" t="s">
        <v>22201</v>
      </c>
      <c r="F4155">
        <v>9780143039853</v>
      </c>
      <c r="G4155" t="s">
        <v>11</v>
      </c>
      <c r="H4155">
        <v>160</v>
      </c>
      <c r="I4155">
        <v>1589</v>
      </c>
      <c r="J4155">
        <v>132</v>
      </c>
      <c r="K4155" t="s">
        <v>16951</v>
      </c>
      <c r="L4155" t="s">
        <v>2022</v>
      </c>
    </row>
    <row r="4156" spans="1:12" x14ac:dyDescent="0.25">
      <c r="A4156">
        <v>14883</v>
      </c>
      <c r="B4156" t="s">
        <v>22202</v>
      </c>
      <c r="C4156" t="s">
        <v>583</v>
      </c>
      <c r="D4156">
        <v>3.8</v>
      </c>
      <c r="E4156" t="s">
        <v>22203</v>
      </c>
      <c r="F4156">
        <v>9783404145843</v>
      </c>
      <c r="G4156" t="s">
        <v>16068</v>
      </c>
      <c r="H4156">
        <v>684</v>
      </c>
      <c r="I4156">
        <v>7</v>
      </c>
      <c r="J4156">
        <v>2</v>
      </c>
      <c r="K4156" t="s">
        <v>16817</v>
      </c>
      <c r="L4156" t="s">
        <v>18432</v>
      </c>
    </row>
    <row r="4157" spans="1:12" x14ac:dyDescent="0.25">
      <c r="A4157">
        <v>14886</v>
      </c>
      <c r="B4157" t="s">
        <v>22204</v>
      </c>
      <c r="C4157" t="s">
        <v>583</v>
      </c>
      <c r="D4157">
        <v>3.82</v>
      </c>
      <c r="E4157" t="s">
        <v>22205</v>
      </c>
      <c r="F4157">
        <v>9783822505878</v>
      </c>
      <c r="G4157" t="s">
        <v>16068</v>
      </c>
      <c r="H4157">
        <v>472</v>
      </c>
      <c r="I4157">
        <v>23</v>
      </c>
      <c r="J4157">
        <v>3</v>
      </c>
      <c r="K4157" t="s">
        <v>14809</v>
      </c>
      <c r="L4157" t="s">
        <v>22206</v>
      </c>
    </row>
    <row r="4158" spans="1:12" x14ac:dyDescent="0.25">
      <c r="A4158">
        <v>14888</v>
      </c>
      <c r="B4158" t="s">
        <v>22207</v>
      </c>
      <c r="C4158" t="s">
        <v>583</v>
      </c>
      <c r="D4158">
        <v>3.58</v>
      </c>
      <c r="E4158" t="s">
        <v>22208</v>
      </c>
      <c r="F4158">
        <v>9783492236553</v>
      </c>
      <c r="G4158" t="s">
        <v>16068</v>
      </c>
      <c r="H4158">
        <v>512</v>
      </c>
      <c r="I4158">
        <v>1</v>
      </c>
      <c r="J4158">
        <v>0</v>
      </c>
      <c r="K4158" t="s">
        <v>15360</v>
      </c>
      <c r="L4158" t="s">
        <v>20925</v>
      </c>
    </row>
    <row r="4159" spans="1:12" x14ac:dyDescent="0.25">
      <c r="A4159">
        <v>14891</v>
      </c>
      <c r="B4159" t="s">
        <v>2250</v>
      </c>
      <c r="C4159" t="s">
        <v>2251</v>
      </c>
      <c r="D4159">
        <v>4.26</v>
      </c>
      <c r="E4159" t="s">
        <v>22209</v>
      </c>
      <c r="F4159">
        <v>9780061120077</v>
      </c>
      <c r="G4159" t="s">
        <v>11</v>
      </c>
      <c r="H4159">
        <v>496</v>
      </c>
      <c r="I4159">
        <v>345283</v>
      </c>
      <c r="J4159">
        <v>16114</v>
      </c>
      <c r="K4159" t="s">
        <v>16951</v>
      </c>
      <c r="L4159" t="s">
        <v>2208</v>
      </c>
    </row>
    <row r="4160" spans="1:12" x14ac:dyDescent="0.25">
      <c r="A4160">
        <v>14895</v>
      </c>
      <c r="B4160" t="s">
        <v>13428</v>
      </c>
      <c r="C4160" t="s">
        <v>9525</v>
      </c>
      <c r="D4160">
        <v>4.0599999999999996</v>
      </c>
      <c r="E4160" t="s">
        <v>22210</v>
      </c>
      <c r="F4160">
        <v>9780140266740</v>
      </c>
      <c r="G4160" t="s">
        <v>12134</v>
      </c>
      <c r="H4160">
        <v>288</v>
      </c>
      <c r="I4160">
        <v>250</v>
      </c>
      <c r="J4160">
        <v>34</v>
      </c>
      <c r="K4160" t="s">
        <v>15202</v>
      </c>
      <c r="L4160" t="s">
        <v>2022</v>
      </c>
    </row>
    <row r="4161" spans="1:12" x14ac:dyDescent="0.25">
      <c r="A4161">
        <v>14896</v>
      </c>
      <c r="B4161" t="s">
        <v>8045</v>
      </c>
      <c r="C4161" t="s">
        <v>8046</v>
      </c>
      <c r="D4161">
        <v>3.97</v>
      </c>
      <c r="E4161" t="s">
        <v>22211</v>
      </c>
      <c r="F4161">
        <v>9780141185019</v>
      </c>
      <c r="G4161" t="s">
        <v>11</v>
      </c>
      <c r="H4161">
        <v>306</v>
      </c>
      <c r="I4161">
        <v>597</v>
      </c>
      <c r="J4161">
        <v>97</v>
      </c>
      <c r="K4161" t="s">
        <v>14598</v>
      </c>
      <c r="L4161" t="s">
        <v>2025</v>
      </c>
    </row>
    <row r="4162" spans="1:12" x14ac:dyDescent="0.25">
      <c r="A4162">
        <v>14899</v>
      </c>
      <c r="B4162" t="s">
        <v>5545</v>
      </c>
      <c r="C4162" t="s">
        <v>5546</v>
      </c>
      <c r="D4162">
        <v>3.95</v>
      </c>
      <c r="E4162" t="s">
        <v>22212</v>
      </c>
      <c r="F4162">
        <v>9780803293052</v>
      </c>
      <c r="G4162" t="s">
        <v>11</v>
      </c>
      <c r="H4162">
        <v>362</v>
      </c>
      <c r="I4162">
        <v>557</v>
      </c>
      <c r="J4162">
        <v>74</v>
      </c>
      <c r="K4162" t="s">
        <v>14243</v>
      </c>
      <c r="L4162" t="s">
        <v>911</v>
      </c>
    </row>
    <row r="4163" spans="1:12" x14ac:dyDescent="0.25">
      <c r="A4163">
        <v>14905</v>
      </c>
      <c r="B4163" t="s">
        <v>2414</v>
      </c>
      <c r="C4163" t="s">
        <v>2002</v>
      </c>
      <c r="D4163">
        <v>4.55</v>
      </c>
      <c r="E4163" t="s">
        <v>22213</v>
      </c>
      <c r="F4163">
        <v>9780140259445</v>
      </c>
      <c r="G4163" t="s">
        <v>11</v>
      </c>
      <c r="H4163">
        <v>1344</v>
      </c>
      <c r="I4163">
        <v>21633</v>
      </c>
      <c r="J4163">
        <v>351</v>
      </c>
      <c r="K4163" t="s">
        <v>22214</v>
      </c>
      <c r="L4163" t="s">
        <v>2152</v>
      </c>
    </row>
    <row r="4164" spans="1:12" x14ac:dyDescent="0.25">
      <c r="A4164">
        <v>14909</v>
      </c>
      <c r="B4164" t="s">
        <v>11923</v>
      </c>
      <c r="C4164" t="s">
        <v>2002</v>
      </c>
      <c r="D4164">
        <v>4.16</v>
      </c>
      <c r="E4164" t="s">
        <v>22215</v>
      </c>
      <c r="F4164">
        <v>9781414500089</v>
      </c>
      <c r="G4164" t="s">
        <v>12134</v>
      </c>
      <c r="H4164">
        <v>112</v>
      </c>
      <c r="I4164">
        <v>42</v>
      </c>
      <c r="J4164">
        <v>4</v>
      </c>
      <c r="K4164" t="s">
        <v>16040</v>
      </c>
      <c r="L4164" t="s">
        <v>22216</v>
      </c>
    </row>
    <row r="4165" spans="1:12" x14ac:dyDescent="0.25">
      <c r="A4165">
        <v>14911</v>
      </c>
      <c r="B4165" t="s">
        <v>832</v>
      </c>
      <c r="C4165" t="s">
        <v>2002</v>
      </c>
      <c r="D4165">
        <v>4.26</v>
      </c>
      <c r="E4165" t="s">
        <v>22217</v>
      </c>
      <c r="F4165">
        <v>9780708982280</v>
      </c>
      <c r="G4165" t="s">
        <v>11</v>
      </c>
      <c r="H4165">
        <v>533</v>
      </c>
      <c r="I4165">
        <v>18</v>
      </c>
      <c r="J4165">
        <v>5</v>
      </c>
      <c r="K4165" t="s">
        <v>22218</v>
      </c>
      <c r="L4165" t="s">
        <v>22219</v>
      </c>
    </row>
    <row r="4166" spans="1:12" x14ac:dyDescent="0.25">
      <c r="A4166">
        <v>14913</v>
      </c>
      <c r="B4166" t="s">
        <v>11312</v>
      </c>
      <c r="C4166" t="s">
        <v>2002</v>
      </c>
      <c r="D4166">
        <v>4.53</v>
      </c>
      <c r="E4166" t="s">
        <v>22220</v>
      </c>
      <c r="F4166">
        <v>9780679600268</v>
      </c>
      <c r="G4166" t="s">
        <v>11</v>
      </c>
      <c r="H4166">
        <v>898</v>
      </c>
      <c r="I4166">
        <v>254</v>
      </c>
      <c r="J4166">
        <v>22</v>
      </c>
      <c r="K4166" t="s">
        <v>22221</v>
      </c>
      <c r="L4166" t="s">
        <v>164</v>
      </c>
    </row>
    <row r="4167" spans="1:12" x14ac:dyDescent="0.25">
      <c r="A4167">
        <v>14914</v>
      </c>
      <c r="B4167" t="s">
        <v>832</v>
      </c>
      <c r="C4167" t="s">
        <v>833</v>
      </c>
      <c r="D4167">
        <v>4.26</v>
      </c>
      <c r="E4167" t="s">
        <v>22222</v>
      </c>
      <c r="F4167">
        <v>9780521825146</v>
      </c>
      <c r="G4167" t="s">
        <v>11</v>
      </c>
      <c r="H4167">
        <v>540</v>
      </c>
      <c r="I4167">
        <v>56</v>
      </c>
      <c r="J4167">
        <v>7</v>
      </c>
      <c r="K4167" t="s">
        <v>14976</v>
      </c>
      <c r="L4167" t="s">
        <v>681</v>
      </c>
    </row>
    <row r="4168" spans="1:12" x14ac:dyDescent="0.25">
      <c r="A4168">
        <v>14917</v>
      </c>
      <c r="B4168" t="s">
        <v>12003</v>
      </c>
      <c r="C4168" t="s">
        <v>12004</v>
      </c>
      <c r="D4168">
        <v>2.86</v>
      </c>
      <c r="E4168" t="s">
        <v>22223</v>
      </c>
      <c r="F4168">
        <v>9780965429900</v>
      </c>
      <c r="G4168" t="s">
        <v>11</v>
      </c>
      <c r="H4168">
        <v>286</v>
      </c>
      <c r="I4168">
        <v>114</v>
      </c>
      <c r="J4168">
        <v>9</v>
      </c>
      <c r="K4168" t="s">
        <v>14675</v>
      </c>
      <c r="L4168" t="s">
        <v>12005</v>
      </c>
    </row>
    <row r="4169" spans="1:12" x14ac:dyDescent="0.25">
      <c r="A4169">
        <v>14926</v>
      </c>
      <c r="B4169" t="s">
        <v>5088</v>
      </c>
      <c r="C4169" t="s">
        <v>5547</v>
      </c>
      <c r="D4169">
        <v>4</v>
      </c>
      <c r="E4169" t="s">
        <v>22224</v>
      </c>
      <c r="F4169">
        <v>9780192802378</v>
      </c>
      <c r="G4169" t="s">
        <v>11</v>
      </c>
      <c r="H4169">
        <v>402</v>
      </c>
      <c r="I4169">
        <v>737</v>
      </c>
      <c r="J4169">
        <v>72</v>
      </c>
      <c r="K4169" t="s">
        <v>15462</v>
      </c>
      <c r="L4169" t="s">
        <v>944</v>
      </c>
    </row>
    <row r="4170" spans="1:12" x14ac:dyDescent="0.25">
      <c r="A4170">
        <v>14927</v>
      </c>
      <c r="B4170" t="s">
        <v>5088</v>
      </c>
      <c r="C4170" t="s">
        <v>2002</v>
      </c>
      <c r="D4170">
        <v>4</v>
      </c>
      <c r="E4170" t="s">
        <v>22225</v>
      </c>
      <c r="F4170">
        <v>9781587263965</v>
      </c>
      <c r="G4170" t="s">
        <v>12134</v>
      </c>
      <c r="H4170">
        <v>424</v>
      </c>
      <c r="I4170">
        <v>83</v>
      </c>
      <c r="J4170">
        <v>6</v>
      </c>
      <c r="K4170" t="s">
        <v>16142</v>
      </c>
      <c r="L4170" t="s">
        <v>161</v>
      </c>
    </row>
    <row r="4171" spans="1:12" x14ac:dyDescent="0.25">
      <c r="A4171">
        <v>14930</v>
      </c>
      <c r="B4171" t="s">
        <v>5088</v>
      </c>
      <c r="C4171" t="s">
        <v>22226</v>
      </c>
      <c r="D4171">
        <v>4</v>
      </c>
      <c r="E4171" t="s">
        <v>22227</v>
      </c>
      <c r="F4171">
        <v>9781572705326</v>
      </c>
      <c r="G4171" t="s">
        <v>11</v>
      </c>
      <c r="H4171">
        <v>15</v>
      </c>
      <c r="I4171">
        <v>28</v>
      </c>
      <c r="J4171">
        <v>3</v>
      </c>
      <c r="K4171" t="s">
        <v>21340</v>
      </c>
      <c r="L4171" t="s">
        <v>17033</v>
      </c>
    </row>
    <row r="4172" spans="1:12" x14ac:dyDescent="0.25">
      <c r="A4172">
        <v>14934</v>
      </c>
      <c r="B4172" t="s">
        <v>4620</v>
      </c>
      <c r="C4172" t="s">
        <v>7167</v>
      </c>
      <c r="D4172">
        <v>4.07</v>
      </c>
      <c r="E4172" t="s">
        <v>22228</v>
      </c>
      <c r="F4172">
        <v>9780393977516</v>
      </c>
      <c r="G4172" t="s">
        <v>11</v>
      </c>
      <c r="H4172">
        <v>269</v>
      </c>
      <c r="I4172">
        <v>768</v>
      </c>
      <c r="J4172">
        <v>68</v>
      </c>
      <c r="K4172" t="s">
        <v>22229</v>
      </c>
      <c r="L4172" t="s">
        <v>208</v>
      </c>
    </row>
    <row r="4173" spans="1:12" x14ac:dyDescent="0.25">
      <c r="A4173">
        <v>14940</v>
      </c>
      <c r="B4173" t="s">
        <v>834</v>
      </c>
      <c r="C4173" t="s">
        <v>835</v>
      </c>
      <c r="D4173">
        <v>4.08</v>
      </c>
      <c r="E4173" t="s">
        <v>22230</v>
      </c>
      <c r="F4173">
        <v>9780451218599</v>
      </c>
      <c r="G4173" t="s">
        <v>11</v>
      </c>
      <c r="H4173">
        <v>272</v>
      </c>
      <c r="I4173">
        <v>53955</v>
      </c>
      <c r="J4173">
        <v>1041</v>
      </c>
      <c r="K4173" t="s">
        <v>14623</v>
      </c>
      <c r="L4173" t="s">
        <v>250</v>
      </c>
    </row>
    <row r="4174" spans="1:12" x14ac:dyDescent="0.25">
      <c r="A4174">
        <v>14941</v>
      </c>
      <c r="B4174" t="s">
        <v>3192</v>
      </c>
      <c r="C4174" t="s">
        <v>3193</v>
      </c>
      <c r="D4174">
        <v>3.78</v>
      </c>
      <c r="E4174" t="s">
        <v>22231</v>
      </c>
      <c r="F4174">
        <v>9780156030472</v>
      </c>
      <c r="G4174" t="s">
        <v>11</v>
      </c>
      <c r="H4174">
        <v>242</v>
      </c>
      <c r="I4174">
        <v>514</v>
      </c>
      <c r="J4174">
        <v>59</v>
      </c>
      <c r="K4174" t="s">
        <v>14831</v>
      </c>
      <c r="L4174" t="s">
        <v>68</v>
      </c>
    </row>
    <row r="4175" spans="1:12" x14ac:dyDescent="0.25">
      <c r="A4175">
        <v>14942</v>
      </c>
      <c r="B4175" t="s">
        <v>6707</v>
      </c>
      <c r="C4175" t="s">
        <v>6708</v>
      </c>
      <c r="D4175">
        <v>3.79</v>
      </c>
      <c r="E4175" t="s">
        <v>22232</v>
      </c>
      <c r="F4175">
        <v>9780151009985</v>
      </c>
      <c r="G4175" t="s">
        <v>11</v>
      </c>
      <c r="H4175">
        <v>194</v>
      </c>
      <c r="I4175">
        <v>176190</v>
      </c>
      <c r="J4175">
        <v>5595</v>
      </c>
      <c r="K4175" t="s">
        <v>21869</v>
      </c>
      <c r="L4175" t="s">
        <v>2098</v>
      </c>
    </row>
    <row r="4176" spans="1:12" x14ac:dyDescent="0.25">
      <c r="A4176">
        <v>14943</v>
      </c>
      <c r="B4176" t="s">
        <v>8060</v>
      </c>
      <c r="C4176" t="s">
        <v>6729</v>
      </c>
      <c r="D4176">
        <v>4.1399999999999997</v>
      </c>
      <c r="E4176" t="s">
        <v>22233</v>
      </c>
      <c r="F4176">
        <v>9781568493664</v>
      </c>
      <c r="G4176" t="s">
        <v>11</v>
      </c>
      <c r="H4176">
        <v>125</v>
      </c>
      <c r="I4176">
        <v>27</v>
      </c>
      <c r="J4176">
        <v>4</v>
      </c>
      <c r="K4176" t="s">
        <v>16308</v>
      </c>
      <c r="L4176" t="s">
        <v>11728</v>
      </c>
    </row>
    <row r="4177" spans="1:12" x14ac:dyDescent="0.25">
      <c r="A4177">
        <v>14945</v>
      </c>
      <c r="B4177" t="s">
        <v>10438</v>
      </c>
      <c r="C4177" t="s">
        <v>10439</v>
      </c>
      <c r="D4177">
        <v>4.26</v>
      </c>
      <c r="E4177" t="s">
        <v>22234</v>
      </c>
      <c r="F4177">
        <v>9780156619189</v>
      </c>
      <c r="G4177" t="s">
        <v>11</v>
      </c>
      <c r="H4177">
        <v>230</v>
      </c>
      <c r="I4177">
        <v>1729</v>
      </c>
      <c r="J4177">
        <v>121</v>
      </c>
      <c r="K4177" t="s">
        <v>22235</v>
      </c>
      <c r="L4177" t="s">
        <v>68</v>
      </c>
    </row>
    <row r="4178" spans="1:12" x14ac:dyDescent="0.25">
      <c r="A4178">
        <v>14946</v>
      </c>
      <c r="B4178" t="s">
        <v>10440</v>
      </c>
      <c r="C4178" t="s">
        <v>10441</v>
      </c>
      <c r="D4178">
        <v>4.05</v>
      </c>
      <c r="E4178" t="s">
        <v>22236</v>
      </c>
      <c r="F4178">
        <v>9780156212502</v>
      </c>
      <c r="G4178" t="s">
        <v>11</v>
      </c>
      <c r="H4178">
        <v>345</v>
      </c>
      <c r="I4178">
        <v>747</v>
      </c>
      <c r="J4178">
        <v>36</v>
      </c>
      <c r="K4178" t="s">
        <v>15602</v>
      </c>
      <c r="L4178" t="s">
        <v>68</v>
      </c>
    </row>
    <row r="4179" spans="1:12" x14ac:dyDescent="0.25">
      <c r="A4179">
        <v>14947</v>
      </c>
      <c r="B4179" t="s">
        <v>10442</v>
      </c>
      <c r="C4179" t="s">
        <v>10443</v>
      </c>
      <c r="D4179">
        <v>4.37</v>
      </c>
      <c r="E4179" t="s">
        <v>22237</v>
      </c>
      <c r="F4179">
        <v>9780156260374</v>
      </c>
      <c r="G4179" t="s">
        <v>11</v>
      </c>
      <c r="H4179">
        <v>384</v>
      </c>
      <c r="I4179">
        <v>383</v>
      </c>
      <c r="J4179">
        <v>11</v>
      </c>
      <c r="K4179" t="s">
        <v>22238</v>
      </c>
      <c r="L4179" t="s">
        <v>68</v>
      </c>
    </row>
    <row r="4180" spans="1:12" x14ac:dyDescent="0.25">
      <c r="A4180">
        <v>14948</v>
      </c>
      <c r="B4180" t="s">
        <v>5548</v>
      </c>
      <c r="C4180" t="s">
        <v>5549</v>
      </c>
      <c r="D4180">
        <v>4.26</v>
      </c>
      <c r="E4180" t="s">
        <v>22239</v>
      </c>
      <c r="F4180">
        <v>9780156027915</v>
      </c>
      <c r="G4180" t="s">
        <v>11</v>
      </c>
      <c r="H4180">
        <v>355</v>
      </c>
      <c r="I4180">
        <v>3345</v>
      </c>
      <c r="J4180">
        <v>133</v>
      </c>
      <c r="K4180" t="s">
        <v>18738</v>
      </c>
      <c r="L4180" t="s">
        <v>68</v>
      </c>
    </row>
    <row r="4181" spans="1:12" x14ac:dyDescent="0.25">
      <c r="A4181">
        <v>14951</v>
      </c>
      <c r="B4181" t="s">
        <v>6872</v>
      </c>
      <c r="C4181" t="s">
        <v>6873</v>
      </c>
      <c r="D4181">
        <v>3.59</v>
      </c>
      <c r="E4181" t="s">
        <v>22240</v>
      </c>
      <c r="F4181">
        <v>9780141185361</v>
      </c>
      <c r="G4181" t="s">
        <v>11</v>
      </c>
      <c r="H4181">
        <v>272</v>
      </c>
      <c r="I4181">
        <v>255</v>
      </c>
      <c r="J4181">
        <v>31</v>
      </c>
      <c r="K4181" t="s">
        <v>18097</v>
      </c>
      <c r="L4181" t="s">
        <v>2025</v>
      </c>
    </row>
    <row r="4182" spans="1:12" x14ac:dyDescent="0.25">
      <c r="A4182">
        <v>14959</v>
      </c>
      <c r="B4182" t="s">
        <v>3194</v>
      </c>
      <c r="C4182" t="s">
        <v>3195</v>
      </c>
      <c r="D4182">
        <v>3.76</v>
      </c>
      <c r="E4182" t="s">
        <v>22241</v>
      </c>
      <c r="F4182">
        <v>9780156031394</v>
      </c>
      <c r="G4182" t="s">
        <v>11</v>
      </c>
      <c r="H4182">
        <v>352</v>
      </c>
      <c r="I4182">
        <v>7423</v>
      </c>
      <c r="J4182">
        <v>390</v>
      </c>
      <c r="K4182" t="s">
        <v>14540</v>
      </c>
      <c r="L4182" t="s">
        <v>68</v>
      </c>
    </row>
    <row r="4183" spans="1:12" x14ac:dyDescent="0.25">
      <c r="A4183">
        <v>14960</v>
      </c>
      <c r="B4183" t="s">
        <v>12503</v>
      </c>
      <c r="C4183" t="s">
        <v>3195</v>
      </c>
      <c r="D4183">
        <v>3.66</v>
      </c>
      <c r="E4183" t="s">
        <v>22242</v>
      </c>
      <c r="F4183">
        <v>9780156031332</v>
      </c>
      <c r="G4183" t="s">
        <v>12134</v>
      </c>
      <c r="H4183">
        <v>265</v>
      </c>
      <c r="I4183">
        <v>8661</v>
      </c>
      <c r="J4183">
        <v>447</v>
      </c>
      <c r="K4183" t="s">
        <v>14540</v>
      </c>
      <c r="L4183" t="s">
        <v>68</v>
      </c>
    </row>
    <row r="4184" spans="1:12" x14ac:dyDescent="0.25">
      <c r="A4184">
        <v>14962</v>
      </c>
      <c r="B4184" t="s">
        <v>3196</v>
      </c>
      <c r="C4184" t="s">
        <v>3195</v>
      </c>
      <c r="D4184">
        <v>3.3</v>
      </c>
      <c r="E4184" t="s">
        <v>22243</v>
      </c>
      <c r="F4184">
        <v>9780156031271</v>
      </c>
      <c r="G4184" t="s">
        <v>11</v>
      </c>
      <c r="H4184">
        <v>241</v>
      </c>
      <c r="I4184">
        <v>6343</v>
      </c>
      <c r="J4184">
        <v>551</v>
      </c>
      <c r="K4184" t="s">
        <v>14540</v>
      </c>
      <c r="L4184" t="s">
        <v>68</v>
      </c>
    </row>
    <row r="4185" spans="1:12" x14ac:dyDescent="0.25">
      <c r="A4185">
        <v>14964</v>
      </c>
      <c r="B4185" t="s">
        <v>7586</v>
      </c>
      <c r="C4185" t="s">
        <v>3195</v>
      </c>
      <c r="D4185">
        <v>3.32</v>
      </c>
      <c r="E4185" t="s">
        <v>22244</v>
      </c>
      <c r="F4185">
        <v>9780316059855</v>
      </c>
      <c r="G4185" t="s">
        <v>11</v>
      </c>
      <c r="H4185">
        <v>291</v>
      </c>
      <c r="I4185">
        <v>16371</v>
      </c>
      <c r="J4185">
        <v>1538</v>
      </c>
      <c r="K4185" t="s">
        <v>22245</v>
      </c>
      <c r="L4185" t="s">
        <v>558</v>
      </c>
    </row>
    <row r="4186" spans="1:12" x14ac:dyDescent="0.25">
      <c r="A4186">
        <v>14975</v>
      </c>
      <c r="B4186" t="s">
        <v>7587</v>
      </c>
      <c r="C4186" t="s">
        <v>7588</v>
      </c>
      <c r="D4186">
        <v>3.57</v>
      </c>
      <c r="E4186" t="s">
        <v>22246</v>
      </c>
      <c r="F4186">
        <v>9780425213971</v>
      </c>
      <c r="G4186" t="s">
        <v>11</v>
      </c>
      <c r="H4186">
        <v>515</v>
      </c>
      <c r="I4186">
        <v>40300</v>
      </c>
      <c r="J4186">
        <v>2498</v>
      </c>
      <c r="K4186" t="s">
        <v>21696</v>
      </c>
      <c r="L4186" t="s">
        <v>1256</v>
      </c>
    </row>
    <row r="4187" spans="1:12" x14ac:dyDescent="0.25">
      <c r="A4187">
        <v>14978</v>
      </c>
      <c r="B4187" t="s">
        <v>3197</v>
      </c>
      <c r="C4187" t="s">
        <v>3198</v>
      </c>
      <c r="D4187">
        <v>3.84</v>
      </c>
      <c r="E4187" t="s">
        <v>22247</v>
      </c>
      <c r="F4187">
        <v>9780345475732</v>
      </c>
      <c r="G4187" t="s">
        <v>11</v>
      </c>
      <c r="H4187">
        <v>370</v>
      </c>
      <c r="I4187">
        <v>5701</v>
      </c>
      <c r="J4187">
        <v>215</v>
      </c>
      <c r="K4187" t="s">
        <v>14346</v>
      </c>
      <c r="L4187" t="s">
        <v>790</v>
      </c>
    </row>
    <row r="4188" spans="1:12" x14ac:dyDescent="0.25">
      <c r="A4188">
        <v>14981</v>
      </c>
      <c r="B4188" t="s">
        <v>8047</v>
      </c>
      <c r="C4188" t="s">
        <v>8048</v>
      </c>
      <c r="D4188">
        <v>4.46</v>
      </c>
      <c r="E4188" t="s">
        <v>22248</v>
      </c>
      <c r="F4188">
        <v>9780141184845</v>
      </c>
      <c r="G4188" t="s">
        <v>11</v>
      </c>
      <c r="H4188">
        <v>287</v>
      </c>
      <c r="I4188">
        <v>934</v>
      </c>
      <c r="J4188">
        <v>82</v>
      </c>
      <c r="K4188" t="s">
        <v>16246</v>
      </c>
      <c r="L4188" t="s">
        <v>2152</v>
      </c>
    </row>
    <row r="4189" spans="1:12" x14ac:dyDescent="0.25">
      <c r="A4189">
        <v>14983</v>
      </c>
      <c r="B4189" t="s">
        <v>22249</v>
      </c>
      <c r="C4189" t="s">
        <v>22250</v>
      </c>
      <c r="D4189">
        <v>3.57</v>
      </c>
      <c r="E4189" t="s">
        <v>22251</v>
      </c>
      <c r="F4189">
        <v>9788408065876</v>
      </c>
      <c r="G4189" t="s">
        <v>14376</v>
      </c>
      <c r="H4189">
        <v>626</v>
      </c>
      <c r="I4189">
        <v>52</v>
      </c>
      <c r="J4189">
        <v>6</v>
      </c>
      <c r="K4189" t="s">
        <v>15473</v>
      </c>
      <c r="L4189" t="s">
        <v>15474</v>
      </c>
    </row>
    <row r="4190" spans="1:12" x14ac:dyDescent="0.25">
      <c r="A4190">
        <v>14990</v>
      </c>
      <c r="B4190" t="s">
        <v>12236</v>
      </c>
      <c r="C4190" t="s">
        <v>4890</v>
      </c>
      <c r="D4190">
        <v>3.58</v>
      </c>
      <c r="E4190" t="s">
        <v>22252</v>
      </c>
      <c r="F4190">
        <v>9780393329124</v>
      </c>
      <c r="G4190" t="s">
        <v>12134</v>
      </c>
      <c r="H4190">
        <v>311</v>
      </c>
      <c r="I4190">
        <v>30473</v>
      </c>
      <c r="J4190">
        <v>2399</v>
      </c>
      <c r="K4190" t="s">
        <v>14875</v>
      </c>
      <c r="L4190" t="s">
        <v>2953</v>
      </c>
    </row>
    <row r="4191" spans="1:12" x14ac:dyDescent="0.25">
      <c r="A4191">
        <v>14995</v>
      </c>
      <c r="B4191" t="s">
        <v>836</v>
      </c>
      <c r="C4191" t="s">
        <v>837</v>
      </c>
      <c r="D4191">
        <v>3.97</v>
      </c>
      <c r="E4191" t="s">
        <v>22253</v>
      </c>
      <c r="F4191">
        <v>9780553384284</v>
      </c>
      <c r="G4191" t="s">
        <v>11</v>
      </c>
      <c r="H4191">
        <v>446</v>
      </c>
      <c r="I4191">
        <v>227884</v>
      </c>
      <c r="J4191">
        <v>6253</v>
      </c>
      <c r="K4191" t="s">
        <v>14203</v>
      </c>
      <c r="L4191" t="s">
        <v>441</v>
      </c>
    </row>
    <row r="4192" spans="1:12" x14ac:dyDescent="0.25">
      <c r="A4192">
        <v>14996</v>
      </c>
      <c r="B4192" t="s">
        <v>838</v>
      </c>
      <c r="C4192" t="s">
        <v>837</v>
      </c>
      <c r="D4192">
        <v>3.98</v>
      </c>
      <c r="E4192" t="s">
        <v>22254</v>
      </c>
      <c r="F4192">
        <v>9780553804805</v>
      </c>
      <c r="G4192" t="s">
        <v>11</v>
      </c>
      <c r="H4192">
        <v>364</v>
      </c>
      <c r="I4192">
        <v>54120</v>
      </c>
      <c r="J4192">
        <v>2053</v>
      </c>
      <c r="K4192" t="s">
        <v>18440</v>
      </c>
      <c r="L4192" t="s">
        <v>441</v>
      </c>
    </row>
    <row r="4193" spans="1:12" x14ac:dyDescent="0.25">
      <c r="A4193">
        <v>15003</v>
      </c>
      <c r="B4193" t="s">
        <v>4170</v>
      </c>
      <c r="C4193" t="s">
        <v>634</v>
      </c>
      <c r="D4193">
        <v>3.57</v>
      </c>
      <c r="E4193" t="s">
        <v>22255</v>
      </c>
      <c r="F4193">
        <v>9780786714827</v>
      </c>
      <c r="G4193" t="s">
        <v>11</v>
      </c>
      <c r="H4193">
        <v>154</v>
      </c>
      <c r="I4193">
        <v>3604</v>
      </c>
      <c r="J4193">
        <v>364</v>
      </c>
      <c r="K4193" t="s">
        <v>19832</v>
      </c>
      <c r="L4193" t="s">
        <v>606</v>
      </c>
    </row>
    <row r="4194" spans="1:12" x14ac:dyDescent="0.25">
      <c r="A4194">
        <v>15004</v>
      </c>
      <c r="B4194" t="s">
        <v>22256</v>
      </c>
      <c r="C4194" t="s">
        <v>22257</v>
      </c>
      <c r="D4194">
        <v>3.19</v>
      </c>
      <c r="E4194" t="s">
        <v>22258</v>
      </c>
      <c r="F4194">
        <v>9780880015080</v>
      </c>
      <c r="G4194" t="s">
        <v>11</v>
      </c>
      <c r="H4194">
        <v>86</v>
      </c>
      <c r="I4194">
        <v>579</v>
      </c>
      <c r="J4194">
        <v>83</v>
      </c>
      <c r="K4194" t="s">
        <v>22259</v>
      </c>
      <c r="L4194" t="s">
        <v>635</v>
      </c>
    </row>
    <row r="4195" spans="1:12" x14ac:dyDescent="0.25">
      <c r="A4195">
        <v>15012</v>
      </c>
      <c r="B4195" t="s">
        <v>10444</v>
      </c>
      <c r="C4195" t="s">
        <v>10445</v>
      </c>
      <c r="D4195">
        <v>4.16</v>
      </c>
      <c r="E4195" t="s">
        <v>22260</v>
      </c>
      <c r="F4195">
        <v>9780520024793</v>
      </c>
      <c r="G4195" t="s">
        <v>11</v>
      </c>
      <c r="H4195">
        <v>360</v>
      </c>
      <c r="I4195">
        <v>274</v>
      </c>
      <c r="J4195">
        <v>10</v>
      </c>
      <c r="K4195" t="s">
        <v>22261</v>
      </c>
      <c r="L4195" t="s">
        <v>2848</v>
      </c>
    </row>
    <row r="4196" spans="1:12" x14ac:dyDescent="0.25">
      <c r="A4196">
        <v>15014</v>
      </c>
      <c r="B4196" t="s">
        <v>6218</v>
      </c>
      <c r="C4196" t="s">
        <v>6219</v>
      </c>
      <c r="D4196">
        <v>4.03</v>
      </c>
      <c r="E4196" t="s">
        <v>22262</v>
      </c>
      <c r="F4196">
        <v>9780071401944</v>
      </c>
      <c r="G4196" t="s">
        <v>11</v>
      </c>
      <c r="H4196">
        <v>240</v>
      </c>
      <c r="I4196">
        <v>40400</v>
      </c>
      <c r="J4196">
        <v>2256</v>
      </c>
      <c r="K4196" t="s">
        <v>15508</v>
      </c>
      <c r="L4196" t="s">
        <v>2878</v>
      </c>
    </row>
    <row r="4197" spans="1:12" x14ac:dyDescent="0.25">
      <c r="A4197">
        <v>15015</v>
      </c>
      <c r="B4197" t="s">
        <v>11791</v>
      </c>
      <c r="C4197" t="s">
        <v>3200</v>
      </c>
      <c r="D4197">
        <v>4.18</v>
      </c>
      <c r="E4197" t="s">
        <v>22263</v>
      </c>
      <c r="F4197">
        <v>9780399142789</v>
      </c>
      <c r="G4197" t="s">
        <v>11</v>
      </c>
      <c r="H4197">
        <v>240</v>
      </c>
      <c r="I4197">
        <v>26465</v>
      </c>
      <c r="J4197">
        <v>1276</v>
      </c>
      <c r="K4197" t="s">
        <v>22264</v>
      </c>
      <c r="L4197" t="s">
        <v>719</v>
      </c>
    </row>
    <row r="4198" spans="1:12" x14ac:dyDescent="0.25">
      <c r="A4198">
        <v>15018</v>
      </c>
      <c r="B4198" t="s">
        <v>3199</v>
      </c>
      <c r="C4198" t="s">
        <v>3200</v>
      </c>
      <c r="D4198">
        <v>4.21</v>
      </c>
      <c r="E4198" t="s">
        <v>22265</v>
      </c>
      <c r="F4198">
        <v>9781571741035</v>
      </c>
      <c r="G4198" t="s">
        <v>11</v>
      </c>
      <c r="H4198">
        <v>392</v>
      </c>
      <c r="I4198">
        <v>14583</v>
      </c>
      <c r="J4198">
        <v>178</v>
      </c>
      <c r="K4198" t="s">
        <v>17209</v>
      </c>
      <c r="L4198" t="s">
        <v>3201</v>
      </c>
    </row>
    <row r="4199" spans="1:12" x14ac:dyDescent="0.25">
      <c r="A4199">
        <v>15019</v>
      </c>
      <c r="B4199" t="s">
        <v>3202</v>
      </c>
      <c r="C4199" t="s">
        <v>3200</v>
      </c>
      <c r="D4199">
        <v>4.13</v>
      </c>
      <c r="E4199" t="s">
        <v>22266</v>
      </c>
      <c r="F4199">
        <v>9781571740564</v>
      </c>
      <c r="G4199" t="s">
        <v>11</v>
      </c>
      <c r="H4199">
        <v>263</v>
      </c>
      <c r="I4199">
        <v>21800</v>
      </c>
      <c r="J4199">
        <v>225</v>
      </c>
      <c r="K4199" t="s">
        <v>17209</v>
      </c>
      <c r="L4199" t="s">
        <v>3201</v>
      </c>
    </row>
    <row r="4200" spans="1:12" x14ac:dyDescent="0.25">
      <c r="A4200">
        <v>15021</v>
      </c>
      <c r="B4200" t="s">
        <v>839</v>
      </c>
      <c r="C4200" t="s">
        <v>840</v>
      </c>
      <c r="D4200">
        <v>3.72</v>
      </c>
      <c r="E4200" t="s">
        <v>22267</v>
      </c>
      <c r="F4200">
        <v>9780471747192</v>
      </c>
      <c r="G4200" t="s">
        <v>11</v>
      </c>
      <c r="H4200">
        <v>251</v>
      </c>
      <c r="I4200">
        <v>547</v>
      </c>
      <c r="J4200">
        <v>32</v>
      </c>
      <c r="K4200" t="s">
        <v>15473</v>
      </c>
      <c r="L4200" t="s">
        <v>22</v>
      </c>
    </row>
    <row r="4201" spans="1:12" x14ac:dyDescent="0.25">
      <c r="A4201">
        <v>15022</v>
      </c>
      <c r="B4201" t="s">
        <v>12504</v>
      </c>
      <c r="C4201" t="s">
        <v>12505</v>
      </c>
      <c r="D4201">
        <v>3.58</v>
      </c>
      <c r="E4201" t="s">
        <v>22268</v>
      </c>
      <c r="F4201">
        <v>9780767921695</v>
      </c>
      <c r="G4201" t="s">
        <v>12134</v>
      </c>
      <c r="H4201">
        <v>228</v>
      </c>
      <c r="I4201">
        <v>457</v>
      </c>
      <c r="J4201">
        <v>72</v>
      </c>
      <c r="K4201" t="s">
        <v>14486</v>
      </c>
      <c r="L4201" t="s">
        <v>6568</v>
      </c>
    </row>
    <row r="4202" spans="1:12" x14ac:dyDescent="0.25">
      <c r="A4202">
        <v>15023</v>
      </c>
      <c r="B4202" t="s">
        <v>841</v>
      </c>
      <c r="C4202" t="s">
        <v>842</v>
      </c>
      <c r="D4202">
        <v>3.2</v>
      </c>
      <c r="E4202" t="s">
        <v>22269</v>
      </c>
      <c r="F4202">
        <v>9780300110302</v>
      </c>
      <c r="G4202" t="s">
        <v>11</v>
      </c>
      <c r="H4202">
        <v>368</v>
      </c>
      <c r="I4202">
        <v>95</v>
      </c>
      <c r="J4202">
        <v>16</v>
      </c>
      <c r="K4202" t="s">
        <v>17593</v>
      </c>
      <c r="L4202" t="s">
        <v>279</v>
      </c>
    </row>
    <row r="4203" spans="1:12" x14ac:dyDescent="0.25">
      <c r="A4203">
        <v>15030</v>
      </c>
      <c r="B4203" t="s">
        <v>12506</v>
      </c>
      <c r="C4203" t="s">
        <v>12507</v>
      </c>
      <c r="D4203">
        <v>3.95</v>
      </c>
      <c r="E4203" t="s">
        <v>22270</v>
      </c>
      <c r="F4203">
        <v>9781573223096</v>
      </c>
      <c r="G4203" t="s">
        <v>12134</v>
      </c>
      <c r="H4203">
        <v>336</v>
      </c>
      <c r="I4203">
        <v>1490</v>
      </c>
      <c r="J4203">
        <v>137</v>
      </c>
      <c r="K4203" t="s">
        <v>19345</v>
      </c>
      <c r="L4203" t="s">
        <v>9379</v>
      </c>
    </row>
    <row r="4204" spans="1:12" x14ac:dyDescent="0.25">
      <c r="A4204">
        <v>15034</v>
      </c>
      <c r="B4204" t="s">
        <v>22271</v>
      </c>
      <c r="C4204" t="s">
        <v>22272</v>
      </c>
      <c r="D4204">
        <v>3.95</v>
      </c>
      <c r="E4204" t="s">
        <v>22273</v>
      </c>
      <c r="F4204">
        <v>9781578064984</v>
      </c>
      <c r="G4204" t="s">
        <v>11</v>
      </c>
      <c r="H4204">
        <v>186</v>
      </c>
      <c r="I4204">
        <v>20</v>
      </c>
      <c r="J4204">
        <v>1</v>
      </c>
      <c r="K4204" t="s">
        <v>14437</v>
      </c>
      <c r="L4204" t="s">
        <v>1429</v>
      </c>
    </row>
    <row r="4205" spans="1:12" x14ac:dyDescent="0.25">
      <c r="A4205">
        <v>15044</v>
      </c>
      <c r="B4205" t="s">
        <v>9980</v>
      </c>
      <c r="C4205" t="s">
        <v>844</v>
      </c>
      <c r="D4205">
        <v>3.86</v>
      </c>
      <c r="E4205" t="s">
        <v>22274</v>
      </c>
      <c r="F4205">
        <v>9780679762706</v>
      </c>
      <c r="G4205" t="s">
        <v>11</v>
      </c>
      <c r="H4205">
        <v>240</v>
      </c>
      <c r="I4205">
        <v>3469</v>
      </c>
      <c r="J4205">
        <v>141</v>
      </c>
      <c r="K4205" t="s">
        <v>22275</v>
      </c>
      <c r="L4205" t="s">
        <v>2085</v>
      </c>
    </row>
    <row r="4206" spans="1:12" x14ac:dyDescent="0.25">
      <c r="A4206">
        <v>15045</v>
      </c>
      <c r="B4206" t="s">
        <v>843</v>
      </c>
      <c r="C4206" t="s">
        <v>844</v>
      </c>
      <c r="D4206">
        <v>3.46</v>
      </c>
      <c r="E4206" t="s">
        <v>22276</v>
      </c>
      <c r="F4206">
        <v>9781582349190</v>
      </c>
      <c r="G4206" t="s">
        <v>11</v>
      </c>
      <c r="H4206">
        <v>415</v>
      </c>
      <c r="I4206">
        <v>1684</v>
      </c>
      <c r="J4206">
        <v>202</v>
      </c>
      <c r="K4206" t="s">
        <v>14976</v>
      </c>
      <c r="L4206" t="s">
        <v>845</v>
      </c>
    </row>
    <row r="4207" spans="1:12" x14ac:dyDescent="0.25">
      <c r="A4207">
        <v>15046</v>
      </c>
      <c r="B4207" t="s">
        <v>3203</v>
      </c>
      <c r="C4207" t="s">
        <v>844</v>
      </c>
      <c r="D4207">
        <v>3.77</v>
      </c>
      <c r="E4207" t="s">
        <v>22277</v>
      </c>
      <c r="F4207">
        <v>9781841957180</v>
      </c>
      <c r="G4207" t="s">
        <v>11</v>
      </c>
      <c r="H4207">
        <v>151</v>
      </c>
      <c r="I4207">
        <v>4326</v>
      </c>
      <c r="J4207">
        <v>392</v>
      </c>
      <c r="K4207" t="s">
        <v>19186</v>
      </c>
      <c r="L4207" t="s">
        <v>577</v>
      </c>
    </row>
    <row r="4208" spans="1:12" x14ac:dyDescent="0.25">
      <c r="A4208">
        <v>15047</v>
      </c>
      <c r="B4208" t="s">
        <v>12006</v>
      </c>
      <c r="C4208" t="s">
        <v>844</v>
      </c>
      <c r="D4208">
        <v>4.1100000000000003</v>
      </c>
      <c r="E4208" t="s">
        <v>22278</v>
      </c>
      <c r="F4208">
        <v>9780802135223</v>
      </c>
      <c r="G4208" t="s">
        <v>11</v>
      </c>
      <c r="H4208">
        <v>176</v>
      </c>
      <c r="I4208">
        <v>15572</v>
      </c>
      <c r="J4208">
        <v>1008</v>
      </c>
      <c r="K4208" t="s">
        <v>18938</v>
      </c>
      <c r="L4208" t="s">
        <v>588</v>
      </c>
    </row>
    <row r="4209" spans="1:12" x14ac:dyDescent="0.25">
      <c r="A4209">
        <v>15048</v>
      </c>
      <c r="B4209" t="s">
        <v>9981</v>
      </c>
      <c r="C4209" t="s">
        <v>844</v>
      </c>
      <c r="D4209">
        <v>4.05</v>
      </c>
      <c r="E4209" t="s">
        <v>22279</v>
      </c>
      <c r="F4209">
        <v>9780679768203</v>
      </c>
      <c r="G4209" t="s">
        <v>11</v>
      </c>
      <c r="H4209">
        <v>192</v>
      </c>
      <c r="I4209">
        <v>1760</v>
      </c>
      <c r="J4209">
        <v>100</v>
      </c>
      <c r="K4209" t="s">
        <v>22280</v>
      </c>
      <c r="L4209" t="s">
        <v>2085</v>
      </c>
    </row>
    <row r="4210" spans="1:12" x14ac:dyDescent="0.25">
      <c r="A4210">
        <v>15049</v>
      </c>
      <c r="B4210" t="s">
        <v>8049</v>
      </c>
      <c r="C4210" t="s">
        <v>844</v>
      </c>
      <c r="D4210">
        <v>3.86</v>
      </c>
      <c r="E4210" t="s">
        <v>22281</v>
      </c>
      <c r="F4210">
        <v>9780375702365</v>
      </c>
      <c r="G4210" t="s">
        <v>11</v>
      </c>
      <c r="H4210">
        <v>240</v>
      </c>
      <c r="I4210">
        <v>1962</v>
      </c>
      <c r="J4210">
        <v>110</v>
      </c>
      <c r="K4210" t="s">
        <v>22282</v>
      </c>
      <c r="L4210" t="s">
        <v>2085</v>
      </c>
    </row>
    <row r="4211" spans="1:12" x14ac:dyDescent="0.25">
      <c r="A4211">
        <v>15050</v>
      </c>
      <c r="B4211" t="s">
        <v>9234</v>
      </c>
      <c r="C4211" t="s">
        <v>844</v>
      </c>
      <c r="D4211">
        <v>3.81</v>
      </c>
      <c r="E4211" t="s">
        <v>22283</v>
      </c>
      <c r="F4211">
        <v>9780802135780</v>
      </c>
      <c r="G4211" t="s">
        <v>11</v>
      </c>
      <c r="H4211">
        <v>167</v>
      </c>
      <c r="I4211">
        <v>12684</v>
      </c>
      <c r="J4211">
        <v>627</v>
      </c>
      <c r="K4211" t="s">
        <v>18282</v>
      </c>
      <c r="L4211" t="s">
        <v>588</v>
      </c>
    </row>
    <row r="4212" spans="1:12" x14ac:dyDescent="0.25">
      <c r="A4212">
        <v>15052</v>
      </c>
      <c r="B4212" t="s">
        <v>846</v>
      </c>
      <c r="C4212" t="s">
        <v>844</v>
      </c>
      <c r="D4212">
        <v>3.85</v>
      </c>
      <c r="E4212" t="s">
        <v>22284</v>
      </c>
      <c r="F4212">
        <v>9780156032896</v>
      </c>
      <c r="G4212" t="s">
        <v>11</v>
      </c>
      <c r="H4212">
        <v>232</v>
      </c>
      <c r="I4212">
        <v>6229</v>
      </c>
      <c r="J4212">
        <v>497</v>
      </c>
      <c r="K4212" t="s">
        <v>22285</v>
      </c>
      <c r="L4212" t="s">
        <v>68</v>
      </c>
    </row>
    <row r="4213" spans="1:12" x14ac:dyDescent="0.25">
      <c r="A4213">
        <v>15054</v>
      </c>
      <c r="B4213" t="s">
        <v>9982</v>
      </c>
      <c r="C4213" t="s">
        <v>844</v>
      </c>
      <c r="D4213">
        <v>4.07</v>
      </c>
      <c r="E4213" t="s">
        <v>22286</v>
      </c>
      <c r="F4213">
        <v>9780679744474</v>
      </c>
      <c r="G4213" t="s">
        <v>11</v>
      </c>
      <c r="H4213">
        <v>192</v>
      </c>
      <c r="I4213">
        <v>20951</v>
      </c>
      <c r="J4213">
        <v>1361</v>
      </c>
      <c r="K4213" t="s">
        <v>15071</v>
      </c>
      <c r="L4213" t="s">
        <v>2085</v>
      </c>
    </row>
    <row r="4214" spans="1:12" x14ac:dyDescent="0.25">
      <c r="A4214">
        <v>15058</v>
      </c>
      <c r="B4214" t="s">
        <v>22287</v>
      </c>
      <c r="C4214" t="s">
        <v>22288</v>
      </c>
      <c r="D4214">
        <v>3.7</v>
      </c>
      <c r="E4214" t="s">
        <v>22289</v>
      </c>
      <c r="F4214">
        <v>9789042003408</v>
      </c>
      <c r="G4214" t="s">
        <v>11</v>
      </c>
      <c r="H4214">
        <v>136</v>
      </c>
      <c r="I4214">
        <v>10</v>
      </c>
      <c r="J4214">
        <v>2</v>
      </c>
      <c r="K4214" t="s">
        <v>14433</v>
      </c>
      <c r="L4214" t="s">
        <v>22290</v>
      </c>
    </row>
    <row r="4215" spans="1:12" x14ac:dyDescent="0.25">
      <c r="A4215">
        <v>15060</v>
      </c>
      <c r="B4215" t="s">
        <v>10446</v>
      </c>
      <c r="C4215" t="s">
        <v>8948</v>
      </c>
      <c r="D4215">
        <v>4.12</v>
      </c>
      <c r="E4215" t="s">
        <v>22291</v>
      </c>
      <c r="F4215">
        <v>9780747544210</v>
      </c>
      <c r="G4215" t="s">
        <v>11</v>
      </c>
      <c r="H4215">
        <v>506</v>
      </c>
      <c r="I4215">
        <v>414</v>
      </c>
      <c r="J4215">
        <v>26</v>
      </c>
      <c r="K4215" t="s">
        <v>22292</v>
      </c>
      <c r="L4215" t="s">
        <v>1061</v>
      </c>
    </row>
    <row r="4216" spans="1:12" x14ac:dyDescent="0.25">
      <c r="A4216">
        <v>15066</v>
      </c>
      <c r="B4216" t="s">
        <v>22293</v>
      </c>
      <c r="C4216" t="s">
        <v>22294</v>
      </c>
      <c r="D4216">
        <v>3.8</v>
      </c>
      <c r="E4216" t="s">
        <v>22295</v>
      </c>
      <c r="F4216">
        <v>9780747230212</v>
      </c>
      <c r="G4216" t="s">
        <v>11</v>
      </c>
      <c r="H4216">
        <v>320</v>
      </c>
      <c r="I4216">
        <v>0</v>
      </c>
      <c r="J4216">
        <v>0</v>
      </c>
      <c r="K4216" t="s">
        <v>22296</v>
      </c>
      <c r="L4216" t="s">
        <v>11335</v>
      </c>
    </row>
    <row r="4217" spans="1:12" x14ac:dyDescent="0.25">
      <c r="A4217">
        <v>15073</v>
      </c>
      <c r="B4217" t="s">
        <v>12508</v>
      </c>
      <c r="C4217" t="s">
        <v>12509</v>
      </c>
      <c r="D4217">
        <v>3.89</v>
      </c>
      <c r="E4217" t="s">
        <v>22297</v>
      </c>
      <c r="F4217">
        <v>9780883657270</v>
      </c>
      <c r="G4217" t="s">
        <v>12134</v>
      </c>
      <c r="H4217">
        <v>512</v>
      </c>
      <c r="I4217">
        <v>81</v>
      </c>
      <c r="J4217">
        <v>7</v>
      </c>
      <c r="K4217" t="s">
        <v>14831</v>
      </c>
      <c r="L4217" t="s">
        <v>9149</v>
      </c>
    </row>
    <row r="4218" spans="1:12" x14ac:dyDescent="0.25">
      <c r="A4218">
        <v>15075</v>
      </c>
      <c r="B4218" t="s">
        <v>13429</v>
      </c>
      <c r="C4218" t="s">
        <v>7151</v>
      </c>
      <c r="D4218">
        <v>4.08</v>
      </c>
      <c r="E4218" t="s">
        <v>22298</v>
      </c>
      <c r="F4218">
        <v>9780385418133</v>
      </c>
      <c r="G4218" t="s">
        <v>12134</v>
      </c>
      <c r="H4218">
        <v>496</v>
      </c>
      <c r="I4218">
        <v>468</v>
      </c>
      <c r="J4218">
        <v>18</v>
      </c>
      <c r="K4218" t="s">
        <v>14568</v>
      </c>
      <c r="L4218" t="s">
        <v>77</v>
      </c>
    </row>
    <row r="4219" spans="1:12" x14ac:dyDescent="0.25">
      <c r="A4219">
        <v>15082</v>
      </c>
      <c r="B4219" t="s">
        <v>22299</v>
      </c>
      <c r="C4219" t="s">
        <v>22300</v>
      </c>
      <c r="D4219">
        <v>4</v>
      </c>
      <c r="E4219" t="s">
        <v>22301</v>
      </c>
      <c r="F4219">
        <v>9780806524276</v>
      </c>
      <c r="G4219" t="s">
        <v>11</v>
      </c>
      <c r="H4219">
        <v>256</v>
      </c>
      <c r="I4219">
        <v>18</v>
      </c>
      <c r="J4219">
        <v>0</v>
      </c>
      <c r="K4219" t="s">
        <v>15340</v>
      </c>
      <c r="L4219" t="s">
        <v>480</v>
      </c>
    </row>
    <row r="4220" spans="1:12" x14ac:dyDescent="0.25">
      <c r="A4220">
        <v>15085</v>
      </c>
      <c r="B4220" t="s">
        <v>13430</v>
      </c>
      <c r="C4220" t="s">
        <v>13431</v>
      </c>
      <c r="D4220">
        <v>3.84</v>
      </c>
      <c r="E4220" t="s">
        <v>22302</v>
      </c>
      <c r="F4220">
        <v>9780394837680</v>
      </c>
      <c r="G4220" t="s">
        <v>12134</v>
      </c>
      <c r="H4220">
        <v>185</v>
      </c>
      <c r="I4220">
        <v>81</v>
      </c>
      <c r="J4220">
        <v>1</v>
      </c>
      <c r="K4220" t="s">
        <v>22303</v>
      </c>
      <c r="L4220" t="s">
        <v>2170</v>
      </c>
    </row>
    <row r="4221" spans="1:12" x14ac:dyDescent="0.25">
      <c r="A4221">
        <v>15087</v>
      </c>
      <c r="B4221" t="s">
        <v>22304</v>
      </c>
      <c r="C4221" t="s">
        <v>22305</v>
      </c>
      <c r="D4221">
        <v>3.9</v>
      </c>
      <c r="E4221" t="s">
        <v>22306</v>
      </c>
      <c r="F4221">
        <v>9780714530031</v>
      </c>
      <c r="G4221" t="s">
        <v>13842</v>
      </c>
      <c r="H4221">
        <v>224</v>
      </c>
      <c r="I4221">
        <v>13</v>
      </c>
      <c r="J4221">
        <v>0</v>
      </c>
      <c r="K4221" t="s">
        <v>14433</v>
      </c>
      <c r="L4221" t="s">
        <v>3651</v>
      </c>
    </row>
    <row r="4222" spans="1:12" x14ac:dyDescent="0.25">
      <c r="A4222">
        <v>15096</v>
      </c>
      <c r="B4222" t="s">
        <v>6709</v>
      </c>
      <c r="C4222" t="s">
        <v>848</v>
      </c>
      <c r="D4222">
        <v>3.85</v>
      </c>
      <c r="E4222" t="s">
        <v>22307</v>
      </c>
      <c r="F4222">
        <v>9780060958022</v>
      </c>
      <c r="G4222" t="s">
        <v>11</v>
      </c>
      <c r="H4222">
        <v>307</v>
      </c>
      <c r="I4222">
        <v>26258</v>
      </c>
      <c r="J4222">
        <v>1936</v>
      </c>
      <c r="K4222" t="s">
        <v>16919</v>
      </c>
      <c r="L4222" t="s">
        <v>2048</v>
      </c>
    </row>
    <row r="4223" spans="1:12" x14ac:dyDescent="0.25">
      <c r="A4223">
        <v>15098</v>
      </c>
      <c r="B4223" t="s">
        <v>6709</v>
      </c>
      <c r="C4223" t="s">
        <v>848</v>
      </c>
      <c r="D4223">
        <v>3.85</v>
      </c>
      <c r="E4223" t="s">
        <v>22308</v>
      </c>
      <c r="F4223">
        <v>9780061214608</v>
      </c>
      <c r="G4223" t="s">
        <v>11</v>
      </c>
      <c r="H4223">
        <v>336</v>
      </c>
      <c r="I4223">
        <v>582</v>
      </c>
      <c r="J4223">
        <v>74</v>
      </c>
      <c r="K4223" t="s">
        <v>17740</v>
      </c>
      <c r="L4223" t="s">
        <v>314</v>
      </c>
    </row>
    <row r="4224" spans="1:12" x14ac:dyDescent="0.25">
      <c r="A4224">
        <v>15100</v>
      </c>
      <c r="B4224" t="s">
        <v>12510</v>
      </c>
      <c r="C4224" t="s">
        <v>848</v>
      </c>
      <c r="D4224">
        <v>3.28</v>
      </c>
      <c r="E4224" t="s">
        <v>22309</v>
      </c>
      <c r="F4224">
        <v>9780060787110</v>
      </c>
      <c r="G4224" t="s">
        <v>12134</v>
      </c>
      <c r="H4224">
        <v>396</v>
      </c>
      <c r="I4224">
        <v>2963</v>
      </c>
      <c r="J4224">
        <v>232</v>
      </c>
      <c r="K4224" t="s">
        <v>14393</v>
      </c>
      <c r="L4224" t="s">
        <v>314</v>
      </c>
    </row>
    <row r="4225" spans="1:12" x14ac:dyDescent="0.25">
      <c r="A4225">
        <v>15101</v>
      </c>
      <c r="B4225" t="s">
        <v>5550</v>
      </c>
      <c r="C4225" t="s">
        <v>848</v>
      </c>
      <c r="D4225">
        <v>3.8</v>
      </c>
      <c r="E4225" t="s">
        <v>22310</v>
      </c>
      <c r="F4225">
        <v>9780380815920</v>
      </c>
      <c r="G4225" t="s">
        <v>11</v>
      </c>
      <c r="H4225">
        <v>368</v>
      </c>
      <c r="I4225">
        <v>10721</v>
      </c>
      <c r="J4225">
        <v>617</v>
      </c>
      <c r="K4225" t="s">
        <v>20545</v>
      </c>
      <c r="L4225" t="s">
        <v>314</v>
      </c>
    </row>
    <row r="4226" spans="1:12" x14ac:dyDescent="0.25">
      <c r="A4226">
        <v>15102</v>
      </c>
      <c r="B4226" t="s">
        <v>847</v>
      </c>
      <c r="C4226" t="s">
        <v>848</v>
      </c>
      <c r="D4226">
        <v>3.91</v>
      </c>
      <c r="E4226" t="s">
        <v>22311</v>
      </c>
      <c r="F4226">
        <v>9780060559144</v>
      </c>
      <c r="G4226" t="s">
        <v>11</v>
      </c>
      <c r="H4226">
        <v>422</v>
      </c>
      <c r="I4226">
        <v>10511</v>
      </c>
      <c r="J4226">
        <v>1201</v>
      </c>
      <c r="K4226" t="s">
        <v>14381</v>
      </c>
      <c r="L4226" t="s">
        <v>33</v>
      </c>
    </row>
    <row r="4227" spans="1:12" x14ac:dyDescent="0.25">
      <c r="A4227">
        <v>15104</v>
      </c>
      <c r="B4227" t="s">
        <v>5550</v>
      </c>
      <c r="C4227" t="s">
        <v>848</v>
      </c>
      <c r="D4227">
        <v>3.8</v>
      </c>
      <c r="E4227" t="s">
        <v>22312</v>
      </c>
      <c r="F4227">
        <v>9780552998000</v>
      </c>
      <c r="G4227" t="s">
        <v>11</v>
      </c>
      <c r="H4227">
        <v>334</v>
      </c>
      <c r="I4227">
        <v>506</v>
      </c>
      <c r="J4227">
        <v>55</v>
      </c>
      <c r="K4227" t="s">
        <v>15430</v>
      </c>
      <c r="L4227" t="s">
        <v>227</v>
      </c>
    </row>
    <row r="4228" spans="1:12" x14ac:dyDescent="0.25">
      <c r="A4228">
        <v>15110</v>
      </c>
      <c r="B4228" t="s">
        <v>7589</v>
      </c>
      <c r="C4228" t="s">
        <v>848</v>
      </c>
      <c r="D4228">
        <v>3.83</v>
      </c>
      <c r="E4228" t="s">
        <v>22313</v>
      </c>
      <c r="F4228">
        <v>9780385609487</v>
      </c>
      <c r="G4228" t="s">
        <v>11</v>
      </c>
      <c r="H4228">
        <v>464</v>
      </c>
      <c r="I4228">
        <v>200</v>
      </c>
      <c r="J4228">
        <v>27</v>
      </c>
      <c r="K4228" t="s">
        <v>22314</v>
      </c>
      <c r="L4228" t="s">
        <v>2947</v>
      </c>
    </row>
    <row r="4229" spans="1:12" x14ac:dyDescent="0.25">
      <c r="A4229">
        <v>15111</v>
      </c>
      <c r="B4229" t="s">
        <v>22315</v>
      </c>
      <c r="C4229" t="s">
        <v>22316</v>
      </c>
      <c r="D4229">
        <v>4.09</v>
      </c>
      <c r="E4229" t="s">
        <v>22317</v>
      </c>
      <c r="F4229">
        <v>9780385607018</v>
      </c>
      <c r="G4229" t="s">
        <v>11</v>
      </c>
      <c r="H4229">
        <v>256</v>
      </c>
      <c r="I4229">
        <v>35</v>
      </c>
      <c r="J4229">
        <v>0</v>
      </c>
      <c r="K4229" t="s">
        <v>16113</v>
      </c>
      <c r="L4229" t="s">
        <v>2947</v>
      </c>
    </row>
    <row r="4230" spans="1:12" x14ac:dyDescent="0.25">
      <c r="A4230">
        <v>15124</v>
      </c>
      <c r="B4230" t="s">
        <v>22318</v>
      </c>
      <c r="C4230" t="s">
        <v>22319</v>
      </c>
      <c r="D4230">
        <v>3.71</v>
      </c>
      <c r="E4230" t="s">
        <v>22320</v>
      </c>
      <c r="F4230">
        <v>9780140193701</v>
      </c>
      <c r="G4230" t="s">
        <v>11</v>
      </c>
      <c r="H4230">
        <v>320</v>
      </c>
      <c r="I4230">
        <v>16</v>
      </c>
      <c r="J4230">
        <v>2</v>
      </c>
      <c r="K4230" t="s">
        <v>15841</v>
      </c>
      <c r="L4230" t="s">
        <v>2022</v>
      </c>
    </row>
    <row r="4231" spans="1:12" x14ac:dyDescent="0.25">
      <c r="A4231">
        <v>15136</v>
      </c>
      <c r="B4231" t="s">
        <v>849</v>
      </c>
      <c r="C4231" t="s">
        <v>850</v>
      </c>
      <c r="D4231">
        <v>3.33</v>
      </c>
      <c r="E4231" t="s">
        <v>22321</v>
      </c>
      <c r="F4231">
        <v>9780810970526</v>
      </c>
      <c r="G4231" t="s">
        <v>11</v>
      </c>
      <c r="H4231">
        <v>144</v>
      </c>
      <c r="I4231">
        <v>1058</v>
      </c>
      <c r="J4231">
        <v>148</v>
      </c>
      <c r="K4231" t="s">
        <v>15884</v>
      </c>
      <c r="L4231" t="s">
        <v>851</v>
      </c>
    </row>
    <row r="4232" spans="1:12" x14ac:dyDescent="0.25">
      <c r="A4232">
        <v>15137</v>
      </c>
      <c r="B4232" t="s">
        <v>3172</v>
      </c>
      <c r="C4232" t="s">
        <v>22322</v>
      </c>
      <c r="D4232">
        <v>3.97</v>
      </c>
      <c r="E4232" t="s">
        <v>22323</v>
      </c>
      <c r="F4232">
        <v>9780563504832</v>
      </c>
      <c r="G4232" t="s">
        <v>11</v>
      </c>
      <c r="H4232">
        <v>5</v>
      </c>
      <c r="I4232">
        <v>17</v>
      </c>
      <c r="J4232">
        <v>0</v>
      </c>
      <c r="K4232" t="s">
        <v>14831</v>
      </c>
      <c r="L4232" t="s">
        <v>19693</v>
      </c>
    </row>
    <row r="4233" spans="1:12" x14ac:dyDescent="0.25">
      <c r="A4233">
        <v>15138</v>
      </c>
      <c r="B4233" t="s">
        <v>22324</v>
      </c>
      <c r="C4233" t="s">
        <v>22325</v>
      </c>
      <c r="D4233">
        <v>3.97</v>
      </c>
      <c r="E4233" t="s">
        <v>22326</v>
      </c>
      <c r="F4233">
        <v>9780307344830</v>
      </c>
      <c r="G4233" t="s">
        <v>14376</v>
      </c>
      <c r="H4233">
        <v>608</v>
      </c>
      <c r="I4233">
        <v>20</v>
      </c>
      <c r="J4233">
        <v>2</v>
      </c>
      <c r="K4233" t="s">
        <v>18972</v>
      </c>
      <c r="L4233" t="s">
        <v>22327</v>
      </c>
    </row>
    <row r="4234" spans="1:12" x14ac:dyDescent="0.25">
      <c r="A4234">
        <v>15148</v>
      </c>
      <c r="B4234" t="s">
        <v>7590</v>
      </c>
      <c r="C4234" t="s">
        <v>7591</v>
      </c>
      <c r="D4234">
        <v>4.1500000000000004</v>
      </c>
      <c r="E4234" t="s">
        <v>22328</v>
      </c>
      <c r="F4234">
        <v>9780375408274</v>
      </c>
      <c r="G4234" t="s">
        <v>11</v>
      </c>
      <c r="H4234">
        <v>657</v>
      </c>
      <c r="I4234">
        <v>182</v>
      </c>
      <c r="J4234">
        <v>24</v>
      </c>
      <c r="K4234" t="s">
        <v>22245</v>
      </c>
      <c r="L4234" t="s">
        <v>150</v>
      </c>
    </row>
    <row r="4235" spans="1:12" x14ac:dyDescent="0.25">
      <c r="A4235">
        <v>15154</v>
      </c>
      <c r="B4235" t="s">
        <v>12237</v>
      </c>
      <c r="C4235" t="s">
        <v>5552</v>
      </c>
      <c r="D4235">
        <v>4.0199999999999996</v>
      </c>
      <c r="E4235" t="s">
        <v>22329</v>
      </c>
      <c r="F4235">
        <v>9780446531092</v>
      </c>
      <c r="G4235" t="s">
        <v>12134</v>
      </c>
      <c r="H4235">
        <v>438</v>
      </c>
      <c r="I4235">
        <v>34462</v>
      </c>
      <c r="J4235">
        <v>1410</v>
      </c>
      <c r="K4235" t="s">
        <v>17198</v>
      </c>
      <c r="L4235" t="s">
        <v>3025</v>
      </c>
    </row>
    <row r="4236" spans="1:12" x14ac:dyDescent="0.25">
      <c r="A4236">
        <v>15157</v>
      </c>
      <c r="B4236" t="s">
        <v>8269</v>
      </c>
      <c r="C4236" t="s">
        <v>5552</v>
      </c>
      <c r="D4236">
        <v>3.88</v>
      </c>
      <c r="E4236" t="s">
        <v>22330</v>
      </c>
      <c r="F4236">
        <v>9780446608893</v>
      </c>
      <c r="G4236" t="s">
        <v>11</v>
      </c>
      <c r="H4236">
        <v>528</v>
      </c>
      <c r="I4236">
        <v>15509</v>
      </c>
      <c r="J4236">
        <v>671</v>
      </c>
      <c r="K4236" t="s">
        <v>14969</v>
      </c>
      <c r="L4236" t="s">
        <v>1610</v>
      </c>
    </row>
    <row r="4237" spans="1:12" x14ac:dyDescent="0.25">
      <c r="A4237">
        <v>15160</v>
      </c>
      <c r="B4237" t="s">
        <v>5551</v>
      </c>
      <c r="C4237" t="s">
        <v>5552</v>
      </c>
      <c r="D4237">
        <v>4.08</v>
      </c>
      <c r="E4237" t="s">
        <v>22331</v>
      </c>
      <c r="F4237">
        <v>9780330419659</v>
      </c>
      <c r="G4237" t="s">
        <v>11</v>
      </c>
      <c r="H4237">
        <v>613</v>
      </c>
      <c r="I4237">
        <v>86</v>
      </c>
      <c r="J4237">
        <v>6</v>
      </c>
      <c r="K4237" t="s">
        <v>15994</v>
      </c>
      <c r="L4237" t="s">
        <v>5553</v>
      </c>
    </row>
    <row r="4238" spans="1:12" x14ac:dyDescent="0.25">
      <c r="A4238">
        <v>15167</v>
      </c>
      <c r="B4238" t="s">
        <v>12982</v>
      </c>
      <c r="C4238" t="s">
        <v>3205</v>
      </c>
      <c r="D4238">
        <v>4.05</v>
      </c>
      <c r="E4238" t="s">
        <v>22332</v>
      </c>
      <c r="F4238">
        <v>9780743285001</v>
      </c>
      <c r="G4238" t="s">
        <v>12134</v>
      </c>
      <c r="H4238">
        <v>313</v>
      </c>
      <c r="I4238">
        <v>8769</v>
      </c>
      <c r="J4238">
        <v>935</v>
      </c>
      <c r="K4238" t="s">
        <v>18288</v>
      </c>
      <c r="L4238" t="s">
        <v>1152</v>
      </c>
    </row>
    <row r="4239" spans="1:12" x14ac:dyDescent="0.25">
      <c r="A4239">
        <v>15168</v>
      </c>
      <c r="B4239" t="s">
        <v>22333</v>
      </c>
      <c r="C4239" t="s">
        <v>22334</v>
      </c>
      <c r="D4239">
        <v>4.13</v>
      </c>
      <c r="E4239" t="s">
        <v>22335</v>
      </c>
      <c r="F4239">
        <v>9780618159550</v>
      </c>
      <c r="G4239" t="s">
        <v>12134</v>
      </c>
      <c r="H4239">
        <v>32</v>
      </c>
      <c r="I4239">
        <v>159</v>
      </c>
      <c r="J4239">
        <v>39</v>
      </c>
      <c r="K4239" t="s">
        <v>14359</v>
      </c>
      <c r="L4239" t="s">
        <v>153</v>
      </c>
    </row>
    <row r="4240" spans="1:12" x14ac:dyDescent="0.25">
      <c r="A4240">
        <v>15170</v>
      </c>
      <c r="B4240" t="s">
        <v>13916</v>
      </c>
      <c r="C4240" t="s">
        <v>3205</v>
      </c>
      <c r="D4240">
        <v>3.79</v>
      </c>
      <c r="E4240" t="s">
        <v>22336</v>
      </c>
      <c r="F4240">
        <v>9780007152537</v>
      </c>
      <c r="G4240" t="s">
        <v>13842</v>
      </c>
      <c r="H4240">
        <v>315</v>
      </c>
      <c r="I4240">
        <v>87</v>
      </c>
      <c r="J4240">
        <v>15</v>
      </c>
      <c r="K4240" t="s">
        <v>16113</v>
      </c>
      <c r="L4240" t="s">
        <v>11587</v>
      </c>
    </row>
    <row r="4241" spans="1:12" x14ac:dyDescent="0.25">
      <c r="A4241">
        <v>15173</v>
      </c>
      <c r="B4241" t="s">
        <v>7592</v>
      </c>
      <c r="C4241" t="s">
        <v>3205</v>
      </c>
      <c r="D4241">
        <v>3.63</v>
      </c>
      <c r="E4241" t="s">
        <v>22337</v>
      </c>
      <c r="F4241">
        <v>9780743247788</v>
      </c>
      <c r="G4241" t="s">
        <v>11</v>
      </c>
      <c r="H4241">
        <v>308</v>
      </c>
      <c r="I4241">
        <v>1398</v>
      </c>
      <c r="J4241">
        <v>249</v>
      </c>
      <c r="K4241" t="s">
        <v>22338</v>
      </c>
      <c r="L4241" t="s">
        <v>1152</v>
      </c>
    </row>
    <row r="4242" spans="1:12" x14ac:dyDescent="0.25">
      <c r="A4242">
        <v>15174</v>
      </c>
      <c r="B4242" t="s">
        <v>3204</v>
      </c>
      <c r="C4242" t="s">
        <v>3205</v>
      </c>
      <c r="D4242">
        <v>3.61</v>
      </c>
      <c r="E4242" t="s">
        <v>22339</v>
      </c>
      <c r="F4242">
        <v>9780743247771</v>
      </c>
      <c r="G4242" t="s">
        <v>11</v>
      </c>
      <c r="H4242">
        <v>288</v>
      </c>
      <c r="I4242">
        <v>1237</v>
      </c>
      <c r="J4242">
        <v>154</v>
      </c>
      <c r="K4242" t="s">
        <v>16539</v>
      </c>
      <c r="L4242" t="s">
        <v>1152</v>
      </c>
    </row>
    <row r="4243" spans="1:12" x14ac:dyDescent="0.25">
      <c r="A4243">
        <v>15177</v>
      </c>
      <c r="B4243" t="s">
        <v>10447</v>
      </c>
      <c r="C4243" t="s">
        <v>10448</v>
      </c>
      <c r="D4243">
        <v>4.29</v>
      </c>
      <c r="E4243" t="s">
        <v>22340</v>
      </c>
      <c r="F4243">
        <v>9780345321381</v>
      </c>
      <c r="G4243" t="s">
        <v>11</v>
      </c>
      <c r="H4243">
        <v>278</v>
      </c>
      <c r="I4243">
        <v>9010</v>
      </c>
      <c r="J4243">
        <v>944</v>
      </c>
      <c r="K4243" t="s">
        <v>22341</v>
      </c>
      <c r="L4243" t="s">
        <v>355</v>
      </c>
    </row>
    <row r="4244" spans="1:12" x14ac:dyDescent="0.25">
      <c r="A4244">
        <v>15186</v>
      </c>
      <c r="B4244" t="s">
        <v>22342</v>
      </c>
      <c r="C4244" t="s">
        <v>22343</v>
      </c>
      <c r="D4244">
        <v>0</v>
      </c>
      <c r="E4244" t="s">
        <v>22344</v>
      </c>
      <c r="F4244">
        <v>9780893562502</v>
      </c>
      <c r="G4244" t="s">
        <v>11</v>
      </c>
      <c r="H4244">
        <v>5</v>
      </c>
      <c r="I4244">
        <v>0</v>
      </c>
      <c r="J4244">
        <v>0</v>
      </c>
      <c r="K4244" t="s">
        <v>19648</v>
      </c>
      <c r="L4244" t="s">
        <v>22345</v>
      </c>
    </row>
    <row r="4245" spans="1:12" x14ac:dyDescent="0.25">
      <c r="A4245">
        <v>15190</v>
      </c>
      <c r="B4245" t="s">
        <v>852</v>
      </c>
      <c r="C4245" t="s">
        <v>853</v>
      </c>
      <c r="D4245">
        <v>4.13</v>
      </c>
      <c r="E4245" t="s">
        <v>22346</v>
      </c>
      <c r="F4245">
        <v>9781414306346</v>
      </c>
      <c r="G4245" t="s">
        <v>11</v>
      </c>
      <c r="H4245">
        <v>234</v>
      </c>
      <c r="I4245">
        <v>1347</v>
      </c>
      <c r="J4245">
        <v>94</v>
      </c>
      <c r="K4245" t="s">
        <v>22347</v>
      </c>
      <c r="L4245" t="s">
        <v>854</v>
      </c>
    </row>
    <row r="4246" spans="1:12" x14ac:dyDescent="0.25">
      <c r="A4246">
        <v>15194</v>
      </c>
      <c r="B4246" t="s">
        <v>7168</v>
      </c>
      <c r="C4246" t="s">
        <v>7169</v>
      </c>
      <c r="D4246">
        <v>3.88</v>
      </c>
      <c r="E4246" t="s">
        <v>22348</v>
      </c>
      <c r="F4246">
        <v>9780747268031</v>
      </c>
      <c r="G4246" t="s">
        <v>11</v>
      </c>
      <c r="H4246">
        <v>404</v>
      </c>
      <c r="I4246">
        <v>260</v>
      </c>
      <c r="J4246">
        <v>25</v>
      </c>
      <c r="K4246" t="s">
        <v>14595</v>
      </c>
      <c r="L4246" t="s">
        <v>1074</v>
      </c>
    </row>
    <row r="4247" spans="1:12" x14ac:dyDescent="0.25">
      <c r="A4247">
        <v>15195</v>
      </c>
      <c r="B4247" t="s">
        <v>5148</v>
      </c>
      <c r="C4247" t="s">
        <v>5149</v>
      </c>
      <c r="D4247">
        <v>4.55</v>
      </c>
      <c r="E4247" t="s">
        <v>22349</v>
      </c>
      <c r="F4247">
        <v>9780141014081</v>
      </c>
      <c r="G4247" t="s">
        <v>11</v>
      </c>
      <c r="H4247">
        <v>296</v>
      </c>
      <c r="I4247">
        <v>111475</v>
      </c>
      <c r="J4247">
        <v>5966</v>
      </c>
      <c r="K4247" t="s">
        <v>18339</v>
      </c>
      <c r="L4247" t="s">
        <v>2022</v>
      </c>
    </row>
    <row r="4248" spans="1:12" x14ac:dyDescent="0.25">
      <c r="A4248">
        <v>15196</v>
      </c>
      <c r="B4248" t="s">
        <v>10449</v>
      </c>
      <c r="C4248" t="s">
        <v>5149</v>
      </c>
      <c r="D4248">
        <v>4.34</v>
      </c>
      <c r="E4248" t="s">
        <v>22350</v>
      </c>
      <c r="F4248">
        <v>9780394541556</v>
      </c>
      <c r="G4248" t="s">
        <v>11</v>
      </c>
      <c r="H4248">
        <v>159</v>
      </c>
      <c r="I4248">
        <v>203013</v>
      </c>
      <c r="J4248">
        <v>4873</v>
      </c>
      <c r="K4248" t="s">
        <v>20755</v>
      </c>
      <c r="L4248" t="s">
        <v>876</v>
      </c>
    </row>
    <row r="4249" spans="1:12" x14ac:dyDescent="0.25">
      <c r="A4249">
        <v>15209</v>
      </c>
      <c r="B4249" t="s">
        <v>8665</v>
      </c>
      <c r="C4249" t="s">
        <v>2804</v>
      </c>
      <c r="D4249">
        <v>3.77</v>
      </c>
      <c r="E4249" t="s">
        <v>22351</v>
      </c>
      <c r="F4249">
        <v>9780553380620</v>
      </c>
      <c r="G4249" t="s">
        <v>11</v>
      </c>
      <c r="H4249">
        <v>144</v>
      </c>
      <c r="I4249">
        <v>2288</v>
      </c>
      <c r="J4249">
        <v>106</v>
      </c>
      <c r="K4249" t="s">
        <v>22039</v>
      </c>
      <c r="L4249" t="s">
        <v>441</v>
      </c>
    </row>
    <row r="4250" spans="1:12" x14ac:dyDescent="0.25">
      <c r="A4250">
        <v>15211</v>
      </c>
      <c r="B4250" t="s">
        <v>22352</v>
      </c>
      <c r="C4250" t="s">
        <v>22353</v>
      </c>
      <c r="D4250">
        <v>3.54</v>
      </c>
      <c r="E4250" t="s">
        <v>22354</v>
      </c>
      <c r="F4250">
        <v>9783423118224</v>
      </c>
      <c r="G4250" t="s">
        <v>16068</v>
      </c>
      <c r="H4250">
        <v>178</v>
      </c>
      <c r="I4250">
        <v>427</v>
      </c>
      <c r="J4250">
        <v>23</v>
      </c>
      <c r="K4250" t="s">
        <v>14934</v>
      </c>
      <c r="L4250" t="s">
        <v>22355</v>
      </c>
    </row>
    <row r="4251" spans="1:12" x14ac:dyDescent="0.25">
      <c r="A4251">
        <v>15216</v>
      </c>
      <c r="B4251" t="s">
        <v>12860</v>
      </c>
      <c r="C4251" t="s">
        <v>4782</v>
      </c>
      <c r="D4251">
        <v>3.56</v>
      </c>
      <c r="E4251" t="s">
        <v>22356</v>
      </c>
      <c r="F4251">
        <v>9780756401108</v>
      </c>
      <c r="G4251" t="s">
        <v>12134</v>
      </c>
      <c r="H4251">
        <v>528</v>
      </c>
      <c r="I4251">
        <v>1313</v>
      </c>
      <c r="J4251">
        <v>52</v>
      </c>
      <c r="K4251" t="s">
        <v>14330</v>
      </c>
      <c r="L4251" t="s">
        <v>781</v>
      </c>
    </row>
    <row r="4252" spans="1:12" x14ac:dyDescent="0.25">
      <c r="A4252">
        <v>15221</v>
      </c>
      <c r="B4252" t="s">
        <v>22357</v>
      </c>
      <c r="C4252" t="s">
        <v>22358</v>
      </c>
      <c r="D4252">
        <v>4.51</v>
      </c>
      <c r="E4252" t="s">
        <v>22359</v>
      </c>
      <c r="F4252">
        <v>9780618258024</v>
      </c>
      <c r="G4252" t="s">
        <v>11</v>
      </c>
      <c r="H4252">
        <v>72</v>
      </c>
      <c r="I4252">
        <v>4524</v>
      </c>
      <c r="J4252">
        <v>23</v>
      </c>
      <c r="K4252" t="s">
        <v>18350</v>
      </c>
      <c r="L4252" t="s">
        <v>2098</v>
      </c>
    </row>
    <row r="4253" spans="1:12" x14ac:dyDescent="0.25">
      <c r="A4253">
        <v>15225</v>
      </c>
      <c r="B4253" t="s">
        <v>10450</v>
      </c>
      <c r="C4253" t="s">
        <v>10451</v>
      </c>
      <c r="D4253">
        <v>3.51</v>
      </c>
      <c r="E4253" t="s">
        <v>22360</v>
      </c>
      <c r="F4253">
        <v>9780879972165</v>
      </c>
      <c r="G4253" t="s">
        <v>11</v>
      </c>
      <c r="H4253">
        <v>192</v>
      </c>
      <c r="I4253">
        <v>93</v>
      </c>
      <c r="J4253">
        <v>11</v>
      </c>
      <c r="K4253" t="s">
        <v>22361</v>
      </c>
      <c r="L4253" t="s">
        <v>21815</v>
      </c>
    </row>
    <row r="4254" spans="1:12" x14ac:dyDescent="0.25">
      <c r="A4254">
        <v>15229</v>
      </c>
      <c r="B4254" t="s">
        <v>10452</v>
      </c>
      <c r="C4254" t="s">
        <v>10451</v>
      </c>
      <c r="D4254">
        <v>3.53</v>
      </c>
      <c r="E4254" t="s">
        <v>22362</v>
      </c>
      <c r="F4254">
        <v>9780879971205</v>
      </c>
      <c r="G4254" t="s">
        <v>11</v>
      </c>
      <c r="H4254">
        <v>175</v>
      </c>
      <c r="I4254">
        <v>102</v>
      </c>
      <c r="J4254">
        <v>10</v>
      </c>
      <c r="K4254" t="s">
        <v>22363</v>
      </c>
      <c r="L4254" t="s">
        <v>781</v>
      </c>
    </row>
    <row r="4255" spans="1:12" x14ac:dyDescent="0.25">
      <c r="A4255">
        <v>15232</v>
      </c>
      <c r="B4255" t="s">
        <v>2628</v>
      </c>
      <c r="C4255" t="s">
        <v>2629</v>
      </c>
      <c r="D4255">
        <v>4.3499999999999996</v>
      </c>
      <c r="E4255" t="s">
        <v>22364</v>
      </c>
      <c r="F4255">
        <v>9780618642670</v>
      </c>
      <c r="G4255" t="s">
        <v>11</v>
      </c>
      <c r="H4255">
        <v>416</v>
      </c>
      <c r="I4255">
        <v>4380</v>
      </c>
      <c r="J4255">
        <v>21</v>
      </c>
      <c r="K4255" t="s">
        <v>14486</v>
      </c>
      <c r="L4255" t="s">
        <v>2098</v>
      </c>
    </row>
    <row r="4256" spans="1:12" x14ac:dyDescent="0.25">
      <c r="A4256">
        <v>15239</v>
      </c>
      <c r="B4256" t="s">
        <v>6874</v>
      </c>
      <c r="C4256" t="s">
        <v>6875</v>
      </c>
      <c r="D4256">
        <v>4.3899999999999997</v>
      </c>
      <c r="E4256" t="s">
        <v>22365</v>
      </c>
      <c r="F4256">
        <v>9780618154029</v>
      </c>
      <c r="G4256" t="s">
        <v>11</v>
      </c>
      <c r="H4256">
        <v>120</v>
      </c>
      <c r="I4256">
        <v>6356</v>
      </c>
      <c r="J4256">
        <v>21</v>
      </c>
      <c r="K4256" t="s">
        <v>15595</v>
      </c>
      <c r="L4256" t="s">
        <v>2098</v>
      </c>
    </row>
    <row r="4257" spans="1:12" x14ac:dyDescent="0.25">
      <c r="A4257">
        <v>15241</v>
      </c>
      <c r="B4257" t="s">
        <v>5150</v>
      </c>
      <c r="C4257" t="s">
        <v>5151</v>
      </c>
      <c r="D4257">
        <v>4.4400000000000004</v>
      </c>
      <c r="E4257" t="s">
        <v>22366</v>
      </c>
      <c r="F4257">
        <v>9780618346264</v>
      </c>
      <c r="G4257" t="s">
        <v>11</v>
      </c>
      <c r="H4257">
        <v>322</v>
      </c>
      <c r="I4257">
        <v>593467</v>
      </c>
      <c r="J4257">
        <v>5798</v>
      </c>
      <c r="K4257" t="s">
        <v>14168</v>
      </c>
      <c r="L4257" t="s">
        <v>2258</v>
      </c>
    </row>
    <row r="4258" spans="1:12" x14ac:dyDescent="0.25">
      <c r="A4258">
        <v>15245</v>
      </c>
      <c r="B4258" t="s">
        <v>5152</v>
      </c>
      <c r="C4258" t="s">
        <v>4780</v>
      </c>
      <c r="D4258">
        <v>4.53</v>
      </c>
      <c r="E4258" t="s">
        <v>22367</v>
      </c>
      <c r="F4258">
        <v>9780007171996</v>
      </c>
      <c r="G4258" t="s">
        <v>11</v>
      </c>
      <c r="H4258">
        <v>554</v>
      </c>
      <c r="I4258">
        <v>265</v>
      </c>
      <c r="J4258">
        <v>5</v>
      </c>
      <c r="K4258" t="s">
        <v>20074</v>
      </c>
      <c r="L4258" t="s">
        <v>5153</v>
      </c>
    </row>
    <row r="4259" spans="1:12" x14ac:dyDescent="0.25">
      <c r="A4259">
        <v>15249</v>
      </c>
      <c r="B4259" t="s">
        <v>22368</v>
      </c>
      <c r="C4259" t="s">
        <v>4782</v>
      </c>
      <c r="D4259">
        <v>4.59</v>
      </c>
      <c r="E4259" t="s">
        <v>22369</v>
      </c>
      <c r="F4259">
        <v>9780007116263</v>
      </c>
      <c r="G4259" t="s">
        <v>11</v>
      </c>
      <c r="H4259">
        <v>72</v>
      </c>
      <c r="I4259">
        <v>26</v>
      </c>
      <c r="J4259">
        <v>3</v>
      </c>
      <c r="K4259" t="s">
        <v>20074</v>
      </c>
      <c r="L4259" t="s">
        <v>2137</v>
      </c>
    </row>
    <row r="4260" spans="1:12" x14ac:dyDescent="0.25">
      <c r="A4260">
        <v>15251</v>
      </c>
      <c r="B4260" t="s">
        <v>4171</v>
      </c>
      <c r="C4260" t="s">
        <v>4172</v>
      </c>
      <c r="D4260">
        <v>4.1900000000000004</v>
      </c>
      <c r="E4260" t="s">
        <v>22370</v>
      </c>
      <c r="F4260">
        <v>9780425198322</v>
      </c>
      <c r="G4260" t="s">
        <v>11</v>
      </c>
      <c r="H4260">
        <v>320</v>
      </c>
      <c r="I4260">
        <v>8481</v>
      </c>
      <c r="J4260">
        <v>451</v>
      </c>
      <c r="K4260" t="s">
        <v>17139</v>
      </c>
      <c r="L4260" t="s">
        <v>719</v>
      </c>
    </row>
    <row r="4261" spans="1:12" x14ac:dyDescent="0.25">
      <c r="A4261">
        <v>15260</v>
      </c>
      <c r="B4261" t="s">
        <v>6220</v>
      </c>
      <c r="C4261" t="s">
        <v>6221</v>
      </c>
      <c r="D4261">
        <v>4.08</v>
      </c>
      <c r="E4261" t="s">
        <v>22371</v>
      </c>
      <c r="F4261">
        <v>9780425187715</v>
      </c>
      <c r="G4261" t="s">
        <v>11</v>
      </c>
      <c r="H4261">
        <v>208</v>
      </c>
      <c r="I4261">
        <v>2073</v>
      </c>
      <c r="J4261">
        <v>50</v>
      </c>
      <c r="K4261" t="s">
        <v>14170</v>
      </c>
      <c r="L4261" t="s">
        <v>3525</v>
      </c>
    </row>
    <row r="4262" spans="1:12" x14ac:dyDescent="0.25">
      <c r="A4262">
        <v>15273</v>
      </c>
      <c r="B4262" t="s">
        <v>22372</v>
      </c>
      <c r="C4262" t="s">
        <v>22373</v>
      </c>
      <c r="D4262">
        <v>3.93</v>
      </c>
      <c r="E4262" t="s">
        <v>22374</v>
      </c>
      <c r="F4262">
        <v>9781843534754</v>
      </c>
      <c r="G4262" t="s">
        <v>11</v>
      </c>
      <c r="H4262">
        <v>1256</v>
      </c>
      <c r="I4262">
        <v>8</v>
      </c>
      <c r="J4262">
        <v>1</v>
      </c>
      <c r="K4262" t="s">
        <v>14886</v>
      </c>
      <c r="L4262" t="s">
        <v>1706</v>
      </c>
    </row>
    <row r="4263" spans="1:12" x14ac:dyDescent="0.25">
      <c r="A4263">
        <v>15276</v>
      </c>
      <c r="B4263" t="s">
        <v>22375</v>
      </c>
      <c r="C4263" t="s">
        <v>22376</v>
      </c>
      <c r="D4263">
        <v>3.89</v>
      </c>
      <c r="E4263" t="s">
        <v>22377</v>
      </c>
      <c r="F4263">
        <v>9781843536161</v>
      </c>
      <c r="G4263" t="s">
        <v>11</v>
      </c>
      <c r="H4263">
        <v>639</v>
      </c>
      <c r="I4263">
        <v>34</v>
      </c>
      <c r="J4263">
        <v>3</v>
      </c>
      <c r="K4263" t="s">
        <v>15682</v>
      </c>
      <c r="L4263" t="s">
        <v>1706</v>
      </c>
    </row>
    <row r="4264" spans="1:12" x14ac:dyDescent="0.25">
      <c r="A4264">
        <v>15294</v>
      </c>
      <c r="B4264" t="s">
        <v>22378</v>
      </c>
      <c r="C4264" t="s">
        <v>22379</v>
      </c>
      <c r="D4264">
        <v>4.3600000000000003</v>
      </c>
      <c r="E4264" t="s">
        <v>22380</v>
      </c>
      <c r="F4264">
        <v>9789570823363</v>
      </c>
      <c r="G4264" t="s">
        <v>17758</v>
      </c>
      <c r="H4264">
        <v>608</v>
      </c>
      <c r="I4264">
        <v>26</v>
      </c>
      <c r="J4264">
        <v>0</v>
      </c>
      <c r="K4264" t="s">
        <v>15154</v>
      </c>
      <c r="L4264" t="s">
        <v>22381</v>
      </c>
    </row>
    <row r="4265" spans="1:12" x14ac:dyDescent="0.25">
      <c r="A4265">
        <v>15295</v>
      </c>
      <c r="B4265" t="s">
        <v>22382</v>
      </c>
      <c r="C4265" t="s">
        <v>22383</v>
      </c>
      <c r="D4265">
        <v>3.73</v>
      </c>
      <c r="E4265" t="s">
        <v>22384</v>
      </c>
      <c r="F4265">
        <v>9780874808001</v>
      </c>
      <c r="G4265" t="s">
        <v>12134</v>
      </c>
      <c r="H4265">
        <v>438</v>
      </c>
      <c r="I4265">
        <v>7</v>
      </c>
      <c r="J4265">
        <v>0</v>
      </c>
      <c r="K4265" t="s">
        <v>20086</v>
      </c>
      <c r="L4265" t="s">
        <v>22385</v>
      </c>
    </row>
    <row r="4266" spans="1:12" x14ac:dyDescent="0.25">
      <c r="A4266">
        <v>15298</v>
      </c>
      <c r="B4266" t="s">
        <v>5152</v>
      </c>
      <c r="C4266" t="s">
        <v>4780</v>
      </c>
      <c r="D4266">
        <v>4.53</v>
      </c>
      <c r="E4266" t="s">
        <v>22386</v>
      </c>
      <c r="F4266">
        <v>9780618574971</v>
      </c>
      <c r="G4266" t="s">
        <v>12134</v>
      </c>
      <c r="H4266">
        <v>508</v>
      </c>
      <c r="I4266">
        <v>1635</v>
      </c>
      <c r="J4266">
        <v>74</v>
      </c>
      <c r="K4266" t="s">
        <v>14445</v>
      </c>
      <c r="L4266" t="s">
        <v>68</v>
      </c>
    </row>
    <row r="4267" spans="1:12" x14ac:dyDescent="0.25">
      <c r="A4267">
        <v>15309</v>
      </c>
      <c r="B4267" t="s">
        <v>12511</v>
      </c>
      <c r="C4267" t="s">
        <v>1461</v>
      </c>
      <c r="D4267">
        <v>4.12</v>
      </c>
      <c r="E4267" t="s">
        <v>22387</v>
      </c>
      <c r="F4267">
        <v>9780425204665</v>
      </c>
      <c r="G4267" t="s">
        <v>12134</v>
      </c>
      <c r="H4267">
        <v>301</v>
      </c>
      <c r="I4267">
        <v>67686</v>
      </c>
      <c r="J4267">
        <v>1409</v>
      </c>
      <c r="K4267" t="s">
        <v>15989</v>
      </c>
      <c r="L4267" t="s">
        <v>719</v>
      </c>
    </row>
    <row r="4268" spans="1:12" x14ac:dyDescent="0.25">
      <c r="A4268">
        <v>15312</v>
      </c>
      <c r="B4268" t="s">
        <v>8270</v>
      </c>
      <c r="C4268" t="s">
        <v>8271</v>
      </c>
      <c r="D4268">
        <v>3.79</v>
      </c>
      <c r="E4268" t="s">
        <v>22388</v>
      </c>
      <c r="F4268">
        <v>9780312975739</v>
      </c>
      <c r="G4268" t="s">
        <v>11</v>
      </c>
      <c r="H4268">
        <v>320</v>
      </c>
      <c r="I4268">
        <v>297</v>
      </c>
      <c r="J4268">
        <v>18</v>
      </c>
      <c r="K4268" t="s">
        <v>22389</v>
      </c>
      <c r="L4268" t="s">
        <v>5752</v>
      </c>
    </row>
    <row r="4269" spans="1:12" x14ac:dyDescent="0.25">
      <c r="A4269">
        <v>15314</v>
      </c>
      <c r="B4269" t="s">
        <v>6222</v>
      </c>
      <c r="C4269" t="s">
        <v>6223</v>
      </c>
      <c r="D4269">
        <v>3.93</v>
      </c>
      <c r="E4269" t="s">
        <v>22390</v>
      </c>
      <c r="F4269">
        <v>9780738207711</v>
      </c>
      <c r="G4269" t="s">
        <v>11</v>
      </c>
      <c r="H4269">
        <v>270</v>
      </c>
      <c r="I4269">
        <v>937</v>
      </c>
      <c r="J4269">
        <v>70</v>
      </c>
      <c r="K4269" t="s">
        <v>21248</v>
      </c>
      <c r="L4269" t="s">
        <v>1322</v>
      </c>
    </row>
    <row r="4270" spans="1:12" x14ac:dyDescent="0.25">
      <c r="A4270">
        <v>15316</v>
      </c>
      <c r="B4270" t="s">
        <v>13432</v>
      </c>
      <c r="C4270" t="s">
        <v>13433</v>
      </c>
      <c r="D4270">
        <v>3.86</v>
      </c>
      <c r="E4270" t="s">
        <v>22391</v>
      </c>
      <c r="F4270">
        <v>9780553574630</v>
      </c>
      <c r="G4270" t="s">
        <v>12134</v>
      </c>
      <c r="H4270">
        <v>384</v>
      </c>
      <c r="I4270">
        <v>315</v>
      </c>
      <c r="J4270">
        <v>22</v>
      </c>
      <c r="K4270" t="s">
        <v>21683</v>
      </c>
      <c r="L4270" t="s">
        <v>441</v>
      </c>
    </row>
    <row r="4271" spans="1:12" x14ac:dyDescent="0.25">
      <c r="A4271">
        <v>15318</v>
      </c>
      <c r="B4271" t="s">
        <v>22392</v>
      </c>
      <c r="C4271" t="s">
        <v>22379</v>
      </c>
      <c r="D4271">
        <v>4.4400000000000004</v>
      </c>
      <c r="E4271" t="s">
        <v>22393</v>
      </c>
      <c r="F4271">
        <v>9789570823370</v>
      </c>
      <c r="G4271" t="s">
        <v>17758</v>
      </c>
      <c r="H4271">
        <v>467</v>
      </c>
      <c r="I4271">
        <v>24</v>
      </c>
      <c r="J4271">
        <v>0</v>
      </c>
      <c r="K4271" t="s">
        <v>15154</v>
      </c>
      <c r="L4271" t="s">
        <v>22381</v>
      </c>
    </row>
    <row r="4272" spans="1:12" x14ac:dyDescent="0.25">
      <c r="A4272">
        <v>15320</v>
      </c>
      <c r="B4272" t="s">
        <v>12007</v>
      </c>
      <c r="C4272" t="s">
        <v>12008</v>
      </c>
      <c r="D4272">
        <v>3.75</v>
      </c>
      <c r="E4272" t="s">
        <v>22394</v>
      </c>
      <c r="F4272">
        <v>9780684836270</v>
      </c>
      <c r="G4272" t="s">
        <v>11</v>
      </c>
      <c r="H4272">
        <v>240</v>
      </c>
      <c r="I4272">
        <v>8582</v>
      </c>
      <c r="J4272">
        <v>574</v>
      </c>
      <c r="K4272" t="s">
        <v>22395</v>
      </c>
      <c r="L4272" t="s">
        <v>334</v>
      </c>
    </row>
    <row r="4273" spans="1:12" x14ac:dyDescent="0.25">
      <c r="A4273">
        <v>15330</v>
      </c>
      <c r="B4273" t="s">
        <v>5152</v>
      </c>
      <c r="C4273" t="s">
        <v>22396</v>
      </c>
      <c r="D4273">
        <v>4.3499999999999996</v>
      </c>
      <c r="E4273" t="s">
        <v>22397</v>
      </c>
      <c r="F4273">
        <v>9780563536598</v>
      </c>
      <c r="G4273" t="s">
        <v>11</v>
      </c>
      <c r="H4273">
        <v>1</v>
      </c>
      <c r="I4273">
        <v>17</v>
      </c>
      <c r="J4273">
        <v>3</v>
      </c>
      <c r="K4273" t="s">
        <v>21613</v>
      </c>
      <c r="L4273" t="s">
        <v>22398</v>
      </c>
    </row>
    <row r="4274" spans="1:12" x14ac:dyDescent="0.25">
      <c r="A4274">
        <v>15331</v>
      </c>
      <c r="B4274" t="s">
        <v>4904</v>
      </c>
      <c r="C4274" t="s">
        <v>4780</v>
      </c>
      <c r="D4274">
        <v>4.3600000000000003</v>
      </c>
      <c r="E4274" t="s">
        <v>22399</v>
      </c>
      <c r="F4274">
        <v>9780618574940</v>
      </c>
      <c r="G4274" t="s">
        <v>11</v>
      </c>
      <c r="H4274">
        <v>506</v>
      </c>
      <c r="I4274">
        <v>1323</v>
      </c>
      <c r="J4274">
        <v>121</v>
      </c>
      <c r="K4274" t="s">
        <v>15774</v>
      </c>
      <c r="L4274" t="s">
        <v>2449</v>
      </c>
    </row>
    <row r="4275" spans="1:12" x14ac:dyDescent="0.25">
      <c r="A4275">
        <v>15336</v>
      </c>
      <c r="B4275" t="s">
        <v>6224</v>
      </c>
      <c r="C4275" t="s">
        <v>4780</v>
      </c>
      <c r="D4275">
        <v>4.59</v>
      </c>
      <c r="E4275" t="s">
        <v>22400</v>
      </c>
      <c r="F4275">
        <v>9780007144082</v>
      </c>
      <c r="G4275" t="s">
        <v>11</v>
      </c>
      <c r="H4275">
        <v>1600</v>
      </c>
      <c r="I4275">
        <v>141</v>
      </c>
      <c r="J4275">
        <v>5</v>
      </c>
      <c r="K4275" t="s">
        <v>22401</v>
      </c>
      <c r="L4275" t="s">
        <v>6225</v>
      </c>
    </row>
    <row r="4276" spans="1:12" x14ac:dyDescent="0.25">
      <c r="A4276">
        <v>15348</v>
      </c>
      <c r="B4276" t="s">
        <v>11179</v>
      </c>
      <c r="C4276" t="s">
        <v>11180</v>
      </c>
      <c r="D4276">
        <v>3.13</v>
      </c>
      <c r="E4276" t="s">
        <v>22402</v>
      </c>
      <c r="F4276">
        <v>9780451452610</v>
      </c>
      <c r="G4276" t="s">
        <v>11</v>
      </c>
      <c r="H4276">
        <v>149</v>
      </c>
      <c r="I4276">
        <v>4438</v>
      </c>
      <c r="J4276">
        <v>301</v>
      </c>
      <c r="K4276" t="s">
        <v>15804</v>
      </c>
      <c r="L4276" t="s">
        <v>11181</v>
      </c>
    </row>
    <row r="4277" spans="1:12" x14ac:dyDescent="0.25">
      <c r="A4277">
        <v>15351</v>
      </c>
      <c r="B4277" t="s">
        <v>8050</v>
      </c>
      <c r="C4277" t="s">
        <v>2159</v>
      </c>
      <c r="D4277">
        <v>4.03</v>
      </c>
      <c r="E4277" t="s">
        <v>22403</v>
      </c>
      <c r="F4277">
        <v>9780618083572</v>
      </c>
      <c r="G4277" t="s">
        <v>11</v>
      </c>
      <c r="H4277">
        <v>512</v>
      </c>
      <c r="I4277">
        <v>2343</v>
      </c>
      <c r="J4277">
        <v>92</v>
      </c>
      <c r="K4277" t="s">
        <v>14969</v>
      </c>
      <c r="L4277" t="s">
        <v>2258</v>
      </c>
    </row>
    <row r="4278" spans="1:12" x14ac:dyDescent="0.25">
      <c r="A4278">
        <v>15361</v>
      </c>
      <c r="B4278" t="s">
        <v>22404</v>
      </c>
      <c r="C4278" t="s">
        <v>22405</v>
      </c>
      <c r="D4278">
        <v>4.4400000000000004</v>
      </c>
      <c r="E4278" t="s">
        <v>22406</v>
      </c>
      <c r="F4278">
        <v>9782266118019</v>
      </c>
      <c r="G4278" t="s">
        <v>14227</v>
      </c>
      <c r="H4278">
        <v>471</v>
      </c>
      <c r="I4278">
        <v>75</v>
      </c>
      <c r="J4278">
        <v>2</v>
      </c>
      <c r="K4278" t="s">
        <v>18646</v>
      </c>
      <c r="L4278" t="s">
        <v>4108</v>
      </c>
    </row>
    <row r="4279" spans="1:12" x14ac:dyDescent="0.25">
      <c r="A4279">
        <v>15369</v>
      </c>
      <c r="B4279" t="s">
        <v>22407</v>
      </c>
      <c r="C4279" t="s">
        <v>22408</v>
      </c>
      <c r="D4279">
        <v>4.5</v>
      </c>
      <c r="E4279" t="s">
        <v>22409</v>
      </c>
      <c r="F4279">
        <v>9780563494850</v>
      </c>
      <c r="G4279" t="s">
        <v>11</v>
      </c>
      <c r="H4279">
        <v>15</v>
      </c>
      <c r="I4279">
        <v>2</v>
      </c>
      <c r="J4279">
        <v>0</v>
      </c>
      <c r="K4279" t="s">
        <v>19876</v>
      </c>
      <c r="L4279" t="s">
        <v>19693</v>
      </c>
    </row>
    <row r="4280" spans="1:12" x14ac:dyDescent="0.25">
      <c r="A4280">
        <v>15373</v>
      </c>
      <c r="B4280" t="s">
        <v>5152</v>
      </c>
      <c r="C4280" t="s">
        <v>4780</v>
      </c>
      <c r="D4280">
        <v>4.53</v>
      </c>
      <c r="E4280" t="s">
        <v>22410</v>
      </c>
      <c r="F4280">
        <v>9780965307796</v>
      </c>
      <c r="G4280" t="s">
        <v>11</v>
      </c>
      <c r="H4280">
        <v>440</v>
      </c>
      <c r="I4280">
        <v>202</v>
      </c>
      <c r="J4280">
        <v>10</v>
      </c>
      <c r="K4280" t="s">
        <v>15055</v>
      </c>
      <c r="L4280" t="s">
        <v>7170</v>
      </c>
    </row>
    <row r="4281" spans="1:12" x14ac:dyDescent="0.25">
      <c r="A4281">
        <v>15374</v>
      </c>
      <c r="B4281" t="s">
        <v>6226</v>
      </c>
      <c r="C4281" t="s">
        <v>6227</v>
      </c>
      <c r="D4281">
        <v>3.66</v>
      </c>
      <c r="E4281" t="s">
        <v>22411</v>
      </c>
      <c r="F4281">
        <v>9780316706001</v>
      </c>
      <c r="G4281" t="s">
        <v>11</v>
      </c>
      <c r="H4281">
        <v>288</v>
      </c>
      <c r="I4281">
        <v>4592</v>
      </c>
      <c r="J4281">
        <v>334</v>
      </c>
      <c r="K4281" t="s">
        <v>22412</v>
      </c>
      <c r="L4281" t="s">
        <v>1757</v>
      </c>
    </row>
    <row r="4282" spans="1:12" x14ac:dyDescent="0.25">
      <c r="A4282">
        <v>15375</v>
      </c>
      <c r="B4282" t="s">
        <v>7593</v>
      </c>
      <c r="C4282" t="s">
        <v>6227</v>
      </c>
      <c r="D4282">
        <v>3.03</v>
      </c>
      <c r="E4282" t="s">
        <v>22413</v>
      </c>
      <c r="F4282">
        <v>9780316013277</v>
      </c>
      <c r="G4282" t="s">
        <v>11</v>
      </c>
      <c r="H4282">
        <v>592</v>
      </c>
      <c r="I4282">
        <v>508</v>
      </c>
      <c r="J4282">
        <v>65</v>
      </c>
      <c r="K4282" t="s">
        <v>17740</v>
      </c>
      <c r="L4282" t="s">
        <v>1757</v>
      </c>
    </row>
    <row r="4283" spans="1:12" x14ac:dyDescent="0.25">
      <c r="A4283">
        <v>15378</v>
      </c>
      <c r="B4283" t="s">
        <v>7594</v>
      </c>
      <c r="C4283" t="s">
        <v>6227</v>
      </c>
      <c r="D4283">
        <v>3.31</v>
      </c>
      <c r="E4283" t="s">
        <v>22414</v>
      </c>
      <c r="F4283">
        <v>9780316166348</v>
      </c>
      <c r="G4283" t="s">
        <v>11</v>
      </c>
      <c r="H4283">
        <v>240</v>
      </c>
      <c r="I4283">
        <v>223</v>
      </c>
      <c r="J4283">
        <v>47</v>
      </c>
      <c r="K4283" t="s">
        <v>16773</v>
      </c>
      <c r="L4283" t="s">
        <v>117</v>
      </c>
    </row>
    <row r="4284" spans="1:12" x14ac:dyDescent="0.25">
      <c r="A4284">
        <v>15379</v>
      </c>
      <c r="B4284" t="s">
        <v>6228</v>
      </c>
      <c r="C4284" t="s">
        <v>6227</v>
      </c>
      <c r="D4284">
        <v>3.07</v>
      </c>
      <c r="E4284" t="s">
        <v>22415</v>
      </c>
      <c r="F4284">
        <v>9780316578998</v>
      </c>
      <c r="G4284" t="s">
        <v>11</v>
      </c>
      <c r="H4284">
        <v>336</v>
      </c>
      <c r="I4284">
        <v>402</v>
      </c>
      <c r="J4284">
        <v>38</v>
      </c>
      <c r="K4284" t="s">
        <v>22416</v>
      </c>
      <c r="L4284" t="s">
        <v>117</v>
      </c>
    </row>
    <row r="4285" spans="1:12" x14ac:dyDescent="0.25">
      <c r="A4285">
        <v>15384</v>
      </c>
      <c r="B4285" t="s">
        <v>6229</v>
      </c>
      <c r="C4285" t="s">
        <v>6227</v>
      </c>
      <c r="D4285">
        <v>3.07</v>
      </c>
      <c r="E4285" t="s">
        <v>22417</v>
      </c>
      <c r="F4285">
        <v>9780571200610</v>
      </c>
      <c r="G4285" t="s">
        <v>11</v>
      </c>
      <c r="H4285">
        <v>212</v>
      </c>
      <c r="I4285">
        <v>714</v>
      </c>
      <c r="J4285">
        <v>49</v>
      </c>
      <c r="K4285" t="s">
        <v>20293</v>
      </c>
      <c r="L4285" t="s">
        <v>6230</v>
      </c>
    </row>
    <row r="4286" spans="1:12" x14ac:dyDescent="0.25">
      <c r="A4286">
        <v>15407</v>
      </c>
      <c r="B4286" t="s">
        <v>8968</v>
      </c>
      <c r="C4286" t="s">
        <v>4780</v>
      </c>
      <c r="D4286">
        <v>4.5</v>
      </c>
      <c r="E4286" t="s">
        <v>22418</v>
      </c>
      <c r="F4286">
        <v>9780618037667</v>
      </c>
      <c r="G4286" t="s">
        <v>11</v>
      </c>
      <c r="H4286">
        <v>1472</v>
      </c>
      <c r="I4286">
        <v>120</v>
      </c>
      <c r="J4286">
        <v>5</v>
      </c>
      <c r="K4286" t="s">
        <v>19249</v>
      </c>
      <c r="L4286" t="s">
        <v>2258</v>
      </c>
    </row>
    <row r="4287" spans="1:12" x14ac:dyDescent="0.25">
      <c r="A4287">
        <v>15409</v>
      </c>
      <c r="B4287" t="s">
        <v>7145</v>
      </c>
      <c r="C4287" t="s">
        <v>1248</v>
      </c>
      <c r="D4287">
        <v>3.12</v>
      </c>
      <c r="E4287" t="s">
        <v>22419</v>
      </c>
      <c r="F4287">
        <v>9781841157481</v>
      </c>
      <c r="G4287" t="s">
        <v>13842</v>
      </c>
      <c r="H4287">
        <v>528</v>
      </c>
      <c r="I4287">
        <v>125</v>
      </c>
      <c r="J4287">
        <v>17</v>
      </c>
      <c r="K4287" t="s">
        <v>15261</v>
      </c>
      <c r="L4287" t="s">
        <v>2208</v>
      </c>
    </row>
    <row r="4288" spans="1:12" x14ac:dyDescent="0.25">
      <c r="A4288">
        <v>15420</v>
      </c>
      <c r="B4288" t="s">
        <v>12238</v>
      </c>
      <c r="C4288" t="s">
        <v>5555</v>
      </c>
      <c r="D4288">
        <v>3.88</v>
      </c>
      <c r="E4288" t="s">
        <v>22420</v>
      </c>
      <c r="F4288">
        <v>9780765304094</v>
      </c>
      <c r="G4288" t="s">
        <v>12134</v>
      </c>
      <c r="H4288">
        <v>304</v>
      </c>
      <c r="I4288">
        <v>1833</v>
      </c>
      <c r="J4288">
        <v>31</v>
      </c>
      <c r="K4288" t="s">
        <v>14534</v>
      </c>
      <c r="L4288" t="s">
        <v>36</v>
      </c>
    </row>
    <row r="4289" spans="1:12" x14ac:dyDescent="0.25">
      <c r="A4289">
        <v>15425</v>
      </c>
      <c r="B4289" t="s">
        <v>12239</v>
      </c>
      <c r="C4289" t="s">
        <v>5555</v>
      </c>
      <c r="D4289">
        <v>3.86</v>
      </c>
      <c r="E4289" t="s">
        <v>22421</v>
      </c>
      <c r="F4289">
        <v>9780765343116</v>
      </c>
      <c r="G4289" t="s">
        <v>12134</v>
      </c>
      <c r="H4289">
        <v>384</v>
      </c>
      <c r="I4289">
        <v>2273</v>
      </c>
      <c r="J4289">
        <v>35</v>
      </c>
      <c r="K4289" t="s">
        <v>15682</v>
      </c>
      <c r="L4289" t="s">
        <v>36</v>
      </c>
    </row>
    <row r="4290" spans="1:12" x14ac:dyDescent="0.25">
      <c r="A4290">
        <v>15428</v>
      </c>
      <c r="B4290" t="s">
        <v>5554</v>
      </c>
      <c r="C4290" t="s">
        <v>5555</v>
      </c>
      <c r="D4290">
        <v>3.83</v>
      </c>
      <c r="E4290" t="s">
        <v>22422</v>
      </c>
      <c r="F4290">
        <v>9780812574999</v>
      </c>
      <c r="G4290" t="s">
        <v>11</v>
      </c>
      <c r="H4290">
        <v>342</v>
      </c>
      <c r="I4290">
        <v>2364</v>
      </c>
      <c r="J4290">
        <v>25</v>
      </c>
      <c r="K4290" t="s">
        <v>17424</v>
      </c>
      <c r="L4290" t="s">
        <v>988</v>
      </c>
    </row>
    <row r="4291" spans="1:12" x14ac:dyDescent="0.25">
      <c r="A4291">
        <v>15430</v>
      </c>
      <c r="B4291" t="s">
        <v>13434</v>
      </c>
      <c r="C4291" t="s">
        <v>5555</v>
      </c>
      <c r="D4291">
        <v>3.75</v>
      </c>
      <c r="E4291" t="s">
        <v>22423</v>
      </c>
      <c r="F4291">
        <v>9780812534863</v>
      </c>
      <c r="G4291" t="s">
        <v>12134</v>
      </c>
      <c r="H4291">
        <v>344</v>
      </c>
      <c r="I4291">
        <v>5832</v>
      </c>
      <c r="J4291">
        <v>36</v>
      </c>
      <c r="K4291" t="s">
        <v>16498</v>
      </c>
      <c r="L4291" t="s">
        <v>36</v>
      </c>
    </row>
    <row r="4292" spans="1:12" x14ac:dyDescent="0.25">
      <c r="A4292">
        <v>15436</v>
      </c>
      <c r="B4292" t="s">
        <v>6231</v>
      </c>
      <c r="C4292" t="s">
        <v>5555</v>
      </c>
      <c r="D4292">
        <v>3.78</v>
      </c>
      <c r="E4292" t="s">
        <v>22424</v>
      </c>
      <c r="F4292">
        <v>9780812574746</v>
      </c>
      <c r="G4292" t="s">
        <v>11</v>
      </c>
      <c r="H4292">
        <v>384</v>
      </c>
      <c r="I4292">
        <v>2866</v>
      </c>
      <c r="J4292">
        <v>30</v>
      </c>
      <c r="K4292" t="s">
        <v>22425</v>
      </c>
      <c r="L4292" t="s">
        <v>988</v>
      </c>
    </row>
    <row r="4293" spans="1:12" x14ac:dyDescent="0.25">
      <c r="A4293">
        <v>15437</v>
      </c>
      <c r="B4293" t="s">
        <v>22426</v>
      </c>
      <c r="C4293" t="s">
        <v>5555</v>
      </c>
      <c r="D4293">
        <v>3.96</v>
      </c>
      <c r="E4293" t="s">
        <v>22427</v>
      </c>
      <c r="F4293">
        <v>9780727840011</v>
      </c>
      <c r="G4293" t="s">
        <v>11</v>
      </c>
      <c r="H4293">
        <v>400</v>
      </c>
      <c r="I4293">
        <v>41</v>
      </c>
      <c r="J4293">
        <v>1</v>
      </c>
      <c r="K4293" t="s">
        <v>22428</v>
      </c>
      <c r="L4293" t="s">
        <v>22429</v>
      </c>
    </row>
    <row r="4294" spans="1:12" x14ac:dyDescent="0.25">
      <c r="A4294">
        <v>15438</v>
      </c>
      <c r="B4294" t="s">
        <v>11313</v>
      </c>
      <c r="C4294" t="s">
        <v>5555</v>
      </c>
      <c r="D4294">
        <v>3.25</v>
      </c>
      <c r="E4294" t="s">
        <v>22430</v>
      </c>
      <c r="F4294">
        <v>9780380759507</v>
      </c>
      <c r="G4294" t="s">
        <v>11</v>
      </c>
      <c r="H4294">
        <v>466</v>
      </c>
      <c r="I4294">
        <v>2420</v>
      </c>
      <c r="J4294">
        <v>128</v>
      </c>
      <c r="K4294" t="s">
        <v>14972</v>
      </c>
      <c r="L4294" t="s">
        <v>2896</v>
      </c>
    </row>
    <row r="4295" spans="1:12" x14ac:dyDescent="0.25">
      <c r="A4295">
        <v>15444</v>
      </c>
      <c r="B4295" t="s">
        <v>12009</v>
      </c>
      <c r="C4295" t="s">
        <v>5555</v>
      </c>
      <c r="D4295">
        <v>3.76</v>
      </c>
      <c r="E4295" t="s">
        <v>22431</v>
      </c>
      <c r="F4295">
        <v>9780812555103</v>
      </c>
      <c r="G4295" t="s">
        <v>11</v>
      </c>
      <c r="H4295">
        <v>340</v>
      </c>
      <c r="I4295">
        <v>3804</v>
      </c>
      <c r="J4295">
        <v>37</v>
      </c>
      <c r="K4295" t="s">
        <v>22432</v>
      </c>
      <c r="L4295" t="s">
        <v>988</v>
      </c>
    </row>
    <row r="4296" spans="1:12" x14ac:dyDescent="0.25">
      <c r="A4296">
        <v>15445</v>
      </c>
      <c r="B4296" t="s">
        <v>13435</v>
      </c>
      <c r="C4296" t="s">
        <v>5555</v>
      </c>
      <c r="D4296">
        <v>3.47</v>
      </c>
      <c r="E4296" t="s">
        <v>22433</v>
      </c>
      <c r="F4296">
        <v>9780441864614</v>
      </c>
      <c r="G4296" t="s">
        <v>12134</v>
      </c>
      <c r="H4296">
        <v>260</v>
      </c>
      <c r="I4296">
        <v>1485</v>
      </c>
      <c r="J4296">
        <v>13</v>
      </c>
      <c r="K4296" t="s">
        <v>14268</v>
      </c>
      <c r="L4296" t="s">
        <v>2276</v>
      </c>
    </row>
    <row r="4297" spans="1:12" x14ac:dyDescent="0.25">
      <c r="A4297">
        <v>15448</v>
      </c>
      <c r="B4297" t="s">
        <v>10453</v>
      </c>
      <c r="C4297" t="s">
        <v>5555</v>
      </c>
      <c r="D4297">
        <v>4.13</v>
      </c>
      <c r="E4297" t="s">
        <v>22434</v>
      </c>
      <c r="F4297">
        <v>9780345305183</v>
      </c>
      <c r="G4297" t="s">
        <v>11</v>
      </c>
      <c r="H4297">
        <v>325</v>
      </c>
      <c r="I4297">
        <v>156</v>
      </c>
      <c r="J4297">
        <v>13</v>
      </c>
      <c r="K4297" t="s">
        <v>22435</v>
      </c>
      <c r="L4297" t="s">
        <v>790</v>
      </c>
    </row>
    <row r="4298" spans="1:12" x14ac:dyDescent="0.25">
      <c r="A4298">
        <v>15449</v>
      </c>
      <c r="B4298" t="s">
        <v>8272</v>
      </c>
      <c r="C4298" t="s">
        <v>5555</v>
      </c>
      <c r="D4298">
        <v>3.61</v>
      </c>
      <c r="E4298" t="s">
        <v>22436</v>
      </c>
      <c r="F4298">
        <v>9780812574968</v>
      </c>
      <c r="G4298" t="s">
        <v>11</v>
      </c>
      <c r="H4298">
        <v>304</v>
      </c>
      <c r="I4298">
        <v>9240</v>
      </c>
      <c r="J4298">
        <v>65</v>
      </c>
      <c r="K4298" t="s">
        <v>20839</v>
      </c>
      <c r="L4298" t="s">
        <v>988</v>
      </c>
    </row>
    <row r="4299" spans="1:12" x14ac:dyDescent="0.25">
      <c r="A4299">
        <v>15452</v>
      </c>
      <c r="B4299" t="s">
        <v>7171</v>
      </c>
      <c r="C4299" t="s">
        <v>5555</v>
      </c>
      <c r="D4299">
        <v>3.81</v>
      </c>
      <c r="E4299" t="s">
        <v>22437</v>
      </c>
      <c r="F4299">
        <v>9780812574739</v>
      </c>
      <c r="G4299" t="s">
        <v>11</v>
      </c>
      <c r="H4299">
        <v>384</v>
      </c>
      <c r="I4299">
        <v>3009</v>
      </c>
      <c r="J4299">
        <v>28</v>
      </c>
      <c r="K4299" t="s">
        <v>19000</v>
      </c>
      <c r="L4299" t="s">
        <v>36</v>
      </c>
    </row>
    <row r="4300" spans="1:12" x14ac:dyDescent="0.25">
      <c r="A4300">
        <v>15453</v>
      </c>
      <c r="B4300" t="s">
        <v>13436</v>
      </c>
      <c r="C4300" t="s">
        <v>5555</v>
      </c>
      <c r="D4300">
        <v>3.8</v>
      </c>
      <c r="E4300" t="s">
        <v>22438</v>
      </c>
      <c r="F4300">
        <v>9780812534832</v>
      </c>
      <c r="G4300" t="s">
        <v>12134</v>
      </c>
      <c r="H4300">
        <v>352</v>
      </c>
      <c r="I4300">
        <v>7737</v>
      </c>
      <c r="J4300">
        <v>93</v>
      </c>
      <c r="K4300" t="s">
        <v>22439</v>
      </c>
      <c r="L4300" t="s">
        <v>988</v>
      </c>
    </row>
    <row r="4301" spans="1:12" x14ac:dyDescent="0.25">
      <c r="A4301">
        <v>15460</v>
      </c>
      <c r="B4301" t="s">
        <v>11314</v>
      </c>
      <c r="C4301" t="s">
        <v>5555</v>
      </c>
      <c r="D4301">
        <v>3.67</v>
      </c>
      <c r="E4301" t="s">
        <v>22440</v>
      </c>
      <c r="F4301">
        <v>9780380759491</v>
      </c>
      <c r="G4301" t="s">
        <v>11</v>
      </c>
      <c r="H4301">
        <v>342</v>
      </c>
      <c r="I4301">
        <v>7374</v>
      </c>
      <c r="J4301">
        <v>64</v>
      </c>
      <c r="K4301" t="s">
        <v>15501</v>
      </c>
      <c r="L4301" t="s">
        <v>1850</v>
      </c>
    </row>
    <row r="4302" spans="1:12" x14ac:dyDescent="0.25">
      <c r="A4302">
        <v>15464</v>
      </c>
      <c r="B4302" t="s">
        <v>12010</v>
      </c>
      <c r="C4302" t="s">
        <v>5555</v>
      </c>
      <c r="D4302">
        <v>3.76</v>
      </c>
      <c r="E4302" t="s">
        <v>22441</v>
      </c>
      <c r="F4302">
        <v>9780812555110</v>
      </c>
      <c r="G4302" t="s">
        <v>11</v>
      </c>
      <c r="H4302">
        <v>352</v>
      </c>
      <c r="I4302">
        <v>4039</v>
      </c>
      <c r="J4302">
        <v>38</v>
      </c>
      <c r="K4302" t="s">
        <v>22432</v>
      </c>
      <c r="L4302" t="s">
        <v>988</v>
      </c>
    </row>
    <row r="4303" spans="1:12" x14ac:dyDescent="0.25">
      <c r="A4303">
        <v>15466</v>
      </c>
      <c r="B4303" t="s">
        <v>13437</v>
      </c>
      <c r="C4303" t="s">
        <v>5555</v>
      </c>
      <c r="D4303">
        <v>3.72</v>
      </c>
      <c r="E4303" t="s">
        <v>22442</v>
      </c>
      <c r="F4303">
        <v>9780812534849</v>
      </c>
      <c r="G4303" t="s">
        <v>12134</v>
      </c>
      <c r="H4303">
        <v>352</v>
      </c>
      <c r="I4303">
        <v>6460</v>
      </c>
      <c r="J4303">
        <v>63</v>
      </c>
      <c r="K4303" t="s">
        <v>15157</v>
      </c>
      <c r="L4303" t="s">
        <v>36</v>
      </c>
    </row>
    <row r="4304" spans="1:12" x14ac:dyDescent="0.25">
      <c r="A4304">
        <v>15468</v>
      </c>
      <c r="B4304" t="s">
        <v>13438</v>
      </c>
      <c r="C4304" t="s">
        <v>5555</v>
      </c>
      <c r="D4304">
        <v>3.71</v>
      </c>
      <c r="E4304" t="s">
        <v>22443</v>
      </c>
      <c r="F4304">
        <v>9780812534856</v>
      </c>
      <c r="G4304" t="s">
        <v>12134</v>
      </c>
      <c r="H4304">
        <v>342</v>
      </c>
      <c r="I4304">
        <v>5242</v>
      </c>
      <c r="J4304">
        <v>42</v>
      </c>
      <c r="K4304" t="s">
        <v>17093</v>
      </c>
      <c r="L4304" t="s">
        <v>988</v>
      </c>
    </row>
    <row r="4305" spans="1:12" x14ac:dyDescent="0.25">
      <c r="A4305">
        <v>15472</v>
      </c>
      <c r="B4305" t="s">
        <v>13917</v>
      </c>
      <c r="C4305" t="s">
        <v>5555</v>
      </c>
      <c r="D4305">
        <v>4.0599999999999996</v>
      </c>
      <c r="E4305" t="s">
        <v>22444</v>
      </c>
      <c r="F4305">
        <v>9780517122334</v>
      </c>
      <c r="G4305" t="s">
        <v>13842</v>
      </c>
      <c r="H4305">
        <v>774</v>
      </c>
      <c r="I4305">
        <v>64</v>
      </c>
      <c r="J4305">
        <v>1</v>
      </c>
      <c r="K4305" t="s">
        <v>22445</v>
      </c>
      <c r="L4305" t="s">
        <v>6089</v>
      </c>
    </row>
    <row r="4306" spans="1:12" x14ac:dyDescent="0.25">
      <c r="A4306">
        <v>15474</v>
      </c>
      <c r="B4306" t="s">
        <v>13439</v>
      </c>
      <c r="C4306" t="s">
        <v>5555</v>
      </c>
      <c r="D4306">
        <v>3.45</v>
      </c>
      <c r="E4306" t="s">
        <v>22446</v>
      </c>
      <c r="F4306">
        <v>9780441294701</v>
      </c>
      <c r="G4306" t="s">
        <v>12134</v>
      </c>
      <c r="H4306">
        <v>288</v>
      </c>
      <c r="I4306">
        <v>1737</v>
      </c>
      <c r="J4306">
        <v>36</v>
      </c>
      <c r="K4306" t="s">
        <v>22447</v>
      </c>
      <c r="L4306" t="s">
        <v>2269</v>
      </c>
    </row>
    <row r="4307" spans="1:12" x14ac:dyDescent="0.25">
      <c r="A4307">
        <v>15490</v>
      </c>
      <c r="B4307" t="s">
        <v>9581</v>
      </c>
      <c r="C4307" t="s">
        <v>5555</v>
      </c>
      <c r="D4307">
        <v>3.49</v>
      </c>
      <c r="E4307" t="s">
        <v>22448</v>
      </c>
      <c r="F4307">
        <v>9780441225651</v>
      </c>
      <c r="G4307" t="s">
        <v>11</v>
      </c>
      <c r="H4307">
        <v>304</v>
      </c>
      <c r="I4307">
        <v>1273</v>
      </c>
      <c r="J4307">
        <v>11</v>
      </c>
      <c r="K4307" t="s">
        <v>22449</v>
      </c>
      <c r="L4307" t="s">
        <v>2269</v>
      </c>
    </row>
    <row r="4308" spans="1:12" x14ac:dyDescent="0.25">
      <c r="A4308">
        <v>15496</v>
      </c>
      <c r="B4308" t="s">
        <v>9582</v>
      </c>
      <c r="C4308" t="s">
        <v>5555</v>
      </c>
      <c r="D4308">
        <v>3.8</v>
      </c>
      <c r="E4308" t="s">
        <v>22450</v>
      </c>
      <c r="F4308">
        <v>9780441845637</v>
      </c>
      <c r="G4308" t="s">
        <v>11</v>
      </c>
      <c r="H4308">
        <v>337</v>
      </c>
      <c r="I4308">
        <v>4820</v>
      </c>
      <c r="J4308">
        <v>27</v>
      </c>
      <c r="K4308" t="s">
        <v>14457</v>
      </c>
      <c r="L4308" t="s">
        <v>2276</v>
      </c>
    </row>
    <row r="4309" spans="1:12" x14ac:dyDescent="0.25">
      <c r="A4309">
        <v>15497</v>
      </c>
      <c r="B4309" t="s">
        <v>9583</v>
      </c>
      <c r="C4309" t="s">
        <v>5555</v>
      </c>
      <c r="D4309">
        <v>3.38</v>
      </c>
      <c r="E4309" t="s">
        <v>22451</v>
      </c>
      <c r="F4309">
        <v>9780441317486</v>
      </c>
      <c r="G4309" t="s">
        <v>11</v>
      </c>
      <c r="H4309">
        <v>268</v>
      </c>
      <c r="I4309">
        <v>700</v>
      </c>
      <c r="J4309">
        <v>14</v>
      </c>
      <c r="K4309" t="s">
        <v>14769</v>
      </c>
      <c r="L4309" t="s">
        <v>2269</v>
      </c>
    </row>
    <row r="4310" spans="1:12" x14ac:dyDescent="0.25">
      <c r="A4310">
        <v>15498</v>
      </c>
      <c r="B4310" t="s">
        <v>10454</v>
      </c>
      <c r="C4310" t="s">
        <v>5555</v>
      </c>
      <c r="D4310">
        <v>3.76</v>
      </c>
      <c r="E4310" t="s">
        <v>22452</v>
      </c>
      <c r="F4310">
        <v>9780552097369</v>
      </c>
      <c r="G4310" t="s">
        <v>11</v>
      </c>
      <c r="H4310">
        <v>172</v>
      </c>
      <c r="I4310">
        <v>762</v>
      </c>
      <c r="J4310">
        <v>13</v>
      </c>
      <c r="K4310" t="s">
        <v>22453</v>
      </c>
      <c r="L4310" t="s">
        <v>1406</v>
      </c>
    </row>
    <row r="4311" spans="1:12" x14ac:dyDescent="0.25">
      <c r="A4311">
        <v>15501</v>
      </c>
      <c r="B4311" t="s">
        <v>13130</v>
      </c>
      <c r="C4311" t="s">
        <v>5555</v>
      </c>
      <c r="D4311">
        <v>4.0599999999999996</v>
      </c>
      <c r="E4311" t="s">
        <v>22454</v>
      </c>
      <c r="F4311">
        <v>9780345453280</v>
      </c>
      <c r="G4311" t="s">
        <v>12134</v>
      </c>
      <c r="H4311">
        <v>784</v>
      </c>
      <c r="I4311">
        <v>4867</v>
      </c>
      <c r="J4311">
        <v>19</v>
      </c>
      <c r="K4311" t="s">
        <v>16240</v>
      </c>
      <c r="L4311" t="s">
        <v>355</v>
      </c>
    </row>
    <row r="4312" spans="1:12" x14ac:dyDescent="0.25">
      <c r="A4312">
        <v>15502</v>
      </c>
      <c r="B4312" t="s">
        <v>13440</v>
      </c>
      <c r="C4312" t="s">
        <v>5555</v>
      </c>
      <c r="D4312">
        <v>3.56</v>
      </c>
      <c r="E4312" t="s">
        <v>22455</v>
      </c>
      <c r="F4312">
        <v>9780441444250</v>
      </c>
      <c r="G4312" t="s">
        <v>12134</v>
      </c>
      <c r="H4312">
        <v>312</v>
      </c>
      <c r="I4312">
        <v>1549</v>
      </c>
      <c r="J4312">
        <v>47</v>
      </c>
      <c r="K4312" t="s">
        <v>14519</v>
      </c>
      <c r="L4312" t="s">
        <v>22456</v>
      </c>
    </row>
    <row r="4313" spans="1:12" x14ac:dyDescent="0.25">
      <c r="A4313">
        <v>15509</v>
      </c>
      <c r="B4313" t="s">
        <v>9584</v>
      </c>
      <c r="C4313" t="s">
        <v>5555</v>
      </c>
      <c r="D4313">
        <v>3.64</v>
      </c>
      <c r="E4313" t="s">
        <v>22457</v>
      </c>
      <c r="F4313">
        <v>9780441251261</v>
      </c>
      <c r="G4313" t="s">
        <v>11</v>
      </c>
      <c r="H4313">
        <v>344</v>
      </c>
      <c r="I4313">
        <v>3456</v>
      </c>
      <c r="J4313">
        <v>30</v>
      </c>
      <c r="K4313" t="s">
        <v>22121</v>
      </c>
      <c r="L4313" t="s">
        <v>2269</v>
      </c>
    </row>
    <row r="4314" spans="1:12" x14ac:dyDescent="0.25">
      <c r="A4314">
        <v>15518</v>
      </c>
      <c r="B4314" t="s">
        <v>10455</v>
      </c>
      <c r="C4314" t="s">
        <v>5555</v>
      </c>
      <c r="D4314">
        <v>3.66</v>
      </c>
      <c r="E4314" t="s">
        <v>22458</v>
      </c>
      <c r="F4314">
        <v>9780812531145</v>
      </c>
      <c r="G4314" t="s">
        <v>11</v>
      </c>
      <c r="H4314">
        <v>384</v>
      </c>
      <c r="I4314">
        <v>710</v>
      </c>
      <c r="J4314">
        <v>18</v>
      </c>
      <c r="K4314" t="s">
        <v>22459</v>
      </c>
      <c r="L4314" t="s">
        <v>36</v>
      </c>
    </row>
    <row r="4315" spans="1:12" x14ac:dyDescent="0.25">
      <c r="A4315">
        <v>15521</v>
      </c>
      <c r="B4315" t="s">
        <v>22460</v>
      </c>
      <c r="C4315" t="s">
        <v>22461</v>
      </c>
      <c r="D4315">
        <v>3.96</v>
      </c>
      <c r="E4315" t="s">
        <v>22462</v>
      </c>
      <c r="F4315">
        <v>9780385085335</v>
      </c>
      <c r="G4315" t="s">
        <v>11</v>
      </c>
      <c r="H4315">
        <v>592</v>
      </c>
      <c r="I4315">
        <v>8</v>
      </c>
      <c r="J4315">
        <v>0</v>
      </c>
      <c r="K4315" t="s">
        <v>22463</v>
      </c>
      <c r="L4315" t="s">
        <v>22464</v>
      </c>
    </row>
    <row r="4316" spans="1:12" x14ac:dyDescent="0.25">
      <c r="A4316">
        <v>15529</v>
      </c>
      <c r="B4316" t="s">
        <v>22465</v>
      </c>
      <c r="C4316" t="s">
        <v>22466</v>
      </c>
      <c r="D4316">
        <v>4.04</v>
      </c>
      <c r="E4316" t="s">
        <v>22467</v>
      </c>
      <c r="F4316">
        <v>9780385048644</v>
      </c>
      <c r="G4316" t="s">
        <v>11</v>
      </c>
      <c r="H4316">
        <v>595</v>
      </c>
      <c r="I4316">
        <v>24</v>
      </c>
      <c r="J4316">
        <v>2</v>
      </c>
      <c r="K4316" t="s">
        <v>22468</v>
      </c>
      <c r="L4316" t="s">
        <v>22464</v>
      </c>
    </row>
    <row r="4317" spans="1:12" x14ac:dyDescent="0.25">
      <c r="A4317">
        <v>15534</v>
      </c>
      <c r="B4317" t="s">
        <v>13441</v>
      </c>
      <c r="C4317" t="s">
        <v>5555</v>
      </c>
      <c r="D4317">
        <v>3.71</v>
      </c>
      <c r="E4317" t="s">
        <v>22469</v>
      </c>
      <c r="F4317">
        <v>9780380759484</v>
      </c>
      <c r="G4317" t="s">
        <v>12134</v>
      </c>
      <c r="H4317">
        <v>368</v>
      </c>
      <c r="I4317">
        <v>6894</v>
      </c>
      <c r="J4317">
        <v>73</v>
      </c>
      <c r="K4317" t="s">
        <v>14475</v>
      </c>
      <c r="L4317" t="s">
        <v>176</v>
      </c>
    </row>
    <row r="4318" spans="1:12" x14ac:dyDescent="0.25">
      <c r="A4318">
        <v>15535</v>
      </c>
      <c r="B4318" t="s">
        <v>10456</v>
      </c>
      <c r="C4318" t="s">
        <v>5555</v>
      </c>
      <c r="D4318">
        <v>3.34</v>
      </c>
      <c r="E4318" t="s">
        <v>22470</v>
      </c>
      <c r="F4318">
        <v>9780380000364</v>
      </c>
      <c r="G4318" t="s">
        <v>11</v>
      </c>
      <c r="H4318">
        <v>191</v>
      </c>
      <c r="I4318">
        <v>403</v>
      </c>
      <c r="J4318">
        <v>23</v>
      </c>
      <c r="K4318" t="s">
        <v>14231</v>
      </c>
      <c r="L4318" t="s">
        <v>2896</v>
      </c>
    </row>
    <row r="4319" spans="1:12" x14ac:dyDescent="0.25">
      <c r="A4319">
        <v>15544</v>
      </c>
      <c r="B4319" t="s">
        <v>22471</v>
      </c>
      <c r="C4319" t="s">
        <v>5555</v>
      </c>
      <c r="D4319">
        <v>3.84</v>
      </c>
      <c r="E4319" t="s">
        <v>22472</v>
      </c>
      <c r="F4319">
        <v>9780312858117</v>
      </c>
      <c r="G4319" t="s">
        <v>11</v>
      </c>
      <c r="H4319">
        <v>380</v>
      </c>
      <c r="I4319">
        <v>18</v>
      </c>
      <c r="J4319">
        <v>0</v>
      </c>
      <c r="K4319" t="s">
        <v>14364</v>
      </c>
      <c r="L4319" t="s">
        <v>36</v>
      </c>
    </row>
    <row r="4320" spans="1:12" x14ac:dyDescent="0.25">
      <c r="A4320">
        <v>15546</v>
      </c>
      <c r="B4320" t="s">
        <v>10457</v>
      </c>
      <c r="C4320" t="s">
        <v>856</v>
      </c>
      <c r="D4320">
        <v>3.89</v>
      </c>
      <c r="E4320" t="s">
        <v>22473</v>
      </c>
      <c r="F4320">
        <v>9780345317575</v>
      </c>
      <c r="G4320" t="s">
        <v>11</v>
      </c>
      <c r="H4320">
        <v>324</v>
      </c>
      <c r="I4320">
        <v>320</v>
      </c>
      <c r="J4320">
        <v>24</v>
      </c>
      <c r="K4320" t="s">
        <v>14424</v>
      </c>
      <c r="L4320" t="s">
        <v>790</v>
      </c>
    </row>
    <row r="4321" spans="1:12" x14ac:dyDescent="0.25">
      <c r="A4321">
        <v>15549</v>
      </c>
      <c r="B4321" t="s">
        <v>855</v>
      </c>
      <c r="C4321" t="s">
        <v>856</v>
      </c>
      <c r="D4321">
        <v>4.0999999999999996</v>
      </c>
      <c r="E4321" t="s">
        <v>22474</v>
      </c>
      <c r="F4321">
        <v>9780345484086</v>
      </c>
      <c r="G4321" t="s">
        <v>11</v>
      </c>
      <c r="H4321">
        <v>371</v>
      </c>
      <c r="I4321">
        <v>12609</v>
      </c>
      <c r="J4321">
        <v>524</v>
      </c>
      <c r="K4321" t="s">
        <v>18397</v>
      </c>
      <c r="L4321" t="s">
        <v>144</v>
      </c>
    </row>
    <row r="4322" spans="1:12" x14ac:dyDescent="0.25">
      <c r="A4322">
        <v>15550</v>
      </c>
      <c r="B4322" t="s">
        <v>857</v>
      </c>
      <c r="C4322" t="s">
        <v>856</v>
      </c>
      <c r="D4322">
        <v>4.04</v>
      </c>
      <c r="E4322" t="s">
        <v>22475</v>
      </c>
      <c r="F4322">
        <v>9780345451132</v>
      </c>
      <c r="G4322" t="s">
        <v>11</v>
      </c>
      <c r="H4322">
        <v>384</v>
      </c>
      <c r="I4322">
        <v>10276</v>
      </c>
      <c r="J4322">
        <v>126</v>
      </c>
      <c r="K4322" t="s">
        <v>16521</v>
      </c>
      <c r="L4322" t="s">
        <v>355</v>
      </c>
    </row>
    <row r="4323" spans="1:12" x14ac:dyDescent="0.25">
      <c r="A4323">
        <v>15552</v>
      </c>
      <c r="B4323" t="s">
        <v>3206</v>
      </c>
      <c r="C4323" t="s">
        <v>856</v>
      </c>
      <c r="D4323">
        <v>3.98</v>
      </c>
      <c r="E4323" t="s">
        <v>22476</v>
      </c>
      <c r="F4323">
        <v>9780345435774</v>
      </c>
      <c r="G4323" t="s">
        <v>11</v>
      </c>
      <c r="H4323">
        <v>357</v>
      </c>
      <c r="I4323">
        <v>10750</v>
      </c>
      <c r="J4323">
        <v>106</v>
      </c>
      <c r="K4323" t="s">
        <v>14393</v>
      </c>
      <c r="L4323" t="s">
        <v>790</v>
      </c>
    </row>
    <row r="4324" spans="1:12" x14ac:dyDescent="0.25">
      <c r="A4324">
        <v>15553</v>
      </c>
      <c r="B4324" t="s">
        <v>858</v>
      </c>
      <c r="C4324" t="s">
        <v>856</v>
      </c>
      <c r="D4324">
        <v>4.2699999999999996</v>
      </c>
      <c r="E4324" t="s">
        <v>22477</v>
      </c>
      <c r="F4324">
        <v>9780345492869</v>
      </c>
      <c r="G4324" t="s">
        <v>11</v>
      </c>
      <c r="H4324">
        <v>1248</v>
      </c>
      <c r="I4324">
        <v>3088</v>
      </c>
      <c r="J4324">
        <v>39</v>
      </c>
      <c r="K4324" t="s">
        <v>17039</v>
      </c>
      <c r="L4324" t="s">
        <v>355</v>
      </c>
    </row>
    <row r="4325" spans="1:12" x14ac:dyDescent="0.25">
      <c r="A4325">
        <v>15555</v>
      </c>
      <c r="B4325" t="s">
        <v>5556</v>
      </c>
      <c r="C4325" t="s">
        <v>856</v>
      </c>
      <c r="D4325">
        <v>4.29</v>
      </c>
      <c r="E4325" t="s">
        <v>22478</v>
      </c>
      <c r="F4325">
        <v>9780345465542</v>
      </c>
      <c r="G4325" t="s">
        <v>11</v>
      </c>
      <c r="H4325">
        <v>1238</v>
      </c>
      <c r="I4325">
        <v>3613</v>
      </c>
      <c r="J4325">
        <v>42</v>
      </c>
      <c r="K4325" t="s">
        <v>16571</v>
      </c>
      <c r="L4325" t="s">
        <v>790</v>
      </c>
    </row>
    <row r="4326" spans="1:12" x14ac:dyDescent="0.25">
      <c r="A4326">
        <v>15557</v>
      </c>
      <c r="B4326" t="s">
        <v>3207</v>
      </c>
      <c r="C4326" t="s">
        <v>856</v>
      </c>
      <c r="D4326">
        <v>3.97</v>
      </c>
      <c r="E4326" t="s">
        <v>22479</v>
      </c>
      <c r="F4326">
        <v>9780345483898</v>
      </c>
      <c r="G4326" t="s">
        <v>11</v>
      </c>
      <c r="H4326">
        <v>416</v>
      </c>
      <c r="I4326">
        <v>12122</v>
      </c>
      <c r="J4326">
        <v>138</v>
      </c>
      <c r="K4326" t="s">
        <v>16856</v>
      </c>
      <c r="L4326" t="s">
        <v>355</v>
      </c>
    </row>
    <row r="4327" spans="1:12" x14ac:dyDescent="0.25">
      <c r="A4327">
        <v>15562</v>
      </c>
      <c r="B4327" t="s">
        <v>8273</v>
      </c>
      <c r="C4327" t="s">
        <v>856</v>
      </c>
      <c r="D4327">
        <v>3.96</v>
      </c>
      <c r="E4327" t="s">
        <v>22480</v>
      </c>
      <c r="F4327">
        <v>9780743209519</v>
      </c>
      <c r="G4327" t="s">
        <v>11</v>
      </c>
      <c r="H4327">
        <v>464</v>
      </c>
      <c r="I4327">
        <v>144</v>
      </c>
      <c r="J4327">
        <v>9</v>
      </c>
      <c r="K4327" t="s">
        <v>16621</v>
      </c>
      <c r="L4327" t="s">
        <v>8274</v>
      </c>
    </row>
    <row r="4328" spans="1:12" x14ac:dyDescent="0.25">
      <c r="A4328">
        <v>15563</v>
      </c>
      <c r="B4328" t="s">
        <v>12011</v>
      </c>
      <c r="C4328" t="s">
        <v>856</v>
      </c>
      <c r="D4328">
        <v>3.96</v>
      </c>
      <c r="E4328" t="s">
        <v>22481</v>
      </c>
      <c r="F4328">
        <v>9780345396532</v>
      </c>
      <c r="G4328" t="s">
        <v>11</v>
      </c>
      <c r="H4328">
        <v>435</v>
      </c>
      <c r="I4328">
        <v>864</v>
      </c>
      <c r="J4328">
        <v>55</v>
      </c>
      <c r="K4328" t="s">
        <v>22482</v>
      </c>
      <c r="L4328" t="s">
        <v>355</v>
      </c>
    </row>
    <row r="4329" spans="1:12" x14ac:dyDescent="0.25">
      <c r="A4329">
        <v>15566</v>
      </c>
      <c r="B4329" t="s">
        <v>9235</v>
      </c>
      <c r="C4329" t="s">
        <v>856</v>
      </c>
      <c r="D4329">
        <v>4.04</v>
      </c>
      <c r="E4329" t="s">
        <v>22483</v>
      </c>
      <c r="F4329">
        <v>9781857238273</v>
      </c>
      <c r="G4329" t="s">
        <v>11</v>
      </c>
      <c r="H4329">
        <v>416</v>
      </c>
      <c r="I4329">
        <v>26676</v>
      </c>
      <c r="J4329">
        <v>188</v>
      </c>
      <c r="K4329" t="s">
        <v>22484</v>
      </c>
      <c r="L4329" t="s">
        <v>1664</v>
      </c>
    </row>
    <row r="4330" spans="1:12" x14ac:dyDescent="0.25">
      <c r="A4330">
        <v>15577</v>
      </c>
      <c r="B4330" t="s">
        <v>5557</v>
      </c>
      <c r="C4330" t="s">
        <v>856</v>
      </c>
      <c r="D4330">
        <v>4.16</v>
      </c>
      <c r="E4330" t="s">
        <v>22485</v>
      </c>
      <c r="F4330">
        <v>9780345461452</v>
      </c>
      <c r="G4330" t="s">
        <v>11</v>
      </c>
      <c r="H4330">
        <v>240</v>
      </c>
      <c r="I4330">
        <v>3732</v>
      </c>
      <c r="J4330">
        <v>8</v>
      </c>
      <c r="K4330" t="s">
        <v>15963</v>
      </c>
      <c r="L4330" t="s">
        <v>355</v>
      </c>
    </row>
    <row r="4331" spans="1:12" x14ac:dyDescent="0.25">
      <c r="A4331">
        <v>15578</v>
      </c>
      <c r="B4331" t="s">
        <v>8275</v>
      </c>
      <c r="C4331" t="s">
        <v>856</v>
      </c>
      <c r="D4331">
        <v>3.97</v>
      </c>
      <c r="E4331" t="s">
        <v>22486</v>
      </c>
      <c r="F4331">
        <v>9780345285546</v>
      </c>
      <c r="G4331" t="s">
        <v>11</v>
      </c>
      <c r="H4331">
        <v>564</v>
      </c>
      <c r="I4331">
        <v>1691</v>
      </c>
      <c r="J4331">
        <v>152</v>
      </c>
      <c r="K4331" t="s">
        <v>18219</v>
      </c>
      <c r="L4331" t="s">
        <v>790</v>
      </c>
    </row>
    <row r="4332" spans="1:12" x14ac:dyDescent="0.25">
      <c r="A4332">
        <v>15580</v>
      </c>
      <c r="B4332" t="s">
        <v>10458</v>
      </c>
      <c r="C4332" t="s">
        <v>856</v>
      </c>
      <c r="D4332">
        <v>4.0599999999999996</v>
      </c>
      <c r="E4332" t="s">
        <v>22487</v>
      </c>
      <c r="F4332">
        <v>9780345461469</v>
      </c>
      <c r="G4332" t="s">
        <v>11</v>
      </c>
      <c r="H4332">
        <v>240</v>
      </c>
      <c r="I4332">
        <v>6139</v>
      </c>
      <c r="J4332">
        <v>22</v>
      </c>
      <c r="K4332" t="s">
        <v>22488</v>
      </c>
      <c r="L4332" t="s">
        <v>355</v>
      </c>
    </row>
    <row r="4333" spans="1:12" x14ac:dyDescent="0.25">
      <c r="A4333">
        <v>15581</v>
      </c>
      <c r="B4333" t="s">
        <v>8276</v>
      </c>
      <c r="C4333" t="s">
        <v>3209</v>
      </c>
      <c r="D4333">
        <v>3.86</v>
      </c>
      <c r="E4333" t="s">
        <v>22489</v>
      </c>
      <c r="F4333">
        <v>9780300082401</v>
      </c>
      <c r="G4333" t="s">
        <v>11</v>
      </c>
      <c r="H4333">
        <v>320</v>
      </c>
      <c r="I4333">
        <v>8193</v>
      </c>
      <c r="J4333">
        <v>198</v>
      </c>
      <c r="K4333" t="s">
        <v>22490</v>
      </c>
      <c r="L4333" t="s">
        <v>279</v>
      </c>
    </row>
    <row r="4334" spans="1:12" x14ac:dyDescent="0.25">
      <c r="A4334">
        <v>15582</v>
      </c>
      <c r="B4334" t="s">
        <v>11458</v>
      </c>
      <c r="C4334" t="s">
        <v>11459</v>
      </c>
      <c r="D4334">
        <v>4.12</v>
      </c>
      <c r="E4334" t="s">
        <v>22491</v>
      </c>
      <c r="F4334">
        <v>9780802151599</v>
      </c>
      <c r="G4334" t="s">
        <v>11</v>
      </c>
      <c r="H4334">
        <v>362</v>
      </c>
      <c r="I4334">
        <v>241</v>
      </c>
      <c r="J4334">
        <v>25</v>
      </c>
      <c r="K4334" t="s">
        <v>17186</v>
      </c>
      <c r="L4334" t="s">
        <v>588</v>
      </c>
    </row>
    <row r="4335" spans="1:12" x14ac:dyDescent="0.25">
      <c r="A4335">
        <v>15584</v>
      </c>
      <c r="B4335" t="s">
        <v>3208</v>
      </c>
      <c r="C4335" t="s">
        <v>3209</v>
      </c>
      <c r="D4335">
        <v>4.03</v>
      </c>
      <c r="E4335" t="s">
        <v>22492</v>
      </c>
      <c r="F4335">
        <v>9780300108484</v>
      </c>
      <c r="G4335" t="s">
        <v>11</v>
      </c>
      <c r="H4335">
        <v>208</v>
      </c>
      <c r="I4335">
        <v>1896</v>
      </c>
      <c r="J4335">
        <v>129</v>
      </c>
      <c r="K4335" t="s">
        <v>21627</v>
      </c>
      <c r="L4335" t="s">
        <v>279</v>
      </c>
    </row>
    <row r="4336" spans="1:12" x14ac:dyDescent="0.25">
      <c r="A4336">
        <v>15587</v>
      </c>
      <c r="B4336" t="s">
        <v>859</v>
      </c>
      <c r="C4336" t="s">
        <v>860</v>
      </c>
      <c r="D4336">
        <v>3.94</v>
      </c>
      <c r="E4336" t="s">
        <v>22493</v>
      </c>
      <c r="F4336">
        <v>9780976395072</v>
      </c>
      <c r="G4336" t="s">
        <v>11</v>
      </c>
      <c r="H4336">
        <v>275</v>
      </c>
      <c r="I4336">
        <v>491</v>
      </c>
      <c r="J4336">
        <v>28</v>
      </c>
      <c r="K4336" t="s">
        <v>14728</v>
      </c>
      <c r="L4336" t="s">
        <v>861</v>
      </c>
    </row>
    <row r="4337" spans="1:12" x14ac:dyDescent="0.25">
      <c r="A4337">
        <v>15592</v>
      </c>
      <c r="B4337" t="s">
        <v>5558</v>
      </c>
      <c r="C4337" t="s">
        <v>5559</v>
      </c>
      <c r="D4337">
        <v>3.87</v>
      </c>
      <c r="E4337" t="s">
        <v>22494</v>
      </c>
      <c r="F4337">
        <v>9781932416060</v>
      </c>
      <c r="G4337" t="s">
        <v>11</v>
      </c>
      <c r="H4337">
        <v>273</v>
      </c>
      <c r="I4337">
        <v>188</v>
      </c>
      <c r="J4337">
        <v>7</v>
      </c>
      <c r="K4337" t="s">
        <v>15496</v>
      </c>
      <c r="L4337" t="s">
        <v>213</v>
      </c>
    </row>
    <row r="4338" spans="1:12" x14ac:dyDescent="0.25">
      <c r="A4338">
        <v>15594</v>
      </c>
      <c r="B4338" t="s">
        <v>9585</v>
      </c>
      <c r="C4338" t="s">
        <v>9586</v>
      </c>
      <c r="D4338">
        <v>4.01</v>
      </c>
      <c r="E4338" t="s">
        <v>22495</v>
      </c>
      <c r="F4338">
        <v>9780679733768</v>
      </c>
      <c r="G4338" t="s">
        <v>11</v>
      </c>
      <c r="H4338">
        <v>444</v>
      </c>
      <c r="I4338">
        <v>5149</v>
      </c>
      <c r="J4338">
        <v>633</v>
      </c>
      <c r="K4338" t="s">
        <v>22496</v>
      </c>
      <c r="L4338" t="s">
        <v>2144</v>
      </c>
    </row>
    <row r="4339" spans="1:12" x14ac:dyDescent="0.25">
      <c r="A4339">
        <v>15595</v>
      </c>
      <c r="B4339" t="s">
        <v>9587</v>
      </c>
      <c r="C4339" t="s">
        <v>4946</v>
      </c>
      <c r="D4339">
        <v>3.72</v>
      </c>
      <c r="E4339" t="s">
        <v>22497</v>
      </c>
      <c r="F4339">
        <v>9780064406307</v>
      </c>
      <c r="G4339" t="s">
        <v>11</v>
      </c>
      <c r="H4339">
        <v>128</v>
      </c>
      <c r="I4339">
        <v>36039</v>
      </c>
      <c r="J4339">
        <v>1585</v>
      </c>
      <c r="K4339" t="s">
        <v>15606</v>
      </c>
      <c r="L4339" t="s">
        <v>2428</v>
      </c>
    </row>
    <row r="4340" spans="1:12" x14ac:dyDescent="0.25">
      <c r="A4340">
        <v>15598</v>
      </c>
      <c r="B4340" t="s">
        <v>4173</v>
      </c>
      <c r="C4340" t="s">
        <v>4174</v>
      </c>
      <c r="D4340">
        <v>4.37</v>
      </c>
      <c r="E4340" t="s">
        <v>22498</v>
      </c>
      <c r="F4340">
        <v>9781587612213</v>
      </c>
      <c r="G4340" t="s">
        <v>11</v>
      </c>
      <c r="H4340">
        <v>312</v>
      </c>
      <c r="I4340">
        <v>875</v>
      </c>
      <c r="J4340">
        <v>43</v>
      </c>
      <c r="K4340" t="s">
        <v>14285</v>
      </c>
      <c r="L4340" t="s">
        <v>4175</v>
      </c>
    </row>
    <row r="4341" spans="1:12" x14ac:dyDescent="0.25">
      <c r="A4341">
        <v>15599</v>
      </c>
      <c r="B4341" t="s">
        <v>7595</v>
      </c>
      <c r="C4341" t="s">
        <v>7596</v>
      </c>
      <c r="D4341">
        <v>4.07</v>
      </c>
      <c r="E4341" t="s">
        <v>22499</v>
      </c>
      <c r="F4341">
        <v>9781905177042</v>
      </c>
      <c r="G4341" t="s">
        <v>11</v>
      </c>
      <c r="H4341">
        <v>194</v>
      </c>
      <c r="I4341">
        <v>1473</v>
      </c>
      <c r="J4341">
        <v>136</v>
      </c>
      <c r="K4341" t="s">
        <v>18008</v>
      </c>
      <c r="L4341" t="s">
        <v>7597</v>
      </c>
    </row>
    <row r="4342" spans="1:12" x14ac:dyDescent="0.25">
      <c r="A4342">
        <v>15600</v>
      </c>
      <c r="B4342" t="s">
        <v>4176</v>
      </c>
      <c r="C4342" t="s">
        <v>4177</v>
      </c>
      <c r="D4342">
        <v>3.83</v>
      </c>
      <c r="E4342" t="s">
        <v>22500</v>
      </c>
      <c r="F4342">
        <v>9780385335546</v>
      </c>
      <c r="G4342" t="s">
        <v>11</v>
      </c>
      <c r="H4342">
        <v>256</v>
      </c>
      <c r="I4342">
        <v>705</v>
      </c>
      <c r="J4342">
        <v>99</v>
      </c>
      <c r="K4342" t="s">
        <v>16558</v>
      </c>
      <c r="L4342" t="s">
        <v>86</v>
      </c>
    </row>
    <row r="4343" spans="1:12" x14ac:dyDescent="0.25">
      <c r="A4343">
        <v>15603</v>
      </c>
      <c r="B4343" t="s">
        <v>22501</v>
      </c>
      <c r="C4343" t="s">
        <v>22502</v>
      </c>
      <c r="D4343">
        <v>4.0599999999999996</v>
      </c>
      <c r="E4343" t="s">
        <v>22503</v>
      </c>
      <c r="F4343">
        <v>9780763726713</v>
      </c>
      <c r="G4343" t="s">
        <v>11</v>
      </c>
      <c r="H4343">
        <v>616</v>
      </c>
      <c r="I4343">
        <v>4</v>
      </c>
      <c r="J4343">
        <v>0</v>
      </c>
      <c r="K4343" t="s">
        <v>14813</v>
      </c>
      <c r="L4343" t="s">
        <v>22504</v>
      </c>
    </row>
    <row r="4344" spans="1:12" x14ac:dyDescent="0.25">
      <c r="A4344">
        <v>15606</v>
      </c>
      <c r="B4344" t="s">
        <v>7598</v>
      </c>
      <c r="C4344" t="s">
        <v>7599</v>
      </c>
      <c r="D4344">
        <v>3.8</v>
      </c>
      <c r="E4344" t="s">
        <v>22505</v>
      </c>
      <c r="F4344">
        <v>9781932416770</v>
      </c>
      <c r="G4344" t="s">
        <v>11</v>
      </c>
      <c r="H4344">
        <v>300</v>
      </c>
      <c r="I4344">
        <v>277</v>
      </c>
      <c r="J4344">
        <v>31</v>
      </c>
      <c r="K4344" t="s">
        <v>22506</v>
      </c>
      <c r="L4344" t="s">
        <v>213</v>
      </c>
    </row>
    <row r="4345" spans="1:12" x14ac:dyDescent="0.25">
      <c r="A4345">
        <v>15610</v>
      </c>
      <c r="B4345" t="s">
        <v>22507</v>
      </c>
      <c r="C4345" t="s">
        <v>2253</v>
      </c>
      <c r="D4345">
        <v>3.11</v>
      </c>
      <c r="E4345" t="s">
        <v>22508</v>
      </c>
      <c r="F4345">
        <v>9780810111134</v>
      </c>
      <c r="G4345" t="s">
        <v>11</v>
      </c>
      <c r="H4345">
        <v>1016</v>
      </c>
      <c r="I4345">
        <v>9</v>
      </c>
      <c r="J4345">
        <v>1</v>
      </c>
      <c r="K4345" t="s">
        <v>22509</v>
      </c>
      <c r="L4345" t="s">
        <v>7078</v>
      </c>
    </row>
    <row r="4346" spans="1:12" x14ac:dyDescent="0.25">
      <c r="A4346">
        <v>15611</v>
      </c>
      <c r="B4346" t="s">
        <v>2252</v>
      </c>
      <c r="C4346" t="s">
        <v>7172</v>
      </c>
      <c r="D4346">
        <v>3.12</v>
      </c>
      <c r="E4346" t="s">
        <v>22510</v>
      </c>
      <c r="F4346">
        <v>9780226321325</v>
      </c>
      <c r="G4346" t="s">
        <v>11</v>
      </c>
      <c r="H4346">
        <v>230</v>
      </c>
      <c r="I4346">
        <v>228</v>
      </c>
      <c r="J4346">
        <v>26</v>
      </c>
      <c r="K4346" t="s">
        <v>14733</v>
      </c>
      <c r="L4346" t="s">
        <v>421</v>
      </c>
    </row>
    <row r="4347" spans="1:12" x14ac:dyDescent="0.25">
      <c r="A4347">
        <v>15613</v>
      </c>
      <c r="B4347" t="s">
        <v>2252</v>
      </c>
      <c r="C4347" t="s">
        <v>2253</v>
      </c>
      <c r="D4347">
        <v>3.12</v>
      </c>
      <c r="E4347" t="s">
        <v>22511</v>
      </c>
      <c r="F4347">
        <v>9781416523727</v>
      </c>
      <c r="G4347" t="s">
        <v>11</v>
      </c>
      <c r="H4347">
        <v>160</v>
      </c>
      <c r="I4347">
        <v>12599</v>
      </c>
      <c r="J4347">
        <v>687</v>
      </c>
      <c r="K4347" t="s">
        <v>14623</v>
      </c>
      <c r="L4347" t="s">
        <v>2037</v>
      </c>
    </row>
    <row r="4348" spans="1:12" x14ac:dyDescent="0.25">
      <c r="A4348">
        <v>15617</v>
      </c>
      <c r="B4348" t="s">
        <v>12861</v>
      </c>
      <c r="C4348" t="s">
        <v>2631</v>
      </c>
      <c r="D4348">
        <v>4.16</v>
      </c>
      <c r="E4348" t="s">
        <v>22512</v>
      </c>
      <c r="F4348">
        <v>9780060539252</v>
      </c>
      <c r="G4348" t="s">
        <v>12134</v>
      </c>
      <c r="H4348">
        <v>672</v>
      </c>
      <c r="I4348">
        <v>1779</v>
      </c>
      <c r="J4348">
        <v>76</v>
      </c>
      <c r="K4348" t="s">
        <v>22513</v>
      </c>
      <c r="L4348" t="s">
        <v>6123</v>
      </c>
    </row>
    <row r="4349" spans="1:12" x14ac:dyDescent="0.25">
      <c r="A4349">
        <v>15622</v>
      </c>
      <c r="B4349" t="s">
        <v>2630</v>
      </c>
      <c r="C4349" t="s">
        <v>2631</v>
      </c>
      <c r="D4349">
        <v>3.99</v>
      </c>
      <c r="E4349" t="s">
        <v>22514</v>
      </c>
      <c r="F4349">
        <v>9780060837563</v>
      </c>
      <c r="G4349" t="s">
        <v>11</v>
      </c>
      <c r="H4349">
        <v>504</v>
      </c>
      <c r="I4349">
        <v>75139</v>
      </c>
      <c r="J4349">
        <v>2987</v>
      </c>
      <c r="K4349" t="s">
        <v>15989</v>
      </c>
      <c r="L4349" t="s">
        <v>2135</v>
      </c>
    </row>
    <row r="4350" spans="1:12" x14ac:dyDescent="0.25">
      <c r="A4350">
        <v>15624</v>
      </c>
      <c r="B4350" t="s">
        <v>10459</v>
      </c>
      <c r="C4350" t="s">
        <v>10460</v>
      </c>
      <c r="D4350">
        <v>4.34</v>
      </c>
      <c r="E4350" t="s">
        <v>22515</v>
      </c>
      <c r="F4350">
        <v>9780940450677</v>
      </c>
      <c r="G4350" t="s">
        <v>11</v>
      </c>
      <c r="H4350">
        <v>887</v>
      </c>
      <c r="I4350">
        <v>53</v>
      </c>
      <c r="J4350">
        <v>7</v>
      </c>
      <c r="K4350" t="s">
        <v>14475</v>
      </c>
      <c r="L4350" t="s">
        <v>599</v>
      </c>
    </row>
    <row r="4351" spans="1:12" x14ac:dyDescent="0.25">
      <c r="A4351">
        <v>15638</v>
      </c>
      <c r="B4351" t="s">
        <v>5560</v>
      </c>
      <c r="C4351" t="s">
        <v>5561</v>
      </c>
      <c r="D4351">
        <v>4.0599999999999996</v>
      </c>
      <c r="E4351" t="s">
        <v>22516</v>
      </c>
      <c r="F4351">
        <v>9780451528926</v>
      </c>
      <c r="G4351" t="s">
        <v>11</v>
      </c>
      <c r="H4351">
        <v>240</v>
      </c>
      <c r="I4351">
        <v>62116</v>
      </c>
      <c r="J4351">
        <v>1119</v>
      </c>
      <c r="K4351" t="s">
        <v>17271</v>
      </c>
      <c r="L4351" t="s">
        <v>379</v>
      </c>
    </row>
    <row r="4352" spans="1:12" x14ac:dyDescent="0.25">
      <c r="A4352">
        <v>15640</v>
      </c>
      <c r="B4352" t="s">
        <v>5560</v>
      </c>
      <c r="C4352" t="s">
        <v>5562</v>
      </c>
      <c r="D4352">
        <v>4.0599999999999996</v>
      </c>
      <c r="E4352" t="s">
        <v>22517</v>
      </c>
      <c r="F4352">
        <v>9781854591173</v>
      </c>
      <c r="G4352" t="s">
        <v>11</v>
      </c>
      <c r="H4352">
        <v>192</v>
      </c>
      <c r="I4352">
        <v>59</v>
      </c>
      <c r="J4352">
        <v>11</v>
      </c>
      <c r="K4352" t="s">
        <v>14243</v>
      </c>
      <c r="L4352" t="s">
        <v>5563</v>
      </c>
    </row>
    <row r="4353" spans="1:12" x14ac:dyDescent="0.25">
      <c r="A4353">
        <v>15647</v>
      </c>
      <c r="B4353" t="s">
        <v>22518</v>
      </c>
      <c r="C4353" t="s">
        <v>22519</v>
      </c>
      <c r="D4353">
        <v>4</v>
      </c>
      <c r="E4353" t="s">
        <v>22520</v>
      </c>
      <c r="F4353">
        <v>9780374525316</v>
      </c>
      <c r="G4353" t="s">
        <v>14627</v>
      </c>
      <c r="H4353">
        <v>464</v>
      </c>
      <c r="I4353">
        <v>657</v>
      </c>
      <c r="J4353">
        <v>94</v>
      </c>
      <c r="K4353" t="s">
        <v>14532</v>
      </c>
      <c r="L4353" t="s">
        <v>784</v>
      </c>
    </row>
    <row r="4354" spans="1:12" x14ac:dyDescent="0.25">
      <c r="A4354">
        <v>15650</v>
      </c>
      <c r="B4354" t="s">
        <v>862</v>
      </c>
      <c r="C4354" t="s">
        <v>863</v>
      </c>
      <c r="D4354">
        <v>3.63</v>
      </c>
      <c r="E4354" t="s">
        <v>22521</v>
      </c>
      <c r="F4354">
        <v>9780345479457</v>
      </c>
      <c r="G4354" t="s">
        <v>11</v>
      </c>
      <c r="H4354">
        <v>339</v>
      </c>
      <c r="I4354">
        <v>348</v>
      </c>
      <c r="J4354">
        <v>24</v>
      </c>
      <c r="K4354" t="s">
        <v>14534</v>
      </c>
      <c r="L4354" t="s">
        <v>355</v>
      </c>
    </row>
    <row r="4355" spans="1:12" x14ac:dyDescent="0.25">
      <c r="A4355">
        <v>15651</v>
      </c>
      <c r="B4355" t="s">
        <v>12012</v>
      </c>
      <c r="C4355" t="s">
        <v>12013</v>
      </c>
      <c r="D4355">
        <v>4</v>
      </c>
      <c r="E4355" t="s">
        <v>22522</v>
      </c>
      <c r="F4355">
        <v>9780195087444</v>
      </c>
      <c r="G4355" t="s">
        <v>11</v>
      </c>
      <c r="H4355">
        <v>672</v>
      </c>
      <c r="I4355">
        <v>468</v>
      </c>
      <c r="J4355">
        <v>50</v>
      </c>
      <c r="K4355" t="s">
        <v>16036</v>
      </c>
      <c r="L4355" t="s">
        <v>114</v>
      </c>
    </row>
    <row r="4356" spans="1:12" x14ac:dyDescent="0.25">
      <c r="A4356">
        <v>15652</v>
      </c>
      <c r="B4356" t="s">
        <v>22523</v>
      </c>
      <c r="C4356" t="s">
        <v>5183</v>
      </c>
      <c r="D4356">
        <v>4</v>
      </c>
      <c r="E4356" t="s">
        <v>22524</v>
      </c>
      <c r="F4356">
        <v>9780253209306</v>
      </c>
      <c r="G4356" t="s">
        <v>11</v>
      </c>
      <c r="H4356">
        <v>432</v>
      </c>
      <c r="I4356">
        <v>43</v>
      </c>
      <c r="J4356">
        <v>6</v>
      </c>
      <c r="K4356" t="s">
        <v>22525</v>
      </c>
      <c r="L4356" t="s">
        <v>10289</v>
      </c>
    </row>
    <row r="4357" spans="1:12" x14ac:dyDescent="0.25">
      <c r="A4357">
        <v>15654</v>
      </c>
      <c r="B4357" t="s">
        <v>7173</v>
      </c>
      <c r="C4357" t="s">
        <v>7174</v>
      </c>
      <c r="D4357">
        <v>4.1399999999999997</v>
      </c>
      <c r="E4357" t="s">
        <v>22526</v>
      </c>
      <c r="F4357">
        <v>9780451203267</v>
      </c>
      <c r="G4357" t="s">
        <v>11</v>
      </c>
      <c r="H4357">
        <v>548</v>
      </c>
      <c r="I4357">
        <v>54029</v>
      </c>
      <c r="J4357">
        <v>2779</v>
      </c>
      <c r="K4357" t="s">
        <v>15316</v>
      </c>
      <c r="L4357" t="s">
        <v>129</v>
      </c>
    </row>
    <row r="4358" spans="1:12" x14ac:dyDescent="0.25">
      <c r="A4358">
        <v>15655</v>
      </c>
      <c r="B4358" t="s">
        <v>12983</v>
      </c>
      <c r="C4358" t="s">
        <v>12984</v>
      </c>
      <c r="D4358">
        <v>4.0199999999999996</v>
      </c>
      <c r="E4358" t="s">
        <v>22527</v>
      </c>
      <c r="F4358">
        <v>9780060564780</v>
      </c>
      <c r="G4358" t="s">
        <v>12134</v>
      </c>
      <c r="H4358">
        <v>400</v>
      </c>
      <c r="I4358">
        <v>11669</v>
      </c>
      <c r="J4358">
        <v>1418</v>
      </c>
      <c r="K4358" t="s">
        <v>17740</v>
      </c>
      <c r="L4358" t="s">
        <v>314</v>
      </c>
    </row>
    <row r="4359" spans="1:12" x14ac:dyDescent="0.25">
      <c r="A4359">
        <v>15667</v>
      </c>
      <c r="B4359" t="s">
        <v>8051</v>
      </c>
      <c r="C4359" t="s">
        <v>8052</v>
      </c>
      <c r="D4359">
        <v>4.0999999999999996</v>
      </c>
      <c r="E4359" t="s">
        <v>22528</v>
      </c>
      <c r="F4359">
        <v>9780375724954</v>
      </c>
      <c r="G4359" t="s">
        <v>11</v>
      </c>
      <c r="H4359">
        <v>288</v>
      </c>
      <c r="I4359">
        <v>1584</v>
      </c>
      <c r="J4359">
        <v>110</v>
      </c>
      <c r="K4359" t="s">
        <v>22529</v>
      </c>
      <c r="L4359" t="s">
        <v>2085</v>
      </c>
    </row>
    <row r="4360" spans="1:12" x14ac:dyDescent="0.25">
      <c r="A4360">
        <v>15669</v>
      </c>
      <c r="B4360" t="s">
        <v>3210</v>
      </c>
      <c r="C4360" t="s">
        <v>3211</v>
      </c>
      <c r="D4360">
        <v>4.38</v>
      </c>
      <c r="E4360" t="s">
        <v>22530</v>
      </c>
      <c r="F4360">
        <v>9781892597380</v>
      </c>
      <c r="G4360" t="s">
        <v>11</v>
      </c>
      <c r="H4360">
        <v>392</v>
      </c>
      <c r="I4360">
        <v>999</v>
      </c>
      <c r="J4360">
        <v>24</v>
      </c>
      <c r="K4360" t="s">
        <v>14212</v>
      </c>
      <c r="L4360" t="s">
        <v>3212</v>
      </c>
    </row>
    <row r="4361" spans="1:12" x14ac:dyDescent="0.25">
      <c r="A4361">
        <v>15672</v>
      </c>
      <c r="B4361" t="s">
        <v>864</v>
      </c>
      <c r="C4361" t="s">
        <v>865</v>
      </c>
      <c r="D4361">
        <v>3.75</v>
      </c>
      <c r="E4361" t="s">
        <v>22531</v>
      </c>
      <c r="F4361">
        <v>9781590171943</v>
      </c>
      <c r="G4361" t="s">
        <v>11</v>
      </c>
      <c r="H4361">
        <v>194</v>
      </c>
      <c r="I4361">
        <v>655</v>
      </c>
      <c r="J4361">
        <v>66</v>
      </c>
      <c r="K4361" t="s">
        <v>17506</v>
      </c>
      <c r="L4361" t="s">
        <v>866</v>
      </c>
    </row>
    <row r="4362" spans="1:12" x14ac:dyDescent="0.25">
      <c r="A4362">
        <v>15673</v>
      </c>
      <c r="B4362" t="s">
        <v>4178</v>
      </c>
      <c r="C4362" t="s">
        <v>3757</v>
      </c>
      <c r="D4362">
        <v>4.1900000000000004</v>
      </c>
      <c r="E4362" t="s">
        <v>22532</v>
      </c>
      <c r="F4362">
        <v>9780747569114</v>
      </c>
      <c r="G4362" t="s">
        <v>11</v>
      </c>
      <c r="H4362">
        <v>176</v>
      </c>
      <c r="I4362">
        <v>17980</v>
      </c>
      <c r="J4362">
        <v>416</v>
      </c>
      <c r="K4362" t="s">
        <v>14617</v>
      </c>
      <c r="L4362" t="s">
        <v>4179</v>
      </c>
    </row>
    <row r="4363" spans="1:12" x14ac:dyDescent="0.25">
      <c r="A4363">
        <v>15676</v>
      </c>
      <c r="B4363" t="s">
        <v>6232</v>
      </c>
      <c r="C4363" t="s">
        <v>837</v>
      </c>
      <c r="D4363">
        <v>4</v>
      </c>
      <c r="E4363" t="s">
        <v>22533</v>
      </c>
      <c r="F4363">
        <v>9780425181119</v>
      </c>
      <c r="G4363" t="s">
        <v>11</v>
      </c>
      <c r="H4363">
        <v>704</v>
      </c>
      <c r="I4363">
        <v>38693</v>
      </c>
      <c r="J4363">
        <v>590</v>
      </c>
      <c r="K4363" t="s">
        <v>14170</v>
      </c>
      <c r="L4363" t="s">
        <v>719</v>
      </c>
    </row>
    <row r="4364" spans="1:12" x14ac:dyDescent="0.25">
      <c r="A4364">
        <v>15677</v>
      </c>
      <c r="B4364" t="s">
        <v>7175</v>
      </c>
      <c r="C4364" t="s">
        <v>7176</v>
      </c>
      <c r="D4364">
        <v>3.78</v>
      </c>
      <c r="E4364" t="s">
        <v>22534</v>
      </c>
      <c r="F4364">
        <v>9780393321982</v>
      </c>
      <c r="G4364" t="s">
        <v>11</v>
      </c>
      <c r="H4364">
        <v>256</v>
      </c>
      <c r="I4364">
        <v>13041</v>
      </c>
      <c r="J4364">
        <v>1208</v>
      </c>
      <c r="K4364" t="s">
        <v>14978</v>
      </c>
      <c r="L4364" t="s">
        <v>208</v>
      </c>
    </row>
    <row r="4365" spans="1:12" x14ac:dyDescent="0.25">
      <c r="A4365">
        <v>15678</v>
      </c>
      <c r="B4365" t="s">
        <v>9588</v>
      </c>
      <c r="C4365" t="s">
        <v>5508</v>
      </c>
      <c r="D4365">
        <v>3.89</v>
      </c>
      <c r="E4365" t="s">
        <v>22535</v>
      </c>
      <c r="F4365">
        <v>9780689804441</v>
      </c>
      <c r="G4365" t="s">
        <v>11</v>
      </c>
      <c r="H4365">
        <v>256</v>
      </c>
      <c r="I4365">
        <v>1742</v>
      </c>
      <c r="J4365">
        <v>79</v>
      </c>
      <c r="K4365" t="s">
        <v>17737</v>
      </c>
      <c r="L4365" t="s">
        <v>2238</v>
      </c>
    </row>
    <row r="4366" spans="1:12" x14ac:dyDescent="0.25">
      <c r="A4366">
        <v>15680</v>
      </c>
      <c r="B4366" t="s">
        <v>7924</v>
      </c>
      <c r="C4366" t="s">
        <v>7925</v>
      </c>
      <c r="D4366">
        <v>3.89</v>
      </c>
      <c r="E4366" t="s">
        <v>22536</v>
      </c>
      <c r="F4366">
        <v>9780307278586</v>
      </c>
      <c r="G4366" t="s">
        <v>11</v>
      </c>
      <c r="H4366">
        <v>166</v>
      </c>
      <c r="I4366">
        <v>680</v>
      </c>
      <c r="J4366">
        <v>56</v>
      </c>
      <c r="K4366" t="s">
        <v>18649</v>
      </c>
      <c r="L4366" t="s">
        <v>2085</v>
      </c>
    </row>
    <row r="4367" spans="1:12" x14ac:dyDescent="0.25">
      <c r="A4367">
        <v>15682</v>
      </c>
      <c r="B4367" t="s">
        <v>6710</v>
      </c>
      <c r="C4367" t="s">
        <v>6711</v>
      </c>
      <c r="D4367">
        <v>3.82</v>
      </c>
      <c r="E4367" t="s">
        <v>22537</v>
      </c>
      <c r="F4367">
        <v>9780141186580</v>
      </c>
      <c r="G4367" t="s">
        <v>11</v>
      </c>
      <c r="H4367">
        <v>144</v>
      </c>
      <c r="I4367">
        <v>6975</v>
      </c>
      <c r="J4367">
        <v>257</v>
      </c>
      <c r="K4367" t="s">
        <v>22538</v>
      </c>
      <c r="L4367" t="s">
        <v>2025</v>
      </c>
    </row>
    <row r="4368" spans="1:12" x14ac:dyDescent="0.25">
      <c r="A4368">
        <v>15683</v>
      </c>
      <c r="B4368" t="s">
        <v>9983</v>
      </c>
      <c r="C4368" t="s">
        <v>9984</v>
      </c>
      <c r="D4368">
        <v>4.2699999999999996</v>
      </c>
      <c r="E4368" t="s">
        <v>22539</v>
      </c>
      <c r="F4368">
        <v>9780394708522</v>
      </c>
      <c r="G4368" t="s">
        <v>11</v>
      </c>
      <c r="H4368">
        <v>365</v>
      </c>
      <c r="I4368">
        <v>817</v>
      </c>
      <c r="J4368">
        <v>52</v>
      </c>
      <c r="K4368" t="s">
        <v>22540</v>
      </c>
      <c r="L4368" t="s">
        <v>2085</v>
      </c>
    </row>
    <row r="4369" spans="1:12" x14ac:dyDescent="0.25">
      <c r="A4369">
        <v>15688</v>
      </c>
      <c r="B4369" t="s">
        <v>22541</v>
      </c>
      <c r="C4369" t="s">
        <v>22542</v>
      </c>
      <c r="D4369">
        <v>3.98</v>
      </c>
      <c r="E4369" t="s">
        <v>22543</v>
      </c>
      <c r="F4369">
        <v>9782070360024</v>
      </c>
      <c r="G4369" t="s">
        <v>14227</v>
      </c>
      <c r="H4369">
        <v>184</v>
      </c>
      <c r="I4369">
        <v>13454</v>
      </c>
      <c r="J4369">
        <v>765</v>
      </c>
      <c r="K4369" t="s">
        <v>22544</v>
      </c>
      <c r="L4369" t="s">
        <v>14932</v>
      </c>
    </row>
    <row r="4370" spans="1:12" x14ac:dyDescent="0.25">
      <c r="A4370">
        <v>15690</v>
      </c>
      <c r="B4370" t="s">
        <v>22545</v>
      </c>
      <c r="C4370" t="s">
        <v>22542</v>
      </c>
      <c r="D4370">
        <v>3.98</v>
      </c>
      <c r="E4370" t="s">
        <v>22546</v>
      </c>
      <c r="F4370">
        <v>9780819121417</v>
      </c>
      <c r="G4370" t="s">
        <v>11</v>
      </c>
      <c r="H4370">
        <v>110</v>
      </c>
      <c r="I4370">
        <v>21</v>
      </c>
      <c r="J4370">
        <v>2</v>
      </c>
      <c r="K4370" t="s">
        <v>19648</v>
      </c>
      <c r="L4370" t="s">
        <v>22547</v>
      </c>
    </row>
    <row r="4371" spans="1:12" x14ac:dyDescent="0.25">
      <c r="A4371">
        <v>15691</v>
      </c>
      <c r="B4371" t="s">
        <v>22548</v>
      </c>
      <c r="C4371" t="s">
        <v>22542</v>
      </c>
      <c r="D4371">
        <v>4.04</v>
      </c>
      <c r="E4371" t="s">
        <v>22549</v>
      </c>
      <c r="F4371">
        <v>9780394405209</v>
      </c>
      <c r="G4371" t="s">
        <v>14227</v>
      </c>
      <c r="H4371">
        <v>0</v>
      </c>
      <c r="I4371">
        <v>17</v>
      </c>
      <c r="J4371">
        <v>3</v>
      </c>
      <c r="K4371" t="s">
        <v>22550</v>
      </c>
      <c r="L4371" t="s">
        <v>630</v>
      </c>
    </row>
    <row r="4372" spans="1:12" x14ac:dyDescent="0.25">
      <c r="A4372">
        <v>15692</v>
      </c>
      <c r="B4372" t="s">
        <v>3299</v>
      </c>
      <c r="C4372" t="s">
        <v>9956</v>
      </c>
      <c r="D4372">
        <v>3.83</v>
      </c>
      <c r="E4372" t="s">
        <v>22551</v>
      </c>
      <c r="F4372">
        <v>9780394702452</v>
      </c>
      <c r="G4372" t="s">
        <v>11</v>
      </c>
      <c r="H4372">
        <v>190</v>
      </c>
      <c r="I4372">
        <v>325</v>
      </c>
      <c r="J4372">
        <v>22</v>
      </c>
      <c r="K4372" t="s">
        <v>19211</v>
      </c>
      <c r="L4372" t="s">
        <v>2085</v>
      </c>
    </row>
    <row r="4373" spans="1:12" x14ac:dyDescent="0.25">
      <c r="A4373">
        <v>15698</v>
      </c>
      <c r="B4373" t="s">
        <v>22552</v>
      </c>
      <c r="C4373" t="s">
        <v>22553</v>
      </c>
      <c r="D4373">
        <v>4.08</v>
      </c>
      <c r="E4373" t="s">
        <v>22554</v>
      </c>
      <c r="F4373">
        <v>9782070386703</v>
      </c>
      <c r="G4373" t="s">
        <v>14227</v>
      </c>
      <c r="H4373">
        <v>224</v>
      </c>
      <c r="I4373">
        <v>6059</v>
      </c>
      <c r="J4373">
        <v>210</v>
      </c>
      <c r="K4373" t="s">
        <v>14572</v>
      </c>
      <c r="L4373" t="s">
        <v>14932</v>
      </c>
    </row>
    <row r="4374" spans="1:12" x14ac:dyDescent="0.25">
      <c r="A4374">
        <v>15701</v>
      </c>
      <c r="B4374" t="s">
        <v>13442</v>
      </c>
      <c r="C4374" t="s">
        <v>13443</v>
      </c>
      <c r="D4374">
        <v>3.8</v>
      </c>
      <c r="E4374" t="s">
        <v>22555</v>
      </c>
      <c r="F4374">
        <v>9781840460643</v>
      </c>
      <c r="G4374" t="s">
        <v>12134</v>
      </c>
      <c r="H4374">
        <v>176</v>
      </c>
      <c r="I4374">
        <v>163</v>
      </c>
      <c r="J4374">
        <v>12</v>
      </c>
      <c r="K4374" t="s">
        <v>22556</v>
      </c>
      <c r="L4374" t="s">
        <v>12017</v>
      </c>
    </row>
    <row r="4375" spans="1:12" x14ac:dyDescent="0.25">
      <c r="A4375">
        <v>15704</v>
      </c>
      <c r="B4375" t="s">
        <v>9236</v>
      </c>
      <c r="C4375" t="s">
        <v>9237</v>
      </c>
      <c r="D4375">
        <v>4.28</v>
      </c>
      <c r="E4375" t="s">
        <v>22557</v>
      </c>
      <c r="F4375">
        <v>9781569246665</v>
      </c>
      <c r="G4375" t="s">
        <v>11</v>
      </c>
      <c r="H4375">
        <v>496</v>
      </c>
      <c r="I4375">
        <v>553</v>
      </c>
      <c r="J4375">
        <v>12</v>
      </c>
      <c r="K4375" t="s">
        <v>15008</v>
      </c>
      <c r="L4375" t="s">
        <v>9238</v>
      </c>
    </row>
    <row r="4376" spans="1:12" x14ac:dyDescent="0.25">
      <c r="A4376">
        <v>15705</v>
      </c>
      <c r="B4376" t="s">
        <v>22558</v>
      </c>
      <c r="C4376" t="s">
        <v>22559</v>
      </c>
      <c r="D4376">
        <v>4.91</v>
      </c>
      <c r="E4376" t="s">
        <v>22560</v>
      </c>
      <c r="F4376">
        <v>9781411665309</v>
      </c>
      <c r="G4376" t="s">
        <v>11</v>
      </c>
      <c r="H4376">
        <v>100</v>
      </c>
      <c r="I4376">
        <v>11</v>
      </c>
      <c r="J4376">
        <v>3</v>
      </c>
      <c r="K4376" t="s">
        <v>22561</v>
      </c>
      <c r="L4376" t="s">
        <v>14941</v>
      </c>
    </row>
    <row r="4377" spans="1:12" x14ac:dyDescent="0.25">
      <c r="A4377">
        <v>15708</v>
      </c>
      <c r="B4377" t="s">
        <v>6712</v>
      </c>
      <c r="C4377" t="s">
        <v>6713</v>
      </c>
      <c r="D4377">
        <v>3.98</v>
      </c>
      <c r="E4377" t="s">
        <v>22562</v>
      </c>
      <c r="F4377">
        <v>9780141185132</v>
      </c>
      <c r="G4377" t="s">
        <v>11</v>
      </c>
      <c r="H4377">
        <v>238</v>
      </c>
      <c r="I4377">
        <v>975</v>
      </c>
      <c r="J4377">
        <v>80</v>
      </c>
      <c r="K4377" t="s">
        <v>22563</v>
      </c>
      <c r="L4377" t="s">
        <v>2152</v>
      </c>
    </row>
    <row r="4378" spans="1:12" x14ac:dyDescent="0.25">
      <c r="A4378">
        <v>15714</v>
      </c>
      <c r="B4378" t="s">
        <v>22564</v>
      </c>
      <c r="C4378" t="s">
        <v>22542</v>
      </c>
      <c r="D4378">
        <v>4.1500000000000004</v>
      </c>
      <c r="E4378" t="s">
        <v>22565</v>
      </c>
      <c r="F4378">
        <v>9782070322886</v>
      </c>
      <c r="G4378" t="s">
        <v>14227</v>
      </c>
      <c r="H4378">
        <v>187</v>
      </c>
      <c r="I4378">
        <v>851</v>
      </c>
      <c r="J4378">
        <v>49</v>
      </c>
      <c r="K4378" t="s">
        <v>22566</v>
      </c>
      <c r="L4378" t="s">
        <v>14932</v>
      </c>
    </row>
    <row r="4379" spans="1:12" x14ac:dyDescent="0.25">
      <c r="A4379">
        <v>15719</v>
      </c>
      <c r="B4379" t="s">
        <v>867</v>
      </c>
      <c r="C4379" t="s">
        <v>868</v>
      </c>
      <c r="D4379">
        <v>3.94</v>
      </c>
      <c r="E4379" t="s">
        <v>22567</v>
      </c>
      <c r="F4379">
        <v>9780785123118</v>
      </c>
      <c r="G4379" t="s">
        <v>11</v>
      </c>
      <c r="H4379">
        <v>248</v>
      </c>
      <c r="I4379">
        <v>48894</v>
      </c>
      <c r="J4379">
        <v>1354</v>
      </c>
      <c r="K4379" t="s">
        <v>22568</v>
      </c>
      <c r="L4379" t="s">
        <v>202</v>
      </c>
    </row>
    <row r="4380" spans="1:12" x14ac:dyDescent="0.25">
      <c r="A4380">
        <v>15725</v>
      </c>
      <c r="B4380" t="s">
        <v>11460</v>
      </c>
      <c r="C4380" t="s">
        <v>11461</v>
      </c>
      <c r="D4380">
        <v>3.88</v>
      </c>
      <c r="E4380" t="s">
        <v>22569</v>
      </c>
      <c r="F4380">
        <v>9781895176407</v>
      </c>
      <c r="G4380" t="s">
        <v>11</v>
      </c>
      <c r="H4380">
        <v>336</v>
      </c>
      <c r="I4380">
        <v>98</v>
      </c>
      <c r="J4380">
        <v>10</v>
      </c>
      <c r="K4380" t="s">
        <v>22570</v>
      </c>
      <c r="L4380" t="s">
        <v>11462</v>
      </c>
    </row>
    <row r="4381" spans="1:12" x14ac:dyDescent="0.25">
      <c r="A4381">
        <v>15731</v>
      </c>
      <c r="B4381" t="s">
        <v>13918</v>
      </c>
      <c r="C4381" t="s">
        <v>13919</v>
      </c>
      <c r="D4381">
        <v>3.89</v>
      </c>
      <c r="E4381" t="s">
        <v>22571</v>
      </c>
      <c r="F4381">
        <v>9781741042955</v>
      </c>
      <c r="G4381" t="s">
        <v>13842</v>
      </c>
      <c r="H4381">
        <v>440</v>
      </c>
      <c r="I4381">
        <v>66</v>
      </c>
      <c r="J4381">
        <v>8</v>
      </c>
      <c r="K4381" t="s">
        <v>14623</v>
      </c>
      <c r="L4381" t="s">
        <v>3559</v>
      </c>
    </row>
    <row r="4382" spans="1:12" x14ac:dyDescent="0.25">
      <c r="A4382">
        <v>15734</v>
      </c>
      <c r="B4382" t="s">
        <v>8619</v>
      </c>
      <c r="C4382" t="s">
        <v>8580</v>
      </c>
      <c r="D4382">
        <v>3.88</v>
      </c>
      <c r="E4382" t="s">
        <v>22572</v>
      </c>
      <c r="F4382">
        <v>9782246371922</v>
      </c>
      <c r="G4382" t="s">
        <v>14227</v>
      </c>
      <c r="H4382">
        <v>282</v>
      </c>
      <c r="I4382">
        <v>27</v>
      </c>
      <c r="J4382">
        <v>1</v>
      </c>
      <c r="K4382" t="s">
        <v>14379</v>
      </c>
      <c r="L4382" t="s">
        <v>22573</v>
      </c>
    </row>
    <row r="4383" spans="1:12" x14ac:dyDescent="0.25">
      <c r="A4383">
        <v>15735</v>
      </c>
      <c r="B4383" t="s">
        <v>22574</v>
      </c>
      <c r="C4383" t="s">
        <v>22575</v>
      </c>
      <c r="D4383">
        <v>4</v>
      </c>
      <c r="E4383" t="s">
        <v>22576</v>
      </c>
      <c r="F4383">
        <v>9780573605734</v>
      </c>
      <c r="G4383" t="s">
        <v>11</v>
      </c>
      <c r="H4383">
        <v>106</v>
      </c>
      <c r="I4383">
        <v>17</v>
      </c>
      <c r="J4383">
        <v>0</v>
      </c>
      <c r="K4383" t="s">
        <v>22577</v>
      </c>
      <c r="L4383" t="s">
        <v>14496</v>
      </c>
    </row>
    <row r="4384" spans="1:12" x14ac:dyDescent="0.25">
      <c r="A4384">
        <v>15740</v>
      </c>
      <c r="B4384" t="s">
        <v>22578</v>
      </c>
      <c r="C4384" t="s">
        <v>22579</v>
      </c>
      <c r="D4384">
        <v>4.47</v>
      </c>
      <c r="E4384" t="s">
        <v>22580</v>
      </c>
      <c r="F4384">
        <v>9781594160004</v>
      </c>
      <c r="G4384" t="s">
        <v>11</v>
      </c>
      <c r="H4384">
        <v>64</v>
      </c>
      <c r="I4384">
        <v>22</v>
      </c>
      <c r="J4384">
        <v>0</v>
      </c>
      <c r="K4384" t="s">
        <v>15322</v>
      </c>
      <c r="L4384" t="s">
        <v>22581</v>
      </c>
    </row>
    <row r="4385" spans="1:12" x14ac:dyDescent="0.25">
      <c r="A4385">
        <v>15746</v>
      </c>
      <c r="B4385" t="s">
        <v>6233</v>
      </c>
      <c r="C4385" t="s">
        <v>837</v>
      </c>
      <c r="D4385">
        <v>3.97</v>
      </c>
      <c r="E4385" t="s">
        <v>22582</v>
      </c>
      <c r="F4385">
        <v>9780553582758</v>
      </c>
      <c r="G4385" t="s">
        <v>11</v>
      </c>
      <c r="H4385">
        <v>681</v>
      </c>
      <c r="I4385">
        <v>17959</v>
      </c>
      <c r="J4385">
        <v>555</v>
      </c>
      <c r="K4385" t="s">
        <v>16240</v>
      </c>
      <c r="L4385" t="s">
        <v>441</v>
      </c>
    </row>
    <row r="4386" spans="1:12" x14ac:dyDescent="0.25">
      <c r="A4386">
        <v>15763</v>
      </c>
      <c r="B4386" t="s">
        <v>7177</v>
      </c>
      <c r="C4386" t="s">
        <v>837</v>
      </c>
      <c r="D4386">
        <v>4.41</v>
      </c>
      <c r="E4386" t="s">
        <v>22583</v>
      </c>
      <c r="F4386">
        <v>9780970998712</v>
      </c>
      <c r="G4386" t="s">
        <v>11</v>
      </c>
      <c r="H4386">
        <v>700</v>
      </c>
      <c r="I4386">
        <v>602</v>
      </c>
      <c r="J4386">
        <v>10</v>
      </c>
      <c r="K4386" t="s">
        <v>19628</v>
      </c>
      <c r="L4386" t="s">
        <v>7178</v>
      </c>
    </row>
    <row r="4387" spans="1:12" x14ac:dyDescent="0.25">
      <c r="A4387">
        <v>15764</v>
      </c>
      <c r="B4387" t="s">
        <v>869</v>
      </c>
      <c r="C4387" t="s">
        <v>64</v>
      </c>
      <c r="D4387">
        <v>3.62</v>
      </c>
      <c r="E4387" t="s">
        <v>22584</v>
      </c>
      <c r="F4387">
        <v>9780345472458</v>
      </c>
      <c r="G4387" t="s">
        <v>11</v>
      </c>
      <c r="H4387">
        <v>342</v>
      </c>
      <c r="I4387">
        <v>12986</v>
      </c>
      <c r="J4387">
        <v>1112</v>
      </c>
      <c r="K4387" t="s">
        <v>14452</v>
      </c>
      <c r="L4387" t="s">
        <v>144</v>
      </c>
    </row>
    <row r="4388" spans="1:12" x14ac:dyDescent="0.25">
      <c r="A4388">
        <v>15766</v>
      </c>
      <c r="B4388" t="s">
        <v>22585</v>
      </c>
      <c r="C4388" t="s">
        <v>22586</v>
      </c>
      <c r="D4388">
        <v>3.62</v>
      </c>
      <c r="E4388" t="s">
        <v>22587</v>
      </c>
      <c r="F4388">
        <v>9788466307604</v>
      </c>
      <c r="G4388" t="s">
        <v>14376</v>
      </c>
      <c r="H4388">
        <v>459</v>
      </c>
      <c r="I4388">
        <v>4</v>
      </c>
      <c r="J4388">
        <v>1</v>
      </c>
      <c r="K4388" t="s">
        <v>15615</v>
      </c>
      <c r="L4388" t="s">
        <v>15779</v>
      </c>
    </row>
    <row r="4389" spans="1:12" x14ac:dyDescent="0.25">
      <c r="A4389">
        <v>15773</v>
      </c>
      <c r="B4389" t="s">
        <v>11620</v>
      </c>
      <c r="C4389" t="s">
        <v>11621</v>
      </c>
      <c r="D4389">
        <v>3.49</v>
      </c>
      <c r="E4389" t="s">
        <v>22588</v>
      </c>
      <c r="F4389">
        <v>9780451406286</v>
      </c>
      <c r="G4389" t="s">
        <v>11</v>
      </c>
      <c r="H4389">
        <v>384</v>
      </c>
      <c r="I4389">
        <v>72</v>
      </c>
      <c r="J4389">
        <v>5</v>
      </c>
      <c r="K4389" t="s">
        <v>17737</v>
      </c>
      <c r="L4389" t="s">
        <v>11622</v>
      </c>
    </row>
    <row r="4390" spans="1:12" x14ac:dyDescent="0.25">
      <c r="A4390">
        <v>15779</v>
      </c>
      <c r="B4390" t="s">
        <v>4180</v>
      </c>
      <c r="C4390" t="s">
        <v>4181</v>
      </c>
      <c r="D4390">
        <v>4.1500000000000004</v>
      </c>
      <c r="E4390" t="s">
        <v>22589</v>
      </c>
      <c r="F4390">
        <v>9780747571773</v>
      </c>
      <c r="G4390" t="s">
        <v>11</v>
      </c>
      <c r="H4390">
        <v>144</v>
      </c>
      <c r="I4390">
        <v>81090</v>
      </c>
      <c r="J4390">
        <v>1835</v>
      </c>
      <c r="K4390" t="s">
        <v>17476</v>
      </c>
      <c r="L4390" t="s">
        <v>4182</v>
      </c>
    </row>
    <row r="4391" spans="1:12" x14ac:dyDescent="0.25">
      <c r="A4391">
        <v>15781</v>
      </c>
      <c r="B4391" t="s">
        <v>4183</v>
      </c>
      <c r="C4391" t="s">
        <v>4184</v>
      </c>
      <c r="D4391">
        <v>3.69</v>
      </c>
      <c r="E4391" t="s">
        <v>22590</v>
      </c>
      <c r="F4391">
        <v>9780312342517</v>
      </c>
      <c r="G4391" t="s">
        <v>11</v>
      </c>
      <c r="H4391">
        <v>368</v>
      </c>
      <c r="I4391">
        <v>4494</v>
      </c>
      <c r="J4391">
        <v>522</v>
      </c>
      <c r="K4391" t="s">
        <v>14443</v>
      </c>
      <c r="L4391" t="s">
        <v>549</v>
      </c>
    </row>
    <row r="4392" spans="1:12" x14ac:dyDescent="0.25">
      <c r="A4392">
        <v>15782</v>
      </c>
      <c r="B4392" t="s">
        <v>22591</v>
      </c>
      <c r="C4392" t="s">
        <v>3757</v>
      </c>
      <c r="D4392">
        <v>3.88</v>
      </c>
      <c r="E4392" t="s">
        <v>22592</v>
      </c>
      <c r="F4392">
        <v>9780747569121</v>
      </c>
      <c r="G4392" t="s">
        <v>11</v>
      </c>
      <c r="H4392">
        <v>96</v>
      </c>
      <c r="I4392">
        <v>3708</v>
      </c>
      <c r="J4392">
        <v>74</v>
      </c>
      <c r="K4392" t="s">
        <v>14123</v>
      </c>
      <c r="L4392" t="s">
        <v>4179</v>
      </c>
    </row>
    <row r="4393" spans="1:12" x14ac:dyDescent="0.25">
      <c r="A4393">
        <v>15783</v>
      </c>
      <c r="B4393" t="s">
        <v>22593</v>
      </c>
      <c r="C4393" t="s">
        <v>4186</v>
      </c>
      <c r="D4393">
        <v>4.38</v>
      </c>
      <c r="E4393" t="s">
        <v>22594</v>
      </c>
      <c r="F4393">
        <v>9781557046864</v>
      </c>
      <c r="G4393" t="s">
        <v>11</v>
      </c>
      <c r="H4393">
        <v>64</v>
      </c>
      <c r="I4393">
        <v>8</v>
      </c>
      <c r="J4393">
        <v>0</v>
      </c>
      <c r="K4393" t="s">
        <v>22595</v>
      </c>
      <c r="L4393" t="s">
        <v>2833</v>
      </c>
    </row>
    <row r="4394" spans="1:12" x14ac:dyDescent="0.25">
      <c r="A4394">
        <v>15785</v>
      </c>
      <c r="B4394" t="s">
        <v>11463</v>
      </c>
      <c r="C4394" t="s">
        <v>3757</v>
      </c>
      <c r="D4394">
        <v>3.92</v>
      </c>
      <c r="E4394" t="s">
        <v>22596</v>
      </c>
      <c r="F4394">
        <v>9780747569138</v>
      </c>
      <c r="G4394" t="s">
        <v>11</v>
      </c>
      <c r="H4394">
        <v>112</v>
      </c>
      <c r="I4394">
        <v>856</v>
      </c>
      <c r="J4394">
        <v>28</v>
      </c>
      <c r="K4394" t="s">
        <v>16185</v>
      </c>
      <c r="L4394" t="s">
        <v>4179</v>
      </c>
    </row>
    <row r="4395" spans="1:12" x14ac:dyDescent="0.25">
      <c r="A4395">
        <v>15786</v>
      </c>
      <c r="B4395" t="s">
        <v>4185</v>
      </c>
      <c r="C4395" t="s">
        <v>4186</v>
      </c>
      <c r="D4395">
        <v>4.21</v>
      </c>
      <c r="E4395" t="s">
        <v>22597</v>
      </c>
      <c r="F4395">
        <v>9781557046550</v>
      </c>
      <c r="G4395" t="s">
        <v>11</v>
      </c>
      <c r="H4395">
        <v>192</v>
      </c>
      <c r="I4395">
        <v>101</v>
      </c>
      <c r="J4395">
        <v>3</v>
      </c>
      <c r="K4395" t="s">
        <v>22598</v>
      </c>
      <c r="L4395" t="s">
        <v>2833</v>
      </c>
    </row>
    <row r="4396" spans="1:12" x14ac:dyDescent="0.25">
      <c r="A4396">
        <v>15788</v>
      </c>
      <c r="B4396" t="s">
        <v>11623</v>
      </c>
      <c r="C4396" t="s">
        <v>11624</v>
      </c>
      <c r="D4396">
        <v>3.94</v>
      </c>
      <c r="E4396" t="s">
        <v>22599</v>
      </c>
      <c r="F4396">
        <v>9780312132149</v>
      </c>
      <c r="G4396" t="s">
        <v>11</v>
      </c>
      <c r="H4396">
        <v>400</v>
      </c>
      <c r="I4396">
        <v>367</v>
      </c>
      <c r="J4396">
        <v>48</v>
      </c>
      <c r="K4396" t="s">
        <v>22600</v>
      </c>
      <c r="L4396" t="s">
        <v>141</v>
      </c>
    </row>
    <row r="4397" spans="1:12" x14ac:dyDescent="0.25">
      <c r="A4397">
        <v>15796</v>
      </c>
      <c r="B4397" t="s">
        <v>2632</v>
      </c>
      <c r="C4397" t="s">
        <v>2633</v>
      </c>
      <c r="D4397">
        <v>4.0199999999999996</v>
      </c>
      <c r="E4397" t="s">
        <v>22601</v>
      </c>
      <c r="F4397">
        <v>9780060760250</v>
      </c>
      <c r="G4397" t="s">
        <v>11</v>
      </c>
      <c r="H4397">
        <v>272</v>
      </c>
      <c r="I4397">
        <v>11168</v>
      </c>
      <c r="J4397">
        <v>744</v>
      </c>
      <c r="K4397" t="s">
        <v>15244</v>
      </c>
      <c r="L4397" t="s">
        <v>2048</v>
      </c>
    </row>
    <row r="4398" spans="1:12" x14ac:dyDescent="0.25">
      <c r="A4398">
        <v>15806</v>
      </c>
      <c r="B4398" t="s">
        <v>12665</v>
      </c>
      <c r="C4398" t="s">
        <v>12666</v>
      </c>
      <c r="D4398">
        <v>3.81</v>
      </c>
      <c r="E4398" t="s">
        <v>22602</v>
      </c>
      <c r="F4398">
        <v>9780316168816</v>
      </c>
      <c r="G4398" t="s">
        <v>12134</v>
      </c>
      <c r="H4398">
        <v>328</v>
      </c>
      <c r="I4398">
        <v>5945</v>
      </c>
      <c r="J4398">
        <v>735</v>
      </c>
      <c r="K4398" t="s">
        <v>18194</v>
      </c>
      <c r="L4398" t="s">
        <v>1757</v>
      </c>
    </row>
    <row r="4399" spans="1:12" x14ac:dyDescent="0.25">
      <c r="A4399">
        <v>15812</v>
      </c>
      <c r="B4399" t="s">
        <v>22603</v>
      </c>
      <c r="C4399" t="s">
        <v>5552</v>
      </c>
      <c r="D4399">
        <v>3.97</v>
      </c>
      <c r="E4399" t="s">
        <v>22604</v>
      </c>
      <c r="F4399">
        <v>9781405005227</v>
      </c>
      <c r="G4399" t="s">
        <v>11</v>
      </c>
      <c r="H4399">
        <v>437</v>
      </c>
      <c r="I4399">
        <v>15</v>
      </c>
      <c r="J4399">
        <v>2</v>
      </c>
      <c r="K4399" t="s">
        <v>22605</v>
      </c>
      <c r="L4399" t="s">
        <v>22606</v>
      </c>
    </row>
    <row r="4400" spans="1:12" x14ac:dyDescent="0.25">
      <c r="A4400">
        <v>15817</v>
      </c>
      <c r="B4400" t="s">
        <v>22607</v>
      </c>
      <c r="C4400" t="s">
        <v>22608</v>
      </c>
      <c r="D4400">
        <v>3.85</v>
      </c>
      <c r="E4400" t="s">
        <v>22609</v>
      </c>
      <c r="F4400">
        <v>9780788759895</v>
      </c>
      <c r="G4400" t="s">
        <v>11</v>
      </c>
      <c r="H4400">
        <v>15</v>
      </c>
      <c r="I4400">
        <v>108</v>
      </c>
      <c r="J4400">
        <v>19</v>
      </c>
      <c r="K4400" t="s">
        <v>19224</v>
      </c>
      <c r="L4400" t="s">
        <v>22610</v>
      </c>
    </row>
    <row r="4401" spans="1:12" x14ac:dyDescent="0.25">
      <c r="A4401">
        <v>15819</v>
      </c>
      <c r="B4401" t="s">
        <v>6234</v>
      </c>
      <c r="C4401" t="s">
        <v>6235</v>
      </c>
      <c r="D4401">
        <v>3.69</v>
      </c>
      <c r="E4401" t="s">
        <v>22611</v>
      </c>
      <c r="F4401">
        <v>9780345420749</v>
      </c>
      <c r="G4401" t="s">
        <v>11</v>
      </c>
      <c r="H4401">
        <v>352</v>
      </c>
      <c r="I4401">
        <v>239</v>
      </c>
      <c r="J4401">
        <v>28</v>
      </c>
      <c r="K4401" t="s">
        <v>16712</v>
      </c>
      <c r="L4401" t="s">
        <v>144</v>
      </c>
    </row>
    <row r="4402" spans="1:12" x14ac:dyDescent="0.25">
      <c r="A4402">
        <v>15820</v>
      </c>
      <c r="B4402" t="s">
        <v>22612</v>
      </c>
      <c r="C4402" t="s">
        <v>6818</v>
      </c>
      <c r="D4402">
        <v>4.29</v>
      </c>
      <c r="E4402" t="s">
        <v>22613</v>
      </c>
      <c r="F4402">
        <v>9780552771337</v>
      </c>
      <c r="G4402" t="s">
        <v>13842</v>
      </c>
      <c r="H4402">
        <v>336</v>
      </c>
      <c r="I4402">
        <v>20</v>
      </c>
      <c r="J4402">
        <v>2</v>
      </c>
      <c r="K4402" t="s">
        <v>17625</v>
      </c>
      <c r="L4402" t="s">
        <v>1957</v>
      </c>
    </row>
    <row r="4403" spans="1:12" x14ac:dyDescent="0.25">
      <c r="A4403">
        <v>15824</v>
      </c>
      <c r="B4403" t="s">
        <v>4905</v>
      </c>
      <c r="C4403" t="s">
        <v>4906</v>
      </c>
      <c r="D4403">
        <v>4.28</v>
      </c>
      <c r="E4403" t="s">
        <v>22614</v>
      </c>
      <c r="F4403">
        <v>9780743243827</v>
      </c>
      <c r="G4403" t="s">
        <v>11</v>
      </c>
      <c r="H4403">
        <v>432</v>
      </c>
      <c r="I4403">
        <v>894</v>
      </c>
      <c r="J4403">
        <v>99</v>
      </c>
      <c r="K4403" t="s">
        <v>21059</v>
      </c>
      <c r="L4403" t="s">
        <v>2037</v>
      </c>
    </row>
    <row r="4404" spans="1:12" x14ac:dyDescent="0.25">
      <c r="A4404">
        <v>15826</v>
      </c>
      <c r="B4404" t="s">
        <v>870</v>
      </c>
      <c r="C4404" t="s">
        <v>871</v>
      </c>
      <c r="D4404">
        <v>4.4800000000000004</v>
      </c>
      <c r="E4404" t="s">
        <v>22615</v>
      </c>
      <c r="F4404">
        <v>9781932855418</v>
      </c>
      <c r="G4404" t="s">
        <v>11</v>
      </c>
      <c r="H4404">
        <v>368</v>
      </c>
      <c r="I4404">
        <v>273</v>
      </c>
      <c r="J4404">
        <v>30</v>
      </c>
      <c r="K4404" t="s">
        <v>19626</v>
      </c>
      <c r="L4404" t="s">
        <v>818</v>
      </c>
    </row>
    <row r="4405" spans="1:12" x14ac:dyDescent="0.25">
      <c r="A4405">
        <v>15827</v>
      </c>
      <c r="B4405" t="s">
        <v>872</v>
      </c>
      <c r="C4405" t="s">
        <v>873</v>
      </c>
      <c r="D4405">
        <v>4.38</v>
      </c>
      <c r="E4405" t="s">
        <v>22616</v>
      </c>
      <c r="F4405">
        <v>9780792253143</v>
      </c>
      <c r="G4405" t="s">
        <v>11</v>
      </c>
      <c r="H4405">
        <v>503</v>
      </c>
      <c r="I4405">
        <v>745</v>
      </c>
      <c r="J4405">
        <v>27</v>
      </c>
      <c r="K4405" t="s">
        <v>22617</v>
      </c>
      <c r="L4405" t="s">
        <v>874</v>
      </c>
    </row>
    <row r="4406" spans="1:12" x14ac:dyDescent="0.25">
      <c r="A4406">
        <v>15836</v>
      </c>
      <c r="B4406" t="s">
        <v>9057</v>
      </c>
      <c r="C4406" t="s">
        <v>9058</v>
      </c>
      <c r="D4406">
        <v>3.93</v>
      </c>
      <c r="E4406" t="s">
        <v>22618</v>
      </c>
      <c r="F4406">
        <v>9780679776598</v>
      </c>
      <c r="G4406" t="s">
        <v>11</v>
      </c>
      <c r="H4406">
        <v>304</v>
      </c>
      <c r="I4406">
        <v>12209</v>
      </c>
      <c r="J4406">
        <v>947</v>
      </c>
      <c r="K4406" t="s">
        <v>22619</v>
      </c>
      <c r="L4406" t="s">
        <v>2085</v>
      </c>
    </row>
    <row r="4407" spans="1:12" x14ac:dyDescent="0.25">
      <c r="A4407">
        <v>15846</v>
      </c>
      <c r="B4407" t="s">
        <v>3213</v>
      </c>
      <c r="C4407" t="s">
        <v>3214</v>
      </c>
      <c r="D4407">
        <v>3.91</v>
      </c>
      <c r="E4407" t="s">
        <v>22620</v>
      </c>
      <c r="F4407">
        <v>9780805077902</v>
      </c>
      <c r="G4407" t="s">
        <v>11</v>
      </c>
      <c r="H4407">
        <v>240</v>
      </c>
      <c r="I4407">
        <v>760</v>
      </c>
      <c r="J4407">
        <v>75</v>
      </c>
      <c r="K4407" t="s">
        <v>14837</v>
      </c>
      <c r="L4407" t="s">
        <v>3215</v>
      </c>
    </row>
    <row r="4408" spans="1:12" x14ac:dyDescent="0.25">
      <c r="A4408">
        <v>15852</v>
      </c>
      <c r="B4408" t="s">
        <v>2254</v>
      </c>
      <c r="C4408" t="s">
        <v>2255</v>
      </c>
      <c r="D4408">
        <v>4.18</v>
      </c>
      <c r="E4408" t="s">
        <v>22621</v>
      </c>
      <c r="F4408">
        <v>9780143039822</v>
      </c>
      <c r="G4408" t="s">
        <v>11</v>
      </c>
      <c r="H4408">
        <v>130</v>
      </c>
      <c r="I4408">
        <v>14068</v>
      </c>
      <c r="J4408">
        <v>344</v>
      </c>
      <c r="K4408" t="s">
        <v>14679</v>
      </c>
      <c r="L4408" t="s">
        <v>2025</v>
      </c>
    </row>
    <row r="4409" spans="1:12" x14ac:dyDescent="0.25">
      <c r="A4409">
        <v>15855</v>
      </c>
      <c r="B4409" t="s">
        <v>22622</v>
      </c>
      <c r="C4409" t="s">
        <v>22623</v>
      </c>
      <c r="D4409">
        <v>4.18</v>
      </c>
      <c r="E4409" t="s">
        <v>22624</v>
      </c>
      <c r="F4409">
        <v>9780131862616</v>
      </c>
      <c r="G4409" t="s">
        <v>12134</v>
      </c>
      <c r="H4409">
        <v>288</v>
      </c>
      <c r="I4409">
        <v>24</v>
      </c>
      <c r="J4409">
        <v>2</v>
      </c>
      <c r="K4409" t="s">
        <v>14640</v>
      </c>
      <c r="L4409" t="s">
        <v>22625</v>
      </c>
    </row>
    <row r="4410" spans="1:12" x14ac:dyDescent="0.25">
      <c r="A4410">
        <v>15858</v>
      </c>
      <c r="B4410" t="s">
        <v>4187</v>
      </c>
      <c r="C4410" t="s">
        <v>4188</v>
      </c>
      <c r="D4410">
        <v>3.28</v>
      </c>
      <c r="E4410" t="s">
        <v>22626</v>
      </c>
      <c r="F4410">
        <v>9780060988654</v>
      </c>
      <c r="G4410" t="s">
        <v>11</v>
      </c>
      <c r="H4410">
        <v>280</v>
      </c>
      <c r="I4410">
        <v>28014</v>
      </c>
      <c r="J4410">
        <v>1512</v>
      </c>
      <c r="K4410" t="s">
        <v>14443</v>
      </c>
      <c r="L4410" t="s">
        <v>4189</v>
      </c>
    </row>
    <row r="4411" spans="1:12" x14ac:dyDescent="0.25">
      <c r="A4411">
        <v>15859</v>
      </c>
      <c r="B4411" t="s">
        <v>9239</v>
      </c>
      <c r="C4411" t="s">
        <v>319</v>
      </c>
      <c r="D4411">
        <v>4.0599999999999996</v>
      </c>
      <c r="E4411" t="s">
        <v>22627</v>
      </c>
      <c r="F4411">
        <v>9780425163405</v>
      </c>
      <c r="G4411" t="s">
        <v>11</v>
      </c>
      <c r="H4411">
        <v>367</v>
      </c>
      <c r="I4411">
        <v>725</v>
      </c>
      <c r="J4411">
        <v>33</v>
      </c>
      <c r="K4411" t="s">
        <v>16343</v>
      </c>
      <c r="L4411" t="s">
        <v>719</v>
      </c>
    </row>
    <row r="4412" spans="1:12" x14ac:dyDescent="0.25">
      <c r="A4412">
        <v>15862</v>
      </c>
      <c r="B4412" t="s">
        <v>22628</v>
      </c>
      <c r="C4412" t="s">
        <v>383</v>
      </c>
      <c r="D4412">
        <v>3.7</v>
      </c>
      <c r="E4412" t="s">
        <v>22629</v>
      </c>
      <c r="F4412">
        <v>9789685959759</v>
      </c>
      <c r="G4412" t="s">
        <v>14376</v>
      </c>
      <c r="H4412">
        <v>685</v>
      </c>
      <c r="I4412">
        <v>2</v>
      </c>
      <c r="J4412">
        <v>0</v>
      </c>
      <c r="K4412" t="s">
        <v>22630</v>
      </c>
      <c r="L4412" t="s">
        <v>22631</v>
      </c>
    </row>
    <row r="4413" spans="1:12" x14ac:dyDescent="0.25">
      <c r="A4413">
        <v>15867</v>
      </c>
      <c r="B4413" t="s">
        <v>13920</v>
      </c>
      <c r="C4413" t="s">
        <v>13921</v>
      </c>
      <c r="D4413">
        <v>4.2300000000000004</v>
      </c>
      <c r="E4413" t="s">
        <v>22632</v>
      </c>
      <c r="F4413">
        <v>9781569755839</v>
      </c>
      <c r="G4413" t="s">
        <v>13842</v>
      </c>
      <c r="H4413">
        <v>216</v>
      </c>
      <c r="I4413">
        <v>9023</v>
      </c>
      <c r="J4413">
        <v>112</v>
      </c>
      <c r="K4413" t="s">
        <v>22633</v>
      </c>
      <c r="L4413" t="s">
        <v>13922</v>
      </c>
    </row>
    <row r="4414" spans="1:12" x14ac:dyDescent="0.25">
      <c r="A4414">
        <v>15872</v>
      </c>
      <c r="B4414" t="s">
        <v>22634</v>
      </c>
      <c r="C4414" t="s">
        <v>22635</v>
      </c>
      <c r="D4414">
        <v>4.57</v>
      </c>
      <c r="E4414" t="s">
        <v>22636</v>
      </c>
      <c r="F4414">
        <v>9788478889938</v>
      </c>
      <c r="G4414" t="s">
        <v>14376</v>
      </c>
      <c r="H4414">
        <v>602</v>
      </c>
      <c r="I4414">
        <v>5104</v>
      </c>
      <c r="J4414">
        <v>386</v>
      </c>
      <c r="K4414" t="s">
        <v>16341</v>
      </c>
      <c r="L4414" t="s">
        <v>21945</v>
      </c>
    </row>
    <row r="4415" spans="1:12" x14ac:dyDescent="0.25">
      <c r="A4415">
        <v>15876</v>
      </c>
      <c r="B4415" t="s">
        <v>22637</v>
      </c>
      <c r="C4415" t="s">
        <v>131</v>
      </c>
      <c r="D4415">
        <v>4.49</v>
      </c>
      <c r="E4415" t="s">
        <v>22638</v>
      </c>
      <c r="F4415">
        <v>9788478888849</v>
      </c>
      <c r="G4415" t="s">
        <v>14376</v>
      </c>
      <c r="H4415">
        <v>893</v>
      </c>
      <c r="I4415">
        <v>5637</v>
      </c>
      <c r="J4415">
        <v>458</v>
      </c>
      <c r="K4415" t="s">
        <v>22639</v>
      </c>
      <c r="L4415" t="s">
        <v>22640</v>
      </c>
    </row>
    <row r="4416" spans="1:12" x14ac:dyDescent="0.25">
      <c r="A4416">
        <v>15877</v>
      </c>
      <c r="B4416" t="s">
        <v>12862</v>
      </c>
      <c r="C4416" t="s">
        <v>12863</v>
      </c>
      <c r="D4416">
        <v>4.05</v>
      </c>
      <c r="E4416" t="s">
        <v>22641</v>
      </c>
      <c r="F4416">
        <v>9780972393614</v>
      </c>
      <c r="G4416" t="s">
        <v>12134</v>
      </c>
      <c r="H4416">
        <v>412</v>
      </c>
      <c r="I4416">
        <v>2774</v>
      </c>
      <c r="J4416">
        <v>37</v>
      </c>
      <c r="K4416" t="s">
        <v>16040</v>
      </c>
      <c r="L4416" t="s">
        <v>12864</v>
      </c>
    </row>
    <row r="4417" spans="1:12" x14ac:dyDescent="0.25">
      <c r="A4417">
        <v>15880</v>
      </c>
      <c r="B4417" t="s">
        <v>22642</v>
      </c>
      <c r="C4417" t="s">
        <v>22643</v>
      </c>
      <c r="D4417">
        <v>4.47</v>
      </c>
      <c r="E4417" t="s">
        <v>22644</v>
      </c>
      <c r="F4417">
        <v>9781582348254</v>
      </c>
      <c r="G4417" t="s">
        <v>18633</v>
      </c>
      <c r="H4417">
        <v>249</v>
      </c>
      <c r="I4417">
        <v>195</v>
      </c>
      <c r="J4417">
        <v>24</v>
      </c>
      <c r="K4417" t="s">
        <v>14686</v>
      </c>
      <c r="L4417" t="s">
        <v>199</v>
      </c>
    </row>
    <row r="4418" spans="1:12" x14ac:dyDescent="0.25">
      <c r="A4418">
        <v>15881</v>
      </c>
      <c r="B4418" t="s">
        <v>5033</v>
      </c>
      <c r="C4418" t="s">
        <v>2012</v>
      </c>
      <c r="D4418">
        <v>4.42</v>
      </c>
      <c r="E4418" t="s">
        <v>22645</v>
      </c>
      <c r="F4418">
        <v>9780439064866</v>
      </c>
      <c r="G4418" t="s">
        <v>11</v>
      </c>
      <c r="H4418">
        <v>341</v>
      </c>
      <c r="I4418">
        <v>2293963</v>
      </c>
      <c r="J4418">
        <v>34692</v>
      </c>
      <c r="K4418" t="s">
        <v>22646</v>
      </c>
      <c r="L4418" t="s">
        <v>8969</v>
      </c>
    </row>
    <row r="4419" spans="1:12" x14ac:dyDescent="0.25">
      <c r="A4419">
        <v>15882</v>
      </c>
      <c r="B4419" t="s">
        <v>22647</v>
      </c>
      <c r="C4419" t="s">
        <v>22643</v>
      </c>
      <c r="D4419">
        <v>4.42</v>
      </c>
      <c r="E4419" t="s">
        <v>22648</v>
      </c>
      <c r="F4419">
        <v>9781599900674</v>
      </c>
      <c r="G4419" t="s">
        <v>18633</v>
      </c>
      <c r="H4419">
        <v>277</v>
      </c>
      <c r="I4419">
        <v>86</v>
      </c>
      <c r="J4419">
        <v>4</v>
      </c>
      <c r="K4419" t="s">
        <v>17724</v>
      </c>
      <c r="L4419" t="s">
        <v>22649</v>
      </c>
    </row>
    <row r="4420" spans="1:12" x14ac:dyDescent="0.25">
      <c r="A4420">
        <v>15887</v>
      </c>
      <c r="B4420" t="s">
        <v>22650</v>
      </c>
      <c r="C4420" t="s">
        <v>22651</v>
      </c>
      <c r="D4420">
        <v>3.48</v>
      </c>
      <c r="E4420" t="s">
        <v>22652</v>
      </c>
      <c r="F4420">
        <v>9788423338665</v>
      </c>
      <c r="G4420" t="s">
        <v>14376</v>
      </c>
      <c r="H4420">
        <v>91</v>
      </c>
      <c r="I4420">
        <v>14</v>
      </c>
      <c r="J4420">
        <v>2</v>
      </c>
      <c r="K4420" t="s">
        <v>14319</v>
      </c>
      <c r="L4420" t="s">
        <v>22653</v>
      </c>
    </row>
    <row r="4421" spans="1:12" x14ac:dyDescent="0.25">
      <c r="A4421">
        <v>15888</v>
      </c>
      <c r="B4421" t="s">
        <v>8277</v>
      </c>
      <c r="C4421" t="s">
        <v>5582</v>
      </c>
      <c r="D4421">
        <v>3.94</v>
      </c>
      <c r="E4421" t="s">
        <v>22654</v>
      </c>
      <c r="F4421">
        <v>9781573227957</v>
      </c>
      <c r="G4421" t="s">
        <v>11</v>
      </c>
      <c r="H4421">
        <v>691</v>
      </c>
      <c r="I4421">
        <v>19134</v>
      </c>
      <c r="J4421">
        <v>1081</v>
      </c>
      <c r="K4421" t="s">
        <v>14178</v>
      </c>
      <c r="L4421" t="s">
        <v>546</v>
      </c>
    </row>
    <row r="4422" spans="1:12" x14ac:dyDescent="0.25">
      <c r="A4422">
        <v>15890</v>
      </c>
      <c r="B4422" t="s">
        <v>8277</v>
      </c>
      <c r="C4422" t="s">
        <v>5582</v>
      </c>
      <c r="D4422">
        <v>3.94</v>
      </c>
      <c r="E4422" t="s">
        <v>22655</v>
      </c>
      <c r="F4422">
        <v>9781573220828</v>
      </c>
      <c r="G4422" t="s">
        <v>11</v>
      </c>
      <c r="H4422">
        <v>691</v>
      </c>
      <c r="I4422">
        <v>214</v>
      </c>
      <c r="J4422">
        <v>24</v>
      </c>
      <c r="K4422" t="s">
        <v>22656</v>
      </c>
      <c r="L4422" t="s">
        <v>546</v>
      </c>
    </row>
    <row r="4423" spans="1:12" x14ac:dyDescent="0.25">
      <c r="A4423">
        <v>15900</v>
      </c>
      <c r="B4423" t="s">
        <v>22657</v>
      </c>
      <c r="C4423" t="s">
        <v>347</v>
      </c>
      <c r="D4423">
        <v>3.96</v>
      </c>
      <c r="E4423" t="s">
        <v>22658</v>
      </c>
      <c r="F4423">
        <v>9780613647908</v>
      </c>
      <c r="G4423" t="s">
        <v>11</v>
      </c>
      <c r="H4423">
        <v>256</v>
      </c>
      <c r="I4423">
        <v>29</v>
      </c>
      <c r="J4423">
        <v>9</v>
      </c>
      <c r="K4423" t="s">
        <v>14450</v>
      </c>
      <c r="L4423" t="s">
        <v>7406</v>
      </c>
    </row>
    <row r="4424" spans="1:12" x14ac:dyDescent="0.25">
      <c r="A4424">
        <v>15901</v>
      </c>
      <c r="B4424" t="s">
        <v>3216</v>
      </c>
      <c r="C4424" t="s">
        <v>347</v>
      </c>
      <c r="D4424">
        <v>3.62</v>
      </c>
      <c r="E4424" t="s">
        <v>22659</v>
      </c>
      <c r="F4424">
        <v>9780375422997</v>
      </c>
      <c r="G4424" t="s">
        <v>11</v>
      </c>
      <c r="H4424">
        <v>261</v>
      </c>
      <c r="I4424">
        <v>9901</v>
      </c>
      <c r="J4424">
        <v>747</v>
      </c>
      <c r="K4424" t="s">
        <v>18442</v>
      </c>
      <c r="L4424" t="s">
        <v>876</v>
      </c>
    </row>
    <row r="4425" spans="1:12" x14ac:dyDescent="0.25">
      <c r="A4425">
        <v>15902</v>
      </c>
      <c r="B4425" t="s">
        <v>875</v>
      </c>
      <c r="C4425" t="s">
        <v>347</v>
      </c>
      <c r="D4425">
        <v>3.75</v>
      </c>
      <c r="E4425" t="s">
        <v>22660</v>
      </c>
      <c r="F4425">
        <v>9780375423000</v>
      </c>
      <c r="G4425" t="s">
        <v>11</v>
      </c>
      <c r="H4425">
        <v>276</v>
      </c>
      <c r="I4425">
        <v>7776</v>
      </c>
      <c r="J4425">
        <v>560</v>
      </c>
      <c r="K4425" t="s">
        <v>14771</v>
      </c>
      <c r="L4425" t="s">
        <v>876</v>
      </c>
    </row>
    <row r="4426" spans="1:12" x14ac:dyDescent="0.25">
      <c r="A4426">
        <v>15904</v>
      </c>
      <c r="B4426" t="s">
        <v>3217</v>
      </c>
      <c r="C4426" t="s">
        <v>347</v>
      </c>
      <c r="D4426">
        <v>3.36</v>
      </c>
      <c r="E4426" t="s">
        <v>22661</v>
      </c>
      <c r="F4426">
        <v>9781400077090</v>
      </c>
      <c r="G4426" t="s">
        <v>11</v>
      </c>
      <c r="H4426">
        <v>272</v>
      </c>
      <c r="I4426">
        <v>16314</v>
      </c>
      <c r="J4426">
        <v>1764</v>
      </c>
      <c r="K4426" t="s">
        <v>16437</v>
      </c>
      <c r="L4426" t="s">
        <v>77</v>
      </c>
    </row>
    <row r="4427" spans="1:12" x14ac:dyDescent="0.25">
      <c r="A4427">
        <v>15905</v>
      </c>
      <c r="B4427" t="s">
        <v>4190</v>
      </c>
      <c r="C4427" t="s">
        <v>347</v>
      </c>
      <c r="D4427">
        <v>3.69</v>
      </c>
      <c r="E4427" t="s">
        <v>22662</v>
      </c>
      <c r="F4427">
        <v>9781400095087</v>
      </c>
      <c r="G4427" t="s">
        <v>11</v>
      </c>
      <c r="H4427">
        <v>128</v>
      </c>
      <c r="I4427">
        <v>4833</v>
      </c>
      <c r="J4427">
        <v>479</v>
      </c>
      <c r="K4427" t="s">
        <v>14846</v>
      </c>
      <c r="L4427" t="s">
        <v>77</v>
      </c>
    </row>
    <row r="4428" spans="1:12" x14ac:dyDescent="0.25">
      <c r="A4428">
        <v>15910</v>
      </c>
      <c r="B4428" t="s">
        <v>9240</v>
      </c>
      <c r="C4428" t="s">
        <v>9241</v>
      </c>
      <c r="D4428">
        <v>3.9</v>
      </c>
      <c r="E4428" t="s">
        <v>22663</v>
      </c>
      <c r="F4428">
        <v>9780375701801</v>
      </c>
      <c r="G4428" t="s">
        <v>11</v>
      </c>
      <c r="H4428">
        <v>128</v>
      </c>
      <c r="I4428">
        <v>188</v>
      </c>
      <c r="J4428">
        <v>12</v>
      </c>
      <c r="K4428" t="s">
        <v>14488</v>
      </c>
      <c r="L4428" t="s">
        <v>630</v>
      </c>
    </row>
    <row r="4429" spans="1:12" x14ac:dyDescent="0.25">
      <c r="A4429">
        <v>15923</v>
      </c>
      <c r="B4429" t="s">
        <v>6236</v>
      </c>
      <c r="C4429" t="s">
        <v>6237</v>
      </c>
      <c r="D4429">
        <v>3.88</v>
      </c>
      <c r="E4429" t="s">
        <v>22664</v>
      </c>
      <c r="F4429">
        <v>9780312982867</v>
      </c>
      <c r="G4429" t="s">
        <v>11</v>
      </c>
      <c r="H4429">
        <v>432</v>
      </c>
      <c r="I4429">
        <v>237</v>
      </c>
      <c r="J4429">
        <v>14</v>
      </c>
      <c r="K4429" t="s">
        <v>15128</v>
      </c>
      <c r="L4429" t="s">
        <v>1468</v>
      </c>
    </row>
    <row r="4430" spans="1:12" x14ac:dyDescent="0.25">
      <c r="A4430">
        <v>15924</v>
      </c>
      <c r="B4430" t="s">
        <v>877</v>
      </c>
      <c r="C4430" t="s">
        <v>170</v>
      </c>
      <c r="D4430">
        <v>3.82</v>
      </c>
      <c r="E4430" t="s">
        <v>22665</v>
      </c>
      <c r="F4430">
        <v>9780446698467</v>
      </c>
      <c r="G4430" t="s">
        <v>11</v>
      </c>
      <c r="H4430">
        <v>204</v>
      </c>
      <c r="I4430">
        <v>68379</v>
      </c>
      <c r="J4430">
        <v>3083</v>
      </c>
      <c r="K4430" t="s">
        <v>17503</v>
      </c>
      <c r="L4430" t="s">
        <v>171</v>
      </c>
    </row>
    <row r="4431" spans="1:12" x14ac:dyDescent="0.25">
      <c r="A4431">
        <v>15925</v>
      </c>
      <c r="B4431" t="s">
        <v>3218</v>
      </c>
      <c r="C4431" t="s">
        <v>170</v>
      </c>
      <c r="D4431">
        <v>4.1500000000000004</v>
      </c>
      <c r="E4431" t="s">
        <v>22666</v>
      </c>
      <c r="F4431">
        <v>9780446696111</v>
      </c>
      <c r="G4431" t="s">
        <v>11</v>
      </c>
      <c r="H4431">
        <v>400</v>
      </c>
      <c r="I4431">
        <v>148042</v>
      </c>
      <c r="J4431">
        <v>4193</v>
      </c>
      <c r="K4431" t="s">
        <v>14640</v>
      </c>
      <c r="L4431" t="s">
        <v>171</v>
      </c>
    </row>
    <row r="4432" spans="1:12" x14ac:dyDescent="0.25">
      <c r="A4432">
        <v>15930</v>
      </c>
      <c r="B4432" t="s">
        <v>5564</v>
      </c>
      <c r="C4432" t="s">
        <v>5565</v>
      </c>
      <c r="D4432">
        <v>3.57</v>
      </c>
      <c r="E4432" t="s">
        <v>22667</v>
      </c>
      <c r="F4432">
        <v>9781561706600</v>
      </c>
      <c r="G4432" t="s">
        <v>11</v>
      </c>
      <c r="H4432">
        <v>175</v>
      </c>
      <c r="I4432">
        <v>253</v>
      </c>
      <c r="J4432">
        <v>21</v>
      </c>
      <c r="K4432" t="s">
        <v>14615</v>
      </c>
      <c r="L4432" t="s">
        <v>5566</v>
      </c>
    </row>
    <row r="4433" spans="1:12" x14ac:dyDescent="0.25">
      <c r="A4433">
        <v>15931</v>
      </c>
      <c r="B4433" t="s">
        <v>4191</v>
      </c>
      <c r="C4433" t="s">
        <v>170</v>
      </c>
      <c r="D4433">
        <v>4.09</v>
      </c>
      <c r="E4433" t="s">
        <v>22668</v>
      </c>
      <c r="F4433">
        <v>9780553816716</v>
      </c>
      <c r="G4433" t="s">
        <v>11</v>
      </c>
      <c r="H4433">
        <v>214</v>
      </c>
      <c r="I4433">
        <v>1090603</v>
      </c>
      <c r="J4433">
        <v>15272</v>
      </c>
      <c r="K4433" t="s">
        <v>22669</v>
      </c>
      <c r="L4433" t="s">
        <v>441</v>
      </c>
    </row>
    <row r="4434" spans="1:12" x14ac:dyDescent="0.25">
      <c r="A4434">
        <v>15937</v>
      </c>
      <c r="B4434" t="s">
        <v>22670</v>
      </c>
      <c r="C4434" t="s">
        <v>170</v>
      </c>
      <c r="D4434">
        <v>4.17</v>
      </c>
      <c r="E4434" t="s">
        <v>22671</v>
      </c>
      <c r="F4434">
        <v>9782266111102</v>
      </c>
      <c r="G4434" t="s">
        <v>14227</v>
      </c>
      <c r="H4434">
        <v>214</v>
      </c>
      <c r="I4434">
        <v>186</v>
      </c>
      <c r="J4434">
        <v>22</v>
      </c>
      <c r="K4434" t="s">
        <v>22672</v>
      </c>
      <c r="L4434" t="s">
        <v>4108</v>
      </c>
    </row>
    <row r="4435" spans="1:12" x14ac:dyDescent="0.25">
      <c r="A4435">
        <v>15948</v>
      </c>
      <c r="B4435" t="s">
        <v>22673</v>
      </c>
      <c r="C4435" t="s">
        <v>22674</v>
      </c>
      <c r="D4435">
        <v>4.03</v>
      </c>
      <c r="E4435" t="s">
        <v>22675</v>
      </c>
      <c r="F4435">
        <v>9783453861909</v>
      </c>
      <c r="G4435" t="s">
        <v>16068</v>
      </c>
      <c r="H4435">
        <v>352</v>
      </c>
      <c r="I4435">
        <v>8</v>
      </c>
      <c r="J4435">
        <v>2</v>
      </c>
      <c r="K4435" t="s">
        <v>14654</v>
      </c>
      <c r="L4435" t="s">
        <v>16698</v>
      </c>
    </row>
    <row r="4436" spans="1:12" x14ac:dyDescent="0.25">
      <c r="A4436">
        <v>15952</v>
      </c>
      <c r="B4436" t="s">
        <v>22676</v>
      </c>
      <c r="C4436" t="s">
        <v>22677</v>
      </c>
      <c r="D4436">
        <v>3.84</v>
      </c>
      <c r="E4436" t="s">
        <v>22678</v>
      </c>
      <c r="F4436">
        <v>9788496544147</v>
      </c>
      <c r="G4436" t="s">
        <v>14376</v>
      </c>
      <c r="H4436">
        <v>190</v>
      </c>
      <c r="I4436">
        <v>22</v>
      </c>
      <c r="J4436">
        <v>5</v>
      </c>
      <c r="K4436" t="s">
        <v>14677</v>
      </c>
      <c r="L4436" t="s">
        <v>16413</v>
      </c>
    </row>
    <row r="4437" spans="1:12" x14ac:dyDescent="0.25">
      <c r="A4437">
        <v>15956</v>
      </c>
      <c r="B4437" t="s">
        <v>13444</v>
      </c>
      <c r="C4437" t="s">
        <v>170</v>
      </c>
      <c r="D4437">
        <v>3.8</v>
      </c>
      <c r="E4437" t="s">
        <v>22679</v>
      </c>
      <c r="F4437">
        <v>9780446532433</v>
      </c>
      <c r="G4437" t="s">
        <v>12134</v>
      </c>
      <c r="H4437">
        <v>322</v>
      </c>
      <c r="I4437">
        <v>896</v>
      </c>
      <c r="J4437">
        <v>77</v>
      </c>
      <c r="K4437" t="s">
        <v>22680</v>
      </c>
      <c r="L4437" t="s">
        <v>3025</v>
      </c>
    </row>
    <row r="4438" spans="1:12" x14ac:dyDescent="0.25">
      <c r="A4438">
        <v>15957</v>
      </c>
      <c r="B4438" t="s">
        <v>5154</v>
      </c>
      <c r="C4438" t="s">
        <v>2534</v>
      </c>
      <c r="D4438">
        <v>3.8</v>
      </c>
      <c r="E4438" t="s">
        <v>22681</v>
      </c>
      <c r="F4438">
        <v>9781841150505</v>
      </c>
      <c r="G4438" t="s">
        <v>11</v>
      </c>
      <c r="H4438">
        <v>352</v>
      </c>
      <c r="I4438">
        <v>25342</v>
      </c>
      <c r="J4438">
        <v>2493</v>
      </c>
      <c r="K4438" t="s">
        <v>14654</v>
      </c>
      <c r="L4438" t="s">
        <v>2208</v>
      </c>
    </row>
    <row r="4439" spans="1:12" x14ac:dyDescent="0.25">
      <c r="A4439">
        <v>15962</v>
      </c>
      <c r="B4439" t="s">
        <v>10461</v>
      </c>
      <c r="C4439" t="s">
        <v>634</v>
      </c>
      <c r="D4439">
        <v>3.89</v>
      </c>
      <c r="E4439" t="s">
        <v>22682</v>
      </c>
      <c r="F4439">
        <v>9780452265813</v>
      </c>
      <c r="G4439" t="s">
        <v>11</v>
      </c>
      <c r="H4439">
        <v>416</v>
      </c>
      <c r="I4439">
        <v>2690</v>
      </c>
      <c r="J4439">
        <v>133</v>
      </c>
      <c r="K4439" t="s">
        <v>22683</v>
      </c>
      <c r="L4439" t="s">
        <v>603</v>
      </c>
    </row>
    <row r="4440" spans="1:12" x14ac:dyDescent="0.25">
      <c r="A4440">
        <v>15966</v>
      </c>
      <c r="B4440" t="s">
        <v>7600</v>
      </c>
      <c r="C4440" t="s">
        <v>634</v>
      </c>
      <c r="D4440">
        <v>3.62</v>
      </c>
      <c r="E4440" t="s">
        <v>22684</v>
      </c>
      <c r="F4440">
        <v>9780156030274</v>
      </c>
      <c r="G4440" t="s">
        <v>11</v>
      </c>
      <c r="H4440">
        <v>275</v>
      </c>
      <c r="I4440">
        <v>1009</v>
      </c>
      <c r="J4440">
        <v>109</v>
      </c>
      <c r="K4440" t="s">
        <v>22685</v>
      </c>
      <c r="L4440" t="s">
        <v>68</v>
      </c>
    </row>
    <row r="4441" spans="1:12" x14ac:dyDescent="0.25">
      <c r="A4441">
        <v>15967</v>
      </c>
      <c r="B4441" t="s">
        <v>2634</v>
      </c>
      <c r="C4441" t="s">
        <v>634</v>
      </c>
      <c r="D4441">
        <v>3.58</v>
      </c>
      <c r="E4441" t="s">
        <v>22686</v>
      </c>
      <c r="F4441">
        <v>9780060722296</v>
      </c>
      <c r="G4441" t="s">
        <v>11</v>
      </c>
      <c r="H4441">
        <v>512</v>
      </c>
      <c r="I4441">
        <v>8278</v>
      </c>
      <c r="J4441">
        <v>748</v>
      </c>
      <c r="K4441" t="s">
        <v>15989</v>
      </c>
      <c r="L4441" t="s">
        <v>2048</v>
      </c>
    </row>
    <row r="4442" spans="1:12" x14ac:dyDescent="0.25">
      <c r="A4442">
        <v>15971</v>
      </c>
      <c r="B4442" t="s">
        <v>11792</v>
      </c>
      <c r="C4442" t="s">
        <v>634</v>
      </c>
      <c r="D4442">
        <v>3.8</v>
      </c>
      <c r="E4442" t="s">
        <v>22687</v>
      </c>
      <c r="F4442">
        <v>9780880014403</v>
      </c>
      <c r="G4442" t="s">
        <v>11</v>
      </c>
      <c r="H4442">
        <v>208</v>
      </c>
      <c r="I4442">
        <v>337</v>
      </c>
      <c r="J4442">
        <v>23</v>
      </c>
      <c r="K4442" t="s">
        <v>21231</v>
      </c>
      <c r="L4442" t="s">
        <v>11793</v>
      </c>
    </row>
    <row r="4443" spans="1:12" x14ac:dyDescent="0.25">
      <c r="A4443">
        <v>15972</v>
      </c>
      <c r="B4443" t="s">
        <v>7601</v>
      </c>
      <c r="C4443" t="s">
        <v>634</v>
      </c>
      <c r="D4443">
        <v>3.55</v>
      </c>
      <c r="E4443" t="s">
        <v>22688</v>
      </c>
      <c r="F4443">
        <v>9780061236822</v>
      </c>
      <c r="G4443" t="s">
        <v>11</v>
      </c>
      <c r="H4443">
        <v>582</v>
      </c>
      <c r="I4443">
        <v>7518</v>
      </c>
      <c r="J4443">
        <v>860</v>
      </c>
      <c r="K4443" t="s">
        <v>16679</v>
      </c>
      <c r="L4443" t="s">
        <v>635</v>
      </c>
    </row>
    <row r="4444" spans="1:12" x14ac:dyDescent="0.25">
      <c r="A4444">
        <v>15973</v>
      </c>
      <c r="B4444" t="s">
        <v>6238</v>
      </c>
      <c r="C4444" t="s">
        <v>634</v>
      </c>
      <c r="D4444">
        <v>3.58</v>
      </c>
      <c r="E4444" t="s">
        <v>22689</v>
      </c>
      <c r="F4444">
        <v>9780060934903</v>
      </c>
      <c r="G4444" t="s">
        <v>11</v>
      </c>
      <c r="H4444">
        <v>480</v>
      </c>
      <c r="I4444">
        <v>1650</v>
      </c>
      <c r="J4444">
        <v>199</v>
      </c>
      <c r="K4444" t="s">
        <v>14170</v>
      </c>
      <c r="L4444" t="s">
        <v>635</v>
      </c>
    </row>
    <row r="4445" spans="1:12" x14ac:dyDescent="0.25">
      <c r="A4445">
        <v>15974</v>
      </c>
      <c r="B4445" t="s">
        <v>11182</v>
      </c>
      <c r="C4445" t="s">
        <v>634</v>
      </c>
      <c r="D4445">
        <v>3.54</v>
      </c>
      <c r="E4445" t="s">
        <v>22690</v>
      </c>
      <c r="F4445">
        <v>9780452269866</v>
      </c>
      <c r="G4445" t="s">
        <v>11</v>
      </c>
      <c r="H4445">
        <v>160</v>
      </c>
      <c r="I4445">
        <v>5513</v>
      </c>
      <c r="J4445">
        <v>484</v>
      </c>
      <c r="K4445" t="s">
        <v>14769</v>
      </c>
      <c r="L4445" t="s">
        <v>603</v>
      </c>
    </row>
    <row r="4446" spans="1:12" x14ac:dyDescent="0.25">
      <c r="A4446">
        <v>15975</v>
      </c>
      <c r="B4446" t="s">
        <v>22691</v>
      </c>
      <c r="C4446" t="s">
        <v>22692</v>
      </c>
      <c r="D4446">
        <v>3.99</v>
      </c>
      <c r="E4446" t="s">
        <v>22693</v>
      </c>
      <c r="F4446">
        <v>9782253152859</v>
      </c>
      <c r="G4446" t="s">
        <v>14227</v>
      </c>
      <c r="H4446">
        <v>1110</v>
      </c>
      <c r="I4446">
        <v>6903</v>
      </c>
      <c r="J4446">
        <v>522</v>
      </c>
      <c r="K4446" t="s">
        <v>14136</v>
      </c>
      <c r="L4446" t="s">
        <v>17793</v>
      </c>
    </row>
    <row r="4447" spans="1:12" x14ac:dyDescent="0.25">
      <c r="A4447">
        <v>15977</v>
      </c>
      <c r="B4447" t="s">
        <v>12985</v>
      </c>
      <c r="C4447" t="s">
        <v>634</v>
      </c>
      <c r="D4447">
        <v>3.4</v>
      </c>
      <c r="E4447" t="s">
        <v>22694</v>
      </c>
      <c r="F4447">
        <v>9780151015313</v>
      </c>
      <c r="G4447" t="s">
        <v>12134</v>
      </c>
      <c r="H4447">
        <v>229</v>
      </c>
      <c r="I4447">
        <v>778</v>
      </c>
      <c r="J4447">
        <v>122</v>
      </c>
      <c r="K4447" t="s">
        <v>22695</v>
      </c>
      <c r="L4447" t="s">
        <v>2098</v>
      </c>
    </row>
    <row r="4448" spans="1:12" x14ac:dyDescent="0.25">
      <c r="A4448">
        <v>15981</v>
      </c>
      <c r="B4448" t="s">
        <v>5567</v>
      </c>
      <c r="C4448" t="s">
        <v>637</v>
      </c>
      <c r="D4448">
        <v>3.84</v>
      </c>
      <c r="E4448" t="s">
        <v>22696</v>
      </c>
      <c r="F4448">
        <v>9780812968347</v>
      </c>
      <c r="G4448" t="s">
        <v>11</v>
      </c>
      <c r="H4448">
        <v>406</v>
      </c>
      <c r="I4448">
        <v>1448</v>
      </c>
      <c r="J4448">
        <v>138</v>
      </c>
      <c r="K4448" t="s">
        <v>16149</v>
      </c>
      <c r="L4448" t="s">
        <v>164</v>
      </c>
    </row>
    <row r="4449" spans="1:12" x14ac:dyDescent="0.25">
      <c r="A4449">
        <v>15997</v>
      </c>
      <c r="B4449" t="s">
        <v>3219</v>
      </c>
      <c r="C4449" t="s">
        <v>5155</v>
      </c>
      <c r="D4449">
        <v>3.82</v>
      </c>
      <c r="E4449" t="s">
        <v>22697</v>
      </c>
      <c r="F4449">
        <v>9780140424393</v>
      </c>
      <c r="G4449" t="s">
        <v>11</v>
      </c>
      <c r="H4449">
        <v>453</v>
      </c>
      <c r="I4449">
        <v>113473</v>
      </c>
      <c r="J4449">
        <v>2598</v>
      </c>
      <c r="K4449" t="s">
        <v>17171</v>
      </c>
      <c r="L4449" t="s">
        <v>2025</v>
      </c>
    </row>
    <row r="4450" spans="1:12" x14ac:dyDescent="0.25">
      <c r="A4450">
        <v>16004</v>
      </c>
      <c r="B4450" t="s">
        <v>3219</v>
      </c>
      <c r="C4450" t="s">
        <v>3220</v>
      </c>
      <c r="D4450">
        <v>3.82</v>
      </c>
      <c r="E4450" t="s">
        <v>22698</v>
      </c>
      <c r="F4450">
        <v>9780192806192</v>
      </c>
      <c r="G4450" t="s">
        <v>11</v>
      </c>
      <c r="H4450">
        <v>374</v>
      </c>
      <c r="I4450">
        <v>269</v>
      </c>
      <c r="J4450">
        <v>29</v>
      </c>
      <c r="K4450" t="s">
        <v>18942</v>
      </c>
      <c r="L4450" t="s">
        <v>944</v>
      </c>
    </row>
    <row r="4451" spans="1:12" x14ac:dyDescent="0.25">
      <c r="A4451">
        <v>16005</v>
      </c>
      <c r="B4451" t="s">
        <v>3219</v>
      </c>
      <c r="C4451" t="s">
        <v>4192</v>
      </c>
      <c r="D4451">
        <v>3.82</v>
      </c>
      <c r="E4451" t="s">
        <v>22699</v>
      </c>
      <c r="F4451">
        <v>9780393924282</v>
      </c>
      <c r="G4451" t="s">
        <v>11</v>
      </c>
      <c r="H4451">
        <v>590</v>
      </c>
      <c r="I4451">
        <v>1909</v>
      </c>
      <c r="J4451">
        <v>120</v>
      </c>
      <c r="K4451" t="s">
        <v>22700</v>
      </c>
      <c r="L4451" t="s">
        <v>208</v>
      </c>
    </row>
    <row r="4452" spans="1:12" x14ac:dyDescent="0.25">
      <c r="A4452">
        <v>16006</v>
      </c>
      <c r="B4452" t="s">
        <v>5568</v>
      </c>
      <c r="C4452" t="s">
        <v>1680</v>
      </c>
      <c r="D4452">
        <v>4.3099999999999996</v>
      </c>
      <c r="E4452" t="s">
        <v>22701</v>
      </c>
      <c r="F4452">
        <v>9780743474160</v>
      </c>
      <c r="G4452" t="s">
        <v>11</v>
      </c>
      <c r="H4452">
        <v>709</v>
      </c>
      <c r="I4452">
        <v>27430</v>
      </c>
      <c r="J4452">
        <v>1132</v>
      </c>
      <c r="K4452" t="s">
        <v>14330</v>
      </c>
      <c r="L4452" t="s">
        <v>75</v>
      </c>
    </row>
    <row r="4453" spans="1:12" x14ac:dyDescent="0.25">
      <c r="A4453">
        <v>16007</v>
      </c>
      <c r="B4453" t="s">
        <v>5569</v>
      </c>
      <c r="C4453" t="s">
        <v>5570</v>
      </c>
      <c r="D4453">
        <v>4.03</v>
      </c>
      <c r="E4453" t="s">
        <v>22702</v>
      </c>
      <c r="F4453">
        <v>9781400049479</v>
      </c>
      <c r="G4453" t="s">
        <v>11</v>
      </c>
      <c r="H4453">
        <v>288</v>
      </c>
      <c r="I4453">
        <v>1776</v>
      </c>
      <c r="J4453">
        <v>282</v>
      </c>
      <c r="K4453" t="s">
        <v>17271</v>
      </c>
      <c r="L4453" t="s">
        <v>79</v>
      </c>
    </row>
    <row r="4454" spans="1:12" x14ac:dyDescent="0.25">
      <c r="A4454">
        <v>16014</v>
      </c>
      <c r="B4454" t="s">
        <v>10462</v>
      </c>
      <c r="C4454" t="s">
        <v>10463</v>
      </c>
      <c r="D4454">
        <v>3.82</v>
      </c>
      <c r="E4454" t="s">
        <v>22703</v>
      </c>
      <c r="F4454">
        <v>9781841932514</v>
      </c>
      <c r="G4454" t="s">
        <v>11</v>
      </c>
      <c r="H4454">
        <v>384</v>
      </c>
      <c r="I4454">
        <v>118</v>
      </c>
      <c r="J4454">
        <v>10</v>
      </c>
      <c r="K4454" t="s">
        <v>22704</v>
      </c>
      <c r="L4454" t="s">
        <v>10464</v>
      </c>
    </row>
    <row r="4455" spans="1:12" x14ac:dyDescent="0.25">
      <c r="A4455">
        <v>16021</v>
      </c>
      <c r="B4455" t="s">
        <v>22705</v>
      </c>
      <c r="C4455" t="s">
        <v>22706</v>
      </c>
      <c r="D4455">
        <v>2.5499999999999998</v>
      </c>
      <c r="E4455" t="s">
        <v>22707</v>
      </c>
      <c r="F4455">
        <v>9781425910396</v>
      </c>
      <c r="G4455" t="s">
        <v>11</v>
      </c>
      <c r="H4455">
        <v>272</v>
      </c>
      <c r="I4455">
        <v>33</v>
      </c>
      <c r="J4455">
        <v>7</v>
      </c>
      <c r="K4455" t="s">
        <v>16425</v>
      </c>
      <c r="L4455" t="s">
        <v>8743</v>
      </c>
    </row>
    <row r="4456" spans="1:12" x14ac:dyDescent="0.25">
      <c r="A4456">
        <v>16033</v>
      </c>
      <c r="B4456" t="s">
        <v>12014</v>
      </c>
      <c r="C4456" t="s">
        <v>9181</v>
      </c>
      <c r="D4456">
        <v>4.05</v>
      </c>
      <c r="E4456" t="s">
        <v>22708</v>
      </c>
      <c r="F4456">
        <v>9780312155858</v>
      </c>
      <c r="G4456" t="s">
        <v>11</v>
      </c>
      <c r="H4456">
        <v>870</v>
      </c>
      <c r="I4456">
        <v>11523</v>
      </c>
      <c r="J4456">
        <v>507</v>
      </c>
      <c r="K4456" t="s">
        <v>20583</v>
      </c>
      <c r="L4456" t="s">
        <v>549</v>
      </c>
    </row>
    <row r="4457" spans="1:12" x14ac:dyDescent="0.25">
      <c r="A4457">
        <v>16035</v>
      </c>
      <c r="B4457" t="s">
        <v>12865</v>
      </c>
      <c r="C4457" t="s">
        <v>12866</v>
      </c>
      <c r="D4457">
        <v>4.03</v>
      </c>
      <c r="E4457" t="s">
        <v>22709</v>
      </c>
      <c r="F4457">
        <v>9780142002889</v>
      </c>
      <c r="G4457" t="s">
        <v>12134</v>
      </c>
      <c r="H4457">
        <v>368</v>
      </c>
      <c r="I4457">
        <v>2627</v>
      </c>
      <c r="J4457">
        <v>382</v>
      </c>
      <c r="K4457" t="s">
        <v>16065</v>
      </c>
      <c r="L4457" t="s">
        <v>2022</v>
      </c>
    </row>
    <row r="4458" spans="1:12" x14ac:dyDescent="0.25">
      <c r="A4458">
        <v>16047</v>
      </c>
      <c r="B4458" t="s">
        <v>3221</v>
      </c>
      <c r="C4458" t="s">
        <v>3222</v>
      </c>
      <c r="D4458">
        <v>4.0199999999999996</v>
      </c>
      <c r="E4458" t="s">
        <v>22710</v>
      </c>
      <c r="F4458">
        <v>9780449004135</v>
      </c>
      <c r="G4458" t="s">
        <v>11</v>
      </c>
      <c r="H4458">
        <v>442</v>
      </c>
      <c r="I4458">
        <v>11782</v>
      </c>
      <c r="J4458">
        <v>1332</v>
      </c>
      <c r="K4458" t="s">
        <v>18972</v>
      </c>
      <c r="L4458" t="s">
        <v>144</v>
      </c>
    </row>
    <row r="4459" spans="1:12" x14ac:dyDescent="0.25">
      <c r="A4459">
        <v>16051</v>
      </c>
      <c r="B4459" t="s">
        <v>6714</v>
      </c>
      <c r="C4459" t="s">
        <v>6715</v>
      </c>
      <c r="D4459">
        <v>3.95</v>
      </c>
      <c r="E4459" t="s">
        <v>22711</v>
      </c>
      <c r="F4459">
        <v>9780375758621</v>
      </c>
      <c r="G4459" t="s">
        <v>11</v>
      </c>
      <c r="H4459">
        <v>281</v>
      </c>
      <c r="I4459">
        <v>4151</v>
      </c>
      <c r="J4459">
        <v>521</v>
      </c>
      <c r="K4459" t="s">
        <v>17418</v>
      </c>
      <c r="L4459" t="s">
        <v>2075</v>
      </c>
    </row>
    <row r="4460" spans="1:12" x14ac:dyDescent="0.25">
      <c r="A4460">
        <v>16059</v>
      </c>
      <c r="B4460" t="s">
        <v>5156</v>
      </c>
      <c r="C4460" t="s">
        <v>5157</v>
      </c>
      <c r="D4460">
        <v>3.42</v>
      </c>
      <c r="E4460" t="s">
        <v>22712</v>
      </c>
      <c r="F4460">
        <v>9780375727139</v>
      </c>
      <c r="G4460" t="s">
        <v>11</v>
      </c>
      <c r="H4460">
        <v>432</v>
      </c>
      <c r="I4460">
        <v>19844</v>
      </c>
      <c r="J4460">
        <v>1747</v>
      </c>
      <c r="K4460" t="s">
        <v>20991</v>
      </c>
      <c r="L4460" t="s">
        <v>2085</v>
      </c>
    </row>
    <row r="4461" spans="1:12" x14ac:dyDescent="0.25">
      <c r="A4461">
        <v>16063</v>
      </c>
      <c r="B4461" t="s">
        <v>22713</v>
      </c>
      <c r="C4461" t="s">
        <v>5157</v>
      </c>
      <c r="D4461">
        <v>3.42</v>
      </c>
      <c r="E4461" t="s">
        <v>22714</v>
      </c>
      <c r="F4461">
        <v>9780749933630</v>
      </c>
      <c r="G4461" t="s">
        <v>11</v>
      </c>
      <c r="H4461">
        <v>368</v>
      </c>
      <c r="I4461">
        <v>60</v>
      </c>
      <c r="J4461">
        <v>8</v>
      </c>
      <c r="K4461" t="s">
        <v>15130</v>
      </c>
      <c r="L4461" t="s">
        <v>22715</v>
      </c>
    </row>
    <row r="4462" spans="1:12" x14ac:dyDescent="0.25">
      <c r="A4462">
        <v>16074</v>
      </c>
      <c r="B4462" t="s">
        <v>22716</v>
      </c>
      <c r="C4462" t="s">
        <v>22717</v>
      </c>
      <c r="D4462">
        <v>3.25</v>
      </c>
      <c r="E4462" t="s">
        <v>22718</v>
      </c>
      <c r="F4462">
        <v>9780701130640</v>
      </c>
      <c r="G4462" t="s">
        <v>11</v>
      </c>
      <c r="H4462">
        <v>224</v>
      </c>
      <c r="I4462">
        <v>3</v>
      </c>
      <c r="J4462">
        <v>0</v>
      </c>
      <c r="K4462" t="s">
        <v>22719</v>
      </c>
      <c r="L4462" t="s">
        <v>22720</v>
      </c>
    </row>
    <row r="4463" spans="1:12" x14ac:dyDescent="0.25">
      <c r="A4463">
        <v>16076</v>
      </c>
      <c r="B4463" t="s">
        <v>4907</v>
      </c>
      <c r="C4463" t="s">
        <v>4908</v>
      </c>
      <c r="D4463">
        <v>3.92</v>
      </c>
      <c r="E4463" t="s">
        <v>22721</v>
      </c>
      <c r="F4463">
        <v>9780743487672</v>
      </c>
      <c r="G4463" t="s">
        <v>11</v>
      </c>
      <c r="H4463">
        <v>296</v>
      </c>
      <c r="I4463">
        <v>9459</v>
      </c>
      <c r="J4463">
        <v>194</v>
      </c>
      <c r="K4463" t="s">
        <v>14270</v>
      </c>
      <c r="L4463" t="s">
        <v>2037</v>
      </c>
    </row>
    <row r="4464" spans="1:12" x14ac:dyDescent="0.25">
      <c r="A4464">
        <v>16077</v>
      </c>
      <c r="B4464" t="s">
        <v>6239</v>
      </c>
      <c r="C4464" t="s">
        <v>6240</v>
      </c>
      <c r="D4464">
        <v>4.28</v>
      </c>
      <c r="E4464" t="s">
        <v>22722</v>
      </c>
      <c r="F4464">
        <v>9781931082211</v>
      </c>
      <c r="G4464" t="s">
        <v>11</v>
      </c>
      <c r="H4464">
        <v>1075</v>
      </c>
      <c r="I4464">
        <v>506</v>
      </c>
      <c r="J4464">
        <v>24</v>
      </c>
      <c r="K4464" t="s">
        <v>22723</v>
      </c>
      <c r="L4464" t="s">
        <v>599</v>
      </c>
    </row>
    <row r="4465" spans="1:12" x14ac:dyDescent="0.25">
      <c r="A4465">
        <v>16085</v>
      </c>
      <c r="B4465" t="s">
        <v>22724</v>
      </c>
      <c r="C4465" t="s">
        <v>22725</v>
      </c>
      <c r="D4465">
        <v>3.57</v>
      </c>
      <c r="E4465" t="s">
        <v>22726</v>
      </c>
      <c r="F4465">
        <v>9781842931530</v>
      </c>
      <c r="G4465" t="s">
        <v>12134</v>
      </c>
      <c r="H4465">
        <v>246</v>
      </c>
      <c r="I4465">
        <v>47</v>
      </c>
      <c r="J4465">
        <v>11</v>
      </c>
      <c r="K4465" t="s">
        <v>21627</v>
      </c>
      <c r="L4465" t="s">
        <v>22727</v>
      </c>
    </row>
    <row r="4466" spans="1:12" x14ac:dyDescent="0.25">
      <c r="A4466">
        <v>16091</v>
      </c>
      <c r="B4466" t="s">
        <v>22728</v>
      </c>
      <c r="C4466" t="s">
        <v>22729</v>
      </c>
      <c r="D4466">
        <v>4.08</v>
      </c>
      <c r="E4466" t="s">
        <v>22730</v>
      </c>
      <c r="F4466">
        <v>9781593077365</v>
      </c>
      <c r="G4466" t="s">
        <v>11</v>
      </c>
      <c r="H4466">
        <v>48</v>
      </c>
      <c r="I4466">
        <v>539</v>
      </c>
      <c r="J4466">
        <v>29</v>
      </c>
      <c r="K4466" t="s">
        <v>21734</v>
      </c>
      <c r="L4466" t="s">
        <v>752</v>
      </c>
    </row>
    <row r="4467" spans="1:12" x14ac:dyDescent="0.25">
      <c r="A4467">
        <v>16093</v>
      </c>
      <c r="B4467" t="s">
        <v>22731</v>
      </c>
      <c r="C4467" t="s">
        <v>22732</v>
      </c>
      <c r="D4467">
        <v>3.79</v>
      </c>
      <c r="E4467" t="s">
        <v>22733</v>
      </c>
      <c r="F4467">
        <v>9783453198258</v>
      </c>
      <c r="G4467" t="s">
        <v>16068</v>
      </c>
      <c r="H4467">
        <v>320</v>
      </c>
      <c r="I4467">
        <v>14</v>
      </c>
      <c r="J4467">
        <v>0</v>
      </c>
      <c r="K4467" t="s">
        <v>17306</v>
      </c>
      <c r="L4467" t="s">
        <v>22734</v>
      </c>
    </row>
    <row r="4468" spans="1:12" x14ac:dyDescent="0.25">
      <c r="A4468">
        <v>16102</v>
      </c>
      <c r="B4468" t="s">
        <v>22735</v>
      </c>
      <c r="C4468" t="s">
        <v>9174</v>
      </c>
      <c r="D4468">
        <v>3.99</v>
      </c>
      <c r="E4468" t="s">
        <v>22736</v>
      </c>
      <c r="F4468">
        <v>9788497934909</v>
      </c>
      <c r="G4468" t="s">
        <v>14376</v>
      </c>
      <c r="H4468">
        <v>240</v>
      </c>
      <c r="I4468">
        <v>5</v>
      </c>
      <c r="J4468">
        <v>2</v>
      </c>
      <c r="K4468" t="s">
        <v>14174</v>
      </c>
      <c r="L4468" t="s">
        <v>18118</v>
      </c>
    </row>
    <row r="4469" spans="1:12" x14ac:dyDescent="0.25">
      <c r="A4469">
        <v>16111</v>
      </c>
      <c r="B4469" t="s">
        <v>11625</v>
      </c>
      <c r="C4469" t="s">
        <v>11626</v>
      </c>
      <c r="D4469">
        <v>4.22</v>
      </c>
      <c r="E4469" t="s">
        <v>22737</v>
      </c>
      <c r="F4469">
        <v>9780226677187</v>
      </c>
      <c r="G4469" t="s">
        <v>11</v>
      </c>
      <c r="H4469">
        <v>793</v>
      </c>
      <c r="I4469">
        <v>1145</v>
      </c>
      <c r="J4469">
        <v>77</v>
      </c>
      <c r="K4469" t="s">
        <v>22738</v>
      </c>
      <c r="L4469" t="s">
        <v>421</v>
      </c>
    </row>
    <row r="4470" spans="1:12" x14ac:dyDescent="0.25">
      <c r="A4470">
        <v>16112</v>
      </c>
      <c r="B4470" t="s">
        <v>22739</v>
      </c>
      <c r="C4470" t="s">
        <v>22740</v>
      </c>
      <c r="D4470">
        <v>3.72</v>
      </c>
      <c r="E4470" t="s">
        <v>22741</v>
      </c>
      <c r="F4470">
        <v>9781585677108</v>
      </c>
      <c r="G4470" t="s">
        <v>11</v>
      </c>
      <c r="H4470">
        <v>352</v>
      </c>
      <c r="I4470">
        <v>39</v>
      </c>
      <c r="J4470">
        <v>8</v>
      </c>
      <c r="K4470" t="s">
        <v>14486</v>
      </c>
      <c r="L4470" t="s">
        <v>896</v>
      </c>
    </row>
    <row r="4471" spans="1:12" x14ac:dyDescent="0.25">
      <c r="A4471">
        <v>16113</v>
      </c>
      <c r="B4471" t="s">
        <v>11627</v>
      </c>
      <c r="C4471" t="s">
        <v>11626</v>
      </c>
      <c r="D4471">
        <v>3.95</v>
      </c>
      <c r="E4471" t="s">
        <v>22742</v>
      </c>
      <c r="F4471">
        <v>9780226677149</v>
      </c>
      <c r="G4471" t="s">
        <v>11</v>
      </c>
      <c r="H4471">
        <v>718</v>
      </c>
      <c r="I4471">
        <v>3817</v>
      </c>
      <c r="J4471">
        <v>271</v>
      </c>
      <c r="K4471" t="s">
        <v>22738</v>
      </c>
      <c r="L4471" t="s">
        <v>421</v>
      </c>
    </row>
    <row r="4472" spans="1:12" x14ac:dyDescent="0.25">
      <c r="A4472">
        <v>16114</v>
      </c>
      <c r="B4472" t="s">
        <v>11628</v>
      </c>
      <c r="C4472" t="s">
        <v>11626</v>
      </c>
      <c r="D4472">
        <v>4.26</v>
      </c>
      <c r="E4472" t="s">
        <v>22743</v>
      </c>
      <c r="F4472">
        <v>9780226677170</v>
      </c>
      <c r="G4472" t="s">
        <v>11</v>
      </c>
      <c r="H4472">
        <v>715</v>
      </c>
      <c r="I4472">
        <v>1289</v>
      </c>
      <c r="J4472">
        <v>83</v>
      </c>
      <c r="K4472" t="s">
        <v>22738</v>
      </c>
      <c r="L4472" t="s">
        <v>421</v>
      </c>
    </row>
    <row r="4473" spans="1:12" x14ac:dyDescent="0.25">
      <c r="A4473">
        <v>16115</v>
      </c>
      <c r="B4473" t="s">
        <v>11629</v>
      </c>
      <c r="C4473" t="s">
        <v>11626</v>
      </c>
      <c r="D4473">
        <v>4.29</v>
      </c>
      <c r="E4473" t="s">
        <v>22744</v>
      </c>
      <c r="F4473">
        <v>9780226677163</v>
      </c>
      <c r="G4473" t="s">
        <v>11</v>
      </c>
      <c r="H4473">
        <v>722</v>
      </c>
      <c r="I4473">
        <v>1237</v>
      </c>
      <c r="J4473">
        <v>87</v>
      </c>
      <c r="K4473" t="s">
        <v>22745</v>
      </c>
      <c r="L4473" t="s">
        <v>421</v>
      </c>
    </row>
    <row r="4474" spans="1:12" x14ac:dyDescent="0.25">
      <c r="A4474">
        <v>16121</v>
      </c>
      <c r="B4474" t="s">
        <v>4909</v>
      </c>
      <c r="C4474" t="s">
        <v>2636</v>
      </c>
      <c r="D4474">
        <v>4.2</v>
      </c>
      <c r="E4474" t="s">
        <v>22746</v>
      </c>
      <c r="F4474">
        <v>9781400077304</v>
      </c>
      <c r="G4474" t="s">
        <v>11</v>
      </c>
      <c r="H4474">
        <v>832</v>
      </c>
      <c r="I4474">
        <v>15971</v>
      </c>
      <c r="J4474">
        <v>812</v>
      </c>
      <c r="K4474" t="s">
        <v>15077</v>
      </c>
      <c r="L4474" t="s">
        <v>2085</v>
      </c>
    </row>
    <row r="4475" spans="1:12" x14ac:dyDescent="0.25">
      <c r="A4475">
        <v>16130</v>
      </c>
      <c r="B4475" t="s">
        <v>2635</v>
      </c>
      <c r="C4475" t="s">
        <v>2636</v>
      </c>
      <c r="D4475">
        <v>4.2300000000000004</v>
      </c>
      <c r="E4475" t="s">
        <v>22747</v>
      </c>
      <c r="F4475">
        <v>9780143034759</v>
      </c>
      <c r="G4475" t="s">
        <v>11</v>
      </c>
      <c r="H4475">
        <v>818</v>
      </c>
      <c r="I4475">
        <v>97099</v>
      </c>
      <c r="J4475">
        <v>6149</v>
      </c>
      <c r="K4475" t="s">
        <v>22748</v>
      </c>
      <c r="L4475" t="s">
        <v>2022</v>
      </c>
    </row>
    <row r="4476" spans="1:12" x14ac:dyDescent="0.25">
      <c r="A4476">
        <v>16131</v>
      </c>
      <c r="B4476" t="s">
        <v>7179</v>
      </c>
      <c r="C4476" t="s">
        <v>2636</v>
      </c>
      <c r="D4476">
        <v>4.07</v>
      </c>
      <c r="E4476" t="s">
        <v>22749</v>
      </c>
      <c r="F4476">
        <v>9780802138293</v>
      </c>
      <c r="G4476" t="s">
        <v>11</v>
      </c>
      <c r="H4476">
        <v>812</v>
      </c>
      <c r="I4476">
        <v>5110</v>
      </c>
      <c r="J4476">
        <v>281</v>
      </c>
      <c r="K4476" t="s">
        <v>22750</v>
      </c>
      <c r="L4476" t="s">
        <v>588</v>
      </c>
    </row>
    <row r="4477" spans="1:12" x14ac:dyDescent="0.25">
      <c r="A4477">
        <v>16141</v>
      </c>
      <c r="B4477" t="s">
        <v>878</v>
      </c>
      <c r="C4477" t="s">
        <v>879</v>
      </c>
      <c r="D4477">
        <v>3.67</v>
      </c>
      <c r="E4477" t="s">
        <v>22751</v>
      </c>
      <c r="F4477">
        <v>9780345479396</v>
      </c>
      <c r="G4477" t="s">
        <v>11</v>
      </c>
      <c r="H4477">
        <v>160</v>
      </c>
      <c r="I4477">
        <v>390</v>
      </c>
      <c r="J4477">
        <v>57</v>
      </c>
      <c r="K4477" t="s">
        <v>16407</v>
      </c>
      <c r="L4477" t="s">
        <v>144</v>
      </c>
    </row>
    <row r="4478" spans="1:12" x14ac:dyDescent="0.25">
      <c r="A4478">
        <v>16148</v>
      </c>
      <c r="B4478" t="s">
        <v>11464</v>
      </c>
      <c r="C4478" t="s">
        <v>11465</v>
      </c>
      <c r="D4478">
        <v>3.49</v>
      </c>
      <c r="E4478" t="s">
        <v>22752</v>
      </c>
      <c r="F4478">
        <v>9780802131799</v>
      </c>
      <c r="G4478" t="s">
        <v>11</v>
      </c>
      <c r="H4478">
        <v>240</v>
      </c>
      <c r="I4478">
        <v>1487</v>
      </c>
      <c r="J4478">
        <v>78</v>
      </c>
      <c r="K4478" t="s">
        <v>14403</v>
      </c>
      <c r="L4478" t="s">
        <v>588</v>
      </c>
    </row>
    <row r="4479" spans="1:12" x14ac:dyDescent="0.25">
      <c r="A4479">
        <v>16151</v>
      </c>
      <c r="B4479" t="s">
        <v>6638</v>
      </c>
      <c r="C4479" t="s">
        <v>11465</v>
      </c>
      <c r="D4479">
        <v>3.59</v>
      </c>
      <c r="E4479" t="s">
        <v>22753</v>
      </c>
      <c r="F4479">
        <v>9780802131553</v>
      </c>
      <c r="G4479" t="s">
        <v>11</v>
      </c>
      <c r="H4479">
        <v>128</v>
      </c>
      <c r="I4479">
        <v>740</v>
      </c>
      <c r="J4479">
        <v>38</v>
      </c>
      <c r="K4479" t="s">
        <v>22754</v>
      </c>
      <c r="L4479" t="s">
        <v>588</v>
      </c>
    </row>
    <row r="4480" spans="1:12" x14ac:dyDescent="0.25">
      <c r="A4480">
        <v>16172</v>
      </c>
      <c r="B4480" t="s">
        <v>3223</v>
      </c>
      <c r="C4480" t="s">
        <v>3224</v>
      </c>
      <c r="D4480">
        <v>3.92</v>
      </c>
      <c r="E4480" t="s">
        <v>22755</v>
      </c>
      <c r="F4480">
        <v>9781400096190</v>
      </c>
      <c r="G4480" t="s">
        <v>11</v>
      </c>
      <c r="H4480">
        <v>464</v>
      </c>
      <c r="I4480">
        <v>2944</v>
      </c>
      <c r="J4480">
        <v>499</v>
      </c>
      <c r="K4480" t="s">
        <v>16437</v>
      </c>
      <c r="L4480" t="s">
        <v>77</v>
      </c>
    </row>
    <row r="4481" spans="1:12" x14ac:dyDescent="0.25">
      <c r="A4481">
        <v>16175</v>
      </c>
      <c r="B4481" t="s">
        <v>22756</v>
      </c>
      <c r="C4481" t="s">
        <v>22757</v>
      </c>
      <c r="D4481">
        <v>4.0599999999999996</v>
      </c>
      <c r="E4481" t="s">
        <v>22758</v>
      </c>
      <c r="F4481">
        <v>9780060778569</v>
      </c>
      <c r="G4481" t="s">
        <v>12134</v>
      </c>
      <c r="H4481">
        <v>32</v>
      </c>
      <c r="I4481">
        <v>94</v>
      </c>
      <c r="J4481">
        <v>18</v>
      </c>
      <c r="K4481" t="s">
        <v>14875</v>
      </c>
      <c r="L4481" t="s">
        <v>2137</v>
      </c>
    </row>
    <row r="4482" spans="1:12" x14ac:dyDescent="0.25">
      <c r="A4482">
        <v>16176</v>
      </c>
      <c r="B4482" t="s">
        <v>5158</v>
      </c>
      <c r="C4482" t="s">
        <v>2123</v>
      </c>
      <c r="D4482">
        <v>4.04</v>
      </c>
      <c r="E4482" t="s">
        <v>22759</v>
      </c>
      <c r="F4482">
        <v>9780060556570</v>
      </c>
      <c r="G4482" t="s">
        <v>11</v>
      </c>
      <c r="H4482">
        <v>405</v>
      </c>
      <c r="I4482">
        <v>13491</v>
      </c>
      <c r="J4482">
        <v>506</v>
      </c>
      <c r="K4482" t="s">
        <v>17010</v>
      </c>
      <c r="L4482" t="s">
        <v>5159</v>
      </c>
    </row>
    <row r="4483" spans="1:12" x14ac:dyDescent="0.25">
      <c r="A4483">
        <v>16177</v>
      </c>
      <c r="B4483" t="s">
        <v>12867</v>
      </c>
      <c r="C4483" t="s">
        <v>12868</v>
      </c>
      <c r="D4483">
        <v>4.0199999999999996</v>
      </c>
      <c r="E4483" t="s">
        <v>22760</v>
      </c>
      <c r="F4483">
        <v>9780609808771</v>
      </c>
      <c r="G4483" t="s">
        <v>12134</v>
      </c>
      <c r="H4483">
        <v>288</v>
      </c>
      <c r="I4483">
        <v>1958</v>
      </c>
      <c r="J4483">
        <v>142</v>
      </c>
      <c r="K4483" t="s">
        <v>15420</v>
      </c>
      <c r="L4483" t="s">
        <v>6568</v>
      </c>
    </row>
    <row r="4484" spans="1:12" x14ac:dyDescent="0.25">
      <c r="A4484">
        <v>16178</v>
      </c>
      <c r="B4484" t="s">
        <v>2256</v>
      </c>
      <c r="C4484" t="s">
        <v>2257</v>
      </c>
      <c r="D4484">
        <v>3.74</v>
      </c>
      <c r="E4484" t="s">
        <v>22761</v>
      </c>
      <c r="F4484">
        <v>9780618683079</v>
      </c>
      <c r="G4484" t="s">
        <v>11</v>
      </c>
      <c r="H4484">
        <v>275</v>
      </c>
      <c r="I4484">
        <v>25441</v>
      </c>
      <c r="J4484">
        <v>2241</v>
      </c>
      <c r="K4484" t="s">
        <v>22762</v>
      </c>
      <c r="L4484" t="s">
        <v>2258</v>
      </c>
    </row>
    <row r="4485" spans="1:12" x14ac:dyDescent="0.25">
      <c r="A4485">
        <v>16179</v>
      </c>
      <c r="B4485" t="s">
        <v>12240</v>
      </c>
      <c r="C4485" t="s">
        <v>12241</v>
      </c>
      <c r="D4485">
        <v>3.91</v>
      </c>
      <c r="E4485" t="s">
        <v>22763</v>
      </c>
      <c r="F4485">
        <v>9780060846732</v>
      </c>
      <c r="G4485" t="s">
        <v>12134</v>
      </c>
      <c r="H4485">
        <v>336</v>
      </c>
      <c r="I4485">
        <v>3808</v>
      </c>
      <c r="J4485">
        <v>315</v>
      </c>
      <c r="K4485" t="s">
        <v>16407</v>
      </c>
      <c r="L4485" t="s">
        <v>33</v>
      </c>
    </row>
    <row r="4486" spans="1:12" x14ac:dyDescent="0.25">
      <c r="A4486">
        <v>16180</v>
      </c>
      <c r="B4486" t="s">
        <v>880</v>
      </c>
      <c r="C4486" t="s">
        <v>881</v>
      </c>
      <c r="D4486">
        <v>3.87</v>
      </c>
      <c r="E4486" t="s">
        <v>22764</v>
      </c>
      <c r="F4486">
        <v>9780743272506</v>
      </c>
      <c r="G4486" t="s">
        <v>11</v>
      </c>
      <c r="H4486">
        <v>518</v>
      </c>
      <c r="I4486">
        <v>68763</v>
      </c>
      <c r="J4486">
        <v>3394</v>
      </c>
      <c r="K4486" t="s">
        <v>17252</v>
      </c>
      <c r="L4486" t="s">
        <v>882</v>
      </c>
    </row>
    <row r="4487" spans="1:12" x14ac:dyDescent="0.25">
      <c r="A4487">
        <v>16181</v>
      </c>
      <c r="B4487" t="s">
        <v>883</v>
      </c>
      <c r="C4487" t="s">
        <v>881</v>
      </c>
      <c r="D4487">
        <v>3.9</v>
      </c>
      <c r="E4487" t="s">
        <v>22765</v>
      </c>
      <c r="F4487">
        <v>9780743272490</v>
      </c>
      <c r="G4487" t="s">
        <v>11</v>
      </c>
      <c r="H4487">
        <v>390</v>
      </c>
      <c r="I4487">
        <v>136931</v>
      </c>
      <c r="J4487">
        <v>3915</v>
      </c>
      <c r="K4487" t="s">
        <v>19177</v>
      </c>
      <c r="L4487" t="s">
        <v>884</v>
      </c>
    </row>
    <row r="4488" spans="1:12" x14ac:dyDescent="0.25">
      <c r="A4488">
        <v>16182</v>
      </c>
      <c r="B4488" t="s">
        <v>5571</v>
      </c>
      <c r="C4488" t="s">
        <v>881</v>
      </c>
      <c r="D4488">
        <v>3.62</v>
      </c>
      <c r="E4488" t="s">
        <v>22766</v>
      </c>
      <c r="F4488">
        <v>9780743249300</v>
      </c>
      <c r="G4488" t="s">
        <v>11</v>
      </c>
      <c r="H4488">
        <v>624</v>
      </c>
      <c r="I4488">
        <v>9643</v>
      </c>
      <c r="J4488">
        <v>451</v>
      </c>
      <c r="K4488" t="s">
        <v>16119</v>
      </c>
      <c r="L4488" t="s">
        <v>884</v>
      </c>
    </row>
    <row r="4489" spans="1:12" x14ac:dyDescent="0.25">
      <c r="A4489">
        <v>16183</v>
      </c>
      <c r="B4489" t="s">
        <v>3225</v>
      </c>
      <c r="C4489" t="s">
        <v>881</v>
      </c>
      <c r="D4489">
        <v>3.71</v>
      </c>
      <c r="E4489" t="s">
        <v>22767</v>
      </c>
      <c r="F4489">
        <v>9780743269261</v>
      </c>
      <c r="G4489" t="s">
        <v>11</v>
      </c>
      <c r="H4489">
        <v>441</v>
      </c>
      <c r="I4489">
        <v>43749</v>
      </c>
      <c r="J4489">
        <v>1967</v>
      </c>
      <c r="K4489" t="s">
        <v>22768</v>
      </c>
      <c r="L4489" t="s">
        <v>884</v>
      </c>
    </row>
    <row r="4490" spans="1:12" x14ac:dyDescent="0.25">
      <c r="A4490">
        <v>16184</v>
      </c>
      <c r="B4490" t="s">
        <v>12242</v>
      </c>
      <c r="C4490" t="s">
        <v>881</v>
      </c>
      <c r="D4490">
        <v>3.62</v>
      </c>
      <c r="E4490" t="s">
        <v>22769</v>
      </c>
      <c r="F4490">
        <v>9780743272537</v>
      </c>
      <c r="G4490" t="s">
        <v>12134</v>
      </c>
      <c r="H4490">
        <v>661</v>
      </c>
      <c r="I4490">
        <v>4469</v>
      </c>
      <c r="J4490">
        <v>272</v>
      </c>
      <c r="K4490" t="s">
        <v>16981</v>
      </c>
      <c r="L4490" t="s">
        <v>884</v>
      </c>
    </row>
    <row r="4491" spans="1:12" x14ac:dyDescent="0.25">
      <c r="A4491">
        <v>16185</v>
      </c>
      <c r="B4491" t="s">
        <v>6716</v>
      </c>
      <c r="C4491" t="s">
        <v>881</v>
      </c>
      <c r="D4491">
        <v>3.32</v>
      </c>
      <c r="E4491" t="s">
        <v>22770</v>
      </c>
      <c r="F4491">
        <v>9780006514640</v>
      </c>
      <c r="G4491" t="s">
        <v>11</v>
      </c>
      <c r="H4491">
        <v>640</v>
      </c>
      <c r="I4491">
        <v>6774</v>
      </c>
      <c r="J4491">
        <v>529</v>
      </c>
      <c r="K4491" t="s">
        <v>16069</v>
      </c>
      <c r="L4491" t="s">
        <v>2208</v>
      </c>
    </row>
    <row r="4492" spans="1:12" x14ac:dyDescent="0.25">
      <c r="A4492">
        <v>16186</v>
      </c>
      <c r="B4492" t="s">
        <v>5572</v>
      </c>
      <c r="C4492" t="s">
        <v>881</v>
      </c>
      <c r="D4492">
        <v>3.68</v>
      </c>
      <c r="E4492" t="s">
        <v>22771</v>
      </c>
      <c r="F4492">
        <v>9780743249317</v>
      </c>
      <c r="G4492" t="s">
        <v>11</v>
      </c>
      <c r="H4492">
        <v>569</v>
      </c>
      <c r="I4492">
        <v>8842</v>
      </c>
      <c r="J4492">
        <v>380</v>
      </c>
      <c r="K4492" t="s">
        <v>16119</v>
      </c>
      <c r="L4492" t="s">
        <v>884</v>
      </c>
    </row>
    <row r="4493" spans="1:12" x14ac:dyDescent="0.25">
      <c r="A4493">
        <v>16187</v>
      </c>
      <c r="B4493" t="s">
        <v>9059</v>
      </c>
      <c r="C4493" t="s">
        <v>881</v>
      </c>
      <c r="D4493">
        <v>3.68</v>
      </c>
      <c r="E4493" t="s">
        <v>22772</v>
      </c>
      <c r="F4493">
        <v>9780006496434</v>
      </c>
      <c r="G4493" t="s">
        <v>11</v>
      </c>
      <c r="H4493">
        <v>368</v>
      </c>
      <c r="I4493">
        <v>1910</v>
      </c>
      <c r="J4493">
        <v>237</v>
      </c>
      <c r="K4493" t="s">
        <v>16553</v>
      </c>
      <c r="L4493" t="s">
        <v>2208</v>
      </c>
    </row>
    <row r="4494" spans="1:12" x14ac:dyDescent="0.25">
      <c r="A4494">
        <v>16188</v>
      </c>
      <c r="B4494" t="s">
        <v>5573</v>
      </c>
      <c r="C4494" t="s">
        <v>881</v>
      </c>
      <c r="D4494">
        <v>3.3</v>
      </c>
      <c r="E4494" t="s">
        <v>22773</v>
      </c>
      <c r="F4494">
        <v>9780743249294</v>
      </c>
      <c r="G4494" t="s">
        <v>11</v>
      </c>
      <c r="H4494">
        <v>656</v>
      </c>
      <c r="I4494">
        <v>18944</v>
      </c>
      <c r="J4494">
        <v>1547</v>
      </c>
      <c r="K4494" t="s">
        <v>16119</v>
      </c>
      <c r="L4494" t="s">
        <v>884</v>
      </c>
    </row>
    <row r="4495" spans="1:12" x14ac:dyDescent="0.25">
      <c r="A4495">
        <v>16191</v>
      </c>
      <c r="B4495" t="s">
        <v>22774</v>
      </c>
      <c r="C4495" t="s">
        <v>22775</v>
      </c>
      <c r="D4495">
        <v>3.84</v>
      </c>
      <c r="E4495" t="s">
        <v>22776</v>
      </c>
      <c r="F4495">
        <v>9788496454330</v>
      </c>
      <c r="G4495" t="s">
        <v>14376</v>
      </c>
      <c r="H4495">
        <v>283</v>
      </c>
      <c r="I4495">
        <v>8</v>
      </c>
      <c r="J4495">
        <v>0</v>
      </c>
      <c r="K4495" t="s">
        <v>14976</v>
      </c>
      <c r="L4495" t="s">
        <v>22777</v>
      </c>
    </row>
    <row r="4496" spans="1:12" x14ac:dyDescent="0.25">
      <c r="A4496">
        <v>16192</v>
      </c>
      <c r="B4496" t="s">
        <v>6241</v>
      </c>
      <c r="C4496" t="s">
        <v>792</v>
      </c>
      <c r="D4496">
        <v>4.3</v>
      </c>
      <c r="E4496" t="s">
        <v>22778</v>
      </c>
      <c r="F4496">
        <v>9780807071274</v>
      </c>
      <c r="G4496" t="s">
        <v>11</v>
      </c>
      <c r="H4496">
        <v>214</v>
      </c>
      <c r="I4496">
        <v>2543</v>
      </c>
      <c r="J4496">
        <v>141</v>
      </c>
      <c r="K4496" t="s">
        <v>17133</v>
      </c>
      <c r="L4496" t="s">
        <v>205</v>
      </c>
    </row>
    <row r="4497" spans="1:12" x14ac:dyDescent="0.25">
      <c r="A4497">
        <v>16193</v>
      </c>
      <c r="B4497" t="s">
        <v>9589</v>
      </c>
      <c r="C4497" t="s">
        <v>792</v>
      </c>
      <c r="D4497">
        <v>4.26</v>
      </c>
      <c r="E4497" t="s">
        <v>22779</v>
      </c>
      <c r="F4497">
        <v>9780060921088</v>
      </c>
      <c r="G4497" t="s">
        <v>11</v>
      </c>
      <c r="H4497">
        <v>341</v>
      </c>
      <c r="I4497">
        <v>732</v>
      </c>
      <c r="J4497">
        <v>25</v>
      </c>
      <c r="K4497" t="s">
        <v>22780</v>
      </c>
      <c r="L4497" t="s">
        <v>2048</v>
      </c>
    </row>
    <row r="4498" spans="1:12" x14ac:dyDescent="0.25">
      <c r="A4498">
        <v>16199</v>
      </c>
      <c r="B4498" t="s">
        <v>22781</v>
      </c>
      <c r="C4498" t="s">
        <v>22782</v>
      </c>
      <c r="D4498">
        <v>3.16</v>
      </c>
      <c r="E4498" t="s">
        <v>22783</v>
      </c>
      <c r="F4498">
        <v>9788489367159</v>
      </c>
      <c r="G4498" t="s">
        <v>14376</v>
      </c>
      <c r="H4498">
        <v>190</v>
      </c>
      <c r="I4498">
        <v>1</v>
      </c>
      <c r="J4498">
        <v>0</v>
      </c>
      <c r="K4498" t="s">
        <v>15615</v>
      </c>
      <c r="L4498" t="s">
        <v>14817</v>
      </c>
    </row>
    <row r="4499" spans="1:12" x14ac:dyDescent="0.25">
      <c r="A4499">
        <v>16200</v>
      </c>
      <c r="B4499" t="s">
        <v>6242</v>
      </c>
      <c r="C4499" t="s">
        <v>6243</v>
      </c>
      <c r="D4499">
        <v>3.85</v>
      </c>
      <c r="E4499" t="s">
        <v>22784</v>
      </c>
      <c r="F4499">
        <v>9780385722438</v>
      </c>
      <c r="G4499" t="s">
        <v>11</v>
      </c>
      <c r="H4499">
        <v>208</v>
      </c>
      <c r="I4499">
        <v>23926</v>
      </c>
      <c r="J4499">
        <v>4356</v>
      </c>
      <c r="K4499" t="s">
        <v>14681</v>
      </c>
      <c r="L4499" t="s">
        <v>77</v>
      </c>
    </row>
    <row r="4500" spans="1:12" x14ac:dyDescent="0.25">
      <c r="A4500">
        <v>16205</v>
      </c>
      <c r="B4500" t="s">
        <v>9242</v>
      </c>
      <c r="C4500" t="s">
        <v>9243</v>
      </c>
      <c r="D4500">
        <v>3.52</v>
      </c>
      <c r="E4500" t="s">
        <v>22785</v>
      </c>
      <c r="F4500">
        <v>9780192835437</v>
      </c>
      <c r="G4500" t="s">
        <v>11</v>
      </c>
      <c r="H4500">
        <v>352</v>
      </c>
      <c r="I4500">
        <v>558</v>
      </c>
      <c r="J4500">
        <v>40</v>
      </c>
      <c r="K4500" t="s">
        <v>15022</v>
      </c>
      <c r="L4500" t="s">
        <v>944</v>
      </c>
    </row>
    <row r="4501" spans="1:12" x14ac:dyDescent="0.25">
      <c r="A4501">
        <v>16208</v>
      </c>
      <c r="B4501" t="s">
        <v>10465</v>
      </c>
      <c r="C4501" t="s">
        <v>10466</v>
      </c>
      <c r="D4501">
        <v>3.61</v>
      </c>
      <c r="E4501" t="s">
        <v>22786</v>
      </c>
      <c r="F4501">
        <v>9780440391548</v>
      </c>
      <c r="G4501" t="s">
        <v>11</v>
      </c>
      <c r="H4501">
        <v>192</v>
      </c>
      <c r="I4501">
        <v>959</v>
      </c>
      <c r="J4501">
        <v>55</v>
      </c>
      <c r="K4501" t="s">
        <v>22787</v>
      </c>
      <c r="L4501" t="s">
        <v>10467</v>
      </c>
    </row>
    <row r="4502" spans="1:12" x14ac:dyDescent="0.25">
      <c r="A4502">
        <v>16213</v>
      </c>
      <c r="B4502" t="s">
        <v>8666</v>
      </c>
      <c r="C4502" t="s">
        <v>8667</v>
      </c>
      <c r="D4502">
        <v>4.12</v>
      </c>
      <c r="E4502" t="s">
        <v>22788</v>
      </c>
      <c r="F4502">
        <v>9780385495226</v>
      </c>
      <c r="G4502" t="s">
        <v>11</v>
      </c>
      <c r="H4502">
        <v>352</v>
      </c>
      <c r="I4502">
        <v>85408</v>
      </c>
      <c r="J4502">
        <v>4334</v>
      </c>
      <c r="K4502" t="s">
        <v>17927</v>
      </c>
      <c r="L4502" t="s">
        <v>260</v>
      </c>
    </row>
    <row r="4503" spans="1:12" x14ac:dyDescent="0.25">
      <c r="A4503">
        <v>16214</v>
      </c>
      <c r="B4503" t="s">
        <v>11630</v>
      </c>
      <c r="C4503" t="s">
        <v>7935</v>
      </c>
      <c r="D4503">
        <v>4.12</v>
      </c>
      <c r="E4503" t="s">
        <v>22789</v>
      </c>
      <c r="F4503">
        <v>9780552143035</v>
      </c>
      <c r="G4503" t="s">
        <v>11</v>
      </c>
      <c r="H4503">
        <v>384</v>
      </c>
      <c r="I4503">
        <v>163</v>
      </c>
      <c r="J4503">
        <v>26</v>
      </c>
      <c r="K4503" t="s">
        <v>18027</v>
      </c>
      <c r="L4503" t="s">
        <v>1406</v>
      </c>
    </row>
    <row r="4504" spans="1:12" x14ac:dyDescent="0.25">
      <c r="A4504">
        <v>16228</v>
      </c>
      <c r="B4504" t="s">
        <v>22790</v>
      </c>
      <c r="C4504" t="s">
        <v>22791</v>
      </c>
      <c r="D4504">
        <v>4.29</v>
      </c>
      <c r="E4504" t="s">
        <v>22792</v>
      </c>
      <c r="F4504">
        <v>9780520251748</v>
      </c>
      <c r="G4504" t="s">
        <v>11</v>
      </c>
      <c r="H4504">
        <v>267</v>
      </c>
      <c r="I4504">
        <v>12</v>
      </c>
      <c r="J4504">
        <v>2</v>
      </c>
      <c r="K4504" t="s">
        <v>22793</v>
      </c>
      <c r="L4504" t="s">
        <v>2848</v>
      </c>
    </row>
    <row r="4505" spans="1:12" x14ac:dyDescent="0.25">
      <c r="A4505">
        <v>16229</v>
      </c>
      <c r="B4505" t="s">
        <v>13445</v>
      </c>
      <c r="C4505" t="s">
        <v>13446</v>
      </c>
      <c r="D4505">
        <v>4.05</v>
      </c>
      <c r="E4505" t="s">
        <v>22794</v>
      </c>
      <c r="F4505">
        <v>9781584850557</v>
      </c>
      <c r="G4505" t="s">
        <v>12134</v>
      </c>
      <c r="H4505">
        <v>128</v>
      </c>
      <c r="I4505">
        <v>170</v>
      </c>
      <c r="J4505">
        <v>5</v>
      </c>
      <c r="K4505" t="s">
        <v>16049</v>
      </c>
      <c r="L4505" t="s">
        <v>6332</v>
      </c>
    </row>
    <row r="4506" spans="1:12" x14ac:dyDescent="0.25">
      <c r="A4506">
        <v>16230</v>
      </c>
      <c r="B4506" t="s">
        <v>8278</v>
      </c>
      <c r="C4506" t="s">
        <v>8279</v>
      </c>
      <c r="D4506">
        <v>4.0599999999999996</v>
      </c>
      <c r="E4506" t="s">
        <v>22795</v>
      </c>
      <c r="F4506">
        <v>9781584850458</v>
      </c>
      <c r="G4506" t="s">
        <v>11</v>
      </c>
      <c r="H4506">
        <v>126</v>
      </c>
      <c r="I4506">
        <v>415</v>
      </c>
      <c r="J4506">
        <v>32</v>
      </c>
      <c r="K4506" t="s">
        <v>22796</v>
      </c>
      <c r="L4506" t="s">
        <v>6332</v>
      </c>
    </row>
    <row r="4507" spans="1:12" x14ac:dyDescent="0.25">
      <c r="A4507">
        <v>16234</v>
      </c>
      <c r="B4507" t="s">
        <v>5574</v>
      </c>
      <c r="C4507" t="s">
        <v>5575</v>
      </c>
      <c r="D4507">
        <v>4.07</v>
      </c>
      <c r="E4507" t="s">
        <v>22797</v>
      </c>
      <c r="F4507">
        <v>9780618181902</v>
      </c>
      <c r="G4507" t="s">
        <v>11</v>
      </c>
      <c r="H4507">
        <v>224</v>
      </c>
      <c r="I4507">
        <v>266</v>
      </c>
      <c r="J4507">
        <v>45</v>
      </c>
      <c r="K4507" t="s">
        <v>22798</v>
      </c>
      <c r="L4507" t="s">
        <v>153</v>
      </c>
    </row>
    <row r="4508" spans="1:12" x14ac:dyDescent="0.25">
      <c r="A4508">
        <v>16243</v>
      </c>
      <c r="B4508" t="s">
        <v>3226</v>
      </c>
      <c r="C4508" t="s">
        <v>3227</v>
      </c>
      <c r="D4508">
        <v>3.83</v>
      </c>
      <c r="E4508" t="s">
        <v>22799</v>
      </c>
      <c r="F4508">
        <v>9780316010702</v>
      </c>
      <c r="G4508" t="s">
        <v>11</v>
      </c>
      <c r="H4508">
        <v>389</v>
      </c>
      <c r="I4508">
        <v>67271</v>
      </c>
      <c r="J4508">
        <v>5246</v>
      </c>
      <c r="K4508" t="s">
        <v>17629</v>
      </c>
      <c r="L4508" t="s">
        <v>1757</v>
      </c>
    </row>
    <row r="4509" spans="1:12" x14ac:dyDescent="0.25">
      <c r="A4509">
        <v>16245</v>
      </c>
      <c r="B4509" t="s">
        <v>11794</v>
      </c>
      <c r="C4509" t="s">
        <v>11795</v>
      </c>
      <c r="D4509">
        <v>3.9</v>
      </c>
      <c r="E4509" t="s">
        <v>22800</v>
      </c>
      <c r="F4509">
        <v>9780684829456</v>
      </c>
      <c r="G4509" t="s">
        <v>11</v>
      </c>
      <c r="H4509">
        <v>282</v>
      </c>
      <c r="I4509">
        <v>622</v>
      </c>
      <c r="J4509">
        <v>21</v>
      </c>
      <c r="K4509" t="s">
        <v>15592</v>
      </c>
      <c r="L4509" t="s">
        <v>3031</v>
      </c>
    </row>
    <row r="4510" spans="1:12" x14ac:dyDescent="0.25">
      <c r="A4510">
        <v>16267</v>
      </c>
      <c r="B4510" t="s">
        <v>12986</v>
      </c>
      <c r="C4510" t="s">
        <v>9591</v>
      </c>
      <c r="D4510">
        <v>3.93</v>
      </c>
      <c r="E4510" t="s">
        <v>22801</v>
      </c>
      <c r="F4510">
        <v>9780060761356</v>
      </c>
      <c r="G4510" t="s">
        <v>12134</v>
      </c>
      <c r="H4510">
        <v>277</v>
      </c>
      <c r="I4510">
        <v>583</v>
      </c>
      <c r="J4510">
        <v>82</v>
      </c>
      <c r="K4510" t="s">
        <v>21005</v>
      </c>
      <c r="L4510" t="s">
        <v>2072</v>
      </c>
    </row>
    <row r="4511" spans="1:12" x14ac:dyDescent="0.25">
      <c r="A4511">
        <v>16268</v>
      </c>
      <c r="B4511" t="s">
        <v>9590</v>
      </c>
      <c r="C4511" t="s">
        <v>9591</v>
      </c>
      <c r="D4511">
        <v>4.4400000000000004</v>
      </c>
      <c r="E4511" t="s">
        <v>22802</v>
      </c>
      <c r="F4511">
        <v>9780060166496</v>
      </c>
      <c r="G4511" t="s">
        <v>11</v>
      </c>
      <c r="H4511">
        <v>720</v>
      </c>
      <c r="I4511">
        <v>514</v>
      </c>
      <c r="J4511">
        <v>11</v>
      </c>
      <c r="K4511" t="s">
        <v>22803</v>
      </c>
      <c r="L4511" t="s">
        <v>2072</v>
      </c>
    </row>
    <row r="4512" spans="1:12" x14ac:dyDescent="0.25">
      <c r="A4512">
        <v>16271</v>
      </c>
      <c r="B4512" t="s">
        <v>8668</v>
      </c>
      <c r="C4512" t="s">
        <v>6245</v>
      </c>
      <c r="D4512">
        <v>3.68</v>
      </c>
      <c r="E4512" t="s">
        <v>22804</v>
      </c>
      <c r="F4512">
        <v>9780385493000</v>
      </c>
      <c r="G4512" t="s">
        <v>11</v>
      </c>
      <c r="H4512">
        <v>255</v>
      </c>
      <c r="I4512">
        <v>7473</v>
      </c>
      <c r="J4512">
        <v>903</v>
      </c>
      <c r="K4512" t="s">
        <v>22805</v>
      </c>
      <c r="L4512" t="s">
        <v>260</v>
      </c>
    </row>
    <row r="4513" spans="1:12" x14ac:dyDescent="0.25">
      <c r="A4513">
        <v>16276</v>
      </c>
      <c r="B4513" t="s">
        <v>6244</v>
      </c>
      <c r="C4513" t="s">
        <v>6245</v>
      </c>
      <c r="D4513">
        <v>3.65</v>
      </c>
      <c r="E4513" t="s">
        <v>22806</v>
      </c>
      <c r="F4513">
        <v>9780385498203</v>
      </c>
      <c r="G4513" t="s">
        <v>11</v>
      </c>
      <c r="H4513">
        <v>400</v>
      </c>
      <c r="I4513">
        <v>1940</v>
      </c>
      <c r="J4513">
        <v>186</v>
      </c>
      <c r="K4513" t="s">
        <v>16319</v>
      </c>
      <c r="L4513" t="s">
        <v>77</v>
      </c>
    </row>
    <row r="4514" spans="1:12" x14ac:dyDescent="0.25">
      <c r="A4514">
        <v>16280</v>
      </c>
      <c r="B4514" t="s">
        <v>12869</v>
      </c>
      <c r="C4514" t="s">
        <v>12870</v>
      </c>
      <c r="D4514">
        <v>4.21</v>
      </c>
      <c r="E4514" t="s">
        <v>22807</v>
      </c>
      <c r="F4514">
        <v>9780465083619</v>
      </c>
      <c r="G4514" t="s">
        <v>12134</v>
      </c>
      <c r="H4514">
        <v>320</v>
      </c>
      <c r="I4514">
        <v>9845</v>
      </c>
      <c r="J4514">
        <v>703</v>
      </c>
      <c r="K4514" t="s">
        <v>22808</v>
      </c>
      <c r="L4514" t="s">
        <v>1322</v>
      </c>
    </row>
    <row r="4515" spans="1:12" x14ac:dyDescent="0.25">
      <c r="A4515">
        <v>16285</v>
      </c>
      <c r="B4515" t="s">
        <v>22809</v>
      </c>
      <c r="C4515" t="s">
        <v>22810</v>
      </c>
      <c r="D4515">
        <v>4.4000000000000004</v>
      </c>
      <c r="E4515" t="s">
        <v>22811</v>
      </c>
      <c r="F4515">
        <v>9780713659894</v>
      </c>
      <c r="G4515" t="s">
        <v>11</v>
      </c>
      <c r="H4515">
        <v>62</v>
      </c>
      <c r="I4515">
        <v>5</v>
      </c>
      <c r="J4515">
        <v>0</v>
      </c>
      <c r="K4515" t="s">
        <v>16721</v>
      </c>
      <c r="L4515" t="s">
        <v>22812</v>
      </c>
    </row>
    <row r="4516" spans="1:12" x14ac:dyDescent="0.25">
      <c r="A4516">
        <v>16286</v>
      </c>
      <c r="B4516" t="s">
        <v>7180</v>
      </c>
      <c r="C4516" t="s">
        <v>7181</v>
      </c>
      <c r="D4516">
        <v>4.05</v>
      </c>
      <c r="E4516" t="s">
        <v>22813</v>
      </c>
      <c r="F4516">
        <v>9780316296199</v>
      </c>
      <c r="G4516" t="s">
        <v>11</v>
      </c>
      <c r="H4516">
        <v>656</v>
      </c>
      <c r="I4516">
        <v>38247</v>
      </c>
      <c r="J4516">
        <v>1915</v>
      </c>
      <c r="K4516" t="s">
        <v>22814</v>
      </c>
      <c r="L4516" t="s">
        <v>1757</v>
      </c>
    </row>
    <row r="4517" spans="1:12" x14ac:dyDescent="0.25">
      <c r="A4517">
        <v>16291</v>
      </c>
      <c r="B4517" t="s">
        <v>22815</v>
      </c>
      <c r="C4517" t="s">
        <v>22816</v>
      </c>
      <c r="D4517">
        <v>4.0999999999999996</v>
      </c>
      <c r="E4517" t="s">
        <v>22817</v>
      </c>
      <c r="F4517">
        <v>9781594771224</v>
      </c>
      <c r="G4517" t="s">
        <v>11</v>
      </c>
      <c r="H4517">
        <v>303</v>
      </c>
      <c r="I4517">
        <v>28</v>
      </c>
      <c r="J4517">
        <v>5</v>
      </c>
      <c r="K4517" t="s">
        <v>14600</v>
      </c>
      <c r="L4517" t="s">
        <v>22818</v>
      </c>
    </row>
    <row r="4518" spans="1:12" x14ac:dyDescent="0.25">
      <c r="A4518">
        <v>16292</v>
      </c>
      <c r="B4518" t="s">
        <v>22819</v>
      </c>
      <c r="C4518" t="s">
        <v>22820</v>
      </c>
      <c r="D4518">
        <v>3.73</v>
      </c>
      <c r="E4518" t="s">
        <v>22821</v>
      </c>
      <c r="F4518">
        <v>9780521437776</v>
      </c>
      <c r="G4518" t="s">
        <v>11</v>
      </c>
      <c r="H4518">
        <v>320</v>
      </c>
      <c r="I4518">
        <v>27</v>
      </c>
      <c r="J4518">
        <v>2</v>
      </c>
      <c r="K4518" t="s">
        <v>22822</v>
      </c>
      <c r="L4518" t="s">
        <v>681</v>
      </c>
    </row>
    <row r="4519" spans="1:12" x14ac:dyDescent="0.25">
      <c r="A4519">
        <v>16297</v>
      </c>
      <c r="B4519" t="s">
        <v>3228</v>
      </c>
      <c r="C4519" t="s">
        <v>886</v>
      </c>
      <c r="D4519">
        <v>3.92</v>
      </c>
      <c r="E4519" t="s">
        <v>22823</v>
      </c>
      <c r="F4519">
        <v>9780425205952</v>
      </c>
      <c r="G4519" t="s">
        <v>11</v>
      </c>
      <c r="H4519">
        <v>324</v>
      </c>
      <c r="I4519">
        <v>25236</v>
      </c>
      <c r="J4519">
        <v>1046</v>
      </c>
      <c r="K4519" t="s">
        <v>14524</v>
      </c>
      <c r="L4519" t="s">
        <v>719</v>
      </c>
    </row>
    <row r="4520" spans="1:12" x14ac:dyDescent="0.25">
      <c r="A4520">
        <v>16298</v>
      </c>
      <c r="B4520" t="s">
        <v>885</v>
      </c>
      <c r="C4520" t="s">
        <v>886</v>
      </c>
      <c r="D4520">
        <v>3.98</v>
      </c>
      <c r="E4520" t="s">
        <v>22824</v>
      </c>
      <c r="F4520">
        <v>9781579126292</v>
      </c>
      <c r="G4520" t="s">
        <v>11</v>
      </c>
      <c r="H4520">
        <v>288</v>
      </c>
      <c r="I4520">
        <v>33195</v>
      </c>
      <c r="J4520">
        <v>1220</v>
      </c>
      <c r="K4520" t="s">
        <v>18397</v>
      </c>
      <c r="L4520" t="s">
        <v>887</v>
      </c>
    </row>
    <row r="4521" spans="1:12" x14ac:dyDescent="0.25">
      <c r="A4521">
        <v>16299</v>
      </c>
      <c r="B4521" t="s">
        <v>4193</v>
      </c>
      <c r="C4521" t="s">
        <v>886</v>
      </c>
      <c r="D4521">
        <v>4.26</v>
      </c>
      <c r="E4521" t="s">
        <v>22825</v>
      </c>
      <c r="F4521">
        <v>9780312330873</v>
      </c>
      <c r="G4521" t="s">
        <v>11</v>
      </c>
      <c r="H4521">
        <v>264</v>
      </c>
      <c r="I4521">
        <v>625767</v>
      </c>
      <c r="J4521">
        <v>18785</v>
      </c>
      <c r="K4521" t="s">
        <v>14927</v>
      </c>
      <c r="L4521" t="s">
        <v>182</v>
      </c>
    </row>
    <row r="4522" spans="1:12" x14ac:dyDescent="0.25">
      <c r="A4522">
        <v>16300</v>
      </c>
      <c r="B4522" t="s">
        <v>5576</v>
      </c>
      <c r="C4522" t="s">
        <v>886</v>
      </c>
      <c r="D4522">
        <v>3.95</v>
      </c>
      <c r="E4522" t="s">
        <v>22826</v>
      </c>
      <c r="F4522">
        <v>9780002317856</v>
      </c>
      <c r="G4522" t="s">
        <v>11</v>
      </c>
      <c r="H4522">
        <v>242</v>
      </c>
      <c r="I4522">
        <v>19657</v>
      </c>
      <c r="J4522">
        <v>884</v>
      </c>
      <c r="K4522" t="s">
        <v>17376</v>
      </c>
      <c r="L4522" t="s">
        <v>5577</v>
      </c>
    </row>
    <row r="4523" spans="1:12" x14ac:dyDescent="0.25">
      <c r="A4523">
        <v>16301</v>
      </c>
      <c r="B4523" t="s">
        <v>6876</v>
      </c>
      <c r="C4523" t="s">
        <v>6877</v>
      </c>
      <c r="D4523">
        <v>4.2699999999999996</v>
      </c>
      <c r="E4523" t="s">
        <v>22827</v>
      </c>
      <c r="F4523">
        <v>9780006353287</v>
      </c>
      <c r="G4523" t="s">
        <v>11</v>
      </c>
      <c r="H4523">
        <v>560</v>
      </c>
      <c r="I4523">
        <v>4296</v>
      </c>
      <c r="J4523">
        <v>310</v>
      </c>
      <c r="K4523" t="s">
        <v>17653</v>
      </c>
      <c r="L4523" t="s">
        <v>2137</v>
      </c>
    </row>
    <row r="4524" spans="1:12" x14ac:dyDescent="0.25">
      <c r="A4524">
        <v>16304</v>
      </c>
      <c r="B4524" t="s">
        <v>893</v>
      </c>
      <c r="C4524" t="s">
        <v>886</v>
      </c>
      <c r="D4524">
        <v>4.17</v>
      </c>
      <c r="E4524" t="s">
        <v>22828</v>
      </c>
      <c r="F4524">
        <v>9780425200452</v>
      </c>
      <c r="G4524" t="s">
        <v>11</v>
      </c>
      <c r="H4524">
        <v>322</v>
      </c>
      <c r="I4524">
        <v>145660</v>
      </c>
      <c r="J4524">
        <v>5711</v>
      </c>
      <c r="K4524" t="s">
        <v>16546</v>
      </c>
      <c r="L4524" t="s">
        <v>719</v>
      </c>
    </row>
    <row r="4525" spans="1:12" x14ac:dyDescent="0.25">
      <c r="A4525">
        <v>16305</v>
      </c>
      <c r="B4525" t="s">
        <v>888</v>
      </c>
      <c r="C4525" t="s">
        <v>886</v>
      </c>
      <c r="D4525">
        <v>3.97</v>
      </c>
      <c r="E4525" t="s">
        <v>22829</v>
      </c>
      <c r="F4525">
        <v>9781579126285</v>
      </c>
      <c r="G4525" t="s">
        <v>11</v>
      </c>
      <c r="H4525">
        <v>220</v>
      </c>
      <c r="I4525">
        <v>36334</v>
      </c>
      <c r="J4525">
        <v>975</v>
      </c>
      <c r="K4525" t="s">
        <v>15884</v>
      </c>
      <c r="L4525" t="s">
        <v>887</v>
      </c>
    </row>
    <row r="4526" spans="1:12" x14ac:dyDescent="0.25">
      <c r="A4526">
        <v>16307</v>
      </c>
      <c r="B4526" t="s">
        <v>6878</v>
      </c>
      <c r="C4526" t="s">
        <v>886</v>
      </c>
      <c r="D4526">
        <v>3.66</v>
      </c>
      <c r="E4526" t="s">
        <v>22830</v>
      </c>
      <c r="F4526">
        <v>9780007120680</v>
      </c>
      <c r="G4526" t="s">
        <v>11</v>
      </c>
      <c r="H4526">
        <v>336</v>
      </c>
      <c r="I4526">
        <v>20656</v>
      </c>
      <c r="J4526">
        <v>1246</v>
      </c>
      <c r="K4526" t="s">
        <v>22831</v>
      </c>
      <c r="L4526" t="s">
        <v>2072</v>
      </c>
    </row>
    <row r="4527" spans="1:12" x14ac:dyDescent="0.25">
      <c r="A4527">
        <v>16312</v>
      </c>
      <c r="B4527" t="s">
        <v>22832</v>
      </c>
      <c r="C4527" t="s">
        <v>1512</v>
      </c>
      <c r="D4527">
        <v>3.76</v>
      </c>
      <c r="E4527" t="s">
        <v>22833</v>
      </c>
      <c r="F4527">
        <v>9781572703858</v>
      </c>
      <c r="G4527" t="s">
        <v>11</v>
      </c>
      <c r="H4527">
        <v>0</v>
      </c>
      <c r="I4527">
        <v>14388</v>
      </c>
      <c r="J4527">
        <v>411</v>
      </c>
      <c r="K4527" t="s">
        <v>22834</v>
      </c>
      <c r="L4527" t="s">
        <v>2208</v>
      </c>
    </row>
    <row r="4528" spans="1:12" x14ac:dyDescent="0.25">
      <c r="A4528">
        <v>16313</v>
      </c>
      <c r="B4528" t="s">
        <v>22835</v>
      </c>
      <c r="C4528" t="s">
        <v>22836</v>
      </c>
      <c r="D4528">
        <v>3.8</v>
      </c>
      <c r="E4528" t="s">
        <v>22837</v>
      </c>
      <c r="F4528">
        <v>9781572705494</v>
      </c>
      <c r="G4528" t="s">
        <v>11</v>
      </c>
      <c r="H4528">
        <v>0</v>
      </c>
      <c r="I4528">
        <v>49</v>
      </c>
      <c r="J4528">
        <v>10</v>
      </c>
      <c r="K4528" t="s">
        <v>19913</v>
      </c>
      <c r="L4528" t="s">
        <v>22838</v>
      </c>
    </row>
    <row r="4529" spans="1:12" x14ac:dyDescent="0.25">
      <c r="A4529">
        <v>16315</v>
      </c>
      <c r="B4529" t="s">
        <v>6246</v>
      </c>
      <c r="C4529" t="s">
        <v>886</v>
      </c>
      <c r="D4529">
        <v>4.04</v>
      </c>
      <c r="E4529" t="s">
        <v>22839</v>
      </c>
      <c r="F4529">
        <v>9780312981662</v>
      </c>
      <c r="G4529" t="s">
        <v>11</v>
      </c>
      <c r="H4529">
        <v>276</v>
      </c>
      <c r="I4529">
        <v>24849</v>
      </c>
      <c r="J4529">
        <v>1429</v>
      </c>
      <c r="K4529" t="s">
        <v>20293</v>
      </c>
      <c r="L4529" t="s">
        <v>1468</v>
      </c>
    </row>
    <row r="4530" spans="1:12" x14ac:dyDescent="0.25">
      <c r="A4530">
        <v>16319</v>
      </c>
      <c r="B4530" t="s">
        <v>889</v>
      </c>
      <c r="C4530" t="s">
        <v>886</v>
      </c>
      <c r="D4530">
        <v>3.85</v>
      </c>
      <c r="E4530" t="s">
        <v>22840</v>
      </c>
      <c r="F4530">
        <v>9781579126261</v>
      </c>
      <c r="G4530" t="s">
        <v>11</v>
      </c>
      <c r="H4530">
        <v>191</v>
      </c>
      <c r="I4530">
        <v>46454</v>
      </c>
      <c r="J4530">
        <v>1675</v>
      </c>
      <c r="K4530" t="s">
        <v>15884</v>
      </c>
      <c r="L4530" t="s">
        <v>887</v>
      </c>
    </row>
    <row r="4531" spans="1:12" x14ac:dyDescent="0.25">
      <c r="A4531">
        <v>16320</v>
      </c>
      <c r="B4531" t="s">
        <v>9592</v>
      </c>
      <c r="C4531" t="s">
        <v>886</v>
      </c>
      <c r="D4531">
        <v>4.05</v>
      </c>
      <c r="E4531" t="s">
        <v>22841</v>
      </c>
      <c r="F4531">
        <v>9780006490456</v>
      </c>
      <c r="G4531" t="s">
        <v>11</v>
      </c>
      <c r="H4531">
        <v>352</v>
      </c>
      <c r="I4531">
        <v>3967</v>
      </c>
      <c r="J4531">
        <v>67</v>
      </c>
      <c r="K4531" t="s">
        <v>22842</v>
      </c>
      <c r="L4531" t="s">
        <v>5153</v>
      </c>
    </row>
    <row r="4532" spans="1:12" x14ac:dyDescent="0.25">
      <c r="A4532">
        <v>16322</v>
      </c>
      <c r="B4532" t="s">
        <v>890</v>
      </c>
      <c r="C4532" t="s">
        <v>886</v>
      </c>
      <c r="D4532">
        <v>4.01</v>
      </c>
      <c r="E4532" t="s">
        <v>22843</v>
      </c>
      <c r="F4532">
        <v>9781579126247</v>
      </c>
      <c r="G4532" t="s">
        <v>11</v>
      </c>
      <c r="H4532">
        <v>252</v>
      </c>
      <c r="I4532">
        <v>69806</v>
      </c>
      <c r="J4532">
        <v>2470</v>
      </c>
      <c r="K4532" t="s">
        <v>15884</v>
      </c>
      <c r="L4532" t="s">
        <v>887</v>
      </c>
    </row>
    <row r="4533" spans="1:12" x14ac:dyDescent="0.25">
      <c r="A4533">
        <v>16325</v>
      </c>
      <c r="B4533" t="s">
        <v>6879</v>
      </c>
      <c r="C4533" t="s">
        <v>886</v>
      </c>
      <c r="D4533">
        <v>3.77</v>
      </c>
      <c r="E4533" t="s">
        <v>22844</v>
      </c>
      <c r="F4533">
        <v>9780007111503</v>
      </c>
      <c r="G4533" t="s">
        <v>11</v>
      </c>
      <c r="H4533">
        <v>347</v>
      </c>
      <c r="I4533">
        <v>10106</v>
      </c>
      <c r="J4533">
        <v>520</v>
      </c>
      <c r="K4533" t="s">
        <v>15055</v>
      </c>
      <c r="L4533" t="s">
        <v>2208</v>
      </c>
    </row>
    <row r="4534" spans="1:12" x14ac:dyDescent="0.25">
      <c r="A4534">
        <v>16328</v>
      </c>
      <c r="B4534" t="s">
        <v>891</v>
      </c>
      <c r="C4534" t="s">
        <v>886</v>
      </c>
      <c r="D4534">
        <v>4.24</v>
      </c>
      <c r="E4534" t="s">
        <v>22845</v>
      </c>
      <c r="F4534">
        <v>9781579126278</v>
      </c>
      <c r="G4534" t="s">
        <v>11</v>
      </c>
      <c r="H4534">
        <v>288</v>
      </c>
      <c r="I4534">
        <v>103149</v>
      </c>
      <c r="J4534">
        <v>5659</v>
      </c>
      <c r="K4534" t="s">
        <v>15884</v>
      </c>
      <c r="L4534" t="s">
        <v>887</v>
      </c>
    </row>
    <row r="4535" spans="1:12" x14ac:dyDescent="0.25">
      <c r="A4535">
        <v>16329</v>
      </c>
      <c r="B4535" t="s">
        <v>9593</v>
      </c>
      <c r="C4535" t="s">
        <v>22846</v>
      </c>
      <c r="D4535">
        <v>3.79</v>
      </c>
      <c r="E4535" t="s">
        <v>22847</v>
      </c>
      <c r="F4535">
        <v>9781572705470</v>
      </c>
      <c r="G4535" t="s">
        <v>11</v>
      </c>
      <c r="H4535">
        <v>6</v>
      </c>
      <c r="I4535">
        <v>12256</v>
      </c>
      <c r="J4535">
        <v>393</v>
      </c>
      <c r="K4535" t="s">
        <v>14658</v>
      </c>
      <c r="L4535" t="s">
        <v>19693</v>
      </c>
    </row>
    <row r="4536" spans="1:12" x14ac:dyDescent="0.25">
      <c r="A4536">
        <v>16330</v>
      </c>
      <c r="B4536" t="s">
        <v>22848</v>
      </c>
      <c r="C4536" t="s">
        <v>22849</v>
      </c>
      <c r="D4536">
        <v>3.92</v>
      </c>
      <c r="E4536" t="s">
        <v>22850</v>
      </c>
      <c r="F4536">
        <v>9781572704725</v>
      </c>
      <c r="G4536" t="s">
        <v>11</v>
      </c>
      <c r="H4536">
        <v>8</v>
      </c>
      <c r="I4536">
        <v>5473</v>
      </c>
      <c r="J4536">
        <v>144</v>
      </c>
      <c r="K4536" t="s">
        <v>16856</v>
      </c>
      <c r="L4536" t="s">
        <v>1513</v>
      </c>
    </row>
    <row r="4537" spans="1:12" x14ac:dyDescent="0.25">
      <c r="A4537">
        <v>16331</v>
      </c>
      <c r="B4537" t="s">
        <v>892</v>
      </c>
      <c r="C4537" t="s">
        <v>886</v>
      </c>
      <c r="D4537">
        <v>4.05</v>
      </c>
      <c r="E4537" t="s">
        <v>22851</v>
      </c>
      <c r="F4537">
        <v>9781579126254</v>
      </c>
      <c r="G4537" t="s">
        <v>11</v>
      </c>
      <c r="H4537">
        <v>288</v>
      </c>
      <c r="I4537">
        <v>121099</v>
      </c>
      <c r="J4537">
        <v>2237</v>
      </c>
      <c r="K4537" t="s">
        <v>15884</v>
      </c>
      <c r="L4537" t="s">
        <v>887</v>
      </c>
    </row>
    <row r="4538" spans="1:12" x14ac:dyDescent="0.25">
      <c r="A4538">
        <v>16334</v>
      </c>
      <c r="B4538" t="s">
        <v>22852</v>
      </c>
      <c r="C4538" t="s">
        <v>1512</v>
      </c>
      <c r="D4538">
        <v>3.56</v>
      </c>
      <c r="E4538" t="s">
        <v>22853</v>
      </c>
      <c r="F4538">
        <v>9781572704978</v>
      </c>
      <c r="G4538" t="s">
        <v>11</v>
      </c>
      <c r="H4538">
        <v>0</v>
      </c>
      <c r="I4538">
        <v>1824</v>
      </c>
      <c r="J4538">
        <v>89</v>
      </c>
      <c r="K4538" t="s">
        <v>22854</v>
      </c>
      <c r="L4538" t="s">
        <v>1513</v>
      </c>
    </row>
    <row r="4539" spans="1:12" x14ac:dyDescent="0.25">
      <c r="A4539">
        <v>16335</v>
      </c>
      <c r="B4539" t="s">
        <v>7602</v>
      </c>
      <c r="C4539" t="s">
        <v>886</v>
      </c>
      <c r="D4539">
        <v>3.8</v>
      </c>
      <c r="E4539" t="s">
        <v>22855</v>
      </c>
      <c r="F4539">
        <v>9781579126957</v>
      </c>
      <c r="G4539" t="s">
        <v>11</v>
      </c>
      <c r="H4539">
        <v>317</v>
      </c>
      <c r="I4539">
        <v>23274</v>
      </c>
      <c r="J4539">
        <v>1053</v>
      </c>
      <c r="K4539" t="s">
        <v>22856</v>
      </c>
      <c r="L4539" t="s">
        <v>887</v>
      </c>
    </row>
    <row r="4540" spans="1:12" x14ac:dyDescent="0.25">
      <c r="A4540">
        <v>16336</v>
      </c>
      <c r="B4540" t="s">
        <v>10468</v>
      </c>
      <c r="C4540" t="s">
        <v>886</v>
      </c>
      <c r="D4540">
        <v>3.83</v>
      </c>
      <c r="E4540" t="s">
        <v>22857</v>
      </c>
      <c r="F4540">
        <v>9780573014673</v>
      </c>
      <c r="G4540" t="s">
        <v>11</v>
      </c>
      <c r="H4540">
        <v>100</v>
      </c>
      <c r="I4540">
        <v>2813</v>
      </c>
      <c r="J4540">
        <v>167</v>
      </c>
      <c r="K4540" t="s">
        <v>22858</v>
      </c>
      <c r="L4540" t="s">
        <v>10469</v>
      </c>
    </row>
    <row r="4541" spans="1:12" x14ac:dyDescent="0.25">
      <c r="A4541">
        <v>16340</v>
      </c>
      <c r="B4541" t="s">
        <v>22859</v>
      </c>
      <c r="C4541" t="s">
        <v>886</v>
      </c>
      <c r="D4541">
        <v>3.87</v>
      </c>
      <c r="E4541" t="s">
        <v>22860</v>
      </c>
      <c r="F4541">
        <v>9780002310192</v>
      </c>
      <c r="G4541" t="s">
        <v>11</v>
      </c>
      <c r="H4541">
        <v>251</v>
      </c>
      <c r="I4541">
        <v>47</v>
      </c>
      <c r="J4541">
        <v>4</v>
      </c>
      <c r="K4541" t="s">
        <v>16854</v>
      </c>
      <c r="L4541" t="s">
        <v>2137</v>
      </c>
    </row>
    <row r="4542" spans="1:12" x14ac:dyDescent="0.25">
      <c r="A4542">
        <v>16342</v>
      </c>
      <c r="B4542" t="s">
        <v>3229</v>
      </c>
      <c r="C4542" t="s">
        <v>886</v>
      </c>
      <c r="D4542">
        <v>3.83</v>
      </c>
      <c r="E4542" t="s">
        <v>22861</v>
      </c>
      <c r="F4542">
        <v>9780425205969</v>
      </c>
      <c r="G4542" t="s">
        <v>11</v>
      </c>
      <c r="H4542">
        <v>352</v>
      </c>
      <c r="I4542">
        <v>21230</v>
      </c>
      <c r="J4542">
        <v>735</v>
      </c>
      <c r="K4542" t="s">
        <v>14524</v>
      </c>
      <c r="L4542" t="s">
        <v>719</v>
      </c>
    </row>
    <row r="4543" spans="1:12" x14ac:dyDescent="0.25">
      <c r="A4543">
        <v>16343</v>
      </c>
      <c r="B4543" t="s">
        <v>6247</v>
      </c>
      <c r="C4543" t="s">
        <v>886</v>
      </c>
      <c r="D4543">
        <v>3.99</v>
      </c>
      <c r="E4543" t="s">
        <v>22862</v>
      </c>
      <c r="F4543">
        <v>9780646418438</v>
      </c>
      <c r="G4543" t="s">
        <v>11</v>
      </c>
      <c r="H4543">
        <v>121</v>
      </c>
      <c r="I4543">
        <v>196377</v>
      </c>
      <c r="J4543">
        <v>3885</v>
      </c>
      <c r="K4543" t="s">
        <v>22863</v>
      </c>
      <c r="L4543" t="s">
        <v>6248</v>
      </c>
    </row>
    <row r="4544" spans="1:12" x14ac:dyDescent="0.25">
      <c r="A4544">
        <v>16347</v>
      </c>
      <c r="B4544" t="s">
        <v>7182</v>
      </c>
      <c r="C4544" t="s">
        <v>7183</v>
      </c>
      <c r="D4544">
        <v>4.18</v>
      </c>
      <c r="E4544" t="s">
        <v>22864</v>
      </c>
      <c r="F4544">
        <v>9780312273224</v>
      </c>
      <c r="G4544" t="s">
        <v>11</v>
      </c>
      <c r="H4544">
        <v>656</v>
      </c>
      <c r="I4544">
        <v>97</v>
      </c>
      <c r="J4544">
        <v>11</v>
      </c>
      <c r="K4544" t="s">
        <v>22865</v>
      </c>
      <c r="L4544" t="s">
        <v>1468</v>
      </c>
    </row>
    <row r="4545" spans="1:12" x14ac:dyDescent="0.25">
      <c r="A4545">
        <v>16349</v>
      </c>
      <c r="B4545" t="s">
        <v>6880</v>
      </c>
      <c r="C4545" t="s">
        <v>886</v>
      </c>
      <c r="D4545">
        <v>3.94</v>
      </c>
      <c r="E4545" t="s">
        <v>22866</v>
      </c>
      <c r="F4545">
        <v>9780007120697</v>
      </c>
      <c r="G4545" t="s">
        <v>11</v>
      </c>
      <c r="H4545">
        <v>335</v>
      </c>
      <c r="I4545">
        <v>26085</v>
      </c>
      <c r="J4545">
        <v>1497</v>
      </c>
      <c r="K4545" t="s">
        <v>14733</v>
      </c>
      <c r="L4545" t="s">
        <v>2208</v>
      </c>
    </row>
    <row r="4546" spans="1:12" x14ac:dyDescent="0.25">
      <c r="A4546">
        <v>16352</v>
      </c>
      <c r="B4546" t="s">
        <v>8669</v>
      </c>
      <c r="C4546" t="s">
        <v>8670</v>
      </c>
      <c r="D4546">
        <v>3.5</v>
      </c>
      <c r="E4546" t="s">
        <v>22867</v>
      </c>
      <c r="F4546">
        <v>9780312970079</v>
      </c>
      <c r="G4546" t="s">
        <v>11</v>
      </c>
      <c r="H4546">
        <v>304</v>
      </c>
      <c r="I4546">
        <v>10356</v>
      </c>
      <c r="J4546">
        <v>622</v>
      </c>
      <c r="K4546" t="s">
        <v>22868</v>
      </c>
      <c r="L4546" t="s">
        <v>933</v>
      </c>
    </row>
    <row r="4547" spans="1:12" x14ac:dyDescent="0.25">
      <c r="A4547">
        <v>16357</v>
      </c>
      <c r="B4547" t="s">
        <v>22869</v>
      </c>
      <c r="C4547" t="s">
        <v>22870</v>
      </c>
      <c r="D4547">
        <v>3.94</v>
      </c>
      <c r="E4547" t="s">
        <v>22871</v>
      </c>
      <c r="F4547">
        <v>9780563535119</v>
      </c>
      <c r="G4547" t="s">
        <v>11</v>
      </c>
      <c r="H4547">
        <v>2</v>
      </c>
      <c r="I4547">
        <v>52</v>
      </c>
      <c r="J4547">
        <v>8</v>
      </c>
      <c r="K4547" t="s">
        <v>22872</v>
      </c>
      <c r="L4547" t="s">
        <v>19693</v>
      </c>
    </row>
    <row r="4548" spans="1:12" x14ac:dyDescent="0.25">
      <c r="A4548">
        <v>16364</v>
      </c>
      <c r="B4548" t="s">
        <v>893</v>
      </c>
      <c r="C4548" t="s">
        <v>886</v>
      </c>
      <c r="D4548">
        <v>4.17</v>
      </c>
      <c r="E4548" t="s">
        <v>22873</v>
      </c>
      <c r="F4548">
        <v>9781579126230</v>
      </c>
      <c r="G4548" t="s">
        <v>11</v>
      </c>
      <c r="H4548">
        <v>266</v>
      </c>
      <c r="I4548">
        <v>1520</v>
      </c>
      <c r="J4548">
        <v>238</v>
      </c>
      <c r="K4548" t="s">
        <v>15884</v>
      </c>
      <c r="L4548" t="s">
        <v>887</v>
      </c>
    </row>
    <row r="4549" spans="1:12" x14ac:dyDescent="0.25">
      <c r="A4549">
        <v>16369</v>
      </c>
      <c r="B4549" t="s">
        <v>7603</v>
      </c>
      <c r="C4549" t="s">
        <v>886</v>
      </c>
      <c r="D4549">
        <v>4.0999999999999996</v>
      </c>
      <c r="E4549" t="s">
        <v>22874</v>
      </c>
      <c r="F4549">
        <v>9781579126896</v>
      </c>
      <c r="G4549" t="s">
        <v>11</v>
      </c>
      <c r="H4549">
        <v>351</v>
      </c>
      <c r="I4549">
        <v>674</v>
      </c>
      <c r="J4549">
        <v>91</v>
      </c>
      <c r="K4549" t="s">
        <v>22856</v>
      </c>
      <c r="L4549" t="s">
        <v>887</v>
      </c>
    </row>
    <row r="4550" spans="1:12" x14ac:dyDescent="0.25">
      <c r="A4550">
        <v>16371</v>
      </c>
      <c r="B4550" t="s">
        <v>6717</v>
      </c>
      <c r="C4550" t="s">
        <v>886</v>
      </c>
      <c r="D4550">
        <v>3.83</v>
      </c>
      <c r="E4550" t="s">
        <v>22875</v>
      </c>
      <c r="F4550">
        <v>9780007121007</v>
      </c>
      <c r="G4550" t="s">
        <v>11</v>
      </c>
      <c r="H4550">
        <v>328</v>
      </c>
      <c r="I4550">
        <v>572</v>
      </c>
      <c r="J4550">
        <v>74</v>
      </c>
      <c r="K4550" t="s">
        <v>16972</v>
      </c>
      <c r="L4550" t="s">
        <v>2208</v>
      </c>
    </row>
    <row r="4551" spans="1:12" x14ac:dyDescent="0.25">
      <c r="A4551">
        <v>16374</v>
      </c>
      <c r="B4551" t="s">
        <v>8053</v>
      </c>
      <c r="C4551" t="s">
        <v>895</v>
      </c>
      <c r="D4551">
        <v>4.4800000000000004</v>
      </c>
      <c r="E4551" t="s">
        <v>22876</v>
      </c>
      <c r="F4551">
        <v>9780743203586</v>
      </c>
      <c r="G4551" t="s">
        <v>11</v>
      </c>
      <c r="H4551">
        <v>701</v>
      </c>
      <c r="I4551">
        <v>1872</v>
      </c>
      <c r="J4551">
        <v>106</v>
      </c>
      <c r="K4551" t="s">
        <v>20355</v>
      </c>
      <c r="L4551" t="s">
        <v>2058</v>
      </c>
    </row>
    <row r="4552" spans="1:12" x14ac:dyDescent="0.25">
      <c r="A4552">
        <v>16376</v>
      </c>
      <c r="B4552" t="s">
        <v>894</v>
      </c>
      <c r="C4552" t="s">
        <v>895</v>
      </c>
      <c r="D4552">
        <v>4.17</v>
      </c>
      <c r="E4552" t="s">
        <v>22877</v>
      </c>
      <c r="F4552">
        <v>9781585678365</v>
      </c>
      <c r="G4552" t="s">
        <v>11</v>
      </c>
      <c r="H4552">
        <v>272</v>
      </c>
      <c r="I4552">
        <v>1860</v>
      </c>
      <c r="J4552">
        <v>131</v>
      </c>
      <c r="K4552" t="s">
        <v>22617</v>
      </c>
      <c r="L4552" t="s">
        <v>896</v>
      </c>
    </row>
    <row r="4553" spans="1:12" x14ac:dyDescent="0.25">
      <c r="A4553">
        <v>16377</v>
      </c>
      <c r="B4553" t="s">
        <v>8280</v>
      </c>
      <c r="C4553" t="s">
        <v>895</v>
      </c>
      <c r="D4553">
        <v>4.17</v>
      </c>
      <c r="E4553" t="s">
        <v>22878</v>
      </c>
      <c r="F4553">
        <v>9780743203593</v>
      </c>
      <c r="G4553" t="s">
        <v>11</v>
      </c>
      <c r="H4553">
        <v>206</v>
      </c>
      <c r="I4553">
        <v>2769</v>
      </c>
      <c r="J4553">
        <v>156</v>
      </c>
      <c r="K4553" t="s">
        <v>20355</v>
      </c>
      <c r="L4553" t="s">
        <v>3031</v>
      </c>
    </row>
    <row r="4554" spans="1:12" x14ac:dyDescent="0.25">
      <c r="A4554">
        <v>16379</v>
      </c>
      <c r="B4554" t="s">
        <v>9858</v>
      </c>
      <c r="C4554" t="s">
        <v>895</v>
      </c>
      <c r="D4554">
        <v>4.3899999999999997</v>
      </c>
      <c r="E4554" t="s">
        <v>22879</v>
      </c>
      <c r="F4554">
        <v>9780140059021</v>
      </c>
      <c r="G4554" t="s">
        <v>11</v>
      </c>
      <c r="H4554">
        <v>557</v>
      </c>
      <c r="I4554">
        <v>3169</v>
      </c>
      <c r="J4554">
        <v>137</v>
      </c>
      <c r="K4554" t="s">
        <v>22880</v>
      </c>
      <c r="L4554" t="s">
        <v>2022</v>
      </c>
    </row>
    <row r="4555" spans="1:12" x14ac:dyDescent="0.25">
      <c r="A4555">
        <v>16384</v>
      </c>
      <c r="B4555" t="s">
        <v>4194</v>
      </c>
      <c r="C4555" t="s">
        <v>895</v>
      </c>
      <c r="D4555">
        <v>4.05</v>
      </c>
      <c r="E4555" t="s">
        <v>22881</v>
      </c>
      <c r="F4555">
        <v>9781585675753</v>
      </c>
      <c r="G4555" t="s">
        <v>11</v>
      </c>
      <c r="H4555">
        <v>276</v>
      </c>
      <c r="I4555">
        <v>483</v>
      </c>
      <c r="J4555">
        <v>31</v>
      </c>
      <c r="K4555" t="s">
        <v>14166</v>
      </c>
      <c r="L4555" t="s">
        <v>896</v>
      </c>
    </row>
    <row r="4556" spans="1:12" x14ac:dyDescent="0.25">
      <c r="A4556">
        <v>16387</v>
      </c>
      <c r="B4556" t="s">
        <v>5578</v>
      </c>
      <c r="C4556" t="s">
        <v>895</v>
      </c>
      <c r="D4556">
        <v>4.2699999999999996</v>
      </c>
      <c r="E4556" t="s">
        <v>22882</v>
      </c>
      <c r="F4556">
        <v>9781585673926</v>
      </c>
      <c r="G4556" t="s">
        <v>11</v>
      </c>
      <c r="H4556">
        <v>273</v>
      </c>
      <c r="I4556">
        <v>15598</v>
      </c>
      <c r="J4556">
        <v>771</v>
      </c>
      <c r="K4556" t="s">
        <v>18738</v>
      </c>
      <c r="L4556" t="s">
        <v>5579</v>
      </c>
    </row>
    <row r="4557" spans="1:12" x14ac:dyDescent="0.25">
      <c r="A4557">
        <v>16388</v>
      </c>
      <c r="B4557" t="s">
        <v>6249</v>
      </c>
      <c r="C4557" t="s">
        <v>895</v>
      </c>
      <c r="D4557">
        <v>4.16</v>
      </c>
      <c r="E4557" t="s">
        <v>22883</v>
      </c>
      <c r="F4557">
        <v>9781585672776</v>
      </c>
      <c r="G4557" t="s">
        <v>11</v>
      </c>
      <c r="H4557">
        <v>268</v>
      </c>
      <c r="I4557">
        <v>1099</v>
      </c>
      <c r="J4557">
        <v>77</v>
      </c>
      <c r="K4557" t="s">
        <v>15513</v>
      </c>
      <c r="L4557" t="s">
        <v>5579</v>
      </c>
    </row>
    <row r="4558" spans="1:12" x14ac:dyDescent="0.25">
      <c r="A4558">
        <v>16390</v>
      </c>
      <c r="B4558" t="s">
        <v>6250</v>
      </c>
      <c r="C4558" t="s">
        <v>895</v>
      </c>
      <c r="D4558">
        <v>4.26</v>
      </c>
      <c r="E4558" t="s">
        <v>22884</v>
      </c>
      <c r="F4558">
        <v>9781585672318</v>
      </c>
      <c r="G4558" t="s">
        <v>11</v>
      </c>
      <c r="H4558">
        <v>272</v>
      </c>
      <c r="I4558">
        <v>4616</v>
      </c>
      <c r="J4558">
        <v>287</v>
      </c>
      <c r="K4558" t="s">
        <v>14372</v>
      </c>
      <c r="L4558" t="s">
        <v>896</v>
      </c>
    </row>
    <row r="4559" spans="1:12" x14ac:dyDescent="0.25">
      <c r="A4559">
        <v>16392</v>
      </c>
      <c r="B4559" t="s">
        <v>5580</v>
      </c>
      <c r="C4559" t="s">
        <v>895</v>
      </c>
      <c r="D4559">
        <v>4.24</v>
      </c>
      <c r="E4559" t="s">
        <v>22885</v>
      </c>
      <c r="F4559">
        <v>9781585674343</v>
      </c>
      <c r="G4559" t="s">
        <v>11</v>
      </c>
      <c r="H4559">
        <v>263</v>
      </c>
      <c r="I4559">
        <v>5700</v>
      </c>
      <c r="J4559">
        <v>308</v>
      </c>
      <c r="K4559" t="s">
        <v>16714</v>
      </c>
      <c r="L4559" t="s">
        <v>896</v>
      </c>
    </row>
    <row r="4560" spans="1:12" x14ac:dyDescent="0.25">
      <c r="A4560">
        <v>16393</v>
      </c>
      <c r="B4560" t="s">
        <v>9859</v>
      </c>
      <c r="C4560" t="s">
        <v>895</v>
      </c>
      <c r="D4560">
        <v>3.93</v>
      </c>
      <c r="E4560" t="s">
        <v>22886</v>
      </c>
      <c r="F4560">
        <v>9780140009378</v>
      </c>
      <c r="G4560" t="s">
        <v>11</v>
      </c>
      <c r="H4560">
        <v>288</v>
      </c>
      <c r="I4560">
        <v>1117</v>
      </c>
      <c r="J4560">
        <v>78</v>
      </c>
      <c r="K4560" t="s">
        <v>17173</v>
      </c>
      <c r="L4560" t="s">
        <v>2022</v>
      </c>
    </row>
    <row r="4561" spans="1:12" x14ac:dyDescent="0.25">
      <c r="A4561">
        <v>16394</v>
      </c>
      <c r="B4561" t="s">
        <v>4195</v>
      </c>
      <c r="C4561" t="s">
        <v>895</v>
      </c>
      <c r="D4561">
        <v>4.2300000000000004</v>
      </c>
      <c r="E4561" t="s">
        <v>22887</v>
      </c>
      <c r="F4561">
        <v>9781585675265</v>
      </c>
      <c r="G4561" t="s">
        <v>11</v>
      </c>
      <c r="H4561">
        <v>208</v>
      </c>
      <c r="I4561">
        <v>701</v>
      </c>
      <c r="J4561">
        <v>64</v>
      </c>
      <c r="K4561" t="s">
        <v>14788</v>
      </c>
      <c r="L4561" t="s">
        <v>896</v>
      </c>
    </row>
    <row r="4562" spans="1:12" x14ac:dyDescent="0.25">
      <c r="A4562">
        <v>16396</v>
      </c>
      <c r="B4562" t="s">
        <v>8054</v>
      </c>
      <c r="C4562" t="s">
        <v>895</v>
      </c>
      <c r="D4562">
        <v>4.24</v>
      </c>
      <c r="E4562" t="s">
        <v>22888</v>
      </c>
      <c r="F4562">
        <v>9780140284126</v>
      </c>
      <c r="G4562" t="s">
        <v>11</v>
      </c>
      <c r="H4562">
        <v>240</v>
      </c>
      <c r="I4562">
        <v>7442</v>
      </c>
      <c r="J4562">
        <v>320</v>
      </c>
      <c r="K4562" t="s">
        <v>17318</v>
      </c>
      <c r="L4562" t="s">
        <v>2022</v>
      </c>
    </row>
    <row r="4563" spans="1:12" x14ac:dyDescent="0.25">
      <c r="A4563">
        <v>16398</v>
      </c>
      <c r="B4563" t="s">
        <v>22889</v>
      </c>
      <c r="C4563" t="s">
        <v>22890</v>
      </c>
      <c r="D4563">
        <v>4.24</v>
      </c>
      <c r="E4563" t="s">
        <v>22891</v>
      </c>
      <c r="F4563">
        <v>9781572704619</v>
      </c>
      <c r="G4563" t="s">
        <v>11</v>
      </c>
      <c r="H4563">
        <v>6</v>
      </c>
      <c r="I4563">
        <v>66</v>
      </c>
      <c r="J4563">
        <v>23</v>
      </c>
      <c r="K4563" t="s">
        <v>22892</v>
      </c>
      <c r="L4563" t="s">
        <v>1513</v>
      </c>
    </row>
    <row r="4564" spans="1:12" x14ac:dyDescent="0.25">
      <c r="A4564">
        <v>16400</v>
      </c>
      <c r="B4564" t="s">
        <v>3230</v>
      </c>
      <c r="C4564" t="s">
        <v>895</v>
      </c>
      <c r="D4564">
        <v>4.13</v>
      </c>
      <c r="E4564" t="s">
        <v>22893</v>
      </c>
      <c r="F4564">
        <v>9781585676576</v>
      </c>
      <c r="G4564" t="s">
        <v>11</v>
      </c>
      <c r="H4564">
        <v>290</v>
      </c>
      <c r="I4564">
        <v>321</v>
      </c>
      <c r="J4564">
        <v>27</v>
      </c>
      <c r="K4564" t="s">
        <v>15938</v>
      </c>
      <c r="L4564" t="s">
        <v>896</v>
      </c>
    </row>
    <row r="4565" spans="1:12" x14ac:dyDescent="0.25">
      <c r="A4565">
        <v>16401</v>
      </c>
      <c r="B4565" t="s">
        <v>6251</v>
      </c>
      <c r="C4565" t="s">
        <v>895</v>
      </c>
      <c r="D4565">
        <v>4.08</v>
      </c>
      <c r="E4565" t="s">
        <v>22894</v>
      </c>
      <c r="F4565">
        <v>9781585673360</v>
      </c>
      <c r="G4565" t="s">
        <v>11</v>
      </c>
      <c r="H4565">
        <v>358</v>
      </c>
      <c r="I4565">
        <v>1290</v>
      </c>
      <c r="J4565">
        <v>88</v>
      </c>
      <c r="K4565" t="s">
        <v>22895</v>
      </c>
      <c r="L4565" t="s">
        <v>896</v>
      </c>
    </row>
    <row r="4566" spans="1:12" x14ac:dyDescent="0.25">
      <c r="A4566">
        <v>16414</v>
      </c>
      <c r="B4566" t="s">
        <v>22896</v>
      </c>
      <c r="C4566" t="s">
        <v>22897</v>
      </c>
      <c r="D4566">
        <v>4.34</v>
      </c>
      <c r="E4566" t="s">
        <v>22898</v>
      </c>
      <c r="F4566">
        <v>9780563557357</v>
      </c>
      <c r="G4566" t="s">
        <v>11</v>
      </c>
      <c r="H4566">
        <v>2</v>
      </c>
      <c r="I4566">
        <v>49</v>
      </c>
      <c r="J4566">
        <v>7</v>
      </c>
      <c r="K4566" t="s">
        <v>17562</v>
      </c>
      <c r="L4566" t="s">
        <v>19693</v>
      </c>
    </row>
    <row r="4567" spans="1:12" x14ac:dyDescent="0.25">
      <c r="A4567">
        <v>16425</v>
      </c>
      <c r="B4567" t="s">
        <v>22899</v>
      </c>
      <c r="C4567" t="s">
        <v>1512</v>
      </c>
      <c r="D4567">
        <v>3.78</v>
      </c>
      <c r="E4567" t="s">
        <v>22900</v>
      </c>
      <c r="F4567">
        <v>9781572704572</v>
      </c>
      <c r="G4567" t="s">
        <v>11</v>
      </c>
      <c r="H4567">
        <v>9</v>
      </c>
      <c r="I4567">
        <v>11167</v>
      </c>
      <c r="J4567">
        <v>297</v>
      </c>
      <c r="K4567" t="s">
        <v>22901</v>
      </c>
      <c r="L4567" t="s">
        <v>1513</v>
      </c>
    </row>
    <row r="4568" spans="1:12" x14ac:dyDescent="0.25">
      <c r="A4568">
        <v>16427</v>
      </c>
      <c r="B4568" t="s">
        <v>9593</v>
      </c>
      <c r="C4568" t="s">
        <v>886</v>
      </c>
      <c r="D4568">
        <v>3.79</v>
      </c>
      <c r="E4568" t="s">
        <v>22902</v>
      </c>
      <c r="F4568">
        <v>9780007121076</v>
      </c>
      <c r="G4568" t="s">
        <v>11</v>
      </c>
      <c r="H4568">
        <v>288</v>
      </c>
      <c r="I4568">
        <v>619</v>
      </c>
      <c r="J4568">
        <v>75</v>
      </c>
      <c r="K4568" t="s">
        <v>16043</v>
      </c>
      <c r="L4568" t="s">
        <v>2208</v>
      </c>
    </row>
    <row r="4569" spans="1:12" x14ac:dyDescent="0.25">
      <c r="A4569">
        <v>16428</v>
      </c>
      <c r="B4569" t="s">
        <v>9244</v>
      </c>
      <c r="C4569" t="s">
        <v>886</v>
      </c>
      <c r="D4569">
        <v>4.3099999999999996</v>
      </c>
      <c r="E4569" t="s">
        <v>22903</v>
      </c>
      <c r="F4569">
        <v>9780399150210</v>
      </c>
      <c r="G4569" t="s">
        <v>11</v>
      </c>
      <c r="H4569">
        <v>861</v>
      </c>
      <c r="I4569">
        <v>1865</v>
      </c>
      <c r="J4569">
        <v>52</v>
      </c>
      <c r="K4569" t="s">
        <v>16472</v>
      </c>
      <c r="L4569" t="s">
        <v>431</v>
      </c>
    </row>
    <row r="4570" spans="1:12" x14ac:dyDescent="0.25">
      <c r="A4570">
        <v>16429</v>
      </c>
      <c r="B4570" t="s">
        <v>897</v>
      </c>
      <c r="C4570" t="s">
        <v>837</v>
      </c>
      <c r="D4570">
        <v>3.8</v>
      </c>
      <c r="E4570" t="s">
        <v>22904</v>
      </c>
      <c r="F4570">
        <v>9780553804799</v>
      </c>
      <c r="G4570" t="s">
        <v>11</v>
      </c>
      <c r="H4570">
        <v>400</v>
      </c>
      <c r="I4570">
        <v>39604</v>
      </c>
      <c r="J4570">
        <v>1527</v>
      </c>
      <c r="K4570" t="s">
        <v>16951</v>
      </c>
      <c r="L4570" t="s">
        <v>441</v>
      </c>
    </row>
    <row r="4571" spans="1:12" x14ac:dyDescent="0.25">
      <c r="A4571">
        <v>16430</v>
      </c>
      <c r="B4571" t="s">
        <v>12512</v>
      </c>
      <c r="C4571" t="s">
        <v>12513</v>
      </c>
      <c r="D4571">
        <v>3.98</v>
      </c>
      <c r="E4571" t="s">
        <v>22905</v>
      </c>
      <c r="F4571">
        <v>9780553587890</v>
      </c>
      <c r="G4571" t="s">
        <v>12134</v>
      </c>
      <c r="H4571">
        <v>455</v>
      </c>
      <c r="I4571">
        <v>1060</v>
      </c>
      <c r="J4571">
        <v>116</v>
      </c>
      <c r="K4571" t="s">
        <v>16856</v>
      </c>
      <c r="L4571" t="s">
        <v>899</v>
      </c>
    </row>
    <row r="4572" spans="1:12" x14ac:dyDescent="0.25">
      <c r="A4572">
        <v>16431</v>
      </c>
      <c r="B4572" t="s">
        <v>898</v>
      </c>
      <c r="C4572" t="s">
        <v>837</v>
      </c>
      <c r="D4572">
        <v>3.78</v>
      </c>
      <c r="E4572" t="s">
        <v>22906</v>
      </c>
      <c r="F4572">
        <v>9780553589498</v>
      </c>
      <c r="G4572" t="s">
        <v>11</v>
      </c>
      <c r="H4572">
        <v>403</v>
      </c>
      <c r="I4572">
        <v>23244</v>
      </c>
      <c r="J4572">
        <v>547</v>
      </c>
      <c r="K4572" t="s">
        <v>14679</v>
      </c>
      <c r="L4572" t="s">
        <v>899</v>
      </c>
    </row>
    <row r="4573" spans="1:12" x14ac:dyDescent="0.25">
      <c r="A4573">
        <v>16433</v>
      </c>
      <c r="B4573" t="s">
        <v>900</v>
      </c>
      <c r="C4573" t="s">
        <v>837</v>
      </c>
      <c r="D4573">
        <v>3.97</v>
      </c>
      <c r="E4573" t="s">
        <v>22907</v>
      </c>
      <c r="F4573">
        <v>9780553588262</v>
      </c>
      <c r="G4573" t="s">
        <v>11</v>
      </c>
      <c r="H4573">
        <v>364</v>
      </c>
      <c r="I4573">
        <v>61555</v>
      </c>
      <c r="J4573">
        <v>2263</v>
      </c>
      <c r="K4573" t="s">
        <v>14534</v>
      </c>
      <c r="L4573" t="s">
        <v>899</v>
      </c>
    </row>
    <row r="4574" spans="1:12" x14ac:dyDescent="0.25">
      <c r="A4574">
        <v>16435</v>
      </c>
      <c r="B4574" t="s">
        <v>3231</v>
      </c>
      <c r="C4574" t="s">
        <v>837</v>
      </c>
      <c r="D4574">
        <v>4.01</v>
      </c>
      <c r="E4574" t="s">
        <v>22908</v>
      </c>
      <c r="F4574">
        <v>9780553588248</v>
      </c>
      <c r="G4574" t="s">
        <v>11</v>
      </c>
      <c r="H4574">
        <v>476</v>
      </c>
      <c r="I4574">
        <v>26983</v>
      </c>
      <c r="J4574">
        <v>1568</v>
      </c>
      <c r="K4574" t="s">
        <v>18449</v>
      </c>
      <c r="L4574" t="s">
        <v>899</v>
      </c>
    </row>
    <row r="4575" spans="1:12" x14ac:dyDescent="0.25">
      <c r="A4575">
        <v>16441</v>
      </c>
      <c r="B4575" t="s">
        <v>7184</v>
      </c>
      <c r="C4575" t="s">
        <v>5582</v>
      </c>
      <c r="D4575">
        <v>3.54</v>
      </c>
      <c r="E4575" t="s">
        <v>22909</v>
      </c>
      <c r="F4575">
        <v>9780425178928</v>
      </c>
      <c r="G4575" t="s">
        <v>11</v>
      </c>
      <c r="H4575">
        <v>257</v>
      </c>
      <c r="I4575">
        <v>102</v>
      </c>
      <c r="J4575">
        <v>10</v>
      </c>
      <c r="K4575" t="s">
        <v>14595</v>
      </c>
      <c r="L4575" t="s">
        <v>1256</v>
      </c>
    </row>
    <row r="4576" spans="1:12" x14ac:dyDescent="0.25">
      <c r="A4576">
        <v>16442</v>
      </c>
      <c r="B4576" t="s">
        <v>5581</v>
      </c>
      <c r="C4576" t="s">
        <v>5582</v>
      </c>
      <c r="D4576">
        <v>3.73</v>
      </c>
      <c r="E4576" t="s">
        <v>22910</v>
      </c>
      <c r="F4576">
        <v>9781573229869</v>
      </c>
      <c r="G4576" t="s">
        <v>11</v>
      </c>
      <c r="H4576">
        <v>416</v>
      </c>
      <c r="I4576">
        <v>3311</v>
      </c>
      <c r="J4576">
        <v>320</v>
      </c>
      <c r="K4576" t="s">
        <v>15963</v>
      </c>
      <c r="L4576" t="s">
        <v>546</v>
      </c>
    </row>
    <row r="4577" spans="1:12" x14ac:dyDescent="0.25">
      <c r="A4577">
        <v>16448</v>
      </c>
      <c r="B4577" t="s">
        <v>6252</v>
      </c>
      <c r="C4577" t="s">
        <v>902</v>
      </c>
      <c r="D4577">
        <v>3.78</v>
      </c>
      <c r="E4577" t="s">
        <v>22911</v>
      </c>
      <c r="F4577">
        <v>9780345442741</v>
      </c>
      <c r="G4577" t="s">
        <v>11</v>
      </c>
      <c r="H4577">
        <v>368</v>
      </c>
      <c r="I4577">
        <v>2432</v>
      </c>
      <c r="J4577">
        <v>202</v>
      </c>
      <c r="K4577" t="s">
        <v>19548</v>
      </c>
      <c r="L4577" t="s">
        <v>144</v>
      </c>
    </row>
    <row r="4578" spans="1:12" x14ac:dyDescent="0.25">
      <c r="A4578">
        <v>16449</v>
      </c>
      <c r="B4578" t="s">
        <v>901</v>
      </c>
      <c r="C4578" t="s">
        <v>902</v>
      </c>
      <c r="D4578">
        <v>3.89</v>
      </c>
      <c r="E4578" t="s">
        <v>22912</v>
      </c>
      <c r="F4578">
        <v>9780345468369</v>
      </c>
      <c r="G4578" t="s">
        <v>11</v>
      </c>
      <c r="H4578">
        <v>416</v>
      </c>
      <c r="I4578">
        <v>5500</v>
      </c>
      <c r="J4578">
        <v>514</v>
      </c>
      <c r="K4578" t="s">
        <v>16341</v>
      </c>
      <c r="L4578" t="s">
        <v>144</v>
      </c>
    </row>
    <row r="4579" spans="1:12" x14ac:dyDescent="0.25">
      <c r="A4579">
        <v>16450</v>
      </c>
      <c r="B4579" t="s">
        <v>9245</v>
      </c>
      <c r="C4579" t="s">
        <v>902</v>
      </c>
      <c r="D4579">
        <v>3.59</v>
      </c>
      <c r="E4579" t="s">
        <v>22913</v>
      </c>
      <c r="F4579">
        <v>9780449002988</v>
      </c>
      <c r="G4579" t="s">
        <v>11</v>
      </c>
      <c r="H4579">
        <v>320</v>
      </c>
      <c r="I4579">
        <v>2194</v>
      </c>
      <c r="J4579">
        <v>129</v>
      </c>
      <c r="K4579" t="s">
        <v>22914</v>
      </c>
      <c r="L4579" t="s">
        <v>144</v>
      </c>
    </row>
    <row r="4580" spans="1:12" x14ac:dyDescent="0.25">
      <c r="A4580">
        <v>16451</v>
      </c>
      <c r="B4580" t="s">
        <v>8671</v>
      </c>
      <c r="C4580" t="s">
        <v>8672</v>
      </c>
      <c r="D4580">
        <v>3.86</v>
      </c>
      <c r="E4580" t="s">
        <v>22915</v>
      </c>
      <c r="F4580">
        <v>9780804114608</v>
      </c>
      <c r="G4580" t="s">
        <v>11</v>
      </c>
      <c r="H4580">
        <v>304</v>
      </c>
      <c r="I4580">
        <v>8950</v>
      </c>
      <c r="J4580">
        <v>505</v>
      </c>
      <c r="K4580" t="s">
        <v>22916</v>
      </c>
      <c r="L4580" t="s">
        <v>8673</v>
      </c>
    </row>
    <row r="4581" spans="1:12" x14ac:dyDescent="0.25">
      <c r="A4581">
        <v>16452</v>
      </c>
      <c r="B4581" t="s">
        <v>3232</v>
      </c>
      <c r="C4581" t="s">
        <v>902</v>
      </c>
      <c r="D4581">
        <v>3.99</v>
      </c>
      <c r="E4581" t="s">
        <v>22917</v>
      </c>
      <c r="F4581">
        <v>9780345487667</v>
      </c>
      <c r="G4581" t="s">
        <v>11</v>
      </c>
      <c r="H4581">
        <v>752</v>
      </c>
      <c r="I4581">
        <v>177</v>
      </c>
      <c r="J4581">
        <v>7</v>
      </c>
      <c r="K4581" t="s">
        <v>14540</v>
      </c>
      <c r="L4581" t="s">
        <v>144</v>
      </c>
    </row>
    <row r="4582" spans="1:12" x14ac:dyDescent="0.25">
      <c r="A4582">
        <v>16459</v>
      </c>
      <c r="B4582" t="s">
        <v>22918</v>
      </c>
      <c r="C4582" t="s">
        <v>5445</v>
      </c>
      <c r="D4582">
        <v>4.1399999999999997</v>
      </c>
      <c r="E4582" t="s">
        <v>22919</v>
      </c>
      <c r="F4582">
        <v>9781406942354</v>
      </c>
      <c r="G4582" t="s">
        <v>11</v>
      </c>
      <c r="H4582">
        <v>192</v>
      </c>
      <c r="I4582">
        <v>2</v>
      </c>
      <c r="J4582">
        <v>0</v>
      </c>
      <c r="K4582" t="s">
        <v>16609</v>
      </c>
      <c r="L4582" t="s">
        <v>995</v>
      </c>
    </row>
    <row r="4583" spans="1:12" x14ac:dyDescent="0.25">
      <c r="A4583">
        <v>16464</v>
      </c>
      <c r="B4583" t="s">
        <v>12514</v>
      </c>
      <c r="C4583" t="s">
        <v>886</v>
      </c>
      <c r="D4583">
        <v>4.21</v>
      </c>
      <c r="E4583" t="s">
        <v>22920</v>
      </c>
      <c r="F4583">
        <v>9780007190683</v>
      </c>
      <c r="G4583" t="s">
        <v>12134</v>
      </c>
      <c r="H4583">
        <v>727</v>
      </c>
      <c r="I4583">
        <v>85</v>
      </c>
      <c r="J4583">
        <v>4</v>
      </c>
      <c r="K4583" t="s">
        <v>14445</v>
      </c>
      <c r="L4583" t="s">
        <v>2208</v>
      </c>
    </row>
    <row r="4584" spans="1:12" x14ac:dyDescent="0.25">
      <c r="A4584">
        <v>16468</v>
      </c>
      <c r="B4584" t="s">
        <v>13447</v>
      </c>
      <c r="C4584" t="s">
        <v>13448</v>
      </c>
      <c r="D4584">
        <v>4.21</v>
      </c>
      <c r="E4584" t="s">
        <v>22921</v>
      </c>
      <c r="F4584">
        <v>9780375806704</v>
      </c>
      <c r="G4584" t="s">
        <v>12134</v>
      </c>
      <c r="H4584">
        <v>256</v>
      </c>
      <c r="I4584">
        <v>871</v>
      </c>
      <c r="J4584">
        <v>56</v>
      </c>
      <c r="K4584" t="s">
        <v>22922</v>
      </c>
      <c r="L4584" t="s">
        <v>2170</v>
      </c>
    </row>
    <row r="4585" spans="1:12" x14ac:dyDescent="0.25">
      <c r="A4585">
        <v>16477</v>
      </c>
      <c r="B4585" t="s">
        <v>10470</v>
      </c>
      <c r="C4585" t="s">
        <v>6254</v>
      </c>
      <c r="D4585">
        <v>3.81</v>
      </c>
      <c r="E4585" t="s">
        <v>22923</v>
      </c>
      <c r="F4585">
        <v>9780812511185</v>
      </c>
      <c r="G4585" t="s">
        <v>11</v>
      </c>
      <c r="H4585">
        <v>250</v>
      </c>
      <c r="I4585">
        <v>1247</v>
      </c>
      <c r="J4585">
        <v>9</v>
      </c>
      <c r="K4585" t="s">
        <v>22924</v>
      </c>
      <c r="L4585" t="s">
        <v>10471</v>
      </c>
    </row>
    <row r="4586" spans="1:12" x14ac:dyDescent="0.25">
      <c r="A4586">
        <v>16478</v>
      </c>
      <c r="B4586" t="s">
        <v>13449</v>
      </c>
      <c r="C4586" t="s">
        <v>6254</v>
      </c>
      <c r="D4586">
        <v>3.84</v>
      </c>
      <c r="E4586" t="s">
        <v>22925</v>
      </c>
      <c r="F4586">
        <v>9780812552843</v>
      </c>
      <c r="G4586" t="s">
        <v>12134</v>
      </c>
      <c r="H4586">
        <v>252</v>
      </c>
      <c r="I4586">
        <v>1784</v>
      </c>
      <c r="J4586">
        <v>8</v>
      </c>
      <c r="K4586" t="s">
        <v>22926</v>
      </c>
      <c r="L4586" t="s">
        <v>36</v>
      </c>
    </row>
    <row r="4587" spans="1:12" x14ac:dyDescent="0.25">
      <c r="A4587">
        <v>16479</v>
      </c>
      <c r="B4587" t="s">
        <v>9246</v>
      </c>
      <c r="C4587" t="s">
        <v>6254</v>
      </c>
      <c r="D4587">
        <v>3.7</v>
      </c>
      <c r="E4587" t="s">
        <v>22927</v>
      </c>
      <c r="F4587">
        <v>9780671878849</v>
      </c>
      <c r="G4587" t="s">
        <v>11</v>
      </c>
      <c r="H4587">
        <v>377</v>
      </c>
      <c r="I4587">
        <v>232</v>
      </c>
      <c r="J4587">
        <v>23</v>
      </c>
      <c r="K4587" t="s">
        <v>15103</v>
      </c>
      <c r="L4587" t="s">
        <v>1698</v>
      </c>
    </row>
    <row r="4588" spans="1:12" x14ac:dyDescent="0.25">
      <c r="A4588">
        <v>16480</v>
      </c>
      <c r="B4588" t="s">
        <v>13450</v>
      </c>
      <c r="C4588" t="s">
        <v>6254</v>
      </c>
      <c r="D4588">
        <v>3.88</v>
      </c>
      <c r="E4588" t="s">
        <v>22928</v>
      </c>
      <c r="F4588">
        <v>9780812505771</v>
      </c>
      <c r="G4588" t="s">
        <v>12134</v>
      </c>
      <c r="H4588">
        <v>255</v>
      </c>
      <c r="I4588">
        <v>1233</v>
      </c>
      <c r="J4588">
        <v>11</v>
      </c>
      <c r="K4588" t="s">
        <v>22745</v>
      </c>
      <c r="L4588" t="s">
        <v>988</v>
      </c>
    </row>
    <row r="4589" spans="1:12" x14ac:dyDescent="0.25">
      <c r="A4589">
        <v>16501</v>
      </c>
      <c r="B4589" t="s">
        <v>7185</v>
      </c>
      <c r="C4589" t="s">
        <v>6254</v>
      </c>
      <c r="D4589">
        <v>3.67</v>
      </c>
      <c r="E4589" t="s">
        <v>22929</v>
      </c>
      <c r="F4589">
        <v>9780812590463</v>
      </c>
      <c r="G4589" t="s">
        <v>11</v>
      </c>
      <c r="H4589">
        <v>432</v>
      </c>
      <c r="I4589">
        <v>172</v>
      </c>
      <c r="J4589">
        <v>3</v>
      </c>
      <c r="K4589" t="s">
        <v>20745</v>
      </c>
      <c r="L4589" t="s">
        <v>988</v>
      </c>
    </row>
    <row r="4590" spans="1:12" x14ac:dyDescent="0.25">
      <c r="A4590">
        <v>16503</v>
      </c>
      <c r="B4590" t="s">
        <v>6253</v>
      </c>
      <c r="C4590" t="s">
        <v>6254</v>
      </c>
      <c r="D4590">
        <v>3.7</v>
      </c>
      <c r="E4590" t="s">
        <v>22930</v>
      </c>
      <c r="F4590">
        <v>9780812566802</v>
      </c>
      <c r="G4590" t="s">
        <v>11</v>
      </c>
      <c r="H4590">
        <v>352</v>
      </c>
      <c r="I4590">
        <v>150</v>
      </c>
      <c r="J4590">
        <v>1</v>
      </c>
      <c r="K4590" t="s">
        <v>15128</v>
      </c>
      <c r="L4590" t="s">
        <v>36</v>
      </c>
    </row>
    <row r="4591" spans="1:12" x14ac:dyDescent="0.25">
      <c r="A4591">
        <v>16514</v>
      </c>
      <c r="B4591" t="s">
        <v>13451</v>
      </c>
      <c r="C4591" t="s">
        <v>6254</v>
      </c>
      <c r="D4591">
        <v>3.71</v>
      </c>
      <c r="E4591" t="s">
        <v>22931</v>
      </c>
      <c r="F4591">
        <v>9780812553291</v>
      </c>
      <c r="G4591" t="s">
        <v>12134</v>
      </c>
      <c r="H4591">
        <v>282</v>
      </c>
      <c r="I4591">
        <v>254</v>
      </c>
      <c r="J4591">
        <v>8</v>
      </c>
      <c r="K4591" t="s">
        <v>22932</v>
      </c>
      <c r="L4591" t="s">
        <v>36</v>
      </c>
    </row>
    <row r="4592" spans="1:12" x14ac:dyDescent="0.25">
      <c r="A4592">
        <v>16527</v>
      </c>
      <c r="B4592" t="s">
        <v>2259</v>
      </c>
      <c r="C4592" t="s">
        <v>2071</v>
      </c>
      <c r="D4592">
        <v>3.91</v>
      </c>
      <c r="E4592" t="s">
        <v>22933</v>
      </c>
      <c r="F4592">
        <v>9780061120251</v>
      </c>
      <c r="G4592" t="s">
        <v>11</v>
      </c>
      <c r="H4592">
        <v>432</v>
      </c>
      <c r="I4592">
        <v>97539</v>
      </c>
      <c r="J4592">
        <v>2733</v>
      </c>
      <c r="K4592" t="s">
        <v>14688</v>
      </c>
      <c r="L4592" t="s">
        <v>2048</v>
      </c>
    </row>
    <row r="4593" spans="1:12" x14ac:dyDescent="0.25">
      <c r="A4593">
        <v>16528</v>
      </c>
      <c r="B4593" t="s">
        <v>12871</v>
      </c>
      <c r="C4593" t="s">
        <v>7004</v>
      </c>
      <c r="D4593">
        <v>3.85</v>
      </c>
      <c r="E4593" t="s">
        <v>22934</v>
      </c>
      <c r="F4593">
        <v>9780060545642</v>
      </c>
      <c r="G4593" t="s">
        <v>12134</v>
      </c>
      <c r="H4593">
        <v>199</v>
      </c>
      <c r="I4593">
        <v>4844</v>
      </c>
      <c r="J4593">
        <v>359</v>
      </c>
      <c r="K4593" t="s">
        <v>18025</v>
      </c>
      <c r="L4593" t="s">
        <v>2072</v>
      </c>
    </row>
    <row r="4594" spans="1:12" x14ac:dyDescent="0.25">
      <c r="A4594">
        <v>16530</v>
      </c>
      <c r="B4594" t="s">
        <v>8970</v>
      </c>
      <c r="C4594" t="s">
        <v>8971</v>
      </c>
      <c r="D4594">
        <v>3.64</v>
      </c>
      <c r="E4594" t="s">
        <v>22935</v>
      </c>
      <c r="F4594">
        <v>9780060930172</v>
      </c>
      <c r="G4594" t="s">
        <v>11</v>
      </c>
      <c r="H4594">
        <v>320</v>
      </c>
      <c r="I4594">
        <v>3732</v>
      </c>
      <c r="J4594">
        <v>195</v>
      </c>
      <c r="K4594" t="s">
        <v>18527</v>
      </c>
      <c r="L4594" t="s">
        <v>2048</v>
      </c>
    </row>
    <row r="4595" spans="1:12" x14ac:dyDescent="0.25">
      <c r="A4595">
        <v>16532</v>
      </c>
      <c r="B4595" t="s">
        <v>3233</v>
      </c>
      <c r="C4595" t="s">
        <v>2071</v>
      </c>
      <c r="D4595">
        <v>3.97</v>
      </c>
      <c r="E4595" t="s">
        <v>22936</v>
      </c>
      <c r="F4595">
        <v>9780553383836</v>
      </c>
      <c r="G4595" t="s">
        <v>11</v>
      </c>
      <c r="H4595">
        <v>304</v>
      </c>
      <c r="I4595">
        <v>17808</v>
      </c>
      <c r="J4595">
        <v>403</v>
      </c>
      <c r="K4595" t="s">
        <v>14393</v>
      </c>
      <c r="L4595" t="s">
        <v>1614</v>
      </c>
    </row>
    <row r="4596" spans="1:12" x14ac:dyDescent="0.25">
      <c r="A4596">
        <v>16535</v>
      </c>
      <c r="B4596" t="s">
        <v>903</v>
      </c>
      <c r="C4596" t="s">
        <v>904</v>
      </c>
      <c r="D4596">
        <v>3.71</v>
      </c>
      <c r="E4596" t="s">
        <v>22937</v>
      </c>
      <c r="F4596">
        <v>9781416509349</v>
      </c>
      <c r="G4596" t="s">
        <v>11</v>
      </c>
      <c r="H4596">
        <v>476</v>
      </c>
      <c r="I4596">
        <v>291</v>
      </c>
      <c r="J4596">
        <v>14</v>
      </c>
      <c r="K4596" t="s">
        <v>14705</v>
      </c>
      <c r="L4596" t="s">
        <v>905</v>
      </c>
    </row>
    <row r="4597" spans="1:12" x14ac:dyDescent="0.25">
      <c r="A4597">
        <v>16542</v>
      </c>
      <c r="B4597" t="s">
        <v>10472</v>
      </c>
      <c r="C4597" t="s">
        <v>10473</v>
      </c>
      <c r="D4597">
        <v>3.29</v>
      </c>
      <c r="E4597" t="s">
        <v>22938</v>
      </c>
      <c r="F4597">
        <v>9780553273465</v>
      </c>
      <c r="G4597" t="s">
        <v>11</v>
      </c>
      <c r="H4597">
        <v>339</v>
      </c>
      <c r="I4597">
        <v>515</v>
      </c>
      <c r="J4597">
        <v>19</v>
      </c>
      <c r="K4597" t="s">
        <v>22154</v>
      </c>
      <c r="L4597" t="s">
        <v>2818</v>
      </c>
    </row>
    <row r="4598" spans="1:12" x14ac:dyDescent="0.25">
      <c r="A4598">
        <v>16543</v>
      </c>
      <c r="B4598" t="s">
        <v>9594</v>
      </c>
      <c r="C4598" t="s">
        <v>904</v>
      </c>
      <c r="D4598">
        <v>3.64</v>
      </c>
      <c r="E4598" t="s">
        <v>22939</v>
      </c>
      <c r="F4598">
        <v>9780441140015</v>
      </c>
      <c r="G4598" t="s">
        <v>11</v>
      </c>
      <c r="H4598">
        <v>258</v>
      </c>
      <c r="I4598">
        <v>1315</v>
      </c>
      <c r="J4598">
        <v>68</v>
      </c>
      <c r="K4598" t="s">
        <v>22940</v>
      </c>
      <c r="L4598" t="s">
        <v>2276</v>
      </c>
    </row>
    <row r="4599" spans="1:12" x14ac:dyDescent="0.25">
      <c r="A4599">
        <v>16544</v>
      </c>
      <c r="B4599" t="s">
        <v>5583</v>
      </c>
      <c r="C4599" t="s">
        <v>5584</v>
      </c>
      <c r="D4599">
        <v>3.5</v>
      </c>
      <c r="E4599" t="s">
        <v>22941</v>
      </c>
      <c r="F4599">
        <v>9780743458535</v>
      </c>
      <c r="G4599" t="s">
        <v>11</v>
      </c>
      <c r="H4599">
        <v>608</v>
      </c>
      <c r="I4599">
        <v>50</v>
      </c>
      <c r="J4599">
        <v>0</v>
      </c>
      <c r="K4599" t="s">
        <v>15261</v>
      </c>
      <c r="L4599" t="s">
        <v>3158</v>
      </c>
    </row>
    <row r="4600" spans="1:12" x14ac:dyDescent="0.25">
      <c r="A4600">
        <v>16546</v>
      </c>
      <c r="B4600" t="s">
        <v>9595</v>
      </c>
      <c r="C4600" t="s">
        <v>2159</v>
      </c>
      <c r="D4600">
        <v>4.47</v>
      </c>
      <c r="E4600" t="s">
        <v>22942</v>
      </c>
      <c r="F4600">
        <v>9780395606483</v>
      </c>
      <c r="G4600" t="s">
        <v>11</v>
      </c>
      <c r="H4600">
        <v>102</v>
      </c>
      <c r="I4600">
        <v>531</v>
      </c>
      <c r="J4600">
        <v>14</v>
      </c>
      <c r="K4600" t="s">
        <v>15841</v>
      </c>
      <c r="L4600" t="s">
        <v>2258</v>
      </c>
    </row>
    <row r="4601" spans="1:12" x14ac:dyDescent="0.25">
      <c r="A4601">
        <v>16547</v>
      </c>
      <c r="B4601" t="s">
        <v>22943</v>
      </c>
      <c r="C4601" t="s">
        <v>22944</v>
      </c>
      <c r="D4601">
        <v>3.72</v>
      </c>
      <c r="E4601" t="s">
        <v>22945</v>
      </c>
      <c r="F4601">
        <v>9780801030147</v>
      </c>
      <c r="G4601" t="s">
        <v>12134</v>
      </c>
      <c r="H4601">
        <v>316</v>
      </c>
      <c r="I4601">
        <v>32</v>
      </c>
      <c r="J4601">
        <v>2</v>
      </c>
      <c r="K4601" t="s">
        <v>14737</v>
      </c>
      <c r="L4601" t="s">
        <v>22946</v>
      </c>
    </row>
    <row r="4602" spans="1:12" x14ac:dyDescent="0.25">
      <c r="A4602">
        <v>16555</v>
      </c>
      <c r="B4602" t="s">
        <v>22947</v>
      </c>
      <c r="C4602" t="s">
        <v>8188</v>
      </c>
      <c r="D4602">
        <v>3.85</v>
      </c>
      <c r="E4602" t="s">
        <v>22948</v>
      </c>
      <c r="F4602">
        <v>9780141303352</v>
      </c>
      <c r="G4602" t="s">
        <v>11</v>
      </c>
      <c r="H4602">
        <v>89</v>
      </c>
      <c r="I4602">
        <v>50</v>
      </c>
      <c r="J4602">
        <v>2</v>
      </c>
      <c r="K4602" t="s">
        <v>15035</v>
      </c>
      <c r="L4602" t="s">
        <v>3901</v>
      </c>
    </row>
    <row r="4603" spans="1:12" x14ac:dyDescent="0.25">
      <c r="A4603">
        <v>16556</v>
      </c>
      <c r="B4603" t="s">
        <v>9596</v>
      </c>
      <c r="C4603" t="s">
        <v>7004</v>
      </c>
      <c r="D4603">
        <v>3.72</v>
      </c>
      <c r="E4603" t="s">
        <v>22949</v>
      </c>
      <c r="F4603">
        <v>9780060924980</v>
      </c>
      <c r="G4603" t="s">
        <v>11</v>
      </c>
      <c r="H4603">
        <v>384</v>
      </c>
      <c r="I4603">
        <v>7347</v>
      </c>
      <c r="J4603">
        <v>300</v>
      </c>
      <c r="K4603" t="s">
        <v>22950</v>
      </c>
      <c r="L4603" t="s">
        <v>2048</v>
      </c>
    </row>
    <row r="4604" spans="1:12" x14ac:dyDescent="0.25">
      <c r="A4604">
        <v>16562</v>
      </c>
      <c r="B4604" t="s">
        <v>2260</v>
      </c>
      <c r="C4604" t="s">
        <v>2071</v>
      </c>
      <c r="D4604">
        <v>3.93</v>
      </c>
      <c r="E4604" t="s">
        <v>22951</v>
      </c>
      <c r="F4604">
        <v>9780061161575</v>
      </c>
      <c r="G4604" t="s">
        <v>11</v>
      </c>
      <c r="H4604">
        <v>528</v>
      </c>
      <c r="I4604">
        <v>62</v>
      </c>
      <c r="J4604">
        <v>13</v>
      </c>
      <c r="K4604" t="s">
        <v>16313</v>
      </c>
      <c r="L4604" t="s">
        <v>2072</v>
      </c>
    </row>
    <row r="4605" spans="1:12" x14ac:dyDescent="0.25">
      <c r="A4605">
        <v>16566</v>
      </c>
      <c r="B4605" t="s">
        <v>8055</v>
      </c>
      <c r="C4605" t="s">
        <v>8056</v>
      </c>
      <c r="D4605">
        <v>4.43</v>
      </c>
      <c r="E4605" t="s">
        <v>22952</v>
      </c>
      <c r="F4605">
        <v>9780140290110</v>
      </c>
      <c r="G4605" t="s">
        <v>11</v>
      </c>
      <c r="H4605">
        <v>560</v>
      </c>
      <c r="I4605">
        <v>2059</v>
      </c>
      <c r="J4605">
        <v>90</v>
      </c>
      <c r="K4605" t="s">
        <v>20355</v>
      </c>
      <c r="L4605" t="s">
        <v>2022</v>
      </c>
    </row>
    <row r="4606" spans="1:12" x14ac:dyDescent="0.25">
      <c r="A4606">
        <v>16568</v>
      </c>
      <c r="B4606" t="s">
        <v>2261</v>
      </c>
      <c r="C4606" t="s">
        <v>2262</v>
      </c>
      <c r="D4606">
        <v>4.09</v>
      </c>
      <c r="E4606" t="s">
        <v>22953</v>
      </c>
      <c r="F4606">
        <v>9780143039938</v>
      </c>
      <c r="G4606" t="s">
        <v>11</v>
      </c>
      <c r="H4606">
        <v>236</v>
      </c>
      <c r="I4606">
        <v>5007</v>
      </c>
      <c r="J4606">
        <v>238</v>
      </c>
      <c r="K4606" t="s">
        <v>14875</v>
      </c>
      <c r="L4606" t="s">
        <v>2022</v>
      </c>
    </row>
    <row r="4607" spans="1:12" x14ac:dyDescent="0.25">
      <c r="A4607">
        <v>16569</v>
      </c>
      <c r="B4607" t="s">
        <v>11224</v>
      </c>
      <c r="C4607" t="s">
        <v>22954</v>
      </c>
      <c r="D4607">
        <v>4.45</v>
      </c>
      <c r="E4607" t="s">
        <v>22955</v>
      </c>
      <c r="F4607">
        <v>9781853995903</v>
      </c>
      <c r="G4607" t="s">
        <v>14376</v>
      </c>
      <c r="H4607">
        <v>232</v>
      </c>
      <c r="I4607">
        <v>90</v>
      </c>
      <c r="J4607">
        <v>4</v>
      </c>
      <c r="K4607" t="s">
        <v>22142</v>
      </c>
      <c r="L4607" t="s">
        <v>22956</v>
      </c>
    </row>
    <row r="4608" spans="1:12" x14ac:dyDescent="0.25">
      <c r="A4608">
        <v>16570</v>
      </c>
      <c r="B4608" t="s">
        <v>6255</v>
      </c>
      <c r="C4608" t="s">
        <v>6256</v>
      </c>
      <c r="D4608">
        <v>4.32</v>
      </c>
      <c r="E4608" t="s">
        <v>22957</v>
      </c>
      <c r="F4608">
        <v>9780674008205</v>
      </c>
      <c r="G4608" t="s">
        <v>11</v>
      </c>
      <c r="H4608">
        <v>160</v>
      </c>
      <c r="I4608">
        <v>811</v>
      </c>
      <c r="J4608">
        <v>70</v>
      </c>
      <c r="K4608" t="s">
        <v>17295</v>
      </c>
      <c r="L4608" t="s">
        <v>1109</v>
      </c>
    </row>
    <row r="4609" spans="1:12" x14ac:dyDescent="0.25">
      <c r="A4609">
        <v>16572</v>
      </c>
      <c r="B4609" t="s">
        <v>6257</v>
      </c>
      <c r="C4609" t="s">
        <v>6258</v>
      </c>
      <c r="D4609">
        <v>3.94</v>
      </c>
      <c r="E4609" t="s">
        <v>22958</v>
      </c>
      <c r="F4609">
        <v>9781580420815</v>
      </c>
      <c r="G4609" t="s">
        <v>11</v>
      </c>
      <c r="H4609">
        <v>605</v>
      </c>
      <c r="I4609">
        <v>2080</v>
      </c>
      <c r="J4609">
        <v>73</v>
      </c>
      <c r="K4609" t="s">
        <v>15310</v>
      </c>
      <c r="L4609" t="s">
        <v>6259</v>
      </c>
    </row>
    <row r="4610" spans="1:12" x14ac:dyDescent="0.25">
      <c r="A4610">
        <v>16575</v>
      </c>
      <c r="B4610" t="s">
        <v>8674</v>
      </c>
      <c r="C4610" t="s">
        <v>8675</v>
      </c>
      <c r="D4610">
        <v>4.26</v>
      </c>
      <c r="E4610" t="s">
        <v>22959</v>
      </c>
      <c r="F4610">
        <v>9780471292456</v>
      </c>
      <c r="G4610" t="s">
        <v>11</v>
      </c>
      <c r="H4610">
        <v>360</v>
      </c>
      <c r="I4610">
        <v>161</v>
      </c>
      <c r="J4610">
        <v>3</v>
      </c>
      <c r="K4610" t="s">
        <v>22960</v>
      </c>
      <c r="L4610" t="s">
        <v>22</v>
      </c>
    </row>
    <row r="4611" spans="1:12" x14ac:dyDescent="0.25">
      <c r="A4611">
        <v>16580</v>
      </c>
      <c r="B4611" t="s">
        <v>906</v>
      </c>
      <c r="C4611" t="s">
        <v>907</v>
      </c>
      <c r="D4611">
        <v>4.01</v>
      </c>
      <c r="E4611" t="s">
        <v>22961</v>
      </c>
      <c r="F4611">
        <v>9780870710933</v>
      </c>
      <c r="G4611" t="s">
        <v>11</v>
      </c>
      <c r="H4611">
        <v>208</v>
      </c>
      <c r="I4611">
        <v>160</v>
      </c>
      <c r="J4611">
        <v>43</v>
      </c>
      <c r="K4611" t="s">
        <v>14721</v>
      </c>
      <c r="L4611" t="s">
        <v>908</v>
      </c>
    </row>
    <row r="4612" spans="1:12" x14ac:dyDescent="0.25">
      <c r="A4612">
        <v>16593</v>
      </c>
      <c r="B4612" t="s">
        <v>909</v>
      </c>
      <c r="C4612" t="s">
        <v>910</v>
      </c>
      <c r="D4612">
        <v>3.39</v>
      </c>
      <c r="E4612" t="s">
        <v>22962</v>
      </c>
      <c r="F4612">
        <v>9780803266551</v>
      </c>
      <c r="G4612" t="s">
        <v>11</v>
      </c>
      <c r="H4612">
        <v>189</v>
      </c>
      <c r="I4612">
        <v>208</v>
      </c>
      <c r="J4612">
        <v>38</v>
      </c>
      <c r="K4612" t="s">
        <v>15682</v>
      </c>
      <c r="L4612" t="s">
        <v>911</v>
      </c>
    </row>
    <row r="4613" spans="1:12" x14ac:dyDescent="0.25">
      <c r="A4613">
        <v>16595</v>
      </c>
      <c r="B4613" t="s">
        <v>12243</v>
      </c>
      <c r="C4613" t="s">
        <v>913</v>
      </c>
      <c r="D4613">
        <v>4.0999999999999996</v>
      </c>
      <c r="E4613" t="s">
        <v>22963</v>
      </c>
      <c r="F4613">
        <v>9781595821065</v>
      </c>
      <c r="G4613" t="s">
        <v>12134</v>
      </c>
      <c r="H4613">
        <v>208</v>
      </c>
      <c r="I4613">
        <v>844</v>
      </c>
      <c r="J4613">
        <v>26</v>
      </c>
      <c r="K4613" t="s">
        <v>22964</v>
      </c>
      <c r="L4613" t="s">
        <v>914</v>
      </c>
    </row>
    <row r="4614" spans="1:12" x14ac:dyDescent="0.25">
      <c r="A4614">
        <v>16596</v>
      </c>
      <c r="B4614" t="s">
        <v>12244</v>
      </c>
      <c r="C4614" t="s">
        <v>913</v>
      </c>
      <c r="D4614">
        <v>3.99</v>
      </c>
      <c r="E4614" t="s">
        <v>22965</v>
      </c>
      <c r="F4614">
        <v>9781595820945</v>
      </c>
      <c r="G4614" t="s">
        <v>12134</v>
      </c>
      <c r="H4614">
        <v>208</v>
      </c>
      <c r="I4614">
        <v>1083</v>
      </c>
      <c r="J4614">
        <v>26</v>
      </c>
      <c r="K4614" t="s">
        <v>16812</v>
      </c>
      <c r="L4614" t="s">
        <v>914</v>
      </c>
    </row>
    <row r="4615" spans="1:12" x14ac:dyDescent="0.25">
      <c r="A4615">
        <v>16597</v>
      </c>
      <c r="B4615" t="s">
        <v>912</v>
      </c>
      <c r="C4615" t="s">
        <v>913</v>
      </c>
      <c r="D4615">
        <v>4.0199999999999996</v>
      </c>
      <c r="E4615" t="s">
        <v>22966</v>
      </c>
      <c r="F4615">
        <v>9781595820310</v>
      </c>
      <c r="G4615" t="s">
        <v>11</v>
      </c>
      <c r="H4615">
        <v>211</v>
      </c>
      <c r="I4615">
        <v>1506</v>
      </c>
      <c r="J4615">
        <v>53</v>
      </c>
      <c r="K4615" t="s">
        <v>22967</v>
      </c>
      <c r="L4615" t="s">
        <v>914</v>
      </c>
    </row>
    <row r="4616" spans="1:12" x14ac:dyDescent="0.25">
      <c r="A4616">
        <v>16598</v>
      </c>
      <c r="B4616" t="s">
        <v>12245</v>
      </c>
      <c r="C4616" t="s">
        <v>913</v>
      </c>
      <c r="D4616">
        <v>3.92</v>
      </c>
      <c r="E4616" t="s">
        <v>22968</v>
      </c>
      <c r="F4616">
        <v>9781595820938</v>
      </c>
      <c r="G4616" t="s">
        <v>12134</v>
      </c>
      <c r="H4616">
        <v>205</v>
      </c>
      <c r="I4616">
        <v>1158</v>
      </c>
      <c r="J4616">
        <v>30</v>
      </c>
      <c r="K4616" t="s">
        <v>18656</v>
      </c>
      <c r="L4616" t="s">
        <v>914</v>
      </c>
    </row>
    <row r="4617" spans="1:12" x14ac:dyDescent="0.25">
      <c r="A4617">
        <v>16601</v>
      </c>
      <c r="B4617" t="s">
        <v>12987</v>
      </c>
      <c r="C4617" t="s">
        <v>913</v>
      </c>
      <c r="D4617">
        <v>4.2699999999999996</v>
      </c>
      <c r="E4617" t="s">
        <v>22969</v>
      </c>
      <c r="F4617">
        <v>9781595821072</v>
      </c>
      <c r="G4617" t="s">
        <v>12134</v>
      </c>
      <c r="H4617">
        <v>209</v>
      </c>
      <c r="I4617">
        <v>1062</v>
      </c>
      <c r="J4617">
        <v>19</v>
      </c>
      <c r="K4617" t="s">
        <v>16866</v>
      </c>
      <c r="L4617" t="s">
        <v>914</v>
      </c>
    </row>
    <row r="4618" spans="1:12" x14ac:dyDescent="0.25">
      <c r="A4618">
        <v>16602</v>
      </c>
      <c r="B4618" t="s">
        <v>915</v>
      </c>
      <c r="C4618" t="s">
        <v>916</v>
      </c>
      <c r="D4618">
        <v>4.58</v>
      </c>
      <c r="E4618" t="s">
        <v>22970</v>
      </c>
      <c r="F4618">
        <v>9781595820617</v>
      </c>
      <c r="G4618" t="s">
        <v>11</v>
      </c>
      <c r="H4618">
        <v>199</v>
      </c>
      <c r="I4618">
        <v>596</v>
      </c>
      <c r="J4618">
        <v>16</v>
      </c>
      <c r="K4618" t="s">
        <v>15615</v>
      </c>
      <c r="L4618" t="s">
        <v>917</v>
      </c>
    </row>
    <row r="4619" spans="1:12" x14ac:dyDescent="0.25">
      <c r="A4619">
        <v>16604</v>
      </c>
      <c r="B4619" t="s">
        <v>13452</v>
      </c>
      <c r="C4619" t="s">
        <v>13453</v>
      </c>
      <c r="D4619">
        <v>4.08</v>
      </c>
      <c r="E4619" t="s">
        <v>22971</v>
      </c>
      <c r="F4619">
        <v>9780451527929</v>
      </c>
      <c r="G4619" t="s">
        <v>12134</v>
      </c>
      <c r="H4619">
        <v>357</v>
      </c>
      <c r="I4619">
        <v>329</v>
      </c>
      <c r="J4619">
        <v>29</v>
      </c>
      <c r="K4619" t="s">
        <v>15522</v>
      </c>
      <c r="L4619" t="s">
        <v>379</v>
      </c>
    </row>
    <row r="4620" spans="1:12" x14ac:dyDescent="0.25">
      <c r="A4620">
        <v>16605</v>
      </c>
      <c r="B4620" t="s">
        <v>3219</v>
      </c>
      <c r="C4620" t="s">
        <v>3234</v>
      </c>
      <c r="D4620">
        <v>3.82</v>
      </c>
      <c r="E4620" t="s">
        <v>22972</v>
      </c>
      <c r="F4620">
        <v>9780872207332</v>
      </c>
      <c r="G4620" t="s">
        <v>11</v>
      </c>
      <c r="H4620">
        <v>427</v>
      </c>
      <c r="I4620">
        <v>328</v>
      </c>
      <c r="J4620">
        <v>37</v>
      </c>
      <c r="K4620" t="s">
        <v>18942</v>
      </c>
      <c r="L4620" t="s">
        <v>105</v>
      </c>
    </row>
    <row r="4621" spans="1:12" x14ac:dyDescent="0.25">
      <c r="A4621">
        <v>16609</v>
      </c>
      <c r="B4621" t="s">
        <v>9819</v>
      </c>
      <c r="C4621" t="s">
        <v>11466</v>
      </c>
      <c r="D4621">
        <v>3.7</v>
      </c>
      <c r="E4621" t="s">
        <v>22973</v>
      </c>
      <c r="F4621">
        <v>9780872201774</v>
      </c>
      <c r="G4621" t="s">
        <v>11</v>
      </c>
      <c r="H4621">
        <v>672</v>
      </c>
      <c r="I4621">
        <v>500</v>
      </c>
      <c r="J4621">
        <v>32</v>
      </c>
      <c r="K4621" t="s">
        <v>22974</v>
      </c>
      <c r="L4621" t="s">
        <v>105</v>
      </c>
    </row>
    <row r="4622" spans="1:12" x14ac:dyDescent="0.25">
      <c r="A4622">
        <v>16616</v>
      </c>
      <c r="B4622" t="s">
        <v>13454</v>
      </c>
      <c r="C4622" t="s">
        <v>13455</v>
      </c>
      <c r="D4622">
        <v>4.16</v>
      </c>
      <c r="E4622" t="s">
        <v>22975</v>
      </c>
      <c r="F4622">
        <v>9781585670987</v>
      </c>
      <c r="G4622" t="s">
        <v>12134</v>
      </c>
      <c r="H4622">
        <v>160</v>
      </c>
      <c r="I4622">
        <v>631</v>
      </c>
      <c r="J4622">
        <v>52</v>
      </c>
      <c r="K4622" t="s">
        <v>22976</v>
      </c>
      <c r="L4622" t="s">
        <v>896</v>
      </c>
    </row>
    <row r="4623" spans="1:12" x14ac:dyDescent="0.25">
      <c r="A4623">
        <v>16619</v>
      </c>
      <c r="B4623" t="s">
        <v>5160</v>
      </c>
      <c r="C4623" t="s">
        <v>5161</v>
      </c>
      <c r="D4623">
        <v>4.0199999999999996</v>
      </c>
      <c r="E4623" t="s">
        <v>22977</v>
      </c>
      <c r="F4623">
        <v>9780140447606</v>
      </c>
      <c r="G4623" t="s">
        <v>11</v>
      </c>
      <c r="H4623">
        <v>992</v>
      </c>
      <c r="I4623">
        <v>18925</v>
      </c>
      <c r="J4623">
        <v>523</v>
      </c>
      <c r="K4623" t="s">
        <v>18273</v>
      </c>
      <c r="L4623" t="s">
        <v>2025</v>
      </c>
    </row>
    <row r="4624" spans="1:12" x14ac:dyDescent="0.25">
      <c r="A4624">
        <v>16621</v>
      </c>
      <c r="B4624" t="s">
        <v>5160</v>
      </c>
      <c r="C4624" t="s">
        <v>6260</v>
      </c>
      <c r="D4624">
        <v>4.0199999999999996</v>
      </c>
      <c r="E4624" t="s">
        <v>22978</v>
      </c>
      <c r="F4624">
        <v>9780226805368</v>
      </c>
      <c r="G4624" t="s">
        <v>11</v>
      </c>
      <c r="H4624">
        <v>722</v>
      </c>
      <c r="I4624">
        <v>390</v>
      </c>
      <c r="J4624">
        <v>40</v>
      </c>
      <c r="K4624" t="s">
        <v>17306</v>
      </c>
      <c r="L4624" t="s">
        <v>421</v>
      </c>
    </row>
    <row r="4625" spans="1:12" x14ac:dyDescent="0.25">
      <c r="A4625">
        <v>16627</v>
      </c>
      <c r="B4625" t="s">
        <v>22979</v>
      </c>
      <c r="C4625" t="s">
        <v>22980</v>
      </c>
      <c r="D4625">
        <v>4.0999999999999996</v>
      </c>
      <c r="E4625" t="s">
        <v>22981</v>
      </c>
      <c r="F4625">
        <v>9781550821086</v>
      </c>
      <c r="G4625" t="s">
        <v>11</v>
      </c>
      <c r="H4625">
        <v>372</v>
      </c>
      <c r="I4625">
        <v>10</v>
      </c>
      <c r="J4625">
        <v>2</v>
      </c>
      <c r="K4625" t="s">
        <v>14364</v>
      </c>
      <c r="L4625" t="s">
        <v>22982</v>
      </c>
    </row>
    <row r="4626" spans="1:12" x14ac:dyDescent="0.25">
      <c r="A4626">
        <v>16630</v>
      </c>
      <c r="B4626" t="s">
        <v>22983</v>
      </c>
      <c r="C4626" t="s">
        <v>22984</v>
      </c>
      <c r="D4626">
        <v>4.25</v>
      </c>
      <c r="E4626" t="s">
        <v>22985</v>
      </c>
      <c r="F4626">
        <v>9781570715839</v>
      </c>
      <c r="G4626" t="s">
        <v>11</v>
      </c>
      <c r="H4626">
        <v>144</v>
      </c>
      <c r="I4626">
        <v>8</v>
      </c>
      <c r="J4626">
        <v>2</v>
      </c>
      <c r="K4626" t="s">
        <v>14598</v>
      </c>
      <c r="L4626" t="s">
        <v>5763</v>
      </c>
    </row>
    <row r="4627" spans="1:12" x14ac:dyDescent="0.25">
      <c r="A4627">
        <v>16634</v>
      </c>
      <c r="B4627" t="s">
        <v>6261</v>
      </c>
      <c r="C4627" t="s">
        <v>6262</v>
      </c>
      <c r="D4627">
        <v>4.1100000000000003</v>
      </c>
      <c r="E4627" t="s">
        <v>22986</v>
      </c>
      <c r="F4627">
        <v>9780312278496</v>
      </c>
      <c r="G4627" t="s">
        <v>11</v>
      </c>
      <c r="H4627">
        <v>558</v>
      </c>
      <c r="I4627">
        <v>24967</v>
      </c>
      <c r="J4627">
        <v>934</v>
      </c>
      <c r="K4627" t="s">
        <v>22987</v>
      </c>
      <c r="L4627" t="s">
        <v>47</v>
      </c>
    </row>
    <row r="4628" spans="1:12" x14ac:dyDescent="0.25">
      <c r="A4628">
        <v>16640</v>
      </c>
      <c r="B4628" t="s">
        <v>3235</v>
      </c>
      <c r="C4628" t="s">
        <v>3236</v>
      </c>
      <c r="D4628">
        <v>3.67</v>
      </c>
      <c r="E4628" t="s">
        <v>22988</v>
      </c>
      <c r="F4628">
        <v>9780812969900</v>
      </c>
      <c r="G4628" t="s">
        <v>11</v>
      </c>
      <c r="H4628">
        <v>149</v>
      </c>
      <c r="I4628">
        <v>45626</v>
      </c>
      <c r="J4628">
        <v>1721</v>
      </c>
      <c r="K4628" t="s">
        <v>19932</v>
      </c>
      <c r="L4628" t="s">
        <v>164</v>
      </c>
    </row>
    <row r="4629" spans="1:12" x14ac:dyDescent="0.25">
      <c r="A4629">
        <v>16641</v>
      </c>
      <c r="B4629" t="s">
        <v>3237</v>
      </c>
      <c r="C4629" t="s">
        <v>3238</v>
      </c>
      <c r="D4629">
        <v>3.8</v>
      </c>
      <c r="E4629" t="s">
        <v>22989</v>
      </c>
      <c r="F4629">
        <v>9780451529626</v>
      </c>
      <c r="G4629" t="s">
        <v>11</v>
      </c>
      <c r="H4629">
        <v>255</v>
      </c>
      <c r="I4629">
        <v>971</v>
      </c>
      <c r="J4629">
        <v>38</v>
      </c>
      <c r="K4629" t="s">
        <v>14524</v>
      </c>
      <c r="L4629" t="s">
        <v>379</v>
      </c>
    </row>
    <row r="4630" spans="1:12" x14ac:dyDescent="0.25">
      <c r="A4630">
        <v>16642</v>
      </c>
      <c r="B4630" t="s">
        <v>3235</v>
      </c>
      <c r="C4630" t="s">
        <v>22990</v>
      </c>
      <c r="D4630">
        <v>3.67</v>
      </c>
      <c r="E4630" t="s">
        <v>22991</v>
      </c>
      <c r="F4630">
        <v>9781595690456</v>
      </c>
      <c r="G4630" t="s">
        <v>12134</v>
      </c>
      <c r="H4630">
        <v>104</v>
      </c>
      <c r="I4630">
        <v>16</v>
      </c>
      <c r="J4630">
        <v>0</v>
      </c>
      <c r="K4630" t="s">
        <v>16521</v>
      </c>
      <c r="L4630" t="s">
        <v>993</v>
      </c>
    </row>
    <row r="4631" spans="1:12" x14ac:dyDescent="0.25">
      <c r="A4631">
        <v>16647</v>
      </c>
      <c r="B4631" t="s">
        <v>22992</v>
      </c>
      <c r="C4631" t="s">
        <v>5786</v>
      </c>
      <c r="D4631">
        <v>3.64</v>
      </c>
      <c r="E4631" t="s">
        <v>22993</v>
      </c>
      <c r="F4631">
        <v>9780575073432</v>
      </c>
      <c r="G4631" t="s">
        <v>11</v>
      </c>
      <c r="H4631">
        <v>160</v>
      </c>
      <c r="I4631">
        <v>12</v>
      </c>
      <c r="J4631">
        <v>0</v>
      </c>
      <c r="K4631" t="s">
        <v>20289</v>
      </c>
      <c r="L4631" t="s">
        <v>831</v>
      </c>
    </row>
    <row r="4632" spans="1:12" x14ac:dyDescent="0.25">
      <c r="A4632">
        <v>16649</v>
      </c>
      <c r="B4632" t="s">
        <v>6881</v>
      </c>
      <c r="C4632" t="s">
        <v>6882</v>
      </c>
      <c r="D4632">
        <v>3.61</v>
      </c>
      <c r="E4632" t="s">
        <v>22994</v>
      </c>
      <c r="F4632">
        <v>9780380789115</v>
      </c>
      <c r="G4632" t="s">
        <v>11</v>
      </c>
      <c r="H4632">
        <v>592</v>
      </c>
      <c r="I4632">
        <v>99</v>
      </c>
      <c r="J4632">
        <v>14</v>
      </c>
      <c r="K4632" t="s">
        <v>21685</v>
      </c>
      <c r="L4632" t="s">
        <v>2104</v>
      </c>
    </row>
    <row r="4633" spans="1:12" x14ac:dyDescent="0.25">
      <c r="A4633">
        <v>16653</v>
      </c>
      <c r="B4633" t="s">
        <v>9597</v>
      </c>
      <c r="C4633" t="s">
        <v>6882</v>
      </c>
      <c r="D4633">
        <v>3.79</v>
      </c>
      <c r="E4633" t="s">
        <v>22995</v>
      </c>
      <c r="F4633">
        <v>9780441294275</v>
      </c>
      <c r="G4633" t="s">
        <v>11</v>
      </c>
      <c r="H4633">
        <v>293</v>
      </c>
      <c r="I4633">
        <v>244</v>
      </c>
      <c r="J4633">
        <v>36</v>
      </c>
      <c r="K4633" t="s">
        <v>20190</v>
      </c>
      <c r="L4633" t="s">
        <v>2269</v>
      </c>
    </row>
    <row r="4634" spans="1:12" x14ac:dyDescent="0.25">
      <c r="A4634">
        <v>16654</v>
      </c>
      <c r="B4634" t="s">
        <v>9598</v>
      </c>
      <c r="C4634" t="s">
        <v>6882</v>
      </c>
      <c r="D4634">
        <v>4</v>
      </c>
      <c r="E4634" t="s">
        <v>22996</v>
      </c>
      <c r="F4634">
        <v>9780441909117</v>
      </c>
      <c r="G4634" t="s">
        <v>11</v>
      </c>
      <c r="H4634">
        <v>258</v>
      </c>
      <c r="I4634">
        <v>157</v>
      </c>
      <c r="J4634">
        <v>5</v>
      </c>
      <c r="K4634" t="s">
        <v>20150</v>
      </c>
      <c r="L4634" t="s">
        <v>2269</v>
      </c>
    </row>
    <row r="4635" spans="1:12" x14ac:dyDescent="0.25">
      <c r="A4635">
        <v>16656</v>
      </c>
      <c r="B4635" t="s">
        <v>9599</v>
      </c>
      <c r="C4635" t="s">
        <v>6882</v>
      </c>
      <c r="D4635">
        <v>3.94</v>
      </c>
      <c r="E4635" t="s">
        <v>22997</v>
      </c>
      <c r="F4635">
        <v>9780441092758</v>
      </c>
      <c r="G4635" t="s">
        <v>11</v>
      </c>
      <c r="H4635">
        <v>278</v>
      </c>
      <c r="I4635">
        <v>89</v>
      </c>
      <c r="J4635">
        <v>4</v>
      </c>
      <c r="K4635" t="s">
        <v>14946</v>
      </c>
      <c r="L4635" t="s">
        <v>2269</v>
      </c>
    </row>
    <row r="4636" spans="1:12" x14ac:dyDescent="0.25">
      <c r="A4636">
        <v>16669</v>
      </c>
      <c r="B4636" t="s">
        <v>22998</v>
      </c>
      <c r="C4636" t="s">
        <v>22999</v>
      </c>
      <c r="D4636">
        <v>3.52</v>
      </c>
      <c r="E4636" t="s">
        <v>23000</v>
      </c>
      <c r="F4636">
        <v>9780517604465</v>
      </c>
      <c r="G4636" t="s">
        <v>11</v>
      </c>
      <c r="H4636">
        <v>404</v>
      </c>
      <c r="I4636">
        <v>23</v>
      </c>
      <c r="J4636">
        <v>3</v>
      </c>
      <c r="K4636" t="s">
        <v>23001</v>
      </c>
      <c r="L4636" t="s">
        <v>23002</v>
      </c>
    </row>
    <row r="4637" spans="1:12" x14ac:dyDescent="0.25">
      <c r="A4637">
        <v>16670</v>
      </c>
      <c r="B4637" t="s">
        <v>918</v>
      </c>
      <c r="C4637" t="s">
        <v>919</v>
      </c>
      <c r="D4637">
        <v>3.68</v>
      </c>
      <c r="E4637" t="s">
        <v>23003</v>
      </c>
      <c r="F4637">
        <v>9781400040308</v>
      </c>
      <c r="G4637" t="s">
        <v>11</v>
      </c>
      <c r="H4637">
        <v>230</v>
      </c>
      <c r="I4637">
        <v>1136</v>
      </c>
      <c r="J4637">
        <v>180</v>
      </c>
      <c r="K4637" t="s">
        <v>15907</v>
      </c>
      <c r="L4637" t="s">
        <v>65</v>
      </c>
    </row>
    <row r="4638" spans="1:12" x14ac:dyDescent="0.25">
      <c r="A4638">
        <v>16675</v>
      </c>
      <c r="B4638" t="s">
        <v>12015</v>
      </c>
      <c r="C4638" t="s">
        <v>12016</v>
      </c>
      <c r="D4638">
        <v>3.33</v>
      </c>
      <c r="E4638" t="s">
        <v>23004</v>
      </c>
      <c r="F4638">
        <v>9781840462500</v>
      </c>
      <c r="G4638" t="s">
        <v>11</v>
      </c>
      <c r="H4638">
        <v>153</v>
      </c>
      <c r="I4638">
        <v>56</v>
      </c>
      <c r="J4638">
        <v>6</v>
      </c>
      <c r="K4638" t="s">
        <v>23005</v>
      </c>
      <c r="L4638" t="s">
        <v>12017</v>
      </c>
    </row>
    <row r="4639" spans="1:12" x14ac:dyDescent="0.25">
      <c r="A4639">
        <v>16677</v>
      </c>
      <c r="B4639" t="s">
        <v>23006</v>
      </c>
      <c r="C4639" t="s">
        <v>23007</v>
      </c>
      <c r="D4639">
        <v>4.0599999999999996</v>
      </c>
      <c r="E4639" t="s">
        <v>23008</v>
      </c>
      <c r="F4639">
        <v>9780804721288</v>
      </c>
      <c r="G4639" t="s">
        <v>12134</v>
      </c>
      <c r="H4639">
        <v>224</v>
      </c>
      <c r="I4639">
        <v>17</v>
      </c>
      <c r="J4639">
        <v>2</v>
      </c>
      <c r="K4639" t="s">
        <v>14572</v>
      </c>
      <c r="L4639" t="s">
        <v>10548</v>
      </c>
    </row>
    <row r="4640" spans="1:12" x14ac:dyDescent="0.25">
      <c r="A4640">
        <v>16681</v>
      </c>
      <c r="B4640" t="s">
        <v>920</v>
      </c>
      <c r="C4640" t="s">
        <v>921</v>
      </c>
      <c r="D4640">
        <v>3.42</v>
      </c>
      <c r="E4640" t="s">
        <v>23009</v>
      </c>
      <c r="F4640">
        <v>9781599869506</v>
      </c>
      <c r="G4640" t="s">
        <v>11</v>
      </c>
      <c r="H4640">
        <v>101</v>
      </c>
      <c r="I4640">
        <v>1363</v>
      </c>
      <c r="J4640">
        <v>58</v>
      </c>
      <c r="K4640" t="s">
        <v>23010</v>
      </c>
      <c r="L4640" t="s">
        <v>922</v>
      </c>
    </row>
    <row r="4641" spans="1:12" x14ac:dyDescent="0.25">
      <c r="A4641">
        <v>16682</v>
      </c>
      <c r="B4641" t="s">
        <v>4910</v>
      </c>
      <c r="C4641" t="s">
        <v>41</v>
      </c>
      <c r="D4641">
        <v>3.71</v>
      </c>
      <c r="E4641" t="s">
        <v>23011</v>
      </c>
      <c r="F4641">
        <v>9780441012374</v>
      </c>
      <c r="G4641" t="s">
        <v>11</v>
      </c>
      <c r="H4641">
        <v>211</v>
      </c>
      <c r="I4641">
        <v>6329</v>
      </c>
      <c r="J4641">
        <v>145</v>
      </c>
      <c r="K4641" t="s">
        <v>14846</v>
      </c>
      <c r="L4641" t="s">
        <v>2269</v>
      </c>
    </row>
    <row r="4642" spans="1:12" x14ac:dyDescent="0.25">
      <c r="A4642">
        <v>16683</v>
      </c>
      <c r="B4642" t="s">
        <v>3239</v>
      </c>
      <c r="C4642" t="s">
        <v>41</v>
      </c>
      <c r="D4642">
        <v>3.94</v>
      </c>
      <c r="E4642" t="s">
        <v>23012</v>
      </c>
      <c r="F4642">
        <v>9781416505518</v>
      </c>
      <c r="G4642" t="s">
        <v>11</v>
      </c>
      <c r="H4642">
        <v>262</v>
      </c>
      <c r="I4642">
        <v>10249</v>
      </c>
      <c r="J4642">
        <v>356</v>
      </c>
      <c r="K4642" t="s">
        <v>14640</v>
      </c>
      <c r="L4642" t="s">
        <v>75</v>
      </c>
    </row>
    <row r="4643" spans="1:12" x14ac:dyDescent="0.25">
      <c r="A4643">
        <v>16685</v>
      </c>
      <c r="B4643" t="s">
        <v>13456</v>
      </c>
      <c r="C4643" t="s">
        <v>41</v>
      </c>
      <c r="D4643">
        <v>3.7</v>
      </c>
      <c r="E4643" t="s">
        <v>23013</v>
      </c>
      <c r="F4643">
        <v>9780441094998</v>
      </c>
      <c r="G4643" t="s">
        <v>12134</v>
      </c>
      <c r="H4643">
        <v>388</v>
      </c>
      <c r="I4643">
        <v>19427</v>
      </c>
      <c r="J4643">
        <v>572</v>
      </c>
      <c r="K4643" t="s">
        <v>14477</v>
      </c>
      <c r="L4643" t="s">
        <v>2276</v>
      </c>
    </row>
    <row r="4644" spans="1:12" x14ac:dyDescent="0.25">
      <c r="A4644">
        <v>16686</v>
      </c>
      <c r="B4644" t="s">
        <v>13131</v>
      </c>
      <c r="C4644" t="s">
        <v>41</v>
      </c>
      <c r="D4644">
        <v>3.9</v>
      </c>
      <c r="E4644" t="s">
        <v>23014</v>
      </c>
      <c r="F4644">
        <v>9780312875572</v>
      </c>
      <c r="G4644" t="s">
        <v>12134</v>
      </c>
      <c r="H4644">
        <v>342</v>
      </c>
      <c r="I4644">
        <v>788</v>
      </c>
      <c r="J4644">
        <v>45</v>
      </c>
      <c r="K4644" t="s">
        <v>15996</v>
      </c>
      <c r="L4644" t="s">
        <v>36</v>
      </c>
    </row>
    <row r="4645" spans="1:12" x14ac:dyDescent="0.25">
      <c r="A4645">
        <v>16689</v>
      </c>
      <c r="B4645" t="s">
        <v>3240</v>
      </c>
      <c r="C4645" t="s">
        <v>41</v>
      </c>
      <c r="D4645">
        <v>3.99</v>
      </c>
      <c r="E4645" t="s">
        <v>23015</v>
      </c>
      <c r="F4645">
        <v>9781416505525</v>
      </c>
      <c r="G4645" t="s">
        <v>11</v>
      </c>
      <c r="H4645">
        <v>288</v>
      </c>
      <c r="I4645">
        <v>11800</v>
      </c>
      <c r="J4645">
        <v>413</v>
      </c>
      <c r="K4645" t="s">
        <v>16677</v>
      </c>
      <c r="L4645" t="s">
        <v>3241</v>
      </c>
    </row>
    <row r="4646" spans="1:12" x14ac:dyDescent="0.25">
      <c r="A4646">
        <v>16690</v>
      </c>
      <c r="B4646" t="s">
        <v>3242</v>
      </c>
      <c r="C4646" t="s">
        <v>41</v>
      </c>
      <c r="D4646">
        <v>4.17</v>
      </c>
      <c r="E4646" t="s">
        <v>23016</v>
      </c>
      <c r="F4646">
        <v>9780340837948</v>
      </c>
      <c r="G4646" t="s">
        <v>11</v>
      </c>
      <c r="H4646">
        <v>288</v>
      </c>
      <c r="I4646">
        <v>93782</v>
      </c>
      <c r="J4646">
        <v>2466</v>
      </c>
      <c r="K4646" t="s">
        <v>21996</v>
      </c>
      <c r="L4646" t="s">
        <v>3182</v>
      </c>
    </row>
    <row r="4647" spans="1:12" x14ac:dyDescent="0.25">
      <c r="A4647">
        <v>16692</v>
      </c>
      <c r="B4647" t="s">
        <v>6739</v>
      </c>
      <c r="C4647" t="s">
        <v>8972</v>
      </c>
      <c r="D4647">
        <v>3.87</v>
      </c>
      <c r="E4647" t="s">
        <v>23017</v>
      </c>
      <c r="F4647">
        <v>9780395957998</v>
      </c>
      <c r="G4647" t="s">
        <v>11</v>
      </c>
      <c r="H4647">
        <v>128</v>
      </c>
      <c r="I4647">
        <v>471</v>
      </c>
      <c r="J4647">
        <v>70</v>
      </c>
      <c r="K4647" t="s">
        <v>22960</v>
      </c>
      <c r="L4647" t="s">
        <v>2098</v>
      </c>
    </row>
    <row r="4648" spans="1:12" x14ac:dyDescent="0.25">
      <c r="A4648">
        <v>16697</v>
      </c>
      <c r="B4648" t="s">
        <v>2637</v>
      </c>
      <c r="C4648" t="s">
        <v>2638</v>
      </c>
      <c r="D4648">
        <v>3.64</v>
      </c>
      <c r="E4648" t="s">
        <v>23018</v>
      </c>
      <c r="F4648">
        <v>9780060790592</v>
      </c>
      <c r="G4648" t="s">
        <v>11</v>
      </c>
      <c r="H4648">
        <v>320</v>
      </c>
      <c r="I4648">
        <v>21823</v>
      </c>
      <c r="J4648">
        <v>1518</v>
      </c>
      <c r="K4648" t="s">
        <v>14524</v>
      </c>
      <c r="L4648" t="s">
        <v>2048</v>
      </c>
    </row>
    <row r="4649" spans="1:12" x14ac:dyDescent="0.25">
      <c r="A4649">
        <v>16702</v>
      </c>
      <c r="B4649" t="s">
        <v>4196</v>
      </c>
      <c r="C4649" t="s">
        <v>2638</v>
      </c>
      <c r="D4649">
        <v>3.55</v>
      </c>
      <c r="E4649" t="s">
        <v>23019</v>
      </c>
      <c r="F4649">
        <v>9780786816156</v>
      </c>
      <c r="G4649" t="s">
        <v>11</v>
      </c>
      <c r="H4649">
        <v>500</v>
      </c>
      <c r="I4649">
        <v>619</v>
      </c>
      <c r="J4649">
        <v>69</v>
      </c>
      <c r="K4649" t="s">
        <v>15833</v>
      </c>
      <c r="L4649" t="s">
        <v>4197</v>
      </c>
    </row>
    <row r="4650" spans="1:12" x14ac:dyDescent="0.25">
      <c r="A4650">
        <v>16703</v>
      </c>
      <c r="B4650" t="s">
        <v>7926</v>
      </c>
      <c r="C4650" t="s">
        <v>2638</v>
      </c>
      <c r="D4650">
        <v>3.71</v>
      </c>
      <c r="E4650" t="s">
        <v>23020</v>
      </c>
      <c r="F4650">
        <v>9780007149827</v>
      </c>
      <c r="G4650" t="s">
        <v>11</v>
      </c>
      <c r="H4650">
        <v>414</v>
      </c>
      <c r="I4650">
        <v>53300</v>
      </c>
      <c r="J4650">
        <v>5699</v>
      </c>
      <c r="K4650" t="s">
        <v>18467</v>
      </c>
      <c r="L4650" t="s">
        <v>2137</v>
      </c>
    </row>
    <row r="4651" spans="1:12" x14ac:dyDescent="0.25">
      <c r="A4651">
        <v>16710</v>
      </c>
      <c r="B4651" t="s">
        <v>23021</v>
      </c>
      <c r="C4651" t="s">
        <v>23022</v>
      </c>
      <c r="D4651">
        <v>3</v>
      </c>
      <c r="E4651" t="s">
        <v>23023</v>
      </c>
      <c r="F4651">
        <v>9780091895815</v>
      </c>
      <c r="G4651" t="s">
        <v>11</v>
      </c>
      <c r="H4651">
        <v>352</v>
      </c>
      <c r="I4651">
        <v>1</v>
      </c>
      <c r="J4651">
        <v>1</v>
      </c>
      <c r="K4651" t="s">
        <v>15322</v>
      </c>
      <c r="L4651" t="s">
        <v>1641</v>
      </c>
    </row>
    <row r="4652" spans="1:12" x14ac:dyDescent="0.25">
      <c r="A4652">
        <v>16713</v>
      </c>
      <c r="B4652" t="s">
        <v>2263</v>
      </c>
      <c r="C4652" t="s">
        <v>2264</v>
      </c>
      <c r="D4652">
        <v>3.63</v>
      </c>
      <c r="E4652" t="s">
        <v>23024</v>
      </c>
      <c r="F4652">
        <v>9781400076819</v>
      </c>
      <c r="G4652" t="s">
        <v>11</v>
      </c>
      <c r="H4652">
        <v>149</v>
      </c>
      <c r="I4652">
        <v>1613</v>
      </c>
      <c r="J4652">
        <v>129</v>
      </c>
      <c r="K4652" t="s">
        <v>14241</v>
      </c>
      <c r="L4652" t="s">
        <v>2085</v>
      </c>
    </row>
    <row r="4653" spans="1:12" x14ac:dyDescent="0.25">
      <c r="A4653">
        <v>16716</v>
      </c>
      <c r="B4653" t="s">
        <v>7604</v>
      </c>
      <c r="C4653" t="s">
        <v>2264</v>
      </c>
      <c r="D4653">
        <v>3.67</v>
      </c>
      <c r="E4653" t="s">
        <v>23025</v>
      </c>
      <c r="F4653">
        <v>9780156032483</v>
      </c>
      <c r="G4653" t="s">
        <v>11</v>
      </c>
      <c r="H4653">
        <v>304</v>
      </c>
      <c r="I4653">
        <v>1158</v>
      </c>
      <c r="J4653">
        <v>95</v>
      </c>
      <c r="K4653" t="s">
        <v>19587</v>
      </c>
      <c r="L4653" t="s">
        <v>68</v>
      </c>
    </row>
    <row r="4654" spans="1:12" x14ac:dyDescent="0.25">
      <c r="A4654">
        <v>16717</v>
      </c>
      <c r="B4654" t="s">
        <v>7605</v>
      </c>
      <c r="C4654" t="s">
        <v>2264</v>
      </c>
      <c r="D4654">
        <v>2.81</v>
      </c>
      <c r="E4654" t="s">
        <v>23026</v>
      </c>
      <c r="F4654">
        <v>9780385512183</v>
      </c>
      <c r="G4654" t="s">
        <v>11</v>
      </c>
      <c r="H4654">
        <v>225</v>
      </c>
      <c r="I4654">
        <v>3854</v>
      </c>
      <c r="J4654">
        <v>547</v>
      </c>
      <c r="K4654" t="s">
        <v>16679</v>
      </c>
      <c r="L4654" t="s">
        <v>99</v>
      </c>
    </row>
    <row r="4655" spans="1:12" x14ac:dyDescent="0.25">
      <c r="A4655">
        <v>16718</v>
      </c>
      <c r="B4655" t="s">
        <v>5585</v>
      </c>
      <c r="C4655" t="s">
        <v>2264</v>
      </c>
      <c r="D4655">
        <v>3.77</v>
      </c>
      <c r="E4655" t="s">
        <v>23027</v>
      </c>
      <c r="F4655">
        <v>9780156028974</v>
      </c>
      <c r="G4655" t="s">
        <v>11</v>
      </c>
      <c r="H4655">
        <v>271</v>
      </c>
      <c r="I4655">
        <v>8141</v>
      </c>
      <c r="J4655">
        <v>786</v>
      </c>
      <c r="K4655" t="s">
        <v>14243</v>
      </c>
      <c r="L4655" t="s">
        <v>68</v>
      </c>
    </row>
    <row r="4656" spans="1:12" x14ac:dyDescent="0.25">
      <c r="A4656">
        <v>16720</v>
      </c>
      <c r="B4656" t="s">
        <v>9060</v>
      </c>
      <c r="C4656" t="s">
        <v>2264</v>
      </c>
      <c r="D4656">
        <v>3.67</v>
      </c>
      <c r="E4656" t="s">
        <v>23028</v>
      </c>
      <c r="F4656">
        <v>9780375700125</v>
      </c>
      <c r="G4656" t="s">
        <v>11</v>
      </c>
      <c r="H4656">
        <v>212</v>
      </c>
      <c r="I4656">
        <v>4488</v>
      </c>
      <c r="J4656">
        <v>380</v>
      </c>
      <c r="K4656" t="s">
        <v>18612</v>
      </c>
      <c r="L4656" t="s">
        <v>2085</v>
      </c>
    </row>
    <row r="4657" spans="1:12" x14ac:dyDescent="0.25">
      <c r="A4657">
        <v>16721</v>
      </c>
      <c r="B4657" t="s">
        <v>13457</v>
      </c>
      <c r="C4657" t="s">
        <v>13458</v>
      </c>
      <c r="D4657">
        <v>4.03</v>
      </c>
      <c r="E4657" t="s">
        <v>23029</v>
      </c>
      <c r="F4657">
        <v>9780671870744</v>
      </c>
      <c r="G4657" t="s">
        <v>12134</v>
      </c>
      <c r="H4657">
        <v>208</v>
      </c>
      <c r="I4657">
        <v>208</v>
      </c>
      <c r="J4657">
        <v>30</v>
      </c>
      <c r="K4657" t="s">
        <v>15098</v>
      </c>
      <c r="L4657" t="s">
        <v>3031</v>
      </c>
    </row>
    <row r="4658" spans="1:12" x14ac:dyDescent="0.25">
      <c r="A4658">
        <v>16726</v>
      </c>
      <c r="B4658" t="s">
        <v>23030</v>
      </c>
      <c r="C4658" t="s">
        <v>23031</v>
      </c>
      <c r="D4658">
        <v>3</v>
      </c>
      <c r="E4658" t="s">
        <v>23032</v>
      </c>
      <c r="F4658">
        <v>9780738543390</v>
      </c>
      <c r="G4658" t="s">
        <v>11</v>
      </c>
      <c r="H4658">
        <v>128</v>
      </c>
      <c r="I4658">
        <v>5</v>
      </c>
      <c r="J4658">
        <v>1</v>
      </c>
      <c r="K4658" t="s">
        <v>23033</v>
      </c>
      <c r="L4658" t="s">
        <v>23034</v>
      </c>
    </row>
    <row r="4659" spans="1:12" x14ac:dyDescent="0.25">
      <c r="A4659">
        <v>16728</v>
      </c>
      <c r="B4659" t="s">
        <v>12515</v>
      </c>
      <c r="C4659" t="s">
        <v>12516</v>
      </c>
      <c r="D4659">
        <v>3.82</v>
      </c>
      <c r="E4659" t="s">
        <v>23035</v>
      </c>
      <c r="F4659">
        <v>9780743270205</v>
      </c>
      <c r="G4659" t="s">
        <v>12134</v>
      </c>
      <c r="H4659">
        <v>246</v>
      </c>
      <c r="I4659">
        <v>222</v>
      </c>
      <c r="J4659">
        <v>26</v>
      </c>
      <c r="K4659" t="s">
        <v>14524</v>
      </c>
      <c r="L4659" t="s">
        <v>3031</v>
      </c>
    </row>
    <row r="4660" spans="1:12" x14ac:dyDescent="0.25">
      <c r="A4660">
        <v>16729</v>
      </c>
      <c r="B4660" t="s">
        <v>6263</v>
      </c>
      <c r="C4660" t="s">
        <v>6264</v>
      </c>
      <c r="D4660">
        <v>4.1500000000000004</v>
      </c>
      <c r="E4660" t="s">
        <v>23036</v>
      </c>
      <c r="F4660">
        <v>9780553381535</v>
      </c>
      <c r="G4660" t="s">
        <v>11</v>
      </c>
      <c r="H4660">
        <v>592</v>
      </c>
      <c r="I4660">
        <v>38496</v>
      </c>
      <c r="J4660">
        <v>2450</v>
      </c>
      <c r="K4660" t="s">
        <v>16346</v>
      </c>
      <c r="L4660" t="s">
        <v>2894</v>
      </c>
    </row>
    <row r="4661" spans="1:12" x14ac:dyDescent="0.25">
      <c r="A4661">
        <v>16734</v>
      </c>
      <c r="B4661" t="s">
        <v>23037</v>
      </c>
      <c r="C4661" t="s">
        <v>6264</v>
      </c>
      <c r="D4661">
        <v>4.1500000000000004</v>
      </c>
      <c r="E4661" t="s">
        <v>23038</v>
      </c>
      <c r="F4661">
        <v>9783404128013</v>
      </c>
      <c r="G4661" t="s">
        <v>16068</v>
      </c>
      <c r="H4661">
        <v>894</v>
      </c>
      <c r="I4661">
        <v>7</v>
      </c>
      <c r="J4661">
        <v>2</v>
      </c>
      <c r="K4661" t="s">
        <v>14430</v>
      </c>
      <c r="L4661" t="s">
        <v>18432</v>
      </c>
    </row>
    <row r="4662" spans="1:12" x14ac:dyDescent="0.25">
      <c r="A4662">
        <v>16735</v>
      </c>
      <c r="B4662" t="s">
        <v>6265</v>
      </c>
      <c r="C4662" t="s">
        <v>6264</v>
      </c>
      <c r="D4662">
        <v>4.24</v>
      </c>
      <c r="E4662" t="s">
        <v>23039</v>
      </c>
      <c r="F4662">
        <v>9780553381542</v>
      </c>
      <c r="G4662" t="s">
        <v>11</v>
      </c>
      <c r="H4662">
        <v>679</v>
      </c>
      <c r="I4662">
        <v>178717</v>
      </c>
      <c r="J4662">
        <v>3473</v>
      </c>
      <c r="K4662" t="s">
        <v>16346</v>
      </c>
      <c r="L4662" t="s">
        <v>1614</v>
      </c>
    </row>
    <row r="4663" spans="1:12" x14ac:dyDescent="0.25">
      <c r="A4663">
        <v>16739</v>
      </c>
      <c r="B4663" t="s">
        <v>10474</v>
      </c>
      <c r="C4663" t="s">
        <v>10475</v>
      </c>
      <c r="D4663">
        <v>3.91</v>
      </c>
      <c r="E4663" t="s">
        <v>23040</v>
      </c>
      <c r="F4663">
        <v>9780440243250</v>
      </c>
      <c r="G4663" t="s">
        <v>11</v>
      </c>
      <c r="H4663">
        <v>393</v>
      </c>
      <c r="I4663">
        <v>2562</v>
      </c>
      <c r="J4663">
        <v>39</v>
      </c>
      <c r="K4663" t="s">
        <v>23041</v>
      </c>
      <c r="L4663" t="s">
        <v>1926</v>
      </c>
    </row>
    <row r="4664" spans="1:12" x14ac:dyDescent="0.25">
      <c r="A4664">
        <v>16761</v>
      </c>
      <c r="B4664" t="s">
        <v>9600</v>
      </c>
      <c r="C4664" t="s">
        <v>8282</v>
      </c>
      <c r="D4664">
        <v>4.01</v>
      </c>
      <c r="E4664" t="s">
        <v>23042</v>
      </c>
      <c r="F4664">
        <v>9780517293638</v>
      </c>
      <c r="G4664" t="s">
        <v>11</v>
      </c>
      <c r="H4664">
        <v>821</v>
      </c>
      <c r="I4664">
        <v>76</v>
      </c>
      <c r="J4664">
        <v>6</v>
      </c>
      <c r="K4664" t="s">
        <v>23043</v>
      </c>
      <c r="L4664" t="s">
        <v>5280</v>
      </c>
    </row>
    <row r="4665" spans="1:12" x14ac:dyDescent="0.25">
      <c r="A4665">
        <v>16763</v>
      </c>
      <c r="B4665" t="s">
        <v>8281</v>
      </c>
      <c r="C4665" t="s">
        <v>8282</v>
      </c>
      <c r="D4665">
        <v>3.89</v>
      </c>
      <c r="E4665" t="s">
        <v>23044</v>
      </c>
      <c r="F4665">
        <v>9780345437860</v>
      </c>
      <c r="G4665" t="s">
        <v>11</v>
      </c>
      <c r="H4665">
        <v>232</v>
      </c>
      <c r="I4665">
        <v>604</v>
      </c>
      <c r="J4665">
        <v>35</v>
      </c>
      <c r="K4665" t="s">
        <v>23045</v>
      </c>
      <c r="L4665" t="s">
        <v>3453</v>
      </c>
    </row>
    <row r="4666" spans="1:12" x14ac:dyDescent="0.25">
      <c r="A4666">
        <v>16767</v>
      </c>
      <c r="B4666" t="s">
        <v>10476</v>
      </c>
      <c r="C4666" t="s">
        <v>8282</v>
      </c>
      <c r="D4666">
        <v>3.88</v>
      </c>
      <c r="E4666" t="s">
        <v>23046</v>
      </c>
      <c r="F4666">
        <v>9780345371478</v>
      </c>
      <c r="G4666" t="s">
        <v>11</v>
      </c>
      <c r="H4666">
        <v>245</v>
      </c>
      <c r="I4666">
        <v>435</v>
      </c>
      <c r="J4666">
        <v>23</v>
      </c>
      <c r="K4666" t="s">
        <v>23047</v>
      </c>
      <c r="L4666" t="s">
        <v>8284</v>
      </c>
    </row>
    <row r="4667" spans="1:12" x14ac:dyDescent="0.25">
      <c r="A4667">
        <v>16776</v>
      </c>
      <c r="B4667" t="s">
        <v>3243</v>
      </c>
      <c r="C4667" t="s">
        <v>3244</v>
      </c>
      <c r="D4667">
        <v>3.47</v>
      </c>
      <c r="E4667" t="s">
        <v>23048</v>
      </c>
      <c r="F4667">
        <v>9780060581060</v>
      </c>
      <c r="G4667" t="s">
        <v>11</v>
      </c>
      <c r="H4667">
        <v>280</v>
      </c>
      <c r="I4667">
        <v>788</v>
      </c>
      <c r="J4667">
        <v>104</v>
      </c>
      <c r="K4667" t="s">
        <v>22748</v>
      </c>
      <c r="L4667" t="s">
        <v>176</v>
      </c>
    </row>
    <row r="4668" spans="1:12" x14ac:dyDescent="0.25">
      <c r="A4668">
        <v>16779</v>
      </c>
      <c r="B4668" t="s">
        <v>8676</v>
      </c>
      <c r="C4668" t="s">
        <v>8282</v>
      </c>
      <c r="D4668">
        <v>3.75</v>
      </c>
      <c r="E4668" t="s">
        <v>23049</v>
      </c>
      <c r="F4668">
        <v>9780345914835</v>
      </c>
      <c r="G4668" t="s">
        <v>11</v>
      </c>
      <c r="H4668">
        <v>154</v>
      </c>
      <c r="I4668">
        <v>591</v>
      </c>
      <c r="J4668">
        <v>31</v>
      </c>
      <c r="K4668" t="s">
        <v>14426</v>
      </c>
      <c r="L4668" t="s">
        <v>144</v>
      </c>
    </row>
    <row r="4669" spans="1:12" x14ac:dyDescent="0.25">
      <c r="A4669">
        <v>16782</v>
      </c>
      <c r="B4669" t="s">
        <v>8283</v>
      </c>
      <c r="C4669" t="s">
        <v>8282</v>
      </c>
      <c r="D4669">
        <v>3.87</v>
      </c>
      <c r="E4669" t="s">
        <v>23050</v>
      </c>
      <c r="F4669">
        <v>9780345437839</v>
      </c>
      <c r="G4669" t="s">
        <v>11</v>
      </c>
      <c r="H4669">
        <v>192</v>
      </c>
      <c r="I4669">
        <v>1559</v>
      </c>
      <c r="J4669">
        <v>61</v>
      </c>
      <c r="K4669" t="s">
        <v>19777</v>
      </c>
      <c r="L4669" t="s">
        <v>8284</v>
      </c>
    </row>
    <row r="4670" spans="1:12" x14ac:dyDescent="0.25">
      <c r="A4670">
        <v>16788</v>
      </c>
      <c r="B4670" t="s">
        <v>923</v>
      </c>
      <c r="C4670" t="s">
        <v>924</v>
      </c>
      <c r="D4670">
        <v>4</v>
      </c>
      <c r="E4670" t="s">
        <v>23051</v>
      </c>
      <c r="F4670">
        <v>9780060515225</v>
      </c>
      <c r="G4670" t="s">
        <v>11</v>
      </c>
      <c r="H4670">
        <v>360</v>
      </c>
      <c r="I4670">
        <v>45473</v>
      </c>
      <c r="J4670">
        <v>2540</v>
      </c>
      <c r="K4670" t="s">
        <v>14875</v>
      </c>
      <c r="L4670" t="s">
        <v>33</v>
      </c>
    </row>
    <row r="4671" spans="1:12" x14ac:dyDescent="0.25">
      <c r="A4671">
        <v>16789</v>
      </c>
      <c r="B4671" t="s">
        <v>925</v>
      </c>
      <c r="C4671" t="s">
        <v>926</v>
      </c>
      <c r="D4671">
        <v>3.51</v>
      </c>
      <c r="E4671" t="s">
        <v>23052</v>
      </c>
      <c r="F4671">
        <v>9781933368368</v>
      </c>
      <c r="G4671" t="s">
        <v>11</v>
      </c>
      <c r="H4671">
        <v>242</v>
      </c>
      <c r="I4671">
        <v>4343</v>
      </c>
      <c r="J4671">
        <v>563</v>
      </c>
      <c r="K4671" t="s">
        <v>14658</v>
      </c>
      <c r="L4671" t="s">
        <v>927</v>
      </c>
    </row>
    <row r="4672" spans="1:12" x14ac:dyDescent="0.25">
      <c r="A4672">
        <v>16790</v>
      </c>
      <c r="B4672" t="s">
        <v>3245</v>
      </c>
      <c r="C4672" t="s">
        <v>924</v>
      </c>
      <c r="D4672">
        <v>4.04</v>
      </c>
      <c r="E4672" t="s">
        <v>23053</v>
      </c>
      <c r="F4672">
        <v>9780380789023</v>
      </c>
      <c r="G4672" t="s">
        <v>11</v>
      </c>
      <c r="H4672">
        <v>365</v>
      </c>
      <c r="I4672">
        <v>53464</v>
      </c>
      <c r="J4672">
        <v>1906</v>
      </c>
      <c r="K4672" t="s">
        <v>14393</v>
      </c>
      <c r="L4672" t="s">
        <v>2896</v>
      </c>
    </row>
    <row r="4673" spans="1:12" x14ac:dyDescent="0.25">
      <c r="A4673">
        <v>16791</v>
      </c>
      <c r="B4673" t="s">
        <v>11467</v>
      </c>
      <c r="C4673" t="s">
        <v>11468</v>
      </c>
      <c r="D4673">
        <v>4.1900000000000004</v>
      </c>
      <c r="E4673" t="s">
        <v>23054</v>
      </c>
      <c r="F4673">
        <v>9781852864989</v>
      </c>
      <c r="G4673" t="s">
        <v>11</v>
      </c>
      <c r="H4673">
        <v>104</v>
      </c>
      <c r="I4673">
        <v>38276</v>
      </c>
      <c r="J4673">
        <v>462</v>
      </c>
      <c r="K4673" t="s">
        <v>23055</v>
      </c>
      <c r="L4673" t="s">
        <v>11469</v>
      </c>
    </row>
    <row r="4674" spans="1:12" x14ac:dyDescent="0.25">
      <c r="A4674">
        <v>16793</v>
      </c>
      <c r="B4674" t="s">
        <v>2265</v>
      </c>
      <c r="C4674" t="s">
        <v>924</v>
      </c>
      <c r="D4674">
        <v>4.08</v>
      </c>
      <c r="E4674" t="s">
        <v>23056</v>
      </c>
      <c r="F4674">
        <v>9780061142024</v>
      </c>
      <c r="G4674" t="s">
        <v>11</v>
      </c>
      <c r="H4674">
        <v>248</v>
      </c>
      <c r="I4674">
        <v>283274</v>
      </c>
      <c r="J4674">
        <v>11746</v>
      </c>
      <c r="K4674" t="s">
        <v>14203</v>
      </c>
      <c r="L4674" t="s">
        <v>2048</v>
      </c>
    </row>
    <row r="4675" spans="1:12" x14ac:dyDescent="0.25">
      <c r="A4675">
        <v>16794</v>
      </c>
      <c r="B4675" t="s">
        <v>23057</v>
      </c>
      <c r="C4675" t="s">
        <v>23058</v>
      </c>
      <c r="D4675">
        <v>3.54</v>
      </c>
      <c r="E4675" t="s">
        <v>23059</v>
      </c>
      <c r="F4675">
        <v>9781593076672</v>
      </c>
      <c r="G4675" t="s">
        <v>11</v>
      </c>
      <c r="H4675">
        <v>51</v>
      </c>
      <c r="I4675">
        <v>2038</v>
      </c>
      <c r="J4675">
        <v>198</v>
      </c>
      <c r="K4675" t="s">
        <v>23060</v>
      </c>
      <c r="L4675" t="s">
        <v>917</v>
      </c>
    </row>
    <row r="4676" spans="1:12" x14ac:dyDescent="0.25">
      <c r="A4676">
        <v>16798</v>
      </c>
      <c r="B4676" t="s">
        <v>6718</v>
      </c>
      <c r="C4676" t="s">
        <v>4899</v>
      </c>
      <c r="D4676">
        <v>2.86</v>
      </c>
      <c r="E4676" t="s">
        <v>23061</v>
      </c>
      <c r="F4676">
        <v>9780375725500</v>
      </c>
      <c r="G4676" t="s">
        <v>11</v>
      </c>
      <c r="H4676">
        <v>384</v>
      </c>
      <c r="I4676">
        <v>898</v>
      </c>
      <c r="J4676">
        <v>123</v>
      </c>
      <c r="K4676" t="s">
        <v>23062</v>
      </c>
      <c r="L4676" t="s">
        <v>2085</v>
      </c>
    </row>
    <row r="4677" spans="1:12" x14ac:dyDescent="0.25">
      <c r="A4677">
        <v>16799</v>
      </c>
      <c r="B4677" t="s">
        <v>6719</v>
      </c>
      <c r="C4677" t="s">
        <v>6720</v>
      </c>
      <c r="D4677">
        <v>3.85</v>
      </c>
      <c r="E4677" t="s">
        <v>23063</v>
      </c>
      <c r="F4677">
        <v>9780060936501</v>
      </c>
      <c r="G4677" t="s">
        <v>11</v>
      </c>
      <c r="H4677">
        <v>352</v>
      </c>
      <c r="I4677">
        <v>67</v>
      </c>
      <c r="J4677">
        <v>7</v>
      </c>
      <c r="K4677" t="s">
        <v>14450</v>
      </c>
      <c r="L4677" t="s">
        <v>2048</v>
      </c>
    </row>
    <row r="4678" spans="1:12" x14ac:dyDescent="0.25">
      <c r="A4678">
        <v>16802</v>
      </c>
      <c r="B4678" t="s">
        <v>13459</v>
      </c>
      <c r="C4678" t="s">
        <v>13460</v>
      </c>
      <c r="D4678">
        <v>4.0599999999999996</v>
      </c>
      <c r="E4678" t="s">
        <v>23064</v>
      </c>
      <c r="F4678">
        <v>9780385023511</v>
      </c>
      <c r="G4678" t="s">
        <v>12134</v>
      </c>
      <c r="H4678">
        <v>672</v>
      </c>
      <c r="I4678">
        <v>3418</v>
      </c>
      <c r="J4678">
        <v>20</v>
      </c>
      <c r="K4678" t="s">
        <v>23065</v>
      </c>
      <c r="L4678" t="s">
        <v>77</v>
      </c>
    </row>
    <row r="4679" spans="1:12" x14ac:dyDescent="0.25">
      <c r="A4679">
        <v>16803</v>
      </c>
      <c r="B4679" t="s">
        <v>5586</v>
      </c>
      <c r="C4679" t="s">
        <v>5587</v>
      </c>
      <c r="D4679">
        <v>4.18</v>
      </c>
      <c r="E4679" t="s">
        <v>23066</v>
      </c>
      <c r="F4679">
        <v>9780872206786</v>
      </c>
      <c r="G4679" t="s">
        <v>11</v>
      </c>
      <c r="H4679">
        <v>1088</v>
      </c>
      <c r="I4679">
        <v>914</v>
      </c>
      <c r="J4679">
        <v>22</v>
      </c>
      <c r="K4679" t="s">
        <v>14330</v>
      </c>
      <c r="L4679" t="s">
        <v>105</v>
      </c>
    </row>
    <row r="4680" spans="1:12" x14ac:dyDescent="0.25">
      <c r="A4680">
        <v>16806</v>
      </c>
      <c r="B4680" t="s">
        <v>23067</v>
      </c>
      <c r="C4680" t="s">
        <v>23068</v>
      </c>
      <c r="D4680">
        <v>0</v>
      </c>
      <c r="E4680" t="s">
        <v>23069</v>
      </c>
      <c r="F4680">
        <v>9780415940474</v>
      </c>
      <c r="G4680" t="s">
        <v>11</v>
      </c>
      <c r="H4680">
        <v>386</v>
      </c>
      <c r="I4680">
        <v>0</v>
      </c>
      <c r="J4680">
        <v>0</v>
      </c>
      <c r="K4680" t="s">
        <v>23070</v>
      </c>
      <c r="L4680" t="s">
        <v>304</v>
      </c>
    </row>
    <row r="4681" spans="1:12" x14ac:dyDescent="0.25">
      <c r="A4681">
        <v>16807</v>
      </c>
      <c r="B4681" t="s">
        <v>1991</v>
      </c>
      <c r="C4681" t="s">
        <v>5588</v>
      </c>
      <c r="D4681">
        <v>4.24</v>
      </c>
      <c r="E4681" t="s">
        <v>23071</v>
      </c>
      <c r="F4681">
        <v>9780192804099</v>
      </c>
      <c r="G4681" t="s">
        <v>11</v>
      </c>
      <c r="H4681">
        <v>1008</v>
      </c>
      <c r="I4681">
        <v>285</v>
      </c>
      <c r="J4681">
        <v>12</v>
      </c>
      <c r="K4681" t="s">
        <v>23072</v>
      </c>
      <c r="L4681" t="s">
        <v>944</v>
      </c>
    </row>
    <row r="4682" spans="1:12" x14ac:dyDescent="0.25">
      <c r="A4682">
        <v>16809</v>
      </c>
      <c r="B4682" t="s">
        <v>7186</v>
      </c>
      <c r="C4682" t="s">
        <v>7187</v>
      </c>
      <c r="D4682">
        <v>4.1100000000000003</v>
      </c>
      <c r="E4682" t="s">
        <v>23073</v>
      </c>
      <c r="F4682">
        <v>9780816638635</v>
      </c>
      <c r="G4682" t="s">
        <v>11</v>
      </c>
      <c r="H4682">
        <v>352</v>
      </c>
      <c r="I4682">
        <v>2261</v>
      </c>
      <c r="J4682">
        <v>88</v>
      </c>
      <c r="K4682" t="s">
        <v>16316</v>
      </c>
      <c r="L4682" t="s">
        <v>5775</v>
      </c>
    </row>
    <row r="4683" spans="1:12" x14ac:dyDescent="0.25">
      <c r="A4683">
        <v>16813</v>
      </c>
      <c r="B4683" t="s">
        <v>23074</v>
      </c>
      <c r="C4683" t="s">
        <v>23075</v>
      </c>
      <c r="D4683">
        <v>3.8</v>
      </c>
      <c r="E4683" t="s">
        <v>23076</v>
      </c>
      <c r="F4683">
        <v>9780816639823</v>
      </c>
      <c r="G4683" t="s">
        <v>11</v>
      </c>
      <c r="H4683">
        <v>248</v>
      </c>
      <c r="I4683">
        <v>45</v>
      </c>
      <c r="J4683">
        <v>9</v>
      </c>
      <c r="K4683" t="s">
        <v>23077</v>
      </c>
      <c r="L4683" t="s">
        <v>5775</v>
      </c>
    </row>
    <row r="4684" spans="1:12" x14ac:dyDescent="0.25">
      <c r="A4684">
        <v>16842</v>
      </c>
      <c r="B4684" t="s">
        <v>7188</v>
      </c>
      <c r="C4684" t="s">
        <v>7187</v>
      </c>
      <c r="D4684">
        <v>4.0999999999999996</v>
      </c>
      <c r="E4684" t="s">
        <v>23078</v>
      </c>
      <c r="F4684">
        <v>9780816638628</v>
      </c>
      <c r="G4684" t="s">
        <v>11</v>
      </c>
      <c r="H4684">
        <v>192</v>
      </c>
      <c r="I4684">
        <v>17451</v>
      </c>
      <c r="J4684">
        <v>1029</v>
      </c>
      <c r="K4684" t="s">
        <v>23079</v>
      </c>
      <c r="L4684" t="s">
        <v>5775</v>
      </c>
    </row>
    <row r="4685" spans="1:12" x14ac:dyDescent="0.25">
      <c r="A4685">
        <v>16844</v>
      </c>
      <c r="B4685" t="s">
        <v>23080</v>
      </c>
      <c r="C4685" t="s">
        <v>7187</v>
      </c>
      <c r="D4685">
        <v>4.1100000000000003</v>
      </c>
      <c r="E4685" t="s">
        <v>23081</v>
      </c>
      <c r="F4685">
        <v>9782010080876</v>
      </c>
      <c r="G4685" t="s">
        <v>14227</v>
      </c>
      <c r="H4685">
        <v>343</v>
      </c>
      <c r="I4685">
        <v>1</v>
      </c>
      <c r="J4685">
        <v>0</v>
      </c>
      <c r="K4685" t="s">
        <v>23082</v>
      </c>
      <c r="L4685" t="s">
        <v>23083</v>
      </c>
    </row>
    <row r="4686" spans="1:12" x14ac:dyDescent="0.25">
      <c r="A4686">
        <v>16857</v>
      </c>
      <c r="B4686" t="s">
        <v>11631</v>
      </c>
      <c r="C4686" t="s">
        <v>9830</v>
      </c>
      <c r="D4686">
        <v>3.65</v>
      </c>
      <c r="E4686" t="s">
        <v>23084</v>
      </c>
      <c r="F4686">
        <v>9780020199854</v>
      </c>
      <c r="G4686" t="s">
        <v>11</v>
      </c>
      <c r="H4686">
        <v>169</v>
      </c>
      <c r="I4686">
        <v>7135</v>
      </c>
      <c r="J4686">
        <v>386</v>
      </c>
      <c r="K4686" t="s">
        <v>23085</v>
      </c>
      <c r="L4686" t="s">
        <v>53</v>
      </c>
    </row>
    <row r="4687" spans="1:12" x14ac:dyDescent="0.25">
      <c r="A4687">
        <v>16874</v>
      </c>
      <c r="B4687" t="s">
        <v>8677</v>
      </c>
      <c r="C4687" t="s">
        <v>4912</v>
      </c>
      <c r="D4687">
        <v>4.13</v>
      </c>
      <c r="E4687" t="s">
        <v>23086</v>
      </c>
      <c r="F4687">
        <v>9781860465659</v>
      </c>
      <c r="G4687" t="s">
        <v>11</v>
      </c>
      <c r="H4687">
        <v>304</v>
      </c>
      <c r="I4687">
        <v>595</v>
      </c>
      <c r="J4687">
        <v>56</v>
      </c>
      <c r="K4687" t="s">
        <v>23087</v>
      </c>
      <c r="L4687" t="s">
        <v>8678</v>
      </c>
    </row>
    <row r="4688" spans="1:12" x14ac:dyDescent="0.25">
      <c r="A4688">
        <v>16878</v>
      </c>
      <c r="B4688" t="s">
        <v>6883</v>
      </c>
      <c r="C4688" t="s">
        <v>4912</v>
      </c>
      <c r="D4688">
        <v>4.21</v>
      </c>
      <c r="E4688" t="s">
        <v>23088</v>
      </c>
      <c r="F4688">
        <v>9780375727481</v>
      </c>
      <c r="G4688" t="s">
        <v>11</v>
      </c>
      <c r="H4688">
        <v>496</v>
      </c>
      <c r="I4688">
        <v>5155</v>
      </c>
      <c r="J4688">
        <v>333</v>
      </c>
      <c r="K4688" t="s">
        <v>15628</v>
      </c>
      <c r="L4688" t="s">
        <v>2085</v>
      </c>
    </row>
    <row r="4689" spans="1:12" x14ac:dyDescent="0.25">
      <c r="A4689">
        <v>16879</v>
      </c>
      <c r="B4689" t="s">
        <v>4911</v>
      </c>
      <c r="C4689" t="s">
        <v>4912</v>
      </c>
      <c r="D4689">
        <v>4.13</v>
      </c>
      <c r="E4689" t="s">
        <v>23089</v>
      </c>
      <c r="F4689">
        <v>9781400075126</v>
      </c>
      <c r="G4689" t="s">
        <v>11</v>
      </c>
      <c r="H4689">
        <v>176</v>
      </c>
      <c r="I4689">
        <v>323</v>
      </c>
      <c r="J4689">
        <v>19</v>
      </c>
      <c r="K4689" t="s">
        <v>14198</v>
      </c>
      <c r="L4689" t="s">
        <v>2085</v>
      </c>
    </row>
    <row r="4690" spans="1:12" x14ac:dyDescent="0.25">
      <c r="A4690">
        <v>16881</v>
      </c>
      <c r="B4690" t="s">
        <v>23090</v>
      </c>
      <c r="C4690" t="s">
        <v>4912</v>
      </c>
      <c r="D4690">
        <v>4.0599999999999996</v>
      </c>
      <c r="E4690" t="s">
        <v>23091</v>
      </c>
      <c r="F4690">
        <v>9780679740995</v>
      </c>
      <c r="G4690" t="s">
        <v>11</v>
      </c>
      <c r="H4690">
        <v>64</v>
      </c>
      <c r="I4690">
        <v>245</v>
      </c>
      <c r="J4690">
        <v>37</v>
      </c>
      <c r="K4690" t="s">
        <v>15501</v>
      </c>
      <c r="L4690" t="s">
        <v>2085</v>
      </c>
    </row>
    <row r="4691" spans="1:12" x14ac:dyDescent="0.25">
      <c r="A4691">
        <v>16886</v>
      </c>
      <c r="B4691" t="s">
        <v>9061</v>
      </c>
      <c r="C4691" t="s">
        <v>2267</v>
      </c>
      <c r="D4691">
        <v>4</v>
      </c>
      <c r="E4691" t="s">
        <v>23092</v>
      </c>
      <c r="F4691">
        <v>9780684844251</v>
      </c>
      <c r="G4691" t="s">
        <v>11</v>
      </c>
      <c r="H4691">
        <v>272</v>
      </c>
      <c r="I4691">
        <v>1121</v>
      </c>
      <c r="J4691">
        <v>76</v>
      </c>
      <c r="K4691" t="s">
        <v>23093</v>
      </c>
      <c r="L4691" t="s">
        <v>2037</v>
      </c>
    </row>
    <row r="4692" spans="1:12" x14ac:dyDescent="0.25">
      <c r="A4692">
        <v>16887</v>
      </c>
      <c r="B4692" t="s">
        <v>11796</v>
      </c>
      <c r="C4692" t="s">
        <v>2267</v>
      </c>
      <c r="D4692">
        <v>3.87</v>
      </c>
      <c r="E4692" t="s">
        <v>23094</v>
      </c>
      <c r="F4692">
        <v>9780688149482</v>
      </c>
      <c r="G4692" t="s">
        <v>11</v>
      </c>
      <c r="H4692">
        <v>240</v>
      </c>
      <c r="I4692">
        <v>162</v>
      </c>
      <c r="J4692">
        <v>19</v>
      </c>
      <c r="K4692" t="s">
        <v>23095</v>
      </c>
      <c r="L4692" t="s">
        <v>314</v>
      </c>
    </row>
    <row r="4693" spans="1:12" x14ac:dyDescent="0.25">
      <c r="A4693">
        <v>16888</v>
      </c>
      <c r="B4693" t="s">
        <v>2266</v>
      </c>
      <c r="C4693" t="s">
        <v>2267</v>
      </c>
      <c r="D4693">
        <v>4.13</v>
      </c>
      <c r="E4693" t="s">
        <v>23096</v>
      </c>
      <c r="F4693">
        <v>9780375713934</v>
      </c>
      <c r="G4693" t="s">
        <v>11</v>
      </c>
      <c r="H4693">
        <v>528</v>
      </c>
      <c r="I4693">
        <v>460</v>
      </c>
      <c r="J4693">
        <v>65</v>
      </c>
      <c r="K4693" t="s">
        <v>16407</v>
      </c>
      <c r="L4693" t="s">
        <v>2085</v>
      </c>
    </row>
    <row r="4694" spans="1:12" x14ac:dyDescent="0.25">
      <c r="A4694">
        <v>16891</v>
      </c>
      <c r="B4694" t="s">
        <v>12872</v>
      </c>
      <c r="C4694" t="s">
        <v>2267</v>
      </c>
      <c r="D4694">
        <v>4.05</v>
      </c>
      <c r="E4694" t="s">
        <v>23097</v>
      </c>
      <c r="F4694">
        <v>9780375708220</v>
      </c>
      <c r="G4694" t="s">
        <v>12134</v>
      </c>
      <c r="H4694">
        <v>335</v>
      </c>
      <c r="I4694">
        <v>1864</v>
      </c>
      <c r="J4694">
        <v>93</v>
      </c>
      <c r="K4694" t="s">
        <v>23098</v>
      </c>
      <c r="L4694" t="s">
        <v>2085</v>
      </c>
    </row>
    <row r="4695" spans="1:12" x14ac:dyDescent="0.25">
      <c r="A4695">
        <v>16892</v>
      </c>
      <c r="B4695" t="s">
        <v>8285</v>
      </c>
      <c r="C4695" t="s">
        <v>2267</v>
      </c>
      <c r="D4695">
        <v>3.9</v>
      </c>
      <c r="E4695" t="s">
        <v>23099</v>
      </c>
      <c r="F4695">
        <v>9780700610389</v>
      </c>
      <c r="G4695" t="s">
        <v>11</v>
      </c>
      <c r="H4695">
        <v>288</v>
      </c>
      <c r="I4695">
        <v>182</v>
      </c>
      <c r="J4695">
        <v>24</v>
      </c>
      <c r="K4695" t="s">
        <v>15083</v>
      </c>
      <c r="L4695" t="s">
        <v>8286</v>
      </c>
    </row>
    <row r="4696" spans="1:12" x14ac:dyDescent="0.25">
      <c r="A4696">
        <v>16893</v>
      </c>
      <c r="B4696" t="s">
        <v>5589</v>
      </c>
      <c r="C4696" t="s">
        <v>5590</v>
      </c>
      <c r="D4696">
        <v>3.92</v>
      </c>
      <c r="E4696" t="s">
        <v>23100</v>
      </c>
      <c r="F4696">
        <v>9780811212472</v>
      </c>
      <c r="G4696" t="s">
        <v>11</v>
      </c>
      <c r="H4696">
        <v>347</v>
      </c>
      <c r="I4696">
        <v>2477</v>
      </c>
      <c r="J4696">
        <v>133</v>
      </c>
      <c r="K4696" t="s">
        <v>23101</v>
      </c>
      <c r="L4696" t="s">
        <v>5591</v>
      </c>
    </row>
    <row r="4697" spans="1:12" x14ac:dyDescent="0.25">
      <c r="A4697">
        <v>16894</v>
      </c>
      <c r="B4697" t="s">
        <v>11315</v>
      </c>
      <c r="C4697" t="s">
        <v>11316</v>
      </c>
      <c r="D4697">
        <v>3.95</v>
      </c>
      <c r="E4697" t="s">
        <v>23102</v>
      </c>
      <c r="F4697">
        <v>9780393959055</v>
      </c>
      <c r="G4697" t="s">
        <v>11</v>
      </c>
      <c r="H4697">
        <v>482</v>
      </c>
      <c r="I4697">
        <v>233</v>
      </c>
      <c r="J4697">
        <v>23</v>
      </c>
      <c r="K4697" t="s">
        <v>23103</v>
      </c>
      <c r="L4697" t="s">
        <v>5689</v>
      </c>
    </row>
    <row r="4698" spans="1:12" x14ac:dyDescent="0.25">
      <c r="A4698">
        <v>16895</v>
      </c>
      <c r="B4698" t="s">
        <v>7189</v>
      </c>
      <c r="C4698" t="s">
        <v>7190</v>
      </c>
      <c r="D4698">
        <v>4.22</v>
      </c>
      <c r="E4698" t="s">
        <v>23104</v>
      </c>
      <c r="F4698">
        <v>9781883011956</v>
      </c>
      <c r="G4698" t="s">
        <v>11</v>
      </c>
      <c r="H4698">
        <v>703</v>
      </c>
      <c r="I4698">
        <v>328</v>
      </c>
      <c r="J4698">
        <v>9</v>
      </c>
      <c r="K4698" t="s">
        <v>22976</v>
      </c>
      <c r="L4698" t="s">
        <v>599</v>
      </c>
    </row>
    <row r="4699" spans="1:12" x14ac:dyDescent="0.25">
      <c r="A4699">
        <v>16897</v>
      </c>
      <c r="B4699" t="s">
        <v>9860</v>
      </c>
      <c r="C4699" t="s">
        <v>9861</v>
      </c>
      <c r="D4699">
        <v>4.18</v>
      </c>
      <c r="E4699" t="s">
        <v>23105</v>
      </c>
      <c r="F4699">
        <v>9780140150315</v>
      </c>
      <c r="G4699" t="s">
        <v>11</v>
      </c>
      <c r="H4699">
        <v>698</v>
      </c>
      <c r="I4699">
        <v>666</v>
      </c>
      <c r="J4699">
        <v>28</v>
      </c>
      <c r="K4699" t="s">
        <v>23106</v>
      </c>
      <c r="L4699" t="s">
        <v>2022</v>
      </c>
    </row>
    <row r="4700" spans="1:12" x14ac:dyDescent="0.25">
      <c r="A4700">
        <v>16898</v>
      </c>
      <c r="B4700" t="s">
        <v>23107</v>
      </c>
      <c r="C4700" t="s">
        <v>23108</v>
      </c>
      <c r="D4700">
        <v>4.75</v>
      </c>
      <c r="E4700" t="s">
        <v>23109</v>
      </c>
      <c r="F4700">
        <v>9781558964907</v>
      </c>
      <c r="G4700" t="s">
        <v>11</v>
      </c>
      <c r="H4700">
        <v>304</v>
      </c>
      <c r="I4700">
        <v>8</v>
      </c>
      <c r="J4700">
        <v>2</v>
      </c>
      <c r="K4700" t="s">
        <v>23110</v>
      </c>
      <c r="L4700" t="s">
        <v>23111</v>
      </c>
    </row>
    <row r="4701" spans="1:12" x14ac:dyDescent="0.25">
      <c r="A4701">
        <v>16900</v>
      </c>
      <c r="B4701" t="s">
        <v>3246</v>
      </c>
      <c r="C4701" t="s">
        <v>3247</v>
      </c>
      <c r="D4701">
        <v>4.0599999999999996</v>
      </c>
      <c r="E4701" t="s">
        <v>23112</v>
      </c>
      <c r="F4701">
        <v>9781420925227</v>
      </c>
      <c r="G4701" t="s">
        <v>11</v>
      </c>
      <c r="H4701">
        <v>188</v>
      </c>
      <c r="I4701">
        <v>13736</v>
      </c>
      <c r="J4701">
        <v>189</v>
      </c>
      <c r="K4701" t="s">
        <v>14813</v>
      </c>
      <c r="L4701" t="s">
        <v>2888</v>
      </c>
    </row>
    <row r="4702" spans="1:12" x14ac:dyDescent="0.25">
      <c r="A4702">
        <v>16902</v>
      </c>
      <c r="B4702" t="s">
        <v>4198</v>
      </c>
      <c r="C4702" t="s">
        <v>3247</v>
      </c>
      <c r="D4702">
        <v>3.79</v>
      </c>
      <c r="E4702" t="s">
        <v>23113</v>
      </c>
      <c r="F4702">
        <v>9780691096124</v>
      </c>
      <c r="G4702" t="s">
        <v>11</v>
      </c>
      <c r="H4702">
        <v>352</v>
      </c>
      <c r="I4702">
        <v>128351</v>
      </c>
      <c r="J4702">
        <v>3652</v>
      </c>
      <c r="K4702" t="s">
        <v>23114</v>
      </c>
      <c r="L4702" t="s">
        <v>3045</v>
      </c>
    </row>
    <row r="4703" spans="1:12" x14ac:dyDescent="0.25">
      <c r="A4703">
        <v>16908</v>
      </c>
      <c r="B4703" t="s">
        <v>3248</v>
      </c>
      <c r="C4703" t="s">
        <v>3249</v>
      </c>
      <c r="D4703">
        <v>4.21</v>
      </c>
      <c r="E4703" t="s">
        <v>23115</v>
      </c>
      <c r="F4703">
        <v>9780873388245</v>
      </c>
      <c r="G4703" t="s">
        <v>11</v>
      </c>
      <c r="H4703">
        <v>192</v>
      </c>
      <c r="I4703">
        <v>131</v>
      </c>
      <c r="J4703">
        <v>8</v>
      </c>
      <c r="K4703" t="s">
        <v>15829</v>
      </c>
      <c r="L4703" t="s">
        <v>3250</v>
      </c>
    </row>
    <row r="4704" spans="1:12" x14ac:dyDescent="0.25">
      <c r="A4704">
        <v>16914</v>
      </c>
      <c r="B4704" t="s">
        <v>23116</v>
      </c>
      <c r="C4704" t="s">
        <v>23117</v>
      </c>
      <c r="E4704" t="s">
        <v>20847</v>
      </c>
      <c r="F4704">
        <v>1593600119</v>
      </c>
      <c r="G4704" t="s">
        <v>23118</v>
      </c>
      <c r="I4704">
        <v>400</v>
      </c>
      <c r="J4704">
        <v>26</v>
      </c>
      <c r="K4704" t="s">
        <v>23119</v>
      </c>
      <c r="L4704" t="s">
        <v>14517</v>
      </c>
    </row>
    <row r="4705" spans="1:12" x14ac:dyDescent="0.25">
      <c r="A4705">
        <v>16918</v>
      </c>
      <c r="B4705" t="s">
        <v>7606</v>
      </c>
      <c r="C4705" t="s">
        <v>5593</v>
      </c>
      <c r="D4705">
        <v>3.37</v>
      </c>
      <c r="E4705" t="s">
        <v>23120</v>
      </c>
      <c r="F4705">
        <v>9780727891600</v>
      </c>
      <c r="G4705" t="s">
        <v>11</v>
      </c>
      <c r="H4705">
        <v>208</v>
      </c>
      <c r="I4705">
        <v>86</v>
      </c>
      <c r="J4705">
        <v>12</v>
      </c>
      <c r="K4705" t="s">
        <v>18288</v>
      </c>
      <c r="L4705" t="s">
        <v>4556</v>
      </c>
    </row>
    <row r="4706" spans="1:12" x14ac:dyDescent="0.25">
      <c r="A4706">
        <v>16919</v>
      </c>
      <c r="B4706" t="s">
        <v>8679</v>
      </c>
      <c r="C4706" t="s">
        <v>5593</v>
      </c>
      <c r="D4706">
        <v>3.83</v>
      </c>
      <c r="E4706" t="s">
        <v>23121</v>
      </c>
      <c r="F4706">
        <v>9780843946338</v>
      </c>
      <c r="G4706" t="s">
        <v>11</v>
      </c>
      <c r="H4706">
        <v>352</v>
      </c>
      <c r="I4706">
        <v>812</v>
      </c>
      <c r="J4706">
        <v>51</v>
      </c>
      <c r="K4706" t="s">
        <v>15041</v>
      </c>
      <c r="L4706" t="s">
        <v>1210</v>
      </c>
    </row>
    <row r="4707" spans="1:12" x14ac:dyDescent="0.25">
      <c r="A4707">
        <v>16920</v>
      </c>
      <c r="B4707" t="s">
        <v>5592</v>
      </c>
      <c r="C4707" t="s">
        <v>5593</v>
      </c>
      <c r="D4707">
        <v>3.47</v>
      </c>
      <c r="E4707" t="s">
        <v>23122</v>
      </c>
      <c r="F4707">
        <v>9780727859624</v>
      </c>
      <c r="G4707" t="s">
        <v>11</v>
      </c>
      <c r="H4707">
        <v>182</v>
      </c>
      <c r="I4707">
        <v>58</v>
      </c>
      <c r="J4707">
        <v>5</v>
      </c>
      <c r="K4707" t="s">
        <v>15293</v>
      </c>
      <c r="L4707" t="s">
        <v>4556</v>
      </c>
    </row>
    <row r="4708" spans="1:12" x14ac:dyDescent="0.25">
      <c r="A4708">
        <v>16921</v>
      </c>
      <c r="B4708" t="s">
        <v>8287</v>
      </c>
      <c r="C4708" t="s">
        <v>5593</v>
      </c>
      <c r="D4708">
        <v>3.88</v>
      </c>
      <c r="E4708" t="s">
        <v>23123</v>
      </c>
      <c r="F4708">
        <v>9780843947465</v>
      </c>
      <c r="G4708" t="s">
        <v>11</v>
      </c>
      <c r="H4708">
        <v>385</v>
      </c>
      <c r="I4708">
        <v>1596</v>
      </c>
      <c r="J4708">
        <v>64</v>
      </c>
      <c r="K4708" t="s">
        <v>17318</v>
      </c>
      <c r="L4708" t="s">
        <v>1210</v>
      </c>
    </row>
    <row r="4709" spans="1:12" x14ac:dyDescent="0.25">
      <c r="A4709">
        <v>16928</v>
      </c>
      <c r="B4709" t="s">
        <v>9247</v>
      </c>
      <c r="C4709" t="s">
        <v>9248</v>
      </c>
      <c r="D4709">
        <v>4.26</v>
      </c>
      <c r="E4709" t="s">
        <v>23124</v>
      </c>
      <c r="F4709">
        <v>9780395809990</v>
      </c>
      <c r="G4709" t="s">
        <v>11</v>
      </c>
      <c r="H4709">
        <v>1248</v>
      </c>
      <c r="I4709">
        <v>772</v>
      </c>
      <c r="J4709">
        <v>19</v>
      </c>
      <c r="K4709" t="s">
        <v>20065</v>
      </c>
      <c r="L4709" t="s">
        <v>9249</v>
      </c>
    </row>
    <row r="4710" spans="1:12" x14ac:dyDescent="0.25">
      <c r="A4710">
        <v>16940</v>
      </c>
      <c r="B4710" t="s">
        <v>928</v>
      </c>
      <c r="C4710" t="s">
        <v>929</v>
      </c>
      <c r="D4710">
        <v>3.73</v>
      </c>
      <c r="E4710" t="s">
        <v>23125</v>
      </c>
      <c r="F4710">
        <v>9781405151412</v>
      </c>
      <c r="G4710" t="s">
        <v>11</v>
      </c>
      <c r="H4710">
        <v>182</v>
      </c>
      <c r="I4710">
        <v>445</v>
      </c>
      <c r="J4710">
        <v>44</v>
      </c>
      <c r="K4710" t="s">
        <v>23126</v>
      </c>
      <c r="L4710" t="s">
        <v>930</v>
      </c>
    </row>
    <row r="4711" spans="1:12" x14ac:dyDescent="0.25">
      <c r="A4711">
        <v>16944</v>
      </c>
      <c r="B4711" t="s">
        <v>5594</v>
      </c>
      <c r="C4711" t="s">
        <v>929</v>
      </c>
      <c r="D4711">
        <v>3.78</v>
      </c>
      <c r="E4711" t="s">
        <v>23127</v>
      </c>
      <c r="F4711">
        <v>9780312316136</v>
      </c>
      <c r="G4711" t="s">
        <v>11</v>
      </c>
      <c r="H4711">
        <v>192</v>
      </c>
      <c r="I4711">
        <v>96</v>
      </c>
      <c r="J4711">
        <v>10</v>
      </c>
      <c r="K4711" t="s">
        <v>23128</v>
      </c>
      <c r="L4711" t="s">
        <v>549</v>
      </c>
    </row>
    <row r="4712" spans="1:12" x14ac:dyDescent="0.25">
      <c r="A4712">
        <v>16946</v>
      </c>
      <c r="B4712" t="s">
        <v>10477</v>
      </c>
      <c r="C4712" t="s">
        <v>929</v>
      </c>
      <c r="D4712">
        <v>4.1100000000000003</v>
      </c>
      <c r="E4712" t="s">
        <v>23129</v>
      </c>
      <c r="F4712">
        <v>9780631163022</v>
      </c>
      <c r="G4712" t="s">
        <v>11</v>
      </c>
      <c r="H4712">
        <v>432</v>
      </c>
      <c r="I4712">
        <v>265</v>
      </c>
      <c r="J4712">
        <v>13</v>
      </c>
      <c r="K4712" t="s">
        <v>23130</v>
      </c>
      <c r="L4712" t="s">
        <v>10478</v>
      </c>
    </row>
    <row r="4713" spans="1:12" x14ac:dyDescent="0.25">
      <c r="A4713">
        <v>16947</v>
      </c>
      <c r="B4713" t="s">
        <v>23131</v>
      </c>
      <c r="C4713" t="s">
        <v>929</v>
      </c>
      <c r="D4713">
        <v>3.89</v>
      </c>
      <c r="E4713" t="s">
        <v>23132</v>
      </c>
      <c r="F4713">
        <v>9780415285841</v>
      </c>
      <c r="G4713" t="s">
        <v>11</v>
      </c>
      <c r="H4713">
        <v>84</v>
      </c>
      <c r="I4713">
        <v>646</v>
      </c>
      <c r="J4713">
        <v>33</v>
      </c>
      <c r="K4713" t="s">
        <v>23133</v>
      </c>
      <c r="L4713" t="s">
        <v>304</v>
      </c>
    </row>
    <row r="4714" spans="1:12" x14ac:dyDescent="0.25">
      <c r="A4714">
        <v>16948</v>
      </c>
      <c r="B4714" t="s">
        <v>8680</v>
      </c>
      <c r="C4714" t="s">
        <v>3222</v>
      </c>
      <c r="D4714">
        <v>4.0599999999999996</v>
      </c>
      <c r="E4714" t="s">
        <v>23134</v>
      </c>
      <c r="F4714">
        <v>9780449004838</v>
      </c>
      <c r="G4714" t="s">
        <v>11</v>
      </c>
      <c r="H4714">
        <v>451</v>
      </c>
      <c r="I4714">
        <v>15158</v>
      </c>
      <c r="J4714">
        <v>1417</v>
      </c>
      <c r="K4714" t="s">
        <v>23135</v>
      </c>
      <c r="L4714" t="s">
        <v>144</v>
      </c>
    </row>
    <row r="4715" spans="1:12" x14ac:dyDescent="0.25">
      <c r="A4715">
        <v>16951</v>
      </c>
      <c r="B4715" t="s">
        <v>931</v>
      </c>
      <c r="C4715" t="s">
        <v>932</v>
      </c>
      <c r="D4715">
        <v>4.1900000000000004</v>
      </c>
      <c r="E4715" t="s">
        <v>23136</v>
      </c>
      <c r="F4715">
        <v>9780312940669</v>
      </c>
      <c r="G4715" t="s">
        <v>11</v>
      </c>
      <c r="H4715">
        <v>544</v>
      </c>
      <c r="I4715">
        <v>10311</v>
      </c>
      <c r="J4715">
        <v>350</v>
      </c>
      <c r="K4715" t="s">
        <v>16077</v>
      </c>
      <c r="L4715" t="s">
        <v>933</v>
      </c>
    </row>
    <row r="4716" spans="1:12" x14ac:dyDescent="0.25">
      <c r="A4716">
        <v>16954</v>
      </c>
      <c r="B4716" t="s">
        <v>5595</v>
      </c>
      <c r="C4716" t="s">
        <v>932</v>
      </c>
      <c r="D4716">
        <v>4.1900000000000004</v>
      </c>
      <c r="E4716" t="s">
        <v>23137</v>
      </c>
      <c r="F4716">
        <v>9780312317119</v>
      </c>
      <c r="G4716" t="s">
        <v>11</v>
      </c>
      <c r="H4716">
        <v>560</v>
      </c>
      <c r="I4716">
        <v>8082</v>
      </c>
      <c r="J4716">
        <v>191</v>
      </c>
      <c r="K4716" t="s">
        <v>23138</v>
      </c>
      <c r="L4716" t="s">
        <v>549</v>
      </c>
    </row>
    <row r="4717" spans="1:12" x14ac:dyDescent="0.25">
      <c r="A4717">
        <v>16961</v>
      </c>
      <c r="B4717" t="s">
        <v>23139</v>
      </c>
      <c r="C4717" t="s">
        <v>23140</v>
      </c>
      <c r="D4717">
        <v>3.73</v>
      </c>
      <c r="E4717" t="s">
        <v>23141</v>
      </c>
      <c r="F4717">
        <v>9780887082436</v>
      </c>
      <c r="G4717" t="s">
        <v>11</v>
      </c>
      <c r="H4717">
        <v>24</v>
      </c>
      <c r="I4717">
        <v>103</v>
      </c>
      <c r="J4717">
        <v>9</v>
      </c>
      <c r="K4717" t="s">
        <v>15501</v>
      </c>
      <c r="L4717" t="s">
        <v>23142</v>
      </c>
    </row>
    <row r="4718" spans="1:12" x14ac:dyDescent="0.25">
      <c r="A4718">
        <v>16963</v>
      </c>
      <c r="B4718" t="s">
        <v>23143</v>
      </c>
      <c r="C4718" t="s">
        <v>23144</v>
      </c>
      <c r="D4718">
        <v>3.87</v>
      </c>
      <c r="E4718" t="s">
        <v>23145</v>
      </c>
      <c r="F4718">
        <v>9780786809141</v>
      </c>
      <c r="G4718" t="s">
        <v>12134</v>
      </c>
      <c r="H4718">
        <v>32</v>
      </c>
      <c r="I4718">
        <v>8898</v>
      </c>
      <c r="J4718">
        <v>1311</v>
      </c>
      <c r="K4718" t="s">
        <v>14129</v>
      </c>
      <c r="L4718" t="s">
        <v>466</v>
      </c>
    </row>
    <row r="4719" spans="1:12" x14ac:dyDescent="0.25">
      <c r="A4719">
        <v>16965</v>
      </c>
      <c r="B4719" t="s">
        <v>23146</v>
      </c>
      <c r="C4719" t="s">
        <v>23147</v>
      </c>
      <c r="D4719">
        <v>4.34</v>
      </c>
      <c r="E4719" t="s">
        <v>23148</v>
      </c>
      <c r="F4719">
        <v>9780394733524</v>
      </c>
      <c r="G4719" t="s">
        <v>11</v>
      </c>
      <c r="H4719">
        <v>62</v>
      </c>
      <c r="I4719">
        <v>57</v>
      </c>
      <c r="J4719">
        <v>6</v>
      </c>
      <c r="K4719" t="s">
        <v>23149</v>
      </c>
      <c r="L4719" t="s">
        <v>2028</v>
      </c>
    </row>
    <row r="4720" spans="1:12" x14ac:dyDescent="0.25">
      <c r="A4720">
        <v>16966</v>
      </c>
      <c r="B4720" t="s">
        <v>23150</v>
      </c>
      <c r="C4720" t="s">
        <v>23147</v>
      </c>
      <c r="D4720">
        <v>4.21</v>
      </c>
      <c r="E4720" t="s">
        <v>23151</v>
      </c>
      <c r="F4720">
        <v>9782013218474</v>
      </c>
      <c r="G4720" t="s">
        <v>14227</v>
      </c>
      <c r="H4720">
        <v>251</v>
      </c>
      <c r="I4720">
        <v>3</v>
      </c>
      <c r="J4720">
        <v>1</v>
      </c>
      <c r="K4720" t="s">
        <v>19545</v>
      </c>
      <c r="L4720" t="s">
        <v>23152</v>
      </c>
    </row>
    <row r="4721" spans="1:12" x14ac:dyDescent="0.25">
      <c r="A4721">
        <v>16967</v>
      </c>
      <c r="B4721" t="s">
        <v>934</v>
      </c>
      <c r="C4721" t="s">
        <v>935</v>
      </c>
      <c r="D4721">
        <v>4.04</v>
      </c>
      <c r="E4721" t="s">
        <v>23153</v>
      </c>
      <c r="F4721">
        <v>9781416532811</v>
      </c>
      <c r="G4721" t="s">
        <v>11</v>
      </c>
      <c r="H4721">
        <v>597</v>
      </c>
      <c r="I4721">
        <v>8406</v>
      </c>
      <c r="J4721">
        <v>638</v>
      </c>
      <c r="K4721" t="s">
        <v>15004</v>
      </c>
      <c r="L4721" t="s">
        <v>905</v>
      </c>
    </row>
    <row r="4722" spans="1:12" x14ac:dyDescent="0.25">
      <c r="A4722">
        <v>16968</v>
      </c>
      <c r="B4722" t="s">
        <v>23154</v>
      </c>
      <c r="C4722" t="s">
        <v>23155</v>
      </c>
      <c r="D4722">
        <v>3.56</v>
      </c>
      <c r="E4722" t="s">
        <v>23156</v>
      </c>
      <c r="F4722">
        <v>9781855325524</v>
      </c>
      <c r="G4722" t="s">
        <v>11</v>
      </c>
      <c r="H4722">
        <v>96</v>
      </c>
      <c r="I4722">
        <v>15</v>
      </c>
      <c r="J4722">
        <v>1</v>
      </c>
      <c r="K4722" t="s">
        <v>23157</v>
      </c>
      <c r="L4722" t="s">
        <v>23158</v>
      </c>
    </row>
    <row r="4723" spans="1:12" x14ac:dyDescent="0.25">
      <c r="A4723">
        <v>16982</v>
      </c>
      <c r="B4723" t="s">
        <v>4199</v>
      </c>
      <c r="C4723" t="s">
        <v>4200</v>
      </c>
      <c r="D4723">
        <v>4.22</v>
      </c>
      <c r="E4723" t="s">
        <v>23159</v>
      </c>
      <c r="F4723">
        <v>9780785100492</v>
      </c>
      <c r="G4723" t="s">
        <v>11</v>
      </c>
      <c r="H4723">
        <v>216</v>
      </c>
      <c r="I4723">
        <v>23519</v>
      </c>
      <c r="J4723">
        <v>482</v>
      </c>
      <c r="K4723" t="s">
        <v>23160</v>
      </c>
      <c r="L4723" t="s">
        <v>4585</v>
      </c>
    </row>
    <row r="4724" spans="1:12" x14ac:dyDescent="0.25">
      <c r="A4724">
        <v>16986</v>
      </c>
      <c r="B4724" t="s">
        <v>4199</v>
      </c>
      <c r="C4724" t="s">
        <v>4200</v>
      </c>
      <c r="D4724">
        <v>4.22</v>
      </c>
      <c r="E4724" t="s">
        <v>23161</v>
      </c>
      <c r="F4724">
        <v>9780785113881</v>
      </c>
      <c r="G4724" t="s">
        <v>11</v>
      </c>
      <c r="H4724">
        <v>398</v>
      </c>
      <c r="I4724">
        <v>146</v>
      </c>
      <c r="J4724">
        <v>25</v>
      </c>
      <c r="K4724" t="s">
        <v>14684</v>
      </c>
      <c r="L4724" t="s">
        <v>1941</v>
      </c>
    </row>
    <row r="4725" spans="1:12" x14ac:dyDescent="0.25">
      <c r="A4725">
        <v>16987</v>
      </c>
      <c r="B4725" t="s">
        <v>12988</v>
      </c>
      <c r="C4725" t="s">
        <v>12989</v>
      </c>
      <c r="D4725">
        <v>3.21</v>
      </c>
      <c r="E4725" t="s">
        <v>23162</v>
      </c>
      <c r="F4725">
        <v>9781401212636</v>
      </c>
      <c r="G4725" t="s">
        <v>12134</v>
      </c>
      <c r="H4725">
        <v>144</v>
      </c>
      <c r="I4725">
        <v>140</v>
      </c>
      <c r="J4725">
        <v>12</v>
      </c>
      <c r="K4725" t="s">
        <v>15503</v>
      </c>
      <c r="L4725" t="s">
        <v>938</v>
      </c>
    </row>
    <row r="4726" spans="1:12" x14ac:dyDescent="0.25">
      <c r="A4726">
        <v>16989</v>
      </c>
      <c r="B4726" t="s">
        <v>23163</v>
      </c>
      <c r="C4726" t="s">
        <v>23164</v>
      </c>
      <c r="D4726">
        <v>3.43</v>
      </c>
      <c r="E4726" t="s">
        <v>23165</v>
      </c>
      <c r="F4726">
        <v>9780785124979</v>
      </c>
      <c r="G4726" t="s">
        <v>11</v>
      </c>
      <c r="H4726">
        <v>176</v>
      </c>
      <c r="I4726">
        <v>46</v>
      </c>
      <c r="J4726">
        <v>5</v>
      </c>
      <c r="K4726" t="s">
        <v>23166</v>
      </c>
      <c r="L4726" t="s">
        <v>202</v>
      </c>
    </row>
    <row r="4727" spans="1:12" x14ac:dyDescent="0.25">
      <c r="A4727">
        <v>16991</v>
      </c>
      <c r="B4727" t="s">
        <v>936</v>
      </c>
      <c r="C4727" t="s">
        <v>937</v>
      </c>
      <c r="D4727">
        <v>3.94</v>
      </c>
      <c r="E4727" t="s">
        <v>23167</v>
      </c>
      <c r="F4727">
        <v>9781401209544</v>
      </c>
      <c r="G4727" t="s">
        <v>11</v>
      </c>
      <c r="H4727">
        <v>192</v>
      </c>
      <c r="I4727">
        <v>1681</v>
      </c>
      <c r="J4727">
        <v>51</v>
      </c>
      <c r="K4727" t="s">
        <v>23168</v>
      </c>
      <c r="L4727" t="s">
        <v>938</v>
      </c>
    </row>
    <row r="4728" spans="1:12" x14ac:dyDescent="0.25">
      <c r="A4728">
        <v>16992</v>
      </c>
      <c r="B4728" t="s">
        <v>12018</v>
      </c>
      <c r="C4728" t="s">
        <v>12019</v>
      </c>
      <c r="D4728">
        <v>4.25</v>
      </c>
      <c r="E4728" t="s">
        <v>23169</v>
      </c>
      <c r="F4728">
        <v>9781563893308</v>
      </c>
      <c r="G4728" t="s">
        <v>11</v>
      </c>
      <c r="H4728">
        <v>231</v>
      </c>
      <c r="I4728">
        <v>47513</v>
      </c>
      <c r="J4728">
        <v>1000</v>
      </c>
      <c r="K4728" t="s">
        <v>17967</v>
      </c>
      <c r="L4728" t="s">
        <v>938</v>
      </c>
    </row>
    <row r="4729" spans="1:12" x14ac:dyDescent="0.25">
      <c r="A4729">
        <v>16993</v>
      </c>
      <c r="B4729" t="s">
        <v>3251</v>
      </c>
      <c r="C4729" t="s">
        <v>3252</v>
      </c>
      <c r="D4729">
        <v>3.92</v>
      </c>
      <c r="E4729" t="s">
        <v>23170</v>
      </c>
      <c r="F4729">
        <v>9780785117759</v>
      </c>
      <c r="G4729" t="s">
        <v>11</v>
      </c>
      <c r="H4729">
        <v>264</v>
      </c>
      <c r="I4729">
        <v>96</v>
      </c>
      <c r="J4729">
        <v>8</v>
      </c>
      <c r="K4729" t="s">
        <v>23171</v>
      </c>
      <c r="L4729" t="s">
        <v>1941</v>
      </c>
    </row>
    <row r="4730" spans="1:12" x14ac:dyDescent="0.25">
      <c r="A4730">
        <v>16994</v>
      </c>
      <c r="B4730" t="s">
        <v>8288</v>
      </c>
      <c r="C4730" t="s">
        <v>8289</v>
      </c>
      <c r="D4730">
        <v>3.93</v>
      </c>
      <c r="E4730" t="s">
        <v>23172</v>
      </c>
      <c r="F4730">
        <v>9781563896231</v>
      </c>
      <c r="G4730" t="s">
        <v>11</v>
      </c>
      <c r="H4730">
        <v>144</v>
      </c>
      <c r="I4730">
        <v>216</v>
      </c>
      <c r="J4730">
        <v>10</v>
      </c>
      <c r="K4730" t="s">
        <v>16153</v>
      </c>
      <c r="L4730" t="s">
        <v>938</v>
      </c>
    </row>
    <row r="4731" spans="1:12" x14ac:dyDescent="0.25">
      <c r="A4731">
        <v>16995</v>
      </c>
      <c r="B4731" t="s">
        <v>3253</v>
      </c>
      <c r="C4731" t="s">
        <v>3254</v>
      </c>
      <c r="D4731">
        <v>3.95</v>
      </c>
      <c r="E4731" t="s">
        <v>23173</v>
      </c>
      <c r="F4731">
        <v>9780785120117</v>
      </c>
      <c r="G4731" t="s">
        <v>11</v>
      </c>
      <c r="H4731">
        <v>256</v>
      </c>
      <c r="I4731">
        <v>118</v>
      </c>
      <c r="J4731">
        <v>5</v>
      </c>
      <c r="K4731" t="s">
        <v>23174</v>
      </c>
      <c r="L4731" t="s">
        <v>1941</v>
      </c>
    </row>
    <row r="4732" spans="1:12" x14ac:dyDescent="0.25">
      <c r="A4732">
        <v>16996</v>
      </c>
      <c r="B4732" t="s">
        <v>9250</v>
      </c>
      <c r="C4732" t="s">
        <v>9251</v>
      </c>
      <c r="D4732">
        <v>3.12</v>
      </c>
      <c r="E4732" t="s">
        <v>23175</v>
      </c>
      <c r="F4732">
        <v>9781563894473</v>
      </c>
      <c r="G4732" t="s">
        <v>11</v>
      </c>
      <c r="H4732">
        <v>176</v>
      </c>
      <c r="I4732">
        <v>111</v>
      </c>
      <c r="J4732">
        <v>6</v>
      </c>
      <c r="K4732" t="s">
        <v>14430</v>
      </c>
      <c r="L4732" t="s">
        <v>938</v>
      </c>
    </row>
    <row r="4733" spans="1:12" x14ac:dyDescent="0.25">
      <c r="A4733">
        <v>16999</v>
      </c>
      <c r="B4733" t="s">
        <v>3255</v>
      </c>
      <c r="C4733" t="s">
        <v>3256</v>
      </c>
      <c r="D4733">
        <v>3.28</v>
      </c>
      <c r="E4733" t="s">
        <v>23176</v>
      </c>
      <c r="F4733">
        <v>9780785115366</v>
      </c>
      <c r="G4733" t="s">
        <v>11</v>
      </c>
      <c r="H4733">
        <v>136</v>
      </c>
      <c r="I4733">
        <v>192</v>
      </c>
      <c r="J4733">
        <v>13</v>
      </c>
      <c r="K4733" t="s">
        <v>14813</v>
      </c>
      <c r="L4733" t="s">
        <v>1941</v>
      </c>
    </row>
    <row r="4734" spans="1:12" x14ac:dyDescent="0.25">
      <c r="A4734">
        <v>17005</v>
      </c>
      <c r="B4734" t="s">
        <v>939</v>
      </c>
      <c r="C4734" t="s">
        <v>940</v>
      </c>
      <c r="D4734">
        <v>3.46</v>
      </c>
      <c r="E4734" t="s">
        <v>23177</v>
      </c>
      <c r="F4734">
        <v>9781595140609</v>
      </c>
      <c r="G4734" t="s">
        <v>11</v>
      </c>
      <c r="H4734">
        <v>263</v>
      </c>
      <c r="I4734">
        <v>4782</v>
      </c>
      <c r="J4734">
        <v>463</v>
      </c>
      <c r="K4734" t="s">
        <v>16337</v>
      </c>
      <c r="L4734" t="s">
        <v>941</v>
      </c>
    </row>
    <row r="4735" spans="1:12" x14ac:dyDescent="0.25">
      <c r="A4735">
        <v>17007</v>
      </c>
      <c r="B4735" t="s">
        <v>7607</v>
      </c>
      <c r="C4735" t="s">
        <v>7608</v>
      </c>
      <c r="D4735">
        <v>3.99</v>
      </c>
      <c r="E4735" t="s">
        <v>23178</v>
      </c>
      <c r="F4735">
        <v>9780345487629</v>
      </c>
      <c r="G4735" t="s">
        <v>11</v>
      </c>
      <c r="H4735">
        <v>345</v>
      </c>
      <c r="I4735">
        <v>938</v>
      </c>
      <c r="J4735">
        <v>46</v>
      </c>
      <c r="K4735" t="s">
        <v>19072</v>
      </c>
      <c r="L4735" t="s">
        <v>144</v>
      </c>
    </row>
    <row r="4736" spans="1:12" x14ac:dyDescent="0.25">
      <c r="A4736">
        <v>17011</v>
      </c>
      <c r="B4736" t="s">
        <v>9252</v>
      </c>
      <c r="C4736" t="s">
        <v>9253</v>
      </c>
      <c r="D4736">
        <v>4.0199999999999996</v>
      </c>
      <c r="E4736" t="s">
        <v>23179</v>
      </c>
      <c r="F4736">
        <v>9780821758267</v>
      </c>
      <c r="G4736" t="s">
        <v>11</v>
      </c>
      <c r="H4736">
        <v>288</v>
      </c>
      <c r="I4736">
        <v>54</v>
      </c>
      <c r="J4736">
        <v>6</v>
      </c>
      <c r="K4736" t="s">
        <v>14433</v>
      </c>
      <c r="L4736" t="s">
        <v>1752</v>
      </c>
    </row>
    <row r="4737" spans="1:12" x14ac:dyDescent="0.25">
      <c r="A4737">
        <v>17015</v>
      </c>
      <c r="B4737" t="s">
        <v>12406</v>
      </c>
      <c r="C4737" t="s">
        <v>5957</v>
      </c>
      <c r="D4737">
        <v>3.63</v>
      </c>
      <c r="E4737" t="s">
        <v>23180</v>
      </c>
      <c r="F4737">
        <v>9780670061181</v>
      </c>
      <c r="G4737" t="s">
        <v>12134</v>
      </c>
      <c r="H4737">
        <v>180</v>
      </c>
      <c r="I4737">
        <v>1109</v>
      </c>
      <c r="J4737">
        <v>145</v>
      </c>
      <c r="K4737" t="s">
        <v>18584</v>
      </c>
      <c r="L4737" t="s">
        <v>2055</v>
      </c>
    </row>
    <row r="4738" spans="1:12" x14ac:dyDescent="0.25">
      <c r="A4738">
        <v>17018</v>
      </c>
      <c r="B4738" t="s">
        <v>4913</v>
      </c>
      <c r="C4738" t="s">
        <v>4140</v>
      </c>
      <c r="D4738">
        <v>3.71</v>
      </c>
      <c r="E4738" t="s">
        <v>23181</v>
      </c>
      <c r="F4738">
        <v>9780141012254</v>
      </c>
      <c r="G4738" t="s">
        <v>11</v>
      </c>
      <c r="H4738">
        <v>244</v>
      </c>
      <c r="I4738">
        <v>1154</v>
      </c>
      <c r="J4738">
        <v>149</v>
      </c>
      <c r="K4738" t="s">
        <v>20035</v>
      </c>
      <c r="L4738" t="s">
        <v>2152</v>
      </c>
    </row>
    <row r="4739" spans="1:12" x14ac:dyDescent="0.25">
      <c r="A4739">
        <v>17020</v>
      </c>
      <c r="B4739" t="s">
        <v>9601</v>
      </c>
      <c r="C4739" t="s">
        <v>940</v>
      </c>
      <c r="D4739">
        <v>3.64</v>
      </c>
      <c r="E4739" t="s">
        <v>23182</v>
      </c>
      <c r="F4739">
        <v>9780060541439</v>
      </c>
      <c r="G4739" t="s">
        <v>11</v>
      </c>
      <c r="H4739">
        <v>322</v>
      </c>
      <c r="I4739">
        <v>70689</v>
      </c>
      <c r="J4739">
        <v>4067</v>
      </c>
      <c r="K4739" t="s">
        <v>23183</v>
      </c>
      <c r="L4739" t="s">
        <v>2208</v>
      </c>
    </row>
    <row r="4740" spans="1:12" x14ac:dyDescent="0.25">
      <c r="A4740">
        <v>17022</v>
      </c>
      <c r="B4740" t="s">
        <v>9254</v>
      </c>
      <c r="C4740" t="s">
        <v>9255</v>
      </c>
      <c r="D4740">
        <v>4.07</v>
      </c>
      <c r="E4740" t="s">
        <v>23184</v>
      </c>
      <c r="F4740">
        <v>9780553379655</v>
      </c>
      <c r="G4740" t="s">
        <v>11</v>
      </c>
      <c r="H4740">
        <v>293</v>
      </c>
      <c r="I4740">
        <v>8654</v>
      </c>
      <c r="J4740">
        <v>412</v>
      </c>
      <c r="K4740" t="s">
        <v>15464</v>
      </c>
      <c r="L4740" t="s">
        <v>441</v>
      </c>
    </row>
    <row r="4741" spans="1:12" x14ac:dyDescent="0.25">
      <c r="A4741">
        <v>17026</v>
      </c>
      <c r="B4741" t="s">
        <v>10479</v>
      </c>
      <c r="C4741" t="s">
        <v>10480</v>
      </c>
      <c r="D4741">
        <v>3.93</v>
      </c>
      <c r="E4741" t="s">
        <v>23185</v>
      </c>
      <c r="F4741">
        <v>9780671743550</v>
      </c>
      <c r="G4741" t="s">
        <v>11</v>
      </c>
      <c r="H4741">
        <v>256</v>
      </c>
      <c r="I4741">
        <v>1485</v>
      </c>
      <c r="J4741">
        <v>85</v>
      </c>
      <c r="K4741" t="s">
        <v>16059</v>
      </c>
      <c r="L4741" t="s">
        <v>75</v>
      </c>
    </row>
    <row r="4742" spans="1:12" x14ac:dyDescent="0.25">
      <c r="A4742">
        <v>17027</v>
      </c>
      <c r="B4742" t="s">
        <v>23186</v>
      </c>
      <c r="C4742" t="s">
        <v>23187</v>
      </c>
      <c r="D4742">
        <v>3.82</v>
      </c>
      <c r="E4742" t="s">
        <v>23188</v>
      </c>
      <c r="F4742">
        <v>9782879291482</v>
      </c>
      <c r="G4742" t="s">
        <v>14227</v>
      </c>
      <c r="H4742">
        <v>292</v>
      </c>
      <c r="I4742">
        <v>34</v>
      </c>
      <c r="J4742">
        <v>1</v>
      </c>
      <c r="K4742" t="s">
        <v>23189</v>
      </c>
      <c r="L4742" t="s">
        <v>23190</v>
      </c>
    </row>
    <row r="4743" spans="1:12" x14ac:dyDescent="0.25">
      <c r="A4743">
        <v>17030</v>
      </c>
      <c r="B4743" t="s">
        <v>942</v>
      </c>
      <c r="C4743" t="s">
        <v>943</v>
      </c>
      <c r="D4743">
        <v>3.82</v>
      </c>
      <c r="E4743" t="s">
        <v>23191</v>
      </c>
      <c r="F4743">
        <v>9780192805980</v>
      </c>
      <c r="G4743" t="s">
        <v>11</v>
      </c>
      <c r="H4743">
        <v>176</v>
      </c>
      <c r="I4743">
        <v>314</v>
      </c>
      <c r="J4743">
        <v>43</v>
      </c>
      <c r="K4743" t="s">
        <v>15884</v>
      </c>
      <c r="L4743" t="s">
        <v>944</v>
      </c>
    </row>
    <row r="4744" spans="1:12" x14ac:dyDescent="0.25">
      <c r="A4744">
        <v>17031</v>
      </c>
      <c r="B4744" t="s">
        <v>942</v>
      </c>
      <c r="C4744" t="s">
        <v>23192</v>
      </c>
      <c r="D4744">
        <v>3.82</v>
      </c>
      <c r="E4744" t="s">
        <v>23193</v>
      </c>
      <c r="F4744">
        <v>9781903985175</v>
      </c>
      <c r="G4744" t="s">
        <v>11</v>
      </c>
      <c r="H4744">
        <v>272</v>
      </c>
      <c r="I4744">
        <v>14</v>
      </c>
      <c r="J4744">
        <v>2</v>
      </c>
      <c r="K4744" t="s">
        <v>23194</v>
      </c>
      <c r="L4744" t="s">
        <v>1322</v>
      </c>
    </row>
    <row r="4745" spans="1:12" x14ac:dyDescent="0.25">
      <c r="A4745">
        <v>17032</v>
      </c>
      <c r="B4745" t="s">
        <v>23195</v>
      </c>
      <c r="C4745" t="s">
        <v>23196</v>
      </c>
      <c r="D4745">
        <v>3.82</v>
      </c>
      <c r="E4745" t="s">
        <v>23197</v>
      </c>
      <c r="F4745">
        <v>9781406503432</v>
      </c>
      <c r="G4745" t="s">
        <v>11</v>
      </c>
      <c r="H4745">
        <v>100</v>
      </c>
      <c r="I4745">
        <v>11</v>
      </c>
      <c r="J4745">
        <v>1</v>
      </c>
      <c r="K4745" t="s">
        <v>20691</v>
      </c>
      <c r="L4745" t="s">
        <v>1304</v>
      </c>
    </row>
    <row r="4746" spans="1:12" x14ac:dyDescent="0.25">
      <c r="A4746">
        <v>17035</v>
      </c>
      <c r="B4746" t="s">
        <v>23195</v>
      </c>
      <c r="C4746" t="s">
        <v>23196</v>
      </c>
      <c r="D4746">
        <v>3.82</v>
      </c>
      <c r="E4746" t="s">
        <v>23198</v>
      </c>
      <c r="F4746">
        <v>9781419120022</v>
      </c>
      <c r="G4746" t="s">
        <v>11</v>
      </c>
      <c r="H4746">
        <v>64</v>
      </c>
      <c r="I4746">
        <v>4</v>
      </c>
      <c r="J4746">
        <v>0</v>
      </c>
      <c r="K4746" t="s">
        <v>15215</v>
      </c>
      <c r="L4746" t="s">
        <v>15216</v>
      </c>
    </row>
    <row r="4747" spans="1:12" x14ac:dyDescent="0.25">
      <c r="A4747">
        <v>17039</v>
      </c>
      <c r="B4747" t="s">
        <v>23199</v>
      </c>
      <c r="C4747" t="s">
        <v>23200</v>
      </c>
      <c r="D4747">
        <v>3.71</v>
      </c>
      <c r="E4747" t="s">
        <v>23201</v>
      </c>
      <c r="F4747">
        <v>9780330393775</v>
      </c>
      <c r="G4747" t="s">
        <v>11</v>
      </c>
      <c r="H4747">
        <v>295</v>
      </c>
      <c r="I4747">
        <v>24</v>
      </c>
      <c r="J4747">
        <v>3</v>
      </c>
      <c r="K4747" t="s">
        <v>23202</v>
      </c>
      <c r="L4747" t="s">
        <v>5553</v>
      </c>
    </row>
    <row r="4748" spans="1:12" x14ac:dyDescent="0.25">
      <c r="A4748">
        <v>17040</v>
      </c>
      <c r="B4748" t="s">
        <v>23203</v>
      </c>
      <c r="C4748" t="s">
        <v>15329</v>
      </c>
      <c r="D4748">
        <v>2.83</v>
      </c>
      <c r="E4748" t="s">
        <v>23204</v>
      </c>
      <c r="F4748">
        <v>9780321209184</v>
      </c>
      <c r="G4748" t="s">
        <v>11</v>
      </c>
      <c r="H4748">
        <v>792</v>
      </c>
      <c r="I4748">
        <v>1</v>
      </c>
      <c r="J4748">
        <v>0</v>
      </c>
      <c r="K4748" t="s">
        <v>16896</v>
      </c>
      <c r="L4748" t="s">
        <v>4534</v>
      </c>
    </row>
    <row r="4749" spans="1:12" x14ac:dyDescent="0.25">
      <c r="A4749">
        <v>17043</v>
      </c>
      <c r="B4749" t="s">
        <v>23205</v>
      </c>
      <c r="C4749" t="s">
        <v>15329</v>
      </c>
      <c r="D4749">
        <v>3.5</v>
      </c>
      <c r="E4749" t="s">
        <v>23206</v>
      </c>
      <c r="F4749">
        <v>9780321276230</v>
      </c>
      <c r="G4749" t="s">
        <v>11</v>
      </c>
      <c r="H4749">
        <v>604</v>
      </c>
      <c r="I4749">
        <v>4</v>
      </c>
      <c r="J4749">
        <v>0</v>
      </c>
      <c r="K4749" t="s">
        <v>14640</v>
      </c>
      <c r="L4749" t="s">
        <v>4534</v>
      </c>
    </row>
    <row r="4750" spans="1:12" x14ac:dyDescent="0.25">
      <c r="A4750">
        <v>17045</v>
      </c>
      <c r="B4750" t="s">
        <v>23207</v>
      </c>
      <c r="C4750" t="s">
        <v>15329</v>
      </c>
      <c r="D4750">
        <v>2.83</v>
      </c>
      <c r="E4750" t="s">
        <v>23208</v>
      </c>
      <c r="F4750">
        <v>9780321365606</v>
      </c>
      <c r="G4750" t="s">
        <v>11</v>
      </c>
      <c r="H4750">
        <v>1088</v>
      </c>
      <c r="I4750">
        <v>0</v>
      </c>
      <c r="J4750">
        <v>0</v>
      </c>
      <c r="K4750" t="s">
        <v>22892</v>
      </c>
      <c r="L4750" t="s">
        <v>4534</v>
      </c>
    </row>
    <row r="4751" spans="1:12" x14ac:dyDescent="0.25">
      <c r="A4751">
        <v>17054</v>
      </c>
      <c r="B4751" t="s">
        <v>7191</v>
      </c>
      <c r="C4751" t="s">
        <v>7192</v>
      </c>
      <c r="D4751">
        <v>4.09</v>
      </c>
      <c r="E4751" t="s">
        <v>23209</v>
      </c>
      <c r="F4751">
        <v>9780425182383</v>
      </c>
      <c r="G4751" t="s">
        <v>11</v>
      </c>
      <c r="H4751">
        <v>368</v>
      </c>
      <c r="I4751">
        <v>3709</v>
      </c>
      <c r="J4751">
        <v>169</v>
      </c>
      <c r="K4751" t="s">
        <v>15430</v>
      </c>
      <c r="L4751" t="s">
        <v>7193</v>
      </c>
    </row>
    <row r="4752" spans="1:12" x14ac:dyDescent="0.25">
      <c r="A4752">
        <v>17056</v>
      </c>
      <c r="B4752" t="s">
        <v>3257</v>
      </c>
      <c r="C4752" t="s">
        <v>3258</v>
      </c>
      <c r="D4752">
        <v>4.3</v>
      </c>
      <c r="E4752" t="s">
        <v>23210</v>
      </c>
      <c r="F4752">
        <v>9780789313508</v>
      </c>
      <c r="G4752" t="s">
        <v>11</v>
      </c>
      <c r="H4752">
        <v>320</v>
      </c>
      <c r="I4752">
        <v>450</v>
      </c>
      <c r="J4752">
        <v>17</v>
      </c>
      <c r="K4752" t="s">
        <v>18442</v>
      </c>
      <c r="L4752" t="s">
        <v>3259</v>
      </c>
    </row>
    <row r="4753" spans="1:12" x14ac:dyDescent="0.25">
      <c r="A4753">
        <v>17057</v>
      </c>
      <c r="B4753" t="s">
        <v>3260</v>
      </c>
      <c r="C4753" t="s">
        <v>3261</v>
      </c>
      <c r="D4753">
        <v>4.08</v>
      </c>
      <c r="E4753" t="s">
        <v>23211</v>
      </c>
      <c r="F4753">
        <v>9780743457620</v>
      </c>
      <c r="G4753" t="s">
        <v>11</v>
      </c>
      <c r="H4753">
        <v>362</v>
      </c>
      <c r="I4753">
        <v>185</v>
      </c>
      <c r="J4753">
        <v>36</v>
      </c>
      <c r="K4753" t="s">
        <v>14833</v>
      </c>
      <c r="L4753" t="s">
        <v>334</v>
      </c>
    </row>
    <row r="4754" spans="1:12" x14ac:dyDescent="0.25">
      <c r="A4754">
        <v>17059</v>
      </c>
      <c r="B4754" t="s">
        <v>4201</v>
      </c>
      <c r="C4754" t="s">
        <v>2787</v>
      </c>
      <c r="D4754">
        <v>4.22</v>
      </c>
      <c r="E4754" t="s">
        <v>23212</v>
      </c>
      <c r="F4754">
        <v>9781400052936</v>
      </c>
      <c r="G4754" t="s">
        <v>11</v>
      </c>
      <c r="H4754">
        <v>271</v>
      </c>
      <c r="I4754">
        <v>212</v>
      </c>
      <c r="J4754">
        <v>18</v>
      </c>
      <c r="K4754" t="s">
        <v>14712</v>
      </c>
      <c r="L4754" t="s">
        <v>1841</v>
      </c>
    </row>
    <row r="4755" spans="1:12" x14ac:dyDescent="0.25">
      <c r="A4755">
        <v>17061</v>
      </c>
      <c r="B4755" t="s">
        <v>945</v>
      </c>
      <c r="C4755" t="s">
        <v>946</v>
      </c>
      <c r="D4755">
        <v>4.0599999999999996</v>
      </c>
      <c r="E4755" t="s">
        <v>23213</v>
      </c>
      <c r="F4755">
        <v>9780061139376</v>
      </c>
      <c r="G4755" t="s">
        <v>11</v>
      </c>
      <c r="H4755">
        <v>162</v>
      </c>
      <c r="I4755">
        <v>403622</v>
      </c>
      <c r="J4755">
        <v>13096</v>
      </c>
      <c r="K4755" t="s">
        <v>14203</v>
      </c>
      <c r="L4755" t="s">
        <v>314</v>
      </c>
    </row>
    <row r="4756" spans="1:12" x14ac:dyDescent="0.25">
      <c r="A4756">
        <v>17067</v>
      </c>
      <c r="B4756" t="s">
        <v>23214</v>
      </c>
      <c r="C4756" t="s">
        <v>23215</v>
      </c>
      <c r="D4756">
        <v>4.1500000000000004</v>
      </c>
      <c r="E4756" t="s">
        <v>23216</v>
      </c>
      <c r="F4756">
        <v>9780375812934</v>
      </c>
      <c r="G4756" t="s">
        <v>12134</v>
      </c>
      <c r="H4756">
        <v>160</v>
      </c>
      <c r="I4756">
        <v>2</v>
      </c>
      <c r="J4756">
        <v>1</v>
      </c>
      <c r="K4756" t="s">
        <v>16135</v>
      </c>
      <c r="L4756" t="s">
        <v>4847</v>
      </c>
    </row>
    <row r="4757" spans="1:12" x14ac:dyDescent="0.25">
      <c r="A4757">
        <v>17075</v>
      </c>
      <c r="B4757" t="s">
        <v>23217</v>
      </c>
      <c r="C4757" t="s">
        <v>23218</v>
      </c>
      <c r="D4757">
        <v>3.84</v>
      </c>
      <c r="E4757" t="s">
        <v>23219</v>
      </c>
      <c r="F4757">
        <v>9780285633148</v>
      </c>
      <c r="G4757" t="s">
        <v>11</v>
      </c>
      <c r="H4757">
        <v>232</v>
      </c>
      <c r="I4757">
        <v>24</v>
      </c>
      <c r="J4757">
        <v>0</v>
      </c>
      <c r="K4757" t="s">
        <v>23220</v>
      </c>
      <c r="L4757" t="s">
        <v>8330</v>
      </c>
    </row>
    <row r="4758" spans="1:12" x14ac:dyDescent="0.25">
      <c r="A4758">
        <v>17085</v>
      </c>
      <c r="B4758" t="s">
        <v>13461</v>
      </c>
      <c r="C4758" t="s">
        <v>13462</v>
      </c>
      <c r="D4758">
        <v>4.0199999999999996</v>
      </c>
      <c r="E4758" t="s">
        <v>23221</v>
      </c>
      <c r="F4758">
        <v>9780306804151</v>
      </c>
      <c r="G4758" t="s">
        <v>12134</v>
      </c>
      <c r="H4758">
        <v>264</v>
      </c>
      <c r="I4758">
        <v>61</v>
      </c>
      <c r="J4758">
        <v>13</v>
      </c>
      <c r="K4758" t="s">
        <v>23222</v>
      </c>
      <c r="L4758" t="s">
        <v>1517</v>
      </c>
    </row>
    <row r="4759" spans="1:12" x14ac:dyDescent="0.25">
      <c r="A4759">
        <v>17098</v>
      </c>
      <c r="B4759" t="s">
        <v>4914</v>
      </c>
      <c r="C4759" t="s">
        <v>4915</v>
      </c>
      <c r="D4759">
        <v>3.84</v>
      </c>
      <c r="E4759" t="s">
        <v>23223</v>
      </c>
      <c r="F4759">
        <v>9781400032952</v>
      </c>
      <c r="G4759" t="s">
        <v>11</v>
      </c>
      <c r="H4759">
        <v>288</v>
      </c>
      <c r="I4759">
        <v>5495</v>
      </c>
      <c r="J4759">
        <v>324</v>
      </c>
      <c r="K4759" t="s">
        <v>14198</v>
      </c>
      <c r="L4759" t="s">
        <v>2085</v>
      </c>
    </row>
    <row r="4760" spans="1:12" x14ac:dyDescent="0.25">
      <c r="A4760">
        <v>17112</v>
      </c>
      <c r="B4760" t="s">
        <v>23224</v>
      </c>
      <c r="C4760" t="s">
        <v>9898</v>
      </c>
      <c r="D4760">
        <v>3.66</v>
      </c>
      <c r="E4760" t="s">
        <v>23225</v>
      </c>
      <c r="F4760">
        <v>9780130235015</v>
      </c>
      <c r="G4760" t="s">
        <v>11</v>
      </c>
      <c r="H4760">
        <v>113</v>
      </c>
      <c r="I4760">
        <v>43</v>
      </c>
      <c r="J4760">
        <v>0</v>
      </c>
      <c r="K4760" t="s">
        <v>23226</v>
      </c>
      <c r="L4760" t="s">
        <v>23227</v>
      </c>
    </row>
    <row r="4761" spans="1:12" x14ac:dyDescent="0.25">
      <c r="A4761">
        <v>17116</v>
      </c>
      <c r="B4761" t="s">
        <v>9637</v>
      </c>
      <c r="C4761" t="s">
        <v>13463</v>
      </c>
      <c r="D4761">
        <v>3.98</v>
      </c>
      <c r="E4761" t="s">
        <v>23228</v>
      </c>
      <c r="F4761">
        <v>9780394700021</v>
      </c>
      <c r="G4761" t="s">
        <v>12134</v>
      </c>
      <c r="H4761">
        <v>154</v>
      </c>
      <c r="I4761">
        <v>1493</v>
      </c>
      <c r="J4761">
        <v>184</v>
      </c>
      <c r="K4761" t="s">
        <v>23229</v>
      </c>
      <c r="L4761" t="s">
        <v>2085</v>
      </c>
    </row>
    <row r="4762" spans="1:12" x14ac:dyDescent="0.25">
      <c r="A4762">
        <v>17118</v>
      </c>
      <c r="B4762" t="s">
        <v>23230</v>
      </c>
      <c r="C4762" t="s">
        <v>23231</v>
      </c>
      <c r="D4762">
        <v>4.0199999999999996</v>
      </c>
      <c r="E4762" t="s">
        <v>23232</v>
      </c>
      <c r="F4762">
        <v>9780822215028</v>
      </c>
      <c r="G4762" t="s">
        <v>11</v>
      </c>
      <c r="H4762">
        <v>62</v>
      </c>
      <c r="I4762">
        <v>81</v>
      </c>
      <c r="J4762">
        <v>9</v>
      </c>
      <c r="K4762" t="s">
        <v>20651</v>
      </c>
      <c r="L4762" t="s">
        <v>10366</v>
      </c>
    </row>
    <row r="4763" spans="1:12" x14ac:dyDescent="0.25">
      <c r="A4763">
        <v>17122</v>
      </c>
      <c r="B4763" t="s">
        <v>12020</v>
      </c>
      <c r="C4763" t="s">
        <v>12021</v>
      </c>
      <c r="D4763">
        <v>4.3499999999999996</v>
      </c>
      <c r="E4763" t="s">
        <v>23233</v>
      </c>
      <c r="F4763">
        <v>9781883398293</v>
      </c>
      <c r="G4763" t="s">
        <v>11</v>
      </c>
      <c r="H4763">
        <v>112</v>
      </c>
      <c r="I4763">
        <v>115</v>
      </c>
      <c r="J4763">
        <v>4</v>
      </c>
      <c r="K4763" t="s">
        <v>23234</v>
      </c>
      <c r="L4763" t="s">
        <v>12022</v>
      </c>
    </row>
    <row r="4764" spans="1:12" x14ac:dyDescent="0.25">
      <c r="A4764">
        <v>17123</v>
      </c>
      <c r="B4764" t="s">
        <v>11470</v>
      </c>
      <c r="C4764" t="s">
        <v>966</v>
      </c>
      <c r="D4764">
        <v>4.1100000000000003</v>
      </c>
      <c r="E4764" t="s">
        <v>23235</v>
      </c>
      <c r="F4764">
        <v>9780860688662</v>
      </c>
      <c r="G4764" t="s">
        <v>11</v>
      </c>
      <c r="H4764">
        <v>324</v>
      </c>
      <c r="I4764">
        <v>400</v>
      </c>
      <c r="J4764">
        <v>35</v>
      </c>
      <c r="K4764" t="s">
        <v>23236</v>
      </c>
      <c r="L4764" t="s">
        <v>11471</v>
      </c>
    </row>
    <row r="4765" spans="1:12" x14ac:dyDescent="0.25">
      <c r="A4765">
        <v>17125</v>
      </c>
      <c r="B4765" t="s">
        <v>3262</v>
      </c>
      <c r="C4765" t="s">
        <v>3263</v>
      </c>
      <c r="D4765">
        <v>3.95</v>
      </c>
      <c r="E4765" t="s">
        <v>23237</v>
      </c>
      <c r="F4765">
        <v>9780374529529</v>
      </c>
      <c r="G4765" t="s">
        <v>11</v>
      </c>
      <c r="H4765">
        <v>182</v>
      </c>
      <c r="I4765">
        <v>73577</v>
      </c>
      <c r="J4765">
        <v>2521</v>
      </c>
      <c r="K4765" t="s">
        <v>23171</v>
      </c>
      <c r="L4765" t="s">
        <v>784</v>
      </c>
    </row>
    <row r="4766" spans="1:12" x14ac:dyDescent="0.25">
      <c r="A4766">
        <v>17133</v>
      </c>
      <c r="B4766" t="s">
        <v>6266</v>
      </c>
      <c r="C4766" t="s">
        <v>6267</v>
      </c>
      <c r="D4766">
        <v>3.98</v>
      </c>
      <c r="E4766" t="s">
        <v>23238</v>
      </c>
      <c r="F4766">
        <v>9780691102962</v>
      </c>
      <c r="G4766" t="s">
        <v>11</v>
      </c>
      <c r="H4766">
        <v>229</v>
      </c>
      <c r="I4766">
        <v>143</v>
      </c>
      <c r="J4766">
        <v>18</v>
      </c>
      <c r="K4766" t="s">
        <v>23239</v>
      </c>
      <c r="L4766" t="s">
        <v>3045</v>
      </c>
    </row>
    <row r="4767" spans="1:12" x14ac:dyDescent="0.25">
      <c r="A4767">
        <v>17142</v>
      </c>
      <c r="B4767" t="s">
        <v>9256</v>
      </c>
      <c r="C4767" t="s">
        <v>9257</v>
      </c>
      <c r="D4767">
        <v>4.6100000000000003</v>
      </c>
      <c r="E4767" t="s">
        <v>23240</v>
      </c>
      <c r="F4767">
        <v>9781883011529</v>
      </c>
      <c r="G4767" t="s">
        <v>11</v>
      </c>
      <c r="H4767">
        <v>869</v>
      </c>
      <c r="I4767">
        <v>1495</v>
      </c>
      <c r="J4767">
        <v>75</v>
      </c>
      <c r="K4767" t="s">
        <v>16553</v>
      </c>
      <c r="L4767" t="s">
        <v>9258</v>
      </c>
    </row>
    <row r="4768" spans="1:12" x14ac:dyDescent="0.25">
      <c r="A4768">
        <v>17149</v>
      </c>
      <c r="B4768" t="s">
        <v>7609</v>
      </c>
      <c r="C4768" t="s">
        <v>950</v>
      </c>
      <c r="D4768">
        <v>3.9</v>
      </c>
      <c r="E4768" t="s">
        <v>23241</v>
      </c>
      <c r="F4768">
        <v>9780385509848</v>
      </c>
      <c r="G4768" t="s">
        <v>11</v>
      </c>
      <c r="H4768">
        <v>388</v>
      </c>
      <c r="I4768">
        <v>5680</v>
      </c>
      <c r="J4768">
        <v>216</v>
      </c>
      <c r="K4768" t="s">
        <v>16061</v>
      </c>
      <c r="L4768" t="s">
        <v>967</v>
      </c>
    </row>
    <row r="4769" spans="1:12" x14ac:dyDescent="0.25">
      <c r="A4769">
        <v>17150</v>
      </c>
      <c r="B4769" t="s">
        <v>8290</v>
      </c>
      <c r="C4769" t="s">
        <v>8291</v>
      </c>
      <c r="D4769">
        <v>3.79</v>
      </c>
      <c r="E4769" t="s">
        <v>23242</v>
      </c>
      <c r="F4769">
        <v>9781583485095</v>
      </c>
      <c r="G4769" t="s">
        <v>11</v>
      </c>
      <c r="H4769">
        <v>232</v>
      </c>
      <c r="I4769">
        <v>91539</v>
      </c>
      <c r="J4769">
        <v>4662</v>
      </c>
      <c r="K4769" t="s">
        <v>23243</v>
      </c>
      <c r="L4769" t="s">
        <v>8292</v>
      </c>
    </row>
    <row r="4770" spans="1:12" x14ac:dyDescent="0.25">
      <c r="A4770">
        <v>17151</v>
      </c>
      <c r="B4770" t="s">
        <v>949</v>
      </c>
      <c r="C4770" t="s">
        <v>950</v>
      </c>
      <c r="D4770">
        <v>3.93</v>
      </c>
      <c r="E4770" t="s">
        <v>23244</v>
      </c>
      <c r="F4770">
        <v>9780385489492</v>
      </c>
      <c r="G4770" t="s">
        <v>11</v>
      </c>
      <c r="H4770">
        <v>512</v>
      </c>
      <c r="I4770">
        <v>1102</v>
      </c>
      <c r="J4770">
        <v>154</v>
      </c>
      <c r="K4770" t="s">
        <v>18189</v>
      </c>
      <c r="L4770" t="s">
        <v>77</v>
      </c>
    </row>
    <row r="4771" spans="1:12" x14ac:dyDescent="0.25">
      <c r="A4771">
        <v>17152</v>
      </c>
      <c r="B4771" t="s">
        <v>10481</v>
      </c>
      <c r="C4771" t="s">
        <v>10482</v>
      </c>
      <c r="D4771">
        <v>3.79</v>
      </c>
      <c r="E4771" t="s">
        <v>23245</v>
      </c>
      <c r="F4771">
        <v>9780743487696</v>
      </c>
      <c r="G4771" t="s">
        <v>11</v>
      </c>
      <c r="H4771">
        <v>314</v>
      </c>
      <c r="I4771">
        <v>5985</v>
      </c>
      <c r="J4771">
        <v>507</v>
      </c>
      <c r="K4771" t="s">
        <v>14863</v>
      </c>
      <c r="L4771" t="s">
        <v>75</v>
      </c>
    </row>
    <row r="4772" spans="1:12" x14ac:dyDescent="0.25">
      <c r="A4772">
        <v>17153</v>
      </c>
      <c r="B4772" t="s">
        <v>947</v>
      </c>
      <c r="C4772" t="s">
        <v>948</v>
      </c>
      <c r="D4772">
        <v>4.05</v>
      </c>
      <c r="E4772" t="s">
        <v>23246</v>
      </c>
      <c r="F4772">
        <v>9780060846879</v>
      </c>
      <c r="G4772" t="s">
        <v>11</v>
      </c>
      <c r="H4772">
        <v>400</v>
      </c>
      <c r="I4772">
        <v>52</v>
      </c>
      <c r="J4772">
        <v>6</v>
      </c>
      <c r="K4772" t="s">
        <v>14636</v>
      </c>
      <c r="L4772" t="s">
        <v>33</v>
      </c>
    </row>
    <row r="4773" spans="1:12" x14ac:dyDescent="0.25">
      <c r="A4773">
        <v>17157</v>
      </c>
      <c r="B4773" t="s">
        <v>949</v>
      </c>
      <c r="C4773" t="s">
        <v>950</v>
      </c>
      <c r="D4773">
        <v>3.93</v>
      </c>
      <c r="E4773" t="s">
        <v>23247</v>
      </c>
      <c r="F4773">
        <v>9780307277749</v>
      </c>
      <c r="G4773" t="s">
        <v>11</v>
      </c>
      <c r="H4773">
        <v>512</v>
      </c>
      <c r="I4773">
        <v>27291</v>
      </c>
      <c r="J4773">
        <v>809</v>
      </c>
      <c r="K4773" t="s">
        <v>14609</v>
      </c>
      <c r="L4773" t="s">
        <v>260</v>
      </c>
    </row>
    <row r="4774" spans="1:12" x14ac:dyDescent="0.25">
      <c r="A4774">
        <v>17158</v>
      </c>
      <c r="B4774" t="s">
        <v>10483</v>
      </c>
      <c r="C4774" t="s">
        <v>10484</v>
      </c>
      <c r="D4774">
        <v>3.87</v>
      </c>
      <c r="E4774" t="s">
        <v>23248</v>
      </c>
      <c r="F4774">
        <v>9780393090185</v>
      </c>
      <c r="G4774" t="s">
        <v>11</v>
      </c>
      <c r="H4774">
        <v>1003</v>
      </c>
      <c r="I4774">
        <v>56</v>
      </c>
      <c r="J4774">
        <v>9</v>
      </c>
      <c r="K4774" t="s">
        <v>23249</v>
      </c>
      <c r="L4774" t="s">
        <v>208</v>
      </c>
    </row>
    <row r="4775" spans="1:12" x14ac:dyDescent="0.25">
      <c r="A4775">
        <v>17170</v>
      </c>
      <c r="B4775" t="s">
        <v>3921</v>
      </c>
      <c r="C4775" t="s">
        <v>3922</v>
      </c>
      <c r="D4775">
        <v>3.84</v>
      </c>
      <c r="E4775" t="s">
        <v>23250</v>
      </c>
      <c r="F4775">
        <v>9781593083328</v>
      </c>
      <c r="G4775" t="s">
        <v>13842</v>
      </c>
      <c r="H4775">
        <v>409</v>
      </c>
      <c r="I4775">
        <v>301</v>
      </c>
      <c r="J4775">
        <v>44</v>
      </c>
      <c r="K4775" t="s">
        <v>14166</v>
      </c>
      <c r="L4775" t="s">
        <v>2957</v>
      </c>
    </row>
    <row r="4776" spans="1:12" x14ac:dyDescent="0.25">
      <c r="A4776">
        <v>17174</v>
      </c>
      <c r="B4776" t="s">
        <v>12873</v>
      </c>
      <c r="C4776" t="s">
        <v>12874</v>
      </c>
      <c r="D4776">
        <v>3.86</v>
      </c>
      <c r="E4776" t="s">
        <v>23251</v>
      </c>
      <c r="F4776">
        <v>9780312421854</v>
      </c>
      <c r="G4776" t="s">
        <v>12134</v>
      </c>
      <c r="H4776">
        <v>372</v>
      </c>
      <c r="I4776">
        <v>16190</v>
      </c>
      <c r="J4776">
        <v>897</v>
      </c>
      <c r="K4776" t="s">
        <v>21653</v>
      </c>
      <c r="L4776" t="s">
        <v>141</v>
      </c>
    </row>
    <row r="4777" spans="1:12" x14ac:dyDescent="0.25">
      <c r="A4777">
        <v>17176</v>
      </c>
      <c r="B4777" t="s">
        <v>11317</v>
      </c>
      <c r="C4777" t="s">
        <v>6191</v>
      </c>
      <c r="D4777">
        <v>3.86</v>
      </c>
      <c r="E4777" t="s">
        <v>23252</v>
      </c>
      <c r="F4777">
        <v>9780679600176</v>
      </c>
      <c r="G4777" t="s">
        <v>11</v>
      </c>
      <c r="H4777">
        <v>368</v>
      </c>
      <c r="I4777">
        <v>518</v>
      </c>
      <c r="J4777">
        <v>80</v>
      </c>
      <c r="K4777" t="s">
        <v>22221</v>
      </c>
      <c r="L4777" t="s">
        <v>164</v>
      </c>
    </row>
    <row r="4778" spans="1:12" x14ac:dyDescent="0.25">
      <c r="A4778">
        <v>17178</v>
      </c>
      <c r="B4778" t="s">
        <v>11183</v>
      </c>
      <c r="C4778" t="s">
        <v>11184</v>
      </c>
      <c r="D4778">
        <v>3.86</v>
      </c>
      <c r="E4778" t="s">
        <v>23253</v>
      </c>
      <c r="F4778">
        <v>9780393964813</v>
      </c>
      <c r="G4778" t="s">
        <v>11</v>
      </c>
      <c r="H4778">
        <v>446</v>
      </c>
      <c r="I4778">
        <v>1020</v>
      </c>
      <c r="J4778">
        <v>126</v>
      </c>
      <c r="K4778" t="s">
        <v>23254</v>
      </c>
      <c r="L4778" t="s">
        <v>208</v>
      </c>
    </row>
    <row r="4779" spans="1:12" x14ac:dyDescent="0.25">
      <c r="A4779">
        <v>17179</v>
      </c>
      <c r="B4779" t="s">
        <v>11317</v>
      </c>
      <c r="C4779" t="s">
        <v>23255</v>
      </c>
      <c r="D4779">
        <v>3.86</v>
      </c>
      <c r="E4779" t="s">
        <v>23256</v>
      </c>
      <c r="F4779">
        <v>9780739325353</v>
      </c>
      <c r="G4779" t="s">
        <v>11</v>
      </c>
      <c r="H4779">
        <v>9</v>
      </c>
      <c r="I4779">
        <v>138</v>
      </c>
      <c r="J4779">
        <v>37</v>
      </c>
      <c r="K4779" t="s">
        <v>23257</v>
      </c>
      <c r="L4779" t="s">
        <v>14142</v>
      </c>
    </row>
    <row r="4780" spans="1:12" x14ac:dyDescent="0.25">
      <c r="A4780">
        <v>17181</v>
      </c>
      <c r="B4780" t="s">
        <v>23258</v>
      </c>
      <c r="C4780" t="s">
        <v>21174</v>
      </c>
      <c r="D4780">
        <v>3.74</v>
      </c>
      <c r="E4780" t="s">
        <v>23259</v>
      </c>
      <c r="F4780">
        <v>9780822012191</v>
      </c>
      <c r="G4780" t="s">
        <v>13842</v>
      </c>
      <c r="H4780">
        <v>72</v>
      </c>
      <c r="I4780">
        <v>30</v>
      </c>
      <c r="J4780">
        <v>9</v>
      </c>
      <c r="K4780" t="s">
        <v>23260</v>
      </c>
      <c r="L4780" t="s">
        <v>7375</v>
      </c>
    </row>
    <row r="4781" spans="1:12" x14ac:dyDescent="0.25">
      <c r="A4781">
        <v>17184</v>
      </c>
      <c r="B4781" t="s">
        <v>2639</v>
      </c>
      <c r="C4781" t="s">
        <v>4864</v>
      </c>
      <c r="D4781">
        <v>3.64</v>
      </c>
      <c r="E4781" t="s">
        <v>23261</v>
      </c>
      <c r="F4781">
        <v>9780451528520</v>
      </c>
      <c r="G4781" t="s">
        <v>11</v>
      </c>
      <c r="H4781">
        <v>192</v>
      </c>
      <c r="I4781">
        <v>109551</v>
      </c>
      <c r="J4781">
        <v>3892</v>
      </c>
      <c r="K4781" t="s">
        <v>14450</v>
      </c>
      <c r="L4781" t="s">
        <v>379</v>
      </c>
    </row>
    <row r="4782" spans="1:12" x14ac:dyDescent="0.25">
      <c r="A4782">
        <v>17185</v>
      </c>
      <c r="B4782" t="s">
        <v>2639</v>
      </c>
      <c r="C4782" t="s">
        <v>4864</v>
      </c>
      <c r="D4782">
        <v>3.64</v>
      </c>
      <c r="E4782" t="s">
        <v>23262</v>
      </c>
      <c r="F4782">
        <v>9780812504675</v>
      </c>
      <c r="G4782" t="s">
        <v>11</v>
      </c>
      <c r="H4782">
        <v>178</v>
      </c>
      <c r="I4782">
        <v>313</v>
      </c>
      <c r="J4782">
        <v>39</v>
      </c>
      <c r="K4782" t="s">
        <v>23263</v>
      </c>
      <c r="L4782" t="s">
        <v>23264</v>
      </c>
    </row>
    <row r="4783" spans="1:12" x14ac:dyDescent="0.25">
      <c r="A4783">
        <v>17188</v>
      </c>
      <c r="B4783" t="s">
        <v>9985</v>
      </c>
      <c r="C4783" t="s">
        <v>9986</v>
      </c>
      <c r="D4783">
        <v>3.86</v>
      </c>
      <c r="E4783" t="s">
        <v>23265</v>
      </c>
      <c r="F4783">
        <v>9780679723134</v>
      </c>
      <c r="G4783" t="s">
        <v>11</v>
      </c>
      <c r="H4783">
        <v>581</v>
      </c>
      <c r="I4783">
        <v>334</v>
      </c>
      <c r="J4783">
        <v>44</v>
      </c>
      <c r="K4783" t="s">
        <v>23266</v>
      </c>
      <c r="L4783" t="s">
        <v>2085</v>
      </c>
    </row>
    <row r="4784" spans="1:12" x14ac:dyDescent="0.25">
      <c r="A4784">
        <v>17189</v>
      </c>
      <c r="B4784" t="s">
        <v>2639</v>
      </c>
      <c r="C4784" t="s">
        <v>2640</v>
      </c>
      <c r="D4784">
        <v>3.64</v>
      </c>
      <c r="E4784" t="s">
        <v>23267</v>
      </c>
      <c r="F4784">
        <v>9780141439983</v>
      </c>
      <c r="G4784" t="s">
        <v>11</v>
      </c>
      <c r="H4784">
        <v>161</v>
      </c>
      <c r="I4784">
        <v>871</v>
      </c>
      <c r="J4784">
        <v>84</v>
      </c>
      <c r="K4784" t="s">
        <v>15829</v>
      </c>
      <c r="L4784" t="s">
        <v>2025</v>
      </c>
    </row>
    <row r="4785" spans="1:12" x14ac:dyDescent="0.25">
      <c r="A4785">
        <v>17202</v>
      </c>
      <c r="B4785" t="s">
        <v>10485</v>
      </c>
      <c r="C4785" t="s">
        <v>41</v>
      </c>
      <c r="D4785">
        <v>3.87</v>
      </c>
      <c r="E4785" t="s">
        <v>23268</v>
      </c>
      <c r="F4785">
        <v>9780399132674</v>
      </c>
      <c r="G4785" t="s">
        <v>11</v>
      </c>
      <c r="H4785">
        <v>416</v>
      </c>
      <c r="I4785">
        <v>98</v>
      </c>
      <c r="J4785">
        <v>6</v>
      </c>
      <c r="K4785" t="s">
        <v>14559</v>
      </c>
      <c r="L4785" t="s">
        <v>431</v>
      </c>
    </row>
    <row r="4786" spans="1:12" x14ac:dyDescent="0.25">
      <c r="A4786">
        <v>17204</v>
      </c>
      <c r="B4786" t="s">
        <v>7610</v>
      </c>
      <c r="C4786" t="s">
        <v>7611</v>
      </c>
      <c r="D4786">
        <v>3.42</v>
      </c>
      <c r="E4786" t="s">
        <v>23269</v>
      </c>
      <c r="F4786">
        <v>9780399154096</v>
      </c>
      <c r="G4786" t="s">
        <v>11</v>
      </c>
      <c r="H4786">
        <v>352</v>
      </c>
      <c r="I4786">
        <v>64473</v>
      </c>
      <c r="J4786">
        <v>7744</v>
      </c>
      <c r="K4786" t="s">
        <v>23270</v>
      </c>
      <c r="L4786" t="s">
        <v>431</v>
      </c>
    </row>
    <row r="4787" spans="1:12" x14ac:dyDescent="0.25">
      <c r="A4787">
        <v>17206</v>
      </c>
      <c r="B4787" t="s">
        <v>7927</v>
      </c>
      <c r="C4787" t="s">
        <v>7928</v>
      </c>
      <c r="D4787">
        <v>3.92</v>
      </c>
      <c r="E4787" t="s">
        <v>23271</v>
      </c>
      <c r="F4787">
        <v>9780439700887</v>
      </c>
      <c r="G4787" t="s">
        <v>11</v>
      </c>
      <c r="H4787">
        <v>320</v>
      </c>
      <c r="I4787">
        <v>19436</v>
      </c>
      <c r="J4787">
        <v>267</v>
      </c>
      <c r="K4787" t="s">
        <v>15826</v>
      </c>
      <c r="L4787" t="s">
        <v>2069</v>
      </c>
    </row>
    <row r="4788" spans="1:12" x14ac:dyDescent="0.25">
      <c r="A4788">
        <v>17208</v>
      </c>
      <c r="B4788" t="s">
        <v>12023</v>
      </c>
      <c r="C4788" t="s">
        <v>41</v>
      </c>
      <c r="D4788">
        <v>3.84</v>
      </c>
      <c r="E4788" t="s">
        <v>23272</v>
      </c>
      <c r="F4788">
        <v>9780345414007</v>
      </c>
      <c r="G4788" t="s">
        <v>11</v>
      </c>
      <c r="H4788">
        <v>384</v>
      </c>
      <c r="I4788">
        <v>23064</v>
      </c>
      <c r="J4788">
        <v>476</v>
      </c>
      <c r="K4788" t="s">
        <v>14473</v>
      </c>
      <c r="L4788" t="s">
        <v>355</v>
      </c>
    </row>
    <row r="4789" spans="1:12" x14ac:dyDescent="0.25">
      <c r="A4789">
        <v>17214</v>
      </c>
      <c r="B4789" t="s">
        <v>2268</v>
      </c>
      <c r="C4789" t="s">
        <v>41</v>
      </c>
      <c r="D4789">
        <v>4.01</v>
      </c>
      <c r="E4789" t="s">
        <v>23273</v>
      </c>
      <c r="F4789">
        <v>9780441783588</v>
      </c>
      <c r="G4789" t="s">
        <v>11</v>
      </c>
      <c r="H4789">
        <v>335</v>
      </c>
      <c r="I4789">
        <v>164740</v>
      </c>
      <c r="J4789">
        <v>3962</v>
      </c>
      <c r="K4789" t="s">
        <v>23274</v>
      </c>
      <c r="L4789" t="s">
        <v>23275</v>
      </c>
    </row>
    <row r="4790" spans="1:12" x14ac:dyDescent="0.25">
      <c r="A4790">
        <v>17215</v>
      </c>
      <c r="B4790" t="s">
        <v>2268</v>
      </c>
      <c r="C4790" t="s">
        <v>41</v>
      </c>
      <c r="D4790">
        <v>4.01</v>
      </c>
      <c r="E4790" t="s">
        <v>23276</v>
      </c>
      <c r="F4790">
        <v>9780441014101</v>
      </c>
      <c r="G4790" t="s">
        <v>11</v>
      </c>
      <c r="H4790">
        <v>280</v>
      </c>
      <c r="I4790">
        <v>1100</v>
      </c>
      <c r="J4790">
        <v>165</v>
      </c>
      <c r="K4790" t="s">
        <v>14600</v>
      </c>
      <c r="L4790" t="s">
        <v>2269</v>
      </c>
    </row>
    <row r="4791" spans="1:12" x14ac:dyDescent="0.25">
      <c r="A4791">
        <v>17216</v>
      </c>
      <c r="B4791" t="s">
        <v>2268</v>
      </c>
      <c r="C4791" t="s">
        <v>41</v>
      </c>
      <c r="D4791">
        <v>4.01</v>
      </c>
      <c r="E4791" t="s">
        <v>23277</v>
      </c>
      <c r="F4791">
        <v>9781568654300</v>
      </c>
      <c r="G4791" t="s">
        <v>11</v>
      </c>
      <c r="H4791">
        <v>205</v>
      </c>
      <c r="I4791">
        <v>172</v>
      </c>
      <c r="J4791">
        <v>20</v>
      </c>
      <c r="K4791" t="s">
        <v>15977</v>
      </c>
      <c r="L4791" t="s">
        <v>23278</v>
      </c>
    </row>
    <row r="4792" spans="1:12" x14ac:dyDescent="0.25">
      <c r="A4792">
        <v>17224</v>
      </c>
      <c r="B4792" t="s">
        <v>23279</v>
      </c>
      <c r="C4792" t="s">
        <v>23280</v>
      </c>
      <c r="D4792">
        <v>5</v>
      </c>
      <c r="E4792" t="s">
        <v>23281</v>
      </c>
      <c r="F4792">
        <v>9781890995522</v>
      </c>
      <c r="G4792" t="s">
        <v>11</v>
      </c>
      <c r="H4792">
        <v>74</v>
      </c>
      <c r="I4792">
        <v>5</v>
      </c>
      <c r="J4792">
        <v>3</v>
      </c>
      <c r="K4792" t="s">
        <v>14581</v>
      </c>
      <c r="L4792" t="s">
        <v>23282</v>
      </c>
    </row>
    <row r="4793" spans="1:12" x14ac:dyDescent="0.25">
      <c r="A4793">
        <v>17228</v>
      </c>
      <c r="B4793" t="s">
        <v>23283</v>
      </c>
      <c r="C4793" t="s">
        <v>23284</v>
      </c>
      <c r="D4793">
        <v>3.72</v>
      </c>
      <c r="E4793" t="s">
        <v>23285</v>
      </c>
      <c r="F4793">
        <v>9782207252642</v>
      </c>
      <c r="G4793" t="s">
        <v>14227</v>
      </c>
      <c r="H4793">
        <v>391</v>
      </c>
      <c r="I4793">
        <v>65</v>
      </c>
      <c r="J4793">
        <v>0</v>
      </c>
      <c r="K4793" t="s">
        <v>16443</v>
      </c>
      <c r="L4793" t="s">
        <v>20426</v>
      </c>
    </row>
    <row r="4794" spans="1:12" x14ac:dyDescent="0.25">
      <c r="A4794">
        <v>17230</v>
      </c>
      <c r="B4794" t="s">
        <v>12875</v>
      </c>
      <c r="C4794" t="s">
        <v>5749</v>
      </c>
      <c r="D4794">
        <v>4.04</v>
      </c>
      <c r="E4794" t="s">
        <v>23286</v>
      </c>
      <c r="F4794">
        <v>9780786809301</v>
      </c>
      <c r="G4794" t="s">
        <v>12134</v>
      </c>
      <c r="H4794">
        <v>112</v>
      </c>
      <c r="I4794">
        <v>371</v>
      </c>
      <c r="J4794">
        <v>22</v>
      </c>
      <c r="K4794" t="s">
        <v>23287</v>
      </c>
      <c r="L4794" t="s">
        <v>2290</v>
      </c>
    </row>
    <row r="4795" spans="1:12" x14ac:dyDescent="0.25">
      <c r="A4795">
        <v>17233</v>
      </c>
      <c r="B4795" t="s">
        <v>659</v>
      </c>
      <c r="C4795" t="s">
        <v>660</v>
      </c>
      <c r="D4795">
        <v>3.4</v>
      </c>
      <c r="E4795" t="s">
        <v>23288</v>
      </c>
      <c r="F4795">
        <v>9781419542206</v>
      </c>
      <c r="G4795" t="s">
        <v>11</v>
      </c>
      <c r="H4795">
        <v>553</v>
      </c>
      <c r="I4795">
        <v>23</v>
      </c>
      <c r="J4795">
        <v>4</v>
      </c>
      <c r="K4795" t="s">
        <v>15615</v>
      </c>
      <c r="L4795" t="s">
        <v>20903</v>
      </c>
    </row>
    <row r="4796" spans="1:12" x14ac:dyDescent="0.25">
      <c r="A4796">
        <v>17236</v>
      </c>
      <c r="B4796" t="s">
        <v>4202</v>
      </c>
      <c r="C4796" t="s">
        <v>4203</v>
      </c>
      <c r="D4796">
        <v>3.99</v>
      </c>
      <c r="E4796" t="s">
        <v>23289</v>
      </c>
      <c r="F4796">
        <v>9780744586534</v>
      </c>
      <c r="G4796" t="s">
        <v>11</v>
      </c>
      <c r="H4796">
        <v>336</v>
      </c>
      <c r="I4796">
        <v>73</v>
      </c>
      <c r="J4796">
        <v>8</v>
      </c>
      <c r="K4796" t="s">
        <v>16296</v>
      </c>
      <c r="L4796" t="s">
        <v>4204</v>
      </c>
    </row>
    <row r="4797" spans="1:12" x14ac:dyDescent="0.25">
      <c r="A4797">
        <v>17238</v>
      </c>
      <c r="B4797" t="s">
        <v>4202</v>
      </c>
      <c r="C4797" t="s">
        <v>5596</v>
      </c>
      <c r="D4797">
        <v>3.99</v>
      </c>
      <c r="E4797" t="s">
        <v>23290</v>
      </c>
      <c r="F4797">
        <v>9780743477369</v>
      </c>
      <c r="G4797" t="s">
        <v>11</v>
      </c>
      <c r="H4797">
        <v>528</v>
      </c>
      <c r="I4797">
        <v>9871</v>
      </c>
      <c r="J4797">
        <v>431</v>
      </c>
      <c r="K4797" t="s">
        <v>16502</v>
      </c>
      <c r="L4797" t="s">
        <v>75</v>
      </c>
    </row>
    <row r="4798" spans="1:12" x14ac:dyDescent="0.25">
      <c r="A4798">
        <v>17241</v>
      </c>
      <c r="B4798" t="s">
        <v>4202</v>
      </c>
      <c r="C4798" t="s">
        <v>23291</v>
      </c>
      <c r="D4798">
        <v>3.99</v>
      </c>
      <c r="E4798" t="s">
        <v>23292</v>
      </c>
      <c r="F4798">
        <v>9780786180400</v>
      </c>
      <c r="G4798" t="s">
        <v>11</v>
      </c>
      <c r="H4798">
        <v>15</v>
      </c>
      <c r="I4798">
        <v>53</v>
      </c>
      <c r="J4798">
        <v>12</v>
      </c>
      <c r="K4798" t="s">
        <v>16472</v>
      </c>
      <c r="L4798" t="s">
        <v>12029</v>
      </c>
    </row>
    <row r="4799" spans="1:12" x14ac:dyDescent="0.25">
      <c r="A4799">
        <v>17243</v>
      </c>
      <c r="B4799" t="s">
        <v>23293</v>
      </c>
      <c r="C4799" t="s">
        <v>23294</v>
      </c>
      <c r="D4799">
        <v>3.44</v>
      </c>
      <c r="E4799" t="s">
        <v>23295</v>
      </c>
      <c r="F4799">
        <v>9780800809638</v>
      </c>
      <c r="G4799" t="s">
        <v>11</v>
      </c>
      <c r="H4799">
        <v>224</v>
      </c>
      <c r="I4799">
        <v>21</v>
      </c>
      <c r="J4799">
        <v>2</v>
      </c>
      <c r="K4799" t="s">
        <v>19152</v>
      </c>
      <c r="L4799" t="s">
        <v>23296</v>
      </c>
    </row>
    <row r="4800" spans="1:12" x14ac:dyDescent="0.25">
      <c r="A4800">
        <v>17245</v>
      </c>
      <c r="B4800" t="s">
        <v>4202</v>
      </c>
      <c r="C4800" t="s">
        <v>10486</v>
      </c>
      <c r="D4800">
        <v>3.99</v>
      </c>
      <c r="E4800" t="s">
        <v>23297</v>
      </c>
      <c r="F4800">
        <v>9780393970128</v>
      </c>
      <c r="G4800" t="s">
        <v>11</v>
      </c>
      <c r="H4800">
        <v>488</v>
      </c>
      <c r="I4800">
        <v>774987</v>
      </c>
      <c r="J4800">
        <v>14944</v>
      </c>
      <c r="K4800" t="s">
        <v>15729</v>
      </c>
      <c r="L4800" t="s">
        <v>196</v>
      </c>
    </row>
    <row r="4801" spans="1:12" x14ac:dyDescent="0.25">
      <c r="A4801">
        <v>17246</v>
      </c>
      <c r="B4801" t="s">
        <v>3292</v>
      </c>
      <c r="C4801" t="s">
        <v>4916</v>
      </c>
      <c r="D4801">
        <v>3.9</v>
      </c>
      <c r="E4801" t="s">
        <v>23298</v>
      </c>
      <c r="F4801">
        <v>9780743482790</v>
      </c>
      <c r="G4801" t="s">
        <v>11</v>
      </c>
      <c r="H4801">
        <v>272</v>
      </c>
      <c r="I4801">
        <v>522</v>
      </c>
      <c r="J4801">
        <v>35</v>
      </c>
      <c r="K4801" t="s">
        <v>15322</v>
      </c>
      <c r="L4801" t="s">
        <v>2037</v>
      </c>
    </row>
    <row r="4802" spans="1:12" x14ac:dyDescent="0.25">
      <c r="A4802">
        <v>17247</v>
      </c>
      <c r="B4802" t="s">
        <v>5597</v>
      </c>
      <c r="C4802" t="s">
        <v>4717</v>
      </c>
      <c r="D4802">
        <v>3.9</v>
      </c>
      <c r="E4802" t="s">
        <v>23299</v>
      </c>
      <c r="F4802">
        <v>9781586638467</v>
      </c>
      <c r="G4802" t="s">
        <v>11</v>
      </c>
      <c r="H4802">
        <v>219</v>
      </c>
      <c r="I4802">
        <v>1292</v>
      </c>
      <c r="J4802">
        <v>138</v>
      </c>
      <c r="K4802" t="s">
        <v>20622</v>
      </c>
      <c r="L4802" t="s">
        <v>4718</v>
      </c>
    </row>
    <row r="4803" spans="1:12" x14ac:dyDescent="0.25">
      <c r="A4803">
        <v>17248</v>
      </c>
      <c r="B4803" t="s">
        <v>951</v>
      </c>
      <c r="C4803" t="s">
        <v>952</v>
      </c>
      <c r="D4803">
        <v>3.83</v>
      </c>
      <c r="E4803" t="s">
        <v>23300</v>
      </c>
      <c r="F4803">
        <v>9780892967896</v>
      </c>
      <c r="G4803" t="s">
        <v>11</v>
      </c>
      <c r="H4803">
        <v>247</v>
      </c>
      <c r="I4803">
        <v>73</v>
      </c>
      <c r="J4803">
        <v>12</v>
      </c>
      <c r="K4803" t="s">
        <v>14581</v>
      </c>
      <c r="L4803" t="s">
        <v>953</v>
      </c>
    </row>
    <row r="4804" spans="1:12" x14ac:dyDescent="0.25">
      <c r="A4804">
        <v>17250</v>
      </c>
      <c r="B4804" t="s">
        <v>5162</v>
      </c>
      <c r="C4804" t="s">
        <v>5163</v>
      </c>
      <c r="D4804">
        <v>3.58</v>
      </c>
      <c r="E4804" t="s">
        <v>23301</v>
      </c>
      <c r="F4804">
        <v>9780142437339</v>
      </c>
      <c r="G4804" t="s">
        <v>11</v>
      </c>
      <c r="H4804">
        <v>143</v>
      </c>
      <c r="I4804">
        <v>293374</v>
      </c>
      <c r="J4804">
        <v>6037</v>
      </c>
      <c r="K4804" t="s">
        <v>14917</v>
      </c>
      <c r="L4804" t="s">
        <v>2022</v>
      </c>
    </row>
    <row r="4805" spans="1:12" x14ac:dyDescent="0.25">
      <c r="A4805">
        <v>17252</v>
      </c>
      <c r="B4805" t="s">
        <v>6884</v>
      </c>
      <c r="C4805" t="s">
        <v>6885</v>
      </c>
      <c r="D4805">
        <v>4.16</v>
      </c>
      <c r="E4805" t="s">
        <v>23302</v>
      </c>
      <c r="F4805">
        <v>9780375706363</v>
      </c>
      <c r="G4805" t="s">
        <v>11</v>
      </c>
      <c r="H4805">
        <v>912</v>
      </c>
      <c r="I4805">
        <v>3103</v>
      </c>
      <c r="J4805">
        <v>114</v>
      </c>
      <c r="K4805" t="s">
        <v>14185</v>
      </c>
      <c r="L4805" t="s">
        <v>2085</v>
      </c>
    </row>
    <row r="4806" spans="1:12" x14ac:dyDescent="0.25">
      <c r="A4806">
        <v>17253</v>
      </c>
      <c r="B4806" t="s">
        <v>954</v>
      </c>
      <c r="C4806" t="s">
        <v>955</v>
      </c>
      <c r="D4806">
        <v>3.96</v>
      </c>
      <c r="E4806" t="s">
        <v>23303</v>
      </c>
      <c r="F4806">
        <v>9780743491693</v>
      </c>
      <c r="G4806" t="s">
        <v>11</v>
      </c>
      <c r="H4806">
        <v>390</v>
      </c>
      <c r="I4806">
        <v>206</v>
      </c>
      <c r="J4806">
        <v>14</v>
      </c>
      <c r="K4806" t="s">
        <v>18440</v>
      </c>
      <c r="L4806" t="s">
        <v>75</v>
      </c>
    </row>
    <row r="4807" spans="1:12" x14ac:dyDescent="0.25">
      <c r="A4807">
        <v>17255</v>
      </c>
      <c r="B4807" t="s">
        <v>956</v>
      </c>
      <c r="C4807" t="s">
        <v>955</v>
      </c>
      <c r="D4807">
        <v>4.1399999999999997</v>
      </c>
      <c r="E4807" t="s">
        <v>23304</v>
      </c>
      <c r="F4807">
        <v>9780743491686</v>
      </c>
      <c r="G4807" t="s">
        <v>11</v>
      </c>
      <c r="H4807">
        <v>640</v>
      </c>
      <c r="I4807">
        <v>332</v>
      </c>
      <c r="J4807">
        <v>38</v>
      </c>
      <c r="K4807" t="s">
        <v>14203</v>
      </c>
      <c r="L4807" t="s">
        <v>75</v>
      </c>
    </row>
    <row r="4808" spans="1:12" x14ac:dyDescent="0.25">
      <c r="A4808">
        <v>17259</v>
      </c>
      <c r="B4808" t="s">
        <v>7612</v>
      </c>
      <c r="C4808" t="s">
        <v>955</v>
      </c>
      <c r="D4808">
        <v>3.69</v>
      </c>
      <c r="E4808" t="s">
        <v>23305</v>
      </c>
      <c r="F4808">
        <v>9780743491709</v>
      </c>
      <c r="G4808" t="s">
        <v>11</v>
      </c>
      <c r="H4808">
        <v>320</v>
      </c>
      <c r="I4808">
        <v>183</v>
      </c>
      <c r="J4808">
        <v>16</v>
      </c>
      <c r="K4808" t="s">
        <v>19364</v>
      </c>
      <c r="L4808" t="s">
        <v>6448</v>
      </c>
    </row>
    <row r="4809" spans="1:12" x14ac:dyDescent="0.25">
      <c r="A4809">
        <v>17263</v>
      </c>
      <c r="B4809" t="s">
        <v>13464</v>
      </c>
      <c r="C4809" t="s">
        <v>13465</v>
      </c>
      <c r="D4809">
        <v>4.1900000000000004</v>
      </c>
      <c r="E4809" t="s">
        <v>23306</v>
      </c>
      <c r="F4809">
        <v>9780521447713</v>
      </c>
      <c r="G4809" t="s">
        <v>12134</v>
      </c>
      <c r="H4809">
        <v>202</v>
      </c>
      <c r="I4809">
        <v>580</v>
      </c>
      <c r="J4809">
        <v>49</v>
      </c>
      <c r="K4809" t="s">
        <v>23307</v>
      </c>
      <c r="L4809" t="s">
        <v>681</v>
      </c>
    </row>
    <row r="4810" spans="1:12" x14ac:dyDescent="0.25">
      <c r="A4810">
        <v>17265</v>
      </c>
      <c r="B4810" t="s">
        <v>10487</v>
      </c>
      <c r="C4810" t="s">
        <v>10488</v>
      </c>
      <c r="D4810">
        <v>4.1900000000000004</v>
      </c>
      <c r="E4810" t="s">
        <v>23308</v>
      </c>
      <c r="F4810">
        <v>9780486248950</v>
      </c>
      <c r="G4810" t="s">
        <v>11</v>
      </c>
      <c r="H4810">
        <v>224</v>
      </c>
      <c r="I4810">
        <v>958</v>
      </c>
      <c r="J4810">
        <v>28</v>
      </c>
      <c r="K4810" t="s">
        <v>19855</v>
      </c>
      <c r="L4810" t="s">
        <v>56</v>
      </c>
    </row>
    <row r="4811" spans="1:12" x14ac:dyDescent="0.25">
      <c r="A4811">
        <v>17267</v>
      </c>
      <c r="B4811" t="s">
        <v>6721</v>
      </c>
      <c r="C4811" t="s">
        <v>2381</v>
      </c>
      <c r="D4811">
        <v>4.28</v>
      </c>
      <c r="E4811" t="s">
        <v>23309</v>
      </c>
      <c r="F4811">
        <v>9790007672386</v>
      </c>
      <c r="G4811" t="s">
        <v>11</v>
      </c>
      <c r="H4811">
        <v>160</v>
      </c>
      <c r="I4811">
        <v>87527</v>
      </c>
      <c r="J4811">
        <v>3867</v>
      </c>
      <c r="K4811" t="s">
        <v>16069</v>
      </c>
      <c r="L4811" t="s">
        <v>2137</v>
      </c>
    </row>
    <row r="4812" spans="1:12" x14ac:dyDescent="0.25">
      <c r="A4812">
        <v>17271</v>
      </c>
      <c r="B4812" t="s">
        <v>12024</v>
      </c>
      <c r="C4812" t="s">
        <v>12025</v>
      </c>
      <c r="D4812">
        <v>3.82</v>
      </c>
      <c r="E4812" t="s">
        <v>23310</v>
      </c>
      <c r="F4812">
        <v>9780465091249</v>
      </c>
      <c r="G4812" t="s">
        <v>11</v>
      </c>
      <c r="H4812">
        <v>253</v>
      </c>
      <c r="I4812">
        <v>306</v>
      </c>
      <c r="J4812">
        <v>11</v>
      </c>
      <c r="K4812" t="s">
        <v>23311</v>
      </c>
      <c r="L4812" t="s">
        <v>1322</v>
      </c>
    </row>
    <row r="4813" spans="1:12" x14ac:dyDescent="0.25">
      <c r="A4813">
        <v>17275</v>
      </c>
      <c r="B4813" t="s">
        <v>3264</v>
      </c>
      <c r="C4813" t="s">
        <v>2271</v>
      </c>
      <c r="D4813">
        <v>4.18</v>
      </c>
      <c r="E4813" t="s">
        <v>23312</v>
      </c>
      <c r="F4813">
        <v>9780465099009</v>
      </c>
      <c r="G4813" t="s">
        <v>11</v>
      </c>
      <c r="H4813">
        <v>180</v>
      </c>
      <c r="I4813">
        <v>123</v>
      </c>
      <c r="J4813">
        <v>21</v>
      </c>
      <c r="K4813" t="s">
        <v>14540</v>
      </c>
      <c r="L4813" t="s">
        <v>1322</v>
      </c>
    </row>
    <row r="4814" spans="1:12" x14ac:dyDescent="0.25">
      <c r="A4814">
        <v>17276</v>
      </c>
      <c r="B4814" t="s">
        <v>23313</v>
      </c>
      <c r="C4814" t="s">
        <v>2271</v>
      </c>
      <c r="D4814">
        <v>4.71</v>
      </c>
      <c r="E4814" t="s">
        <v>23314</v>
      </c>
      <c r="F4814">
        <v>9780738209258</v>
      </c>
      <c r="G4814" t="s">
        <v>12134</v>
      </c>
      <c r="H4814">
        <v>0</v>
      </c>
      <c r="I4814">
        <v>21</v>
      </c>
      <c r="J4814">
        <v>0</v>
      </c>
      <c r="K4814" t="s">
        <v>23315</v>
      </c>
      <c r="L4814" t="s">
        <v>1322</v>
      </c>
    </row>
    <row r="4815" spans="1:12" x14ac:dyDescent="0.25">
      <c r="A4815">
        <v>17277</v>
      </c>
      <c r="B4815" t="s">
        <v>23316</v>
      </c>
      <c r="C4815" t="s">
        <v>2271</v>
      </c>
      <c r="D4815">
        <v>4.8</v>
      </c>
      <c r="E4815" t="s">
        <v>23317</v>
      </c>
      <c r="F4815">
        <v>9780738209272</v>
      </c>
      <c r="G4815" t="s">
        <v>12134</v>
      </c>
      <c r="H4815">
        <v>0</v>
      </c>
      <c r="I4815">
        <v>20</v>
      </c>
      <c r="J4815">
        <v>0</v>
      </c>
      <c r="K4815" t="s">
        <v>14381</v>
      </c>
      <c r="L4815" t="s">
        <v>1322</v>
      </c>
    </row>
    <row r="4816" spans="1:12" x14ac:dyDescent="0.25">
      <c r="A4816">
        <v>17279</v>
      </c>
      <c r="B4816" t="s">
        <v>23318</v>
      </c>
      <c r="C4816" t="s">
        <v>2271</v>
      </c>
      <c r="D4816">
        <v>4.59</v>
      </c>
      <c r="E4816" t="s">
        <v>23319</v>
      </c>
      <c r="F4816">
        <v>9780738202839</v>
      </c>
      <c r="G4816" t="s">
        <v>12134</v>
      </c>
      <c r="H4816">
        <v>12</v>
      </c>
      <c r="I4816">
        <v>22</v>
      </c>
      <c r="J4816">
        <v>0</v>
      </c>
      <c r="K4816" t="s">
        <v>19175</v>
      </c>
      <c r="L4816" t="s">
        <v>1322</v>
      </c>
    </row>
    <row r="4817" spans="1:12" x14ac:dyDescent="0.25">
      <c r="A4817">
        <v>17280</v>
      </c>
      <c r="B4817" t="s">
        <v>3265</v>
      </c>
      <c r="C4817" t="s">
        <v>3266</v>
      </c>
      <c r="D4817">
        <v>4.63</v>
      </c>
      <c r="E4817" t="s">
        <v>23320</v>
      </c>
      <c r="F4817">
        <v>9780805390490</v>
      </c>
      <c r="G4817" t="s">
        <v>11</v>
      </c>
      <c r="H4817">
        <v>384</v>
      </c>
      <c r="I4817">
        <v>716</v>
      </c>
      <c r="J4817">
        <v>15</v>
      </c>
      <c r="K4817" t="s">
        <v>14837</v>
      </c>
      <c r="L4817" t="s">
        <v>1378</v>
      </c>
    </row>
    <row r="4818" spans="1:12" x14ac:dyDescent="0.25">
      <c r="A4818">
        <v>17289</v>
      </c>
      <c r="B4818" t="s">
        <v>23321</v>
      </c>
      <c r="C4818" t="s">
        <v>23322</v>
      </c>
      <c r="D4818">
        <v>4.42</v>
      </c>
      <c r="E4818" t="s">
        <v>23323</v>
      </c>
      <c r="F4818">
        <v>9780786849734</v>
      </c>
      <c r="G4818" t="s">
        <v>11</v>
      </c>
      <c r="H4818">
        <v>20</v>
      </c>
      <c r="I4818">
        <v>12</v>
      </c>
      <c r="J4818">
        <v>2</v>
      </c>
      <c r="K4818" t="s">
        <v>15884</v>
      </c>
      <c r="L4818" t="s">
        <v>288</v>
      </c>
    </row>
    <row r="4819" spans="1:12" x14ac:dyDescent="0.25">
      <c r="A4819">
        <v>17290</v>
      </c>
      <c r="B4819" t="s">
        <v>6268</v>
      </c>
      <c r="C4819" t="s">
        <v>6269</v>
      </c>
      <c r="D4819">
        <v>3.86</v>
      </c>
      <c r="E4819" t="s">
        <v>23324</v>
      </c>
      <c r="F4819">
        <v>9780393011838</v>
      </c>
      <c r="G4819" t="s">
        <v>11</v>
      </c>
      <c r="H4819">
        <v>320</v>
      </c>
      <c r="I4819">
        <v>3176</v>
      </c>
      <c r="J4819">
        <v>366</v>
      </c>
      <c r="K4819" t="s">
        <v>15996</v>
      </c>
      <c r="L4819" t="s">
        <v>345</v>
      </c>
    </row>
    <row r="4820" spans="1:12" x14ac:dyDescent="0.25">
      <c r="A4820">
        <v>17292</v>
      </c>
      <c r="B4820" t="s">
        <v>23325</v>
      </c>
      <c r="C4820" t="s">
        <v>23326</v>
      </c>
      <c r="D4820">
        <v>4.5</v>
      </c>
      <c r="E4820" t="s">
        <v>23327</v>
      </c>
      <c r="F4820">
        <v>9780786855391</v>
      </c>
      <c r="G4820" t="s">
        <v>11</v>
      </c>
      <c r="H4820">
        <v>24</v>
      </c>
      <c r="I4820">
        <v>12</v>
      </c>
      <c r="J4820">
        <v>1</v>
      </c>
      <c r="K4820" t="s">
        <v>16981</v>
      </c>
      <c r="L4820" t="s">
        <v>288</v>
      </c>
    </row>
    <row r="4821" spans="1:12" x14ac:dyDescent="0.25">
      <c r="A4821">
        <v>17293</v>
      </c>
      <c r="B4821" t="s">
        <v>23328</v>
      </c>
      <c r="C4821" t="s">
        <v>23329</v>
      </c>
      <c r="D4821">
        <v>4</v>
      </c>
      <c r="E4821" t="s">
        <v>23330</v>
      </c>
      <c r="F4821">
        <v>9780786808380</v>
      </c>
      <c r="G4821" t="s">
        <v>11</v>
      </c>
      <c r="H4821">
        <v>20</v>
      </c>
      <c r="I4821">
        <v>31</v>
      </c>
      <c r="J4821">
        <v>2</v>
      </c>
      <c r="K4821" t="s">
        <v>17955</v>
      </c>
      <c r="L4821" t="s">
        <v>288</v>
      </c>
    </row>
    <row r="4822" spans="1:12" x14ac:dyDescent="0.25">
      <c r="A4822">
        <v>17294</v>
      </c>
      <c r="B4822" t="s">
        <v>23331</v>
      </c>
      <c r="C4822" t="s">
        <v>23332</v>
      </c>
      <c r="D4822">
        <v>3.68</v>
      </c>
      <c r="E4822" t="s">
        <v>23333</v>
      </c>
      <c r="F4822">
        <v>9780786855384</v>
      </c>
      <c r="G4822" t="s">
        <v>11</v>
      </c>
      <c r="H4822">
        <v>32</v>
      </c>
      <c r="I4822">
        <v>26</v>
      </c>
      <c r="J4822">
        <v>4</v>
      </c>
      <c r="K4822" t="s">
        <v>15884</v>
      </c>
      <c r="L4822" t="s">
        <v>288</v>
      </c>
    </row>
    <row r="4823" spans="1:12" x14ac:dyDescent="0.25">
      <c r="A4823">
        <v>17295</v>
      </c>
      <c r="B4823" t="s">
        <v>23334</v>
      </c>
      <c r="C4823" t="s">
        <v>23335</v>
      </c>
      <c r="D4823">
        <v>4.29</v>
      </c>
      <c r="E4823" t="s">
        <v>23336</v>
      </c>
      <c r="F4823">
        <v>9780786849710</v>
      </c>
      <c r="G4823" t="s">
        <v>11</v>
      </c>
      <c r="H4823">
        <v>12</v>
      </c>
      <c r="I4823">
        <v>21</v>
      </c>
      <c r="J4823">
        <v>2</v>
      </c>
      <c r="K4823" t="s">
        <v>15884</v>
      </c>
      <c r="L4823" t="s">
        <v>288</v>
      </c>
    </row>
    <row r="4824" spans="1:12" x14ac:dyDescent="0.25">
      <c r="A4824">
        <v>17296</v>
      </c>
      <c r="B4824" t="s">
        <v>23337</v>
      </c>
      <c r="C4824" t="s">
        <v>23338</v>
      </c>
      <c r="D4824">
        <v>3.7</v>
      </c>
      <c r="E4824" t="s">
        <v>23339</v>
      </c>
      <c r="F4824">
        <v>9780786855377</v>
      </c>
      <c r="G4824" t="s">
        <v>11</v>
      </c>
      <c r="H4824">
        <v>28</v>
      </c>
      <c r="I4824">
        <v>26</v>
      </c>
      <c r="J4824">
        <v>1</v>
      </c>
      <c r="K4824" t="s">
        <v>15884</v>
      </c>
      <c r="L4824" t="s">
        <v>288</v>
      </c>
    </row>
    <row r="4825" spans="1:12" x14ac:dyDescent="0.25">
      <c r="A4825">
        <v>17297</v>
      </c>
      <c r="B4825" t="s">
        <v>23340</v>
      </c>
      <c r="C4825" t="s">
        <v>23341</v>
      </c>
      <c r="D4825">
        <v>4.41</v>
      </c>
      <c r="E4825" t="s">
        <v>23342</v>
      </c>
      <c r="F4825">
        <v>9780807615324</v>
      </c>
      <c r="G4825" t="s">
        <v>11</v>
      </c>
      <c r="H4825">
        <v>174</v>
      </c>
      <c r="I4825">
        <v>17</v>
      </c>
      <c r="J4825">
        <v>0</v>
      </c>
      <c r="K4825" t="s">
        <v>23343</v>
      </c>
      <c r="L4825" t="s">
        <v>23344</v>
      </c>
    </row>
    <row r="4826" spans="1:12" x14ac:dyDescent="0.25">
      <c r="A4826">
        <v>17303</v>
      </c>
      <c r="B4826" t="s">
        <v>5598</v>
      </c>
      <c r="C4826" t="s">
        <v>5599</v>
      </c>
      <c r="D4826">
        <v>4.32</v>
      </c>
      <c r="E4826" t="s">
        <v>23345</v>
      </c>
      <c r="F4826">
        <v>9781581345278</v>
      </c>
      <c r="G4826" t="s">
        <v>11</v>
      </c>
      <c r="H4826">
        <v>448</v>
      </c>
      <c r="I4826">
        <v>50573</v>
      </c>
      <c r="J4826">
        <v>588</v>
      </c>
      <c r="K4826" t="s">
        <v>21213</v>
      </c>
      <c r="L4826" t="s">
        <v>2009</v>
      </c>
    </row>
    <row r="4827" spans="1:12" x14ac:dyDescent="0.25">
      <c r="A4827">
        <v>17309</v>
      </c>
      <c r="B4827" t="s">
        <v>5600</v>
      </c>
      <c r="C4827" t="s">
        <v>5599</v>
      </c>
      <c r="D4827">
        <v>4.22</v>
      </c>
      <c r="E4827" t="s">
        <v>23346</v>
      </c>
      <c r="F4827">
        <v>9781581345285</v>
      </c>
      <c r="G4827" t="s">
        <v>11</v>
      </c>
      <c r="H4827">
        <v>376</v>
      </c>
      <c r="I4827">
        <v>86548</v>
      </c>
      <c r="J4827">
        <v>1637</v>
      </c>
      <c r="K4827" t="s">
        <v>21213</v>
      </c>
      <c r="L4827" t="s">
        <v>2009</v>
      </c>
    </row>
    <row r="4828" spans="1:12" x14ac:dyDescent="0.25">
      <c r="A4828">
        <v>17313</v>
      </c>
      <c r="B4828" t="s">
        <v>23347</v>
      </c>
      <c r="C4828" t="s">
        <v>5599</v>
      </c>
      <c r="D4828">
        <v>4.07</v>
      </c>
      <c r="E4828" t="s">
        <v>23348</v>
      </c>
      <c r="F4828">
        <v>9781595540454</v>
      </c>
      <c r="G4828" t="s">
        <v>11</v>
      </c>
      <c r="H4828">
        <v>576</v>
      </c>
      <c r="I4828">
        <v>32</v>
      </c>
      <c r="J4828">
        <v>4</v>
      </c>
      <c r="K4828" t="s">
        <v>16360</v>
      </c>
      <c r="L4828" t="s">
        <v>376</v>
      </c>
    </row>
    <row r="4829" spans="1:12" x14ac:dyDescent="0.25">
      <c r="A4829">
        <v>17315</v>
      </c>
      <c r="B4829" t="s">
        <v>12246</v>
      </c>
      <c r="C4829" t="s">
        <v>3268</v>
      </c>
      <c r="D4829">
        <v>4.01</v>
      </c>
      <c r="E4829" t="s">
        <v>23349</v>
      </c>
      <c r="F4829">
        <v>9781416520863</v>
      </c>
      <c r="G4829" t="s">
        <v>12134</v>
      </c>
      <c r="H4829">
        <v>576</v>
      </c>
      <c r="I4829">
        <v>5582</v>
      </c>
      <c r="J4829">
        <v>128</v>
      </c>
      <c r="K4829" t="s">
        <v>17724</v>
      </c>
      <c r="L4829" t="s">
        <v>1698</v>
      </c>
    </row>
    <row r="4830" spans="1:12" x14ac:dyDescent="0.25">
      <c r="A4830">
        <v>17316</v>
      </c>
      <c r="B4830" t="s">
        <v>10489</v>
      </c>
      <c r="C4830" t="s">
        <v>10490</v>
      </c>
      <c r="D4830">
        <v>4.2699999999999996</v>
      </c>
      <c r="E4830" t="s">
        <v>23350</v>
      </c>
      <c r="F4830">
        <v>9780671697983</v>
      </c>
      <c r="G4830" t="s">
        <v>11</v>
      </c>
      <c r="H4830">
        <v>501</v>
      </c>
      <c r="I4830">
        <v>6200</v>
      </c>
      <c r="J4830">
        <v>183</v>
      </c>
      <c r="K4830" t="s">
        <v>23351</v>
      </c>
      <c r="L4830" t="s">
        <v>1698</v>
      </c>
    </row>
    <row r="4831" spans="1:12" x14ac:dyDescent="0.25">
      <c r="A4831">
        <v>17319</v>
      </c>
      <c r="B4831" t="s">
        <v>5601</v>
      </c>
      <c r="C4831" t="s">
        <v>1420</v>
      </c>
      <c r="D4831">
        <v>4.0199999999999996</v>
      </c>
      <c r="E4831" t="s">
        <v>23352</v>
      </c>
      <c r="F4831">
        <v>9780451207647</v>
      </c>
      <c r="G4831" t="s">
        <v>11</v>
      </c>
      <c r="H4831">
        <v>468</v>
      </c>
      <c r="I4831">
        <v>2781</v>
      </c>
      <c r="J4831">
        <v>133</v>
      </c>
      <c r="K4831" t="s">
        <v>15420</v>
      </c>
      <c r="L4831" t="s">
        <v>129</v>
      </c>
    </row>
    <row r="4832" spans="1:12" x14ac:dyDescent="0.25">
      <c r="A4832">
        <v>17320</v>
      </c>
      <c r="B4832" t="s">
        <v>3267</v>
      </c>
      <c r="C4832" t="s">
        <v>3268</v>
      </c>
      <c r="D4832">
        <v>4.0199999999999996</v>
      </c>
      <c r="E4832" t="s">
        <v>23353</v>
      </c>
      <c r="F4832">
        <v>9781416508953</v>
      </c>
      <c r="G4832" t="s">
        <v>11</v>
      </c>
      <c r="H4832">
        <v>570</v>
      </c>
      <c r="I4832">
        <v>2774</v>
      </c>
      <c r="J4832">
        <v>42</v>
      </c>
      <c r="K4832" t="s">
        <v>14831</v>
      </c>
      <c r="L4832" t="s">
        <v>1698</v>
      </c>
    </row>
    <row r="4833" spans="1:12" x14ac:dyDescent="0.25">
      <c r="A4833">
        <v>17323</v>
      </c>
      <c r="B4833" t="s">
        <v>8057</v>
      </c>
      <c r="C4833" t="s">
        <v>8058</v>
      </c>
      <c r="D4833">
        <v>3.76</v>
      </c>
      <c r="E4833" t="s">
        <v>23354</v>
      </c>
      <c r="F4833">
        <v>9780375703973</v>
      </c>
      <c r="G4833" t="s">
        <v>11</v>
      </c>
      <c r="H4833">
        <v>272</v>
      </c>
      <c r="I4833">
        <v>449</v>
      </c>
      <c r="J4833">
        <v>38</v>
      </c>
      <c r="K4833" t="s">
        <v>23355</v>
      </c>
      <c r="L4833" t="s">
        <v>2085</v>
      </c>
    </row>
    <row r="4834" spans="1:12" x14ac:dyDescent="0.25">
      <c r="A4834">
        <v>17328</v>
      </c>
      <c r="B4834" t="s">
        <v>4205</v>
      </c>
      <c r="C4834" t="s">
        <v>4206</v>
      </c>
      <c r="D4834">
        <v>4.3099999999999996</v>
      </c>
      <c r="E4834" t="s">
        <v>23356</v>
      </c>
      <c r="F4834">
        <v>9780975262207</v>
      </c>
      <c r="G4834" t="s">
        <v>11</v>
      </c>
      <c r="H4834">
        <v>148</v>
      </c>
      <c r="I4834">
        <v>126</v>
      </c>
      <c r="J4834">
        <v>7</v>
      </c>
      <c r="K4834" t="s">
        <v>14684</v>
      </c>
      <c r="L4834" t="s">
        <v>4207</v>
      </c>
    </row>
    <row r="4835" spans="1:12" x14ac:dyDescent="0.25">
      <c r="A4835">
        <v>17334</v>
      </c>
      <c r="B4835" t="s">
        <v>7929</v>
      </c>
      <c r="C4835" t="s">
        <v>2381</v>
      </c>
      <c r="D4835">
        <v>4.6100000000000003</v>
      </c>
      <c r="E4835" t="s">
        <v>23357</v>
      </c>
      <c r="F4835">
        <v>9780061208492</v>
      </c>
      <c r="G4835" t="s">
        <v>11</v>
      </c>
      <c r="H4835">
        <v>746</v>
      </c>
      <c r="I4835">
        <v>925</v>
      </c>
      <c r="J4835">
        <v>40</v>
      </c>
      <c r="K4835" t="s">
        <v>21696</v>
      </c>
      <c r="L4835" t="s">
        <v>2034</v>
      </c>
    </row>
    <row r="4836" spans="1:12" x14ac:dyDescent="0.25">
      <c r="A4836">
        <v>17341</v>
      </c>
      <c r="B4836" t="s">
        <v>7930</v>
      </c>
      <c r="C4836" t="s">
        <v>4990</v>
      </c>
      <c r="D4836">
        <v>4.47</v>
      </c>
      <c r="E4836" t="s">
        <v>23358</v>
      </c>
      <c r="F4836">
        <v>9780060819224</v>
      </c>
      <c r="G4836" t="s">
        <v>11</v>
      </c>
      <c r="H4836">
        <v>1840</v>
      </c>
      <c r="I4836">
        <v>144</v>
      </c>
      <c r="J4836">
        <v>16</v>
      </c>
      <c r="K4836" t="s">
        <v>17492</v>
      </c>
      <c r="L4836" t="s">
        <v>2034</v>
      </c>
    </row>
    <row r="4837" spans="1:12" x14ac:dyDescent="0.25">
      <c r="A4837">
        <v>17344</v>
      </c>
      <c r="B4837" t="s">
        <v>23359</v>
      </c>
      <c r="C4837" t="s">
        <v>23360</v>
      </c>
      <c r="D4837">
        <v>4.1900000000000004</v>
      </c>
      <c r="E4837" t="s">
        <v>23361</v>
      </c>
      <c r="F4837">
        <v>9780786198382</v>
      </c>
      <c r="G4837" t="s">
        <v>11</v>
      </c>
      <c r="H4837">
        <v>9</v>
      </c>
      <c r="I4837">
        <v>60</v>
      </c>
      <c r="J4837">
        <v>17</v>
      </c>
      <c r="K4837" t="s">
        <v>14969</v>
      </c>
      <c r="L4837" t="s">
        <v>23362</v>
      </c>
    </row>
    <row r="4838" spans="1:12" x14ac:dyDescent="0.25">
      <c r="A4838">
        <v>17349</v>
      </c>
      <c r="B4838" t="s">
        <v>12026</v>
      </c>
      <c r="C4838" t="s">
        <v>12027</v>
      </c>
      <c r="D4838">
        <v>4.2699999999999996</v>
      </c>
      <c r="E4838" t="s">
        <v>23363</v>
      </c>
      <c r="F4838">
        <v>9780345409461</v>
      </c>
      <c r="G4838" t="s">
        <v>11</v>
      </c>
      <c r="H4838">
        <v>459</v>
      </c>
      <c r="I4838">
        <v>50343</v>
      </c>
      <c r="J4838">
        <v>2084</v>
      </c>
      <c r="K4838" t="s">
        <v>23364</v>
      </c>
      <c r="L4838" t="s">
        <v>144</v>
      </c>
    </row>
    <row r="4839" spans="1:12" x14ac:dyDescent="0.25">
      <c r="A4839">
        <v>17352</v>
      </c>
      <c r="B4839" t="s">
        <v>11318</v>
      </c>
      <c r="C4839" t="s">
        <v>11319</v>
      </c>
      <c r="D4839">
        <v>4.08</v>
      </c>
      <c r="E4839" t="s">
        <v>23365</v>
      </c>
      <c r="F4839">
        <v>9780553077728</v>
      </c>
      <c r="G4839" t="s">
        <v>11</v>
      </c>
      <c r="H4839">
        <v>194</v>
      </c>
      <c r="I4839">
        <v>351</v>
      </c>
      <c r="J4839">
        <v>18</v>
      </c>
      <c r="K4839" t="s">
        <v>17939</v>
      </c>
      <c r="L4839" t="s">
        <v>899</v>
      </c>
    </row>
    <row r="4840" spans="1:12" x14ac:dyDescent="0.25">
      <c r="A4840">
        <v>17355</v>
      </c>
      <c r="B4840" t="s">
        <v>11739</v>
      </c>
      <c r="C4840" t="s">
        <v>2866</v>
      </c>
      <c r="D4840">
        <v>4.17</v>
      </c>
      <c r="E4840" t="s">
        <v>23366</v>
      </c>
      <c r="F4840">
        <v>9780593040591</v>
      </c>
      <c r="G4840" t="s">
        <v>11</v>
      </c>
      <c r="H4840">
        <v>259</v>
      </c>
      <c r="I4840">
        <v>317</v>
      </c>
      <c r="J4840">
        <v>38</v>
      </c>
      <c r="K4840" t="s">
        <v>17967</v>
      </c>
      <c r="L4840" t="s">
        <v>441</v>
      </c>
    </row>
    <row r="4841" spans="1:12" x14ac:dyDescent="0.25">
      <c r="A4841">
        <v>17356</v>
      </c>
      <c r="B4841" t="s">
        <v>23367</v>
      </c>
      <c r="C4841" t="s">
        <v>23368</v>
      </c>
      <c r="D4841">
        <v>4.22</v>
      </c>
      <c r="E4841" t="s">
        <v>23369</v>
      </c>
      <c r="F4841">
        <v>9788484326373</v>
      </c>
      <c r="G4841" t="s">
        <v>14376</v>
      </c>
      <c r="H4841">
        <v>198</v>
      </c>
      <c r="I4841">
        <v>64</v>
      </c>
      <c r="J4841">
        <v>4</v>
      </c>
      <c r="K4841" t="s">
        <v>14388</v>
      </c>
      <c r="L4841" t="s">
        <v>23370</v>
      </c>
    </row>
    <row r="4842" spans="1:12" x14ac:dyDescent="0.25">
      <c r="A4842">
        <v>17360</v>
      </c>
      <c r="B4842" t="s">
        <v>4208</v>
      </c>
      <c r="C4842" t="s">
        <v>4209</v>
      </c>
      <c r="D4842">
        <v>4.16</v>
      </c>
      <c r="E4842" t="s">
        <v>23371</v>
      </c>
      <c r="F4842">
        <v>9780521831437</v>
      </c>
      <c r="G4842" t="s">
        <v>11</v>
      </c>
      <c r="H4842">
        <v>578</v>
      </c>
      <c r="I4842">
        <v>189</v>
      </c>
      <c r="J4842">
        <v>8</v>
      </c>
      <c r="K4842" t="s">
        <v>23372</v>
      </c>
      <c r="L4842" t="s">
        <v>681</v>
      </c>
    </row>
    <row r="4843" spans="1:12" x14ac:dyDescent="0.25">
      <c r="A4843">
        <v>17362</v>
      </c>
      <c r="B4843" t="s">
        <v>11632</v>
      </c>
      <c r="C4843" t="s">
        <v>11633</v>
      </c>
      <c r="D4843">
        <v>4.18</v>
      </c>
      <c r="E4843" t="s">
        <v>23373</v>
      </c>
      <c r="F4843">
        <v>9780393312768</v>
      </c>
      <c r="G4843" t="s">
        <v>11</v>
      </c>
      <c r="H4843">
        <v>624</v>
      </c>
      <c r="I4843">
        <v>10216</v>
      </c>
      <c r="J4843">
        <v>165</v>
      </c>
      <c r="K4843" t="s">
        <v>23374</v>
      </c>
      <c r="L4843" t="s">
        <v>345</v>
      </c>
    </row>
    <row r="4844" spans="1:12" x14ac:dyDescent="0.25">
      <c r="A4844">
        <v>17364</v>
      </c>
      <c r="B4844" t="s">
        <v>2270</v>
      </c>
      <c r="C4844" t="s">
        <v>2271</v>
      </c>
      <c r="D4844">
        <v>4.28</v>
      </c>
      <c r="E4844" t="s">
        <v>23375</v>
      </c>
      <c r="F4844">
        <v>9780099173311</v>
      </c>
      <c r="G4844" t="s">
        <v>11</v>
      </c>
      <c r="H4844">
        <v>350</v>
      </c>
      <c r="I4844">
        <v>1837</v>
      </c>
      <c r="J4844">
        <v>178</v>
      </c>
      <c r="K4844" t="s">
        <v>18165</v>
      </c>
      <c r="L4844" t="s">
        <v>2085</v>
      </c>
    </row>
    <row r="4845" spans="1:12" x14ac:dyDescent="0.25">
      <c r="A4845">
        <v>17366</v>
      </c>
      <c r="B4845" t="s">
        <v>11949</v>
      </c>
      <c r="C4845" t="s">
        <v>12028</v>
      </c>
      <c r="D4845">
        <v>4.28</v>
      </c>
      <c r="E4845" t="s">
        <v>23376</v>
      </c>
      <c r="F4845">
        <v>9780786177288</v>
      </c>
      <c r="G4845" t="s">
        <v>11</v>
      </c>
      <c r="H4845">
        <v>356</v>
      </c>
      <c r="I4845">
        <v>74</v>
      </c>
      <c r="J4845">
        <v>16</v>
      </c>
      <c r="K4845" t="s">
        <v>17994</v>
      </c>
      <c r="L4845" t="s">
        <v>12029</v>
      </c>
    </row>
    <row r="4846" spans="1:12" x14ac:dyDescent="0.25">
      <c r="A4846">
        <v>17375</v>
      </c>
      <c r="B4846" t="s">
        <v>3269</v>
      </c>
      <c r="C4846" t="s">
        <v>2271</v>
      </c>
      <c r="D4846">
        <v>4.05</v>
      </c>
      <c r="E4846" t="s">
        <v>23377</v>
      </c>
      <c r="F4846">
        <v>9780465023943</v>
      </c>
      <c r="G4846" t="s">
        <v>11</v>
      </c>
      <c r="H4846">
        <v>144</v>
      </c>
      <c r="I4846">
        <v>5907</v>
      </c>
      <c r="J4846">
        <v>290</v>
      </c>
      <c r="K4846" t="s">
        <v>20371</v>
      </c>
      <c r="L4846" t="s">
        <v>1322</v>
      </c>
    </row>
    <row r="4847" spans="1:12" x14ac:dyDescent="0.25">
      <c r="A4847">
        <v>17384</v>
      </c>
      <c r="B4847" t="s">
        <v>23378</v>
      </c>
      <c r="C4847" t="s">
        <v>23379</v>
      </c>
      <c r="D4847">
        <v>4.18</v>
      </c>
      <c r="E4847" t="s">
        <v>23380</v>
      </c>
      <c r="F4847">
        <v>9781591855101</v>
      </c>
      <c r="G4847" t="s">
        <v>14376</v>
      </c>
      <c r="H4847">
        <v>292</v>
      </c>
      <c r="I4847">
        <v>13</v>
      </c>
      <c r="J4847">
        <v>0</v>
      </c>
      <c r="K4847" t="s">
        <v>16156</v>
      </c>
      <c r="L4847" t="s">
        <v>23381</v>
      </c>
    </row>
    <row r="4848" spans="1:12" x14ac:dyDescent="0.25">
      <c r="A4848">
        <v>17412</v>
      </c>
      <c r="B4848" t="s">
        <v>6270</v>
      </c>
      <c r="C4848" t="s">
        <v>6271</v>
      </c>
      <c r="D4848">
        <v>3.88</v>
      </c>
      <c r="E4848" t="s">
        <v>23382</v>
      </c>
      <c r="F4848">
        <v>9780130669971</v>
      </c>
      <c r="G4848" t="s">
        <v>11</v>
      </c>
      <c r="H4848">
        <v>1046</v>
      </c>
      <c r="I4848">
        <v>539</v>
      </c>
      <c r="J4848">
        <v>16</v>
      </c>
      <c r="K4848" t="s">
        <v>15996</v>
      </c>
      <c r="L4848" t="s">
        <v>710</v>
      </c>
    </row>
    <row r="4849" spans="1:12" x14ac:dyDescent="0.25">
      <c r="A4849">
        <v>17426</v>
      </c>
      <c r="B4849" t="s">
        <v>23383</v>
      </c>
      <c r="C4849" t="s">
        <v>23384</v>
      </c>
      <c r="D4849">
        <v>3.5</v>
      </c>
      <c r="E4849" t="s">
        <v>23385</v>
      </c>
      <c r="F4849">
        <v>9780486651910</v>
      </c>
      <c r="G4849" t="s">
        <v>11</v>
      </c>
      <c r="H4849">
        <v>404</v>
      </c>
      <c r="I4849">
        <v>17</v>
      </c>
      <c r="J4849">
        <v>0</v>
      </c>
      <c r="K4849" t="s">
        <v>17769</v>
      </c>
      <c r="L4849" t="s">
        <v>56</v>
      </c>
    </row>
    <row r="4850" spans="1:12" x14ac:dyDescent="0.25">
      <c r="A4850">
        <v>17435</v>
      </c>
      <c r="B4850" t="s">
        <v>13466</v>
      </c>
      <c r="C4850" t="s">
        <v>13467</v>
      </c>
      <c r="D4850">
        <v>4.01</v>
      </c>
      <c r="E4850" t="s">
        <v>23386</v>
      </c>
      <c r="F4850">
        <v>9780132431064</v>
      </c>
      <c r="G4850" t="s">
        <v>12134</v>
      </c>
      <c r="H4850">
        <v>976</v>
      </c>
      <c r="I4850">
        <v>110</v>
      </c>
      <c r="J4850">
        <v>10</v>
      </c>
      <c r="K4850" t="s">
        <v>20401</v>
      </c>
      <c r="L4850" t="s">
        <v>710</v>
      </c>
    </row>
    <row r="4851" spans="1:12" x14ac:dyDescent="0.25">
      <c r="A4851">
        <v>17437</v>
      </c>
      <c r="B4851" t="s">
        <v>23387</v>
      </c>
      <c r="C4851" t="s">
        <v>23388</v>
      </c>
      <c r="D4851">
        <v>3.78</v>
      </c>
      <c r="E4851" t="s">
        <v>23389</v>
      </c>
      <c r="F4851">
        <v>9780130352996</v>
      </c>
      <c r="G4851" t="s">
        <v>11</v>
      </c>
      <c r="H4851">
        <v>1440</v>
      </c>
      <c r="I4851">
        <v>9</v>
      </c>
      <c r="J4851">
        <v>1</v>
      </c>
      <c r="K4851" t="s">
        <v>23390</v>
      </c>
      <c r="L4851" t="s">
        <v>23391</v>
      </c>
    </row>
    <row r="4852" spans="1:12" x14ac:dyDescent="0.25">
      <c r="A4852">
        <v>17461</v>
      </c>
      <c r="B4852" t="s">
        <v>957</v>
      </c>
      <c r="C4852" t="s">
        <v>958</v>
      </c>
      <c r="D4852">
        <v>4.05</v>
      </c>
      <c r="E4852" t="s">
        <v>23392</v>
      </c>
      <c r="F4852">
        <v>9781416927839</v>
      </c>
      <c r="G4852" t="s">
        <v>11</v>
      </c>
      <c r="H4852">
        <v>176</v>
      </c>
      <c r="I4852">
        <v>38024</v>
      </c>
      <c r="J4852">
        <v>907</v>
      </c>
      <c r="K4852" t="s">
        <v>17724</v>
      </c>
      <c r="L4852" t="s">
        <v>399</v>
      </c>
    </row>
    <row r="4853" spans="1:12" x14ac:dyDescent="0.25">
      <c r="A4853">
        <v>17468</v>
      </c>
      <c r="B4853" t="s">
        <v>5057</v>
      </c>
      <c r="C4853" t="s">
        <v>12736</v>
      </c>
      <c r="D4853">
        <v>3.96</v>
      </c>
      <c r="E4853" t="s">
        <v>23393</v>
      </c>
      <c r="F4853">
        <v>9781402714528</v>
      </c>
      <c r="G4853" t="s">
        <v>12134</v>
      </c>
      <c r="H4853">
        <v>208</v>
      </c>
      <c r="I4853">
        <v>738</v>
      </c>
      <c r="J4853">
        <v>74</v>
      </c>
      <c r="K4853" t="s">
        <v>14443</v>
      </c>
      <c r="L4853" t="s">
        <v>388</v>
      </c>
    </row>
    <row r="4854" spans="1:12" x14ac:dyDescent="0.25">
      <c r="A4854">
        <v>17473</v>
      </c>
      <c r="B4854" t="s">
        <v>23394</v>
      </c>
      <c r="C4854" t="s">
        <v>23395</v>
      </c>
      <c r="D4854">
        <v>3.96</v>
      </c>
      <c r="E4854" t="s">
        <v>23396</v>
      </c>
      <c r="F4854">
        <v>9780486292724</v>
      </c>
      <c r="G4854" t="s">
        <v>11</v>
      </c>
      <c r="H4854">
        <v>48</v>
      </c>
      <c r="I4854">
        <v>68</v>
      </c>
      <c r="J4854">
        <v>3</v>
      </c>
      <c r="K4854" t="s">
        <v>23397</v>
      </c>
      <c r="L4854" t="s">
        <v>56</v>
      </c>
    </row>
    <row r="4855" spans="1:12" x14ac:dyDescent="0.25">
      <c r="A4855">
        <v>17488</v>
      </c>
      <c r="B4855" t="s">
        <v>7194</v>
      </c>
      <c r="C4855" t="s">
        <v>960</v>
      </c>
      <c r="D4855">
        <v>4.09</v>
      </c>
      <c r="E4855" t="s">
        <v>23398</v>
      </c>
      <c r="F4855">
        <v>9780340796146</v>
      </c>
      <c r="G4855" t="s">
        <v>11</v>
      </c>
      <c r="H4855">
        <v>256</v>
      </c>
      <c r="I4855">
        <v>19173</v>
      </c>
      <c r="J4855">
        <v>658</v>
      </c>
      <c r="K4855" t="s">
        <v>23399</v>
      </c>
      <c r="L4855" t="s">
        <v>961</v>
      </c>
    </row>
    <row r="4856" spans="1:12" x14ac:dyDescent="0.25">
      <c r="A4856">
        <v>17496</v>
      </c>
      <c r="B4856" t="s">
        <v>959</v>
      </c>
      <c r="C4856" t="s">
        <v>960</v>
      </c>
      <c r="D4856">
        <v>3.87</v>
      </c>
      <c r="E4856" t="s">
        <v>23400</v>
      </c>
      <c r="F4856">
        <v>9780340917541</v>
      </c>
      <c r="G4856" t="s">
        <v>11</v>
      </c>
      <c r="H4856">
        <v>144</v>
      </c>
      <c r="I4856">
        <v>6881</v>
      </c>
      <c r="J4856">
        <v>187</v>
      </c>
      <c r="K4856" t="s">
        <v>16488</v>
      </c>
      <c r="L4856" t="s">
        <v>961</v>
      </c>
    </row>
    <row r="4857" spans="1:12" x14ac:dyDescent="0.25">
      <c r="A4857">
        <v>17503</v>
      </c>
      <c r="B4857" t="s">
        <v>23401</v>
      </c>
      <c r="C4857" t="s">
        <v>960</v>
      </c>
      <c r="D4857">
        <v>4.1100000000000003</v>
      </c>
      <c r="E4857" t="s">
        <v>23402</v>
      </c>
      <c r="F4857">
        <v>9780330244770</v>
      </c>
      <c r="G4857" t="s">
        <v>11</v>
      </c>
      <c r="H4857">
        <v>192</v>
      </c>
      <c r="I4857">
        <v>12</v>
      </c>
      <c r="J4857">
        <v>0</v>
      </c>
      <c r="K4857" t="s">
        <v>23403</v>
      </c>
      <c r="L4857" t="s">
        <v>3968</v>
      </c>
    </row>
    <row r="4858" spans="1:12" x14ac:dyDescent="0.25">
      <c r="A4858">
        <v>17506</v>
      </c>
      <c r="B4858" t="s">
        <v>23404</v>
      </c>
      <c r="C4858" t="s">
        <v>23405</v>
      </c>
      <c r="D4858">
        <v>4.1399999999999997</v>
      </c>
      <c r="E4858" t="s">
        <v>23406</v>
      </c>
      <c r="F4858">
        <v>9789812468239</v>
      </c>
      <c r="G4858" t="s">
        <v>14376</v>
      </c>
      <c r="H4858">
        <v>64</v>
      </c>
      <c r="I4858">
        <v>0</v>
      </c>
      <c r="J4858">
        <v>0</v>
      </c>
      <c r="K4858" t="s">
        <v>16521</v>
      </c>
      <c r="L4858" t="s">
        <v>23407</v>
      </c>
    </row>
    <row r="4859" spans="1:12" x14ac:dyDescent="0.25">
      <c r="A4859">
        <v>17510</v>
      </c>
      <c r="B4859" t="s">
        <v>23408</v>
      </c>
      <c r="C4859" t="s">
        <v>23409</v>
      </c>
      <c r="D4859">
        <v>4.1399999999999997</v>
      </c>
      <c r="E4859" t="s">
        <v>23410</v>
      </c>
      <c r="F4859">
        <v>9789812468208</v>
      </c>
      <c r="G4859" t="s">
        <v>14227</v>
      </c>
      <c r="H4859">
        <v>64</v>
      </c>
      <c r="I4859">
        <v>1</v>
      </c>
      <c r="J4859">
        <v>0</v>
      </c>
      <c r="K4859" t="s">
        <v>16521</v>
      </c>
      <c r="L4859" t="s">
        <v>23407</v>
      </c>
    </row>
    <row r="4860" spans="1:12" x14ac:dyDescent="0.25">
      <c r="A4860">
        <v>17511</v>
      </c>
      <c r="B4860" t="s">
        <v>23411</v>
      </c>
      <c r="C4860" t="s">
        <v>23412</v>
      </c>
      <c r="D4860">
        <v>3.82</v>
      </c>
      <c r="E4860" t="s">
        <v>23413</v>
      </c>
      <c r="F4860">
        <v>9780785759379</v>
      </c>
      <c r="G4860" t="s">
        <v>11</v>
      </c>
      <c r="H4860">
        <v>119</v>
      </c>
      <c r="I4860">
        <v>5</v>
      </c>
      <c r="J4860">
        <v>0</v>
      </c>
      <c r="K4860" t="s">
        <v>14519</v>
      </c>
      <c r="L4860" t="s">
        <v>263</v>
      </c>
    </row>
    <row r="4861" spans="1:12" x14ac:dyDescent="0.25">
      <c r="A4861">
        <v>17513</v>
      </c>
      <c r="B4861" t="s">
        <v>23414</v>
      </c>
      <c r="C4861" t="s">
        <v>23409</v>
      </c>
      <c r="D4861">
        <v>4.1399999999999997</v>
      </c>
      <c r="E4861" t="s">
        <v>23415</v>
      </c>
      <c r="F4861">
        <v>9782831557434</v>
      </c>
      <c r="G4861" t="s">
        <v>16068</v>
      </c>
      <c r="H4861">
        <v>64</v>
      </c>
      <c r="I4861">
        <v>1</v>
      </c>
      <c r="J4861">
        <v>0</v>
      </c>
      <c r="K4861" t="s">
        <v>14669</v>
      </c>
      <c r="L4861" t="s">
        <v>23407</v>
      </c>
    </row>
    <row r="4862" spans="1:12" x14ac:dyDescent="0.25">
      <c r="A4862">
        <v>17518</v>
      </c>
      <c r="B4862" t="s">
        <v>9602</v>
      </c>
      <c r="C4862" t="s">
        <v>9603</v>
      </c>
      <c r="D4862">
        <v>4.1399999999999997</v>
      </c>
      <c r="E4862" t="s">
        <v>23416</v>
      </c>
      <c r="F4862">
        <v>9780590407328</v>
      </c>
      <c r="G4862" t="s">
        <v>11</v>
      </c>
      <c r="H4862">
        <v>256</v>
      </c>
      <c r="I4862">
        <v>314</v>
      </c>
      <c r="J4862">
        <v>46</v>
      </c>
      <c r="K4862" t="s">
        <v>14266</v>
      </c>
      <c r="L4862" t="s">
        <v>2069</v>
      </c>
    </row>
    <row r="4863" spans="1:12" x14ac:dyDescent="0.25">
      <c r="A4863">
        <v>17533</v>
      </c>
      <c r="B4863" t="s">
        <v>11634</v>
      </c>
      <c r="C4863" t="s">
        <v>3917</v>
      </c>
      <c r="D4863">
        <v>4.04</v>
      </c>
      <c r="E4863" t="s">
        <v>23417</v>
      </c>
      <c r="F4863">
        <v>9780316030892</v>
      </c>
      <c r="G4863" t="s">
        <v>11</v>
      </c>
      <c r="H4863">
        <v>302</v>
      </c>
      <c r="I4863">
        <v>19389</v>
      </c>
      <c r="J4863">
        <v>382</v>
      </c>
      <c r="K4863" t="s">
        <v>16000</v>
      </c>
      <c r="L4863" t="s">
        <v>466</v>
      </c>
    </row>
    <row r="4864" spans="1:12" x14ac:dyDescent="0.25">
      <c r="A4864">
        <v>17544</v>
      </c>
      <c r="B4864" t="s">
        <v>10491</v>
      </c>
      <c r="C4864" t="s">
        <v>6060</v>
      </c>
      <c r="D4864">
        <v>3.67</v>
      </c>
      <c r="E4864" t="s">
        <v>23418</v>
      </c>
      <c r="F4864">
        <v>9781562926168</v>
      </c>
      <c r="G4864" t="s">
        <v>11</v>
      </c>
      <c r="H4864">
        <v>122</v>
      </c>
      <c r="I4864">
        <v>1195</v>
      </c>
      <c r="J4864">
        <v>191</v>
      </c>
      <c r="K4864" t="s">
        <v>23419</v>
      </c>
      <c r="L4864" t="s">
        <v>10492</v>
      </c>
    </row>
    <row r="4865" spans="1:12" x14ac:dyDescent="0.25">
      <c r="A4865">
        <v>17546</v>
      </c>
      <c r="B4865" t="s">
        <v>23420</v>
      </c>
      <c r="C4865" t="s">
        <v>23421</v>
      </c>
      <c r="D4865">
        <v>3.94</v>
      </c>
      <c r="E4865" t="s">
        <v>23422</v>
      </c>
      <c r="F4865">
        <v>9781555533076</v>
      </c>
      <c r="G4865" t="s">
        <v>11</v>
      </c>
      <c r="H4865">
        <v>160</v>
      </c>
      <c r="I4865">
        <v>18</v>
      </c>
      <c r="J4865">
        <v>5</v>
      </c>
      <c r="K4865" t="s">
        <v>23423</v>
      </c>
      <c r="L4865" t="s">
        <v>23424</v>
      </c>
    </row>
    <row r="4866" spans="1:12" x14ac:dyDescent="0.25">
      <c r="A4866">
        <v>17548</v>
      </c>
      <c r="B4866" t="s">
        <v>23425</v>
      </c>
      <c r="C4866" t="s">
        <v>23426</v>
      </c>
      <c r="D4866">
        <v>3.71</v>
      </c>
      <c r="E4866" t="s">
        <v>23427</v>
      </c>
      <c r="F4866">
        <v>9780060004507</v>
      </c>
      <c r="G4866" t="s">
        <v>11</v>
      </c>
      <c r="H4866">
        <v>32</v>
      </c>
      <c r="I4866">
        <v>659</v>
      </c>
      <c r="J4866">
        <v>87</v>
      </c>
      <c r="K4866" t="s">
        <v>14831</v>
      </c>
      <c r="L4866" t="s">
        <v>2208</v>
      </c>
    </row>
    <row r="4867" spans="1:12" x14ac:dyDescent="0.25">
      <c r="A4867">
        <v>17550</v>
      </c>
      <c r="B4867" t="s">
        <v>10493</v>
      </c>
      <c r="C4867" t="s">
        <v>3917</v>
      </c>
      <c r="D4867">
        <v>3.4</v>
      </c>
      <c r="E4867" t="s">
        <v>23428</v>
      </c>
      <c r="F4867">
        <v>9780813516707</v>
      </c>
      <c r="G4867" t="s">
        <v>11</v>
      </c>
      <c r="H4867">
        <v>538</v>
      </c>
      <c r="I4867">
        <v>314</v>
      </c>
      <c r="J4867">
        <v>48</v>
      </c>
      <c r="K4867" t="s">
        <v>21148</v>
      </c>
      <c r="L4867" t="s">
        <v>10494</v>
      </c>
    </row>
    <row r="4868" spans="1:12" x14ac:dyDescent="0.25">
      <c r="A4868">
        <v>17557</v>
      </c>
      <c r="B4868" t="s">
        <v>23429</v>
      </c>
      <c r="C4868" t="s">
        <v>23430</v>
      </c>
      <c r="D4868">
        <v>3.91</v>
      </c>
      <c r="E4868" t="s">
        <v>23431</v>
      </c>
      <c r="F4868">
        <v>9780736805995</v>
      </c>
      <c r="G4868" t="s">
        <v>11</v>
      </c>
      <c r="H4868">
        <v>32</v>
      </c>
      <c r="I4868">
        <v>29</v>
      </c>
      <c r="J4868">
        <v>0</v>
      </c>
      <c r="K4868" t="s">
        <v>14969</v>
      </c>
      <c r="L4868" t="s">
        <v>23432</v>
      </c>
    </row>
    <row r="4869" spans="1:12" x14ac:dyDescent="0.25">
      <c r="A4869">
        <v>17580</v>
      </c>
      <c r="B4869" t="s">
        <v>13468</v>
      </c>
      <c r="C4869" t="s">
        <v>7906</v>
      </c>
      <c r="D4869">
        <v>4.1900000000000004</v>
      </c>
      <c r="E4869" t="s">
        <v>23433</v>
      </c>
      <c r="F4869">
        <v>9780590488129</v>
      </c>
      <c r="G4869" t="s">
        <v>12134</v>
      </c>
      <c r="H4869">
        <v>289</v>
      </c>
      <c r="I4869">
        <v>311</v>
      </c>
      <c r="J4869">
        <v>22</v>
      </c>
      <c r="K4869" t="s">
        <v>23434</v>
      </c>
      <c r="L4869" t="s">
        <v>2674</v>
      </c>
    </row>
    <row r="4870" spans="1:12" x14ac:dyDescent="0.25">
      <c r="A4870">
        <v>17581</v>
      </c>
      <c r="B4870" t="s">
        <v>23435</v>
      </c>
      <c r="C4870" t="s">
        <v>23436</v>
      </c>
      <c r="D4870">
        <v>4.1399999999999997</v>
      </c>
      <c r="E4870" t="s">
        <v>23437</v>
      </c>
      <c r="F4870">
        <v>9780064462341</v>
      </c>
      <c r="G4870" t="s">
        <v>11</v>
      </c>
      <c r="H4870">
        <v>32</v>
      </c>
      <c r="I4870">
        <v>440</v>
      </c>
      <c r="J4870">
        <v>36</v>
      </c>
      <c r="K4870" t="s">
        <v>18866</v>
      </c>
      <c r="L4870" t="s">
        <v>2137</v>
      </c>
    </row>
    <row r="4871" spans="1:12" x14ac:dyDescent="0.25">
      <c r="A4871">
        <v>17582</v>
      </c>
      <c r="B4871" t="s">
        <v>12247</v>
      </c>
      <c r="C4871" t="s">
        <v>12248</v>
      </c>
      <c r="D4871">
        <v>4.18</v>
      </c>
      <c r="E4871" t="s">
        <v>23438</v>
      </c>
      <c r="F4871">
        <v>9780393926118</v>
      </c>
      <c r="G4871" t="s">
        <v>12134</v>
      </c>
      <c r="H4871">
        <v>1776</v>
      </c>
      <c r="I4871">
        <v>663</v>
      </c>
      <c r="J4871">
        <v>15</v>
      </c>
      <c r="K4871" t="s">
        <v>20104</v>
      </c>
      <c r="L4871" t="s">
        <v>208</v>
      </c>
    </row>
    <row r="4872" spans="1:12" x14ac:dyDescent="0.25">
      <c r="A4872">
        <v>17593</v>
      </c>
      <c r="B4872" t="s">
        <v>8681</v>
      </c>
      <c r="C4872" t="s">
        <v>8682</v>
      </c>
      <c r="D4872">
        <v>3.79</v>
      </c>
      <c r="E4872" t="s">
        <v>23439</v>
      </c>
      <c r="F4872">
        <v>9780139567568</v>
      </c>
      <c r="G4872" t="s">
        <v>11</v>
      </c>
      <c r="H4872">
        <v>362</v>
      </c>
      <c r="I4872">
        <v>170</v>
      </c>
      <c r="J4872">
        <v>7</v>
      </c>
      <c r="K4872" t="s">
        <v>23440</v>
      </c>
      <c r="L4872" t="s">
        <v>710</v>
      </c>
    </row>
    <row r="4873" spans="1:12" x14ac:dyDescent="0.25">
      <c r="A4873">
        <v>17600</v>
      </c>
      <c r="B4873" t="s">
        <v>23441</v>
      </c>
      <c r="C4873" t="s">
        <v>23442</v>
      </c>
      <c r="D4873">
        <v>4.18</v>
      </c>
      <c r="E4873" t="s">
        <v>23443</v>
      </c>
      <c r="F4873">
        <v>9780786806430</v>
      </c>
      <c r="G4873" t="s">
        <v>11</v>
      </c>
      <c r="H4873">
        <v>32</v>
      </c>
      <c r="I4873">
        <v>222</v>
      </c>
      <c r="J4873">
        <v>33</v>
      </c>
      <c r="K4873" t="s">
        <v>23444</v>
      </c>
      <c r="L4873" t="s">
        <v>23445</v>
      </c>
    </row>
    <row r="4874" spans="1:12" x14ac:dyDescent="0.25">
      <c r="A4874">
        <v>17601</v>
      </c>
      <c r="B4874" t="s">
        <v>4210</v>
      </c>
      <c r="C4874" t="s">
        <v>4211</v>
      </c>
      <c r="D4874">
        <v>4.3600000000000003</v>
      </c>
      <c r="E4874" t="s">
        <v>23446</v>
      </c>
      <c r="F4874">
        <v>9780743456081</v>
      </c>
      <c r="G4874" t="s">
        <v>11</v>
      </c>
      <c r="H4874">
        <v>188</v>
      </c>
      <c r="I4874">
        <v>2574</v>
      </c>
      <c r="J4874">
        <v>322</v>
      </c>
      <c r="K4874" t="s">
        <v>19832</v>
      </c>
      <c r="L4874" t="s">
        <v>884</v>
      </c>
    </row>
    <row r="4875" spans="1:12" x14ac:dyDescent="0.25">
      <c r="A4875">
        <v>17602</v>
      </c>
      <c r="B4875" t="s">
        <v>11797</v>
      </c>
      <c r="C4875" t="s">
        <v>4211</v>
      </c>
      <c r="D4875">
        <v>4.28</v>
      </c>
      <c r="E4875" t="s">
        <v>23447</v>
      </c>
      <c r="F4875">
        <v>9780805050271</v>
      </c>
      <c r="G4875" t="s">
        <v>11</v>
      </c>
      <c r="H4875">
        <v>288</v>
      </c>
      <c r="I4875">
        <v>1987</v>
      </c>
      <c r="J4875">
        <v>106</v>
      </c>
      <c r="K4875" t="s">
        <v>16498</v>
      </c>
      <c r="L4875" t="s">
        <v>455</v>
      </c>
    </row>
    <row r="4876" spans="1:12" x14ac:dyDescent="0.25">
      <c r="A4876">
        <v>17603</v>
      </c>
      <c r="B4876" t="s">
        <v>8293</v>
      </c>
      <c r="C4876" t="s">
        <v>4211</v>
      </c>
      <c r="D4876">
        <v>4.18</v>
      </c>
      <c r="E4876" t="s">
        <v>23448</v>
      </c>
      <c r="F4876">
        <v>9780415929134</v>
      </c>
      <c r="G4876" t="s">
        <v>11</v>
      </c>
      <c r="H4876">
        <v>164</v>
      </c>
      <c r="I4876">
        <v>1780</v>
      </c>
      <c r="J4876">
        <v>142</v>
      </c>
      <c r="K4876" t="s">
        <v>23449</v>
      </c>
      <c r="L4876" t="s">
        <v>304</v>
      </c>
    </row>
    <row r="4877" spans="1:12" x14ac:dyDescent="0.25">
      <c r="A4877">
        <v>17607</v>
      </c>
      <c r="B4877" t="s">
        <v>8683</v>
      </c>
      <c r="C4877" t="s">
        <v>4211</v>
      </c>
      <c r="D4877">
        <v>4.01</v>
      </c>
      <c r="E4877" t="s">
        <v>23450</v>
      </c>
      <c r="F4877">
        <v>9780688168445</v>
      </c>
      <c r="G4877" t="s">
        <v>11</v>
      </c>
      <c r="H4877">
        <v>240</v>
      </c>
      <c r="I4877">
        <v>10928</v>
      </c>
      <c r="J4877">
        <v>1144</v>
      </c>
      <c r="K4877" t="s">
        <v>16367</v>
      </c>
      <c r="L4877" t="s">
        <v>33</v>
      </c>
    </row>
    <row r="4878" spans="1:12" x14ac:dyDescent="0.25">
      <c r="A4878">
        <v>17608</v>
      </c>
      <c r="B4878" t="s">
        <v>13132</v>
      </c>
      <c r="C4878" t="s">
        <v>7196</v>
      </c>
      <c r="D4878">
        <v>3.95</v>
      </c>
      <c r="E4878" t="s">
        <v>23451</v>
      </c>
      <c r="F4878">
        <v>9780807050118</v>
      </c>
      <c r="G4878" t="s">
        <v>12134</v>
      </c>
      <c r="H4878">
        <v>232</v>
      </c>
      <c r="I4878">
        <v>201</v>
      </c>
      <c r="J4878">
        <v>21</v>
      </c>
      <c r="K4878" t="s">
        <v>23452</v>
      </c>
      <c r="L4878" t="s">
        <v>205</v>
      </c>
    </row>
    <row r="4879" spans="1:12" x14ac:dyDescent="0.25">
      <c r="A4879">
        <v>17609</v>
      </c>
      <c r="B4879" t="s">
        <v>7613</v>
      </c>
      <c r="C4879" t="s">
        <v>7614</v>
      </c>
      <c r="D4879">
        <v>3.98</v>
      </c>
      <c r="E4879" t="s">
        <v>23453</v>
      </c>
      <c r="F4879">
        <v>9781565847859</v>
      </c>
      <c r="G4879" t="s">
        <v>11</v>
      </c>
      <c r="H4879">
        <v>384</v>
      </c>
      <c r="I4879">
        <v>659</v>
      </c>
      <c r="J4879">
        <v>51</v>
      </c>
      <c r="K4879" t="s">
        <v>23454</v>
      </c>
      <c r="L4879" t="s">
        <v>7615</v>
      </c>
    </row>
    <row r="4880" spans="1:12" x14ac:dyDescent="0.25">
      <c r="A4880">
        <v>17610</v>
      </c>
      <c r="B4880" t="s">
        <v>7195</v>
      </c>
      <c r="C4880" t="s">
        <v>7196</v>
      </c>
      <c r="D4880">
        <v>4.0999999999999996</v>
      </c>
      <c r="E4880" t="s">
        <v>23455</v>
      </c>
      <c r="F4880">
        <v>9780816634392</v>
      </c>
      <c r="G4880" t="s">
        <v>11</v>
      </c>
      <c r="H4880">
        <v>272</v>
      </c>
      <c r="I4880">
        <v>344</v>
      </c>
      <c r="J4880">
        <v>31</v>
      </c>
      <c r="K4880" t="s">
        <v>23456</v>
      </c>
      <c r="L4880" t="s">
        <v>5775</v>
      </c>
    </row>
    <row r="4881" spans="1:12" x14ac:dyDescent="0.25">
      <c r="A4881">
        <v>17619</v>
      </c>
      <c r="B4881" t="s">
        <v>23457</v>
      </c>
      <c r="C4881" t="s">
        <v>23458</v>
      </c>
      <c r="D4881">
        <v>4.32</v>
      </c>
      <c r="E4881" t="s">
        <v>23459</v>
      </c>
      <c r="F4881">
        <v>9780812217759</v>
      </c>
      <c r="G4881" t="s">
        <v>11</v>
      </c>
      <c r="H4881">
        <v>284</v>
      </c>
      <c r="I4881">
        <v>29</v>
      </c>
      <c r="J4881">
        <v>4</v>
      </c>
      <c r="K4881" t="s">
        <v>15664</v>
      </c>
      <c r="L4881" t="s">
        <v>10583</v>
      </c>
    </row>
    <row r="4882" spans="1:12" x14ac:dyDescent="0.25">
      <c r="A4882">
        <v>17624</v>
      </c>
      <c r="B4882" t="s">
        <v>4917</v>
      </c>
      <c r="C4882" t="s">
        <v>4918</v>
      </c>
      <c r="D4882">
        <v>3.95</v>
      </c>
      <c r="E4882" t="s">
        <v>23460</v>
      </c>
      <c r="F4882">
        <v>9781594200298</v>
      </c>
      <c r="G4882" t="s">
        <v>11</v>
      </c>
      <c r="H4882">
        <v>240</v>
      </c>
      <c r="I4882">
        <v>102</v>
      </c>
      <c r="J4882">
        <v>12</v>
      </c>
      <c r="K4882" t="s">
        <v>14714</v>
      </c>
      <c r="L4882" t="s">
        <v>2064</v>
      </c>
    </row>
    <row r="4883" spans="1:12" x14ac:dyDescent="0.25">
      <c r="A4883">
        <v>17632</v>
      </c>
      <c r="B4883" t="s">
        <v>23461</v>
      </c>
      <c r="C4883" t="s">
        <v>23462</v>
      </c>
      <c r="D4883">
        <v>3.87</v>
      </c>
      <c r="E4883" t="s">
        <v>23463</v>
      </c>
      <c r="F4883">
        <v>9780029131695</v>
      </c>
      <c r="G4883" t="s">
        <v>11</v>
      </c>
      <c r="H4883">
        <v>352</v>
      </c>
      <c r="I4883">
        <v>41</v>
      </c>
      <c r="J4883">
        <v>3</v>
      </c>
      <c r="K4883" t="s">
        <v>23464</v>
      </c>
      <c r="L4883" t="s">
        <v>1152</v>
      </c>
    </row>
    <row r="4884" spans="1:12" x14ac:dyDescent="0.25">
      <c r="A4884">
        <v>17635</v>
      </c>
      <c r="B4884" t="s">
        <v>962</v>
      </c>
      <c r="C4884" t="s">
        <v>963</v>
      </c>
      <c r="D4884">
        <v>4.42</v>
      </c>
      <c r="E4884" t="s">
        <v>23465</v>
      </c>
      <c r="F4884">
        <v>9780160729942</v>
      </c>
      <c r="G4884" t="s">
        <v>11</v>
      </c>
      <c r="H4884">
        <v>496</v>
      </c>
      <c r="I4884">
        <v>239</v>
      </c>
      <c r="J4884">
        <v>5</v>
      </c>
      <c r="K4884" t="s">
        <v>20104</v>
      </c>
      <c r="L4884" t="s">
        <v>964</v>
      </c>
    </row>
    <row r="4885" spans="1:12" x14ac:dyDescent="0.25">
      <c r="A4885">
        <v>17639</v>
      </c>
      <c r="B4885" t="s">
        <v>8294</v>
      </c>
      <c r="C4885" t="s">
        <v>8295</v>
      </c>
      <c r="D4885">
        <v>4.01</v>
      </c>
      <c r="E4885" t="s">
        <v>23466</v>
      </c>
      <c r="F4885">
        <v>9780380804528</v>
      </c>
      <c r="G4885" t="s">
        <v>11</v>
      </c>
      <c r="H4885">
        <v>384</v>
      </c>
      <c r="I4885">
        <v>313</v>
      </c>
      <c r="J4885">
        <v>28</v>
      </c>
      <c r="K4885" t="s">
        <v>23467</v>
      </c>
      <c r="L4885" t="s">
        <v>314</v>
      </c>
    </row>
    <row r="4886" spans="1:12" x14ac:dyDescent="0.25">
      <c r="A4886">
        <v>17643</v>
      </c>
      <c r="B4886" t="s">
        <v>12737</v>
      </c>
      <c r="C4886" t="s">
        <v>3078</v>
      </c>
      <c r="D4886">
        <v>3.87</v>
      </c>
      <c r="E4886" t="s">
        <v>23468</v>
      </c>
      <c r="F4886">
        <v>9780440237846</v>
      </c>
      <c r="G4886" t="s">
        <v>12134</v>
      </c>
      <c r="H4886">
        <v>192</v>
      </c>
      <c r="I4886">
        <v>4950</v>
      </c>
      <c r="J4886">
        <v>837</v>
      </c>
      <c r="K4886" t="s">
        <v>16662</v>
      </c>
      <c r="L4886" t="s">
        <v>543</v>
      </c>
    </row>
    <row r="4887" spans="1:12" x14ac:dyDescent="0.25">
      <c r="A4887">
        <v>17644</v>
      </c>
      <c r="B4887" t="s">
        <v>965</v>
      </c>
      <c r="C4887" t="s">
        <v>966</v>
      </c>
      <c r="D4887">
        <v>3.63</v>
      </c>
      <c r="E4887" t="s">
        <v>23469</v>
      </c>
      <c r="F4887">
        <v>9780385503846</v>
      </c>
      <c r="G4887" t="s">
        <v>11</v>
      </c>
      <c r="H4887">
        <v>255</v>
      </c>
      <c r="I4887">
        <v>8270</v>
      </c>
      <c r="J4887">
        <v>755</v>
      </c>
      <c r="K4887" t="s">
        <v>14550</v>
      </c>
      <c r="L4887" t="s">
        <v>967</v>
      </c>
    </row>
    <row r="4888" spans="1:12" x14ac:dyDescent="0.25">
      <c r="A4888">
        <v>17645</v>
      </c>
      <c r="B4888" t="s">
        <v>3270</v>
      </c>
      <c r="C4888" t="s">
        <v>3271</v>
      </c>
      <c r="D4888">
        <v>3.7</v>
      </c>
      <c r="E4888" t="s">
        <v>23470</v>
      </c>
      <c r="F4888">
        <v>9781841957173</v>
      </c>
      <c r="G4888" t="s">
        <v>11</v>
      </c>
      <c r="H4888">
        <v>198</v>
      </c>
      <c r="I4888">
        <v>29315</v>
      </c>
      <c r="J4888">
        <v>2631</v>
      </c>
      <c r="K4888" t="s">
        <v>19186</v>
      </c>
      <c r="L4888" t="s">
        <v>577</v>
      </c>
    </row>
    <row r="4889" spans="1:12" x14ac:dyDescent="0.25">
      <c r="A4889">
        <v>17646</v>
      </c>
      <c r="B4889" t="s">
        <v>968</v>
      </c>
      <c r="C4889" t="s">
        <v>966</v>
      </c>
      <c r="D4889">
        <v>3.7</v>
      </c>
      <c r="E4889" t="s">
        <v>23471</v>
      </c>
      <c r="F4889">
        <v>9780385516686</v>
      </c>
      <c r="G4889" t="s">
        <v>11</v>
      </c>
      <c r="H4889">
        <v>159</v>
      </c>
      <c r="I4889">
        <v>5061</v>
      </c>
      <c r="J4889">
        <v>519</v>
      </c>
      <c r="K4889" t="s">
        <v>15473</v>
      </c>
      <c r="L4889" t="s">
        <v>967</v>
      </c>
    </row>
    <row r="4890" spans="1:12" x14ac:dyDescent="0.25">
      <c r="A4890">
        <v>17650</v>
      </c>
      <c r="B4890" t="s">
        <v>9259</v>
      </c>
      <c r="C4890" t="s">
        <v>966</v>
      </c>
      <c r="D4890">
        <v>3.83</v>
      </c>
      <c r="E4890" t="s">
        <v>23472</v>
      </c>
      <c r="F4890">
        <v>9780385491037</v>
      </c>
      <c r="G4890" t="s">
        <v>11</v>
      </c>
      <c r="H4890">
        <v>528</v>
      </c>
      <c r="I4890">
        <v>34550</v>
      </c>
      <c r="J4890">
        <v>1679</v>
      </c>
      <c r="K4890" t="s">
        <v>21280</v>
      </c>
      <c r="L4890" t="s">
        <v>77</v>
      </c>
    </row>
    <row r="4891" spans="1:12" x14ac:dyDescent="0.25">
      <c r="A4891">
        <v>17654</v>
      </c>
      <c r="B4891" t="s">
        <v>4212</v>
      </c>
      <c r="C4891" t="s">
        <v>4213</v>
      </c>
      <c r="D4891">
        <v>3.49</v>
      </c>
      <c r="E4891" t="s">
        <v>23473</v>
      </c>
      <c r="F4891">
        <v>9780571219711</v>
      </c>
      <c r="G4891" t="s">
        <v>11</v>
      </c>
      <c r="H4891">
        <v>245</v>
      </c>
      <c r="I4891">
        <v>60</v>
      </c>
      <c r="J4891">
        <v>12</v>
      </c>
      <c r="K4891" t="s">
        <v>16224</v>
      </c>
      <c r="L4891" t="s">
        <v>4214</v>
      </c>
    </row>
    <row r="4892" spans="1:12" x14ac:dyDescent="0.25">
      <c r="A4892">
        <v>17658</v>
      </c>
      <c r="B4892" t="s">
        <v>13923</v>
      </c>
      <c r="C4892" t="s">
        <v>5593</v>
      </c>
      <c r="D4892">
        <v>3.55</v>
      </c>
      <c r="E4892" t="s">
        <v>23474</v>
      </c>
      <c r="F4892">
        <v>9780451205551</v>
      </c>
      <c r="G4892" t="s">
        <v>13842</v>
      </c>
      <c r="H4892">
        <v>224</v>
      </c>
      <c r="I4892">
        <v>344</v>
      </c>
      <c r="J4892">
        <v>43</v>
      </c>
      <c r="K4892" t="s">
        <v>14372</v>
      </c>
      <c r="L4892" t="s">
        <v>129</v>
      </c>
    </row>
    <row r="4893" spans="1:12" x14ac:dyDescent="0.25">
      <c r="A4893">
        <v>17671</v>
      </c>
      <c r="B4893" t="s">
        <v>4215</v>
      </c>
      <c r="C4893" t="s">
        <v>4216</v>
      </c>
      <c r="D4893">
        <v>3.6</v>
      </c>
      <c r="E4893" t="s">
        <v>23475</v>
      </c>
      <c r="F4893">
        <v>9780743261982</v>
      </c>
      <c r="G4893" t="s">
        <v>11</v>
      </c>
      <c r="H4893">
        <v>272</v>
      </c>
      <c r="I4893">
        <v>2270</v>
      </c>
      <c r="J4893">
        <v>306</v>
      </c>
      <c r="K4893" t="s">
        <v>15836</v>
      </c>
      <c r="L4893" t="s">
        <v>53</v>
      </c>
    </row>
    <row r="4894" spans="1:12" x14ac:dyDescent="0.25">
      <c r="A4894">
        <v>17673</v>
      </c>
      <c r="B4894" t="s">
        <v>5164</v>
      </c>
      <c r="C4894" t="s">
        <v>2273</v>
      </c>
      <c r="D4894">
        <v>4.04</v>
      </c>
      <c r="E4894" t="s">
        <v>23476</v>
      </c>
      <c r="F4894">
        <v>9780375708138</v>
      </c>
      <c r="G4894" t="s">
        <v>11</v>
      </c>
      <c r="H4894">
        <v>336</v>
      </c>
      <c r="I4894">
        <v>1063</v>
      </c>
      <c r="J4894">
        <v>159</v>
      </c>
      <c r="K4894" t="s">
        <v>18425</v>
      </c>
      <c r="L4894" t="s">
        <v>2085</v>
      </c>
    </row>
    <row r="4895" spans="1:12" x14ac:dyDescent="0.25">
      <c r="A4895">
        <v>17675</v>
      </c>
      <c r="B4895" t="s">
        <v>2272</v>
      </c>
      <c r="C4895" t="s">
        <v>2273</v>
      </c>
      <c r="D4895">
        <v>4.0999999999999996</v>
      </c>
      <c r="E4895" t="s">
        <v>23477</v>
      </c>
      <c r="F4895">
        <v>9781400031771</v>
      </c>
      <c r="G4895" t="s">
        <v>11</v>
      </c>
      <c r="H4895">
        <v>352</v>
      </c>
      <c r="I4895">
        <v>462</v>
      </c>
      <c r="J4895">
        <v>78</v>
      </c>
      <c r="K4895" t="s">
        <v>14550</v>
      </c>
      <c r="L4895" t="s">
        <v>2085</v>
      </c>
    </row>
    <row r="4896" spans="1:12" x14ac:dyDescent="0.25">
      <c r="A4896">
        <v>17679</v>
      </c>
      <c r="B4896" t="s">
        <v>23478</v>
      </c>
      <c r="C4896" t="s">
        <v>23479</v>
      </c>
      <c r="D4896">
        <v>3.73</v>
      </c>
      <c r="E4896" t="s">
        <v>23480</v>
      </c>
      <c r="F4896">
        <v>9780805832891</v>
      </c>
      <c r="G4896" t="s">
        <v>11</v>
      </c>
      <c r="H4896">
        <v>242</v>
      </c>
      <c r="I4896">
        <v>9</v>
      </c>
      <c r="J4896">
        <v>0</v>
      </c>
      <c r="K4896" t="s">
        <v>21685</v>
      </c>
      <c r="L4896" t="s">
        <v>10694</v>
      </c>
    </row>
    <row r="4897" spans="1:12" x14ac:dyDescent="0.25">
      <c r="A4897">
        <v>17682</v>
      </c>
      <c r="B4897" t="s">
        <v>12990</v>
      </c>
      <c r="C4897" t="s">
        <v>12991</v>
      </c>
      <c r="D4897">
        <v>3.41</v>
      </c>
      <c r="E4897" t="s">
        <v>23481</v>
      </c>
      <c r="F4897">
        <v>9780060758769</v>
      </c>
      <c r="G4897" t="s">
        <v>12134</v>
      </c>
      <c r="H4897">
        <v>272</v>
      </c>
      <c r="I4897">
        <v>1137</v>
      </c>
      <c r="J4897">
        <v>231</v>
      </c>
      <c r="K4897" t="s">
        <v>21166</v>
      </c>
      <c r="L4897" t="s">
        <v>2048</v>
      </c>
    </row>
    <row r="4898" spans="1:12" x14ac:dyDescent="0.25">
      <c r="A4898">
        <v>17683</v>
      </c>
      <c r="B4898" t="s">
        <v>969</v>
      </c>
      <c r="C4898" t="s">
        <v>970</v>
      </c>
      <c r="D4898">
        <v>4.43</v>
      </c>
      <c r="E4898" t="s">
        <v>23482</v>
      </c>
      <c r="F4898">
        <v>9780451460912</v>
      </c>
      <c r="G4898" t="s">
        <v>11</v>
      </c>
      <c r="H4898">
        <v>517</v>
      </c>
      <c r="I4898">
        <v>91592</v>
      </c>
      <c r="J4898">
        <v>2747</v>
      </c>
      <c r="K4898" t="s">
        <v>15473</v>
      </c>
      <c r="L4898" t="s">
        <v>971</v>
      </c>
    </row>
    <row r="4899" spans="1:12" x14ac:dyDescent="0.25">
      <c r="A4899">
        <v>17686</v>
      </c>
      <c r="B4899" t="s">
        <v>10495</v>
      </c>
      <c r="C4899" t="s">
        <v>10496</v>
      </c>
      <c r="D4899">
        <v>4.2300000000000004</v>
      </c>
      <c r="E4899" t="s">
        <v>23483</v>
      </c>
      <c r="F4899">
        <v>9780805209068</v>
      </c>
      <c r="G4899" t="s">
        <v>11</v>
      </c>
      <c r="H4899">
        <v>521</v>
      </c>
      <c r="I4899">
        <v>2090</v>
      </c>
      <c r="J4899">
        <v>90</v>
      </c>
      <c r="K4899" t="s">
        <v>23484</v>
      </c>
      <c r="L4899" t="s">
        <v>974</v>
      </c>
    </row>
    <row r="4900" spans="1:12" x14ac:dyDescent="0.25">
      <c r="A4900">
        <v>17687</v>
      </c>
      <c r="B4900" t="s">
        <v>11762</v>
      </c>
      <c r="C4900" t="s">
        <v>8297</v>
      </c>
      <c r="D4900">
        <v>3.81</v>
      </c>
      <c r="E4900" t="s">
        <v>23485</v>
      </c>
      <c r="F4900">
        <v>9781419172694</v>
      </c>
      <c r="G4900" t="s">
        <v>12134</v>
      </c>
      <c r="H4900">
        <v>48</v>
      </c>
      <c r="I4900">
        <v>395</v>
      </c>
      <c r="J4900">
        <v>30</v>
      </c>
      <c r="K4900" t="s">
        <v>15215</v>
      </c>
      <c r="L4900" t="s">
        <v>15216</v>
      </c>
    </row>
    <row r="4901" spans="1:12" x14ac:dyDescent="0.25">
      <c r="A4901">
        <v>17688</v>
      </c>
      <c r="B4901" t="s">
        <v>8296</v>
      </c>
      <c r="C4901" t="s">
        <v>8297</v>
      </c>
      <c r="D4901">
        <v>4.04</v>
      </c>
      <c r="E4901" t="s">
        <v>23486</v>
      </c>
      <c r="F4901">
        <v>9780684800707</v>
      </c>
      <c r="G4901" t="s">
        <v>11</v>
      </c>
      <c r="H4901">
        <v>352</v>
      </c>
      <c r="I4901">
        <v>13846</v>
      </c>
      <c r="J4901">
        <v>193</v>
      </c>
      <c r="K4901" t="s">
        <v>17488</v>
      </c>
      <c r="L4901" t="s">
        <v>53</v>
      </c>
    </row>
    <row r="4902" spans="1:12" x14ac:dyDescent="0.25">
      <c r="A4902">
        <v>17690</v>
      </c>
      <c r="B4902" t="s">
        <v>6886</v>
      </c>
      <c r="C4902" t="s">
        <v>6887</v>
      </c>
      <c r="D4902">
        <v>3.98</v>
      </c>
      <c r="E4902" t="s">
        <v>23487</v>
      </c>
      <c r="F4902">
        <v>9780099428640</v>
      </c>
      <c r="G4902" t="s">
        <v>11</v>
      </c>
      <c r="H4902">
        <v>255</v>
      </c>
      <c r="I4902">
        <v>168300</v>
      </c>
      <c r="J4902">
        <v>3724</v>
      </c>
      <c r="K4902" t="s">
        <v>19019</v>
      </c>
      <c r="L4902" t="s">
        <v>2085</v>
      </c>
    </row>
    <row r="4903" spans="1:12" x14ac:dyDescent="0.25">
      <c r="A4903">
        <v>17691</v>
      </c>
      <c r="B4903" t="s">
        <v>13469</v>
      </c>
      <c r="C4903" t="s">
        <v>13470</v>
      </c>
      <c r="D4903">
        <v>4.3499999999999996</v>
      </c>
      <c r="E4903" t="s">
        <v>23488</v>
      </c>
      <c r="F4903">
        <v>9780805238631</v>
      </c>
      <c r="G4903" t="s">
        <v>12134</v>
      </c>
      <c r="H4903">
        <v>486</v>
      </c>
      <c r="I4903">
        <v>59</v>
      </c>
      <c r="J4903">
        <v>3</v>
      </c>
      <c r="K4903" t="s">
        <v>23489</v>
      </c>
      <c r="L4903" t="s">
        <v>974</v>
      </c>
    </row>
    <row r="4904" spans="1:12" x14ac:dyDescent="0.25">
      <c r="A4904">
        <v>17692</v>
      </c>
      <c r="B4904" t="s">
        <v>6886</v>
      </c>
      <c r="C4904" t="s">
        <v>8684</v>
      </c>
      <c r="D4904">
        <v>3.98</v>
      </c>
      <c r="E4904" t="s">
        <v>23490</v>
      </c>
      <c r="F4904">
        <v>9780805209990</v>
      </c>
      <c r="G4904" t="s">
        <v>11</v>
      </c>
      <c r="H4904">
        <v>276</v>
      </c>
      <c r="I4904">
        <v>4086</v>
      </c>
      <c r="J4904">
        <v>372</v>
      </c>
      <c r="K4904" t="s">
        <v>23491</v>
      </c>
      <c r="L4904" t="s">
        <v>4321</v>
      </c>
    </row>
    <row r="4905" spans="1:12" x14ac:dyDescent="0.25">
      <c r="A4905">
        <v>17694</v>
      </c>
      <c r="B4905" t="s">
        <v>972</v>
      </c>
      <c r="C4905" t="s">
        <v>973</v>
      </c>
      <c r="D4905">
        <v>3.75</v>
      </c>
      <c r="E4905" t="s">
        <v>23492</v>
      </c>
      <c r="F4905">
        <v>9780805212075</v>
      </c>
      <c r="G4905" t="s">
        <v>11</v>
      </c>
      <c r="H4905">
        <v>160</v>
      </c>
      <c r="I4905">
        <v>648</v>
      </c>
      <c r="J4905">
        <v>57</v>
      </c>
      <c r="K4905" t="s">
        <v>17724</v>
      </c>
      <c r="L4905" t="s">
        <v>974</v>
      </c>
    </row>
    <row r="4906" spans="1:12" x14ac:dyDescent="0.25">
      <c r="A4906">
        <v>17697</v>
      </c>
      <c r="B4906" t="s">
        <v>7197</v>
      </c>
      <c r="C4906" t="s">
        <v>7198</v>
      </c>
      <c r="D4906">
        <v>4.41</v>
      </c>
      <c r="E4906" t="s">
        <v>23493</v>
      </c>
      <c r="F4906">
        <v>9780375411724</v>
      </c>
      <c r="G4906" t="s">
        <v>11</v>
      </c>
      <c r="H4906">
        <v>848</v>
      </c>
      <c r="I4906">
        <v>72</v>
      </c>
      <c r="J4906">
        <v>10</v>
      </c>
      <c r="K4906" t="s">
        <v>14585</v>
      </c>
      <c r="L4906" t="s">
        <v>44</v>
      </c>
    </row>
    <row r="4907" spans="1:12" x14ac:dyDescent="0.25">
      <c r="A4907">
        <v>17698</v>
      </c>
      <c r="B4907" t="s">
        <v>975</v>
      </c>
      <c r="C4907" t="s">
        <v>976</v>
      </c>
      <c r="D4907">
        <v>3.79</v>
      </c>
      <c r="E4907" t="s">
        <v>23494</v>
      </c>
      <c r="F4907">
        <v>9780812975048</v>
      </c>
      <c r="G4907" t="s">
        <v>11</v>
      </c>
      <c r="H4907">
        <v>161</v>
      </c>
      <c r="I4907">
        <v>4356</v>
      </c>
      <c r="J4907">
        <v>226</v>
      </c>
      <c r="K4907" t="s">
        <v>16425</v>
      </c>
      <c r="L4907" t="s">
        <v>164</v>
      </c>
    </row>
    <row r="4908" spans="1:12" x14ac:dyDescent="0.25">
      <c r="A4908">
        <v>17701</v>
      </c>
      <c r="B4908" t="s">
        <v>4217</v>
      </c>
      <c r="C4908" t="s">
        <v>4218</v>
      </c>
      <c r="D4908">
        <v>4.26</v>
      </c>
      <c r="E4908" t="s">
        <v>23495</v>
      </c>
      <c r="F4908">
        <v>9780142400654</v>
      </c>
      <c r="G4908" t="s">
        <v>11</v>
      </c>
      <c r="H4908">
        <v>160</v>
      </c>
      <c r="I4908">
        <v>4850</v>
      </c>
      <c r="J4908">
        <v>138</v>
      </c>
      <c r="K4908" t="s">
        <v>23496</v>
      </c>
      <c r="L4908" t="s">
        <v>1648</v>
      </c>
    </row>
    <row r="4909" spans="1:12" x14ac:dyDescent="0.25">
      <c r="A4909">
        <v>17702</v>
      </c>
      <c r="B4909" t="s">
        <v>6392</v>
      </c>
      <c r="C4909" t="s">
        <v>7199</v>
      </c>
      <c r="D4909">
        <v>4.16</v>
      </c>
      <c r="E4909" t="s">
        <v>23497</v>
      </c>
      <c r="F4909">
        <v>9780060392888</v>
      </c>
      <c r="G4909" t="s">
        <v>11</v>
      </c>
      <c r="H4909">
        <v>430</v>
      </c>
      <c r="I4909">
        <v>436</v>
      </c>
      <c r="J4909">
        <v>50</v>
      </c>
      <c r="K4909" t="s">
        <v>15664</v>
      </c>
      <c r="L4909" t="s">
        <v>5966</v>
      </c>
    </row>
    <row r="4910" spans="1:12" x14ac:dyDescent="0.25">
      <c r="A4910">
        <v>17707</v>
      </c>
      <c r="B4910" t="s">
        <v>3879</v>
      </c>
      <c r="C4910" t="s">
        <v>2787</v>
      </c>
      <c r="D4910">
        <v>4.22</v>
      </c>
      <c r="E4910" t="s">
        <v>23498</v>
      </c>
      <c r="F4910">
        <v>9780671746063</v>
      </c>
      <c r="G4910" t="s">
        <v>11</v>
      </c>
      <c r="H4910">
        <v>216</v>
      </c>
      <c r="I4910">
        <v>2796</v>
      </c>
      <c r="J4910">
        <v>242</v>
      </c>
      <c r="K4910" t="s">
        <v>14511</v>
      </c>
      <c r="L4910" t="s">
        <v>75</v>
      </c>
    </row>
    <row r="4911" spans="1:12" x14ac:dyDescent="0.25">
      <c r="A4911">
        <v>17722</v>
      </c>
      <c r="B4911" t="s">
        <v>8073</v>
      </c>
      <c r="C4911" t="s">
        <v>6868</v>
      </c>
      <c r="D4911">
        <v>4.07</v>
      </c>
      <c r="E4911" t="s">
        <v>23499</v>
      </c>
      <c r="F4911">
        <v>9780553213454</v>
      </c>
      <c r="G4911" t="s">
        <v>11</v>
      </c>
      <c r="H4911">
        <v>234</v>
      </c>
      <c r="I4911">
        <v>1469</v>
      </c>
      <c r="J4911">
        <v>98</v>
      </c>
      <c r="K4911" t="s">
        <v>16600</v>
      </c>
      <c r="L4911" t="s">
        <v>1854</v>
      </c>
    </row>
    <row r="4912" spans="1:12" x14ac:dyDescent="0.25">
      <c r="A4912">
        <v>17724</v>
      </c>
      <c r="B4912" t="s">
        <v>11185</v>
      </c>
      <c r="C4912" t="s">
        <v>11186</v>
      </c>
      <c r="D4912">
        <v>3.65</v>
      </c>
      <c r="E4912" t="s">
        <v>23500</v>
      </c>
      <c r="F4912">
        <v>9780393960570</v>
      </c>
      <c r="G4912" t="s">
        <v>11</v>
      </c>
      <c r="H4912">
        <v>336</v>
      </c>
      <c r="I4912">
        <v>937</v>
      </c>
      <c r="J4912">
        <v>72</v>
      </c>
      <c r="K4912" t="s">
        <v>23501</v>
      </c>
      <c r="L4912" t="s">
        <v>208</v>
      </c>
    </row>
    <row r="4913" spans="1:12" x14ac:dyDescent="0.25">
      <c r="A4913">
        <v>17726</v>
      </c>
      <c r="B4913" t="s">
        <v>9987</v>
      </c>
      <c r="C4913" t="s">
        <v>6191</v>
      </c>
      <c r="D4913">
        <v>3.93</v>
      </c>
      <c r="E4913" t="s">
        <v>23502</v>
      </c>
      <c r="F4913">
        <v>9780679732174</v>
      </c>
      <c r="G4913" t="s">
        <v>11</v>
      </c>
      <c r="H4913">
        <v>365</v>
      </c>
      <c r="I4913">
        <v>8289</v>
      </c>
      <c r="J4913">
        <v>370</v>
      </c>
      <c r="K4913" t="s">
        <v>20133</v>
      </c>
      <c r="L4913" t="s">
        <v>2085</v>
      </c>
    </row>
    <row r="4914" spans="1:12" x14ac:dyDescent="0.25">
      <c r="A4914">
        <v>17727</v>
      </c>
      <c r="B4914" t="s">
        <v>11187</v>
      </c>
      <c r="C4914" t="s">
        <v>11188</v>
      </c>
      <c r="D4914">
        <v>4.08</v>
      </c>
      <c r="E4914" t="s">
        <v>23503</v>
      </c>
      <c r="F4914">
        <v>9781563890826</v>
      </c>
      <c r="G4914" t="s">
        <v>11</v>
      </c>
      <c r="H4914">
        <v>200</v>
      </c>
      <c r="I4914">
        <v>13850</v>
      </c>
      <c r="J4914">
        <v>481</v>
      </c>
      <c r="K4914" t="s">
        <v>23504</v>
      </c>
      <c r="L4914" t="s">
        <v>1088</v>
      </c>
    </row>
    <row r="4915" spans="1:12" x14ac:dyDescent="0.25">
      <c r="A4915">
        <v>17728</v>
      </c>
      <c r="B4915" t="s">
        <v>977</v>
      </c>
      <c r="C4915" t="s">
        <v>978</v>
      </c>
      <c r="D4915">
        <v>3.95</v>
      </c>
      <c r="E4915" t="s">
        <v>23505</v>
      </c>
      <c r="F4915">
        <v>9781844082933</v>
      </c>
      <c r="G4915" t="s">
        <v>11</v>
      </c>
      <c r="H4915">
        <v>351</v>
      </c>
      <c r="I4915">
        <v>69014</v>
      </c>
      <c r="J4915">
        <v>3180</v>
      </c>
      <c r="K4915" t="s">
        <v>19288</v>
      </c>
      <c r="L4915" t="s">
        <v>979</v>
      </c>
    </row>
    <row r="4916" spans="1:12" x14ac:dyDescent="0.25">
      <c r="A4916">
        <v>17730</v>
      </c>
      <c r="B4916" t="s">
        <v>10497</v>
      </c>
      <c r="C4916" t="s">
        <v>6051</v>
      </c>
      <c r="D4916">
        <v>3.95</v>
      </c>
      <c r="E4916" t="s">
        <v>23506</v>
      </c>
      <c r="F4916">
        <v>9781600962202</v>
      </c>
      <c r="G4916" t="s">
        <v>11</v>
      </c>
      <c r="H4916">
        <v>324</v>
      </c>
      <c r="I4916">
        <v>220</v>
      </c>
      <c r="J4916">
        <v>11</v>
      </c>
      <c r="K4916" t="s">
        <v>23507</v>
      </c>
      <c r="L4916" t="s">
        <v>10498</v>
      </c>
    </row>
    <row r="4917" spans="1:12" x14ac:dyDescent="0.25">
      <c r="A4917">
        <v>17733</v>
      </c>
      <c r="B4917" t="s">
        <v>977</v>
      </c>
      <c r="C4917" t="s">
        <v>4223</v>
      </c>
      <c r="D4917">
        <v>3.95</v>
      </c>
      <c r="E4917" t="s">
        <v>23508</v>
      </c>
      <c r="F4917">
        <v>9781593081041</v>
      </c>
      <c r="G4917" t="s">
        <v>11</v>
      </c>
      <c r="H4917">
        <v>359</v>
      </c>
      <c r="I4917">
        <v>74</v>
      </c>
      <c r="J4917">
        <v>9</v>
      </c>
      <c r="K4917" t="s">
        <v>16502</v>
      </c>
      <c r="L4917" t="s">
        <v>2957</v>
      </c>
    </row>
    <row r="4918" spans="1:12" x14ac:dyDescent="0.25">
      <c r="A4918">
        <v>17735</v>
      </c>
      <c r="B4918" t="s">
        <v>4219</v>
      </c>
      <c r="C4918" t="s">
        <v>4220</v>
      </c>
      <c r="D4918">
        <v>3.6</v>
      </c>
      <c r="E4918" t="s">
        <v>23509</v>
      </c>
      <c r="F4918">
        <v>9780553382952</v>
      </c>
      <c r="G4918" t="s">
        <v>11</v>
      </c>
      <c r="H4918">
        <v>310</v>
      </c>
      <c r="I4918">
        <v>3732</v>
      </c>
      <c r="J4918">
        <v>415</v>
      </c>
      <c r="K4918" t="s">
        <v>16546</v>
      </c>
      <c r="L4918" t="s">
        <v>2821</v>
      </c>
    </row>
    <row r="4919" spans="1:12" x14ac:dyDescent="0.25">
      <c r="A4919">
        <v>17743</v>
      </c>
      <c r="B4919" t="s">
        <v>980</v>
      </c>
      <c r="C4919" t="s">
        <v>981</v>
      </c>
      <c r="D4919">
        <v>4.1500000000000004</v>
      </c>
      <c r="E4919" t="s">
        <v>23510</v>
      </c>
      <c r="F4919">
        <v>9780961392178</v>
      </c>
      <c r="G4919" t="s">
        <v>11</v>
      </c>
      <c r="H4919">
        <v>213</v>
      </c>
      <c r="I4919">
        <v>2045</v>
      </c>
      <c r="J4919">
        <v>130</v>
      </c>
      <c r="K4919" t="s">
        <v>16313</v>
      </c>
      <c r="L4919" t="s">
        <v>982</v>
      </c>
    </row>
    <row r="4920" spans="1:12" x14ac:dyDescent="0.25">
      <c r="A4920">
        <v>17747</v>
      </c>
      <c r="B4920" t="s">
        <v>23511</v>
      </c>
      <c r="C4920" t="s">
        <v>981</v>
      </c>
      <c r="D4920">
        <v>4.08</v>
      </c>
      <c r="E4920" t="s">
        <v>23512</v>
      </c>
      <c r="F4920">
        <v>9780961392161</v>
      </c>
      <c r="G4920" t="s">
        <v>12134</v>
      </c>
      <c r="H4920">
        <v>31</v>
      </c>
      <c r="I4920">
        <v>924</v>
      </c>
      <c r="J4920">
        <v>65</v>
      </c>
      <c r="K4920" t="s">
        <v>15473</v>
      </c>
      <c r="L4920" t="s">
        <v>23513</v>
      </c>
    </row>
    <row r="4921" spans="1:12" x14ac:dyDescent="0.25">
      <c r="A4921">
        <v>17761</v>
      </c>
      <c r="B4921" t="s">
        <v>23514</v>
      </c>
      <c r="C4921" t="s">
        <v>4379</v>
      </c>
      <c r="D4921">
        <v>4.41</v>
      </c>
      <c r="E4921" t="s">
        <v>23515</v>
      </c>
      <c r="F4921">
        <v>9783548256429</v>
      </c>
      <c r="G4921" t="s">
        <v>16068</v>
      </c>
      <c r="H4921">
        <v>354</v>
      </c>
      <c r="I4921">
        <v>6</v>
      </c>
      <c r="J4921">
        <v>0</v>
      </c>
      <c r="K4921" t="s">
        <v>14170</v>
      </c>
      <c r="L4921" t="s">
        <v>23516</v>
      </c>
    </row>
    <row r="4922" spans="1:12" x14ac:dyDescent="0.25">
      <c r="A4922">
        <v>17762</v>
      </c>
      <c r="B4922" t="s">
        <v>23517</v>
      </c>
      <c r="C4922" t="s">
        <v>4379</v>
      </c>
      <c r="D4922">
        <v>4.45</v>
      </c>
      <c r="E4922" t="s">
        <v>23518</v>
      </c>
      <c r="F4922">
        <v>9783548254432</v>
      </c>
      <c r="G4922" t="s">
        <v>16068</v>
      </c>
      <c r="H4922">
        <v>478</v>
      </c>
      <c r="I4922">
        <v>8</v>
      </c>
      <c r="J4922">
        <v>0</v>
      </c>
      <c r="K4922" t="s">
        <v>14470</v>
      </c>
      <c r="L4922" t="s">
        <v>23519</v>
      </c>
    </row>
    <row r="4923" spans="1:12" x14ac:dyDescent="0.25">
      <c r="A4923">
        <v>17766</v>
      </c>
      <c r="B4923" t="s">
        <v>23520</v>
      </c>
      <c r="C4923" t="s">
        <v>4379</v>
      </c>
      <c r="D4923">
        <v>4.0999999999999996</v>
      </c>
      <c r="E4923" t="s">
        <v>23521</v>
      </c>
      <c r="F4923">
        <v>9780739315651</v>
      </c>
      <c r="G4923" t="s">
        <v>11</v>
      </c>
      <c r="H4923">
        <v>0</v>
      </c>
      <c r="I4923">
        <v>1</v>
      </c>
      <c r="J4923">
        <v>0</v>
      </c>
      <c r="K4923" t="s">
        <v>18125</v>
      </c>
      <c r="L4923" t="s">
        <v>14142</v>
      </c>
    </row>
    <row r="4924" spans="1:12" x14ac:dyDescent="0.25">
      <c r="A4924">
        <v>17770</v>
      </c>
      <c r="B4924" t="s">
        <v>23522</v>
      </c>
      <c r="C4924" t="s">
        <v>4379</v>
      </c>
      <c r="D4924">
        <v>4.29</v>
      </c>
      <c r="E4924" t="s">
        <v>23523</v>
      </c>
      <c r="F4924">
        <v>9780397008049</v>
      </c>
      <c r="G4924" t="s">
        <v>11</v>
      </c>
      <c r="H4924">
        <v>413</v>
      </c>
      <c r="I4924">
        <v>3</v>
      </c>
      <c r="J4924">
        <v>0</v>
      </c>
      <c r="K4924" t="s">
        <v>23524</v>
      </c>
      <c r="L4924" t="s">
        <v>23525</v>
      </c>
    </row>
    <row r="4925" spans="1:12" x14ac:dyDescent="0.25">
      <c r="A4925">
        <v>17778</v>
      </c>
      <c r="B4925" t="s">
        <v>23526</v>
      </c>
      <c r="C4925" t="s">
        <v>4379</v>
      </c>
      <c r="D4925">
        <v>4.38</v>
      </c>
      <c r="E4925" t="s">
        <v>23527</v>
      </c>
      <c r="F4925">
        <v>9783548254357</v>
      </c>
      <c r="G4925" t="s">
        <v>16068</v>
      </c>
      <c r="H4925">
        <v>412</v>
      </c>
      <c r="I4925">
        <v>7</v>
      </c>
      <c r="J4925">
        <v>0</v>
      </c>
      <c r="K4925" t="s">
        <v>14367</v>
      </c>
      <c r="L4925" t="s">
        <v>23519</v>
      </c>
    </row>
    <row r="4926" spans="1:12" x14ac:dyDescent="0.25">
      <c r="A4926">
        <v>17780</v>
      </c>
      <c r="B4926" t="s">
        <v>6888</v>
      </c>
      <c r="C4926" t="s">
        <v>2125</v>
      </c>
      <c r="D4926">
        <v>4.16</v>
      </c>
      <c r="E4926" t="s">
        <v>23528</v>
      </c>
      <c r="F4926">
        <v>9780141001821</v>
      </c>
      <c r="G4926" t="s">
        <v>11</v>
      </c>
      <c r="H4926">
        <v>302</v>
      </c>
      <c r="I4926">
        <v>72656</v>
      </c>
      <c r="J4926">
        <v>4930</v>
      </c>
      <c r="K4926" t="s">
        <v>15357</v>
      </c>
      <c r="L4926" t="s">
        <v>2022</v>
      </c>
    </row>
    <row r="4927" spans="1:12" x14ac:dyDescent="0.25">
      <c r="A4927">
        <v>17781</v>
      </c>
      <c r="B4927" t="s">
        <v>8298</v>
      </c>
      <c r="C4927" t="s">
        <v>1308</v>
      </c>
      <c r="D4927">
        <v>4.1500000000000004</v>
      </c>
      <c r="E4927" t="s">
        <v>23529</v>
      </c>
      <c r="F4927">
        <v>9780515128550</v>
      </c>
      <c r="G4927" t="s">
        <v>11</v>
      </c>
      <c r="H4927">
        <v>369</v>
      </c>
      <c r="I4927">
        <v>24451</v>
      </c>
      <c r="J4927">
        <v>537</v>
      </c>
      <c r="K4927" t="s">
        <v>15645</v>
      </c>
      <c r="L4927" t="s">
        <v>1256</v>
      </c>
    </row>
    <row r="4928" spans="1:12" x14ac:dyDescent="0.25">
      <c r="A4928">
        <v>17783</v>
      </c>
      <c r="B4928" t="s">
        <v>23530</v>
      </c>
      <c r="C4928" t="s">
        <v>23531</v>
      </c>
      <c r="D4928">
        <v>4.1500000000000004</v>
      </c>
      <c r="E4928" t="s">
        <v>23532</v>
      </c>
      <c r="F4928">
        <v>9788466307253</v>
      </c>
      <c r="G4928" t="s">
        <v>14376</v>
      </c>
      <c r="H4928">
        <v>396</v>
      </c>
      <c r="I4928">
        <v>12</v>
      </c>
      <c r="J4928">
        <v>0</v>
      </c>
      <c r="K4928" t="s">
        <v>16972</v>
      </c>
      <c r="L4928" t="s">
        <v>15779</v>
      </c>
    </row>
    <row r="4929" spans="1:12" x14ac:dyDescent="0.25">
      <c r="A4929">
        <v>17795</v>
      </c>
      <c r="B4929" t="s">
        <v>6272</v>
      </c>
      <c r="C4929" t="s">
        <v>6273</v>
      </c>
      <c r="D4929">
        <v>3.98</v>
      </c>
      <c r="E4929" t="s">
        <v>23533</v>
      </c>
      <c r="F4929">
        <v>9780312300333</v>
      </c>
      <c r="G4929" t="s">
        <v>11</v>
      </c>
      <c r="H4929">
        <v>320</v>
      </c>
      <c r="I4929">
        <v>513</v>
      </c>
      <c r="J4929">
        <v>70</v>
      </c>
      <c r="K4929" t="s">
        <v>23534</v>
      </c>
      <c r="L4929" t="s">
        <v>47</v>
      </c>
    </row>
    <row r="4930" spans="1:12" x14ac:dyDescent="0.25">
      <c r="A4930">
        <v>17798</v>
      </c>
      <c r="B4930" t="s">
        <v>10499</v>
      </c>
      <c r="C4930" t="s">
        <v>10500</v>
      </c>
      <c r="D4930">
        <v>4.0599999999999996</v>
      </c>
      <c r="E4930" t="s">
        <v>23535</v>
      </c>
      <c r="F4930">
        <v>9780486203942</v>
      </c>
      <c r="G4930" t="s">
        <v>11</v>
      </c>
      <c r="H4930">
        <v>384</v>
      </c>
      <c r="I4930">
        <v>1022</v>
      </c>
      <c r="J4930">
        <v>46</v>
      </c>
      <c r="K4930" t="s">
        <v>23536</v>
      </c>
      <c r="L4930" t="s">
        <v>10501</v>
      </c>
    </row>
    <row r="4931" spans="1:12" x14ac:dyDescent="0.25">
      <c r="A4931">
        <v>17799</v>
      </c>
      <c r="B4931" t="s">
        <v>2274</v>
      </c>
      <c r="C4931" t="s">
        <v>2129</v>
      </c>
      <c r="D4931">
        <v>3.87</v>
      </c>
      <c r="E4931" t="s">
        <v>23537</v>
      </c>
      <c r="F4931">
        <v>9780099448570</v>
      </c>
      <c r="G4931" t="s">
        <v>11</v>
      </c>
      <c r="H4931">
        <v>190</v>
      </c>
      <c r="I4931">
        <v>59657</v>
      </c>
      <c r="J4931">
        <v>2612</v>
      </c>
      <c r="K4931" t="s">
        <v>15442</v>
      </c>
      <c r="L4931" t="s">
        <v>2085</v>
      </c>
    </row>
    <row r="4932" spans="1:12" x14ac:dyDescent="0.25">
      <c r="A4932">
        <v>17800</v>
      </c>
      <c r="B4932" t="s">
        <v>6722</v>
      </c>
      <c r="C4932" t="s">
        <v>4920</v>
      </c>
      <c r="D4932">
        <v>4.04</v>
      </c>
      <c r="E4932" t="s">
        <v>23538</v>
      </c>
      <c r="F4932">
        <v>9780099448761</v>
      </c>
      <c r="G4932" t="s">
        <v>11</v>
      </c>
      <c r="H4932">
        <v>393</v>
      </c>
      <c r="I4932">
        <v>50169</v>
      </c>
      <c r="J4932">
        <v>2117</v>
      </c>
      <c r="K4932" t="s">
        <v>17150</v>
      </c>
      <c r="L4932" t="s">
        <v>2085</v>
      </c>
    </row>
    <row r="4933" spans="1:12" x14ac:dyDescent="0.25">
      <c r="A4933">
        <v>17803</v>
      </c>
      <c r="B4933" t="s">
        <v>7616</v>
      </c>
      <c r="C4933" t="s">
        <v>6627</v>
      </c>
      <c r="D4933">
        <v>3.7</v>
      </c>
      <c r="E4933" t="s">
        <v>23539</v>
      </c>
      <c r="F4933">
        <v>9780307265838</v>
      </c>
      <c r="G4933" t="s">
        <v>11</v>
      </c>
      <c r="H4933">
        <v>191</v>
      </c>
      <c r="I4933">
        <v>80308</v>
      </c>
      <c r="J4933">
        <v>4506</v>
      </c>
      <c r="K4933" t="s">
        <v>21317</v>
      </c>
      <c r="L4933" t="s">
        <v>150</v>
      </c>
    </row>
    <row r="4934" spans="1:12" x14ac:dyDescent="0.25">
      <c r="A4934">
        <v>17804</v>
      </c>
      <c r="B4934" t="s">
        <v>4919</v>
      </c>
      <c r="C4934" t="s">
        <v>4920</v>
      </c>
      <c r="D4934">
        <v>4.03</v>
      </c>
      <c r="E4934" t="s">
        <v>23540</v>
      </c>
      <c r="F4934">
        <v>9781400033966</v>
      </c>
      <c r="G4934" t="s">
        <v>11</v>
      </c>
      <c r="H4934">
        <v>182</v>
      </c>
      <c r="I4934">
        <v>740</v>
      </c>
      <c r="J4934">
        <v>41</v>
      </c>
      <c r="K4934" t="s">
        <v>15698</v>
      </c>
      <c r="L4934" t="s">
        <v>2504</v>
      </c>
    </row>
    <row r="4935" spans="1:12" x14ac:dyDescent="0.25">
      <c r="A4935">
        <v>17807</v>
      </c>
      <c r="B4935" t="s">
        <v>23541</v>
      </c>
      <c r="C4935" t="s">
        <v>23542</v>
      </c>
      <c r="D4935">
        <v>3.99</v>
      </c>
      <c r="E4935" t="s">
        <v>23543</v>
      </c>
      <c r="F4935">
        <v>9788484494874</v>
      </c>
      <c r="G4935" t="s">
        <v>14376</v>
      </c>
      <c r="H4935">
        <v>208</v>
      </c>
      <c r="I4935">
        <v>10</v>
      </c>
      <c r="J4935">
        <v>0</v>
      </c>
      <c r="K4935" t="s">
        <v>23544</v>
      </c>
      <c r="L4935" t="s">
        <v>23545</v>
      </c>
    </row>
    <row r="4936" spans="1:12" x14ac:dyDescent="0.25">
      <c r="A4936">
        <v>17828</v>
      </c>
      <c r="B4936" t="s">
        <v>983</v>
      </c>
      <c r="C4936" t="s">
        <v>984</v>
      </c>
      <c r="D4936">
        <v>4.3</v>
      </c>
      <c r="E4936" t="s">
        <v>23546</v>
      </c>
      <c r="F4936">
        <v>9781411683051</v>
      </c>
      <c r="G4936" t="s">
        <v>11</v>
      </c>
      <c r="H4936">
        <v>332</v>
      </c>
      <c r="I4936">
        <v>493</v>
      </c>
      <c r="J4936">
        <v>47</v>
      </c>
      <c r="K4936" t="s">
        <v>14721</v>
      </c>
      <c r="L4936" t="s">
        <v>985</v>
      </c>
    </row>
    <row r="4937" spans="1:12" x14ac:dyDescent="0.25">
      <c r="A4937">
        <v>17830</v>
      </c>
      <c r="B4937" t="s">
        <v>23547</v>
      </c>
      <c r="C4937" t="s">
        <v>23548</v>
      </c>
      <c r="D4937">
        <v>5</v>
      </c>
      <c r="E4937" t="s">
        <v>23549</v>
      </c>
      <c r="F4937">
        <v>9780533017423</v>
      </c>
      <c r="G4937" t="s">
        <v>11</v>
      </c>
      <c r="H4937">
        <v>202</v>
      </c>
      <c r="I4937">
        <v>4</v>
      </c>
      <c r="J4937">
        <v>0</v>
      </c>
      <c r="K4937" t="s">
        <v>15738</v>
      </c>
      <c r="L4937" t="s">
        <v>23550</v>
      </c>
    </row>
    <row r="4938" spans="1:12" x14ac:dyDescent="0.25">
      <c r="A4938">
        <v>17837</v>
      </c>
      <c r="B4938" t="s">
        <v>23551</v>
      </c>
      <c r="C4938" t="s">
        <v>23552</v>
      </c>
      <c r="D4938">
        <v>4.3</v>
      </c>
      <c r="E4938" t="s">
        <v>23553</v>
      </c>
      <c r="F4938">
        <v>9785040019526</v>
      </c>
      <c r="G4938" t="s">
        <v>23554</v>
      </c>
      <c r="H4938">
        <v>640</v>
      </c>
      <c r="I4938">
        <v>10</v>
      </c>
      <c r="J4938">
        <v>1</v>
      </c>
      <c r="K4938" t="s">
        <v>19239</v>
      </c>
      <c r="L4938" t="s">
        <v>23555</v>
      </c>
    </row>
    <row r="4939" spans="1:12" x14ac:dyDescent="0.25">
      <c r="A4939">
        <v>17841</v>
      </c>
      <c r="B4939" t="s">
        <v>7617</v>
      </c>
      <c r="C4939" t="s">
        <v>6900</v>
      </c>
      <c r="D4939">
        <v>3.89</v>
      </c>
      <c r="E4939" t="s">
        <v>23556</v>
      </c>
      <c r="F4939">
        <v>9780156032971</v>
      </c>
      <c r="G4939" t="s">
        <v>11</v>
      </c>
      <c r="H4939">
        <v>623</v>
      </c>
      <c r="I4939">
        <v>46598</v>
      </c>
      <c r="J4939">
        <v>2074</v>
      </c>
      <c r="K4939" t="s">
        <v>19587</v>
      </c>
      <c r="L4939" t="s">
        <v>68</v>
      </c>
    </row>
    <row r="4940" spans="1:12" x14ac:dyDescent="0.25">
      <c r="A4940">
        <v>17845</v>
      </c>
      <c r="B4940" t="s">
        <v>4221</v>
      </c>
      <c r="C4940" t="s">
        <v>4222</v>
      </c>
      <c r="D4940">
        <v>3.72</v>
      </c>
      <c r="E4940" t="s">
        <v>23557</v>
      </c>
      <c r="F4940">
        <v>9780743464796</v>
      </c>
      <c r="G4940" t="s">
        <v>11</v>
      </c>
      <c r="H4940">
        <v>288</v>
      </c>
      <c r="I4940">
        <v>183</v>
      </c>
      <c r="J4940">
        <v>25</v>
      </c>
      <c r="K4940" t="s">
        <v>14146</v>
      </c>
      <c r="L4940" t="s">
        <v>884</v>
      </c>
    </row>
    <row r="4941" spans="1:12" x14ac:dyDescent="0.25">
      <c r="A4941">
        <v>17846</v>
      </c>
      <c r="B4941" t="s">
        <v>977</v>
      </c>
      <c r="C4941" t="s">
        <v>4223</v>
      </c>
      <c r="D4941">
        <v>3.95</v>
      </c>
      <c r="E4941" t="s">
        <v>23558</v>
      </c>
      <c r="F4941">
        <v>9781593081539</v>
      </c>
      <c r="G4941" t="s">
        <v>11</v>
      </c>
      <c r="H4941">
        <v>348</v>
      </c>
      <c r="I4941">
        <v>360</v>
      </c>
      <c r="J4941">
        <v>67</v>
      </c>
      <c r="K4941" t="s">
        <v>14334</v>
      </c>
      <c r="L4941" t="s">
        <v>2957</v>
      </c>
    </row>
    <row r="4942" spans="1:12" x14ac:dyDescent="0.25">
      <c r="A4942">
        <v>17850</v>
      </c>
      <c r="B4942" t="s">
        <v>977</v>
      </c>
      <c r="C4942" t="s">
        <v>10136</v>
      </c>
      <c r="D4942">
        <v>3.95</v>
      </c>
      <c r="E4942" t="s">
        <v>23559</v>
      </c>
      <c r="F4942">
        <v>9780814749760</v>
      </c>
      <c r="G4942" t="s">
        <v>11</v>
      </c>
      <c r="H4942">
        <v>335</v>
      </c>
      <c r="I4942">
        <v>10</v>
      </c>
      <c r="J4942">
        <v>0</v>
      </c>
      <c r="K4942" t="s">
        <v>15382</v>
      </c>
      <c r="L4942" t="s">
        <v>14019</v>
      </c>
    </row>
    <row r="4943" spans="1:12" x14ac:dyDescent="0.25">
      <c r="A4943">
        <v>17861</v>
      </c>
      <c r="B4943" t="s">
        <v>3272</v>
      </c>
      <c r="C4943" t="s">
        <v>987</v>
      </c>
      <c r="D4943">
        <v>3.52</v>
      </c>
      <c r="E4943" t="s">
        <v>23560</v>
      </c>
      <c r="F4943">
        <v>9780765348210</v>
      </c>
      <c r="G4943" t="s">
        <v>11</v>
      </c>
      <c r="H4943">
        <v>308</v>
      </c>
      <c r="I4943">
        <v>4691</v>
      </c>
      <c r="J4943">
        <v>355</v>
      </c>
      <c r="K4943" t="s">
        <v>16677</v>
      </c>
      <c r="L4943" t="s">
        <v>988</v>
      </c>
    </row>
    <row r="4944" spans="1:12" x14ac:dyDescent="0.25">
      <c r="A4944">
        <v>17862</v>
      </c>
      <c r="B4944" t="s">
        <v>3273</v>
      </c>
      <c r="C4944" t="s">
        <v>987</v>
      </c>
      <c r="D4944">
        <v>3.8</v>
      </c>
      <c r="E4944" t="s">
        <v>23561</v>
      </c>
      <c r="F4944">
        <v>9780809556038</v>
      </c>
      <c r="G4944" t="s">
        <v>11</v>
      </c>
      <c r="H4944">
        <v>247</v>
      </c>
      <c r="I4944">
        <v>935</v>
      </c>
      <c r="J4944">
        <v>34</v>
      </c>
      <c r="K4944" t="s">
        <v>15893</v>
      </c>
      <c r="L4944" t="s">
        <v>3274</v>
      </c>
    </row>
    <row r="4945" spans="1:12" x14ac:dyDescent="0.25">
      <c r="A4945">
        <v>17863</v>
      </c>
      <c r="B4945" t="s">
        <v>2275</v>
      </c>
      <c r="C4945" t="s">
        <v>987</v>
      </c>
      <c r="D4945">
        <v>3.88</v>
      </c>
      <c r="E4945" t="s">
        <v>23562</v>
      </c>
      <c r="F4945">
        <v>9780441014156</v>
      </c>
      <c r="G4945" t="s">
        <v>11</v>
      </c>
      <c r="H4945">
        <v>415</v>
      </c>
      <c r="I4945">
        <v>16527</v>
      </c>
      <c r="J4945">
        <v>971</v>
      </c>
      <c r="K4945" t="s">
        <v>14976</v>
      </c>
      <c r="L4945" t="s">
        <v>2276</v>
      </c>
    </row>
    <row r="4946" spans="1:12" x14ac:dyDescent="0.25">
      <c r="A4946">
        <v>17866</v>
      </c>
      <c r="B4946" t="s">
        <v>12407</v>
      </c>
      <c r="C4946" t="s">
        <v>987</v>
      </c>
      <c r="D4946">
        <v>3.87</v>
      </c>
      <c r="E4946" t="s">
        <v>23563</v>
      </c>
      <c r="F4946">
        <v>9780441014033</v>
      </c>
      <c r="G4946" t="s">
        <v>12134</v>
      </c>
      <c r="H4946">
        <v>335</v>
      </c>
      <c r="I4946">
        <v>8975</v>
      </c>
      <c r="J4946">
        <v>464</v>
      </c>
      <c r="K4946" t="s">
        <v>14600</v>
      </c>
      <c r="L4946" t="s">
        <v>2276</v>
      </c>
    </row>
    <row r="4947" spans="1:12" x14ac:dyDescent="0.25">
      <c r="A4947">
        <v>17867</v>
      </c>
      <c r="B4947" t="s">
        <v>986</v>
      </c>
      <c r="C4947" t="s">
        <v>987</v>
      </c>
      <c r="D4947">
        <v>3.57</v>
      </c>
      <c r="E4947" t="s">
        <v>23564</v>
      </c>
      <c r="F4947">
        <v>9780765352057</v>
      </c>
      <c r="G4947" t="s">
        <v>11</v>
      </c>
      <c r="H4947">
        <v>309</v>
      </c>
      <c r="I4947">
        <v>3344</v>
      </c>
      <c r="J4947">
        <v>127</v>
      </c>
      <c r="K4947" t="s">
        <v>14688</v>
      </c>
      <c r="L4947" t="s">
        <v>988</v>
      </c>
    </row>
    <row r="4948" spans="1:12" x14ac:dyDescent="0.25">
      <c r="A4948">
        <v>17872</v>
      </c>
      <c r="B4948" t="s">
        <v>23565</v>
      </c>
      <c r="C4948" t="s">
        <v>23566</v>
      </c>
      <c r="D4948">
        <v>3.83</v>
      </c>
      <c r="E4948" t="s">
        <v>23567</v>
      </c>
      <c r="F4948">
        <v>9781884612466</v>
      </c>
      <c r="G4948" t="s">
        <v>11</v>
      </c>
      <c r="H4948">
        <v>1</v>
      </c>
      <c r="I4948">
        <v>158</v>
      </c>
      <c r="J4948">
        <v>5</v>
      </c>
      <c r="K4948" t="s">
        <v>23568</v>
      </c>
      <c r="L4948" t="s">
        <v>23569</v>
      </c>
    </row>
    <row r="4949" spans="1:12" x14ac:dyDescent="0.25">
      <c r="A4949">
        <v>17873</v>
      </c>
      <c r="B4949" t="s">
        <v>23570</v>
      </c>
      <c r="C4949" t="s">
        <v>23566</v>
      </c>
      <c r="D4949">
        <v>3.46</v>
      </c>
      <c r="E4949" t="s">
        <v>23571</v>
      </c>
      <c r="F4949">
        <v>9781884612473</v>
      </c>
      <c r="G4949" t="s">
        <v>11</v>
      </c>
      <c r="H4949">
        <v>1</v>
      </c>
      <c r="I4949">
        <v>67</v>
      </c>
      <c r="J4949">
        <v>4</v>
      </c>
      <c r="K4949" t="s">
        <v>23568</v>
      </c>
      <c r="L4949" t="s">
        <v>23569</v>
      </c>
    </row>
    <row r="4950" spans="1:12" x14ac:dyDescent="0.25">
      <c r="A4950">
        <v>17876</v>
      </c>
      <c r="B4950" t="s">
        <v>4224</v>
      </c>
      <c r="C4950" t="s">
        <v>4225</v>
      </c>
      <c r="D4950">
        <v>4.18</v>
      </c>
      <c r="E4950" t="s">
        <v>23572</v>
      </c>
      <c r="F4950">
        <v>9780451529558</v>
      </c>
      <c r="G4950" t="s">
        <v>11</v>
      </c>
      <c r="H4950">
        <v>233</v>
      </c>
      <c r="I4950">
        <v>71824</v>
      </c>
      <c r="J4950">
        <v>1607</v>
      </c>
      <c r="K4950" t="s">
        <v>16766</v>
      </c>
      <c r="L4950" t="s">
        <v>129</v>
      </c>
    </row>
    <row r="4951" spans="1:12" x14ac:dyDescent="0.25">
      <c r="A4951">
        <v>17877</v>
      </c>
      <c r="B4951" t="s">
        <v>4226</v>
      </c>
      <c r="C4951" t="s">
        <v>4227</v>
      </c>
      <c r="D4951">
        <v>4.05</v>
      </c>
      <c r="E4951" t="s">
        <v>23573</v>
      </c>
      <c r="F4951">
        <v>9780486434094</v>
      </c>
      <c r="G4951" t="s">
        <v>11</v>
      </c>
      <c r="H4951">
        <v>247</v>
      </c>
      <c r="I4951">
        <v>11252</v>
      </c>
      <c r="J4951">
        <v>399</v>
      </c>
      <c r="K4951" t="s">
        <v>23574</v>
      </c>
      <c r="L4951" t="s">
        <v>56</v>
      </c>
    </row>
    <row r="4952" spans="1:12" x14ac:dyDescent="0.25">
      <c r="A4952">
        <v>17878</v>
      </c>
      <c r="B4952" t="s">
        <v>6889</v>
      </c>
      <c r="C4952" t="s">
        <v>6890</v>
      </c>
      <c r="D4952">
        <v>3.87</v>
      </c>
      <c r="E4952" t="s">
        <v>23575</v>
      </c>
      <c r="F4952">
        <v>9780140446586</v>
      </c>
      <c r="G4952" t="s">
        <v>11</v>
      </c>
      <c r="H4952">
        <v>224</v>
      </c>
      <c r="I4952">
        <v>1570</v>
      </c>
      <c r="J4952">
        <v>80</v>
      </c>
      <c r="K4952" t="s">
        <v>15086</v>
      </c>
      <c r="L4952" t="s">
        <v>6891</v>
      </c>
    </row>
    <row r="4953" spans="1:12" x14ac:dyDescent="0.25">
      <c r="A4953">
        <v>17879</v>
      </c>
      <c r="B4953" t="s">
        <v>6669</v>
      </c>
      <c r="C4953" t="s">
        <v>9604</v>
      </c>
      <c r="D4953">
        <v>4.21</v>
      </c>
      <c r="E4953" t="s">
        <v>23576</v>
      </c>
      <c r="F4953">
        <v>9780679420293</v>
      </c>
      <c r="G4953" t="s">
        <v>11</v>
      </c>
      <c r="H4953">
        <v>564</v>
      </c>
      <c r="I4953">
        <v>6950</v>
      </c>
      <c r="J4953">
        <v>381</v>
      </c>
      <c r="K4953" t="s">
        <v>23577</v>
      </c>
      <c r="L4953" t="s">
        <v>2028</v>
      </c>
    </row>
    <row r="4954" spans="1:12" x14ac:dyDescent="0.25">
      <c r="A4954">
        <v>17880</v>
      </c>
      <c r="B4954" t="s">
        <v>3275</v>
      </c>
      <c r="C4954" t="s">
        <v>3276</v>
      </c>
      <c r="D4954">
        <v>3.89</v>
      </c>
      <c r="E4954" t="s">
        <v>23578</v>
      </c>
      <c r="F4954">
        <v>9781843911234</v>
      </c>
      <c r="G4954" t="s">
        <v>11</v>
      </c>
      <c r="H4954">
        <v>160</v>
      </c>
      <c r="I4954">
        <v>82</v>
      </c>
      <c r="J4954">
        <v>8</v>
      </c>
      <c r="K4954" t="s">
        <v>14886</v>
      </c>
      <c r="L4954" t="s">
        <v>3277</v>
      </c>
    </row>
    <row r="4955" spans="1:12" x14ac:dyDescent="0.25">
      <c r="A4955">
        <v>17881</v>
      </c>
      <c r="B4955" t="s">
        <v>9862</v>
      </c>
      <c r="C4955" t="s">
        <v>9863</v>
      </c>
      <c r="D4955">
        <v>4.2</v>
      </c>
      <c r="E4955" t="s">
        <v>23579</v>
      </c>
      <c r="F4955">
        <v>9780140442526</v>
      </c>
      <c r="G4955" t="s">
        <v>11</v>
      </c>
      <c r="H4955">
        <v>287</v>
      </c>
      <c r="I4955">
        <v>4706</v>
      </c>
      <c r="J4955">
        <v>151</v>
      </c>
      <c r="K4955" t="s">
        <v>23580</v>
      </c>
      <c r="L4955" t="s">
        <v>2022</v>
      </c>
    </row>
    <row r="4956" spans="1:12" x14ac:dyDescent="0.25">
      <c r="A4956">
        <v>17883</v>
      </c>
      <c r="B4956" t="s">
        <v>23581</v>
      </c>
      <c r="C4956" t="s">
        <v>23582</v>
      </c>
      <c r="D4956">
        <v>3.76</v>
      </c>
      <c r="E4956" t="s">
        <v>23583</v>
      </c>
      <c r="F4956">
        <v>9780460874489</v>
      </c>
      <c r="G4956" t="s">
        <v>11</v>
      </c>
      <c r="H4956">
        <v>256</v>
      </c>
      <c r="I4956">
        <v>17</v>
      </c>
      <c r="J4956">
        <v>1</v>
      </c>
      <c r="K4956" t="s">
        <v>23584</v>
      </c>
      <c r="L4956" t="s">
        <v>23585</v>
      </c>
    </row>
    <row r="4957" spans="1:12" x14ac:dyDescent="0.25">
      <c r="A4957">
        <v>17890</v>
      </c>
      <c r="B4957" t="s">
        <v>13471</v>
      </c>
      <c r="C4957" t="s">
        <v>9863</v>
      </c>
      <c r="D4957">
        <v>3.99</v>
      </c>
      <c r="E4957" t="s">
        <v>23586</v>
      </c>
      <c r="F4957">
        <v>9780140441796</v>
      </c>
      <c r="G4957" t="s">
        <v>12134</v>
      </c>
      <c r="H4957">
        <v>240</v>
      </c>
      <c r="I4957">
        <v>576</v>
      </c>
      <c r="J4957">
        <v>41</v>
      </c>
      <c r="K4957" t="s">
        <v>23587</v>
      </c>
      <c r="L4957" t="s">
        <v>2022</v>
      </c>
    </row>
    <row r="4958" spans="1:12" x14ac:dyDescent="0.25">
      <c r="A4958">
        <v>17891</v>
      </c>
      <c r="B4958" t="s">
        <v>3302</v>
      </c>
      <c r="C4958" t="s">
        <v>12876</v>
      </c>
      <c r="D4958">
        <v>4.18</v>
      </c>
      <c r="E4958" t="s">
        <v>23588</v>
      </c>
      <c r="F4958">
        <v>9780486432137</v>
      </c>
      <c r="G4958" t="s">
        <v>12134</v>
      </c>
      <c r="H4958">
        <v>540</v>
      </c>
      <c r="I4958">
        <v>72</v>
      </c>
      <c r="J4958">
        <v>6</v>
      </c>
      <c r="K4958" t="s">
        <v>23589</v>
      </c>
      <c r="L4958" t="s">
        <v>56</v>
      </c>
    </row>
    <row r="4959" spans="1:12" x14ac:dyDescent="0.25">
      <c r="A4959">
        <v>17893</v>
      </c>
      <c r="B4959" t="s">
        <v>9605</v>
      </c>
      <c r="C4959" t="s">
        <v>9606</v>
      </c>
      <c r="D4959">
        <v>3.81</v>
      </c>
      <c r="E4959" t="s">
        <v>23590</v>
      </c>
      <c r="F4959">
        <v>9780140444551</v>
      </c>
      <c r="G4959" t="s">
        <v>11</v>
      </c>
      <c r="H4959">
        <v>176</v>
      </c>
      <c r="I4959">
        <v>2590</v>
      </c>
      <c r="J4959">
        <v>127</v>
      </c>
      <c r="K4959" t="s">
        <v>23591</v>
      </c>
      <c r="L4959" t="s">
        <v>2025</v>
      </c>
    </row>
    <row r="4960" spans="1:12" x14ac:dyDescent="0.25">
      <c r="A4960">
        <v>17905</v>
      </c>
      <c r="B4960" t="s">
        <v>13472</v>
      </c>
      <c r="C4960" t="s">
        <v>990</v>
      </c>
      <c r="D4960">
        <v>4.29</v>
      </c>
      <c r="E4960" t="s">
        <v>23592</v>
      </c>
      <c r="F4960">
        <v>9780571197514</v>
      </c>
      <c r="G4960" t="s">
        <v>12134</v>
      </c>
      <c r="H4960">
        <v>608</v>
      </c>
      <c r="I4960">
        <v>572</v>
      </c>
      <c r="J4960">
        <v>33</v>
      </c>
      <c r="K4960" t="s">
        <v>14598</v>
      </c>
      <c r="L4960" t="s">
        <v>784</v>
      </c>
    </row>
    <row r="4961" spans="1:12" x14ac:dyDescent="0.25">
      <c r="A4961">
        <v>17908</v>
      </c>
      <c r="B4961" t="s">
        <v>7618</v>
      </c>
      <c r="C4961" t="s">
        <v>990</v>
      </c>
      <c r="D4961">
        <v>3.71</v>
      </c>
      <c r="E4961" t="s">
        <v>23593</v>
      </c>
      <c r="F4961">
        <v>9780802143075</v>
      </c>
      <c r="G4961" t="s">
        <v>11</v>
      </c>
      <c r="H4961">
        <v>144</v>
      </c>
      <c r="I4961">
        <v>951</v>
      </c>
      <c r="J4961">
        <v>60</v>
      </c>
      <c r="K4961" t="s">
        <v>18768</v>
      </c>
      <c r="L4961" t="s">
        <v>588</v>
      </c>
    </row>
    <row r="4962" spans="1:12" x14ac:dyDescent="0.25">
      <c r="A4962">
        <v>17914</v>
      </c>
      <c r="B4962" t="s">
        <v>13473</v>
      </c>
      <c r="C4962" t="s">
        <v>990</v>
      </c>
      <c r="D4962">
        <v>3.94</v>
      </c>
      <c r="E4962" t="s">
        <v>23594</v>
      </c>
      <c r="F4962">
        <v>9780571125296</v>
      </c>
      <c r="G4962" t="s">
        <v>12134</v>
      </c>
      <c r="H4962">
        <v>112</v>
      </c>
      <c r="I4962">
        <v>3553</v>
      </c>
      <c r="J4962">
        <v>140</v>
      </c>
      <c r="K4962" t="s">
        <v>23226</v>
      </c>
      <c r="L4962" t="s">
        <v>784</v>
      </c>
    </row>
    <row r="4963" spans="1:12" x14ac:dyDescent="0.25">
      <c r="A4963">
        <v>17915</v>
      </c>
      <c r="B4963" t="s">
        <v>23595</v>
      </c>
      <c r="C4963" t="s">
        <v>990</v>
      </c>
      <c r="D4963">
        <v>4.1900000000000004</v>
      </c>
      <c r="E4963" t="s">
        <v>23596</v>
      </c>
      <c r="F4963">
        <v>9781568651378</v>
      </c>
      <c r="G4963" t="s">
        <v>11</v>
      </c>
      <c r="H4963">
        <v>97</v>
      </c>
      <c r="I4963">
        <v>48</v>
      </c>
      <c r="J4963">
        <v>3</v>
      </c>
      <c r="K4963" t="s">
        <v>15073</v>
      </c>
      <c r="L4963" t="s">
        <v>99</v>
      </c>
    </row>
    <row r="4964" spans="1:12" x14ac:dyDescent="0.25">
      <c r="A4964">
        <v>17918</v>
      </c>
      <c r="B4964" t="s">
        <v>11798</v>
      </c>
      <c r="C4964" t="s">
        <v>990</v>
      </c>
      <c r="D4964">
        <v>4.03</v>
      </c>
      <c r="E4964" t="s">
        <v>23597</v>
      </c>
      <c r="F4964">
        <v>9780571177653</v>
      </c>
      <c r="G4964" t="s">
        <v>11</v>
      </c>
      <c r="H4964">
        <v>211</v>
      </c>
      <c r="I4964">
        <v>78</v>
      </c>
      <c r="J4964">
        <v>13</v>
      </c>
      <c r="K4964" t="s">
        <v>23598</v>
      </c>
      <c r="L4964" t="s">
        <v>3327</v>
      </c>
    </row>
    <row r="4965" spans="1:12" x14ac:dyDescent="0.25">
      <c r="A4965">
        <v>17922</v>
      </c>
      <c r="B4965" t="s">
        <v>13924</v>
      </c>
      <c r="C4965" t="s">
        <v>990</v>
      </c>
      <c r="D4965">
        <v>3.9</v>
      </c>
      <c r="E4965" t="s">
        <v>23599</v>
      </c>
      <c r="F4965">
        <v>9780802150455</v>
      </c>
      <c r="G4965" t="s">
        <v>13842</v>
      </c>
      <c r="H4965">
        <v>188</v>
      </c>
      <c r="I4965">
        <v>190</v>
      </c>
      <c r="J4965">
        <v>10</v>
      </c>
      <c r="K4965" t="s">
        <v>23600</v>
      </c>
      <c r="L4965" t="s">
        <v>588</v>
      </c>
    </row>
    <row r="4966" spans="1:12" x14ac:dyDescent="0.25">
      <c r="A4966">
        <v>17926</v>
      </c>
      <c r="B4966" t="s">
        <v>989</v>
      </c>
      <c r="C4966" t="s">
        <v>990</v>
      </c>
      <c r="D4966">
        <v>3.41</v>
      </c>
      <c r="E4966" t="s">
        <v>23601</v>
      </c>
      <c r="F4966">
        <v>9780802142719</v>
      </c>
      <c r="G4966" t="s">
        <v>11</v>
      </c>
      <c r="H4966">
        <v>200</v>
      </c>
      <c r="I4966">
        <v>192</v>
      </c>
      <c r="J4966">
        <v>23</v>
      </c>
      <c r="K4966" t="s">
        <v>16521</v>
      </c>
      <c r="L4966" t="s">
        <v>588</v>
      </c>
    </row>
    <row r="4967" spans="1:12" x14ac:dyDescent="0.25">
      <c r="A4967">
        <v>17944</v>
      </c>
      <c r="B4967" t="s">
        <v>10502</v>
      </c>
      <c r="C4967" t="s">
        <v>564</v>
      </c>
      <c r="D4967">
        <v>3.96</v>
      </c>
      <c r="E4967" t="s">
        <v>23602</v>
      </c>
      <c r="F4967">
        <v>9780451160522</v>
      </c>
      <c r="G4967" t="s">
        <v>11</v>
      </c>
      <c r="H4967">
        <v>315</v>
      </c>
      <c r="I4967">
        <v>1902</v>
      </c>
      <c r="J4967">
        <v>227</v>
      </c>
      <c r="K4967" t="s">
        <v>17999</v>
      </c>
      <c r="L4967" t="s">
        <v>129</v>
      </c>
    </row>
    <row r="4968" spans="1:12" x14ac:dyDescent="0.25">
      <c r="A4968">
        <v>17945</v>
      </c>
      <c r="B4968" t="s">
        <v>8685</v>
      </c>
      <c r="C4968" t="s">
        <v>8686</v>
      </c>
      <c r="D4968">
        <v>4.38</v>
      </c>
      <c r="E4968" t="s">
        <v>23603</v>
      </c>
      <c r="F4968">
        <v>9780811214001</v>
      </c>
      <c r="G4968" t="s">
        <v>11</v>
      </c>
      <c r="H4968">
        <v>108</v>
      </c>
      <c r="I4968">
        <v>593</v>
      </c>
      <c r="J4968">
        <v>37</v>
      </c>
      <c r="K4968" t="s">
        <v>23604</v>
      </c>
      <c r="L4968" t="s">
        <v>408</v>
      </c>
    </row>
    <row r="4969" spans="1:12" x14ac:dyDescent="0.25">
      <c r="A4969">
        <v>17946</v>
      </c>
      <c r="B4969" t="s">
        <v>10503</v>
      </c>
      <c r="C4969" t="s">
        <v>10504</v>
      </c>
      <c r="D4969">
        <v>4.33</v>
      </c>
      <c r="E4969" t="s">
        <v>23605</v>
      </c>
      <c r="F4969">
        <v>9780811209052</v>
      </c>
      <c r="G4969" t="s">
        <v>11</v>
      </c>
      <c r="H4969">
        <v>121</v>
      </c>
      <c r="I4969">
        <v>1037</v>
      </c>
      <c r="J4969">
        <v>60</v>
      </c>
      <c r="K4969" t="s">
        <v>23606</v>
      </c>
      <c r="L4969" t="s">
        <v>5591</v>
      </c>
    </row>
    <row r="4970" spans="1:12" x14ac:dyDescent="0.25">
      <c r="A4970">
        <v>17947</v>
      </c>
      <c r="B4970" t="s">
        <v>23607</v>
      </c>
      <c r="C4970" t="s">
        <v>23608</v>
      </c>
      <c r="D4970">
        <v>4.17</v>
      </c>
      <c r="E4970" t="s">
        <v>23609</v>
      </c>
      <c r="F4970">
        <v>9789500424134</v>
      </c>
      <c r="G4970" t="s">
        <v>14376</v>
      </c>
      <c r="H4970">
        <v>261</v>
      </c>
      <c r="I4970">
        <v>6</v>
      </c>
      <c r="J4970">
        <v>0</v>
      </c>
      <c r="K4970" t="s">
        <v>14170</v>
      </c>
      <c r="L4970" t="s">
        <v>23610</v>
      </c>
    </row>
    <row r="4971" spans="1:12" x14ac:dyDescent="0.25">
      <c r="A4971">
        <v>17950</v>
      </c>
      <c r="B4971" t="s">
        <v>23611</v>
      </c>
      <c r="C4971" t="s">
        <v>17644</v>
      </c>
      <c r="D4971">
        <v>4.49</v>
      </c>
      <c r="E4971" t="s">
        <v>23612</v>
      </c>
      <c r="F4971">
        <v>9789500426169</v>
      </c>
      <c r="G4971" t="s">
        <v>14376</v>
      </c>
      <c r="H4971">
        <v>645</v>
      </c>
      <c r="I4971">
        <v>50</v>
      </c>
      <c r="J4971">
        <v>3</v>
      </c>
      <c r="K4971" t="s">
        <v>14445</v>
      </c>
      <c r="L4971" t="s">
        <v>23610</v>
      </c>
    </row>
    <row r="4972" spans="1:12" x14ac:dyDescent="0.25">
      <c r="A4972">
        <v>17961</v>
      </c>
      <c r="B4972" t="s">
        <v>8973</v>
      </c>
      <c r="C4972" t="s">
        <v>4842</v>
      </c>
      <c r="D4972">
        <v>4.58</v>
      </c>
      <c r="E4972" t="s">
        <v>23613</v>
      </c>
      <c r="F4972">
        <v>9780140286809</v>
      </c>
      <c r="G4972" t="s">
        <v>11</v>
      </c>
      <c r="H4972">
        <v>565</v>
      </c>
      <c r="I4972">
        <v>18874</v>
      </c>
      <c r="J4972">
        <v>791</v>
      </c>
      <c r="K4972" t="s">
        <v>23614</v>
      </c>
      <c r="L4972" t="s">
        <v>8974</v>
      </c>
    </row>
    <row r="4973" spans="1:12" x14ac:dyDescent="0.25">
      <c r="A4973">
        <v>17971</v>
      </c>
      <c r="B4973" t="s">
        <v>6274</v>
      </c>
      <c r="C4973" t="s">
        <v>6275</v>
      </c>
      <c r="D4973">
        <v>4.0599999999999996</v>
      </c>
      <c r="E4973" t="s">
        <v>23615</v>
      </c>
      <c r="F4973">
        <v>9780802138880</v>
      </c>
      <c r="G4973" t="s">
        <v>11</v>
      </c>
      <c r="H4973">
        <v>432</v>
      </c>
      <c r="I4973">
        <v>588</v>
      </c>
      <c r="J4973">
        <v>69</v>
      </c>
      <c r="K4973" t="s">
        <v>23616</v>
      </c>
      <c r="L4973" t="s">
        <v>588</v>
      </c>
    </row>
    <row r="4974" spans="1:12" x14ac:dyDescent="0.25">
      <c r="A4974">
        <v>17976</v>
      </c>
      <c r="B4974" t="s">
        <v>2641</v>
      </c>
      <c r="C4974" t="s">
        <v>2642</v>
      </c>
      <c r="D4974">
        <v>4.2699999999999996</v>
      </c>
      <c r="E4974" t="s">
        <v>23617</v>
      </c>
      <c r="F4974">
        <v>9780439440035</v>
      </c>
      <c r="G4974" t="s">
        <v>11</v>
      </c>
      <c r="H4974">
        <v>176</v>
      </c>
      <c r="I4974">
        <v>130</v>
      </c>
      <c r="J4974">
        <v>7</v>
      </c>
      <c r="K4974" t="s">
        <v>15244</v>
      </c>
      <c r="L4974" t="s">
        <v>2173</v>
      </c>
    </row>
    <row r="4975" spans="1:12" x14ac:dyDescent="0.25">
      <c r="A4975">
        <v>17977</v>
      </c>
      <c r="B4975" t="s">
        <v>3278</v>
      </c>
      <c r="C4975" t="s">
        <v>2246</v>
      </c>
      <c r="D4975">
        <v>4.13</v>
      </c>
      <c r="E4975" t="s">
        <v>23618</v>
      </c>
      <c r="F4975">
        <v>9780618619160</v>
      </c>
      <c r="G4975" t="s">
        <v>11</v>
      </c>
      <c r="H4975">
        <v>688</v>
      </c>
      <c r="I4975">
        <v>20232</v>
      </c>
      <c r="J4975">
        <v>609</v>
      </c>
      <c r="K4975" t="s">
        <v>16739</v>
      </c>
      <c r="L4975" t="s">
        <v>68</v>
      </c>
    </row>
    <row r="4976" spans="1:12" x14ac:dyDescent="0.25">
      <c r="A4976">
        <v>17982</v>
      </c>
      <c r="B4976" t="s">
        <v>9607</v>
      </c>
      <c r="C4976" t="s">
        <v>4379</v>
      </c>
      <c r="D4976">
        <v>4.41</v>
      </c>
      <c r="E4976" t="s">
        <v>23619</v>
      </c>
      <c r="F4976">
        <v>9780006499268</v>
      </c>
      <c r="G4976" t="s">
        <v>11</v>
      </c>
      <c r="H4976">
        <v>261</v>
      </c>
      <c r="I4976">
        <v>186</v>
      </c>
      <c r="J4976">
        <v>12</v>
      </c>
      <c r="K4976" t="s">
        <v>23620</v>
      </c>
      <c r="L4976" t="s">
        <v>2137</v>
      </c>
    </row>
    <row r="4977" spans="1:12" x14ac:dyDescent="0.25">
      <c r="A4977">
        <v>17983</v>
      </c>
      <c r="B4977" t="s">
        <v>23621</v>
      </c>
      <c r="C4977" t="s">
        <v>18994</v>
      </c>
      <c r="D4977">
        <v>4.41</v>
      </c>
      <c r="E4977" t="s">
        <v>23622</v>
      </c>
      <c r="F4977">
        <v>9780786178186</v>
      </c>
      <c r="G4977" t="s">
        <v>13842</v>
      </c>
      <c r="H4977">
        <v>0</v>
      </c>
      <c r="I4977">
        <v>3598</v>
      </c>
      <c r="J4977">
        <v>93</v>
      </c>
      <c r="K4977" t="s">
        <v>14581</v>
      </c>
      <c r="L4977" t="s">
        <v>12029</v>
      </c>
    </row>
    <row r="4978" spans="1:12" x14ac:dyDescent="0.25">
      <c r="A4978">
        <v>17986</v>
      </c>
      <c r="B4978" t="s">
        <v>991</v>
      </c>
      <c r="C4978" t="s">
        <v>992</v>
      </c>
      <c r="D4978">
        <v>3.67</v>
      </c>
      <c r="E4978" t="s">
        <v>23623</v>
      </c>
      <c r="F4978">
        <v>9781595690364</v>
      </c>
      <c r="G4978" t="s">
        <v>11</v>
      </c>
      <c r="H4978">
        <v>138</v>
      </c>
      <c r="I4978">
        <v>985</v>
      </c>
      <c r="J4978">
        <v>63</v>
      </c>
      <c r="K4978" t="s">
        <v>14384</v>
      </c>
      <c r="L4978" t="s">
        <v>993</v>
      </c>
    </row>
    <row r="4979" spans="1:12" x14ac:dyDescent="0.25">
      <c r="A4979">
        <v>17994</v>
      </c>
      <c r="B4979" t="s">
        <v>8299</v>
      </c>
      <c r="C4979" t="s">
        <v>8300</v>
      </c>
      <c r="D4979">
        <v>4.29</v>
      </c>
      <c r="E4979" t="s">
        <v>23624</v>
      </c>
      <c r="F4979">
        <v>9780385495325</v>
      </c>
      <c r="G4979" t="s">
        <v>11</v>
      </c>
      <c r="H4979">
        <v>412</v>
      </c>
      <c r="I4979">
        <v>16531</v>
      </c>
      <c r="J4979">
        <v>977</v>
      </c>
      <c r="K4979" t="s">
        <v>20021</v>
      </c>
      <c r="L4979" t="s">
        <v>77</v>
      </c>
    </row>
    <row r="4980" spans="1:12" x14ac:dyDescent="0.25">
      <c r="A4980">
        <v>17998</v>
      </c>
      <c r="B4980" t="s">
        <v>5266</v>
      </c>
      <c r="C4980" t="s">
        <v>5032</v>
      </c>
      <c r="D4980">
        <v>4.04</v>
      </c>
      <c r="E4980" t="s">
        <v>23625</v>
      </c>
      <c r="F4980">
        <v>9780786856282</v>
      </c>
      <c r="G4980" t="s">
        <v>12134</v>
      </c>
      <c r="H4980">
        <v>309</v>
      </c>
      <c r="I4980">
        <v>1660</v>
      </c>
      <c r="J4980">
        <v>125</v>
      </c>
      <c r="K4980" t="s">
        <v>14294</v>
      </c>
      <c r="L4980" t="s">
        <v>4197</v>
      </c>
    </row>
    <row r="4981" spans="1:12" x14ac:dyDescent="0.25">
      <c r="A4981">
        <v>18005</v>
      </c>
      <c r="B4981" t="s">
        <v>23626</v>
      </c>
      <c r="C4981" t="s">
        <v>23627</v>
      </c>
      <c r="D4981">
        <v>4.08</v>
      </c>
      <c r="E4981" t="s">
        <v>23628</v>
      </c>
      <c r="F4981">
        <v>9780152018481</v>
      </c>
      <c r="G4981" t="s">
        <v>11</v>
      </c>
      <c r="H4981">
        <v>44</v>
      </c>
      <c r="I4981">
        <v>24098</v>
      </c>
      <c r="J4981">
        <v>586</v>
      </c>
      <c r="K4981" t="s">
        <v>14243</v>
      </c>
      <c r="L4981" t="s">
        <v>692</v>
      </c>
    </row>
    <row r="4982" spans="1:12" x14ac:dyDescent="0.25">
      <c r="A4982">
        <v>18013</v>
      </c>
      <c r="B4982" t="s">
        <v>4228</v>
      </c>
      <c r="C4982" t="s">
        <v>4229</v>
      </c>
      <c r="D4982">
        <v>3.7</v>
      </c>
      <c r="E4982" t="s">
        <v>23629</v>
      </c>
      <c r="F4982">
        <v>9781589802438</v>
      </c>
      <c r="G4982" t="s">
        <v>11</v>
      </c>
      <c r="H4982">
        <v>189</v>
      </c>
      <c r="I4982">
        <v>51</v>
      </c>
      <c r="J4982">
        <v>7</v>
      </c>
      <c r="K4982" t="s">
        <v>23630</v>
      </c>
      <c r="L4982" t="s">
        <v>4230</v>
      </c>
    </row>
    <row r="4983" spans="1:12" x14ac:dyDescent="0.25">
      <c r="A4983">
        <v>18016</v>
      </c>
      <c r="B4983" t="s">
        <v>2643</v>
      </c>
      <c r="C4983" t="s">
        <v>895</v>
      </c>
      <c r="D4983">
        <v>4.1100000000000003</v>
      </c>
      <c r="E4983" t="s">
        <v>23631</v>
      </c>
      <c r="F4983">
        <v>9781400079612</v>
      </c>
      <c r="G4983" t="s">
        <v>11</v>
      </c>
      <c r="H4983">
        <v>240</v>
      </c>
      <c r="I4983">
        <v>1174</v>
      </c>
      <c r="J4983">
        <v>75</v>
      </c>
      <c r="K4983" t="s">
        <v>14200</v>
      </c>
      <c r="L4983" t="s">
        <v>2085</v>
      </c>
    </row>
    <row r="4984" spans="1:12" x14ac:dyDescent="0.25">
      <c r="A4984">
        <v>18017</v>
      </c>
      <c r="B4984" t="s">
        <v>13474</v>
      </c>
      <c r="C4984" t="s">
        <v>895</v>
      </c>
      <c r="D4984">
        <v>4.3499999999999996</v>
      </c>
      <c r="E4984" t="s">
        <v>23632</v>
      </c>
      <c r="F4984">
        <v>9780140059038</v>
      </c>
      <c r="G4984" t="s">
        <v>12134</v>
      </c>
      <c r="H4984">
        <v>608</v>
      </c>
      <c r="I4984">
        <v>2651</v>
      </c>
      <c r="J4984">
        <v>47</v>
      </c>
      <c r="K4984" t="s">
        <v>21845</v>
      </c>
      <c r="L4984" t="s">
        <v>2022</v>
      </c>
    </row>
    <row r="4985" spans="1:12" x14ac:dyDescent="0.25">
      <c r="A4985">
        <v>18018</v>
      </c>
      <c r="B4985" t="s">
        <v>3279</v>
      </c>
      <c r="C4985" t="s">
        <v>895</v>
      </c>
      <c r="D4985">
        <v>4.0199999999999996</v>
      </c>
      <c r="E4985" t="s">
        <v>23633</v>
      </c>
      <c r="F4985">
        <v>9781585676606</v>
      </c>
      <c r="G4985" t="s">
        <v>11</v>
      </c>
      <c r="H4985">
        <v>290</v>
      </c>
      <c r="I4985">
        <v>666</v>
      </c>
      <c r="J4985">
        <v>82</v>
      </c>
      <c r="K4985" t="s">
        <v>15938</v>
      </c>
      <c r="L4985" t="s">
        <v>896</v>
      </c>
    </row>
    <row r="4986" spans="1:12" x14ac:dyDescent="0.25">
      <c r="A4986">
        <v>18019</v>
      </c>
      <c r="B4986" t="s">
        <v>23634</v>
      </c>
      <c r="C4986" t="s">
        <v>22890</v>
      </c>
      <c r="D4986">
        <v>4.3600000000000003</v>
      </c>
      <c r="E4986" t="s">
        <v>23635</v>
      </c>
      <c r="F4986">
        <v>9781572705487</v>
      </c>
      <c r="G4986" t="s">
        <v>11</v>
      </c>
      <c r="H4986">
        <v>7</v>
      </c>
      <c r="I4986">
        <v>172</v>
      </c>
      <c r="J4986">
        <v>26</v>
      </c>
      <c r="K4986" t="s">
        <v>16337</v>
      </c>
      <c r="L4986" t="s">
        <v>1513</v>
      </c>
    </row>
    <row r="4987" spans="1:12" x14ac:dyDescent="0.25">
      <c r="A4987">
        <v>18021</v>
      </c>
      <c r="B4987" t="s">
        <v>23636</v>
      </c>
      <c r="C4987" t="s">
        <v>23637</v>
      </c>
      <c r="D4987">
        <v>4.07</v>
      </c>
      <c r="E4987" t="s">
        <v>23638</v>
      </c>
      <c r="F4987">
        <v>9781585673933</v>
      </c>
      <c r="G4987" t="s">
        <v>11</v>
      </c>
      <c r="H4987">
        <v>320</v>
      </c>
      <c r="I4987">
        <v>48</v>
      </c>
      <c r="J4987">
        <v>6</v>
      </c>
      <c r="K4987" t="s">
        <v>14252</v>
      </c>
      <c r="L4987" t="s">
        <v>896</v>
      </c>
    </row>
    <row r="4988" spans="1:12" x14ac:dyDescent="0.25">
      <c r="A4988">
        <v>18022</v>
      </c>
      <c r="B4988" t="s">
        <v>23639</v>
      </c>
      <c r="C4988" t="s">
        <v>22890</v>
      </c>
      <c r="D4988">
        <v>4.26</v>
      </c>
      <c r="E4988" t="s">
        <v>23640</v>
      </c>
      <c r="F4988">
        <v>9781572703193</v>
      </c>
      <c r="G4988" t="s">
        <v>11</v>
      </c>
      <c r="H4988">
        <v>7</v>
      </c>
      <c r="I4988">
        <v>109</v>
      </c>
      <c r="J4988">
        <v>22</v>
      </c>
      <c r="K4988" t="s">
        <v>16325</v>
      </c>
      <c r="L4988" t="s">
        <v>1513</v>
      </c>
    </row>
    <row r="4989" spans="1:12" x14ac:dyDescent="0.25">
      <c r="A4989">
        <v>18025</v>
      </c>
      <c r="B4989" t="s">
        <v>3280</v>
      </c>
      <c r="C4989" t="s">
        <v>895</v>
      </c>
      <c r="D4989">
        <v>4.16</v>
      </c>
      <c r="E4989" t="s">
        <v>23641</v>
      </c>
      <c r="F4989">
        <v>9781585676583</v>
      </c>
      <c r="G4989" t="s">
        <v>11</v>
      </c>
      <c r="H4989">
        <v>284</v>
      </c>
      <c r="I4989">
        <v>5311</v>
      </c>
      <c r="J4989">
        <v>391</v>
      </c>
      <c r="K4989" t="s">
        <v>15938</v>
      </c>
      <c r="L4989" t="s">
        <v>896</v>
      </c>
    </row>
    <row r="4990" spans="1:12" x14ac:dyDescent="0.25">
      <c r="A4990">
        <v>18027</v>
      </c>
      <c r="B4990" t="s">
        <v>23642</v>
      </c>
      <c r="C4990" t="s">
        <v>895</v>
      </c>
      <c r="D4990">
        <v>3.93</v>
      </c>
      <c r="E4990" t="s">
        <v>23643</v>
      </c>
      <c r="F4990">
        <v>9781406929980</v>
      </c>
      <c r="G4990" t="s">
        <v>11</v>
      </c>
      <c r="H4990">
        <v>162</v>
      </c>
      <c r="I4990">
        <v>6</v>
      </c>
      <c r="J4990">
        <v>1</v>
      </c>
      <c r="K4990" t="s">
        <v>16609</v>
      </c>
      <c r="L4990" t="s">
        <v>995</v>
      </c>
    </row>
    <row r="4991" spans="1:12" x14ac:dyDescent="0.25">
      <c r="A4991">
        <v>18029</v>
      </c>
      <c r="B4991" t="s">
        <v>4231</v>
      </c>
      <c r="C4991" t="s">
        <v>895</v>
      </c>
      <c r="D4991">
        <v>4.01</v>
      </c>
      <c r="E4991" t="s">
        <v>23644</v>
      </c>
      <c r="F4991">
        <v>9781585675241</v>
      </c>
      <c r="G4991" t="s">
        <v>11</v>
      </c>
      <c r="H4991">
        <v>208</v>
      </c>
      <c r="I4991">
        <v>2785</v>
      </c>
      <c r="J4991">
        <v>183</v>
      </c>
      <c r="K4991" t="s">
        <v>14788</v>
      </c>
      <c r="L4991" t="s">
        <v>896</v>
      </c>
    </row>
    <row r="4992" spans="1:12" x14ac:dyDescent="0.25">
      <c r="A4992">
        <v>18031</v>
      </c>
      <c r="B4992" t="s">
        <v>5602</v>
      </c>
      <c r="C4992" t="s">
        <v>895</v>
      </c>
      <c r="D4992">
        <v>3.89</v>
      </c>
      <c r="E4992" t="s">
        <v>23645</v>
      </c>
      <c r="F4992">
        <v>9781585674794</v>
      </c>
      <c r="G4992" t="s">
        <v>11</v>
      </c>
      <c r="H4992">
        <v>272</v>
      </c>
      <c r="I4992">
        <v>1019</v>
      </c>
      <c r="J4992">
        <v>83</v>
      </c>
      <c r="K4992" t="s">
        <v>16714</v>
      </c>
      <c r="L4992" t="s">
        <v>896</v>
      </c>
    </row>
    <row r="4993" spans="1:12" x14ac:dyDescent="0.25">
      <c r="A4993">
        <v>18032</v>
      </c>
      <c r="B4993" t="s">
        <v>8301</v>
      </c>
      <c r="C4993" t="s">
        <v>895</v>
      </c>
      <c r="D4993">
        <v>4.2300000000000004</v>
      </c>
      <c r="E4993" t="s">
        <v>23646</v>
      </c>
      <c r="F4993">
        <v>9780743203623</v>
      </c>
      <c r="G4993" t="s">
        <v>11</v>
      </c>
      <c r="H4993">
        <v>205</v>
      </c>
      <c r="I4993">
        <v>2781</v>
      </c>
      <c r="J4993">
        <v>130</v>
      </c>
      <c r="K4993" t="s">
        <v>20355</v>
      </c>
      <c r="L4993" t="s">
        <v>3031</v>
      </c>
    </row>
    <row r="4994" spans="1:12" x14ac:dyDescent="0.25">
      <c r="A4994">
        <v>18035</v>
      </c>
      <c r="B4994" t="s">
        <v>994</v>
      </c>
      <c r="C4994" t="s">
        <v>895</v>
      </c>
      <c r="D4994">
        <v>4.32</v>
      </c>
      <c r="E4994" t="s">
        <v>23647</v>
      </c>
      <c r="F4994">
        <v>9781406904833</v>
      </c>
      <c r="G4994" t="s">
        <v>11</v>
      </c>
      <c r="H4994">
        <v>224</v>
      </c>
      <c r="I4994">
        <v>8193</v>
      </c>
      <c r="J4994">
        <v>443</v>
      </c>
      <c r="K4994" t="s">
        <v>16609</v>
      </c>
      <c r="L4994" t="s">
        <v>995</v>
      </c>
    </row>
    <row r="4995" spans="1:12" x14ac:dyDescent="0.25">
      <c r="A4995">
        <v>18039</v>
      </c>
      <c r="B4995" t="s">
        <v>6276</v>
      </c>
      <c r="C4995" t="s">
        <v>895</v>
      </c>
      <c r="D4995">
        <v>4.18</v>
      </c>
      <c r="E4995" t="s">
        <v>23648</v>
      </c>
      <c r="F4995">
        <v>9781585673384</v>
      </c>
      <c r="G4995" t="s">
        <v>11</v>
      </c>
      <c r="H4995">
        <v>301</v>
      </c>
      <c r="I4995">
        <v>1370</v>
      </c>
      <c r="J4995">
        <v>70</v>
      </c>
      <c r="K4995" t="s">
        <v>22895</v>
      </c>
      <c r="L4995" t="s">
        <v>896</v>
      </c>
    </row>
    <row r="4996" spans="1:12" x14ac:dyDescent="0.25">
      <c r="A4996">
        <v>18041</v>
      </c>
      <c r="B4996" t="s">
        <v>12517</v>
      </c>
      <c r="C4996" t="s">
        <v>895</v>
      </c>
      <c r="D4996">
        <v>4.01</v>
      </c>
      <c r="E4996" t="s">
        <v>23649</v>
      </c>
      <c r="F4996">
        <v>9781841591384</v>
      </c>
      <c r="G4996" t="s">
        <v>12134</v>
      </c>
      <c r="H4996">
        <v>232</v>
      </c>
      <c r="I4996">
        <v>1497</v>
      </c>
      <c r="J4996">
        <v>48</v>
      </c>
      <c r="K4996" t="s">
        <v>23650</v>
      </c>
      <c r="L4996" t="s">
        <v>12518</v>
      </c>
    </row>
    <row r="4997" spans="1:12" x14ac:dyDescent="0.25">
      <c r="A4997">
        <v>18042</v>
      </c>
      <c r="B4997" t="s">
        <v>6277</v>
      </c>
      <c r="C4997" t="s">
        <v>895</v>
      </c>
      <c r="D4997">
        <v>3.89</v>
      </c>
      <c r="E4997" t="s">
        <v>23651</v>
      </c>
      <c r="F4997">
        <v>9781585672325</v>
      </c>
      <c r="G4997" t="s">
        <v>11</v>
      </c>
      <c r="H4997">
        <v>286</v>
      </c>
      <c r="I4997">
        <v>1723</v>
      </c>
      <c r="J4997">
        <v>129</v>
      </c>
      <c r="K4997" t="s">
        <v>14372</v>
      </c>
      <c r="L4997" t="s">
        <v>896</v>
      </c>
    </row>
    <row r="4998" spans="1:12" x14ac:dyDescent="0.25">
      <c r="A4998">
        <v>18047</v>
      </c>
      <c r="B4998" t="s">
        <v>23652</v>
      </c>
      <c r="C4998" t="s">
        <v>895</v>
      </c>
      <c r="D4998">
        <v>3.78</v>
      </c>
      <c r="E4998" t="s">
        <v>23653</v>
      </c>
      <c r="F4998">
        <v>9781426423703</v>
      </c>
      <c r="G4998" t="s">
        <v>12134</v>
      </c>
      <c r="H4998">
        <v>232</v>
      </c>
      <c r="I4998">
        <v>10</v>
      </c>
      <c r="J4998">
        <v>0</v>
      </c>
      <c r="K4998" t="s">
        <v>23654</v>
      </c>
      <c r="L4998" t="s">
        <v>23655</v>
      </c>
    </row>
    <row r="4999" spans="1:12" x14ac:dyDescent="0.25">
      <c r="A4999">
        <v>18053</v>
      </c>
      <c r="B4999" t="s">
        <v>6278</v>
      </c>
      <c r="C4999" t="s">
        <v>895</v>
      </c>
      <c r="D4999">
        <v>4.0599999999999996</v>
      </c>
      <c r="E4999" t="s">
        <v>23656</v>
      </c>
      <c r="F4999">
        <v>9781585672752</v>
      </c>
      <c r="G4999" t="s">
        <v>11</v>
      </c>
      <c r="H4999">
        <v>203</v>
      </c>
      <c r="I4999">
        <v>1224</v>
      </c>
      <c r="J4999">
        <v>89</v>
      </c>
      <c r="K4999" t="s">
        <v>15513</v>
      </c>
      <c r="L4999" t="s">
        <v>896</v>
      </c>
    </row>
    <row r="5000" spans="1:12" x14ac:dyDescent="0.25">
      <c r="A5000">
        <v>18055</v>
      </c>
      <c r="B5000" t="s">
        <v>8302</v>
      </c>
      <c r="C5000" t="s">
        <v>895</v>
      </c>
      <c r="D5000">
        <v>4.1100000000000003</v>
      </c>
      <c r="E5000" t="s">
        <v>23657</v>
      </c>
      <c r="F5000">
        <v>9781841591063</v>
      </c>
      <c r="G5000" t="s">
        <v>11</v>
      </c>
      <c r="H5000">
        <v>224</v>
      </c>
      <c r="I5000">
        <v>898</v>
      </c>
      <c r="J5000">
        <v>60</v>
      </c>
      <c r="K5000" t="s">
        <v>23658</v>
      </c>
      <c r="L5000" t="s">
        <v>4690</v>
      </c>
    </row>
    <row r="5001" spans="1:12" x14ac:dyDescent="0.25">
      <c r="A5001">
        <v>18057</v>
      </c>
      <c r="B5001" t="s">
        <v>996</v>
      </c>
      <c r="C5001" t="s">
        <v>895</v>
      </c>
      <c r="D5001">
        <v>4.08</v>
      </c>
      <c r="E5001" t="s">
        <v>23659</v>
      </c>
      <c r="F5001">
        <v>9781406953213</v>
      </c>
      <c r="G5001" t="s">
        <v>11</v>
      </c>
      <c r="H5001">
        <v>216</v>
      </c>
      <c r="I5001">
        <v>3526</v>
      </c>
      <c r="J5001">
        <v>355</v>
      </c>
      <c r="K5001" t="s">
        <v>16609</v>
      </c>
      <c r="L5001" t="s">
        <v>997</v>
      </c>
    </row>
    <row r="5002" spans="1:12" x14ac:dyDescent="0.25">
      <c r="A5002">
        <v>18061</v>
      </c>
      <c r="B5002" t="s">
        <v>4232</v>
      </c>
      <c r="C5002" t="s">
        <v>895</v>
      </c>
      <c r="D5002">
        <v>4.24</v>
      </c>
      <c r="E5002" t="s">
        <v>23660</v>
      </c>
      <c r="F5002">
        <v>9781841591308</v>
      </c>
      <c r="G5002" t="s">
        <v>11</v>
      </c>
      <c r="H5002">
        <v>288</v>
      </c>
      <c r="I5002">
        <v>1703</v>
      </c>
      <c r="J5002">
        <v>108</v>
      </c>
      <c r="K5002" t="s">
        <v>16392</v>
      </c>
      <c r="L5002" t="s">
        <v>4233</v>
      </c>
    </row>
    <row r="5003" spans="1:12" x14ac:dyDescent="0.25">
      <c r="A5003">
        <v>18062</v>
      </c>
      <c r="B5003" t="s">
        <v>7619</v>
      </c>
      <c r="C5003" t="s">
        <v>7620</v>
      </c>
      <c r="D5003">
        <v>4.41</v>
      </c>
      <c r="E5003" t="s">
        <v>23661</v>
      </c>
      <c r="F5003">
        <v>9780307266613</v>
      </c>
      <c r="G5003" t="s">
        <v>11</v>
      </c>
      <c r="H5003">
        <v>840</v>
      </c>
      <c r="I5003">
        <v>413</v>
      </c>
      <c r="J5003">
        <v>46</v>
      </c>
      <c r="K5003" t="s">
        <v>23662</v>
      </c>
      <c r="L5003" t="s">
        <v>44</v>
      </c>
    </row>
    <row r="5004" spans="1:12" x14ac:dyDescent="0.25">
      <c r="A5004">
        <v>18064</v>
      </c>
      <c r="B5004" t="s">
        <v>8975</v>
      </c>
      <c r="C5004" t="s">
        <v>895</v>
      </c>
      <c r="D5004">
        <v>4.32</v>
      </c>
      <c r="E5004" t="s">
        <v>23663</v>
      </c>
      <c r="F5004">
        <v>9780140281705</v>
      </c>
      <c r="G5004" t="s">
        <v>11</v>
      </c>
      <c r="H5004">
        <v>624</v>
      </c>
      <c r="I5004">
        <v>345</v>
      </c>
      <c r="J5004">
        <v>30</v>
      </c>
      <c r="K5004" t="s">
        <v>23664</v>
      </c>
      <c r="L5004" t="s">
        <v>2082</v>
      </c>
    </row>
    <row r="5005" spans="1:12" x14ac:dyDescent="0.25">
      <c r="A5005">
        <v>18067</v>
      </c>
      <c r="B5005" t="s">
        <v>4234</v>
      </c>
      <c r="C5005" t="s">
        <v>895</v>
      </c>
      <c r="D5005">
        <v>4.13</v>
      </c>
      <c r="E5005" t="s">
        <v>23665</v>
      </c>
      <c r="F5005">
        <v>9781585675746</v>
      </c>
      <c r="G5005" t="s">
        <v>11</v>
      </c>
      <c r="H5005">
        <v>304</v>
      </c>
      <c r="I5005">
        <v>648</v>
      </c>
      <c r="J5005">
        <v>51</v>
      </c>
      <c r="K5005" t="s">
        <v>14166</v>
      </c>
      <c r="L5005" t="s">
        <v>896</v>
      </c>
    </row>
    <row r="5006" spans="1:12" x14ac:dyDescent="0.25">
      <c r="A5006">
        <v>18072</v>
      </c>
      <c r="B5006" t="s">
        <v>11189</v>
      </c>
      <c r="C5006" t="s">
        <v>5256</v>
      </c>
      <c r="D5006">
        <v>4.24</v>
      </c>
      <c r="E5006" t="s">
        <v>23666</v>
      </c>
      <c r="F5006">
        <v>9780451173317</v>
      </c>
      <c r="G5006" t="s">
        <v>11</v>
      </c>
      <c r="H5006">
        <v>590</v>
      </c>
      <c r="I5006">
        <v>1013</v>
      </c>
      <c r="J5006">
        <v>96</v>
      </c>
      <c r="K5006" t="s">
        <v>15349</v>
      </c>
      <c r="L5006" t="s">
        <v>3312</v>
      </c>
    </row>
    <row r="5007" spans="1:12" x14ac:dyDescent="0.25">
      <c r="A5007">
        <v>18073</v>
      </c>
      <c r="B5007" t="s">
        <v>23667</v>
      </c>
      <c r="C5007" t="s">
        <v>895</v>
      </c>
      <c r="D5007">
        <v>4.17</v>
      </c>
      <c r="E5007" t="s">
        <v>23668</v>
      </c>
      <c r="F5007">
        <v>9781841591162</v>
      </c>
      <c r="G5007" t="s">
        <v>11</v>
      </c>
      <c r="H5007">
        <v>208</v>
      </c>
      <c r="I5007">
        <v>28</v>
      </c>
      <c r="J5007">
        <v>4</v>
      </c>
      <c r="K5007" t="s">
        <v>23669</v>
      </c>
      <c r="L5007" t="s">
        <v>4233</v>
      </c>
    </row>
    <row r="5008" spans="1:12" x14ac:dyDescent="0.25">
      <c r="A5008">
        <v>18074</v>
      </c>
      <c r="B5008" t="s">
        <v>23670</v>
      </c>
      <c r="C5008" t="s">
        <v>895</v>
      </c>
      <c r="D5008">
        <v>4.32</v>
      </c>
      <c r="E5008" t="s">
        <v>23671</v>
      </c>
      <c r="F5008">
        <v>9781841591018</v>
      </c>
      <c r="G5008" t="s">
        <v>11</v>
      </c>
      <c r="H5008">
        <v>240</v>
      </c>
      <c r="I5008">
        <v>25</v>
      </c>
      <c r="J5008">
        <v>1</v>
      </c>
      <c r="K5008" t="s">
        <v>22750</v>
      </c>
      <c r="L5008" t="s">
        <v>44</v>
      </c>
    </row>
    <row r="5009" spans="1:12" x14ac:dyDescent="0.25">
      <c r="A5009">
        <v>18077</v>
      </c>
      <c r="B5009" t="s">
        <v>4235</v>
      </c>
      <c r="C5009" t="s">
        <v>895</v>
      </c>
      <c r="D5009">
        <v>4.0199999999999996</v>
      </c>
      <c r="E5009" t="s">
        <v>23672</v>
      </c>
      <c r="F5009">
        <v>9781585676163</v>
      </c>
      <c r="G5009" t="s">
        <v>11</v>
      </c>
      <c r="H5009">
        <v>302</v>
      </c>
      <c r="I5009">
        <v>2673</v>
      </c>
      <c r="J5009">
        <v>184</v>
      </c>
      <c r="K5009" t="s">
        <v>14166</v>
      </c>
      <c r="L5009" t="s">
        <v>896</v>
      </c>
    </row>
    <row r="5010" spans="1:12" x14ac:dyDescent="0.25">
      <c r="A5010">
        <v>18081</v>
      </c>
      <c r="B5010" t="s">
        <v>23673</v>
      </c>
      <c r="C5010" t="s">
        <v>895</v>
      </c>
      <c r="D5010">
        <v>4.34</v>
      </c>
      <c r="E5010" t="s">
        <v>23674</v>
      </c>
      <c r="F5010">
        <v>9781841591155</v>
      </c>
      <c r="G5010" t="s">
        <v>11</v>
      </c>
      <c r="H5010">
        <v>296</v>
      </c>
      <c r="I5010">
        <v>38</v>
      </c>
      <c r="J5010">
        <v>0</v>
      </c>
      <c r="K5010" t="s">
        <v>23675</v>
      </c>
      <c r="L5010" t="s">
        <v>4233</v>
      </c>
    </row>
    <row r="5011" spans="1:12" x14ac:dyDescent="0.25">
      <c r="A5011">
        <v>18089</v>
      </c>
      <c r="B5011" t="s">
        <v>6250</v>
      </c>
      <c r="C5011" t="s">
        <v>895</v>
      </c>
      <c r="D5011">
        <v>4.26</v>
      </c>
      <c r="E5011" t="s">
        <v>23676</v>
      </c>
      <c r="F5011">
        <v>9781841591070</v>
      </c>
      <c r="G5011" t="s">
        <v>11</v>
      </c>
      <c r="H5011">
        <v>272</v>
      </c>
      <c r="I5011">
        <v>59</v>
      </c>
      <c r="J5011">
        <v>2</v>
      </c>
      <c r="K5011" t="s">
        <v>22750</v>
      </c>
      <c r="L5011" t="s">
        <v>4233</v>
      </c>
    </row>
    <row r="5012" spans="1:12" x14ac:dyDescent="0.25">
      <c r="A5012">
        <v>18098</v>
      </c>
      <c r="B5012" t="s">
        <v>8303</v>
      </c>
      <c r="C5012" t="s">
        <v>895</v>
      </c>
      <c r="D5012">
        <v>3.87</v>
      </c>
      <c r="E5012" t="s">
        <v>23677</v>
      </c>
      <c r="F5012">
        <v>9780742632592</v>
      </c>
      <c r="G5012" t="s">
        <v>11</v>
      </c>
      <c r="H5012">
        <v>215</v>
      </c>
      <c r="I5012">
        <v>693</v>
      </c>
      <c r="J5012">
        <v>78</v>
      </c>
      <c r="K5012" t="s">
        <v>16054</v>
      </c>
      <c r="L5012" t="s">
        <v>8304</v>
      </c>
    </row>
    <row r="5013" spans="1:12" x14ac:dyDescent="0.25">
      <c r="A5013">
        <v>18119</v>
      </c>
      <c r="B5013" t="s">
        <v>7890</v>
      </c>
      <c r="C5013" t="s">
        <v>3410</v>
      </c>
      <c r="D5013">
        <v>4.13</v>
      </c>
      <c r="E5013" t="s">
        <v>23678</v>
      </c>
      <c r="F5013">
        <v>9780440238140</v>
      </c>
      <c r="G5013" t="s">
        <v>12134</v>
      </c>
      <c r="H5013">
        <v>288</v>
      </c>
      <c r="I5013">
        <v>4750</v>
      </c>
      <c r="J5013">
        <v>337</v>
      </c>
      <c r="K5013" t="s">
        <v>16126</v>
      </c>
      <c r="L5013" t="s">
        <v>543</v>
      </c>
    </row>
    <row r="5014" spans="1:12" x14ac:dyDescent="0.25">
      <c r="A5014">
        <v>18122</v>
      </c>
      <c r="B5014" t="s">
        <v>5603</v>
      </c>
      <c r="C5014" t="s">
        <v>3410</v>
      </c>
      <c r="D5014">
        <v>4.09</v>
      </c>
      <c r="E5014" t="s">
        <v>23679</v>
      </c>
      <c r="F5014">
        <v>9780440238157</v>
      </c>
      <c r="G5014" t="s">
        <v>11</v>
      </c>
      <c r="H5014">
        <v>467</v>
      </c>
      <c r="I5014">
        <v>237072</v>
      </c>
      <c r="J5014">
        <v>6358</v>
      </c>
      <c r="K5014" t="s">
        <v>16126</v>
      </c>
      <c r="L5014" t="s">
        <v>4306</v>
      </c>
    </row>
    <row r="5015" spans="1:12" x14ac:dyDescent="0.25">
      <c r="A5015">
        <v>18127</v>
      </c>
      <c r="B5015" t="s">
        <v>13475</v>
      </c>
      <c r="C5015" t="s">
        <v>13476</v>
      </c>
      <c r="D5015">
        <v>3.93</v>
      </c>
      <c r="E5015" t="s">
        <v>23680</v>
      </c>
      <c r="F5015">
        <v>9780451166586</v>
      </c>
      <c r="G5015" t="s">
        <v>12134</v>
      </c>
      <c r="H5015">
        <v>380</v>
      </c>
      <c r="I5015">
        <v>2925</v>
      </c>
      <c r="J5015">
        <v>285</v>
      </c>
      <c r="K5015" t="s">
        <v>23681</v>
      </c>
      <c r="L5015" t="s">
        <v>3312</v>
      </c>
    </row>
    <row r="5016" spans="1:12" x14ac:dyDescent="0.25">
      <c r="A5016">
        <v>18132</v>
      </c>
      <c r="B5016" t="s">
        <v>9608</v>
      </c>
      <c r="C5016" t="s">
        <v>2602</v>
      </c>
      <c r="D5016">
        <v>4.09</v>
      </c>
      <c r="E5016" t="s">
        <v>23682</v>
      </c>
      <c r="F5016">
        <v>9780020442608</v>
      </c>
      <c r="G5016" t="s">
        <v>11</v>
      </c>
      <c r="H5016">
        <v>216</v>
      </c>
      <c r="I5016">
        <v>2977</v>
      </c>
      <c r="J5016">
        <v>250</v>
      </c>
      <c r="K5016" t="s">
        <v>23683</v>
      </c>
      <c r="L5016" t="s">
        <v>9609</v>
      </c>
    </row>
    <row r="5017" spans="1:12" x14ac:dyDescent="0.25">
      <c r="A5017">
        <v>18133</v>
      </c>
      <c r="B5017" t="s">
        <v>9610</v>
      </c>
      <c r="C5017" t="s">
        <v>9611</v>
      </c>
      <c r="D5017">
        <v>3.89</v>
      </c>
      <c r="E5017" t="s">
        <v>23684</v>
      </c>
      <c r="F5017">
        <v>9780679723165</v>
      </c>
      <c r="G5017" t="s">
        <v>11</v>
      </c>
      <c r="H5017">
        <v>317</v>
      </c>
      <c r="I5017">
        <v>19513</v>
      </c>
      <c r="J5017">
        <v>2191</v>
      </c>
      <c r="K5017" t="s">
        <v>23685</v>
      </c>
      <c r="L5017" t="s">
        <v>2130</v>
      </c>
    </row>
    <row r="5018" spans="1:12" x14ac:dyDescent="0.25">
      <c r="A5018">
        <v>18134</v>
      </c>
      <c r="B5018" t="s">
        <v>23686</v>
      </c>
      <c r="C5018" t="s">
        <v>23687</v>
      </c>
      <c r="D5018">
        <v>4.1100000000000003</v>
      </c>
      <c r="E5018" t="s">
        <v>23688</v>
      </c>
      <c r="F5018">
        <v>9780803723184</v>
      </c>
      <c r="G5018" t="s">
        <v>11</v>
      </c>
      <c r="H5018">
        <v>48</v>
      </c>
      <c r="I5018">
        <v>150</v>
      </c>
      <c r="J5018">
        <v>14</v>
      </c>
      <c r="K5018" t="s">
        <v>15926</v>
      </c>
      <c r="L5018" t="s">
        <v>19280</v>
      </c>
    </row>
    <row r="5019" spans="1:12" x14ac:dyDescent="0.25">
      <c r="A5019">
        <v>18135</v>
      </c>
      <c r="B5019" t="s">
        <v>4921</v>
      </c>
      <c r="C5019" t="s">
        <v>4916</v>
      </c>
      <c r="D5019">
        <v>3.74</v>
      </c>
      <c r="E5019" t="s">
        <v>23689</v>
      </c>
      <c r="F5019">
        <v>9780743477116</v>
      </c>
      <c r="G5019" t="s">
        <v>11</v>
      </c>
      <c r="H5019">
        <v>368</v>
      </c>
      <c r="I5019">
        <v>1893917</v>
      </c>
      <c r="J5019">
        <v>14637</v>
      </c>
      <c r="K5019" t="s">
        <v>14684</v>
      </c>
      <c r="L5019" t="s">
        <v>4796</v>
      </c>
    </row>
    <row r="5020" spans="1:12" x14ac:dyDescent="0.25">
      <c r="A5020">
        <v>18136</v>
      </c>
      <c r="B5020" t="s">
        <v>4921</v>
      </c>
      <c r="C5020" t="s">
        <v>12519</v>
      </c>
      <c r="D5020">
        <v>3.74</v>
      </c>
      <c r="E5020" t="s">
        <v>23690</v>
      </c>
      <c r="F5020">
        <v>9780521618700</v>
      </c>
      <c r="G5020" t="s">
        <v>12134</v>
      </c>
      <c r="H5020">
        <v>228</v>
      </c>
      <c r="I5020">
        <v>425</v>
      </c>
      <c r="J5020">
        <v>30</v>
      </c>
      <c r="K5020" t="s">
        <v>14831</v>
      </c>
      <c r="L5020" t="s">
        <v>681</v>
      </c>
    </row>
    <row r="5021" spans="1:12" x14ac:dyDescent="0.25">
      <c r="A5021">
        <v>18140</v>
      </c>
      <c r="B5021" t="s">
        <v>4921</v>
      </c>
      <c r="C5021" t="s">
        <v>23691</v>
      </c>
      <c r="D5021">
        <v>3.74</v>
      </c>
      <c r="E5021" t="s">
        <v>23692</v>
      </c>
      <c r="F5021">
        <v>9780521625623</v>
      </c>
      <c r="G5021" t="s">
        <v>11</v>
      </c>
      <c r="H5021">
        <v>3</v>
      </c>
      <c r="I5021">
        <v>18</v>
      </c>
      <c r="J5021">
        <v>0</v>
      </c>
      <c r="K5021" t="s">
        <v>23693</v>
      </c>
      <c r="L5021" t="s">
        <v>15782</v>
      </c>
    </row>
    <row r="5022" spans="1:12" x14ac:dyDescent="0.25">
      <c r="A5022">
        <v>18144</v>
      </c>
      <c r="B5022" t="s">
        <v>23694</v>
      </c>
      <c r="C5022" t="s">
        <v>6280</v>
      </c>
      <c r="D5022">
        <v>3.84</v>
      </c>
      <c r="E5022" t="s">
        <v>23695</v>
      </c>
      <c r="F5022">
        <v>9780060524395</v>
      </c>
      <c r="G5022" t="s">
        <v>11</v>
      </c>
      <c r="H5022">
        <v>416</v>
      </c>
      <c r="I5022">
        <v>44</v>
      </c>
      <c r="J5022">
        <v>4</v>
      </c>
      <c r="K5022" t="s">
        <v>14679</v>
      </c>
      <c r="L5022" t="s">
        <v>176</v>
      </c>
    </row>
    <row r="5023" spans="1:12" x14ac:dyDescent="0.25">
      <c r="A5023">
        <v>18146</v>
      </c>
      <c r="B5023" t="s">
        <v>6279</v>
      </c>
      <c r="C5023" t="s">
        <v>6280</v>
      </c>
      <c r="D5023">
        <v>3.96</v>
      </c>
      <c r="E5023" t="s">
        <v>23696</v>
      </c>
      <c r="F5023">
        <v>9780380804689</v>
      </c>
      <c r="G5023" t="s">
        <v>11</v>
      </c>
      <c r="H5023">
        <v>416</v>
      </c>
      <c r="I5023">
        <v>65</v>
      </c>
      <c r="J5023">
        <v>5</v>
      </c>
      <c r="K5023" t="s">
        <v>15813</v>
      </c>
      <c r="L5023" t="s">
        <v>2896</v>
      </c>
    </row>
    <row r="5024" spans="1:12" x14ac:dyDescent="0.25">
      <c r="A5024">
        <v>18160</v>
      </c>
      <c r="B5024" t="s">
        <v>5604</v>
      </c>
      <c r="C5024" t="s">
        <v>5605</v>
      </c>
      <c r="D5024">
        <v>3.76</v>
      </c>
      <c r="E5024" t="s">
        <v>23697</v>
      </c>
      <c r="F5024">
        <v>9780764542800</v>
      </c>
      <c r="G5024" t="s">
        <v>11</v>
      </c>
      <c r="H5024">
        <v>352</v>
      </c>
      <c r="I5024">
        <v>4565</v>
      </c>
      <c r="J5024">
        <v>283</v>
      </c>
      <c r="K5024" t="s">
        <v>16808</v>
      </c>
      <c r="L5024" t="s">
        <v>22</v>
      </c>
    </row>
    <row r="5025" spans="1:12" x14ac:dyDescent="0.25">
      <c r="A5025">
        <v>18172</v>
      </c>
      <c r="B5025" t="s">
        <v>4236</v>
      </c>
      <c r="C5025" t="s">
        <v>4237</v>
      </c>
      <c r="D5025">
        <v>3.49</v>
      </c>
      <c r="E5025" t="s">
        <v>23698</v>
      </c>
      <c r="F5025">
        <v>9781591391678</v>
      </c>
      <c r="G5025" t="s">
        <v>11</v>
      </c>
      <c r="H5025">
        <v>192</v>
      </c>
      <c r="I5025">
        <v>84</v>
      </c>
      <c r="J5025">
        <v>9</v>
      </c>
      <c r="K5025" t="s">
        <v>14443</v>
      </c>
      <c r="L5025" t="s">
        <v>1358</v>
      </c>
    </row>
    <row r="5026" spans="1:12" x14ac:dyDescent="0.25">
      <c r="A5026">
        <v>18182</v>
      </c>
      <c r="B5026" t="s">
        <v>14058</v>
      </c>
      <c r="C5026" t="s">
        <v>14059</v>
      </c>
      <c r="D5026">
        <v>3.94</v>
      </c>
      <c r="E5026" t="s">
        <v>23699</v>
      </c>
      <c r="F5026">
        <v>9781932111972</v>
      </c>
      <c r="G5026" t="s">
        <v>14055</v>
      </c>
      <c r="H5026">
        <v>256</v>
      </c>
      <c r="I5026">
        <v>2113</v>
      </c>
      <c r="J5026">
        <v>181</v>
      </c>
      <c r="K5026" t="s">
        <v>17436</v>
      </c>
      <c r="L5026" t="s">
        <v>14060</v>
      </c>
    </row>
    <row r="5027" spans="1:12" x14ac:dyDescent="0.25">
      <c r="A5027">
        <v>18184</v>
      </c>
      <c r="B5027" t="s">
        <v>23700</v>
      </c>
      <c r="C5027" t="s">
        <v>23701</v>
      </c>
      <c r="D5027">
        <v>5</v>
      </c>
      <c r="E5027" t="s">
        <v>23702</v>
      </c>
      <c r="F5027">
        <v>9780851621814</v>
      </c>
      <c r="G5027" t="s">
        <v>11</v>
      </c>
      <c r="H5027">
        <v>96</v>
      </c>
      <c r="I5027">
        <v>1</v>
      </c>
      <c r="J5027">
        <v>0</v>
      </c>
      <c r="K5027" t="s">
        <v>15774</v>
      </c>
      <c r="L5027" t="s">
        <v>23703</v>
      </c>
    </row>
    <row r="5028" spans="1:12" x14ac:dyDescent="0.25">
      <c r="A5028">
        <v>18185</v>
      </c>
      <c r="B5028" t="s">
        <v>10505</v>
      </c>
      <c r="C5028" t="s">
        <v>10506</v>
      </c>
      <c r="D5028">
        <v>4.0199999999999996</v>
      </c>
      <c r="E5028" t="s">
        <v>23704</v>
      </c>
      <c r="F5028">
        <v>9780231073370</v>
      </c>
      <c r="G5028" t="s">
        <v>11</v>
      </c>
      <c r="H5028">
        <v>419</v>
      </c>
      <c r="I5028">
        <v>3786</v>
      </c>
      <c r="J5028">
        <v>275</v>
      </c>
      <c r="K5028" t="s">
        <v>23705</v>
      </c>
      <c r="L5028" t="s">
        <v>1529</v>
      </c>
    </row>
    <row r="5029" spans="1:12" x14ac:dyDescent="0.25">
      <c r="A5029">
        <v>18190</v>
      </c>
      <c r="B5029" t="s">
        <v>9260</v>
      </c>
      <c r="C5029" t="s">
        <v>9261</v>
      </c>
      <c r="D5029">
        <v>3.77</v>
      </c>
      <c r="E5029" t="s">
        <v>23706</v>
      </c>
      <c r="F5029">
        <v>9780312194406</v>
      </c>
      <c r="G5029" t="s">
        <v>11</v>
      </c>
      <c r="H5029">
        <v>208</v>
      </c>
      <c r="I5029">
        <v>325</v>
      </c>
      <c r="J5029">
        <v>42</v>
      </c>
      <c r="K5029" t="s">
        <v>18253</v>
      </c>
      <c r="L5029" t="s">
        <v>549</v>
      </c>
    </row>
    <row r="5030" spans="1:12" x14ac:dyDescent="0.25">
      <c r="A5030">
        <v>18194</v>
      </c>
      <c r="B5030" t="s">
        <v>13133</v>
      </c>
      <c r="C5030" t="s">
        <v>13134</v>
      </c>
      <c r="D5030">
        <v>4.18</v>
      </c>
      <c r="E5030" t="s">
        <v>23707</v>
      </c>
      <c r="F5030">
        <v>9780156027595</v>
      </c>
      <c r="G5030" t="s">
        <v>12134</v>
      </c>
      <c r="H5030">
        <v>295</v>
      </c>
      <c r="I5030">
        <v>7842</v>
      </c>
      <c r="J5030">
        <v>397</v>
      </c>
      <c r="K5030" t="s">
        <v>18817</v>
      </c>
      <c r="L5030" t="s">
        <v>361</v>
      </c>
    </row>
    <row r="5031" spans="1:12" x14ac:dyDescent="0.25">
      <c r="A5031">
        <v>18202</v>
      </c>
      <c r="B5031" t="s">
        <v>13477</v>
      </c>
      <c r="C5031" t="s">
        <v>13478</v>
      </c>
      <c r="D5031">
        <v>4.37</v>
      </c>
      <c r="E5031" t="s">
        <v>23708</v>
      </c>
      <c r="F5031">
        <v>9780898704525</v>
      </c>
      <c r="G5031" t="s">
        <v>12134</v>
      </c>
      <c r="H5031">
        <v>341</v>
      </c>
      <c r="I5031">
        <v>418</v>
      </c>
      <c r="J5031">
        <v>39</v>
      </c>
      <c r="K5031" t="s">
        <v>14572</v>
      </c>
      <c r="L5031" t="s">
        <v>3321</v>
      </c>
    </row>
    <row r="5032" spans="1:12" x14ac:dyDescent="0.25">
      <c r="A5032">
        <v>18212</v>
      </c>
      <c r="B5032" t="s">
        <v>8687</v>
      </c>
      <c r="C5032" t="s">
        <v>8688</v>
      </c>
      <c r="D5032">
        <v>3.84</v>
      </c>
      <c r="E5032" t="s">
        <v>23709</v>
      </c>
      <c r="F5032">
        <v>9780192838742</v>
      </c>
      <c r="G5032" t="s">
        <v>11</v>
      </c>
      <c r="H5032">
        <v>304</v>
      </c>
      <c r="I5032">
        <v>4891</v>
      </c>
      <c r="J5032">
        <v>102</v>
      </c>
      <c r="K5032" t="s">
        <v>23710</v>
      </c>
      <c r="L5032" t="s">
        <v>944</v>
      </c>
    </row>
    <row r="5033" spans="1:12" x14ac:dyDescent="0.25">
      <c r="A5033">
        <v>18214</v>
      </c>
      <c r="B5033" t="s">
        <v>23711</v>
      </c>
      <c r="C5033" t="s">
        <v>23712</v>
      </c>
      <c r="D5033">
        <v>3.84</v>
      </c>
      <c r="E5033" t="s">
        <v>23713</v>
      </c>
      <c r="F5033">
        <v>9783150093351</v>
      </c>
      <c r="G5033" t="s">
        <v>16068</v>
      </c>
      <c r="H5033">
        <v>360</v>
      </c>
      <c r="I5033">
        <v>22</v>
      </c>
      <c r="J5033">
        <v>0</v>
      </c>
      <c r="K5033" t="s">
        <v>23714</v>
      </c>
      <c r="L5033" t="s">
        <v>23715</v>
      </c>
    </row>
    <row r="5034" spans="1:12" x14ac:dyDescent="0.25">
      <c r="A5034">
        <v>18215</v>
      </c>
      <c r="B5034" t="s">
        <v>23716</v>
      </c>
      <c r="C5034" t="s">
        <v>23717</v>
      </c>
      <c r="D5034">
        <v>3.6</v>
      </c>
      <c r="E5034" t="s">
        <v>23718</v>
      </c>
      <c r="F5034">
        <v>9780486274287</v>
      </c>
      <c r="G5034" t="s">
        <v>11</v>
      </c>
      <c r="H5034">
        <v>239</v>
      </c>
      <c r="I5034">
        <v>5</v>
      </c>
      <c r="J5034">
        <v>0</v>
      </c>
      <c r="K5034" t="s">
        <v>23719</v>
      </c>
      <c r="L5034" t="s">
        <v>56</v>
      </c>
    </row>
    <row r="5035" spans="1:12" x14ac:dyDescent="0.25">
      <c r="A5035">
        <v>18217</v>
      </c>
      <c r="B5035" t="s">
        <v>9864</v>
      </c>
      <c r="C5035" t="s">
        <v>9865</v>
      </c>
      <c r="D5035">
        <v>3.67</v>
      </c>
      <c r="E5035" t="s">
        <v>23720</v>
      </c>
      <c r="F5035">
        <v>9780140441734</v>
      </c>
      <c r="G5035" t="s">
        <v>11</v>
      </c>
      <c r="H5035">
        <v>237</v>
      </c>
      <c r="I5035">
        <v>1292</v>
      </c>
      <c r="J5035">
        <v>67</v>
      </c>
      <c r="K5035" t="s">
        <v>23721</v>
      </c>
      <c r="L5035" t="s">
        <v>2022</v>
      </c>
    </row>
    <row r="5036" spans="1:12" x14ac:dyDescent="0.25">
      <c r="A5036">
        <v>18225</v>
      </c>
      <c r="B5036" t="s">
        <v>10507</v>
      </c>
      <c r="C5036" t="s">
        <v>10508</v>
      </c>
      <c r="D5036">
        <v>4.0599999999999996</v>
      </c>
      <c r="E5036" t="s">
        <v>23722</v>
      </c>
      <c r="F5036">
        <v>9780262570213</v>
      </c>
      <c r="G5036" t="s">
        <v>11</v>
      </c>
      <c r="H5036">
        <v>468</v>
      </c>
      <c r="I5036">
        <v>694</v>
      </c>
      <c r="J5036">
        <v>20</v>
      </c>
      <c r="K5036" t="s">
        <v>23723</v>
      </c>
      <c r="L5036" t="s">
        <v>6344</v>
      </c>
    </row>
    <row r="5037" spans="1:12" x14ac:dyDescent="0.25">
      <c r="A5037">
        <v>18226</v>
      </c>
      <c r="B5037" t="s">
        <v>8976</v>
      </c>
      <c r="C5037" t="s">
        <v>8977</v>
      </c>
      <c r="D5037">
        <v>3.82</v>
      </c>
      <c r="E5037" t="s">
        <v>23724</v>
      </c>
      <c r="F5037">
        <v>9780140447200</v>
      </c>
      <c r="G5037" t="s">
        <v>11</v>
      </c>
      <c r="H5037">
        <v>208</v>
      </c>
      <c r="I5037">
        <v>280</v>
      </c>
      <c r="J5037">
        <v>23</v>
      </c>
      <c r="K5037" t="s">
        <v>16362</v>
      </c>
      <c r="L5037" t="s">
        <v>2022</v>
      </c>
    </row>
    <row r="5038" spans="1:12" x14ac:dyDescent="0.25">
      <c r="A5038">
        <v>18240</v>
      </c>
      <c r="B5038" t="s">
        <v>2277</v>
      </c>
      <c r="C5038" t="s">
        <v>4241</v>
      </c>
      <c r="D5038">
        <v>4.1100000000000003</v>
      </c>
      <c r="E5038" t="s">
        <v>23725</v>
      </c>
      <c r="F5038">
        <v>9783895086908</v>
      </c>
      <c r="G5038" t="s">
        <v>12134</v>
      </c>
      <c r="H5038">
        <v>1500</v>
      </c>
      <c r="I5038">
        <v>126</v>
      </c>
      <c r="J5038">
        <v>9</v>
      </c>
      <c r="K5038" t="s">
        <v>23726</v>
      </c>
      <c r="L5038" t="s">
        <v>13479</v>
      </c>
    </row>
    <row r="5039" spans="1:12" x14ac:dyDescent="0.25">
      <c r="A5039">
        <v>18241</v>
      </c>
      <c r="B5039" t="s">
        <v>2277</v>
      </c>
      <c r="C5039" t="s">
        <v>2278</v>
      </c>
      <c r="D5039">
        <v>4.1100000000000003</v>
      </c>
      <c r="E5039" t="s">
        <v>23727</v>
      </c>
      <c r="F5039">
        <v>9780670034697</v>
      </c>
      <c r="G5039" t="s">
        <v>11</v>
      </c>
      <c r="H5039">
        <v>1412</v>
      </c>
      <c r="I5039">
        <v>1228</v>
      </c>
      <c r="J5039">
        <v>93</v>
      </c>
      <c r="K5039" t="s">
        <v>19288</v>
      </c>
      <c r="L5039" t="s">
        <v>2101</v>
      </c>
    </row>
    <row r="5040" spans="1:12" x14ac:dyDescent="0.25">
      <c r="A5040">
        <v>18242</v>
      </c>
      <c r="B5040" t="s">
        <v>998</v>
      </c>
      <c r="C5040" t="s">
        <v>999</v>
      </c>
      <c r="D5040">
        <v>4.2300000000000004</v>
      </c>
      <c r="E5040" t="s">
        <v>23728</v>
      </c>
      <c r="F5040">
        <v>9781590172186</v>
      </c>
      <c r="G5040" t="s">
        <v>11</v>
      </c>
      <c r="H5040">
        <v>608</v>
      </c>
      <c r="I5040">
        <v>1895</v>
      </c>
      <c r="J5040">
        <v>178</v>
      </c>
      <c r="K5040" t="s">
        <v>16005</v>
      </c>
      <c r="L5040" t="s">
        <v>111</v>
      </c>
    </row>
    <row r="5041" spans="1:12" x14ac:dyDescent="0.25">
      <c r="A5041">
        <v>18243</v>
      </c>
      <c r="B5041" t="s">
        <v>2277</v>
      </c>
      <c r="C5041" t="s">
        <v>6281</v>
      </c>
      <c r="D5041">
        <v>4.1100000000000003</v>
      </c>
      <c r="E5041" t="s">
        <v>23729</v>
      </c>
      <c r="F5041">
        <v>9780375760648</v>
      </c>
      <c r="G5041" t="s">
        <v>11</v>
      </c>
      <c r="H5041">
        <v>1388</v>
      </c>
      <c r="I5041">
        <v>850</v>
      </c>
      <c r="J5041">
        <v>134</v>
      </c>
      <c r="K5041" t="s">
        <v>15508</v>
      </c>
      <c r="L5041" t="s">
        <v>164</v>
      </c>
    </row>
    <row r="5042" spans="1:12" x14ac:dyDescent="0.25">
      <c r="A5042">
        <v>18245</v>
      </c>
      <c r="B5042" t="s">
        <v>2277</v>
      </c>
      <c r="C5042" t="s">
        <v>2279</v>
      </c>
      <c r="D5042">
        <v>4.1100000000000003</v>
      </c>
      <c r="E5042" t="s">
        <v>23730</v>
      </c>
      <c r="F5042">
        <v>9780143039990</v>
      </c>
      <c r="G5042" t="s">
        <v>11</v>
      </c>
      <c r="H5042">
        <v>1408</v>
      </c>
      <c r="I5042">
        <v>516</v>
      </c>
      <c r="J5042">
        <v>113</v>
      </c>
      <c r="K5042" t="s">
        <v>15442</v>
      </c>
      <c r="L5042" t="s">
        <v>2022</v>
      </c>
    </row>
    <row r="5043" spans="1:12" x14ac:dyDescent="0.25">
      <c r="A5043">
        <v>18246</v>
      </c>
      <c r="B5043" t="s">
        <v>12992</v>
      </c>
      <c r="C5043" t="s">
        <v>12993</v>
      </c>
      <c r="D5043">
        <v>4.16</v>
      </c>
      <c r="E5043" t="s">
        <v>23731</v>
      </c>
      <c r="F5043">
        <v>9780452288195</v>
      </c>
      <c r="G5043" t="s">
        <v>12134</v>
      </c>
      <c r="H5043">
        <v>416</v>
      </c>
      <c r="I5043">
        <v>276</v>
      </c>
      <c r="J5043">
        <v>36</v>
      </c>
      <c r="K5043" t="s">
        <v>19364</v>
      </c>
      <c r="L5043" t="s">
        <v>603</v>
      </c>
    </row>
    <row r="5044" spans="1:12" x14ac:dyDescent="0.25">
      <c r="A5044">
        <v>18251</v>
      </c>
      <c r="B5044" t="s">
        <v>6638</v>
      </c>
      <c r="C5044" t="s">
        <v>5390</v>
      </c>
      <c r="D5044">
        <v>3.77</v>
      </c>
      <c r="E5044" t="s">
        <v>23732</v>
      </c>
      <c r="F5044">
        <v>9780140620160</v>
      </c>
      <c r="G5044" t="s">
        <v>11</v>
      </c>
      <c r="H5044">
        <v>443</v>
      </c>
      <c r="I5044">
        <v>905</v>
      </c>
      <c r="J5044">
        <v>61</v>
      </c>
      <c r="K5044" t="s">
        <v>14403</v>
      </c>
      <c r="L5044" t="s">
        <v>2022</v>
      </c>
    </row>
    <row r="5045" spans="1:12" x14ac:dyDescent="0.25">
      <c r="A5045">
        <v>18253</v>
      </c>
      <c r="B5045" t="s">
        <v>6638</v>
      </c>
      <c r="C5045" t="s">
        <v>11635</v>
      </c>
      <c r="D5045">
        <v>3.77</v>
      </c>
      <c r="E5045" t="s">
        <v>23733</v>
      </c>
      <c r="F5045">
        <v>9780140366815</v>
      </c>
      <c r="G5045" t="s">
        <v>11</v>
      </c>
      <c r="H5045">
        <v>417</v>
      </c>
      <c r="I5045">
        <v>109</v>
      </c>
      <c r="J5045">
        <v>4</v>
      </c>
      <c r="K5045" t="s">
        <v>20909</v>
      </c>
      <c r="L5045" t="s">
        <v>1648</v>
      </c>
    </row>
    <row r="5046" spans="1:12" x14ac:dyDescent="0.25">
      <c r="A5046">
        <v>18255</v>
      </c>
      <c r="B5046" t="s">
        <v>4238</v>
      </c>
      <c r="C5046" t="s">
        <v>5390</v>
      </c>
      <c r="D5046">
        <v>3.86</v>
      </c>
      <c r="E5046" t="s">
        <v>23734</v>
      </c>
      <c r="F5046">
        <v>9780486424538</v>
      </c>
      <c r="G5046" t="s">
        <v>11</v>
      </c>
      <c r="H5046">
        <v>368</v>
      </c>
      <c r="I5046">
        <v>2077</v>
      </c>
      <c r="J5046">
        <v>83</v>
      </c>
      <c r="K5046" t="s">
        <v>17749</v>
      </c>
      <c r="L5046" t="s">
        <v>56</v>
      </c>
    </row>
    <row r="5047" spans="1:12" x14ac:dyDescent="0.25">
      <c r="A5047">
        <v>18257</v>
      </c>
      <c r="B5047" t="s">
        <v>4238</v>
      </c>
      <c r="C5047" t="s">
        <v>11320</v>
      </c>
      <c r="D5047">
        <v>3.86</v>
      </c>
      <c r="E5047" t="s">
        <v>23735</v>
      </c>
      <c r="F5047">
        <v>9780393962925</v>
      </c>
      <c r="G5047" t="s">
        <v>11</v>
      </c>
      <c r="H5047">
        <v>624</v>
      </c>
      <c r="I5047">
        <v>178</v>
      </c>
      <c r="J5047">
        <v>17</v>
      </c>
      <c r="K5047" t="s">
        <v>23736</v>
      </c>
      <c r="L5047" t="s">
        <v>5689</v>
      </c>
    </row>
    <row r="5048" spans="1:12" x14ac:dyDescent="0.25">
      <c r="A5048">
        <v>18260</v>
      </c>
      <c r="B5048" t="s">
        <v>4238</v>
      </c>
      <c r="C5048" t="s">
        <v>4239</v>
      </c>
      <c r="D5048">
        <v>3.86</v>
      </c>
      <c r="E5048" t="s">
        <v>23737</v>
      </c>
      <c r="F5048">
        <v>9781593082062</v>
      </c>
      <c r="G5048" t="s">
        <v>11</v>
      </c>
      <c r="H5048">
        <v>478</v>
      </c>
      <c r="I5048">
        <v>348</v>
      </c>
      <c r="J5048">
        <v>47</v>
      </c>
      <c r="K5048" t="s">
        <v>21819</v>
      </c>
      <c r="L5048" t="s">
        <v>2957</v>
      </c>
    </row>
    <row r="5049" spans="1:12" x14ac:dyDescent="0.25">
      <c r="A5049">
        <v>18261</v>
      </c>
      <c r="B5049" t="s">
        <v>4922</v>
      </c>
      <c r="C5049" t="s">
        <v>4923</v>
      </c>
      <c r="D5049">
        <v>3.87</v>
      </c>
      <c r="E5049" t="s">
        <v>23738</v>
      </c>
      <c r="F5049">
        <v>9780140441376</v>
      </c>
      <c r="G5049" t="s">
        <v>11</v>
      </c>
      <c r="H5049">
        <v>404</v>
      </c>
      <c r="I5049">
        <v>4052</v>
      </c>
      <c r="J5049">
        <v>163</v>
      </c>
      <c r="K5049" t="s">
        <v>14334</v>
      </c>
      <c r="L5049" t="s">
        <v>2025</v>
      </c>
    </row>
    <row r="5050" spans="1:12" x14ac:dyDescent="0.25">
      <c r="A5050">
        <v>18265</v>
      </c>
      <c r="B5050" t="s">
        <v>2280</v>
      </c>
      <c r="C5050" t="s">
        <v>11472</v>
      </c>
      <c r="D5050">
        <v>3.71</v>
      </c>
      <c r="E5050" t="s">
        <v>23739</v>
      </c>
      <c r="F5050">
        <v>9780679431374</v>
      </c>
      <c r="G5050" t="s">
        <v>11</v>
      </c>
      <c r="H5050">
        <v>807</v>
      </c>
      <c r="I5050">
        <v>51</v>
      </c>
      <c r="J5050">
        <v>11</v>
      </c>
      <c r="K5050" t="s">
        <v>23740</v>
      </c>
      <c r="L5050" t="s">
        <v>11473</v>
      </c>
    </row>
    <row r="5051" spans="1:12" x14ac:dyDescent="0.25">
      <c r="A5051">
        <v>18266</v>
      </c>
      <c r="B5051" t="s">
        <v>2280</v>
      </c>
      <c r="C5051" t="s">
        <v>2281</v>
      </c>
      <c r="D5051">
        <v>3.71</v>
      </c>
      <c r="E5051" t="s">
        <v>23741</v>
      </c>
      <c r="F5051">
        <v>9780140445503</v>
      </c>
      <c r="G5051" t="s">
        <v>11</v>
      </c>
      <c r="H5051">
        <v>1041</v>
      </c>
      <c r="I5051">
        <v>12005</v>
      </c>
      <c r="J5051">
        <v>297</v>
      </c>
      <c r="K5051" t="s">
        <v>23742</v>
      </c>
      <c r="L5051" t="s">
        <v>2025</v>
      </c>
    </row>
    <row r="5052" spans="1:12" x14ac:dyDescent="0.25">
      <c r="A5052">
        <v>18273</v>
      </c>
      <c r="B5052" t="s">
        <v>9988</v>
      </c>
      <c r="C5052" t="s">
        <v>9989</v>
      </c>
      <c r="D5052">
        <v>4.01</v>
      </c>
      <c r="E5052" t="s">
        <v>23743</v>
      </c>
      <c r="F5052">
        <v>9780394703374</v>
      </c>
      <c r="G5052" t="s">
        <v>11</v>
      </c>
      <c r="H5052">
        <v>256</v>
      </c>
      <c r="I5052">
        <v>50</v>
      </c>
      <c r="J5052">
        <v>6</v>
      </c>
      <c r="K5052" t="s">
        <v>20938</v>
      </c>
      <c r="L5052" t="s">
        <v>2085</v>
      </c>
    </row>
    <row r="5053" spans="1:12" x14ac:dyDescent="0.25">
      <c r="A5053">
        <v>18279</v>
      </c>
      <c r="B5053" t="s">
        <v>3281</v>
      </c>
      <c r="C5053" t="s">
        <v>3282</v>
      </c>
      <c r="D5053">
        <v>4.1500000000000004</v>
      </c>
      <c r="E5053" t="s">
        <v>23744</v>
      </c>
      <c r="F5053">
        <v>9780415278416</v>
      </c>
      <c r="G5053" t="s">
        <v>11</v>
      </c>
      <c r="H5053">
        <v>544</v>
      </c>
      <c r="I5053">
        <v>5078</v>
      </c>
      <c r="J5053">
        <v>77</v>
      </c>
      <c r="K5053" t="s">
        <v>14294</v>
      </c>
      <c r="L5053" t="s">
        <v>304</v>
      </c>
    </row>
    <row r="5054" spans="1:12" x14ac:dyDescent="0.25">
      <c r="A5054">
        <v>18280</v>
      </c>
      <c r="B5054" t="s">
        <v>8305</v>
      </c>
      <c r="C5054" t="s">
        <v>8306</v>
      </c>
      <c r="D5054">
        <v>4.18</v>
      </c>
      <c r="E5054" t="s">
        <v>23745</v>
      </c>
      <c r="F5054">
        <v>9780415183734</v>
      </c>
      <c r="G5054" t="s">
        <v>11</v>
      </c>
      <c r="H5054">
        <v>592</v>
      </c>
      <c r="I5054">
        <v>217</v>
      </c>
      <c r="J5054">
        <v>19</v>
      </c>
      <c r="K5054" t="s">
        <v>23746</v>
      </c>
      <c r="L5054" t="s">
        <v>304</v>
      </c>
    </row>
    <row r="5055" spans="1:12" x14ac:dyDescent="0.25">
      <c r="A5055">
        <v>18281</v>
      </c>
      <c r="B5055" t="s">
        <v>8305</v>
      </c>
      <c r="C5055" t="s">
        <v>8307</v>
      </c>
      <c r="D5055">
        <v>3.98</v>
      </c>
      <c r="E5055" t="s">
        <v>23747</v>
      </c>
      <c r="F5055">
        <v>9780521667920</v>
      </c>
      <c r="G5055" t="s">
        <v>11</v>
      </c>
      <c r="H5055">
        <v>248</v>
      </c>
      <c r="I5055">
        <v>316</v>
      </c>
      <c r="J5055">
        <v>36</v>
      </c>
      <c r="K5055" t="s">
        <v>23748</v>
      </c>
      <c r="L5055" t="s">
        <v>681</v>
      </c>
    </row>
    <row r="5056" spans="1:12" x14ac:dyDescent="0.25">
      <c r="A5056">
        <v>18282</v>
      </c>
      <c r="B5056" t="s">
        <v>13480</v>
      </c>
      <c r="C5056" t="s">
        <v>13481</v>
      </c>
      <c r="D5056">
        <v>4.29</v>
      </c>
      <c r="E5056" t="s">
        <v>23749</v>
      </c>
      <c r="F5056">
        <v>9780253204783</v>
      </c>
      <c r="G5056" t="s">
        <v>12134</v>
      </c>
      <c r="H5056">
        <v>432</v>
      </c>
      <c r="I5056">
        <v>467</v>
      </c>
      <c r="J5056">
        <v>16</v>
      </c>
      <c r="K5056" t="s">
        <v>19388</v>
      </c>
      <c r="L5056" t="s">
        <v>10289</v>
      </c>
    </row>
    <row r="5057" spans="1:12" x14ac:dyDescent="0.25">
      <c r="A5057">
        <v>18283</v>
      </c>
      <c r="B5057" t="s">
        <v>23750</v>
      </c>
      <c r="C5057" t="s">
        <v>23751</v>
      </c>
      <c r="D5057">
        <v>4</v>
      </c>
      <c r="E5057" t="s">
        <v>23752</v>
      </c>
      <c r="F5057">
        <v>9781596057739</v>
      </c>
      <c r="G5057" t="s">
        <v>16068</v>
      </c>
      <c r="H5057">
        <v>372</v>
      </c>
      <c r="I5057">
        <v>1</v>
      </c>
      <c r="J5057">
        <v>0</v>
      </c>
      <c r="K5057" t="s">
        <v>21301</v>
      </c>
      <c r="L5057" t="s">
        <v>23753</v>
      </c>
    </row>
    <row r="5058" spans="1:12" x14ac:dyDescent="0.25">
      <c r="A5058">
        <v>18284</v>
      </c>
      <c r="B5058" t="s">
        <v>23754</v>
      </c>
      <c r="C5058" t="s">
        <v>23755</v>
      </c>
      <c r="D5058">
        <v>3.73</v>
      </c>
      <c r="E5058" t="s">
        <v>23756</v>
      </c>
      <c r="F5058">
        <v>9780887061998</v>
      </c>
      <c r="G5058" t="s">
        <v>11</v>
      </c>
      <c r="H5058">
        <v>155</v>
      </c>
      <c r="I5058">
        <v>44</v>
      </c>
      <c r="J5058">
        <v>1</v>
      </c>
      <c r="K5058" t="s">
        <v>23757</v>
      </c>
      <c r="L5058" t="s">
        <v>23758</v>
      </c>
    </row>
    <row r="5059" spans="1:12" x14ac:dyDescent="0.25">
      <c r="A5059">
        <v>18287</v>
      </c>
      <c r="B5059" t="s">
        <v>5606</v>
      </c>
      <c r="C5059" t="s">
        <v>5607</v>
      </c>
      <c r="D5059">
        <v>3.94</v>
      </c>
      <c r="E5059" t="s">
        <v>23759</v>
      </c>
      <c r="F5059">
        <v>9780486432540</v>
      </c>
      <c r="G5059" t="s">
        <v>11</v>
      </c>
      <c r="H5059">
        <v>480</v>
      </c>
      <c r="I5059">
        <v>72</v>
      </c>
      <c r="J5059">
        <v>10</v>
      </c>
      <c r="K5059" t="s">
        <v>15367</v>
      </c>
      <c r="L5059" t="s">
        <v>56</v>
      </c>
    </row>
    <row r="5060" spans="1:12" x14ac:dyDescent="0.25">
      <c r="A5060">
        <v>18288</v>
      </c>
      <c r="B5060" t="s">
        <v>5606</v>
      </c>
      <c r="C5060" t="s">
        <v>8689</v>
      </c>
      <c r="D5060">
        <v>3.94</v>
      </c>
      <c r="E5060" t="s">
        <v>23760</v>
      </c>
      <c r="F5060">
        <v>9780521657297</v>
      </c>
      <c r="G5060" t="s">
        <v>11</v>
      </c>
      <c r="H5060">
        <v>796</v>
      </c>
      <c r="I5060">
        <v>23607</v>
      </c>
      <c r="J5060">
        <v>375</v>
      </c>
      <c r="K5060" t="s">
        <v>23761</v>
      </c>
      <c r="L5060" t="s">
        <v>681</v>
      </c>
    </row>
    <row r="5061" spans="1:12" x14ac:dyDescent="0.25">
      <c r="A5061">
        <v>18290</v>
      </c>
      <c r="B5061" t="s">
        <v>5606</v>
      </c>
      <c r="C5061" t="s">
        <v>11799</v>
      </c>
      <c r="D5061">
        <v>3.94</v>
      </c>
      <c r="E5061" t="s">
        <v>23762</v>
      </c>
      <c r="F5061">
        <v>9780872202573</v>
      </c>
      <c r="G5061" t="s">
        <v>11</v>
      </c>
      <c r="H5061">
        <v>1096</v>
      </c>
      <c r="I5061">
        <v>180</v>
      </c>
      <c r="J5061">
        <v>14</v>
      </c>
      <c r="K5061" t="s">
        <v>16403</v>
      </c>
      <c r="L5061" t="s">
        <v>105</v>
      </c>
    </row>
    <row r="5062" spans="1:12" x14ac:dyDescent="0.25">
      <c r="A5062">
        <v>18291</v>
      </c>
      <c r="B5062" t="s">
        <v>5606</v>
      </c>
      <c r="C5062" t="s">
        <v>7931</v>
      </c>
      <c r="D5062">
        <v>3.94</v>
      </c>
      <c r="E5062" t="s">
        <v>23763</v>
      </c>
      <c r="F5062">
        <v>9780140447477</v>
      </c>
      <c r="G5062" t="s">
        <v>11</v>
      </c>
      <c r="H5062">
        <v>784</v>
      </c>
      <c r="I5062">
        <v>254</v>
      </c>
      <c r="J5062">
        <v>35</v>
      </c>
      <c r="K5062" t="s">
        <v>23764</v>
      </c>
      <c r="L5062" t="s">
        <v>2082</v>
      </c>
    </row>
    <row r="5063" spans="1:12" x14ac:dyDescent="0.25">
      <c r="A5063">
        <v>18294</v>
      </c>
      <c r="B5063" t="s">
        <v>23765</v>
      </c>
      <c r="C5063" t="s">
        <v>23766</v>
      </c>
      <c r="D5063">
        <v>3.94</v>
      </c>
      <c r="E5063" t="s">
        <v>23767</v>
      </c>
      <c r="F5063">
        <v>9780773491670</v>
      </c>
      <c r="G5063" t="s">
        <v>11</v>
      </c>
      <c r="H5063">
        <v>140</v>
      </c>
      <c r="I5063">
        <v>17</v>
      </c>
      <c r="J5063">
        <v>0</v>
      </c>
      <c r="K5063" t="s">
        <v>15519</v>
      </c>
      <c r="L5063" t="s">
        <v>23768</v>
      </c>
    </row>
    <row r="5064" spans="1:12" x14ac:dyDescent="0.25">
      <c r="A5064">
        <v>18297</v>
      </c>
      <c r="B5064" t="s">
        <v>23769</v>
      </c>
      <c r="C5064" t="s">
        <v>23770</v>
      </c>
      <c r="D5064">
        <v>4.04</v>
      </c>
      <c r="E5064" t="s">
        <v>23771</v>
      </c>
      <c r="F5064">
        <v>9781933330105</v>
      </c>
      <c r="G5064" t="s">
        <v>11</v>
      </c>
      <c r="H5064">
        <v>867</v>
      </c>
      <c r="I5064">
        <v>25</v>
      </c>
      <c r="J5064">
        <v>5</v>
      </c>
      <c r="K5064" t="s">
        <v>15615</v>
      </c>
      <c r="L5064" t="s">
        <v>13493</v>
      </c>
    </row>
    <row r="5065" spans="1:12" x14ac:dyDescent="0.25">
      <c r="A5065">
        <v>18305</v>
      </c>
      <c r="B5065" t="s">
        <v>23772</v>
      </c>
      <c r="C5065" t="s">
        <v>23773</v>
      </c>
      <c r="D5065">
        <v>4.0599999999999996</v>
      </c>
      <c r="E5065" t="s">
        <v>23774</v>
      </c>
      <c r="F5065">
        <v>9780804728843</v>
      </c>
      <c r="G5065" t="s">
        <v>11</v>
      </c>
      <c r="H5065">
        <v>536</v>
      </c>
      <c r="I5065">
        <v>2</v>
      </c>
      <c r="J5065">
        <v>0</v>
      </c>
      <c r="K5065" t="s">
        <v>14528</v>
      </c>
      <c r="L5065" t="s">
        <v>10548</v>
      </c>
    </row>
    <row r="5066" spans="1:12" x14ac:dyDescent="0.25">
      <c r="A5066">
        <v>18310</v>
      </c>
      <c r="B5066" t="s">
        <v>2282</v>
      </c>
      <c r="C5066" t="s">
        <v>1226</v>
      </c>
      <c r="D5066">
        <v>4.0599999999999996</v>
      </c>
      <c r="E5066" t="s">
        <v>23775</v>
      </c>
      <c r="F5066">
        <v>9781406947199</v>
      </c>
      <c r="G5066" t="s">
        <v>11</v>
      </c>
      <c r="H5066">
        <v>356</v>
      </c>
      <c r="I5066">
        <v>275</v>
      </c>
      <c r="J5066">
        <v>20</v>
      </c>
      <c r="K5066" t="s">
        <v>16609</v>
      </c>
      <c r="L5066" t="s">
        <v>2152</v>
      </c>
    </row>
    <row r="5067" spans="1:12" x14ac:dyDescent="0.25">
      <c r="A5067">
        <v>18314</v>
      </c>
      <c r="B5067" t="s">
        <v>484</v>
      </c>
      <c r="C5067" t="s">
        <v>992</v>
      </c>
      <c r="D5067">
        <v>4.08</v>
      </c>
      <c r="E5067" t="s">
        <v>23776</v>
      </c>
      <c r="F5067">
        <v>9781557424297</v>
      </c>
      <c r="G5067" t="s">
        <v>11</v>
      </c>
      <c r="H5067">
        <v>187</v>
      </c>
      <c r="I5067">
        <v>329</v>
      </c>
      <c r="J5067">
        <v>21</v>
      </c>
      <c r="K5067" t="s">
        <v>21627</v>
      </c>
      <c r="L5067" t="s">
        <v>3283</v>
      </c>
    </row>
    <row r="5068" spans="1:12" x14ac:dyDescent="0.25">
      <c r="A5068">
        <v>18315</v>
      </c>
      <c r="B5068" t="s">
        <v>484</v>
      </c>
      <c r="C5068" t="s">
        <v>992</v>
      </c>
      <c r="D5068">
        <v>4.08</v>
      </c>
      <c r="E5068" t="s">
        <v>23777</v>
      </c>
      <c r="F5068">
        <v>9781420925289</v>
      </c>
      <c r="G5068" t="s">
        <v>12134</v>
      </c>
      <c r="H5068">
        <v>124</v>
      </c>
      <c r="I5068">
        <v>838</v>
      </c>
      <c r="J5068">
        <v>52</v>
      </c>
      <c r="K5068" t="s">
        <v>14813</v>
      </c>
      <c r="L5068" t="s">
        <v>2888</v>
      </c>
    </row>
    <row r="5069" spans="1:12" x14ac:dyDescent="0.25">
      <c r="A5069">
        <v>18324</v>
      </c>
      <c r="B5069" t="s">
        <v>6282</v>
      </c>
      <c r="C5069" t="s">
        <v>6283</v>
      </c>
      <c r="D5069">
        <v>3.65</v>
      </c>
      <c r="E5069" t="s">
        <v>23778</v>
      </c>
      <c r="F5069">
        <v>9780312420925</v>
      </c>
      <c r="G5069" t="s">
        <v>11</v>
      </c>
      <c r="H5069">
        <v>379</v>
      </c>
      <c r="I5069">
        <v>157</v>
      </c>
      <c r="J5069">
        <v>21</v>
      </c>
      <c r="K5069" t="s">
        <v>23779</v>
      </c>
      <c r="L5069" t="s">
        <v>47</v>
      </c>
    </row>
    <row r="5070" spans="1:12" x14ac:dyDescent="0.25">
      <c r="A5070">
        <v>18328</v>
      </c>
      <c r="B5070" t="s">
        <v>8690</v>
      </c>
      <c r="C5070" t="s">
        <v>8691</v>
      </c>
      <c r="D5070">
        <v>3.58</v>
      </c>
      <c r="E5070" t="s">
        <v>23780</v>
      </c>
      <c r="F5070">
        <v>9780374525804</v>
      </c>
      <c r="G5070" t="s">
        <v>11</v>
      </c>
      <c r="H5070">
        <v>256</v>
      </c>
      <c r="I5070">
        <v>99</v>
      </c>
      <c r="J5070">
        <v>10</v>
      </c>
      <c r="K5070" t="s">
        <v>15585</v>
      </c>
      <c r="L5070" t="s">
        <v>8692</v>
      </c>
    </row>
    <row r="5071" spans="1:12" x14ac:dyDescent="0.25">
      <c r="A5071">
        <v>18333</v>
      </c>
      <c r="B5071" t="s">
        <v>12994</v>
      </c>
      <c r="C5071" t="s">
        <v>12357</v>
      </c>
      <c r="D5071">
        <v>3.71</v>
      </c>
      <c r="E5071" t="s">
        <v>23781</v>
      </c>
      <c r="F5071">
        <v>9781590526873</v>
      </c>
      <c r="G5071" t="s">
        <v>12134</v>
      </c>
      <c r="H5071">
        <v>352</v>
      </c>
      <c r="I5071">
        <v>90</v>
      </c>
      <c r="J5071">
        <v>12</v>
      </c>
      <c r="K5071" t="s">
        <v>16061</v>
      </c>
      <c r="L5071" t="s">
        <v>12995</v>
      </c>
    </row>
    <row r="5072" spans="1:12" x14ac:dyDescent="0.25">
      <c r="A5072">
        <v>18334</v>
      </c>
      <c r="B5072" t="s">
        <v>9990</v>
      </c>
      <c r="C5072" t="s">
        <v>5166</v>
      </c>
      <c r="D5072">
        <v>4.03</v>
      </c>
      <c r="E5072" t="s">
        <v>23782</v>
      </c>
      <c r="F5072">
        <v>9780679738862</v>
      </c>
      <c r="G5072" t="s">
        <v>11</v>
      </c>
      <c r="H5072">
        <v>192</v>
      </c>
      <c r="I5072">
        <v>876</v>
      </c>
      <c r="J5072">
        <v>89</v>
      </c>
      <c r="K5072" t="s">
        <v>23783</v>
      </c>
      <c r="L5072" t="s">
        <v>2085</v>
      </c>
    </row>
    <row r="5073" spans="1:12" x14ac:dyDescent="0.25">
      <c r="A5073">
        <v>18335</v>
      </c>
      <c r="B5073" t="s">
        <v>8059</v>
      </c>
      <c r="C5073" t="s">
        <v>5166</v>
      </c>
      <c r="D5073">
        <v>4.05</v>
      </c>
      <c r="E5073" t="s">
        <v>23784</v>
      </c>
      <c r="F5073">
        <v>9780684853765</v>
      </c>
      <c r="G5073" t="s">
        <v>11</v>
      </c>
      <c r="H5073">
        <v>176</v>
      </c>
      <c r="I5073">
        <v>480</v>
      </c>
      <c r="J5073">
        <v>61</v>
      </c>
      <c r="K5073" t="s">
        <v>23785</v>
      </c>
      <c r="L5073" t="s">
        <v>2037</v>
      </c>
    </row>
    <row r="5074" spans="1:12" x14ac:dyDescent="0.25">
      <c r="A5074">
        <v>18337</v>
      </c>
      <c r="B5074" t="s">
        <v>5165</v>
      </c>
      <c r="C5074" t="s">
        <v>5166</v>
      </c>
      <c r="D5074">
        <v>3.87</v>
      </c>
      <c r="E5074" t="s">
        <v>23786</v>
      </c>
      <c r="F5074">
        <v>9780684865522</v>
      </c>
      <c r="G5074" t="s">
        <v>11</v>
      </c>
      <c r="H5074">
        <v>272</v>
      </c>
      <c r="I5074">
        <v>193</v>
      </c>
      <c r="J5074">
        <v>34</v>
      </c>
      <c r="K5074" t="s">
        <v>23787</v>
      </c>
      <c r="L5074" t="s">
        <v>2037</v>
      </c>
    </row>
    <row r="5075" spans="1:12" x14ac:dyDescent="0.25">
      <c r="A5075">
        <v>18338</v>
      </c>
      <c r="B5075" t="s">
        <v>23788</v>
      </c>
      <c r="C5075" t="s">
        <v>6285</v>
      </c>
      <c r="D5075">
        <v>3.57</v>
      </c>
      <c r="E5075" t="s">
        <v>23789</v>
      </c>
      <c r="F5075">
        <v>9780425021873</v>
      </c>
      <c r="G5075" t="s">
        <v>12134</v>
      </c>
      <c r="H5075">
        <v>191</v>
      </c>
      <c r="I5075">
        <v>19</v>
      </c>
      <c r="J5075">
        <v>3</v>
      </c>
      <c r="K5075" t="s">
        <v>23580</v>
      </c>
      <c r="L5075" t="s">
        <v>719</v>
      </c>
    </row>
    <row r="5076" spans="1:12" x14ac:dyDescent="0.25">
      <c r="A5076">
        <v>18341</v>
      </c>
      <c r="B5076" t="s">
        <v>6284</v>
      </c>
      <c r="C5076" t="s">
        <v>6285</v>
      </c>
      <c r="D5076">
        <v>3.94</v>
      </c>
      <c r="E5076" t="s">
        <v>23790</v>
      </c>
      <c r="F5076">
        <v>9780765340214</v>
      </c>
      <c r="G5076" t="s">
        <v>11</v>
      </c>
      <c r="H5076">
        <v>224</v>
      </c>
      <c r="I5076">
        <v>1427</v>
      </c>
      <c r="J5076">
        <v>5</v>
      </c>
      <c r="K5076" t="s">
        <v>23791</v>
      </c>
      <c r="L5076" t="s">
        <v>988</v>
      </c>
    </row>
    <row r="5077" spans="1:12" x14ac:dyDescent="0.25">
      <c r="A5077">
        <v>18348</v>
      </c>
      <c r="B5077" t="s">
        <v>9612</v>
      </c>
      <c r="C5077" t="s">
        <v>9613</v>
      </c>
      <c r="D5077">
        <v>3.99</v>
      </c>
      <c r="E5077" t="s">
        <v>23792</v>
      </c>
      <c r="F5077">
        <v>9780151443666</v>
      </c>
      <c r="G5077" t="s">
        <v>11</v>
      </c>
      <c r="H5077">
        <v>418</v>
      </c>
      <c r="I5077">
        <v>908</v>
      </c>
      <c r="J5077">
        <v>54</v>
      </c>
      <c r="K5077" t="s">
        <v>15841</v>
      </c>
      <c r="L5077" t="s">
        <v>2098</v>
      </c>
    </row>
    <row r="5078" spans="1:12" x14ac:dyDescent="0.25">
      <c r="A5078">
        <v>18349</v>
      </c>
      <c r="B5078" t="s">
        <v>11800</v>
      </c>
      <c r="C5078" t="s">
        <v>4096</v>
      </c>
      <c r="D5078">
        <v>4.13</v>
      </c>
      <c r="E5078" t="s">
        <v>23793</v>
      </c>
      <c r="F5078">
        <v>9780156003902</v>
      </c>
      <c r="G5078" t="s">
        <v>11</v>
      </c>
      <c r="H5078">
        <v>448</v>
      </c>
      <c r="I5078">
        <v>585</v>
      </c>
      <c r="J5078">
        <v>31</v>
      </c>
      <c r="K5078" t="s">
        <v>20281</v>
      </c>
      <c r="L5078" t="s">
        <v>68</v>
      </c>
    </row>
    <row r="5079" spans="1:12" x14ac:dyDescent="0.25">
      <c r="A5079">
        <v>18350</v>
      </c>
      <c r="B5079" t="s">
        <v>10509</v>
      </c>
      <c r="C5079" t="s">
        <v>4096</v>
      </c>
      <c r="D5079">
        <v>4.0199999999999996</v>
      </c>
      <c r="E5079" t="s">
        <v>23794</v>
      </c>
      <c r="F5079">
        <v>9780156444453</v>
      </c>
      <c r="G5079" t="s">
        <v>11</v>
      </c>
      <c r="H5079">
        <v>180</v>
      </c>
      <c r="I5079">
        <v>520</v>
      </c>
      <c r="J5079">
        <v>40</v>
      </c>
      <c r="K5079" t="s">
        <v>23795</v>
      </c>
      <c r="L5079" t="s">
        <v>68</v>
      </c>
    </row>
    <row r="5080" spans="1:12" x14ac:dyDescent="0.25">
      <c r="A5080">
        <v>18353</v>
      </c>
      <c r="B5080" t="s">
        <v>9866</v>
      </c>
      <c r="C5080" t="s">
        <v>9867</v>
      </c>
      <c r="D5080">
        <v>3.99</v>
      </c>
      <c r="E5080" t="s">
        <v>23796</v>
      </c>
      <c r="F5080">
        <v>9780140255256</v>
      </c>
      <c r="G5080" t="s">
        <v>11</v>
      </c>
      <c r="H5080">
        <v>672</v>
      </c>
      <c r="I5080">
        <v>632</v>
      </c>
      <c r="J5080">
        <v>37</v>
      </c>
      <c r="K5080" t="s">
        <v>20279</v>
      </c>
      <c r="L5080" t="s">
        <v>2022</v>
      </c>
    </row>
    <row r="5081" spans="1:12" x14ac:dyDescent="0.25">
      <c r="A5081">
        <v>18361</v>
      </c>
      <c r="B5081" t="s">
        <v>9614</v>
      </c>
      <c r="C5081" t="s">
        <v>9615</v>
      </c>
      <c r="D5081">
        <v>4.13</v>
      </c>
      <c r="E5081" t="s">
        <v>23797</v>
      </c>
      <c r="F5081">
        <v>9780151000883</v>
      </c>
      <c r="G5081" t="s">
        <v>11</v>
      </c>
      <c r="H5081">
        <v>448</v>
      </c>
      <c r="I5081">
        <v>196</v>
      </c>
      <c r="J5081">
        <v>6</v>
      </c>
      <c r="K5081" t="s">
        <v>23798</v>
      </c>
      <c r="L5081" t="s">
        <v>2098</v>
      </c>
    </row>
    <row r="5082" spans="1:12" x14ac:dyDescent="0.25">
      <c r="A5082">
        <v>18362</v>
      </c>
      <c r="B5082" t="s">
        <v>10510</v>
      </c>
      <c r="C5082" t="s">
        <v>9615</v>
      </c>
      <c r="D5082">
        <v>4.13</v>
      </c>
      <c r="E5082" t="s">
        <v>23799</v>
      </c>
      <c r="F5082">
        <v>9780156260329</v>
      </c>
      <c r="G5082" t="s">
        <v>11</v>
      </c>
      <c r="H5082">
        <v>432</v>
      </c>
      <c r="I5082">
        <v>319</v>
      </c>
      <c r="J5082">
        <v>11</v>
      </c>
      <c r="K5082" t="s">
        <v>23800</v>
      </c>
      <c r="L5082" t="s">
        <v>68</v>
      </c>
    </row>
    <row r="5083" spans="1:12" x14ac:dyDescent="0.25">
      <c r="A5083">
        <v>18365</v>
      </c>
      <c r="B5083" t="s">
        <v>9616</v>
      </c>
      <c r="C5083" t="s">
        <v>9615</v>
      </c>
      <c r="D5083">
        <v>4.2300000000000004</v>
      </c>
      <c r="E5083" t="s">
        <v>23801</v>
      </c>
      <c r="F5083">
        <v>9780151000890</v>
      </c>
      <c r="G5083" t="s">
        <v>11</v>
      </c>
      <c r="H5083">
        <v>396</v>
      </c>
      <c r="I5083">
        <v>168</v>
      </c>
      <c r="J5083">
        <v>16</v>
      </c>
      <c r="K5083" t="s">
        <v>15592</v>
      </c>
      <c r="L5083" t="s">
        <v>2258</v>
      </c>
    </row>
    <row r="5084" spans="1:12" x14ac:dyDescent="0.25">
      <c r="A5084">
        <v>18366</v>
      </c>
      <c r="B5084" t="s">
        <v>10511</v>
      </c>
      <c r="C5084" t="s">
        <v>4096</v>
      </c>
      <c r="D5084">
        <v>4.18</v>
      </c>
      <c r="E5084" t="s">
        <v>23802</v>
      </c>
      <c r="F5084">
        <v>9780156272506</v>
      </c>
      <c r="G5084" t="s">
        <v>11</v>
      </c>
      <c r="H5084">
        <v>320</v>
      </c>
      <c r="I5084">
        <v>147</v>
      </c>
      <c r="J5084">
        <v>7</v>
      </c>
      <c r="K5084" t="s">
        <v>23803</v>
      </c>
      <c r="L5084" t="s">
        <v>68</v>
      </c>
    </row>
    <row r="5085" spans="1:12" x14ac:dyDescent="0.25">
      <c r="A5085">
        <v>18370</v>
      </c>
      <c r="B5085" t="s">
        <v>9617</v>
      </c>
      <c r="C5085" t="s">
        <v>4096</v>
      </c>
      <c r="D5085">
        <v>3.9</v>
      </c>
      <c r="E5085" t="s">
        <v>23804</v>
      </c>
      <c r="F5085">
        <v>9780151400034</v>
      </c>
      <c r="G5085" t="s">
        <v>11</v>
      </c>
      <c r="H5085">
        <v>274</v>
      </c>
      <c r="I5085">
        <v>151</v>
      </c>
      <c r="J5085">
        <v>19</v>
      </c>
      <c r="K5085" t="s">
        <v>19686</v>
      </c>
      <c r="L5085" t="s">
        <v>9618</v>
      </c>
    </row>
    <row r="5086" spans="1:12" x14ac:dyDescent="0.25">
      <c r="A5086">
        <v>18373</v>
      </c>
      <c r="B5086" t="s">
        <v>3284</v>
      </c>
      <c r="C5086" t="s">
        <v>3285</v>
      </c>
      <c r="D5086">
        <v>4.12</v>
      </c>
      <c r="E5086" t="s">
        <v>23805</v>
      </c>
      <c r="F5086">
        <v>9780156030304</v>
      </c>
      <c r="G5086" t="s">
        <v>11</v>
      </c>
      <c r="H5086">
        <v>311</v>
      </c>
      <c r="I5086">
        <v>337596</v>
      </c>
      <c r="J5086">
        <v>9949</v>
      </c>
      <c r="K5086" t="s">
        <v>16677</v>
      </c>
      <c r="L5086" t="s">
        <v>3286</v>
      </c>
    </row>
    <row r="5087" spans="1:12" x14ac:dyDescent="0.25">
      <c r="A5087">
        <v>18374</v>
      </c>
      <c r="B5087" t="s">
        <v>3284</v>
      </c>
      <c r="C5087" t="s">
        <v>3285</v>
      </c>
      <c r="D5087">
        <v>4.12</v>
      </c>
      <c r="E5087" t="s">
        <v>23806</v>
      </c>
      <c r="F5087">
        <v>9780435123437</v>
      </c>
      <c r="G5087" t="s">
        <v>12134</v>
      </c>
      <c r="H5087">
        <v>218</v>
      </c>
      <c r="I5087">
        <v>190</v>
      </c>
      <c r="J5087">
        <v>21</v>
      </c>
      <c r="K5087" t="s">
        <v>23807</v>
      </c>
      <c r="L5087" t="s">
        <v>23808</v>
      </c>
    </row>
    <row r="5088" spans="1:12" x14ac:dyDescent="0.25">
      <c r="A5088">
        <v>18380</v>
      </c>
      <c r="B5088" t="s">
        <v>23809</v>
      </c>
      <c r="C5088" t="s">
        <v>3285</v>
      </c>
      <c r="D5088">
        <v>4.0599999999999996</v>
      </c>
      <c r="E5088" t="s">
        <v>23810</v>
      </c>
      <c r="F5088">
        <v>9781929519002</v>
      </c>
      <c r="G5088" t="s">
        <v>11</v>
      </c>
      <c r="H5088">
        <v>223</v>
      </c>
      <c r="I5088">
        <v>15</v>
      </c>
      <c r="J5088">
        <v>3</v>
      </c>
      <c r="K5088" t="s">
        <v>23811</v>
      </c>
      <c r="L5088" t="s">
        <v>23812</v>
      </c>
    </row>
    <row r="5089" spans="1:12" x14ac:dyDescent="0.25">
      <c r="A5089">
        <v>18383</v>
      </c>
      <c r="B5089" t="s">
        <v>2199</v>
      </c>
      <c r="C5089" t="s">
        <v>23813</v>
      </c>
      <c r="D5089">
        <v>4.12</v>
      </c>
      <c r="E5089" t="s">
        <v>23814</v>
      </c>
      <c r="F5089">
        <v>9783717519645</v>
      </c>
      <c r="G5089" t="s">
        <v>16068</v>
      </c>
      <c r="H5089">
        <v>784</v>
      </c>
      <c r="I5089">
        <v>432</v>
      </c>
      <c r="J5089">
        <v>26</v>
      </c>
      <c r="K5089" t="s">
        <v>14908</v>
      </c>
      <c r="L5089" t="s">
        <v>23815</v>
      </c>
    </row>
    <row r="5090" spans="1:12" x14ac:dyDescent="0.25">
      <c r="A5090">
        <v>18384</v>
      </c>
      <c r="B5090" t="s">
        <v>4240</v>
      </c>
      <c r="C5090" t="s">
        <v>4241</v>
      </c>
      <c r="D5090">
        <v>4.1100000000000003</v>
      </c>
      <c r="E5090" t="s">
        <v>23816</v>
      </c>
      <c r="F5090">
        <v>9781840224535</v>
      </c>
      <c r="G5090" t="s">
        <v>11</v>
      </c>
      <c r="H5090">
        <v>256</v>
      </c>
      <c r="I5090">
        <v>320</v>
      </c>
      <c r="J5090">
        <v>33</v>
      </c>
      <c r="K5090" t="s">
        <v>23817</v>
      </c>
      <c r="L5090" t="s">
        <v>3578</v>
      </c>
    </row>
    <row r="5091" spans="1:12" x14ac:dyDescent="0.25">
      <c r="A5091">
        <v>18385</v>
      </c>
      <c r="B5091" t="s">
        <v>5608</v>
      </c>
      <c r="C5091" t="s">
        <v>4241</v>
      </c>
      <c r="D5091">
        <v>4.1100000000000003</v>
      </c>
      <c r="E5091" t="s">
        <v>23818</v>
      </c>
      <c r="F5091">
        <v>9781593080693</v>
      </c>
      <c r="G5091" t="s">
        <v>11</v>
      </c>
      <c r="H5091">
        <v>400</v>
      </c>
      <c r="I5091">
        <v>263</v>
      </c>
      <c r="J5091">
        <v>37</v>
      </c>
      <c r="K5091" t="s">
        <v>19998</v>
      </c>
      <c r="L5091" t="s">
        <v>2957</v>
      </c>
    </row>
    <row r="5092" spans="1:12" x14ac:dyDescent="0.25">
      <c r="A5092">
        <v>18392</v>
      </c>
      <c r="B5092" t="s">
        <v>6723</v>
      </c>
      <c r="C5092" t="s">
        <v>5168</v>
      </c>
      <c r="D5092">
        <v>3.98</v>
      </c>
      <c r="E5092" t="s">
        <v>23819</v>
      </c>
      <c r="F5092">
        <v>9780441010288</v>
      </c>
      <c r="G5092" t="s">
        <v>11</v>
      </c>
      <c r="H5092">
        <v>304</v>
      </c>
      <c r="I5092">
        <v>12117</v>
      </c>
      <c r="J5092">
        <v>452</v>
      </c>
      <c r="K5092" t="s">
        <v>17480</v>
      </c>
      <c r="L5092" t="s">
        <v>2269</v>
      </c>
    </row>
    <row r="5093" spans="1:12" x14ac:dyDescent="0.25">
      <c r="A5093">
        <v>18394</v>
      </c>
      <c r="B5093" t="s">
        <v>6724</v>
      </c>
      <c r="C5093" t="s">
        <v>5168</v>
      </c>
      <c r="D5093">
        <v>4.0599999999999996</v>
      </c>
      <c r="E5093" t="s">
        <v>23820</v>
      </c>
      <c r="F5093">
        <v>9780441009657</v>
      </c>
      <c r="G5093" t="s">
        <v>11</v>
      </c>
      <c r="H5093">
        <v>288</v>
      </c>
      <c r="I5093">
        <v>6661</v>
      </c>
      <c r="J5093">
        <v>54</v>
      </c>
      <c r="K5093" t="s">
        <v>15813</v>
      </c>
      <c r="L5093" t="s">
        <v>2269</v>
      </c>
    </row>
    <row r="5094" spans="1:12" x14ac:dyDescent="0.25">
      <c r="A5094">
        <v>18395</v>
      </c>
      <c r="B5094" t="s">
        <v>5167</v>
      </c>
      <c r="C5094" t="s">
        <v>5168</v>
      </c>
      <c r="D5094">
        <v>4.1100000000000003</v>
      </c>
      <c r="E5094" t="s">
        <v>23821</v>
      </c>
      <c r="F5094">
        <v>9780441010240</v>
      </c>
      <c r="G5094" t="s">
        <v>11</v>
      </c>
      <c r="H5094">
        <v>288</v>
      </c>
      <c r="I5094">
        <v>6211</v>
      </c>
      <c r="J5094">
        <v>63</v>
      </c>
      <c r="K5094" t="s">
        <v>15956</v>
      </c>
      <c r="L5094" t="s">
        <v>2269</v>
      </c>
    </row>
    <row r="5095" spans="1:12" x14ac:dyDescent="0.25">
      <c r="A5095">
        <v>18403</v>
      </c>
      <c r="B5095" t="s">
        <v>23822</v>
      </c>
      <c r="C5095" t="s">
        <v>23823</v>
      </c>
      <c r="D5095">
        <v>3.38</v>
      </c>
      <c r="E5095" t="s">
        <v>23824</v>
      </c>
      <c r="F5095">
        <v>9788432217203</v>
      </c>
      <c r="G5095" t="s">
        <v>14376</v>
      </c>
      <c r="H5095">
        <v>586</v>
      </c>
      <c r="I5095">
        <v>156</v>
      </c>
      <c r="J5095">
        <v>9</v>
      </c>
      <c r="K5095" t="s">
        <v>16484</v>
      </c>
      <c r="L5095" t="s">
        <v>15474</v>
      </c>
    </row>
    <row r="5096" spans="1:12" x14ac:dyDescent="0.25">
      <c r="A5096">
        <v>18404</v>
      </c>
      <c r="B5096" t="s">
        <v>23825</v>
      </c>
      <c r="C5096" t="s">
        <v>23823</v>
      </c>
      <c r="D5096">
        <v>3.38</v>
      </c>
      <c r="E5096" t="s">
        <v>23826</v>
      </c>
      <c r="F5096">
        <v>9788432296321</v>
      </c>
      <c r="G5096" t="s">
        <v>14376</v>
      </c>
      <c r="H5096">
        <v>464</v>
      </c>
      <c r="I5096">
        <v>57</v>
      </c>
      <c r="J5096">
        <v>2</v>
      </c>
      <c r="K5096" t="s">
        <v>18512</v>
      </c>
      <c r="L5096" t="s">
        <v>15338</v>
      </c>
    </row>
    <row r="5097" spans="1:12" x14ac:dyDescent="0.25">
      <c r="A5097">
        <v>18405</v>
      </c>
      <c r="B5097" t="s">
        <v>8693</v>
      </c>
      <c r="C5097" t="s">
        <v>8694</v>
      </c>
      <c r="D5097">
        <v>4.29</v>
      </c>
      <c r="E5097" t="s">
        <v>23827</v>
      </c>
      <c r="F5097">
        <v>9780446675536</v>
      </c>
      <c r="G5097" t="s">
        <v>11</v>
      </c>
      <c r="H5097">
        <v>1037</v>
      </c>
      <c r="I5097">
        <v>999139</v>
      </c>
      <c r="J5097">
        <v>15323</v>
      </c>
      <c r="K5097" t="s">
        <v>14526</v>
      </c>
      <c r="L5097" t="s">
        <v>3025</v>
      </c>
    </row>
    <row r="5098" spans="1:12" x14ac:dyDescent="0.25">
      <c r="A5098">
        <v>18412</v>
      </c>
      <c r="B5098" t="s">
        <v>6286</v>
      </c>
      <c r="C5098" t="s">
        <v>6287</v>
      </c>
      <c r="D5098">
        <v>3.07</v>
      </c>
      <c r="E5098" t="s">
        <v>23828</v>
      </c>
      <c r="F5098">
        <v>9780618219063</v>
      </c>
      <c r="G5098" t="s">
        <v>11</v>
      </c>
      <c r="H5098">
        <v>224</v>
      </c>
      <c r="I5098">
        <v>1698</v>
      </c>
      <c r="J5098">
        <v>283</v>
      </c>
      <c r="K5098" t="s">
        <v>23829</v>
      </c>
      <c r="L5098" t="s">
        <v>68</v>
      </c>
    </row>
    <row r="5099" spans="1:12" x14ac:dyDescent="0.25">
      <c r="A5099">
        <v>18413</v>
      </c>
      <c r="B5099" t="s">
        <v>5169</v>
      </c>
      <c r="C5099" t="s">
        <v>7200</v>
      </c>
      <c r="D5099">
        <v>3.53</v>
      </c>
      <c r="E5099" t="s">
        <v>23830</v>
      </c>
      <c r="F5099">
        <v>9780300084290</v>
      </c>
      <c r="G5099" t="s">
        <v>11</v>
      </c>
      <c r="H5099">
        <v>200</v>
      </c>
      <c r="I5099">
        <v>438</v>
      </c>
      <c r="J5099">
        <v>45</v>
      </c>
      <c r="K5099" t="s">
        <v>23831</v>
      </c>
      <c r="L5099" t="s">
        <v>279</v>
      </c>
    </row>
    <row r="5100" spans="1:12" x14ac:dyDescent="0.25">
      <c r="A5100">
        <v>18414</v>
      </c>
      <c r="B5100" t="s">
        <v>5169</v>
      </c>
      <c r="C5100" t="s">
        <v>5170</v>
      </c>
      <c r="D5100">
        <v>3.53</v>
      </c>
      <c r="E5100" t="s">
        <v>23832</v>
      </c>
      <c r="F5100">
        <v>9780140449105</v>
      </c>
      <c r="G5100" t="s">
        <v>11</v>
      </c>
      <c r="H5100">
        <v>135</v>
      </c>
      <c r="I5100">
        <v>45460</v>
      </c>
      <c r="J5100">
        <v>1731</v>
      </c>
      <c r="K5100" t="s">
        <v>14802</v>
      </c>
      <c r="L5100" t="s">
        <v>2025</v>
      </c>
    </row>
    <row r="5101" spans="1:12" x14ac:dyDescent="0.25">
      <c r="A5101">
        <v>18419</v>
      </c>
      <c r="B5101" t="s">
        <v>23833</v>
      </c>
      <c r="C5101" t="s">
        <v>23834</v>
      </c>
      <c r="D5101">
        <v>4.43</v>
      </c>
      <c r="E5101" t="s">
        <v>23835</v>
      </c>
      <c r="F5101">
        <v>9781933718002</v>
      </c>
      <c r="G5101" t="s">
        <v>13842</v>
      </c>
      <c r="H5101">
        <v>32</v>
      </c>
      <c r="I5101">
        <v>57737</v>
      </c>
      <c r="J5101">
        <v>1628</v>
      </c>
      <c r="K5101" t="s">
        <v>19434</v>
      </c>
      <c r="L5101" t="s">
        <v>23836</v>
      </c>
    </row>
    <row r="5102" spans="1:12" x14ac:dyDescent="0.25">
      <c r="A5102">
        <v>18420</v>
      </c>
      <c r="B5102" t="s">
        <v>10512</v>
      </c>
      <c r="C5102" t="s">
        <v>10513</v>
      </c>
      <c r="D5102">
        <v>4.2699999999999996</v>
      </c>
      <c r="E5102" t="s">
        <v>23837</v>
      </c>
      <c r="F5102">
        <v>9780553345391</v>
      </c>
      <c r="G5102" t="s">
        <v>11</v>
      </c>
      <c r="H5102">
        <v>320</v>
      </c>
      <c r="I5102">
        <v>10878</v>
      </c>
      <c r="J5102">
        <v>106</v>
      </c>
      <c r="K5102" t="s">
        <v>15159</v>
      </c>
      <c r="L5102" t="s">
        <v>441</v>
      </c>
    </row>
    <row r="5103" spans="1:12" x14ac:dyDescent="0.25">
      <c r="A5103">
        <v>18422</v>
      </c>
      <c r="B5103" t="s">
        <v>11801</v>
      </c>
      <c r="C5103" t="s">
        <v>11802</v>
      </c>
      <c r="D5103">
        <v>4.21</v>
      </c>
      <c r="E5103" t="s">
        <v>23838</v>
      </c>
      <c r="F5103">
        <v>9780310214694</v>
      </c>
      <c r="G5103" t="s">
        <v>11</v>
      </c>
      <c r="H5103">
        <v>224</v>
      </c>
      <c r="I5103">
        <v>11874</v>
      </c>
      <c r="J5103">
        <v>1544</v>
      </c>
      <c r="K5103" t="s">
        <v>18587</v>
      </c>
      <c r="L5103" t="s">
        <v>4276</v>
      </c>
    </row>
    <row r="5104" spans="1:12" x14ac:dyDescent="0.25">
      <c r="A5104">
        <v>18425</v>
      </c>
      <c r="B5104" t="s">
        <v>13925</v>
      </c>
      <c r="C5104" t="s">
        <v>13926</v>
      </c>
      <c r="D5104">
        <v>4.24</v>
      </c>
      <c r="E5104" t="s">
        <v>23839</v>
      </c>
      <c r="F5104">
        <v>9780099478935</v>
      </c>
      <c r="G5104" t="s">
        <v>13842</v>
      </c>
      <c r="H5104">
        <v>563</v>
      </c>
      <c r="I5104">
        <v>242</v>
      </c>
      <c r="J5104">
        <v>34</v>
      </c>
      <c r="K5104" t="s">
        <v>23840</v>
      </c>
      <c r="L5104" t="s">
        <v>1558</v>
      </c>
    </row>
    <row r="5105" spans="1:12" x14ac:dyDescent="0.25">
      <c r="A5105">
        <v>18427</v>
      </c>
      <c r="B5105" t="s">
        <v>9262</v>
      </c>
      <c r="C5105" t="s">
        <v>7174</v>
      </c>
      <c r="D5105">
        <v>4.04</v>
      </c>
      <c r="E5105" t="s">
        <v>23841</v>
      </c>
      <c r="F5105">
        <v>9780671793562</v>
      </c>
      <c r="G5105" t="s">
        <v>11</v>
      </c>
      <c r="H5105">
        <v>414</v>
      </c>
      <c r="I5105">
        <v>1353</v>
      </c>
      <c r="J5105">
        <v>53</v>
      </c>
      <c r="K5105" t="s">
        <v>14433</v>
      </c>
      <c r="L5105" t="s">
        <v>75</v>
      </c>
    </row>
    <row r="5106" spans="1:12" x14ac:dyDescent="0.25">
      <c r="A5106">
        <v>18431</v>
      </c>
      <c r="B5106" t="s">
        <v>3287</v>
      </c>
      <c r="C5106" t="s">
        <v>3288</v>
      </c>
      <c r="D5106">
        <v>3.23</v>
      </c>
      <c r="E5106" t="s">
        <v>23842</v>
      </c>
      <c r="F5106">
        <v>9780440241355</v>
      </c>
      <c r="G5106" t="s">
        <v>11</v>
      </c>
      <c r="H5106">
        <v>450</v>
      </c>
      <c r="I5106">
        <v>25111</v>
      </c>
      <c r="J5106">
        <v>1691</v>
      </c>
      <c r="K5106" t="s">
        <v>15838</v>
      </c>
      <c r="L5106" t="s">
        <v>494</v>
      </c>
    </row>
    <row r="5107" spans="1:12" x14ac:dyDescent="0.25">
      <c r="A5107">
        <v>18432</v>
      </c>
      <c r="B5107" t="s">
        <v>3289</v>
      </c>
      <c r="C5107" t="s">
        <v>3290</v>
      </c>
      <c r="D5107">
        <v>3.46</v>
      </c>
      <c r="E5107" t="s">
        <v>23843</v>
      </c>
      <c r="F5107">
        <v>9781932857085</v>
      </c>
      <c r="G5107" t="s">
        <v>11</v>
      </c>
      <c r="H5107">
        <v>208</v>
      </c>
      <c r="I5107">
        <v>88</v>
      </c>
      <c r="J5107">
        <v>5</v>
      </c>
      <c r="K5107" t="s">
        <v>14134</v>
      </c>
      <c r="L5107" t="s">
        <v>3291</v>
      </c>
    </row>
    <row r="5108" spans="1:12" x14ac:dyDescent="0.25">
      <c r="A5108">
        <v>18438</v>
      </c>
      <c r="B5108" t="s">
        <v>23844</v>
      </c>
      <c r="C5108" t="s">
        <v>23845</v>
      </c>
      <c r="D5108">
        <v>3.97</v>
      </c>
      <c r="E5108" t="s">
        <v>23846</v>
      </c>
      <c r="F5108">
        <v>9780060782139</v>
      </c>
      <c r="G5108" t="s">
        <v>11</v>
      </c>
      <c r="H5108">
        <v>32</v>
      </c>
      <c r="I5108">
        <v>21</v>
      </c>
      <c r="J5108">
        <v>0</v>
      </c>
      <c r="K5108" t="s">
        <v>14873</v>
      </c>
      <c r="L5108" t="s">
        <v>2137</v>
      </c>
    </row>
    <row r="5109" spans="1:12" x14ac:dyDescent="0.25">
      <c r="A5109">
        <v>18443</v>
      </c>
      <c r="B5109" t="s">
        <v>3292</v>
      </c>
      <c r="C5109" t="s">
        <v>5609</v>
      </c>
      <c r="D5109">
        <v>3.9</v>
      </c>
      <c r="E5109" t="s">
        <v>23847</v>
      </c>
      <c r="F5109">
        <v>9780393977868</v>
      </c>
      <c r="G5109" t="s">
        <v>11</v>
      </c>
      <c r="H5109">
        <v>416</v>
      </c>
      <c r="I5109">
        <v>739</v>
      </c>
      <c r="J5109">
        <v>30</v>
      </c>
      <c r="K5109" t="s">
        <v>14884</v>
      </c>
      <c r="L5109" t="s">
        <v>208</v>
      </c>
    </row>
    <row r="5110" spans="1:12" x14ac:dyDescent="0.25">
      <c r="A5110">
        <v>18444</v>
      </c>
      <c r="B5110" t="s">
        <v>3292</v>
      </c>
      <c r="C5110" t="s">
        <v>12030</v>
      </c>
      <c r="D5110">
        <v>3.9</v>
      </c>
      <c r="E5110" t="s">
        <v>23848</v>
      </c>
      <c r="F5110">
        <v>9781903436486</v>
      </c>
      <c r="G5110" t="s">
        <v>11</v>
      </c>
      <c r="H5110">
        <v>255</v>
      </c>
      <c r="I5110">
        <v>605</v>
      </c>
      <c r="J5110">
        <v>41</v>
      </c>
      <c r="K5110" t="s">
        <v>23849</v>
      </c>
      <c r="L5110" t="s">
        <v>1923</v>
      </c>
    </row>
    <row r="5111" spans="1:12" x14ac:dyDescent="0.25">
      <c r="A5111">
        <v>18446</v>
      </c>
      <c r="B5111" t="s">
        <v>3292</v>
      </c>
      <c r="C5111" t="s">
        <v>3293</v>
      </c>
      <c r="D5111">
        <v>3.9</v>
      </c>
      <c r="E5111" t="s">
        <v>23850</v>
      </c>
      <c r="F5111">
        <v>9780198321460</v>
      </c>
      <c r="G5111" t="s">
        <v>11</v>
      </c>
      <c r="H5111">
        <v>160</v>
      </c>
      <c r="I5111">
        <v>156</v>
      </c>
      <c r="J5111">
        <v>14</v>
      </c>
      <c r="K5111" t="s">
        <v>23851</v>
      </c>
      <c r="L5111" t="s">
        <v>944</v>
      </c>
    </row>
    <row r="5112" spans="1:12" x14ac:dyDescent="0.25">
      <c r="A5112">
        <v>18448</v>
      </c>
      <c r="B5112" t="s">
        <v>5610</v>
      </c>
      <c r="C5112" t="s">
        <v>952</v>
      </c>
      <c r="D5112">
        <v>3.84</v>
      </c>
      <c r="E5112" t="s">
        <v>23852</v>
      </c>
      <c r="F5112">
        <v>9780446612043</v>
      </c>
      <c r="G5112" t="s">
        <v>11</v>
      </c>
      <c r="H5112">
        <v>274</v>
      </c>
      <c r="I5112">
        <v>2977</v>
      </c>
      <c r="J5112">
        <v>183</v>
      </c>
      <c r="K5112" t="s">
        <v>16040</v>
      </c>
      <c r="L5112" t="s">
        <v>3025</v>
      </c>
    </row>
    <row r="5113" spans="1:12" x14ac:dyDescent="0.25">
      <c r="A5113">
        <v>18449</v>
      </c>
      <c r="B5113" t="s">
        <v>23853</v>
      </c>
      <c r="C5113" t="s">
        <v>23854</v>
      </c>
      <c r="D5113">
        <v>4.32</v>
      </c>
      <c r="E5113" t="s">
        <v>23855</v>
      </c>
      <c r="F5113">
        <v>9780894805950</v>
      </c>
      <c r="G5113" t="s">
        <v>12134</v>
      </c>
      <c r="H5113">
        <v>195</v>
      </c>
      <c r="I5113">
        <v>40</v>
      </c>
      <c r="J5113">
        <v>4</v>
      </c>
      <c r="K5113" t="s">
        <v>23856</v>
      </c>
      <c r="L5113" t="s">
        <v>5297</v>
      </c>
    </row>
    <row r="5114" spans="1:12" x14ac:dyDescent="0.25">
      <c r="A5114">
        <v>18455</v>
      </c>
      <c r="B5114" t="s">
        <v>5171</v>
      </c>
      <c r="C5114" t="s">
        <v>4825</v>
      </c>
      <c r="D5114">
        <v>3.4</v>
      </c>
      <c r="E5114" t="s">
        <v>23857</v>
      </c>
      <c r="F5114">
        <v>9780142003268</v>
      </c>
      <c r="G5114" t="s">
        <v>11</v>
      </c>
      <c r="H5114">
        <v>198</v>
      </c>
      <c r="I5114">
        <v>8053</v>
      </c>
      <c r="J5114">
        <v>460</v>
      </c>
      <c r="K5114" t="s">
        <v>16585</v>
      </c>
      <c r="L5114" t="s">
        <v>2022</v>
      </c>
    </row>
    <row r="5115" spans="1:12" x14ac:dyDescent="0.25">
      <c r="A5115">
        <v>18461</v>
      </c>
      <c r="B5115" t="s">
        <v>23858</v>
      </c>
      <c r="C5115" t="s">
        <v>23859</v>
      </c>
      <c r="D5115">
        <v>3.69</v>
      </c>
      <c r="E5115" t="s">
        <v>23860</v>
      </c>
      <c r="F5115">
        <v>9780878056262</v>
      </c>
      <c r="G5115" t="s">
        <v>11</v>
      </c>
      <c r="H5115">
        <v>242</v>
      </c>
      <c r="I5115">
        <v>26</v>
      </c>
      <c r="J5115">
        <v>3</v>
      </c>
      <c r="K5115" t="s">
        <v>14769</v>
      </c>
      <c r="L5115" t="s">
        <v>1429</v>
      </c>
    </row>
    <row r="5116" spans="1:12" x14ac:dyDescent="0.25">
      <c r="A5116">
        <v>18486</v>
      </c>
      <c r="B5116" t="s">
        <v>23861</v>
      </c>
      <c r="C5116" t="s">
        <v>23862</v>
      </c>
      <c r="D5116">
        <v>4.21</v>
      </c>
      <c r="E5116" t="s">
        <v>23863</v>
      </c>
      <c r="F5116">
        <v>9780152057664</v>
      </c>
      <c r="G5116" t="s">
        <v>11</v>
      </c>
      <c r="H5116">
        <v>40</v>
      </c>
      <c r="I5116">
        <v>1911</v>
      </c>
      <c r="J5116">
        <v>276</v>
      </c>
      <c r="K5116" t="s">
        <v>15884</v>
      </c>
      <c r="L5116" t="s">
        <v>361</v>
      </c>
    </row>
    <row r="5117" spans="1:12" x14ac:dyDescent="0.25">
      <c r="A5117">
        <v>18488</v>
      </c>
      <c r="B5117" t="s">
        <v>4242</v>
      </c>
      <c r="C5117" t="s">
        <v>4243</v>
      </c>
      <c r="D5117">
        <v>3.79</v>
      </c>
      <c r="E5117" t="s">
        <v>23864</v>
      </c>
      <c r="F5117">
        <v>9780743487580</v>
      </c>
      <c r="G5117" t="s">
        <v>11</v>
      </c>
      <c r="H5117">
        <v>324</v>
      </c>
      <c r="I5117">
        <v>12897</v>
      </c>
      <c r="J5117">
        <v>780</v>
      </c>
      <c r="K5117" t="s">
        <v>14123</v>
      </c>
      <c r="L5117" t="s">
        <v>75</v>
      </c>
    </row>
    <row r="5118" spans="1:12" x14ac:dyDescent="0.25">
      <c r="A5118">
        <v>18489</v>
      </c>
      <c r="B5118" t="s">
        <v>1606</v>
      </c>
      <c r="C5118" t="s">
        <v>13482</v>
      </c>
      <c r="D5118">
        <v>3.79</v>
      </c>
      <c r="E5118" t="s">
        <v>23865</v>
      </c>
      <c r="F5118">
        <v>9780393964585</v>
      </c>
      <c r="G5118" t="s">
        <v>12134</v>
      </c>
      <c r="H5118">
        <v>336</v>
      </c>
      <c r="I5118">
        <v>2188</v>
      </c>
      <c r="J5118">
        <v>171</v>
      </c>
      <c r="K5118" t="s">
        <v>23866</v>
      </c>
      <c r="L5118" t="s">
        <v>208</v>
      </c>
    </row>
    <row r="5119" spans="1:12" x14ac:dyDescent="0.25">
      <c r="A5119">
        <v>18496</v>
      </c>
      <c r="B5119" t="s">
        <v>10514</v>
      </c>
      <c r="C5119" t="s">
        <v>10515</v>
      </c>
      <c r="D5119">
        <v>3.9</v>
      </c>
      <c r="E5119" t="s">
        <v>23867</v>
      </c>
      <c r="F5119">
        <v>9780415901475</v>
      </c>
      <c r="G5119" t="s">
        <v>11</v>
      </c>
      <c r="H5119">
        <v>308</v>
      </c>
      <c r="I5119">
        <v>80</v>
      </c>
      <c r="J5119">
        <v>13</v>
      </c>
      <c r="K5119" t="s">
        <v>23868</v>
      </c>
      <c r="L5119" t="s">
        <v>304</v>
      </c>
    </row>
    <row r="5120" spans="1:12" x14ac:dyDescent="0.25">
      <c r="A5120">
        <v>18500</v>
      </c>
      <c r="B5120" t="s">
        <v>23869</v>
      </c>
      <c r="C5120" t="s">
        <v>23870</v>
      </c>
      <c r="D5120">
        <v>3.79</v>
      </c>
      <c r="E5120" t="s">
        <v>23871</v>
      </c>
      <c r="F5120">
        <v>9780460873918</v>
      </c>
      <c r="G5120" t="s">
        <v>11</v>
      </c>
      <c r="H5120">
        <v>575</v>
      </c>
      <c r="I5120">
        <v>33</v>
      </c>
      <c r="J5120">
        <v>3</v>
      </c>
      <c r="K5120" t="s">
        <v>23872</v>
      </c>
      <c r="L5120" t="s">
        <v>23873</v>
      </c>
    </row>
    <row r="5121" spans="1:12" x14ac:dyDescent="0.25">
      <c r="A5121">
        <v>18503</v>
      </c>
      <c r="B5121" t="s">
        <v>23874</v>
      </c>
      <c r="C5121" t="s">
        <v>23875</v>
      </c>
      <c r="D5121">
        <v>3.56</v>
      </c>
      <c r="E5121" t="s">
        <v>23876</v>
      </c>
      <c r="F5121">
        <v>9781840221084</v>
      </c>
      <c r="G5121" t="s">
        <v>12134</v>
      </c>
      <c r="H5121">
        <v>896</v>
      </c>
      <c r="I5121">
        <v>42</v>
      </c>
      <c r="J5121">
        <v>5</v>
      </c>
      <c r="K5121" t="s">
        <v>15316</v>
      </c>
      <c r="L5121" t="s">
        <v>3578</v>
      </c>
    </row>
    <row r="5122" spans="1:12" x14ac:dyDescent="0.25">
      <c r="A5122">
        <v>18517</v>
      </c>
      <c r="B5122" t="s">
        <v>3192</v>
      </c>
      <c r="C5122" t="s">
        <v>13483</v>
      </c>
      <c r="D5122">
        <v>3.78</v>
      </c>
      <c r="E5122" t="s">
        <v>23877</v>
      </c>
      <c r="F5122">
        <v>9780156907392</v>
      </c>
      <c r="G5122" t="s">
        <v>12134</v>
      </c>
      <c r="H5122">
        <v>209</v>
      </c>
      <c r="I5122">
        <v>4116</v>
      </c>
      <c r="J5122">
        <v>300</v>
      </c>
      <c r="K5122" t="s">
        <v>23878</v>
      </c>
      <c r="L5122" t="s">
        <v>361</v>
      </c>
    </row>
    <row r="5123" spans="1:12" x14ac:dyDescent="0.25">
      <c r="A5123">
        <v>18518</v>
      </c>
      <c r="B5123" t="s">
        <v>10516</v>
      </c>
      <c r="C5123" t="s">
        <v>10517</v>
      </c>
      <c r="D5123">
        <v>4.32</v>
      </c>
      <c r="E5123" t="s">
        <v>23879</v>
      </c>
      <c r="F5123">
        <v>9780156260367</v>
      </c>
      <c r="G5123" t="s">
        <v>11</v>
      </c>
      <c r="H5123">
        <v>356</v>
      </c>
      <c r="I5123">
        <v>1281</v>
      </c>
      <c r="J5123">
        <v>40</v>
      </c>
      <c r="K5123" t="s">
        <v>23880</v>
      </c>
      <c r="L5123" t="s">
        <v>68</v>
      </c>
    </row>
    <row r="5124" spans="1:12" x14ac:dyDescent="0.25">
      <c r="A5124">
        <v>18519</v>
      </c>
      <c r="B5124" t="s">
        <v>10518</v>
      </c>
      <c r="C5124" t="s">
        <v>10443</v>
      </c>
      <c r="D5124">
        <v>4.5</v>
      </c>
      <c r="E5124" t="s">
        <v>23881</v>
      </c>
      <c r="F5124">
        <v>9780156260404</v>
      </c>
      <c r="G5124" t="s">
        <v>11</v>
      </c>
      <c r="H5124">
        <v>424</v>
      </c>
      <c r="I5124">
        <v>231</v>
      </c>
      <c r="J5124">
        <v>8</v>
      </c>
      <c r="K5124" t="s">
        <v>23882</v>
      </c>
      <c r="L5124" t="s">
        <v>68</v>
      </c>
    </row>
    <row r="5125" spans="1:12" x14ac:dyDescent="0.25">
      <c r="A5125">
        <v>18520</v>
      </c>
      <c r="B5125" t="s">
        <v>10519</v>
      </c>
      <c r="C5125" t="s">
        <v>10443</v>
      </c>
      <c r="D5125">
        <v>4.42</v>
      </c>
      <c r="E5125" t="s">
        <v>23883</v>
      </c>
      <c r="F5125">
        <v>9780156260381</v>
      </c>
      <c r="G5125" t="s">
        <v>11</v>
      </c>
      <c r="H5125">
        <v>408</v>
      </c>
      <c r="I5125">
        <v>485</v>
      </c>
      <c r="J5125">
        <v>14</v>
      </c>
      <c r="K5125" t="s">
        <v>23884</v>
      </c>
      <c r="L5125" t="s">
        <v>68</v>
      </c>
    </row>
    <row r="5126" spans="1:12" x14ac:dyDescent="0.25">
      <c r="A5126">
        <v>18521</v>
      </c>
      <c r="B5126" t="s">
        <v>8060</v>
      </c>
      <c r="C5126" t="s">
        <v>6729</v>
      </c>
      <c r="D5126">
        <v>4.1399999999999997</v>
      </c>
      <c r="E5126" t="s">
        <v>23885</v>
      </c>
      <c r="F5126">
        <v>9780141183534</v>
      </c>
      <c r="G5126" t="s">
        <v>11</v>
      </c>
      <c r="H5126">
        <v>112</v>
      </c>
      <c r="I5126">
        <v>80536</v>
      </c>
      <c r="J5126">
        <v>3436</v>
      </c>
      <c r="K5126" t="s">
        <v>14528</v>
      </c>
      <c r="L5126" t="s">
        <v>2022</v>
      </c>
    </row>
    <row r="5127" spans="1:12" x14ac:dyDescent="0.25">
      <c r="A5127">
        <v>18525</v>
      </c>
      <c r="B5127" t="s">
        <v>23886</v>
      </c>
      <c r="C5127" t="s">
        <v>23887</v>
      </c>
      <c r="D5127">
        <v>3.8</v>
      </c>
      <c r="E5127" t="s">
        <v>23888</v>
      </c>
      <c r="F5127">
        <v>9780486282084</v>
      </c>
      <c r="G5127" t="s">
        <v>11</v>
      </c>
      <c r="H5127">
        <v>64</v>
      </c>
      <c r="I5127">
        <v>45469</v>
      </c>
      <c r="J5127">
        <v>935</v>
      </c>
      <c r="K5127" t="s">
        <v>18544</v>
      </c>
      <c r="L5127" t="s">
        <v>56</v>
      </c>
    </row>
    <row r="5128" spans="1:12" x14ac:dyDescent="0.25">
      <c r="A5128">
        <v>18526</v>
      </c>
      <c r="B5128" t="s">
        <v>1206</v>
      </c>
      <c r="C5128" t="s">
        <v>5172</v>
      </c>
      <c r="D5128">
        <v>4.07</v>
      </c>
      <c r="E5128" t="s">
        <v>23889</v>
      </c>
      <c r="F5128">
        <v>9780140436334</v>
      </c>
      <c r="G5128" t="s">
        <v>11</v>
      </c>
      <c r="H5128">
        <v>752</v>
      </c>
      <c r="I5128">
        <v>2428</v>
      </c>
      <c r="J5128">
        <v>50</v>
      </c>
      <c r="K5128" t="s">
        <v>16029</v>
      </c>
      <c r="L5128" t="s">
        <v>2025</v>
      </c>
    </row>
    <row r="5129" spans="1:12" x14ac:dyDescent="0.25">
      <c r="A5129">
        <v>18533</v>
      </c>
      <c r="B5129" t="s">
        <v>9263</v>
      </c>
      <c r="C5129" t="s">
        <v>9264</v>
      </c>
      <c r="D5129">
        <v>3.98</v>
      </c>
      <c r="E5129" t="s">
        <v>23890</v>
      </c>
      <c r="F5129">
        <v>9780192834454</v>
      </c>
      <c r="G5129" t="s">
        <v>11</v>
      </c>
      <c r="H5129">
        <v>503</v>
      </c>
      <c r="I5129">
        <v>1712</v>
      </c>
      <c r="J5129">
        <v>40</v>
      </c>
      <c r="K5129" t="s">
        <v>23891</v>
      </c>
      <c r="L5129" t="s">
        <v>944</v>
      </c>
    </row>
    <row r="5130" spans="1:12" x14ac:dyDescent="0.25">
      <c r="A5130">
        <v>18534</v>
      </c>
      <c r="B5130" t="s">
        <v>5560</v>
      </c>
      <c r="C5130" t="s">
        <v>10520</v>
      </c>
      <c r="D5130">
        <v>4.0599999999999996</v>
      </c>
      <c r="E5130" t="s">
        <v>23892</v>
      </c>
      <c r="F5130">
        <v>9780553213607</v>
      </c>
      <c r="G5130" t="s">
        <v>11</v>
      </c>
      <c r="H5130">
        <v>208</v>
      </c>
      <c r="I5130">
        <v>410</v>
      </c>
      <c r="J5130">
        <v>62</v>
      </c>
      <c r="K5130" t="s">
        <v>23893</v>
      </c>
      <c r="L5130" t="s">
        <v>1854</v>
      </c>
    </row>
    <row r="5131" spans="1:12" x14ac:dyDescent="0.25">
      <c r="A5131">
        <v>18545</v>
      </c>
      <c r="B5131" t="s">
        <v>11474</v>
      </c>
      <c r="C5131" t="s">
        <v>990</v>
      </c>
      <c r="D5131">
        <v>4.0599999999999996</v>
      </c>
      <c r="E5131" t="s">
        <v>23894</v>
      </c>
      <c r="F5131">
        <v>9780802132758</v>
      </c>
      <c r="G5131" t="s">
        <v>11</v>
      </c>
      <c r="H5131">
        <v>126</v>
      </c>
      <c r="I5131">
        <v>73863</v>
      </c>
      <c r="J5131">
        <v>1618</v>
      </c>
      <c r="K5131" t="s">
        <v>23895</v>
      </c>
      <c r="L5131" t="s">
        <v>588</v>
      </c>
    </row>
    <row r="5132" spans="1:12" x14ac:dyDescent="0.25">
      <c r="A5132">
        <v>18546</v>
      </c>
      <c r="B5132" t="s">
        <v>2609</v>
      </c>
      <c r="C5132" t="s">
        <v>7201</v>
      </c>
      <c r="D5132">
        <v>3.91</v>
      </c>
      <c r="E5132" t="s">
        <v>23896</v>
      </c>
      <c r="F5132">
        <v>9780192839923</v>
      </c>
      <c r="G5132" t="s">
        <v>11</v>
      </c>
      <c r="H5132">
        <v>336</v>
      </c>
      <c r="I5132">
        <v>233</v>
      </c>
      <c r="J5132">
        <v>15</v>
      </c>
      <c r="K5132" t="s">
        <v>23897</v>
      </c>
      <c r="L5132" t="s">
        <v>114</v>
      </c>
    </row>
    <row r="5133" spans="1:12" x14ac:dyDescent="0.25">
      <c r="A5133">
        <v>18547</v>
      </c>
      <c r="B5133" t="s">
        <v>23898</v>
      </c>
      <c r="C5133" t="s">
        <v>23899</v>
      </c>
      <c r="D5133">
        <v>4.1100000000000003</v>
      </c>
      <c r="E5133" t="s">
        <v>23900</v>
      </c>
      <c r="F5133">
        <v>9781877275517</v>
      </c>
      <c r="G5133" t="s">
        <v>11</v>
      </c>
      <c r="H5133">
        <v>180</v>
      </c>
      <c r="I5133">
        <v>18</v>
      </c>
      <c r="J5133">
        <v>3</v>
      </c>
      <c r="K5133" t="s">
        <v>14470</v>
      </c>
      <c r="L5133" t="s">
        <v>23901</v>
      </c>
    </row>
    <row r="5134" spans="1:12" x14ac:dyDescent="0.25">
      <c r="A5134">
        <v>18549</v>
      </c>
      <c r="B5134" t="s">
        <v>5611</v>
      </c>
      <c r="C5134" t="s">
        <v>5612</v>
      </c>
      <c r="D5134">
        <v>3.79</v>
      </c>
      <c r="E5134" t="s">
        <v>23902</v>
      </c>
      <c r="F5134">
        <v>9780152046828</v>
      </c>
      <c r="G5134" t="s">
        <v>11</v>
      </c>
      <c r="H5134">
        <v>320</v>
      </c>
      <c r="I5134">
        <v>5052</v>
      </c>
      <c r="J5134">
        <v>417</v>
      </c>
      <c r="K5134" t="s">
        <v>14330</v>
      </c>
      <c r="L5134" t="s">
        <v>692</v>
      </c>
    </row>
    <row r="5135" spans="1:12" x14ac:dyDescent="0.25">
      <c r="A5135">
        <v>18551</v>
      </c>
      <c r="B5135" t="s">
        <v>23903</v>
      </c>
      <c r="C5135" t="s">
        <v>5612</v>
      </c>
      <c r="D5135">
        <v>3.79</v>
      </c>
      <c r="E5135" t="s">
        <v>23904</v>
      </c>
      <c r="F5135">
        <v>9780785735489</v>
      </c>
      <c r="G5135" t="s">
        <v>11</v>
      </c>
      <c r="H5135">
        <v>297</v>
      </c>
      <c r="I5135">
        <v>37</v>
      </c>
      <c r="J5135">
        <v>6</v>
      </c>
      <c r="K5135" t="s">
        <v>14228</v>
      </c>
      <c r="L5135" t="s">
        <v>263</v>
      </c>
    </row>
    <row r="5136" spans="1:12" x14ac:dyDescent="0.25">
      <c r="A5136">
        <v>18553</v>
      </c>
      <c r="B5136" t="s">
        <v>12877</v>
      </c>
      <c r="C5136" t="s">
        <v>12878</v>
      </c>
      <c r="D5136">
        <v>3.76</v>
      </c>
      <c r="E5136" t="s">
        <v>23905</v>
      </c>
      <c r="F5136">
        <v>9780440229124</v>
      </c>
      <c r="G5136" t="s">
        <v>12134</v>
      </c>
      <c r="H5136">
        <v>156</v>
      </c>
      <c r="I5136">
        <v>29126</v>
      </c>
      <c r="J5136">
        <v>2227</v>
      </c>
      <c r="K5136" t="s">
        <v>20991</v>
      </c>
      <c r="L5136" t="s">
        <v>4306</v>
      </c>
    </row>
    <row r="5137" spans="1:12" x14ac:dyDescent="0.25">
      <c r="A5137">
        <v>18556</v>
      </c>
      <c r="B5137" t="s">
        <v>8978</v>
      </c>
      <c r="C5137" t="s">
        <v>8979</v>
      </c>
      <c r="D5137">
        <v>3.69</v>
      </c>
      <c r="E5137" t="s">
        <v>23906</v>
      </c>
      <c r="F5137">
        <v>9780140276138</v>
      </c>
      <c r="G5137" t="s">
        <v>11</v>
      </c>
      <c r="H5137">
        <v>256</v>
      </c>
      <c r="I5137">
        <v>393</v>
      </c>
      <c r="J5137">
        <v>81</v>
      </c>
      <c r="K5137" t="s">
        <v>15051</v>
      </c>
      <c r="L5137" t="s">
        <v>2022</v>
      </c>
    </row>
    <row r="5138" spans="1:12" x14ac:dyDescent="0.25">
      <c r="A5138">
        <v>18561</v>
      </c>
      <c r="B5138" t="s">
        <v>23907</v>
      </c>
      <c r="C5138" t="s">
        <v>23908</v>
      </c>
      <c r="D5138">
        <v>4.03</v>
      </c>
      <c r="E5138" t="s">
        <v>23909</v>
      </c>
      <c r="F5138">
        <v>9780792269847</v>
      </c>
      <c r="G5138" t="s">
        <v>11</v>
      </c>
      <c r="H5138">
        <v>256</v>
      </c>
      <c r="I5138">
        <v>36</v>
      </c>
      <c r="J5138">
        <v>2</v>
      </c>
      <c r="K5138" t="s">
        <v>14654</v>
      </c>
      <c r="L5138" t="s">
        <v>23910</v>
      </c>
    </row>
    <row r="5139" spans="1:12" x14ac:dyDescent="0.25">
      <c r="A5139">
        <v>18564</v>
      </c>
      <c r="B5139" t="s">
        <v>6725</v>
      </c>
      <c r="C5139" t="s">
        <v>2066</v>
      </c>
      <c r="D5139">
        <v>3.96</v>
      </c>
      <c r="E5139" t="s">
        <v>23911</v>
      </c>
      <c r="F5139">
        <v>9780439411370</v>
      </c>
      <c r="G5139" t="s">
        <v>11</v>
      </c>
      <c r="H5139">
        <v>154</v>
      </c>
      <c r="I5139">
        <v>2584</v>
      </c>
      <c r="J5139">
        <v>106</v>
      </c>
      <c r="K5139" t="s">
        <v>14170</v>
      </c>
      <c r="L5139" t="s">
        <v>2173</v>
      </c>
    </row>
    <row r="5140" spans="1:12" x14ac:dyDescent="0.25">
      <c r="A5140">
        <v>18574</v>
      </c>
      <c r="B5140" t="s">
        <v>8695</v>
      </c>
      <c r="C5140" t="s">
        <v>8696</v>
      </c>
      <c r="D5140">
        <v>3.93</v>
      </c>
      <c r="E5140" t="s">
        <v>23912</v>
      </c>
      <c r="F5140">
        <v>9781898573456</v>
      </c>
      <c r="G5140" t="s">
        <v>11</v>
      </c>
      <c r="H5140">
        <v>286</v>
      </c>
      <c r="I5140">
        <v>256</v>
      </c>
      <c r="J5140">
        <v>14</v>
      </c>
      <c r="K5140" t="s">
        <v>14934</v>
      </c>
      <c r="L5140" t="s">
        <v>8697</v>
      </c>
    </row>
    <row r="5141" spans="1:12" x14ac:dyDescent="0.25">
      <c r="A5141">
        <v>18576</v>
      </c>
      <c r="B5141" t="s">
        <v>4244</v>
      </c>
      <c r="C5141" t="s">
        <v>4245</v>
      </c>
      <c r="D5141">
        <v>3.72</v>
      </c>
      <c r="E5141" t="s">
        <v>23913</v>
      </c>
      <c r="F5141">
        <v>9780374422080</v>
      </c>
      <c r="G5141" t="s">
        <v>11</v>
      </c>
      <c r="H5141">
        <v>150</v>
      </c>
      <c r="I5141">
        <v>9839</v>
      </c>
      <c r="J5141">
        <v>767</v>
      </c>
      <c r="K5141" t="s">
        <v>23914</v>
      </c>
      <c r="L5141" t="s">
        <v>4246</v>
      </c>
    </row>
    <row r="5142" spans="1:12" x14ac:dyDescent="0.25">
      <c r="A5142">
        <v>18579</v>
      </c>
      <c r="B5142" t="s">
        <v>12249</v>
      </c>
      <c r="C5142" t="s">
        <v>12250</v>
      </c>
      <c r="D5142">
        <v>3.68</v>
      </c>
      <c r="E5142" t="s">
        <v>23915</v>
      </c>
      <c r="F5142">
        <v>9780142406519</v>
      </c>
      <c r="G5142" t="s">
        <v>12134</v>
      </c>
      <c r="H5142">
        <v>240</v>
      </c>
      <c r="I5142">
        <v>832</v>
      </c>
      <c r="J5142">
        <v>91</v>
      </c>
      <c r="K5142" t="s">
        <v>16488</v>
      </c>
      <c r="L5142" t="s">
        <v>1648</v>
      </c>
    </row>
    <row r="5143" spans="1:12" x14ac:dyDescent="0.25">
      <c r="A5143">
        <v>18591</v>
      </c>
      <c r="B5143" t="s">
        <v>23916</v>
      </c>
      <c r="C5143" t="s">
        <v>23917</v>
      </c>
      <c r="D5143">
        <v>3.89</v>
      </c>
      <c r="E5143" t="s">
        <v>23918</v>
      </c>
      <c r="F5143">
        <v>9780194232203</v>
      </c>
      <c r="G5143" t="s">
        <v>11</v>
      </c>
      <c r="H5143">
        <v>54</v>
      </c>
      <c r="I5143">
        <v>164</v>
      </c>
      <c r="J5143">
        <v>6</v>
      </c>
      <c r="K5143" t="s">
        <v>14886</v>
      </c>
      <c r="L5143" t="s">
        <v>114</v>
      </c>
    </row>
    <row r="5144" spans="1:12" x14ac:dyDescent="0.25">
      <c r="A5144">
        <v>18596</v>
      </c>
      <c r="B5144" t="s">
        <v>1000</v>
      </c>
      <c r="C5144" t="s">
        <v>1001</v>
      </c>
      <c r="D5144">
        <v>3.95</v>
      </c>
      <c r="E5144" t="s">
        <v>23919</v>
      </c>
      <c r="F5144">
        <v>9780061127915</v>
      </c>
      <c r="G5144" t="s">
        <v>11</v>
      </c>
      <c r="H5144">
        <v>512</v>
      </c>
      <c r="I5144">
        <v>2799</v>
      </c>
      <c r="J5144">
        <v>170</v>
      </c>
      <c r="K5144" t="s">
        <v>14534</v>
      </c>
      <c r="L5144" t="s">
        <v>1002</v>
      </c>
    </row>
    <row r="5145" spans="1:12" x14ac:dyDescent="0.25">
      <c r="A5145">
        <v>18600</v>
      </c>
      <c r="B5145" t="s">
        <v>4924</v>
      </c>
      <c r="C5145" t="s">
        <v>4925</v>
      </c>
      <c r="D5145">
        <v>4.22</v>
      </c>
      <c r="E5145" t="s">
        <v>23920</v>
      </c>
      <c r="F5145">
        <v>9780060730550</v>
      </c>
      <c r="G5145" t="s">
        <v>11</v>
      </c>
      <c r="H5145">
        <v>218</v>
      </c>
      <c r="I5145">
        <v>44074</v>
      </c>
      <c r="J5145">
        <v>1405</v>
      </c>
      <c r="K5145" t="s">
        <v>17444</v>
      </c>
      <c r="L5145" t="s">
        <v>2048</v>
      </c>
    </row>
    <row r="5146" spans="1:12" x14ac:dyDescent="0.25">
      <c r="A5146">
        <v>18603</v>
      </c>
      <c r="B5146" t="s">
        <v>1003</v>
      </c>
      <c r="C5146" t="s">
        <v>1004</v>
      </c>
      <c r="D5146">
        <v>3.83</v>
      </c>
      <c r="E5146" t="s">
        <v>23921</v>
      </c>
      <c r="F5146">
        <v>9780743278829</v>
      </c>
      <c r="G5146" t="s">
        <v>11</v>
      </c>
      <c r="H5146">
        <v>336</v>
      </c>
      <c r="I5146">
        <v>4718</v>
      </c>
      <c r="J5146">
        <v>656</v>
      </c>
      <c r="K5146" t="s">
        <v>16428</v>
      </c>
      <c r="L5146" t="s">
        <v>884</v>
      </c>
    </row>
    <row r="5147" spans="1:12" x14ac:dyDescent="0.25">
      <c r="A5147">
        <v>18610</v>
      </c>
      <c r="B5147" t="s">
        <v>13484</v>
      </c>
      <c r="C5147" t="s">
        <v>13485</v>
      </c>
      <c r="D5147">
        <v>3.9</v>
      </c>
      <c r="E5147" t="s">
        <v>23922</v>
      </c>
      <c r="F5147">
        <v>9780425152904</v>
      </c>
      <c r="G5147" t="s">
        <v>12134</v>
      </c>
      <c r="H5147">
        <v>320</v>
      </c>
      <c r="I5147">
        <v>4055</v>
      </c>
      <c r="J5147">
        <v>141</v>
      </c>
      <c r="K5147" t="s">
        <v>21337</v>
      </c>
      <c r="L5147" t="s">
        <v>431</v>
      </c>
    </row>
    <row r="5148" spans="1:12" x14ac:dyDescent="0.25">
      <c r="A5148">
        <v>18615</v>
      </c>
      <c r="B5148" t="s">
        <v>11475</v>
      </c>
      <c r="C5148" t="s">
        <v>4022</v>
      </c>
      <c r="D5148">
        <v>3.89</v>
      </c>
      <c r="E5148" t="s">
        <v>23923</v>
      </c>
      <c r="F5148">
        <v>9780385474443</v>
      </c>
      <c r="G5148" t="s">
        <v>11</v>
      </c>
      <c r="H5148">
        <v>229</v>
      </c>
      <c r="I5148">
        <v>59</v>
      </c>
      <c r="J5148">
        <v>5</v>
      </c>
      <c r="K5148" t="s">
        <v>14379</v>
      </c>
      <c r="L5148" t="s">
        <v>99</v>
      </c>
    </row>
    <row r="5149" spans="1:12" x14ac:dyDescent="0.25">
      <c r="A5149">
        <v>18628</v>
      </c>
      <c r="B5149" t="s">
        <v>23924</v>
      </c>
      <c r="C5149" t="s">
        <v>648</v>
      </c>
      <c r="D5149">
        <v>3.84</v>
      </c>
      <c r="E5149" t="s">
        <v>23925</v>
      </c>
      <c r="F5149">
        <v>9781892389381</v>
      </c>
      <c r="G5149" t="s">
        <v>11</v>
      </c>
      <c r="H5149">
        <v>188</v>
      </c>
      <c r="I5149">
        <v>46</v>
      </c>
      <c r="J5149">
        <v>6</v>
      </c>
      <c r="K5149" t="s">
        <v>14831</v>
      </c>
      <c r="L5149" t="s">
        <v>23926</v>
      </c>
    </row>
    <row r="5150" spans="1:12" x14ac:dyDescent="0.25">
      <c r="A5150">
        <v>18629</v>
      </c>
      <c r="B5150" t="s">
        <v>9209</v>
      </c>
      <c r="C5150" t="s">
        <v>648</v>
      </c>
      <c r="D5150">
        <v>4.21</v>
      </c>
      <c r="E5150" t="s">
        <v>23927</v>
      </c>
      <c r="F5150">
        <v>9781857233940</v>
      </c>
      <c r="G5150" t="s">
        <v>11</v>
      </c>
      <c r="H5150">
        <v>451</v>
      </c>
      <c r="I5150">
        <v>173</v>
      </c>
      <c r="J5150">
        <v>15</v>
      </c>
      <c r="K5150" t="s">
        <v>23928</v>
      </c>
      <c r="L5150" t="s">
        <v>1664</v>
      </c>
    </row>
    <row r="5151" spans="1:12" x14ac:dyDescent="0.25">
      <c r="A5151">
        <v>18630</v>
      </c>
      <c r="B5151" t="s">
        <v>9619</v>
      </c>
      <c r="C5151" t="s">
        <v>648</v>
      </c>
      <c r="D5151">
        <v>4.2699999999999996</v>
      </c>
      <c r="E5151" t="s">
        <v>23929</v>
      </c>
      <c r="F5151">
        <v>9780061053566</v>
      </c>
      <c r="G5151" t="s">
        <v>11</v>
      </c>
      <c r="H5151">
        <v>293</v>
      </c>
      <c r="I5151">
        <v>46139</v>
      </c>
      <c r="J5151">
        <v>1648</v>
      </c>
      <c r="K5151" t="s">
        <v>14675</v>
      </c>
      <c r="L5151" t="s">
        <v>9620</v>
      </c>
    </row>
    <row r="5152" spans="1:12" x14ac:dyDescent="0.25">
      <c r="A5152">
        <v>18631</v>
      </c>
      <c r="B5152" t="s">
        <v>11636</v>
      </c>
      <c r="C5152" t="s">
        <v>648</v>
      </c>
      <c r="D5152">
        <v>3.82</v>
      </c>
      <c r="E5152" t="s">
        <v>23930</v>
      </c>
      <c r="F5152">
        <v>9780553374599</v>
      </c>
      <c r="G5152" t="s">
        <v>11</v>
      </c>
      <c r="H5152">
        <v>311</v>
      </c>
      <c r="I5152">
        <v>320</v>
      </c>
      <c r="J5152">
        <v>18</v>
      </c>
      <c r="K5152" t="s">
        <v>20909</v>
      </c>
      <c r="L5152" t="s">
        <v>11637</v>
      </c>
    </row>
    <row r="5153" spans="1:12" x14ac:dyDescent="0.25">
      <c r="A5153">
        <v>18637</v>
      </c>
      <c r="B5153" t="s">
        <v>11321</v>
      </c>
      <c r="C5153" t="s">
        <v>648</v>
      </c>
      <c r="D5153">
        <v>4.18</v>
      </c>
      <c r="E5153" t="s">
        <v>23931</v>
      </c>
      <c r="F5153">
        <v>9780553292244</v>
      </c>
      <c r="G5153" t="s">
        <v>11</v>
      </c>
      <c r="H5153">
        <v>389</v>
      </c>
      <c r="I5153">
        <v>210</v>
      </c>
      <c r="J5153">
        <v>14</v>
      </c>
      <c r="K5153" t="s">
        <v>14972</v>
      </c>
      <c r="L5153" t="s">
        <v>11322</v>
      </c>
    </row>
    <row r="5154" spans="1:12" x14ac:dyDescent="0.25">
      <c r="A5154">
        <v>18638</v>
      </c>
      <c r="B5154" t="s">
        <v>23932</v>
      </c>
      <c r="C5154" t="s">
        <v>648</v>
      </c>
      <c r="D5154">
        <v>4.2</v>
      </c>
      <c r="E5154" t="s">
        <v>23933</v>
      </c>
      <c r="F5154">
        <v>9782221095522</v>
      </c>
      <c r="G5154" t="s">
        <v>14227</v>
      </c>
      <c r="H5154">
        <v>404</v>
      </c>
      <c r="I5154">
        <v>7</v>
      </c>
      <c r="J5154">
        <v>0</v>
      </c>
      <c r="K5154" t="s">
        <v>22723</v>
      </c>
      <c r="L5154" t="s">
        <v>16706</v>
      </c>
    </row>
    <row r="5155" spans="1:12" x14ac:dyDescent="0.25">
      <c r="A5155">
        <v>18639</v>
      </c>
      <c r="B5155" t="s">
        <v>9062</v>
      </c>
      <c r="C5155" t="s">
        <v>9063</v>
      </c>
      <c r="D5155">
        <v>3.64</v>
      </c>
      <c r="E5155" t="s">
        <v>23934</v>
      </c>
      <c r="F5155">
        <v>9780684843124</v>
      </c>
      <c r="G5155" t="s">
        <v>11</v>
      </c>
      <c r="H5155">
        <v>320</v>
      </c>
      <c r="I5155">
        <v>1632</v>
      </c>
      <c r="J5155">
        <v>150</v>
      </c>
      <c r="K5155" t="s">
        <v>23935</v>
      </c>
      <c r="L5155" t="s">
        <v>2037</v>
      </c>
    </row>
    <row r="5156" spans="1:12" x14ac:dyDescent="0.25">
      <c r="A5156">
        <v>18640</v>
      </c>
      <c r="B5156" t="s">
        <v>23936</v>
      </c>
      <c r="C5156" t="s">
        <v>23937</v>
      </c>
      <c r="D5156">
        <v>4.12</v>
      </c>
      <c r="E5156" t="s">
        <v>23938</v>
      </c>
      <c r="F5156">
        <v>9780517349175</v>
      </c>
      <c r="G5156" t="s">
        <v>11</v>
      </c>
      <c r="H5156">
        <v>677</v>
      </c>
      <c r="I5156">
        <v>33</v>
      </c>
      <c r="J5156">
        <v>2</v>
      </c>
      <c r="K5156" t="s">
        <v>19761</v>
      </c>
      <c r="L5156" t="s">
        <v>5280</v>
      </c>
    </row>
    <row r="5157" spans="1:12" x14ac:dyDescent="0.25">
      <c r="A5157">
        <v>18646</v>
      </c>
      <c r="B5157" t="s">
        <v>8061</v>
      </c>
      <c r="C5157" t="s">
        <v>8062</v>
      </c>
      <c r="D5157">
        <v>3.76</v>
      </c>
      <c r="E5157" t="s">
        <v>23939</v>
      </c>
      <c r="F5157">
        <v>9780140280555</v>
      </c>
      <c r="G5157" t="s">
        <v>11</v>
      </c>
      <c r="H5157">
        <v>420</v>
      </c>
      <c r="I5157">
        <v>24290</v>
      </c>
      <c r="J5157">
        <v>1323</v>
      </c>
      <c r="K5157" t="s">
        <v>20355</v>
      </c>
      <c r="L5157" t="s">
        <v>8063</v>
      </c>
    </row>
    <row r="5158" spans="1:12" x14ac:dyDescent="0.25">
      <c r="A5158">
        <v>18648</v>
      </c>
      <c r="B5158" t="s">
        <v>8308</v>
      </c>
      <c r="C5158" t="s">
        <v>8062</v>
      </c>
      <c r="D5158">
        <v>3.76</v>
      </c>
      <c r="E5158" t="s">
        <v>23940</v>
      </c>
      <c r="F5158">
        <v>9781857027129</v>
      </c>
      <c r="G5158" t="s">
        <v>11</v>
      </c>
      <c r="H5158">
        <v>448</v>
      </c>
      <c r="I5158">
        <v>124</v>
      </c>
      <c r="J5158">
        <v>18</v>
      </c>
      <c r="K5158" t="s">
        <v>15045</v>
      </c>
      <c r="L5158" t="s">
        <v>8309</v>
      </c>
    </row>
    <row r="5159" spans="1:12" x14ac:dyDescent="0.25">
      <c r="A5159">
        <v>18653</v>
      </c>
      <c r="B5159" t="s">
        <v>8698</v>
      </c>
      <c r="C5159" t="s">
        <v>8699</v>
      </c>
      <c r="D5159">
        <v>3.64</v>
      </c>
      <c r="E5159" t="s">
        <v>23941</v>
      </c>
      <c r="F5159">
        <v>9780786813858</v>
      </c>
      <c r="G5159" t="s">
        <v>11</v>
      </c>
      <c r="H5159">
        <v>132</v>
      </c>
      <c r="I5159">
        <v>54</v>
      </c>
      <c r="J5159">
        <v>5</v>
      </c>
      <c r="K5159" t="s">
        <v>22868</v>
      </c>
      <c r="L5159" t="s">
        <v>8700</v>
      </c>
    </row>
    <row r="5160" spans="1:12" x14ac:dyDescent="0.25">
      <c r="A5160">
        <v>18655</v>
      </c>
      <c r="B5160" t="s">
        <v>8030</v>
      </c>
      <c r="C5160" t="s">
        <v>4877</v>
      </c>
      <c r="D5160">
        <v>3.43</v>
      </c>
      <c r="E5160" t="s">
        <v>23942</v>
      </c>
      <c r="F5160">
        <v>9780786866588</v>
      </c>
      <c r="G5160" t="s">
        <v>11</v>
      </c>
      <c r="H5160">
        <v>130</v>
      </c>
      <c r="I5160">
        <v>1229</v>
      </c>
      <c r="J5160">
        <v>147</v>
      </c>
      <c r="K5160" t="s">
        <v>23943</v>
      </c>
      <c r="L5160" t="s">
        <v>23944</v>
      </c>
    </row>
    <row r="5161" spans="1:12" x14ac:dyDescent="0.25">
      <c r="A5161">
        <v>18660</v>
      </c>
      <c r="B5161" t="s">
        <v>23945</v>
      </c>
      <c r="C5161" t="s">
        <v>8153</v>
      </c>
      <c r="D5161">
        <v>4.16</v>
      </c>
      <c r="E5161" t="s">
        <v>23946</v>
      </c>
      <c r="F5161">
        <v>9780671868611</v>
      </c>
      <c r="G5161" t="s">
        <v>11</v>
      </c>
      <c r="H5161">
        <v>187</v>
      </c>
      <c r="I5161">
        <v>5</v>
      </c>
      <c r="J5161">
        <v>0</v>
      </c>
      <c r="K5161" t="s">
        <v>17614</v>
      </c>
      <c r="L5161" t="s">
        <v>5664</v>
      </c>
    </row>
    <row r="5162" spans="1:12" x14ac:dyDescent="0.25">
      <c r="A5162">
        <v>18667</v>
      </c>
      <c r="B5162" t="s">
        <v>13486</v>
      </c>
      <c r="C5162" t="s">
        <v>13487</v>
      </c>
      <c r="D5162">
        <v>4.09</v>
      </c>
      <c r="E5162" t="s">
        <v>23947</v>
      </c>
      <c r="F5162">
        <v>9780802713520</v>
      </c>
      <c r="G5162" t="s">
        <v>12134</v>
      </c>
      <c r="H5162">
        <v>352</v>
      </c>
      <c r="I5162">
        <v>163</v>
      </c>
      <c r="J5162">
        <v>20</v>
      </c>
      <c r="K5162" t="s">
        <v>14969</v>
      </c>
      <c r="L5162" t="s">
        <v>2928</v>
      </c>
    </row>
    <row r="5163" spans="1:12" x14ac:dyDescent="0.25">
      <c r="A5163">
        <v>18671</v>
      </c>
      <c r="B5163" t="s">
        <v>12251</v>
      </c>
      <c r="C5163" t="s">
        <v>6698</v>
      </c>
      <c r="D5163">
        <v>4.0599999999999996</v>
      </c>
      <c r="E5163" t="s">
        <v>23948</v>
      </c>
      <c r="F5163">
        <v>9780747563006</v>
      </c>
      <c r="G5163" t="s">
        <v>12134</v>
      </c>
      <c r="H5163">
        <v>291</v>
      </c>
      <c r="I5163">
        <v>110</v>
      </c>
      <c r="J5163">
        <v>11</v>
      </c>
      <c r="K5163" t="s">
        <v>16484</v>
      </c>
      <c r="L5163" t="s">
        <v>1061</v>
      </c>
    </row>
    <row r="5164" spans="1:12" x14ac:dyDescent="0.25">
      <c r="A5164">
        <v>18683</v>
      </c>
      <c r="B5164" t="s">
        <v>6288</v>
      </c>
      <c r="C5164" t="s">
        <v>6289</v>
      </c>
      <c r="D5164">
        <v>4.3600000000000003</v>
      </c>
      <c r="E5164" t="s">
        <v>23949</v>
      </c>
      <c r="F5164">
        <v>9780800792985</v>
      </c>
      <c r="G5164" t="s">
        <v>11</v>
      </c>
      <c r="H5164">
        <v>256</v>
      </c>
      <c r="I5164">
        <v>213</v>
      </c>
      <c r="J5164">
        <v>13</v>
      </c>
      <c r="K5164" t="s">
        <v>16602</v>
      </c>
      <c r="L5164" t="s">
        <v>5294</v>
      </c>
    </row>
    <row r="5165" spans="1:12" x14ac:dyDescent="0.25">
      <c r="A5165">
        <v>18699</v>
      </c>
      <c r="B5165" t="s">
        <v>12738</v>
      </c>
      <c r="C5165" t="s">
        <v>12521</v>
      </c>
      <c r="D5165">
        <v>3.73</v>
      </c>
      <c r="E5165" t="s">
        <v>23950</v>
      </c>
      <c r="F5165">
        <v>9780375414572</v>
      </c>
      <c r="G5165" t="s">
        <v>12134</v>
      </c>
      <c r="H5165">
        <v>957</v>
      </c>
      <c r="I5165">
        <v>807</v>
      </c>
      <c r="J5165">
        <v>49</v>
      </c>
      <c r="K5165" t="s">
        <v>23951</v>
      </c>
      <c r="L5165" t="s">
        <v>150</v>
      </c>
    </row>
    <row r="5166" spans="1:12" x14ac:dyDescent="0.25">
      <c r="A5166">
        <v>18700</v>
      </c>
      <c r="B5166" t="s">
        <v>12520</v>
      </c>
      <c r="C5166" t="s">
        <v>12521</v>
      </c>
      <c r="D5166">
        <v>3.82</v>
      </c>
      <c r="E5166" t="s">
        <v>23952</v>
      </c>
      <c r="F5166">
        <v>9781400096718</v>
      </c>
      <c r="G5166" t="s">
        <v>12134</v>
      </c>
      <c r="H5166">
        <v>646</v>
      </c>
      <c r="I5166">
        <v>206</v>
      </c>
      <c r="J5166">
        <v>15</v>
      </c>
      <c r="K5166" t="s">
        <v>14747</v>
      </c>
      <c r="L5166" t="s">
        <v>2085</v>
      </c>
    </row>
    <row r="5167" spans="1:12" x14ac:dyDescent="0.25">
      <c r="A5167">
        <v>18710</v>
      </c>
      <c r="B5167" t="s">
        <v>8310</v>
      </c>
      <c r="C5167" t="s">
        <v>8311</v>
      </c>
      <c r="D5167">
        <v>3.63</v>
      </c>
      <c r="E5167" t="s">
        <v>23953</v>
      </c>
      <c r="F5167">
        <v>9780743400008</v>
      </c>
      <c r="G5167" t="s">
        <v>11</v>
      </c>
      <c r="H5167">
        <v>192</v>
      </c>
      <c r="I5167">
        <v>454</v>
      </c>
      <c r="J5167">
        <v>45</v>
      </c>
      <c r="K5167" t="s">
        <v>16054</v>
      </c>
      <c r="L5167" t="s">
        <v>3158</v>
      </c>
    </row>
    <row r="5168" spans="1:12" x14ac:dyDescent="0.25">
      <c r="A5168">
        <v>18718</v>
      </c>
      <c r="B5168" t="s">
        <v>23954</v>
      </c>
      <c r="C5168" t="s">
        <v>23955</v>
      </c>
      <c r="D5168">
        <v>3.92</v>
      </c>
      <c r="E5168" t="s">
        <v>23956</v>
      </c>
      <c r="F5168">
        <v>9780515040968</v>
      </c>
      <c r="G5168" t="s">
        <v>11</v>
      </c>
      <c r="H5168">
        <v>159</v>
      </c>
      <c r="I5168">
        <v>3</v>
      </c>
      <c r="J5168">
        <v>2</v>
      </c>
      <c r="K5168" t="s">
        <v>23957</v>
      </c>
      <c r="L5168" t="s">
        <v>23958</v>
      </c>
    </row>
    <row r="5169" spans="1:12" x14ac:dyDescent="0.25">
      <c r="A5169">
        <v>18722</v>
      </c>
      <c r="B5169" t="s">
        <v>1005</v>
      </c>
      <c r="C5169" t="s">
        <v>1006</v>
      </c>
      <c r="D5169">
        <v>2.72</v>
      </c>
      <c r="E5169" t="s">
        <v>23959</v>
      </c>
      <c r="F5169">
        <v>9780743293037</v>
      </c>
      <c r="G5169" t="s">
        <v>11</v>
      </c>
      <c r="H5169">
        <v>304</v>
      </c>
      <c r="I5169">
        <v>788</v>
      </c>
      <c r="J5169">
        <v>104</v>
      </c>
      <c r="K5169" t="s">
        <v>16428</v>
      </c>
      <c r="L5169" t="s">
        <v>1007</v>
      </c>
    </row>
    <row r="5170" spans="1:12" x14ac:dyDescent="0.25">
      <c r="A5170">
        <v>18723</v>
      </c>
      <c r="B5170" t="s">
        <v>4247</v>
      </c>
      <c r="C5170" t="s">
        <v>1006</v>
      </c>
      <c r="D5170">
        <v>3.41</v>
      </c>
      <c r="E5170" t="s">
        <v>23960</v>
      </c>
      <c r="F5170">
        <v>9780743243315</v>
      </c>
      <c r="G5170" t="s">
        <v>11</v>
      </c>
      <c r="H5170">
        <v>432</v>
      </c>
      <c r="I5170">
        <v>23848</v>
      </c>
      <c r="J5170">
        <v>1465</v>
      </c>
      <c r="K5170" t="s">
        <v>23961</v>
      </c>
      <c r="L5170" t="s">
        <v>53</v>
      </c>
    </row>
    <row r="5171" spans="1:12" x14ac:dyDescent="0.25">
      <c r="A5171">
        <v>18728</v>
      </c>
      <c r="B5171" t="s">
        <v>9621</v>
      </c>
      <c r="C5171" t="s">
        <v>2057</v>
      </c>
      <c r="D5171">
        <v>4.18</v>
      </c>
      <c r="E5171" t="s">
        <v>23962</v>
      </c>
      <c r="F5171">
        <v>9780684804484</v>
      </c>
      <c r="G5171" t="s">
        <v>11</v>
      </c>
      <c r="H5171">
        <v>633</v>
      </c>
      <c r="I5171">
        <v>37093</v>
      </c>
      <c r="J5171">
        <v>1171</v>
      </c>
      <c r="K5171" t="s">
        <v>15286</v>
      </c>
      <c r="L5171" t="s">
        <v>2058</v>
      </c>
    </row>
    <row r="5172" spans="1:12" x14ac:dyDescent="0.25">
      <c r="A5172">
        <v>18736</v>
      </c>
      <c r="B5172" t="s">
        <v>8701</v>
      </c>
      <c r="C5172" t="s">
        <v>8702</v>
      </c>
      <c r="D5172">
        <v>3.9</v>
      </c>
      <c r="E5172" t="s">
        <v>23963</v>
      </c>
      <c r="F5172">
        <v>9780767902359</v>
      </c>
      <c r="G5172" t="s">
        <v>11</v>
      </c>
      <c r="H5172">
        <v>200</v>
      </c>
      <c r="I5172">
        <v>4473</v>
      </c>
      <c r="J5172">
        <v>228</v>
      </c>
      <c r="K5172" t="s">
        <v>15051</v>
      </c>
      <c r="L5172" t="s">
        <v>1596</v>
      </c>
    </row>
    <row r="5173" spans="1:12" x14ac:dyDescent="0.25">
      <c r="A5173">
        <v>18741</v>
      </c>
      <c r="B5173" t="s">
        <v>23964</v>
      </c>
      <c r="C5173" t="s">
        <v>509</v>
      </c>
      <c r="D5173">
        <v>3.69</v>
      </c>
      <c r="E5173" t="s">
        <v>23965</v>
      </c>
      <c r="F5173">
        <v>9780743440745</v>
      </c>
      <c r="G5173" t="s">
        <v>11</v>
      </c>
      <c r="H5173">
        <v>289</v>
      </c>
      <c r="I5173">
        <v>21</v>
      </c>
      <c r="J5173">
        <v>3</v>
      </c>
      <c r="K5173" t="s">
        <v>16325</v>
      </c>
      <c r="L5173" t="s">
        <v>8274</v>
      </c>
    </row>
    <row r="5174" spans="1:12" x14ac:dyDescent="0.25">
      <c r="A5174">
        <v>18745</v>
      </c>
      <c r="B5174" t="s">
        <v>12252</v>
      </c>
      <c r="C5174" t="s">
        <v>12253</v>
      </c>
      <c r="D5174">
        <v>3.68</v>
      </c>
      <c r="E5174" t="s">
        <v>23966</v>
      </c>
      <c r="F5174">
        <v>9780743284288</v>
      </c>
      <c r="G5174" t="s">
        <v>12134</v>
      </c>
      <c r="H5174">
        <v>236</v>
      </c>
      <c r="I5174">
        <v>8511</v>
      </c>
      <c r="J5174">
        <v>765</v>
      </c>
      <c r="K5174" t="s">
        <v>16077</v>
      </c>
      <c r="L5174" t="s">
        <v>1152</v>
      </c>
    </row>
    <row r="5175" spans="1:12" x14ac:dyDescent="0.25">
      <c r="A5175">
        <v>18749</v>
      </c>
      <c r="B5175" t="s">
        <v>1008</v>
      </c>
      <c r="C5175" t="s">
        <v>1009</v>
      </c>
      <c r="D5175">
        <v>4.32</v>
      </c>
      <c r="E5175" t="s">
        <v>23967</v>
      </c>
      <c r="F5175">
        <v>9781400044160</v>
      </c>
      <c r="G5175" t="s">
        <v>11</v>
      </c>
      <c r="H5175">
        <v>433</v>
      </c>
      <c r="I5175">
        <v>71280</v>
      </c>
      <c r="J5175">
        <v>5494</v>
      </c>
      <c r="K5175" t="s">
        <v>14609</v>
      </c>
      <c r="L5175" t="s">
        <v>630</v>
      </c>
    </row>
    <row r="5176" spans="1:12" x14ac:dyDescent="0.25">
      <c r="A5176">
        <v>18750</v>
      </c>
      <c r="B5176" t="s">
        <v>8980</v>
      </c>
      <c r="C5176" t="s">
        <v>8789</v>
      </c>
      <c r="D5176">
        <v>3.62</v>
      </c>
      <c r="E5176" t="s">
        <v>23968</v>
      </c>
      <c r="F5176">
        <v>9780452281431</v>
      </c>
      <c r="G5176" t="s">
        <v>11</v>
      </c>
      <c r="H5176">
        <v>233</v>
      </c>
      <c r="I5176">
        <v>22255</v>
      </c>
      <c r="J5176">
        <v>710</v>
      </c>
      <c r="K5176" t="s">
        <v>23087</v>
      </c>
      <c r="L5176" t="s">
        <v>2022</v>
      </c>
    </row>
    <row r="5177" spans="1:12" x14ac:dyDescent="0.25">
      <c r="A5177">
        <v>18753</v>
      </c>
      <c r="B5177" t="s">
        <v>13927</v>
      </c>
      <c r="C5177" t="s">
        <v>2381</v>
      </c>
      <c r="D5177">
        <v>4.18</v>
      </c>
      <c r="E5177" t="s">
        <v>23969</v>
      </c>
      <c r="F5177">
        <v>9780156027717</v>
      </c>
      <c r="G5177" t="s">
        <v>13842</v>
      </c>
      <c r="H5177">
        <v>132</v>
      </c>
      <c r="I5177">
        <v>1097</v>
      </c>
      <c r="J5177">
        <v>117</v>
      </c>
      <c r="K5177" t="s">
        <v>20166</v>
      </c>
      <c r="L5177" t="s">
        <v>68</v>
      </c>
    </row>
    <row r="5178" spans="1:12" x14ac:dyDescent="0.25">
      <c r="A5178">
        <v>18757</v>
      </c>
      <c r="B5178" t="s">
        <v>2283</v>
      </c>
      <c r="C5178" t="s">
        <v>2284</v>
      </c>
      <c r="D5178">
        <v>3.9</v>
      </c>
      <c r="E5178" t="s">
        <v>23970</v>
      </c>
      <c r="F5178">
        <v>9781400078417</v>
      </c>
      <c r="G5178" t="s">
        <v>11</v>
      </c>
      <c r="H5178">
        <v>132</v>
      </c>
      <c r="I5178">
        <v>1825</v>
      </c>
      <c r="J5178">
        <v>186</v>
      </c>
      <c r="K5178" t="s">
        <v>14241</v>
      </c>
      <c r="L5178" t="s">
        <v>2085</v>
      </c>
    </row>
    <row r="5179" spans="1:12" x14ac:dyDescent="0.25">
      <c r="A5179">
        <v>18758</v>
      </c>
      <c r="B5179" t="s">
        <v>23971</v>
      </c>
      <c r="C5179" t="s">
        <v>23972</v>
      </c>
      <c r="D5179">
        <v>3.71</v>
      </c>
      <c r="E5179" t="s">
        <v>23973</v>
      </c>
      <c r="F5179">
        <v>9781559361408</v>
      </c>
      <c r="G5179" t="s">
        <v>12134</v>
      </c>
      <c r="H5179">
        <v>96</v>
      </c>
      <c r="I5179">
        <v>259</v>
      </c>
      <c r="J5179">
        <v>16</v>
      </c>
      <c r="K5179" t="s">
        <v>17967</v>
      </c>
      <c r="L5179" t="s">
        <v>1787</v>
      </c>
    </row>
    <row r="5180" spans="1:12" x14ac:dyDescent="0.25">
      <c r="A5180">
        <v>18761</v>
      </c>
      <c r="B5180" t="s">
        <v>3294</v>
      </c>
      <c r="C5180" t="s">
        <v>3295</v>
      </c>
      <c r="D5180">
        <v>3.78</v>
      </c>
      <c r="E5180" t="s">
        <v>23974</v>
      </c>
      <c r="F5180">
        <v>9780393059953</v>
      </c>
      <c r="G5180" t="s">
        <v>11</v>
      </c>
      <c r="H5180">
        <v>192</v>
      </c>
      <c r="I5180">
        <v>215</v>
      </c>
      <c r="J5180">
        <v>18</v>
      </c>
      <c r="K5180" t="s">
        <v>19386</v>
      </c>
      <c r="L5180" t="s">
        <v>345</v>
      </c>
    </row>
    <row r="5181" spans="1:12" x14ac:dyDescent="0.25">
      <c r="A5181">
        <v>18762</v>
      </c>
      <c r="B5181" t="s">
        <v>3294</v>
      </c>
      <c r="C5181" t="s">
        <v>10521</v>
      </c>
      <c r="D5181">
        <v>3.78</v>
      </c>
      <c r="E5181" t="s">
        <v>23975</v>
      </c>
      <c r="F5181">
        <v>9780393096231</v>
      </c>
      <c r="G5181" t="s">
        <v>11</v>
      </c>
      <c r="H5181">
        <v>121</v>
      </c>
      <c r="I5181">
        <v>170</v>
      </c>
      <c r="J5181">
        <v>19</v>
      </c>
      <c r="K5181" t="s">
        <v>23976</v>
      </c>
      <c r="L5181" t="s">
        <v>10522</v>
      </c>
    </row>
    <row r="5182" spans="1:12" x14ac:dyDescent="0.25">
      <c r="A5182">
        <v>18765</v>
      </c>
      <c r="B5182" t="s">
        <v>9991</v>
      </c>
      <c r="C5182" t="s">
        <v>9992</v>
      </c>
      <c r="D5182">
        <v>4.2699999999999996</v>
      </c>
      <c r="E5182" t="s">
        <v>23977</v>
      </c>
      <c r="F5182">
        <v>9780679724773</v>
      </c>
      <c r="G5182" t="s">
        <v>11</v>
      </c>
      <c r="H5182">
        <v>468</v>
      </c>
      <c r="I5182">
        <v>45108</v>
      </c>
      <c r="J5182">
        <v>1853</v>
      </c>
      <c r="K5182" t="s">
        <v>15887</v>
      </c>
      <c r="L5182" t="s">
        <v>2085</v>
      </c>
    </row>
    <row r="5183" spans="1:12" x14ac:dyDescent="0.25">
      <c r="A5183">
        <v>18770</v>
      </c>
      <c r="B5183" t="s">
        <v>6726</v>
      </c>
      <c r="C5183" t="s">
        <v>6727</v>
      </c>
      <c r="D5183">
        <v>4.26</v>
      </c>
      <c r="E5183" t="s">
        <v>23978</v>
      </c>
      <c r="F5183">
        <v>9780060084387</v>
      </c>
      <c r="G5183" t="s">
        <v>11</v>
      </c>
      <c r="H5183">
        <v>847</v>
      </c>
      <c r="I5183">
        <v>588</v>
      </c>
      <c r="J5183">
        <v>56</v>
      </c>
      <c r="K5183" t="s">
        <v>23979</v>
      </c>
      <c r="L5183" t="s">
        <v>2048</v>
      </c>
    </row>
    <row r="5184" spans="1:12" x14ac:dyDescent="0.25">
      <c r="A5184">
        <v>18771</v>
      </c>
      <c r="B5184" t="s">
        <v>11190</v>
      </c>
      <c r="C5184" t="s">
        <v>11191</v>
      </c>
      <c r="D5184">
        <v>4.16</v>
      </c>
      <c r="E5184" t="s">
        <v>23980</v>
      </c>
      <c r="F5184">
        <v>9780674644847</v>
      </c>
      <c r="G5184" t="s">
        <v>11</v>
      </c>
      <c r="H5184">
        <v>424</v>
      </c>
      <c r="I5184">
        <v>94</v>
      </c>
      <c r="J5184">
        <v>9</v>
      </c>
      <c r="K5184" t="s">
        <v>23981</v>
      </c>
      <c r="L5184" t="s">
        <v>1109</v>
      </c>
    </row>
    <row r="5185" spans="1:12" x14ac:dyDescent="0.25">
      <c r="A5185">
        <v>18772</v>
      </c>
      <c r="B5185" t="s">
        <v>12879</v>
      </c>
      <c r="C5185" t="s">
        <v>5737</v>
      </c>
      <c r="D5185">
        <v>4.24</v>
      </c>
      <c r="E5185" t="s">
        <v>23982</v>
      </c>
      <c r="F5185">
        <v>9780835608305</v>
      </c>
      <c r="G5185" t="s">
        <v>12134</v>
      </c>
      <c r="H5185">
        <v>295</v>
      </c>
      <c r="I5185">
        <v>69</v>
      </c>
      <c r="J5185">
        <v>9</v>
      </c>
      <c r="K5185" t="s">
        <v>23983</v>
      </c>
      <c r="L5185" t="s">
        <v>12396</v>
      </c>
    </row>
    <row r="5186" spans="1:12" x14ac:dyDescent="0.25">
      <c r="A5186">
        <v>18789</v>
      </c>
      <c r="B5186" t="s">
        <v>9993</v>
      </c>
      <c r="C5186" t="s">
        <v>6191</v>
      </c>
      <c r="D5186">
        <v>3.64</v>
      </c>
      <c r="E5186" t="s">
        <v>23984</v>
      </c>
      <c r="F5186">
        <v>9780679748144</v>
      </c>
      <c r="G5186" t="s">
        <v>11</v>
      </c>
      <c r="H5186">
        <v>317</v>
      </c>
      <c r="I5186">
        <v>9336</v>
      </c>
      <c r="J5186">
        <v>544</v>
      </c>
      <c r="K5186" t="s">
        <v>23985</v>
      </c>
      <c r="L5186" t="s">
        <v>2085</v>
      </c>
    </row>
    <row r="5187" spans="1:12" x14ac:dyDescent="0.25">
      <c r="A5187">
        <v>18790</v>
      </c>
      <c r="B5187" t="s">
        <v>5173</v>
      </c>
      <c r="C5187" t="s">
        <v>5174</v>
      </c>
      <c r="D5187">
        <v>4.29</v>
      </c>
      <c r="E5187" t="s">
        <v>23986</v>
      </c>
      <c r="F5187">
        <v>9780142437285</v>
      </c>
      <c r="G5187" t="s">
        <v>11</v>
      </c>
      <c r="H5187">
        <v>650</v>
      </c>
      <c r="I5187">
        <v>776</v>
      </c>
      <c r="J5187">
        <v>22</v>
      </c>
      <c r="K5187" t="s">
        <v>16543</v>
      </c>
      <c r="L5187" t="s">
        <v>2022</v>
      </c>
    </row>
    <row r="5188" spans="1:12" x14ac:dyDescent="0.25">
      <c r="A5188">
        <v>18792</v>
      </c>
      <c r="B5188" t="s">
        <v>12522</v>
      </c>
      <c r="C5188" t="s">
        <v>8246</v>
      </c>
      <c r="D5188">
        <v>3.97</v>
      </c>
      <c r="E5188" t="s">
        <v>23987</v>
      </c>
      <c r="F5188">
        <v>9780060935559</v>
      </c>
      <c r="G5188" t="s">
        <v>12134</v>
      </c>
      <c r="H5188">
        <v>528</v>
      </c>
      <c r="I5188">
        <v>193</v>
      </c>
      <c r="J5188">
        <v>34</v>
      </c>
      <c r="K5188" t="s">
        <v>14743</v>
      </c>
      <c r="L5188" t="s">
        <v>2048</v>
      </c>
    </row>
    <row r="5189" spans="1:12" x14ac:dyDescent="0.25">
      <c r="A5189">
        <v>18795</v>
      </c>
      <c r="B5189" t="s">
        <v>9265</v>
      </c>
      <c r="C5189" t="s">
        <v>8704</v>
      </c>
      <c r="D5189">
        <v>4.3</v>
      </c>
      <c r="E5189" t="s">
        <v>23988</v>
      </c>
      <c r="F5189">
        <v>9780375752339</v>
      </c>
      <c r="G5189" t="s">
        <v>11</v>
      </c>
      <c r="H5189">
        <v>834</v>
      </c>
      <c r="I5189">
        <v>451</v>
      </c>
      <c r="J5189">
        <v>80</v>
      </c>
      <c r="K5189" t="s">
        <v>19398</v>
      </c>
      <c r="L5189" t="s">
        <v>9266</v>
      </c>
    </row>
    <row r="5190" spans="1:12" x14ac:dyDescent="0.25">
      <c r="A5190">
        <v>18798</v>
      </c>
      <c r="B5190" t="s">
        <v>2644</v>
      </c>
      <c r="C5190" t="s">
        <v>2645</v>
      </c>
      <c r="D5190">
        <v>4.3</v>
      </c>
      <c r="E5190" t="s">
        <v>23989</v>
      </c>
      <c r="F5190">
        <v>9780143039228</v>
      </c>
      <c r="G5190" t="s">
        <v>11</v>
      </c>
      <c r="H5190">
        <v>619</v>
      </c>
      <c r="I5190">
        <v>4345</v>
      </c>
      <c r="J5190">
        <v>246</v>
      </c>
      <c r="K5190" t="s">
        <v>14747</v>
      </c>
      <c r="L5190" t="s">
        <v>2025</v>
      </c>
    </row>
    <row r="5191" spans="1:12" x14ac:dyDescent="0.25">
      <c r="A5191">
        <v>18799</v>
      </c>
      <c r="B5191" t="s">
        <v>2646</v>
      </c>
      <c r="C5191" t="s">
        <v>2647</v>
      </c>
      <c r="D5191">
        <v>4.3499999999999996</v>
      </c>
      <c r="E5191" t="s">
        <v>23990</v>
      </c>
      <c r="F5191">
        <v>9780143039310</v>
      </c>
      <c r="G5191" t="s">
        <v>11</v>
      </c>
      <c r="H5191">
        <v>557</v>
      </c>
      <c r="I5191">
        <v>3243</v>
      </c>
      <c r="J5191">
        <v>172</v>
      </c>
      <c r="K5191" t="s">
        <v>14134</v>
      </c>
      <c r="L5191" t="s">
        <v>2025</v>
      </c>
    </row>
    <row r="5192" spans="1:12" x14ac:dyDescent="0.25">
      <c r="A5192">
        <v>18800</v>
      </c>
      <c r="B5192" t="s">
        <v>23991</v>
      </c>
      <c r="C5192" t="s">
        <v>13585</v>
      </c>
      <c r="D5192">
        <v>4.57</v>
      </c>
      <c r="E5192" t="s">
        <v>23992</v>
      </c>
      <c r="F5192">
        <v>9781841598970</v>
      </c>
      <c r="G5192" t="s">
        <v>11</v>
      </c>
      <c r="H5192">
        <v>888</v>
      </c>
      <c r="I5192">
        <v>48</v>
      </c>
      <c r="J5192">
        <v>1</v>
      </c>
      <c r="K5192" t="s">
        <v>23993</v>
      </c>
      <c r="L5192" t="s">
        <v>44</v>
      </c>
    </row>
    <row r="5193" spans="1:12" x14ac:dyDescent="0.25">
      <c r="A5193">
        <v>18801</v>
      </c>
      <c r="B5193" t="s">
        <v>8703</v>
      </c>
      <c r="C5193" t="s">
        <v>8704</v>
      </c>
      <c r="D5193">
        <v>4.3899999999999997</v>
      </c>
      <c r="E5193" t="s">
        <v>23994</v>
      </c>
      <c r="F5193">
        <v>9780375753114</v>
      </c>
      <c r="G5193" t="s">
        <v>11</v>
      </c>
      <c r="H5193">
        <v>957</v>
      </c>
      <c r="I5193">
        <v>1924</v>
      </c>
      <c r="J5193">
        <v>143</v>
      </c>
      <c r="K5193" t="s">
        <v>23995</v>
      </c>
      <c r="L5193" t="s">
        <v>164</v>
      </c>
    </row>
    <row r="5194" spans="1:12" x14ac:dyDescent="0.25">
      <c r="A5194">
        <v>18802</v>
      </c>
      <c r="B5194" t="s">
        <v>5175</v>
      </c>
      <c r="C5194" t="s">
        <v>5176</v>
      </c>
      <c r="D5194">
        <v>4.49</v>
      </c>
      <c r="E5194" t="s">
        <v>23996</v>
      </c>
      <c r="F5194">
        <v>9780141180366</v>
      </c>
      <c r="G5194" t="s">
        <v>11</v>
      </c>
      <c r="H5194">
        <v>374</v>
      </c>
      <c r="I5194">
        <v>181</v>
      </c>
      <c r="J5194">
        <v>43</v>
      </c>
      <c r="K5194" t="s">
        <v>18339</v>
      </c>
      <c r="L5194" t="s">
        <v>2152</v>
      </c>
    </row>
    <row r="5195" spans="1:12" x14ac:dyDescent="0.25">
      <c r="A5195">
        <v>18803</v>
      </c>
      <c r="B5195" t="s">
        <v>5177</v>
      </c>
      <c r="C5195" t="s">
        <v>5178</v>
      </c>
      <c r="D5195">
        <v>4.1399999999999997</v>
      </c>
      <c r="E5195" t="s">
        <v>23997</v>
      </c>
      <c r="F5195">
        <v>9780141180311</v>
      </c>
      <c r="G5195" t="s">
        <v>11</v>
      </c>
      <c r="H5195">
        <v>489</v>
      </c>
      <c r="I5195">
        <v>318</v>
      </c>
      <c r="J5195">
        <v>52</v>
      </c>
      <c r="K5195" t="s">
        <v>18339</v>
      </c>
      <c r="L5195" t="s">
        <v>2025</v>
      </c>
    </row>
    <row r="5196" spans="1:12" x14ac:dyDescent="0.25">
      <c r="A5196">
        <v>18807</v>
      </c>
      <c r="B5196" t="s">
        <v>5613</v>
      </c>
      <c r="C5196" t="s">
        <v>5614</v>
      </c>
      <c r="D5196">
        <v>4.5599999999999996</v>
      </c>
      <c r="E5196" t="s">
        <v>23998</v>
      </c>
      <c r="F5196">
        <v>9780691115696</v>
      </c>
      <c r="G5196" t="s">
        <v>11</v>
      </c>
      <c r="H5196">
        <v>800</v>
      </c>
      <c r="I5196">
        <v>101</v>
      </c>
      <c r="J5196">
        <v>12</v>
      </c>
      <c r="K5196" t="s">
        <v>16585</v>
      </c>
      <c r="L5196" t="s">
        <v>3045</v>
      </c>
    </row>
    <row r="5197" spans="1:12" x14ac:dyDescent="0.25">
      <c r="A5197">
        <v>18808</v>
      </c>
      <c r="B5197" t="s">
        <v>3296</v>
      </c>
      <c r="C5197" t="s">
        <v>3297</v>
      </c>
      <c r="D5197">
        <v>3.76</v>
      </c>
      <c r="E5197" t="s">
        <v>23999</v>
      </c>
      <c r="F5197">
        <v>9781904341277</v>
      </c>
      <c r="G5197" t="s">
        <v>11</v>
      </c>
      <c r="H5197">
        <v>183</v>
      </c>
      <c r="I5197">
        <v>55</v>
      </c>
      <c r="J5197">
        <v>6</v>
      </c>
      <c r="K5197" t="s">
        <v>14886</v>
      </c>
      <c r="L5197" t="s">
        <v>3298</v>
      </c>
    </row>
    <row r="5198" spans="1:12" x14ac:dyDescent="0.25">
      <c r="A5198">
        <v>18812</v>
      </c>
      <c r="B5198" t="s">
        <v>10523</v>
      </c>
      <c r="C5198" t="s">
        <v>5614</v>
      </c>
      <c r="D5198">
        <v>4.51</v>
      </c>
      <c r="E5198" t="s">
        <v>24000</v>
      </c>
      <c r="F5198">
        <v>9780691014524</v>
      </c>
      <c r="G5198" t="s">
        <v>11</v>
      </c>
      <c r="H5198">
        <v>416</v>
      </c>
      <c r="I5198">
        <v>118</v>
      </c>
      <c r="J5198">
        <v>15</v>
      </c>
      <c r="K5198" t="s">
        <v>24001</v>
      </c>
      <c r="L5198" t="s">
        <v>3045</v>
      </c>
    </row>
    <row r="5199" spans="1:12" x14ac:dyDescent="0.25">
      <c r="A5199">
        <v>18815</v>
      </c>
      <c r="B5199" t="s">
        <v>12031</v>
      </c>
      <c r="C5199" t="s">
        <v>12032</v>
      </c>
      <c r="D5199">
        <v>3.57</v>
      </c>
      <c r="E5199" t="s">
        <v>24002</v>
      </c>
      <c r="F5199">
        <v>9780684825892</v>
      </c>
      <c r="G5199" t="s">
        <v>11</v>
      </c>
      <c r="H5199">
        <v>192</v>
      </c>
      <c r="I5199">
        <v>78</v>
      </c>
      <c r="J5199">
        <v>10</v>
      </c>
      <c r="K5199" t="s">
        <v>24003</v>
      </c>
      <c r="L5199" t="s">
        <v>12033</v>
      </c>
    </row>
    <row r="5200" spans="1:12" x14ac:dyDescent="0.25">
      <c r="A5200">
        <v>18816</v>
      </c>
      <c r="B5200" t="s">
        <v>10524</v>
      </c>
      <c r="C5200" t="s">
        <v>10525</v>
      </c>
      <c r="D5200">
        <v>4.34</v>
      </c>
      <c r="E5200" t="s">
        <v>24004</v>
      </c>
      <c r="F5200">
        <v>9780816612284</v>
      </c>
      <c r="G5200" t="s">
        <v>11</v>
      </c>
      <c r="H5200">
        <v>334</v>
      </c>
      <c r="I5200">
        <v>641</v>
      </c>
      <c r="J5200">
        <v>29</v>
      </c>
      <c r="K5200" t="s">
        <v>24005</v>
      </c>
      <c r="L5200" t="s">
        <v>24006</v>
      </c>
    </row>
    <row r="5201" spans="1:12" x14ac:dyDescent="0.25">
      <c r="A5201">
        <v>18817</v>
      </c>
      <c r="B5201" t="s">
        <v>10526</v>
      </c>
      <c r="C5201" t="s">
        <v>5614</v>
      </c>
      <c r="D5201">
        <v>4.43</v>
      </c>
      <c r="E5201" t="s">
        <v>24007</v>
      </c>
      <c r="F5201">
        <v>9780691014227</v>
      </c>
      <c r="G5201" t="s">
        <v>11</v>
      </c>
      <c r="H5201">
        <v>336</v>
      </c>
      <c r="I5201">
        <v>151</v>
      </c>
      <c r="J5201">
        <v>22</v>
      </c>
      <c r="K5201" t="s">
        <v>24008</v>
      </c>
      <c r="L5201" t="s">
        <v>3045</v>
      </c>
    </row>
    <row r="5202" spans="1:12" x14ac:dyDescent="0.25">
      <c r="A5202">
        <v>18822</v>
      </c>
      <c r="B5202" t="s">
        <v>3299</v>
      </c>
      <c r="C5202" t="s">
        <v>3300</v>
      </c>
      <c r="D5202">
        <v>4.2699999999999996</v>
      </c>
      <c r="E5202" t="s">
        <v>24009</v>
      </c>
      <c r="F5202">
        <v>9781593082505</v>
      </c>
      <c r="G5202" t="s">
        <v>11</v>
      </c>
      <c r="H5202">
        <v>768</v>
      </c>
      <c r="I5202">
        <v>504</v>
      </c>
      <c r="J5202">
        <v>52</v>
      </c>
      <c r="K5202" t="s">
        <v>14833</v>
      </c>
      <c r="L5202" t="s">
        <v>3301</v>
      </c>
    </row>
    <row r="5203" spans="1:12" x14ac:dyDescent="0.25">
      <c r="A5203">
        <v>18824</v>
      </c>
      <c r="B5203" t="s">
        <v>3302</v>
      </c>
      <c r="C5203" t="s">
        <v>3303</v>
      </c>
      <c r="D5203">
        <v>4.18</v>
      </c>
      <c r="E5203" t="s">
        <v>24010</v>
      </c>
      <c r="F5203">
        <v>9785170211579</v>
      </c>
      <c r="G5203" t="s">
        <v>11</v>
      </c>
      <c r="H5203">
        <v>559</v>
      </c>
      <c r="I5203">
        <v>125</v>
      </c>
      <c r="J5203">
        <v>13</v>
      </c>
      <c r="K5203" t="s">
        <v>17864</v>
      </c>
      <c r="L5203" t="s">
        <v>2957</v>
      </c>
    </row>
    <row r="5204" spans="1:12" x14ac:dyDescent="0.25">
      <c r="A5204">
        <v>18825</v>
      </c>
      <c r="B5204" t="s">
        <v>2648</v>
      </c>
      <c r="C5204" t="s">
        <v>2649</v>
      </c>
      <c r="D5204">
        <v>3.71</v>
      </c>
      <c r="E5204" t="s">
        <v>24011</v>
      </c>
      <c r="F5204">
        <v>9780099461883</v>
      </c>
      <c r="G5204" t="s">
        <v>11</v>
      </c>
      <c r="H5204">
        <v>394</v>
      </c>
      <c r="I5204">
        <v>19967</v>
      </c>
      <c r="J5204">
        <v>732</v>
      </c>
      <c r="K5204" t="s">
        <v>15938</v>
      </c>
      <c r="L5204" t="s">
        <v>2085</v>
      </c>
    </row>
    <row r="5205" spans="1:12" x14ac:dyDescent="0.25">
      <c r="A5205">
        <v>18826</v>
      </c>
      <c r="B5205" t="s">
        <v>7621</v>
      </c>
      <c r="C5205" t="s">
        <v>2649</v>
      </c>
      <c r="D5205">
        <v>3.41</v>
      </c>
      <c r="E5205" t="s">
        <v>24012</v>
      </c>
      <c r="F5205">
        <v>9781400044559</v>
      </c>
      <c r="G5205" t="s">
        <v>11</v>
      </c>
      <c r="H5205">
        <v>241</v>
      </c>
      <c r="I5205">
        <v>1917</v>
      </c>
      <c r="J5205">
        <v>206</v>
      </c>
      <c r="K5205" t="s">
        <v>17214</v>
      </c>
      <c r="L5205" t="s">
        <v>65</v>
      </c>
    </row>
    <row r="5206" spans="1:12" x14ac:dyDescent="0.25">
      <c r="A5206">
        <v>18828</v>
      </c>
      <c r="B5206" t="s">
        <v>9994</v>
      </c>
      <c r="C5206" t="s">
        <v>2649</v>
      </c>
      <c r="D5206">
        <v>3.59</v>
      </c>
      <c r="E5206" t="s">
        <v>24013</v>
      </c>
      <c r="F5206">
        <v>9780679734581</v>
      </c>
      <c r="G5206" t="s">
        <v>11</v>
      </c>
      <c r="H5206">
        <v>240</v>
      </c>
      <c r="I5206">
        <v>8180</v>
      </c>
      <c r="J5206">
        <v>346</v>
      </c>
      <c r="K5206" t="s">
        <v>24014</v>
      </c>
      <c r="L5206" t="s">
        <v>2085</v>
      </c>
    </row>
    <row r="5207" spans="1:12" x14ac:dyDescent="0.25">
      <c r="A5207">
        <v>18829</v>
      </c>
      <c r="B5207" t="s">
        <v>2650</v>
      </c>
      <c r="C5207" t="s">
        <v>2649</v>
      </c>
      <c r="D5207">
        <v>2.79</v>
      </c>
      <c r="E5207" t="s">
        <v>24015</v>
      </c>
      <c r="F5207">
        <v>9781400077274</v>
      </c>
      <c r="G5207" t="s">
        <v>11</v>
      </c>
      <c r="H5207">
        <v>352</v>
      </c>
      <c r="I5207">
        <v>1449</v>
      </c>
      <c r="J5207">
        <v>94</v>
      </c>
      <c r="K5207" t="s">
        <v>18960</v>
      </c>
      <c r="L5207" t="s">
        <v>2085</v>
      </c>
    </row>
    <row r="5208" spans="1:12" x14ac:dyDescent="0.25">
      <c r="A5208">
        <v>18831</v>
      </c>
      <c r="B5208" t="s">
        <v>9995</v>
      </c>
      <c r="C5208" t="s">
        <v>2649</v>
      </c>
      <c r="D5208">
        <v>3.66</v>
      </c>
      <c r="E5208" t="s">
        <v>24016</v>
      </c>
      <c r="F5208">
        <v>9780679734482</v>
      </c>
      <c r="G5208" t="s">
        <v>11</v>
      </c>
      <c r="H5208">
        <v>224</v>
      </c>
      <c r="I5208">
        <v>2191</v>
      </c>
      <c r="J5208">
        <v>101</v>
      </c>
      <c r="K5208" t="s">
        <v>24017</v>
      </c>
      <c r="L5208" t="s">
        <v>2085</v>
      </c>
    </row>
    <row r="5209" spans="1:12" x14ac:dyDescent="0.25">
      <c r="A5209">
        <v>18832</v>
      </c>
      <c r="B5209" t="s">
        <v>5179</v>
      </c>
      <c r="C5209" t="s">
        <v>2649</v>
      </c>
      <c r="D5209">
        <v>3.83</v>
      </c>
      <c r="E5209" t="s">
        <v>24018</v>
      </c>
      <c r="F5209">
        <v>9781400032204</v>
      </c>
      <c r="G5209" t="s">
        <v>11</v>
      </c>
      <c r="H5209">
        <v>306</v>
      </c>
      <c r="I5209">
        <v>1182</v>
      </c>
      <c r="J5209">
        <v>110</v>
      </c>
      <c r="K5209" t="s">
        <v>16126</v>
      </c>
      <c r="L5209" t="s">
        <v>2085</v>
      </c>
    </row>
    <row r="5210" spans="1:12" x14ac:dyDescent="0.25">
      <c r="A5210">
        <v>18833</v>
      </c>
      <c r="B5210" t="s">
        <v>9996</v>
      </c>
      <c r="C5210" t="s">
        <v>2649</v>
      </c>
      <c r="D5210">
        <v>3.32</v>
      </c>
      <c r="E5210" t="s">
        <v>24019</v>
      </c>
      <c r="F5210">
        <v>9780679734499</v>
      </c>
      <c r="G5210" t="s">
        <v>11</v>
      </c>
      <c r="H5210">
        <v>206</v>
      </c>
      <c r="I5210">
        <v>6348</v>
      </c>
      <c r="J5210">
        <v>162</v>
      </c>
      <c r="K5210" t="s">
        <v>24017</v>
      </c>
      <c r="L5210" t="s">
        <v>2085</v>
      </c>
    </row>
    <row r="5211" spans="1:12" x14ac:dyDescent="0.25">
      <c r="A5211">
        <v>18834</v>
      </c>
      <c r="B5211" t="s">
        <v>10527</v>
      </c>
      <c r="C5211" t="s">
        <v>10528</v>
      </c>
      <c r="D5211">
        <v>3.81</v>
      </c>
      <c r="E5211" t="s">
        <v>24020</v>
      </c>
      <c r="F5211">
        <v>9780156116800</v>
      </c>
      <c r="G5211" t="s">
        <v>11</v>
      </c>
      <c r="H5211">
        <v>263</v>
      </c>
      <c r="I5211">
        <v>64</v>
      </c>
      <c r="J5211">
        <v>8</v>
      </c>
      <c r="K5211" t="s">
        <v>24021</v>
      </c>
      <c r="L5211" t="s">
        <v>68</v>
      </c>
    </row>
    <row r="5212" spans="1:12" x14ac:dyDescent="0.25">
      <c r="A5212">
        <v>18835</v>
      </c>
      <c r="B5212" t="s">
        <v>10529</v>
      </c>
      <c r="C5212" t="s">
        <v>10530</v>
      </c>
      <c r="D5212">
        <v>4.17</v>
      </c>
      <c r="E5212" t="s">
        <v>24022</v>
      </c>
      <c r="F5212">
        <v>9780156935807</v>
      </c>
      <c r="G5212" t="s">
        <v>11</v>
      </c>
      <c r="H5212">
        <v>576</v>
      </c>
      <c r="I5212">
        <v>2583</v>
      </c>
      <c r="J5212">
        <v>66</v>
      </c>
      <c r="K5212" t="s">
        <v>24023</v>
      </c>
      <c r="L5212" t="s">
        <v>68</v>
      </c>
    </row>
    <row r="5213" spans="1:12" x14ac:dyDescent="0.25">
      <c r="A5213">
        <v>18837</v>
      </c>
      <c r="B5213" t="s">
        <v>24024</v>
      </c>
      <c r="C5213" t="s">
        <v>24025</v>
      </c>
      <c r="D5213">
        <v>3.09</v>
      </c>
      <c r="E5213" t="s">
        <v>24026</v>
      </c>
      <c r="F5213">
        <v>9780764544576</v>
      </c>
      <c r="G5213" t="s">
        <v>11</v>
      </c>
      <c r="H5213">
        <v>72</v>
      </c>
      <c r="I5213">
        <v>10</v>
      </c>
      <c r="J5213">
        <v>2</v>
      </c>
      <c r="K5213" t="s">
        <v>23589</v>
      </c>
      <c r="L5213" t="s">
        <v>7375</v>
      </c>
    </row>
    <row r="5214" spans="1:12" x14ac:dyDescent="0.25">
      <c r="A5214">
        <v>18839</v>
      </c>
      <c r="B5214" t="s">
        <v>8064</v>
      </c>
      <c r="C5214" t="s">
        <v>6729</v>
      </c>
      <c r="D5214">
        <v>3.87</v>
      </c>
      <c r="E5214" t="s">
        <v>24027</v>
      </c>
      <c r="F5214">
        <v>9780141184272</v>
      </c>
      <c r="G5214" t="s">
        <v>11</v>
      </c>
      <c r="H5214">
        <v>228</v>
      </c>
      <c r="I5214">
        <v>42153</v>
      </c>
      <c r="J5214">
        <v>2071</v>
      </c>
      <c r="K5214" t="s">
        <v>16246</v>
      </c>
      <c r="L5214" t="s">
        <v>2025</v>
      </c>
    </row>
    <row r="5215" spans="1:12" x14ac:dyDescent="0.25">
      <c r="A5215">
        <v>18840</v>
      </c>
      <c r="B5215" t="s">
        <v>6290</v>
      </c>
      <c r="C5215" t="s">
        <v>6291</v>
      </c>
      <c r="D5215">
        <v>4.16</v>
      </c>
      <c r="E5215" t="s">
        <v>24028</v>
      </c>
      <c r="F5215">
        <v>9780156027786</v>
      </c>
      <c r="G5215" t="s">
        <v>11</v>
      </c>
      <c r="H5215">
        <v>272</v>
      </c>
      <c r="I5215">
        <v>1136</v>
      </c>
      <c r="J5215">
        <v>58</v>
      </c>
      <c r="K5215" t="s">
        <v>20166</v>
      </c>
      <c r="L5215" t="s">
        <v>68</v>
      </c>
    </row>
    <row r="5216" spans="1:12" x14ac:dyDescent="0.25">
      <c r="A5216">
        <v>18842</v>
      </c>
      <c r="B5216" t="s">
        <v>8060</v>
      </c>
      <c r="C5216" t="s">
        <v>12523</v>
      </c>
      <c r="D5216">
        <v>4.1399999999999997</v>
      </c>
      <c r="E5216" t="s">
        <v>24029</v>
      </c>
      <c r="F5216">
        <v>9780156030410</v>
      </c>
      <c r="G5216" t="s">
        <v>12134</v>
      </c>
      <c r="H5216">
        <v>112</v>
      </c>
      <c r="I5216">
        <v>878</v>
      </c>
      <c r="J5216">
        <v>81</v>
      </c>
      <c r="K5216" t="s">
        <v>14831</v>
      </c>
      <c r="L5216" t="s">
        <v>68</v>
      </c>
    </row>
    <row r="5217" spans="1:12" x14ac:dyDescent="0.25">
      <c r="A5217">
        <v>18843</v>
      </c>
      <c r="B5217" t="s">
        <v>5615</v>
      </c>
      <c r="C5217" t="s">
        <v>5616</v>
      </c>
      <c r="D5217">
        <v>4.07</v>
      </c>
      <c r="E5217" t="s">
        <v>24030</v>
      </c>
      <c r="F5217">
        <v>9780156028066</v>
      </c>
      <c r="G5217" t="s">
        <v>11</v>
      </c>
      <c r="H5217">
        <v>216</v>
      </c>
      <c r="I5217">
        <v>244</v>
      </c>
      <c r="J5217">
        <v>13</v>
      </c>
      <c r="K5217" t="s">
        <v>18738</v>
      </c>
      <c r="L5217" t="s">
        <v>5617</v>
      </c>
    </row>
    <row r="5218" spans="1:12" x14ac:dyDescent="0.25">
      <c r="A5218">
        <v>18844</v>
      </c>
      <c r="B5218" t="s">
        <v>3125</v>
      </c>
      <c r="C5218" t="s">
        <v>10531</v>
      </c>
      <c r="D5218">
        <v>3.83</v>
      </c>
      <c r="E5218" t="s">
        <v>24031</v>
      </c>
      <c r="F5218">
        <v>9780156319522</v>
      </c>
      <c r="G5218" t="s">
        <v>11</v>
      </c>
      <c r="H5218">
        <v>204</v>
      </c>
      <c r="I5218">
        <v>3567</v>
      </c>
      <c r="J5218">
        <v>336</v>
      </c>
      <c r="K5218" t="s">
        <v>24032</v>
      </c>
      <c r="L5218" t="s">
        <v>68</v>
      </c>
    </row>
    <row r="5219" spans="1:12" x14ac:dyDescent="0.25">
      <c r="A5219">
        <v>18846</v>
      </c>
      <c r="B5219" t="s">
        <v>6729</v>
      </c>
      <c r="C5219" t="s">
        <v>8981</v>
      </c>
      <c r="D5219">
        <v>4.26</v>
      </c>
      <c r="E5219" t="s">
        <v>24033</v>
      </c>
      <c r="F5219">
        <v>9780375701368</v>
      </c>
      <c r="G5219" t="s">
        <v>11</v>
      </c>
      <c r="H5219">
        <v>893</v>
      </c>
      <c r="I5219">
        <v>2807</v>
      </c>
      <c r="J5219">
        <v>113</v>
      </c>
      <c r="K5219" t="s">
        <v>22039</v>
      </c>
      <c r="L5219" t="s">
        <v>2085</v>
      </c>
    </row>
    <row r="5220" spans="1:12" x14ac:dyDescent="0.25">
      <c r="A5220">
        <v>18849</v>
      </c>
      <c r="B5220" t="s">
        <v>10532</v>
      </c>
      <c r="C5220" t="s">
        <v>10533</v>
      </c>
      <c r="D5220">
        <v>4.4800000000000004</v>
      </c>
      <c r="E5220" t="s">
        <v>24034</v>
      </c>
      <c r="F5220">
        <v>9780156508872</v>
      </c>
      <c r="G5220" t="s">
        <v>11</v>
      </c>
      <c r="H5220">
        <v>576</v>
      </c>
      <c r="I5220">
        <v>96</v>
      </c>
      <c r="J5220">
        <v>2</v>
      </c>
      <c r="K5220" t="s">
        <v>21420</v>
      </c>
      <c r="L5220" t="s">
        <v>68</v>
      </c>
    </row>
    <row r="5221" spans="1:12" x14ac:dyDescent="0.25">
      <c r="A5221">
        <v>18850</v>
      </c>
      <c r="B5221" t="s">
        <v>24035</v>
      </c>
      <c r="C5221" t="s">
        <v>24036</v>
      </c>
      <c r="D5221">
        <v>4.0199999999999996</v>
      </c>
      <c r="E5221" t="s">
        <v>24037</v>
      </c>
      <c r="F5221">
        <v>9781930464063</v>
      </c>
      <c r="G5221" t="s">
        <v>11</v>
      </c>
      <c r="H5221">
        <v>63</v>
      </c>
      <c r="I5221">
        <v>1083</v>
      </c>
      <c r="J5221">
        <v>96</v>
      </c>
      <c r="K5221" t="s">
        <v>14170</v>
      </c>
      <c r="L5221" t="s">
        <v>24038</v>
      </c>
    </row>
    <row r="5222" spans="1:12" x14ac:dyDescent="0.25">
      <c r="A5222">
        <v>18852</v>
      </c>
      <c r="B5222" t="s">
        <v>6728</v>
      </c>
      <c r="C5222" t="s">
        <v>6729</v>
      </c>
      <c r="D5222">
        <v>3.77</v>
      </c>
      <c r="E5222" t="s">
        <v>24039</v>
      </c>
      <c r="F5222">
        <v>9780141185323</v>
      </c>
      <c r="G5222" t="s">
        <v>11</v>
      </c>
      <c r="H5222">
        <v>444</v>
      </c>
      <c r="I5222">
        <v>2867</v>
      </c>
      <c r="J5222">
        <v>174</v>
      </c>
      <c r="K5222" t="s">
        <v>22538</v>
      </c>
      <c r="L5222" t="s">
        <v>2025</v>
      </c>
    </row>
    <row r="5223" spans="1:12" x14ac:dyDescent="0.25">
      <c r="A5223">
        <v>18853</v>
      </c>
      <c r="B5223" t="s">
        <v>13488</v>
      </c>
      <c r="C5223" t="s">
        <v>10533</v>
      </c>
      <c r="D5223">
        <v>4.41</v>
      </c>
      <c r="E5223" t="s">
        <v>24040</v>
      </c>
      <c r="F5223">
        <v>9780156508841</v>
      </c>
      <c r="G5223" t="s">
        <v>12134</v>
      </c>
      <c r="H5223">
        <v>480</v>
      </c>
      <c r="I5223">
        <v>106</v>
      </c>
      <c r="J5223">
        <v>2</v>
      </c>
      <c r="K5223" t="s">
        <v>24041</v>
      </c>
      <c r="L5223" t="s">
        <v>68</v>
      </c>
    </row>
    <row r="5224" spans="1:12" x14ac:dyDescent="0.25">
      <c r="A5224">
        <v>18854</v>
      </c>
      <c r="B5224" t="s">
        <v>1010</v>
      </c>
      <c r="C5224" t="s">
        <v>1011</v>
      </c>
      <c r="D5224">
        <v>3.87</v>
      </c>
      <c r="E5224" t="s">
        <v>24042</v>
      </c>
      <c r="F5224">
        <v>9780156031639</v>
      </c>
      <c r="G5224" t="s">
        <v>11</v>
      </c>
      <c r="H5224">
        <v>352</v>
      </c>
      <c r="I5224">
        <v>2423</v>
      </c>
      <c r="J5224">
        <v>125</v>
      </c>
      <c r="K5224" t="s">
        <v>15079</v>
      </c>
      <c r="L5224" t="s">
        <v>68</v>
      </c>
    </row>
    <row r="5225" spans="1:12" x14ac:dyDescent="0.25">
      <c r="A5225">
        <v>18860</v>
      </c>
      <c r="B5225" t="s">
        <v>24043</v>
      </c>
      <c r="C5225" t="s">
        <v>24044</v>
      </c>
      <c r="D5225">
        <v>4.26</v>
      </c>
      <c r="E5225" t="s">
        <v>24045</v>
      </c>
      <c r="F5225">
        <v>9780152045739</v>
      </c>
      <c r="G5225" t="s">
        <v>11</v>
      </c>
      <c r="H5225">
        <v>64</v>
      </c>
      <c r="I5225">
        <v>2276</v>
      </c>
      <c r="J5225">
        <v>101</v>
      </c>
      <c r="K5225" t="s">
        <v>14121</v>
      </c>
      <c r="L5225" t="s">
        <v>2449</v>
      </c>
    </row>
    <row r="5226" spans="1:12" x14ac:dyDescent="0.25">
      <c r="A5226">
        <v>18861</v>
      </c>
      <c r="B5226" t="s">
        <v>24046</v>
      </c>
      <c r="C5226" t="s">
        <v>24047</v>
      </c>
      <c r="D5226">
        <v>4.08</v>
      </c>
      <c r="E5226" t="s">
        <v>24048</v>
      </c>
      <c r="F5226">
        <v>9780689863110</v>
      </c>
      <c r="G5226" t="s">
        <v>11</v>
      </c>
      <c r="H5226">
        <v>64</v>
      </c>
      <c r="I5226">
        <v>176</v>
      </c>
      <c r="J5226">
        <v>15</v>
      </c>
      <c r="K5226" t="s">
        <v>14886</v>
      </c>
      <c r="L5226" t="s">
        <v>24049</v>
      </c>
    </row>
    <row r="5227" spans="1:12" x14ac:dyDescent="0.25">
      <c r="A5227">
        <v>18862</v>
      </c>
      <c r="B5227" t="s">
        <v>24050</v>
      </c>
      <c r="C5227" t="s">
        <v>24047</v>
      </c>
      <c r="D5227">
        <v>4.18</v>
      </c>
      <c r="E5227" t="s">
        <v>24051</v>
      </c>
      <c r="F5227">
        <v>9780689848827</v>
      </c>
      <c r="G5227" t="s">
        <v>11</v>
      </c>
      <c r="H5227">
        <v>80</v>
      </c>
      <c r="I5227">
        <v>445</v>
      </c>
      <c r="J5227">
        <v>86</v>
      </c>
      <c r="K5227" t="s">
        <v>14243</v>
      </c>
      <c r="L5227" t="s">
        <v>24049</v>
      </c>
    </row>
    <row r="5228" spans="1:12" x14ac:dyDescent="0.25">
      <c r="A5228">
        <v>18867</v>
      </c>
      <c r="B5228" t="s">
        <v>9267</v>
      </c>
      <c r="C5228" t="s">
        <v>9268</v>
      </c>
      <c r="D5228">
        <v>4.43</v>
      </c>
      <c r="E5228" t="s">
        <v>24052</v>
      </c>
      <c r="F5228">
        <v>9780810980631</v>
      </c>
      <c r="G5228" t="s">
        <v>11</v>
      </c>
      <c r="H5228">
        <v>258</v>
      </c>
      <c r="I5228">
        <v>796</v>
      </c>
      <c r="J5228">
        <v>28</v>
      </c>
      <c r="K5228" t="s">
        <v>15008</v>
      </c>
      <c r="L5228" t="s">
        <v>896</v>
      </c>
    </row>
    <row r="5229" spans="1:12" x14ac:dyDescent="0.25">
      <c r="A5229">
        <v>18874</v>
      </c>
      <c r="B5229" t="s">
        <v>24053</v>
      </c>
      <c r="C5229" t="s">
        <v>24054</v>
      </c>
      <c r="D5229">
        <v>4.43</v>
      </c>
      <c r="E5229" t="s">
        <v>24055</v>
      </c>
      <c r="F5229">
        <v>9780334028963</v>
      </c>
      <c r="G5229" t="s">
        <v>11</v>
      </c>
      <c r="H5229">
        <v>148</v>
      </c>
      <c r="I5229">
        <v>27</v>
      </c>
      <c r="J5229">
        <v>6</v>
      </c>
      <c r="K5229" t="s">
        <v>24056</v>
      </c>
      <c r="L5229" t="s">
        <v>24057</v>
      </c>
    </row>
    <row r="5230" spans="1:12" x14ac:dyDescent="0.25">
      <c r="A5230">
        <v>18877</v>
      </c>
      <c r="B5230" t="s">
        <v>12524</v>
      </c>
      <c r="C5230" t="s">
        <v>7566</v>
      </c>
      <c r="D5230">
        <v>3.95</v>
      </c>
      <c r="E5230" t="s">
        <v>24058</v>
      </c>
      <c r="F5230">
        <v>9781585677283</v>
      </c>
      <c r="G5230" t="s">
        <v>12134</v>
      </c>
      <c r="H5230">
        <v>624</v>
      </c>
      <c r="I5230">
        <v>10570</v>
      </c>
      <c r="J5230">
        <v>221</v>
      </c>
      <c r="K5230" t="s">
        <v>18449</v>
      </c>
      <c r="L5230" t="s">
        <v>12525</v>
      </c>
    </row>
    <row r="5231" spans="1:12" x14ac:dyDescent="0.25">
      <c r="A5231">
        <v>18878</v>
      </c>
      <c r="B5231" t="s">
        <v>6292</v>
      </c>
      <c r="C5231" t="s">
        <v>3305</v>
      </c>
      <c r="D5231">
        <v>4.28</v>
      </c>
      <c r="E5231" t="s">
        <v>24059</v>
      </c>
      <c r="F5231">
        <v>9780345456328</v>
      </c>
      <c r="G5231" t="s">
        <v>11</v>
      </c>
      <c r="H5231">
        <v>644</v>
      </c>
      <c r="I5231">
        <v>14418</v>
      </c>
      <c r="J5231">
        <v>385</v>
      </c>
      <c r="K5231" t="s">
        <v>16582</v>
      </c>
      <c r="L5231" t="s">
        <v>790</v>
      </c>
    </row>
    <row r="5232" spans="1:12" x14ac:dyDescent="0.25">
      <c r="A5232">
        <v>18879</v>
      </c>
      <c r="B5232" t="s">
        <v>6293</v>
      </c>
      <c r="C5232" t="s">
        <v>3305</v>
      </c>
      <c r="D5232">
        <v>4.3899999999999997</v>
      </c>
      <c r="E5232" t="s">
        <v>24060</v>
      </c>
      <c r="F5232">
        <v>9780345456311</v>
      </c>
      <c r="G5232" t="s">
        <v>11</v>
      </c>
      <c r="H5232">
        <v>483</v>
      </c>
      <c r="I5232">
        <v>7083</v>
      </c>
      <c r="J5232">
        <v>140</v>
      </c>
      <c r="K5232" t="s">
        <v>16582</v>
      </c>
      <c r="L5232" t="s">
        <v>355</v>
      </c>
    </row>
    <row r="5233" spans="1:12" x14ac:dyDescent="0.25">
      <c r="A5233">
        <v>18880</v>
      </c>
      <c r="B5233" t="s">
        <v>7622</v>
      </c>
      <c r="C5233" t="s">
        <v>7623</v>
      </c>
      <c r="D5233">
        <v>3.34</v>
      </c>
      <c r="E5233" t="s">
        <v>24061</v>
      </c>
      <c r="F5233">
        <v>9780446613323</v>
      </c>
      <c r="G5233" t="s">
        <v>11</v>
      </c>
      <c r="H5233">
        <v>420</v>
      </c>
      <c r="I5233">
        <v>4541</v>
      </c>
      <c r="J5233">
        <v>85</v>
      </c>
      <c r="K5233" t="s">
        <v>15826</v>
      </c>
      <c r="L5233" t="s">
        <v>171</v>
      </c>
    </row>
    <row r="5234" spans="1:12" x14ac:dyDescent="0.25">
      <c r="A5234">
        <v>18881</v>
      </c>
      <c r="B5234" t="s">
        <v>3304</v>
      </c>
      <c r="C5234" t="s">
        <v>3305</v>
      </c>
      <c r="D5234">
        <v>4.34</v>
      </c>
      <c r="E5234" t="s">
        <v>24062</v>
      </c>
      <c r="F5234">
        <v>9780345483867</v>
      </c>
      <c r="G5234" t="s">
        <v>11</v>
      </c>
      <c r="H5234">
        <v>816</v>
      </c>
      <c r="I5234">
        <v>4839</v>
      </c>
      <c r="J5234">
        <v>71</v>
      </c>
      <c r="K5234" t="s">
        <v>14393</v>
      </c>
      <c r="L5234" t="s">
        <v>355</v>
      </c>
    </row>
    <row r="5235" spans="1:12" x14ac:dyDescent="0.25">
      <c r="A5235">
        <v>18882</v>
      </c>
      <c r="B5235" t="s">
        <v>3306</v>
      </c>
      <c r="C5235" t="s">
        <v>3305</v>
      </c>
      <c r="D5235">
        <v>4.3600000000000003</v>
      </c>
      <c r="E5235" t="s">
        <v>24063</v>
      </c>
      <c r="F5235">
        <v>9780345483874</v>
      </c>
      <c r="G5235" t="s">
        <v>11</v>
      </c>
      <c r="H5235">
        <v>528</v>
      </c>
      <c r="I5235">
        <v>5457</v>
      </c>
      <c r="J5235">
        <v>59</v>
      </c>
      <c r="K5235" t="s">
        <v>14393</v>
      </c>
      <c r="L5235" t="s">
        <v>355</v>
      </c>
    </row>
    <row r="5236" spans="1:12" x14ac:dyDescent="0.25">
      <c r="A5236">
        <v>18884</v>
      </c>
      <c r="B5236" t="s">
        <v>9269</v>
      </c>
      <c r="C5236" t="s">
        <v>7623</v>
      </c>
      <c r="D5236">
        <v>4.09</v>
      </c>
      <c r="E5236" t="s">
        <v>24064</v>
      </c>
      <c r="F5236">
        <v>9780345422552</v>
      </c>
      <c r="G5236" t="s">
        <v>11</v>
      </c>
      <c r="H5236">
        <v>754</v>
      </c>
      <c r="I5236">
        <v>25145</v>
      </c>
      <c r="J5236">
        <v>291</v>
      </c>
      <c r="K5236" t="s">
        <v>24065</v>
      </c>
      <c r="L5236" t="s">
        <v>790</v>
      </c>
    </row>
    <row r="5237" spans="1:12" x14ac:dyDescent="0.25">
      <c r="A5237">
        <v>18888</v>
      </c>
      <c r="B5237" t="s">
        <v>24066</v>
      </c>
      <c r="C5237" t="s">
        <v>24067</v>
      </c>
      <c r="D5237">
        <v>4.12</v>
      </c>
      <c r="E5237" t="s">
        <v>24068</v>
      </c>
      <c r="F5237">
        <v>9781556908682</v>
      </c>
      <c r="G5237" t="s">
        <v>11</v>
      </c>
      <c r="H5237">
        <v>14</v>
      </c>
      <c r="I5237">
        <v>12</v>
      </c>
      <c r="J5237">
        <v>4</v>
      </c>
      <c r="K5237" t="s">
        <v>16550</v>
      </c>
      <c r="L5237" t="s">
        <v>22610</v>
      </c>
    </row>
    <row r="5238" spans="1:12" x14ac:dyDescent="0.25">
      <c r="A5238">
        <v>18892</v>
      </c>
      <c r="B5238" t="s">
        <v>11638</v>
      </c>
      <c r="C5238" t="s">
        <v>11639</v>
      </c>
      <c r="D5238">
        <v>3.86</v>
      </c>
      <c r="E5238" t="s">
        <v>24069</v>
      </c>
      <c r="F5238">
        <v>9780451454249</v>
      </c>
      <c r="G5238" t="s">
        <v>11</v>
      </c>
      <c r="H5238">
        <v>462</v>
      </c>
      <c r="I5238">
        <v>15171</v>
      </c>
      <c r="J5238">
        <v>322</v>
      </c>
      <c r="K5238" t="s">
        <v>16228</v>
      </c>
      <c r="L5238" t="s">
        <v>971</v>
      </c>
    </row>
    <row r="5239" spans="1:12" x14ac:dyDescent="0.25">
      <c r="A5239">
        <v>18902</v>
      </c>
      <c r="B5239" t="s">
        <v>3307</v>
      </c>
      <c r="C5239" t="s">
        <v>3308</v>
      </c>
      <c r="D5239">
        <v>4.12</v>
      </c>
      <c r="E5239" t="s">
        <v>24070</v>
      </c>
      <c r="F5239">
        <v>9780738706122</v>
      </c>
      <c r="G5239" t="s">
        <v>11</v>
      </c>
      <c r="H5239">
        <v>192</v>
      </c>
      <c r="I5239">
        <v>334</v>
      </c>
      <c r="J5239">
        <v>2</v>
      </c>
      <c r="K5239" t="s">
        <v>14388</v>
      </c>
      <c r="L5239" t="s">
        <v>3309</v>
      </c>
    </row>
    <row r="5240" spans="1:12" x14ac:dyDescent="0.25">
      <c r="A5240">
        <v>18906</v>
      </c>
      <c r="B5240" t="s">
        <v>12526</v>
      </c>
      <c r="C5240" t="s">
        <v>12527</v>
      </c>
      <c r="D5240">
        <v>3.88</v>
      </c>
      <c r="E5240" t="s">
        <v>24071</v>
      </c>
      <c r="F5240">
        <v>9780060766740</v>
      </c>
      <c r="G5240" t="s">
        <v>12134</v>
      </c>
      <c r="H5240">
        <v>432</v>
      </c>
      <c r="I5240">
        <v>94</v>
      </c>
      <c r="J5240">
        <v>7</v>
      </c>
      <c r="K5240" t="s">
        <v>24072</v>
      </c>
      <c r="L5240" t="s">
        <v>2137</v>
      </c>
    </row>
    <row r="5241" spans="1:12" x14ac:dyDescent="0.25">
      <c r="A5241">
        <v>18910</v>
      </c>
      <c r="B5241" t="s">
        <v>1012</v>
      </c>
      <c r="C5241" t="s">
        <v>1013</v>
      </c>
      <c r="D5241">
        <v>4</v>
      </c>
      <c r="E5241" t="s">
        <v>24073</v>
      </c>
      <c r="F5241">
        <v>9780262240512</v>
      </c>
      <c r="G5241" t="s">
        <v>11</v>
      </c>
      <c r="H5241">
        <v>433</v>
      </c>
      <c r="I5241">
        <v>1027</v>
      </c>
      <c r="J5241">
        <v>51</v>
      </c>
      <c r="K5241" t="s">
        <v>14940</v>
      </c>
      <c r="L5241" t="s">
        <v>1014</v>
      </c>
    </row>
    <row r="5242" spans="1:12" x14ac:dyDescent="0.25">
      <c r="A5242">
        <v>18911</v>
      </c>
      <c r="B5242" t="s">
        <v>11323</v>
      </c>
      <c r="C5242" t="s">
        <v>1013</v>
      </c>
      <c r="D5242">
        <v>4.04</v>
      </c>
      <c r="E5242" t="s">
        <v>24074</v>
      </c>
      <c r="F5242">
        <v>9780262740159</v>
      </c>
      <c r="G5242" t="s">
        <v>11</v>
      </c>
      <c r="H5242">
        <v>188</v>
      </c>
      <c r="I5242">
        <v>1316</v>
      </c>
      <c r="J5242">
        <v>51</v>
      </c>
      <c r="K5242" t="s">
        <v>24075</v>
      </c>
      <c r="L5242" t="s">
        <v>6344</v>
      </c>
    </row>
    <row r="5243" spans="1:12" x14ac:dyDescent="0.25">
      <c r="A5243">
        <v>18913</v>
      </c>
      <c r="B5243" t="s">
        <v>5618</v>
      </c>
      <c r="C5243" t="s">
        <v>1013</v>
      </c>
      <c r="D5243">
        <v>3.85</v>
      </c>
      <c r="E5243" t="s">
        <v>24076</v>
      </c>
      <c r="F5243">
        <v>9780262740258</v>
      </c>
      <c r="G5243" t="s">
        <v>11</v>
      </c>
      <c r="H5243">
        <v>196</v>
      </c>
      <c r="I5243">
        <v>630</v>
      </c>
      <c r="J5243">
        <v>40</v>
      </c>
      <c r="K5243" t="s">
        <v>24077</v>
      </c>
      <c r="L5243" t="s">
        <v>5619</v>
      </c>
    </row>
    <row r="5244" spans="1:12" x14ac:dyDescent="0.25">
      <c r="A5244">
        <v>18923</v>
      </c>
      <c r="B5244" t="s">
        <v>24078</v>
      </c>
      <c r="C5244" t="s">
        <v>24079</v>
      </c>
      <c r="D5244">
        <v>3.46</v>
      </c>
      <c r="E5244" t="s">
        <v>24080</v>
      </c>
      <c r="F5244">
        <v>9780745622088</v>
      </c>
      <c r="G5244" t="s">
        <v>11</v>
      </c>
      <c r="H5244">
        <v>195</v>
      </c>
      <c r="I5244">
        <v>37</v>
      </c>
      <c r="J5244">
        <v>4</v>
      </c>
      <c r="K5244" t="s">
        <v>17010</v>
      </c>
      <c r="L5244" t="s">
        <v>1627</v>
      </c>
    </row>
    <row r="5245" spans="1:12" x14ac:dyDescent="0.25">
      <c r="A5245">
        <v>18926</v>
      </c>
      <c r="B5245" t="s">
        <v>5620</v>
      </c>
      <c r="C5245" t="s">
        <v>5621</v>
      </c>
      <c r="D5245">
        <v>3.88</v>
      </c>
      <c r="E5245" t="s">
        <v>24081</v>
      </c>
      <c r="F5245">
        <v>9780745628974</v>
      </c>
      <c r="G5245" t="s">
        <v>11</v>
      </c>
      <c r="H5245">
        <v>171</v>
      </c>
      <c r="I5245">
        <v>117</v>
      </c>
      <c r="J5245">
        <v>1</v>
      </c>
      <c r="K5245" t="s">
        <v>15670</v>
      </c>
      <c r="L5245" t="s">
        <v>1627</v>
      </c>
    </row>
    <row r="5246" spans="1:12" x14ac:dyDescent="0.25">
      <c r="A5246">
        <v>18929</v>
      </c>
      <c r="B5246" t="s">
        <v>10534</v>
      </c>
      <c r="C5246" t="s">
        <v>10535</v>
      </c>
      <c r="D5246">
        <v>3.89</v>
      </c>
      <c r="E5246" t="s">
        <v>24082</v>
      </c>
      <c r="F5246">
        <v>9780156572040</v>
      </c>
      <c r="G5246" t="s">
        <v>11</v>
      </c>
      <c r="H5246">
        <v>128</v>
      </c>
      <c r="I5246">
        <v>5813</v>
      </c>
      <c r="J5246">
        <v>276</v>
      </c>
      <c r="K5246" t="s">
        <v>24083</v>
      </c>
      <c r="L5246" t="s">
        <v>68</v>
      </c>
    </row>
    <row r="5247" spans="1:12" x14ac:dyDescent="0.25">
      <c r="A5247">
        <v>18930</v>
      </c>
      <c r="B5247" t="s">
        <v>10536</v>
      </c>
      <c r="C5247" t="s">
        <v>10537</v>
      </c>
      <c r="D5247">
        <v>4.07</v>
      </c>
      <c r="E5247" t="s">
        <v>24084</v>
      </c>
      <c r="F5247">
        <v>9780156932509</v>
      </c>
      <c r="G5247" t="s">
        <v>11</v>
      </c>
      <c r="H5247">
        <v>341</v>
      </c>
      <c r="I5247">
        <v>900</v>
      </c>
      <c r="J5247">
        <v>32</v>
      </c>
      <c r="K5247" t="s">
        <v>24085</v>
      </c>
      <c r="L5247" t="s">
        <v>68</v>
      </c>
    </row>
    <row r="5248" spans="1:12" x14ac:dyDescent="0.25">
      <c r="A5248">
        <v>18931</v>
      </c>
      <c r="B5248" t="s">
        <v>12880</v>
      </c>
      <c r="C5248" t="s">
        <v>12881</v>
      </c>
      <c r="D5248">
        <v>3.85</v>
      </c>
      <c r="E5248" t="s">
        <v>24086</v>
      </c>
      <c r="F5248">
        <v>9781580628365</v>
      </c>
      <c r="G5248" t="s">
        <v>12134</v>
      </c>
      <c r="H5248">
        <v>288</v>
      </c>
      <c r="I5248">
        <v>9662</v>
      </c>
      <c r="J5248">
        <v>897</v>
      </c>
      <c r="K5248" t="s">
        <v>15293</v>
      </c>
      <c r="L5248" t="s">
        <v>7104</v>
      </c>
    </row>
    <row r="5249" spans="1:12" x14ac:dyDescent="0.25">
      <c r="A5249">
        <v>18937</v>
      </c>
      <c r="B5249" t="s">
        <v>13489</v>
      </c>
      <c r="C5249" t="s">
        <v>4794</v>
      </c>
      <c r="D5249">
        <v>3.8</v>
      </c>
      <c r="E5249" t="s">
        <v>24087</v>
      </c>
      <c r="F5249">
        <v>9780380815937</v>
      </c>
      <c r="G5249" t="s">
        <v>12134</v>
      </c>
      <c r="H5249">
        <v>151</v>
      </c>
      <c r="I5249">
        <v>6638</v>
      </c>
      <c r="J5249">
        <v>329</v>
      </c>
      <c r="K5249" t="s">
        <v>17422</v>
      </c>
      <c r="L5249" t="s">
        <v>314</v>
      </c>
    </row>
    <row r="5250" spans="1:12" x14ac:dyDescent="0.25">
      <c r="A5250">
        <v>18942</v>
      </c>
      <c r="B5250" t="s">
        <v>11476</v>
      </c>
      <c r="C5250" t="s">
        <v>3985</v>
      </c>
      <c r="D5250">
        <v>4.21</v>
      </c>
      <c r="E5250" t="s">
        <v>24088</v>
      </c>
      <c r="F5250">
        <v>9780140367058</v>
      </c>
      <c r="G5250" t="s">
        <v>11</v>
      </c>
      <c r="H5250">
        <v>277</v>
      </c>
      <c r="I5250">
        <v>552</v>
      </c>
      <c r="J5250">
        <v>37</v>
      </c>
      <c r="K5250" t="s">
        <v>14379</v>
      </c>
      <c r="L5250" t="s">
        <v>1648</v>
      </c>
    </row>
    <row r="5251" spans="1:12" x14ac:dyDescent="0.25">
      <c r="A5251">
        <v>18943</v>
      </c>
      <c r="B5251" t="s">
        <v>13490</v>
      </c>
      <c r="C5251" t="s">
        <v>4188</v>
      </c>
      <c r="D5251">
        <v>3.53</v>
      </c>
      <c r="E5251" t="s">
        <v>24089</v>
      </c>
      <c r="F5251">
        <v>9780060987527</v>
      </c>
      <c r="G5251" t="s">
        <v>12134</v>
      </c>
      <c r="H5251">
        <v>372</v>
      </c>
      <c r="I5251">
        <v>53782</v>
      </c>
      <c r="J5251">
        <v>3344</v>
      </c>
      <c r="K5251" t="s">
        <v>18500</v>
      </c>
      <c r="L5251" t="s">
        <v>314</v>
      </c>
    </row>
    <row r="5252" spans="1:12" x14ac:dyDescent="0.25">
      <c r="A5252">
        <v>18947</v>
      </c>
      <c r="B5252" t="s">
        <v>1015</v>
      </c>
      <c r="C5252" t="s">
        <v>1016</v>
      </c>
      <c r="D5252">
        <v>4.03</v>
      </c>
      <c r="E5252" t="s">
        <v>24090</v>
      </c>
      <c r="F5252">
        <v>9780470008294</v>
      </c>
      <c r="G5252" t="s">
        <v>11</v>
      </c>
      <c r="H5252">
        <v>362</v>
      </c>
      <c r="I5252">
        <v>524</v>
      </c>
      <c r="J5252">
        <v>62</v>
      </c>
      <c r="K5252" t="s">
        <v>14623</v>
      </c>
      <c r="L5252" t="s">
        <v>1017</v>
      </c>
    </row>
    <row r="5253" spans="1:12" x14ac:dyDescent="0.25">
      <c r="A5253">
        <v>18952</v>
      </c>
      <c r="B5253" t="s">
        <v>8705</v>
      </c>
      <c r="C5253" t="s">
        <v>8706</v>
      </c>
      <c r="D5253">
        <v>4.1399999999999997</v>
      </c>
      <c r="E5253" t="s">
        <v>24091</v>
      </c>
      <c r="F5253">
        <v>9781857988192</v>
      </c>
      <c r="G5253" t="s">
        <v>11</v>
      </c>
      <c r="H5253">
        <v>368</v>
      </c>
      <c r="I5253">
        <v>2396</v>
      </c>
      <c r="J5253">
        <v>98</v>
      </c>
      <c r="K5253" t="s">
        <v>24092</v>
      </c>
      <c r="L5253" t="s">
        <v>831</v>
      </c>
    </row>
    <row r="5254" spans="1:12" x14ac:dyDescent="0.25">
      <c r="A5254">
        <v>18956</v>
      </c>
      <c r="B5254" t="s">
        <v>1018</v>
      </c>
      <c r="C5254" t="s">
        <v>1019</v>
      </c>
      <c r="D5254">
        <v>4.38</v>
      </c>
      <c r="E5254" t="s">
        <v>24093</v>
      </c>
      <c r="F5254">
        <v>9780805080759</v>
      </c>
      <c r="G5254" t="s">
        <v>11</v>
      </c>
      <c r="H5254">
        <v>646</v>
      </c>
      <c r="I5254">
        <v>12071</v>
      </c>
      <c r="J5254">
        <v>837</v>
      </c>
      <c r="K5254" t="s">
        <v>15907</v>
      </c>
      <c r="L5254" t="s">
        <v>1020</v>
      </c>
    </row>
    <row r="5255" spans="1:12" x14ac:dyDescent="0.25">
      <c r="A5255">
        <v>18957</v>
      </c>
      <c r="B5255" t="s">
        <v>9270</v>
      </c>
      <c r="C5255" t="s">
        <v>9271</v>
      </c>
      <c r="D5255">
        <v>4.43</v>
      </c>
      <c r="E5255" t="s">
        <v>24094</v>
      </c>
      <c r="F5255">
        <v>9780767900317</v>
      </c>
      <c r="G5255" t="s">
        <v>11</v>
      </c>
      <c r="H5255">
        <v>576</v>
      </c>
      <c r="I5255">
        <v>4404</v>
      </c>
      <c r="J5255">
        <v>434</v>
      </c>
      <c r="K5255" t="s">
        <v>17137</v>
      </c>
      <c r="L5255" t="s">
        <v>79</v>
      </c>
    </row>
    <row r="5256" spans="1:12" x14ac:dyDescent="0.25">
      <c r="A5256">
        <v>18959</v>
      </c>
      <c r="B5256" t="s">
        <v>24095</v>
      </c>
      <c r="C5256" t="s">
        <v>24096</v>
      </c>
      <c r="D5256">
        <v>3.84</v>
      </c>
      <c r="E5256" t="s">
        <v>24097</v>
      </c>
      <c r="F5256">
        <v>9780195144819</v>
      </c>
      <c r="G5256" t="s">
        <v>11</v>
      </c>
      <c r="H5256">
        <v>288</v>
      </c>
      <c r="I5256">
        <v>7</v>
      </c>
      <c r="J5256">
        <v>1</v>
      </c>
      <c r="K5256" t="s">
        <v>24098</v>
      </c>
      <c r="L5256" t="s">
        <v>114</v>
      </c>
    </row>
    <row r="5257" spans="1:12" x14ac:dyDescent="0.25">
      <c r="A5257">
        <v>18962</v>
      </c>
      <c r="B5257" t="s">
        <v>24099</v>
      </c>
      <c r="C5257" t="s">
        <v>24100</v>
      </c>
      <c r="D5257">
        <v>4.25</v>
      </c>
      <c r="E5257" t="s">
        <v>24101</v>
      </c>
      <c r="F5257">
        <v>9781886350854</v>
      </c>
      <c r="G5257" t="s">
        <v>11</v>
      </c>
      <c r="H5257">
        <v>566</v>
      </c>
      <c r="I5257">
        <v>4</v>
      </c>
      <c r="J5257">
        <v>0</v>
      </c>
      <c r="K5257" t="s">
        <v>14528</v>
      </c>
      <c r="L5257" t="s">
        <v>24102</v>
      </c>
    </row>
    <row r="5258" spans="1:12" x14ac:dyDescent="0.25">
      <c r="A5258">
        <v>18963</v>
      </c>
      <c r="B5258" t="s">
        <v>9622</v>
      </c>
      <c r="C5258" t="s">
        <v>2159</v>
      </c>
      <c r="D5258">
        <v>4.13</v>
      </c>
      <c r="E5258" t="s">
        <v>24103</v>
      </c>
      <c r="F5258">
        <v>9780395680926</v>
      </c>
      <c r="G5258" t="s">
        <v>11</v>
      </c>
      <c r="H5258">
        <v>478</v>
      </c>
      <c r="I5258">
        <v>1619</v>
      </c>
      <c r="J5258">
        <v>44</v>
      </c>
      <c r="K5258" t="s">
        <v>24104</v>
      </c>
      <c r="L5258" t="s">
        <v>2098</v>
      </c>
    </row>
    <row r="5259" spans="1:12" x14ac:dyDescent="0.25">
      <c r="A5259">
        <v>18964</v>
      </c>
      <c r="B5259" t="s">
        <v>9623</v>
      </c>
      <c r="C5259" t="s">
        <v>2159</v>
      </c>
      <c r="D5259">
        <v>3.93</v>
      </c>
      <c r="E5259" t="s">
        <v>24105</v>
      </c>
      <c r="F5259">
        <v>9780395710418</v>
      </c>
      <c r="G5259" t="s">
        <v>11</v>
      </c>
      <c r="H5259">
        <v>470</v>
      </c>
      <c r="I5259">
        <v>3329</v>
      </c>
      <c r="J5259">
        <v>15</v>
      </c>
      <c r="K5259" t="s">
        <v>24106</v>
      </c>
      <c r="L5259" t="s">
        <v>2098</v>
      </c>
    </row>
    <row r="5260" spans="1:12" x14ac:dyDescent="0.25">
      <c r="A5260">
        <v>18966</v>
      </c>
      <c r="B5260" t="s">
        <v>4857</v>
      </c>
      <c r="C5260" t="s">
        <v>2159</v>
      </c>
      <c r="D5260">
        <v>3.92</v>
      </c>
      <c r="E5260" t="s">
        <v>24107</v>
      </c>
      <c r="F5260">
        <v>9780261102422</v>
      </c>
      <c r="G5260" t="s">
        <v>11</v>
      </c>
      <c r="H5260">
        <v>384</v>
      </c>
      <c r="I5260">
        <v>292</v>
      </c>
      <c r="J5260">
        <v>40</v>
      </c>
      <c r="K5260" t="s">
        <v>24108</v>
      </c>
      <c r="L5260" t="s">
        <v>2137</v>
      </c>
    </row>
    <row r="5261" spans="1:12" x14ac:dyDescent="0.25">
      <c r="A5261">
        <v>18967</v>
      </c>
      <c r="B5261" t="s">
        <v>24109</v>
      </c>
      <c r="C5261" t="s">
        <v>24110</v>
      </c>
      <c r="D5261">
        <v>3.54</v>
      </c>
      <c r="E5261" t="s">
        <v>24111</v>
      </c>
      <c r="F5261">
        <v>9781593600259</v>
      </c>
      <c r="G5261" t="s">
        <v>11</v>
      </c>
      <c r="H5261">
        <v>192</v>
      </c>
      <c r="I5261">
        <v>25</v>
      </c>
      <c r="J5261">
        <v>6</v>
      </c>
      <c r="K5261" t="s">
        <v>19239</v>
      </c>
      <c r="L5261" t="s">
        <v>24112</v>
      </c>
    </row>
    <row r="5262" spans="1:12" x14ac:dyDescent="0.25">
      <c r="A5262">
        <v>18977</v>
      </c>
      <c r="B5262" t="s">
        <v>4857</v>
      </c>
      <c r="C5262" t="s">
        <v>2159</v>
      </c>
      <c r="D5262">
        <v>3.92</v>
      </c>
      <c r="E5262" t="s">
        <v>24113</v>
      </c>
      <c r="F5262">
        <v>9780048231536</v>
      </c>
      <c r="G5262" t="s">
        <v>11</v>
      </c>
      <c r="H5262">
        <v>441</v>
      </c>
      <c r="I5262">
        <v>368</v>
      </c>
      <c r="J5262">
        <v>44</v>
      </c>
      <c r="K5262" t="s">
        <v>24114</v>
      </c>
      <c r="L5262" t="s">
        <v>24115</v>
      </c>
    </row>
    <row r="5263" spans="1:12" x14ac:dyDescent="0.25">
      <c r="A5263">
        <v>18981</v>
      </c>
      <c r="B5263" t="s">
        <v>13491</v>
      </c>
      <c r="C5263" t="s">
        <v>13492</v>
      </c>
      <c r="D5263">
        <v>3.93</v>
      </c>
      <c r="E5263" t="s">
        <v>24116</v>
      </c>
      <c r="F5263">
        <v>9781880656419</v>
      </c>
      <c r="G5263" t="s">
        <v>12134</v>
      </c>
      <c r="H5263">
        <v>240</v>
      </c>
      <c r="I5263">
        <v>317</v>
      </c>
      <c r="J5263">
        <v>19</v>
      </c>
      <c r="K5263" t="s">
        <v>14934</v>
      </c>
      <c r="L5263" t="s">
        <v>13493</v>
      </c>
    </row>
    <row r="5264" spans="1:12" x14ac:dyDescent="0.25">
      <c r="A5264">
        <v>18984</v>
      </c>
      <c r="B5264" t="s">
        <v>24117</v>
      </c>
      <c r="C5264" t="s">
        <v>24118</v>
      </c>
      <c r="D5264">
        <v>4.32</v>
      </c>
      <c r="E5264" t="s">
        <v>24119</v>
      </c>
      <c r="F5264">
        <v>9780822003908</v>
      </c>
      <c r="G5264" t="s">
        <v>11</v>
      </c>
      <c r="H5264">
        <v>64</v>
      </c>
      <c r="I5264">
        <v>70</v>
      </c>
      <c r="J5264">
        <v>1</v>
      </c>
      <c r="K5264" t="s">
        <v>24120</v>
      </c>
      <c r="L5264" t="s">
        <v>7375</v>
      </c>
    </row>
    <row r="5265" spans="1:12" x14ac:dyDescent="0.25">
      <c r="A5265">
        <v>18990</v>
      </c>
      <c r="B5265" t="s">
        <v>6294</v>
      </c>
      <c r="C5265" t="s">
        <v>6295</v>
      </c>
      <c r="D5265">
        <v>3.95</v>
      </c>
      <c r="E5265" t="s">
        <v>24121</v>
      </c>
      <c r="F5265">
        <v>9780743457910</v>
      </c>
      <c r="G5265" t="s">
        <v>11</v>
      </c>
      <c r="H5265">
        <v>589</v>
      </c>
      <c r="I5265">
        <v>11733</v>
      </c>
      <c r="J5265">
        <v>513</v>
      </c>
      <c r="K5265" t="s">
        <v>16240</v>
      </c>
      <c r="L5265" t="s">
        <v>1007</v>
      </c>
    </row>
    <row r="5266" spans="1:12" x14ac:dyDescent="0.25">
      <c r="A5266">
        <v>19022</v>
      </c>
      <c r="B5266" t="s">
        <v>4248</v>
      </c>
      <c r="C5266" t="s">
        <v>632</v>
      </c>
      <c r="D5266">
        <v>3.33</v>
      </c>
      <c r="E5266" t="s">
        <v>24122</v>
      </c>
      <c r="F5266">
        <v>9780330426947</v>
      </c>
      <c r="G5266" t="s">
        <v>11</v>
      </c>
      <c r="H5266">
        <v>107</v>
      </c>
      <c r="I5266">
        <v>383</v>
      </c>
      <c r="J5266">
        <v>21</v>
      </c>
      <c r="K5266" t="s">
        <v>14617</v>
      </c>
      <c r="L5266" t="s">
        <v>4249</v>
      </c>
    </row>
    <row r="5267" spans="1:12" x14ac:dyDescent="0.25">
      <c r="A5267">
        <v>19040</v>
      </c>
      <c r="B5267" t="s">
        <v>24123</v>
      </c>
      <c r="C5267" t="s">
        <v>24124</v>
      </c>
      <c r="D5267">
        <v>3.95</v>
      </c>
      <c r="E5267" t="s">
        <v>24125</v>
      </c>
      <c r="F5267">
        <v>9780140564303</v>
      </c>
      <c r="G5267" t="s">
        <v>11</v>
      </c>
      <c r="H5267">
        <v>32</v>
      </c>
      <c r="I5267">
        <v>214</v>
      </c>
      <c r="J5267">
        <v>38</v>
      </c>
      <c r="K5267" t="s">
        <v>16472</v>
      </c>
      <c r="L5267" t="s">
        <v>1648</v>
      </c>
    </row>
    <row r="5268" spans="1:12" x14ac:dyDescent="0.25">
      <c r="A5268">
        <v>19041</v>
      </c>
      <c r="B5268" t="s">
        <v>24126</v>
      </c>
      <c r="C5268" t="s">
        <v>24127</v>
      </c>
      <c r="D5268">
        <v>4.03</v>
      </c>
      <c r="E5268" t="s">
        <v>24128</v>
      </c>
      <c r="F5268">
        <v>9780439672320</v>
      </c>
      <c r="G5268" t="s">
        <v>11</v>
      </c>
      <c r="H5268">
        <v>32</v>
      </c>
      <c r="I5268">
        <v>241</v>
      </c>
      <c r="J5268">
        <v>29</v>
      </c>
      <c r="K5268" t="s">
        <v>14758</v>
      </c>
      <c r="L5268" t="s">
        <v>24129</v>
      </c>
    </row>
    <row r="5269" spans="1:12" x14ac:dyDescent="0.25">
      <c r="A5269">
        <v>19043</v>
      </c>
      <c r="B5269" t="s">
        <v>5180</v>
      </c>
      <c r="C5269" t="s">
        <v>5181</v>
      </c>
      <c r="D5269">
        <v>3.96</v>
      </c>
      <c r="E5269" t="s">
        <v>24130</v>
      </c>
      <c r="F5269">
        <v>9780439343909</v>
      </c>
      <c r="G5269" t="s">
        <v>11</v>
      </c>
      <c r="H5269">
        <v>139</v>
      </c>
      <c r="I5269">
        <v>768</v>
      </c>
      <c r="J5269">
        <v>33</v>
      </c>
      <c r="K5269" t="s">
        <v>15994</v>
      </c>
      <c r="L5269" t="s">
        <v>2173</v>
      </c>
    </row>
    <row r="5270" spans="1:12" x14ac:dyDescent="0.25">
      <c r="A5270">
        <v>19052</v>
      </c>
      <c r="B5270" t="s">
        <v>7624</v>
      </c>
      <c r="C5270" t="s">
        <v>7625</v>
      </c>
      <c r="D5270">
        <v>3.56</v>
      </c>
      <c r="E5270" t="s">
        <v>24131</v>
      </c>
      <c r="F5270">
        <v>9780738709123</v>
      </c>
      <c r="G5270" t="s">
        <v>11</v>
      </c>
      <c r="H5270">
        <v>229</v>
      </c>
      <c r="I5270">
        <v>764</v>
      </c>
      <c r="J5270">
        <v>71</v>
      </c>
      <c r="K5270" t="s">
        <v>24132</v>
      </c>
      <c r="L5270" t="s">
        <v>7626</v>
      </c>
    </row>
    <row r="5271" spans="1:12" x14ac:dyDescent="0.25">
      <c r="A5271">
        <v>19056</v>
      </c>
      <c r="B5271" t="s">
        <v>1021</v>
      </c>
      <c r="C5271" t="s">
        <v>1022</v>
      </c>
      <c r="D5271">
        <v>3.27</v>
      </c>
      <c r="E5271" t="s">
        <v>24133</v>
      </c>
      <c r="F5271">
        <v>9781400078127</v>
      </c>
      <c r="G5271" t="s">
        <v>11</v>
      </c>
      <c r="H5271">
        <v>370</v>
      </c>
      <c r="I5271">
        <v>1557</v>
      </c>
      <c r="J5271">
        <v>231</v>
      </c>
      <c r="K5271" t="s">
        <v>16005</v>
      </c>
      <c r="L5271" t="s">
        <v>260</v>
      </c>
    </row>
    <row r="5272" spans="1:12" x14ac:dyDescent="0.25">
      <c r="A5272">
        <v>19057</v>
      </c>
      <c r="B5272" t="s">
        <v>1023</v>
      </c>
      <c r="C5272" t="s">
        <v>1024</v>
      </c>
      <c r="D5272">
        <v>4.07</v>
      </c>
      <c r="E5272" t="s">
        <v>24134</v>
      </c>
      <c r="F5272">
        <v>9780375836671</v>
      </c>
      <c r="G5272" t="s">
        <v>11</v>
      </c>
      <c r="H5272">
        <v>357</v>
      </c>
      <c r="I5272">
        <v>110898</v>
      </c>
      <c r="J5272">
        <v>11457</v>
      </c>
      <c r="K5272" t="s">
        <v>16452</v>
      </c>
      <c r="L5272" t="s">
        <v>1025</v>
      </c>
    </row>
    <row r="5273" spans="1:12" x14ac:dyDescent="0.25">
      <c r="A5273">
        <v>19062</v>
      </c>
      <c r="B5273" t="s">
        <v>4250</v>
      </c>
      <c r="C5273" t="s">
        <v>4251</v>
      </c>
      <c r="D5273">
        <v>3.7</v>
      </c>
      <c r="E5273" t="s">
        <v>24135</v>
      </c>
      <c r="F5273">
        <v>9780439389501</v>
      </c>
      <c r="G5273" t="s">
        <v>11</v>
      </c>
      <c r="H5273">
        <v>256</v>
      </c>
      <c r="I5273">
        <v>4327</v>
      </c>
      <c r="J5273">
        <v>385</v>
      </c>
      <c r="K5273" t="s">
        <v>15774</v>
      </c>
      <c r="L5273" t="s">
        <v>4252</v>
      </c>
    </row>
    <row r="5274" spans="1:12" x14ac:dyDescent="0.25">
      <c r="A5274">
        <v>19063</v>
      </c>
      <c r="B5274" t="s">
        <v>1026</v>
      </c>
      <c r="C5274" t="s">
        <v>1027</v>
      </c>
      <c r="D5274">
        <v>4.37</v>
      </c>
      <c r="E5274" t="s">
        <v>24136</v>
      </c>
      <c r="F5274">
        <v>9780375831003</v>
      </c>
      <c r="G5274" t="s">
        <v>11</v>
      </c>
      <c r="H5274">
        <v>552</v>
      </c>
      <c r="I5274">
        <v>1516367</v>
      </c>
      <c r="J5274">
        <v>86881</v>
      </c>
      <c r="K5274" t="s">
        <v>14241</v>
      </c>
      <c r="L5274" t="s">
        <v>65</v>
      </c>
    </row>
    <row r="5275" spans="1:12" x14ac:dyDescent="0.25">
      <c r="A5275">
        <v>19065</v>
      </c>
      <c r="B5275" t="s">
        <v>6296</v>
      </c>
      <c r="C5275" t="s">
        <v>6297</v>
      </c>
      <c r="D5275">
        <v>3.84</v>
      </c>
      <c r="E5275" t="s">
        <v>24137</v>
      </c>
      <c r="F5275">
        <v>9780439241878</v>
      </c>
      <c r="G5275" t="s">
        <v>11</v>
      </c>
      <c r="H5275">
        <v>224</v>
      </c>
      <c r="I5275">
        <v>3105</v>
      </c>
      <c r="J5275">
        <v>223</v>
      </c>
      <c r="K5275" t="s">
        <v>14470</v>
      </c>
      <c r="L5275" t="s">
        <v>4252</v>
      </c>
    </row>
    <row r="5276" spans="1:12" x14ac:dyDescent="0.25">
      <c r="A5276">
        <v>19066</v>
      </c>
      <c r="B5276" t="s">
        <v>8707</v>
      </c>
      <c r="C5276" t="s">
        <v>4251</v>
      </c>
      <c r="D5276">
        <v>3.38</v>
      </c>
      <c r="E5276" t="s">
        <v>24138</v>
      </c>
      <c r="F5276">
        <v>9783473352340</v>
      </c>
      <c r="G5276" t="s">
        <v>11</v>
      </c>
      <c r="H5276">
        <v>153</v>
      </c>
      <c r="I5276">
        <v>2591</v>
      </c>
      <c r="J5276">
        <v>207</v>
      </c>
      <c r="K5276" t="s">
        <v>23087</v>
      </c>
      <c r="L5276" t="s">
        <v>8708</v>
      </c>
    </row>
    <row r="5277" spans="1:12" x14ac:dyDescent="0.25">
      <c r="A5277">
        <v>19067</v>
      </c>
      <c r="B5277" t="s">
        <v>6365</v>
      </c>
      <c r="C5277" t="s">
        <v>13494</v>
      </c>
      <c r="D5277">
        <v>3.94</v>
      </c>
      <c r="E5277" t="s">
        <v>24139</v>
      </c>
      <c r="F5277">
        <v>9780023895302</v>
      </c>
      <c r="G5277" t="s">
        <v>12134</v>
      </c>
      <c r="H5277">
        <v>352</v>
      </c>
      <c r="I5277">
        <v>265</v>
      </c>
      <c r="J5277">
        <v>20</v>
      </c>
      <c r="K5277" t="s">
        <v>24140</v>
      </c>
      <c r="L5277" t="s">
        <v>13495</v>
      </c>
    </row>
    <row r="5278" spans="1:12" x14ac:dyDescent="0.25">
      <c r="A5278">
        <v>19068</v>
      </c>
      <c r="B5278" t="s">
        <v>4926</v>
      </c>
      <c r="C5278" t="s">
        <v>4927</v>
      </c>
      <c r="D5278">
        <v>3.94</v>
      </c>
      <c r="E5278" t="s">
        <v>24141</v>
      </c>
      <c r="F5278">
        <v>9780140449495</v>
      </c>
      <c r="G5278" t="s">
        <v>11</v>
      </c>
      <c r="H5278">
        <v>329</v>
      </c>
      <c r="I5278">
        <v>23683</v>
      </c>
      <c r="J5278">
        <v>472</v>
      </c>
      <c r="K5278" t="s">
        <v>15013</v>
      </c>
      <c r="L5278" t="s">
        <v>2025</v>
      </c>
    </row>
    <row r="5279" spans="1:12" x14ac:dyDescent="0.25">
      <c r="A5279">
        <v>19072</v>
      </c>
      <c r="B5279" t="s">
        <v>6365</v>
      </c>
      <c r="C5279" t="s">
        <v>24142</v>
      </c>
      <c r="D5279">
        <v>3.94</v>
      </c>
      <c r="E5279" t="s">
        <v>24143</v>
      </c>
      <c r="F5279">
        <v>9780911589030</v>
      </c>
      <c r="G5279" t="s">
        <v>11</v>
      </c>
      <c r="H5279">
        <v>372</v>
      </c>
      <c r="I5279">
        <v>13</v>
      </c>
      <c r="J5279">
        <v>0</v>
      </c>
      <c r="K5279" t="s">
        <v>16600</v>
      </c>
      <c r="L5279" t="s">
        <v>24144</v>
      </c>
    </row>
    <row r="5280" spans="1:12" x14ac:dyDescent="0.25">
      <c r="A5280">
        <v>19075</v>
      </c>
      <c r="B5280" t="s">
        <v>6730</v>
      </c>
      <c r="C5280" t="s">
        <v>6731</v>
      </c>
      <c r="D5280">
        <v>3.67</v>
      </c>
      <c r="E5280" t="s">
        <v>24145</v>
      </c>
      <c r="F5280">
        <v>9780140449129</v>
      </c>
      <c r="G5280" t="s">
        <v>11</v>
      </c>
      <c r="H5280">
        <v>327</v>
      </c>
      <c r="I5280">
        <v>3620</v>
      </c>
      <c r="J5280">
        <v>394</v>
      </c>
      <c r="K5280" t="s">
        <v>15310</v>
      </c>
      <c r="L5280" t="s">
        <v>2025</v>
      </c>
    </row>
    <row r="5281" spans="1:12" x14ac:dyDescent="0.25">
      <c r="A5281">
        <v>19078</v>
      </c>
      <c r="B5281" t="s">
        <v>12739</v>
      </c>
      <c r="C5281" t="s">
        <v>12740</v>
      </c>
      <c r="D5281">
        <v>3.67</v>
      </c>
      <c r="E5281" t="s">
        <v>24146</v>
      </c>
      <c r="F5281">
        <v>9780393979176</v>
      </c>
      <c r="G5281" t="s">
        <v>12134</v>
      </c>
      <c r="H5281">
        <v>576</v>
      </c>
      <c r="I5281">
        <v>401</v>
      </c>
      <c r="J5281">
        <v>33</v>
      </c>
      <c r="K5281" t="s">
        <v>24147</v>
      </c>
      <c r="L5281" t="s">
        <v>5689</v>
      </c>
    </row>
    <row r="5282" spans="1:12" x14ac:dyDescent="0.25">
      <c r="A5282">
        <v>19081</v>
      </c>
      <c r="B5282" t="s">
        <v>6730</v>
      </c>
      <c r="C5282" t="s">
        <v>24148</v>
      </c>
      <c r="D5282">
        <v>3.67</v>
      </c>
      <c r="E5282" t="s">
        <v>24149</v>
      </c>
      <c r="F5282">
        <v>9781400132744</v>
      </c>
      <c r="G5282" t="s">
        <v>11</v>
      </c>
      <c r="H5282">
        <v>0</v>
      </c>
      <c r="I5282">
        <v>3</v>
      </c>
      <c r="J5282">
        <v>0</v>
      </c>
      <c r="K5282" t="s">
        <v>15682</v>
      </c>
      <c r="L5282" t="s">
        <v>16041</v>
      </c>
    </row>
    <row r="5283" spans="1:12" x14ac:dyDescent="0.25">
      <c r="A5283">
        <v>19082</v>
      </c>
      <c r="B5283" t="s">
        <v>10538</v>
      </c>
      <c r="C5283" t="s">
        <v>10539</v>
      </c>
      <c r="D5283">
        <v>4.43</v>
      </c>
      <c r="E5283" t="s">
        <v>24150</v>
      </c>
      <c r="F5283">
        <v>9780691099507</v>
      </c>
      <c r="G5283" t="s">
        <v>11</v>
      </c>
      <c r="H5283">
        <v>1757</v>
      </c>
      <c r="I5283">
        <v>2318</v>
      </c>
      <c r="J5283">
        <v>17</v>
      </c>
      <c r="K5283" t="s">
        <v>24151</v>
      </c>
      <c r="L5283" t="s">
        <v>10540</v>
      </c>
    </row>
    <row r="5284" spans="1:12" x14ac:dyDescent="0.25">
      <c r="A5284">
        <v>19083</v>
      </c>
      <c r="B5284" t="s">
        <v>8312</v>
      </c>
      <c r="C5284" t="s">
        <v>8313</v>
      </c>
      <c r="D5284">
        <v>3.94</v>
      </c>
      <c r="E5284" t="s">
        <v>24152</v>
      </c>
      <c r="F5284">
        <v>9780486414249</v>
      </c>
      <c r="G5284" t="s">
        <v>11</v>
      </c>
      <c r="H5284">
        <v>368</v>
      </c>
      <c r="I5284">
        <v>26727</v>
      </c>
      <c r="J5284">
        <v>274</v>
      </c>
      <c r="K5284" t="s">
        <v>24153</v>
      </c>
      <c r="L5284" t="s">
        <v>56</v>
      </c>
    </row>
    <row r="5285" spans="1:12" x14ac:dyDescent="0.25">
      <c r="A5285">
        <v>19084</v>
      </c>
      <c r="B5285" t="s">
        <v>24154</v>
      </c>
      <c r="C5285" t="s">
        <v>4718</v>
      </c>
      <c r="D5285">
        <v>3</v>
      </c>
      <c r="E5285" t="s">
        <v>24155</v>
      </c>
      <c r="F5285">
        <v>9781586638221</v>
      </c>
      <c r="G5285" t="s">
        <v>11</v>
      </c>
      <c r="H5285">
        <v>80</v>
      </c>
      <c r="I5285">
        <v>2</v>
      </c>
      <c r="J5285">
        <v>0</v>
      </c>
      <c r="K5285" t="s">
        <v>24156</v>
      </c>
      <c r="L5285" t="s">
        <v>4718</v>
      </c>
    </row>
    <row r="5286" spans="1:12" x14ac:dyDescent="0.25">
      <c r="A5286">
        <v>19088</v>
      </c>
      <c r="B5286" t="s">
        <v>11803</v>
      </c>
      <c r="C5286" t="s">
        <v>11804</v>
      </c>
      <c r="D5286">
        <v>3.98</v>
      </c>
      <c r="E5286" t="s">
        <v>24157</v>
      </c>
      <c r="F5286">
        <v>9780521484008</v>
      </c>
      <c r="G5286" t="s">
        <v>11</v>
      </c>
      <c r="H5286">
        <v>327</v>
      </c>
      <c r="I5286">
        <v>407</v>
      </c>
      <c r="J5286">
        <v>12</v>
      </c>
      <c r="K5286" t="s">
        <v>24158</v>
      </c>
      <c r="L5286" t="s">
        <v>681</v>
      </c>
    </row>
    <row r="5287" spans="1:12" x14ac:dyDescent="0.25">
      <c r="A5287">
        <v>19090</v>
      </c>
      <c r="B5287" t="s">
        <v>5622</v>
      </c>
      <c r="C5287" t="s">
        <v>5623</v>
      </c>
      <c r="D5287">
        <v>3.96</v>
      </c>
      <c r="E5287" t="s">
        <v>24159</v>
      </c>
      <c r="F5287">
        <v>9781593080235</v>
      </c>
      <c r="G5287" t="s">
        <v>11</v>
      </c>
      <c r="H5287">
        <v>848</v>
      </c>
      <c r="I5287">
        <v>503</v>
      </c>
      <c r="J5287">
        <v>121</v>
      </c>
      <c r="K5287" t="s">
        <v>14654</v>
      </c>
      <c r="L5287" t="s">
        <v>2957</v>
      </c>
    </row>
    <row r="5288" spans="1:12" x14ac:dyDescent="0.25">
      <c r="A5288">
        <v>19093</v>
      </c>
      <c r="B5288" t="s">
        <v>5622</v>
      </c>
      <c r="C5288" t="s">
        <v>24160</v>
      </c>
      <c r="D5288">
        <v>3.96</v>
      </c>
      <c r="E5288" t="s">
        <v>24161</v>
      </c>
      <c r="F5288">
        <v>9780141804514</v>
      </c>
      <c r="G5288" t="s">
        <v>11</v>
      </c>
      <c r="H5288">
        <v>6</v>
      </c>
      <c r="I5288">
        <v>50</v>
      </c>
      <c r="J5288">
        <v>14</v>
      </c>
      <c r="K5288" t="s">
        <v>15956</v>
      </c>
      <c r="L5288" t="s">
        <v>24162</v>
      </c>
    </row>
    <row r="5289" spans="1:12" x14ac:dyDescent="0.25">
      <c r="A5289">
        <v>19099</v>
      </c>
      <c r="B5289" t="s">
        <v>1028</v>
      </c>
      <c r="C5289" t="s">
        <v>1029</v>
      </c>
      <c r="D5289">
        <v>3.64</v>
      </c>
      <c r="E5289" t="s">
        <v>24163</v>
      </c>
      <c r="F5289">
        <v>9781591940487</v>
      </c>
      <c r="G5289" t="s">
        <v>11</v>
      </c>
      <c r="H5289">
        <v>279</v>
      </c>
      <c r="I5289">
        <v>165</v>
      </c>
      <c r="J5289">
        <v>6</v>
      </c>
      <c r="K5289" t="s">
        <v>24164</v>
      </c>
      <c r="L5289" t="s">
        <v>1030</v>
      </c>
    </row>
    <row r="5290" spans="1:12" x14ac:dyDescent="0.25">
      <c r="A5290">
        <v>19100</v>
      </c>
      <c r="B5290" t="s">
        <v>10208</v>
      </c>
      <c r="C5290" t="s">
        <v>24165</v>
      </c>
      <c r="D5290">
        <v>4.18</v>
      </c>
      <c r="E5290" t="s">
        <v>24166</v>
      </c>
      <c r="F5290">
        <v>9789685270885</v>
      </c>
      <c r="G5290" t="s">
        <v>14376</v>
      </c>
      <c r="H5290">
        <v>301</v>
      </c>
      <c r="I5290">
        <v>451</v>
      </c>
      <c r="J5290">
        <v>42</v>
      </c>
      <c r="K5290" t="s">
        <v>14809</v>
      </c>
      <c r="L5290" t="s">
        <v>24167</v>
      </c>
    </row>
    <row r="5291" spans="1:12" x14ac:dyDescent="0.25">
      <c r="A5291">
        <v>19103</v>
      </c>
      <c r="B5291" t="s">
        <v>13496</v>
      </c>
      <c r="C5291" t="s">
        <v>13497</v>
      </c>
      <c r="D5291">
        <v>4.32</v>
      </c>
      <c r="E5291" t="s">
        <v>24168</v>
      </c>
      <c r="F5291">
        <v>9780226300689</v>
      </c>
      <c r="G5291" t="s">
        <v>12134</v>
      </c>
      <c r="H5291">
        <v>302</v>
      </c>
      <c r="I5291">
        <v>311</v>
      </c>
      <c r="J5291">
        <v>14</v>
      </c>
      <c r="K5291" t="s">
        <v>24169</v>
      </c>
      <c r="L5291" t="s">
        <v>421</v>
      </c>
    </row>
    <row r="5292" spans="1:12" x14ac:dyDescent="0.25">
      <c r="A5292">
        <v>19104</v>
      </c>
      <c r="B5292" t="s">
        <v>24170</v>
      </c>
      <c r="C5292" t="s">
        <v>24171</v>
      </c>
      <c r="D5292">
        <v>4.21</v>
      </c>
      <c r="E5292" t="s">
        <v>24172</v>
      </c>
      <c r="F5292">
        <v>9780486270579</v>
      </c>
      <c r="G5292" t="s">
        <v>23554</v>
      </c>
      <c r="H5292">
        <v>103</v>
      </c>
      <c r="I5292">
        <v>8944</v>
      </c>
      <c r="J5292">
        <v>196</v>
      </c>
      <c r="K5292" t="s">
        <v>24173</v>
      </c>
      <c r="L5292" t="s">
        <v>56</v>
      </c>
    </row>
    <row r="5293" spans="1:12" x14ac:dyDescent="0.25">
      <c r="A5293">
        <v>19106</v>
      </c>
      <c r="B5293" t="s">
        <v>24174</v>
      </c>
      <c r="C5293" t="s">
        <v>24175</v>
      </c>
      <c r="D5293">
        <v>3.89</v>
      </c>
      <c r="E5293" t="s">
        <v>24176</v>
      </c>
      <c r="F5293">
        <v>9780688104641</v>
      </c>
      <c r="G5293" t="s">
        <v>11</v>
      </c>
      <c r="H5293">
        <v>31</v>
      </c>
      <c r="I5293">
        <v>12968</v>
      </c>
      <c r="J5293">
        <v>446</v>
      </c>
      <c r="K5293" t="s">
        <v>24177</v>
      </c>
      <c r="L5293" t="s">
        <v>2208</v>
      </c>
    </row>
    <row r="5294" spans="1:12" x14ac:dyDescent="0.25">
      <c r="A5294">
        <v>19108</v>
      </c>
      <c r="B5294" t="s">
        <v>4253</v>
      </c>
      <c r="C5294" t="s">
        <v>4254</v>
      </c>
      <c r="D5294">
        <v>3.99</v>
      </c>
      <c r="E5294" t="s">
        <v>24178</v>
      </c>
      <c r="F5294">
        <v>9781400043194</v>
      </c>
      <c r="G5294" t="s">
        <v>11</v>
      </c>
      <c r="H5294">
        <v>445</v>
      </c>
      <c r="I5294">
        <v>388</v>
      </c>
      <c r="J5294">
        <v>49</v>
      </c>
      <c r="K5294" t="s">
        <v>14745</v>
      </c>
      <c r="L5294" t="s">
        <v>44</v>
      </c>
    </row>
    <row r="5295" spans="1:12" x14ac:dyDescent="0.25">
      <c r="A5295">
        <v>19117</v>
      </c>
      <c r="B5295" t="s">
        <v>3310</v>
      </c>
      <c r="C5295" t="s">
        <v>3311</v>
      </c>
      <c r="D5295">
        <v>3.96</v>
      </c>
      <c r="E5295" t="s">
        <v>24179</v>
      </c>
      <c r="F5295">
        <v>9780451529695</v>
      </c>
      <c r="G5295" t="s">
        <v>11</v>
      </c>
      <c r="H5295">
        <v>244</v>
      </c>
      <c r="I5295">
        <v>49911</v>
      </c>
      <c r="J5295">
        <v>1127</v>
      </c>
      <c r="K5295" t="s">
        <v>14833</v>
      </c>
      <c r="L5295" t="s">
        <v>3312</v>
      </c>
    </row>
    <row r="5296" spans="1:12" x14ac:dyDescent="0.25">
      <c r="A5296">
        <v>19118</v>
      </c>
      <c r="B5296" t="s">
        <v>6298</v>
      </c>
      <c r="C5296" t="s">
        <v>6299</v>
      </c>
      <c r="D5296">
        <v>4.1100000000000003</v>
      </c>
      <c r="E5296" t="s">
        <v>24180</v>
      </c>
      <c r="F5296">
        <v>9780373632442</v>
      </c>
      <c r="G5296" t="s">
        <v>11</v>
      </c>
      <c r="H5296">
        <v>349</v>
      </c>
      <c r="I5296">
        <v>60</v>
      </c>
      <c r="J5296">
        <v>4</v>
      </c>
      <c r="K5296" t="s">
        <v>14170</v>
      </c>
      <c r="L5296" t="s">
        <v>6300</v>
      </c>
    </row>
    <row r="5297" spans="1:12" x14ac:dyDescent="0.25">
      <c r="A5297">
        <v>19124</v>
      </c>
      <c r="B5297" t="s">
        <v>8314</v>
      </c>
      <c r="C5297" t="s">
        <v>2918</v>
      </c>
      <c r="D5297">
        <v>4.24</v>
      </c>
      <c r="E5297" t="s">
        <v>24181</v>
      </c>
      <c r="F5297">
        <v>9781892065148</v>
      </c>
      <c r="G5297" t="s">
        <v>11</v>
      </c>
      <c r="H5297">
        <v>728</v>
      </c>
      <c r="I5297">
        <v>168</v>
      </c>
      <c r="J5297">
        <v>12</v>
      </c>
      <c r="K5297" t="s">
        <v>18291</v>
      </c>
      <c r="L5297" t="s">
        <v>1394</v>
      </c>
    </row>
    <row r="5298" spans="1:12" x14ac:dyDescent="0.25">
      <c r="A5298">
        <v>19125</v>
      </c>
      <c r="B5298" t="s">
        <v>24182</v>
      </c>
      <c r="C5298" t="s">
        <v>24183</v>
      </c>
      <c r="D5298">
        <v>4</v>
      </c>
      <c r="E5298" t="s">
        <v>24184</v>
      </c>
      <c r="F5298">
        <v>9781550373967</v>
      </c>
      <c r="G5298" t="s">
        <v>11</v>
      </c>
      <c r="H5298">
        <v>33</v>
      </c>
      <c r="I5298">
        <v>219</v>
      </c>
      <c r="J5298">
        <v>21</v>
      </c>
      <c r="K5298" t="s">
        <v>23464</v>
      </c>
      <c r="L5298" t="s">
        <v>24185</v>
      </c>
    </row>
    <row r="5299" spans="1:12" x14ac:dyDescent="0.25">
      <c r="A5299">
        <v>19126</v>
      </c>
      <c r="B5299" t="s">
        <v>4255</v>
      </c>
      <c r="C5299" t="s">
        <v>4256</v>
      </c>
      <c r="D5299">
        <v>4.3099999999999996</v>
      </c>
      <c r="E5299" t="s">
        <v>24186</v>
      </c>
      <c r="F5299">
        <v>9781591165996</v>
      </c>
      <c r="G5299" t="s">
        <v>11</v>
      </c>
      <c r="H5299">
        <v>200</v>
      </c>
      <c r="I5299">
        <v>5827</v>
      </c>
      <c r="J5299">
        <v>125</v>
      </c>
      <c r="K5299" t="s">
        <v>22011</v>
      </c>
      <c r="L5299" t="s">
        <v>722</v>
      </c>
    </row>
    <row r="5300" spans="1:12" x14ac:dyDescent="0.25">
      <c r="A5300">
        <v>19129</v>
      </c>
      <c r="B5300" t="s">
        <v>1031</v>
      </c>
      <c r="C5300" t="s">
        <v>1032</v>
      </c>
      <c r="D5300">
        <v>4.05</v>
      </c>
      <c r="E5300" t="s">
        <v>24187</v>
      </c>
      <c r="F5300">
        <v>9780787976385</v>
      </c>
      <c r="G5300" t="s">
        <v>11</v>
      </c>
      <c r="H5300">
        <v>224</v>
      </c>
      <c r="I5300">
        <v>2677</v>
      </c>
      <c r="J5300">
        <v>166</v>
      </c>
      <c r="K5300" t="s">
        <v>14581</v>
      </c>
      <c r="L5300" t="s">
        <v>1033</v>
      </c>
    </row>
    <row r="5301" spans="1:12" x14ac:dyDescent="0.25">
      <c r="A5301">
        <v>19134</v>
      </c>
      <c r="B5301" t="s">
        <v>6301</v>
      </c>
      <c r="C5301" t="s">
        <v>6302</v>
      </c>
      <c r="D5301">
        <v>4.03</v>
      </c>
      <c r="E5301" t="s">
        <v>24188</v>
      </c>
      <c r="F5301">
        <v>9780226467719</v>
      </c>
      <c r="G5301" t="s">
        <v>11</v>
      </c>
      <c r="H5301">
        <v>471</v>
      </c>
      <c r="I5301">
        <v>1260</v>
      </c>
      <c r="J5301">
        <v>130</v>
      </c>
      <c r="K5301" t="s">
        <v>14367</v>
      </c>
      <c r="L5301" t="s">
        <v>16294</v>
      </c>
    </row>
    <row r="5302" spans="1:12" x14ac:dyDescent="0.25">
      <c r="A5302">
        <v>19135</v>
      </c>
      <c r="B5302" t="s">
        <v>2945</v>
      </c>
      <c r="C5302" t="s">
        <v>17474</v>
      </c>
      <c r="D5302">
        <v>4.0199999999999996</v>
      </c>
      <c r="E5302" t="s">
        <v>24189</v>
      </c>
      <c r="F5302">
        <v>9780743536950</v>
      </c>
      <c r="G5302" t="s">
        <v>12134</v>
      </c>
      <c r="H5302">
        <v>0</v>
      </c>
      <c r="I5302">
        <v>56</v>
      </c>
      <c r="J5302">
        <v>5</v>
      </c>
      <c r="K5302" t="s">
        <v>17476</v>
      </c>
      <c r="L5302" t="s">
        <v>16503</v>
      </c>
    </row>
    <row r="5303" spans="1:12" x14ac:dyDescent="0.25">
      <c r="A5303">
        <v>19136</v>
      </c>
      <c r="B5303" t="s">
        <v>24190</v>
      </c>
      <c r="C5303" t="s">
        <v>24191</v>
      </c>
      <c r="D5303">
        <v>4.0199999999999996</v>
      </c>
      <c r="E5303" t="s">
        <v>24192</v>
      </c>
      <c r="F5303">
        <v>9788484504795</v>
      </c>
      <c r="G5303" t="s">
        <v>14376</v>
      </c>
      <c r="H5303">
        <v>509</v>
      </c>
      <c r="I5303">
        <v>16</v>
      </c>
      <c r="J5303">
        <v>3</v>
      </c>
      <c r="K5303" t="s">
        <v>21013</v>
      </c>
      <c r="L5303" t="s">
        <v>24193</v>
      </c>
    </row>
    <row r="5304" spans="1:12" x14ac:dyDescent="0.25">
      <c r="A5304">
        <v>19137</v>
      </c>
      <c r="B5304" t="s">
        <v>2945</v>
      </c>
      <c r="C5304" t="s">
        <v>564</v>
      </c>
      <c r="D5304">
        <v>4.0199999999999996</v>
      </c>
      <c r="E5304" t="s">
        <v>24194</v>
      </c>
      <c r="F5304">
        <v>9780451098276</v>
      </c>
      <c r="G5304" t="s">
        <v>11</v>
      </c>
      <c r="H5304">
        <v>817</v>
      </c>
      <c r="I5304">
        <v>18</v>
      </c>
      <c r="J5304">
        <v>3</v>
      </c>
      <c r="K5304" t="s">
        <v>24195</v>
      </c>
      <c r="L5304" t="s">
        <v>129</v>
      </c>
    </row>
    <row r="5305" spans="1:12" x14ac:dyDescent="0.25">
      <c r="A5305">
        <v>19144</v>
      </c>
      <c r="B5305" t="s">
        <v>1034</v>
      </c>
      <c r="C5305" t="s">
        <v>1035</v>
      </c>
      <c r="D5305">
        <v>4.25</v>
      </c>
      <c r="E5305" t="s">
        <v>24196</v>
      </c>
      <c r="F5305">
        <v>9781587671098</v>
      </c>
      <c r="G5305" t="s">
        <v>11</v>
      </c>
      <c r="H5305">
        <v>304</v>
      </c>
      <c r="I5305">
        <v>221</v>
      </c>
      <c r="J5305">
        <v>28</v>
      </c>
      <c r="K5305" t="s">
        <v>14728</v>
      </c>
      <c r="L5305" t="s">
        <v>627</v>
      </c>
    </row>
    <row r="5306" spans="1:12" x14ac:dyDescent="0.25">
      <c r="A5306">
        <v>19148</v>
      </c>
      <c r="B5306" t="s">
        <v>9624</v>
      </c>
      <c r="C5306" t="s">
        <v>5183</v>
      </c>
      <c r="D5306">
        <v>4</v>
      </c>
      <c r="E5306" t="s">
        <v>24197</v>
      </c>
      <c r="F5306">
        <v>9780140444414</v>
      </c>
      <c r="G5306" t="s">
        <v>11</v>
      </c>
      <c r="H5306">
        <v>432</v>
      </c>
      <c r="I5306">
        <v>305</v>
      </c>
      <c r="J5306">
        <v>19</v>
      </c>
      <c r="K5306" t="s">
        <v>24198</v>
      </c>
      <c r="L5306" t="s">
        <v>2025</v>
      </c>
    </row>
    <row r="5307" spans="1:12" x14ac:dyDescent="0.25">
      <c r="A5307">
        <v>19152</v>
      </c>
      <c r="B5307" t="s">
        <v>2651</v>
      </c>
      <c r="C5307" t="s">
        <v>2652</v>
      </c>
      <c r="D5307">
        <v>4</v>
      </c>
      <c r="E5307" t="s">
        <v>24199</v>
      </c>
      <c r="F5307">
        <v>9780140440065</v>
      </c>
      <c r="G5307" t="s">
        <v>11</v>
      </c>
      <c r="H5307">
        <v>347</v>
      </c>
      <c r="I5307">
        <v>696</v>
      </c>
      <c r="J5307">
        <v>75</v>
      </c>
      <c r="K5307" t="s">
        <v>15653</v>
      </c>
      <c r="L5307" t="s">
        <v>2025</v>
      </c>
    </row>
    <row r="5308" spans="1:12" x14ac:dyDescent="0.25">
      <c r="A5308">
        <v>19155</v>
      </c>
      <c r="B5308" t="s">
        <v>5182</v>
      </c>
      <c r="C5308" t="s">
        <v>5183</v>
      </c>
      <c r="D5308">
        <v>4</v>
      </c>
      <c r="E5308" t="s">
        <v>24200</v>
      </c>
      <c r="F5308">
        <v>9780142437223</v>
      </c>
      <c r="G5308" t="s">
        <v>11</v>
      </c>
      <c r="H5308">
        <v>432</v>
      </c>
      <c r="I5308">
        <v>2172</v>
      </c>
      <c r="J5308">
        <v>166</v>
      </c>
      <c r="K5308" t="s">
        <v>17171</v>
      </c>
      <c r="L5308" t="s">
        <v>2025</v>
      </c>
    </row>
    <row r="5309" spans="1:12" x14ac:dyDescent="0.25">
      <c r="A5309">
        <v>19156</v>
      </c>
      <c r="B5309" t="s">
        <v>24201</v>
      </c>
      <c r="C5309" t="s">
        <v>24202</v>
      </c>
      <c r="D5309">
        <v>3.8</v>
      </c>
      <c r="E5309" t="s">
        <v>24203</v>
      </c>
      <c r="F5309">
        <v>9780471158479</v>
      </c>
      <c r="G5309" t="s">
        <v>11</v>
      </c>
      <c r="H5309">
        <v>291</v>
      </c>
      <c r="I5309">
        <v>2</v>
      </c>
      <c r="J5309">
        <v>0</v>
      </c>
      <c r="K5309" t="s">
        <v>24204</v>
      </c>
      <c r="L5309" t="s">
        <v>22</v>
      </c>
    </row>
    <row r="5310" spans="1:12" x14ac:dyDescent="0.25">
      <c r="A5310">
        <v>19163</v>
      </c>
      <c r="B5310" t="s">
        <v>3661</v>
      </c>
      <c r="C5310" t="s">
        <v>4257</v>
      </c>
      <c r="D5310">
        <v>4</v>
      </c>
      <c r="E5310" t="s">
        <v>24205</v>
      </c>
      <c r="F5310">
        <v>9780553213393</v>
      </c>
      <c r="G5310" t="s">
        <v>11</v>
      </c>
      <c r="H5310">
        <v>396</v>
      </c>
      <c r="I5310">
        <v>1075</v>
      </c>
      <c r="J5310">
        <v>86</v>
      </c>
      <c r="K5310" t="s">
        <v>14138</v>
      </c>
      <c r="L5310" t="s">
        <v>899</v>
      </c>
    </row>
    <row r="5311" spans="1:12" x14ac:dyDescent="0.25">
      <c r="A5311">
        <v>19164</v>
      </c>
      <c r="B5311" t="s">
        <v>24206</v>
      </c>
      <c r="C5311" t="s">
        <v>24207</v>
      </c>
      <c r="D5311">
        <v>4.0199999999999996</v>
      </c>
      <c r="E5311" t="s">
        <v>24208</v>
      </c>
      <c r="F5311">
        <v>9780195087451</v>
      </c>
      <c r="G5311" t="s">
        <v>21783</v>
      </c>
      <c r="H5311">
        <v>704</v>
      </c>
      <c r="I5311">
        <v>15675</v>
      </c>
      <c r="J5311">
        <v>244</v>
      </c>
      <c r="K5311" t="s">
        <v>24209</v>
      </c>
      <c r="L5311" t="s">
        <v>114</v>
      </c>
    </row>
    <row r="5312" spans="1:12" x14ac:dyDescent="0.25">
      <c r="A5312">
        <v>19165</v>
      </c>
      <c r="B5312" t="s">
        <v>24210</v>
      </c>
      <c r="C5312" t="s">
        <v>24211</v>
      </c>
      <c r="D5312">
        <v>4</v>
      </c>
      <c r="E5312" t="s">
        <v>24212</v>
      </c>
      <c r="F5312">
        <v>9780812034110</v>
      </c>
      <c r="G5312" t="s">
        <v>12134</v>
      </c>
      <c r="H5312">
        <v>101</v>
      </c>
      <c r="I5312">
        <v>5</v>
      </c>
      <c r="J5312">
        <v>0</v>
      </c>
      <c r="K5312" t="s">
        <v>17278</v>
      </c>
      <c r="L5312" t="s">
        <v>10203</v>
      </c>
    </row>
    <row r="5313" spans="1:12" x14ac:dyDescent="0.25">
      <c r="A5313">
        <v>19166</v>
      </c>
      <c r="B5313" t="s">
        <v>5184</v>
      </c>
      <c r="C5313" t="s">
        <v>5183</v>
      </c>
      <c r="D5313">
        <v>4.22</v>
      </c>
      <c r="E5313" t="s">
        <v>24213</v>
      </c>
      <c r="F5313">
        <v>9780142437544</v>
      </c>
      <c r="G5313" t="s">
        <v>11</v>
      </c>
      <c r="H5313">
        <v>654</v>
      </c>
      <c r="I5313">
        <v>278</v>
      </c>
      <c r="J5313">
        <v>38</v>
      </c>
      <c r="K5313" t="s">
        <v>22513</v>
      </c>
      <c r="L5313" t="s">
        <v>2022</v>
      </c>
    </row>
    <row r="5314" spans="1:12" x14ac:dyDescent="0.25">
      <c r="A5314">
        <v>19171</v>
      </c>
      <c r="B5314" t="s">
        <v>4258</v>
      </c>
      <c r="C5314" t="s">
        <v>4259</v>
      </c>
      <c r="D5314">
        <v>4.0199999999999996</v>
      </c>
      <c r="E5314" t="s">
        <v>24214</v>
      </c>
      <c r="F5314">
        <v>9780553213447</v>
      </c>
      <c r="G5314" t="s">
        <v>11</v>
      </c>
      <c r="H5314">
        <v>413</v>
      </c>
      <c r="I5314">
        <v>460</v>
      </c>
      <c r="J5314">
        <v>33</v>
      </c>
      <c r="K5314" t="s">
        <v>14138</v>
      </c>
      <c r="L5314" t="s">
        <v>899</v>
      </c>
    </row>
    <row r="5315" spans="1:12" x14ac:dyDescent="0.25">
      <c r="A5315">
        <v>19172</v>
      </c>
      <c r="B5315" t="s">
        <v>9625</v>
      </c>
      <c r="C5315" t="s">
        <v>5183</v>
      </c>
      <c r="D5315">
        <v>3.95</v>
      </c>
      <c r="E5315" t="s">
        <v>24215</v>
      </c>
      <c r="F5315">
        <v>9780140444438</v>
      </c>
      <c r="G5315" t="s">
        <v>11</v>
      </c>
      <c r="H5315">
        <v>433</v>
      </c>
      <c r="I5315">
        <v>378</v>
      </c>
      <c r="J5315">
        <v>32</v>
      </c>
      <c r="K5315" t="s">
        <v>24216</v>
      </c>
      <c r="L5315" t="s">
        <v>2025</v>
      </c>
    </row>
    <row r="5316" spans="1:12" x14ac:dyDescent="0.25">
      <c r="A5316">
        <v>19173</v>
      </c>
      <c r="B5316" t="s">
        <v>9626</v>
      </c>
      <c r="C5316" t="s">
        <v>5183</v>
      </c>
      <c r="D5316">
        <v>4.0199999999999996</v>
      </c>
      <c r="E5316" t="s">
        <v>24217</v>
      </c>
      <c r="F5316">
        <v>9780140444421</v>
      </c>
      <c r="G5316" t="s">
        <v>11</v>
      </c>
      <c r="H5316">
        <v>399</v>
      </c>
      <c r="I5316">
        <v>764</v>
      </c>
      <c r="J5316">
        <v>49</v>
      </c>
      <c r="K5316" t="s">
        <v>24218</v>
      </c>
      <c r="L5316" t="s">
        <v>2025</v>
      </c>
    </row>
    <row r="5317" spans="1:12" x14ac:dyDescent="0.25">
      <c r="A5317">
        <v>19176</v>
      </c>
      <c r="B5317" t="s">
        <v>10541</v>
      </c>
      <c r="C5317" t="s">
        <v>5183</v>
      </c>
      <c r="D5317">
        <v>3.87</v>
      </c>
      <c r="E5317" t="s">
        <v>24219</v>
      </c>
      <c r="F5317">
        <v>9780253201621</v>
      </c>
      <c r="G5317" t="s">
        <v>11</v>
      </c>
      <c r="H5317">
        <v>210</v>
      </c>
      <c r="I5317">
        <v>67</v>
      </c>
      <c r="J5317">
        <v>10</v>
      </c>
      <c r="K5317" t="s">
        <v>24220</v>
      </c>
      <c r="L5317" t="s">
        <v>10289</v>
      </c>
    </row>
    <row r="5318" spans="1:12" x14ac:dyDescent="0.25">
      <c r="A5318">
        <v>19178</v>
      </c>
      <c r="B5318" t="s">
        <v>24221</v>
      </c>
      <c r="C5318" t="s">
        <v>24222</v>
      </c>
      <c r="D5318">
        <v>3.94</v>
      </c>
      <c r="E5318" t="s">
        <v>24223</v>
      </c>
      <c r="F5318">
        <v>9780486272665</v>
      </c>
      <c r="G5318" t="s">
        <v>11</v>
      </c>
      <c r="H5318">
        <v>76</v>
      </c>
      <c r="I5318">
        <v>3058</v>
      </c>
      <c r="J5318">
        <v>78</v>
      </c>
      <c r="K5318" t="s">
        <v>24224</v>
      </c>
      <c r="L5318" t="s">
        <v>56</v>
      </c>
    </row>
    <row r="5319" spans="1:12" x14ac:dyDescent="0.25">
      <c r="A5319">
        <v>19179</v>
      </c>
      <c r="B5319" t="s">
        <v>8709</v>
      </c>
      <c r="C5319" t="s">
        <v>8710</v>
      </c>
      <c r="D5319">
        <v>3.44</v>
      </c>
      <c r="E5319" t="s">
        <v>24225</v>
      </c>
      <c r="F5319">
        <v>9780451527400</v>
      </c>
      <c r="G5319" t="s">
        <v>11</v>
      </c>
      <c r="H5319">
        <v>160</v>
      </c>
      <c r="I5319">
        <v>2753</v>
      </c>
      <c r="J5319">
        <v>150</v>
      </c>
      <c r="K5319" t="s">
        <v>14934</v>
      </c>
      <c r="L5319" t="s">
        <v>379</v>
      </c>
    </row>
    <row r="5320" spans="1:12" x14ac:dyDescent="0.25">
      <c r="A5320">
        <v>19180</v>
      </c>
      <c r="B5320" t="s">
        <v>1036</v>
      </c>
      <c r="C5320" t="s">
        <v>1037</v>
      </c>
      <c r="D5320">
        <v>3.44</v>
      </c>
      <c r="E5320" t="s">
        <v>24226</v>
      </c>
      <c r="F5320">
        <v>9781400096220</v>
      </c>
      <c r="G5320" t="s">
        <v>11</v>
      </c>
      <c r="H5320">
        <v>464</v>
      </c>
      <c r="I5320">
        <v>246</v>
      </c>
      <c r="J5320">
        <v>32</v>
      </c>
      <c r="K5320" t="s">
        <v>16425</v>
      </c>
      <c r="L5320" t="s">
        <v>77</v>
      </c>
    </row>
    <row r="5321" spans="1:12" x14ac:dyDescent="0.25">
      <c r="A5321">
        <v>19181</v>
      </c>
      <c r="B5321" t="s">
        <v>24227</v>
      </c>
      <c r="C5321" t="s">
        <v>13970</v>
      </c>
      <c r="D5321">
        <v>3.5</v>
      </c>
      <c r="E5321" t="s">
        <v>24228</v>
      </c>
      <c r="F5321">
        <v>9780440905608</v>
      </c>
      <c r="G5321" t="s">
        <v>11</v>
      </c>
      <c r="H5321">
        <v>94</v>
      </c>
      <c r="I5321">
        <v>1690</v>
      </c>
      <c r="J5321">
        <v>326</v>
      </c>
      <c r="K5321" t="s">
        <v>24229</v>
      </c>
      <c r="L5321" t="s">
        <v>1926</v>
      </c>
    </row>
    <row r="5322" spans="1:12" x14ac:dyDescent="0.25">
      <c r="A5322">
        <v>19182</v>
      </c>
      <c r="B5322" t="s">
        <v>8709</v>
      </c>
      <c r="C5322" t="s">
        <v>21129</v>
      </c>
      <c r="D5322">
        <v>3.85</v>
      </c>
      <c r="E5322" t="s">
        <v>24230</v>
      </c>
      <c r="F5322">
        <v>9780763632069</v>
      </c>
      <c r="G5322" t="s">
        <v>11</v>
      </c>
      <c r="H5322">
        <v>96</v>
      </c>
      <c r="I5322">
        <v>51</v>
      </c>
      <c r="J5322">
        <v>8</v>
      </c>
      <c r="K5322" t="s">
        <v>17506</v>
      </c>
      <c r="L5322" t="s">
        <v>147</v>
      </c>
    </row>
    <row r="5323" spans="1:12" x14ac:dyDescent="0.25">
      <c r="A5323">
        <v>19193</v>
      </c>
      <c r="B5323" t="s">
        <v>6304</v>
      </c>
      <c r="C5323" t="s">
        <v>8315</v>
      </c>
      <c r="D5323">
        <v>4.07</v>
      </c>
      <c r="E5323" t="s">
        <v>24231</v>
      </c>
      <c r="F5323">
        <v>9780674002050</v>
      </c>
      <c r="G5323" t="s">
        <v>11</v>
      </c>
      <c r="H5323">
        <v>208</v>
      </c>
      <c r="I5323">
        <v>61</v>
      </c>
      <c r="J5323">
        <v>10</v>
      </c>
      <c r="K5323" t="s">
        <v>16821</v>
      </c>
      <c r="L5323" t="s">
        <v>1109</v>
      </c>
    </row>
    <row r="5324" spans="1:12" x14ac:dyDescent="0.25">
      <c r="A5324">
        <v>19199</v>
      </c>
      <c r="B5324" t="s">
        <v>24232</v>
      </c>
      <c r="C5324" t="s">
        <v>6304</v>
      </c>
      <c r="D5324">
        <v>4.1399999999999997</v>
      </c>
      <c r="E5324" t="s">
        <v>24233</v>
      </c>
      <c r="F5324">
        <v>9780374525118</v>
      </c>
      <c r="G5324" t="s">
        <v>11</v>
      </c>
      <c r="H5324">
        <v>82</v>
      </c>
      <c r="I5324">
        <v>94</v>
      </c>
      <c r="J5324">
        <v>12</v>
      </c>
      <c r="K5324" t="s">
        <v>15426</v>
      </c>
      <c r="L5324" t="s">
        <v>784</v>
      </c>
    </row>
    <row r="5325" spans="1:12" x14ac:dyDescent="0.25">
      <c r="A5325">
        <v>19243</v>
      </c>
      <c r="B5325" t="s">
        <v>6303</v>
      </c>
      <c r="C5325" t="s">
        <v>6304</v>
      </c>
      <c r="D5325">
        <v>4.1900000000000004</v>
      </c>
      <c r="E5325" t="s">
        <v>24234</v>
      </c>
      <c r="F5325">
        <v>9780571143726</v>
      </c>
      <c r="G5325" t="s">
        <v>11</v>
      </c>
      <c r="H5325">
        <v>246</v>
      </c>
      <c r="I5325">
        <v>356</v>
      </c>
      <c r="J5325">
        <v>19</v>
      </c>
      <c r="K5325" t="s">
        <v>21613</v>
      </c>
      <c r="L5325" t="s">
        <v>3058</v>
      </c>
    </row>
    <row r="5326" spans="1:12" x14ac:dyDescent="0.25">
      <c r="A5326">
        <v>19254</v>
      </c>
      <c r="B5326" t="s">
        <v>24235</v>
      </c>
      <c r="C5326" t="s">
        <v>6304</v>
      </c>
      <c r="D5326">
        <v>4.1500000000000004</v>
      </c>
      <c r="E5326" t="s">
        <v>24236</v>
      </c>
      <c r="F5326">
        <v>9780571210916</v>
      </c>
      <c r="G5326" t="s">
        <v>13842</v>
      </c>
      <c r="H5326">
        <v>432</v>
      </c>
      <c r="I5326">
        <v>16</v>
      </c>
      <c r="J5326">
        <v>0</v>
      </c>
      <c r="K5326" t="s">
        <v>16325</v>
      </c>
      <c r="L5326" t="s">
        <v>3058</v>
      </c>
    </row>
    <row r="5327" spans="1:12" x14ac:dyDescent="0.25">
      <c r="A5327">
        <v>19257</v>
      </c>
      <c r="B5327" t="s">
        <v>24237</v>
      </c>
      <c r="C5327" t="s">
        <v>24238</v>
      </c>
      <c r="D5327">
        <v>0</v>
      </c>
      <c r="E5327" t="s">
        <v>24239</v>
      </c>
      <c r="F5327">
        <v>9780916724948</v>
      </c>
      <c r="G5327" t="s">
        <v>11</v>
      </c>
      <c r="H5327">
        <v>63</v>
      </c>
      <c r="I5327">
        <v>0</v>
      </c>
      <c r="J5327">
        <v>0</v>
      </c>
      <c r="K5327" t="s">
        <v>24240</v>
      </c>
      <c r="L5327" t="s">
        <v>24241</v>
      </c>
    </row>
    <row r="5328" spans="1:12" x14ac:dyDescent="0.25">
      <c r="A5328">
        <v>19259</v>
      </c>
      <c r="B5328" t="s">
        <v>24242</v>
      </c>
      <c r="C5328" t="s">
        <v>6304</v>
      </c>
      <c r="D5328">
        <v>3.94</v>
      </c>
      <c r="E5328" t="s">
        <v>24243</v>
      </c>
      <c r="F5328">
        <v>9780571207985</v>
      </c>
      <c r="G5328" t="s">
        <v>13842</v>
      </c>
      <c r="H5328">
        <v>81</v>
      </c>
      <c r="I5328">
        <v>30</v>
      </c>
      <c r="J5328">
        <v>2</v>
      </c>
      <c r="K5328" t="s">
        <v>24244</v>
      </c>
      <c r="L5328" t="s">
        <v>3058</v>
      </c>
    </row>
    <row r="5329" spans="1:12" x14ac:dyDescent="0.25">
      <c r="A5329">
        <v>19263</v>
      </c>
      <c r="B5329" t="s">
        <v>24245</v>
      </c>
      <c r="C5329" t="s">
        <v>6304</v>
      </c>
      <c r="D5329">
        <v>4.09</v>
      </c>
      <c r="E5329" t="s">
        <v>24246</v>
      </c>
      <c r="F5329">
        <v>9783446187498</v>
      </c>
      <c r="G5329" t="s">
        <v>16068</v>
      </c>
      <c r="H5329">
        <v>127</v>
      </c>
      <c r="I5329">
        <v>2</v>
      </c>
      <c r="J5329">
        <v>0</v>
      </c>
      <c r="K5329" t="s">
        <v>21231</v>
      </c>
      <c r="L5329" t="s">
        <v>21171</v>
      </c>
    </row>
    <row r="5330" spans="1:12" x14ac:dyDescent="0.25">
      <c r="A5330">
        <v>19279</v>
      </c>
      <c r="B5330" t="s">
        <v>24247</v>
      </c>
      <c r="C5330" t="s">
        <v>24248</v>
      </c>
      <c r="D5330">
        <v>4.09</v>
      </c>
      <c r="E5330" t="s">
        <v>24249</v>
      </c>
      <c r="F5330">
        <v>9788475173467</v>
      </c>
      <c r="G5330" t="s">
        <v>14376</v>
      </c>
      <c r="H5330">
        <v>155</v>
      </c>
      <c r="I5330">
        <v>6</v>
      </c>
      <c r="J5330">
        <v>1</v>
      </c>
      <c r="K5330" t="s">
        <v>24250</v>
      </c>
      <c r="L5330" t="s">
        <v>24251</v>
      </c>
    </row>
    <row r="5331" spans="1:12" x14ac:dyDescent="0.25">
      <c r="A5331">
        <v>19282</v>
      </c>
      <c r="B5331" t="s">
        <v>2040</v>
      </c>
      <c r="C5331" t="s">
        <v>24252</v>
      </c>
      <c r="D5331">
        <v>3.76</v>
      </c>
      <c r="E5331" t="s">
        <v>24253</v>
      </c>
      <c r="F5331">
        <v>9781857150940</v>
      </c>
      <c r="G5331" t="s">
        <v>11</v>
      </c>
      <c r="H5331">
        <v>509</v>
      </c>
      <c r="I5331">
        <v>48</v>
      </c>
      <c r="J5331">
        <v>3</v>
      </c>
      <c r="K5331" t="s">
        <v>24254</v>
      </c>
      <c r="L5331" t="s">
        <v>4233</v>
      </c>
    </row>
    <row r="5332" spans="1:12" x14ac:dyDescent="0.25">
      <c r="A5332">
        <v>19290</v>
      </c>
      <c r="B5332" t="s">
        <v>3219</v>
      </c>
      <c r="C5332" t="s">
        <v>11192</v>
      </c>
      <c r="D5332">
        <v>3.82</v>
      </c>
      <c r="E5332" t="s">
        <v>24255</v>
      </c>
      <c r="F5332">
        <v>9780393962932</v>
      </c>
      <c r="G5332" t="s">
        <v>11</v>
      </c>
      <c r="H5332">
        <v>688</v>
      </c>
      <c r="I5332">
        <v>421</v>
      </c>
      <c r="J5332">
        <v>40</v>
      </c>
      <c r="K5332" t="s">
        <v>24256</v>
      </c>
      <c r="L5332" t="s">
        <v>208</v>
      </c>
    </row>
    <row r="5333" spans="1:12" x14ac:dyDescent="0.25">
      <c r="A5333">
        <v>19293</v>
      </c>
      <c r="B5333" t="s">
        <v>11805</v>
      </c>
      <c r="C5333" t="s">
        <v>11806</v>
      </c>
      <c r="D5333">
        <v>4.13</v>
      </c>
      <c r="E5333" t="s">
        <v>24257</v>
      </c>
      <c r="F5333">
        <v>9780684839790</v>
      </c>
      <c r="G5333" t="s">
        <v>11</v>
      </c>
      <c r="H5333">
        <v>288</v>
      </c>
      <c r="I5333">
        <v>3965</v>
      </c>
      <c r="J5333">
        <v>25</v>
      </c>
      <c r="K5333" t="s">
        <v>15613</v>
      </c>
      <c r="L5333" t="s">
        <v>3031</v>
      </c>
    </row>
    <row r="5334" spans="1:12" x14ac:dyDescent="0.25">
      <c r="A5334">
        <v>19295</v>
      </c>
      <c r="B5334" t="s">
        <v>8711</v>
      </c>
      <c r="C5334" t="s">
        <v>8712</v>
      </c>
      <c r="D5334">
        <v>3.96</v>
      </c>
      <c r="E5334" t="s">
        <v>24258</v>
      </c>
      <c r="F5334">
        <v>9780688094553</v>
      </c>
      <c r="G5334" t="s">
        <v>11</v>
      </c>
      <c r="H5334">
        <v>336</v>
      </c>
      <c r="I5334">
        <v>436</v>
      </c>
      <c r="J5334">
        <v>19</v>
      </c>
      <c r="K5334" t="s">
        <v>24259</v>
      </c>
      <c r="L5334" t="s">
        <v>314</v>
      </c>
    </row>
    <row r="5335" spans="1:12" x14ac:dyDescent="0.25">
      <c r="A5335">
        <v>19298</v>
      </c>
      <c r="B5335" t="s">
        <v>3313</v>
      </c>
      <c r="C5335" t="s">
        <v>3314</v>
      </c>
      <c r="D5335">
        <v>4.32</v>
      </c>
      <c r="E5335" t="s">
        <v>24260</v>
      </c>
      <c r="F5335">
        <v>9780552146784</v>
      </c>
      <c r="G5335" t="s">
        <v>11</v>
      </c>
      <c r="H5335">
        <v>640</v>
      </c>
      <c r="I5335">
        <v>6954</v>
      </c>
      <c r="J5335">
        <v>93</v>
      </c>
      <c r="K5335" t="s">
        <v>14640</v>
      </c>
      <c r="L5335" t="s">
        <v>1406</v>
      </c>
    </row>
    <row r="5336" spans="1:12" x14ac:dyDescent="0.25">
      <c r="A5336">
        <v>19302</v>
      </c>
      <c r="B5336" t="s">
        <v>3315</v>
      </c>
      <c r="C5336" t="s">
        <v>3316</v>
      </c>
      <c r="D5336">
        <v>4.13</v>
      </c>
      <c r="E5336" t="s">
        <v>24261</v>
      </c>
      <c r="F5336">
        <v>9780142402498</v>
      </c>
      <c r="G5336" t="s">
        <v>11</v>
      </c>
      <c r="H5336">
        <v>160</v>
      </c>
      <c r="I5336">
        <v>147067</v>
      </c>
      <c r="J5336">
        <v>2558</v>
      </c>
      <c r="K5336" t="s">
        <v>19345</v>
      </c>
      <c r="L5336" t="s">
        <v>1648</v>
      </c>
    </row>
    <row r="5337" spans="1:12" x14ac:dyDescent="0.25">
      <c r="A5337">
        <v>19307</v>
      </c>
      <c r="B5337" t="s">
        <v>13498</v>
      </c>
      <c r="C5337" t="s">
        <v>13499</v>
      </c>
      <c r="D5337">
        <v>4.1100000000000003</v>
      </c>
      <c r="E5337" t="s">
        <v>24262</v>
      </c>
      <c r="F5337">
        <v>9780670557110</v>
      </c>
      <c r="G5337" t="s">
        <v>12134</v>
      </c>
      <c r="H5337">
        <v>126</v>
      </c>
      <c r="I5337">
        <v>15193</v>
      </c>
      <c r="J5337">
        <v>173</v>
      </c>
      <c r="K5337" t="s">
        <v>24263</v>
      </c>
      <c r="L5337" t="s">
        <v>4984</v>
      </c>
    </row>
    <row r="5338" spans="1:12" x14ac:dyDescent="0.25">
      <c r="A5338">
        <v>19308</v>
      </c>
      <c r="B5338" t="s">
        <v>10542</v>
      </c>
      <c r="C5338" t="s">
        <v>10543</v>
      </c>
      <c r="D5338">
        <v>4.12</v>
      </c>
      <c r="E5338" t="s">
        <v>24264</v>
      </c>
      <c r="F5338">
        <v>9780140309591</v>
      </c>
      <c r="G5338" t="s">
        <v>11</v>
      </c>
      <c r="H5338">
        <v>140</v>
      </c>
      <c r="I5338">
        <v>10399</v>
      </c>
      <c r="J5338">
        <v>156</v>
      </c>
      <c r="K5338" t="s">
        <v>24265</v>
      </c>
      <c r="L5338" t="s">
        <v>1648</v>
      </c>
    </row>
    <row r="5339" spans="1:12" x14ac:dyDescent="0.25">
      <c r="A5339">
        <v>19311</v>
      </c>
      <c r="B5339" t="s">
        <v>10544</v>
      </c>
      <c r="C5339" t="s">
        <v>5625</v>
      </c>
      <c r="D5339">
        <v>4.29</v>
      </c>
      <c r="E5339" t="s">
        <v>24266</v>
      </c>
      <c r="F5339">
        <v>9780140326093</v>
      </c>
      <c r="G5339" t="s">
        <v>11</v>
      </c>
      <c r="H5339">
        <v>128</v>
      </c>
      <c r="I5339">
        <v>5920</v>
      </c>
      <c r="J5339">
        <v>205</v>
      </c>
      <c r="K5339" t="s">
        <v>24267</v>
      </c>
      <c r="L5339" t="s">
        <v>1648</v>
      </c>
    </row>
    <row r="5340" spans="1:12" x14ac:dyDescent="0.25">
      <c r="A5340">
        <v>19312</v>
      </c>
      <c r="B5340" t="s">
        <v>4260</v>
      </c>
      <c r="C5340" t="s">
        <v>4261</v>
      </c>
      <c r="D5340">
        <v>4.3600000000000003</v>
      </c>
      <c r="E5340" t="s">
        <v>24268</v>
      </c>
      <c r="F5340">
        <v>9781930900240</v>
      </c>
      <c r="G5340" t="s">
        <v>11</v>
      </c>
      <c r="H5340">
        <v>231</v>
      </c>
      <c r="I5340">
        <v>20235</v>
      </c>
      <c r="J5340">
        <v>453</v>
      </c>
      <c r="K5340" t="s">
        <v>24269</v>
      </c>
      <c r="L5340" t="s">
        <v>4262</v>
      </c>
    </row>
    <row r="5341" spans="1:12" x14ac:dyDescent="0.25">
      <c r="A5341">
        <v>19313</v>
      </c>
      <c r="B5341" t="s">
        <v>24270</v>
      </c>
      <c r="C5341" t="s">
        <v>5625</v>
      </c>
      <c r="D5341">
        <v>4.18</v>
      </c>
      <c r="E5341" t="s">
        <v>24271</v>
      </c>
      <c r="F5341">
        <v>9780140503449</v>
      </c>
      <c r="G5341" t="s">
        <v>12134</v>
      </c>
      <c r="H5341">
        <v>32</v>
      </c>
      <c r="I5341">
        <v>830</v>
      </c>
      <c r="J5341">
        <v>41</v>
      </c>
      <c r="K5341" t="s">
        <v>24272</v>
      </c>
      <c r="L5341" t="s">
        <v>1648</v>
      </c>
    </row>
    <row r="5342" spans="1:12" x14ac:dyDescent="0.25">
      <c r="A5342">
        <v>19314</v>
      </c>
      <c r="B5342" t="s">
        <v>10545</v>
      </c>
      <c r="C5342" t="s">
        <v>10546</v>
      </c>
      <c r="D5342">
        <v>4.3</v>
      </c>
      <c r="E5342" t="s">
        <v>24273</v>
      </c>
      <c r="F5342">
        <v>9780140317206</v>
      </c>
      <c r="G5342" t="s">
        <v>11</v>
      </c>
      <c r="H5342">
        <v>176</v>
      </c>
      <c r="I5342">
        <v>16327</v>
      </c>
      <c r="J5342">
        <v>444</v>
      </c>
      <c r="K5342" t="s">
        <v>24274</v>
      </c>
      <c r="L5342" t="s">
        <v>1648</v>
      </c>
    </row>
    <row r="5343" spans="1:12" x14ac:dyDescent="0.25">
      <c r="A5343">
        <v>19315</v>
      </c>
      <c r="B5343" t="s">
        <v>5624</v>
      </c>
      <c r="C5343" t="s">
        <v>5625</v>
      </c>
      <c r="D5343">
        <v>4.3</v>
      </c>
      <c r="E5343" t="s">
        <v>24275</v>
      </c>
      <c r="F5343">
        <v>9781883937669</v>
      </c>
      <c r="G5343" t="s">
        <v>11</v>
      </c>
      <c r="H5343">
        <v>128</v>
      </c>
      <c r="I5343">
        <v>600</v>
      </c>
      <c r="J5343">
        <v>35</v>
      </c>
      <c r="K5343" t="s">
        <v>14330</v>
      </c>
      <c r="L5343" t="s">
        <v>3321</v>
      </c>
    </row>
    <row r="5344" spans="1:12" x14ac:dyDescent="0.25">
      <c r="A5344">
        <v>19316</v>
      </c>
      <c r="B5344" t="s">
        <v>24276</v>
      </c>
      <c r="C5344" t="s">
        <v>24277</v>
      </c>
      <c r="D5344">
        <v>4.13</v>
      </c>
      <c r="E5344" t="s">
        <v>24278</v>
      </c>
      <c r="F5344">
        <v>9788426131928</v>
      </c>
      <c r="G5344" t="s">
        <v>14376</v>
      </c>
      <c r="H5344">
        <v>137</v>
      </c>
      <c r="I5344">
        <v>85</v>
      </c>
      <c r="J5344">
        <v>14</v>
      </c>
      <c r="K5344" t="s">
        <v>15244</v>
      </c>
      <c r="L5344" t="s">
        <v>24279</v>
      </c>
    </row>
    <row r="5345" spans="1:12" x14ac:dyDescent="0.25">
      <c r="A5345">
        <v>19318</v>
      </c>
      <c r="B5345" t="s">
        <v>24280</v>
      </c>
      <c r="C5345" t="s">
        <v>24281</v>
      </c>
      <c r="D5345">
        <v>4.24</v>
      </c>
      <c r="E5345" t="s">
        <v>24282</v>
      </c>
      <c r="F5345">
        <v>9780698115910</v>
      </c>
      <c r="G5345" t="s">
        <v>11</v>
      </c>
      <c r="H5345">
        <v>32</v>
      </c>
      <c r="I5345">
        <v>1599</v>
      </c>
      <c r="J5345">
        <v>109</v>
      </c>
      <c r="K5345" t="s">
        <v>21876</v>
      </c>
      <c r="L5345" t="s">
        <v>24283</v>
      </c>
    </row>
    <row r="5346" spans="1:12" x14ac:dyDescent="0.25">
      <c r="A5346">
        <v>19319</v>
      </c>
      <c r="B5346" t="s">
        <v>24284</v>
      </c>
      <c r="C5346" t="s">
        <v>24285</v>
      </c>
      <c r="D5346">
        <v>3.98</v>
      </c>
      <c r="E5346" t="s">
        <v>24286</v>
      </c>
      <c r="F5346">
        <v>9780689846731</v>
      </c>
      <c r="G5346" t="s">
        <v>11</v>
      </c>
      <c r="H5346">
        <v>55</v>
      </c>
      <c r="I5346">
        <v>1429</v>
      </c>
      <c r="J5346">
        <v>24</v>
      </c>
      <c r="K5346" t="s">
        <v>14397</v>
      </c>
      <c r="L5346" t="s">
        <v>1385</v>
      </c>
    </row>
    <row r="5347" spans="1:12" x14ac:dyDescent="0.25">
      <c r="A5347">
        <v>19321</v>
      </c>
      <c r="B5347" t="s">
        <v>24287</v>
      </c>
      <c r="C5347" t="s">
        <v>1039</v>
      </c>
      <c r="D5347">
        <v>4.18</v>
      </c>
      <c r="E5347" t="s">
        <v>24288</v>
      </c>
      <c r="F5347">
        <v>9780723247708</v>
      </c>
      <c r="G5347" t="s">
        <v>11</v>
      </c>
      <c r="H5347">
        <v>72</v>
      </c>
      <c r="I5347">
        <v>188842</v>
      </c>
      <c r="J5347">
        <v>1575</v>
      </c>
      <c r="K5347" t="s">
        <v>24289</v>
      </c>
      <c r="L5347" t="s">
        <v>1040</v>
      </c>
    </row>
    <row r="5348" spans="1:12" x14ac:dyDescent="0.25">
      <c r="A5348">
        <v>19322</v>
      </c>
      <c r="B5348" t="s">
        <v>24290</v>
      </c>
      <c r="C5348" t="s">
        <v>1039</v>
      </c>
      <c r="D5348">
        <v>4.18</v>
      </c>
      <c r="E5348" t="s">
        <v>24291</v>
      </c>
      <c r="F5348">
        <v>9780723257042</v>
      </c>
      <c r="G5348" t="s">
        <v>12134</v>
      </c>
      <c r="H5348">
        <v>16</v>
      </c>
      <c r="I5348">
        <v>19</v>
      </c>
      <c r="J5348">
        <v>2</v>
      </c>
      <c r="K5348" t="s">
        <v>15930</v>
      </c>
      <c r="L5348" t="s">
        <v>1040</v>
      </c>
    </row>
    <row r="5349" spans="1:12" x14ac:dyDescent="0.25">
      <c r="A5349">
        <v>19323</v>
      </c>
      <c r="B5349" t="s">
        <v>24292</v>
      </c>
      <c r="C5349" t="s">
        <v>1039</v>
      </c>
      <c r="D5349">
        <v>4.18</v>
      </c>
      <c r="E5349" t="s">
        <v>24293</v>
      </c>
      <c r="F5349">
        <v>9780723249863</v>
      </c>
      <c r="G5349" t="s">
        <v>11</v>
      </c>
      <c r="H5349">
        <v>80</v>
      </c>
      <c r="I5349">
        <v>17</v>
      </c>
      <c r="J5349">
        <v>2</v>
      </c>
      <c r="K5349" t="s">
        <v>14166</v>
      </c>
      <c r="L5349" t="s">
        <v>1040</v>
      </c>
    </row>
    <row r="5350" spans="1:12" x14ac:dyDescent="0.25">
      <c r="A5350">
        <v>19327</v>
      </c>
      <c r="B5350" t="s">
        <v>24287</v>
      </c>
      <c r="C5350" t="s">
        <v>1039</v>
      </c>
      <c r="D5350">
        <v>4.18</v>
      </c>
      <c r="E5350" t="s">
        <v>24294</v>
      </c>
      <c r="F5350">
        <v>9780723258735</v>
      </c>
      <c r="G5350" t="s">
        <v>11</v>
      </c>
      <c r="H5350">
        <v>80</v>
      </c>
      <c r="I5350">
        <v>36</v>
      </c>
      <c r="J5350">
        <v>4</v>
      </c>
      <c r="K5350" t="s">
        <v>19131</v>
      </c>
      <c r="L5350" t="s">
        <v>1040</v>
      </c>
    </row>
    <row r="5351" spans="1:12" x14ac:dyDescent="0.25">
      <c r="A5351">
        <v>19331</v>
      </c>
      <c r="B5351" t="s">
        <v>24295</v>
      </c>
      <c r="C5351" t="s">
        <v>1039</v>
      </c>
      <c r="D5351">
        <v>4.3600000000000003</v>
      </c>
      <c r="E5351" t="s">
        <v>24296</v>
      </c>
      <c r="F5351">
        <v>9780723258056</v>
      </c>
      <c r="G5351" t="s">
        <v>11</v>
      </c>
      <c r="H5351">
        <v>32</v>
      </c>
      <c r="I5351">
        <v>350</v>
      </c>
      <c r="J5351">
        <v>42</v>
      </c>
      <c r="K5351" t="s">
        <v>22633</v>
      </c>
      <c r="L5351" t="s">
        <v>1040</v>
      </c>
    </row>
    <row r="5352" spans="1:12" x14ac:dyDescent="0.25">
      <c r="A5352">
        <v>19333</v>
      </c>
      <c r="B5352" t="s">
        <v>1038</v>
      </c>
      <c r="C5352" t="s">
        <v>1039</v>
      </c>
      <c r="D5352">
        <v>4.62</v>
      </c>
      <c r="E5352" t="s">
        <v>24297</v>
      </c>
      <c r="F5352">
        <v>9780723257639</v>
      </c>
      <c r="G5352" t="s">
        <v>11</v>
      </c>
      <c r="H5352">
        <v>1072</v>
      </c>
      <c r="I5352">
        <v>220</v>
      </c>
      <c r="J5352">
        <v>14</v>
      </c>
      <c r="K5352" t="s">
        <v>15416</v>
      </c>
      <c r="L5352" t="s">
        <v>1040</v>
      </c>
    </row>
    <row r="5353" spans="1:12" x14ac:dyDescent="0.25">
      <c r="A5353">
        <v>19335</v>
      </c>
      <c r="B5353" t="s">
        <v>7627</v>
      </c>
      <c r="C5353" t="s">
        <v>7628</v>
      </c>
      <c r="D5353">
        <v>4.03</v>
      </c>
      <c r="E5353" t="s">
        <v>24298</v>
      </c>
      <c r="F5353">
        <v>9780312369347</v>
      </c>
      <c r="G5353" t="s">
        <v>11</v>
      </c>
      <c r="H5353">
        <v>584</v>
      </c>
      <c r="I5353">
        <v>1328</v>
      </c>
      <c r="J5353">
        <v>184</v>
      </c>
      <c r="K5353" t="s">
        <v>17492</v>
      </c>
      <c r="L5353" t="s">
        <v>182</v>
      </c>
    </row>
    <row r="5354" spans="1:12" x14ac:dyDescent="0.25">
      <c r="A5354">
        <v>19337</v>
      </c>
      <c r="B5354" t="s">
        <v>24299</v>
      </c>
      <c r="C5354" t="s">
        <v>1039</v>
      </c>
      <c r="D5354">
        <v>4.1900000000000004</v>
      </c>
      <c r="E5354" t="s">
        <v>24300</v>
      </c>
      <c r="F5354">
        <v>9780723247791</v>
      </c>
      <c r="G5354" t="s">
        <v>11</v>
      </c>
      <c r="H5354">
        <v>58</v>
      </c>
      <c r="I5354">
        <v>5209</v>
      </c>
      <c r="J5354">
        <v>130</v>
      </c>
      <c r="K5354" t="s">
        <v>24289</v>
      </c>
      <c r="L5354" t="s">
        <v>1040</v>
      </c>
    </row>
    <row r="5355" spans="1:12" x14ac:dyDescent="0.25">
      <c r="A5355">
        <v>19347</v>
      </c>
      <c r="B5355" t="s">
        <v>2493</v>
      </c>
      <c r="C5355" t="s">
        <v>3317</v>
      </c>
      <c r="D5355">
        <v>3.83</v>
      </c>
      <c r="E5355" t="s">
        <v>24301</v>
      </c>
      <c r="F5355">
        <v>9781402713187</v>
      </c>
      <c r="G5355" t="s">
        <v>11</v>
      </c>
      <c r="H5355">
        <v>160</v>
      </c>
      <c r="I5355">
        <v>798</v>
      </c>
      <c r="J5355">
        <v>39</v>
      </c>
      <c r="K5355" t="s">
        <v>16178</v>
      </c>
      <c r="L5355" t="s">
        <v>388</v>
      </c>
    </row>
    <row r="5356" spans="1:12" x14ac:dyDescent="0.25">
      <c r="A5356">
        <v>19350</v>
      </c>
      <c r="B5356" t="s">
        <v>2285</v>
      </c>
      <c r="C5356" t="s">
        <v>2286</v>
      </c>
      <c r="D5356">
        <v>3.68</v>
      </c>
      <c r="E5356" t="s">
        <v>24302</v>
      </c>
      <c r="F5356">
        <v>9780848805012</v>
      </c>
      <c r="G5356" t="s">
        <v>11</v>
      </c>
      <c r="H5356">
        <v>127</v>
      </c>
      <c r="I5356">
        <v>39</v>
      </c>
      <c r="J5356">
        <v>6</v>
      </c>
      <c r="K5356" t="s">
        <v>19146</v>
      </c>
      <c r="L5356" t="s">
        <v>24303</v>
      </c>
    </row>
    <row r="5357" spans="1:12" x14ac:dyDescent="0.25">
      <c r="A5357">
        <v>19351</v>
      </c>
      <c r="B5357" t="s">
        <v>2285</v>
      </c>
      <c r="C5357" t="s">
        <v>2286</v>
      </c>
      <c r="D5357">
        <v>3.68</v>
      </c>
      <c r="E5357" t="s">
        <v>24304</v>
      </c>
      <c r="F5357">
        <v>9780141026282</v>
      </c>
      <c r="G5357" t="s">
        <v>11</v>
      </c>
      <c r="H5357">
        <v>120</v>
      </c>
      <c r="I5357">
        <v>54162</v>
      </c>
      <c r="J5357">
        <v>1368</v>
      </c>
      <c r="K5357" t="s">
        <v>15416</v>
      </c>
      <c r="L5357" t="s">
        <v>2287</v>
      </c>
    </row>
    <row r="5358" spans="1:12" x14ac:dyDescent="0.25">
      <c r="A5358">
        <v>19352</v>
      </c>
      <c r="B5358" t="s">
        <v>2285</v>
      </c>
      <c r="C5358" t="s">
        <v>10547</v>
      </c>
      <c r="D5358">
        <v>3.68</v>
      </c>
      <c r="E5358" t="s">
        <v>24305</v>
      </c>
      <c r="F5358">
        <v>9780804717113</v>
      </c>
      <c r="G5358" t="s">
        <v>11</v>
      </c>
      <c r="H5358">
        <v>122</v>
      </c>
      <c r="I5358">
        <v>314</v>
      </c>
      <c r="J5358">
        <v>42</v>
      </c>
      <c r="K5358" t="s">
        <v>16474</v>
      </c>
      <c r="L5358" t="s">
        <v>10548</v>
      </c>
    </row>
    <row r="5359" spans="1:12" x14ac:dyDescent="0.25">
      <c r="A5359">
        <v>19353</v>
      </c>
      <c r="B5359" t="s">
        <v>24306</v>
      </c>
      <c r="C5359" t="s">
        <v>24307</v>
      </c>
      <c r="D5359">
        <v>3.82</v>
      </c>
      <c r="E5359" t="s">
        <v>24308</v>
      </c>
      <c r="F5359">
        <v>9780865165465</v>
      </c>
      <c r="G5359" t="s">
        <v>11</v>
      </c>
      <c r="H5359">
        <v>384</v>
      </c>
      <c r="I5359">
        <v>11</v>
      </c>
      <c r="J5359">
        <v>1</v>
      </c>
      <c r="K5359" t="s">
        <v>24309</v>
      </c>
      <c r="L5359" t="s">
        <v>6964</v>
      </c>
    </row>
    <row r="5360" spans="1:12" x14ac:dyDescent="0.25">
      <c r="A5360">
        <v>19354</v>
      </c>
      <c r="B5360" t="s">
        <v>10549</v>
      </c>
      <c r="C5360" t="s">
        <v>10550</v>
      </c>
      <c r="D5360">
        <v>3.95</v>
      </c>
      <c r="E5360" t="s">
        <v>24310</v>
      </c>
      <c r="F5360">
        <v>9780226323985</v>
      </c>
      <c r="G5360" t="s">
        <v>11</v>
      </c>
      <c r="H5360">
        <v>280</v>
      </c>
      <c r="I5360">
        <v>58</v>
      </c>
      <c r="J5360">
        <v>8</v>
      </c>
      <c r="K5360" t="s">
        <v>24311</v>
      </c>
      <c r="L5360" t="s">
        <v>10551</v>
      </c>
    </row>
    <row r="5361" spans="1:12" x14ac:dyDescent="0.25">
      <c r="A5361">
        <v>19361</v>
      </c>
      <c r="B5361" t="s">
        <v>10552</v>
      </c>
      <c r="C5361" t="s">
        <v>10553</v>
      </c>
      <c r="D5361">
        <v>3.59</v>
      </c>
      <c r="E5361" t="s">
        <v>24312</v>
      </c>
      <c r="F5361">
        <v>9780393956535</v>
      </c>
      <c r="G5361" t="s">
        <v>11</v>
      </c>
      <c r="H5361">
        <v>443</v>
      </c>
      <c r="I5361">
        <v>237</v>
      </c>
      <c r="J5361">
        <v>17</v>
      </c>
      <c r="K5361" t="s">
        <v>19881</v>
      </c>
      <c r="L5361" t="s">
        <v>208</v>
      </c>
    </row>
    <row r="5362" spans="1:12" x14ac:dyDescent="0.25">
      <c r="A5362">
        <v>19370</v>
      </c>
      <c r="B5362" t="s">
        <v>1041</v>
      </c>
      <c r="C5362" t="s">
        <v>1042</v>
      </c>
      <c r="D5362">
        <v>3.82</v>
      </c>
      <c r="E5362" t="s">
        <v>24313</v>
      </c>
      <c r="F5362">
        <v>9781402726002</v>
      </c>
      <c r="G5362" t="s">
        <v>11</v>
      </c>
      <c r="H5362">
        <v>305</v>
      </c>
      <c r="I5362">
        <v>364</v>
      </c>
      <c r="J5362">
        <v>27</v>
      </c>
      <c r="K5362" t="s">
        <v>24314</v>
      </c>
      <c r="L5362" t="s">
        <v>388</v>
      </c>
    </row>
    <row r="5363" spans="1:12" x14ac:dyDescent="0.25">
      <c r="A5363">
        <v>19371</v>
      </c>
      <c r="B5363" t="s">
        <v>1041</v>
      </c>
      <c r="C5363" t="s">
        <v>5185</v>
      </c>
      <c r="D5363">
        <v>3.82</v>
      </c>
      <c r="E5363" t="s">
        <v>24315</v>
      </c>
      <c r="F5363">
        <v>9780141439648</v>
      </c>
      <c r="G5363" t="s">
        <v>11</v>
      </c>
      <c r="H5363">
        <v>394</v>
      </c>
      <c r="I5363">
        <v>1980</v>
      </c>
      <c r="J5363">
        <v>66</v>
      </c>
      <c r="K5363" t="s">
        <v>14324</v>
      </c>
      <c r="L5363" t="s">
        <v>2022</v>
      </c>
    </row>
    <row r="5364" spans="1:12" x14ac:dyDescent="0.25">
      <c r="A5364">
        <v>19373</v>
      </c>
      <c r="B5364" t="s">
        <v>24316</v>
      </c>
      <c r="C5364" t="s">
        <v>24317</v>
      </c>
      <c r="D5364">
        <v>3.82</v>
      </c>
      <c r="E5364" t="s">
        <v>24318</v>
      </c>
      <c r="F5364">
        <v>9780764587276</v>
      </c>
      <c r="G5364" t="s">
        <v>11</v>
      </c>
      <c r="H5364">
        <v>264</v>
      </c>
      <c r="I5364">
        <v>12</v>
      </c>
      <c r="J5364">
        <v>0</v>
      </c>
      <c r="K5364" t="s">
        <v>15357</v>
      </c>
      <c r="L5364" t="s">
        <v>8425</v>
      </c>
    </row>
    <row r="5365" spans="1:12" x14ac:dyDescent="0.25">
      <c r="A5365">
        <v>19377</v>
      </c>
      <c r="B5365" t="s">
        <v>11324</v>
      </c>
      <c r="C5365" t="s">
        <v>11272</v>
      </c>
      <c r="D5365">
        <v>4.29</v>
      </c>
      <c r="E5365" t="s">
        <v>24319</v>
      </c>
      <c r="F5365">
        <v>9780940450363</v>
      </c>
      <c r="G5365" t="s">
        <v>11</v>
      </c>
      <c r="H5365">
        <v>1120</v>
      </c>
      <c r="I5365">
        <v>67</v>
      </c>
      <c r="J5365">
        <v>6</v>
      </c>
      <c r="K5365" t="s">
        <v>16170</v>
      </c>
      <c r="L5365" t="s">
        <v>599</v>
      </c>
    </row>
    <row r="5366" spans="1:12" x14ac:dyDescent="0.25">
      <c r="A5366">
        <v>19379</v>
      </c>
      <c r="B5366" t="s">
        <v>24320</v>
      </c>
      <c r="C5366" t="s">
        <v>24321</v>
      </c>
      <c r="D5366">
        <v>3.8</v>
      </c>
      <c r="E5366" t="s">
        <v>24322</v>
      </c>
      <c r="F5366">
        <v>9780299125400</v>
      </c>
      <c r="G5366" t="s">
        <v>11</v>
      </c>
      <c r="H5366">
        <v>301</v>
      </c>
      <c r="I5366">
        <v>9</v>
      </c>
      <c r="J5366">
        <v>1</v>
      </c>
      <c r="K5366" t="s">
        <v>14542</v>
      </c>
      <c r="L5366" t="s">
        <v>24323</v>
      </c>
    </row>
    <row r="5367" spans="1:12" x14ac:dyDescent="0.25">
      <c r="A5367">
        <v>19381</v>
      </c>
      <c r="B5367" t="s">
        <v>24324</v>
      </c>
      <c r="C5367" t="s">
        <v>24325</v>
      </c>
      <c r="D5367">
        <v>3.77</v>
      </c>
      <c r="E5367" t="s">
        <v>24326</v>
      </c>
      <c r="F5367">
        <v>9780393960587</v>
      </c>
      <c r="G5367" t="s">
        <v>14227</v>
      </c>
      <c r="H5367">
        <v>224</v>
      </c>
      <c r="I5367">
        <v>695</v>
      </c>
      <c r="J5367">
        <v>55</v>
      </c>
      <c r="K5367" t="s">
        <v>24327</v>
      </c>
      <c r="L5367" t="s">
        <v>24328</v>
      </c>
    </row>
    <row r="5368" spans="1:12" x14ac:dyDescent="0.25">
      <c r="A5368">
        <v>19382</v>
      </c>
      <c r="B5368" t="s">
        <v>12254</v>
      </c>
      <c r="C5368" t="s">
        <v>12255</v>
      </c>
      <c r="D5368">
        <v>3.94</v>
      </c>
      <c r="E5368" t="s">
        <v>24329</v>
      </c>
      <c r="F5368">
        <v>9780192807267</v>
      </c>
      <c r="G5368" t="s">
        <v>12134</v>
      </c>
      <c r="H5368">
        <v>301</v>
      </c>
      <c r="I5368">
        <v>3368</v>
      </c>
      <c r="J5368">
        <v>101</v>
      </c>
      <c r="K5368" t="s">
        <v>18401</v>
      </c>
      <c r="L5368" t="s">
        <v>944</v>
      </c>
    </row>
    <row r="5369" spans="1:12" x14ac:dyDescent="0.25">
      <c r="A5369">
        <v>19383</v>
      </c>
      <c r="B5369" t="s">
        <v>24330</v>
      </c>
      <c r="C5369" t="s">
        <v>24331</v>
      </c>
      <c r="D5369">
        <v>3.4</v>
      </c>
      <c r="E5369" t="s">
        <v>24332</v>
      </c>
      <c r="F5369">
        <v>9780822002833</v>
      </c>
      <c r="G5369" t="s">
        <v>11</v>
      </c>
      <c r="H5369">
        <v>80</v>
      </c>
      <c r="I5369">
        <v>9</v>
      </c>
      <c r="J5369">
        <v>3</v>
      </c>
      <c r="K5369" t="s">
        <v>24333</v>
      </c>
      <c r="L5369" t="s">
        <v>7375</v>
      </c>
    </row>
    <row r="5370" spans="1:12" x14ac:dyDescent="0.25">
      <c r="A5370">
        <v>19384</v>
      </c>
      <c r="B5370" t="s">
        <v>2576</v>
      </c>
      <c r="C5370" t="s">
        <v>3318</v>
      </c>
      <c r="D5370">
        <v>3.77</v>
      </c>
      <c r="E5370" t="s">
        <v>24334</v>
      </c>
      <c r="F5370">
        <v>9780812972016</v>
      </c>
      <c r="G5370" t="s">
        <v>11</v>
      </c>
      <c r="H5370">
        <v>144</v>
      </c>
      <c r="I5370">
        <v>221</v>
      </c>
      <c r="J5370">
        <v>29</v>
      </c>
      <c r="K5370" t="s">
        <v>14606</v>
      </c>
      <c r="L5370" t="s">
        <v>164</v>
      </c>
    </row>
    <row r="5371" spans="1:12" x14ac:dyDescent="0.25">
      <c r="A5371">
        <v>19386</v>
      </c>
      <c r="B5371" t="s">
        <v>24335</v>
      </c>
      <c r="C5371" t="s">
        <v>24336</v>
      </c>
      <c r="D5371">
        <v>3.8</v>
      </c>
      <c r="E5371" t="s">
        <v>24337</v>
      </c>
      <c r="F5371">
        <v>9780872205468</v>
      </c>
      <c r="G5371" t="s">
        <v>14227</v>
      </c>
      <c r="H5371">
        <v>190</v>
      </c>
      <c r="I5371">
        <v>114</v>
      </c>
      <c r="J5371">
        <v>10</v>
      </c>
      <c r="K5371" t="s">
        <v>15045</v>
      </c>
      <c r="L5371" t="s">
        <v>105</v>
      </c>
    </row>
    <row r="5372" spans="1:12" x14ac:dyDescent="0.25">
      <c r="A5372">
        <v>19390</v>
      </c>
      <c r="B5372" t="s">
        <v>13500</v>
      </c>
      <c r="C5372" t="s">
        <v>13501</v>
      </c>
      <c r="D5372">
        <v>4.09</v>
      </c>
      <c r="E5372" t="s">
        <v>24338</v>
      </c>
      <c r="F5372">
        <v>9780140442571</v>
      </c>
      <c r="G5372" t="s">
        <v>12134</v>
      </c>
      <c r="H5372">
        <v>400</v>
      </c>
      <c r="I5372">
        <v>1394</v>
      </c>
      <c r="J5372">
        <v>45</v>
      </c>
      <c r="K5372" t="s">
        <v>17890</v>
      </c>
      <c r="L5372" t="s">
        <v>2025</v>
      </c>
    </row>
    <row r="5373" spans="1:12" x14ac:dyDescent="0.25">
      <c r="A5373">
        <v>19393</v>
      </c>
      <c r="B5373" t="s">
        <v>24339</v>
      </c>
      <c r="C5373" t="s">
        <v>24340</v>
      </c>
      <c r="D5373">
        <v>4.0999999999999996</v>
      </c>
      <c r="E5373" t="s">
        <v>24341</v>
      </c>
      <c r="F5373">
        <v>9781578633227</v>
      </c>
      <c r="G5373" t="s">
        <v>11</v>
      </c>
      <c r="H5373">
        <v>96</v>
      </c>
      <c r="I5373">
        <v>466</v>
      </c>
      <c r="J5373">
        <v>31</v>
      </c>
      <c r="K5373" t="s">
        <v>15322</v>
      </c>
      <c r="L5373" t="s">
        <v>24342</v>
      </c>
    </row>
    <row r="5374" spans="1:12" x14ac:dyDescent="0.25">
      <c r="A5374">
        <v>19396</v>
      </c>
      <c r="B5374" t="s">
        <v>484</v>
      </c>
      <c r="C5374" t="s">
        <v>1043</v>
      </c>
      <c r="D5374">
        <v>4.08</v>
      </c>
      <c r="E5374" t="s">
        <v>24343</v>
      </c>
      <c r="F5374">
        <v>9780321427137</v>
      </c>
      <c r="G5374" t="s">
        <v>11</v>
      </c>
      <c r="H5374">
        <v>352</v>
      </c>
      <c r="I5374">
        <v>123</v>
      </c>
      <c r="J5374">
        <v>10</v>
      </c>
      <c r="K5374" t="s">
        <v>15682</v>
      </c>
      <c r="L5374" t="s">
        <v>1044</v>
      </c>
    </row>
    <row r="5375" spans="1:12" x14ac:dyDescent="0.25">
      <c r="A5375">
        <v>19397</v>
      </c>
      <c r="B5375" t="s">
        <v>4928</v>
      </c>
      <c r="C5375" t="s">
        <v>4929</v>
      </c>
      <c r="D5375">
        <v>4.04</v>
      </c>
      <c r="E5375" t="s">
        <v>24344</v>
      </c>
      <c r="F5375">
        <v>9780007158058</v>
      </c>
      <c r="G5375" t="s">
        <v>11</v>
      </c>
      <c r="H5375">
        <v>384</v>
      </c>
      <c r="I5375">
        <v>189</v>
      </c>
      <c r="J5375">
        <v>14</v>
      </c>
      <c r="K5375" t="s">
        <v>17139</v>
      </c>
      <c r="L5375" t="s">
        <v>2048</v>
      </c>
    </row>
    <row r="5376" spans="1:12" x14ac:dyDescent="0.25">
      <c r="A5376">
        <v>19398</v>
      </c>
      <c r="B5376" t="s">
        <v>9272</v>
      </c>
      <c r="C5376" t="s">
        <v>9273</v>
      </c>
      <c r="D5376">
        <v>4.1500000000000004</v>
      </c>
      <c r="E5376" t="s">
        <v>24345</v>
      </c>
      <c r="F5376">
        <v>9780192833761</v>
      </c>
      <c r="G5376" t="s">
        <v>11</v>
      </c>
      <c r="H5376">
        <v>288</v>
      </c>
      <c r="I5376">
        <v>1192</v>
      </c>
      <c r="J5376">
        <v>26</v>
      </c>
      <c r="K5376" t="s">
        <v>20524</v>
      </c>
      <c r="L5376" t="s">
        <v>944</v>
      </c>
    </row>
    <row r="5377" spans="1:12" x14ac:dyDescent="0.25">
      <c r="A5377">
        <v>19399</v>
      </c>
      <c r="B5377" t="s">
        <v>3319</v>
      </c>
      <c r="C5377" t="s">
        <v>3320</v>
      </c>
      <c r="D5377">
        <v>4.25</v>
      </c>
      <c r="E5377" t="s">
        <v>24346</v>
      </c>
      <c r="F5377">
        <v>9781586170264</v>
      </c>
      <c r="G5377" t="s">
        <v>11</v>
      </c>
      <c r="H5377">
        <v>412</v>
      </c>
      <c r="I5377">
        <v>112</v>
      </c>
      <c r="J5377">
        <v>13</v>
      </c>
      <c r="K5377" t="s">
        <v>15709</v>
      </c>
      <c r="L5377" t="s">
        <v>3321</v>
      </c>
    </row>
    <row r="5378" spans="1:12" x14ac:dyDescent="0.25">
      <c r="A5378">
        <v>19400</v>
      </c>
      <c r="B5378" t="s">
        <v>5626</v>
      </c>
      <c r="C5378" t="s">
        <v>5627</v>
      </c>
      <c r="D5378">
        <v>3.98</v>
      </c>
      <c r="E5378" t="s">
        <v>24347</v>
      </c>
      <c r="F5378">
        <v>9780375758119</v>
      </c>
      <c r="G5378" t="s">
        <v>11</v>
      </c>
      <c r="H5378">
        <v>1312</v>
      </c>
      <c r="I5378">
        <v>9320</v>
      </c>
      <c r="J5378">
        <v>292</v>
      </c>
      <c r="K5378" t="s">
        <v>15418</v>
      </c>
      <c r="L5378" t="s">
        <v>164</v>
      </c>
    </row>
    <row r="5379" spans="1:12" x14ac:dyDescent="0.25">
      <c r="A5379">
        <v>19401</v>
      </c>
      <c r="B5379" t="s">
        <v>5626</v>
      </c>
      <c r="C5379" t="s">
        <v>24348</v>
      </c>
      <c r="D5379">
        <v>3.98</v>
      </c>
      <c r="E5379" t="s">
        <v>24349</v>
      </c>
      <c r="F5379">
        <v>9780345478849</v>
      </c>
      <c r="G5379" t="s">
        <v>11</v>
      </c>
      <c r="H5379">
        <v>1258</v>
      </c>
      <c r="I5379">
        <v>32</v>
      </c>
      <c r="J5379">
        <v>8</v>
      </c>
      <c r="K5379" t="s">
        <v>15293</v>
      </c>
      <c r="L5379" t="s">
        <v>164</v>
      </c>
    </row>
    <row r="5380" spans="1:12" x14ac:dyDescent="0.25">
      <c r="A5380">
        <v>19403</v>
      </c>
      <c r="B5380" t="s">
        <v>5626</v>
      </c>
      <c r="C5380" t="s">
        <v>24350</v>
      </c>
      <c r="D5380">
        <v>3.98</v>
      </c>
      <c r="E5380" t="s">
        <v>24351</v>
      </c>
      <c r="F5380">
        <v>9780753818817</v>
      </c>
      <c r="G5380" t="s">
        <v>11</v>
      </c>
      <c r="H5380">
        <v>680</v>
      </c>
      <c r="I5380">
        <v>35</v>
      </c>
      <c r="J5380">
        <v>4</v>
      </c>
      <c r="K5380" t="s">
        <v>17972</v>
      </c>
      <c r="L5380" t="s">
        <v>3431</v>
      </c>
    </row>
    <row r="5381" spans="1:12" x14ac:dyDescent="0.25">
      <c r="A5381">
        <v>19406</v>
      </c>
      <c r="B5381" t="s">
        <v>5626</v>
      </c>
      <c r="C5381" t="s">
        <v>24352</v>
      </c>
      <c r="D5381">
        <v>3.98</v>
      </c>
      <c r="E5381" t="s">
        <v>24353</v>
      </c>
      <c r="F5381">
        <v>9781857151923</v>
      </c>
      <c r="G5381" t="s">
        <v>11</v>
      </c>
      <c r="H5381">
        <v>1952</v>
      </c>
      <c r="I5381">
        <v>19</v>
      </c>
      <c r="J5381">
        <v>1</v>
      </c>
      <c r="K5381" t="s">
        <v>14364</v>
      </c>
      <c r="L5381" t="s">
        <v>11998</v>
      </c>
    </row>
    <row r="5382" spans="1:12" x14ac:dyDescent="0.25">
      <c r="A5382">
        <v>19409</v>
      </c>
      <c r="B5382" t="s">
        <v>24354</v>
      </c>
      <c r="C5382" t="s">
        <v>24352</v>
      </c>
      <c r="D5382">
        <v>3.56</v>
      </c>
      <c r="E5382" t="s">
        <v>24355</v>
      </c>
      <c r="F5382">
        <v>9780143036241</v>
      </c>
      <c r="G5382" t="s">
        <v>12134</v>
      </c>
      <c r="H5382">
        <v>96</v>
      </c>
      <c r="I5382">
        <v>217</v>
      </c>
      <c r="J5382">
        <v>20</v>
      </c>
      <c r="K5382" t="s">
        <v>14786</v>
      </c>
      <c r="L5382" t="s">
        <v>2152</v>
      </c>
    </row>
    <row r="5383" spans="1:12" x14ac:dyDescent="0.25">
      <c r="A5383">
        <v>19411</v>
      </c>
      <c r="B5383" t="s">
        <v>24356</v>
      </c>
      <c r="C5383" t="s">
        <v>24357</v>
      </c>
      <c r="D5383">
        <v>3.98</v>
      </c>
      <c r="E5383" t="s">
        <v>24358</v>
      </c>
      <c r="F5383">
        <v>9780140150605</v>
      </c>
      <c r="G5383" t="s">
        <v>11</v>
      </c>
      <c r="H5383">
        <v>691</v>
      </c>
      <c r="I5383">
        <v>2</v>
      </c>
      <c r="J5383">
        <v>1</v>
      </c>
      <c r="K5383" t="s">
        <v>24359</v>
      </c>
      <c r="L5383" t="s">
        <v>2022</v>
      </c>
    </row>
    <row r="5384" spans="1:12" x14ac:dyDescent="0.25">
      <c r="A5384">
        <v>19412</v>
      </c>
      <c r="B5384" t="s">
        <v>10554</v>
      </c>
      <c r="C5384" t="s">
        <v>10555</v>
      </c>
      <c r="D5384">
        <v>4.32</v>
      </c>
      <c r="E5384" t="s">
        <v>24360</v>
      </c>
      <c r="F5384">
        <v>9780451159410</v>
      </c>
      <c r="G5384" t="s">
        <v>11</v>
      </c>
      <c r="H5384">
        <v>304</v>
      </c>
      <c r="I5384">
        <v>7999</v>
      </c>
      <c r="J5384">
        <v>670</v>
      </c>
      <c r="K5384" t="s">
        <v>18903</v>
      </c>
      <c r="L5384" t="s">
        <v>129</v>
      </c>
    </row>
    <row r="5385" spans="1:12" x14ac:dyDescent="0.25">
      <c r="A5385">
        <v>19413</v>
      </c>
      <c r="B5385" t="s">
        <v>12996</v>
      </c>
      <c r="C5385" t="s">
        <v>12997</v>
      </c>
      <c r="D5385">
        <v>4.04</v>
      </c>
      <c r="E5385" t="s">
        <v>24361</v>
      </c>
      <c r="F5385">
        <v>9780743260220</v>
      </c>
      <c r="G5385" t="s">
        <v>12134</v>
      </c>
      <c r="H5385">
        <v>320</v>
      </c>
      <c r="I5385">
        <v>3865</v>
      </c>
      <c r="J5385">
        <v>248</v>
      </c>
      <c r="K5385" t="s">
        <v>20080</v>
      </c>
      <c r="L5385" t="s">
        <v>2037</v>
      </c>
    </row>
    <row r="5386" spans="1:12" x14ac:dyDescent="0.25">
      <c r="A5386">
        <v>19416</v>
      </c>
      <c r="B5386" t="s">
        <v>24362</v>
      </c>
      <c r="C5386" t="s">
        <v>24363</v>
      </c>
      <c r="D5386">
        <v>3.92</v>
      </c>
      <c r="E5386" t="s">
        <v>24364</v>
      </c>
      <c r="F5386">
        <v>9780330397810</v>
      </c>
      <c r="G5386" t="s">
        <v>13842</v>
      </c>
      <c r="H5386">
        <v>201</v>
      </c>
      <c r="I5386">
        <v>28</v>
      </c>
      <c r="J5386">
        <v>3</v>
      </c>
      <c r="K5386" t="s">
        <v>24365</v>
      </c>
      <c r="L5386" t="s">
        <v>24366</v>
      </c>
    </row>
    <row r="5387" spans="1:12" x14ac:dyDescent="0.25">
      <c r="A5387">
        <v>19428</v>
      </c>
      <c r="B5387" t="s">
        <v>24367</v>
      </c>
      <c r="C5387" t="s">
        <v>24368</v>
      </c>
      <c r="D5387">
        <v>3.82</v>
      </c>
      <c r="E5387" t="s">
        <v>24369</v>
      </c>
      <c r="F5387">
        <v>9780439650373</v>
      </c>
      <c r="G5387" t="s">
        <v>11</v>
      </c>
      <c r="H5387">
        <v>96</v>
      </c>
      <c r="I5387">
        <v>402</v>
      </c>
      <c r="J5387">
        <v>19</v>
      </c>
      <c r="K5387" t="s">
        <v>16178</v>
      </c>
      <c r="L5387" t="s">
        <v>2173</v>
      </c>
    </row>
    <row r="5388" spans="1:12" x14ac:dyDescent="0.25">
      <c r="A5388">
        <v>19430</v>
      </c>
      <c r="B5388" t="s">
        <v>24370</v>
      </c>
      <c r="C5388" t="s">
        <v>24371</v>
      </c>
      <c r="D5388">
        <v>3.75</v>
      </c>
      <c r="E5388" t="s">
        <v>24372</v>
      </c>
      <c r="F5388">
        <v>9780590444774</v>
      </c>
      <c r="G5388" t="s">
        <v>12134</v>
      </c>
      <c r="H5388">
        <v>80</v>
      </c>
      <c r="I5388">
        <v>1146</v>
      </c>
      <c r="J5388">
        <v>42</v>
      </c>
      <c r="K5388" t="s">
        <v>14475</v>
      </c>
      <c r="L5388" t="s">
        <v>2173</v>
      </c>
    </row>
    <row r="5389" spans="1:12" x14ac:dyDescent="0.25">
      <c r="A5389">
        <v>19432</v>
      </c>
      <c r="B5389" t="s">
        <v>24373</v>
      </c>
      <c r="C5389" t="s">
        <v>24371</v>
      </c>
      <c r="D5389">
        <v>3.8</v>
      </c>
      <c r="E5389" t="s">
        <v>24374</v>
      </c>
      <c r="F5389">
        <v>9780590849029</v>
      </c>
      <c r="G5389" t="s">
        <v>12134</v>
      </c>
      <c r="H5389">
        <v>67</v>
      </c>
      <c r="I5389">
        <v>741</v>
      </c>
      <c r="J5389">
        <v>26</v>
      </c>
      <c r="K5389" t="s">
        <v>15592</v>
      </c>
      <c r="L5389" t="s">
        <v>2069</v>
      </c>
    </row>
    <row r="5390" spans="1:12" x14ac:dyDescent="0.25">
      <c r="A5390">
        <v>19433</v>
      </c>
      <c r="B5390" t="s">
        <v>24375</v>
      </c>
      <c r="C5390" t="s">
        <v>24371</v>
      </c>
      <c r="D5390">
        <v>3.84</v>
      </c>
      <c r="E5390" t="s">
        <v>24376</v>
      </c>
      <c r="F5390">
        <v>9780439650366</v>
      </c>
      <c r="G5390" t="s">
        <v>11</v>
      </c>
      <c r="H5390">
        <v>96</v>
      </c>
      <c r="I5390">
        <v>262</v>
      </c>
      <c r="J5390">
        <v>14</v>
      </c>
      <c r="K5390" t="s">
        <v>14443</v>
      </c>
      <c r="L5390" t="s">
        <v>2173</v>
      </c>
    </row>
    <row r="5391" spans="1:12" x14ac:dyDescent="0.25">
      <c r="A5391">
        <v>19435</v>
      </c>
      <c r="B5391" t="s">
        <v>24377</v>
      </c>
      <c r="C5391" t="s">
        <v>24371</v>
      </c>
      <c r="D5391">
        <v>3.81</v>
      </c>
      <c r="E5391" t="s">
        <v>24378</v>
      </c>
      <c r="F5391">
        <v>9780590434119</v>
      </c>
      <c r="G5391" t="s">
        <v>12134</v>
      </c>
      <c r="H5391">
        <v>80</v>
      </c>
      <c r="I5391">
        <v>6983</v>
      </c>
      <c r="J5391">
        <v>215</v>
      </c>
      <c r="K5391" t="s">
        <v>21148</v>
      </c>
      <c r="L5391" t="s">
        <v>2173</v>
      </c>
    </row>
    <row r="5392" spans="1:12" x14ac:dyDescent="0.25">
      <c r="A5392">
        <v>19436</v>
      </c>
      <c r="B5392" t="s">
        <v>24379</v>
      </c>
      <c r="C5392" t="s">
        <v>24371</v>
      </c>
      <c r="D5392">
        <v>3.82</v>
      </c>
      <c r="E5392" t="s">
        <v>24380</v>
      </c>
      <c r="F5392">
        <v>9780590440615</v>
      </c>
      <c r="G5392" t="s">
        <v>11</v>
      </c>
      <c r="H5392">
        <v>96</v>
      </c>
      <c r="I5392">
        <v>2175</v>
      </c>
      <c r="J5392">
        <v>76</v>
      </c>
      <c r="K5392" t="s">
        <v>18232</v>
      </c>
      <c r="L5392" t="s">
        <v>2173</v>
      </c>
    </row>
    <row r="5393" spans="1:12" x14ac:dyDescent="0.25">
      <c r="A5393">
        <v>19437</v>
      </c>
      <c r="B5393" t="s">
        <v>24381</v>
      </c>
      <c r="C5393" t="s">
        <v>24371</v>
      </c>
      <c r="D5393">
        <v>3.76</v>
      </c>
      <c r="E5393" t="s">
        <v>24382</v>
      </c>
      <c r="F5393">
        <v>9780590189828</v>
      </c>
      <c r="G5393" t="s">
        <v>11</v>
      </c>
      <c r="H5393">
        <v>80</v>
      </c>
      <c r="I5393">
        <v>408</v>
      </c>
      <c r="J5393">
        <v>18</v>
      </c>
      <c r="K5393" t="s">
        <v>15008</v>
      </c>
      <c r="L5393" t="s">
        <v>2173</v>
      </c>
    </row>
    <row r="5394" spans="1:12" x14ac:dyDescent="0.25">
      <c r="A5394">
        <v>19439</v>
      </c>
      <c r="B5394" t="s">
        <v>3322</v>
      </c>
      <c r="C5394" t="s">
        <v>3323</v>
      </c>
      <c r="D5394">
        <v>3.32</v>
      </c>
      <c r="E5394" t="s">
        <v>24383</v>
      </c>
      <c r="F5394">
        <v>9780763628284</v>
      </c>
      <c r="G5394" t="s">
        <v>11</v>
      </c>
      <c r="H5394">
        <v>208</v>
      </c>
      <c r="I5394">
        <v>460</v>
      </c>
      <c r="J5394">
        <v>39</v>
      </c>
      <c r="K5394" t="s">
        <v>23650</v>
      </c>
      <c r="L5394" t="s">
        <v>147</v>
      </c>
    </row>
    <row r="5395" spans="1:12" x14ac:dyDescent="0.25">
      <c r="A5395">
        <v>19444</v>
      </c>
      <c r="B5395" t="s">
        <v>12998</v>
      </c>
      <c r="C5395" t="s">
        <v>12999</v>
      </c>
      <c r="D5395">
        <v>3.71</v>
      </c>
      <c r="E5395" t="s">
        <v>24384</v>
      </c>
      <c r="F5395">
        <v>9780312342340</v>
      </c>
      <c r="G5395" t="s">
        <v>12134</v>
      </c>
      <c r="H5395">
        <v>240</v>
      </c>
      <c r="I5395">
        <v>162</v>
      </c>
      <c r="J5395">
        <v>34</v>
      </c>
      <c r="K5395" t="s">
        <v>21696</v>
      </c>
      <c r="L5395" t="s">
        <v>549</v>
      </c>
    </row>
    <row r="5396" spans="1:12" x14ac:dyDescent="0.25">
      <c r="A5396">
        <v>19445</v>
      </c>
      <c r="B5396" t="s">
        <v>4263</v>
      </c>
      <c r="C5396" t="s">
        <v>4264</v>
      </c>
      <c r="D5396">
        <v>4.6100000000000003</v>
      </c>
      <c r="E5396" t="s">
        <v>24385</v>
      </c>
      <c r="F5396">
        <v>9781590300732</v>
      </c>
      <c r="G5396" t="s">
        <v>11</v>
      </c>
      <c r="H5396">
        <v>336</v>
      </c>
      <c r="I5396">
        <v>79</v>
      </c>
      <c r="J5396">
        <v>0</v>
      </c>
      <c r="K5396" t="s">
        <v>23951</v>
      </c>
      <c r="L5396" t="s">
        <v>2795</v>
      </c>
    </row>
    <row r="5397" spans="1:12" x14ac:dyDescent="0.25">
      <c r="A5397">
        <v>19448</v>
      </c>
      <c r="B5397" t="s">
        <v>5186</v>
      </c>
      <c r="C5397" t="s">
        <v>1169</v>
      </c>
      <c r="D5397">
        <v>3.74</v>
      </c>
      <c r="E5397" t="s">
        <v>24386</v>
      </c>
      <c r="F5397">
        <v>9780064472777</v>
      </c>
      <c r="G5397" t="s">
        <v>11</v>
      </c>
      <c r="H5397">
        <v>398</v>
      </c>
      <c r="I5397">
        <v>59683</v>
      </c>
      <c r="J5397">
        <v>1728</v>
      </c>
      <c r="K5397" t="s">
        <v>16996</v>
      </c>
      <c r="L5397" t="s">
        <v>2428</v>
      </c>
    </row>
    <row r="5398" spans="1:12" x14ac:dyDescent="0.25">
      <c r="A5398">
        <v>19452</v>
      </c>
      <c r="B5398" t="s">
        <v>2653</v>
      </c>
      <c r="C5398" t="s">
        <v>1169</v>
      </c>
      <c r="D5398">
        <v>3.4</v>
      </c>
      <c r="E5398" t="s">
        <v>24387</v>
      </c>
      <c r="F5398">
        <v>9780060724504</v>
      </c>
      <c r="G5398" t="s">
        <v>11</v>
      </c>
      <c r="H5398">
        <v>238</v>
      </c>
      <c r="I5398">
        <v>22149</v>
      </c>
      <c r="J5398">
        <v>737</v>
      </c>
      <c r="K5398" t="s">
        <v>14831</v>
      </c>
      <c r="L5398" t="s">
        <v>2208</v>
      </c>
    </row>
    <row r="5399" spans="1:12" x14ac:dyDescent="0.25">
      <c r="A5399">
        <v>19456</v>
      </c>
      <c r="B5399" t="s">
        <v>2653</v>
      </c>
      <c r="C5399" t="s">
        <v>1169</v>
      </c>
      <c r="D5399">
        <v>3.4</v>
      </c>
      <c r="E5399" t="s">
        <v>24388</v>
      </c>
      <c r="F5399">
        <v>9780786282821</v>
      </c>
      <c r="G5399" t="s">
        <v>12134</v>
      </c>
      <c r="H5399">
        <v>238</v>
      </c>
      <c r="I5399">
        <v>86</v>
      </c>
      <c r="J5399">
        <v>8</v>
      </c>
      <c r="K5399" t="s">
        <v>24389</v>
      </c>
      <c r="L5399" t="s">
        <v>3468</v>
      </c>
    </row>
    <row r="5400" spans="1:12" x14ac:dyDescent="0.25">
      <c r="A5400">
        <v>19462</v>
      </c>
      <c r="B5400" t="s">
        <v>1045</v>
      </c>
      <c r="C5400" t="s">
        <v>1046</v>
      </c>
      <c r="D5400">
        <v>3.24</v>
      </c>
      <c r="E5400" t="s">
        <v>24390</v>
      </c>
      <c r="F5400">
        <v>9780373792733</v>
      </c>
      <c r="G5400" t="s">
        <v>11</v>
      </c>
      <c r="H5400">
        <v>240</v>
      </c>
      <c r="I5400">
        <v>110</v>
      </c>
      <c r="J5400">
        <v>9</v>
      </c>
      <c r="K5400" t="s">
        <v>14679</v>
      </c>
      <c r="L5400" t="s">
        <v>1047</v>
      </c>
    </row>
    <row r="5401" spans="1:12" x14ac:dyDescent="0.25">
      <c r="A5401">
        <v>19469</v>
      </c>
      <c r="B5401" t="s">
        <v>11807</v>
      </c>
      <c r="C5401" t="s">
        <v>3868</v>
      </c>
      <c r="D5401">
        <v>3.73</v>
      </c>
      <c r="E5401" t="s">
        <v>24391</v>
      </c>
      <c r="F5401">
        <v>9780385323284</v>
      </c>
      <c r="G5401" t="s">
        <v>11</v>
      </c>
      <c r="H5401">
        <v>192</v>
      </c>
      <c r="I5401">
        <v>49975</v>
      </c>
      <c r="J5401">
        <v>2360</v>
      </c>
      <c r="K5401" t="s">
        <v>24392</v>
      </c>
      <c r="L5401" t="s">
        <v>62</v>
      </c>
    </row>
    <row r="5402" spans="1:12" x14ac:dyDescent="0.25">
      <c r="A5402">
        <v>19474</v>
      </c>
      <c r="B5402" t="s">
        <v>6305</v>
      </c>
      <c r="C5402" t="s">
        <v>2289</v>
      </c>
      <c r="D5402">
        <v>3.9</v>
      </c>
      <c r="E5402" t="s">
        <v>24393</v>
      </c>
      <c r="F5402">
        <v>9780440237679</v>
      </c>
      <c r="G5402" t="s">
        <v>11</v>
      </c>
      <c r="H5402">
        <v>279</v>
      </c>
      <c r="I5402">
        <v>3146</v>
      </c>
      <c r="J5402">
        <v>270</v>
      </c>
      <c r="K5402" t="s">
        <v>24394</v>
      </c>
      <c r="L5402" t="s">
        <v>543</v>
      </c>
    </row>
    <row r="5403" spans="1:12" x14ac:dyDescent="0.25">
      <c r="A5403">
        <v>19475</v>
      </c>
      <c r="B5403" t="s">
        <v>2288</v>
      </c>
      <c r="C5403" t="s">
        <v>2289</v>
      </c>
      <c r="D5403">
        <v>4.13</v>
      </c>
      <c r="E5403" t="s">
        <v>24395</v>
      </c>
      <c r="F5403">
        <v>9780786851966</v>
      </c>
      <c r="G5403" t="s">
        <v>11</v>
      </c>
      <c r="H5403">
        <v>444</v>
      </c>
      <c r="I5403">
        <v>704</v>
      </c>
      <c r="J5403">
        <v>111</v>
      </c>
      <c r="K5403" t="s">
        <v>14721</v>
      </c>
      <c r="L5403" t="s">
        <v>2290</v>
      </c>
    </row>
    <row r="5404" spans="1:12" x14ac:dyDescent="0.25">
      <c r="A5404">
        <v>19476</v>
      </c>
      <c r="B5404" t="s">
        <v>2654</v>
      </c>
      <c r="C5404" t="s">
        <v>2289</v>
      </c>
      <c r="D5404">
        <v>3.68</v>
      </c>
      <c r="E5404" t="s">
        <v>24396</v>
      </c>
      <c r="F5404">
        <v>9780786809967</v>
      </c>
      <c r="G5404" t="s">
        <v>11</v>
      </c>
      <c r="H5404">
        <v>287</v>
      </c>
      <c r="I5404">
        <v>9836</v>
      </c>
      <c r="J5404">
        <v>1202</v>
      </c>
      <c r="K5404" t="s">
        <v>14837</v>
      </c>
      <c r="L5404" t="s">
        <v>2290</v>
      </c>
    </row>
    <row r="5405" spans="1:12" x14ac:dyDescent="0.25">
      <c r="A5405">
        <v>19483</v>
      </c>
      <c r="B5405" t="s">
        <v>3324</v>
      </c>
      <c r="C5405" t="s">
        <v>46</v>
      </c>
      <c r="D5405">
        <v>4.04</v>
      </c>
      <c r="E5405" t="s">
        <v>24397</v>
      </c>
      <c r="F5405">
        <v>9780312424688</v>
      </c>
      <c r="G5405" t="s">
        <v>11</v>
      </c>
      <c r="H5405">
        <v>528</v>
      </c>
      <c r="I5405">
        <v>273</v>
      </c>
      <c r="J5405">
        <v>20</v>
      </c>
      <c r="K5405" t="s">
        <v>16178</v>
      </c>
      <c r="L5405" t="s">
        <v>47</v>
      </c>
    </row>
    <row r="5406" spans="1:12" x14ac:dyDescent="0.25">
      <c r="A5406">
        <v>19484</v>
      </c>
      <c r="B5406" t="s">
        <v>5628</v>
      </c>
      <c r="C5406" t="s">
        <v>46</v>
      </c>
      <c r="D5406">
        <v>3.62</v>
      </c>
      <c r="E5406" t="s">
        <v>24398</v>
      </c>
      <c r="F5406">
        <v>9780312422325</v>
      </c>
      <c r="G5406" t="s">
        <v>11</v>
      </c>
      <c r="H5406">
        <v>176</v>
      </c>
      <c r="I5406">
        <v>1575</v>
      </c>
      <c r="J5406">
        <v>89</v>
      </c>
      <c r="K5406" t="s">
        <v>15994</v>
      </c>
      <c r="L5406" t="s">
        <v>47</v>
      </c>
    </row>
    <row r="5407" spans="1:12" x14ac:dyDescent="0.25">
      <c r="A5407">
        <v>19485</v>
      </c>
      <c r="B5407" t="s">
        <v>5629</v>
      </c>
      <c r="C5407" t="s">
        <v>46</v>
      </c>
      <c r="D5407">
        <v>3.85</v>
      </c>
      <c r="E5407" t="s">
        <v>24399</v>
      </c>
      <c r="F5407">
        <v>9780571212187</v>
      </c>
      <c r="G5407" t="s">
        <v>11</v>
      </c>
      <c r="H5407">
        <v>336</v>
      </c>
      <c r="I5407">
        <v>486</v>
      </c>
      <c r="J5407">
        <v>57</v>
      </c>
      <c r="K5407" t="s">
        <v>20023</v>
      </c>
      <c r="L5407" t="s">
        <v>3058</v>
      </c>
    </row>
    <row r="5408" spans="1:12" x14ac:dyDescent="0.25">
      <c r="A5408">
        <v>19487</v>
      </c>
      <c r="B5408" t="s">
        <v>3325</v>
      </c>
      <c r="C5408" t="s">
        <v>3326</v>
      </c>
      <c r="D5408">
        <v>3.93</v>
      </c>
      <c r="E5408" t="s">
        <v>24400</v>
      </c>
      <c r="F5408">
        <v>9780571226337</v>
      </c>
      <c r="G5408" t="s">
        <v>11</v>
      </c>
      <c r="H5408">
        <v>144</v>
      </c>
      <c r="I5408">
        <v>1628</v>
      </c>
      <c r="J5408">
        <v>66</v>
      </c>
      <c r="K5408" t="s">
        <v>23840</v>
      </c>
      <c r="L5408" t="s">
        <v>3327</v>
      </c>
    </row>
    <row r="5409" spans="1:12" x14ac:dyDescent="0.25">
      <c r="A5409">
        <v>19496</v>
      </c>
      <c r="B5409" t="s">
        <v>13928</v>
      </c>
      <c r="C5409" t="s">
        <v>4825</v>
      </c>
      <c r="D5409">
        <v>3.74</v>
      </c>
      <c r="E5409" t="s">
        <v>24401</v>
      </c>
      <c r="F5409">
        <v>9780141187563</v>
      </c>
      <c r="G5409" t="s">
        <v>13842</v>
      </c>
      <c r="H5409">
        <v>247</v>
      </c>
      <c r="I5409">
        <v>120</v>
      </c>
      <c r="J5409">
        <v>13</v>
      </c>
      <c r="K5409" t="s">
        <v>17664</v>
      </c>
      <c r="L5409" t="s">
        <v>4844</v>
      </c>
    </row>
    <row r="5410" spans="1:12" x14ac:dyDescent="0.25">
      <c r="A5410">
        <v>19498</v>
      </c>
      <c r="B5410" t="s">
        <v>10184</v>
      </c>
      <c r="C5410" t="s">
        <v>10185</v>
      </c>
      <c r="D5410">
        <v>4.3099999999999996</v>
      </c>
      <c r="E5410" t="s">
        <v>24402</v>
      </c>
      <c r="F5410">
        <v>9780285620643</v>
      </c>
      <c r="G5410" t="s">
        <v>11</v>
      </c>
      <c r="H5410">
        <v>352</v>
      </c>
      <c r="I5410">
        <v>2281</v>
      </c>
      <c r="J5410">
        <v>302</v>
      </c>
      <c r="K5410" t="s">
        <v>24403</v>
      </c>
      <c r="L5410" t="s">
        <v>8330</v>
      </c>
    </row>
    <row r="5411" spans="1:12" x14ac:dyDescent="0.25">
      <c r="A5411">
        <v>19501</v>
      </c>
      <c r="B5411" t="s">
        <v>7629</v>
      </c>
      <c r="C5411" t="s">
        <v>5681</v>
      </c>
      <c r="D5411">
        <v>3.55</v>
      </c>
      <c r="E5411" t="s">
        <v>24404</v>
      </c>
      <c r="F5411">
        <v>9780143038412</v>
      </c>
      <c r="G5411" t="s">
        <v>11</v>
      </c>
      <c r="H5411">
        <v>368</v>
      </c>
      <c r="I5411">
        <v>1362264</v>
      </c>
      <c r="J5411">
        <v>47620</v>
      </c>
      <c r="K5411" t="s">
        <v>18288</v>
      </c>
      <c r="L5411" t="s">
        <v>546</v>
      </c>
    </row>
    <row r="5412" spans="1:12" x14ac:dyDescent="0.25">
      <c r="A5412">
        <v>19503</v>
      </c>
      <c r="B5412" t="s">
        <v>24405</v>
      </c>
      <c r="C5412" t="s">
        <v>5681</v>
      </c>
      <c r="D5412">
        <v>3.55</v>
      </c>
      <c r="E5412" t="s">
        <v>24406</v>
      </c>
      <c r="F5412">
        <v>9781415926697</v>
      </c>
      <c r="G5412" t="s">
        <v>11</v>
      </c>
      <c r="H5412">
        <v>13</v>
      </c>
      <c r="I5412">
        <v>112</v>
      </c>
      <c r="J5412">
        <v>41</v>
      </c>
      <c r="K5412" t="s">
        <v>15884</v>
      </c>
      <c r="L5412" t="s">
        <v>574</v>
      </c>
    </row>
    <row r="5413" spans="1:12" x14ac:dyDescent="0.25">
      <c r="A5413">
        <v>19506</v>
      </c>
      <c r="B5413" t="s">
        <v>10556</v>
      </c>
      <c r="C5413" t="s">
        <v>10557</v>
      </c>
      <c r="D5413">
        <v>4.1900000000000004</v>
      </c>
      <c r="E5413" t="s">
        <v>24407</v>
      </c>
      <c r="F5413">
        <v>9780486217611</v>
      </c>
      <c r="G5413" t="s">
        <v>11</v>
      </c>
      <c r="H5413">
        <v>534</v>
      </c>
      <c r="I5413">
        <v>7475</v>
      </c>
      <c r="J5413">
        <v>126</v>
      </c>
      <c r="K5413" t="s">
        <v>24408</v>
      </c>
      <c r="L5413" t="s">
        <v>56</v>
      </c>
    </row>
    <row r="5414" spans="1:12" x14ac:dyDescent="0.25">
      <c r="A5414">
        <v>19508</v>
      </c>
      <c r="B5414" t="s">
        <v>2291</v>
      </c>
      <c r="C5414" t="s">
        <v>2292</v>
      </c>
      <c r="D5414">
        <v>4.22</v>
      </c>
      <c r="E5414" t="s">
        <v>24409</v>
      </c>
      <c r="F5414">
        <v>9780060938109</v>
      </c>
      <c r="G5414" t="s">
        <v>11</v>
      </c>
      <c r="H5414">
        <v>358</v>
      </c>
      <c r="I5414">
        <v>9550</v>
      </c>
      <c r="J5414">
        <v>455</v>
      </c>
      <c r="K5414" t="s">
        <v>14381</v>
      </c>
      <c r="L5414" t="s">
        <v>2135</v>
      </c>
    </row>
    <row r="5415" spans="1:12" x14ac:dyDescent="0.25">
      <c r="A5415">
        <v>19510</v>
      </c>
      <c r="B5415" t="s">
        <v>9627</v>
      </c>
      <c r="C5415" t="s">
        <v>9628</v>
      </c>
      <c r="D5415">
        <v>4.17</v>
      </c>
      <c r="E5415" t="s">
        <v>24410</v>
      </c>
      <c r="F5415">
        <v>9780140442274</v>
      </c>
      <c r="G5415" t="s">
        <v>11</v>
      </c>
      <c r="H5415">
        <v>240</v>
      </c>
      <c r="I5415">
        <v>6222</v>
      </c>
      <c r="J5415">
        <v>169</v>
      </c>
      <c r="K5415" t="s">
        <v>16567</v>
      </c>
      <c r="L5415" t="s">
        <v>2025</v>
      </c>
    </row>
    <row r="5416" spans="1:12" x14ac:dyDescent="0.25">
      <c r="A5416">
        <v>19511</v>
      </c>
      <c r="B5416" t="s">
        <v>3328</v>
      </c>
      <c r="C5416" t="s">
        <v>3329</v>
      </c>
      <c r="D5416">
        <v>4.1500000000000004</v>
      </c>
      <c r="E5416" t="s">
        <v>24411</v>
      </c>
      <c r="F5416">
        <v>9780486440118</v>
      </c>
      <c r="G5416" t="s">
        <v>11</v>
      </c>
      <c r="H5416">
        <v>128</v>
      </c>
      <c r="I5416">
        <v>379</v>
      </c>
      <c r="J5416">
        <v>20</v>
      </c>
      <c r="K5416" t="s">
        <v>16156</v>
      </c>
      <c r="L5416" t="s">
        <v>56</v>
      </c>
    </row>
    <row r="5417" spans="1:12" x14ac:dyDescent="0.25">
      <c r="A5417">
        <v>19512</v>
      </c>
      <c r="B5417" t="s">
        <v>6306</v>
      </c>
      <c r="C5417" t="s">
        <v>6307</v>
      </c>
      <c r="D5417">
        <v>3.81</v>
      </c>
      <c r="E5417" t="s">
        <v>24412</v>
      </c>
      <c r="F5417">
        <v>9780192802590</v>
      </c>
      <c r="G5417" t="s">
        <v>11</v>
      </c>
      <c r="H5417">
        <v>137</v>
      </c>
      <c r="I5417">
        <v>346</v>
      </c>
      <c r="J5417">
        <v>26</v>
      </c>
      <c r="K5417" t="s">
        <v>24413</v>
      </c>
      <c r="L5417" t="s">
        <v>944</v>
      </c>
    </row>
    <row r="5418" spans="1:12" x14ac:dyDescent="0.25">
      <c r="A5418">
        <v>19528</v>
      </c>
      <c r="B5418" t="s">
        <v>2655</v>
      </c>
      <c r="C5418" t="s">
        <v>2656</v>
      </c>
      <c r="D5418">
        <v>4.1399999999999997</v>
      </c>
      <c r="E5418" t="s">
        <v>24414</v>
      </c>
      <c r="F5418">
        <v>9780007203949</v>
      </c>
      <c r="G5418" t="s">
        <v>11</v>
      </c>
      <c r="H5418">
        <v>752</v>
      </c>
      <c r="I5418">
        <v>3250</v>
      </c>
      <c r="J5418">
        <v>194</v>
      </c>
      <c r="K5418" t="s">
        <v>14294</v>
      </c>
      <c r="L5418" t="s">
        <v>2048</v>
      </c>
    </row>
    <row r="5419" spans="1:12" x14ac:dyDescent="0.25">
      <c r="A5419">
        <v>19531</v>
      </c>
      <c r="B5419" t="s">
        <v>24415</v>
      </c>
      <c r="C5419" t="s">
        <v>13936</v>
      </c>
      <c r="D5419">
        <v>4.2</v>
      </c>
      <c r="E5419" t="s">
        <v>24416</v>
      </c>
      <c r="F5419">
        <v>9782070367702</v>
      </c>
      <c r="G5419" t="s">
        <v>14227</v>
      </c>
      <c r="H5419">
        <v>500</v>
      </c>
      <c r="I5419">
        <v>98</v>
      </c>
      <c r="J5419">
        <v>10</v>
      </c>
      <c r="K5419" t="s">
        <v>24417</v>
      </c>
      <c r="L5419" t="s">
        <v>24418</v>
      </c>
    </row>
    <row r="5420" spans="1:12" x14ac:dyDescent="0.25">
      <c r="A5420">
        <v>19532</v>
      </c>
      <c r="B5420" t="s">
        <v>24419</v>
      </c>
      <c r="C5420" t="s">
        <v>13936</v>
      </c>
      <c r="D5420">
        <v>4.1399999999999997</v>
      </c>
      <c r="E5420" t="s">
        <v>24420</v>
      </c>
      <c r="F5420">
        <v>9783499107610</v>
      </c>
      <c r="G5420" t="s">
        <v>16068</v>
      </c>
      <c r="H5420">
        <v>1040</v>
      </c>
      <c r="I5420">
        <v>61</v>
      </c>
      <c r="J5420">
        <v>5</v>
      </c>
      <c r="K5420" t="s">
        <v>14528</v>
      </c>
      <c r="L5420" t="s">
        <v>24421</v>
      </c>
    </row>
    <row r="5421" spans="1:12" x14ac:dyDescent="0.25">
      <c r="A5421">
        <v>19534</v>
      </c>
      <c r="B5421" t="s">
        <v>11808</v>
      </c>
      <c r="C5421" t="s">
        <v>7237</v>
      </c>
      <c r="D5421">
        <v>4.38</v>
      </c>
      <c r="E5421" t="s">
        <v>24422</v>
      </c>
      <c r="F5421">
        <v>9780553378498</v>
      </c>
      <c r="G5421" t="s">
        <v>11</v>
      </c>
      <c r="H5421">
        <v>645</v>
      </c>
      <c r="I5421">
        <v>12703</v>
      </c>
      <c r="J5421">
        <v>1665</v>
      </c>
      <c r="K5421" t="s">
        <v>20229</v>
      </c>
      <c r="L5421" t="s">
        <v>1614</v>
      </c>
    </row>
    <row r="5422" spans="1:12" x14ac:dyDescent="0.25">
      <c r="A5422">
        <v>19542</v>
      </c>
      <c r="B5422" t="s">
        <v>24423</v>
      </c>
      <c r="C5422" t="s">
        <v>24424</v>
      </c>
      <c r="D5422">
        <v>4.22</v>
      </c>
      <c r="E5422" t="s">
        <v>24425</v>
      </c>
      <c r="F5422">
        <v>9780060254926</v>
      </c>
      <c r="G5422" t="s">
        <v>11</v>
      </c>
      <c r="H5422">
        <v>40</v>
      </c>
      <c r="I5422">
        <v>8704</v>
      </c>
      <c r="J5422">
        <v>483</v>
      </c>
      <c r="K5422" t="s">
        <v>22049</v>
      </c>
      <c r="L5422" t="s">
        <v>2137</v>
      </c>
    </row>
    <row r="5423" spans="1:12" x14ac:dyDescent="0.25">
      <c r="A5423">
        <v>19546</v>
      </c>
      <c r="B5423" t="s">
        <v>24426</v>
      </c>
      <c r="C5423" t="s">
        <v>24424</v>
      </c>
      <c r="D5423">
        <v>4.22</v>
      </c>
      <c r="E5423" t="s">
        <v>24427</v>
      </c>
      <c r="F5423">
        <v>9789575881047</v>
      </c>
      <c r="G5423" t="s">
        <v>17758</v>
      </c>
      <c r="H5423">
        <v>36</v>
      </c>
      <c r="I5423">
        <v>27</v>
      </c>
      <c r="J5423">
        <v>4</v>
      </c>
      <c r="K5423" t="s">
        <v>22447</v>
      </c>
      <c r="L5423" t="s">
        <v>24428</v>
      </c>
    </row>
    <row r="5424" spans="1:12" x14ac:dyDescent="0.25">
      <c r="A5424">
        <v>19552</v>
      </c>
      <c r="B5424" t="s">
        <v>11325</v>
      </c>
      <c r="C5424" t="s">
        <v>11326</v>
      </c>
      <c r="D5424">
        <v>4.16</v>
      </c>
      <c r="E5424" t="s">
        <v>24429</v>
      </c>
      <c r="F5424">
        <v>9780394584041</v>
      </c>
      <c r="G5424" t="s">
        <v>11</v>
      </c>
      <c r="H5424">
        <v>704</v>
      </c>
      <c r="I5424">
        <v>15222</v>
      </c>
      <c r="J5424">
        <v>163</v>
      </c>
      <c r="K5424" t="s">
        <v>23783</v>
      </c>
      <c r="L5424" t="s">
        <v>150</v>
      </c>
    </row>
    <row r="5425" spans="1:12" x14ac:dyDescent="0.25">
      <c r="A5425">
        <v>19560</v>
      </c>
      <c r="B5425" t="s">
        <v>11809</v>
      </c>
      <c r="C5425" t="s">
        <v>11810</v>
      </c>
      <c r="D5425">
        <v>3.83</v>
      </c>
      <c r="E5425" t="s">
        <v>24430</v>
      </c>
      <c r="F5425">
        <v>9780684825007</v>
      </c>
      <c r="G5425" t="s">
        <v>11</v>
      </c>
      <c r="H5425">
        <v>352</v>
      </c>
      <c r="I5425">
        <v>578</v>
      </c>
      <c r="J5425">
        <v>41</v>
      </c>
      <c r="K5425" t="s">
        <v>24431</v>
      </c>
      <c r="L5425" t="s">
        <v>3031</v>
      </c>
    </row>
    <row r="5426" spans="1:12" x14ac:dyDescent="0.25">
      <c r="A5426">
        <v>19563</v>
      </c>
      <c r="B5426" t="s">
        <v>24432</v>
      </c>
      <c r="C5426" t="s">
        <v>24433</v>
      </c>
      <c r="D5426">
        <v>3.79</v>
      </c>
      <c r="E5426" t="s">
        <v>24434</v>
      </c>
      <c r="F5426">
        <v>9780912050263</v>
      </c>
      <c r="G5426" t="s">
        <v>11</v>
      </c>
      <c r="H5426">
        <v>308</v>
      </c>
      <c r="I5426">
        <v>25</v>
      </c>
      <c r="J5426">
        <v>0</v>
      </c>
      <c r="K5426" t="s">
        <v>24435</v>
      </c>
      <c r="L5426" t="s">
        <v>24436</v>
      </c>
    </row>
    <row r="5427" spans="1:12" x14ac:dyDescent="0.25">
      <c r="A5427">
        <v>19564</v>
      </c>
      <c r="B5427" t="s">
        <v>12034</v>
      </c>
      <c r="C5427" t="s">
        <v>12035</v>
      </c>
      <c r="D5427">
        <v>4.17</v>
      </c>
      <c r="E5427" t="s">
        <v>24437</v>
      </c>
      <c r="F5427">
        <v>9780374525071</v>
      </c>
      <c r="G5427" t="s">
        <v>11</v>
      </c>
      <c r="H5427">
        <v>256</v>
      </c>
      <c r="I5427">
        <v>1469</v>
      </c>
      <c r="J5427">
        <v>63</v>
      </c>
      <c r="K5427" t="s">
        <v>24438</v>
      </c>
      <c r="L5427" t="s">
        <v>784</v>
      </c>
    </row>
    <row r="5428" spans="1:12" x14ac:dyDescent="0.25">
      <c r="A5428">
        <v>19571</v>
      </c>
      <c r="B5428" t="s">
        <v>10558</v>
      </c>
      <c r="C5428" t="s">
        <v>10559</v>
      </c>
      <c r="D5428">
        <v>3.85</v>
      </c>
      <c r="E5428" t="s">
        <v>24439</v>
      </c>
      <c r="F5428">
        <v>9780156709903</v>
      </c>
      <c r="G5428" t="s">
        <v>11</v>
      </c>
      <c r="H5428">
        <v>264</v>
      </c>
      <c r="I5428">
        <v>257</v>
      </c>
      <c r="J5428">
        <v>33</v>
      </c>
      <c r="K5428" t="s">
        <v>24440</v>
      </c>
      <c r="L5428" t="s">
        <v>68</v>
      </c>
    </row>
    <row r="5429" spans="1:12" x14ac:dyDescent="0.25">
      <c r="A5429">
        <v>19578</v>
      </c>
      <c r="B5429" t="s">
        <v>4265</v>
      </c>
      <c r="C5429" t="s">
        <v>4266</v>
      </c>
      <c r="D5429">
        <v>3.48</v>
      </c>
      <c r="E5429" t="s">
        <v>24441</v>
      </c>
      <c r="F5429">
        <v>9780449149911</v>
      </c>
      <c r="G5429" t="s">
        <v>11</v>
      </c>
      <c r="H5429">
        <v>368</v>
      </c>
      <c r="I5429">
        <v>4017</v>
      </c>
      <c r="J5429">
        <v>296</v>
      </c>
      <c r="K5429" t="s">
        <v>19239</v>
      </c>
      <c r="L5429" t="s">
        <v>144</v>
      </c>
    </row>
    <row r="5430" spans="1:12" x14ac:dyDescent="0.25">
      <c r="A5430">
        <v>19580</v>
      </c>
      <c r="B5430" t="s">
        <v>5630</v>
      </c>
      <c r="C5430" t="s">
        <v>4266</v>
      </c>
      <c r="D5430">
        <v>3.91</v>
      </c>
      <c r="E5430" t="s">
        <v>24442</v>
      </c>
      <c r="F5430">
        <v>9780425188224</v>
      </c>
      <c r="G5430" t="s">
        <v>11</v>
      </c>
      <c r="H5430">
        <v>468</v>
      </c>
      <c r="I5430">
        <v>10293</v>
      </c>
      <c r="J5430">
        <v>253</v>
      </c>
      <c r="K5430" t="s">
        <v>17988</v>
      </c>
      <c r="L5430" t="s">
        <v>719</v>
      </c>
    </row>
    <row r="5431" spans="1:12" x14ac:dyDescent="0.25">
      <c r="A5431">
        <v>19581</v>
      </c>
      <c r="B5431" t="s">
        <v>9629</v>
      </c>
      <c r="C5431" t="s">
        <v>4266</v>
      </c>
      <c r="D5431">
        <v>3.95</v>
      </c>
      <c r="E5431" t="s">
        <v>24443</v>
      </c>
      <c r="F5431">
        <v>9780671685638</v>
      </c>
      <c r="G5431" t="s">
        <v>11</v>
      </c>
      <c r="H5431">
        <v>567</v>
      </c>
      <c r="I5431">
        <v>61330</v>
      </c>
      <c r="J5431">
        <v>1520</v>
      </c>
      <c r="K5431" t="s">
        <v>24444</v>
      </c>
      <c r="L5431" t="s">
        <v>9630</v>
      </c>
    </row>
    <row r="5432" spans="1:12" x14ac:dyDescent="0.25">
      <c r="A5432">
        <v>19587</v>
      </c>
      <c r="B5432" t="s">
        <v>24445</v>
      </c>
      <c r="C5432" t="s">
        <v>24446</v>
      </c>
      <c r="D5432">
        <v>4.01</v>
      </c>
      <c r="E5432" t="s">
        <v>24447</v>
      </c>
      <c r="F5432">
        <v>9782221093832</v>
      </c>
      <c r="G5432" t="s">
        <v>14227</v>
      </c>
      <c r="H5432">
        <v>556</v>
      </c>
      <c r="I5432">
        <v>18</v>
      </c>
      <c r="J5432">
        <v>1</v>
      </c>
      <c r="K5432" t="s">
        <v>22863</v>
      </c>
      <c r="L5432" t="s">
        <v>24448</v>
      </c>
    </row>
    <row r="5433" spans="1:12" x14ac:dyDescent="0.25">
      <c r="A5433">
        <v>19593</v>
      </c>
      <c r="B5433" t="s">
        <v>5631</v>
      </c>
      <c r="C5433" t="s">
        <v>4266</v>
      </c>
      <c r="D5433">
        <v>3.84</v>
      </c>
      <c r="E5433" t="s">
        <v>24449</v>
      </c>
      <c r="F5433">
        <v>9780425189641</v>
      </c>
      <c r="G5433" t="s">
        <v>11</v>
      </c>
      <c r="H5433">
        <v>595</v>
      </c>
      <c r="I5433">
        <v>10727</v>
      </c>
      <c r="J5433">
        <v>140</v>
      </c>
      <c r="K5433" t="s">
        <v>17271</v>
      </c>
      <c r="L5433" t="s">
        <v>719</v>
      </c>
    </row>
    <row r="5434" spans="1:12" x14ac:dyDescent="0.25">
      <c r="A5434">
        <v>19595</v>
      </c>
      <c r="B5434" t="s">
        <v>4454</v>
      </c>
      <c r="C5434" t="s">
        <v>4455</v>
      </c>
      <c r="D5434">
        <v>4.09</v>
      </c>
      <c r="E5434" t="s">
        <v>24450</v>
      </c>
      <c r="F5434">
        <v>9781594481925</v>
      </c>
      <c r="G5434" t="s">
        <v>12134</v>
      </c>
      <c r="H5434">
        <v>328</v>
      </c>
      <c r="I5434">
        <v>1597</v>
      </c>
      <c r="J5434">
        <v>157</v>
      </c>
      <c r="K5434" t="s">
        <v>14705</v>
      </c>
      <c r="L5434" t="s">
        <v>546</v>
      </c>
    </row>
    <row r="5435" spans="1:12" x14ac:dyDescent="0.25">
      <c r="A5435">
        <v>19596</v>
      </c>
      <c r="B5435" t="s">
        <v>12882</v>
      </c>
      <c r="C5435" t="s">
        <v>12883</v>
      </c>
      <c r="D5435">
        <v>3.78</v>
      </c>
      <c r="E5435" t="s">
        <v>24451</v>
      </c>
      <c r="F5435">
        <v>9780812971422</v>
      </c>
      <c r="G5435" t="s">
        <v>12134</v>
      </c>
      <c r="H5435">
        <v>464</v>
      </c>
      <c r="I5435">
        <v>61033</v>
      </c>
      <c r="J5435">
        <v>558</v>
      </c>
      <c r="K5435" t="s">
        <v>15670</v>
      </c>
      <c r="L5435" t="s">
        <v>2341</v>
      </c>
    </row>
    <row r="5436" spans="1:12" x14ac:dyDescent="0.25">
      <c r="A5436">
        <v>19599</v>
      </c>
      <c r="B5436" t="s">
        <v>24452</v>
      </c>
      <c r="C5436" t="s">
        <v>24453</v>
      </c>
      <c r="D5436">
        <v>4.16</v>
      </c>
      <c r="E5436" t="s">
        <v>24454</v>
      </c>
      <c r="F5436">
        <v>9780811850995</v>
      </c>
      <c r="G5436" t="s">
        <v>11</v>
      </c>
      <c r="H5436">
        <v>48</v>
      </c>
      <c r="I5436">
        <v>329</v>
      </c>
      <c r="J5436">
        <v>49</v>
      </c>
      <c r="K5436" t="s">
        <v>24455</v>
      </c>
      <c r="L5436" t="s">
        <v>818</v>
      </c>
    </row>
    <row r="5437" spans="1:12" x14ac:dyDescent="0.25">
      <c r="A5437">
        <v>19605</v>
      </c>
      <c r="B5437" t="s">
        <v>4267</v>
      </c>
      <c r="C5437" t="s">
        <v>1182</v>
      </c>
      <c r="D5437">
        <v>3.94</v>
      </c>
      <c r="E5437" t="s">
        <v>24456</v>
      </c>
      <c r="F5437">
        <v>9780345450395</v>
      </c>
      <c r="G5437" t="s">
        <v>11</v>
      </c>
      <c r="H5437">
        <v>288</v>
      </c>
      <c r="I5437">
        <v>1755</v>
      </c>
      <c r="J5437">
        <v>21</v>
      </c>
      <c r="K5437" t="s">
        <v>19239</v>
      </c>
      <c r="L5437" t="s">
        <v>355</v>
      </c>
    </row>
    <row r="5438" spans="1:12" x14ac:dyDescent="0.25">
      <c r="A5438">
        <v>19608</v>
      </c>
      <c r="B5438" t="s">
        <v>5632</v>
      </c>
      <c r="C5438" t="s">
        <v>5633</v>
      </c>
      <c r="D5438">
        <v>2.96</v>
      </c>
      <c r="E5438" t="s">
        <v>24457</v>
      </c>
      <c r="F5438">
        <v>9780743235013</v>
      </c>
      <c r="G5438" t="s">
        <v>11</v>
      </c>
      <c r="H5438">
        <v>288</v>
      </c>
      <c r="I5438">
        <v>164</v>
      </c>
      <c r="J5438">
        <v>23</v>
      </c>
      <c r="K5438" t="s">
        <v>15815</v>
      </c>
      <c r="L5438" t="s">
        <v>53</v>
      </c>
    </row>
    <row r="5439" spans="1:12" x14ac:dyDescent="0.25">
      <c r="A5439">
        <v>19610</v>
      </c>
      <c r="B5439" t="s">
        <v>13929</v>
      </c>
      <c r="C5439" t="s">
        <v>5633</v>
      </c>
      <c r="D5439">
        <v>3.91</v>
      </c>
      <c r="E5439" t="s">
        <v>24458</v>
      </c>
      <c r="F5439">
        <v>9780679732341</v>
      </c>
      <c r="G5439" t="s">
        <v>13842</v>
      </c>
      <c r="H5439">
        <v>288</v>
      </c>
      <c r="I5439">
        <v>1045</v>
      </c>
      <c r="J5439">
        <v>100</v>
      </c>
      <c r="K5439" t="s">
        <v>24459</v>
      </c>
      <c r="L5439" t="s">
        <v>2085</v>
      </c>
    </row>
    <row r="5440" spans="1:12" x14ac:dyDescent="0.25">
      <c r="A5440">
        <v>19613</v>
      </c>
      <c r="B5440" t="s">
        <v>8713</v>
      </c>
      <c r="C5440" t="s">
        <v>8714</v>
      </c>
      <c r="D5440">
        <v>3.72</v>
      </c>
      <c r="E5440" t="s">
        <v>24460</v>
      </c>
      <c r="F5440">
        <v>9780783554563</v>
      </c>
      <c r="G5440" t="s">
        <v>11</v>
      </c>
      <c r="H5440">
        <v>144</v>
      </c>
      <c r="I5440">
        <v>59</v>
      </c>
      <c r="J5440">
        <v>7</v>
      </c>
      <c r="K5440" t="s">
        <v>18925</v>
      </c>
      <c r="L5440" t="s">
        <v>8715</v>
      </c>
    </row>
    <row r="5441" spans="1:12" x14ac:dyDescent="0.25">
      <c r="A5441">
        <v>19614</v>
      </c>
      <c r="B5441" t="s">
        <v>8716</v>
      </c>
      <c r="C5441" t="s">
        <v>8717</v>
      </c>
      <c r="D5441">
        <v>3.77</v>
      </c>
      <c r="E5441" t="s">
        <v>24461</v>
      </c>
      <c r="F5441">
        <v>9780783554518</v>
      </c>
      <c r="G5441" t="s">
        <v>11</v>
      </c>
      <c r="H5441">
        <v>168</v>
      </c>
      <c r="I5441">
        <v>126</v>
      </c>
      <c r="J5441">
        <v>12</v>
      </c>
      <c r="K5441" t="s">
        <v>18925</v>
      </c>
      <c r="L5441" t="s">
        <v>8715</v>
      </c>
    </row>
    <row r="5442" spans="1:12" x14ac:dyDescent="0.25">
      <c r="A5442">
        <v>19615</v>
      </c>
      <c r="B5442" t="s">
        <v>8718</v>
      </c>
      <c r="C5442" t="s">
        <v>8717</v>
      </c>
      <c r="D5442">
        <v>4</v>
      </c>
      <c r="E5442" t="s">
        <v>24462</v>
      </c>
      <c r="F5442">
        <v>9780809493784</v>
      </c>
      <c r="G5442" t="s">
        <v>11</v>
      </c>
      <c r="H5442">
        <v>192</v>
      </c>
      <c r="I5442">
        <v>199</v>
      </c>
      <c r="J5442">
        <v>17</v>
      </c>
      <c r="K5442" t="s">
        <v>18925</v>
      </c>
      <c r="L5442" t="s">
        <v>8719</v>
      </c>
    </row>
    <row r="5443" spans="1:12" x14ac:dyDescent="0.25">
      <c r="A5443">
        <v>19617</v>
      </c>
      <c r="B5443" t="s">
        <v>24463</v>
      </c>
      <c r="C5443" t="s">
        <v>24464</v>
      </c>
      <c r="D5443">
        <v>4</v>
      </c>
      <c r="E5443" t="s">
        <v>24465</v>
      </c>
      <c r="F5443">
        <v>9780783554617</v>
      </c>
      <c r="G5443" t="s">
        <v>11</v>
      </c>
      <c r="H5443">
        <v>168</v>
      </c>
      <c r="I5443">
        <v>41</v>
      </c>
      <c r="J5443">
        <v>3</v>
      </c>
      <c r="K5443" t="s">
        <v>14934</v>
      </c>
      <c r="L5443" t="s">
        <v>8715</v>
      </c>
    </row>
    <row r="5444" spans="1:12" x14ac:dyDescent="0.25">
      <c r="A5444">
        <v>19618</v>
      </c>
      <c r="B5444" t="s">
        <v>8720</v>
      </c>
      <c r="C5444" t="s">
        <v>8721</v>
      </c>
      <c r="D5444">
        <v>3.64</v>
      </c>
      <c r="E5444" t="s">
        <v>24466</v>
      </c>
      <c r="F5444">
        <v>9780783554556</v>
      </c>
      <c r="G5444" t="s">
        <v>11</v>
      </c>
      <c r="H5444">
        <v>144</v>
      </c>
      <c r="I5444">
        <v>123</v>
      </c>
      <c r="J5444">
        <v>13</v>
      </c>
      <c r="K5444" t="s">
        <v>18925</v>
      </c>
      <c r="L5444" t="s">
        <v>8715</v>
      </c>
    </row>
    <row r="5445" spans="1:12" x14ac:dyDescent="0.25">
      <c r="A5445">
        <v>19619</v>
      </c>
      <c r="B5445" t="s">
        <v>24467</v>
      </c>
      <c r="C5445" t="s">
        <v>24468</v>
      </c>
      <c r="D5445">
        <v>3.68</v>
      </c>
      <c r="E5445" t="s">
        <v>24469</v>
      </c>
      <c r="F5445">
        <v>9780783554570</v>
      </c>
      <c r="G5445" t="s">
        <v>11</v>
      </c>
      <c r="H5445">
        <v>144</v>
      </c>
      <c r="I5445">
        <v>49</v>
      </c>
      <c r="J5445">
        <v>2</v>
      </c>
      <c r="K5445" t="s">
        <v>18925</v>
      </c>
      <c r="L5445" t="s">
        <v>8715</v>
      </c>
    </row>
    <row r="5446" spans="1:12" x14ac:dyDescent="0.25">
      <c r="A5446">
        <v>19620</v>
      </c>
      <c r="B5446" t="s">
        <v>24470</v>
      </c>
      <c r="C5446" t="s">
        <v>8714</v>
      </c>
      <c r="D5446">
        <v>3.75</v>
      </c>
      <c r="E5446" t="s">
        <v>24471</v>
      </c>
      <c r="F5446">
        <v>9780783554594</v>
      </c>
      <c r="G5446" t="s">
        <v>11</v>
      </c>
      <c r="H5446">
        <v>144</v>
      </c>
      <c r="I5446">
        <v>47</v>
      </c>
      <c r="J5446">
        <v>7</v>
      </c>
      <c r="K5446" t="s">
        <v>14934</v>
      </c>
      <c r="L5446" t="s">
        <v>8715</v>
      </c>
    </row>
    <row r="5447" spans="1:12" x14ac:dyDescent="0.25">
      <c r="A5447">
        <v>19621</v>
      </c>
      <c r="B5447" t="s">
        <v>24472</v>
      </c>
      <c r="C5447" t="s">
        <v>8714</v>
      </c>
      <c r="D5447">
        <v>3.66</v>
      </c>
      <c r="E5447" t="s">
        <v>24473</v>
      </c>
      <c r="F5447">
        <v>34406054602</v>
      </c>
      <c r="G5447" t="s">
        <v>11</v>
      </c>
      <c r="H5447">
        <v>168</v>
      </c>
      <c r="I5447">
        <v>44</v>
      </c>
      <c r="J5447">
        <v>4</v>
      </c>
      <c r="K5447" t="s">
        <v>14934</v>
      </c>
      <c r="L5447" t="s">
        <v>8715</v>
      </c>
    </row>
    <row r="5448" spans="1:12" x14ac:dyDescent="0.25">
      <c r="A5448">
        <v>19631</v>
      </c>
      <c r="B5448" t="s">
        <v>8722</v>
      </c>
      <c r="C5448" t="s">
        <v>4931</v>
      </c>
      <c r="D5448">
        <v>4.1100000000000003</v>
      </c>
      <c r="E5448" t="s">
        <v>24474</v>
      </c>
      <c r="F5448">
        <v>9780312241223</v>
      </c>
      <c r="G5448" t="s">
        <v>11</v>
      </c>
      <c r="H5448">
        <v>291</v>
      </c>
      <c r="I5448">
        <v>12321</v>
      </c>
      <c r="J5448">
        <v>951</v>
      </c>
      <c r="K5448" t="s">
        <v>24475</v>
      </c>
      <c r="L5448" t="s">
        <v>141</v>
      </c>
    </row>
    <row r="5449" spans="1:12" x14ac:dyDescent="0.25">
      <c r="A5449">
        <v>19633</v>
      </c>
      <c r="B5449" t="s">
        <v>9274</v>
      </c>
      <c r="C5449" t="s">
        <v>4931</v>
      </c>
      <c r="D5449">
        <v>4.2</v>
      </c>
      <c r="E5449" t="s">
        <v>24476</v>
      </c>
      <c r="F5449">
        <v>9780571145348</v>
      </c>
      <c r="G5449" t="s">
        <v>11</v>
      </c>
      <c r="H5449">
        <v>176</v>
      </c>
      <c r="I5449">
        <v>78</v>
      </c>
      <c r="J5449">
        <v>9</v>
      </c>
      <c r="K5449" t="s">
        <v>19716</v>
      </c>
      <c r="L5449" t="s">
        <v>3327</v>
      </c>
    </row>
    <row r="5450" spans="1:12" x14ac:dyDescent="0.25">
      <c r="A5450">
        <v>19634</v>
      </c>
      <c r="B5450" t="s">
        <v>4930</v>
      </c>
      <c r="C5450" t="s">
        <v>4931</v>
      </c>
      <c r="D5450">
        <v>3.79</v>
      </c>
      <c r="E5450" t="s">
        <v>24477</v>
      </c>
      <c r="F5450">
        <v>9781400033829</v>
      </c>
      <c r="G5450" t="s">
        <v>11</v>
      </c>
      <c r="H5450">
        <v>160</v>
      </c>
      <c r="I5450">
        <v>6419</v>
      </c>
      <c r="J5450">
        <v>628</v>
      </c>
      <c r="K5450" t="s">
        <v>16662</v>
      </c>
      <c r="L5450" t="s">
        <v>2085</v>
      </c>
    </row>
    <row r="5451" spans="1:12" x14ac:dyDescent="0.25">
      <c r="A5451">
        <v>19661</v>
      </c>
      <c r="B5451" t="s">
        <v>5187</v>
      </c>
      <c r="C5451" t="s">
        <v>5188</v>
      </c>
      <c r="D5451">
        <v>4.0199999999999996</v>
      </c>
      <c r="E5451" t="s">
        <v>24478</v>
      </c>
      <c r="F5451">
        <v>9780375703423</v>
      </c>
      <c r="G5451" t="s">
        <v>11</v>
      </c>
      <c r="H5451">
        <v>500</v>
      </c>
      <c r="I5451">
        <v>19200</v>
      </c>
      <c r="J5451">
        <v>785</v>
      </c>
      <c r="K5451" t="s">
        <v>24479</v>
      </c>
      <c r="L5451" t="s">
        <v>2085</v>
      </c>
    </row>
    <row r="5452" spans="1:12" x14ac:dyDescent="0.25">
      <c r="A5452">
        <v>19662</v>
      </c>
      <c r="B5452" t="s">
        <v>6732</v>
      </c>
      <c r="C5452" t="s">
        <v>5188</v>
      </c>
      <c r="D5452">
        <v>3.94</v>
      </c>
      <c r="E5452" t="s">
        <v>24480</v>
      </c>
      <c r="F5452">
        <v>9780571218851</v>
      </c>
      <c r="G5452" t="s">
        <v>11</v>
      </c>
      <c r="H5452">
        <v>250</v>
      </c>
      <c r="I5452">
        <v>83</v>
      </c>
      <c r="J5452">
        <v>17</v>
      </c>
      <c r="K5452" t="s">
        <v>14372</v>
      </c>
      <c r="L5452" t="s">
        <v>6733</v>
      </c>
    </row>
    <row r="5453" spans="1:12" x14ac:dyDescent="0.25">
      <c r="A5453">
        <v>19668</v>
      </c>
      <c r="B5453" t="s">
        <v>11477</v>
      </c>
      <c r="C5453" t="s">
        <v>4933</v>
      </c>
      <c r="D5453">
        <v>4.18</v>
      </c>
      <c r="E5453" t="s">
        <v>24481</v>
      </c>
      <c r="F5453">
        <v>9780425143322</v>
      </c>
      <c r="G5453" t="s">
        <v>11</v>
      </c>
      <c r="H5453">
        <v>750</v>
      </c>
      <c r="I5453">
        <v>53936</v>
      </c>
      <c r="J5453">
        <v>1004</v>
      </c>
      <c r="K5453" t="s">
        <v>14422</v>
      </c>
      <c r="L5453" t="s">
        <v>1256</v>
      </c>
    </row>
    <row r="5454" spans="1:12" x14ac:dyDescent="0.25">
      <c r="A5454">
        <v>19669</v>
      </c>
      <c r="B5454" t="s">
        <v>24482</v>
      </c>
      <c r="C5454" t="s">
        <v>24483</v>
      </c>
      <c r="D5454">
        <v>3.67</v>
      </c>
      <c r="E5454" t="s">
        <v>24484</v>
      </c>
      <c r="F5454">
        <v>9788408065067</v>
      </c>
      <c r="G5454" t="s">
        <v>14376</v>
      </c>
      <c r="H5454">
        <v>720</v>
      </c>
      <c r="I5454">
        <v>8</v>
      </c>
      <c r="J5454">
        <v>0</v>
      </c>
      <c r="K5454" t="s">
        <v>14581</v>
      </c>
      <c r="L5454" t="s">
        <v>15474</v>
      </c>
    </row>
    <row r="5455" spans="1:12" x14ac:dyDescent="0.25">
      <c r="A5455">
        <v>19670</v>
      </c>
      <c r="B5455" t="s">
        <v>11640</v>
      </c>
      <c r="C5455" t="s">
        <v>4933</v>
      </c>
      <c r="D5455">
        <v>4.05</v>
      </c>
      <c r="E5455" t="s">
        <v>24485</v>
      </c>
      <c r="F5455">
        <v>9780425147580</v>
      </c>
      <c r="G5455" t="s">
        <v>11</v>
      </c>
      <c r="H5455">
        <v>990</v>
      </c>
      <c r="I5455">
        <v>39521</v>
      </c>
      <c r="J5455">
        <v>469</v>
      </c>
      <c r="K5455" t="s">
        <v>18027</v>
      </c>
      <c r="L5455" t="s">
        <v>1256</v>
      </c>
    </row>
    <row r="5456" spans="1:12" x14ac:dyDescent="0.25">
      <c r="A5456">
        <v>19671</v>
      </c>
      <c r="B5456" t="s">
        <v>1048</v>
      </c>
      <c r="C5456" t="s">
        <v>1049</v>
      </c>
      <c r="D5456">
        <v>3.98</v>
      </c>
      <c r="E5456" t="s">
        <v>24486</v>
      </c>
      <c r="F5456">
        <v>9780425204245</v>
      </c>
      <c r="G5456" t="s">
        <v>11</v>
      </c>
      <c r="H5456">
        <v>336</v>
      </c>
      <c r="I5456">
        <v>1276</v>
      </c>
      <c r="J5456">
        <v>12</v>
      </c>
      <c r="K5456" t="s">
        <v>14705</v>
      </c>
      <c r="L5456" t="s">
        <v>719</v>
      </c>
    </row>
    <row r="5457" spans="1:12" x14ac:dyDescent="0.25">
      <c r="A5457">
        <v>19672</v>
      </c>
      <c r="B5457" t="s">
        <v>8723</v>
      </c>
      <c r="C5457" t="s">
        <v>7203</v>
      </c>
      <c r="D5457">
        <v>3.76</v>
      </c>
      <c r="E5457" t="s">
        <v>24487</v>
      </c>
      <c r="F5457">
        <v>9780425171394</v>
      </c>
      <c r="G5457" t="s">
        <v>11</v>
      </c>
      <c r="H5457">
        <v>366</v>
      </c>
      <c r="I5457">
        <v>4138</v>
      </c>
      <c r="J5457">
        <v>39</v>
      </c>
      <c r="K5457" t="s">
        <v>15684</v>
      </c>
      <c r="L5457" t="s">
        <v>719</v>
      </c>
    </row>
    <row r="5458" spans="1:12" x14ac:dyDescent="0.25">
      <c r="A5458">
        <v>19673</v>
      </c>
      <c r="B5458" t="s">
        <v>11811</v>
      </c>
      <c r="C5458" t="s">
        <v>4933</v>
      </c>
      <c r="D5458">
        <v>3.83</v>
      </c>
      <c r="E5458" t="s">
        <v>24488</v>
      </c>
      <c r="F5458">
        <v>9780425154540</v>
      </c>
      <c r="G5458" t="s">
        <v>11</v>
      </c>
      <c r="H5458">
        <v>336</v>
      </c>
      <c r="I5458">
        <v>646</v>
      </c>
      <c r="J5458">
        <v>11</v>
      </c>
      <c r="K5458" t="s">
        <v>15592</v>
      </c>
      <c r="L5458" t="s">
        <v>719</v>
      </c>
    </row>
    <row r="5459" spans="1:12" x14ac:dyDescent="0.25">
      <c r="A5459">
        <v>19674</v>
      </c>
      <c r="B5459" t="s">
        <v>4932</v>
      </c>
      <c r="C5459" t="s">
        <v>4933</v>
      </c>
      <c r="D5459">
        <v>3.64</v>
      </c>
      <c r="E5459" t="s">
        <v>24489</v>
      </c>
      <c r="F5459">
        <v>9780141004921</v>
      </c>
      <c r="G5459" t="s">
        <v>11</v>
      </c>
      <c r="H5459">
        <v>625</v>
      </c>
      <c r="I5459">
        <v>18128</v>
      </c>
      <c r="J5459">
        <v>467</v>
      </c>
      <c r="K5459" t="s">
        <v>14334</v>
      </c>
      <c r="L5459" t="s">
        <v>4934</v>
      </c>
    </row>
    <row r="5460" spans="1:12" x14ac:dyDescent="0.25">
      <c r="A5460">
        <v>19675</v>
      </c>
      <c r="B5460" t="s">
        <v>9064</v>
      </c>
      <c r="C5460" t="s">
        <v>4933</v>
      </c>
      <c r="D5460">
        <v>4.0599999999999996</v>
      </c>
      <c r="E5460" t="s">
        <v>24490</v>
      </c>
      <c r="F5460">
        <v>9780006479758</v>
      </c>
      <c r="G5460" t="s">
        <v>11</v>
      </c>
      <c r="H5460">
        <v>1273</v>
      </c>
      <c r="I5460">
        <v>39577</v>
      </c>
      <c r="J5460">
        <v>436</v>
      </c>
      <c r="K5460" t="s">
        <v>14433</v>
      </c>
      <c r="L5460" t="s">
        <v>2137</v>
      </c>
    </row>
    <row r="5461" spans="1:12" x14ac:dyDescent="0.25">
      <c r="A5461">
        <v>19676</v>
      </c>
      <c r="B5461" t="s">
        <v>5634</v>
      </c>
      <c r="C5461" t="s">
        <v>5635</v>
      </c>
      <c r="D5461">
        <v>3.86</v>
      </c>
      <c r="E5461" t="s">
        <v>24491</v>
      </c>
      <c r="F5461">
        <v>9780425188132</v>
      </c>
      <c r="G5461" t="s">
        <v>11</v>
      </c>
      <c r="H5461">
        <v>384</v>
      </c>
      <c r="I5461">
        <v>1329</v>
      </c>
      <c r="J5461">
        <v>24</v>
      </c>
      <c r="K5461" t="s">
        <v>17988</v>
      </c>
      <c r="L5461" t="s">
        <v>719</v>
      </c>
    </row>
    <row r="5462" spans="1:12" x14ac:dyDescent="0.25">
      <c r="A5462">
        <v>19677</v>
      </c>
      <c r="B5462" t="s">
        <v>24492</v>
      </c>
      <c r="C5462" t="s">
        <v>24493</v>
      </c>
      <c r="D5462">
        <v>3.75</v>
      </c>
      <c r="E5462" t="s">
        <v>24494</v>
      </c>
      <c r="F5462">
        <v>9780425207369</v>
      </c>
      <c r="G5462" t="s">
        <v>11</v>
      </c>
      <c r="H5462">
        <v>640</v>
      </c>
      <c r="I5462">
        <v>14</v>
      </c>
      <c r="J5462">
        <v>2</v>
      </c>
      <c r="K5462" t="s">
        <v>18972</v>
      </c>
      <c r="L5462" t="s">
        <v>1256</v>
      </c>
    </row>
    <row r="5463" spans="1:12" x14ac:dyDescent="0.25">
      <c r="A5463">
        <v>19679</v>
      </c>
      <c r="B5463" t="s">
        <v>4268</v>
      </c>
      <c r="C5463" t="s">
        <v>4269</v>
      </c>
      <c r="D5463">
        <v>3.96</v>
      </c>
      <c r="E5463" t="s">
        <v>24495</v>
      </c>
      <c r="F5463">
        <v>9780425199114</v>
      </c>
      <c r="G5463" t="s">
        <v>11</v>
      </c>
      <c r="H5463">
        <v>352</v>
      </c>
      <c r="I5463">
        <v>835</v>
      </c>
      <c r="J5463">
        <v>13</v>
      </c>
      <c r="K5463" t="s">
        <v>16766</v>
      </c>
      <c r="L5463" t="s">
        <v>719</v>
      </c>
    </row>
    <row r="5464" spans="1:12" x14ac:dyDescent="0.25">
      <c r="A5464">
        <v>19681</v>
      </c>
      <c r="B5464" t="s">
        <v>8724</v>
      </c>
      <c r="C5464" t="s">
        <v>8725</v>
      </c>
      <c r="D5464">
        <v>3.82</v>
      </c>
      <c r="E5464" t="s">
        <v>24496</v>
      </c>
      <c r="F5464">
        <v>9780425166826</v>
      </c>
      <c r="G5464" t="s">
        <v>11</v>
      </c>
      <c r="H5464">
        <v>368</v>
      </c>
      <c r="I5464">
        <v>583</v>
      </c>
      <c r="J5464">
        <v>11</v>
      </c>
      <c r="K5464" t="s">
        <v>16416</v>
      </c>
      <c r="L5464" t="s">
        <v>719</v>
      </c>
    </row>
    <row r="5465" spans="1:12" x14ac:dyDescent="0.25">
      <c r="A5465">
        <v>19682</v>
      </c>
      <c r="B5465" t="s">
        <v>5636</v>
      </c>
      <c r="C5465" t="s">
        <v>5637</v>
      </c>
      <c r="D5465">
        <v>4</v>
      </c>
      <c r="E5465" t="s">
        <v>24497</v>
      </c>
      <c r="F5465">
        <v>9780425183038</v>
      </c>
      <c r="G5465" t="s">
        <v>11</v>
      </c>
      <c r="H5465">
        <v>208</v>
      </c>
      <c r="I5465">
        <v>58</v>
      </c>
      <c r="J5465">
        <v>0</v>
      </c>
      <c r="K5465" t="s">
        <v>17988</v>
      </c>
      <c r="L5465" t="s">
        <v>719</v>
      </c>
    </row>
    <row r="5466" spans="1:12" x14ac:dyDescent="0.25">
      <c r="A5466">
        <v>19683</v>
      </c>
      <c r="B5466" t="s">
        <v>7202</v>
      </c>
      <c r="C5466" t="s">
        <v>7203</v>
      </c>
      <c r="D5466">
        <v>3.76</v>
      </c>
      <c r="E5466" t="s">
        <v>24498</v>
      </c>
      <c r="F5466">
        <v>9780425182673</v>
      </c>
      <c r="G5466" t="s">
        <v>11</v>
      </c>
      <c r="H5466">
        <v>368</v>
      </c>
      <c r="I5466">
        <v>1789</v>
      </c>
      <c r="J5466">
        <v>19</v>
      </c>
      <c r="K5466" t="s">
        <v>15522</v>
      </c>
      <c r="L5466" t="s">
        <v>719</v>
      </c>
    </row>
    <row r="5467" spans="1:12" x14ac:dyDescent="0.25">
      <c r="A5467">
        <v>19684</v>
      </c>
      <c r="B5467" t="s">
        <v>8726</v>
      </c>
      <c r="C5467" t="s">
        <v>5645</v>
      </c>
      <c r="D5467">
        <v>4.01</v>
      </c>
      <c r="E5467" t="s">
        <v>24499</v>
      </c>
      <c r="F5467">
        <v>9780425161739</v>
      </c>
      <c r="G5467" t="s">
        <v>11</v>
      </c>
      <c r="H5467">
        <v>192</v>
      </c>
      <c r="I5467">
        <v>3414</v>
      </c>
      <c r="J5467">
        <v>16</v>
      </c>
      <c r="K5467" t="s">
        <v>16416</v>
      </c>
      <c r="L5467" t="s">
        <v>719</v>
      </c>
    </row>
    <row r="5468" spans="1:12" x14ac:dyDescent="0.25">
      <c r="A5468">
        <v>19685</v>
      </c>
      <c r="B5468" t="s">
        <v>6308</v>
      </c>
      <c r="C5468" t="s">
        <v>4269</v>
      </c>
      <c r="D5468">
        <v>3.86</v>
      </c>
      <c r="E5468" t="s">
        <v>24500</v>
      </c>
      <c r="F5468">
        <v>9780425187050</v>
      </c>
      <c r="G5468" t="s">
        <v>11</v>
      </c>
      <c r="H5468">
        <v>432</v>
      </c>
      <c r="I5468">
        <v>1218</v>
      </c>
      <c r="J5468">
        <v>11</v>
      </c>
      <c r="K5468" t="s">
        <v>14322</v>
      </c>
      <c r="L5468" t="s">
        <v>719</v>
      </c>
    </row>
    <row r="5469" spans="1:12" x14ac:dyDescent="0.25">
      <c r="A5469">
        <v>19686</v>
      </c>
      <c r="B5469" t="s">
        <v>6309</v>
      </c>
      <c r="C5469" t="s">
        <v>5647</v>
      </c>
      <c r="D5469">
        <v>3.91</v>
      </c>
      <c r="E5469" t="s">
        <v>24501</v>
      </c>
      <c r="F5469">
        <v>9780425186701</v>
      </c>
      <c r="G5469" t="s">
        <v>11</v>
      </c>
      <c r="H5469">
        <v>432</v>
      </c>
      <c r="I5469">
        <v>1557</v>
      </c>
      <c r="J5469">
        <v>25</v>
      </c>
      <c r="K5469" t="s">
        <v>16919</v>
      </c>
      <c r="L5469" t="s">
        <v>1256</v>
      </c>
    </row>
    <row r="5470" spans="1:12" x14ac:dyDescent="0.25">
      <c r="A5470">
        <v>19687</v>
      </c>
      <c r="B5470" t="s">
        <v>7204</v>
      </c>
      <c r="C5470" t="s">
        <v>4933</v>
      </c>
      <c r="D5470">
        <v>3.82</v>
      </c>
      <c r="E5470" t="s">
        <v>24502</v>
      </c>
      <c r="F5470">
        <v>9780425180969</v>
      </c>
      <c r="G5470" t="s">
        <v>11</v>
      </c>
      <c r="H5470">
        <v>1137</v>
      </c>
      <c r="I5470">
        <v>21401</v>
      </c>
      <c r="J5470">
        <v>382</v>
      </c>
      <c r="K5470" t="s">
        <v>16817</v>
      </c>
      <c r="L5470" t="s">
        <v>1256</v>
      </c>
    </row>
    <row r="5471" spans="1:12" x14ac:dyDescent="0.25">
      <c r="A5471">
        <v>19688</v>
      </c>
      <c r="B5471" t="s">
        <v>8316</v>
      </c>
      <c r="C5471" t="s">
        <v>7203</v>
      </c>
      <c r="D5471">
        <v>3.7</v>
      </c>
      <c r="E5471" t="s">
        <v>24503</v>
      </c>
      <c r="F5471">
        <v>9780425176931</v>
      </c>
      <c r="G5471" t="s">
        <v>11</v>
      </c>
      <c r="H5471">
        <v>368</v>
      </c>
      <c r="I5471">
        <v>8119</v>
      </c>
      <c r="J5471">
        <v>32</v>
      </c>
      <c r="K5471" t="s">
        <v>16003</v>
      </c>
      <c r="L5471" t="s">
        <v>719</v>
      </c>
    </row>
    <row r="5472" spans="1:12" x14ac:dyDescent="0.25">
      <c r="A5472">
        <v>19689</v>
      </c>
      <c r="B5472" t="s">
        <v>12036</v>
      </c>
      <c r="C5472" t="s">
        <v>4933</v>
      </c>
      <c r="D5472">
        <v>3.77</v>
      </c>
      <c r="E5472" t="s">
        <v>24504</v>
      </c>
      <c r="F5472">
        <v>9780425157701</v>
      </c>
      <c r="G5472" t="s">
        <v>11</v>
      </c>
      <c r="H5472">
        <v>326</v>
      </c>
      <c r="I5472">
        <v>448</v>
      </c>
      <c r="J5472">
        <v>5</v>
      </c>
      <c r="K5472" t="s">
        <v>15202</v>
      </c>
      <c r="L5472" t="s">
        <v>719</v>
      </c>
    </row>
    <row r="5473" spans="1:12" x14ac:dyDescent="0.25">
      <c r="A5473">
        <v>19707</v>
      </c>
      <c r="B5473" t="s">
        <v>6310</v>
      </c>
      <c r="C5473" t="s">
        <v>4933</v>
      </c>
      <c r="D5473">
        <v>3.67</v>
      </c>
      <c r="E5473" t="s">
        <v>24505</v>
      </c>
      <c r="F5473">
        <v>9780399148705</v>
      </c>
      <c r="G5473" t="s">
        <v>11</v>
      </c>
      <c r="H5473">
        <v>640</v>
      </c>
      <c r="I5473">
        <v>23018</v>
      </c>
      <c r="J5473">
        <v>514</v>
      </c>
      <c r="K5473" t="s">
        <v>20357</v>
      </c>
      <c r="L5473" t="s">
        <v>431</v>
      </c>
    </row>
    <row r="5474" spans="1:12" x14ac:dyDescent="0.25">
      <c r="A5474">
        <v>19712</v>
      </c>
      <c r="B5474" t="s">
        <v>24506</v>
      </c>
      <c r="C5474" t="s">
        <v>24507</v>
      </c>
      <c r="D5474">
        <v>4.22</v>
      </c>
      <c r="E5474" t="s">
        <v>24508</v>
      </c>
      <c r="F5474">
        <v>9780879387556</v>
      </c>
      <c r="G5474" t="s">
        <v>11</v>
      </c>
      <c r="H5474">
        <v>192</v>
      </c>
      <c r="I5474">
        <v>22</v>
      </c>
      <c r="J5474">
        <v>1</v>
      </c>
      <c r="K5474" t="s">
        <v>14572</v>
      </c>
      <c r="L5474" t="s">
        <v>24509</v>
      </c>
    </row>
    <row r="5475" spans="1:12" x14ac:dyDescent="0.25">
      <c r="A5475">
        <v>19764</v>
      </c>
      <c r="B5475" t="s">
        <v>24510</v>
      </c>
      <c r="C5475" t="s">
        <v>24511</v>
      </c>
      <c r="D5475">
        <v>4.0599999999999996</v>
      </c>
      <c r="E5475" t="s">
        <v>24512</v>
      </c>
      <c r="F5475">
        <v>9780760320068</v>
      </c>
      <c r="G5475" t="s">
        <v>11</v>
      </c>
      <c r="H5475">
        <v>384</v>
      </c>
      <c r="I5475">
        <v>15</v>
      </c>
      <c r="J5475">
        <v>1</v>
      </c>
      <c r="K5475" t="s">
        <v>24513</v>
      </c>
      <c r="L5475" t="s">
        <v>24514</v>
      </c>
    </row>
    <row r="5476" spans="1:12" x14ac:dyDescent="0.25">
      <c r="A5476">
        <v>19768</v>
      </c>
      <c r="B5476" t="s">
        <v>10560</v>
      </c>
      <c r="C5476" t="s">
        <v>10561</v>
      </c>
      <c r="D5476">
        <v>3.87</v>
      </c>
      <c r="E5476" t="s">
        <v>24515</v>
      </c>
      <c r="F5476">
        <v>9780316140584</v>
      </c>
      <c r="G5476" t="s">
        <v>11</v>
      </c>
      <c r="H5476">
        <v>139</v>
      </c>
      <c r="I5476">
        <v>389</v>
      </c>
      <c r="J5476">
        <v>24</v>
      </c>
      <c r="K5476" t="s">
        <v>24516</v>
      </c>
      <c r="L5476" t="s">
        <v>466</v>
      </c>
    </row>
    <row r="5477" spans="1:12" x14ac:dyDescent="0.25">
      <c r="A5477">
        <v>19780</v>
      </c>
      <c r="B5477" t="s">
        <v>24517</v>
      </c>
      <c r="C5477" t="s">
        <v>24518</v>
      </c>
      <c r="D5477">
        <v>4.25</v>
      </c>
      <c r="E5477" t="s">
        <v>24519</v>
      </c>
      <c r="F5477">
        <v>9781590592168</v>
      </c>
      <c r="G5477" t="s">
        <v>11</v>
      </c>
      <c r="H5477">
        <v>412</v>
      </c>
      <c r="I5477">
        <v>4</v>
      </c>
      <c r="J5477">
        <v>0</v>
      </c>
      <c r="K5477" t="s">
        <v>15367</v>
      </c>
      <c r="L5477" t="s">
        <v>4699</v>
      </c>
    </row>
    <row r="5478" spans="1:12" x14ac:dyDescent="0.25">
      <c r="A5478">
        <v>19786</v>
      </c>
      <c r="B5478" t="s">
        <v>24520</v>
      </c>
      <c r="C5478" t="s">
        <v>16495</v>
      </c>
      <c r="D5478">
        <v>5</v>
      </c>
      <c r="E5478" t="s">
        <v>24521</v>
      </c>
      <c r="F5478">
        <v>9780563388692</v>
      </c>
      <c r="G5478" t="s">
        <v>11</v>
      </c>
      <c r="H5478">
        <v>2</v>
      </c>
      <c r="I5478">
        <v>3</v>
      </c>
      <c r="J5478">
        <v>0</v>
      </c>
      <c r="K5478" t="s">
        <v>21337</v>
      </c>
      <c r="L5478" t="s">
        <v>24522</v>
      </c>
    </row>
    <row r="5479" spans="1:12" x14ac:dyDescent="0.25">
      <c r="A5479">
        <v>19787</v>
      </c>
      <c r="B5479" t="s">
        <v>24523</v>
      </c>
      <c r="C5479" t="s">
        <v>16495</v>
      </c>
      <c r="D5479">
        <v>4.43</v>
      </c>
      <c r="E5479" t="s">
        <v>24524</v>
      </c>
      <c r="F5479">
        <v>9780563388548</v>
      </c>
      <c r="G5479" t="s">
        <v>11</v>
      </c>
      <c r="H5479">
        <v>2</v>
      </c>
      <c r="I5479">
        <v>0</v>
      </c>
      <c r="J5479">
        <v>0</v>
      </c>
      <c r="K5479" t="s">
        <v>19168</v>
      </c>
      <c r="L5479" t="s">
        <v>24522</v>
      </c>
    </row>
    <row r="5480" spans="1:12" x14ac:dyDescent="0.25">
      <c r="A5480">
        <v>19788</v>
      </c>
      <c r="B5480" t="s">
        <v>24525</v>
      </c>
      <c r="C5480" t="s">
        <v>16495</v>
      </c>
      <c r="D5480">
        <v>5</v>
      </c>
      <c r="E5480" t="s">
        <v>24526</v>
      </c>
      <c r="F5480">
        <v>9780563388326</v>
      </c>
      <c r="G5480" t="s">
        <v>11</v>
      </c>
      <c r="H5480">
        <v>2</v>
      </c>
      <c r="I5480">
        <v>2</v>
      </c>
      <c r="J5480">
        <v>0</v>
      </c>
      <c r="K5480" t="s">
        <v>24527</v>
      </c>
      <c r="L5480" t="s">
        <v>24522</v>
      </c>
    </row>
    <row r="5481" spans="1:12" x14ac:dyDescent="0.25">
      <c r="A5481">
        <v>19792</v>
      </c>
      <c r="B5481" t="s">
        <v>24528</v>
      </c>
      <c r="C5481" t="s">
        <v>24529</v>
      </c>
      <c r="D5481">
        <v>4.18</v>
      </c>
      <c r="E5481" t="s">
        <v>24530</v>
      </c>
      <c r="F5481">
        <v>9783423362481</v>
      </c>
      <c r="G5481" t="s">
        <v>16068</v>
      </c>
      <c r="H5481">
        <v>536</v>
      </c>
      <c r="I5481">
        <v>39</v>
      </c>
      <c r="J5481">
        <v>4</v>
      </c>
      <c r="K5481" t="s">
        <v>14397</v>
      </c>
      <c r="L5481" t="s">
        <v>22355</v>
      </c>
    </row>
    <row r="5482" spans="1:12" x14ac:dyDescent="0.25">
      <c r="A5482">
        <v>19794</v>
      </c>
      <c r="B5482" t="s">
        <v>1050</v>
      </c>
      <c r="C5482" t="s">
        <v>1051</v>
      </c>
      <c r="D5482">
        <v>3.38</v>
      </c>
      <c r="E5482" t="s">
        <v>24531</v>
      </c>
      <c r="F5482">
        <v>9780374146351</v>
      </c>
      <c r="G5482" t="s">
        <v>11</v>
      </c>
      <c r="H5482">
        <v>451</v>
      </c>
      <c r="I5482">
        <v>7087</v>
      </c>
      <c r="J5482">
        <v>1119</v>
      </c>
      <c r="K5482" t="s">
        <v>14550</v>
      </c>
      <c r="L5482" t="s">
        <v>1052</v>
      </c>
    </row>
    <row r="5483" spans="1:12" x14ac:dyDescent="0.25">
      <c r="A5483">
        <v>19795</v>
      </c>
      <c r="B5483" t="s">
        <v>13135</v>
      </c>
      <c r="C5483" t="s">
        <v>1179</v>
      </c>
      <c r="D5483">
        <v>4.2</v>
      </c>
      <c r="E5483" t="s">
        <v>24532</v>
      </c>
      <c r="F5483">
        <v>9781561709335</v>
      </c>
      <c r="G5483" t="s">
        <v>12134</v>
      </c>
      <c r="H5483">
        <v>341</v>
      </c>
      <c r="I5483">
        <v>7167</v>
      </c>
      <c r="J5483">
        <v>376</v>
      </c>
      <c r="K5483" t="s">
        <v>19138</v>
      </c>
      <c r="L5483" t="s">
        <v>5566</v>
      </c>
    </row>
    <row r="5484" spans="1:12" x14ac:dyDescent="0.25">
      <c r="A5484">
        <v>19797</v>
      </c>
      <c r="B5484" t="s">
        <v>12256</v>
      </c>
      <c r="C5484" t="s">
        <v>2303</v>
      </c>
      <c r="D5484">
        <v>3.88</v>
      </c>
      <c r="E5484" t="s">
        <v>24533</v>
      </c>
      <c r="F5484">
        <v>9780061176104</v>
      </c>
      <c r="G5484" t="s">
        <v>12134</v>
      </c>
      <c r="H5484">
        <v>448</v>
      </c>
      <c r="I5484">
        <v>15804</v>
      </c>
      <c r="J5484">
        <v>96</v>
      </c>
      <c r="K5484" t="s">
        <v>24534</v>
      </c>
      <c r="L5484" t="s">
        <v>635</v>
      </c>
    </row>
    <row r="5485" spans="1:12" x14ac:dyDescent="0.25">
      <c r="A5485">
        <v>19801</v>
      </c>
      <c r="B5485" t="s">
        <v>6311</v>
      </c>
      <c r="C5485" t="s">
        <v>6312</v>
      </c>
      <c r="D5485">
        <v>4.18</v>
      </c>
      <c r="E5485" t="s">
        <v>24535</v>
      </c>
      <c r="F5485">
        <v>9780316501118</v>
      </c>
      <c r="G5485" t="s">
        <v>11</v>
      </c>
      <c r="H5485">
        <v>401</v>
      </c>
      <c r="I5485">
        <v>4936</v>
      </c>
      <c r="J5485">
        <v>174</v>
      </c>
      <c r="K5485" t="s">
        <v>24536</v>
      </c>
      <c r="L5485" t="s">
        <v>1757</v>
      </c>
    </row>
    <row r="5486" spans="1:12" x14ac:dyDescent="0.25">
      <c r="A5486">
        <v>19802</v>
      </c>
      <c r="B5486" t="s">
        <v>11193</v>
      </c>
      <c r="C5486" t="s">
        <v>6312</v>
      </c>
      <c r="D5486">
        <v>3.85</v>
      </c>
      <c r="E5486" t="s">
        <v>24537</v>
      </c>
      <c r="F5486">
        <v>9780316545563</v>
      </c>
      <c r="G5486" t="s">
        <v>11</v>
      </c>
      <c r="H5486">
        <v>322</v>
      </c>
      <c r="I5486">
        <v>9807</v>
      </c>
      <c r="J5486">
        <v>745</v>
      </c>
      <c r="K5486" t="s">
        <v>14904</v>
      </c>
      <c r="L5486" t="s">
        <v>1757</v>
      </c>
    </row>
    <row r="5487" spans="1:12" x14ac:dyDescent="0.25">
      <c r="A5487">
        <v>19803</v>
      </c>
      <c r="B5487" t="s">
        <v>10562</v>
      </c>
      <c r="C5487" t="s">
        <v>6312</v>
      </c>
      <c r="D5487">
        <v>4.4800000000000004</v>
      </c>
      <c r="E5487" t="s">
        <v>24538</v>
      </c>
      <c r="F5487">
        <v>9780316545129</v>
      </c>
      <c r="G5487" t="s">
        <v>11</v>
      </c>
      <c r="H5487">
        <v>756</v>
      </c>
      <c r="I5487">
        <v>240</v>
      </c>
      <c r="J5487">
        <v>27</v>
      </c>
      <c r="K5487" t="s">
        <v>24539</v>
      </c>
      <c r="L5487" t="s">
        <v>1571</v>
      </c>
    </row>
    <row r="5488" spans="1:12" x14ac:dyDescent="0.25">
      <c r="A5488">
        <v>19807</v>
      </c>
      <c r="B5488" t="s">
        <v>10563</v>
      </c>
      <c r="C5488" t="s">
        <v>6312</v>
      </c>
      <c r="D5488">
        <v>4.43</v>
      </c>
      <c r="E5488" t="s">
        <v>24540</v>
      </c>
      <c r="F5488">
        <v>9780553345896</v>
      </c>
      <c r="G5488" t="s">
        <v>11</v>
      </c>
      <c r="H5488">
        <v>1397</v>
      </c>
      <c r="I5488">
        <v>1429</v>
      </c>
      <c r="J5488">
        <v>115</v>
      </c>
      <c r="K5488" t="s">
        <v>24541</v>
      </c>
      <c r="L5488" t="s">
        <v>10564</v>
      </c>
    </row>
    <row r="5489" spans="1:12" x14ac:dyDescent="0.25">
      <c r="A5489">
        <v>19808</v>
      </c>
      <c r="B5489" t="s">
        <v>13502</v>
      </c>
      <c r="C5489" t="s">
        <v>6312</v>
      </c>
      <c r="D5489">
        <v>4.42</v>
      </c>
      <c r="E5489" t="s">
        <v>24542</v>
      </c>
      <c r="F5489">
        <v>9780316545037</v>
      </c>
      <c r="G5489" t="s">
        <v>12134</v>
      </c>
      <c r="H5489">
        <v>992</v>
      </c>
      <c r="I5489">
        <v>335</v>
      </c>
      <c r="J5489">
        <v>38</v>
      </c>
      <c r="K5489" t="s">
        <v>24543</v>
      </c>
      <c r="L5489" t="s">
        <v>1571</v>
      </c>
    </row>
    <row r="5490" spans="1:12" x14ac:dyDescent="0.25">
      <c r="A5490">
        <v>19809</v>
      </c>
      <c r="B5490" t="s">
        <v>10565</v>
      </c>
      <c r="C5490" t="s">
        <v>6312</v>
      </c>
      <c r="D5490">
        <v>4.42</v>
      </c>
      <c r="E5490" t="s">
        <v>24544</v>
      </c>
      <c r="F5490">
        <v>9780385313483</v>
      </c>
      <c r="G5490" t="s">
        <v>11</v>
      </c>
      <c r="H5490">
        <v>992</v>
      </c>
      <c r="I5490">
        <v>9659</v>
      </c>
      <c r="J5490">
        <v>467</v>
      </c>
      <c r="K5490" t="s">
        <v>18248</v>
      </c>
      <c r="L5490" t="s">
        <v>86</v>
      </c>
    </row>
    <row r="5491" spans="1:12" x14ac:dyDescent="0.25">
      <c r="A5491">
        <v>19818</v>
      </c>
      <c r="B5491" t="s">
        <v>3330</v>
      </c>
      <c r="C5491" t="s">
        <v>2294</v>
      </c>
      <c r="D5491">
        <v>3.74</v>
      </c>
      <c r="E5491" t="s">
        <v>24545</v>
      </c>
      <c r="F5491">
        <v>9780142403013</v>
      </c>
      <c r="G5491" t="s">
        <v>11</v>
      </c>
      <c r="H5491">
        <v>304</v>
      </c>
      <c r="I5491">
        <v>348</v>
      </c>
      <c r="J5491">
        <v>13</v>
      </c>
      <c r="K5491" t="s">
        <v>24546</v>
      </c>
      <c r="L5491" t="s">
        <v>1977</v>
      </c>
    </row>
    <row r="5492" spans="1:12" x14ac:dyDescent="0.25">
      <c r="A5492">
        <v>19819</v>
      </c>
      <c r="B5492" t="s">
        <v>2293</v>
      </c>
      <c r="C5492" t="s">
        <v>2294</v>
      </c>
      <c r="D5492">
        <v>3.94</v>
      </c>
      <c r="E5492" t="s">
        <v>24547</v>
      </c>
      <c r="F5492">
        <v>9780441014439</v>
      </c>
      <c r="G5492" t="s">
        <v>11</v>
      </c>
      <c r="H5492">
        <v>308</v>
      </c>
      <c r="I5492">
        <v>1602</v>
      </c>
      <c r="J5492">
        <v>86</v>
      </c>
      <c r="K5492" t="s">
        <v>16313</v>
      </c>
      <c r="L5492" t="s">
        <v>2276</v>
      </c>
    </row>
    <row r="5493" spans="1:12" x14ac:dyDescent="0.25">
      <c r="A5493">
        <v>19820</v>
      </c>
      <c r="B5493" t="s">
        <v>13000</v>
      </c>
      <c r="C5493" t="s">
        <v>2294</v>
      </c>
      <c r="D5493">
        <v>4.07</v>
      </c>
      <c r="E5493" t="s">
        <v>24548</v>
      </c>
      <c r="F5493">
        <v>9780441014835</v>
      </c>
      <c r="G5493" t="s">
        <v>12134</v>
      </c>
      <c r="H5493">
        <v>406</v>
      </c>
      <c r="I5493">
        <v>543</v>
      </c>
      <c r="J5493">
        <v>35</v>
      </c>
      <c r="K5493" t="s">
        <v>16825</v>
      </c>
      <c r="L5493" t="s">
        <v>2276</v>
      </c>
    </row>
    <row r="5494" spans="1:12" x14ac:dyDescent="0.25">
      <c r="A5494">
        <v>19822</v>
      </c>
      <c r="B5494" t="s">
        <v>7932</v>
      </c>
      <c r="C5494" t="s">
        <v>2294</v>
      </c>
      <c r="D5494">
        <v>3.76</v>
      </c>
      <c r="E5494" t="s">
        <v>24549</v>
      </c>
      <c r="F5494">
        <v>9780441014651</v>
      </c>
      <c r="G5494" t="s">
        <v>11</v>
      </c>
      <c r="H5494">
        <v>278</v>
      </c>
      <c r="I5494">
        <v>1715</v>
      </c>
      <c r="J5494">
        <v>141</v>
      </c>
      <c r="K5494" t="s">
        <v>17740</v>
      </c>
      <c r="L5494" t="s">
        <v>2276</v>
      </c>
    </row>
    <row r="5495" spans="1:12" x14ac:dyDescent="0.25">
      <c r="A5495">
        <v>19823</v>
      </c>
      <c r="B5495" t="s">
        <v>2295</v>
      </c>
      <c r="C5495" t="s">
        <v>2294</v>
      </c>
      <c r="D5495">
        <v>3.98</v>
      </c>
      <c r="E5495" t="s">
        <v>24550</v>
      </c>
      <c r="F5495">
        <v>9780441013340</v>
      </c>
      <c r="G5495" t="s">
        <v>11</v>
      </c>
      <c r="H5495">
        <v>315</v>
      </c>
      <c r="I5495">
        <v>3140</v>
      </c>
      <c r="J5495">
        <v>265</v>
      </c>
      <c r="K5495" t="s">
        <v>14306</v>
      </c>
      <c r="L5495" t="s">
        <v>2276</v>
      </c>
    </row>
    <row r="5496" spans="1:12" x14ac:dyDescent="0.25">
      <c r="A5496">
        <v>19844</v>
      </c>
      <c r="B5496" t="s">
        <v>2657</v>
      </c>
      <c r="C5496" t="s">
        <v>2658</v>
      </c>
      <c r="D5496">
        <v>4.1100000000000003</v>
      </c>
      <c r="E5496" t="s">
        <v>24551</v>
      </c>
      <c r="F5496">
        <v>9780785260943</v>
      </c>
      <c r="G5496" t="s">
        <v>11</v>
      </c>
      <c r="H5496">
        <v>208</v>
      </c>
      <c r="I5496">
        <v>1710</v>
      </c>
      <c r="J5496">
        <v>114</v>
      </c>
      <c r="K5496" t="s">
        <v>24552</v>
      </c>
      <c r="L5496" t="s">
        <v>2659</v>
      </c>
    </row>
    <row r="5497" spans="1:12" x14ac:dyDescent="0.25">
      <c r="A5497">
        <v>19847</v>
      </c>
      <c r="B5497" t="s">
        <v>24553</v>
      </c>
      <c r="C5497" t="s">
        <v>24554</v>
      </c>
      <c r="D5497">
        <v>4.22</v>
      </c>
      <c r="E5497" t="s">
        <v>24555</v>
      </c>
      <c r="F5497">
        <v>9780785260905</v>
      </c>
      <c r="G5497" t="s">
        <v>11</v>
      </c>
      <c r="H5497">
        <v>256</v>
      </c>
      <c r="I5497">
        <v>8</v>
      </c>
      <c r="J5497">
        <v>1</v>
      </c>
      <c r="K5497" t="s">
        <v>24556</v>
      </c>
      <c r="L5497" t="s">
        <v>2659</v>
      </c>
    </row>
    <row r="5498" spans="1:12" x14ac:dyDescent="0.25">
      <c r="A5498">
        <v>19858</v>
      </c>
      <c r="B5498" t="s">
        <v>10566</v>
      </c>
      <c r="C5498" t="s">
        <v>10567</v>
      </c>
      <c r="D5498">
        <v>3.67</v>
      </c>
      <c r="E5498" t="s">
        <v>24557</v>
      </c>
      <c r="F5498">
        <v>9780786918089</v>
      </c>
      <c r="G5498" t="s">
        <v>11</v>
      </c>
      <c r="H5498">
        <v>384</v>
      </c>
      <c r="I5498">
        <v>1023</v>
      </c>
      <c r="J5498">
        <v>9</v>
      </c>
      <c r="K5498" t="s">
        <v>24558</v>
      </c>
      <c r="L5498" t="s">
        <v>307</v>
      </c>
    </row>
    <row r="5499" spans="1:12" x14ac:dyDescent="0.25">
      <c r="A5499">
        <v>19859</v>
      </c>
      <c r="B5499" t="s">
        <v>13930</v>
      </c>
      <c r="C5499" t="s">
        <v>10567</v>
      </c>
      <c r="D5499">
        <v>3.98</v>
      </c>
      <c r="E5499" t="s">
        <v>24559</v>
      </c>
      <c r="F5499">
        <v>9780786942886</v>
      </c>
      <c r="G5499" t="s">
        <v>13842</v>
      </c>
      <c r="H5499">
        <v>345</v>
      </c>
      <c r="I5499">
        <v>164</v>
      </c>
      <c r="J5499">
        <v>6</v>
      </c>
      <c r="K5499" t="s">
        <v>21317</v>
      </c>
      <c r="L5499" t="s">
        <v>307</v>
      </c>
    </row>
    <row r="5500" spans="1:12" x14ac:dyDescent="0.25">
      <c r="A5500">
        <v>19885</v>
      </c>
      <c r="B5500" t="s">
        <v>24560</v>
      </c>
      <c r="C5500" t="s">
        <v>24561</v>
      </c>
      <c r="D5500">
        <v>3.36</v>
      </c>
      <c r="E5500" t="s">
        <v>24562</v>
      </c>
      <c r="F5500">
        <v>9781565047082</v>
      </c>
      <c r="G5500" t="s">
        <v>11</v>
      </c>
      <c r="H5500">
        <v>139</v>
      </c>
      <c r="I5500">
        <v>28</v>
      </c>
      <c r="J5500">
        <v>0</v>
      </c>
      <c r="K5500" t="s">
        <v>19725</v>
      </c>
      <c r="L5500" t="s">
        <v>11694</v>
      </c>
    </row>
    <row r="5501" spans="1:12" x14ac:dyDescent="0.25">
      <c r="A5501">
        <v>19888</v>
      </c>
      <c r="B5501" t="s">
        <v>24563</v>
      </c>
      <c r="C5501" t="s">
        <v>24564</v>
      </c>
      <c r="D5501">
        <v>3.71</v>
      </c>
      <c r="E5501" t="s">
        <v>24565</v>
      </c>
      <c r="F5501">
        <v>9781555603137</v>
      </c>
      <c r="G5501" t="s">
        <v>11</v>
      </c>
      <c r="H5501">
        <v>152</v>
      </c>
      <c r="I5501">
        <v>31</v>
      </c>
      <c r="J5501">
        <v>1</v>
      </c>
      <c r="K5501" t="s">
        <v>19462</v>
      </c>
      <c r="L5501" t="s">
        <v>24566</v>
      </c>
    </row>
    <row r="5502" spans="1:12" x14ac:dyDescent="0.25">
      <c r="A5502">
        <v>19894</v>
      </c>
      <c r="B5502" t="s">
        <v>10568</v>
      </c>
      <c r="C5502" t="s">
        <v>8531</v>
      </c>
      <c r="D5502">
        <v>4.1900000000000004</v>
      </c>
      <c r="E5502" t="s">
        <v>24567</v>
      </c>
      <c r="F5502">
        <v>9780374516901</v>
      </c>
      <c r="G5502" t="s">
        <v>11</v>
      </c>
      <c r="H5502">
        <v>240</v>
      </c>
      <c r="I5502">
        <v>2781</v>
      </c>
      <c r="J5502">
        <v>178</v>
      </c>
      <c r="K5502" t="s">
        <v>18789</v>
      </c>
      <c r="L5502" t="s">
        <v>784</v>
      </c>
    </row>
    <row r="5503" spans="1:12" x14ac:dyDescent="0.25">
      <c r="A5503">
        <v>19897</v>
      </c>
      <c r="B5503" t="s">
        <v>11327</v>
      </c>
      <c r="C5503" t="s">
        <v>8531</v>
      </c>
      <c r="D5503">
        <v>3.95</v>
      </c>
      <c r="E5503" t="s">
        <v>24568</v>
      </c>
      <c r="F5503">
        <v>9780374516352</v>
      </c>
      <c r="G5503" t="s">
        <v>11</v>
      </c>
      <c r="H5503">
        <v>192</v>
      </c>
      <c r="I5503">
        <v>380</v>
      </c>
      <c r="J5503">
        <v>18</v>
      </c>
      <c r="K5503" t="s">
        <v>15501</v>
      </c>
      <c r="L5503" t="s">
        <v>784</v>
      </c>
    </row>
    <row r="5504" spans="1:12" x14ac:dyDescent="0.25">
      <c r="A5504">
        <v>19898</v>
      </c>
      <c r="B5504" t="s">
        <v>11478</v>
      </c>
      <c r="C5504" t="s">
        <v>8531</v>
      </c>
      <c r="D5504">
        <v>4.17</v>
      </c>
      <c r="E5504" t="s">
        <v>24569</v>
      </c>
      <c r="F5504">
        <v>9780374523930</v>
      </c>
      <c r="G5504" t="s">
        <v>11</v>
      </c>
      <c r="H5504">
        <v>294</v>
      </c>
      <c r="I5504">
        <v>1595</v>
      </c>
      <c r="J5504">
        <v>120</v>
      </c>
      <c r="K5504" t="s">
        <v>15071</v>
      </c>
      <c r="L5504" t="s">
        <v>784</v>
      </c>
    </row>
    <row r="5505" spans="1:12" x14ac:dyDescent="0.25">
      <c r="A5505">
        <v>19903</v>
      </c>
      <c r="B5505" t="s">
        <v>24570</v>
      </c>
      <c r="C5505" t="s">
        <v>24571</v>
      </c>
      <c r="D5505">
        <v>3.77</v>
      </c>
      <c r="E5505" t="s">
        <v>24572</v>
      </c>
      <c r="F5505">
        <v>9780761136866</v>
      </c>
      <c r="G5505" t="s">
        <v>14376</v>
      </c>
      <c r="H5505">
        <v>624</v>
      </c>
      <c r="I5505">
        <v>27</v>
      </c>
      <c r="J5505">
        <v>2</v>
      </c>
      <c r="K5505" t="s">
        <v>14452</v>
      </c>
      <c r="L5505" t="s">
        <v>5297</v>
      </c>
    </row>
    <row r="5506" spans="1:12" x14ac:dyDescent="0.25">
      <c r="A5506">
        <v>19908</v>
      </c>
      <c r="B5506" t="s">
        <v>1053</v>
      </c>
      <c r="C5506" t="s">
        <v>1054</v>
      </c>
      <c r="D5506">
        <v>4.2</v>
      </c>
      <c r="E5506" t="s">
        <v>24573</v>
      </c>
      <c r="F5506">
        <v>9780425209219</v>
      </c>
      <c r="G5506" t="s">
        <v>11</v>
      </c>
      <c r="H5506">
        <v>294</v>
      </c>
      <c r="I5506">
        <v>2801</v>
      </c>
      <c r="J5506">
        <v>45</v>
      </c>
      <c r="K5506" t="s">
        <v>16077</v>
      </c>
      <c r="L5506" t="s">
        <v>689</v>
      </c>
    </row>
    <row r="5507" spans="1:12" x14ac:dyDescent="0.25">
      <c r="A5507">
        <v>19909</v>
      </c>
      <c r="B5507" t="s">
        <v>4270</v>
      </c>
      <c r="C5507" t="s">
        <v>1054</v>
      </c>
      <c r="D5507">
        <v>3.88</v>
      </c>
      <c r="E5507" t="s">
        <v>24574</v>
      </c>
      <c r="F5507">
        <v>9780425198803</v>
      </c>
      <c r="G5507" t="s">
        <v>11</v>
      </c>
      <c r="H5507">
        <v>296</v>
      </c>
      <c r="I5507">
        <v>4637</v>
      </c>
      <c r="J5507">
        <v>125</v>
      </c>
      <c r="K5507" t="s">
        <v>17139</v>
      </c>
      <c r="L5507" t="s">
        <v>689</v>
      </c>
    </row>
    <row r="5508" spans="1:12" x14ac:dyDescent="0.25">
      <c r="A5508">
        <v>19910</v>
      </c>
      <c r="B5508" t="s">
        <v>1055</v>
      </c>
      <c r="C5508" t="s">
        <v>1054</v>
      </c>
      <c r="D5508">
        <v>4.17</v>
      </c>
      <c r="E5508" t="s">
        <v>24575</v>
      </c>
      <c r="F5508">
        <v>9780425207437</v>
      </c>
      <c r="G5508" t="s">
        <v>11</v>
      </c>
      <c r="H5508">
        <v>294</v>
      </c>
      <c r="I5508">
        <v>3798</v>
      </c>
      <c r="J5508">
        <v>56</v>
      </c>
      <c r="K5508" t="s">
        <v>14735</v>
      </c>
      <c r="L5508" t="s">
        <v>719</v>
      </c>
    </row>
    <row r="5509" spans="1:12" x14ac:dyDescent="0.25">
      <c r="A5509">
        <v>19911</v>
      </c>
      <c r="B5509" t="s">
        <v>12257</v>
      </c>
      <c r="C5509" t="s">
        <v>12258</v>
      </c>
      <c r="D5509">
        <v>3.91</v>
      </c>
      <c r="E5509" t="s">
        <v>24576</v>
      </c>
      <c r="F5509">
        <v>9780425207758</v>
      </c>
      <c r="G5509" t="s">
        <v>12134</v>
      </c>
      <c r="H5509">
        <v>336</v>
      </c>
      <c r="I5509">
        <v>1354</v>
      </c>
      <c r="J5509">
        <v>60</v>
      </c>
      <c r="K5509" t="s">
        <v>17503</v>
      </c>
      <c r="L5509" t="s">
        <v>3525</v>
      </c>
    </row>
    <row r="5510" spans="1:12" x14ac:dyDescent="0.25">
      <c r="A5510">
        <v>19912</v>
      </c>
      <c r="B5510" t="s">
        <v>7630</v>
      </c>
      <c r="C5510" t="s">
        <v>1054</v>
      </c>
      <c r="D5510">
        <v>4.22</v>
      </c>
      <c r="E5510" t="s">
        <v>24577</v>
      </c>
      <c r="F5510">
        <v>9780425214244</v>
      </c>
      <c r="G5510" t="s">
        <v>11</v>
      </c>
      <c r="H5510">
        <v>293</v>
      </c>
      <c r="I5510">
        <v>3190</v>
      </c>
      <c r="J5510">
        <v>56</v>
      </c>
      <c r="K5510" t="s">
        <v>21698</v>
      </c>
      <c r="L5510" t="s">
        <v>689</v>
      </c>
    </row>
    <row r="5511" spans="1:12" x14ac:dyDescent="0.25">
      <c r="A5511">
        <v>19913</v>
      </c>
      <c r="B5511" t="s">
        <v>3331</v>
      </c>
      <c r="C5511" t="s">
        <v>1054</v>
      </c>
      <c r="D5511">
        <v>4.1399999999999997</v>
      </c>
      <c r="E5511" t="s">
        <v>24578</v>
      </c>
      <c r="F5511">
        <v>9780425203576</v>
      </c>
      <c r="G5511" t="s">
        <v>11</v>
      </c>
      <c r="H5511">
        <v>336</v>
      </c>
      <c r="I5511">
        <v>2882</v>
      </c>
      <c r="J5511">
        <v>56</v>
      </c>
      <c r="K5511" t="s">
        <v>14294</v>
      </c>
      <c r="L5511" t="s">
        <v>689</v>
      </c>
    </row>
    <row r="5512" spans="1:12" x14ac:dyDescent="0.25">
      <c r="A5512">
        <v>19914</v>
      </c>
      <c r="B5512" t="s">
        <v>4271</v>
      </c>
      <c r="C5512" t="s">
        <v>1054</v>
      </c>
      <c r="D5512">
        <v>3.97</v>
      </c>
      <c r="E5512" t="s">
        <v>24579</v>
      </c>
      <c r="F5512">
        <v>9780425196847</v>
      </c>
      <c r="G5512" t="s">
        <v>11</v>
      </c>
      <c r="H5512">
        <v>320</v>
      </c>
      <c r="I5512">
        <v>2552</v>
      </c>
      <c r="J5512">
        <v>94</v>
      </c>
      <c r="K5512" t="s">
        <v>15774</v>
      </c>
      <c r="L5512" t="s">
        <v>689</v>
      </c>
    </row>
    <row r="5513" spans="1:12" x14ac:dyDescent="0.25">
      <c r="A5513">
        <v>19916</v>
      </c>
      <c r="B5513" t="s">
        <v>7631</v>
      </c>
      <c r="C5513" t="s">
        <v>7632</v>
      </c>
      <c r="D5513">
        <v>3.9</v>
      </c>
      <c r="E5513" t="s">
        <v>24580</v>
      </c>
      <c r="F5513">
        <v>9780425213438</v>
      </c>
      <c r="G5513" t="s">
        <v>11</v>
      </c>
      <c r="H5513">
        <v>330</v>
      </c>
      <c r="I5513">
        <v>3681</v>
      </c>
      <c r="J5513">
        <v>92</v>
      </c>
      <c r="K5513" t="s">
        <v>17740</v>
      </c>
      <c r="L5513" t="s">
        <v>689</v>
      </c>
    </row>
    <row r="5514" spans="1:12" x14ac:dyDescent="0.25">
      <c r="A5514">
        <v>19949</v>
      </c>
      <c r="B5514" t="s">
        <v>1056</v>
      </c>
      <c r="C5514" t="s">
        <v>1057</v>
      </c>
      <c r="D5514">
        <v>3.37</v>
      </c>
      <c r="E5514" t="s">
        <v>24581</v>
      </c>
      <c r="F5514">
        <v>9780373767236</v>
      </c>
      <c r="G5514" t="s">
        <v>11</v>
      </c>
      <c r="H5514">
        <v>185</v>
      </c>
      <c r="I5514">
        <v>191</v>
      </c>
      <c r="J5514">
        <v>16</v>
      </c>
      <c r="K5514" t="s">
        <v>16452</v>
      </c>
      <c r="L5514" t="s">
        <v>1058</v>
      </c>
    </row>
    <row r="5515" spans="1:12" x14ac:dyDescent="0.25">
      <c r="A5515">
        <v>19961</v>
      </c>
      <c r="B5515" t="s">
        <v>10569</v>
      </c>
      <c r="C5515" t="s">
        <v>2797</v>
      </c>
      <c r="D5515">
        <v>3.98</v>
      </c>
      <c r="E5515" t="s">
        <v>24582</v>
      </c>
      <c r="F5515">
        <v>9781932386226</v>
      </c>
      <c r="G5515" t="s">
        <v>11</v>
      </c>
      <c r="H5515">
        <v>192</v>
      </c>
      <c r="I5515">
        <v>242</v>
      </c>
      <c r="J5515">
        <v>24</v>
      </c>
      <c r="K5515" t="s">
        <v>24583</v>
      </c>
      <c r="L5515" t="s">
        <v>2798</v>
      </c>
    </row>
    <row r="5516" spans="1:12" x14ac:dyDescent="0.25">
      <c r="A5516">
        <v>19981</v>
      </c>
      <c r="B5516" t="s">
        <v>12037</v>
      </c>
      <c r="C5516" t="s">
        <v>1060</v>
      </c>
      <c r="D5516">
        <v>3.65</v>
      </c>
      <c r="E5516" t="s">
        <v>24584</v>
      </c>
      <c r="F5516">
        <v>9780671003470</v>
      </c>
      <c r="G5516" t="s">
        <v>11</v>
      </c>
      <c r="H5516">
        <v>320</v>
      </c>
      <c r="I5516">
        <v>72</v>
      </c>
      <c r="J5516">
        <v>2</v>
      </c>
      <c r="K5516" t="s">
        <v>14675</v>
      </c>
      <c r="L5516" t="s">
        <v>884</v>
      </c>
    </row>
    <row r="5517" spans="1:12" x14ac:dyDescent="0.25">
      <c r="A5517">
        <v>19983</v>
      </c>
      <c r="B5517" t="s">
        <v>1059</v>
      </c>
      <c r="C5517" t="s">
        <v>1060</v>
      </c>
      <c r="D5517">
        <v>3.65</v>
      </c>
      <c r="E5517" t="s">
        <v>24585</v>
      </c>
      <c r="F5517">
        <v>9781599900056</v>
      </c>
      <c r="G5517" t="s">
        <v>11</v>
      </c>
      <c r="H5517">
        <v>437</v>
      </c>
      <c r="I5517">
        <v>618</v>
      </c>
      <c r="J5517">
        <v>69</v>
      </c>
      <c r="K5517" t="s">
        <v>15615</v>
      </c>
      <c r="L5517" t="s">
        <v>1061</v>
      </c>
    </row>
    <row r="5518" spans="1:12" x14ac:dyDescent="0.25">
      <c r="A5518">
        <v>19997</v>
      </c>
      <c r="B5518" t="s">
        <v>10570</v>
      </c>
      <c r="C5518" t="s">
        <v>10571</v>
      </c>
      <c r="D5518">
        <v>3.37</v>
      </c>
      <c r="E5518" t="s">
        <v>24586</v>
      </c>
      <c r="F5518">
        <v>9781885865243</v>
      </c>
      <c r="G5518" t="s">
        <v>11</v>
      </c>
      <c r="H5518">
        <v>100</v>
      </c>
      <c r="I5518">
        <v>116</v>
      </c>
      <c r="J5518">
        <v>12</v>
      </c>
      <c r="K5518" t="s">
        <v>22085</v>
      </c>
      <c r="L5518" t="s">
        <v>10572</v>
      </c>
    </row>
    <row r="5519" spans="1:12" x14ac:dyDescent="0.25">
      <c r="A5519">
        <v>19998</v>
      </c>
      <c r="B5519" t="s">
        <v>11479</v>
      </c>
      <c r="C5519" t="s">
        <v>2016</v>
      </c>
      <c r="D5519">
        <v>3.41</v>
      </c>
      <c r="E5519" t="s">
        <v>24587</v>
      </c>
      <c r="F5519">
        <v>9780452272262</v>
      </c>
      <c r="G5519" t="s">
        <v>11</v>
      </c>
      <c r="H5519">
        <v>416</v>
      </c>
      <c r="I5519">
        <v>206</v>
      </c>
      <c r="J5519">
        <v>28</v>
      </c>
      <c r="K5519" t="s">
        <v>17462</v>
      </c>
      <c r="L5519" t="s">
        <v>603</v>
      </c>
    </row>
    <row r="5520" spans="1:12" x14ac:dyDescent="0.25">
      <c r="A5520">
        <v>20001</v>
      </c>
      <c r="B5520" t="s">
        <v>7633</v>
      </c>
      <c r="C5520" t="s">
        <v>7634</v>
      </c>
      <c r="D5520">
        <v>3.77</v>
      </c>
      <c r="E5520" t="s">
        <v>24588</v>
      </c>
      <c r="F5520">
        <v>9781931520249</v>
      </c>
      <c r="G5520" t="s">
        <v>11</v>
      </c>
      <c r="H5520">
        <v>291</v>
      </c>
      <c r="I5520">
        <v>229</v>
      </c>
      <c r="J5520">
        <v>20</v>
      </c>
      <c r="K5520" t="s">
        <v>18008</v>
      </c>
      <c r="L5520" t="s">
        <v>4346</v>
      </c>
    </row>
    <row r="5521" spans="1:12" x14ac:dyDescent="0.25">
      <c r="A5521">
        <v>20002</v>
      </c>
      <c r="B5521" t="s">
        <v>5638</v>
      </c>
      <c r="C5521" t="s">
        <v>5639</v>
      </c>
      <c r="D5521">
        <v>3.65</v>
      </c>
      <c r="E5521" t="s">
        <v>24589</v>
      </c>
      <c r="F5521">
        <v>9780553585940</v>
      </c>
      <c r="G5521" t="s">
        <v>11</v>
      </c>
      <c r="H5521">
        <v>510</v>
      </c>
      <c r="I5521">
        <v>1869</v>
      </c>
      <c r="J5521">
        <v>128</v>
      </c>
      <c r="K5521" t="s">
        <v>14413</v>
      </c>
      <c r="L5521" t="s">
        <v>441</v>
      </c>
    </row>
    <row r="5522" spans="1:12" x14ac:dyDescent="0.25">
      <c r="A5522">
        <v>20019</v>
      </c>
      <c r="B5522" t="s">
        <v>24590</v>
      </c>
      <c r="C5522" t="s">
        <v>1063</v>
      </c>
      <c r="D5522">
        <v>3.98</v>
      </c>
      <c r="E5522" t="s">
        <v>24591</v>
      </c>
      <c r="F5522">
        <v>9780380732029</v>
      </c>
      <c r="G5522" t="s">
        <v>12134</v>
      </c>
      <c r="H5522">
        <v>280</v>
      </c>
      <c r="I5522">
        <v>12</v>
      </c>
      <c r="J5522">
        <v>1</v>
      </c>
      <c r="K5522" t="s">
        <v>16416</v>
      </c>
      <c r="L5522" t="s">
        <v>2896</v>
      </c>
    </row>
    <row r="5523" spans="1:12" x14ac:dyDescent="0.25">
      <c r="A5523">
        <v>20021</v>
      </c>
      <c r="B5523" t="s">
        <v>10573</v>
      </c>
      <c r="C5523" t="s">
        <v>1063</v>
      </c>
      <c r="D5523">
        <v>4.32</v>
      </c>
      <c r="E5523" t="s">
        <v>24592</v>
      </c>
      <c r="F5523">
        <v>9780751506471</v>
      </c>
      <c r="G5523" t="s">
        <v>11</v>
      </c>
      <c r="H5523">
        <v>474</v>
      </c>
      <c r="I5523">
        <v>305</v>
      </c>
      <c r="J5523">
        <v>8</v>
      </c>
      <c r="K5523" t="s">
        <v>17356</v>
      </c>
      <c r="L5523" t="s">
        <v>1064</v>
      </c>
    </row>
    <row r="5524" spans="1:12" x14ac:dyDescent="0.25">
      <c r="A5524">
        <v>20022</v>
      </c>
      <c r="B5524" t="s">
        <v>10574</v>
      </c>
      <c r="C5524" t="s">
        <v>1063</v>
      </c>
      <c r="D5524">
        <v>4.25</v>
      </c>
      <c r="E5524" t="s">
        <v>24593</v>
      </c>
      <c r="F5524">
        <v>9780751506464</v>
      </c>
      <c r="G5524" t="s">
        <v>11</v>
      </c>
      <c r="H5524">
        <v>428</v>
      </c>
      <c r="I5524">
        <v>318</v>
      </c>
      <c r="J5524">
        <v>7</v>
      </c>
      <c r="K5524" t="s">
        <v>19853</v>
      </c>
      <c r="L5524" t="s">
        <v>1064</v>
      </c>
    </row>
    <row r="5525" spans="1:12" x14ac:dyDescent="0.25">
      <c r="A5525">
        <v>20023</v>
      </c>
      <c r="B5525" t="s">
        <v>1062</v>
      </c>
      <c r="C5525" t="s">
        <v>1063</v>
      </c>
      <c r="D5525">
        <v>4.2699999999999996</v>
      </c>
      <c r="E5525" t="s">
        <v>24594</v>
      </c>
      <c r="F5525">
        <v>9780751533453</v>
      </c>
      <c r="G5525" t="s">
        <v>11</v>
      </c>
      <c r="H5525">
        <v>480</v>
      </c>
      <c r="I5525">
        <v>195</v>
      </c>
      <c r="J5525">
        <v>8</v>
      </c>
      <c r="K5525" t="s">
        <v>15615</v>
      </c>
      <c r="L5525" t="s">
        <v>1064</v>
      </c>
    </row>
    <row r="5526" spans="1:12" x14ac:dyDescent="0.25">
      <c r="A5526">
        <v>20024</v>
      </c>
      <c r="B5526" t="s">
        <v>10575</v>
      </c>
      <c r="C5526" t="s">
        <v>1063</v>
      </c>
      <c r="D5526">
        <v>4.2699999999999996</v>
      </c>
      <c r="E5526" t="s">
        <v>24595</v>
      </c>
      <c r="F5526">
        <v>9780751506457</v>
      </c>
      <c r="G5526" t="s">
        <v>11</v>
      </c>
      <c r="H5526">
        <v>413</v>
      </c>
      <c r="I5526">
        <v>330</v>
      </c>
      <c r="J5526">
        <v>11</v>
      </c>
      <c r="K5526" t="s">
        <v>24596</v>
      </c>
      <c r="L5526" t="s">
        <v>1064</v>
      </c>
    </row>
    <row r="5527" spans="1:12" x14ac:dyDescent="0.25">
      <c r="A5527">
        <v>20025</v>
      </c>
      <c r="B5527" t="s">
        <v>7205</v>
      </c>
      <c r="C5527" t="s">
        <v>1063</v>
      </c>
      <c r="D5527">
        <v>4.18</v>
      </c>
      <c r="E5527" t="s">
        <v>24597</v>
      </c>
      <c r="F5527">
        <v>9780751506419</v>
      </c>
      <c r="G5527" t="s">
        <v>11</v>
      </c>
      <c r="H5527">
        <v>403</v>
      </c>
      <c r="I5527">
        <v>460</v>
      </c>
      <c r="J5527">
        <v>20</v>
      </c>
      <c r="K5527" t="s">
        <v>15357</v>
      </c>
      <c r="L5527" t="s">
        <v>1064</v>
      </c>
    </row>
    <row r="5528" spans="1:12" x14ac:dyDescent="0.25">
      <c r="A5528">
        <v>20026</v>
      </c>
      <c r="B5528" t="s">
        <v>10576</v>
      </c>
      <c r="C5528" t="s">
        <v>1063</v>
      </c>
      <c r="D5528">
        <v>4.28</v>
      </c>
      <c r="E5528" t="s">
        <v>24598</v>
      </c>
      <c r="F5528">
        <v>9780751506488</v>
      </c>
      <c r="G5528" t="s">
        <v>11</v>
      </c>
      <c r="H5528">
        <v>512</v>
      </c>
      <c r="I5528">
        <v>261</v>
      </c>
      <c r="J5528">
        <v>6</v>
      </c>
      <c r="K5528" t="s">
        <v>19388</v>
      </c>
      <c r="L5528" t="s">
        <v>1064</v>
      </c>
    </row>
    <row r="5529" spans="1:12" x14ac:dyDescent="0.25">
      <c r="A5529">
        <v>20051</v>
      </c>
      <c r="B5529" t="s">
        <v>24599</v>
      </c>
      <c r="C5529" t="s">
        <v>24600</v>
      </c>
      <c r="D5529">
        <v>3.42</v>
      </c>
      <c r="E5529" t="s">
        <v>24601</v>
      </c>
      <c r="F5529">
        <v>9780465048526</v>
      </c>
      <c r="G5529" t="s">
        <v>11</v>
      </c>
      <c r="H5529">
        <v>352</v>
      </c>
      <c r="I5529">
        <v>12</v>
      </c>
      <c r="J5529">
        <v>1</v>
      </c>
      <c r="K5529" t="s">
        <v>24602</v>
      </c>
      <c r="L5529" t="s">
        <v>1322</v>
      </c>
    </row>
    <row r="5530" spans="1:12" x14ac:dyDescent="0.25">
      <c r="A5530">
        <v>20059</v>
      </c>
      <c r="B5530" t="s">
        <v>6313</v>
      </c>
      <c r="C5530" t="s">
        <v>2794</v>
      </c>
      <c r="D5530">
        <v>3.87</v>
      </c>
      <c r="E5530" t="s">
        <v>24603</v>
      </c>
      <c r="F5530">
        <v>9781570629136</v>
      </c>
      <c r="G5530" t="s">
        <v>11</v>
      </c>
      <c r="H5530">
        <v>191</v>
      </c>
      <c r="I5530">
        <v>1768</v>
      </c>
      <c r="J5530">
        <v>266</v>
      </c>
      <c r="K5530" t="s">
        <v>15720</v>
      </c>
      <c r="L5530" t="s">
        <v>2795</v>
      </c>
    </row>
    <row r="5531" spans="1:12" x14ac:dyDescent="0.25">
      <c r="A5531">
        <v>20071</v>
      </c>
      <c r="B5531" t="s">
        <v>3332</v>
      </c>
      <c r="C5531" t="s">
        <v>3333</v>
      </c>
      <c r="D5531">
        <v>3.41</v>
      </c>
      <c r="E5531" t="s">
        <v>24604</v>
      </c>
      <c r="F5531">
        <v>9780142404133</v>
      </c>
      <c r="G5531" t="s">
        <v>11</v>
      </c>
      <c r="H5531">
        <v>192</v>
      </c>
      <c r="I5531">
        <v>1169</v>
      </c>
      <c r="J5531">
        <v>83</v>
      </c>
      <c r="K5531" t="s">
        <v>15458</v>
      </c>
      <c r="L5531" t="s">
        <v>3334</v>
      </c>
    </row>
    <row r="5532" spans="1:12" x14ac:dyDescent="0.25">
      <c r="A5532">
        <v>20074</v>
      </c>
      <c r="B5532" t="s">
        <v>12259</v>
      </c>
      <c r="C5532" t="s">
        <v>7636</v>
      </c>
      <c r="D5532">
        <v>3.77</v>
      </c>
      <c r="E5532" t="s">
        <v>24605</v>
      </c>
      <c r="F5532">
        <v>9780345470034</v>
      </c>
      <c r="G5532" t="s">
        <v>12134</v>
      </c>
      <c r="H5532">
        <v>320</v>
      </c>
      <c r="I5532">
        <v>1818</v>
      </c>
      <c r="J5532">
        <v>60</v>
      </c>
      <c r="K5532" t="s">
        <v>17724</v>
      </c>
      <c r="L5532" t="s">
        <v>355</v>
      </c>
    </row>
    <row r="5533" spans="1:12" x14ac:dyDescent="0.25">
      <c r="A5533">
        <v>20075</v>
      </c>
      <c r="B5533" t="s">
        <v>1065</v>
      </c>
      <c r="C5533" t="s">
        <v>1066</v>
      </c>
      <c r="D5533">
        <v>3.98</v>
      </c>
      <c r="E5533" t="s">
        <v>24606</v>
      </c>
      <c r="F5533">
        <v>9780345480286</v>
      </c>
      <c r="G5533" t="s">
        <v>11</v>
      </c>
      <c r="H5533">
        <v>366</v>
      </c>
      <c r="I5533">
        <v>7923</v>
      </c>
      <c r="J5533">
        <v>171</v>
      </c>
      <c r="K5533" t="s">
        <v>14623</v>
      </c>
      <c r="L5533" t="s">
        <v>790</v>
      </c>
    </row>
    <row r="5534" spans="1:12" x14ac:dyDescent="0.25">
      <c r="A5534">
        <v>20076</v>
      </c>
      <c r="B5534" t="s">
        <v>7635</v>
      </c>
      <c r="C5534" t="s">
        <v>7636</v>
      </c>
      <c r="D5534">
        <v>3.88</v>
      </c>
      <c r="E5534" t="s">
        <v>24607</v>
      </c>
      <c r="F5534">
        <v>9780345470041</v>
      </c>
      <c r="G5534" t="s">
        <v>11</v>
      </c>
      <c r="H5534">
        <v>237</v>
      </c>
      <c r="I5534">
        <v>1088</v>
      </c>
      <c r="J5534">
        <v>37</v>
      </c>
      <c r="K5534" t="s">
        <v>15503</v>
      </c>
      <c r="L5534" t="s">
        <v>790</v>
      </c>
    </row>
    <row r="5535" spans="1:12" x14ac:dyDescent="0.25">
      <c r="A5535">
        <v>20086</v>
      </c>
      <c r="B5535" t="s">
        <v>8982</v>
      </c>
      <c r="C5535" t="s">
        <v>2732</v>
      </c>
      <c r="D5535">
        <v>3.73</v>
      </c>
      <c r="E5535" t="s">
        <v>24608</v>
      </c>
      <c r="F5535">
        <v>9780590519342</v>
      </c>
      <c r="G5535" t="s">
        <v>11</v>
      </c>
      <c r="H5535">
        <v>131</v>
      </c>
      <c r="I5535">
        <v>2319</v>
      </c>
      <c r="J5535">
        <v>63</v>
      </c>
      <c r="K5535" t="s">
        <v>15059</v>
      </c>
      <c r="L5535" t="s">
        <v>2013</v>
      </c>
    </row>
    <row r="5536" spans="1:12" x14ac:dyDescent="0.25">
      <c r="A5536">
        <v>20097</v>
      </c>
      <c r="B5536" t="s">
        <v>2083</v>
      </c>
      <c r="C5536" t="s">
        <v>24609</v>
      </c>
      <c r="D5536">
        <v>3.51</v>
      </c>
      <c r="E5536" t="s">
        <v>24610</v>
      </c>
      <c r="F5536">
        <v>9780739333778</v>
      </c>
      <c r="G5536" t="s">
        <v>11</v>
      </c>
      <c r="H5536">
        <v>0</v>
      </c>
      <c r="I5536">
        <v>42</v>
      </c>
      <c r="J5536">
        <v>12</v>
      </c>
      <c r="K5536" t="s">
        <v>16521</v>
      </c>
      <c r="L5536" t="s">
        <v>14142</v>
      </c>
    </row>
    <row r="5537" spans="1:12" x14ac:dyDescent="0.25">
      <c r="A5537">
        <v>20117</v>
      </c>
      <c r="B5537" t="s">
        <v>24611</v>
      </c>
      <c r="C5537" t="s">
        <v>24612</v>
      </c>
      <c r="D5537">
        <v>4.38</v>
      </c>
      <c r="E5537" t="s">
        <v>24613</v>
      </c>
      <c r="F5537">
        <v>9780671763794</v>
      </c>
      <c r="G5537" t="s">
        <v>12134</v>
      </c>
      <c r="H5537">
        <v>144</v>
      </c>
      <c r="I5537">
        <v>8</v>
      </c>
      <c r="J5537">
        <v>3</v>
      </c>
      <c r="K5537" t="s">
        <v>24614</v>
      </c>
      <c r="L5537" t="s">
        <v>2037</v>
      </c>
    </row>
    <row r="5538" spans="1:12" x14ac:dyDescent="0.25">
      <c r="A5538">
        <v>20118</v>
      </c>
      <c r="B5538" t="s">
        <v>24615</v>
      </c>
      <c r="C5538" t="s">
        <v>24616</v>
      </c>
      <c r="D5538">
        <v>3.62</v>
      </c>
      <c r="E5538" t="s">
        <v>24617</v>
      </c>
      <c r="F5538">
        <v>9780517702222</v>
      </c>
      <c r="G5538" t="s">
        <v>11</v>
      </c>
      <c r="H5538">
        <v>64</v>
      </c>
      <c r="I5538">
        <v>13</v>
      </c>
      <c r="J5538">
        <v>1</v>
      </c>
      <c r="K5538" t="s">
        <v>24618</v>
      </c>
      <c r="L5538" t="s">
        <v>1841</v>
      </c>
    </row>
    <row r="5539" spans="1:12" x14ac:dyDescent="0.25">
      <c r="A5539">
        <v>20126</v>
      </c>
      <c r="B5539" t="s">
        <v>24619</v>
      </c>
      <c r="C5539" t="s">
        <v>24620</v>
      </c>
      <c r="D5539">
        <v>4.33</v>
      </c>
      <c r="E5539" t="s">
        <v>24621</v>
      </c>
      <c r="F5539">
        <v>9780590103879</v>
      </c>
      <c r="G5539" t="s">
        <v>11</v>
      </c>
      <c r="H5539">
        <v>88</v>
      </c>
      <c r="I5539">
        <v>3</v>
      </c>
      <c r="J5539">
        <v>0</v>
      </c>
      <c r="K5539" t="s">
        <v>14430</v>
      </c>
      <c r="L5539" t="s">
        <v>14373</v>
      </c>
    </row>
    <row r="5540" spans="1:12" x14ac:dyDescent="0.25">
      <c r="A5540">
        <v>20127</v>
      </c>
      <c r="B5540" t="s">
        <v>24622</v>
      </c>
      <c r="C5540" t="s">
        <v>24623</v>
      </c>
      <c r="D5540">
        <v>3.2</v>
      </c>
      <c r="E5540" t="s">
        <v>24624</v>
      </c>
      <c r="F5540">
        <v>9780590209342</v>
      </c>
      <c r="G5540" t="s">
        <v>11</v>
      </c>
      <c r="H5540">
        <v>64</v>
      </c>
      <c r="I5540">
        <v>5</v>
      </c>
      <c r="J5540">
        <v>1</v>
      </c>
      <c r="K5540" t="s">
        <v>19725</v>
      </c>
      <c r="L5540" t="s">
        <v>2069</v>
      </c>
    </row>
    <row r="5541" spans="1:12" x14ac:dyDescent="0.25">
      <c r="A5541">
        <v>20157</v>
      </c>
      <c r="B5541" t="s">
        <v>24625</v>
      </c>
      <c r="C5541" t="s">
        <v>24626</v>
      </c>
      <c r="D5541">
        <v>2</v>
      </c>
      <c r="E5541" t="s">
        <v>24627</v>
      </c>
      <c r="F5541">
        <v>9780618615384</v>
      </c>
      <c r="G5541" t="s">
        <v>11</v>
      </c>
      <c r="H5541">
        <v>972</v>
      </c>
      <c r="I5541">
        <v>3</v>
      </c>
      <c r="J5541">
        <v>0</v>
      </c>
      <c r="K5541" t="s">
        <v>14200</v>
      </c>
      <c r="L5541" t="s">
        <v>24628</v>
      </c>
    </row>
    <row r="5542" spans="1:12" x14ac:dyDescent="0.25">
      <c r="A5542">
        <v>20164</v>
      </c>
      <c r="B5542" t="s">
        <v>24629</v>
      </c>
      <c r="C5542" t="s">
        <v>24630</v>
      </c>
      <c r="D5542">
        <v>3.55</v>
      </c>
      <c r="E5542" t="s">
        <v>24631</v>
      </c>
      <c r="F5542">
        <v>9781578068012</v>
      </c>
      <c r="G5542" t="s">
        <v>11</v>
      </c>
      <c r="H5542">
        <v>340</v>
      </c>
      <c r="I5542">
        <v>11</v>
      </c>
      <c r="J5542">
        <v>3</v>
      </c>
      <c r="K5542" t="s">
        <v>15619</v>
      </c>
      <c r="L5542" t="s">
        <v>1429</v>
      </c>
    </row>
    <row r="5543" spans="1:12" x14ac:dyDescent="0.25">
      <c r="A5543">
        <v>20174</v>
      </c>
      <c r="B5543" t="s">
        <v>24632</v>
      </c>
      <c r="C5543" t="s">
        <v>24633</v>
      </c>
      <c r="D5543">
        <v>3.78</v>
      </c>
      <c r="E5543" t="s">
        <v>24634</v>
      </c>
      <c r="F5543">
        <v>9780877477853</v>
      </c>
      <c r="G5543" t="s">
        <v>11</v>
      </c>
      <c r="H5543">
        <v>131</v>
      </c>
      <c r="I5543">
        <v>9</v>
      </c>
      <c r="J5543">
        <v>2</v>
      </c>
      <c r="K5543" t="s">
        <v>24635</v>
      </c>
      <c r="L5543" t="s">
        <v>24636</v>
      </c>
    </row>
    <row r="5544" spans="1:12" x14ac:dyDescent="0.25">
      <c r="A5544">
        <v>20179</v>
      </c>
      <c r="B5544" t="s">
        <v>5640</v>
      </c>
      <c r="C5544" t="s">
        <v>4273</v>
      </c>
      <c r="D5544">
        <v>4.26</v>
      </c>
      <c r="E5544" t="s">
        <v>24637</v>
      </c>
      <c r="F5544">
        <v>9780764226465</v>
      </c>
      <c r="G5544" t="s">
        <v>11</v>
      </c>
      <c r="H5544">
        <v>303</v>
      </c>
      <c r="I5544">
        <v>175</v>
      </c>
      <c r="J5544">
        <v>18</v>
      </c>
      <c r="K5544" t="s">
        <v>14243</v>
      </c>
      <c r="L5544" t="s">
        <v>3100</v>
      </c>
    </row>
    <row r="5545" spans="1:12" x14ac:dyDescent="0.25">
      <c r="A5545">
        <v>20181</v>
      </c>
      <c r="B5545" t="s">
        <v>4272</v>
      </c>
      <c r="C5545" t="s">
        <v>4273</v>
      </c>
      <c r="D5545">
        <v>4.0999999999999996</v>
      </c>
      <c r="E5545" t="s">
        <v>24638</v>
      </c>
      <c r="F5545">
        <v>9781582972947</v>
      </c>
      <c r="G5545" t="s">
        <v>11</v>
      </c>
      <c r="H5545">
        <v>234</v>
      </c>
      <c r="I5545">
        <v>4480</v>
      </c>
      <c r="J5545">
        <v>439</v>
      </c>
      <c r="K5545" t="s">
        <v>16836</v>
      </c>
      <c r="L5545" t="s">
        <v>4274</v>
      </c>
    </row>
    <row r="5546" spans="1:12" x14ac:dyDescent="0.25">
      <c r="A5546">
        <v>20182</v>
      </c>
      <c r="B5546" t="s">
        <v>6314</v>
      </c>
      <c r="C5546" t="s">
        <v>4273</v>
      </c>
      <c r="D5546">
        <v>3.96</v>
      </c>
      <c r="E5546" t="s">
        <v>24639</v>
      </c>
      <c r="F5546">
        <v>9780310243885</v>
      </c>
      <c r="G5546" t="s">
        <v>11</v>
      </c>
      <c r="H5546">
        <v>319</v>
      </c>
      <c r="I5546">
        <v>327</v>
      </c>
      <c r="J5546">
        <v>20</v>
      </c>
      <c r="K5546" t="s">
        <v>24640</v>
      </c>
      <c r="L5546" t="s">
        <v>4276</v>
      </c>
    </row>
    <row r="5547" spans="1:12" x14ac:dyDescent="0.25">
      <c r="A5547">
        <v>20183</v>
      </c>
      <c r="B5547" t="s">
        <v>4275</v>
      </c>
      <c r="C5547" t="s">
        <v>4273</v>
      </c>
      <c r="D5547">
        <v>4</v>
      </c>
      <c r="E5547" t="s">
        <v>24641</v>
      </c>
      <c r="F5547">
        <v>9780310243878</v>
      </c>
      <c r="G5547" t="s">
        <v>11</v>
      </c>
      <c r="H5547">
        <v>345</v>
      </c>
      <c r="I5547">
        <v>368</v>
      </c>
      <c r="J5547">
        <v>36</v>
      </c>
      <c r="K5547" t="s">
        <v>24642</v>
      </c>
      <c r="L5547" t="s">
        <v>4276</v>
      </c>
    </row>
    <row r="5548" spans="1:12" x14ac:dyDescent="0.25">
      <c r="A5548">
        <v>20219</v>
      </c>
      <c r="B5548" t="s">
        <v>10577</v>
      </c>
      <c r="C5548" t="s">
        <v>10578</v>
      </c>
      <c r="D5548">
        <v>4.3</v>
      </c>
      <c r="E5548" t="s">
        <v>24643</v>
      </c>
      <c r="F5548">
        <v>9780393924916</v>
      </c>
      <c r="G5548" t="s">
        <v>11</v>
      </c>
      <c r="H5548">
        <v>673</v>
      </c>
      <c r="I5548">
        <v>291</v>
      </c>
      <c r="J5548">
        <v>10</v>
      </c>
      <c r="K5548" t="s">
        <v>24644</v>
      </c>
      <c r="L5548" t="s">
        <v>208</v>
      </c>
    </row>
    <row r="5549" spans="1:12" x14ac:dyDescent="0.25">
      <c r="A5549">
        <v>20233</v>
      </c>
      <c r="B5549" t="s">
        <v>7637</v>
      </c>
      <c r="C5549" t="s">
        <v>32</v>
      </c>
      <c r="D5549">
        <v>4.0199999999999996</v>
      </c>
      <c r="E5549" t="s">
        <v>24645</v>
      </c>
      <c r="F5549">
        <v>9780060786731</v>
      </c>
      <c r="G5549" t="s">
        <v>11</v>
      </c>
      <c r="H5549">
        <v>384</v>
      </c>
      <c r="I5549">
        <v>2519</v>
      </c>
      <c r="J5549">
        <v>225</v>
      </c>
      <c r="K5549" t="s">
        <v>17492</v>
      </c>
      <c r="L5549" t="s">
        <v>33</v>
      </c>
    </row>
    <row r="5550" spans="1:12" x14ac:dyDescent="0.25">
      <c r="A5550">
        <v>20234</v>
      </c>
      <c r="B5550" t="s">
        <v>8727</v>
      </c>
      <c r="C5550" t="s">
        <v>32</v>
      </c>
      <c r="D5550">
        <v>3.99</v>
      </c>
      <c r="E5550" t="s">
        <v>24646</v>
      </c>
      <c r="F5550">
        <v>9780312965686</v>
      </c>
      <c r="G5550" t="s">
        <v>11</v>
      </c>
      <c r="H5550">
        <v>323</v>
      </c>
      <c r="I5550">
        <v>5029</v>
      </c>
      <c r="J5550">
        <v>438</v>
      </c>
      <c r="K5550" t="s">
        <v>24647</v>
      </c>
      <c r="L5550" t="s">
        <v>933</v>
      </c>
    </row>
    <row r="5551" spans="1:12" x14ac:dyDescent="0.25">
      <c r="A5551">
        <v>20235</v>
      </c>
      <c r="B5551" t="s">
        <v>3335</v>
      </c>
      <c r="C5551" t="s">
        <v>32</v>
      </c>
      <c r="D5551">
        <v>4.1500000000000004</v>
      </c>
      <c r="E5551" t="s">
        <v>24648</v>
      </c>
      <c r="F5551">
        <v>9780553586619</v>
      </c>
      <c r="G5551" t="s">
        <v>11</v>
      </c>
      <c r="H5551">
        <v>416</v>
      </c>
      <c r="I5551">
        <v>2997</v>
      </c>
      <c r="J5551">
        <v>265</v>
      </c>
      <c r="K5551" t="s">
        <v>14393</v>
      </c>
      <c r="L5551" t="s">
        <v>441</v>
      </c>
    </row>
    <row r="5552" spans="1:12" x14ac:dyDescent="0.25">
      <c r="A5552">
        <v>20236</v>
      </c>
      <c r="B5552" t="s">
        <v>4277</v>
      </c>
      <c r="C5552" t="s">
        <v>32</v>
      </c>
      <c r="D5552">
        <v>3.83</v>
      </c>
      <c r="E5552" t="s">
        <v>24649</v>
      </c>
      <c r="F5552">
        <v>9780553586602</v>
      </c>
      <c r="G5552" t="s">
        <v>11</v>
      </c>
      <c r="H5552">
        <v>416</v>
      </c>
      <c r="I5552">
        <v>1492</v>
      </c>
      <c r="J5552">
        <v>175</v>
      </c>
      <c r="K5552" t="s">
        <v>16546</v>
      </c>
      <c r="L5552" t="s">
        <v>441</v>
      </c>
    </row>
    <row r="5553" spans="1:12" x14ac:dyDescent="0.25">
      <c r="A5553">
        <v>20237</v>
      </c>
      <c r="B5553" t="s">
        <v>7206</v>
      </c>
      <c r="C5553" t="s">
        <v>32</v>
      </c>
      <c r="D5553">
        <v>4.1500000000000004</v>
      </c>
      <c r="E5553" t="s">
        <v>24650</v>
      </c>
      <c r="F5553">
        <v>9780553583151</v>
      </c>
      <c r="G5553" t="s">
        <v>11</v>
      </c>
      <c r="H5553">
        <v>356</v>
      </c>
      <c r="I5553">
        <v>4081</v>
      </c>
      <c r="J5553">
        <v>316</v>
      </c>
      <c r="K5553" t="s">
        <v>15316</v>
      </c>
      <c r="L5553" t="s">
        <v>899</v>
      </c>
    </row>
    <row r="5554" spans="1:12" x14ac:dyDescent="0.25">
      <c r="A5554">
        <v>20238</v>
      </c>
      <c r="B5554" t="s">
        <v>5641</v>
      </c>
      <c r="C5554" t="s">
        <v>32</v>
      </c>
      <c r="D5554">
        <v>4.04</v>
      </c>
      <c r="E5554" t="s">
        <v>24651</v>
      </c>
      <c r="F5554">
        <v>9780553583175</v>
      </c>
      <c r="G5554" t="s">
        <v>11</v>
      </c>
      <c r="H5554">
        <v>384</v>
      </c>
      <c r="I5554">
        <v>2815</v>
      </c>
      <c r="J5554">
        <v>258</v>
      </c>
      <c r="K5554" t="s">
        <v>22513</v>
      </c>
      <c r="L5554" t="s">
        <v>441</v>
      </c>
    </row>
    <row r="5555" spans="1:12" x14ac:dyDescent="0.25">
      <c r="A5555">
        <v>20239</v>
      </c>
      <c r="B5555" t="s">
        <v>6315</v>
      </c>
      <c r="C5555" t="s">
        <v>32</v>
      </c>
      <c r="D5555">
        <v>3.99</v>
      </c>
      <c r="E5555" t="s">
        <v>24652</v>
      </c>
      <c r="F5555">
        <v>9780553583168</v>
      </c>
      <c r="G5555" t="s">
        <v>11</v>
      </c>
      <c r="H5555">
        <v>421</v>
      </c>
      <c r="I5555">
        <v>3194</v>
      </c>
      <c r="J5555">
        <v>326</v>
      </c>
      <c r="K5555" t="s">
        <v>15813</v>
      </c>
      <c r="L5555" t="s">
        <v>441</v>
      </c>
    </row>
    <row r="5556" spans="1:12" x14ac:dyDescent="0.25">
      <c r="A5556">
        <v>20240</v>
      </c>
      <c r="B5556" t="s">
        <v>8317</v>
      </c>
      <c r="C5556" t="s">
        <v>32</v>
      </c>
      <c r="D5556">
        <v>4.01</v>
      </c>
      <c r="E5556" t="s">
        <v>24653</v>
      </c>
      <c r="F5556">
        <v>9780312971281</v>
      </c>
      <c r="G5556" t="s">
        <v>11</v>
      </c>
      <c r="H5556">
        <v>310</v>
      </c>
      <c r="I5556">
        <v>3896</v>
      </c>
      <c r="J5556">
        <v>324</v>
      </c>
      <c r="K5556" t="s">
        <v>19848</v>
      </c>
      <c r="L5556" t="s">
        <v>182</v>
      </c>
    </row>
    <row r="5557" spans="1:12" x14ac:dyDescent="0.25">
      <c r="A5557">
        <v>20241</v>
      </c>
      <c r="B5557" t="s">
        <v>14147</v>
      </c>
      <c r="C5557" t="s">
        <v>521</v>
      </c>
      <c r="D5557">
        <v>3.44</v>
      </c>
      <c r="E5557" t="s">
        <v>24654</v>
      </c>
      <c r="F5557">
        <v>9780385605144</v>
      </c>
      <c r="G5557" t="s">
        <v>11</v>
      </c>
      <c r="H5557">
        <v>63</v>
      </c>
      <c r="I5557">
        <v>264</v>
      </c>
      <c r="J5557">
        <v>22</v>
      </c>
      <c r="K5557" t="s">
        <v>24655</v>
      </c>
      <c r="L5557" t="s">
        <v>2947</v>
      </c>
    </row>
    <row r="5558" spans="1:12" x14ac:dyDescent="0.25">
      <c r="A5558">
        <v>20249</v>
      </c>
      <c r="B5558" t="s">
        <v>1067</v>
      </c>
      <c r="C5558" t="s">
        <v>1068</v>
      </c>
      <c r="D5558">
        <v>3.65</v>
      </c>
      <c r="E5558" t="s">
        <v>24656</v>
      </c>
      <c r="F5558">
        <v>9780765312921</v>
      </c>
      <c r="G5558" t="s">
        <v>11</v>
      </c>
      <c r="H5558">
        <v>524</v>
      </c>
      <c r="I5558">
        <v>10798</v>
      </c>
      <c r="J5558">
        <v>274</v>
      </c>
      <c r="K5558" t="s">
        <v>15907</v>
      </c>
      <c r="L5558" t="s">
        <v>36</v>
      </c>
    </row>
    <row r="5559" spans="1:12" x14ac:dyDescent="0.25">
      <c r="A5559">
        <v>20250</v>
      </c>
      <c r="B5559" t="s">
        <v>4278</v>
      </c>
      <c r="C5559" t="s">
        <v>1068</v>
      </c>
      <c r="D5559">
        <v>3.74</v>
      </c>
      <c r="E5559" t="s">
        <v>24657</v>
      </c>
      <c r="F5559">
        <v>9780340823378</v>
      </c>
      <c r="G5559" t="s">
        <v>11</v>
      </c>
      <c r="H5559">
        <v>624</v>
      </c>
      <c r="I5559">
        <v>59</v>
      </c>
      <c r="J5559">
        <v>2</v>
      </c>
      <c r="K5559" t="s">
        <v>14119</v>
      </c>
      <c r="L5559" t="s">
        <v>4279</v>
      </c>
    </row>
    <row r="5560" spans="1:12" x14ac:dyDescent="0.25">
      <c r="A5560">
        <v>20252</v>
      </c>
      <c r="B5560" t="s">
        <v>6316</v>
      </c>
      <c r="C5560" t="s">
        <v>1068</v>
      </c>
      <c r="D5560">
        <v>3.68</v>
      </c>
      <c r="E5560" t="s">
        <v>24658</v>
      </c>
      <c r="F5560">
        <v>9780553580334</v>
      </c>
      <c r="G5560" t="s">
        <v>11</v>
      </c>
      <c r="H5560">
        <v>667</v>
      </c>
      <c r="I5560">
        <v>12257</v>
      </c>
      <c r="J5560">
        <v>167</v>
      </c>
      <c r="K5560" t="s">
        <v>16582</v>
      </c>
      <c r="L5560" t="s">
        <v>2818</v>
      </c>
    </row>
    <row r="5561" spans="1:12" x14ac:dyDescent="0.25">
      <c r="A5561">
        <v>20253</v>
      </c>
      <c r="B5561" t="s">
        <v>7207</v>
      </c>
      <c r="C5561" t="s">
        <v>1068</v>
      </c>
      <c r="D5561">
        <v>3.67</v>
      </c>
      <c r="E5561" t="s">
        <v>24659</v>
      </c>
      <c r="F5561">
        <v>9780553580303</v>
      </c>
      <c r="G5561" t="s">
        <v>11</v>
      </c>
      <c r="H5561">
        <v>733</v>
      </c>
      <c r="I5561">
        <v>13161</v>
      </c>
      <c r="J5561">
        <v>206</v>
      </c>
      <c r="K5561" t="s">
        <v>14978</v>
      </c>
      <c r="L5561" t="s">
        <v>2818</v>
      </c>
    </row>
    <row r="5562" spans="1:12" x14ac:dyDescent="0.25">
      <c r="A5562">
        <v>20254</v>
      </c>
      <c r="B5562" t="s">
        <v>1069</v>
      </c>
      <c r="C5562" t="s">
        <v>1070</v>
      </c>
      <c r="D5562">
        <v>4.22</v>
      </c>
      <c r="E5562" t="s">
        <v>24660</v>
      </c>
      <c r="F5562">
        <v>9780563486497</v>
      </c>
      <c r="G5562" t="s">
        <v>11</v>
      </c>
      <c r="H5562">
        <v>256</v>
      </c>
      <c r="I5562">
        <v>273</v>
      </c>
      <c r="J5562">
        <v>10</v>
      </c>
      <c r="K5562" t="s">
        <v>23742</v>
      </c>
      <c r="L5562" t="s">
        <v>1071</v>
      </c>
    </row>
    <row r="5563" spans="1:12" x14ac:dyDescent="0.25">
      <c r="A5563">
        <v>20258</v>
      </c>
      <c r="B5563" t="s">
        <v>24661</v>
      </c>
      <c r="C5563" t="s">
        <v>24662</v>
      </c>
      <c r="D5563">
        <v>3.38</v>
      </c>
      <c r="E5563" t="s">
        <v>24663</v>
      </c>
      <c r="F5563">
        <v>9781844350483</v>
      </c>
      <c r="G5563" t="s">
        <v>11</v>
      </c>
      <c r="H5563">
        <v>246</v>
      </c>
      <c r="I5563">
        <v>42</v>
      </c>
      <c r="J5563">
        <v>5</v>
      </c>
      <c r="K5563" t="s">
        <v>14270</v>
      </c>
      <c r="L5563" t="s">
        <v>24664</v>
      </c>
    </row>
    <row r="5564" spans="1:12" x14ac:dyDescent="0.25">
      <c r="A5564">
        <v>20264</v>
      </c>
      <c r="B5564" t="s">
        <v>24665</v>
      </c>
      <c r="C5564" t="s">
        <v>672</v>
      </c>
      <c r="D5564">
        <v>3.74</v>
      </c>
      <c r="E5564" t="s">
        <v>24666</v>
      </c>
      <c r="F5564">
        <v>9781862074934</v>
      </c>
      <c r="G5564" t="s">
        <v>11</v>
      </c>
      <c r="H5564">
        <v>272</v>
      </c>
      <c r="I5564">
        <v>4</v>
      </c>
      <c r="J5564">
        <v>2</v>
      </c>
      <c r="K5564" t="s">
        <v>23616</v>
      </c>
      <c r="L5564" t="s">
        <v>5336</v>
      </c>
    </row>
    <row r="5565" spans="1:12" x14ac:dyDescent="0.25">
      <c r="A5565">
        <v>20287</v>
      </c>
      <c r="B5565" t="s">
        <v>24667</v>
      </c>
      <c r="C5565" t="s">
        <v>5976</v>
      </c>
      <c r="D5565">
        <v>3.69</v>
      </c>
      <c r="E5565" t="s">
        <v>24668</v>
      </c>
      <c r="F5565">
        <v>9780553144383</v>
      </c>
      <c r="G5565" t="s">
        <v>11</v>
      </c>
      <c r="H5565">
        <v>312</v>
      </c>
      <c r="I5565">
        <v>41</v>
      </c>
      <c r="J5565">
        <v>3</v>
      </c>
      <c r="K5565" t="s">
        <v>24669</v>
      </c>
      <c r="L5565" t="s">
        <v>11322</v>
      </c>
    </row>
    <row r="5566" spans="1:12" x14ac:dyDescent="0.25">
      <c r="A5566">
        <v>20315</v>
      </c>
      <c r="B5566" t="s">
        <v>24670</v>
      </c>
      <c r="C5566" t="s">
        <v>1104</v>
      </c>
      <c r="D5566">
        <v>3.88</v>
      </c>
      <c r="E5566" t="s">
        <v>24671</v>
      </c>
      <c r="F5566">
        <v>9780727862426</v>
      </c>
      <c r="G5566" t="s">
        <v>11</v>
      </c>
      <c r="H5566">
        <v>233</v>
      </c>
      <c r="I5566">
        <v>49</v>
      </c>
      <c r="J5566">
        <v>5</v>
      </c>
      <c r="K5566" t="s">
        <v>14831</v>
      </c>
      <c r="L5566" t="s">
        <v>4556</v>
      </c>
    </row>
    <row r="5567" spans="1:12" x14ac:dyDescent="0.25">
      <c r="A5567">
        <v>20316</v>
      </c>
      <c r="B5567" t="s">
        <v>24672</v>
      </c>
      <c r="C5567" t="s">
        <v>1104</v>
      </c>
      <c r="D5567">
        <v>3.98</v>
      </c>
      <c r="E5567" t="s">
        <v>24673</v>
      </c>
      <c r="F5567">
        <v>9780727862983</v>
      </c>
      <c r="G5567" t="s">
        <v>11</v>
      </c>
      <c r="H5567">
        <v>197</v>
      </c>
      <c r="I5567">
        <v>31</v>
      </c>
      <c r="J5567">
        <v>2</v>
      </c>
      <c r="K5567" t="s">
        <v>24674</v>
      </c>
      <c r="L5567" t="s">
        <v>4556</v>
      </c>
    </row>
    <row r="5568" spans="1:12" x14ac:dyDescent="0.25">
      <c r="A5568">
        <v>20323</v>
      </c>
      <c r="B5568" t="s">
        <v>24675</v>
      </c>
      <c r="C5568" t="s">
        <v>10076</v>
      </c>
      <c r="D5568">
        <v>4.5</v>
      </c>
      <c r="E5568" t="s">
        <v>24676</v>
      </c>
      <c r="F5568">
        <v>9780140510355</v>
      </c>
      <c r="G5568" t="s">
        <v>11</v>
      </c>
      <c r="H5568">
        <v>907</v>
      </c>
      <c r="I5568">
        <v>1</v>
      </c>
      <c r="J5568">
        <v>0</v>
      </c>
      <c r="K5568" t="s">
        <v>24677</v>
      </c>
      <c r="L5568" t="s">
        <v>2022</v>
      </c>
    </row>
    <row r="5569" spans="1:12" x14ac:dyDescent="0.25">
      <c r="A5569">
        <v>20327</v>
      </c>
      <c r="B5569" t="s">
        <v>24678</v>
      </c>
      <c r="C5569" t="s">
        <v>29</v>
      </c>
      <c r="D5569">
        <v>3.77</v>
      </c>
      <c r="E5569" t="s">
        <v>24679</v>
      </c>
      <c r="F5569">
        <v>9780380706013</v>
      </c>
      <c r="G5569" t="s">
        <v>11</v>
      </c>
      <c r="H5569">
        <v>501</v>
      </c>
      <c r="I5569">
        <v>2</v>
      </c>
      <c r="J5569">
        <v>0</v>
      </c>
      <c r="K5569" t="s">
        <v>24680</v>
      </c>
      <c r="L5569" t="s">
        <v>2896</v>
      </c>
    </row>
    <row r="5570" spans="1:12" x14ac:dyDescent="0.25">
      <c r="A5570">
        <v>20343</v>
      </c>
      <c r="B5570" t="s">
        <v>3336</v>
      </c>
      <c r="C5570" t="s">
        <v>3337</v>
      </c>
      <c r="D5570">
        <v>3.71</v>
      </c>
      <c r="E5570" t="s">
        <v>24681</v>
      </c>
      <c r="F5570">
        <v>9780440420293</v>
      </c>
      <c r="G5570" t="s">
        <v>11</v>
      </c>
      <c r="H5570">
        <v>448</v>
      </c>
      <c r="I5570">
        <v>825</v>
      </c>
      <c r="J5570">
        <v>98</v>
      </c>
      <c r="K5570" t="s">
        <v>14777</v>
      </c>
      <c r="L5570" t="s">
        <v>3338</v>
      </c>
    </row>
    <row r="5571" spans="1:12" x14ac:dyDescent="0.25">
      <c r="A5571">
        <v>20351</v>
      </c>
      <c r="B5571" t="s">
        <v>9275</v>
      </c>
      <c r="C5571" t="s">
        <v>9276</v>
      </c>
      <c r="D5571">
        <v>4.08</v>
      </c>
      <c r="E5571" t="s">
        <v>24682</v>
      </c>
      <c r="F5571">
        <v>9780385491730</v>
      </c>
      <c r="G5571" t="s">
        <v>11</v>
      </c>
      <c r="H5571">
        <v>498</v>
      </c>
      <c r="I5571">
        <v>908</v>
      </c>
      <c r="J5571">
        <v>56</v>
      </c>
      <c r="K5571" t="s">
        <v>24683</v>
      </c>
      <c r="L5571" t="s">
        <v>77</v>
      </c>
    </row>
    <row r="5572" spans="1:12" x14ac:dyDescent="0.25">
      <c r="A5572">
        <v>20355</v>
      </c>
      <c r="B5572" t="s">
        <v>8728</v>
      </c>
      <c r="C5572" t="s">
        <v>8729</v>
      </c>
      <c r="D5572">
        <v>3.9</v>
      </c>
      <c r="E5572" t="s">
        <v>24684</v>
      </c>
      <c r="F5572">
        <v>9780786706686</v>
      </c>
      <c r="G5572" t="s">
        <v>11</v>
      </c>
      <c r="H5572">
        <v>144</v>
      </c>
      <c r="I5572">
        <v>564</v>
      </c>
      <c r="J5572">
        <v>49</v>
      </c>
      <c r="K5572" t="s">
        <v>20467</v>
      </c>
      <c r="L5572" t="s">
        <v>8730</v>
      </c>
    </row>
    <row r="5573" spans="1:12" x14ac:dyDescent="0.25">
      <c r="A5573">
        <v>20367</v>
      </c>
      <c r="B5573" t="s">
        <v>24685</v>
      </c>
      <c r="C5573" t="s">
        <v>24686</v>
      </c>
      <c r="D5573">
        <v>2.8</v>
      </c>
      <c r="E5573" t="s">
        <v>24687</v>
      </c>
      <c r="F5573">
        <v>9780859652766</v>
      </c>
      <c r="G5573" t="s">
        <v>11</v>
      </c>
      <c r="H5573">
        <v>144</v>
      </c>
      <c r="I5573">
        <v>10</v>
      </c>
      <c r="J5573">
        <v>1</v>
      </c>
      <c r="K5573" t="s">
        <v>21346</v>
      </c>
      <c r="L5573" t="s">
        <v>7840</v>
      </c>
    </row>
    <row r="5574" spans="1:12" x14ac:dyDescent="0.25">
      <c r="A5574">
        <v>20381</v>
      </c>
      <c r="B5574" t="s">
        <v>3339</v>
      </c>
      <c r="C5574" t="s">
        <v>3340</v>
      </c>
      <c r="D5574">
        <v>3.57</v>
      </c>
      <c r="E5574" t="s">
        <v>24688</v>
      </c>
      <c r="F5574">
        <v>9781596060296</v>
      </c>
      <c r="G5574" t="s">
        <v>11</v>
      </c>
      <c r="H5574">
        <v>114</v>
      </c>
      <c r="I5574">
        <v>65</v>
      </c>
      <c r="J5574">
        <v>7</v>
      </c>
      <c r="K5574" t="s">
        <v>14445</v>
      </c>
      <c r="L5574" t="s">
        <v>3341</v>
      </c>
    </row>
    <row r="5575" spans="1:12" x14ac:dyDescent="0.25">
      <c r="A5575">
        <v>20394</v>
      </c>
      <c r="B5575" t="s">
        <v>24689</v>
      </c>
      <c r="C5575" t="s">
        <v>10144</v>
      </c>
      <c r="D5575">
        <v>4.2300000000000004</v>
      </c>
      <c r="E5575" t="s">
        <v>24690</v>
      </c>
      <c r="F5575">
        <v>9783530268034</v>
      </c>
      <c r="G5575" t="s">
        <v>16068</v>
      </c>
      <c r="H5575">
        <v>95</v>
      </c>
      <c r="I5575">
        <v>9</v>
      </c>
      <c r="J5575">
        <v>0</v>
      </c>
      <c r="K5575" t="s">
        <v>14733</v>
      </c>
      <c r="L5575" t="s">
        <v>24691</v>
      </c>
    </row>
    <row r="5576" spans="1:12" x14ac:dyDescent="0.25">
      <c r="A5576">
        <v>20398</v>
      </c>
      <c r="B5576" t="s">
        <v>24692</v>
      </c>
      <c r="C5576" t="s">
        <v>10144</v>
      </c>
      <c r="D5576">
        <v>4.2300000000000004</v>
      </c>
      <c r="E5576" t="s">
        <v>24693</v>
      </c>
      <c r="F5576">
        <v>9782844541840</v>
      </c>
      <c r="G5576" t="s">
        <v>14227</v>
      </c>
      <c r="H5576">
        <v>172</v>
      </c>
      <c r="I5576">
        <v>1</v>
      </c>
      <c r="J5576">
        <v>0</v>
      </c>
      <c r="K5576" t="s">
        <v>21160</v>
      </c>
      <c r="L5576" t="s">
        <v>24694</v>
      </c>
    </row>
    <row r="5577" spans="1:12" x14ac:dyDescent="0.25">
      <c r="A5577">
        <v>20408</v>
      </c>
      <c r="B5577" t="s">
        <v>6317</v>
      </c>
      <c r="C5577" t="s">
        <v>6318</v>
      </c>
      <c r="D5577">
        <v>4.13</v>
      </c>
      <c r="E5577" t="s">
        <v>24695</v>
      </c>
      <c r="F5577">
        <v>9780375761355</v>
      </c>
      <c r="G5577" t="s">
        <v>11</v>
      </c>
      <c r="H5577">
        <v>818</v>
      </c>
      <c r="I5577">
        <v>439</v>
      </c>
      <c r="J5577">
        <v>12</v>
      </c>
      <c r="K5577" t="s">
        <v>21160</v>
      </c>
      <c r="L5577" t="s">
        <v>164</v>
      </c>
    </row>
    <row r="5578" spans="1:12" x14ac:dyDescent="0.25">
      <c r="A5578">
        <v>20410</v>
      </c>
      <c r="B5578" t="s">
        <v>9277</v>
      </c>
      <c r="C5578" t="s">
        <v>9278</v>
      </c>
      <c r="D5578">
        <v>4.21</v>
      </c>
      <c r="E5578" t="s">
        <v>24696</v>
      </c>
      <c r="F5578">
        <v>9780306808821</v>
      </c>
      <c r="G5578" t="s">
        <v>11</v>
      </c>
      <c r="H5578">
        <v>720</v>
      </c>
      <c r="I5578">
        <v>52</v>
      </c>
      <c r="J5578">
        <v>12</v>
      </c>
      <c r="K5578" t="s">
        <v>24697</v>
      </c>
      <c r="L5578" t="s">
        <v>1517</v>
      </c>
    </row>
    <row r="5579" spans="1:12" x14ac:dyDescent="0.25">
      <c r="A5579">
        <v>20413</v>
      </c>
      <c r="B5579" t="s">
        <v>24698</v>
      </c>
      <c r="C5579" t="s">
        <v>24699</v>
      </c>
      <c r="D5579">
        <v>4.3</v>
      </c>
      <c r="E5579" t="s">
        <v>24700</v>
      </c>
      <c r="F5579">
        <v>9780689823824</v>
      </c>
      <c r="G5579" t="s">
        <v>11</v>
      </c>
      <c r="H5579">
        <v>67</v>
      </c>
      <c r="I5579">
        <v>22227</v>
      </c>
      <c r="J5579">
        <v>431</v>
      </c>
      <c r="K5579" t="s">
        <v>16416</v>
      </c>
      <c r="L5579" t="s">
        <v>2781</v>
      </c>
    </row>
    <row r="5580" spans="1:12" x14ac:dyDescent="0.25">
      <c r="A5580">
        <v>20417</v>
      </c>
      <c r="B5580" t="s">
        <v>3342</v>
      </c>
      <c r="C5580" t="s">
        <v>41</v>
      </c>
      <c r="D5580">
        <v>3.9</v>
      </c>
      <c r="E5580" t="s">
        <v>24701</v>
      </c>
      <c r="F5580">
        <v>9781416505495</v>
      </c>
      <c r="G5580" t="s">
        <v>11</v>
      </c>
      <c r="H5580">
        <v>276</v>
      </c>
      <c r="I5580">
        <v>23541</v>
      </c>
      <c r="J5580">
        <v>661</v>
      </c>
      <c r="K5580" t="s">
        <v>19932</v>
      </c>
      <c r="L5580" t="s">
        <v>75</v>
      </c>
    </row>
    <row r="5581" spans="1:12" x14ac:dyDescent="0.25">
      <c r="A5581">
        <v>20420</v>
      </c>
      <c r="B5581" t="s">
        <v>11194</v>
      </c>
      <c r="C5581" t="s">
        <v>11195</v>
      </c>
      <c r="D5581">
        <v>3.98</v>
      </c>
      <c r="E5581" t="s">
        <v>24702</v>
      </c>
      <c r="F5581">
        <v>9780802133113</v>
      </c>
      <c r="G5581" t="s">
        <v>11</v>
      </c>
      <c r="H5581">
        <v>143</v>
      </c>
      <c r="I5581">
        <v>226</v>
      </c>
      <c r="J5581">
        <v>19</v>
      </c>
      <c r="K5581" t="s">
        <v>24703</v>
      </c>
      <c r="L5581" t="s">
        <v>588</v>
      </c>
    </row>
    <row r="5582" spans="1:12" x14ac:dyDescent="0.25">
      <c r="A5582">
        <v>20422</v>
      </c>
      <c r="B5582" t="s">
        <v>24704</v>
      </c>
      <c r="C5582" t="s">
        <v>14417</v>
      </c>
      <c r="D5582">
        <v>3.66</v>
      </c>
      <c r="E5582" t="s">
        <v>24705</v>
      </c>
      <c r="F5582">
        <v>9782070368105</v>
      </c>
      <c r="G5582" t="s">
        <v>14227</v>
      </c>
      <c r="H5582">
        <v>192</v>
      </c>
      <c r="I5582">
        <v>485</v>
      </c>
      <c r="J5582">
        <v>38</v>
      </c>
      <c r="K5582" t="s">
        <v>24706</v>
      </c>
      <c r="L5582" t="s">
        <v>14932</v>
      </c>
    </row>
    <row r="5583" spans="1:12" x14ac:dyDescent="0.25">
      <c r="A5583">
        <v>20423</v>
      </c>
      <c r="B5583" t="s">
        <v>11480</v>
      </c>
      <c r="C5583" t="s">
        <v>11195</v>
      </c>
      <c r="D5583">
        <v>3.57</v>
      </c>
      <c r="E5583" t="s">
        <v>24707</v>
      </c>
      <c r="F5583">
        <v>9780802131355</v>
      </c>
      <c r="G5583" t="s">
        <v>11</v>
      </c>
      <c r="H5583">
        <v>146</v>
      </c>
      <c r="I5583">
        <v>289</v>
      </c>
      <c r="J5583">
        <v>9</v>
      </c>
      <c r="K5583" t="s">
        <v>14403</v>
      </c>
      <c r="L5583" t="s">
        <v>588</v>
      </c>
    </row>
    <row r="5584" spans="1:12" x14ac:dyDescent="0.25">
      <c r="A5584">
        <v>20424</v>
      </c>
      <c r="B5584" t="s">
        <v>24708</v>
      </c>
      <c r="C5584" t="s">
        <v>11730</v>
      </c>
      <c r="D5584">
        <v>3.98</v>
      </c>
      <c r="E5584" t="s">
        <v>24709</v>
      </c>
      <c r="F5584">
        <v>9780805059335</v>
      </c>
      <c r="G5584" t="s">
        <v>12134</v>
      </c>
      <c r="H5584">
        <v>32</v>
      </c>
      <c r="I5584">
        <v>384</v>
      </c>
      <c r="J5584">
        <v>47</v>
      </c>
      <c r="K5584" t="s">
        <v>15194</v>
      </c>
      <c r="L5584" t="s">
        <v>3215</v>
      </c>
    </row>
    <row r="5585" spans="1:12" x14ac:dyDescent="0.25">
      <c r="A5585">
        <v>20425</v>
      </c>
      <c r="B5585" t="s">
        <v>24710</v>
      </c>
      <c r="C5585" t="s">
        <v>24711</v>
      </c>
      <c r="D5585">
        <v>4.33</v>
      </c>
      <c r="E5585" t="s">
        <v>24712</v>
      </c>
      <c r="F5585">
        <v>9781903015070</v>
      </c>
      <c r="G5585" t="s">
        <v>11</v>
      </c>
      <c r="H5585">
        <v>62</v>
      </c>
      <c r="I5585">
        <v>35</v>
      </c>
      <c r="J5585">
        <v>5</v>
      </c>
      <c r="K5585" t="s">
        <v>16153</v>
      </c>
      <c r="L5585" t="s">
        <v>24713</v>
      </c>
    </row>
    <row r="5586" spans="1:12" x14ac:dyDescent="0.25">
      <c r="A5586">
        <v>20429</v>
      </c>
      <c r="B5586" t="s">
        <v>24714</v>
      </c>
      <c r="C5586" t="s">
        <v>24715</v>
      </c>
      <c r="D5586">
        <v>4.18</v>
      </c>
      <c r="E5586" t="s">
        <v>24716</v>
      </c>
      <c r="F5586">
        <v>9781567923230</v>
      </c>
      <c r="G5586" t="s">
        <v>11</v>
      </c>
      <c r="H5586">
        <v>32</v>
      </c>
      <c r="I5586">
        <v>76</v>
      </c>
      <c r="J5586">
        <v>11</v>
      </c>
      <c r="K5586" t="s">
        <v>15682</v>
      </c>
      <c r="L5586" t="s">
        <v>24717</v>
      </c>
    </row>
    <row r="5587" spans="1:12" x14ac:dyDescent="0.25">
      <c r="A5587">
        <v>20468</v>
      </c>
      <c r="B5587" t="s">
        <v>7007</v>
      </c>
      <c r="C5587" t="s">
        <v>24718</v>
      </c>
      <c r="D5587">
        <v>3.93</v>
      </c>
      <c r="E5587" t="s">
        <v>24719</v>
      </c>
      <c r="F5587">
        <v>9780563528272</v>
      </c>
      <c r="G5587" t="s">
        <v>11</v>
      </c>
      <c r="H5587">
        <v>2</v>
      </c>
      <c r="I5587">
        <v>17</v>
      </c>
      <c r="J5587">
        <v>4</v>
      </c>
      <c r="K5587" t="s">
        <v>24720</v>
      </c>
      <c r="L5587" t="s">
        <v>24522</v>
      </c>
    </row>
    <row r="5588" spans="1:12" x14ac:dyDescent="0.25">
      <c r="A5588">
        <v>20498</v>
      </c>
      <c r="B5588" t="s">
        <v>6319</v>
      </c>
      <c r="C5588" t="s">
        <v>6320</v>
      </c>
      <c r="D5588">
        <v>4</v>
      </c>
      <c r="E5588" t="s">
        <v>24721</v>
      </c>
      <c r="F5588">
        <v>9780789493934</v>
      </c>
      <c r="G5588" t="s">
        <v>11</v>
      </c>
      <c r="H5588">
        <v>256</v>
      </c>
      <c r="I5588">
        <v>56</v>
      </c>
      <c r="J5588">
        <v>5</v>
      </c>
      <c r="K5588" t="s">
        <v>14170</v>
      </c>
      <c r="L5588" t="s">
        <v>1775</v>
      </c>
    </row>
    <row r="5589" spans="1:12" x14ac:dyDescent="0.25">
      <c r="A5589">
        <v>20501</v>
      </c>
      <c r="B5589" t="s">
        <v>11641</v>
      </c>
      <c r="C5589" t="s">
        <v>11642</v>
      </c>
      <c r="D5589">
        <v>4.16</v>
      </c>
      <c r="E5589" t="s">
        <v>24722</v>
      </c>
      <c r="F5589">
        <v>9780821221846</v>
      </c>
      <c r="G5589" t="s">
        <v>11</v>
      </c>
      <c r="H5589">
        <v>195</v>
      </c>
      <c r="I5589">
        <v>5961</v>
      </c>
      <c r="J5589">
        <v>65</v>
      </c>
      <c r="K5589" t="s">
        <v>20909</v>
      </c>
      <c r="L5589" t="s">
        <v>558</v>
      </c>
    </row>
    <row r="5590" spans="1:12" x14ac:dyDescent="0.25">
      <c r="A5590">
        <v>20502</v>
      </c>
      <c r="B5590" t="s">
        <v>13503</v>
      </c>
      <c r="C5590" t="s">
        <v>11642</v>
      </c>
      <c r="D5590">
        <v>4.4000000000000004</v>
      </c>
      <c r="E5590" t="s">
        <v>24723</v>
      </c>
      <c r="F5590">
        <v>9780821221860</v>
      </c>
      <c r="G5590" t="s">
        <v>12134</v>
      </c>
      <c r="H5590">
        <v>265</v>
      </c>
      <c r="I5590">
        <v>1384</v>
      </c>
      <c r="J5590">
        <v>32</v>
      </c>
      <c r="K5590" t="s">
        <v>20909</v>
      </c>
      <c r="L5590" t="s">
        <v>558</v>
      </c>
    </row>
    <row r="5591" spans="1:12" x14ac:dyDescent="0.25">
      <c r="A5591">
        <v>20505</v>
      </c>
      <c r="B5591" t="s">
        <v>13504</v>
      </c>
      <c r="C5591" t="s">
        <v>11642</v>
      </c>
      <c r="D5591">
        <v>4.37</v>
      </c>
      <c r="E5591" t="s">
        <v>24724</v>
      </c>
      <c r="F5591">
        <v>9780821221877</v>
      </c>
      <c r="G5591" t="s">
        <v>12134</v>
      </c>
      <c r="H5591">
        <v>203</v>
      </c>
      <c r="I5591">
        <v>997</v>
      </c>
      <c r="J5591">
        <v>14</v>
      </c>
      <c r="K5591" t="s">
        <v>20909</v>
      </c>
      <c r="L5591" t="s">
        <v>558</v>
      </c>
    </row>
    <row r="5592" spans="1:12" x14ac:dyDescent="0.25">
      <c r="A5592">
        <v>20509</v>
      </c>
      <c r="B5592" t="s">
        <v>24725</v>
      </c>
      <c r="C5592" t="s">
        <v>24726</v>
      </c>
      <c r="D5592">
        <v>3.93</v>
      </c>
      <c r="E5592" t="s">
        <v>24727</v>
      </c>
      <c r="F5592">
        <v>9780300077421</v>
      </c>
      <c r="G5592" t="s">
        <v>11</v>
      </c>
      <c r="H5592">
        <v>260</v>
      </c>
      <c r="I5592">
        <v>8</v>
      </c>
      <c r="J5592">
        <v>0</v>
      </c>
      <c r="K5592" t="s">
        <v>16362</v>
      </c>
      <c r="L5592" t="s">
        <v>279</v>
      </c>
    </row>
    <row r="5593" spans="1:12" x14ac:dyDescent="0.25">
      <c r="A5593">
        <v>20517</v>
      </c>
      <c r="B5593" t="s">
        <v>24728</v>
      </c>
      <c r="C5593" t="s">
        <v>24729</v>
      </c>
      <c r="D5593">
        <v>3.94</v>
      </c>
      <c r="E5593" t="s">
        <v>24730</v>
      </c>
      <c r="F5593">
        <v>9780806523705</v>
      </c>
      <c r="G5593" t="s">
        <v>12134</v>
      </c>
      <c r="H5593">
        <v>492</v>
      </c>
      <c r="I5593">
        <v>31</v>
      </c>
      <c r="J5593">
        <v>2</v>
      </c>
      <c r="K5593" t="s">
        <v>14330</v>
      </c>
      <c r="L5593" t="s">
        <v>480</v>
      </c>
    </row>
    <row r="5594" spans="1:12" x14ac:dyDescent="0.25">
      <c r="A5594">
        <v>20518</v>
      </c>
      <c r="B5594" t="s">
        <v>24731</v>
      </c>
      <c r="C5594" t="s">
        <v>4936</v>
      </c>
      <c r="D5594">
        <v>3.11</v>
      </c>
      <c r="E5594" t="s">
        <v>24732</v>
      </c>
      <c r="F5594">
        <v>9780060529574</v>
      </c>
      <c r="G5594" t="s">
        <v>12134</v>
      </c>
      <c r="H5594">
        <v>368</v>
      </c>
      <c r="I5594">
        <v>27</v>
      </c>
      <c r="J5594">
        <v>6</v>
      </c>
      <c r="K5594" t="s">
        <v>14381</v>
      </c>
      <c r="L5594" t="s">
        <v>2377</v>
      </c>
    </row>
    <row r="5595" spans="1:12" x14ac:dyDescent="0.25">
      <c r="A5595">
        <v>20519</v>
      </c>
      <c r="B5595" t="s">
        <v>4935</v>
      </c>
      <c r="C5595" t="s">
        <v>4936</v>
      </c>
      <c r="D5595">
        <v>3.45</v>
      </c>
      <c r="E5595" t="s">
        <v>24733</v>
      </c>
      <c r="F5595">
        <v>9780066620107</v>
      </c>
      <c r="G5595" t="s">
        <v>11</v>
      </c>
      <c r="H5595">
        <v>176</v>
      </c>
      <c r="I5595">
        <v>464</v>
      </c>
      <c r="J5595">
        <v>58</v>
      </c>
      <c r="K5595" t="s">
        <v>24734</v>
      </c>
      <c r="L5595" t="s">
        <v>2377</v>
      </c>
    </row>
    <row r="5596" spans="1:12" x14ac:dyDescent="0.25">
      <c r="A5596">
        <v>20525</v>
      </c>
      <c r="B5596" t="s">
        <v>2296</v>
      </c>
      <c r="C5596" t="s">
        <v>2297</v>
      </c>
      <c r="D5596">
        <v>4.25</v>
      </c>
      <c r="E5596" t="s">
        <v>24735</v>
      </c>
      <c r="F5596">
        <v>9780618433254</v>
      </c>
      <c r="G5596" t="s">
        <v>11</v>
      </c>
      <c r="H5596">
        <v>622</v>
      </c>
      <c r="I5596">
        <v>353</v>
      </c>
      <c r="J5596">
        <v>42</v>
      </c>
      <c r="K5596" t="s">
        <v>24736</v>
      </c>
      <c r="L5596" t="s">
        <v>2098</v>
      </c>
    </row>
    <row r="5597" spans="1:12" x14ac:dyDescent="0.25">
      <c r="A5597">
        <v>20531</v>
      </c>
      <c r="B5597" t="s">
        <v>24737</v>
      </c>
      <c r="C5597" t="s">
        <v>24738</v>
      </c>
      <c r="D5597">
        <v>3.75</v>
      </c>
      <c r="E5597" t="s">
        <v>24739</v>
      </c>
      <c r="F5597">
        <v>9780822002420</v>
      </c>
      <c r="G5597" t="s">
        <v>11</v>
      </c>
      <c r="H5597">
        <v>56</v>
      </c>
      <c r="I5597">
        <v>3</v>
      </c>
      <c r="J5597">
        <v>0</v>
      </c>
      <c r="K5597" t="s">
        <v>24740</v>
      </c>
      <c r="L5597" t="s">
        <v>7375</v>
      </c>
    </row>
    <row r="5598" spans="1:12" x14ac:dyDescent="0.25">
      <c r="A5598">
        <v>20547</v>
      </c>
      <c r="B5598" t="s">
        <v>24741</v>
      </c>
      <c r="C5598" t="s">
        <v>24742</v>
      </c>
      <c r="D5598">
        <v>4.1500000000000004</v>
      </c>
      <c r="E5598" t="s">
        <v>24743</v>
      </c>
      <c r="F5598">
        <v>9780486440972</v>
      </c>
      <c r="G5598" t="s">
        <v>11</v>
      </c>
      <c r="H5598">
        <v>96</v>
      </c>
      <c r="I5598">
        <v>461</v>
      </c>
      <c r="J5598">
        <v>33</v>
      </c>
      <c r="K5598" t="s">
        <v>19796</v>
      </c>
      <c r="L5598" t="s">
        <v>56</v>
      </c>
    </row>
    <row r="5599" spans="1:12" x14ac:dyDescent="0.25">
      <c r="A5599">
        <v>20549</v>
      </c>
      <c r="B5599" t="s">
        <v>10579</v>
      </c>
      <c r="C5599" t="s">
        <v>10580</v>
      </c>
      <c r="D5599">
        <v>4.3600000000000003</v>
      </c>
      <c r="E5599" t="s">
        <v>24744</v>
      </c>
      <c r="F5599">
        <v>9780940450431</v>
      </c>
      <c r="G5599" t="s">
        <v>11</v>
      </c>
      <c r="H5599">
        <v>898</v>
      </c>
      <c r="I5599">
        <v>1180</v>
      </c>
      <c r="J5599">
        <v>21</v>
      </c>
      <c r="K5599" t="s">
        <v>19306</v>
      </c>
      <c r="L5599" t="s">
        <v>599</v>
      </c>
    </row>
    <row r="5600" spans="1:12" x14ac:dyDescent="0.25">
      <c r="A5600">
        <v>20552</v>
      </c>
      <c r="B5600" t="s">
        <v>9631</v>
      </c>
      <c r="C5600" t="s">
        <v>9632</v>
      </c>
      <c r="D5600">
        <v>4.22</v>
      </c>
      <c r="E5600" t="s">
        <v>24745</v>
      </c>
      <c r="F5600">
        <v>9780679737315</v>
      </c>
      <c r="G5600" t="s">
        <v>11</v>
      </c>
      <c r="H5600">
        <v>515</v>
      </c>
      <c r="I5600">
        <v>172</v>
      </c>
      <c r="J5600">
        <v>12</v>
      </c>
      <c r="K5600" t="s">
        <v>24746</v>
      </c>
      <c r="L5600" t="s">
        <v>2504</v>
      </c>
    </row>
    <row r="5601" spans="1:12" x14ac:dyDescent="0.25">
      <c r="A5601">
        <v>20562</v>
      </c>
      <c r="B5601" t="s">
        <v>7208</v>
      </c>
      <c r="C5601" t="s">
        <v>7209</v>
      </c>
      <c r="D5601">
        <v>4.05</v>
      </c>
      <c r="E5601" t="s">
        <v>24747</v>
      </c>
      <c r="F5601">
        <v>9780815411215</v>
      </c>
      <c r="G5601" t="s">
        <v>11</v>
      </c>
      <c r="H5601">
        <v>416</v>
      </c>
      <c r="I5601">
        <v>176</v>
      </c>
      <c r="J5601">
        <v>25</v>
      </c>
      <c r="K5601" t="s">
        <v>16854</v>
      </c>
      <c r="L5601" t="s">
        <v>6067</v>
      </c>
    </row>
    <row r="5602" spans="1:12" x14ac:dyDescent="0.25">
      <c r="A5602">
        <v>20564</v>
      </c>
      <c r="B5602" t="s">
        <v>5189</v>
      </c>
      <c r="C5602" t="s">
        <v>5190</v>
      </c>
      <c r="D5602">
        <v>3.79</v>
      </c>
      <c r="E5602" t="s">
        <v>24748</v>
      </c>
      <c r="F5602">
        <v>9780141439624</v>
      </c>
      <c r="G5602" t="s">
        <v>11</v>
      </c>
      <c r="H5602">
        <v>579</v>
      </c>
      <c r="I5602">
        <v>41816</v>
      </c>
      <c r="J5602">
        <v>1337</v>
      </c>
      <c r="K5602" t="s">
        <v>17171</v>
      </c>
      <c r="L5602" t="s">
        <v>2025</v>
      </c>
    </row>
    <row r="5603" spans="1:12" x14ac:dyDescent="0.25">
      <c r="A5603">
        <v>20567</v>
      </c>
      <c r="B5603" t="s">
        <v>6321</v>
      </c>
      <c r="C5603" t="s">
        <v>6322</v>
      </c>
      <c r="D5603">
        <v>3.78</v>
      </c>
      <c r="E5603" t="s">
        <v>24749</v>
      </c>
      <c r="F5603">
        <v>9780192837806</v>
      </c>
      <c r="G5603" t="s">
        <v>11</v>
      </c>
      <c r="H5603">
        <v>310</v>
      </c>
      <c r="I5603">
        <v>2369</v>
      </c>
      <c r="J5603">
        <v>62</v>
      </c>
      <c r="K5603" t="s">
        <v>24750</v>
      </c>
      <c r="L5603" t="s">
        <v>944</v>
      </c>
    </row>
    <row r="5604" spans="1:12" x14ac:dyDescent="0.25">
      <c r="A5604">
        <v>20645</v>
      </c>
      <c r="B5604" t="s">
        <v>3343</v>
      </c>
      <c r="C5604" t="s">
        <v>3344</v>
      </c>
      <c r="D5604">
        <v>4.0199999999999996</v>
      </c>
      <c r="E5604" t="s">
        <v>24751</v>
      </c>
      <c r="F5604">
        <v>9780563522751</v>
      </c>
      <c r="G5604" t="s">
        <v>11</v>
      </c>
      <c r="H5604">
        <v>240</v>
      </c>
      <c r="I5604">
        <v>1950</v>
      </c>
      <c r="J5604">
        <v>155</v>
      </c>
      <c r="K5604" t="s">
        <v>15458</v>
      </c>
      <c r="L5604" t="s">
        <v>1071</v>
      </c>
    </row>
    <row r="5605" spans="1:12" x14ac:dyDescent="0.25">
      <c r="A5605">
        <v>20646</v>
      </c>
      <c r="B5605" t="s">
        <v>11196</v>
      </c>
      <c r="C5605" t="s">
        <v>11197</v>
      </c>
      <c r="D5605">
        <v>4.25</v>
      </c>
      <c r="E5605" t="s">
        <v>24752</v>
      </c>
      <c r="F5605">
        <v>9780140322620</v>
      </c>
      <c r="G5605" t="s">
        <v>11</v>
      </c>
      <c r="H5605">
        <v>160</v>
      </c>
      <c r="I5605">
        <v>182</v>
      </c>
      <c r="J5605">
        <v>19</v>
      </c>
      <c r="K5605" t="s">
        <v>14904</v>
      </c>
      <c r="L5605" t="s">
        <v>3901</v>
      </c>
    </row>
    <row r="5606" spans="1:12" x14ac:dyDescent="0.25">
      <c r="A5606">
        <v>20657</v>
      </c>
      <c r="B5606" t="s">
        <v>24753</v>
      </c>
      <c r="C5606" t="s">
        <v>2813</v>
      </c>
      <c r="D5606">
        <v>4.16</v>
      </c>
      <c r="E5606" t="s">
        <v>24754</v>
      </c>
      <c r="F5606">
        <v>9781555973032</v>
      </c>
      <c r="G5606" t="s">
        <v>11</v>
      </c>
      <c r="H5606">
        <v>85</v>
      </c>
      <c r="I5606">
        <v>1683</v>
      </c>
      <c r="J5606">
        <v>87</v>
      </c>
      <c r="K5606" t="s">
        <v>16054</v>
      </c>
      <c r="L5606" t="s">
        <v>24755</v>
      </c>
    </row>
    <row r="5607" spans="1:12" x14ac:dyDescent="0.25">
      <c r="A5607">
        <v>20660</v>
      </c>
      <c r="B5607" t="s">
        <v>24756</v>
      </c>
      <c r="C5607" t="s">
        <v>24757</v>
      </c>
      <c r="D5607">
        <v>3.9</v>
      </c>
      <c r="E5607" t="s">
        <v>24758</v>
      </c>
      <c r="F5607">
        <v>9780977698943</v>
      </c>
      <c r="G5607" t="s">
        <v>11</v>
      </c>
      <c r="H5607">
        <v>224</v>
      </c>
      <c r="I5607">
        <v>29</v>
      </c>
      <c r="J5607">
        <v>1</v>
      </c>
      <c r="K5607" t="s">
        <v>24759</v>
      </c>
      <c r="L5607" t="s">
        <v>24760</v>
      </c>
    </row>
    <row r="5608" spans="1:12" x14ac:dyDescent="0.25">
      <c r="A5608">
        <v>20661</v>
      </c>
      <c r="B5608" t="s">
        <v>8318</v>
      </c>
      <c r="C5608" t="s">
        <v>8319</v>
      </c>
      <c r="D5608">
        <v>4.12</v>
      </c>
      <c r="E5608" t="s">
        <v>24761</v>
      </c>
      <c r="F5608">
        <v>9781571103208</v>
      </c>
      <c r="G5608" t="s">
        <v>11</v>
      </c>
      <c r="H5608">
        <v>256</v>
      </c>
      <c r="I5608">
        <v>57</v>
      </c>
      <c r="J5608">
        <v>5</v>
      </c>
      <c r="K5608" t="s">
        <v>14528</v>
      </c>
      <c r="L5608" t="s">
        <v>8320</v>
      </c>
    </row>
    <row r="5609" spans="1:12" x14ac:dyDescent="0.25">
      <c r="A5609">
        <v>20668</v>
      </c>
      <c r="B5609" t="s">
        <v>9279</v>
      </c>
      <c r="C5609" t="s">
        <v>6483</v>
      </c>
      <c r="D5609">
        <v>4.1100000000000003</v>
      </c>
      <c r="E5609" t="s">
        <v>24762</v>
      </c>
      <c r="F5609">
        <v>9780684838915</v>
      </c>
      <c r="G5609" t="s">
        <v>11</v>
      </c>
      <c r="H5609">
        <v>288</v>
      </c>
      <c r="I5609">
        <v>1106</v>
      </c>
      <c r="J5609">
        <v>85</v>
      </c>
      <c r="K5609" t="s">
        <v>24763</v>
      </c>
      <c r="L5609" t="s">
        <v>53</v>
      </c>
    </row>
    <row r="5610" spans="1:12" x14ac:dyDescent="0.25">
      <c r="A5610">
        <v>20671</v>
      </c>
      <c r="B5610" t="s">
        <v>14061</v>
      </c>
      <c r="C5610" t="s">
        <v>6483</v>
      </c>
      <c r="D5610">
        <v>4.17</v>
      </c>
      <c r="E5610" t="s">
        <v>24764</v>
      </c>
      <c r="F5610">
        <v>9780743260169</v>
      </c>
      <c r="G5610" t="s">
        <v>14055</v>
      </c>
      <c r="H5610">
        <v>209</v>
      </c>
      <c r="I5610">
        <v>1024</v>
      </c>
      <c r="J5610">
        <v>102</v>
      </c>
      <c r="K5610" t="s">
        <v>16005</v>
      </c>
      <c r="L5610" t="s">
        <v>53</v>
      </c>
    </row>
    <row r="5611" spans="1:12" x14ac:dyDescent="0.25">
      <c r="A5611">
        <v>20677</v>
      </c>
      <c r="B5611" t="s">
        <v>24765</v>
      </c>
      <c r="C5611" t="s">
        <v>24766</v>
      </c>
      <c r="D5611">
        <v>4.26</v>
      </c>
      <c r="E5611" t="s">
        <v>24767</v>
      </c>
      <c r="F5611">
        <v>9780940450226</v>
      </c>
      <c r="G5611" t="s">
        <v>11</v>
      </c>
      <c r="H5611">
        <v>1504</v>
      </c>
      <c r="I5611">
        <v>27</v>
      </c>
      <c r="J5611">
        <v>4</v>
      </c>
      <c r="K5611" t="s">
        <v>22218</v>
      </c>
      <c r="L5611" t="s">
        <v>599</v>
      </c>
    </row>
    <row r="5612" spans="1:12" x14ac:dyDescent="0.25">
      <c r="A5612">
        <v>20679</v>
      </c>
      <c r="B5612" t="s">
        <v>24768</v>
      </c>
      <c r="C5612" t="s">
        <v>24769</v>
      </c>
      <c r="D5612">
        <v>4</v>
      </c>
      <c r="E5612" t="s">
        <v>24770</v>
      </c>
      <c r="F5612">
        <v>9780071432429</v>
      </c>
      <c r="G5612" t="s">
        <v>11</v>
      </c>
      <c r="H5612">
        <v>324</v>
      </c>
      <c r="I5612">
        <v>9</v>
      </c>
      <c r="J5612">
        <v>0</v>
      </c>
      <c r="K5612" t="s">
        <v>20179</v>
      </c>
      <c r="L5612" t="s">
        <v>2878</v>
      </c>
    </row>
    <row r="5613" spans="1:12" x14ac:dyDescent="0.25">
      <c r="A5613">
        <v>20687</v>
      </c>
      <c r="B5613" t="s">
        <v>24771</v>
      </c>
      <c r="C5613" t="s">
        <v>2808</v>
      </c>
      <c r="D5613">
        <v>4.2</v>
      </c>
      <c r="E5613" t="s">
        <v>24772</v>
      </c>
      <c r="F5613">
        <v>9780060742362</v>
      </c>
      <c r="G5613" t="s">
        <v>12134</v>
      </c>
      <c r="H5613">
        <v>40</v>
      </c>
      <c r="I5613">
        <v>3177</v>
      </c>
      <c r="J5613">
        <v>205</v>
      </c>
      <c r="K5613" t="s">
        <v>14554</v>
      </c>
      <c r="L5613" t="s">
        <v>768</v>
      </c>
    </row>
    <row r="5614" spans="1:12" x14ac:dyDescent="0.25">
      <c r="A5614">
        <v>20692</v>
      </c>
      <c r="B5614" t="s">
        <v>24773</v>
      </c>
      <c r="C5614" t="s">
        <v>2808</v>
      </c>
      <c r="D5614">
        <v>4.22</v>
      </c>
      <c r="E5614" t="s">
        <v>24774</v>
      </c>
      <c r="F5614">
        <v>9780688154721</v>
      </c>
      <c r="G5614" t="s">
        <v>11</v>
      </c>
      <c r="H5614">
        <v>32</v>
      </c>
      <c r="I5614">
        <v>5218</v>
      </c>
      <c r="J5614">
        <v>294</v>
      </c>
      <c r="K5614" t="s">
        <v>24775</v>
      </c>
      <c r="L5614" t="s">
        <v>768</v>
      </c>
    </row>
    <row r="5615" spans="1:12" x14ac:dyDescent="0.25">
      <c r="A5615">
        <v>20694</v>
      </c>
      <c r="B5615" t="s">
        <v>24776</v>
      </c>
      <c r="C5615" t="s">
        <v>2808</v>
      </c>
      <c r="D5615">
        <v>4.28</v>
      </c>
      <c r="E5615" t="s">
        <v>24777</v>
      </c>
      <c r="F5615">
        <v>9780688143886</v>
      </c>
      <c r="G5615" t="s">
        <v>11</v>
      </c>
      <c r="H5615">
        <v>32</v>
      </c>
      <c r="I5615">
        <v>6697</v>
      </c>
      <c r="J5615">
        <v>348</v>
      </c>
      <c r="K5615" t="s">
        <v>18480</v>
      </c>
      <c r="L5615" t="s">
        <v>768</v>
      </c>
    </row>
    <row r="5616" spans="1:12" x14ac:dyDescent="0.25">
      <c r="A5616">
        <v>20738</v>
      </c>
      <c r="B5616" t="s">
        <v>10581</v>
      </c>
      <c r="C5616" t="s">
        <v>10582</v>
      </c>
      <c r="D5616">
        <v>3.81</v>
      </c>
      <c r="E5616" t="s">
        <v>24778</v>
      </c>
      <c r="F5616">
        <v>9780812211122</v>
      </c>
      <c r="G5616" t="s">
        <v>11</v>
      </c>
      <c r="H5616">
        <v>344</v>
      </c>
      <c r="I5616">
        <v>82</v>
      </c>
      <c r="J5616">
        <v>2</v>
      </c>
      <c r="K5616" t="s">
        <v>24779</v>
      </c>
      <c r="L5616" t="s">
        <v>10583</v>
      </c>
    </row>
    <row r="5617" spans="1:12" x14ac:dyDescent="0.25">
      <c r="A5617">
        <v>20741</v>
      </c>
      <c r="B5617" t="s">
        <v>10584</v>
      </c>
      <c r="C5617" t="s">
        <v>10582</v>
      </c>
      <c r="D5617">
        <v>4.05</v>
      </c>
      <c r="E5617" t="s">
        <v>24780</v>
      </c>
      <c r="F5617">
        <v>9780394706313</v>
      </c>
      <c r="G5617" t="s">
        <v>11</v>
      </c>
      <c r="H5617">
        <v>288</v>
      </c>
      <c r="I5617">
        <v>308</v>
      </c>
      <c r="J5617">
        <v>9</v>
      </c>
      <c r="K5617" t="s">
        <v>24781</v>
      </c>
      <c r="L5617" t="s">
        <v>349</v>
      </c>
    </row>
    <row r="5618" spans="1:12" x14ac:dyDescent="0.25">
      <c r="A5618">
        <v>20749</v>
      </c>
      <c r="B5618" t="s">
        <v>6323</v>
      </c>
      <c r="C5618" t="s">
        <v>6324</v>
      </c>
      <c r="D5618">
        <v>4.7</v>
      </c>
      <c r="E5618" t="s">
        <v>24782</v>
      </c>
      <c r="F5618">
        <v>9780310929550</v>
      </c>
      <c r="G5618" t="s">
        <v>11</v>
      </c>
      <c r="H5618">
        <v>2198</v>
      </c>
      <c r="I5618">
        <v>4166</v>
      </c>
      <c r="J5618">
        <v>186</v>
      </c>
      <c r="K5618" t="s">
        <v>14170</v>
      </c>
      <c r="L5618" t="s">
        <v>6325</v>
      </c>
    </row>
    <row r="5619" spans="1:12" x14ac:dyDescent="0.25">
      <c r="A5619">
        <v>20775</v>
      </c>
      <c r="B5619" t="s">
        <v>5642</v>
      </c>
      <c r="C5619" t="s">
        <v>5643</v>
      </c>
      <c r="D5619">
        <v>3.73</v>
      </c>
      <c r="E5619" t="s">
        <v>24783</v>
      </c>
      <c r="F5619">
        <v>9780821775509</v>
      </c>
      <c r="G5619" t="s">
        <v>11</v>
      </c>
      <c r="H5619">
        <v>256</v>
      </c>
      <c r="I5619">
        <v>407</v>
      </c>
      <c r="J5619">
        <v>14</v>
      </c>
      <c r="K5619" t="s">
        <v>16502</v>
      </c>
      <c r="L5619" t="s">
        <v>1752</v>
      </c>
    </row>
    <row r="5620" spans="1:12" x14ac:dyDescent="0.25">
      <c r="A5620">
        <v>20781</v>
      </c>
      <c r="B5620" t="s">
        <v>5649</v>
      </c>
      <c r="C5620" t="s">
        <v>24784</v>
      </c>
      <c r="D5620">
        <v>4.05</v>
      </c>
      <c r="E5620" t="s">
        <v>24785</v>
      </c>
      <c r="F5620">
        <v>9780590438808</v>
      </c>
      <c r="G5620" t="s">
        <v>11</v>
      </c>
      <c r="H5620">
        <v>80</v>
      </c>
      <c r="I5620">
        <v>108</v>
      </c>
      <c r="J5620">
        <v>10</v>
      </c>
      <c r="K5620" t="s">
        <v>24786</v>
      </c>
      <c r="L5620" t="s">
        <v>2173</v>
      </c>
    </row>
    <row r="5621" spans="1:12" x14ac:dyDescent="0.25">
      <c r="A5621">
        <v>20794</v>
      </c>
      <c r="B5621" t="s">
        <v>24787</v>
      </c>
      <c r="C5621" t="s">
        <v>24788</v>
      </c>
      <c r="D5621">
        <v>4.0599999999999996</v>
      </c>
      <c r="E5621" t="s">
        <v>24789</v>
      </c>
      <c r="F5621">
        <v>9780618111206</v>
      </c>
      <c r="G5621" t="s">
        <v>11</v>
      </c>
      <c r="H5621">
        <v>48</v>
      </c>
      <c r="I5621">
        <v>43</v>
      </c>
      <c r="J5621">
        <v>21</v>
      </c>
      <c r="K5621" t="s">
        <v>24790</v>
      </c>
      <c r="L5621" t="s">
        <v>692</v>
      </c>
    </row>
    <row r="5622" spans="1:12" x14ac:dyDescent="0.25">
      <c r="A5622">
        <v>20800</v>
      </c>
      <c r="B5622" t="s">
        <v>12528</v>
      </c>
      <c r="C5622" t="s">
        <v>12529</v>
      </c>
      <c r="D5622">
        <v>4.0599999999999996</v>
      </c>
      <c r="E5622" t="s">
        <v>24791</v>
      </c>
      <c r="F5622">
        <v>9781578067046</v>
      </c>
      <c r="G5622" t="s">
        <v>12134</v>
      </c>
      <c r="H5622">
        <v>183</v>
      </c>
      <c r="I5622">
        <v>111</v>
      </c>
      <c r="J5622">
        <v>7</v>
      </c>
      <c r="K5622" t="s">
        <v>16943</v>
      </c>
      <c r="L5622" t="s">
        <v>1429</v>
      </c>
    </row>
    <row r="5623" spans="1:12" x14ac:dyDescent="0.25">
      <c r="A5623">
        <v>20807</v>
      </c>
      <c r="B5623" t="s">
        <v>6326</v>
      </c>
      <c r="C5623" t="s">
        <v>2299</v>
      </c>
      <c r="D5623">
        <v>3.93</v>
      </c>
      <c r="E5623" t="s">
        <v>24792</v>
      </c>
      <c r="F5623">
        <v>9780618257768</v>
      </c>
      <c r="G5623" t="s">
        <v>11</v>
      </c>
      <c r="H5623">
        <v>432</v>
      </c>
      <c r="I5623">
        <v>161</v>
      </c>
      <c r="J5623">
        <v>16</v>
      </c>
      <c r="K5623" t="s">
        <v>24793</v>
      </c>
      <c r="L5623" t="s">
        <v>68</v>
      </c>
    </row>
    <row r="5624" spans="1:12" x14ac:dyDescent="0.25">
      <c r="A5624">
        <v>20809</v>
      </c>
      <c r="B5624" t="s">
        <v>2298</v>
      </c>
      <c r="C5624" t="s">
        <v>2299</v>
      </c>
      <c r="D5624">
        <v>4.1399999999999997</v>
      </c>
      <c r="E5624" t="s">
        <v>24794</v>
      </c>
      <c r="F5624">
        <v>9780743299633</v>
      </c>
      <c r="G5624" t="s">
        <v>11</v>
      </c>
      <c r="H5624">
        <v>320</v>
      </c>
      <c r="I5624">
        <v>6876</v>
      </c>
      <c r="J5624">
        <v>197</v>
      </c>
      <c r="K5624" t="s">
        <v>17039</v>
      </c>
      <c r="L5624" t="s">
        <v>2037</v>
      </c>
    </row>
    <row r="5625" spans="1:12" x14ac:dyDescent="0.25">
      <c r="A5625">
        <v>20810</v>
      </c>
      <c r="B5625" t="s">
        <v>6327</v>
      </c>
      <c r="C5625" t="s">
        <v>2299</v>
      </c>
      <c r="D5625">
        <v>3.76</v>
      </c>
      <c r="E5625" t="s">
        <v>24795</v>
      </c>
      <c r="F5625">
        <v>9780671047641</v>
      </c>
      <c r="G5625" t="s">
        <v>11</v>
      </c>
      <c r="H5625">
        <v>416</v>
      </c>
      <c r="I5625">
        <v>124</v>
      </c>
      <c r="J5625">
        <v>20</v>
      </c>
      <c r="K5625" t="s">
        <v>14450</v>
      </c>
      <c r="L5625" t="s">
        <v>884</v>
      </c>
    </row>
    <row r="5626" spans="1:12" x14ac:dyDescent="0.25">
      <c r="A5626">
        <v>20812</v>
      </c>
      <c r="B5626" t="s">
        <v>24796</v>
      </c>
      <c r="C5626" t="s">
        <v>24797</v>
      </c>
      <c r="D5626">
        <v>3.75</v>
      </c>
      <c r="E5626" t="s">
        <v>24798</v>
      </c>
      <c r="F5626">
        <v>9780312143404</v>
      </c>
      <c r="G5626" t="s">
        <v>11</v>
      </c>
      <c r="H5626">
        <v>128</v>
      </c>
      <c r="I5626">
        <v>47</v>
      </c>
      <c r="J5626">
        <v>4</v>
      </c>
      <c r="K5626" t="s">
        <v>23598</v>
      </c>
      <c r="L5626" t="s">
        <v>549</v>
      </c>
    </row>
    <row r="5627" spans="1:12" x14ac:dyDescent="0.25">
      <c r="A5627">
        <v>20813</v>
      </c>
      <c r="B5627" t="s">
        <v>24799</v>
      </c>
      <c r="C5627" t="s">
        <v>24797</v>
      </c>
      <c r="D5627">
        <v>4.13</v>
      </c>
      <c r="E5627" t="s">
        <v>24800</v>
      </c>
      <c r="F5627">
        <v>9780553262964</v>
      </c>
      <c r="G5627" t="s">
        <v>11</v>
      </c>
      <c r="H5627">
        <v>166</v>
      </c>
      <c r="I5627">
        <v>13</v>
      </c>
      <c r="J5627">
        <v>0</v>
      </c>
      <c r="K5627" t="s">
        <v>15374</v>
      </c>
      <c r="L5627" t="s">
        <v>441</v>
      </c>
    </row>
    <row r="5628" spans="1:12" x14ac:dyDescent="0.25">
      <c r="A5628">
        <v>20833</v>
      </c>
      <c r="B5628" t="s">
        <v>24801</v>
      </c>
      <c r="C5628" t="s">
        <v>24802</v>
      </c>
      <c r="D5628">
        <v>3.5</v>
      </c>
      <c r="E5628" t="s">
        <v>24803</v>
      </c>
      <c r="F5628">
        <v>9780684809663</v>
      </c>
      <c r="G5628" t="s">
        <v>11</v>
      </c>
      <c r="H5628">
        <v>320</v>
      </c>
      <c r="I5628">
        <v>36</v>
      </c>
      <c r="J5628">
        <v>8</v>
      </c>
      <c r="K5628" t="s">
        <v>24804</v>
      </c>
      <c r="L5628" t="s">
        <v>2058</v>
      </c>
    </row>
    <row r="5629" spans="1:12" x14ac:dyDescent="0.25">
      <c r="A5629">
        <v>20848</v>
      </c>
      <c r="B5629" t="s">
        <v>10585</v>
      </c>
      <c r="C5629" t="s">
        <v>10586</v>
      </c>
      <c r="D5629">
        <v>3.91</v>
      </c>
      <c r="E5629" t="s">
        <v>24805</v>
      </c>
      <c r="F5629">
        <v>9780316139243</v>
      </c>
      <c r="G5629" t="s">
        <v>11</v>
      </c>
      <c r="H5629">
        <v>130</v>
      </c>
      <c r="I5629">
        <v>290</v>
      </c>
      <c r="J5629">
        <v>23</v>
      </c>
      <c r="K5629" t="s">
        <v>24444</v>
      </c>
      <c r="L5629" t="s">
        <v>466</v>
      </c>
    </row>
    <row r="5630" spans="1:12" x14ac:dyDescent="0.25">
      <c r="A5630">
        <v>20862</v>
      </c>
      <c r="B5630" t="s">
        <v>8321</v>
      </c>
      <c r="C5630" t="s">
        <v>5647</v>
      </c>
      <c r="D5630">
        <v>3.8</v>
      </c>
      <c r="E5630" t="s">
        <v>24806</v>
      </c>
      <c r="F5630">
        <v>9780425174807</v>
      </c>
      <c r="G5630" t="s">
        <v>11</v>
      </c>
      <c r="H5630">
        <v>372</v>
      </c>
      <c r="I5630">
        <v>2560</v>
      </c>
      <c r="J5630">
        <v>30</v>
      </c>
      <c r="K5630" t="s">
        <v>24807</v>
      </c>
      <c r="L5630" t="s">
        <v>719</v>
      </c>
    </row>
    <row r="5631" spans="1:12" x14ac:dyDescent="0.25">
      <c r="A5631">
        <v>20865</v>
      </c>
      <c r="B5631" t="s">
        <v>5644</v>
      </c>
      <c r="C5631" t="s">
        <v>5645</v>
      </c>
      <c r="D5631">
        <v>4.17</v>
      </c>
      <c r="E5631" t="s">
        <v>24808</v>
      </c>
      <c r="F5631">
        <v>9780425184486</v>
      </c>
      <c r="G5631" t="s">
        <v>11</v>
      </c>
      <c r="H5631">
        <v>192</v>
      </c>
      <c r="I5631">
        <v>136</v>
      </c>
      <c r="J5631">
        <v>1</v>
      </c>
      <c r="K5631" t="s">
        <v>14330</v>
      </c>
      <c r="L5631" t="s">
        <v>719</v>
      </c>
    </row>
    <row r="5632" spans="1:12" x14ac:dyDescent="0.25">
      <c r="A5632">
        <v>20867</v>
      </c>
      <c r="B5632" t="s">
        <v>7210</v>
      </c>
      <c r="C5632" t="s">
        <v>5647</v>
      </c>
      <c r="D5632">
        <v>3.86</v>
      </c>
      <c r="E5632" t="s">
        <v>24809</v>
      </c>
      <c r="F5632">
        <v>9780425180051</v>
      </c>
      <c r="G5632" t="s">
        <v>11</v>
      </c>
      <c r="H5632">
        <v>384</v>
      </c>
      <c r="I5632">
        <v>3488</v>
      </c>
      <c r="J5632">
        <v>29</v>
      </c>
      <c r="K5632" t="s">
        <v>24810</v>
      </c>
      <c r="L5632" t="s">
        <v>719</v>
      </c>
    </row>
    <row r="5633" spans="1:12" x14ac:dyDescent="0.25">
      <c r="A5633">
        <v>20868</v>
      </c>
      <c r="B5633" t="s">
        <v>5646</v>
      </c>
      <c r="C5633" t="s">
        <v>5647</v>
      </c>
      <c r="D5633">
        <v>3.89</v>
      </c>
      <c r="E5633" t="s">
        <v>24811</v>
      </c>
      <c r="F5633">
        <v>9780425190913</v>
      </c>
      <c r="G5633" t="s">
        <v>11</v>
      </c>
      <c r="H5633">
        <v>400</v>
      </c>
      <c r="I5633">
        <v>1267</v>
      </c>
      <c r="J5633">
        <v>24</v>
      </c>
      <c r="K5633" t="s">
        <v>16065</v>
      </c>
      <c r="L5633" t="s">
        <v>1256</v>
      </c>
    </row>
    <row r="5634" spans="1:12" x14ac:dyDescent="0.25">
      <c r="A5634">
        <v>20869</v>
      </c>
      <c r="B5634" t="s">
        <v>8731</v>
      </c>
      <c r="C5634" t="s">
        <v>5645</v>
      </c>
      <c r="D5634">
        <v>3.95</v>
      </c>
      <c r="E5634" t="s">
        <v>24812</v>
      </c>
      <c r="F5634">
        <v>9780425164174</v>
      </c>
      <c r="G5634" t="s">
        <v>11</v>
      </c>
      <c r="H5634">
        <v>182</v>
      </c>
      <c r="I5634">
        <v>452</v>
      </c>
      <c r="J5634">
        <v>1</v>
      </c>
      <c r="K5634" t="s">
        <v>14526</v>
      </c>
      <c r="L5634" t="s">
        <v>322</v>
      </c>
    </row>
    <row r="5635" spans="1:12" x14ac:dyDescent="0.25">
      <c r="A5635">
        <v>20873</v>
      </c>
      <c r="B5635" t="s">
        <v>13505</v>
      </c>
      <c r="C5635" t="s">
        <v>9636</v>
      </c>
      <c r="D5635">
        <v>3.67</v>
      </c>
      <c r="E5635" t="s">
        <v>24813</v>
      </c>
      <c r="F5635">
        <v>9780553561586</v>
      </c>
      <c r="G5635" t="s">
        <v>12134</v>
      </c>
      <c r="H5635">
        <v>277</v>
      </c>
      <c r="I5635">
        <v>1118</v>
      </c>
      <c r="J5635">
        <v>54</v>
      </c>
      <c r="K5635" t="s">
        <v>16550</v>
      </c>
      <c r="L5635" t="s">
        <v>2818</v>
      </c>
    </row>
    <row r="5636" spans="1:12" x14ac:dyDescent="0.25">
      <c r="A5636">
        <v>20876</v>
      </c>
      <c r="B5636" t="s">
        <v>9633</v>
      </c>
      <c r="C5636" t="s">
        <v>9634</v>
      </c>
      <c r="D5636">
        <v>3.78</v>
      </c>
      <c r="E5636" t="s">
        <v>24814</v>
      </c>
      <c r="F5636">
        <v>9780441623822</v>
      </c>
      <c r="G5636" t="s">
        <v>11</v>
      </c>
      <c r="H5636">
        <v>256</v>
      </c>
      <c r="I5636">
        <v>522</v>
      </c>
      <c r="J5636">
        <v>18</v>
      </c>
      <c r="K5636" t="s">
        <v>20455</v>
      </c>
      <c r="L5636" t="s">
        <v>2269</v>
      </c>
    </row>
    <row r="5637" spans="1:12" x14ac:dyDescent="0.25">
      <c r="A5637">
        <v>20879</v>
      </c>
      <c r="B5637" t="s">
        <v>9635</v>
      </c>
      <c r="C5637" t="s">
        <v>9636</v>
      </c>
      <c r="D5637">
        <v>4.22</v>
      </c>
      <c r="E5637" t="s">
        <v>24815</v>
      </c>
      <c r="F5637">
        <v>9780441581054</v>
      </c>
      <c r="G5637" t="s">
        <v>11</v>
      </c>
      <c r="H5637">
        <v>304</v>
      </c>
      <c r="I5637">
        <v>744</v>
      </c>
      <c r="J5637">
        <v>9</v>
      </c>
      <c r="K5637" t="s">
        <v>17322</v>
      </c>
      <c r="L5637" t="s">
        <v>2269</v>
      </c>
    </row>
    <row r="5638" spans="1:12" x14ac:dyDescent="0.25">
      <c r="A5638">
        <v>20891</v>
      </c>
      <c r="B5638" t="s">
        <v>1072</v>
      </c>
      <c r="C5638" t="s">
        <v>1073</v>
      </c>
      <c r="D5638">
        <v>4.0999999999999996</v>
      </c>
      <c r="E5638" t="s">
        <v>24816</v>
      </c>
      <c r="F5638">
        <v>9780755323005</v>
      </c>
      <c r="G5638" t="s">
        <v>11</v>
      </c>
      <c r="H5638">
        <v>500</v>
      </c>
      <c r="I5638">
        <v>220</v>
      </c>
      <c r="J5638">
        <v>14</v>
      </c>
      <c r="K5638" t="s">
        <v>19872</v>
      </c>
      <c r="L5638" t="s">
        <v>1074</v>
      </c>
    </row>
    <row r="5639" spans="1:12" x14ac:dyDescent="0.25">
      <c r="A5639">
        <v>20895</v>
      </c>
      <c r="B5639" t="s">
        <v>24817</v>
      </c>
      <c r="C5639" t="s">
        <v>1073</v>
      </c>
      <c r="D5639">
        <v>4.0599999999999996</v>
      </c>
      <c r="E5639" t="s">
        <v>24818</v>
      </c>
      <c r="F5639">
        <v>9780755323012</v>
      </c>
      <c r="G5639" t="s">
        <v>11</v>
      </c>
      <c r="H5639">
        <v>352</v>
      </c>
      <c r="I5639">
        <v>7</v>
      </c>
      <c r="J5639">
        <v>1</v>
      </c>
      <c r="K5639" t="s">
        <v>14677</v>
      </c>
      <c r="L5639" t="s">
        <v>11335</v>
      </c>
    </row>
    <row r="5640" spans="1:12" x14ac:dyDescent="0.25">
      <c r="A5640">
        <v>20913</v>
      </c>
      <c r="B5640" t="s">
        <v>24819</v>
      </c>
      <c r="C5640" t="s">
        <v>24820</v>
      </c>
      <c r="D5640">
        <v>4.75</v>
      </c>
      <c r="E5640" t="s">
        <v>24821</v>
      </c>
      <c r="F5640">
        <v>9780760329634</v>
      </c>
      <c r="G5640" t="s">
        <v>11</v>
      </c>
      <c r="H5640">
        <v>256</v>
      </c>
      <c r="I5640">
        <v>4</v>
      </c>
      <c r="J5640">
        <v>0</v>
      </c>
      <c r="K5640" t="s">
        <v>24822</v>
      </c>
      <c r="L5640" t="s">
        <v>11722</v>
      </c>
    </row>
    <row r="5641" spans="1:12" x14ac:dyDescent="0.25">
      <c r="A5641">
        <v>20928</v>
      </c>
      <c r="B5641" t="s">
        <v>6484</v>
      </c>
      <c r="C5641" t="s">
        <v>24823</v>
      </c>
      <c r="D5641">
        <v>3.38</v>
      </c>
      <c r="E5641" t="s">
        <v>24824</v>
      </c>
      <c r="F5641">
        <v>9780886773489</v>
      </c>
      <c r="G5641" t="s">
        <v>11</v>
      </c>
      <c r="H5641">
        <v>270</v>
      </c>
      <c r="I5641">
        <v>13</v>
      </c>
      <c r="J5641">
        <v>0</v>
      </c>
      <c r="K5641" t="s">
        <v>24825</v>
      </c>
      <c r="L5641" t="s">
        <v>781</v>
      </c>
    </row>
    <row r="5642" spans="1:12" x14ac:dyDescent="0.25">
      <c r="A5642">
        <v>20929</v>
      </c>
      <c r="B5642" t="s">
        <v>1075</v>
      </c>
      <c r="C5642" t="s">
        <v>1076</v>
      </c>
      <c r="D5642">
        <v>3.45</v>
      </c>
      <c r="E5642" t="s">
        <v>24826</v>
      </c>
      <c r="F5642">
        <v>9780756403805</v>
      </c>
      <c r="G5642" t="s">
        <v>11</v>
      </c>
      <c r="H5642">
        <v>309</v>
      </c>
      <c r="I5642">
        <v>229</v>
      </c>
      <c r="J5642">
        <v>33</v>
      </c>
      <c r="K5642" t="s">
        <v>17503</v>
      </c>
      <c r="L5642" t="s">
        <v>781</v>
      </c>
    </row>
    <row r="5643" spans="1:12" x14ac:dyDescent="0.25">
      <c r="A5643">
        <v>20930</v>
      </c>
      <c r="B5643" t="s">
        <v>12260</v>
      </c>
      <c r="C5643" t="s">
        <v>12261</v>
      </c>
      <c r="D5643">
        <v>3.58</v>
      </c>
      <c r="E5643" t="s">
        <v>24827</v>
      </c>
      <c r="F5643">
        <v>9780786714001</v>
      </c>
      <c r="G5643" t="s">
        <v>12134</v>
      </c>
      <c r="H5643">
        <v>320</v>
      </c>
      <c r="I5643">
        <v>51</v>
      </c>
      <c r="J5643">
        <v>6</v>
      </c>
      <c r="K5643" t="s">
        <v>24828</v>
      </c>
      <c r="L5643" t="s">
        <v>6481</v>
      </c>
    </row>
    <row r="5644" spans="1:12" x14ac:dyDescent="0.25">
      <c r="A5644">
        <v>20932</v>
      </c>
      <c r="B5644" t="s">
        <v>24829</v>
      </c>
      <c r="C5644" t="s">
        <v>24830</v>
      </c>
      <c r="D5644">
        <v>3.62</v>
      </c>
      <c r="E5644" t="s">
        <v>24831</v>
      </c>
      <c r="F5644">
        <v>9780886775285</v>
      </c>
      <c r="G5644" t="s">
        <v>11</v>
      </c>
      <c r="H5644">
        <v>315</v>
      </c>
      <c r="I5644">
        <v>21</v>
      </c>
      <c r="J5644">
        <v>3</v>
      </c>
      <c r="K5644" t="s">
        <v>24832</v>
      </c>
      <c r="L5644" t="s">
        <v>781</v>
      </c>
    </row>
    <row r="5645" spans="1:12" x14ac:dyDescent="0.25">
      <c r="A5645">
        <v>20934</v>
      </c>
      <c r="B5645" t="s">
        <v>9280</v>
      </c>
      <c r="C5645" t="s">
        <v>9281</v>
      </c>
      <c r="D5645">
        <v>3.38</v>
      </c>
      <c r="E5645" t="s">
        <v>24833</v>
      </c>
      <c r="F5645">
        <v>9780886777883</v>
      </c>
      <c r="G5645" t="s">
        <v>11</v>
      </c>
      <c r="H5645">
        <v>320</v>
      </c>
      <c r="I5645">
        <v>63</v>
      </c>
      <c r="J5645">
        <v>7</v>
      </c>
      <c r="K5645" t="s">
        <v>15103</v>
      </c>
      <c r="L5645" t="s">
        <v>781</v>
      </c>
    </row>
    <row r="5646" spans="1:12" x14ac:dyDescent="0.25">
      <c r="A5646">
        <v>20935</v>
      </c>
      <c r="B5646" t="s">
        <v>24834</v>
      </c>
      <c r="C5646" t="s">
        <v>24835</v>
      </c>
      <c r="D5646">
        <v>3.36</v>
      </c>
      <c r="E5646" t="s">
        <v>24836</v>
      </c>
      <c r="F5646">
        <v>9780756404055</v>
      </c>
      <c r="G5646" t="s">
        <v>11</v>
      </c>
      <c r="H5646">
        <v>306</v>
      </c>
      <c r="I5646">
        <v>35</v>
      </c>
      <c r="J5646">
        <v>6</v>
      </c>
      <c r="K5646" t="s">
        <v>17740</v>
      </c>
      <c r="L5646" t="s">
        <v>781</v>
      </c>
    </row>
    <row r="5647" spans="1:12" x14ac:dyDescent="0.25">
      <c r="A5647">
        <v>20941</v>
      </c>
      <c r="B5647" t="s">
        <v>11643</v>
      </c>
      <c r="C5647" t="s">
        <v>7418</v>
      </c>
      <c r="D5647">
        <v>3.86</v>
      </c>
      <c r="E5647" t="s">
        <v>24837</v>
      </c>
      <c r="F5647">
        <v>9781573225144</v>
      </c>
      <c r="G5647" t="s">
        <v>11</v>
      </c>
      <c r="H5647">
        <v>546</v>
      </c>
      <c r="I5647">
        <v>2141</v>
      </c>
      <c r="J5647">
        <v>167</v>
      </c>
      <c r="K5647" t="s">
        <v>16000</v>
      </c>
      <c r="L5647" t="s">
        <v>546</v>
      </c>
    </row>
    <row r="5648" spans="1:12" x14ac:dyDescent="0.25">
      <c r="A5648">
        <v>20942</v>
      </c>
      <c r="B5648" t="s">
        <v>8732</v>
      </c>
      <c r="C5648" t="s">
        <v>7418</v>
      </c>
      <c r="D5648">
        <v>4.0199999999999996</v>
      </c>
      <c r="E5648" t="s">
        <v>24838</v>
      </c>
      <c r="F5648">
        <v>9781573227513</v>
      </c>
      <c r="G5648" t="s">
        <v>11</v>
      </c>
      <c r="H5648">
        <v>745</v>
      </c>
      <c r="I5648">
        <v>3001</v>
      </c>
      <c r="J5648">
        <v>182</v>
      </c>
      <c r="K5648" t="s">
        <v>14934</v>
      </c>
      <c r="L5648" t="s">
        <v>8733</v>
      </c>
    </row>
    <row r="5649" spans="1:12" x14ac:dyDescent="0.25">
      <c r="A5649">
        <v>20944</v>
      </c>
      <c r="B5649" t="s">
        <v>13931</v>
      </c>
      <c r="C5649" t="s">
        <v>7418</v>
      </c>
      <c r="D5649">
        <v>3.76</v>
      </c>
      <c r="E5649" t="s">
        <v>24839</v>
      </c>
      <c r="F5649">
        <v>9780978721008</v>
      </c>
      <c r="G5649" t="s">
        <v>13842</v>
      </c>
      <c r="H5649">
        <v>305</v>
      </c>
      <c r="I5649">
        <v>288</v>
      </c>
      <c r="J5649">
        <v>40</v>
      </c>
      <c r="K5649" t="s">
        <v>15682</v>
      </c>
      <c r="L5649" t="s">
        <v>13932</v>
      </c>
    </row>
    <row r="5650" spans="1:12" x14ac:dyDescent="0.25">
      <c r="A5650">
        <v>20949</v>
      </c>
      <c r="B5650" t="s">
        <v>10587</v>
      </c>
      <c r="C5650" t="s">
        <v>6312</v>
      </c>
      <c r="D5650">
        <v>4.1500000000000004</v>
      </c>
      <c r="E5650" t="s">
        <v>24840</v>
      </c>
      <c r="F5650">
        <v>9780316544986</v>
      </c>
      <c r="G5650" t="s">
        <v>11</v>
      </c>
      <c r="H5650">
        <v>811</v>
      </c>
      <c r="I5650">
        <v>10014</v>
      </c>
      <c r="J5650">
        <v>232</v>
      </c>
      <c r="K5650" t="s">
        <v>24841</v>
      </c>
      <c r="L5650" t="s">
        <v>10564</v>
      </c>
    </row>
    <row r="5651" spans="1:12" x14ac:dyDescent="0.25">
      <c r="A5651">
        <v>20954</v>
      </c>
      <c r="B5651" t="s">
        <v>24842</v>
      </c>
      <c r="C5651" t="s">
        <v>24843</v>
      </c>
      <c r="D5651">
        <v>5</v>
      </c>
      <c r="E5651" t="s">
        <v>24844</v>
      </c>
      <c r="F5651">
        <v>9780785821083</v>
      </c>
      <c r="G5651" t="s">
        <v>11</v>
      </c>
      <c r="H5651">
        <v>372</v>
      </c>
      <c r="I5651">
        <v>2</v>
      </c>
      <c r="J5651">
        <v>0</v>
      </c>
      <c r="K5651" t="s">
        <v>24845</v>
      </c>
      <c r="L5651" t="s">
        <v>24846</v>
      </c>
    </row>
    <row r="5652" spans="1:12" x14ac:dyDescent="0.25">
      <c r="A5652">
        <v>20957</v>
      </c>
      <c r="B5652" t="s">
        <v>24847</v>
      </c>
      <c r="C5652" t="s">
        <v>24848</v>
      </c>
      <c r="D5652">
        <v>5</v>
      </c>
      <c r="E5652" t="s">
        <v>24849</v>
      </c>
      <c r="F5652">
        <v>9780567044716</v>
      </c>
      <c r="G5652" t="s">
        <v>11</v>
      </c>
      <c r="H5652">
        <v>512</v>
      </c>
      <c r="I5652">
        <v>1</v>
      </c>
      <c r="J5652">
        <v>0</v>
      </c>
      <c r="K5652" t="s">
        <v>16523</v>
      </c>
      <c r="L5652" t="s">
        <v>24850</v>
      </c>
    </row>
    <row r="5653" spans="1:12" x14ac:dyDescent="0.25">
      <c r="A5653">
        <v>20962</v>
      </c>
      <c r="B5653" t="s">
        <v>24851</v>
      </c>
      <c r="C5653" t="s">
        <v>24852</v>
      </c>
      <c r="D5653">
        <v>2.75</v>
      </c>
      <c r="E5653" t="s">
        <v>24853</v>
      </c>
      <c r="F5653">
        <v>9780786817788</v>
      </c>
      <c r="G5653" t="s">
        <v>11</v>
      </c>
      <c r="H5653">
        <v>24</v>
      </c>
      <c r="I5653">
        <v>4</v>
      </c>
      <c r="J5653">
        <v>1</v>
      </c>
      <c r="K5653" t="s">
        <v>19542</v>
      </c>
      <c r="L5653" t="s">
        <v>24854</v>
      </c>
    </row>
    <row r="5654" spans="1:12" x14ac:dyDescent="0.25">
      <c r="A5654">
        <v>20971</v>
      </c>
      <c r="B5654" t="s">
        <v>24855</v>
      </c>
      <c r="C5654" t="s">
        <v>6893</v>
      </c>
      <c r="D5654">
        <v>4.0199999999999996</v>
      </c>
      <c r="E5654" t="s">
        <v>24856</v>
      </c>
      <c r="F5654">
        <v>9781561703159</v>
      </c>
      <c r="G5654" t="s">
        <v>11</v>
      </c>
      <c r="H5654">
        <v>1</v>
      </c>
      <c r="I5654">
        <v>338</v>
      </c>
      <c r="J5654">
        <v>12</v>
      </c>
      <c r="K5654" t="s">
        <v>20909</v>
      </c>
      <c r="L5654" t="s">
        <v>5566</v>
      </c>
    </row>
    <row r="5655" spans="1:12" x14ac:dyDescent="0.25">
      <c r="A5655">
        <v>20972</v>
      </c>
      <c r="B5655" t="s">
        <v>6892</v>
      </c>
      <c r="C5655" t="s">
        <v>6893</v>
      </c>
      <c r="D5655">
        <v>4.2699999999999996</v>
      </c>
      <c r="E5655" t="s">
        <v>24857</v>
      </c>
      <c r="F5655">
        <v>9780060192303</v>
      </c>
      <c r="G5655" t="s">
        <v>11</v>
      </c>
      <c r="H5655">
        <v>288</v>
      </c>
      <c r="I5655">
        <v>5738</v>
      </c>
      <c r="J5655">
        <v>129</v>
      </c>
      <c r="K5655" t="s">
        <v>24858</v>
      </c>
      <c r="L5655" t="s">
        <v>2072</v>
      </c>
    </row>
    <row r="5656" spans="1:12" x14ac:dyDescent="0.25">
      <c r="A5656">
        <v>21004</v>
      </c>
      <c r="B5656" t="s">
        <v>24859</v>
      </c>
      <c r="C5656" t="s">
        <v>24860</v>
      </c>
      <c r="D5656">
        <v>4.17</v>
      </c>
      <c r="E5656" t="s">
        <v>24861</v>
      </c>
      <c r="F5656">
        <v>9780847827626</v>
      </c>
      <c r="G5656" t="s">
        <v>11</v>
      </c>
      <c r="H5656">
        <v>212</v>
      </c>
      <c r="I5656">
        <v>18</v>
      </c>
      <c r="J5656">
        <v>1</v>
      </c>
      <c r="K5656" t="s">
        <v>14792</v>
      </c>
      <c r="L5656" t="s">
        <v>21860</v>
      </c>
    </row>
    <row r="5657" spans="1:12" x14ac:dyDescent="0.25">
      <c r="A5657">
        <v>21010</v>
      </c>
      <c r="B5657" t="s">
        <v>9065</v>
      </c>
      <c r="C5657" t="s">
        <v>8735</v>
      </c>
      <c r="D5657">
        <v>4.13</v>
      </c>
      <c r="E5657" t="s">
        <v>24862</v>
      </c>
      <c r="F5657">
        <v>9780006512677</v>
      </c>
      <c r="G5657" t="s">
        <v>11</v>
      </c>
      <c r="H5657">
        <v>317</v>
      </c>
      <c r="I5657">
        <v>2566</v>
      </c>
      <c r="J5657">
        <v>160</v>
      </c>
      <c r="K5657" t="s">
        <v>19466</v>
      </c>
      <c r="L5657" t="s">
        <v>2137</v>
      </c>
    </row>
    <row r="5658" spans="1:12" x14ac:dyDescent="0.25">
      <c r="A5658">
        <v>21012</v>
      </c>
      <c r="B5658" t="s">
        <v>8734</v>
      </c>
      <c r="C5658" t="s">
        <v>8735</v>
      </c>
      <c r="D5658">
        <v>4.04</v>
      </c>
      <c r="E5658" t="s">
        <v>24863</v>
      </c>
      <c r="F5658">
        <v>9780553580693</v>
      </c>
      <c r="G5658" t="s">
        <v>11</v>
      </c>
      <c r="H5658">
        <v>368</v>
      </c>
      <c r="I5658">
        <v>1302</v>
      </c>
      <c r="J5658">
        <v>52</v>
      </c>
      <c r="K5658" t="s">
        <v>17746</v>
      </c>
      <c r="L5658" t="s">
        <v>441</v>
      </c>
    </row>
    <row r="5659" spans="1:12" x14ac:dyDescent="0.25">
      <c r="A5659">
        <v>21016</v>
      </c>
      <c r="B5659" t="s">
        <v>5191</v>
      </c>
      <c r="C5659" t="s">
        <v>5192</v>
      </c>
      <c r="D5659">
        <v>4.1100000000000003</v>
      </c>
      <c r="E5659" t="s">
        <v>24864</v>
      </c>
      <c r="F5659">
        <v>9780439368513</v>
      </c>
      <c r="G5659" t="s">
        <v>11</v>
      </c>
      <c r="H5659">
        <v>184</v>
      </c>
      <c r="I5659">
        <v>231</v>
      </c>
      <c r="J5659">
        <v>17</v>
      </c>
      <c r="K5659" t="s">
        <v>15360</v>
      </c>
      <c r="L5659" t="s">
        <v>2173</v>
      </c>
    </row>
    <row r="5660" spans="1:12" x14ac:dyDescent="0.25">
      <c r="A5660">
        <v>21029</v>
      </c>
      <c r="B5660" t="s">
        <v>12530</v>
      </c>
      <c r="C5660" t="s">
        <v>12531</v>
      </c>
      <c r="D5660">
        <v>4.17</v>
      </c>
      <c r="E5660" t="s">
        <v>24865</v>
      </c>
      <c r="F5660">
        <v>9780465092840</v>
      </c>
      <c r="G5660" t="s">
        <v>12134</v>
      </c>
      <c r="H5660">
        <v>688</v>
      </c>
      <c r="I5660">
        <v>7888</v>
      </c>
      <c r="J5660">
        <v>119</v>
      </c>
      <c r="K5660" t="s">
        <v>23257</v>
      </c>
      <c r="L5660" t="s">
        <v>1322</v>
      </c>
    </row>
    <row r="5661" spans="1:12" x14ac:dyDescent="0.25">
      <c r="A5661">
        <v>21031</v>
      </c>
      <c r="B5661" t="s">
        <v>2660</v>
      </c>
      <c r="C5661" t="s">
        <v>2292</v>
      </c>
      <c r="D5661">
        <v>4.32</v>
      </c>
      <c r="E5661" t="s">
        <v>24866</v>
      </c>
      <c r="F5661">
        <v>9780060748128</v>
      </c>
      <c r="G5661" t="s">
        <v>11</v>
      </c>
      <c r="H5661">
        <v>310</v>
      </c>
      <c r="I5661">
        <v>25063</v>
      </c>
      <c r="J5661">
        <v>1031</v>
      </c>
      <c r="K5661" t="s">
        <v>18960</v>
      </c>
      <c r="L5661" t="s">
        <v>2048</v>
      </c>
    </row>
    <row r="5662" spans="1:12" x14ac:dyDescent="0.25">
      <c r="A5662">
        <v>21032</v>
      </c>
      <c r="B5662" t="s">
        <v>13506</v>
      </c>
      <c r="C5662" t="s">
        <v>2292</v>
      </c>
      <c r="D5662">
        <v>4.3899999999999997</v>
      </c>
      <c r="E5662" t="s">
        <v>24867</v>
      </c>
      <c r="F5662">
        <v>9780465021475</v>
      </c>
      <c r="G5662" t="s">
        <v>12134</v>
      </c>
      <c r="H5662">
        <v>544</v>
      </c>
      <c r="I5662">
        <v>3689</v>
      </c>
      <c r="J5662">
        <v>103</v>
      </c>
      <c r="K5662" t="s">
        <v>24868</v>
      </c>
      <c r="L5662" t="s">
        <v>1322</v>
      </c>
    </row>
    <row r="5663" spans="1:12" x14ac:dyDescent="0.25">
      <c r="A5663">
        <v>21059</v>
      </c>
      <c r="B5663" t="s">
        <v>7638</v>
      </c>
      <c r="C5663" t="s">
        <v>7639</v>
      </c>
      <c r="D5663">
        <v>3.91</v>
      </c>
      <c r="E5663" t="s">
        <v>24869</v>
      </c>
      <c r="F5663">
        <v>9780756404062</v>
      </c>
      <c r="G5663" t="s">
        <v>11</v>
      </c>
      <c r="H5663">
        <v>609</v>
      </c>
      <c r="I5663">
        <v>2169</v>
      </c>
      <c r="J5663">
        <v>54</v>
      </c>
      <c r="K5663" t="s">
        <v>17740</v>
      </c>
      <c r="L5663" t="s">
        <v>781</v>
      </c>
    </row>
    <row r="5664" spans="1:12" x14ac:dyDescent="0.25">
      <c r="A5664">
        <v>21060</v>
      </c>
      <c r="B5664" t="s">
        <v>6328</v>
      </c>
      <c r="C5664" t="s">
        <v>6329</v>
      </c>
      <c r="D5664">
        <v>4.1900000000000004</v>
      </c>
      <c r="E5664" t="s">
        <v>24870</v>
      </c>
      <c r="F5664">
        <v>9780142301517</v>
      </c>
      <c r="G5664" t="s">
        <v>11</v>
      </c>
      <c r="H5664">
        <v>471</v>
      </c>
      <c r="I5664">
        <v>22971</v>
      </c>
      <c r="J5664">
        <v>896</v>
      </c>
      <c r="K5664" t="s">
        <v>18414</v>
      </c>
      <c r="L5664" t="s">
        <v>1977</v>
      </c>
    </row>
    <row r="5665" spans="1:12" x14ac:dyDescent="0.25">
      <c r="A5665">
        <v>21062</v>
      </c>
      <c r="B5665" t="s">
        <v>2300</v>
      </c>
      <c r="C5665" t="s">
        <v>2301</v>
      </c>
      <c r="D5665">
        <v>4.0199999999999996</v>
      </c>
      <c r="E5665" t="s">
        <v>24871</v>
      </c>
      <c r="F5665">
        <v>9780743276870</v>
      </c>
      <c r="G5665" t="s">
        <v>11</v>
      </c>
      <c r="H5665">
        <v>650</v>
      </c>
      <c r="I5665">
        <v>4685</v>
      </c>
      <c r="J5665">
        <v>264</v>
      </c>
      <c r="K5665" t="s">
        <v>14241</v>
      </c>
      <c r="L5665" t="s">
        <v>2058</v>
      </c>
    </row>
    <row r="5666" spans="1:12" x14ac:dyDescent="0.25">
      <c r="A5666">
        <v>21063</v>
      </c>
      <c r="B5666" t="s">
        <v>4937</v>
      </c>
      <c r="C5666" t="s">
        <v>4938</v>
      </c>
      <c r="D5666">
        <v>4.3</v>
      </c>
      <c r="E5666" t="s">
        <v>24872</v>
      </c>
      <c r="F5666">
        <v>9780345461520</v>
      </c>
      <c r="G5666" t="s">
        <v>11</v>
      </c>
      <c r="H5666">
        <v>366</v>
      </c>
      <c r="I5666">
        <v>3875</v>
      </c>
      <c r="J5666">
        <v>97</v>
      </c>
      <c r="K5666" t="s">
        <v>14332</v>
      </c>
      <c r="L5666" t="s">
        <v>4939</v>
      </c>
    </row>
    <row r="5667" spans="1:12" x14ac:dyDescent="0.25">
      <c r="A5667">
        <v>21070</v>
      </c>
      <c r="B5667" t="s">
        <v>2302</v>
      </c>
      <c r="C5667" t="s">
        <v>2303</v>
      </c>
      <c r="D5667">
        <v>3.98</v>
      </c>
      <c r="E5667" t="s">
        <v>24873</v>
      </c>
      <c r="F5667">
        <v>9780060539160</v>
      </c>
      <c r="G5667" t="s">
        <v>11</v>
      </c>
      <c r="H5667">
        <v>496</v>
      </c>
      <c r="I5667">
        <v>747</v>
      </c>
      <c r="J5667">
        <v>87</v>
      </c>
      <c r="K5667" t="s">
        <v>14636</v>
      </c>
      <c r="L5667" t="s">
        <v>2304</v>
      </c>
    </row>
    <row r="5668" spans="1:12" x14ac:dyDescent="0.25">
      <c r="A5668">
        <v>21071</v>
      </c>
      <c r="B5668" t="s">
        <v>9997</v>
      </c>
      <c r="C5668" t="s">
        <v>2303</v>
      </c>
      <c r="D5668">
        <v>4.17</v>
      </c>
      <c r="E5668" t="s">
        <v>24874</v>
      </c>
      <c r="F5668">
        <v>9780679735120</v>
      </c>
      <c r="G5668" t="s">
        <v>11</v>
      </c>
      <c r="H5668">
        <v>672</v>
      </c>
      <c r="I5668">
        <v>900</v>
      </c>
      <c r="J5668">
        <v>80</v>
      </c>
      <c r="K5668" t="s">
        <v>24875</v>
      </c>
      <c r="L5668" t="s">
        <v>2085</v>
      </c>
    </row>
    <row r="5669" spans="1:12" x14ac:dyDescent="0.25">
      <c r="A5669">
        <v>21073</v>
      </c>
      <c r="B5669" t="s">
        <v>13507</v>
      </c>
      <c r="C5669" t="s">
        <v>2303</v>
      </c>
      <c r="D5669">
        <v>4.0599999999999996</v>
      </c>
      <c r="E5669" t="s">
        <v>24876</v>
      </c>
      <c r="F5669">
        <v>9780679781240</v>
      </c>
      <c r="G5669" t="s">
        <v>12134</v>
      </c>
      <c r="H5669">
        <v>720</v>
      </c>
      <c r="I5669">
        <v>1783</v>
      </c>
      <c r="J5669">
        <v>86</v>
      </c>
      <c r="K5669" t="s">
        <v>24877</v>
      </c>
      <c r="L5669" t="s">
        <v>2085</v>
      </c>
    </row>
    <row r="5670" spans="1:12" x14ac:dyDescent="0.25">
      <c r="A5670">
        <v>21075</v>
      </c>
      <c r="B5670" t="s">
        <v>13933</v>
      </c>
      <c r="C5670" t="s">
        <v>2303</v>
      </c>
      <c r="D5670">
        <v>3.99</v>
      </c>
      <c r="E5670" t="s">
        <v>24878</v>
      </c>
      <c r="F5670">
        <v>9780141017273</v>
      </c>
      <c r="G5670" t="s">
        <v>13842</v>
      </c>
      <c r="H5670">
        <v>825</v>
      </c>
      <c r="I5670">
        <v>90</v>
      </c>
      <c r="J5670">
        <v>12</v>
      </c>
      <c r="K5670" t="s">
        <v>19638</v>
      </c>
      <c r="L5670" t="s">
        <v>2152</v>
      </c>
    </row>
    <row r="5671" spans="1:12" x14ac:dyDescent="0.25">
      <c r="A5671">
        <v>21089</v>
      </c>
      <c r="B5671" t="s">
        <v>6330</v>
      </c>
      <c r="C5671" t="s">
        <v>6331</v>
      </c>
      <c r="D5671">
        <v>4.16</v>
      </c>
      <c r="E5671" t="s">
        <v>24879</v>
      </c>
      <c r="F5671">
        <v>9781584855286</v>
      </c>
      <c r="G5671" t="s">
        <v>11</v>
      </c>
      <c r="H5671">
        <v>104</v>
      </c>
      <c r="I5671">
        <v>782</v>
      </c>
      <c r="J5671">
        <v>51</v>
      </c>
      <c r="K5671" t="s">
        <v>16602</v>
      </c>
      <c r="L5671" t="s">
        <v>6332</v>
      </c>
    </row>
    <row r="5672" spans="1:12" x14ac:dyDescent="0.25">
      <c r="A5672">
        <v>21091</v>
      </c>
      <c r="B5672" t="s">
        <v>24880</v>
      </c>
      <c r="C5672" t="s">
        <v>24881</v>
      </c>
      <c r="D5672">
        <v>4.1399999999999997</v>
      </c>
      <c r="E5672" t="s">
        <v>24882</v>
      </c>
      <c r="F5672">
        <v>9781593691035</v>
      </c>
      <c r="G5672" t="s">
        <v>13842</v>
      </c>
      <c r="H5672">
        <v>95</v>
      </c>
      <c r="I5672">
        <v>536</v>
      </c>
      <c r="J5672">
        <v>65</v>
      </c>
      <c r="K5672" t="s">
        <v>16484</v>
      </c>
      <c r="L5672" t="s">
        <v>6332</v>
      </c>
    </row>
    <row r="5673" spans="1:12" x14ac:dyDescent="0.25">
      <c r="A5673">
        <v>21093</v>
      </c>
      <c r="B5673" t="s">
        <v>24883</v>
      </c>
      <c r="C5673" t="s">
        <v>24884</v>
      </c>
      <c r="D5673">
        <v>4.26</v>
      </c>
      <c r="E5673" t="s">
        <v>24885</v>
      </c>
      <c r="F5673">
        <v>9781584858744</v>
      </c>
      <c r="G5673" t="s">
        <v>12134</v>
      </c>
      <c r="H5673">
        <v>63</v>
      </c>
      <c r="I5673">
        <v>77</v>
      </c>
      <c r="J5673">
        <v>5</v>
      </c>
      <c r="K5673" t="s">
        <v>14270</v>
      </c>
      <c r="L5673" t="s">
        <v>6332</v>
      </c>
    </row>
    <row r="5674" spans="1:12" x14ac:dyDescent="0.25">
      <c r="A5674">
        <v>21107</v>
      </c>
      <c r="B5674" t="s">
        <v>24886</v>
      </c>
      <c r="C5674" t="s">
        <v>24887</v>
      </c>
      <c r="D5674">
        <v>2</v>
      </c>
      <c r="E5674" t="s">
        <v>24888</v>
      </c>
      <c r="F5674">
        <v>9780811832793</v>
      </c>
      <c r="G5674" t="s">
        <v>11</v>
      </c>
      <c r="H5674">
        <v>32</v>
      </c>
      <c r="I5674">
        <v>1</v>
      </c>
      <c r="J5674">
        <v>1</v>
      </c>
      <c r="K5674" t="s">
        <v>14809</v>
      </c>
      <c r="L5674" t="s">
        <v>818</v>
      </c>
    </row>
    <row r="5675" spans="1:12" x14ac:dyDescent="0.25">
      <c r="A5675">
        <v>21114</v>
      </c>
      <c r="B5675" t="s">
        <v>10588</v>
      </c>
      <c r="C5675" t="s">
        <v>10185</v>
      </c>
      <c r="D5675">
        <v>3.91</v>
      </c>
      <c r="E5675" t="s">
        <v>24889</v>
      </c>
      <c r="F5675">
        <v>9780449201497</v>
      </c>
      <c r="G5675" t="s">
        <v>11</v>
      </c>
      <c r="H5675">
        <v>346</v>
      </c>
      <c r="I5675">
        <v>574</v>
      </c>
      <c r="J5675">
        <v>33</v>
      </c>
      <c r="K5675" t="s">
        <v>24890</v>
      </c>
      <c r="L5675" t="s">
        <v>8284</v>
      </c>
    </row>
    <row r="5676" spans="1:12" x14ac:dyDescent="0.25">
      <c r="A5676">
        <v>21116</v>
      </c>
      <c r="B5676" t="s">
        <v>13934</v>
      </c>
      <c r="C5676" t="s">
        <v>10185</v>
      </c>
      <c r="D5676">
        <v>4.09</v>
      </c>
      <c r="E5676" t="s">
        <v>24891</v>
      </c>
      <c r="F5676">
        <v>9780449213896</v>
      </c>
      <c r="G5676" t="s">
        <v>13842</v>
      </c>
      <c r="H5676">
        <v>384</v>
      </c>
      <c r="I5676">
        <v>66</v>
      </c>
      <c r="J5676">
        <v>10</v>
      </c>
      <c r="K5676" t="s">
        <v>24892</v>
      </c>
      <c r="L5676" t="s">
        <v>8284</v>
      </c>
    </row>
    <row r="5677" spans="1:12" x14ac:dyDescent="0.25">
      <c r="A5677">
        <v>21119</v>
      </c>
      <c r="B5677" t="s">
        <v>8322</v>
      </c>
      <c r="C5677" t="s">
        <v>8323</v>
      </c>
      <c r="D5677">
        <v>4.1500000000000004</v>
      </c>
      <c r="E5677" t="s">
        <v>24893</v>
      </c>
      <c r="F5677">
        <v>9780806501604</v>
      </c>
      <c r="G5677" t="s">
        <v>11</v>
      </c>
      <c r="H5677">
        <v>162</v>
      </c>
      <c r="I5677">
        <v>4114</v>
      </c>
      <c r="J5677">
        <v>153</v>
      </c>
      <c r="K5677" t="s">
        <v>17318</v>
      </c>
      <c r="L5677" t="s">
        <v>480</v>
      </c>
    </row>
    <row r="5678" spans="1:12" x14ac:dyDescent="0.25">
      <c r="A5678">
        <v>21121</v>
      </c>
      <c r="B5678" t="s">
        <v>13935</v>
      </c>
      <c r="C5678" t="s">
        <v>13936</v>
      </c>
      <c r="D5678">
        <v>3.91</v>
      </c>
      <c r="E5678" t="s">
        <v>24894</v>
      </c>
      <c r="F5678">
        <v>9780006540809</v>
      </c>
      <c r="G5678" t="s">
        <v>13842</v>
      </c>
      <c r="H5678">
        <v>416</v>
      </c>
      <c r="I5678">
        <v>2040</v>
      </c>
      <c r="J5678">
        <v>88</v>
      </c>
      <c r="K5678" t="s">
        <v>24895</v>
      </c>
      <c r="L5678" t="s">
        <v>11587</v>
      </c>
    </row>
    <row r="5679" spans="1:12" x14ac:dyDescent="0.25">
      <c r="A5679">
        <v>21122</v>
      </c>
      <c r="B5679" t="s">
        <v>13937</v>
      </c>
      <c r="C5679" t="s">
        <v>13938</v>
      </c>
      <c r="D5679">
        <v>3.88</v>
      </c>
      <c r="E5679" t="s">
        <v>24896</v>
      </c>
      <c r="F5679">
        <v>9780393314434</v>
      </c>
      <c r="G5679" t="s">
        <v>13842</v>
      </c>
      <c r="H5679">
        <v>592</v>
      </c>
      <c r="I5679">
        <v>227</v>
      </c>
      <c r="J5679">
        <v>14</v>
      </c>
      <c r="K5679" t="s">
        <v>22214</v>
      </c>
      <c r="L5679" t="s">
        <v>345</v>
      </c>
    </row>
    <row r="5680" spans="1:12" x14ac:dyDescent="0.25">
      <c r="A5680">
        <v>21125</v>
      </c>
      <c r="B5680" t="s">
        <v>8736</v>
      </c>
      <c r="C5680" t="s">
        <v>8737</v>
      </c>
      <c r="D5680">
        <v>4.01</v>
      </c>
      <c r="E5680" t="s">
        <v>24897</v>
      </c>
      <c r="F5680">
        <v>9781565845602</v>
      </c>
      <c r="G5680" t="s">
        <v>11</v>
      </c>
      <c r="H5680">
        <v>560</v>
      </c>
      <c r="I5680">
        <v>235</v>
      </c>
      <c r="J5680">
        <v>16</v>
      </c>
      <c r="K5680" t="s">
        <v>14934</v>
      </c>
      <c r="L5680" t="s">
        <v>678</v>
      </c>
    </row>
    <row r="5681" spans="1:12" x14ac:dyDescent="0.25">
      <c r="A5681">
        <v>21126</v>
      </c>
      <c r="B5681" t="s">
        <v>24898</v>
      </c>
      <c r="C5681" t="s">
        <v>13936</v>
      </c>
      <c r="D5681">
        <v>4.1500000000000004</v>
      </c>
      <c r="E5681" t="s">
        <v>24899</v>
      </c>
      <c r="F5681">
        <v>9782070377824</v>
      </c>
      <c r="G5681" t="s">
        <v>14227</v>
      </c>
      <c r="H5681">
        <v>786</v>
      </c>
      <c r="I5681">
        <v>192</v>
      </c>
      <c r="J5681">
        <v>17</v>
      </c>
      <c r="K5681" t="s">
        <v>24900</v>
      </c>
      <c r="L5681" t="s">
        <v>24418</v>
      </c>
    </row>
    <row r="5682" spans="1:12" x14ac:dyDescent="0.25">
      <c r="A5682">
        <v>21143</v>
      </c>
      <c r="B5682" t="s">
        <v>8738</v>
      </c>
      <c r="C5682" t="s">
        <v>8714</v>
      </c>
      <c r="D5682">
        <v>3.85</v>
      </c>
      <c r="E5682" t="s">
        <v>24901</v>
      </c>
      <c r="F5682">
        <v>9780783554525</v>
      </c>
      <c r="G5682" t="s">
        <v>11</v>
      </c>
      <c r="H5682">
        <v>192</v>
      </c>
      <c r="I5682">
        <v>91</v>
      </c>
      <c r="J5682">
        <v>9</v>
      </c>
      <c r="K5682" t="s">
        <v>18925</v>
      </c>
      <c r="L5682" t="s">
        <v>8715</v>
      </c>
    </row>
    <row r="5683" spans="1:12" x14ac:dyDescent="0.25">
      <c r="A5683">
        <v>21151</v>
      </c>
      <c r="B5683" t="s">
        <v>13508</v>
      </c>
      <c r="C5683" t="s">
        <v>10590</v>
      </c>
      <c r="D5683">
        <v>3.76</v>
      </c>
      <c r="E5683" t="s">
        <v>24902</v>
      </c>
      <c r="F5683">
        <v>9780393306132</v>
      </c>
      <c r="G5683" t="s">
        <v>12134</v>
      </c>
      <c r="H5683">
        <v>352</v>
      </c>
      <c r="I5683">
        <v>306</v>
      </c>
      <c r="J5683">
        <v>29</v>
      </c>
      <c r="K5683" t="s">
        <v>24903</v>
      </c>
      <c r="L5683" t="s">
        <v>345</v>
      </c>
    </row>
    <row r="5684" spans="1:12" x14ac:dyDescent="0.25">
      <c r="A5684">
        <v>21152</v>
      </c>
      <c r="B5684" t="s">
        <v>10589</v>
      </c>
      <c r="C5684" t="s">
        <v>10590</v>
      </c>
      <c r="D5684">
        <v>3.84</v>
      </c>
      <c r="E5684" t="s">
        <v>24904</v>
      </c>
      <c r="F5684">
        <v>9780879052652</v>
      </c>
      <c r="G5684" t="s">
        <v>11</v>
      </c>
      <c r="H5684">
        <v>264</v>
      </c>
      <c r="I5684">
        <v>476</v>
      </c>
      <c r="J5684">
        <v>48</v>
      </c>
      <c r="K5684" t="s">
        <v>24905</v>
      </c>
      <c r="L5684" t="s">
        <v>337</v>
      </c>
    </row>
    <row r="5685" spans="1:12" x14ac:dyDescent="0.25">
      <c r="A5685">
        <v>21173</v>
      </c>
      <c r="B5685" t="s">
        <v>24906</v>
      </c>
      <c r="C5685" t="s">
        <v>24907</v>
      </c>
      <c r="D5685">
        <v>4.25</v>
      </c>
      <c r="E5685" t="s">
        <v>24908</v>
      </c>
      <c r="F5685">
        <v>9780791074589</v>
      </c>
      <c r="G5685" t="s">
        <v>11</v>
      </c>
      <c r="H5685">
        <v>136</v>
      </c>
      <c r="I5685">
        <v>4</v>
      </c>
      <c r="J5685">
        <v>0</v>
      </c>
      <c r="K5685" t="s">
        <v>14684</v>
      </c>
      <c r="L5685" t="s">
        <v>24909</v>
      </c>
    </row>
    <row r="5686" spans="1:12" x14ac:dyDescent="0.25">
      <c r="A5686">
        <v>21179</v>
      </c>
      <c r="B5686" t="s">
        <v>24910</v>
      </c>
      <c r="C5686" t="s">
        <v>24911</v>
      </c>
      <c r="D5686">
        <v>3.85</v>
      </c>
      <c r="E5686" t="s">
        <v>24912</v>
      </c>
      <c r="F5686">
        <v>9781419161308</v>
      </c>
      <c r="G5686" t="s">
        <v>11</v>
      </c>
      <c r="H5686">
        <v>76</v>
      </c>
      <c r="I5686">
        <v>17</v>
      </c>
      <c r="J5686">
        <v>3</v>
      </c>
      <c r="K5686" t="s">
        <v>15215</v>
      </c>
      <c r="L5686" t="s">
        <v>15216</v>
      </c>
    </row>
    <row r="5687" spans="1:12" x14ac:dyDescent="0.25">
      <c r="A5687">
        <v>21182</v>
      </c>
      <c r="B5687" t="s">
        <v>24913</v>
      </c>
      <c r="C5687" t="s">
        <v>24914</v>
      </c>
      <c r="D5687">
        <v>4.1399999999999997</v>
      </c>
      <c r="E5687" t="s">
        <v>24915</v>
      </c>
      <c r="F5687">
        <v>9780486435503</v>
      </c>
      <c r="G5687" t="s">
        <v>11</v>
      </c>
      <c r="H5687">
        <v>96</v>
      </c>
      <c r="I5687">
        <v>1487</v>
      </c>
      <c r="J5687">
        <v>77</v>
      </c>
      <c r="K5687" t="s">
        <v>24916</v>
      </c>
      <c r="L5687" t="s">
        <v>56</v>
      </c>
    </row>
    <row r="5688" spans="1:12" x14ac:dyDescent="0.25">
      <c r="A5688">
        <v>21187</v>
      </c>
      <c r="B5688" t="s">
        <v>5648</v>
      </c>
      <c r="C5688" t="s">
        <v>3868</v>
      </c>
      <c r="D5688">
        <v>3.9</v>
      </c>
      <c r="E5688" t="s">
        <v>24917</v>
      </c>
      <c r="F5688">
        <v>9780440229315</v>
      </c>
      <c r="G5688" t="s">
        <v>11</v>
      </c>
      <c r="H5688">
        <v>261</v>
      </c>
      <c r="I5688">
        <v>1618</v>
      </c>
      <c r="J5688">
        <v>65</v>
      </c>
      <c r="K5688" t="s">
        <v>18425</v>
      </c>
      <c r="L5688" t="s">
        <v>543</v>
      </c>
    </row>
    <row r="5689" spans="1:12" x14ac:dyDescent="0.25">
      <c r="A5689">
        <v>21188</v>
      </c>
      <c r="B5689" t="s">
        <v>13509</v>
      </c>
      <c r="C5689" t="s">
        <v>3868</v>
      </c>
      <c r="D5689">
        <v>3.69</v>
      </c>
      <c r="E5689" t="s">
        <v>24918</v>
      </c>
      <c r="F5689">
        <v>9780590988490</v>
      </c>
      <c r="G5689" t="s">
        <v>12134</v>
      </c>
      <c r="H5689">
        <v>230</v>
      </c>
      <c r="I5689">
        <v>1969</v>
      </c>
      <c r="J5689">
        <v>193</v>
      </c>
      <c r="K5689" t="s">
        <v>21683</v>
      </c>
      <c r="L5689" t="s">
        <v>2173</v>
      </c>
    </row>
    <row r="5690" spans="1:12" x14ac:dyDescent="0.25">
      <c r="A5690">
        <v>21191</v>
      </c>
      <c r="B5690" t="s">
        <v>12262</v>
      </c>
      <c r="C5690" t="s">
        <v>3868</v>
      </c>
      <c r="D5690">
        <v>3.94</v>
      </c>
      <c r="E5690" t="s">
        <v>24919</v>
      </c>
      <c r="F5690">
        <v>9780553494808</v>
      </c>
      <c r="G5690" t="s">
        <v>12134</v>
      </c>
      <c r="H5690">
        <v>420</v>
      </c>
      <c r="I5690">
        <v>302</v>
      </c>
      <c r="J5690">
        <v>29</v>
      </c>
      <c r="K5690" t="s">
        <v>18492</v>
      </c>
      <c r="L5690" t="s">
        <v>4306</v>
      </c>
    </row>
    <row r="5691" spans="1:12" x14ac:dyDescent="0.25">
      <c r="A5691">
        <v>21194</v>
      </c>
      <c r="B5691" t="s">
        <v>9637</v>
      </c>
      <c r="C5691" t="s">
        <v>3868</v>
      </c>
      <c r="D5691">
        <v>3.53</v>
      </c>
      <c r="E5691" t="s">
        <v>24920</v>
      </c>
      <c r="F5691">
        <v>9780590456807</v>
      </c>
      <c r="G5691" t="s">
        <v>11</v>
      </c>
      <c r="H5691">
        <v>198</v>
      </c>
      <c r="I5691">
        <v>55</v>
      </c>
      <c r="J5691">
        <v>11</v>
      </c>
      <c r="K5691" t="s">
        <v>17614</v>
      </c>
      <c r="L5691" t="s">
        <v>2069</v>
      </c>
    </row>
    <row r="5692" spans="1:12" x14ac:dyDescent="0.25">
      <c r="A5692">
        <v>21199</v>
      </c>
      <c r="B5692" t="s">
        <v>8324</v>
      </c>
      <c r="C5692" t="s">
        <v>8325</v>
      </c>
      <c r="D5692">
        <v>3.79</v>
      </c>
      <c r="E5692" t="s">
        <v>24921</v>
      </c>
      <c r="F5692">
        <v>9780684800288</v>
      </c>
      <c r="G5692" t="s">
        <v>11</v>
      </c>
      <c r="H5692">
        <v>256</v>
      </c>
      <c r="I5692">
        <v>70</v>
      </c>
      <c r="J5692">
        <v>2</v>
      </c>
      <c r="K5692" t="s">
        <v>24922</v>
      </c>
      <c r="L5692" t="s">
        <v>53</v>
      </c>
    </row>
    <row r="5693" spans="1:12" x14ac:dyDescent="0.25">
      <c r="A5693">
        <v>21200</v>
      </c>
      <c r="B5693" t="s">
        <v>10591</v>
      </c>
      <c r="C5693" t="s">
        <v>10592</v>
      </c>
      <c r="D5693">
        <v>4.4800000000000004</v>
      </c>
      <c r="E5693" t="s">
        <v>24923</v>
      </c>
      <c r="F5693">
        <v>9780345314031</v>
      </c>
      <c r="G5693" t="s">
        <v>11</v>
      </c>
      <c r="H5693">
        <v>465</v>
      </c>
      <c r="I5693">
        <v>64</v>
      </c>
      <c r="J5693">
        <v>3</v>
      </c>
      <c r="K5693" t="s">
        <v>24924</v>
      </c>
      <c r="L5693" t="s">
        <v>144</v>
      </c>
    </row>
    <row r="5694" spans="1:12" x14ac:dyDescent="0.25">
      <c r="A5694">
        <v>21214</v>
      </c>
      <c r="B5694" t="s">
        <v>24925</v>
      </c>
      <c r="C5694" t="s">
        <v>24926</v>
      </c>
      <c r="D5694">
        <v>4</v>
      </c>
      <c r="E5694" t="s">
        <v>24927</v>
      </c>
      <c r="F5694">
        <v>9780071451383</v>
      </c>
      <c r="G5694" t="s">
        <v>11</v>
      </c>
      <c r="H5694">
        <v>252</v>
      </c>
      <c r="I5694">
        <v>9</v>
      </c>
      <c r="J5694">
        <v>1</v>
      </c>
      <c r="K5694" t="s">
        <v>23174</v>
      </c>
      <c r="L5694" t="s">
        <v>10889</v>
      </c>
    </row>
    <row r="5695" spans="1:12" x14ac:dyDescent="0.25">
      <c r="A5695">
        <v>21220</v>
      </c>
      <c r="B5695" t="s">
        <v>7640</v>
      </c>
      <c r="C5695" t="s">
        <v>7641</v>
      </c>
      <c r="D5695">
        <v>4.03</v>
      </c>
      <c r="E5695" t="s">
        <v>24928</v>
      </c>
      <c r="F5695">
        <v>9781590583425</v>
      </c>
      <c r="G5695" t="s">
        <v>11</v>
      </c>
      <c r="H5695">
        <v>301</v>
      </c>
      <c r="I5695">
        <v>460</v>
      </c>
      <c r="J5695">
        <v>47</v>
      </c>
      <c r="K5695" t="s">
        <v>22685</v>
      </c>
      <c r="L5695" t="s">
        <v>7642</v>
      </c>
    </row>
    <row r="5696" spans="1:12" x14ac:dyDescent="0.25">
      <c r="A5696">
        <v>21223</v>
      </c>
      <c r="B5696" t="s">
        <v>24929</v>
      </c>
      <c r="C5696" t="s">
        <v>6307</v>
      </c>
      <c r="D5696">
        <v>3.83</v>
      </c>
      <c r="E5696" t="s">
        <v>24930</v>
      </c>
      <c r="F5696">
        <v>9780521629249</v>
      </c>
      <c r="G5696" t="s">
        <v>11</v>
      </c>
      <c r="H5696">
        <v>494</v>
      </c>
      <c r="I5696">
        <v>23</v>
      </c>
      <c r="J5696">
        <v>3</v>
      </c>
      <c r="K5696" t="s">
        <v>20401</v>
      </c>
      <c r="L5696" t="s">
        <v>681</v>
      </c>
    </row>
    <row r="5697" spans="1:12" x14ac:dyDescent="0.25">
      <c r="A5697">
        <v>21230</v>
      </c>
      <c r="B5697" t="s">
        <v>12038</v>
      </c>
      <c r="C5697" t="s">
        <v>12039</v>
      </c>
      <c r="D5697">
        <v>4.4000000000000004</v>
      </c>
      <c r="E5697" t="s">
        <v>24931</v>
      </c>
      <c r="F5697">
        <v>9781565078321</v>
      </c>
      <c r="G5697" t="s">
        <v>11</v>
      </c>
      <c r="H5697">
        <v>192</v>
      </c>
      <c r="I5697">
        <v>430</v>
      </c>
      <c r="J5697">
        <v>44</v>
      </c>
      <c r="K5697" t="s">
        <v>14532</v>
      </c>
      <c r="L5697" t="s">
        <v>7048</v>
      </c>
    </row>
    <row r="5698" spans="1:12" x14ac:dyDescent="0.25">
      <c r="A5698">
        <v>21242</v>
      </c>
      <c r="B5698" t="s">
        <v>11644</v>
      </c>
      <c r="C5698" t="s">
        <v>11645</v>
      </c>
      <c r="D5698">
        <v>3.94</v>
      </c>
      <c r="E5698" t="s">
        <v>24932</v>
      </c>
      <c r="F5698">
        <v>9780517884546</v>
      </c>
      <c r="G5698" t="s">
        <v>11</v>
      </c>
      <c r="H5698">
        <v>352</v>
      </c>
      <c r="I5698">
        <v>1123</v>
      </c>
      <c r="J5698">
        <v>36</v>
      </c>
      <c r="K5698" t="s">
        <v>24933</v>
      </c>
      <c r="L5698" t="s">
        <v>179</v>
      </c>
    </row>
    <row r="5699" spans="1:12" x14ac:dyDescent="0.25">
      <c r="A5699">
        <v>21245</v>
      </c>
      <c r="B5699" t="s">
        <v>11328</v>
      </c>
      <c r="C5699" t="s">
        <v>11329</v>
      </c>
      <c r="D5699">
        <v>3.72</v>
      </c>
      <c r="E5699" t="s">
        <v>24934</v>
      </c>
      <c r="F5699">
        <v>9780812532470</v>
      </c>
      <c r="G5699" t="s">
        <v>11</v>
      </c>
      <c r="H5699">
        <v>432</v>
      </c>
      <c r="I5699">
        <v>1386</v>
      </c>
      <c r="J5699">
        <v>54</v>
      </c>
      <c r="K5699" t="s">
        <v>24935</v>
      </c>
      <c r="L5699" t="s">
        <v>19</v>
      </c>
    </row>
    <row r="5700" spans="1:12" x14ac:dyDescent="0.25">
      <c r="A5700">
        <v>21248</v>
      </c>
      <c r="B5700" t="s">
        <v>24936</v>
      </c>
      <c r="C5700" t="s">
        <v>24937</v>
      </c>
      <c r="D5700">
        <v>4.5</v>
      </c>
      <c r="E5700" t="s">
        <v>24938</v>
      </c>
      <c r="F5700">
        <v>9780738539560</v>
      </c>
      <c r="G5700" t="s">
        <v>11</v>
      </c>
      <c r="H5700">
        <v>128</v>
      </c>
      <c r="I5700">
        <v>1</v>
      </c>
      <c r="J5700">
        <v>0</v>
      </c>
      <c r="K5700" t="s">
        <v>16694</v>
      </c>
      <c r="L5700" t="s">
        <v>16830</v>
      </c>
    </row>
    <row r="5701" spans="1:12" x14ac:dyDescent="0.25">
      <c r="A5701">
        <v>21266</v>
      </c>
      <c r="B5701" t="s">
        <v>10593</v>
      </c>
      <c r="C5701" t="s">
        <v>10594</v>
      </c>
      <c r="D5701">
        <v>4.24</v>
      </c>
      <c r="E5701" t="s">
        <v>24939</v>
      </c>
      <c r="F5701">
        <v>9781566918084</v>
      </c>
      <c r="G5701" t="s">
        <v>11</v>
      </c>
      <c r="H5701">
        <v>808</v>
      </c>
      <c r="I5701">
        <v>3569</v>
      </c>
      <c r="J5701">
        <v>70</v>
      </c>
      <c r="K5701" t="s">
        <v>24940</v>
      </c>
      <c r="L5701" t="s">
        <v>10595</v>
      </c>
    </row>
    <row r="5702" spans="1:12" x14ac:dyDescent="0.25">
      <c r="A5702">
        <v>21276</v>
      </c>
      <c r="B5702" t="s">
        <v>1077</v>
      </c>
      <c r="C5702" t="s">
        <v>354</v>
      </c>
      <c r="D5702">
        <v>4.07</v>
      </c>
      <c r="E5702" t="s">
        <v>24941</v>
      </c>
      <c r="F5702">
        <v>9780345481337</v>
      </c>
      <c r="G5702" t="s">
        <v>11</v>
      </c>
      <c r="H5702">
        <v>286</v>
      </c>
      <c r="I5702">
        <v>2735</v>
      </c>
      <c r="J5702">
        <v>162</v>
      </c>
      <c r="K5702" t="s">
        <v>14771</v>
      </c>
      <c r="L5702" t="s">
        <v>144</v>
      </c>
    </row>
    <row r="5703" spans="1:12" x14ac:dyDescent="0.25">
      <c r="A5703">
        <v>21277</v>
      </c>
      <c r="B5703" t="s">
        <v>12532</v>
      </c>
      <c r="C5703" t="s">
        <v>354</v>
      </c>
      <c r="D5703">
        <v>3.79</v>
      </c>
      <c r="E5703" t="s">
        <v>24942</v>
      </c>
      <c r="F5703">
        <v>9780345478245</v>
      </c>
      <c r="G5703" t="s">
        <v>12134</v>
      </c>
      <c r="H5703">
        <v>268</v>
      </c>
      <c r="I5703">
        <v>8447</v>
      </c>
      <c r="J5703">
        <v>631</v>
      </c>
      <c r="K5703" t="s">
        <v>14486</v>
      </c>
      <c r="L5703" t="s">
        <v>355</v>
      </c>
    </row>
    <row r="5704" spans="1:12" x14ac:dyDescent="0.25">
      <c r="A5704">
        <v>21278</v>
      </c>
      <c r="B5704" t="s">
        <v>3345</v>
      </c>
      <c r="C5704" t="s">
        <v>354</v>
      </c>
      <c r="D5704">
        <v>4.04</v>
      </c>
      <c r="E5704" t="s">
        <v>24943</v>
      </c>
      <c r="F5704">
        <v>9780345464781</v>
      </c>
      <c r="G5704" t="s">
        <v>11</v>
      </c>
      <c r="H5704">
        <v>240</v>
      </c>
      <c r="I5704">
        <v>4797</v>
      </c>
      <c r="J5704">
        <v>431</v>
      </c>
      <c r="K5704" t="s">
        <v>14747</v>
      </c>
      <c r="L5704" t="s">
        <v>144</v>
      </c>
    </row>
    <row r="5705" spans="1:12" x14ac:dyDescent="0.25">
      <c r="A5705">
        <v>21280</v>
      </c>
      <c r="B5705" t="s">
        <v>7643</v>
      </c>
      <c r="C5705" t="s">
        <v>7644</v>
      </c>
      <c r="D5705">
        <v>3.21</v>
      </c>
      <c r="E5705" t="s">
        <v>24944</v>
      </c>
      <c r="F5705">
        <v>9780785123712</v>
      </c>
      <c r="G5705" t="s">
        <v>11</v>
      </c>
      <c r="H5705">
        <v>160</v>
      </c>
      <c r="I5705">
        <v>105</v>
      </c>
      <c r="J5705">
        <v>8</v>
      </c>
      <c r="K5705" t="s">
        <v>24945</v>
      </c>
      <c r="L5705" t="s">
        <v>202</v>
      </c>
    </row>
    <row r="5706" spans="1:12" x14ac:dyDescent="0.25">
      <c r="A5706">
        <v>21282</v>
      </c>
      <c r="B5706" t="s">
        <v>4280</v>
      </c>
      <c r="C5706" t="s">
        <v>1079</v>
      </c>
      <c r="D5706">
        <v>3.97</v>
      </c>
      <c r="E5706" t="s">
        <v>24946</v>
      </c>
      <c r="F5706">
        <v>9780743470568</v>
      </c>
      <c r="G5706" t="s">
        <v>11</v>
      </c>
      <c r="H5706">
        <v>384</v>
      </c>
      <c r="I5706">
        <v>2594</v>
      </c>
      <c r="J5706">
        <v>243</v>
      </c>
      <c r="K5706" t="s">
        <v>16546</v>
      </c>
      <c r="L5706" t="s">
        <v>75</v>
      </c>
    </row>
    <row r="5707" spans="1:12" x14ac:dyDescent="0.25">
      <c r="A5707">
        <v>21283</v>
      </c>
      <c r="B5707" t="s">
        <v>1078</v>
      </c>
      <c r="C5707" t="s">
        <v>1079</v>
      </c>
      <c r="D5707">
        <v>4.12</v>
      </c>
      <c r="E5707" t="s">
        <v>24947</v>
      </c>
      <c r="F5707">
        <v>9780743499484</v>
      </c>
      <c r="G5707" t="s">
        <v>11</v>
      </c>
      <c r="H5707">
        <v>364</v>
      </c>
      <c r="I5707">
        <v>1506</v>
      </c>
      <c r="J5707">
        <v>101</v>
      </c>
      <c r="K5707" t="s">
        <v>17724</v>
      </c>
      <c r="L5707" t="s">
        <v>75</v>
      </c>
    </row>
    <row r="5708" spans="1:12" x14ac:dyDescent="0.25">
      <c r="A5708">
        <v>21284</v>
      </c>
      <c r="B5708" t="s">
        <v>1080</v>
      </c>
      <c r="C5708" t="s">
        <v>1079</v>
      </c>
      <c r="D5708">
        <v>3.6</v>
      </c>
      <c r="E5708" t="s">
        <v>24948</v>
      </c>
      <c r="F5708">
        <v>9780810954809</v>
      </c>
      <c r="G5708" t="s">
        <v>11</v>
      </c>
      <c r="H5708">
        <v>387</v>
      </c>
      <c r="I5708">
        <v>861</v>
      </c>
      <c r="J5708">
        <v>114</v>
      </c>
      <c r="K5708" t="s">
        <v>15682</v>
      </c>
      <c r="L5708" t="s">
        <v>896</v>
      </c>
    </row>
    <row r="5709" spans="1:12" x14ac:dyDescent="0.25">
      <c r="A5709">
        <v>21290</v>
      </c>
      <c r="B5709" t="s">
        <v>1081</v>
      </c>
      <c r="C5709" t="s">
        <v>1082</v>
      </c>
      <c r="D5709">
        <v>3.92</v>
      </c>
      <c r="E5709" t="s">
        <v>24949</v>
      </c>
      <c r="F5709">
        <v>9780312333799</v>
      </c>
      <c r="G5709" t="s">
        <v>11</v>
      </c>
      <c r="H5709">
        <v>309</v>
      </c>
      <c r="I5709">
        <v>461</v>
      </c>
      <c r="J5709">
        <v>41</v>
      </c>
      <c r="K5709" t="s">
        <v>17724</v>
      </c>
      <c r="L5709" t="s">
        <v>182</v>
      </c>
    </row>
    <row r="5710" spans="1:12" x14ac:dyDescent="0.25">
      <c r="A5710">
        <v>21294</v>
      </c>
      <c r="B5710" t="s">
        <v>11646</v>
      </c>
      <c r="C5710" t="s">
        <v>1082</v>
      </c>
      <c r="D5710">
        <v>3.97</v>
      </c>
      <c r="E5710" t="s">
        <v>24950</v>
      </c>
      <c r="F5710">
        <v>9780312953966</v>
      </c>
      <c r="G5710" t="s">
        <v>11</v>
      </c>
      <c r="H5710">
        <v>626</v>
      </c>
      <c r="I5710">
        <v>168</v>
      </c>
      <c r="J5710">
        <v>16</v>
      </c>
      <c r="K5710" t="s">
        <v>23798</v>
      </c>
      <c r="L5710" t="s">
        <v>933</v>
      </c>
    </row>
    <row r="5711" spans="1:12" x14ac:dyDescent="0.25">
      <c r="A5711">
        <v>21295</v>
      </c>
      <c r="B5711" t="s">
        <v>4281</v>
      </c>
      <c r="C5711" t="s">
        <v>1082</v>
      </c>
      <c r="D5711">
        <v>3.77</v>
      </c>
      <c r="E5711" t="s">
        <v>24951</v>
      </c>
      <c r="F5711">
        <v>9780312994815</v>
      </c>
      <c r="G5711" t="s">
        <v>11</v>
      </c>
      <c r="H5711">
        <v>528</v>
      </c>
      <c r="I5711">
        <v>317</v>
      </c>
      <c r="J5711">
        <v>31</v>
      </c>
      <c r="K5711" t="s">
        <v>16480</v>
      </c>
      <c r="L5711" t="s">
        <v>933</v>
      </c>
    </row>
    <row r="5712" spans="1:12" x14ac:dyDescent="0.25">
      <c r="A5712">
        <v>21315</v>
      </c>
      <c r="B5712" t="s">
        <v>24952</v>
      </c>
      <c r="C5712" t="s">
        <v>24953</v>
      </c>
      <c r="D5712">
        <v>4.25</v>
      </c>
      <c r="E5712" t="s">
        <v>24954</v>
      </c>
      <c r="F5712">
        <v>9780060001537</v>
      </c>
      <c r="G5712" t="s">
        <v>12134</v>
      </c>
      <c r="H5712">
        <v>40</v>
      </c>
      <c r="I5712">
        <v>8134</v>
      </c>
      <c r="J5712">
        <v>292</v>
      </c>
      <c r="K5712" t="s">
        <v>16856</v>
      </c>
      <c r="L5712" t="s">
        <v>2137</v>
      </c>
    </row>
    <row r="5713" spans="1:12" x14ac:dyDescent="0.25">
      <c r="A5713">
        <v>21318</v>
      </c>
      <c r="B5713" t="s">
        <v>12263</v>
      </c>
      <c r="C5713" t="s">
        <v>5464</v>
      </c>
      <c r="D5713">
        <v>3.7</v>
      </c>
      <c r="E5713" t="s">
        <v>24955</v>
      </c>
      <c r="F5713">
        <v>9780439896757</v>
      </c>
      <c r="G5713" t="s">
        <v>12134</v>
      </c>
      <c r="H5713">
        <v>146</v>
      </c>
      <c r="I5713">
        <v>2762</v>
      </c>
      <c r="J5713">
        <v>228</v>
      </c>
      <c r="K5713" t="s">
        <v>15884</v>
      </c>
      <c r="L5713" t="s">
        <v>12264</v>
      </c>
    </row>
    <row r="5714" spans="1:12" x14ac:dyDescent="0.25">
      <c r="A5714">
        <v>21320</v>
      </c>
      <c r="B5714" t="s">
        <v>1083</v>
      </c>
      <c r="C5714" t="s">
        <v>1084</v>
      </c>
      <c r="D5714">
        <v>3.7</v>
      </c>
      <c r="E5714" t="s">
        <v>24956</v>
      </c>
      <c r="F5714">
        <v>9780785119272</v>
      </c>
      <c r="G5714" t="s">
        <v>11</v>
      </c>
      <c r="H5714">
        <v>184</v>
      </c>
      <c r="I5714">
        <v>1474</v>
      </c>
      <c r="J5714">
        <v>58</v>
      </c>
      <c r="K5714" t="s">
        <v>16812</v>
      </c>
      <c r="L5714" t="s">
        <v>202</v>
      </c>
    </row>
    <row r="5715" spans="1:12" x14ac:dyDescent="0.25">
      <c r="A5715">
        <v>21321</v>
      </c>
      <c r="B5715" t="s">
        <v>1085</v>
      </c>
      <c r="C5715" t="s">
        <v>1084</v>
      </c>
      <c r="D5715">
        <v>4.0999999999999996</v>
      </c>
      <c r="E5715" t="s">
        <v>24957</v>
      </c>
      <c r="F5715">
        <v>9780785121480</v>
      </c>
      <c r="G5715" t="s">
        <v>11</v>
      </c>
      <c r="H5715">
        <v>344</v>
      </c>
      <c r="I5715">
        <v>272</v>
      </c>
      <c r="J5715">
        <v>9</v>
      </c>
      <c r="K5715" t="s">
        <v>24958</v>
      </c>
      <c r="L5715" t="s">
        <v>202</v>
      </c>
    </row>
    <row r="5716" spans="1:12" x14ac:dyDescent="0.25">
      <c r="A5716">
        <v>21322</v>
      </c>
      <c r="B5716" t="s">
        <v>1086</v>
      </c>
      <c r="C5716" t="s">
        <v>1087</v>
      </c>
      <c r="D5716">
        <v>4.1399999999999997</v>
      </c>
      <c r="E5716" t="s">
        <v>24959</v>
      </c>
      <c r="F5716">
        <v>9781401203672</v>
      </c>
      <c r="G5716" t="s">
        <v>11</v>
      </c>
      <c r="H5716">
        <v>140</v>
      </c>
      <c r="I5716">
        <v>13759</v>
      </c>
      <c r="J5716">
        <v>538</v>
      </c>
      <c r="K5716" t="s">
        <v>17198</v>
      </c>
      <c r="L5716" t="s">
        <v>1088</v>
      </c>
    </row>
    <row r="5717" spans="1:12" x14ac:dyDescent="0.25">
      <c r="A5717">
        <v>21323</v>
      </c>
      <c r="B5717" t="s">
        <v>8326</v>
      </c>
      <c r="C5717" t="s">
        <v>8327</v>
      </c>
      <c r="D5717">
        <v>4.18</v>
      </c>
      <c r="E5717" t="s">
        <v>24960</v>
      </c>
      <c r="F5717">
        <v>9780399146268</v>
      </c>
      <c r="G5717" t="s">
        <v>11</v>
      </c>
      <c r="H5717">
        <v>784</v>
      </c>
      <c r="I5717">
        <v>19670</v>
      </c>
      <c r="J5717">
        <v>13</v>
      </c>
      <c r="K5717" t="s">
        <v>20974</v>
      </c>
      <c r="L5717" t="s">
        <v>1485</v>
      </c>
    </row>
    <row r="5718" spans="1:12" x14ac:dyDescent="0.25">
      <c r="A5718">
        <v>21324</v>
      </c>
      <c r="B5718" t="s">
        <v>1089</v>
      </c>
      <c r="C5718" t="s">
        <v>1090</v>
      </c>
      <c r="D5718">
        <v>4.2699999999999996</v>
      </c>
      <c r="E5718" t="s">
        <v>24961</v>
      </c>
      <c r="F5718">
        <v>9781401210014</v>
      </c>
      <c r="G5718" t="s">
        <v>11</v>
      </c>
      <c r="H5718">
        <v>160</v>
      </c>
      <c r="I5718">
        <v>18799</v>
      </c>
      <c r="J5718">
        <v>568</v>
      </c>
      <c r="K5718" t="s">
        <v>17873</v>
      </c>
      <c r="L5718" t="s">
        <v>1088</v>
      </c>
    </row>
    <row r="5719" spans="1:12" x14ac:dyDescent="0.25">
      <c r="A5719">
        <v>21325</v>
      </c>
      <c r="B5719" t="s">
        <v>4282</v>
      </c>
      <c r="C5719" t="s">
        <v>4283</v>
      </c>
      <c r="D5719">
        <v>4.29</v>
      </c>
      <c r="E5719" t="s">
        <v>24962</v>
      </c>
      <c r="F5719">
        <v>9781401202224</v>
      </c>
      <c r="G5719" t="s">
        <v>11</v>
      </c>
      <c r="H5719">
        <v>231</v>
      </c>
      <c r="I5719">
        <v>26055</v>
      </c>
      <c r="J5719">
        <v>785</v>
      </c>
      <c r="K5719" t="s">
        <v>16480</v>
      </c>
      <c r="L5719" t="s">
        <v>1088</v>
      </c>
    </row>
    <row r="5720" spans="1:12" x14ac:dyDescent="0.25">
      <c r="A5720">
        <v>21326</v>
      </c>
      <c r="B5720" t="s">
        <v>6333</v>
      </c>
      <c r="C5720" t="s">
        <v>6334</v>
      </c>
      <c r="D5720">
        <v>3.97</v>
      </c>
      <c r="E5720" t="s">
        <v>24963</v>
      </c>
      <c r="F5720">
        <v>9781563899423</v>
      </c>
      <c r="G5720" t="s">
        <v>11</v>
      </c>
      <c r="H5720">
        <v>128</v>
      </c>
      <c r="I5720">
        <v>119292</v>
      </c>
      <c r="J5720">
        <v>2866</v>
      </c>
      <c r="K5720" t="s">
        <v>15310</v>
      </c>
      <c r="L5720" t="s">
        <v>1088</v>
      </c>
    </row>
    <row r="5721" spans="1:12" x14ac:dyDescent="0.25">
      <c r="A5721">
        <v>21327</v>
      </c>
      <c r="B5721" t="s">
        <v>1091</v>
      </c>
      <c r="C5721" t="s">
        <v>1092</v>
      </c>
      <c r="D5721">
        <v>4.09</v>
      </c>
      <c r="E5721" t="s">
        <v>24964</v>
      </c>
      <c r="F5721">
        <v>9781401210007</v>
      </c>
      <c r="G5721" t="s">
        <v>11</v>
      </c>
      <c r="H5721">
        <v>143</v>
      </c>
      <c r="I5721">
        <v>15575</v>
      </c>
      <c r="J5721">
        <v>547</v>
      </c>
      <c r="K5721" t="s">
        <v>18953</v>
      </c>
      <c r="L5721" t="s">
        <v>1088</v>
      </c>
    </row>
    <row r="5722" spans="1:12" x14ac:dyDescent="0.25">
      <c r="A5722">
        <v>21328</v>
      </c>
      <c r="B5722" t="s">
        <v>1093</v>
      </c>
      <c r="C5722" t="s">
        <v>1094</v>
      </c>
      <c r="D5722">
        <v>4.28</v>
      </c>
      <c r="E5722" t="s">
        <v>24965</v>
      </c>
      <c r="F5722">
        <v>9781401205003</v>
      </c>
      <c r="G5722" t="s">
        <v>11</v>
      </c>
      <c r="H5722">
        <v>190</v>
      </c>
      <c r="I5722">
        <v>21472</v>
      </c>
      <c r="J5722">
        <v>637</v>
      </c>
      <c r="K5722" t="s">
        <v>24966</v>
      </c>
      <c r="L5722" t="s">
        <v>1088</v>
      </c>
    </row>
    <row r="5723" spans="1:12" x14ac:dyDescent="0.25">
      <c r="A5723">
        <v>21329</v>
      </c>
      <c r="B5723" t="s">
        <v>4284</v>
      </c>
      <c r="C5723" t="s">
        <v>4285</v>
      </c>
      <c r="D5723">
        <v>4.13</v>
      </c>
      <c r="E5723" t="s">
        <v>24967</v>
      </c>
      <c r="F5723">
        <v>9781401202569</v>
      </c>
      <c r="G5723" t="s">
        <v>11</v>
      </c>
      <c r="H5723">
        <v>190</v>
      </c>
      <c r="I5723">
        <v>32814</v>
      </c>
      <c r="J5723">
        <v>906</v>
      </c>
      <c r="K5723" t="s">
        <v>14123</v>
      </c>
      <c r="L5723" t="s">
        <v>1088</v>
      </c>
    </row>
    <row r="5724" spans="1:12" x14ac:dyDescent="0.25">
      <c r="A5724">
        <v>21330</v>
      </c>
      <c r="B5724" t="s">
        <v>3346</v>
      </c>
      <c r="C5724" t="s">
        <v>3347</v>
      </c>
      <c r="D5724">
        <v>4.1900000000000004</v>
      </c>
      <c r="E5724" t="s">
        <v>24968</v>
      </c>
      <c r="F5724">
        <v>9781401204860</v>
      </c>
      <c r="G5724" t="s">
        <v>11</v>
      </c>
      <c r="H5724">
        <v>166</v>
      </c>
      <c r="I5724">
        <v>20703</v>
      </c>
      <c r="J5724">
        <v>611</v>
      </c>
      <c r="K5724" t="s">
        <v>21081</v>
      </c>
      <c r="L5724" t="s">
        <v>1088</v>
      </c>
    </row>
    <row r="5725" spans="1:12" x14ac:dyDescent="0.25">
      <c r="A5725">
        <v>21332</v>
      </c>
      <c r="B5725" t="s">
        <v>1095</v>
      </c>
      <c r="C5725" t="s">
        <v>1096</v>
      </c>
      <c r="D5725">
        <v>3.75</v>
      </c>
      <c r="E5725" t="s">
        <v>24969</v>
      </c>
      <c r="F5725">
        <v>9780131433540</v>
      </c>
      <c r="G5725" t="s">
        <v>11</v>
      </c>
      <c r="H5725">
        <v>132</v>
      </c>
      <c r="I5725">
        <v>350</v>
      </c>
      <c r="J5725">
        <v>31</v>
      </c>
      <c r="K5725" t="s">
        <v>15884</v>
      </c>
      <c r="L5725" t="s">
        <v>1044</v>
      </c>
    </row>
    <row r="5726" spans="1:12" x14ac:dyDescent="0.25">
      <c r="A5726">
        <v>21338</v>
      </c>
      <c r="B5726" t="s">
        <v>24970</v>
      </c>
      <c r="C5726" t="s">
        <v>24971</v>
      </c>
      <c r="D5726">
        <v>4.38</v>
      </c>
      <c r="E5726" t="s">
        <v>24972</v>
      </c>
      <c r="F5726">
        <v>9780061121203</v>
      </c>
      <c r="G5726" t="s">
        <v>12134</v>
      </c>
      <c r="H5726">
        <v>1326</v>
      </c>
      <c r="I5726">
        <v>40</v>
      </c>
      <c r="J5726">
        <v>4</v>
      </c>
      <c r="K5726" t="s">
        <v>16521</v>
      </c>
      <c r="L5726" t="s">
        <v>1438</v>
      </c>
    </row>
    <row r="5727" spans="1:12" x14ac:dyDescent="0.25">
      <c r="A5727">
        <v>21341</v>
      </c>
      <c r="B5727" t="s">
        <v>7645</v>
      </c>
      <c r="C5727" t="s">
        <v>7646</v>
      </c>
      <c r="D5727">
        <v>3.58</v>
      </c>
      <c r="E5727" t="s">
        <v>24973</v>
      </c>
      <c r="F5727">
        <v>9781401212223</v>
      </c>
      <c r="G5727" t="s">
        <v>11</v>
      </c>
      <c r="H5727">
        <v>128</v>
      </c>
      <c r="I5727">
        <v>4372</v>
      </c>
      <c r="J5727">
        <v>271</v>
      </c>
      <c r="K5727" t="s">
        <v>24974</v>
      </c>
      <c r="L5727" t="s">
        <v>1088</v>
      </c>
    </row>
    <row r="5728" spans="1:12" x14ac:dyDescent="0.25">
      <c r="A5728">
        <v>21342</v>
      </c>
      <c r="B5728" t="s">
        <v>24975</v>
      </c>
      <c r="C5728" t="s">
        <v>24976</v>
      </c>
      <c r="D5728">
        <v>4.03</v>
      </c>
      <c r="E5728" t="s">
        <v>24977</v>
      </c>
      <c r="F5728">
        <v>9780439454001</v>
      </c>
      <c r="G5728" t="s">
        <v>11</v>
      </c>
      <c r="H5728">
        <v>40</v>
      </c>
      <c r="I5728">
        <v>0</v>
      </c>
      <c r="J5728">
        <v>0</v>
      </c>
      <c r="K5728" t="s">
        <v>24978</v>
      </c>
      <c r="L5728" t="s">
        <v>2013</v>
      </c>
    </row>
    <row r="5729" spans="1:12" x14ac:dyDescent="0.25">
      <c r="A5729">
        <v>21343</v>
      </c>
      <c r="B5729" t="s">
        <v>6335</v>
      </c>
      <c r="C5729" t="s">
        <v>1032</v>
      </c>
      <c r="D5729">
        <v>4.04</v>
      </c>
      <c r="E5729" t="s">
        <v>24979</v>
      </c>
      <c r="F5729">
        <v>9780787960759</v>
      </c>
      <c r="G5729" t="s">
        <v>11</v>
      </c>
      <c r="H5729">
        <v>227</v>
      </c>
      <c r="I5729">
        <v>65444</v>
      </c>
      <c r="J5729">
        <v>2866</v>
      </c>
      <c r="K5729" t="s">
        <v>24980</v>
      </c>
      <c r="L5729" t="s">
        <v>1033</v>
      </c>
    </row>
    <row r="5730" spans="1:12" x14ac:dyDescent="0.25">
      <c r="A5730">
        <v>21348</v>
      </c>
      <c r="B5730" t="s">
        <v>5649</v>
      </c>
      <c r="C5730" t="s">
        <v>5650</v>
      </c>
      <c r="D5730">
        <v>4.05</v>
      </c>
      <c r="E5730" t="s">
        <v>24981</v>
      </c>
      <c r="F5730">
        <v>9780192840509</v>
      </c>
      <c r="G5730" t="s">
        <v>11</v>
      </c>
      <c r="H5730">
        <v>306</v>
      </c>
      <c r="I5730">
        <v>97136</v>
      </c>
      <c r="J5730">
        <v>947</v>
      </c>
      <c r="K5730" t="s">
        <v>17813</v>
      </c>
      <c r="L5730" t="s">
        <v>944</v>
      </c>
    </row>
    <row r="5731" spans="1:12" x14ac:dyDescent="0.25">
      <c r="A5731">
        <v>21352</v>
      </c>
      <c r="B5731" t="s">
        <v>8413</v>
      </c>
      <c r="C5731" t="s">
        <v>24982</v>
      </c>
      <c r="D5731">
        <v>3.76</v>
      </c>
      <c r="E5731" t="s">
        <v>24983</v>
      </c>
      <c r="F5731">
        <v>9780739341414</v>
      </c>
      <c r="G5731" t="s">
        <v>11</v>
      </c>
      <c r="H5731">
        <v>0</v>
      </c>
      <c r="I5731">
        <v>46</v>
      </c>
      <c r="J5731">
        <v>12</v>
      </c>
      <c r="K5731" t="s">
        <v>16825</v>
      </c>
      <c r="L5731" t="s">
        <v>14142</v>
      </c>
    </row>
    <row r="5732" spans="1:12" x14ac:dyDescent="0.25">
      <c r="A5732">
        <v>21353</v>
      </c>
      <c r="B5732" t="s">
        <v>24984</v>
      </c>
      <c r="C5732" t="s">
        <v>24985</v>
      </c>
      <c r="D5732">
        <v>3.97</v>
      </c>
      <c r="E5732" t="s">
        <v>24986</v>
      </c>
      <c r="F5732">
        <v>9780739301760</v>
      </c>
      <c r="G5732" t="s">
        <v>11</v>
      </c>
      <c r="H5732">
        <v>11</v>
      </c>
      <c r="I5732">
        <v>106</v>
      </c>
      <c r="J5732">
        <v>32</v>
      </c>
      <c r="K5732" t="s">
        <v>16535</v>
      </c>
      <c r="L5732" t="s">
        <v>5196</v>
      </c>
    </row>
    <row r="5733" spans="1:12" x14ac:dyDescent="0.25">
      <c r="A5733">
        <v>21362</v>
      </c>
      <c r="B5733" t="s">
        <v>24987</v>
      </c>
      <c r="C5733" t="s">
        <v>24988</v>
      </c>
      <c r="D5733">
        <v>4.08</v>
      </c>
      <c r="E5733" t="s">
        <v>24989</v>
      </c>
      <c r="F5733">
        <v>9780553479010</v>
      </c>
      <c r="G5733" t="s">
        <v>11</v>
      </c>
      <c r="H5733">
        <v>12</v>
      </c>
      <c r="I5733">
        <v>23534</v>
      </c>
      <c r="J5733">
        <v>390</v>
      </c>
      <c r="K5733" t="s">
        <v>17784</v>
      </c>
      <c r="L5733" t="s">
        <v>5196</v>
      </c>
    </row>
    <row r="5734" spans="1:12" x14ac:dyDescent="0.25">
      <c r="A5734">
        <v>21365</v>
      </c>
      <c r="B5734" t="s">
        <v>24990</v>
      </c>
      <c r="C5734" t="s">
        <v>24991</v>
      </c>
      <c r="D5734">
        <v>4.03</v>
      </c>
      <c r="E5734" t="s">
        <v>24992</v>
      </c>
      <c r="F5734">
        <v>9780553502695</v>
      </c>
      <c r="G5734" t="s">
        <v>12134</v>
      </c>
      <c r="H5734">
        <v>0</v>
      </c>
      <c r="I5734">
        <v>29</v>
      </c>
      <c r="J5734">
        <v>3</v>
      </c>
      <c r="K5734" t="s">
        <v>16702</v>
      </c>
      <c r="L5734" t="s">
        <v>5196</v>
      </c>
    </row>
    <row r="5735" spans="1:12" x14ac:dyDescent="0.25">
      <c r="A5735">
        <v>21370</v>
      </c>
      <c r="B5735" t="s">
        <v>7777</v>
      </c>
      <c r="C5735" t="s">
        <v>24993</v>
      </c>
      <c r="D5735">
        <v>3.82</v>
      </c>
      <c r="E5735" t="s">
        <v>24994</v>
      </c>
      <c r="F5735">
        <v>9780739332931</v>
      </c>
      <c r="G5735" t="s">
        <v>11</v>
      </c>
      <c r="H5735">
        <v>9</v>
      </c>
      <c r="I5735">
        <v>115</v>
      </c>
      <c r="J5735">
        <v>24</v>
      </c>
      <c r="K5735" t="s">
        <v>16679</v>
      </c>
      <c r="L5735" t="s">
        <v>5196</v>
      </c>
    </row>
    <row r="5736" spans="1:12" x14ac:dyDescent="0.25">
      <c r="A5736">
        <v>21402</v>
      </c>
      <c r="B5736" t="s">
        <v>2500</v>
      </c>
      <c r="C5736" t="s">
        <v>24995</v>
      </c>
      <c r="D5736">
        <v>3.82</v>
      </c>
      <c r="E5736" t="s">
        <v>24996</v>
      </c>
      <c r="F5736">
        <v>9780739341773</v>
      </c>
      <c r="G5736" t="s">
        <v>11</v>
      </c>
      <c r="H5736">
        <v>0</v>
      </c>
      <c r="I5736">
        <v>7</v>
      </c>
      <c r="J5736">
        <v>1</v>
      </c>
      <c r="K5736" t="s">
        <v>17503</v>
      </c>
      <c r="L5736" t="s">
        <v>14142</v>
      </c>
    </row>
    <row r="5737" spans="1:12" x14ac:dyDescent="0.25">
      <c r="A5737">
        <v>21425</v>
      </c>
      <c r="B5737" t="s">
        <v>24997</v>
      </c>
      <c r="C5737" t="s">
        <v>24998</v>
      </c>
      <c r="D5737">
        <v>4.0199999999999996</v>
      </c>
      <c r="E5737" t="s">
        <v>24999</v>
      </c>
      <c r="F5737">
        <v>9781586215989</v>
      </c>
      <c r="G5737" t="s">
        <v>11</v>
      </c>
      <c r="H5737">
        <v>7</v>
      </c>
      <c r="I5737">
        <v>76</v>
      </c>
      <c r="J5737">
        <v>9</v>
      </c>
      <c r="K5737" t="s">
        <v>15833</v>
      </c>
      <c r="L5737" t="s">
        <v>25000</v>
      </c>
    </row>
    <row r="5738" spans="1:12" x14ac:dyDescent="0.25">
      <c r="A5738">
        <v>21426</v>
      </c>
      <c r="B5738" t="s">
        <v>25001</v>
      </c>
      <c r="C5738" t="s">
        <v>25002</v>
      </c>
      <c r="D5738">
        <v>4.04</v>
      </c>
      <c r="E5738" t="s">
        <v>25003</v>
      </c>
      <c r="F5738">
        <v>9781594831164</v>
      </c>
      <c r="G5738" t="s">
        <v>11</v>
      </c>
      <c r="H5738">
        <v>5</v>
      </c>
      <c r="I5738">
        <v>28</v>
      </c>
      <c r="J5738">
        <v>4</v>
      </c>
      <c r="K5738" t="s">
        <v>25004</v>
      </c>
      <c r="L5738" t="s">
        <v>1571</v>
      </c>
    </row>
    <row r="5739" spans="1:12" x14ac:dyDescent="0.25">
      <c r="A5739">
        <v>21430</v>
      </c>
      <c r="B5739" t="s">
        <v>25005</v>
      </c>
      <c r="C5739" t="s">
        <v>25006</v>
      </c>
      <c r="D5739">
        <v>3.99</v>
      </c>
      <c r="E5739" t="s">
        <v>25007</v>
      </c>
      <c r="F5739">
        <v>9781586215804</v>
      </c>
      <c r="G5739" t="s">
        <v>11</v>
      </c>
      <c r="H5739">
        <v>8</v>
      </c>
      <c r="I5739">
        <v>101</v>
      </c>
      <c r="J5739">
        <v>13</v>
      </c>
      <c r="K5739" t="s">
        <v>14121</v>
      </c>
      <c r="L5739" t="s">
        <v>1571</v>
      </c>
    </row>
    <row r="5740" spans="1:12" x14ac:dyDescent="0.25">
      <c r="A5740">
        <v>21437</v>
      </c>
      <c r="B5740" t="s">
        <v>25008</v>
      </c>
      <c r="C5740" t="s">
        <v>25009</v>
      </c>
      <c r="D5740">
        <v>4</v>
      </c>
      <c r="E5740" t="s">
        <v>25010</v>
      </c>
      <c r="F5740">
        <v>9781594836114</v>
      </c>
      <c r="G5740" t="s">
        <v>13842</v>
      </c>
      <c r="H5740">
        <v>460</v>
      </c>
      <c r="I5740">
        <v>49</v>
      </c>
      <c r="J5740">
        <v>5</v>
      </c>
      <c r="K5740" t="s">
        <v>21313</v>
      </c>
      <c r="L5740" t="s">
        <v>1571</v>
      </c>
    </row>
    <row r="5741" spans="1:12" x14ac:dyDescent="0.25">
      <c r="A5741">
        <v>21484</v>
      </c>
      <c r="B5741" t="s">
        <v>6336</v>
      </c>
      <c r="C5741" t="s">
        <v>6337</v>
      </c>
      <c r="D5741">
        <v>4.37</v>
      </c>
      <c r="E5741" t="s">
        <v>25011</v>
      </c>
      <c r="F5741">
        <v>9780316952668</v>
      </c>
      <c r="G5741" t="s">
        <v>11</v>
      </c>
      <c r="H5741">
        <v>896</v>
      </c>
      <c r="I5741">
        <v>47239</v>
      </c>
      <c r="J5741">
        <v>1251</v>
      </c>
      <c r="K5741" t="s">
        <v>17097</v>
      </c>
      <c r="L5741" t="s">
        <v>1757</v>
      </c>
    </row>
    <row r="5742" spans="1:12" x14ac:dyDescent="0.25">
      <c r="A5742">
        <v>21489</v>
      </c>
      <c r="B5742" t="s">
        <v>13001</v>
      </c>
      <c r="C5742" t="s">
        <v>6339</v>
      </c>
      <c r="D5742">
        <v>3.73</v>
      </c>
      <c r="E5742" t="s">
        <v>25012</v>
      </c>
      <c r="F5742">
        <v>9780316066143</v>
      </c>
      <c r="G5742" t="s">
        <v>12134</v>
      </c>
      <c r="H5742">
        <v>340</v>
      </c>
      <c r="I5742">
        <v>2104</v>
      </c>
      <c r="J5742">
        <v>220</v>
      </c>
      <c r="K5742" t="s">
        <v>25013</v>
      </c>
      <c r="L5742" t="s">
        <v>117</v>
      </c>
    </row>
    <row r="5743" spans="1:12" x14ac:dyDescent="0.25">
      <c r="A5743">
        <v>21491</v>
      </c>
      <c r="B5743" t="s">
        <v>6338</v>
      </c>
      <c r="C5743" t="s">
        <v>6339</v>
      </c>
      <c r="D5743">
        <v>4.0599999999999996</v>
      </c>
      <c r="E5743" t="s">
        <v>25014</v>
      </c>
      <c r="F5743">
        <v>9780752851310</v>
      </c>
      <c r="G5743" t="s">
        <v>11</v>
      </c>
      <c r="H5743">
        <v>368</v>
      </c>
      <c r="I5743">
        <v>4227</v>
      </c>
      <c r="J5743">
        <v>126</v>
      </c>
      <c r="K5743" t="s">
        <v>25015</v>
      </c>
      <c r="L5743" t="s">
        <v>2989</v>
      </c>
    </row>
    <row r="5744" spans="1:12" x14ac:dyDescent="0.25">
      <c r="A5744">
        <v>21493</v>
      </c>
      <c r="B5744" t="s">
        <v>6340</v>
      </c>
      <c r="C5744" t="s">
        <v>6339</v>
      </c>
      <c r="D5744">
        <v>3.72</v>
      </c>
      <c r="E5744" t="s">
        <v>25016</v>
      </c>
      <c r="F5744">
        <v>9780060095277</v>
      </c>
      <c r="G5744" t="s">
        <v>11</v>
      </c>
      <c r="H5744">
        <v>352</v>
      </c>
      <c r="I5744">
        <v>840</v>
      </c>
      <c r="J5744">
        <v>113</v>
      </c>
      <c r="K5744" t="s">
        <v>14136</v>
      </c>
      <c r="L5744" t="s">
        <v>33</v>
      </c>
    </row>
    <row r="5745" spans="1:12" x14ac:dyDescent="0.25">
      <c r="A5745">
        <v>21494</v>
      </c>
      <c r="B5745" t="s">
        <v>12040</v>
      </c>
      <c r="C5745" t="s">
        <v>6339</v>
      </c>
      <c r="D5745">
        <v>3.52</v>
      </c>
      <c r="E5745" t="s">
        <v>25017</v>
      </c>
      <c r="F5745">
        <v>9780553575958</v>
      </c>
      <c r="G5745" t="s">
        <v>11</v>
      </c>
      <c r="H5745">
        <v>291</v>
      </c>
      <c r="I5745">
        <v>567</v>
      </c>
      <c r="J5745">
        <v>38</v>
      </c>
      <c r="K5745" t="s">
        <v>18406</v>
      </c>
      <c r="L5745" t="s">
        <v>441</v>
      </c>
    </row>
    <row r="5746" spans="1:12" x14ac:dyDescent="0.25">
      <c r="A5746">
        <v>21495</v>
      </c>
      <c r="B5746" t="s">
        <v>10596</v>
      </c>
      <c r="C5746" t="s">
        <v>6339</v>
      </c>
      <c r="D5746">
        <v>3.94</v>
      </c>
      <c r="E5746" t="s">
        <v>25018</v>
      </c>
      <c r="F5746">
        <v>9780440164173</v>
      </c>
      <c r="G5746" t="s">
        <v>11</v>
      </c>
      <c r="H5746">
        <v>368</v>
      </c>
      <c r="I5746">
        <v>2180</v>
      </c>
      <c r="J5746">
        <v>66</v>
      </c>
      <c r="K5746" t="s">
        <v>22447</v>
      </c>
      <c r="L5746" t="s">
        <v>1926</v>
      </c>
    </row>
    <row r="5747" spans="1:12" x14ac:dyDescent="0.25">
      <c r="A5747">
        <v>21498</v>
      </c>
      <c r="B5747" t="s">
        <v>13510</v>
      </c>
      <c r="C5747" t="s">
        <v>6339</v>
      </c>
      <c r="D5747">
        <v>3.83</v>
      </c>
      <c r="E5747" t="s">
        <v>25019</v>
      </c>
      <c r="F5747">
        <v>9780440613961</v>
      </c>
      <c r="G5747" t="s">
        <v>12134</v>
      </c>
      <c r="H5747">
        <v>416</v>
      </c>
      <c r="I5747">
        <v>936</v>
      </c>
      <c r="J5747">
        <v>45</v>
      </c>
      <c r="K5747" t="s">
        <v>25020</v>
      </c>
      <c r="L5747" t="s">
        <v>1926</v>
      </c>
    </row>
    <row r="5748" spans="1:12" x14ac:dyDescent="0.25">
      <c r="A5748">
        <v>21505</v>
      </c>
      <c r="B5748" t="s">
        <v>10597</v>
      </c>
      <c r="C5748" t="s">
        <v>6339</v>
      </c>
      <c r="D5748">
        <v>3.76</v>
      </c>
      <c r="E5748" t="s">
        <v>25021</v>
      </c>
      <c r="F5748">
        <v>9780722189146</v>
      </c>
      <c r="G5748" t="s">
        <v>11</v>
      </c>
      <c r="H5748">
        <v>307</v>
      </c>
      <c r="I5748">
        <v>605</v>
      </c>
      <c r="J5748">
        <v>26</v>
      </c>
      <c r="K5748" t="s">
        <v>25022</v>
      </c>
      <c r="L5748" t="s">
        <v>10332</v>
      </c>
    </row>
    <row r="5749" spans="1:12" x14ac:dyDescent="0.25">
      <c r="A5749">
        <v>21508</v>
      </c>
      <c r="B5749" t="s">
        <v>13511</v>
      </c>
      <c r="C5749" t="s">
        <v>6339</v>
      </c>
      <c r="D5749">
        <v>3.8</v>
      </c>
      <c r="E5749" t="s">
        <v>25023</v>
      </c>
      <c r="F5749">
        <v>9780553763256</v>
      </c>
      <c r="G5749" t="s">
        <v>12134</v>
      </c>
      <c r="H5749">
        <v>416</v>
      </c>
      <c r="I5749">
        <v>680</v>
      </c>
      <c r="J5749">
        <v>43</v>
      </c>
      <c r="K5749" t="s">
        <v>17737</v>
      </c>
      <c r="L5749" t="s">
        <v>441</v>
      </c>
    </row>
    <row r="5750" spans="1:12" x14ac:dyDescent="0.25">
      <c r="A5750">
        <v>21527</v>
      </c>
      <c r="B5750" t="s">
        <v>25024</v>
      </c>
      <c r="C5750" t="s">
        <v>25025</v>
      </c>
      <c r="D5750">
        <v>3.86</v>
      </c>
      <c r="E5750" t="s">
        <v>25026</v>
      </c>
      <c r="F5750">
        <v>9781559278225</v>
      </c>
      <c r="G5750" t="s">
        <v>11</v>
      </c>
      <c r="H5750">
        <v>10</v>
      </c>
      <c r="I5750">
        <v>825</v>
      </c>
      <c r="J5750">
        <v>49</v>
      </c>
      <c r="K5750" t="s">
        <v>15420</v>
      </c>
      <c r="L5750" t="s">
        <v>18729</v>
      </c>
    </row>
    <row r="5751" spans="1:12" x14ac:dyDescent="0.25">
      <c r="A5751">
        <v>21530</v>
      </c>
      <c r="B5751" t="s">
        <v>25027</v>
      </c>
      <c r="C5751" t="s">
        <v>25028</v>
      </c>
      <c r="D5751">
        <v>3.85</v>
      </c>
      <c r="E5751" t="s">
        <v>25029</v>
      </c>
      <c r="F5751">
        <v>9781593977733</v>
      </c>
      <c r="G5751" t="s">
        <v>11</v>
      </c>
      <c r="H5751">
        <v>11</v>
      </c>
      <c r="I5751">
        <v>15</v>
      </c>
      <c r="J5751">
        <v>6</v>
      </c>
      <c r="K5751" t="s">
        <v>14831</v>
      </c>
      <c r="L5751" t="s">
        <v>18729</v>
      </c>
    </row>
    <row r="5752" spans="1:12" x14ac:dyDescent="0.25">
      <c r="A5752">
        <v>21534</v>
      </c>
      <c r="B5752" t="s">
        <v>25030</v>
      </c>
      <c r="C5752" t="s">
        <v>25031</v>
      </c>
      <c r="D5752">
        <v>4.18</v>
      </c>
      <c r="E5752" t="s">
        <v>25032</v>
      </c>
      <c r="F5752">
        <v>9781423323389</v>
      </c>
      <c r="G5752" t="s">
        <v>11</v>
      </c>
      <c r="H5752">
        <v>13</v>
      </c>
      <c r="I5752">
        <v>126</v>
      </c>
      <c r="J5752">
        <v>26</v>
      </c>
      <c r="K5752" t="s">
        <v>18440</v>
      </c>
      <c r="L5752" t="s">
        <v>7653</v>
      </c>
    </row>
    <row r="5753" spans="1:12" x14ac:dyDescent="0.25">
      <c r="A5753">
        <v>21535</v>
      </c>
      <c r="B5753" t="s">
        <v>25033</v>
      </c>
      <c r="C5753" t="s">
        <v>25031</v>
      </c>
      <c r="D5753">
        <v>4.18</v>
      </c>
      <c r="E5753" t="s">
        <v>25034</v>
      </c>
      <c r="F5753">
        <v>9781597376853</v>
      </c>
      <c r="G5753" t="s">
        <v>11</v>
      </c>
      <c r="H5753">
        <v>9</v>
      </c>
      <c r="I5753">
        <v>106</v>
      </c>
      <c r="J5753">
        <v>20</v>
      </c>
      <c r="K5753" t="s">
        <v>19907</v>
      </c>
      <c r="L5753" t="s">
        <v>7653</v>
      </c>
    </row>
    <row r="5754" spans="1:12" x14ac:dyDescent="0.25">
      <c r="A5754">
        <v>21536</v>
      </c>
      <c r="B5754" t="s">
        <v>6488</v>
      </c>
      <c r="C5754" t="s">
        <v>25031</v>
      </c>
      <c r="D5754">
        <v>4.0999999999999996</v>
      </c>
      <c r="E5754" t="s">
        <v>25035</v>
      </c>
      <c r="F5754">
        <v>9781423323259</v>
      </c>
      <c r="G5754" t="s">
        <v>11</v>
      </c>
      <c r="H5754">
        <v>12</v>
      </c>
      <c r="I5754">
        <v>209</v>
      </c>
      <c r="J5754">
        <v>54</v>
      </c>
      <c r="K5754" t="s">
        <v>25036</v>
      </c>
      <c r="L5754" t="s">
        <v>7653</v>
      </c>
    </row>
    <row r="5755" spans="1:12" x14ac:dyDescent="0.25">
      <c r="A5755">
        <v>21538</v>
      </c>
      <c r="B5755" t="s">
        <v>1572</v>
      </c>
      <c r="C5755" t="s">
        <v>25037</v>
      </c>
      <c r="D5755">
        <v>4.13</v>
      </c>
      <c r="E5755" t="s">
        <v>25038</v>
      </c>
      <c r="F5755">
        <v>9781594830204</v>
      </c>
      <c r="G5755" t="s">
        <v>11</v>
      </c>
      <c r="H5755">
        <v>12</v>
      </c>
      <c r="I5755">
        <v>198</v>
      </c>
      <c r="J5755">
        <v>28</v>
      </c>
      <c r="K5755" t="s">
        <v>16677</v>
      </c>
      <c r="L5755" t="s">
        <v>25000</v>
      </c>
    </row>
    <row r="5756" spans="1:12" x14ac:dyDescent="0.25">
      <c r="A5756">
        <v>21539</v>
      </c>
      <c r="B5756" t="s">
        <v>1569</v>
      </c>
      <c r="C5756" t="s">
        <v>25037</v>
      </c>
      <c r="D5756">
        <v>4.12</v>
      </c>
      <c r="E5756" t="s">
        <v>25039</v>
      </c>
      <c r="F5756">
        <v>9781594835896</v>
      </c>
      <c r="G5756" t="s">
        <v>11</v>
      </c>
      <c r="H5756">
        <v>11</v>
      </c>
      <c r="I5756">
        <v>174</v>
      </c>
      <c r="J5756">
        <v>35</v>
      </c>
      <c r="K5756" t="s">
        <v>19913</v>
      </c>
      <c r="L5756" t="s">
        <v>1571</v>
      </c>
    </row>
    <row r="5757" spans="1:12" x14ac:dyDescent="0.25">
      <c r="A5757">
        <v>21543</v>
      </c>
      <c r="B5757" t="s">
        <v>6487</v>
      </c>
      <c r="C5757" t="s">
        <v>25040</v>
      </c>
      <c r="D5757">
        <v>4.2</v>
      </c>
      <c r="E5757" t="s">
        <v>25041</v>
      </c>
      <c r="F5757">
        <v>9781423323235</v>
      </c>
      <c r="G5757" t="s">
        <v>11</v>
      </c>
      <c r="H5757">
        <v>15</v>
      </c>
      <c r="I5757">
        <v>115</v>
      </c>
      <c r="J5757">
        <v>33</v>
      </c>
      <c r="K5757" t="s">
        <v>25042</v>
      </c>
      <c r="L5757" t="s">
        <v>7653</v>
      </c>
    </row>
    <row r="5758" spans="1:12" x14ac:dyDescent="0.25">
      <c r="A5758">
        <v>21544</v>
      </c>
      <c r="B5758" t="s">
        <v>25043</v>
      </c>
      <c r="C5758" t="s">
        <v>25031</v>
      </c>
      <c r="D5758">
        <v>4.16</v>
      </c>
      <c r="E5758" t="s">
        <v>25044</v>
      </c>
      <c r="F5758">
        <v>9781596009202</v>
      </c>
      <c r="G5758" t="s">
        <v>12134</v>
      </c>
      <c r="H5758">
        <v>12</v>
      </c>
      <c r="I5758">
        <v>132</v>
      </c>
      <c r="J5758">
        <v>28</v>
      </c>
      <c r="K5758" t="s">
        <v>22595</v>
      </c>
      <c r="L5758" t="s">
        <v>7653</v>
      </c>
    </row>
    <row r="5759" spans="1:12" x14ac:dyDescent="0.25">
      <c r="A5759">
        <v>21545</v>
      </c>
      <c r="B5759" t="s">
        <v>25045</v>
      </c>
      <c r="C5759" t="s">
        <v>25046</v>
      </c>
      <c r="D5759">
        <v>3.6</v>
      </c>
      <c r="E5759" t="s">
        <v>25047</v>
      </c>
      <c r="F5759">
        <v>9780618390724</v>
      </c>
      <c r="G5759" t="s">
        <v>11</v>
      </c>
      <c r="H5759">
        <v>1</v>
      </c>
      <c r="I5759">
        <v>5</v>
      </c>
      <c r="J5759">
        <v>2</v>
      </c>
      <c r="K5759" t="s">
        <v>19358</v>
      </c>
      <c r="L5759" t="s">
        <v>68</v>
      </c>
    </row>
    <row r="5760" spans="1:12" x14ac:dyDescent="0.25">
      <c r="A5760">
        <v>21550</v>
      </c>
      <c r="B5760" t="s">
        <v>25048</v>
      </c>
      <c r="C5760" t="s">
        <v>25049</v>
      </c>
      <c r="D5760">
        <v>3.82</v>
      </c>
      <c r="E5760" t="s">
        <v>25050</v>
      </c>
      <c r="F5760">
        <v>9780739318652</v>
      </c>
      <c r="G5760" t="s">
        <v>11</v>
      </c>
      <c r="H5760">
        <v>0</v>
      </c>
      <c r="I5760">
        <v>57</v>
      </c>
      <c r="J5760">
        <v>11</v>
      </c>
      <c r="K5760" t="s">
        <v>17506</v>
      </c>
      <c r="L5760" t="s">
        <v>14142</v>
      </c>
    </row>
    <row r="5761" spans="1:12" x14ac:dyDescent="0.25">
      <c r="A5761">
        <v>21552</v>
      </c>
      <c r="B5761" t="s">
        <v>25051</v>
      </c>
      <c r="C5761" t="s">
        <v>25049</v>
      </c>
      <c r="D5761">
        <v>4.26</v>
      </c>
      <c r="E5761" t="s">
        <v>25052</v>
      </c>
      <c r="F5761">
        <v>9780739340196</v>
      </c>
      <c r="G5761" t="s">
        <v>12134</v>
      </c>
      <c r="H5761">
        <v>0</v>
      </c>
      <c r="I5761">
        <v>77</v>
      </c>
      <c r="J5761">
        <v>3</v>
      </c>
      <c r="K5761" t="s">
        <v>16951</v>
      </c>
      <c r="L5761" t="s">
        <v>25053</v>
      </c>
    </row>
    <row r="5762" spans="1:12" x14ac:dyDescent="0.25">
      <c r="A5762">
        <v>21553</v>
      </c>
      <c r="B5762" t="s">
        <v>25054</v>
      </c>
      <c r="C5762" t="s">
        <v>25049</v>
      </c>
      <c r="D5762">
        <v>3.87</v>
      </c>
      <c r="E5762" t="s">
        <v>25055</v>
      </c>
      <c r="F5762">
        <v>9780739318614</v>
      </c>
      <c r="G5762" t="s">
        <v>12134</v>
      </c>
      <c r="H5762">
        <v>0</v>
      </c>
      <c r="I5762">
        <v>24</v>
      </c>
      <c r="J5762">
        <v>3</v>
      </c>
      <c r="K5762" t="s">
        <v>14346</v>
      </c>
      <c r="L5762" t="s">
        <v>5196</v>
      </c>
    </row>
    <row r="5763" spans="1:12" x14ac:dyDescent="0.25">
      <c r="A5763">
        <v>21557</v>
      </c>
      <c r="B5763" t="s">
        <v>25056</v>
      </c>
      <c r="C5763" t="s">
        <v>25049</v>
      </c>
      <c r="D5763">
        <v>3.89</v>
      </c>
      <c r="E5763" t="s">
        <v>25057</v>
      </c>
      <c r="F5763">
        <v>9780553702460</v>
      </c>
      <c r="G5763" t="s">
        <v>11</v>
      </c>
      <c r="H5763">
        <v>0</v>
      </c>
      <c r="I5763">
        <v>2</v>
      </c>
      <c r="J5763">
        <v>0</v>
      </c>
      <c r="K5763" t="s">
        <v>14654</v>
      </c>
      <c r="L5763" t="s">
        <v>25058</v>
      </c>
    </row>
    <row r="5764" spans="1:12" x14ac:dyDescent="0.25">
      <c r="A5764">
        <v>21581</v>
      </c>
      <c r="B5764" t="s">
        <v>25059</v>
      </c>
      <c r="C5764" t="s">
        <v>25060</v>
      </c>
      <c r="D5764">
        <v>4.0999999999999996</v>
      </c>
      <c r="E5764" t="s">
        <v>25061</v>
      </c>
      <c r="F5764">
        <v>9780787107123</v>
      </c>
      <c r="G5764" t="s">
        <v>12134</v>
      </c>
      <c r="H5764">
        <v>4</v>
      </c>
      <c r="I5764">
        <v>13</v>
      </c>
      <c r="J5764">
        <v>2</v>
      </c>
      <c r="K5764" t="s">
        <v>21337</v>
      </c>
      <c r="L5764" t="s">
        <v>25062</v>
      </c>
    </row>
    <row r="5765" spans="1:12" x14ac:dyDescent="0.25">
      <c r="A5765">
        <v>21608</v>
      </c>
      <c r="B5765" t="s">
        <v>7933</v>
      </c>
      <c r="C5765" t="s">
        <v>5652</v>
      </c>
      <c r="D5765">
        <v>3.7</v>
      </c>
      <c r="E5765" t="s">
        <v>25063</v>
      </c>
      <c r="F5765">
        <v>9780441014996</v>
      </c>
      <c r="G5765" t="s">
        <v>11</v>
      </c>
      <c r="H5765">
        <v>278</v>
      </c>
      <c r="I5765">
        <v>6572</v>
      </c>
      <c r="J5765">
        <v>660</v>
      </c>
      <c r="K5765" t="s">
        <v>20740</v>
      </c>
      <c r="L5765" t="s">
        <v>2269</v>
      </c>
    </row>
    <row r="5766" spans="1:12" x14ac:dyDescent="0.25">
      <c r="A5766">
        <v>21609</v>
      </c>
      <c r="B5766" t="s">
        <v>12408</v>
      </c>
      <c r="C5766" t="s">
        <v>12409</v>
      </c>
      <c r="D5766">
        <v>3.68</v>
      </c>
      <c r="E5766" t="s">
        <v>25064</v>
      </c>
      <c r="F5766">
        <v>9780441014071</v>
      </c>
      <c r="G5766" t="s">
        <v>12134</v>
      </c>
      <c r="H5766">
        <v>270</v>
      </c>
      <c r="I5766">
        <v>342</v>
      </c>
      <c r="J5766">
        <v>35</v>
      </c>
      <c r="K5766" t="s">
        <v>14623</v>
      </c>
      <c r="L5766" t="s">
        <v>2276</v>
      </c>
    </row>
    <row r="5767" spans="1:12" x14ac:dyDescent="0.25">
      <c r="A5767">
        <v>21611</v>
      </c>
      <c r="B5767" t="s">
        <v>5651</v>
      </c>
      <c r="C5767" t="s">
        <v>5652</v>
      </c>
      <c r="D5767">
        <v>4.1500000000000004</v>
      </c>
      <c r="E5767" t="s">
        <v>25065</v>
      </c>
      <c r="F5767">
        <v>9780060510862</v>
      </c>
      <c r="G5767" t="s">
        <v>11</v>
      </c>
      <c r="H5767">
        <v>278</v>
      </c>
      <c r="I5767">
        <v>108783</v>
      </c>
      <c r="J5767">
        <v>4005</v>
      </c>
      <c r="K5767" t="s">
        <v>16585</v>
      </c>
      <c r="L5767" t="s">
        <v>5653</v>
      </c>
    </row>
    <row r="5768" spans="1:12" x14ac:dyDescent="0.25">
      <c r="A5768">
        <v>21613</v>
      </c>
      <c r="B5768" t="s">
        <v>11330</v>
      </c>
      <c r="C5768" t="s">
        <v>5652</v>
      </c>
      <c r="D5768">
        <v>3.7</v>
      </c>
      <c r="E5768" t="s">
        <v>25066</v>
      </c>
      <c r="F5768">
        <v>9780688090258</v>
      </c>
      <c r="G5768" t="s">
        <v>11</v>
      </c>
      <c r="H5768">
        <v>332</v>
      </c>
      <c r="I5768">
        <v>336</v>
      </c>
      <c r="J5768">
        <v>13</v>
      </c>
      <c r="K5768" t="s">
        <v>17939</v>
      </c>
      <c r="L5768" t="s">
        <v>3568</v>
      </c>
    </row>
    <row r="5769" spans="1:12" x14ac:dyDescent="0.25">
      <c r="A5769">
        <v>21615</v>
      </c>
      <c r="B5769" t="s">
        <v>6894</v>
      </c>
      <c r="C5769" t="s">
        <v>5652</v>
      </c>
      <c r="D5769">
        <v>3.09</v>
      </c>
      <c r="E5769" t="s">
        <v>25067</v>
      </c>
      <c r="F5769">
        <v>9780441008766</v>
      </c>
      <c r="G5769" t="s">
        <v>11</v>
      </c>
      <c r="H5769">
        <v>278</v>
      </c>
      <c r="I5769">
        <v>690</v>
      </c>
      <c r="J5769">
        <v>71</v>
      </c>
      <c r="K5769" t="s">
        <v>15522</v>
      </c>
      <c r="L5769" t="s">
        <v>2269</v>
      </c>
    </row>
    <row r="5770" spans="1:12" x14ac:dyDescent="0.25">
      <c r="A5770">
        <v>21618</v>
      </c>
      <c r="B5770" t="s">
        <v>9066</v>
      </c>
      <c r="C5770" t="s">
        <v>5652</v>
      </c>
      <c r="D5770">
        <v>3.74</v>
      </c>
      <c r="E5770" t="s">
        <v>25068</v>
      </c>
      <c r="F5770">
        <v>9780441005666</v>
      </c>
      <c r="G5770" t="s">
        <v>11</v>
      </c>
      <c r="H5770">
        <v>351</v>
      </c>
      <c r="I5770">
        <v>16338</v>
      </c>
      <c r="J5770">
        <v>422</v>
      </c>
      <c r="K5770" t="s">
        <v>14835</v>
      </c>
      <c r="L5770" t="s">
        <v>2276</v>
      </c>
    </row>
    <row r="5771" spans="1:12" x14ac:dyDescent="0.25">
      <c r="A5771">
        <v>21621</v>
      </c>
      <c r="B5771" t="s">
        <v>13512</v>
      </c>
      <c r="C5771" t="s">
        <v>5652</v>
      </c>
      <c r="D5771">
        <v>3.73</v>
      </c>
      <c r="E5771" t="s">
        <v>25069</v>
      </c>
      <c r="F5771">
        <v>9780451452580</v>
      </c>
      <c r="G5771" t="s">
        <v>12134</v>
      </c>
      <c r="H5771">
        <v>352</v>
      </c>
      <c r="I5771">
        <v>193</v>
      </c>
      <c r="J5771">
        <v>12</v>
      </c>
      <c r="K5771" t="s">
        <v>17614</v>
      </c>
      <c r="L5771" t="s">
        <v>971</v>
      </c>
    </row>
    <row r="5772" spans="1:12" x14ac:dyDescent="0.25">
      <c r="A5772">
        <v>21624</v>
      </c>
      <c r="B5772" t="s">
        <v>10598</v>
      </c>
      <c r="C5772" t="s">
        <v>10599</v>
      </c>
      <c r="D5772">
        <v>3.56</v>
      </c>
      <c r="E5772" t="s">
        <v>25070</v>
      </c>
      <c r="F5772">
        <v>9780380405190</v>
      </c>
      <c r="G5772" t="s">
        <v>11</v>
      </c>
      <c r="H5772">
        <v>323</v>
      </c>
      <c r="I5772">
        <v>97</v>
      </c>
      <c r="J5772">
        <v>2</v>
      </c>
      <c r="K5772" t="s">
        <v>15447</v>
      </c>
      <c r="L5772" t="s">
        <v>176</v>
      </c>
    </row>
    <row r="5773" spans="1:12" x14ac:dyDescent="0.25">
      <c r="A5773">
        <v>21626</v>
      </c>
      <c r="B5773" t="s">
        <v>8739</v>
      </c>
      <c r="C5773" t="s">
        <v>8740</v>
      </c>
      <c r="D5773">
        <v>3.82</v>
      </c>
      <c r="E5773" t="s">
        <v>25071</v>
      </c>
      <c r="F5773">
        <v>9780451456816</v>
      </c>
      <c r="G5773" t="s">
        <v>11</v>
      </c>
      <c r="H5773">
        <v>288</v>
      </c>
      <c r="I5773">
        <v>60</v>
      </c>
      <c r="J5773">
        <v>11</v>
      </c>
      <c r="K5773" t="s">
        <v>16362</v>
      </c>
      <c r="L5773" t="s">
        <v>971</v>
      </c>
    </row>
    <row r="5774" spans="1:12" x14ac:dyDescent="0.25">
      <c r="A5774">
        <v>21629</v>
      </c>
      <c r="B5774" t="s">
        <v>11331</v>
      </c>
      <c r="C5774" t="s">
        <v>5652</v>
      </c>
      <c r="D5774">
        <v>3.69</v>
      </c>
      <c r="E5774" t="s">
        <v>25072</v>
      </c>
      <c r="F5774">
        <v>9780380716821</v>
      </c>
      <c r="G5774" t="s">
        <v>11</v>
      </c>
      <c r="H5774">
        <v>227</v>
      </c>
      <c r="I5774">
        <v>485</v>
      </c>
      <c r="J5774">
        <v>8</v>
      </c>
      <c r="K5774" t="s">
        <v>25073</v>
      </c>
      <c r="L5774" t="s">
        <v>11332</v>
      </c>
    </row>
    <row r="5775" spans="1:12" x14ac:dyDescent="0.25">
      <c r="A5775">
        <v>21638</v>
      </c>
      <c r="B5775" t="s">
        <v>7647</v>
      </c>
      <c r="C5775" t="s">
        <v>7648</v>
      </c>
      <c r="D5775">
        <v>3.94</v>
      </c>
      <c r="E5775" t="s">
        <v>25074</v>
      </c>
      <c r="F5775">
        <v>9781421508504</v>
      </c>
      <c r="G5775" t="s">
        <v>11</v>
      </c>
      <c r="H5775">
        <v>200</v>
      </c>
      <c r="I5775">
        <v>102</v>
      </c>
      <c r="J5775">
        <v>15</v>
      </c>
      <c r="K5775" t="s">
        <v>18649</v>
      </c>
      <c r="L5775" t="s">
        <v>71</v>
      </c>
    </row>
    <row r="5776" spans="1:12" x14ac:dyDescent="0.25">
      <c r="A5776">
        <v>21665</v>
      </c>
      <c r="B5776" t="s">
        <v>4673</v>
      </c>
      <c r="C5776" t="s">
        <v>4674</v>
      </c>
      <c r="D5776">
        <v>3.55</v>
      </c>
      <c r="E5776" t="s">
        <v>25075</v>
      </c>
      <c r="F5776">
        <v>9780618497423</v>
      </c>
      <c r="G5776" t="s">
        <v>11</v>
      </c>
      <c r="H5776">
        <v>0</v>
      </c>
      <c r="I5776">
        <v>3</v>
      </c>
      <c r="J5776">
        <v>0</v>
      </c>
      <c r="K5776" t="s">
        <v>25076</v>
      </c>
      <c r="L5776" t="s">
        <v>68</v>
      </c>
    </row>
    <row r="5777" spans="1:12" x14ac:dyDescent="0.25">
      <c r="A5777">
        <v>21671</v>
      </c>
      <c r="B5777" t="s">
        <v>7211</v>
      </c>
      <c r="C5777" t="s">
        <v>1098</v>
      </c>
      <c r="D5777">
        <v>4.18</v>
      </c>
      <c r="E5777" t="s">
        <v>25077</v>
      </c>
      <c r="F5777">
        <v>9780060584757</v>
      </c>
      <c r="G5777" t="s">
        <v>11</v>
      </c>
      <c r="H5777">
        <v>416</v>
      </c>
      <c r="I5777">
        <v>109447</v>
      </c>
      <c r="J5777">
        <v>2859</v>
      </c>
      <c r="K5777" t="s">
        <v>14595</v>
      </c>
      <c r="L5777" t="s">
        <v>314</v>
      </c>
    </row>
    <row r="5778" spans="1:12" x14ac:dyDescent="0.25">
      <c r="A5778">
        <v>21673</v>
      </c>
      <c r="B5778" t="s">
        <v>7211</v>
      </c>
      <c r="C5778" t="s">
        <v>1098</v>
      </c>
      <c r="D5778">
        <v>4.18</v>
      </c>
      <c r="E5778" t="s">
        <v>25078</v>
      </c>
      <c r="F5778">
        <v>9780593047507</v>
      </c>
      <c r="G5778" t="s">
        <v>11</v>
      </c>
      <c r="H5778">
        <v>401</v>
      </c>
      <c r="I5778">
        <v>44</v>
      </c>
      <c r="J5778">
        <v>3</v>
      </c>
      <c r="K5778" t="s">
        <v>25079</v>
      </c>
      <c r="L5778" t="s">
        <v>1957</v>
      </c>
    </row>
    <row r="5779" spans="1:12" x14ac:dyDescent="0.25">
      <c r="A5779">
        <v>21682</v>
      </c>
      <c r="B5779" t="s">
        <v>1097</v>
      </c>
      <c r="C5779" t="s">
        <v>1098</v>
      </c>
      <c r="D5779">
        <v>3.38</v>
      </c>
      <c r="E5779" t="s">
        <v>25080</v>
      </c>
      <c r="F5779">
        <v>9780061139673</v>
      </c>
      <c r="G5779" t="s">
        <v>11</v>
      </c>
      <c r="H5779">
        <v>240</v>
      </c>
      <c r="I5779">
        <v>2907</v>
      </c>
      <c r="J5779">
        <v>261</v>
      </c>
      <c r="K5779" t="s">
        <v>14481</v>
      </c>
      <c r="L5779" t="s">
        <v>33</v>
      </c>
    </row>
    <row r="5780" spans="1:12" x14ac:dyDescent="0.25">
      <c r="A5780">
        <v>21683</v>
      </c>
      <c r="B5780" t="s">
        <v>8065</v>
      </c>
      <c r="C5780" t="s">
        <v>1098</v>
      </c>
      <c r="D5780">
        <v>4.09</v>
      </c>
      <c r="E5780" t="s">
        <v>25081</v>
      </c>
      <c r="F5780">
        <v>9780380730360</v>
      </c>
      <c r="G5780" t="s">
        <v>11</v>
      </c>
      <c r="H5780">
        <v>375</v>
      </c>
      <c r="I5780">
        <v>16329</v>
      </c>
      <c r="J5780">
        <v>619</v>
      </c>
      <c r="K5780" t="s">
        <v>14751</v>
      </c>
      <c r="L5780" t="s">
        <v>2031</v>
      </c>
    </row>
    <row r="5781" spans="1:12" x14ac:dyDescent="0.25">
      <c r="A5781">
        <v>21685</v>
      </c>
      <c r="B5781" t="s">
        <v>5654</v>
      </c>
      <c r="C5781" t="s">
        <v>1098</v>
      </c>
      <c r="D5781">
        <v>3.95</v>
      </c>
      <c r="E5781" t="s">
        <v>25082</v>
      </c>
      <c r="F5781">
        <v>9780156029025</v>
      </c>
      <c r="G5781" t="s">
        <v>11</v>
      </c>
      <c r="H5781">
        <v>282</v>
      </c>
      <c r="I5781">
        <v>29089</v>
      </c>
      <c r="J5781">
        <v>1523</v>
      </c>
      <c r="K5781" t="s">
        <v>16714</v>
      </c>
      <c r="L5781" t="s">
        <v>68</v>
      </c>
    </row>
    <row r="5782" spans="1:12" x14ac:dyDescent="0.25">
      <c r="A5782">
        <v>21686</v>
      </c>
      <c r="B5782" t="s">
        <v>4940</v>
      </c>
      <c r="C5782" t="s">
        <v>1098</v>
      </c>
      <c r="D5782">
        <v>4.09</v>
      </c>
      <c r="E5782" t="s">
        <v>25083</v>
      </c>
      <c r="F5782">
        <v>9780380731862</v>
      </c>
      <c r="G5782" t="s">
        <v>11</v>
      </c>
      <c r="H5782">
        <v>369</v>
      </c>
      <c r="I5782">
        <v>134985</v>
      </c>
      <c r="J5782">
        <v>6300</v>
      </c>
      <c r="K5782" t="s">
        <v>15621</v>
      </c>
      <c r="L5782" t="s">
        <v>2031</v>
      </c>
    </row>
    <row r="5783" spans="1:12" x14ac:dyDescent="0.25">
      <c r="A5783">
        <v>21703</v>
      </c>
      <c r="B5783" t="s">
        <v>25084</v>
      </c>
      <c r="C5783" t="s">
        <v>25085</v>
      </c>
      <c r="D5783">
        <v>3.58</v>
      </c>
      <c r="E5783" t="s">
        <v>25086</v>
      </c>
      <c r="F5783">
        <v>9780618258079</v>
      </c>
      <c r="G5783" t="s">
        <v>11</v>
      </c>
      <c r="H5783">
        <v>1</v>
      </c>
      <c r="I5783">
        <v>0</v>
      </c>
      <c r="J5783">
        <v>0</v>
      </c>
      <c r="K5783" t="s">
        <v>15558</v>
      </c>
      <c r="L5783" t="s">
        <v>68</v>
      </c>
    </row>
    <row r="5784" spans="1:12" x14ac:dyDescent="0.25">
      <c r="A5784">
        <v>21704</v>
      </c>
      <c r="B5784" t="s">
        <v>1099</v>
      </c>
      <c r="C5784" t="s">
        <v>1100</v>
      </c>
      <c r="D5784">
        <v>3.75</v>
      </c>
      <c r="E5784" t="s">
        <v>25087</v>
      </c>
      <c r="F5784">
        <v>9780446698870</v>
      </c>
      <c r="G5784" t="s">
        <v>11</v>
      </c>
      <c r="H5784">
        <v>348</v>
      </c>
      <c r="I5784">
        <v>70771</v>
      </c>
      <c r="J5784">
        <v>1815</v>
      </c>
      <c r="K5784" t="s">
        <v>25088</v>
      </c>
      <c r="L5784" t="s">
        <v>953</v>
      </c>
    </row>
    <row r="5785" spans="1:12" x14ac:dyDescent="0.25">
      <c r="A5785">
        <v>21705</v>
      </c>
      <c r="B5785" t="s">
        <v>12410</v>
      </c>
      <c r="C5785" t="s">
        <v>12411</v>
      </c>
      <c r="D5785">
        <v>3.84</v>
      </c>
      <c r="E5785" t="s">
        <v>25089</v>
      </c>
      <c r="F5785">
        <v>9780060582500</v>
      </c>
      <c r="G5785" t="s">
        <v>12134</v>
      </c>
      <c r="H5785">
        <v>448</v>
      </c>
      <c r="I5785">
        <v>635</v>
      </c>
      <c r="J5785">
        <v>57</v>
      </c>
      <c r="K5785" t="s">
        <v>17503</v>
      </c>
      <c r="L5785" t="s">
        <v>5023</v>
      </c>
    </row>
    <row r="5786" spans="1:12" x14ac:dyDescent="0.25">
      <c r="A5786">
        <v>21710</v>
      </c>
      <c r="B5786" t="s">
        <v>25090</v>
      </c>
      <c r="C5786" t="s">
        <v>25091</v>
      </c>
      <c r="D5786">
        <v>3.39</v>
      </c>
      <c r="E5786" t="s">
        <v>25092</v>
      </c>
      <c r="F5786">
        <v>9780865344921</v>
      </c>
      <c r="G5786" t="s">
        <v>11</v>
      </c>
      <c r="H5786">
        <v>234</v>
      </c>
      <c r="I5786">
        <v>12</v>
      </c>
      <c r="J5786">
        <v>1</v>
      </c>
      <c r="K5786" t="s">
        <v>25093</v>
      </c>
      <c r="L5786" t="s">
        <v>25094</v>
      </c>
    </row>
    <row r="5787" spans="1:12" x14ac:dyDescent="0.25">
      <c r="A5787">
        <v>21712</v>
      </c>
      <c r="B5787" t="s">
        <v>8741</v>
      </c>
      <c r="C5787" t="s">
        <v>8742</v>
      </c>
      <c r="D5787">
        <v>3.5</v>
      </c>
      <c r="E5787" t="s">
        <v>25095</v>
      </c>
      <c r="F5787">
        <v>9781585004843</v>
      </c>
      <c r="G5787" t="s">
        <v>11</v>
      </c>
      <c r="H5787">
        <v>292</v>
      </c>
      <c r="I5787">
        <v>50</v>
      </c>
      <c r="J5787">
        <v>4</v>
      </c>
      <c r="K5787" t="s">
        <v>25096</v>
      </c>
      <c r="L5787" t="s">
        <v>8743</v>
      </c>
    </row>
    <row r="5788" spans="1:12" x14ac:dyDescent="0.25">
      <c r="A5788">
        <v>21717</v>
      </c>
      <c r="B5788" t="s">
        <v>1101</v>
      </c>
      <c r="C5788" t="s">
        <v>1102</v>
      </c>
      <c r="D5788">
        <v>4.13</v>
      </c>
      <c r="E5788" t="s">
        <v>25097</v>
      </c>
      <c r="F5788">
        <v>9780385339469</v>
      </c>
      <c r="G5788" t="s">
        <v>11</v>
      </c>
      <c r="H5788">
        <v>393</v>
      </c>
      <c r="I5788">
        <v>42325</v>
      </c>
      <c r="J5788">
        <v>2011</v>
      </c>
      <c r="K5788" t="s">
        <v>16521</v>
      </c>
      <c r="L5788" t="s">
        <v>62</v>
      </c>
    </row>
    <row r="5789" spans="1:12" x14ac:dyDescent="0.25">
      <c r="A5789">
        <v>21718</v>
      </c>
      <c r="B5789" t="s">
        <v>6734</v>
      </c>
      <c r="C5789" t="s">
        <v>1102</v>
      </c>
      <c r="D5789">
        <v>4.09</v>
      </c>
      <c r="E5789" t="s">
        <v>25098</v>
      </c>
      <c r="F5789">
        <v>9780380820887</v>
      </c>
      <c r="G5789" t="s">
        <v>11</v>
      </c>
      <c r="H5789">
        <v>418</v>
      </c>
      <c r="I5789">
        <v>53996</v>
      </c>
      <c r="J5789">
        <v>2171</v>
      </c>
      <c r="K5789" t="s">
        <v>14170</v>
      </c>
      <c r="L5789" t="s">
        <v>2031</v>
      </c>
    </row>
    <row r="5790" spans="1:12" x14ac:dyDescent="0.25">
      <c r="A5790">
        <v>21719</v>
      </c>
      <c r="B5790" t="s">
        <v>5193</v>
      </c>
      <c r="C5790" t="s">
        <v>1102</v>
      </c>
      <c r="D5790">
        <v>4.09</v>
      </c>
      <c r="E5790" t="s">
        <v>25099</v>
      </c>
      <c r="F5790">
        <v>9780060534042</v>
      </c>
      <c r="G5790" t="s">
        <v>11</v>
      </c>
      <c r="H5790">
        <v>436</v>
      </c>
      <c r="I5790">
        <v>25675</v>
      </c>
      <c r="J5790">
        <v>1096</v>
      </c>
      <c r="K5790" t="s">
        <v>14413</v>
      </c>
      <c r="L5790" t="s">
        <v>2031</v>
      </c>
    </row>
    <row r="5791" spans="1:12" x14ac:dyDescent="0.25">
      <c r="A5791">
        <v>21720</v>
      </c>
      <c r="B5791" t="s">
        <v>7649</v>
      </c>
      <c r="C5791" t="s">
        <v>1102</v>
      </c>
      <c r="D5791">
        <v>4.1900000000000004</v>
      </c>
      <c r="E5791" t="s">
        <v>25100</v>
      </c>
      <c r="F5791">
        <v>9780385339476</v>
      </c>
      <c r="G5791" t="s">
        <v>11</v>
      </c>
      <c r="H5791">
        <v>404</v>
      </c>
      <c r="I5791">
        <v>19136</v>
      </c>
      <c r="J5791">
        <v>979</v>
      </c>
      <c r="K5791" t="s">
        <v>19072</v>
      </c>
      <c r="L5791" t="s">
        <v>62</v>
      </c>
    </row>
    <row r="5792" spans="1:12" x14ac:dyDescent="0.25">
      <c r="A5792">
        <v>21721</v>
      </c>
      <c r="B5792" t="s">
        <v>4941</v>
      </c>
      <c r="C5792" t="s">
        <v>1102</v>
      </c>
      <c r="D5792">
        <v>4.08</v>
      </c>
      <c r="E5792" t="s">
        <v>25101</v>
      </c>
      <c r="F5792">
        <v>9780060534059</v>
      </c>
      <c r="G5792" t="s">
        <v>11</v>
      </c>
      <c r="H5792">
        <v>422</v>
      </c>
      <c r="I5792">
        <v>25119</v>
      </c>
      <c r="J5792">
        <v>900</v>
      </c>
      <c r="K5792" t="s">
        <v>16430</v>
      </c>
      <c r="L5792" t="s">
        <v>2072</v>
      </c>
    </row>
    <row r="5793" spans="1:12" x14ac:dyDescent="0.25">
      <c r="A5793">
        <v>21722</v>
      </c>
      <c r="B5793" t="s">
        <v>12265</v>
      </c>
      <c r="C5793" t="s">
        <v>1102</v>
      </c>
      <c r="D5793">
        <v>4.12</v>
      </c>
      <c r="E5793" t="s">
        <v>25102</v>
      </c>
      <c r="F5793">
        <v>9780440242918</v>
      </c>
      <c r="G5793" t="s">
        <v>12134</v>
      </c>
      <c r="H5793">
        <v>549</v>
      </c>
      <c r="I5793">
        <v>21130</v>
      </c>
      <c r="J5793">
        <v>708</v>
      </c>
      <c r="K5793" t="s">
        <v>14679</v>
      </c>
      <c r="L5793" t="s">
        <v>494</v>
      </c>
    </row>
    <row r="5794" spans="1:12" x14ac:dyDescent="0.25">
      <c r="A5794">
        <v>21723</v>
      </c>
      <c r="B5794" t="s">
        <v>25103</v>
      </c>
      <c r="C5794" t="s">
        <v>25104</v>
      </c>
      <c r="D5794">
        <v>3.48</v>
      </c>
      <c r="E5794" t="s">
        <v>25105</v>
      </c>
      <c r="F5794">
        <v>9780060583316</v>
      </c>
      <c r="G5794" t="s">
        <v>12134</v>
      </c>
      <c r="H5794">
        <v>384</v>
      </c>
      <c r="I5794">
        <v>22</v>
      </c>
      <c r="J5794">
        <v>4</v>
      </c>
      <c r="K5794" t="s">
        <v>25106</v>
      </c>
      <c r="L5794" t="s">
        <v>314</v>
      </c>
    </row>
    <row r="5795" spans="1:12" x14ac:dyDescent="0.25">
      <c r="A5795">
        <v>21725</v>
      </c>
      <c r="B5795" t="s">
        <v>4286</v>
      </c>
      <c r="C5795" t="s">
        <v>4287</v>
      </c>
      <c r="D5795">
        <v>3.48</v>
      </c>
      <c r="E5795" t="s">
        <v>25107</v>
      </c>
      <c r="F5795">
        <v>9780099462255</v>
      </c>
      <c r="G5795" t="s">
        <v>11</v>
      </c>
      <c r="H5795">
        <v>384</v>
      </c>
      <c r="I5795">
        <v>1322</v>
      </c>
      <c r="J5795">
        <v>88</v>
      </c>
      <c r="K5795" t="s">
        <v>17664</v>
      </c>
      <c r="L5795" t="s">
        <v>1558</v>
      </c>
    </row>
    <row r="5796" spans="1:12" x14ac:dyDescent="0.25">
      <c r="A5796">
        <v>21735</v>
      </c>
      <c r="B5796" t="s">
        <v>25108</v>
      </c>
      <c r="C5796" t="s">
        <v>25109</v>
      </c>
      <c r="D5796">
        <v>4.16</v>
      </c>
      <c r="E5796" t="s">
        <v>25110</v>
      </c>
      <c r="F5796">
        <v>9781593553944</v>
      </c>
      <c r="G5796" t="s">
        <v>11</v>
      </c>
      <c r="H5796">
        <v>14</v>
      </c>
      <c r="I5796">
        <v>178</v>
      </c>
      <c r="J5796">
        <v>35</v>
      </c>
      <c r="K5796" t="s">
        <v>16849</v>
      </c>
      <c r="L5796" t="s">
        <v>7653</v>
      </c>
    </row>
    <row r="5797" spans="1:12" x14ac:dyDescent="0.25">
      <c r="A5797">
        <v>21739</v>
      </c>
      <c r="B5797" t="s">
        <v>25111</v>
      </c>
      <c r="C5797" t="s">
        <v>25112</v>
      </c>
      <c r="D5797">
        <v>4.09</v>
      </c>
      <c r="E5797" t="s">
        <v>25113</v>
      </c>
      <c r="F5797">
        <v>9781860428784</v>
      </c>
      <c r="G5797" t="s">
        <v>11</v>
      </c>
      <c r="H5797">
        <v>15</v>
      </c>
      <c r="I5797">
        <v>4</v>
      </c>
      <c r="J5797">
        <v>0</v>
      </c>
      <c r="K5797" t="s">
        <v>14443</v>
      </c>
      <c r="L5797" t="s">
        <v>25114</v>
      </c>
    </row>
    <row r="5798" spans="1:12" x14ac:dyDescent="0.25">
      <c r="A5798">
        <v>21742</v>
      </c>
      <c r="B5798" t="s">
        <v>25115</v>
      </c>
      <c r="C5798" t="s">
        <v>25109</v>
      </c>
      <c r="D5798">
        <v>4.09</v>
      </c>
      <c r="E5798" t="s">
        <v>25116</v>
      </c>
      <c r="F5798">
        <v>9781567408348</v>
      </c>
      <c r="G5798" t="s">
        <v>11</v>
      </c>
      <c r="H5798">
        <v>3</v>
      </c>
      <c r="I5798">
        <v>16</v>
      </c>
      <c r="J5798">
        <v>3</v>
      </c>
      <c r="K5798" t="s">
        <v>25117</v>
      </c>
      <c r="L5798" t="s">
        <v>25118</v>
      </c>
    </row>
    <row r="5799" spans="1:12" x14ac:dyDescent="0.25">
      <c r="A5799">
        <v>21743</v>
      </c>
      <c r="B5799" t="s">
        <v>25119</v>
      </c>
      <c r="C5799" t="s">
        <v>25109</v>
      </c>
      <c r="D5799">
        <v>4.05</v>
      </c>
      <c r="E5799" t="s">
        <v>25120</v>
      </c>
      <c r="F5799">
        <v>9781593555580</v>
      </c>
      <c r="G5799" t="s">
        <v>12134</v>
      </c>
      <c r="H5799">
        <v>3</v>
      </c>
      <c r="I5799">
        <v>124</v>
      </c>
      <c r="J5799">
        <v>27</v>
      </c>
      <c r="K5799" t="s">
        <v>25121</v>
      </c>
      <c r="L5799" t="s">
        <v>7653</v>
      </c>
    </row>
    <row r="5800" spans="1:12" x14ac:dyDescent="0.25">
      <c r="A5800">
        <v>21745</v>
      </c>
      <c r="B5800" t="s">
        <v>25122</v>
      </c>
      <c r="C5800" t="s">
        <v>25109</v>
      </c>
      <c r="D5800">
        <v>4.1500000000000004</v>
      </c>
      <c r="E5800" t="s">
        <v>25123</v>
      </c>
      <c r="F5800">
        <v>9781590860625</v>
      </c>
      <c r="G5800" t="s">
        <v>11</v>
      </c>
      <c r="H5800">
        <v>14</v>
      </c>
      <c r="I5800">
        <v>64395</v>
      </c>
      <c r="J5800">
        <v>1617</v>
      </c>
      <c r="K5800" t="s">
        <v>15996</v>
      </c>
      <c r="L5800" t="s">
        <v>7653</v>
      </c>
    </row>
    <row r="5801" spans="1:12" x14ac:dyDescent="0.25">
      <c r="A5801">
        <v>21746</v>
      </c>
      <c r="B5801" t="s">
        <v>25108</v>
      </c>
      <c r="C5801" t="s">
        <v>25109</v>
      </c>
      <c r="D5801">
        <v>4.16</v>
      </c>
      <c r="E5801" t="s">
        <v>25124</v>
      </c>
      <c r="F5801">
        <v>9781590864098</v>
      </c>
      <c r="G5801" t="s">
        <v>11</v>
      </c>
      <c r="H5801">
        <v>14</v>
      </c>
      <c r="I5801">
        <v>4</v>
      </c>
      <c r="J5801">
        <v>0</v>
      </c>
      <c r="K5801" t="s">
        <v>16849</v>
      </c>
      <c r="L5801" t="s">
        <v>7653</v>
      </c>
    </row>
    <row r="5802" spans="1:12" x14ac:dyDescent="0.25">
      <c r="A5802">
        <v>21747</v>
      </c>
      <c r="B5802" t="s">
        <v>25125</v>
      </c>
      <c r="C5802" t="s">
        <v>25109</v>
      </c>
      <c r="D5802">
        <v>4.21</v>
      </c>
      <c r="E5802" t="s">
        <v>25126</v>
      </c>
      <c r="F5802">
        <v>9781593555191</v>
      </c>
      <c r="G5802" t="s">
        <v>11</v>
      </c>
      <c r="H5802">
        <v>12</v>
      </c>
      <c r="I5802">
        <v>138</v>
      </c>
      <c r="J5802">
        <v>26</v>
      </c>
      <c r="K5802" t="s">
        <v>14743</v>
      </c>
      <c r="L5802" t="s">
        <v>7653</v>
      </c>
    </row>
    <row r="5803" spans="1:12" x14ac:dyDescent="0.25">
      <c r="A5803">
        <v>21749</v>
      </c>
      <c r="B5803" t="s">
        <v>25127</v>
      </c>
      <c r="C5803" t="s">
        <v>25128</v>
      </c>
      <c r="D5803">
        <v>4.18</v>
      </c>
      <c r="E5803" t="s">
        <v>25129</v>
      </c>
      <c r="F5803">
        <v>9780739340677</v>
      </c>
      <c r="G5803" t="s">
        <v>11</v>
      </c>
      <c r="H5803">
        <v>13</v>
      </c>
      <c r="I5803">
        <v>53</v>
      </c>
      <c r="J5803">
        <v>15</v>
      </c>
      <c r="K5803" t="s">
        <v>24822</v>
      </c>
      <c r="L5803" t="s">
        <v>14142</v>
      </c>
    </row>
    <row r="5804" spans="1:12" x14ac:dyDescent="0.25">
      <c r="A5804">
        <v>21751</v>
      </c>
      <c r="B5804" t="s">
        <v>25108</v>
      </c>
      <c r="C5804" t="s">
        <v>25128</v>
      </c>
      <c r="D5804">
        <v>4.16</v>
      </c>
      <c r="E5804" t="s">
        <v>25130</v>
      </c>
      <c r="F5804">
        <v>9781423319610</v>
      </c>
      <c r="G5804" t="s">
        <v>12134</v>
      </c>
      <c r="H5804">
        <v>6</v>
      </c>
      <c r="I5804">
        <v>10</v>
      </c>
      <c r="J5804">
        <v>3</v>
      </c>
      <c r="K5804" t="s">
        <v>25131</v>
      </c>
      <c r="L5804" t="s">
        <v>7653</v>
      </c>
    </row>
    <row r="5805" spans="1:12" x14ac:dyDescent="0.25">
      <c r="A5805">
        <v>21752</v>
      </c>
      <c r="B5805" t="s">
        <v>25111</v>
      </c>
      <c r="C5805" t="s">
        <v>25132</v>
      </c>
      <c r="D5805">
        <v>4.09</v>
      </c>
      <c r="E5805" t="s">
        <v>25133</v>
      </c>
      <c r="F5805">
        <v>9781860429163</v>
      </c>
      <c r="G5805" t="s">
        <v>11</v>
      </c>
      <c r="H5805">
        <v>14</v>
      </c>
      <c r="I5805">
        <v>7</v>
      </c>
      <c r="J5805">
        <v>1</v>
      </c>
      <c r="K5805" t="s">
        <v>14367</v>
      </c>
      <c r="L5805" t="s">
        <v>25114</v>
      </c>
    </row>
    <row r="5806" spans="1:12" x14ac:dyDescent="0.25">
      <c r="A5806">
        <v>21753</v>
      </c>
      <c r="B5806" t="s">
        <v>25134</v>
      </c>
      <c r="C5806" t="s">
        <v>25128</v>
      </c>
      <c r="D5806">
        <v>4.01</v>
      </c>
      <c r="E5806" t="s">
        <v>25135</v>
      </c>
      <c r="F5806">
        <v>9781423319528</v>
      </c>
      <c r="G5806" t="s">
        <v>11</v>
      </c>
      <c r="H5806">
        <v>5</v>
      </c>
      <c r="I5806">
        <v>40</v>
      </c>
      <c r="J5806">
        <v>14</v>
      </c>
      <c r="K5806" t="s">
        <v>24974</v>
      </c>
      <c r="L5806" t="s">
        <v>7653</v>
      </c>
    </row>
    <row r="5807" spans="1:12" x14ac:dyDescent="0.25">
      <c r="A5807">
        <v>21756</v>
      </c>
      <c r="B5807" t="s">
        <v>25115</v>
      </c>
      <c r="C5807" t="s">
        <v>25109</v>
      </c>
      <c r="D5807">
        <v>4.09</v>
      </c>
      <c r="E5807" t="s">
        <v>25136</v>
      </c>
      <c r="F5807">
        <v>9781593358723</v>
      </c>
      <c r="G5807" t="s">
        <v>12134</v>
      </c>
      <c r="H5807">
        <v>14</v>
      </c>
      <c r="I5807">
        <v>3</v>
      </c>
      <c r="J5807">
        <v>1</v>
      </c>
      <c r="K5807" t="s">
        <v>19904</v>
      </c>
      <c r="L5807" t="s">
        <v>7653</v>
      </c>
    </row>
    <row r="5808" spans="1:12" x14ac:dyDescent="0.25">
      <c r="A5808">
        <v>21758</v>
      </c>
      <c r="B5808" t="s">
        <v>25108</v>
      </c>
      <c r="C5808" t="s">
        <v>25109</v>
      </c>
      <c r="D5808">
        <v>4.16</v>
      </c>
      <c r="E5808" t="s">
        <v>25137</v>
      </c>
      <c r="F5808">
        <v>9781593354749</v>
      </c>
      <c r="G5808" t="s">
        <v>11</v>
      </c>
      <c r="H5808">
        <v>14</v>
      </c>
      <c r="I5808">
        <v>3</v>
      </c>
      <c r="J5808">
        <v>2</v>
      </c>
      <c r="K5808" t="s">
        <v>25138</v>
      </c>
      <c r="L5808" t="s">
        <v>7653</v>
      </c>
    </row>
    <row r="5809" spans="1:12" x14ac:dyDescent="0.25">
      <c r="A5809">
        <v>21759</v>
      </c>
      <c r="B5809" t="s">
        <v>25115</v>
      </c>
      <c r="C5809" t="s">
        <v>25109</v>
      </c>
      <c r="D5809">
        <v>4.09</v>
      </c>
      <c r="E5809" t="s">
        <v>25139</v>
      </c>
      <c r="F5809">
        <v>9781593555603</v>
      </c>
      <c r="G5809" t="s">
        <v>11</v>
      </c>
      <c r="H5809">
        <v>14</v>
      </c>
      <c r="I5809">
        <v>11</v>
      </c>
      <c r="J5809">
        <v>1</v>
      </c>
      <c r="K5809" t="s">
        <v>19904</v>
      </c>
      <c r="L5809" t="s">
        <v>7653</v>
      </c>
    </row>
    <row r="5810" spans="1:12" x14ac:dyDescent="0.25">
      <c r="A5810">
        <v>21763</v>
      </c>
      <c r="B5810" t="s">
        <v>25115</v>
      </c>
      <c r="C5810" t="s">
        <v>25109</v>
      </c>
      <c r="D5810">
        <v>4.09</v>
      </c>
      <c r="E5810" t="s">
        <v>25140</v>
      </c>
      <c r="F5810">
        <v>9781593357382</v>
      </c>
      <c r="G5810" t="s">
        <v>11</v>
      </c>
      <c r="H5810">
        <v>14</v>
      </c>
      <c r="I5810">
        <v>18</v>
      </c>
      <c r="J5810">
        <v>4</v>
      </c>
      <c r="K5810" t="s">
        <v>19904</v>
      </c>
      <c r="L5810" t="s">
        <v>7653</v>
      </c>
    </row>
    <row r="5811" spans="1:12" x14ac:dyDescent="0.25">
      <c r="A5811">
        <v>21764</v>
      </c>
      <c r="B5811" t="s">
        <v>25108</v>
      </c>
      <c r="C5811" t="s">
        <v>25109</v>
      </c>
      <c r="D5811">
        <v>4.16</v>
      </c>
      <c r="E5811" t="s">
        <v>25141</v>
      </c>
      <c r="F5811">
        <v>9781593353155</v>
      </c>
      <c r="G5811" t="s">
        <v>11</v>
      </c>
      <c r="H5811">
        <v>14</v>
      </c>
      <c r="I5811">
        <v>1</v>
      </c>
      <c r="J5811">
        <v>0</v>
      </c>
      <c r="K5811" t="s">
        <v>25138</v>
      </c>
      <c r="L5811" t="s">
        <v>7653</v>
      </c>
    </row>
    <row r="5812" spans="1:12" x14ac:dyDescent="0.25">
      <c r="A5812">
        <v>21765</v>
      </c>
      <c r="B5812" t="s">
        <v>3348</v>
      </c>
      <c r="C5812" t="s">
        <v>3349</v>
      </c>
      <c r="D5812">
        <v>4.13</v>
      </c>
      <c r="E5812" t="s">
        <v>25142</v>
      </c>
      <c r="F5812">
        <v>9780813191515</v>
      </c>
      <c r="G5812" t="s">
        <v>11</v>
      </c>
      <c r="H5812">
        <v>360</v>
      </c>
      <c r="I5812">
        <v>497</v>
      </c>
      <c r="J5812">
        <v>58</v>
      </c>
      <c r="K5812" t="s">
        <v>14886</v>
      </c>
      <c r="L5812" t="s">
        <v>1281</v>
      </c>
    </row>
    <row r="5813" spans="1:12" x14ac:dyDescent="0.25">
      <c r="A5813">
        <v>21766</v>
      </c>
      <c r="B5813" t="s">
        <v>7212</v>
      </c>
      <c r="C5813" t="s">
        <v>7213</v>
      </c>
      <c r="D5813">
        <v>3.69</v>
      </c>
      <c r="E5813" t="s">
        <v>25143</v>
      </c>
      <c r="F5813">
        <v>9780785265436</v>
      </c>
      <c r="G5813" t="s">
        <v>11</v>
      </c>
      <c r="H5813">
        <v>224</v>
      </c>
      <c r="I5813">
        <v>70</v>
      </c>
      <c r="J5813">
        <v>8</v>
      </c>
      <c r="K5813" t="s">
        <v>25144</v>
      </c>
      <c r="L5813" t="s">
        <v>376</v>
      </c>
    </row>
    <row r="5814" spans="1:12" x14ac:dyDescent="0.25">
      <c r="A5814">
        <v>21767</v>
      </c>
      <c r="B5814" t="s">
        <v>2661</v>
      </c>
      <c r="C5814" t="s">
        <v>1100</v>
      </c>
      <c r="D5814">
        <v>3.44</v>
      </c>
      <c r="E5814" t="s">
        <v>25145</v>
      </c>
      <c r="F5814">
        <v>9781400095285</v>
      </c>
      <c r="G5814" t="s">
        <v>11</v>
      </c>
      <c r="H5814">
        <v>272</v>
      </c>
      <c r="I5814">
        <v>1612</v>
      </c>
      <c r="J5814">
        <v>100</v>
      </c>
      <c r="K5814" t="s">
        <v>14853</v>
      </c>
      <c r="L5814" t="s">
        <v>2085</v>
      </c>
    </row>
    <row r="5815" spans="1:12" x14ac:dyDescent="0.25">
      <c r="A5815">
        <v>21768</v>
      </c>
      <c r="B5815" t="s">
        <v>25146</v>
      </c>
      <c r="C5815" t="s">
        <v>25147</v>
      </c>
      <c r="D5815">
        <v>3.47</v>
      </c>
      <c r="E5815" t="s">
        <v>25148</v>
      </c>
      <c r="F5815">
        <v>9780843954524</v>
      </c>
      <c r="G5815" t="s">
        <v>11</v>
      </c>
      <c r="H5815">
        <v>337</v>
      </c>
      <c r="I5815">
        <v>20</v>
      </c>
      <c r="J5815">
        <v>6</v>
      </c>
      <c r="K5815" t="s">
        <v>14443</v>
      </c>
      <c r="L5815" t="s">
        <v>1210</v>
      </c>
    </row>
    <row r="5816" spans="1:12" x14ac:dyDescent="0.25">
      <c r="A5816">
        <v>21773</v>
      </c>
      <c r="B5816" t="s">
        <v>25149</v>
      </c>
      <c r="C5816" t="s">
        <v>25147</v>
      </c>
      <c r="D5816">
        <v>3.44</v>
      </c>
      <c r="E5816" t="s">
        <v>25150</v>
      </c>
      <c r="F5816">
        <v>9780843955828</v>
      </c>
      <c r="G5816" t="s">
        <v>11</v>
      </c>
      <c r="H5816">
        <v>323</v>
      </c>
      <c r="I5816">
        <v>17</v>
      </c>
      <c r="J5816">
        <v>4</v>
      </c>
      <c r="K5816" t="s">
        <v>14796</v>
      </c>
      <c r="L5816" t="s">
        <v>1210</v>
      </c>
    </row>
    <row r="5817" spans="1:12" x14ac:dyDescent="0.25">
      <c r="A5817">
        <v>21776</v>
      </c>
      <c r="B5817" t="s">
        <v>7214</v>
      </c>
      <c r="C5817" t="s">
        <v>4289</v>
      </c>
      <c r="D5817">
        <v>3.81</v>
      </c>
      <c r="E5817" t="s">
        <v>25151</v>
      </c>
      <c r="F5817">
        <v>9780345442635</v>
      </c>
      <c r="G5817" t="s">
        <v>11</v>
      </c>
      <c r="H5817">
        <v>128</v>
      </c>
      <c r="I5817">
        <v>1339</v>
      </c>
      <c r="J5817">
        <v>136</v>
      </c>
      <c r="K5817" t="s">
        <v>17653</v>
      </c>
      <c r="L5817" t="s">
        <v>355</v>
      </c>
    </row>
    <row r="5818" spans="1:12" x14ac:dyDescent="0.25">
      <c r="A5818">
        <v>21779</v>
      </c>
      <c r="B5818" t="s">
        <v>4288</v>
      </c>
      <c r="C5818" t="s">
        <v>4289</v>
      </c>
      <c r="D5818">
        <v>4.0999999999999996</v>
      </c>
      <c r="E5818" t="s">
        <v>25152</v>
      </c>
      <c r="F5818">
        <v>73999768442</v>
      </c>
      <c r="G5818" t="s">
        <v>11</v>
      </c>
      <c r="H5818">
        <v>448</v>
      </c>
      <c r="I5818">
        <v>291</v>
      </c>
      <c r="J5818">
        <v>35</v>
      </c>
      <c r="K5818" t="s">
        <v>14270</v>
      </c>
      <c r="L5818" t="s">
        <v>4290</v>
      </c>
    </row>
    <row r="5819" spans="1:12" x14ac:dyDescent="0.25">
      <c r="A5819">
        <v>21782</v>
      </c>
      <c r="B5819" t="s">
        <v>7727</v>
      </c>
      <c r="C5819" t="s">
        <v>4289</v>
      </c>
      <c r="D5819">
        <v>3.37</v>
      </c>
      <c r="E5819" t="s">
        <v>25153</v>
      </c>
      <c r="F5819">
        <v>9780446300001</v>
      </c>
      <c r="G5819" t="s">
        <v>11</v>
      </c>
      <c r="H5819">
        <v>244</v>
      </c>
      <c r="I5819">
        <v>242</v>
      </c>
      <c r="J5819">
        <v>17</v>
      </c>
      <c r="K5819" t="s">
        <v>25154</v>
      </c>
      <c r="L5819" t="s">
        <v>120</v>
      </c>
    </row>
    <row r="5820" spans="1:12" x14ac:dyDescent="0.25">
      <c r="A5820">
        <v>21783</v>
      </c>
      <c r="B5820" t="s">
        <v>10600</v>
      </c>
      <c r="C5820" t="s">
        <v>4289</v>
      </c>
      <c r="D5820">
        <v>3.19</v>
      </c>
      <c r="E5820" t="s">
        <v>25155</v>
      </c>
      <c r="F5820">
        <v>9780440187356</v>
      </c>
      <c r="G5820" t="s">
        <v>11</v>
      </c>
      <c r="H5820">
        <v>399</v>
      </c>
      <c r="I5820">
        <v>258</v>
      </c>
      <c r="J5820">
        <v>14</v>
      </c>
      <c r="K5820" t="s">
        <v>25156</v>
      </c>
      <c r="L5820" t="s">
        <v>1926</v>
      </c>
    </row>
    <row r="5821" spans="1:12" x14ac:dyDescent="0.25">
      <c r="A5821">
        <v>21784</v>
      </c>
      <c r="B5821" t="s">
        <v>25157</v>
      </c>
      <c r="C5821" t="s">
        <v>4289</v>
      </c>
      <c r="D5821">
        <v>4.29</v>
      </c>
      <c r="E5821" t="s">
        <v>25158</v>
      </c>
      <c r="F5821">
        <v>73999254907</v>
      </c>
      <c r="G5821" t="s">
        <v>12134</v>
      </c>
      <c r="H5821">
        <v>504</v>
      </c>
      <c r="I5821">
        <v>17</v>
      </c>
      <c r="J5821">
        <v>1</v>
      </c>
      <c r="K5821" t="s">
        <v>16054</v>
      </c>
      <c r="L5821" t="s">
        <v>8194</v>
      </c>
    </row>
    <row r="5822" spans="1:12" x14ac:dyDescent="0.25">
      <c r="A5822">
        <v>21787</v>
      </c>
      <c r="B5822" t="s">
        <v>5655</v>
      </c>
      <c r="C5822" t="s">
        <v>4289</v>
      </c>
      <c r="D5822">
        <v>4.26</v>
      </c>
      <c r="E5822" t="s">
        <v>25159</v>
      </c>
      <c r="F5822">
        <v>9780345418265</v>
      </c>
      <c r="G5822" t="s">
        <v>11</v>
      </c>
      <c r="H5822">
        <v>456</v>
      </c>
      <c r="I5822">
        <v>703676</v>
      </c>
      <c r="J5822">
        <v>13878</v>
      </c>
      <c r="K5822" t="s">
        <v>16282</v>
      </c>
      <c r="L5822" t="s">
        <v>144</v>
      </c>
    </row>
    <row r="5823" spans="1:12" x14ac:dyDescent="0.25">
      <c r="A5823">
        <v>21799</v>
      </c>
      <c r="B5823" t="s">
        <v>10601</v>
      </c>
      <c r="C5823" t="s">
        <v>10602</v>
      </c>
      <c r="D5823">
        <v>3.67</v>
      </c>
      <c r="E5823" t="s">
        <v>25160</v>
      </c>
      <c r="F5823">
        <v>9780679734789</v>
      </c>
      <c r="G5823" t="s">
        <v>11</v>
      </c>
      <c r="H5823">
        <v>306</v>
      </c>
      <c r="I5823">
        <v>129</v>
      </c>
      <c r="J5823">
        <v>14</v>
      </c>
      <c r="K5823" t="s">
        <v>23047</v>
      </c>
      <c r="L5823" t="s">
        <v>1969</v>
      </c>
    </row>
    <row r="5824" spans="1:12" x14ac:dyDescent="0.25">
      <c r="A5824">
        <v>21803</v>
      </c>
      <c r="B5824" t="s">
        <v>25161</v>
      </c>
      <c r="C5824" t="s">
        <v>4289</v>
      </c>
      <c r="D5824">
        <v>4.26</v>
      </c>
      <c r="E5824" t="s">
        <v>25162</v>
      </c>
      <c r="F5824">
        <v>9788427030978</v>
      </c>
      <c r="G5824" t="s">
        <v>14376</v>
      </c>
      <c r="H5824">
        <v>480</v>
      </c>
      <c r="I5824">
        <v>39</v>
      </c>
      <c r="J5824">
        <v>7</v>
      </c>
      <c r="K5824" t="s">
        <v>14743</v>
      </c>
      <c r="L5824" t="s">
        <v>15474</v>
      </c>
    </row>
    <row r="5825" spans="1:12" x14ac:dyDescent="0.25">
      <c r="A5825">
        <v>21806</v>
      </c>
      <c r="B5825" t="s">
        <v>7215</v>
      </c>
      <c r="C5825" t="s">
        <v>4289</v>
      </c>
      <c r="D5825">
        <v>3.67</v>
      </c>
      <c r="E5825" t="s">
        <v>25163</v>
      </c>
      <c r="F5825">
        <v>9780345439734</v>
      </c>
      <c r="G5825" t="s">
        <v>11</v>
      </c>
      <c r="H5825">
        <v>768</v>
      </c>
      <c r="I5825">
        <v>753</v>
      </c>
      <c r="J5825">
        <v>59</v>
      </c>
      <c r="K5825" t="s">
        <v>17312</v>
      </c>
      <c r="L5825" t="s">
        <v>144</v>
      </c>
    </row>
    <row r="5826" spans="1:12" x14ac:dyDescent="0.25">
      <c r="A5826">
        <v>21819</v>
      </c>
      <c r="B5826" t="s">
        <v>13513</v>
      </c>
      <c r="C5826" t="s">
        <v>13514</v>
      </c>
      <c r="D5826">
        <v>3.94</v>
      </c>
      <c r="E5826" t="s">
        <v>25164</v>
      </c>
      <c r="F5826">
        <v>9780553053197</v>
      </c>
      <c r="G5826" t="s">
        <v>12134</v>
      </c>
      <c r="H5826">
        <v>363</v>
      </c>
      <c r="I5826">
        <v>90</v>
      </c>
      <c r="J5826">
        <v>11</v>
      </c>
      <c r="K5826" t="s">
        <v>19954</v>
      </c>
      <c r="L5826" t="s">
        <v>441</v>
      </c>
    </row>
    <row r="5827" spans="1:12" x14ac:dyDescent="0.25">
      <c r="A5827">
        <v>21823</v>
      </c>
      <c r="B5827" t="s">
        <v>10603</v>
      </c>
      <c r="C5827" t="s">
        <v>4289</v>
      </c>
      <c r="D5827">
        <v>4.26</v>
      </c>
      <c r="E5827" t="s">
        <v>25165</v>
      </c>
      <c r="F5827">
        <v>9780151730858</v>
      </c>
      <c r="G5827" t="s">
        <v>11</v>
      </c>
      <c r="H5827">
        <v>283</v>
      </c>
      <c r="I5827">
        <v>460</v>
      </c>
      <c r="J5827">
        <v>73</v>
      </c>
      <c r="K5827" t="s">
        <v>25166</v>
      </c>
      <c r="L5827" t="s">
        <v>10604</v>
      </c>
    </row>
    <row r="5828" spans="1:12" x14ac:dyDescent="0.25">
      <c r="A5828">
        <v>21829</v>
      </c>
      <c r="B5828" t="s">
        <v>14062</v>
      </c>
      <c r="C5828" t="s">
        <v>5657</v>
      </c>
      <c r="D5828">
        <v>3.66</v>
      </c>
      <c r="E5828" t="s">
        <v>25167</v>
      </c>
      <c r="F5828">
        <v>9781593153571</v>
      </c>
      <c r="G5828" t="s">
        <v>14055</v>
      </c>
      <c r="H5828">
        <v>388</v>
      </c>
      <c r="I5828">
        <v>4513</v>
      </c>
      <c r="J5828">
        <v>515</v>
      </c>
      <c r="K5828" t="s">
        <v>16755</v>
      </c>
      <c r="L5828" t="s">
        <v>14063</v>
      </c>
    </row>
    <row r="5829" spans="1:12" x14ac:dyDescent="0.25">
      <c r="A5829">
        <v>21830</v>
      </c>
      <c r="B5829" t="s">
        <v>5656</v>
      </c>
      <c r="C5829" t="s">
        <v>5657</v>
      </c>
      <c r="D5829">
        <v>3.58</v>
      </c>
      <c r="E5829" t="s">
        <v>25168</v>
      </c>
      <c r="F5829">
        <v>9780446691901</v>
      </c>
      <c r="G5829" t="s">
        <v>11</v>
      </c>
      <c r="H5829">
        <v>448</v>
      </c>
      <c r="I5829">
        <v>1152</v>
      </c>
      <c r="J5829">
        <v>76</v>
      </c>
      <c r="K5829" t="s">
        <v>14654</v>
      </c>
      <c r="L5829" t="s">
        <v>171</v>
      </c>
    </row>
    <row r="5830" spans="1:12" x14ac:dyDescent="0.25">
      <c r="A5830">
        <v>21832</v>
      </c>
      <c r="B5830" t="s">
        <v>5658</v>
      </c>
      <c r="C5830" t="s">
        <v>5657</v>
      </c>
      <c r="D5830">
        <v>4.0999999999999996</v>
      </c>
      <c r="E5830" t="s">
        <v>25169</v>
      </c>
      <c r="F5830">
        <v>9780446691925</v>
      </c>
      <c r="G5830" t="s">
        <v>11</v>
      </c>
      <c r="H5830">
        <v>448</v>
      </c>
      <c r="I5830">
        <v>2564</v>
      </c>
      <c r="J5830">
        <v>64</v>
      </c>
      <c r="K5830" t="s">
        <v>14654</v>
      </c>
      <c r="L5830" t="s">
        <v>171</v>
      </c>
    </row>
    <row r="5831" spans="1:12" x14ac:dyDescent="0.25">
      <c r="A5831">
        <v>21836</v>
      </c>
      <c r="B5831" t="s">
        <v>7650</v>
      </c>
      <c r="C5831" t="s">
        <v>5657</v>
      </c>
      <c r="D5831">
        <v>3.6</v>
      </c>
      <c r="E5831" t="s">
        <v>25170</v>
      </c>
      <c r="F5831">
        <v>9781593154417</v>
      </c>
      <c r="G5831" t="s">
        <v>11</v>
      </c>
      <c r="H5831">
        <v>368</v>
      </c>
      <c r="I5831">
        <v>1760</v>
      </c>
      <c r="J5831">
        <v>190</v>
      </c>
      <c r="K5831" t="s">
        <v>21701</v>
      </c>
      <c r="L5831" t="s">
        <v>7651</v>
      </c>
    </row>
    <row r="5832" spans="1:12" x14ac:dyDescent="0.25">
      <c r="A5832">
        <v>21837</v>
      </c>
      <c r="B5832" t="s">
        <v>11333</v>
      </c>
      <c r="C5832" t="s">
        <v>5657</v>
      </c>
      <c r="D5832">
        <v>4.16</v>
      </c>
      <c r="E5832" t="s">
        <v>25171</v>
      </c>
      <c r="F5832">
        <v>9780747238911</v>
      </c>
      <c r="G5832" t="s">
        <v>11</v>
      </c>
      <c r="H5832">
        <v>448</v>
      </c>
      <c r="I5832">
        <v>2646</v>
      </c>
      <c r="J5832">
        <v>68</v>
      </c>
      <c r="K5832" t="s">
        <v>25172</v>
      </c>
      <c r="L5832" t="s">
        <v>1074</v>
      </c>
    </row>
    <row r="5833" spans="1:12" x14ac:dyDescent="0.25">
      <c r="A5833">
        <v>21838</v>
      </c>
      <c r="B5833" t="s">
        <v>11334</v>
      </c>
      <c r="C5833" t="s">
        <v>5657</v>
      </c>
      <c r="D5833">
        <v>4.1399999999999997</v>
      </c>
      <c r="E5833" t="s">
        <v>25173</v>
      </c>
      <c r="F5833">
        <v>9780747238904</v>
      </c>
      <c r="G5833" t="s">
        <v>11</v>
      </c>
      <c r="H5833">
        <v>416</v>
      </c>
      <c r="I5833">
        <v>5422</v>
      </c>
      <c r="J5833">
        <v>163</v>
      </c>
      <c r="K5833" t="s">
        <v>25172</v>
      </c>
      <c r="L5833" t="s">
        <v>11335</v>
      </c>
    </row>
    <row r="5834" spans="1:12" x14ac:dyDescent="0.25">
      <c r="A5834">
        <v>21841</v>
      </c>
      <c r="B5834" t="s">
        <v>5659</v>
      </c>
      <c r="C5834" t="s">
        <v>5657</v>
      </c>
      <c r="D5834">
        <v>3.94</v>
      </c>
      <c r="E5834" t="s">
        <v>25174</v>
      </c>
      <c r="F5834">
        <v>9780446530682</v>
      </c>
      <c r="G5834" t="s">
        <v>11</v>
      </c>
      <c r="H5834">
        <v>401</v>
      </c>
      <c r="I5834">
        <v>2222</v>
      </c>
      <c r="J5834">
        <v>80</v>
      </c>
      <c r="K5834" t="s">
        <v>22798</v>
      </c>
      <c r="L5834" t="s">
        <v>120</v>
      </c>
    </row>
    <row r="5835" spans="1:12" x14ac:dyDescent="0.25">
      <c r="A5835">
        <v>21845</v>
      </c>
      <c r="B5835" t="s">
        <v>11481</v>
      </c>
      <c r="C5835" t="s">
        <v>5657</v>
      </c>
      <c r="D5835">
        <v>3.78</v>
      </c>
      <c r="E5835" t="s">
        <v>25175</v>
      </c>
      <c r="F5835">
        <v>9780446600705</v>
      </c>
      <c r="G5835" t="s">
        <v>11</v>
      </c>
      <c r="H5835">
        <v>512</v>
      </c>
      <c r="I5835">
        <v>1118</v>
      </c>
      <c r="J5835">
        <v>46</v>
      </c>
      <c r="K5835" t="s">
        <v>16185</v>
      </c>
      <c r="L5835" t="s">
        <v>1610</v>
      </c>
    </row>
    <row r="5836" spans="1:12" x14ac:dyDescent="0.25">
      <c r="A5836">
        <v>21848</v>
      </c>
      <c r="B5836" t="s">
        <v>25176</v>
      </c>
      <c r="C5836" t="s">
        <v>5657</v>
      </c>
      <c r="D5836">
        <v>3.55</v>
      </c>
      <c r="E5836" t="s">
        <v>25177</v>
      </c>
      <c r="F5836">
        <v>9782253172284</v>
      </c>
      <c r="G5836" t="s">
        <v>14227</v>
      </c>
      <c r="H5836">
        <v>510</v>
      </c>
      <c r="I5836">
        <v>3</v>
      </c>
      <c r="J5836">
        <v>1</v>
      </c>
      <c r="K5836" t="s">
        <v>22412</v>
      </c>
      <c r="L5836" t="s">
        <v>17793</v>
      </c>
    </row>
    <row r="5837" spans="1:12" x14ac:dyDescent="0.25">
      <c r="A5837">
        <v>21862</v>
      </c>
      <c r="B5837" t="s">
        <v>25178</v>
      </c>
      <c r="C5837" t="s">
        <v>5657</v>
      </c>
      <c r="D5837">
        <v>3.99</v>
      </c>
      <c r="E5837" t="s">
        <v>25179</v>
      </c>
      <c r="F5837">
        <v>9782253060703</v>
      </c>
      <c r="G5837" t="s">
        <v>14227</v>
      </c>
      <c r="H5837">
        <v>539</v>
      </c>
      <c r="I5837">
        <v>9</v>
      </c>
      <c r="J5837">
        <v>2</v>
      </c>
      <c r="K5837" t="s">
        <v>18347</v>
      </c>
      <c r="L5837" t="s">
        <v>17793</v>
      </c>
    </row>
    <row r="5838" spans="1:12" x14ac:dyDescent="0.25">
      <c r="A5838">
        <v>21874</v>
      </c>
      <c r="B5838" t="s">
        <v>25180</v>
      </c>
      <c r="C5838" t="s">
        <v>25181</v>
      </c>
      <c r="D5838">
        <v>4.25</v>
      </c>
      <c r="E5838" t="s">
        <v>25182</v>
      </c>
      <c r="F5838">
        <v>9780061126574</v>
      </c>
      <c r="G5838" t="s">
        <v>11</v>
      </c>
      <c r="H5838">
        <v>6</v>
      </c>
      <c r="I5838">
        <v>16</v>
      </c>
      <c r="J5838">
        <v>1</v>
      </c>
      <c r="K5838" t="s">
        <v>14679</v>
      </c>
      <c r="L5838" t="s">
        <v>14207</v>
      </c>
    </row>
    <row r="5839" spans="1:12" x14ac:dyDescent="0.25">
      <c r="A5839">
        <v>21895</v>
      </c>
      <c r="B5839" t="s">
        <v>25180</v>
      </c>
      <c r="C5839" t="s">
        <v>25183</v>
      </c>
      <c r="D5839">
        <v>4.25</v>
      </c>
      <c r="E5839" t="s">
        <v>25184</v>
      </c>
      <c r="F5839">
        <v>9780792734758</v>
      </c>
      <c r="G5839" t="s">
        <v>13842</v>
      </c>
      <c r="H5839">
        <v>13</v>
      </c>
      <c r="I5839">
        <v>48</v>
      </c>
      <c r="J5839">
        <v>19</v>
      </c>
      <c r="K5839" t="s">
        <v>14833</v>
      </c>
      <c r="L5839" t="s">
        <v>22838</v>
      </c>
    </row>
    <row r="5840" spans="1:12" x14ac:dyDescent="0.25">
      <c r="A5840">
        <v>21906</v>
      </c>
      <c r="B5840" t="s">
        <v>25180</v>
      </c>
      <c r="C5840" t="s">
        <v>25181</v>
      </c>
      <c r="D5840">
        <v>4.25</v>
      </c>
      <c r="E5840" t="s">
        <v>25185</v>
      </c>
      <c r="F5840">
        <v>9780060759254</v>
      </c>
      <c r="G5840" t="s">
        <v>11</v>
      </c>
      <c r="H5840">
        <v>6</v>
      </c>
      <c r="I5840">
        <v>39</v>
      </c>
      <c r="J5840">
        <v>9</v>
      </c>
      <c r="K5840" t="s">
        <v>20113</v>
      </c>
      <c r="L5840" t="s">
        <v>14207</v>
      </c>
    </row>
    <row r="5841" spans="1:12" x14ac:dyDescent="0.25">
      <c r="A5841">
        <v>21928</v>
      </c>
      <c r="B5841" t="s">
        <v>25186</v>
      </c>
      <c r="C5841" t="s">
        <v>25187</v>
      </c>
      <c r="D5841">
        <v>4.26</v>
      </c>
      <c r="E5841" t="s">
        <v>25188</v>
      </c>
      <c r="F5841">
        <v>9780553455809</v>
      </c>
      <c r="G5841" t="s">
        <v>11</v>
      </c>
      <c r="H5841">
        <v>0</v>
      </c>
      <c r="I5841">
        <v>11</v>
      </c>
      <c r="J5841">
        <v>1</v>
      </c>
      <c r="K5841" t="s">
        <v>17320</v>
      </c>
      <c r="L5841" t="s">
        <v>14142</v>
      </c>
    </row>
    <row r="5842" spans="1:12" x14ac:dyDescent="0.25">
      <c r="A5842">
        <v>21930</v>
      </c>
      <c r="B5842" t="s">
        <v>25189</v>
      </c>
      <c r="C5842" t="s">
        <v>25187</v>
      </c>
      <c r="D5842">
        <v>4.13</v>
      </c>
      <c r="E5842" t="s">
        <v>25190</v>
      </c>
      <c r="F5842">
        <v>9780553477481</v>
      </c>
      <c r="G5842" t="s">
        <v>12134</v>
      </c>
      <c r="H5842">
        <v>4</v>
      </c>
      <c r="I5842">
        <v>17</v>
      </c>
      <c r="J5842">
        <v>0</v>
      </c>
      <c r="K5842" t="s">
        <v>15219</v>
      </c>
      <c r="L5842" t="s">
        <v>5196</v>
      </c>
    </row>
    <row r="5843" spans="1:12" x14ac:dyDescent="0.25">
      <c r="A5843">
        <v>21931</v>
      </c>
      <c r="B5843" t="s">
        <v>25191</v>
      </c>
      <c r="C5843" t="s">
        <v>25192</v>
      </c>
      <c r="D5843">
        <v>4.01</v>
      </c>
      <c r="E5843" t="s">
        <v>25193</v>
      </c>
      <c r="F5843">
        <v>9780553452112</v>
      </c>
      <c r="G5843" t="s">
        <v>11</v>
      </c>
      <c r="H5843">
        <v>0</v>
      </c>
      <c r="I5843">
        <v>1</v>
      </c>
      <c r="J5843">
        <v>0</v>
      </c>
      <c r="K5843" t="s">
        <v>17322</v>
      </c>
      <c r="L5843" t="s">
        <v>14142</v>
      </c>
    </row>
    <row r="5844" spans="1:12" x14ac:dyDescent="0.25">
      <c r="A5844">
        <v>21932</v>
      </c>
      <c r="B5844" t="s">
        <v>25194</v>
      </c>
      <c r="C5844" t="s">
        <v>25195</v>
      </c>
      <c r="D5844">
        <v>4.13</v>
      </c>
      <c r="E5844" t="s">
        <v>25196</v>
      </c>
      <c r="F5844">
        <v>9780743500265</v>
      </c>
      <c r="G5844" t="s">
        <v>11</v>
      </c>
      <c r="H5844">
        <v>0</v>
      </c>
      <c r="I5844">
        <v>3</v>
      </c>
      <c r="J5844">
        <v>0</v>
      </c>
      <c r="K5844" t="s">
        <v>17318</v>
      </c>
      <c r="L5844" t="s">
        <v>16503</v>
      </c>
    </row>
    <row r="5845" spans="1:12" x14ac:dyDescent="0.25">
      <c r="A5845">
        <v>21933</v>
      </c>
      <c r="B5845" t="s">
        <v>25197</v>
      </c>
      <c r="C5845" t="s">
        <v>25187</v>
      </c>
      <c r="D5845">
        <v>4.2699999999999996</v>
      </c>
      <c r="E5845" t="s">
        <v>25198</v>
      </c>
      <c r="F5845">
        <v>9780739344248</v>
      </c>
      <c r="G5845" t="s">
        <v>11</v>
      </c>
      <c r="H5845">
        <v>0</v>
      </c>
      <c r="I5845">
        <v>15</v>
      </c>
      <c r="J5845">
        <v>1</v>
      </c>
      <c r="K5845" t="s">
        <v>17492</v>
      </c>
      <c r="L5845" t="s">
        <v>25053</v>
      </c>
    </row>
    <row r="5846" spans="1:12" x14ac:dyDescent="0.25">
      <c r="A5846">
        <v>21934</v>
      </c>
      <c r="B5846" t="s">
        <v>25199</v>
      </c>
      <c r="C5846" t="s">
        <v>25200</v>
      </c>
      <c r="D5846">
        <v>4.05</v>
      </c>
      <c r="E5846" t="s">
        <v>25201</v>
      </c>
      <c r="F5846">
        <v>9781570421921</v>
      </c>
      <c r="G5846" t="s">
        <v>11</v>
      </c>
      <c r="H5846">
        <v>0</v>
      </c>
      <c r="I5846">
        <v>1</v>
      </c>
      <c r="J5846">
        <v>1</v>
      </c>
      <c r="K5846" t="s">
        <v>14728</v>
      </c>
      <c r="L5846" t="s">
        <v>25000</v>
      </c>
    </row>
    <row r="5847" spans="1:12" x14ac:dyDescent="0.25">
      <c r="A5847">
        <v>21947</v>
      </c>
      <c r="B5847" t="s">
        <v>25202</v>
      </c>
      <c r="C5847" t="s">
        <v>25203</v>
      </c>
      <c r="D5847">
        <v>4.17</v>
      </c>
      <c r="E5847" t="s">
        <v>25204</v>
      </c>
      <c r="F5847">
        <v>9783423129862</v>
      </c>
      <c r="G5847" t="s">
        <v>16068</v>
      </c>
      <c r="H5847">
        <v>400</v>
      </c>
      <c r="I5847">
        <v>16</v>
      </c>
      <c r="J5847">
        <v>2</v>
      </c>
      <c r="K5847" t="s">
        <v>16972</v>
      </c>
      <c r="L5847" t="s">
        <v>25205</v>
      </c>
    </row>
    <row r="5848" spans="1:12" x14ac:dyDescent="0.25">
      <c r="A5848">
        <v>21969</v>
      </c>
      <c r="B5848" t="s">
        <v>25206</v>
      </c>
      <c r="C5848" t="s">
        <v>25207</v>
      </c>
      <c r="D5848">
        <v>4.13</v>
      </c>
      <c r="E5848" t="s">
        <v>25208</v>
      </c>
      <c r="F5848">
        <v>9781594832284</v>
      </c>
      <c r="G5848" t="s">
        <v>11</v>
      </c>
      <c r="H5848">
        <v>0</v>
      </c>
      <c r="I5848">
        <v>112</v>
      </c>
      <c r="J5848">
        <v>16</v>
      </c>
      <c r="K5848" t="s">
        <v>16951</v>
      </c>
      <c r="L5848" t="s">
        <v>171</v>
      </c>
    </row>
    <row r="5849" spans="1:12" x14ac:dyDescent="0.25">
      <c r="A5849">
        <v>21972</v>
      </c>
      <c r="B5849" t="s">
        <v>7652</v>
      </c>
      <c r="C5849" t="s">
        <v>1445</v>
      </c>
      <c r="D5849">
        <v>4.0199999999999996</v>
      </c>
      <c r="E5849" t="s">
        <v>25209</v>
      </c>
      <c r="F5849">
        <v>9781423330417</v>
      </c>
      <c r="G5849" t="s">
        <v>11</v>
      </c>
      <c r="H5849">
        <v>473</v>
      </c>
      <c r="I5849">
        <v>152</v>
      </c>
      <c r="J5849">
        <v>41</v>
      </c>
      <c r="K5849" t="s">
        <v>25210</v>
      </c>
      <c r="L5849" t="s">
        <v>7653</v>
      </c>
    </row>
    <row r="5850" spans="1:12" x14ac:dyDescent="0.25">
      <c r="A5850">
        <v>21974</v>
      </c>
      <c r="B5850" t="s">
        <v>7845</v>
      </c>
      <c r="C5850" t="s">
        <v>1445</v>
      </c>
      <c r="D5850">
        <v>3.93</v>
      </c>
      <c r="E5850" t="s">
        <v>25211</v>
      </c>
      <c r="F5850">
        <v>9781594839412</v>
      </c>
      <c r="G5850" t="s">
        <v>12134</v>
      </c>
      <c r="H5850">
        <v>0</v>
      </c>
      <c r="I5850">
        <v>41</v>
      </c>
      <c r="J5850">
        <v>9</v>
      </c>
      <c r="K5850" t="s">
        <v>25212</v>
      </c>
      <c r="L5850" t="s">
        <v>171</v>
      </c>
    </row>
    <row r="5851" spans="1:12" x14ac:dyDescent="0.25">
      <c r="A5851">
        <v>21980</v>
      </c>
      <c r="B5851" t="s">
        <v>25213</v>
      </c>
      <c r="C5851" t="s">
        <v>25214</v>
      </c>
      <c r="D5851">
        <v>3.8</v>
      </c>
      <c r="E5851" t="s">
        <v>25215</v>
      </c>
      <c r="F5851">
        <v>9781593977795</v>
      </c>
      <c r="G5851" t="s">
        <v>11</v>
      </c>
      <c r="H5851">
        <v>12</v>
      </c>
      <c r="I5851">
        <v>79</v>
      </c>
      <c r="J5851">
        <v>18</v>
      </c>
      <c r="K5851" t="s">
        <v>16947</v>
      </c>
      <c r="L5851" t="s">
        <v>17256</v>
      </c>
    </row>
    <row r="5852" spans="1:12" x14ac:dyDescent="0.25">
      <c r="A5852">
        <v>21991</v>
      </c>
      <c r="B5852" t="s">
        <v>25216</v>
      </c>
      <c r="C5852" t="s">
        <v>25217</v>
      </c>
      <c r="D5852">
        <v>3.44</v>
      </c>
      <c r="E5852" t="s">
        <v>25218</v>
      </c>
      <c r="F5852">
        <v>9780679433729</v>
      </c>
      <c r="G5852" t="s">
        <v>11</v>
      </c>
      <c r="H5852">
        <v>0</v>
      </c>
      <c r="I5852">
        <v>16</v>
      </c>
      <c r="J5852">
        <v>2</v>
      </c>
      <c r="K5852" t="s">
        <v>25219</v>
      </c>
      <c r="L5852" t="s">
        <v>14142</v>
      </c>
    </row>
    <row r="5853" spans="1:12" x14ac:dyDescent="0.25">
      <c r="A5853">
        <v>21996</v>
      </c>
      <c r="B5853" t="s">
        <v>5194</v>
      </c>
      <c r="C5853" t="s">
        <v>5195</v>
      </c>
      <c r="D5853">
        <v>3.99</v>
      </c>
      <c r="E5853" t="s">
        <v>25220</v>
      </c>
      <c r="F5853">
        <v>9780739303405</v>
      </c>
      <c r="G5853" t="s">
        <v>11</v>
      </c>
      <c r="H5853">
        <v>447</v>
      </c>
      <c r="I5853">
        <v>421575</v>
      </c>
      <c r="J5853">
        <v>23793</v>
      </c>
      <c r="K5853" t="s">
        <v>15815</v>
      </c>
      <c r="L5853" t="s">
        <v>5196</v>
      </c>
    </row>
    <row r="5854" spans="1:12" x14ac:dyDescent="0.25">
      <c r="A5854">
        <v>22017</v>
      </c>
      <c r="B5854" t="s">
        <v>25221</v>
      </c>
      <c r="C5854" t="s">
        <v>25222</v>
      </c>
      <c r="D5854">
        <v>3.97</v>
      </c>
      <c r="E5854" t="s">
        <v>25223</v>
      </c>
      <c r="F5854">
        <v>9780525936138</v>
      </c>
      <c r="G5854" t="s">
        <v>11</v>
      </c>
      <c r="H5854">
        <v>336</v>
      </c>
      <c r="I5854">
        <v>35</v>
      </c>
      <c r="J5854">
        <v>1</v>
      </c>
      <c r="K5854" t="s">
        <v>14904</v>
      </c>
      <c r="L5854" t="s">
        <v>1290</v>
      </c>
    </row>
    <row r="5855" spans="1:12" x14ac:dyDescent="0.25">
      <c r="A5855">
        <v>22026</v>
      </c>
      <c r="B5855" t="s">
        <v>7216</v>
      </c>
      <c r="C5855" t="s">
        <v>4292</v>
      </c>
      <c r="D5855">
        <v>3.97</v>
      </c>
      <c r="E5855" t="s">
        <v>25224</v>
      </c>
      <c r="F5855">
        <v>9780345441706</v>
      </c>
      <c r="G5855" t="s">
        <v>11</v>
      </c>
      <c r="H5855">
        <v>416</v>
      </c>
      <c r="I5855">
        <v>16557</v>
      </c>
      <c r="J5855">
        <v>502</v>
      </c>
      <c r="K5855" t="s">
        <v>15357</v>
      </c>
      <c r="L5855" t="s">
        <v>144</v>
      </c>
    </row>
    <row r="5856" spans="1:12" x14ac:dyDescent="0.25">
      <c r="A5856">
        <v>22027</v>
      </c>
      <c r="B5856" t="s">
        <v>7217</v>
      </c>
      <c r="C5856" t="s">
        <v>4292</v>
      </c>
      <c r="D5856">
        <v>3.35</v>
      </c>
      <c r="E5856" t="s">
        <v>25225</v>
      </c>
      <c r="F5856">
        <v>9780345441690</v>
      </c>
      <c r="G5856" t="s">
        <v>11</v>
      </c>
      <c r="H5856">
        <v>288</v>
      </c>
      <c r="I5856">
        <v>1554</v>
      </c>
      <c r="J5856">
        <v>54</v>
      </c>
      <c r="K5856" t="s">
        <v>15357</v>
      </c>
      <c r="L5856" t="s">
        <v>144</v>
      </c>
    </row>
    <row r="5857" spans="1:12" x14ac:dyDescent="0.25">
      <c r="A5857">
        <v>22028</v>
      </c>
      <c r="B5857" t="s">
        <v>7218</v>
      </c>
      <c r="C5857" t="s">
        <v>4292</v>
      </c>
      <c r="D5857">
        <v>3.71</v>
      </c>
      <c r="E5857" t="s">
        <v>25226</v>
      </c>
      <c r="F5857">
        <v>9780345432407</v>
      </c>
      <c r="G5857" t="s">
        <v>11</v>
      </c>
      <c r="H5857">
        <v>369</v>
      </c>
      <c r="I5857">
        <v>12374</v>
      </c>
      <c r="J5857">
        <v>330</v>
      </c>
      <c r="K5857" t="s">
        <v>15357</v>
      </c>
      <c r="L5857" t="s">
        <v>144</v>
      </c>
    </row>
    <row r="5858" spans="1:12" x14ac:dyDescent="0.25">
      <c r="A5858">
        <v>22035</v>
      </c>
      <c r="B5858" t="s">
        <v>10605</v>
      </c>
      <c r="C5858" t="s">
        <v>4292</v>
      </c>
      <c r="D5858">
        <v>3.72</v>
      </c>
      <c r="E5858" t="s">
        <v>25227</v>
      </c>
      <c r="F5858">
        <v>9780451160195</v>
      </c>
      <c r="G5858" t="s">
        <v>11</v>
      </c>
      <c r="H5858">
        <v>544</v>
      </c>
      <c r="I5858">
        <v>5197</v>
      </c>
      <c r="J5858">
        <v>215</v>
      </c>
      <c r="K5858" t="s">
        <v>25228</v>
      </c>
      <c r="L5858" t="s">
        <v>129</v>
      </c>
    </row>
    <row r="5859" spans="1:12" x14ac:dyDescent="0.25">
      <c r="A5859">
        <v>22036</v>
      </c>
      <c r="B5859" t="s">
        <v>3350</v>
      </c>
      <c r="C5859" t="s">
        <v>3351</v>
      </c>
      <c r="D5859">
        <v>4.37</v>
      </c>
      <c r="E5859" t="s">
        <v>25229</v>
      </c>
      <c r="F5859">
        <v>9780451217400</v>
      </c>
      <c r="G5859" t="s">
        <v>11</v>
      </c>
      <c r="H5859">
        <v>448</v>
      </c>
      <c r="I5859">
        <v>180</v>
      </c>
      <c r="J5859">
        <v>17</v>
      </c>
      <c r="K5859" t="s">
        <v>14540</v>
      </c>
      <c r="L5859" t="s">
        <v>3352</v>
      </c>
    </row>
    <row r="5860" spans="1:12" x14ac:dyDescent="0.25">
      <c r="A5860">
        <v>22037</v>
      </c>
      <c r="B5860" t="s">
        <v>4291</v>
      </c>
      <c r="C5860" t="s">
        <v>4292</v>
      </c>
      <c r="D5860">
        <v>3.83</v>
      </c>
      <c r="E5860" t="s">
        <v>25230</v>
      </c>
      <c r="F5860">
        <v>9780345476722</v>
      </c>
      <c r="G5860" t="s">
        <v>11</v>
      </c>
      <c r="H5860">
        <v>304</v>
      </c>
      <c r="I5860">
        <v>3232</v>
      </c>
      <c r="J5860">
        <v>222</v>
      </c>
      <c r="K5860" t="s">
        <v>19239</v>
      </c>
      <c r="L5860" t="s">
        <v>144</v>
      </c>
    </row>
    <row r="5861" spans="1:12" x14ac:dyDescent="0.25">
      <c r="A5861">
        <v>22060</v>
      </c>
      <c r="B5861" t="s">
        <v>4293</v>
      </c>
      <c r="C5861" t="s">
        <v>4294</v>
      </c>
      <c r="D5861">
        <v>3.66</v>
      </c>
      <c r="E5861" t="s">
        <v>25231</v>
      </c>
      <c r="F5861">
        <v>9781401203573</v>
      </c>
      <c r="G5861" t="s">
        <v>11</v>
      </c>
      <c r="H5861">
        <v>294</v>
      </c>
      <c r="I5861">
        <v>168</v>
      </c>
      <c r="J5861">
        <v>14</v>
      </c>
      <c r="K5861" t="s">
        <v>14758</v>
      </c>
      <c r="L5861" t="s">
        <v>938</v>
      </c>
    </row>
    <row r="5862" spans="1:12" x14ac:dyDescent="0.25">
      <c r="A5862">
        <v>22061</v>
      </c>
      <c r="B5862" t="s">
        <v>25232</v>
      </c>
      <c r="C5862" t="s">
        <v>25233</v>
      </c>
      <c r="D5862">
        <v>3.55</v>
      </c>
      <c r="E5862" t="s">
        <v>25234</v>
      </c>
      <c r="F5862">
        <v>9781401200688</v>
      </c>
      <c r="G5862" t="s">
        <v>11</v>
      </c>
      <c r="H5862">
        <v>96</v>
      </c>
      <c r="I5862">
        <v>76</v>
      </c>
      <c r="J5862">
        <v>5</v>
      </c>
      <c r="K5862" t="s">
        <v>15261</v>
      </c>
      <c r="L5862" t="s">
        <v>938</v>
      </c>
    </row>
    <row r="5863" spans="1:12" x14ac:dyDescent="0.25">
      <c r="A5863">
        <v>22063</v>
      </c>
      <c r="B5863" t="s">
        <v>12884</v>
      </c>
      <c r="C5863" t="s">
        <v>12885</v>
      </c>
      <c r="D5863">
        <v>3.67</v>
      </c>
      <c r="E5863" t="s">
        <v>25235</v>
      </c>
      <c r="F5863">
        <v>9780743444040</v>
      </c>
      <c r="G5863" t="s">
        <v>12134</v>
      </c>
      <c r="H5863">
        <v>320</v>
      </c>
      <c r="I5863">
        <v>1029</v>
      </c>
      <c r="J5863">
        <v>53</v>
      </c>
      <c r="K5863" t="s">
        <v>14654</v>
      </c>
      <c r="L5863" t="s">
        <v>75</v>
      </c>
    </row>
    <row r="5864" spans="1:12" x14ac:dyDescent="0.25">
      <c r="A5864">
        <v>22065</v>
      </c>
      <c r="B5864" t="s">
        <v>4295</v>
      </c>
      <c r="C5864" t="s">
        <v>1104</v>
      </c>
      <c r="D5864">
        <v>3.72</v>
      </c>
      <c r="E5864" t="s">
        <v>25236</v>
      </c>
      <c r="F5864">
        <v>9780425198056</v>
      </c>
      <c r="G5864" t="s">
        <v>11</v>
      </c>
      <c r="H5864">
        <v>272</v>
      </c>
      <c r="I5864">
        <v>209</v>
      </c>
      <c r="J5864">
        <v>35</v>
      </c>
      <c r="K5864" t="s">
        <v>15920</v>
      </c>
      <c r="L5864" t="s">
        <v>719</v>
      </c>
    </row>
    <row r="5865" spans="1:12" x14ac:dyDescent="0.25">
      <c r="A5865">
        <v>22067</v>
      </c>
      <c r="B5865" t="s">
        <v>1103</v>
      </c>
      <c r="C5865" t="s">
        <v>1104</v>
      </c>
      <c r="D5865">
        <v>3.93</v>
      </c>
      <c r="E5865" t="s">
        <v>25237</v>
      </c>
      <c r="F5865">
        <v>9780843955934</v>
      </c>
      <c r="G5865" t="s">
        <v>11</v>
      </c>
      <c r="H5865">
        <v>201</v>
      </c>
      <c r="I5865">
        <v>673</v>
      </c>
      <c r="J5865">
        <v>68</v>
      </c>
      <c r="K5865" t="s">
        <v>14623</v>
      </c>
      <c r="L5865" t="s">
        <v>571</v>
      </c>
    </row>
    <row r="5866" spans="1:12" x14ac:dyDescent="0.25">
      <c r="A5866">
        <v>22068</v>
      </c>
      <c r="B5866" t="s">
        <v>12266</v>
      </c>
      <c r="C5866" t="s">
        <v>1104</v>
      </c>
      <c r="D5866">
        <v>3.77</v>
      </c>
      <c r="E5866" t="s">
        <v>25238</v>
      </c>
      <c r="F5866">
        <v>9780743496650</v>
      </c>
      <c r="G5866" t="s">
        <v>12134</v>
      </c>
      <c r="H5866">
        <v>288</v>
      </c>
      <c r="I5866">
        <v>457</v>
      </c>
      <c r="J5866">
        <v>18</v>
      </c>
      <c r="K5866" t="s">
        <v>15884</v>
      </c>
      <c r="L5866" t="s">
        <v>414</v>
      </c>
    </row>
    <row r="5867" spans="1:12" x14ac:dyDescent="0.25">
      <c r="A5867">
        <v>22070</v>
      </c>
      <c r="B5867" t="s">
        <v>7654</v>
      </c>
      <c r="C5867" t="s">
        <v>7655</v>
      </c>
      <c r="D5867">
        <v>3.65</v>
      </c>
      <c r="E5867" t="s">
        <v>25239</v>
      </c>
      <c r="F5867">
        <v>9780425213650</v>
      </c>
      <c r="G5867" t="s">
        <v>11</v>
      </c>
      <c r="H5867">
        <v>272</v>
      </c>
      <c r="I5867">
        <v>151</v>
      </c>
      <c r="J5867">
        <v>29</v>
      </c>
      <c r="K5867" t="s">
        <v>18467</v>
      </c>
      <c r="L5867" t="s">
        <v>3525</v>
      </c>
    </row>
    <row r="5868" spans="1:12" x14ac:dyDescent="0.25">
      <c r="A5868">
        <v>22072</v>
      </c>
      <c r="B5868" t="s">
        <v>3353</v>
      </c>
      <c r="C5868" t="s">
        <v>1104</v>
      </c>
      <c r="D5868">
        <v>3.71</v>
      </c>
      <c r="E5868" t="s">
        <v>25240</v>
      </c>
      <c r="F5868">
        <v>9780425204016</v>
      </c>
      <c r="G5868" t="s">
        <v>11</v>
      </c>
      <c r="H5868">
        <v>256</v>
      </c>
      <c r="I5868">
        <v>196</v>
      </c>
      <c r="J5868">
        <v>38</v>
      </c>
      <c r="K5868" t="s">
        <v>14524</v>
      </c>
      <c r="L5868" t="s">
        <v>719</v>
      </c>
    </row>
    <row r="5869" spans="1:12" x14ac:dyDescent="0.25">
      <c r="A5869">
        <v>22076</v>
      </c>
      <c r="B5869" t="s">
        <v>6341</v>
      </c>
      <c r="C5869" t="s">
        <v>564</v>
      </c>
      <c r="D5869">
        <v>3.45</v>
      </c>
      <c r="E5869" t="s">
        <v>25241</v>
      </c>
      <c r="F5869">
        <v>9780743211376</v>
      </c>
      <c r="G5869" t="s">
        <v>11</v>
      </c>
      <c r="H5869">
        <v>356</v>
      </c>
      <c r="I5869">
        <v>53587</v>
      </c>
      <c r="J5869">
        <v>1330</v>
      </c>
      <c r="K5869" t="s">
        <v>16063</v>
      </c>
      <c r="L5869" t="s">
        <v>53</v>
      </c>
    </row>
    <row r="5870" spans="1:12" x14ac:dyDescent="0.25">
      <c r="A5870">
        <v>22077</v>
      </c>
      <c r="B5870" t="s">
        <v>25242</v>
      </c>
      <c r="C5870" t="s">
        <v>25243</v>
      </c>
      <c r="D5870">
        <v>4.29</v>
      </c>
      <c r="E5870" t="s">
        <v>25244</v>
      </c>
      <c r="F5870">
        <v>9780375415807</v>
      </c>
      <c r="G5870" t="s">
        <v>11</v>
      </c>
      <c r="H5870">
        <v>0</v>
      </c>
      <c r="I5870">
        <v>107</v>
      </c>
      <c r="J5870">
        <v>3</v>
      </c>
      <c r="K5870" t="s">
        <v>25245</v>
      </c>
      <c r="L5870" t="s">
        <v>14142</v>
      </c>
    </row>
    <row r="5871" spans="1:12" x14ac:dyDescent="0.25">
      <c r="A5871">
        <v>22082</v>
      </c>
      <c r="B5871" t="s">
        <v>25246</v>
      </c>
      <c r="C5871" t="s">
        <v>383</v>
      </c>
      <c r="D5871">
        <v>4.0199999999999996</v>
      </c>
      <c r="E5871" t="s">
        <v>25247</v>
      </c>
      <c r="F5871">
        <v>9780345418951</v>
      </c>
      <c r="G5871" t="s">
        <v>12134</v>
      </c>
      <c r="H5871">
        <v>400</v>
      </c>
      <c r="I5871">
        <v>27</v>
      </c>
      <c r="J5871">
        <v>5</v>
      </c>
      <c r="K5871" t="s">
        <v>17012</v>
      </c>
      <c r="L5871" t="s">
        <v>144</v>
      </c>
    </row>
    <row r="5872" spans="1:12" x14ac:dyDescent="0.25">
      <c r="A5872">
        <v>22095</v>
      </c>
      <c r="B5872" t="s">
        <v>10606</v>
      </c>
      <c r="C5872" t="s">
        <v>10607</v>
      </c>
      <c r="D5872">
        <v>3.53</v>
      </c>
      <c r="E5872" t="s">
        <v>25248</v>
      </c>
      <c r="F5872">
        <v>9780394479873</v>
      </c>
      <c r="G5872" t="s">
        <v>11</v>
      </c>
      <c r="H5872">
        <v>213</v>
      </c>
      <c r="I5872">
        <v>94</v>
      </c>
      <c r="J5872">
        <v>10</v>
      </c>
      <c r="K5872" t="s">
        <v>25249</v>
      </c>
      <c r="L5872" t="s">
        <v>65</v>
      </c>
    </row>
    <row r="5873" spans="1:12" x14ac:dyDescent="0.25">
      <c r="A5873">
        <v>22114</v>
      </c>
      <c r="B5873" t="s">
        <v>25250</v>
      </c>
      <c r="C5873" t="s">
        <v>383</v>
      </c>
      <c r="D5873">
        <v>3.86</v>
      </c>
      <c r="E5873" t="s">
        <v>25251</v>
      </c>
      <c r="F5873">
        <v>9782266070072</v>
      </c>
      <c r="G5873" t="s">
        <v>14227</v>
      </c>
      <c r="H5873">
        <v>342</v>
      </c>
      <c r="I5873">
        <v>16</v>
      </c>
      <c r="J5873">
        <v>3</v>
      </c>
      <c r="K5873" t="s">
        <v>25252</v>
      </c>
      <c r="L5873" t="s">
        <v>4108</v>
      </c>
    </row>
    <row r="5874" spans="1:12" x14ac:dyDescent="0.25">
      <c r="A5874">
        <v>22120</v>
      </c>
      <c r="B5874" t="s">
        <v>5660</v>
      </c>
      <c r="C5874" t="s">
        <v>5661</v>
      </c>
      <c r="D5874">
        <v>3.69</v>
      </c>
      <c r="E5874" t="s">
        <v>25253</v>
      </c>
      <c r="F5874">
        <v>9780300098259</v>
      </c>
      <c r="G5874" t="s">
        <v>11</v>
      </c>
      <c r="H5874">
        <v>232</v>
      </c>
      <c r="I5874">
        <v>361</v>
      </c>
      <c r="J5874">
        <v>39</v>
      </c>
      <c r="K5874" t="s">
        <v>25254</v>
      </c>
      <c r="L5874" t="s">
        <v>279</v>
      </c>
    </row>
    <row r="5875" spans="1:12" x14ac:dyDescent="0.25">
      <c r="A5875">
        <v>22121</v>
      </c>
      <c r="B5875" t="s">
        <v>1105</v>
      </c>
      <c r="C5875" t="s">
        <v>1106</v>
      </c>
      <c r="D5875">
        <v>4.0199999999999996</v>
      </c>
      <c r="E5875" t="s">
        <v>25255</v>
      </c>
      <c r="F5875">
        <v>9781400044870</v>
      </c>
      <c r="G5875" t="s">
        <v>11</v>
      </c>
      <c r="H5875">
        <v>320</v>
      </c>
      <c r="I5875">
        <v>4545</v>
      </c>
      <c r="J5875">
        <v>477</v>
      </c>
      <c r="K5875" t="s">
        <v>14771</v>
      </c>
      <c r="L5875" t="s">
        <v>630</v>
      </c>
    </row>
    <row r="5876" spans="1:12" x14ac:dyDescent="0.25">
      <c r="A5876">
        <v>22123</v>
      </c>
      <c r="B5876" t="s">
        <v>12138</v>
      </c>
      <c r="C5876" t="s">
        <v>12139</v>
      </c>
      <c r="D5876">
        <v>3.4</v>
      </c>
      <c r="E5876" t="s">
        <v>25256</v>
      </c>
      <c r="F5876">
        <v>9780446699006</v>
      </c>
      <c r="G5876" t="s">
        <v>12134</v>
      </c>
      <c r="H5876">
        <v>211</v>
      </c>
      <c r="I5876">
        <v>34</v>
      </c>
      <c r="J5876">
        <v>3</v>
      </c>
      <c r="K5876" t="s">
        <v>18288</v>
      </c>
      <c r="L5876" t="s">
        <v>11129</v>
      </c>
    </row>
    <row r="5877" spans="1:12" x14ac:dyDescent="0.25">
      <c r="A5877">
        <v>22126</v>
      </c>
      <c r="B5877" t="s">
        <v>6895</v>
      </c>
      <c r="C5877" t="s">
        <v>6896</v>
      </c>
      <c r="D5877">
        <v>4.12</v>
      </c>
      <c r="E5877" t="s">
        <v>25257</v>
      </c>
      <c r="F5877">
        <v>9780786884407</v>
      </c>
      <c r="G5877" t="s">
        <v>11</v>
      </c>
      <c r="H5877">
        <v>768</v>
      </c>
      <c r="I5877">
        <v>1126</v>
      </c>
      <c r="J5877">
        <v>50</v>
      </c>
      <c r="K5877" t="s">
        <v>25258</v>
      </c>
      <c r="L5877" t="s">
        <v>2149</v>
      </c>
    </row>
    <row r="5878" spans="1:12" x14ac:dyDescent="0.25">
      <c r="A5878">
        <v>22127</v>
      </c>
      <c r="B5878" t="s">
        <v>7656</v>
      </c>
      <c r="C5878" t="s">
        <v>7657</v>
      </c>
      <c r="D5878">
        <v>3.78</v>
      </c>
      <c r="E5878" t="s">
        <v>25259</v>
      </c>
      <c r="F5878">
        <v>9780470043608</v>
      </c>
      <c r="G5878" t="s">
        <v>11</v>
      </c>
      <c r="H5878">
        <v>272</v>
      </c>
      <c r="I5878">
        <v>1086</v>
      </c>
      <c r="J5878">
        <v>89</v>
      </c>
      <c r="K5878" t="s">
        <v>18288</v>
      </c>
      <c r="L5878" t="s">
        <v>3425</v>
      </c>
    </row>
    <row r="5879" spans="1:12" x14ac:dyDescent="0.25">
      <c r="A5879">
        <v>22128</v>
      </c>
      <c r="B5879" t="s">
        <v>25260</v>
      </c>
      <c r="C5879" t="s">
        <v>25261</v>
      </c>
      <c r="E5879" t="s">
        <v>25262</v>
      </c>
      <c r="G5879" t="s">
        <v>25263</v>
      </c>
      <c r="I5879">
        <v>342</v>
      </c>
      <c r="J5879">
        <v>38</v>
      </c>
      <c r="K5879" t="s">
        <v>23119</v>
      </c>
      <c r="L5879" t="s">
        <v>19182</v>
      </c>
    </row>
    <row r="5880" spans="1:12" x14ac:dyDescent="0.25">
      <c r="A5880">
        <v>22133</v>
      </c>
      <c r="B5880" t="s">
        <v>1107</v>
      </c>
      <c r="C5880" t="s">
        <v>1108</v>
      </c>
      <c r="D5880">
        <v>4.18</v>
      </c>
      <c r="E5880" t="s">
        <v>25264</v>
      </c>
      <c r="F5880">
        <v>9780674961876</v>
      </c>
      <c r="G5880" t="s">
        <v>11</v>
      </c>
      <c r="H5880">
        <v>336</v>
      </c>
      <c r="I5880">
        <v>198</v>
      </c>
      <c r="J5880">
        <v>6</v>
      </c>
      <c r="K5880" t="s">
        <v>25265</v>
      </c>
      <c r="L5880" t="s">
        <v>1109</v>
      </c>
    </row>
    <row r="5881" spans="1:12" x14ac:dyDescent="0.25">
      <c r="A5881">
        <v>22135</v>
      </c>
      <c r="B5881" t="s">
        <v>9998</v>
      </c>
      <c r="C5881" t="s">
        <v>5073</v>
      </c>
      <c r="D5881">
        <v>4.1500000000000004</v>
      </c>
      <c r="E5881" t="s">
        <v>25266</v>
      </c>
      <c r="F5881">
        <v>9780679750543</v>
      </c>
      <c r="G5881" t="s">
        <v>11</v>
      </c>
      <c r="H5881">
        <v>380</v>
      </c>
      <c r="I5881">
        <v>4053</v>
      </c>
      <c r="J5881">
        <v>123</v>
      </c>
      <c r="K5881" t="s">
        <v>25219</v>
      </c>
      <c r="L5881" t="s">
        <v>2085</v>
      </c>
    </row>
    <row r="5882" spans="1:12" x14ac:dyDescent="0.25">
      <c r="A5882">
        <v>22141</v>
      </c>
      <c r="B5882" t="s">
        <v>25267</v>
      </c>
      <c r="C5882" t="s">
        <v>25268</v>
      </c>
      <c r="D5882">
        <v>3.81</v>
      </c>
      <c r="E5882" t="s">
        <v>25269</v>
      </c>
      <c r="F5882">
        <v>9788493464264</v>
      </c>
      <c r="G5882" t="s">
        <v>14376</v>
      </c>
      <c r="H5882">
        <v>318</v>
      </c>
      <c r="I5882">
        <v>24</v>
      </c>
      <c r="J5882">
        <v>3</v>
      </c>
      <c r="K5882" t="s">
        <v>20076</v>
      </c>
      <c r="L5882" t="s">
        <v>25270</v>
      </c>
    </row>
    <row r="5883" spans="1:12" x14ac:dyDescent="0.25">
      <c r="A5883">
        <v>22146</v>
      </c>
      <c r="B5883" t="s">
        <v>12267</v>
      </c>
      <c r="C5883" t="s">
        <v>12268</v>
      </c>
      <c r="D5883">
        <v>3.94</v>
      </c>
      <c r="E5883" t="s">
        <v>25271</v>
      </c>
      <c r="F5883">
        <v>9780321350312</v>
      </c>
      <c r="G5883" t="s">
        <v>12134</v>
      </c>
      <c r="H5883">
        <v>406</v>
      </c>
      <c r="I5883">
        <v>599</v>
      </c>
      <c r="J5883">
        <v>16</v>
      </c>
      <c r="K5883" t="s">
        <v>16488</v>
      </c>
      <c r="L5883" t="s">
        <v>7221</v>
      </c>
    </row>
    <row r="5884" spans="1:12" x14ac:dyDescent="0.25">
      <c r="A5884">
        <v>22148</v>
      </c>
      <c r="B5884" t="s">
        <v>7219</v>
      </c>
      <c r="C5884" t="s">
        <v>7220</v>
      </c>
      <c r="D5884">
        <v>3.74</v>
      </c>
      <c r="E5884" t="s">
        <v>25272</v>
      </c>
      <c r="F5884">
        <v>9780735711020</v>
      </c>
      <c r="G5884" t="s">
        <v>11</v>
      </c>
      <c r="H5884">
        <v>336</v>
      </c>
      <c r="I5884">
        <v>341</v>
      </c>
      <c r="J5884">
        <v>12</v>
      </c>
      <c r="K5884" t="s">
        <v>25273</v>
      </c>
      <c r="L5884" t="s">
        <v>7221</v>
      </c>
    </row>
    <row r="5885" spans="1:12" x14ac:dyDescent="0.25">
      <c r="A5885">
        <v>22155</v>
      </c>
      <c r="B5885" t="s">
        <v>2305</v>
      </c>
      <c r="C5885" t="s">
        <v>2306</v>
      </c>
      <c r="D5885">
        <v>4.22</v>
      </c>
      <c r="E5885" t="s">
        <v>25274</v>
      </c>
      <c r="F5885">
        <v>9780143037835</v>
      </c>
      <c r="G5885" t="s">
        <v>11</v>
      </c>
      <c r="H5885">
        <v>272</v>
      </c>
      <c r="I5885">
        <v>7838</v>
      </c>
      <c r="J5885">
        <v>681</v>
      </c>
      <c r="K5885" t="s">
        <v>17503</v>
      </c>
      <c r="L5885" t="s">
        <v>2022</v>
      </c>
    </row>
    <row r="5886" spans="1:12" x14ac:dyDescent="0.25">
      <c r="A5886">
        <v>22160</v>
      </c>
      <c r="B5886" t="s">
        <v>4193</v>
      </c>
      <c r="C5886" t="s">
        <v>1512</v>
      </c>
      <c r="D5886">
        <v>4.26</v>
      </c>
      <c r="E5886" t="s">
        <v>25275</v>
      </c>
      <c r="F5886">
        <v>9781572704497</v>
      </c>
      <c r="G5886" t="s">
        <v>11</v>
      </c>
      <c r="H5886">
        <v>0</v>
      </c>
      <c r="I5886">
        <v>214</v>
      </c>
      <c r="J5886">
        <v>49</v>
      </c>
      <c r="K5886" t="s">
        <v>25276</v>
      </c>
      <c r="L5886" t="s">
        <v>22838</v>
      </c>
    </row>
    <row r="5887" spans="1:12" x14ac:dyDescent="0.25">
      <c r="A5887">
        <v>22163</v>
      </c>
      <c r="B5887" t="s">
        <v>7934</v>
      </c>
      <c r="C5887" t="s">
        <v>7935</v>
      </c>
      <c r="D5887">
        <v>4.09</v>
      </c>
      <c r="E5887" t="s">
        <v>25277</v>
      </c>
      <c r="F5887">
        <v>9781400064892</v>
      </c>
      <c r="G5887" t="s">
        <v>11</v>
      </c>
      <c r="H5887">
        <v>294</v>
      </c>
      <c r="I5887">
        <v>5588</v>
      </c>
      <c r="J5887">
        <v>942</v>
      </c>
      <c r="K5887" t="s">
        <v>25278</v>
      </c>
      <c r="L5887" t="s">
        <v>2121</v>
      </c>
    </row>
    <row r="5888" spans="1:12" x14ac:dyDescent="0.25">
      <c r="A5888">
        <v>22166</v>
      </c>
      <c r="B5888" t="s">
        <v>5662</v>
      </c>
      <c r="C5888" t="s">
        <v>5663</v>
      </c>
      <c r="D5888">
        <v>3.29</v>
      </c>
      <c r="E5888" t="s">
        <v>25279</v>
      </c>
      <c r="F5888">
        <v>9780743245920</v>
      </c>
      <c r="G5888" t="s">
        <v>11</v>
      </c>
      <c r="H5888">
        <v>111</v>
      </c>
      <c r="I5888">
        <v>115</v>
      </c>
      <c r="J5888">
        <v>22</v>
      </c>
      <c r="K5888" t="s">
        <v>16174</v>
      </c>
      <c r="L5888" t="s">
        <v>5664</v>
      </c>
    </row>
    <row r="5889" spans="1:12" x14ac:dyDescent="0.25">
      <c r="A5889">
        <v>22175</v>
      </c>
      <c r="B5889" t="s">
        <v>2307</v>
      </c>
      <c r="C5889" t="s">
        <v>2308</v>
      </c>
      <c r="D5889">
        <v>4.03</v>
      </c>
      <c r="E5889" t="s">
        <v>25280</v>
      </c>
      <c r="F5889">
        <v>9781400034697</v>
      </c>
      <c r="G5889" t="s">
        <v>11</v>
      </c>
      <c r="H5889">
        <v>208</v>
      </c>
      <c r="I5889">
        <v>6952</v>
      </c>
      <c r="J5889">
        <v>422</v>
      </c>
      <c r="K5889" t="s">
        <v>17039</v>
      </c>
      <c r="L5889" t="s">
        <v>2085</v>
      </c>
    </row>
    <row r="5890" spans="1:12" x14ac:dyDescent="0.25">
      <c r="A5890">
        <v>22176</v>
      </c>
      <c r="B5890" t="s">
        <v>25281</v>
      </c>
      <c r="C5890" t="s">
        <v>2308</v>
      </c>
      <c r="D5890">
        <v>4.03</v>
      </c>
      <c r="E5890" t="s">
        <v>25282</v>
      </c>
      <c r="F5890">
        <v>9781400034949</v>
      </c>
      <c r="G5890" t="s">
        <v>14376</v>
      </c>
      <c r="H5890">
        <v>192</v>
      </c>
      <c r="I5890">
        <v>3205</v>
      </c>
      <c r="J5890">
        <v>195</v>
      </c>
      <c r="K5890" t="s">
        <v>17039</v>
      </c>
      <c r="L5890" t="s">
        <v>2085</v>
      </c>
    </row>
    <row r="5891" spans="1:12" x14ac:dyDescent="0.25">
      <c r="A5891">
        <v>22186</v>
      </c>
      <c r="B5891" t="s">
        <v>1110</v>
      </c>
      <c r="C5891" t="s">
        <v>1111</v>
      </c>
      <c r="D5891">
        <v>3.59</v>
      </c>
      <c r="E5891" t="s">
        <v>25283</v>
      </c>
      <c r="F5891">
        <v>9780316011839</v>
      </c>
      <c r="G5891" t="s">
        <v>11</v>
      </c>
      <c r="H5891">
        <v>192</v>
      </c>
      <c r="I5891">
        <v>7948</v>
      </c>
      <c r="J5891">
        <v>135</v>
      </c>
      <c r="K5891" t="s">
        <v>24958</v>
      </c>
      <c r="L5891" t="s">
        <v>1112</v>
      </c>
    </row>
    <row r="5892" spans="1:12" x14ac:dyDescent="0.25">
      <c r="A5892">
        <v>22188</v>
      </c>
      <c r="B5892" t="s">
        <v>6342</v>
      </c>
      <c r="C5892" t="s">
        <v>1111</v>
      </c>
      <c r="D5892">
        <v>3.52</v>
      </c>
      <c r="E5892" t="s">
        <v>25284</v>
      </c>
      <c r="F5892">
        <v>9780316910330</v>
      </c>
      <c r="G5892" t="s">
        <v>11</v>
      </c>
      <c r="H5892">
        <v>224</v>
      </c>
      <c r="I5892">
        <v>54400</v>
      </c>
      <c r="J5892">
        <v>2271</v>
      </c>
      <c r="K5892" t="s">
        <v>17306</v>
      </c>
      <c r="L5892" t="s">
        <v>558</v>
      </c>
    </row>
    <row r="5893" spans="1:12" x14ac:dyDescent="0.25">
      <c r="A5893">
        <v>22192</v>
      </c>
      <c r="B5893" t="s">
        <v>5665</v>
      </c>
      <c r="C5893" t="s">
        <v>1111</v>
      </c>
      <c r="D5893">
        <v>3.55</v>
      </c>
      <c r="E5893" t="s">
        <v>25285</v>
      </c>
      <c r="F5893">
        <v>9780316912129</v>
      </c>
      <c r="G5893" t="s">
        <v>11</v>
      </c>
      <c r="H5893">
        <v>240</v>
      </c>
      <c r="I5893">
        <v>16452</v>
      </c>
      <c r="J5893">
        <v>412</v>
      </c>
      <c r="K5893" t="s">
        <v>25286</v>
      </c>
      <c r="L5893" t="s">
        <v>2676</v>
      </c>
    </row>
    <row r="5894" spans="1:12" x14ac:dyDescent="0.25">
      <c r="A5894">
        <v>22193</v>
      </c>
      <c r="B5894" t="s">
        <v>4296</v>
      </c>
      <c r="C5894" t="s">
        <v>1111</v>
      </c>
      <c r="D5894">
        <v>3.71</v>
      </c>
      <c r="E5894" t="s">
        <v>25287</v>
      </c>
      <c r="F5894">
        <v>9780316735162</v>
      </c>
      <c r="G5894" t="s">
        <v>11</v>
      </c>
      <c r="H5894">
        <v>224</v>
      </c>
      <c r="I5894">
        <v>17875</v>
      </c>
      <c r="J5894">
        <v>204</v>
      </c>
      <c r="K5894" t="s">
        <v>16836</v>
      </c>
      <c r="L5894" t="s">
        <v>1112</v>
      </c>
    </row>
    <row r="5895" spans="1:12" x14ac:dyDescent="0.25">
      <c r="A5895">
        <v>22195</v>
      </c>
      <c r="B5895" t="s">
        <v>2309</v>
      </c>
      <c r="C5895" t="s">
        <v>2310</v>
      </c>
      <c r="D5895">
        <v>3.51</v>
      </c>
      <c r="E5895" t="s">
        <v>25288</v>
      </c>
      <c r="F5895">
        <v>9780060898656</v>
      </c>
      <c r="G5895" t="s">
        <v>11</v>
      </c>
      <c r="H5895">
        <v>336</v>
      </c>
      <c r="I5895">
        <v>1976</v>
      </c>
      <c r="J5895">
        <v>297</v>
      </c>
      <c r="K5895" t="s">
        <v>14203</v>
      </c>
      <c r="L5895" t="s">
        <v>2072</v>
      </c>
    </row>
    <row r="5896" spans="1:12" x14ac:dyDescent="0.25">
      <c r="A5896">
        <v>22196</v>
      </c>
      <c r="B5896" t="s">
        <v>8328</v>
      </c>
      <c r="C5896" t="s">
        <v>8329</v>
      </c>
      <c r="D5896">
        <v>3.96</v>
      </c>
      <c r="E5896" t="s">
        <v>25289</v>
      </c>
      <c r="F5896">
        <v>9780285635944</v>
      </c>
      <c r="G5896" t="s">
        <v>11</v>
      </c>
      <c r="H5896">
        <v>248</v>
      </c>
      <c r="I5896">
        <v>131</v>
      </c>
      <c r="J5896">
        <v>19</v>
      </c>
      <c r="K5896" t="s">
        <v>25290</v>
      </c>
      <c r="L5896" t="s">
        <v>8330</v>
      </c>
    </row>
    <row r="5897" spans="1:12" x14ac:dyDescent="0.25">
      <c r="A5897">
        <v>22197</v>
      </c>
      <c r="B5897" t="s">
        <v>25291</v>
      </c>
      <c r="C5897" t="s">
        <v>25292</v>
      </c>
      <c r="D5897">
        <v>3.74</v>
      </c>
      <c r="E5897" t="s">
        <v>25293</v>
      </c>
      <c r="F5897">
        <v>9781932450750</v>
      </c>
      <c r="G5897" t="s">
        <v>11</v>
      </c>
      <c r="H5897">
        <v>204</v>
      </c>
      <c r="I5897">
        <v>49</v>
      </c>
      <c r="J5897">
        <v>10</v>
      </c>
      <c r="K5897" t="s">
        <v>15322</v>
      </c>
      <c r="L5897" t="s">
        <v>25294</v>
      </c>
    </row>
    <row r="5898" spans="1:12" x14ac:dyDescent="0.25">
      <c r="A5898">
        <v>22198</v>
      </c>
      <c r="B5898" t="s">
        <v>13002</v>
      </c>
      <c r="C5898" t="s">
        <v>13003</v>
      </c>
      <c r="D5898">
        <v>4.12</v>
      </c>
      <c r="E5898" t="s">
        <v>25295</v>
      </c>
      <c r="F5898">
        <v>9780767906289</v>
      </c>
      <c r="G5898" t="s">
        <v>12134</v>
      </c>
      <c r="H5898">
        <v>320</v>
      </c>
      <c r="I5898">
        <v>323</v>
      </c>
      <c r="J5898">
        <v>37</v>
      </c>
      <c r="K5898" t="s">
        <v>21767</v>
      </c>
      <c r="L5898" t="s">
        <v>79</v>
      </c>
    </row>
    <row r="5899" spans="1:12" x14ac:dyDescent="0.25">
      <c r="A5899">
        <v>22199</v>
      </c>
      <c r="B5899" t="s">
        <v>1113</v>
      </c>
      <c r="C5899" t="s">
        <v>1114</v>
      </c>
      <c r="D5899">
        <v>3.6</v>
      </c>
      <c r="E5899" t="s">
        <v>25296</v>
      </c>
      <c r="F5899">
        <v>9781416534426</v>
      </c>
      <c r="G5899" t="s">
        <v>11</v>
      </c>
      <c r="H5899">
        <v>416</v>
      </c>
      <c r="I5899">
        <v>2164</v>
      </c>
      <c r="J5899">
        <v>139</v>
      </c>
      <c r="K5899" t="s">
        <v>14976</v>
      </c>
      <c r="L5899" t="s">
        <v>882</v>
      </c>
    </row>
    <row r="5900" spans="1:12" x14ac:dyDescent="0.25">
      <c r="A5900">
        <v>22200</v>
      </c>
      <c r="B5900" t="s">
        <v>12412</v>
      </c>
      <c r="C5900" t="s">
        <v>4903</v>
      </c>
      <c r="D5900">
        <v>4.01</v>
      </c>
      <c r="E5900" t="s">
        <v>25297</v>
      </c>
      <c r="F5900">
        <v>9780441013678</v>
      </c>
      <c r="G5900" t="s">
        <v>12134</v>
      </c>
      <c r="H5900">
        <v>308</v>
      </c>
      <c r="I5900">
        <v>37360</v>
      </c>
      <c r="J5900">
        <v>799</v>
      </c>
      <c r="K5900" t="s">
        <v>14384</v>
      </c>
      <c r="L5900" t="s">
        <v>2276</v>
      </c>
    </row>
    <row r="5901" spans="1:12" x14ac:dyDescent="0.25">
      <c r="A5901">
        <v>22201</v>
      </c>
      <c r="B5901" t="s">
        <v>1115</v>
      </c>
      <c r="C5901" t="s">
        <v>1116</v>
      </c>
      <c r="D5901">
        <v>4.24</v>
      </c>
      <c r="E5901" t="s">
        <v>25298</v>
      </c>
      <c r="F5901">
        <v>9780345490094</v>
      </c>
      <c r="G5901" t="s">
        <v>11</v>
      </c>
      <c r="H5901">
        <v>393</v>
      </c>
      <c r="I5901">
        <v>5130</v>
      </c>
      <c r="J5901">
        <v>163</v>
      </c>
      <c r="K5901" t="s">
        <v>16341</v>
      </c>
      <c r="L5901" t="s">
        <v>790</v>
      </c>
    </row>
    <row r="5902" spans="1:12" x14ac:dyDescent="0.25">
      <c r="A5902">
        <v>22202</v>
      </c>
      <c r="B5902" t="s">
        <v>3354</v>
      </c>
      <c r="C5902" t="s">
        <v>3355</v>
      </c>
      <c r="D5902">
        <v>4.09</v>
      </c>
      <c r="E5902" t="s">
        <v>25299</v>
      </c>
      <c r="F5902">
        <v>9780552153577</v>
      </c>
      <c r="G5902" t="s">
        <v>11</v>
      </c>
      <c r="H5902">
        <v>416</v>
      </c>
      <c r="I5902">
        <v>9151</v>
      </c>
      <c r="J5902">
        <v>269</v>
      </c>
      <c r="K5902" t="s">
        <v>14134</v>
      </c>
      <c r="L5902" t="s">
        <v>1406</v>
      </c>
    </row>
    <row r="5903" spans="1:12" x14ac:dyDescent="0.25">
      <c r="A5903">
        <v>22205</v>
      </c>
      <c r="B5903" t="s">
        <v>4297</v>
      </c>
      <c r="C5903" t="s">
        <v>3981</v>
      </c>
      <c r="D5903">
        <v>4.03</v>
      </c>
      <c r="E5903" t="s">
        <v>25300</v>
      </c>
      <c r="F5903">
        <v>9780142501559</v>
      </c>
      <c r="G5903" t="s">
        <v>11</v>
      </c>
      <c r="H5903">
        <v>345</v>
      </c>
      <c r="I5903">
        <v>163599</v>
      </c>
      <c r="J5903">
        <v>4453</v>
      </c>
      <c r="K5903" t="s">
        <v>24916</v>
      </c>
      <c r="L5903" t="s">
        <v>3334</v>
      </c>
    </row>
    <row r="5904" spans="1:12" x14ac:dyDescent="0.25">
      <c r="A5904">
        <v>22207</v>
      </c>
      <c r="B5904" t="s">
        <v>2311</v>
      </c>
      <c r="C5904" t="s">
        <v>2312</v>
      </c>
      <c r="D5904">
        <v>3.98</v>
      </c>
      <c r="E5904" t="s">
        <v>25301</v>
      </c>
      <c r="F5904">
        <v>9780060875077</v>
      </c>
      <c r="G5904" t="s">
        <v>11</v>
      </c>
      <c r="H5904">
        <v>330</v>
      </c>
      <c r="I5904">
        <v>18419</v>
      </c>
      <c r="J5904">
        <v>1371</v>
      </c>
      <c r="K5904" t="s">
        <v>14550</v>
      </c>
      <c r="L5904" t="s">
        <v>2048</v>
      </c>
    </row>
    <row r="5905" spans="1:12" x14ac:dyDescent="0.25">
      <c r="A5905">
        <v>22208</v>
      </c>
      <c r="B5905" t="s">
        <v>25302</v>
      </c>
      <c r="C5905" t="s">
        <v>25303</v>
      </c>
      <c r="D5905">
        <v>4.03</v>
      </c>
      <c r="E5905" t="s">
        <v>25304</v>
      </c>
      <c r="F5905">
        <v>9780531071663</v>
      </c>
      <c r="G5905" t="s">
        <v>11</v>
      </c>
      <c r="H5905">
        <v>32</v>
      </c>
      <c r="I5905">
        <v>1315</v>
      </c>
      <c r="J5905">
        <v>197</v>
      </c>
      <c r="K5905" t="s">
        <v>16821</v>
      </c>
      <c r="L5905" t="s">
        <v>2013</v>
      </c>
    </row>
    <row r="5906" spans="1:12" x14ac:dyDescent="0.25">
      <c r="A5906">
        <v>22209</v>
      </c>
      <c r="B5906" t="s">
        <v>10608</v>
      </c>
      <c r="C5906" t="s">
        <v>10609</v>
      </c>
      <c r="D5906">
        <v>4.1399999999999997</v>
      </c>
      <c r="E5906" t="s">
        <v>25305</v>
      </c>
      <c r="F5906">
        <v>9780752817002</v>
      </c>
      <c r="G5906" t="s">
        <v>11</v>
      </c>
      <c r="H5906">
        <v>296</v>
      </c>
      <c r="I5906">
        <v>8359</v>
      </c>
      <c r="J5906">
        <v>319</v>
      </c>
      <c r="K5906" t="s">
        <v>23060</v>
      </c>
      <c r="L5906" t="s">
        <v>2989</v>
      </c>
    </row>
    <row r="5907" spans="1:12" x14ac:dyDescent="0.25">
      <c r="A5907">
        <v>22219</v>
      </c>
      <c r="B5907" t="s">
        <v>25306</v>
      </c>
      <c r="C5907" t="s">
        <v>25307</v>
      </c>
      <c r="D5907">
        <v>3.65</v>
      </c>
      <c r="E5907" t="s">
        <v>25308</v>
      </c>
      <c r="F5907">
        <v>9781586633714</v>
      </c>
      <c r="G5907" t="s">
        <v>11</v>
      </c>
      <c r="H5907">
        <v>88</v>
      </c>
      <c r="I5907">
        <v>23</v>
      </c>
      <c r="J5907">
        <v>3</v>
      </c>
      <c r="K5907" t="s">
        <v>15493</v>
      </c>
      <c r="L5907" t="s">
        <v>4718</v>
      </c>
    </row>
    <row r="5908" spans="1:12" x14ac:dyDescent="0.25">
      <c r="A5908">
        <v>22221</v>
      </c>
      <c r="B5908" t="s">
        <v>5040</v>
      </c>
      <c r="C5908" t="s">
        <v>8744</v>
      </c>
      <c r="D5908">
        <v>3.86</v>
      </c>
      <c r="E5908" t="s">
        <v>25309</v>
      </c>
      <c r="F5908">
        <v>9780471377580</v>
      </c>
      <c r="G5908" t="s">
        <v>11</v>
      </c>
      <c r="H5908">
        <v>150</v>
      </c>
      <c r="I5908">
        <v>3834</v>
      </c>
      <c r="J5908">
        <v>134</v>
      </c>
      <c r="K5908" t="s">
        <v>15684</v>
      </c>
      <c r="L5908" t="s">
        <v>3425</v>
      </c>
    </row>
    <row r="5909" spans="1:12" x14ac:dyDescent="0.25">
      <c r="A5909">
        <v>22225</v>
      </c>
      <c r="B5909" t="s">
        <v>9282</v>
      </c>
      <c r="C5909" t="s">
        <v>3678</v>
      </c>
      <c r="D5909">
        <v>3.89</v>
      </c>
      <c r="E5909" t="s">
        <v>25310</v>
      </c>
      <c r="F5909">
        <v>9780373192823</v>
      </c>
      <c r="G5909" t="s">
        <v>11</v>
      </c>
      <c r="H5909">
        <v>192</v>
      </c>
      <c r="I5909">
        <v>634</v>
      </c>
      <c r="J5909">
        <v>32</v>
      </c>
      <c r="K5909" t="s">
        <v>20126</v>
      </c>
      <c r="L5909" t="s">
        <v>9283</v>
      </c>
    </row>
    <row r="5910" spans="1:12" x14ac:dyDescent="0.25">
      <c r="A5910">
        <v>22226</v>
      </c>
      <c r="B5910" t="s">
        <v>4298</v>
      </c>
      <c r="C5910" t="s">
        <v>4299</v>
      </c>
      <c r="D5910">
        <v>3.74</v>
      </c>
      <c r="E5910" t="s">
        <v>25311</v>
      </c>
      <c r="F5910">
        <v>9780373124183</v>
      </c>
      <c r="G5910" t="s">
        <v>11</v>
      </c>
      <c r="H5910">
        <v>192</v>
      </c>
      <c r="I5910">
        <v>224</v>
      </c>
      <c r="J5910">
        <v>20</v>
      </c>
      <c r="K5910" t="s">
        <v>25312</v>
      </c>
      <c r="L5910" t="s">
        <v>4300</v>
      </c>
    </row>
    <row r="5911" spans="1:12" x14ac:dyDescent="0.25">
      <c r="A5911">
        <v>22227</v>
      </c>
      <c r="B5911" t="s">
        <v>4301</v>
      </c>
      <c r="C5911" t="s">
        <v>4302</v>
      </c>
      <c r="D5911">
        <v>3.95</v>
      </c>
      <c r="E5911" t="s">
        <v>25313</v>
      </c>
      <c r="F5911">
        <v>9780373246472</v>
      </c>
      <c r="G5911" t="s">
        <v>11</v>
      </c>
      <c r="H5911">
        <v>256</v>
      </c>
      <c r="I5911">
        <v>506</v>
      </c>
      <c r="J5911">
        <v>22</v>
      </c>
      <c r="K5911" t="s">
        <v>21819</v>
      </c>
      <c r="L5911" t="s">
        <v>4303</v>
      </c>
    </row>
    <row r="5912" spans="1:12" x14ac:dyDescent="0.25">
      <c r="A5912">
        <v>22229</v>
      </c>
      <c r="B5912" t="s">
        <v>1117</v>
      </c>
      <c r="C5912" t="s">
        <v>1118</v>
      </c>
      <c r="D5912">
        <v>3.79</v>
      </c>
      <c r="E5912" t="s">
        <v>25314</v>
      </c>
      <c r="F5912">
        <v>9780060561185</v>
      </c>
      <c r="G5912" t="s">
        <v>11</v>
      </c>
      <c r="H5912">
        <v>384</v>
      </c>
      <c r="I5912">
        <v>2103</v>
      </c>
      <c r="J5912">
        <v>84</v>
      </c>
      <c r="K5912" t="s">
        <v>18440</v>
      </c>
      <c r="L5912" t="s">
        <v>176</v>
      </c>
    </row>
    <row r="5913" spans="1:12" x14ac:dyDescent="0.25">
      <c r="A5913">
        <v>22230</v>
      </c>
      <c r="B5913" t="s">
        <v>4304</v>
      </c>
      <c r="C5913" t="s">
        <v>4305</v>
      </c>
      <c r="D5913">
        <v>3.76</v>
      </c>
      <c r="E5913" t="s">
        <v>25315</v>
      </c>
      <c r="F5913">
        <v>9780440416777</v>
      </c>
      <c r="G5913" t="s">
        <v>11</v>
      </c>
      <c r="H5913">
        <v>186</v>
      </c>
      <c r="I5913">
        <v>1969</v>
      </c>
      <c r="J5913">
        <v>252</v>
      </c>
      <c r="K5913" t="s">
        <v>16849</v>
      </c>
      <c r="L5913" t="s">
        <v>4306</v>
      </c>
    </row>
    <row r="5914" spans="1:12" x14ac:dyDescent="0.25">
      <c r="A5914">
        <v>22233</v>
      </c>
      <c r="B5914" t="s">
        <v>13004</v>
      </c>
      <c r="C5914" t="s">
        <v>4305</v>
      </c>
      <c r="D5914">
        <v>3.82</v>
      </c>
      <c r="E5914" t="s">
        <v>25316</v>
      </c>
      <c r="F5914">
        <v>9780375813757</v>
      </c>
      <c r="G5914" t="s">
        <v>12134</v>
      </c>
      <c r="H5914">
        <v>274</v>
      </c>
      <c r="I5914">
        <v>713</v>
      </c>
      <c r="J5914">
        <v>110</v>
      </c>
      <c r="K5914" t="s">
        <v>18694</v>
      </c>
      <c r="L5914" t="s">
        <v>6116</v>
      </c>
    </row>
    <row r="5915" spans="1:12" x14ac:dyDescent="0.25">
      <c r="A5915">
        <v>22235</v>
      </c>
      <c r="B5915" t="s">
        <v>25317</v>
      </c>
      <c r="C5915" t="s">
        <v>20625</v>
      </c>
      <c r="D5915">
        <v>4.8600000000000003</v>
      </c>
      <c r="E5915" t="s">
        <v>25318</v>
      </c>
      <c r="F5915">
        <v>9781583372920</v>
      </c>
      <c r="G5915" t="s">
        <v>11</v>
      </c>
      <c r="H5915">
        <v>210</v>
      </c>
      <c r="I5915">
        <v>5</v>
      </c>
      <c r="J5915">
        <v>0</v>
      </c>
      <c r="K5915" t="s">
        <v>18942</v>
      </c>
      <c r="L5915" t="s">
        <v>25319</v>
      </c>
    </row>
    <row r="5916" spans="1:12" x14ac:dyDescent="0.25">
      <c r="A5916">
        <v>22237</v>
      </c>
      <c r="B5916" t="s">
        <v>4307</v>
      </c>
      <c r="C5916" t="s">
        <v>2066</v>
      </c>
      <c r="D5916">
        <v>3.72</v>
      </c>
      <c r="E5916" t="s">
        <v>25320</v>
      </c>
      <c r="F5916">
        <v>9780786815937</v>
      </c>
      <c r="G5916" t="s">
        <v>11</v>
      </c>
      <c r="H5916">
        <v>262</v>
      </c>
      <c r="I5916">
        <v>5977</v>
      </c>
      <c r="J5916">
        <v>620</v>
      </c>
      <c r="K5916" t="s">
        <v>14119</v>
      </c>
      <c r="L5916" t="s">
        <v>466</v>
      </c>
    </row>
    <row r="5917" spans="1:12" x14ac:dyDescent="0.25">
      <c r="A5917">
        <v>22238</v>
      </c>
      <c r="B5917" t="s">
        <v>2313</v>
      </c>
      <c r="C5917" t="s">
        <v>2066</v>
      </c>
      <c r="D5917">
        <v>3.64</v>
      </c>
      <c r="E5917" t="s">
        <v>25321</v>
      </c>
      <c r="F5917">
        <v>9780786809196</v>
      </c>
      <c r="G5917" t="s">
        <v>11</v>
      </c>
      <c r="H5917">
        <v>268</v>
      </c>
      <c r="I5917">
        <v>1615</v>
      </c>
      <c r="J5917">
        <v>145</v>
      </c>
      <c r="K5917" t="s">
        <v>14721</v>
      </c>
      <c r="L5917" t="s">
        <v>2314</v>
      </c>
    </row>
    <row r="5918" spans="1:12" x14ac:dyDescent="0.25">
      <c r="A5918">
        <v>22239</v>
      </c>
      <c r="B5918" t="s">
        <v>5666</v>
      </c>
      <c r="C5918" t="s">
        <v>5667</v>
      </c>
      <c r="D5918">
        <v>4.05</v>
      </c>
      <c r="E5918" t="s">
        <v>25322</v>
      </c>
      <c r="F5918">
        <v>9780767906890</v>
      </c>
      <c r="G5918" t="s">
        <v>11</v>
      </c>
      <c r="H5918">
        <v>288</v>
      </c>
      <c r="I5918">
        <v>966</v>
      </c>
      <c r="J5918">
        <v>108</v>
      </c>
      <c r="K5918" t="s">
        <v>16126</v>
      </c>
      <c r="L5918" t="s">
        <v>79</v>
      </c>
    </row>
    <row r="5919" spans="1:12" x14ac:dyDescent="0.25">
      <c r="A5919">
        <v>22242</v>
      </c>
      <c r="B5919" t="s">
        <v>25323</v>
      </c>
      <c r="C5919" t="s">
        <v>25324</v>
      </c>
      <c r="D5919">
        <v>3.66</v>
      </c>
      <c r="E5919" t="s">
        <v>25325</v>
      </c>
      <c r="F5919">
        <v>9788489746152</v>
      </c>
      <c r="G5919" t="s">
        <v>14376</v>
      </c>
      <c r="H5919">
        <v>496</v>
      </c>
      <c r="I5919">
        <v>18</v>
      </c>
      <c r="J5919">
        <v>1</v>
      </c>
      <c r="K5919" t="s">
        <v>18288</v>
      </c>
      <c r="L5919" t="s">
        <v>25326</v>
      </c>
    </row>
    <row r="5920" spans="1:12" x14ac:dyDescent="0.25">
      <c r="A5920">
        <v>22265</v>
      </c>
      <c r="B5920" t="s">
        <v>7658</v>
      </c>
      <c r="C5920" t="s">
        <v>7659</v>
      </c>
      <c r="D5920">
        <v>3.63</v>
      </c>
      <c r="E5920" t="s">
        <v>25327</v>
      </c>
      <c r="F5920">
        <v>9781933771137</v>
      </c>
      <c r="G5920" t="s">
        <v>11</v>
      </c>
      <c r="H5920">
        <v>224</v>
      </c>
      <c r="I5920">
        <v>925</v>
      </c>
      <c r="J5920">
        <v>112</v>
      </c>
      <c r="K5920" t="s">
        <v>20080</v>
      </c>
      <c r="L5920" t="s">
        <v>3760</v>
      </c>
    </row>
    <row r="5921" spans="1:12" x14ac:dyDescent="0.25">
      <c r="A5921">
        <v>22268</v>
      </c>
      <c r="B5921" t="s">
        <v>1119</v>
      </c>
      <c r="C5921" t="s">
        <v>1120</v>
      </c>
      <c r="D5921">
        <v>3.3</v>
      </c>
      <c r="E5921" t="s">
        <v>25328</v>
      </c>
      <c r="F5921">
        <v>9781593761226</v>
      </c>
      <c r="G5921" t="s">
        <v>11</v>
      </c>
      <c r="H5921">
        <v>320</v>
      </c>
      <c r="I5921">
        <v>56</v>
      </c>
      <c r="J5921">
        <v>9</v>
      </c>
      <c r="K5921" t="s">
        <v>23033</v>
      </c>
      <c r="L5921" t="s">
        <v>1121</v>
      </c>
    </row>
    <row r="5922" spans="1:12" x14ac:dyDescent="0.25">
      <c r="A5922">
        <v>22277</v>
      </c>
      <c r="B5922" t="s">
        <v>25329</v>
      </c>
      <c r="C5922" t="s">
        <v>2503</v>
      </c>
      <c r="D5922">
        <v>4.1100000000000003</v>
      </c>
      <c r="E5922" t="s">
        <v>25330</v>
      </c>
      <c r="F5922">
        <v>9789833346684</v>
      </c>
      <c r="G5922" t="s">
        <v>25331</v>
      </c>
      <c r="H5922">
        <v>784</v>
      </c>
      <c r="I5922">
        <v>28</v>
      </c>
      <c r="J5922">
        <v>6</v>
      </c>
      <c r="K5922" t="s">
        <v>14976</v>
      </c>
      <c r="L5922" t="s">
        <v>25332</v>
      </c>
    </row>
    <row r="5923" spans="1:12" x14ac:dyDescent="0.25">
      <c r="A5923">
        <v>22278</v>
      </c>
      <c r="B5923" t="s">
        <v>2502</v>
      </c>
      <c r="C5923" t="s">
        <v>2503</v>
      </c>
      <c r="D5923">
        <v>4.1100000000000003</v>
      </c>
      <c r="E5923" t="s">
        <v>25333</v>
      </c>
      <c r="F5923">
        <v>9780701169695</v>
      </c>
      <c r="G5923" t="s">
        <v>11</v>
      </c>
      <c r="H5923">
        <v>452</v>
      </c>
      <c r="I5923">
        <v>57</v>
      </c>
      <c r="J5923">
        <v>8</v>
      </c>
      <c r="K5923" t="s">
        <v>15852</v>
      </c>
      <c r="L5923" t="s">
        <v>297</v>
      </c>
    </row>
    <row r="5924" spans="1:12" x14ac:dyDescent="0.25">
      <c r="A5924">
        <v>22283</v>
      </c>
      <c r="B5924" t="s">
        <v>8066</v>
      </c>
      <c r="C5924" t="s">
        <v>1123</v>
      </c>
      <c r="D5924">
        <v>3.92</v>
      </c>
      <c r="E5924" t="s">
        <v>25334</v>
      </c>
      <c r="F5924">
        <v>9780099282648</v>
      </c>
      <c r="G5924" t="s">
        <v>11</v>
      </c>
      <c r="H5924">
        <v>289</v>
      </c>
      <c r="I5924">
        <v>49307</v>
      </c>
      <c r="J5924">
        <v>1637</v>
      </c>
      <c r="K5924" t="s">
        <v>16589</v>
      </c>
      <c r="L5924" t="s">
        <v>2085</v>
      </c>
    </row>
    <row r="5925" spans="1:12" x14ac:dyDescent="0.25">
      <c r="A5925">
        <v>22284</v>
      </c>
      <c r="B5925" t="s">
        <v>4308</v>
      </c>
      <c r="C5925" t="s">
        <v>1123</v>
      </c>
      <c r="D5925">
        <v>3.61</v>
      </c>
      <c r="E5925" t="s">
        <v>25335</v>
      </c>
      <c r="F5925">
        <v>9781400032815</v>
      </c>
      <c r="G5925" t="s">
        <v>11</v>
      </c>
      <c r="H5925">
        <v>262</v>
      </c>
      <c r="I5925">
        <v>65139</v>
      </c>
      <c r="J5925">
        <v>2120</v>
      </c>
      <c r="K5925" t="s">
        <v>14146</v>
      </c>
      <c r="L5925" t="s">
        <v>77</v>
      </c>
    </row>
    <row r="5926" spans="1:12" x14ac:dyDescent="0.25">
      <c r="A5926">
        <v>22285</v>
      </c>
      <c r="B5926" t="s">
        <v>7660</v>
      </c>
      <c r="C5926" t="s">
        <v>1123</v>
      </c>
      <c r="D5926">
        <v>3.81</v>
      </c>
      <c r="E5926" t="s">
        <v>25336</v>
      </c>
      <c r="F5926">
        <v>9780385517874</v>
      </c>
      <c r="G5926" t="s">
        <v>11</v>
      </c>
      <c r="H5926">
        <v>320</v>
      </c>
      <c r="I5926">
        <v>55592</v>
      </c>
      <c r="J5926">
        <v>2516</v>
      </c>
      <c r="K5926" t="s">
        <v>18467</v>
      </c>
      <c r="L5926" t="s">
        <v>99</v>
      </c>
    </row>
    <row r="5927" spans="1:12" x14ac:dyDescent="0.25">
      <c r="A5927">
        <v>22286</v>
      </c>
      <c r="B5927" t="s">
        <v>7661</v>
      </c>
      <c r="C5927" t="s">
        <v>7662</v>
      </c>
      <c r="D5927">
        <v>3.39</v>
      </c>
      <c r="E5927" t="s">
        <v>25337</v>
      </c>
      <c r="F5927">
        <v>9780976631156</v>
      </c>
      <c r="G5927" t="s">
        <v>11</v>
      </c>
      <c r="H5927">
        <v>297</v>
      </c>
      <c r="I5927">
        <v>6015</v>
      </c>
      <c r="J5927">
        <v>327</v>
      </c>
      <c r="K5927" t="s">
        <v>25338</v>
      </c>
      <c r="L5927" t="s">
        <v>7663</v>
      </c>
    </row>
    <row r="5928" spans="1:12" x14ac:dyDescent="0.25">
      <c r="A5928">
        <v>22287</v>
      </c>
      <c r="B5928" t="s">
        <v>9466</v>
      </c>
      <c r="C5928" t="s">
        <v>1123</v>
      </c>
      <c r="D5928">
        <v>3.7</v>
      </c>
      <c r="E5928" t="s">
        <v>25339</v>
      </c>
      <c r="F5928">
        <v>9780099422686</v>
      </c>
      <c r="G5928" t="s">
        <v>13842</v>
      </c>
      <c r="H5928">
        <v>293</v>
      </c>
      <c r="I5928">
        <v>1557</v>
      </c>
      <c r="J5928">
        <v>115</v>
      </c>
      <c r="K5928" t="s">
        <v>14809</v>
      </c>
      <c r="L5928" t="s">
        <v>2085</v>
      </c>
    </row>
    <row r="5929" spans="1:12" x14ac:dyDescent="0.25">
      <c r="A5929">
        <v>22288</v>
      </c>
      <c r="B5929" t="s">
        <v>1122</v>
      </c>
      <c r="C5929" t="s">
        <v>1123</v>
      </c>
      <c r="D5929">
        <v>3.59</v>
      </c>
      <c r="E5929" t="s">
        <v>25340</v>
      </c>
      <c r="F5929">
        <v>9781400032822</v>
      </c>
      <c r="G5929" t="s">
        <v>11</v>
      </c>
      <c r="H5929">
        <v>419</v>
      </c>
      <c r="I5929">
        <v>78280</v>
      </c>
      <c r="J5929">
        <v>3745</v>
      </c>
      <c r="K5929" t="s">
        <v>16407</v>
      </c>
      <c r="L5929" t="s">
        <v>77</v>
      </c>
    </row>
    <row r="5930" spans="1:12" x14ac:dyDescent="0.25">
      <c r="A5930">
        <v>22289</v>
      </c>
      <c r="B5930" t="s">
        <v>12886</v>
      </c>
      <c r="C5930" t="s">
        <v>1123</v>
      </c>
      <c r="D5930">
        <v>3.51</v>
      </c>
      <c r="E5930" t="s">
        <v>25341</v>
      </c>
      <c r="F5930">
        <v>9781400047833</v>
      </c>
      <c r="G5930" t="s">
        <v>12134</v>
      </c>
      <c r="H5930">
        <v>176</v>
      </c>
      <c r="I5930">
        <v>8460</v>
      </c>
      <c r="J5930">
        <v>415</v>
      </c>
      <c r="K5930" t="s">
        <v>18425</v>
      </c>
      <c r="L5930" t="s">
        <v>12887</v>
      </c>
    </row>
    <row r="5931" spans="1:12" x14ac:dyDescent="0.25">
      <c r="A5931">
        <v>22292</v>
      </c>
      <c r="B5931" t="s">
        <v>1122</v>
      </c>
      <c r="C5931" t="s">
        <v>25342</v>
      </c>
      <c r="D5931">
        <v>3.59</v>
      </c>
      <c r="E5931" t="s">
        <v>25343</v>
      </c>
      <c r="F5931">
        <v>9780739302866</v>
      </c>
      <c r="G5931" t="s">
        <v>11</v>
      </c>
      <c r="H5931">
        <v>14</v>
      </c>
      <c r="I5931">
        <v>57</v>
      </c>
      <c r="J5931">
        <v>23</v>
      </c>
      <c r="K5931" t="s">
        <v>14853</v>
      </c>
      <c r="L5931" t="s">
        <v>14142</v>
      </c>
    </row>
    <row r="5932" spans="1:12" x14ac:dyDescent="0.25">
      <c r="A5932">
        <v>22293</v>
      </c>
      <c r="B5932" t="s">
        <v>4309</v>
      </c>
      <c r="C5932" t="s">
        <v>1123</v>
      </c>
      <c r="D5932">
        <v>3.57</v>
      </c>
      <c r="E5932" t="s">
        <v>25344</v>
      </c>
      <c r="F5932">
        <v>9780224063029</v>
      </c>
      <c r="G5932" t="s">
        <v>11</v>
      </c>
      <c r="H5932">
        <v>233</v>
      </c>
      <c r="I5932">
        <v>213</v>
      </c>
      <c r="J5932">
        <v>15</v>
      </c>
      <c r="K5932" t="s">
        <v>19638</v>
      </c>
      <c r="L5932" t="s">
        <v>3356</v>
      </c>
    </row>
    <row r="5933" spans="1:12" x14ac:dyDescent="0.25">
      <c r="A5933">
        <v>22296</v>
      </c>
      <c r="B5933" t="s">
        <v>1122</v>
      </c>
      <c r="C5933" t="s">
        <v>1123</v>
      </c>
      <c r="D5933">
        <v>3.59</v>
      </c>
      <c r="E5933" t="s">
        <v>25345</v>
      </c>
      <c r="F5933">
        <v>9780224064453</v>
      </c>
      <c r="G5933" t="s">
        <v>11</v>
      </c>
      <c r="H5933">
        <v>416</v>
      </c>
      <c r="I5933">
        <v>173</v>
      </c>
      <c r="J5933">
        <v>15</v>
      </c>
      <c r="K5933" t="s">
        <v>16677</v>
      </c>
      <c r="L5933" t="s">
        <v>3356</v>
      </c>
    </row>
    <row r="5934" spans="1:12" x14ac:dyDescent="0.25">
      <c r="A5934">
        <v>22297</v>
      </c>
      <c r="B5934" t="s">
        <v>25346</v>
      </c>
      <c r="C5934" t="s">
        <v>25347</v>
      </c>
      <c r="D5934">
        <v>3.92</v>
      </c>
      <c r="E5934" t="s">
        <v>25348</v>
      </c>
      <c r="F5934">
        <v>9782070756278</v>
      </c>
      <c r="G5934" t="s">
        <v>14227</v>
      </c>
      <c r="H5934">
        <v>365</v>
      </c>
      <c r="I5934">
        <v>14</v>
      </c>
      <c r="J5934">
        <v>0</v>
      </c>
      <c r="K5934" t="s">
        <v>25349</v>
      </c>
      <c r="L5934" t="s">
        <v>14932</v>
      </c>
    </row>
    <row r="5935" spans="1:12" x14ac:dyDescent="0.25">
      <c r="A5935">
        <v>22298</v>
      </c>
      <c r="B5935" t="s">
        <v>25350</v>
      </c>
      <c r="C5935" t="s">
        <v>25351</v>
      </c>
      <c r="D5935">
        <v>3.59</v>
      </c>
      <c r="E5935" t="s">
        <v>25352</v>
      </c>
      <c r="F5935">
        <v>9789879397503</v>
      </c>
      <c r="G5935" t="s">
        <v>14376</v>
      </c>
      <c r="H5935">
        <v>442</v>
      </c>
      <c r="I5935">
        <v>116</v>
      </c>
      <c r="J5935">
        <v>13</v>
      </c>
      <c r="K5935" t="s">
        <v>19861</v>
      </c>
      <c r="L5935" t="s">
        <v>19088</v>
      </c>
    </row>
    <row r="5936" spans="1:12" x14ac:dyDescent="0.25">
      <c r="A5936">
        <v>22302</v>
      </c>
      <c r="B5936" t="s">
        <v>25353</v>
      </c>
      <c r="C5936" t="s">
        <v>25351</v>
      </c>
      <c r="D5936">
        <v>3.57</v>
      </c>
      <c r="E5936" t="s">
        <v>25354</v>
      </c>
      <c r="F5936">
        <v>9788439711865</v>
      </c>
      <c r="G5936" t="s">
        <v>14376</v>
      </c>
      <c r="H5936">
        <v>253</v>
      </c>
      <c r="I5936">
        <v>11</v>
      </c>
      <c r="J5936">
        <v>1</v>
      </c>
      <c r="K5936" t="s">
        <v>14747</v>
      </c>
      <c r="L5936" t="s">
        <v>19088</v>
      </c>
    </row>
    <row r="5937" spans="1:12" x14ac:dyDescent="0.25">
      <c r="A5937">
        <v>22304</v>
      </c>
      <c r="B5937" t="s">
        <v>6735</v>
      </c>
      <c r="C5937" t="s">
        <v>537</v>
      </c>
      <c r="D5937">
        <v>3.79</v>
      </c>
      <c r="E5937" t="s">
        <v>25355</v>
      </c>
      <c r="F5937">
        <v>9780743231510</v>
      </c>
      <c r="G5937" t="s">
        <v>11</v>
      </c>
      <c r="H5937">
        <v>291</v>
      </c>
      <c r="I5937">
        <v>9882</v>
      </c>
      <c r="J5937">
        <v>338</v>
      </c>
      <c r="K5937" t="s">
        <v>16972</v>
      </c>
      <c r="L5937" t="s">
        <v>2058</v>
      </c>
    </row>
    <row r="5938" spans="1:12" x14ac:dyDescent="0.25">
      <c r="A5938">
        <v>22306</v>
      </c>
      <c r="B5938" t="s">
        <v>12888</v>
      </c>
      <c r="C5938" t="s">
        <v>537</v>
      </c>
      <c r="D5938">
        <v>3.83</v>
      </c>
      <c r="E5938" t="s">
        <v>25356</v>
      </c>
      <c r="F5938">
        <v>9781550548181</v>
      </c>
      <c r="G5938" t="s">
        <v>12134</v>
      </c>
      <c r="H5938">
        <v>152</v>
      </c>
      <c r="I5938">
        <v>807</v>
      </c>
      <c r="J5938">
        <v>40</v>
      </c>
      <c r="K5938" t="s">
        <v>15261</v>
      </c>
      <c r="L5938" t="s">
        <v>3358</v>
      </c>
    </row>
    <row r="5939" spans="1:12" x14ac:dyDescent="0.25">
      <c r="A5939">
        <v>22307</v>
      </c>
      <c r="B5939" t="s">
        <v>3357</v>
      </c>
      <c r="C5939" t="s">
        <v>537</v>
      </c>
      <c r="D5939">
        <v>4.34</v>
      </c>
      <c r="E5939" t="s">
        <v>25357</v>
      </c>
      <c r="F5939">
        <v>9781553651529</v>
      </c>
      <c r="G5939" t="s">
        <v>11</v>
      </c>
      <c r="H5939">
        <v>176</v>
      </c>
      <c r="I5939">
        <v>256</v>
      </c>
      <c r="J5939">
        <v>22</v>
      </c>
      <c r="K5939" t="s">
        <v>17972</v>
      </c>
      <c r="L5939" t="s">
        <v>3358</v>
      </c>
    </row>
    <row r="5940" spans="1:12" x14ac:dyDescent="0.25">
      <c r="A5940">
        <v>22311</v>
      </c>
      <c r="B5940" t="s">
        <v>6736</v>
      </c>
      <c r="C5940" t="s">
        <v>537</v>
      </c>
      <c r="D5940">
        <v>3.67</v>
      </c>
      <c r="E5940" t="s">
        <v>25358</v>
      </c>
      <c r="F5940">
        <v>9780007117536</v>
      </c>
      <c r="G5940" t="s">
        <v>11</v>
      </c>
      <c r="H5940">
        <v>279</v>
      </c>
      <c r="I5940">
        <v>361</v>
      </c>
      <c r="J5940">
        <v>32</v>
      </c>
      <c r="K5940" t="s">
        <v>16972</v>
      </c>
      <c r="L5940" t="s">
        <v>2048</v>
      </c>
    </row>
    <row r="5941" spans="1:12" x14ac:dyDescent="0.25">
      <c r="A5941">
        <v>22312</v>
      </c>
      <c r="B5941" t="s">
        <v>10610</v>
      </c>
      <c r="C5941" t="s">
        <v>537</v>
      </c>
      <c r="D5941">
        <v>3.5</v>
      </c>
      <c r="E5941" t="s">
        <v>25359</v>
      </c>
      <c r="F5941">
        <v>9780743231534</v>
      </c>
      <c r="G5941" t="s">
        <v>11</v>
      </c>
      <c r="H5941">
        <v>282</v>
      </c>
      <c r="I5941">
        <v>8283</v>
      </c>
      <c r="J5941">
        <v>202</v>
      </c>
      <c r="K5941" t="s">
        <v>15325</v>
      </c>
      <c r="L5941" t="s">
        <v>1007</v>
      </c>
    </row>
    <row r="5942" spans="1:12" x14ac:dyDescent="0.25">
      <c r="A5942">
        <v>22321</v>
      </c>
      <c r="B5942" t="s">
        <v>5668</v>
      </c>
      <c r="C5942" t="s">
        <v>4903</v>
      </c>
      <c r="D5942">
        <v>3.91</v>
      </c>
      <c r="E5942" t="s">
        <v>25360</v>
      </c>
      <c r="F5942">
        <v>9780425190449</v>
      </c>
      <c r="G5942" t="s">
        <v>11</v>
      </c>
      <c r="H5942">
        <v>339</v>
      </c>
      <c r="I5942">
        <v>13020</v>
      </c>
      <c r="J5942">
        <v>316</v>
      </c>
      <c r="K5942" t="s">
        <v>16916</v>
      </c>
      <c r="L5942" t="s">
        <v>1256</v>
      </c>
    </row>
    <row r="5943" spans="1:12" x14ac:dyDescent="0.25">
      <c r="A5943">
        <v>22322</v>
      </c>
      <c r="B5943" t="s">
        <v>7664</v>
      </c>
      <c r="C5943" t="s">
        <v>4903</v>
      </c>
      <c r="D5943">
        <v>3.69</v>
      </c>
      <c r="E5943" t="s">
        <v>25361</v>
      </c>
      <c r="F5943">
        <v>9780399154300</v>
      </c>
      <c r="G5943" t="s">
        <v>11</v>
      </c>
      <c r="H5943">
        <v>371</v>
      </c>
      <c r="I5943">
        <v>16342</v>
      </c>
      <c r="J5943">
        <v>1258</v>
      </c>
      <c r="K5943" t="s">
        <v>20740</v>
      </c>
      <c r="L5943" t="s">
        <v>1485</v>
      </c>
    </row>
    <row r="5944" spans="1:12" x14ac:dyDescent="0.25">
      <c r="A5944">
        <v>22323</v>
      </c>
      <c r="B5944" t="s">
        <v>5197</v>
      </c>
      <c r="C5944" t="s">
        <v>5198</v>
      </c>
      <c r="D5944">
        <v>4.0599999999999996</v>
      </c>
      <c r="E5944" t="s">
        <v>25362</v>
      </c>
      <c r="F5944">
        <v>9780060539825</v>
      </c>
      <c r="G5944" t="s">
        <v>11</v>
      </c>
      <c r="H5944">
        <v>224</v>
      </c>
      <c r="I5944">
        <v>30566</v>
      </c>
      <c r="J5944">
        <v>585</v>
      </c>
      <c r="K5944" t="s">
        <v>22513</v>
      </c>
      <c r="L5944" t="s">
        <v>2104</v>
      </c>
    </row>
    <row r="5945" spans="1:12" x14ac:dyDescent="0.25">
      <c r="A5945">
        <v>22325</v>
      </c>
      <c r="B5945" t="s">
        <v>5669</v>
      </c>
      <c r="C5945" t="s">
        <v>4903</v>
      </c>
      <c r="D5945">
        <v>3.8</v>
      </c>
      <c r="E5945" t="s">
        <v>25363</v>
      </c>
      <c r="F5945">
        <v>9780425190456</v>
      </c>
      <c r="G5945" t="s">
        <v>11</v>
      </c>
      <c r="H5945">
        <v>308</v>
      </c>
      <c r="I5945">
        <v>17632</v>
      </c>
      <c r="J5945">
        <v>388</v>
      </c>
      <c r="K5945" t="s">
        <v>15420</v>
      </c>
      <c r="L5945" t="s">
        <v>3525</v>
      </c>
    </row>
    <row r="5946" spans="1:12" x14ac:dyDescent="0.25">
      <c r="A5946">
        <v>22326</v>
      </c>
      <c r="B5946" t="s">
        <v>9638</v>
      </c>
      <c r="C5946" t="s">
        <v>4903</v>
      </c>
      <c r="D5946">
        <v>3.85</v>
      </c>
      <c r="E5946" t="s">
        <v>25364</v>
      </c>
      <c r="F5946">
        <v>9780140157727</v>
      </c>
      <c r="G5946" t="s">
        <v>11</v>
      </c>
      <c r="H5946">
        <v>304</v>
      </c>
      <c r="I5946">
        <v>18228</v>
      </c>
      <c r="J5946">
        <v>358</v>
      </c>
      <c r="K5946" t="s">
        <v>25365</v>
      </c>
      <c r="L5946" t="s">
        <v>2082</v>
      </c>
    </row>
    <row r="5947" spans="1:12" x14ac:dyDescent="0.25">
      <c r="A5947">
        <v>22331</v>
      </c>
      <c r="B5947" t="s">
        <v>4310</v>
      </c>
      <c r="C5947" t="s">
        <v>4311</v>
      </c>
      <c r="D5947">
        <v>3.77</v>
      </c>
      <c r="E5947" t="s">
        <v>25366</v>
      </c>
      <c r="F5947">
        <v>9781892391186</v>
      </c>
      <c r="G5947" t="s">
        <v>11</v>
      </c>
      <c r="H5947">
        <v>208</v>
      </c>
      <c r="I5947">
        <v>104</v>
      </c>
      <c r="J5947">
        <v>19</v>
      </c>
      <c r="K5947" t="s">
        <v>14119</v>
      </c>
      <c r="L5947" t="s">
        <v>646</v>
      </c>
    </row>
    <row r="5948" spans="1:12" x14ac:dyDescent="0.25">
      <c r="A5948">
        <v>22332</v>
      </c>
      <c r="B5948" t="s">
        <v>7222</v>
      </c>
      <c r="C5948" t="s">
        <v>7223</v>
      </c>
      <c r="D5948">
        <v>3.77</v>
      </c>
      <c r="E5948" t="s">
        <v>25367</v>
      </c>
      <c r="F5948">
        <v>9780485006070</v>
      </c>
      <c r="G5948" t="s">
        <v>11</v>
      </c>
      <c r="H5948">
        <v>258</v>
      </c>
      <c r="I5948">
        <v>62</v>
      </c>
      <c r="J5948">
        <v>4</v>
      </c>
      <c r="K5948" t="s">
        <v>25368</v>
      </c>
      <c r="L5948" t="s">
        <v>803</v>
      </c>
    </row>
    <row r="5949" spans="1:12" x14ac:dyDescent="0.25">
      <c r="A5949">
        <v>22337</v>
      </c>
      <c r="B5949" t="s">
        <v>25369</v>
      </c>
      <c r="C5949" t="s">
        <v>924</v>
      </c>
      <c r="D5949">
        <v>4.24</v>
      </c>
      <c r="E5949" t="s">
        <v>25370</v>
      </c>
      <c r="F5949">
        <v>9780060732981</v>
      </c>
      <c r="G5949" t="s">
        <v>11</v>
      </c>
      <c r="H5949">
        <v>1</v>
      </c>
      <c r="I5949">
        <v>1666</v>
      </c>
      <c r="J5949">
        <v>208</v>
      </c>
      <c r="K5949" t="s">
        <v>16546</v>
      </c>
      <c r="L5949" t="s">
        <v>18858</v>
      </c>
    </row>
    <row r="5950" spans="1:12" x14ac:dyDescent="0.25">
      <c r="A5950">
        <v>22338</v>
      </c>
      <c r="B5950" t="s">
        <v>25371</v>
      </c>
      <c r="C5950" t="s">
        <v>946</v>
      </c>
      <c r="D5950">
        <v>4.03</v>
      </c>
      <c r="E5950" t="s">
        <v>25372</v>
      </c>
      <c r="F5950">
        <v>9780060587031</v>
      </c>
      <c r="G5950" t="s">
        <v>12134</v>
      </c>
      <c r="H5950">
        <v>64</v>
      </c>
      <c r="I5950">
        <v>284</v>
      </c>
      <c r="J5950">
        <v>31</v>
      </c>
      <c r="K5950" t="s">
        <v>14875</v>
      </c>
      <c r="L5950" t="s">
        <v>2137</v>
      </c>
    </row>
    <row r="5951" spans="1:12" x14ac:dyDescent="0.25">
      <c r="A5951">
        <v>22339</v>
      </c>
      <c r="B5951" t="s">
        <v>25373</v>
      </c>
      <c r="C5951" t="s">
        <v>25374</v>
      </c>
      <c r="D5951">
        <v>4.22</v>
      </c>
      <c r="E5951" t="s">
        <v>25375</v>
      </c>
      <c r="F5951">
        <v>9781563893339</v>
      </c>
      <c r="G5951" t="s">
        <v>11</v>
      </c>
      <c r="H5951">
        <v>95</v>
      </c>
      <c r="I5951">
        <v>12377</v>
      </c>
      <c r="J5951">
        <v>198</v>
      </c>
      <c r="K5951" t="s">
        <v>15811</v>
      </c>
      <c r="L5951" t="s">
        <v>1088</v>
      </c>
    </row>
    <row r="5952" spans="1:12" x14ac:dyDescent="0.25">
      <c r="A5952">
        <v>22344</v>
      </c>
      <c r="B5952" t="s">
        <v>25376</v>
      </c>
      <c r="C5952" t="s">
        <v>23058</v>
      </c>
      <c r="D5952">
        <v>3.83</v>
      </c>
      <c r="E5952" t="s">
        <v>25377</v>
      </c>
      <c r="F5952">
        <v>9781569719367</v>
      </c>
      <c r="G5952" t="s">
        <v>11</v>
      </c>
      <c r="H5952">
        <v>46</v>
      </c>
      <c r="I5952">
        <v>1706</v>
      </c>
      <c r="J5952">
        <v>171</v>
      </c>
      <c r="K5952" t="s">
        <v>19361</v>
      </c>
      <c r="L5952" t="s">
        <v>917</v>
      </c>
    </row>
    <row r="5953" spans="1:12" x14ac:dyDescent="0.25">
      <c r="A5953">
        <v>22345</v>
      </c>
      <c r="B5953" t="s">
        <v>1124</v>
      </c>
      <c r="C5953" t="s">
        <v>1125</v>
      </c>
      <c r="D5953">
        <v>4.0599999999999996</v>
      </c>
      <c r="E5953" t="s">
        <v>25378</v>
      </c>
      <c r="F5953">
        <v>9780785110675</v>
      </c>
      <c r="G5953" t="s">
        <v>11</v>
      </c>
      <c r="H5953">
        <v>120</v>
      </c>
      <c r="I5953">
        <v>2113</v>
      </c>
      <c r="J5953">
        <v>54</v>
      </c>
      <c r="K5953" t="s">
        <v>18845</v>
      </c>
      <c r="L5953" t="s">
        <v>202</v>
      </c>
    </row>
    <row r="5954" spans="1:12" x14ac:dyDescent="0.25">
      <c r="A5954">
        <v>22347</v>
      </c>
      <c r="B5954" t="s">
        <v>11812</v>
      </c>
      <c r="C5954" t="s">
        <v>11813</v>
      </c>
      <c r="D5954">
        <v>3.95</v>
      </c>
      <c r="E5954" t="s">
        <v>25379</v>
      </c>
      <c r="F5954">
        <v>9781563892677</v>
      </c>
      <c r="G5954" t="s">
        <v>11</v>
      </c>
      <c r="H5954">
        <v>224</v>
      </c>
      <c r="I5954">
        <v>8822</v>
      </c>
      <c r="J5954">
        <v>372</v>
      </c>
      <c r="K5954" t="s">
        <v>20229</v>
      </c>
      <c r="L5954" t="s">
        <v>938</v>
      </c>
    </row>
    <row r="5955" spans="1:12" x14ac:dyDescent="0.25">
      <c r="A5955">
        <v>22348</v>
      </c>
      <c r="B5955" t="s">
        <v>25380</v>
      </c>
      <c r="C5955" t="s">
        <v>25381</v>
      </c>
      <c r="D5955">
        <v>3.44</v>
      </c>
      <c r="E5955" t="s">
        <v>25382</v>
      </c>
      <c r="F5955">
        <v>9781563891892</v>
      </c>
      <c r="G5955" t="s">
        <v>12134</v>
      </c>
      <c r="H5955">
        <v>80</v>
      </c>
      <c r="I5955">
        <v>688</v>
      </c>
      <c r="J5955">
        <v>40</v>
      </c>
      <c r="K5955" t="s">
        <v>18027</v>
      </c>
      <c r="L5955" t="s">
        <v>1088</v>
      </c>
    </row>
    <row r="5956" spans="1:12" x14ac:dyDescent="0.25">
      <c r="A5956">
        <v>22350</v>
      </c>
      <c r="B5956" t="s">
        <v>1126</v>
      </c>
      <c r="C5956" t="s">
        <v>1127</v>
      </c>
      <c r="D5956">
        <v>3.41</v>
      </c>
      <c r="E5956" t="s">
        <v>25383</v>
      </c>
      <c r="F5956">
        <v>9781401209339</v>
      </c>
      <c r="G5956" t="s">
        <v>11</v>
      </c>
      <c r="H5956">
        <v>144</v>
      </c>
      <c r="I5956">
        <v>693</v>
      </c>
      <c r="J5956">
        <v>44</v>
      </c>
      <c r="K5956" t="s">
        <v>14581</v>
      </c>
      <c r="L5956" t="s">
        <v>1088</v>
      </c>
    </row>
    <row r="5957" spans="1:12" x14ac:dyDescent="0.25">
      <c r="A5957">
        <v>22351</v>
      </c>
      <c r="B5957" t="s">
        <v>1128</v>
      </c>
      <c r="C5957" t="s">
        <v>1125</v>
      </c>
      <c r="D5957">
        <v>4.0599999999999996</v>
      </c>
      <c r="E5957" t="s">
        <v>25384</v>
      </c>
      <c r="F5957">
        <v>9780785108115</v>
      </c>
      <c r="G5957" t="s">
        <v>11</v>
      </c>
      <c r="H5957">
        <v>144</v>
      </c>
      <c r="I5957">
        <v>7602</v>
      </c>
      <c r="J5957">
        <v>135</v>
      </c>
      <c r="K5957" t="s">
        <v>23168</v>
      </c>
      <c r="L5957" t="s">
        <v>202</v>
      </c>
    </row>
    <row r="5958" spans="1:12" x14ac:dyDescent="0.25">
      <c r="A5958">
        <v>22354</v>
      </c>
      <c r="B5958" t="s">
        <v>1129</v>
      </c>
      <c r="C5958" t="s">
        <v>1130</v>
      </c>
      <c r="D5958">
        <v>3.79</v>
      </c>
      <c r="E5958" t="s">
        <v>25385</v>
      </c>
      <c r="F5958">
        <v>9781401209254</v>
      </c>
      <c r="G5958" t="s">
        <v>11</v>
      </c>
      <c r="H5958">
        <v>224</v>
      </c>
      <c r="I5958">
        <v>2046</v>
      </c>
      <c r="J5958">
        <v>98</v>
      </c>
      <c r="K5958" t="s">
        <v>25386</v>
      </c>
      <c r="L5958" t="s">
        <v>938</v>
      </c>
    </row>
    <row r="5959" spans="1:12" x14ac:dyDescent="0.25">
      <c r="A5959">
        <v>22355</v>
      </c>
      <c r="B5959" t="s">
        <v>8331</v>
      </c>
      <c r="C5959" t="s">
        <v>8332</v>
      </c>
      <c r="D5959">
        <v>4.08</v>
      </c>
      <c r="E5959" t="s">
        <v>25387</v>
      </c>
      <c r="F5959">
        <v>9781563890345</v>
      </c>
      <c r="G5959" t="s">
        <v>11</v>
      </c>
      <c r="H5959">
        <v>192</v>
      </c>
      <c r="I5959">
        <v>5447</v>
      </c>
      <c r="J5959">
        <v>235</v>
      </c>
      <c r="K5959" t="s">
        <v>23226</v>
      </c>
      <c r="L5959" t="s">
        <v>1088</v>
      </c>
    </row>
    <row r="5960" spans="1:12" x14ac:dyDescent="0.25">
      <c r="A5960">
        <v>22356</v>
      </c>
      <c r="B5960" t="s">
        <v>12741</v>
      </c>
      <c r="C5960" t="s">
        <v>12742</v>
      </c>
      <c r="D5960">
        <v>3.75</v>
      </c>
      <c r="E5960" t="s">
        <v>25388</v>
      </c>
      <c r="F5960">
        <v>9781401200138</v>
      </c>
      <c r="G5960" t="s">
        <v>12134</v>
      </c>
      <c r="H5960">
        <v>320</v>
      </c>
      <c r="I5960">
        <v>3907</v>
      </c>
      <c r="J5960">
        <v>266</v>
      </c>
      <c r="K5960" t="s">
        <v>15774</v>
      </c>
      <c r="L5960" t="s">
        <v>1088</v>
      </c>
    </row>
    <row r="5961" spans="1:12" x14ac:dyDescent="0.25">
      <c r="A5961">
        <v>22360</v>
      </c>
      <c r="B5961" t="s">
        <v>7665</v>
      </c>
      <c r="C5961" t="s">
        <v>7666</v>
      </c>
      <c r="D5961">
        <v>4.2699999999999996</v>
      </c>
      <c r="E5961" t="s">
        <v>25389</v>
      </c>
      <c r="F5961">
        <v>9781401212025</v>
      </c>
      <c r="G5961" t="s">
        <v>11</v>
      </c>
      <c r="H5961">
        <v>203</v>
      </c>
      <c r="I5961">
        <v>1363</v>
      </c>
      <c r="J5961">
        <v>52</v>
      </c>
      <c r="K5961" t="s">
        <v>18008</v>
      </c>
      <c r="L5961" t="s">
        <v>1088</v>
      </c>
    </row>
    <row r="5962" spans="1:12" x14ac:dyDescent="0.25">
      <c r="A5962">
        <v>22362</v>
      </c>
      <c r="B5962" t="s">
        <v>25390</v>
      </c>
      <c r="C5962" t="s">
        <v>25391</v>
      </c>
      <c r="D5962">
        <v>3.98</v>
      </c>
      <c r="E5962" t="s">
        <v>25392</v>
      </c>
      <c r="F5962">
        <v>9781563893698</v>
      </c>
      <c r="G5962" t="s">
        <v>12134</v>
      </c>
      <c r="H5962">
        <v>93</v>
      </c>
      <c r="I5962">
        <v>3714</v>
      </c>
      <c r="J5962">
        <v>96</v>
      </c>
      <c r="K5962" t="s">
        <v>15546</v>
      </c>
      <c r="L5962" t="s">
        <v>938</v>
      </c>
    </row>
    <row r="5963" spans="1:12" x14ac:dyDescent="0.25">
      <c r="A5963">
        <v>22363</v>
      </c>
      <c r="B5963" t="s">
        <v>9284</v>
      </c>
      <c r="C5963" t="s">
        <v>9285</v>
      </c>
      <c r="D5963">
        <v>3.79</v>
      </c>
      <c r="E5963" t="s">
        <v>25393</v>
      </c>
      <c r="F5963">
        <v>9781563890284</v>
      </c>
      <c r="G5963" t="s">
        <v>11</v>
      </c>
      <c r="H5963">
        <v>128</v>
      </c>
      <c r="I5963">
        <v>4294</v>
      </c>
      <c r="J5963">
        <v>123</v>
      </c>
      <c r="K5963" t="s">
        <v>16343</v>
      </c>
      <c r="L5963" t="s">
        <v>938</v>
      </c>
    </row>
    <row r="5964" spans="1:12" x14ac:dyDescent="0.25">
      <c r="A5964">
        <v>22364</v>
      </c>
      <c r="B5964" t="s">
        <v>25394</v>
      </c>
      <c r="C5964" t="s">
        <v>1125</v>
      </c>
      <c r="D5964">
        <v>3.97</v>
      </c>
      <c r="E5964" t="s">
        <v>25395</v>
      </c>
      <c r="F5964">
        <v>9781563896316</v>
      </c>
      <c r="G5964" t="s">
        <v>11</v>
      </c>
      <c r="H5964">
        <v>96</v>
      </c>
      <c r="I5964">
        <v>5165</v>
      </c>
      <c r="J5964">
        <v>143</v>
      </c>
      <c r="K5964" t="s">
        <v>16003</v>
      </c>
      <c r="L5964" t="s">
        <v>938</v>
      </c>
    </row>
    <row r="5965" spans="1:12" x14ac:dyDescent="0.25">
      <c r="A5965">
        <v>22365</v>
      </c>
      <c r="B5965" t="s">
        <v>1131</v>
      </c>
      <c r="C5965" t="s">
        <v>1132</v>
      </c>
      <c r="D5965">
        <v>4.2300000000000004</v>
      </c>
      <c r="E5965" t="s">
        <v>25396</v>
      </c>
      <c r="F5965">
        <v>9780785123262</v>
      </c>
      <c r="G5965" t="s">
        <v>11</v>
      </c>
      <c r="H5965">
        <v>1096</v>
      </c>
      <c r="I5965">
        <v>2952</v>
      </c>
      <c r="J5965">
        <v>112</v>
      </c>
      <c r="K5965" t="s">
        <v>18370</v>
      </c>
      <c r="L5965" t="s">
        <v>202</v>
      </c>
    </row>
    <row r="5966" spans="1:12" x14ac:dyDescent="0.25">
      <c r="A5966">
        <v>22366</v>
      </c>
      <c r="B5966" t="s">
        <v>3359</v>
      </c>
      <c r="C5966" t="s">
        <v>3360</v>
      </c>
      <c r="D5966">
        <v>3.48</v>
      </c>
      <c r="E5966" t="s">
        <v>25397</v>
      </c>
      <c r="F5966">
        <v>9780312339920</v>
      </c>
      <c r="G5966" t="s">
        <v>11</v>
      </c>
      <c r="H5966">
        <v>240</v>
      </c>
      <c r="I5966">
        <v>429</v>
      </c>
      <c r="J5966">
        <v>57</v>
      </c>
      <c r="K5966" t="s">
        <v>25398</v>
      </c>
      <c r="L5966" t="s">
        <v>549</v>
      </c>
    </row>
    <row r="5967" spans="1:12" x14ac:dyDescent="0.25">
      <c r="A5967">
        <v>22373</v>
      </c>
      <c r="B5967" t="s">
        <v>25399</v>
      </c>
      <c r="C5967" t="s">
        <v>25400</v>
      </c>
      <c r="D5967">
        <v>3.57</v>
      </c>
      <c r="E5967" t="s">
        <v>25401</v>
      </c>
      <c r="F5967">
        <v>9781563894534</v>
      </c>
      <c r="G5967" t="s">
        <v>12134</v>
      </c>
      <c r="H5967">
        <v>55</v>
      </c>
      <c r="I5967">
        <v>1269</v>
      </c>
      <c r="J5967">
        <v>66</v>
      </c>
      <c r="K5967" t="s">
        <v>25402</v>
      </c>
      <c r="L5967" t="s">
        <v>13138</v>
      </c>
    </row>
    <row r="5968" spans="1:12" x14ac:dyDescent="0.25">
      <c r="A5968">
        <v>22374</v>
      </c>
      <c r="B5968" t="s">
        <v>3361</v>
      </c>
      <c r="C5968" t="s">
        <v>3362</v>
      </c>
      <c r="D5968">
        <v>4.0999999999999996</v>
      </c>
      <c r="E5968" t="s">
        <v>25403</v>
      </c>
      <c r="F5968">
        <v>9781401204259</v>
      </c>
      <c r="G5968" t="s">
        <v>11</v>
      </c>
      <c r="H5968">
        <v>216</v>
      </c>
      <c r="I5968">
        <v>51984</v>
      </c>
      <c r="J5968">
        <v>1469</v>
      </c>
      <c r="K5968" t="s">
        <v>15625</v>
      </c>
      <c r="L5968" t="s">
        <v>938</v>
      </c>
    </row>
    <row r="5969" spans="1:12" x14ac:dyDescent="0.25">
      <c r="A5969">
        <v>22380</v>
      </c>
      <c r="B5969" t="s">
        <v>25404</v>
      </c>
      <c r="C5969" t="s">
        <v>25405</v>
      </c>
      <c r="D5969">
        <v>3.97</v>
      </c>
      <c r="E5969" t="s">
        <v>25406</v>
      </c>
      <c r="F5969">
        <v>9789872249755</v>
      </c>
      <c r="G5969" t="s">
        <v>14376</v>
      </c>
      <c r="H5969">
        <v>96</v>
      </c>
      <c r="I5969">
        <v>7</v>
      </c>
      <c r="J5969">
        <v>2</v>
      </c>
      <c r="K5969" t="s">
        <v>25407</v>
      </c>
      <c r="L5969" t="s">
        <v>25408</v>
      </c>
    </row>
    <row r="5970" spans="1:12" x14ac:dyDescent="0.25">
      <c r="A5970">
        <v>22390</v>
      </c>
      <c r="B5970" t="s">
        <v>1133</v>
      </c>
      <c r="C5970" t="s">
        <v>1134</v>
      </c>
      <c r="D5970">
        <v>4.1500000000000004</v>
      </c>
      <c r="E5970" t="s">
        <v>25409</v>
      </c>
      <c r="F5970">
        <v>9781401209995</v>
      </c>
      <c r="G5970" t="s">
        <v>11</v>
      </c>
      <c r="H5970">
        <v>256</v>
      </c>
      <c r="I5970">
        <v>2322</v>
      </c>
      <c r="J5970">
        <v>77</v>
      </c>
      <c r="K5970" t="s">
        <v>15972</v>
      </c>
      <c r="L5970" t="s">
        <v>1088</v>
      </c>
    </row>
    <row r="5971" spans="1:12" x14ac:dyDescent="0.25">
      <c r="A5971">
        <v>22392</v>
      </c>
      <c r="B5971" t="s">
        <v>1135</v>
      </c>
      <c r="C5971" t="s">
        <v>1136</v>
      </c>
      <c r="D5971">
        <v>3.75</v>
      </c>
      <c r="E5971" t="s">
        <v>25410</v>
      </c>
      <c r="F5971">
        <v>9780785113454</v>
      </c>
      <c r="G5971" t="s">
        <v>11</v>
      </c>
      <c r="H5971">
        <v>112</v>
      </c>
      <c r="I5971">
        <v>1797</v>
      </c>
      <c r="J5971">
        <v>55</v>
      </c>
      <c r="K5971" t="s">
        <v>18845</v>
      </c>
      <c r="L5971" t="s">
        <v>202</v>
      </c>
    </row>
    <row r="5972" spans="1:12" x14ac:dyDescent="0.25">
      <c r="A5972">
        <v>22394</v>
      </c>
      <c r="B5972" t="s">
        <v>13136</v>
      </c>
      <c r="C5972" t="s">
        <v>13137</v>
      </c>
      <c r="D5972">
        <v>4.2</v>
      </c>
      <c r="E5972" t="s">
        <v>25411</v>
      </c>
      <c r="F5972">
        <v>9781401200190</v>
      </c>
      <c r="G5972" t="s">
        <v>12134</v>
      </c>
      <c r="H5972">
        <v>288</v>
      </c>
      <c r="I5972">
        <v>3346</v>
      </c>
      <c r="J5972">
        <v>83</v>
      </c>
      <c r="K5972" t="s">
        <v>15340</v>
      </c>
      <c r="L5972" t="s">
        <v>13138</v>
      </c>
    </row>
    <row r="5973" spans="1:12" x14ac:dyDescent="0.25">
      <c r="A5973">
        <v>22398</v>
      </c>
      <c r="B5973" t="s">
        <v>13515</v>
      </c>
      <c r="C5973" t="s">
        <v>13516</v>
      </c>
      <c r="D5973">
        <v>4.21</v>
      </c>
      <c r="E5973" t="s">
        <v>25412</v>
      </c>
      <c r="F5973">
        <v>9781563897283</v>
      </c>
      <c r="G5973" t="s">
        <v>12134</v>
      </c>
      <c r="H5973">
        <v>232</v>
      </c>
      <c r="I5973">
        <v>4084</v>
      </c>
      <c r="J5973">
        <v>86</v>
      </c>
      <c r="K5973" t="s">
        <v>16817</v>
      </c>
      <c r="L5973" t="s">
        <v>1088</v>
      </c>
    </row>
    <row r="5974" spans="1:12" x14ac:dyDescent="0.25">
      <c r="A5974">
        <v>22399</v>
      </c>
      <c r="B5974" t="s">
        <v>2315</v>
      </c>
      <c r="C5974" t="s">
        <v>2316</v>
      </c>
      <c r="D5974">
        <v>3.84</v>
      </c>
      <c r="E5974" t="s">
        <v>25413</v>
      </c>
      <c r="F5974">
        <v>9780689869037</v>
      </c>
      <c r="G5974" t="s">
        <v>11</v>
      </c>
      <c r="H5974">
        <v>160</v>
      </c>
      <c r="I5974">
        <v>2311</v>
      </c>
      <c r="J5974">
        <v>347</v>
      </c>
      <c r="K5974" t="s">
        <v>18440</v>
      </c>
      <c r="L5974" t="s">
        <v>2238</v>
      </c>
    </row>
    <row r="5975" spans="1:12" x14ac:dyDescent="0.25">
      <c r="A5975">
        <v>22401</v>
      </c>
      <c r="B5975" t="s">
        <v>13517</v>
      </c>
      <c r="C5975" t="s">
        <v>13518</v>
      </c>
      <c r="D5975">
        <v>4.17</v>
      </c>
      <c r="E5975" t="s">
        <v>25414</v>
      </c>
      <c r="F5975">
        <v>9781563894442</v>
      </c>
      <c r="G5975" t="s">
        <v>12134</v>
      </c>
      <c r="H5975">
        <v>104</v>
      </c>
      <c r="I5975">
        <v>3882</v>
      </c>
      <c r="J5975">
        <v>74</v>
      </c>
      <c r="K5975" t="s">
        <v>16553</v>
      </c>
      <c r="L5975" t="s">
        <v>1088</v>
      </c>
    </row>
    <row r="5976" spans="1:12" x14ac:dyDescent="0.25">
      <c r="A5976">
        <v>22406</v>
      </c>
      <c r="B5976" t="s">
        <v>13519</v>
      </c>
      <c r="C5976" t="s">
        <v>13520</v>
      </c>
      <c r="D5976">
        <v>4.24</v>
      </c>
      <c r="E5976" t="s">
        <v>25415</v>
      </c>
      <c r="F5976">
        <v>9781563896002</v>
      </c>
      <c r="G5976" t="s">
        <v>12134</v>
      </c>
      <c r="H5976">
        <v>224</v>
      </c>
      <c r="I5976">
        <v>3852</v>
      </c>
      <c r="J5976">
        <v>63</v>
      </c>
      <c r="K5976" t="s">
        <v>15725</v>
      </c>
      <c r="L5976" t="s">
        <v>13138</v>
      </c>
    </row>
    <row r="5977" spans="1:12" x14ac:dyDescent="0.25">
      <c r="A5977">
        <v>22408</v>
      </c>
      <c r="B5977" t="s">
        <v>12533</v>
      </c>
      <c r="C5977" t="s">
        <v>12534</v>
      </c>
      <c r="D5977">
        <v>3.73</v>
      </c>
      <c r="E5977" t="s">
        <v>25416</v>
      </c>
      <c r="F5977">
        <v>9781931882200</v>
      </c>
      <c r="G5977" t="s">
        <v>12134</v>
      </c>
      <c r="H5977">
        <v>100</v>
      </c>
      <c r="I5977">
        <v>62</v>
      </c>
      <c r="J5977">
        <v>7</v>
      </c>
      <c r="K5977" t="s">
        <v>18942</v>
      </c>
      <c r="L5977" t="s">
        <v>8135</v>
      </c>
    </row>
    <row r="5978" spans="1:12" x14ac:dyDescent="0.25">
      <c r="A5978">
        <v>22409</v>
      </c>
      <c r="B5978" t="s">
        <v>13521</v>
      </c>
      <c r="C5978" t="s">
        <v>13518</v>
      </c>
      <c r="D5978">
        <v>4.1900000000000004</v>
      </c>
      <c r="E5978" t="s">
        <v>25417</v>
      </c>
      <c r="F5978">
        <v>9781563894893</v>
      </c>
      <c r="G5978" t="s">
        <v>12134</v>
      </c>
      <c r="H5978">
        <v>240</v>
      </c>
      <c r="I5978">
        <v>4270</v>
      </c>
      <c r="J5978">
        <v>67</v>
      </c>
      <c r="K5978" t="s">
        <v>16362</v>
      </c>
      <c r="L5978" t="s">
        <v>1088</v>
      </c>
    </row>
    <row r="5979" spans="1:12" x14ac:dyDescent="0.25">
      <c r="A5979">
        <v>22414</v>
      </c>
      <c r="B5979" t="s">
        <v>6343</v>
      </c>
      <c r="C5979" t="s">
        <v>1096</v>
      </c>
      <c r="D5979">
        <v>3.74</v>
      </c>
      <c r="E5979" t="s">
        <v>25418</v>
      </c>
      <c r="F5979">
        <v>9780262681353</v>
      </c>
      <c r="G5979" t="s">
        <v>11</v>
      </c>
      <c r="H5979">
        <v>282</v>
      </c>
      <c r="I5979">
        <v>609</v>
      </c>
      <c r="J5979">
        <v>90</v>
      </c>
      <c r="K5979" t="s">
        <v>18356</v>
      </c>
      <c r="L5979" t="s">
        <v>6344</v>
      </c>
    </row>
    <row r="5980" spans="1:12" x14ac:dyDescent="0.25">
      <c r="A5980">
        <v>22417</v>
      </c>
      <c r="B5980" t="s">
        <v>8745</v>
      </c>
      <c r="C5980" t="s">
        <v>8746</v>
      </c>
      <c r="D5980">
        <v>4.34</v>
      </c>
      <c r="E5980" t="s">
        <v>25419</v>
      </c>
      <c r="F5980">
        <v>9781563894817</v>
      </c>
      <c r="G5980" t="s">
        <v>11</v>
      </c>
      <c r="H5980">
        <v>208</v>
      </c>
      <c r="I5980">
        <v>15496</v>
      </c>
      <c r="J5980">
        <v>281</v>
      </c>
      <c r="K5980" t="s">
        <v>16416</v>
      </c>
      <c r="L5980" t="s">
        <v>1088</v>
      </c>
    </row>
    <row r="5981" spans="1:12" x14ac:dyDescent="0.25">
      <c r="A5981">
        <v>22418</v>
      </c>
      <c r="B5981" t="s">
        <v>8747</v>
      </c>
      <c r="C5981" t="s">
        <v>4313</v>
      </c>
      <c r="D5981">
        <v>4.41</v>
      </c>
      <c r="E5981" t="s">
        <v>25420</v>
      </c>
      <c r="F5981">
        <v>9781563895685</v>
      </c>
      <c r="G5981" t="s">
        <v>11</v>
      </c>
      <c r="H5981">
        <v>144</v>
      </c>
      <c r="I5981">
        <v>13360</v>
      </c>
      <c r="J5981">
        <v>193</v>
      </c>
      <c r="K5981" t="s">
        <v>14934</v>
      </c>
      <c r="L5981" t="s">
        <v>1088</v>
      </c>
    </row>
    <row r="5982" spans="1:12" x14ac:dyDescent="0.25">
      <c r="A5982">
        <v>22420</v>
      </c>
      <c r="B5982" t="s">
        <v>7224</v>
      </c>
      <c r="C5982" t="s">
        <v>7225</v>
      </c>
      <c r="D5982">
        <v>4.41</v>
      </c>
      <c r="E5982" t="s">
        <v>25421</v>
      </c>
      <c r="F5982">
        <v>9781563897221</v>
      </c>
      <c r="G5982" t="s">
        <v>11</v>
      </c>
      <c r="H5982">
        <v>144</v>
      </c>
      <c r="I5982">
        <v>11372</v>
      </c>
      <c r="J5982">
        <v>146</v>
      </c>
      <c r="K5982" t="s">
        <v>16140</v>
      </c>
      <c r="L5982" t="s">
        <v>1088</v>
      </c>
    </row>
    <row r="5983" spans="1:12" x14ac:dyDescent="0.25">
      <c r="A5983">
        <v>22421</v>
      </c>
      <c r="B5983" t="s">
        <v>8333</v>
      </c>
      <c r="C5983" t="s">
        <v>8334</v>
      </c>
      <c r="D5983">
        <v>4.3899999999999997</v>
      </c>
      <c r="E5983" t="s">
        <v>25422</v>
      </c>
      <c r="F5983">
        <v>9781563896279</v>
      </c>
      <c r="G5983" t="s">
        <v>11</v>
      </c>
      <c r="H5983">
        <v>133</v>
      </c>
      <c r="I5983">
        <v>13331</v>
      </c>
      <c r="J5983">
        <v>146</v>
      </c>
      <c r="K5983" t="s">
        <v>14969</v>
      </c>
      <c r="L5983" t="s">
        <v>1088</v>
      </c>
    </row>
    <row r="5984" spans="1:12" x14ac:dyDescent="0.25">
      <c r="A5984">
        <v>22423</v>
      </c>
      <c r="B5984" t="s">
        <v>5670</v>
      </c>
      <c r="C5984" t="s">
        <v>4313</v>
      </c>
      <c r="D5984">
        <v>4.47</v>
      </c>
      <c r="E5984" t="s">
        <v>25423</v>
      </c>
      <c r="F5984">
        <v>9781563899539</v>
      </c>
      <c r="G5984" t="s">
        <v>11</v>
      </c>
      <c r="H5984">
        <v>140</v>
      </c>
      <c r="I5984">
        <v>9963</v>
      </c>
      <c r="J5984">
        <v>90</v>
      </c>
      <c r="K5984" t="s">
        <v>14654</v>
      </c>
      <c r="L5984" t="s">
        <v>1088</v>
      </c>
    </row>
    <row r="5985" spans="1:12" x14ac:dyDescent="0.25">
      <c r="A5985">
        <v>22424</v>
      </c>
      <c r="B5985" t="s">
        <v>4312</v>
      </c>
      <c r="C5985" t="s">
        <v>4313</v>
      </c>
      <c r="D5985">
        <v>4.51</v>
      </c>
      <c r="E5985" t="s">
        <v>25424</v>
      </c>
      <c r="F5985">
        <v>9781401202170</v>
      </c>
      <c r="G5985" t="s">
        <v>11</v>
      </c>
      <c r="H5985">
        <v>144</v>
      </c>
      <c r="I5985">
        <v>10308</v>
      </c>
      <c r="J5985">
        <v>184</v>
      </c>
      <c r="K5985" t="s">
        <v>15774</v>
      </c>
      <c r="L5985" t="s">
        <v>1088</v>
      </c>
    </row>
    <row r="5986" spans="1:12" x14ac:dyDescent="0.25">
      <c r="A5986">
        <v>22425</v>
      </c>
      <c r="B5986" t="s">
        <v>5671</v>
      </c>
      <c r="C5986" t="s">
        <v>4313</v>
      </c>
      <c r="D5986">
        <v>4.4400000000000004</v>
      </c>
      <c r="E5986" t="s">
        <v>25425</v>
      </c>
      <c r="F5986">
        <v>9781563899881</v>
      </c>
      <c r="G5986" t="s">
        <v>11</v>
      </c>
      <c r="H5986">
        <v>144</v>
      </c>
      <c r="I5986">
        <v>10331</v>
      </c>
      <c r="J5986">
        <v>90</v>
      </c>
      <c r="K5986" t="s">
        <v>15496</v>
      </c>
      <c r="L5986" t="s">
        <v>1088</v>
      </c>
    </row>
    <row r="5987" spans="1:12" x14ac:dyDescent="0.25">
      <c r="A5987">
        <v>22426</v>
      </c>
      <c r="B5987" t="s">
        <v>6345</v>
      </c>
      <c r="C5987" t="s">
        <v>6346</v>
      </c>
      <c r="D5987">
        <v>4.32</v>
      </c>
      <c r="E5987" t="s">
        <v>25426</v>
      </c>
      <c r="F5987">
        <v>9781563898945</v>
      </c>
      <c r="G5987" t="s">
        <v>11</v>
      </c>
      <c r="H5987">
        <v>144</v>
      </c>
      <c r="I5987">
        <v>12633</v>
      </c>
      <c r="J5987">
        <v>88</v>
      </c>
      <c r="K5987" t="s">
        <v>14737</v>
      </c>
      <c r="L5987" t="s">
        <v>1088</v>
      </c>
    </row>
    <row r="5988" spans="1:12" x14ac:dyDescent="0.25">
      <c r="A5988">
        <v>22431</v>
      </c>
      <c r="B5988" t="s">
        <v>2662</v>
      </c>
      <c r="C5988" t="s">
        <v>2663</v>
      </c>
      <c r="D5988">
        <v>3.75</v>
      </c>
      <c r="E5988" t="s">
        <v>25427</v>
      </c>
      <c r="F5988">
        <v>9781400076857</v>
      </c>
      <c r="G5988" t="s">
        <v>11</v>
      </c>
      <c r="H5988">
        <v>249</v>
      </c>
      <c r="I5988">
        <v>1791</v>
      </c>
      <c r="J5988">
        <v>146</v>
      </c>
      <c r="K5988" t="s">
        <v>14743</v>
      </c>
      <c r="L5988" t="s">
        <v>2085</v>
      </c>
    </row>
    <row r="5989" spans="1:12" x14ac:dyDescent="0.25">
      <c r="A5989">
        <v>22434</v>
      </c>
      <c r="B5989" t="s">
        <v>12535</v>
      </c>
      <c r="C5989" t="s">
        <v>4792</v>
      </c>
      <c r="D5989">
        <v>4.1100000000000003</v>
      </c>
      <c r="E5989" t="s">
        <v>25428</v>
      </c>
      <c r="F5989">
        <v>9780141011110</v>
      </c>
      <c r="G5989" t="s">
        <v>12134</v>
      </c>
      <c r="H5989">
        <v>592</v>
      </c>
      <c r="I5989">
        <v>340</v>
      </c>
      <c r="J5989">
        <v>22</v>
      </c>
      <c r="K5989" t="s">
        <v>25429</v>
      </c>
      <c r="L5989" t="s">
        <v>2152</v>
      </c>
    </row>
    <row r="5990" spans="1:12" x14ac:dyDescent="0.25">
      <c r="A5990">
        <v>22436</v>
      </c>
      <c r="B5990" t="s">
        <v>25430</v>
      </c>
      <c r="C5990" t="s">
        <v>25431</v>
      </c>
      <c r="D5990">
        <v>4.32</v>
      </c>
      <c r="E5990" t="s">
        <v>25432</v>
      </c>
      <c r="F5990">
        <v>9780691120270</v>
      </c>
      <c r="G5990" t="s">
        <v>12134</v>
      </c>
      <c r="H5990">
        <v>200</v>
      </c>
      <c r="I5990">
        <v>26</v>
      </c>
      <c r="J5990">
        <v>2</v>
      </c>
      <c r="K5990" t="s">
        <v>25433</v>
      </c>
      <c r="L5990" t="s">
        <v>3045</v>
      </c>
    </row>
    <row r="5991" spans="1:12" x14ac:dyDescent="0.25">
      <c r="A5991">
        <v>22438</v>
      </c>
      <c r="B5991" t="s">
        <v>12535</v>
      </c>
      <c r="C5991" t="s">
        <v>4792</v>
      </c>
      <c r="D5991">
        <v>4.1100000000000003</v>
      </c>
      <c r="E5991" t="s">
        <v>25434</v>
      </c>
      <c r="F5991">
        <v>9780736697507</v>
      </c>
      <c r="G5991" t="s">
        <v>11</v>
      </c>
      <c r="H5991">
        <v>16</v>
      </c>
      <c r="I5991">
        <v>19</v>
      </c>
      <c r="J5991">
        <v>5</v>
      </c>
      <c r="K5991" t="s">
        <v>17771</v>
      </c>
      <c r="L5991" t="s">
        <v>574</v>
      </c>
    </row>
    <row r="5992" spans="1:12" x14ac:dyDescent="0.25">
      <c r="A5992">
        <v>22443</v>
      </c>
      <c r="B5992" t="s">
        <v>3363</v>
      </c>
      <c r="C5992" t="s">
        <v>3364</v>
      </c>
      <c r="D5992">
        <v>3.84</v>
      </c>
      <c r="E5992" t="s">
        <v>25435</v>
      </c>
      <c r="F5992">
        <v>9781932857191</v>
      </c>
      <c r="G5992" t="s">
        <v>11</v>
      </c>
      <c r="H5992">
        <v>343</v>
      </c>
      <c r="I5992">
        <v>157</v>
      </c>
      <c r="J5992">
        <v>5</v>
      </c>
      <c r="K5992" t="s">
        <v>14886</v>
      </c>
      <c r="L5992" t="s">
        <v>3365</v>
      </c>
    </row>
    <row r="5993" spans="1:12" x14ac:dyDescent="0.25">
      <c r="A5993">
        <v>22445</v>
      </c>
      <c r="B5993" t="s">
        <v>4314</v>
      </c>
      <c r="C5993" t="s">
        <v>3364</v>
      </c>
      <c r="D5993">
        <v>3.64</v>
      </c>
      <c r="E5993" t="s">
        <v>25436</v>
      </c>
      <c r="F5993">
        <v>9781932857009</v>
      </c>
      <c r="G5993" t="s">
        <v>11</v>
      </c>
      <c r="H5993">
        <v>312</v>
      </c>
      <c r="I5993">
        <v>58</v>
      </c>
      <c r="J5993">
        <v>3</v>
      </c>
      <c r="K5993" t="s">
        <v>14684</v>
      </c>
      <c r="L5993" t="s">
        <v>4315</v>
      </c>
    </row>
    <row r="5994" spans="1:12" x14ac:dyDescent="0.25">
      <c r="A5994">
        <v>22448</v>
      </c>
      <c r="B5994" t="s">
        <v>7226</v>
      </c>
      <c r="C5994" t="s">
        <v>7227</v>
      </c>
      <c r="D5994">
        <v>3.87</v>
      </c>
      <c r="E5994" t="s">
        <v>25437</v>
      </c>
      <c r="F5994">
        <v>9780966410075</v>
      </c>
      <c r="G5994" t="s">
        <v>11</v>
      </c>
      <c r="H5994">
        <v>399</v>
      </c>
      <c r="I5994">
        <v>1010</v>
      </c>
      <c r="J5994">
        <v>34</v>
      </c>
      <c r="K5994" t="s">
        <v>15430</v>
      </c>
      <c r="L5994" t="s">
        <v>3365</v>
      </c>
    </row>
    <row r="5995" spans="1:12" x14ac:dyDescent="0.25">
      <c r="A5995">
        <v>22459</v>
      </c>
      <c r="B5995" t="s">
        <v>4316</v>
      </c>
      <c r="C5995" t="s">
        <v>25438</v>
      </c>
      <c r="D5995">
        <v>3.98</v>
      </c>
      <c r="E5995" t="s">
        <v>25439</v>
      </c>
      <c r="F5995">
        <v>9780393978674</v>
      </c>
      <c r="G5995" t="s">
        <v>12134</v>
      </c>
      <c r="H5995">
        <v>134</v>
      </c>
      <c r="I5995">
        <v>33</v>
      </c>
      <c r="J5995">
        <v>3</v>
      </c>
      <c r="K5995" t="s">
        <v>25440</v>
      </c>
      <c r="L5995" t="s">
        <v>5689</v>
      </c>
    </row>
    <row r="5996" spans="1:12" x14ac:dyDescent="0.25">
      <c r="A5996">
        <v>22460</v>
      </c>
      <c r="B5996" t="s">
        <v>12536</v>
      </c>
      <c r="C5996" t="s">
        <v>12537</v>
      </c>
      <c r="D5996">
        <v>3.73</v>
      </c>
      <c r="E5996" t="s">
        <v>25441</v>
      </c>
      <c r="F5996">
        <v>9780060843373</v>
      </c>
      <c r="G5996" t="s">
        <v>12134</v>
      </c>
      <c r="H5996">
        <v>272</v>
      </c>
      <c r="I5996">
        <v>71</v>
      </c>
      <c r="J5996">
        <v>5</v>
      </c>
      <c r="K5996" t="s">
        <v>14134</v>
      </c>
      <c r="L5996" t="s">
        <v>2072</v>
      </c>
    </row>
    <row r="5997" spans="1:12" x14ac:dyDescent="0.25">
      <c r="A5997">
        <v>22461</v>
      </c>
      <c r="B5997" t="s">
        <v>4316</v>
      </c>
      <c r="C5997" t="s">
        <v>5672</v>
      </c>
      <c r="D5997">
        <v>3.98</v>
      </c>
      <c r="E5997" t="s">
        <v>25442</v>
      </c>
      <c r="F5997">
        <v>9780451529060</v>
      </c>
      <c r="G5997" t="s">
        <v>11</v>
      </c>
      <c r="H5997">
        <v>576</v>
      </c>
      <c r="I5997">
        <v>805</v>
      </c>
      <c r="J5997">
        <v>75</v>
      </c>
      <c r="K5997" t="s">
        <v>16585</v>
      </c>
      <c r="L5997" t="s">
        <v>379</v>
      </c>
    </row>
    <row r="5998" spans="1:12" x14ac:dyDescent="0.25">
      <c r="A5998">
        <v>22463</v>
      </c>
      <c r="B5998" t="s">
        <v>4316</v>
      </c>
      <c r="C5998" t="s">
        <v>4317</v>
      </c>
      <c r="D5998">
        <v>3.98</v>
      </c>
      <c r="E5998" t="s">
        <v>25443</v>
      </c>
      <c r="F5998">
        <v>9780785819110</v>
      </c>
      <c r="G5998" t="s">
        <v>11</v>
      </c>
      <c r="H5998">
        <v>703</v>
      </c>
      <c r="I5998">
        <v>78431</v>
      </c>
      <c r="J5998">
        <v>1355</v>
      </c>
      <c r="K5998" t="s">
        <v>14123</v>
      </c>
      <c r="L5998" t="s">
        <v>4318</v>
      </c>
    </row>
    <row r="5999" spans="1:12" x14ac:dyDescent="0.25">
      <c r="A5999">
        <v>22470</v>
      </c>
      <c r="B5999" t="s">
        <v>9999</v>
      </c>
      <c r="C5999" t="s">
        <v>10000</v>
      </c>
      <c r="D5999">
        <v>3.9</v>
      </c>
      <c r="E5999" t="s">
        <v>25444</v>
      </c>
      <c r="F5999">
        <v>9780679731184</v>
      </c>
      <c r="G5999" t="s">
        <v>11</v>
      </c>
      <c r="H5999">
        <v>240</v>
      </c>
      <c r="I5999">
        <v>5729</v>
      </c>
      <c r="J5999">
        <v>209</v>
      </c>
      <c r="K5999" t="s">
        <v>25445</v>
      </c>
      <c r="L5999" t="s">
        <v>2085</v>
      </c>
    </row>
    <row r="6000" spans="1:12" x14ac:dyDescent="0.25">
      <c r="A6000">
        <v>22472</v>
      </c>
      <c r="B6000" t="s">
        <v>25446</v>
      </c>
      <c r="C6000" t="s">
        <v>25447</v>
      </c>
      <c r="D6000">
        <v>3.82</v>
      </c>
      <c r="E6000" t="s">
        <v>25448</v>
      </c>
      <c r="F6000">
        <v>9780486434148</v>
      </c>
      <c r="G6000" t="s">
        <v>11</v>
      </c>
      <c r="H6000">
        <v>73</v>
      </c>
      <c r="I6000">
        <v>9975</v>
      </c>
      <c r="J6000">
        <v>210</v>
      </c>
      <c r="K6000" t="s">
        <v>25449</v>
      </c>
      <c r="L6000" t="s">
        <v>56</v>
      </c>
    </row>
    <row r="6001" spans="1:12" x14ac:dyDescent="0.25">
      <c r="A6001">
        <v>22473</v>
      </c>
      <c r="B6001" t="s">
        <v>11814</v>
      </c>
      <c r="C6001" t="s">
        <v>11815</v>
      </c>
      <c r="D6001">
        <v>4.01</v>
      </c>
      <c r="E6001" t="s">
        <v>25450</v>
      </c>
      <c r="F6001">
        <v>9780385423755</v>
      </c>
      <c r="G6001" t="s">
        <v>11</v>
      </c>
      <c r="H6001">
        <v>573</v>
      </c>
      <c r="I6001">
        <v>520</v>
      </c>
      <c r="J6001">
        <v>30</v>
      </c>
      <c r="K6001" t="s">
        <v>14669</v>
      </c>
      <c r="L6001" t="s">
        <v>77</v>
      </c>
    </row>
    <row r="6002" spans="1:12" x14ac:dyDescent="0.25">
      <c r="A6002">
        <v>22474</v>
      </c>
      <c r="B6002" t="s">
        <v>4319</v>
      </c>
      <c r="C6002" t="s">
        <v>4320</v>
      </c>
      <c r="D6002">
        <v>4.28</v>
      </c>
      <c r="E6002" t="s">
        <v>25451</v>
      </c>
      <c r="F6002">
        <v>9780805242256</v>
      </c>
      <c r="G6002" t="s">
        <v>11</v>
      </c>
      <c r="H6002">
        <v>674</v>
      </c>
      <c r="I6002">
        <v>77</v>
      </c>
      <c r="J6002">
        <v>11</v>
      </c>
      <c r="K6002" t="s">
        <v>15833</v>
      </c>
      <c r="L6002" t="s">
        <v>4321</v>
      </c>
    </row>
    <row r="6003" spans="1:12" x14ac:dyDescent="0.25">
      <c r="A6003">
        <v>22478</v>
      </c>
      <c r="B6003" t="s">
        <v>8335</v>
      </c>
      <c r="C6003" t="s">
        <v>8336</v>
      </c>
      <c r="D6003">
        <v>4.25</v>
      </c>
      <c r="E6003" t="s">
        <v>25452</v>
      </c>
      <c r="F6003">
        <v>9780618057078</v>
      </c>
      <c r="G6003" t="s">
        <v>11</v>
      </c>
      <c r="H6003">
        <v>491</v>
      </c>
      <c r="I6003">
        <v>3473</v>
      </c>
      <c r="J6003">
        <v>426</v>
      </c>
      <c r="K6003" t="s">
        <v>17051</v>
      </c>
      <c r="L6003" t="s">
        <v>68</v>
      </c>
    </row>
    <row r="6004" spans="1:12" x14ac:dyDescent="0.25">
      <c r="A6004">
        <v>22482</v>
      </c>
      <c r="B6004" t="s">
        <v>25453</v>
      </c>
      <c r="C6004" t="s">
        <v>25454</v>
      </c>
      <c r="D6004">
        <v>3.96</v>
      </c>
      <c r="E6004" t="s">
        <v>25455</v>
      </c>
      <c r="F6004">
        <v>9780744002539</v>
      </c>
      <c r="G6004" t="s">
        <v>11</v>
      </c>
      <c r="H6004">
        <v>256</v>
      </c>
      <c r="I6004">
        <v>25</v>
      </c>
      <c r="J6004">
        <v>1</v>
      </c>
      <c r="K6004" t="s">
        <v>25456</v>
      </c>
      <c r="L6004" t="s">
        <v>25457</v>
      </c>
    </row>
    <row r="6005" spans="1:12" x14ac:dyDescent="0.25">
      <c r="A6005">
        <v>22483</v>
      </c>
      <c r="B6005" t="s">
        <v>11198</v>
      </c>
      <c r="C6005" t="s">
        <v>11199</v>
      </c>
      <c r="D6005">
        <v>3.98</v>
      </c>
      <c r="E6005" t="s">
        <v>25458</v>
      </c>
      <c r="F6005">
        <v>9780807050736</v>
      </c>
      <c r="G6005" t="s">
        <v>11</v>
      </c>
      <c r="H6005">
        <v>592</v>
      </c>
      <c r="I6005">
        <v>823</v>
      </c>
      <c r="J6005">
        <v>37</v>
      </c>
      <c r="K6005" t="s">
        <v>14572</v>
      </c>
      <c r="L6005" t="s">
        <v>205</v>
      </c>
    </row>
    <row r="6006" spans="1:12" x14ac:dyDescent="0.25">
      <c r="A6006">
        <v>22485</v>
      </c>
      <c r="B6006" t="s">
        <v>7936</v>
      </c>
      <c r="C6006" t="s">
        <v>7937</v>
      </c>
      <c r="D6006">
        <v>4.0199999999999996</v>
      </c>
      <c r="E6006" t="s">
        <v>25459</v>
      </c>
      <c r="F6006">
        <v>9780061196676</v>
      </c>
      <c r="G6006" t="s">
        <v>11</v>
      </c>
      <c r="H6006">
        <v>176</v>
      </c>
      <c r="I6006">
        <v>173</v>
      </c>
      <c r="J6006">
        <v>17</v>
      </c>
      <c r="K6006" t="s">
        <v>21696</v>
      </c>
      <c r="L6006" t="s">
        <v>2048</v>
      </c>
    </row>
    <row r="6007" spans="1:12" x14ac:dyDescent="0.25">
      <c r="A6007">
        <v>22486</v>
      </c>
      <c r="B6007" t="s">
        <v>3366</v>
      </c>
      <c r="C6007" t="s">
        <v>3367</v>
      </c>
      <c r="D6007">
        <v>3.97</v>
      </c>
      <c r="E6007" t="s">
        <v>25460</v>
      </c>
      <c r="F6007">
        <v>9780521855266</v>
      </c>
      <c r="G6007" t="s">
        <v>11</v>
      </c>
      <c r="H6007">
        <v>416</v>
      </c>
      <c r="I6007">
        <v>158</v>
      </c>
      <c r="J6007">
        <v>10</v>
      </c>
      <c r="K6007" t="s">
        <v>14886</v>
      </c>
      <c r="L6007" t="s">
        <v>681</v>
      </c>
    </row>
    <row r="6008" spans="1:12" x14ac:dyDescent="0.25">
      <c r="A6008">
        <v>22489</v>
      </c>
      <c r="B6008" t="s">
        <v>10611</v>
      </c>
      <c r="C6008" t="s">
        <v>10612</v>
      </c>
      <c r="D6008">
        <v>4.54</v>
      </c>
      <c r="E6008" t="s">
        <v>25461</v>
      </c>
      <c r="F6008">
        <v>9780933121294</v>
      </c>
      <c r="G6008" t="s">
        <v>11</v>
      </c>
      <c r="H6008">
        <v>363</v>
      </c>
      <c r="I6008">
        <v>129</v>
      </c>
      <c r="J6008">
        <v>6</v>
      </c>
      <c r="K6008" t="s">
        <v>14568</v>
      </c>
      <c r="L6008" t="s">
        <v>10613</v>
      </c>
    </row>
    <row r="6009" spans="1:12" x14ac:dyDescent="0.25">
      <c r="A6009">
        <v>22493</v>
      </c>
      <c r="B6009" t="s">
        <v>13522</v>
      </c>
      <c r="C6009" t="s">
        <v>13523</v>
      </c>
      <c r="D6009">
        <v>4.05</v>
      </c>
      <c r="E6009" t="s">
        <v>25462</v>
      </c>
      <c r="F6009">
        <v>9780029221303</v>
      </c>
      <c r="G6009" t="s">
        <v>12134</v>
      </c>
      <c r="H6009">
        <v>368</v>
      </c>
      <c r="I6009">
        <v>151</v>
      </c>
      <c r="J6009">
        <v>13</v>
      </c>
      <c r="K6009" t="s">
        <v>25463</v>
      </c>
      <c r="L6009" t="s">
        <v>1152</v>
      </c>
    </row>
    <row r="6010" spans="1:12" x14ac:dyDescent="0.25">
      <c r="A6010">
        <v>22495</v>
      </c>
      <c r="B6010" t="s">
        <v>12889</v>
      </c>
      <c r="C6010" t="s">
        <v>12890</v>
      </c>
      <c r="D6010">
        <v>3.86</v>
      </c>
      <c r="E6010" t="s">
        <v>25464</v>
      </c>
      <c r="F6010">
        <v>9780842383677</v>
      </c>
      <c r="G6010" t="s">
        <v>12134</v>
      </c>
      <c r="H6010">
        <v>352</v>
      </c>
      <c r="I6010">
        <v>79</v>
      </c>
      <c r="J6010">
        <v>11</v>
      </c>
      <c r="K6010" t="s">
        <v>21584</v>
      </c>
      <c r="L6010" t="s">
        <v>616</v>
      </c>
    </row>
    <row r="6011" spans="1:12" x14ac:dyDescent="0.25">
      <c r="A6011">
        <v>22499</v>
      </c>
      <c r="B6011" t="s">
        <v>3368</v>
      </c>
      <c r="C6011" t="s">
        <v>3369</v>
      </c>
      <c r="D6011">
        <v>3.47</v>
      </c>
      <c r="E6011" t="s">
        <v>25465</v>
      </c>
      <c r="F6011">
        <v>9780393327069</v>
      </c>
      <c r="G6011" t="s">
        <v>11</v>
      </c>
      <c r="H6011">
        <v>320</v>
      </c>
      <c r="I6011">
        <v>317</v>
      </c>
      <c r="J6011">
        <v>41</v>
      </c>
      <c r="K6011" t="s">
        <v>19970</v>
      </c>
      <c r="L6011" t="s">
        <v>345</v>
      </c>
    </row>
    <row r="6012" spans="1:12" x14ac:dyDescent="0.25">
      <c r="A6012">
        <v>22508</v>
      </c>
      <c r="B6012" t="s">
        <v>5199</v>
      </c>
      <c r="C6012" t="s">
        <v>5200</v>
      </c>
      <c r="D6012">
        <v>3.65</v>
      </c>
      <c r="E6012" t="s">
        <v>25466</v>
      </c>
      <c r="F6012">
        <v>9780060957605</v>
      </c>
      <c r="G6012" t="s">
        <v>11</v>
      </c>
      <c r="H6012">
        <v>256</v>
      </c>
      <c r="I6012">
        <v>226</v>
      </c>
      <c r="J6012">
        <v>31</v>
      </c>
      <c r="K6012" t="s">
        <v>18425</v>
      </c>
      <c r="L6012" t="s">
        <v>2048</v>
      </c>
    </row>
    <row r="6013" spans="1:12" x14ac:dyDescent="0.25">
      <c r="A6013">
        <v>22514</v>
      </c>
      <c r="B6013" t="s">
        <v>1137</v>
      </c>
      <c r="C6013" t="s">
        <v>1138</v>
      </c>
      <c r="D6013">
        <v>3.63</v>
      </c>
      <c r="E6013" t="s">
        <v>25467</v>
      </c>
      <c r="F6013">
        <v>9780812696066</v>
      </c>
      <c r="G6013" t="s">
        <v>11</v>
      </c>
      <c r="H6013">
        <v>288</v>
      </c>
      <c r="I6013">
        <v>157</v>
      </c>
      <c r="J6013">
        <v>14</v>
      </c>
      <c r="K6013" t="s">
        <v>25468</v>
      </c>
      <c r="L6013" t="s">
        <v>1139</v>
      </c>
    </row>
    <row r="6014" spans="1:12" x14ac:dyDescent="0.25">
      <c r="A6014">
        <v>22515</v>
      </c>
      <c r="B6014" t="s">
        <v>1140</v>
      </c>
      <c r="C6014" t="s">
        <v>1141</v>
      </c>
      <c r="D6014">
        <v>3.77</v>
      </c>
      <c r="E6014" t="s">
        <v>25469</v>
      </c>
      <c r="F6014">
        <v>9780664229832</v>
      </c>
      <c r="G6014" t="s">
        <v>11</v>
      </c>
      <c r="H6014">
        <v>254</v>
      </c>
      <c r="I6014">
        <v>126</v>
      </c>
      <c r="J6014">
        <v>23</v>
      </c>
      <c r="K6014" t="s">
        <v>16423</v>
      </c>
      <c r="L6014" t="s">
        <v>1142</v>
      </c>
    </row>
    <row r="6015" spans="1:12" x14ac:dyDescent="0.25">
      <c r="A6015">
        <v>22538</v>
      </c>
      <c r="B6015" t="s">
        <v>12269</v>
      </c>
      <c r="C6015" t="s">
        <v>537</v>
      </c>
      <c r="D6015">
        <v>3.69</v>
      </c>
      <c r="E6015" t="s">
        <v>25470</v>
      </c>
      <c r="F6015">
        <v>9781596911048</v>
      </c>
      <c r="G6015" t="s">
        <v>12134</v>
      </c>
      <c r="H6015">
        <v>448</v>
      </c>
      <c r="I6015">
        <v>617</v>
      </c>
      <c r="J6015">
        <v>72</v>
      </c>
      <c r="K6015" t="s">
        <v>14216</v>
      </c>
      <c r="L6015" t="s">
        <v>199</v>
      </c>
    </row>
    <row r="6016" spans="1:12" x14ac:dyDescent="0.25">
      <c r="A6016">
        <v>22539</v>
      </c>
      <c r="B6016" t="s">
        <v>4322</v>
      </c>
      <c r="C6016" t="s">
        <v>4323</v>
      </c>
      <c r="D6016">
        <v>3.72</v>
      </c>
      <c r="E6016" t="s">
        <v>25471</v>
      </c>
      <c r="F6016">
        <v>9781888451702</v>
      </c>
      <c r="G6016" t="s">
        <v>11</v>
      </c>
      <c r="H6016">
        <v>270</v>
      </c>
      <c r="I6016">
        <v>5298</v>
      </c>
      <c r="J6016">
        <v>468</v>
      </c>
      <c r="K6016" t="s">
        <v>14119</v>
      </c>
      <c r="L6016" t="s">
        <v>4324</v>
      </c>
    </row>
    <row r="6017" spans="1:12" x14ac:dyDescent="0.25">
      <c r="A6017">
        <v>22541</v>
      </c>
      <c r="B6017" t="s">
        <v>9286</v>
      </c>
      <c r="C6017" t="s">
        <v>9287</v>
      </c>
      <c r="D6017">
        <v>4.17</v>
      </c>
      <c r="E6017" t="s">
        <v>25472</v>
      </c>
      <c r="F6017">
        <v>9780385488372</v>
      </c>
      <c r="G6017" t="s">
        <v>11</v>
      </c>
      <c r="H6017">
        <v>352</v>
      </c>
      <c r="I6017">
        <v>86</v>
      </c>
      <c r="J6017">
        <v>4</v>
      </c>
      <c r="K6017" t="s">
        <v>25473</v>
      </c>
      <c r="L6017" t="s">
        <v>9288</v>
      </c>
    </row>
    <row r="6018" spans="1:12" x14ac:dyDescent="0.25">
      <c r="A6018">
        <v>22542</v>
      </c>
      <c r="B6018" t="s">
        <v>12041</v>
      </c>
      <c r="C6018" t="s">
        <v>7668</v>
      </c>
      <c r="D6018">
        <v>4.0199999999999996</v>
      </c>
      <c r="E6018" t="s">
        <v>25474</v>
      </c>
      <c r="F6018">
        <v>9780385488358</v>
      </c>
      <c r="G6018" t="s">
        <v>11</v>
      </c>
      <c r="H6018">
        <v>318</v>
      </c>
      <c r="I6018">
        <v>305</v>
      </c>
      <c r="J6018">
        <v>27</v>
      </c>
      <c r="K6018" t="s">
        <v>25475</v>
      </c>
      <c r="L6018" t="s">
        <v>9288</v>
      </c>
    </row>
    <row r="6019" spans="1:12" x14ac:dyDescent="0.25">
      <c r="A6019">
        <v>22543</v>
      </c>
      <c r="B6019" t="s">
        <v>7667</v>
      </c>
      <c r="C6019" t="s">
        <v>7668</v>
      </c>
      <c r="D6019">
        <v>4.0999999999999996</v>
      </c>
      <c r="E6019" t="s">
        <v>25476</v>
      </c>
      <c r="F6019">
        <v>9780393062243</v>
      </c>
      <c r="G6019" t="s">
        <v>11</v>
      </c>
      <c r="H6019">
        <v>384</v>
      </c>
      <c r="I6019">
        <v>9837</v>
      </c>
      <c r="J6019">
        <v>552</v>
      </c>
      <c r="K6019" t="s">
        <v>25477</v>
      </c>
      <c r="L6019" t="s">
        <v>345</v>
      </c>
    </row>
    <row r="6020" spans="1:12" x14ac:dyDescent="0.25">
      <c r="A6020">
        <v>22547</v>
      </c>
      <c r="B6020" t="s">
        <v>12891</v>
      </c>
      <c r="C6020" t="s">
        <v>12892</v>
      </c>
      <c r="D6020">
        <v>4.2300000000000004</v>
      </c>
      <c r="E6020" t="s">
        <v>25478</v>
      </c>
      <c r="F6020">
        <v>9780967575605</v>
      </c>
      <c r="G6020" t="s">
        <v>12134</v>
      </c>
      <c r="H6020">
        <v>282</v>
      </c>
      <c r="I6020">
        <v>54</v>
      </c>
      <c r="J6020">
        <v>5</v>
      </c>
      <c r="K6020" t="s">
        <v>16502</v>
      </c>
      <c r="L6020" t="s">
        <v>12893</v>
      </c>
    </row>
    <row r="6021" spans="1:12" x14ac:dyDescent="0.25">
      <c r="A6021">
        <v>22549</v>
      </c>
      <c r="B6021" t="s">
        <v>4325</v>
      </c>
      <c r="C6021" t="s">
        <v>564</v>
      </c>
      <c r="D6021">
        <v>4.28</v>
      </c>
      <c r="E6021" t="s">
        <v>25479</v>
      </c>
      <c r="F6021">
        <v>9780340827215</v>
      </c>
      <c r="G6021" t="s">
        <v>11</v>
      </c>
      <c r="H6021">
        <v>686</v>
      </c>
      <c r="I6021">
        <v>362</v>
      </c>
      <c r="J6021">
        <v>40</v>
      </c>
      <c r="K6021" t="s">
        <v>14745</v>
      </c>
      <c r="L6021" t="s">
        <v>3182</v>
      </c>
    </row>
    <row r="6022" spans="1:12" x14ac:dyDescent="0.25">
      <c r="A6022">
        <v>22550</v>
      </c>
      <c r="B6022" t="s">
        <v>5201</v>
      </c>
      <c r="C6022" t="s">
        <v>564</v>
      </c>
      <c r="D6022">
        <v>3.96</v>
      </c>
      <c r="E6022" t="s">
        <v>25480</v>
      </c>
      <c r="F6022">
        <v>9780670032549</v>
      </c>
      <c r="G6022" t="s">
        <v>11</v>
      </c>
      <c r="H6022">
        <v>231</v>
      </c>
      <c r="I6022">
        <v>2309</v>
      </c>
      <c r="J6022">
        <v>230</v>
      </c>
      <c r="K6022" t="s">
        <v>25481</v>
      </c>
      <c r="L6022" t="s">
        <v>2110</v>
      </c>
    </row>
    <row r="6023" spans="1:12" x14ac:dyDescent="0.25">
      <c r="A6023">
        <v>22553</v>
      </c>
      <c r="B6023" t="s">
        <v>5673</v>
      </c>
      <c r="C6023" t="s">
        <v>5674</v>
      </c>
      <c r="D6023">
        <v>3.87</v>
      </c>
      <c r="E6023" t="s">
        <v>25482</v>
      </c>
      <c r="F6023">
        <v>9781413900200</v>
      </c>
      <c r="G6023" t="s">
        <v>11</v>
      </c>
      <c r="H6023">
        <v>175</v>
      </c>
      <c r="I6023">
        <v>911</v>
      </c>
      <c r="J6023">
        <v>42</v>
      </c>
      <c r="K6023" t="s">
        <v>25483</v>
      </c>
      <c r="L6023" t="s">
        <v>762</v>
      </c>
    </row>
    <row r="6024" spans="1:12" x14ac:dyDescent="0.25">
      <c r="A6024">
        <v>22554</v>
      </c>
      <c r="B6024" t="s">
        <v>10614</v>
      </c>
      <c r="C6024" t="s">
        <v>10615</v>
      </c>
      <c r="D6024">
        <v>4.1100000000000003</v>
      </c>
      <c r="E6024" t="s">
        <v>25484</v>
      </c>
      <c r="F6024">
        <v>9780822309321</v>
      </c>
      <c r="G6024" t="s">
        <v>11</v>
      </c>
      <c r="H6024">
        <v>224</v>
      </c>
      <c r="I6024">
        <v>247</v>
      </c>
      <c r="J6024">
        <v>24</v>
      </c>
      <c r="K6024" t="s">
        <v>25485</v>
      </c>
      <c r="L6024" t="s">
        <v>10616</v>
      </c>
    </row>
    <row r="6025" spans="1:12" x14ac:dyDescent="0.25">
      <c r="A6025">
        <v>22557</v>
      </c>
      <c r="B6025" t="s">
        <v>4326</v>
      </c>
      <c r="C6025" t="s">
        <v>4327</v>
      </c>
      <c r="D6025">
        <v>3.79</v>
      </c>
      <c r="E6025" t="s">
        <v>25486</v>
      </c>
      <c r="F6025">
        <v>9780765341136</v>
      </c>
      <c r="G6025" t="s">
        <v>11</v>
      </c>
      <c r="H6025">
        <v>512</v>
      </c>
      <c r="I6025">
        <v>291</v>
      </c>
      <c r="J6025">
        <v>38</v>
      </c>
      <c r="K6025" t="s">
        <v>15487</v>
      </c>
      <c r="L6025" t="s">
        <v>36</v>
      </c>
    </row>
    <row r="6026" spans="1:12" x14ac:dyDescent="0.25">
      <c r="A6026">
        <v>22559</v>
      </c>
      <c r="B6026" t="s">
        <v>10617</v>
      </c>
      <c r="C6026" t="s">
        <v>10618</v>
      </c>
      <c r="D6026">
        <v>3.55</v>
      </c>
      <c r="E6026" t="s">
        <v>25487</v>
      </c>
      <c r="F6026">
        <v>9781932664591</v>
      </c>
      <c r="G6026" t="s">
        <v>11</v>
      </c>
      <c r="H6026">
        <v>160</v>
      </c>
      <c r="I6026">
        <v>576</v>
      </c>
      <c r="J6026">
        <v>73</v>
      </c>
      <c r="K6026" t="s">
        <v>25488</v>
      </c>
      <c r="L6026" t="s">
        <v>4473</v>
      </c>
    </row>
    <row r="6027" spans="1:12" x14ac:dyDescent="0.25">
      <c r="A6027">
        <v>22562</v>
      </c>
      <c r="B6027" t="s">
        <v>4328</v>
      </c>
      <c r="C6027" t="s">
        <v>4329</v>
      </c>
      <c r="D6027">
        <v>3.63</v>
      </c>
      <c r="E6027" t="s">
        <v>25489</v>
      </c>
      <c r="F6027">
        <v>9780071433716</v>
      </c>
      <c r="G6027" t="s">
        <v>11</v>
      </c>
      <c r="H6027">
        <v>384</v>
      </c>
      <c r="I6027">
        <v>580</v>
      </c>
      <c r="J6027">
        <v>21</v>
      </c>
      <c r="K6027" t="s">
        <v>25490</v>
      </c>
      <c r="L6027" t="s">
        <v>2878</v>
      </c>
    </row>
    <row r="6028" spans="1:12" x14ac:dyDescent="0.25">
      <c r="A6028">
        <v>22575</v>
      </c>
      <c r="B6028" t="s">
        <v>25491</v>
      </c>
      <c r="C6028" t="s">
        <v>25492</v>
      </c>
      <c r="D6028">
        <v>4.42</v>
      </c>
      <c r="E6028" t="s">
        <v>25493</v>
      </c>
      <c r="F6028">
        <v>9780842358934</v>
      </c>
      <c r="G6028" t="s">
        <v>11</v>
      </c>
      <c r="H6028">
        <v>80</v>
      </c>
      <c r="I6028">
        <v>2663</v>
      </c>
      <c r="J6028">
        <v>141</v>
      </c>
      <c r="K6028" t="s">
        <v>25494</v>
      </c>
      <c r="L6028" t="s">
        <v>616</v>
      </c>
    </row>
    <row r="6029" spans="1:12" x14ac:dyDescent="0.25">
      <c r="A6029">
        <v>22576</v>
      </c>
      <c r="B6029" t="s">
        <v>1143</v>
      </c>
      <c r="C6029" t="s">
        <v>1144</v>
      </c>
      <c r="D6029">
        <v>3.76</v>
      </c>
      <c r="E6029" t="s">
        <v>25495</v>
      </c>
      <c r="F6029">
        <v>9781416507680</v>
      </c>
      <c r="G6029" t="s">
        <v>11</v>
      </c>
      <c r="H6029">
        <v>458</v>
      </c>
      <c r="I6029">
        <v>791</v>
      </c>
      <c r="J6029">
        <v>95</v>
      </c>
      <c r="K6029" t="s">
        <v>14534</v>
      </c>
      <c r="L6029" t="s">
        <v>282</v>
      </c>
    </row>
    <row r="6030" spans="1:12" x14ac:dyDescent="0.25">
      <c r="A6030">
        <v>22580</v>
      </c>
      <c r="B6030" t="s">
        <v>13005</v>
      </c>
      <c r="C6030" t="s">
        <v>830</v>
      </c>
      <c r="D6030">
        <v>3.29</v>
      </c>
      <c r="E6030" t="s">
        <v>25496</v>
      </c>
      <c r="F6030">
        <v>9780765316929</v>
      </c>
      <c r="G6030" t="s">
        <v>12134</v>
      </c>
      <c r="H6030">
        <v>301</v>
      </c>
      <c r="I6030">
        <v>698</v>
      </c>
      <c r="J6030">
        <v>104</v>
      </c>
      <c r="K6030" t="s">
        <v>14570</v>
      </c>
      <c r="L6030" t="s">
        <v>36</v>
      </c>
    </row>
    <row r="6031" spans="1:12" x14ac:dyDescent="0.25">
      <c r="A6031">
        <v>22583</v>
      </c>
      <c r="B6031" t="s">
        <v>6347</v>
      </c>
      <c r="C6031" t="s">
        <v>6348</v>
      </c>
      <c r="D6031">
        <v>4.1900000000000004</v>
      </c>
      <c r="E6031" t="s">
        <v>25497</v>
      </c>
      <c r="F6031">
        <v>9780806523798</v>
      </c>
      <c r="G6031" t="s">
        <v>11</v>
      </c>
      <c r="H6031">
        <v>380</v>
      </c>
      <c r="I6031">
        <v>456</v>
      </c>
      <c r="J6031">
        <v>40</v>
      </c>
      <c r="K6031" t="s">
        <v>14367</v>
      </c>
      <c r="L6031" t="s">
        <v>480</v>
      </c>
    </row>
    <row r="6032" spans="1:12" x14ac:dyDescent="0.25">
      <c r="A6032">
        <v>22584</v>
      </c>
      <c r="B6032" t="s">
        <v>7228</v>
      </c>
      <c r="C6032" t="s">
        <v>830</v>
      </c>
      <c r="D6032">
        <v>3.91</v>
      </c>
      <c r="E6032" t="s">
        <v>25498</v>
      </c>
      <c r="F6032">
        <v>9781857983418</v>
      </c>
      <c r="G6032" t="s">
        <v>11</v>
      </c>
      <c r="H6032">
        <v>204</v>
      </c>
      <c r="I6032">
        <v>26767</v>
      </c>
      <c r="J6032">
        <v>1075</v>
      </c>
      <c r="K6032" t="s">
        <v>19062</v>
      </c>
      <c r="L6032" t="s">
        <v>831</v>
      </c>
    </row>
    <row r="6033" spans="1:12" x14ac:dyDescent="0.25">
      <c r="A6033">
        <v>22586</v>
      </c>
      <c r="B6033" t="s">
        <v>2664</v>
      </c>
      <c r="C6033" t="s">
        <v>830</v>
      </c>
      <c r="D6033">
        <v>3.46</v>
      </c>
      <c r="E6033" t="s">
        <v>25499</v>
      </c>
      <c r="F6033">
        <v>9781400030064</v>
      </c>
      <c r="G6033" t="s">
        <v>11</v>
      </c>
      <c r="H6033">
        <v>188</v>
      </c>
      <c r="I6033">
        <v>1878</v>
      </c>
      <c r="J6033">
        <v>142</v>
      </c>
      <c r="K6033" t="s">
        <v>14388</v>
      </c>
      <c r="L6033" t="s">
        <v>2085</v>
      </c>
    </row>
    <row r="6034" spans="1:12" x14ac:dyDescent="0.25">
      <c r="A6034">
        <v>22590</v>
      </c>
      <c r="B6034" t="s">
        <v>25500</v>
      </c>
      <c r="C6034" t="s">
        <v>25501</v>
      </c>
      <c r="D6034">
        <v>4.09</v>
      </c>
      <c r="E6034" t="s">
        <v>25502</v>
      </c>
      <c r="F6034">
        <v>9788498000832</v>
      </c>
      <c r="G6034" t="s">
        <v>14376</v>
      </c>
      <c r="H6034">
        <v>288</v>
      </c>
      <c r="I6034">
        <v>63422</v>
      </c>
      <c r="J6034">
        <v>2486</v>
      </c>
      <c r="K6034" t="s">
        <v>14728</v>
      </c>
      <c r="L6034" t="s">
        <v>25503</v>
      </c>
    </row>
    <row r="6035" spans="1:12" x14ac:dyDescent="0.25">
      <c r="A6035">
        <v>22591</v>
      </c>
      <c r="B6035" t="s">
        <v>10619</v>
      </c>
      <c r="C6035" t="s">
        <v>6208</v>
      </c>
      <c r="D6035">
        <v>4.22</v>
      </c>
      <c r="E6035" t="s">
        <v>25504</v>
      </c>
      <c r="F6035">
        <v>9780345253590</v>
      </c>
      <c r="G6035" t="s">
        <v>11</v>
      </c>
      <c r="H6035">
        <v>450</v>
      </c>
      <c r="I6035">
        <v>622</v>
      </c>
      <c r="J6035">
        <v>33</v>
      </c>
      <c r="K6035" t="s">
        <v>25505</v>
      </c>
      <c r="L6035" t="s">
        <v>10620</v>
      </c>
    </row>
    <row r="6036" spans="1:12" x14ac:dyDescent="0.25">
      <c r="A6036">
        <v>22595</v>
      </c>
      <c r="B6036" t="s">
        <v>4942</v>
      </c>
      <c r="C6036" t="s">
        <v>830</v>
      </c>
      <c r="D6036">
        <v>3.52</v>
      </c>
      <c r="E6036" t="s">
        <v>25506</v>
      </c>
      <c r="F6036">
        <v>9781400030125</v>
      </c>
      <c r="G6036" t="s">
        <v>11</v>
      </c>
      <c r="H6036">
        <v>165</v>
      </c>
      <c r="I6036">
        <v>1561</v>
      </c>
      <c r="J6036">
        <v>97</v>
      </c>
      <c r="K6036" t="s">
        <v>14386</v>
      </c>
      <c r="L6036" t="s">
        <v>2085</v>
      </c>
    </row>
    <row r="6037" spans="1:12" x14ac:dyDescent="0.25">
      <c r="A6037">
        <v>22602</v>
      </c>
      <c r="B6037" t="s">
        <v>1145</v>
      </c>
      <c r="C6037" t="s">
        <v>1146</v>
      </c>
      <c r="D6037">
        <v>4.21</v>
      </c>
      <c r="E6037" t="s">
        <v>25507</v>
      </c>
      <c r="F6037">
        <v>9781933110455</v>
      </c>
      <c r="G6037" t="s">
        <v>11</v>
      </c>
      <c r="H6037">
        <v>212</v>
      </c>
      <c r="I6037">
        <v>454</v>
      </c>
      <c r="J6037">
        <v>11</v>
      </c>
      <c r="K6037" t="s">
        <v>14677</v>
      </c>
      <c r="L6037" t="s">
        <v>1147</v>
      </c>
    </row>
    <row r="6038" spans="1:12" x14ac:dyDescent="0.25">
      <c r="A6038">
        <v>22616</v>
      </c>
      <c r="B6038" t="s">
        <v>1148</v>
      </c>
      <c r="C6038" t="s">
        <v>1149</v>
      </c>
      <c r="D6038">
        <v>4.01</v>
      </c>
      <c r="E6038" t="s">
        <v>25508</v>
      </c>
      <c r="F6038">
        <v>9781844670536</v>
      </c>
      <c r="G6038" t="s">
        <v>11</v>
      </c>
      <c r="H6038">
        <v>224</v>
      </c>
      <c r="I6038">
        <v>1002</v>
      </c>
      <c r="J6038">
        <v>27</v>
      </c>
      <c r="K6038" t="s">
        <v>18393</v>
      </c>
      <c r="L6038" t="s">
        <v>393</v>
      </c>
    </row>
    <row r="6039" spans="1:12" x14ac:dyDescent="0.25">
      <c r="A6039">
        <v>22618</v>
      </c>
      <c r="B6039" t="s">
        <v>3370</v>
      </c>
      <c r="C6039" t="s">
        <v>3371</v>
      </c>
      <c r="D6039">
        <v>3.89</v>
      </c>
      <c r="E6039" t="s">
        <v>25509</v>
      </c>
      <c r="F6039">
        <v>9781845203344</v>
      </c>
      <c r="G6039" t="s">
        <v>11</v>
      </c>
      <c r="H6039">
        <v>215</v>
      </c>
      <c r="I6039">
        <v>247</v>
      </c>
      <c r="J6039">
        <v>9</v>
      </c>
      <c r="K6039" t="s">
        <v>14796</v>
      </c>
      <c r="L6039" t="s">
        <v>803</v>
      </c>
    </row>
    <row r="6040" spans="1:12" x14ac:dyDescent="0.25">
      <c r="A6040">
        <v>22620</v>
      </c>
      <c r="B6040" t="s">
        <v>12042</v>
      </c>
      <c r="C6040" t="s">
        <v>12043</v>
      </c>
      <c r="D6040">
        <v>3.32</v>
      </c>
      <c r="E6040" t="s">
        <v>25510</v>
      </c>
      <c r="F6040">
        <v>9781840460872</v>
      </c>
      <c r="G6040" t="s">
        <v>11</v>
      </c>
      <c r="H6040">
        <v>176</v>
      </c>
      <c r="I6040">
        <v>165</v>
      </c>
      <c r="J6040">
        <v>25</v>
      </c>
      <c r="K6040" t="s">
        <v>25511</v>
      </c>
      <c r="L6040" t="s">
        <v>6438</v>
      </c>
    </row>
    <row r="6041" spans="1:12" x14ac:dyDescent="0.25">
      <c r="A6041">
        <v>22623</v>
      </c>
      <c r="B6041" t="s">
        <v>25512</v>
      </c>
      <c r="C6041" t="s">
        <v>5108</v>
      </c>
      <c r="D6041">
        <v>3.84</v>
      </c>
      <c r="E6041" t="s">
        <v>25513</v>
      </c>
      <c r="F6041">
        <v>9780806509020</v>
      </c>
      <c r="G6041" t="s">
        <v>11</v>
      </c>
      <c r="H6041">
        <v>96</v>
      </c>
      <c r="I6041">
        <v>4190</v>
      </c>
      <c r="J6041">
        <v>147</v>
      </c>
      <c r="K6041" t="s">
        <v>14598</v>
      </c>
      <c r="L6041" t="s">
        <v>480</v>
      </c>
    </row>
    <row r="6042" spans="1:12" x14ac:dyDescent="0.25">
      <c r="A6042">
        <v>22624</v>
      </c>
      <c r="B6042" t="s">
        <v>8067</v>
      </c>
      <c r="C6042" t="s">
        <v>8068</v>
      </c>
      <c r="D6042">
        <v>3.92</v>
      </c>
      <c r="E6042" t="s">
        <v>25514</v>
      </c>
      <c r="F6042">
        <v>9780141185491</v>
      </c>
      <c r="G6042" t="s">
        <v>11</v>
      </c>
      <c r="H6042">
        <v>253</v>
      </c>
      <c r="I6042">
        <v>1590</v>
      </c>
      <c r="J6042">
        <v>140</v>
      </c>
      <c r="K6042" t="s">
        <v>16787</v>
      </c>
      <c r="L6042" t="s">
        <v>2022</v>
      </c>
    </row>
    <row r="6043" spans="1:12" x14ac:dyDescent="0.25">
      <c r="A6043">
        <v>22626</v>
      </c>
      <c r="B6043" t="s">
        <v>10621</v>
      </c>
      <c r="C6043" t="s">
        <v>10622</v>
      </c>
      <c r="D6043">
        <v>3.94</v>
      </c>
      <c r="E6043" t="s">
        <v>25515</v>
      </c>
      <c r="F6043">
        <v>9780553251616</v>
      </c>
      <c r="G6043" t="s">
        <v>11</v>
      </c>
      <c r="H6043">
        <v>426</v>
      </c>
      <c r="I6043">
        <v>932</v>
      </c>
      <c r="J6043">
        <v>70</v>
      </c>
      <c r="K6043" t="s">
        <v>15380</v>
      </c>
      <c r="L6043" t="s">
        <v>441</v>
      </c>
    </row>
    <row r="6044" spans="1:12" x14ac:dyDescent="0.25">
      <c r="A6044">
        <v>22632</v>
      </c>
      <c r="B6044" t="s">
        <v>25516</v>
      </c>
      <c r="C6044" t="s">
        <v>6433</v>
      </c>
      <c r="D6044">
        <v>4.08</v>
      </c>
      <c r="E6044" t="s">
        <v>25517</v>
      </c>
      <c r="F6044">
        <v>9780872205543</v>
      </c>
      <c r="G6044" t="s">
        <v>11</v>
      </c>
      <c r="H6044">
        <v>58</v>
      </c>
      <c r="I6044">
        <v>26252</v>
      </c>
      <c r="J6044">
        <v>344</v>
      </c>
      <c r="K6044" t="s">
        <v>15316</v>
      </c>
      <c r="L6044" t="s">
        <v>25518</v>
      </c>
    </row>
    <row r="6045" spans="1:12" x14ac:dyDescent="0.25">
      <c r="A6045">
        <v>22633</v>
      </c>
      <c r="B6045" t="s">
        <v>1150</v>
      </c>
      <c r="C6045" t="s">
        <v>1151</v>
      </c>
      <c r="D6045">
        <v>3.39</v>
      </c>
      <c r="E6045" t="s">
        <v>25519</v>
      </c>
      <c r="F6045">
        <v>9780743255905</v>
      </c>
      <c r="G6045" t="s">
        <v>11</v>
      </c>
      <c r="H6045">
        <v>384</v>
      </c>
      <c r="I6045">
        <v>52</v>
      </c>
      <c r="J6045">
        <v>8</v>
      </c>
      <c r="K6045" t="s">
        <v>25520</v>
      </c>
      <c r="L6045" t="s">
        <v>1152</v>
      </c>
    </row>
    <row r="6046" spans="1:12" x14ac:dyDescent="0.25">
      <c r="A6046">
        <v>22649</v>
      </c>
      <c r="B6046" t="s">
        <v>5675</v>
      </c>
      <c r="C6046" t="s">
        <v>1154</v>
      </c>
      <c r="D6046">
        <v>3.72</v>
      </c>
      <c r="E6046" t="s">
        <v>25521</v>
      </c>
      <c r="F6046">
        <v>9780767907811</v>
      </c>
      <c r="G6046" t="s">
        <v>11</v>
      </c>
      <c r="H6046">
        <v>368</v>
      </c>
      <c r="I6046">
        <v>37153</v>
      </c>
      <c r="J6046">
        <v>822</v>
      </c>
      <c r="K6046" t="s">
        <v>18025</v>
      </c>
      <c r="L6046" t="s">
        <v>79</v>
      </c>
    </row>
    <row r="6047" spans="1:12" x14ac:dyDescent="0.25">
      <c r="A6047">
        <v>22656</v>
      </c>
      <c r="B6047" t="s">
        <v>9067</v>
      </c>
      <c r="C6047" t="s">
        <v>1154</v>
      </c>
      <c r="D6047">
        <v>3.65</v>
      </c>
      <c r="E6047" t="s">
        <v>25522</v>
      </c>
      <c r="F6047">
        <v>9780140276909</v>
      </c>
      <c r="G6047" t="s">
        <v>11</v>
      </c>
      <c r="H6047">
        <v>450</v>
      </c>
      <c r="I6047">
        <v>683</v>
      </c>
      <c r="J6047">
        <v>66</v>
      </c>
      <c r="K6047" t="s">
        <v>19474</v>
      </c>
      <c r="L6047" t="s">
        <v>2022</v>
      </c>
    </row>
    <row r="6048" spans="1:12" x14ac:dyDescent="0.25">
      <c r="A6048">
        <v>22669</v>
      </c>
      <c r="B6048" t="s">
        <v>7034</v>
      </c>
      <c r="C6048" t="s">
        <v>7035</v>
      </c>
      <c r="D6048">
        <v>3.7</v>
      </c>
      <c r="E6048" t="s">
        <v>25523</v>
      </c>
      <c r="F6048">
        <v>9780613997638</v>
      </c>
      <c r="G6048" t="s">
        <v>11</v>
      </c>
      <c r="H6048">
        <v>0</v>
      </c>
      <c r="I6048">
        <v>0</v>
      </c>
      <c r="J6048">
        <v>0</v>
      </c>
      <c r="K6048" t="s">
        <v>15357</v>
      </c>
      <c r="L6048" t="s">
        <v>263</v>
      </c>
    </row>
    <row r="6049" spans="1:12" x14ac:dyDescent="0.25">
      <c r="A6049">
        <v>22677</v>
      </c>
      <c r="B6049" t="s">
        <v>7229</v>
      </c>
      <c r="C6049" t="s">
        <v>7230</v>
      </c>
      <c r="D6049">
        <v>3.76</v>
      </c>
      <c r="E6049" t="s">
        <v>25524</v>
      </c>
      <c r="F6049">
        <v>9781886230354</v>
      </c>
      <c r="G6049" t="s">
        <v>11</v>
      </c>
      <c r="H6049">
        <v>272</v>
      </c>
      <c r="I6049">
        <v>51</v>
      </c>
      <c r="J6049">
        <v>6</v>
      </c>
      <c r="K6049" t="s">
        <v>15316</v>
      </c>
      <c r="L6049" t="s">
        <v>1934</v>
      </c>
    </row>
    <row r="6050" spans="1:12" x14ac:dyDescent="0.25">
      <c r="A6050">
        <v>22680</v>
      </c>
      <c r="B6050" t="s">
        <v>9068</v>
      </c>
      <c r="C6050" t="s">
        <v>2566</v>
      </c>
      <c r="D6050">
        <v>3.92</v>
      </c>
      <c r="E6050" t="s">
        <v>25525</v>
      </c>
      <c r="F6050">
        <v>9780679764410</v>
      </c>
      <c r="G6050" t="s">
        <v>11</v>
      </c>
      <c r="H6050">
        <v>440</v>
      </c>
      <c r="I6050">
        <v>20178</v>
      </c>
      <c r="J6050">
        <v>590</v>
      </c>
      <c r="K6050" t="s">
        <v>20078</v>
      </c>
      <c r="L6050" t="s">
        <v>2085</v>
      </c>
    </row>
    <row r="6051" spans="1:12" x14ac:dyDescent="0.25">
      <c r="A6051">
        <v>22681</v>
      </c>
      <c r="B6051" t="s">
        <v>13139</v>
      </c>
      <c r="C6051" t="s">
        <v>13140</v>
      </c>
      <c r="D6051">
        <v>3.81</v>
      </c>
      <c r="E6051" t="s">
        <v>25526</v>
      </c>
      <c r="F6051">
        <v>9780425183762</v>
      </c>
      <c r="G6051" t="s">
        <v>12134</v>
      </c>
      <c r="H6051">
        <v>448</v>
      </c>
      <c r="I6051">
        <v>609</v>
      </c>
      <c r="J6051">
        <v>82</v>
      </c>
      <c r="K6051" t="s">
        <v>17097</v>
      </c>
      <c r="L6051" t="s">
        <v>431</v>
      </c>
    </row>
    <row r="6052" spans="1:12" x14ac:dyDescent="0.25">
      <c r="A6052">
        <v>22686</v>
      </c>
      <c r="B6052" t="s">
        <v>1153</v>
      </c>
      <c r="C6052" t="s">
        <v>1154</v>
      </c>
      <c r="D6052">
        <v>3.7</v>
      </c>
      <c r="E6052" t="s">
        <v>25527</v>
      </c>
      <c r="F6052">
        <v>9780452287143</v>
      </c>
      <c r="G6052" t="s">
        <v>11</v>
      </c>
      <c r="H6052">
        <v>389</v>
      </c>
      <c r="I6052">
        <v>29112</v>
      </c>
      <c r="J6052">
        <v>651</v>
      </c>
      <c r="K6052" t="s">
        <v>14306</v>
      </c>
      <c r="L6052" t="s">
        <v>719</v>
      </c>
    </row>
    <row r="6053" spans="1:12" x14ac:dyDescent="0.25">
      <c r="A6053">
        <v>22687</v>
      </c>
      <c r="B6053" t="s">
        <v>11816</v>
      </c>
      <c r="C6053" t="s">
        <v>11817</v>
      </c>
      <c r="D6053">
        <v>3.78</v>
      </c>
      <c r="E6053" t="s">
        <v>25528</v>
      </c>
      <c r="F6053">
        <v>9780380781362</v>
      </c>
      <c r="G6053" t="s">
        <v>11</v>
      </c>
      <c r="H6053">
        <v>391</v>
      </c>
      <c r="I6053">
        <v>299</v>
      </c>
      <c r="J6053">
        <v>7</v>
      </c>
      <c r="K6053" t="s">
        <v>20229</v>
      </c>
      <c r="L6053" t="s">
        <v>2896</v>
      </c>
    </row>
    <row r="6054" spans="1:12" x14ac:dyDescent="0.25">
      <c r="A6054">
        <v>22690</v>
      </c>
      <c r="B6054" t="s">
        <v>1155</v>
      </c>
      <c r="C6054" t="s">
        <v>1156</v>
      </c>
      <c r="D6054">
        <v>4.1100000000000003</v>
      </c>
      <c r="E6054" t="s">
        <v>25529</v>
      </c>
      <c r="F6054">
        <v>9780373713448</v>
      </c>
      <c r="G6054" t="s">
        <v>11</v>
      </c>
      <c r="H6054">
        <v>299</v>
      </c>
      <c r="I6054">
        <v>560</v>
      </c>
      <c r="J6054">
        <v>33</v>
      </c>
      <c r="K6054" t="s">
        <v>16452</v>
      </c>
      <c r="L6054" t="s">
        <v>1157</v>
      </c>
    </row>
    <row r="6055" spans="1:12" x14ac:dyDescent="0.25">
      <c r="A6055">
        <v>22691</v>
      </c>
      <c r="B6055" t="s">
        <v>1153</v>
      </c>
      <c r="C6055" t="s">
        <v>8748</v>
      </c>
      <c r="D6055">
        <v>3.64</v>
      </c>
      <c r="E6055" t="s">
        <v>25530</v>
      </c>
      <c r="F6055">
        <v>9781562802349</v>
      </c>
      <c r="G6055" t="s">
        <v>11</v>
      </c>
      <c r="H6055">
        <v>213</v>
      </c>
      <c r="I6055">
        <v>77</v>
      </c>
      <c r="J6055">
        <v>6</v>
      </c>
      <c r="K6055" t="s">
        <v>25531</v>
      </c>
      <c r="L6055" t="s">
        <v>8749</v>
      </c>
    </row>
    <row r="6056" spans="1:12" x14ac:dyDescent="0.25">
      <c r="A6056">
        <v>22697</v>
      </c>
      <c r="B6056" t="s">
        <v>8750</v>
      </c>
      <c r="C6056" t="s">
        <v>8751</v>
      </c>
      <c r="D6056">
        <v>3.52</v>
      </c>
      <c r="E6056" t="s">
        <v>25532</v>
      </c>
      <c r="F6056">
        <v>9780380792047</v>
      </c>
      <c r="G6056" t="s">
        <v>11</v>
      </c>
      <c r="H6056">
        <v>272</v>
      </c>
      <c r="I6056">
        <v>58</v>
      </c>
      <c r="J6056">
        <v>6</v>
      </c>
      <c r="K6056" t="s">
        <v>21200</v>
      </c>
      <c r="L6056" t="s">
        <v>176</v>
      </c>
    </row>
    <row r="6057" spans="1:12" x14ac:dyDescent="0.25">
      <c r="A6057">
        <v>22715</v>
      </c>
      <c r="B6057" t="s">
        <v>4330</v>
      </c>
      <c r="C6057" t="s">
        <v>1199</v>
      </c>
      <c r="D6057">
        <v>4.3600000000000003</v>
      </c>
      <c r="E6057" t="s">
        <v>25533</v>
      </c>
      <c r="F6057">
        <v>9781591162025</v>
      </c>
      <c r="G6057" t="s">
        <v>11</v>
      </c>
      <c r="H6057">
        <v>206</v>
      </c>
      <c r="I6057">
        <v>5862</v>
      </c>
      <c r="J6057">
        <v>55</v>
      </c>
      <c r="K6057" t="s">
        <v>25534</v>
      </c>
      <c r="L6057" t="s">
        <v>71</v>
      </c>
    </row>
    <row r="6058" spans="1:12" x14ac:dyDescent="0.25">
      <c r="A6058">
        <v>22718</v>
      </c>
      <c r="B6058" t="s">
        <v>25535</v>
      </c>
      <c r="C6058" t="s">
        <v>489</v>
      </c>
      <c r="D6058">
        <v>3.81</v>
      </c>
      <c r="E6058" t="s">
        <v>25536</v>
      </c>
      <c r="F6058">
        <v>9783453189348</v>
      </c>
      <c r="G6058" t="s">
        <v>16068</v>
      </c>
      <c r="H6058">
        <v>560</v>
      </c>
      <c r="I6058">
        <v>59</v>
      </c>
      <c r="J6058">
        <v>0</v>
      </c>
      <c r="K6058" t="s">
        <v>15357</v>
      </c>
      <c r="L6058" t="s">
        <v>16698</v>
      </c>
    </row>
    <row r="6059" spans="1:12" x14ac:dyDescent="0.25">
      <c r="A6059">
        <v>22724</v>
      </c>
      <c r="B6059" t="s">
        <v>25537</v>
      </c>
      <c r="C6059" t="s">
        <v>489</v>
      </c>
      <c r="D6059">
        <v>3.79</v>
      </c>
      <c r="E6059" t="s">
        <v>25538</v>
      </c>
      <c r="F6059">
        <v>9788497936736</v>
      </c>
      <c r="G6059" t="s">
        <v>14376</v>
      </c>
      <c r="H6059">
        <v>648</v>
      </c>
      <c r="I6059">
        <v>169</v>
      </c>
      <c r="J6059">
        <v>9</v>
      </c>
      <c r="K6059" t="s">
        <v>25539</v>
      </c>
      <c r="L6059" t="s">
        <v>19867</v>
      </c>
    </row>
    <row r="6060" spans="1:12" x14ac:dyDescent="0.25">
      <c r="A6060">
        <v>22725</v>
      </c>
      <c r="B6060" t="s">
        <v>25540</v>
      </c>
      <c r="C6060" t="s">
        <v>489</v>
      </c>
      <c r="D6060">
        <v>3.69</v>
      </c>
      <c r="E6060" t="s">
        <v>25541</v>
      </c>
      <c r="F6060">
        <v>9782714438133</v>
      </c>
      <c r="G6060" t="s">
        <v>14227</v>
      </c>
      <c r="H6060">
        <v>593</v>
      </c>
      <c r="I6060">
        <v>11</v>
      </c>
      <c r="J6060">
        <v>4</v>
      </c>
      <c r="K6060" t="s">
        <v>25542</v>
      </c>
      <c r="L6060" t="s">
        <v>4108</v>
      </c>
    </row>
    <row r="6061" spans="1:12" x14ac:dyDescent="0.25">
      <c r="A6061">
        <v>22726</v>
      </c>
      <c r="B6061" t="s">
        <v>25543</v>
      </c>
      <c r="C6061" t="s">
        <v>489</v>
      </c>
      <c r="D6061">
        <v>3.81</v>
      </c>
      <c r="E6061" t="s">
        <v>25544</v>
      </c>
      <c r="F6061">
        <v>9781400002214</v>
      </c>
      <c r="G6061" t="s">
        <v>14376</v>
      </c>
      <c r="H6061">
        <v>592</v>
      </c>
      <c r="I6061">
        <v>34</v>
      </c>
      <c r="J6061">
        <v>5</v>
      </c>
      <c r="K6061" t="s">
        <v>14681</v>
      </c>
      <c r="L6061" t="s">
        <v>6099</v>
      </c>
    </row>
    <row r="6062" spans="1:12" x14ac:dyDescent="0.25">
      <c r="A6062">
        <v>22727</v>
      </c>
      <c r="B6062" t="s">
        <v>9639</v>
      </c>
      <c r="C6062" t="s">
        <v>489</v>
      </c>
      <c r="D6062">
        <v>3.52</v>
      </c>
      <c r="E6062" t="s">
        <v>25545</v>
      </c>
      <c r="F6062">
        <v>9780141007472</v>
      </c>
      <c r="G6062" t="s">
        <v>11</v>
      </c>
      <c r="H6062">
        <v>304</v>
      </c>
      <c r="I6062">
        <v>401</v>
      </c>
      <c r="J6062">
        <v>43</v>
      </c>
      <c r="K6062" t="s">
        <v>25546</v>
      </c>
      <c r="L6062" t="s">
        <v>9640</v>
      </c>
    </row>
    <row r="6063" spans="1:12" x14ac:dyDescent="0.25">
      <c r="A6063">
        <v>22733</v>
      </c>
      <c r="B6063" t="s">
        <v>25547</v>
      </c>
      <c r="C6063" t="s">
        <v>489</v>
      </c>
      <c r="D6063">
        <v>3.95</v>
      </c>
      <c r="E6063" t="s">
        <v>25548</v>
      </c>
      <c r="F6063">
        <v>9788497599177</v>
      </c>
      <c r="G6063" t="s">
        <v>14376</v>
      </c>
      <c r="H6063">
        <v>595</v>
      </c>
      <c r="I6063">
        <v>204</v>
      </c>
      <c r="J6063">
        <v>21</v>
      </c>
      <c r="K6063" t="s">
        <v>25549</v>
      </c>
      <c r="L6063" t="s">
        <v>19867</v>
      </c>
    </row>
    <row r="6064" spans="1:12" x14ac:dyDescent="0.25">
      <c r="A6064">
        <v>22736</v>
      </c>
      <c r="B6064" t="s">
        <v>25550</v>
      </c>
      <c r="C6064" t="s">
        <v>25551</v>
      </c>
      <c r="D6064">
        <v>3.4</v>
      </c>
      <c r="E6064" t="s">
        <v>25552</v>
      </c>
      <c r="F6064">
        <v>9783548603254</v>
      </c>
      <c r="G6064" t="s">
        <v>16068</v>
      </c>
      <c r="H6064">
        <v>332</v>
      </c>
      <c r="I6064">
        <v>11</v>
      </c>
      <c r="J6064">
        <v>2</v>
      </c>
      <c r="K6064" t="s">
        <v>14654</v>
      </c>
      <c r="L6064" t="s">
        <v>25553</v>
      </c>
    </row>
    <row r="6065" spans="1:12" x14ac:dyDescent="0.25">
      <c r="A6065">
        <v>22739</v>
      </c>
      <c r="B6065" t="s">
        <v>25554</v>
      </c>
      <c r="C6065" t="s">
        <v>489</v>
      </c>
      <c r="D6065">
        <v>3.81</v>
      </c>
      <c r="E6065" t="s">
        <v>25555</v>
      </c>
      <c r="F6065">
        <v>9782266130608</v>
      </c>
      <c r="G6065" t="s">
        <v>14227</v>
      </c>
      <c r="H6065">
        <v>608</v>
      </c>
      <c r="I6065">
        <v>6</v>
      </c>
      <c r="J6065">
        <v>0</v>
      </c>
      <c r="K6065" t="s">
        <v>15398</v>
      </c>
      <c r="L6065" t="s">
        <v>4108</v>
      </c>
    </row>
    <row r="6066" spans="1:12" x14ac:dyDescent="0.25">
      <c r="A6066">
        <v>22741</v>
      </c>
      <c r="B6066" t="s">
        <v>25556</v>
      </c>
      <c r="C6066" t="s">
        <v>25557</v>
      </c>
      <c r="D6066">
        <v>3.95</v>
      </c>
      <c r="E6066" t="s">
        <v>25558</v>
      </c>
      <c r="F6066">
        <v>9782266108270</v>
      </c>
      <c r="G6066" t="s">
        <v>14227</v>
      </c>
      <c r="H6066">
        <v>563</v>
      </c>
      <c r="I6066">
        <v>7</v>
      </c>
      <c r="J6066">
        <v>1</v>
      </c>
      <c r="K6066" t="s">
        <v>19640</v>
      </c>
      <c r="L6066" t="s">
        <v>4108</v>
      </c>
    </row>
    <row r="6067" spans="1:12" x14ac:dyDescent="0.25">
      <c r="A6067">
        <v>22743</v>
      </c>
      <c r="B6067" t="s">
        <v>25547</v>
      </c>
      <c r="C6067" t="s">
        <v>489</v>
      </c>
      <c r="D6067">
        <v>3.95</v>
      </c>
      <c r="E6067" t="s">
        <v>25559</v>
      </c>
      <c r="F6067">
        <v>9788401329548</v>
      </c>
      <c r="G6067" t="s">
        <v>14376</v>
      </c>
      <c r="H6067">
        <v>594</v>
      </c>
      <c r="I6067">
        <v>7</v>
      </c>
      <c r="J6067">
        <v>0</v>
      </c>
      <c r="K6067" t="s">
        <v>25560</v>
      </c>
      <c r="L6067" t="s">
        <v>19867</v>
      </c>
    </row>
    <row r="6068" spans="1:12" x14ac:dyDescent="0.25">
      <c r="A6068">
        <v>22745</v>
      </c>
      <c r="B6068" t="s">
        <v>25561</v>
      </c>
      <c r="C6068" t="s">
        <v>489</v>
      </c>
      <c r="D6068">
        <v>3.75</v>
      </c>
      <c r="E6068" t="s">
        <v>25562</v>
      </c>
      <c r="F6068">
        <v>9783453868571</v>
      </c>
      <c r="G6068" t="s">
        <v>16068</v>
      </c>
      <c r="H6068">
        <v>477</v>
      </c>
      <c r="I6068">
        <v>16</v>
      </c>
      <c r="J6068">
        <v>1</v>
      </c>
      <c r="K6068" t="s">
        <v>15360</v>
      </c>
      <c r="L6068" t="s">
        <v>16698</v>
      </c>
    </row>
    <row r="6069" spans="1:12" x14ac:dyDescent="0.25">
      <c r="A6069">
        <v>22763</v>
      </c>
      <c r="B6069" t="s">
        <v>7034</v>
      </c>
      <c r="C6069" t="s">
        <v>7035</v>
      </c>
      <c r="D6069">
        <v>3.7</v>
      </c>
      <c r="E6069" t="s">
        <v>25563</v>
      </c>
      <c r="F6069">
        <v>9780099461265</v>
      </c>
      <c r="G6069" t="s">
        <v>13842</v>
      </c>
      <c r="H6069">
        <v>314</v>
      </c>
      <c r="I6069">
        <v>61</v>
      </c>
      <c r="J6069">
        <v>6</v>
      </c>
      <c r="K6069" t="s">
        <v>25564</v>
      </c>
      <c r="L6069" t="s">
        <v>591</v>
      </c>
    </row>
    <row r="6070" spans="1:12" x14ac:dyDescent="0.25">
      <c r="A6070">
        <v>22774</v>
      </c>
      <c r="B6070" t="s">
        <v>12743</v>
      </c>
      <c r="C6070" t="s">
        <v>12744</v>
      </c>
      <c r="D6070">
        <v>3.68</v>
      </c>
      <c r="E6070" t="s">
        <v>25565</v>
      </c>
      <c r="F6070">
        <v>9780373250479</v>
      </c>
      <c r="G6070" t="s">
        <v>12134</v>
      </c>
      <c r="H6070">
        <v>312</v>
      </c>
      <c r="I6070">
        <v>4756</v>
      </c>
      <c r="J6070">
        <v>84</v>
      </c>
      <c r="K6070" t="s">
        <v>25566</v>
      </c>
      <c r="L6070" t="s">
        <v>1326</v>
      </c>
    </row>
    <row r="6071" spans="1:12" x14ac:dyDescent="0.25">
      <c r="A6071">
        <v>22784</v>
      </c>
      <c r="B6071" t="s">
        <v>25567</v>
      </c>
      <c r="C6071" t="s">
        <v>1199</v>
      </c>
      <c r="D6071">
        <v>4.26</v>
      </c>
      <c r="E6071" t="s">
        <v>25568</v>
      </c>
      <c r="F6071">
        <v>9784091252081</v>
      </c>
      <c r="G6071" t="s">
        <v>16086</v>
      </c>
      <c r="H6071">
        <v>192</v>
      </c>
      <c r="I6071">
        <v>16</v>
      </c>
      <c r="J6071">
        <v>0</v>
      </c>
      <c r="K6071" t="s">
        <v>25569</v>
      </c>
      <c r="L6071" t="s">
        <v>25570</v>
      </c>
    </row>
    <row r="6072" spans="1:12" x14ac:dyDescent="0.25">
      <c r="A6072">
        <v>22786</v>
      </c>
      <c r="B6072" t="s">
        <v>25571</v>
      </c>
      <c r="C6072" t="s">
        <v>1199</v>
      </c>
      <c r="D6072">
        <v>4.2699999999999996</v>
      </c>
      <c r="E6072" t="s">
        <v>25572</v>
      </c>
      <c r="F6072">
        <v>9784091252074</v>
      </c>
      <c r="G6072" t="s">
        <v>16086</v>
      </c>
      <c r="H6072">
        <v>192</v>
      </c>
      <c r="I6072">
        <v>15</v>
      </c>
      <c r="J6072">
        <v>0</v>
      </c>
      <c r="K6072" t="s">
        <v>25573</v>
      </c>
      <c r="L6072" t="s">
        <v>25570</v>
      </c>
    </row>
    <row r="6073" spans="1:12" x14ac:dyDescent="0.25">
      <c r="A6073">
        <v>22789</v>
      </c>
      <c r="B6073" t="s">
        <v>25574</v>
      </c>
      <c r="C6073" t="s">
        <v>1199</v>
      </c>
      <c r="D6073">
        <v>4.26</v>
      </c>
      <c r="E6073" t="s">
        <v>25575</v>
      </c>
      <c r="F6073">
        <v>9784091256447</v>
      </c>
      <c r="G6073" t="s">
        <v>16086</v>
      </c>
      <c r="H6073">
        <v>192</v>
      </c>
      <c r="I6073">
        <v>11</v>
      </c>
      <c r="J6073">
        <v>1</v>
      </c>
      <c r="K6073" t="s">
        <v>25576</v>
      </c>
      <c r="L6073" t="s">
        <v>25570</v>
      </c>
    </row>
    <row r="6074" spans="1:12" x14ac:dyDescent="0.25">
      <c r="A6074">
        <v>22799</v>
      </c>
      <c r="B6074" t="s">
        <v>25577</v>
      </c>
      <c r="C6074" t="s">
        <v>1199</v>
      </c>
      <c r="D6074">
        <v>4.29</v>
      </c>
      <c r="E6074" t="s">
        <v>25578</v>
      </c>
      <c r="F6074">
        <v>9784091256485</v>
      </c>
      <c r="G6074" t="s">
        <v>16086</v>
      </c>
      <c r="H6074">
        <v>192</v>
      </c>
      <c r="I6074">
        <v>12</v>
      </c>
      <c r="J6074">
        <v>1</v>
      </c>
      <c r="K6074" t="s">
        <v>22563</v>
      </c>
      <c r="L6074" t="s">
        <v>25570</v>
      </c>
    </row>
    <row r="6075" spans="1:12" x14ac:dyDescent="0.25">
      <c r="A6075">
        <v>22801</v>
      </c>
      <c r="B6075" t="s">
        <v>25579</v>
      </c>
      <c r="C6075" t="s">
        <v>1199</v>
      </c>
      <c r="D6075">
        <v>4.29</v>
      </c>
      <c r="E6075" t="s">
        <v>25580</v>
      </c>
      <c r="F6075">
        <v>9784091252043</v>
      </c>
      <c r="G6075" t="s">
        <v>16086</v>
      </c>
      <c r="H6075">
        <v>192</v>
      </c>
      <c r="I6075">
        <v>15</v>
      </c>
      <c r="J6075">
        <v>0</v>
      </c>
      <c r="K6075" t="s">
        <v>25581</v>
      </c>
      <c r="L6075" t="s">
        <v>25570</v>
      </c>
    </row>
    <row r="6076" spans="1:12" x14ac:dyDescent="0.25">
      <c r="A6076">
        <v>22802</v>
      </c>
      <c r="B6076" t="s">
        <v>25582</v>
      </c>
      <c r="C6076" t="s">
        <v>1199</v>
      </c>
      <c r="D6076">
        <v>4.25</v>
      </c>
      <c r="E6076" t="s">
        <v>25583</v>
      </c>
      <c r="F6076">
        <v>9784091256423</v>
      </c>
      <c r="G6076" t="s">
        <v>16086</v>
      </c>
      <c r="H6076">
        <v>192</v>
      </c>
      <c r="I6076">
        <v>13</v>
      </c>
      <c r="J6076">
        <v>1</v>
      </c>
      <c r="K6076" t="s">
        <v>25584</v>
      </c>
      <c r="L6076" t="s">
        <v>25570</v>
      </c>
    </row>
    <row r="6077" spans="1:12" x14ac:dyDescent="0.25">
      <c r="A6077">
        <v>22803</v>
      </c>
      <c r="B6077" t="s">
        <v>25585</v>
      </c>
      <c r="C6077" t="s">
        <v>1199</v>
      </c>
      <c r="D6077">
        <v>4.28</v>
      </c>
      <c r="E6077" t="s">
        <v>25586</v>
      </c>
      <c r="F6077">
        <v>9784091256461</v>
      </c>
      <c r="G6077" t="s">
        <v>16086</v>
      </c>
      <c r="H6077">
        <v>192</v>
      </c>
      <c r="I6077">
        <v>11</v>
      </c>
      <c r="J6077">
        <v>1</v>
      </c>
      <c r="K6077" t="s">
        <v>16898</v>
      </c>
      <c r="L6077" t="s">
        <v>25570</v>
      </c>
    </row>
    <row r="6078" spans="1:12" x14ac:dyDescent="0.25">
      <c r="A6078">
        <v>22804</v>
      </c>
      <c r="B6078" t="s">
        <v>25587</v>
      </c>
      <c r="C6078" t="s">
        <v>1199</v>
      </c>
      <c r="D6078">
        <v>4.25</v>
      </c>
      <c r="E6078" t="s">
        <v>25588</v>
      </c>
      <c r="F6078">
        <v>9784091255822</v>
      </c>
      <c r="G6078" t="s">
        <v>16086</v>
      </c>
      <c r="H6078">
        <v>192</v>
      </c>
      <c r="I6078">
        <v>13</v>
      </c>
      <c r="J6078">
        <v>0</v>
      </c>
      <c r="K6078" t="s">
        <v>25589</v>
      </c>
      <c r="L6078" t="s">
        <v>25570</v>
      </c>
    </row>
    <row r="6079" spans="1:12" x14ac:dyDescent="0.25">
      <c r="A6079">
        <v>22805</v>
      </c>
      <c r="B6079" t="s">
        <v>25590</v>
      </c>
      <c r="C6079" t="s">
        <v>1199</v>
      </c>
      <c r="D6079">
        <v>4.25</v>
      </c>
      <c r="E6079" t="s">
        <v>25591</v>
      </c>
      <c r="F6079">
        <v>9784091255877</v>
      </c>
      <c r="G6079" t="s">
        <v>16086</v>
      </c>
      <c r="H6079">
        <v>192</v>
      </c>
      <c r="I6079">
        <v>14</v>
      </c>
      <c r="J6079">
        <v>1</v>
      </c>
      <c r="K6079" t="s">
        <v>25592</v>
      </c>
      <c r="L6079" t="s">
        <v>25570</v>
      </c>
    </row>
    <row r="6080" spans="1:12" x14ac:dyDescent="0.25">
      <c r="A6080">
        <v>22807</v>
      </c>
      <c r="B6080" t="s">
        <v>25593</v>
      </c>
      <c r="C6080" t="s">
        <v>1199</v>
      </c>
      <c r="D6080">
        <v>4.3</v>
      </c>
      <c r="E6080" t="s">
        <v>25594</v>
      </c>
      <c r="F6080">
        <v>9784091255846</v>
      </c>
      <c r="G6080" t="s">
        <v>16086</v>
      </c>
      <c r="H6080">
        <v>192</v>
      </c>
      <c r="I6080">
        <v>13</v>
      </c>
      <c r="J6080">
        <v>1</v>
      </c>
      <c r="K6080" t="s">
        <v>25595</v>
      </c>
      <c r="L6080" t="s">
        <v>25570</v>
      </c>
    </row>
    <row r="6081" spans="1:12" x14ac:dyDescent="0.25">
      <c r="A6081">
        <v>22816</v>
      </c>
      <c r="B6081" t="s">
        <v>25596</v>
      </c>
      <c r="C6081" t="s">
        <v>1199</v>
      </c>
      <c r="D6081">
        <v>4.28</v>
      </c>
      <c r="E6081" t="s">
        <v>25597</v>
      </c>
      <c r="F6081">
        <v>9784091252104</v>
      </c>
      <c r="G6081" t="s">
        <v>16086</v>
      </c>
      <c r="H6081">
        <v>192</v>
      </c>
      <c r="I6081">
        <v>15</v>
      </c>
      <c r="J6081">
        <v>0</v>
      </c>
      <c r="K6081" t="s">
        <v>23604</v>
      </c>
      <c r="L6081" t="s">
        <v>25570</v>
      </c>
    </row>
    <row r="6082" spans="1:12" x14ac:dyDescent="0.25">
      <c r="A6082">
        <v>22817</v>
      </c>
      <c r="B6082" t="s">
        <v>25598</v>
      </c>
      <c r="C6082" t="s">
        <v>1199</v>
      </c>
      <c r="D6082">
        <v>4.2699999999999996</v>
      </c>
      <c r="E6082" t="s">
        <v>25599</v>
      </c>
      <c r="F6082">
        <v>9784091252012</v>
      </c>
      <c r="G6082" t="s">
        <v>16086</v>
      </c>
      <c r="H6082">
        <v>192</v>
      </c>
      <c r="I6082">
        <v>41</v>
      </c>
      <c r="J6082">
        <v>3</v>
      </c>
      <c r="K6082" t="s">
        <v>25600</v>
      </c>
      <c r="L6082" t="s">
        <v>25570</v>
      </c>
    </row>
    <row r="6083" spans="1:12" x14ac:dyDescent="0.25">
      <c r="A6083">
        <v>22820</v>
      </c>
      <c r="B6083" t="s">
        <v>25601</v>
      </c>
      <c r="C6083" t="s">
        <v>1199</v>
      </c>
      <c r="D6083">
        <v>4.28</v>
      </c>
      <c r="E6083" t="s">
        <v>25602</v>
      </c>
      <c r="F6083">
        <v>9784091256478</v>
      </c>
      <c r="G6083" t="s">
        <v>16086</v>
      </c>
      <c r="H6083">
        <v>192</v>
      </c>
      <c r="I6083">
        <v>12</v>
      </c>
      <c r="J6083">
        <v>1</v>
      </c>
      <c r="K6083" t="s">
        <v>16956</v>
      </c>
      <c r="L6083" t="s">
        <v>25570</v>
      </c>
    </row>
    <row r="6084" spans="1:12" x14ac:dyDescent="0.25">
      <c r="A6084">
        <v>22821</v>
      </c>
      <c r="B6084" t="s">
        <v>25603</v>
      </c>
      <c r="C6084" t="s">
        <v>1199</v>
      </c>
      <c r="D6084">
        <v>3.97</v>
      </c>
      <c r="E6084" t="s">
        <v>25604</v>
      </c>
      <c r="F6084">
        <v>9781569311936</v>
      </c>
      <c r="G6084" t="s">
        <v>12134</v>
      </c>
      <c r="H6084">
        <v>216</v>
      </c>
      <c r="I6084">
        <v>32</v>
      </c>
      <c r="J6084">
        <v>1</v>
      </c>
      <c r="K6084" t="s">
        <v>25605</v>
      </c>
      <c r="L6084" t="s">
        <v>21715</v>
      </c>
    </row>
    <row r="6085" spans="1:12" x14ac:dyDescent="0.25">
      <c r="A6085">
        <v>22822</v>
      </c>
      <c r="B6085" t="s">
        <v>25606</v>
      </c>
      <c r="C6085" t="s">
        <v>1199</v>
      </c>
      <c r="D6085">
        <v>4.04</v>
      </c>
      <c r="E6085" t="s">
        <v>25607</v>
      </c>
      <c r="F6085">
        <v>9781569312100</v>
      </c>
      <c r="G6085" t="s">
        <v>12134</v>
      </c>
      <c r="H6085">
        <v>200</v>
      </c>
      <c r="I6085">
        <v>27</v>
      </c>
      <c r="J6085">
        <v>0</v>
      </c>
      <c r="K6085" t="s">
        <v>25608</v>
      </c>
      <c r="L6085" t="s">
        <v>21715</v>
      </c>
    </row>
    <row r="6086" spans="1:12" x14ac:dyDescent="0.25">
      <c r="A6086">
        <v>22826</v>
      </c>
      <c r="B6086" t="s">
        <v>25609</v>
      </c>
      <c r="C6086" t="s">
        <v>1199</v>
      </c>
      <c r="D6086">
        <v>4.08</v>
      </c>
      <c r="E6086" t="s">
        <v>25610</v>
      </c>
      <c r="F6086">
        <v>9788484497288</v>
      </c>
      <c r="G6086" t="s">
        <v>14376</v>
      </c>
      <c r="H6086">
        <v>416</v>
      </c>
      <c r="I6086">
        <v>38</v>
      </c>
      <c r="J6086">
        <v>0</v>
      </c>
      <c r="K6086" t="s">
        <v>14393</v>
      </c>
      <c r="L6086" t="s">
        <v>16120</v>
      </c>
    </row>
    <row r="6087" spans="1:12" x14ac:dyDescent="0.25">
      <c r="A6087">
        <v>22831</v>
      </c>
      <c r="B6087" t="s">
        <v>11647</v>
      </c>
      <c r="C6087" t="s">
        <v>1199</v>
      </c>
      <c r="D6087">
        <v>4.1100000000000003</v>
      </c>
      <c r="E6087" t="s">
        <v>25611</v>
      </c>
      <c r="F6087">
        <v>9781569310359</v>
      </c>
      <c r="G6087" t="s">
        <v>11</v>
      </c>
      <c r="H6087">
        <v>208</v>
      </c>
      <c r="I6087">
        <v>72</v>
      </c>
      <c r="J6087">
        <v>4</v>
      </c>
      <c r="K6087" t="s">
        <v>25612</v>
      </c>
      <c r="L6087" t="s">
        <v>21715</v>
      </c>
    </row>
    <row r="6088" spans="1:12" x14ac:dyDescent="0.25">
      <c r="A6088">
        <v>22832</v>
      </c>
      <c r="B6088" t="s">
        <v>13524</v>
      </c>
      <c r="C6088" t="s">
        <v>1199</v>
      </c>
      <c r="D6088">
        <v>3.97</v>
      </c>
      <c r="E6088" t="s">
        <v>25613</v>
      </c>
      <c r="F6088">
        <v>9781569310199</v>
      </c>
      <c r="G6088" t="s">
        <v>12134</v>
      </c>
      <c r="H6088">
        <v>400</v>
      </c>
      <c r="I6088">
        <v>131</v>
      </c>
      <c r="J6088">
        <v>7</v>
      </c>
      <c r="K6088" t="s">
        <v>25614</v>
      </c>
      <c r="L6088" t="s">
        <v>21715</v>
      </c>
    </row>
    <row r="6089" spans="1:12" x14ac:dyDescent="0.25">
      <c r="A6089">
        <v>22834</v>
      </c>
      <c r="B6089" t="s">
        <v>25615</v>
      </c>
      <c r="C6089" t="s">
        <v>1199</v>
      </c>
      <c r="D6089">
        <v>4.0599999999999996</v>
      </c>
      <c r="E6089" t="s">
        <v>25616</v>
      </c>
      <c r="F6089">
        <v>9784091265128</v>
      </c>
      <c r="G6089" t="s">
        <v>16086</v>
      </c>
      <c r="H6089">
        <v>176</v>
      </c>
      <c r="I6089">
        <v>0</v>
      </c>
      <c r="J6089">
        <v>0</v>
      </c>
      <c r="K6089" t="s">
        <v>16956</v>
      </c>
      <c r="L6089" t="s">
        <v>25617</v>
      </c>
    </row>
    <row r="6090" spans="1:12" x14ac:dyDescent="0.25">
      <c r="A6090">
        <v>22835</v>
      </c>
      <c r="B6090" t="s">
        <v>4331</v>
      </c>
      <c r="C6090" t="s">
        <v>1199</v>
      </c>
      <c r="D6090">
        <v>4.1100000000000003</v>
      </c>
      <c r="E6090" t="s">
        <v>25618</v>
      </c>
      <c r="F6090">
        <v>9781591162865</v>
      </c>
      <c r="G6090" t="s">
        <v>11</v>
      </c>
      <c r="H6090">
        <v>200</v>
      </c>
      <c r="I6090">
        <v>1102</v>
      </c>
      <c r="J6090">
        <v>19</v>
      </c>
      <c r="K6090" t="s">
        <v>18293</v>
      </c>
      <c r="L6090" t="s">
        <v>71</v>
      </c>
    </row>
    <row r="6091" spans="1:12" x14ac:dyDescent="0.25">
      <c r="A6091">
        <v>22861</v>
      </c>
      <c r="B6091" t="s">
        <v>4332</v>
      </c>
      <c r="C6091" t="s">
        <v>4333</v>
      </c>
      <c r="D6091">
        <v>3.54</v>
      </c>
      <c r="E6091" t="s">
        <v>25619</v>
      </c>
      <c r="F6091">
        <v>9781413901436</v>
      </c>
      <c r="G6091" t="s">
        <v>11</v>
      </c>
      <c r="H6091">
        <v>174</v>
      </c>
      <c r="I6091">
        <v>406</v>
      </c>
      <c r="J6091">
        <v>31</v>
      </c>
      <c r="K6091" t="s">
        <v>18974</v>
      </c>
      <c r="L6091" t="s">
        <v>762</v>
      </c>
    </row>
    <row r="6092" spans="1:12" x14ac:dyDescent="0.25">
      <c r="A6092">
        <v>22867</v>
      </c>
      <c r="B6092" t="s">
        <v>5676</v>
      </c>
      <c r="C6092" t="s">
        <v>5677</v>
      </c>
      <c r="D6092">
        <v>4.0199999999999996</v>
      </c>
      <c r="E6092" t="s">
        <v>25620</v>
      </c>
      <c r="F6092">
        <v>9780345459848</v>
      </c>
      <c r="G6092" t="s">
        <v>11</v>
      </c>
      <c r="H6092">
        <v>672</v>
      </c>
      <c r="I6092">
        <v>11246</v>
      </c>
      <c r="J6092">
        <v>148</v>
      </c>
      <c r="K6092" t="s">
        <v>15963</v>
      </c>
      <c r="L6092" t="s">
        <v>355</v>
      </c>
    </row>
    <row r="6093" spans="1:12" x14ac:dyDescent="0.25">
      <c r="A6093">
        <v>22868</v>
      </c>
      <c r="B6093" t="s">
        <v>12044</v>
      </c>
      <c r="C6093" t="s">
        <v>5677</v>
      </c>
      <c r="D6093">
        <v>3.98</v>
      </c>
      <c r="E6093" t="s">
        <v>25621</v>
      </c>
      <c r="F6093">
        <v>9780006163831</v>
      </c>
      <c r="G6093" t="s">
        <v>13842</v>
      </c>
      <c r="H6093">
        <v>479</v>
      </c>
      <c r="I6093">
        <v>174</v>
      </c>
      <c r="J6093">
        <v>3</v>
      </c>
      <c r="K6093" t="s">
        <v>25622</v>
      </c>
      <c r="L6093" t="s">
        <v>11779</v>
      </c>
    </row>
    <row r="6094" spans="1:12" x14ac:dyDescent="0.25">
      <c r="A6094">
        <v>22871</v>
      </c>
      <c r="B6094" t="s">
        <v>11482</v>
      </c>
      <c r="C6094" t="s">
        <v>5677</v>
      </c>
      <c r="D6094">
        <v>4.1500000000000004</v>
      </c>
      <c r="E6094" t="s">
        <v>25623</v>
      </c>
      <c r="F6094">
        <v>9780553071795</v>
      </c>
      <c r="G6094" t="s">
        <v>11</v>
      </c>
      <c r="H6094">
        <v>617</v>
      </c>
      <c r="I6094">
        <v>4544</v>
      </c>
      <c r="J6094">
        <v>69</v>
      </c>
      <c r="K6094" t="s">
        <v>14379</v>
      </c>
      <c r="L6094" t="s">
        <v>2821</v>
      </c>
    </row>
    <row r="6095" spans="1:12" x14ac:dyDescent="0.25">
      <c r="A6095">
        <v>22874</v>
      </c>
      <c r="B6095" t="s">
        <v>13525</v>
      </c>
      <c r="C6095" t="s">
        <v>5677</v>
      </c>
      <c r="D6095">
        <v>3.99</v>
      </c>
      <c r="E6095" t="s">
        <v>25624</v>
      </c>
      <c r="F6095">
        <v>9780553297607</v>
      </c>
      <c r="G6095" t="s">
        <v>12134</v>
      </c>
      <c r="H6095">
        <v>480</v>
      </c>
      <c r="I6095">
        <v>5020</v>
      </c>
      <c r="J6095">
        <v>101</v>
      </c>
      <c r="K6095" t="s">
        <v>25625</v>
      </c>
      <c r="L6095" t="s">
        <v>441</v>
      </c>
    </row>
    <row r="6096" spans="1:12" x14ac:dyDescent="0.25">
      <c r="A6096">
        <v>22875</v>
      </c>
      <c r="B6096" t="s">
        <v>12044</v>
      </c>
      <c r="C6096" t="s">
        <v>5677</v>
      </c>
      <c r="D6096">
        <v>3.98</v>
      </c>
      <c r="E6096" t="s">
        <v>25626</v>
      </c>
      <c r="F6096">
        <v>9780345418470</v>
      </c>
      <c r="G6096" t="s">
        <v>11</v>
      </c>
      <c r="H6096">
        <v>496</v>
      </c>
      <c r="I6096">
        <v>15389</v>
      </c>
      <c r="J6096">
        <v>109</v>
      </c>
      <c r="K6096" t="s">
        <v>17012</v>
      </c>
      <c r="L6096" t="s">
        <v>355</v>
      </c>
    </row>
    <row r="6097" spans="1:12" x14ac:dyDescent="0.25">
      <c r="A6097">
        <v>22877</v>
      </c>
      <c r="B6097" t="s">
        <v>10623</v>
      </c>
      <c r="C6097" t="s">
        <v>5677</v>
      </c>
      <c r="D6097">
        <v>4.08</v>
      </c>
      <c r="E6097" t="s">
        <v>25627</v>
      </c>
      <c r="F6097">
        <v>9780553562606</v>
      </c>
      <c r="G6097" t="s">
        <v>11</v>
      </c>
      <c r="H6097">
        <v>518</v>
      </c>
      <c r="I6097">
        <v>5460</v>
      </c>
      <c r="J6097">
        <v>89</v>
      </c>
      <c r="K6097" t="s">
        <v>25628</v>
      </c>
      <c r="L6097" t="s">
        <v>2821</v>
      </c>
    </row>
    <row r="6098" spans="1:12" x14ac:dyDescent="0.25">
      <c r="A6098">
        <v>22883</v>
      </c>
      <c r="B6098" t="s">
        <v>7669</v>
      </c>
      <c r="C6098" t="s">
        <v>7670</v>
      </c>
      <c r="D6098">
        <v>3.83</v>
      </c>
      <c r="E6098" t="s">
        <v>25629</v>
      </c>
      <c r="F6098">
        <v>9781421513683</v>
      </c>
      <c r="G6098" t="s">
        <v>11</v>
      </c>
      <c r="H6098">
        <v>192</v>
      </c>
      <c r="I6098">
        <v>494</v>
      </c>
      <c r="J6098">
        <v>40</v>
      </c>
      <c r="K6098" t="s">
        <v>20740</v>
      </c>
      <c r="L6098" t="s">
        <v>71</v>
      </c>
    </row>
    <row r="6099" spans="1:12" x14ac:dyDescent="0.25">
      <c r="A6099">
        <v>22885</v>
      </c>
      <c r="B6099" t="s">
        <v>25630</v>
      </c>
      <c r="C6099" t="s">
        <v>25631</v>
      </c>
      <c r="D6099">
        <v>3.5</v>
      </c>
      <c r="E6099" t="s">
        <v>25632</v>
      </c>
      <c r="F6099">
        <v>9781889963853</v>
      </c>
      <c r="G6099" t="s">
        <v>11</v>
      </c>
      <c r="H6099">
        <v>80</v>
      </c>
      <c r="I6099">
        <v>2</v>
      </c>
      <c r="J6099">
        <v>0</v>
      </c>
      <c r="K6099" t="s">
        <v>16484</v>
      </c>
      <c r="L6099" t="s">
        <v>25633</v>
      </c>
    </row>
    <row r="6100" spans="1:12" x14ac:dyDescent="0.25">
      <c r="A6100">
        <v>22888</v>
      </c>
      <c r="B6100" t="s">
        <v>25634</v>
      </c>
      <c r="C6100" t="s">
        <v>25635</v>
      </c>
      <c r="D6100">
        <v>3.89</v>
      </c>
      <c r="E6100" t="s">
        <v>25636</v>
      </c>
      <c r="F6100">
        <v>9780373255597</v>
      </c>
      <c r="G6100" t="s">
        <v>11</v>
      </c>
      <c r="H6100">
        <v>215</v>
      </c>
      <c r="I6100">
        <v>17</v>
      </c>
      <c r="J6100">
        <v>1</v>
      </c>
      <c r="K6100" t="s">
        <v>25637</v>
      </c>
      <c r="L6100" t="s">
        <v>3019</v>
      </c>
    </row>
    <row r="6101" spans="1:12" x14ac:dyDescent="0.25">
      <c r="A6101">
        <v>22889</v>
      </c>
      <c r="B6101" t="s">
        <v>7671</v>
      </c>
      <c r="C6101" t="s">
        <v>1159</v>
      </c>
      <c r="D6101">
        <v>3.64</v>
      </c>
      <c r="E6101" t="s">
        <v>25638</v>
      </c>
      <c r="F6101">
        <v>9780316058780</v>
      </c>
      <c r="G6101" t="s">
        <v>11</v>
      </c>
      <c r="H6101">
        <v>264</v>
      </c>
      <c r="I6101">
        <v>6754</v>
      </c>
      <c r="J6101">
        <v>744</v>
      </c>
      <c r="K6101" t="s">
        <v>14319</v>
      </c>
      <c r="L6101" t="s">
        <v>117</v>
      </c>
    </row>
    <row r="6102" spans="1:12" x14ac:dyDescent="0.25">
      <c r="A6102">
        <v>22892</v>
      </c>
      <c r="B6102" t="s">
        <v>1158</v>
      </c>
      <c r="C6102" t="s">
        <v>1159</v>
      </c>
      <c r="D6102">
        <v>3.84</v>
      </c>
      <c r="E6102" t="s">
        <v>25639</v>
      </c>
      <c r="F6102">
        <v>9780316154093</v>
      </c>
      <c r="G6102" t="s">
        <v>11</v>
      </c>
      <c r="H6102">
        <v>182</v>
      </c>
      <c r="I6102">
        <v>2646</v>
      </c>
      <c r="J6102">
        <v>247</v>
      </c>
      <c r="K6102" t="s">
        <v>15884</v>
      </c>
      <c r="L6102" t="s">
        <v>466</v>
      </c>
    </row>
    <row r="6103" spans="1:12" x14ac:dyDescent="0.25">
      <c r="A6103">
        <v>22893</v>
      </c>
      <c r="B6103" t="s">
        <v>1160</v>
      </c>
      <c r="C6103" t="s">
        <v>1159</v>
      </c>
      <c r="D6103">
        <v>3.88</v>
      </c>
      <c r="E6103" t="s">
        <v>25640</v>
      </c>
      <c r="F6103">
        <v>9780316010191</v>
      </c>
      <c r="G6103" t="s">
        <v>11</v>
      </c>
      <c r="H6103">
        <v>166</v>
      </c>
      <c r="I6103">
        <v>5653</v>
      </c>
      <c r="J6103">
        <v>800</v>
      </c>
      <c r="K6103" t="s">
        <v>15682</v>
      </c>
      <c r="L6103" t="s">
        <v>466</v>
      </c>
    </row>
    <row r="6104" spans="1:12" x14ac:dyDescent="0.25">
      <c r="A6104">
        <v>22896</v>
      </c>
      <c r="B6104" t="s">
        <v>5202</v>
      </c>
      <c r="C6104" t="s">
        <v>1159</v>
      </c>
      <c r="D6104">
        <v>3.78</v>
      </c>
      <c r="E6104" t="s">
        <v>25641</v>
      </c>
      <c r="F6104">
        <v>9780425190371</v>
      </c>
      <c r="G6104" t="s">
        <v>11</v>
      </c>
      <c r="H6104">
        <v>286</v>
      </c>
      <c r="I6104">
        <v>54261</v>
      </c>
      <c r="J6104">
        <v>4232</v>
      </c>
      <c r="K6104" t="s">
        <v>17271</v>
      </c>
      <c r="L6104" t="s">
        <v>2152</v>
      </c>
    </row>
    <row r="6105" spans="1:12" x14ac:dyDescent="0.25">
      <c r="A6105">
        <v>22898</v>
      </c>
      <c r="B6105" t="s">
        <v>4334</v>
      </c>
      <c r="C6105" t="s">
        <v>1159</v>
      </c>
      <c r="D6105">
        <v>3.83</v>
      </c>
      <c r="E6105" t="s">
        <v>25642</v>
      </c>
      <c r="F6105">
        <v>9780345455918</v>
      </c>
      <c r="G6105" t="s">
        <v>11</v>
      </c>
      <c r="H6105">
        <v>352</v>
      </c>
      <c r="I6105">
        <v>11910</v>
      </c>
      <c r="J6105">
        <v>965</v>
      </c>
      <c r="K6105" t="s">
        <v>15774</v>
      </c>
      <c r="L6105" t="s">
        <v>144</v>
      </c>
    </row>
    <row r="6106" spans="1:12" x14ac:dyDescent="0.25">
      <c r="A6106">
        <v>22904</v>
      </c>
      <c r="B6106" t="s">
        <v>11648</v>
      </c>
      <c r="C6106" t="s">
        <v>11649</v>
      </c>
      <c r="D6106">
        <v>4.3499999999999996</v>
      </c>
      <c r="E6106" t="s">
        <v>25643</v>
      </c>
      <c r="F6106">
        <v>9780805210552</v>
      </c>
      <c r="G6106" t="s">
        <v>11</v>
      </c>
      <c r="H6106">
        <v>486</v>
      </c>
      <c r="I6106">
        <v>20028</v>
      </c>
      <c r="J6106">
        <v>381</v>
      </c>
      <c r="K6106" t="s">
        <v>20241</v>
      </c>
      <c r="L6106" t="s">
        <v>974</v>
      </c>
    </row>
    <row r="6107" spans="1:12" x14ac:dyDescent="0.25">
      <c r="A6107">
        <v>22911</v>
      </c>
      <c r="B6107" t="s">
        <v>11818</v>
      </c>
      <c r="C6107" t="s">
        <v>11819</v>
      </c>
      <c r="D6107">
        <v>3.75</v>
      </c>
      <c r="E6107" t="s">
        <v>25644</v>
      </c>
      <c r="F6107">
        <v>9780805210644</v>
      </c>
      <c r="G6107" t="s">
        <v>11</v>
      </c>
      <c r="H6107">
        <v>336</v>
      </c>
      <c r="I6107">
        <v>17981</v>
      </c>
      <c r="J6107">
        <v>522</v>
      </c>
      <c r="K6107" t="s">
        <v>25645</v>
      </c>
      <c r="L6107" t="s">
        <v>974</v>
      </c>
    </row>
    <row r="6108" spans="1:12" x14ac:dyDescent="0.25">
      <c r="A6108">
        <v>22912</v>
      </c>
      <c r="B6108" t="s">
        <v>310</v>
      </c>
      <c r="C6108" t="s">
        <v>11200</v>
      </c>
      <c r="D6108">
        <v>4.3499999999999996</v>
      </c>
      <c r="E6108" t="s">
        <v>25646</v>
      </c>
      <c r="F6108">
        <v>9780679423034</v>
      </c>
      <c r="G6108" t="s">
        <v>11</v>
      </c>
      <c r="H6108">
        <v>566</v>
      </c>
      <c r="I6108">
        <v>445</v>
      </c>
      <c r="J6108">
        <v>30</v>
      </c>
      <c r="K6108" t="s">
        <v>25647</v>
      </c>
      <c r="L6108" t="s">
        <v>630</v>
      </c>
    </row>
    <row r="6109" spans="1:12" x14ac:dyDescent="0.25">
      <c r="A6109">
        <v>22913</v>
      </c>
      <c r="B6109" t="s">
        <v>10624</v>
      </c>
      <c r="C6109" t="s">
        <v>10625</v>
      </c>
      <c r="D6109">
        <v>4.17</v>
      </c>
      <c r="E6109" t="s">
        <v>25648</v>
      </c>
      <c r="F6109">
        <v>9780816615155</v>
      </c>
      <c r="G6109" t="s">
        <v>11</v>
      </c>
      <c r="H6109">
        <v>136</v>
      </c>
      <c r="I6109">
        <v>1287</v>
      </c>
      <c r="J6109">
        <v>45</v>
      </c>
      <c r="K6109" t="s">
        <v>25649</v>
      </c>
      <c r="L6109" t="s">
        <v>5775</v>
      </c>
    </row>
    <row r="6110" spans="1:12" x14ac:dyDescent="0.25">
      <c r="A6110">
        <v>22914</v>
      </c>
      <c r="B6110" t="s">
        <v>4335</v>
      </c>
      <c r="C6110" t="s">
        <v>4336</v>
      </c>
      <c r="D6110">
        <v>4.46</v>
      </c>
      <c r="E6110" t="s">
        <v>25650</v>
      </c>
      <c r="F6110">
        <v>9780393058482</v>
      </c>
      <c r="G6110" t="s">
        <v>11</v>
      </c>
      <c r="H6110">
        <v>462</v>
      </c>
      <c r="I6110">
        <v>3132</v>
      </c>
      <c r="J6110">
        <v>103</v>
      </c>
      <c r="K6110" t="s">
        <v>14302</v>
      </c>
      <c r="L6110" t="s">
        <v>345</v>
      </c>
    </row>
    <row r="6111" spans="1:12" x14ac:dyDescent="0.25">
      <c r="A6111">
        <v>22915</v>
      </c>
      <c r="B6111" t="s">
        <v>12270</v>
      </c>
      <c r="C6111" t="s">
        <v>12271</v>
      </c>
      <c r="D6111">
        <v>4.3</v>
      </c>
      <c r="E6111" t="s">
        <v>25651</v>
      </c>
      <c r="F6111">
        <v>9780517229255</v>
      </c>
      <c r="G6111" t="s">
        <v>12134</v>
      </c>
      <c r="H6111">
        <v>680</v>
      </c>
      <c r="I6111">
        <v>4420</v>
      </c>
      <c r="J6111">
        <v>165</v>
      </c>
      <c r="K6111" t="s">
        <v>16077</v>
      </c>
      <c r="L6111" t="s">
        <v>1765</v>
      </c>
    </row>
    <row r="6112" spans="1:12" x14ac:dyDescent="0.25">
      <c r="A6112">
        <v>22916</v>
      </c>
      <c r="B6112" t="s">
        <v>5678</v>
      </c>
      <c r="C6112" t="s">
        <v>5679</v>
      </c>
      <c r="D6112">
        <v>4.3</v>
      </c>
      <c r="E6112" t="s">
        <v>25652</v>
      </c>
      <c r="F6112">
        <v>9780553382167</v>
      </c>
      <c r="G6112" t="s">
        <v>11</v>
      </c>
      <c r="H6112">
        <v>762</v>
      </c>
      <c r="I6112">
        <v>877</v>
      </c>
      <c r="J6112">
        <v>55</v>
      </c>
      <c r="K6112" t="s">
        <v>16040</v>
      </c>
      <c r="L6112" t="s">
        <v>441</v>
      </c>
    </row>
    <row r="6113" spans="1:12" x14ac:dyDescent="0.25">
      <c r="A6113">
        <v>22931</v>
      </c>
      <c r="B6113" t="s">
        <v>13526</v>
      </c>
      <c r="C6113" t="s">
        <v>6555</v>
      </c>
      <c r="D6113">
        <v>3.62</v>
      </c>
      <c r="E6113" t="s">
        <v>25653</v>
      </c>
      <c r="F6113">
        <v>9780515130997</v>
      </c>
      <c r="G6113" t="s">
        <v>12134</v>
      </c>
      <c r="H6113">
        <v>295</v>
      </c>
      <c r="I6113">
        <v>1421</v>
      </c>
      <c r="J6113">
        <v>68</v>
      </c>
      <c r="K6113" t="s">
        <v>16140</v>
      </c>
      <c r="L6113" t="s">
        <v>123</v>
      </c>
    </row>
    <row r="6114" spans="1:12" x14ac:dyDescent="0.25">
      <c r="A6114">
        <v>22932</v>
      </c>
      <c r="B6114" t="s">
        <v>1161</v>
      </c>
      <c r="C6114" t="s">
        <v>1162</v>
      </c>
      <c r="D6114">
        <v>3.83</v>
      </c>
      <c r="E6114" t="s">
        <v>25654</v>
      </c>
      <c r="F6114">
        <v>9781401211325</v>
      </c>
      <c r="G6114" t="s">
        <v>11</v>
      </c>
      <c r="H6114">
        <v>183</v>
      </c>
      <c r="I6114">
        <v>3515</v>
      </c>
      <c r="J6114">
        <v>339</v>
      </c>
      <c r="K6114" t="s">
        <v>25655</v>
      </c>
      <c r="L6114" t="s">
        <v>1163</v>
      </c>
    </row>
    <row r="6115" spans="1:12" x14ac:dyDescent="0.25">
      <c r="A6115">
        <v>22944</v>
      </c>
      <c r="B6115" t="s">
        <v>25656</v>
      </c>
      <c r="C6115" t="s">
        <v>25657</v>
      </c>
      <c r="D6115">
        <v>3.41</v>
      </c>
      <c r="E6115" t="s">
        <v>25658</v>
      </c>
      <c r="F6115">
        <v>9780812551242</v>
      </c>
      <c r="G6115" t="s">
        <v>13842</v>
      </c>
      <c r="H6115">
        <v>399</v>
      </c>
      <c r="I6115">
        <v>1</v>
      </c>
      <c r="J6115">
        <v>0</v>
      </c>
      <c r="K6115" t="s">
        <v>15487</v>
      </c>
      <c r="L6115" t="s">
        <v>988</v>
      </c>
    </row>
    <row r="6116" spans="1:12" x14ac:dyDescent="0.25">
      <c r="A6116">
        <v>22945</v>
      </c>
      <c r="B6116" t="s">
        <v>25659</v>
      </c>
      <c r="C6116" t="s">
        <v>10627</v>
      </c>
      <c r="D6116">
        <v>3.74</v>
      </c>
      <c r="E6116" t="s">
        <v>25660</v>
      </c>
      <c r="F6116">
        <v>9780886776176</v>
      </c>
      <c r="G6116" t="s">
        <v>11</v>
      </c>
      <c r="H6116">
        <v>368</v>
      </c>
      <c r="I6116">
        <v>35</v>
      </c>
      <c r="J6116">
        <v>0</v>
      </c>
      <c r="K6116" t="s">
        <v>16185</v>
      </c>
      <c r="L6116" t="s">
        <v>781</v>
      </c>
    </row>
    <row r="6117" spans="1:12" x14ac:dyDescent="0.25">
      <c r="A6117">
        <v>22947</v>
      </c>
      <c r="B6117" t="s">
        <v>25661</v>
      </c>
      <c r="C6117" t="s">
        <v>10627</v>
      </c>
      <c r="D6117">
        <v>3.72</v>
      </c>
      <c r="E6117" t="s">
        <v>25662</v>
      </c>
      <c r="F6117">
        <v>9780812551235</v>
      </c>
      <c r="G6117" t="s">
        <v>11</v>
      </c>
      <c r="H6117">
        <v>341</v>
      </c>
      <c r="I6117">
        <v>29</v>
      </c>
      <c r="J6117">
        <v>1</v>
      </c>
      <c r="K6117" t="s">
        <v>16343</v>
      </c>
      <c r="L6117" t="s">
        <v>36</v>
      </c>
    </row>
    <row r="6118" spans="1:12" x14ac:dyDescent="0.25">
      <c r="A6118">
        <v>22948</v>
      </c>
      <c r="B6118" t="s">
        <v>11650</v>
      </c>
      <c r="C6118" t="s">
        <v>10627</v>
      </c>
      <c r="D6118">
        <v>3.87</v>
      </c>
      <c r="E6118" t="s">
        <v>25663</v>
      </c>
      <c r="F6118">
        <v>9780886776503</v>
      </c>
      <c r="G6118" t="s">
        <v>11</v>
      </c>
      <c r="H6118">
        <v>352</v>
      </c>
      <c r="I6118">
        <v>63</v>
      </c>
      <c r="J6118">
        <v>2</v>
      </c>
      <c r="K6118" t="s">
        <v>15073</v>
      </c>
      <c r="L6118" t="s">
        <v>781</v>
      </c>
    </row>
    <row r="6119" spans="1:12" x14ac:dyDescent="0.25">
      <c r="A6119">
        <v>22950</v>
      </c>
      <c r="B6119" t="s">
        <v>10626</v>
      </c>
      <c r="C6119" t="s">
        <v>10627</v>
      </c>
      <c r="D6119">
        <v>3.98</v>
      </c>
      <c r="E6119" t="s">
        <v>25664</v>
      </c>
      <c r="F6119">
        <v>9780886771386</v>
      </c>
      <c r="G6119" t="s">
        <v>11</v>
      </c>
      <c r="H6119">
        <v>372</v>
      </c>
      <c r="I6119">
        <v>159</v>
      </c>
      <c r="J6119">
        <v>6</v>
      </c>
      <c r="K6119" t="s">
        <v>25665</v>
      </c>
      <c r="L6119" t="s">
        <v>781</v>
      </c>
    </row>
    <row r="6120" spans="1:12" x14ac:dyDescent="0.25">
      <c r="A6120">
        <v>22951</v>
      </c>
      <c r="B6120" t="s">
        <v>10628</v>
      </c>
      <c r="C6120" t="s">
        <v>10629</v>
      </c>
      <c r="D6120">
        <v>3.99</v>
      </c>
      <c r="E6120" t="s">
        <v>25666</v>
      </c>
      <c r="F6120">
        <v>9780886774677</v>
      </c>
      <c r="G6120" t="s">
        <v>11</v>
      </c>
      <c r="H6120">
        <v>400</v>
      </c>
      <c r="I6120">
        <v>68</v>
      </c>
      <c r="J6120">
        <v>1</v>
      </c>
      <c r="K6120" t="s">
        <v>14224</v>
      </c>
      <c r="L6120" t="s">
        <v>781</v>
      </c>
    </row>
    <row r="6121" spans="1:12" x14ac:dyDescent="0.25">
      <c r="A6121">
        <v>22966</v>
      </c>
      <c r="B6121" t="s">
        <v>4337</v>
      </c>
      <c r="C6121" t="s">
        <v>4338</v>
      </c>
      <c r="D6121">
        <v>4.22</v>
      </c>
      <c r="E6121" t="s">
        <v>25667</v>
      </c>
      <c r="F6121">
        <v>9781400040353</v>
      </c>
      <c r="G6121" t="s">
        <v>11</v>
      </c>
      <c r="H6121">
        <v>448</v>
      </c>
      <c r="I6121">
        <v>532</v>
      </c>
      <c r="J6121">
        <v>23</v>
      </c>
      <c r="K6121" t="s">
        <v>14332</v>
      </c>
      <c r="L6121" t="s">
        <v>150</v>
      </c>
    </row>
    <row r="6122" spans="1:12" x14ac:dyDescent="0.25">
      <c r="A6122">
        <v>22967</v>
      </c>
      <c r="B6122" t="s">
        <v>13006</v>
      </c>
      <c r="C6122" t="s">
        <v>13007</v>
      </c>
      <c r="D6122">
        <v>4.21</v>
      </c>
      <c r="E6122" t="s">
        <v>25668</v>
      </c>
      <c r="F6122">
        <v>9781400040360</v>
      </c>
      <c r="G6122" t="s">
        <v>12134</v>
      </c>
      <c r="H6122">
        <v>384</v>
      </c>
      <c r="I6122">
        <v>637</v>
      </c>
      <c r="J6122">
        <v>24</v>
      </c>
      <c r="K6122" t="s">
        <v>20080</v>
      </c>
      <c r="L6122" t="s">
        <v>150</v>
      </c>
    </row>
    <row r="6123" spans="1:12" x14ac:dyDescent="0.25">
      <c r="A6123">
        <v>22969</v>
      </c>
      <c r="B6123" t="s">
        <v>25669</v>
      </c>
      <c r="C6123" t="s">
        <v>25670</v>
      </c>
      <c r="D6123">
        <v>4.1399999999999997</v>
      </c>
      <c r="E6123" t="s">
        <v>25671</v>
      </c>
      <c r="F6123">
        <v>9780767914222</v>
      </c>
      <c r="G6123" t="s">
        <v>13842</v>
      </c>
      <c r="H6123">
        <v>288</v>
      </c>
      <c r="I6123">
        <v>48</v>
      </c>
      <c r="J6123">
        <v>3</v>
      </c>
      <c r="K6123" t="s">
        <v>20991</v>
      </c>
      <c r="L6123" t="s">
        <v>89</v>
      </c>
    </row>
    <row r="6124" spans="1:12" x14ac:dyDescent="0.25">
      <c r="A6124">
        <v>22991</v>
      </c>
      <c r="B6124" t="s">
        <v>13527</v>
      </c>
      <c r="C6124" t="s">
        <v>13528</v>
      </c>
      <c r="D6124">
        <v>3.84</v>
      </c>
      <c r="E6124" t="s">
        <v>25672</v>
      </c>
      <c r="F6124">
        <v>9781559360807</v>
      </c>
      <c r="G6124" t="s">
        <v>12134</v>
      </c>
      <c r="H6124">
        <v>160</v>
      </c>
      <c r="I6124">
        <v>885</v>
      </c>
      <c r="J6124">
        <v>32</v>
      </c>
      <c r="K6124" t="s">
        <v>19665</v>
      </c>
      <c r="L6124" t="s">
        <v>1787</v>
      </c>
    </row>
    <row r="6125" spans="1:12" x14ac:dyDescent="0.25">
      <c r="A6125">
        <v>22994</v>
      </c>
      <c r="B6125" t="s">
        <v>4339</v>
      </c>
      <c r="C6125" t="s">
        <v>4340</v>
      </c>
      <c r="D6125">
        <v>4.43</v>
      </c>
      <c r="E6125" t="s">
        <v>25673</v>
      </c>
      <c r="F6125">
        <v>9780374528553</v>
      </c>
      <c r="G6125" t="s">
        <v>11</v>
      </c>
      <c r="H6125">
        <v>432</v>
      </c>
      <c r="I6125">
        <v>189</v>
      </c>
      <c r="J6125">
        <v>14</v>
      </c>
      <c r="K6125" t="s">
        <v>23390</v>
      </c>
      <c r="L6125" t="s">
        <v>784</v>
      </c>
    </row>
    <row r="6126" spans="1:12" x14ac:dyDescent="0.25">
      <c r="A6126">
        <v>23000</v>
      </c>
      <c r="B6126" t="s">
        <v>6737</v>
      </c>
      <c r="C6126" t="s">
        <v>1051</v>
      </c>
      <c r="D6126">
        <v>3.61</v>
      </c>
      <c r="E6126" t="s">
        <v>25674</v>
      </c>
      <c r="F6126">
        <v>9780060976118</v>
      </c>
      <c r="G6126" t="s">
        <v>11</v>
      </c>
      <c r="H6126">
        <v>352</v>
      </c>
      <c r="I6126">
        <v>379</v>
      </c>
      <c r="J6126">
        <v>33</v>
      </c>
      <c r="K6126" t="s">
        <v>17955</v>
      </c>
      <c r="L6126" t="s">
        <v>2048</v>
      </c>
    </row>
    <row r="6127" spans="1:12" x14ac:dyDescent="0.25">
      <c r="A6127">
        <v>23001</v>
      </c>
      <c r="B6127" t="s">
        <v>4341</v>
      </c>
      <c r="C6127" t="s">
        <v>1051</v>
      </c>
      <c r="D6127">
        <v>3.72</v>
      </c>
      <c r="E6127" t="s">
        <v>25675</v>
      </c>
      <c r="F6127">
        <v>9780312423131</v>
      </c>
      <c r="G6127" t="s">
        <v>11</v>
      </c>
      <c r="H6127">
        <v>329</v>
      </c>
      <c r="I6127">
        <v>2155</v>
      </c>
      <c r="J6127">
        <v>191</v>
      </c>
      <c r="K6127" t="s">
        <v>14684</v>
      </c>
      <c r="L6127" t="s">
        <v>47</v>
      </c>
    </row>
    <row r="6128" spans="1:12" x14ac:dyDescent="0.25">
      <c r="A6128">
        <v>23002</v>
      </c>
      <c r="B6128" t="s">
        <v>9641</v>
      </c>
      <c r="C6128" t="s">
        <v>1051</v>
      </c>
      <c r="D6128">
        <v>3.82</v>
      </c>
      <c r="E6128" t="s">
        <v>25676</v>
      </c>
      <c r="F6128">
        <v>9780060975098</v>
      </c>
      <c r="G6128" t="s">
        <v>11</v>
      </c>
      <c r="H6128">
        <v>352</v>
      </c>
      <c r="I6128">
        <v>742</v>
      </c>
      <c r="J6128">
        <v>49</v>
      </c>
      <c r="K6128" t="s">
        <v>16308</v>
      </c>
      <c r="L6128" t="s">
        <v>2048</v>
      </c>
    </row>
    <row r="6129" spans="1:12" x14ac:dyDescent="0.25">
      <c r="A6129">
        <v>23003</v>
      </c>
      <c r="B6129" t="s">
        <v>1164</v>
      </c>
      <c r="C6129" t="s">
        <v>1165</v>
      </c>
      <c r="D6129">
        <v>4.04</v>
      </c>
      <c r="E6129" t="s">
        <v>25677</v>
      </c>
      <c r="F6129">
        <v>9781405153607</v>
      </c>
      <c r="G6129" t="s">
        <v>11</v>
      </c>
      <c r="H6129">
        <v>534</v>
      </c>
      <c r="I6129">
        <v>1178</v>
      </c>
      <c r="J6129">
        <v>48</v>
      </c>
      <c r="K6129" t="s">
        <v>21313</v>
      </c>
      <c r="L6129" t="s">
        <v>1166</v>
      </c>
    </row>
    <row r="6130" spans="1:12" x14ac:dyDescent="0.25">
      <c r="A6130">
        <v>23007</v>
      </c>
      <c r="B6130" t="s">
        <v>4943</v>
      </c>
      <c r="C6130" t="s">
        <v>1051</v>
      </c>
      <c r="D6130">
        <v>4.25</v>
      </c>
      <c r="E6130" t="s">
        <v>25678</v>
      </c>
      <c r="F6130">
        <v>9780099453833</v>
      </c>
      <c r="G6130" t="s">
        <v>11</v>
      </c>
      <c r="H6130">
        <v>631</v>
      </c>
      <c r="I6130">
        <v>1836</v>
      </c>
      <c r="J6130">
        <v>245</v>
      </c>
      <c r="K6130" t="s">
        <v>15655</v>
      </c>
      <c r="L6130" t="s">
        <v>2085</v>
      </c>
    </row>
    <row r="6131" spans="1:12" x14ac:dyDescent="0.25">
      <c r="A6131">
        <v>23009</v>
      </c>
      <c r="B6131" t="s">
        <v>1167</v>
      </c>
      <c r="C6131" t="s">
        <v>1165</v>
      </c>
      <c r="D6131">
        <v>4.17</v>
      </c>
      <c r="E6131" t="s">
        <v>25679</v>
      </c>
      <c r="F6131">
        <v>9781405153584</v>
      </c>
      <c r="G6131" t="s">
        <v>11</v>
      </c>
      <c r="H6131">
        <v>744</v>
      </c>
      <c r="I6131">
        <v>244</v>
      </c>
      <c r="J6131">
        <v>11</v>
      </c>
      <c r="K6131" t="s">
        <v>15884</v>
      </c>
      <c r="L6131" t="s">
        <v>1166</v>
      </c>
    </row>
    <row r="6132" spans="1:12" x14ac:dyDescent="0.25">
      <c r="A6132">
        <v>23010</v>
      </c>
      <c r="B6132" t="s">
        <v>13141</v>
      </c>
      <c r="C6132" t="s">
        <v>1051</v>
      </c>
      <c r="D6132">
        <v>3.87</v>
      </c>
      <c r="E6132" t="s">
        <v>25680</v>
      </c>
      <c r="F6132">
        <v>9780060977085</v>
      </c>
      <c r="G6132" t="s">
        <v>12134</v>
      </c>
      <c r="H6132">
        <v>352</v>
      </c>
      <c r="I6132">
        <v>543</v>
      </c>
      <c r="J6132">
        <v>45</v>
      </c>
      <c r="K6132" t="s">
        <v>17955</v>
      </c>
      <c r="L6132" t="s">
        <v>2048</v>
      </c>
    </row>
    <row r="6133" spans="1:12" x14ac:dyDescent="0.25">
      <c r="A6133">
        <v>23011</v>
      </c>
      <c r="B6133" t="s">
        <v>6349</v>
      </c>
      <c r="C6133" t="s">
        <v>1165</v>
      </c>
      <c r="D6133">
        <v>3.97</v>
      </c>
      <c r="E6133" t="s">
        <v>25681</v>
      </c>
      <c r="F6133">
        <v>9780385722162</v>
      </c>
      <c r="G6133" t="s">
        <v>11</v>
      </c>
      <c r="H6133">
        <v>354</v>
      </c>
      <c r="I6133">
        <v>515</v>
      </c>
      <c r="J6133">
        <v>76</v>
      </c>
      <c r="K6133" t="s">
        <v>23062</v>
      </c>
      <c r="L6133" t="s">
        <v>77</v>
      </c>
    </row>
    <row r="6134" spans="1:12" x14ac:dyDescent="0.25">
      <c r="A6134">
        <v>23013</v>
      </c>
      <c r="B6134" t="s">
        <v>6897</v>
      </c>
      <c r="C6134" t="s">
        <v>1051</v>
      </c>
      <c r="D6134">
        <v>3.77</v>
      </c>
      <c r="E6134" t="s">
        <v>25682</v>
      </c>
      <c r="F6134">
        <v>9780099284468</v>
      </c>
      <c r="G6134" t="s">
        <v>11</v>
      </c>
      <c r="H6134">
        <v>355</v>
      </c>
      <c r="I6134">
        <v>710</v>
      </c>
      <c r="J6134">
        <v>54</v>
      </c>
      <c r="K6134" t="s">
        <v>15522</v>
      </c>
      <c r="L6134" t="s">
        <v>2085</v>
      </c>
    </row>
    <row r="6135" spans="1:12" x14ac:dyDescent="0.25">
      <c r="A6135">
        <v>23017</v>
      </c>
      <c r="B6135" t="s">
        <v>10630</v>
      </c>
      <c r="C6135" t="s">
        <v>10631</v>
      </c>
      <c r="D6135">
        <v>3.77</v>
      </c>
      <c r="E6135" t="s">
        <v>25683</v>
      </c>
      <c r="F6135">
        <v>9780029227961</v>
      </c>
      <c r="G6135" t="s">
        <v>11</v>
      </c>
      <c r="H6135">
        <v>384</v>
      </c>
      <c r="I6135">
        <v>293</v>
      </c>
      <c r="J6135">
        <v>17</v>
      </c>
      <c r="K6135" t="s">
        <v>16219</v>
      </c>
      <c r="L6135" t="s">
        <v>1152</v>
      </c>
    </row>
    <row r="6136" spans="1:12" x14ac:dyDescent="0.25">
      <c r="A6136">
        <v>23022</v>
      </c>
      <c r="B6136" t="s">
        <v>10001</v>
      </c>
      <c r="C6136" t="s">
        <v>2666</v>
      </c>
      <c r="D6136">
        <v>3.62</v>
      </c>
      <c r="E6136" t="s">
        <v>25684</v>
      </c>
      <c r="F6136">
        <v>9780679776215</v>
      </c>
      <c r="G6136" t="s">
        <v>11</v>
      </c>
      <c r="H6136">
        <v>178</v>
      </c>
      <c r="I6136">
        <v>815</v>
      </c>
      <c r="J6136">
        <v>58</v>
      </c>
      <c r="K6136" t="s">
        <v>14245</v>
      </c>
      <c r="L6136" t="s">
        <v>2085</v>
      </c>
    </row>
    <row r="6137" spans="1:12" x14ac:dyDescent="0.25">
      <c r="A6137">
        <v>23023</v>
      </c>
      <c r="B6137" t="s">
        <v>2665</v>
      </c>
      <c r="C6137" t="s">
        <v>2666</v>
      </c>
      <c r="D6137">
        <v>3.32</v>
      </c>
      <c r="E6137" t="s">
        <v>25685</v>
      </c>
      <c r="F6137">
        <v>9781400075485</v>
      </c>
      <c r="G6137" t="s">
        <v>11</v>
      </c>
      <c r="H6137">
        <v>242</v>
      </c>
      <c r="I6137">
        <v>412</v>
      </c>
      <c r="J6137">
        <v>36</v>
      </c>
      <c r="K6137" t="s">
        <v>14743</v>
      </c>
      <c r="L6137" t="s">
        <v>2085</v>
      </c>
    </row>
    <row r="6138" spans="1:12" x14ac:dyDescent="0.25">
      <c r="A6138">
        <v>23032</v>
      </c>
      <c r="B6138" t="s">
        <v>25686</v>
      </c>
      <c r="C6138" t="s">
        <v>25687</v>
      </c>
      <c r="D6138">
        <v>3.39</v>
      </c>
      <c r="E6138" t="s">
        <v>25688</v>
      </c>
      <c r="F6138">
        <v>9780618506910</v>
      </c>
      <c r="G6138" t="s">
        <v>11</v>
      </c>
      <c r="H6138">
        <v>528</v>
      </c>
      <c r="I6138">
        <v>23</v>
      </c>
      <c r="J6138">
        <v>4</v>
      </c>
      <c r="K6138" t="s">
        <v>24546</v>
      </c>
      <c r="L6138" t="s">
        <v>25689</v>
      </c>
    </row>
    <row r="6139" spans="1:12" x14ac:dyDescent="0.25">
      <c r="A6139">
        <v>23036</v>
      </c>
      <c r="B6139" t="s">
        <v>6898</v>
      </c>
      <c r="C6139" t="s">
        <v>2649</v>
      </c>
      <c r="D6139">
        <v>3.96</v>
      </c>
      <c r="E6139" t="s">
        <v>25690</v>
      </c>
      <c r="F6139">
        <v>9780099285823</v>
      </c>
      <c r="G6139" t="s">
        <v>11</v>
      </c>
      <c r="H6139">
        <v>401</v>
      </c>
      <c r="I6139">
        <v>71</v>
      </c>
      <c r="J6139">
        <v>5</v>
      </c>
      <c r="K6139" t="s">
        <v>18035</v>
      </c>
      <c r="L6139" t="s">
        <v>2085</v>
      </c>
    </row>
    <row r="6140" spans="1:12" x14ac:dyDescent="0.25">
      <c r="A6140">
        <v>23037</v>
      </c>
      <c r="B6140" t="s">
        <v>8069</v>
      </c>
      <c r="C6140" t="s">
        <v>2649</v>
      </c>
      <c r="D6140">
        <v>3.39</v>
      </c>
      <c r="E6140" t="s">
        <v>25691</v>
      </c>
      <c r="F6140">
        <v>9780375701153</v>
      </c>
      <c r="G6140" t="s">
        <v>11</v>
      </c>
      <c r="H6140">
        <v>208</v>
      </c>
      <c r="I6140">
        <v>1071</v>
      </c>
      <c r="J6140">
        <v>49</v>
      </c>
      <c r="K6140" t="s">
        <v>25692</v>
      </c>
      <c r="L6140" t="s">
        <v>2085</v>
      </c>
    </row>
    <row r="6141" spans="1:12" x14ac:dyDescent="0.25">
      <c r="A6141">
        <v>23042</v>
      </c>
      <c r="B6141" t="s">
        <v>2667</v>
      </c>
      <c r="C6141" t="s">
        <v>2649</v>
      </c>
      <c r="D6141">
        <v>3.7</v>
      </c>
      <c r="E6141" t="s">
        <v>25693</v>
      </c>
      <c r="F6141">
        <v>9780099461876</v>
      </c>
      <c r="G6141" t="s">
        <v>11</v>
      </c>
      <c r="H6141">
        <v>288</v>
      </c>
      <c r="I6141">
        <v>545</v>
      </c>
      <c r="J6141">
        <v>16</v>
      </c>
      <c r="K6141" t="s">
        <v>15938</v>
      </c>
      <c r="L6141" t="s">
        <v>2085</v>
      </c>
    </row>
    <row r="6142" spans="1:12" x14ac:dyDescent="0.25">
      <c r="A6142">
        <v>23045</v>
      </c>
      <c r="B6142" t="s">
        <v>25694</v>
      </c>
      <c r="C6142" t="s">
        <v>13530</v>
      </c>
      <c r="D6142">
        <v>3.58</v>
      </c>
      <c r="E6142" t="s">
        <v>25695</v>
      </c>
      <c r="F6142">
        <v>9780571212002</v>
      </c>
      <c r="G6142" t="s">
        <v>11</v>
      </c>
      <c r="H6142">
        <v>205</v>
      </c>
      <c r="I6142">
        <v>46</v>
      </c>
      <c r="J6142">
        <v>3</v>
      </c>
      <c r="K6142" t="s">
        <v>25696</v>
      </c>
      <c r="L6142" t="s">
        <v>3058</v>
      </c>
    </row>
    <row r="6143" spans="1:12" x14ac:dyDescent="0.25">
      <c r="A6143">
        <v>23046</v>
      </c>
      <c r="B6143" t="s">
        <v>13529</v>
      </c>
      <c r="C6143" t="s">
        <v>13530</v>
      </c>
      <c r="D6143">
        <v>3.73</v>
      </c>
      <c r="E6143" t="s">
        <v>25697</v>
      </c>
      <c r="F6143">
        <v>9780571200436</v>
      </c>
      <c r="G6143" t="s">
        <v>12134</v>
      </c>
      <c r="H6143">
        <v>284</v>
      </c>
      <c r="I6143">
        <v>384</v>
      </c>
      <c r="J6143">
        <v>25</v>
      </c>
      <c r="K6143" t="s">
        <v>18683</v>
      </c>
      <c r="L6143" t="s">
        <v>3058</v>
      </c>
    </row>
    <row r="6144" spans="1:12" x14ac:dyDescent="0.25">
      <c r="A6144">
        <v>23056</v>
      </c>
      <c r="B6144" t="s">
        <v>11201</v>
      </c>
      <c r="C6144" t="s">
        <v>11202</v>
      </c>
      <c r="D6144">
        <v>4.0999999999999996</v>
      </c>
      <c r="E6144" t="s">
        <v>25698</v>
      </c>
      <c r="F6144">
        <v>9780006861355</v>
      </c>
      <c r="G6144" t="s">
        <v>11</v>
      </c>
      <c r="H6144">
        <v>220</v>
      </c>
      <c r="I6144">
        <v>3209</v>
      </c>
      <c r="J6144">
        <v>41</v>
      </c>
      <c r="K6144" t="s">
        <v>25699</v>
      </c>
      <c r="L6144" t="s">
        <v>11203</v>
      </c>
    </row>
    <row r="6145" spans="1:12" x14ac:dyDescent="0.25">
      <c r="A6145">
        <v>23057</v>
      </c>
      <c r="B6145" t="s">
        <v>7231</v>
      </c>
      <c r="C6145" t="s">
        <v>7232</v>
      </c>
      <c r="D6145">
        <v>3.97</v>
      </c>
      <c r="E6145" t="s">
        <v>25700</v>
      </c>
      <c r="F6145">
        <v>9780795000379</v>
      </c>
      <c r="G6145" t="s">
        <v>11</v>
      </c>
      <c r="H6145">
        <v>119</v>
      </c>
      <c r="I6145">
        <v>75</v>
      </c>
      <c r="J6145">
        <v>5</v>
      </c>
      <c r="K6145" t="s">
        <v>15316</v>
      </c>
      <c r="L6145" t="s">
        <v>609</v>
      </c>
    </row>
    <row r="6146" spans="1:12" x14ac:dyDescent="0.25">
      <c r="A6146">
        <v>23060</v>
      </c>
      <c r="B6146" t="s">
        <v>10632</v>
      </c>
      <c r="C6146" t="s">
        <v>10633</v>
      </c>
      <c r="D6146">
        <v>3.54</v>
      </c>
      <c r="E6146" t="s">
        <v>25701</v>
      </c>
      <c r="F6146">
        <v>9780520071773</v>
      </c>
      <c r="G6146" t="s">
        <v>11</v>
      </c>
      <c r="H6146">
        <v>351</v>
      </c>
      <c r="I6146">
        <v>228</v>
      </c>
      <c r="J6146">
        <v>10</v>
      </c>
      <c r="K6146" t="s">
        <v>25702</v>
      </c>
      <c r="L6146" t="s">
        <v>2848</v>
      </c>
    </row>
    <row r="6147" spans="1:12" x14ac:dyDescent="0.25">
      <c r="A6147">
        <v>23061</v>
      </c>
      <c r="B6147" t="s">
        <v>10634</v>
      </c>
      <c r="C6147" t="s">
        <v>7232</v>
      </c>
      <c r="D6147">
        <v>3.95</v>
      </c>
      <c r="E6147" t="s">
        <v>25703</v>
      </c>
      <c r="F6147">
        <v>9780520072381</v>
      </c>
      <c r="G6147" t="s">
        <v>11</v>
      </c>
      <c r="H6147">
        <v>320</v>
      </c>
      <c r="I6147">
        <v>93</v>
      </c>
      <c r="J6147">
        <v>3</v>
      </c>
      <c r="K6147" t="s">
        <v>25704</v>
      </c>
      <c r="L6147" t="s">
        <v>2848</v>
      </c>
    </row>
    <row r="6148" spans="1:12" x14ac:dyDescent="0.25">
      <c r="A6148">
        <v>23063</v>
      </c>
      <c r="B6148" t="s">
        <v>25705</v>
      </c>
      <c r="C6148" t="s">
        <v>25706</v>
      </c>
      <c r="D6148">
        <v>4.0199999999999996</v>
      </c>
      <c r="E6148" t="s">
        <v>25707</v>
      </c>
      <c r="F6148">
        <v>9780224011877</v>
      </c>
      <c r="G6148" t="s">
        <v>11</v>
      </c>
      <c r="H6148">
        <v>80</v>
      </c>
      <c r="I6148">
        <v>19</v>
      </c>
      <c r="J6148">
        <v>1</v>
      </c>
      <c r="K6148" t="s">
        <v>25708</v>
      </c>
      <c r="L6148" t="s">
        <v>3356</v>
      </c>
    </row>
    <row r="6149" spans="1:12" x14ac:dyDescent="0.25">
      <c r="A6149">
        <v>23065</v>
      </c>
      <c r="B6149" t="s">
        <v>6899</v>
      </c>
      <c r="C6149" t="s">
        <v>6900</v>
      </c>
      <c r="D6149">
        <v>3.85</v>
      </c>
      <c r="E6149" t="s">
        <v>25709</v>
      </c>
      <c r="F6149">
        <v>9780099428633</v>
      </c>
      <c r="G6149" t="s">
        <v>11</v>
      </c>
      <c r="H6149">
        <v>229</v>
      </c>
      <c r="I6149">
        <v>110</v>
      </c>
      <c r="J6149">
        <v>12</v>
      </c>
      <c r="K6149" t="s">
        <v>21289</v>
      </c>
      <c r="L6149" t="s">
        <v>2085</v>
      </c>
    </row>
    <row r="6150" spans="1:12" x14ac:dyDescent="0.25">
      <c r="A6150">
        <v>23066</v>
      </c>
      <c r="B6150" t="s">
        <v>9642</v>
      </c>
      <c r="C6150" t="s">
        <v>6900</v>
      </c>
      <c r="D6150">
        <v>3.85</v>
      </c>
      <c r="E6150" t="s">
        <v>25710</v>
      </c>
      <c r="F6150">
        <v>9780151001361</v>
      </c>
      <c r="G6150" t="s">
        <v>11</v>
      </c>
      <c r="H6150">
        <v>248</v>
      </c>
      <c r="I6150">
        <v>3532</v>
      </c>
      <c r="J6150">
        <v>153</v>
      </c>
      <c r="K6150" t="s">
        <v>16308</v>
      </c>
      <c r="L6150" t="s">
        <v>2258</v>
      </c>
    </row>
    <row r="6151" spans="1:12" x14ac:dyDescent="0.25">
      <c r="A6151">
        <v>23080</v>
      </c>
      <c r="B6151" t="s">
        <v>25711</v>
      </c>
      <c r="C6151" t="s">
        <v>25712</v>
      </c>
      <c r="D6151">
        <v>4.12</v>
      </c>
      <c r="E6151" t="s">
        <v>25713</v>
      </c>
      <c r="F6151">
        <v>9782253033134</v>
      </c>
      <c r="G6151" t="s">
        <v>14227</v>
      </c>
      <c r="H6151">
        <v>755</v>
      </c>
      <c r="I6151">
        <v>745</v>
      </c>
      <c r="J6151">
        <v>49</v>
      </c>
      <c r="K6151" t="s">
        <v>25714</v>
      </c>
      <c r="L6151" t="s">
        <v>17793</v>
      </c>
    </row>
    <row r="6152" spans="1:12" x14ac:dyDescent="0.25">
      <c r="A6152">
        <v>23114</v>
      </c>
      <c r="B6152" t="s">
        <v>25715</v>
      </c>
      <c r="C6152" t="s">
        <v>25716</v>
      </c>
      <c r="D6152">
        <v>3.36</v>
      </c>
      <c r="E6152" t="s">
        <v>25717</v>
      </c>
      <c r="F6152">
        <v>9788497824613</v>
      </c>
      <c r="G6152" t="s">
        <v>25718</v>
      </c>
      <c r="H6152">
        <v>741</v>
      </c>
      <c r="I6152">
        <v>36</v>
      </c>
      <c r="J6152">
        <v>2</v>
      </c>
      <c r="K6152" t="s">
        <v>25719</v>
      </c>
      <c r="L6152" t="s">
        <v>25720</v>
      </c>
    </row>
    <row r="6153" spans="1:12" x14ac:dyDescent="0.25">
      <c r="A6153">
        <v>23158</v>
      </c>
      <c r="B6153" t="s">
        <v>7233</v>
      </c>
      <c r="C6153" t="s">
        <v>7234</v>
      </c>
      <c r="D6153">
        <v>3.82</v>
      </c>
      <c r="E6153" t="s">
        <v>25721</v>
      </c>
      <c r="F6153">
        <v>9781585420827</v>
      </c>
      <c r="G6153" t="s">
        <v>11</v>
      </c>
      <c r="H6153">
        <v>320</v>
      </c>
      <c r="I6153">
        <v>228</v>
      </c>
      <c r="J6153">
        <v>12</v>
      </c>
      <c r="K6153" t="s">
        <v>25079</v>
      </c>
      <c r="L6153" t="s">
        <v>7235</v>
      </c>
    </row>
    <row r="6154" spans="1:12" x14ac:dyDescent="0.25">
      <c r="A6154">
        <v>23183</v>
      </c>
      <c r="B6154" t="s">
        <v>25722</v>
      </c>
      <c r="C6154" t="s">
        <v>25723</v>
      </c>
      <c r="D6154">
        <v>4.04</v>
      </c>
      <c r="E6154" t="s">
        <v>25724</v>
      </c>
      <c r="F6154">
        <v>9781556591600</v>
      </c>
      <c r="G6154" t="s">
        <v>11</v>
      </c>
      <c r="H6154">
        <v>96</v>
      </c>
      <c r="I6154">
        <v>2180</v>
      </c>
      <c r="J6154">
        <v>224</v>
      </c>
      <c r="K6154" t="s">
        <v>15430</v>
      </c>
      <c r="L6154" t="s">
        <v>8227</v>
      </c>
    </row>
    <row r="6155" spans="1:12" x14ac:dyDescent="0.25">
      <c r="A6155">
        <v>23186</v>
      </c>
      <c r="B6155" t="s">
        <v>25725</v>
      </c>
      <c r="C6155" t="s">
        <v>25726</v>
      </c>
      <c r="D6155">
        <v>3.78</v>
      </c>
      <c r="E6155" t="s">
        <v>25727</v>
      </c>
      <c r="F6155">
        <v>9781570915062</v>
      </c>
      <c r="G6155" t="s">
        <v>14376</v>
      </c>
      <c r="H6155">
        <v>32</v>
      </c>
      <c r="I6155">
        <v>4</v>
      </c>
      <c r="J6155">
        <v>1</v>
      </c>
      <c r="K6155" t="s">
        <v>16972</v>
      </c>
      <c r="L6155" t="s">
        <v>25728</v>
      </c>
    </row>
    <row r="6156" spans="1:12" x14ac:dyDescent="0.25">
      <c r="A6156">
        <v>23194</v>
      </c>
      <c r="B6156" t="s">
        <v>7236</v>
      </c>
      <c r="C6156" t="s">
        <v>7237</v>
      </c>
      <c r="D6156">
        <v>4.0999999999999996</v>
      </c>
      <c r="E6156" t="s">
        <v>25729</v>
      </c>
      <c r="F6156">
        <v>9781578050499</v>
      </c>
      <c r="G6156" t="s">
        <v>11</v>
      </c>
      <c r="H6156">
        <v>304</v>
      </c>
      <c r="I6156">
        <v>679</v>
      </c>
      <c r="J6156">
        <v>53</v>
      </c>
      <c r="K6156" t="s">
        <v>21311</v>
      </c>
      <c r="L6156" t="s">
        <v>7238</v>
      </c>
    </row>
    <row r="6157" spans="1:12" x14ac:dyDescent="0.25">
      <c r="A6157">
        <v>23201</v>
      </c>
      <c r="B6157" t="s">
        <v>9289</v>
      </c>
      <c r="C6157" t="s">
        <v>5681</v>
      </c>
      <c r="D6157">
        <v>3.13</v>
      </c>
      <c r="E6157" t="s">
        <v>25730</v>
      </c>
      <c r="F6157">
        <v>9780330351744</v>
      </c>
      <c r="G6157" t="s">
        <v>11</v>
      </c>
      <c r="H6157">
        <v>288</v>
      </c>
      <c r="I6157">
        <v>1411</v>
      </c>
      <c r="J6157">
        <v>182</v>
      </c>
      <c r="K6157" t="s">
        <v>25731</v>
      </c>
      <c r="L6157" t="s">
        <v>47</v>
      </c>
    </row>
    <row r="6158" spans="1:12" x14ac:dyDescent="0.25">
      <c r="A6158">
        <v>23202</v>
      </c>
      <c r="B6158" t="s">
        <v>5680</v>
      </c>
      <c r="C6158" t="s">
        <v>5681</v>
      </c>
      <c r="D6158">
        <v>3.81</v>
      </c>
      <c r="E6158" t="s">
        <v>25732</v>
      </c>
      <c r="F6158">
        <v>9780142002834</v>
      </c>
      <c r="G6158" t="s">
        <v>11</v>
      </c>
      <c r="H6158">
        <v>271</v>
      </c>
      <c r="I6158">
        <v>7966</v>
      </c>
      <c r="J6158">
        <v>960</v>
      </c>
      <c r="K6158" t="s">
        <v>18025</v>
      </c>
      <c r="L6158" t="s">
        <v>546</v>
      </c>
    </row>
    <row r="6159" spans="1:12" x14ac:dyDescent="0.25">
      <c r="A6159">
        <v>23203</v>
      </c>
      <c r="B6159" t="s">
        <v>25733</v>
      </c>
      <c r="C6159" t="s">
        <v>5681</v>
      </c>
      <c r="D6159">
        <v>3.13</v>
      </c>
      <c r="E6159" t="s">
        <v>25734</v>
      </c>
      <c r="F6159">
        <v>9780395924853</v>
      </c>
      <c r="G6159" t="s">
        <v>11</v>
      </c>
      <c r="H6159">
        <v>224</v>
      </c>
      <c r="I6159">
        <v>10</v>
      </c>
      <c r="J6159">
        <v>2</v>
      </c>
      <c r="K6159" t="s">
        <v>14589</v>
      </c>
      <c r="L6159" t="s">
        <v>68</v>
      </c>
    </row>
    <row r="6160" spans="1:12" x14ac:dyDescent="0.25">
      <c r="A6160">
        <v>23204</v>
      </c>
      <c r="B6160" t="s">
        <v>7239</v>
      </c>
      <c r="C6160" t="s">
        <v>5681</v>
      </c>
      <c r="D6160">
        <v>3.41</v>
      </c>
      <c r="E6160" t="s">
        <v>25735</v>
      </c>
      <c r="F6160">
        <v>9780618127337</v>
      </c>
      <c r="G6160" t="s">
        <v>11</v>
      </c>
      <c r="H6160">
        <v>304</v>
      </c>
      <c r="I6160">
        <v>4308</v>
      </c>
      <c r="J6160">
        <v>542</v>
      </c>
      <c r="K6160" t="s">
        <v>18005</v>
      </c>
      <c r="L6160" t="s">
        <v>68</v>
      </c>
    </row>
    <row r="6161" spans="1:12" x14ac:dyDescent="0.25">
      <c r="A6161">
        <v>23206</v>
      </c>
      <c r="B6161" t="s">
        <v>6350</v>
      </c>
      <c r="C6161" t="s">
        <v>6351</v>
      </c>
      <c r="D6161">
        <v>3.72</v>
      </c>
      <c r="E6161" t="s">
        <v>25736</v>
      </c>
      <c r="F6161">
        <v>9780312286217</v>
      </c>
      <c r="G6161" t="s">
        <v>11</v>
      </c>
      <c r="H6161">
        <v>176</v>
      </c>
      <c r="I6161">
        <v>152</v>
      </c>
      <c r="J6161">
        <v>16</v>
      </c>
      <c r="K6161" t="s">
        <v>17169</v>
      </c>
      <c r="L6161" t="s">
        <v>549</v>
      </c>
    </row>
    <row r="6162" spans="1:12" x14ac:dyDescent="0.25">
      <c r="A6162">
        <v>23217</v>
      </c>
      <c r="B6162" t="s">
        <v>1168</v>
      </c>
      <c r="C6162" t="s">
        <v>1169</v>
      </c>
      <c r="D6162">
        <v>3.83</v>
      </c>
      <c r="E6162" t="s">
        <v>25737</v>
      </c>
      <c r="F6162">
        <v>9780060525125</v>
      </c>
      <c r="G6162" t="s">
        <v>11</v>
      </c>
      <c r="H6162">
        <v>344</v>
      </c>
      <c r="I6162">
        <v>27424</v>
      </c>
      <c r="J6162">
        <v>1038</v>
      </c>
      <c r="K6162" t="s">
        <v>18440</v>
      </c>
      <c r="L6162" t="s">
        <v>314</v>
      </c>
    </row>
    <row r="6163" spans="1:12" x14ac:dyDescent="0.25">
      <c r="A6163">
        <v>23218</v>
      </c>
      <c r="B6163" t="s">
        <v>2317</v>
      </c>
      <c r="C6163" t="s">
        <v>1169</v>
      </c>
      <c r="D6163">
        <v>4.17</v>
      </c>
      <c r="E6163" t="s">
        <v>25738</v>
      </c>
      <c r="F6163">
        <v>9780060874308</v>
      </c>
      <c r="G6163" t="s">
        <v>11</v>
      </c>
      <c r="H6163">
        <v>268</v>
      </c>
      <c r="I6163">
        <v>11056</v>
      </c>
      <c r="J6163">
        <v>366</v>
      </c>
      <c r="K6163" t="s">
        <v>17724</v>
      </c>
      <c r="L6163" t="s">
        <v>2318</v>
      </c>
    </row>
    <row r="6164" spans="1:12" x14ac:dyDescent="0.25">
      <c r="A6164">
        <v>23219</v>
      </c>
      <c r="B6164" t="s">
        <v>1170</v>
      </c>
      <c r="C6164" t="s">
        <v>1169</v>
      </c>
      <c r="D6164">
        <v>3.69</v>
      </c>
      <c r="E6164" t="s">
        <v>25739</v>
      </c>
      <c r="F6164">
        <v>9780060851989</v>
      </c>
      <c r="G6164" t="s">
        <v>11</v>
      </c>
      <c r="H6164">
        <v>309</v>
      </c>
      <c r="I6164">
        <v>60787</v>
      </c>
      <c r="J6164">
        <v>1693</v>
      </c>
      <c r="K6164" t="s">
        <v>15081</v>
      </c>
      <c r="L6164" t="s">
        <v>33</v>
      </c>
    </row>
    <row r="6165" spans="1:12" x14ac:dyDescent="0.25">
      <c r="A6165">
        <v>23220</v>
      </c>
      <c r="B6165" t="s">
        <v>3372</v>
      </c>
      <c r="C6165" t="s">
        <v>1169</v>
      </c>
      <c r="D6165">
        <v>3.74</v>
      </c>
      <c r="E6165" t="s">
        <v>25740</v>
      </c>
      <c r="F6165">
        <v>9780060525118</v>
      </c>
      <c r="G6165" t="s">
        <v>11</v>
      </c>
      <c r="H6165">
        <v>345</v>
      </c>
      <c r="I6165">
        <v>75856</v>
      </c>
      <c r="J6165">
        <v>2408</v>
      </c>
      <c r="K6165" t="s">
        <v>14486</v>
      </c>
      <c r="L6165" t="s">
        <v>314</v>
      </c>
    </row>
    <row r="6166" spans="1:12" x14ac:dyDescent="0.25">
      <c r="A6166">
        <v>23221</v>
      </c>
      <c r="B6166" t="s">
        <v>2319</v>
      </c>
      <c r="C6166" t="s">
        <v>1169</v>
      </c>
      <c r="D6166">
        <v>3.55</v>
      </c>
      <c r="E6166" t="s">
        <v>25741</v>
      </c>
      <c r="F6166">
        <v>9780060880125</v>
      </c>
      <c r="G6166" t="s">
        <v>11</v>
      </c>
      <c r="H6166">
        <v>288</v>
      </c>
      <c r="I6166">
        <v>19363</v>
      </c>
      <c r="J6166">
        <v>876</v>
      </c>
      <c r="K6166" t="s">
        <v>25742</v>
      </c>
      <c r="L6166" t="s">
        <v>2318</v>
      </c>
    </row>
    <row r="6167" spans="1:12" x14ac:dyDescent="0.25">
      <c r="A6167">
        <v>23222</v>
      </c>
      <c r="B6167" t="s">
        <v>25743</v>
      </c>
      <c r="C6167" t="s">
        <v>1169</v>
      </c>
      <c r="D6167">
        <v>3.67</v>
      </c>
      <c r="E6167" t="s">
        <v>25744</v>
      </c>
      <c r="F6167">
        <v>9780060847180</v>
      </c>
      <c r="G6167" t="s">
        <v>11</v>
      </c>
      <c r="H6167">
        <v>96</v>
      </c>
      <c r="I6167">
        <v>9517</v>
      </c>
      <c r="J6167">
        <v>219</v>
      </c>
      <c r="K6167" t="s">
        <v>16447</v>
      </c>
      <c r="L6167" t="s">
        <v>5013</v>
      </c>
    </row>
    <row r="6168" spans="1:12" x14ac:dyDescent="0.25">
      <c r="A6168">
        <v>23224</v>
      </c>
      <c r="B6168" t="s">
        <v>4944</v>
      </c>
      <c r="C6168" t="s">
        <v>1169</v>
      </c>
      <c r="D6168">
        <v>4.17</v>
      </c>
      <c r="E6168" t="s">
        <v>25745</v>
      </c>
      <c r="F6168">
        <v>9780060725143</v>
      </c>
      <c r="G6168" t="s">
        <v>11</v>
      </c>
      <c r="H6168">
        <v>316</v>
      </c>
      <c r="I6168">
        <v>30471</v>
      </c>
      <c r="J6168">
        <v>671</v>
      </c>
      <c r="K6168" t="s">
        <v>14846</v>
      </c>
      <c r="L6168" t="s">
        <v>2137</v>
      </c>
    </row>
    <row r="6169" spans="1:12" x14ac:dyDescent="0.25">
      <c r="A6169">
        <v>23226</v>
      </c>
      <c r="B6169" t="s">
        <v>6352</v>
      </c>
      <c r="C6169" t="s">
        <v>1169</v>
      </c>
      <c r="D6169">
        <v>3.7</v>
      </c>
      <c r="E6169" t="s">
        <v>25746</v>
      </c>
      <c r="F6169">
        <v>9780060085445</v>
      </c>
      <c r="G6169" t="s">
        <v>11</v>
      </c>
      <c r="H6169">
        <v>357</v>
      </c>
      <c r="I6169">
        <v>12470</v>
      </c>
      <c r="J6169">
        <v>441</v>
      </c>
      <c r="K6169" t="s">
        <v>14149</v>
      </c>
      <c r="L6169" t="s">
        <v>176</v>
      </c>
    </row>
    <row r="6170" spans="1:12" x14ac:dyDescent="0.25">
      <c r="A6170">
        <v>23227</v>
      </c>
      <c r="B6170" t="s">
        <v>3373</v>
      </c>
      <c r="C6170" t="s">
        <v>1172</v>
      </c>
      <c r="D6170">
        <v>3.49</v>
      </c>
      <c r="E6170" t="s">
        <v>25747</v>
      </c>
      <c r="F6170">
        <v>9780375828461</v>
      </c>
      <c r="G6170" t="s">
        <v>11</v>
      </c>
      <c r="H6170">
        <v>215</v>
      </c>
      <c r="I6170">
        <v>3089</v>
      </c>
      <c r="J6170">
        <v>281</v>
      </c>
      <c r="K6170" t="s">
        <v>16437</v>
      </c>
      <c r="L6170" t="s">
        <v>65</v>
      </c>
    </row>
    <row r="6171" spans="1:12" x14ac:dyDescent="0.25">
      <c r="A6171">
        <v>23228</v>
      </c>
      <c r="B6171" t="s">
        <v>3374</v>
      </c>
      <c r="C6171" t="s">
        <v>1172</v>
      </c>
      <c r="D6171">
        <v>3.84</v>
      </c>
      <c r="E6171" t="s">
        <v>25748</v>
      </c>
      <c r="F6171">
        <v>9780375832994</v>
      </c>
      <c r="G6171" t="s">
        <v>11</v>
      </c>
      <c r="H6171">
        <v>185</v>
      </c>
      <c r="I6171">
        <v>59799</v>
      </c>
      <c r="J6171">
        <v>3373</v>
      </c>
      <c r="K6171" t="s">
        <v>14853</v>
      </c>
      <c r="L6171" t="s">
        <v>65</v>
      </c>
    </row>
    <row r="6172" spans="1:12" x14ac:dyDescent="0.25">
      <c r="A6172">
        <v>23229</v>
      </c>
      <c r="B6172" t="s">
        <v>7672</v>
      </c>
      <c r="C6172" t="s">
        <v>7673</v>
      </c>
      <c r="D6172">
        <v>3.63</v>
      </c>
      <c r="E6172" t="s">
        <v>25749</v>
      </c>
      <c r="F6172">
        <v>9780439890281</v>
      </c>
      <c r="G6172" t="s">
        <v>11</v>
      </c>
      <c r="H6172">
        <v>240</v>
      </c>
      <c r="I6172">
        <v>223</v>
      </c>
      <c r="J6172">
        <v>23</v>
      </c>
      <c r="K6172" t="s">
        <v>18288</v>
      </c>
      <c r="L6172" t="s">
        <v>4252</v>
      </c>
    </row>
    <row r="6173" spans="1:12" x14ac:dyDescent="0.25">
      <c r="A6173">
        <v>23232</v>
      </c>
      <c r="B6173" t="s">
        <v>1171</v>
      </c>
      <c r="C6173" t="s">
        <v>1172</v>
      </c>
      <c r="D6173">
        <v>3.93</v>
      </c>
      <c r="E6173" t="s">
        <v>25750</v>
      </c>
      <c r="F6173">
        <v>9780375836572</v>
      </c>
      <c r="G6173" t="s">
        <v>11</v>
      </c>
      <c r="H6173">
        <v>210</v>
      </c>
      <c r="I6173">
        <v>14625</v>
      </c>
      <c r="J6173">
        <v>1190</v>
      </c>
      <c r="K6173" t="s">
        <v>16452</v>
      </c>
      <c r="L6173" t="s">
        <v>190</v>
      </c>
    </row>
    <row r="6174" spans="1:12" x14ac:dyDescent="0.25">
      <c r="A6174">
        <v>23233</v>
      </c>
      <c r="B6174" t="s">
        <v>8983</v>
      </c>
      <c r="C6174" t="s">
        <v>1172</v>
      </c>
      <c r="D6174">
        <v>4.1100000000000003</v>
      </c>
      <c r="E6174" t="s">
        <v>25751</v>
      </c>
      <c r="F6174">
        <v>9780439087308</v>
      </c>
      <c r="G6174" t="s">
        <v>11</v>
      </c>
      <c r="H6174">
        <v>170</v>
      </c>
      <c r="I6174">
        <v>1435</v>
      </c>
      <c r="J6174">
        <v>65</v>
      </c>
      <c r="K6174" t="s">
        <v>15051</v>
      </c>
      <c r="L6174" t="s">
        <v>2069</v>
      </c>
    </row>
    <row r="6175" spans="1:12" x14ac:dyDescent="0.25">
      <c r="A6175">
        <v>23235</v>
      </c>
      <c r="B6175" t="s">
        <v>25752</v>
      </c>
      <c r="C6175" t="s">
        <v>1172</v>
      </c>
      <c r="D6175">
        <v>3.76</v>
      </c>
      <c r="E6175" t="s">
        <v>25753</v>
      </c>
      <c r="F6175">
        <v>9780439736466</v>
      </c>
      <c r="G6175" t="s">
        <v>11</v>
      </c>
      <c r="H6175">
        <v>288</v>
      </c>
      <c r="I6175">
        <v>41</v>
      </c>
      <c r="J6175">
        <v>0</v>
      </c>
      <c r="K6175" t="s">
        <v>16677</v>
      </c>
      <c r="L6175" t="s">
        <v>4252</v>
      </c>
    </row>
    <row r="6176" spans="1:12" x14ac:dyDescent="0.25">
      <c r="A6176">
        <v>23236</v>
      </c>
      <c r="B6176" t="s">
        <v>6353</v>
      </c>
      <c r="C6176" t="s">
        <v>1046</v>
      </c>
      <c r="D6176">
        <v>3.62</v>
      </c>
      <c r="E6176" t="s">
        <v>25754</v>
      </c>
      <c r="F6176">
        <v>9780505524744</v>
      </c>
      <c r="G6176" t="s">
        <v>11</v>
      </c>
      <c r="H6176">
        <v>352</v>
      </c>
      <c r="I6176">
        <v>534</v>
      </c>
      <c r="J6176">
        <v>33</v>
      </c>
      <c r="K6176" t="s">
        <v>17306</v>
      </c>
      <c r="L6176" t="s">
        <v>4343</v>
      </c>
    </row>
    <row r="6177" spans="1:12" x14ac:dyDescent="0.25">
      <c r="A6177">
        <v>23237</v>
      </c>
      <c r="B6177" t="s">
        <v>1173</v>
      </c>
      <c r="C6177" t="s">
        <v>1046</v>
      </c>
      <c r="D6177">
        <v>3.62</v>
      </c>
      <c r="E6177" t="s">
        <v>25755</v>
      </c>
      <c r="F6177">
        <v>9780743496148</v>
      </c>
      <c r="G6177" t="s">
        <v>11</v>
      </c>
      <c r="H6177">
        <v>352</v>
      </c>
      <c r="I6177">
        <v>651</v>
      </c>
      <c r="J6177">
        <v>34</v>
      </c>
      <c r="K6177" t="s">
        <v>14581</v>
      </c>
      <c r="L6177" t="s">
        <v>1174</v>
      </c>
    </row>
    <row r="6178" spans="1:12" x14ac:dyDescent="0.25">
      <c r="A6178">
        <v>23238</v>
      </c>
      <c r="B6178" t="s">
        <v>8337</v>
      </c>
      <c r="C6178" t="s">
        <v>1046</v>
      </c>
      <c r="D6178">
        <v>3.57</v>
      </c>
      <c r="E6178" t="s">
        <v>25756</v>
      </c>
      <c r="F6178">
        <v>9780505523976</v>
      </c>
      <c r="G6178" t="s">
        <v>11</v>
      </c>
      <c r="H6178">
        <v>391</v>
      </c>
      <c r="I6178">
        <v>244</v>
      </c>
      <c r="J6178">
        <v>27</v>
      </c>
      <c r="K6178" t="s">
        <v>16153</v>
      </c>
      <c r="L6178" t="s">
        <v>4343</v>
      </c>
    </row>
    <row r="6179" spans="1:12" x14ac:dyDescent="0.25">
      <c r="A6179">
        <v>23239</v>
      </c>
      <c r="B6179" t="s">
        <v>7674</v>
      </c>
      <c r="C6179" t="s">
        <v>1046</v>
      </c>
      <c r="D6179">
        <v>3.89</v>
      </c>
      <c r="E6179" t="s">
        <v>25757</v>
      </c>
      <c r="F6179">
        <v>9780425215388</v>
      </c>
      <c r="G6179" t="s">
        <v>11</v>
      </c>
      <c r="H6179">
        <v>292</v>
      </c>
      <c r="I6179">
        <v>2368</v>
      </c>
      <c r="J6179">
        <v>162</v>
      </c>
      <c r="K6179" t="s">
        <v>25758</v>
      </c>
      <c r="L6179" t="s">
        <v>322</v>
      </c>
    </row>
    <row r="6180" spans="1:12" x14ac:dyDescent="0.25">
      <c r="A6180">
        <v>23240</v>
      </c>
      <c r="B6180" t="s">
        <v>5682</v>
      </c>
      <c r="C6180" t="s">
        <v>1046</v>
      </c>
      <c r="D6180">
        <v>3.7</v>
      </c>
      <c r="E6180" t="s">
        <v>25759</v>
      </c>
      <c r="F6180">
        <v>9780505525093</v>
      </c>
      <c r="G6180" t="s">
        <v>11</v>
      </c>
      <c r="H6180">
        <v>369</v>
      </c>
      <c r="I6180">
        <v>410</v>
      </c>
      <c r="J6180">
        <v>20</v>
      </c>
      <c r="K6180" t="s">
        <v>14802</v>
      </c>
      <c r="L6180" t="s">
        <v>4343</v>
      </c>
    </row>
    <row r="6181" spans="1:12" x14ac:dyDescent="0.25">
      <c r="A6181">
        <v>23242</v>
      </c>
      <c r="B6181" t="s">
        <v>7675</v>
      </c>
      <c r="C6181" t="s">
        <v>1046</v>
      </c>
      <c r="D6181">
        <v>3.59</v>
      </c>
      <c r="E6181" t="s">
        <v>25760</v>
      </c>
      <c r="F6181">
        <v>9780425213919</v>
      </c>
      <c r="G6181" t="s">
        <v>11</v>
      </c>
      <c r="H6181">
        <v>256</v>
      </c>
      <c r="I6181">
        <v>901</v>
      </c>
      <c r="J6181">
        <v>73</v>
      </c>
      <c r="K6181" t="s">
        <v>14914</v>
      </c>
      <c r="L6181" t="s">
        <v>3525</v>
      </c>
    </row>
    <row r="6182" spans="1:12" x14ac:dyDescent="0.25">
      <c r="A6182">
        <v>23243</v>
      </c>
      <c r="B6182" t="s">
        <v>4342</v>
      </c>
      <c r="C6182" t="s">
        <v>1046</v>
      </c>
      <c r="D6182">
        <v>3.67</v>
      </c>
      <c r="E6182" t="s">
        <v>25761</v>
      </c>
      <c r="F6182">
        <v>9780505525758</v>
      </c>
      <c r="G6182" t="s">
        <v>11</v>
      </c>
      <c r="H6182">
        <v>338</v>
      </c>
      <c r="I6182">
        <v>385</v>
      </c>
      <c r="J6182">
        <v>16</v>
      </c>
      <c r="K6182" t="s">
        <v>15322</v>
      </c>
      <c r="L6182" t="s">
        <v>4343</v>
      </c>
    </row>
    <row r="6183" spans="1:12" x14ac:dyDescent="0.25">
      <c r="A6183">
        <v>23244</v>
      </c>
      <c r="B6183" t="s">
        <v>1175</v>
      </c>
      <c r="C6183" t="s">
        <v>1046</v>
      </c>
      <c r="D6183">
        <v>3.64</v>
      </c>
      <c r="E6183" t="s">
        <v>25762</v>
      </c>
      <c r="F6183">
        <v>9780515142211</v>
      </c>
      <c r="G6183" t="s">
        <v>11</v>
      </c>
      <c r="H6183">
        <v>320</v>
      </c>
      <c r="I6183">
        <v>4811</v>
      </c>
      <c r="J6183">
        <v>585</v>
      </c>
      <c r="K6183" t="s">
        <v>14534</v>
      </c>
      <c r="L6183" t="s">
        <v>123</v>
      </c>
    </row>
    <row r="6184" spans="1:12" x14ac:dyDescent="0.25">
      <c r="A6184">
        <v>23249</v>
      </c>
      <c r="B6184" t="s">
        <v>4344</v>
      </c>
      <c r="C6184" t="s">
        <v>4345</v>
      </c>
      <c r="D6184">
        <v>3.8</v>
      </c>
      <c r="E6184" t="s">
        <v>25763</v>
      </c>
      <c r="F6184">
        <v>9781931520119</v>
      </c>
      <c r="G6184" t="s">
        <v>11</v>
      </c>
      <c r="H6184">
        <v>243</v>
      </c>
      <c r="I6184">
        <v>679</v>
      </c>
      <c r="J6184">
        <v>69</v>
      </c>
      <c r="K6184" t="s">
        <v>15774</v>
      </c>
      <c r="L6184" t="s">
        <v>4346</v>
      </c>
    </row>
    <row r="6185" spans="1:12" x14ac:dyDescent="0.25">
      <c r="A6185">
        <v>23257</v>
      </c>
      <c r="B6185" t="s">
        <v>7240</v>
      </c>
      <c r="C6185" t="s">
        <v>7241</v>
      </c>
      <c r="D6185">
        <v>4.07</v>
      </c>
      <c r="E6185" t="s">
        <v>25764</v>
      </c>
      <c r="F6185">
        <v>9780192893222</v>
      </c>
      <c r="G6185" t="s">
        <v>11</v>
      </c>
      <c r="H6185">
        <v>352</v>
      </c>
      <c r="I6185">
        <v>359</v>
      </c>
      <c r="J6185">
        <v>18</v>
      </c>
      <c r="K6185" t="s">
        <v>17102</v>
      </c>
      <c r="L6185" t="s">
        <v>114</v>
      </c>
    </row>
    <row r="6186" spans="1:12" x14ac:dyDescent="0.25">
      <c r="A6186">
        <v>23260</v>
      </c>
      <c r="B6186" t="s">
        <v>25765</v>
      </c>
      <c r="C6186" t="s">
        <v>25766</v>
      </c>
      <c r="D6186">
        <v>4.0599999999999996</v>
      </c>
      <c r="E6186" t="s">
        <v>25767</v>
      </c>
      <c r="F6186">
        <v>9780192854179</v>
      </c>
      <c r="G6186" t="s">
        <v>11</v>
      </c>
      <c r="H6186">
        <v>288</v>
      </c>
      <c r="I6186">
        <v>24</v>
      </c>
      <c r="J6186">
        <v>4</v>
      </c>
      <c r="K6186" t="s">
        <v>25768</v>
      </c>
      <c r="L6186" t="s">
        <v>10127</v>
      </c>
    </row>
    <row r="6187" spans="1:12" x14ac:dyDescent="0.25">
      <c r="A6187">
        <v>23261</v>
      </c>
      <c r="B6187" t="s">
        <v>3375</v>
      </c>
      <c r="C6187" t="s">
        <v>3376</v>
      </c>
      <c r="D6187">
        <v>4.1399999999999997</v>
      </c>
      <c r="E6187" t="s">
        <v>25769</v>
      </c>
      <c r="F6187">
        <v>9780751333329</v>
      </c>
      <c r="G6187" t="s">
        <v>11</v>
      </c>
      <c r="H6187">
        <v>240</v>
      </c>
      <c r="I6187">
        <v>518</v>
      </c>
      <c r="J6187">
        <v>45</v>
      </c>
      <c r="K6187" t="s">
        <v>14134</v>
      </c>
      <c r="L6187" t="s">
        <v>1775</v>
      </c>
    </row>
    <row r="6188" spans="1:12" x14ac:dyDescent="0.25">
      <c r="A6188">
        <v>23265</v>
      </c>
      <c r="B6188" t="s">
        <v>25770</v>
      </c>
      <c r="C6188" t="s">
        <v>25771</v>
      </c>
      <c r="D6188">
        <v>4.4000000000000004</v>
      </c>
      <c r="E6188" t="s">
        <v>25772</v>
      </c>
      <c r="F6188">
        <v>9780472064847</v>
      </c>
      <c r="G6188" t="s">
        <v>12134</v>
      </c>
      <c r="H6188">
        <v>424</v>
      </c>
      <c r="I6188">
        <v>5</v>
      </c>
      <c r="J6188">
        <v>0</v>
      </c>
      <c r="K6188" t="s">
        <v>25773</v>
      </c>
      <c r="L6188" t="s">
        <v>10738</v>
      </c>
    </row>
    <row r="6189" spans="1:12" x14ac:dyDescent="0.25">
      <c r="A6189">
        <v>23276</v>
      </c>
      <c r="B6189" t="s">
        <v>25774</v>
      </c>
      <c r="C6189" t="s">
        <v>25775</v>
      </c>
      <c r="D6189">
        <v>5</v>
      </c>
      <c r="E6189" t="s">
        <v>25776</v>
      </c>
      <c r="F6189">
        <v>9780198284543</v>
      </c>
      <c r="G6189" t="s">
        <v>11</v>
      </c>
      <c r="H6189">
        <v>350</v>
      </c>
      <c r="I6189">
        <v>1</v>
      </c>
      <c r="J6189">
        <v>0</v>
      </c>
      <c r="K6189" t="s">
        <v>25777</v>
      </c>
      <c r="L6189" t="s">
        <v>114</v>
      </c>
    </row>
    <row r="6190" spans="1:12" x14ac:dyDescent="0.25">
      <c r="A6190">
        <v>23290</v>
      </c>
      <c r="B6190" t="s">
        <v>1176</v>
      </c>
      <c r="C6190" t="s">
        <v>1177</v>
      </c>
      <c r="D6190">
        <v>3.85</v>
      </c>
      <c r="E6190" t="s">
        <v>25778</v>
      </c>
      <c r="F6190">
        <v>9780393978513</v>
      </c>
      <c r="G6190" t="s">
        <v>11</v>
      </c>
      <c r="H6190">
        <v>369</v>
      </c>
      <c r="I6190">
        <v>789</v>
      </c>
      <c r="J6190">
        <v>51</v>
      </c>
      <c r="K6190" t="s">
        <v>14581</v>
      </c>
      <c r="L6190" t="s">
        <v>208</v>
      </c>
    </row>
    <row r="6191" spans="1:12" x14ac:dyDescent="0.25">
      <c r="A6191">
        <v>23292</v>
      </c>
      <c r="B6191" t="s">
        <v>9868</v>
      </c>
      <c r="C6191" t="s">
        <v>9869</v>
      </c>
      <c r="D6191">
        <v>3.85</v>
      </c>
      <c r="E6191" t="s">
        <v>25779</v>
      </c>
      <c r="F6191">
        <v>9780140247749</v>
      </c>
      <c r="G6191" t="s">
        <v>11</v>
      </c>
      <c r="H6191">
        <v>492</v>
      </c>
      <c r="I6191">
        <v>331</v>
      </c>
      <c r="J6191">
        <v>32</v>
      </c>
      <c r="K6191" t="s">
        <v>21231</v>
      </c>
      <c r="L6191" t="s">
        <v>2022</v>
      </c>
    </row>
    <row r="6192" spans="1:12" x14ac:dyDescent="0.25">
      <c r="A6192">
        <v>23293</v>
      </c>
      <c r="B6192" t="s">
        <v>1176</v>
      </c>
      <c r="C6192" t="s">
        <v>25780</v>
      </c>
      <c r="D6192">
        <v>3.85</v>
      </c>
      <c r="E6192" t="s">
        <v>25781</v>
      </c>
      <c r="F6192">
        <v>9780060789565</v>
      </c>
      <c r="G6192" t="s">
        <v>11</v>
      </c>
      <c r="H6192">
        <v>8</v>
      </c>
      <c r="I6192">
        <v>53</v>
      </c>
      <c r="J6192">
        <v>11</v>
      </c>
      <c r="K6192" t="s">
        <v>14853</v>
      </c>
      <c r="L6192" t="s">
        <v>15908</v>
      </c>
    </row>
    <row r="6193" spans="1:12" x14ac:dyDescent="0.25">
      <c r="A6193">
        <v>23297</v>
      </c>
      <c r="B6193" t="s">
        <v>25782</v>
      </c>
      <c r="C6193" t="s">
        <v>25783</v>
      </c>
      <c r="D6193">
        <v>3.4</v>
      </c>
      <c r="E6193" t="s">
        <v>25784</v>
      </c>
      <c r="F6193">
        <v>9780764537158</v>
      </c>
      <c r="G6193" t="s">
        <v>11</v>
      </c>
      <c r="H6193">
        <v>80</v>
      </c>
      <c r="I6193">
        <v>5</v>
      </c>
      <c r="J6193">
        <v>2</v>
      </c>
      <c r="K6193" t="s">
        <v>16761</v>
      </c>
      <c r="L6193" t="s">
        <v>7375</v>
      </c>
    </row>
    <row r="6194" spans="1:12" x14ac:dyDescent="0.25">
      <c r="A6194">
        <v>23300</v>
      </c>
      <c r="B6194" t="s">
        <v>2320</v>
      </c>
      <c r="C6194" t="s">
        <v>2321</v>
      </c>
      <c r="D6194">
        <v>3.93</v>
      </c>
      <c r="E6194" t="s">
        <v>25785</v>
      </c>
      <c r="F6194">
        <v>9780439774383</v>
      </c>
      <c r="G6194" t="s">
        <v>11</v>
      </c>
      <c r="H6194">
        <v>239</v>
      </c>
      <c r="I6194">
        <v>3099</v>
      </c>
      <c r="J6194">
        <v>241</v>
      </c>
      <c r="K6194" t="s">
        <v>15473</v>
      </c>
      <c r="L6194" t="s">
        <v>2013</v>
      </c>
    </row>
    <row r="6195" spans="1:12" x14ac:dyDescent="0.25">
      <c r="A6195">
        <v>23303</v>
      </c>
      <c r="B6195" t="s">
        <v>4347</v>
      </c>
      <c r="C6195" t="s">
        <v>4348</v>
      </c>
      <c r="D6195">
        <v>3.87</v>
      </c>
      <c r="E6195" t="s">
        <v>25786</v>
      </c>
      <c r="F6195">
        <v>9780060590154</v>
      </c>
      <c r="G6195" t="s">
        <v>11</v>
      </c>
      <c r="H6195">
        <v>176</v>
      </c>
      <c r="I6195">
        <v>432</v>
      </c>
      <c r="J6195">
        <v>44</v>
      </c>
      <c r="K6195" t="s">
        <v>19239</v>
      </c>
      <c r="L6195" t="s">
        <v>424</v>
      </c>
    </row>
    <row r="6196" spans="1:12" x14ac:dyDescent="0.25">
      <c r="A6196">
        <v>23307</v>
      </c>
      <c r="B6196" t="s">
        <v>4349</v>
      </c>
      <c r="C6196" t="s">
        <v>4350</v>
      </c>
      <c r="D6196">
        <v>3.89</v>
      </c>
      <c r="E6196" t="s">
        <v>25787</v>
      </c>
      <c r="F6196">
        <v>9780805069495</v>
      </c>
      <c r="G6196" t="s">
        <v>11</v>
      </c>
      <c r="H6196">
        <v>208</v>
      </c>
      <c r="I6196">
        <v>445</v>
      </c>
      <c r="J6196">
        <v>40</v>
      </c>
      <c r="K6196" t="s">
        <v>23914</v>
      </c>
      <c r="L6196" t="s">
        <v>4351</v>
      </c>
    </row>
    <row r="6197" spans="1:12" x14ac:dyDescent="0.25">
      <c r="A6197">
        <v>23310</v>
      </c>
      <c r="B6197" t="s">
        <v>25788</v>
      </c>
      <c r="C6197" t="s">
        <v>25789</v>
      </c>
      <c r="D6197">
        <v>4.04</v>
      </c>
      <c r="E6197" t="s">
        <v>25790</v>
      </c>
      <c r="F6197">
        <v>9780807840894</v>
      </c>
      <c r="G6197" t="s">
        <v>11</v>
      </c>
      <c r="H6197">
        <v>563</v>
      </c>
      <c r="I6197">
        <v>22</v>
      </c>
      <c r="J6197">
        <v>2</v>
      </c>
      <c r="K6197" t="s">
        <v>25791</v>
      </c>
      <c r="L6197" t="s">
        <v>10687</v>
      </c>
    </row>
    <row r="6198" spans="1:12" x14ac:dyDescent="0.25">
      <c r="A6198">
        <v>23314</v>
      </c>
      <c r="B6198" t="s">
        <v>25792</v>
      </c>
      <c r="C6198" t="s">
        <v>25793</v>
      </c>
      <c r="D6198">
        <v>4.07</v>
      </c>
      <c r="E6198" t="s">
        <v>25794</v>
      </c>
      <c r="F6198">
        <v>9780750937252</v>
      </c>
      <c r="G6198" t="s">
        <v>11</v>
      </c>
      <c r="H6198">
        <v>238</v>
      </c>
      <c r="I6198">
        <v>38</v>
      </c>
      <c r="J6198">
        <v>8</v>
      </c>
      <c r="K6198" t="s">
        <v>14833</v>
      </c>
      <c r="L6198" t="s">
        <v>25795</v>
      </c>
    </row>
    <row r="6199" spans="1:12" x14ac:dyDescent="0.25">
      <c r="A6199">
        <v>23315</v>
      </c>
      <c r="B6199" t="s">
        <v>25796</v>
      </c>
      <c r="C6199" t="s">
        <v>25797</v>
      </c>
      <c r="D6199">
        <v>3.82</v>
      </c>
      <c r="E6199" t="s">
        <v>25798</v>
      </c>
      <c r="F6199">
        <v>9781904148456</v>
      </c>
      <c r="G6199" t="s">
        <v>11</v>
      </c>
      <c r="H6199">
        <v>346</v>
      </c>
      <c r="I6199">
        <v>12</v>
      </c>
      <c r="J6199">
        <v>0</v>
      </c>
      <c r="K6199" t="s">
        <v>14552</v>
      </c>
      <c r="L6199" t="s">
        <v>25799</v>
      </c>
    </row>
    <row r="6200" spans="1:12" x14ac:dyDescent="0.25">
      <c r="A6200">
        <v>23316</v>
      </c>
      <c r="B6200" t="s">
        <v>13531</v>
      </c>
      <c r="C6200" t="s">
        <v>13532</v>
      </c>
      <c r="D6200">
        <v>3.79</v>
      </c>
      <c r="E6200" t="s">
        <v>25800</v>
      </c>
      <c r="F6200">
        <v>9780312274924</v>
      </c>
      <c r="G6200" t="s">
        <v>12134</v>
      </c>
      <c r="H6200">
        <v>248</v>
      </c>
      <c r="I6200">
        <v>15191</v>
      </c>
      <c r="J6200">
        <v>838</v>
      </c>
      <c r="K6200" t="s">
        <v>25801</v>
      </c>
      <c r="L6200" t="s">
        <v>13533</v>
      </c>
    </row>
    <row r="6201" spans="1:12" x14ac:dyDescent="0.25">
      <c r="A6201">
        <v>23318</v>
      </c>
      <c r="B6201" t="s">
        <v>13008</v>
      </c>
      <c r="C6201" t="s">
        <v>1179</v>
      </c>
      <c r="D6201">
        <v>4.6100000000000003</v>
      </c>
      <c r="E6201" t="s">
        <v>25802</v>
      </c>
      <c r="F6201">
        <v>9780971500761</v>
      </c>
      <c r="G6201" t="s">
        <v>12134</v>
      </c>
      <c r="H6201">
        <v>296</v>
      </c>
      <c r="I6201">
        <v>186</v>
      </c>
      <c r="J6201">
        <v>11</v>
      </c>
      <c r="K6201" t="s">
        <v>25803</v>
      </c>
      <c r="L6201" t="s">
        <v>1180</v>
      </c>
    </row>
    <row r="6202" spans="1:12" x14ac:dyDescent="0.25">
      <c r="A6202">
        <v>23319</v>
      </c>
      <c r="B6202" t="s">
        <v>1178</v>
      </c>
      <c r="C6202" t="s">
        <v>1179</v>
      </c>
      <c r="D6202">
        <v>4.51</v>
      </c>
      <c r="E6202" t="s">
        <v>25804</v>
      </c>
      <c r="F6202">
        <v>9780971500747</v>
      </c>
      <c r="G6202" t="s">
        <v>11</v>
      </c>
      <c r="H6202">
        <v>407</v>
      </c>
      <c r="I6202">
        <v>461</v>
      </c>
      <c r="J6202">
        <v>29</v>
      </c>
      <c r="K6202" t="s">
        <v>25805</v>
      </c>
      <c r="L6202" t="s">
        <v>1180</v>
      </c>
    </row>
    <row r="6203" spans="1:12" x14ac:dyDescent="0.25">
      <c r="A6203">
        <v>23322</v>
      </c>
      <c r="B6203" t="s">
        <v>7242</v>
      </c>
      <c r="C6203" t="s">
        <v>1179</v>
      </c>
      <c r="D6203">
        <v>4.38</v>
      </c>
      <c r="E6203" t="s">
        <v>25806</v>
      </c>
      <c r="F6203">
        <v>9780964326194</v>
      </c>
      <c r="G6203" t="s">
        <v>11</v>
      </c>
      <c r="H6203">
        <v>432</v>
      </c>
      <c r="I6203">
        <v>752</v>
      </c>
      <c r="J6203">
        <v>37</v>
      </c>
      <c r="K6203" t="s">
        <v>25807</v>
      </c>
      <c r="L6203" t="s">
        <v>1180</v>
      </c>
    </row>
    <row r="6204" spans="1:12" x14ac:dyDescent="0.25">
      <c r="A6204">
        <v>23331</v>
      </c>
      <c r="B6204" t="s">
        <v>25808</v>
      </c>
      <c r="C6204" t="s">
        <v>25809</v>
      </c>
      <c r="D6204">
        <v>3.5</v>
      </c>
      <c r="E6204" t="s">
        <v>25810</v>
      </c>
      <c r="F6204">
        <v>9780299178000</v>
      </c>
      <c r="G6204" t="s">
        <v>11</v>
      </c>
      <c r="H6204">
        <v>270</v>
      </c>
      <c r="I6204">
        <v>26</v>
      </c>
      <c r="J6204">
        <v>1</v>
      </c>
      <c r="K6204" t="s">
        <v>21613</v>
      </c>
      <c r="L6204" t="s">
        <v>24323</v>
      </c>
    </row>
    <row r="6205" spans="1:12" x14ac:dyDescent="0.25">
      <c r="A6205">
        <v>23336</v>
      </c>
      <c r="B6205" t="s">
        <v>25811</v>
      </c>
      <c r="C6205" t="s">
        <v>7418</v>
      </c>
      <c r="D6205">
        <v>3.58</v>
      </c>
      <c r="E6205" t="s">
        <v>25812</v>
      </c>
      <c r="F6205">
        <v>9780791056646</v>
      </c>
      <c r="G6205" t="s">
        <v>11</v>
      </c>
      <c r="H6205">
        <v>176</v>
      </c>
      <c r="I6205">
        <v>18</v>
      </c>
      <c r="J6205">
        <v>2</v>
      </c>
      <c r="K6205" t="s">
        <v>18692</v>
      </c>
      <c r="L6205" t="s">
        <v>5784</v>
      </c>
    </row>
    <row r="6206" spans="1:12" x14ac:dyDescent="0.25">
      <c r="A6206">
        <v>23352</v>
      </c>
      <c r="B6206" t="s">
        <v>8950</v>
      </c>
      <c r="C6206" t="s">
        <v>8951</v>
      </c>
      <c r="D6206">
        <v>3.68</v>
      </c>
      <c r="E6206" t="s">
        <v>25813</v>
      </c>
      <c r="F6206">
        <v>9780812416114</v>
      </c>
      <c r="G6206" t="s">
        <v>12134</v>
      </c>
      <c r="H6206">
        <v>208</v>
      </c>
      <c r="I6206">
        <v>479</v>
      </c>
      <c r="J6206">
        <v>57</v>
      </c>
      <c r="K6206" t="s">
        <v>25814</v>
      </c>
      <c r="L6206" t="s">
        <v>10824</v>
      </c>
    </row>
    <row r="6207" spans="1:12" x14ac:dyDescent="0.25">
      <c r="A6207">
        <v>23377</v>
      </c>
      <c r="B6207" t="s">
        <v>25815</v>
      </c>
      <c r="C6207" t="s">
        <v>25816</v>
      </c>
      <c r="D6207">
        <v>4.1500000000000004</v>
      </c>
      <c r="E6207" t="s">
        <v>25817</v>
      </c>
      <c r="F6207">
        <v>9780689835612</v>
      </c>
      <c r="G6207" t="s">
        <v>11</v>
      </c>
      <c r="H6207">
        <v>14</v>
      </c>
      <c r="I6207">
        <v>434</v>
      </c>
      <c r="J6207">
        <v>28</v>
      </c>
      <c r="K6207" t="s">
        <v>15430</v>
      </c>
      <c r="L6207" t="s">
        <v>25818</v>
      </c>
    </row>
    <row r="6208" spans="1:12" x14ac:dyDescent="0.25">
      <c r="A6208">
        <v>23378</v>
      </c>
      <c r="B6208" t="s">
        <v>25819</v>
      </c>
      <c r="C6208" t="s">
        <v>25816</v>
      </c>
      <c r="D6208">
        <v>3.53</v>
      </c>
      <c r="E6208" t="s">
        <v>25820</v>
      </c>
      <c r="F6208">
        <v>9780689849251</v>
      </c>
      <c r="G6208" t="s">
        <v>11</v>
      </c>
      <c r="H6208">
        <v>32</v>
      </c>
      <c r="I6208">
        <v>154</v>
      </c>
      <c r="J6208">
        <v>26</v>
      </c>
      <c r="K6208" t="s">
        <v>16502</v>
      </c>
      <c r="L6208" t="s">
        <v>1630</v>
      </c>
    </row>
    <row r="6209" spans="1:12" x14ac:dyDescent="0.25">
      <c r="A6209">
        <v>23391</v>
      </c>
      <c r="B6209" t="s">
        <v>1181</v>
      </c>
      <c r="C6209" t="s">
        <v>1182</v>
      </c>
      <c r="D6209">
        <v>3.81</v>
      </c>
      <c r="E6209" t="s">
        <v>25821</v>
      </c>
      <c r="F6209">
        <v>9780345461612</v>
      </c>
      <c r="G6209" t="s">
        <v>11</v>
      </c>
      <c r="H6209">
        <v>280</v>
      </c>
      <c r="I6209">
        <v>1045</v>
      </c>
      <c r="J6209">
        <v>26</v>
      </c>
      <c r="K6209" t="s">
        <v>18440</v>
      </c>
      <c r="L6209" t="s">
        <v>790</v>
      </c>
    </row>
    <row r="6210" spans="1:12" x14ac:dyDescent="0.25">
      <c r="A6210">
        <v>23392</v>
      </c>
      <c r="B6210" t="s">
        <v>3377</v>
      </c>
      <c r="C6210" t="s">
        <v>1182</v>
      </c>
      <c r="D6210">
        <v>3.68</v>
      </c>
      <c r="E6210" t="s">
        <v>25822</v>
      </c>
      <c r="F6210">
        <v>9780345461278</v>
      </c>
      <c r="G6210" t="s">
        <v>11</v>
      </c>
      <c r="H6210">
        <v>256</v>
      </c>
      <c r="I6210">
        <v>722</v>
      </c>
      <c r="J6210">
        <v>65</v>
      </c>
      <c r="K6210" t="s">
        <v>14747</v>
      </c>
      <c r="L6210" t="s">
        <v>790</v>
      </c>
    </row>
    <row r="6211" spans="1:12" x14ac:dyDescent="0.25">
      <c r="A6211">
        <v>23393</v>
      </c>
      <c r="B6211" t="s">
        <v>6354</v>
      </c>
      <c r="C6211" t="s">
        <v>1182</v>
      </c>
      <c r="D6211">
        <v>3.87</v>
      </c>
      <c r="E6211" t="s">
        <v>25823</v>
      </c>
      <c r="F6211">
        <v>9780345418685</v>
      </c>
      <c r="G6211" t="s">
        <v>11</v>
      </c>
      <c r="H6211">
        <v>352</v>
      </c>
      <c r="I6211">
        <v>1366</v>
      </c>
      <c r="J6211">
        <v>33</v>
      </c>
      <c r="K6211" t="s">
        <v>16181</v>
      </c>
      <c r="L6211" t="s">
        <v>355</v>
      </c>
    </row>
    <row r="6212" spans="1:12" x14ac:dyDescent="0.25">
      <c r="A6212">
        <v>23398</v>
      </c>
      <c r="B6212" t="s">
        <v>25824</v>
      </c>
      <c r="C6212" t="s">
        <v>1182</v>
      </c>
      <c r="D6212">
        <v>3.4</v>
      </c>
      <c r="E6212" t="s">
        <v>25825</v>
      </c>
      <c r="F6212">
        <v>9780727852663</v>
      </c>
      <c r="G6212" t="s">
        <v>11</v>
      </c>
      <c r="H6212">
        <v>336</v>
      </c>
      <c r="I6212">
        <v>2</v>
      </c>
      <c r="J6212">
        <v>0</v>
      </c>
      <c r="K6212" t="s">
        <v>14433</v>
      </c>
      <c r="L6212" t="s">
        <v>4556</v>
      </c>
    </row>
    <row r="6213" spans="1:12" x14ac:dyDescent="0.25">
      <c r="A6213">
        <v>23404</v>
      </c>
      <c r="B6213" t="s">
        <v>8984</v>
      </c>
      <c r="C6213" t="s">
        <v>8985</v>
      </c>
      <c r="D6213">
        <v>4.2</v>
      </c>
      <c r="E6213" t="s">
        <v>25826</v>
      </c>
      <c r="F6213">
        <v>9780380793471</v>
      </c>
      <c r="G6213" t="s">
        <v>11</v>
      </c>
      <c r="H6213">
        <v>144</v>
      </c>
      <c r="I6213">
        <v>3208</v>
      </c>
      <c r="J6213">
        <v>306</v>
      </c>
      <c r="K6213" t="s">
        <v>21200</v>
      </c>
      <c r="L6213" t="s">
        <v>2137</v>
      </c>
    </row>
    <row r="6214" spans="1:12" x14ac:dyDescent="0.25">
      <c r="A6214">
        <v>23410</v>
      </c>
      <c r="B6214" t="s">
        <v>25827</v>
      </c>
      <c r="C6214" t="s">
        <v>25828</v>
      </c>
      <c r="D6214">
        <v>4.2300000000000004</v>
      </c>
      <c r="E6214" t="s">
        <v>25829</v>
      </c>
      <c r="F6214">
        <v>9780743518369</v>
      </c>
      <c r="G6214" t="s">
        <v>11</v>
      </c>
      <c r="H6214">
        <v>16</v>
      </c>
      <c r="I6214">
        <v>58</v>
      </c>
      <c r="J6214">
        <v>10</v>
      </c>
      <c r="K6214" t="s">
        <v>23620</v>
      </c>
      <c r="L6214" t="s">
        <v>25830</v>
      </c>
    </row>
    <row r="6215" spans="1:12" x14ac:dyDescent="0.25">
      <c r="A6215">
        <v>23418</v>
      </c>
      <c r="B6215" t="s">
        <v>1183</v>
      </c>
      <c r="C6215" t="s">
        <v>1184</v>
      </c>
      <c r="D6215">
        <v>3.86</v>
      </c>
      <c r="E6215" t="s">
        <v>25831</v>
      </c>
      <c r="F6215">
        <v>9780375424434</v>
      </c>
      <c r="G6215" t="s">
        <v>11</v>
      </c>
      <c r="H6215">
        <v>280</v>
      </c>
      <c r="I6215">
        <v>7101</v>
      </c>
      <c r="J6215">
        <v>540</v>
      </c>
      <c r="K6215" t="s">
        <v>16077</v>
      </c>
      <c r="L6215" t="s">
        <v>876</v>
      </c>
    </row>
    <row r="6216" spans="1:12" x14ac:dyDescent="0.25">
      <c r="A6216">
        <v>23419</v>
      </c>
      <c r="B6216" t="s">
        <v>6901</v>
      </c>
      <c r="C6216" t="s">
        <v>1184</v>
      </c>
      <c r="D6216">
        <v>4.01</v>
      </c>
      <c r="E6216" t="s">
        <v>25832</v>
      </c>
      <c r="F6216">
        <v>9780679779179</v>
      </c>
      <c r="G6216" t="s">
        <v>12134</v>
      </c>
      <c r="H6216">
        <v>265</v>
      </c>
      <c r="I6216">
        <v>13499</v>
      </c>
      <c r="J6216">
        <v>812</v>
      </c>
      <c r="K6216" t="s">
        <v>18638</v>
      </c>
      <c r="L6216" t="s">
        <v>2085</v>
      </c>
    </row>
    <row r="6217" spans="1:12" x14ac:dyDescent="0.25">
      <c r="A6217">
        <v>23420</v>
      </c>
      <c r="B6217" t="s">
        <v>9069</v>
      </c>
      <c r="C6217" t="s">
        <v>1184</v>
      </c>
      <c r="D6217">
        <v>3.76</v>
      </c>
      <c r="E6217" t="s">
        <v>25833</v>
      </c>
      <c r="F6217">
        <v>9780679779155</v>
      </c>
      <c r="G6217" t="s">
        <v>11</v>
      </c>
      <c r="H6217">
        <v>208</v>
      </c>
      <c r="I6217">
        <v>10270</v>
      </c>
      <c r="J6217">
        <v>877</v>
      </c>
      <c r="K6217" t="s">
        <v>20976</v>
      </c>
      <c r="L6217" t="s">
        <v>2085</v>
      </c>
    </row>
    <row r="6218" spans="1:12" x14ac:dyDescent="0.25">
      <c r="A6218">
        <v>23421</v>
      </c>
      <c r="B6218" t="s">
        <v>12045</v>
      </c>
      <c r="C6218" t="s">
        <v>1184</v>
      </c>
      <c r="D6218">
        <v>3.56</v>
      </c>
      <c r="E6218" t="s">
        <v>25834</v>
      </c>
      <c r="F6218">
        <v>9780312155612</v>
      </c>
      <c r="G6218" t="s">
        <v>11</v>
      </c>
      <c r="H6218">
        <v>258</v>
      </c>
      <c r="I6218">
        <v>828</v>
      </c>
      <c r="J6218">
        <v>46</v>
      </c>
      <c r="K6218" t="s">
        <v>25835</v>
      </c>
      <c r="L6218" t="s">
        <v>47</v>
      </c>
    </row>
    <row r="6219" spans="1:12" x14ac:dyDescent="0.25">
      <c r="A6219">
        <v>23423</v>
      </c>
      <c r="B6219" t="s">
        <v>6901</v>
      </c>
      <c r="C6219" t="s">
        <v>1184</v>
      </c>
      <c r="D6219">
        <v>4.01</v>
      </c>
      <c r="E6219" t="s">
        <v>25836</v>
      </c>
      <c r="F6219">
        <v>9780140276619</v>
      </c>
      <c r="G6219" t="s">
        <v>11</v>
      </c>
      <c r="H6219">
        <v>272</v>
      </c>
      <c r="I6219">
        <v>763</v>
      </c>
      <c r="J6219">
        <v>70</v>
      </c>
      <c r="K6219" t="s">
        <v>14908</v>
      </c>
      <c r="L6219" t="s">
        <v>2152</v>
      </c>
    </row>
    <row r="6220" spans="1:12" x14ac:dyDescent="0.25">
      <c r="A6220">
        <v>23425</v>
      </c>
      <c r="B6220" t="s">
        <v>2668</v>
      </c>
      <c r="C6220" t="s">
        <v>1184</v>
      </c>
      <c r="D6220">
        <v>3.91</v>
      </c>
      <c r="E6220" t="s">
        <v>25837</v>
      </c>
      <c r="F6220">
        <v>9780375725357</v>
      </c>
      <c r="G6220" t="s">
        <v>11</v>
      </c>
      <c r="H6220">
        <v>306</v>
      </c>
      <c r="I6220">
        <v>7957</v>
      </c>
      <c r="J6220">
        <v>535</v>
      </c>
      <c r="K6220" t="s">
        <v>14853</v>
      </c>
      <c r="L6220" t="s">
        <v>2085</v>
      </c>
    </row>
    <row r="6221" spans="1:12" x14ac:dyDescent="0.25">
      <c r="A6221">
        <v>23426</v>
      </c>
      <c r="B6221" t="s">
        <v>1185</v>
      </c>
      <c r="C6221" t="s">
        <v>1184</v>
      </c>
      <c r="D6221">
        <v>3.98</v>
      </c>
      <c r="E6221" t="s">
        <v>25838</v>
      </c>
      <c r="F6221">
        <v>9780802142405</v>
      </c>
      <c r="G6221" t="s">
        <v>11</v>
      </c>
      <c r="H6221">
        <v>194</v>
      </c>
      <c r="I6221">
        <v>11297</v>
      </c>
      <c r="J6221">
        <v>853</v>
      </c>
      <c r="K6221" t="s">
        <v>25839</v>
      </c>
      <c r="L6221" t="s">
        <v>588</v>
      </c>
    </row>
    <row r="6222" spans="1:12" x14ac:dyDescent="0.25">
      <c r="A6222">
        <v>23438</v>
      </c>
      <c r="B6222" t="s">
        <v>12894</v>
      </c>
      <c r="C6222" t="s">
        <v>4455</v>
      </c>
      <c r="D6222">
        <v>3.74</v>
      </c>
      <c r="E6222" t="s">
        <v>25840</v>
      </c>
      <c r="F6222">
        <v>9781573229715</v>
      </c>
      <c r="G6222" t="s">
        <v>12134</v>
      </c>
      <c r="H6222">
        <v>336</v>
      </c>
      <c r="I6222">
        <v>2141</v>
      </c>
      <c r="J6222">
        <v>303</v>
      </c>
      <c r="K6222" t="s">
        <v>15420</v>
      </c>
      <c r="L6222" t="s">
        <v>546</v>
      </c>
    </row>
    <row r="6223" spans="1:12" x14ac:dyDescent="0.25">
      <c r="A6223">
        <v>23439</v>
      </c>
      <c r="B6223" t="s">
        <v>25841</v>
      </c>
      <c r="C6223" t="s">
        <v>4455</v>
      </c>
      <c r="D6223">
        <v>4.09</v>
      </c>
      <c r="E6223" t="s">
        <v>25842</v>
      </c>
      <c r="F6223">
        <v>9783426612781</v>
      </c>
      <c r="G6223" t="s">
        <v>16068</v>
      </c>
      <c r="H6223">
        <v>317</v>
      </c>
      <c r="I6223">
        <v>38</v>
      </c>
      <c r="J6223">
        <v>1</v>
      </c>
      <c r="K6223" t="s">
        <v>14595</v>
      </c>
      <c r="L6223" t="s">
        <v>25843</v>
      </c>
    </row>
    <row r="6224" spans="1:12" x14ac:dyDescent="0.25">
      <c r="A6224">
        <v>23453</v>
      </c>
      <c r="B6224" t="s">
        <v>12895</v>
      </c>
      <c r="C6224" t="s">
        <v>4453</v>
      </c>
      <c r="D6224">
        <v>4.12</v>
      </c>
      <c r="E6224" t="s">
        <v>25844</v>
      </c>
      <c r="F6224">
        <v>9780786930678</v>
      </c>
      <c r="G6224" t="s">
        <v>12134</v>
      </c>
      <c r="H6224">
        <v>361</v>
      </c>
      <c r="I6224">
        <v>424</v>
      </c>
      <c r="J6224">
        <v>20</v>
      </c>
      <c r="K6224" t="s">
        <v>14330</v>
      </c>
      <c r="L6224" t="s">
        <v>307</v>
      </c>
    </row>
    <row r="6225" spans="1:12" x14ac:dyDescent="0.25">
      <c r="A6225">
        <v>23454</v>
      </c>
      <c r="B6225" t="s">
        <v>7676</v>
      </c>
      <c r="C6225" t="s">
        <v>4453</v>
      </c>
      <c r="D6225">
        <v>4.12</v>
      </c>
      <c r="E6225" t="s">
        <v>25845</v>
      </c>
      <c r="F6225">
        <v>9781932796780</v>
      </c>
      <c r="G6225" t="s">
        <v>11</v>
      </c>
      <c r="H6225">
        <v>358</v>
      </c>
      <c r="I6225">
        <v>35536</v>
      </c>
      <c r="J6225">
        <v>401</v>
      </c>
      <c r="K6225" t="s">
        <v>20080</v>
      </c>
      <c r="L6225" t="s">
        <v>7677</v>
      </c>
    </row>
    <row r="6226" spans="1:12" x14ac:dyDescent="0.25">
      <c r="A6226">
        <v>23460</v>
      </c>
      <c r="B6226" t="s">
        <v>2669</v>
      </c>
      <c r="C6226" t="s">
        <v>2670</v>
      </c>
      <c r="D6226">
        <v>3.54</v>
      </c>
      <c r="E6226" t="s">
        <v>25846</v>
      </c>
      <c r="F6226">
        <v>9780441012596</v>
      </c>
      <c r="G6226" t="s">
        <v>11</v>
      </c>
      <c r="H6226">
        <v>336</v>
      </c>
      <c r="I6226">
        <v>170</v>
      </c>
      <c r="J6226">
        <v>11</v>
      </c>
      <c r="K6226" t="s">
        <v>14346</v>
      </c>
      <c r="L6226" t="s">
        <v>2269</v>
      </c>
    </row>
    <row r="6227" spans="1:12" x14ac:dyDescent="0.25">
      <c r="A6227">
        <v>23461</v>
      </c>
      <c r="B6227" t="s">
        <v>4352</v>
      </c>
      <c r="C6227" t="s">
        <v>2670</v>
      </c>
      <c r="D6227">
        <v>3.57</v>
      </c>
      <c r="E6227" t="s">
        <v>25847</v>
      </c>
      <c r="F6227">
        <v>9780743498098</v>
      </c>
      <c r="G6227" t="s">
        <v>11</v>
      </c>
      <c r="H6227">
        <v>224</v>
      </c>
      <c r="I6227">
        <v>646</v>
      </c>
      <c r="J6227">
        <v>35</v>
      </c>
      <c r="K6227" t="s">
        <v>14758</v>
      </c>
      <c r="L6227" t="s">
        <v>3158</v>
      </c>
    </row>
    <row r="6228" spans="1:12" x14ac:dyDescent="0.25">
      <c r="A6228">
        <v>23468</v>
      </c>
      <c r="B6228" t="s">
        <v>1186</v>
      </c>
      <c r="C6228" t="s">
        <v>1187</v>
      </c>
      <c r="D6228">
        <v>4.0199999999999996</v>
      </c>
      <c r="E6228" t="s">
        <v>25848</v>
      </c>
      <c r="F6228">
        <v>9781400032389</v>
      </c>
      <c r="G6228" t="s">
        <v>11</v>
      </c>
      <c r="H6228">
        <v>240</v>
      </c>
      <c r="I6228">
        <v>543</v>
      </c>
      <c r="J6228">
        <v>50</v>
      </c>
      <c r="K6228" t="s">
        <v>14300</v>
      </c>
      <c r="L6228" t="s">
        <v>77</v>
      </c>
    </row>
    <row r="6229" spans="1:12" x14ac:dyDescent="0.25">
      <c r="A6229">
        <v>23475</v>
      </c>
      <c r="B6229" t="s">
        <v>4353</v>
      </c>
      <c r="C6229" t="s">
        <v>4354</v>
      </c>
      <c r="D6229">
        <v>3.69</v>
      </c>
      <c r="E6229" t="s">
        <v>25849</v>
      </c>
      <c r="F6229">
        <v>9781583332054</v>
      </c>
      <c r="G6229" t="s">
        <v>11</v>
      </c>
      <c r="H6229">
        <v>289</v>
      </c>
      <c r="I6229">
        <v>424</v>
      </c>
      <c r="J6229">
        <v>53</v>
      </c>
      <c r="K6229" t="s">
        <v>18742</v>
      </c>
      <c r="L6229" t="s">
        <v>4355</v>
      </c>
    </row>
    <row r="6230" spans="1:12" x14ac:dyDescent="0.25">
      <c r="A6230">
        <v>23479</v>
      </c>
      <c r="B6230" t="s">
        <v>25850</v>
      </c>
      <c r="C6230" t="s">
        <v>25851</v>
      </c>
      <c r="D6230">
        <v>3.63</v>
      </c>
      <c r="E6230" t="s">
        <v>25852</v>
      </c>
      <c r="F6230">
        <v>9780613046886</v>
      </c>
      <c r="G6230" t="s">
        <v>14376</v>
      </c>
      <c r="H6230">
        <v>110</v>
      </c>
      <c r="I6230">
        <v>35</v>
      </c>
      <c r="J6230">
        <v>5</v>
      </c>
      <c r="K6230" t="s">
        <v>15227</v>
      </c>
      <c r="L6230" t="s">
        <v>263</v>
      </c>
    </row>
    <row r="6231" spans="1:12" x14ac:dyDescent="0.25">
      <c r="A6231">
        <v>23491</v>
      </c>
      <c r="B6231" t="s">
        <v>6081</v>
      </c>
      <c r="C6231" t="s">
        <v>6082</v>
      </c>
      <c r="D6231">
        <v>4.3499999999999996</v>
      </c>
      <c r="E6231" t="s">
        <v>25853</v>
      </c>
      <c r="F6231">
        <v>9780791063378</v>
      </c>
      <c r="G6231" t="s">
        <v>11</v>
      </c>
      <c r="H6231">
        <v>258</v>
      </c>
      <c r="I6231">
        <v>14</v>
      </c>
      <c r="J6231">
        <v>2</v>
      </c>
      <c r="K6231" t="s">
        <v>15177</v>
      </c>
      <c r="L6231" t="s">
        <v>5784</v>
      </c>
    </row>
    <row r="6232" spans="1:12" x14ac:dyDescent="0.25">
      <c r="A6232">
        <v>23492</v>
      </c>
      <c r="B6232" t="s">
        <v>7938</v>
      </c>
      <c r="C6232" t="s">
        <v>7939</v>
      </c>
      <c r="D6232">
        <v>3.92</v>
      </c>
      <c r="E6232" t="s">
        <v>25854</v>
      </c>
      <c r="F6232">
        <v>9780143039600</v>
      </c>
      <c r="G6232" t="s">
        <v>11</v>
      </c>
      <c r="H6232">
        <v>187</v>
      </c>
      <c r="I6232">
        <v>2055</v>
      </c>
      <c r="J6232">
        <v>172</v>
      </c>
      <c r="K6232" t="s">
        <v>25855</v>
      </c>
      <c r="L6232" t="s">
        <v>2025</v>
      </c>
    </row>
    <row r="6233" spans="1:12" x14ac:dyDescent="0.25">
      <c r="A6233">
        <v>23503</v>
      </c>
      <c r="B6233" t="s">
        <v>1188</v>
      </c>
      <c r="C6233" t="s">
        <v>1189</v>
      </c>
      <c r="D6233">
        <v>3.25</v>
      </c>
      <c r="E6233" t="s">
        <v>25856</v>
      </c>
      <c r="F6233">
        <v>9780307335852</v>
      </c>
      <c r="G6233" t="s">
        <v>11</v>
      </c>
      <c r="H6233">
        <v>346</v>
      </c>
      <c r="I6233">
        <v>3565</v>
      </c>
      <c r="J6233">
        <v>451</v>
      </c>
      <c r="K6233" t="s">
        <v>17506</v>
      </c>
      <c r="L6233" t="s">
        <v>79</v>
      </c>
    </row>
    <row r="6234" spans="1:12" x14ac:dyDescent="0.25">
      <c r="A6234">
        <v>23504</v>
      </c>
      <c r="B6234" t="s">
        <v>25857</v>
      </c>
      <c r="C6234" t="s">
        <v>25858</v>
      </c>
      <c r="D6234">
        <v>4.4400000000000004</v>
      </c>
      <c r="E6234" t="s">
        <v>25859</v>
      </c>
      <c r="F6234">
        <v>9781421507668</v>
      </c>
      <c r="G6234" t="s">
        <v>11</v>
      </c>
      <c r="H6234">
        <v>96</v>
      </c>
      <c r="I6234">
        <v>266</v>
      </c>
      <c r="J6234">
        <v>8</v>
      </c>
      <c r="K6234" t="s">
        <v>14550</v>
      </c>
      <c r="L6234" t="s">
        <v>71</v>
      </c>
    </row>
    <row r="6235" spans="1:12" x14ac:dyDescent="0.25">
      <c r="A6235">
        <v>23506</v>
      </c>
      <c r="B6235" t="s">
        <v>7678</v>
      </c>
      <c r="C6235" t="s">
        <v>70</v>
      </c>
      <c r="D6235">
        <v>4.59</v>
      </c>
      <c r="E6235" t="s">
        <v>25860</v>
      </c>
      <c r="F6235">
        <v>9781421508382</v>
      </c>
      <c r="G6235" t="s">
        <v>11</v>
      </c>
      <c r="H6235">
        <v>192</v>
      </c>
      <c r="I6235">
        <v>7655</v>
      </c>
      <c r="J6235">
        <v>129</v>
      </c>
      <c r="K6235" t="s">
        <v>17214</v>
      </c>
      <c r="L6235" t="s">
        <v>71</v>
      </c>
    </row>
    <row r="6236" spans="1:12" x14ac:dyDescent="0.25">
      <c r="A6236">
        <v>23512</v>
      </c>
      <c r="B6236" t="s">
        <v>25861</v>
      </c>
      <c r="C6236" t="s">
        <v>1191</v>
      </c>
      <c r="D6236">
        <v>3.99</v>
      </c>
      <c r="E6236" t="s">
        <v>25862</v>
      </c>
      <c r="F6236">
        <v>9780131445963</v>
      </c>
      <c r="G6236" t="s">
        <v>11</v>
      </c>
      <c r="H6236">
        <v>2</v>
      </c>
      <c r="I6236">
        <v>128</v>
      </c>
      <c r="J6236">
        <v>4</v>
      </c>
      <c r="K6236" t="s">
        <v>25863</v>
      </c>
      <c r="L6236" t="s">
        <v>710</v>
      </c>
    </row>
    <row r="6237" spans="1:12" x14ac:dyDescent="0.25">
      <c r="A6237">
        <v>23515</v>
      </c>
      <c r="B6237" t="s">
        <v>3378</v>
      </c>
      <c r="C6237" t="s">
        <v>3379</v>
      </c>
      <c r="D6237">
        <v>3.84</v>
      </c>
      <c r="E6237" t="s">
        <v>25864</v>
      </c>
      <c r="F6237">
        <v>9780764584657</v>
      </c>
      <c r="G6237" t="s">
        <v>11</v>
      </c>
      <c r="H6237">
        <v>318</v>
      </c>
      <c r="I6237">
        <v>285</v>
      </c>
      <c r="J6237">
        <v>27</v>
      </c>
      <c r="K6237" t="s">
        <v>16156</v>
      </c>
      <c r="L6237" t="s">
        <v>3380</v>
      </c>
    </row>
    <row r="6238" spans="1:12" x14ac:dyDescent="0.25">
      <c r="A6238">
        <v>23516</v>
      </c>
      <c r="B6238" t="s">
        <v>4356</v>
      </c>
      <c r="C6238" t="s">
        <v>4357</v>
      </c>
      <c r="D6238">
        <v>3.89</v>
      </c>
      <c r="E6238" t="s">
        <v>25865</v>
      </c>
      <c r="F6238">
        <v>9780471265184</v>
      </c>
      <c r="G6238" t="s">
        <v>11</v>
      </c>
      <c r="H6238">
        <v>343</v>
      </c>
      <c r="I6238">
        <v>113</v>
      </c>
      <c r="J6238">
        <v>10</v>
      </c>
      <c r="K6238" t="s">
        <v>17771</v>
      </c>
      <c r="L6238" t="s">
        <v>3425</v>
      </c>
    </row>
    <row r="6239" spans="1:12" x14ac:dyDescent="0.25">
      <c r="A6239">
        <v>23517</v>
      </c>
      <c r="B6239" t="s">
        <v>1190</v>
      </c>
      <c r="C6239" t="s">
        <v>1191</v>
      </c>
      <c r="D6239">
        <v>3.88</v>
      </c>
      <c r="E6239" t="s">
        <v>25866</v>
      </c>
      <c r="F6239">
        <v>9780131871656</v>
      </c>
      <c r="G6239" t="s">
        <v>11</v>
      </c>
      <c r="H6239">
        <v>499</v>
      </c>
      <c r="I6239">
        <v>159</v>
      </c>
      <c r="J6239">
        <v>8</v>
      </c>
      <c r="K6239" t="s">
        <v>15573</v>
      </c>
      <c r="L6239" t="s">
        <v>1192</v>
      </c>
    </row>
    <row r="6240" spans="1:12" x14ac:dyDescent="0.25">
      <c r="A6240">
        <v>23518</v>
      </c>
      <c r="B6240" t="s">
        <v>6355</v>
      </c>
      <c r="C6240" t="s">
        <v>6356</v>
      </c>
      <c r="D6240">
        <v>4.04</v>
      </c>
      <c r="E6240" t="s">
        <v>25867</v>
      </c>
      <c r="F6240">
        <v>9780471409762</v>
      </c>
      <c r="G6240" t="s">
        <v>11</v>
      </c>
      <c r="H6240">
        <v>277</v>
      </c>
      <c r="I6240">
        <v>5247</v>
      </c>
      <c r="J6240">
        <v>234</v>
      </c>
      <c r="K6240" t="s">
        <v>19138</v>
      </c>
      <c r="L6240" t="s">
        <v>22</v>
      </c>
    </row>
    <row r="6241" spans="1:12" x14ac:dyDescent="0.25">
      <c r="A6241">
        <v>23520</v>
      </c>
      <c r="B6241" t="s">
        <v>4358</v>
      </c>
      <c r="C6241" t="s">
        <v>4359</v>
      </c>
      <c r="D6241">
        <v>4.24</v>
      </c>
      <c r="E6241" t="s">
        <v>25868</v>
      </c>
      <c r="F6241">
        <v>9780500251218</v>
      </c>
      <c r="G6241" t="s">
        <v>11</v>
      </c>
      <c r="H6241">
        <v>256</v>
      </c>
      <c r="I6241">
        <v>1598</v>
      </c>
      <c r="J6241">
        <v>46</v>
      </c>
      <c r="K6241" t="s">
        <v>23372</v>
      </c>
      <c r="L6241" t="s">
        <v>4360</v>
      </c>
    </row>
    <row r="6242" spans="1:12" x14ac:dyDescent="0.25">
      <c r="A6242">
        <v>23521</v>
      </c>
      <c r="B6242" t="s">
        <v>8752</v>
      </c>
      <c r="C6242" t="s">
        <v>8753</v>
      </c>
      <c r="D6242">
        <v>4</v>
      </c>
      <c r="E6242" t="s">
        <v>25869</v>
      </c>
      <c r="F6242">
        <v>9780446607254</v>
      </c>
      <c r="G6242" t="s">
        <v>11</v>
      </c>
      <c r="H6242">
        <v>330</v>
      </c>
      <c r="I6242">
        <v>1747</v>
      </c>
      <c r="J6242">
        <v>192</v>
      </c>
      <c r="K6242" t="s">
        <v>14660</v>
      </c>
      <c r="L6242" t="s">
        <v>8754</v>
      </c>
    </row>
    <row r="6243" spans="1:12" x14ac:dyDescent="0.25">
      <c r="A6243">
        <v>23522</v>
      </c>
      <c r="B6243" t="s">
        <v>9290</v>
      </c>
      <c r="C6243" t="s">
        <v>9291</v>
      </c>
      <c r="D6243">
        <v>4</v>
      </c>
      <c r="E6243" t="s">
        <v>25870</v>
      </c>
      <c r="F6243">
        <v>9780316341516</v>
      </c>
      <c r="G6243" t="s">
        <v>11</v>
      </c>
      <c r="H6243">
        <v>497</v>
      </c>
      <c r="I6243">
        <v>35634</v>
      </c>
      <c r="J6243">
        <v>1552</v>
      </c>
      <c r="K6243" t="s">
        <v>19341</v>
      </c>
      <c r="L6243" t="s">
        <v>558</v>
      </c>
    </row>
    <row r="6244" spans="1:12" x14ac:dyDescent="0.25">
      <c r="A6244">
        <v>23524</v>
      </c>
      <c r="B6244" t="s">
        <v>3381</v>
      </c>
      <c r="C6244" t="s">
        <v>3382</v>
      </c>
      <c r="D6244">
        <v>4.33</v>
      </c>
      <c r="E6244" t="s">
        <v>25871</v>
      </c>
      <c r="F6244">
        <v>9780375714627</v>
      </c>
      <c r="G6244" t="s">
        <v>11</v>
      </c>
      <c r="H6244">
        <v>320</v>
      </c>
      <c r="I6244">
        <v>1994</v>
      </c>
      <c r="J6244">
        <v>37</v>
      </c>
      <c r="K6244" t="s">
        <v>14777</v>
      </c>
      <c r="L6244" t="s">
        <v>349</v>
      </c>
    </row>
    <row r="6245" spans="1:12" x14ac:dyDescent="0.25">
      <c r="A6245">
        <v>23525</v>
      </c>
      <c r="B6245" t="s">
        <v>6357</v>
      </c>
      <c r="C6245" t="s">
        <v>6358</v>
      </c>
      <c r="D6245">
        <v>4.1100000000000003</v>
      </c>
      <c r="E6245" t="s">
        <v>25872</v>
      </c>
      <c r="F6245">
        <v>9780195153828</v>
      </c>
      <c r="G6245" t="s">
        <v>11</v>
      </c>
      <c r="H6245">
        <v>365</v>
      </c>
      <c r="I6245">
        <v>1107</v>
      </c>
      <c r="J6245">
        <v>33</v>
      </c>
      <c r="K6245" t="s">
        <v>21248</v>
      </c>
      <c r="L6245" t="s">
        <v>114</v>
      </c>
    </row>
    <row r="6246" spans="1:12" x14ac:dyDescent="0.25">
      <c r="A6246">
        <v>23526</v>
      </c>
      <c r="B6246" t="s">
        <v>11336</v>
      </c>
      <c r="C6246" t="s">
        <v>11337</v>
      </c>
      <c r="D6246">
        <v>4.12</v>
      </c>
      <c r="E6246" t="s">
        <v>25873</v>
      </c>
      <c r="F6246">
        <v>9780517588376</v>
      </c>
      <c r="G6246" t="s">
        <v>11</v>
      </c>
      <c r="H6246">
        <v>272</v>
      </c>
      <c r="I6246">
        <v>249</v>
      </c>
      <c r="J6246">
        <v>44</v>
      </c>
      <c r="K6246" t="s">
        <v>25874</v>
      </c>
      <c r="L6246" t="s">
        <v>79</v>
      </c>
    </row>
    <row r="6247" spans="1:12" x14ac:dyDescent="0.25">
      <c r="A6247">
        <v>23533</v>
      </c>
      <c r="B6247" t="s">
        <v>12538</v>
      </c>
      <c r="C6247" t="s">
        <v>12539</v>
      </c>
      <c r="D6247">
        <v>3.7</v>
      </c>
      <c r="E6247" t="s">
        <v>25875</v>
      </c>
      <c r="F6247">
        <v>9781857880786</v>
      </c>
      <c r="G6247" t="s">
        <v>12134</v>
      </c>
      <c r="H6247">
        <v>296</v>
      </c>
      <c r="I6247">
        <v>582</v>
      </c>
      <c r="J6247">
        <v>43</v>
      </c>
      <c r="K6247" t="s">
        <v>14129</v>
      </c>
      <c r="L6247" t="s">
        <v>12540</v>
      </c>
    </row>
    <row r="6248" spans="1:12" x14ac:dyDescent="0.25">
      <c r="A6248">
        <v>23545</v>
      </c>
      <c r="B6248" t="s">
        <v>25876</v>
      </c>
      <c r="C6248" t="s">
        <v>25877</v>
      </c>
      <c r="D6248">
        <v>4.0199999999999996</v>
      </c>
      <c r="E6248" t="s">
        <v>25878</v>
      </c>
      <c r="F6248">
        <v>9780805413991</v>
      </c>
      <c r="G6248" t="s">
        <v>11</v>
      </c>
      <c r="H6248">
        <v>184</v>
      </c>
      <c r="I6248">
        <v>39</v>
      </c>
      <c r="J6248">
        <v>6</v>
      </c>
      <c r="K6248" t="s">
        <v>16819</v>
      </c>
      <c r="L6248" t="s">
        <v>8825</v>
      </c>
    </row>
    <row r="6249" spans="1:12" x14ac:dyDescent="0.25">
      <c r="A6249">
        <v>23547</v>
      </c>
      <c r="B6249" t="s">
        <v>13939</v>
      </c>
      <c r="C6249" t="s">
        <v>13940</v>
      </c>
      <c r="D6249">
        <v>4.0199999999999996</v>
      </c>
      <c r="E6249" t="s">
        <v>25879</v>
      </c>
      <c r="F6249">
        <v>9780446691864</v>
      </c>
      <c r="G6249" t="s">
        <v>13842</v>
      </c>
      <c r="H6249">
        <v>227</v>
      </c>
      <c r="I6249">
        <v>1827</v>
      </c>
      <c r="J6249">
        <v>116</v>
      </c>
      <c r="K6249" t="s">
        <v>25880</v>
      </c>
      <c r="L6249" t="s">
        <v>3025</v>
      </c>
    </row>
    <row r="6250" spans="1:12" x14ac:dyDescent="0.25">
      <c r="A6250">
        <v>23548</v>
      </c>
      <c r="B6250" t="s">
        <v>13534</v>
      </c>
      <c r="C6250" t="s">
        <v>13535</v>
      </c>
      <c r="D6250">
        <v>4.1900000000000004</v>
      </c>
      <c r="E6250" t="s">
        <v>25881</v>
      </c>
      <c r="F6250">
        <v>9780684849300</v>
      </c>
      <c r="G6250" t="s">
        <v>12134</v>
      </c>
      <c r="H6250">
        <v>112</v>
      </c>
      <c r="I6250">
        <v>95</v>
      </c>
      <c r="J6250">
        <v>13</v>
      </c>
      <c r="K6250" t="s">
        <v>19466</v>
      </c>
      <c r="L6250" t="s">
        <v>2058</v>
      </c>
    </row>
    <row r="6251" spans="1:12" x14ac:dyDescent="0.25">
      <c r="A6251">
        <v>23549</v>
      </c>
      <c r="B6251" t="s">
        <v>8986</v>
      </c>
      <c r="C6251" t="s">
        <v>8987</v>
      </c>
      <c r="D6251">
        <v>3.96</v>
      </c>
      <c r="E6251" t="s">
        <v>25882</v>
      </c>
      <c r="F6251">
        <v>9780439050135</v>
      </c>
      <c r="G6251" t="s">
        <v>11</v>
      </c>
      <c r="H6251">
        <v>140</v>
      </c>
      <c r="I6251">
        <v>1132</v>
      </c>
      <c r="J6251">
        <v>181</v>
      </c>
      <c r="K6251" t="s">
        <v>15051</v>
      </c>
      <c r="L6251" t="s">
        <v>2013</v>
      </c>
    </row>
    <row r="6252" spans="1:12" x14ac:dyDescent="0.25">
      <c r="A6252">
        <v>23552</v>
      </c>
      <c r="B6252" t="s">
        <v>25883</v>
      </c>
      <c r="C6252" t="s">
        <v>25884</v>
      </c>
      <c r="D6252">
        <v>5</v>
      </c>
      <c r="E6252" t="s">
        <v>25885</v>
      </c>
      <c r="F6252">
        <v>9780762412631</v>
      </c>
      <c r="G6252" t="s">
        <v>11</v>
      </c>
      <c r="H6252">
        <v>56</v>
      </c>
      <c r="I6252">
        <v>2</v>
      </c>
      <c r="J6252">
        <v>1</v>
      </c>
      <c r="K6252" t="s">
        <v>25886</v>
      </c>
      <c r="L6252" t="s">
        <v>25887</v>
      </c>
    </row>
    <row r="6253" spans="1:12" x14ac:dyDescent="0.25">
      <c r="A6253">
        <v>23558</v>
      </c>
      <c r="B6253" t="s">
        <v>1193</v>
      </c>
      <c r="C6253" t="s">
        <v>1194</v>
      </c>
      <c r="D6253">
        <v>4.2</v>
      </c>
      <c r="E6253" t="s">
        <v>25888</v>
      </c>
      <c r="F6253">
        <v>9780226182001</v>
      </c>
      <c r="G6253" t="s">
        <v>11</v>
      </c>
      <c r="H6253">
        <v>512</v>
      </c>
      <c r="I6253">
        <v>416</v>
      </c>
      <c r="J6253">
        <v>30</v>
      </c>
      <c r="K6253" t="s">
        <v>16730</v>
      </c>
      <c r="L6253" t="s">
        <v>421</v>
      </c>
    </row>
    <row r="6254" spans="1:12" x14ac:dyDescent="0.25">
      <c r="A6254">
        <v>23563</v>
      </c>
      <c r="B6254" t="s">
        <v>12541</v>
      </c>
      <c r="C6254" t="s">
        <v>12542</v>
      </c>
      <c r="D6254">
        <v>3.87</v>
      </c>
      <c r="E6254" t="s">
        <v>25889</v>
      </c>
      <c r="F6254">
        <v>9780836282894</v>
      </c>
      <c r="G6254" t="s">
        <v>12134</v>
      </c>
      <c r="H6254">
        <v>228</v>
      </c>
      <c r="I6254">
        <v>82</v>
      </c>
      <c r="J6254">
        <v>9</v>
      </c>
      <c r="K6254" t="s">
        <v>17209</v>
      </c>
      <c r="L6254" t="s">
        <v>3414</v>
      </c>
    </row>
    <row r="6255" spans="1:12" x14ac:dyDescent="0.25">
      <c r="A6255">
        <v>23573</v>
      </c>
      <c r="B6255" t="s">
        <v>25890</v>
      </c>
      <c r="C6255" t="s">
        <v>25891</v>
      </c>
      <c r="D6255">
        <v>4.26</v>
      </c>
      <c r="E6255" t="s">
        <v>25892</v>
      </c>
      <c r="F6255">
        <v>9780836279290</v>
      </c>
      <c r="G6255" t="s">
        <v>11</v>
      </c>
      <c r="H6255">
        <v>123</v>
      </c>
      <c r="I6255">
        <v>40</v>
      </c>
      <c r="J6255">
        <v>6</v>
      </c>
      <c r="K6255" t="s">
        <v>20332</v>
      </c>
      <c r="L6255" t="s">
        <v>3414</v>
      </c>
    </row>
    <row r="6256" spans="1:12" x14ac:dyDescent="0.25">
      <c r="A6256">
        <v>23576</v>
      </c>
      <c r="B6256" t="s">
        <v>1195</v>
      </c>
      <c r="C6256" t="s">
        <v>1196</v>
      </c>
      <c r="D6256">
        <v>3.86</v>
      </c>
      <c r="E6256" t="s">
        <v>25893</v>
      </c>
      <c r="F6256">
        <v>9780452287679</v>
      </c>
      <c r="G6256" t="s">
        <v>11</v>
      </c>
      <c r="H6256">
        <v>386</v>
      </c>
      <c r="I6256">
        <v>7469</v>
      </c>
      <c r="J6256">
        <v>201</v>
      </c>
      <c r="K6256" t="s">
        <v>15682</v>
      </c>
      <c r="L6256" t="s">
        <v>1197</v>
      </c>
    </row>
    <row r="6257" spans="1:12" x14ac:dyDescent="0.25">
      <c r="A6257">
        <v>23577</v>
      </c>
      <c r="B6257" t="s">
        <v>12745</v>
      </c>
      <c r="C6257" t="s">
        <v>1196</v>
      </c>
      <c r="D6257">
        <v>3.81</v>
      </c>
      <c r="E6257" t="s">
        <v>25894</v>
      </c>
      <c r="F6257">
        <v>9780452285217</v>
      </c>
      <c r="G6257" t="s">
        <v>12134</v>
      </c>
      <c r="H6257">
        <v>421</v>
      </c>
      <c r="I6257">
        <v>25235</v>
      </c>
      <c r="J6257">
        <v>723</v>
      </c>
      <c r="K6257" t="s">
        <v>16430</v>
      </c>
      <c r="L6257" t="s">
        <v>1197</v>
      </c>
    </row>
    <row r="6258" spans="1:12" x14ac:dyDescent="0.25">
      <c r="A6258">
        <v>23581</v>
      </c>
      <c r="B6258" t="s">
        <v>25895</v>
      </c>
      <c r="C6258" t="s">
        <v>25896</v>
      </c>
      <c r="D6258">
        <v>3.37</v>
      </c>
      <c r="E6258" t="s">
        <v>25897</v>
      </c>
      <c r="F6258">
        <v>9780743251006</v>
      </c>
      <c r="G6258" t="s">
        <v>11</v>
      </c>
      <c r="H6258">
        <v>96</v>
      </c>
      <c r="I6258">
        <v>56</v>
      </c>
      <c r="J6258">
        <v>11</v>
      </c>
      <c r="K6258" t="s">
        <v>19358</v>
      </c>
      <c r="L6258" t="s">
        <v>3713</v>
      </c>
    </row>
    <row r="6259" spans="1:12" x14ac:dyDescent="0.25">
      <c r="A6259">
        <v>23582</v>
      </c>
      <c r="B6259" t="s">
        <v>25898</v>
      </c>
      <c r="C6259" t="s">
        <v>1196</v>
      </c>
      <c r="D6259">
        <v>3.89</v>
      </c>
      <c r="E6259" t="s">
        <v>25899</v>
      </c>
      <c r="F6259">
        <v>9780553470949</v>
      </c>
      <c r="G6259" t="s">
        <v>12134</v>
      </c>
      <c r="H6259">
        <v>0</v>
      </c>
      <c r="I6259">
        <v>18</v>
      </c>
      <c r="J6259">
        <v>0</v>
      </c>
      <c r="K6259" t="s">
        <v>15841</v>
      </c>
      <c r="L6259" t="s">
        <v>5196</v>
      </c>
    </row>
    <row r="6260" spans="1:12" x14ac:dyDescent="0.25">
      <c r="A6260">
        <v>23584</v>
      </c>
      <c r="B6260" t="s">
        <v>13536</v>
      </c>
      <c r="C6260" t="s">
        <v>13537</v>
      </c>
      <c r="D6260">
        <v>3.82</v>
      </c>
      <c r="E6260" t="s">
        <v>25900</v>
      </c>
      <c r="F6260">
        <v>9780440504702</v>
      </c>
      <c r="G6260" t="s">
        <v>12134</v>
      </c>
      <c r="H6260">
        <v>352</v>
      </c>
      <c r="I6260">
        <v>359</v>
      </c>
      <c r="J6260">
        <v>35</v>
      </c>
      <c r="K6260" t="s">
        <v>15841</v>
      </c>
      <c r="L6260" t="s">
        <v>1926</v>
      </c>
    </row>
    <row r="6261" spans="1:12" x14ac:dyDescent="0.25">
      <c r="A6261">
        <v>23588</v>
      </c>
      <c r="B6261" t="s">
        <v>13538</v>
      </c>
      <c r="C6261" t="s">
        <v>13539</v>
      </c>
      <c r="D6261">
        <v>4.1399999999999997</v>
      </c>
      <c r="E6261" t="s">
        <v>25901</v>
      </c>
      <c r="F6261">
        <v>9780618083619</v>
      </c>
      <c r="G6261" t="s">
        <v>12134</v>
      </c>
      <c r="H6261">
        <v>224</v>
      </c>
      <c r="I6261">
        <v>8140</v>
      </c>
      <c r="J6261">
        <v>32</v>
      </c>
      <c r="K6261" t="s">
        <v>25902</v>
      </c>
      <c r="L6261" t="s">
        <v>68</v>
      </c>
    </row>
    <row r="6262" spans="1:12" x14ac:dyDescent="0.25">
      <c r="A6262">
        <v>23589</v>
      </c>
      <c r="B6262" t="s">
        <v>25903</v>
      </c>
      <c r="C6262" t="s">
        <v>25904</v>
      </c>
      <c r="D6262">
        <v>4.6399999999999997</v>
      </c>
      <c r="E6262" t="s">
        <v>25905</v>
      </c>
      <c r="F6262">
        <v>9780618391134</v>
      </c>
      <c r="G6262" t="s">
        <v>11</v>
      </c>
      <c r="H6262">
        <v>2264</v>
      </c>
      <c r="I6262">
        <v>45</v>
      </c>
      <c r="J6262">
        <v>0</v>
      </c>
      <c r="K6262" t="s">
        <v>21185</v>
      </c>
      <c r="L6262" t="s">
        <v>2098</v>
      </c>
    </row>
    <row r="6263" spans="1:12" x14ac:dyDescent="0.25">
      <c r="A6263">
        <v>23591</v>
      </c>
      <c r="B6263" t="s">
        <v>7940</v>
      </c>
      <c r="C6263" t="s">
        <v>7941</v>
      </c>
      <c r="D6263">
        <v>3.97</v>
      </c>
      <c r="E6263" t="s">
        <v>25906</v>
      </c>
      <c r="F6263">
        <v>9780618894642</v>
      </c>
      <c r="G6263" t="s">
        <v>11</v>
      </c>
      <c r="H6263">
        <v>313</v>
      </c>
      <c r="I6263">
        <v>2681</v>
      </c>
      <c r="J6263">
        <v>225</v>
      </c>
      <c r="K6263" t="s">
        <v>18211</v>
      </c>
      <c r="L6263" t="s">
        <v>2098</v>
      </c>
    </row>
    <row r="6264" spans="1:12" x14ac:dyDescent="0.25">
      <c r="A6264">
        <v>23596</v>
      </c>
      <c r="B6264" t="s">
        <v>3383</v>
      </c>
      <c r="C6264" t="s">
        <v>3384</v>
      </c>
      <c r="D6264">
        <v>3.93</v>
      </c>
      <c r="E6264" t="s">
        <v>25907</v>
      </c>
      <c r="F6264">
        <v>9780345458568</v>
      </c>
      <c r="G6264" t="s">
        <v>11</v>
      </c>
      <c r="H6264">
        <v>528</v>
      </c>
      <c r="I6264">
        <v>1130</v>
      </c>
      <c r="J6264">
        <v>42</v>
      </c>
      <c r="K6264" t="s">
        <v>17622</v>
      </c>
      <c r="L6264" t="s">
        <v>355</v>
      </c>
    </row>
    <row r="6265" spans="1:12" x14ac:dyDescent="0.25">
      <c r="A6265">
        <v>23598</v>
      </c>
      <c r="B6265" t="s">
        <v>25908</v>
      </c>
      <c r="C6265" t="s">
        <v>25904</v>
      </c>
      <c r="D6265">
        <v>4.51</v>
      </c>
      <c r="E6265" t="s">
        <v>25909</v>
      </c>
      <c r="F6265">
        <v>9780618391028</v>
      </c>
      <c r="G6265" t="s">
        <v>11</v>
      </c>
      <c r="H6265">
        <v>1002</v>
      </c>
      <c r="I6265">
        <v>40</v>
      </c>
      <c r="J6265">
        <v>2</v>
      </c>
      <c r="K6265" t="s">
        <v>21185</v>
      </c>
      <c r="L6265" t="s">
        <v>2098</v>
      </c>
    </row>
    <row r="6266" spans="1:12" x14ac:dyDescent="0.25">
      <c r="A6266">
        <v>23600</v>
      </c>
      <c r="B6266" t="s">
        <v>9643</v>
      </c>
      <c r="C6266" t="s">
        <v>2159</v>
      </c>
      <c r="D6266">
        <v>4.01</v>
      </c>
      <c r="E6266" t="s">
        <v>25910</v>
      </c>
      <c r="F6266">
        <v>9780395606490</v>
      </c>
      <c r="G6266" t="s">
        <v>11</v>
      </c>
      <c r="H6266">
        <v>496</v>
      </c>
      <c r="I6266">
        <v>2572</v>
      </c>
      <c r="J6266">
        <v>41</v>
      </c>
      <c r="K6266" t="s">
        <v>23783</v>
      </c>
      <c r="L6266" t="s">
        <v>2098</v>
      </c>
    </row>
    <row r="6267" spans="1:12" x14ac:dyDescent="0.25">
      <c r="A6267">
        <v>23601</v>
      </c>
      <c r="B6267" t="s">
        <v>25911</v>
      </c>
      <c r="C6267" t="s">
        <v>25912</v>
      </c>
      <c r="D6267">
        <v>4.46</v>
      </c>
      <c r="E6267" t="s">
        <v>25913</v>
      </c>
      <c r="F6267">
        <v>9780618391011</v>
      </c>
      <c r="G6267" t="s">
        <v>11</v>
      </c>
      <c r="H6267">
        <v>1262</v>
      </c>
      <c r="I6267">
        <v>31</v>
      </c>
      <c r="J6267">
        <v>2</v>
      </c>
      <c r="K6267" t="s">
        <v>21185</v>
      </c>
      <c r="L6267" t="s">
        <v>2098</v>
      </c>
    </row>
    <row r="6268" spans="1:12" x14ac:dyDescent="0.25">
      <c r="A6268">
        <v>23603</v>
      </c>
      <c r="B6268" t="s">
        <v>6738</v>
      </c>
      <c r="C6268" t="s">
        <v>4780</v>
      </c>
      <c r="D6268">
        <v>4.08</v>
      </c>
      <c r="E6268" t="s">
        <v>25914</v>
      </c>
      <c r="F6268">
        <v>9780007149124</v>
      </c>
      <c r="G6268" t="s">
        <v>11</v>
      </c>
      <c r="H6268">
        <v>178</v>
      </c>
      <c r="I6268">
        <v>3242</v>
      </c>
      <c r="J6268">
        <v>162</v>
      </c>
      <c r="K6268" t="s">
        <v>16616</v>
      </c>
      <c r="L6268" t="s">
        <v>2208</v>
      </c>
    </row>
    <row r="6269" spans="1:12" x14ac:dyDescent="0.25">
      <c r="A6269">
        <v>23608</v>
      </c>
      <c r="B6269" t="s">
        <v>7243</v>
      </c>
      <c r="C6269" t="s">
        <v>3320</v>
      </c>
      <c r="D6269">
        <v>4.05</v>
      </c>
      <c r="E6269" t="s">
        <v>25915</v>
      </c>
      <c r="F6269">
        <v>9780898708257</v>
      </c>
      <c r="G6269" t="s">
        <v>11</v>
      </c>
      <c r="H6269">
        <v>256</v>
      </c>
      <c r="I6269">
        <v>467</v>
      </c>
      <c r="J6269">
        <v>31</v>
      </c>
      <c r="K6269" t="s">
        <v>15086</v>
      </c>
      <c r="L6269" t="s">
        <v>3321</v>
      </c>
    </row>
    <row r="6270" spans="1:12" x14ac:dyDescent="0.25">
      <c r="A6270">
        <v>23617</v>
      </c>
      <c r="B6270" t="s">
        <v>6739</v>
      </c>
      <c r="C6270" t="s">
        <v>6740</v>
      </c>
      <c r="D6270">
        <v>3.87</v>
      </c>
      <c r="E6270" t="s">
        <v>25916</v>
      </c>
      <c r="F6270">
        <v>9780007149117</v>
      </c>
      <c r="G6270" t="s">
        <v>11</v>
      </c>
      <c r="H6270">
        <v>116</v>
      </c>
      <c r="I6270">
        <v>8775</v>
      </c>
      <c r="J6270">
        <v>413</v>
      </c>
      <c r="K6270" t="s">
        <v>16616</v>
      </c>
      <c r="L6270" t="s">
        <v>2208</v>
      </c>
    </row>
    <row r="6271" spans="1:12" x14ac:dyDescent="0.25">
      <c r="A6271">
        <v>23625</v>
      </c>
      <c r="B6271" t="s">
        <v>6741</v>
      </c>
      <c r="C6271" t="s">
        <v>2159</v>
      </c>
      <c r="D6271">
        <v>4.25</v>
      </c>
      <c r="E6271" t="s">
        <v>25917</v>
      </c>
      <c r="F6271">
        <v>9780007137435</v>
      </c>
      <c r="G6271" t="s">
        <v>11</v>
      </c>
      <c r="H6271">
        <v>484</v>
      </c>
      <c r="I6271">
        <v>51</v>
      </c>
      <c r="J6271">
        <v>3</v>
      </c>
      <c r="K6271" t="s">
        <v>25918</v>
      </c>
      <c r="L6271" t="s">
        <v>2137</v>
      </c>
    </row>
    <row r="6272" spans="1:12" x14ac:dyDescent="0.25">
      <c r="A6272">
        <v>23627</v>
      </c>
      <c r="B6272" t="s">
        <v>6742</v>
      </c>
      <c r="C6272" t="s">
        <v>2159</v>
      </c>
      <c r="D6272">
        <v>3.97</v>
      </c>
      <c r="E6272" t="s">
        <v>25919</v>
      </c>
      <c r="F6272">
        <v>9780261102255</v>
      </c>
      <c r="G6272" t="s">
        <v>11</v>
      </c>
      <c r="H6272">
        <v>455</v>
      </c>
      <c r="I6272">
        <v>97</v>
      </c>
      <c r="J6272">
        <v>10</v>
      </c>
      <c r="K6272" t="s">
        <v>25920</v>
      </c>
      <c r="L6272" t="s">
        <v>2137</v>
      </c>
    </row>
    <row r="6273" spans="1:12" x14ac:dyDescent="0.25">
      <c r="A6273">
        <v>23637</v>
      </c>
      <c r="B6273" t="s">
        <v>25921</v>
      </c>
      <c r="C6273" t="s">
        <v>25922</v>
      </c>
      <c r="D6273">
        <v>3.62</v>
      </c>
      <c r="E6273" t="s">
        <v>25923</v>
      </c>
      <c r="F6273">
        <v>9781403969736</v>
      </c>
      <c r="G6273" t="s">
        <v>11</v>
      </c>
      <c r="H6273">
        <v>264</v>
      </c>
      <c r="I6273">
        <v>16</v>
      </c>
      <c r="J6273">
        <v>2</v>
      </c>
      <c r="K6273" t="s">
        <v>25924</v>
      </c>
      <c r="L6273" t="s">
        <v>2344</v>
      </c>
    </row>
    <row r="6274" spans="1:12" x14ac:dyDescent="0.25">
      <c r="A6274">
        <v>23640</v>
      </c>
      <c r="B6274" t="s">
        <v>3385</v>
      </c>
      <c r="C6274" t="s">
        <v>3386</v>
      </c>
      <c r="D6274">
        <v>4.0199999999999996</v>
      </c>
      <c r="E6274" t="s">
        <v>25925</v>
      </c>
      <c r="F6274">
        <v>9780618422531</v>
      </c>
      <c r="G6274" t="s">
        <v>11</v>
      </c>
      <c r="H6274">
        <v>304</v>
      </c>
      <c r="I6274">
        <v>2067</v>
      </c>
      <c r="J6274">
        <v>17</v>
      </c>
      <c r="K6274" t="s">
        <v>25926</v>
      </c>
      <c r="L6274" t="s">
        <v>68</v>
      </c>
    </row>
    <row r="6275" spans="1:12" x14ac:dyDescent="0.25">
      <c r="A6275">
        <v>23643</v>
      </c>
      <c r="B6275" t="s">
        <v>25927</v>
      </c>
      <c r="C6275" t="s">
        <v>22405</v>
      </c>
      <c r="D6275">
        <v>3.54</v>
      </c>
      <c r="E6275" t="s">
        <v>25928</v>
      </c>
      <c r="F6275">
        <v>9782266102711</v>
      </c>
      <c r="G6275" t="s">
        <v>14227</v>
      </c>
      <c r="H6275">
        <v>217</v>
      </c>
      <c r="I6275">
        <v>89</v>
      </c>
      <c r="J6275">
        <v>2</v>
      </c>
      <c r="K6275" t="s">
        <v>18447</v>
      </c>
      <c r="L6275" t="s">
        <v>4108</v>
      </c>
    </row>
    <row r="6276" spans="1:12" x14ac:dyDescent="0.25">
      <c r="A6276">
        <v>23653</v>
      </c>
      <c r="B6276" t="s">
        <v>9644</v>
      </c>
      <c r="C6276" t="s">
        <v>9645</v>
      </c>
      <c r="D6276">
        <v>4.2699999999999996</v>
      </c>
      <c r="E6276" t="s">
        <v>25929</v>
      </c>
      <c r="F6276">
        <v>9780261103306</v>
      </c>
      <c r="G6276" t="s">
        <v>11</v>
      </c>
      <c r="H6276">
        <v>289</v>
      </c>
      <c r="I6276">
        <v>559</v>
      </c>
      <c r="J6276">
        <v>55</v>
      </c>
      <c r="K6276" t="s">
        <v>18908</v>
      </c>
      <c r="L6276" t="s">
        <v>2449</v>
      </c>
    </row>
    <row r="6277" spans="1:12" x14ac:dyDescent="0.25">
      <c r="A6277">
        <v>23685</v>
      </c>
      <c r="B6277" t="s">
        <v>1198</v>
      </c>
      <c r="C6277" t="s">
        <v>1199</v>
      </c>
      <c r="D6277">
        <v>4.1399999999999997</v>
      </c>
      <c r="E6277" t="s">
        <v>25930</v>
      </c>
      <c r="F6277">
        <v>9781421505077</v>
      </c>
      <c r="G6277" t="s">
        <v>11</v>
      </c>
      <c r="H6277">
        <v>182</v>
      </c>
      <c r="I6277">
        <v>863</v>
      </c>
      <c r="J6277">
        <v>33</v>
      </c>
      <c r="K6277" t="s">
        <v>15615</v>
      </c>
      <c r="L6277" t="s">
        <v>21715</v>
      </c>
    </row>
    <row r="6278" spans="1:12" x14ac:dyDescent="0.25">
      <c r="A6278">
        <v>23686</v>
      </c>
      <c r="B6278" t="s">
        <v>5683</v>
      </c>
      <c r="C6278" t="s">
        <v>1199</v>
      </c>
      <c r="D6278">
        <v>4.1500000000000004</v>
      </c>
      <c r="E6278" t="s">
        <v>25931</v>
      </c>
      <c r="F6278">
        <v>9781569319628</v>
      </c>
      <c r="G6278" t="s">
        <v>11</v>
      </c>
      <c r="H6278">
        <v>304</v>
      </c>
      <c r="I6278">
        <v>29058</v>
      </c>
      <c r="J6278">
        <v>309</v>
      </c>
      <c r="K6278" t="s">
        <v>25286</v>
      </c>
      <c r="L6278" t="s">
        <v>71</v>
      </c>
    </row>
    <row r="6279" spans="1:12" x14ac:dyDescent="0.25">
      <c r="A6279">
        <v>23689</v>
      </c>
      <c r="B6279" t="s">
        <v>1200</v>
      </c>
      <c r="C6279" t="s">
        <v>1199</v>
      </c>
      <c r="D6279">
        <v>4.0999999999999996</v>
      </c>
      <c r="E6279" t="s">
        <v>25932</v>
      </c>
      <c r="F6279">
        <v>9781421505060</v>
      </c>
      <c r="G6279" t="s">
        <v>11</v>
      </c>
      <c r="H6279">
        <v>208</v>
      </c>
      <c r="I6279">
        <v>752</v>
      </c>
      <c r="J6279">
        <v>13</v>
      </c>
      <c r="K6279" t="s">
        <v>14481</v>
      </c>
      <c r="L6279" t="s">
        <v>71</v>
      </c>
    </row>
    <row r="6280" spans="1:12" x14ac:dyDescent="0.25">
      <c r="A6280">
        <v>23692</v>
      </c>
      <c r="B6280" t="s">
        <v>1201</v>
      </c>
      <c r="C6280" t="s">
        <v>1199</v>
      </c>
      <c r="D6280">
        <v>4.08</v>
      </c>
      <c r="E6280" t="s">
        <v>25933</v>
      </c>
      <c r="F6280">
        <v>9781421505053</v>
      </c>
      <c r="G6280" t="s">
        <v>11</v>
      </c>
      <c r="H6280">
        <v>182</v>
      </c>
      <c r="I6280">
        <v>782</v>
      </c>
      <c r="J6280">
        <v>13</v>
      </c>
      <c r="K6280" t="s">
        <v>14728</v>
      </c>
      <c r="L6280" t="s">
        <v>21715</v>
      </c>
    </row>
    <row r="6281" spans="1:12" x14ac:dyDescent="0.25">
      <c r="A6281">
        <v>23693</v>
      </c>
      <c r="B6281" t="s">
        <v>4361</v>
      </c>
      <c r="C6281" t="s">
        <v>1199</v>
      </c>
      <c r="D6281">
        <v>4.13</v>
      </c>
      <c r="E6281" t="s">
        <v>25934</v>
      </c>
      <c r="F6281">
        <v>9781591161295</v>
      </c>
      <c r="G6281" t="s">
        <v>11</v>
      </c>
      <c r="H6281">
        <v>184</v>
      </c>
      <c r="I6281">
        <v>1392</v>
      </c>
      <c r="J6281">
        <v>39</v>
      </c>
      <c r="K6281" t="s">
        <v>25490</v>
      </c>
      <c r="L6281" t="s">
        <v>21715</v>
      </c>
    </row>
    <row r="6282" spans="1:12" x14ac:dyDescent="0.25">
      <c r="A6282">
        <v>23697</v>
      </c>
      <c r="B6282" t="s">
        <v>4362</v>
      </c>
      <c r="C6282" t="s">
        <v>1199</v>
      </c>
      <c r="D6282">
        <v>4.05</v>
      </c>
      <c r="E6282" t="s">
        <v>25935</v>
      </c>
      <c r="F6282">
        <v>9781591164845</v>
      </c>
      <c r="G6282" t="s">
        <v>11</v>
      </c>
      <c r="H6282">
        <v>208</v>
      </c>
      <c r="I6282">
        <v>92</v>
      </c>
      <c r="J6282">
        <v>3</v>
      </c>
      <c r="K6282" t="s">
        <v>14745</v>
      </c>
      <c r="L6282" t="s">
        <v>71</v>
      </c>
    </row>
    <row r="6283" spans="1:12" x14ac:dyDescent="0.25">
      <c r="A6283">
        <v>23700</v>
      </c>
      <c r="B6283" t="s">
        <v>13540</v>
      </c>
      <c r="C6283" t="s">
        <v>13541</v>
      </c>
      <c r="D6283">
        <v>3.77</v>
      </c>
      <c r="E6283" t="s">
        <v>25936</v>
      </c>
      <c r="F6283">
        <v>9780380815593</v>
      </c>
      <c r="G6283" t="s">
        <v>12134</v>
      </c>
      <c r="H6283">
        <v>288</v>
      </c>
      <c r="I6283">
        <v>1859</v>
      </c>
      <c r="J6283">
        <v>231</v>
      </c>
      <c r="K6283" t="s">
        <v>15595</v>
      </c>
      <c r="L6283" t="s">
        <v>314</v>
      </c>
    </row>
    <row r="6284" spans="1:12" x14ac:dyDescent="0.25">
      <c r="A6284">
        <v>23703</v>
      </c>
      <c r="B6284" t="s">
        <v>12272</v>
      </c>
      <c r="C6284" t="s">
        <v>1199</v>
      </c>
      <c r="D6284">
        <v>4.3600000000000003</v>
      </c>
      <c r="E6284" t="s">
        <v>25937</v>
      </c>
      <c r="F6284">
        <v>9781421502793</v>
      </c>
      <c r="G6284" t="s">
        <v>12134</v>
      </c>
      <c r="H6284">
        <v>208</v>
      </c>
      <c r="I6284">
        <v>257</v>
      </c>
      <c r="J6284">
        <v>11</v>
      </c>
      <c r="K6284" t="s">
        <v>16425</v>
      </c>
      <c r="L6284" t="s">
        <v>71</v>
      </c>
    </row>
    <row r="6285" spans="1:12" x14ac:dyDescent="0.25">
      <c r="A6285">
        <v>23704</v>
      </c>
      <c r="B6285" t="s">
        <v>3387</v>
      </c>
      <c r="C6285" t="s">
        <v>1199</v>
      </c>
      <c r="D6285">
        <v>4.3</v>
      </c>
      <c r="E6285" t="s">
        <v>25938</v>
      </c>
      <c r="F6285">
        <v>9781421501420</v>
      </c>
      <c r="G6285" t="s">
        <v>11</v>
      </c>
      <c r="H6285">
        <v>240</v>
      </c>
      <c r="I6285">
        <v>245</v>
      </c>
      <c r="J6285">
        <v>6</v>
      </c>
      <c r="K6285" t="s">
        <v>15893</v>
      </c>
      <c r="L6285" t="s">
        <v>71</v>
      </c>
    </row>
    <row r="6286" spans="1:12" x14ac:dyDescent="0.25">
      <c r="A6286">
        <v>23706</v>
      </c>
      <c r="B6286" t="s">
        <v>3388</v>
      </c>
      <c r="C6286" t="s">
        <v>1199</v>
      </c>
      <c r="D6286">
        <v>4.2699999999999996</v>
      </c>
      <c r="E6286" t="s">
        <v>25939</v>
      </c>
      <c r="F6286">
        <v>9781591168690</v>
      </c>
      <c r="G6286" t="s">
        <v>11</v>
      </c>
      <c r="H6286">
        <v>323</v>
      </c>
      <c r="I6286">
        <v>250</v>
      </c>
      <c r="J6286">
        <v>3</v>
      </c>
      <c r="K6286" t="s">
        <v>17247</v>
      </c>
      <c r="L6286" t="s">
        <v>71</v>
      </c>
    </row>
    <row r="6287" spans="1:12" x14ac:dyDescent="0.25">
      <c r="A6287">
        <v>23707</v>
      </c>
      <c r="B6287" t="s">
        <v>12746</v>
      </c>
      <c r="C6287" t="s">
        <v>1199</v>
      </c>
      <c r="D6287">
        <v>4.22</v>
      </c>
      <c r="E6287" t="s">
        <v>25940</v>
      </c>
      <c r="F6287">
        <v>9781591163190</v>
      </c>
      <c r="G6287" t="s">
        <v>12134</v>
      </c>
      <c r="H6287">
        <v>208</v>
      </c>
      <c r="I6287">
        <v>300</v>
      </c>
      <c r="J6287">
        <v>5</v>
      </c>
      <c r="K6287" t="s">
        <v>23961</v>
      </c>
      <c r="L6287" t="s">
        <v>21715</v>
      </c>
    </row>
    <row r="6288" spans="1:12" x14ac:dyDescent="0.25">
      <c r="A6288">
        <v>23708</v>
      </c>
      <c r="B6288" t="s">
        <v>12747</v>
      </c>
      <c r="C6288" t="s">
        <v>1199</v>
      </c>
      <c r="D6288">
        <v>4.1900000000000004</v>
      </c>
      <c r="E6288" t="s">
        <v>25941</v>
      </c>
      <c r="F6288">
        <v>9781591164227</v>
      </c>
      <c r="G6288" t="s">
        <v>12134</v>
      </c>
      <c r="H6288">
        <v>208</v>
      </c>
      <c r="I6288">
        <v>291</v>
      </c>
      <c r="J6288">
        <v>4</v>
      </c>
      <c r="K6288" t="s">
        <v>18293</v>
      </c>
      <c r="L6288" t="s">
        <v>21715</v>
      </c>
    </row>
    <row r="6289" spans="1:12" x14ac:dyDescent="0.25">
      <c r="A6289">
        <v>23709</v>
      </c>
      <c r="B6289" t="s">
        <v>3389</v>
      </c>
      <c r="C6289" t="s">
        <v>1199</v>
      </c>
      <c r="D6289">
        <v>4.28</v>
      </c>
      <c r="E6289" t="s">
        <v>25942</v>
      </c>
      <c r="F6289">
        <v>9781591168041</v>
      </c>
      <c r="G6289" t="s">
        <v>11</v>
      </c>
      <c r="H6289">
        <v>232</v>
      </c>
      <c r="I6289">
        <v>252</v>
      </c>
      <c r="J6289">
        <v>4</v>
      </c>
      <c r="K6289" t="s">
        <v>14464</v>
      </c>
      <c r="L6289" t="s">
        <v>71</v>
      </c>
    </row>
    <row r="6290" spans="1:12" x14ac:dyDescent="0.25">
      <c r="A6290">
        <v>23710</v>
      </c>
      <c r="B6290" t="s">
        <v>12543</v>
      </c>
      <c r="C6290" t="s">
        <v>1199</v>
      </c>
      <c r="D6290">
        <v>4.1900000000000004</v>
      </c>
      <c r="E6290" t="s">
        <v>25943</v>
      </c>
      <c r="F6290">
        <v>9781591166177</v>
      </c>
      <c r="G6290" t="s">
        <v>12134</v>
      </c>
      <c r="H6290">
        <v>232</v>
      </c>
      <c r="I6290">
        <v>272</v>
      </c>
      <c r="J6290">
        <v>4</v>
      </c>
      <c r="K6290" t="s">
        <v>18672</v>
      </c>
      <c r="L6290" t="s">
        <v>71</v>
      </c>
    </row>
    <row r="6291" spans="1:12" x14ac:dyDescent="0.25">
      <c r="A6291">
        <v>23717</v>
      </c>
      <c r="B6291" t="s">
        <v>12046</v>
      </c>
      <c r="C6291" t="s">
        <v>1199</v>
      </c>
      <c r="D6291">
        <v>3.88</v>
      </c>
      <c r="E6291" t="s">
        <v>25944</v>
      </c>
      <c r="F6291">
        <v>9781569312063</v>
      </c>
      <c r="G6291" t="s">
        <v>11</v>
      </c>
      <c r="H6291">
        <v>192</v>
      </c>
      <c r="I6291">
        <v>69</v>
      </c>
      <c r="J6291">
        <v>1</v>
      </c>
      <c r="K6291" t="s">
        <v>17300</v>
      </c>
      <c r="L6291" t="s">
        <v>21715</v>
      </c>
    </row>
    <row r="6292" spans="1:12" x14ac:dyDescent="0.25">
      <c r="A6292">
        <v>23720</v>
      </c>
      <c r="B6292" t="s">
        <v>4363</v>
      </c>
      <c r="C6292" t="s">
        <v>4364</v>
      </c>
      <c r="D6292">
        <v>4.59</v>
      </c>
      <c r="E6292" t="s">
        <v>25945</v>
      </c>
      <c r="F6292">
        <v>9781591163527</v>
      </c>
      <c r="G6292" t="s">
        <v>11</v>
      </c>
      <c r="H6292">
        <v>134</v>
      </c>
      <c r="I6292">
        <v>1956</v>
      </c>
      <c r="J6292">
        <v>38</v>
      </c>
      <c r="K6292" t="s">
        <v>23961</v>
      </c>
      <c r="L6292" t="s">
        <v>722</v>
      </c>
    </row>
    <row r="6293" spans="1:12" x14ac:dyDescent="0.25">
      <c r="A6293">
        <v>23721</v>
      </c>
      <c r="B6293" t="s">
        <v>4365</v>
      </c>
      <c r="C6293" t="s">
        <v>4366</v>
      </c>
      <c r="D6293">
        <v>4.62</v>
      </c>
      <c r="E6293" t="s">
        <v>25946</v>
      </c>
      <c r="F6293">
        <v>9781591163541</v>
      </c>
      <c r="G6293" t="s">
        <v>11</v>
      </c>
      <c r="H6293">
        <v>159</v>
      </c>
      <c r="I6293">
        <v>1776</v>
      </c>
      <c r="J6293">
        <v>33</v>
      </c>
      <c r="K6293" t="s">
        <v>14386</v>
      </c>
      <c r="L6293" t="s">
        <v>722</v>
      </c>
    </row>
    <row r="6294" spans="1:12" x14ac:dyDescent="0.25">
      <c r="A6294">
        <v>23722</v>
      </c>
      <c r="B6294" t="s">
        <v>4367</v>
      </c>
      <c r="C6294" t="s">
        <v>4366</v>
      </c>
      <c r="D6294">
        <v>4.6100000000000003</v>
      </c>
      <c r="E6294" t="s">
        <v>25947</v>
      </c>
      <c r="F6294">
        <v>9781591164128</v>
      </c>
      <c r="G6294" t="s">
        <v>11</v>
      </c>
      <c r="H6294">
        <v>151</v>
      </c>
      <c r="I6294">
        <v>1904</v>
      </c>
      <c r="J6294">
        <v>28</v>
      </c>
      <c r="K6294" t="s">
        <v>23544</v>
      </c>
      <c r="L6294" t="s">
        <v>722</v>
      </c>
    </row>
    <row r="6295" spans="1:12" x14ac:dyDescent="0.25">
      <c r="A6295">
        <v>23724</v>
      </c>
      <c r="B6295" t="s">
        <v>4368</v>
      </c>
      <c r="C6295" t="s">
        <v>4366</v>
      </c>
      <c r="D6295">
        <v>4.6100000000000003</v>
      </c>
      <c r="E6295" t="s">
        <v>25948</v>
      </c>
      <c r="F6295">
        <v>9781591163558</v>
      </c>
      <c r="G6295" t="s">
        <v>11</v>
      </c>
      <c r="H6295">
        <v>223</v>
      </c>
      <c r="I6295">
        <v>1716</v>
      </c>
      <c r="J6295">
        <v>79</v>
      </c>
      <c r="K6295" t="s">
        <v>16322</v>
      </c>
      <c r="L6295" t="s">
        <v>722</v>
      </c>
    </row>
    <row r="6296" spans="1:12" x14ac:dyDescent="0.25">
      <c r="A6296">
        <v>23734</v>
      </c>
      <c r="B6296" t="s">
        <v>25949</v>
      </c>
      <c r="C6296" t="s">
        <v>25950</v>
      </c>
      <c r="D6296">
        <v>4.59</v>
      </c>
      <c r="E6296" t="s">
        <v>25951</v>
      </c>
      <c r="F6296">
        <v>9782723433921</v>
      </c>
      <c r="G6296" t="s">
        <v>14227</v>
      </c>
      <c r="H6296">
        <v>144</v>
      </c>
      <c r="I6296">
        <v>29</v>
      </c>
      <c r="J6296">
        <v>2</v>
      </c>
      <c r="K6296" t="s">
        <v>16135</v>
      </c>
      <c r="L6296" t="s">
        <v>16120</v>
      </c>
    </row>
    <row r="6297" spans="1:12" x14ac:dyDescent="0.25">
      <c r="A6297">
        <v>23740</v>
      </c>
      <c r="B6297" t="s">
        <v>25952</v>
      </c>
      <c r="C6297" t="s">
        <v>25950</v>
      </c>
      <c r="D6297">
        <v>4.5599999999999996</v>
      </c>
      <c r="E6297" t="s">
        <v>25953</v>
      </c>
      <c r="F6297">
        <v>9782723433914</v>
      </c>
      <c r="G6297" t="s">
        <v>14227</v>
      </c>
      <c r="H6297">
        <v>144</v>
      </c>
      <c r="I6297">
        <v>32</v>
      </c>
      <c r="J6297">
        <v>3</v>
      </c>
      <c r="K6297" t="s">
        <v>25954</v>
      </c>
      <c r="L6297" t="s">
        <v>16120</v>
      </c>
    </row>
    <row r="6298" spans="1:12" x14ac:dyDescent="0.25">
      <c r="A6298">
        <v>23751</v>
      </c>
      <c r="B6298" t="s">
        <v>12544</v>
      </c>
      <c r="C6298" t="s">
        <v>9992</v>
      </c>
      <c r="D6298">
        <v>3.81</v>
      </c>
      <c r="E6298" t="s">
        <v>25955</v>
      </c>
      <c r="F6298">
        <v>9780897330596</v>
      </c>
      <c r="G6298" t="s">
        <v>12134</v>
      </c>
      <c r="H6298">
        <v>283</v>
      </c>
      <c r="I6298">
        <v>416</v>
      </c>
      <c r="J6298">
        <v>34</v>
      </c>
      <c r="K6298" t="s">
        <v>14393</v>
      </c>
      <c r="L6298" t="s">
        <v>12545</v>
      </c>
    </row>
    <row r="6299" spans="1:12" x14ac:dyDescent="0.25">
      <c r="A6299">
        <v>23753</v>
      </c>
      <c r="B6299" t="s">
        <v>1202</v>
      </c>
      <c r="C6299" t="s">
        <v>1203</v>
      </c>
      <c r="D6299">
        <v>4.6500000000000004</v>
      </c>
      <c r="E6299" t="s">
        <v>25956</v>
      </c>
      <c r="F6299">
        <v>9781401210823</v>
      </c>
      <c r="G6299" t="s">
        <v>11</v>
      </c>
      <c r="H6299">
        <v>612</v>
      </c>
      <c r="I6299">
        <v>15640</v>
      </c>
      <c r="J6299">
        <v>512</v>
      </c>
      <c r="K6299" t="s">
        <v>15615</v>
      </c>
      <c r="L6299" t="s">
        <v>1088</v>
      </c>
    </row>
    <row r="6300" spans="1:12" x14ac:dyDescent="0.25">
      <c r="A6300">
        <v>23754</v>
      </c>
      <c r="B6300" t="s">
        <v>9292</v>
      </c>
      <c r="C6300" t="s">
        <v>9293</v>
      </c>
      <c r="D6300">
        <v>4.24</v>
      </c>
      <c r="E6300" t="s">
        <v>25957</v>
      </c>
      <c r="F6300">
        <v>9781563892271</v>
      </c>
      <c r="G6300" t="s">
        <v>11</v>
      </c>
      <c r="H6300">
        <v>233</v>
      </c>
      <c r="I6300">
        <v>171841</v>
      </c>
      <c r="J6300">
        <v>3781</v>
      </c>
      <c r="K6300" t="s">
        <v>16472</v>
      </c>
      <c r="L6300" t="s">
        <v>1088</v>
      </c>
    </row>
    <row r="6301" spans="1:12" x14ac:dyDescent="0.25">
      <c r="A6301">
        <v>23756</v>
      </c>
      <c r="B6301" t="s">
        <v>6359</v>
      </c>
      <c r="C6301" t="s">
        <v>6360</v>
      </c>
      <c r="D6301">
        <v>4.29</v>
      </c>
      <c r="E6301" t="s">
        <v>25958</v>
      </c>
      <c r="F6301">
        <v>9780801870569</v>
      </c>
      <c r="G6301" t="s">
        <v>11</v>
      </c>
      <c r="H6301">
        <v>627</v>
      </c>
      <c r="I6301">
        <v>3574</v>
      </c>
      <c r="J6301">
        <v>198</v>
      </c>
      <c r="K6301" t="s">
        <v>23616</v>
      </c>
      <c r="L6301" t="s">
        <v>3455</v>
      </c>
    </row>
    <row r="6302" spans="1:12" x14ac:dyDescent="0.25">
      <c r="A6302">
        <v>23757</v>
      </c>
      <c r="B6302" t="s">
        <v>13142</v>
      </c>
      <c r="C6302" t="s">
        <v>13143</v>
      </c>
      <c r="D6302">
        <v>4.24</v>
      </c>
      <c r="E6302" t="s">
        <v>25959</v>
      </c>
      <c r="F6302">
        <v>9781585672790</v>
      </c>
      <c r="G6302" t="s">
        <v>12134</v>
      </c>
      <c r="H6302">
        <v>478</v>
      </c>
      <c r="I6302">
        <v>155</v>
      </c>
      <c r="J6302">
        <v>5</v>
      </c>
      <c r="K6302" t="s">
        <v>14984</v>
      </c>
      <c r="L6302" t="s">
        <v>12525</v>
      </c>
    </row>
    <row r="6303" spans="1:12" x14ac:dyDescent="0.25">
      <c r="A6303">
        <v>23758</v>
      </c>
      <c r="B6303" t="s">
        <v>10635</v>
      </c>
      <c r="C6303" t="s">
        <v>10636</v>
      </c>
      <c r="D6303">
        <v>4.24</v>
      </c>
      <c r="E6303" t="s">
        <v>25960</v>
      </c>
      <c r="F6303">
        <v>9781841581224</v>
      </c>
      <c r="G6303" t="s">
        <v>11</v>
      </c>
      <c r="H6303">
        <v>654</v>
      </c>
      <c r="I6303">
        <v>844</v>
      </c>
      <c r="J6303">
        <v>41</v>
      </c>
      <c r="K6303" t="s">
        <v>25961</v>
      </c>
      <c r="L6303" t="s">
        <v>10637</v>
      </c>
    </row>
    <row r="6304" spans="1:12" x14ac:dyDescent="0.25">
      <c r="A6304">
        <v>23763</v>
      </c>
      <c r="B6304" t="s">
        <v>11483</v>
      </c>
      <c r="C6304" t="s">
        <v>10636</v>
      </c>
      <c r="D6304">
        <v>4.21</v>
      </c>
      <c r="E6304" t="s">
        <v>25962</v>
      </c>
      <c r="F6304">
        <v>9780306805622</v>
      </c>
      <c r="G6304" t="s">
        <v>11</v>
      </c>
      <c r="H6304">
        <v>1082</v>
      </c>
      <c r="I6304">
        <v>531</v>
      </c>
      <c r="J6304">
        <v>40</v>
      </c>
      <c r="K6304" t="s">
        <v>15700</v>
      </c>
      <c r="L6304" t="s">
        <v>1517</v>
      </c>
    </row>
    <row r="6305" spans="1:12" x14ac:dyDescent="0.25">
      <c r="A6305">
        <v>23774</v>
      </c>
      <c r="B6305" t="s">
        <v>4708</v>
      </c>
      <c r="C6305" t="s">
        <v>1918</v>
      </c>
      <c r="D6305">
        <v>3.85</v>
      </c>
      <c r="E6305" t="s">
        <v>25963</v>
      </c>
      <c r="F6305">
        <v>9780312321192</v>
      </c>
      <c r="G6305" t="s">
        <v>12134</v>
      </c>
      <c r="H6305">
        <v>322</v>
      </c>
      <c r="I6305">
        <v>24522</v>
      </c>
      <c r="J6305">
        <v>4032</v>
      </c>
      <c r="K6305" t="s">
        <v>14640</v>
      </c>
      <c r="L6305" t="s">
        <v>549</v>
      </c>
    </row>
    <row r="6306" spans="1:12" x14ac:dyDescent="0.25">
      <c r="A6306">
        <v>23777</v>
      </c>
      <c r="B6306" t="s">
        <v>25964</v>
      </c>
      <c r="C6306" t="s">
        <v>25965</v>
      </c>
      <c r="D6306">
        <v>3.94</v>
      </c>
      <c r="E6306" t="s">
        <v>25966</v>
      </c>
      <c r="F6306">
        <v>9780843947250</v>
      </c>
      <c r="G6306" t="s">
        <v>11</v>
      </c>
      <c r="H6306">
        <v>394</v>
      </c>
      <c r="I6306">
        <v>17</v>
      </c>
      <c r="J6306">
        <v>1</v>
      </c>
      <c r="K6306" t="s">
        <v>17318</v>
      </c>
      <c r="L6306" t="s">
        <v>1210</v>
      </c>
    </row>
    <row r="6307" spans="1:12" x14ac:dyDescent="0.25">
      <c r="A6307">
        <v>23784</v>
      </c>
      <c r="B6307" t="s">
        <v>1204</v>
      </c>
      <c r="C6307" t="s">
        <v>1205</v>
      </c>
      <c r="D6307">
        <v>4.18</v>
      </c>
      <c r="E6307" t="s">
        <v>25967</v>
      </c>
      <c r="F6307">
        <v>9780451530370</v>
      </c>
      <c r="G6307" t="s">
        <v>11</v>
      </c>
      <c r="H6307">
        <v>406</v>
      </c>
      <c r="I6307">
        <v>102</v>
      </c>
      <c r="J6307">
        <v>16</v>
      </c>
      <c r="K6307" t="s">
        <v>17252</v>
      </c>
      <c r="L6307" t="s">
        <v>129</v>
      </c>
    </row>
    <row r="6308" spans="1:12" x14ac:dyDescent="0.25">
      <c r="A6308">
        <v>23785</v>
      </c>
      <c r="B6308" t="s">
        <v>1206</v>
      </c>
      <c r="C6308" t="s">
        <v>1207</v>
      </c>
      <c r="D6308">
        <v>4.47</v>
      </c>
      <c r="E6308" t="s">
        <v>25968</v>
      </c>
      <c r="F6308">
        <v>9780393048858</v>
      </c>
      <c r="G6308" t="s">
        <v>11</v>
      </c>
      <c r="H6308">
        <v>1060</v>
      </c>
      <c r="I6308">
        <v>222</v>
      </c>
      <c r="J6308">
        <v>12</v>
      </c>
      <c r="K6308" t="s">
        <v>14381</v>
      </c>
      <c r="L6308" t="s">
        <v>208</v>
      </c>
    </row>
    <row r="6309" spans="1:12" x14ac:dyDescent="0.25">
      <c r="A6309">
        <v>23788</v>
      </c>
      <c r="B6309" t="s">
        <v>4369</v>
      </c>
      <c r="C6309" t="s">
        <v>1207</v>
      </c>
      <c r="D6309">
        <v>4.01</v>
      </c>
      <c r="E6309" t="s">
        <v>25969</v>
      </c>
      <c r="F6309">
        <v>9780393924657</v>
      </c>
      <c r="G6309" t="s">
        <v>11</v>
      </c>
      <c r="H6309">
        <v>674</v>
      </c>
      <c r="I6309">
        <v>97</v>
      </c>
      <c r="J6309">
        <v>10</v>
      </c>
      <c r="K6309" t="s">
        <v>21819</v>
      </c>
      <c r="L6309" t="s">
        <v>208</v>
      </c>
    </row>
    <row r="6310" spans="1:12" x14ac:dyDescent="0.25">
      <c r="A6310">
        <v>23790</v>
      </c>
      <c r="B6310" t="s">
        <v>10638</v>
      </c>
      <c r="C6310" t="s">
        <v>10639</v>
      </c>
      <c r="D6310">
        <v>4.3499999999999996</v>
      </c>
      <c r="E6310" t="s">
        <v>25970</v>
      </c>
      <c r="F6310">
        <v>9780393090024</v>
      </c>
      <c r="G6310" t="s">
        <v>11</v>
      </c>
      <c r="H6310">
        <v>384</v>
      </c>
      <c r="I6310">
        <v>2633</v>
      </c>
      <c r="J6310">
        <v>105</v>
      </c>
      <c r="K6310" t="s">
        <v>25971</v>
      </c>
      <c r="L6310" t="s">
        <v>208</v>
      </c>
    </row>
    <row r="6311" spans="1:12" x14ac:dyDescent="0.25">
      <c r="A6311">
        <v>23791</v>
      </c>
      <c r="B6311" t="s">
        <v>12896</v>
      </c>
      <c r="C6311" t="s">
        <v>12897</v>
      </c>
      <c r="D6311">
        <v>4.33</v>
      </c>
      <c r="E6311" t="s">
        <v>25972</v>
      </c>
      <c r="F6311">
        <v>9781593080037</v>
      </c>
      <c r="G6311" t="s">
        <v>12134</v>
      </c>
      <c r="H6311">
        <v>400</v>
      </c>
      <c r="I6311">
        <v>6988</v>
      </c>
      <c r="J6311">
        <v>173</v>
      </c>
      <c r="K6311" t="s">
        <v>14330</v>
      </c>
      <c r="L6311" t="s">
        <v>2957</v>
      </c>
    </row>
    <row r="6312" spans="1:12" x14ac:dyDescent="0.25">
      <c r="A6312">
        <v>23793</v>
      </c>
      <c r="B6312" t="s">
        <v>12047</v>
      </c>
      <c r="C6312" t="s">
        <v>12048</v>
      </c>
      <c r="D6312">
        <v>4.25</v>
      </c>
      <c r="E6312" t="s">
        <v>25973</v>
      </c>
      <c r="F6312">
        <v>9780312862176</v>
      </c>
      <c r="G6312" t="s">
        <v>11</v>
      </c>
      <c r="H6312">
        <v>1011</v>
      </c>
      <c r="I6312">
        <v>1991</v>
      </c>
      <c r="J6312">
        <v>65</v>
      </c>
      <c r="K6312" t="s">
        <v>19769</v>
      </c>
      <c r="L6312" t="s">
        <v>36</v>
      </c>
    </row>
    <row r="6313" spans="1:12" x14ac:dyDescent="0.25">
      <c r="A6313">
        <v>23796</v>
      </c>
      <c r="B6313" t="s">
        <v>25974</v>
      </c>
      <c r="C6313" t="s">
        <v>25975</v>
      </c>
      <c r="D6313">
        <v>3.88</v>
      </c>
      <c r="E6313" t="s">
        <v>25976</v>
      </c>
      <c r="F6313">
        <v>9780812509663</v>
      </c>
      <c r="G6313" t="s">
        <v>11</v>
      </c>
      <c r="H6313">
        <v>498</v>
      </c>
      <c r="I6313">
        <v>49</v>
      </c>
      <c r="J6313">
        <v>6</v>
      </c>
      <c r="K6313" t="s">
        <v>25977</v>
      </c>
      <c r="L6313" t="s">
        <v>36</v>
      </c>
    </row>
    <row r="6314" spans="1:12" x14ac:dyDescent="0.25">
      <c r="A6314">
        <v>23797</v>
      </c>
      <c r="B6314" t="s">
        <v>25978</v>
      </c>
      <c r="C6314" t="s">
        <v>25979</v>
      </c>
      <c r="D6314">
        <v>4.18</v>
      </c>
      <c r="E6314" t="s">
        <v>25980</v>
      </c>
      <c r="F6314">
        <v>9780812509670</v>
      </c>
      <c r="G6314" t="s">
        <v>11</v>
      </c>
      <c r="H6314">
        <v>608</v>
      </c>
      <c r="I6314">
        <v>31</v>
      </c>
      <c r="J6314">
        <v>5</v>
      </c>
      <c r="K6314" t="s">
        <v>15126</v>
      </c>
      <c r="L6314" t="s">
        <v>36</v>
      </c>
    </row>
    <row r="6315" spans="1:12" x14ac:dyDescent="0.25">
      <c r="A6315">
        <v>23799</v>
      </c>
      <c r="B6315" t="s">
        <v>25981</v>
      </c>
      <c r="C6315" t="s">
        <v>25982</v>
      </c>
      <c r="D6315">
        <v>4.12</v>
      </c>
      <c r="E6315" t="s">
        <v>25983</v>
      </c>
      <c r="F6315">
        <v>9780246136671</v>
      </c>
      <c r="G6315" t="s">
        <v>11</v>
      </c>
      <c r="H6315">
        <v>304</v>
      </c>
      <c r="I6315">
        <v>2</v>
      </c>
      <c r="J6315">
        <v>0</v>
      </c>
      <c r="K6315" t="s">
        <v>25984</v>
      </c>
      <c r="L6315" t="s">
        <v>25985</v>
      </c>
    </row>
    <row r="6316" spans="1:12" x14ac:dyDescent="0.25">
      <c r="A6316">
        <v>23801</v>
      </c>
      <c r="B6316" t="s">
        <v>12413</v>
      </c>
      <c r="C6316" t="s">
        <v>12414</v>
      </c>
      <c r="D6316">
        <v>3.95</v>
      </c>
      <c r="E6316" t="s">
        <v>25986</v>
      </c>
      <c r="F6316">
        <v>9780143036975</v>
      </c>
      <c r="G6316" t="s">
        <v>12134</v>
      </c>
      <c r="H6316">
        <v>320</v>
      </c>
      <c r="I6316">
        <v>4560</v>
      </c>
      <c r="J6316">
        <v>85</v>
      </c>
      <c r="K6316" t="s">
        <v>14688</v>
      </c>
      <c r="L6316" t="s">
        <v>2022</v>
      </c>
    </row>
    <row r="6317" spans="1:12" x14ac:dyDescent="0.25">
      <c r="A6317">
        <v>23802</v>
      </c>
      <c r="B6317" t="s">
        <v>12413</v>
      </c>
      <c r="C6317" t="s">
        <v>12414</v>
      </c>
      <c r="D6317">
        <v>3.95</v>
      </c>
      <c r="E6317" t="s">
        <v>25987</v>
      </c>
      <c r="F6317">
        <v>9780140281910</v>
      </c>
      <c r="G6317" t="s">
        <v>11</v>
      </c>
      <c r="H6317">
        <v>304</v>
      </c>
      <c r="I6317">
        <v>37</v>
      </c>
      <c r="J6317">
        <v>1</v>
      </c>
      <c r="K6317" t="s">
        <v>17318</v>
      </c>
      <c r="L6317" t="s">
        <v>2022</v>
      </c>
    </row>
    <row r="6318" spans="1:12" x14ac:dyDescent="0.25">
      <c r="A6318">
        <v>23809</v>
      </c>
      <c r="B6318" t="s">
        <v>10640</v>
      </c>
      <c r="C6318" t="s">
        <v>3602</v>
      </c>
      <c r="D6318">
        <v>4.4800000000000004</v>
      </c>
      <c r="E6318" t="s">
        <v>25988</v>
      </c>
      <c r="F6318">
        <v>9781850522317</v>
      </c>
      <c r="G6318" t="s">
        <v>11</v>
      </c>
      <c r="H6318">
        <v>534</v>
      </c>
      <c r="I6318">
        <v>293</v>
      </c>
      <c r="J6318">
        <v>9</v>
      </c>
      <c r="K6318" t="s">
        <v>20755</v>
      </c>
      <c r="L6318" t="s">
        <v>10641</v>
      </c>
    </row>
    <row r="6319" spans="1:12" x14ac:dyDescent="0.25">
      <c r="A6319">
        <v>23811</v>
      </c>
      <c r="B6319" t="s">
        <v>25989</v>
      </c>
      <c r="C6319" t="s">
        <v>25990</v>
      </c>
      <c r="D6319">
        <v>4.2699999999999996</v>
      </c>
      <c r="E6319" t="s">
        <v>25991</v>
      </c>
      <c r="F6319">
        <v>9780851708713</v>
      </c>
      <c r="G6319" t="s">
        <v>11</v>
      </c>
      <c r="H6319">
        <v>96</v>
      </c>
      <c r="I6319">
        <v>510</v>
      </c>
      <c r="J6319">
        <v>14</v>
      </c>
      <c r="K6319" t="s">
        <v>25992</v>
      </c>
      <c r="L6319" t="s">
        <v>19597</v>
      </c>
    </row>
    <row r="6320" spans="1:12" x14ac:dyDescent="0.25">
      <c r="A6320">
        <v>23814</v>
      </c>
      <c r="B6320" t="s">
        <v>6361</v>
      </c>
      <c r="C6320" t="s">
        <v>6362</v>
      </c>
      <c r="D6320">
        <v>3.8</v>
      </c>
      <c r="E6320" t="s">
        <v>25993</v>
      </c>
      <c r="F6320">
        <v>9780812966299</v>
      </c>
      <c r="G6320" t="s">
        <v>11</v>
      </c>
      <c r="H6320">
        <v>264</v>
      </c>
      <c r="I6320">
        <v>34623</v>
      </c>
      <c r="J6320">
        <v>1168</v>
      </c>
      <c r="K6320" t="s">
        <v>25994</v>
      </c>
      <c r="L6320" t="s">
        <v>164</v>
      </c>
    </row>
    <row r="6321" spans="1:12" x14ac:dyDescent="0.25">
      <c r="A6321">
        <v>23816</v>
      </c>
      <c r="B6321" t="s">
        <v>25995</v>
      </c>
      <c r="C6321" t="s">
        <v>21385</v>
      </c>
      <c r="D6321">
        <v>4.09</v>
      </c>
      <c r="E6321" t="s">
        <v>25996</v>
      </c>
      <c r="F6321">
        <v>9780698117976</v>
      </c>
      <c r="G6321" t="s">
        <v>12134</v>
      </c>
      <c r="H6321">
        <v>48</v>
      </c>
      <c r="I6321">
        <v>117</v>
      </c>
      <c r="J6321">
        <v>24</v>
      </c>
      <c r="K6321" t="s">
        <v>15059</v>
      </c>
      <c r="L6321" t="s">
        <v>1648</v>
      </c>
    </row>
    <row r="6322" spans="1:12" x14ac:dyDescent="0.25">
      <c r="A6322">
        <v>23818</v>
      </c>
      <c r="B6322" t="s">
        <v>25997</v>
      </c>
      <c r="C6322" t="s">
        <v>25998</v>
      </c>
      <c r="D6322">
        <v>3.91</v>
      </c>
      <c r="E6322" t="s">
        <v>25999</v>
      </c>
      <c r="F6322">
        <v>9780756611774</v>
      </c>
      <c r="G6322" t="s">
        <v>11</v>
      </c>
      <c r="H6322">
        <v>80</v>
      </c>
      <c r="I6322">
        <v>50</v>
      </c>
      <c r="J6322">
        <v>19</v>
      </c>
      <c r="K6322" t="s">
        <v>20627</v>
      </c>
      <c r="L6322" t="s">
        <v>1683</v>
      </c>
    </row>
    <row r="6323" spans="1:12" x14ac:dyDescent="0.25">
      <c r="A6323">
        <v>23824</v>
      </c>
      <c r="B6323" t="s">
        <v>13144</v>
      </c>
      <c r="C6323" t="s">
        <v>10343</v>
      </c>
      <c r="D6323">
        <v>4.13</v>
      </c>
      <c r="E6323" t="s">
        <v>26000</v>
      </c>
      <c r="F6323">
        <v>9781880216620</v>
      </c>
      <c r="G6323" t="s">
        <v>12134</v>
      </c>
      <c r="H6323">
        <v>726</v>
      </c>
      <c r="I6323">
        <v>145</v>
      </c>
      <c r="J6323">
        <v>31</v>
      </c>
      <c r="K6323" t="s">
        <v>16602</v>
      </c>
      <c r="L6323" t="s">
        <v>13145</v>
      </c>
    </row>
    <row r="6324" spans="1:12" x14ac:dyDescent="0.25">
      <c r="A6324">
        <v>23827</v>
      </c>
      <c r="B6324" t="s">
        <v>5684</v>
      </c>
      <c r="C6324" t="s">
        <v>5685</v>
      </c>
      <c r="D6324">
        <v>4.17</v>
      </c>
      <c r="E6324" t="s">
        <v>26001</v>
      </c>
      <c r="F6324">
        <v>9780393306958</v>
      </c>
      <c r="G6324" t="s">
        <v>11</v>
      </c>
      <c r="H6324">
        <v>608</v>
      </c>
      <c r="I6324">
        <v>143</v>
      </c>
      <c r="J6324">
        <v>28</v>
      </c>
      <c r="K6324" t="s">
        <v>17574</v>
      </c>
      <c r="L6324" t="s">
        <v>345</v>
      </c>
    </row>
    <row r="6325" spans="1:12" x14ac:dyDescent="0.25">
      <c r="A6325">
        <v>23832</v>
      </c>
      <c r="B6325" t="s">
        <v>26002</v>
      </c>
      <c r="C6325" t="s">
        <v>26003</v>
      </c>
      <c r="D6325">
        <v>3.93</v>
      </c>
      <c r="E6325" t="s">
        <v>26004</v>
      </c>
      <c r="F6325">
        <v>9780399532979</v>
      </c>
      <c r="G6325" t="s">
        <v>12134</v>
      </c>
      <c r="H6325">
        <v>272</v>
      </c>
      <c r="I6325">
        <v>47</v>
      </c>
      <c r="J6325">
        <v>13</v>
      </c>
      <c r="K6325" t="s">
        <v>17252</v>
      </c>
      <c r="L6325" t="s">
        <v>17818</v>
      </c>
    </row>
    <row r="6326" spans="1:12" x14ac:dyDescent="0.25">
      <c r="A6326">
        <v>23835</v>
      </c>
      <c r="B6326" t="s">
        <v>26005</v>
      </c>
      <c r="C6326" t="s">
        <v>26006</v>
      </c>
      <c r="D6326">
        <v>4.05</v>
      </c>
      <c r="E6326" t="s">
        <v>26007</v>
      </c>
      <c r="F6326">
        <v>9780387222523</v>
      </c>
      <c r="G6326" t="s">
        <v>11</v>
      </c>
      <c r="H6326">
        <v>182</v>
      </c>
      <c r="I6326">
        <v>2</v>
      </c>
      <c r="J6326">
        <v>1</v>
      </c>
      <c r="K6326" t="s">
        <v>14445</v>
      </c>
      <c r="L6326" t="s">
        <v>8879</v>
      </c>
    </row>
    <row r="6327" spans="1:12" x14ac:dyDescent="0.25">
      <c r="A6327">
        <v>23837</v>
      </c>
      <c r="B6327" t="s">
        <v>26008</v>
      </c>
      <c r="C6327" t="s">
        <v>26009</v>
      </c>
      <c r="D6327">
        <v>3.6</v>
      </c>
      <c r="E6327" t="s">
        <v>26010</v>
      </c>
      <c r="F6327">
        <v>798499100096</v>
      </c>
      <c r="G6327" t="s">
        <v>11</v>
      </c>
      <c r="H6327">
        <v>175</v>
      </c>
      <c r="I6327">
        <v>8</v>
      </c>
      <c r="J6327">
        <v>1</v>
      </c>
      <c r="K6327" t="s">
        <v>21518</v>
      </c>
      <c r="L6327" t="s">
        <v>1836</v>
      </c>
    </row>
    <row r="6328" spans="1:12" x14ac:dyDescent="0.25">
      <c r="A6328">
        <v>23840</v>
      </c>
      <c r="B6328" t="s">
        <v>1208</v>
      </c>
      <c r="C6328" t="s">
        <v>1209</v>
      </c>
      <c r="D6328">
        <v>3.62</v>
      </c>
      <c r="E6328" t="s">
        <v>26011</v>
      </c>
      <c r="F6328">
        <v>9780843954111</v>
      </c>
      <c r="G6328" t="s">
        <v>11</v>
      </c>
      <c r="H6328">
        <v>324</v>
      </c>
      <c r="I6328">
        <v>386</v>
      </c>
      <c r="J6328">
        <v>34</v>
      </c>
      <c r="K6328" t="s">
        <v>14721</v>
      </c>
      <c r="L6328" t="s">
        <v>1210</v>
      </c>
    </row>
    <row r="6329" spans="1:12" x14ac:dyDescent="0.25">
      <c r="A6329">
        <v>23841</v>
      </c>
      <c r="B6329" t="s">
        <v>13941</v>
      </c>
      <c r="C6329" t="s">
        <v>1209</v>
      </c>
      <c r="D6329">
        <v>3.36</v>
      </c>
      <c r="E6329" t="s">
        <v>26012</v>
      </c>
      <c r="F6329">
        <v>9780843951776</v>
      </c>
      <c r="G6329" t="s">
        <v>13842</v>
      </c>
      <c r="H6329">
        <v>340</v>
      </c>
      <c r="I6329">
        <v>971</v>
      </c>
      <c r="J6329">
        <v>101</v>
      </c>
      <c r="K6329" t="s">
        <v>14123</v>
      </c>
      <c r="L6329" t="s">
        <v>1210</v>
      </c>
    </row>
    <row r="6330" spans="1:12" x14ac:dyDescent="0.25">
      <c r="A6330">
        <v>23843</v>
      </c>
      <c r="B6330" t="s">
        <v>3390</v>
      </c>
      <c r="C6330" t="s">
        <v>1209</v>
      </c>
      <c r="D6330">
        <v>3.45</v>
      </c>
      <c r="E6330" t="s">
        <v>26013</v>
      </c>
      <c r="F6330">
        <v>9780843954104</v>
      </c>
      <c r="G6330" t="s">
        <v>11</v>
      </c>
      <c r="H6330">
        <v>370</v>
      </c>
      <c r="I6330">
        <v>229</v>
      </c>
      <c r="J6330">
        <v>23</v>
      </c>
      <c r="K6330" t="s">
        <v>16677</v>
      </c>
      <c r="L6330" t="s">
        <v>1210</v>
      </c>
    </row>
    <row r="6331" spans="1:12" x14ac:dyDescent="0.25">
      <c r="A6331">
        <v>23845</v>
      </c>
      <c r="B6331" t="s">
        <v>13542</v>
      </c>
      <c r="C6331" t="s">
        <v>1209</v>
      </c>
      <c r="D6331">
        <v>3.75</v>
      </c>
      <c r="E6331" t="s">
        <v>26014</v>
      </c>
      <c r="F6331">
        <v>9780843945805</v>
      </c>
      <c r="G6331" t="s">
        <v>12134</v>
      </c>
      <c r="H6331">
        <v>360</v>
      </c>
      <c r="I6331">
        <v>409</v>
      </c>
      <c r="J6331">
        <v>32</v>
      </c>
      <c r="K6331" t="s">
        <v>14934</v>
      </c>
      <c r="L6331" t="s">
        <v>1210</v>
      </c>
    </row>
    <row r="6332" spans="1:12" x14ac:dyDescent="0.25">
      <c r="A6332">
        <v>23846</v>
      </c>
      <c r="B6332" t="s">
        <v>8338</v>
      </c>
      <c r="C6332" t="s">
        <v>1209</v>
      </c>
      <c r="D6332">
        <v>3.49</v>
      </c>
      <c r="E6332" t="s">
        <v>26015</v>
      </c>
      <c r="F6332">
        <v>9780843947663</v>
      </c>
      <c r="G6332" t="s">
        <v>11</v>
      </c>
      <c r="H6332">
        <v>359</v>
      </c>
      <c r="I6332">
        <v>385</v>
      </c>
      <c r="J6332">
        <v>29</v>
      </c>
      <c r="K6332" t="s">
        <v>14969</v>
      </c>
      <c r="L6332" t="s">
        <v>1210</v>
      </c>
    </row>
    <row r="6333" spans="1:12" x14ac:dyDescent="0.25">
      <c r="A6333">
        <v>23847</v>
      </c>
      <c r="B6333" t="s">
        <v>8339</v>
      </c>
      <c r="C6333" t="s">
        <v>1209</v>
      </c>
      <c r="D6333">
        <v>3.79</v>
      </c>
      <c r="E6333" t="s">
        <v>26016</v>
      </c>
      <c r="F6333">
        <v>9781881475712</v>
      </c>
      <c r="G6333" t="s">
        <v>11</v>
      </c>
      <c r="H6333">
        <v>118</v>
      </c>
      <c r="I6333">
        <v>99</v>
      </c>
      <c r="J6333">
        <v>12</v>
      </c>
      <c r="K6333" t="s">
        <v>26017</v>
      </c>
      <c r="L6333" t="s">
        <v>627</v>
      </c>
    </row>
    <row r="6334" spans="1:12" x14ac:dyDescent="0.25">
      <c r="A6334">
        <v>23848</v>
      </c>
      <c r="B6334" t="s">
        <v>5686</v>
      </c>
      <c r="C6334" t="s">
        <v>1209</v>
      </c>
      <c r="D6334">
        <v>3.76</v>
      </c>
      <c r="E6334" t="s">
        <v>26018</v>
      </c>
      <c r="F6334">
        <v>9780843951424</v>
      </c>
      <c r="G6334" t="s">
        <v>11</v>
      </c>
      <c r="H6334">
        <v>370</v>
      </c>
      <c r="I6334">
        <v>1034</v>
      </c>
      <c r="J6334">
        <v>78</v>
      </c>
      <c r="K6334" t="s">
        <v>14243</v>
      </c>
      <c r="L6334" t="s">
        <v>1210</v>
      </c>
    </row>
    <row r="6335" spans="1:12" x14ac:dyDescent="0.25">
      <c r="A6335">
        <v>23849</v>
      </c>
      <c r="B6335" t="s">
        <v>9294</v>
      </c>
      <c r="C6335" t="s">
        <v>1209</v>
      </c>
      <c r="D6335">
        <v>3.36</v>
      </c>
      <c r="E6335" t="s">
        <v>26019</v>
      </c>
      <c r="F6335">
        <v>9780843944396</v>
      </c>
      <c r="G6335" t="s">
        <v>11</v>
      </c>
      <c r="H6335">
        <v>360</v>
      </c>
      <c r="I6335">
        <v>583</v>
      </c>
      <c r="J6335">
        <v>71</v>
      </c>
      <c r="K6335" t="s">
        <v>14835</v>
      </c>
      <c r="L6335" t="s">
        <v>1210</v>
      </c>
    </row>
    <row r="6336" spans="1:12" x14ac:dyDescent="0.25">
      <c r="A6336">
        <v>23856</v>
      </c>
      <c r="B6336" t="s">
        <v>5687</v>
      </c>
      <c r="C6336" t="s">
        <v>5688</v>
      </c>
      <c r="D6336">
        <v>3.97</v>
      </c>
      <c r="E6336" t="s">
        <v>26020</v>
      </c>
      <c r="F6336">
        <v>9780393324143</v>
      </c>
      <c r="G6336" t="s">
        <v>11</v>
      </c>
      <c r="H6336">
        <v>611</v>
      </c>
      <c r="I6336">
        <v>8132</v>
      </c>
      <c r="J6336">
        <v>589</v>
      </c>
      <c r="K6336" t="s">
        <v>16834</v>
      </c>
      <c r="L6336" t="s">
        <v>5689</v>
      </c>
    </row>
    <row r="6337" spans="1:12" x14ac:dyDescent="0.25">
      <c r="A6337">
        <v>23859</v>
      </c>
      <c r="B6337" t="s">
        <v>3391</v>
      </c>
      <c r="C6337" t="s">
        <v>3392</v>
      </c>
      <c r="D6337">
        <v>3.81</v>
      </c>
      <c r="E6337" t="s">
        <v>26021</v>
      </c>
      <c r="F6337">
        <v>9781582344720</v>
      </c>
      <c r="G6337" t="s">
        <v>11</v>
      </c>
      <c r="H6337">
        <v>213</v>
      </c>
      <c r="I6337">
        <v>429</v>
      </c>
      <c r="J6337">
        <v>71</v>
      </c>
      <c r="K6337" t="s">
        <v>26022</v>
      </c>
      <c r="L6337" t="s">
        <v>538</v>
      </c>
    </row>
    <row r="6338" spans="1:12" x14ac:dyDescent="0.25">
      <c r="A6338">
        <v>23870</v>
      </c>
      <c r="B6338" t="s">
        <v>26023</v>
      </c>
      <c r="C6338" t="s">
        <v>26024</v>
      </c>
      <c r="D6338">
        <v>4.13</v>
      </c>
      <c r="E6338" t="s">
        <v>26025</v>
      </c>
      <c r="F6338">
        <v>9780026995016</v>
      </c>
      <c r="G6338" t="s">
        <v>11</v>
      </c>
      <c r="H6338">
        <v>463</v>
      </c>
      <c r="I6338">
        <v>6</v>
      </c>
      <c r="J6338">
        <v>2</v>
      </c>
      <c r="K6338" t="s">
        <v>26026</v>
      </c>
      <c r="L6338" t="s">
        <v>26027</v>
      </c>
    </row>
    <row r="6339" spans="1:12" x14ac:dyDescent="0.25">
      <c r="A6339">
        <v>23875</v>
      </c>
      <c r="B6339" t="s">
        <v>26028</v>
      </c>
      <c r="C6339" t="s">
        <v>2308</v>
      </c>
      <c r="D6339">
        <v>3.75</v>
      </c>
      <c r="E6339" t="s">
        <v>26029</v>
      </c>
      <c r="F6339">
        <v>9780307350435</v>
      </c>
      <c r="G6339" t="s">
        <v>14376</v>
      </c>
      <c r="H6339">
        <v>104</v>
      </c>
      <c r="I6339">
        <v>19205</v>
      </c>
      <c r="J6339">
        <v>711</v>
      </c>
      <c r="K6339" t="s">
        <v>14705</v>
      </c>
      <c r="L6339" t="s">
        <v>26030</v>
      </c>
    </row>
    <row r="6340" spans="1:12" x14ac:dyDescent="0.25">
      <c r="A6340">
        <v>23876</v>
      </c>
      <c r="B6340" t="s">
        <v>9646</v>
      </c>
      <c r="C6340" t="s">
        <v>2308</v>
      </c>
      <c r="D6340">
        <v>3.98</v>
      </c>
      <c r="E6340" t="s">
        <v>26031</v>
      </c>
      <c r="F6340">
        <v>9780517405093</v>
      </c>
      <c r="G6340" t="s">
        <v>11</v>
      </c>
      <c r="H6340">
        <v>160</v>
      </c>
      <c r="I6340">
        <v>35045</v>
      </c>
      <c r="J6340">
        <v>1116</v>
      </c>
      <c r="K6340" t="s">
        <v>26032</v>
      </c>
      <c r="L6340" t="s">
        <v>2772</v>
      </c>
    </row>
    <row r="6341" spans="1:12" x14ac:dyDescent="0.25">
      <c r="A6341">
        <v>23877</v>
      </c>
      <c r="B6341" t="s">
        <v>26033</v>
      </c>
      <c r="C6341" t="s">
        <v>2308</v>
      </c>
      <c r="D6341">
        <v>3.85</v>
      </c>
      <c r="E6341" t="s">
        <v>26034</v>
      </c>
      <c r="F6341">
        <v>9780307350503</v>
      </c>
      <c r="G6341" t="s">
        <v>14376</v>
      </c>
      <c r="H6341">
        <v>336</v>
      </c>
      <c r="I6341">
        <v>1444</v>
      </c>
      <c r="J6341">
        <v>80</v>
      </c>
      <c r="K6341" t="s">
        <v>14705</v>
      </c>
      <c r="L6341" t="s">
        <v>6099</v>
      </c>
    </row>
    <row r="6342" spans="1:12" x14ac:dyDescent="0.25">
      <c r="A6342">
        <v>23878</v>
      </c>
      <c r="B6342" t="s">
        <v>5203</v>
      </c>
      <c r="C6342" t="s">
        <v>262</v>
      </c>
      <c r="D6342">
        <v>3.97</v>
      </c>
      <c r="E6342" t="s">
        <v>26035</v>
      </c>
      <c r="F6342">
        <v>9781400034710</v>
      </c>
      <c r="G6342" t="s">
        <v>11</v>
      </c>
      <c r="H6342">
        <v>120</v>
      </c>
      <c r="I6342">
        <v>69912</v>
      </c>
      <c r="J6342">
        <v>2789</v>
      </c>
      <c r="K6342" t="s">
        <v>16815</v>
      </c>
      <c r="L6342" t="s">
        <v>2085</v>
      </c>
    </row>
    <row r="6343" spans="1:12" x14ac:dyDescent="0.25">
      <c r="A6343">
        <v>23882</v>
      </c>
      <c r="B6343" t="s">
        <v>26036</v>
      </c>
      <c r="C6343" t="s">
        <v>2308</v>
      </c>
      <c r="D6343">
        <v>3.74</v>
      </c>
      <c r="E6343" t="s">
        <v>26037</v>
      </c>
      <c r="F6343">
        <v>9780307350510</v>
      </c>
      <c r="G6343" t="s">
        <v>14376</v>
      </c>
      <c r="H6343">
        <v>192</v>
      </c>
      <c r="I6343">
        <v>3303</v>
      </c>
      <c r="J6343">
        <v>116</v>
      </c>
      <c r="K6343" t="s">
        <v>14705</v>
      </c>
      <c r="L6343" t="s">
        <v>6099</v>
      </c>
    </row>
    <row r="6344" spans="1:12" x14ac:dyDescent="0.25">
      <c r="A6344">
        <v>23884</v>
      </c>
      <c r="B6344" t="s">
        <v>4370</v>
      </c>
      <c r="C6344" t="s">
        <v>4371</v>
      </c>
      <c r="D6344">
        <v>3.68</v>
      </c>
      <c r="E6344" t="s">
        <v>26038</v>
      </c>
      <c r="F6344">
        <v>9781400043330</v>
      </c>
      <c r="G6344" t="s">
        <v>11</v>
      </c>
      <c r="H6344">
        <v>248</v>
      </c>
      <c r="I6344">
        <v>11939</v>
      </c>
      <c r="J6344">
        <v>389</v>
      </c>
      <c r="K6344" t="s">
        <v>19585</v>
      </c>
      <c r="L6344" t="s">
        <v>44</v>
      </c>
    </row>
    <row r="6345" spans="1:12" x14ac:dyDescent="0.25">
      <c r="A6345">
        <v>23886</v>
      </c>
      <c r="B6345" t="s">
        <v>26039</v>
      </c>
      <c r="C6345" t="s">
        <v>2308</v>
      </c>
      <c r="D6345">
        <v>3.9</v>
      </c>
      <c r="E6345" t="s">
        <v>26040</v>
      </c>
      <c r="F6345">
        <v>9780307350367</v>
      </c>
      <c r="G6345" t="s">
        <v>14376</v>
      </c>
      <c r="H6345">
        <v>160</v>
      </c>
      <c r="I6345">
        <v>21</v>
      </c>
      <c r="J6345">
        <v>1</v>
      </c>
      <c r="K6345" t="s">
        <v>14705</v>
      </c>
      <c r="L6345" t="s">
        <v>19944</v>
      </c>
    </row>
    <row r="6346" spans="1:12" x14ac:dyDescent="0.25">
      <c r="A6346">
        <v>23887</v>
      </c>
      <c r="B6346" t="s">
        <v>2322</v>
      </c>
      <c r="C6346" t="s">
        <v>262</v>
      </c>
      <c r="D6346">
        <v>3.85</v>
      </c>
      <c r="E6346" t="s">
        <v>26041</v>
      </c>
      <c r="F6346">
        <v>9780060882860</v>
      </c>
      <c r="G6346" t="s">
        <v>11</v>
      </c>
      <c r="H6346">
        <v>255</v>
      </c>
      <c r="I6346">
        <v>12336</v>
      </c>
      <c r="J6346">
        <v>492</v>
      </c>
      <c r="K6346" t="s">
        <v>14241</v>
      </c>
      <c r="L6346" t="s">
        <v>2135</v>
      </c>
    </row>
    <row r="6347" spans="1:12" x14ac:dyDescent="0.25">
      <c r="A6347">
        <v>23894</v>
      </c>
      <c r="B6347" t="s">
        <v>14455</v>
      </c>
      <c r="C6347" t="s">
        <v>2308</v>
      </c>
      <c r="D6347">
        <v>4.07</v>
      </c>
      <c r="E6347" t="s">
        <v>26042</v>
      </c>
      <c r="F6347">
        <v>9780307350275</v>
      </c>
      <c r="G6347" t="s">
        <v>14376</v>
      </c>
      <c r="H6347">
        <v>512</v>
      </c>
      <c r="I6347">
        <v>52</v>
      </c>
      <c r="J6347">
        <v>7</v>
      </c>
      <c r="K6347" t="s">
        <v>14705</v>
      </c>
      <c r="L6347" t="s">
        <v>6099</v>
      </c>
    </row>
    <row r="6348" spans="1:12" x14ac:dyDescent="0.25">
      <c r="A6348">
        <v>23895</v>
      </c>
      <c r="B6348" t="s">
        <v>19527</v>
      </c>
      <c r="C6348" t="s">
        <v>2308</v>
      </c>
      <c r="D6348">
        <v>3.91</v>
      </c>
      <c r="E6348" t="s">
        <v>26043</v>
      </c>
      <c r="F6348">
        <v>9788467204360</v>
      </c>
      <c r="G6348" t="s">
        <v>14376</v>
      </c>
      <c r="H6348">
        <v>430</v>
      </c>
      <c r="I6348">
        <v>54</v>
      </c>
      <c r="J6348">
        <v>1</v>
      </c>
      <c r="K6348" t="s">
        <v>15380</v>
      </c>
      <c r="L6348" t="s">
        <v>26044</v>
      </c>
    </row>
    <row r="6349" spans="1:12" x14ac:dyDescent="0.25">
      <c r="A6349">
        <v>23900</v>
      </c>
      <c r="B6349" t="s">
        <v>26045</v>
      </c>
      <c r="C6349" t="s">
        <v>2308</v>
      </c>
      <c r="D6349">
        <v>3.78</v>
      </c>
      <c r="E6349" t="s">
        <v>26046</v>
      </c>
      <c r="F6349">
        <v>9780307350404</v>
      </c>
      <c r="G6349" t="s">
        <v>14376</v>
      </c>
      <c r="H6349">
        <v>172</v>
      </c>
      <c r="I6349">
        <v>2095</v>
      </c>
      <c r="J6349">
        <v>121</v>
      </c>
      <c r="K6349" t="s">
        <v>14705</v>
      </c>
      <c r="L6349" t="s">
        <v>6099</v>
      </c>
    </row>
    <row r="6350" spans="1:12" x14ac:dyDescent="0.25">
      <c r="A6350">
        <v>23903</v>
      </c>
      <c r="B6350" t="s">
        <v>26047</v>
      </c>
      <c r="C6350" t="s">
        <v>26048</v>
      </c>
      <c r="D6350">
        <v>3.78</v>
      </c>
      <c r="E6350" t="s">
        <v>26049</v>
      </c>
      <c r="F6350">
        <v>9788501011206</v>
      </c>
      <c r="G6350" t="s">
        <v>18655</v>
      </c>
      <c r="H6350">
        <v>134</v>
      </c>
      <c r="I6350">
        <v>43</v>
      </c>
      <c r="J6350">
        <v>2</v>
      </c>
      <c r="K6350" t="s">
        <v>15363</v>
      </c>
      <c r="L6350" t="s">
        <v>26050</v>
      </c>
    </row>
    <row r="6351" spans="1:12" x14ac:dyDescent="0.25">
      <c r="A6351">
        <v>23912</v>
      </c>
      <c r="B6351" t="s">
        <v>9647</v>
      </c>
      <c r="C6351" t="s">
        <v>9648</v>
      </c>
      <c r="D6351">
        <v>4.24</v>
      </c>
      <c r="E6351" t="s">
        <v>26051</v>
      </c>
      <c r="F6351">
        <v>9780140422153</v>
      </c>
      <c r="G6351" t="s">
        <v>11</v>
      </c>
      <c r="H6351">
        <v>1072</v>
      </c>
      <c r="I6351">
        <v>7738</v>
      </c>
      <c r="J6351">
        <v>48</v>
      </c>
      <c r="K6351" t="s">
        <v>26052</v>
      </c>
      <c r="L6351" t="s">
        <v>2025</v>
      </c>
    </row>
    <row r="6352" spans="1:12" x14ac:dyDescent="0.25">
      <c r="A6352">
        <v>23913</v>
      </c>
      <c r="B6352" t="s">
        <v>26053</v>
      </c>
      <c r="C6352" t="s">
        <v>26054</v>
      </c>
      <c r="D6352">
        <v>4.24</v>
      </c>
      <c r="E6352" t="s">
        <v>26055</v>
      </c>
      <c r="F6352">
        <v>9780486281223</v>
      </c>
      <c r="G6352" t="s">
        <v>11</v>
      </c>
      <c r="H6352">
        <v>48</v>
      </c>
      <c r="I6352">
        <v>7163</v>
      </c>
      <c r="J6352">
        <v>245</v>
      </c>
      <c r="K6352" t="s">
        <v>16185</v>
      </c>
      <c r="L6352" t="s">
        <v>56</v>
      </c>
    </row>
    <row r="6353" spans="1:12" x14ac:dyDescent="0.25">
      <c r="A6353">
        <v>23917</v>
      </c>
      <c r="B6353" t="s">
        <v>5690</v>
      </c>
      <c r="C6353" t="s">
        <v>5691</v>
      </c>
      <c r="D6353">
        <v>4.0599999999999996</v>
      </c>
      <c r="E6353" t="s">
        <v>26056</v>
      </c>
      <c r="F6353">
        <v>9780300100303</v>
      </c>
      <c r="G6353" t="s">
        <v>11</v>
      </c>
      <c r="H6353">
        <v>632</v>
      </c>
      <c r="I6353">
        <v>79</v>
      </c>
      <c r="J6353">
        <v>10</v>
      </c>
      <c r="K6353" t="s">
        <v>17813</v>
      </c>
      <c r="L6353" t="s">
        <v>5692</v>
      </c>
    </row>
    <row r="6354" spans="1:12" x14ac:dyDescent="0.25">
      <c r="A6354">
        <v>23919</v>
      </c>
      <c r="B6354" t="s">
        <v>10642</v>
      </c>
      <c r="C6354" t="s">
        <v>10643</v>
      </c>
      <c r="D6354">
        <v>4.38</v>
      </c>
      <c r="E6354" t="s">
        <v>26057</v>
      </c>
      <c r="F6354">
        <v>9780385074070</v>
      </c>
      <c r="G6354" t="s">
        <v>11</v>
      </c>
      <c r="H6354">
        <v>821</v>
      </c>
      <c r="I6354">
        <v>183869</v>
      </c>
      <c r="J6354">
        <v>1226</v>
      </c>
      <c r="K6354" t="s">
        <v>26058</v>
      </c>
      <c r="L6354" t="s">
        <v>10644</v>
      </c>
    </row>
    <row r="6355" spans="1:12" x14ac:dyDescent="0.25">
      <c r="A6355">
        <v>23920</v>
      </c>
      <c r="B6355" t="s">
        <v>10645</v>
      </c>
      <c r="C6355" t="s">
        <v>10643</v>
      </c>
      <c r="D6355">
        <v>4.38</v>
      </c>
      <c r="E6355" t="s">
        <v>26059</v>
      </c>
      <c r="F6355">
        <v>9780785814535</v>
      </c>
      <c r="G6355" t="s">
        <v>11</v>
      </c>
      <c r="H6355">
        <v>864</v>
      </c>
      <c r="I6355">
        <v>1864</v>
      </c>
      <c r="J6355">
        <v>110</v>
      </c>
      <c r="K6355" t="s">
        <v>26060</v>
      </c>
      <c r="L6355" t="s">
        <v>4318</v>
      </c>
    </row>
    <row r="6356" spans="1:12" x14ac:dyDescent="0.25">
      <c r="A6356">
        <v>23922</v>
      </c>
      <c r="B6356" t="s">
        <v>26061</v>
      </c>
      <c r="C6356" t="s">
        <v>10643</v>
      </c>
      <c r="D6356">
        <v>4.3899999999999997</v>
      </c>
      <c r="E6356" t="s">
        <v>26062</v>
      </c>
      <c r="F6356">
        <v>9780694524198</v>
      </c>
      <c r="G6356" t="s">
        <v>11</v>
      </c>
      <c r="H6356">
        <v>5</v>
      </c>
      <c r="I6356">
        <v>289</v>
      </c>
      <c r="J6356">
        <v>64</v>
      </c>
      <c r="K6356" t="s">
        <v>16003</v>
      </c>
      <c r="L6356" t="s">
        <v>26063</v>
      </c>
    </row>
    <row r="6357" spans="1:12" x14ac:dyDescent="0.25">
      <c r="A6357">
        <v>23925</v>
      </c>
      <c r="B6357" t="s">
        <v>10646</v>
      </c>
      <c r="C6357" t="s">
        <v>10647</v>
      </c>
      <c r="D6357">
        <v>4.0199999999999996</v>
      </c>
      <c r="E6357" t="s">
        <v>26064</v>
      </c>
      <c r="F6357">
        <v>9780440322276</v>
      </c>
      <c r="G6357" t="s">
        <v>11</v>
      </c>
      <c r="H6357">
        <v>288</v>
      </c>
      <c r="I6357">
        <v>412</v>
      </c>
      <c r="J6357">
        <v>37</v>
      </c>
      <c r="K6357" t="s">
        <v>26065</v>
      </c>
      <c r="L6357" t="s">
        <v>1926</v>
      </c>
    </row>
    <row r="6358" spans="1:12" x14ac:dyDescent="0.25">
      <c r="A6358">
        <v>23926</v>
      </c>
      <c r="B6358" t="s">
        <v>13543</v>
      </c>
      <c r="C6358" t="s">
        <v>10643</v>
      </c>
      <c r="D6358">
        <v>4.17</v>
      </c>
      <c r="E6358" t="s">
        <v>26066</v>
      </c>
      <c r="F6358">
        <v>9780517082454</v>
      </c>
      <c r="G6358" t="s">
        <v>12134</v>
      </c>
      <c r="H6358">
        <v>128</v>
      </c>
      <c r="I6358">
        <v>198</v>
      </c>
      <c r="J6358">
        <v>11</v>
      </c>
      <c r="K6358" t="s">
        <v>23079</v>
      </c>
      <c r="L6358" t="s">
        <v>10101</v>
      </c>
    </row>
    <row r="6359" spans="1:12" x14ac:dyDescent="0.25">
      <c r="A6359">
        <v>23928</v>
      </c>
      <c r="B6359" t="s">
        <v>26067</v>
      </c>
      <c r="C6359" t="s">
        <v>26068</v>
      </c>
      <c r="D6359">
        <v>4.33</v>
      </c>
      <c r="E6359" t="s">
        <v>26069</v>
      </c>
      <c r="F6359">
        <v>9780816041619</v>
      </c>
      <c r="G6359" t="s">
        <v>11</v>
      </c>
      <c r="H6359">
        <v>320</v>
      </c>
      <c r="I6359">
        <v>8</v>
      </c>
      <c r="J6359">
        <v>0</v>
      </c>
      <c r="K6359" t="s">
        <v>15430</v>
      </c>
      <c r="L6359" t="s">
        <v>26070</v>
      </c>
    </row>
    <row r="6360" spans="1:12" x14ac:dyDescent="0.25">
      <c r="A6360">
        <v>23929</v>
      </c>
      <c r="B6360" t="s">
        <v>9649</v>
      </c>
      <c r="C6360" t="s">
        <v>8005</v>
      </c>
      <c r="D6360">
        <v>4.13</v>
      </c>
      <c r="E6360" t="s">
        <v>26071</v>
      </c>
      <c r="F6360">
        <v>9780140234442</v>
      </c>
      <c r="G6360" t="s">
        <v>11</v>
      </c>
      <c r="H6360">
        <v>656</v>
      </c>
      <c r="I6360">
        <v>804</v>
      </c>
      <c r="J6360">
        <v>21</v>
      </c>
      <c r="K6360" t="s">
        <v>20651</v>
      </c>
      <c r="L6360" t="s">
        <v>9486</v>
      </c>
    </row>
    <row r="6361" spans="1:12" x14ac:dyDescent="0.25">
      <c r="A6361">
        <v>23930</v>
      </c>
      <c r="B6361" t="s">
        <v>11484</v>
      </c>
      <c r="C6361" t="s">
        <v>2575</v>
      </c>
      <c r="D6361">
        <v>3.6</v>
      </c>
      <c r="E6361" t="s">
        <v>26072</v>
      </c>
      <c r="F6361">
        <v>9780802133311</v>
      </c>
      <c r="G6361" t="s">
        <v>11</v>
      </c>
      <c r="H6361">
        <v>193</v>
      </c>
      <c r="I6361">
        <v>2977</v>
      </c>
      <c r="J6361">
        <v>124</v>
      </c>
      <c r="K6361" t="s">
        <v>14409</v>
      </c>
      <c r="L6361" t="s">
        <v>588</v>
      </c>
    </row>
    <row r="6362" spans="1:12" x14ac:dyDescent="0.25">
      <c r="A6362">
        <v>23931</v>
      </c>
      <c r="B6362" t="s">
        <v>11485</v>
      </c>
      <c r="C6362" t="s">
        <v>2575</v>
      </c>
      <c r="D6362">
        <v>3.67</v>
      </c>
      <c r="E6362" t="s">
        <v>26073</v>
      </c>
      <c r="F6362">
        <v>9780802133304</v>
      </c>
      <c r="G6362" t="s">
        <v>11</v>
      </c>
      <c r="H6362">
        <v>192</v>
      </c>
      <c r="I6362">
        <v>2541</v>
      </c>
      <c r="J6362">
        <v>70</v>
      </c>
      <c r="K6362" t="s">
        <v>23895</v>
      </c>
      <c r="L6362" t="s">
        <v>588</v>
      </c>
    </row>
    <row r="6363" spans="1:12" x14ac:dyDescent="0.25">
      <c r="A6363">
        <v>23932</v>
      </c>
      <c r="B6363" t="s">
        <v>7244</v>
      </c>
      <c r="C6363" t="s">
        <v>7245</v>
      </c>
      <c r="D6363">
        <v>3.98</v>
      </c>
      <c r="E6363" t="s">
        <v>26074</v>
      </c>
      <c r="F6363">
        <v>9780802137784</v>
      </c>
      <c r="G6363" t="s">
        <v>11</v>
      </c>
      <c r="H6363">
        <v>273</v>
      </c>
      <c r="I6363">
        <v>490</v>
      </c>
      <c r="J6363">
        <v>20</v>
      </c>
      <c r="K6363" t="s">
        <v>26075</v>
      </c>
      <c r="L6363" t="s">
        <v>588</v>
      </c>
    </row>
    <row r="6364" spans="1:12" x14ac:dyDescent="0.25">
      <c r="A6364">
        <v>23937</v>
      </c>
      <c r="B6364" t="s">
        <v>11486</v>
      </c>
      <c r="C6364" t="s">
        <v>2575</v>
      </c>
      <c r="D6364">
        <v>3.35</v>
      </c>
      <c r="E6364" t="s">
        <v>26076</v>
      </c>
      <c r="F6364">
        <v>9780802133298</v>
      </c>
      <c r="G6364" t="s">
        <v>11</v>
      </c>
      <c r="H6364">
        <v>184</v>
      </c>
      <c r="I6364">
        <v>5892</v>
      </c>
      <c r="J6364">
        <v>204</v>
      </c>
      <c r="K6364" t="s">
        <v>14403</v>
      </c>
      <c r="L6364" t="s">
        <v>588</v>
      </c>
    </row>
    <row r="6365" spans="1:12" x14ac:dyDescent="0.25">
      <c r="A6365">
        <v>23940</v>
      </c>
      <c r="B6365" t="s">
        <v>5204</v>
      </c>
      <c r="C6365" t="s">
        <v>5205</v>
      </c>
      <c r="D6365">
        <v>3.83</v>
      </c>
      <c r="E6365" t="s">
        <v>26077</v>
      </c>
      <c r="F6365">
        <v>9780142003169</v>
      </c>
      <c r="G6365" t="s">
        <v>11</v>
      </c>
      <c r="H6365">
        <v>208</v>
      </c>
      <c r="I6365">
        <v>47105</v>
      </c>
      <c r="J6365">
        <v>1052</v>
      </c>
      <c r="K6365" t="s">
        <v>14654</v>
      </c>
      <c r="L6365" t="s">
        <v>2152</v>
      </c>
    </row>
    <row r="6366" spans="1:12" x14ac:dyDescent="0.25">
      <c r="A6366">
        <v>23942</v>
      </c>
      <c r="B6366" t="s">
        <v>9070</v>
      </c>
      <c r="C6366" t="s">
        <v>2575</v>
      </c>
      <c r="D6366">
        <v>3.59</v>
      </c>
      <c r="E6366" t="s">
        <v>26078</v>
      </c>
      <c r="F6366">
        <v>9780330300162</v>
      </c>
      <c r="G6366" t="s">
        <v>11</v>
      </c>
      <c r="H6366">
        <v>160</v>
      </c>
      <c r="I6366">
        <v>9811</v>
      </c>
      <c r="J6366">
        <v>279</v>
      </c>
      <c r="K6366" t="s">
        <v>16532</v>
      </c>
      <c r="L6366" t="s">
        <v>2022</v>
      </c>
    </row>
    <row r="6367" spans="1:12" x14ac:dyDescent="0.25">
      <c r="A6367">
        <v>23944</v>
      </c>
      <c r="B6367" t="s">
        <v>13942</v>
      </c>
      <c r="C6367" t="s">
        <v>2575</v>
      </c>
      <c r="D6367">
        <v>3.77</v>
      </c>
      <c r="E6367" t="s">
        <v>26079</v>
      </c>
      <c r="F6367">
        <v>9780312278465</v>
      </c>
      <c r="G6367" t="s">
        <v>13842</v>
      </c>
      <c r="H6367">
        <v>332</v>
      </c>
      <c r="I6367">
        <v>3893</v>
      </c>
      <c r="J6367">
        <v>196</v>
      </c>
      <c r="K6367" t="s">
        <v>19706</v>
      </c>
      <c r="L6367" t="s">
        <v>47</v>
      </c>
    </row>
    <row r="6368" spans="1:12" x14ac:dyDescent="0.25">
      <c r="A6368">
        <v>23945</v>
      </c>
      <c r="B6368" t="s">
        <v>10648</v>
      </c>
      <c r="C6368" t="s">
        <v>10649</v>
      </c>
      <c r="D6368">
        <v>4.26</v>
      </c>
      <c r="E6368" t="s">
        <v>26080</v>
      </c>
      <c r="F6368">
        <v>9781889307152</v>
      </c>
      <c r="G6368" t="s">
        <v>11</v>
      </c>
      <c r="H6368">
        <v>140</v>
      </c>
      <c r="I6368">
        <v>1290</v>
      </c>
      <c r="J6368">
        <v>17</v>
      </c>
      <c r="K6368" t="s">
        <v>26081</v>
      </c>
      <c r="L6368" t="s">
        <v>10650</v>
      </c>
    </row>
    <row r="6369" spans="1:12" x14ac:dyDescent="0.25">
      <c r="A6369">
        <v>23946</v>
      </c>
      <c r="B6369" t="s">
        <v>7246</v>
      </c>
      <c r="C6369" t="s">
        <v>7247</v>
      </c>
      <c r="D6369">
        <v>4.3600000000000003</v>
      </c>
      <c r="E6369" t="s">
        <v>26082</v>
      </c>
      <c r="F6369">
        <v>9781584350101</v>
      </c>
      <c r="G6369" t="s">
        <v>11</v>
      </c>
      <c r="H6369">
        <v>675</v>
      </c>
      <c r="I6369">
        <v>124</v>
      </c>
      <c r="J6369">
        <v>5</v>
      </c>
      <c r="K6369" t="s">
        <v>26083</v>
      </c>
      <c r="L6369" t="s">
        <v>7248</v>
      </c>
    </row>
    <row r="6370" spans="1:12" x14ac:dyDescent="0.25">
      <c r="A6370">
        <v>23948</v>
      </c>
      <c r="B6370" t="s">
        <v>9870</v>
      </c>
      <c r="C6370" t="s">
        <v>2575</v>
      </c>
      <c r="D6370">
        <v>3.7</v>
      </c>
      <c r="E6370" t="s">
        <v>26084</v>
      </c>
      <c r="F6370">
        <v>9780140094541</v>
      </c>
      <c r="G6370" t="s">
        <v>11</v>
      </c>
      <c r="H6370">
        <v>193</v>
      </c>
      <c r="I6370">
        <v>1055</v>
      </c>
      <c r="J6370">
        <v>47</v>
      </c>
      <c r="K6370" t="s">
        <v>20229</v>
      </c>
      <c r="L6370" t="s">
        <v>2022</v>
      </c>
    </row>
    <row r="6371" spans="1:12" x14ac:dyDescent="0.25">
      <c r="A6371">
        <v>23950</v>
      </c>
      <c r="B6371" t="s">
        <v>13146</v>
      </c>
      <c r="C6371" t="s">
        <v>9004</v>
      </c>
      <c r="D6371">
        <v>4.09</v>
      </c>
      <c r="E6371" t="s">
        <v>26085</v>
      </c>
      <c r="F6371">
        <v>9780393057249</v>
      </c>
      <c r="G6371" t="s">
        <v>12134</v>
      </c>
      <c r="H6371">
        <v>340</v>
      </c>
      <c r="I6371">
        <v>533</v>
      </c>
      <c r="J6371">
        <v>45</v>
      </c>
      <c r="K6371" t="s">
        <v>21248</v>
      </c>
      <c r="L6371" t="s">
        <v>345</v>
      </c>
    </row>
    <row r="6372" spans="1:12" x14ac:dyDescent="0.25">
      <c r="A6372">
        <v>23952</v>
      </c>
      <c r="B6372" t="s">
        <v>26086</v>
      </c>
      <c r="C6372" t="s">
        <v>26087</v>
      </c>
      <c r="D6372">
        <v>4.03</v>
      </c>
      <c r="E6372" t="s">
        <v>26088</v>
      </c>
      <c r="F6372">
        <v>9780851708706</v>
      </c>
      <c r="G6372" t="s">
        <v>11</v>
      </c>
      <c r="H6372">
        <v>96</v>
      </c>
      <c r="I6372">
        <v>75</v>
      </c>
      <c r="J6372">
        <v>5</v>
      </c>
      <c r="K6372" t="s">
        <v>25992</v>
      </c>
      <c r="L6372" t="s">
        <v>19597</v>
      </c>
    </row>
    <row r="6373" spans="1:12" x14ac:dyDescent="0.25">
      <c r="A6373">
        <v>23955</v>
      </c>
      <c r="B6373" t="s">
        <v>26086</v>
      </c>
      <c r="C6373" t="s">
        <v>26089</v>
      </c>
      <c r="D6373">
        <v>4.09</v>
      </c>
      <c r="E6373" t="s">
        <v>26090</v>
      </c>
      <c r="F6373">
        <v>9782020336468</v>
      </c>
      <c r="G6373" t="s">
        <v>14227</v>
      </c>
      <c r="H6373">
        <v>344</v>
      </c>
      <c r="I6373">
        <v>59077</v>
      </c>
      <c r="J6373">
        <v>857</v>
      </c>
      <c r="K6373" t="s">
        <v>26091</v>
      </c>
      <c r="L6373" t="s">
        <v>26092</v>
      </c>
    </row>
    <row r="6374" spans="1:12" x14ac:dyDescent="0.25">
      <c r="A6374">
        <v>23961</v>
      </c>
      <c r="B6374" t="s">
        <v>12049</v>
      </c>
      <c r="C6374" t="s">
        <v>9004</v>
      </c>
      <c r="D6374">
        <v>3.86</v>
      </c>
      <c r="E6374" t="s">
        <v>26093</v>
      </c>
      <c r="F6374">
        <v>9780393315639</v>
      </c>
      <c r="G6374" t="s">
        <v>11</v>
      </c>
      <c r="H6374">
        <v>288</v>
      </c>
      <c r="I6374">
        <v>8726</v>
      </c>
      <c r="J6374">
        <v>267</v>
      </c>
      <c r="K6374" t="s">
        <v>26094</v>
      </c>
      <c r="L6374" t="s">
        <v>345</v>
      </c>
    </row>
    <row r="6375" spans="1:12" x14ac:dyDescent="0.25">
      <c r="A6375">
        <v>23963</v>
      </c>
      <c r="B6375" t="s">
        <v>26095</v>
      </c>
      <c r="C6375" t="s">
        <v>9004</v>
      </c>
      <c r="D6375">
        <v>3.51</v>
      </c>
      <c r="E6375" t="s">
        <v>26096</v>
      </c>
      <c r="F6375">
        <v>9780413728609</v>
      </c>
      <c r="G6375" t="s">
        <v>11</v>
      </c>
      <c r="H6375">
        <v>76</v>
      </c>
      <c r="I6375">
        <v>227</v>
      </c>
      <c r="J6375">
        <v>5</v>
      </c>
      <c r="K6375" t="s">
        <v>20217</v>
      </c>
      <c r="L6375" t="s">
        <v>6516</v>
      </c>
    </row>
    <row r="6376" spans="1:12" x14ac:dyDescent="0.25">
      <c r="A6376">
        <v>23964</v>
      </c>
      <c r="B6376" t="s">
        <v>26097</v>
      </c>
      <c r="C6376" t="s">
        <v>26098</v>
      </c>
      <c r="D6376">
        <v>3.55</v>
      </c>
      <c r="E6376" t="s">
        <v>26099</v>
      </c>
      <c r="F6376">
        <v>9782020416405</v>
      </c>
      <c r="G6376" t="s">
        <v>14227</v>
      </c>
      <c r="H6376">
        <v>358</v>
      </c>
      <c r="I6376">
        <v>12</v>
      </c>
      <c r="J6376">
        <v>2</v>
      </c>
      <c r="K6376" t="s">
        <v>20234</v>
      </c>
      <c r="L6376" t="s">
        <v>26100</v>
      </c>
    </row>
    <row r="6377" spans="1:12" x14ac:dyDescent="0.25">
      <c r="A6377">
        <v>23966</v>
      </c>
      <c r="B6377" t="s">
        <v>9003</v>
      </c>
      <c r="C6377" t="s">
        <v>9004</v>
      </c>
      <c r="D6377">
        <v>3.73</v>
      </c>
      <c r="E6377" t="s">
        <v>26101</v>
      </c>
      <c r="F6377">
        <v>9780393318685</v>
      </c>
      <c r="G6377" t="s">
        <v>11</v>
      </c>
      <c r="H6377">
        <v>393</v>
      </c>
      <c r="I6377">
        <v>21997</v>
      </c>
      <c r="J6377">
        <v>643</v>
      </c>
      <c r="K6377" t="s">
        <v>14589</v>
      </c>
      <c r="L6377" t="s">
        <v>345</v>
      </c>
    </row>
    <row r="6378" spans="1:12" x14ac:dyDescent="0.25">
      <c r="A6378">
        <v>23968</v>
      </c>
      <c r="B6378" t="s">
        <v>1211</v>
      </c>
      <c r="C6378" t="s">
        <v>1212</v>
      </c>
      <c r="D6378">
        <v>3.83</v>
      </c>
      <c r="E6378" t="s">
        <v>26102</v>
      </c>
      <c r="F6378">
        <v>9780767920094</v>
      </c>
      <c r="G6378" t="s">
        <v>11</v>
      </c>
      <c r="H6378">
        <v>304</v>
      </c>
      <c r="I6378">
        <v>8655</v>
      </c>
      <c r="J6378">
        <v>1203</v>
      </c>
      <c r="K6378" t="s">
        <v>14623</v>
      </c>
      <c r="L6378" t="s">
        <v>1213</v>
      </c>
    </row>
    <row r="6379" spans="1:12" x14ac:dyDescent="0.25">
      <c r="A6379">
        <v>23975</v>
      </c>
      <c r="B6379" t="s">
        <v>5206</v>
      </c>
      <c r="C6379" t="s">
        <v>448</v>
      </c>
      <c r="D6379">
        <v>3.54</v>
      </c>
      <c r="E6379" t="s">
        <v>26103</v>
      </c>
      <c r="F6379">
        <v>9781400034222</v>
      </c>
      <c r="G6379" t="s">
        <v>11</v>
      </c>
      <c r="H6379">
        <v>144</v>
      </c>
      <c r="I6379">
        <v>200</v>
      </c>
      <c r="J6379">
        <v>19</v>
      </c>
      <c r="K6379" t="s">
        <v>17918</v>
      </c>
      <c r="L6379" t="s">
        <v>2085</v>
      </c>
    </row>
    <row r="6380" spans="1:12" x14ac:dyDescent="0.25">
      <c r="A6380">
        <v>23979</v>
      </c>
      <c r="B6380" t="s">
        <v>10651</v>
      </c>
      <c r="C6380" t="s">
        <v>448</v>
      </c>
      <c r="D6380">
        <v>3.7</v>
      </c>
      <c r="E6380" t="s">
        <v>26104</v>
      </c>
      <c r="F6380">
        <v>9780553122756</v>
      </c>
      <c r="G6380" t="s">
        <v>11</v>
      </c>
      <c r="H6380">
        <v>163</v>
      </c>
      <c r="I6380">
        <v>326</v>
      </c>
      <c r="J6380">
        <v>27</v>
      </c>
      <c r="K6380" t="s">
        <v>26105</v>
      </c>
      <c r="L6380" t="s">
        <v>899</v>
      </c>
    </row>
    <row r="6381" spans="1:12" x14ac:dyDescent="0.25">
      <c r="A6381">
        <v>23984</v>
      </c>
      <c r="B6381" t="s">
        <v>26106</v>
      </c>
      <c r="C6381" t="s">
        <v>26107</v>
      </c>
      <c r="D6381">
        <v>4.32</v>
      </c>
      <c r="E6381" t="s">
        <v>26108</v>
      </c>
      <c r="F6381">
        <v>9780930588793</v>
      </c>
      <c r="G6381" t="s">
        <v>11</v>
      </c>
      <c r="H6381">
        <v>456</v>
      </c>
      <c r="I6381">
        <v>19</v>
      </c>
      <c r="J6381">
        <v>6</v>
      </c>
      <c r="K6381" t="s">
        <v>17994</v>
      </c>
      <c r="L6381" t="s">
        <v>26109</v>
      </c>
    </row>
    <row r="6382" spans="1:12" x14ac:dyDescent="0.25">
      <c r="A6382">
        <v>23989</v>
      </c>
      <c r="B6382" t="s">
        <v>10652</v>
      </c>
      <c r="C6382" t="s">
        <v>10653</v>
      </c>
      <c r="D6382">
        <v>4.17</v>
      </c>
      <c r="E6382" t="s">
        <v>26110</v>
      </c>
      <c r="F6382">
        <v>9780312925741</v>
      </c>
      <c r="G6382" t="s">
        <v>11</v>
      </c>
      <c r="H6382">
        <v>448</v>
      </c>
      <c r="I6382">
        <v>105</v>
      </c>
      <c r="J6382">
        <v>6</v>
      </c>
      <c r="K6382" t="s">
        <v>26111</v>
      </c>
      <c r="L6382" t="s">
        <v>182</v>
      </c>
    </row>
    <row r="6383" spans="1:12" x14ac:dyDescent="0.25">
      <c r="A6383">
        <v>24001</v>
      </c>
      <c r="B6383" t="s">
        <v>26112</v>
      </c>
      <c r="C6383" t="s">
        <v>26113</v>
      </c>
      <c r="D6383">
        <v>3.81</v>
      </c>
      <c r="E6383" t="s">
        <v>26114</v>
      </c>
      <c r="F6383">
        <v>9788483101612</v>
      </c>
      <c r="G6383" t="s">
        <v>14376</v>
      </c>
      <c r="H6383">
        <v>209</v>
      </c>
      <c r="I6383">
        <v>4382</v>
      </c>
      <c r="J6383">
        <v>235</v>
      </c>
      <c r="K6383" t="s">
        <v>14733</v>
      </c>
      <c r="L6383" t="s">
        <v>26115</v>
      </c>
    </row>
    <row r="6384" spans="1:12" x14ac:dyDescent="0.25">
      <c r="A6384">
        <v>24006</v>
      </c>
      <c r="B6384" t="s">
        <v>1214</v>
      </c>
      <c r="C6384" t="s">
        <v>1215</v>
      </c>
      <c r="D6384">
        <v>4.0199999999999996</v>
      </c>
      <c r="E6384" t="s">
        <v>26116</v>
      </c>
      <c r="F6384">
        <v>9780307336132</v>
      </c>
      <c r="G6384" t="s">
        <v>11</v>
      </c>
      <c r="H6384">
        <v>320</v>
      </c>
      <c r="I6384">
        <v>1373</v>
      </c>
      <c r="J6384">
        <v>90</v>
      </c>
      <c r="K6384" t="s">
        <v>20247</v>
      </c>
      <c r="L6384" t="s">
        <v>1216</v>
      </c>
    </row>
    <row r="6385" spans="1:12" x14ac:dyDescent="0.25">
      <c r="A6385">
        <v>24010</v>
      </c>
      <c r="B6385" t="s">
        <v>26117</v>
      </c>
      <c r="C6385" t="s">
        <v>26118</v>
      </c>
      <c r="D6385">
        <v>0</v>
      </c>
      <c r="E6385" t="s">
        <v>26119</v>
      </c>
      <c r="F6385">
        <v>9781564741578</v>
      </c>
      <c r="G6385" t="s">
        <v>11</v>
      </c>
      <c r="H6385">
        <v>285</v>
      </c>
      <c r="I6385">
        <v>0</v>
      </c>
      <c r="J6385">
        <v>0</v>
      </c>
      <c r="K6385" t="s">
        <v>20651</v>
      </c>
      <c r="L6385" t="s">
        <v>26120</v>
      </c>
    </row>
    <row r="6386" spans="1:12" x14ac:dyDescent="0.25">
      <c r="A6386">
        <v>24028</v>
      </c>
      <c r="B6386" t="s">
        <v>26121</v>
      </c>
      <c r="C6386" t="s">
        <v>26122</v>
      </c>
      <c r="D6386">
        <v>4</v>
      </c>
      <c r="E6386" t="s">
        <v>26123</v>
      </c>
      <c r="F6386">
        <v>9781569755662</v>
      </c>
      <c r="G6386" t="s">
        <v>11</v>
      </c>
      <c r="H6386">
        <v>163</v>
      </c>
      <c r="I6386">
        <v>46</v>
      </c>
      <c r="J6386">
        <v>0</v>
      </c>
      <c r="K6386" t="s">
        <v>24314</v>
      </c>
      <c r="L6386" t="s">
        <v>13922</v>
      </c>
    </row>
    <row r="6387" spans="1:12" x14ac:dyDescent="0.25">
      <c r="A6387">
        <v>24037</v>
      </c>
      <c r="B6387" t="s">
        <v>5207</v>
      </c>
      <c r="C6387" t="s">
        <v>2066</v>
      </c>
      <c r="D6387">
        <v>3.78</v>
      </c>
      <c r="E6387" t="s">
        <v>26124</v>
      </c>
      <c r="F6387">
        <v>9780439507233</v>
      </c>
      <c r="G6387" t="s">
        <v>11</v>
      </c>
      <c r="H6387">
        <v>148</v>
      </c>
      <c r="I6387">
        <v>1436</v>
      </c>
      <c r="J6387">
        <v>55</v>
      </c>
      <c r="K6387" t="s">
        <v>14330</v>
      </c>
      <c r="L6387" t="s">
        <v>2069</v>
      </c>
    </row>
    <row r="6388" spans="1:12" x14ac:dyDescent="0.25">
      <c r="A6388">
        <v>24040</v>
      </c>
      <c r="B6388" t="s">
        <v>5208</v>
      </c>
      <c r="C6388" t="s">
        <v>2066</v>
      </c>
      <c r="D6388">
        <v>3.72</v>
      </c>
      <c r="E6388" t="s">
        <v>26125</v>
      </c>
      <c r="F6388">
        <v>9780439507226</v>
      </c>
      <c r="G6388" t="s">
        <v>11</v>
      </c>
      <c r="H6388">
        <v>141</v>
      </c>
      <c r="I6388">
        <v>1858</v>
      </c>
      <c r="J6388">
        <v>135</v>
      </c>
      <c r="K6388" t="s">
        <v>14615</v>
      </c>
      <c r="L6388" t="s">
        <v>5209</v>
      </c>
    </row>
    <row r="6389" spans="1:12" x14ac:dyDescent="0.25">
      <c r="A6389">
        <v>24043</v>
      </c>
      <c r="B6389" t="s">
        <v>26126</v>
      </c>
      <c r="C6389" t="s">
        <v>26127</v>
      </c>
      <c r="D6389">
        <v>3.75</v>
      </c>
      <c r="E6389" t="s">
        <v>26128</v>
      </c>
      <c r="F6389">
        <v>9780970312532</v>
      </c>
      <c r="G6389" t="s">
        <v>11</v>
      </c>
      <c r="H6389">
        <v>160</v>
      </c>
      <c r="I6389">
        <v>16</v>
      </c>
      <c r="J6389">
        <v>2</v>
      </c>
      <c r="K6389" t="s">
        <v>14330</v>
      </c>
      <c r="L6389" t="s">
        <v>26129</v>
      </c>
    </row>
    <row r="6390" spans="1:12" x14ac:dyDescent="0.25">
      <c r="A6390">
        <v>24047</v>
      </c>
      <c r="B6390" t="s">
        <v>2671</v>
      </c>
      <c r="C6390" t="s">
        <v>2066</v>
      </c>
      <c r="D6390">
        <v>4.1100000000000003</v>
      </c>
      <c r="E6390" t="s">
        <v>26130</v>
      </c>
      <c r="F6390">
        <v>9780439651394</v>
      </c>
      <c r="G6390" t="s">
        <v>11</v>
      </c>
      <c r="H6390">
        <v>160</v>
      </c>
      <c r="I6390">
        <v>2041</v>
      </c>
      <c r="J6390">
        <v>82</v>
      </c>
      <c r="K6390" t="s">
        <v>14886</v>
      </c>
      <c r="L6390" t="s">
        <v>2069</v>
      </c>
    </row>
    <row r="6391" spans="1:12" x14ac:dyDescent="0.25">
      <c r="A6391">
        <v>24048</v>
      </c>
      <c r="B6391" t="s">
        <v>2323</v>
      </c>
      <c r="C6391" t="s">
        <v>2066</v>
      </c>
      <c r="D6391">
        <v>3.99</v>
      </c>
      <c r="E6391" t="s">
        <v>26131</v>
      </c>
      <c r="F6391">
        <v>9780439847773</v>
      </c>
      <c r="G6391" t="s">
        <v>11</v>
      </c>
      <c r="H6391">
        <v>144</v>
      </c>
      <c r="I6391">
        <v>3306</v>
      </c>
      <c r="J6391">
        <v>263</v>
      </c>
      <c r="K6391" t="s">
        <v>14728</v>
      </c>
      <c r="L6391" t="s">
        <v>2067</v>
      </c>
    </row>
    <row r="6392" spans="1:12" x14ac:dyDescent="0.25">
      <c r="A6392">
        <v>24050</v>
      </c>
      <c r="B6392" t="s">
        <v>2672</v>
      </c>
      <c r="C6392" t="s">
        <v>2066</v>
      </c>
      <c r="D6392">
        <v>4.13</v>
      </c>
      <c r="E6392" t="s">
        <v>26132</v>
      </c>
      <c r="F6392">
        <v>9780439651370</v>
      </c>
      <c r="G6392" t="s">
        <v>11</v>
      </c>
      <c r="H6392">
        <v>160</v>
      </c>
      <c r="I6392">
        <v>2499</v>
      </c>
      <c r="J6392">
        <v>151</v>
      </c>
      <c r="K6392" t="s">
        <v>14445</v>
      </c>
      <c r="L6392" t="s">
        <v>2069</v>
      </c>
    </row>
    <row r="6393" spans="1:12" x14ac:dyDescent="0.25">
      <c r="A6393">
        <v>24052</v>
      </c>
      <c r="B6393" t="s">
        <v>2673</v>
      </c>
      <c r="C6393" t="s">
        <v>2066</v>
      </c>
      <c r="D6393">
        <v>4.05</v>
      </c>
      <c r="E6393" t="s">
        <v>26133</v>
      </c>
      <c r="F6393">
        <v>9780439651363</v>
      </c>
      <c r="G6393" t="s">
        <v>11</v>
      </c>
      <c r="H6393">
        <v>154</v>
      </c>
      <c r="I6393">
        <v>4598</v>
      </c>
      <c r="J6393">
        <v>371</v>
      </c>
      <c r="K6393" t="s">
        <v>14640</v>
      </c>
      <c r="L6393" t="s">
        <v>2674</v>
      </c>
    </row>
    <row r="6394" spans="1:12" x14ac:dyDescent="0.25">
      <c r="A6394">
        <v>24054</v>
      </c>
      <c r="B6394" t="s">
        <v>9650</v>
      </c>
      <c r="C6394" t="s">
        <v>2066</v>
      </c>
      <c r="D6394">
        <v>4.05</v>
      </c>
      <c r="E6394" t="s">
        <v>26134</v>
      </c>
      <c r="F6394">
        <v>9780590427692</v>
      </c>
      <c r="G6394" t="s">
        <v>11</v>
      </c>
      <c r="H6394">
        <v>233</v>
      </c>
      <c r="I6394">
        <v>797</v>
      </c>
      <c r="J6394">
        <v>46</v>
      </c>
      <c r="K6394" t="s">
        <v>14475</v>
      </c>
      <c r="L6394" t="s">
        <v>2173</v>
      </c>
    </row>
    <row r="6395" spans="1:12" x14ac:dyDescent="0.25">
      <c r="A6395">
        <v>24056</v>
      </c>
      <c r="B6395" t="s">
        <v>8070</v>
      </c>
      <c r="C6395" t="s">
        <v>2066</v>
      </c>
      <c r="D6395">
        <v>4.0599999999999996</v>
      </c>
      <c r="E6395" t="s">
        <v>26135</v>
      </c>
      <c r="F6395">
        <v>9780590255226</v>
      </c>
      <c r="G6395" t="s">
        <v>11</v>
      </c>
      <c r="H6395">
        <v>208</v>
      </c>
      <c r="I6395">
        <v>919</v>
      </c>
      <c r="J6395">
        <v>13</v>
      </c>
      <c r="K6395" t="s">
        <v>14969</v>
      </c>
      <c r="L6395" t="s">
        <v>2173</v>
      </c>
    </row>
    <row r="6396" spans="1:12" x14ac:dyDescent="0.25">
      <c r="A6396">
        <v>24058</v>
      </c>
      <c r="B6396" t="s">
        <v>9651</v>
      </c>
      <c r="C6396" t="s">
        <v>2066</v>
      </c>
      <c r="D6396">
        <v>4.01</v>
      </c>
      <c r="E6396" t="s">
        <v>26136</v>
      </c>
      <c r="F6396">
        <v>9780590441742</v>
      </c>
      <c r="G6396" t="s">
        <v>11</v>
      </c>
      <c r="H6396">
        <v>208</v>
      </c>
      <c r="I6396">
        <v>1160</v>
      </c>
      <c r="J6396">
        <v>42</v>
      </c>
      <c r="K6396" t="s">
        <v>15554</v>
      </c>
      <c r="L6396" t="s">
        <v>2069</v>
      </c>
    </row>
    <row r="6397" spans="1:12" x14ac:dyDescent="0.25">
      <c r="A6397">
        <v>24060</v>
      </c>
      <c r="B6397" t="s">
        <v>26137</v>
      </c>
      <c r="C6397" t="s">
        <v>2066</v>
      </c>
      <c r="D6397">
        <v>3.85</v>
      </c>
      <c r="E6397" t="s">
        <v>26138</v>
      </c>
      <c r="F6397">
        <v>9780613589451</v>
      </c>
      <c r="G6397" t="s">
        <v>11</v>
      </c>
      <c r="H6397">
        <v>137</v>
      </c>
      <c r="I6397">
        <v>12</v>
      </c>
      <c r="J6397">
        <v>2</v>
      </c>
      <c r="K6397" t="s">
        <v>14809</v>
      </c>
      <c r="L6397" t="s">
        <v>263</v>
      </c>
    </row>
    <row r="6398" spans="1:12" x14ac:dyDescent="0.25">
      <c r="A6398">
        <v>24062</v>
      </c>
      <c r="B6398" t="s">
        <v>26139</v>
      </c>
      <c r="C6398" t="s">
        <v>2066</v>
      </c>
      <c r="D6398">
        <v>3.78</v>
      </c>
      <c r="E6398" t="s">
        <v>26140</v>
      </c>
      <c r="F6398">
        <v>9780613674836</v>
      </c>
      <c r="G6398" t="s">
        <v>11</v>
      </c>
      <c r="H6398">
        <v>148</v>
      </c>
      <c r="I6398">
        <v>0</v>
      </c>
      <c r="J6398">
        <v>0</v>
      </c>
      <c r="K6398" t="s">
        <v>14330</v>
      </c>
      <c r="L6398" t="s">
        <v>263</v>
      </c>
    </row>
    <row r="6399" spans="1:12" x14ac:dyDescent="0.25">
      <c r="A6399">
        <v>24064</v>
      </c>
      <c r="B6399" t="s">
        <v>26141</v>
      </c>
      <c r="C6399" t="s">
        <v>2066</v>
      </c>
      <c r="D6399">
        <v>3.71</v>
      </c>
      <c r="E6399" t="s">
        <v>26142</v>
      </c>
      <c r="F6399">
        <v>9780439294843</v>
      </c>
      <c r="G6399" t="s">
        <v>11</v>
      </c>
      <c r="H6399">
        <v>180</v>
      </c>
      <c r="I6399">
        <v>12</v>
      </c>
      <c r="J6399">
        <v>2</v>
      </c>
      <c r="K6399" t="s">
        <v>14733</v>
      </c>
      <c r="L6399" t="s">
        <v>26143</v>
      </c>
    </row>
    <row r="6400" spans="1:12" x14ac:dyDescent="0.25">
      <c r="A6400">
        <v>24065</v>
      </c>
      <c r="B6400" t="s">
        <v>9652</v>
      </c>
      <c r="C6400" t="s">
        <v>2066</v>
      </c>
      <c r="D6400">
        <v>3.55</v>
      </c>
      <c r="E6400" t="s">
        <v>26144</v>
      </c>
      <c r="F6400">
        <v>9780590419277</v>
      </c>
      <c r="G6400" t="s">
        <v>11</v>
      </c>
      <c r="H6400">
        <v>192</v>
      </c>
      <c r="I6400">
        <v>522</v>
      </c>
      <c r="J6400">
        <v>47</v>
      </c>
      <c r="K6400" t="s">
        <v>26145</v>
      </c>
      <c r="L6400" t="s">
        <v>2173</v>
      </c>
    </row>
    <row r="6401" spans="1:12" x14ac:dyDescent="0.25">
      <c r="A6401">
        <v>24066</v>
      </c>
      <c r="B6401" t="s">
        <v>26146</v>
      </c>
      <c r="C6401" t="s">
        <v>2066</v>
      </c>
      <c r="D6401">
        <v>3.9</v>
      </c>
      <c r="E6401" t="s">
        <v>26147</v>
      </c>
      <c r="F6401">
        <v>9780613584661</v>
      </c>
      <c r="G6401" t="s">
        <v>11</v>
      </c>
      <c r="H6401">
        <v>151</v>
      </c>
      <c r="I6401">
        <v>3</v>
      </c>
      <c r="J6401">
        <v>0</v>
      </c>
      <c r="K6401" t="s">
        <v>16972</v>
      </c>
      <c r="L6401" t="s">
        <v>263</v>
      </c>
    </row>
    <row r="6402" spans="1:12" x14ac:dyDescent="0.25">
      <c r="A6402">
        <v>24073</v>
      </c>
      <c r="B6402" t="s">
        <v>26148</v>
      </c>
      <c r="C6402" t="s">
        <v>2066</v>
      </c>
      <c r="D6402">
        <v>3.85</v>
      </c>
      <c r="E6402" t="s">
        <v>26149</v>
      </c>
      <c r="F6402">
        <v>9780439401395</v>
      </c>
      <c r="G6402" t="s">
        <v>11</v>
      </c>
      <c r="H6402">
        <v>96</v>
      </c>
      <c r="I6402">
        <v>3561</v>
      </c>
      <c r="J6402">
        <v>230</v>
      </c>
      <c r="K6402" t="s">
        <v>14809</v>
      </c>
      <c r="L6402" t="s">
        <v>2173</v>
      </c>
    </row>
    <row r="6403" spans="1:12" x14ac:dyDescent="0.25">
      <c r="A6403">
        <v>24079</v>
      </c>
      <c r="B6403" t="s">
        <v>6645</v>
      </c>
      <c r="C6403" t="s">
        <v>4825</v>
      </c>
      <c r="D6403">
        <v>3.73</v>
      </c>
      <c r="E6403" t="s">
        <v>26150</v>
      </c>
      <c r="F6403">
        <v>9780340425671</v>
      </c>
      <c r="G6403" t="s">
        <v>11</v>
      </c>
      <c r="H6403">
        <v>188</v>
      </c>
      <c r="I6403">
        <v>56</v>
      </c>
      <c r="J6403">
        <v>8</v>
      </c>
      <c r="K6403" t="s">
        <v>20970</v>
      </c>
      <c r="L6403" t="s">
        <v>4707</v>
      </c>
    </row>
    <row r="6404" spans="1:12" x14ac:dyDescent="0.25">
      <c r="A6404">
        <v>24087</v>
      </c>
      <c r="B6404" t="s">
        <v>1217</v>
      </c>
      <c r="C6404" t="s">
        <v>1218</v>
      </c>
      <c r="D6404">
        <v>4.22</v>
      </c>
      <c r="E6404" t="s">
        <v>26151</v>
      </c>
      <c r="F6404">
        <v>9780399242137</v>
      </c>
      <c r="G6404" t="s">
        <v>11</v>
      </c>
      <c r="H6404">
        <v>377</v>
      </c>
      <c r="I6404">
        <v>2506</v>
      </c>
      <c r="J6404">
        <v>48</v>
      </c>
      <c r="K6404" t="s">
        <v>22633</v>
      </c>
      <c r="L6404" t="s">
        <v>1219</v>
      </c>
    </row>
    <row r="6405" spans="1:12" x14ac:dyDescent="0.25">
      <c r="A6405">
        <v>24089</v>
      </c>
      <c r="B6405" t="s">
        <v>26152</v>
      </c>
      <c r="C6405" t="s">
        <v>26153</v>
      </c>
      <c r="D6405">
        <v>4.24</v>
      </c>
      <c r="E6405" t="s">
        <v>26154</v>
      </c>
      <c r="F6405">
        <v>9780803494664</v>
      </c>
      <c r="G6405" t="s">
        <v>11</v>
      </c>
      <c r="H6405">
        <v>192</v>
      </c>
      <c r="I6405">
        <v>20</v>
      </c>
      <c r="J6405">
        <v>1</v>
      </c>
      <c r="K6405" t="s">
        <v>14595</v>
      </c>
      <c r="L6405" t="s">
        <v>26155</v>
      </c>
    </row>
    <row r="6406" spans="1:12" x14ac:dyDescent="0.25">
      <c r="A6406">
        <v>24093</v>
      </c>
      <c r="B6406" t="s">
        <v>2324</v>
      </c>
      <c r="C6406" t="s">
        <v>2234</v>
      </c>
      <c r="D6406">
        <v>4.1500000000000004</v>
      </c>
      <c r="E6406" t="s">
        <v>26156</v>
      </c>
      <c r="F6406">
        <v>9780590396431</v>
      </c>
      <c r="G6406" t="s">
        <v>11</v>
      </c>
      <c r="H6406">
        <v>300</v>
      </c>
      <c r="I6406">
        <v>21070</v>
      </c>
      <c r="J6406">
        <v>286</v>
      </c>
      <c r="K6406" t="s">
        <v>18845</v>
      </c>
      <c r="L6406" t="s">
        <v>2069</v>
      </c>
    </row>
    <row r="6407" spans="1:12" x14ac:dyDescent="0.25">
      <c r="A6407">
        <v>24094</v>
      </c>
      <c r="B6407" t="s">
        <v>2675</v>
      </c>
      <c r="C6407" t="s">
        <v>2234</v>
      </c>
      <c r="D6407">
        <v>4.21</v>
      </c>
      <c r="E6407" t="s">
        <v>26157</v>
      </c>
      <c r="F6407">
        <v>9781416903444</v>
      </c>
      <c r="G6407" t="s">
        <v>11</v>
      </c>
      <c r="H6407">
        <v>344</v>
      </c>
      <c r="I6407">
        <v>44061</v>
      </c>
      <c r="J6407">
        <v>661</v>
      </c>
      <c r="K6407" t="s">
        <v>14445</v>
      </c>
      <c r="L6407" t="s">
        <v>2238</v>
      </c>
    </row>
    <row r="6408" spans="1:12" x14ac:dyDescent="0.25">
      <c r="A6408">
        <v>24096</v>
      </c>
      <c r="B6408" t="s">
        <v>3393</v>
      </c>
      <c r="C6408" t="s">
        <v>3394</v>
      </c>
      <c r="D6408">
        <v>3.93</v>
      </c>
      <c r="E6408" t="s">
        <v>26158</v>
      </c>
      <c r="F6408">
        <v>9781579124571</v>
      </c>
      <c r="G6408" t="s">
        <v>11</v>
      </c>
      <c r="H6408">
        <v>352</v>
      </c>
      <c r="I6408">
        <v>36003</v>
      </c>
      <c r="J6408">
        <v>121</v>
      </c>
      <c r="K6408" t="s">
        <v>14831</v>
      </c>
      <c r="L6408" t="s">
        <v>3395</v>
      </c>
    </row>
    <row r="6409" spans="1:12" x14ac:dyDescent="0.25">
      <c r="A6409">
        <v>24100</v>
      </c>
      <c r="B6409" t="s">
        <v>8988</v>
      </c>
      <c r="C6409" t="s">
        <v>8989</v>
      </c>
      <c r="D6409">
        <v>3.76</v>
      </c>
      <c r="E6409" t="s">
        <v>26159</v>
      </c>
      <c r="F6409">
        <v>9780060931407</v>
      </c>
      <c r="G6409" t="s">
        <v>11</v>
      </c>
      <c r="H6409">
        <v>640</v>
      </c>
      <c r="I6409">
        <v>16000</v>
      </c>
      <c r="J6409">
        <v>1219</v>
      </c>
      <c r="K6409" t="s">
        <v>26160</v>
      </c>
      <c r="L6409" t="s">
        <v>2135</v>
      </c>
    </row>
    <row r="6410" spans="1:12" x14ac:dyDescent="0.25">
      <c r="A6410">
        <v>24115</v>
      </c>
      <c r="B6410" t="s">
        <v>8071</v>
      </c>
      <c r="C6410" t="s">
        <v>8072</v>
      </c>
      <c r="D6410">
        <v>4.29</v>
      </c>
      <c r="E6410" t="s">
        <v>26161</v>
      </c>
      <c r="F6410">
        <v>9780140289206</v>
      </c>
      <c r="G6410" t="s">
        <v>11</v>
      </c>
      <c r="H6410">
        <v>777</v>
      </c>
      <c r="I6410">
        <v>330</v>
      </c>
      <c r="J6410">
        <v>26</v>
      </c>
      <c r="K6410" t="s">
        <v>16749</v>
      </c>
      <c r="L6410" t="s">
        <v>2022</v>
      </c>
    </row>
    <row r="6411" spans="1:12" x14ac:dyDescent="0.25">
      <c r="A6411">
        <v>24119</v>
      </c>
      <c r="B6411" t="s">
        <v>26162</v>
      </c>
      <c r="C6411" t="s">
        <v>26163</v>
      </c>
      <c r="D6411">
        <v>4</v>
      </c>
      <c r="E6411" t="s">
        <v>26164</v>
      </c>
      <c r="F6411">
        <v>9781585360727</v>
      </c>
      <c r="G6411" t="s">
        <v>11</v>
      </c>
      <c r="H6411">
        <v>40</v>
      </c>
      <c r="I6411">
        <v>27</v>
      </c>
      <c r="J6411">
        <v>4</v>
      </c>
      <c r="K6411" t="s">
        <v>14170</v>
      </c>
      <c r="L6411" t="s">
        <v>18301</v>
      </c>
    </row>
    <row r="6412" spans="1:12" x14ac:dyDescent="0.25">
      <c r="A6412">
        <v>24121</v>
      </c>
      <c r="B6412" t="s">
        <v>13009</v>
      </c>
      <c r="C6412" t="s">
        <v>13010</v>
      </c>
      <c r="D6412">
        <v>4.1900000000000004</v>
      </c>
      <c r="E6412" t="s">
        <v>26165</v>
      </c>
      <c r="F6412">
        <v>9780375839375</v>
      </c>
      <c r="G6412" t="s">
        <v>12134</v>
      </c>
      <c r="H6412">
        <v>114</v>
      </c>
      <c r="I6412">
        <v>965</v>
      </c>
      <c r="J6412">
        <v>39</v>
      </c>
      <c r="K6412" t="s">
        <v>25212</v>
      </c>
      <c r="L6412" t="s">
        <v>2170</v>
      </c>
    </row>
    <row r="6413" spans="1:12" x14ac:dyDescent="0.25">
      <c r="A6413">
        <v>24124</v>
      </c>
      <c r="B6413" t="s">
        <v>26166</v>
      </c>
      <c r="C6413" t="s">
        <v>26167</v>
      </c>
      <c r="D6413">
        <v>3.97</v>
      </c>
      <c r="E6413" t="s">
        <v>26168</v>
      </c>
      <c r="F6413">
        <v>9780803724624</v>
      </c>
      <c r="G6413" t="s">
        <v>11</v>
      </c>
      <c r="H6413">
        <v>40</v>
      </c>
      <c r="I6413">
        <v>179</v>
      </c>
      <c r="J6413">
        <v>17</v>
      </c>
      <c r="K6413" t="s">
        <v>15059</v>
      </c>
      <c r="L6413" t="s">
        <v>1966</v>
      </c>
    </row>
    <row r="6414" spans="1:12" x14ac:dyDescent="0.25">
      <c r="A6414">
        <v>24126</v>
      </c>
      <c r="B6414" t="s">
        <v>7679</v>
      </c>
      <c r="C6414" t="s">
        <v>7680</v>
      </c>
      <c r="D6414">
        <v>3.79</v>
      </c>
      <c r="E6414" t="s">
        <v>26169</v>
      </c>
      <c r="F6414">
        <v>9781416933960</v>
      </c>
      <c r="G6414" t="s">
        <v>11</v>
      </c>
      <c r="H6414">
        <v>128</v>
      </c>
      <c r="I6414">
        <v>54</v>
      </c>
      <c r="J6414">
        <v>11</v>
      </c>
      <c r="K6414" t="s">
        <v>19364</v>
      </c>
      <c r="L6414" t="s">
        <v>1385</v>
      </c>
    </row>
    <row r="6415" spans="1:12" x14ac:dyDescent="0.25">
      <c r="A6415">
        <v>24127</v>
      </c>
      <c r="B6415" t="s">
        <v>11651</v>
      </c>
      <c r="C6415" t="s">
        <v>952</v>
      </c>
      <c r="D6415">
        <v>3.79</v>
      </c>
      <c r="E6415" t="s">
        <v>26170</v>
      </c>
      <c r="F6415">
        <v>9780446403382</v>
      </c>
      <c r="G6415" t="s">
        <v>11</v>
      </c>
      <c r="H6415">
        <v>176</v>
      </c>
      <c r="I6415">
        <v>3618</v>
      </c>
      <c r="J6415">
        <v>223</v>
      </c>
      <c r="K6415" t="s">
        <v>15386</v>
      </c>
      <c r="L6415" t="s">
        <v>171</v>
      </c>
    </row>
    <row r="6416" spans="1:12" x14ac:dyDescent="0.25">
      <c r="A6416">
        <v>24136</v>
      </c>
      <c r="B6416" t="s">
        <v>2730</v>
      </c>
      <c r="C6416" t="s">
        <v>3396</v>
      </c>
      <c r="D6416">
        <v>3.8</v>
      </c>
      <c r="E6416" t="s">
        <v>26171</v>
      </c>
      <c r="F6416">
        <v>9780521618755</v>
      </c>
      <c r="G6416" t="s">
        <v>11</v>
      </c>
      <c r="H6416">
        <v>196</v>
      </c>
      <c r="I6416">
        <v>1549</v>
      </c>
      <c r="J6416">
        <v>36</v>
      </c>
      <c r="K6416" t="s">
        <v>14831</v>
      </c>
      <c r="L6416" t="s">
        <v>681</v>
      </c>
    </row>
    <row r="6417" spans="1:12" x14ac:dyDescent="0.25">
      <c r="A6417">
        <v>24137</v>
      </c>
      <c r="B6417" t="s">
        <v>4945</v>
      </c>
      <c r="C6417" t="s">
        <v>4946</v>
      </c>
      <c r="D6417">
        <v>3.71</v>
      </c>
      <c r="E6417" t="s">
        <v>26172</v>
      </c>
      <c r="F6417">
        <v>9780060739423</v>
      </c>
      <c r="G6417" t="s">
        <v>11</v>
      </c>
      <c r="H6417">
        <v>224</v>
      </c>
      <c r="I6417">
        <v>33557</v>
      </c>
      <c r="J6417">
        <v>1280</v>
      </c>
      <c r="K6417" t="s">
        <v>15774</v>
      </c>
      <c r="L6417" t="s">
        <v>2428</v>
      </c>
    </row>
    <row r="6418" spans="1:12" x14ac:dyDescent="0.25">
      <c r="A6418">
        <v>24147</v>
      </c>
      <c r="B6418" t="s">
        <v>6743</v>
      </c>
      <c r="C6418" t="s">
        <v>6744</v>
      </c>
      <c r="D6418">
        <v>3.82</v>
      </c>
      <c r="E6418" t="s">
        <v>26173</v>
      </c>
      <c r="F6418">
        <v>9780141005348</v>
      </c>
      <c r="G6418" t="s">
        <v>11</v>
      </c>
      <c r="H6418">
        <v>148</v>
      </c>
      <c r="I6418">
        <v>67</v>
      </c>
      <c r="J6418">
        <v>9</v>
      </c>
      <c r="K6418" t="s">
        <v>17480</v>
      </c>
      <c r="L6418" t="s">
        <v>2152</v>
      </c>
    </row>
    <row r="6419" spans="1:12" x14ac:dyDescent="0.25">
      <c r="A6419">
        <v>24149</v>
      </c>
      <c r="B6419" t="s">
        <v>1220</v>
      </c>
      <c r="C6419" t="s">
        <v>1221</v>
      </c>
      <c r="D6419">
        <v>4.1500000000000004</v>
      </c>
      <c r="E6419" t="s">
        <v>26174</v>
      </c>
      <c r="F6419">
        <v>9780763628321</v>
      </c>
      <c r="G6419" t="s">
        <v>11</v>
      </c>
      <c r="H6419">
        <v>157</v>
      </c>
      <c r="I6419">
        <v>3408</v>
      </c>
      <c r="J6419">
        <v>113</v>
      </c>
      <c r="K6419" t="s">
        <v>14679</v>
      </c>
      <c r="L6419" t="s">
        <v>1222</v>
      </c>
    </row>
    <row r="6420" spans="1:12" x14ac:dyDescent="0.25">
      <c r="A6420">
        <v>24152</v>
      </c>
      <c r="B6420" t="s">
        <v>1223</v>
      </c>
      <c r="C6420" t="s">
        <v>1221</v>
      </c>
      <c r="D6420">
        <v>4.08</v>
      </c>
      <c r="E6420" t="s">
        <v>26175</v>
      </c>
      <c r="F6420">
        <v>9780763626150</v>
      </c>
      <c r="G6420" t="s">
        <v>11</v>
      </c>
      <c r="H6420">
        <v>176</v>
      </c>
      <c r="I6420">
        <v>4554</v>
      </c>
      <c r="J6420">
        <v>151</v>
      </c>
      <c r="K6420" t="s">
        <v>14241</v>
      </c>
      <c r="L6420" t="s">
        <v>147</v>
      </c>
    </row>
    <row r="6421" spans="1:12" x14ac:dyDescent="0.25">
      <c r="A6421">
        <v>24154</v>
      </c>
      <c r="B6421" t="s">
        <v>3397</v>
      </c>
      <c r="C6421" t="s">
        <v>1221</v>
      </c>
      <c r="D6421">
        <v>4.07</v>
      </c>
      <c r="E6421" t="s">
        <v>26176</v>
      </c>
      <c r="F6421">
        <v>9780763623432</v>
      </c>
      <c r="G6421" t="s">
        <v>11</v>
      </c>
      <c r="H6421">
        <v>160</v>
      </c>
      <c r="I6421">
        <v>93</v>
      </c>
      <c r="J6421">
        <v>13</v>
      </c>
      <c r="K6421" t="s">
        <v>23840</v>
      </c>
      <c r="L6421" t="s">
        <v>147</v>
      </c>
    </row>
    <row r="6422" spans="1:12" x14ac:dyDescent="0.25">
      <c r="A6422">
        <v>24155</v>
      </c>
      <c r="B6422" t="s">
        <v>10654</v>
      </c>
      <c r="C6422" t="s">
        <v>1221</v>
      </c>
      <c r="D6422">
        <v>4.08</v>
      </c>
      <c r="E6422" t="s">
        <v>26177</v>
      </c>
      <c r="F6422">
        <v>9780763628000</v>
      </c>
      <c r="G6422" t="s">
        <v>11</v>
      </c>
      <c r="H6422">
        <v>160</v>
      </c>
      <c r="I6422">
        <v>3884</v>
      </c>
      <c r="J6422">
        <v>132</v>
      </c>
      <c r="K6422" t="s">
        <v>26178</v>
      </c>
      <c r="L6422" t="s">
        <v>5927</v>
      </c>
    </row>
    <row r="6423" spans="1:12" x14ac:dyDescent="0.25">
      <c r="A6423">
        <v>24156</v>
      </c>
      <c r="B6423" t="s">
        <v>5693</v>
      </c>
      <c r="C6423" t="s">
        <v>1221</v>
      </c>
      <c r="D6423">
        <v>4.04</v>
      </c>
      <c r="E6423" t="s">
        <v>26179</v>
      </c>
      <c r="F6423">
        <v>9780763619312</v>
      </c>
      <c r="G6423" t="s">
        <v>11</v>
      </c>
      <c r="H6423">
        <v>126</v>
      </c>
      <c r="I6423">
        <v>8405</v>
      </c>
      <c r="J6423">
        <v>309</v>
      </c>
      <c r="K6423" t="s">
        <v>14654</v>
      </c>
      <c r="L6423" t="s">
        <v>147</v>
      </c>
    </row>
    <row r="6424" spans="1:12" x14ac:dyDescent="0.25">
      <c r="A6424">
        <v>24157</v>
      </c>
      <c r="B6424" t="s">
        <v>4372</v>
      </c>
      <c r="C6424" t="s">
        <v>1221</v>
      </c>
      <c r="D6424">
        <v>4.03</v>
      </c>
      <c r="E6424" t="s">
        <v>26180</v>
      </c>
      <c r="F6424">
        <v>9780763620875</v>
      </c>
      <c r="G6424" t="s">
        <v>11</v>
      </c>
      <c r="H6424">
        <v>160</v>
      </c>
      <c r="I6424">
        <v>6077</v>
      </c>
      <c r="J6424">
        <v>254</v>
      </c>
      <c r="K6424" t="s">
        <v>14617</v>
      </c>
      <c r="L6424" t="s">
        <v>147</v>
      </c>
    </row>
    <row r="6425" spans="1:12" x14ac:dyDescent="0.25">
      <c r="A6425">
        <v>24172</v>
      </c>
      <c r="B6425" t="s">
        <v>26181</v>
      </c>
      <c r="C6425" t="s">
        <v>26182</v>
      </c>
      <c r="D6425">
        <v>4.01</v>
      </c>
      <c r="E6425" t="s">
        <v>26183</v>
      </c>
      <c r="F6425">
        <v>9781416909057</v>
      </c>
      <c r="G6425" t="s">
        <v>11</v>
      </c>
      <c r="H6425">
        <v>40</v>
      </c>
      <c r="I6425">
        <v>5305</v>
      </c>
      <c r="J6425">
        <v>166</v>
      </c>
      <c r="K6425" t="s">
        <v>14581</v>
      </c>
      <c r="L6425" t="s">
        <v>26184</v>
      </c>
    </row>
    <row r="6426" spans="1:12" x14ac:dyDescent="0.25">
      <c r="A6426">
        <v>24173</v>
      </c>
      <c r="B6426" t="s">
        <v>26185</v>
      </c>
      <c r="C6426" t="s">
        <v>26182</v>
      </c>
      <c r="D6426">
        <v>4.0199999999999996</v>
      </c>
      <c r="E6426" t="s">
        <v>26186</v>
      </c>
      <c r="F6426">
        <v>9780689870408</v>
      </c>
      <c r="G6426" t="s">
        <v>12134</v>
      </c>
      <c r="H6426">
        <v>80</v>
      </c>
      <c r="I6426">
        <v>625</v>
      </c>
      <c r="J6426">
        <v>30</v>
      </c>
      <c r="K6426" t="s">
        <v>15244</v>
      </c>
      <c r="L6426" t="s">
        <v>26184</v>
      </c>
    </row>
    <row r="6427" spans="1:12" x14ac:dyDescent="0.25">
      <c r="A6427">
        <v>24178</v>
      </c>
      <c r="B6427" t="s">
        <v>6902</v>
      </c>
      <c r="C6427" t="s">
        <v>6903</v>
      </c>
      <c r="D6427">
        <v>4.17</v>
      </c>
      <c r="E6427" t="s">
        <v>26187</v>
      </c>
      <c r="F6427">
        <v>9780064410939</v>
      </c>
      <c r="G6427" t="s">
        <v>11</v>
      </c>
      <c r="H6427">
        <v>184</v>
      </c>
      <c r="I6427">
        <v>1300470</v>
      </c>
      <c r="J6427">
        <v>14739</v>
      </c>
      <c r="K6427" t="s">
        <v>14397</v>
      </c>
      <c r="L6427" t="s">
        <v>6761</v>
      </c>
    </row>
    <row r="6428" spans="1:12" x14ac:dyDescent="0.25">
      <c r="A6428">
        <v>24179</v>
      </c>
      <c r="B6428" t="s">
        <v>6902</v>
      </c>
      <c r="C6428" t="s">
        <v>6903</v>
      </c>
      <c r="D6428">
        <v>4.17</v>
      </c>
      <c r="E6428" t="s">
        <v>26188</v>
      </c>
      <c r="F6428">
        <v>9780061127762</v>
      </c>
      <c r="G6428" t="s">
        <v>12134</v>
      </c>
      <c r="H6428">
        <v>224</v>
      </c>
      <c r="I6428">
        <v>227</v>
      </c>
      <c r="J6428">
        <v>18</v>
      </c>
      <c r="K6428" t="s">
        <v>14534</v>
      </c>
      <c r="L6428" t="s">
        <v>2137</v>
      </c>
    </row>
    <row r="6429" spans="1:12" x14ac:dyDescent="0.25">
      <c r="A6429">
        <v>24180</v>
      </c>
      <c r="B6429" t="s">
        <v>6902</v>
      </c>
      <c r="C6429" t="s">
        <v>12415</v>
      </c>
      <c r="D6429">
        <v>4.17</v>
      </c>
      <c r="E6429" t="s">
        <v>26189</v>
      </c>
      <c r="F6429">
        <v>9780060882617</v>
      </c>
      <c r="G6429" t="s">
        <v>12134</v>
      </c>
      <c r="H6429">
        <v>192</v>
      </c>
      <c r="I6429">
        <v>220</v>
      </c>
      <c r="J6429">
        <v>21</v>
      </c>
      <c r="K6429" t="s">
        <v>14534</v>
      </c>
      <c r="L6429" t="s">
        <v>2137</v>
      </c>
    </row>
    <row r="6430" spans="1:12" x14ac:dyDescent="0.25">
      <c r="A6430">
        <v>24183</v>
      </c>
      <c r="B6430" t="s">
        <v>26190</v>
      </c>
      <c r="C6430" t="s">
        <v>26191</v>
      </c>
      <c r="D6430">
        <v>4.13</v>
      </c>
      <c r="E6430" t="s">
        <v>26192</v>
      </c>
      <c r="F6430">
        <v>9780060882815</v>
      </c>
      <c r="G6430" t="s">
        <v>11</v>
      </c>
      <c r="H6430">
        <v>32</v>
      </c>
      <c r="I6430">
        <v>64</v>
      </c>
      <c r="J6430">
        <v>9</v>
      </c>
      <c r="K6430" t="s">
        <v>14534</v>
      </c>
      <c r="L6430" t="s">
        <v>2137</v>
      </c>
    </row>
    <row r="6431" spans="1:12" x14ac:dyDescent="0.25">
      <c r="A6431">
        <v>24188</v>
      </c>
      <c r="B6431" t="s">
        <v>26193</v>
      </c>
      <c r="C6431" t="s">
        <v>26194</v>
      </c>
      <c r="D6431">
        <v>3.68</v>
      </c>
      <c r="E6431" t="s">
        <v>26195</v>
      </c>
      <c r="F6431">
        <v>9781887953795</v>
      </c>
      <c r="G6431" t="s">
        <v>11</v>
      </c>
      <c r="H6431">
        <v>96</v>
      </c>
      <c r="I6431">
        <v>44</v>
      </c>
      <c r="J6431">
        <v>0</v>
      </c>
      <c r="K6431" t="s">
        <v>14654</v>
      </c>
      <c r="L6431" t="s">
        <v>26196</v>
      </c>
    </row>
    <row r="6432" spans="1:12" x14ac:dyDescent="0.25">
      <c r="A6432">
        <v>24192</v>
      </c>
      <c r="B6432" t="s">
        <v>1224</v>
      </c>
      <c r="C6432" t="s">
        <v>85</v>
      </c>
      <c r="D6432">
        <v>3.98</v>
      </c>
      <c r="E6432" t="s">
        <v>26197</v>
      </c>
      <c r="F6432">
        <v>9780385339698</v>
      </c>
      <c r="G6432" t="s">
        <v>11</v>
      </c>
      <c r="H6432">
        <v>358</v>
      </c>
      <c r="I6432">
        <v>249884</v>
      </c>
      <c r="J6432">
        <v>1691</v>
      </c>
      <c r="K6432" t="s">
        <v>14636</v>
      </c>
      <c r="L6432" t="s">
        <v>86</v>
      </c>
    </row>
    <row r="6433" spans="1:12" x14ac:dyDescent="0.25">
      <c r="A6433">
        <v>24196</v>
      </c>
      <c r="B6433" t="s">
        <v>6363</v>
      </c>
      <c r="C6433" t="s">
        <v>6364</v>
      </c>
      <c r="D6433">
        <v>4.0199999999999996</v>
      </c>
      <c r="E6433" t="s">
        <v>26198</v>
      </c>
      <c r="F6433">
        <v>9780440418412</v>
      </c>
      <c r="G6433" t="s">
        <v>11</v>
      </c>
      <c r="H6433">
        <v>144</v>
      </c>
      <c r="I6433">
        <v>1551</v>
      </c>
      <c r="J6433">
        <v>111</v>
      </c>
      <c r="K6433" t="s">
        <v>14784</v>
      </c>
      <c r="L6433" t="s">
        <v>3338</v>
      </c>
    </row>
    <row r="6434" spans="1:12" x14ac:dyDescent="0.25">
      <c r="A6434">
        <v>24198</v>
      </c>
      <c r="B6434" t="s">
        <v>26199</v>
      </c>
      <c r="C6434" t="s">
        <v>6364</v>
      </c>
      <c r="D6434">
        <v>4.13</v>
      </c>
      <c r="E6434" t="s">
        <v>26200</v>
      </c>
      <c r="F6434">
        <v>9780440409717</v>
      </c>
      <c r="G6434" t="s">
        <v>11</v>
      </c>
      <c r="H6434">
        <v>10</v>
      </c>
      <c r="I6434">
        <v>366</v>
      </c>
      <c r="J6434">
        <v>23</v>
      </c>
      <c r="K6434" t="s">
        <v>14379</v>
      </c>
      <c r="L6434" t="s">
        <v>699</v>
      </c>
    </row>
    <row r="6435" spans="1:12" x14ac:dyDescent="0.25">
      <c r="A6435">
        <v>24202</v>
      </c>
      <c r="B6435" t="s">
        <v>26201</v>
      </c>
      <c r="C6435" t="s">
        <v>10886</v>
      </c>
      <c r="D6435">
        <v>3.47</v>
      </c>
      <c r="E6435" t="s">
        <v>26202</v>
      </c>
      <c r="F6435">
        <v>9780553175264</v>
      </c>
      <c r="G6435" t="s">
        <v>11</v>
      </c>
      <c r="H6435">
        <v>104</v>
      </c>
      <c r="I6435">
        <v>4</v>
      </c>
      <c r="J6435">
        <v>1</v>
      </c>
      <c r="K6435" t="s">
        <v>26203</v>
      </c>
      <c r="L6435" t="s">
        <v>899</v>
      </c>
    </row>
    <row r="6436" spans="1:12" x14ac:dyDescent="0.25">
      <c r="A6436">
        <v>24205</v>
      </c>
      <c r="B6436" t="s">
        <v>26201</v>
      </c>
      <c r="C6436" t="s">
        <v>10886</v>
      </c>
      <c r="D6436">
        <v>3.47</v>
      </c>
      <c r="E6436" t="s">
        <v>26204</v>
      </c>
      <c r="F6436">
        <v>9780553155716</v>
      </c>
      <c r="G6436" t="s">
        <v>11</v>
      </c>
      <c r="H6436">
        <v>104</v>
      </c>
      <c r="I6436">
        <v>18</v>
      </c>
      <c r="J6436">
        <v>2</v>
      </c>
      <c r="K6436" t="s">
        <v>19520</v>
      </c>
      <c r="L6436" t="s">
        <v>441</v>
      </c>
    </row>
    <row r="6437" spans="1:12" x14ac:dyDescent="0.25">
      <c r="A6437">
        <v>24213</v>
      </c>
      <c r="B6437" t="s">
        <v>8073</v>
      </c>
      <c r="C6437" t="s">
        <v>8074</v>
      </c>
      <c r="D6437">
        <v>4.07</v>
      </c>
      <c r="E6437" t="s">
        <v>26205</v>
      </c>
      <c r="F6437">
        <v>9780451527745</v>
      </c>
      <c r="G6437" t="s">
        <v>11</v>
      </c>
      <c r="H6437">
        <v>239</v>
      </c>
      <c r="I6437">
        <v>381097</v>
      </c>
      <c r="J6437">
        <v>6041</v>
      </c>
      <c r="K6437" t="s">
        <v>14598</v>
      </c>
      <c r="L6437" t="s">
        <v>2772</v>
      </c>
    </row>
    <row r="6438" spans="1:12" x14ac:dyDescent="0.25">
      <c r="A6438">
        <v>24215</v>
      </c>
      <c r="B6438" t="s">
        <v>26206</v>
      </c>
      <c r="C6438" t="s">
        <v>26207</v>
      </c>
      <c r="D6438">
        <v>4.33</v>
      </c>
      <c r="E6438" t="s">
        <v>26208</v>
      </c>
      <c r="F6438">
        <v>9780689847431</v>
      </c>
      <c r="G6438" t="s">
        <v>12134</v>
      </c>
      <c r="H6438">
        <v>12</v>
      </c>
      <c r="I6438">
        <v>21875</v>
      </c>
      <c r="J6438">
        <v>111</v>
      </c>
      <c r="K6438" t="s">
        <v>16502</v>
      </c>
      <c r="L6438" t="s">
        <v>25818</v>
      </c>
    </row>
    <row r="6439" spans="1:12" x14ac:dyDescent="0.25">
      <c r="A6439">
        <v>24217</v>
      </c>
      <c r="B6439" t="s">
        <v>5694</v>
      </c>
      <c r="C6439" t="s">
        <v>5695</v>
      </c>
      <c r="D6439">
        <v>4.07</v>
      </c>
      <c r="E6439" t="s">
        <v>26209</v>
      </c>
      <c r="F6439">
        <v>9781593080150</v>
      </c>
      <c r="G6439" t="s">
        <v>11</v>
      </c>
      <c r="H6439">
        <v>286</v>
      </c>
      <c r="I6439">
        <v>2791</v>
      </c>
      <c r="J6439">
        <v>273</v>
      </c>
      <c r="K6439" t="s">
        <v>19998</v>
      </c>
      <c r="L6439" t="s">
        <v>3923</v>
      </c>
    </row>
    <row r="6440" spans="1:12" x14ac:dyDescent="0.25">
      <c r="A6440">
        <v>24218</v>
      </c>
      <c r="B6440" t="s">
        <v>5696</v>
      </c>
      <c r="C6440" t="s">
        <v>5697</v>
      </c>
      <c r="D6440">
        <v>4.0199999999999996</v>
      </c>
      <c r="E6440" t="s">
        <v>26210</v>
      </c>
      <c r="F6440">
        <v>9780763620493</v>
      </c>
      <c r="G6440" t="s">
        <v>11</v>
      </c>
      <c r="H6440">
        <v>208</v>
      </c>
      <c r="I6440">
        <v>65</v>
      </c>
      <c r="J6440">
        <v>5</v>
      </c>
      <c r="K6440" t="s">
        <v>15293</v>
      </c>
      <c r="L6440" t="s">
        <v>147</v>
      </c>
    </row>
    <row r="6441" spans="1:12" x14ac:dyDescent="0.25">
      <c r="A6441">
        <v>24220</v>
      </c>
      <c r="B6441" t="s">
        <v>5210</v>
      </c>
      <c r="C6441" t="s">
        <v>5211</v>
      </c>
      <c r="D6441">
        <v>4.07</v>
      </c>
      <c r="E6441" t="s">
        <v>26211</v>
      </c>
      <c r="F6441">
        <v>9780141439761</v>
      </c>
      <c r="G6441" t="s">
        <v>11</v>
      </c>
      <c r="H6441">
        <v>378</v>
      </c>
      <c r="I6441">
        <v>3409</v>
      </c>
      <c r="J6441">
        <v>228</v>
      </c>
      <c r="K6441" t="s">
        <v>15130</v>
      </c>
      <c r="L6441" t="s">
        <v>2022</v>
      </c>
    </row>
    <row r="6442" spans="1:12" x14ac:dyDescent="0.25">
      <c r="A6442">
        <v>24221</v>
      </c>
      <c r="B6442" t="s">
        <v>5696</v>
      </c>
      <c r="C6442" t="s">
        <v>5697</v>
      </c>
      <c r="D6442">
        <v>4.0199999999999996</v>
      </c>
      <c r="E6442" t="s">
        <v>26212</v>
      </c>
      <c r="F6442">
        <v>9780763608040</v>
      </c>
      <c r="G6442" t="s">
        <v>11</v>
      </c>
      <c r="H6442">
        <v>207</v>
      </c>
      <c r="I6442">
        <v>226</v>
      </c>
      <c r="J6442">
        <v>27</v>
      </c>
      <c r="K6442" t="s">
        <v>17341</v>
      </c>
      <c r="L6442" t="s">
        <v>1222</v>
      </c>
    </row>
    <row r="6443" spans="1:12" x14ac:dyDescent="0.25">
      <c r="A6443">
        <v>24223</v>
      </c>
      <c r="B6443" t="s">
        <v>11204</v>
      </c>
      <c r="C6443" t="s">
        <v>11205</v>
      </c>
      <c r="D6443">
        <v>3.97</v>
      </c>
      <c r="E6443" t="s">
        <v>26213</v>
      </c>
      <c r="F6443">
        <v>9780345362391</v>
      </c>
      <c r="G6443" t="s">
        <v>11</v>
      </c>
      <c r="H6443">
        <v>336</v>
      </c>
      <c r="I6443">
        <v>824</v>
      </c>
      <c r="J6443">
        <v>55</v>
      </c>
      <c r="K6443" t="s">
        <v>18151</v>
      </c>
      <c r="L6443" t="s">
        <v>144</v>
      </c>
    </row>
    <row r="6444" spans="1:12" x14ac:dyDescent="0.25">
      <c r="A6444">
        <v>24244</v>
      </c>
      <c r="B6444" t="s">
        <v>5698</v>
      </c>
      <c r="C6444" t="s">
        <v>1570</v>
      </c>
      <c r="D6444">
        <v>4.08</v>
      </c>
      <c r="E6444" t="s">
        <v>26214</v>
      </c>
      <c r="F6444">
        <v>9780446613446</v>
      </c>
      <c r="G6444" t="s">
        <v>11</v>
      </c>
      <c r="H6444">
        <v>448</v>
      </c>
      <c r="I6444">
        <v>45274</v>
      </c>
      <c r="J6444">
        <v>1619</v>
      </c>
      <c r="K6444" t="s">
        <v>15496</v>
      </c>
      <c r="L6444" t="s">
        <v>1610</v>
      </c>
    </row>
    <row r="6445" spans="1:12" x14ac:dyDescent="0.25">
      <c r="A6445">
        <v>24248</v>
      </c>
      <c r="B6445" t="s">
        <v>3398</v>
      </c>
      <c r="C6445" t="s">
        <v>1733</v>
      </c>
      <c r="D6445">
        <v>3.71</v>
      </c>
      <c r="E6445" t="s">
        <v>26215</v>
      </c>
      <c r="F6445">
        <v>9780778321712</v>
      </c>
      <c r="G6445" t="s">
        <v>11</v>
      </c>
      <c r="H6445">
        <v>377</v>
      </c>
      <c r="I6445">
        <v>8284</v>
      </c>
      <c r="J6445">
        <v>628</v>
      </c>
      <c r="K6445" t="s">
        <v>14129</v>
      </c>
      <c r="L6445" t="s">
        <v>30</v>
      </c>
    </row>
    <row r="6446" spans="1:12" x14ac:dyDescent="0.25">
      <c r="A6446">
        <v>24249</v>
      </c>
      <c r="B6446" t="s">
        <v>3399</v>
      </c>
      <c r="C6446" t="s">
        <v>3400</v>
      </c>
      <c r="D6446">
        <v>3.87</v>
      </c>
      <c r="E6446" t="s">
        <v>26216</v>
      </c>
      <c r="F6446">
        <v>9780765345516</v>
      </c>
      <c r="G6446" t="s">
        <v>11</v>
      </c>
      <c r="H6446">
        <v>769</v>
      </c>
      <c r="I6446">
        <v>7919</v>
      </c>
      <c r="J6446">
        <v>163</v>
      </c>
      <c r="K6446" t="s">
        <v>16178</v>
      </c>
      <c r="L6446" t="s">
        <v>988</v>
      </c>
    </row>
    <row r="6447" spans="1:12" x14ac:dyDescent="0.25">
      <c r="A6447">
        <v>24253</v>
      </c>
      <c r="B6447" t="s">
        <v>5699</v>
      </c>
      <c r="C6447" t="s">
        <v>5700</v>
      </c>
      <c r="D6447">
        <v>3.77</v>
      </c>
      <c r="E6447" t="s">
        <v>26217</v>
      </c>
      <c r="F6447">
        <v>9781569473337</v>
      </c>
      <c r="G6447" t="s">
        <v>11</v>
      </c>
      <c r="H6447">
        <v>284</v>
      </c>
      <c r="I6447">
        <v>644</v>
      </c>
      <c r="J6447">
        <v>116</v>
      </c>
      <c r="K6447" t="s">
        <v>14330</v>
      </c>
      <c r="L6447" t="s">
        <v>3188</v>
      </c>
    </row>
    <row r="6448" spans="1:12" x14ac:dyDescent="0.25">
      <c r="A6448">
        <v>24255</v>
      </c>
      <c r="B6448" t="s">
        <v>26218</v>
      </c>
      <c r="C6448" t="s">
        <v>26219</v>
      </c>
      <c r="D6448">
        <v>3.83</v>
      </c>
      <c r="E6448" t="s">
        <v>26220</v>
      </c>
      <c r="F6448">
        <v>9781574231007</v>
      </c>
      <c r="G6448" t="s">
        <v>12134</v>
      </c>
      <c r="H6448">
        <v>417</v>
      </c>
      <c r="I6448">
        <v>18</v>
      </c>
      <c r="J6448">
        <v>1</v>
      </c>
      <c r="K6448" t="s">
        <v>14426</v>
      </c>
      <c r="L6448" t="s">
        <v>10983</v>
      </c>
    </row>
    <row r="6449" spans="1:12" x14ac:dyDescent="0.25">
      <c r="A6449">
        <v>24257</v>
      </c>
      <c r="B6449" t="s">
        <v>1225</v>
      </c>
      <c r="C6449" t="s">
        <v>1226</v>
      </c>
      <c r="D6449">
        <v>4.0599999999999996</v>
      </c>
      <c r="E6449" t="s">
        <v>26221</v>
      </c>
      <c r="F6449">
        <v>9781845882426</v>
      </c>
      <c r="G6449" t="s">
        <v>11</v>
      </c>
      <c r="H6449">
        <v>128</v>
      </c>
      <c r="I6449">
        <v>911</v>
      </c>
      <c r="J6449">
        <v>40</v>
      </c>
      <c r="K6449" t="s">
        <v>15442</v>
      </c>
      <c r="L6449" t="s">
        <v>1227</v>
      </c>
    </row>
    <row r="6450" spans="1:12" x14ac:dyDescent="0.25">
      <c r="A6450">
        <v>24268</v>
      </c>
      <c r="B6450" t="s">
        <v>26222</v>
      </c>
      <c r="C6450" t="s">
        <v>26223</v>
      </c>
      <c r="D6450">
        <v>3.85</v>
      </c>
      <c r="E6450" t="s">
        <v>26224</v>
      </c>
      <c r="F6450">
        <v>9780786160440</v>
      </c>
      <c r="G6450" t="s">
        <v>12134</v>
      </c>
      <c r="H6450">
        <v>10</v>
      </c>
      <c r="I6450">
        <v>38</v>
      </c>
      <c r="J6450">
        <v>4</v>
      </c>
      <c r="K6450" t="s">
        <v>15826</v>
      </c>
      <c r="L6450" t="s">
        <v>12029</v>
      </c>
    </row>
    <row r="6451" spans="1:12" x14ac:dyDescent="0.25">
      <c r="A6451">
        <v>24270</v>
      </c>
      <c r="B6451" t="s">
        <v>10655</v>
      </c>
      <c r="C6451" t="s">
        <v>10656</v>
      </c>
      <c r="D6451">
        <v>3.59</v>
      </c>
      <c r="E6451" t="s">
        <v>26225</v>
      </c>
      <c r="F6451">
        <v>9780440495048</v>
      </c>
      <c r="G6451" t="s">
        <v>11</v>
      </c>
      <c r="H6451">
        <v>192</v>
      </c>
      <c r="I6451">
        <v>258</v>
      </c>
      <c r="J6451">
        <v>53</v>
      </c>
      <c r="K6451" t="s">
        <v>23489</v>
      </c>
      <c r="L6451" t="s">
        <v>3338</v>
      </c>
    </row>
    <row r="6452" spans="1:12" x14ac:dyDescent="0.25">
      <c r="A6452">
        <v>24271</v>
      </c>
      <c r="B6452" t="s">
        <v>7249</v>
      </c>
      <c r="C6452" t="s">
        <v>7250</v>
      </c>
      <c r="D6452">
        <v>3.8</v>
      </c>
      <c r="E6452" t="s">
        <v>26226</v>
      </c>
      <c r="F6452">
        <v>9780440229087</v>
      </c>
      <c r="G6452" t="s">
        <v>11</v>
      </c>
      <c r="H6452">
        <v>208</v>
      </c>
      <c r="I6452">
        <v>17160</v>
      </c>
      <c r="J6452">
        <v>1782</v>
      </c>
      <c r="K6452" t="s">
        <v>17795</v>
      </c>
      <c r="L6452" t="s">
        <v>4306</v>
      </c>
    </row>
    <row r="6453" spans="1:12" x14ac:dyDescent="0.25">
      <c r="A6453">
        <v>24273</v>
      </c>
      <c r="B6453" t="s">
        <v>26227</v>
      </c>
      <c r="C6453" t="s">
        <v>7250</v>
      </c>
      <c r="D6453">
        <v>3.61</v>
      </c>
      <c r="E6453" t="s">
        <v>26228</v>
      </c>
      <c r="F6453">
        <v>9780340854334</v>
      </c>
      <c r="G6453" t="s">
        <v>11</v>
      </c>
      <c r="H6453">
        <v>128</v>
      </c>
      <c r="I6453">
        <v>42</v>
      </c>
      <c r="J6453">
        <v>3</v>
      </c>
      <c r="K6453" t="s">
        <v>16193</v>
      </c>
      <c r="L6453" t="s">
        <v>7256</v>
      </c>
    </row>
    <row r="6454" spans="1:12" x14ac:dyDescent="0.25">
      <c r="A6454">
        <v>24281</v>
      </c>
      <c r="B6454" t="s">
        <v>9295</v>
      </c>
      <c r="C6454" t="s">
        <v>13544</v>
      </c>
      <c r="D6454">
        <v>4.17</v>
      </c>
      <c r="E6454" t="s">
        <v>26229</v>
      </c>
      <c r="F6454">
        <v>9780679600121</v>
      </c>
      <c r="G6454" t="s">
        <v>12134</v>
      </c>
      <c r="H6454">
        <v>1260</v>
      </c>
      <c r="I6454">
        <v>728</v>
      </c>
      <c r="J6454">
        <v>122</v>
      </c>
      <c r="K6454" t="s">
        <v>22221</v>
      </c>
      <c r="L6454" t="s">
        <v>164</v>
      </c>
    </row>
    <row r="6455" spans="1:12" x14ac:dyDescent="0.25">
      <c r="A6455">
        <v>24283</v>
      </c>
      <c r="B6455" t="s">
        <v>9295</v>
      </c>
      <c r="C6455" t="s">
        <v>10657</v>
      </c>
      <c r="D6455">
        <v>4.3</v>
      </c>
      <c r="E6455" t="s">
        <v>26230</v>
      </c>
      <c r="F6455">
        <v>9780449300022</v>
      </c>
      <c r="G6455" t="s">
        <v>11</v>
      </c>
      <c r="H6455">
        <v>400</v>
      </c>
      <c r="I6455">
        <v>4917</v>
      </c>
      <c r="J6455">
        <v>352</v>
      </c>
      <c r="K6455" t="s">
        <v>26231</v>
      </c>
      <c r="L6455" t="s">
        <v>144</v>
      </c>
    </row>
    <row r="6456" spans="1:12" x14ac:dyDescent="0.25">
      <c r="A6456">
        <v>24284</v>
      </c>
      <c r="B6456" t="s">
        <v>9295</v>
      </c>
      <c r="C6456" t="s">
        <v>9296</v>
      </c>
      <c r="D6456">
        <v>4.17</v>
      </c>
      <c r="E6456" t="s">
        <v>26232</v>
      </c>
      <c r="F6456">
        <v>9780375403170</v>
      </c>
      <c r="G6456" t="s">
        <v>11</v>
      </c>
      <c r="H6456">
        <v>1480</v>
      </c>
      <c r="I6456">
        <v>8004</v>
      </c>
      <c r="J6456">
        <v>474</v>
      </c>
      <c r="K6456" t="s">
        <v>26233</v>
      </c>
      <c r="L6456" t="s">
        <v>44</v>
      </c>
    </row>
    <row r="6457" spans="1:12" x14ac:dyDescent="0.25">
      <c r="A6457">
        <v>24288</v>
      </c>
      <c r="B6457" t="s">
        <v>9653</v>
      </c>
      <c r="C6457" t="s">
        <v>9654</v>
      </c>
      <c r="D6457">
        <v>4.28</v>
      </c>
      <c r="E6457" t="s">
        <v>26234</v>
      </c>
      <c r="F6457">
        <v>9780679866688</v>
      </c>
      <c r="G6457" t="s">
        <v>11</v>
      </c>
      <c r="H6457">
        <v>112</v>
      </c>
      <c r="I6457">
        <v>554</v>
      </c>
      <c r="J6457">
        <v>52</v>
      </c>
      <c r="K6457" t="s">
        <v>26235</v>
      </c>
      <c r="L6457" t="s">
        <v>2028</v>
      </c>
    </row>
    <row r="6458" spans="1:12" x14ac:dyDescent="0.25">
      <c r="A6458">
        <v>24296</v>
      </c>
      <c r="B6458" t="s">
        <v>8340</v>
      </c>
      <c r="C6458" t="s">
        <v>6552</v>
      </c>
      <c r="D6458">
        <v>4.04</v>
      </c>
      <c r="E6458" t="s">
        <v>26236</v>
      </c>
      <c r="F6458">
        <v>9780439250726</v>
      </c>
      <c r="G6458" t="s">
        <v>11</v>
      </c>
      <c r="H6458">
        <v>182</v>
      </c>
      <c r="I6458">
        <v>235</v>
      </c>
      <c r="J6458">
        <v>36</v>
      </c>
      <c r="K6458" t="s">
        <v>16821</v>
      </c>
      <c r="L6458" t="s">
        <v>147</v>
      </c>
    </row>
    <row r="6459" spans="1:12" x14ac:dyDescent="0.25">
      <c r="A6459">
        <v>24297</v>
      </c>
      <c r="B6459" t="s">
        <v>12273</v>
      </c>
      <c r="C6459" t="s">
        <v>2677</v>
      </c>
      <c r="D6459">
        <v>3.69</v>
      </c>
      <c r="E6459" t="s">
        <v>26237</v>
      </c>
      <c r="F6459">
        <v>9780786851522</v>
      </c>
      <c r="G6459" t="s">
        <v>12134</v>
      </c>
      <c r="H6459">
        <v>234</v>
      </c>
      <c r="I6459">
        <v>2566</v>
      </c>
      <c r="J6459">
        <v>254</v>
      </c>
      <c r="K6459" t="s">
        <v>14481</v>
      </c>
      <c r="L6459" t="s">
        <v>466</v>
      </c>
    </row>
    <row r="6460" spans="1:12" x14ac:dyDescent="0.25">
      <c r="A6460">
        <v>24298</v>
      </c>
      <c r="B6460" t="s">
        <v>10658</v>
      </c>
      <c r="C6460" t="s">
        <v>10659</v>
      </c>
      <c r="D6460">
        <v>3.55</v>
      </c>
      <c r="E6460" t="s">
        <v>26238</v>
      </c>
      <c r="F6460">
        <v>9780813510996</v>
      </c>
      <c r="G6460" t="s">
        <v>11</v>
      </c>
      <c r="H6460">
        <v>250</v>
      </c>
      <c r="I6460">
        <v>180</v>
      </c>
      <c r="J6460">
        <v>14</v>
      </c>
      <c r="K6460" t="s">
        <v>20793</v>
      </c>
      <c r="L6460" t="s">
        <v>10494</v>
      </c>
    </row>
    <row r="6461" spans="1:12" x14ac:dyDescent="0.25">
      <c r="A6461">
        <v>24300</v>
      </c>
      <c r="B6461" t="s">
        <v>2676</v>
      </c>
      <c r="C6461" t="s">
        <v>2677</v>
      </c>
      <c r="D6461">
        <v>3.96</v>
      </c>
      <c r="E6461" t="s">
        <v>26239</v>
      </c>
      <c r="F6461">
        <v>9780689837180</v>
      </c>
      <c r="G6461" t="s">
        <v>11</v>
      </c>
      <c r="H6461">
        <v>163</v>
      </c>
      <c r="I6461">
        <v>6894</v>
      </c>
      <c r="J6461">
        <v>501</v>
      </c>
      <c r="K6461" t="s">
        <v>14294</v>
      </c>
      <c r="L6461" t="s">
        <v>2069</v>
      </c>
    </row>
    <row r="6462" spans="1:12" x14ac:dyDescent="0.25">
      <c r="A6462">
        <v>24304</v>
      </c>
      <c r="B6462" t="s">
        <v>2325</v>
      </c>
      <c r="C6462" t="s">
        <v>2326</v>
      </c>
      <c r="D6462">
        <v>3.99</v>
      </c>
      <c r="E6462" t="s">
        <v>26240</v>
      </c>
      <c r="F6462">
        <v>9780060000141</v>
      </c>
      <c r="G6462" t="s">
        <v>11</v>
      </c>
      <c r="H6462">
        <v>256</v>
      </c>
      <c r="I6462">
        <v>1110</v>
      </c>
      <c r="J6462">
        <v>71</v>
      </c>
      <c r="K6462" t="s">
        <v>15907</v>
      </c>
      <c r="L6462" t="s">
        <v>2137</v>
      </c>
    </row>
    <row r="6463" spans="1:12" x14ac:dyDescent="0.25">
      <c r="A6463">
        <v>24305</v>
      </c>
      <c r="B6463" t="s">
        <v>5701</v>
      </c>
      <c r="C6463" t="s">
        <v>2677</v>
      </c>
      <c r="D6463">
        <v>3.79</v>
      </c>
      <c r="E6463" t="s">
        <v>26241</v>
      </c>
      <c r="F6463">
        <v>9780152046996</v>
      </c>
      <c r="G6463" t="s">
        <v>11</v>
      </c>
      <c r="H6463">
        <v>176</v>
      </c>
      <c r="I6463">
        <v>3695</v>
      </c>
      <c r="J6463">
        <v>384</v>
      </c>
      <c r="K6463" t="s">
        <v>15994</v>
      </c>
      <c r="L6463" t="s">
        <v>692</v>
      </c>
    </row>
    <row r="6464" spans="1:12" x14ac:dyDescent="0.25">
      <c r="A6464">
        <v>24307</v>
      </c>
      <c r="B6464" t="s">
        <v>6904</v>
      </c>
      <c r="C6464" t="s">
        <v>6905</v>
      </c>
      <c r="D6464">
        <v>3.96</v>
      </c>
      <c r="E6464" t="s">
        <v>26242</v>
      </c>
      <c r="F6464">
        <v>9780439178822</v>
      </c>
      <c r="G6464" t="s">
        <v>11</v>
      </c>
      <c r="H6464">
        <v>128</v>
      </c>
      <c r="I6464">
        <v>1072</v>
      </c>
      <c r="J6464">
        <v>20</v>
      </c>
      <c r="K6464" t="s">
        <v>15086</v>
      </c>
      <c r="L6464" t="s">
        <v>2173</v>
      </c>
    </row>
    <row r="6465" spans="1:12" x14ac:dyDescent="0.25">
      <c r="A6465">
        <v>24308</v>
      </c>
      <c r="B6465" t="s">
        <v>6906</v>
      </c>
      <c r="C6465" t="s">
        <v>6905</v>
      </c>
      <c r="D6465">
        <v>3.96</v>
      </c>
      <c r="E6465" t="s">
        <v>26243</v>
      </c>
      <c r="F6465">
        <v>9780439178785</v>
      </c>
      <c r="G6465" t="s">
        <v>11</v>
      </c>
      <c r="H6465">
        <v>144</v>
      </c>
      <c r="I6465">
        <v>975</v>
      </c>
      <c r="J6465">
        <v>26</v>
      </c>
      <c r="K6465" t="s">
        <v>15430</v>
      </c>
      <c r="L6465" t="s">
        <v>2173</v>
      </c>
    </row>
    <row r="6466" spans="1:12" x14ac:dyDescent="0.25">
      <c r="A6466">
        <v>24309</v>
      </c>
      <c r="B6466" t="s">
        <v>13147</v>
      </c>
      <c r="C6466" t="s">
        <v>13148</v>
      </c>
      <c r="D6466">
        <v>3.88</v>
      </c>
      <c r="E6466" t="s">
        <v>26244</v>
      </c>
      <c r="F6466">
        <v>9780439353687</v>
      </c>
      <c r="G6466" t="s">
        <v>12134</v>
      </c>
      <c r="H6466">
        <v>144</v>
      </c>
      <c r="I6466">
        <v>595</v>
      </c>
      <c r="J6466">
        <v>11</v>
      </c>
      <c r="K6466" t="s">
        <v>15340</v>
      </c>
      <c r="L6466" t="s">
        <v>2173</v>
      </c>
    </row>
    <row r="6467" spans="1:12" x14ac:dyDescent="0.25">
      <c r="A6467">
        <v>24312</v>
      </c>
      <c r="B6467" t="s">
        <v>4373</v>
      </c>
      <c r="C6467" t="s">
        <v>4374</v>
      </c>
      <c r="D6467">
        <v>4.05</v>
      </c>
      <c r="E6467" t="s">
        <v>26245</v>
      </c>
      <c r="F6467">
        <v>9781417629756</v>
      </c>
      <c r="G6467" t="s">
        <v>11</v>
      </c>
      <c r="H6467">
        <v>144</v>
      </c>
      <c r="I6467">
        <v>460</v>
      </c>
      <c r="J6467">
        <v>17</v>
      </c>
      <c r="K6467" t="s">
        <v>15774</v>
      </c>
      <c r="L6467" t="s">
        <v>263</v>
      </c>
    </row>
    <row r="6468" spans="1:12" x14ac:dyDescent="0.25">
      <c r="A6468">
        <v>24315</v>
      </c>
      <c r="B6468" t="s">
        <v>13011</v>
      </c>
      <c r="C6468" t="s">
        <v>7943</v>
      </c>
      <c r="D6468">
        <v>3.96</v>
      </c>
      <c r="E6468" t="s">
        <v>26246</v>
      </c>
      <c r="F6468">
        <v>9780439872478</v>
      </c>
      <c r="G6468" t="s">
        <v>12134</v>
      </c>
      <c r="H6468">
        <v>112</v>
      </c>
      <c r="I6468">
        <v>120</v>
      </c>
      <c r="J6468">
        <v>5</v>
      </c>
      <c r="K6468" t="s">
        <v>20076</v>
      </c>
      <c r="L6468" t="s">
        <v>2173</v>
      </c>
    </row>
    <row r="6469" spans="1:12" x14ac:dyDescent="0.25">
      <c r="A6469">
        <v>24316</v>
      </c>
      <c r="B6469" t="s">
        <v>7942</v>
      </c>
      <c r="C6469" t="s">
        <v>7943</v>
      </c>
      <c r="D6469">
        <v>3.89</v>
      </c>
      <c r="E6469" t="s">
        <v>26247</v>
      </c>
      <c r="F6469">
        <v>9780439872461</v>
      </c>
      <c r="G6469" t="s">
        <v>11</v>
      </c>
      <c r="H6469">
        <v>112</v>
      </c>
      <c r="I6469">
        <v>223</v>
      </c>
      <c r="J6469">
        <v>36</v>
      </c>
      <c r="K6469" t="s">
        <v>20076</v>
      </c>
      <c r="L6469" t="s">
        <v>2173</v>
      </c>
    </row>
    <row r="6470" spans="1:12" x14ac:dyDescent="0.25">
      <c r="A6470">
        <v>24330</v>
      </c>
      <c r="B6470" t="s">
        <v>26248</v>
      </c>
      <c r="C6470" t="s">
        <v>4374</v>
      </c>
      <c r="D6470">
        <v>3.97</v>
      </c>
      <c r="E6470" t="s">
        <v>26249</v>
      </c>
      <c r="F6470">
        <v>9781417629763</v>
      </c>
      <c r="G6470" t="s">
        <v>11</v>
      </c>
      <c r="H6470">
        <v>97</v>
      </c>
      <c r="I6470">
        <v>23</v>
      </c>
      <c r="J6470">
        <v>0</v>
      </c>
      <c r="K6470" t="s">
        <v>14270</v>
      </c>
      <c r="L6470" t="s">
        <v>263</v>
      </c>
    </row>
    <row r="6471" spans="1:12" x14ac:dyDescent="0.25">
      <c r="A6471">
        <v>24335</v>
      </c>
      <c r="B6471" t="s">
        <v>8075</v>
      </c>
      <c r="C6471" t="s">
        <v>8076</v>
      </c>
      <c r="D6471">
        <v>4.08</v>
      </c>
      <c r="E6471" t="s">
        <v>26250</v>
      </c>
      <c r="F6471">
        <v>9780064408677</v>
      </c>
      <c r="G6471" t="s">
        <v>11</v>
      </c>
      <c r="H6471">
        <v>252</v>
      </c>
      <c r="I6471">
        <v>63915</v>
      </c>
      <c r="J6471">
        <v>1825</v>
      </c>
      <c r="K6471" t="s">
        <v>18500</v>
      </c>
      <c r="L6471" t="s">
        <v>2137</v>
      </c>
    </row>
    <row r="6472" spans="1:12" x14ac:dyDescent="0.25">
      <c r="A6472">
        <v>24337</v>
      </c>
      <c r="B6472" t="s">
        <v>9071</v>
      </c>
      <c r="C6472" t="s">
        <v>9072</v>
      </c>
      <c r="D6472">
        <v>3.98</v>
      </c>
      <c r="E6472" t="s">
        <v>26251</v>
      </c>
      <c r="F6472">
        <v>9780590920681</v>
      </c>
      <c r="G6472" t="s">
        <v>11</v>
      </c>
      <c r="H6472">
        <v>232</v>
      </c>
      <c r="I6472">
        <v>364091</v>
      </c>
      <c r="J6472">
        <v>8754</v>
      </c>
      <c r="K6472" t="s">
        <v>15008</v>
      </c>
      <c r="L6472" t="s">
        <v>2067</v>
      </c>
    </row>
    <row r="6473" spans="1:12" x14ac:dyDescent="0.25">
      <c r="A6473">
        <v>24345</v>
      </c>
      <c r="B6473" t="s">
        <v>12274</v>
      </c>
      <c r="C6473" t="s">
        <v>12275</v>
      </c>
      <c r="D6473">
        <v>3.26</v>
      </c>
      <c r="E6473" t="s">
        <v>26252</v>
      </c>
      <c r="F6473">
        <v>9781401210502</v>
      </c>
      <c r="G6473" t="s">
        <v>12134</v>
      </c>
      <c r="H6473">
        <v>128</v>
      </c>
      <c r="I6473">
        <v>66</v>
      </c>
      <c r="J6473">
        <v>9</v>
      </c>
      <c r="K6473" t="s">
        <v>18370</v>
      </c>
      <c r="L6473" t="s">
        <v>938</v>
      </c>
    </row>
    <row r="6474" spans="1:12" x14ac:dyDescent="0.25">
      <c r="A6474">
        <v>24346</v>
      </c>
      <c r="B6474" t="s">
        <v>6365</v>
      </c>
      <c r="C6474" t="s">
        <v>6366</v>
      </c>
      <c r="D6474">
        <v>3.94</v>
      </c>
      <c r="E6474" t="s">
        <v>26253</v>
      </c>
      <c r="F6474">
        <v>9781585100354</v>
      </c>
      <c r="G6474" t="s">
        <v>11</v>
      </c>
      <c r="H6474">
        <v>240</v>
      </c>
      <c r="I6474">
        <v>238</v>
      </c>
      <c r="J6474">
        <v>29</v>
      </c>
      <c r="K6474" t="s">
        <v>14372</v>
      </c>
      <c r="L6474" t="s">
        <v>6367</v>
      </c>
    </row>
    <row r="6475" spans="1:12" x14ac:dyDescent="0.25">
      <c r="A6475">
        <v>24374</v>
      </c>
      <c r="B6475" t="s">
        <v>26254</v>
      </c>
      <c r="C6475" t="s">
        <v>26255</v>
      </c>
      <c r="D6475">
        <v>4.41</v>
      </c>
      <c r="E6475" t="s">
        <v>26256</v>
      </c>
      <c r="F6475">
        <v>9780791077641</v>
      </c>
      <c r="G6475" t="s">
        <v>11</v>
      </c>
      <c r="H6475">
        <v>98</v>
      </c>
      <c r="I6475">
        <v>4687</v>
      </c>
      <c r="J6475">
        <v>19</v>
      </c>
      <c r="K6475" t="s">
        <v>23544</v>
      </c>
      <c r="L6475" t="s">
        <v>5784</v>
      </c>
    </row>
    <row r="6476" spans="1:12" x14ac:dyDescent="0.25">
      <c r="A6476">
        <v>24378</v>
      </c>
      <c r="B6476" t="s">
        <v>26257</v>
      </c>
      <c r="C6476" t="s">
        <v>26258</v>
      </c>
      <c r="D6476">
        <v>4.0199999999999996</v>
      </c>
      <c r="E6476" t="s">
        <v>26259</v>
      </c>
      <c r="F6476">
        <v>9781854597687</v>
      </c>
      <c r="G6476" t="s">
        <v>11</v>
      </c>
      <c r="H6476">
        <v>236</v>
      </c>
      <c r="I6476">
        <v>38</v>
      </c>
      <c r="J6476">
        <v>4</v>
      </c>
      <c r="K6476" t="s">
        <v>14617</v>
      </c>
      <c r="L6476" t="s">
        <v>5563</v>
      </c>
    </row>
    <row r="6477" spans="1:12" x14ac:dyDescent="0.25">
      <c r="A6477">
        <v>24379</v>
      </c>
      <c r="B6477" t="s">
        <v>26260</v>
      </c>
      <c r="C6477" t="s">
        <v>26258</v>
      </c>
      <c r="D6477">
        <v>4.0199999999999996</v>
      </c>
      <c r="E6477" t="s">
        <v>26261</v>
      </c>
      <c r="F6477">
        <v>9781854598318</v>
      </c>
      <c r="G6477" t="s">
        <v>11</v>
      </c>
      <c r="H6477">
        <v>192</v>
      </c>
      <c r="I6477">
        <v>17</v>
      </c>
      <c r="J6477">
        <v>1</v>
      </c>
      <c r="K6477" t="s">
        <v>14640</v>
      </c>
      <c r="L6477" t="s">
        <v>5563</v>
      </c>
    </row>
    <row r="6478" spans="1:12" x14ac:dyDescent="0.25">
      <c r="A6478">
        <v>24381</v>
      </c>
      <c r="B6478" t="s">
        <v>6907</v>
      </c>
      <c r="C6478" t="s">
        <v>3410</v>
      </c>
      <c r="D6478">
        <v>4.26</v>
      </c>
      <c r="E6478" t="s">
        <v>26262</v>
      </c>
      <c r="F6478">
        <v>9780439994347</v>
      </c>
      <c r="G6478" t="s">
        <v>11</v>
      </c>
      <c r="H6478">
        <v>1016</v>
      </c>
      <c r="I6478">
        <v>341</v>
      </c>
      <c r="J6478">
        <v>22</v>
      </c>
      <c r="K6478" t="s">
        <v>26263</v>
      </c>
      <c r="L6478" t="s">
        <v>6908</v>
      </c>
    </row>
    <row r="6479" spans="1:12" x14ac:dyDescent="0.25">
      <c r="A6479">
        <v>24384</v>
      </c>
      <c r="B6479" t="s">
        <v>8755</v>
      </c>
      <c r="C6479" t="s">
        <v>8756</v>
      </c>
      <c r="D6479">
        <v>4.0199999999999996</v>
      </c>
      <c r="E6479" t="s">
        <v>26264</v>
      </c>
      <c r="F6479">
        <v>9780440228899</v>
      </c>
      <c r="G6479" t="s">
        <v>11</v>
      </c>
      <c r="H6479">
        <v>134</v>
      </c>
      <c r="I6479">
        <v>55747</v>
      </c>
      <c r="J6479">
        <v>1374</v>
      </c>
      <c r="K6479" t="s">
        <v>19471</v>
      </c>
      <c r="L6479" t="s">
        <v>3338</v>
      </c>
    </row>
    <row r="6480" spans="1:12" x14ac:dyDescent="0.25">
      <c r="A6480">
        <v>24394</v>
      </c>
      <c r="B6480" t="s">
        <v>9655</v>
      </c>
      <c r="C6480" t="s">
        <v>9656</v>
      </c>
      <c r="D6480">
        <v>3.73</v>
      </c>
      <c r="E6480" t="s">
        <v>26265</v>
      </c>
      <c r="F6480">
        <v>9780380718122</v>
      </c>
      <c r="G6480" t="s">
        <v>11</v>
      </c>
      <c r="H6480">
        <v>242</v>
      </c>
      <c r="I6480">
        <v>162</v>
      </c>
      <c r="J6480">
        <v>21</v>
      </c>
      <c r="K6480" t="s">
        <v>16550</v>
      </c>
      <c r="L6480" t="s">
        <v>2208</v>
      </c>
    </row>
    <row r="6481" spans="1:12" x14ac:dyDescent="0.25">
      <c r="A6481">
        <v>24403</v>
      </c>
      <c r="B6481" t="s">
        <v>5212</v>
      </c>
      <c r="C6481" t="s">
        <v>5213</v>
      </c>
      <c r="D6481">
        <v>4.17</v>
      </c>
      <c r="E6481" t="s">
        <v>26266</v>
      </c>
      <c r="F6481">
        <v>9780375755200</v>
      </c>
      <c r="G6481" t="s">
        <v>11</v>
      </c>
      <c r="H6481">
        <v>144</v>
      </c>
      <c r="I6481">
        <v>4107</v>
      </c>
      <c r="J6481">
        <v>246</v>
      </c>
      <c r="K6481" t="s">
        <v>14702</v>
      </c>
      <c r="L6481" t="s">
        <v>2075</v>
      </c>
    </row>
    <row r="6482" spans="1:12" x14ac:dyDescent="0.25">
      <c r="A6482">
        <v>24406</v>
      </c>
      <c r="B6482" t="s">
        <v>26267</v>
      </c>
      <c r="C6482" t="s">
        <v>5213</v>
      </c>
      <c r="D6482">
        <v>4.2</v>
      </c>
      <c r="E6482" t="s">
        <v>26268</v>
      </c>
      <c r="F6482">
        <v>9781557280244</v>
      </c>
      <c r="G6482" t="s">
        <v>11</v>
      </c>
      <c r="H6482">
        <v>61</v>
      </c>
      <c r="I6482">
        <v>542</v>
      </c>
      <c r="J6482">
        <v>43</v>
      </c>
      <c r="K6482" t="s">
        <v>16416</v>
      </c>
      <c r="L6482" t="s">
        <v>13550</v>
      </c>
    </row>
    <row r="6483" spans="1:12" x14ac:dyDescent="0.25">
      <c r="A6483">
        <v>24414</v>
      </c>
      <c r="B6483" t="s">
        <v>13545</v>
      </c>
      <c r="C6483" t="s">
        <v>13546</v>
      </c>
      <c r="D6483">
        <v>4.09</v>
      </c>
      <c r="E6483" t="s">
        <v>26269</v>
      </c>
      <c r="F6483">
        <v>9780312929640</v>
      </c>
      <c r="G6483" t="s">
        <v>12134</v>
      </c>
      <c r="H6483">
        <v>543</v>
      </c>
      <c r="I6483">
        <v>354</v>
      </c>
      <c r="J6483">
        <v>8</v>
      </c>
      <c r="K6483" t="s">
        <v>26270</v>
      </c>
      <c r="L6483" t="s">
        <v>933</v>
      </c>
    </row>
    <row r="6484" spans="1:12" x14ac:dyDescent="0.25">
      <c r="A6484">
        <v>24424</v>
      </c>
      <c r="B6484" t="s">
        <v>5702</v>
      </c>
      <c r="C6484" t="s">
        <v>5703</v>
      </c>
      <c r="D6484">
        <v>3.72</v>
      </c>
      <c r="E6484" t="s">
        <v>26271</v>
      </c>
      <c r="F6484">
        <v>9780786015412</v>
      </c>
      <c r="G6484" t="s">
        <v>11</v>
      </c>
      <c r="H6484">
        <v>288</v>
      </c>
      <c r="I6484">
        <v>183</v>
      </c>
      <c r="J6484">
        <v>18</v>
      </c>
      <c r="K6484" t="s">
        <v>15994</v>
      </c>
      <c r="L6484" t="s">
        <v>1344</v>
      </c>
    </row>
    <row r="6485" spans="1:12" x14ac:dyDescent="0.25">
      <c r="A6485">
        <v>24431</v>
      </c>
      <c r="B6485" t="s">
        <v>4947</v>
      </c>
      <c r="C6485" t="s">
        <v>2234</v>
      </c>
      <c r="D6485">
        <v>4.2699999999999996</v>
      </c>
      <c r="E6485" t="s">
        <v>26272</v>
      </c>
      <c r="F6485">
        <v>9780439968089</v>
      </c>
      <c r="G6485" t="s">
        <v>11</v>
      </c>
      <c r="H6485">
        <v>453</v>
      </c>
      <c r="I6485">
        <v>43090</v>
      </c>
      <c r="J6485">
        <v>800</v>
      </c>
      <c r="K6485" t="s">
        <v>14302</v>
      </c>
      <c r="L6485" t="s">
        <v>4948</v>
      </c>
    </row>
    <row r="6486" spans="1:12" x14ac:dyDescent="0.25">
      <c r="A6486">
        <v>24432</v>
      </c>
      <c r="B6486" t="s">
        <v>4947</v>
      </c>
      <c r="C6486" t="s">
        <v>26273</v>
      </c>
      <c r="D6486">
        <v>4.2699999999999996</v>
      </c>
      <c r="E6486" t="s">
        <v>26274</v>
      </c>
      <c r="F6486">
        <v>9780307283795</v>
      </c>
      <c r="G6486" t="s">
        <v>11</v>
      </c>
      <c r="H6486">
        <v>12</v>
      </c>
      <c r="I6486">
        <v>74</v>
      </c>
      <c r="J6486">
        <v>20</v>
      </c>
      <c r="K6486" t="s">
        <v>15893</v>
      </c>
      <c r="L6486" t="s">
        <v>26275</v>
      </c>
    </row>
    <row r="6487" spans="1:12" x14ac:dyDescent="0.25">
      <c r="A6487">
        <v>24438</v>
      </c>
      <c r="B6487" t="s">
        <v>12276</v>
      </c>
      <c r="C6487" t="s">
        <v>12277</v>
      </c>
      <c r="D6487">
        <v>3.75</v>
      </c>
      <c r="E6487" t="s">
        <v>26276</v>
      </c>
      <c r="F6487">
        <v>9781421502953</v>
      </c>
      <c r="G6487" t="s">
        <v>12134</v>
      </c>
      <c r="H6487">
        <v>208</v>
      </c>
      <c r="I6487">
        <v>134</v>
      </c>
      <c r="J6487">
        <v>0</v>
      </c>
      <c r="K6487" t="s">
        <v>14735</v>
      </c>
      <c r="L6487" t="s">
        <v>722</v>
      </c>
    </row>
    <row r="6488" spans="1:12" x14ac:dyDescent="0.25">
      <c r="A6488">
        <v>24441</v>
      </c>
      <c r="B6488" t="s">
        <v>11652</v>
      </c>
      <c r="C6488" t="s">
        <v>401</v>
      </c>
      <c r="D6488">
        <v>3.54</v>
      </c>
      <c r="E6488" t="s">
        <v>26277</v>
      </c>
      <c r="F6488">
        <v>9780812532630</v>
      </c>
      <c r="G6488" t="s">
        <v>11</v>
      </c>
      <c r="H6488">
        <v>351</v>
      </c>
      <c r="I6488">
        <v>9326</v>
      </c>
      <c r="J6488">
        <v>125</v>
      </c>
      <c r="K6488" t="s">
        <v>26278</v>
      </c>
      <c r="L6488" t="s">
        <v>36</v>
      </c>
    </row>
    <row r="6489" spans="1:12" x14ac:dyDescent="0.25">
      <c r="A6489">
        <v>24442</v>
      </c>
      <c r="B6489" t="s">
        <v>8757</v>
      </c>
      <c r="C6489" t="s">
        <v>8758</v>
      </c>
      <c r="D6489">
        <v>4.33</v>
      </c>
      <c r="E6489" t="s">
        <v>26279</v>
      </c>
      <c r="F6489">
        <v>9780764222375</v>
      </c>
      <c r="G6489" t="s">
        <v>11</v>
      </c>
      <c r="H6489">
        <v>429</v>
      </c>
      <c r="I6489">
        <v>194</v>
      </c>
      <c r="J6489">
        <v>15</v>
      </c>
      <c r="K6489" t="s">
        <v>15059</v>
      </c>
      <c r="L6489" t="s">
        <v>3100</v>
      </c>
    </row>
    <row r="6490" spans="1:12" x14ac:dyDescent="0.25">
      <c r="A6490">
        <v>24450</v>
      </c>
      <c r="B6490" t="s">
        <v>1228</v>
      </c>
      <c r="C6490" t="s">
        <v>1229</v>
      </c>
      <c r="D6490">
        <v>3.48</v>
      </c>
      <c r="E6490" t="s">
        <v>26280</v>
      </c>
      <c r="F6490">
        <v>9780805081244</v>
      </c>
      <c r="G6490" t="s">
        <v>11</v>
      </c>
      <c r="H6490">
        <v>248</v>
      </c>
      <c r="I6490">
        <v>4002</v>
      </c>
      <c r="J6490">
        <v>473</v>
      </c>
      <c r="K6490" t="s">
        <v>14679</v>
      </c>
      <c r="L6490" t="s">
        <v>182</v>
      </c>
    </row>
    <row r="6491" spans="1:12" x14ac:dyDescent="0.25">
      <c r="A6491">
        <v>24455</v>
      </c>
      <c r="B6491" t="s">
        <v>12546</v>
      </c>
      <c r="C6491" t="s">
        <v>12547</v>
      </c>
      <c r="D6491">
        <v>3.97</v>
      </c>
      <c r="E6491" t="s">
        <v>26281</v>
      </c>
      <c r="F6491">
        <v>9781400078004</v>
      </c>
      <c r="G6491" t="s">
        <v>12134</v>
      </c>
      <c r="H6491">
        <v>410</v>
      </c>
      <c r="I6491">
        <v>2126</v>
      </c>
      <c r="J6491">
        <v>123</v>
      </c>
      <c r="K6491" t="s">
        <v>18960</v>
      </c>
      <c r="L6491" t="s">
        <v>77</v>
      </c>
    </row>
    <row r="6492" spans="1:12" x14ac:dyDescent="0.25">
      <c r="A6492">
        <v>24457</v>
      </c>
      <c r="B6492" t="s">
        <v>9657</v>
      </c>
      <c r="C6492" t="s">
        <v>1229</v>
      </c>
      <c r="D6492">
        <v>3.91</v>
      </c>
      <c r="E6492" t="s">
        <v>26282</v>
      </c>
      <c r="F6492">
        <v>9780060973339</v>
      </c>
      <c r="G6492" t="s">
        <v>11</v>
      </c>
      <c r="H6492">
        <v>292</v>
      </c>
      <c r="I6492">
        <v>331</v>
      </c>
      <c r="J6492">
        <v>23</v>
      </c>
      <c r="K6492" t="s">
        <v>26283</v>
      </c>
      <c r="L6492" t="s">
        <v>2048</v>
      </c>
    </row>
    <row r="6493" spans="1:12" x14ac:dyDescent="0.25">
      <c r="A6493">
        <v>24459</v>
      </c>
      <c r="B6493" t="s">
        <v>10660</v>
      </c>
      <c r="C6493" t="s">
        <v>10661</v>
      </c>
      <c r="D6493">
        <v>3.96</v>
      </c>
      <c r="E6493" t="s">
        <v>26284</v>
      </c>
      <c r="F6493">
        <v>9780674990333</v>
      </c>
      <c r="G6493" t="s">
        <v>11</v>
      </c>
      <c r="H6493">
        <v>448</v>
      </c>
      <c r="I6493">
        <v>111</v>
      </c>
      <c r="J6493">
        <v>11</v>
      </c>
      <c r="K6493" t="s">
        <v>26285</v>
      </c>
      <c r="L6493" t="s">
        <v>1109</v>
      </c>
    </row>
    <row r="6494" spans="1:12" x14ac:dyDescent="0.25">
      <c r="A6494">
        <v>24472</v>
      </c>
      <c r="B6494" t="s">
        <v>7944</v>
      </c>
      <c r="C6494" t="s">
        <v>2039</v>
      </c>
      <c r="D6494">
        <v>3.6</v>
      </c>
      <c r="E6494" t="s">
        <v>26286</v>
      </c>
      <c r="F6494">
        <v>9781400064663</v>
      </c>
      <c r="G6494" t="s">
        <v>11</v>
      </c>
      <c r="H6494">
        <v>273</v>
      </c>
      <c r="I6494">
        <v>37411</v>
      </c>
      <c r="J6494">
        <v>3719</v>
      </c>
      <c r="K6494" t="s">
        <v>20657</v>
      </c>
      <c r="L6494" t="s">
        <v>2028</v>
      </c>
    </row>
    <row r="6495" spans="1:12" x14ac:dyDescent="0.25">
      <c r="A6495">
        <v>24473</v>
      </c>
      <c r="B6495" t="s">
        <v>4375</v>
      </c>
      <c r="C6495" t="s">
        <v>4376</v>
      </c>
      <c r="D6495">
        <v>3.9</v>
      </c>
      <c r="E6495" t="s">
        <v>26287</v>
      </c>
      <c r="F6495">
        <v>9780821776056</v>
      </c>
      <c r="G6495" t="s">
        <v>11</v>
      </c>
      <c r="H6495">
        <v>510</v>
      </c>
      <c r="I6495">
        <v>2949</v>
      </c>
      <c r="J6495">
        <v>146</v>
      </c>
      <c r="K6495" t="s">
        <v>15322</v>
      </c>
      <c r="L6495" t="s">
        <v>4377</v>
      </c>
    </row>
    <row r="6496" spans="1:12" x14ac:dyDescent="0.25">
      <c r="A6496">
        <v>24475</v>
      </c>
      <c r="B6496" t="s">
        <v>12278</v>
      </c>
      <c r="C6496" t="s">
        <v>52</v>
      </c>
      <c r="D6496">
        <v>3.85</v>
      </c>
      <c r="E6496" t="s">
        <v>26288</v>
      </c>
      <c r="F6496">
        <v>9780743284882</v>
      </c>
      <c r="G6496" t="s">
        <v>12134</v>
      </c>
      <c r="H6496">
        <v>374</v>
      </c>
      <c r="I6496">
        <v>14639</v>
      </c>
      <c r="J6496">
        <v>667</v>
      </c>
      <c r="K6496" t="s">
        <v>17503</v>
      </c>
      <c r="L6496" t="s">
        <v>1007</v>
      </c>
    </row>
    <row r="6497" spans="1:12" x14ac:dyDescent="0.25">
      <c r="A6497">
        <v>24476</v>
      </c>
      <c r="B6497" t="s">
        <v>6368</v>
      </c>
      <c r="C6497" t="s">
        <v>52</v>
      </c>
      <c r="D6497">
        <v>3.8</v>
      </c>
      <c r="E6497" t="s">
        <v>26289</v>
      </c>
      <c r="F6497">
        <v>9780743406567</v>
      </c>
      <c r="G6497" t="s">
        <v>11</v>
      </c>
      <c r="H6497">
        <v>288</v>
      </c>
      <c r="I6497">
        <v>12448</v>
      </c>
      <c r="J6497">
        <v>526</v>
      </c>
      <c r="K6497" t="s">
        <v>14367</v>
      </c>
      <c r="L6497" t="s">
        <v>53</v>
      </c>
    </row>
    <row r="6498" spans="1:12" x14ac:dyDescent="0.25">
      <c r="A6498">
        <v>24478</v>
      </c>
      <c r="B6498" t="s">
        <v>12279</v>
      </c>
      <c r="C6498" t="s">
        <v>12280</v>
      </c>
      <c r="D6498">
        <v>4.1100000000000003</v>
      </c>
      <c r="E6498" t="s">
        <v>26290</v>
      </c>
      <c r="F6498">
        <v>9780811853194</v>
      </c>
      <c r="G6498" t="s">
        <v>12134</v>
      </c>
      <c r="H6498">
        <v>156</v>
      </c>
      <c r="I6498">
        <v>114</v>
      </c>
      <c r="J6498">
        <v>12</v>
      </c>
      <c r="K6498" t="s">
        <v>26291</v>
      </c>
      <c r="L6498" t="s">
        <v>818</v>
      </c>
    </row>
    <row r="6499" spans="1:12" x14ac:dyDescent="0.25">
      <c r="A6499">
        <v>24497</v>
      </c>
      <c r="B6499" t="s">
        <v>10662</v>
      </c>
      <c r="C6499" t="s">
        <v>10663</v>
      </c>
      <c r="D6499">
        <v>4.0199999999999996</v>
      </c>
      <c r="E6499" t="s">
        <v>26292</v>
      </c>
      <c r="F6499">
        <v>9780345362537</v>
      </c>
      <c r="G6499" t="s">
        <v>11</v>
      </c>
      <c r="H6499">
        <v>512</v>
      </c>
      <c r="I6499">
        <v>456</v>
      </c>
      <c r="J6499">
        <v>61</v>
      </c>
      <c r="K6499" t="s">
        <v>26293</v>
      </c>
      <c r="L6499" t="s">
        <v>8866</v>
      </c>
    </row>
    <row r="6500" spans="1:12" x14ac:dyDescent="0.25">
      <c r="A6500">
        <v>24510</v>
      </c>
      <c r="B6500" t="s">
        <v>12548</v>
      </c>
      <c r="C6500" t="s">
        <v>12549</v>
      </c>
      <c r="D6500">
        <v>3.81</v>
      </c>
      <c r="E6500" t="s">
        <v>26294</v>
      </c>
      <c r="F6500">
        <v>9780060779689</v>
      </c>
      <c r="G6500" t="s">
        <v>12134</v>
      </c>
      <c r="H6500">
        <v>289</v>
      </c>
      <c r="I6500">
        <v>103</v>
      </c>
      <c r="J6500">
        <v>14</v>
      </c>
      <c r="K6500" t="s">
        <v>14853</v>
      </c>
      <c r="L6500" t="s">
        <v>26295</v>
      </c>
    </row>
    <row r="6501" spans="1:12" x14ac:dyDescent="0.25">
      <c r="A6501">
        <v>24517</v>
      </c>
      <c r="B6501" t="s">
        <v>5704</v>
      </c>
      <c r="C6501" t="s">
        <v>5705</v>
      </c>
      <c r="D6501">
        <v>3.73</v>
      </c>
      <c r="E6501" t="s">
        <v>26296</v>
      </c>
      <c r="F6501">
        <v>9781590170380</v>
      </c>
      <c r="G6501" t="s">
        <v>11</v>
      </c>
      <c r="H6501">
        <v>264</v>
      </c>
      <c r="I6501">
        <v>69</v>
      </c>
      <c r="J6501">
        <v>9</v>
      </c>
      <c r="K6501" t="s">
        <v>23101</v>
      </c>
      <c r="L6501" t="s">
        <v>866</v>
      </c>
    </row>
    <row r="6502" spans="1:12" x14ac:dyDescent="0.25">
      <c r="A6502">
        <v>24520</v>
      </c>
      <c r="B6502" t="s">
        <v>4378</v>
      </c>
      <c r="C6502" t="s">
        <v>4379</v>
      </c>
      <c r="D6502">
        <v>4.7</v>
      </c>
      <c r="E6502" t="s">
        <v>26297</v>
      </c>
      <c r="F6502">
        <v>9780393060119</v>
      </c>
      <c r="G6502" t="s">
        <v>11</v>
      </c>
      <c r="H6502">
        <v>6576</v>
      </c>
      <c r="I6502">
        <v>1338</v>
      </c>
      <c r="J6502">
        <v>81</v>
      </c>
      <c r="K6502" t="s">
        <v>17706</v>
      </c>
      <c r="L6502" t="s">
        <v>345</v>
      </c>
    </row>
    <row r="6503" spans="1:12" x14ac:dyDescent="0.25">
      <c r="A6503">
        <v>24521</v>
      </c>
      <c r="B6503" t="s">
        <v>8759</v>
      </c>
      <c r="C6503" t="s">
        <v>4379</v>
      </c>
      <c r="D6503">
        <v>4.3499999999999996</v>
      </c>
      <c r="E6503" t="s">
        <v>26298</v>
      </c>
      <c r="F6503">
        <v>9780393319798</v>
      </c>
      <c r="G6503" t="s">
        <v>11</v>
      </c>
      <c r="H6503">
        <v>281</v>
      </c>
      <c r="I6503">
        <v>5325</v>
      </c>
      <c r="J6503">
        <v>150</v>
      </c>
      <c r="K6503" t="s">
        <v>26299</v>
      </c>
      <c r="L6503" t="s">
        <v>345</v>
      </c>
    </row>
    <row r="6504" spans="1:12" x14ac:dyDescent="0.25">
      <c r="A6504">
        <v>24524</v>
      </c>
      <c r="B6504" t="s">
        <v>4380</v>
      </c>
      <c r="C6504" t="s">
        <v>4381</v>
      </c>
      <c r="D6504">
        <v>3.99</v>
      </c>
      <c r="E6504" t="s">
        <v>26300</v>
      </c>
      <c r="F6504">
        <v>9780393060256</v>
      </c>
      <c r="G6504" t="s">
        <v>11</v>
      </c>
      <c r="H6504">
        <v>144</v>
      </c>
      <c r="I6504">
        <v>2194</v>
      </c>
      <c r="J6504">
        <v>121</v>
      </c>
      <c r="K6504" t="s">
        <v>17706</v>
      </c>
      <c r="L6504" t="s">
        <v>345</v>
      </c>
    </row>
    <row r="6505" spans="1:12" x14ac:dyDescent="0.25">
      <c r="A6505">
        <v>24525</v>
      </c>
      <c r="B6505" t="s">
        <v>11206</v>
      </c>
      <c r="C6505" t="s">
        <v>4379</v>
      </c>
      <c r="D6505">
        <v>4.3600000000000003</v>
      </c>
      <c r="E6505" t="s">
        <v>26301</v>
      </c>
      <c r="F6505">
        <v>9780393310160</v>
      </c>
      <c r="G6505" t="s">
        <v>11</v>
      </c>
      <c r="H6505">
        <v>304</v>
      </c>
      <c r="I6505">
        <v>6025</v>
      </c>
      <c r="J6505">
        <v>139</v>
      </c>
      <c r="K6505" t="s">
        <v>26302</v>
      </c>
      <c r="L6505" t="s">
        <v>345</v>
      </c>
    </row>
    <row r="6506" spans="1:12" x14ac:dyDescent="0.25">
      <c r="A6506">
        <v>24526</v>
      </c>
      <c r="B6506" t="s">
        <v>8341</v>
      </c>
      <c r="C6506" t="s">
        <v>4379</v>
      </c>
      <c r="D6506">
        <v>4.38</v>
      </c>
      <c r="E6506" t="s">
        <v>26303</v>
      </c>
      <c r="F6506">
        <v>9780393321074</v>
      </c>
      <c r="G6506" t="s">
        <v>11</v>
      </c>
      <c r="H6506">
        <v>262</v>
      </c>
      <c r="I6506">
        <v>2375</v>
      </c>
      <c r="J6506">
        <v>95</v>
      </c>
      <c r="K6506" t="s">
        <v>26304</v>
      </c>
      <c r="L6506" t="s">
        <v>345</v>
      </c>
    </row>
    <row r="6507" spans="1:12" x14ac:dyDescent="0.25">
      <c r="A6507">
        <v>24530</v>
      </c>
      <c r="B6507" t="s">
        <v>26305</v>
      </c>
      <c r="C6507" t="s">
        <v>26306</v>
      </c>
      <c r="D6507">
        <v>2.5</v>
      </c>
      <c r="E6507" t="s">
        <v>26307</v>
      </c>
      <c r="F6507">
        <v>9780671639617</v>
      </c>
      <c r="G6507" t="s">
        <v>11</v>
      </c>
      <c r="H6507">
        <v>256</v>
      </c>
      <c r="I6507">
        <v>4</v>
      </c>
      <c r="J6507">
        <v>1</v>
      </c>
      <c r="K6507" t="s">
        <v>26308</v>
      </c>
      <c r="L6507" t="s">
        <v>3031</v>
      </c>
    </row>
    <row r="6508" spans="1:12" x14ac:dyDescent="0.25">
      <c r="A6508">
        <v>24546</v>
      </c>
      <c r="B6508" t="s">
        <v>8760</v>
      </c>
      <c r="C6508" t="s">
        <v>8761</v>
      </c>
      <c r="D6508">
        <v>4.0999999999999996</v>
      </c>
      <c r="E6508" t="s">
        <v>26309</v>
      </c>
      <c r="F6508">
        <v>9780571202805</v>
      </c>
      <c r="G6508" t="s">
        <v>11</v>
      </c>
      <c r="H6508">
        <v>294</v>
      </c>
      <c r="I6508">
        <v>264</v>
      </c>
      <c r="J6508">
        <v>13</v>
      </c>
      <c r="K6508" t="s">
        <v>15756</v>
      </c>
      <c r="L6508" t="s">
        <v>5349</v>
      </c>
    </row>
    <row r="6509" spans="1:12" x14ac:dyDescent="0.25">
      <c r="A6509">
        <v>24562</v>
      </c>
      <c r="B6509" t="s">
        <v>26310</v>
      </c>
      <c r="C6509" t="s">
        <v>26311</v>
      </c>
      <c r="D6509">
        <v>3.52</v>
      </c>
      <c r="E6509" t="s">
        <v>26312</v>
      </c>
      <c r="F6509">
        <v>9781557830418</v>
      </c>
      <c r="G6509" t="s">
        <v>11</v>
      </c>
      <c r="H6509">
        <v>238</v>
      </c>
      <c r="I6509">
        <v>11</v>
      </c>
      <c r="J6509">
        <v>0</v>
      </c>
      <c r="K6509" t="s">
        <v>26313</v>
      </c>
      <c r="L6509" t="s">
        <v>4127</v>
      </c>
    </row>
    <row r="6510" spans="1:12" x14ac:dyDescent="0.25">
      <c r="A6510">
        <v>24565</v>
      </c>
      <c r="B6510" t="s">
        <v>10664</v>
      </c>
      <c r="C6510" t="s">
        <v>10665</v>
      </c>
      <c r="D6510">
        <v>4.4400000000000004</v>
      </c>
      <c r="E6510" t="s">
        <v>26314</v>
      </c>
      <c r="F6510">
        <v>9780679726487</v>
      </c>
      <c r="G6510" t="s">
        <v>11</v>
      </c>
      <c r="H6510">
        <v>384</v>
      </c>
      <c r="I6510">
        <v>1212</v>
      </c>
      <c r="J6510">
        <v>18</v>
      </c>
      <c r="K6510" t="s">
        <v>26315</v>
      </c>
      <c r="L6510" t="s">
        <v>349</v>
      </c>
    </row>
    <row r="6511" spans="1:12" x14ac:dyDescent="0.25">
      <c r="A6511">
        <v>24566</v>
      </c>
      <c r="B6511" t="s">
        <v>3401</v>
      </c>
      <c r="C6511" t="s">
        <v>3402</v>
      </c>
      <c r="D6511">
        <v>4.08</v>
      </c>
      <c r="E6511" t="s">
        <v>26316</v>
      </c>
      <c r="F6511">
        <v>9780312311452</v>
      </c>
      <c r="G6511" t="s">
        <v>11</v>
      </c>
      <c r="H6511">
        <v>368</v>
      </c>
      <c r="I6511">
        <v>70</v>
      </c>
      <c r="J6511">
        <v>9</v>
      </c>
      <c r="K6511" t="s">
        <v>14552</v>
      </c>
      <c r="L6511" t="s">
        <v>549</v>
      </c>
    </row>
    <row r="6512" spans="1:12" x14ac:dyDescent="0.25">
      <c r="A6512">
        <v>24568</v>
      </c>
      <c r="B6512" t="s">
        <v>10666</v>
      </c>
      <c r="C6512" t="s">
        <v>10667</v>
      </c>
      <c r="D6512">
        <v>4.38</v>
      </c>
      <c r="E6512" t="s">
        <v>26317</v>
      </c>
      <c r="F6512">
        <v>9780679726470</v>
      </c>
      <c r="G6512" t="s">
        <v>11</v>
      </c>
      <c r="H6512">
        <v>352</v>
      </c>
      <c r="I6512">
        <v>3172</v>
      </c>
      <c r="J6512">
        <v>40</v>
      </c>
      <c r="K6512" t="s">
        <v>26315</v>
      </c>
      <c r="L6512" t="s">
        <v>349</v>
      </c>
    </row>
    <row r="6513" spans="1:12" x14ac:dyDescent="0.25">
      <c r="A6513">
        <v>24569</v>
      </c>
      <c r="B6513" t="s">
        <v>7251</v>
      </c>
      <c r="C6513" t="s">
        <v>7252</v>
      </c>
      <c r="D6513">
        <v>3.6</v>
      </c>
      <c r="E6513" t="s">
        <v>26318</v>
      </c>
      <c r="F6513">
        <v>9781560252757</v>
      </c>
      <c r="G6513" t="s">
        <v>11</v>
      </c>
      <c r="H6513">
        <v>384</v>
      </c>
      <c r="I6513">
        <v>2835</v>
      </c>
      <c r="J6513">
        <v>209</v>
      </c>
      <c r="K6513" t="s">
        <v>22229</v>
      </c>
      <c r="L6513" t="s">
        <v>1322</v>
      </c>
    </row>
    <row r="6514" spans="1:12" x14ac:dyDescent="0.25">
      <c r="A6514">
        <v>24572</v>
      </c>
      <c r="B6514" t="s">
        <v>5706</v>
      </c>
      <c r="C6514" t="s">
        <v>5707</v>
      </c>
      <c r="D6514">
        <v>3.62</v>
      </c>
      <c r="E6514" t="s">
        <v>26319</v>
      </c>
      <c r="F6514">
        <v>9781560255215</v>
      </c>
      <c r="G6514" t="s">
        <v>11</v>
      </c>
      <c r="H6514">
        <v>364</v>
      </c>
      <c r="I6514">
        <v>95</v>
      </c>
      <c r="J6514">
        <v>3</v>
      </c>
      <c r="K6514" t="s">
        <v>26320</v>
      </c>
      <c r="L6514" t="s">
        <v>1322</v>
      </c>
    </row>
    <row r="6515" spans="1:12" x14ac:dyDescent="0.25">
      <c r="A6515">
        <v>24580</v>
      </c>
      <c r="B6515" t="s">
        <v>6369</v>
      </c>
      <c r="C6515" t="s">
        <v>6370</v>
      </c>
      <c r="D6515">
        <v>4.08</v>
      </c>
      <c r="E6515" t="s">
        <v>26321</v>
      </c>
      <c r="F6515">
        <v>9780451528643</v>
      </c>
      <c r="G6515" t="s">
        <v>11</v>
      </c>
      <c r="H6515">
        <v>520</v>
      </c>
      <c r="I6515">
        <v>33489</v>
      </c>
      <c r="J6515">
        <v>453</v>
      </c>
      <c r="K6515" t="s">
        <v>14149</v>
      </c>
      <c r="L6515" t="s">
        <v>379</v>
      </c>
    </row>
    <row r="6516" spans="1:12" x14ac:dyDescent="0.25">
      <c r="A6516">
        <v>24581</v>
      </c>
      <c r="B6516" t="s">
        <v>2327</v>
      </c>
      <c r="C6516" t="s">
        <v>4382</v>
      </c>
      <c r="D6516">
        <v>3.91</v>
      </c>
      <c r="E6516" t="s">
        <v>26322</v>
      </c>
      <c r="F6516">
        <v>9781402714603</v>
      </c>
      <c r="G6516" t="s">
        <v>11</v>
      </c>
      <c r="H6516">
        <v>224</v>
      </c>
      <c r="I6516">
        <v>1507</v>
      </c>
      <c r="J6516">
        <v>105</v>
      </c>
      <c r="K6516" t="s">
        <v>14443</v>
      </c>
      <c r="L6516" t="s">
        <v>388</v>
      </c>
    </row>
    <row r="6517" spans="1:12" x14ac:dyDescent="0.25">
      <c r="A6517">
        <v>24583</v>
      </c>
      <c r="B6517" t="s">
        <v>2327</v>
      </c>
      <c r="C6517" t="s">
        <v>2328</v>
      </c>
      <c r="D6517">
        <v>3.91</v>
      </c>
      <c r="E6517" t="s">
        <v>26323</v>
      </c>
      <c r="F6517">
        <v>9780143039563</v>
      </c>
      <c r="G6517" t="s">
        <v>11</v>
      </c>
      <c r="H6517">
        <v>244</v>
      </c>
      <c r="I6517">
        <v>667590</v>
      </c>
      <c r="J6517">
        <v>6783</v>
      </c>
      <c r="K6517" t="s">
        <v>16341</v>
      </c>
      <c r="L6517" t="s">
        <v>2025</v>
      </c>
    </row>
    <row r="6518" spans="1:12" x14ac:dyDescent="0.25">
      <c r="A6518">
        <v>24589</v>
      </c>
      <c r="B6518" t="s">
        <v>9658</v>
      </c>
      <c r="C6518" t="s">
        <v>6882</v>
      </c>
      <c r="D6518">
        <v>4</v>
      </c>
      <c r="E6518" t="s">
        <v>26324</v>
      </c>
      <c r="F6518">
        <v>9780441542154</v>
      </c>
      <c r="G6518" t="s">
        <v>11</v>
      </c>
      <c r="H6518">
        <v>208</v>
      </c>
      <c r="I6518">
        <v>162</v>
      </c>
      <c r="J6518">
        <v>4</v>
      </c>
      <c r="K6518" t="s">
        <v>24444</v>
      </c>
      <c r="L6518" t="s">
        <v>2269</v>
      </c>
    </row>
    <row r="6519" spans="1:12" x14ac:dyDescent="0.25">
      <c r="A6519">
        <v>24591</v>
      </c>
      <c r="B6519" t="s">
        <v>26325</v>
      </c>
      <c r="C6519" t="s">
        <v>26326</v>
      </c>
      <c r="D6519">
        <v>3.77</v>
      </c>
      <c r="E6519" t="s">
        <v>26327</v>
      </c>
      <c r="F6519">
        <v>9780743527293</v>
      </c>
      <c r="G6519" t="s">
        <v>11</v>
      </c>
      <c r="H6519">
        <v>5</v>
      </c>
      <c r="I6519">
        <v>80</v>
      </c>
      <c r="J6519">
        <v>6</v>
      </c>
      <c r="K6519" t="s">
        <v>15293</v>
      </c>
      <c r="L6519" t="s">
        <v>6684</v>
      </c>
    </row>
    <row r="6520" spans="1:12" x14ac:dyDescent="0.25">
      <c r="A6520">
        <v>24594</v>
      </c>
      <c r="B6520" t="s">
        <v>26328</v>
      </c>
      <c r="C6520" t="s">
        <v>26329</v>
      </c>
      <c r="D6520">
        <v>3</v>
      </c>
      <c r="E6520" t="s">
        <v>26330</v>
      </c>
      <c r="F6520">
        <v>9780738546780</v>
      </c>
      <c r="G6520" t="s">
        <v>11</v>
      </c>
      <c r="H6520">
        <v>128</v>
      </c>
      <c r="I6520">
        <v>2</v>
      </c>
      <c r="J6520">
        <v>1</v>
      </c>
      <c r="K6520" t="s">
        <v>14296</v>
      </c>
      <c r="L6520" t="s">
        <v>23034</v>
      </c>
    </row>
    <row r="6521" spans="1:12" x14ac:dyDescent="0.25">
      <c r="A6521">
        <v>24596</v>
      </c>
      <c r="B6521" t="s">
        <v>26331</v>
      </c>
      <c r="C6521" t="s">
        <v>26332</v>
      </c>
      <c r="D6521">
        <v>4.4000000000000004</v>
      </c>
      <c r="E6521" t="s">
        <v>26333</v>
      </c>
      <c r="F6521">
        <v>9780738528526</v>
      </c>
      <c r="G6521" t="s">
        <v>11</v>
      </c>
      <c r="H6521">
        <v>128</v>
      </c>
      <c r="I6521">
        <v>4</v>
      </c>
      <c r="J6521">
        <v>1</v>
      </c>
      <c r="K6521" t="s">
        <v>26334</v>
      </c>
      <c r="L6521" t="s">
        <v>23034</v>
      </c>
    </row>
    <row r="6522" spans="1:12" x14ac:dyDescent="0.25">
      <c r="A6522">
        <v>24597</v>
      </c>
      <c r="B6522" t="s">
        <v>26335</v>
      </c>
      <c r="C6522" t="s">
        <v>26336</v>
      </c>
      <c r="D6522">
        <v>4.4400000000000004</v>
      </c>
      <c r="E6522" t="s">
        <v>26337</v>
      </c>
      <c r="F6522">
        <v>9780738544922</v>
      </c>
      <c r="G6522" t="s">
        <v>11</v>
      </c>
      <c r="H6522">
        <v>128</v>
      </c>
      <c r="I6522">
        <v>9</v>
      </c>
      <c r="J6522">
        <v>1</v>
      </c>
      <c r="K6522" t="s">
        <v>26338</v>
      </c>
      <c r="L6522" t="s">
        <v>23034</v>
      </c>
    </row>
    <row r="6523" spans="1:12" x14ac:dyDescent="0.25">
      <c r="A6523">
        <v>24598</v>
      </c>
      <c r="B6523" t="s">
        <v>26339</v>
      </c>
      <c r="C6523" t="s">
        <v>26340</v>
      </c>
      <c r="D6523">
        <v>2.67</v>
      </c>
      <c r="E6523" t="s">
        <v>26341</v>
      </c>
      <c r="F6523">
        <v>9780738519388</v>
      </c>
      <c r="G6523" t="s">
        <v>11</v>
      </c>
      <c r="H6523">
        <v>128</v>
      </c>
      <c r="I6523">
        <v>3</v>
      </c>
      <c r="J6523">
        <v>0</v>
      </c>
      <c r="K6523" t="s">
        <v>19138</v>
      </c>
      <c r="L6523" t="s">
        <v>16830</v>
      </c>
    </row>
    <row r="6524" spans="1:12" x14ac:dyDescent="0.25">
      <c r="A6524">
        <v>24601</v>
      </c>
      <c r="B6524" t="s">
        <v>10668</v>
      </c>
      <c r="C6524" t="s">
        <v>10669</v>
      </c>
      <c r="D6524">
        <v>4.3</v>
      </c>
      <c r="E6524" t="s">
        <v>26342</v>
      </c>
      <c r="F6524">
        <v>9780811200073</v>
      </c>
      <c r="G6524" t="s">
        <v>11</v>
      </c>
      <c r="H6524">
        <v>118</v>
      </c>
      <c r="I6524">
        <v>7792</v>
      </c>
      <c r="J6524">
        <v>176</v>
      </c>
      <c r="K6524" t="s">
        <v>14411</v>
      </c>
      <c r="L6524" t="s">
        <v>408</v>
      </c>
    </row>
    <row r="6525" spans="1:12" x14ac:dyDescent="0.25">
      <c r="A6525">
        <v>24603</v>
      </c>
      <c r="B6525" t="s">
        <v>1230</v>
      </c>
      <c r="C6525" t="s">
        <v>1231</v>
      </c>
      <c r="D6525">
        <v>4.3</v>
      </c>
      <c r="E6525" t="s">
        <v>26343</v>
      </c>
      <c r="F6525">
        <v>9780674022874</v>
      </c>
      <c r="G6525" t="s">
        <v>11</v>
      </c>
      <c r="H6525">
        <v>307</v>
      </c>
      <c r="I6525">
        <v>267</v>
      </c>
      <c r="J6525">
        <v>4</v>
      </c>
      <c r="K6525" t="s">
        <v>15615</v>
      </c>
      <c r="L6525" t="s">
        <v>1232</v>
      </c>
    </row>
    <row r="6526" spans="1:12" x14ac:dyDescent="0.25">
      <c r="A6526">
        <v>24604</v>
      </c>
      <c r="B6526" t="s">
        <v>26344</v>
      </c>
      <c r="C6526" t="s">
        <v>26345</v>
      </c>
      <c r="D6526">
        <v>4.3499999999999996</v>
      </c>
      <c r="E6526" t="s">
        <v>26346</v>
      </c>
      <c r="F6526">
        <v>9780486270920</v>
      </c>
      <c r="G6526" t="s">
        <v>14227</v>
      </c>
      <c r="H6526">
        <v>304</v>
      </c>
      <c r="I6526">
        <v>569</v>
      </c>
      <c r="J6526">
        <v>24</v>
      </c>
      <c r="K6526" t="s">
        <v>17939</v>
      </c>
      <c r="L6526" t="s">
        <v>56</v>
      </c>
    </row>
    <row r="6527" spans="1:12" x14ac:dyDescent="0.25">
      <c r="A6527">
        <v>24605</v>
      </c>
      <c r="B6527" t="s">
        <v>26347</v>
      </c>
      <c r="C6527" t="s">
        <v>26348</v>
      </c>
      <c r="D6527">
        <v>3.93</v>
      </c>
      <c r="E6527" t="s">
        <v>26349</v>
      </c>
      <c r="F6527">
        <v>9781843910176</v>
      </c>
      <c r="G6527" t="s">
        <v>11</v>
      </c>
      <c r="H6527">
        <v>88</v>
      </c>
      <c r="I6527">
        <v>751</v>
      </c>
      <c r="J6527">
        <v>17</v>
      </c>
      <c r="K6527" t="s">
        <v>16602</v>
      </c>
      <c r="L6527" t="s">
        <v>3277</v>
      </c>
    </row>
    <row r="6528" spans="1:12" x14ac:dyDescent="0.25">
      <c r="A6528">
        <v>24606</v>
      </c>
      <c r="B6528" t="s">
        <v>1233</v>
      </c>
      <c r="C6528" t="s">
        <v>1234</v>
      </c>
      <c r="D6528">
        <v>3.73</v>
      </c>
      <c r="E6528" t="s">
        <v>26350</v>
      </c>
      <c r="F6528">
        <v>9780486447780</v>
      </c>
      <c r="G6528" t="s">
        <v>11</v>
      </c>
      <c r="H6528">
        <v>128</v>
      </c>
      <c r="I6528">
        <v>217</v>
      </c>
      <c r="J6528">
        <v>27</v>
      </c>
      <c r="K6528" t="s">
        <v>17160</v>
      </c>
      <c r="L6528" t="s">
        <v>56</v>
      </c>
    </row>
    <row r="6529" spans="1:12" x14ac:dyDescent="0.25">
      <c r="A6529">
        <v>24607</v>
      </c>
      <c r="B6529" t="s">
        <v>11653</v>
      </c>
      <c r="C6529" t="s">
        <v>11654</v>
      </c>
      <c r="D6529">
        <v>3.96</v>
      </c>
      <c r="E6529" t="s">
        <v>26351</v>
      </c>
      <c r="F6529">
        <v>9780714833651</v>
      </c>
      <c r="G6529" t="s">
        <v>11</v>
      </c>
      <c r="H6529">
        <v>310</v>
      </c>
      <c r="I6529">
        <v>639</v>
      </c>
      <c r="J6529">
        <v>14</v>
      </c>
      <c r="K6529" t="s">
        <v>26352</v>
      </c>
      <c r="L6529" t="s">
        <v>1960</v>
      </c>
    </row>
    <row r="6530" spans="1:12" x14ac:dyDescent="0.25">
      <c r="A6530">
        <v>24612</v>
      </c>
      <c r="B6530" t="s">
        <v>24324</v>
      </c>
      <c r="C6530" t="s">
        <v>26353</v>
      </c>
      <c r="D6530">
        <v>3.77</v>
      </c>
      <c r="E6530" t="s">
        <v>26354</v>
      </c>
      <c r="F6530">
        <v>9782038717006</v>
      </c>
      <c r="G6530" t="s">
        <v>14227</v>
      </c>
      <c r="H6530">
        <v>240</v>
      </c>
      <c r="I6530">
        <v>217</v>
      </c>
      <c r="J6530">
        <v>15</v>
      </c>
      <c r="K6530" t="s">
        <v>18467</v>
      </c>
      <c r="L6530" t="s">
        <v>26355</v>
      </c>
    </row>
    <row r="6531" spans="1:12" x14ac:dyDescent="0.25">
      <c r="A6531">
        <v>24613</v>
      </c>
      <c r="B6531" t="s">
        <v>24324</v>
      </c>
      <c r="C6531" t="s">
        <v>26356</v>
      </c>
      <c r="D6531">
        <v>3.77</v>
      </c>
      <c r="E6531" t="s">
        <v>26357</v>
      </c>
      <c r="F6531">
        <v>9780743280549</v>
      </c>
      <c r="G6531" t="s">
        <v>14227</v>
      </c>
      <c r="H6531">
        <v>286</v>
      </c>
      <c r="I6531">
        <v>3</v>
      </c>
      <c r="J6531">
        <v>1</v>
      </c>
      <c r="K6531" t="s">
        <v>14886</v>
      </c>
      <c r="L6531" t="s">
        <v>20903</v>
      </c>
    </row>
    <row r="6532" spans="1:12" x14ac:dyDescent="0.25">
      <c r="A6532">
        <v>24614</v>
      </c>
      <c r="B6532" t="s">
        <v>26358</v>
      </c>
      <c r="C6532" t="s">
        <v>26359</v>
      </c>
      <c r="D6532">
        <v>4.2300000000000004</v>
      </c>
      <c r="E6532" t="s">
        <v>26360</v>
      </c>
      <c r="F6532">
        <v>9780915145690</v>
      </c>
      <c r="G6532" t="s">
        <v>11</v>
      </c>
      <c r="H6532">
        <v>35</v>
      </c>
      <c r="I6532">
        <v>708</v>
      </c>
      <c r="J6532">
        <v>57</v>
      </c>
      <c r="K6532" t="s">
        <v>17146</v>
      </c>
      <c r="L6532" t="s">
        <v>105</v>
      </c>
    </row>
    <row r="6533" spans="1:12" x14ac:dyDescent="0.25">
      <c r="A6533">
        <v>24617</v>
      </c>
      <c r="B6533" t="s">
        <v>26361</v>
      </c>
      <c r="C6533" t="s">
        <v>26362</v>
      </c>
      <c r="D6533">
        <v>4.2300000000000004</v>
      </c>
      <c r="E6533" t="s">
        <v>26363</v>
      </c>
      <c r="F6533">
        <v>9780062511119</v>
      </c>
      <c r="G6533" t="s">
        <v>11</v>
      </c>
      <c r="H6533">
        <v>96</v>
      </c>
      <c r="I6533">
        <v>171</v>
      </c>
      <c r="J6533">
        <v>14</v>
      </c>
      <c r="K6533" t="s">
        <v>26364</v>
      </c>
      <c r="L6533" t="s">
        <v>2034</v>
      </c>
    </row>
    <row r="6534" spans="1:12" x14ac:dyDescent="0.25">
      <c r="A6534">
        <v>24620</v>
      </c>
      <c r="B6534" t="s">
        <v>10670</v>
      </c>
      <c r="C6534" t="s">
        <v>10671</v>
      </c>
      <c r="D6534">
        <v>4.34</v>
      </c>
      <c r="E6534" t="s">
        <v>26365</v>
      </c>
      <c r="F6534">
        <v>9780674992405</v>
      </c>
      <c r="G6534" t="s">
        <v>11</v>
      </c>
      <c r="H6534">
        <v>576</v>
      </c>
      <c r="I6534">
        <v>110</v>
      </c>
      <c r="J6534">
        <v>7</v>
      </c>
      <c r="K6534" t="s">
        <v>26366</v>
      </c>
      <c r="L6534" t="s">
        <v>10672</v>
      </c>
    </row>
    <row r="6535" spans="1:12" x14ac:dyDescent="0.25">
      <c r="A6535">
        <v>24626</v>
      </c>
      <c r="B6535" t="s">
        <v>9659</v>
      </c>
      <c r="C6535" t="s">
        <v>9660</v>
      </c>
      <c r="D6535">
        <v>3.82</v>
      </c>
      <c r="E6535" t="s">
        <v>26367</v>
      </c>
      <c r="F6535">
        <v>9780064400824</v>
      </c>
      <c r="G6535" t="s">
        <v>11</v>
      </c>
      <c r="H6535">
        <v>163</v>
      </c>
      <c r="I6535">
        <v>464</v>
      </c>
      <c r="J6535">
        <v>49</v>
      </c>
      <c r="K6535" t="s">
        <v>26368</v>
      </c>
      <c r="L6535" t="s">
        <v>2208</v>
      </c>
    </row>
    <row r="6536" spans="1:12" x14ac:dyDescent="0.25">
      <c r="A6536">
        <v>24634</v>
      </c>
      <c r="B6536" t="s">
        <v>10673</v>
      </c>
      <c r="C6536" t="s">
        <v>10674</v>
      </c>
      <c r="D6536">
        <v>3.93</v>
      </c>
      <c r="E6536" t="s">
        <v>26369</v>
      </c>
      <c r="F6536">
        <v>9781897784310</v>
      </c>
      <c r="G6536" t="s">
        <v>11</v>
      </c>
      <c r="H6536">
        <v>192</v>
      </c>
      <c r="I6536">
        <v>100</v>
      </c>
      <c r="J6536">
        <v>3</v>
      </c>
      <c r="K6536" t="s">
        <v>26370</v>
      </c>
      <c r="L6536" t="s">
        <v>10675</v>
      </c>
    </row>
    <row r="6537" spans="1:12" x14ac:dyDescent="0.25">
      <c r="A6537">
        <v>24635</v>
      </c>
      <c r="B6537" t="s">
        <v>17951</v>
      </c>
      <c r="C6537" t="s">
        <v>26371</v>
      </c>
      <c r="D6537">
        <v>3.7</v>
      </c>
      <c r="E6537" t="s">
        <v>26372</v>
      </c>
      <c r="F6537">
        <v>9780543899408</v>
      </c>
      <c r="G6537" t="s">
        <v>11</v>
      </c>
      <c r="H6537">
        <v>537</v>
      </c>
      <c r="I6537">
        <v>4</v>
      </c>
      <c r="J6537">
        <v>0</v>
      </c>
      <c r="K6537" t="s">
        <v>19754</v>
      </c>
      <c r="L6537" t="s">
        <v>26373</v>
      </c>
    </row>
    <row r="6538" spans="1:12" x14ac:dyDescent="0.25">
      <c r="A6538">
        <v>24636</v>
      </c>
      <c r="B6538" t="s">
        <v>26374</v>
      </c>
      <c r="C6538" t="s">
        <v>26375</v>
      </c>
      <c r="D6538">
        <v>3.7</v>
      </c>
      <c r="E6538" t="s">
        <v>26376</v>
      </c>
      <c r="F6538">
        <v>9781581821291</v>
      </c>
      <c r="G6538" t="s">
        <v>11</v>
      </c>
      <c r="H6538">
        <v>288</v>
      </c>
      <c r="I6538">
        <v>12</v>
      </c>
      <c r="J6538">
        <v>1</v>
      </c>
      <c r="K6538" t="s">
        <v>26377</v>
      </c>
      <c r="L6538" t="s">
        <v>19624</v>
      </c>
    </row>
    <row r="6539" spans="1:12" x14ac:dyDescent="0.25">
      <c r="A6539">
        <v>24647</v>
      </c>
      <c r="B6539" t="s">
        <v>11487</v>
      </c>
      <c r="C6539" t="s">
        <v>11488</v>
      </c>
      <c r="D6539">
        <v>4</v>
      </c>
      <c r="E6539" t="s">
        <v>26378</v>
      </c>
      <c r="F6539">
        <v>9780140367386</v>
      </c>
      <c r="G6539" t="s">
        <v>11</v>
      </c>
      <c r="H6539">
        <v>262</v>
      </c>
      <c r="I6539">
        <v>425</v>
      </c>
      <c r="J6539">
        <v>27</v>
      </c>
      <c r="K6539" t="s">
        <v>16469</v>
      </c>
      <c r="L6539" t="s">
        <v>1648</v>
      </c>
    </row>
    <row r="6540" spans="1:12" x14ac:dyDescent="0.25">
      <c r="A6540">
        <v>24655</v>
      </c>
      <c r="B6540" t="s">
        <v>3403</v>
      </c>
      <c r="C6540" t="s">
        <v>3404</v>
      </c>
      <c r="D6540">
        <v>4.3899999999999997</v>
      </c>
      <c r="E6540" t="s">
        <v>26379</v>
      </c>
      <c r="F6540">
        <v>9781590171257</v>
      </c>
      <c r="G6540" t="s">
        <v>11</v>
      </c>
      <c r="H6540">
        <v>154</v>
      </c>
      <c r="I6540">
        <v>3485</v>
      </c>
      <c r="J6540">
        <v>260</v>
      </c>
      <c r="K6540" t="s">
        <v>14747</v>
      </c>
      <c r="L6540" t="s">
        <v>111</v>
      </c>
    </row>
    <row r="6541" spans="1:12" x14ac:dyDescent="0.25">
      <c r="A6541">
        <v>24657</v>
      </c>
      <c r="B6541" t="s">
        <v>13943</v>
      </c>
      <c r="C6541" t="s">
        <v>2352</v>
      </c>
      <c r="D6541">
        <v>4.2</v>
      </c>
      <c r="E6541" t="s">
        <v>26380</v>
      </c>
      <c r="F6541">
        <v>9780140258691</v>
      </c>
      <c r="G6541" t="s">
        <v>13842</v>
      </c>
      <c r="H6541">
        <v>276</v>
      </c>
      <c r="I6541">
        <v>116</v>
      </c>
      <c r="J6541">
        <v>9</v>
      </c>
      <c r="K6541" t="s">
        <v>26381</v>
      </c>
      <c r="L6541" t="s">
        <v>9640</v>
      </c>
    </row>
    <row r="6542" spans="1:12" x14ac:dyDescent="0.25">
      <c r="A6542">
        <v>24658</v>
      </c>
      <c r="B6542" t="s">
        <v>2678</v>
      </c>
      <c r="C6542" t="s">
        <v>2679</v>
      </c>
      <c r="D6542">
        <v>4.17</v>
      </c>
      <c r="E6542" t="s">
        <v>26382</v>
      </c>
      <c r="F6542">
        <v>9780140447552</v>
      </c>
      <c r="G6542" t="s">
        <v>11</v>
      </c>
      <c r="H6542">
        <v>180</v>
      </c>
      <c r="I6542">
        <v>8625</v>
      </c>
      <c r="J6542">
        <v>321</v>
      </c>
      <c r="K6542" t="s">
        <v>14176</v>
      </c>
      <c r="L6542" t="s">
        <v>2025</v>
      </c>
    </row>
    <row r="6543" spans="1:12" x14ac:dyDescent="0.25">
      <c r="A6543">
        <v>24660</v>
      </c>
      <c r="B6543" t="s">
        <v>3405</v>
      </c>
      <c r="C6543" t="s">
        <v>3406</v>
      </c>
      <c r="D6543">
        <v>3.83</v>
      </c>
      <c r="E6543" t="s">
        <v>26383</v>
      </c>
      <c r="F6543">
        <v>9781564147912</v>
      </c>
      <c r="G6543" t="s">
        <v>11</v>
      </c>
      <c r="H6543">
        <v>224</v>
      </c>
      <c r="I6543">
        <v>443</v>
      </c>
      <c r="J6543">
        <v>29</v>
      </c>
      <c r="K6543" t="s">
        <v>14628</v>
      </c>
      <c r="L6543" t="s">
        <v>3407</v>
      </c>
    </row>
    <row r="6544" spans="1:12" x14ac:dyDescent="0.25">
      <c r="A6544">
        <v>24666</v>
      </c>
      <c r="B6544" t="s">
        <v>26384</v>
      </c>
      <c r="C6544" t="s">
        <v>26385</v>
      </c>
      <c r="D6544">
        <v>4.05</v>
      </c>
      <c r="E6544" t="s">
        <v>26386</v>
      </c>
      <c r="F6544">
        <v>9780192751164</v>
      </c>
      <c r="G6544" t="s">
        <v>13842</v>
      </c>
      <c r="H6544">
        <v>160</v>
      </c>
      <c r="I6544">
        <v>43</v>
      </c>
      <c r="J6544">
        <v>4</v>
      </c>
      <c r="K6544" t="s">
        <v>26387</v>
      </c>
      <c r="L6544" t="s">
        <v>114</v>
      </c>
    </row>
    <row r="6545" spans="1:12" x14ac:dyDescent="0.25">
      <c r="A6545">
        <v>24671</v>
      </c>
      <c r="B6545" t="s">
        <v>4383</v>
      </c>
      <c r="C6545" t="s">
        <v>1510</v>
      </c>
      <c r="D6545">
        <v>3.84</v>
      </c>
      <c r="E6545" t="s">
        <v>26388</v>
      </c>
      <c r="F6545">
        <v>9780312990688</v>
      </c>
      <c r="G6545" t="s">
        <v>11</v>
      </c>
      <c r="H6545">
        <v>505</v>
      </c>
      <c r="I6545">
        <v>5942</v>
      </c>
      <c r="J6545">
        <v>150</v>
      </c>
      <c r="K6545" t="s">
        <v>17706</v>
      </c>
      <c r="L6545" t="s">
        <v>933</v>
      </c>
    </row>
    <row r="6546" spans="1:12" x14ac:dyDescent="0.25">
      <c r="A6546">
        <v>24674</v>
      </c>
      <c r="B6546" t="s">
        <v>5708</v>
      </c>
      <c r="C6546" t="s">
        <v>5709</v>
      </c>
      <c r="D6546">
        <v>3.64</v>
      </c>
      <c r="E6546" t="s">
        <v>26389</v>
      </c>
      <c r="F6546">
        <v>9781400047864</v>
      </c>
      <c r="G6546" t="s">
        <v>11</v>
      </c>
      <c r="H6546">
        <v>360</v>
      </c>
      <c r="I6546">
        <v>2260</v>
      </c>
      <c r="J6546">
        <v>151</v>
      </c>
      <c r="K6546" t="s">
        <v>16065</v>
      </c>
      <c r="L6546" t="s">
        <v>79</v>
      </c>
    </row>
    <row r="6547" spans="1:12" x14ac:dyDescent="0.25">
      <c r="A6547">
        <v>24676</v>
      </c>
      <c r="B6547" t="s">
        <v>1235</v>
      </c>
      <c r="C6547" t="s">
        <v>1236</v>
      </c>
      <c r="D6547">
        <v>4.1100000000000003</v>
      </c>
      <c r="E6547" t="s">
        <v>26390</v>
      </c>
      <c r="F6547">
        <v>9781573442213</v>
      </c>
      <c r="G6547" t="s">
        <v>11</v>
      </c>
      <c r="H6547">
        <v>180</v>
      </c>
      <c r="I6547">
        <v>382</v>
      </c>
      <c r="J6547">
        <v>26</v>
      </c>
      <c r="K6547" t="s">
        <v>24966</v>
      </c>
      <c r="L6547" t="s">
        <v>1237</v>
      </c>
    </row>
    <row r="6548" spans="1:12" x14ac:dyDescent="0.25">
      <c r="A6548">
        <v>24682</v>
      </c>
      <c r="B6548" t="s">
        <v>26391</v>
      </c>
      <c r="C6548" t="s">
        <v>14460</v>
      </c>
      <c r="D6548">
        <v>4.3499999999999996</v>
      </c>
      <c r="E6548" t="s">
        <v>26392</v>
      </c>
      <c r="F6548">
        <v>9780007158522</v>
      </c>
      <c r="G6548" t="s">
        <v>11</v>
      </c>
      <c r="H6548">
        <v>48</v>
      </c>
      <c r="I6548">
        <v>969</v>
      </c>
      <c r="J6548">
        <v>75</v>
      </c>
      <c r="K6548" t="s">
        <v>14802</v>
      </c>
      <c r="L6548" t="s">
        <v>18615</v>
      </c>
    </row>
    <row r="6549" spans="1:12" x14ac:dyDescent="0.25">
      <c r="A6549">
        <v>24686</v>
      </c>
      <c r="B6549" t="s">
        <v>1238</v>
      </c>
      <c r="C6549" t="s">
        <v>1239</v>
      </c>
      <c r="D6549">
        <v>3.94</v>
      </c>
      <c r="E6549" t="s">
        <v>26393</v>
      </c>
      <c r="F6549">
        <v>9780375836046</v>
      </c>
      <c r="G6549" t="s">
        <v>11</v>
      </c>
      <c r="H6549">
        <v>116</v>
      </c>
      <c r="I6549">
        <v>3983</v>
      </c>
      <c r="J6549">
        <v>513</v>
      </c>
      <c r="K6549" t="s">
        <v>14609</v>
      </c>
      <c r="L6549" t="s">
        <v>1240</v>
      </c>
    </row>
    <row r="6550" spans="1:12" x14ac:dyDescent="0.25">
      <c r="A6550">
        <v>24692</v>
      </c>
      <c r="B6550" t="s">
        <v>2329</v>
      </c>
      <c r="C6550" t="s">
        <v>2330</v>
      </c>
      <c r="D6550">
        <v>4.04</v>
      </c>
      <c r="E6550" t="s">
        <v>26394</v>
      </c>
      <c r="F6550">
        <v>9780375702976</v>
      </c>
      <c r="G6550" t="s">
        <v>11</v>
      </c>
      <c r="H6550">
        <v>448</v>
      </c>
      <c r="I6550">
        <v>273</v>
      </c>
      <c r="J6550">
        <v>37</v>
      </c>
      <c r="K6550" t="s">
        <v>14609</v>
      </c>
      <c r="L6550" t="s">
        <v>2085</v>
      </c>
    </row>
    <row r="6551" spans="1:12" x14ac:dyDescent="0.25">
      <c r="A6551">
        <v>24703</v>
      </c>
      <c r="B6551" t="s">
        <v>9661</v>
      </c>
      <c r="C6551" t="s">
        <v>9662</v>
      </c>
      <c r="D6551">
        <v>3.77</v>
      </c>
      <c r="E6551" t="s">
        <v>26395</v>
      </c>
      <c r="F6551">
        <v>9780064402453</v>
      </c>
      <c r="G6551" t="s">
        <v>11</v>
      </c>
      <c r="H6551">
        <v>288</v>
      </c>
      <c r="I6551">
        <v>3314</v>
      </c>
      <c r="J6551">
        <v>95</v>
      </c>
      <c r="K6551" t="s">
        <v>26396</v>
      </c>
      <c r="L6551" t="s">
        <v>2137</v>
      </c>
    </row>
    <row r="6552" spans="1:12" x14ac:dyDescent="0.25">
      <c r="A6552">
        <v>24704</v>
      </c>
      <c r="B6552" t="s">
        <v>9663</v>
      </c>
      <c r="C6552" t="s">
        <v>9662</v>
      </c>
      <c r="D6552">
        <v>3.54</v>
      </c>
      <c r="E6552" t="s">
        <v>26397</v>
      </c>
      <c r="F6552">
        <v>9780064403870</v>
      </c>
      <c r="G6552" t="s">
        <v>11</v>
      </c>
      <c r="H6552">
        <v>272</v>
      </c>
      <c r="I6552">
        <v>662</v>
      </c>
      <c r="J6552">
        <v>29</v>
      </c>
      <c r="K6552" t="s">
        <v>26398</v>
      </c>
      <c r="L6552" t="s">
        <v>2137</v>
      </c>
    </row>
    <row r="6553" spans="1:12" x14ac:dyDescent="0.25">
      <c r="A6553">
        <v>24711</v>
      </c>
      <c r="B6553" t="s">
        <v>6745</v>
      </c>
      <c r="C6553" t="s">
        <v>2155</v>
      </c>
      <c r="D6553">
        <v>3.95</v>
      </c>
      <c r="E6553" t="s">
        <v>26399</v>
      </c>
      <c r="F6553">
        <v>9780060645892</v>
      </c>
      <c r="G6553" t="s">
        <v>11</v>
      </c>
      <c r="H6553">
        <v>256</v>
      </c>
      <c r="I6553">
        <v>5645</v>
      </c>
      <c r="J6553">
        <v>603</v>
      </c>
      <c r="K6553" t="s">
        <v>26400</v>
      </c>
      <c r="L6553" t="s">
        <v>2034</v>
      </c>
    </row>
    <row r="6554" spans="1:12" x14ac:dyDescent="0.25">
      <c r="A6554">
        <v>24723</v>
      </c>
      <c r="B6554" t="s">
        <v>12416</v>
      </c>
      <c r="C6554" t="s">
        <v>2332</v>
      </c>
      <c r="D6554">
        <v>3.42</v>
      </c>
      <c r="E6554" t="s">
        <v>26401</v>
      </c>
      <c r="F6554">
        <v>9780670037704</v>
      </c>
      <c r="G6554" t="s">
        <v>12134</v>
      </c>
      <c r="H6554">
        <v>340</v>
      </c>
      <c r="I6554">
        <v>4094</v>
      </c>
      <c r="J6554">
        <v>497</v>
      </c>
      <c r="K6554" t="s">
        <v>18401</v>
      </c>
      <c r="L6554" t="s">
        <v>2055</v>
      </c>
    </row>
    <row r="6555" spans="1:12" x14ac:dyDescent="0.25">
      <c r="A6555">
        <v>24724</v>
      </c>
      <c r="B6555" t="s">
        <v>4949</v>
      </c>
      <c r="C6555" t="s">
        <v>4950</v>
      </c>
      <c r="D6555">
        <v>3.85</v>
      </c>
      <c r="E6555" t="s">
        <v>26402</v>
      </c>
      <c r="F6555">
        <v>9780142003800</v>
      </c>
      <c r="G6555" t="s">
        <v>11</v>
      </c>
      <c r="H6555">
        <v>497</v>
      </c>
      <c r="I6555">
        <v>10333</v>
      </c>
      <c r="J6555">
        <v>879</v>
      </c>
      <c r="K6555" t="s">
        <v>15577</v>
      </c>
      <c r="L6555" t="s">
        <v>2022</v>
      </c>
    </row>
    <row r="6556" spans="1:12" x14ac:dyDescent="0.25">
      <c r="A6556">
        <v>24725</v>
      </c>
      <c r="B6556" t="s">
        <v>2331</v>
      </c>
      <c r="C6556" t="s">
        <v>2332</v>
      </c>
      <c r="D6556">
        <v>3.82</v>
      </c>
      <c r="E6556" t="s">
        <v>26403</v>
      </c>
      <c r="F6556">
        <v>9780143037439</v>
      </c>
      <c r="G6556" t="s">
        <v>11</v>
      </c>
      <c r="H6556">
        <v>304</v>
      </c>
      <c r="I6556">
        <v>1193</v>
      </c>
      <c r="J6556">
        <v>95</v>
      </c>
      <c r="K6556" t="s">
        <v>14600</v>
      </c>
      <c r="L6556" t="s">
        <v>2022</v>
      </c>
    </row>
    <row r="6557" spans="1:12" x14ac:dyDescent="0.25">
      <c r="A6557">
        <v>24727</v>
      </c>
      <c r="B6557" t="s">
        <v>9871</v>
      </c>
      <c r="C6557" t="s">
        <v>2332</v>
      </c>
      <c r="D6557">
        <v>3.64</v>
      </c>
      <c r="E6557" t="s">
        <v>26404</v>
      </c>
      <c r="F6557">
        <v>9780140131673</v>
      </c>
      <c r="G6557" t="s">
        <v>11</v>
      </c>
      <c r="H6557">
        <v>384</v>
      </c>
      <c r="I6557">
        <v>2098</v>
      </c>
      <c r="J6557">
        <v>113</v>
      </c>
      <c r="K6557" t="s">
        <v>26145</v>
      </c>
      <c r="L6557" t="s">
        <v>2022</v>
      </c>
    </row>
    <row r="6558" spans="1:12" x14ac:dyDescent="0.25">
      <c r="A6558">
        <v>24729</v>
      </c>
      <c r="B6558" t="s">
        <v>6746</v>
      </c>
      <c r="C6558" t="s">
        <v>2332</v>
      </c>
      <c r="D6558">
        <v>3.86</v>
      </c>
      <c r="E6558" t="s">
        <v>26405</v>
      </c>
      <c r="F6558">
        <v>9780142001417</v>
      </c>
      <c r="G6558" t="s">
        <v>11</v>
      </c>
      <c r="H6558">
        <v>303</v>
      </c>
      <c r="I6558">
        <v>1253</v>
      </c>
      <c r="J6558">
        <v>108</v>
      </c>
      <c r="K6558" t="s">
        <v>15310</v>
      </c>
      <c r="L6558" t="s">
        <v>2022</v>
      </c>
    </row>
    <row r="6559" spans="1:12" x14ac:dyDescent="0.25">
      <c r="A6559">
        <v>24733</v>
      </c>
      <c r="B6559" t="s">
        <v>9872</v>
      </c>
      <c r="C6559" t="s">
        <v>2332</v>
      </c>
      <c r="D6559">
        <v>3.96</v>
      </c>
      <c r="E6559" t="s">
        <v>26406</v>
      </c>
      <c r="F6559">
        <v>9780140299946</v>
      </c>
      <c r="G6559" t="s">
        <v>11</v>
      </c>
      <c r="H6559">
        <v>240</v>
      </c>
      <c r="I6559">
        <v>605</v>
      </c>
      <c r="J6559">
        <v>44</v>
      </c>
      <c r="K6559" t="s">
        <v>26407</v>
      </c>
      <c r="L6559" t="s">
        <v>2022</v>
      </c>
    </row>
    <row r="6560" spans="1:12" x14ac:dyDescent="0.25">
      <c r="A6560">
        <v>24736</v>
      </c>
      <c r="B6560" t="s">
        <v>9873</v>
      </c>
      <c r="C6560" t="s">
        <v>2332</v>
      </c>
      <c r="D6560">
        <v>4.01</v>
      </c>
      <c r="E6560" t="s">
        <v>26408</v>
      </c>
      <c r="F6560">
        <v>9780140299939</v>
      </c>
      <c r="G6560" t="s">
        <v>11</v>
      </c>
      <c r="H6560">
        <v>480</v>
      </c>
      <c r="I6560">
        <v>3270</v>
      </c>
      <c r="J6560">
        <v>218</v>
      </c>
      <c r="K6560" t="s">
        <v>26409</v>
      </c>
      <c r="L6560" t="s">
        <v>2022</v>
      </c>
    </row>
    <row r="6561" spans="1:12" x14ac:dyDescent="0.25">
      <c r="A6561">
        <v>24737</v>
      </c>
      <c r="B6561" t="s">
        <v>26410</v>
      </c>
      <c r="C6561" t="s">
        <v>2332</v>
      </c>
      <c r="D6561">
        <v>3.94</v>
      </c>
      <c r="E6561" t="s">
        <v>26411</v>
      </c>
      <c r="F6561">
        <v>9780670826902</v>
      </c>
      <c r="G6561" t="s">
        <v>11</v>
      </c>
      <c r="H6561">
        <v>224</v>
      </c>
      <c r="I6561">
        <v>34</v>
      </c>
      <c r="J6561">
        <v>3</v>
      </c>
      <c r="K6561" t="s">
        <v>26412</v>
      </c>
      <c r="L6561" t="s">
        <v>2055</v>
      </c>
    </row>
    <row r="6562" spans="1:12" x14ac:dyDescent="0.25">
      <c r="A6562">
        <v>24739</v>
      </c>
      <c r="B6562" t="s">
        <v>9874</v>
      </c>
      <c r="C6562" t="s">
        <v>2332</v>
      </c>
      <c r="D6562">
        <v>3.94</v>
      </c>
      <c r="E6562" t="s">
        <v>26413</v>
      </c>
      <c r="F6562">
        <v>9780140119503</v>
      </c>
      <c r="G6562" t="s">
        <v>11</v>
      </c>
      <c r="H6562">
        <v>240</v>
      </c>
      <c r="I6562">
        <v>1038</v>
      </c>
      <c r="J6562">
        <v>69</v>
      </c>
      <c r="K6562" t="s">
        <v>26414</v>
      </c>
      <c r="L6562" t="s">
        <v>2022</v>
      </c>
    </row>
    <row r="6563" spans="1:12" x14ac:dyDescent="0.25">
      <c r="A6563">
        <v>24749</v>
      </c>
      <c r="B6563" t="s">
        <v>26415</v>
      </c>
      <c r="C6563" t="s">
        <v>26416</v>
      </c>
      <c r="D6563">
        <v>0</v>
      </c>
      <c r="E6563" t="s">
        <v>26417</v>
      </c>
      <c r="F6563">
        <v>9780684806372</v>
      </c>
      <c r="G6563" t="s">
        <v>11</v>
      </c>
      <c r="H6563">
        <v>400</v>
      </c>
      <c r="I6563">
        <v>0</v>
      </c>
      <c r="J6563">
        <v>0</v>
      </c>
      <c r="K6563" t="s">
        <v>15357</v>
      </c>
      <c r="L6563" t="s">
        <v>26418</v>
      </c>
    </row>
    <row r="6564" spans="1:12" x14ac:dyDescent="0.25">
      <c r="A6564">
        <v>24751</v>
      </c>
      <c r="B6564" t="s">
        <v>9875</v>
      </c>
      <c r="C6564" t="s">
        <v>2332</v>
      </c>
      <c r="D6564">
        <v>3.94</v>
      </c>
      <c r="E6564" t="s">
        <v>26419</v>
      </c>
      <c r="F6564">
        <v>9780140077810</v>
      </c>
      <c r="G6564" t="s">
        <v>11</v>
      </c>
      <c r="H6564">
        <v>240</v>
      </c>
      <c r="I6564">
        <v>1065</v>
      </c>
      <c r="J6564">
        <v>52</v>
      </c>
      <c r="K6564" t="s">
        <v>26420</v>
      </c>
      <c r="L6564" t="s">
        <v>2022</v>
      </c>
    </row>
    <row r="6565" spans="1:12" x14ac:dyDescent="0.25">
      <c r="A6565">
        <v>24753</v>
      </c>
      <c r="B6565" t="s">
        <v>26421</v>
      </c>
      <c r="C6565" t="s">
        <v>2332</v>
      </c>
      <c r="D6565">
        <v>3.64</v>
      </c>
      <c r="E6565" t="s">
        <v>26422</v>
      </c>
      <c r="F6565">
        <v>9782246442615</v>
      </c>
      <c r="G6565" t="s">
        <v>14227</v>
      </c>
      <c r="H6565">
        <v>370</v>
      </c>
      <c r="I6565">
        <v>0</v>
      </c>
      <c r="J6565">
        <v>0</v>
      </c>
      <c r="K6565" t="s">
        <v>14572</v>
      </c>
      <c r="L6565" t="s">
        <v>22573</v>
      </c>
    </row>
    <row r="6566" spans="1:12" x14ac:dyDescent="0.25">
      <c r="A6566">
        <v>24761</v>
      </c>
      <c r="B6566" t="s">
        <v>10676</v>
      </c>
      <c r="C6566" t="s">
        <v>6057</v>
      </c>
      <c r="D6566">
        <v>3.82</v>
      </c>
      <c r="E6566" t="s">
        <v>26423</v>
      </c>
      <c r="F6566">
        <v>9780440208143</v>
      </c>
      <c r="G6566" t="s">
        <v>11</v>
      </c>
      <c r="H6566">
        <v>343</v>
      </c>
      <c r="I6566">
        <v>16434</v>
      </c>
      <c r="J6566">
        <v>639</v>
      </c>
      <c r="K6566" t="s">
        <v>18391</v>
      </c>
      <c r="L6566" t="s">
        <v>10677</v>
      </c>
    </row>
    <row r="6567" spans="1:12" x14ac:dyDescent="0.25">
      <c r="A6567">
        <v>24762</v>
      </c>
      <c r="B6567" t="s">
        <v>26424</v>
      </c>
      <c r="C6567" t="s">
        <v>26425</v>
      </c>
      <c r="D6567">
        <v>4.05</v>
      </c>
      <c r="E6567" t="s">
        <v>26426</v>
      </c>
      <c r="F6567">
        <v>9780878053575</v>
      </c>
      <c r="G6567" t="s">
        <v>12134</v>
      </c>
      <c r="H6567">
        <v>305</v>
      </c>
      <c r="I6567">
        <v>3</v>
      </c>
      <c r="J6567">
        <v>1</v>
      </c>
      <c r="K6567" t="s">
        <v>18697</v>
      </c>
      <c r="L6567" t="s">
        <v>1429</v>
      </c>
    </row>
    <row r="6568" spans="1:12" x14ac:dyDescent="0.25">
      <c r="A6568">
        <v>24763</v>
      </c>
      <c r="B6568" t="s">
        <v>3408</v>
      </c>
      <c r="C6568" t="s">
        <v>2334</v>
      </c>
      <c r="D6568">
        <v>3.58</v>
      </c>
      <c r="E6568" t="s">
        <v>26427</v>
      </c>
      <c r="F6568">
        <v>9781595140326</v>
      </c>
      <c r="G6568" t="s">
        <v>11</v>
      </c>
      <c r="H6568">
        <v>256</v>
      </c>
      <c r="I6568">
        <v>10390</v>
      </c>
      <c r="J6568">
        <v>820</v>
      </c>
      <c r="K6568" t="s">
        <v>22018</v>
      </c>
      <c r="L6568" t="s">
        <v>941</v>
      </c>
    </row>
    <row r="6569" spans="1:12" x14ac:dyDescent="0.25">
      <c r="A6569">
        <v>24765</v>
      </c>
      <c r="B6569" t="s">
        <v>2333</v>
      </c>
      <c r="C6569" t="s">
        <v>2334</v>
      </c>
      <c r="D6569">
        <v>3.77</v>
      </c>
      <c r="E6569" t="s">
        <v>26428</v>
      </c>
      <c r="F6569">
        <v>9780689865404</v>
      </c>
      <c r="G6569" t="s">
        <v>11</v>
      </c>
      <c r="H6569">
        <v>384</v>
      </c>
      <c r="I6569">
        <v>151825</v>
      </c>
      <c r="J6569">
        <v>6730</v>
      </c>
      <c r="K6569" t="s">
        <v>16452</v>
      </c>
      <c r="L6569" t="s">
        <v>2238</v>
      </c>
    </row>
    <row r="6570" spans="1:12" x14ac:dyDescent="0.25">
      <c r="A6570">
        <v>24767</v>
      </c>
      <c r="B6570" t="s">
        <v>2335</v>
      </c>
      <c r="C6570" t="s">
        <v>2334</v>
      </c>
      <c r="D6570">
        <v>3.89</v>
      </c>
      <c r="E6570" t="s">
        <v>26429</v>
      </c>
      <c r="F6570">
        <v>9780060519568</v>
      </c>
      <c r="G6570" t="s">
        <v>11</v>
      </c>
      <c r="H6570">
        <v>439</v>
      </c>
      <c r="I6570">
        <v>17135</v>
      </c>
      <c r="J6570">
        <v>675</v>
      </c>
      <c r="K6570" t="s">
        <v>16484</v>
      </c>
      <c r="L6570" t="s">
        <v>2336</v>
      </c>
    </row>
    <row r="6571" spans="1:12" x14ac:dyDescent="0.25">
      <c r="A6571">
        <v>24768</v>
      </c>
      <c r="B6571" t="s">
        <v>2680</v>
      </c>
      <c r="C6571" t="s">
        <v>2334</v>
      </c>
      <c r="D6571">
        <v>3.85</v>
      </c>
      <c r="E6571" t="s">
        <v>26430</v>
      </c>
      <c r="F6571">
        <v>9780689865398</v>
      </c>
      <c r="G6571" t="s">
        <v>11</v>
      </c>
      <c r="H6571">
        <v>370</v>
      </c>
      <c r="I6571">
        <v>211060</v>
      </c>
      <c r="J6571">
        <v>8890</v>
      </c>
      <c r="K6571" t="s">
        <v>14134</v>
      </c>
      <c r="L6571" t="s">
        <v>2681</v>
      </c>
    </row>
    <row r="6572" spans="1:12" x14ac:dyDescent="0.25">
      <c r="A6572">
        <v>24769</v>
      </c>
      <c r="B6572" t="s">
        <v>7681</v>
      </c>
      <c r="C6572" t="s">
        <v>2334</v>
      </c>
      <c r="D6572">
        <v>3.85</v>
      </c>
      <c r="E6572" t="s">
        <v>26431</v>
      </c>
      <c r="F6572">
        <v>9780060519599</v>
      </c>
      <c r="G6572" t="s">
        <v>11</v>
      </c>
      <c r="H6572">
        <v>384</v>
      </c>
      <c r="I6572">
        <v>14798</v>
      </c>
      <c r="J6572">
        <v>718</v>
      </c>
      <c r="K6572" t="s">
        <v>21696</v>
      </c>
      <c r="L6572" t="s">
        <v>1850</v>
      </c>
    </row>
    <row r="6573" spans="1:12" x14ac:dyDescent="0.25">
      <c r="A6573">
        <v>24770</v>
      </c>
      <c r="B6573" t="s">
        <v>2682</v>
      </c>
      <c r="C6573" t="s">
        <v>2334</v>
      </c>
      <c r="D6573">
        <v>3.86</v>
      </c>
      <c r="E6573" t="s">
        <v>26432</v>
      </c>
      <c r="F6573">
        <v>9780689865381</v>
      </c>
      <c r="G6573" t="s">
        <v>11</v>
      </c>
      <c r="H6573">
        <v>425</v>
      </c>
      <c r="I6573">
        <v>516152</v>
      </c>
      <c r="J6573">
        <v>20708</v>
      </c>
      <c r="K6573" t="s">
        <v>19932</v>
      </c>
      <c r="L6573" t="s">
        <v>2238</v>
      </c>
    </row>
    <row r="6574" spans="1:12" x14ac:dyDescent="0.25">
      <c r="A6574">
        <v>24771</v>
      </c>
      <c r="B6574" t="s">
        <v>8342</v>
      </c>
      <c r="C6574" t="s">
        <v>2334</v>
      </c>
      <c r="D6574">
        <v>3.51</v>
      </c>
      <c r="E6574" t="s">
        <v>26433</v>
      </c>
      <c r="F6574">
        <v>9781568581491</v>
      </c>
      <c r="G6574" t="s">
        <v>11</v>
      </c>
      <c r="H6574">
        <v>290</v>
      </c>
      <c r="I6574">
        <v>444</v>
      </c>
      <c r="J6574">
        <v>56</v>
      </c>
      <c r="K6574" t="s">
        <v>26434</v>
      </c>
      <c r="L6574" t="s">
        <v>6481</v>
      </c>
    </row>
    <row r="6575" spans="1:12" x14ac:dyDescent="0.25">
      <c r="A6575">
        <v>24775</v>
      </c>
      <c r="B6575" t="s">
        <v>3409</v>
      </c>
      <c r="C6575" t="s">
        <v>3410</v>
      </c>
      <c r="D6575">
        <v>3.19</v>
      </c>
      <c r="E6575" t="s">
        <v>26435</v>
      </c>
      <c r="F6575">
        <v>9780330397964</v>
      </c>
      <c r="G6575" t="s">
        <v>11</v>
      </c>
      <c r="H6575">
        <v>186</v>
      </c>
      <c r="I6575">
        <v>1048</v>
      </c>
      <c r="J6575">
        <v>83</v>
      </c>
      <c r="K6575" t="s">
        <v>16739</v>
      </c>
      <c r="L6575" t="s">
        <v>3411</v>
      </c>
    </row>
    <row r="6576" spans="1:12" x14ac:dyDescent="0.25">
      <c r="A6576">
        <v>24777</v>
      </c>
      <c r="B6576" t="s">
        <v>8343</v>
      </c>
      <c r="C6576" t="s">
        <v>8344</v>
      </c>
      <c r="D6576">
        <v>3.5</v>
      </c>
      <c r="E6576" t="s">
        <v>26436</v>
      </c>
      <c r="F6576">
        <v>9780375803482</v>
      </c>
      <c r="G6576" t="s">
        <v>11</v>
      </c>
      <c r="H6576">
        <v>256</v>
      </c>
      <c r="I6576">
        <v>1712</v>
      </c>
      <c r="J6576">
        <v>116</v>
      </c>
      <c r="K6576" t="s">
        <v>23785</v>
      </c>
      <c r="L6576" t="s">
        <v>3338</v>
      </c>
    </row>
    <row r="6577" spans="1:12" x14ac:dyDescent="0.25">
      <c r="A6577">
        <v>24779</v>
      </c>
      <c r="B6577" t="s">
        <v>1241</v>
      </c>
      <c r="C6577" t="s">
        <v>1242</v>
      </c>
      <c r="D6577">
        <v>4.08</v>
      </c>
      <c r="E6577" t="s">
        <v>26437</v>
      </c>
      <c r="F6577">
        <v>9780805080506</v>
      </c>
      <c r="G6577" t="s">
        <v>11</v>
      </c>
      <c r="H6577">
        <v>174</v>
      </c>
      <c r="I6577">
        <v>30401</v>
      </c>
      <c r="J6577">
        <v>723</v>
      </c>
      <c r="K6577" t="s">
        <v>14216</v>
      </c>
      <c r="L6577" t="s">
        <v>1243</v>
      </c>
    </row>
    <row r="6578" spans="1:12" x14ac:dyDescent="0.25">
      <c r="A6578">
        <v>24780</v>
      </c>
      <c r="B6578" t="s">
        <v>12281</v>
      </c>
      <c r="C6578" t="s">
        <v>1242</v>
      </c>
      <c r="D6578">
        <v>3.99</v>
      </c>
      <c r="E6578" t="s">
        <v>26438</v>
      </c>
      <c r="F6578">
        <v>9780805080483</v>
      </c>
      <c r="G6578" t="s">
        <v>12134</v>
      </c>
      <c r="H6578">
        <v>190</v>
      </c>
      <c r="I6578">
        <v>64278</v>
      </c>
      <c r="J6578">
        <v>2525</v>
      </c>
      <c r="K6578" t="s">
        <v>14216</v>
      </c>
      <c r="L6578" t="s">
        <v>1243</v>
      </c>
    </row>
    <row r="6579" spans="1:12" x14ac:dyDescent="0.25">
      <c r="A6579">
        <v>24781</v>
      </c>
      <c r="B6579" t="s">
        <v>1244</v>
      </c>
      <c r="C6579" t="s">
        <v>1242</v>
      </c>
      <c r="D6579">
        <v>4.25</v>
      </c>
      <c r="E6579" t="s">
        <v>26439</v>
      </c>
      <c r="F6579">
        <v>9780805080520</v>
      </c>
      <c r="G6579" t="s">
        <v>11</v>
      </c>
      <c r="H6579">
        <v>253</v>
      </c>
      <c r="I6579">
        <v>48088</v>
      </c>
      <c r="J6579">
        <v>954</v>
      </c>
      <c r="K6579" t="s">
        <v>14216</v>
      </c>
      <c r="L6579" t="s">
        <v>1243</v>
      </c>
    </row>
    <row r="6580" spans="1:12" x14ac:dyDescent="0.25">
      <c r="A6580">
        <v>24782</v>
      </c>
      <c r="B6580" t="s">
        <v>1245</v>
      </c>
      <c r="C6580" t="s">
        <v>1242</v>
      </c>
      <c r="D6580">
        <v>4.1399999999999997</v>
      </c>
      <c r="E6580" t="s">
        <v>26440</v>
      </c>
      <c r="F6580">
        <v>9780805080513</v>
      </c>
      <c r="G6580" t="s">
        <v>11</v>
      </c>
      <c r="H6580">
        <v>222</v>
      </c>
      <c r="I6580">
        <v>34770</v>
      </c>
      <c r="J6580">
        <v>840</v>
      </c>
      <c r="K6580" t="s">
        <v>14216</v>
      </c>
      <c r="L6580" t="s">
        <v>1243</v>
      </c>
    </row>
    <row r="6581" spans="1:12" x14ac:dyDescent="0.25">
      <c r="A6581">
        <v>24783</v>
      </c>
      <c r="B6581" t="s">
        <v>6371</v>
      </c>
      <c r="C6581" t="s">
        <v>1242</v>
      </c>
      <c r="D6581">
        <v>3.92</v>
      </c>
      <c r="E6581" t="s">
        <v>26441</v>
      </c>
      <c r="F6581">
        <v>9780141310688</v>
      </c>
      <c r="G6581" t="s">
        <v>11</v>
      </c>
      <c r="H6581">
        <v>184</v>
      </c>
      <c r="I6581">
        <v>4222</v>
      </c>
      <c r="J6581">
        <v>180</v>
      </c>
      <c r="K6581" t="s">
        <v>26442</v>
      </c>
      <c r="L6581" t="s">
        <v>6372</v>
      </c>
    </row>
    <row r="6582" spans="1:12" x14ac:dyDescent="0.25">
      <c r="A6582">
        <v>24784</v>
      </c>
      <c r="B6582" t="s">
        <v>1246</v>
      </c>
      <c r="C6582" t="s">
        <v>1242</v>
      </c>
      <c r="D6582">
        <v>4.13</v>
      </c>
      <c r="E6582" t="s">
        <v>26443</v>
      </c>
      <c r="F6582">
        <v>9780805080490</v>
      </c>
      <c r="G6582" t="s">
        <v>11</v>
      </c>
      <c r="H6582">
        <v>182</v>
      </c>
      <c r="I6582">
        <v>53962</v>
      </c>
      <c r="J6582">
        <v>1200</v>
      </c>
      <c r="K6582" t="s">
        <v>14216</v>
      </c>
      <c r="L6582" t="s">
        <v>1243</v>
      </c>
    </row>
    <row r="6583" spans="1:12" x14ac:dyDescent="0.25">
      <c r="A6583">
        <v>24785</v>
      </c>
      <c r="B6583" t="s">
        <v>26444</v>
      </c>
      <c r="C6583" t="s">
        <v>1242</v>
      </c>
      <c r="D6583">
        <v>3.93</v>
      </c>
      <c r="E6583" t="s">
        <v>26445</v>
      </c>
      <c r="F6583">
        <v>9780805080537</v>
      </c>
      <c r="G6583" t="s">
        <v>11</v>
      </c>
      <c r="H6583">
        <v>98</v>
      </c>
      <c r="I6583">
        <v>3637</v>
      </c>
      <c r="J6583">
        <v>157</v>
      </c>
      <c r="K6583" t="s">
        <v>14216</v>
      </c>
      <c r="L6583" t="s">
        <v>1243</v>
      </c>
    </row>
    <row r="6584" spans="1:12" x14ac:dyDescent="0.25">
      <c r="A6584">
        <v>24786</v>
      </c>
      <c r="B6584" t="s">
        <v>5710</v>
      </c>
      <c r="C6584" t="s">
        <v>5711</v>
      </c>
      <c r="D6584">
        <v>4.22</v>
      </c>
      <c r="E6584" t="s">
        <v>26446</v>
      </c>
      <c r="F6584">
        <v>9780805072716</v>
      </c>
      <c r="G6584" t="s">
        <v>11</v>
      </c>
      <c r="H6584">
        <v>281</v>
      </c>
      <c r="I6584">
        <v>83</v>
      </c>
      <c r="J6584">
        <v>4</v>
      </c>
      <c r="K6584" t="s">
        <v>14654</v>
      </c>
      <c r="L6584" t="s">
        <v>1874</v>
      </c>
    </row>
    <row r="6585" spans="1:12" x14ac:dyDescent="0.25">
      <c r="A6585">
        <v>24787</v>
      </c>
      <c r="B6585" t="s">
        <v>7253</v>
      </c>
      <c r="C6585" t="s">
        <v>1242</v>
      </c>
      <c r="D6585">
        <v>4.24</v>
      </c>
      <c r="E6585" t="s">
        <v>26447</v>
      </c>
      <c r="F6585">
        <v>9780525467779</v>
      </c>
      <c r="G6585" t="s">
        <v>11</v>
      </c>
      <c r="H6585">
        <v>752</v>
      </c>
      <c r="I6585">
        <v>89</v>
      </c>
      <c r="J6585">
        <v>7</v>
      </c>
      <c r="K6585" t="s">
        <v>19950</v>
      </c>
      <c r="L6585" t="s">
        <v>7254</v>
      </c>
    </row>
    <row r="6586" spans="1:12" x14ac:dyDescent="0.25">
      <c r="A6586">
        <v>24788</v>
      </c>
      <c r="B6586" t="s">
        <v>6373</v>
      </c>
      <c r="C6586" t="s">
        <v>1242</v>
      </c>
      <c r="D6586">
        <v>3.88</v>
      </c>
      <c r="E6586" t="s">
        <v>26448</v>
      </c>
      <c r="F6586">
        <v>9780142301449</v>
      </c>
      <c r="G6586" t="s">
        <v>11</v>
      </c>
      <c r="H6586">
        <v>150</v>
      </c>
      <c r="I6586">
        <v>571</v>
      </c>
      <c r="J6586">
        <v>10</v>
      </c>
      <c r="K6586" t="s">
        <v>26449</v>
      </c>
      <c r="L6586" t="s">
        <v>1648</v>
      </c>
    </row>
    <row r="6587" spans="1:12" x14ac:dyDescent="0.25">
      <c r="A6587">
        <v>24789</v>
      </c>
      <c r="B6587" t="s">
        <v>9414</v>
      </c>
      <c r="C6587" t="s">
        <v>26450</v>
      </c>
      <c r="D6587">
        <v>3.99</v>
      </c>
      <c r="E6587" t="s">
        <v>26451</v>
      </c>
      <c r="F6587">
        <v>9782742731107</v>
      </c>
      <c r="G6587" t="s">
        <v>14227</v>
      </c>
      <c r="H6587">
        <v>656</v>
      </c>
      <c r="I6587">
        <v>8</v>
      </c>
      <c r="J6587">
        <v>1</v>
      </c>
      <c r="K6587" t="s">
        <v>15055</v>
      </c>
      <c r="L6587" t="s">
        <v>21917</v>
      </c>
    </row>
    <row r="6588" spans="1:12" x14ac:dyDescent="0.25">
      <c r="A6588">
        <v>24796</v>
      </c>
      <c r="B6588" t="s">
        <v>2683</v>
      </c>
      <c r="C6588" t="s">
        <v>2684</v>
      </c>
      <c r="D6588">
        <v>3.76</v>
      </c>
      <c r="E6588" t="s">
        <v>26452</v>
      </c>
      <c r="F6588">
        <v>9780060787219</v>
      </c>
      <c r="G6588" t="s">
        <v>11</v>
      </c>
      <c r="H6588">
        <v>677</v>
      </c>
      <c r="I6588">
        <v>16324</v>
      </c>
      <c r="J6588">
        <v>1145</v>
      </c>
      <c r="K6588" t="s">
        <v>14294</v>
      </c>
      <c r="L6588" t="s">
        <v>2685</v>
      </c>
    </row>
    <row r="6589" spans="1:12" x14ac:dyDescent="0.25">
      <c r="A6589">
        <v>24800</v>
      </c>
      <c r="B6589" t="s">
        <v>8077</v>
      </c>
      <c r="C6589" t="s">
        <v>1846</v>
      </c>
      <c r="D6589">
        <v>4.0999999999999996</v>
      </c>
      <c r="E6589" t="s">
        <v>26453</v>
      </c>
      <c r="F6589">
        <v>9780385603102</v>
      </c>
      <c r="G6589" t="s">
        <v>11</v>
      </c>
      <c r="H6589">
        <v>705</v>
      </c>
      <c r="I6589">
        <v>97710</v>
      </c>
      <c r="J6589">
        <v>7357</v>
      </c>
      <c r="K6589" t="s">
        <v>16019</v>
      </c>
      <c r="L6589" t="s">
        <v>2028</v>
      </c>
    </row>
    <row r="6590" spans="1:12" x14ac:dyDescent="0.25">
      <c r="A6590">
        <v>24804</v>
      </c>
      <c r="B6590" t="s">
        <v>5712</v>
      </c>
      <c r="C6590" t="s">
        <v>3457</v>
      </c>
      <c r="D6590">
        <v>4.18</v>
      </c>
      <c r="E6590" t="s">
        <v>26454</v>
      </c>
      <c r="F6590">
        <v>9780345464972</v>
      </c>
      <c r="G6590" t="s">
        <v>11</v>
      </c>
      <c r="H6590">
        <v>304</v>
      </c>
      <c r="I6590">
        <v>3192</v>
      </c>
      <c r="J6590">
        <v>357</v>
      </c>
      <c r="K6590" t="s">
        <v>16571</v>
      </c>
      <c r="L6590" t="s">
        <v>144</v>
      </c>
    </row>
    <row r="6591" spans="1:12" x14ac:dyDescent="0.25">
      <c r="A6591">
        <v>24807</v>
      </c>
      <c r="B6591" t="s">
        <v>2337</v>
      </c>
      <c r="C6591" t="s">
        <v>2338</v>
      </c>
      <c r="D6591">
        <v>3.82</v>
      </c>
      <c r="E6591" t="s">
        <v>26455</v>
      </c>
      <c r="F6591">
        <v>9781594482229</v>
      </c>
      <c r="G6591" t="s">
        <v>11</v>
      </c>
      <c r="H6591">
        <v>255</v>
      </c>
      <c r="I6591">
        <v>12002</v>
      </c>
      <c r="J6591">
        <v>741</v>
      </c>
      <c r="K6591" t="s">
        <v>17503</v>
      </c>
      <c r="L6591" t="s">
        <v>2022</v>
      </c>
    </row>
    <row r="6592" spans="1:12" x14ac:dyDescent="0.25">
      <c r="A6592">
        <v>24812</v>
      </c>
      <c r="B6592" t="s">
        <v>3412</v>
      </c>
      <c r="C6592" t="s">
        <v>3413</v>
      </c>
      <c r="D6592">
        <v>4.82</v>
      </c>
      <c r="E6592" t="s">
        <v>26456</v>
      </c>
      <c r="F6592">
        <v>9780740748479</v>
      </c>
      <c r="G6592" t="s">
        <v>11</v>
      </c>
      <c r="H6592">
        <v>1456</v>
      </c>
      <c r="I6592">
        <v>32213</v>
      </c>
      <c r="J6592">
        <v>930</v>
      </c>
      <c r="K6592" t="s">
        <v>14786</v>
      </c>
      <c r="L6592" t="s">
        <v>3414</v>
      </c>
    </row>
    <row r="6593" spans="1:12" x14ac:dyDescent="0.25">
      <c r="A6593">
        <v>24813</v>
      </c>
      <c r="B6593" t="s">
        <v>11655</v>
      </c>
      <c r="C6593" t="s">
        <v>3413</v>
      </c>
      <c r="D6593">
        <v>4.63</v>
      </c>
      <c r="E6593" t="s">
        <v>26457</v>
      </c>
      <c r="F6593">
        <v>9780836204384</v>
      </c>
      <c r="G6593" t="s">
        <v>11</v>
      </c>
      <c r="H6593">
        <v>208</v>
      </c>
      <c r="I6593">
        <v>49122</v>
      </c>
      <c r="J6593">
        <v>368</v>
      </c>
      <c r="K6593" t="s">
        <v>26458</v>
      </c>
      <c r="L6593" t="s">
        <v>3414</v>
      </c>
    </row>
    <row r="6594" spans="1:12" x14ac:dyDescent="0.25">
      <c r="A6594">
        <v>24814</v>
      </c>
      <c r="B6594" t="s">
        <v>11820</v>
      </c>
      <c r="C6594" t="s">
        <v>3413</v>
      </c>
      <c r="D6594">
        <v>4.76</v>
      </c>
      <c r="E6594" t="s">
        <v>26459</v>
      </c>
      <c r="F6594">
        <v>9780836221367</v>
      </c>
      <c r="G6594" t="s">
        <v>11</v>
      </c>
      <c r="H6594">
        <v>176</v>
      </c>
      <c r="I6594">
        <v>23875</v>
      </c>
      <c r="J6594">
        <v>303</v>
      </c>
      <c r="K6594" t="s">
        <v>15613</v>
      </c>
      <c r="L6594" t="s">
        <v>3414</v>
      </c>
    </row>
    <row r="6595" spans="1:12" x14ac:dyDescent="0.25">
      <c r="A6595">
        <v>24816</v>
      </c>
      <c r="B6595" t="s">
        <v>11489</v>
      </c>
      <c r="C6595" t="s">
        <v>3413</v>
      </c>
      <c r="D6595">
        <v>4.72</v>
      </c>
      <c r="E6595" t="s">
        <v>26460</v>
      </c>
      <c r="F6595">
        <v>9780836217698</v>
      </c>
      <c r="G6595" t="s">
        <v>11</v>
      </c>
      <c r="H6595">
        <v>176</v>
      </c>
      <c r="I6595">
        <v>15365</v>
      </c>
      <c r="J6595">
        <v>290</v>
      </c>
      <c r="K6595" t="s">
        <v>20403</v>
      </c>
      <c r="L6595" t="s">
        <v>3414</v>
      </c>
    </row>
    <row r="6596" spans="1:12" x14ac:dyDescent="0.25">
      <c r="A6596">
        <v>24818</v>
      </c>
      <c r="B6596" t="s">
        <v>11207</v>
      </c>
      <c r="C6596" t="s">
        <v>3413</v>
      </c>
      <c r="D6596">
        <v>4.6900000000000004</v>
      </c>
      <c r="E6596" t="s">
        <v>26461</v>
      </c>
      <c r="F6596">
        <v>9780836217353</v>
      </c>
      <c r="G6596" t="s">
        <v>11</v>
      </c>
      <c r="H6596">
        <v>176</v>
      </c>
      <c r="I6596">
        <v>20308</v>
      </c>
      <c r="J6596">
        <v>244</v>
      </c>
      <c r="K6596" t="s">
        <v>14572</v>
      </c>
      <c r="L6596" t="s">
        <v>3414</v>
      </c>
    </row>
    <row r="6597" spans="1:12" x14ac:dyDescent="0.25">
      <c r="A6597">
        <v>24819</v>
      </c>
      <c r="B6597" t="s">
        <v>10678</v>
      </c>
      <c r="C6597" t="s">
        <v>3413</v>
      </c>
      <c r="D6597">
        <v>4.63</v>
      </c>
      <c r="E6597" t="s">
        <v>26462</v>
      </c>
      <c r="F6597">
        <v>9780751515572</v>
      </c>
      <c r="G6597" t="s">
        <v>11</v>
      </c>
      <c r="H6597">
        <v>208</v>
      </c>
      <c r="I6597">
        <v>303</v>
      </c>
      <c r="J6597">
        <v>12</v>
      </c>
      <c r="K6597" t="s">
        <v>14848</v>
      </c>
      <c r="L6597" t="s">
        <v>10679</v>
      </c>
    </row>
    <row r="6598" spans="1:12" x14ac:dyDescent="0.25">
      <c r="A6598">
        <v>24820</v>
      </c>
      <c r="B6598" t="s">
        <v>26463</v>
      </c>
      <c r="C6598" t="s">
        <v>3413</v>
      </c>
      <c r="D6598">
        <v>4.71</v>
      </c>
      <c r="E6598" t="s">
        <v>26464</v>
      </c>
      <c r="F6598">
        <v>9780740721359</v>
      </c>
      <c r="G6598" t="s">
        <v>11</v>
      </c>
      <c r="H6598">
        <v>96</v>
      </c>
      <c r="I6598">
        <v>3613</v>
      </c>
      <c r="J6598">
        <v>85</v>
      </c>
      <c r="K6598" t="s">
        <v>18710</v>
      </c>
      <c r="L6598" t="s">
        <v>3414</v>
      </c>
    </row>
    <row r="6599" spans="1:12" x14ac:dyDescent="0.25">
      <c r="A6599">
        <v>24827</v>
      </c>
      <c r="B6599" t="s">
        <v>6909</v>
      </c>
      <c r="C6599" t="s">
        <v>6910</v>
      </c>
      <c r="D6599">
        <v>3.74</v>
      </c>
      <c r="E6599" t="s">
        <v>26465</v>
      </c>
      <c r="F6599">
        <v>9780441008933</v>
      </c>
      <c r="G6599" t="s">
        <v>11</v>
      </c>
      <c r="H6599">
        <v>370</v>
      </c>
      <c r="I6599">
        <v>2192</v>
      </c>
      <c r="J6599">
        <v>206</v>
      </c>
      <c r="K6599" t="s">
        <v>16049</v>
      </c>
      <c r="L6599" t="s">
        <v>2269</v>
      </c>
    </row>
    <row r="6600" spans="1:12" x14ac:dyDescent="0.25">
      <c r="A6600">
        <v>24828</v>
      </c>
      <c r="B6600" t="s">
        <v>26466</v>
      </c>
      <c r="C6600" t="s">
        <v>6910</v>
      </c>
      <c r="D6600">
        <v>3.21</v>
      </c>
      <c r="E6600" t="s">
        <v>26467</v>
      </c>
      <c r="F6600">
        <v>9780441013302</v>
      </c>
      <c r="G6600" t="s">
        <v>12134</v>
      </c>
      <c r="H6600">
        <v>384</v>
      </c>
      <c r="I6600">
        <v>22</v>
      </c>
      <c r="J6600">
        <v>2</v>
      </c>
      <c r="K6600" t="s">
        <v>18972</v>
      </c>
      <c r="L6600" t="s">
        <v>9709</v>
      </c>
    </row>
    <row r="6601" spans="1:12" x14ac:dyDescent="0.25">
      <c r="A6601">
        <v>24832</v>
      </c>
      <c r="B6601" t="s">
        <v>10680</v>
      </c>
      <c r="C6601" t="s">
        <v>509</v>
      </c>
      <c r="D6601">
        <v>4.1399999999999997</v>
      </c>
      <c r="E6601" t="s">
        <v>26468</v>
      </c>
      <c r="F6601">
        <v>9780553105575</v>
      </c>
      <c r="G6601" t="s">
        <v>11</v>
      </c>
      <c r="H6601">
        <v>186</v>
      </c>
      <c r="I6601">
        <v>89</v>
      </c>
      <c r="J6601">
        <v>7</v>
      </c>
      <c r="K6601" t="s">
        <v>20232</v>
      </c>
      <c r="L6601" t="s">
        <v>899</v>
      </c>
    </row>
    <row r="6602" spans="1:12" x14ac:dyDescent="0.25">
      <c r="A6602">
        <v>24835</v>
      </c>
      <c r="B6602" t="s">
        <v>3415</v>
      </c>
      <c r="C6602" t="s">
        <v>3416</v>
      </c>
      <c r="D6602">
        <v>4.09</v>
      </c>
      <c r="E6602" t="s">
        <v>26469</v>
      </c>
      <c r="F6602">
        <v>9781903809501</v>
      </c>
      <c r="G6602" t="s">
        <v>11</v>
      </c>
      <c r="H6602">
        <v>756</v>
      </c>
      <c r="I6602">
        <v>5911</v>
      </c>
      <c r="J6602">
        <v>257</v>
      </c>
      <c r="K6602" t="s">
        <v>16178</v>
      </c>
      <c r="L6602" t="s">
        <v>3417</v>
      </c>
    </row>
    <row r="6603" spans="1:12" x14ac:dyDescent="0.25">
      <c r="A6603">
        <v>24836</v>
      </c>
      <c r="B6603" t="s">
        <v>12050</v>
      </c>
      <c r="C6603" t="s">
        <v>3416</v>
      </c>
      <c r="D6603">
        <v>4.03</v>
      </c>
      <c r="E6603" t="s">
        <v>26470</v>
      </c>
      <c r="F6603">
        <v>9780385240895</v>
      </c>
      <c r="G6603" t="s">
        <v>11</v>
      </c>
      <c r="H6603">
        <v>442</v>
      </c>
      <c r="I6603">
        <v>1933</v>
      </c>
      <c r="J6603">
        <v>115</v>
      </c>
      <c r="K6603" t="s">
        <v>26471</v>
      </c>
      <c r="L6603" t="s">
        <v>260</v>
      </c>
    </row>
    <row r="6604" spans="1:12" x14ac:dyDescent="0.25">
      <c r="A6604">
        <v>24840</v>
      </c>
      <c r="B6604" t="s">
        <v>13547</v>
      </c>
      <c r="C6604" t="s">
        <v>3416</v>
      </c>
      <c r="D6604">
        <v>3.73</v>
      </c>
      <c r="E6604" t="s">
        <v>26472</v>
      </c>
      <c r="F6604">
        <v>9780618131709</v>
      </c>
      <c r="G6604" t="s">
        <v>12134</v>
      </c>
      <c r="H6604">
        <v>308</v>
      </c>
      <c r="I6604">
        <v>1775</v>
      </c>
      <c r="J6604">
        <v>86</v>
      </c>
      <c r="K6604" t="s">
        <v>26473</v>
      </c>
      <c r="L6604" t="s">
        <v>68</v>
      </c>
    </row>
    <row r="6605" spans="1:12" x14ac:dyDescent="0.25">
      <c r="A6605">
        <v>24842</v>
      </c>
      <c r="B6605" t="s">
        <v>11490</v>
      </c>
      <c r="C6605" t="s">
        <v>3416</v>
      </c>
      <c r="D6605">
        <v>3.81</v>
      </c>
      <c r="E6605" t="s">
        <v>26474</v>
      </c>
      <c r="F6605">
        <v>9781564780614</v>
      </c>
      <c r="G6605" t="s">
        <v>11</v>
      </c>
      <c r="H6605">
        <v>772</v>
      </c>
      <c r="I6605">
        <v>212</v>
      </c>
      <c r="J6605">
        <v>15</v>
      </c>
      <c r="K6605" t="s">
        <v>14364</v>
      </c>
      <c r="L6605" t="s">
        <v>1871</v>
      </c>
    </row>
    <row r="6606" spans="1:12" x14ac:dyDescent="0.25">
      <c r="A6606">
        <v>24850</v>
      </c>
      <c r="B6606" t="s">
        <v>11208</v>
      </c>
      <c r="C6606" t="s">
        <v>10765</v>
      </c>
      <c r="D6606">
        <v>3.79</v>
      </c>
      <c r="E6606" t="s">
        <v>26475</v>
      </c>
      <c r="F6606">
        <v>9780671797867</v>
      </c>
      <c r="G6606" t="s">
        <v>11</v>
      </c>
      <c r="H6606">
        <v>288</v>
      </c>
      <c r="I6606">
        <v>797</v>
      </c>
      <c r="J6606">
        <v>39</v>
      </c>
      <c r="K6606" t="s">
        <v>26476</v>
      </c>
      <c r="L6606" t="s">
        <v>3031</v>
      </c>
    </row>
    <row r="6607" spans="1:12" x14ac:dyDescent="0.25">
      <c r="A6607">
        <v>24858</v>
      </c>
      <c r="B6607" t="s">
        <v>26477</v>
      </c>
      <c r="C6607" t="s">
        <v>11176</v>
      </c>
      <c r="D6607">
        <v>4.2</v>
      </c>
      <c r="E6607" t="s">
        <v>26478</v>
      </c>
      <c r="F6607">
        <v>9782253000044</v>
      </c>
      <c r="G6607" t="s">
        <v>14227</v>
      </c>
      <c r="H6607">
        <v>251</v>
      </c>
      <c r="I6607">
        <v>229</v>
      </c>
      <c r="J6607">
        <v>19</v>
      </c>
      <c r="K6607" t="s">
        <v>21148</v>
      </c>
      <c r="L6607" t="s">
        <v>17793</v>
      </c>
    </row>
    <row r="6608" spans="1:12" x14ac:dyDescent="0.25">
      <c r="A6608">
        <v>24863</v>
      </c>
      <c r="B6608" t="s">
        <v>26479</v>
      </c>
      <c r="C6608" t="s">
        <v>26480</v>
      </c>
      <c r="D6608">
        <v>4.13</v>
      </c>
      <c r="E6608" t="s">
        <v>26481</v>
      </c>
      <c r="F6608">
        <v>9780486420424</v>
      </c>
      <c r="G6608" t="s">
        <v>14627</v>
      </c>
      <c r="H6608">
        <v>256</v>
      </c>
      <c r="I6608">
        <v>28</v>
      </c>
      <c r="J6608">
        <v>3</v>
      </c>
      <c r="K6608" t="s">
        <v>16782</v>
      </c>
      <c r="L6608" t="s">
        <v>56</v>
      </c>
    </row>
    <row r="6609" spans="1:12" x14ac:dyDescent="0.25">
      <c r="A6609">
        <v>24865</v>
      </c>
      <c r="B6609" t="s">
        <v>12051</v>
      </c>
      <c r="C6609" t="s">
        <v>12052</v>
      </c>
      <c r="D6609">
        <v>4.0599999999999996</v>
      </c>
      <c r="E6609" t="s">
        <v>26482</v>
      </c>
      <c r="F6609">
        <v>9780671877668</v>
      </c>
      <c r="G6609" t="s">
        <v>11</v>
      </c>
      <c r="H6609">
        <v>364</v>
      </c>
      <c r="I6609">
        <v>3217</v>
      </c>
      <c r="J6609">
        <v>29</v>
      </c>
      <c r="K6609" t="s">
        <v>14675</v>
      </c>
      <c r="L6609" t="s">
        <v>905</v>
      </c>
    </row>
    <row r="6610" spans="1:12" x14ac:dyDescent="0.25">
      <c r="A6610">
        <v>24866</v>
      </c>
      <c r="B6610" t="s">
        <v>4384</v>
      </c>
      <c r="C6610" t="s">
        <v>1066</v>
      </c>
      <c r="D6610">
        <v>3.92</v>
      </c>
      <c r="E6610" t="s">
        <v>26483</v>
      </c>
      <c r="F6610">
        <v>9780345462008</v>
      </c>
      <c r="G6610" t="s">
        <v>11</v>
      </c>
      <c r="H6610">
        <v>298</v>
      </c>
      <c r="I6610">
        <v>8100</v>
      </c>
      <c r="J6610">
        <v>185</v>
      </c>
      <c r="K6610" t="s">
        <v>14846</v>
      </c>
      <c r="L6610" t="s">
        <v>355</v>
      </c>
    </row>
    <row r="6611" spans="1:12" x14ac:dyDescent="0.25">
      <c r="A6611">
        <v>24873</v>
      </c>
      <c r="B6611" t="s">
        <v>26484</v>
      </c>
      <c r="C6611" t="s">
        <v>26485</v>
      </c>
      <c r="D6611">
        <v>4.0999999999999996</v>
      </c>
      <c r="E6611" t="s">
        <v>26486</v>
      </c>
      <c r="F6611">
        <v>9781597379519</v>
      </c>
      <c r="G6611" t="s">
        <v>12134</v>
      </c>
      <c r="H6611">
        <v>8</v>
      </c>
      <c r="I6611">
        <v>118</v>
      </c>
      <c r="J6611">
        <v>20</v>
      </c>
      <c r="K6611" t="s">
        <v>26487</v>
      </c>
      <c r="L6611" t="s">
        <v>7653</v>
      </c>
    </row>
    <row r="6612" spans="1:12" x14ac:dyDescent="0.25">
      <c r="A6612">
        <v>24875</v>
      </c>
      <c r="B6612" t="s">
        <v>10681</v>
      </c>
      <c r="C6612" t="s">
        <v>3419</v>
      </c>
      <c r="D6612">
        <v>3.85</v>
      </c>
      <c r="E6612" t="s">
        <v>26488</v>
      </c>
      <c r="F6612">
        <v>9780140345803</v>
      </c>
      <c r="G6612" t="s">
        <v>11</v>
      </c>
      <c r="H6612">
        <v>176</v>
      </c>
      <c r="I6612">
        <v>3423</v>
      </c>
      <c r="J6612">
        <v>447</v>
      </c>
      <c r="K6612" t="s">
        <v>14224</v>
      </c>
      <c r="L6612" t="s">
        <v>1648</v>
      </c>
    </row>
    <row r="6613" spans="1:12" x14ac:dyDescent="0.25">
      <c r="A6613">
        <v>24878</v>
      </c>
      <c r="B6613" t="s">
        <v>11656</v>
      </c>
      <c r="C6613" t="s">
        <v>3419</v>
      </c>
      <c r="D6613">
        <v>3.87</v>
      </c>
      <c r="E6613" t="s">
        <v>26489</v>
      </c>
      <c r="F6613">
        <v>9780140374384</v>
      </c>
      <c r="G6613" t="s">
        <v>11</v>
      </c>
      <c r="H6613">
        <v>144</v>
      </c>
      <c r="I6613">
        <v>269</v>
      </c>
      <c r="J6613">
        <v>43</v>
      </c>
      <c r="K6613" t="s">
        <v>20909</v>
      </c>
      <c r="L6613" t="s">
        <v>1648</v>
      </c>
    </row>
    <row r="6614" spans="1:12" x14ac:dyDescent="0.25">
      <c r="A6614">
        <v>24880</v>
      </c>
      <c r="B6614" t="s">
        <v>12282</v>
      </c>
      <c r="C6614" t="s">
        <v>3419</v>
      </c>
      <c r="D6614">
        <v>3.5</v>
      </c>
      <c r="E6614" t="s">
        <v>26490</v>
      </c>
      <c r="F6614">
        <v>9780810954793</v>
      </c>
      <c r="G6614" t="s">
        <v>12134</v>
      </c>
      <c r="H6614">
        <v>252</v>
      </c>
      <c r="I6614">
        <v>570</v>
      </c>
      <c r="J6614">
        <v>88</v>
      </c>
      <c r="K6614" t="s">
        <v>14875</v>
      </c>
      <c r="L6614" t="s">
        <v>896</v>
      </c>
    </row>
    <row r="6615" spans="1:12" x14ac:dyDescent="0.25">
      <c r="A6615">
        <v>24881</v>
      </c>
      <c r="B6615" t="s">
        <v>8762</v>
      </c>
      <c r="C6615" t="s">
        <v>3419</v>
      </c>
      <c r="D6615">
        <v>3.83</v>
      </c>
      <c r="E6615" t="s">
        <v>26491</v>
      </c>
      <c r="F6615">
        <v>9780141306391</v>
      </c>
      <c r="G6615" t="s">
        <v>11</v>
      </c>
      <c r="H6615">
        <v>208</v>
      </c>
      <c r="I6615">
        <v>846</v>
      </c>
      <c r="J6615">
        <v>90</v>
      </c>
      <c r="K6615" t="s">
        <v>15059</v>
      </c>
      <c r="L6615" t="s">
        <v>1648</v>
      </c>
    </row>
    <row r="6616" spans="1:12" x14ac:dyDescent="0.25">
      <c r="A6616">
        <v>24884</v>
      </c>
      <c r="B6616" t="s">
        <v>8763</v>
      </c>
      <c r="C6616" t="s">
        <v>3419</v>
      </c>
      <c r="D6616">
        <v>3.68</v>
      </c>
      <c r="E6616" t="s">
        <v>26492</v>
      </c>
      <c r="F6616">
        <v>9780141304311</v>
      </c>
      <c r="G6616" t="s">
        <v>11</v>
      </c>
      <c r="H6616">
        <v>154</v>
      </c>
      <c r="I6616">
        <v>484</v>
      </c>
      <c r="J6616">
        <v>40</v>
      </c>
      <c r="K6616" t="s">
        <v>15051</v>
      </c>
      <c r="L6616" t="s">
        <v>1648</v>
      </c>
    </row>
    <row r="6617" spans="1:12" x14ac:dyDescent="0.25">
      <c r="A6617">
        <v>24885</v>
      </c>
      <c r="B6617" t="s">
        <v>10682</v>
      </c>
      <c r="C6617" t="s">
        <v>3419</v>
      </c>
      <c r="D6617">
        <v>3.72</v>
      </c>
      <c r="E6617" t="s">
        <v>26493</v>
      </c>
      <c r="F6617">
        <v>9780140345827</v>
      </c>
      <c r="G6617" t="s">
        <v>11</v>
      </c>
      <c r="H6617">
        <v>176</v>
      </c>
      <c r="I6617">
        <v>230</v>
      </c>
      <c r="J6617">
        <v>7</v>
      </c>
      <c r="K6617" t="s">
        <v>14224</v>
      </c>
      <c r="L6617" t="s">
        <v>1648</v>
      </c>
    </row>
    <row r="6618" spans="1:12" x14ac:dyDescent="0.25">
      <c r="A6618">
        <v>24887</v>
      </c>
      <c r="B6618" t="s">
        <v>12748</v>
      </c>
      <c r="C6618" t="s">
        <v>3419</v>
      </c>
      <c r="D6618">
        <v>3.64</v>
      </c>
      <c r="E6618" t="s">
        <v>26494</v>
      </c>
      <c r="F6618">
        <v>9780142400869</v>
      </c>
      <c r="G6618" t="s">
        <v>12134</v>
      </c>
      <c r="H6618">
        <v>224</v>
      </c>
      <c r="I6618">
        <v>355</v>
      </c>
      <c r="J6618">
        <v>31</v>
      </c>
      <c r="K6618" t="s">
        <v>23496</v>
      </c>
      <c r="L6618" t="s">
        <v>1977</v>
      </c>
    </row>
    <row r="6619" spans="1:12" x14ac:dyDescent="0.25">
      <c r="A6619">
        <v>24888</v>
      </c>
      <c r="B6619" t="s">
        <v>3418</v>
      </c>
      <c r="C6619" t="s">
        <v>3419</v>
      </c>
      <c r="D6619">
        <v>3.68</v>
      </c>
      <c r="E6619" t="s">
        <v>26495</v>
      </c>
      <c r="F6619">
        <v>9780810987906</v>
      </c>
      <c r="G6619" t="s">
        <v>11</v>
      </c>
      <c r="H6619">
        <v>161</v>
      </c>
      <c r="I6619">
        <v>1683</v>
      </c>
      <c r="J6619">
        <v>247</v>
      </c>
      <c r="K6619" t="s">
        <v>14640</v>
      </c>
      <c r="L6619" t="s">
        <v>896</v>
      </c>
    </row>
    <row r="6620" spans="1:12" x14ac:dyDescent="0.25">
      <c r="A6620">
        <v>24889</v>
      </c>
      <c r="B6620" t="s">
        <v>26496</v>
      </c>
      <c r="C6620" t="s">
        <v>3419</v>
      </c>
      <c r="D6620">
        <v>3.65</v>
      </c>
      <c r="E6620" t="s">
        <v>26497</v>
      </c>
      <c r="F6620">
        <v>9780765352392</v>
      </c>
      <c r="G6620" t="s">
        <v>11</v>
      </c>
      <c r="H6620">
        <v>96</v>
      </c>
      <c r="I6620">
        <v>548</v>
      </c>
      <c r="J6620">
        <v>84</v>
      </c>
      <c r="K6620" t="s">
        <v>14688</v>
      </c>
      <c r="L6620" t="s">
        <v>4582</v>
      </c>
    </row>
    <row r="6621" spans="1:12" x14ac:dyDescent="0.25">
      <c r="A6621">
        <v>24893</v>
      </c>
      <c r="B6621" t="s">
        <v>26498</v>
      </c>
      <c r="C6621" t="s">
        <v>26499</v>
      </c>
      <c r="D6621">
        <v>3.6</v>
      </c>
      <c r="E6621" t="s">
        <v>26500</v>
      </c>
      <c r="F6621">
        <v>9780525409816</v>
      </c>
      <c r="G6621" t="s">
        <v>11</v>
      </c>
      <c r="H6621">
        <v>46</v>
      </c>
      <c r="I6621">
        <v>5</v>
      </c>
      <c r="J6621">
        <v>2</v>
      </c>
      <c r="K6621" t="s">
        <v>26501</v>
      </c>
      <c r="L6621" t="s">
        <v>1290</v>
      </c>
    </row>
    <row r="6622" spans="1:12" x14ac:dyDescent="0.25">
      <c r="A6622">
        <v>24894</v>
      </c>
      <c r="B6622" t="s">
        <v>26502</v>
      </c>
      <c r="C6622" t="s">
        <v>26503</v>
      </c>
      <c r="D6622">
        <v>3.62</v>
      </c>
      <c r="E6622" t="s">
        <v>26504</v>
      </c>
      <c r="F6622">
        <v>9780525364108</v>
      </c>
      <c r="G6622" t="s">
        <v>11</v>
      </c>
      <c r="H6622">
        <v>55</v>
      </c>
      <c r="I6622">
        <v>8</v>
      </c>
      <c r="J6622">
        <v>0</v>
      </c>
      <c r="K6622" t="s">
        <v>26505</v>
      </c>
      <c r="L6622" t="s">
        <v>1290</v>
      </c>
    </row>
    <row r="6623" spans="1:12" x14ac:dyDescent="0.25">
      <c r="A6623">
        <v>24898</v>
      </c>
      <c r="B6623" t="s">
        <v>8764</v>
      </c>
      <c r="C6623" t="s">
        <v>3419</v>
      </c>
      <c r="D6623">
        <v>3.62</v>
      </c>
      <c r="E6623" t="s">
        <v>26506</v>
      </c>
      <c r="F6623">
        <v>9780525461319</v>
      </c>
      <c r="G6623" t="s">
        <v>11</v>
      </c>
      <c r="H6623">
        <v>160</v>
      </c>
      <c r="I6623">
        <v>86</v>
      </c>
      <c r="J6623">
        <v>5</v>
      </c>
      <c r="K6623" t="s">
        <v>14934</v>
      </c>
      <c r="L6623" t="s">
        <v>6996</v>
      </c>
    </row>
    <row r="6624" spans="1:12" x14ac:dyDescent="0.25">
      <c r="A6624">
        <v>24899</v>
      </c>
      <c r="B6624" t="s">
        <v>7255</v>
      </c>
      <c r="C6624" t="s">
        <v>3419</v>
      </c>
      <c r="D6624">
        <v>3.88</v>
      </c>
      <c r="E6624" t="s">
        <v>26507</v>
      </c>
      <c r="F6624">
        <v>9780340850626</v>
      </c>
      <c r="G6624" t="s">
        <v>11</v>
      </c>
      <c r="H6624">
        <v>200</v>
      </c>
      <c r="I6624">
        <v>2115</v>
      </c>
      <c r="J6624">
        <v>197</v>
      </c>
      <c r="K6624" t="s">
        <v>26508</v>
      </c>
      <c r="L6624" t="s">
        <v>7256</v>
      </c>
    </row>
    <row r="6625" spans="1:12" x14ac:dyDescent="0.25">
      <c r="A6625">
        <v>24904</v>
      </c>
      <c r="B6625" t="s">
        <v>26509</v>
      </c>
      <c r="C6625" t="s">
        <v>26510</v>
      </c>
      <c r="D6625">
        <v>4.24</v>
      </c>
      <c r="E6625" t="s">
        <v>26511</v>
      </c>
      <c r="F6625">
        <v>9780099432449</v>
      </c>
      <c r="G6625" t="s">
        <v>11</v>
      </c>
      <c r="H6625">
        <v>32</v>
      </c>
      <c r="I6625">
        <v>2256</v>
      </c>
      <c r="J6625">
        <v>71</v>
      </c>
      <c r="K6625" t="s">
        <v>26512</v>
      </c>
      <c r="L6625" t="s">
        <v>9732</v>
      </c>
    </row>
    <row r="6626" spans="1:12" x14ac:dyDescent="0.25">
      <c r="A6626">
        <v>24905</v>
      </c>
      <c r="B6626" t="s">
        <v>13944</v>
      </c>
      <c r="C6626" t="s">
        <v>8473</v>
      </c>
      <c r="D6626">
        <v>4.0199999999999996</v>
      </c>
      <c r="E6626" t="s">
        <v>26513</v>
      </c>
      <c r="F6626">
        <v>9780747556404</v>
      </c>
      <c r="G6626" t="s">
        <v>13842</v>
      </c>
      <c r="H6626">
        <v>240</v>
      </c>
      <c r="I6626">
        <v>256</v>
      </c>
      <c r="J6626">
        <v>13</v>
      </c>
      <c r="K6626" t="s">
        <v>19548</v>
      </c>
      <c r="L6626" t="s">
        <v>1061</v>
      </c>
    </row>
    <row r="6627" spans="1:12" x14ac:dyDescent="0.25">
      <c r="A6627">
        <v>24908</v>
      </c>
      <c r="B6627" t="s">
        <v>26514</v>
      </c>
      <c r="C6627" t="s">
        <v>24715</v>
      </c>
      <c r="D6627">
        <v>4.29</v>
      </c>
      <c r="E6627" t="s">
        <v>26515</v>
      </c>
      <c r="F6627">
        <v>9781567923223</v>
      </c>
      <c r="G6627" t="s">
        <v>11</v>
      </c>
      <c r="H6627">
        <v>32</v>
      </c>
      <c r="I6627">
        <v>307</v>
      </c>
      <c r="J6627">
        <v>42</v>
      </c>
      <c r="K6627" t="s">
        <v>15682</v>
      </c>
      <c r="L6627" t="s">
        <v>24717</v>
      </c>
    </row>
    <row r="6628" spans="1:12" x14ac:dyDescent="0.25">
      <c r="A6628">
        <v>24910</v>
      </c>
      <c r="B6628" t="s">
        <v>11821</v>
      </c>
      <c r="C6628" t="s">
        <v>2340</v>
      </c>
      <c r="D6628">
        <v>3.83</v>
      </c>
      <c r="E6628" t="s">
        <v>26516</v>
      </c>
      <c r="F6628">
        <v>9780452275720</v>
      </c>
      <c r="G6628" t="s">
        <v>11</v>
      </c>
      <c r="H6628">
        <v>304</v>
      </c>
      <c r="I6628">
        <v>3178</v>
      </c>
      <c r="J6628">
        <v>229</v>
      </c>
      <c r="K6628" t="s">
        <v>15219</v>
      </c>
      <c r="L6628" t="s">
        <v>603</v>
      </c>
    </row>
    <row r="6629" spans="1:12" x14ac:dyDescent="0.25">
      <c r="A6629">
        <v>24914</v>
      </c>
      <c r="B6629" t="s">
        <v>2339</v>
      </c>
      <c r="C6629" t="s">
        <v>2340</v>
      </c>
      <c r="D6629">
        <v>3.8</v>
      </c>
      <c r="E6629" t="s">
        <v>26517</v>
      </c>
      <c r="F6629">
        <v>9780812976151</v>
      </c>
      <c r="G6629" t="s">
        <v>11</v>
      </c>
      <c r="H6629">
        <v>363</v>
      </c>
      <c r="I6629">
        <v>8266</v>
      </c>
      <c r="J6629">
        <v>831</v>
      </c>
      <c r="K6629" t="s">
        <v>14609</v>
      </c>
      <c r="L6629" t="s">
        <v>2341</v>
      </c>
    </row>
    <row r="6630" spans="1:12" x14ac:dyDescent="0.25">
      <c r="A6630">
        <v>24917</v>
      </c>
      <c r="B6630" t="s">
        <v>26518</v>
      </c>
      <c r="C6630" t="s">
        <v>2340</v>
      </c>
      <c r="D6630">
        <v>4.29</v>
      </c>
      <c r="E6630" t="s">
        <v>26519</v>
      </c>
      <c r="F6630">
        <v>9780517100783</v>
      </c>
      <c r="G6630" t="s">
        <v>11</v>
      </c>
      <c r="H6630">
        <v>658</v>
      </c>
      <c r="I6630">
        <v>17</v>
      </c>
      <c r="J6630">
        <v>3</v>
      </c>
      <c r="K6630" t="s">
        <v>26520</v>
      </c>
      <c r="L6630" t="s">
        <v>6089</v>
      </c>
    </row>
    <row r="6631" spans="1:12" x14ac:dyDescent="0.25">
      <c r="A6631">
        <v>24920</v>
      </c>
      <c r="B6631" t="s">
        <v>1247</v>
      </c>
      <c r="C6631" t="s">
        <v>1248</v>
      </c>
      <c r="D6631">
        <v>3.4</v>
      </c>
      <c r="E6631" t="s">
        <v>26521</v>
      </c>
      <c r="F6631">
        <v>9780374299194</v>
      </c>
      <c r="G6631" t="s">
        <v>11</v>
      </c>
      <c r="H6631">
        <v>195</v>
      </c>
      <c r="I6631">
        <v>4760</v>
      </c>
      <c r="J6631">
        <v>532</v>
      </c>
      <c r="K6631" t="s">
        <v>17503</v>
      </c>
      <c r="L6631" t="s">
        <v>1052</v>
      </c>
    </row>
    <row r="6632" spans="1:12" x14ac:dyDescent="0.25">
      <c r="A6632">
        <v>24922</v>
      </c>
      <c r="B6632" t="s">
        <v>5214</v>
      </c>
      <c r="C6632" t="s">
        <v>5215</v>
      </c>
      <c r="D6632">
        <v>3.89</v>
      </c>
      <c r="E6632" t="s">
        <v>26522</v>
      </c>
      <c r="F6632">
        <v>9780140282689</v>
      </c>
      <c r="G6632" t="s">
        <v>11</v>
      </c>
      <c r="H6632">
        <v>397</v>
      </c>
      <c r="I6632">
        <v>540</v>
      </c>
      <c r="J6632">
        <v>47</v>
      </c>
      <c r="K6632" t="s">
        <v>26523</v>
      </c>
      <c r="L6632" t="s">
        <v>4844</v>
      </c>
    </row>
    <row r="6633" spans="1:12" x14ac:dyDescent="0.25">
      <c r="A6633">
        <v>24923</v>
      </c>
      <c r="B6633" t="s">
        <v>5214</v>
      </c>
      <c r="C6633" t="s">
        <v>8078</v>
      </c>
      <c r="D6633">
        <v>3.89</v>
      </c>
      <c r="E6633" t="s">
        <v>26524</v>
      </c>
      <c r="F6633">
        <v>9780141182865</v>
      </c>
      <c r="G6633" t="s">
        <v>11</v>
      </c>
      <c r="H6633">
        <v>338</v>
      </c>
      <c r="I6633">
        <v>1561</v>
      </c>
      <c r="J6633">
        <v>169</v>
      </c>
      <c r="K6633" t="s">
        <v>16749</v>
      </c>
      <c r="L6633" t="s">
        <v>2025</v>
      </c>
    </row>
    <row r="6634" spans="1:12" x14ac:dyDescent="0.25">
      <c r="A6634">
        <v>24925</v>
      </c>
      <c r="B6634" t="s">
        <v>26525</v>
      </c>
      <c r="C6634" t="s">
        <v>5215</v>
      </c>
      <c r="D6634">
        <v>3.89</v>
      </c>
      <c r="E6634" t="s">
        <v>26526</v>
      </c>
      <c r="F6634">
        <v>9788496333604</v>
      </c>
      <c r="G6634" t="s">
        <v>14376</v>
      </c>
      <c r="H6634">
        <v>462</v>
      </c>
      <c r="I6634">
        <v>70</v>
      </c>
      <c r="J6634">
        <v>6</v>
      </c>
      <c r="K6634" t="s">
        <v>18492</v>
      </c>
      <c r="L6634" t="s">
        <v>26527</v>
      </c>
    </row>
    <row r="6635" spans="1:12" x14ac:dyDescent="0.25">
      <c r="A6635">
        <v>24929</v>
      </c>
      <c r="B6635" t="s">
        <v>6374</v>
      </c>
      <c r="C6635" t="s">
        <v>6375</v>
      </c>
      <c r="D6635">
        <v>2.82</v>
      </c>
      <c r="E6635" t="s">
        <v>26528</v>
      </c>
      <c r="F6635">
        <v>9780060988647</v>
      </c>
      <c r="G6635" t="s">
        <v>11</v>
      </c>
      <c r="H6635">
        <v>340</v>
      </c>
      <c r="I6635">
        <v>13152</v>
      </c>
      <c r="J6635">
        <v>904</v>
      </c>
      <c r="K6635" t="s">
        <v>14681</v>
      </c>
      <c r="L6635" t="s">
        <v>314</v>
      </c>
    </row>
    <row r="6636" spans="1:12" x14ac:dyDescent="0.25">
      <c r="A6636">
        <v>24930</v>
      </c>
      <c r="B6636" t="s">
        <v>6376</v>
      </c>
      <c r="C6636" t="s">
        <v>6377</v>
      </c>
      <c r="D6636">
        <v>3.64</v>
      </c>
      <c r="E6636" t="s">
        <v>26529</v>
      </c>
      <c r="F6636">
        <v>9780618181889</v>
      </c>
      <c r="G6636" t="s">
        <v>11</v>
      </c>
      <c r="H6636">
        <v>132</v>
      </c>
      <c r="I6636">
        <v>433</v>
      </c>
      <c r="J6636">
        <v>56</v>
      </c>
      <c r="K6636" t="s">
        <v>22863</v>
      </c>
      <c r="L6636" t="s">
        <v>153</v>
      </c>
    </row>
    <row r="6637" spans="1:12" x14ac:dyDescent="0.25">
      <c r="A6637">
        <v>24933</v>
      </c>
      <c r="B6637" t="s">
        <v>6911</v>
      </c>
      <c r="C6637" t="s">
        <v>2746</v>
      </c>
      <c r="D6637">
        <v>3.52</v>
      </c>
      <c r="E6637" t="s">
        <v>26530</v>
      </c>
      <c r="F6637">
        <v>9780064410724</v>
      </c>
      <c r="G6637" t="s">
        <v>11</v>
      </c>
      <c r="H6637">
        <v>224</v>
      </c>
      <c r="I6637">
        <v>111</v>
      </c>
      <c r="J6637">
        <v>11</v>
      </c>
      <c r="K6637" t="s">
        <v>18578</v>
      </c>
      <c r="L6637" t="s">
        <v>2137</v>
      </c>
    </row>
    <row r="6638" spans="1:12" x14ac:dyDescent="0.25">
      <c r="A6638">
        <v>24937</v>
      </c>
      <c r="B6638" t="s">
        <v>2686</v>
      </c>
      <c r="C6638" t="s">
        <v>2687</v>
      </c>
      <c r="D6638">
        <v>4.18</v>
      </c>
      <c r="E6638" t="s">
        <v>26531</v>
      </c>
      <c r="F6638">
        <v>9781401308209</v>
      </c>
      <c r="G6638" t="s">
        <v>11</v>
      </c>
      <c r="H6638">
        <v>192</v>
      </c>
      <c r="I6638">
        <v>49109</v>
      </c>
      <c r="J6638">
        <v>290</v>
      </c>
      <c r="K6638" t="s">
        <v>16624</v>
      </c>
      <c r="L6638" t="s">
        <v>2149</v>
      </c>
    </row>
    <row r="6639" spans="1:12" x14ac:dyDescent="0.25">
      <c r="A6639">
        <v>24939</v>
      </c>
      <c r="B6639" t="s">
        <v>1249</v>
      </c>
      <c r="C6639" t="s">
        <v>1250</v>
      </c>
      <c r="D6639">
        <v>3.8</v>
      </c>
      <c r="E6639" t="s">
        <v>26532</v>
      </c>
      <c r="F6639">
        <v>9780060882624</v>
      </c>
      <c r="G6639" t="s">
        <v>11</v>
      </c>
      <c r="H6639">
        <v>359</v>
      </c>
      <c r="I6639">
        <v>2209</v>
      </c>
      <c r="J6639">
        <v>88</v>
      </c>
      <c r="K6639" t="s">
        <v>17724</v>
      </c>
      <c r="L6639" t="s">
        <v>176</v>
      </c>
    </row>
    <row r="6640" spans="1:12" x14ac:dyDescent="0.25">
      <c r="A6640">
        <v>24942</v>
      </c>
      <c r="B6640" t="s">
        <v>3420</v>
      </c>
      <c r="C6640" t="s">
        <v>3421</v>
      </c>
      <c r="D6640">
        <v>4.0199999999999996</v>
      </c>
      <c r="E6640" t="s">
        <v>26533</v>
      </c>
      <c r="F6640">
        <v>9781845130497</v>
      </c>
      <c r="G6640" t="s">
        <v>11</v>
      </c>
      <c r="H6640">
        <v>438</v>
      </c>
      <c r="I6640">
        <v>1583</v>
      </c>
      <c r="J6640">
        <v>115</v>
      </c>
      <c r="K6640" t="s">
        <v>26534</v>
      </c>
      <c r="L6640" t="s">
        <v>3422</v>
      </c>
    </row>
    <row r="6641" spans="1:12" x14ac:dyDescent="0.25">
      <c r="A6641">
        <v>24944</v>
      </c>
      <c r="B6641" t="s">
        <v>7055</v>
      </c>
      <c r="C6641" t="s">
        <v>5085</v>
      </c>
      <c r="D6641">
        <v>4.1399999999999997</v>
      </c>
      <c r="E6641" t="s">
        <v>26535</v>
      </c>
      <c r="F6641">
        <v>9780553152647</v>
      </c>
      <c r="G6641" t="s">
        <v>11</v>
      </c>
      <c r="H6641">
        <v>215</v>
      </c>
      <c r="I6641">
        <v>60</v>
      </c>
      <c r="J6641">
        <v>7</v>
      </c>
      <c r="K6641" t="s">
        <v>26536</v>
      </c>
      <c r="L6641" t="s">
        <v>899</v>
      </c>
    </row>
    <row r="6642" spans="1:12" x14ac:dyDescent="0.25">
      <c r="A6642">
        <v>24945</v>
      </c>
      <c r="B6642" t="s">
        <v>26537</v>
      </c>
      <c r="C6642" t="s">
        <v>5085</v>
      </c>
      <c r="D6642">
        <v>4.1399999999999997</v>
      </c>
      <c r="E6642" t="s">
        <v>26538</v>
      </c>
      <c r="F6642">
        <v>9780141311494</v>
      </c>
      <c r="G6642" t="s">
        <v>11</v>
      </c>
      <c r="H6642">
        <v>224</v>
      </c>
      <c r="I6642">
        <v>252</v>
      </c>
      <c r="J6642">
        <v>21</v>
      </c>
      <c r="K6642" t="s">
        <v>26539</v>
      </c>
      <c r="L6642" t="s">
        <v>1648</v>
      </c>
    </row>
    <row r="6643" spans="1:12" x14ac:dyDescent="0.25">
      <c r="A6643">
        <v>24949</v>
      </c>
      <c r="B6643" t="s">
        <v>26540</v>
      </c>
      <c r="C6643" t="s">
        <v>26541</v>
      </c>
      <c r="D6643">
        <v>4.09</v>
      </c>
      <c r="E6643" t="s">
        <v>26542</v>
      </c>
      <c r="F6643">
        <v>9780553152890</v>
      </c>
      <c r="G6643" t="s">
        <v>11</v>
      </c>
      <c r="H6643">
        <v>196</v>
      </c>
      <c r="I6643">
        <v>7</v>
      </c>
      <c r="J6643">
        <v>3</v>
      </c>
      <c r="K6643" t="s">
        <v>14377</v>
      </c>
      <c r="L6643" t="s">
        <v>3338</v>
      </c>
    </row>
    <row r="6644" spans="1:12" x14ac:dyDescent="0.25">
      <c r="A6644">
        <v>24951</v>
      </c>
      <c r="B6644" t="s">
        <v>6115</v>
      </c>
      <c r="C6644" t="s">
        <v>5085</v>
      </c>
      <c r="D6644">
        <v>4.09</v>
      </c>
      <c r="E6644" t="s">
        <v>26543</v>
      </c>
      <c r="F6644">
        <v>9780435122218</v>
      </c>
      <c r="G6644" t="s">
        <v>11</v>
      </c>
      <c r="H6644">
        <v>208</v>
      </c>
      <c r="I6644">
        <v>20</v>
      </c>
      <c r="J6644">
        <v>1</v>
      </c>
      <c r="K6644" t="s">
        <v>17274</v>
      </c>
      <c r="L6644" t="s">
        <v>17275</v>
      </c>
    </row>
    <row r="6645" spans="1:12" x14ac:dyDescent="0.25">
      <c r="A6645">
        <v>24953</v>
      </c>
      <c r="B6645" t="s">
        <v>26544</v>
      </c>
      <c r="C6645" t="s">
        <v>2965</v>
      </c>
      <c r="D6645">
        <v>4.09</v>
      </c>
      <c r="E6645" t="s">
        <v>26545</v>
      </c>
      <c r="F6645">
        <v>9780224064699</v>
      </c>
      <c r="G6645" t="s">
        <v>11</v>
      </c>
      <c r="H6645">
        <v>256</v>
      </c>
      <c r="I6645">
        <v>107</v>
      </c>
      <c r="J6645">
        <v>9</v>
      </c>
      <c r="K6645" t="s">
        <v>14577</v>
      </c>
      <c r="L6645" t="s">
        <v>3356</v>
      </c>
    </row>
    <row r="6646" spans="1:12" x14ac:dyDescent="0.25">
      <c r="A6646">
        <v>24955</v>
      </c>
      <c r="B6646" t="s">
        <v>26546</v>
      </c>
      <c r="C6646" t="s">
        <v>5085</v>
      </c>
      <c r="D6646">
        <v>4.09</v>
      </c>
      <c r="E6646" t="s">
        <v>26547</v>
      </c>
      <c r="F6646">
        <v>9782013218948</v>
      </c>
      <c r="G6646" t="s">
        <v>14227</v>
      </c>
      <c r="H6646">
        <v>281</v>
      </c>
      <c r="I6646">
        <v>7</v>
      </c>
      <c r="J6646">
        <v>0</v>
      </c>
      <c r="K6646" t="s">
        <v>26548</v>
      </c>
      <c r="L6646" t="s">
        <v>18783</v>
      </c>
    </row>
    <row r="6647" spans="1:12" x14ac:dyDescent="0.25">
      <c r="A6647">
        <v>24956</v>
      </c>
      <c r="B6647" t="s">
        <v>2342</v>
      </c>
      <c r="C6647" t="s">
        <v>2343</v>
      </c>
      <c r="D6647">
        <v>3.6</v>
      </c>
      <c r="E6647" t="s">
        <v>26549</v>
      </c>
      <c r="F6647">
        <v>9780230008908</v>
      </c>
      <c r="G6647" t="s">
        <v>11</v>
      </c>
      <c r="H6647">
        <v>208</v>
      </c>
      <c r="I6647">
        <v>168</v>
      </c>
      <c r="J6647">
        <v>16</v>
      </c>
      <c r="K6647" t="s">
        <v>14481</v>
      </c>
      <c r="L6647" t="s">
        <v>2344</v>
      </c>
    </row>
    <row r="6648" spans="1:12" x14ac:dyDescent="0.25">
      <c r="A6648">
        <v>24958</v>
      </c>
      <c r="B6648" t="s">
        <v>9664</v>
      </c>
      <c r="C6648" t="s">
        <v>8232</v>
      </c>
      <c r="D6648">
        <v>4.28</v>
      </c>
      <c r="E6648" t="s">
        <v>26550</v>
      </c>
      <c r="F6648">
        <v>9780140316889</v>
      </c>
      <c r="G6648" t="s">
        <v>11</v>
      </c>
      <c r="H6648">
        <v>786</v>
      </c>
      <c r="I6648">
        <v>266</v>
      </c>
      <c r="J6648">
        <v>16</v>
      </c>
      <c r="K6648" t="s">
        <v>26551</v>
      </c>
      <c r="L6648" t="s">
        <v>9665</v>
      </c>
    </row>
    <row r="6649" spans="1:12" x14ac:dyDescent="0.25">
      <c r="A6649">
        <v>24964</v>
      </c>
      <c r="B6649" t="s">
        <v>8345</v>
      </c>
      <c r="C6649" t="s">
        <v>8346</v>
      </c>
      <c r="D6649">
        <v>4.2</v>
      </c>
      <c r="E6649" t="s">
        <v>26552</v>
      </c>
      <c r="F6649">
        <v>9780691019406</v>
      </c>
      <c r="G6649" t="s">
        <v>11</v>
      </c>
      <c r="H6649">
        <v>524</v>
      </c>
      <c r="I6649">
        <v>1807</v>
      </c>
      <c r="J6649">
        <v>44</v>
      </c>
      <c r="K6649" t="s">
        <v>26553</v>
      </c>
      <c r="L6649" t="s">
        <v>3045</v>
      </c>
    </row>
    <row r="6650" spans="1:12" x14ac:dyDescent="0.25">
      <c r="A6650">
        <v>24965</v>
      </c>
      <c r="B6650" t="s">
        <v>2345</v>
      </c>
      <c r="C6650" t="s">
        <v>2346</v>
      </c>
      <c r="D6650">
        <v>4</v>
      </c>
      <c r="E6650" t="s">
        <v>26554</v>
      </c>
      <c r="F6650">
        <v>9780143037576</v>
      </c>
      <c r="G6650" t="s">
        <v>11</v>
      </c>
      <c r="H6650">
        <v>160</v>
      </c>
      <c r="I6650">
        <v>14185</v>
      </c>
      <c r="J6650">
        <v>559</v>
      </c>
      <c r="K6650" t="s">
        <v>16951</v>
      </c>
      <c r="L6650" t="s">
        <v>2022</v>
      </c>
    </row>
    <row r="6651" spans="1:12" x14ac:dyDescent="0.25">
      <c r="A6651">
        <v>24968</v>
      </c>
      <c r="B6651" t="s">
        <v>10683</v>
      </c>
      <c r="C6651" t="s">
        <v>10684</v>
      </c>
      <c r="D6651">
        <v>4.2300000000000004</v>
      </c>
      <c r="E6651" t="s">
        <v>26555</v>
      </c>
      <c r="F6651">
        <v>9780691020266</v>
      </c>
      <c r="G6651" t="s">
        <v>11</v>
      </c>
      <c r="H6651">
        <v>420</v>
      </c>
      <c r="I6651">
        <v>4731</v>
      </c>
      <c r="J6651">
        <v>96</v>
      </c>
      <c r="K6651" t="s">
        <v>17146</v>
      </c>
      <c r="L6651" t="s">
        <v>3045</v>
      </c>
    </row>
    <row r="6652" spans="1:12" x14ac:dyDescent="0.25">
      <c r="A6652">
        <v>24970</v>
      </c>
      <c r="B6652" t="s">
        <v>9666</v>
      </c>
      <c r="C6652" t="s">
        <v>9667</v>
      </c>
      <c r="D6652">
        <v>4.17</v>
      </c>
      <c r="E6652" t="s">
        <v>26556</v>
      </c>
      <c r="F6652">
        <v>9780140445770</v>
      </c>
      <c r="G6652" t="s">
        <v>11</v>
      </c>
      <c r="H6652">
        <v>640</v>
      </c>
      <c r="I6652">
        <v>6405</v>
      </c>
      <c r="J6652">
        <v>127</v>
      </c>
      <c r="K6652" t="s">
        <v>22121</v>
      </c>
      <c r="L6652" t="s">
        <v>2025</v>
      </c>
    </row>
    <row r="6653" spans="1:12" x14ac:dyDescent="0.25">
      <c r="A6653">
        <v>24978</v>
      </c>
      <c r="B6653" t="s">
        <v>26557</v>
      </c>
      <c r="C6653" t="s">
        <v>6379</v>
      </c>
      <c r="D6653">
        <v>3.67</v>
      </c>
      <c r="E6653" t="s">
        <v>26558</v>
      </c>
      <c r="F6653">
        <v>9781596060241</v>
      </c>
      <c r="G6653" t="s">
        <v>11</v>
      </c>
      <c r="H6653">
        <v>99</v>
      </c>
      <c r="I6653">
        <v>1442</v>
      </c>
      <c r="J6653">
        <v>180</v>
      </c>
      <c r="K6653" t="s">
        <v>14445</v>
      </c>
      <c r="L6653" t="s">
        <v>3341</v>
      </c>
    </row>
    <row r="6654" spans="1:12" x14ac:dyDescent="0.25">
      <c r="A6654">
        <v>24979</v>
      </c>
      <c r="B6654" t="s">
        <v>8347</v>
      </c>
      <c r="C6654" t="s">
        <v>6379</v>
      </c>
      <c r="D6654">
        <v>3.9</v>
      </c>
      <c r="E6654" t="s">
        <v>26559</v>
      </c>
      <c r="F6654">
        <v>9780553580488</v>
      </c>
      <c r="G6654" t="s">
        <v>11</v>
      </c>
      <c r="H6654">
        <v>336</v>
      </c>
      <c r="I6654">
        <v>1681</v>
      </c>
      <c r="J6654">
        <v>199</v>
      </c>
      <c r="K6654" t="s">
        <v>16508</v>
      </c>
      <c r="L6654" t="s">
        <v>441</v>
      </c>
    </row>
    <row r="6655" spans="1:12" x14ac:dyDescent="0.25">
      <c r="A6655">
        <v>24980</v>
      </c>
      <c r="B6655" t="s">
        <v>11338</v>
      </c>
      <c r="C6655" t="s">
        <v>6379</v>
      </c>
      <c r="D6655">
        <v>3.52</v>
      </c>
      <c r="E6655" t="s">
        <v>26560</v>
      </c>
      <c r="F6655">
        <v>9780553270259</v>
      </c>
      <c r="G6655" t="s">
        <v>11</v>
      </c>
      <c r="H6655">
        <v>245</v>
      </c>
      <c r="I6655">
        <v>3542</v>
      </c>
      <c r="J6655">
        <v>303</v>
      </c>
      <c r="K6655" t="s">
        <v>18347</v>
      </c>
      <c r="L6655" t="s">
        <v>11339</v>
      </c>
    </row>
    <row r="6656" spans="1:12" x14ac:dyDescent="0.25">
      <c r="A6656">
        <v>24982</v>
      </c>
      <c r="B6656" t="s">
        <v>11491</v>
      </c>
      <c r="C6656" t="s">
        <v>6379</v>
      </c>
      <c r="D6656">
        <v>3.51</v>
      </c>
      <c r="E6656" t="s">
        <v>26561</v>
      </c>
      <c r="F6656">
        <v>9780553562941</v>
      </c>
      <c r="G6656" t="s">
        <v>11</v>
      </c>
      <c r="H6656">
        <v>149</v>
      </c>
      <c r="I6656">
        <v>1240</v>
      </c>
      <c r="J6656">
        <v>122</v>
      </c>
      <c r="K6656" t="s">
        <v>14379</v>
      </c>
      <c r="L6656" t="s">
        <v>2821</v>
      </c>
    </row>
    <row r="6657" spans="1:12" x14ac:dyDescent="0.25">
      <c r="A6657">
        <v>24984</v>
      </c>
      <c r="B6657" t="s">
        <v>6378</v>
      </c>
      <c r="C6657" t="s">
        <v>6379</v>
      </c>
      <c r="D6657">
        <v>3.69</v>
      </c>
      <c r="E6657" t="s">
        <v>26562</v>
      </c>
      <c r="F6657">
        <v>9780553580518</v>
      </c>
      <c r="G6657" t="s">
        <v>11</v>
      </c>
      <c r="H6657">
        <v>780</v>
      </c>
      <c r="I6657">
        <v>7331</v>
      </c>
      <c r="J6657">
        <v>753</v>
      </c>
      <c r="K6657" t="s">
        <v>19548</v>
      </c>
      <c r="L6657" t="s">
        <v>441</v>
      </c>
    </row>
    <row r="6658" spans="1:12" x14ac:dyDescent="0.25">
      <c r="A6658">
        <v>24985</v>
      </c>
      <c r="B6658" t="s">
        <v>12053</v>
      </c>
      <c r="C6658" t="s">
        <v>6379</v>
      </c>
      <c r="D6658">
        <v>3.92</v>
      </c>
      <c r="E6658" t="s">
        <v>26563</v>
      </c>
      <c r="F6658">
        <v>9780553562965</v>
      </c>
      <c r="G6658" t="s">
        <v>11</v>
      </c>
      <c r="H6658">
        <v>248</v>
      </c>
      <c r="I6658">
        <v>9419</v>
      </c>
      <c r="J6658">
        <v>1110</v>
      </c>
      <c r="K6658" t="s">
        <v>17866</v>
      </c>
      <c r="L6658" t="s">
        <v>2821</v>
      </c>
    </row>
    <row r="6659" spans="1:12" x14ac:dyDescent="0.25">
      <c r="A6659">
        <v>25002</v>
      </c>
      <c r="B6659" t="s">
        <v>26564</v>
      </c>
      <c r="C6659" t="s">
        <v>26565</v>
      </c>
      <c r="D6659">
        <v>3.88</v>
      </c>
      <c r="E6659" t="s">
        <v>26566</v>
      </c>
      <c r="F6659">
        <v>9780809013845</v>
      </c>
      <c r="G6659" t="s">
        <v>11</v>
      </c>
      <c r="H6659">
        <v>96</v>
      </c>
      <c r="I6659">
        <v>19</v>
      </c>
      <c r="J6659">
        <v>0</v>
      </c>
      <c r="K6659" t="s">
        <v>18850</v>
      </c>
      <c r="L6659" t="s">
        <v>609</v>
      </c>
    </row>
    <row r="6660" spans="1:12" x14ac:dyDescent="0.25">
      <c r="A6660">
        <v>25005</v>
      </c>
      <c r="B6660" t="s">
        <v>11657</v>
      </c>
      <c r="C6660" t="s">
        <v>11658</v>
      </c>
      <c r="D6660">
        <v>3.62</v>
      </c>
      <c r="E6660" t="s">
        <v>26567</v>
      </c>
      <c r="F6660">
        <v>9780674618763</v>
      </c>
      <c r="G6660" t="s">
        <v>11</v>
      </c>
      <c r="H6660">
        <v>296</v>
      </c>
      <c r="I6660">
        <v>71</v>
      </c>
      <c r="J6660">
        <v>4</v>
      </c>
      <c r="K6660" t="s">
        <v>22600</v>
      </c>
      <c r="L6660" t="s">
        <v>1232</v>
      </c>
    </row>
    <row r="6661" spans="1:12" x14ac:dyDescent="0.25">
      <c r="A6661">
        <v>25012</v>
      </c>
      <c r="B6661" t="s">
        <v>13945</v>
      </c>
      <c r="C6661" t="s">
        <v>13946</v>
      </c>
      <c r="D6661">
        <v>3.75</v>
      </c>
      <c r="E6661" t="s">
        <v>26568</v>
      </c>
      <c r="F6661">
        <v>9781590170168</v>
      </c>
      <c r="G6661" t="s">
        <v>13842</v>
      </c>
      <c r="H6661">
        <v>320</v>
      </c>
      <c r="I6661">
        <v>72</v>
      </c>
      <c r="J6661">
        <v>12</v>
      </c>
      <c r="K6661" t="s">
        <v>15167</v>
      </c>
      <c r="L6661" t="s">
        <v>866</v>
      </c>
    </row>
    <row r="6662" spans="1:12" x14ac:dyDescent="0.25">
      <c r="A6662">
        <v>25013</v>
      </c>
      <c r="B6662" t="s">
        <v>2347</v>
      </c>
      <c r="C6662" t="s">
        <v>2348</v>
      </c>
      <c r="D6662">
        <v>3.78</v>
      </c>
      <c r="E6662" t="s">
        <v>26569</v>
      </c>
      <c r="F6662">
        <v>9780060572006</v>
      </c>
      <c r="G6662" t="s">
        <v>11</v>
      </c>
      <c r="H6662">
        <v>419</v>
      </c>
      <c r="I6662">
        <v>5413</v>
      </c>
      <c r="J6662">
        <v>499</v>
      </c>
      <c r="K6662" t="s">
        <v>16005</v>
      </c>
      <c r="L6662" t="s">
        <v>2048</v>
      </c>
    </row>
    <row r="6663" spans="1:12" x14ac:dyDescent="0.25">
      <c r="A6663">
        <v>25014</v>
      </c>
      <c r="B6663" t="s">
        <v>6380</v>
      </c>
      <c r="C6663" t="s">
        <v>2348</v>
      </c>
      <c r="D6663">
        <v>3.82</v>
      </c>
      <c r="E6663" t="s">
        <v>26570</v>
      </c>
      <c r="F6663">
        <v>9780060931803</v>
      </c>
      <c r="G6663" t="s">
        <v>11</v>
      </c>
      <c r="H6663">
        <v>329</v>
      </c>
      <c r="I6663">
        <v>10452</v>
      </c>
      <c r="J6663">
        <v>539</v>
      </c>
      <c r="K6663" t="s">
        <v>15813</v>
      </c>
      <c r="L6663" t="s">
        <v>6381</v>
      </c>
    </row>
    <row r="6664" spans="1:12" x14ac:dyDescent="0.25">
      <c r="A6664">
        <v>25015</v>
      </c>
      <c r="B6664" t="s">
        <v>4385</v>
      </c>
      <c r="C6664" t="s">
        <v>2348</v>
      </c>
      <c r="D6664">
        <v>3.92</v>
      </c>
      <c r="E6664" t="s">
        <v>26571</v>
      </c>
      <c r="F6664">
        <v>9780312423377</v>
      </c>
      <c r="G6664" t="s">
        <v>11</v>
      </c>
      <c r="H6664">
        <v>416</v>
      </c>
      <c r="I6664">
        <v>1398</v>
      </c>
      <c r="J6664">
        <v>95</v>
      </c>
      <c r="K6664" t="s">
        <v>14617</v>
      </c>
      <c r="L6664" t="s">
        <v>47</v>
      </c>
    </row>
    <row r="6665" spans="1:12" x14ac:dyDescent="0.25">
      <c r="A6665">
        <v>25016</v>
      </c>
      <c r="B6665" t="s">
        <v>4951</v>
      </c>
      <c r="C6665" t="s">
        <v>2348</v>
      </c>
      <c r="D6665">
        <v>3.79</v>
      </c>
      <c r="E6665" t="s">
        <v>26572</v>
      </c>
      <c r="F6665">
        <v>9780060598617</v>
      </c>
      <c r="G6665" t="s">
        <v>11</v>
      </c>
      <c r="H6665">
        <v>400</v>
      </c>
      <c r="I6665">
        <v>1209</v>
      </c>
      <c r="J6665">
        <v>106</v>
      </c>
      <c r="K6665" t="s">
        <v>14206</v>
      </c>
      <c r="L6665" t="s">
        <v>2048</v>
      </c>
    </row>
    <row r="6666" spans="1:12" x14ac:dyDescent="0.25">
      <c r="A6666">
        <v>25017</v>
      </c>
      <c r="B6666" t="s">
        <v>2688</v>
      </c>
      <c r="C6666" t="s">
        <v>2348</v>
      </c>
      <c r="D6666">
        <v>3.87</v>
      </c>
      <c r="E6666" t="s">
        <v>26573</v>
      </c>
      <c r="F6666">
        <v>9780060838591</v>
      </c>
      <c r="G6666" t="s">
        <v>11</v>
      </c>
      <c r="H6666">
        <v>464</v>
      </c>
      <c r="I6666">
        <v>15680</v>
      </c>
      <c r="J6666">
        <v>1074</v>
      </c>
      <c r="K6666" t="s">
        <v>14524</v>
      </c>
      <c r="L6666" t="s">
        <v>2048</v>
      </c>
    </row>
    <row r="6667" spans="1:12" x14ac:dyDescent="0.25">
      <c r="A6667">
        <v>25021</v>
      </c>
      <c r="B6667" t="s">
        <v>13947</v>
      </c>
      <c r="C6667" t="s">
        <v>4426</v>
      </c>
      <c r="D6667">
        <v>3.81</v>
      </c>
      <c r="E6667" t="s">
        <v>26574</v>
      </c>
      <c r="F6667">
        <v>9780340637876</v>
      </c>
      <c r="G6667" t="s">
        <v>13842</v>
      </c>
      <c r="H6667">
        <v>256</v>
      </c>
      <c r="I6667">
        <v>91</v>
      </c>
      <c r="J6667">
        <v>13</v>
      </c>
      <c r="K6667" t="s">
        <v>14437</v>
      </c>
      <c r="L6667" t="s">
        <v>2973</v>
      </c>
    </row>
    <row r="6668" spans="1:12" x14ac:dyDescent="0.25">
      <c r="A6668">
        <v>25023</v>
      </c>
      <c r="B6668" t="s">
        <v>4386</v>
      </c>
      <c r="C6668" t="s">
        <v>4387</v>
      </c>
      <c r="D6668">
        <v>4.1900000000000004</v>
      </c>
      <c r="E6668" t="s">
        <v>26575</v>
      </c>
      <c r="F6668">
        <v>9781904920113</v>
      </c>
      <c r="G6668" t="s">
        <v>11</v>
      </c>
      <c r="H6668">
        <v>288</v>
      </c>
      <c r="I6668">
        <v>200</v>
      </c>
      <c r="J6668">
        <v>7</v>
      </c>
      <c r="K6668" t="s">
        <v>26576</v>
      </c>
      <c r="L6668" t="s">
        <v>3576</v>
      </c>
    </row>
    <row r="6669" spans="1:12" x14ac:dyDescent="0.25">
      <c r="A6669">
        <v>25025</v>
      </c>
      <c r="B6669" t="s">
        <v>10685</v>
      </c>
      <c r="C6669" t="s">
        <v>10686</v>
      </c>
      <c r="D6669">
        <v>3.97</v>
      </c>
      <c r="E6669" t="s">
        <v>26577</v>
      </c>
      <c r="F6669">
        <v>9780807842591</v>
      </c>
      <c r="G6669" t="s">
        <v>11</v>
      </c>
      <c r="H6669">
        <v>377</v>
      </c>
      <c r="I6669">
        <v>210</v>
      </c>
      <c r="J6669">
        <v>25</v>
      </c>
      <c r="K6669" t="s">
        <v>26578</v>
      </c>
      <c r="L6669" t="s">
        <v>10687</v>
      </c>
    </row>
    <row r="6670" spans="1:12" x14ac:dyDescent="0.25">
      <c r="A6670">
        <v>25027</v>
      </c>
      <c r="B6670" t="s">
        <v>26579</v>
      </c>
      <c r="C6670" t="s">
        <v>26580</v>
      </c>
      <c r="D6670">
        <v>4.05</v>
      </c>
      <c r="E6670" t="s">
        <v>26581</v>
      </c>
      <c r="F6670">
        <v>9780762404780</v>
      </c>
      <c r="G6670" t="s">
        <v>11</v>
      </c>
      <c r="H6670">
        <v>128</v>
      </c>
      <c r="I6670">
        <v>29</v>
      </c>
      <c r="J6670">
        <v>2</v>
      </c>
      <c r="K6670" t="s">
        <v>20994</v>
      </c>
      <c r="L6670" t="s">
        <v>6481</v>
      </c>
    </row>
    <row r="6671" spans="1:12" x14ac:dyDescent="0.25">
      <c r="A6671">
        <v>25032</v>
      </c>
      <c r="B6671" t="s">
        <v>1251</v>
      </c>
      <c r="C6671" t="s">
        <v>1252</v>
      </c>
      <c r="D6671">
        <v>4.12</v>
      </c>
      <c r="E6671" t="s">
        <v>26582</v>
      </c>
      <c r="F6671">
        <v>9780823006571</v>
      </c>
      <c r="G6671" t="s">
        <v>11</v>
      </c>
      <c r="H6671">
        <v>160</v>
      </c>
      <c r="I6671">
        <v>3686</v>
      </c>
      <c r="J6671">
        <v>24</v>
      </c>
      <c r="K6671" t="s">
        <v>15615</v>
      </c>
      <c r="L6671" t="s">
        <v>1253</v>
      </c>
    </row>
    <row r="6672" spans="1:12" x14ac:dyDescent="0.25">
      <c r="A6672">
        <v>25033</v>
      </c>
      <c r="B6672" t="s">
        <v>11822</v>
      </c>
      <c r="C6672" t="s">
        <v>11823</v>
      </c>
      <c r="D6672">
        <v>4.45</v>
      </c>
      <c r="E6672" t="s">
        <v>26583</v>
      </c>
      <c r="F6672">
        <v>9780961462093</v>
      </c>
      <c r="G6672" t="s">
        <v>11</v>
      </c>
      <c r="H6672">
        <v>223</v>
      </c>
      <c r="I6672">
        <v>113</v>
      </c>
      <c r="J6672">
        <v>7</v>
      </c>
      <c r="K6672" t="s">
        <v>26584</v>
      </c>
      <c r="L6672" t="s">
        <v>11824</v>
      </c>
    </row>
    <row r="6673" spans="1:12" x14ac:dyDescent="0.25">
      <c r="A6673">
        <v>25034</v>
      </c>
      <c r="B6673" t="s">
        <v>10688</v>
      </c>
      <c r="C6673" t="s">
        <v>10689</v>
      </c>
      <c r="D6673">
        <v>4.3099999999999996</v>
      </c>
      <c r="E6673" t="s">
        <v>26585</v>
      </c>
      <c r="F6673">
        <v>9780571161157</v>
      </c>
      <c r="G6673" t="s">
        <v>11</v>
      </c>
      <c r="H6673">
        <v>368</v>
      </c>
      <c r="I6673">
        <v>106</v>
      </c>
      <c r="J6673">
        <v>7</v>
      </c>
      <c r="K6673" t="s">
        <v>26586</v>
      </c>
      <c r="L6673" t="s">
        <v>5349</v>
      </c>
    </row>
    <row r="6674" spans="1:12" x14ac:dyDescent="0.25">
      <c r="A6674">
        <v>25037</v>
      </c>
      <c r="B6674" t="s">
        <v>26587</v>
      </c>
      <c r="C6674" t="s">
        <v>26588</v>
      </c>
      <c r="D6674">
        <v>4.1900000000000004</v>
      </c>
      <c r="E6674" t="s">
        <v>26589</v>
      </c>
      <c r="F6674">
        <v>9788466619455</v>
      </c>
      <c r="G6674" t="s">
        <v>14376</v>
      </c>
      <c r="H6674">
        <v>448</v>
      </c>
      <c r="I6674">
        <v>207</v>
      </c>
      <c r="J6674">
        <v>5</v>
      </c>
      <c r="K6674" t="s">
        <v>14319</v>
      </c>
      <c r="L6674" t="s">
        <v>14922</v>
      </c>
    </row>
    <row r="6675" spans="1:12" x14ac:dyDescent="0.25">
      <c r="A6675">
        <v>25041</v>
      </c>
      <c r="B6675" t="s">
        <v>26590</v>
      </c>
      <c r="C6675" t="s">
        <v>26591</v>
      </c>
      <c r="D6675">
        <v>3.98</v>
      </c>
      <c r="E6675" t="s">
        <v>26592</v>
      </c>
      <c r="F6675">
        <v>9780439793957</v>
      </c>
      <c r="G6675" t="s">
        <v>12134</v>
      </c>
      <c r="H6675">
        <v>80</v>
      </c>
      <c r="I6675">
        <v>123</v>
      </c>
      <c r="J6675">
        <v>13</v>
      </c>
      <c r="K6675" t="s">
        <v>15473</v>
      </c>
      <c r="L6675" t="s">
        <v>2069</v>
      </c>
    </row>
    <row r="6676" spans="1:12" x14ac:dyDescent="0.25">
      <c r="A6676">
        <v>25044</v>
      </c>
      <c r="B6676" t="s">
        <v>26593</v>
      </c>
      <c r="C6676" t="s">
        <v>26591</v>
      </c>
      <c r="D6676">
        <v>3.75</v>
      </c>
      <c r="E6676" t="s">
        <v>26594</v>
      </c>
      <c r="F6676">
        <v>9780439896184</v>
      </c>
      <c r="G6676" t="s">
        <v>11</v>
      </c>
      <c r="H6676">
        <v>80</v>
      </c>
      <c r="I6676">
        <v>104</v>
      </c>
      <c r="J6676">
        <v>6</v>
      </c>
      <c r="K6676" t="s">
        <v>14319</v>
      </c>
      <c r="L6676" t="s">
        <v>2069</v>
      </c>
    </row>
    <row r="6677" spans="1:12" x14ac:dyDescent="0.25">
      <c r="A6677">
        <v>25045</v>
      </c>
      <c r="B6677" t="s">
        <v>26595</v>
      </c>
      <c r="C6677" t="s">
        <v>26596</v>
      </c>
      <c r="D6677">
        <v>3.92</v>
      </c>
      <c r="E6677" t="s">
        <v>26597</v>
      </c>
      <c r="F6677">
        <v>9780439184731</v>
      </c>
      <c r="G6677" t="s">
        <v>12134</v>
      </c>
      <c r="H6677">
        <v>80</v>
      </c>
      <c r="I6677">
        <v>227</v>
      </c>
      <c r="J6677">
        <v>17</v>
      </c>
      <c r="K6677" t="s">
        <v>14908</v>
      </c>
      <c r="L6677" t="s">
        <v>2173</v>
      </c>
    </row>
    <row r="6678" spans="1:12" x14ac:dyDescent="0.25">
      <c r="A6678">
        <v>25047</v>
      </c>
      <c r="B6678" t="s">
        <v>26598</v>
      </c>
      <c r="C6678" t="s">
        <v>26599</v>
      </c>
      <c r="D6678">
        <v>3.83</v>
      </c>
      <c r="E6678" t="s">
        <v>26600</v>
      </c>
      <c r="F6678">
        <v>9780439114288</v>
      </c>
      <c r="G6678" t="s">
        <v>12134</v>
      </c>
      <c r="H6678">
        <v>80</v>
      </c>
      <c r="I6678">
        <v>162</v>
      </c>
      <c r="J6678">
        <v>11</v>
      </c>
      <c r="K6678" t="s">
        <v>14908</v>
      </c>
      <c r="L6678" t="s">
        <v>2173</v>
      </c>
    </row>
    <row r="6679" spans="1:12" x14ac:dyDescent="0.25">
      <c r="A6679">
        <v>25048</v>
      </c>
      <c r="B6679" t="s">
        <v>6747</v>
      </c>
      <c r="C6679" t="s">
        <v>6748</v>
      </c>
      <c r="D6679">
        <v>3.92</v>
      </c>
      <c r="E6679" t="s">
        <v>26601</v>
      </c>
      <c r="F6679">
        <v>9780439309318</v>
      </c>
      <c r="G6679" t="s">
        <v>11</v>
      </c>
      <c r="H6679">
        <v>112</v>
      </c>
      <c r="I6679">
        <v>101</v>
      </c>
      <c r="J6679">
        <v>9</v>
      </c>
      <c r="K6679" t="s">
        <v>14372</v>
      </c>
      <c r="L6679" t="s">
        <v>2173</v>
      </c>
    </row>
    <row r="6680" spans="1:12" x14ac:dyDescent="0.25">
      <c r="A6680">
        <v>25050</v>
      </c>
      <c r="B6680" t="s">
        <v>26602</v>
      </c>
      <c r="C6680" t="s">
        <v>26603</v>
      </c>
      <c r="D6680">
        <v>3.81</v>
      </c>
      <c r="E6680" t="s">
        <v>26604</v>
      </c>
      <c r="F6680">
        <v>9780439080941</v>
      </c>
      <c r="G6680" t="s">
        <v>12134</v>
      </c>
      <c r="H6680">
        <v>80</v>
      </c>
      <c r="I6680">
        <v>327</v>
      </c>
      <c r="J6680">
        <v>22</v>
      </c>
      <c r="K6680" t="s">
        <v>14908</v>
      </c>
      <c r="L6680" t="s">
        <v>2173</v>
      </c>
    </row>
    <row r="6681" spans="1:12" x14ac:dyDescent="0.25">
      <c r="A6681">
        <v>25051</v>
      </c>
      <c r="B6681" t="s">
        <v>7945</v>
      </c>
      <c r="C6681" t="s">
        <v>7946</v>
      </c>
      <c r="D6681">
        <v>4.16</v>
      </c>
      <c r="E6681" t="s">
        <v>26605</v>
      </c>
      <c r="F6681">
        <v>9780064401487</v>
      </c>
      <c r="G6681" t="s">
        <v>11</v>
      </c>
      <c r="H6681">
        <v>128</v>
      </c>
      <c r="I6681">
        <v>48919</v>
      </c>
      <c r="J6681">
        <v>1089</v>
      </c>
      <c r="K6681" t="s">
        <v>18694</v>
      </c>
      <c r="L6681" t="s">
        <v>2137</v>
      </c>
    </row>
    <row r="6682" spans="1:12" x14ac:dyDescent="0.25">
      <c r="A6682">
        <v>25052</v>
      </c>
      <c r="B6682" t="s">
        <v>7947</v>
      </c>
      <c r="C6682" t="s">
        <v>7946</v>
      </c>
      <c r="D6682">
        <v>4.16</v>
      </c>
      <c r="E6682" t="s">
        <v>26606</v>
      </c>
      <c r="F6682">
        <v>9780064401517</v>
      </c>
      <c r="G6682" t="s">
        <v>11</v>
      </c>
      <c r="H6682">
        <v>192</v>
      </c>
      <c r="I6682">
        <v>13359</v>
      </c>
      <c r="J6682">
        <v>236</v>
      </c>
      <c r="K6682" t="s">
        <v>18694</v>
      </c>
      <c r="L6682" t="s">
        <v>2137</v>
      </c>
    </row>
    <row r="6683" spans="1:12" x14ac:dyDescent="0.25">
      <c r="A6683">
        <v>25053</v>
      </c>
      <c r="B6683" t="s">
        <v>7948</v>
      </c>
      <c r="C6683" t="s">
        <v>7946</v>
      </c>
      <c r="D6683">
        <v>4.24</v>
      </c>
      <c r="E6683" t="s">
        <v>26607</v>
      </c>
      <c r="F6683">
        <v>9780064401494</v>
      </c>
      <c r="G6683" t="s">
        <v>11</v>
      </c>
      <c r="H6683">
        <v>125</v>
      </c>
      <c r="I6683">
        <v>14745</v>
      </c>
      <c r="J6683">
        <v>203</v>
      </c>
      <c r="K6683" t="s">
        <v>18694</v>
      </c>
      <c r="L6683" t="s">
        <v>2137</v>
      </c>
    </row>
    <row r="6684" spans="1:12" x14ac:dyDescent="0.25">
      <c r="A6684">
        <v>25055</v>
      </c>
      <c r="B6684" t="s">
        <v>9668</v>
      </c>
      <c r="C6684" t="s">
        <v>9669</v>
      </c>
      <c r="D6684">
        <v>4.46</v>
      </c>
      <c r="E6684" t="s">
        <v>26608</v>
      </c>
      <c r="F6684">
        <v>9780060248123</v>
      </c>
      <c r="G6684" t="s">
        <v>11</v>
      </c>
      <c r="H6684">
        <v>392</v>
      </c>
      <c r="I6684">
        <v>922</v>
      </c>
      <c r="J6684">
        <v>86</v>
      </c>
      <c r="K6684" t="s">
        <v>22745</v>
      </c>
      <c r="L6684" t="s">
        <v>2137</v>
      </c>
    </row>
    <row r="6685" spans="1:12" x14ac:dyDescent="0.25">
      <c r="A6685">
        <v>25059</v>
      </c>
      <c r="B6685" t="s">
        <v>11825</v>
      </c>
      <c r="C6685" t="s">
        <v>11826</v>
      </c>
      <c r="D6685">
        <v>3.9</v>
      </c>
      <c r="E6685" t="s">
        <v>26609</v>
      </c>
      <c r="F6685">
        <v>9780553573305</v>
      </c>
      <c r="G6685" t="s">
        <v>11</v>
      </c>
      <c r="H6685">
        <v>661</v>
      </c>
      <c r="I6685">
        <v>8963</v>
      </c>
      <c r="J6685">
        <v>153</v>
      </c>
      <c r="K6685" t="s">
        <v>17112</v>
      </c>
      <c r="L6685" t="s">
        <v>2821</v>
      </c>
    </row>
    <row r="6686" spans="1:12" x14ac:dyDescent="0.25">
      <c r="A6686">
        <v>25060</v>
      </c>
      <c r="B6686" t="s">
        <v>26610</v>
      </c>
      <c r="C6686" t="s">
        <v>10691</v>
      </c>
      <c r="D6686">
        <v>3.74</v>
      </c>
      <c r="E6686" t="s">
        <v>26611</v>
      </c>
      <c r="F6686">
        <v>9780747553717</v>
      </c>
      <c r="G6686" t="s">
        <v>11</v>
      </c>
      <c r="H6686">
        <v>432</v>
      </c>
      <c r="I6686">
        <v>46</v>
      </c>
      <c r="J6686">
        <v>0</v>
      </c>
      <c r="K6686" t="s">
        <v>22093</v>
      </c>
      <c r="L6686" t="s">
        <v>199</v>
      </c>
    </row>
    <row r="6687" spans="1:12" x14ac:dyDescent="0.25">
      <c r="A6687">
        <v>25061</v>
      </c>
      <c r="B6687" t="s">
        <v>5713</v>
      </c>
      <c r="C6687" t="s">
        <v>5714</v>
      </c>
      <c r="D6687">
        <v>3.85</v>
      </c>
      <c r="E6687" t="s">
        <v>26612</v>
      </c>
      <c r="F6687">
        <v>9780312421977</v>
      </c>
      <c r="G6687" t="s">
        <v>11</v>
      </c>
      <c r="H6687">
        <v>304</v>
      </c>
      <c r="I6687">
        <v>2506</v>
      </c>
      <c r="J6687">
        <v>264</v>
      </c>
      <c r="K6687" t="s">
        <v>16040</v>
      </c>
      <c r="L6687" t="s">
        <v>47</v>
      </c>
    </row>
    <row r="6688" spans="1:12" x14ac:dyDescent="0.25">
      <c r="A6688">
        <v>25065</v>
      </c>
      <c r="B6688" t="s">
        <v>11492</v>
      </c>
      <c r="C6688" t="s">
        <v>7283</v>
      </c>
      <c r="D6688">
        <v>3.84</v>
      </c>
      <c r="E6688" t="s">
        <v>26613</v>
      </c>
      <c r="F6688">
        <v>9780786000234</v>
      </c>
      <c r="G6688" t="s">
        <v>11</v>
      </c>
      <c r="H6688">
        <v>446</v>
      </c>
      <c r="I6688">
        <v>196</v>
      </c>
      <c r="J6688">
        <v>16</v>
      </c>
      <c r="K6688" t="s">
        <v>14379</v>
      </c>
      <c r="L6688" t="s">
        <v>1344</v>
      </c>
    </row>
    <row r="6689" spans="1:12" x14ac:dyDescent="0.25">
      <c r="A6689">
        <v>25069</v>
      </c>
      <c r="B6689" t="s">
        <v>26614</v>
      </c>
      <c r="C6689" t="s">
        <v>26615</v>
      </c>
      <c r="D6689">
        <v>3.77</v>
      </c>
      <c r="E6689" t="s">
        <v>26616</v>
      </c>
      <c r="F6689">
        <v>9782879290935</v>
      </c>
      <c r="G6689" t="s">
        <v>14227</v>
      </c>
      <c r="H6689">
        <v>192</v>
      </c>
      <c r="I6689">
        <v>68</v>
      </c>
      <c r="J6689">
        <v>5</v>
      </c>
      <c r="K6689" t="s">
        <v>20949</v>
      </c>
      <c r="L6689" t="s">
        <v>26617</v>
      </c>
    </row>
    <row r="6690" spans="1:12" x14ac:dyDescent="0.25">
      <c r="A6690">
        <v>25074</v>
      </c>
      <c r="B6690" t="s">
        <v>10690</v>
      </c>
      <c r="C6690" t="s">
        <v>10691</v>
      </c>
      <c r="D6690">
        <v>3.49</v>
      </c>
      <c r="E6690" t="s">
        <v>26618</v>
      </c>
      <c r="F6690">
        <v>9780747553564</v>
      </c>
      <c r="G6690" t="s">
        <v>11</v>
      </c>
      <c r="H6690">
        <v>196</v>
      </c>
      <c r="I6690">
        <v>762</v>
      </c>
      <c r="J6690">
        <v>56</v>
      </c>
      <c r="K6690" t="s">
        <v>26619</v>
      </c>
      <c r="L6690" t="s">
        <v>1061</v>
      </c>
    </row>
    <row r="6691" spans="1:12" x14ac:dyDescent="0.25">
      <c r="A6691">
        <v>25078</v>
      </c>
      <c r="B6691" t="s">
        <v>9670</v>
      </c>
      <c r="C6691" t="s">
        <v>9671</v>
      </c>
      <c r="D6691">
        <v>4.25</v>
      </c>
      <c r="E6691" t="s">
        <v>26620</v>
      </c>
      <c r="F6691">
        <v>9780060974992</v>
      </c>
      <c r="G6691" t="s">
        <v>11</v>
      </c>
      <c r="H6691">
        <v>272</v>
      </c>
      <c r="I6691">
        <v>15923</v>
      </c>
      <c r="J6691">
        <v>666</v>
      </c>
      <c r="K6691" t="s">
        <v>26621</v>
      </c>
      <c r="L6691" t="s">
        <v>2048</v>
      </c>
    </row>
    <row r="6692" spans="1:12" x14ac:dyDescent="0.25">
      <c r="A6692">
        <v>25083</v>
      </c>
      <c r="B6692" t="s">
        <v>5216</v>
      </c>
      <c r="C6692" t="s">
        <v>5217</v>
      </c>
      <c r="D6692">
        <v>3.81</v>
      </c>
      <c r="E6692" t="s">
        <v>26622</v>
      </c>
      <c r="F6692">
        <v>9780452284166</v>
      </c>
      <c r="G6692" t="s">
        <v>11</v>
      </c>
      <c r="H6692">
        <v>320</v>
      </c>
      <c r="I6692">
        <v>3090</v>
      </c>
      <c r="J6692">
        <v>195</v>
      </c>
      <c r="K6692" t="s">
        <v>14413</v>
      </c>
      <c r="L6692" t="s">
        <v>2022</v>
      </c>
    </row>
    <row r="6693" spans="1:12" x14ac:dyDescent="0.25">
      <c r="A6693">
        <v>25084</v>
      </c>
      <c r="B6693" t="s">
        <v>13948</v>
      </c>
      <c r="C6693" t="s">
        <v>5217</v>
      </c>
      <c r="D6693">
        <v>3.85</v>
      </c>
      <c r="E6693" t="s">
        <v>26623</v>
      </c>
      <c r="F6693">
        <v>9780452278158</v>
      </c>
      <c r="G6693" t="s">
        <v>13842</v>
      </c>
      <c r="H6693">
        <v>352</v>
      </c>
      <c r="I6693">
        <v>900</v>
      </c>
      <c r="J6693">
        <v>61</v>
      </c>
      <c r="K6693" t="s">
        <v>14835</v>
      </c>
      <c r="L6693" t="s">
        <v>2022</v>
      </c>
    </row>
    <row r="6694" spans="1:12" x14ac:dyDescent="0.25">
      <c r="A6694">
        <v>25099</v>
      </c>
      <c r="B6694" t="s">
        <v>8765</v>
      </c>
      <c r="C6694" t="s">
        <v>8766</v>
      </c>
      <c r="D6694">
        <v>4.4400000000000004</v>
      </c>
      <c r="E6694" t="s">
        <v>26624</v>
      </c>
      <c r="F6694">
        <v>9781563892257</v>
      </c>
      <c r="G6694" t="s">
        <v>11</v>
      </c>
      <c r="H6694">
        <v>232</v>
      </c>
      <c r="I6694">
        <v>63599</v>
      </c>
      <c r="J6694">
        <v>1518</v>
      </c>
      <c r="K6694" t="s">
        <v>26625</v>
      </c>
      <c r="L6694" t="s">
        <v>1088</v>
      </c>
    </row>
    <row r="6695" spans="1:12" x14ac:dyDescent="0.25">
      <c r="A6695">
        <v>25100</v>
      </c>
      <c r="B6695" t="s">
        <v>8767</v>
      </c>
      <c r="C6695" t="s">
        <v>8768</v>
      </c>
      <c r="D6695">
        <v>4.24</v>
      </c>
      <c r="E6695" t="s">
        <v>26626</v>
      </c>
      <c r="F6695">
        <v>9781563892264</v>
      </c>
      <c r="G6695" t="s">
        <v>11</v>
      </c>
      <c r="H6695">
        <v>111</v>
      </c>
      <c r="I6695">
        <v>84421</v>
      </c>
      <c r="J6695">
        <v>1201</v>
      </c>
      <c r="K6695" t="s">
        <v>17860</v>
      </c>
      <c r="L6695" t="s">
        <v>938</v>
      </c>
    </row>
    <row r="6696" spans="1:12" x14ac:dyDescent="0.25">
      <c r="A6696">
        <v>25101</v>
      </c>
      <c r="B6696" t="s">
        <v>8769</v>
      </c>
      <c r="C6696" t="s">
        <v>8770</v>
      </c>
      <c r="D6696">
        <v>4.54</v>
      </c>
      <c r="E6696" t="s">
        <v>26627</v>
      </c>
      <c r="F6696">
        <v>9781563890352</v>
      </c>
      <c r="G6696" t="s">
        <v>11</v>
      </c>
      <c r="H6696">
        <v>217</v>
      </c>
      <c r="I6696">
        <v>50951</v>
      </c>
      <c r="J6696">
        <v>1038</v>
      </c>
      <c r="K6696" t="s">
        <v>26625</v>
      </c>
      <c r="L6696" t="s">
        <v>1088</v>
      </c>
    </row>
    <row r="6697" spans="1:12" x14ac:dyDescent="0.25">
      <c r="A6697">
        <v>25102</v>
      </c>
      <c r="B6697" t="s">
        <v>8771</v>
      </c>
      <c r="C6697" t="s">
        <v>8772</v>
      </c>
      <c r="D6697">
        <v>4.43</v>
      </c>
      <c r="E6697" t="s">
        <v>26628</v>
      </c>
      <c r="F6697">
        <v>9781563890932</v>
      </c>
      <c r="G6697" t="s">
        <v>11</v>
      </c>
      <c r="H6697">
        <v>192</v>
      </c>
      <c r="I6697">
        <v>43065</v>
      </c>
      <c r="J6697">
        <v>876</v>
      </c>
      <c r="K6697" t="s">
        <v>26625</v>
      </c>
      <c r="L6697" t="s">
        <v>1088</v>
      </c>
    </row>
    <row r="6698" spans="1:12" x14ac:dyDescent="0.25">
      <c r="A6698">
        <v>25103</v>
      </c>
      <c r="B6698" t="s">
        <v>8773</v>
      </c>
      <c r="C6698" t="s">
        <v>8774</v>
      </c>
      <c r="D6698">
        <v>4.47</v>
      </c>
      <c r="E6698" t="s">
        <v>26629</v>
      </c>
      <c r="F6698">
        <v>9781563891700</v>
      </c>
      <c r="G6698" t="s">
        <v>11</v>
      </c>
      <c r="H6698">
        <v>160</v>
      </c>
      <c r="I6698">
        <v>36629</v>
      </c>
      <c r="J6698">
        <v>675</v>
      </c>
      <c r="K6698" t="s">
        <v>26630</v>
      </c>
      <c r="L6698" t="s">
        <v>1088</v>
      </c>
    </row>
    <row r="6699" spans="1:12" x14ac:dyDescent="0.25">
      <c r="A6699">
        <v>25104</v>
      </c>
      <c r="B6699" t="s">
        <v>8775</v>
      </c>
      <c r="C6699" t="s">
        <v>8776</v>
      </c>
      <c r="D6699">
        <v>4.5199999999999996</v>
      </c>
      <c r="E6699" t="s">
        <v>26631</v>
      </c>
      <c r="F6699">
        <v>9781563892875</v>
      </c>
      <c r="G6699" t="s">
        <v>11</v>
      </c>
      <c r="H6699">
        <v>191</v>
      </c>
      <c r="I6699">
        <v>37038</v>
      </c>
      <c r="J6699">
        <v>767</v>
      </c>
      <c r="K6699" t="s">
        <v>26632</v>
      </c>
      <c r="L6699" t="s">
        <v>1088</v>
      </c>
    </row>
    <row r="6700" spans="1:12" x14ac:dyDescent="0.25">
      <c r="A6700">
        <v>25106</v>
      </c>
      <c r="B6700" t="s">
        <v>8777</v>
      </c>
      <c r="C6700" t="s">
        <v>8778</v>
      </c>
      <c r="D6700">
        <v>4.45</v>
      </c>
      <c r="E6700" t="s">
        <v>26633</v>
      </c>
      <c r="F6700">
        <v>9781563891069</v>
      </c>
      <c r="G6700" t="s">
        <v>11</v>
      </c>
      <c r="H6700">
        <v>263</v>
      </c>
      <c r="I6700">
        <v>40736</v>
      </c>
      <c r="J6700">
        <v>776</v>
      </c>
      <c r="K6700" t="s">
        <v>26625</v>
      </c>
      <c r="L6700" t="s">
        <v>938</v>
      </c>
    </row>
    <row r="6701" spans="1:12" x14ac:dyDescent="0.25">
      <c r="A6701">
        <v>25109</v>
      </c>
      <c r="B6701" t="s">
        <v>10002</v>
      </c>
      <c r="C6701" t="s">
        <v>10003</v>
      </c>
      <c r="D6701">
        <v>4.28</v>
      </c>
      <c r="E6701" t="s">
        <v>26634</v>
      </c>
      <c r="F6701">
        <v>9780394746166</v>
      </c>
      <c r="G6701" t="s">
        <v>11</v>
      </c>
      <c r="H6701">
        <v>688</v>
      </c>
      <c r="I6701">
        <v>2061</v>
      </c>
      <c r="J6701">
        <v>194</v>
      </c>
      <c r="K6701" t="s">
        <v>26635</v>
      </c>
      <c r="L6701" t="s">
        <v>2085</v>
      </c>
    </row>
    <row r="6702" spans="1:12" x14ac:dyDescent="0.25">
      <c r="A6702">
        <v>25112</v>
      </c>
      <c r="B6702" t="s">
        <v>26636</v>
      </c>
      <c r="C6702" t="s">
        <v>26637</v>
      </c>
      <c r="D6702">
        <v>3.74</v>
      </c>
      <c r="E6702" t="s">
        <v>26638</v>
      </c>
      <c r="F6702">
        <v>9780590100564</v>
      </c>
      <c r="G6702" t="s">
        <v>11</v>
      </c>
      <c r="H6702">
        <v>40</v>
      </c>
      <c r="I6702">
        <v>98</v>
      </c>
      <c r="J6702">
        <v>29</v>
      </c>
      <c r="K6702" t="s">
        <v>17967</v>
      </c>
      <c r="L6702" t="s">
        <v>26639</v>
      </c>
    </row>
    <row r="6703" spans="1:12" x14ac:dyDescent="0.25">
      <c r="A6703">
        <v>25118</v>
      </c>
      <c r="B6703" t="s">
        <v>11827</v>
      </c>
      <c r="C6703" t="s">
        <v>11828</v>
      </c>
      <c r="D6703">
        <v>4.16</v>
      </c>
      <c r="E6703" t="s">
        <v>26640</v>
      </c>
      <c r="F6703">
        <v>9780393315110</v>
      </c>
      <c r="G6703" t="s">
        <v>11</v>
      </c>
      <c r="H6703">
        <v>560</v>
      </c>
      <c r="I6703">
        <v>664</v>
      </c>
      <c r="J6703">
        <v>23</v>
      </c>
      <c r="K6703" t="s">
        <v>26641</v>
      </c>
      <c r="L6703" t="s">
        <v>345</v>
      </c>
    </row>
    <row r="6704" spans="1:12" x14ac:dyDescent="0.25">
      <c r="A6704">
        <v>25120</v>
      </c>
      <c r="B6704" t="s">
        <v>12550</v>
      </c>
      <c r="C6704" t="s">
        <v>12551</v>
      </c>
      <c r="D6704">
        <v>3.61</v>
      </c>
      <c r="E6704" t="s">
        <v>26642</v>
      </c>
      <c r="F6704">
        <v>9781410402363</v>
      </c>
      <c r="G6704" t="s">
        <v>12134</v>
      </c>
      <c r="H6704">
        <v>245</v>
      </c>
      <c r="I6704">
        <v>187</v>
      </c>
      <c r="J6704">
        <v>41</v>
      </c>
      <c r="K6704" t="s">
        <v>14837</v>
      </c>
      <c r="L6704" t="s">
        <v>12552</v>
      </c>
    </row>
    <row r="6705" spans="1:12" x14ac:dyDescent="0.25">
      <c r="A6705">
        <v>25129</v>
      </c>
      <c r="B6705" t="s">
        <v>10692</v>
      </c>
      <c r="C6705" t="s">
        <v>10693</v>
      </c>
      <c r="D6705">
        <v>4.26</v>
      </c>
      <c r="E6705" t="s">
        <v>26643</v>
      </c>
      <c r="F6705">
        <v>9780898599596</v>
      </c>
      <c r="G6705" t="s">
        <v>11</v>
      </c>
      <c r="H6705">
        <v>348</v>
      </c>
      <c r="I6705">
        <v>139</v>
      </c>
      <c r="J6705">
        <v>12</v>
      </c>
      <c r="K6705" t="s">
        <v>25154</v>
      </c>
      <c r="L6705" t="s">
        <v>10694</v>
      </c>
    </row>
    <row r="6706" spans="1:12" x14ac:dyDescent="0.25">
      <c r="A6706">
        <v>25142</v>
      </c>
      <c r="B6706" t="s">
        <v>26644</v>
      </c>
      <c r="C6706" t="s">
        <v>26645</v>
      </c>
      <c r="D6706">
        <v>3.96</v>
      </c>
      <c r="E6706" t="s">
        <v>26646</v>
      </c>
      <c r="F6706">
        <v>9781840680737</v>
      </c>
      <c r="G6706" t="s">
        <v>11</v>
      </c>
      <c r="H6706">
        <v>205</v>
      </c>
      <c r="I6706">
        <v>1</v>
      </c>
      <c r="J6706">
        <v>0</v>
      </c>
      <c r="K6706" t="s">
        <v>14397</v>
      </c>
      <c r="L6706" t="s">
        <v>4609</v>
      </c>
    </row>
    <row r="6707" spans="1:12" x14ac:dyDescent="0.25">
      <c r="A6707">
        <v>25148</v>
      </c>
      <c r="B6707" t="s">
        <v>8779</v>
      </c>
      <c r="C6707" t="s">
        <v>8780</v>
      </c>
      <c r="D6707">
        <v>3.55</v>
      </c>
      <c r="E6707" t="s">
        <v>26647</v>
      </c>
      <c r="F6707">
        <v>9780671027636</v>
      </c>
      <c r="G6707" t="s">
        <v>11</v>
      </c>
      <c r="H6707">
        <v>304</v>
      </c>
      <c r="I6707">
        <v>10655</v>
      </c>
      <c r="J6707">
        <v>414</v>
      </c>
      <c r="K6707" t="s">
        <v>23087</v>
      </c>
      <c r="L6707" t="s">
        <v>6985</v>
      </c>
    </row>
    <row r="6708" spans="1:12" x14ac:dyDescent="0.25">
      <c r="A6708">
        <v>25150</v>
      </c>
      <c r="B6708" t="s">
        <v>12749</v>
      </c>
      <c r="C6708" t="s">
        <v>12750</v>
      </c>
      <c r="D6708">
        <v>3.18</v>
      </c>
      <c r="E6708" t="s">
        <v>26648</v>
      </c>
      <c r="F6708">
        <v>9781401300463</v>
      </c>
      <c r="G6708" t="s">
        <v>12134</v>
      </c>
      <c r="H6708">
        <v>384</v>
      </c>
      <c r="I6708">
        <v>245</v>
      </c>
      <c r="J6708">
        <v>30</v>
      </c>
      <c r="K6708" t="s">
        <v>26649</v>
      </c>
      <c r="L6708" t="s">
        <v>2569</v>
      </c>
    </row>
    <row r="6709" spans="1:12" x14ac:dyDescent="0.25">
      <c r="A6709">
        <v>25152</v>
      </c>
      <c r="B6709" t="s">
        <v>7257</v>
      </c>
      <c r="C6709" t="s">
        <v>756</v>
      </c>
      <c r="D6709">
        <v>4.32</v>
      </c>
      <c r="E6709" t="s">
        <v>26650</v>
      </c>
      <c r="F6709">
        <v>9781569317143</v>
      </c>
      <c r="G6709" t="s">
        <v>11</v>
      </c>
      <c r="H6709">
        <v>208</v>
      </c>
      <c r="I6709">
        <v>12618</v>
      </c>
      <c r="J6709">
        <v>774</v>
      </c>
      <c r="K6709" t="s">
        <v>26651</v>
      </c>
      <c r="L6709" t="s">
        <v>21715</v>
      </c>
    </row>
    <row r="6710" spans="1:12" x14ac:dyDescent="0.25">
      <c r="A6710">
        <v>25153</v>
      </c>
      <c r="B6710" t="s">
        <v>6382</v>
      </c>
      <c r="C6710" t="s">
        <v>756</v>
      </c>
      <c r="D6710">
        <v>4.33</v>
      </c>
      <c r="E6710" t="s">
        <v>26652</v>
      </c>
      <c r="F6710">
        <v>9781591160335</v>
      </c>
      <c r="G6710" t="s">
        <v>11</v>
      </c>
      <c r="H6710">
        <v>208</v>
      </c>
      <c r="I6710">
        <v>7275</v>
      </c>
      <c r="J6710">
        <v>286</v>
      </c>
      <c r="K6710" t="s">
        <v>26653</v>
      </c>
      <c r="L6710" t="s">
        <v>21715</v>
      </c>
    </row>
    <row r="6711" spans="1:12" x14ac:dyDescent="0.25">
      <c r="A6711">
        <v>25154</v>
      </c>
      <c r="B6711" t="s">
        <v>6383</v>
      </c>
      <c r="C6711" t="s">
        <v>756</v>
      </c>
      <c r="D6711">
        <v>4.2699999999999996</v>
      </c>
      <c r="E6711" t="s">
        <v>26654</v>
      </c>
      <c r="F6711">
        <v>9781591160489</v>
      </c>
      <c r="G6711" t="s">
        <v>11</v>
      </c>
      <c r="H6711">
        <v>250</v>
      </c>
      <c r="I6711">
        <v>6790</v>
      </c>
      <c r="J6711">
        <v>337</v>
      </c>
      <c r="K6711" t="s">
        <v>24640</v>
      </c>
      <c r="L6711" t="s">
        <v>21715</v>
      </c>
    </row>
    <row r="6712" spans="1:12" x14ac:dyDescent="0.25">
      <c r="A6712">
        <v>25170</v>
      </c>
      <c r="B6712" t="s">
        <v>7949</v>
      </c>
      <c r="C6712" t="s">
        <v>1255</v>
      </c>
      <c r="D6712">
        <v>3.64</v>
      </c>
      <c r="E6712" t="s">
        <v>26655</v>
      </c>
      <c r="F6712">
        <v>9780670037865</v>
      </c>
      <c r="G6712" t="s">
        <v>11</v>
      </c>
      <c r="H6712">
        <v>342</v>
      </c>
      <c r="I6712">
        <v>2612</v>
      </c>
      <c r="J6712">
        <v>286</v>
      </c>
      <c r="K6712" t="s">
        <v>18288</v>
      </c>
      <c r="L6712" t="s">
        <v>2055</v>
      </c>
    </row>
    <row r="6713" spans="1:12" x14ac:dyDescent="0.25">
      <c r="A6713">
        <v>25171</v>
      </c>
      <c r="B6713" t="s">
        <v>7682</v>
      </c>
      <c r="C6713" t="s">
        <v>1255</v>
      </c>
      <c r="D6713">
        <v>3.6</v>
      </c>
      <c r="E6713" t="s">
        <v>26656</v>
      </c>
      <c r="F6713">
        <v>9780451220721</v>
      </c>
      <c r="G6713" t="s">
        <v>11</v>
      </c>
      <c r="H6713">
        <v>391</v>
      </c>
      <c r="I6713">
        <v>2628</v>
      </c>
      <c r="J6713">
        <v>273</v>
      </c>
      <c r="K6713" t="s">
        <v>16825</v>
      </c>
      <c r="L6713" t="s">
        <v>129</v>
      </c>
    </row>
    <row r="6714" spans="1:12" x14ac:dyDescent="0.25">
      <c r="A6714">
        <v>25172</v>
      </c>
      <c r="B6714" t="s">
        <v>4388</v>
      </c>
      <c r="C6714" t="s">
        <v>1255</v>
      </c>
      <c r="D6714">
        <v>3.94</v>
      </c>
      <c r="E6714" t="s">
        <v>26657</v>
      </c>
      <c r="F6714">
        <v>9780451411396</v>
      </c>
      <c r="G6714" t="s">
        <v>11</v>
      </c>
      <c r="H6714">
        <v>320</v>
      </c>
      <c r="I6714">
        <v>3861</v>
      </c>
      <c r="J6714">
        <v>140</v>
      </c>
      <c r="K6714" t="s">
        <v>15774</v>
      </c>
      <c r="L6714" t="s">
        <v>4389</v>
      </c>
    </row>
    <row r="6715" spans="1:12" x14ac:dyDescent="0.25">
      <c r="A6715">
        <v>25173</v>
      </c>
      <c r="B6715" t="s">
        <v>1254</v>
      </c>
      <c r="C6715" t="s">
        <v>1255</v>
      </c>
      <c r="D6715">
        <v>3.5</v>
      </c>
      <c r="E6715" t="s">
        <v>26658</v>
      </c>
      <c r="F6715">
        <v>9780451219442</v>
      </c>
      <c r="G6715" t="s">
        <v>11</v>
      </c>
      <c r="H6715">
        <v>368</v>
      </c>
      <c r="I6715">
        <v>1158</v>
      </c>
      <c r="J6715">
        <v>118</v>
      </c>
      <c r="K6715" t="s">
        <v>15884</v>
      </c>
      <c r="L6715" t="s">
        <v>1256</v>
      </c>
    </row>
    <row r="6716" spans="1:12" x14ac:dyDescent="0.25">
      <c r="A6716">
        <v>25174</v>
      </c>
      <c r="B6716" t="s">
        <v>4390</v>
      </c>
      <c r="C6716" t="s">
        <v>1255</v>
      </c>
      <c r="D6716">
        <v>3.96</v>
      </c>
      <c r="E6716" t="s">
        <v>26659</v>
      </c>
      <c r="F6716">
        <v>9780451411617</v>
      </c>
      <c r="G6716" t="s">
        <v>11</v>
      </c>
      <c r="H6716">
        <v>320</v>
      </c>
      <c r="I6716">
        <v>3542</v>
      </c>
      <c r="J6716">
        <v>154</v>
      </c>
      <c r="K6716" t="s">
        <v>16766</v>
      </c>
      <c r="L6716" t="s">
        <v>4389</v>
      </c>
    </row>
    <row r="6717" spans="1:12" x14ac:dyDescent="0.25">
      <c r="A6717">
        <v>25175</v>
      </c>
      <c r="B6717" t="s">
        <v>4391</v>
      </c>
      <c r="C6717" t="s">
        <v>1255</v>
      </c>
      <c r="D6717">
        <v>4.04</v>
      </c>
      <c r="E6717" t="s">
        <v>26660</v>
      </c>
      <c r="F6717">
        <v>9780451410894</v>
      </c>
      <c r="G6717" t="s">
        <v>11</v>
      </c>
      <c r="H6717">
        <v>310</v>
      </c>
      <c r="I6717">
        <v>6046</v>
      </c>
      <c r="J6717">
        <v>174</v>
      </c>
      <c r="K6717" t="s">
        <v>15698</v>
      </c>
      <c r="L6717" t="s">
        <v>4389</v>
      </c>
    </row>
    <row r="6718" spans="1:12" x14ac:dyDescent="0.25">
      <c r="A6718">
        <v>25176</v>
      </c>
      <c r="B6718" t="s">
        <v>5715</v>
      </c>
      <c r="C6718" t="s">
        <v>1255</v>
      </c>
      <c r="D6718">
        <v>3.99</v>
      </c>
      <c r="E6718" t="s">
        <v>26661</v>
      </c>
      <c r="F6718">
        <v>9780451410818</v>
      </c>
      <c r="G6718" t="s">
        <v>11</v>
      </c>
      <c r="H6718">
        <v>272</v>
      </c>
      <c r="I6718">
        <v>14812</v>
      </c>
      <c r="J6718">
        <v>461</v>
      </c>
      <c r="K6718" t="s">
        <v>16916</v>
      </c>
      <c r="L6718" t="s">
        <v>1256</v>
      </c>
    </row>
    <row r="6719" spans="1:12" x14ac:dyDescent="0.25">
      <c r="A6719">
        <v>25177</v>
      </c>
      <c r="B6719" t="s">
        <v>6384</v>
      </c>
      <c r="C6719" t="s">
        <v>1255</v>
      </c>
      <c r="D6719">
        <v>3.93</v>
      </c>
      <c r="E6719" t="s">
        <v>26662</v>
      </c>
      <c r="F6719">
        <v>9780451410382</v>
      </c>
      <c r="G6719" t="s">
        <v>11</v>
      </c>
      <c r="H6719">
        <v>334</v>
      </c>
      <c r="I6719">
        <v>2884</v>
      </c>
      <c r="J6719">
        <v>97</v>
      </c>
      <c r="K6719" t="s">
        <v>14470</v>
      </c>
      <c r="L6719" t="s">
        <v>250</v>
      </c>
    </row>
    <row r="6720" spans="1:12" x14ac:dyDescent="0.25">
      <c r="A6720">
        <v>25179</v>
      </c>
      <c r="B6720" t="s">
        <v>5716</v>
      </c>
      <c r="C6720" t="s">
        <v>1742</v>
      </c>
      <c r="D6720">
        <v>4.05</v>
      </c>
      <c r="E6720" t="s">
        <v>26663</v>
      </c>
      <c r="F6720">
        <v>9781891830433</v>
      </c>
      <c r="G6720" t="s">
        <v>11</v>
      </c>
      <c r="H6720">
        <v>592</v>
      </c>
      <c r="I6720">
        <v>86159</v>
      </c>
      <c r="J6720">
        <v>5727</v>
      </c>
      <c r="K6720" t="s">
        <v>23287</v>
      </c>
      <c r="L6720" t="s">
        <v>5717</v>
      </c>
    </row>
    <row r="6721" spans="1:12" x14ac:dyDescent="0.25">
      <c r="A6721">
        <v>25190</v>
      </c>
      <c r="B6721" t="s">
        <v>8990</v>
      </c>
      <c r="C6721" t="s">
        <v>8789</v>
      </c>
      <c r="D6721">
        <v>3.71</v>
      </c>
      <c r="E6721" t="s">
        <v>26664</v>
      </c>
      <c r="F6721">
        <v>9780452281455</v>
      </c>
      <c r="G6721" t="s">
        <v>11</v>
      </c>
      <c r="H6721">
        <v>238</v>
      </c>
      <c r="I6721">
        <v>23970</v>
      </c>
      <c r="J6721">
        <v>570</v>
      </c>
      <c r="K6721" t="s">
        <v>23087</v>
      </c>
      <c r="L6721" t="s">
        <v>2022</v>
      </c>
    </row>
    <row r="6722" spans="1:12" x14ac:dyDescent="0.25">
      <c r="A6722">
        <v>25191</v>
      </c>
      <c r="B6722" t="s">
        <v>11493</v>
      </c>
      <c r="C6722" t="s">
        <v>11494</v>
      </c>
      <c r="D6722">
        <v>3.89</v>
      </c>
      <c r="E6722" t="s">
        <v>26665</v>
      </c>
      <c r="F6722">
        <v>9780802150615</v>
      </c>
      <c r="G6722" t="s">
        <v>11</v>
      </c>
      <c r="H6722">
        <v>165</v>
      </c>
      <c r="I6722">
        <v>7081</v>
      </c>
      <c r="J6722">
        <v>543</v>
      </c>
      <c r="K6722" t="s">
        <v>14403</v>
      </c>
      <c r="L6722" t="s">
        <v>588</v>
      </c>
    </row>
    <row r="6723" spans="1:12" x14ac:dyDescent="0.25">
      <c r="A6723">
        <v>25192</v>
      </c>
      <c r="B6723" t="s">
        <v>26666</v>
      </c>
      <c r="C6723" t="s">
        <v>11494</v>
      </c>
      <c r="D6723">
        <v>3.86</v>
      </c>
      <c r="E6723" t="s">
        <v>26667</v>
      </c>
      <c r="F6723">
        <v>9780714530482</v>
      </c>
      <c r="G6723" t="s">
        <v>11</v>
      </c>
      <c r="H6723">
        <v>276</v>
      </c>
      <c r="I6723">
        <v>44</v>
      </c>
      <c r="J6723">
        <v>1</v>
      </c>
      <c r="K6723" t="s">
        <v>26668</v>
      </c>
      <c r="L6723" t="s">
        <v>11049</v>
      </c>
    </row>
    <row r="6724" spans="1:12" x14ac:dyDescent="0.25">
      <c r="A6724">
        <v>25198</v>
      </c>
      <c r="B6724" t="s">
        <v>5718</v>
      </c>
      <c r="C6724" t="s">
        <v>5719</v>
      </c>
      <c r="D6724">
        <v>3.69</v>
      </c>
      <c r="E6724" t="s">
        <v>26669</v>
      </c>
      <c r="F6724">
        <v>9781843540786</v>
      </c>
      <c r="G6724" t="s">
        <v>11</v>
      </c>
      <c r="H6724">
        <v>272</v>
      </c>
      <c r="I6724">
        <v>282</v>
      </c>
      <c r="J6724">
        <v>25</v>
      </c>
      <c r="K6724" t="s">
        <v>15462</v>
      </c>
      <c r="L6724" t="s">
        <v>5536</v>
      </c>
    </row>
    <row r="6725" spans="1:12" x14ac:dyDescent="0.25">
      <c r="A6725">
        <v>25200</v>
      </c>
      <c r="B6725" t="s">
        <v>8781</v>
      </c>
      <c r="C6725" t="s">
        <v>8782</v>
      </c>
      <c r="D6725">
        <v>4.08</v>
      </c>
      <c r="E6725" t="s">
        <v>26670</v>
      </c>
      <c r="F6725">
        <v>9780800871864</v>
      </c>
      <c r="G6725" t="s">
        <v>11</v>
      </c>
      <c r="H6725">
        <v>201</v>
      </c>
      <c r="I6725">
        <v>17485</v>
      </c>
      <c r="J6725">
        <v>2100</v>
      </c>
      <c r="K6725" t="s">
        <v>19224</v>
      </c>
      <c r="L6725" t="s">
        <v>8783</v>
      </c>
    </row>
    <row r="6726" spans="1:12" x14ac:dyDescent="0.25">
      <c r="A6726">
        <v>25201</v>
      </c>
      <c r="B6726" t="s">
        <v>11495</v>
      </c>
      <c r="C6726" t="s">
        <v>11496</v>
      </c>
      <c r="D6726">
        <v>3.92</v>
      </c>
      <c r="E6726" t="s">
        <v>26671</v>
      </c>
      <c r="F6726">
        <v>9780811213202</v>
      </c>
      <c r="G6726" t="s">
        <v>11</v>
      </c>
      <c r="H6726">
        <v>216</v>
      </c>
      <c r="I6726">
        <v>1567</v>
      </c>
      <c r="J6726">
        <v>182</v>
      </c>
      <c r="K6726" t="s">
        <v>19665</v>
      </c>
      <c r="L6726" t="s">
        <v>5591</v>
      </c>
    </row>
    <row r="6727" spans="1:12" x14ac:dyDescent="0.25">
      <c r="A6727">
        <v>25210</v>
      </c>
      <c r="B6727" t="s">
        <v>26672</v>
      </c>
      <c r="C6727" t="s">
        <v>26673</v>
      </c>
      <c r="D6727">
        <v>3.79</v>
      </c>
      <c r="E6727" t="s">
        <v>26674</v>
      </c>
      <c r="F6727">
        <v>9780804833370</v>
      </c>
      <c r="G6727" t="s">
        <v>11</v>
      </c>
      <c r="H6727">
        <v>128</v>
      </c>
      <c r="I6727">
        <v>47</v>
      </c>
      <c r="J6727">
        <v>4</v>
      </c>
      <c r="K6727" t="s">
        <v>26675</v>
      </c>
      <c r="L6727" t="s">
        <v>8916</v>
      </c>
    </row>
    <row r="6728" spans="1:12" x14ac:dyDescent="0.25">
      <c r="A6728">
        <v>25216</v>
      </c>
      <c r="B6728" t="s">
        <v>1257</v>
      </c>
      <c r="C6728" t="s">
        <v>1258</v>
      </c>
      <c r="D6728">
        <v>4.2</v>
      </c>
      <c r="E6728" t="s">
        <v>26676</v>
      </c>
      <c r="F6728">
        <v>9781593075293</v>
      </c>
      <c r="G6728" t="s">
        <v>11</v>
      </c>
      <c r="H6728">
        <v>224</v>
      </c>
      <c r="I6728">
        <v>421</v>
      </c>
      <c r="J6728">
        <v>14</v>
      </c>
      <c r="K6728" t="s">
        <v>14216</v>
      </c>
      <c r="L6728" t="s">
        <v>754</v>
      </c>
    </row>
    <row r="6729" spans="1:12" x14ac:dyDescent="0.25">
      <c r="A6729">
        <v>25225</v>
      </c>
      <c r="B6729" t="s">
        <v>12054</v>
      </c>
      <c r="C6729" t="s">
        <v>11496</v>
      </c>
      <c r="D6729">
        <v>3.96</v>
      </c>
      <c r="E6729" t="s">
        <v>26677</v>
      </c>
      <c r="F6729">
        <v>9780811213462</v>
      </c>
      <c r="G6729" t="s">
        <v>11</v>
      </c>
      <c r="H6729">
        <v>272</v>
      </c>
      <c r="I6729">
        <v>1689</v>
      </c>
      <c r="J6729">
        <v>157</v>
      </c>
      <c r="K6729" t="s">
        <v>23423</v>
      </c>
      <c r="L6729" t="s">
        <v>408</v>
      </c>
    </row>
    <row r="6730" spans="1:12" x14ac:dyDescent="0.25">
      <c r="A6730">
        <v>25226</v>
      </c>
      <c r="B6730" t="s">
        <v>12553</v>
      </c>
      <c r="C6730" t="s">
        <v>12554</v>
      </c>
      <c r="D6730">
        <v>3.87</v>
      </c>
      <c r="E6730" t="s">
        <v>26678</v>
      </c>
      <c r="F6730">
        <v>9780374480134</v>
      </c>
      <c r="G6730" t="s">
        <v>12134</v>
      </c>
      <c r="H6730">
        <v>139</v>
      </c>
      <c r="I6730">
        <v>1538</v>
      </c>
      <c r="J6730">
        <v>184</v>
      </c>
      <c r="K6730" t="s">
        <v>16178</v>
      </c>
      <c r="L6730" t="s">
        <v>1052</v>
      </c>
    </row>
    <row r="6731" spans="1:12" x14ac:dyDescent="0.25">
      <c r="A6731">
        <v>25241</v>
      </c>
      <c r="B6731" t="s">
        <v>4392</v>
      </c>
      <c r="C6731" t="s">
        <v>4393</v>
      </c>
      <c r="D6731">
        <v>3.82</v>
      </c>
      <c r="E6731" t="s">
        <v>26679</v>
      </c>
      <c r="F6731">
        <v>9780486437552</v>
      </c>
      <c r="G6731" t="s">
        <v>11</v>
      </c>
      <c r="H6731">
        <v>480</v>
      </c>
      <c r="I6731">
        <v>2762</v>
      </c>
      <c r="J6731">
        <v>71</v>
      </c>
      <c r="K6731" t="s">
        <v>16562</v>
      </c>
      <c r="L6731" t="s">
        <v>56</v>
      </c>
    </row>
    <row r="6732" spans="1:12" x14ac:dyDescent="0.25">
      <c r="A6732">
        <v>25242</v>
      </c>
      <c r="B6732" t="s">
        <v>26680</v>
      </c>
      <c r="C6732" t="s">
        <v>26681</v>
      </c>
      <c r="D6732">
        <v>3.65</v>
      </c>
      <c r="E6732" t="s">
        <v>26682</v>
      </c>
      <c r="F6732">
        <v>9780023513206</v>
      </c>
      <c r="G6732" t="s">
        <v>11</v>
      </c>
      <c r="H6732">
        <v>95</v>
      </c>
      <c r="I6732">
        <v>451</v>
      </c>
      <c r="J6732">
        <v>17</v>
      </c>
      <c r="K6732" t="s">
        <v>26683</v>
      </c>
      <c r="L6732" t="s">
        <v>1044</v>
      </c>
    </row>
    <row r="6733" spans="1:12" x14ac:dyDescent="0.25">
      <c r="A6733">
        <v>25244</v>
      </c>
      <c r="B6733" t="s">
        <v>26684</v>
      </c>
      <c r="C6733" t="s">
        <v>26685</v>
      </c>
      <c r="D6733">
        <v>3.86</v>
      </c>
      <c r="E6733" t="s">
        <v>26686</v>
      </c>
      <c r="F6733">
        <v>9780061318313</v>
      </c>
      <c r="G6733" t="s">
        <v>16068</v>
      </c>
      <c r="H6733">
        <v>368</v>
      </c>
      <c r="I6733">
        <v>71</v>
      </c>
      <c r="J6733">
        <v>6</v>
      </c>
      <c r="K6733" t="s">
        <v>26687</v>
      </c>
      <c r="L6733" t="s">
        <v>2048</v>
      </c>
    </row>
    <row r="6734" spans="1:12" x14ac:dyDescent="0.25">
      <c r="A6734">
        <v>25245</v>
      </c>
      <c r="B6734" t="s">
        <v>10695</v>
      </c>
      <c r="C6734" t="s">
        <v>10696</v>
      </c>
      <c r="D6734">
        <v>3.76</v>
      </c>
      <c r="E6734" t="s">
        <v>26688</v>
      </c>
      <c r="F6734">
        <v>9780872200562</v>
      </c>
      <c r="G6734" t="s">
        <v>11</v>
      </c>
      <c r="H6734">
        <v>106</v>
      </c>
      <c r="I6734">
        <v>1088</v>
      </c>
      <c r="J6734">
        <v>52</v>
      </c>
      <c r="K6734" t="s">
        <v>14477</v>
      </c>
      <c r="L6734" t="s">
        <v>105</v>
      </c>
    </row>
    <row r="6735" spans="1:12" x14ac:dyDescent="0.25">
      <c r="A6735">
        <v>25246</v>
      </c>
      <c r="B6735" t="s">
        <v>7258</v>
      </c>
      <c r="C6735" t="s">
        <v>7259</v>
      </c>
      <c r="D6735">
        <v>3.86</v>
      </c>
      <c r="E6735" t="s">
        <v>26689</v>
      </c>
      <c r="F6735">
        <v>9780192801975</v>
      </c>
      <c r="G6735" t="s">
        <v>11</v>
      </c>
      <c r="H6735">
        <v>131</v>
      </c>
      <c r="I6735">
        <v>1141</v>
      </c>
      <c r="J6735">
        <v>122</v>
      </c>
      <c r="K6735" t="s">
        <v>26508</v>
      </c>
      <c r="L6735" t="s">
        <v>944</v>
      </c>
    </row>
    <row r="6736" spans="1:12" x14ac:dyDescent="0.25">
      <c r="A6736">
        <v>25248</v>
      </c>
      <c r="B6736" t="s">
        <v>10697</v>
      </c>
      <c r="C6736" t="s">
        <v>10698</v>
      </c>
      <c r="D6736">
        <v>3.87</v>
      </c>
      <c r="E6736" t="s">
        <v>26690</v>
      </c>
      <c r="F6736">
        <v>9780521348881</v>
      </c>
      <c r="G6736" t="s">
        <v>11</v>
      </c>
      <c r="H6736">
        <v>569</v>
      </c>
      <c r="I6736">
        <v>2882</v>
      </c>
      <c r="J6736">
        <v>48</v>
      </c>
      <c r="K6736" t="s">
        <v>26691</v>
      </c>
      <c r="L6736" t="s">
        <v>681</v>
      </c>
    </row>
    <row r="6737" spans="1:12" x14ac:dyDescent="0.25">
      <c r="A6737">
        <v>25252</v>
      </c>
      <c r="B6737" t="s">
        <v>26692</v>
      </c>
      <c r="C6737" t="s">
        <v>26693</v>
      </c>
      <c r="D6737">
        <v>4</v>
      </c>
      <c r="E6737" t="s">
        <v>26694</v>
      </c>
      <c r="F6737">
        <v>9780844222592</v>
      </c>
      <c r="G6737" t="s">
        <v>16068</v>
      </c>
      <c r="H6737">
        <v>88</v>
      </c>
      <c r="I6737">
        <v>4</v>
      </c>
      <c r="J6737">
        <v>2</v>
      </c>
      <c r="K6737" t="s">
        <v>14613</v>
      </c>
      <c r="L6737" t="s">
        <v>26695</v>
      </c>
    </row>
    <row r="6738" spans="1:12" x14ac:dyDescent="0.25">
      <c r="A6738">
        <v>25257</v>
      </c>
      <c r="B6738" t="s">
        <v>26696</v>
      </c>
      <c r="C6738" t="s">
        <v>26697</v>
      </c>
      <c r="D6738">
        <v>4.3</v>
      </c>
      <c r="E6738" t="s">
        <v>26698</v>
      </c>
      <c r="F6738">
        <v>9783551552716</v>
      </c>
      <c r="G6738" t="s">
        <v>16068</v>
      </c>
      <c r="H6738">
        <v>250</v>
      </c>
      <c r="I6738">
        <v>16</v>
      </c>
      <c r="J6738">
        <v>1</v>
      </c>
      <c r="K6738" t="s">
        <v>15340</v>
      </c>
      <c r="L6738" t="s">
        <v>21887</v>
      </c>
    </row>
    <row r="6739" spans="1:12" x14ac:dyDescent="0.25">
      <c r="A6739">
        <v>25260</v>
      </c>
      <c r="B6739" t="s">
        <v>9672</v>
      </c>
      <c r="C6739" t="s">
        <v>9673</v>
      </c>
      <c r="D6739">
        <v>3.45</v>
      </c>
      <c r="E6739" t="s">
        <v>26699</v>
      </c>
      <c r="F6739">
        <v>9780064406031</v>
      </c>
      <c r="G6739" t="s">
        <v>11</v>
      </c>
      <c r="H6739">
        <v>256</v>
      </c>
      <c r="I6739">
        <v>66</v>
      </c>
      <c r="J6739">
        <v>10</v>
      </c>
      <c r="K6739" t="s">
        <v>15453</v>
      </c>
      <c r="L6739" t="s">
        <v>2208</v>
      </c>
    </row>
    <row r="6740" spans="1:12" x14ac:dyDescent="0.25">
      <c r="A6740">
        <v>25268</v>
      </c>
      <c r="B6740" t="s">
        <v>9674</v>
      </c>
      <c r="C6740" t="s">
        <v>9675</v>
      </c>
      <c r="D6740">
        <v>3.75</v>
      </c>
      <c r="E6740" t="s">
        <v>26700</v>
      </c>
      <c r="F6740">
        <v>9780064404419</v>
      </c>
      <c r="G6740" t="s">
        <v>11</v>
      </c>
      <c r="H6740">
        <v>208</v>
      </c>
      <c r="I6740">
        <v>206</v>
      </c>
      <c r="J6740">
        <v>47</v>
      </c>
      <c r="K6740" t="s">
        <v>26701</v>
      </c>
      <c r="L6740" t="s">
        <v>2137</v>
      </c>
    </row>
    <row r="6741" spans="1:12" x14ac:dyDescent="0.25">
      <c r="A6741">
        <v>25278</v>
      </c>
      <c r="B6741" t="s">
        <v>6912</v>
      </c>
      <c r="C6741" t="s">
        <v>6913</v>
      </c>
      <c r="D6741">
        <v>3.61</v>
      </c>
      <c r="E6741" t="s">
        <v>26702</v>
      </c>
      <c r="F6741">
        <v>9780064403368</v>
      </c>
      <c r="G6741" t="s">
        <v>11</v>
      </c>
      <c r="H6741">
        <v>288</v>
      </c>
      <c r="I6741">
        <v>437</v>
      </c>
      <c r="J6741">
        <v>31</v>
      </c>
      <c r="K6741" t="s">
        <v>16636</v>
      </c>
      <c r="L6741" t="s">
        <v>2137</v>
      </c>
    </row>
    <row r="6742" spans="1:12" x14ac:dyDescent="0.25">
      <c r="A6742">
        <v>25279</v>
      </c>
      <c r="B6742" t="s">
        <v>13548</v>
      </c>
      <c r="C6742" t="s">
        <v>6913</v>
      </c>
      <c r="D6742">
        <v>3.67</v>
      </c>
      <c r="E6742" t="s">
        <v>26703</v>
      </c>
      <c r="F6742">
        <v>9780064404891</v>
      </c>
      <c r="G6742" t="s">
        <v>12134</v>
      </c>
      <c r="H6742">
        <v>352</v>
      </c>
      <c r="I6742">
        <v>1845</v>
      </c>
      <c r="J6742">
        <v>128</v>
      </c>
      <c r="K6742" t="s">
        <v>14185</v>
      </c>
      <c r="L6742" t="s">
        <v>2137</v>
      </c>
    </row>
    <row r="6743" spans="1:12" x14ac:dyDescent="0.25">
      <c r="A6743">
        <v>25282</v>
      </c>
      <c r="B6743" t="s">
        <v>26704</v>
      </c>
      <c r="C6743" t="s">
        <v>26705</v>
      </c>
      <c r="D6743">
        <v>3.83</v>
      </c>
      <c r="E6743" t="s">
        <v>26706</v>
      </c>
      <c r="F6743">
        <v>9780816730308</v>
      </c>
      <c r="G6743" t="s">
        <v>11</v>
      </c>
      <c r="H6743">
        <v>32</v>
      </c>
      <c r="I6743">
        <v>39</v>
      </c>
      <c r="J6743">
        <v>6</v>
      </c>
      <c r="K6743" t="s">
        <v>26707</v>
      </c>
      <c r="L6743" t="s">
        <v>26708</v>
      </c>
    </row>
    <row r="6744" spans="1:12" x14ac:dyDescent="0.25">
      <c r="A6744">
        <v>25286</v>
      </c>
      <c r="B6744" t="s">
        <v>26709</v>
      </c>
      <c r="C6744" t="s">
        <v>26710</v>
      </c>
      <c r="D6744">
        <v>3.93</v>
      </c>
      <c r="E6744" t="s">
        <v>26711</v>
      </c>
      <c r="F6744">
        <v>9780064435185</v>
      </c>
      <c r="G6744" t="s">
        <v>11</v>
      </c>
      <c r="H6744">
        <v>32</v>
      </c>
      <c r="I6744">
        <v>355</v>
      </c>
      <c r="J6744">
        <v>44</v>
      </c>
      <c r="K6744" t="s">
        <v>26712</v>
      </c>
      <c r="L6744" t="s">
        <v>2137</v>
      </c>
    </row>
    <row r="6745" spans="1:12" x14ac:dyDescent="0.25">
      <c r="A6745">
        <v>25295</v>
      </c>
      <c r="B6745" t="s">
        <v>12751</v>
      </c>
      <c r="C6745" t="s">
        <v>413</v>
      </c>
      <c r="D6745">
        <v>4.03</v>
      </c>
      <c r="E6745" t="s">
        <v>26713</v>
      </c>
      <c r="F6745">
        <v>9780786931378</v>
      </c>
      <c r="G6745" t="s">
        <v>12134</v>
      </c>
      <c r="H6745">
        <v>379</v>
      </c>
      <c r="I6745">
        <v>17274</v>
      </c>
      <c r="J6745">
        <v>113</v>
      </c>
      <c r="K6745" t="s">
        <v>14684</v>
      </c>
      <c r="L6745" t="s">
        <v>307</v>
      </c>
    </row>
    <row r="6746" spans="1:12" x14ac:dyDescent="0.25">
      <c r="A6746">
        <v>25296</v>
      </c>
      <c r="B6746" t="s">
        <v>12226</v>
      </c>
      <c r="C6746" t="s">
        <v>777</v>
      </c>
      <c r="D6746">
        <v>3.97</v>
      </c>
      <c r="E6746" t="s">
        <v>26714</v>
      </c>
      <c r="F6746">
        <v>9780765348753</v>
      </c>
      <c r="G6746" t="s">
        <v>12134</v>
      </c>
      <c r="H6746">
        <v>561</v>
      </c>
      <c r="I6746">
        <v>7525</v>
      </c>
      <c r="J6746">
        <v>376</v>
      </c>
      <c r="K6746" t="s">
        <v>16825</v>
      </c>
      <c r="L6746" t="s">
        <v>988</v>
      </c>
    </row>
    <row r="6747" spans="1:12" x14ac:dyDescent="0.25">
      <c r="A6747">
        <v>25299</v>
      </c>
      <c r="B6747" t="s">
        <v>3423</v>
      </c>
      <c r="C6747" t="s">
        <v>3424</v>
      </c>
      <c r="D6747">
        <v>3.82</v>
      </c>
      <c r="E6747" t="s">
        <v>26715</v>
      </c>
      <c r="F6747">
        <v>9780471741206</v>
      </c>
      <c r="G6747" t="s">
        <v>11</v>
      </c>
      <c r="H6747">
        <v>314</v>
      </c>
      <c r="I6747">
        <v>200</v>
      </c>
      <c r="J6747">
        <v>12</v>
      </c>
      <c r="K6747" t="s">
        <v>14134</v>
      </c>
      <c r="L6747" t="s">
        <v>3425</v>
      </c>
    </row>
    <row r="6748" spans="1:12" x14ac:dyDescent="0.25">
      <c r="A6748">
        <v>25307</v>
      </c>
      <c r="B6748" t="s">
        <v>2349</v>
      </c>
      <c r="C6748" t="s">
        <v>2350</v>
      </c>
      <c r="D6748">
        <v>4.12</v>
      </c>
      <c r="E6748" t="s">
        <v>26716</v>
      </c>
      <c r="F6748">
        <v>9780812971897</v>
      </c>
      <c r="G6748" t="s">
        <v>11</v>
      </c>
      <c r="H6748">
        <v>310</v>
      </c>
      <c r="I6748">
        <v>16918</v>
      </c>
      <c r="J6748">
        <v>1107</v>
      </c>
      <c r="K6748" t="s">
        <v>18492</v>
      </c>
      <c r="L6748" t="s">
        <v>2075</v>
      </c>
    </row>
    <row r="6749" spans="1:12" x14ac:dyDescent="0.25">
      <c r="A6749">
        <v>25319</v>
      </c>
      <c r="B6749" t="s">
        <v>12283</v>
      </c>
      <c r="C6749" t="s">
        <v>12284</v>
      </c>
      <c r="D6749">
        <v>4.08</v>
      </c>
      <c r="E6749" t="s">
        <v>26717</v>
      </c>
      <c r="F6749">
        <v>9781400096466</v>
      </c>
      <c r="G6749" t="s">
        <v>12134</v>
      </c>
      <c r="H6749">
        <v>352</v>
      </c>
      <c r="I6749">
        <v>1646</v>
      </c>
      <c r="J6749">
        <v>66</v>
      </c>
      <c r="K6749" t="s">
        <v>17039</v>
      </c>
      <c r="L6749" t="s">
        <v>77</v>
      </c>
    </row>
    <row r="6750" spans="1:12" x14ac:dyDescent="0.25">
      <c r="A6750">
        <v>25320</v>
      </c>
      <c r="B6750" t="s">
        <v>6385</v>
      </c>
      <c r="C6750" t="s">
        <v>6386</v>
      </c>
      <c r="D6750">
        <v>4.18</v>
      </c>
      <c r="E6750" t="s">
        <v>26718</v>
      </c>
      <c r="F6750">
        <v>9780743435383</v>
      </c>
      <c r="G6750" t="s">
        <v>11</v>
      </c>
      <c r="H6750">
        <v>608</v>
      </c>
      <c r="I6750">
        <v>9721</v>
      </c>
      <c r="J6750">
        <v>239</v>
      </c>
      <c r="K6750" t="s">
        <v>14367</v>
      </c>
      <c r="L6750" t="s">
        <v>1698</v>
      </c>
    </row>
    <row r="6751" spans="1:12" x14ac:dyDescent="0.25">
      <c r="A6751">
        <v>25321</v>
      </c>
      <c r="B6751" t="s">
        <v>2351</v>
      </c>
      <c r="C6751" t="s">
        <v>2352</v>
      </c>
      <c r="D6751">
        <v>3.82</v>
      </c>
      <c r="E6751" t="s">
        <v>26719</v>
      </c>
      <c r="F6751">
        <v>9780439266017</v>
      </c>
      <c r="G6751" t="s">
        <v>11</v>
      </c>
      <c r="H6751">
        <v>432</v>
      </c>
      <c r="I6751">
        <v>1334</v>
      </c>
      <c r="J6751">
        <v>47</v>
      </c>
      <c r="K6751" t="s">
        <v>16484</v>
      </c>
      <c r="L6751" t="s">
        <v>2013</v>
      </c>
    </row>
    <row r="6752" spans="1:12" x14ac:dyDescent="0.25">
      <c r="A6752">
        <v>25329</v>
      </c>
      <c r="B6752" t="s">
        <v>6387</v>
      </c>
      <c r="C6752" t="s">
        <v>6388</v>
      </c>
      <c r="D6752">
        <v>3.58</v>
      </c>
      <c r="E6752" t="s">
        <v>26720</v>
      </c>
      <c r="F6752">
        <v>9780155063334</v>
      </c>
      <c r="G6752" t="s">
        <v>11</v>
      </c>
      <c r="H6752">
        <v>272</v>
      </c>
      <c r="I6752">
        <v>356</v>
      </c>
      <c r="J6752">
        <v>25</v>
      </c>
      <c r="K6752" t="s">
        <v>18343</v>
      </c>
      <c r="L6752" t="s">
        <v>6389</v>
      </c>
    </row>
    <row r="6753" spans="1:12" x14ac:dyDescent="0.25">
      <c r="A6753">
        <v>25332</v>
      </c>
      <c r="B6753" t="s">
        <v>1259</v>
      </c>
      <c r="C6753" t="s">
        <v>1260</v>
      </c>
      <c r="D6753">
        <v>3.82</v>
      </c>
      <c r="E6753" t="s">
        <v>26721</v>
      </c>
      <c r="F6753">
        <v>9781595820716</v>
      </c>
      <c r="G6753" t="s">
        <v>11</v>
      </c>
      <c r="H6753">
        <v>240</v>
      </c>
      <c r="I6753">
        <v>348</v>
      </c>
      <c r="J6753">
        <v>31</v>
      </c>
      <c r="K6753" t="s">
        <v>14771</v>
      </c>
      <c r="L6753" t="s">
        <v>754</v>
      </c>
    </row>
    <row r="6754" spans="1:12" x14ac:dyDescent="0.25">
      <c r="A6754">
        <v>25344</v>
      </c>
      <c r="B6754" t="s">
        <v>6390</v>
      </c>
      <c r="C6754" t="s">
        <v>6391</v>
      </c>
      <c r="D6754">
        <v>3.96</v>
      </c>
      <c r="E6754" t="s">
        <v>26722</v>
      </c>
      <c r="F6754">
        <v>9780374528539</v>
      </c>
      <c r="G6754" t="s">
        <v>11</v>
      </c>
      <c r="H6754">
        <v>240</v>
      </c>
      <c r="I6754">
        <v>1380</v>
      </c>
      <c r="J6754">
        <v>250</v>
      </c>
      <c r="K6754" t="s">
        <v>26723</v>
      </c>
      <c r="L6754" t="s">
        <v>784</v>
      </c>
    </row>
    <row r="6755" spans="1:12" x14ac:dyDescent="0.25">
      <c r="A6755">
        <v>25347</v>
      </c>
      <c r="B6755" t="s">
        <v>1261</v>
      </c>
      <c r="C6755" t="s">
        <v>1262</v>
      </c>
      <c r="D6755">
        <v>3.58</v>
      </c>
      <c r="E6755" t="s">
        <v>26724</v>
      </c>
      <c r="F6755">
        <v>9780345436832</v>
      </c>
      <c r="G6755" t="s">
        <v>11</v>
      </c>
      <c r="H6755">
        <v>350</v>
      </c>
      <c r="I6755">
        <v>11519</v>
      </c>
      <c r="J6755">
        <v>981</v>
      </c>
      <c r="K6755" t="s">
        <v>14534</v>
      </c>
      <c r="L6755" t="s">
        <v>144</v>
      </c>
    </row>
    <row r="6756" spans="1:12" x14ac:dyDescent="0.25">
      <c r="A6756">
        <v>25348</v>
      </c>
      <c r="B6756" t="s">
        <v>3426</v>
      </c>
      <c r="C6756" t="s">
        <v>3427</v>
      </c>
      <c r="D6756">
        <v>4.05</v>
      </c>
      <c r="E6756" t="s">
        <v>26725</v>
      </c>
      <c r="F6756">
        <v>9781572244252</v>
      </c>
      <c r="G6756" t="s">
        <v>11</v>
      </c>
      <c r="H6756">
        <v>224</v>
      </c>
      <c r="I6756">
        <v>1506</v>
      </c>
      <c r="J6756">
        <v>86</v>
      </c>
      <c r="K6756" t="s">
        <v>14134</v>
      </c>
      <c r="L6756" t="s">
        <v>3428</v>
      </c>
    </row>
    <row r="6757" spans="1:12" x14ac:dyDescent="0.25">
      <c r="A6757">
        <v>25349</v>
      </c>
      <c r="B6757" t="s">
        <v>12285</v>
      </c>
      <c r="C6757" t="s">
        <v>12286</v>
      </c>
      <c r="D6757">
        <v>4.22</v>
      </c>
      <c r="E6757" t="s">
        <v>26726</v>
      </c>
      <c r="F6757">
        <v>9780399532719</v>
      </c>
      <c r="G6757" t="s">
        <v>12134</v>
      </c>
      <c r="H6757">
        <v>352</v>
      </c>
      <c r="I6757">
        <v>1223</v>
      </c>
      <c r="J6757">
        <v>65</v>
      </c>
      <c r="K6757" t="s">
        <v>14623</v>
      </c>
      <c r="L6757" t="s">
        <v>17818</v>
      </c>
    </row>
    <row r="6758" spans="1:12" x14ac:dyDescent="0.25">
      <c r="A6758">
        <v>25350</v>
      </c>
      <c r="B6758" t="s">
        <v>2689</v>
      </c>
      <c r="C6758" t="s">
        <v>2381</v>
      </c>
      <c r="D6758">
        <v>3.93</v>
      </c>
      <c r="E6758" t="s">
        <v>26727</v>
      </c>
      <c r="F6758">
        <v>9780007157150</v>
      </c>
      <c r="G6758" t="s">
        <v>11</v>
      </c>
      <c r="H6758">
        <v>224</v>
      </c>
      <c r="I6758">
        <v>58756</v>
      </c>
      <c r="J6758">
        <v>2528</v>
      </c>
      <c r="K6758" t="s">
        <v>26728</v>
      </c>
      <c r="L6758" t="s">
        <v>2137</v>
      </c>
    </row>
    <row r="6759" spans="1:12" x14ac:dyDescent="0.25">
      <c r="A6759">
        <v>25352</v>
      </c>
      <c r="B6759" t="s">
        <v>1263</v>
      </c>
      <c r="C6759" t="s">
        <v>1264</v>
      </c>
      <c r="D6759">
        <v>3.51</v>
      </c>
      <c r="E6759" t="s">
        <v>26729</v>
      </c>
      <c r="F6759">
        <v>9780385338325</v>
      </c>
      <c r="G6759" t="s">
        <v>11</v>
      </c>
      <c r="H6759">
        <v>210</v>
      </c>
      <c r="I6759">
        <v>4160</v>
      </c>
      <c r="J6759">
        <v>241</v>
      </c>
      <c r="K6759" t="s">
        <v>14600</v>
      </c>
      <c r="L6759" t="s">
        <v>62</v>
      </c>
    </row>
    <row r="6760" spans="1:12" x14ac:dyDescent="0.25">
      <c r="A6760">
        <v>25353</v>
      </c>
      <c r="B6760" t="s">
        <v>5720</v>
      </c>
      <c r="C6760" t="s">
        <v>5721</v>
      </c>
      <c r="D6760">
        <v>4.05</v>
      </c>
      <c r="E6760" t="s">
        <v>26730</v>
      </c>
      <c r="F6760">
        <v>9780439375900</v>
      </c>
      <c r="G6760" t="s">
        <v>11</v>
      </c>
      <c r="H6760">
        <v>144</v>
      </c>
      <c r="I6760">
        <v>195</v>
      </c>
      <c r="J6760">
        <v>37</v>
      </c>
      <c r="K6760" t="s">
        <v>16502</v>
      </c>
      <c r="L6760" t="s">
        <v>4643</v>
      </c>
    </row>
    <row r="6761" spans="1:12" x14ac:dyDescent="0.25">
      <c r="A6761">
        <v>25355</v>
      </c>
      <c r="B6761" t="s">
        <v>1265</v>
      </c>
      <c r="C6761" t="s">
        <v>1266</v>
      </c>
      <c r="D6761">
        <v>4.05</v>
      </c>
      <c r="E6761" t="s">
        <v>26731</v>
      </c>
      <c r="F6761">
        <v>9780810958388</v>
      </c>
      <c r="G6761" t="s">
        <v>11</v>
      </c>
      <c r="H6761">
        <v>320</v>
      </c>
      <c r="I6761">
        <v>226</v>
      </c>
      <c r="J6761">
        <v>24</v>
      </c>
      <c r="K6761" t="s">
        <v>14677</v>
      </c>
      <c r="L6761" t="s">
        <v>851</v>
      </c>
    </row>
    <row r="6762" spans="1:12" x14ac:dyDescent="0.25">
      <c r="A6762">
        <v>25359</v>
      </c>
      <c r="B6762" t="s">
        <v>12898</v>
      </c>
      <c r="C6762" t="s">
        <v>12899</v>
      </c>
      <c r="D6762">
        <v>4.22</v>
      </c>
      <c r="E6762" t="s">
        <v>26732</v>
      </c>
      <c r="F6762">
        <v>9780399528439</v>
      </c>
      <c r="G6762" t="s">
        <v>12134</v>
      </c>
      <c r="H6762">
        <v>352</v>
      </c>
      <c r="I6762">
        <v>148</v>
      </c>
      <c r="J6762">
        <v>9</v>
      </c>
      <c r="K6762" t="s">
        <v>15420</v>
      </c>
      <c r="L6762" t="s">
        <v>12900</v>
      </c>
    </row>
    <row r="6763" spans="1:12" x14ac:dyDescent="0.25">
      <c r="A6763">
        <v>25363</v>
      </c>
      <c r="B6763" t="s">
        <v>1267</v>
      </c>
      <c r="C6763" t="s">
        <v>1268</v>
      </c>
      <c r="D6763">
        <v>3.92</v>
      </c>
      <c r="E6763" t="s">
        <v>26733</v>
      </c>
      <c r="F6763">
        <v>9781598163186</v>
      </c>
      <c r="G6763" t="s">
        <v>11</v>
      </c>
      <c r="H6763">
        <v>190</v>
      </c>
      <c r="I6763">
        <v>88</v>
      </c>
      <c r="J6763">
        <v>2</v>
      </c>
      <c r="K6763" t="s">
        <v>16447</v>
      </c>
      <c r="L6763" t="s">
        <v>1269</v>
      </c>
    </row>
    <row r="6764" spans="1:12" x14ac:dyDescent="0.25">
      <c r="A6764">
        <v>25365</v>
      </c>
      <c r="B6764" t="s">
        <v>2690</v>
      </c>
      <c r="C6764" t="s">
        <v>2691</v>
      </c>
      <c r="D6764">
        <v>3.92</v>
      </c>
      <c r="E6764" t="s">
        <v>26734</v>
      </c>
      <c r="F6764">
        <v>9781400078370</v>
      </c>
      <c r="G6764" t="s">
        <v>11</v>
      </c>
      <c r="H6764">
        <v>400</v>
      </c>
      <c r="I6764">
        <v>18671</v>
      </c>
      <c r="J6764">
        <v>1894</v>
      </c>
      <c r="K6764" t="s">
        <v>18960</v>
      </c>
      <c r="L6764" t="s">
        <v>2085</v>
      </c>
    </row>
    <row r="6765" spans="1:12" x14ac:dyDescent="0.25">
      <c r="A6765">
        <v>25367</v>
      </c>
      <c r="B6765" t="s">
        <v>26735</v>
      </c>
      <c r="C6765" t="s">
        <v>26736</v>
      </c>
      <c r="D6765">
        <v>3.81</v>
      </c>
      <c r="E6765" t="s">
        <v>26737</v>
      </c>
      <c r="F6765">
        <v>9782268042619</v>
      </c>
      <c r="G6765" t="s">
        <v>14227</v>
      </c>
      <c r="H6765">
        <v>453</v>
      </c>
      <c r="I6765">
        <v>104</v>
      </c>
      <c r="J6765">
        <v>9</v>
      </c>
      <c r="K6765" t="s">
        <v>26738</v>
      </c>
      <c r="L6765" t="s">
        <v>26739</v>
      </c>
    </row>
    <row r="6766" spans="1:12" x14ac:dyDescent="0.25">
      <c r="A6766">
        <v>25368</v>
      </c>
      <c r="B6766" t="s">
        <v>26740</v>
      </c>
      <c r="C6766" t="s">
        <v>26736</v>
      </c>
      <c r="D6766">
        <v>3.92</v>
      </c>
      <c r="E6766" t="s">
        <v>26741</v>
      </c>
      <c r="F6766">
        <v>9783442309177</v>
      </c>
      <c r="G6766" t="s">
        <v>16068</v>
      </c>
      <c r="H6766">
        <v>607</v>
      </c>
      <c r="I6766">
        <v>6</v>
      </c>
      <c r="J6766">
        <v>2</v>
      </c>
      <c r="K6766" t="s">
        <v>15293</v>
      </c>
      <c r="L6766" t="s">
        <v>26742</v>
      </c>
    </row>
    <row r="6767" spans="1:12" x14ac:dyDescent="0.25">
      <c r="A6767">
        <v>25372</v>
      </c>
      <c r="B6767" t="s">
        <v>3373</v>
      </c>
      <c r="C6767" t="s">
        <v>1172</v>
      </c>
      <c r="D6767">
        <v>3.49</v>
      </c>
      <c r="E6767" t="s">
        <v>26743</v>
      </c>
      <c r="F6767">
        <v>9780375839566</v>
      </c>
      <c r="G6767" t="s">
        <v>12134</v>
      </c>
      <c r="H6767">
        <v>215</v>
      </c>
      <c r="I6767">
        <v>117</v>
      </c>
      <c r="J6767">
        <v>19</v>
      </c>
      <c r="K6767" t="s">
        <v>26744</v>
      </c>
      <c r="L6767" t="s">
        <v>4847</v>
      </c>
    </row>
    <row r="6768" spans="1:12" x14ac:dyDescent="0.25">
      <c r="A6768">
        <v>25373</v>
      </c>
      <c r="B6768" t="s">
        <v>1270</v>
      </c>
      <c r="C6768" t="s">
        <v>1271</v>
      </c>
      <c r="D6768">
        <v>3.71</v>
      </c>
      <c r="E6768" t="s">
        <v>26745</v>
      </c>
      <c r="F6768">
        <v>9780375835315</v>
      </c>
      <c r="G6768" t="s">
        <v>11</v>
      </c>
      <c r="H6768">
        <v>183</v>
      </c>
      <c r="I6768">
        <v>65091</v>
      </c>
      <c r="J6768">
        <v>2971</v>
      </c>
      <c r="K6768" t="s">
        <v>15081</v>
      </c>
      <c r="L6768" t="s">
        <v>1272</v>
      </c>
    </row>
    <row r="6769" spans="1:12" x14ac:dyDescent="0.25">
      <c r="A6769">
        <v>25375</v>
      </c>
      <c r="B6769" t="s">
        <v>12287</v>
      </c>
      <c r="C6769" t="s">
        <v>12288</v>
      </c>
      <c r="D6769">
        <v>3.32</v>
      </c>
      <c r="E6769" t="s">
        <v>26746</v>
      </c>
      <c r="F6769">
        <v>9780060884055</v>
      </c>
      <c r="G6769" t="s">
        <v>12134</v>
      </c>
      <c r="H6769">
        <v>128</v>
      </c>
      <c r="I6769">
        <v>164</v>
      </c>
      <c r="J6769">
        <v>6</v>
      </c>
      <c r="K6769" t="s">
        <v>14875</v>
      </c>
      <c r="L6769" t="s">
        <v>1002</v>
      </c>
    </row>
    <row r="6770" spans="1:12" x14ac:dyDescent="0.25">
      <c r="A6770">
        <v>25376</v>
      </c>
      <c r="B6770" t="s">
        <v>13012</v>
      </c>
      <c r="C6770" t="s">
        <v>13013</v>
      </c>
      <c r="D6770">
        <v>3.7</v>
      </c>
      <c r="E6770" t="s">
        <v>26747</v>
      </c>
      <c r="F6770">
        <v>9780312360115</v>
      </c>
      <c r="G6770" t="s">
        <v>12134</v>
      </c>
      <c r="H6770">
        <v>240</v>
      </c>
      <c r="I6770">
        <v>2208</v>
      </c>
      <c r="J6770">
        <v>116</v>
      </c>
      <c r="K6770" t="s">
        <v>21696</v>
      </c>
      <c r="L6770" t="s">
        <v>182</v>
      </c>
    </row>
    <row r="6771" spans="1:12" x14ac:dyDescent="0.25">
      <c r="A6771">
        <v>25378</v>
      </c>
      <c r="B6771" t="s">
        <v>6392</v>
      </c>
      <c r="C6771" t="s">
        <v>6393</v>
      </c>
      <c r="D6771">
        <v>4.16</v>
      </c>
      <c r="E6771" t="s">
        <v>26748</v>
      </c>
      <c r="F6771">
        <v>9780060989156</v>
      </c>
      <c r="G6771" t="s">
        <v>11</v>
      </c>
      <c r="H6771">
        <v>431</v>
      </c>
      <c r="I6771">
        <v>28405</v>
      </c>
      <c r="J6771">
        <v>1794</v>
      </c>
      <c r="K6771" t="s">
        <v>15508</v>
      </c>
      <c r="L6771" t="s">
        <v>5966</v>
      </c>
    </row>
    <row r="6772" spans="1:12" x14ac:dyDescent="0.25">
      <c r="A6772">
        <v>25379</v>
      </c>
      <c r="B6772" t="s">
        <v>26749</v>
      </c>
      <c r="C6772" t="s">
        <v>26750</v>
      </c>
      <c r="D6772">
        <v>3.89</v>
      </c>
      <c r="E6772" t="s">
        <v>26751</v>
      </c>
      <c r="F6772">
        <v>9782207249109</v>
      </c>
      <c r="G6772" t="s">
        <v>14227</v>
      </c>
      <c r="H6772">
        <v>269</v>
      </c>
      <c r="I6772">
        <v>78</v>
      </c>
      <c r="J6772">
        <v>3</v>
      </c>
      <c r="K6772" t="s">
        <v>24153</v>
      </c>
      <c r="L6772" t="s">
        <v>20426</v>
      </c>
    </row>
    <row r="6773" spans="1:12" x14ac:dyDescent="0.25">
      <c r="A6773">
        <v>25395</v>
      </c>
      <c r="B6773" t="s">
        <v>26752</v>
      </c>
      <c r="C6773" t="s">
        <v>14866</v>
      </c>
      <c r="D6773">
        <v>4.3499999999999996</v>
      </c>
      <c r="E6773" t="s">
        <v>26753</v>
      </c>
      <c r="F6773">
        <v>9781417499731</v>
      </c>
      <c r="G6773" t="s">
        <v>14376</v>
      </c>
      <c r="H6773">
        <v>56</v>
      </c>
      <c r="I6773">
        <v>26</v>
      </c>
      <c r="J6773">
        <v>3</v>
      </c>
      <c r="K6773" t="s">
        <v>14747</v>
      </c>
      <c r="L6773" t="s">
        <v>26754</v>
      </c>
    </row>
    <row r="6774" spans="1:12" x14ac:dyDescent="0.25">
      <c r="A6774">
        <v>25401</v>
      </c>
      <c r="B6774" t="s">
        <v>10699</v>
      </c>
      <c r="C6774" t="s">
        <v>3430</v>
      </c>
      <c r="D6774">
        <v>3.6</v>
      </c>
      <c r="E6774" t="s">
        <v>26755</v>
      </c>
      <c r="F6774">
        <v>9780753811467</v>
      </c>
      <c r="G6774" t="s">
        <v>11</v>
      </c>
      <c r="H6774">
        <v>352</v>
      </c>
      <c r="I6774">
        <v>3704</v>
      </c>
      <c r="J6774">
        <v>136</v>
      </c>
      <c r="K6774" t="s">
        <v>26756</v>
      </c>
      <c r="L6774" t="s">
        <v>3431</v>
      </c>
    </row>
    <row r="6775" spans="1:12" x14ac:dyDescent="0.25">
      <c r="A6775">
        <v>25403</v>
      </c>
      <c r="B6775" t="s">
        <v>3429</v>
      </c>
      <c r="C6775" t="s">
        <v>3430</v>
      </c>
      <c r="D6775">
        <v>3.92</v>
      </c>
      <c r="E6775" t="s">
        <v>26757</v>
      </c>
      <c r="F6775">
        <v>9780753819920</v>
      </c>
      <c r="G6775" t="s">
        <v>11</v>
      </c>
      <c r="H6775">
        <v>151</v>
      </c>
      <c r="I6775">
        <v>12162</v>
      </c>
      <c r="J6775">
        <v>709</v>
      </c>
      <c r="K6775" t="s">
        <v>23257</v>
      </c>
      <c r="L6775" t="s">
        <v>3431</v>
      </c>
    </row>
    <row r="6776" spans="1:12" x14ac:dyDescent="0.25">
      <c r="A6776">
        <v>25406</v>
      </c>
      <c r="B6776" t="s">
        <v>13014</v>
      </c>
      <c r="C6776" t="s">
        <v>13015</v>
      </c>
      <c r="D6776">
        <v>3.92</v>
      </c>
      <c r="E6776" t="s">
        <v>26758</v>
      </c>
      <c r="F6776">
        <v>9780374530716</v>
      </c>
      <c r="G6776" t="s">
        <v>12134</v>
      </c>
      <c r="H6776">
        <v>518</v>
      </c>
      <c r="I6776">
        <v>4399</v>
      </c>
      <c r="J6776">
        <v>515</v>
      </c>
      <c r="K6776" t="s">
        <v>16061</v>
      </c>
      <c r="L6776" t="s">
        <v>784</v>
      </c>
    </row>
    <row r="6777" spans="1:12" x14ac:dyDescent="0.25">
      <c r="A6777">
        <v>25407</v>
      </c>
      <c r="B6777" t="s">
        <v>9297</v>
      </c>
      <c r="C6777" t="s">
        <v>9298</v>
      </c>
      <c r="D6777">
        <v>3.67</v>
      </c>
      <c r="E6777" t="s">
        <v>26759</v>
      </c>
      <c r="F6777">
        <v>9780374253844</v>
      </c>
      <c r="G6777" t="s">
        <v>11</v>
      </c>
      <c r="H6777">
        <v>167</v>
      </c>
      <c r="I6777">
        <v>70</v>
      </c>
      <c r="J6777">
        <v>12</v>
      </c>
      <c r="K6777" t="s">
        <v>26760</v>
      </c>
      <c r="L6777" t="s">
        <v>9299</v>
      </c>
    </row>
    <row r="6778" spans="1:12" x14ac:dyDescent="0.25">
      <c r="A6778">
        <v>25409</v>
      </c>
      <c r="B6778" t="s">
        <v>7683</v>
      </c>
      <c r="C6778" t="s">
        <v>7684</v>
      </c>
      <c r="D6778">
        <v>3.84</v>
      </c>
      <c r="E6778" t="s">
        <v>26761</v>
      </c>
      <c r="F6778">
        <v>9780393329292</v>
      </c>
      <c r="G6778" t="s">
        <v>11</v>
      </c>
      <c r="H6778">
        <v>240</v>
      </c>
      <c r="I6778">
        <v>1227</v>
      </c>
      <c r="J6778">
        <v>124</v>
      </c>
      <c r="K6778" t="s">
        <v>26762</v>
      </c>
      <c r="L6778" t="s">
        <v>345</v>
      </c>
    </row>
    <row r="6779" spans="1:12" x14ac:dyDescent="0.25">
      <c r="A6779">
        <v>25419</v>
      </c>
      <c r="B6779" t="s">
        <v>9676</v>
      </c>
      <c r="C6779" t="s">
        <v>9677</v>
      </c>
      <c r="D6779">
        <v>4.0199999999999996</v>
      </c>
      <c r="E6779" t="s">
        <v>26763</v>
      </c>
      <c r="F6779">
        <v>9780679756767</v>
      </c>
      <c r="G6779" t="s">
        <v>11</v>
      </c>
      <c r="H6779">
        <v>274</v>
      </c>
      <c r="I6779">
        <v>8632</v>
      </c>
      <c r="J6779">
        <v>560</v>
      </c>
      <c r="K6779" t="s">
        <v>19033</v>
      </c>
      <c r="L6779" t="s">
        <v>2504</v>
      </c>
    </row>
    <row r="6780" spans="1:12" x14ac:dyDescent="0.25">
      <c r="A6780">
        <v>25426</v>
      </c>
      <c r="B6780" t="s">
        <v>26764</v>
      </c>
      <c r="C6780" t="s">
        <v>26765</v>
      </c>
      <c r="D6780">
        <v>5</v>
      </c>
      <c r="E6780" t="s">
        <v>26766</v>
      </c>
      <c r="F6780">
        <v>9780862431358</v>
      </c>
      <c r="G6780" t="s">
        <v>26767</v>
      </c>
      <c r="H6780">
        <v>150</v>
      </c>
      <c r="I6780">
        <v>1</v>
      </c>
      <c r="J6780">
        <v>0</v>
      </c>
      <c r="K6780" t="s">
        <v>26768</v>
      </c>
      <c r="L6780" t="s">
        <v>26769</v>
      </c>
    </row>
    <row r="6781" spans="1:12" x14ac:dyDescent="0.25">
      <c r="A6781">
        <v>25431</v>
      </c>
      <c r="B6781" t="s">
        <v>8784</v>
      </c>
      <c r="C6781" t="s">
        <v>8785</v>
      </c>
      <c r="D6781">
        <v>4.0999999999999996</v>
      </c>
      <c r="E6781" t="s">
        <v>26770</v>
      </c>
      <c r="F6781">
        <v>9780892818006</v>
      </c>
      <c r="G6781" t="s">
        <v>11</v>
      </c>
      <c r="H6781">
        <v>144</v>
      </c>
      <c r="I6781">
        <v>65</v>
      </c>
      <c r="J6781">
        <v>3</v>
      </c>
      <c r="K6781" t="s">
        <v>14934</v>
      </c>
      <c r="L6781" t="s">
        <v>8786</v>
      </c>
    </row>
    <row r="6782" spans="1:12" x14ac:dyDescent="0.25">
      <c r="A6782">
        <v>25433</v>
      </c>
      <c r="B6782" t="s">
        <v>26771</v>
      </c>
      <c r="C6782" t="s">
        <v>8785</v>
      </c>
      <c r="D6782">
        <v>3.84</v>
      </c>
      <c r="E6782" t="s">
        <v>26772</v>
      </c>
      <c r="F6782">
        <v>9780892812929</v>
      </c>
      <c r="G6782" t="s">
        <v>12134</v>
      </c>
      <c r="H6782">
        <v>104</v>
      </c>
      <c r="I6782">
        <v>17</v>
      </c>
      <c r="J6782">
        <v>1</v>
      </c>
      <c r="K6782" t="s">
        <v>26773</v>
      </c>
      <c r="L6782" t="s">
        <v>8477</v>
      </c>
    </row>
    <row r="6783" spans="1:12" x14ac:dyDescent="0.25">
      <c r="A6783">
        <v>25435</v>
      </c>
      <c r="B6783" t="s">
        <v>1273</v>
      </c>
      <c r="C6783" t="s">
        <v>1274</v>
      </c>
      <c r="D6783">
        <v>4.3499999999999996</v>
      </c>
      <c r="E6783" t="s">
        <v>26774</v>
      </c>
      <c r="F6783">
        <v>9780830743070</v>
      </c>
      <c r="G6783" t="s">
        <v>11</v>
      </c>
      <c r="H6783">
        <v>219</v>
      </c>
      <c r="I6783">
        <v>767</v>
      </c>
      <c r="J6783">
        <v>89</v>
      </c>
      <c r="K6783" t="s">
        <v>18370</v>
      </c>
      <c r="L6783" t="s">
        <v>1275</v>
      </c>
    </row>
    <row r="6784" spans="1:12" x14ac:dyDescent="0.25">
      <c r="A6784">
        <v>25440</v>
      </c>
      <c r="B6784" t="s">
        <v>1276</v>
      </c>
      <c r="C6784" t="s">
        <v>1277</v>
      </c>
      <c r="D6784">
        <v>4.05</v>
      </c>
      <c r="E6784" t="s">
        <v>26775</v>
      </c>
      <c r="F6784">
        <v>9781557047410</v>
      </c>
      <c r="G6784" t="s">
        <v>11</v>
      </c>
      <c r="H6784">
        <v>144</v>
      </c>
      <c r="I6784">
        <v>621</v>
      </c>
      <c r="J6784">
        <v>26</v>
      </c>
      <c r="K6784" t="s">
        <v>15442</v>
      </c>
      <c r="L6784" t="s">
        <v>1278</v>
      </c>
    </row>
    <row r="6785" spans="1:12" x14ac:dyDescent="0.25">
      <c r="A6785">
        <v>25444</v>
      </c>
      <c r="B6785" t="s">
        <v>9300</v>
      </c>
      <c r="C6785" t="s">
        <v>9301</v>
      </c>
      <c r="D6785">
        <v>4.37</v>
      </c>
      <c r="E6785" t="s">
        <v>26776</v>
      </c>
      <c r="F6785">
        <v>9780807123331</v>
      </c>
      <c r="G6785" t="s">
        <v>11</v>
      </c>
      <c r="H6785">
        <v>838</v>
      </c>
      <c r="I6785">
        <v>173</v>
      </c>
      <c r="J6785">
        <v>10</v>
      </c>
      <c r="K6785" t="s">
        <v>14835</v>
      </c>
      <c r="L6785" t="s">
        <v>9302</v>
      </c>
    </row>
    <row r="6786" spans="1:12" x14ac:dyDescent="0.25">
      <c r="A6786">
        <v>25449</v>
      </c>
      <c r="B6786" t="s">
        <v>1279</v>
      </c>
      <c r="C6786" t="s">
        <v>1280</v>
      </c>
      <c r="D6786">
        <v>3.73</v>
      </c>
      <c r="E6786" t="s">
        <v>26777</v>
      </c>
      <c r="F6786">
        <v>9780813191553</v>
      </c>
      <c r="G6786" t="s">
        <v>11</v>
      </c>
      <c r="H6786">
        <v>424</v>
      </c>
      <c r="I6786">
        <v>95</v>
      </c>
      <c r="J6786">
        <v>16</v>
      </c>
      <c r="K6786" t="s">
        <v>15573</v>
      </c>
      <c r="L6786" t="s">
        <v>1281</v>
      </c>
    </row>
    <row r="6787" spans="1:12" x14ac:dyDescent="0.25">
      <c r="A6787">
        <v>25454</v>
      </c>
      <c r="B6787" t="s">
        <v>366</v>
      </c>
      <c r="C6787" t="s">
        <v>26778</v>
      </c>
      <c r="D6787">
        <v>4.2699999999999996</v>
      </c>
      <c r="E6787" t="s">
        <v>26779</v>
      </c>
      <c r="F6787">
        <v>9781419341045</v>
      </c>
      <c r="G6787" t="s">
        <v>11</v>
      </c>
      <c r="H6787">
        <v>10</v>
      </c>
      <c r="I6787">
        <v>14</v>
      </c>
      <c r="J6787">
        <v>6</v>
      </c>
      <c r="K6787" t="s">
        <v>14134</v>
      </c>
      <c r="L6787" t="s">
        <v>22610</v>
      </c>
    </row>
    <row r="6788" spans="1:12" x14ac:dyDescent="0.25">
      <c r="A6788">
        <v>25457</v>
      </c>
      <c r="B6788" t="s">
        <v>26780</v>
      </c>
      <c r="C6788" t="s">
        <v>26781</v>
      </c>
      <c r="D6788">
        <v>3.17</v>
      </c>
      <c r="E6788" t="s">
        <v>26782</v>
      </c>
      <c r="F6788">
        <v>9780812927313</v>
      </c>
      <c r="G6788" t="s">
        <v>11</v>
      </c>
      <c r="H6788">
        <v>24</v>
      </c>
      <c r="I6788">
        <v>42</v>
      </c>
      <c r="J6788">
        <v>11</v>
      </c>
      <c r="K6788" t="s">
        <v>26783</v>
      </c>
      <c r="L6788" t="s">
        <v>461</v>
      </c>
    </row>
    <row r="6789" spans="1:12" x14ac:dyDescent="0.25">
      <c r="A6789">
        <v>25458</v>
      </c>
      <c r="B6789" t="s">
        <v>13549</v>
      </c>
      <c r="C6789" t="s">
        <v>2179</v>
      </c>
      <c r="D6789">
        <v>3.83</v>
      </c>
      <c r="E6789" t="s">
        <v>26784</v>
      </c>
      <c r="F6789">
        <v>9781557283306</v>
      </c>
      <c r="G6789" t="s">
        <v>12134</v>
      </c>
      <c r="H6789">
        <v>640</v>
      </c>
      <c r="I6789">
        <v>247</v>
      </c>
      <c r="J6789">
        <v>13</v>
      </c>
      <c r="K6789" t="s">
        <v>15386</v>
      </c>
      <c r="L6789" t="s">
        <v>13550</v>
      </c>
    </row>
    <row r="6790" spans="1:12" x14ac:dyDescent="0.25">
      <c r="A6790">
        <v>25460</v>
      </c>
      <c r="B6790" t="s">
        <v>7950</v>
      </c>
      <c r="C6790" t="s">
        <v>7951</v>
      </c>
      <c r="D6790">
        <v>4.04</v>
      </c>
      <c r="E6790" t="s">
        <v>26785</v>
      </c>
      <c r="F6790">
        <v>9780060852559</v>
      </c>
      <c r="G6790" t="s">
        <v>11</v>
      </c>
      <c r="H6790">
        <v>370</v>
      </c>
      <c r="I6790">
        <v>86290</v>
      </c>
      <c r="J6790">
        <v>9497</v>
      </c>
      <c r="K6790" t="s">
        <v>18467</v>
      </c>
      <c r="L6790" t="s">
        <v>2208</v>
      </c>
    </row>
    <row r="6791" spans="1:12" x14ac:dyDescent="0.25">
      <c r="A6791">
        <v>25463</v>
      </c>
      <c r="B6791" t="s">
        <v>7685</v>
      </c>
      <c r="C6791" t="s">
        <v>7686</v>
      </c>
      <c r="D6791">
        <v>3.89</v>
      </c>
      <c r="E6791" t="s">
        <v>26786</v>
      </c>
      <c r="F6791">
        <v>9780691096100</v>
      </c>
      <c r="G6791" t="s">
        <v>11</v>
      </c>
      <c r="H6791">
        <v>244</v>
      </c>
      <c r="I6791">
        <v>78</v>
      </c>
      <c r="J6791">
        <v>4</v>
      </c>
      <c r="K6791" t="s">
        <v>26787</v>
      </c>
      <c r="L6791" t="s">
        <v>3045</v>
      </c>
    </row>
    <row r="6792" spans="1:12" x14ac:dyDescent="0.25">
      <c r="A6792">
        <v>25473</v>
      </c>
      <c r="B6792" t="s">
        <v>7952</v>
      </c>
      <c r="C6792" t="s">
        <v>7953</v>
      </c>
      <c r="D6792">
        <v>3.66</v>
      </c>
      <c r="E6792" t="s">
        <v>26788</v>
      </c>
      <c r="F6792">
        <v>9781416939214</v>
      </c>
      <c r="G6792" t="s">
        <v>11</v>
      </c>
      <c r="H6792">
        <v>250</v>
      </c>
      <c r="I6792">
        <v>1030</v>
      </c>
      <c r="J6792">
        <v>231</v>
      </c>
      <c r="K6792" t="s">
        <v>26789</v>
      </c>
      <c r="L6792" t="s">
        <v>2238</v>
      </c>
    </row>
    <row r="6793" spans="1:12" x14ac:dyDescent="0.25">
      <c r="A6793">
        <v>25489</v>
      </c>
      <c r="B6793" t="s">
        <v>11340</v>
      </c>
      <c r="C6793" t="s">
        <v>5723</v>
      </c>
      <c r="D6793">
        <v>4.21</v>
      </c>
      <c r="E6793" t="s">
        <v>26790</v>
      </c>
      <c r="F6793">
        <v>9780805016048</v>
      </c>
      <c r="G6793" t="s">
        <v>11</v>
      </c>
      <c r="H6793">
        <v>576</v>
      </c>
      <c r="I6793">
        <v>2102</v>
      </c>
      <c r="J6793">
        <v>38</v>
      </c>
      <c r="K6793" t="s">
        <v>26791</v>
      </c>
      <c r="L6793" t="s">
        <v>455</v>
      </c>
    </row>
    <row r="6794" spans="1:12" x14ac:dyDescent="0.25">
      <c r="A6794">
        <v>25491</v>
      </c>
      <c r="B6794" t="s">
        <v>11497</v>
      </c>
      <c r="C6794" t="s">
        <v>5723</v>
      </c>
      <c r="D6794">
        <v>4.24</v>
      </c>
      <c r="E6794" t="s">
        <v>26792</v>
      </c>
      <c r="F6794">
        <v>9780805031492</v>
      </c>
      <c r="G6794" t="s">
        <v>11</v>
      </c>
      <c r="H6794">
        <v>301</v>
      </c>
      <c r="I6794">
        <v>7201</v>
      </c>
      <c r="J6794">
        <v>292</v>
      </c>
      <c r="K6794" t="s">
        <v>26793</v>
      </c>
      <c r="L6794" t="s">
        <v>1020</v>
      </c>
    </row>
    <row r="6795" spans="1:12" x14ac:dyDescent="0.25">
      <c r="A6795">
        <v>25492</v>
      </c>
      <c r="B6795" t="s">
        <v>11498</v>
      </c>
      <c r="C6795" t="s">
        <v>1479</v>
      </c>
      <c r="D6795">
        <v>4.09</v>
      </c>
      <c r="E6795" t="s">
        <v>26794</v>
      </c>
      <c r="F6795">
        <v>9780826406736</v>
      </c>
      <c r="G6795" t="s">
        <v>11</v>
      </c>
      <c r="H6795">
        <v>144</v>
      </c>
      <c r="I6795">
        <v>2464</v>
      </c>
      <c r="J6795">
        <v>87</v>
      </c>
      <c r="K6795" t="s">
        <v>16185</v>
      </c>
      <c r="L6795" t="s">
        <v>803</v>
      </c>
    </row>
    <row r="6796" spans="1:12" x14ac:dyDescent="0.25">
      <c r="A6796">
        <v>25494</v>
      </c>
      <c r="B6796" t="s">
        <v>5722</v>
      </c>
      <c r="C6796" t="s">
        <v>5723</v>
      </c>
      <c r="D6796">
        <v>4.17</v>
      </c>
      <c r="E6796" t="s">
        <v>26795</v>
      </c>
      <c r="F6796">
        <v>9780415307710</v>
      </c>
      <c r="G6796" t="s">
        <v>11</v>
      </c>
      <c r="H6796">
        <v>272</v>
      </c>
      <c r="I6796">
        <v>1437</v>
      </c>
      <c r="J6796">
        <v>30</v>
      </c>
      <c r="K6796" t="s">
        <v>18273</v>
      </c>
      <c r="L6796" t="s">
        <v>5724</v>
      </c>
    </row>
    <row r="6797" spans="1:12" x14ac:dyDescent="0.25">
      <c r="A6797">
        <v>25495</v>
      </c>
      <c r="B6797" t="s">
        <v>13551</v>
      </c>
      <c r="C6797" t="s">
        <v>13552</v>
      </c>
      <c r="D6797">
        <v>4.0199999999999996</v>
      </c>
      <c r="E6797" t="s">
        <v>26796</v>
      </c>
      <c r="F6797">
        <v>9780300000894</v>
      </c>
      <c r="G6797" t="s">
        <v>12134</v>
      </c>
      <c r="H6797">
        <v>126</v>
      </c>
      <c r="I6797">
        <v>865</v>
      </c>
      <c r="J6797">
        <v>32</v>
      </c>
      <c r="K6797" t="s">
        <v>26797</v>
      </c>
      <c r="L6797" t="s">
        <v>13553</v>
      </c>
    </row>
    <row r="6798" spans="1:12" x14ac:dyDescent="0.25">
      <c r="A6798">
        <v>25510</v>
      </c>
      <c r="B6798" t="s">
        <v>10700</v>
      </c>
      <c r="C6798" t="s">
        <v>10701</v>
      </c>
      <c r="D6798">
        <v>4.18</v>
      </c>
      <c r="E6798" t="s">
        <v>26798</v>
      </c>
      <c r="F6798">
        <v>9780930462093</v>
      </c>
      <c r="G6798" t="s">
        <v>11</v>
      </c>
      <c r="H6798">
        <v>754</v>
      </c>
      <c r="I6798">
        <v>120</v>
      </c>
      <c r="J6798">
        <v>28</v>
      </c>
      <c r="K6798" t="s">
        <v>23489</v>
      </c>
      <c r="L6798" t="s">
        <v>10702</v>
      </c>
    </row>
    <row r="6799" spans="1:12" x14ac:dyDescent="0.25">
      <c r="A6799">
        <v>25516</v>
      </c>
      <c r="B6799" t="s">
        <v>12289</v>
      </c>
      <c r="C6799" t="s">
        <v>26799</v>
      </c>
      <c r="D6799">
        <v>3.28</v>
      </c>
      <c r="E6799" t="s">
        <v>26800</v>
      </c>
      <c r="F6799">
        <v>9780743290340</v>
      </c>
      <c r="G6799" t="s">
        <v>14376</v>
      </c>
      <c r="H6799">
        <v>189</v>
      </c>
      <c r="I6799">
        <v>99</v>
      </c>
      <c r="J6799">
        <v>20</v>
      </c>
      <c r="K6799" t="s">
        <v>14705</v>
      </c>
      <c r="L6799" t="s">
        <v>882</v>
      </c>
    </row>
    <row r="6800" spans="1:12" x14ac:dyDescent="0.25">
      <c r="A6800">
        <v>25517</v>
      </c>
      <c r="B6800" t="s">
        <v>12289</v>
      </c>
      <c r="C6800" t="s">
        <v>12290</v>
      </c>
      <c r="D6800">
        <v>3.28</v>
      </c>
      <c r="E6800" t="s">
        <v>26801</v>
      </c>
      <c r="F6800">
        <v>9780743290333</v>
      </c>
      <c r="G6800" t="s">
        <v>12134</v>
      </c>
      <c r="H6800">
        <v>191</v>
      </c>
      <c r="I6800">
        <v>3172</v>
      </c>
      <c r="J6800">
        <v>304</v>
      </c>
      <c r="K6800" t="s">
        <v>14688</v>
      </c>
      <c r="L6800" t="s">
        <v>882</v>
      </c>
    </row>
    <row r="6801" spans="1:12" x14ac:dyDescent="0.25">
      <c r="A6801">
        <v>25534</v>
      </c>
      <c r="B6801" t="s">
        <v>3432</v>
      </c>
      <c r="C6801" t="s">
        <v>3433</v>
      </c>
      <c r="D6801">
        <v>4.13</v>
      </c>
      <c r="E6801" t="s">
        <v>26802</v>
      </c>
      <c r="F6801">
        <v>9781578067329</v>
      </c>
      <c r="G6801" t="s">
        <v>11</v>
      </c>
      <c r="H6801">
        <v>778</v>
      </c>
      <c r="I6801">
        <v>82</v>
      </c>
      <c r="J6801">
        <v>10</v>
      </c>
      <c r="K6801" t="s">
        <v>25542</v>
      </c>
      <c r="L6801" t="s">
        <v>1429</v>
      </c>
    </row>
    <row r="6802" spans="1:12" x14ac:dyDescent="0.25">
      <c r="A6802">
        <v>25553</v>
      </c>
      <c r="B6802" t="s">
        <v>26803</v>
      </c>
      <c r="C6802" t="s">
        <v>26804</v>
      </c>
      <c r="D6802">
        <v>3.51</v>
      </c>
      <c r="E6802" t="s">
        <v>26805</v>
      </c>
      <c r="F6802">
        <v>9780064467001</v>
      </c>
      <c r="G6802" t="s">
        <v>12134</v>
      </c>
      <c r="H6802">
        <v>40</v>
      </c>
      <c r="I6802">
        <v>85</v>
      </c>
      <c r="J6802">
        <v>16</v>
      </c>
      <c r="K6802" t="s">
        <v>26806</v>
      </c>
      <c r="L6802" t="s">
        <v>2137</v>
      </c>
    </row>
    <row r="6803" spans="1:12" x14ac:dyDescent="0.25">
      <c r="A6803">
        <v>25563</v>
      </c>
      <c r="B6803" t="s">
        <v>8348</v>
      </c>
      <c r="C6803" t="s">
        <v>5726</v>
      </c>
      <c r="D6803">
        <v>3.73</v>
      </c>
      <c r="E6803" t="s">
        <v>26807</v>
      </c>
      <c r="F6803">
        <v>9781575668543</v>
      </c>
      <c r="G6803" t="s">
        <v>11</v>
      </c>
      <c r="H6803">
        <v>230</v>
      </c>
      <c r="I6803">
        <v>150</v>
      </c>
      <c r="J6803">
        <v>13</v>
      </c>
      <c r="K6803" t="s">
        <v>26808</v>
      </c>
      <c r="L6803" t="s">
        <v>1526</v>
      </c>
    </row>
    <row r="6804" spans="1:12" x14ac:dyDescent="0.25">
      <c r="A6804">
        <v>25564</v>
      </c>
      <c r="B6804" t="s">
        <v>8787</v>
      </c>
      <c r="C6804" t="s">
        <v>5726</v>
      </c>
      <c r="D6804">
        <v>3.78</v>
      </c>
      <c r="E6804" t="s">
        <v>26809</v>
      </c>
      <c r="F6804">
        <v>9781575664255</v>
      </c>
      <c r="G6804" t="s">
        <v>11</v>
      </c>
      <c r="H6804">
        <v>342</v>
      </c>
      <c r="I6804">
        <v>112</v>
      </c>
      <c r="J6804">
        <v>6</v>
      </c>
      <c r="K6804" t="s">
        <v>15051</v>
      </c>
      <c r="L6804" t="s">
        <v>1526</v>
      </c>
    </row>
    <row r="6805" spans="1:12" x14ac:dyDescent="0.25">
      <c r="A6805">
        <v>25565</v>
      </c>
      <c r="B6805" t="s">
        <v>5725</v>
      </c>
      <c r="C6805" t="s">
        <v>5726</v>
      </c>
      <c r="D6805">
        <v>3.85</v>
      </c>
      <c r="E6805" t="s">
        <v>26810</v>
      </c>
      <c r="F6805">
        <v>9780312313647</v>
      </c>
      <c r="G6805" t="s">
        <v>11</v>
      </c>
      <c r="H6805">
        <v>288</v>
      </c>
      <c r="I6805">
        <v>80</v>
      </c>
      <c r="J6805">
        <v>1</v>
      </c>
      <c r="K6805" t="s">
        <v>21622</v>
      </c>
      <c r="L6805" t="s">
        <v>1468</v>
      </c>
    </row>
    <row r="6806" spans="1:12" x14ac:dyDescent="0.25">
      <c r="A6806">
        <v>25566</v>
      </c>
      <c r="B6806" t="s">
        <v>8349</v>
      </c>
      <c r="C6806" t="s">
        <v>5726</v>
      </c>
      <c r="D6806">
        <v>3.91</v>
      </c>
      <c r="E6806" t="s">
        <v>26811</v>
      </c>
      <c r="F6806">
        <v>9781575665542</v>
      </c>
      <c r="G6806" t="s">
        <v>11</v>
      </c>
      <c r="H6806">
        <v>273</v>
      </c>
      <c r="I6806">
        <v>111</v>
      </c>
      <c r="J6806">
        <v>6</v>
      </c>
      <c r="K6806" t="s">
        <v>16054</v>
      </c>
      <c r="L6806" t="s">
        <v>1526</v>
      </c>
    </row>
    <row r="6807" spans="1:12" x14ac:dyDescent="0.25">
      <c r="A6807">
        <v>25587</v>
      </c>
      <c r="B6807" t="s">
        <v>10703</v>
      </c>
      <c r="C6807" t="s">
        <v>10704</v>
      </c>
      <c r="D6807">
        <v>4.45</v>
      </c>
      <c r="E6807" t="s">
        <v>26812</v>
      </c>
      <c r="F6807">
        <v>9780395416853</v>
      </c>
      <c r="G6807" t="s">
        <v>11</v>
      </c>
      <c r="H6807">
        <v>4736</v>
      </c>
      <c r="I6807">
        <v>1493</v>
      </c>
      <c r="J6807">
        <v>99</v>
      </c>
      <c r="K6807" t="s">
        <v>26813</v>
      </c>
      <c r="L6807" t="s">
        <v>68</v>
      </c>
    </row>
    <row r="6808" spans="1:12" x14ac:dyDescent="0.25">
      <c r="A6808">
        <v>25589</v>
      </c>
      <c r="B6808" t="s">
        <v>10705</v>
      </c>
      <c r="C6808" t="s">
        <v>10706</v>
      </c>
      <c r="D6808">
        <v>4.3899999999999997</v>
      </c>
      <c r="E6808" t="s">
        <v>26814</v>
      </c>
      <c r="F6808">
        <v>9780395599686</v>
      </c>
      <c r="G6808" t="s">
        <v>11</v>
      </c>
      <c r="H6808">
        <v>1088</v>
      </c>
      <c r="I6808">
        <v>438</v>
      </c>
      <c r="J6808">
        <v>39</v>
      </c>
      <c r="K6808" t="s">
        <v>26815</v>
      </c>
      <c r="L6808" t="s">
        <v>68</v>
      </c>
    </row>
    <row r="6809" spans="1:12" x14ac:dyDescent="0.25">
      <c r="A6809">
        <v>25618</v>
      </c>
      <c r="B6809" t="s">
        <v>26816</v>
      </c>
      <c r="C6809" t="s">
        <v>26817</v>
      </c>
      <c r="D6809">
        <v>4</v>
      </c>
      <c r="E6809" t="s">
        <v>26818</v>
      </c>
      <c r="F6809">
        <v>9780822210344</v>
      </c>
      <c r="G6809" t="s">
        <v>11</v>
      </c>
      <c r="H6809">
        <v>74</v>
      </c>
      <c r="I6809">
        <v>242</v>
      </c>
      <c r="J6809">
        <v>14</v>
      </c>
      <c r="K6809" t="s">
        <v>17828</v>
      </c>
      <c r="L6809" t="s">
        <v>10366</v>
      </c>
    </row>
    <row r="6810" spans="1:12" x14ac:dyDescent="0.25">
      <c r="A6810">
        <v>25623</v>
      </c>
      <c r="B6810" t="s">
        <v>26819</v>
      </c>
      <c r="C6810" t="s">
        <v>26820</v>
      </c>
      <c r="D6810">
        <v>3.73</v>
      </c>
      <c r="E6810" t="s">
        <v>26821</v>
      </c>
      <c r="F6810">
        <v>9788479019396</v>
      </c>
      <c r="G6810" t="s">
        <v>14376</v>
      </c>
      <c r="H6810">
        <v>237</v>
      </c>
      <c r="I6810">
        <v>1425</v>
      </c>
      <c r="J6810">
        <v>59</v>
      </c>
      <c r="K6810" t="s">
        <v>15833</v>
      </c>
      <c r="L6810" t="s">
        <v>15870</v>
      </c>
    </row>
    <row r="6811" spans="1:12" x14ac:dyDescent="0.25">
      <c r="A6811">
        <v>25639</v>
      </c>
      <c r="B6811" t="s">
        <v>26822</v>
      </c>
      <c r="C6811" t="s">
        <v>26823</v>
      </c>
      <c r="D6811">
        <v>3.67</v>
      </c>
      <c r="E6811" t="s">
        <v>26824</v>
      </c>
      <c r="F6811">
        <v>9780071462358</v>
      </c>
      <c r="G6811" t="s">
        <v>11</v>
      </c>
      <c r="H6811">
        <v>890</v>
      </c>
      <c r="I6811">
        <v>0</v>
      </c>
      <c r="J6811">
        <v>0</v>
      </c>
      <c r="K6811" t="s">
        <v>14886</v>
      </c>
      <c r="L6811" t="s">
        <v>10889</v>
      </c>
    </row>
    <row r="6812" spans="1:12" x14ac:dyDescent="0.25">
      <c r="A6812">
        <v>25652</v>
      </c>
      <c r="B6812" t="s">
        <v>3434</v>
      </c>
      <c r="C6812" t="s">
        <v>3435</v>
      </c>
      <c r="D6812">
        <v>3.98</v>
      </c>
      <c r="E6812" t="s">
        <v>26825</v>
      </c>
      <c r="F6812">
        <v>9780767906722</v>
      </c>
      <c r="G6812" t="s">
        <v>11</v>
      </c>
      <c r="H6812">
        <v>757</v>
      </c>
      <c r="I6812">
        <v>1813</v>
      </c>
      <c r="J6812">
        <v>40</v>
      </c>
      <c r="K6812" t="s">
        <v>14606</v>
      </c>
      <c r="L6812" t="s">
        <v>79</v>
      </c>
    </row>
    <row r="6813" spans="1:12" x14ac:dyDescent="0.25">
      <c r="A6813">
        <v>25653</v>
      </c>
      <c r="B6813" t="s">
        <v>6394</v>
      </c>
      <c r="C6813" t="s">
        <v>3435</v>
      </c>
      <c r="D6813">
        <v>3.9</v>
      </c>
      <c r="E6813" t="s">
        <v>26826</v>
      </c>
      <c r="F6813">
        <v>9780767909266</v>
      </c>
      <c r="G6813" t="s">
        <v>11</v>
      </c>
      <c r="H6813">
        <v>240</v>
      </c>
      <c r="I6813">
        <v>261</v>
      </c>
      <c r="J6813">
        <v>20</v>
      </c>
      <c r="K6813" t="s">
        <v>15720</v>
      </c>
      <c r="L6813" t="s">
        <v>79</v>
      </c>
    </row>
    <row r="6814" spans="1:12" x14ac:dyDescent="0.25">
      <c r="A6814">
        <v>25663</v>
      </c>
      <c r="B6814" t="s">
        <v>9073</v>
      </c>
      <c r="C6814" t="s">
        <v>9074</v>
      </c>
      <c r="D6814">
        <v>3.8</v>
      </c>
      <c r="E6814" t="s">
        <v>26827</v>
      </c>
      <c r="F6814">
        <v>9780140261547</v>
      </c>
      <c r="G6814" t="s">
        <v>11</v>
      </c>
      <c r="H6814">
        <v>336</v>
      </c>
      <c r="I6814">
        <v>82</v>
      </c>
      <c r="J6814">
        <v>10</v>
      </c>
      <c r="K6814" t="s">
        <v>14430</v>
      </c>
      <c r="L6814" t="s">
        <v>9075</v>
      </c>
    </row>
    <row r="6815" spans="1:12" x14ac:dyDescent="0.25">
      <c r="A6815">
        <v>25669</v>
      </c>
      <c r="B6815" t="s">
        <v>11829</v>
      </c>
      <c r="C6815" t="s">
        <v>4426</v>
      </c>
      <c r="D6815">
        <v>3.81</v>
      </c>
      <c r="E6815" t="s">
        <v>26828</v>
      </c>
      <c r="F6815">
        <v>9780385418492</v>
      </c>
      <c r="G6815" t="s">
        <v>11</v>
      </c>
      <c r="H6815">
        <v>246</v>
      </c>
      <c r="I6815">
        <v>36446</v>
      </c>
      <c r="J6815">
        <v>1486</v>
      </c>
      <c r="K6815" t="s">
        <v>14344</v>
      </c>
      <c r="L6815" t="s">
        <v>11830</v>
      </c>
    </row>
    <row r="6816" spans="1:12" x14ac:dyDescent="0.25">
      <c r="A6816">
        <v>25672</v>
      </c>
      <c r="B6816" t="s">
        <v>26829</v>
      </c>
      <c r="C6816" t="s">
        <v>26830</v>
      </c>
      <c r="D6816">
        <v>3.92</v>
      </c>
      <c r="E6816" t="s">
        <v>26831</v>
      </c>
      <c r="F6816">
        <v>9780899421698</v>
      </c>
      <c r="G6816" t="s">
        <v>11</v>
      </c>
      <c r="H6816">
        <v>448</v>
      </c>
      <c r="I6816">
        <v>13</v>
      </c>
      <c r="J6816">
        <v>4</v>
      </c>
      <c r="K6816" t="s">
        <v>17994</v>
      </c>
      <c r="L6816" t="s">
        <v>26832</v>
      </c>
    </row>
    <row r="6817" spans="1:12" x14ac:dyDescent="0.25">
      <c r="A6817">
        <v>25673</v>
      </c>
      <c r="B6817" t="s">
        <v>5218</v>
      </c>
      <c r="C6817" t="s">
        <v>5219</v>
      </c>
      <c r="D6817">
        <v>3.92</v>
      </c>
      <c r="E6817" t="s">
        <v>26833</v>
      </c>
      <c r="F6817">
        <v>9780140448948</v>
      </c>
      <c r="G6817" t="s">
        <v>11</v>
      </c>
      <c r="H6817">
        <v>1186</v>
      </c>
      <c r="I6817">
        <v>8754</v>
      </c>
      <c r="J6817">
        <v>300</v>
      </c>
      <c r="K6817" t="s">
        <v>16029</v>
      </c>
      <c r="L6817" t="s">
        <v>2082</v>
      </c>
    </row>
    <row r="6818" spans="1:12" x14ac:dyDescent="0.25">
      <c r="A6818">
        <v>25685</v>
      </c>
      <c r="B6818" t="s">
        <v>26834</v>
      </c>
      <c r="C6818" t="s">
        <v>26835</v>
      </c>
      <c r="D6818">
        <v>4.5</v>
      </c>
      <c r="E6818" t="s">
        <v>26836</v>
      </c>
      <c r="F6818">
        <v>9780262571036</v>
      </c>
      <c r="G6818" t="s">
        <v>11</v>
      </c>
      <c r="H6818">
        <v>654</v>
      </c>
      <c r="I6818">
        <v>0</v>
      </c>
      <c r="J6818">
        <v>0</v>
      </c>
      <c r="K6818" t="s">
        <v>26837</v>
      </c>
      <c r="L6818" t="s">
        <v>10221</v>
      </c>
    </row>
    <row r="6819" spans="1:12" x14ac:dyDescent="0.25">
      <c r="A6819">
        <v>25688</v>
      </c>
      <c r="B6819" t="s">
        <v>10707</v>
      </c>
      <c r="C6819" t="s">
        <v>10708</v>
      </c>
      <c r="D6819">
        <v>4.29</v>
      </c>
      <c r="E6819" t="s">
        <v>26838</v>
      </c>
      <c r="F6819">
        <v>9780075536390</v>
      </c>
      <c r="G6819" t="s">
        <v>11</v>
      </c>
      <c r="H6819">
        <v>773</v>
      </c>
      <c r="I6819">
        <v>280</v>
      </c>
      <c r="J6819">
        <v>13</v>
      </c>
      <c r="K6819" t="s">
        <v>20302</v>
      </c>
      <c r="L6819" t="s">
        <v>3934</v>
      </c>
    </row>
    <row r="6820" spans="1:12" x14ac:dyDescent="0.25">
      <c r="A6820">
        <v>25689</v>
      </c>
      <c r="B6820" t="s">
        <v>9876</v>
      </c>
      <c r="C6820" t="s">
        <v>9877</v>
      </c>
      <c r="D6820">
        <v>3.99</v>
      </c>
      <c r="E6820" t="s">
        <v>26839</v>
      </c>
      <c r="F6820">
        <v>9780140442410</v>
      </c>
      <c r="G6820" t="s">
        <v>11</v>
      </c>
      <c r="H6820">
        <v>174</v>
      </c>
      <c r="I6820">
        <v>4013</v>
      </c>
      <c r="J6820">
        <v>110</v>
      </c>
      <c r="K6820" t="s">
        <v>26840</v>
      </c>
      <c r="L6820" t="s">
        <v>2022</v>
      </c>
    </row>
    <row r="6821" spans="1:12" x14ac:dyDescent="0.25">
      <c r="A6821">
        <v>25692</v>
      </c>
      <c r="B6821" t="s">
        <v>26841</v>
      </c>
      <c r="C6821" t="s">
        <v>26842</v>
      </c>
      <c r="D6821">
        <v>3.95</v>
      </c>
      <c r="E6821" t="s">
        <v>26843</v>
      </c>
      <c r="F6821">
        <v>9780674990395</v>
      </c>
      <c r="G6821" t="s">
        <v>14627</v>
      </c>
      <c r="H6821">
        <v>384</v>
      </c>
      <c r="I6821">
        <v>87</v>
      </c>
      <c r="J6821">
        <v>7</v>
      </c>
      <c r="K6821" t="s">
        <v>26844</v>
      </c>
      <c r="L6821" t="s">
        <v>1109</v>
      </c>
    </row>
    <row r="6822" spans="1:12" x14ac:dyDescent="0.25">
      <c r="A6822">
        <v>25693</v>
      </c>
      <c r="B6822" t="s">
        <v>26845</v>
      </c>
      <c r="C6822" t="s">
        <v>26846</v>
      </c>
      <c r="D6822">
        <v>3.99</v>
      </c>
      <c r="E6822" t="s">
        <v>26847</v>
      </c>
      <c r="F6822">
        <v>9780192833006</v>
      </c>
      <c r="G6822" t="s">
        <v>11</v>
      </c>
      <c r="H6822">
        <v>224</v>
      </c>
      <c r="I6822">
        <v>29</v>
      </c>
      <c r="J6822">
        <v>2</v>
      </c>
      <c r="K6822" t="s">
        <v>24475</v>
      </c>
      <c r="L6822" t="s">
        <v>944</v>
      </c>
    </row>
    <row r="6823" spans="1:12" x14ac:dyDescent="0.25">
      <c r="A6823">
        <v>25698</v>
      </c>
      <c r="B6823" t="s">
        <v>5727</v>
      </c>
      <c r="C6823" t="s">
        <v>5728</v>
      </c>
      <c r="D6823">
        <v>3.88</v>
      </c>
      <c r="E6823" t="s">
        <v>26848</v>
      </c>
      <c r="F6823">
        <v>9780553585971</v>
      </c>
      <c r="G6823" t="s">
        <v>11</v>
      </c>
      <c r="H6823">
        <v>1264</v>
      </c>
      <c r="I6823">
        <v>21524</v>
      </c>
      <c r="J6823">
        <v>635</v>
      </c>
      <c r="K6823" t="s">
        <v>17988</v>
      </c>
      <c r="L6823" t="s">
        <v>5729</v>
      </c>
    </row>
    <row r="6824" spans="1:12" x14ac:dyDescent="0.25">
      <c r="A6824">
        <v>25701</v>
      </c>
      <c r="B6824" t="s">
        <v>8350</v>
      </c>
      <c r="C6824" t="s">
        <v>8351</v>
      </c>
      <c r="D6824">
        <v>3.88</v>
      </c>
      <c r="E6824" t="s">
        <v>26849</v>
      </c>
      <c r="F6824">
        <v>9780679783367</v>
      </c>
      <c r="G6824" t="s">
        <v>11</v>
      </c>
      <c r="H6824">
        <v>1184</v>
      </c>
      <c r="I6824">
        <v>1165</v>
      </c>
      <c r="J6824">
        <v>62</v>
      </c>
      <c r="K6824" t="s">
        <v>26850</v>
      </c>
      <c r="L6824" t="s">
        <v>164</v>
      </c>
    </row>
    <row r="6825" spans="1:12" x14ac:dyDescent="0.25">
      <c r="A6825">
        <v>25707</v>
      </c>
      <c r="B6825" t="s">
        <v>3436</v>
      </c>
      <c r="C6825" t="s">
        <v>3437</v>
      </c>
      <c r="D6825">
        <v>4.1399999999999997</v>
      </c>
      <c r="E6825" t="s">
        <v>26851</v>
      </c>
      <c r="F6825">
        <v>9781928832430</v>
      </c>
      <c r="G6825" t="s">
        <v>11</v>
      </c>
      <c r="H6825">
        <v>412</v>
      </c>
      <c r="I6825">
        <v>213</v>
      </c>
      <c r="J6825">
        <v>8</v>
      </c>
      <c r="K6825" t="s">
        <v>14796</v>
      </c>
      <c r="L6825" t="s">
        <v>3438</v>
      </c>
    </row>
    <row r="6826" spans="1:12" x14ac:dyDescent="0.25">
      <c r="A6826">
        <v>25708</v>
      </c>
      <c r="B6826" t="s">
        <v>13554</v>
      </c>
      <c r="C6826" t="s">
        <v>13555</v>
      </c>
      <c r="D6826">
        <v>4.1399999999999997</v>
      </c>
      <c r="E6826" t="s">
        <v>26852</v>
      </c>
      <c r="F6826">
        <v>9780385090025</v>
      </c>
      <c r="G6826" t="s">
        <v>12134</v>
      </c>
      <c r="H6826">
        <v>167</v>
      </c>
      <c r="I6826">
        <v>2987</v>
      </c>
      <c r="J6826">
        <v>175</v>
      </c>
      <c r="K6826" t="s">
        <v>26853</v>
      </c>
      <c r="L6826" t="s">
        <v>13556</v>
      </c>
    </row>
    <row r="6827" spans="1:12" x14ac:dyDescent="0.25">
      <c r="A6827">
        <v>25709</v>
      </c>
      <c r="B6827" t="s">
        <v>10709</v>
      </c>
      <c r="C6827" t="s">
        <v>3437</v>
      </c>
      <c r="D6827">
        <v>4.12</v>
      </c>
      <c r="E6827" t="s">
        <v>26854</v>
      </c>
      <c r="F6827">
        <v>9780870610639</v>
      </c>
      <c r="G6827" t="s">
        <v>11</v>
      </c>
      <c r="H6827">
        <v>3020</v>
      </c>
      <c r="I6827">
        <v>2734</v>
      </c>
      <c r="J6827">
        <v>84</v>
      </c>
      <c r="K6827" t="s">
        <v>26855</v>
      </c>
      <c r="L6827" t="s">
        <v>10710</v>
      </c>
    </row>
    <row r="6828" spans="1:12" x14ac:dyDescent="0.25">
      <c r="A6828">
        <v>25711</v>
      </c>
      <c r="B6828" t="s">
        <v>9076</v>
      </c>
      <c r="C6828" t="s">
        <v>9077</v>
      </c>
      <c r="D6828">
        <v>3.91</v>
      </c>
      <c r="E6828" t="s">
        <v>26856</v>
      </c>
      <c r="F6828">
        <v>9780140436327</v>
      </c>
      <c r="G6828" t="s">
        <v>11</v>
      </c>
      <c r="H6828">
        <v>841</v>
      </c>
      <c r="I6828">
        <v>626</v>
      </c>
      <c r="J6828">
        <v>22</v>
      </c>
      <c r="K6828" t="s">
        <v>14656</v>
      </c>
      <c r="L6828" t="s">
        <v>2025</v>
      </c>
    </row>
    <row r="6829" spans="1:12" x14ac:dyDescent="0.25">
      <c r="A6829">
        <v>25713</v>
      </c>
      <c r="B6829" t="s">
        <v>9303</v>
      </c>
      <c r="C6829" t="s">
        <v>9304</v>
      </c>
      <c r="D6829">
        <v>3.86</v>
      </c>
      <c r="E6829" t="s">
        <v>26857</v>
      </c>
      <c r="F6829">
        <v>9780192835857</v>
      </c>
      <c r="G6829" t="s">
        <v>11</v>
      </c>
      <c r="H6829">
        <v>496</v>
      </c>
      <c r="I6829">
        <v>238</v>
      </c>
      <c r="J6829">
        <v>9</v>
      </c>
      <c r="K6829" t="s">
        <v>17948</v>
      </c>
      <c r="L6829" t="s">
        <v>944</v>
      </c>
    </row>
    <row r="6830" spans="1:12" x14ac:dyDescent="0.25">
      <c r="A6830">
        <v>25715</v>
      </c>
      <c r="B6830" t="s">
        <v>10711</v>
      </c>
      <c r="C6830" t="s">
        <v>10712</v>
      </c>
      <c r="D6830">
        <v>3.83</v>
      </c>
      <c r="E6830" t="s">
        <v>26858</v>
      </c>
      <c r="F6830">
        <v>9780268018498</v>
      </c>
      <c r="G6830" t="s">
        <v>11</v>
      </c>
      <c r="H6830">
        <v>224</v>
      </c>
      <c r="I6830">
        <v>76</v>
      </c>
      <c r="J6830">
        <v>3</v>
      </c>
      <c r="K6830" t="s">
        <v>16022</v>
      </c>
      <c r="L6830" t="s">
        <v>10713</v>
      </c>
    </row>
    <row r="6831" spans="1:12" x14ac:dyDescent="0.25">
      <c r="A6831">
        <v>25719</v>
      </c>
      <c r="B6831" t="s">
        <v>7260</v>
      </c>
      <c r="C6831" t="s">
        <v>2935</v>
      </c>
      <c r="D6831">
        <v>3.96</v>
      </c>
      <c r="E6831" t="s">
        <v>26859</v>
      </c>
      <c r="F6831">
        <v>9780743202558</v>
      </c>
      <c r="G6831" t="s">
        <v>11</v>
      </c>
      <c r="H6831">
        <v>288</v>
      </c>
      <c r="I6831">
        <v>694</v>
      </c>
      <c r="J6831">
        <v>64</v>
      </c>
      <c r="K6831" t="s">
        <v>16357</v>
      </c>
      <c r="L6831" t="s">
        <v>53</v>
      </c>
    </row>
    <row r="6832" spans="1:12" x14ac:dyDescent="0.25">
      <c r="A6832">
        <v>25721</v>
      </c>
      <c r="B6832" t="s">
        <v>8352</v>
      </c>
      <c r="C6832" t="s">
        <v>8353</v>
      </c>
      <c r="D6832">
        <v>3.93</v>
      </c>
      <c r="E6832" t="s">
        <v>26860</v>
      </c>
      <c r="F6832">
        <v>9780805211160</v>
      </c>
      <c r="G6832" t="s">
        <v>11</v>
      </c>
      <c r="H6832">
        <v>352</v>
      </c>
      <c r="I6832">
        <v>52</v>
      </c>
      <c r="J6832">
        <v>5</v>
      </c>
      <c r="K6832" t="s">
        <v>16873</v>
      </c>
      <c r="L6832" t="s">
        <v>8354</v>
      </c>
    </row>
    <row r="6833" spans="1:12" x14ac:dyDescent="0.25">
      <c r="A6833">
        <v>25725</v>
      </c>
      <c r="B6833" t="s">
        <v>12752</v>
      </c>
      <c r="C6833" t="s">
        <v>6988</v>
      </c>
      <c r="D6833">
        <v>3.52</v>
      </c>
      <c r="E6833" t="s">
        <v>26861</v>
      </c>
      <c r="F6833">
        <v>9780224064736</v>
      </c>
      <c r="G6833" t="s">
        <v>12134</v>
      </c>
      <c r="H6833">
        <v>246</v>
      </c>
      <c r="I6833">
        <v>274</v>
      </c>
      <c r="J6833">
        <v>28</v>
      </c>
      <c r="K6833" t="s">
        <v>14270</v>
      </c>
      <c r="L6833" t="s">
        <v>12753</v>
      </c>
    </row>
    <row r="6834" spans="1:12" x14ac:dyDescent="0.25">
      <c r="A6834">
        <v>25737</v>
      </c>
      <c r="B6834" t="s">
        <v>10714</v>
      </c>
      <c r="C6834" t="s">
        <v>10715</v>
      </c>
      <c r="D6834">
        <v>4.37</v>
      </c>
      <c r="E6834" t="s">
        <v>26862</v>
      </c>
      <c r="F6834">
        <v>9780374517885</v>
      </c>
      <c r="G6834" t="s">
        <v>11</v>
      </c>
      <c r="H6834">
        <v>624</v>
      </c>
      <c r="I6834">
        <v>1665</v>
      </c>
      <c r="J6834">
        <v>92</v>
      </c>
      <c r="K6834" t="s">
        <v>26863</v>
      </c>
      <c r="L6834" t="s">
        <v>784</v>
      </c>
    </row>
    <row r="6835" spans="1:12" x14ac:dyDescent="0.25">
      <c r="A6835">
        <v>25740</v>
      </c>
      <c r="B6835" t="s">
        <v>26864</v>
      </c>
      <c r="C6835" t="s">
        <v>26865</v>
      </c>
      <c r="D6835">
        <v>3.75</v>
      </c>
      <c r="E6835" t="s">
        <v>26866</v>
      </c>
      <c r="F6835">
        <v>9783491757103</v>
      </c>
      <c r="G6835" t="s">
        <v>16068</v>
      </c>
      <c r="H6835">
        <v>64</v>
      </c>
      <c r="I6835">
        <v>2</v>
      </c>
      <c r="J6835">
        <v>0</v>
      </c>
      <c r="K6835" t="s">
        <v>14595</v>
      </c>
      <c r="L6835" t="s">
        <v>26867</v>
      </c>
    </row>
    <row r="6836" spans="1:12" x14ac:dyDescent="0.25">
      <c r="A6836">
        <v>25741</v>
      </c>
      <c r="B6836" t="s">
        <v>26868</v>
      </c>
      <c r="C6836" t="s">
        <v>4395</v>
      </c>
      <c r="D6836">
        <v>4.6100000000000003</v>
      </c>
      <c r="E6836" t="s">
        <v>26869</v>
      </c>
      <c r="F6836">
        <v>9781931082631</v>
      </c>
      <c r="G6836" t="s">
        <v>11</v>
      </c>
      <c r="H6836">
        <v>915</v>
      </c>
      <c r="I6836">
        <v>23</v>
      </c>
      <c r="J6836">
        <v>4</v>
      </c>
      <c r="K6836" t="s">
        <v>26870</v>
      </c>
      <c r="L6836" t="s">
        <v>599</v>
      </c>
    </row>
    <row r="6837" spans="1:12" x14ac:dyDescent="0.25">
      <c r="A6837">
        <v>25743</v>
      </c>
      <c r="B6837" t="s">
        <v>10716</v>
      </c>
      <c r="C6837" t="s">
        <v>10717</v>
      </c>
      <c r="D6837">
        <v>4.18</v>
      </c>
      <c r="E6837" t="s">
        <v>26871</v>
      </c>
      <c r="F6837">
        <v>9780374506803</v>
      </c>
      <c r="G6837" t="s">
        <v>11</v>
      </c>
      <c r="H6837">
        <v>320</v>
      </c>
      <c r="I6837">
        <v>2040</v>
      </c>
      <c r="J6837">
        <v>150</v>
      </c>
      <c r="K6837" t="s">
        <v>20970</v>
      </c>
      <c r="L6837" t="s">
        <v>784</v>
      </c>
    </row>
    <row r="6838" spans="1:12" x14ac:dyDescent="0.25">
      <c r="A6838">
        <v>25744</v>
      </c>
      <c r="B6838" t="s">
        <v>4394</v>
      </c>
      <c r="C6838" t="s">
        <v>4395</v>
      </c>
      <c r="D6838">
        <v>4.49</v>
      </c>
      <c r="E6838" t="s">
        <v>26872</v>
      </c>
      <c r="F6838">
        <v>9781931082617</v>
      </c>
      <c r="G6838" t="s">
        <v>11</v>
      </c>
      <c r="H6838">
        <v>832</v>
      </c>
      <c r="I6838">
        <v>63</v>
      </c>
      <c r="J6838">
        <v>8</v>
      </c>
      <c r="K6838" t="s">
        <v>26870</v>
      </c>
      <c r="L6838" t="s">
        <v>599</v>
      </c>
    </row>
    <row r="6839" spans="1:12" x14ac:dyDescent="0.25">
      <c r="A6839">
        <v>25752</v>
      </c>
      <c r="B6839" t="s">
        <v>26873</v>
      </c>
      <c r="C6839" t="s">
        <v>26874</v>
      </c>
      <c r="D6839">
        <v>3.63</v>
      </c>
      <c r="E6839" t="s">
        <v>26875</v>
      </c>
      <c r="F6839">
        <v>9780590321143</v>
      </c>
      <c r="G6839" t="s">
        <v>12134</v>
      </c>
      <c r="H6839">
        <v>122</v>
      </c>
      <c r="I6839">
        <v>25</v>
      </c>
      <c r="J6839">
        <v>5</v>
      </c>
      <c r="K6839" t="s">
        <v>18576</v>
      </c>
      <c r="L6839" t="s">
        <v>2069</v>
      </c>
    </row>
    <row r="6840" spans="1:12" x14ac:dyDescent="0.25">
      <c r="A6840">
        <v>25756</v>
      </c>
      <c r="B6840" t="s">
        <v>26876</v>
      </c>
      <c r="C6840" t="s">
        <v>26874</v>
      </c>
      <c r="D6840">
        <v>3.6</v>
      </c>
      <c r="E6840" t="s">
        <v>26877</v>
      </c>
      <c r="F6840">
        <v>9780531045428</v>
      </c>
      <c r="G6840" t="s">
        <v>11</v>
      </c>
      <c r="H6840">
        <v>147</v>
      </c>
      <c r="I6840">
        <v>10</v>
      </c>
      <c r="J6840">
        <v>3</v>
      </c>
      <c r="K6840" t="s">
        <v>19648</v>
      </c>
      <c r="L6840" t="s">
        <v>26878</v>
      </c>
    </row>
    <row r="6841" spans="1:12" x14ac:dyDescent="0.25">
      <c r="A6841">
        <v>25772</v>
      </c>
      <c r="B6841" t="s">
        <v>1282</v>
      </c>
      <c r="C6841" t="s">
        <v>1283</v>
      </c>
      <c r="D6841">
        <v>4.24</v>
      </c>
      <c r="E6841" t="s">
        <v>26879</v>
      </c>
      <c r="F6841">
        <v>9781595550552</v>
      </c>
      <c r="G6841" t="s">
        <v>11</v>
      </c>
      <c r="H6841">
        <v>573</v>
      </c>
      <c r="I6841">
        <v>1069</v>
      </c>
      <c r="J6841">
        <v>132</v>
      </c>
      <c r="K6841" t="s">
        <v>15081</v>
      </c>
      <c r="L6841" t="s">
        <v>1284</v>
      </c>
    </row>
    <row r="6842" spans="1:12" x14ac:dyDescent="0.25">
      <c r="A6842">
        <v>25777</v>
      </c>
      <c r="B6842" t="s">
        <v>10004</v>
      </c>
      <c r="C6842" t="s">
        <v>10005</v>
      </c>
      <c r="D6842">
        <v>4.17</v>
      </c>
      <c r="E6842" t="s">
        <v>26880</v>
      </c>
      <c r="F6842">
        <v>9780679728269</v>
      </c>
      <c r="G6842" t="s">
        <v>11</v>
      </c>
      <c r="H6842">
        <v>506</v>
      </c>
      <c r="I6842">
        <v>316</v>
      </c>
      <c r="J6842">
        <v>19</v>
      </c>
      <c r="K6842" t="s">
        <v>18823</v>
      </c>
      <c r="L6842" t="s">
        <v>2085</v>
      </c>
    </row>
    <row r="6843" spans="1:12" x14ac:dyDescent="0.25">
      <c r="A6843">
        <v>25779</v>
      </c>
      <c r="B6843" t="s">
        <v>26881</v>
      </c>
      <c r="C6843" t="s">
        <v>26882</v>
      </c>
      <c r="D6843">
        <v>4.12</v>
      </c>
      <c r="E6843" t="s">
        <v>26883</v>
      </c>
      <c r="F6843">
        <v>9780226805276</v>
      </c>
      <c r="G6843" t="s">
        <v>11</v>
      </c>
      <c r="H6843">
        <v>402</v>
      </c>
      <c r="I6843">
        <v>25</v>
      </c>
      <c r="J6843">
        <v>0</v>
      </c>
      <c r="K6843" t="s">
        <v>26884</v>
      </c>
      <c r="L6843" t="s">
        <v>16294</v>
      </c>
    </row>
    <row r="6844" spans="1:12" x14ac:dyDescent="0.25">
      <c r="A6844">
        <v>25780</v>
      </c>
      <c r="B6844" t="s">
        <v>26885</v>
      </c>
      <c r="C6844" t="s">
        <v>26886</v>
      </c>
      <c r="D6844">
        <v>2</v>
      </c>
      <c r="E6844" t="s">
        <v>26887</v>
      </c>
      <c r="F6844">
        <v>9780691054957</v>
      </c>
      <c r="G6844" t="s">
        <v>11</v>
      </c>
      <c r="H6844">
        <v>254</v>
      </c>
      <c r="I6844">
        <v>1</v>
      </c>
      <c r="J6844">
        <v>0</v>
      </c>
      <c r="K6844" t="s">
        <v>20376</v>
      </c>
      <c r="L6844" t="s">
        <v>3045</v>
      </c>
    </row>
    <row r="6845" spans="1:12" x14ac:dyDescent="0.25">
      <c r="A6845">
        <v>25781</v>
      </c>
      <c r="B6845" t="s">
        <v>10718</v>
      </c>
      <c r="C6845" t="s">
        <v>10719</v>
      </c>
      <c r="D6845">
        <v>3.69</v>
      </c>
      <c r="E6845" t="s">
        <v>26888</v>
      </c>
      <c r="F6845">
        <v>9780380972333</v>
      </c>
      <c r="G6845" t="s">
        <v>11</v>
      </c>
      <c r="H6845">
        <v>424</v>
      </c>
      <c r="I6845">
        <v>2530</v>
      </c>
      <c r="J6845">
        <v>182</v>
      </c>
      <c r="K6845" t="s">
        <v>26889</v>
      </c>
      <c r="L6845" t="s">
        <v>2896</v>
      </c>
    </row>
    <row r="6846" spans="1:12" x14ac:dyDescent="0.25">
      <c r="A6846">
        <v>25788</v>
      </c>
      <c r="B6846" t="s">
        <v>3439</v>
      </c>
      <c r="C6846" t="s">
        <v>3440</v>
      </c>
      <c r="D6846">
        <v>4.07</v>
      </c>
      <c r="E6846" t="s">
        <v>26890</v>
      </c>
      <c r="F6846">
        <v>9781570627484</v>
      </c>
      <c r="G6846" t="s">
        <v>11</v>
      </c>
      <c r="H6846">
        <v>144</v>
      </c>
      <c r="I6846">
        <v>192</v>
      </c>
      <c r="J6846">
        <v>10</v>
      </c>
      <c r="K6846" t="s">
        <v>26891</v>
      </c>
      <c r="L6846" t="s">
        <v>2795</v>
      </c>
    </row>
    <row r="6847" spans="1:12" x14ac:dyDescent="0.25">
      <c r="A6847">
        <v>25789</v>
      </c>
      <c r="B6847" t="s">
        <v>3439</v>
      </c>
      <c r="C6847" t="s">
        <v>3440</v>
      </c>
      <c r="D6847">
        <v>4.07</v>
      </c>
      <c r="E6847" t="s">
        <v>26892</v>
      </c>
      <c r="F6847">
        <v>9781590302484</v>
      </c>
      <c r="G6847" t="s">
        <v>11</v>
      </c>
      <c r="H6847">
        <v>166</v>
      </c>
      <c r="I6847">
        <v>926</v>
      </c>
      <c r="J6847">
        <v>74</v>
      </c>
      <c r="K6847" t="s">
        <v>15625</v>
      </c>
      <c r="L6847" t="s">
        <v>2795</v>
      </c>
    </row>
    <row r="6848" spans="1:12" x14ac:dyDescent="0.25">
      <c r="A6848">
        <v>25790</v>
      </c>
      <c r="B6848" t="s">
        <v>2692</v>
      </c>
      <c r="C6848" t="s">
        <v>2693</v>
      </c>
      <c r="D6848">
        <v>4.2699999999999996</v>
      </c>
      <c r="E6848" t="s">
        <v>26893</v>
      </c>
      <c r="F6848">
        <v>9780618640140</v>
      </c>
      <c r="G6848" t="s">
        <v>11</v>
      </c>
      <c r="H6848">
        <v>192</v>
      </c>
      <c r="I6848">
        <v>9853</v>
      </c>
      <c r="J6848">
        <v>72</v>
      </c>
      <c r="K6848" t="s">
        <v>26894</v>
      </c>
      <c r="L6848" t="s">
        <v>2098</v>
      </c>
    </row>
    <row r="6849" spans="1:12" x14ac:dyDescent="0.25">
      <c r="A6849">
        <v>25794</v>
      </c>
      <c r="B6849" t="s">
        <v>1285</v>
      </c>
      <c r="C6849" t="s">
        <v>1286</v>
      </c>
      <c r="D6849">
        <v>3.67</v>
      </c>
      <c r="E6849" t="s">
        <v>26895</v>
      </c>
      <c r="F6849">
        <v>9781932234299</v>
      </c>
      <c r="G6849" t="s">
        <v>11</v>
      </c>
      <c r="H6849">
        <v>216</v>
      </c>
      <c r="I6849">
        <v>866</v>
      </c>
      <c r="J6849">
        <v>37</v>
      </c>
      <c r="K6849" t="s">
        <v>16447</v>
      </c>
      <c r="L6849" t="s">
        <v>1287</v>
      </c>
    </row>
    <row r="6850" spans="1:12" x14ac:dyDescent="0.25">
      <c r="A6850">
        <v>25800</v>
      </c>
      <c r="B6850" t="s">
        <v>3439</v>
      </c>
      <c r="C6850" t="s">
        <v>6395</v>
      </c>
      <c r="D6850">
        <v>4.07</v>
      </c>
      <c r="E6850" t="s">
        <v>26896</v>
      </c>
      <c r="F6850">
        <v>9784770028013</v>
      </c>
      <c r="G6850" t="s">
        <v>11</v>
      </c>
      <c r="H6850">
        <v>157</v>
      </c>
      <c r="I6850">
        <v>455</v>
      </c>
      <c r="J6850">
        <v>43</v>
      </c>
      <c r="K6850" t="s">
        <v>14234</v>
      </c>
      <c r="L6850" t="s">
        <v>4159</v>
      </c>
    </row>
    <row r="6851" spans="1:12" x14ac:dyDescent="0.25">
      <c r="A6851">
        <v>25802</v>
      </c>
      <c r="B6851" t="s">
        <v>1288</v>
      </c>
      <c r="C6851" t="s">
        <v>1289</v>
      </c>
      <c r="D6851">
        <v>3.91</v>
      </c>
      <c r="E6851" t="s">
        <v>26897</v>
      </c>
      <c r="F6851">
        <v>9780525949770</v>
      </c>
      <c r="G6851" t="s">
        <v>11</v>
      </c>
      <c r="H6851">
        <v>400</v>
      </c>
      <c r="I6851">
        <v>8615</v>
      </c>
      <c r="J6851">
        <v>499</v>
      </c>
      <c r="K6851" t="s">
        <v>15442</v>
      </c>
      <c r="L6851" t="s">
        <v>1290</v>
      </c>
    </row>
    <row r="6852" spans="1:12" x14ac:dyDescent="0.25">
      <c r="A6852">
        <v>25803</v>
      </c>
      <c r="B6852" t="s">
        <v>12291</v>
      </c>
      <c r="C6852" t="s">
        <v>1292</v>
      </c>
      <c r="D6852">
        <v>4.04</v>
      </c>
      <c r="E6852" t="s">
        <v>26898</v>
      </c>
      <c r="F6852">
        <v>9781569708842</v>
      </c>
      <c r="G6852" t="s">
        <v>12134</v>
      </c>
      <c r="H6852">
        <v>250</v>
      </c>
      <c r="I6852">
        <v>352</v>
      </c>
      <c r="J6852">
        <v>12</v>
      </c>
      <c r="K6852" t="s">
        <v>23742</v>
      </c>
      <c r="L6852" t="s">
        <v>1293</v>
      </c>
    </row>
    <row r="6853" spans="1:12" x14ac:dyDescent="0.25">
      <c r="A6853">
        <v>25804</v>
      </c>
      <c r="B6853" t="s">
        <v>1291</v>
      </c>
      <c r="C6853" t="s">
        <v>1292</v>
      </c>
      <c r="D6853">
        <v>3.94</v>
      </c>
      <c r="E6853" t="s">
        <v>26899</v>
      </c>
      <c r="F6853">
        <v>9781569708859</v>
      </c>
      <c r="G6853" t="s">
        <v>11</v>
      </c>
      <c r="H6853">
        <v>242</v>
      </c>
      <c r="I6853">
        <v>529</v>
      </c>
      <c r="J6853">
        <v>17</v>
      </c>
      <c r="K6853" t="s">
        <v>18953</v>
      </c>
      <c r="L6853" t="s">
        <v>1293</v>
      </c>
    </row>
    <row r="6854" spans="1:12" x14ac:dyDescent="0.25">
      <c r="A6854">
        <v>25806</v>
      </c>
      <c r="B6854" t="s">
        <v>4396</v>
      </c>
      <c r="C6854" t="s">
        <v>4397</v>
      </c>
      <c r="D6854">
        <v>4.2300000000000004</v>
      </c>
      <c r="E6854" t="s">
        <v>26900</v>
      </c>
      <c r="F6854">
        <v>9781579905088</v>
      </c>
      <c r="G6854" t="s">
        <v>11</v>
      </c>
      <c r="H6854">
        <v>416</v>
      </c>
      <c r="I6854">
        <v>82</v>
      </c>
      <c r="J6854">
        <v>9</v>
      </c>
      <c r="K6854" t="s">
        <v>15322</v>
      </c>
      <c r="L6854" t="s">
        <v>1844</v>
      </c>
    </row>
    <row r="6855" spans="1:12" x14ac:dyDescent="0.25">
      <c r="A6855">
        <v>25807</v>
      </c>
      <c r="B6855" t="s">
        <v>10720</v>
      </c>
      <c r="C6855" t="s">
        <v>10721</v>
      </c>
      <c r="D6855">
        <v>3.8</v>
      </c>
      <c r="E6855" t="s">
        <v>26901</v>
      </c>
      <c r="F6855">
        <v>9780752861746</v>
      </c>
      <c r="G6855" t="s">
        <v>11</v>
      </c>
      <c r="H6855">
        <v>116</v>
      </c>
      <c r="I6855">
        <v>23157</v>
      </c>
      <c r="J6855">
        <v>1287</v>
      </c>
      <c r="K6855" t="s">
        <v>26902</v>
      </c>
      <c r="L6855" t="s">
        <v>2989</v>
      </c>
    </row>
    <row r="6856" spans="1:12" x14ac:dyDescent="0.25">
      <c r="A6856">
        <v>25809</v>
      </c>
      <c r="B6856" t="s">
        <v>26903</v>
      </c>
      <c r="C6856" t="s">
        <v>26904</v>
      </c>
      <c r="D6856">
        <v>3.44</v>
      </c>
      <c r="E6856" t="s">
        <v>26905</v>
      </c>
      <c r="F6856">
        <v>9780786855100</v>
      </c>
      <c r="G6856" t="s">
        <v>12134</v>
      </c>
      <c r="H6856">
        <v>32</v>
      </c>
      <c r="I6856">
        <v>17</v>
      </c>
      <c r="J6856">
        <v>2</v>
      </c>
      <c r="K6856" t="s">
        <v>19918</v>
      </c>
      <c r="L6856" t="s">
        <v>2290</v>
      </c>
    </row>
    <row r="6857" spans="1:12" x14ac:dyDescent="0.25">
      <c r="A6857">
        <v>25810</v>
      </c>
      <c r="B6857" t="s">
        <v>3441</v>
      </c>
      <c r="C6857" t="s">
        <v>3442</v>
      </c>
      <c r="D6857">
        <v>3.78</v>
      </c>
      <c r="E6857" t="s">
        <v>26906</v>
      </c>
      <c r="F6857">
        <v>9781594720352</v>
      </c>
      <c r="G6857" t="s">
        <v>11</v>
      </c>
      <c r="H6857">
        <v>318</v>
      </c>
      <c r="I6857">
        <v>169</v>
      </c>
      <c r="J6857">
        <v>6</v>
      </c>
      <c r="K6857" t="s">
        <v>21489</v>
      </c>
      <c r="L6857" t="s">
        <v>3443</v>
      </c>
    </row>
    <row r="6858" spans="1:12" x14ac:dyDescent="0.25">
      <c r="A6858">
        <v>25811</v>
      </c>
      <c r="B6858" t="s">
        <v>5730</v>
      </c>
      <c r="C6858" t="s">
        <v>5731</v>
      </c>
      <c r="D6858">
        <v>4.28</v>
      </c>
      <c r="E6858" t="s">
        <v>26907</v>
      </c>
      <c r="F6858">
        <v>9780812695458</v>
      </c>
      <c r="G6858" t="s">
        <v>11</v>
      </c>
      <c r="H6858">
        <v>240</v>
      </c>
      <c r="I6858">
        <v>4913</v>
      </c>
      <c r="J6858">
        <v>40</v>
      </c>
      <c r="K6858" t="s">
        <v>17376</v>
      </c>
      <c r="L6858" t="s">
        <v>1139</v>
      </c>
    </row>
    <row r="6859" spans="1:12" x14ac:dyDescent="0.25">
      <c r="A6859">
        <v>25812</v>
      </c>
      <c r="B6859" t="s">
        <v>3444</v>
      </c>
      <c r="C6859" t="s">
        <v>3445</v>
      </c>
      <c r="D6859">
        <v>3.7</v>
      </c>
      <c r="E6859" t="s">
        <v>26908</v>
      </c>
      <c r="F6859">
        <v>9781400051731</v>
      </c>
      <c r="G6859" t="s">
        <v>11</v>
      </c>
      <c r="H6859">
        <v>371</v>
      </c>
      <c r="I6859">
        <v>1070</v>
      </c>
      <c r="J6859">
        <v>70</v>
      </c>
      <c r="K6859" t="s">
        <v>16539</v>
      </c>
      <c r="L6859" t="s">
        <v>79</v>
      </c>
    </row>
    <row r="6860" spans="1:12" x14ac:dyDescent="0.25">
      <c r="A6860">
        <v>25814</v>
      </c>
      <c r="B6860" t="s">
        <v>1294</v>
      </c>
      <c r="C6860" t="s">
        <v>1295</v>
      </c>
      <c r="D6860">
        <v>3.99</v>
      </c>
      <c r="E6860" t="s">
        <v>26909</v>
      </c>
      <c r="F6860">
        <v>9781569709047</v>
      </c>
      <c r="G6860" t="s">
        <v>11</v>
      </c>
      <c r="H6860">
        <v>210</v>
      </c>
      <c r="I6860">
        <v>925</v>
      </c>
      <c r="J6860">
        <v>37</v>
      </c>
      <c r="K6860" t="s">
        <v>14554</v>
      </c>
      <c r="L6860" t="s">
        <v>1293</v>
      </c>
    </row>
    <row r="6861" spans="1:12" x14ac:dyDescent="0.25">
      <c r="A6861">
        <v>25815</v>
      </c>
      <c r="B6861" t="s">
        <v>10006</v>
      </c>
      <c r="C6861" t="s">
        <v>10007</v>
      </c>
      <c r="D6861">
        <v>4.26</v>
      </c>
      <c r="E6861" t="s">
        <v>26910</v>
      </c>
      <c r="F6861">
        <v>9780099448921</v>
      </c>
      <c r="G6861" t="s">
        <v>11</v>
      </c>
      <c r="H6861">
        <v>304</v>
      </c>
      <c r="I6861">
        <v>419</v>
      </c>
      <c r="J6861">
        <v>50</v>
      </c>
      <c r="K6861" t="s">
        <v>15386</v>
      </c>
      <c r="L6861" t="s">
        <v>2085</v>
      </c>
    </row>
    <row r="6862" spans="1:12" x14ac:dyDescent="0.25">
      <c r="A6862">
        <v>25816</v>
      </c>
      <c r="B6862" t="s">
        <v>4398</v>
      </c>
      <c r="C6862" t="s">
        <v>4399</v>
      </c>
      <c r="D6862">
        <v>4.0999999999999996</v>
      </c>
      <c r="E6862" t="s">
        <v>26911</v>
      </c>
      <c r="F6862">
        <v>9781569709801</v>
      </c>
      <c r="G6862" t="s">
        <v>11</v>
      </c>
      <c r="H6862">
        <v>208</v>
      </c>
      <c r="I6862">
        <v>3299</v>
      </c>
      <c r="J6862">
        <v>57</v>
      </c>
      <c r="K6862" t="s">
        <v>15322</v>
      </c>
      <c r="L6862" t="s">
        <v>1293</v>
      </c>
    </row>
    <row r="6863" spans="1:12" x14ac:dyDescent="0.25">
      <c r="A6863">
        <v>25817</v>
      </c>
      <c r="B6863" t="s">
        <v>5732</v>
      </c>
      <c r="C6863" t="s">
        <v>5733</v>
      </c>
      <c r="D6863">
        <v>3.63</v>
      </c>
      <c r="E6863" t="s">
        <v>26912</v>
      </c>
      <c r="F6863">
        <v>9781593070540</v>
      </c>
      <c r="G6863" t="s">
        <v>11</v>
      </c>
      <c r="H6863">
        <v>304</v>
      </c>
      <c r="I6863">
        <v>389</v>
      </c>
      <c r="J6863">
        <v>32</v>
      </c>
      <c r="K6863" t="s">
        <v>17027</v>
      </c>
      <c r="L6863" t="s">
        <v>754</v>
      </c>
    </row>
    <row r="6864" spans="1:12" x14ac:dyDescent="0.25">
      <c r="A6864">
        <v>25841</v>
      </c>
      <c r="B6864" t="s">
        <v>26913</v>
      </c>
      <c r="C6864" t="s">
        <v>26914</v>
      </c>
      <c r="D6864">
        <v>0</v>
      </c>
      <c r="E6864" t="s">
        <v>26915</v>
      </c>
      <c r="F6864">
        <v>9780340774779</v>
      </c>
      <c r="G6864" t="s">
        <v>11</v>
      </c>
      <c r="H6864">
        <v>128</v>
      </c>
      <c r="I6864">
        <v>0</v>
      </c>
      <c r="J6864">
        <v>0</v>
      </c>
      <c r="K6864" t="s">
        <v>14178</v>
      </c>
      <c r="L6864" t="s">
        <v>26916</v>
      </c>
    </row>
    <row r="6865" spans="1:12" x14ac:dyDescent="0.25">
      <c r="A6865">
        <v>25848</v>
      </c>
      <c r="B6865" t="s">
        <v>13016</v>
      </c>
      <c r="C6865" t="s">
        <v>12293</v>
      </c>
      <c r="D6865">
        <v>3.87</v>
      </c>
      <c r="E6865" t="s">
        <v>26917</v>
      </c>
      <c r="F6865">
        <v>9781421509570</v>
      </c>
      <c r="G6865" t="s">
        <v>12134</v>
      </c>
      <c r="H6865">
        <v>192</v>
      </c>
      <c r="I6865">
        <v>388</v>
      </c>
      <c r="J6865">
        <v>15</v>
      </c>
      <c r="K6865" t="s">
        <v>18211</v>
      </c>
      <c r="L6865" t="s">
        <v>71</v>
      </c>
    </row>
    <row r="6866" spans="1:12" x14ac:dyDescent="0.25">
      <c r="A6866">
        <v>25849</v>
      </c>
      <c r="B6866" t="s">
        <v>12292</v>
      </c>
      <c r="C6866" t="s">
        <v>12293</v>
      </c>
      <c r="D6866">
        <v>3.79</v>
      </c>
      <c r="E6866" t="s">
        <v>26918</v>
      </c>
      <c r="F6866">
        <v>9781421507224</v>
      </c>
      <c r="G6866" t="s">
        <v>12134</v>
      </c>
      <c r="H6866">
        <v>190</v>
      </c>
      <c r="I6866">
        <v>1535</v>
      </c>
      <c r="J6866">
        <v>107</v>
      </c>
      <c r="K6866" t="s">
        <v>14481</v>
      </c>
      <c r="L6866" t="s">
        <v>71</v>
      </c>
    </row>
    <row r="6867" spans="1:12" x14ac:dyDescent="0.25">
      <c r="A6867">
        <v>25850</v>
      </c>
      <c r="B6867" t="s">
        <v>13017</v>
      </c>
      <c r="C6867" t="s">
        <v>12293</v>
      </c>
      <c r="D6867">
        <v>3.87</v>
      </c>
      <c r="E6867" t="s">
        <v>26919</v>
      </c>
      <c r="F6867">
        <v>9781421509587</v>
      </c>
      <c r="G6867" t="s">
        <v>12134</v>
      </c>
      <c r="H6867">
        <v>192</v>
      </c>
      <c r="I6867">
        <v>366</v>
      </c>
      <c r="J6867">
        <v>13</v>
      </c>
      <c r="K6867" t="s">
        <v>23662</v>
      </c>
      <c r="L6867" t="s">
        <v>71</v>
      </c>
    </row>
    <row r="6868" spans="1:12" x14ac:dyDescent="0.25">
      <c r="A6868">
        <v>25852</v>
      </c>
      <c r="B6868" t="s">
        <v>13949</v>
      </c>
      <c r="C6868" t="s">
        <v>12293</v>
      </c>
      <c r="D6868">
        <v>3.92</v>
      </c>
      <c r="E6868" t="s">
        <v>26920</v>
      </c>
      <c r="F6868">
        <v>9781421509594</v>
      </c>
      <c r="G6868" t="s">
        <v>13842</v>
      </c>
      <c r="H6868">
        <v>192</v>
      </c>
      <c r="I6868">
        <v>343</v>
      </c>
      <c r="J6868">
        <v>11</v>
      </c>
      <c r="K6868" t="s">
        <v>26921</v>
      </c>
      <c r="L6868" t="s">
        <v>71</v>
      </c>
    </row>
    <row r="6869" spans="1:12" x14ac:dyDescent="0.25">
      <c r="A6869">
        <v>25853</v>
      </c>
      <c r="B6869" t="s">
        <v>12294</v>
      </c>
      <c r="C6869" t="s">
        <v>12293</v>
      </c>
      <c r="D6869">
        <v>3.98</v>
      </c>
      <c r="E6869" t="s">
        <v>26922</v>
      </c>
      <c r="F6869">
        <v>9781421507231</v>
      </c>
      <c r="G6869" t="s">
        <v>12134</v>
      </c>
      <c r="H6869">
        <v>188</v>
      </c>
      <c r="I6869">
        <v>724</v>
      </c>
      <c r="J6869">
        <v>34</v>
      </c>
      <c r="K6869" t="s">
        <v>16005</v>
      </c>
      <c r="L6869" t="s">
        <v>71</v>
      </c>
    </row>
    <row r="6870" spans="1:12" x14ac:dyDescent="0.25">
      <c r="A6870">
        <v>25855</v>
      </c>
      <c r="B6870" t="s">
        <v>13018</v>
      </c>
      <c r="C6870" t="s">
        <v>12293</v>
      </c>
      <c r="D6870">
        <v>3.91</v>
      </c>
      <c r="E6870" t="s">
        <v>26923</v>
      </c>
      <c r="F6870">
        <v>9781421509563</v>
      </c>
      <c r="G6870" t="s">
        <v>12134</v>
      </c>
      <c r="H6870">
        <v>192</v>
      </c>
      <c r="I6870">
        <v>412</v>
      </c>
      <c r="J6870">
        <v>20</v>
      </c>
      <c r="K6870" t="s">
        <v>26924</v>
      </c>
      <c r="L6870" t="s">
        <v>71</v>
      </c>
    </row>
    <row r="6871" spans="1:12" x14ac:dyDescent="0.25">
      <c r="A6871">
        <v>25863</v>
      </c>
      <c r="B6871" t="s">
        <v>7261</v>
      </c>
      <c r="C6871" t="s">
        <v>7262</v>
      </c>
      <c r="D6871">
        <v>4.09</v>
      </c>
      <c r="E6871" t="s">
        <v>26925</v>
      </c>
      <c r="F6871">
        <v>9780415266710</v>
      </c>
      <c r="G6871" t="s">
        <v>11</v>
      </c>
      <c r="H6871">
        <v>532</v>
      </c>
      <c r="I6871">
        <v>202</v>
      </c>
      <c r="J6871">
        <v>13</v>
      </c>
      <c r="K6871" t="s">
        <v>26926</v>
      </c>
      <c r="L6871" t="s">
        <v>7263</v>
      </c>
    </row>
    <row r="6872" spans="1:12" x14ac:dyDescent="0.25">
      <c r="A6872">
        <v>25866</v>
      </c>
      <c r="B6872" t="s">
        <v>1296</v>
      </c>
      <c r="C6872" t="s">
        <v>1297</v>
      </c>
      <c r="D6872">
        <v>4.16</v>
      </c>
      <c r="E6872" t="s">
        <v>26927</v>
      </c>
      <c r="F6872">
        <v>9780812974430</v>
      </c>
      <c r="G6872" t="s">
        <v>11</v>
      </c>
      <c r="H6872">
        <v>509</v>
      </c>
      <c r="I6872">
        <v>790</v>
      </c>
      <c r="J6872">
        <v>113</v>
      </c>
      <c r="K6872" t="s">
        <v>16407</v>
      </c>
      <c r="L6872" t="s">
        <v>164</v>
      </c>
    </row>
    <row r="6873" spans="1:12" x14ac:dyDescent="0.25">
      <c r="A6873">
        <v>25868</v>
      </c>
      <c r="B6873" t="s">
        <v>5734</v>
      </c>
      <c r="C6873" t="s">
        <v>5735</v>
      </c>
      <c r="D6873">
        <v>3.84</v>
      </c>
      <c r="E6873" t="s">
        <v>26928</v>
      </c>
      <c r="F6873">
        <v>9780812967111</v>
      </c>
      <c r="G6873" t="s">
        <v>11</v>
      </c>
      <c r="H6873">
        <v>153</v>
      </c>
      <c r="I6873">
        <v>176</v>
      </c>
      <c r="J6873">
        <v>32</v>
      </c>
      <c r="K6873" t="s">
        <v>18425</v>
      </c>
      <c r="L6873" t="s">
        <v>164</v>
      </c>
    </row>
    <row r="6874" spans="1:12" x14ac:dyDescent="0.25">
      <c r="A6874">
        <v>25869</v>
      </c>
      <c r="B6874" t="s">
        <v>7954</v>
      </c>
      <c r="C6874" t="s">
        <v>7955</v>
      </c>
      <c r="D6874">
        <v>4.51</v>
      </c>
      <c r="E6874" t="s">
        <v>26929</v>
      </c>
      <c r="F6874">
        <v>9780143104933</v>
      </c>
      <c r="G6874" t="s">
        <v>11</v>
      </c>
      <c r="H6874">
        <v>886</v>
      </c>
      <c r="I6874">
        <v>246</v>
      </c>
      <c r="J6874">
        <v>21</v>
      </c>
      <c r="K6874" t="s">
        <v>15826</v>
      </c>
      <c r="L6874" t="s">
        <v>2152</v>
      </c>
    </row>
    <row r="6875" spans="1:12" x14ac:dyDescent="0.25">
      <c r="A6875">
        <v>25875</v>
      </c>
      <c r="B6875" t="s">
        <v>26930</v>
      </c>
      <c r="C6875" t="s">
        <v>3447</v>
      </c>
      <c r="D6875">
        <v>4</v>
      </c>
      <c r="E6875" t="s">
        <v>26931</v>
      </c>
      <c r="F6875">
        <v>9780744004441</v>
      </c>
      <c r="G6875" t="s">
        <v>11</v>
      </c>
      <c r="H6875">
        <v>128</v>
      </c>
      <c r="I6875">
        <v>2</v>
      </c>
      <c r="J6875">
        <v>0</v>
      </c>
      <c r="K6875" t="s">
        <v>26932</v>
      </c>
      <c r="L6875" t="s">
        <v>3448</v>
      </c>
    </row>
    <row r="6876" spans="1:12" x14ac:dyDescent="0.25">
      <c r="A6876">
        <v>25879</v>
      </c>
      <c r="B6876" t="s">
        <v>26933</v>
      </c>
      <c r="C6876" t="s">
        <v>3447</v>
      </c>
      <c r="D6876">
        <v>3.7</v>
      </c>
      <c r="E6876" t="s">
        <v>26934</v>
      </c>
      <c r="F6876">
        <v>9780744006452</v>
      </c>
      <c r="G6876" t="s">
        <v>11</v>
      </c>
      <c r="H6876">
        <v>176</v>
      </c>
      <c r="I6876">
        <v>10</v>
      </c>
      <c r="J6876">
        <v>0</v>
      </c>
      <c r="K6876" t="s">
        <v>26935</v>
      </c>
      <c r="L6876" t="s">
        <v>3448</v>
      </c>
    </row>
    <row r="6877" spans="1:12" x14ac:dyDescent="0.25">
      <c r="A6877">
        <v>25880</v>
      </c>
      <c r="B6877" t="s">
        <v>3446</v>
      </c>
      <c r="C6877" t="s">
        <v>3447</v>
      </c>
      <c r="D6877">
        <v>4.09</v>
      </c>
      <c r="E6877" t="s">
        <v>26936</v>
      </c>
      <c r="F6877">
        <v>9780744004410</v>
      </c>
      <c r="G6877" t="s">
        <v>11</v>
      </c>
      <c r="H6877">
        <v>192</v>
      </c>
      <c r="I6877">
        <v>245</v>
      </c>
      <c r="J6877">
        <v>5</v>
      </c>
      <c r="K6877" t="s">
        <v>18442</v>
      </c>
      <c r="L6877" t="s">
        <v>3448</v>
      </c>
    </row>
    <row r="6878" spans="1:12" x14ac:dyDescent="0.25">
      <c r="A6878">
        <v>25881</v>
      </c>
      <c r="B6878" t="s">
        <v>26937</v>
      </c>
      <c r="C6878" t="s">
        <v>22167</v>
      </c>
      <c r="D6878">
        <v>4</v>
      </c>
      <c r="E6878" t="s">
        <v>26938</v>
      </c>
      <c r="F6878">
        <v>752073003227</v>
      </c>
      <c r="G6878" t="s">
        <v>11</v>
      </c>
      <c r="H6878">
        <v>175</v>
      </c>
      <c r="I6878">
        <v>4</v>
      </c>
      <c r="J6878">
        <v>0</v>
      </c>
      <c r="K6878" t="s">
        <v>17027</v>
      </c>
      <c r="L6878" t="s">
        <v>25457</v>
      </c>
    </row>
    <row r="6879" spans="1:12" x14ac:dyDescent="0.25">
      <c r="A6879">
        <v>25884</v>
      </c>
      <c r="B6879" t="s">
        <v>6396</v>
      </c>
      <c r="C6879" t="s">
        <v>6397</v>
      </c>
      <c r="D6879">
        <v>4</v>
      </c>
      <c r="E6879" t="s">
        <v>26939</v>
      </c>
      <c r="F6879">
        <v>9780752848372</v>
      </c>
      <c r="G6879" t="s">
        <v>11</v>
      </c>
      <c r="H6879">
        <v>320</v>
      </c>
      <c r="I6879">
        <v>4406</v>
      </c>
      <c r="J6879">
        <v>160</v>
      </c>
      <c r="K6879" t="s">
        <v>22563</v>
      </c>
      <c r="L6879" t="s">
        <v>2989</v>
      </c>
    </row>
    <row r="6880" spans="1:12" x14ac:dyDescent="0.25">
      <c r="A6880">
        <v>25886</v>
      </c>
      <c r="B6880" t="s">
        <v>4952</v>
      </c>
      <c r="C6880" t="s">
        <v>4953</v>
      </c>
      <c r="D6880">
        <v>3.9</v>
      </c>
      <c r="E6880" t="s">
        <v>26940</v>
      </c>
      <c r="F6880">
        <v>9780060730673</v>
      </c>
      <c r="G6880" t="s">
        <v>11</v>
      </c>
      <c r="H6880">
        <v>256</v>
      </c>
      <c r="I6880">
        <v>418</v>
      </c>
      <c r="J6880">
        <v>44</v>
      </c>
      <c r="K6880" t="s">
        <v>26941</v>
      </c>
      <c r="L6880" t="s">
        <v>2034</v>
      </c>
    </row>
    <row r="6881" spans="1:12" x14ac:dyDescent="0.25">
      <c r="A6881">
        <v>25895</v>
      </c>
      <c r="B6881" t="s">
        <v>5736</v>
      </c>
      <c r="C6881" t="s">
        <v>5737</v>
      </c>
      <c r="D6881">
        <v>4.01</v>
      </c>
      <c r="E6881" t="s">
        <v>26942</v>
      </c>
      <c r="F6881">
        <v>9781591810087</v>
      </c>
      <c r="G6881" t="s">
        <v>11</v>
      </c>
      <c r="H6881">
        <v>173</v>
      </c>
      <c r="I6881">
        <v>194</v>
      </c>
      <c r="J6881">
        <v>11</v>
      </c>
      <c r="K6881" t="s">
        <v>26943</v>
      </c>
      <c r="L6881" t="s">
        <v>5738</v>
      </c>
    </row>
    <row r="6882" spans="1:12" x14ac:dyDescent="0.25">
      <c r="A6882">
        <v>25903</v>
      </c>
      <c r="B6882" t="s">
        <v>26944</v>
      </c>
      <c r="C6882" t="s">
        <v>6391</v>
      </c>
      <c r="D6882">
        <v>0</v>
      </c>
      <c r="E6882" t="s">
        <v>26945</v>
      </c>
      <c r="F6882">
        <v>9780394755663</v>
      </c>
      <c r="G6882" t="s">
        <v>11</v>
      </c>
      <c r="H6882">
        <v>288</v>
      </c>
      <c r="I6882">
        <v>0</v>
      </c>
      <c r="J6882">
        <v>0</v>
      </c>
      <c r="K6882" t="s">
        <v>26946</v>
      </c>
      <c r="L6882" t="s">
        <v>26947</v>
      </c>
    </row>
    <row r="6883" spans="1:12" x14ac:dyDescent="0.25">
      <c r="A6883">
        <v>25905</v>
      </c>
      <c r="B6883" t="s">
        <v>5739</v>
      </c>
      <c r="C6883" t="s">
        <v>5740</v>
      </c>
      <c r="D6883">
        <v>3.85</v>
      </c>
      <c r="E6883" t="s">
        <v>26948</v>
      </c>
      <c r="F6883">
        <v>9780312422301</v>
      </c>
      <c r="G6883" t="s">
        <v>11</v>
      </c>
      <c r="H6883">
        <v>192</v>
      </c>
      <c r="I6883">
        <v>8494</v>
      </c>
      <c r="J6883">
        <v>289</v>
      </c>
      <c r="K6883" t="s">
        <v>14330</v>
      </c>
      <c r="L6883" t="s">
        <v>47</v>
      </c>
    </row>
    <row r="6884" spans="1:12" x14ac:dyDescent="0.25">
      <c r="A6884">
        <v>25919</v>
      </c>
      <c r="B6884" t="s">
        <v>1298</v>
      </c>
      <c r="C6884" t="s">
        <v>1299</v>
      </c>
      <c r="D6884">
        <v>4.1500000000000004</v>
      </c>
      <c r="E6884" t="s">
        <v>26949</v>
      </c>
      <c r="F6884">
        <v>9781598160123</v>
      </c>
      <c r="G6884" t="s">
        <v>11</v>
      </c>
      <c r="H6884">
        <v>184</v>
      </c>
      <c r="I6884">
        <v>585</v>
      </c>
      <c r="J6884">
        <v>14</v>
      </c>
      <c r="K6884" t="s">
        <v>15079</v>
      </c>
      <c r="L6884" t="s">
        <v>1300</v>
      </c>
    </row>
    <row r="6885" spans="1:12" x14ac:dyDescent="0.25">
      <c r="A6885">
        <v>25921</v>
      </c>
      <c r="B6885" t="s">
        <v>3449</v>
      </c>
      <c r="C6885" t="s">
        <v>1299</v>
      </c>
      <c r="D6885">
        <v>3.93</v>
      </c>
      <c r="E6885" t="s">
        <v>26950</v>
      </c>
      <c r="F6885">
        <v>9781598160109</v>
      </c>
      <c r="G6885" t="s">
        <v>11</v>
      </c>
      <c r="H6885">
        <v>192</v>
      </c>
      <c r="I6885">
        <v>1417</v>
      </c>
      <c r="J6885">
        <v>41</v>
      </c>
      <c r="K6885" t="s">
        <v>14777</v>
      </c>
      <c r="L6885" t="s">
        <v>1300</v>
      </c>
    </row>
    <row r="6886" spans="1:12" x14ac:dyDescent="0.25">
      <c r="A6886">
        <v>25922</v>
      </c>
      <c r="B6886" t="s">
        <v>7687</v>
      </c>
      <c r="C6886" t="s">
        <v>1299</v>
      </c>
      <c r="D6886">
        <v>4.32</v>
      </c>
      <c r="E6886" t="s">
        <v>26951</v>
      </c>
      <c r="F6886">
        <v>9781598160147</v>
      </c>
      <c r="G6886" t="s">
        <v>11</v>
      </c>
      <c r="H6886">
        <v>192</v>
      </c>
      <c r="I6886">
        <v>582</v>
      </c>
      <c r="J6886">
        <v>10</v>
      </c>
      <c r="K6886" t="s">
        <v>18467</v>
      </c>
      <c r="L6886" t="s">
        <v>1300</v>
      </c>
    </row>
    <row r="6887" spans="1:12" x14ac:dyDescent="0.25">
      <c r="A6887">
        <v>25923</v>
      </c>
      <c r="B6887" t="s">
        <v>1301</v>
      </c>
      <c r="C6887" t="s">
        <v>1299</v>
      </c>
      <c r="D6887">
        <v>4.2300000000000004</v>
      </c>
      <c r="E6887" t="s">
        <v>26952</v>
      </c>
      <c r="F6887">
        <v>9781598160116</v>
      </c>
      <c r="G6887" t="s">
        <v>11</v>
      </c>
      <c r="H6887">
        <v>204</v>
      </c>
      <c r="I6887">
        <v>768</v>
      </c>
      <c r="J6887">
        <v>18</v>
      </c>
      <c r="K6887" t="s">
        <v>14384</v>
      </c>
      <c r="L6887" t="s">
        <v>1300</v>
      </c>
    </row>
    <row r="6888" spans="1:12" x14ac:dyDescent="0.25">
      <c r="A6888">
        <v>25924</v>
      </c>
      <c r="B6888" t="s">
        <v>7688</v>
      </c>
      <c r="C6888" t="s">
        <v>1299</v>
      </c>
      <c r="D6888">
        <v>4.2300000000000004</v>
      </c>
      <c r="E6888" t="s">
        <v>26953</v>
      </c>
      <c r="F6888">
        <v>9781598160154</v>
      </c>
      <c r="G6888" t="s">
        <v>11</v>
      </c>
      <c r="H6888">
        <v>192</v>
      </c>
      <c r="I6888">
        <v>441</v>
      </c>
      <c r="J6888">
        <v>7</v>
      </c>
      <c r="K6888" t="s">
        <v>20483</v>
      </c>
      <c r="L6888" t="s">
        <v>1300</v>
      </c>
    </row>
    <row r="6889" spans="1:12" x14ac:dyDescent="0.25">
      <c r="A6889">
        <v>25930</v>
      </c>
      <c r="B6889" t="s">
        <v>6749</v>
      </c>
      <c r="C6889" t="s">
        <v>6750</v>
      </c>
      <c r="D6889">
        <v>3.64</v>
      </c>
      <c r="E6889" t="s">
        <v>26954</v>
      </c>
      <c r="F6889">
        <v>9780099452249</v>
      </c>
      <c r="G6889" t="s">
        <v>11</v>
      </c>
      <c r="H6889">
        <v>172</v>
      </c>
      <c r="I6889">
        <v>223</v>
      </c>
      <c r="J6889">
        <v>22</v>
      </c>
      <c r="K6889" t="s">
        <v>23616</v>
      </c>
      <c r="L6889" t="s">
        <v>6751</v>
      </c>
    </row>
    <row r="6890" spans="1:12" x14ac:dyDescent="0.25">
      <c r="A6890">
        <v>25932</v>
      </c>
      <c r="B6890" t="s">
        <v>1302</v>
      </c>
      <c r="C6890" t="s">
        <v>1303</v>
      </c>
      <c r="D6890">
        <v>4.16</v>
      </c>
      <c r="E6890" t="s">
        <v>26955</v>
      </c>
      <c r="F6890">
        <v>9781406506587</v>
      </c>
      <c r="G6890" t="s">
        <v>11</v>
      </c>
      <c r="H6890">
        <v>656</v>
      </c>
      <c r="I6890">
        <v>6422</v>
      </c>
      <c r="J6890">
        <v>161</v>
      </c>
      <c r="K6890" t="s">
        <v>14728</v>
      </c>
      <c r="L6890" t="s">
        <v>1304</v>
      </c>
    </row>
    <row r="6891" spans="1:12" x14ac:dyDescent="0.25">
      <c r="A6891">
        <v>25933</v>
      </c>
      <c r="B6891" t="s">
        <v>9678</v>
      </c>
      <c r="C6891" t="s">
        <v>9679</v>
      </c>
      <c r="D6891">
        <v>3.99</v>
      </c>
      <c r="E6891" t="s">
        <v>26956</v>
      </c>
      <c r="F6891">
        <v>9780140442373</v>
      </c>
      <c r="G6891" t="s">
        <v>11</v>
      </c>
      <c r="H6891">
        <v>339</v>
      </c>
      <c r="I6891">
        <v>1483</v>
      </c>
      <c r="J6891">
        <v>68</v>
      </c>
      <c r="K6891" t="s">
        <v>26957</v>
      </c>
      <c r="L6891" t="s">
        <v>2025</v>
      </c>
    </row>
    <row r="6892" spans="1:12" x14ac:dyDescent="0.25">
      <c r="A6892">
        <v>25934</v>
      </c>
      <c r="B6892" t="s">
        <v>9680</v>
      </c>
      <c r="C6892" t="s">
        <v>9681</v>
      </c>
      <c r="D6892">
        <v>4.0599999999999996</v>
      </c>
      <c r="E6892" t="s">
        <v>26958</v>
      </c>
      <c r="F6892">
        <v>9780140442328</v>
      </c>
      <c r="G6892" t="s">
        <v>11</v>
      </c>
      <c r="H6892">
        <v>554</v>
      </c>
      <c r="I6892">
        <v>1546</v>
      </c>
      <c r="J6892">
        <v>64</v>
      </c>
      <c r="K6892" t="s">
        <v>26959</v>
      </c>
      <c r="L6892" t="s">
        <v>2025</v>
      </c>
    </row>
    <row r="6893" spans="1:12" x14ac:dyDescent="0.25">
      <c r="A6893">
        <v>25936</v>
      </c>
      <c r="B6893" t="s">
        <v>26960</v>
      </c>
      <c r="C6893" t="s">
        <v>26961</v>
      </c>
      <c r="D6893">
        <v>3.87</v>
      </c>
      <c r="E6893" t="s">
        <v>26962</v>
      </c>
      <c r="F6893">
        <v>9781425462215</v>
      </c>
      <c r="G6893" t="s">
        <v>11</v>
      </c>
      <c r="H6893">
        <v>48</v>
      </c>
      <c r="I6893">
        <v>11</v>
      </c>
      <c r="J6893">
        <v>3</v>
      </c>
      <c r="K6893" t="s">
        <v>26963</v>
      </c>
      <c r="L6893" t="s">
        <v>15216</v>
      </c>
    </row>
    <row r="6894" spans="1:12" x14ac:dyDescent="0.25">
      <c r="A6894">
        <v>25937</v>
      </c>
      <c r="B6894" t="s">
        <v>26964</v>
      </c>
      <c r="C6894" t="s">
        <v>26961</v>
      </c>
      <c r="D6894">
        <v>3.35</v>
      </c>
      <c r="E6894" t="s">
        <v>26965</v>
      </c>
      <c r="F6894">
        <v>9781419163869</v>
      </c>
      <c r="G6894" t="s">
        <v>11</v>
      </c>
      <c r="H6894">
        <v>72</v>
      </c>
      <c r="I6894">
        <v>801</v>
      </c>
      <c r="J6894">
        <v>56</v>
      </c>
      <c r="K6894" t="s">
        <v>15215</v>
      </c>
      <c r="L6894" t="s">
        <v>15216</v>
      </c>
    </row>
    <row r="6895" spans="1:12" x14ac:dyDescent="0.25">
      <c r="A6895">
        <v>25941</v>
      </c>
      <c r="B6895" t="s">
        <v>26966</v>
      </c>
      <c r="C6895" t="s">
        <v>26961</v>
      </c>
      <c r="D6895">
        <v>3.87</v>
      </c>
      <c r="E6895" t="s">
        <v>26967</v>
      </c>
      <c r="F6895">
        <v>9782868050137</v>
      </c>
      <c r="G6895" t="s">
        <v>14227</v>
      </c>
      <c r="H6895">
        <v>49</v>
      </c>
      <c r="I6895">
        <v>10</v>
      </c>
      <c r="J6895">
        <v>0</v>
      </c>
      <c r="K6895" t="s">
        <v>26968</v>
      </c>
      <c r="L6895" t="s">
        <v>26969</v>
      </c>
    </row>
    <row r="6896" spans="1:12" x14ac:dyDescent="0.25">
      <c r="A6896">
        <v>25946</v>
      </c>
      <c r="B6896" t="s">
        <v>9682</v>
      </c>
      <c r="C6896" t="s">
        <v>9683</v>
      </c>
      <c r="D6896">
        <v>3.98</v>
      </c>
      <c r="E6896" t="s">
        <v>26970</v>
      </c>
      <c r="F6896">
        <v>9780140442052</v>
      </c>
      <c r="G6896" t="s">
        <v>11</v>
      </c>
      <c r="H6896">
        <v>336</v>
      </c>
      <c r="I6896">
        <v>942</v>
      </c>
      <c r="J6896">
        <v>48</v>
      </c>
      <c r="K6896" t="s">
        <v>26971</v>
      </c>
      <c r="L6896" t="s">
        <v>2025</v>
      </c>
    </row>
    <row r="6897" spans="1:12" x14ac:dyDescent="0.25">
      <c r="A6897">
        <v>25955</v>
      </c>
      <c r="B6897" t="s">
        <v>7264</v>
      </c>
      <c r="C6897" t="s">
        <v>7265</v>
      </c>
      <c r="D6897">
        <v>3.94</v>
      </c>
      <c r="E6897" t="s">
        <v>26972</v>
      </c>
      <c r="F6897">
        <v>9781584230700</v>
      </c>
      <c r="G6897" t="s">
        <v>11</v>
      </c>
      <c r="H6897">
        <v>160</v>
      </c>
      <c r="I6897">
        <v>12098</v>
      </c>
      <c r="J6897">
        <v>295</v>
      </c>
      <c r="K6897" t="s">
        <v>16817</v>
      </c>
      <c r="L6897" t="s">
        <v>7266</v>
      </c>
    </row>
    <row r="6898" spans="1:12" x14ac:dyDescent="0.25">
      <c r="A6898">
        <v>25956</v>
      </c>
      <c r="B6898" t="s">
        <v>26973</v>
      </c>
      <c r="C6898" t="s">
        <v>26974</v>
      </c>
      <c r="D6898">
        <v>4.05</v>
      </c>
      <c r="E6898" t="s">
        <v>26975</v>
      </c>
      <c r="F6898">
        <v>9780415162456</v>
      </c>
      <c r="G6898" t="s">
        <v>11</v>
      </c>
      <c r="H6898">
        <v>416</v>
      </c>
      <c r="I6898">
        <v>8</v>
      </c>
      <c r="J6898">
        <v>0</v>
      </c>
      <c r="K6898" t="s">
        <v>26976</v>
      </c>
      <c r="L6898" t="s">
        <v>304</v>
      </c>
    </row>
    <row r="6899" spans="1:12" x14ac:dyDescent="0.25">
      <c r="A6899">
        <v>25961</v>
      </c>
      <c r="B6899" t="s">
        <v>12901</v>
      </c>
      <c r="C6899" t="s">
        <v>12902</v>
      </c>
      <c r="D6899">
        <v>4.12</v>
      </c>
      <c r="E6899" t="s">
        <v>26977</v>
      </c>
      <c r="F6899">
        <v>9781584230731</v>
      </c>
      <c r="G6899" t="s">
        <v>12134</v>
      </c>
      <c r="H6899">
        <v>616</v>
      </c>
      <c r="I6899">
        <v>120</v>
      </c>
      <c r="J6899">
        <v>11</v>
      </c>
      <c r="K6899" t="s">
        <v>14121</v>
      </c>
      <c r="L6899" t="s">
        <v>7266</v>
      </c>
    </row>
    <row r="6900" spans="1:12" x14ac:dyDescent="0.25">
      <c r="A6900">
        <v>25965</v>
      </c>
      <c r="B6900" t="s">
        <v>1305</v>
      </c>
      <c r="C6900" t="s">
        <v>1306</v>
      </c>
      <c r="D6900">
        <v>3.75</v>
      </c>
      <c r="E6900" t="s">
        <v>26978</v>
      </c>
      <c r="F6900">
        <v>9780618470228</v>
      </c>
      <c r="G6900" t="s">
        <v>11</v>
      </c>
      <c r="H6900">
        <v>416</v>
      </c>
      <c r="I6900">
        <v>84</v>
      </c>
      <c r="J6900">
        <v>5</v>
      </c>
      <c r="K6900" t="s">
        <v>16493</v>
      </c>
      <c r="L6900" t="s">
        <v>68</v>
      </c>
    </row>
    <row r="6901" spans="1:12" x14ac:dyDescent="0.25">
      <c r="A6901">
        <v>25992</v>
      </c>
      <c r="B6901" t="s">
        <v>4400</v>
      </c>
      <c r="C6901" t="s">
        <v>820</v>
      </c>
      <c r="D6901">
        <v>4.1900000000000004</v>
      </c>
      <c r="E6901" t="s">
        <v>26979</v>
      </c>
      <c r="F6901">
        <v>9781559211567</v>
      </c>
      <c r="G6901" t="s">
        <v>11</v>
      </c>
      <c r="H6901">
        <v>408</v>
      </c>
      <c r="I6901">
        <v>496</v>
      </c>
      <c r="J6901">
        <v>41</v>
      </c>
      <c r="K6901" t="s">
        <v>14684</v>
      </c>
      <c r="L6901" t="s">
        <v>821</v>
      </c>
    </row>
    <row r="6902" spans="1:12" x14ac:dyDescent="0.25">
      <c r="A6902">
        <v>25993</v>
      </c>
      <c r="B6902" t="s">
        <v>9305</v>
      </c>
      <c r="C6902" t="s">
        <v>9306</v>
      </c>
      <c r="D6902">
        <v>4.17</v>
      </c>
      <c r="E6902" t="s">
        <v>26980</v>
      </c>
      <c r="F6902">
        <v>9780521639897</v>
      </c>
      <c r="G6902" t="s">
        <v>11</v>
      </c>
      <c r="H6902">
        <v>500</v>
      </c>
      <c r="I6902">
        <v>101</v>
      </c>
      <c r="J6902">
        <v>11</v>
      </c>
      <c r="K6902" t="s">
        <v>26981</v>
      </c>
      <c r="L6902" t="s">
        <v>681</v>
      </c>
    </row>
    <row r="6903" spans="1:12" x14ac:dyDescent="0.25">
      <c r="A6903">
        <v>25996</v>
      </c>
      <c r="B6903" t="s">
        <v>4401</v>
      </c>
      <c r="C6903" t="s">
        <v>820</v>
      </c>
      <c r="D6903">
        <v>4.04</v>
      </c>
      <c r="E6903" t="s">
        <v>26982</v>
      </c>
      <c r="F6903">
        <v>9781559210911</v>
      </c>
      <c r="G6903" t="s">
        <v>11</v>
      </c>
      <c r="H6903">
        <v>304</v>
      </c>
      <c r="I6903">
        <v>1783</v>
      </c>
      <c r="J6903">
        <v>93</v>
      </c>
      <c r="K6903" t="s">
        <v>14684</v>
      </c>
      <c r="L6903" t="s">
        <v>821</v>
      </c>
    </row>
    <row r="6904" spans="1:12" x14ac:dyDescent="0.25">
      <c r="A6904">
        <v>26009</v>
      </c>
      <c r="B6904" t="s">
        <v>8029</v>
      </c>
      <c r="C6904" t="s">
        <v>2108</v>
      </c>
      <c r="D6904">
        <v>3.46</v>
      </c>
      <c r="E6904" t="s">
        <v>26983</v>
      </c>
      <c r="F6904">
        <v>9783453190146</v>
      </c>
      <c r="G6904" t="s">
        <v>16068</v>
      </c>
      <c r="H6904">
        <v>832</v>
      </c>
      <c r="I6904">
        <v>46</v>
      </c>
      <c r="J6904">
        <v>0</v>
      </c>
      <c r="K6904" t="s">
        <v>26984</v>
      </c>
      <c r="L6904" t="s">
        <v>26985</v>
      </c>
    </row>
    <row r="6905" spans="1:12" x14ac:dyDescent="0.25">
      <c r="A6905">
        <v>26012</v>
      </c>
      <c r="B6905" t="s">
        <v>8029</v>
      </c>
      <c r="C6905" t="s">
        <v>26986</v>
      </c>
      <c r="D6905">
        <v>3.46</v>
      </c>
      <c r="E6905" t="s">
        <v>26987</v>
      </c>
      <c r="F6905">
        <v>9782264031914</v>
      </c>
      <c r="G6905" t="s">
        <v>14227</v>
      </c>
      <c r="H6905">
        <v>537</v>
      </c>
      <c r="I6905">
        <v>56</v>
      </c>
      <c r="J6905">
        <v>5</v>
      </c>
      <c r="K6905" t="s">
        <v>26988</v>
      </c>
      <c r="L6905" t="s">
        <v>26989</v>
      </c>
    </row>
    <row r="6906" spans="1:12" x14ac:dyDescent="0.25">
      <c r="A6906">
        <v>26023</v>
      </c>
      <c r="B6906" t="s">
        <v>7689</v>
      </c>
      <c r="C6906" t="s">
        <v>1341</v>
      </c>
      <c r="D6906">
        <v>4.0599999999999996</v>
      </c>
      <c r="E6906" t="s">
        <v>26990</v>
      </c>
      <c r="F6906">
        <v>9780451221254</v>
      </c>
      <c r="G6906" t="s">
        <v>11</v>
      </c>
      <c r="H6906">
        <v>380</v>
      </c>
      <c r="I6906">
        <v>28940</v>
      </c>
      <c r="J6906">
        <v>1632</v>
      </c>
      <c r="K6906" t="s">
        <v>18467</v>
      </c>
      <c r="L6906" t="s">
        <v>250</v>
      </c>
    </row>
    <row r="6907" spans="1:12" x14ac:dyDescent="0.25">
      <c r="A6907">
        <v>26046</v>
      </c>
      <c r="B6907" t="s">
        <v>1307</v>
      </c>
      <c r="C6907" t="s">
        <v>1308</v>
      </c>
      <c r="D6907">
        <v>4.1399999999999997</v>
      </c>
      <c r="E6907" t="s">
        <v>26991</v>
      </c>
      <c r="F6907">
        <v>9780515141658</v>
      </c>
      <c r="G6907" t="s">
        <v>11</v>
      </c>
      <c r="H6907">
        <v>321</v>
      </c>
      <c r="I6907">
        <v>46146</v>
      </c>
      <c r="J6907">
        <v>1158</v>
      </c>
      <c r="K6907" t="s">
        <v>14203</v>
      </c>
      <c r="L6907" t="s">
        <v>123</v>
      </c>
    </row>
    <row r="6908" spans="1:12" x14ac:dyDescent="0.25">
      <c r="A6908">
        <v>26047</v>
      </c>
      <c r="B6908" t="s">
        <v>1309</v>
      </c>
      <c r="C6908" t="s">
        <v>1308</v>
      </c>
      <c r="D6908">
        <v>3.92</v>
      </c>
      <c r="E6908" t="s">
        <v>26992</v>
      </c>
      <c r="F6908">
        <v>9780373285433</v>
      </c>
      <c r="G6908" t="s">
        <v>11</v>
      </c>
      <c r="H6908">
        <v>395</v>
      </c>
      <c r="I6908">
        <v>6650</v>
      </c>
      <c r="J6908">
        <v>150</v>
      </c>
      <c r="K6908" t="s">
        <v>14522</v>
      </c>
      <c r="L6908" t="s">
        <v>1058</v>
      </c>
    </row>
    <row r="6909" spans="1:12" x14ac:dyDescent="0.25">
      <c r="A6909">
        <v>26048</v>
      </c>
      <c r="B6909" t="s">
        <v>1310</v>
      </c>
      <c r="C6909" t="s">
        <v>1308</v>
      </c>
      <c r="D6909">
        <v>3.8</v>
      </c>
      <c r="E6909" t="s">
        <v>26993</v>
      </c>
      <c r="F6909">
        <v>9780373285242</v>
      </c>
      <c r="G6909" t="s">
        <v>11</v>
      </c>
      <c r="H6909">
        <v>411</v>
      </c>
      <c r="I6909">
        <v>989</v>
      </c>
      <c r="J6909">
        <v>32</v>
      </c>
      <c r="K6909" t="s">
        <v>14771</v>
      </c>
      <c r="L6909" t="s">
        <v>1311</v>
      </c>
    </row>
    <row r="6910" spans="1:12" x14ac:dyDescent="0.25">
      <c r="A6910">
        <v>26049</v>
      </c>
      <c r="B6910" t="s">
        <v>26994</v>
      </c>
      <c r="C6910" t="s">
        <v>1308</v>
      </c>
      <c r="D6910">
        <v>3.8</v>
      </c>
      <c r="E6910" t="s">
        <v>26995</v>
      </c>
      <c r="F6910">
        <v>9780515140774</v>
      </c>
      <c r="G6910" t="s">
        <v>11</v>
      </c>
      <c r="H6910">
        <v>96</v>
      </c>
      <c r="I6910">
        <v>6798</v>
      </c>
      <c r="J6910">
        <v>162</v>
      </c>
      <c r="K6910" t="s">
        <v>14346</v>
      </c>
      <c r="L6910" t="s">
        <v>123</v>
      </c>
    </row>
    <row r="6911" spans="1:12" x14ac:dyDescent="0.25">
      <c r="A6911">
        <v>26050</v>
      </c>
      <c r="B6911" t="s">
        <v>1312</v>
      </c>
      <c r="C6911" t="s">
        <v>1308</v>
      </c>
      <c r="D6911">
        <v>4</v>
      </c>
      <c r="E6911" t="s">
        <v>26996</v>
      </c>
      <c r="F6911">
        <v>9780399153723</v>
      </c>
      <c r="G6911" t="s">
        <v>11</v>
      </c>
      <c r="H6911">
        <v>391</v>
      </c>
      <c r="I6911">
        <v>37314</v>
      </c>
      <c r="J6911">
        <v>1040</v>
      </c>
      <c r="K6911" t="s">
        <v>20552</v>
      </c>
      <c r="L6911" t="s">
        <v>1313</v>
      </c>
    </row>
    <row r="6912" spans="1:12" x14ac:dyDescent="0.25">
      <c r="A6912">
        <v>26051</v>
      </c>
      <c r="B6912" t="s">
        <v>7267</v>
      </c>
      <c r="C6912" t="s">
        <v>1308</v>
      </c>
      <c r="D6912">
        <v>4.4000000000000004</v>
      </c>
      <c r="E6912" t="s">
        <v>26997</v>
      </c>
      <c r="F6912">
        <v>9780399147319</v>
      </c>
      <c r="G6912" t="s">
        <v>11</v>
      </c>
      <c r="H6912">
        <v>852</v>
      </c>
      <c r="I6912">
        <v>667</v>
      </c>
      <c r="J6912">
        <v>5</v>
      </c>
      <c r="K6912" t="s">
        <v>26998</v>
      </c>
      <c r="L6912" t="s">
        <v>1485</v>
      </c>
    </row>
    <row r="6913" spans="1:12" x14ac:dyDescent="0.25">
      <c r="A6913">
        <v>26052</v>
      </c>
      <c r="B6913" t="s">
        <v>1314</v>
      </c>
      <c r="C6913" t="s">
        <v>1308</v>
      </c>
      <c r="D6913">
        <v>3.73</v>
      </c>
      <c r="E6913" t="s">
        <v>26999</v>
      </c>
      <c r="F6913">
        <v>9780373285389</v>
      </c>
      <c r="G6913" t="s">
        <v>11</v>
      </c>
      <c r="H6913">
        <v>301</v>
      </c>
      <c r="I6913">
        <v>5641</v>
      </c>
      <c r="J6913">
        <v>315</v>
      </c>
      <c r="K6913" t="s">
        <v>17506</v>
      </c>
      <c r="L6913" t="s">
        <v>1311</v>
      </c>
    </row>
    <row r="6914" spans="1:12" x14ac:dyDescent="0.25">
      <c r="A6914">
        <v>26053</v>
      </c>
      <c r="B6914" t="s">
        <v>10722</v>
      </c>
      <c r="C6914" t="s">
        <v>1308</v>
      </c>
      <c r="D6914">
        <v>4.03</v>
      </c>
      <c r="E6914" t="s">
        <v>27000</v>
      </c>
      <c r="F6914">
        <v>9780553589474</v>
      </c>
      <c r="G6914" t="s">
        <v>11</v>
      </c>
      <c r="H6914">
        <v>481</v>
      </c>
      <c r="I6914">
        <v>11035</v>
      </c>
      <c r="J6914">
        <v>418</v>
      </c>
      <c r="K6914" t="s">
        <v>18719</v>
      </c>
      <c r="L6914" t="s">
        <v>899</v>
      </c>
    </row>
    <row r="6915" spans="1:12" x14ac:dyDescent="0.25">
      <c r="A6915">
        <v>26054</v>
      </c>
      <c r="B6915" t="s">
        <v>1315</v>
      </c>
      <c r="C6915" t="s">
        <v>1308</v>
      </c>
      <c r="D6915">
        <v>4.09</v>
      </c>
      <c r="E6915" t="s">
        <v>27001</v>
      </c>
      <c r="F6915">
        <v>9780373285136</v>
      </c>
      <c r="G6915" t="s">
        <v>11</v>
      </c>
      <c r="H6915">
        <v>441</v>
      </c>
      <c r="I6915">
        <v>11070</v>
      </c>
      <c r="J6915">
        <v>150</v>
      </c>
      <c r="K6915" t="s">
        <v>14336</v>
      </c>
      <c r="L6915" t="s">
        <v>1316</v>
      </c>
    </row>
    <row r="6916" spans="1:12" x14ac:dyDescent="0.25">
      <c r="A6916">
        <v>26055</v>
      </c>
      <c r="B6916" t="s">
        <v>1317</v>
      </c>
      <c r="C6916" t="s">
        <v>1308</v>
      </c>
      <c r="D6916">
        <v>4.1100000000000003</v>
      </c>
      <c r="E6916" t="s">
        <v>27002</v>
      </c>
      <c r="F6916">
        <v>9780373285235</v>
      </c>
      <c r="G6916" t="s">
        <v>11</v>
      </c>
      <c r="H6916">
        <v>458</v>
      </c>
      <c r="I6916">
        <v>9423</v>
      </c>
      <c r="J6916">
        <v>90</v>
      </c>
      <c r="K6916" t="s">
        <v>17160</v>
      </c>
      <c r="L6916" t="s">
        <v>1316</v>
      </c>
    </row>
    <row r="6917" spans="1:12" x14ac:dyDescent="0.25">
      <c r="A6917">
        <v>26064</v>
      </c>
      <c r="B6917" t="s">
        <v>6398</v>
      </c>
      <c r="C6917" t="s">
        <v>6399</v>
      </c>
      <c r="D6917">
        <v>3.61</v>
      </c>
      <c r="E6917" t="s">
        <v>27003</v>
      </c>
      <c r="F6917">
        <v>9780385335676</v>
      </c>
      <c r="G6917" t="s">
        <v>11</v>
      </c>
      <c r="H6917">
        <v>288</v>
      </c>
      <c r="I6917">
        <v>2665</v>
      </c>
      <c r="J6917">
        <v>304</v>
      </c>
      <c r="K6917" t="s">
        <v>16582</v>
      </c>
      <c r="L6917" t="s">
        <v>1614</v>
      </c>
    </row>
    <row r="6918" spans="1:12" x14ac:dyDescent="0.25">
      <c r="A6918">
        <v>26069</v>
      </c>
      <c r="B6918" t="s">
        <v>11499</v>
      </c>
      <c r="C6918" t="s">
        <v>6804</v>
      </c>
      <c r="D6918">
        <v>3.83</v>
      </c>
      <c r="E6918" t="s">
        <v>27004</v>
      </c>
      <c r="F6918">
        <v>9780691037387</v>
      </c>
      <c r="G6918" t="s">
        <v>11</v>
      </c>
      <c r="H6918">
        <v>280</v>
      </c>
      <c r="I6918">
        <v>604</v>
      </c>
      <c r="J6918">
        <v>34</v>
      </c>
      <c r="K6918" t="s">
        <v>21168</v>
      </c>
      <c r="L6918" t="s">
        <v>3045</v>
      </c>
    </row>
    <row r="6919" spans="1:12" x14ac:dyDescent="0.25">
      <c r="A6919">
        <v>26071</v>
      </c>
      <c r="B6919" t="s">
        <v>27005</v>
      </c>
      <c r="C6919" t="s">
        <v>6804</v>
      </c>
      <c r="D6919">
        <v>3.75</v>
      </c>
      <c r="E6919" t="s">
        <v>27006</v>
      </c>
      <c r="F6919">
        <v>9780131541955</v>
      </c>
      <c r="G6919" t="s">
        <v>11</v>
      </c>
      <c r="H6919">
        <v>246</v>
      </c>
      <c r="I6919">
        <v>4</v>
      </c>
      <c r="J6919">
        <v>1</v>
      </c>
      <c r="K6919" t="s">
        <v>20232</v>
      </c>
      <c r="L6919" t="s">
        <v>710</v>
      </c>
    </row>
    <row r="6920" spans="1:12" x14ac:dyDescent="0.25">
      <c r="A6920">
        <v>26075</v>
      </c>
      <c r="B6920" t="s">
        <v>12903</v>
      </c>
      <c r="C6920" t="s">
        <v>12904</v>
      </c>
      <c r="D6920">
        <v>4.0999999999999996</v>
      </c>
      <c r="E6920" t="s">
        <v>27007</v>
      </c>
      <c r="F6920">
        <v>9780393057829</v>
      </c>
      <c r="G6920" t="s">
        <v>12134</v>
      </c>
      <c r="H6920">
        <v>416</v>
      </c>
      <c r="I6920">
        <v>50</v>
      </c>
      <c r="J6920">
        <v>6</v>
      </c>
      <c r="K6920" t="s">
        <v>17574</v>
      </c>
      <c r="L6920" t="s">
        <v>345</v>
      </c>
    </row>
    <row r="6921" spans="1:12" x14ac:dyDescent="0.25">
      <c r="A6921">
        <v>26079</v>
      </c>
      <c r="B6921" t="s">
        <v>12903</v>
      </c>
      <c r="C6921" t="s">
        <v>27008</v>
      </c>
      <c r="D6921">
        <v>4.0999999999999996</v>
      </c>
      <c r="E6921" t="s">
        <v>27009</v>
      </c>
      <c r="F6921">
        <v>9780393019995</v>
      </c>
      <c r="G6921" t="s">
        <v>11</v>
      </c>
      <c r="H6921">
        <v>377</v>
      </c>
      <c r="I6921">
        <v>9</v>
      </c>
      <c r="J6921">
        <v>1</v>
      </c>
      <c r="K6921" t="s">
        <v>15380</v>
      </c>
      <c r="L6921" t="s">
        <v>208</v>
      </c>
    </row>
    <row r="6922" spans="1:12" x14ac:dyDescent="0.25">
      <c r="A6922">
        <v>26085</v>
      </c>
      <c r="B6922" t="s">
        <v>1318</v>
      </c>
      <c r="C6922" t="s">
        <v>1319</v>
      </c>
      <c r="D6922">
        <v>4.04</v>
      </c>
      <c r="E6922" t="s">
        <v>27010</v>
      </c>
      <c r="F6922">
        <v>9781401204587</v>
      </c>
      <c r="G6922" t="s">
        <v>11</v>
      </c>
      <c r="H6922">
        <v>288</v>
      </c>
      <c r="I6922">
        <v>18289</v>
      </c>
      <c r="J6922">
        <v>614</v>
      </c>
      <c r="K6922" t="s">
        <v>25088</v>
      </c>
      <c r="L6922" t="s">
        <v>938</v>
      </c>
    </row>
    <row r="6923" spans="1:12" x14ac:dyDescent="0.25">
      <c r="A6923">
        <v>26088</v>
      </c>
      <c r="B6923" t="s">
        <v>10723</v>
      </c>
      <c r="C6923" t="s">
        <v>10724</v>
      </c>
      <c r="D6923">
        <v>4.24</v>
      </c>
      <c r="E6923" t="s">
        <v>27011</v>
      </c>
      <c r="F6923">
        <v>9781401204518</v>
      </c>
      <c r="G6923" t="s">
        <v>11</v>
      </c>
      <c r="H6923">
        <v>208</v>
      </c>
      <c r="I6923">
        <v>6368</v>
      </c>
      <c r="J6923">
        <v>307</v>
      </c>
      <c r="K6923" t="s">
        <v>27012</v>
      </c>
      <c r="L6923" t="s">
        <v>938</v>
      </c>
    </row>
    <row r="6924" spans="1:12" x14ac:dyDescent="0.25">
      <c r="A6924">
        <v>26090</v>
      </c>
      <c r="B6924" t="s">
        <v>7268</v>
      </c>
      <c r="C6924" t="s">
        <v>7269</v>
      </c>
      <c r="D6924">
        <v>4.16</v>
      </c>
      <c r="E6924" t="s">
        <v>27013</v>
      </c>
      <c r="F6924">
        <v>9780737303940</v>
      </c>
      <c r="G6924" t="s">
        <v>11</v>
      </c>
      <c r="H6924">
        <v>336</v>
      </c>
      <c r="I6924">
        <v>276</v>
      </c>
      <c r="J6924">
        <v>19</v>
      </c>
      <c r="K6924" t="s">
        <v>24858</v>
      </c>
      <c r="L6924" t="s">
        <v>2878</v>
      </c>
    </row>
    <row r="6925" spans="1:12" x14ac:dyDescent="0.25">
      <c r="A6925">
        <v>26092</v>
      </c>
      <c r="B6925" t="s">
        <v>2694</v>
      </c>
      <c r="C6925" t="s">
        <v>2695</v>
      </c>
      <c r="D6925">
        <v>4.0199999999999996</v>
      </c>
      <c r="E6925" t="s">
        <v>27014</v>
      </c>
      <c r="F6925">
        <v>9780689873744</v>
      </c>
      <c r="G6925" t="s">
        <v>11</v>
      </c>
      <c r="H6925">
        <v>224</v>
      </c>
      <c r="I6925">
        <v>276</v>
      </c>
      <c r="J6925">
        <v>52</v>
      </c>
      <c r="K6925" t="s">
        <v>14886</v>
      </c>
      <c r="L6925" t="s">
        <v>2483</v>
      </c>
    </row>
    <row r="6926" spans="1:12" x14ac:dyDescent="0.25">
      <c r="A6926">
        <v>26093</v>
      </c>
      <c r="B6926" t="s">
        <v>8993</v>
      </c>
      <c r="C6926" t="s">
        <v>5235</v>
      </c>
      <c r="D6926">
        <v>3.68</v>
      </c>
      <c r="E6926" t="s">
        <v>27015</v>
      </c>
      <c r="F6926">
        <v>9780060175641</v>
      </c>
      <c r="G6926" t="s">
        <v>11</v>
      </c>
      <c r="H6926">
        <v>176</v>
      </c>
      <c r="I6926">
        <v>266</v>
      </c>
      <c r="J6926">
        <v>31</v>
      </c>
      <c r="K6926" t="s">
        <v>27016</v>
      </c>
      <c r="L6926" t="s">
        <v>2072</v>
      </c>
    </row>
    <row r="6927" spans="1:12" x14ac:dyDescent="0.25">
      <c r="A6927">
        <v>26097</v>
      </c>
      <c r="B6927" t="s">
        <v>9684</v>
      </c>
      <c r="C6927" t="s">
        <v>5235</v>
      </c>
      <c r="D6927">
        <v>3.66</v>
      </c>
      <c r="E6927" t="s">
        <v>27017</v>
      </c>
      <c r="F6927">
        <v>9780060928414</v>
      </c>
      <c r="G6927" t="s">
        <v>11</v>
      </c>
      <c r="H6927">
        <v>156</v>
      </c>
      <c r="I6927">
        <v>9760</v>
      </c>
      <c r="J6927">
        <v>402</v>
      </c>
      <c r="K6927" t="s">
        <v>27018</v>
      </c>
      <c r="L6927" t="s">
        <v>2048</v>
      </c>
    </row>
    <row r="6928" spans="1:12" x14ac:dyDescent="0.25">
      <c r="A6928">
        <v>26101</v>
      </c>
      <c r="B6928" t="s">
        <v>8355</v>
      </c>
      <c r="C6928" t="s">
        <v>8356</v>
      </c>
      <c r="D6928">
        <v>3.87</v>
      </c>
      <c r="E6928" t="s">
        <v>27019</v>
      </c>
      <c r="F6928">
        <v>9780571206926</v>
      </c>
      <c r="G6928" t="s">
        <v>11</v>
      </c>
      <c r="H6928">
        <v>287</v>
      </c>
      <c r="I6928">
        <v>14928</v>
      </c>
      <c r="J6928">
        <v>470</v>
      </c>
      <c r="K6928" t="s">
        <v>27020</v>
      </c>
      <c r="L6928" t="s">
        <v>3327</v>
      </c>
    </row>
    <row r="6929" spans="1:12" x14ac:dyDescent="0.25">
      <c r="A6929">
        <v>26123</v>
      </c>
      <c r="B6929" t="s">
        <v>2353</v>
      </c>
      <c r="C6929" t="s">
        <v>2354</v>
      </c>
      <c r="D6929">
        <v>4</v>
      </c>
      <c r="E6929" t="s">
        <v>27021</v>
      </c>
      <c r="F6929">
        <v>9781400078394</v>
      </c>
      <c r="G6929" t="s">
        <v>11</v>
      </c>
      <c r="H6929">
        <v>319</v>
      </c>
      <c r="I6929">
        <v>13891</v>
      </c>
      <c r="J6929">
        <v>628</v>
      </c>
      <c r="K6929" t="s">
        <v>14381</v>
      </c>
      <c r="L6929" t="s">
        <v>2085</v>
      </c>
    </row>
    <row r="6930" spans="1:12" x14ac:dyDescent="0.25">
      <c r="A6930">
        <v>26130</v>
      </c>
      <c r="B6930" t="s">
        <v>12555</v>
      </c>
      <c r="C6930" t="s">
        <v>12556</v>
      </c>
      <c r="D6930">
        <v>4.08</v>
      </c>
      <c r="E6930" t="s">
        <v>27022</v>
      </c>
      <c r="F6930">
        <v>9780142404157</v>
      </c>
      <c r="G6930" t="s">
        <v>12134</v>
      </c>
      <c r="H6930">
        <v>149</v>
      </c>
      <c r="I6930">
        <v>279</v>
      </c>
      <c r="J6930">
        <v>24</v>
      </c>
      <c r="K6930" t="s">
        <v>27023</v>
      </c>
      <c r="L6930" t="s">
        <v>1648</v>
      </c>
    </row>
    <row r="6931" spans="1:12" x14ac:dyDescent="0.25">
      <c r="A6931">
        <v>26131</v>
      </c>
      <c r="B6931" t="s">
        <v>1320</v>
      </c>
      <c r="C6931" t="s">
        <v>1321</v>
      </c>
      <c r="D6931">
        <v>3.91</v>
      </c>
      <c r="E6931" t="s">
        <v>27024</v>
      </c>
      <c r="F6931">
        <v>9780465024964</v>
      </c>
      <c r="G6931" t="s">
        <v>11</v>
      </c>
      <c r="H6931">
        <v>672</v>
      </c>
      <c r="I6931">
        <v>1315</v>
      </c>
      <c r="J6931">
        <v>69</v>
      </c>
      <c r="K6931" t="s">
        <v>19913</v>
      </c>
      <c r="L6931" t="s">
        <v>1322</v>
      </c>
    </row>
    <row r="6932" spans="1:12" x14ac:dyDescent="0.25">
      <c r="A6932">
        <v>26133</v>
      </c>
      <c r="B6932" t="s">
        <v>4402</v>
      </c>
      <c r="C6932" t="s">
        <v>4403</v>
      </c>
      <c r="D6932">
        <v>3.9</v>
      </c>
      <c r="E6932" t="s">
        <v>27025</v>
      </c>
      <c r="F6932">
        <v>9780689868832</v>
      </c>
      <c r="G6932" t="s">
        <v>11</v>
      </c>
      <c r="H6932">
        <v>256</v>
      </c>
      <c r="I6932">
        <v>109</v>
      </c>
      <c r="J6932">
        <v>15</v>
      </c>
      <c r="K6932" t="s">
        <v>14270</v>
      </c>
      <c r="L6932" t="s">
        <v>399</v>
      </c>
    </row>
    <row r="6933" spans="1:12" x14ac:dyDescent="0.25">
      <c r="A6933">
        <v>26134</v>
      </c>
      <c r="B6933" t="s">
        <v>7270</v>
      </c>
      <c r="C6933" t="s">
        <v>7271</v>
      </c>
      <c r="D6933">
        <v>4.1399999999999997</v>
      </c>
      <c r="E6933" t="s">
        <v>27026</v>
      </c>
      <c r="F6933">
        <v>9780440237167</v>
      </c>
      <c r="G6933" t="s">
        <v>11</v>
      </c>
      <c r="H6933">
        <v>400</v>
      </c>
      <c r="I6933">
        <v>1193</v>
      </c>
      <c r="J6933">
        <v>103</v>
      </c>
      <c r="K6933" t="s">
        <v>15468</v>
      </c>
      <c r="L6933" t="s">
        <v>7272</v>
      </c>
    </row>
    <row r="6934" spans="1:12" x14ac:dyDescent="0.25">
      <c r="A6934">
        <v>26146</v>
      </c>
      <c r="B6934" t="s">
        <v>203</v>
      </c>
      <c r="C6934" t="s">
        <v>1323</v>
      </c>
      <c r="D6934">
        <v>4.3600000000000003</v>
      </c>
      <c r="E6934" t="s">
        <v>27027</v>
      </c>
      <c r="F6934">
        <v>9780807014271</v>
      </c>
      <c r="G6934" t="s">
        <v>11</v>
      </c>
      <c r="H6934">
        <v>165</v>
      </c>
      <c r="I6934">
        <v>3023</v>
      </c>
      <c r="J6934">
        <v>303</v>
      </c>
      <c r="K6934" t="s">
        <v>14677</v>
      </c>
      <c r="L6934" t="s">
        <v>205</v>
      </c>
    </row>
    <row r="6935" spans="1:12" x14ac:dyDescent="0.25">
      <c r="A6935">
        <v>26147</v>
      </c>
      <c r="B6935" t="s">
        <v>203</v>
      </c>
      <c r="C6935" t="s">
        <v>4404</v>
      </c>
      <c r="D6935">
        <v>4.3600000000000003</v>
      </c>
      <c r="E6935" t="s">
        <v>27028</v>
      </c>
      <c r="F6935">
        <v>9781844132393</v>
      </c>
      <c r="G6935" t="s">
        <v>11</v>
      </c>
      <c r="H6935">
        <v>160</v>
      </c>
      <c r="I6935">
        <v>1959</v>
      </c>
      <c r="J6935">
        <v>198</v>
      </c>
      <c r="K6935" t="s">
        <v>16771</v>
      </c>
      <c r="L6935" t="s">
        <v>4405</v>
      </c>
    </row>
    <row r="6936" spans="1:12" x14ac:dyDescent="0.25">
      <c r="A6936">
        <v>26154</v>
      </c>
      <c r="B6936" t="s">
        <v>27029</v>
      </c>
      <c r="C6936" t="s">
        <v>27030</v>
      </c>
      <c r="D6936">
        <v>3.72</v>
      </c>
      <c r="E6936" t="s">
        <v>27031</v>
      </c>
      <c r="F6936">
        <v>9780886875534</v>
      </c>
      <c r="G6936" t="s">
        <v>11</v>
      </c>
      <c r="H6936">
        <v>256</v>
      </c>
      <c r="I6936">
        <v>20</v>
      </c>
      <c r="J6936">
        <v>1</v>
      </c>
      <c r="K6936" t="s">
        <v>27032</v>
      </c>
      <c r="L6936" t="s">
        <v>27033</v>
      </c>
    </row>
    <row r="6937" spans="1:12" x14ac:dyDescent="0.25">
      <c r="A6937">
        <v>26156</v>
      </c>
      <c r="B6937" t="s">
        <v>5741</v>
      </c>
      <c r="C6937" t="s">
        <v>5742</v>
      </c>
      <c r="D6937">
        <v>4.38</v>
      </c>
      <c r="E6937" t="s">
        <v>27034</v>
      </c>
      <c r="F6937">
        <v>9780375714634</v>
      </c>
      <c r="G6937" t="s">
        <v>11</v>
      </c>
      <c r="H6937">
        <v>368</v>
      </c>
      <c r="I6937">
        <v>592</v>
      </c>
      <c r="J6937">
        <v>39</v>
      </c>
      <c r="K6937" t="s">
        <v>16174</v>
      </c>
      <c r="L6937" t="s">
        <v>349</v>
      </c>
    </row>
    <row r="6938" spans="1:12" x14ac:dyDescent="0.25">
      <c r="A6938">
        <v>26165</v>
      </c>
      <c r="B6938" t="s">
        <v>27035</v>
      </c>
      <c r="C6938" t="s">
        <v>1835</v>
      </c>
      <c r="D6938">
        <v>4.2300000000000004</v>
      </c>
      <c r="E6938" t="s">
        <v>27036</v>
      </c>
      <c r="F6938">
        <v>9788120818941</v>
      </c>
      <c r="G6938" t="s">
        <v>11</v>
      </c>
      <c r="H6938">
        <v>516</v>
      </c>
      <c r="I6938">
        <v>9</v>
      </c>
      <c r="J6938">
        <v>0</v>
      </c>
      <c r="K6938" t="s">
        <v>14170</v>
      </c>
      <c r="L6938" t="s">
        <v>27037</v>
      </c>
    </row>
    <row r="6939" spans="1:12" x14ac:dyDescent="0.25">
      <c r="A6939">
        <v>26175</v>
      </c>
      <c r="B6939" t="s">
        <v>3450</v>
      </c>
      <c r="C6939" t="s">
        <v>1440</v>
      </c>
      <c r="D6939">
        <v>4.22</v>
      </c>
      <c r="E6939" t="s">
        <v>27038</v>
      </c>
      <c r="F6939">
        <v>9780345461360</v>
      </c>
      <c r="G6939" t="s">
        <v>11</v>
      </c>
      <c r="H6939">
        <v>636</v>
      </c>
      <c r="I6939">
        <v>4809</v>
      </c>
      <c r="J6939">
        <v>315</v>
      </c>
      <c r="K6939" t="s">
        <v>14393</v>
      </c>
      <c r="L6939" t="s">
        <v>144</v>
      </c>
    </row>
    <row r="6940" spans="1:12" x14ac:dyDescent="0.25">
      <c r="A6940">
        <v>26184</v>
      </c>
      <c r="B6940" t="s">
        <v>8357</v>
      </c>
      <c r="C6940" t="s">
        <v>8358</v>
      </c>
      <c r="D6940">
        <v>3.8</v>
      </c>
      <c r="E6940" t="s">
        <v>27039</v>
      </c>
      <c r="F6940">
        <v>9780060954833</v>
      </c>
      <c r="G6940" t="s">
        <v>11</v>
      </c>
      <c r="H6940">
        <v>336</v>
      </c>
      <c r="I6940">
        <v>313</v>
      </c>
      <c r="J6940">
        <v>19</v>
      </c>
      <c r="K6940" t="s">
        <v>27040</v>
      </c>
      <c r="L6940" t="s">
        <v>314</v>
      </c>
    </row>
    <row r="6941" spans="1:12" x14ac:dyDescent="0.25">
      <c r="A6941">
        <v>26187</v>
      </c>
      <c r="B6941" t="s">
        <v>73</v>
      </c>
      <c r="C6941" t="s">
        <v>74</v>
      </c>
      <c r="D6941">
        <v>3.89</v>
      </c>
      <c r="E6941" t="s">
        <v>27041</v>
      </c>
      <c r="F6941">
        <v>9780743486224</v>
      </c>
      <c r="G6941" t="s">
        <v>11</v>
      </c>
      <c r="H6941">
        <v>572</v>
      </c>
      <c r="I6941">
        <v>5738</v>
      </c>
      <c r="J6941">
        <v>630</v>
      </c>
      <c r="K6941" t="s">
        <v>18945</v>
      </c>
      <c r="L6941" t="s">
        <v>882</v>
      </c>
    </row>
    <row r="6942" spans="1:12" x14ac:dyDescent="0.25">
      <c r="A6942">
        <v>26189</v>
      </c>
      <c r="B6942" t="s">
        <v>27042</v>
      </c>
      <c r="C6942" t="s">
        <v>27043</v>
      </c>
      <c r="D6942">
        <v>4.3600000000000003</v>
      </c>
      <c r="E6942" t="s">
        <v>27044</v>
      </c>
      <c r="F6942">
        <v>9780800730307</v>
      </c>
      <c r="G6942" t="s">
        <v>11</v>
      </c>
      <c r="H6942">
        <v>255</v>
      </c>
      <c r="I6942">
        <v>20</v>
      </c>
      <c r="J6942">
        <v>2</v>
      </c>
      <c r="K6942" t="s">
        <v>14972</v>
      </c>
      <c r="L6942" t="s">
        <v>27045</v>
      </c>
    </row>
    <row r="6943" spans="1:12" x14ac:dyDescent="0.25">
      <c r="A6943">
        <v>26190</v>
      </c>
      <c r="B6943" t="s">
        <v>9307</v>
      </c>
      <c r="C6943" t="s">
        <v>9308</v>
      </c>
      <c r="D6943">
        <v>3.91</v>
      </c>
      <c r="E6943" t="s">
        <v>27046</v>
      </c>
      <c r="F6943">
        <v>9780226025971</v>
      </c>
      <c r="G6943" t="s">
        <v>11</v>
      </c>
      <c r="H6943">
        <v>254</v>
      </c>
      <c r="I6943">
        <v>95</v>
      </c>
      <c r="J6943">
        <v>10</v>
      </c>
      <c r="K6943" t="s">
        <v>27047</v>
      </c>
      <c r="L6943" t="s">
        <v>421</v>
      </c>
    </row>
    <row r="6944" spans="1:12" x14ac:dyDescent="0.25">
      <c r="A6944">
        <v>26197</v>
      </c>
      <c r="B6944" t="s">
        <v>27048</v>
      </c>
      <c r="C6944" t="s">
        <v>27049</v>
      </c>
      <c r="D6944">
        <v>2.62</v>
      </c>
      <c r="E6944" t="s">
        <v>27050</v>
      </c>
      <c r="F6944">
        <v>9781584794943</v>
      </c>
      <c r="G6944" t="s">
        <v>11</v>
      </c>
      <c r="H6944">
        <v>144</v>
      </c>
      <c r="I6944">
        <v>2</v>
      </c>
      <c r="J6944">
        <v>1</v>
      </c>
      <c r="K6944" t="s">
        <v>14721</v>
      </c>
      <c r="L6944" t="s">
        <v>896</v>
      </c>
    </row>
    <row r="6945" spans="1:12" x14ac:dyDescent="0.25">
      <c r="A6945">
        <v>26206</v>
      </c>
      <c r="B6945" t="s">
        <v>1324</v>
      </c>
      <c r="C6945" t="s">
        <v>1325</v>
      </c>
      <c r="D6945">
        <v>3.67</v>
      </c>
      <c r="E6945" t="s">
        <v>27051</v>
      </c>
      <c r="F6945">
        <v>9780373895885</v>
      </c>
      <c r="G6945" t="s">
        <v>11</v>
      </c>
      <c r="H6945">
        <v>311</v>
      </c>
      <c r="I6945">
        <v>1725</v>
      </c>
      <c r="J6945">
        <v>120</v>
      </c>
      <c r="K6945" t="s">
        <v>14679</v>
      </c>
      <c r="L6945" t="s">
        <v>1326</v>
      </c>
    </row>
    <row r="6946" spans="1:12" x14ac:dyDescent="0.25">
      <c r="A6946">
        <v>26207</v>
      </c>
      <c r="B6946" t="s">
        <v>7690</v>
      </c>
      <c r="C6946" t="s">
        <v>1325</v>
      </c>
      <c r="D6946">
        <v>4.05</v>
      </c>
      <c r="E6946" t="s">
        <v>27052</v>
      </c>
      <c r="F6946">
        <v>9780385733878</v>
      </c>
      <c r="G6946" t="s">
        <v>11</v>
      </c>
      <c r="H6946">
        <v>324</v>
      </c>
      <c r="I6946">
        <v>4370</v>
      </c>
      <c r="J6946">
        <v>221</v>
      </c>
      <c r="K6946" t="s">
        <v>20657</v>
      </c>
      <c r="L6946" t="s">
        <v>7691</v>
      </c>
    </row>
    <row r="6947" spans="1:12" x14ac:dyDescent="0.25">
      <c r="A6947">
        <v>26210</v>
      </c>
      <c r="B6947" t="s">
        <v>13950</v>
      </c>
      <c r="C6947" t="s">
        <v>1325</v>
      </c>
      <c r="D6947">
        <v>3.73</v>
      </c>
      <c r="E6947" t="s">
        <v>27053</v>
      </c>
      <c r="F6947">
        <v>9780385731843</v>
      </c>
      <c r="G6947" t="s">
        <v>13842</v>
      </c>
      <c r="H6947">
        <v>310</v>
      </c>
      <c r="I6947">
        <v>8709</v>
      </c>
      <c r="J6947">
        <v>534</v>
      </c>
      <c r="K6947" t="s">
        <v>14630</v>
      </c>
      <c r="L6947" t="s">
        <v>62</v>
      </c>
    </row>
    <row r="6948" spans="1:12" x14ac:dyDescent="0.25">
      <c r="A6948">
        <v>26211</v>
      </c>
      <c r="B6948" t="s">
        <v>3902</v>
      </c>
      <c r="C6948" t="s">
        <v>1325</v>
      </c>
      <c r="D6948">
        <v>3.67</v>
      </c>
      <c r="E6948" t="s">
        <v>27054</v>
      </c>
      <c r="F6948">
        <v>9780778300854</v>
      </c>
      <c r="G6948" t="s">
        <v>11</v>
      </c>
      <c r="H6948">
        <v>400</v>
      </c>
      <c r="I6948">
        <v>1</v>
      </c>
      <c r="J6948">
        <v>0</v>
      </c>
      <c r="K6948" t="s">
        <v>17701</v>
      </c>
      <c r="L6948" t="s">
        <v>27055</v>
      </c>
    </row>
    <row r="6949" spans="1:12" x14ac:dyDescent="0.25">
      <c r="A6949">
        <v>26212</v>
      </c>
      <c r="B6949" t="s">
        <v>1327</v>
      </c>
      <c r="C6949" t="s">
        <v>1325</v>
      </c>
      <c r="D6949">
        <v>3.97</v>
      </c>
      <c r="E6949" t="s">
        <v>27056</v>
      </c>
      <c r="F6949">
        <v>9780385731829</v>
      </c>
      <c r="G6949" t="s">
        <v>11</v>
      </c>
      <c r="H6949">
        <v>288</v>
      </c>
      <c r="I6949">
        <v>4863</v>
      </c>
      <c r="J6949">
        <v>221</v>
      </c>
      <c r="K6949" t="s">
        <v>14630</v>
      </c>
      <c r="L6949" t="s">
        <v>62</v>
      </c>
    </row>
    <row r="6950" spans="1:12" x14ac:dyDescent="0.25">
      <c r="A6950">
        <v>26214</v>
      </c>
      <c r="B6950" t="s">
        <v>27057</v>
      </c>
      <c r="C6950" t="s">
        <v>21874</v>
      </c>
      <c r="D6950">
        <v>4.0999999999999996</v>
      </c>
      <c r="E6950" t="s">
        <v>27058</v>
      </c>
      <c r="F6950">
        <v>9780156119078</v>
      </c>
      <c r="G6950" t="s">
        <v>12134</v>
      </c>
      <c r="H6950">
        <v>32</v>
      </c>
      <c r="I6950">
        <v>462</v>
      </c>
      <c r="J6950">
        <v>35</v>
      </c>
      <c r="K6950" t="s">
        <v>27059</v>
      </c>
      <c r="L6950" t="s">
        <v>692</v>
      </c>
    </row>
    <row r="6951" spans="1:12" x14ac:dyDescent="0.25">
      <c r="A6951">
        <v>26216</v>
      </c>
      <c r="B6951" t="s">
        <v>27060</v>
      </c>
      <c r="C6951" t="s">
        <v>21874</v>
      </c>
      <c r="D6951">
        <v>4.08</v>
      </c>
      <c r="E6951" t="s">
        <v>27061</v>
      </c>
      <c r="F6951">
        <v>9780823410774</v>
      </c>
      <c r="G6951" t="s">
        <v>12134</v>
      </c>
      <c r="H6951">
        <v>30</v>
      </c>
      <c r="I6951">
        <v>89</v>
      </c>
      <c r="J6951">
        <v>5</v>
      </c>
      <c r="K6951" t="s">
        <v>15519</v>
      </c>
      <c r="L6951" t="s">
        <v>27062</v>
      </c>
    </row>
    <row r="6952" spans="1:12" x14ac:dyDescent="0.25">
      <c r="A6952">
        <v>26226</v>
      </c>
      <c r="B6952" t="s">
        <v>5743</v>
      </c>
      <c r="C6952" t="s">
        <v>5744</v>
      </c>
      <c r="D6952">
        <v>3.97</v>
      </c>
      <c r="E6952" t="s">
        <v>27063</v>
      </c>
      <c r="F6952">
        <v>9781569471036</v>
      </c>
      <c r="G6952" t="s">
        <v>11</v>
      </c>
      <c r="H6952">
        <v>293</v>
      </c>
      <c r="I6952">
        <v>174</v>
      </c>
      <c r="J6952">
        <v>8</v>
      </c>
      <c r="K6952" t="s">
        <v>14330</v>
      </c>
      <c r="L6952" t="s">
        <v>5745</v>
      </c>
    </row>
    <row r="6953" spans="1:12" x14ac:dyDescent="0.25">
      <c r="A6953">
        <v>26229</v>
      </c>
      <c r="B6953" t="s">
        <v>27064</v>
      </c>
      <c r="C6953" t="s">
        <v>27065</v>
      </c>
      <c r="D6953">
        <v>3.57</v>
      </c>
      <c r="E6953" t="s">
        <v>27066</v>
      </c>
      <c r="F6953">
        <v>9781569471241</v>
      </c>
      <c r="G6953" t="s">
        <v>11</v>
      </c>
      <c r="H6953">
        <v>149</v>
      </c>
      <c r="I6953">
        <v>39</v>
      </c>
      <c r="J6953">
        <v>5</v>
      </c>
      <c r="K6953" t="s">
        <v>16343</v>
      </c>
      <c r="L6953" t="s">
        <v>5745</v>
      </c>
    </row>
    <row r="6954" spans="1:12" x14ac:dyDescent="0.25">
      <c r="A6954">
        <v>26236</v>
      </c>
      <c r="B6954" t="s">
        <v>4406</v>
      </c>
      <c r="C6954" t="s">
        <v>4407</v>
      </c>
      <c r="D6954">
        <v>4</v>
      </c>
      <c r="E6954" t="s">
        <v>27067</v>
      </c>
      <c r="F6954">
        <v>9781591162063</v>
      </c>
      <c r="G6954" t="s">
        <v>11</v>
      </c>
      <c r="H6954">
        <v>200</v>
      </c>
      <c r="I6954">
        <v>1292</v>
      </c>
      <c r="J6954">
        <v>20</v>
      </c>
      <c r="K6954" t="s">
        <v>27068</v>
      </c>
      <c r="L6954" t="s">
        <v>71</v>
      </c>
    </row>
    <row r="6955" spans="1:12" x14ac:dyDescent="0.25">
      <c r="A6955">
        <v>26237</v>
      </c>
      <c r="B6955" t="s">
        <v>4408</v>
      </c>
      <c r="C6955" t="s">
        <v>4409</v>
      </c>
      <c r="D6955">
        <v>4.05</v>
      </c>
      <c r="E6955" t="s">
        <v>27069</v>
      </c>
      <c r="F6955">
        <v>9781591162070</v>
      </c>
      <c r="G6955" t="s">
        <v>11</v>
      </c>
      <c r="H6955">
        <v>200</v>
      </c>
      <c r="I6955">
        <v>1153</v>
      </c>
      <c r="J6955">
        <v>16</v>
      </c>
      <c r="K6955" t="s">
        <v>25490</v>
      </c>
      <c r="L6955" t="s">
        <v>71</v>
      </c>
    </row>
    <row r="6956" spans="1:12" x14ac:dyDescent="0.25">
      <c r="A6956">
        <v>26239</v>
      </c>
      <c r="B6956" t="s">
        <v>5746</v>
      </c>
      <c r="C6956" t="s">
        <v>4407</v>
      </c>
      <c r="D6956">
        <v>4.0599999999999996</v>
      </c>
      <c r="E6956" t="s">
        <v>27070</v>
      </c>
      <c r="F6956">
        <v>9781591160687</v>
      </c>
      <c r="G6956" t="s">
        <v>11</v>
      </c>
      <c r="H6956">
        <v>192</v>
      </c>
      <c r="I6956">
        <v>1060</v>
      </c>
      <c r="J6956">
        <v>18</v>
      </c>
      <c r="K6956" t="s">
        <v>16502</v>
      </c>
      <c r="L6956" t="s">
        <v>71</v>
      </c>
    </row>
    <row r="6957" spans="1:12" x14ac:dyDescent="0.25">
      <c r="A6957">
        <v>26240</v>
      </c>
      <c r="B6957" t="s">
        <v>4410</v>
      </c>
      <c r="C6957" t="s">
        <v>4411</v>
      </c>
      <c r="D6957">
        <v>4.0199999999999996</v>
      </c>
      <c r="E6957" t="s">
        <v>27071</v>
      </c>
      <c r="F6957">
        <v>9781591161455</v>
      </c>
      <c r="G6957" t="s">
        <v>11</v>
      </c>
      <c r="H6957">
        <v>168</v>
      </c>
      <c r="I6957">
        <v>1017</v>
      </c>
      <c r="J6957">
        <v>33</v>
      </c>
      <c r="K6957" t="s">
        <v>27072</v>
      </c>
      <c r="L6957" t="s">
        <v>71</v>
      </c>
    </row>
    <row r="6958" spans="1:12" x14ac:dyDescent="0.25">
      <c r="A6958">
        <v>26252</v>
      </c>
      <c r="B6958" t="s">
        <v>9685</v>
      </c>
      <c r="C6958" t="s">
        <v>9686</v>
      </c>
      <c r="D6958">
        <v>4.0599999999999996</v>
      </c>
      <c r="E6958" t="s">
        <v>27073</v>
      </c>
      <c r="F6958">
        <v>9780140445206</v>
      </c>
      <c r="G6958" t="s">
        <v>11</v>
      </c>
      <c r="H6958">
        <v>688</v>
      </c>
      <c r="I6958">
        <v>2481</v>
      </c>
      <c r="J6958">
        <v>35</v>
      </c>
      <c r="K6958" t="s">
        <v>16201</v>
      </c>
      <c r="L6958" t="s">
        <v>2025</v>
      </c>
    </row>
    <row r="6959" spans="1:12" x14ac:dyDescent="0.25">
      <c r="A6959">
        <v>26253</v>
      </c>
      <c r="B6959" t="s">
        <v>27074</v>
      </c>
      <c r="C6959" t="s">
        <v>27075</v>
      </c>
      <c r="D6959">
        <v>4.5199999999999996</v>
      </c>
      <c r="E6959" t="s">
        <v>27076</v>
      </c>
      <c r="F6959">
        <v>9780674994881</v>
      </c>
      <c r="G6959" t="s">
        <v>11</v>
      </c>
      <c r="H6959">
        <v>464</v>
      </c>
      <c r="I6959">
        <v>27</v>
      </c>
      <c r="J6959">
        <v>3</v>
      </c>
      <c r="K6959" t="s">
        <v>16022</v>
      </c>
      <c r="L6959" t="s">
        <v>27077</v>
      </c>
    </row>
    <row r="6960" spans="1:12" x14ac:dyDescent="0.25">
      <c r="A6960">
        <v>26254</v>
      </c>
      <c r="B6960" t="s">
        <v>27078</v>
      </c>
      <c r="C6960" t="s">
        <v>27079</v>
      </c>
      <c r="D6960">
        <v>3.92</v>
      </c>
      <c r="E6960" t="s">
        <v>27080</v>
      </c>
      <c r="F6960">
        <v>9780156075008</v>
      </c>
      <c r="G6960" t="s">
        <v>11</v>
      </c>
      <c r="H6960">
        <v>138</v>
      </c>
      <c r="I6960">
        <v>42</v>
      </c>
      <c r="J6960">
        <v>4</v>
      </c>
      <c r="K6960" t="s">
        <v>27081</v>
      </c>
      <c r="L6960" t="s">
        <v>27082</v>
      </c>
    </row>
    <row r="6961" spans="1:12" x14ac:dyDescent="0.25">
      <c r="A6961">
        <v>26274</v>
      </c>
      <c r="B6961" t="s">
        <v>27083</v>
      </c>
      <c r="C6961" t="s">
        <v>27084</v>
      </c>
      <c r="D6961">
        <v>4.01</v>
      </c>
      <c r="E6961" t="s">
        <v>27085</v>
      </c>
      <c r="F6961">
        <v>9781565846647</v>
      </c>
      <c r="G6961" t="s">
        <v>11</v>
      </c>
      <c r="H6961">
        <v>509</v>
      </c>
      <c r="I6961">
        <v>13</v>
      </c>
      <c r="J6961">
        <v>1</v>
      </c>
      <c r="K6961" t="s">
        <v>15430</v>
      </c>
      <c r="L6961" t="s">
        <v>678</v>
      </c>
    </row>
    <row r="6962" spans="1:12" x14ac:dyDescent="0.25">
      <c r="A6962">
        <v>26289</v>
      </c>
      <c r="B6962" t="s">
        <v>6400</v>
      </c>
      <c r="C6962" t="s">
        <v>3452</v>
      </c>
      <c r="D6962">
        <v>3.72</v>
      </c>
      <c r="E6962" t="s">
        <v>27086</v>
      </c>
      <c r="F6962">
        <v>9780345428301</v>
      </c>
      <c r="G6962" t="s">
        <v>11</v>
      </c>
      <c r="H6962">
        <v>358</v>
      </c>
      <c r="I6962">
        <v>607</v>
      </c>
      <c r="J6962">
        <v>22</v>
      </c>
      <c r="K6962" t="s">
        <v>19548</v>
      </c>
      <c r="L6962" t="s">
        <v>3453</v>
      </c>
    </row>
    <row r="6963" spans="1:12" x14ac:dyDescent="0.25">
      <c r="A6963">
        <v>26292</v>
      </c>
      <c r="B6963" t="s">
        <v>3451</v>
      </c>
      <c r="C6963" t="s">
        <v>3452</v>
      </c>
      <c r="D6963">
        <v>3.98</v>
      </c>
      <c r="E6963" t="s">
        <v>27087</v>
      </c>
      <c r="F6963">
        <v>9780345457615</v>
      </c>
      <c r="G6963" t="s">
        <v>11</v>
      </c>
      <c r="H6963">
        <v>415</v>
      </c>
      <c r="I6963">
        <v>2173</v>
      </c>
      <c r="J6963">
        <v>89</v>
      </c>
      <c r="K6963" t="s">
        <v>14486</v>
      </c>
      <c r="L6963" t="s">
        <v>3453</v>
      </c>
    </row>
    <row r="6964" spans="1:12" x14ac:dyDescent="0.25">
      <c r="A6964">
        <v>26296</v>
      </c>
      <c r="B6964" t="s">
        <v>27088</v>
      </c>
      <c r="C6964" t="s">
        <v>27089</v>
      </c>
      <c r="D6964">
        <v>3.61</v>
      </c>
      <c r="E6964" t="s">
        <v>27090</v>
      </c>
      <c r="F6964">
        <v>9780635034700</v>
      </c>
      <c r="G6964" t="s">
        <v>11</v>
      </c>
      <c r="H6964">
        <v>128</v>
      </c>
      <c r="I6964">
        <v>27</v>
      </c>
      <c r="J6964">
        <v>4</v>
      </c>
      <c r="K6964" t="s">
        <v>27091</v>
      </c>
      <c r="L6964" t="s">
        <v>27092</v>
      </c>
    </row>
    <row r="6965" spans="1:12" x14ac:dyDescent="0.25">
      <c r="A6965">
        <v>26298</v>
      </c>
      <c r="B6965" t="s">
        <v>27093</v>
      </c>
      <c r="C6965" t="s">
        <v>27089</v>
      </c>
      <c r="D6965">
        <v>3.73</v>
      </c>
      <c r="E6965" t="s">
        <v>27094</v>
      </c>
      <c r="F6965">
        <v>710430023622</v>
      </c>
      <c r="G6965" t="s">
        <v>11</v>
      </c>
      <c r="H6965">
        <v>145</v>
      </c>
      <c r="I6965">
        <v>34</v>
      </c>
      <c r="J6965">
        <v>6</v>
      </c>
      <c r="K6965" t="s">
        <v>15430</v>
      </c>
      <c r="L6965" t="s">
        <v>27095</v>
      </c>
    </row>
    <row r="6966" spans="1:12" x14ac:dyDescent="0.25">
      <c r="A6966">
        <v>26301</v>
      </c>
      <c r="B6966" t="s">
        <v>27096</v>
      </c>
      <c r="C6966" t="s">
        <v>27089</v>
      </c>
      <c r="D6966">
        <v>3.5</v>
      </c>
      <c r="E6966" t="s">
        <v>27097</v>
      </c>
      <c r="F6966">
        <v>710430023639</v>
      </c>
      <c r="G6966" t="s">
        <v>11</v>
      </c>
      <c r="H6966">
        <v>142</v>
      </c>
      <c r="I6966">
        <v>26</v>
      </c>
      <c r="J6966">
        <v>1</v>
      </c>
      <c r="K6966" t="s">
        <v>15430</v>
      </c>
      <c r="L6966" t="s">
        <v>27095</v>
      </c>
    </row>
    <row r="6967" spans="1:12" x14ac:dyDescent="0.25">
      <c r="A6967">
        <v>26314</v>
      </c>
      <c r="B6967" t="s">
        <v>27098</v>
      </c>
      <c r="C6967" t="s">
        <v>27099</v>
      </c>
      <c r="D6967">
        <v>3.67</v>
      </c>
      <c r="E6967" t="s">
        <v>27100</v>
      </c>
      <c r="F6967">
        <v>9780761542919</v>
      </c>
      <c r="G6967" t="s">
        <v>11</v>
      </c>
      <c r="H6967">
        <v>96</v>
      </c>
      <c r="I6967">
        <v>3</v>
      </c>
      <c r="J6967">
        <v>1</v>
      </c>
      <c r="K6967" t="s">
        <v>24479</v>
      </c>
      <c r="L6967" t="s">
        <v>713</v>
      </c>
    </row>
    <row r="6968" spans="1:12" x14ac:dyDescent="0.25">
      <c r="A6968">
        <v>26321</v>
      </c>
      <c r="B6968" t="s">
        <v>7692</v>
      </c>
      <c r="C6968" t="s">
        <v>7693</v>
      </c>
      <c r="D6968">
        <v>4.29</v>
      </c>
      <c r="E6968" t="s">
        <v>27101</v>
      </c>
      <c r="F6968">
        <v>9780761555483</v>
      </c>
      <c r="G6968" t="s">
        <v>11</v>
      </c>
      <c r="H6968">
        <v>432</v>
      </c>
      <c r="I6968">
        <v>57</v>
      </c>
      <c r="J6968">
        <v>4</v>
      </c>
      <c r="K6968" t="s">
        <v>21320</v>
      </c>
      <c r="L6968" t="s">
        <v>713</v>
      </c>
    </row>
    <row r="6969" spans="1:12" x14ac:dyDescent="0.25">
      <c r="A6969">
        <v>26324</v>
      </c>
      <c r="B6969" t="s">
        <v>1328</v>
      </c>
      <c r="C6969" t="s">
        <v>1329</v>
      </c>
      <c r="D6969">
        <v>3.98</v>
      </c>
      <c r="E6969" t="s">
        <v>27102</v>
      </c>
      <c r="F6969">
        <v>9780553803525</v>
      </c>
      <c r="G6969" t="s">
        <v>11</v>
      </c>
      <c r="H6969">
        <v>403</v>
      </c>
      <c r="I6969">
        <v>10327</v>
      </c>
      <c r="J6969">
        <v>318</v>
      </c>
      <c r="K6969" t="s">
        <v>14875</v>
      </c>
      <c r="L6969" t="s">
        <v>899</v>
      </c>
    </row>
    <row r="6970" spans="1:12" x14ac:dyDescent="0.25">
      <c r="A6970">
        <v>26327</v>
      </c>
      <c r="B6970" t="s">
        <v>27103</v>
      </c>
      <c r="C6970" t="s">
        <v>27104</v>
      </c>
      <c r="D6970">
        <v>3.82</v>
      </c>
      <c r="E6970" t="s">
        <v>27105</v>
      </c>
      <c r="F6970">
        <v>9781593979744</v>
      </c>
      <c r="G6970" t="s">
        <v>11</v>
      </c>
      <c r="H6970">
        <v>0</v>
      </c>
      <c r="I6970">
        <v>11</v>
      </c>
      <c r="J6970">
        <v>2</v>
      </c>
      <c r="K6970" t="s">
        <v>17039</v>
      </c>
      <c r="L6970" t="s">
        <v>18729</v>
      </c>
    </row>
    <row r="6971" spans="1:12" x14ac:dyDescent="0.25">
      <c r="A6971">
        <v>26329</v>
      </c>
      <c r="B6971" t="s">
        <v>1330</v>
      </c>
      <c r="C6971" t="s">
        <v>1329</v>
      </c>
      <c r="D6971">
        <v>4.01</v>
      </c>
      <c r="E6971" t="s">
        <v>27106</v>
      </c>
      <c r="F6971">
        <v>9780553804911</v>
      </c>
      <c r="G6971" t="s">
        <v>11</v>
      </c>
      <c r="H6971">
        <v>384</v>
      </c>
      <c r="I6971">
        <v>63501</v>
      </c>
      <c r="J6971">
        <v>1663</v>
      </c>
      <c r="K6971" t="s">
        <v>14875</v>
      </c>
      <c r="L6971" t="s">
        <v>441</v>
      </c>
    </row>
    <row r="6972" spans="1:12" x14ac:dyDescent="0.25">
      <c r="A6972">
        <v>26330</v>
      </c>
      <c r="B6972" t="s">
        <v>5747</v>
      </c>
      <c r="C6972" t="s">
        <v>1329</v>
      </c>
      <c r="D6972">
        <v>4.04</v>
      </c>
      <c r="E6972" t="s">
        <v>27107</v>
      </c>
      <c r="F6972">
        <v>9781590300107</v>
      </c>
      <c r="G6972" t="s">
        <v>11</v>
      </c>
      <c r="H6972">
        <v>288</v>
      </c>
      <c r="I6972">
        <v>302</v>
      </c>
      <c r="J6972">
        <v>8</v>
      </c>
      <c r="K6972" t="s">
        <v>18472</v>
      </c>
      <c r="L6972" t="s">
        <v>2795</v>
      </c>
    </row>
    <row r="6973" spans="1:12" x14ac:dyDescent="0.25">
      <c r="A6973">
        <v>26344</v>
      </c>
      <c r="B6973" t="s">
        <v>27108</v>
      </c>
      <c r="C6973" t="s">
        <v>27109</v>
      </c>
      <c r="D6973">
        <v>4.32</v>
      </c>
      <c r="E6973" t="s">
        <v>27110</v>
      </c>
      <c r="F6973">
        <v>9780025006058</v>
      </c>
      <c r="G6973" t="s">
        <v>12134</v>
      </c>
      <c r="H6973">
        <v>215</v>
      </c>
      <c r="I6973">
        <v>14</v>
      </c>
      <c r="J6973">
        <v>2</v>
      </c>
      <c r="K6973" t="s">
        <v>24256</v>
      </c>
      <c r="L6973" t="s">
        <v>27111</v>
      </c>
    </row>
    <row r="6974" spans="1:12" x14ac:dyDescent="0.25">
      <c r="A6974">
        <v>26348</v>
      </c>
      <c r="B6974" t="s">
        <v>5220</v>
      </c>
      <c r="C6974" t="s">
        <v>5221</v>
      </c>
      <c r="D6974">
        <v>4.08</v>
      </c>
      <c r="E6974" t="s">
        <v>27112</v>
      </c>
      <c r="F6974">
        <v>9780375760525</v>
      </c>
      <c r="G6974" t="s">
        <v>11</v>
      </c>
      <c r="H6974">
        <v>570</v>
      </c>
      <c r="I6974">
        <v>9679</v>
      </c>
      <c r="J6974">
        <v>640</v>
      </c>
      <c r="K6974" t="s">
        <v>16126</v>
      </c>
      <c r="L6974" t="s">
        <v>2075</v>
      </c>
    </row>
    <row r="6975" spans="1:12" x14ac:dyDescent="0.25">
      <c r="A6975">
        <v>26384</v>
      </c>
      <c r="B6975" t="s">
        <v>27113</v>
      </c>
      <c r="C6975" t="s">
        <v>27114</v>
      </c>
      <c r="D6975">
        <v>4</v>
      </c>
      <c r="E6975" t="s">
        <v>27115</v>
      </c>
      <c r="F6975">
        <v>9780674992023</v>
      </c>
      <c r="G6975" t="s">
        <v>12134</v>
      </c>
      <c r="H6975">
        <v>576</v>
      </c>
      <c r="I6975">
        <v>19</v>
      </c>
      <c r="J6975">
        <v>2</v>
      </c>
      <c r="K6975" t="s">
        <v>27116</v>
      </c>
      <c r="L6975" t="s">
        <v>1109</v>
      </c>
    </row>
    <row r="6976" spans="1:12" x14ac:dyDescent="0.25">
      <c r="A6976">
        <v>26401</v>
      </c>
      <c r="B6976" t="s">
        <v>27117</v>
      </c>
      <c r="C6976" t="s">
        <v>27118</v>
      </c>
      <c r="D6976">
        <v>3.87</v>
      </c>
      <c r="E6976" t="s">
        <v>27119</v>
      </c>
      <c r="F6976">
        <v>9781844450930</v>
      </c>
      <c r="G6976" t="s">
        <v>11</v>
      </c>
      <c r="H6976">
        <v>218</v>
      </c>
      <c r="I6976">
        <v>1</v>
      </c>
      <c r="J6976">
        <v>0</v>
      </c>
      <c r="K6976" t="s">
        <v>18008</v>
      </c>
      <c r="L6976" t="s">
        <v>27120</v>
      </c>
    </row>
    <row r="6977" spans="1:12" x14ac:dyDescent="0.25">
      <c r="A6977">
        <v>26407</v>
      </c>
      <c r="B6977" t="s">
        <v>27121</v>
      </c>
      <c r="C6977" t="s">
        <v>27122</v>
      </c>
      <c r="D6977">
        <v>3.37</v>
      </c>
      <c r="E6977" t="s">
        <v>27123</v>
      </c>
      <c r="F6977">
        <v>9780075536550</v>
      </c>
      <c r="G6977" t="s">
        <v>11</v>
      </c>
      <c r="H6977">
        <v>552</v>
      </c>
      <c r="I6977">
        <v>15</v>
      </c>
      <c r="J6977">
        <v>4</v>
      </c>
      <c r="K6977" t="s">
        <v>27124</v>
      </c>
      <c r="L6977" t="s">
        <v>12119</v>
      </c>
    </row>
    <row r="6978" spans="1:12" x14ac:dyDescent="0.25">
      <c r="A6978">
        <v>26410</v>
      </c>
      <c r="B6978" t="s">
        <v>27125</v>
      </c>
      <c r="C6978" t="s">
        <v>26685</v>
      </c>
      <c r="D6978">
        <v>4.78</v>
      </c>
      <c r="E6978" t="s">
        <v>27126</v>
      </c>
      <c r="F6978">
        <v>9783787307678</v>
      </c>
      <c r="G6978" t="s">
        <v>16068</v>
      </c>
      <c r="H6978">
        <v>337</v>
      </c>
      <c r="I6978">
        <v>0</v>
      </c>
      <c r="J6978">
        <v>0</v>
      </c>
      <c r="K6978" t="s">
        <v>14519</v>
      </c>
      <c r="L6978" t="s">
        <v>27127</v>
      </c>
    </row>
    <row r="6979" spans="1:12" x14ac:dyDescent="0.25">
      <c r="A6979">
        <v>26415</v>
      </c>
      <c r="B6979" t="s">
        <v>13557</v>
      </c>
      <c r="C6979" t="s">
        <v>13558</v>
      </c>
      <c r="D6979">
        <v>4.08</v>
      </c>
      <c r="E6979" t="s">
        <v>27128</v>
      </c>
      <c r="F6979">
        <v>9780452009301</v>
      </c>
      <c r="G6979" t="s">
        <v>12134</v>
      </c>
      <c r="H6979">
        <v>384</v>
      </c>
      <c r="I6979">
        <v>5011</v>
      </c>
      <c r="J6979">
        <v>88</v>
      </c>
      <c r="K6979" t="s">
        <v>18705</v>
      </c>
      <c r="L6979" t="s">
        <v>603</v>
      </c>
    </row>
    <row r="6980" spans="1:12" x14ac:dyDescent="0.25">
      <c r="A6980">
        <v>26417</v>
      </c>
      <c r="B6980" t="s">
        <v>11659</v>
      </c>
      <c r="C6980" t="s">
        <v>11660</v>
      </c>
      <c r="D6980">
        <v>3.8</v>
      </c>
      <c r="E6980" t="s">
        <v>27129</v>
      </c>
      <c r="F6980">
        <v>9780805210477</v>
      </c>
      <c r="G6980" t="s">
        <v>11</v>
      </c>
      <c r="H6980">
        <v>176</v>
      </c>
      <c r="I6980">
        <v>631</v>
      </c>
      <c r="J6980">
        <v>60</v>
      </c>
      <c r="K6980" t="s">
        <v>14548</v>
      </c>
      <c r="L6980" t="s">
        <v>974</v>
      </c>
    </row>
    <row r="6981" spans="1:12" x14ac:dyDescent="0.25">
      <c r="A6981">
        <v>26420</v>
      </c>
      <c r="B6981" t="s">
        <v>12295</v>
      </c>
      <c r="C6981" t="s">
        <v>12296</v>
      </c>
      <c r="D6981">
        <v>4</v>
      </c>
      <c r="E6981" t="s">
        <v>27130</v>
      </c>
      <c r="F6981">
        <v>9780596527334</v>
      </c>
      <c r="G6981" t="s">
        <v>12134</v>
      </c>
      <c r="H6981">
        <v>518</v>
      </c>
      <c r="I6981">
        <v>961</v>
      </c>
      <c r="J6981">
        <v>29</v>
      </c>
      <c r="K6981" t="s">
        <v>15615</v>
      </c>
      <c r="L6981" t="s">
        <v>27</v>
      </c>
    </row>
    <row r="6982" spans="1:12" x14ac:dyDescent="0.25">
      <c r="A6982">
        <v>26422</v>
      </c>
      <c r="B6982" t="s">
        <v>7694</v>
      </c>
      <c r="C6982" t="s">
        <v>70</v>
      </c>
      <c r="D6982">
        <v>4.59</v>
      </c>
      <c r="E6982" t="s">
        <v>27131</v>
      </c>
      <c r="F6982">
        <v>9781421513799</v>
      </c>
      <c r="G6982" t="s">
        <v>11</v>
      </c>
      <c r="H6982">
        <v>192</v>
      </c>
      <c r="I6982">
        <v>8634</v>
      </c>
      <c r="J6982">
        <v>118</v>
      </c>
      <c r="K6982" t="s">
        <v>18694</v>
      </c>
      <c r="L6982" t="s">
        <v>71</v>
      </c>
    </row>
    <row r="6983" spans="1:12" x14ac:dyDescent="0.25">
      <c r="A6983">
        <v>26425</v>
      </c>
      <c r="B6983" t="s">
        <v>1331</v>
      </c>
      <c r="C6983" t="s">
        <v>1332</v>
      </c>
      <c r="D6983">
        <v>4.57</v>
      </c>
      <c r="E6983" t="s">
        <v>27132</v>
      </c>
      <c r="F6983">
        <v>9781421502229</v>
      </c>
      <c r="G6983" t="s">
        <v>11</v>
      </c>
      <c r="H6983">
        <v>240</v>
      </c>
      <c r="I6983">
        <v>2779</v>
      </c>
      <c r="J6983">
        <v>19</v>
      </c>
      <c r="K6983" t="s">
        <v>18492</v>
      </c>
      <c r="L6983" t="s">
        <v>71</v>
      </c>
    </row>
    <row r="6984" spans="1:12" x14ac:dyDescent="0.25">
      <c r="A6984">
        <v>26426</v>
      </c>
      <c r="B6984" t="s">
        <v>7695</v>
      </c>
      <c r="C6984" t="s">
        <v>70</v>
      </c>
      <c r="D6984">
        <v>4.5999999999999996</v>
      </c>
      <c r="E6984" t="s">
        <v>27133</v>
      </c>
      <c r="F6984">
        <v>9781421508399</v>
      </c>
      <c r="G6984" t="s">
        <v>11</v>
      </c>
      <c r="H6984">
        <v>192</v>
      </c>
      <c r="I6984">
        <v>7480</v>
      </c>
      <c r="J6984">
        <v>119</v>
      </c>
      <c r="K6984" t="s">
        <v>16061</v>
      </c>
      <c r="L6984" t="s">
        <v>71</v>
      </c>
    </row>
    <row r="6985" spans="1:12" x14ac:dyDescent="0.25">
      <c r="A6985">
        <v>26436</v>
      </c>
      <c r="B6985" t="s">
        <v>4412</v>
      </c>
      <c r="C6985" t="s">
        <v>4413</v>
      </c>
      <c r="D6985">
        <v>3.96</v>
      </c>
      <c r="E6985" t="s">
        <v>27134</v>
      </c>
      <c r="F6985">
        <v>752063326664</v>
      </c>
      <c r="G6985" t="s">
        <v>11</v>
      </c>
      <c r="H6985">
        <v>576</v>
      </c>
      <c r="I6985">
        <v>222</v>
      </c>
      <c r="J6985">
        <v>16</v>
      </c>
      <c r="K6985" t="s">
        <v>26870</v>
      </c>
      <c r="L6985" t="s">
        <v>4414</v>
      </c>
    </row>
    <row r="6986" spans="1:12" x14ac:dyDescent="0.25">
      <c r="A6986">
        <v>26438</v>
      </c>
      <c r="B6986" t="s">
        <v>27135</v>
      </c>
      <c r="C6986" t="s">
        <v>27136</v>
      </c>
      <c r="D6986">
        <v>3.85</v>
      </c>
      <c r="E6986" t="s">
        <v>27137</v>
      </c>
      <c r="F6986">
        <v>9780131492028</v>
      </c>
      <c r="G6986" t="s">
        <v>12134</v>
      </c>
      <c r="H6986">
        <v>1060</v>
      </c>
      <c r="I6986">
        <v>26</v>
      </c>
      <c r="J6986">
        <v>1</v>
      </c>
      <c r="K6986" t="s">
        <v>14758</v>
      </c>
      <c r="L6986" t="s">
        <v>710</v>
      </c>
    </row>
    <row r="6987" spans="1:12" x14ac:dyDescent="0.25">
      <c r="A6987">
        <v>26439</v>
      </c>
      <c r="B6987" t="s">
        <v>27138</v>
      </c>
      <c r="C6987" t="s">
        <v>27136</v>
      </c>
      <c r="D6987">
        <v>3.83</v>
      </c>
      <c r="E6987" t="s">
        <v>27139</v>
      </c>
      <c r="F6987">
        <v>9780321468932</v>
      </c>
      <c r="G6987" t="s">
        <v>11</v>
      </c>
      <c r="H6987">
        <v>943</v>
      </c>
      <c r="I6987">
        <v>36</v>
      </c>
      <c r="J6987">
        <v>4</v>
      </c>
      <c r="K6987" t="s">
        <v>15826</v>
      </c>
      <c r="L6987" t="s">
        <v>27140</v>
      </c>
    </row>
    <row r="6988" spans="1:12" x14ac:dyDescent="0.25">
      <c r="A6988">
        <v>26447</v>
      </c>
      <c r="B6988" t="s">
        <v>2040</v>
      </c>
      <c r="C6988" t="s">
        <v>3454</v>
      </c>
      <c r="D6988">
        <v>3.76</v>
      </c>
      <c r="E6988" t="s">
        <v>27141</v>
      </c>
      <c r="F6988">
        <v>9780801882678</v>
      </c>
      <c r="G6988" t="s">
        <v>11</v>
      </c>
      <c r="H6988">
        <v>472</v>
      </c>
      <c r="I6988">
        <v>57</v>
      </c>
      <c r="J6988">
        <v>2</v>
      </c>
      <c r="K6988" t="s">
        <v>16947</v>
      </c>
      <c r="L6988" t="s">
        <v>3455</v>
      </c>
    </row>
    <row r="6989" spans="1:12" x14ac:dyDescent="0.25">
      <c r="A6989">
        <v>26448</v>
      </c>
      <c r="B6989" t="s">
        <v>27142</v>
      </c>
      <c r="C6989" t="s">
        <v>3454</v>
      </c>
      <c r="D6989">
        <v>3.76</v>
      </c>
      <c r="E6989" t="s">
        <v>27143</v>
      </c>
      <c r="F6989">
        <v>9780801868542</v>
      </c>
      <c r="G6989" t="s">
        <v>15137</v>
      </c>
      <c r="H6989">
        <v>472</v>
      </c>
      <c r="I6989">
        <v>6</v>
      </c>
      <c r="J6989">
        <v>1</v>
      </c>
      <c r="K6989" t="s">
        <v>24209</v>
      </c>
      <c r="L6989" t="s">
        <v>3455</v>
      </c>
    </row>
    <row r="6990" spans="1:12" x14ac:dyDescent="0.25">
      <c r="A6990">
        <v>26449</v>
      </c>
      <c r="B6990" t="s">
        <v>10725</v>
      </c>
      <c r="C6990" t="s">
        <v>10726</v>
      </c>
      <c r="D6990">
        <v>4.0999999999999996</v>
      </c>
      <c r="E6990" t="s">
        <v>27144</v>
      </c>
      <c r="F6990">
        <v>9780062700254</v>
      </c>
      <c r="G6990" t="s">
        <v>11</v>
      </c>
      <c r="H6990">
        <v>768</v>
      </c>
      <c r="I6990">
        <v>66</v>
      </c>
      <c r="J6990">
        <v>7</v>
      </c>
      <c r="K6990" t="s">
        <v>27145</v>
      </c>
      <c r="L6990" t="s">
        <v>1438</v>
      </c>
    </row>
    <row r="6991" spans="1:12" x14ac:dyDescent="0.25">
      <c r="A6991">
        <v>26451</v>
      </c>
      <c r="B6991" t="s">
        <v>27146</v>
      </c>
      <c r="C6991" t="s">
        <v>27147</v>
      </c>
      <c r="D6991">
        <v>3.79</v>
      </c>
      <c r="E6991" t="s">
        <v>27148</v>
      </c>
      <c r="F6991">
        <v>9781593854461</v>
      </c>
      <c r="G6991" t="s">
        <v>11</v>
      </c>
      <c r="H6991">
        <v>178</v>
      </c>
      <c r="I6991">
        <v>23</v>
      </c>
      <c r="J6991">
        <v>1</v>
      </c>
      <c r="K6991" t="s">
        <v>27149</v>
      </c>
      <c r="L6991" t="s">
        <v>27150</v>
      </c>
    </row>
    <row r="6992" spans="1:12" x14ac:dyDescent="0.25">
      <c r="A6992">
        <v>26470</v>
      </c>
      <c r="B6992" t="s">
        <v>6752</v>
      </c>
      <c r="C6992" t="s">
        <v>6753</v>
      </c>
      <c r="D6992">
        <v>3.93</v>
      </c>
      <c r="E6992" t="s">
        <v>27151</v>
      </c>
      <c r="F6992">
        <v>9780141187198</v>
      </c>
      <c r="G6992" t="s">
        <v>11</v>
      </c>
      <c r="H6992">
        <v>368</v>
      </c>
      <c r="I6992">
        <v>85</v>
      </c>
      <c r="J6992">
        <v>12</v>
      </c>
      <c r="K6992" t="s">
        <v>15167</v>
      </c>
      <c r="L6992" t="s">
        <v>2025</v>
      </c>
    </row>
    <row r="6993" spans="1:12" x14ac:dyDescent="0.25">
      <c r="A6993">
        <v>26471</v>
      </c>
      <c r="B6993" t="s">
        <v>10008</v>
      </c>
      <c r="C6993" t="s">
        <v>6753</v>
      </c>
      <c r="D6993">
        <v>4.1100000000000003</v>
      </c>
      <c r="E6993" t="s">
        <v>27152</v>
      </c>
      <c r="F6993">
        <v>9780679736400</v>
      </c>
      <c r="G6993" t="s">
        <v>11</v>
      </c>
      <c r="H6993">
        <v>352</v>
      </c>
      <c r="I6993">
        <v>332</v>
      </c>
      <c r="J6993">
        <v>22</v>
      </c>
      <c r="K6993" t="s">
        <v>27153</v>
      </c>
      <c r="L6993" t="s">
        <v>2085</v>
      </c>
    </row>
    <row r="6994" spans="1:12" x14ac:dyDescent="0.25">
      <c r="A6994">
        <v>26472</v>
      </c>
      <c r="B6994" t="s">
        <v>13559</v>
      </c>
      <c r="C6994" t="s">
        <v>13560</v>
      </c>
      <c r="D6994">
        <v>4.0599999999999996</v>
      </c>
      <c r="E6994" t="s">
        <v>27154</v>
      </c>
      <c r="F6994">
        <v>9780312135256</v>
      </c>
      <c r="G6994" t="s">
        <v>12134</v>
      </c>
      <c r="H6994">
        <v>512</v>
      </c>
      <c r="I6994">
        <v>1041</v>
      </c>
      <c r="J6994">
        <v>53</v>
      </c>
      <c r="K6994" t="s">
        <v>17093</v>
      </c>
      <c r="L6994" t="s">
        <v>47</v>
      </c>
    </row>
    <row r="6995" spans="1:12" x14ac:dyDescent="0.25">
      <c r="A6995">
        <v>26474</v>
      </c>
      <c r="B6995" t="s">
        <v>10009</v>
      </c>
      <c r="C6995" t="s">
        <v>6753</v>
      </c>
      <c r="D6995">
        <v>4.24</v>
      </c>
      <c r="E6995" t="s">
        <v>27155</v>
      </c>
      <c r="F6995">
        <v>9780679724759</v>
      </c>
      <c r="G6995" t="s">
        <v>11</v>
      </c>
      <c r="H6995">
        <v>462</v>
      </c>
      <c r="I6995">
        <v>9298</v>
      </c>
      <c r="J6995">
        <v>312</v>
      </c>
      <c r="K6995" t="s">
        <v>15887</v>
      </c>
      <c r="L6995" t="s">
        <v>2085</v>
      </c>
    </row>
    <row r="6996" spans="1:12" x14ac:dyDescent="0.25">
      <c r="A6996">
        <v>26475</v>
      </c>
      <c r="B6996" t="s">
        <v>10727</v>
      </c>
      <c r="C6996" t="s">
        <v>10728</v>
      </c>
      <c r="D6996">
        <v>4.21</v>
      </c>
      <c r="E6996" t="s">
        <v>27156</v>
      </c>
      <c r="F6996">
        <v>9780226153117</v>
      </c>
      <c r="G6996" t="s">
        <v>11</v>
      </c>
      <c r="H6996">
        <v>516</v>
      </c>
      <c r="I6996">
        <v>489</v>
      </c>
      <c r="J6996">
        <v>12</v>
      </c>
      <c r="K6996" t="s">
        <v>27157</v>
      </c>
      <c r="L6996" t="s">
        <v>16294</v>
      </c>
    </row>
    <row r="6997" spans="1:12" x14ac:dyDescent="0.25">
      <c r="A6997">
        <v>26480</v>
      </c>
      <c r="B6997" t="s">
        <v>5222</v>
      </c>
      <c r="C6997" t="s">
        <v>5223</v>
      </c>
      <c r="D6997">
        <v>3.72</v>
      </c>
      <c r="E6997" t="s">
        <v>27158</v>
      </c>
      <c r="F6997">
        <v>9780439272001</v>
      </c>
      <c r="G6997" t="s">
        <v>11</v>
      </c>
      <c r="H6997">
        <v>161</v>
      </c>
      <c r="I6997">
        <v>4667</v>
      </c>
      <c r="J6997">
        <v>703</v>
      </c>
      <c r="K6997" t="s">
        <v>15293</v>
      </c>
      <c r="L6997" t="s">
        <v>2173</v>
      </c>
    </row>
    <row r="6998" spans="1:12" x14ac:dyDescent="0.25">
      <c r="A6998">
        <v>26481</v>
      </c>
      <c r="B6998" t="s">
        <v>27159</v>
      </c>
      <c r="C6998" t="s">
        <v>27160</v>
      </c>
      <c r="D6998">
        <v>4.13</v>
      </c>
      <c r="E6998" t="s">
        <v>27161</v>
      </c>
      <c r="F6998">
        <v>9780439435406</v>
      </c>
      <c r="G6998" t="s">
        <v>11</v>
      </c>
      <c r="H6998">
        <v>32</v>
      </c>
      <c r="I6998">
        <v>955</v>
      </c>
      <c r="J6998">
        <v>195</v>
      </c>
      <c r="K6998" t="s">
        <v>15322</v>
      </c>
      <c r="L6998" t="s">
        <v>4948</v>
      </c>
    </row>
    <row r="6999" spans="1:12" x14ac:dyDescent="0.25">
      <c r="A6999">
        <v>26482</v>
      </c>
      <c r="B6999" t="s">
        <v>9078</v>
      </c>
      <c r="C6999" t="s">
        <v>5223</v>
      </c>
      <c r="D6999">
        <v>3.82</v>
      </c>
      <c r="E6999" t="s">
        <v>27162</v>
      </c>
      <c r="F6999">
        <v>9780590897983</v>
      </c>
      <c r="G6999" t="s">
        <v>11</v>
      </c>
      <c r="H6999">
        <v>181</v>
      </c>
      <c r="I6999">
        <v>6015</v>
      </c>
      <c r="J6999">
        <v>566</v>
      </c>
      <c r="K6999" t="s">
        <v>16553</v>
      </c>
      <c r="L6999" t="s">
        <v>2173</v>
      </c>
    </row>
    <row r="7000" spans="1:12" x14ac:dyDescent="0.25">
      <c r="A7000">
        <v>26503</v>
      </c>
      <c r="B7000" t="s">
        <v>7273</v>
      </c>
      <c r="C7000" t="s">
        <v>7274</v>
      </c>
      <c r="D7000">
        <v>3.59</v>
      </c>
      <c r="E7000" t="s">
        <v>27163</v>
      </c>
      <c r="F7000">
        <v>9780156012096</v>
      </c>
      <c r="G7000" t="s">
        <v>11</v>
      </c>
      <c r="H7000">
        <v>372</v>
      </c>
      <c r="I7000">
        <v>124</v>
      </c>
      <c r="J7000">
        <v>17</v>
      </c>
      <c r="K7000" t="s">
        <v>16160</v>
      </c>
      <c r="L7000" t="s">
        <v>68</v>
      </c>
    </row>
    <row r="7001" spans="1:12" x14ac:dyDescent="0.25">
      <c r="A7001">
        <v>26506</v>
      </c>
      <c r="B7001" t="s">
        <v>7696</v>
      </c>
      <c r="C7001" t="s">
        <v>1264</v>
      </c>
      <c r="D7001">
        <v>3.85</v>
      </c>
      <c r="E7001" t="s">
        <v>27164</v>
      </c>
      <c r="F7001">
        <v>9780385340229</v>
      </c>
      <c r="G7001" t="s">
        <v>11</v>
      </c>
      <c r="H7001">
        <v>341</v>
      </c>
      <c r="I7001">
        <v>15495</v>
      </c>
      <c r="J7001">
        <v>1037</v>
      </c>
      <c r="K7001" t="s">
        <v>18649</v>
      </c>
      <c r="L7001" t="s">
        <v>62</v>
      </c>
    </row>
    <row r="7002" spans="1:12" x14ac:dyDescent="0.25">
      <c r="A7002">
        <v>26511</v>
      </c>
      <c r="B7002" t="s">
        <v>13951</v>
      </c>
      <c r="C7002" t="s">
        <v>1264</v>
      </c>
      <c r="D7002">
        <v>4</v>
      </c>
      <c r="E7002" t="s">
        <v>27165</v>
      </c>
      <c r="F7002">
        <v>9780552145022</v>
      </c>
      <c r="G7002" t="s">
        <v>13842</v>
      </c>
      <c r="H7002">
        <v>476</v>
      </c>
      <c r="I7002">
        <v>7407</v>
      </c>
      <c r="J7002">
        <v>297</v>
      </c>
      <c r="K7002" t="s">
        <v>27166</v>
      </c>
      <c r="L7002" t="s">
        <v>1406</v>
      </c>
    </row>
    <row r="7003" spans="1:12" x14ac:dyDescent="0.25">
      <c r="A7003">
        <v>26522</v>
      </c>
      <c r="B7003" t="s">
        <v>10729</v>
      </c>
      <c r="C7003" t="s">
        <v>10730</v>
      </c>
      <c r="D7003">
        <v>3.97</v>
      </c>
      <c r="E7003" t="s">
        <v>27167</v>
      </c>
      <c r="F7003">
        <v>9780393093124</v>
      </c>
      <c r="G7003" t="s">
        <v>11</v>
      </c>
      <c r="H7003">
        <v>144</v>
      </c>
      <c r="I7003">
        <v>243</v>
      </c>
      <c r="J7003">
        <v>23</v>
      </c>
      <c r="K7003" t="s">
        <v>27168</v>
      </c>
      <c r="L7003" t="s">
        <v>5689</v>
      </c>
    </row>
    <row r="7004" spans="1:12" x14ac:dyDescent="0.25">
      <c r="A7004">
        <v>26525</v>
      </c>
      <c r="B7004" t="s">
        <v>27169</v>
      </c>
      <c r="C7004" t="s">
        <v>27170</v>
      </c>
      <c r="D7004">
        <v>4.05</v>
      </c>
      <c r="E7004" t="s">
        <v>27171</v>
      </c>
      <c r="F7004">
        <v>9780787983505</v>
      </c>
      <c r="G7004" t="s">
        <v>11</v>
      </c>
      <c r="H7004">
        <v>50</v>
      </c>
      <c r="I7004">
        <v>0</v>
      </c>
      <c r="J7004">
        <v>0</v>
      </c>
      <c r="K7004" t="s">
        <v>14758</v>
      </c>
      <c r="L7004" t="s">
        <v>27172</v>
      </c>
    </row>
    <row r="7005" spans="1:12" x14ac:dyDescent="0.25">
      <c r="A7005">
        <v>26571</v>
      </c>
      <c r="B7005" t="s">
        <v>6401</v>
      </c>
      <c r="C7005" t="s">
        <v>1242</v>
      </c>
      <c r="D7005">
        <v>3.98</v>
      </c>
      <c r="E7005" t="s">
        <v>27173</v>
      </c>
      <c r="F7005">
        <v>9780141310695</v>
      </c>
      <c r="G7005" t="s">
        <v>11</v>
      </c>
      <c r="H7005">
        <v>244</v>
      </c>
      <c r="I7005">
        <v>2742</v>
      </c>
      <c r="J7005">
        <v>104</v>
      </c>
      <c r="K7005" t="s">
        <v>18414</v>
      </c>
      <c r="L7005" t="s">
        <v>6372</v>
      </c>
    </row>
    <row r="7006" spans="1:12" x14ac:dyDescent="0.25">
      <c r="A7006">
        <v>26573</v>
      </c>
      <c r="B7006" t="s">
        <v>13952</v>
      </c>
      <c r="C7006" t="s">
        <v>413</v>
      </c>
      <c r="D7006">
        <v>3.74</v>
      </c>
      <c r="E7006" t="s">
        <v>27174</v>
      </c>
      <c r="F7006">
        <v>9780441014224</v>
      </c>
      <c r="G7006" t="s">
        <v>13842</v>
      </c>
      <c r="H7006">
        <v>297</v>
      </c>
      <c r="I7006">
        <v>59</v>
      </c>
      <c r="J7006">
        <v>4</v>
      </c>
      <c r="K7006" t="s">
        <v>14679</v>
      </c>
      <c r="L7006" t="s">
        <v>2276</v>
      </c>
    </row>
    <row r="7007" spans="1:12" x14ac:dyDescent="0.25">
      <c r="A7007">
        <v>26575</v>
      </c>
      <c r="B7007" t="s">
        <v>8359</v>
      </c>
      <c r="C7007" t="s">
        <v>413</v>
      </c>
      <c r="D7007">
        <v>3.78</v>
      </c>
      <c r="E7007" t="s">
        <v>27175</v>
      </c>
      <c r="F7007">
        <v>9780595092147</v>
      </c>
      <c r="G7007" t="s">
        <v>11</v>
      </c>
      <c r="H7007">
        <v>276</v>
      </c>
      <c r="I7007">
        <v>638</v>
      </c>
      <c r="J7007">
        <v>39</v>
      </c>
      <c r="K7007" t="s">
        <v>17318</v>
      </c>
      <c r="L7007" t="s">
        <v>8360</v>
      </c>
    </row>
    <row r="7008" spans="1:12" x14ac:dyDescent="0.25">
      <c r="A7008">
        <v>26576</v>
      </c>
      <c r="B7008" t="s">
        <v>4415</v>
      </c>
      <c r="C7008" t="s">
        <v>4416</v>
      </c>
      <c r="D7008">
        <v>3.91</v>
      </c>
      <c r="E7008" t="s">
        <v>27176</v>
      </c>
      <c r="F7008">
        <v>9780786931965</v>
      </c>
      <c r="G7008" t="s">
        <v>11</v>
      </c>
      <c r="H7008">
        <v>372</v>
      </c>
      <c r="I7008">
        <v>1307</v>
      </c>
      <c r="J7008">
        <v>22</v>
      </c>
      <c r="K7008" t="s">
        <v>15487</v>
      </c>
      <c r="L7008" t="s">
        <v>307</v>
      </c>
    </row>
    <row r="7009" spans="1:12" x14ac:dyDescent="0.25">
      <c r="A7009">
        <v>26578</v>
      </c>
      <c r="B7009" t="s">
        <v>27177</v>
      </c>
      <c r="C7009" t="s">
        <v>413</v>
      </c>
      <c r="D7009">
        <v>3.91</v>
      </c>
      <c r="E7009" t="s">
        <v>27178</v>
      </c>
      <c r="F7009">
        <v>9780441014453</v>
      </c>
      <c r="G7009" t="s">
        <v>13842</v>
      </c>
      <c r="H7009">
        <v>288</v>
      </c>
      <c r="I7009">
        <v>43</v>
      </c>
      <c r="J7009">
        <v>4</v>
      </c>
      <c r="K7009" t="s">
        <v>14875</v>
      </c>
      <c r="L7009" t="s">
        <v>2269</v>
      </c>
    </row>
    <row r="7010" spans="1:12" x14ac:dyDescent="0.25">
      <c r="A7010">
        <v>26579</v>
      </c>
      <c r="B7010" t="s">
        <v>8361</v>
      </c>
      <c r="C7010" t="s">
        <v>413</v>
      </c>
      <c r="D7010">
        <v>3.88</v>
      </c>
      <c r="E7010" t="s">
        <v>27179</v>
      </c>
      <c r="F7010">
        <v>9780595092086</v>
      </c>
      <c r="G7010" t="s">
        <v>11</v>
      </c>
      <c r="H7010">
        <v>292</v>
      </c>
      <c r="I7010">
        <v>167</v>
      </c>
      <c r="J7010">
        <v>8</v>
      </c>
      <c r="K7010" t="s">
        <v>16054</v>
      </c>
      <c r="L7010" t="s">
        <v>8360</v>
      </c>
    </row>
    <row r="7011" spans="1:12" x14ac:dyDescent="0.25">
      <c r="A7011">
        <v>26581</v>
      </c>
      <c r="B7011" t="s">
        <v>8788</v>
      </c>
      <c r="C7011" t="s">
        <v>8789</v>
      </c>
      <c r="D7011">
        <v>3.99</v>
      </c>
      <c r="E7011" t="s">
        <v>27180</v>
      </c>
      <c r="F7011">
        <v>9780452156616</v>
      </c>
      <c r="G7011" t="s">
        <v>11</v>
      </c>
      <c r="H7011">
        <v>724</v>
      </c>
      <c r="I7011">
        <v>10891</v>
      </c>
      <c r="J7011">
        <v>230</v>
      </c>
      <c r="K7011" t="s">
        <v>23087</v>
      </c>
      <c r="L7011" t="s">
        <v>603</v>
      </c>
    </row>
    <row r="7012" spans="1:12" x14ac:dyDescent="0.25">
      <c r="A7012">
        <v>26583</v>
      </c>
      <c r="B7012" t="s">
        <v>10731</v>
      </c>
      <c r="C7012" t="s">
        <v>8789</v>
      </c>
      <c r="D7012">
        <v>3.62</v>
      </c>
      <c r="E7012" t="s">
        <v>27181</v>
      </c>
      <c r="F7012">
        <v>9780452266629</v>
      </c>
      <c r="G7012" t="s">
        <v>11</v>
      </c>
      <c r="H7012">
        <v>233</v>
      </c>
      <c r="I7012">
        <v>426</v>
      </c>
      <c r="J7012">
        <v>30</v>
      </c>
      <c r="K7012" t="s">
        <v>14377</v>
      </c>
      <c r="L7012" t="s">
        <v>603</v>
      </c>
    </row>
    <row r="7013" spans="1:12" x14ac:dyDescent="0.25">
      <c r="A7013">
        <v>26586</v>
      </c>
      <c r="B7013" t="s">
        <v>5748</v>
      </c>
      <c r="C7013" t="s">
        <v>5749</v>
      </c>
      <c r="D7013">
        <v>3.97</v>
      </c>
      <c r="E7013" t="s">
        <v>27182</v>
      </c>
      <c r="F7013">
        <v>9780786809295</v>
      </c>
      <c r="G7013" t="s">
        <v>11</v>
      </c>
      <c r="H7013">
        <v>112</v>
      </c>
      <c r="I7013">
        <v>400</v>
      </c>
      <c r="J7013">
        <v>32</v>
      </c>
      <c r="K7013" t="s">
        <v>14243</v>
      </c>
      <c r="L7013" t="s">
        <v>466</v>
      </c>
    </row>
    <row r="7014" spans="1:12" x14ac:dyDescent="0.25">
      <c r="A7014">
        <v>26587</v>
      </c>
      <c r="B7014" t="s">
        <v>12905</v>
      </c>
      <c r="C7014" t="s">
        <v>5749</v>
      </c>
      <c r="D7014">
        <v>3.88</v>
      </c>
      <c r="E7014" t="s">
        <v>27183</v>
      </c>
      <c r="F7014">
        <v>9780786809288</v>
      </c>
      <c r="G7014" t="s">
        <v>12134</v>
      </c>
      <c r="H7014">
        <v>112</v>
      </c>
      <c r="I7014">
        <v>782</v>
      </c>
      <c r="J7014">
        <v>84</v>
      </c>
      <c r="K7014" t="s">
        <v>14243</v>
      </c>
      <c r="L7014" t="s">
        <v>466</v>
      </c>
    </row>
    <row r="7015" spans="1:12" x14ac:dyDescent="0.25">
      <c r="A7015">
        <v>26588</v>
      </c>
      <c r="B7015" t="s">
        <v>13953</v>
      </c>
      <c r="C7015" t="s">
        <v>2356</v>
      </c>
      <c r="D7015">
        <v>4.03</v>
      </c>
      <c r="E7015" t="s">
        <v>27184</v>
      </c>
      <c r="F7015">
        <v>9780375832215</v>
      </c>
      <c r="G7015" t="s">
        <v>13842</v>
      </c>
      <c r="H7015">
        <v>128</v>
      </c>
      <c r="I7015">
        <v>466</v>
      </c>
      <c r="J7015">
        <v>15</v>
      </c>
      <c r="K7015" t="s">
        <v>19364</v>
      </c>
      <c r="L7015" t="s">
        <v>2170</v>
      </c>
    </row>
    <row r="7016" spans="1:12" x14ac:dyDescent="0.25">
      <c r="A7016">
        <v>26590</v>
      </c>
      <c r="B7016" t="s">
        <v>12557</v>
      </c>
      <c r="C7016" t="s">
        <v>4123</v>
      </c>
      <c r="D7016">
        <v>4.08</v>
      </c>
      <c r="E7016" t="s">
        <v>27185</v>
      </c>
      <c r="F7016">
        <v>9780786809943</v>
      </c>
      <c r="G7016" t="s">
        <v>12134</v>
      </c>
      <c r="H7016">
        <v>112</v>
      </c>
      <c r="I7016">
        <v>263</v>
      </c>
      <c r="J7016">
        <v>17</v>
      </c>
      <c r="K7016" t="s">
        <v>15244</v>
      </c>
      <c r="L7016" t="s">
        <v>466</v>
      </c>
    </row>
    <row r="7017" spans="1:12" x14ac:dyDescent="0.25">
      <c r="A7017">
        <v>26591</v>
      </c>
      <c r="B7017" t="s">
        <v>4954</v>
      </c>
      <c r="C7017" t="s">
        <v>2356</v>
      </c>
      <c r="D7017">
        <v>4.05</v>
      </c>
      <c r="E7017" t="s">
        <v>27186</v>
      </c>
      <c r="F7017">
        <v>9780375823787</v>
      </c>
      <c r="G7017" t="s">
        <v>11</v>
      </c>
      <c r="H7017">
        <v>119</v>
      </c>
      <c r="I7017">
        <v>1073</v>
      </c>
      <c r="J7017">
        <v>30</v>
      </c>
      <c r="K7017" t="s">
        <v>14198</v>
      </c>
      <c r="L7017" t="s">
        <v>2170</v>
      </c>
    </row>
    <row r="7018" spans="1:12" x14ac:dyDescent="0.25">
      <c r="A7018">
        <v>26592</v>
      </c>
      <c r="B7018" t="s">
        <v>2355</v>
      </c>
      <c r="C7018" t="s">
        <v>2356</v>
      </c>
      <c r="D7018">
        <v>4.07</v>
      </c>
      <c r="E7018" t="s">
        <v>27187</v>
      </c>
      <c r="F7018">
        <v>9780375832208</v>
      </c>
      <c r="G7018" t="s">
        <v>11</v>
      </c>
      <c r="H7018">
        <v>128</v>
      </c>
      <c r="I7018">
        <v>659</v>
      </c>
      <c r="J7018">
        <v>30</v>
      </c>
      <c r="K7018" t="s">
        <v>14636</v>
      </c>
      <c r="L7018" t="s">
        <v>2357</v>
      </c>
    </row>
    <row r="7019" spans="1:12" x14ac:dyDescent="0.25">
      <c r="A7019">
        <v>26593</v>
      </c>
      <c r="B7019" t="s">
        <v>27188</v>
      </c>
      <c r="C7019" t="s">
        <v>27189</v>
      </c>
      <c r="D7019">
        <v>4.04</v>
      </c>
      <c r="E7019" t="s">
        <v>27190</v>
      </c>
      <c r="F7019">
        <v>9781400091058</v>
      </c>
      <c r="G7019" t="s">
        <v>11</v>
      </c>
      <c r="H7019">
        <v>0</v>
      </c>
      <c r="I7019">
        <v>7</v>
      </c>
      <c r="J7019">
        <v>0</v>
      </c>
      <c r="K7019" t="s">
        <v>14386</v>
      </c>
      <c r="L7019" t="s">
        <v>14607</v>
      </c>
    </row>
    <row r="7020" spans="1:12" x14ac:dyDescent="0.25">
      <c r="A7020">
        <v>26595</v>
      </c>
      <c r="B7020" t="s">
        <v>27191</v>
      </c>
      <c r="C7020" t="s">
        <v>27189</v>
      </c>
      <c r="D7020">
        <v>3.94</v>
      </c>
      <c r="E7020" t="s">
        <v>27192</v>
      </c>
      <c r="F7020">
        <v>9780679890706</v>
      </c>
      <c r="G7020" t="s">
        <v>11</v>
      </c>
      <c r="H7020">
        <v>96</v>
      </c>
      <c r="I7020">
        <v>6816</v>
      </c>
      <c r="J7020">
        <v>227</v>
      </c>
      <c r="K7020" t="s">
        <v>27193</v>
      </c>
      <c r="L7020" t="s">
        <v>2357</v>
      </c>
    </row>
    <row r="7021" spans="1:12" x14ac:dyDescent="0.25">
      <c r="A7021">
        <v>26596</v>
      </c>
      <c r="B7021" t="s">
        <v>11500</v>
      </c>
      <c r="C7021" t="s">
        <v>11501</v>
      </c>
      <c r="D7021">
        <v>4.3499999999999996</v>
      </c>
      <c r="E7021" t="s">
        <v>27194</v>
      </c>
      <c r="F7021">
        <v>9780871401526</v>
      </c>
      <c r="G7021" t="s">
        <v>11</v>
      </c>
      <c r="H7021">
        <v>1136</v>
      </c>
      <c r="I7021">
        <v>19542</v>
      </c>
      <c r="J7021">
        <v>184</v>
      </c>
      <c r="K7021" t="s">
        <v>20878</v>
      </c>
      <c r="L7021" t="s">
        <v>11502</v>
      </c>
    </row>
    <row r="7022" spans="1:12" x14ac:dyDescent="0.25">
      <c r="A7022">
        <v>26599</v>
      </c>
      <c r="B7022" t="s">
        <v>7697</v>
      </c>
      <c r="C7022" t="s">
        <v>7698</v>
      </c>
      <c r="D7022">
        <v>4.22</v>
      </c>
      <c r="E7022" t="s">
        <v>27195</v>
      </c>
      <c r="F7022">
        <v>9780871401540</v>
      </c>
      <c r="G7022" t="s">
        <v>11</v>
      </c>
      <c r="H7022">
        <v>208</v>
      </c>
      <c r="I7022">
        <v>12438</v>
      </c>
      <c r="J7022">
        <v>264</v>
      </c>
      <c r="K7022" t="s">
        <v>27196</v>
      </c>
      <c r="L7022" t="s">
        <v>7699</v>
      </c>
    </row>
    <row r="7023" spans="1:12" x14ac:dyDescent="0.25">
      <c r="A7023">
        <v>26603</v>
      </c>
      <c r="B7023" t="s">
        <v>11831</v>
      </c>
      <c r="C7023" t="s">
        <v>7698</v>
      </c>
      <c r="D7023">
        <v>4.38</v>
      </c>
      <c r="E7023" t="s">
        <v>27197</v>
      </c>
      <c r="F7023">
        <v>9780871401656</v>
      </c>
      <c r="G7023" t="s">
        <v>11</v>
      </c>
      <c r="H7023">
        <v>208</v>
      </c>
      <c r="I7023">
        <v>1206</v>
      </c>
      <c r="J7023">
        <v>49</v>
      </c>
      <c r="K7023" t="s">
        <v>27198</v>
      </c>
      <c r="L7023" t="s">
        <v>11832</v>
      </c>
    </row>
    <row r="7024" spans="1:12" x14ac:dyDescent="0.25">
      <c r="A7024">
        <v>26638</v>
      </c>
      <c r="B7024" t="s">
        <v>27199</v>
      </c>
      <c r="C7024" t="s">
        <v>27200</v>
      </c>
      <c r="D7024">
        <v>3.69</v>
      </c>
      <c r="E7024" t="s">
        <v>27201</v>
      </c>
      <c r="F7024">
        <v>9781423601746</v>
      </c>
      <c r="G7024" t="s">
        <v>11</v>
      </c>
      <c r="H7024">
        <v>240</v>
      </c>
      <c r="I7024">
        <v>19</v>
      </c>
      <c r="J7024">
        <v>4</v>
      </c>
      <c r="K7024" t="s">
        <v>25855</v>
      </c>
      <c r="L7024" t="s">
        <v>337</v>
      </c>
    </row>
    <row r="7025" spans="1:12" x14ac:dyDescent="0.25">
      <c r="A7025">
        <v>26653</v>
      </c>
      <c r="B7025" t="s">
        <v>3456</v>
      </c>
      <c r="C7025" t="s">
        <v>3457</v>
      </c>
      <c r="D7025">
        <v>4.04</v>
      </c>
      <c r="E7025" t="s">
        <v>27202</v>
      </c>
      <c r="F7025">
        <v>9780345480057</v>
      </c>
      <c r="G7025" t="s">
        <v>11</v>
      </c>
      <c r="H7025">
        <v>368</v>
      </c>
      <c r="I7025">
        <v>1789</v>
      </c>
      <c r="J7025">
        <v>144</v>
      </c>
      <c r="K7025" t="s">
        <v>14393</v>
      </c>
      <c r="L7025" t="s">
        <v>144</v>
      </c>
    </row>
    <row r="7026" spans="1:12" x14ac:dyDescent="0.25">
      <c r="A7026">
        <v>26654</v>
      </c>
      <c r="B7026" t="s">
        <v>6402</v>
      </c>
      <c r="C7026" t="s">
        <v>3457</v>
      </c>
      <c r="D7026">
        <v>3.95</v>
      </c>
      <c r="E7026" t="s">
        <v>27203</v>
      </c>
      <c r="F7026">
        <v>9780345450692</v>
      </c>
      <c r="G7026" t="s">
        <v>11</v>
      </c>
      <c r="H7026">
        <v>320</v>
      </c>
      <c r="I7026">
        <v>2685</v>
      </c>
      <c r="J7026">
        <v>235</v>
      </c>
      <c r="K7026" t="s">
        <v>16181</v>
      </c>
      <c r="L7026" t="s">
        <v>144</v>
      </c>
    </row>
    <row r="7027" spans="1:12" x14ac:dyDescent="0.25">
      <c r="A7027">
        <v>26666</v>
      </c>
      <c r="B7027" t="s">
        <v>12754</v>
      </c>
      <c r="C7027" t="s">
        <v>12755</v>
      </c>
      <c r="D7027">
        <v>4.09</v>
      </c>
      <c r="E7027" t="s">
        <v>27204</v>
      </c>
      <c r="F7027">
        <v>9780805427318</v>
      </c>
      <c r="G7027" t="s">
        <v>12134</v>
      </c>
      <c r="H7027">
        <v>160</v>
      </c>
      <c r="I7027">
        <v>283</v>
      </c>
      <c r="J7027">
        <v>24</v>
      </c>
      <c r="K7027" t="s">
        <v>14617</v>
      </c>
      <c r="L7027" t="s">
        <v>12756</v>
      </c>
    </row>
    <row r="7028" spans="1:12" x14ac:dyDescent="0.25">
      <c r="A7028">
        <v>26670</v>
      </c>
      <c r="B7028" t="s">
        <v>27205</v>
      </c>
      <c r="C7028" t="s">
        <v>27206</v>
      </c>
      <c r="D7028">
        <v>4.12</v>
      </c>
      <c r="E7028" t="s">
        <v>27207</v>
      </c>
      <c r="F7028">
        <v>9780439569729</v>
      </c>
      <c r="G7028" t="s">
        <v>12134</v>
      </c>
      <c r="H7028">
        <v>416</v>
      </c>
      <c r="I7028">
        <v>8</v>
      </c>
      <c r="J7028">
        <v>0</v>
      </c>
      <c r="K7028" t="s">
        <v>14615</v>
      </c>
      <c r="L7028" t="s">
        <v>14373</v>
      </c>
    </row>
    <row r="7029" spans="1:12" x14ac:dyDescent="0.25">
      <c r="A7029">
        <v>26673</v>
      </c>
      <c r="B7029" t="s">
        <v>4417</v>
      </c>
      <c r="C7029" t="s">
        <v>4418</v>
      </c>
      <c r="D7029">
        <v>4</v>
      </c>
      <c r="E7029" t="s">
        <v>27208</v>
      </c>
      <c r="F7029">
        <v>9780785113447</v>
      </c>
      <c r="G7029" t="s">
        <v>11</v>
      </c>
      <c r="H7029">
        <v>144</v>
      </c>
      <c r="I7029">
        <v>289</v>
      </c>
      <c r="J7029">
        <v>11</v>
      </c>
      <c r="K7029" t="s">
        <v>14617</v>
      </c>
      <c r="L7029" t="s">
        <v>1941</v>
      </c>
    </row>
    <row r="7030" spans="1:12" x14ac:dyDescent="0.25">
      <c r="A7030">
        <v>26689</v>
      </c>
      <c r="B7030" t="s">
        <v>1333</v>
      </c>
      <c r="C7030" t="s">
        <v>1334</v>
      </c>
      <c r="D7030">
        <v>3.85</v>
      </c>
      <c r="E7030" t="s">
        <v>27209</v>
      </c>
      <c r="F7030">
        <v>9780373802357</v>
      </c>
      <c r="G7030" t="s">
        <v>11</v>
      </c>
      <c r="H7030">
        <v>408</v>
      </c>
      <c r="I7030">
        <v>5729</v>
      </c>
      <c r="J7030">
        <v>256</v>
      </c>
      <c r="K7030" t="s">
        <v>14636</v>
      </c>
      <c r="L7030" t="s">
        <v>1335</v>
      </c>
    </row>
    <row r="7031" spans="1:12" x14ac:dyDescent="0.25">
      <c r="A7031">
        <v>26690</v>
      </c>
      <c r="B7031" t="s">
        <v>7700</v>
      </c>
      <c r="C7031" t="s">
        <v>1334</v>
      </c>
      <c r="D7031">
        <v>4</v>
      </c>
      <c r="E7031" t="s">
        <v>27210</v>
      </c>
      <c r="F7031">
        <v>9780373802722</v>
      </c>
      <c r="G7031" t="s">
        <v>11</v>
      </c>
      <c r="H7031">
        <v>408</v>
      </c>
      <c r="I7031">
        <v>5810</v>
      </c>
      <c r="J7031">
        <v>200</v>
      </c>
      <c r="K7031" t="s">
        <v>22245</v>
      </c>
      <c r="L7031" t="s">
        <v>1335</v>
      </c>
    </row>
    <row r="7032" spans="1:12" x14ac:dyDescent="0.25">
      <c r="A7032">
        <v>26695</v>
      </c>
      <c r="B7032" t="s">
        <v>27211</v>
      </c>
      <c r="C7032" t="s">
        <v>27212</v>
      </c>
      <c r="D7032">
        <v>3.96</v>
      </c>
      <c r="E7032" t="s">
        <v>27213</v>
      </c>
      <c r="F7032">
        <v>9780816636709</v>
      </c>
      <c r="G7032" t="s">
        <v>11</v>
      </c>
      <c r="H7032">
        <v>304</v>
      </c>
      <c r="I7032">
        <v>49</v>
      </c>
      <c r="J7032">
        <v>3</v>
      </c>
      <c r="K7032" t="s">
        <v>14667</v>
      </c>
      <c r="L7032" t="s">
        <v>5775</v>
      </c>
    </row>
    <row r="7033" spans="1:12" x14ac:dyDescent="0.25">
      <c r="A7033">
        <v>26696</v>
      </c>
      <c r="B7033" t="s">
        <v>27214</v>
      </c>
      <c r="C7033" t="s">
        <v>27215</v>
      </c>
      <c r="D7033">
        <v>3.7</v>
      </c>
      <c r="E7033" t="s">
        <v>27216</v>
      </c>
      <c r="F7033">
        <v>9780826479310</v>
      </c>
      <c r="G7033" t="s">
        <v>11</v>
      </c>
      <c r="H7033">
        <v>271</v>
      </c>
      <c r="I7033">
        <v>45</v>
      </c>
      <c r="J7033">
        <v>2</v>
      </c>
      <c r="K7033" t="s">
        <v>16677</v>
      </c>
      <c r="L7033" t="s">
        <v>803</v>
      </c>
    </row>
    <row r="7034" spans="1:12" x14ac:dyDescent="0.25">
      <c r="A7034">
        <v>26697</v>
      </c>
      <c r="B7034" t="s">
        <v>27217</v>
      </c>
      <c r="C7034" t="s">
        <v>27218</v>
      </c>
      <c r="D7034">
        <v>4.12</v>
      </c>
      <c r="E7034" t="s">
        <v>27219</v>
      </c>
      <c r="F7034">
        <v>9780745323374</v>
      </c>
      <c r="G7034" t="s">
        <v>11</v>
      </c>
      <c r="H7034">
        <v>265</v>
      </c>
      <c r="I7034">
        <v>8</v>
      </c>
      <c r="J7034">
        <v>1</v>
      </c>
      <c r="K7034" t="s">
        <v>27220</v>
      </c>
      <c r="L7034" t="s">
        <v>27221</v>
      </c>
    </row>
    <row r="7035" spans="1:12" x14ac:dyDescent="0.25">
      <c r="A7035">
        <v>26722</v>
      </c>
      <c r="B7035" t="s">
        <v>7701</v>
      </c>
      <c r="C7035" t="s">
        <v>7702</v>
      </c>
      <c r="D7035">
        <v>4.29</v>
      </c>
      <c r="E7035" t="s">
        <v>27222</v>
      </c>
      <c r="F7035">
        <v>9780743270373</v>
      </c>
      <c r="G7035" t="s">
        <v>12134</v>
      </c>
      <c r="H7035">
        <v>432</v>
      </c>
      <c r="I7035">
        <v>38757</v>
      </c>
      <c r="J7035">
        <v>826</v>
      </c>
      <c r="K7035" t="s">
        <v>16005</v>
      </c>
      <c r="L7035" t="s">
        <v>882</v>
      </c>
    </row>
    <row r="7036" spans="1:12" x14ac:dyDescent="0.25">
      <c r="A7036">
        <v>26723</v>
      </c>
      <c r="B7036" t="s">
        <v>7701</v>
      </c>
      <c r="C7036" t="s">
        <v>7702</v>
      </c>
      <c r="D7036">
        <v>4.29</v>
      </c>
      <c r="E7036" t="s">
        <v>27223</v>
      </c>
      <c r="F7036">
        <v>9781416542261</v>
      </c>
      <c r="G7036" t="s">
        <v>11</v>
      </c>
      <c r="H7036">
        <v>467</v>
      </c>
      <c r="I7036">
        <v>768</v>
      </c>
      <c r="J7036">
        <v>47</v>
      </c>
      <c r="K7036" t="s">
        <v>25212</v>
      </c>
      <c r="L7036" t="s">
        <v>75</v>
      </c>
    </row>
    <row r="7037" spans="1:12" x14ac:dyDescent="0.25">
      <c r="A7037">
        <v>26725</v>
      </c>
      <c r="B7037" t="s">
        <v>7701</v>
      </c>
      <c r="C7037" t="s">
        <v>7702</v>
      </c>
      <c r="D7037">
        <v>4.29</v>
      </c>
      <c r="E7037" t="s">
        <v>27224</v>
      </c>
      <c r="F7037">
        <v>9781585479009</v>
      </c>
      <c r="G7037" t="s">
        <v>11</v>
      </c>
      <c r="H7037">
        <v>462</v>
      </c>
      <c r="I7037">
        <v>10</v>
      </c>
      <c r="J7037">
        <v>1</v>
      </c>
      <c r="K7037" t="s">
        <v>14319</v>
      </c>
      <c r="L7037" t="s">
        <v>27225</v>
      </c>
    </row>
    <row r="7038" spans="1:12" x14ac:dyDescent="0.25">
      <c r="A7038">
        <v>26738</v>
      </c>
      <c r="B7038" t="s">
        <v>12558</v>
      </c>
      <c r="C7038" t="s">
        <v>12559</v>
      </c>
      <c r="D7038">
        <v>3.49</v>
      </c>
      <c r="E7038" t="s">
        <v>27226</v>
      </c>
      <c r="F7038">
        <v>9781595322357</v>
      </c>
      <c r="G7038" t="s">
        <v>12134</v>
      </c>
      <c r="H7038">
        <v>168</v>
      </c>
      <c r="I7038">
        <v>73</v>
      </c>
      <c r="J7038">
        <v>1</v>
      </c>
      <c r="K7038" t="s">
        <v>14388</v>
      </c>
      <c r="L7038" t="s">
        <v>1269</v>
      </c>
    </row>
    <row r="7039" spans="1:12" x14ac:dyDescent="0.25">
      <c r="A7039">
        <v>26748</v>
      </c>
      <c r="B7039" t="s">
        <v>13019</v>
      </c>
      <c r="C7039" t="s">
        <v>13020</v>
      </c>
      <c r="D7039">
        <v>3.81</v>
      </c>
      <c r="E7039" t="s">
        <v>27227</v>
      </c>
      <c r="F7039">
        <v>9781592402687</v>
      </c>
      <c r="G7039" t="s">
        <v>12134</v>
      </c>
      <c r="H7039">
        <v>348</v>
      </c>
      <c r="I7039">
        <v>165</v>
      </c>
      <c r="J7039">
        <v>24</v>
      </c>
      <c r="K7039" t="s">
        <v>15826</v>
      </c>
      <c r="L7039" t="s">
        <v>13021</v>
      </c>
    </row>
    <row r="7040" spans="1:12" x14ac:dyDescent="0.25">
      <c r="A7040">
        <v>26759</v>
      </c>
      <c r="B7040" t="s">
        <v>1336</v>
      </c>
      <c r="C7040" t="s">
        <v>1286</v>
      </c>
      <c r="D7040">
        <v>3.61</v>
      </c>
      <c r="E7040" t="s">
        <v>27228</v>
      </c>
      <c r="F7040">
        <v>9781932234220</v>
      </c>
      <c r="G7040" t="s">
        <v>11</v>
      </c>
      <c r="H7040">
        <v>279</v>
      </c>
      <c r="I7040">
        <v>2433</v>
      </c>
      <c r="J7040">
        <v>146</v>
      </c>
      <c r="K7040" t="s">
        <v>14306</v>
      </c>
      <c r="L7040" t="s">
        <v>1287</v>
      </c>
    </row>
    <row r="7041" spans="1:12" x14ac:dyDescent="0.25">
      <c r="A7041">
        <v>26766</v>
      </c>
      <c r="B7041" t="s">
        <v>9079</v>
      </c>
      <c r="C7041" t="s">
        <v>9080</v>
      </c>
      <c r="D7041">
        <v>3.77</v>
      </c>
      <c r="E7041" t="s">
        <v>27229</v>
      </c>
      <c r="F7041">
        <v>9780380794782</v>
      </c>
      <c r="G7041" t="s">
        <v>11</v>
      </c>
      <c r="H7041">
        <v>331</v>
      </c>
      <c r="I7041">
        <v>78</v>
      </c>
      <c r="J7041">
        <v>10</v>
      </c>
      <c r="K7041" t="s">
        <v>16819</v>
      </c>
      <c r="L7041" t="s">
        <v>2104</v>
      </c>
    </row>
    <row r="7042" spans="1:12" x14ac:dyDescent="0.25">
      <c r="A7042">
        <v>26768</v>
      </c>
      <c r="B7042" t="s">
        <v>3458</v>
      </c>
      <c r="C7042" t="s">
        <v>3459</v>
      </c>
      <c r="D7042">
        <v>3.81</v>
      </c>
      <c r="E7042" t="s">
        <v>27230</v>
      </c>
      <c r="F7042">
        <v>9780373274482</v>
      </c>
      <c r="G7042" t="s">
        <v>11</v>
      </c>
      <c r="H7042">
        <v>249</v>
      </c>
      <c r="I7042">
        <v>95</v>
      </c>
      <c r="J7042">
        <v>10</v>
      </c>
      <c r="K7042" t="s">
        <v>15838</v>
      </c>
      <c r="L7042" t="s">
        <v>1311</v>
      </c>
    </row>
    <row r="7043" spans="1:12" x14ac:dyDescent="0.25">
      <c r="A7043">
        <v>26779</v>
      </c>
      <c r="B7043" t="s">
        <v>9309</v>
      </c>
      <c r="C7043" t="s">
        <v>9310</v>
      </c>
      <c r="D7043">
        <v>4.45</v>
      </c>
      <c r="E7043" t="s">
        <v>27231</v>
      </c>
      <c r="F7043">
        <v>9781572930506</v>
      </c>
      <c r="G7043" t="s">
        <v>11</v>
      </c>
      <c r="H7043">
        <v>352</v>
      </c>
      <c r="I7043">
        <v>1372</v>
      </c>
      <c r="J7043">
        <v>87</v>
      </c>
      <c r="K7043" t="s">
        <v>15008</v>
      </c>
      <c r="L7043" t="s">
        <v>9311</v>
      </c>
    </row>
    <row r="7044" spans="1:12" x14ac:dyDescent="0.25">
      <c r="A7044">
        <v>26780</v>
      </c>
      <c r="B7044" t="s">
        <v>10732</v>
      </c>
      <c r="C7044" t="s">
        <v>10414</v>
      </c>
      <c r="D7044">
        <v>3.96</v>
      </c>
      <c r="E7044" t="s">
        <v>27232</v>
      </c>
      <c r="F7044">
        <v>9780871239327</v>
      </c>
      <c r="G7044" t="s">
        <v>11</v>
      </c>
      <c r="H7044">
        <v>160</v>
      </c>
      <c r="I7044">
        <v>1369</v>
      </c>
      <c r="J7044">
        <v>17</v>
      </c>
      <c r="K7044" t="s">
        <v>27233</v>
      </c>
      <c r="L7044" t="s">
        <v>3100</v>
      </c>
    </row>
    <row r="7045" spans="1:12" x14ac:dyDescent="0.25">
      <c r="A7045">
        <v>26784</v>
      </c>
      <c r="B7045" t="s">
        <v>5750</v>
      </c>
      <c r="C7045" t="s">
        <v>5751</v>
      </c>
      <c r="D7045">
        <v>3.79</v>
      </c>
      <c r="E7045" t="s">
        <v>27234</v>
      </c>
      <c r="F7045">
        <v>9780312982010</v>
      </c>
      <c r="G7045" t="s">
        <v>11</v>
      </c>
      <c r="H7045">
        <v>399</v>
      </c>
      <c r="I7045">
        <v>1458</v>
      </c>
      <c r="J7045">
        <v>98</v>
      </c>
      <c r="K7045" t="s">
        <v>17930</v>
      </c>
      <c r="L7045" t="s">
        <v>5752</v>
      </c>
    </row>
    <row r="7046" spans="1:12" x14ac:dyDescent="0.25">
      <c r="A7046">
        <v>26800</v>
      </c>
      <c r="B7046" t="s">
        <v>27235</v>
      </c>
      <c r="C7046" t="s">
        <v>27236</v>
      </c>
      <c r="D7046">
        <v>3</v>
      </c>
      <c r="E7046" t="s">
        <v>27237</v>
      </c>
      <c r="F7046">
        <v>9780130887016</v>
      </c>
      <c r="G7046" t="s">
        <v>11</v>
      </c>
      <c r="H7046">
        <v>528</v>
      </c>
      <c r="I7046">
        <v>3</v>
      </c>
      <c r="J7046">
        <v>0</v>
      </c>
      <c r="K7046" t="s">
        <v>27238</v>
      </c>
      <c r="L7046" t="s">
        <v>27239</v>
      </c>
    </row>
    <row r="7047" spans="1:12" x14ac:dyDescent="0.25">
      <c r="A7047">
        <v>26805</v>
      </c>
      <c r="B7047" t="s">
        <v>12906</v>
      </c>
      <c r="C7047" t="s">
        <v>12907</v>
      </c>
      <c r="D7047">
        <v>4.6900000000000004</v>
      </c>
      <c r="E7047" t="s">
        <v>27240</v>
      </c>
      <c r="F7047">
        <v>9780679451211</v>
      </c>
      <c r="G7047" t="s">
        <v>12134</v>
      </c>
      <c r="H7047">
        <v>473</v>
      </c>
      <c r="I7047">
        <v>730</v>
      </c>
      <c r="J7047">
        <v>36</v>
      </c>
      <c r="K7047" t="s">
        <v>17010</v>
      </c>
      <c r="L7047" t="s">
        <v>65</v>
      </c>
    </row>
    <row r="7048" spans="1:12" x14ac:dyDescent="0.25">
      <c r="A7048">
        <v>26821</v>
      </c>
      <c r="B7048" t="s">
        <v>27241</v>
      </c>
      <c r="C7048" t="s">
        <v>27242</v>
      </c>
      <c r="D7048">
        <v>4.1100000000000003</v>
      </c>
      <c r="E7048" t="s">
        <v>27243</v>
      </c>
      <c r="F7048">
        <v>9780810982192</v>
      </c>
      <c r="G7048" t="s">
        <v>12134</v>
      </c>
      <c r="H7048">
        <v>528</v>
      </c>
      <c r="I7048">
        <v>10</v>
      </c>
      <c r="J7048">
        <v>2</v>
      </c>
      <c r="K7048" t="s">
        <v>14733</v>
      </c>
      <c r="L7048" t="s">
        <v>27244</v>
      </c>
    </row>
    <row r="7049" spans="1:12" x14ac:dyDescent="0.25">
      <c r="A7049">
        <v>26827</v>
      </c>
      <c r="B7049" t="s">
        <v>27245</v>
      </c>
      <c r="C7049" t="s">
        <v>874</v>
      </c>
      <c r="D7049">
        <v>4.0999999999999996</v>
      </c>
      <c r="E7049" t="s">
        <v>27246</v>
      </c>
      <c r="F7049">
        <v>9780792270324</v>
      </c>
      <c r="G7049" t="s">
        <v>11</v>
      </c>
      <c r="H7049">
        <v>200</v>
      </c>
      <c r="I7049">
        <v>10</v>
      </c>
      <c r="J7049">
        <v>1</v>
      </c>
      <c r="K7049" t="s">
        <v>27247</v>
      </c>
      <c r="L7049" t="s">
        <v>23910</v>
      </c>
    </row>
    <row r="7050" spans="1:12" x14ac:dyDescent="0.25">
      <c r="A7050">
        <v>26829</v>
      </c>
      <c r="B7050" t="s">
        <v>27248</v>
      </c>
      <c r="C7050" t="s">
        <v>27249</v>
      </c>
      <c r="D7050">
        <v>3.71</v>
      </c>
      <c r="E7050" t="s">
        <v>27250</v>
      </c>
      <c r="F7050">
        <v>9780870448294</v>
      </c>
      <c r="G7050" t="s">
        <v>11</v>
      </c>
      <c r="H7050">
        <v>199</v>
      </c>
      <c r="I7050">
        <v>7</v>
      </c>
      <c r="J7050">
        <v>0</v>
      </c>
      <c r="K7050" t="s">
        <v>17614</v>
      </c>
      <c r="L7050" t="s">
        <v>874</v>
      </c>
    </row>
    <row r="7051" spans="1:12" x14ac:dyDescent="0.25">
      <c r="A7051">
        <v>26832</v>
      </c>
      <c r="B7051" t="s">
        <v>1337</v>
      </c>
      <c r="C7051" t="s">
        <v>1268</v>
      </c>
      <c r="D7051">
        <v>3.95</v>
      </c>
      <c r="E7051" t="s">
        <v>27251</v>
      </c>
      <c r="F7051">
        <v>9781598163179</v>
      </c>
      <c r="G7051" t="s">
        <v>11</v>
      </c>
      <c r="H7051">
        <v>194</v>
      </c>
      <c r="I7051">
        <v>91</v>
      </c>
      <c r="J7051">
        <v>2</v>
      </c>
      <c r="K7051" t="s">
        <v>14623</v>
      </c>
      <c r="L7051" t="s">
        <v>1300</v>
      </c>
    </row>
    <row r="7052" spans="1:12" x14ac:dyDescent="0.25">
      <c r="A7052">
        <v>26833</v>
      </c>
      <c r="B7052" t="s">
        <v>13954</v>
      </c>
      <c r="C7052" t="s">
        <v>1268</v>
      </c>
      <c r="D7052">
        <v>3.93</v>
      </c>
      <c r="E7052" t="s">
        <v>27252</v>
      </c>
      <c r="F7052">
        <v>9781598163209</v>
      </c>
      <c r="G7052" t="s">
        <v>13842</v>
      </c>
      <c r="H7052">
        <v>192</v>
      </c>
      <c r="I7052">
        <v>83</v>
      </c>
      <c r="J7052">
        <v>6</v>
      </c>
      <c r="K7052" t="s">
        <v>27253</v>
      </c>
      <c r="L7052" t="s">
        <v>1300</v>
      </c>
    </row>
    <row r="7053" spans="1:12" x14ac:dyDescent="0.25">
      <c r="A7053">
        <v>26835</v>
      </c>
      <c r="B7053" t="s">
        <v>7703</v>
      </c>
      <c r="C7053" t="s">
        <v>7704</v>
      </c>
      <c r="D7053">
        <v>3.57</v>
      </c>
      <c r="E7053" t="s">
        <v>27254</v>
      </c>
      <c r="F7053">
        <v>9781569708125</v>
      </c>
      <c r="G7053" t="s">
        <v>11</v>
      </c>
      <c r="H7053">
        <v>176</v>
      </c>
      <c r="I7053">
        <v>77</v>
      </c>
      <c r="J7053">
        <v>3</v>
      </c>
      <c r="K7053" t="s">
        <v>27255</v>
      </c>
      <c r="L7053" t="s">
        <v>1293</v>
      </c>
    </row>
    <row r="7054" spans="1:12" x14ac:dyDescent="0.25">
      <c r="A7054">
        <v>26836</v>
      </c>
      <c r="B7054" t="s">
        <v>27256</v>
      </c>
      <c r="C7054" t="s">
        <v>27257</v>
      </c>
      <c r="D7054">
        <v>3.68</v>
      </c>
      <c r="E7054" t="s">
        <v>27258</v>
      </c>
      <c r="F7054">
        <v>9784048526456</v>
      </c>
      <c r="G7054" t="s">
        <v>16086</v>
      </c>
      <c r="H7054">
        <v>165</v>
      </c>
      <c r="I7054">
        <v>2</v>
      </c>
      <c r="J7054">
        <v>0</v>
      </c>
      <c r="K7054" t="s">
        <v>14344</v>
      </c>
      <c r="L7054" t="s">
        <v>27259</v>
      </c>
    </row>
    <row r="7055" spans="1:12" x14ac:dyDescent="0.25">
      <c r="A7055">
        <v>26839</v>
      </c>
      <c r="B7055" t="s">
        <v>27260</v>
      </c>
      <c r="C7055" t="s">
        <v>27257</v>
      </c>
      <c r="D7055">
        <v>3.95</v>
      </c>
      <c r="E7055" t="s">
        <v>27261</v>
      </c>
      <c r="F7055">
        <v>9784048527859</v>
      </c>
      <c r="G7055" t="s">
        <v>16086</v>
      </c>
      <c r="H7055">
        <v>178</v>
      </c>
      <c r="I7055">
        <v>2</v>
      </c>
      <c r="J7055">
        <v>0</v>
      </c>
      <c r="K7055" t="s">
        <v>19659</v>
      </c>
      <c r="L7055" t="s">
        <v>27259</v>
      </c>
    </row>
    <row r="7056" spans="1:12" x14ac:dyDescent="0.25">
      <c r="A7056">
        <v>26841</v>
      </c>
      <c r="B7056" t="s">
        <v>27262</v>
      </c>
      <c r="C7056" t="s">
        <v>27263</v>
      </c>
      <c r="D7056">
        <v>3.88</v>
      </c>
      <c r="E7056" t="s">
        <v>27264</v>
      </c>
      <c r="F7056">
        <v>9780783502502</v>
      </c>
      <c r="G7056" t="s">
        <v>11</v>
      </c>
      <c r="H7056">
        <v>108</v>
      </c>
      <c r="I7056">
        <v>17</v>
      </c>
      <c r="J7056">
        <v>2</v>
      </c>
      <c r="K7056" t="s">
        <v>18925</v>
      </c>
      <c r="L7056" t="s">
        <v>8714</v>
      </c>
    </row>
    <row r="7057" spans="1:12" x14ac:dyDescent="0.25">
      <c r="A7057">
        <v>26842</v>
      </c>
      <c r="B7057" t="s">
        <v>27265</v>
      </c>
      <c r="C7057" t="s">
        <v>27266</v>
      </c>
      <c r="D7057">
        <v>3.82</v>
      </c>
      <c r="E7057" t="s">
        <v>27267</v>
      </c>
      <c r="F7057">
        <v>9780783502007</v>
      </c>
      <c r="G7057" t="s">
        <v>11</v>
      </c>
      <c r="H7057">
        <v>108</v>
      </c>
      <c r="I7057">
        <v>18</v>
      </c>
      <c r="J7057">
        <v>2</v>
      </c>
      <c r="K7057" t="s">
        <v>18925</v>
      </c>
      <c r="L7057" t="s">
        <v>8715</v>
      </c>
    </row>
    <row r="7058" spans="1:12" x14ac:dyDescent="0.25">
      <c r="A7058">
        <v>26853</v>
      </c>
      <c r="B7058" t="s">
        <v>11209</v>
      </c>
      <c r="C7058" t="s">
        <v>11210</v>
      </c>
      <c r="D7058">
        <v>4.5199999999999996</v>
      </c>
      <c r="E7058" t="s">
        <v>27268</v>
      </c>
      <c r="F7058">
        <v>9780674295032</v>
      </c>
      <c r="G7058" t="s">
        <v>11</v>
      </c>
      <c r="H7058">
        <v>410</v>
      </c>
      <c r="I7058">
        <v>118</v>
      </c>
      <c r="J7058">
        <v>8</v>
      </c>
      <c r="K7058" t="s">
        <v>19434</v>
      </c>
      <c r="L7058" t="s">
        <v>1109</v>
      </c>
    </row>
    <row r="7059" spans="1:12" x14ac:dyDescent="0.25">
      <c r="A7059">
        <v>26860</v>
      </c>
      <c r="B7059" t="s">
        <v>27269</v>
      </c>
      <c r="C7059" t="s">
        <v>27270</v>
      </c>
      <c r="D7059">
        <v>3.93</v>
      </c>
      <c r="E7059" t="s">
        <v>27271</v>
      </c>
      <c r="F7059">
        <v>9780689870163</v>
      </c>
      <c r="G7059" t="s">
        <v>11</v>
      </c>
      <c r="H7059">
        <v>32</v>
      </c>
      <c r="I7059">
        <v>83</v>
      </c>
      <c r="J7059">
        <v>22</v>
      </c>
      <c r="K7059" t="s">
        <v>14570</v>
      </c>
      <c r="L7059" t="s">
        <v>26184</v>
      </c>
    </row>
    <row r="7060" spans="1:12" x14ac:dyDescent="0.25">
      <c r="A7060">
        <v>26871</v>
      </c>
      <c r="B7060" t="s">
        <v>9687</v>
      </c>
      <c r="C7060" t="s">
        <v>9688</v>
      </c>
      <c r="D7060">
        <v>3.69</v>
      </c>
      <c r="E7060" t="s">
        <v>27272</v>
      </c>
      <c r="F7060">
        <v>9780671417017</v>
      </c>
      <c r="G7060" t="s">
        <v>11</v>
      </c>
      <c r="H7060">
        <v>348</v>
      </c>
      <c r="I7060">
        <v>279</v>
      </c>
      <c r="J7060">
        <v>19</v>
      </c>
      <c r="K7060" t="s">
        <v>20599</v>
      </c>
      <c r="L7060" t="s">
        <v>2058</v>
      </c>
    </row>
    <row r="7061" spans="1:12" x14ac:dyDescent="0.25">
      <c r="A7061">
        <v>26904</v>
      </c>
      <c r="B7061" t="s">
        <v>27273</v>
      </c>
      <c r="C7061" t="s">
        <v>6404</v>
      </c>
      <c r="D7061">
        <v>3.72</v>
      </c>
      <c r="E7061" t="s">
        <v>27274</v>
      </c>
      <c r="F7061">
        <v>9780140289237</v>
      </c>
      <c r="G7061" t="s">
        <v>11</v>
      </c>
      <c r="H7061">
        <v>304</v>
      </c>
      <c r="I7061">
        <v>10</v>
      </c>
      <c r="J7061">
        <v>0</v>
      </c>
      <c r="K7061" t="s">
        <v>27275</v>
      </c>
      <c r="L7061" t="s">
        <v>2152</v>
      </c>
    </row>
    <row r="7062" spans="1:12" x14ac:dyDescent="0.25">
      <c r="A7062">
        <v>26908</v>
      </c>
      <c r="B7062" t="s">
        <v>6403</v>
      </c>
      <c r="C7062" t="s">
        <v>6404</v>
      </c>
      <c r="D7062">
        <v>3.84</v>
      </c>
      <c r="E7062" t="s">
        <v>27276</v>
      </c>
      <c r="F7062">
        <v>9781585672172</v>
      </c>
      <c r="G7062" t="s">
        <v>11</v>
      </c>
      <c r="H7062">
        <v>282</v>
      </c>
      <c r="I7062">
        <v>411</v>
      </c>
      <c r="J7062">
        <v>32</v>
      </c>
      <c r="K7062" t="s">
        <v>14136</v>
      </c>
      <c r="L7062" t="s">
        <v>896</v>
      </c>
    </row>
    <row r="7063" spans="1:12" x14ac:dyDescent="0.25">
      <c r="A7063">
        <v>26913</v>
      </c>
      <c r="B7063" t="s">
        <v>2499</v>
      </c>
      <c r="C7063" t="s">
        <v>2391</v>
      </c>
      <c r="D7063">
        <v>3.77</v>
      </c>
      <c r="E7063" t="s">
        <v>27277</v>
      </c>
      <c r="F7063">
        <v>9780224074537</v>
      </c>
      <c r="G7063" t="s">
        <v>11</v>
      </c>
      <c r="H7063">
        <v>391</v>
      </c>
      <c r="I7063">
        <v>337</v>
      </c>
      <c r="J7063">
        <v>47</v>
      </c>
      <c r="K7063" t="s">
        <v>20257</v>
      </c>
      <c r="L7063" t="s">
        <v>3356</v>
      </c>
    </row>
    <row r="7064" spans="1:12" x14ac:dyDescent="0.25">
      <c r="A7064">
        <v>26919</v>
      </c>
      <c r="B7064" t="s">
        <v>7956</v>
      </c>
      <c r="C7064" t="s">
        <v>7957</v>
      </c>
      <c r="D7064">
        <v>3.87</v>
      </c>
      <c r="E7064" t="s">
        <v>27278</v>
      </c>
      <c r="F7064">
        <v>9780060854942</v>
      </c>
      <c r="G7064" t="s">
        <v>11</v>
      </c>
      <c r="H7064">
        <v>408</v>
      </c>
      <c r="I7064">
        <v>2824</v>
      </c>
      <c r="J7064">
        <v>299</v>
      </c>
      <c r="K7064" t="s">
        <v>21701</v>
      </c>
      <c r="L7064" t="s">
        <v>2135</v>
      </c>
    </row>
    <row r="7065" spans="1:12" x14ac:dyDescent="0.25">
      <c r="A7065">
        <v>26920</v>
      </c>
      <c r="B7065" t="s">
        <v>12560</v>
      </c>
      <c r="C7065" t="s">
        <v>7957</v>
      </c>
      <c r="D7065">
        <v>3.78</v>
      </c>
      <c r="E7065" t="s">
        <v>27279</v>
      </c>
      <c r="F7065">
        <v>9780060957353</v>
      </c>
      <c r="G7065" t="s">
        <v>12134</v>
      </c>
      <c r="H7065">
        <v>400</v>
      </c>
      <c r="I7065">
        <v>1986</v>
      </c>
      <c r="J7065">
        <v>246</v>
      </c>
      <c r="K7065" t="s">
        <v>14606</v>
      </c>
      <c r="L7065" t="s">
        <v>2048</v>
      </c>
    </row>
    <row r="7066" spans="1:12" x14ac:dyDescent="0.25">
      <c r="A7066">
        <v>26922</v>
      </c>
      <c r="B7066" t="s">
        <v>27280</v>
      </c>
      <c r="C7066" t="s">
        <v>27281</v>
      </c>
      <c r="D7066">
        <v>3.99</v>
      </c>
      <c r="E7066" t="s">
        <v>27282</v>
      </c>
      <c r="F7066">
        <v>9782742722808</v>
      </c>
      <c r="G7066" t="s">
        <v>14227</v>
      </c>
      <c r="H7066">
        <v>486</v>
      </c>
      <c r="I7066">
        <v>63</v>
      </c>
      <c r="J7066">
        <v>1</v>
      </c>
      <c r="K7066" t="s">
        <v>27283</v>
      </c>
      <c r="L7066" t="s">
        <v>21917</v>
      </c>
    </row>
    <row r="7067" spans="1:12" x14ac:dyDescent="0.25">
      <c r="A7067">
        <v>26930</v>
      </c>
      <c r="B7067" t="s">
        <v>13561</v>
      </c>
      <c r="C7067" t="s">
        <v>7957</v>
      </c>
      <c r="D7067">
        <v>3.72</v>
      </c>
      <c r="E7067" t="s">
        <v>27284</v>
      </c>
      <c r="F7067">
        <v>9780060927196</v>
      </c>
      <c r="G7067" t="s">
        <v>12134</v>
      </c>
      <c r="H7067">
        <v>192</v>
      </c>
      <c r="I7067">
        <v>155</v>
      </c>
      <c r="J7067">
        <v>11</v>
      </c>
      <c r="K7067" t="s">
        <v>27285</v>
      </c>
      <c r="L7067" t="s">
        <v>2048</v>
      </c>
    </row>
    <row r="7068" spans="1:12" x14ac:dyDescent="0.25">
      <c r="A7068">
        <v>26931</v>
      </c>
      <c r="B7068" t="s">
        <v>8991</v>
      </c>
      <c r="C7068" t="s">
        <v>7957</v>
      </c>
      <c r="D7068">
        <v>3.91</v>
      </c>
      <c r="E7068" t="s">
        <v>27286</v>
      </c>
      <c r="F7068">
        <v>9780060930868</v>
      </c>
      <c r="G7068" t="s">
        <v>11</v>
      </c>
      <c r="H7068">
        <v>758</v>
      </c>
      <c r="I7068">
        <v>3618</v>
      </c>
      <c r="J7068">
        <v>425</v>
      </c>
      <c r="K7068" t="s">
        <v>27287</v>
      </c>
      <c r="L7068" t="s">
        <v>2048</v>
      </c>
    </row>
    <row r="7069" spans="1:12" x14ac:dyDescent="0.25">
      <c r="A7069">
        <v>26934</v>
      </c>
      <c r="B7069" t="s">
        <v>5224</v>
      </c>
      <c r="C7069" t="s">
        <v>662</v>
      </c>
      <c r="D7069">
        <v>3.75</v>
      </c>
      <c r="E7069" t="s">
        <v>27288</v>
      </c>
      <c r="F7069">
        <v>9780375726569</v>
      </c>
      <c r="G7069" t="s">
        <v>11</v>
      </c>
      <c r="H7069">
        <v>304</v>
      </c>
      <c r="I7069">
        <v>1183</v>
      </c>
      <c r="J7069">
        <v>74</v>
      </c>
      <c r="K7069" t="s">
        <v>16916</v>
      </c>
      <c r="L7069" t="s">
        <v>2085</v>
      </c>
    </row>
    <row r="7070" spans="1:12" x14ac:dyDescent="0.25">
      <c r="A7070">
        <v>26950</v>
      </c>
      <c r="B7070" t="s">
        <v>2358</v>
      </c>
      <c r="C7070" t="s">
        <v>2359</v>
      </c>
      <c r="D7070">
        <v>4.03</v>
      </c>
      <c r="E7070" t="s">
        <v>27289</v>
      </c>
      <c r="F7070">
        <v>9780143039709</v>
      </c>
      <c r="G7070" t="s">
        <v>11</v>
      </c>
      <c r="H7070">
        <v>370</v>
      </c>
      <c r="I7070">
        <v>7717</v>
      </c>
      <c r="J7070">
        <v>742</v>
      </c>
      <c r="K7070" t="s">
        <v>19626</v>
      </c>
      <c r="L7070" t="s">
        <v>2025</v>
      </c>
    </row>
    <row r="7071" spans="1:12" x14ac:dyDescent="0.25">
      <c r="A7071">
        <v>26968</v>
      </c>
      <c r="B7071" t="s">
        <v>1338</v>
      </c>
      <c r="C7071" t="s">
        <v>1339</v>
      </c>
      <c r="D7071">
        <v>3.68</v>
      </c>
      <c r="E7071" t="s">
        <v>27290</v>
      </c>
      <c r="F7071">
        <v>9780486451404</v>
      </c>
      <c r="G7071" t="s">
        <v>11</v>
      </c>
      <c r="H7071">
        <v>125</v>
      </c>
      <c r="I7071">
        <v>181</v>
      </c>
      <c r="J7071">
        <v>29</v>
      </c>
      <c r="K7071" t="s">
        <v>16730</v>
      </c>
      <c r="L7071" t="s">
        <v>56</v>
      </c>
    </row>
    <row r="7072" spans="1:12" x14ac:dyDescent="0.25">
      <c r="A7072">
        <v>26973</v>
      </c>
      <c r="B7072" t="s">
        <v>1753</v>
      </c>
      <c r="C7072" t="s">
        <v>27291</v>
      </c>
      <c r="D7072">
        <v>3.91</v>
      </c>
      <c r="E7072" t="s">
        <v>27292</v>
      </c>
      <c r="F7072">
        <v>9780060776534</v>
      </c>
      <c r="G7072" t="s">
        <v>12134</v>
      </c>
      <c r="H7072">
        <v>7</v>
      </c>
      <c r="I7072">
        <v>421</v>
      </c>
      <c r="J7072">
        <v>99</v>
      </c>
      <c r="K7072" t="s">
        <v>14332</v>
      </c>
      <c r="L7072" t="s">
        <v>15908</v>
      </c>
    </row>
    <row r="7073" spans="1:12" x14ac:dyDescent="0.25">
      <c r="A7073">
        <v>26979</v>
      </c>
      <c r="B7073" t="s">
        <v>11661</v>
      </c>
      <c r="C7073" t="s">
        <v>11662</v>
      </c>
      <c r="D7073">
        <v>4.37</v>
      </c>
      <c r="E7073" t="s">
        <v>27293</v>
      </c>
      <c r="F7073">
        <v>9780940450837</v>
      </c>
      <c r="G7073" t="s">
        <v>11</v>
      </c>
      <c r="H7073">
        <v>1054</v>
      </c>
      <c r="I7073">
        <v>564</v>
      </c>
      <c r="J7073">
        <v>30</v>
      </c>
      <c r="K7073" t="s">
        <v>23464</v>
      </c>
      <c r="L7073" t="s">
        <v>599</v>
      </c>
    </row>
    <row r="7074" spans="1:12" x14ac:dyDescent="0.25">
      <c r="A7074">
        <v>26994</v>
      </c>
      <c r="B7074" t="s">
        <v>27294</v>
      </c>
      <c r="C7074" t="s">
        <v>27295</v>
      </c>
      <c r="D7074">
        <v>3.67</v>
      </c>
      <c r="E7074" t="s">
        <v>27296</v>
      </c>
      <c r="F7074">
        <v>9780915144228</v>
      </c>
      <c r="G7074" t="s">
        <v>11</v>
      </c>
      <c r="H7074">
        <v>272</v>
      </c>
      <c r="I7074">
        <v>6</v>
      </c>
      <c r="J7074">
        <v>0</v>
      </c>
      <c r="K7074" t="s">
        <v>27297</v>
      </c>
      <c r="L7074" t="s">
        <v>105</v>
      </c>
    </row>
    <row r="7075" spans="1:12" x14ac:dyDescent="0.25">
      <c r="A7075">
        <v>26996</v>
      </c>
      <c r="B7075" t="s">
        <v>27298</v>
      </c>
      <c r="C7075" t="s">
        <v>27295</v>
      </c>
      <c r="D7075">
        <v>3.67</v>
      </c>
      <c r="E7075" t="s">
        <v>27299</v>
      </c>
      <c r="F7075">
        <v>9780915144921</v>
      </c>
      <c r="G7075" t="s">
        <v>11</v>
      </c>
      <c r="H7075">
        <v>288</v>
      </c>
      <c r="I7075">
        <v>25</v>
      </c>
      <c r="J7075">
        <v>0</v>
      </c>
      <c r="K7075" t="s">
        <v>27300</v>
      </c>
      <c r="L7075" t="s">
        <v>105</v>
      </c>
    </row>
    <row r="7076" spans="1:12" x14ac:dyDescent="0.25">
      <c r="A7076">
        <v>26999</v>
      </c>
      <c r="B7076" t="s">
        <v>2696</v>
      </c>
      <c r="C7076" t="s">
        <v>2151</v>
      </c>
      <c r="D7076">
        <v>4.16</v>
      </c>
      <c r="E7076" t="s">
        <v>27301</v>
      </c>
      <c r="F7076">
        <v>9780143035411</v>
      </c>
      <c r="G7076" t="s">
        <v>11</v>
      </c>
      <c r="H7076">
        <v>385</v>
      </c>
      <c r="I7076">
        <v>27382</v>
      </c>
      <c r="J7076">
        <v>1138</v>
      </c>
      <c r="K7076" t="s">
        <v>16856</v>
      </c>
      <c r="L7076" t="s">
        <v>2022</v>
      </c>
    </row>
    <row r="7077" spans="1:12" x14ac:dyDescent="0.25">
      <c r="A7077">
        <v>27000</v>
      </c>
      <c r="B7077" t="s">
        <v>4955</v>
      </c>
      <c r="C7077" t="s">
        <v>2151</v>
      </c>
      <c r="D7077">
        <v>4.1399999999999997</v>
      </c>
      <c r="E7077" t="s">
        <v>27302</v>
      </c>
      <c r="F7077">
        <v>9780142004036</v>
      </c>
      <c r="G7077" t="s">
        <v>11</v>
      </c>
      <c r="H7077">
        <v>399</v>
      </c>
      <c r="I7077">
        <v>42454</v>
      </c>
      <c r="J7077">
        <v>2156</v>
      </c>
      <c r="K7077" t="s">
        <v>25490</v>
      </c>
      <c r="L7077" t="s">
        <v>2022</v>
      </c>
    </row>
    <row r="7078" spans="1:12" x14ac:dyDescent="0.25">
      <c r="A7078">
        <v>27001</v>
      </c>
      <c r="B7078" t="s">
        <v>4956</v>
      </c>
      <c r="C7078" t="s">
        <v>2151</v>
      </c>
      <c r="D7078">
        <v>4.0999999999999996</v>
      </c>
      <c r="E7078" t="s">
        <v>27303</v>
      </c>
      <c r="F7078">
        <v>9780143034353</v>
      </c>
      <c r="G7078" t="s">
        <v>11</v>
      </c>
      <c r="H7078">
        <v>375</v>
      </c>
      <c r="I7078">
        <v>31540</v>
      </c>
      <c r="J7078">
        <v>1434</v>
      </c>
      <c r="K7078" t="s">
        <v>14138</v>
      </c>
      <c r="L7078" t="s">
        <v>2022</v>
      </c>
    </row>
    <row r="7079" spans="1:12" x14ac:dyDescent="0.25">
      <c r="A7079">
        <v>27002</v>
      </c>
      <c r="B7079" t="s">
        <v>7958</v>
      </c>
      <c r="C7079" t="s">
        <v>2151</v>
      </c>
      <c r="D7079">
        <v>4.0199999999999996</v>
      </c>
      <c r="E7079" t="s">
        <v>27304</v>
      </c>
      <c r="F7079">
        <v>9780670038718</v>
      </c>
      <c r="G7079" t="s">
        <v>11</v>
      </c>
      <c r="H7079">
        <v>363</v>
      </c>
      <c r="I7079">
        <v>20630</v>
      </c>
      <c r="J7079">
        <v>1310</v>
      </c>
      <c r="K7079" t="s">
        <v>27305</v>
      </c>
      <c r="L7079" t="s">
        <v>2101</v>
      </c>
    </row>
    <row r="7080" spans="1:12" x14ac:dyDescent="0.25">
      <c r="A7080">
        <v>27003</v>
      </c>
      <c r="B7080" t="s">
        <v>5225</v>
      </c>
      <c r="C7080" t="s">
        <v>2151</v>
      </c>
      <c r="D7080">
        <v>3.91</v>
      </c>
      <c r="E7080" t="s">
        <v>27306</v>
      </c>
      <c r="F7080">
        <v>9780142001806</v>
      </c>
      <c r="G7080" t="s">
        <v>11</v>
      </c>
      <c r="H7080">
        <v>374</v>
      </c>
      <c r="I7080">
        <v>97343</v>
      </c>
      <c r="J7080">
        <v>8068</v>
      </c>
      <c r="K7080" t="s">
        <v>16543</v>
      </c>
      <c r="L7080" t="s">
        <v>2022</v>
      </c>
    </row>
    <row r="7081" spans="1:12" x14ac:dyDescent="0.25">
      <c r="A7081">
        <v>27005</v>
      </c>
      <c r="B7081" t="s">
        <v>5225</v>
      </c>
      <c r="C7081" t="s">
        <v>2151</v>
      </c>
      <c r="D7081">
        <v>3.91</v>
      </c>
      <c r="E7081" t="s">
        <v>27307</v>
      </c>
      <c r="F7081">
        <v>9780340733561</v>
      </c>
      <c r="G7081" t="s">
        <v>11</v>
      </c>
      <c r="H7081">
        <v>373</v>
      </c>
      <c r="I7081">
        <v>3689</v>
      </c>
      <c r="J7081">
        <v>566</v>
      </c>
      <c r="K7081" t="s">
        <v>27308</v>
      </c>
      <c r="L7081" t="s">
        <v>27309</v>
      </c>
    </row>
    <row r="7082" spans="1:12" x14ac:dyDescent="0.25">
      <c r="A7082">
        <v>27006</v>
      </c>
      <c r="B7082" t="s">
        <v>4419</v>
      </c>
      <c r="C7082" t="s">
        <v>4420</v>
      </c>
      <c r="D7082">
        <v>4.22</v>
      </c>
      <c r="E7082" t="s">
        <v>27310</v>
      </c>
      <c r="F7082">
        <v>9781582294018</v>
      </c>
      <c r="G7082" t="s">
        <v>11</v>
      </c>
      <c r="H7082">
        <v>352</v>
      </c>
      <c r="I7082">
        <v>923</v>
      </c>
      <c r="J7082">
        <v>75</v>
      </c>
      <c r="K7082" t="s">
        <v>14270</v>
      </c>
      <c r="L7082" t="s">
        <v>4421</v>
      </c>
    </row>
    <row r="7083" spans="1:12" x14ac:dyDescent="0.25">
      <c r="A7083">
        <v>27009</v>
      </c>
      <c r="B7083" t="s">
        <v>5753</v>
      </c>
      <c r="C7083" t="s">
        <v>4420</v>
      </c>
      <c r="D7083">
        <v>4.18</v>
      </c>
      <c r="E7083" t="s">
        <v>27311</v>
      </c>
      <c r="F7083">
        <v>9781582293080</v>
      </c>
      <c r="G7083" t="s">
        <v>11</v>
      </c>
      <c r="H7083">
        <v>371</v>
      </c>
      <c r="I7083">
        <v>1425</v>
      </c>
      <c r="J7083">
        <v>130</v>
      </c>
      <c r="K7083" t="s">
        <v>14330</v>
      </c>
      <c r="L7083" t="s">
        <v>4421</v>
      </c>
    </row>
    <row r="7084" spans="1:12" x14ac:dyDescent="0.25">
      <c r="A7084">
        <v>27023</v>
      </c>
      <c r="B7084" t="s">
        <v>3460</v>
      </c>
      <c r="C7084" t="s">
        <v>3461</v>
      </c>
      <c r="D7084">
        <v>3.72</v>
      </c>
      <c r="E7084" t="s">
        <v>27312</v>
      </c>
      <c r="F7084">
        <v>9781595324849</v>
      </c>
      <c r="G7084" t="s">
        <v>11</v>
      </c>
      <c r="H7084">
        <v>197</v>
      </c>
      <c r="I7084">
        <v>820</v>
      </c>
      <c r="J7084">
        <v>31</v>
      </c>
      <c r="K7084" t="s">
        <v>14200</v>
      </c>
      <c r="L7084" t="s">
        <v>27313</v>
      </c>
    </row>
    <row r="7085" spans="1:12" x14ac:dyDescent="0.25">
      <c r="A7085">
        <v>27036</v>
      </c>
      <c r="B7085" t="s">
        <v>27314</v>
      </c>
      <c r="C7085" t="s">
        <v>6974</v>
      </c>
      <c r="D7085">
        <v>3.71</v>
      </c>
      <c r="E7085" t="s">
        <v>27315</v>
      </c>
      <c r="F7085">
        <v>9780192875341</v>
      </c>
      <c r="G7085" t="s">
        <v>11</v>
      </c>
      <c r="H7085">
        <v>128</v>
      </c>
      <c r="I7085">
        <v>14</v>
      </c>
      <c r="J7085">
        <v>3</v>
      </c>
      <c r="K7085" t="s">
        <v>27316</v>
      </c>
      <c r="L7085" t="s">
        <v>114</v>
      </c>
    </row>
    <row r="7086" spans="1:12" x14ac:dyDescent="0.25">
      <c r="A7086">
        <v>27038</v>
      </c>
      <c r="B7086" t="s">
        <v>27317</v>
      </c>
      <c r="C7086" t="s">
        <v>6974</v>
      </c>
      <c r="D7086">
        <v>4.1900000000000004</v>
      </c>
      <c r="E7086" t="s">
        <v>27318</v>
      </c>
      <c r="F7086">
        <v>9780199265770</v>
      </c>
      <c r="G7086" t="s">
        <v>13842</v>
      </c>
      <c r="H7086">
        <v>744</v>
      </c>
      <c r="I7086">
        <v>15</v>
      </c>
      <c r="J7086">
        <v>1</v>
      </c>
      <c r="K7086" t="s">
        <v>18174</v>
      </c>
      <c r="L7086" t="s">
        <v>10127</v>
      </c>
    </row>
    <row r="7087" spans="1:12" x14ac:dyDescent="0.25">
      <c r="A7087">
        <v>27039</v>
      </c>
      <c r="B7087" t="s">
        <v>27319</v>
      </c>
      <c r="C7087" t="s">
        <v>6974</v>
      </c>
      <c r="D7087">
        <v>3.88</v>
      </c>
      <c r="E7087" t="s">
        <v>27320</v>
      </c>
      <c r="F7087">
        <v>9780199280162</v>
      </c>
      <c r="G7087" t="s">
        <v>12134</v>
      </c>
      <c r="H7087">
        <v>316</v>
      </c>
      <c r="I7087">
        <v>4</v>
      </c>
      <c r="J7087">
        <v>1</v>
      </c>
      <c r="K7087" t="s">
        <v>25926</v>
      </c>
      <c r="L7087" t="s">
        <v>10127</v>
      </c>
    </row>
    <row r="7088" spans="1:12" x14ac:dyDescent="0.25">
      <c r="A7088">
        <v>27049</v>
      </c>
      <c r="B7088" t="s">
        <v>11833</v>
      </c>
      <c r="C7088" t="s">
        <v>11834</v>
      </c>
      <c r="D7088">
        <v>3.85</v>
      </c>
      <c r="E7088" t="s">
        <v>27321</v>
      </c>
      <c r="F7088">
        <v>9780374524791</v>
      </c>
      <c r="G7088" t="s">
        <v>11</v>
      </c>
      <c r="H7088">
        <v>288</v>
      </c>
      <c r="I7088">
        <v>853</v>
      </c>
      <c r="J7088">
        <v>54</v>
      </c>
      <c r="K7088" t="s">
        <v>27322</v>
      </c>
      <c r="L7088" t="s">
        <v>784</v>
      </c>
    </row>
    <row r="7089" spans="1:12" x14ac:dyDescent="0.25">
      <c r="A7089">
        <v>27051</v>
      </c>
      <c r="B7089" t="s">
        <v>6405</v>
      </c>
      <c r="C7089" t="s">
        <v>6406</v>
      </c>
      <c r="D7089">
        <v>3.65</v>
      </c>
      <c r="E7089" t="s">
        <v>27323</v>
      </c>
      <c r="F7089">
        <v>9780345445780</v>
      </c>
      <c r="G7089" t="s">
        <v>11</v>
      </c>
      <c r="H7089">
        <v>352</v>
      </c>
      <c r="I7089">
        <v>208</v>
      </c>
      <c r="J7089">
        <v>16</v>
      </c>
      <c r="K7089" t="s">
        <v>14959</v>
      </c>
      <c r="L7089" t="s">
        <v>3453</v>
      </c>
    </row>
    <row r="7090" spans="1:12" x14ac:dyDescent="0.25">
      <c r="A7090">
        <v>27052</v>
      </c>
      <c r="B7090" t="s">
        <v>27324</v>
      </c>
      <c r="C7090" t="s">
        <v>6406</v>
      </c>
      <c r="D7090">
        <v>3.9</v>
      </c>
      <c r="E7090" t="s">
        <v>27325</v>
      </c>
      <c r="F7090">
        <v>9780060737047</v>
      </c>
      <c r="G7090" t="s">
        <v>12134</v>
      </c>
      <c r="H7090">
        <v>352</v>
      </c>
      <c r="I7090">
        <v>30</v>
      </c>
      <c r="J7090">
        <v>4</v>
      </c>
      <c r="K7090" t="s">
        <v>14636</v>
      </c>
      <c r="L7090" t="s">
        <v>2137</v>
      </c>
    </row>
    <row r="7091" spans="1:12" x14ac:dyDescent="0.25">
      <c r="A7091">
        <v>27054</v>
      </c>
      <c r="B7091" t="s">
        <v>27326</v>
      </c>
      <c r="C7091" t="s">
        <v>6406</v>
      </c>
      <c r="D7091">
        <v>3.12</v>
      </c>
      <c r="E7091" t="s">
        <v>27327</v>
      </c>
      <c r="F7091">
        <v>9780380898039</v>
      </c>
      <c r="G7091" t="s">
        <v>11</v>
      </c>
      <c r="H7091">
        <v>320</v>
      </c>
      <c r="I7091">
        <v>8</v>
      </c>
      <c r="J7091">
        <v>2</v>
      </c>
      <c r="K7091" t="s">
        <v>14218</v>
      </c>
      <c r="L7091" t="s">
        <v>2896</v>
      </c>
    </row>
    <row r="7092" spans="1:12" x14ac:dyDescent="0.25">
      <c r="A7092">
        <v>27059</v>
      </c>
      <c r="B7092" t="s">
        <v>4422</v>
      </c>
      <c r="C7092" t="s">
        <v>4423</v>
      </c>
      <c r="D7092">
        <v>4.21</v>
      </c>
      <c r="E7092" t="s">
        <v>27328</v>
      </c>
      <c r="F7092">
        <v>9781892391209</v>
      </c>
      <c r="G7092" t="s">
        <v>11</v>
      </c>
      <c r="H7092">
        <v>508</v>
      </c>
      <c r="I7092">
        <v>3190</v>
      </c>
      <c r="J7092">
        <v>325</v>
      </c>
      <c r="K7092" t="s">
        <v>14285</v>
      </c>
      <c r="L7092" t="s">
        <v>646</v>
      </c>
    </row>
    <row r="7093" spans="1:12" x14ac:dyDescent="0.25">
      <c r="A7093">
        <v>27066</v>
      </c>
      <c r="B7093" t="s">
        <v>11503</v>
      </c>
      <c r="C7093" t="s">
        <v>4423</v>
      </c>
      <c r="D7093">
        <v>3.81</v>
      </c>
      <c r="E7093" t="s">
        <v>27329</v>
      </c>
      <c r="F7093">
        <v>9780312890216</v>
      </c>
      <c r="G7093" t="s">
        <v>11</v>
      </c>
      <c r="H7093">
        <v>250</v>
      </c>
      <c r="I7093">
        <v>232</v>
      </c>
      <c r="J7093">
        <v>25</v>
      </c>
      <c r="K7093" t="s">
        <v>16185</v>
      </c>
      <c r="L7093" t="s">
        <v>402</v>
      </c>
    </row>
    <row r="7094" spans="1:12" x14ac:dyDescent="0.25">
      <c r="A7094">
        <v>27091</v>
      </c>
      <c r="B7094" t="s">
        <v>11504</v>
      </c>
      <c r="C7094" t="s">
        <v>4211</v>
      </c>
      <c r="D7094">
        <v>4.37</v>
      </c>
      <c r="E7094" t="s">
        <v>27330</v>
      </c>
      <c r="F7094">
        <v>9780415908085</v>
      </c>
      <c r="G7094" t="s">
        <v>11</v>
      </c>
      <c r="H7094">
        <v>216</v>
      </c>
      <c r="I7094">
        <v>5162</v>
      </c>
      <c r="J7094">
        <v>325</v>
      </c>
      <c r="K7094" t="s">
        <v>27331</v>
      </c>
      <c r="L7094" t="s">
        <v>304</v>
      </c>
    </row>
    <row r="7095" spans="1:12" x14ac:dyDescent="0.25">
      <c r="A7095">
        <v>27092</v>
      </c>
      <c r="B7095" t="s">
        <v>27332</v>
      </c>
      <c r="C7095" t="s">
        <v>27333</v>
      </c>
      <c r="D7095">
        <v>3.81</v>
      </c>
      <c r="E7095" t="s">
        <v>27334</v>
      </c>
      <c r="F7095">
        <v>9780307209436</v>
      </c>
      <c r="G7095" t="s">
        <v>14376</v>
      </c>
      <c r="H7095">
        <v>336</v>
      </c>
      <c r="I7095">
        <v>28</v>
      </c>
      <c r="J7095">
        <v>3</v>
      </c>
      <c r="K7095" t="s">
        <v>14709</v>
      </c>
      <c r="L7095" t="s">
        <v>18118</v>
      </c>
    </row>
    <row r="7096" spans="1:12" x14ac:dyDescent="0.25">
      <c r="A7096">
        <v>27118</v>
      </c>
      <c r="B7096" t="s">
        <v>13562</v>
      </c>
      <c r="C7096" t="s">
        <v>13563</v>
      </c>
      <c r="D7096">
        <v>3.58</v>
      </c>
      <c r="E7096" t="s">
        <v>27335</v>
      </c>
      <c r="F7096">
        <v>9780674777705</v>
      </c>
      <c r="G7096" t="s">
        <v>12134</v>
      </c>
      <c r="H7096">
        <v>384</v>
      </c>
      <c r="I7096">
        <v>110</v>
      </c>
      <c r="J7096">
        <v>7</v>
      </c>
      <c r="K7096" t="s">
        <v>27336</v>
      </c>
      <c r="L7096" t="s">
        <v>1109</v>
      </c>
    </row>
    <row r="7097" spans="1:12" x14ac:dyDescent="0.25">
      <c r="A7097">
        <v>27126</v>
      </c>
      <c r="B7097" t="s">
        <v>1340</v>
      </c>
      <c r="C7097" t="s">
        <v>1341</v>
      </c>
      <c r="D7097">
        <v>3.9</v>
      </c>
      <c r="E7097" t="s">
        <v>27337</v>
      </c>
      <c r="F7097">
        <v>9780451217608</v>
      </c>
      <c r="G7097" t="s">
        <v>11</v>
      </c>
      <c r="H7097">
        <v>400</v>
      </c>
      <c r="I7097">
        <v>44607</v>
      </c>
      <c r="J7097">
        <v>4114</v>
      </c>
      <c r="K7097" t="s">
        <v>14384</v>
      </c>
      <c r="L7097" t="s">
        <v>250</v>
      </c>
    </row>
    <row r="7098" spans="1:12" x14ac:dyDescent="0.25">
      <c r="A7098">
        <v>27149</v>
      </c>
      <c r="B7098" t="s">
        <v>7705</v>
      </c>
      <c r="C7098" t="s">
        <v>7706</v>
      </c>
      <c r="D7098">
        <v>3.99</v>
      </c>
      <c r="E7098" t="s">
        <v>27338</v>
      </c>
      <c r="F7098">
        <v>9780716799566</v>
      </c>
      <c r="G7098" t="s">
        <v>11</v>
      </c>
      <c r="H7098">
        <v>1088</v>
      </c>
      <c r="I7098">
        <v>120</v>
      </c>
      <c r="J7098">
        <v>5</v>
      </c>
      <c r="K7098" t="s">
        <v>24759</v>
      </c>
      <c r="L7098" t="s">
        <v>7707</v>
      </c>
    </row>
    <row r="7099" spans="1:12" x14ac:dyDescent="0.25">
      <c r="A7099">
        <v>27150</v>
      </c>
      <c r="B7099" t="s">
        <v>12055</v>
      </c>
      <c r="C7099" t="s">
        <v>12056</v>
      </c>
      <c r="D7099">
        <v>4</v>
      </c>
      <c r="E7099" t="s">
        <v>27339</v>
      </c>
      <c r="F7099">
        <v>9780262611350</v>
      </c>
      <c r="G7099" t="s">
        <v>11</v>
      </c>
      <c r="H7099">
        <v>127</v>
      </c>
      <c r="I7099">
        <v>81</v>
      </c>
      <c r="J7099">
        <v>3</v>
      </c>
      <c r="K7099" t="s">
        <v>22259</v>
      </c>
      <c r="L7099" t="s">
        <v>6344</v>
      </c>
    </row>
    <row r="7100" spans="1:12" x14ac:dyDescent="0.25">
      <c r="A7100">
        <v>27151</v>
      </c>
      <c r="B7100" t="s">
        <v>12057</v>
      </c>
      <c r="C7100" t="s">
        <v>12056</v>
      </c>
      <c r="D7100">
        <v>3.68</v>
      </c>
      <c r="E7100" t="s">
        <v>27340</v>
      </c>
      <c r="F7100">
        <v>9780262611336</v>
      </c>
      <c r="G7100" t="s">
        <v>11</v>
      </c>
      <c r="H7100">
        <v>221</v>
      </c>
      <c r="I7100">
        <v>310</v>
      </c>
      <c r="J7100">
        <v>16</v>
      </c>
      <c r="K7100" t="s">
        <v>20578</v>
      </c>
      <c r="L7100" t="s">
        <v>6344</v>
      </c>
    </row>
    <row r="7101" spans="1:12" x14ac:dyDescent="0.25">
      <c r="A7101">
        <v>27167</v>
      </c>
      <c r="B7101" t="s">
        <v>1342</v>
      </c>
      <c r="C7101" t="s">
        <v>1343</v>
      </c>
      <c r="D7101">
        <v>4.13</v>
      </c>
      <c r="E7101" t="s">
        <v>27341</v>
      </c>
      <c r="F7101">
        <v>9780786016075</v>
      </c>
      <c r="G7101" t="s">
        <v>11</v>
      </c>
      <c r="H7101">
        <v>384</v>
      </c>
      <c r="I7101">
        <v>614</v>
      </c>
      <c r="J7101">
        <v>68</v>
      </c>
      <c r="K7101" t="s">
        <v>14581</v>
      </c>
      <c r="L7101" t="s">
        <v>1344</v>
      </c>
    </row>
    <row r="7102" spans="1:12" x14ac:dyDescent="0.25">
      <c r="A7102">
        <v>27168</v>
      </c>
      <c r="B7102" t="s">
        <v>4424</v>
      </c>
      <c r="C7102" t="s">
        <v>1343</v>
      </c>
      <c r="D7102">
        <v>4.0199999999999996</v>
      </c>
      <c r="E7102" t="s">
        <v>27342</v>
      </c>
      <c r="F7102">
        <v>9780786016051</v>
      </c>
      <c r="G7102" t="s">
        <v>11</v>
      </c>
      <c r="H7102">
        <v>384</v>
      </c>
      <c r="I7102">
        <v>586</v>
      </c>
      <c r="J7102">
        <v>62</v>
      </c>
      <c r="K7102" t="s">
        <v>14684</v>
      </c>
      <c r="L7102" t="s">
        <v>1344</v>
      </c>
    </row>
    <row r="7103" spans="1:12" x14ac:dyDescent="0.25">
      <c r="A7103">
        <v>27170</v>
      </c>
      <c r="B7103" t="s">
        <v>7275</v>
      </c>
      <c r="C7103" t="s">
        <v>1343</v>
      </c>
      <c r="D7103">
        <v>3.95</v>
      </c>
      <c r="E7103" t="s">
        <v>27343</v>
      </c>
      <c r="F7103">
        <v>9780786011896</v>
      </c>
      <c r="G7103" t="s">
        <v>11</v>
      </c>
      <c r="H7103">
        <v>416</v>
      </c>
      <c r="I7103">
        <v>773</v>
      </c>
      <c r="J7103">
        <v>86</v>
      </c>
      <c r="K7103" t="s">
        <v>15055</v>
      </c>
      <c r="L7103" t="s">
        <v>1344</v>
      </c>
    </row>
    <row r="7104" spans="1:12" x14ac:dyDescent="0.25">
      <c r="A7104">
        <v>27171</v>
      </c>
      <c r="B7104" t="s">
        <v>5754</v>
      </c>
      <c r="C7104" t="s">
        <v>1343</v>
      </c>
      <c r="D7104">
        <v>4.09</v>
      </c>
      <c r="E7104" t="s">
        <v>27344</v>
      </c>
      <c r="F7104">
        <v>9780786014200</v>
      </c>
      <c r="G7104" t="s">
        <v>11</v>
      </c>
      <c r="H7104">
        <v>380</v>
      </c>
      <c r="I7104">
        <v>414</v>
      </c>
      <c r="J7104">
        <v>37</v>
      </c>
      <c r="K7104" t="s">
        <v>16040</v>
      </c>
      <c r="L7104" t="s">
        <v>1344</v>
      </c>
    </row>
    <row r="7105" spans="1:12" x14ac:dyDescent="0.25">
      <c r="A7105">
        <v>27189</v>
      </c>
      <c r="B7105" t="s">
        <v>27345</v>
      </c>
      <c r="C7105" t="s">
        <v>27346</v>
      </c>
      <c r="D7105">
        <v>2.83</v>
      </c>
      <c r="E7105" t="s">
        <v>27347</v>
      </c>
      <c r="F7105">
        <v>9781892062437</v>
      </c>
      <c r="G7105" t="s">
        <v>11</v>
      </c>
      <c r="H7105">
        <v>139</v>
      </c>
      <c r="I7105">
        <v>2</v>
      </c>
      <c r="J7105">
        <v>1</v>
      </c>
      <c r="K7105" t="s">
        <v>27348</v>
      </c>
      <c r="L7105" t="s">
        <v>27349</v>
      </c>
    </row>
    <row r="7106" spans="1:12" x14ac:dyDescent="0.25">
      <c r="A7106">
        <v>27194</v>
      </c>
      <c r="B7106" t="s">
        <v>13955</v>
      </c>
      <c r="C7106" t="s">
        <v>13956</v>
      </c>
      <c r="D7106">
        <v>4.0999999999999996</v>
      </c>
      <c r="E7106" t="s">
        <v>27350</v>
      </c>
      <c r="F7106">
        <v>9780977312795</v>
      </c>
      <c r="G7106" t="s">
        <v>13842</v>
      </c>
      <c r="H7106">
        <v>784</v>
      </c>
      <c r="I7106">
        <v>490</v>
      </c>
      <c r="J7106">
        <v>41</v>
      </c>
      <c r="K7106" t="s">
        <v>15047</v>
      </c>
      <c r="L7106" t="s">
        <v>13957</v>
      </c>
    </row>
    <row r="7107" spans="1:12" x14ac:dyDescent="0.25">
      <c r="A7107">
        <v>27200</v>
      </c>
      <c r="B7107" t="s">
        <v>4425</v>
      </c>
      <c r="C7107" t="s">
        <v>4426</v>
      </c>
      <c r="D7107">
        <v>3.77</v>
      </c>
      <c r="E7107" t="s">
        <v>27351</v>
      </c>
      <c r="F7107">
        <v>9780385495547</v>
      </c>
      <c r="G7107" t="s">
        <v>11</v>
      </c>
      <c r="H7107">
        <v>352</v>
      </c>
      <c r="I7107">
        <v>2470</v>
      </c>
      <c r="J7107">
        <v>233</v>
      </c>
      <c r="K7107" t="s">
        <v>16430</v>
      </c>
      <c r="L7107" t="s">
        <v>77</v>
      </c>
    </row>
    <row r="7108" spans="1:12" x14ac:dyDescent="0.25">
      <c r="A7108">
        <v>27204</v>
      </c>
      <c r="B7108" t="s">
        <v>27352</v>
      </c>
      <c r="C7108" t="s">
        <v>27353</v>
      </c>
      <c r="D7108">
        <v>4.6399999999999997</v>
      </c>
      <c r="E7108" t="s">
        <v>27354</v>
      </c>
      <c r="F7108">
        <v>9780802136183</v>
      </c>
      <c r="G7108" t="s">
        <v>11</v>
      </c>
      <c r="H7108">
        <v>81</v>
      </c>
      <c r="I7108">
        <v>169</v>
      </c>
      <c r="J7108">
        <v>17</v>
      </c>
      <c r="K7108" t="s">
        <v>27355</v>
      </c>
      <c r="L7108" t="s">
        <v>588</v>
      </c>
    </row>
    <row r="7109" spans="1:12" x14ac:dyDescent="0.25">
      <c r="A7109">
        <v>27208</v>
      </c>
      <c r="B7109" t="s">
        <v>8790</v>
      </c>
      <c r="C7109" t="s">
        <v>8791</v>
      </c>
      <c r="D7109">
        <v>4.01</v>
      </c>
      <c r="E7109" t="s">
        <v>27356</v>
      </c>
      <c r="F7109">
        <v>9781564782144</v>
      </c>
      <c r="G7109" t="s">
        <v>11</v>
      </c>
      <c r="H7109">
        <v>200</v>
      </c>
      <c r="I7109">
        <v>12452</v>
      </c>
      <c r="J7109">
        <v>1179</v>
      </c>
      <c r="K7109" t="s">
        <v>16362</v>
      </c>
      <c r="L7109" t="s">
        <v>1871</v>
      </c>
    </row>
    <row r="7110" spans="1:12" x14ac:dyDescent="0.25">
      <c r="A7110">
        <v>27222</v>
      </c>
      <c r="B7110" t="s">
        <v>9312</v>
      </c>
      <c r="C7110" t="s">
        <v>9313</v>
      </c>
      <c r="D7110">
        <v>3.9</v>
      </c>
      <c r="E7110" t="s">
        <v>27357</v>
      </c>
      <c r="F7110">
        <v>9780684827902</v>
      </c>
      <c r="G7110" t="s">
        <v>11</v>
      </c>
      <c r="H7110">
        <v>713</v>
      </c>
      <c r="I7110">
        <v>1751</v>
      </c>
      <c r="J7110">
        <v>170</v>
      </c>
      <c r="K7110" t="s">
        <v>27358</v>
      </c>
      <c r="L7110" t="s">
        <v>1152</v>
      </c>
    </row>
    <row r="7111" spans="1:12" x14ac:dyDescent="0.25">
      <c r="A7111">
        <v>27236</v>
      </c>
      <c r="B7111" t="s">
        <v>8992</v>
      </c>
      <c r="C7111" t="s">
        <v>2746</v>
      </c>
      <c r="D7111">
        <v>3.53</v>
      </c>
      <c r="E7111" t="s">
        <v>27359</v>
      </c>
      <c r="F7111">
        <v>9780064407205</v>
      </c>
      <c r="G7111" t="s">
        <v>11</v>
      </c>
      <c r="H7111">
        <v>176</v>
      </c>
      <c r="I7111">
        <v>92</v>
      </c>
      <c r="J7111">
        <v>7</v>
      </c>
      <c r="K7111" t="s">
        <v>16764</v>
      </c>
      <c r="L7111" t="s">
        <v>2137</v>
      </c>
    </row>
    <row r="7112" spans="1:12" x14ac:dyDescent="0.25">
      <c r="A7112">
        <v>27243</v>
      </c>
      <c r="B7112" t="s">
        <v>12058</v>
      </c>
      <c r="C7112" t="s">
        <v>12059</v>
      </c>
      <c r="D7112">
        <v>4.24</v>
      </c>
      <c r="E7112" t="s">
        <v>27360</v>
      </c>
      <c r="F7112">
        <v>9781570623134</v>
      </c>
      <c r="G7112" t="s">
        <v>11</v>
      </c>
      <c r="H7112">
        <v>256</v>
      </c>
      <c r="I7112">
        <v>375</v>
      </c>
      <c r="J7112">
        <v>24</v>
      </c>
      <c r="K7112" t="s">
        <v>27361</v>
      </c>
      <c r="L7112" t="s">
        <v>2795</v>
      </c>
    </row>
    <row r="7113" spans="1:12" x14ac:dyDescent="0.25">
      <c r="A7113">
        <v>27247</v>
      </c>
      <c r="B7113" t="s">
        <v>27362</v>
      </c>
      <c r="C7113" t="s">
        <v>27363</v>
      </c>
      <c r="D7113">
        <v>3.5</v>
      </c>
      <c r="E7113" t="s">
        <v>27364</v>
      </c>
      <c r="F7113">
        <v>9780071467445</v>
      </c>
      <c r="G7113" t="s">
        <v>11</v>
      </c>
      <c r="H7113">
        <v>309</v>
      </c>
      <c r="I7113">
        <v>2</v>
      </c>
      <c r="J7113">
        <v>0</v>
      </c>
      <c r="K7113" t="s">
        <v>14623</v>
      </c>
      <c r="L7113" t="s">
        <v>2878</v>
      </c>
    </row>
    <row r="7114" spans="1:12" x14ac:dyDescent="0.25">
      <c r="A7114">
        <v>27252</v>
      </c>
      <c r="B7114" t="s">
        <v>10733</v>
      </c>
      <c r="C7114" t="s">
        <v>10734</v>
      </c>
      <c r="D7114">
        <v>4.08</v>
      </c>
      <c r="E7114" t="s">
        <v>27365</v>
      </c>
      <c r="F7114">
        <v>9780345416261</v>
      </c>
      <c r="G7114" t="s">
        <v>11</v>
      </c>
      <c r="H7114">
        <v>422</v>
      </c>
      <c r="I7114">
        <v>56471</v>
      </c>
      <c r="J7114">
        <v>3809</v>
      </c>
      <c r="K7114" t="s">
        <v>19439</v>
      </c>
      <c r="L7114" t="s">
        <v>10735</v>
      </c>
    </row>
    <row r="7115" spans="1:12" x14ac:dyDescent="0.25">
      <c r="A7115">
        <v>27253</v>
      </c>
      <c r="B7115" t="s">
        <v>8362</v>
      </c>
      <c r="C7115" t="s">
        <v>8363</v>
      </c>
      <c r="D7115">
        <v>3.92</v>
      </c>
      <c r="E7115" t="s">
        <v>27366</v>
      </c>
      <c r="F7115">
        <v>9780720610659</v>
      </c>
      <c r="G7115" t="s">
        <v>11</v>
      </c>
      <c r="H7115">
        <v>200</v>
      </c>
      <c r="I7115">
        <v>266</v>
      </c>
      <c r="J7115">
        <v>19</v>
      </c>
      <c r="K7115" t="s">
        <v>16821</v>
      </c>
      <c r="L7115" t="s">
        <v>8364</v>
      </c>
    </row>
    <row r="7116" spans="1:12" x14ac:dyDescent="0.25">
      <c r="A7116">
        <v>27266</v>
      </c>
      <c r="B7116" t="s">
        <v>1345</v>
      </c>
      <c r="C7116" t="s">
        <v>1346</v>
      </c>
      <c r="D7116">
        <v>3.92</v>
      </c>
      <c r="E7116" t="s">
        <v>27367</v>
      </c>
      <c r="F7116">
        <v>9780451219947</v>
      </c>
      <c r="G7116" t="s">
        <v>11</v>
      </c>
      <c r="H7116">
        <v>239</v>
      </c>
      <c r="I7116">
        <v>83997</v>
      </c>
      <c r="J7116">
        <v>3992</v>
      </c>
      <c r="K7116" t="s">
        <v>16077</v>
      </c>
      <c r="L7116" t="s">
        <v>1347</v>
      </c>
    </row>
    <row r="7117" spans="1:12" x14ac:dyDescent="0.25">
      <c r="A7117">
        <v>27269</v>
      </c>
      <c r="B7117" t="s">
        <v>4427</v>
      </c>
      <c r="C7117" t="s">
        <v>4428</v>
      </c>
      <c r="D7117">
        <v>4.04</v>
      </c>
      <c r="E7117" t="s">
        <v>27368</v>
      </c>
      <c r="F7117">
        <v>9780425199435</v>
      </c>
      <c r="G7117" t="s">
        <v>11</v>
      </c>
      <c r="H7117">
        <v>256</v>
      </c>
      <c r="I7117">
        <v>1123</v>
      </c>
      <c r="J7117">
        <v>62</v>
      </c>
      <c r="K7117" t="s">
        <v>17605</v>
      </c>
      <c r="L7117" t="s">
        <v>719</v>
      </c>
    </row>
    <row r="7118" spans="1:12" x14ac:dyDescent="0.25">
      <c r="A7118">
        <v>27277</v>
      </c>
      <c r="B7118" t="s">
        <v>27369</v>
      </c>
      <c r="C7118" t="s">
        <v>27370</v>
      </c>
      <c r="D7118">
        <v>4</v>
      </c>
      <c r="E7118" t="s">
        <v>27371</v>
      </c>
      <c r="F7118">
        <v>9781580931861</v>
      </c>
      <c r="G7118" t="s">
        <v>11</v>
      </c>
      <c r="H7118">
        <v>256</v>
      </c>
      <c r="I7118">
        <v>14</v>
      </c>
      <c r="J7118">
        <v>2</v>
      </c>
      <c r="K7118" t="s">
        <v>18768</v>
      </c>
      <c r="L7118" t="s">
        <v>27372</v>
      </c>
    </row>
    <row r="7119" spans="1:12" x14ac:dyDescent="0.25">
      <c r="A7119">
        <v>27293</v>
      </c>
      <c r="B7119" t="s">
        <v>27373</v>
      </c>
      <c r="C7119" t="s">
        <v>8753</v>
      </c>
      <c r="D7119">
        <v>4.09</v>
      </c>
      <c r="E7119" t="s">
        <v>27374</v>
      </c>
      <c r="F7119">
        <v>9780393002317</v>
      </c>
      <c r="G7119" t="s">
        <v>11</v>
      </c>
      <c r="H7119">
        <v>224</v>
      </c>
      <c r="I7119">
        <v>29</v>
      </c>
      <c r="J7119">
        <v>3</v>
      </c>
      <c r="K7119" t="s">
        <v>27375</v>
      </c>
      <c r="L7119" t="s">
        <v>2852</v>
      </c>
    </row>
    <row r="7120" spans="1:12" x14ac:dyDescent="0.25">
      <c r="A7120">
        <v>27295</v>
      </c>
      <c r="B7120" t="s">
        <v>13564</v>
      </c>
      <c r="C7120" t="s">
        <v>13565</v>
      </c>
      <c r="D7120">
        <v>4.0599999999999996</v>
      </c>
      <c r="E7120" t="s">
        <v>27376</v>
      </c>
      <c r="F7120">
        <v>9780393002034</v>
      </c>
      <c r="G7120" t="s">
        <v>12134</v>
      </c>
      <c r="H7120">
        <v>240</v>
      </c>
      <c r="I7120">
        <v>77</v>
      </c>
      <c r="J7120">
        <v>13</v>
      </c>
      <c r="K7120" t="s">
        <v>27377</v>
      </c>
      <c r="L7120" t="s">
        <v>5689</v>
      </c>
    </row>
    <row r="7121" spans="1:12" x14ac:dyDescent="0.25">
      <c r="A7121">
        <v>27297</v>
      </c>
      <c r="B7121" t="s">
        <v>9689</v>
      </c>
      <c r="C7121" t="s">
        <v>9690</v>
      </c>
      <c r="D7121">
        <v>3.83</v>
      </c>
      <c r="E7121" t="s">
        <v>27378</v>
      </c>
      <c r="F7121">
        <v>9780140443486</v>
      </c>
      <c r="G7121" t="s">
        <v>11</v>
      </c>
      <c r="H7121">
        <v>249</v>
      </c>
      <c r="I7121">
        <v>12131</v>
      </c>
      <c r="J7121">
        <v>319</v>
      </c>
      <c r="K7121" t="s">
        <v>17890</v>
      </c>
      <c r="L7121" t="s">
        <v>2082</v>
      </c>
    </row>
    <row r="7122" spans="1:12" x14ac:dyDescent="0.25">
      <c r="A7122">
        <v>27298</v>
      </c>
      <c r="B7122" t="s">
        <v>12908</v>
      </c>
      <c r="C7122" t="s">
        <v>12909</v>
      </c>
      <c r="D7122">
        <v>4.04</v>
      </c>
      <c r="E7122" t="s">
        <v>27379</v>
      </c>
      <c r="F7122">
        <v>9780743428187</v>
      </c>
      <c r="G7122" t="s">
        <v>12134</v>
      </c>
      <c r="H7122">
        <v>380</v>
      </c>
      <c r="I7122">
        <v>11380</v>
      </c>
      <c r="J7122">
        <v>1253</v>
      </c>
      <c r="K7122" t="s">
        <v>27380</v>
      </c>
      <c r="L7122" t="s">
        <v>884</v>
      </c>
    </row>
    <row r="7123" spans="1:12" x14ac:dyDescent="0.25">
      <c r="A7123">
        <v>27299</v>
      </c>
      <c r="B7123" t="s">
        <v>27381</v>
      </c>
      <c r="C7123" t="s">
        <v>27382</v>
      </c>
      <c r="D7123">
        <v>4.04</v>
      </c>
      <c r="E7123" t="s">
        <v>27383</v>
      </c>
      <c r="F7123">
        <v>9788425337604</v>
      </c>
      <c r="G7123" t="s">
        <v>14376</v>
      </c>
      <c r="H7123">
        <v>382</v>
      </c>
      <c r="I7123">
        <v>2</v>
      </c>
      <c r="J7123">
        <v>1</v>
      </c>
      <c r="K7123" t="s">
        <v>23101</v>
      </c>
      <c r="L7123" t="s">
        <v>27384</v>
      </c>
    </row>
    <row r="7124" spans="1:12" x14ac:dyDescent="0.25">
      <c r="A7124">
        <v>27303</v>
      </c>
      <c r="B7124" t="s">
        <v>3973</v>
      </c>
      <c r="C7124" t="s">
        <v>423</v>
      </c>
      <c r="D7124">
        <v>3.87</v>
      </c>
      <c r="E7124" t="s">
        <v>27385</v>
      </c>
      <c r="F7124">
        <v>9780345384560</v>
      </c>
      <c r="G7124" t="s">
        <v>11</v>
      </c>
      <c r="H7124">
        <v>496</v>
      </c>
      <c r="I7124">
        <v>1343</v>
      </c>
      <c r="J7124">
        <v>144</v>
      </c>
      <c r="K7124" t="s">
        <v>27386</v>
      </c>
      <c r="L7124" t="s">
        <v>144</v>
      </c>
    </row>
    <row r="7125" spans="1:12" x14ac:dyDescent="0.25">
      <c r="A7125">
        <v>27304</v>
      </c>
      <c r="B7125" t="s">
        <v>4957</v>
      </c>
      <c r="C7125" t="s">
        <v>423</v>
      </c>
      <c r="D7125">
        <v>3.89</v>
      </c>
      <c r="E7125" t="s">
        <v>27387</v>
      </c>
      <c r="F7125">
        <v>9780143034360</v>
      </c>
      <c r="G7125" t="s">
        <v>11</v>
      </c>
      <c r="H7125">
        <v>240</v>
      </c>
      <c r="I7125">
        <v>3783</v>
      </c>
      <c r="J7125">
        <v>286</v>
      </c>
      <c r="K7125" t="s">
        <v>19239</v>
      </c>
      <c r="L7125" t="s">
        <v>2022</v>
      </c>
    </row>
    <row r="7126" spans="1:12" x14ac:dyDescent="0.25">
      <c r="A7126">
        <v>27306</v>
      </c>
      <c r="B7126" t="s">
        <v>6407</v>
      </c>
      <c r="C7126" t="s">
        <v>423</v>
      </c>
      <c r="D7126">
        <v>4.0199999999999996</v>
      </c>
      <c r="E7126" t="s">
        <v>27388</v>
      </c>
      <c r="F7126">
        <v>9780812966183</v>
      </c>
      <c r="G7126" t="s">
        <v>11</v>
      </c>
      <c r="H7126">
        <v>230</v>
      </c>
      <c r="I7126">
        <v>7660</v>
      </c>
      <c r="J7126">
        <v>448</v>
      </c>
      <c r="K7126" t="s">
        <v>15734</v>
      </c>
      <c r="L7126" t="s">
        <v>164</v>
      </c>
    </row>
    <row r="7127" spans="1:12" x14ac:dyDescent="0.25">
      <c r="A7127">
        <v>27308</v>
      </c>
      <c r="B7127" t="s">
        <v>3462</v>
      </c>
      <c r="C7127" t="s">
        <v>423</v>
      </c>
      <c r="D7127">
        <v>3.99</v>
      </c>
      <c r="E7127" t="s">
        <v>27389</v>
      </c>
      <c r="F7127">
        <v>9780385721271</v>
      </c>
      <c r="G7127" t="s">
        <v>11</v>
      </c>
      <c r="H7127">
        <v>306</v>
      </c>
      <c r="I7127">
        <v>5755</v>
      </c>
      <c r="J7127">
        <v>575</v>
      </c>
      <c r="K7127" t="s">
        <v>14912</v>
      </c>
      <c r="L7127" t="s">
        <v>77</v>
      </c>
    </row>
    <row r="7128" spans="1:12" x14ac:dyDescent="0.25">
      <c r="A7128">
        <v>27309</v>
      </c>
      <c r="B7128" t="s">
        <v>7276</v>
      </c>
      <c r="C7128" t="s">
        <v>423</v>
      </c>
      <c r="D7128">
        <v>3.93</v>
      </c>
      <c r="E7128" t="s">
        <v>27390</v>
      </c>
      <c r="F7128">
        <v>9780345391698</v>
      </c>
      <c r="G7128" t="s">
        <v>11</v>
      </c>
      <c r="H7128">
        <v>480</v>
      </c>
      <c r="I7128">
        <v>5677</v>
      </c>
      <c r="J7128">
        <v>254</v>
      </c>
      <c r="K7128" t="s">
        <v>16726</v>
      </c>
      <c r="L7128" t="s">
        <v>144</v>
      </c>
    </row>
    <row r="7129" spans="1:12" x14ac:dyDescent="0.25">
      <c r="A7129">
        <v>27310</v>
      </c>
      <c r="B7129" t="s">
        <v>9691</v>
      </c>
      <c r="C7129" t="s">
        <v>423</v>
      </c>
      <c r="D7129">
        <v>4.1500000000000004</v>
      </c>
      <c r="E7129" t="s">
        <v>27391</v>
      </c>
      <c r="F7129">
        <v>9780062508867</v>
      </c>
      <c r="G7129" t="s">
        <v>11</v>
      </c>
      <c r="H7129">
        <v>304</v>
      </c>
      <c r="I7129">
        <v>4978</v>
      </c>
      <c r="J7129">
        <v>258</v>
      </c>
      <c r="K7129" t="s">
        <v>27392</v>
      </c>
      <c r="L7129" t="s">
        <v>2034</v>
      </c>
    </row>
    <row r="7130" spans="1:12" x14ac:dyDescent="0.25">
      <c r="A7130">
        <v>27313</v>
      </c>
      <c r="B7130" t="s">
        <v>8792</v>
      </c>
      <c r="C7130" t="s">
        <v>8793</v>
      </c>
      <c r="D7130">
        <v>3.83</v>
      </c>
      <c r="E7130" t="s">
        <v>27393</v>
      </c>
      <c r="F7130">
        <v>9780345434074</v>
      </c>
      <c r="G7130" t="s">
        <v>11</v>
      </c>
      <c r="H7130">
        <v>352</v>
      </c>
      <c r="I7130">
        <v>180</v>
      </c>
      <c r="J7130">
        <v>16</v>
      </c>
      <c r="K7130" t="s">
        <v>22130</v>
      </c>
      <c r="L7130" t="s">
        <v>144</v>
      </c>
    </row>
    <row r="7131" spans="1:12" x14ac:dyDescent="0.25">
      <c r="A7131">
        <v>27315</v>
      </c>
      <c r="B7131" t="s">
        <v>5755</v>
      </c>
      <c r="C7131" t="s">
        <v>5756</v>
      </c>
      <c r="D7131">
        <v>3.83</v>
      </c>
      <c r="E7131" t="s">
        <v>27394</v>
      </c>
      <c r="F7131">
        <v>9780872206359</v>
      </c>
      <c r="G7131" t="s">
        <v>11</v>
      </c>
      <c r="H7131">
        <v>312</v>
      </c>
      <c r="I7131">
        <v>115</v>
      </c>
      <c r="J7131">
        <v>17</v>
      </c>
      <c r="K7131" t="s">
        <v>16714</v>
      </c>
      <c r="L7131" t="s">
        <v>105</v>
      </c>
    </row>
    <row r="7132" spans="1:12" x14ac:dyDescent="0.25">
      <c r="A7132">
        <v>27323</v>
      </c>
      <c r="B7132" t="s">
        <v>10010</v>
      </c>
      <c r="C7132" t="s">
        <v>9693</v>
      </c>
      <c r="D7132">
        <v>3.97</v>
      </c>
      <c r="E7132" t="s">
        <v>27395</v>
      </c>
      <c r="F7132">
        <v>9780679721031</v>
      </c>
      <c r="G7132" t="s">
        <v>11</v>
      </c>
      <c r="H7132">
        <v>152</v>
      </c>
      <c r="I7132">
        <v>52567</v>
      </c>
      <c r="J7132">
        <v>2358</v>
      </c>
      <c r="K7132" t="s">
        <v>27396</v>
      </c>
      <c r="L7132" t="s">
        <v>2085</v>
      </c>
    </row>
    <row r="7133" spans="1:12" x14ac:dyDescent="0.25">
      <c r="A7133">
        <v>27326</v>
      </c>
      <c r="B7133" t="s">
        <v>9692</v>
      </c>
      <c r="C7133" t="s">
        <v>9693</v>
      </c>
      <c r="D7133">
        <v>4.28</v>
      </c>
      <c r="E7133" t="s">
        <v>27397</v>
      </c>
      <c r="F7133">
        <v>9780394756967</v>
      </c>
      <c r="G7133" t="s">
        <v>11</v>
      </c>
      <c r="H7133">
        <v>640</v>
      </c>
      <c r="I7133">
        <v>1829</v>
      </c>
      <c r="J7133">
        <v>57</v>
      </c>
      <c r="K7133" t="s">
        <v>21179</v>
      </c>
      <c r="L7133" t="s">
        <v>2144</v>
      </c>
    </row>
    <row r="7134" spans="1:12" x14ac:dyDescent="0.25">
      <c r="A7134">
        <v>27333</v>
      </c>
      <c r="B7134" t="s">
        <v>6408</v>
      </c>
      <c r="C7134" t="s">
        <v>6409</v>
      </c>
      <c r="D7134">
        <v>3.97</v>
      </c>
      <c r="E7134" t="s">
        <v>27398</v>
      </c>
      <c r="F7134">
        <v>9780618249060</v>
      </c>
      <c r="G7134" t="s">
        <v>11</v>
      </c>
      <c r="H7134">
        <v>378</v>
      </c>
      <c r="I7134">
        <v>30281</v>
      </c>
      <c r="J7134">
        <v>1694</v>
      </c>
      <c r="K7134" t="s">
        <v>27399</v>
      </c>
      <c r="L7134" t="s">
        <v>68</v>
      </c>
    </row>
    <row r="7135" spans="1:12" x14ac:dyDescent="0.25">
      <c r="A7135">
        <v>27345</v>
      </c>
      <c r="B7135" t="s">
        <v>27400</v>
      </c>
      <c r="C7135" t="s">
        <v>27401</v>
      </c>
      <c r="D7135">
        <v>3.95</v>
      </c>
      <c r="E7135" t="s">
        <v>27402</v>
      </c>
      <c r="F7135">
        <v>9780395517420</v>
      </c>
      <c r="G7135" t="s">
        <v>11</v>
      </c>
      <c r="H7135">
        <v>350</v>
      </c>
      <c r="I7135">
        <v>10</v>
      </c>
      <c r="J7135">
        <v>1</v>
      </c>
      <c r="K7135" t="s">
        <v>24021</v>
      </c>
      <c r="L7135" t="s">
        <v>68</v>
      </c>
    </row>
    <row r="7136" spans="1:12" x14ac:dyDescent="0.25">
      <c r="A7136">
        <v>27347</v>
      </c>
      <c r="B7136" t="s">
        <v>27403</v>
      </c>
      <c r="C7136" t="s">
        <v>27404</v>
      </c>
      <c r="D7136">
        <v>4.1399999999999997</v>
      </c>
      <c r="E7136" t="s">
        <v>27405</v>
      </c>
      <c r="F7136">
        <v>9780140253801</v>
      </c>
      <c r="G7136" t="s">
        <v>11</v>
      </c>
      <c r="H7136">
        <v>320</v>
      </c>
      <c r="I7136">
        <v>18</v>
      </c>
      <c r="J7136">
        <v>4</v>
      </c>
      <c r="K7136" t="s">
        <v>21337</v>
      </c>
      <c r="L7136" t="s">
        <v>2152</v>
      </c>
    </row>
    <row r="7137" spans="1:12" x14ac:dyDescent="0.25">
      <c r="A7137">
        <v>27356</v>
      </c>
      <c r="B7137" t="s">
        <v>27406</v>
      </c>
      <c r="C7137" t="s">
        <v>27407</v>
      </c>
      <c r="D7137">
        <v>3.5</v>
      </c>
      <c r="E7137" t="s">
        <v>27408</v>
      </c>
      <c r="F7137">
        <v>9780763619336</v>
      </c>
      <c r="G7137" t="s">
        <v>12134</v>
      </c>
      <c r="H7137">
        <v>24</v>
      </c>
      <c r="I7137">
        <v>50</v>
      </c>
      <c r="J7137">
        <v>11</v>
      </c>
      <c r="K7137" t="s">
        <v>16437</v>
      </c>
      <c r="L7137" t="s">
        <v>147</v>
      </c>
    </row>
    <row r="7138" spans="1:12" x14ac:dyDescent="0.25">
      <c r="A7138">
        <v>27363</v>
      </c>
      <c r="B7138" t="s">
        <v>11341</v>
      </c>
      <c r="C7138" t="s">
        <v>11342</v>
      </c>
      <c r="D7138">
        <v>3.91</v>
      </c>
      <c r="E7138" t="s">
        <v>27409</v>
      </c>
      <c r="F7138">
        <v>9780446363167</v>
      </c>
      <c r="G7138" t="s">
        <v>11</v>
      </c>
      <c r="H7138">
        <v>532</v>
      </c>
      <c r="I7138">
        <v>1614</v>
      </c>
      <c r="J7138">
        <v>173</v>
      </c>
      <c r="K7138" t="s">
        <v>16382</v>
      </c>
      <c r="L7138" t="s">
        <v>171</v>
      </c>
    </row>
    <row r="7139" spans="1:12" x14ac:dyDescent="0.25">
      <c r="A7139">
        <v>27368</v>
      </c>
      <c r="B7139" t="s">
        <v>27410</v>
      </c>
      <c r="C7139" t="s">
        <v>27411</v>
      </c>
      <c r="D7139">
        <v>3.72</v>
      </c>
      <c r="E7139" t="s">
        <v>27412</v>
      </c>
      <c r="F7139">
        <v>9780143019299</v>
      </c>
      <c r="G7139" t="s">
        <v>11</v>
      </c>
      <c r="H7139">
        <v>270</v>
      </c>
      <c r="I7139">
        <v>24</v>
      </c>
      <c r="J7139">
        <v>2</v>
      </c>
      <c r="K7139" t="s">
        <v>14684</v>
      </c>
      <c r="L7139" t="s">
        <v>2022</v>
      </c>
    </row>
    <row r="7140" spans="1:12" x14ac:dyDescent="0.25">
      <c r="A7140">
        <v>27385</v>
      </c>
      <c r="B7140" t="s">
        <v>27413</v>
      </c>
      <c r="C7140" t="s">
        <v>27414</v>
      </c>
      <c r="D7140">
        <v>3.78</v>
      </c>
      <c r="E7140" t="s">
        <v>27415</v>
      </c>
      <c r="F7140">
        <v>9780449231418</v>
      </c>
      <c r="G7140" t="s">
        <v>11</v>
      </c>
      <c r="H7140">
        <v>0</v>
      </c>
      <c r="I7140">
        <v>1</v>
      </c>
      <c r="J7140">
        <v>0</v>
      </c>
      <c r="K7140" t="s">
        <v>27416</v>
      </c>
      <c r="L7140" t="s">
        <v>8284</v>
      </c>
    </row>
    <row r="7141" spans="1:12" x14ac:dyDescent="0.25">
      <c r="A7141">
        <v>27397</v>
      </c>
      <c r="B7141" t="s">
        <v>10011</v>
      </c>
      <c r="C7141" t="s">
        <v>10012</v>
      </c>
      <c r="D7141">
        <v>3.97</v>
      </c>
      <c r="E7141" t="s">
        <v>27417</v>
      </c>
      <c r="F7141">
        <v>9780679772675</v>
      </c>
      <c r="G7141" t="s">
        <v>11</v>
      </c>
      <c r="H7141">
        <v>512</v>
      </c>
      <c r="I7141">
        <v>13628</v>
      </c>
      <c r="J7141">
        <v>754</v>
      </c>
      <c r="K7141" t="s">
        <v>15248</v>
      </c>
      <c r="L7141" t="s">
        <v>2085</v>
      </c>
    </row>
    <row r="7142" spans="1:12" x14ac:dyDescent="0.25">
      <c r="A7142">
        <v>27398</v>
      </c>
      <c r="B7142" t="s">
        <v>12417</v>
      </c>
      <c r="C7142" t="s">
        <v>10012</v>
      </c>
      <c r="D7142">
        <v>3.74</v>
      </c>
      <c r="E7142" t="s">
        <v>27418</v>
      </c>
      <c r="F7142">
        <v>9780375759864</v>
      </c>
      <c r="G7142" t="s">
        <v>12134</v>
      </c>
      <c r="H7142">
        <v>320</v>
      </c>
      <c r="I7142">
        <v>24619</v>
      </c>
      <c r="J7142">
        <v>765</v>
      </c>
      <c r="K7142" t="s">
        <v>16313</v>
      </c>
      <c r="L7142" t="s">
        <v>2341</v>
      </c>
    </row>
    <row r="7143" spans="1:12" x14ac:dyDescent="0.25">
      <c r="A7143">
        <v>27399</v>
      </c>
      <c r="B7143" t="s">
        <v>12417</v>
      </c>
      <c r="C7143" t="s">
        <v>10012</v>
      </c>
      <c r="D7143">
        <v>3.74</v>
      </c>
      <c r="E7143" t="s">
        <v>27419</v>
      </c>
      <c r="F7143">
        <v>9780375431531</v>
      </c>
      <c r="G7143" t="s">
        <v>11</v>
      </c>
      <c r="H7143">
        <v>368</v>
      </c>
      <c r="I7143">
        <v>5</v>
      </c>
      <c r="J7143">
        <v>0</v>
      </c>
      <c r="K7143" t="s">
        <v>14134</v>
      </c>
      <c r="L7143" t="s">
        <v>16797</v>
      </c>
    </row>
    <row r="7144" spans="1:12" x14ac:dyDescent="0.25">
      <c r="A7144">
        <v>27404</v>
      </c>
      <c r="B7144" t="s">
        <v>10013</v>
      </c>
      <c r="C7144" t="s">
        <v>10014</v>
      </c>
      <c r="D7144">
        <v>3.91</v>
      </c>
      <c r="E7144" t="s">
        <v>27420</v>
      </c>
      <c r="F7144">
        <v>9780679723127</v>
      </c>
      <c r="G7144" t="s">
        <v>11</v>
      </c>
      <c r="H7144">
        <v>288</v>
      </c>
      <c r="I7144">
        <v>2264</v>
      </c>
      <c r="J7144">
        <v>185</v>
      </c>
      <c r="K7144" t="s">
        <v>27421</v>
      </c>
      <c r="L7144" t="s">
        <v>2085</v>
      </c>
    </row>
    <row r="7145" spans="1:12" x14ac:dyDescent="0.25">
      <c r="A7145">
        <v>27410</v>
      </c>
      <c r="B7145" t="s">
        <v>8794</v>
      </c>
      <c r="C7145" t="s">
        <v>8795</v>
      </c>
      <c r="D7145">
        <v>3.98</v>
      </c>
      <c r="E7145" t="s">
        <v>27422</v>
      </c>
      <c r="F7145">
        <v>9780192839244</v>
      </c>
      <c r="G7145" t="s">
        <v>11</v>
      </c>
      <c r="H7145">
        <v>336</v>
      </c>
      <c r="I7145">
        <v>1047</v>
      </c>
      <c r="J7145">
        <v>34</v>
      </c>
      <c r="K7145" t="s">
        <v>15291</v>
      </c>
      <c r="L7145" t="s">
        <v>944</v>
      </c>
    </row>
    <row r="7146" spans="1:12" x14ac:dyDescent="0.25">
      <c r="A7146">
        <v>27411</v>
      </c>
      <c r="B7146" t="s">
        <v>27423</v>
      </c>
      <c r="C7146" t="s">
        <v>27424</v>
      </c>
      <c r="D7146">
        <v>3.93</v>
      </c>
      <c r="E7146" t="s">
        <v>27425</v>
      </c>
      <c r="F7146">
        <v>9780674991354</v>
      </c>
      <c r="G7146" t="s">
        <v>14627</v>
      </c>
      <c r="H7146">
        <v>464</v>
      </c>
      <c r="I7146">
        <v>21</v>
      </c>
      <c r="J7146">
        <v>2</v>
      </c>
      <c r="K7146" t="s">
        <v>15101</v>
      </c>
      <c r="L7146" t="s">
        <v>27426</v>
      </c>
    </row>
    <row r="7147" spans="1:12" x14ac:dyDescent="0.25">
      <c r="A7147">
        <v>27413</v>
      </c>
      <c r="B7147" t="s">
        <v>27427</v>
      </c>
      <c r="C7147" t="s">
        <v>27428</v>
      </c>
      <c r="D7147">
        <v>3.98</v>
      </c>
      <c r="E7147" t="s">
        <v>27429</v>
      </c>
      <c r="F7147">
        <v>9780870232060</v>
      </c>
      <c r="G7147" t="s">
        <v>11</v>
      </c>
      <c r="H7147">
        <v>311</v>
      </c>
      <c r="I7147">
        <v>11</v>
      </c>
      <c r="J7147">
        <v>1</v>
      </c>
      <c r="K7147" t="s">
        <v>25154</v>
      </c>
      <c r="L7147" t="s">
        <v>8459</v>
      </c>
    </row>
    <row r="7148" spans="1:12" x14ac:dyDescent="0.25">
      <c r="A7148">
        <v>27415</v>
      </c>
      <c r="B7148" t="s">
        <v>27430</v>
      </c>
      <c r="C7148" t="s">
        <v>27431</v>
      </c>
      <c r="D7148">
        <v>3.98</v>
      </c>
      <c r="E7148" t="s">
        <v>27432</v>
      </c>
      <c r="F7148">
        <v>9780872208209</v>
      </c>
      <c r="G7148" t="s">
        <v>11</v>
      </c>
      <c r="H7148">
        <v>328</v>
      </c>
      <c r="I7148">
        <v>20</v>
      </c>
      <c r="J7148">
        <v>2</v>
      </c>
      <c r="K7148" t="s">
        <v>15826</v>
      </c>
      <c r="L7148" t="s">
        <v>11134</v>
      </c>
    </row>
    <row r="7149" spans="1:12" x14ac:dyDescent="0.25">
      <c r="A7149">
        <v>27416</v>
      </c>
      <c r="B7149" t="s">
        <v>27433</v>
      </c>
      <c r="C7149" t="s">
        <v>27434</v>
      </c>
      <c r="D7149">
        <v>0</v>
      </c>
      <c r="E7149" t="s">
        <v>27435</v>
      </c>
      <c r="F7149">
        <v>9783598715433</v>
      </c>
      <c r="G7149" t="s">
        <v>15137</v>
      </c>
      <c r="H7149">
        <v>335</v>
      </c>
      <c r="I7149">
        <v>0</v>
      </c>
      <c r="J7149">
        <v>0</v>
      </c>
      <c r="K7149" t="s">
        <v>17372</v>
      </c>
      <c r="L7149" t="s">
        <v>27436</v>
      </c>
    </row>
    <row r="7150" spans="1:12" x14ac:dyDescent="0.25">
      <c r="A7150">
        <v>27418</v>
      </c>
      <c r="B7150" t="s">
        <v>27437</v>
      </c>
      <c r="C7150" t="s">
        <v>27438</v>
      </c>
      <c r="D7150">
        <v>3.75</v>
      </c>
      <c r="E7150" t="s">
        <v>27439</v>
      </c>
      <c r="F7150">
        <v>9780192839411</v>
      </c>
      <c r="G7150" t="s">
        <v>11</v>
      </c>
      <c r="H7150">
        <v>79</v>
      </c>
      <c r="I7150">
        <v>9276</v>
      </c>
      <c r="J7150">
        <v>163</v>
      </c>
      <c r="K7150" t="s">
        <v>24092</v>
      </c>
      <c r="L7150" t="s">
        <v>944</v>
      </c>
    </row>
    <row r="7151" spans="1:12" x14ac:dyDescent="0.25">
      <c r="A7151">
        <v>27419</v>
      </c>
      <c r="B7151" t="s">
        <v>27440</v>
      </c>
      <c r="C7151" t="s">
        <v>27441</v>
      </c>
      <c r="D7151">
        <v>3.75</v>
      </c>
      <c r="E7151" t="s">
        <v>27442</v>
      </c>
      <c r="F7151">
        <v>9781419188510</v>
      </c>
      <c r="G7151" t="s">
        <v>11</v>
      </c>
      <c r="H7151">
        <v>48</v>
      </c>
      <c r="I7151">
        <v>3</v>
      </c>
      <c r="J7151">
        <v>0</v>
      </c>
      <c r="K7151" t="s">
        <v>15215</v>
      </c>
      <c r="L7151" t="s">
        <v>15216</v>
      </c>
    </row>
    <row r="7152" spans="1:12" x14ac:dyDescent="0.25">
      <c r="A7152">
        <v>27420</v>
      </c>
      <c r="B7152" t="s">
        <v>4429</v>
      </c>
      <c r="C7152" t="s">
        <v>4430</v>
      </c>
      <c r="D7152">
        <v>3.97</v>
      </c>
      <c r="E7152" t="s">
        <v>27443</v>
      </c>
      <c r="F7152">
        <v>9780801879845</v>
      </c>
      <c r="G7152" t="s">
        <v>11</v>
      </c>
      <c r="H7152">
        <v>192</v>
      </c>
      <c r="I7152">
        <v>83</v>
      </c>
      <c r="J7152">
        <v>4</v>
      </c>
      <c r="K7152" t="s">
        <v>23372</v>
      </c>
      <c r="L7152" t="s">
        <v>3455</v>
      </c>
    </row>
    <row r="7153" spans="1:12" x14ac:dyDescent="0.25">
      <c r="A7153">
        <v>27421</v>
      </c>
      <c r="B7153" t="s">
        <v>10736</v>
      </c>
      <c r="C7153" t="s">
        <v>10737</v>
      </c>
      <c r="D7153">
        <v>3.97</v>
      </c>
      <c r="E7153" t="s">
        <v>27444</v>
      </c>
      <c r="F7153">
        <v>9780472081615</v>
      </c>
      <c r="G7153" t="s">
        <v>11</v>
      </c>
      <c r="H7153">
        <v>256</v>
      </c>
      <c r="I7153">
        <v>90</v>
      </c>
      <c r="J7153">
        <v>8</v>
      </c>
      <c r="K7153" t="s">
        <v>25977</v>
      </c>
      <c r="L7153" t="s">
        <v>10738</v>
      </c>
    </row>
    <row r="7154" spans="1:12" x14ac:dyDescent="0.25">
      <c r="A7154">
        <v>27422</v>
      </c>
      <c r="B7154" t="s">
        <v>10739</v>
      </c>
      <c r="C7154" t="s">
        <v>10740</v>
      </c>
      <c r="D7154">
        <v>3.75</v>
      </c>
      <c r="E7154" t="s">
        <v>27445</v>
      </c>
      <c r="F7154">
        <v>9780806118468</v>
      </c>
      <c r="G7154" t="s">
        <v>11</v>
      </c>
      <c r="H7154">
        <v>160</v>
      </c>
      <c r="I7154">
        <v>105</v>
      </c>
      <c r="J7154">
        <v>7</v>
      </c>
      <c r="K7154" t="s">
        <v>27446</v>
      </c>
      <c r="L7154" t="s">
        <v>7354</v>
      </c>
    </row>
    <row r="7155" spans="1:12" x14ac:dyDescent="0.25">
      <c r="A7155">
        <v>27423</v>
      </c>
      <c r="B7155" t="s">
        <v>27447</v>
      </c>
      <c r="C7155" t="s">
        <v>27448</v>
      </c>
      <c r="D7155">
        <v>4.0599999999999996</v>
      </c>
      <c r="E7155" t="s">
        <v>27449</v>
      </c>
      <c r="F7155">
        <v>9780198140719</v>
      </c>
      <c r="G7155" t="s">
        <v>11</v>
      </c>
      <c r="H7155">
        <v>282</v>
      </c>
      <c r="I7155">
        <v>9</v>
      </c>
      <c r="J7155">
        <v>1</v>
      </c>
      <c r="K7155" t="s">
        <v>27450</v>
      </c>
      <c r="L7155" t="s">
        <v>27451</v>
      </c>
    </row>
    <row r="7156" spans="1:12" x14ac:dyDescent="0.25">
      <c r="A7156">
        <v>27424</v>
      </c>
      <c r="B7156" t="s">
        <v>27452</v>
      </c>
      <c r="C7156" t="s">
        <v>27453</v>
      </c>
      <c r="D7156">
        <v>3.73</v>
      </c>
      <c r="E7156" t="s">
        <v>27454</v>
      </c>
      <c r="F7156">
        <v>9780226329659</v>
      </c>
      <c r="G7156" t="s">
        <v>11</v>
      </c>
      <c r="H7156">
        <v>230</v>
      </c>
      <c r="I7156">
        <v>34</v>
      </c>
      <c r="J7156">
        <v>4</v>
      </c>
      <c r="K7156" t="s">
        <v>27455</v>
      </c>
      <c r="L7156" t="s">
        <v>421</v>
      </c>
    </row>
    <row r="7157" spans="1:12" x14ac:dyDescent="0.25">
      <c r="A7157">
        <v>27425</v>
      </c>
      <c r="B7157" t="s">
        <v>1348</v>
      </c>
      <c r="C7157" t="s">
        <v>1349</v>
      </c>
      <c r="D7157">
        <v>3.85</v>
      </c>
      <c r="E7157" t="s">
        <v>27456</v>
      </c>
      <c r="F7157">
        <v>9780374530310</v>
      </c>
      <c r="G7157" t="s">
        <v>11</v>
      </c>
      <c r="H7157">
        <v>224</v>
      </c>
      <c r="I7157">
        <v>85</v>
      </c>
      <c r="J7157">
        <v>12</v>
      </c>
      <c r="K7157" t="s">
        <v>14688</v>
      </c>
      <c r="L7157" t="s">
        <v>1350</v>
      </c>
    </row>
    <row r="7158" spans="1:12" x14ac:dyDescent="0.25">
      <c r="A7158">
        <v>27426</v>
      </c>
      <c r="B7158" t="s">
        <v>10015</v>
      </c>
      <c r="C7158" t="s">
        <v>10016</v>
      </c>
      <c r="D7158">
        <v>4.1900000000000004</v>
      </c>
      <c r="E7158" t="s">
        <v>27457</v>
      </c>
      <c r="F7158">
        <v>9780679755487</v>
      </c>
      <c r="G7158" t="s">
        <v>11</v>
      </c>
      <c r="H7158">
        <v>496</v>
      </c>
      <c r="I7158">
        <v>794</v>
      </c>
      <c r="J7158">
        <v>65</v>
      </c>
      <c r="K7158" t="s">
        <v>26278</v>
      </c>
      <c r="L7158" t="s">
        <v>2085</v>
      </c>
    </row>
    <row r="7159" spans="1:12" x14ac:dyDescent="0.25">
      <c r="A7159">
        <v>27427</v>
      </c>
      <c r="B7159" t="s">
        <v>8365</v>
      </c>
      <c r="C7159" t="s">
        <v>1349</v>
      </c>
      <c r="D7159">
        <v>3.91</v>
      </c>
      <c r="E7159" t="s">
        <v>27458</v>
      </c>
      <c r="F7159">
        <v>9780374526962</v>
      </c>
      <c r="G7159" t="s">
        <v>11</v>
      </c>
      <c r="H7159">
        <v>112</v>
      </c>
      <c r="I7159">
        <v>74</v>
      </c>
      <c r="J7159">
        <v>12</v>
      </c>
      <c r="K7159" t="s">
        <v>27459</v>
      </c>
      <c r="L7159" t="s">
        <v>1350</v>
      </c>
    </row>
    <row r="7160" spans="1:12" x14ac:dyDescent="0.25">
      <c r="A7160">
        <v>27428</v>
      </c>
      <c r="B7160" t="s">
        <v>12060</v>
      </c>
      <c r="C7160" t="s">
        <v>3464</v>
      </c>
      <c r="D7160">
        <v>4.1900000000000004</v>
      </c>
      <c r="E7160" t="s">
        <v>27460</v>
      </c>
      <c r="F7160">
        <v>9780385422987</v>
      </c>
      <c r="G7160" t="s">
        <v>11</v>
      </c>
      <c r="H7160">
        <v>777</v>
      </c>
      <c r="I7160">
        <v>48</v>
      </c>
      <c r="J7160">
        <v>4</v>
      </c>
      <c r="K7160" t="s">
        <v>14519</v>
      </c>
      <c r="L7160" t="s">
        <v>260</v>
      </c>
    </row>
    <row r="7161" spans="1:12" x14ac:dyDescent="0.25">
      <c r="A7161">
        <v>27432</v>
      </c>
      <c r="B7161" t="s">
        <v>12060</v>
      </c>
      <c r="C7161" t="s">
        <v>3464</v>
      </c>
      <c r="D7161">
        <v>4.1900000000000004</v>
      </c>
      <c r="E7161" t="s">
        <v>27461</v>
      </c>
      <c r="F7161">
        <v>9780385423397</v>
      </c>
      <c r="G7161" t="s">
        <v>11</v>
      </c>
      <c r="H7161">
        <v>777</v>
      </c>
      <c r="I7161">
        <v>2136</v>
      </c>
      <c r="J7161">
        <v>108</v>
      </c>
      <c r="K7161" t="s">
        <v>19769</v>
      </c>
      <c r="L7161" t="s">
        <v>77</v>
      </c>
    </row>
    <row r="7162" spans="1:12" x14ac:dyDescent="0.25">
      <c r="A7162">
        <v>27434</v>
      </c>
      <c r="B7162" t="s">
        <v>3463</v>
      </c>
      <c r="C7162" t="s">
        <v>3464</v>
      </c>
      <c r="D7162">
        <v>3.71</v>
      </c>
      <c r="E7162" t="s">
        <v>27462</v>
      </c>
      <c r="F7162">
        <v>9780385497145</v>
      </c>
      <c r="G7162" t="s">
        <v>11</v>
      </c>
      <c r="H7162">
        <v>450</v>
      </c>
      <c r="I7162">
        <v>254</v>
      </c>
      <c r="J7162">
        <v>34</v>
      </c>
      <c r="K7162" t="s">
        <v>14853</v>
      </c>
      <c r="L7162" t="s">
        <v>77</v>
      </c>
    </row>
    <row r="7163" spans="1:12" x14ac:dyDescent="0.25">
      <c r="A7163">
        <v>27438</v>
      </c>
      <c r="B7163" t="s">
        <v>4431</v>
      </c>
      <c r="C7163" t="s">
        <v>4432</v>
      </c>
      <c r="D7163">
        <v>4.29</v>
      </c>
      <c r="E7163" t="s">
        <v>27463</v>
      </c>
      <c r="F7163">
        <v>9780756605926</v>
      </c>
      <c r="G7163" t="s">
        <v>11</v>
      </c>
      <c r="H7163">
        <v>352</v>
      </c>
      <c r="I7163">
        <v>125</v>
      </c>
      <c r="J7163">
        <v>6</v>
      </c>
      <c r="K7163" t="s">
        <v>16296</v>
      </c>
      <c r="L7163" t="s">
        <v>4433</v>
      </c>
    </row>
    <row r="7164" spans="1:12" x14ac:dyDescent="0.25">
      <c r="A7164">
        <v>27440</v>
      </c>
      <c r="B7164" t="s">
        <v>1351</v>
      </c>
      <c r="C7164" t="s">
        <v>1352</v>
      </c>
      <c r="D7164">
        <v>4.37</v>
      </c>
      <c r="E7164" t="s">
        <v>27464</v>
      </c>
      <c r="F7164">
        <v>9780756623586</v>
      </c>
      <c r="G7164" t="s">
        <v>11</v>
      </c>
      <c r="H7164">
        <v>352</v>
      </c>
      <c r="I7164">
        <v>1049</v>
      </c>
      <c r="J7164">
        <v>43</v>
      </c>
      <c r="K7164" t="s">
        <v>16768</v>
      </c>
      <c r="L7164" t="s">
        <v>1353</v>
      </c>
    </row>
    <row r="7165" spans="1:12" x14ac:dyDescent="0.25">
      <c r="A7165">
        <v>27445</v>
      </c>
      <c r="B7165" t="s">
        <v>12297</v>
      </c>
      <c r="C7165" t="s">
        <v>12298</v>
      </c>
      <c r="D7165">
        <v>4.2</v>
      </c>
      <c r="E7165" t="s">
        <v>27465</v>
      </c>
      <c r="F7165">
        <v>9780825429828</v>
      </c>
      <c r="G7165" t="s">
        <v>12134</v>
      </c>
      <c r="H7165">
        <v>347</v>
      </c>
      <c r="I7165">
        <v>225</v>
      </c>
      <c r="J7165">
        <v>21</v>
      </c>
      <c r="K7165" t="s">
        <v>16452</v>
      </c>
      <c r="L7165" t="s">
        <v>12299</v>
      </c>
    </row>
    <row r="7166" spans="1:12" x14ac:dyDescent="0.25">
      <c r="A7166">
        <v>27451</v>
      </c>
      <c r="B7166" t="s">
        <v>5064</v>
      </c>
      <c r="C7166" t="s">
        <v>9147</v>
      </c>
      <c r="D7166">
        <v>3.91</v>
      </c>
      <c r="E7166" t="s">
        <v>27466</v>
      </c>
      <c r="F7166">
        <v>9780684801520</v>
      </c>
      <c r="G7166" t="s">
        <v>11</v>
      </c>
      <c r="H7166">
        <v>216</v>
      </c>
      <c r="I7166">
        <v>9844</v>
      </c>
      <c r="J7166">
        <v>1050</v>
      </c>
      <c r="K7166" t="s">
        <v>20909</v>
      </c>
      <c r="L7166" t="s">
        <v>53</v>
      </c>
    </row>
    <row r="7167" spans="1:12" x14ac:dyDescent="0.25">
      <c r="A7167">
        <v>27456</v>
      </c>
      <c r="B7167" t="s">
        <v>3465</v>
      </c>
      <c r="C7167" t="s">
        <v>3466</v>
      </c>
      <c r="D7167">
        <v>3.84</v>
      </c>
      <c r="E7167" t="s">
        <v>27467</v>
      </c>
      <c r="F7167">
        <v>9781593082901</v>
      </c>
      <c r="G7167" t="s">
        <v>11</v>
      </c>
      <c r="H7167">
        <v>784</v>
      </c>
      <c r="I7167">
        <v>206</v>
      </c>
      <c r="J7167">
        <v>47</v>
      </c>
      <c r="K7167" t="s">
        <v>14500</v>
      </c>
      <c r="L7167" t="s">
        <v>2957</v>
      </c>
    </row>
    <row r="7168" spans="1:12" x14ac:dyDescent="0.25">
      <c r="A7168">
        <v>27457</v>
      </c>
      <c r="B7168" t="s">
        <v>1354</v>
      </c>
      <c r="C7168" t="s">
        <v>1355</v>
      </c>
      <c r="D7168">
        <v>4.1500000000000004</v>
      </c>
      <c r="E7168" t="s">
        <v>27468</v>
      </c>
      <c r="F7168">
        <v>9780618711673</v>
      </c>
      <c r="G7168" t="s">
        <v>11</v>
      </c>
      <c r="H7168">
        <v>384</v>
      </c>
      <c r="I7168">
        <v>102</v>
      </c>
      <c r="J7168">
        <v>20</v>
      </c>
      <c r="K7168" t="s">
        <v>14721</v>
      </c>
      <c r="L7168" t="s">
        <v>68</v>
      </c>
    </row>
    <row r="7169" spans="1:12" x14ac:dyDescent="0.25">
      <c r="A7169">
        <v>27473</v>
      </c>
      <c r="B7169" t="s">
        <v>7708</v>
      </c>
      <c r="C7169" t="s">
        <v>7709</v>
      </c>
      <c r="D7169">
        <v>4.08</v>
      </c>
      <c r="E7169" t="s">
        <v>27469</v>
      </c>
      <c r="F7169">
        <v>9780061238239</v>
      </c>
      <c r="G7169" t="s">
        <v>11</v>
      </c>
      <c r="H7169">
        <v>336</v>
      </c>
      <c r="I7169">
        <v>489</v>
      </c>
      <c r="J7169">
        <v>36</v>
      </c>
      <c r="K7169" t="s">
        <v>14914</v>
      </c>
      <c r="L7169" t="s">
        <v>33</v>
      </c>
    </row>
    <row r="7170" spans="1:12" x14ac:dyDescent="0.25">
      <c r="A7170">
        <v>27485</v>
      </c>
      <c r="B7170" t="s">
        <v>2360</v>
      </c>
      <c r="C7170" t="s">
        <v>2361</v>
      </c>
      <c r="D7170">
        <v>4.1500000000000004</v>
      </c>
      <c r="E7170" t="s">
        <v>27470</v>
      </c>
      <c r="F7170">
        <v>9780060753634</v>
      </c>
      <c r="G7170" t="s">
        <v>11</v>
      </c>
      <c r="H7170">
        <v>272</v>
      </c>
      <c r="I7170">
        <v>10138</v>
      </c>
      <c r="J7170">
        <v>994</v>
      </c>
      <c r="K7170" t="s">
        <v>17503</v>
      </c>
      <c r="L7170" t="s">
        <v>2072</v>
      </c>
    </row>
    <row r="7171" spans="1:12" x14ac:dyDescent="0.25">
      <c r="A7171">
        <v>27486</v>
      </c>
      <c r="B7171" t="s">
        <v>7277</v>
      </c>
      <c r="C7171" t="s">
        <v>7278</v>
      </c>
      <c r="D7171">
        <v>4.0999999999999996</v>
      </c>
      <c r="E7171" t="s">
        <v>27471</v>
      </c>
      <c r="F7171">
        <v>9780385495172</v>
      </c>
      <c r="G7171" t="s">
        <v>11</v>
      </c>
      <c r="H7171">
        <v>528</v>
      </c>
      <c r="I7171">
        <v>2144</v>
      </c>
      <c r="J7171">
        <v>89</v>
      </c>
      <c r="K7171" t="s">
        <v>16878</v>
      </c>
      <c r="L7171" t="s">
        <v>260</v>
      </c>
    </row>
    <row r="7172" spans="1:12" x14ac:dyDescent="0.25">
      <c r="A7172">
        <v>27491</v>
      </c>
      <c r="B7172" t="s">
        <v>13958</v>
      </c>
      <c r="C7172" t="s">
        <v>13959</v>
      </c>
      <c r="D7172">
        <v>4.08</v>
      </c>
      <c r="E7172" t="s">
        <v>27472</v>
      </c>
      <c r="F7172">
        <v>9780465008025</v>
      </c>
      <c r="G7172" t="s">
        <v>13842</v>
      </c>
      <c r="H7172">
        <v>354</v>
      </c>
      <c r="I7172">
        <v>1459</v>
      </c>
      <c r="J7172">
        <v>78</v>
      </c>
      <c r="K7172" t="s">
        <v>21213</v>
      </c>
      <c r="L7172" t="s">
        <v>1322</v>
      </c>
    </row>
    <row r="7173" spans="1:12" x14ac:dyDescent="0.25">
      <c r="A7173">
        <v>27500</v>
      </c>
      <c r="B7173" t="s">
        <v>5323</v>
      </c>
      <c r="C7173" t="s">
        <v>5324</v>
      </c>
      <c r="D7173">
        <v>4</v>
      </c>
      <c r="E7173" t="s">
        <v>27473</v>
      </c>
      <c r="F7173">
        <v>9780965045643</v>
      </c>
      <c r="G7173" t="s">
        <v>11</v>
      </c>
      <c r="H7173">
        <v>529</v>
      </c>
      <c r="I7173">
        <v>1081</v>
      </c>
      <c r="J7173">
        <v>228</v>
      </c>
      <c r="K7173" t="s">
        <v>18238</v>
      </c>
      <c r="L7173" t="s">
        <v>784</v>
      </c>
    </row>
    <row r="7174" spans="1:12" x14ac:dyDescent="0.25">
      <c r="A7174">
        <v>27503</v>
      </c>
      <c r="B7174" t="s">
        <v>12757</v>
      </c>
      <c r="C7174" t="s">
        <v>12421</v>
      </c>
      <c r="D7174">
        <v>3.77</v>
      </c>
      <c r="E7174" t="s">
        <v>27474</v>
      </c>
      <c r="F7174">
        <v>9780156030168</v>
      </c>
      <c r="G7174" t="s">
        <v>12134</v>
      </c>
      <c r="H7174">
        <v>576</v>
      </c>
      <c r="I7174">
        <v>457</v>
      </c>
      <c r="J7174">
        <v>44</v>
      </c>
      <c r="K7174" t="s">
        <v>16296</v>
      </c>
      <c r="L7174" t="s">
        <v>68</v>
      </c>
    </row>
    <row r="7175" spans="1:12" x14ac:dyDescent="0.25">
      <c r="A7175">
        <v>27507</v>
      </c>
      <c r="B7175" t="s">
        <v>4958</v>
      </c>
      <c r="C7175" t="s">
        <v>4959</v>
      </c>
      <c r="D7175">
        <v>3.68</v>
      </c>
      <c r="E7175" t="s">
        <v>27475</v>
      </c>
      <c r="F7175">
        <v>9780743255486</v>
      </c>
      <c r="G7175" t="s">
        <v>11</v>
      </c>
      <c r="H7175">
        <v>480</v>
      </c>
      <c r="I7175">
        <v>4603</v>
      </c>
      <c r="J7175">
        <v>121</v>
      </c>
      <c r="K7175" t="s">
        <v>14602</v>
      </c>
      <c r="L7175" t="s">
        <v>2058</v>
      </c>
    </row>
    <row r="7176" spans="1:12" x14ac:dyDescent="0.25">
      <c r="A7176">
        <v>27511</v>
      </c>
      <c r="B7176" t="s">
        <v>6754</v>
      </c>
      <c r="C7176" t="s">
        <v>2698</v>
      </c>
      <c r="D7176">
        <v>3.71</v>
      </c>
      <c r="E7176" t="s">
        <v>27476</v>
      </c>
      <c r="F7176">
        <v>9780743234757</v>
      </c>
      <c r="G7176" t="s">
        <v>11</v>
      </c>
      <c r="H7176">
        <v>400</v>
      </c>
      <c r="I7176">
        <v>527</v>
      </c>
      <c r="J7176">
        <v>26</v>
      </c>
      <c r="K7176" t="s">
        <v>14372</v>
      </c>
      <c r="L7176" t="s">
        <v>2058</v>
      </c>
    </row>
    <row r="7177" spans="1:12" x14ac:dyDescent="0.25">
      <c r="A7177">
        <v>27514</v>
      </c>
      <c r="B7177" t="s">
        <v>2697</v>
      </c>
      <c r="C7177" t="s">
        <v>2698</v>
      </c>
      <c r="D7177">
        <v>3.67</v>
      </c>
      <c r="E7177" t="s">
        <v>27477</v>
      </c>
      <c r="F7177">
        <v>9780743274036</v>
      </c>
      <c r="G7177" t="s">
        <v>11</v>
      </c>
      <c r="H7177">
        <v>592</v>
      </c>
      <c r="I7177">
        <v>758</v>
      </c>
      <c r="J7177">
        <v>48</v>
      </c>
      <c r="K7177" t="s">
        <v>15244</v>
      </c>
      <c r="L7177" t="s">
        <v>2058</v>
      </c>
    </row>
    <row r="7178" spans="1:12" x14ac:dyDescent="0.25">
      <c r="A7178">
        <v>27515</v>
      </c>
      <c r="B7178" t="s">
        <v>8079</v>
      </c>
      <c r="C7178" t="s">
        <v>2698</v>
      </c>
      <c r="D7178">
        <v>3.72</v>
      </c>
      <c r="E7178" t="s">
        <v>27478</v>
      </c>
      <c r="F7178">
        <v>9780684852638</v>
      </c>
      <c r="G7178" t="s">
        <v>11</v>
      </c>
      <c r="H7178">
        <v>608</v>
      </c>
      <c r="I7178">
        <v>1035</v>
      </c>
      <c r="J7178">
        <v>42</v>
      </c>
      <c r="K7178" t="s">
        <v>15750</v>
      </c>
      <c r="L7178" t="s">
        <v>2058</v>
      </c>
    </row>
    <row r="7179" spans="1:12" x14ac:dyDescent="0.25">
      <c r="A7179">
        <v>27516</v>
      </c>
      <c r="B7179" t="s">
        <v>2699</v>
      </c>
      <c r="C7179" t="s">
        <v>2700</v>
      </c>
      <c r="D7179">
        <v>4.1100000000000003</v>
      </c>
      <c r="E7179" t="s">
        <v>27479</v>
      </c>
      <c r="F7179">
        <v>9780743274029</v>
      </c>
      <c r="G7179" t="s">
        <v>11</v>
      </c>
      <c r="H7179">
        <v>592</v>
      </c>
      <c r="I7179">
        <v>3841</v>
      </c>
      <c r="J7179">
        <v>189</v>
      </c>
      <c r="K7179" t="s">
        <v>15244</v>
      </c>
      <c r="L7179" t="s">
        <v>2058</v>
      </c>
    </row>
    <row r="7180" spans="1:12" x14ac:dyDescent="0.25">
      <c r="A7180">
        <v>27520</v>
      </c>
      <c r="B7180" t="s">
        <v>27480</v>
      </c>
      <c r="C7180" t="s">
        <v>27481</v>
      </c>
      <c r="D7180">
        <v>4.24</v>
      </c>
      <c r="E7180" t="s">
        <v>27482</v>
      </c>
      <c r="F7180">
        <v>9780395959916</v>
      </c>
      <c r="G7180" t="s">
        <v>11</v>
      </c>
      <c r="H7180">
        <v>40</v>
      </c>
      <c r="I7180">
        <v>0</v>
      </c>
      <c r="J7180">
        <v>0</v>
      </c>
      <c r="K7180" t="s">
        <v>21307</v>
      </c>
      <c r="L7180" t="s">
        <v>2098</v>
      </c>
    </row>
    <row r="7181" spans="1:12" x14ac:dyDescent="0.25">
      <c r="A7181">
        <v>27523</v>
      </c>
      <c r="B7181" t="s">
        <v>8366</v>
      </c>
      <c r="C7181" t="s">
        <v>1484</v>
      </c>
      <c r="D7181">
        <v>3.83</v>
      </c>
      <c r="E7181" t="s">
        <v>27483</v>
      </c>
      <c r="F7181">
        <v>9780842342704</v>
      </c>
      <c r="G7181" t="s">
        <v>11</v>
      </c>
      <c r="H7181">
        <v>342</v>
      </c>
      <c r="I7181">
        <v>189090</v>
      </c>
      <c r="J7181">
        <v>3293</v>
      </c>
      <c r="K7181" t="s">
        <v>14969</v>
      </c>
      <c r="L7181" t="s">
        <v>616</v>
      </c>
    </row>
    <row r="7182" spans="1:12" x14ac:dyDescent="0.25">
      <c r="A7182">
        <v>27525</v>
      </c>
      <c r="B7182" t="s">
        <v>5757</v>
      </c>
      <c r="C7182" t="s">
        <v>1484</v>
      </c>
      <c r="D7182">
        <v>4.03</v>
      </c>
      <c r="E7182" t="s">
        <v>27484</v>
      </c>
      <c r="F7182">
        <v>9780842332361</v>
      </c>
      <c r="G7182" t="s">
        <v>11</v>
      </c>
      <c r="H7182">
        <v>395</v>
      </c>
      <c r="I7182">
        <v>15869</v>
      </c>
      <c r="J7182">
        <v>248</v>
      </c>
      <c r="K7182" t="s">
        <v>24479</v>
      </c>
      <c r="L7182" t="s">
        <v>616</v>
      </c>
    </row>
    <row r="7183" spans="1:12" x14ac:dyDescent="0.25">
      <c r="A7183">
        <v>27526</v>
      </c>
      <c r="B7183" t="s">
        <v>6410</v>
      </c>
      <c r="C7183" t="s">
        <v>1484</v>
      </c>
      <c r="D7183">
        <v>4.01</v>
      </c>
      <c r="E7183" t="s">
        <v>27485</v>
      </c>
      <c r="F7183">
        <v>9780842332293</v>
      </c>
      <c r="G7183" t="s">
        <v>11</v>
      </c>
      <c r="H7183">
        <v>432</v>
      </c>
      <c r="I7183">
        <v>21603</v>
      </c>
      <c r="J7183">
        <v>261</v>
      </c>
      <c r="K7183" t="s">
        <v>16628</v>
      </c>
      <c r="L7183" t="s">
        <v>616</v>
      </c>
    </row>
    <row r="7184" spans="1:12" x14ac:dyDescent="0.25">
      <c r="A7184">
        <v>27528</v>
      </c>
      <c r="B7184" t="s">
        <v>3467</v>
      </c>
      <c r="C7184" t="s">
        <v>1484</v>
      </c>
      <c r="D7184">
        <v>3.96</v>
      </c>
      <c r="E7184" t="s">
        <v>27486</v>
      </c>
      <c r="F7184">
        <v>9780786224692</v>
      </c>
      <c r="G7184" t="s">
        <v>11</v>
      </c>
      <c r="H7184">
        <v>530</v>
      </c>
      <c r="I7184">
        <v>30129</v>
      </c>
      <c r="J7184">
        <v>566</v>
      </c>
      <c r="K7184" t="s">
        <v>17209</v>
      </c>
      <c r="L7184" t="s">
        <v>3468</v>
      </c>
    </row>
    <row r="7185" spans="1:12" x14ac:dyDescent="0.25">
      <c r="A7185">
        <v>27533</v>
      </c>
      <c r="B7185" t="s">
        <v>5758</v>
      </c>
      <c r="C7185" t="s">
        <v>5759</v>
      </c>
      <c r="D7185">
        <v>4.09</v>
      </c>
      <c r="E7185" t="s">
        <v>27487</v>
      </c>
      <c r="F7185">
        <v>9781586481988</v>
      </c>
      <c r="G7185" t="s">
        <v>11</v>
      </c>
      <c r="H7185">
        <v>289</v>
      </c>
      <c r="I7185">
        <v>7776</v>
      </c>
      <c r="J7185">
        <v>737</v>
      </c>
      <c r="K7185" t="s">
        <v>14255</v>
      </c>
      <c r="L7185" t="s">
        <v>5760</v>
      </c>
    </row>
    <row r="7186" spans="1:12" x14ac:dyDescent="0.25">
      <c r="A7186">
        <v>27537</v>
      </c>
      <c r="B7186" t="s">
        <v>8367</v>
      </c>
      <c r="C7186" t="s">
        <v>1329</v>
      </c>
      <c r="D7186">
        <v>3.81</v>
      </c>
      <c r="E7186" t="s">
        <v>27488</v>
      </c>
      <c r="F7186">
        <v>9780553378580</v>
      </c>
      <c r="G7186" t="s">
        <v>11</v>
      </c>
      <c r="H7186">
        <v>400</v>
      </c>
      <c r="I7186">
        <v>3265</v>
      </c>
      <c r="J7186">
        <v>187</v>
      </c>
      <c r="K7186" t="s">
        <v>19777</v>
      </c>
      <c r="L7186" t="s">
        <v>441</v>
      </c>
    </row>
    <row r="7187" spans="1:12" x14ac:dyDescent="0.25">
      <c r="A7187">
        <v>27539</v>
      </c>
      <c r="B7187" t="s">
        <v>3469</v>
      </c>
      <c r="C7187" t="s">
        <v>3470</v>
      </c>
      <c r="D7187">
        <v>4.12</v>
      </c>
      <c r="E7187" t="s">
        <v>27489</v>
      </c>
      <c r="F7187">
        <v>9780805078534</v>
      </c>
      <c r="G7187" t="s">
        <v>11</v>
      </c>
      <c r="H7187">
        <v>261</v>
      </c>
      <c r="I7187">
        <v>5347</v>
      </c>
      <c r="J7187">
        <v>396</v>
      </c>
      <c r="K7187" t="s">
        <v>14831</v>
      </c>
      <c r="L7187" t="s">
        <v>549</v>
      </c>
    </row>
    <row r="7188" spans="1:12" x14ac:dyDescent="0.25">
      <c r="A7188">
        <v>27540</v>
      </c>
      <c r="B7188" t="s">
        <v>12561</v>
      </c>
      <c r="C7188" t="s">
        <v>12562</v>
      </c>
      <c r="D7188">
        <v>3.52</v>
      </c>
      <c r="E7188" t="s">
        <v>27490</v>
      </c>
      <c r="F7188">
        <v>9780743273268</v>
      </c>
      <c r="G7188" t="s">
        <v>12134</v>
      </c>
      <c r="H7188">
        <v>185</v>
      </c>
      <c r="I7188">
        <v>708</v>
      </c>
      <c r="J7188">
        <v>68</v>
      </c>
      <c r="K7188" t="s">
        <v>14464</v>
      </c>
      <c r="L7188" t="s">
        <v>3031</v>
      </c>
    </row>
    <row r="7189" spans="1:12" x14ac:dyDescent="0.25">
      <c r="A7189">
        <v>27541</v>
      </c>
      <c r="B7189" t="s">
        <v>1356</v>
      </c>
      <c r="C7189" t="s">
        <v>1357</v>
      </c>
      <c r="D7189">
        <v>4.12</v>
      </c>
      <c r="E7189" t="s">
        <v>27491</v>
      </c>
      <c r="F7189">
        <v>9781591397649</v>
      </c>
      <c r="G7189" t="s">
        <v>11</v>
      </c>
      <c r="H7189">
        <v>272</v>
      </c>
      <c r="I7189">
        <v>1870</v>
      </c>
      <c r="J7189">
        <v>92</v>
      </c>
      <c r="K7189" t="s">
        <v>15473</v>
      </c>
      <c r="L7189" t="s">
        <v>1358</v>
      </c>
    </row>
    <row r="7190" spans="1:12" x14ac:dyDescent="0.25">
      <c r="A7190">
        <v>27543</v>
      </c>
      <c r="B7190" t="s">
        <v>6411</v>
      </c>
      <c r="C7190" t="s">
        <v>6412</v>
      </c>
      <c r="D7190">
        <v>4.17</v>
      </c>
      <c r="E7190" t="s">
        <v>27492</v>
      </c>
      <c r="F7190">
        <v>9780137903955</v>
      </c>
      <c r="G7190" t="s">
        <v>11</v>
      </c>
      <c r="H7190">
        <v>1132</v>
      </c>
      <c r="I7190">
        <v>2689</v>
      </c>
      <c r="J7190">
        <v>79</v>
      </c>
      <c r="K7190" t="s">
        <v>27493</v>
      </c>
      <c r="L7190" t="s">
        <v>710</v>
      </c>
    </row>
    <row r="7191" spans="1:12" x14ac:dyDescent="0.25">
      <c r="A7191">
        <v>27548</v>
      </c>
      <c r="B7191" t="s">
        <v>27494</v>
      </c>
      <c r="C7191" t="s">
        <v>27495</v>
      </c>
      <c r="D7191">
        <v>3.45</v>
      </c>
      <c r="E7191" t="s">
        <v>27496</v>
      </c>
      <c r="F7191">
        <v>9780312317089</v>
      </c>
      <c r="G7191" t="s">
        <v>11</v>
      </c>
      <c r="H7191">
        <v>224</v>
      </c>
      <c r="I7191">
        <v>11</v>
      </c>
      <c r="J7191">
        <v>1</v>
      </c>
      <c r="K7191" t="s">
        <v>15398</v>
      </c>
      <c r="L7191" t="s">
        <v>182</v>
      </c>
    </row>
    <row r="7192" spans="1:12" x14ac:dyDescent="0.25">
      <c r="A7192">
        <v>27550</v>
      </c>
      <c r="B7192" t="s">
        <v>13566</v>
      </c>
      <c r="C7192" t="s">
        <v>13567</v>
      </c>
      <c r="D7192">
        <v>4.49</v>
      </c>
      <c r="E7192" t="s">
        <v>27497</v>
      </c>
      <c r="F7192">
        <v>9780156007085</v>
      </c>
      <c r="G7192" t="s">
        <v>12134</v>
      </c>
      <c r="H7192">
        <v>496</v>
      </c>
      <c r="I7192">
        <v>2052</v>
      </c>
      <c r="J7192">
        <v>253</v>
      </c>
      <c r="K7192" t="s">
        <v>27498</v>
      </c>
      <c r="L7192" t="s">
        <v>68</v>
      </c>
    </row>
    <row r="7193" spans="1:12" x14ac:dyDescent="0.25">
      <c r="A7193">
        <v>27557</v>
      </c>
      <c r="B7193" t="s">
        <v>8796</v>
      </c>
      <c r="C7193" t="s">
        <v>8797</v>
      </c>
      <c r="D7193">
        <v>3.95</v>
      </c>
      <c r="E7193" t="s">
        <v>27499</v>
      </c>
      <c r="F7193">
        <v>9780446607438</v>
      </c>
      <c r="G7193" t="s">
        <v>11</v>
      </c>
      <c r="H7193">
        <v>592</v>
      </c>
      <c r="I7193">
        <v>373</v>
      </c>
      <c r="J7193">
        <v>27</v>
      </c>
      <c r="K7193" t="s">
        <v>16362</v>
      </c>
      <c r="L7193" t="s">
        <v>171</v>
      </c>
    </row>
    <row r="7194" spans="1:12" x14ac:dyDescent="0.25">
      <c r="A7194">
        <v>27566</v>
      </c>
      <c r="B7194" t="s">
        <v>10741</v>
      </c>
      <c r="C7194" t="s">
        <v>10742</v>
      </c>
      <c r="D7194">
        <v>4.07</v>
      </c>
      <c r="E7194" t="s">
        <v>27500</v>
      </c>
      <c r="F7194">
        <v>9780886771287</v>
      </c>
      <c r="G7194" t="s">
        <v>11</v>
      </c>
      <c r="H7194">
        <v>446</v>
      </c>
      <c r="I7194">
        <v>87</v>
      </c>
      <c r="J7194">
        <v>1</v>
      </c>
      <c r="K7194" t="s">
        <v>26420</v>
      </c>
      <c r="L7194" t="s">
        <v>781</v>
      </c>
    </row>
    <row r="7195" spans="1:12" x14ac:dyDescent="0.25">
      <c r="A7195">
        <v>27574</v>
      </c>
      <c r="B7195" t="s">
        <v>3471</v>
      </c>
      <c r="C7195" t="s">
        <v>3472</v>
      </c>
      <c r="D7195">
        <v>4.22</v>
      </c>
      <c r="E7195" t="s">
        <v>27501</v>
      </c>
      <c r="F7195">
        <v>9780156032520</v>
      </c>
      <c r="G7195" t="s">
        <v>11</v>
      </c>
      <c r="H7195">
        <v>560</v>
      </c>
      <c r="I7195">
        <v>5325</v>
      </c>
      <c r="J7195">
        <v>520</v>
      </c>
      <c r="K7195" t="s">
        <v>14134</v>
      </c>
      <c r="L7195" t="s">
        <v>3473</v>
      </c>
    </row>
    <row r="7196" spans="1:12" x14ac:dyDescent="0.25">
      <c r="A7196">
        <v>27577</v>
      </c>
      <c r="B7196" t="s">
        <v>5226</v>
      </c>
      <c r="C7196" t="s">
        <v>5227</v>
      </c>
      <c r="D7196">
        <v>3.49</v>
      </c>
      <c r="E7196" t="s">
        <v>27502</v>
      </c>
      <c r="F7196">
        <v>9780060516055</v>
      </c>
      <c r="G7196" t="s">
        <v>11</v>
      </c>
      <c r="H7196">
        <v>186</v>
      </c>
      <c r="I7196">
        <v>2474</v>
      </c>
      <c r="J7196">
        <v>257</v>
      </c>
      <c r="K7196" t="s">
        <v>15420</v>
      </c>
      <c r="L7196" t="s">
        <v>2048</v>
      </c>
    </row>
    <row r="7197" spans="1:12" x14ac:dyDescent="0.25">
      <c r="A7197">
        <v>27578</v>
      </c>
      <c r="B7197" t="s">
        <v>1359</v>
      </c>
      <c r="C7197" t="s">
        <v>1360</v>
      </c>
      <c r="D7197">
        <v>3.93</v>
      </c>
      <c r="E7197" t="s">
        <v>27503</v>
      </c>
      <c r="F7197">
        <v>9780465092758</v>
      </c>
      <c r="G7197" t="s">
        <v>11</v>
      </c>
      <c r="H7197">
        <v>291</v>
      </c>
      <c r="I7197">
        <v>1495</v>
      </c>
      <c r="J7197">
        <v>52</v>
      </c>
      <c r="K7197" t="s">
        <v>16047</v>
      </c>
      <c r="L7197" t="s">
        <v>1322</v>
      </c>
    </row>
    <row r="7198" spans="1:12" x14ac:dyDescent="0.25">
      <c r="A7198">
        <v>27579</v>
      </c>
      <c r="B7198" t="s">
        <v>27504</v>
      </c>
      <c r="C7198" t="s">
        <v>27505</v>
      </c>
      <c r="D7198">
        <v>3.93</v>
      </c>
      <c r="E7198" t="s">
        <v>27506</v>
      </c>
      <c r="F7198">
        <v>9780525469780</v>
      </c>
      <c r="G7198" t="s">
        <v>12134</v>
      </c>
      <c r="H7198">
        <v>32</v>
      </c>
      <c r="I7198">
        <v>254</v>
      </c>
      <c r="J7198">
        <v>73</v>
      </c>
      <c r="K7198" t="s">
        <v>14936</v>
      </c>
      <c r="L7198" t="s">
        <v>19573</v>
      </c>
    </row>
    <row r="7199" spans="1:12" x14ac:dyDescent="0.25">
      <c r="A7199">
        <v>27580</v>
      </c>
      <c r="B7199" t="s">
        <v>7279</v>
      </c>
      <c r="C7199" t="s">
        <v>7280</v>
      </c>
      <c r="D7199">
        <v>4.18</v>
      </c>
      <c r="E7199" t="s">
        <v>27507</v>
      </c>
      <c r="F7199">
        <v>9780971030909</v>
      </c>
      <c r="G7199" t="s">
        <v>11</v>
      </c>
      <c r="H7199">
        <v>239</v>
      </c>
      <c r="I7199">
        <v>1623</v>
      </c>
      <c r="J7199">
        <v>101</v>
      </c>
      <c r="K7199" t="s">
        <v>14397</v>
      </c>
      <c r="L7199" t="s">
        <v>7281</v>
      </c>
    </row>
    <row r="7200" spans="1:12" x14ac:dyDescent="0.25">
      <c r="A7200">
        <v>27582</v>
      </c>
      <c r="B7200" t="s">
        <v>1361</v>
      </c>
      <c r="C7200" t="s">
        <v>1362</v>
      </c>
      <c r="D7200">
        <v>4.04</v>
      </c>
      <c r="E7200" t="s">
        <v>27508</v>
      </c>
      <c r="F7200">
        <v>9780060540906</v>
      </c>
      <c r="G7200" t="s">
        <v>11</v>
      </c>
      <c r="H7200">
        <v>368</v>
      </c>
      <c r="I7200">
        <v>4163</v>
      </c>
      <c r="J7200">
        <v>220</v>
      </c>
      <c r="K7200" t="s">
        <v>14679</v>
      </c>
      <c r="L7200" t="s">
        <v>33</v>
      </c>
    </row>
    <row r="7201" spans="1:12" x14ac:dyDescent="0.25">
      <c r="A7201">
        <v>27584</v>
      </c>
      <c r="B7201" t="s">
        <v>5761</v>
      </c>
      <c r="C7201" t="s">
        <v>5762</v>
      </c>
      <c r="D7201">
        <v>3.74</v>
      </c>
      <c r="E7201" t="s">
        <v>27509</v>
      </c>
      <c r="F7201">
        <v>9781402200458</v>
      </c>
      <c r="G7201" t="s">
        <v>11</v>
      </c>
      <c r="H7201">
        <v>351</v>
      </c>
      <c r="I7201">
        <v>2164</v>
      </c>
      <c r="J7201">
        <v>212</v>
      </c>
      <c r="K7201" t="s">
        <v>15261</v>
      </c>
      <c r="L7201" t="s">
        <v>5763</v>
      </c>
    </row>
    <row r="7202" spans="1:12" x14ac:dyDescent="0.25">
      <c r="A7202">
        <v>27585</v>
      </c>
      <c r="B7202" t="s">
        <v>1363</v>
      </c>
      <c r="C7202" t="s">
        <v>1364</v>
      </c>
      <c r="D7202">
        <v>4.24</v>
      </c>
      <c r="E7202" t="s">
        <v>27510</v>
      </c>
      <c r="F7202">
        <v>9781574671452</v>
      </c>
      <c r="G7202" t="s">
        <v>11</v>
      </c>
      <c r="H7202">
        <v>239</v>
      </c>
      <c r="I7202">
        <v>191</v>
      </c>
      <c r="J7202">
        <v>20</v>
      </c>
      <c r="K7202" t="s">
        <v>14677</v>
      </c>
      <c r="L7202" t="s">
        <v>1365</v>
      </c>
    </row>
    <row r="7203" spans="1:12" x14ac:dyDescent="0.25">
      <c r="A7203">
        <v>27586</v>
      </c>
      <c r="B7203" t="s">
        <v>6755</v>
      </c>
      <c r="C7203" t="s">
        <v>6756</v>
      </c>
      <c r="D7203">
        <v>3.99</v>
      </c>
      <c r="E7203" t="s">
        <v>27511</v>
      </c>
      <c r="F7203">
        <v>9780060934439</v>
      </c>
      <c r="G7203" t="s">
        <v>11</v>
      </c>
      <c r="H7203">
        <v>338</v>
      </c>
      <c r="I7203">
        <v>2387</v>
      </c>
      <c r="J7203">
        <v>115</v>
      </c>
      <c r="K7203" t="s">
        <v>19916</v>
      </c>
      <c r="L7203" t="s">
        <v>2048</v>
      </c>
    </row>
    <row r="7204" spans="1:12" x14ac:dyDescent="0.25">
      <c r="A7204">
        <v>27588</v>
      </c>
      <c r="B7204" t="s">
        <v>2362</v>
      </c>
      <c r="C7204" t="s">
        <v>2363</v>
      </c>
      <c r="D7204">
        <v>3.94</v>
      </c>
      <c r="E7204" t="s">
        <v>27512</v>
      </c>
      <c r="F7204">
        <v>9780375725975</v>
      </c>
      <c r="G7204" t="s">
        <v>11</v>
      </c>
      <c r="H7204">
        <v>688</v>
      </c>
      <c r="I7204">
        <v>1617</v>
      </c>
      <c r="J7204">
        <v>231</v>
      </c>
      <c r="K7204" t="s">
        <v>16452</v>
      </c>
      <c r="L7204" t="s">
        <v>2085</v>
      </c>
    </row>
    <row r="7205" spans="1:12" x14ac:dyDescent="0.25">
      <c r="A7205">
        <v>27590</v>
      </c>
      <c r="B7205" t="s">
        <v>27513</v>
      </c>
      <c r="C7205" t="s">
        <v>27514</v>
      </c>
      <c r="D7205">
        <v>4.3600000000000003</v>
      </c>
      <c r="E7205" t="s">
        <v>27515</v>
      </c>
      <c r="F7205">
        <v>9780736910736</v>
      </c>
      <c r="G7205" t="s">
        <v>12134</v>
      </c>
      <c r="H7205">
        <v>48</v>
      </c>
      <c r="I7205">
        <v>14</v>
      </c>
      <c r="J7205">
        <v>3</v>
      </c>
      <c r="K7205" t="s">
        <v>14330</v>
      </c>
      <c r="L7205" t="s">
        <v>7048</v>
      </c>
    </row>
    <row r="7206" spans="1:12" x14ac:dyDescent="0.25">
      <c r="A7206">
        <v>27599</v>
      </c>
      <c r="B7206" t="s">
        <v>4434</v>
      </c>
      <c r="C7206" t="s">
        <v>4435</v>
      </c>
      <c r="D7206">
        <v>3.89</v>
      </c>
      <c r="E7206" t="s">
        <v>27516</v>
      </c>
      <c r="F7206">
        <v>9780830826193</v>
      </c>
      <c r="G7206" t="s">
        <v>11</v>
      </c>
      <c r="H7206">
        <v>213</v>
      </c>
      <c r="I7206">
        <v>50</v>
      </c>
      <c r="J7206">
        <v>11</v>
      </c>
      <c r="K7206" t="s">
        <v>16210</v>
      </c>
      <c r="L7206" t="s">
        <v>1432</v>
      </c>
    </row>
    <row r="7207" spans="1:12" x14ac:dyDescent="0.25">
      <c r="A7207">
        <v>27601</v>
      </c>
      <c r="B7207" t="s">
        <v>5764</v>
      </c>
      <c r="C7207" t="s">
        <v>5765</v>
      </c>
      <c r="D7207">
        <v>3.95</v>
      </c>
      <c r="E7207" t="s">
        <v>27517</v>
      </c>
      <c r="F7207">
        <v>9780787967413</v>
      </c>
      <c r="G7207" t="s">
        <v>11</v>
      </c>
      <c r="H7207">
        <v>432</v>
      </c>
      <c r="I7207">
        <v>196</v>
      </c>
      <c r="J7207">
        <v>25</v>
      </c>
      <c r="K7207" t="s">
        <v>27518</v>
      </c>
      <c r="L7207" t="s">
        <v>1033</v>
      </c>
    </row>
    <row r="7208" spans="1:12" x14ac:dyDescent="0.25">
      <c r="A7208">
        <v>27607</v>
      </c>
      <c r="B7208" t="s">
        <v>12758</v>
      </c>
      <c r="C7208" t="s">
        <v>10018</v>
      </c>
      <c r="D7208">
        <v>3.74</v>
      </c>
      <c r="E7208" t="s">
        <v>27519</v>
      </c>
      <c r="F7208">
        <v>9780679737117</v>
      </c>
      <c r="G7208" t="s">
        <v>12134</v>
      </c>
      <c r="H7208">
        <v>736</v>
      </c>
      <c r="I7208">
        <v>469</v>
      </c>
      <c r="J7208">
        <v>57</v>
      </c>
      <c r="K7208" t="s">
        <v>15836</v>
      </c>
      <c r="L7208" t="s">
        <v>2085</v>
      </c>
    </row>
    <row r="7209" spans="1:12" x14ac:dyDescent="0.25">
      <c r="A7209">
        <v>27609</v>
      </c>
      <c r="B7209" t="s">
        <v>10017</v>
      </c>
      <c r="C7209" t="s">
        <v>10018</v>
      </c>
      <c r="D7209">
        <v>3.77</v>
      </c>
      <c r="E7209" t="s">
        <v>27520</v>
      </c>
      <c r="F7209">
        <v>9780679738169</v>
      </c>
      <c r="G7209" t="s">
        <v>11</v>
      </c>
      <c r="H7209">
        <v>160</v>
      </c>
      <c r="I7209">
        <v>382</v>
      </c>
      <c r="J7209">
        <v>42</v>
      </c>
      <c r="K7209" t="s">
        <v>15501</v>
      </c>
      <c r="L7209" t="s">
        <v>2085</v>
      </c>
    </row>
    <row r="7210" spans="1:12" x14ac:dyDescent="0.25">
      <c r="A7210">
        <v>27618</v>
      </c>
      <c r="B7210" t="s">
        <v>27521</v>
      </c>
      <c r="C7210" t="s">
        <v>27522</v>
      </c>
      <c r="D7210">
        <v>3.63</v>
      </c>
      <c r="E7210" t="s">
        <v>27523</v>
      </c>
      <c r="F7210">
        <v>9788483103319</v>
      </c>
      <c r="G7210" t="s">
        <v>14376</v>
      </c>
      <c r="H7210">
        <v>1024</v>
      </c>
      <c r="I7210">
        <v>28</v>
      </c>
      <c r="J7210">
        <v>3</v>
      </c>
      <c r="K7210" t="s">
        <v>14728</v>
      </c>
      <c r="L7210" t="s">
        <v>20607</v>
      </c>
    </row>
    <row r="7211" spans="1:12" x14ac:dyDescent="0.25">
      <c r="A7211">
        <v>27624</v>
      </c>
      <c r="B7211" t="s">
        <v>6063</v>
      </c>
      <c r="C7211" t="s">
        <v>7710</v>
      </c>
      <c r="D7211">
        <v>3.96</v>
      </c>
      <c r="E7211" t="s">
        <v>27524</v>
      </c>
      <c r="F7211">
        <v>9780451530462</v>
      </c>
      <c r="G7211" t="s">
        <v>11</v>
      </c>
      <c r="H7211">
        <v>312</v>
      </c>
      <c r="I7211">
        <v>104</v>
      </c>
      <c r="J7211">
        <v>13</v>
      </c>
      <c r="K7211" t="s">
        <v>27525</v>
      </c>
      <c r="L7211" t="s">
        <v>129</v>
      </c>
    </row>
    <row r="7212" spans="1:12" x14ac:dyDescent="0.25">
      <c r="A7212">
        <v>27626</v>
      </c>
      <c r="B7212" t="s">
        <v>27526</v>
      </c>
      <c r="C7212" t="s">
        <v>27527</v>
      </c>
      <c r="D7212">
        <v>4.2300000000000004</v>
      </c>
      <c r="E7212" t="s">
        <v>27528</v>
      </c>
      <c r="F7212">
        <v>9781556525131</v>
      </c>
      <c r="G7212" t="s">
        <v>11</v>
      </c>
      <c r="H7212">
        <v>66</v>
      </c>
      <c r="I7212">
        <v>13</v>
      </c>
      <c r="J7212">
        <v>1</v>
      </c>
      <c r="K7212" t="s">
        <v>14243</v>
      </c>
      <c r="L7212" t="s">
        <v>1369</v>
      </c>
    </row>
    <row r="7213" spans="1:12" x14ac:dyDescent="0.25">
      <c r="A7213">
        <v>27627</v>
      </c>
      <c r="B7213" t="s">
        <v>27529</v>
      </c>
      <c r="C7213" t="s">
        <v>27530</v>
      </c>
      <c r="D7213">
        <v>3.85</v>
      </c>
      <c r="E7213" t="s">
        <v>27531</v>
      </c>
      <c r="F7213">
        <v>9780766184152</v>
      </c>
      <c r="G7213" t="s">
        <v>11</v>
      </c>
      <c r="H7213">
        <v>144</v>
      </c>
      <c r="I7213">
        <v>9</v>
      </c>
      <c r="J7213">
        <v>0</v>
      </c>
      <c r="K7213" t="s">
        <v>27532</v>
      </c>
      <c r="L7213" t="s">
        <v>15216</v>
      </c>
    </row>
    <row r="7214" spans="1:12" x14ac:dyDescent="0.25">
      <c r="A7214">
        <v>27647</v>
      </c>
      <c r="B7214" t="s">
        <v>27533</v>
      </c>
      <c r="C7214" t="s">
        <v>27534</v>
      </c>
      <c r="D7214">
        <v>3.57</v>
      </c>
      <c r="E7214" t="s">
        <v>27535</v>
      </c>
      <c r="F7214">
        <v>9788496525030</v>
      </c>
      <c r="G7214" t="s">
        <v>14376</v>
      </c>
      <c r="H7214">
        <v>528</v>
      </c>
      <c r="I7214">
        <v>0</v>
      </c>
      <c r="J7214">
        <v>1</v>
      </c>
      <c r="K7214" t="s">
        <v>15615</v>
      </c>
      <c r="L7214" t="s">
        <v>27536</v>
      </c>
    </row>
    <row r="7215" spans="1:12" x14ac:dyDescent="0.25">
      <c r="A7215">
        <v>27652</v>
      </c>
      <c r="B7215" t="s">
        <v>9694</v>
      </c>
      <c r="C7215" t="s">
        <v>9695</v>
      </c>
      <c r="D7215">
        <v>4.01</v>
      </c>
      <c r="E7215" t="s">
        <v>27537</v>
      </c>
      <c r="F7215">
        <v>9780887308550</v>
      </c>
      <c r="G7215" t="s">
        <v>11</v>
      </c>
      <c r="H7215">
        <v>384</v>
      </c>
      <c r="I7215">
        <v>1570</v>
      </c>
      <c r="J7215">
        <v>63</v>
      </c>
      <c r="K7215" t="s">
        <v>23397</v>
      </c>
      <c r="L7215" t="s">
        <v>2377</v>
      </c>
    </row>
    <row r="7216" spans="1:12" x14ac:dyDescent="0.25">
      <c r="A7216">
        <v>27660</v>
      </c>
      <c r="B7216" t="s">
        <v>13149</v>
      </c>
      <c r="C7216" t="s">
        <v>13150</v>
      </c>
      <c r="D7216">
        <v>4.09</v>
      </c>
      <c r="E7216" t="s">
        <v>27538</v>
      </c>
      <c r="F7216">
        <v>9781558749603</v>
      </c>
      <c r="G7216" t="s">
        <v>12134</v>
      </c>
      <c r="H7216">
        <v>500</v>
      </c>
      <c r="I7216">
        <v>152</v>
      </c>
      <c r="J7216">
        <v>12</v>
      </c>
      <c r="K7216" t="s">
        <v>19022</v>
      </c>
      <c r="L7216" t="s">
        <v>11933</v>
      </c>
    </row>
    <row r="7217" spans="1:12" x14ac:dyDescent="0.25">
      <c r="A7217">
        <v>27668</v>
      </c>
      <c r="B7217" t="s">
        <v>1366</v>
      </c>
      <c r="C7217" t="s">
        <v>1355</v>
      </c>
      <c r="D7217">
        <v>4.28</v>
      </c>
      <c r="E7217" t="s">
        <v>27539</v>
      </c>
      <c r="F7217">
        <v>9780618619078</v>
      </c>
      <c r="G7217" t="s">
        <v>11</v>
      </c>
      <c r="H7217">
        <v>496</v>
      </c>
      <c r="I7217">
        <v>1342</v>
      </c>
      <c r="J7217">
        <v>178</v>
      </c>
      <c r="K7217" t="s">
        <v>14940</v>
      </c>
      <c r="L7217" t="s">
        <v>68</v>
      </c>
    </row>
    <row r="7218" spans="1:12" x14ac:dyDescent="0.25">
      <c r="A7218">
        <v>27669</v>
      </c>
      <c r="B7218" t="s">
        <v>1366</v>
      </c>
      <c r="C7218" t="s">
        <v>1355</v>
      </c>
      <c r="D7218">
        <v>4.28</v>
      </c>
      <c r="E7218" t="s">
        <v>27540</v>
      </c>
      <c r="F7218">
        <v>9780333904916</v>
      </c>
      <c r="G7218" t="s">
        <v>11</v>
      </c>
      <c r="H7218">
        <v>467</v>
      </c>
      <c r="I7218">
        <v>13</v>
      </c>
      <c r="J7218">
        <v>1</v>
      </c>
      <c r="K7218" t="s">
        <v>21791</v>
      </c>
      <c r="L7218" t="s">
        <v>22606</v>
      </c>
    </row>
    <row r="7219" spans="1:12" x14ac:dyDescent="0.25">
      <c r="A7219">
        <v>27674</v>
      </c>
      <c r="B7219" t="s">
        <v>27541</v>
      </c>
      <c r="C7219" t="s">
        <v>27542</v>
      </c>
      <c r="D7219">
        <v>4.08</v>
      </c>
      <c r="E7219" t="s">
        <v>27543</v>
      </c>
      <c r="F7219">
        <v>9781565482340</v>
      </c>
      <c r="G7219" t="s">
        <v>11</v>
      </c>
      <c r="H7219">
        <v>372</v>
      </c>
      <c r="I7219">
        <v>12</v>
      </c>
      <c r="J7219">
        <v>1</v>
      </c>
      <c r="K7219" t="s">
        <v>14796</v>
      </c>
      <c r="L7219" t="s">
        <v>6041</v>
      </c>
    </row>
    <row r="7220" spans="1:12" x14ac:dyDescent="0.25">
      <c r="A7220">
        <v>27689</v>
      </c>
      <c r="B7220" t="s">
        <v>4960</v>
      </c>
      <c r="C7220" t="s">
        <v>2365</v>
      </c>
      <c r="D7220">
        <v>4.3899999999999997</v>
      </c>
      <c r="E7220" t="s">
        <v>27544</v>
      </c>
      <c r="F7220">
        <v>9780688003470</v>
      </c>
      <c r="G7220" t="s">
        <v>11</v>
      </c>
      <c r="H7220">
        <v>928</v>
      </c>
      <c r="I7220">
        <v>4146</v>
      </c>
      <c r="J7220">
        <v>175</v>
      </c>
      <c r="K7220" t="s">
        <v>16322</v>
      </c>
      <c r="L7220" t="s">
        <v>2104</v>
      </c>
    </row>
    <row r="7221" spans="1:12" x14ac:dyDescent="0.25">
      <c r="A7221">
        <v>27690</v>
      </c>
      <c r="B7221" t="s">
        <v>2701</v>
      </c>
      <c r="C7221" t="s">
        <v>2365</v>
      </c>
      <c r="D7221">
        <v>3.91</v>
      </c>
      <c r="E7221" t="s">
        <v>27545</v>
      </c>
      <c r="F7221">
        <v>9780060823726</v>
      </c>
      <c r="G7221" t="s">
        <v>11</v>
      </c>
      <c r="H7221">
        <v>372</v>
      </c>
      <c r="I7221">
        <v>5029</v>
      </c>
      <c r="J7221">
        <v>282</v>
      </c>
      <c r="K7221" t="s">
        <v>17622</v>
      </c>
      <c r="L7221" t="s">
        <v>2031</v>
      </c>
    </row>
    <row r="7222" spans="1:12" x14ac:dyDescent="0.25">
      <c r="A7222">
        <v>27691</v>
      </c>
      <c r="B7222" t="s">
        <v>2364</v>
      </c>
      <c r="C7222" t="s">
        <v>2365</v>
      </c>
      <c r="D7222">
        <v>3.92</v>
      </c>
      <c r="E7222" t="s">
        <v>27546</v>
      </c>
      <c r="F7222">
        <v>9780061145391</v>
      </c>
      <c r="G7222" t="s">
        <v>11</v>
      </c>
      <c r="H7222">
        <v>322</v>
      </c>
      <c r="I7222">
        <v>3629</v>
      </c>
      <c r="J7222">
        <v>145</v>
      </c>
      <c r="K7222" t="s">
        <v>18440</v>
      </c>
      <c r="L7222" t="s">
        <v>2031</v>
      </c>
    </row>
    <row r="7223" spans="1:12" x14ac:dyDescent="0.25">
      <c r="A7223">
        <v>27692</v>
      </c>
      <c r="B7223" t="s">
        <v>5766</v>
      </c>
      <c r="C7223" t="s">
        <v>2365</v>
      </c>
      <c r="D7223">
        <v>4.09</v>
      </c>
      <c r="E7223" t="s">
        <v>27547</v>
      </c>
      <c r="F7223">
        <v>9780060548285</v>
      </c>
      <c r="G7223" t="s">
        <v>11</v>
      </c>
      <c r="H7223">
        <v>417</v>
      </c>
      <c r="I7223">
        <v>10055</v>
      </c>
      <c r="J7223">
        <v>244</v>
      </c>
      <c r="K7223" t="s">
        <v>15261</v>
      </c>
      <c r="L7223" t="s">
        <v>1850</v>
      </c>
    </row>
    <row r="7224" spans="1:12" x14ac:dyDescent="0.25">
      <c r="A7224">
        <v>27693</v>
      </c>
      <c r="B7224" t="s">
        <v>5228</v>
      </c>
      <c r="C7224" t="s">
        <v>2365</v>
      </c>
      <c r="D7224">
        <v>4.03</v>
      </c>
      <c r="E7224" t="s">
        <v>27548</v>
      </c>
      <c r="F7224">
        <v>9780060502959</v>
      </c>
      <c r="G7224" t="s">
        <v>11</v>
      </c>
      <c r="H7224">
        <v>400</v>
      </c>
      <c r="I7224">
        <v>6019</v>
      </c>
      <c r="J7224">
        <v>397</v>
      </c>
      <c r="K7224" t="s">
        <v>17027</v>
      </c>
      <c r="L7224" t="s">
        <v>2031</v>
      </c>
    </row>
    <row r="7225" spans="1:12" x14ac:dyDescent="0.25">
      <c r="A7225">
        <v>27694</v>
      </c>
      <c r="B7225" t="s">
        <v>4961</v>
      </c>
      <c r="C7225" t="s">
        <v>2365</v>
      </c>
      <c r="D7225">
        <v>4.05</v>
      </c>
      <c r="E7225" t="s">
        <v>27549</v>
      </c>
      <c r="F7225">
        <v>9780060747473</v>
      </c>
      <c r="G7225" t="s">
        <v>11</v>
      </c>
      <c r="H7225">
        <v>373</v>
      </c>
      <c r="I7225">
        <v>5153</v>
      </c>
      <c r="J7225">
        <v>327</v>
      </c>
      <c r="K7225" t="s">
        <v>16480</v>
      </c>
      <c r="L7225" t="s">
        <v>2031</v>
      </c>
    </row>
    <row r="7226" spans="1:12" x14ac:dyDescent="0.25">
      <c r="A7226">
        <v>27695</v>
      </c>
      <c r="B7226" t="s">
        <v>1367</v>
      </c>
      <c r="C7226" t="s">
        <v>1368</v>
      </c>
      <c r="D7226">
        <v>4.03</v>
      </c>
      <c r="E7226" t="s">
        <v>27550</v>
      </c>
      <c r="F7226">
        <v>9781556526183</v>
      </c>
      <c r="G7226" t="s">
        <v>11</v>
      </c>
      <c r="H7226">
        <v>342</v>
      </c>
      <c r="I7226">
        <v>10640</v>
      </c>
      <c r="J7226">
        <v>905</v>
      </c>
      <c r="K7226" t="s">
        <v>14728</v>
      </c>
      <c r="L7226" t="s">
        <v>1369</v>
      </c>
    </row>
    <row r="7227" spans="1:12" x14ac:dyDescent="0.25">
      <c r="A7227">
        <v>27696</v>
      </c>
      <c r="B7227" t="s">
        <v>4962</v>
      </c>
      <c r="C7227" t="s">
        <v>2365</v>
      </c>
      <c r="D7227">
        <v>4.05</v>
      </c>
      <c r="E7227" t="s">
        <v>27551</v>
      </c>
      <c r="F7227">
        <v>9780060747480</v>
      </c>
      <c r="G7227" t="s">
        <v>11</v>
      </c>
      <c r="H7227">
        <v>384</v>
      </c>
      <c r="I7227">
        <v>4615</v>
      </c>
      <c r="J7227">
        <v>255</v>
      </c>
      <c r="K7227" t="s">
        <v>16480</v>
      </c>
      <c r="L7227" t="s">
        <v>2031</v>
      </c>
    </row>
    <row r="7228" spans="1:12" x14ac:dyDescent="0.25">
      <c r="A7228">
        <v>27698</v>
      </c>
      <c r="B7228" t="s">
        <v>5229</v>
      </c>
      <c r="C7228" t="s">
        <v>2365</v>
      </c>
      <c r="D7228">
        <v>4.05</v>
      </c>
      <c r="E7228" t="s">
        <v>27552</v>
      </c>
      <c r="F7228">
        <v>9780060093563</v>
      </c>
      <c r="G7228" t="s">
        <v>11</v>
      </c>
      <c r="H7228">
        <v>360</v>
      </c>
      <c r="I7228">
        <v>4460</v>
      </c>
      <c r="J7228">
        <v>302</v>
      </c>
      <c r="K7228" t="s">
        <v>17027</v>
      </c>
      <c r="L7228" t="s">
        <v>2031</v>
      </c>
    </row>
    <row r="7229" spans="1:12" x14ac:dyDescent="0.25">
      <c r="A7229">
        <v>27719</v>
      </c>
      <c r="B7229" t="s">
        <v>11663</v>
      </c>
      <c r="C7229" t="s">
        <v>11664</v>
      </c>
      <c r="D7229">
        <v>4.12</v>
      </c>
      <c r="E7229" t="s">
        <v>27553</v>
      </c>
      <c r="F7229">
        <v>9780374455033</v>
      </c>
      <c r="G7229" t="s">
        <v>11</v>
      </c>
      <c r="H7229">
        <v>216</v>
      </c>
      <c r="I7229">
        <v>3014</v>
      </c>
      <c r="J7229">
        <v>56</v>
      </c>
      <c r="K7229" t="s">
        <v>27554</v>
      </c>
      <c r="L7229" t="s">
        <v>11665</v>
      </c>
    </row>
    <row r="7230" spans="1:12" x14ac:dyDescent="0.25">
      <c r="A7230">
        <v>27724</v>
      </c>
      <c r="B7230" t="s">
        <v>9696</v>
      </c>
      <c r="C7230" t="s">
        <v>9697</v>
      </c>
      <c r="D7230">
        <v>4.1399999999999997</v>
      </c>
      <c r="E7230" t="s">
        <v>27555</v>
      </c>
      <c r="F7230">
        <v>9780670806829</v>
      </c>
      <c r="G7230" t="s">
        <v>11</v>
      </c>
      <c r="H7230">
        <v>224</v>
      </c>
      <c r="I7230">
        <v>74</v>
      </c>
      <c r="J7230">
        <v>5</v>
      </c>
      <c r="K7230" t="s">
        <v>27556</v>
      </c>
      <c r="L7230" t="s">
        <v>9698</v>
      </c>
    </row>
    <row r="7231" spans="1:12" x14ac:dyDescent="0.25">
      <c r="A7231">
        <v>27727</v>
      </c>
      <c r="B7231" t="s">
        <v>4436</v>
      </c>
      <c r="C7231" t="s">
        <v>4299</v>
      </c>
      <c r="D7231">
        <v>3.69</v>
      </c>
      <c r="E7231" t="s">
        <v>27557</v>
      </c>
      <c r="F7231">
        <v>9780373124244</v>
      </c>
      <c r="G7231" t="s">
        <v>11</v>
      </c>
      <c r="H7231">
        <v>192</v>
      </c>
      <c r="I7231">
        <v>167</v>
      </c>
      <c r="J7231">
        <v>14</v>
      </c>
      <c r="K7231" t="s">
        <v>14899</v>
      </c>
      <c r="L7231" t="s">
        <v>4300</v>
      </c>
    </row>
    <row r="7232" spans="1:12" x14ac:dyDescent="0.25">
      <c r="A7232">
        <v>27737</v>
      </c>
      <c r="B7232" t="s">
        <v>27558</v>
      </c>
      <c r="C7232" t="s">
        <v>27559</v>
      </c>
      <c r="D7232">
        <v>3.9</v>
      </c>
      <c r="E7232" t="s">
        <v>27560</v>
      </c>
      <c r="F7232">
        <v>9782070362363</v>
      </c>
      <c r="G7232" t="s">
        <v>14227</v>
      </c>
      <c r="H7232">
        <v>150</v>
      </c>
      <c r="I7232">
        <v>6398</v>
      </c>
      <c r="J7232">
        <v>75</v>
      </c>
      <c r="K7232" t="s">
        <v>27561</v>
      </c>
      <c r="L7232" t="s">
        <v>14932</v>
      </c>
    </row>
    <row r="7233" spans="1:12" x14ac:dyDescent="0.25">
      <c r="A7233">
        <v>27747</v>
      </c>
      <c r="B7233" t="s">
        <v>1370</v>
      </c>
      <c r="C7233" t="s">
        <v>952</v>
      </c>
      <c r="D7233">
        <v>3.81</v>
      </c>
      <c r="E7233" t="s">
        <v>27562</v>
      </c>
      <c r="F7233">
        <v>9780446614733</v>
      </c>
      <c r="G7233" t="s">
        <v>11</v>
      </c>
      <c r="H7233">
        <v>175</v>
      </c>
      <c r="I7233">
        <v>4958</v>
      </c>
      <c r="J7233">
        <v>285</v>
      </c>
      <c r="K7233" t="s">
        <v>14976</v>
      </c>
      <c r="L7233" t="s">
        <v>171</v>
      </c>
    </row>
    <row r="7234" spans="1:12" x14ac:dyDescent="0.25">
      <c r="A7234">
        <v>27763</v>
      </c>
      <c r="B7234" t="s">
        <v>1371</v>
      </c>
      <c r="C7234" t="s">
        <v>1372</v>
      </c>
      <c r="D7234">
        <v>3.73</v>
      </c>
      <c r="E7234" t="s">
        <v>27563</v>
      </c>
      <c r="F7234">
        <v>9781569708873</v>
      </c>
      <c r="G7234" t="s">
        <v>11</v>
      </c>
      <c r="H7234">
        <v>226</v>
      </c>
      <c r="I7234">
        <v>278</v>
      </c>
      <c r="J7234">
        <v>14</v>
      </c>
      <c r="K7234" t="s">
        <v>27564</v>
      </c>
      <c r="L7234" t="s">
        <v>1293</v>
      </c>
    </row>
    <row r="7235" spans="1:12" x14ac:dyDescent="0.25">
      <c r="A7235">
        <v>27766</v>
      </c>
      <c r="B7235" t="s">
        <v>2366</v>
      </c>
      <c r="C7235" t="s">
        <v>2367</v>
      </c>
      <c r="D7235">
        <v>3.49</v>
      </c>
      <c r="E7235" t="s">
        <v>27565</v>
      </c>
      <c r="F7235">
        <v>9780143037293</v>
      </c>
      <c r="G7235" t="s">
        <v>11</v>
      </c>
      <c r="H7235">
        <v>336</v>
      </c>
      <c r="I7235">
        <v>331</v>
      </c>
      <c r="J7235">
        <v>42</v>
      </c>
      <c r="K7235" t="s">
        <v>14679</v>
      </c>
      <c r="L7235" t="s">
        <v>2022</v>
      </c>
    </row>
    <row r="7236" spans="1:12" x14ac:dyDescent="0.25">
      <c r="A7236">
        <v>27769</v>
      </c>
      <c r="B7236" t="s">
        <v>22541</v>
      </c>
      <c r="C7236" t="s">
        <v>22542</v>
      </c>
      <c r="D7236">
        <v>3.98</v>
      </c>
      <c r="E7236" t="s">
        <v>27566</v>
      </c>
      <c r="F7236">
        <v>9782070306022</v>
      </c>
      <c r="G7236" t="s">
        <v>14227</v>
      </c>
      <c r="H7236">
        <v>207</v>
      </c>
      <c r="I7236">
        <v>688</v>
      </c>
      <c r="J7236">
        <v>50</v>
      </c>
      <c r="K7236" t="s">
        <v>16178</v>
      </c>
      <c r="L7236" t="s">
        <v>27567</v>
      </c>
    </row>
    <row r="7237" spans="1:12" x14ac:dyDescent="0.25">
      <c r="A7237">
        <v>27776</v>
      </c>
      <c r="B7237" t="s">
        <v>27568</v>
      </c>
      <c r="C7237" t="s">
        <v>27569</v>
      </c>
      <c r="D7237">
        <v>4.04</v>
      </c>
      <c r="E7237" t="s">
        <v>27570</v>
      </c>
      <c r="F7237">
        <v>9788420637013</v>
      </c>
      <c r="G7237" t="s">
        <v>14376</v>
      </c>
      <c r="H7237">
        <v>128</v>
      </c>
      <c r="I7237">
        <v>233</v>
      </c>
      <c r="J7237">
        <v>20</v>
      </c>
      <c r="K7237" t="s">
        <v>18911</v>
      </c>
      <c r="L7237" t="s">
        <v>27571</v>
      </c>
    </row>
    <row r="7238" spans="1:12" x14ac:dyDescent="0.25">
      <c r="A7238">
        <v>27779</v>
      </c>
      <c r="B7238" t="s">
        <v>27572</v>
      </c>
      <c r="C7238" t="s">
        <v>27573</v>
      </c>
      <c r="D7238">
        <v>3.96</v>
      </c>
      <c r="E7238" t="s">
        <v>27574</v>
      </c>
      <c r="F7238">
        <v>9782070401017</v>
      </c>
      <c r="G7238" t="s">
        <v>14227</v>
      </c>
      <c r="H7238">
        <v>384</v>
      </c>
      <c r="I7238">
        <v>293</v>
      </c>
      <c r="J7238">
        <v>18</v>
      </c>
      <c r="K7238" t="s">
        <v>19765</v>
      </c>
      <c r="L7238" t="s">
        <v>14932</v>
      </c>
    </row>
    <row r="7239" spans="1:12" x14ac:dyDescent="0.25">
      <c r="A7239">
        <v>27780</v>
      </c>
      <c r="B7239" t="s">
        <v>27575</v>
      </c>
      <c r="C7239" t="s">
        <v>22542</v>
      </c>
      <c r="D7239">
        <v>3.65</v>
      </c>
      <c r="E7239" t="s">
        <v>27576</v>
      </c>
      <c r="F7239">
        <v>9782070733460</v>
      </c>
      <c r="G7239" t="s">
        <v>14227</v>
      </c>
      <c r="H7239">
        <v>101</v>
      </c>
      <c r="I7239">
        <v>184</v>
      </c>
      <c r="J7239">
        <v>20</v>
      </c>
      <c r="K7239" t="s">
        <v>27577</v>
      </c>
      <c r="L7239" t="s">
        <v>14932</v>
      </c>
    </row>
    <row r="7240" spans="1:12" x14ac:dyDescent="0.25">
      <c r="A7240">
        <v>27783</v>
      </c>
      <c r="B7240" t="s">
        <v>1373</v>
      </c>
      <c r="C7240" t="s">
        <v>1374</v>
      </c>
      <c r="D7240">
        <v>3.95</v>
      </c>
      <c r="E7240" t="s">
        <v>27578</v>
      </c>
      <c r="F7240">
        <v>9781594731402</v>
      </c>
      <c r="G7240" t="s">
        <v>11</v>
      </c>
      <c r="H7240">
        <v>403</v>
      </c>
      <c r="I7240">
        <v>120</v>
      </c>
      <c r="J7240">
        <v>16</v>
      </c>
      <c r="K7240" t="s">
        <v>14581</v>
      </c>
      <c r="L7240" t="s">
        <v>1375</v>
      </c>
    </row>
    <row r="7241" spans="1:12" x14ac:dyDescent="0.25">
      <c r="A7241">
        <v>27785</v>
      </c>
      <c r="B7241" t="s">
        <v>10743</v>
      </c>
      <c r="C7241" t="s">
        <v>10744</v>
      </c>
      <c r="D7241">
        <v>3.87</v>
      </c>
      <c r="E7241" t="s">
        <v>27579</v>
      </c>
      <c r="F7241">
        <v>9780872200470</v>
      </c>
      <c r="G7241" t="s">
        <v>11</v>
      </c>
      <c r="H7241">
        <v>227</v>
      </c>
      <c r="I7241">
        <v>4786</v>
      </c>
      <c r="J7241">
        <v>24</v>
      </c>
      <c r="K7241" t="s">
        <v>14231</v>
      </c>
      <c r="L7241" t="s">
        <v>105</v>
      </c>
    </row>
    <row r="7242" spans="1:12" x14ac:dyDescent="0.25">
      <c r="A7242">
        <v>27787</v>
      </c>
      <c r="B7242" t="s">
        <v>27580</v>
      </c>
      <c r="C7242" t="s">
        <v>27581</v>
      </c>
      <c r="D7242">
        <v>4.0599999999999996</v>
      </c>
      <c r="E7242" t="s">
        <v>27582</v>
      </c>
      <c r="F7242">
        <v>9780810956995</v>
      </c>
      <c r="G7242" t="s">
        <v>11</v>
      </c>
      <c r="H7242">
        <v>230</v>
      </c>
      <c r="I7242">
        <v>31</v>
      </c>
      <c r="J7242">
        <v>4</v>
      </c>
      <c r="K7242" t="s">
        <v>14677</v>
      </c>
      <c r="L7242" t="s">
        <v>896</v>
      </c>
    </row>
    <row r="7243" spans="1:12" x14ac:dyDescent="0.25">
      <c r="A7243">
        <v>27788</v>
      </c>
      <c r="B7243" t="s">
        <v>13568</v>
      </c>
      <c r="C7243" t="s">
        <v>13569</v>
      </c>
      <c r="D7243">
        <v>3.46</v>
      </c>
      <c r="E7243" t="s">
        <v>27583</v>
      </c>
      <c r="F7243">
        <v>9780874518252</v>
      </c>
      <c r="G7243" t="s">
        <v>12134</v>
      </c>
      <c r="H7243">
        <v>728</v>
      </c>
      <c r="I7243">
        <v>1019</v>
      </c>
      <c r="J7243">
        <v>27</v>
      </c>
      <c r="K7243" t="s">
        <v>17967</v>
      </c>
      <c r="L7243" t="s">
        <v>13570</v>
      </c>
    </row>
    <row r="7244" spans="1:12" x14ac:dyDescent="0.25">
      <c r="A7244">
        <v>27798</v>
      </c>
      <c r="B7244" t="s">
        <v>27584</v>
      </c>
      <c r="C7244" t="s">
        <v>27585</v>
      </c>
      <c r="D7244">
        <v>3.67</v>
      </c>
      <c r="E7244" t="s">
        <v>27586</v>
      </c>
      <c r="F7244">
        <v>9780443066016</v>
      </c>
      <c r="G7244" t="s">
        <v>11</v>
      </c>
      <c r="H7244">
        <v>595</v>
      </c>
      <c r="I7244">
        <v>12</v>
      </c>
      <c r="J7244">
        <v>0</v>
      </c>
      <c r="K7244" t="s">
        <v>27587</v>
      </c>
      <c r="L7244" t="s">
        <v>27588</v>
      </c>
    </row>
    <row r="7245" spans="1:12" x14ac:dyDescent="0.25">
      <c r="A7245">
        <v>27800</v>
      </c>
      <c r="B7245" t="s">
        <v>8663</v>
      </c>
      <c r="C7245" t="s">
        <v>9699</v>
      </c>
      <c r="D7245">
        <v>3.73</v>
      </c>
      <c r="E7245" t="s">
        <v>27589</v>
      </c>
      <c r="F7245">
        <v>9780140440935</v>
      </c>
      <c r="G7245" t="s">
        <v>11</v>
      </c>
      <c r="H7245">
        <v>288</v>
      </c>
      <c r="I7245">
        <v>128</v>
      </c>
      <c r="J7245">
        <v>15</v>
      </c>
      <c r="K7245" t="s">
        <v>27590</v>
      </c>
      <c r="L7245" t="s">
        <v>2025</v>
      </c>
    </row>
    <row r="7246" spans="1:12" x14ac:dyDescent="0.25">
      <c r="A7246">
        <v>27803</v>
      </c>
      <c r="B7246" t="s">
        <v>27591</v>
      </c>
      <c r="C7246" t="s">
        <v>27592</v>
      </c>
      <c r="D7246">
        <v>3.6</v>
      </c>
      <c r="E7246" t="s">
        <v>27593</v>
      </c>
      <c r="F7246">
        <v>9780486431840</v>
      </c>
      <c r="G7246" t="s">
        <v>12134</v>
      </c>
      <c r="H7246">
        <v>80</v>
      </c>
      <c r="I7246">
        <v>2963</v>
      </c>
      <c r="J7246">
        <v>120</v>
      </c>
      <c r="K7246" t="s">
        <v>17271</v>
      </c>
      <c r="L7246" t="s">
        <v>56</v>
      </c>
    </row>
    <row r="7247" spans="1:12" x14ac:dyDescent="0.25">
      <c r="A7247">
        <v>27804</v>
      </c>
      <c r="B7247" t="s">
        <v>8798</v>
      </c>
      <c r="C7247" t="s">
        <v>8799</v>
      </c>
      <c r="D7247">
        <v>3.76</v>
      </c>
      <c r="E7247" t="s">
        <v>27594</v>
      </c>
      <c r="F7247">
        <v>9780689829925</v>
      </c>
      <c r="G7247" t="s">
        <v>11</v>
      </c>
      <c r="H7247">
        <v>224</v>
      </c>
      <c r="I7247">
        <v>54</v>
      </c>
      <c r="J7247">
        <v>13</v>
      </c>
      <c r="K7247" t="s">
        <v>15051</v>
      </c>
      <c r="L7247" t="s">
        <v>399</v>
      </c>
    </row>
    <row r="7248" spans="1:12" x14ac:dyDescent="0.25">
      <c r="A7248">
        <v>27812</v>
      </c>
      <c r="B7248" t="s">
        <v>11343</v>
      </c>
      <c r="C7248" t="s">
        <v>11344</v>
      </c>
      <c r="D7248">
        <v>4.16</v>
      </c>
      <c r="E7248" t="s">
        <v>27595</v>
      </c>
      <c r="F7248">
        <v>9780521431088</v>
      </c>
      <c r="G7248" t="s">
        <v>11</v>
      </c>
      <c r="H7248">
        <v>1020</v>
      </c>
      <c r="I7248">
        <v>217</v>
      </c>
      <c r="J7248">
        <v>8</v>
      </c>
      <c r="K7248" t="s">
        <v>27596</v>
      </c>
      <c r="L7248" t="s">
        <v>681</v>
      </c>
    </row>
    <row r="7249" spans="1:12" x14ac:dyDescent="0.25">
      <c r="A7249">
        <v>27813</v>
      </c>
      <c r="B7249" t="s">
        <v>27597</v>
      </c>
      <c r="C7249" t="s">
        <v>27598</v>
      </c>
      <c r="D7249">
        <v>3.25</v>
      </c>
      <c r="E7249" t="s">
        <v>27599</v>
      </c>
      <c r="F7249">
        <v>9780521750349</v>
      </c>
      <c r="G7249" t="s">
        <v>11</v>
      </c>
      <c r="H7249">
        <v>330</v>
      </c>
      <c r="I7249">
        <v>4</v>
      </c>
      <c r="J7249">
        <v>0</v>
      </c>
      <c r="K7249" t="s">
        <v>17150</v>
      </c>
      <c r="L7249" t="s">
        <v>681</v>
      </c>
    </row>
    <row r="7250" spans="1:12" x14ac:dyDescent="0.25">
      <c r="A7250">
        <v>27819</v>
      </c>
      <c r="B7250" t="s">
        <v>27600</v>
      </c>
      <c r="C7250" t="s">
        <v>27601</v>
      </c>
      <c r="D7250">
        <v>3.75</v>
      </c>
      <c r="E7250" t="s">
        <v>27602</v>
      </c>
      <c r="F7250">
        <v>9780521437202</v>
      </c>
      <c r="G7250" t="s">
        <v>11</v>
      </c>
      <c r="H7250">
        <v>336</v>
      </c>
      <c r="I7250">
        <v>7</v>
      </c>
      <c r="J7250">
        <v>0</v>
      </c>
      <c r="K7250" t="s">
        <v>27603</v>
      </c>
      <c r="L7250" t="s">
        <v>681</v>
      </c>
    </row>
    <row r="7251" spans="1:12" x14ac:dyDescent="0.25">
      <c r="A7251">
        <v>27822</v>
      </c>
      <c r="B7251" t="s">
        <v>9314</v>
      </c>
      <c r="C7251" t="s">
        <v>9315</v>
      </c>
      <c r="D7251">
        <v>4.09</v>
      </c>
      <c r="E7251" t="s">
        <v>27604</v>
      </c>
      <c r="F7251">
        <v>9780192838995</v>
      </c>
      <c r="G7251" t="s">
        <v>11</v>
      </c>
      <c r="H7251">
        <v>240</v>
      </c>
      <c r="I7251">
        <v>42668</v>
      </c>
      <c r="J7251">
        <v>690</v>
      </c>
      <c r="K7251" t="s">
        <v>22152</v>
      </c>
      <c r="L7251" t="s">
        <v>944</v>
      </c>
    </row>
    <row r="7252" spans="1:12" x14ac:dyDescent="0.25">
      <c r="A7252">
        <v>27823</v>
      </c>
      <c r="B7252" t="s">
        <v>9314</v>
      </c>
      <c r="C7252" t="s">
        <v>12910</v>
      </c>
      <c r="D7252">
        <v>4.09</v>
      </c>
      <c r="E7252" t="s">
        <v>27605</v>
      </c>
      <c r="F7252">
        <v>9780140448030</v>
      </c>
      <c r="G7252" t="s">
        <v>12134</v>
      </c>
      <c r="H7252">
        <v>262</v>
      </c>
      <c r="I7252">
        <v>382</v>
      </c>
      <c r="J7252">
        <v>47</v>
      </c>
      <c r="K7252" t="s">
        <v>17010</v>
      </c>
      <c r="L7252" t="s">
        <v>2025</v>
      </c>
    </row>
    <row r="7253" spans="1:12" x14ac:dyDescent="0.25">
      <c r="A7253">
        <v>27825</v>
      </c>
      <c r="B7253" t="s">
        <v>9314</v>
      </c>
      <c r="C7253" t="s">
        <v>13571</v>
      </c>
      <c r="D7253">
        <v>4.09</v>
      </c>
      <c r="E7253" t="s">
        <v>27606</v>
      </c>
      <c r="F7253">
        <v>9780140443943</v>
      </c>
      <c r="G7253" t="s">
        <v>12134</v>
      </c>
      <c r="H7253">
        <v>240</v>
      </c>
      <c r="I7253">
        <v>205</v>
      </c>
      <c r="J7253">
        <v>25</v>
      </c>
      <c r="K7253" t="s">
        <v>27607</v>
      </c>
      <c r="L7253" t="s">
        <v>2025</v>
      </c>
    </row>
    <row r="7254" spans="1:12" x14ac:dyDescent="0.25">
      <c r="A7254">
        <v>27826</v>
      </c>
      <c r="B7254" t="s">
        <v>9314</v>
      </c>
      <c r="C7254" t="s">
        <v>27608</v>
      </c>
      <c r="D7254">
        <v>4.09</v>
      </c>
      <c r="E7254" t="s">
        <v>27609</v>
      </c>
      <c r="F7254">
        <v>9780875011066</v>
      </c>
      <c r="G7254" t="s">
        <v>12134</v>
      </c>
      <c r="H7254">
        <v>244</v>
      </c>
      <c r="I7254">
        <v>48</v>
      </c>
      <c r="J7254">
        <v>12</v>
      </c>
      <c r="K7254" t="s">
        <v>27610</v>
      </c>
      <c r="L7254" t="s">
        <v>896</v>
      </c>
    </row>
    <row r="7255" spans="1:12" x14ac:dyDescent="0.25">
      <c r="A7255">
        <v>27827</v>
      </c>
      <c r="B7255" t="s">
        <v>10745</v>
      </c>
      <c r="C7255" t="s">
        <v>10746</v>
      </c>
      <c r="D7255">
        <v>4.09</v>
      </c>
      <c r="E7255" t="s">
        <v>27611</v>
      </c>
      <c r="F7255">
        <v>9780691019055</v>
      </c>
      <c r="G7255" t="s">
        <v>11</v>
      </c>
      <c r="H7255">
        <v>309</v>
      </c>
      <c r="I7255">
        <v>272</v>
      </c>
      <c r="J7255">
        <v>31</v>
      </c>
      <c r="K7255" t="s">
        <v>27612</v>
      </c>
      <c r="L7255" t="s">
        <v>3045</v>
      </c>
    </row>
    <row r="7256" spans="1:12" x14ac:dyDescent="0.25">
      <c r="A7256">
        <v>27828</v>
      </c>
      <c r="B7256" t="s">
        <v>27613</v>
      </c>
      <c r="C7256" t="s">
        <v>10746</v>
      </c>
      <c r="D7256">
        <v>4.38</v>
      </c>
      <c r="E7256" t="s">
        <v>27614</v>
      </c>
      <c r="F7256">
        <v>9780691019048</v>
      </c>
      <c r="G7256" t="s">
        <v>11</v>
      </c>
      <c r="H7256">
        <v>1056</v>
      </c>
      <c r="I7256">
        <v>45</v>
      </c>
      <c r="J7256">
        <v>3</v>
      </c>
      <c r="K7256" t="s">
        <v>27612</v>
      </c>
      <c r="L7256" t="s">
        <v>3045</v>
      </c>
    </row>
    <row r="7257" spans="1:12" x14ac:dyDescent="0.25">
      <c r="A7257">
        <v>27829</v>
      </c>
      <c r="B7257" t="s">
        <v>27615</v>
      </c>
      <c r="C7257" t="s">
        <v>27616</v>
      </c>
      <c r="D7257">
        <v>4.09</v>
      </c>
      <c r="E7257" t="s">
        <v>27617</v>
      </c>
      <c r="F7257">
        <v>9780465020942</v>
      </c>
      <c r="G7257" t="s">
        <v>11</v>
      </c>
      <c r="H7257">
        <v>224</v>
      </c>
      <c r="I7257">
        <v>44</v>
      </c>
      <c r="J7257">
        <v>7</v>
      </c>
      <c r="K7257" t="s">
        <v>23943</v>
      </c>
      <c r="L7257" t="s">
        <v>1322</v>
      </c>
    </row>
    <row r="7258" spans="1:12" x14ac:dyDescent="0.25">
      <c r="A7258">
        <v>27831</v>
      </c>
      <c r="B7258" t="s">
        <v>9314</v>
      </c>
      <c r="C7258" t="s">
        <v>27618</v>
      </c>
      <c r="D7258">
        <v>4.09</v>
      </c>
      <c r="E7258" t="s">
        <v>27619</v>
      </c>
      <c r="F7258">
        <v>9781903517284</v>
      </c>
      <c r="G7258" t="s">
        <v>11</v>
      </c>
      <c r="H7258">
        <v>262</v>
      </c>
      <c r="I7258">
        <v>10</v>
      </c>
      <c r="J7258">
        <v>5</v>
      </c>
      <c r="K7258" t="s">
        <v>16484</v>
      </c>
      <c r="L7258" t="s">
        <v>27620</v>
      </c>
    </row>
    <row r="7259" spans="1:12" x14ac:dyDescent="0.25">
      <c r="A7259">
        <v>27842</v>
      </c>
      <c r="B7259" t="s">
        <v>12563</v>
      </c>
      <c r="C7259" t="s">
        <v>12564</v>
      </c>
      <c r="D7259">
        <v>3.83</v>
      </c>
      <c r="E7259" t="s">
        <v>27621</v>
      </c>
      <c r="F7259">
        <v>9780471738848</v>
      </c>
      <c r="G7259" t="s">
        <v>12134</v>
      </c>
      <c r="H7259">
        <v>720</v>
      </c>
      <c r="I7259">
        <v>151</v>
      </c>
      <c r="J7259">
        <v>8</v>
      </c>
      <c r="K7259" t="s">
        <v>14831</v>
      </c>
      <c r="L7259" t="s">
        <v>22</v>
      </c>
    </row>
    <row r="7260" spans="1:12" x14ac:dyDescent="0.25">
      <c r="A7260">
        <v>27843</v>
      </c>
      <c r="B7260" t="s">
        <v>1376</v>
      </c>
      <c r="C7260" t="s">
        <v>1377</v>
      </c>
      <c r="D7260">
        <v>3.87</v>
      </c>
      <c r="E7260" t="s">
        <v>27622</v>
      </c>
      <c r="F7260">
        <v>9780321441461</v>
      </c>
      <c r="G7260" t="s">
        <v>11</v>
      </c>
      <c r="H7260">
        <v>586</v>
      </c>
      <c r="I7260">
        <v>155</v>
      </c>
      <c r="J7260">
        <v>8</v>
      </c>
      <c r="K7260" t="s">
        <v>14581</v>
      </c>
      <c r="L7260" t="s">
        <v>1378</v>
      </c>
    </row>
    <row r="7261" spans="1:12" x14ac:dyDescent="0.25">
      <c r="A7261">
        <v>27844</v>
      </c>
      <c r="B7261" t="s">
        <v>27623</v>
      </c>
      <c r="C7261" t="s">
        <v>27624</v>
      </c>
      <c r="D7261">
        <v>3.8</v>
      </c>
      <c r="E7261" t="s">
        <v>27625</v>
      </c>
      <c r="F7261">
        <v>9780534491826</v>
      </c>
      <c r="G7261" t="s">
        <v>12134</v>
      </c>
      <c r="H7261">
        <v>758</v>
      </c>
      <c r="I7261">
        <v>18</v>
      </c>
      <c r="J7261">
        <v>0</v>
      </c>
      <c r="K7261" t="s">
        <v>14899</v>
      </c>
      <c r="L7261" t="s">
        <v>27626</v>
      </c>
    </row>
    <row r="7262" spans="1:12" x14ac:dyDescent="0.25">
      <c r="A7262">
        <v>27847</v>
      </c>
      <c r="B7262" t="s">
        <v>27627</v>
      </c>
      <c r="C7262" t="s">
        <v>27628</v>
      </c>
      <c r="D7262">
        <v>3.47</v>
      </c>
      <c r="E7262" t="s">
        <v>27629</v>
      </c>
      <c r="F7262">
        <v>9780132370455</v>
      </c>
      <c r="G7262" t="s">
        <v>11</v>
      </c>
      <c r="H7262">
        <v>998</v>
      </c>
      <c r="I7262">
        <v>34</v>
      </c>
      <c r="J7262">
        <v>3</v>
      </c>
      <c r="K7262" t="s">
        <v>27630</v>
      </c>
      <c r="L7262" t="s">
        <v>710</v>
      </c>
    </row>
    <row r="7263" spans="1:12" x14ac:dyDescent="0.25">
      <c r="A7263">
        <v>27851</v>
      </c>
      <c r="B7263" t="s">
        <v>11835</v>
      </c>
      <c r="C7263" t="s">
        <v>1377</v>
      </c>
      <c r="D7263">
        <v>3.85</v>
      </c>
      <c r="E7263" t="s">
        <v>27631</v>
      </c>
      <c r="F7263">
        <v>9780201498400</v>
      </c>
      <c r="G7263" t="s">
        <v>11</v>
      </c>
      <c r="H7263">
        <v>528</v>
      </c>
      <c r="I7263">
        <v>120</v>
      </c>
      <c r="J7263">
        <v>11</v>
      </c>
      <c r="K7263" t="s">
        <v>27632</v>
      </c>
      <c r="L7263" t="s">
        <v>1044</v>
      </c>
    </row>
    <row r="7264" spans="1:12" x14ac:dyDescent="0.25">
      <c r="A7264">
        <v>27861</v>
      </c>
      <c r="B7264" t="s">
        <v>27623</v>
      </c>
      <c r="C7264" t="s">
        <v>27624</v>
      </c>
      <c r="D7264">
        <v>3.8</v>
      </c>
      <c r="E7264" t="s">
        <v>27633</v>
      </c>
      <c r="F7264">
        <v>9780534375973</v>
      </c>
      <c r="G7264" t="s">
        <v>12134</v>
      </c>
      <c r="H7264">
        <v>528</v>
      </c>
      <c r="I7264">
        <v>35</v>
      </c>
      <c r="J7264">
        <v>5</v>
      </c>
      <c r="K7264" t="s">
        <v>27634</v>
      </c>
      <c r="L7264" t="s">
        <v>27626</v>
      </c>
    </row>
    <row r="7265" spans="1:12" x14ac:dyDescent="0.25">
      <c r="A7265">
        <v>27862</v>
      </c>
      <c r="B7265" t="s">
        <v>13960</v>
      </c>
      <c r="C7265" t="s">
        <v>13961</v>
      </c>
      <c r="D7265">
        <v>4.16</v>
      </c>
      <c r="E7265" t="s">
        <v>27635</v>
      </c>
      <c r="F7265">
        <v>785342314526</v>
      </c>
      <c r="G7265" t="s">
        <v>13842</v>
      </c>
      <c r="H7265">
        <v>720</v>
      </c>
      <c r="I7265">
        <v>140</v>
      </c>
      <c r="J7265">
        <v>3</v>
      </c>
      <c r="K7265" t="s">
        <v>27636</v>
      </c>
      <c r="L7265" t="s">
        <v>8571</v>
      </c>
    </row>
    <row r="7266" spans="1:12" x14ac:dyDescent="0.25">
      <c r="A7266">
        <v>27877</v>
      </c>
      <c r="B7266" t="s">
        <v>27637</v>
      </c>
      <c r="C7266" t="s">
        <v>22810</v>
      </c>
      <c r="D7266">
        <v>4</v>
      </c>
      <c r="E7266" t="s">
        <v>27638</v>
      </c>
      <c r="F7266">
        <v>9780439959049</v>
      </c>
      <c r="G7266" t="s">
        <v>11</v>
      </c>
      <c r="H7266">
        <v>20</v>
      </c>
      <c r="I7266">
        <v>9</v>
      </c>
      <c r="J7266">
        <v>0</v>
      </c>
      <c r="K7266" t="s">
        <v>19995</v>
      </c>
      <c r="L7266" t="s">
        <v>2069</v>
      </c>
    </row>
    <row r="7267" spans="1:12" x14ac:dyDescent="0.25">
      <c r="A7267">
        <v>27880</v>
      </c>
      <c r="B7267" t="s">
        <v>5230</v>
      </c>
      <c r="C7267" t="s">
        <v>5231</v>
      </c>
      <c r="D7267">
        <v>3.86</v>
      </c>
      <c r="E7267" t="s">
        <v>27639</v>
      </c>
      <c r="F7267">
        <v>9780439411875</v>
      </c>
      <c r="G7267" t="s">
        <v>11</v>
      </c>
      <c r="H7267">
        <v>119</v>
      </c>
      <c r="I7267">
        <v>474</v>
      </c>
      <c r="J7267">
        <v>31</v>
      </c>
      <c r="K7267" t="s">
        <v>16502</v>
      </c>
      <c r="L7267" t="s">
        <v>2173</v>
      </c>
    </row>
    <row r="7268" spans="1:12" x14ac:dyDescent="0.25">
      <c r="A7268">
        <v>27881</v>
      </c>
      <c r="B7268" t="s">
        <v>13572</v>
      </c>
      <c r="C7268" t="s">
        <v>10627</v>
      </c>
      <c r="D7268">
        <v>3.72</v>
      </c>
      <c r="E7268" t="s">
        <v>27640</v>
      </c>
      <c r="F7268">
        <v>9780886775148</v>
      </c>
      <c r="G7268" t="s">
        <v>12134</v>
      </c>
      <c r="H7268">
        <v>400</v>
      </c>
      <c r="I7268">
        <v>80</v>
      </c>
      <c r="J7268">
        <v>3</v>
      </c>
      <c r="K7268" t="s">
        <v>21927</v>
      </c>
      <c r="L7268" t="s">
        <v>781</v>
      </c>
    </row>
    <row r="7269" spans="1:12" x14ac:dyDescent="0.25">
      <c r="A7269">
        <v>27883</v>
      </c>
      <c r="B7269" t="s">
        <v>13573</v>
      </c>
      <c r="C7269" t="s">
        <v>767</v>
      </c>
      <c r="D7269">
        <v>3.75</v>
      </c>
      <c r="E7269" t="s">
        <v>27641</v>
      </c>
      <c r="F7269">
        <v>9780575601970</v>
      </c>
      <c r="G7269" t="s">
        <v>12134</v>
      </c>
      <c r="H7269">
        <v>380</v>
      </c>
      <c r="I7269">
        <v>104</v>
      </c>
      <c r="J7269">
        <v>15</v>
      </c>
      <c r="K7269" t="s">
        <v>21683</v>
      </c>
      <c r="L7269" t="s">
        <v>13574</v>
      </c>
    </row>
    <row r="7270" spans="1:12" x14ac:dyDescent="0.25">
      <c r="A7270">
        <v>27885</v>
      </c>
      <c r="B7270" t="s">
        <v>10747</v>
      </c>
      <c r="C7270" t="s">
        <v>10627</v>
      </c>
      <c r="D7270">
        <v>3.71</v>
      </c>
      <c r="E7270" t="s">
        <v>27642</v>
      </c>
      <c r="F7270">
        <v>9780886774967</v>
      </c>
      <c r="G7270" t="s">
        <v>11</v>
      </c>
      <c r="H7270">
        <v>368</v>
      </c>
      <c r="I7270">
        <v>112</v>
      </c>
      <c r="J7270">
        <v>4</v>
      </c>
      <c r="K7270" t="s">
        <v>27153</v>
      </c>
      <c r="L7270" t="s">
        <v>781</v>
      </c>
    </row>
    <row r="7271" spans="1:12" x14ac:dyDescent="0.25">
      <c r="A7271">
        <v>27889</v>
      </c>
      <c r="B7271" t="s">
        <v>11836</v>
      </c>
      <c r="C7271" t="s">
        <v>11667</v>
      </c>
      <c r="D7271">
        <v>3.54</v>
      </c>
      <c r="E7271" t="s">
        <v>27643</v>
      </c>
      <c r="F7271">
        <v>9780553299038</v>
      </c>
      <c r="G7271" t="s">
        <v>11</v>
      </c>
      <c r="H7271">
        <v>688</v>
      </c>
      <c r="I7271">
        <v>122</v>
      </c>
      <c r="J7271">
        <v>5</v>
      </c>
      <c r="K7271" t="s">
        <v>17112</v>
      </c>
      <c r="L7271" t="s">
        <v>2821</v>
      </c>
    </row>
    <row r="7272" spans="1:12" x14ac:dyDescent="0.25">
      <c r="A7272">
        <v>27892</v>
      </c>
      <c r="B7272" t="s">
        <v>11666</v>
      </c>
      <c r="C7272" t="s">
        <v>11667</v>
      </c>
      <c r="D7272">
        <v>3.94</v>
      </c>
      <c r="E7272" t="s">
        <v>27644</v>
      </c>
      <c r="F7272">
        <v>9780553572667</v>
      </c>
      <c r="G7272" t="s">
        <v>11</v>
      </c>
      <c r="H7272">
        <v>688</v>
      </c>
      <c r="I7272">
        <v>288</v>
      </c>
      <c r="J7272">
        <v>17</v>
      </c>
      <c r="K7272" t="s">
        <v>27645</v>
      </c>
      <c r="L7272" t="s">
        <v>2821</v>
      </c>
    </row>
    <row r="7273" spans="1:12" x14ac:dyDescent="0.25">
      <c r="A7273">
        <v>27897</v>
      </c>
      <c r="B7273" t="s">
        <v>8368</v>
      </c>
      <c r="C7273" t="s">
        <v>8369</v>
      </c>
      <c r="D7273">
        <v>3.27</v>
      </c>
      <c r="E7273" t="s">
        <v>27646</v>
      </c>
      <c r="F7273">
        <v>9780374175474</v>
      </c>
      <c r="G7273" t="s">
        <v>11</v>
      </c>
      <c r="H7273">
        <v>186</v>
      </c>
      <c r="I7273">
        <v>179</v>
      </c>
      <c r="J7273">
        <v>14</v>
      </c>
      <c r="K7273" t="s">
        <v>27647</v>
      </c>
      <c r="L7273" t="s">
        <v>1052</v>
      </c>
    </row>
    <row r="7274" spans="1:12" x14ac:dyDescent="0.25">
      <c r="A7274">
        <v>27923</v>
      </c>
      <c r="B7274" t="s">
        <v>9076</v>
      </c>
      <c r="C7274" t="s">
        <v>27648</v>
      </c>
      <c r="D7274">
        <v>4.29</v>
      </c>
      <c r="E7274" t="s">
        <v>27649</v>
      </c>
      <c r="F7274">
        <v>9780060754662</v>
      </c>
      <c r="G7274" t="s">
        <v>11</v>
      </c>
      <c r="H7274">
        <v>160</v>
      </c>
      <c r="I7274">
        <v>4</v>
      </c>
      <c r="J7274">
        <v>0</v>
      </c>
      <c r="K7274" t="s">
        <v>16951</v>
      </c>
      <c r="L7274" t="s">
        <v>27650</v>
      </c>
    </row>
    <row r="7275" spans="1:12" x14ac:dyDescent="0.25">
      <c r="A7275">
        <v>27924</v>
      </c>
      <c r="B7275" t="s">
        <v>10748</v>
      </c>
      <c r="C7275" t="s">
        <v>10749</v>
      </c>
      <c r="D7275">
        <v>3.69</v>
      </c>
      <c r="E7275" t="s">
        <v>27651</v>
      </c>
      <c r="F7275">
        <v>9780915144075</v>
      </c>
      <c r="G7275" t="s">
        <v>11</v>
      </c>
      <c r="H7275">
        <v>268</v>
      </c>
      <c r="I7275">
        <v>114</v>
      </c>
      <c r="J7275">
        <v>7</v>
      </c>
      <c r="K7275" t="s">
        <v>27652</v>
      </c>
      <c r="L7275" t="s">
        <v>10750</v>
      </c>
    </row>
    <row r="7276" spans="1:12" x14ac:dyDescent="0.25">
      <c r="A7276">
        <v>27932</v>
      </c>
      <c r="B7276" t="s">
        <v>7282</v>
      </c>
      <c r="C7276" t="s">
        <v>7283</v>
      </c>
      <c r="D7276">
        <v>3.9</v>
      </c>
      <c r="E7276" t="s">
        <v>27653</v>
      </c>
      <c r="F7276">
        <v>9780812572360</v>
      </c>
      <c r="G7276" t="s">
        <v>11</v>
      </c>
      <c r="H7276">
        <v>352</v>
      </c>
      <c r="I7276">
        <v>809</v>
      </c>
      <c r="J7276">
        <v>63</v>
      </c>
      <c r="K7276" t="s">
        <v>18710</v>
      </c>
      <c r="L7276" t="s">
        <v>36</v>
      </c>
    </row>
    <row r="7277" spans="1:12" x14ac:dyDescent="0.25">
      <c r="A7277">
        <v>27943</v>
      </c>
      <c r="B7277" t="s">
        <v>4963</v>
      </c>
      <c r="C7277" t="s">
        <v>4964</v>
      </c>
      <c r="D7277">
        <v>4.08</v>
      </c>
      <c r="E7277" t="s">
        <v>27654</v>
      </c>
      <c r="F7277">
        <v>9780060746872</v>
      </c>
      <c r="G7277" t="s">
        <v>11</v>
      </c>
      <c r="H7277">
        <v>256</v>
      </c>
      <c r="I7277">
        <v>72</v>
      </c>
      <c r="J7277">
        <v>14</v>
      </c>
      <c r="K7277" t="s">
        <v>14138</v>
      </c>
      <c r="L7277" t="s">
        <v>2072</v>
      </c>
    </row>
    <row r="7278" spans="1:12" x14ac:dyDescent="0.25">
      <c r="A7278">
        <v>27971</v>
      </c>
      <c r="B7278" t="s">
        <v>27655</v>
      </c>
      <c r="C7278" t="s">
        <v>27656</v>
      </c>
      <c r="D7278">
        <v>3.3</v>
      </c>
      <c r="E7278" t="s">
        <v>27657</v>
      </c>
      <c r="F7278">
        <v>9780803292451</v>
      </c>
      <c r="G7278" t="s">
        <v>11</v>
      </c>
      <c r="H7278">
        <v>148</v>
      </c>
      <c r="I7278">
        <v>8</v>
      </c>
      <c r="J7278">
        <v>2</v>
      </c>
      <c r="K7278" t="s">
        <v>21231</v>
      </c>
      <c r="L7278" t="s">
        <v>13983</v>
      </c>
    </row>
    <row r="7279" spans="1:12" x14ac:dyDescent="0.25">
      <c r="A7279">
        <v>27988</v>
      </c>
      <c r="B7279" t="s">
        <v>11211</v>
      </c>
      <c r="C7279" t="s">
        <v>11212</v>
      </c>
      <c r="D7279">
        <v>4.01</v>
      </c>
      <c r="E7279" t="s">
        <v>27658</v>
      </c>
      <c r="F7279">
        <v>9780804111645</v>
      </c>
      <c r="G7279" t="s">
        <v>11</v>
      </c>
      <c r="H7279">
        <v>258</v>
      </c>
      <c r="I7279">
        <v>94</v>
      </c>
      <c r="J7279">
        <v>10</v>
      </c>
      <c r="K7279" t="s">
        <v>27659</v>
      </c>
      <c r="L7279" t="s">
        <v>8673</v>
      </c>
    </row>
    <row r="7280" spans="1:12" x14ac:dyDescent="0.25">
      <c r="A7280">
        <v>27991</v>
      </c>
      <c r="B7280" t="s">
        <v>6757</v>
      </c>
      <c r="C7280" t="s">
        <v>6758</v>
      </c>
      <c r="D7280">
        <v>3.32</v>
      </c>
      <c r="E7280" t="s">
        <v>27660</v>
      </c>
      <c r="F7280">
        <v>9780060933524</v>
      </c>
      <c r="G7280" t="s">
        <v>11</v>
      </c>
      <c r="H7280">
        <v>400</v>
      </c>
      <c r="I7280">
        <v>58</v>
      </c>
      <c r="J7280">
        <v>9</v>
      </c>
      <c r="K7280" t="s">
        <v>24720</v>
      </c>
      <c r="L7280" t="s">
        <v>2048</v>
      </c>
    </row>
    <row r="7281" spans="1:12" x14ac:dyDescent="0.25">
      <c r="A7281">
        <v>27999</v>
      </c>
      <c r="B7281" t="s">
        <v>8370</v>
      </c>
      <c r="C7281" t="s">
        <v>8371</v>
      </c>
      <c r="D7281">
        <v>3.99</v>
      </c>
      <c r="E7281" t="s">
        <v>27661</v>
      </c>
      <c r="F7281">
        <v>9780684852225</v>
      </c>
      <c r="G7281" t="s">
        <v>11</v>
      </c>
      <c r="H7281">
        <v>285</v>
      </c>
      <c r="I7281">
        <v>12555</v>
      </c>
      <c r="J7281">
        <v>799</v>
      </c>
      <c r="K7281" t="s">
        <v>27662</v>
      </c>
      <c r="L7281" t="s">
        <v>53</v>
      </c>
    </row>
    <row r="7282" spans="1:12" x14ac:dyDescent="0.25">
      <c r="A7282">
        <v>28001</v>
      </c>
      <c r="B7282" t="s">
        <v>12061</v>
      </c>
      <c r="C7282" t="s">
        <v>8371</v>
      </c>
      <c r="D7282">
        <v>3.59</v>
      </c>
      <c r="E7282" t="s">
        <v>27663</v>
      </c>
      <c r="F7282">
        <v>9780684831541</v>
      </c>
      <c r="G7282" t="s">
        <v>11</v>
      </c>
      <c r="H7282">
        <v>432</v>
      </c>
      <c r="I7282">
        <v>5675</v>
      </c>
      <c r="J7282">
        <v>456</v>
      </c>
      <c r="K7282" t="s">
        <v>14473</v>
      </c>
      <c r="L7282" t="s">
        <v>53</v>
      </c>
    </row>
    <row r="7283" spans="1:12" x14ac:dyDescent="0.25">
      <c r="A7283">
        <v>28003</v>
      </c>
      <c r="B7283" t="s">
        <v>11668</v>
      </c>
      <c r="C7283" t="s">
        <v>8371</v>
      </c>
      <c r="D7283">
        <v>3.94</v>
      </c>
      <c r="E7283" t="s">
        <v>27664</v>
      </c>
      <c r="F7283">
        <v>9780020360759</v>
      </c>
      <c r="G7283" t="s">
        <v>11</v>
      </c>
      <c r="H7283">
        <v>203</v>
      </c>
      <c r="I7283">
        <v>1871</v>
      </c>
      <c r="J7283">
        <v>127</v>
      </c>
      <c r="K7283" t="s">
        <v>27665</v>
      </c>
      <c r="L7283" t="s">
        <v>53</v>
      </c>
    </row>
    <row r="7284" spans="1:12" x14ac:dyDescent="0.25">
      <c r="A7284">
        <v>28004</v>
      </c>
      <c r="B7284" t="s">
        <v>5767</v>
      </c>
      <c r="C7284" t="s">
        <v>5768</v>
      </c>
      <c r="D7284">
        <v>3.64</v>
      </c>
      <c r="E7284" t="s">
        <v>27666</v>
      </c>
      <c r="F7284">
        <v>9781580175203</v>
      </c>
      <c r="G7284" t="s">
        <v>11</v>
      </c>
      <c r="H7284">
        <v>224</v>
      </c>
      <c r="I7284">
        <v>182</v>
      </c>
      <c r="J7284">
        <v>25</v>
      </c>
      <c r="K7284" t="s">
        <v>27667</v>
      </c>
      <c r="L7284" t="s">
        <v>5769</v>
      </c>
    </row>
    <row r="7285" spans="1:12" x14ac:dyDescent="0.25">
      <c r="A7285">
        <v>28012</v>
      </c>
      <c r="B7285" t="s">
        <v>4437</v>
      </c>
      <c r="C7285" t="s">
        <v>2354</v>
      </c>
      <c r="D7285">
        <v>3.95</v>
      </c>
      <c r="E7285" t="s">
        <v>27668</v>
      </c>
      <c r="F7285">
        <v>9780743222983</v>
      </c>
      <c r="G7285" t="s">
        <v>11</v>
      </c>
      <c r="H7285">
        <v>336</v>
      </c>
      <c r="I7285">
        <v>8515</v>
      </c>
      <c r="J7285">
        <v>331</v>
      </c>
      <c r="K7285" t="s">
        <v>27669</v>
      </c>
      <c r="L7285" t="s">
        <v>882</v>
      </c>
    </row>
    <row r="7286" spans="1:12" x14ac:dyDescent="0.25">
      <c r="A7286">
        <v>28022</v>
      </c>
      <c r="B7286" t="s">
        <v>4438</v>
      </c>
      <c r="C7286" t="s">
        <v>4439</v>
      </c>
      <c r="D7286">
        <v>4.22</v>
      </c>
      <c r="E7286" t="s">
        <v>27670</v>
      </c>
      <c r="F7286">
        <v>9780691119427</v>
      </c>
      <c r="G7286" t="s">
        <v>11</v>
      </c>
      <c r="H7286">
        <v>610</v>
      </c>
      <c r="I7286">
        <v>2007</v>
      </c>
      <c r="J7286">
        <v>52</v>
      </c>
      <c r="K7286" t="s">
        <v>27671</v>
      </c>
      <c r="L7286" t="s">
        <v>3045</v>
      </c>
    </row>
    <row r="7287" spans="1:12" x14ac:dyDescent="0.25">
      <c r="A7287">
        <v>28023</v>
      </c>
      <c r="B7287" t="s">
        <v>10751</v>
      </c>
      <c r="C7287" t="s">
        <v>10752</v>
      </c>
      <c r="D7287">
        <v>4.16</v>
      </c>
      <c r="E7287" t="s">
        <v>27672</v>
      </c>
      <c r="F7287">
        <v>9780691020686</v>
      </c>
      <c r="G7287" t="s">
        <v>11</v>
      </c>
      <c r="H7287">
        <v>192</v>
      </c>
      <c r="I7287">
        <v>354</v>
      </c>
      <c r="J7287">
        <v>12</v>
      </c>
      <c r="K7287" t="s">
        <v>27673</v>
      </c>
      <c r="L7287" t="s">
        <v>10753</v>
      </c>
    </row>
    <row r="7288" spans="1:12" x14ac:dyDescent="0.25">
      <c r="A7288">
        <v>28025</v>
      </c>
      <c r="B7288" t="s">
        <v>10754</v>
      </c>
      <c r="C7288" t="s">
        <v>10755</v>
      </c>
      <c r="D7288">
        <v>4.24</v>
      </c>
      <c r="E7288" t="s">
        <v>27674</v>
      </c>
      <c r="F7288">
        <v>9780691017778</v>
      </c>
      <c r="G7288" t="s">
        <v>11</v>
      </c>
      <c r="H7288">
        <v>195</v>
      </c>
      <c r="I7288">
        <v>1799</v>
      </c>
      <c r="J7288">
        <v>64</v>
      </c>
      <c r="K7288" t="s">
        <v>27675</v>
      </c>
      <c r="L7288" t="s">
        <v>3045</v>
      </c>
    </row>
    <row r="7289" spans="1:12" x14ac:dyDescent="0.25">
      <c r="A7289">
        <v>28026</v>
      </c>
      <c r="B7289" t="s">
        <v>27676</v>
      </c>
      <c r="C7289" t="s">
        <v>27677</v>
      </c>
      <c r="D7289">
        <v>3.92</v>
      </c>
      <c r="E7289" t="s">
        <v>27678</v>
      </c>
      <c r="F7289">
        <v>9780814204573</v>
      </c>
      <c r="G7289" t="s">
        <v>11</v>
      </c>
      <c r="H7289">
        <v>288</v>
      </c>
      <c r="I7289">
        <v>11</v>
      </c>
      <c r="J7289">
        <v>2</v>
      </c>
      <c r="K7289" t="s">
        <v>27679</v>
      </c>
      <c r="L7289" t="s">
        <v>27680</v>
      </c>
    </row>
    <row r="7290" spans="1:12" x14ac:dyDescent="0.25">
      <c r="A7290">
        <v>28028</v>
      </c>
      <c r="B7290" t="s">
        <v>13575</v>
      </c>
      <c r="C7290" t="s">
        <v>13576</v>
      </c>
      <c r="D7290">
        <v>3.93</v>
      </c>
      <c r="E7290" t="s">
        <v>27681</v>
      </c>
      <c r="F7290">
        <v>9780226204192</v>
      </c>
      <c r="G7290" t="s">
        <v>12134</v>
      </c>
      <c r="H7290">
        <v>184</v>
      </c>
      <c r="I7290">
        <v>257</v>
      </c>
      <c r="J7290">
        <v>29</v>
      </c>
      <c r="K7290" t="s">
        <v>16228</v>
      </c>
      <c r="L7290" t="s">
        <v>421</v>
      </c>
    </row>
    <row r="7291" spans="1:12" x14ac:dyDescent="0.25">
      <c r="A7291">
        <v>28029</v>
      </c>
      <c r="B7291" t="s">
        <v>13577</v>
      </c>
      <c r="C7291" t="s">
        <v>10755</v>
      </c>
      <c r="D7291">
        <v>4.08</v>
      </c>
      <c r="E7291" t="s">
        <v>27682</v>
      </c>
      <c r="F7291">
        <v>9781577660095</v>
      </c>
      <c r="G7291" t="s">
        <v>12134</v>
      </c>
      <c r="H7291">
        <v>204</v>
      </c>
      <c r="I7291">
        <v>531</v>
      </c>
      <c r="J7291">
        <v>11</v>
      </c>
      <c r="K7291" t="s">
        <v>15103</v>
      </c>
      <c r="L7291" t="s">
        <v>13578</v>
      </c>
    </row>
    <row r="7292" spans="1:12" x14ac:dyDescent="0.25">
      <c r="A7292">
        <v>28052</v>
      </c>
      <c r="B7292" t="s">
        <v>27683</v>
      </c>
      <c r="C7292" t="s">
        <v>27684</v>
      </c>
      <c r="D7292">
        <v>4</v>
      </c>
      <c r="E7292" t="s">
        <v>27685</v>
      </c>
      <c r="F7292">
        <v>9780829407082</v>
      </c>
      <c r="G7292" t="s">
        <v>11</v>
      </c>
      <c r="H7292">
        <v>172</v>
      </c>
      <c r="I7292">
        <v>1</v>
      </c>
      <c r="J7292">
        <v>0</v>
      </c>
      <c r="K7292" t="s">
        <v>27686</v>
      </c>
      <c r="L7292" t="s">
        <v>27687</v>
      </c>
    </row>
    <row r="7293" spans="1:12" x14ac:dyDescent="0.25">
      <c r="A7293">
        <v>28053</v>
      </c>
      <c r="B7293" t="s">
        <v>5770</v>
      </c>
      <c r="C7293" t="s">
        <v>4966</v>
      </c>
      <c r="D7293">
        <v>4.09</v>
      </c>
      <c r="E7293" t="s">
        <v>27688</v>
      </c>
      <c r="F7293">
        <v>9780820324937</v>
      </c>
      <c r="G7293" t="s">
        <v>11</v>
      </c>
      <c r="H7293">
        <v>240</v>
      </c>
      <c r="I7293">
        <v>127</v>
      </c>
      <c r="J7293">
        <v>6</v>
      </c>
      <c r="K7293" t="s">
        <v>16829</v>
      </c>
      <c r="L7293" t="s">
        <v>285</v>
      </c>
    </row>
    <row r="7294" spans="1:12" x14ac:dyDescent="0.25">
      <c r="A7294">
        <v>28054</v>
      </c>
      <c r="B7294" t="s">
        <v>4965</v>
      </c>
      <c r="C7294" t="s">
        <v>4966</v>
      </c>
      <c r="D7294">
        <v>4.1500000000000004</v>
      </c>
      <c r="E7294" t="s">
        <v>27689</v>
      </c>
      <c r="F7294">
        <v>9780142004104</v>
      </c>
      <c r="G7294" t="s">
        <v>11</v>
      </c>
      <c r="H7294">
        <v>320</v>
      </c>
      <c r="I7294">
        <v>1148</v>
      </c>
      <c r="J7294">
        <v>133</v>
      </c>
      <c r="K7294" t="s">
        <v>16558</v>
      </c>
      <c r="L7294" t="s">
        <v>2022</v>
      </c>
    </row>
    <row r="7295" spans="1:12" x14ac:dyDescent="0.25">
      <c r="A7295">
        <v>28055</v>
      </c>
      <c r="B7295" t="s">
        <v>6914</v>
      </c>
      <c r="C7295" t="s">
        <v>4966</v>
      </c>
      <c r="D7295">
        <v>3.92</v>
      </c>
      <c r="E7295" t="s">
        <v>27690</v>
      </c>
      <c r="F7295">
        <v>9780140286014</v>
      </c>
      <c r="G7295" t="s">
        <v>11</v>
      </c>
      <c r="H7295">
        <v>326</v>
      </c>
      <c r="I7295">
        <v>226</v>
      </c>
      <c r="J7295">
        <v>25</v>
      </c>
      <c r="K7295" t="s">
        <v>15316</v>
      </c>
      <c r="L7295" t="s">
        <v>6915</v>
      </c>
    </row>
    <row r="7296" spans="1:12" x14ac:dyDescent="0.25">
      <c r="A7296">
        <v>28056</v>
      </c>
      <c r="B7296" t="s">
        <v>13022</v>
      </c>
      <c r="C7296" t="s">
        <v>4966</v>
      </c>
      <c r="D7296">
        <v>4.21</v>
      </c>
      <c r="E7296" t="s">
        <v>27691</v>
      </c>
      <c r="F7296">
        <v>9780520251090</v>
      </c>
      <c r="G7296" t="s">
        <v>12134</v>
      </c>
      <c r="H7296">
        <v>416</v>
      </c>
      <c r="I7296">
        <v>228</v>
      </c>
      <c r="J7296">
        <v>30</v>
      </c>
      <c r="K7296" t="s">
        <v>27692</v>
      </c>
      <c r="L7296" t="s">
        <v>2848</v>
      </c>
    </row>
    <row r="7297" spans="1:12" x14ac:dyDescent="0.25">
      <c r="A7297">
        <v>28061</v>
      </c>
      <c r="B7297" t="s">
        <v>7711</v>
      </c>
      <c r="C7297" t="s">
        <v>7712</v>
      </c>
      <c r="D7297">
        <v>4.26</v>
      </c>
      <c r="E7297" t="s">
        <v>27693</v>
      </c>
      <c r="F7297">
        <v>9780939682041</v>
      </c>
      <c r="G7297" t="s">
        <v>11</v>
      </c>
      <c r="H7297">
        <v>532</v>
      </c>
      <c r="I7297">
        <v>678</v>
      </c>
      <c r="J7297">
        <v>11</v>
      </c>
      <c r="K7297" t="s">
        <v>15826</v>
      </c>
      <c r="L7297" t="s">
        <v>7713</v>
      </c>
    </row>
    <row r="7298" spans="1:12" x14ac:dyDescent="0.25">
      <c r="A7298">
        <v>28067</v>
      </c>
      <c r="B7298" t="s">
        <v>27694</v>
      </c>
      <c r="C7298" t="s">
        <v>27695</v>
      </c>
      <c r="D7298">
        <v>4.0999999999999996</v>
      </c>
      <c r="E7298" t="s">
        <v>27696</v>
      </c>
      <c r="F7298">
        <v>9780946061150</v>
      </c>
      <c r="G7298" t="s">
        <v>11</v>
      </c>
      <c r="H7298">
        <v>136</v>
      </c>
      <c r="I7298">
        <v>30</v>
      </c>
      <c r="J7298">
        <v>2</v>
      </c>
      <c r="K7298" t="s">
        <v>27697</v>
      </c>
      <c r="L7298" t="s">
        <v>27698</v>
      </c>
    </row>
    <row r="7299" spans="1:12" x14ac:dyDescent="0.25">
      <c r="A7299">
        <v>28074</v>
      </c>
      <c r="B7299" t="s">
        <v>27699</v>
      </c>
      <c r="C7299" t="s">
        <v>27700</v>
      </c>
      <c r="D7299">
        <v>3.79</v>
      </c>
      <c r="E7299" t="s">
        <v>27701</v>
      </c>
      <c r="F7299">
        <v>9781586212216</v>
      </c>
      <c r="G7299" t="s">
        <v>12134</v>
      </c>
      <c r="H7299">
        <v>3</v>
      </c>
      <c r="I7299">
        <v>183</v>
      </c>
      <c r="J7299">
        <v>47</v>
      </c>
      <c r="K7299" t="s">
        <v>14397</v>
      </c>
      <c r="L7299" t="s">
        <v>171</v>
      </c>
    </row>
    <row r="7300" spans="1:12" x14ac:dyDescent="0.25">
      <c r="A7300">
        <v>28078</v>
      </c>
      <c r="B7300" t="s">
        <v>4967</v>
      </c>
      <c r="C7300" t="s">
        <v>4968</v>
      </c>
      <c r="D7300">
        <v>3.81</v>
      </c>
      <c r="E7300" t="s">
        <v>27702</v>
      </c>
      <c r="F7300">
        <v>9780812968972</v>
      </c>
      <c r="G7300" t="s">
        <v>11</v>
      </c>
      <c r="H7300">
        <v>427</v>
      </c>
      <c r="I7300">
        <v>87478</v>
      </c>
      <c r="J7300">
        <v>2908</v>
      </c>
      <c r="K7300" t="s">
        <v>16480</v>
      </c>
      <c r="L7300" t="s">
        <v>2028</v>
      </c>
    </row>
    <row r="7301" spans="1:12" x14ac:dyDescent="0.25">
      <c r="A7301">
        <v>28086</v>
      </c>
      <c r="B7301" t="s">
        <v>261</v>
      </c>
      <c r="C7301" t="s">
        <v>262</v>
      </c>
      <c r="D7301">
        <v>4.07</v>
      </c>
      <c r="E7301" t="s">
        <v>27703</v>
      </c>
      <c r="F7301">
        <v>9780140157512</v>
      </c>
      <c r="G7301" t="s">
        <v>11</v>
      </c>
      <c r="H7301">
        <v>422</v>
      </c>
      <c r="I7301">
        <v>640</v>
      </c>
      <c r="J7301">
        <v>65</v>
      </c>
      <c r="K7301" t="s">
        <v>27704</v>
      </c>
      <c r="L7301" t="s">
        <v>2082</v>
      </c>
    </row>
    <row r="7302" spans="1:12" x14ac:dyDescent="0.25">
      <c r="A7302">
        <v>28087</v>
      </c>
      <c r="B7302" t="s">
        <v>10756</v>
      </c>
      <c r="C7302" t="s">
        <v>10757</v>
      </c>
      <c r="D7302">
        <v>4.54</v>
      </c>
      <c r="E7302" t="s">
        <v>27705</v>
      </c>
      <c r="F7302">
        <v>9780521316927</v>
      </c>
      <c r="G7302" t="s">
        <v>11</v>
      </c>
      <c r="H7302">
        <v>132</v>
      </c>
      <c r="I7302">
        <v>3604</v>
      </c>
      <c r="J7302">
        <v>78</v>
      </c>
      <c r="K7302" t="s">
        <v>27706</v>
      </c>
      <c r="L7302" t="s">
        <v>681</v>
      </c>
    </row>
    <row r="7303" spans="1:12" x14ac:dyDescent="0.25">
      <c r="A7303">
        <v>28093</v>
      </c>
      <c r="B7303" t="s">
        <v>10019</v>
      </c>
      <c r="C7303" t="s">
        <v>10020</v>
      </c>
      <c r="D7303">
        <v>3.81</v>
      </c>
      <c r="E7303" t="s">
        <v>27707</v>
      </c>
      <c r="F7303">
        <v>9780679753766</v>
      </c>
      <c r="G7303" t="s">
        <v>11</v>
      </c>
      <c r="H7303">
        <v>352</v>
      </c>
      <c r="I7303">
        <v>316</v>
      </c>
      <c r="J7303">
        <v>50</v>
      </c>
      <c r="K7303" t="s">
        <v>27708</v>
      </c>
      <c r="L7303" t="s">
        <v>2085</v>
      </c>
    </row>
    <row r="7304" spans="1:12" x14ac:dyDescent="0.25">
      <c r="A7304">
        <v>28105</v>
      </c>
      <c r="B7304" t="s">
        <v>4969</v>
      </c>
      <c r="C7304" t="s">
        <v>4970</v>
      </c>
      <c r="D7304">
        <v>3.58</v>
      </c>
      <c r="E7304" t="s">
        <v>27709</v>
      </c>
      <c r="F7304">
        <v>9780689874147</v>
      </c>
      <c r="G7304" t="s">
        <v>11</v>
      </c>
      <c r="H7304">
        <v>144</v>
      </c>
      <c r="I7304">
        <v>428</v>
      </c>
      <c r="J7304">
        <v>48</v>
      </c>
      <c r="K7304" t="s">
        <v>14119</v>
      </c>
      <c r="L7304" t="s">
        <v>2483</v>
      </c>
    </row>
    <row r="7305" spans="1:12" x14ac:dyDescent="0.25">
      <c r="A7305">
        <v>28116</v>
      </c>
      <c r="B7305" t="s">
        <v>2702</v>
      </c>
      <c r="C7305" t="s">
        <v>2703</v>
      </c>
      <c r="D7305">
        <v>3.76</v>
      </c>
      <c r="E7305" t="s">
        <v>27710</v>
      </c>
      <c r="F7305">
        <v>9780743250627</v>
      </c>
      <c r="G7305" t="s">
        <v>11</v>
      </c>
      <c r="H7305">
        <v>389</v>
      </c>
      <c r="I7305">
        <v>24243</v>
      </c>
      <c r="J7305">
        <v>2326</v>
      </c>
      <c r="K7305" t="s">
        <v>21627</v>
      </c>
      <c r="L7305" t="s">
        <v>2037</v>
      </c>
    </row>
    <row r="7306" spans="1:12" x14ac:dyDescent="0.25">
      <c r="A7306">
        <v>28134</v>
      </c>
      <c r="B7306" t="s">
        <v>6413</v>
      </c>
      <c r="C7306" t="s">
        <v>6414</v>
      </c>
      <c r="D7306">
        <v>3.87</v>
      </c>
      <c r="E7306" t="s">
        <v>27711</v>
      </c>
      <c r="F7306">
        <v>9781583225431</v>
      </c>
      <c r="G7306" t="s">
        <v>11</v>
      </c>
      <c r="H7306">
        <v>304</v>
      </c>
      <c r="I7306">
        <v>2737</v>
      </c>
      <c r="J7306">
        <v>173</v>
      </c>
      <c r="K7306" t="s">
        <v>14322</v>
      </c>
      <c r="L7306" t="s">
        <v>475</v>
      </c>
    </row>
    <row r="7307" spans="1:12" x14ac:dyDescent="0.25">
      <c r="A7307">
        <v>28148</v>
      </c>
      <c r="B7307" t="s">
        <v>7714</v>
      </c>
      <c r="C7307" t="s">
        <v>7715</v>
      </c>
      <c r="D7307">
        <v>3.62</v>
      </c>
      <c r="E7307" t="s">
        <v>27712</v>
      </c>
      <c r="F7307">
        <v>9781416525516</v>
      </c>
      <c r="G7307" t="s">
        <v>11</v>
      </c>
      <c r="H7307">
        <v>474</v>
      </c>
      <c r="I7307">
        <v>1121</v>
      </c>
      <c r="J7307">
        <v>60</v>
      </c>
      <c r="K7307" t="s">
        <v>16061</v>
      </c>
      <c r="L7307" t="s">
        <v>414</v>
      </c>
    </row>
    <row r="7308" spans="1:12" x14ac:dyDescent="0.25">
      <c r="A7308">
        <v>28158</v>
      </c>
      <c r="B7308" t="s">
        <v>27713</v>
      </c>
      <c r="C7308" t="s">
        <v>27714</v>
      </c>
      <c r="D7308">
        <v>3.75</v>
      </c>
      <c r="E7308" t="s">
        <v>27715</v>
      </c>
      <c r="F7308">
        <v>9780823408818</v>
      </c>
      <c r="G7308" t="s">
        <v>12134</v>
      </c>
      <c r="H7308">
        <v>32</v>
      </c>
      <c r="I7308">
        <v>14</v>
      </c>
      <c r="J7308">
        <v>4</v>
      </c>
      <c r="K7308" t="s">
        <v>16219</v>
      </c>
      <c r="L7308" t="s">
        <v>27062</v>
      </c>
    </row>
    <row r="7309" spans="1:12" x14ac:dyDescent="0.25">
      <c r="A7309">
        <v>28162</v>
      </c>
      <c r="B7309" t="s">
        <v>13579</v>
      </c>
      <c r="C7309" t="s">
        <v>13580</v>
      </c>
      <c r="D7309">
        <v>3.35</v>
      </c>
      <c r="E7309" t="s">
        <v>27716</v>
      </c>
      <c r="F7309">
        <v>9781575667645</v>
      </c>
      <c r="G7309" t="s">
        <v>12134</v>
      </c>
      <c r="H7309">
        <v>352</v>
      </c>
      <c r="I7309">
        <v>71</v>
      </c>
      <c r="J7309">
        <v>10</v>
      </c>
      <c r="K7309" t="s">
        <v>15357</v>
      </c>
      <c r="L7309" t="s">
        <v>1526</v>
      </c>
    </row>
    <row r="7310" spans="1:12" x14ac:dyDescent="0.25">
      <c r="A7310">
        <v>28173</v>
      </c>
      <c r="B7310" t="s">
        <v>27717</v>
      </c>
      <c r="C7310" t="s">
        <v>27718</v>
      </c>
      <c r="D7310">
        <v>4.5</v>
      </c>
      <c r="E7310" t="s">
        <v>27719</v>
      </c>
      <c r="F7310">
        <v>9780870611513</v>
      </c>
      <c r="G7310" t="s">
        <v>11</v>
      </c>
      <c r="H7310">
        <v>58</v>
      </c>
      <c r="I7310">
        <v>3</v>
      </c>
      <c r="J7310">
        <v>1</v>
      </c>
      <c r="K7310" t="s">
        <v>20455</v>
      </c>
      <c r="L7310" t="s">
        <v>10710</v>
      </c>
    </row>
    <row r="7311" spans="1:12" x14ac:dyDescent="0.25">
      <c r="A7311">
        <v>28184</v>
      </c>
      <c r="B7311" t="s">
        <v>7716</v>
      </c>
      <c r="C7311" t="s">
        <v>347</v>
      </c>
      <c r="D7311">
        <v>4.0599999999999996</v>
      </c>
      <c r="E7311" t="s">
        <v>27720</v>
      </c>
      <c r="F7311">
        <v>9781400075713</v>
      </c>
      <c r="G7311" t="s">
        <v>11</v>
      </c>
      <c r="H7311">
        <v>256</v>
      </c>
      <c r="I7311">
        <v>22370</v>
      </c>
      <c r="J7311">
        <v>952</v>
      </c>
      <c r="K7311" t="s">
        <v>21701</v>
      </c>
      <c r="L7311" t="s">
        <v>77</v>
      </c>
    </row>
    <row r="7312" spans="1:12" x14ac:dyDescent="0.25">
      <c r="A7312">
        <v>28185</v>
      </c>
      <c r="B7312" t="s">
        <v>7717</v>
      </c>
      <c r="C7312" t="s">
        <v>2369</v>
      </c>
      <c r="D7312">
        <v>4.3499999999999996</v>
      </c>
      <c r="E7312" t="s">
        <v>27721</v>
      </c>
      <c r="F7312">
        <v>9781423101451</v>
      </c>
      <c r="G7312" t="s">
        <v>11</v>
      </c>
      <c r="H7312">
        <v>312</v>
      </c>
      <c r="I7312">
        <v>5521</v>
      </c>
      <c r="J7312">
        <v>773</v>
      </c>
      <c r="K7312" t="s">
        <v>27722</v>
      </c>
      <c r="L7312" t="s">
        <v>7718</v>
      </c>
    </row>
    <row r="7313" spans="1:12" x14ac:dyDescent="0.25">
      <c r="A7313">
        <v>28186</v>
      </c>
      <c r="B7313" t="s">
        <v>2368</v>
      </c>
      <c r="C7313" t="s">
        <v>2369</v>
      </c>
      <c r="D7313">
        <v>4.24</v>
      </c>
      <c r="E7313" t="s">
        <v>27723</v>
      </c>
      <c r="F7313">
        <v>9780786856862</v>
      </c>
      <c r="G7313" t="s">
        <v>11</v>
      </c>
      <c r="H7313">
        <v>279</v>
      </c>
      <c r="I7313">
        <v>630511</v>
      </c>
      <c r="J7313">
        <v>19806</v>
      </c>
      <c r="K7313" t="s">
        <v>14721</v>
      </c>
      <c r="L7313" t="s">
        <v>2183</v>
      </c>
    </row>
    <row r="7314" spans="1:12" x14ac:dyDescent="0.25">
      <c r="A7314">
        <v>28187</v>
      </c>
      <c r="B7314" t="s">
        <v>2370</v>
      </c>
      <c r="C7314" t="s">
        <v>2369</v>
      </c>
      <c r="D7314">
        <v>4.25</v>
      </c>
      <c r="E7314" t="s">
        <v>27724</v>
      </c>
      <c r="F7314">
        <v>9780786838653</v>
      </c>
      <c r="G7314" t="s">
        <v>11</v>
      </c>
      <c r="H7314">
        <v>375</v>
      </c>
      <c r="I7314">
        <v>1766725</v>
      </c>
      <c r="J7314">
        <v>47951</v>
      </c>
      <c r="K7314" t="s">
        <v>16484</v>
      </c>
      <c r="L7314" t="s">
        <v>2371</v>
      </c>
    </row>
    <row r="7315" spans="1:12" x14ac:dyDescent="0.25">
      <c r="A7315">
        <v>28190</v>
      </c>
      <c r="B7315" t="s">
        <v>2370</v>
      </c>
      <c r="C7315" t="s">
        <v>2369</v>
      </c>
      <c r="D7315">
        <v>4.25</v>
      </c>
      <c r="E7315" t="s">
        <v>27725</v>
      </c>
      <c r="F7315">
        <v>9780786282258</v>
      </c>
      <c r="G7315" t="s">
        <v>12134</v>
      </c>
      <c r="H7315">
        <v>483</v>
      </c>
      <c r="I7315">
        <v>139</v>
      </c>
      <c r="J7315">
        <v>34</v>
      </c>
      <c r="K7315" t="s">
        <v>25839</v>
      </c>
      <c r="L7315" t="s">
        <v>8859</v>
      </c>
    </row>
    <row r="7316" spans="1:12" x14ac:dyDescent="0.25">
      <c r="A7316">
        <v>28193</v>
      </c>
      <c r="B7316" t="s">
        <v>2372</v>
      </c>
      <c r="C7316" t="s">
        <v>2373</v>
      </c>
      <c r="D7316">
        <v>3.76</v>
      </c>
      <c r="E7316" t="s">
        <v>27726</v>
      </c>
      <c r="F7316">
        <v>9780439782043</v>
      </c>
      <c r="G7316" t="s">
        <v>11</v>
      </c>
      <c r="H7316">
        <v>167</v>
      </c>
      <c r="I7316">
        <v>1840</v>
      </c>
      <c r="J7316">
        <v>245</v>
      </c>
      <c r="K7316" t="s">
        <v>15682</v>
      </c>
      <c r="L7316" t="s">
        <v>2374</v>
      </c>
    </row>
    <row r="7317" spans="1:12" x14ac:dyDescent="0.25">
      <c r="A7317">
        <v>28194</v>
      </c>
      <c r="B7317" t="s">
        <v>2704</v>
      </c>
      <c r="C7317" t="s">
        <v>2705</v>
      </c>
      <c r="D7317">
        <v>3.88</v>
      </c>
      <c r="E7317" t="s">
        <v>27727</v>
      </c>
      <c r="F7317">
        <v>9780439709101</v>
      </c>
      <c r="G7317" t="s">
        <v>11</v>
      </c>
      <c r="H7317">
        <v>563</v>
      </c>
      <c r="I7317">
        <v>324482</v>
      </c>
      <c r="J7317">
        <v>9360</v>
      </c>
      <c r="K7317" t="s">
        <v>14445</v>
      </c>
      <c r="L7317" t="s">
        <v>2173</v>
      </c>
    </row>
    <row r="7318" spans="1:12" x14ac:dyDescent="0.25">
      <c r="A7318">
        <v>28195</v>
      </c>
      <c r="B7318" t="s">
        <v>3474</v>
      </c>
      <c r="C7318" t="s">
        <v>2705</v>
      </c>
      <c r="D7318">
        <v>3.92</v>
      </c>
      <c r="E7318" t="s">
        <v>27728</v>
      </c>
      <c r="F7318">
        <v>9780439554008</v>
      </c>
      <c r="G7318" t="s">
        <v>11</v>
      </c>
      <c r="H7318">
        <v>635</v>
      </c>
      <c r="I7318">
        <v>91475</v>
      </c>
      <c r="J7318">
        <v>3132</v>
      </c>
      <c r="K7318" t="s">
        <v>14886</v>
      </c>
      <c r="L7318" t="s">
        <v>3475</v>
      </c>
    </row>
    <row r="7319" spans="1:12" x14ac:dyDescent="0.25">
      <c r="A7319">
        <v>28196</v>
      </c>
      <c r="B7319" t="s">
        <v>12300</v>
      </c>
      <c r="C7319" t="s">
        <v>12301</v>
      </c>
      <c r="D7319">
        <v>3.73</v>
      </c>
      <c r="E7319" t="s">
        <v>27729</v>
      </c>
      <c r="F7319">
        <v>9780439849586</v>
      </c>
      <c r="G7319" t="s">
        <v>12134</v>
      </c>
      <c r="H7319">
        <v>144</v>
      </c>
      <c r="I7319">
        <v>1233</v>
      </c>
      <c r="J7319">
        <v>146</v>
      </c>
      <c r="K7319" t="s">
        <v>14623</v>
      </c>
      <c r="L7319" t="s">
        <v>7721</v>
      </c>
    </row>
    <row r="7320" spans="1:12" x14ac:dyDescent="0.25">
      <c r="A7320">
        <v>28200</v>
      </c>
      <c r="B7320" t="s">
        <v>7719</v>
      </c>
      <c r="C7320" t="s">
        <v>7720</v>
      </c>
      <c r="D7320">
        <v>3.93</v>
      </c>
      <c r="E7320" t="s">
        <v>27730</v>
      </c>
      <c r="F7320">
        <v>9780439862691</v>
      </c>
      <c r="G7320" t="s">
        <v>11</v>
      </c>
      <c r="H7320">
        <v>176</v>
      </c>
      <c r="I7320">
        <v>534</v>
      </c>
      <c r="J7320">
        <v>32</v>
      </c>
      <c r="K7320" t="s">
        <v>18008</v>
      </c>
      <c r="L7320" t="s">
        <v>7721</v>
      </c>
    </row>
    <row r="7321" spans="1:12" x14ac:dyDescent="0.25">
      <c r="A7321">
        <v>28202</v>
      </c>
      <c r="B7321" t="s">
        <v>9700</v>
      </c>
      <c r="C7321" t="s">
        <v>9701</v>
      </c>
      <c r="D7321">
        <v>4.07</v>
      </c>
      <c r="E7321" t="s">
        <v>27731</v>
      </c>
      <c r="F7321">
        <v>9780007126903</v>
      </c>
      <c r="G7321" t="s">
        <v>11</v>
      </c>
      <c r="H7321">
        <v>560</v>
      </c>
      <c r="I7321">
        <v>3445</v>
      </c>
      <c r="J7321">
        <v>349</v>
      </c>
      <c r="K7321" t="s">
        <v>19215</v>
      </c>
      <c r="L7321" t="s">
        <v>2208</v>
      </c>
    </row>
    <row r="7322" spans="1:12" x14ac:dyDescent="0.25">
      <c r="A7322">
        <v>28205</v>
      </c>
      <c r="B7322" t="s">
        <v>12565</v>
      </c>
      <c r="C7322" t="s">
        <v>5772</v>
      </c>
      <c r="D7322">
        <v>3.99</v>
      </c>
      <c r="E7322" t="s">
        <v>27732</v>
      </c>
      <c r="F7322">
        <v>9780451412102</v>
      </c>
      <c r="G7322" t="s">
        <v>12134</v>
      </c>
      <c r="H7322">
        <v>372</v>
      </c>
      <c r="I7322">
        <v>3369</v>
      </c>
      <c r="J7322">
        <v>105</v>
      </c>
      <c r="K7322" t="s">
        <v>18972</v>
      </c>
      <c r="L7322" t="s">
        <v>1256</v>
      </c>
    </row>
    <row r="7323" spans="1:12" x14ac:dyDescent="0.25">
      <c r="A7323">
        <v>28206</v>
      </c>
      <c r="B7323" t="s">
        <v>7284</v>
      </c>
      <c r="C7323" t="s">
        <v>5772</v>
      </c>
      <c r="D7323">
        <v>4.17</v>
      </c>
      <c r="E7323" t="s">
        <v>27733</v>
      </c>
      <c r="F7323">
        <v>9780451409638</v>
      </c>
      <c r="G7323" t="s">
        <v>11</v>
      </c>
      <c r="H7323">
        <v>472</v>
      </c>
      <c r="I7323">
        <v>1583</v>
      </c>
      <c r="J7323">
        <v>32</v>
      </c>
      <c r="K7323" t="s">
        <v>15468</v>
      </c>
      <c r="L7323" t="s">
        <v>1256</v>
      </c>
    </row>
    <row r="7324" spans="1:12" x14ac:dyDescent="0.25">
      <c r="A7324">
        <v>28207</v>
      </c>
      <c r="B7324" t="s">
        <v>12302</v>
      </c>
      <c r="C7324" t="s">
        <v>5772</v>
      </c>
      <c r="D7324">
        <v>4.08</v>
      </c>
      <c r="E7324" t="s">
        <v>27734</v>
      </c>
      <c r="F7324">
        <v>9780451412119</v>
      </c>
      <c r="G7324" t="s">
        <v>12134</v>
      </c>
      <c r="H7324">
        <v>496</v>
      </c>
      <c r="I7324">
        <v>1107</v>
      </c>
      <c r="J7324">
        <v>38</v>
      </c>
      <c r="K7324" t="s">
        <v>14381</v>
      </c>
      <c r="L7324" t="s">
        <v>250</v>
      </c>
    </row>
    <row r="7325" spans="1:12" x14ac:dyDescent="0.25">
      <c r="A7325">
        <v>28209</v>
      </c>
      <c r="B7325" t="s">
        <v>8372</v>
      </c>
      <c r="C7325" t="s">
        <v>5772</v>
      </c>
      <c r="D7325">
        <v>4.0999999999999996</v>
      </c>
      <c r="E7325" t="s">
        <v>27735</v>
      </c>
      <c r="F7325">
        <v>9780451409225</v>
      </c>
      <c r="G7325" t="s">
        <v>11</v>
      </c>
      <c r="H7325">
        <v>464</v>
      </c>
      <c r="I7325">
        <v>1355</v>
      </c>
      <c r="J7325">
        <v>43</v>
      </c>
      <c r="K7325" t="s">
        <v>14178</v>
      </c>
      <c r="L7325" t="s">
        <v>250</v>
      </c>
    </row>
    <row r="7326" spans="1:12" x14ac:dyDescent="0.25">
      <c r="A7326">
        <v>28210</v>
      </c>
      <c r="B7326" t="s">
        <v>13151</v>
      </c>
      <c r="C7326" t="s">
        <v>5772</v>
      </c>
      <c r="D7326">
        <v>4.1900000000000004</v>
      </c>
      <c r="E7326" t="s">
        <v>27736</v>
      </c>
      <c r="F7326">
        <v>9780451410542</v>
      </c>
      <c r="G7326" t="s">
        <v>12134</v>
      </c>
      <c r="H7326">
        <v>534</v>
      </c>
      <c r="I7326">
        <v>1196</v>
      </c>
      <c r="J7326">
        <v>37</v>
      </c>
      <c r="K7326" t="s">
        <v>14149</v>
      </c>
      <c r="L7326" t="s">
        <v>13152</v>
      </c>
    </row>
    <row r="7327" spans="1:12" x14ac:dyDescent="0.25">
      <c r="A7327">
        <v>28211</v>
      </c>
      <c r="B7327" t="s">
        <v>5771</v>
      </c>
      <c r="C7327" t="s">
        <v>5772</v>
      </c>
      <c r="D7327">
        <v>4.1900000000000004</v>
      </c>
      <c r="E7327" t="s">
        <v>27737</v>
      </c>
      <c r="F7327">
        <v>9780451411181</v>
      </c>
      <c r="G7327" t="s">
        <v>11</v>
      </c>
      <c r="H7327">
        <v>483</v>
      </c>
      <c r="I7327">
        <v>1059</v>
      </c>
      <c r="J7327">
        <v>27</v>
      </c>
      <c r="K7327" t="s">
        <v>19662</v>
      </c>
      <c r="L7327" t="s">
        <v>1256</v>
      </c>
    </row>
    <row r="7328" spans="1:12" x14ac:dyDescent="0.25">
      <c r="A7328">
        <v>28212</v>
      </c>
      <c r="B7328" t="s">
        <v>8373</v>
      </c>
      <c r="C7328" t="s">
        <v>8374</v>
      </c>
      <c r="D7328">
        <v>4.37</v>
      </c>
      <c r="E7328" t="s">
        <v>27738</v>
      </c>
      <c r="F7328">
        <v>9780312241353</v>
      </c>
      <c r="G7328" t="s">
        <v>11</v>
      </c>
      <c r="H7328">
        <v>656</v>
      </c>
      <c r="I7328">
        <v>19747</v>
      </c>
      <c r="J7328">
        <v>1006</v>
      </c>
      <c r="K7328" t="s">
        <v>21616</v>
      </c>
      <c r="L7328" t="s">
        <v>8375</v>
      </c>
    </row>
    <row r="7329" spans="1:12" x14ac:dyDescent="0.25">
      <c r="A7329">
        <v>28213</v>
      </c>
      <c r="B7329" t="s">
        <v>27739</v>
      </c>
      <c r="C7329" t="s">
        <v>27740</v>
      </c>
      <c r="D7329">
        <v>3.96</v>
      </c>
      <c r="E7329" t="s">
        <v>27741</v>
      </c>
      <c r="F7329">
        <v>9780684827216</v>
      </c>
      <c r="G7329" t="s">
        <v>11</v>
      </c>
      <c r="H7329">
        <v>309</v>
      </c>
      <c r="I7329">
        <v>46</v>
      </c>
      <c r="J7329">
        <v>5</v>
      </c>
      <c r="K7329" t="s">
        <v>27742</v>
      </c>
      <c r="L7329" t="s">
        <v>1152</v>
      </c>
    </row>
    <row r="7330" spans="1:12" x14ac:dyDescent="0.25">
      <c r="A7330">
        <v>28225</v>
      </c>
      <c r="B7330" t="s">
        <v>27743</v>
      </c>
      <c r="C7330" t="s">
        <v>2707</v>
      </c>
      <c r="D7330">
        <v>3.84</v>
      </c>
      <c r="E7330" t="s">
        <v>27744</v>
      </c>
      <c r="F7330">
        <v>9782264017697</v>
      </c>
      <c r="G7330" t="s">
        <v>14227</v>
      </c>
      <c r="H7330">
        <v>191</v>
      </c>
      <c r="I7330">
        <v>6</v>
      </c>
      <c r="J7330">
        <v>1</v>
      </c>
      <c r="K7330" t="s">
        <v>25569</v>
      </c>
      <c r="L7330" t="s">
        <v>26989</v>
      </c>
    </row>
    <row r="7331" spans="1:12" x14ac:dyDescent="0.25">
      <c r="A7331">
        <v>28227</v>
      </c>
      <c r="B7331" t="s">
        <v>2706</v>
      </c>
      <c r="C7331" t="s">
        <v>2707</v>
      </c>
      <c r="D7331">
        <v>2.88</v>
      </c>
      <c r="E7331" t="s">
        <v>27745</v>
      </c>
      <c r="F7331">
        <v>9781400079858</v>
      </c>
      <c r="G7331" t="s">
        <v>11</v>
      </c>
      <c r="H7331">
        <v>128</v>
      </c>
      <c r="I7331">
        <v>654</v>
      </c>
      <c r="J7331">
        <v>60</v>
      </c>
      <c r="K7331" t="s">
        <v>14200</v>
      </c>
      <c r="L7331" t="s">
        <v>2085</v>
      </c>
    </row>
    <row r="7332" spans="1:12" x14ac:dyDescent="0.25">
      <c r="A7332">
        <v>28228</v>
      </c>
      <c r="B7332" t="s">
        <v>6759</v>
      </c>
      <c r="C7332" t="s">
        <v>2707</v>
      </c>
      <c r="D7332">
        <v>3.42</v>
      </c>
      <c r="E7332" t="s">
        <v>27746</v>
      </c>
      <c r="F7332">
        <v>9780375726217</v>
      </c>
      <c r="G7332" t="s">
        <v>11</v>
      </c>
      <c r="H7332">
        <v>370</v>
      </c>
      <c r="I7332">
        <v>846</v>
      </c>
      <c r="J7332">
        <v>91</v>
      </c>
      <c r="K7332" t="s">
        <v>16443</v>
      </c>
      <c r="L7332" t="s">
        <v>2085</v>
      </c>
    </row>
    <row r="7333" spans="1:12" x14ac:dyDescent="0.25">
      <c r="A7333">
        <v>28231</v>
      </c>
      <c r="B7333" t="s">
        <v>4971</v>
      </c>
      <c r="C7333" t="s">
        <v>2707</v>
      </c>
      <c r="D7333">
        <v>3.67</v>
      </c>
      <c r="E7333" t="s">
        <v>27747</v>
      </c>
      <c r="F7333">
        <v>9780375706035</v>
      </c>
      <c r="G7333" t="s">
        <v>11</v>
      </c>
      <c r="H7333">
        <v>192</v>
      </c>
      <c r="I7333">
        <v>1679</v>
      </c>
      <c r="J7333">
        <v>192</v>
      </c>
      <c r="K7333" t="s">
        <v>18125</v>
      </c>
      <c r="L7333" t="s">
        <v>2085</v>
      </c>
    </row>
    <row r="7334" spans="1:12" x14ac:dyDescent="0.25">
      <c r="A7334">
        <v>28239</v>
      </c>
      <c r="B7334" t="s">
        <v>4440</v>
      </c>
      <c r="C7334" t="s">
        <v>4441</v>
      </c>
      <c r="D7334">
        <v>3.96</v>
      </c>
      <c r="E7334" t="s">
        <v>27748</v>
      </c>
      <c r="F7334">
        <v>9780618446872</v>
      </c>
      <c r="G7334" t="s">
        <v>11</v>
      </c>
      <c r="H7334">
        <v>485</v>
      </c>
      <c r="I7334">
        <v>11216</v>
      </c>
      <c r="J7334">
        <v>724</v>
      </c>
      <c r="K7334" t="s">
        <v>19542</v>
      </c>
      <c r="L7334" t="s">
        <v>68</v>
      </c>
    </row>
    <row r="7335" spans="1:12" x14ac:dyDescent="0.25">
      <c r="A7335">
        <v>28240</v>
      </c>
      <c r="B7335" t="s">
        <v>4440</v>
      </c>
      <c r="C7335" t="s">
        <v>4441</v>
      </c>
      <c r="D7335">
        <v>3.96</v>
      </c>
      <c r="E7335" t="s">
        <v>27749</v>
      </c>
      <c r="F7335">
        <v>9780618134243</v>
      </c>
      <c r="G7335" t="s">
        <v>12134</v>
      </c>
      <c r="H7335">
        <v>472</v>
      </c>
      <c r="I7335">
        <v>121</v>
      </c>
      <c r="J7335">
        <v>20</v>
      </c>
      <c r="K7335" t="s">
        <v>27750</v>
      </c>
      <c r="L7335" t="s">
        <v>2258</v>
      </c>
    </row>
    <row r="7336" spans="1:12" x14ac:dyDescent="0.25">
      <c r="A7336">
        <v>28249</v>
      </c>
      <c r="B7336" t="s">
        <v>4442</v>
      </c>
      <c r="C7336" t="s">
        <v>4443</v>
      </c>
      <c r="D7336">
        <v>3.95</v>
      </c>
      <c r="E7336" t="s">
        <v>27751</v>
      </c>
      <c r="F7336">
        <v>9781841493138</v>
      </c>
      <c r="G7336" t="s">
        <v>11</v>
      </c>
      <c r="H7336">
        <v>467</v>
      </c>
      <c r="I7336">
        <v>56333</v>
      </c>
      <c r="J7336">
        <v>1565</v>
      </c>
      <c r="K7336" t="s">
        <v>27752</v>
      </c>
      <c r="L7336" t="s">
        <v>1664</v>
      </c>
    </row>
    <row r="7337" spans="1:12" x14ac:dyDescent="0.25">
      <c r="A7337">
        <v>28250</v>
      </c>
      <c r="B7337" t="s">
        <v>4444</v>
      </c>
      <c r="C7337" t="s">
        <v>4443</v>
      </c>
      <c r="D7337">
        <v>4.07</v>
      </c>
      <c r="E7337" t="s">
        <v>27753</v>
      </c>
      <c r="F7337">
        <v>9781841493145</v>
      </c>
      <c r="G7337" t="s">
        <v>11</v>
      </c>
      <c r="H7337">
        <v>577</v>
      </c>
      <c r="I7337">
        <v>39521</v>
      </c>
      <c r="J7337">
        <v>859</v>
      </c>
      <c r="K7337" t="s">
        <v>14270</v>
      </c>
      <c r="L7337" t="s">
        <v>1664</v>
      </c>
    </row>
    <row r="7338" spans="1:12" x14ac:dyDescent="0.25">
      <c r="A7338">
        <v>28251</v>
      </c>
      <c r="B7338" t="s">
        <v>4445</v>
      </c>
      <c r="C7338" t="s">
        <v>4443</v>
      </c>
      <c r="D7338">
        <v>4.1500000000000004</v>
      </c>
      <c r="E7338" t="s">
        <v>27754</v>
      </c>
      <c r="F7338">
        <v>9781841493152</v>
      </c>
      <c r="G7338" t="s">
        <v>11</v>
      </c>
      <c r="H7338">
        <v>644</v>
      </c>
      <c r="I7338">
        <v>39692</v>
      </c>
      <c r="J7338">
        <v>998</v>
      </c>
      <c r="K7338" t="s">
        <v>16467</v>
      </c>
      <c r="L7338" t="s">
        <v>1664</v>
      </c>
    </row>
    <row r="7339" spans="1:12" x14ac:dyDescent="0.25">
      <c r="A7339">
        <v>28252</v>
      </c>
      <c r="B7339" t="s">
        <v>4442</v>
      </c>
      <c r="C7339" t="s">
        <v>4443</v>
      </c>
      <c r="D7339">
        <v>3.95</v>
      </c>
      <c r="E7339" t="s">
        <v>27755</v>
      </c>
      <c r="F7339">
        <v>9780732270957</v>
      </c>
      <c r="G7339" t="s">
        <v>11</v>
      </c>
      <c r="H7339">
        <v>517</v>
      </c>
      <c r="I7339">
        <v>194</v>
      </c>
      <c r="J7339">
        <v>16</v>
      </c>
      <c r="K7339" t="s">
        <v>27756</v>
      </c>
      <c r="L7339" t="s">
        <v>5653</v>
      </c>
    </row>
    <row r="7340" spans="1:12" x14ac:dyDescent="0.25">
      <c r="A7340">
        <v>28254</v>
      </c>
      <c r="B7340" t="s">
        <v>10758</v>
      </c>
      <c r="C7340" t="s">
        <v>10759</v>
      </c>
      <c r="D7340">
        <v>3.9</v>
      </c>
      <c r="E7340" t="s">
        <v>27757</v>
      </c>
      <c r="F7340">
        <v>9780202010991</v>
      </c>
      <c r="G7340" t="s">
        <v>11</v>
      </c>
      <c r="H7340">
        <v>348</v>
      </c>
      <c r="I7340">
        <v>281</v>
      </c>
      <c r="J7340">
        <v>26</v>
      </c>
      <c r="K7340" t="s">
        <v>27758</v>
      </c>
      <c r="L7340" t="s">
        <v>304</v>
      </c>
    </row>
    <row r="7341" spans="1:12" x14ac:dyDescent="0.25">
      <c r="A7341">
        <v>28255</v>
      </c>
      <c r="B7341" t="s">
        <v>13962</v>
      </c>
      <c r="C7341" t="s">
        <v>10759</v>
      </c>
      <c r="D7341">
        <v>3.64</v>
      </c>
      <c r="E7341" t="s">
        <v>27759</v>
      </c>
      <c r="F7341">
        <v>9780226733692</v>
      </c>
      <c r="G7341" t="s">
        <v>13842</v>
      </c>
      <c r="H7341">
        <v>328</v>
      </c>
      <c r="I7341">
        <v>64</v>
      </c>
      <c r="J7341">
        <v>3</v>
      </c>
      <c r="K7341" t="s">
        <v>17112</v>
      </c>
      <c r="L7341" t="s">
        <v>421</v>
      </c>
    </row>
    <row r="7342" spans="1:12" x14ac:dyDescent="0.25">
      <c r="A7342">
        <v>28257</v>
      </c>
      <c r="B7342" t="s">
        <v>27760</v>
      </c>
      <c r="C7342" t="s">
        <v>10759</v>
      </c>
      <c r="D7342">
        <v>3.91</v>
      </c>
      <c r="E7342" t="s">
        <v>27761</v>
      </c>
      <c r="F7342">
        <v>9780472766000</v>
      </c>
      <c r="G7342" t="s">
        <v>11</v>
      </c>
      <c r="H7342">
        <v>120</v>
      </c>
      <c r="I7342">
        <v>32</v>
      </c>
      <c r="J7342">
        <v>5</v>
      </c>
      <c r="K7342" t="s">
        <v>27762</v>
      </c>
      <c r="L7342" t="s">
        <v>10738</v>
      </c>
    </row>
    <row r="7343" spans="1:12" x14ac:dyDescent="0.25">
      <c r="A7343">
        <v>28259</v>
      </c>
      <c r="B7343" t="s">
        <v>27763</v>
      </c>
      <c r="C7343" t="s">
        <v>10759</v>
      </c>
      <c r="D7343">
        <v>3.74</v>
      </c>
      <c r="E7343" t="s">
        <v>27764</v>
      </c>
      <c r="F7343">
        <v>9780472027217</v>
      </c>
      <c r="G7343" t="s">
        <v>12134</v>
      </c>
      <c r="H7343">
        <v>84</v>
      </c>
      <c r="I7343">
        <v>127</v>
      </c>
      <c r="J7343">
        <v>7</v>
      </c>
      <c r="K7343" t="s">
        <v>27765</v>
      </c>
      <c r="L7343" t="s">
        <v>10738</v>
      </c>
    </row>
    <row r="7344" spans="1:12" x14ac:dyDescent="0.25">
      <c r="A7344">
        <v>28272</v>
      </c>
      <c r="B7344" t="s">
        <v>9316</v>
      </c>
      <c r="C7344" t="s">
        <v>4453</v>
      </c>
      <c r="D7344">
        <v>3.47</v>
      </c>
      <c r="E7344" t="s">
        <v>27766</v>
      </c>
      <c r="F7344">
        <v>9780553578126</v>
      </c>
      <c r="G7344" t="s">
        <v>11</v>
      </c>
      <c r="H7344">
        <v>400</v>
      </c>
      <c r="I7344">
        <v>138</v>
      </c>
      <c r="J7344">
        <v>4</v>
      </c>
      <c r="K7344" t="s">
        <v>15103</v>
      </c>
      <c r="L7344" t="s">
        <v>2821</v>
      </c>
    </row>
    <row r="7345" spans="1:12" x14ac:dyDescent="0.25">
      <c r="A7345">
        <v>28278</v>
      </c>
      <c r="B7345" t="s">
        <v>11837</v>
      </c>
      <c r="C7345" t="s">
        <v>11838</v>
      </c>
      <c r="D7345">
        <v>3.84</v>
      </c>
      <c r="E7345" t="s">
        <v>27767</v>
      </c>
      <c r="F7345">
        <v>9780435909611</v>
      </c>
      <c r="G7345" t="s">
        <v>11</v>
      </c>
      <c r="H7345">
        <v>185</v>
      </c>
      <c r="I7345">
        <v>1063</v>
      </c>
      <c r="J7345">
        <v>86</v>
      </c>
      <c r="K7345" t="s">
        <v>20632</v>
      </c>
      <c r="L7345" t="s">
        <v>5955</v>
      </c>
    </row>
    <row r="7346" spans="1:12" x14ac:dyDescent="0.25">
      <c r="A7346">
        <v>28282</v>
      </c>
      <c r="B7346" t="s">
        <v>9317</v>
      </c>
      <c r="C7346" t="s">
        <v>1380</v>
      </c>
      <c r="D7346">
        <v>3.86</v>
      </c>
      <c r="E7346" t="s">
        <v>27768</v>
      </c>
      <c r="F7346">
        <v>9780425167281</v>
      </c>
      <c r="G7346" t="s">
        <v>11</v>
      </c>
      <c r="H7346">
        <v>200</v>
      </c>
      <c r="I7346">
        <v>6507</v>
      </c>
      <c r="J7346">
        <v>398</v>
      </c>
      <c r="K7346" t="s">
        <v>14835</v>
      </c>
      <c r="L7346" t="s">
        <v>1256</v>
      </c>
    </row>
    <row r="7347" spans="1:12" x14ac:dyDescent="0.25">
      <c r="A7347">
        <v>28289</v>
      </c>
      <c r="B7347" t="s">
        <v>1379</v>
      </c>
      <c r="C7347" t="s">
        <v>1380</v>
      </c>
      <c r="D7347">
        <v>3.39</v>
      </c>
      <c r="E7347" t="s">
        <v>27769</v>
      </c>
      <c r="F7347">
        <v>9780312361785</v>
      </c>
      <c r="G7347" t="s">
        <v>11</v>
      </c>
      <c r="H7347">
        <v>306</v>
      </c>
      <c r="I7347">
        <v>3832</v>
      </c>
      <c r="J7347">
        <v>256</v>
      </c>
      <c r="K7347" t="s">
        <v>15682</v>
      </c>
      <c r="L7347" t="s">
        <v>549</v>
      </c>
    </row>
    <row r="7348" spans="1:12" x14ac:dyDescent="0.25">
      <c r="A7348">
        <v>28294</v>
      </c>
      <c r="B7348" t="s">
        <v>3476</v>
      </c>
      <c r="C7348" t="s">
        <v>3477</v>
      </c>
      <c r="D7348">
        <v>3.8</v>
      </c>
      <c r="E7348" t="s">
        <v>27770</v>
      </c>
      <c r="F7348">
        <v>9781567922967</v>
      </c>
      <c r="G7348" t="s">
        <v>11</v>
      </c>
      <c r="H7348">
        <v>284</v>
      </c>
      <c r="I7348">
        <v>1736</v>
      </c>
      <c r="J7348">
        <v>155</v>
      </c>
      <c r="K7348" t="s">
        <v>14134</v>
      </c>
      <c r="L7348" t="s">
        <v>3478</v>
      </c>
    </row>
    <row r="7349" spans="1:12" x14ac:dyDescent="0.25">
      <c r="A7349">
        <v>28295</v>
      </c>
      <c r="B7349" t="s">
        <v>10760</v>
      </c>
      <c r="C7349" t="s">
        <v>10761</v>
      </c>
      <c r="D7349">
        <v>3.98</v>
      </c>
      <c r="E7349" t="s">
        <v>27771</v>
      </c>
      <c r="F7349">
        <v>9781567921571</v>
      </c>
      <c r="G7349" t="s">
        <v>11</v>
      </c>
      <c r="H7349">
        <v>221</v>
      </c>
      <c r="I7349">
        <v>1062</v>
      </c>
      <c r="J7349">
        <v>63</v>
      </c>
      <c r="K7349" t="s">
        <v>27772</v>
      </c>
      <c r="L7349" t="s">
        <v>7389</v>
      </c>
    </row>
    <row r="7350" spans="1:12" x14ac:dyDescent="0.25">
      <c r="A7350">
        <v>28296</v>
      </c>
      <c r="B7350" t="s">
        <v>10762</v>
      </c>
      <c r="C7350" t="s">
        <v>10763</v>
      </c>
      <c r="D7350">
        <v>3.88</v>
      </c>
      <c r="E7350" t="s">
        <v>27773</v>
      </c>
      <c r="F7350">
        <v>9781567921588</v>
      </c>
      <c r="G7350" t="s">
        <v>11</v>
      </c>
      <c r="H7350">
        <v>176</v>
      </c>
      <c r="I7350">
        <v>1472</v>
      </c>
      <c r="J7350">
        <v>76</v>
      </c>
      <c r="K7350" t="s">
        <v>27774</v>
      </c>
      <c r="L7350" t="s">
        <v>7389</v>
      </c>
    </row>
    <row r="7351" spans="1:12" x14ac:dyDescent="0.25">
      <c r="A7351">
        <v>28297</v>
      </c>
      <c r="B7351" t="s">
        <v>9081</v>
      </c>
      <c r="C7351" t="s">
        <v>9082</v>
      </c>
      <c r="D7351">
        <v>4.28</v>
      </c>
      <c r="E7351" t="s">
        <v>27775</v>
      </c>
      <c r="F7351">
        <v>9780140189865</v>
      </c>
      <c r="G7351" t="s">
        <v>11</v>
      </c>
      <c r="H7351">
        <v>292</v>
      </c>
      <c r="I7351">
        <v>1370</v>
      </c>
      <c r="J7351">
        <v>60</v>
      </c>
      <c r="K7351" t="s">
        <v>19725</v>
      </c>
      <c r="L7351" t="s">
        <v>2025</v>
      </c>
    </row>
    <row r="7352" spans="1:12" x14ac:dyDescent="0.25">
      <c r="A7352">
        <v>28302</v>
      </c>
      <c r="B7352" t="s">
        <v>12062</v>
      </c>
      <c r="C7352" t="s">
        <v>12063</v>
      </c>
      <c r="D7352">
        <v>4.21</v>
      </c>
      <c r="E7352" t="s">
        <v>27776</v>
      </c>
      <c r="F7352">
        <v>9780811213653</v>
      </c>
      <c r="G7352" t="s">
        <v>11</v>
      </c>
      <c r="H7352">
        <v>272</v>
      </c>
      <c r="I7352">
        <v>677</v>
      </c>
      <c r="J7352">
        <v>42</v>
      </c>
      <c r="K7352" t="s">
        <v>27777</v>
      </c>
      <c r="L7352" t="s">
        <v>408</v>
      </c>
    </row>
    <row r="7353" spans="1:12" x14ac:dyDescent="0.25">
      <c r="A7353">
        <v>28308</v>
      </c>
      <c r="B7353" t="s">
        <v>13581</v>
      </c>
      <c r="C7353" t="s">
        <v>13582</v>
      </c>
      <c r="D7353">
        <v>4.1500000000000004</v>
      </c>
      <c r="E7353" t="s">
        <v>27778</v>
      </c>
      <c r="F7353">
        <v>9780440362050</v>
      </c>
      <c r="G7353" t="s">
        <v>12134</v>
      </c>
      <c r="H7353">
        <v>151</v>
      </c>
      <c r="I7353">
        <v>1045</v>
      </c>
      <c r="J7353">
        <v>66</v>
      </c>
      <c r="K7353" t="s">
        <v>15554</v>
      </c>
      <c r="L7353" t="s">
        <v>13583</v>
      </c>
    </row>
    <row r="7354" spans="1:12" x14ac:dyDescent="0.25">
      <c r="A7354">
        <v>28316</v>
      </c>
      <c r="B7354" t="s">
        <v>10764</v>
      </c>
      <c r="C7354" t="s">
        <v>10765</v>
      </c>
      <c r="D7354">
        <v>3.79</v>
      </c>
      <c r="E7354" t="s">
        <v>27779</v>
      </c>
      <c r="F7354">
        <v>9780688023720</v>
      </c>
      <c r="G7354" t="s">
        <v>11</v>
      </c>
      <c r="H7354">
        <v>218</v>
      </c>
      <c r="I7354">
        <v>238</v>
      </c>
      <c r="J7354">
        <v>11</v>
      </c>
      <c r="K7354" t="s">
        <v>24905</v>
      </c>
      <c r="L7354" t="s">
        <v>10398</v>
      </c>
    </row>
    <row r="7355" spans="1:12" x14ac:dyDescent="0.25">
      <c r="A7355">
        <v>28336</v>
      </c>
      <c r="B7355" t="s">
        <v>27780</v>
      </c>
      <c r="C7355" t="s">
        <v>27781</v>
      </c>
      <c r="D7355">
        <v>3.8</v>
      </c>
      <c r="E7355" t="s">
        <v>27782</v>
      </c>
      <c r="F7355">
        <v>9782070715237</v>
      </c>
      <c r="G7355" t="s">
        <v>14227</v>
      </c>
      <c r="H7355">
        <v>319</v>
      </c>
      <c r="I7355">
        <v>261</v>
      </c>
      <c r="J7355">
        <v>28</v>
      </c>
      <c r="K7355" t="s">
        <v>27783</v>
      </c>
      <c r="L7355" t="s">
        <v>14932</v>
      </c>
    </row>
    <row r="7356" spans="1:12" x14ac:dyDescent="0.25">
      <c r="A7356">
        <v>28340</v>
      </c>
      <c r="B7356" t="s">
        <v>27784</v>
      </c>
      <c r="C7356" t="s">
        <v>27785</v>
      </c>
      <c r="D7356">
        <v>3.9</v>
      </c>
      <c r="E7356" t="s">
        <v>27786</v>
      </c>
      <c r="F7356">
        <v>9789684324169</v>
      </c>
      <c r="G7356" t="s">
        <v>14376</v>
      </c>
      <c r="H7356">
        <v>147</v>
      </c>
      <c r="I7356">
        <v>52</v>
      </c>
      <c r="J7356">
        <v>7</v>
      </c>
      <c r="K7356" t="s">
        <v>27787</v>
      </c>
      <c r="L7356" t="s">
        <v>27788</v>
      </c>
    </row>
    <row r="7357" spans="1:12" x14ac:dyDescent="0.25">
      <c r="A7357">
        <v>28344</v>
      </c>
      <c r="B7357" t="s">
        <v>27789</v>
      </c>
      <c r="C7357" t="s">
        <v>27790</v>
      </c>
      <c r="D7357">
        <v>4.32</v>
      </c>
      <c r="E7357" t="s">
        <v>27791</v>
      </c>
      <c r="F7357">
        <v>9788476405093</v>
      </c>
      <c r="G7357" t="s">
        <v>14376</v>
      </c>
      <c r="H7357">
        <v>805</v>
      </c>
      <c r="I7357">
        <v>30</v>
      </c>
      <c r="J7357">
        <v>4</v>
      </c>
      <c r="K7357" t="s">
        <v>14426</v>
      </c>
      <c r="L7357" t="s">
        <v>27792</v>
      </c>
    </row>
    <row r="7358" spans="1:12" x14ac:dyDescent="0.25">
      <c r="A7358">
        <v>28348</v>
      </c>
      <c r="B7358" t="s">
        <v>6669</v>
      </c>
      <c r="C7358" t="s">
        <v>4840</v>
      </c>
      <c r="D7358">
        <v>4.21</v>
      </c>
      <c r="E7358" t="s">
        <v>27793</v>
      </c>
      <c r="F7358">
        <v>9780679734505</v>
      </c>
      <c r="G7358" t="s">
        <v>12134</v>
      </c>
      <c r="H7358">
        <v>564</v>
      </c>
      <c r="I7358">
        <v>7343</v>
      </c>
      <c r="J7358">
        <v>730</v>
      </c>
      <c r="K7358" t="s">
        <v>18151</v>
      </c>
      <c r="L7358" t="s">
        <v>2555</v>
      </c>
    </row>
    <row r="7359" spans="1:12" x14ac:dyDescent="0.25">
      <c r="A7359">
        <v>28350</v>
      </c>
      <c r="B7359" t="s">
        <v>27794</v>
      </c>
      <c r="C7359" t="s">
        <v>27795</v>
      </c>
      <c r="D7359">
        <v>4.16</v>
      </c>
      <c r="E7359" t="s">
        <v>27796</v>
      </c>
      <c r="F7359">
        <v>9780007173136</v>
      </c>
      <c r="G7359" t="s">
        <v>11</v>
      </c>
      <c r="H7359">
        <v>64</v>
      </c>
      <c r="I7359">
        <v>9119</v>
      </c>
      <c r="J7359">
        <v>140</v>
      </c>
      <c r="K7359" t="s">
        <v>27669</v>
      </c>
      <c r="L7359" t="s">
        <v>18615</v>
      </c>
    </row>
    <row r="7360" spans="1:12" x14ac:dyDescent="0.25">
      <c r="A7360">
        <v>28351</v>
      </c>
      <c r="B7360" t="s">
        <v>27797</v>
      </c>
      <c r="C7360" t="s">
        <v>14460</v>
      </c>
      <c r="D7360">
        <v>4</v>
      </c>
      <c r="E7360" t="s">
        <v>27798</v>
      </c>
      <c r="F7360">
        <v>9780007169924</v>
      </c>
      <c r="G7360" t="s">
        <v>11</v>
      </c>
      <c r="H7360">
        <v>64</v>
      </c>
      <c r="I7360">
        <v>19663</v>
      </c>
      <c r="J7360">
        <v>482</v>
      </c>
      <c r="K7360" t="s">
        <v>17376</v>
      </c>
      <c r="L7360" t="s">
        <v>7651</v>
      </c>
    </row>
    <row r="7361" spans="1:12" x14ac:dyDescent="0.25">
      <c r="A7361">
        <v>28356</v>
      </c>
      <c r="B7361" t="s">
        <v>6415</v>
      </c>
      <c r="C7361" t="s">
        <v>6416</v>
      </c>
      <c r="D7361">
        <v>3.69</v>
      </c>
      <c r="E7361" t="s">
        <v>27799</v>
      </c>
      <c r="F7361">
        <v>9780345440143</v>
      </c>
      <c r="G7361" t="s">
        <v>11</v>
      </c>
      <c r="H7361">
        <v>228</v>
      </c>
      <c r="I7361">
        <v>1459</v>
      </c>
      <c r="J7361">
        <v>132</v>
      </c>
      <c r="K7361" t="s">
        <v>14136</v>
      </c>
      <c r="L7361" t="s">
        <v>144</v>
      </c>
    </row>
    <row r="7362" spans="1:12" x14ac:dyDescent="0.25">
      <c r="A7362">
        <v>28358</v>
      </c>
      <c r="B7362" t="s">
        <v>5773</v>
      </c>
      <c r="C7362" t="s">
        <v>5774</v>
      </c>
      <c r="D7362">
        <v>3.64</v>
      </c>
      <c r="E7362" t="s">
        <v>27800</v>
      </c>
      <c r="F7362">
        <v>9780816642694</v>
      </c>
      <c r="G7362" t="s">
        <v>11</v>
      </c>
      <c r="H7362">
        <v>136</v>
      </c>
      <c r="I7362">
        <v>60</v>
      </c>
      <c r="J7362">
        <v>7</v>
      </c>
      <c r="K7362" t="s">
        <v>16996</v>
      </c>
      <c r="L7362" t="s">
        <v>5775</v>
      </c>
    </row>
    <row r="7363" spans="1:12" x14ac:dyDescent="0.25">
      <c r="A7363">
        <v>28369</v>
      </c>
      <c r="B7363" t="s">
        <v>6916</v>
      </c>
      <c r="C7363" t="s">
        <v>6917</v>
      </c>
      <c r="D7363">
        <v>3.72</v>
      </c>
      <c r="E7363" t="s">
        <v>27801</v>
      </c>
      <c r="F7363">
        <v>9780142180044</v>
      </c>
      <c r="G7363" t="s">
        <v>11</v>
      </c>
      <c r="H7363">
        <v>157</v>
      </c>
      <c r="I7363">
        <v>3917</v>
      </c>
      <c r="J7363">
        <v>195</v>
      </c>
      <c r="K7363" t="s">
        <v>19628</v>
      </c>
      <c r="L7363" t="s">
        <v>2082</v>
      </c>
    </row>
    <row r="7364" spans="1:12" x14ac:dyDescent="0.25">
      <c r="A7364">
        <v>28370</v>
      </c>
      <c r="B7364" t="s">
        <v>10766</v>
      </c>
      <c r="C7364" t="s">
        <v>10767</v>
      </c>
      <c r="D7364">
        <v>4.05</v>
      </c>
      <c r="E7364" t="s">
        <v>27802</v>
      </c>
      <c r="F7364">
        <v>9780811209458</v>
      </c>
      <c r="G7364" t="s">
        <v>11</v>
      </c>
      <c r="H7364">
        <v>232</v>
      </c>
      <c r="I7364">
        <v>1008</v>
      </c>
      <c r="J7364">
        <v>37</v>
      </c>
      <c r="K7364" t="s">
        <v>27803</v>
      </c>
      <c r="L7364" t="s">
        <v>408</v>
      </c>
    </row>
    <row r="7365" spans="1:12" x14ac:dyDescent="0.25">
      <c r="A7365">
        <v>28371</v>
      </c>
      <c r="B7365" t="s">
        <v>5776</v>
      </c>
      <c r="C7365" t="s">
        <v>5777</v>
      </c>
      <c r="D7365">
        <v>3.93</v>
      </c>
      <c r="E7365" t="s">
        <v>27804</v>
      </c>
      <c r="F7365">
        <v>9781590170311</v>
      </c>
      <c r="G7365" t="s">
        <v>11</v>
      </c>
      <c r="H7365">
        <v>328</v>
      </c>
      <c r="I7365">
        <v>335</v>
      </c>
      <c r="J7365">
        <v>38</v>
      </c>
      <c r="K7365" t="s">
        <v>25560</v>
      </c>
      <c r="L7365" t="s">
        <v>866</v>
      </c>
    </row>
    <row r="7366" spans="1:12" x14ac:dyDescent="0.25">
      <c r="A7366">
        <v>28372</v>
      </c>
      <c r="B7366" t="s">
        <v>11839</v>
      </c>
      <c r="C7366" t="s">
        <v>11840</v>
      </c>
      <c r="D7366">
        <v>3.8</v>
      </c>
      <c r="E7366" t="s">
        <v>27805</v>
      </c>
      <c r="F7366">
        <v>9781564781406</v>
      </c>
      <c r="G7366" t="s">
        <v>11</v>
      </c>
      <c r="H7366">
        <v>250</v>
      </c>
      <c r="I7366">
        <v>189</v>
      </c>
      <c r="J7366">
        <v>17</v>
      </c>
      <c r="K7366" t="s">
        <v>15613</v>
      </c>
      <c r="L7366" t="s">
        <v>1871</v>
      </c>
    </row>
    <row r="7367" spans="1:12" x14ac:dyDescent="0.25">
      <c r="A7367">
        <v>28375</v>
      </c>
      <c r="B7367" t="s">
        <v>10768</v>
      </c>
      <c r="C7367" t="s">
        <v>5777</v>
      </c>
      <c r="D7367">
        <v>3.99</v>
      </c>
      <c r="E7367" t="s">
        <v>27806</v>
      </c>
      <c r="F7367">
        <v>9780811204835</v>
      </c>
      <c r="G7367" t="s">
        <v>11</v>
      </c>
      <c r="H7367">
        <v>191</v>
      </c>
      <c r="I7367">
        <v>339</v>
      </c>
      <c r="J7367">
        <v>45</v>
      </c>
      <c r="K7367" t="s">
        <v>27807</v>
      </c>
      <c r="L7367" t="s">
        <v>408</v>
      </c>
    </row>
    <row r="7368" spans="1:12" x14ac:dyDescent="0.25">
      <c r="A7368">
        <v>28377</v>
      </c>
      <c r="B7368" t="s">
        <v>13963</v>
      </c>
      <c r="C7368" t="s">
        <v>13964</v>
      </c>
      <c r="D7368">
        <v>3.97</v>
      </c>
      <c r="E7368" t="s">
        <v>27808</v>
      </c>
      <c r="F7368">
        <v>9781564782991</v>
      </c>
      <c r="G7368" t="s">
        <v>13842</v>
      </c>
      <c r="H7368">
        <v>245</v>
      </c>
      <c r="I7368">
        <v>2430</v>
      </c>
      <c r="J7368">
        <v>77</v>
      </c>
      <c r="K7368" t="s">
        <v>19276</v>
      </c>
      <c r="L7368" t="s">
        <v>1871</v>
      </c>
    </row>
    <row r="7369" spans="1:12" x14ac:dyDescent="0.25">
      <c r="A7369">
        <v>28381</v>
      </c>
      <c r="B7369" t="s">
        <v>4253</v>
      </c>
      <c r="C7369" t="s">
        <v>4972</v>
      </c>
      <c r="D7369">
        <v>3.99</v>
      </c>
      <c r="E7369" t="s">
        <v>27809</v>
      </c>
      <c r="F7369">
        <v>9780140448078</v>
      </c>
      <c r="G7369" t="s">
        <v>11</v>
      </c>
      <c r="H7369">
        <v>464</v>
      </c>
      <c r="I7369">
        <v>47626</v>
      </c>
      <c r="J7369">
        <v>1221</v>
      </c>
      <c r="K7369" t="s">
        <v>27810</v>
      </c>
      <c r="L7369" t="s">
        <v>2025</v>
      </c>
    </row>
    <row r="7370" spans="1:12" x14ac:dyDescent="0.25">
      <c r="A7370">
        <v>28382</v>
      </c>
      <c r="B7370" t="s">
        <v>27811</v>
      </c>
      <c r="C7370" t="s">
        <v>24171</v>
      </c>
      <c r="D7370">
        <v>4.12</v>
      </c>
      <c r="E7370" t="s">
        <v>27812</v>
      </c>
      <c r="F7370">
        <v>9780486452357</v>
      </c>
      <c r="G7370" t="s">
        <v>11</v>
      </c>
      <c r="H7370">
        <v>84</v>
      </c>
      <c r="I7370">
        <v>7266</v>
      </c>
      <c r="J7370">
        <v>210</v>
      </c>
      <c r="K7370" t="s">
        <v>19188</v>
      </c>
      <c r="L7370" t="s">
        <v>56</v>
      </c>
    </row>
    <row r="7371" spans="1:12" x14ac:dyDescent="0.25">
      <c r="A7371">
        <v>28385</v>
      </c>
      <c r="B7371" t="s">
        <v>2708</v>
      </c>
      <c r="C7371" t="s">
        <v>2709</v>
      </c>
      <c r="D7371">
        <v>4.4000000000000004</v>
      </c>
      <c r="E7371" t="s">
        <v>27813</v>
      </c>
      <c r="F7371">
        <v>9780143039075</v>
      </c>
      <c r="G7371" t="s">
        <v>11</v>
      </c>
      <c r="H7371">
        <v>576</v>
      </c>
      <c r="I7371">
        <v>5355</v>
      </c>
      <c r="J7371">
        <v>238</v>
      </c>
      <c r="K7371" t="s">
        <v>20113</v>
      </c>
      <c r="L7371" t="s">
        <v>2025</v>
      </c>
    </row>
    <row r="7372" spans="1:12" x14ac:dyDescent="0.25">
      <c r="A7372">
        <v>28388</v>
      </c>
      <c r="B7372" t="s">
        <v>7285</v>
      </c>
      <c r="C7372" t="s">
        <v>7286</v>
      </c>
      <c r="D7372">
        <v>3.92</v>
      </c>
      <c r="E7372" t="s">
        <v>27814</v>
      </c>
      <c r="F7372">
        <v>9780393321807</v>
      </c>
      <c r="G7372" t="s">
        <v>11</v>
      </c>
      <c r="H7372">
        <v>320</v>
      </c>
      <c r="I7372">
        <v>241</v>
      </c>
      <c r="J7372">
        <v>28</v>
      </c>
      <c r="K7372" t="s">
        <v>27815</v>
      </c>
      <c r="L7372" t="s">
        <v>345</v>
      </c>
    </row>
    <row r="7373" spans="1:12" x14ac:dyDescent="0.25">
      <c r="A7373">
        <v>28389</v>
      </c>
      <c r="B7373" t="s">
        <v>27816</v>
      </c>
      <c r="C7373" t="s">
        <v>27817</v>
      </c>
      <c r="D7373">
        <v>4.33</v>
      </c>
      <c r="E7373" t="s">
        <v>27818</v>
      </c>
      <c r="F7373">
        <v>9780300094008</v>
      </c>
      <c r="G7373" t="s">
        <v>11</v>
      </c>
      <c r="H7373">
        <v>992</v>
      </c>
      <c r="I7373">
        <v>14</v>
      </c>
      <c r="J7373">
        <v>4</v>
      </c>
      <c r="K7373" t="s">
        <v>19883</v>
      </c>
      <c r="L7373" t="s">
        <v>279</v>
      </c>
    </row>
    <row r="7374" spans="1:12" x14ac:dyDescent="0.25">
      <c r="A7374">
        <v>28392</v>
      </c>
      <c r="B7374" t="s">
        <v>27819</v>
      </c>
      <c r="C7374" t="s">
        <v>27820</v>
      </c>
      <c r="D7374">
        <v>4.04</v>
      </c>
      <c r="E7374" t="s">
        <v>27821</v>
      </c>
      <c r="F7374">
        <v>9781561633425</v>
      </c>
      <c r="G7374" t="s">
        <v>11</v>
      </c>
      <c r="H7374">
        <v>48</v>
      </c>
      <c r="I7374">
        <v>14</v>
      </c>
      <c r="J7374">
        <v>2</v>
      </c>
      <c r="K7374" t="s">
        <v>16040</v>
      </c>
      <c r="L7374" t="s">
        <v>27822</v>
      </c>
    </row>
    <row r="7375" spans="1:12" x14ac:dyDescent="0.25">
      <c r="A7375">
        <v>28393</v>
      </c>
      <c r="B7375" t="s">
        <v>2708</v>
      </c>
      <c r="C7375" t="s">
        <v>12759</v>
      </c>
      <c r="D7375">
        <v>4.4000000000000004</v>
      </c>
      <c r="E7375" t="s">
        <v>27823</v>
      </c>
      <c r="F7375">
        <v>9780670032778</v>
      </c>
      <c r="G7375" t="s">
        <v>12134</v>
      </c>
      <c r="H7375">
        <v>576</v>
      </c>
      <c r="I7375">
        <v>70</v>
      </c>
      <c r="J7375">
        <v>17</v>
      </c>
      <c r="K7375" t="s">
        <v>20182</v>
      </c>
      <c r="L7375" t="s">
        <v>2101</v>
      </c>
    </row>
    <row r="7376" spans="1:12" x14ac:dyDescent="0.25">
      <c r="A7376">
        <v>28395</v>
      </c>
      <c r="B7376" t="s">
        <v>13584</v>
      </c>
      <c r="C7376" t="s">
        <v>13585</v>
      </c>
      <c r="D7376">
        <v>4.53</v>
      </c>
      <c r="E7376" t="s">
        <v>27824</v>
      </c>
      <c r="F7376">
        <v>9780394711836</v>
      </c>
      <c r="G7376" t="s">
        <v>12134</v>
      </c>
      <c r="H7376">
        <v>1216</v>
      </c>
      <c r="I7376">
        <v>866</v>
      </c>
      <c r="J7376">
        <v>42</v>
      </c>
      <c r="K7376" t="s">
        <v>27825</v>
      </c>
      <c r="L7376" t="s">
        <v>2085</v>
      </c>
    </row>
    <row r="7377" spans="1:12" x14ac:dyDescent="0.25">
      <c r="A7377">
        <v>28396</v>
      </c>
      <c r="B7377" t="s">
        <v>10680</v>
      </c>
      <c r="C7377" t="s">
        <v>509</v>
      </c>
      <c r="D7377">
        <v>4.1399999999999997</v>
      </c>
      <c r="E7377" t="s">
        <v>27826</v>
      </c>
      <c r="F7377">
        <v>9780881031904</v>
      </c>
      <c r="G7377" t="s">
        <v>11</v>
      </c>
      <c r="H7377">
        <v>192</v>
      </c>
      <c r="I7377">
        <v>27</v>
      </c>
      <c r="J7377">
        <v>3</v>
      </c>
      <c r="K7377" t="s">
        <v>27827</v>
      </c>
      <c r="L7377" t="s">
        <v>263</v>
      </c>
    </row>
    <row r="7378" spans="1:12" x14ac:dyDescent="0.25">
      <c r="A7378">
        <v>28400</v>
      </c>
      <c r="B7378" t="s">
        <v>27828</v>
      </c>
      <c r="C7378" t="s">
        <v>27829</v>
      </c>
      <c r="D7378">
        <v>3.79</v>
      </c>
      <c r="E7378" t="s">
        <v>27830</v>
      </c>
      <c r="F7378">
        <v>9781561632893</v>
      </c>
      <c r="G7378" t="s">
        <v>11</v>
      </c>
      <c r="H7378">
        <v>72</v>
      </c>
      <c r="I7378">
        <v>36</v>
      </c>
      <c r="J7378">
        <v>9</v>
      </c>
      <c r="K7378" t="s">
        <v>15055</v>
      </c>
      <c r="L7378" t="s">
        <v>27831</v>
      </c>
    </row>
    <row r="7379" spans="1:12" x14ac:dyDescent="0.25">
      <c r="A7379">
        <v>28404</v>
      </c>
      <c r="B7379" t="s">
        <v>27832</v>
      </c>
      <c r="C7379" t="s">
        <v>27833</v>
      </c>
      <c r="D7379">
        <v>4.22</v>
      </c>
      <c r="E7379" t="s">
        <v>27834</v>
      </c>
      <c r="F7379">
        <v>9780816632589</v>
      </c>
      <c r="G7379" t="s">
        <v>11</v>
      </c>
      <c r="H7379">
        <v>208</v>
      </c>
      <c r="I7379">
        <v>20</v>
      </c>
      <c r="J7379">
        <v>1</v>
      </c>
      <c r="K7379" t="s">
        <v>19876</v>
      </c>
      <c r="L7379" t="s">
        <v>5775</v>
      </c>
    </row>
    <row r="7380" spans="1:12" x14ac:dyDescent="0.25">
      <c r="A7380">
        <v>28407</v>
      </c>
      <c r="B7380" t="s">
        <v>4973</v>
      </c>
      <c r="C7380" t="s">
        <v>4974</v>
      </c>
      <c r="D7380">
        <v>4.13</v>
      </c>
      <c r="E7380" t="s">
        <v>27835</v>
      </c>
      <c r="F7380">
        <v>9780140447422</v>
      </c>
      <c r="G7380" t="s">
        <v>11</v>
      </c>
      <c r="H7380">
        <v>592</v>
      </c>
      <c r="I7380">
        <v>23134</v>
      </c>
      <c r="J7380">
        <v>750</v>
      </c>
      <c r="K7380" t="s">
        <v>15013</v>
      </c>
      <c r="L7380" t="s">
        <v>2025</v>
      </c>
    </row>
    <row r="7381" spans="1:12" x14ac:dyDescent="0.25">
      <c r="A7381">
        <v>28408</v>
      </c>
      <c r="B7381" t="s">
        <v>8376</v>
      </c>
      <c r="C7381" t="s">
        <v>27836</v>
      </c>
      <c r="D7381">
        <v>3.93</v>
      </c>
      <c r="E7381" t="s">
        <v>27837</v>
      </c>
      <c r="F7381">
        <v>9780851703930</v>
      </c>
      <c r="G7381" t="s">
        <v>12134</v>
      </c>
      <c r="H7381">
        <v>79</v>
      </c>
      <c r="I7381">
        <v>130</v>
      </c>
      <c r="J7381">
        <v>17</v>
      </c>
      <c r="K7381" t="s">
        <v>27838</v>
      </c>
      <c r="L7381" t="s">
        <v>19597</v>
      </c>
    </row>
    <row r="7382" spans="1:12" x14ac:dyDescent="0.25">
      <c r="A7382">
        <v>28409</v>
      </c>
      <c r="B7382" t="s">
        <v>8800</v>
      </c>
      <c r="C7382" t="s">
        <v>4974</v>
      </c>
      <c r="D7382">
        <v>3.96</v>
      </c>
      <c r="E7382" t="s">
        <v>27839</v>
      </c>
      <c r="F7382">
        <v>9780192839633</v>
      </c>
      <c r="G7382" t="s">
        <v>11</v>
      </c>
      <c r="H7382">
        <v>464</v>
      </c>
      <c r="I7382">
        <v>1977</v>
      </c>
      <c r="J7382">
        <v>101</v>
      </c>
      <c r="K7382" t="s">
        <v>22156</v>
      </c>
      <c r="L7382" t="s">
        <v>944</v>
      </c>
    </row>
    <row r="7383" spans="1:12" x14ac:dyDescent="0.25">
      <c r="A7383">
        <v>28411</v>
      </c>
      <c r="B7383" t="s">
        <v>27840</v>
      </c>
      <c r="C7383" t="s">
        <v>27841</v>
      </c>
      <c r="D7383">
        <v>3.7</v>
      </c>
      <c r="E7383" t="s">
        <v>27842</v>
      </c>
      <c r="F7383">
        <v>9781595690555</v>
      </c>
      <c r="G7383" t="s">
        <v>11</v>
      </c>
      <c r="H7383">
        <v>364</v>
      </c>
      <c r="I7383">
        <v>44</v>
      </c>
      <c r="J7383">
        <v>9</v>
      </c>
      <c r="K7383" t="s">
        <v>19626</v>
      </c>
      <c r="L7383" t="s">
        <v>993</v>
      </c>
    </row>
    <row r="7384" spans="1:12" x14ac:dyDescent="0.25">
      <c r="A7384">
        <v>28413</v>
      </c>
      <c r="B7384" t="s">
        <v>10769</v>
      </c>
      <c r="C7384" t="s">
        <v>10770</v>
      </c>
      <c r="D7384">
        <v>3.99</v>
      </c>
      <c r="E7384" t="s">
        <v>27843</v>
      </c>
      <c r="F7384">
        <v>9780192836021</v>
      </c>
      <c r="G7384" t="s">
        <v>11</v>
      </c>
      <c r="H7384">
        <v>438</v>
      </c>
      <c r="I7384">
        <v>5525</v>
      </c>
      <c r="J7384">
        <v>342</v>
      </c>
      <c r="K7384" t="s">
        <v>27844</v>
      </c>
      <c r="L7384" t="s">
        <v>944</v>
      </c>
    </row>
    <row r="7385" spans="1:12" x14ac:dyDescent="0.25">
      <c r="A7385">
        <v>28416</v>
      </c>
      <c r="B7385" t="s">
        <v>27845</v>
      </c>
      <c r="C7385" t="s">
        <v>27846</v>
      </c>
      <c r="D7385">
        <v>3.9</v>
      </c>
      <c r="E7385" t="s">
        <v>27847</v>
      </c>
      <c r="F7385">
        <v>9781595690487</v>
      </c>
      <c r="G7385" t="s">
        <v>14227</v>
      </c>
      <c r="H7385">
        <v>320</v>
      </c>
      <c r="I7385">
        <v>50</v>
      </c>
      <c r="J7385">
        <v>9</v>
      </c>
      <c r="K7385" t="s">
        <v>16482</v>
      </c>
      <c r="L7385" t="s">
        <v>993</v>
      </c>
    </row>
    <row r="7386" spans="1:12" x14ac:dyDescent="0.25">
      <c r="A7386">
        <v>28417</v>
      </c>
      <c r="B7386" t="s">
        <v>27848</v>
      </c>
      <c r="C7386" t="s">
        <v>27849</v>
      </c>
      <c r="D7386">
        <v>4.0599999999999996</v>
      </c>
      <c r="E7386" t="s">
        <v>27850</v>
      </c>
      <c r="F7386">
        <v>9782070418015</v>
      </c>
      <c r="G7386" t="s">
        <v>14227</v>
      </c>
      <c r="H7386">
        <v>462</v>
      </c>
      <c r="I7386">
        <v>6293</v>
      </c>
      <c r="J7386">
        <v>152</v>
      </c>
      <c r="K7386" t="s">
        <v>27851</v>
      </c>
      <c r="L7386" t="s">
        <v>14932</v>
      </c>
    </row>
    <row r="7387" spans="1:12" x14ac:dyDescent="0.25">
      <c r="A7387">
        <v>28418</v>
      </c>
      <c r="B7387" t="s">
        <v>8376</v>
      </c>
      <c r="C7387" t="s">
        <v>8377</v>
      </c>
      <c r="D7387">
        <v>4.12</v>
      </c>
      <c r="E7387" t="s">
        <v>27852</v>
      </c>
      <c r="F7387">
        <v>9780571203154</v>
      </c>
      <c r="G7387" t="s">
        <v>11</v>
      </c>
      <c r="H7387">
        <v>116</v>
      </c>
      <c r="I7387">
        <v>1030</v>
      </c>
      <c r="J7387">
        <v>24</v>
      </c>
      <c r="K7387" t="s">
        <v>17957</v>
      </c>
      <c r="L7387" t="s">
        <v>5349</v>
      </c>
    </row>
    <row r="7388" spans="1:12" x14ac:dyDescent="0.25">
      <c r="A7388">
        <v>28419</v>
      </c>
      <c r="B7388" t="s">
        <v>8378</v>
      </c>
      <c r="C7388" t="s">
        <v>8379</v>
      </c>
      <c r="D7388">
        <v>4.01</v>
      </c>
      <c r="E7388" t="s">
        <v>27853</v>
      </c>
      <c r="F7388">
        <v>9780192822895</v>
      </c>
      <c r="G7388" t="s">
        <v>11</v>
      </c>
      <c r="H7388">
        <v>592</v>
      </c>
      <c r="I7388">
        <v>821</v>
      </c>
      <c r="J7388">
        <v>52</v>
      </c>
      <c r="K7388" t="s">
        <v>16246</v>
      </c>
      <c r="L7388" t="s">
        <v>944</v>
      </c>
    </row>
    <row r="7389" spans="1:12" x14ac:dyDescent="0.25">
      <c r="A7389">
        <v>28420</v>
      </c>
      <c r="B7389" t="s">
        <v>9702</v>
      </c>
      <c r="C7389" t="s">
        <v>9703</v>
      </c>
      <c r="D7389">
        <v>4.08</v>
      </c>
      <c r="E7389" t="s">
        <v>27854</v>
      </c>
      <c r="F7389">
        <v>9780140443875</v>
      </c>
      <c r="G7389" t="s">
        <v>11</v>
      </c>
      <c r="H7389">
        <v>506</v>
      </c>
      <c r="I7389">
        <v>1113</v>
      </c>
      <c r="J7389">
        <v>70</v>
      </c>
      <c r="K7389" t="s">
        <v>27855</v>
      </c>
      <c r="L7389" t="s">
        <v>2025</v>
      </c>
    </row>
    <row r="7390" spans="1:12" x14ac:dyDescent="0.25">
      <c r="A7390">
        <v>28425</v>
      </c>
      <c r="B7390" t="s">
        <v>8380</v>
      </c>
      <c r="C7390" t="s">
        <v>1382</v>
      </c>
      <c r="D7390">
        <v>3.81</v>
      </c>
      <c r="E7390" t="s">
        <v>27856</v>
      </c>
      <c r="F7390">
        <v>9780553581997</v>
      </c>
      <c r="G7390" t="s">
        <v>11</v>
      </c>
      <c r="H7390">
        <v>390</v>
      </c>
      <c r="I7390">
        <v>401</v>
      </c>
      <c r="J7390">
        <v>27</v>
      </c>
      <c r="K7390" t="s">
        <v>15750</v>
      </c>
      <c r="L7390" t="s">
        <v>441</v>
      </c>
    </row>
    <row r="7391" spans="1:12" x14ac:dyDescent="0.25">
      <c r="A7391">
        <v>28427</v>
      </c>
      <c r="B7391" t="s">
        <v>8801</v>
      </c>
      <c r="C7391" t="s">
        <v>1382</v>
      </c>
      <c r="D7391">
        <v>3.65</v>
      </c>
      <c r="E7391" t="s">
        <v>27857</v>
      </c>
      <c r="F7391">
        <v>9780553580549</v>
      </c>
      <c r="G7391" t="s">
        <v>11</v>
      </c>
      <c r="H7391">
        <v>357</v>
      </c>
      <c r="I7391">
        <v>377</v>
      </c>
      <c r="J7391">
        <v>25</v>
      </c>
      <c r="K7391" t="s">
        <v>15051</v>
      </c>
      <c r="L7391" t="s">
        <v>441</v>
      </c>
    </row>
    <row r="7392" spans="1:12" x14ac:dyDescent="0.25">
      <c r="A7392">
        <v>28428</v>
      </c>
      <c r="B7392" t="s">
        <v>7287</v>
      </c>
      <c r="C7392" t="s">
        <v>1382</v>
      </c>
      <c r="D7392">
        <v>3.67</v>
      </c>
      <c r="E7392" t="s">
        <v>27858</v>
      </c>
      <c r="F7392">
        <v>9780553582000</v>
      </c>
      <c r="G7392" t="s">
        <v>11</v>
      </c>
      <c r="H7392">
        <v>393</v>
      </c>
      <c r="I7392">
        <v>695</v>
      </c>
      <c r="J7392">
        <v>51</v>
      </c>
      <c r="K7392" t="s">
        <v>18638</v>
      </c>
      <c r="L7392" t="s">
        <v>441</v>
      </c>
    </row>
    <row r="7393" spans="1:12" x14ac:dyDescent="0.25">
      <c r="A7393">
        <v>28429</v>
      </c>
      <c r="B7393" t="s">
        <v>1381</v>
      </c>
      <c r="C7393" t="s">
        <v>1382</v>
      </c>
      <c r="D7393">
        <v>3.74</v>
      </c>
      <c r="E7393" t="s">
        <v>27859</v>
      </c>
      <c r="F7393">
        <v>9780553588040</v>
      </c>
      <c r="G7393" t="s">
        <v>11</v>
      </c>
      <c r="H7393">
        <v>352</v>
      </c>
      <c r="I7393">
        <v>6780</v>
      </c>
      <c r="J7393">
        <v>566</v>
      </c>
      <c r="K7393" t="s">
        <v>14875</v>
      </c>
      <c r="L7393" t="s">
        <v>441</v>
      </c>
    </row>
    <row r="7394" spans="1:12" x14ac:dyDescent="0.25">
      <c r="A7394">
        <v>28436</v>
      </c>
      <c r="B7394" t="s">
        <v>12566</v>
      </c>
      <c r="C7394" t="s">
        <v>12567</v>
      </c>
      <c r="D7394">
        <v>4.03</v>
      </c>
      <c r="E7394" t="s">
        <v>27860</v>
      </c>
      <c r="F7394">
        <v>9780195174472</v>
      </c>
      <c r="G7394" t="s">
        <v>12134</v>
      </c>
      <c r="H7394">
        <v>484</v>
      </c>
      <c r="I7394">
        <v>552</v>
      </c>
      <c r="J7394">
        <v>26</v>
      </c>
      <c r="K7394" t="s">
        <v>15244</v>
      </c>
      <c r="L7394" t="s">
        <v>114</v>
      </c>
    </row>
    <row r="7395" spans="1:12" x14ac:dyDescent="0.25">
      <c r="A7395">
        <v>28440</v>
      </c>
      <c r="B7395" t="s">
        <v>11669</v>
      </c>
      <c r="C7395" t="s">
        <v>10772</v>
      </c>
      <c r="D7395">
        <v>3.85</v>
      </c>
      <c r="E7395" t="s">
        <v>27861</v>
      </c>
      <c r="F7395">
        <v>9780684800523</v>
      </c>
      <c r="G7395" t="s">
        <v>11</v>
      </c>
      <c r="H7395">
        <v>512</v>
      </c>
      <c r="I7395">
        <v>1312</v>
      </c>
      <c r="J7395">
        <v>106</v>
      </c>
      <c r="K7395" t="s">
        <v>27862</v>
      </c>
      <c r="L7395" t="s">
        <v>53</v>
      </c>
    </row>
    <row r="7396" spans="1:12" x14ac:dyDescent="0.25">
      <c r="A7396">
        <v>28441</v>
      </c>
      <c r="B7396" t="s">
        <v>12911</v>
      </c>
      <c r="C7396" t="s">
        <v>12912</v>
      </c>
      <c r="D7396">
        <v>3.81</v>
      </c>
      <c r="E7396" t="s">
        <v>27863</v>
      </c>
      <c r="F7396">
        <v>9780142437636</v>
      </c>
      <c r="G7396" t="s">
        <v>12134</v>
      </c>
      <c r="H7396">
        <v>144</v>
      </c>
      <c r="I7396">
        <v>914</v>
      </c>
      <c r="J7396">
        <v>92</v>
      </c>
      <c r="K7396" t="s">
        <v>14413</v>
      </c>
      <c r="L7396" t="s">
        <v>2025</v>
      </c>
    </row>
    <row r="7397" spans="1:12" x14ac:dyDescent="0.25">
      <c r="A7397">
        <v>28455</v>
      </c>
      <c r="B7397" t="s">
        <v>27864</v>
      </c>
      <c r="C7397" t="s">
        <v>27865</v>
      </c>
      <c r="D7397">
        <v>3.4</v>
      </c>
      <c r="E7397" t="s">
        <v>27866</v>
      </c>
      <c r="F7397">
        <v>9781564783011</v>
      </c>
      <c r="G7397" t="s">
        <v>11</v>
      </c>
      <c r="H7397">
        <v>240</v>
      </c>
      <c r="I7397">
        <v>5</v>
      </c>
      <c r="J7397">
        <v>2</v>
      </c>
      <c r="K7397" t="s">
        <v>14733</v>
      </c>
      <c r="L7397" t="s">
        <v>1871</v>
      </c>
    </row>
    <row r="7398" spans="1:12" x14ac:dyDescent="0.25">
      <c r="A7398">
        <v>28456</v>
      </c>
      <c r="B7398" t="s">
        <v>10771</v>
      </c>
      <c r="C7398" t="s">
        <v>10772</v>
      </c>
      <c r="D7398">
        <v>3.77</v>
      </c>
      <c r="E7398" t="s">
        <v>27867</v>
      </c>
      <c r="F7398">
        <v>9781843541677</v>
      </c>
      <c r="G7398" t="s">
        <v>11</v>
      </c>
      <c r="H7398">
        <v>262</v>
      </c>
      <c r="I7398">
        <v>1128</v>
      </c>
      <c r="J7398">
        <v>79</v>
      </c>
      <c r="K7398" t="s">
        <v>19215</v>
      </c>
      <c r="L7398" t="s">
        <v>3417</v>
      </c>
    </row>
    <row r="7399" spans="1:12" x14ac:dyDescent="0.25">
      <c r="A7399">
        <v>28457</v>
      </c>
      <c r="B7399" t="s">
        <v>8802</v>
      </c>
      <c r="C7399" t="s">
        <v>7960</v>
      </c>
      <c r="D7399">
        <v>4.1399999999999997</v>
      </c>
      <c r="E7399" t="s">
        <v>27868</v>
      </c>
      <c r="F7399">
        <v>9780192836892</v>
      </c>
      <c r="G7399" t="s">
        <v>11</v>
      </c>
      <c r="H7399">
        <v>304</v>
      </c>
      <c r="I7399">
        <v>1245</v>
      </c>
      <c r="J7399">
        <v>26</v>
      </c>
      <c r="K7399" t="s">
        <v>15684</v>
      </c>
      <c r="L7399" t="s">
        <v>114</v>
      </c>
    </row>
    <row r="7400" spans="1:12" x14ac:dyDescent="0.25">
      <c r="A7400">
        <v>28458</v>
      </c>
      <c r="B7400" t="s">
        <v>9704</v>
      </c>
      <c r="C7400" t="s">
        <v>7960</v>
      </c>
      <c r="D7400">
        <v>3.93</v>
      </c>
      <c r="E7400" t="s">
        <v>27869</v>
      </c>
      <c r="F7400">
        <v>9780140445220</v>
      </c>
      <c r="G7400" t="s">
        <v>11</v>
      </c>
      <c r="H7400">
        <v>403</v>
      </c>
      <c r="I7400">
        <v>5967</v>
      </c>
      <c r="J7400">
        <v>109</v>
      </c>
      <c r="K7400" t="s">
        <v>27870</v>
      </c>
      <c r="L7400" t="s">
        <v>2025</v>
      </c>
    </row>
    <row r="7401" spans="1:12" x14ac:dyDescent="0.25">
      <c r="A7401">
        <v>28462</v>
      </c>
      <c r="B7401" t="s">
        <v>9705</v>
      </c>
      <c r="C7401" t="s">
        <v>9706</v>
      </c>
      <c r="D7401">
        <v>3.94</v>
      </c>
      <c r="E7401" t="s">
        <v>27871</v>
      </c>
      <c r="F7401">
        <v>9780140443691</v>
      </c>
      <c r="G7401" t="s">
        <v>11</v>
      </c>
      <c r="H7401">
        <v>240</v>
      </c>
      <c r="I7401">
        <v>2825</v>
      </c>
      <c r="J7401">
        <v>121</v>
      </c>
      <c r="K7401" t="s">
        <v>27872</v>
      </c>
      <c r="L7401" t="s">
        <v>2025</v>
      </c>
    </row>
    <row r="7402" spans="1:12" x14ac:dyDescent="0.25">
      <c r="A7402">
        <v>28463</v>
      </c>
      <c r="B7402" t="s">
        <v>7959</v>
      </c>
      <c r="C7402" t="s">
        <v>7960</v>
      </c>
      <c r="D7402">
        <v>3.92</v>
      </c>
      <c r="E7402" t="s">
        <v>27873</v>
      </c>
      <c r="F7402">
        <v>9780140442243</v>
      </c>
      <c r="G7402" t="s">
        <v>11</v>
      </c>
      <c r="H7402">
        <v>298</v>
      </c>
      <c r="I7402">
        <v>2152</v>
      </c>
      <c r="J7402">
        <v>70</v>
      </c>
      <c r="K7402" t="s">
        <v>27874</v>
      </c>
      <c r="L7402" t="s">
        <v>2025</v>
      </c>
    </row>
    <row r="7403" spans="1:12" x14ac:dyDescent="0.25">
      <c r="A7403">
        <v>28466</v>
      </c>
      <c r="B7403" t="s">
        <v>27875</v>
      </c>
      <c r="C7403" t="s">
        <v>27876</v>
      </c>
      <c r="D7403">
        <v>3.4</v>
      </c>
      <c r="E7403" t="s">
        <v>27877</v>
      </c>
      <c r="F7403">
        <v>9780801868221</v>
      </c>
      <c r="G7403" t="s">
        <v>11</v>
      </c>
      <c r="H7403">
        <v>376</v>
      </c>
      <c r="I7403">
        <v>5</v>
      </c>
      <c r="J7403">
        <v>0</v>
      </c>
      <c r="K7403" t="s">
        <v>15595</v>
      </c>
      <c r="L7403" t="s">
        <v>3455</v>
      </c>
    </row>
    <row r="7404" spans="1:12" x14ac:dyDescent="0.25">
      <c r="A7404">
        <v>28467</v>
      </c>
      <c r="B7404" t="s">
        <v>27878</v>
      </c>
      <c r="C7404" t="s">
        <v>27879</v>
      </c>
      <c r="D7404">
        <v>0</v>
      </c>
      <c r="E7404" t="s">
        <v>27880</v>
      </c>
      <c r="F7404">
        <v>9780071485425</v>
      </c>
      <c r="G7404" t="s">
        <v>11</v>
      </c>
      <c r="H7404">
        <v>248</v>
      </c>
      <c r="I7404">
        <v>0</v>
      </c>
      <c r="J7404">
        <v>0</v>
      </c>
      <c r="K7404" t="s">
        <v>27881</v>
      </c>
      <c r="L7404" t="s">
        <v>3793</v>
      </c>
    </row>
    <row r="7405" spans="1:12" x14ac:dyDescent="0.25">
      <c r="A7405">
        <v>28468</v>
      </c>
      <c r="B7405" t="s">
        <v>9707</v>
      </c>
      <c r="C7405" t="s">
        <v>9708</v>
      </c>
      <c r="D7405">
        <v>3.4</v>
      </c>
      <c r="E7405" t="s">
        <v>27882</v>
      </c>
      <c r="F7405">
        <v>9780441002535</v>
      </c>
      <c r="G7405" t="s">
        <v>11</v>
      </c>
      <c r="H7405">
        <v>291</v>
      </c>
      <c r="I7405">
        <v>147</v>
      </c>
      <c r="J7405">
        <v>14</v>
      </c>
      <c r="K7405" t="s">
        <v>17828</v>
      </c>
      <c r="L7405" t="s">
        <v>9709</v>
      </c>
    </row>
    <row r="7406" spans="1:12" x14ac:dyDescent="0.25">
      <c r="A7406">
        <v>28470</v>
      </c>
      <c r="B7406" t="s">
        <v>27883</v>
      </c>
      <c r="C7406" t="s">
        <v>4453</v>
      </c>
      <c r="D7406">
        <v>3.72</v>
      </c>
      <c r="E7406" t="s">
        <v>27884</v>
      </c>
      <c r="F7406">
        <v>9780786937790</v>
      </c>
      <c r="G7406" t="s">
        <v>11</v>
      </c>
      <c r="H7406">
        <v>352</v>
      </c>
      <c r="I7406">
        <v>27</v>
      </c>
      <c r="J7406">
        <v>0</v>
      </c>
      <c r="K7406" t="s">
        <v>14837</v>
      </c>
      <c r="L7406" t="s">
        <v>307</v>
      </c>
    </row>
    <row r="7407" spans="1:12" x14ac:dyDescent="0.25">
      <c r="A7407">
        <v>28471</v>
      </c>
      <c r="B7407" t="s">
        <v>7722</v>
      </c>
      <c r="C7407" t="s">
        <v>4453</v>
      </c>
      <c r="D7407">
        <v>4.05</v>
      </c>
      <c r="E7407" t="s">
        <v>27885</v>
      </c>
      <c r="F7407">
        <v>9780786943333</v>
      </c>
      <c r="G7407" t="s">
        <v>11</v>
      </c>
      <c r="H7407">
        <v>456</v>
      </c>
      <c r="I7407">
        <v>3523</v>
      </c>
      <c r="J7407">
        <v>99</v>
      </c>
      <c r="K7407" t="s">
        <v>27886</v>
      </c>
      <c r="L7407" t="s">
        <v>307</v>
      </c>
    </row>
    <row r="7408" spans="1:12" x14ac:dyDescent="0.25">
      <c r="A7408">
        <v>28480</v>
      </c>
      <c r="B7408" t="s">
        <v>5778</v>
      </c>
      <c r="C7408" t="s">
        <v>5779</v>
      </c>
      <c r="D7408">
        <v>3.69</v>
      </c>
      <c r="E7408" t="s">
        <v>27887</v>
      </c>
      <c r="F7408">
        <v>9780786929207</v>
      </c>
      <c r="G7408" t="s">
        <v>11</v>
      </c>
      <c r="H7408">
        <v>340</v>
      </c>
      <c r="I7408">
        <v>152</v>
      </c>
      <c r="J7408">
        <v>4</v>
      </c>
      <c r="K7408" t="s">
        <v>15360</v>
      </c>
      <c r="L7408" t="s">
        <v>307</v>
      </c>
    </row>
    <row r="7409" spans="1:12" x14ac:dyDescent="0.25">
      <c r="A7409">
        <v>28482</v>
      </c>
      <c r="B7409" t="s">
        <v>11213</v>
      </c>
      <c r="C7409" t="s">
        <v>4453</v>
      </c>
      <c r="D7409">
        <v>4.0599999999999996</v>
      </c>
      <c r="E7409" t="s">
        <v>27888</v>
      </c>
      <c r="F7409">
        <v>9780553563696</v>
      </c>
      <c r="G7409" t="s">
        <v>11</v>
      </c>
      <c r="H7409">
        <v>446</v>
      </c>
      <c r="I7409">
        <v>16301</v>
      </c>
      <c r="J7409">
        <v>117</v>
      </c>
      <c r="K7409" t="s">
        <v>17614</v>
      </c>
      <c r="L7409" t="s">
        <v>2821</v>
      </c>
    </row>
    <row r="7410" spans="1:12" x14ac:dyDescent="0.25">
      <c r="A7410">
        <v>28483</v>
      </c>
      <c r="B7410" t="s">
        <v>11670</v>
      </c>
      <c r="C7410" t="s">
        <v>4453</v>
      </c>
      <c r="D7410">
        <v>4.1100000000000003</v>
      </c>
      <c r="E7410" t="s">
        <v>27889</v>
      </c>
      <c r="F7410">
        <v>9780553573251</v>
      </c>
      <c r="G7410" t="s">
        <v>11</v>
      </c>
      <c r="H7410">
        <v>317</v>
      </c>
      <c r="I7410">
        <v>16304</v>
      </c>
      <c r="J7410">
        <v>148</v>
      </c>
      <c r="K7410" t="s">
        <v>17828</v>
      </c>
      <c r="L7410" t="s">
        <v>2821</v>
      </c>
    </row>
    <row r="7411" spans="1:12" x14ac:dyDescent="0.25">
      <c r="A7411">
        <v>28484</v>
      </c>
      <c r="B7411" t="s">
        <v>11505</v>
      </c>
      <c r="C7411" t="s">
        <v>4453</v>
      </c>
      <c r="D7411">
        <v>4.1100000000000003</v>
      </c>
      <c r="E7411" t="s">
        <v>27890</v>
      </c>
      <c r="F7411">
        <v>9780553567717</v>
      </c>
      <c r="G7411" t="s">
        <v>11</v>
      </c>
      <c r="H7411">
        <v>441</v>
      </c>
      <c r="I7411">
        <v>18543</v>
      </c>
      <c r="J7411">
        <v>124</v>
      </c>
      <c r="K7411" t="s">
        <v>17462</v>
      </c>
      <c r="L7411" t="s">
        <v>2818</v>
      </c>
    </row>
    <row r="7412" spans="1:12" x14ac:dyDescent="0.25">
      <c r="A7412">
        <v>28485</v>
      </c>
      <c r="B7412" t="s">
        <v>10773</v>
      </c>
      <c r="C7412" t="s">
        <v>4453</v>
      </c>
      <c r="D7412">
        <v>3.99</v>
      </c>
      <c r="E7412" t="s">
        <v>27891</v>
      </c>
      <c r="F7412">
        <v>9780553290981</v>
      </c>
      <c r="G7412" t="s">
        <v>11</v>
      </c>
      <c r="H7412">
        <v>367</v>
      </c>
      <c r="I7412">
        <v>15512</v>
      </c>
      <c r="J7412">
        <v>219</v>
      </c>
      <c r="K7412" t="s">
        <v>18232</v>
      </c>
      <c r="L7412" t="s">
        <v>2818</v>
      </c>
    </row>
    <row r="7413" spans="1:12" x14ac:dyDescent="0.25">
      <c r="A7413">
        <v>28486</v>
      </c>
      <c r="B7413" t="s">
        <v>27892</v>
      </c>
      <c r="C7413" t="s">
        <v>27893</v>
      </c>
      <c r="D7413">
        <v>4</v>
      </c>
      <c r="E7413" t="s">
        <v>27894</v>
      </c>
      <c r="F7413">
        <v>9780500810194</v>
      </c>
      <c r="G7413" t="s">
        <v>11</v>
      </c>
      <c r="H7413">
        <v>96</v>
      </c>
      <c r="I7413">
        <v>29</v>
      </c>
      <c r="J7413">
        <v>2</v>
      </c>
      <c r="K7413" t="s">
        <v>27895</v>
      </c>
      <c r="L7413" t="s">
        <v>4360</v>
      </c>
    </row>
    <row r="7414" spans="1:12" x14ac:dyDescent="0.25">
      <c r="A7414">
        <v>28488</v>
      </c>
      <c r="B7414" t="s">
        <v>10773</v>
      </c>
      <c r="C7414" t="s">
        <v>4453</v>
      </c>
      <c r="D7414">
        <v>3.99</v>
      </c>
      <c r="E7414" t="s">
        <v>27896</v>
      </c>
      <c r="F7414">
        <v>9780593021750</v>
      </c>
      <c r="G7414" t="s">
        <v>11</v>
      </c>
      <c r="H7414">
        <v>367</v>
      </c>
      <c r="I7414">
        <v>76</v>
      </c>
      <c r="J7414">
        <v>5</v>
      </c>
      <c r="K7414" t="s">
        <v>18391</v>
      </c>
      <c r="L7414" t="s">
        <v>899</v>
      </c>
    </row>
    <row r="7415" spans="1:12" x14ac:dyDescent="0.25">
      <c r="A7415">
        <v>28510</v>
      </c>
      <c r="B7415" t="s">
        <v>12064</v>
      </c>
      <c r="C7415" t="s">
        <v>4453</v>
      </c>
      <c r="D7415">
        <v>3.57</v>
      </c>
      <c r="E7415" t="s">
        <v>27897</v>
      </c>
      <c r="F7415">
        <v>9780345397614</v>
      </c>
      <c r="G7415" t="s">
        <v>11</v>
      </c>
      <c r="H7415">
        <v>353</v>
      </c>
      <c r="I7415">
        <v>194</v>
      </c>
      <c r="J7415">
        <v>7</v>
      </c>
      <c r="K7415" t="s">
        <v>27898</v>
      </c>
      <c r="L7415" t="s">
        <v>8805</v>
      </c>
    </row>
    <row r="7416" spans="1:12" x14ac:dyDescent="0.25">
      <c r="A7416">
        <v>28511</v>
      </c>
      <c r="B7416" t="s">
        <v>13023</v>
      </c>
      <c r="C7416" t="s">
        <v>13024</v>
      </c>
      <c r="D7416">
        <v>3.15</v>
      </c>
      <c r="E7416" t="s">
        <v>27899</v>
      </c>
      <c r="F7416">
        <v>9780060833251</v>
      </c>
      <c r="G7416" t="s">
        <v>12134</v>
      </c>
      <c r="H7416">
        <v>354</v>
      </c>
      <c r="I7416">
        <v>242</v>
      </c>
      <c r="J7416">
        <v>28</v>
      </c>
      <c r="K7416" t="s">
        <v>19364</v>
      </c>
      <c r="L7416" t="s">
        <v>176</v>
      </c>
    </row>
    <row r="7417" spans="1:12" x14ac:dyDescent="0.25">
      <c r="A7417">
        <v>28514</v>
      </c>
      <c r="B7417" t="s">
        <v>5780</v>
      </c>
      <c r="C7417" t="s">
        <v>4453</v>
      </c>
      <c r="D7417">
        <v>3.91</v>
      </c>
      <c r="E7417" t="s">
        <v>27900</v>
      </c>
      <c r="F7417">
        <v>9780786929504</v>
      </c>
      <c r="G7417" t="s">
        <v>11</v>
      </c>
      <c r="H7417">
        <v>610</v>
      </c>
      <c r="I7417">
        <v>7506</v>
      </c>
      <c r="J7417">
        <v>82</v>
      </c>
      <c r="K7417" t="s">
        <v>15293</v>
      </c>
      <c r="L7417" t="s">
        <v>307</v>
      </c>
    </row>
    <row r="7418" spans="1:12" x14ac:dyDescent="0.25">
      <c r="A7418">
        <v>28522</v>
      </c>
      <c r="B7418" t="s">
        <v>9318</v>
      </c>
      <c r="C7418" t="s">
        <v>4453</v>
      </c>
      <c r="D7418">
        <v>3.57</v>
      </c>
      <c r="E7418" t="s">
        <v>27901</v>
      </c>
      <c r="F7418">
        <v>9780345397607</v>
      </c>
      <c r="G7418" t="s">
        <v>11</v>
      </c>
      <c r="H7418">
        <v>421</v>
      </c>
      <c r="I7418">
        <v>182</v>
      </c>
      <c r="J7418">
        <v>6</v>
      </c>
      <c r="K7418" t="s">
        <v>27902</v>
      </c>
      <c r="L7418" t="s">
        <v>355</v>
      </c>
    </row>
    <row r="7419" spans="1:12" x14ac:dyDescent="0.25">
      <c r="A7419">
        <v>28524</v>
      </c>
      <c r="B7419" t="s">
        <v>8803</v>
      </c>
      <c r="C7419" t="s">
        <v>2944</v>
      </c>
      <c r="D7419">
        <v>4.16</v>
      </c>
      <c r="E7419" t="s">
        <v>27903</v>
      </c>
      <c r="F7419">
        <v>9780786913145</v>
      </c>
      <c r="G7419" t="s">
        <v>11</v>
      </c>
      <c r="H7419">
        <v>408</v>
      </c>
      <c r="I7419">
        <v>9080</v>
      </c>
      <c r="J7419">
        <v>144</v>
      </c>
      <c r="K7419" t="s">
        <v>19224</v>
      </c>
      <c r="L7419" t="s">
        <v>307</v>
      </c>
    </row>
    <row r="7420" spans="1:12" x14ac:dyDescent="0.25">
      <c r="A7420">
        <v>28529</v>
      </c>
      <c r="B7420" t="s">
        <v>27904</v>
      </c>
      <c r="C7420" t="s">
        <v>4453</v>
      </c>
      <c r="D7420">
        <v>3.87</v>
      </c>
      <c r="E7420" t="s">
        <v>27905</v>
      </c>
      <c r="F7420">
        <v>9780786937707</v>
      </c>
      <c r="G7420" t="s">
        <v>11</v>
      </c>
      <c r="H7420">
        <v>368</v>
      </c>
      <c r="I7420">
        <v>43</v>
      </c>
      <c r="J7420">
        <v>0</v>
      </c>
      <c r="K7420" t="s">
        <v>14445</v>
      </c>
      <c r="L7420" t="s">
        <v>307</v>
      </c>
    </row>
    <row r="7421" spans="1:12" x14ac:dyDescent="0.25">
      <c r="A7421">
        <v>28530</v>
      </c>
      <c r="B7421" t="s">
        <v>8381</v>
      </c>
      <c r="C7421" t="s">
        <v>8382</v>
      </c>
      <c r="D7421">
        <v>3.56</v>
      </c>
      <c r="E7421" t="s">
        <v>27906</v>
      </c>
      <c r="F7421">
        <v>9780886778873</v>
      </c>
      <c r="G7421" t="s">
        <v>11</v>
      </c>
      <c r="H7421">
        <v>336</v>
      </c>
      <c r="I7421">
        <v>50</v>
      </c>
      <c r="J7421">
        <v>5</v>
      </c>
      <c r="K7421" t="s">
        <v>15725</v>
      </c>
      <c r="L7421" t="s">
        <v>781</v>
      </c>
    </row>
    <row r="7422" spans="1:12" x14ac:dyDescent="0.25">
      <c r="A7422">
        <v>28531</v>
      </c>
      <c r="B7422" t="s">
        <v>8804</v>
      </c>
      <c r="C7422" t="s">
        <v>4453</v>
      </c>
      <c r="D7422">
        <v>3.67</v>
      </c>
      <c r="E7422" t="s">
        <v>27907</v>
      </c>
      <c r="F7422">
        <v>9780345424624</v>
      </c>
      <c r="G7422" t="s">
        <v>11</v>
      </c>
      <c r="H7422">
        <v>404</v>
      </c>
      <c r="I7422">
        <v>159</v>
      </c>
      <c r="J7422">
        <v>5</v>
      </c>
      <c r="K7422" t="s">
        <v>27908</v>
      </c>
      <c r="L7422" t="s">
        <v>8805</v>
      </c>
    </row>
    <row r="7423" spans="1:12" x14ac:dyDescent="0.25">
      <c r="A7423">
        <v>28532</v>
      </c>
      <c r="B7423" t="s">
        <v>27909</v>
      </c>
      <c r="C7423" t="s">
        <v>27910</v>
      </c>
      <c r="D7423">
        <v>4.0599999999999996</v>
      </c>
      <c r="E7423" t="s">
        <v>27911</v>
      </c>
      <c r="F7423">
        <v>9780061052392</v>
      </c>
      <c r="G7423" t="s">
        <v>12134</v>
      </c>
      <c r="H7423">
        <v>218</v>
      </c>
      <c r="I7423">
        <v>49</v>
      </c>
      <c r="J7423">
        <v>0</v>
      </c>
      <c r="K7423" t="s">
        <v>15059</v>
      </c>
      <c r="L7423" t="s">
        <v>2208</v>
      </c>
    </row>
    <row r="7424" spans="1:12" x14ac:dyDescent="0.25">
      <c r="A7424">
        <v>28533</v>
      </c>
      <c r="B7424" t="s">
        <v>6918</v>
      </c>
      <c r="C7424" t="s">
        <v>4453</v>
      </c>
      <c r="D7424">
        <v>3.67</v>
      </c>
      <c r="E7424" t="s">
        <v>27912</v>
      </c>
      <c r="F7424">
        <v>9780061020575</v>
      </c>
      <c r="G7424" t="s">
        <v>11</v>
      </c>
      <c r="H7424">
        <v>562</v>
      </c>
      <c r="I7424">
        <v>2049</v>
      </c>
      <c r="J7424">
        <v>49</v>
      </c>
      <c r="K7424" t="s">
        <v>15468</v>
      </c>
      <c r="L7424" t="s">
        <v>2031</v>
      </c>
    </row>
    <row r="7425" spans="1:12" x14ac:dyDescent="0.25">
      <c r="A7425">
        <v>28534</v>
      </c>
      <c r="B7425" t="s">
        <v>6417</v>
      </c>
      <c r="C7425" t="s">
        <v>4453</v>
      </c>
      <c r="D7425">
        <v>3.82</v>
      </c>
      <c r="E7425" t="s">
        <v>27913</v>
      </c>
      <c r="F7425">
        <v>9780786927005</v>
      </c>
      <c r="G7425" t="s">
        <v>11</v>
      </c>
      <c r="H7425">
        <v>416</v>
      </c>
      <c r="I7425">
        <v>108</v>
      </c>
      <c r="J7425">
        <v>2</v>
      </c>
      <c r="K7425" t="s">
        <v>16069</v>
      </c>
      <c r="L7425" t="s">
        <v>307</v>
      </c>
    </row>
    <row r="7426" spans="1:12" x14ac:dyDescent="0.25">
      <c r="A7426">
        <v>28536</v>
      </c>
      <c r="B7426" t="s">
        <v>4446</v>
      </c>
      <c r="C7426" t="s">
        <v>2944</v>
      </c>
      <c r="D7426">
        <v>3.98</v>
      </c>
      <c r="E7426" t="s">
        <v>27914</v>
      </c>
      <c r="F7426">
        <v>9780786931934</v>
      </c>
      <c r="G7426" t="s">
        <v>11</v>
      </c>
      <c r="H7426">
        <v>335</v>
      </c>
      <c r="I7426">
        <v>295</v>
      </c>
      <c r="J7426">
        <v>3</v>
      </c>
      <c r="K7426" t="s">
        <v>14123</v>
      </c>
      <c r="L7426" t="s">
        <v>307</v>
      </c>
    </row>
    <row r="7427" spans="1:12" x14ac:dyDescent="0.25">
      <c r="A7427">
        <v>28538</v>
      </c>
      <c r="B7427" t="s">
        <v>4975</v>
      </c>
      <c r="C7427" t="s">
        <v>4453</v>
      </c>
      <c r="D7427">
        <v>3.86</v>
      </c>
      <c r="E7427" t="s">
        <v>27915</v>
      </c>
      <c r="F7427">
        <v>9780061020599</v>
      </c>
      <c r="G7427" t="s">
        <v>11</v>
      </c>
      <c r="H7427">
        <v>578</v>
      </c>
      <c r="I7427">
        <v>1255</v>
      </c>
      <c r="J7427">
        <v>22</v>
      </c>
      <c r="K7427" t="s">
        <v>16430</v>
      </c>
      <c r="L7427" t="s">
        <v>2104</v>
      </c>
    </row>
    <row r="7428" spans="1:12" x14ac:dyDescent="0.25">
      <c r="A7428">
        <v>28539</v>
      </c>
      <c r="B7428" t="s">
        <v>13586</v>
      </c>
      <c r="C7428" t="s">
        <v>13587</v>
      </c>
      <c r="D7428">
        <v>3.74</v>
      </c>
      <c r="E7428" t="s">
        <v>27916</v>
      </c>
      <c r="F7428">
        <v>9780880384544</v>
      </c>
      <c r="G7428" t="s">
        <v>12134</v>
      </c>
      <c r="H7428">
        <v>350</v>
      </c>
      <c r="I7428">
        <v>7543</v>
      </c>
      <c r="J7428">
        <v>39</v>
      </c>
      <c r="K7428" t="s">
        <v>19848</v>
      </c>
      <c r="L7428" t="s">
        <v>307</v>
      </c>
    </row>
    <row r="7429" spans="1:12" x14ac:dyDescent="0.25">
      <c r="A7429">
        <v>28540</v>
      </c>
      <c r="B7429" t="s">
        <v>13588</v>
      </c>
      <c r="C7429" t="s">
        <v>4453</v>
      </c>
      <c r="D7429">
        <v>4.01</v>
      </c>
      <c r="E7429" t="s">
        <v>27917</v>
      </c>
      <c r="F7429">
        <v>9780786915163</v>
      </c>
      <c r="G7429" t="s">
        <v>12134</v>
      </c>
      <c r="H7429">
        <v>256</v>
      </c>
      <c r="I7429">
        <v>227</v>
      </c>
      <c r="J7429">
        <v>1</v>
      </c>
      <c r="K7429" t="s">
        <v>17318</v>
      </c>
      <c r="L7429" t="s">
        <v>307</v>
      </c>
    </row>
    <row r="7430" spans="1:12" x14ac:dyDescent="0.25">
      <c r="A7430">
        <v>28541</v>
      </c>
      <c r="B7430" t="s">
        <v>1383</v>
      </c>
      <c r="C7430" t="s">
        <v>1384</v>
      </c>
      <c r="D7430">
        <v>4.24</v>
      </c>
      <c r="E7430" t="s">
        <v>27918</v>
      </c>
      <c r="F7430">
        <v>9781416924999</v>
      </c>
      <c r="G7430" t="s">
        <v>11</v>
      </c>
      <c r="H7430">
        <v>192</v>
      </c>
      <c r="I7430">
        <v>40324</v>
      </c>
      <c r="J7430">
        <v>1001</v>
      </c>
      <c r="K7430" t="s">
        <v>14677</v>
      </c>
      <c r="L7430" t="s">
        <v>1385</v>
      </c>
    </row>
    <row r="7431" spans="1:12" x14ac:dyDescent="0.25">
      <c r="A7431">
        <v>28543</v>
      </c>
      <c r="B7431" t="s">
        <v>10774</v>
      </c>
      <c r="C7431" t="s">
        <v>1384</v>
      </c>
      <c r="D7431">
        <v>4.24</v>
      </c>
      <c r="E7431" t="s">
        <v>27919</v>
      </c>
      <c r="F7431">
        <v>9780553120448</v>
      </c>
      <c r="G7431" t="s">
        <v>11</v>
      </c>
      <c r="H7431">
        <v>176</v>
      </c>
      <c r="I7431">
        <v>393</v>
      </c>
      <c r="J7431">
        <v>57</v>
      </c>
      <c r="K7431" t="s">
        <v>15382</v>
      </c>
      <c r="L7431" t="s">
        <v>441</v>
      </c>
    </row>
    <row r="7432" spans="1:12" x14ac:dyDescent="0.25">
      <c r="A7432">
        <v>28547</v>
      </c>
      <c r="B7432" t="s">
        <v>5781</v>
      </c>
      <c r="C7432" t="s">
        <v>1384</v>
      </c>
      <c r="D7432">
        <v>4.28</v>
      </c>
      <c r="E7432" t="s">
        <v>27920</v>
      </c>
      <c r="F7432">
        <v>9780689860072</v>
      </c>
      <c r="G7432" t="s">
        <v>11</v>
      </c>
      <c r="H7432">
        <v>288</v>
      </c>
      <c r="I7432">
        <v>34996</v>
      </c>
      <c r="J7432">
        <v>586</v>
      </c>
      <c r="K7432" t="s">
        <v>14654</v>
      </c>
      <c r="L7432" t="s">
        <v>399</v>
      </c>
    </row>
    <row r="7433" spans="1:12" x14ac:dyDescent="0.25">
      <c r="A7433">
        <v>28553</v>
      </c>
      <c r="B7433" t="s">
        <v>5232</v>
      </c>
      <c r="C7433" t="s">
        <v>1384</v>
      </c>
      <c r="D7433">
        <v>4.07</v>
      </c>
      <c r="E7433" t="s">
        <v>27921</v>
      </c>
      <c r="F7433">
        <v>9780689860065</v>
      </c>
      <c r="G7433" t="s">
        <v>11</v>
      </c>
      <c r="H7433">
        <v>243</v>
      </c>
      <c r="I7433">
        <v>28120</v>
      </c>
      <c r="J7433">
        <v>411</v>
      </c>
      <c r="K7433" t="s">
        <v>14654</v>
      </c>
      <c r="L7433" t="s">
        <v>5233</v>
      </c>
    </row>
    <row r="7434" spans="1:12" x14ac:dyDescent="0.25">
      <c r="A7434">
        <v>28557</v>
      </c>
      <c r="B7434" t="s">
        <v>7961</v>
      </c>
      <c r="C7434" t="s">
        <v>1387</v>
      </c>
      <c r="D7434">
        <v>3.84</v>
      </c>
      <c r="E7434" t="s">
        <v>27922</v>
      </c>
      <c r="F7434">
        <v>9781416541189</v>
      </c>
      <c r="G7434" t="s">
        <v>11</v>
      </c>
      <c r="H7434">
        <v>433</v>
      </c>
      <c r="I7434">
        <v>1673</v>
      </c>
      <c r="J7434">
        <v>112</v>
      </c>
      <c r="K7434" t="s">
        <v>14319</v>
      </c>
      <c r="L7434" t="s">
        <v>2058</v>
      </c>
    </row>
    <row r="7435" spans="1:12" x14ac:dyDescent="0.25">
      <c r="A7435">
        <v>28558</v>
      </c>
      <c r="B7435" t="s">
        <v>27923</v>
      </c>
      <c r="C7435" t="s">
        <v>1387</v>
      </c>
      <c r="D7435">
        <v>4.16</v>
      </c>
      <c r="E7435" t="s">
        <v>27924</v>
      </c>
      <c r="F7435">
        <v>9780743275033</v>
      </c>
      <c r="G7435" t="s">
        <v>11</v>
      </c>
      <c r="H7435">
        <v>358</v>
      </c>
      <c r="I7435">
        <v>38</v>
      </c>
      <c r="J7435">
        <v>1</v>
      </c>
      <c r="K7435" t="s">
        <v>14285</v>
      </c>
      <c r="L7435" t="s">
        <v>2058</v>
      </c>
    </row>
    <row r="7436" spans="1:12" x14ac:dyDescent="0.25">
      <c r="A7436">
        <v>28559</v>
      </c>
      <c r="B7436" t="s">
        <v>1386</v>
      </c>
      <c r="C7436" t="s">
        <v>1387</v>
      </c>
      <c r="D7436">
        <v>3.96</v>
      </c>
      <c r="E7436" t="s">
        <v>27925</v>
      </c>
      <c r="F7436">
        <v>9780340734018</v>
      </c>
      <c r="G7436" t="s">
        <v>11</v>
      </c>
      <c r="H7436">
        <v>511</v>
      </c>
      <c r="I7436">
        <v>245</v>
      </c>
      <c r="J7436">
        <v>20</v>
      </c>
      <c r="K7436" t="s">
        <v>15615</v>
      </c>
      <c r="L7436" t="s">
        <v>1388</v>
      </c>
    </row>
    <row r="7437" spans="1:12" x14ac:dyDescent="0.25">
      <c r="A7437">
        <v>28560</v>
      </c>
      <c r="B7437" t="s">
        <v>7962</v>
      </c>
      <c r="C7437" t="s">
        <v>1387</v>
      </c>
      <c r="D7437">
        <v>3.93</v>
      </c>
      <c r="E7437" t="s">
        <v>27926</v>
      </c>
      <c r="F7437">
        <v>9780743260947</v>
      </c>
      <c r="G7437" t="s">
        <v>11</v>
      </c>
      <c r="H7437">
        <v>428</v>
      </c>
      <c r="I7437">
        <v>357</v>
      </c>
      <c r="J7437">
        <v>58</v>
      </c>
      <c r="K7437" t="s">
        <v>21698</v>
      </c>
      <c r="L7437" t="s">
        <v>2058</v>
      </c>
    </row>
    <row r="7438" spans="1:12" x14ac:dyDescent="0.25">
      <c r="A7438">
        <v>28561</v>
      </c>
      <c r="B7438" t="s">
        <v>12303</v>
      </c>
      <c r="C7438" t="s">
        <v>1387</v>
      </c>
      <c r="D7438">
        <v>3.99</v>
      </c>
      <c r="E7438" t="s">
        <v>27927</v>
      </c>
      <c r="F7438">
        <v>9780743491563</v>
      </c>
      <c r="G7438" t="s">
        <v>12134</v>
      </c>
      <c r="H7438">
        <v>576</v>
      </c>
      <c r="I7438">
        <v>468</v>
      </c>
      <c r="J7438">
        <v>36</v>
      </c>
      <c r="K7438" t="s">
        <v>14728</v>
      </c>
      <c r="L7438" t="s">
        <v>414</v>
      </c>
    </row>
    <row r="7439" spans="1:12" x14ac:dyDescent="0.25">
      <c r="A7439">
        <v>28562</v>
      </c>
      <c r="B7439" t="s">
        <v>7288</v>
      </c>
      <c r="C7439" t="s">
        <v>1387</v>
      </c>
      <c r="D7439">
        <v>3.46</v>
      </c>
      <c r="E7439" t="s">
        <v>27928</v>
      </c>
      <c r="F7439">
        <v>9780553583298</v>
      </c>
      <c r="G7439" t="s">
        <v>11</v>
      </c>
      <c r="H7439">
        <v>304</v>
      </c>
      <c r="I7439">
        <v>982</v>
      </c>
      <c r="J7439">
        <v>52</v>
      </c>
      <c r="K7439" t="s">
        <v>17653</v>
      </c>
      <c r="L7439" t="s">
        <v>441</v>
      </c>
    </row>
    <row r="7440" spans="1:12" x14ac:dyDescent="0.25">
      <c r="A7440">
        <v>28563</v>
      </c>
      <c r="B7440" t="s">
        <v>8383</v>
      </c>
      <c r="C7440" t="s">
        <v>1387</v>
      </c>
      <c r="D7440">
        <v>3.53</v>
      </c>
      <c r="E7440" t="s">
        <v>27929</v>
      </c>
      <c r="F7440">
        <v>9780553582956</v>
      </c>
      <c r="G7440" t="s">
        <v>11</v>
      </c>
      <c r="H7440">
        <v>336</v>
      </c>
      <c r="I7440">
        <v>1194</v>
      </c>
      <c r="J7440">
        <v>50</v>
      </c>
      <c r="K7440" t="s">
        <v>16508</v>
      </c>
      <c r="L7440" t="s">
        <v>441</v>
      </c>
    </row>
    <row r="7441" spans="1:12" x14ac:dyDescent="0.25">
      <c r="A7441">
        <v>28564</v>
      </c>
      <c r="B7441" t="s">
        <v>8384</v>
      </c>
      <c r="C7441" t="s">
        <v>6419</v>
      </c>
      <c r="D7441">
        <v>3.49</v>
      </c>
      <c r="E7441" t="s">
        <v>27930</v>
      </c>
      <c r="F7441">
        <v>9780671047504</v>
      </c>
      <c r="G7441" t="s">
        <v>11</v>
      </c>
      <c r="H7441">
        <v>368</v>
      </c>
      <c r="I7441">
        <v>1003</v>
      </c>
      <c r="J7441">
        <v>46</v>
      </c>
      <c r="K7441" t="s">
        <v>14598</v>
      </c>
      <c r="L7441" t="s">
        <v>75</v>
      </c>
    </row>
    <row r="7442" spans="1:12" x14ac:dyDescent="0.25">
      <c r="A7442">
        <v>28565</v>
      </c>
      <c r="B7442" t="s">
        <v>6418</v>
      </c>
      <c r="C7442" t="s">
        <v>6419</v>
      </c>
      <c r="D7442">
        <v>3.6</v>
      </c>
      <c r="E7442" t="s">
        <v>27931</v>
      </c>
      <c r="F7442">
        <v>9780340818800</v>
      </c>
      <c r="G7442" t="s">
        <v>11</v>
      </c>
      <c r="H7442">
        <v>368</v>
      </c>
      <c r="I7442">
        <v>52</v>
      </c>
      <c r="J7442">
        <v>5</v>
      </c>
      <c r="K7442" t="s">
        <v>17150</v>
      </c>
      <c r="L7442" t="s">
        <v>961</v>
      </c>
    </row>
    <row r="7443" spans="1:12" x14ac:dyDescent="0.25">
      <c r="A7443">
        <v>28566</v>
      </c>
      <c r="B7443" t="s">
        <v>13589</v>
      </c>
      <c r="C7443" t="s">
        <v>1387</v>
      </c>
      <c r="D7443">
        <v>4.05</v>
      </c>
      <c r="E7443" t="s">
        <v>27932</v>
      </c>
      <c r="F7443">
        <v>9780671026011</v>
      </c>
      <c r="G7443" t="s">
        <v>12134</v>
      </c>
      <c r="H7443">
        <v>512</v>
      </c>
      <c r="I7443">
        <v>459</v>
      </c>
      <c r="J7443">
        <v>41</v>
      </c>
      <c r="K7443" t="s">
        <v>15430</v>
      </c>
      <c r="L7443" t="s">
        <v>75</v>
      </c>
    </row>
    <row r="7444" spans="1:12" x14ac:dyDescent="0.25">
      <c r="A7444">
        <v>28567</v>
      </c>
      <c r="B7444" t="s">
        <v>4447</v>
      </c>
      <c r="C7444" t="s">
        <v>1387</v>
      </c>
      <c r="D7444">
        <v>3.93</v>
      </c>
      <c r="E7444" t="s">
        <v>27933</v>
      </c>
      <c r="F7444">
        <v>9780743491594</v>
      </c>
      <c r="G7444" t="s">
        <v>11</v>
      </c>
      <c r="H7444">
        <v>480</v>
      </c>
      <c r="I7444">
        <v>3093</v>
      </c>
      <c r="J7444">
        <v>205</v>
      </c>
      <c r="K7444" t="s">
        <v>14285</v>
      </c>
      <c r="L7444" t="s">
        <v>75</v>
      </c>
    </row>
    <row r="7445" spans="1:12" x14ac:dyDescent="0.25">
      <c r="A7445">
        <v>28568</v>
      </c>
      <c r="B7445" t="s">
        <v>12760</v>
      </c>
      <c r="C7445" t="s">
        <v>1387</v>
      </c>
      <c r="D7445">
        <v>4.0999999999999996</v>
      </c>
      <c r="E7445" t="s">
        <v>27934</v>
      </c>
      <c r="F7445">
        <v>9780743437813</v>
      </c>
      <c r="G7445" t="s">
        <v>12134</v>
      </c>
      <c r="H7445">
        <v>560</v>
      </c>
      <c r="I7445">
        <v>15135</v>
      </c>
      <c r="J7445">
        <v>584</v>
      </c>
      <c r="K7445" t="s">
        <v>14270</v>
      </c>
      <c r="L7445" t="s">
        <v>75</v>
      </c>
    </row>
    <row r="7446" spans="1:12" x14ac:dyDescent="0.25">
      <c r="A7446">
        <v>28569</v>
      </c>
      <c r="B7446" t="s">
        <v>7289</v>
      </c>
      <c r="C7446" t="s">
        <v>1387</v>
      </c>
      <c r="D7446">
        <v>3.8</v>
      </c>
      <c r="E7446" t="s">
        <v>27935</v>
      </c>
      <c r="F7446">
        <v>9780451203052</v>
      </c>
      <c r="G7446" t="s">
        <v>11</v>
      </c>
      <c r="H7446">
        <v>512</v>
      </c>
      <c r="I7446">
        <v>3061</v>
      </c>
      <c r="J7446">
        <v>148</v>
      </c>
      <c r="K7446" t="s">
        <v>14908</v>
      </c>
      <c r="L7446" t="s">
        <v>129</v>
      </c>
    </row>
    <row r="7447" spans="1:12" x14ac:dyDescent="0.25">
      <c r="A7447">
        <v>28570</v>
      </c>
      <c r="B7447" t="s">
        <v>13590</v>
      </c>
      <c r="C7447" t="s">
        <v>1387</v>
      </c>
      <c r="D7447">
        <v>4</v>
      </c>
      <c r="E7447" t="s">
        <v>27936</v>
      </c>
      <c r="F7447">
        <v>9780671038441</v>
      </c>
      <c r="G7447" t="s">
        <v>12134</v>
      </c>
      <c r="H7447">
        <v>451</v>
      </c>
      <c r="I7447">
        <v>6283</v>
      </c>
      <c r="J7447">
        <v>268</v>
      </c>
      <c r="K7447" t="s">
        <v>14178</v>
      </c>
      <c r="L7447" t="s">
        <v>2058</v>
      </c>
    </row>
    <row r="7448" spans="1:12" x14ac:dyDescent="0.25">
      <c r="A7448">
        <v>28585</v>
      </c>
      <c r="B7448" t="s">
        <v>27937</v>
      </c>
      <c r="C7448" t="s">
        <v>27938</v>
      </c>
      <c r="D7448">
        <v>2.96</v>
      </c>
      <c r="E7448" t="s">
        <v>27939</v>
      </c>
      <c r="F7448">
        <v>9780553476798</v>
      </c>
      <c r="G7448" t="s">
        <v>11</v>
      </c>
      <c r="H7448">
        <v>0</v>
      </c>
      <c r="I7448">
        <v>6</v>
      </c>
      <c r="J7448">
        <v>0</v>
      </c>
      <c r="K7448" t="s">
        <v>15386</v>
      </c>
      <c r="L7448" t="s">
        <v>14142</v>
      </c>
    </row>
    <row r="7449" spans="1:12" x14ac:dyDescent="0.25">
      <c r="A7449">
        <v>28597</v>
      </c>
      <c r="B7449" t="s">
        <v>10775</v>
      </c>
      <c r="C7449" t="s">
        <v>10776</v>
      </c>
      <c r="D7449">
        <v>4.26</v>
      </c>
      <c r="E7449" t="s">
        <v>27940</v>
      </c>
      <c r="F7449">
        <v>9781561840564</v>
      </c>
      <c r="G7449" t="s">
        <v>11</v>
      </c>
      <c r="H7449">
        <v>284</v>
      </c>
      <c r="I7449">
        <v>5394</v>
      </c>
      <c r="J7449">
        <v>299</v>
      </c>
      <c r="K7449" t="s">
        <v>27941</v>
      </c>
      <c r="L7449" t="s">
        <v>10777</v>
      </c>
    </row>
    <row r="7450" spans="1:12" x14ac:dyDescent="0.25">
      <c r="A7450">
        <v>28606</v>
      </c>
      <c r="B7450" t="s">
        <v>6420</v>
      </c>
      <c r="C7450" t="s">
        <v>1236</v>
      </c>
      <c r="D7450">
        <v>3.97</v>
      </c>
      <c r="E7450" t="s">
        <v>27942</v>
      </c>
      <c r="F7450">
        <v>9781573441575</v>
      </c>
      <c r="G7450" t="s">
        <v>11</v>
      </c>
      <c r="H7450">
        <v>200</v>
      </c>
      <c r="I7450">
        <v>72</v>
      </c>
      <c r="J7450">
        <v>6</v>
      </c>
      <c r="K7450" t="s">
        <v>27943</v>
      </c>
      <c r="L7450" t="s">
        <v>1237</v>
      </c>
    </row>
    <row r="7451" spans="1:12" x14ac:dyDescent="0.25">
      <c r="A7451">
        <v>28617</v>
      </c>
      <c r="B7451" t="s">
        <v>27944</v>
      </c>
      <c r="C7451" t="s">
        <v>27945</v>
      </c>
      <c r="D7451">
        <v>3</v>
      </c>
      <c r="E7451" t="s">
        <v>27946</v>
      </c>
      <c r="F7451">
        <v>9780521567961</v>
      </c>
      <c r="G7451" t="s">
        <v>11</v>
      </c>
      <c r="H7451">
        <v>212</v>
      </c>
      <c r="I7451">
        <v>2</v>
      </c>
      <c r="J7451">
        <v>0</v>
      </c>
      <c r="K7451" t="s">
        <v>27947</v>
      </c>
      <c r="L7451" t="s">
        <v>681</v>
      </c>
    </row>
    <row r="7452" spans="1:12" x14ac:dyDescent="0.25">
      <c r="A7452">
        <v>28631</v>
      </c>
      <c r="B7452" t="s">
        <v>1389</v>
      </c>
      <c r="C7452" t="s">
        <v>1390</v>
      </c>
      <c r="D7452">
        <v>4.45</v>
      </c>
      <c r="E7452" t="s">
        <v>27948</v>
      </c>
      <c r="F7452">
        <v>9780823078943</v>
      </c>
      <c r="G7452" t="s">
        <v>11</v>
      </c>
      <c r="H7452">
        <v>208</v>
      </c>
      <c r="I7452">
        <v>53</v>
      </c>
      <c r="J7452">
        <v>10</v>
      </c>
      <c r="K7452" t="s">
        <v>16077</v>
      </c>
      <c r="L7452" t="s">
        <v>1391</v>
      </c>
    </row>
    <row r="7453" spans="1:12" x14ac:dyDescent="0.25">
      <c r="A7453">
        <v>28634</v>
      </c>
      <c r="B7453" t="s">
        <v>9319</v>
      </c>
      <c r="C7453" t="s">
        <v>9320</v>
      </c>
      <c r="D7453">
        <v>4.1399999999999997</v>
      </c>
      <c r="E7453" t="s">
        <v>27949</v>
      </c>
      <c r="F7453">
        <v>9780571144563</v>
      </c>
      <c r="G7453" t="s">
        <v>11</v>
      </c>
      <c r="H7453">
        <v>400</v>
      </c>
      <c r="I7453">
        <v>21769</v>
      </c>
      <c r="J7453">
        <v>803</v>
      </c>
      <c r="K7453" t="s">
        <v>22556</v>
      </c>
      <c r="L7453" t="s">
        <v>3058</v>
      </c>
    </row>
    <row r="7454" spans="1:12" x14ac:dyDescent="0.25">
      <c r="A7454">
        <v>28635</v>
      </c>
      <c r="B7454" t="s">
        <v>8993</v>
      </c>
      <c r="C7454" t="s">
        <v>5235</v>
      </c>
      <c r="D7454">
        <v>3.68</v>
      </c>
      <c r="E7454" t="s">
        <v>27950</v>
      </c>
      <c r="F7454">
        <v>9780060930318</v>
      </c>
      <c r="G7454" t="s">
        <v>11</v>
      </c>
      <c r="H7454">
        <v>168</v>
      </c>
      <c r="I7454">
        <v>13601</v>
      </c>
      <c r="J7454">
        <v>611</v>
      </c>
      <c r="K7454" t="s">
        <v>17091</v>
      </c>
      <c r="L7454" t="s">
        <v>2048</v>
      </c>
    </row>
    <row r="7455" spans="1:12" x14ac:dyDescent="0.25">
      <c r="A7455">
        <v>28636</v>
      </c>
      <c r="B7455" t="s">
        <v>7963</v>
      </c>
      <c r="C7455" t="s">
        <v>5235</v>
      </c>
      <c r="D7455">
        <v>3.96</v>
      </c>
      <c r="E7455" t="s">
        <v>27951</v>
      </c>
      <c r="F7455">
        <v>9780060841867</v>
      </c>
      <c r="G7455" t="s">
        <v>11</v>
      </c>
      <c r="H7455">
        <v>176</v>
      </c>
      <c r="I7455">
        <v>1388</v>
      </c>
      <c r="J7455">
        <v>109</v>
      </c>
      <c r="K7455" t="s">
        <v>21166</v>
      </c>
      <c r="L7455" t="s">
        <v>2072</v>
      </c>
    </row>
    <row r="7456" spans="1:12" x14ac:dyDescent="0.25">
      <c r="A7456">
        <v>28637</v>
      </c>
      <c r="B7456" t="s">
        <v>5234</v>
      </c>
      <c r="C7456" t="s">
        <v>5235</v>
      </c>
      <c r="D7456">
        <v>3.96</v>
      </c>
      <c r="E7456" t="s">
        <v>27952</v>
      </c>
      <c r="F7456">
        <v>9780060093747</v>
      </c>
      <c r="G7456" t="s">
        <v>11</v>
      </c>
      <c r="H7456">
        <v>176</v>
      </c>
      <c r="I7456">
        <v>3684</v>
      </c>
      <c r="J7456">
        <v>165</v>
      </c>
      <c r="K7456" t="s">
        <v>14654</v>
      </c>
      <c r="L7456" t="s">
        <v>2135</v>
      </c>
    </row>
    <row r="7457" spans="1:12" x14ac:dyDescent="0.25">
      <c r="A7457">
        <v>28639</v>
      </c>
      <c r="B7457" t="s">
        <v>27953</v>
      </c>
      <c r="C7457" t="s">
        <v>27954</v>
      </c>
      <c r="D7457">
        <v>4</v>
      </c>
      <c r="E7457" t="s">
        <v>27955</v>
      </c>
      <c r="F7457">
        <v>9781568984957</v>
      </c>
      <c r="G7457" t="s">
        <v>12134</v>
      </c>
      <c r="H7457">
        <v>144</v>
      </c>
      <c r="I7457">
        <v>19</v>
      </c>
      <c r="J7457">
        <v>4</v>
      </c>
      <c r="K7457" t="s">
        <v>20257</v>
      </c>
      <c r="L7457" t="s">
        <v>1760</v>
      </c>
    </row>
    <row r="7458" spans="1:12" x14ac:dyDescent="0.25">
      <c r="A7458">
        <v>28645</v>
      </c>
      <c r="B7458" t="s">
        <v>4976</v>
      </c>
      <c r="C7458" t="s">
        <v>237</v>
      </c>
      <c r="D7458">
        <v>3.63</v>
      </c>
      <c r="E7458" t="s">
        <v>27956</v>
      </c>
      <c r="F7458">
        <v>9780141013459</v>
      </c>
      <c r="G7458" t="s">
        <v>11</v>
      </c>
      <c r="H7458">
        <v>350</v>
      </c>
      <c r="I7458">
        <v>266</v>
      </c>
      <c r="J7458">
        <v>24</v>
      </c>
      <c r="K7458" t="s">
        <v>14617</v>
      </c>
      <c r="L7458" t="s">
        <v>2152</v>
      </c>
    </row>
    <row r="7459" spans="1:12" x14ac:dyDescent="0.25">
      <c r="A7459">
        <v>28650</v>
      </c>
      <c r="B7459" t="s">
        <v>7723</v>
      </c>
      <c r="C7459" t="s">
        <v>1346</v>
      </c>
      <c r="D7459">
        <v>3.96</v>
      </c>
      <c r="E7459" t="s">
        <v>27957</v>
      </c>
      <c r="F7459">
        <v>9780451461636</v>
      </c>
      <c r="G7459" t="s">
        <v>11</v>
      </c>
      <c r="H7459">
        <v>307</v>
      </c>
      <c r="I7459">
        <v>5875</v>
      </c>
      <c r="J7459">
        <v>182</v>
      </c>
      <c r="K7459" t="s">
        <v>20740</v>
      </c>
      <c r="L7459" t="s">
        <v>971</v>
      </c>
    </row>
    <row r="7460" spans="1:12" x14ac:dyDescent="0.25">
      <c r="A7460">
        <v>28657</v>
      </c>
      <c r="B7460" t="s">
        <v>27958</v>
      </c>
      <c r="C7460" t="s">
        <v>27959</v>
      </c>
      <c r="D7460">
        <v>3.85</v>
      </c>
      <c r="E7460" t="s">
        <v>27960</v>
      </c>
      <c r="F7460">
        <v>9780701106546</v>
      </c>
      <c r="G7460" t="s">
        <v>11</v>
      </c>
      <c r="H7460">
        <v>272</v>
      </c>
      <c r="I7460">
        <v>7</v>
      </c>
      <c r="J7460">
        <v>0</v>
      </c>
      <c r="K7460" t="s">
        <v>27961</v>
      </c>
      <c r="L7460" t="s">
        <v>27962</v>
      </c>
    </row>
    <row r="7461" spans="1:12" x14ac:dyDescent="0.25">
      <c r="A7461">
        <v>28658</v>
      </c>
      <c r="B7461" t="s">
        <v>1392</v>
      </c>
      <c r="C7461" t="s">
        <v>1393</v>
      </c>
      <c r="D7461">
        <v>4.2</v>
      </c>
      <c r="E7461" t="s">
        <v>27963</v>
      </c>
      <c r="F7461">
        <v>9781592220823</v>
      </c>
      <c r="G7461" t="s">
        <v>11</v>
      </c>
      <c r="H7461">
        <v>574</v>
      </c>
      <c r="I7461">
        <v>434</v>
      </c>
      <c r="J7461">
        <v>7</v>
      </c>
      <c r="K7461" t="s">
        <v>15972</v>
      </c>
      <c r="L7461" t="s">
        <v>1394</v>
      </c>
    </row>
    <row r="7462" spans="1:12" x14ac:dyDescent="0.25">
      <c r="A7462">
        <v>28660</v>
      </c>
      <c r="B7462" t="s">
        <v>9710</v>
      </c>
      <c r="C7462" t="s">
        <v>1393</v>
      </c>
      <c r="D7462">
        <v>3.76</v>
      </c>
      <c r="E7462" t="s">
        <v>27964</v>
      </c>
      <c r="F7462">
        <v>9780586210697</v>
      </c>
      <c r="G7462" t="s">
        <v>11</v>
      </c>
      <c r="H7462">
        <v>830</v>
      </c>
      <c r="I7462">
        <v>4655</v>
      </c>
      <c r="J7462">
        <v>202</v>
      </c>
      <c r="K7462" t="s">
        <v>27965</v>
      </c>
      <c r="L7462" t="s">
        <v>2137</v>
      </c>
    </row>
    <row r="7463" spans="1:12" x14ac:dyDescent="0.25">
      <c r="A7463">
        <v>28664</v>
      </c>
      <c r="B7463" t="s">
        <v>10778</v>
      </c>
      <c r="C7463" t="s">
        <v>1393</v>
      </c>
      <c r="D7463">
        <v>4.04</v>
      </c>
      <c r="E7463" t="s">
        <v>27966</v>
      </c>
      <c r="F7463">
        <v>9780006482079</v>
      </c>
      <c r="G7463" t="s">
        <v>11</v>
      </c>
      <c r="H7463">
        <v>522</v>
      </c>
      <c r="I7463">
        <v>3039</v>
      </c>
      <c r="J7463">
        <v>34</v>
      </c>
      <c r="K7463" t="s">
        <v>22680</v>
      </c>
      <c r="L7463" t="s">
        <v>5653</v>
      </c>
    </row>
    <row r="7464" spans="1:12" x14ac:dyDescent="0.25">
      <c r="A7464">
        <v>28666</v>
      </c>
      <c r="B7464" t="s">
        <v>9083</v>
      </c>
      <c r="C7464" t="s">
        <v>1393</v>
      </c>
      <c r="D7464">
        <v>3.89</v>
      </c>
      <c r="E7464" t="s">
        <v>27967</v>
      </c>
      <c r="F7464">
        <v>9780061054686</v>
      </c>
      <c r="G7464" t="s">
        <v>11</v>
      </c>
      <c r="H7464">
        <v>704</v>
      </c>
      <c r="I7464">
        <v>62</v>
      </c>
      <c r="J7464">
        <v>4</v>
      </c>
      <c r="K7464" t="s">
        <v>19468</v>
      </c>
      <c r="L7464" t="s">
        <v>2208</v>
      </c>
    </row>
    <row r="7465" spans="1:12" x14ac:dyDescent="0.25">
      <c r="A7465">
        <v>28670</v>
      </c>
      <c r="B7465" t="s">
        <v>12913</v>
      </c>
      <c r="C7465" t="s">
        <v>1393</v>
      </c>
      <c r="D7465">
        <v>4.16</v>
      </c>
      <c r="E7465" t="s">
        <v>27968</v>
      </c>
      <c r="F7465">
        <v>9780061054679</v>
      </c>
      <c r="G7465" t="s">
        <v>12134</v>
      </c>
      <c r="H7465">
        <v>940</v>
      </c>
      <c r="I7465">
        <v>521</v>
      </c>
      <c r="J7465">
        <v>8</v>
      </c>
      <c r="K7465" t="s">
        <v>16040</v>
      </c>
      <c r="L7465" t="s">
        <v>2208</v>
      </c>
    </row>
    <row r="7466" spans="1:12" x14ac:dyDescent="0.25">
      <c r="A7466">
        <v>28671</v>
      </c>
      <c r="B7466" t="s">
        <v>3479</v>
      </c>
      <c r="C7466" t="s">
        <v>1393</v>
      </c>
      <c r="D7466">
        <v>3.82</v>
      </c>
      <c r="E7466" t="s">
        <v>27969</v>
      </c>
      <c r="F7466">
        <v>9781592220243</v>
      </c>
      <c r="G7466" t="s">
        <v>11</v>
      </c>
      <c r="H7466">
        <v>672</v>
      </c>
      <c r="I7466">
        <v>337</v>
      </c>
      <c r="J7466">
        <v>46</v>
      </c>
      <c r="K7466" t="s">
        <v>14388</v>
      </c>
      <c r="L7466" t="s">
        <v>1394</v>
      </c>
    </row>
    <row r="7467" spans="1:12" x14ac:dyDescent="0.25">
      <c r="A7467">
        <v>28674</v>
      </c>
      <c r="B7467" t="s">
        <v>7964</v>
      </c>
      <c r="C7467" t="s">
        <v>1393</v>
      </c>
      <c r="D7467">
        <v>4.1100000000000003</v>
      </c>
      <c r="E7467" t="s">
        <v>27970</v>
      </c>
      <c r="F7467">
        <v>9780007102228</v>
      </c>
      <c r="G7467" t="s">
        <v>11</v>
      </c>
      <c r="H7467">
        <v>614</v>
      </c>
      <c r="I7467">
        <v>1416</v>
      </c>
      <c r="J7467">
        <v>20</v>
      </c>
      <c r="K7467" t="s">
        <v>27971</v>
      </c>
      <c r="L7467" t="s">
        <v>7965</v>
      </c>
    </row>
    <row r="7468" spans="1:12" x14ac:dyDescent="0.25">
      <c r="A7468">
        <v>28687</v>
      </c>
      <c r="B7468" t="s">
        <v>7724</v>
      </c>
      <c r="C7468" t="s">
        <v>1396</v>
      </c>
      <c r="D7468">
        <v>3.9</v>
      </c>
      <c r="E7468" t="s">
        <v>27972</v>
      </c>
      <c r="F7468">
        <v>9780756403584</v>
      </c>
      <c r="G7468" t="s">
        <v>11</v>
      </c>
      <c r="H7468">
        <v>656</v>
      </c>
      <c r="I7468">
        <v>6061</v>
      </c>
      <c r="J7468">
        <v>174</v>
      </c>
      <c r="K7468" t="s">
        <v>16825</v>
      </c>
      <c r="L7468" t="s">
        <v>3481</v>
      </c>
    </row>
    <row r="7469" spans="1:12" x14ac:dyDescent="0.25">
      <c r="A7469">
        <v>28688</v>
      </c>
      <c r="B7469" t="s">
        <v>1395</v>
      </c>
      <c r="C7469" t="s">
        <v>1396</v>
      </c>
      <c r="D7469">
        <v>3.73</v>
      </c>
      <c r="E7469" t="s">
        <v>27973</v>
      </c>
      <c r="F7469">
        <v>9780756402709</v>
      </c>
      <c r="G7469" t="s">
        <v>11</v>
      </c>
      <c r="H7469">
        <v>656</v>
      </c>
      <c r="I7469">
        <v>126</v>
      </c>
      <c r="J7469">
        <v>14</v>
      </c>
      <c r="K7469" t="s">
        <v>14134</v>
      </c>
      <c r="L7469" t="s">
        <v>781</v>
      </c>
    </row>
    <row r="7470" spans="1:12" x14ac:dyDescent="0.25">
      <c r="A7470">
        <v>28689</v>
      </c>
      <c r="B7470" t="s">
        <v>3480</v>
      </c>
      <c r="C7470" t="s">
        <v>1396</v>
      </c>
      <c r="D7470">
        <v>4.09</v>
      </c>
      <c r="E7470" t="s">
        <v>27974</v>
      </c>
      <c r="F7470">
        <v>9780756402976</v>
      </c>
      <c r="G7470" t="s">
        <v>11</v>
      </c>
      <c r="H7470">
        <v>608</v>
      </c>
      <c r="I7470">
        <v>37694</v>
      </c>
      <c r="J7470">
        <v>414</v>
      </c>
      <c r="K7470" t="s">
        <v>14640</v>
      </c>
      <c r="L7470" t="s">
        <v>3481</v>
      </c>
    </row>
    <row r="7471" spans="1:12" x14ac:dyDescent="0.25">
      <c r="A7471">
        <v>28691</v>
      </c>
      <c r="B7471" t="s">
        <v>3482</v>
      </c>
      <c r="C7471" t="s">
        <v>1396</v>
      </c>
      <c r="D7471">
        <v>4.18</v>
      </c>
      <c r="E7471" t="s">
        <v>27975</v>
      </c>
      <c r="F7471">
        <v>9780756402983</v>
      </c>
      <c r="G7471" t="s">
        <v>11</v>
      </c>
      <c r="H7471">
        <v>1083</v>
      </c>
      <c r="I7471">
        <v>29350</v>
      </c>
      <c r="J7471">
        <v>320</v>
      </c>
      <c r="K7471" t="s">
        <v>14294</v>
      </c>
      <c r="L7471" t="s">
        <v>781</v>
      </c>
    </row>
    <row r="7472" spans="1:12" x14ac:dyDescent="0.25">
      <c r="A7472">
        <v>28692</v>
      </c>
      <c r="B7472" t="s">
        <v>4448</v>
      </c>
      <c r="C7472" t="s">
        <v>1396</v>
      </c>
      <c r="D7472">
        <v>3.88</v>
      </c>
      <c r="E7472" t="s">
        <v>27976</v>
      </c>
      <c r="F7472">
        <v>9780756401818</v>
      </c>
      <c r="G7472" t="s">
        <v>11</v>
      </c>
      <c r="H7472">
        <v>828</v>
      </c>
      <c r="I7472">
        <v>7519</v>
      </c>
      <c r="J7472">
        <v>319</v>
      </c>
      <c r="K7472" t="s">
        <v>15920</v>
      </c>
      <c r="L7472" t="s">
        <v>781</v>
      </c>
    </row>
    <row r="7473" spans="1:12" x14ac:dyDescent="0.25">
      <c r="A7473">
        <v>28694</v>
      </c>
      <c r="B7473" t="s">
        <v>1395</v>
      </c>
      <c r="C7473" t="s">
        <v>1396</v>
      </c>
      <c r="D7473">
        <v>3.73</v>
      </c>
      <c r="E7473" t="s">
        <v>27977</v>
      </c>
      <c r="F7473">
        <v>9780756403591</v>
      </c>
      <c r="G7473" t="s">
        <v>11</v>
      </c>
      <c r="H7473">
        <v>796</v>
      </c>
      <c r="I7473">
        <v>9677</v>
      </c>
      <c r="J7473">
        <v>377</v>
      </c>
      <c r="K7473" t="s">
        <v>17503</v>
      </c>
      <c r="L7473" t="s">
        <v>781</v>
      </c>
    </row>
    <row r="7474" spans="1:12" x14ac:dyDescent="0.25">
      <c r="A7474">
        <v>28695</v>
      </c>
      <c r="B7474" t="s">
        <v>9321</v>
      </c>
      <c r="C7474" t="s">
        <v>1396</v>
      </c>
      <c r="D7474">
        <v>3.91</v>
      </c>
      <c r="E7474" t="s">
        <v>27978</v>
      </c>
      <c r="F7474">
        <v>9780886777630</v>
      </c>
      <c r="G7474" t="s">
        <v>11</v>
      </c>
      <c r="H7474">
        <v>780</v>
      </c>
      <c r="I7474">
        <v>21714</v>
      </c>
      <c r="J7474">
        <v>717</v>
      </c>
      <c r="K7474" t="s">
        <v>14433</v>
      </c>
      <c r="L7474" t="s">
        <v>21815</v>
      </c>
    </row>
    <row r="7475" spans="1:12" x14ac:dyDescent="0.25">
      <c r="A7475">
        <v>28698</v>
      </c>
      <c r="B7475" t="s">
        <v>11506</v>
      </c>
      <c r="C7475" t="s">
        <v>1396</v>
      </c>
      <c r="D7475">
        <v>4.2</v>
      </c>
      <c r="E7475" t="s">
        <v>27979</v>
      </c>
      <c r="F7475">
        <v>9780886776060</v>
      </c>
      <c r="G7475" t="s">
        <v>11</v>
      </c>
      <c r="H7475">
        <v>815</v>
      </c>
      <c r="I7475">
        <v>20025</v>
      </c>
      <c r="J7475">
        <v>215</v>
      </c>
      <c r="K7475" t="s">
        <v>17462</v>
      </c>
      <c r="L7475" t="s">
        <v>11507</v>
      </c>
    </row>
    <row r="7476" spans="1:12" x14ac:dyDescent="0.25">
      <c r="A7476">
        <v>28699</v>
      </c>
      <c r="B7476" t="s">
        <v>27980</v>
      </c>
      <c r="C7476" t="s">
        <v>27981</v>
      </c>
      <c r="D7476">
        <v>3.97</v>
      </c>
      <c r="E7476" t="s">
        <v>27982</v>
      </c>
      <c r="F7476">
        <v>9783596283491</v>
      </c>
      <c r="G7476" t="s">
        <v>16068</v>
      </c>
      <c r="H7476">
        <v>380</v>
      </c>
      <c r="I7476">
        <v>61</v>
      </c>
      <c r="J7476">
        <v>0</v>
      </c>
      <c r="K7476" t="s">
        <v>19306</v>
      </c>
      <c r="L7476" t="s">
        <v>27983</v>
      </c>
    </row>
    <row r="7477" spans="1:12" x14ac:dyDescent="0.25">
      <c r="A7477">
        <v>28700</v>
      </c>
      <c r="B7477" t="s">
        <v>7725</v>
      </c>
      <c r="C7477" t="s">
        <v>632</v>
      </c>
      <c r="D7477">
        <v>3.21</v>
      </c>
      <c r="E7477" t="s">
        <v>27984</v>
      </c>
      <c r="F7477">
        <v>9781416546023</v>
      </c>
      <c r="G7477" t="s">
        <v>11</v>
      </c>
      <c r="H7477">
        <v>246</v>
      </c>
      <c r="I7477">
        <v>10304</v>
      </c>
      <c r="J7477">
        <v>1092</v>
      </c>
      <c r="K7477" t="s">
        <v>24822</v>
      </c>
      <c r="L7477" t="s">
        <v>53</v>
      </c>
    </row>
    <row r="7478" spans="1:12" x14ac:dyDescent="0.25">
      <c r="A7478">
        <v>28701</v>
      </c>
      <c r="B7478" t="s">
        <v>10021</v>
      </c>
      <c r="C7478" t="s">
        <v>632</v>
      </c>
      <c r="D7478">
        <v>3.49</v>
      </c>
      <c r="E7478" t="s">
        <v>27985</v>
      </c>
      <c r="F7478">
        <v>9780099928409</v>
      </c>
      <c r="G7478" t="s">
        <v>11</v>
      </c>
      <c r="H7478">
        <v>448</v>
      </c>
      <c r="I7478">
        <v>1548</v>
      </c>
      <c r="J7478">
        <v>98</v>
      </c>
      <c r="K7478" t="s">
        <v>25172</v>
      </c>
      <c r="L7478" t="s">
        <v>2085</v>
      </c>
    </row>
    <row r="7479" spans="1:12" x14ac:dyDescent="0.25">
      <c r="A7479">
        <v>28715</v>
      </c>
      <c r="B7479" t="s">
        <v>13591</v>
      </c>
      <c r="C7479" t="s">
        <v>13592</v>
      </c>
      <c r="D7479">
        <v>4.17</v>
      </c>
      <c r="E7479" t="s">
        <v>27986</v>
      </c>
      <c r="F7479">
        <v>9780679641049</v>
      </c>
      <c r="G7479" t="s">
        <v>12134</v>
      </c>
      <c r="H7479">
        <v>351</v>
      </c>
      <c r="I7479">
        <v>1264</v>
      </c>
      <c r="J7479">
        <v>195</v>
      </c>
      <c r="K7479" t="s">
        <v>17653</v>
      </c>
      <c r="L7479" t="s">
        <v>164</v>
      </c>
    </row>
    <row r="7480" spans="1:12" x14ac:dyDescent="0.25">
      <c r="A7480">
        <v>28716</v>
      </c>
      <c r="B7480" t="s">
        <v>7726</v>
      </c>
      <c r="C7480" t="s">
        <v>301</v>
      </c>
      <c r="D7480">
        <v>4.17</v>
      </c>
      <c r="E7480" t="s">
        <v>27987</v>
      </c>
      <c r="F7480">
        <v>9780330312561</v>
      </c>
      <c r="G7480" t="s">
        <v>11</v>
      </c>
      <c r="H7480">
        <v>335</v>
      </c>
      <c r="I7480">
        <v>539</v>
      </c>
      <c r="J7480">
        <v>62</v>
      </c>
      <c r="K7480" t="s">
        <v>27988</v>
      </c>
      <c r="L7480" t="s">
        <v>141</v>
      </c>
    </row>
    <row r="7481" spans="1:12" x14ac:dyDescent="0.25">
      <c r="A7481">
        <v>28721</v>
      </c>
      <c r="B7481" t="s">
        <v>5782</v>
      </c>
      <c r="C7481" t="s">
        <v>5783</v>
      </c>
      <c r="D7481">
        <v>4.09</v>
      </c>
      <c r="E7481" t="s">
        <v>27989</v>
      </c>
      <c r="F7481">
        <v>9780791075685</v>
      </c>
      <c r="G7481" t="s">
        <v>11</v>
      </c>
      <c r="H7481">
        <v>126</v>
      </c>
      <c r="I7481">
        <v>180</v>
      </c>
      <c r="J7481">
        <v>10</v>
      </c>
      <c r="K7481" t="s">
        <v>14243</v>
      </c>
      <c r="L7481" t="s">
        <v>5784</v>
      </c>
    </row>
    <row r="7482" spans="1:12" x14ac:dyDescent="0.25">
      <c r="A7482">
        <v>28724</v>
      </c>
      <c r="B7482" t="s">
        <v>4449</v>
      </c>
      <c r="C7482" t="s">
        <v>780</v>
      </c>
      <c r="D7482">
        <v>3.81</v>
      </c>
      <c r="E7482" t="s">
        <v>27990</v>
      </c>
      <c r="F7482">
        <v>9780671577780</v>
      </c>
      <c r="G7482" t="s">
        <v>11</v>
      </c>
      <c r="H7482">
        <v>423</v>
      </c>
      <c r="I7482">
        <v>3048</v>
      </c>
      <c r="J7482">
        <v>34</v>
      </c>
      <c r="K7482" t="s">
        <v>15487</v>
      </c>
      <c r="L7482" t="s">
        <v>905</v>
      </c>
    </row>
    <row r="7483" spans="1:12" x14ac:dyDescent="0.25">
      <c r="A7483">
        <v>28725</v>
      </c>
      <c r="B7483" t="s">
        <v>12914</v>
      </c>
      <c r="C7483" t="s">
        <v>780</v>
      </c>
      <c r="D7483">
        <v>4.2</v>
      </c>
      <c r="E7483" t="s">
        <v>27991</v>
      </c>
      <c r="F7483">
        <v>9780756401139</v>
      </c>
      <c r="G7483" t="s">
        <v>12134</v>
      </c>
      <c r="H7483">
        <v>431</v>
      </c>
      <c r="I7483">
        <v>10429</v>
      </c>
      <c r="J7483">
        <v>158</v>
      </c>
      <c r="K7483" t="s">
        <v>16815</v>
      </c>
      <c r="L7483" t="s">
        <v>3481</v>
      </c>
    </row>
    <row r="7484" spans="1:12" x14ac:dyDescent="0.25">
      <c r="A7484">
        <v>28727</v>
      </c>
      <c r="B7484" t="s">
        <v>12915</v>
      </c>
      <c r="C7484" t="s">
        <v>12916</v>
      </c>
      <c r="D7484">
        <v>3.95</v>
      </c>
      <c r="E7484" t="s">
        <v>27992</v>
      </c>
      <c r="F7484">
        <v>9780743436083</v>
      </c>
      <c r="G7484" t="s">
        <v>12134</v>
      </c>
      <c r="H7484">
        <v>512</v>
      </c>
      <c r="I7484">
        <v>2026</v>
      </c>
      <c r="J7484">
        <v>14</v>
      </c>
      <c r="K7484" t="s">
        <v>15261</v>
      </c>
      <c r="L7484" t="s">
        <v>1698</v>
      </c>
    </row>
    <row r="7485" spans="1:12" x14ac:dyDescent="0.25">
      <c r="A7485">
        <v>28728</v>
      </c>
      <c r="B7485" t="s">
        <v>13593</v>
      </c>
      <c r="C7485" t="s">
        <v>12916</v>
      </c>
      <c r="D7485">
        <v>3.93</v>
      </c>
      <c r="E7485" t="s">
        <v>27993</v>
      </c>
      <c r="F7485">
        <v>9780671318550</v>
      </c>
      <c r="G7485" t="s">
        <v>12134</v>
      </c>
      <c r="H7485">
        <v>416</v>
      </c>
      <c r="I7485">
        <v>2508</v>
      </c>
      <c r="J7485">
        <v>22</v>
      </c>
      <c r="K7485" t="s">
        <v>15086</v>
      </c>
      <c r="L7485" t="s">
        <v>1698</v>
      </c>
    </row>
    <row r="7486" spans="1:12" x14ac:dyDescent="0.25">
      <c r="A7486">
        <v>28729</v>
      </c>
      <c r="B7486" t="s">
        <v>12304</v>
      </c>
      <c r="C7486" t="s">
        <v>12305</v>
      </c>
      <c r="D7486">
        <v>3.77</v>
      </c>
      <c r="E7486" t="s">
        <v>27994</v>
      </c>
      <c r="F7486">
        <v>9780765349118</v>
      </c>
      <c r="G7486" t="s">
        <v>12134</v>
      </c>
      <c r="H7486">
        <v>304</v>
      </c>
      <c r="I7486">
        <v>573</v>
      </c>
      <c r="J7486">
        <v>39</v>
      </c>
      <c r="K7486" t="s">
        <v>14688</v>
      </c>
      <c r="L7486" t="s">
        <v>988</v>
      </c>
    </row>
    <row r="7487" spans="1:12" x14ac:dyDescent="0.25">
      <c r="A7487">
        <v>28730</v>
      </c>
      <c r="B7487" t="s">
        <v>13594</v>
      </c>
      <c r="C7487" t="s">
        <v>780</v>
      </c>
      <c r="D7487">
        <v>3.9</v>
      </c>
      <c r="E7487" t="s">
        <v>27995</v>
      </c>
      <c r="F7487">
        <v>9780671878665</v>
      </c>
      <c r="G7487" t="s">
        <v>12134</v>
      </c>
      <c r="H7487">
        <v>272</v>
      </c>
      <c r="I7487">
        <v>3289</v>
      </c>
      <c r="J7487">
        <v>29</v>
      </c>
      <c r="K7487" t="s">
        <v>16819</v>
      </c>
      <c r="L7487" t="s">
        <v>1698</v>
      </c>
    </row>
    <row r="7488" spans="1:12" x14ac:dyDescent="0.25">
      <c r="A7488">
        <v>28733</v>
      </c>
      <c r="B7488" t="s">
        <v>6421</v>
      </c>
      <c r="C7488" t="s">
        <v>780</v>
      </c>
      <c r="D7488">
        <v>4.12</v>
      </c>
      <c r="E7488" t="s">
        <v>27996</v>
      </c>
      <c r="F7488">
        <v>9780756400583</v>
      </c>
      <c r="G7488" t="s">
        <v>11</v>
      </c>
      <c r="H7488">
        <v>435</v>
      </c>
      <c r="I7488">
        <v>11911</v>
      </c>
      <c r="J7488">
        <v>174</v>
      </c>
      <c r="K7488" t="s">
        <v>14170</v>
      </c>
      <c r="L7488" t="s">
        <v>781</v>
      </c>
    </row>
    <row r="7489" spans="1:12" x14ac:dyDescent="0.25">
      <c r="A7489">
        <v>28734</v>
      </c>
      <c r="B7489" t="s">
        <v>10779</v>
      </c>
      <c r="C7489" t="s">
        <v>780</v>
      </c>
      <c r="D7489">
        <v>4.2699999999999996</v>
      </c>
      <c r="E7489" t="s">
        <v>27997</v>
      </c>
      <c r="F7489">
        <v>9780886774264</v>
      </c>
      <c r="G7489" t="s">
        <v>11</v>
      </c>
      <c r="H7489">
        <v>351</v>
      </c>
      <c r="I7489">
        <v>18764</v>
      </c>
      <c r="J7489">
        <v>320</v>
      </c>
      <c r="K7489" t="s">
        <v>14340</v>
      </c>
      <c r="L7489" t="s">
        <v>10780</v>
      </c>
    </row>
    <row r="7490" spans="1:12" x14ac:dyDescent="0.25">
      <c r="A7490">
        <v>28735</v>
      </c>
      <c r="B7490" t="s">
        <v>10781</v>
      </c>
      <c r="C7490" t="s">
        <v>780</v>
      </c>
      <c r="D7490">
        <v>4.25</v>
      </c>
      <c r="E7490" t="s">
        <v>27998</v>
      </c>
      <c r="F7490">
        <v>9780886774639</v>
      </c>
      <c r="G7490" t="s">
        <v>11</v>
      </c>
      <c r="H7490">
        <v>492</v>
      </c>
      <c r="I7490">
        <v>18531</v>
      </c>
      <c r="J7490">
        <v>249</v>
      </c>
      <c r="K7490" t="s">
        <v>27999</v>
      </c>
      <c r="L7490" t="s">
        <v>781</v>
      </c>
    </row>
    <row r="7491" spans="1:12" x14ac:dyDescent="0.25">
      <c r="A7491">
        <v>28736</v>
      </c>
      <c r="B7491" t="s">
        <v>13965</v>
      </c>
      <c r="C7491" t="s">
        <v>780</v>
      </c>
      <c r="D7491">
        <v>4.0599999999999996</v>
      </c>
      <c r="E7491" t="s">
        <v>28000</v>
      </c>
      <c r="F7491">
        <v>9780886777739</v>
      </c>
      <c r="G7491" t="s">
        <v>13842</v>
      </c>
      <c r="H7491">
        <v>394</v>
      </c>
      <c r="I7491">
        <v>9786</v>
      </c>
      <c r="J7491">
        <v>103</v>
      </c>
      <c r="K7491" t="s">
        <v>14430</v>
      </c>
      <c r="L7491" t="s">
        <v>781</v>
      </c>
    </row>
    <row r="7492" spans="1:12" x14ac:dyDescent="0.25">
      <c r="A7492">
        <v>28747</v>
      </c>
      <c r="B7492" t="s">
        <v>10022</v>
      </c>
      <c r="C7492" t="s">
        <v>3484</v>
      </c>
      <c r="D7492">
        <v>4.22</v>
      </c>
      <c r="E7492" t="s">
        <v>28001</v>
      </c>
      <c r="F7492">
        <v>9780099595816</v>
      </c>
      <c r="G7492" t="s">
        <v>11</v>
      </c>
      <c r="H7492">
        <v>179</v>
      </c>
      <c r="I7492">
        <v>12813</v>
      </c>
      <c r="J7492">
        <v>986</v>
      </c>
      <c r="K7492" t="s">
        <v>28002</v>
      </c>
      <c r="L7492" t="s">
        <v>2085</v>
      </c>
    </row>
    <row r="7493" spans="1:12" x14ac:dyDescent="0.25">
      <c r="A7493">
        <v>28748</v>
      </c>
      <c r="B7493" t="s">
        <v>28003</v>
      </c>
      <c r="C7493" t="s">
        <v>28004</v>
      </c>
      <c r="D7493">
        <v>4.1100000000000003</v>
      </c>
      <c r="E7493" t="s">
        <v>28005</v>
      </c>
      <c r="F7493">
        <v>9781932416374</v>
      </c>
      <c r="G7493" t="s">
        <v>11</v>
      </c>
      <c r="H7493">
        <v>84</v>
      </c>
      <c r="I7493">
        <v>2457</v>
      </c>
      <c r="J7493">
        <v>356</v>
      </c>
      <c r="K7493" t="s">
        <v>14239</v>
      </c>
      <c r="L7493" t="s">
        <v>213</v>
      </c>
    </row>
    <row r="7494" spans="1:12" x14ac:dyDescent="0.25">
      <c r="A7494">
        <v>28749</v>
      </c>
      <c r="B7494" t="s">
        <v>3483</v>
      </c>
      <c r="C7494" t="s">
        <v>3484</v>
      </c>
      <c r="D7494">
        <v>3.7</v>
      </c>
      <c r="E7494" t="s">
        <v>28006</v>
      </c>
      <c r="F7494">
        <v>9781594481529</v>
      </c>
      <c r="G7494" t="s">
        <v>11</v>
      </c>
      <c r="H7494">
        <v>130</v>
      </c>
      <c r="I7494">
        <v>5157</v>
      </c>
      <c r="J7494">
        <v>553</v>
      </c>
      <c r="K7494" t="s">
        <v>14786</v>
      </c>
      <c r="L7494" t="s">
        <v>546</v>
      </c>
    </row>
    <row r="7495" spans="1:12" x14ac:dyDescent="0.25">
      <c r="A7495">
        <v>28756</v>
      </c>
      <c r="B7495" t="s">
        <v>13153</v>
      </c>
      <c r="C7495" t="s">
        <v>13154</v>
      </c>
      <c r="D7495">
        <v>3.75</v>
      </c>
      <c r="E7495" t="s">
        <v>28007</v>
      </c>
      <c r="F7495">
        <v>9780060507404</v>
      </c>
      <c r="G7495" t="s">
        <v>12134</v>
      </c>
      <c r="H7495">
        <v>288</v>
      </c>
      <c r="I7495">
        <v>4672</v>
      </c>
      <c r="J7495">
        <v>512</v>
      </c>
      <c r="K7495" t="s">
        <v>14450</v>
      </c>
      <c r="L7495" t="s">
        <v>2048</v>
      </c>
    </row>
    <row r="7496" spans="1:12" x14ac:dyDescent="0.25">
      <c r="A7496">
        <v>28759</v>
      </c>
      <c r="B7496" t="s">
        <v>10782</v>
      </c>
      <c r="C7496" t="s">
        <v>780</v>
      </c>
      <c r="D7496">
        <v>4.21</v>
      </c>
      <c r="E7496" t="s">
        <v>28008</v>
      </c>
      <c r="F7496">
        <v>9780886773526</v>
      </c>
      <c r="G7496" t="s">
        <v>11</v>
      </c>
      <c r="H7496">
        <v>349</v>
      </c>
      <c r="I7496">
        <v>22431</v>
      </c>
      <c r="J7496">
        <v>736</v>
      </c>
      <c r="K7496" t="s">
        <v>28009</v>
      </c>
      <c r="L7496" t="s">
        <v>10780</v>
      </c>
    </row>
    <row r="7497" spans="1:12" x14ac:dyDescent="0.25">
      <c r="A7497">
        <v>28760</v>
      </c>
      <c r="B7497" t="s">
        <v>10783</v>
      </c>
      <c r="C7497" t="s">
        <v>780</v>
      </c>
      <c r="D7497">
        <v>4.21</v>
      </c>
      <c r="E7497" t="s">
        <v>28010</v>
      </c>
      <c r="F7497">
        <v>9780886774011</v>
      </c>
      <c r="G7497" t="s">
        <v>11</v>
      </c>
      <c r="H7497">
        <v>320</v>
      </c>
      <c r="I7497">
        <v>18141</v>
      </c>
      <c r="J7497">
        <v>278</v>
      </c>
      <c r="K7497" t="s">
        <v>17141</v>
      </c>
      <c r="L7497" t="s">
        <v>10780</v>
      </c>
    </row>
    <row r="7498" spans="1:12" x14ac:dyDescent="0.25">
      <c r="A7498">
        <v>28763</v>
      </c>
      <c r="B7498" t="s">
        <v>8806</v>
      </c>
      <c r="C7498" t="s">
        <v>8807</v>
      </c>
      <c r="D7498">
        <v>4.1100000000000003</v>
      </c>
      <c r="E7498" t="s">
        <v>28011</v>
      </c>
      <c r="F7498">
        <v>9780810117310</v>
      </c>
      <c r="G7498" t="s">
        <v>11</v>
      </c>
      <c r="H7498">
        <v>199</v>
      </c>
      <c r="I7498">
        <v>2317</v>
      </c>
      <c r="J7498">
        <v>161</v>
      </c>
      <c r="K7498" t="s">
        <v>15515</v>
      </c>
      <c r="L7498" t="s">
        <v>7078</v>
      </c>
    </row>
    <row r="7499" spans="1:12" x14ac:dyDescent="0.25">
      <c r="A7499">
        <v>28764</v>
      </c>
      <c r="B7499" t="s">
        <v>13595</v>
      </c>
      <c r="C7499" t="s">
        <v>10786</v>
      </c>
      <c r="D7499">
        <v>3.7</v>
      </c>
      <c r="E7499" t="s">
        <v>28012</v>
      </c>
      <c r="F7499">
        <v>9780810117303</v>
      </c>
      <c r="G7499" t="s">
        <v>12134</v>
      </c>
      <c r="H7499">
        <v>179</v>
      </c>
      <c r="I7499">
        <v>505</v>
      </c>
      <c r="J7499">
        <v>37</v>
      </c>
      <c r="K7499" t="s">
        <v>27838</v>
      </c>
      <c r="L7499" t="s">
        <v>7078</v>
      </c>
    </row>
    <row r="7500" spans="1:12" x14ac:dyDescent="0.25">
      <c r="A7500">
        <v>28766</v>
      </c>
      <c r="B7500" t="s">
        <v>10784</v>
      </c>
      <c r="C7500" t="s">
        <v>8807</v>
      </c>
      <c r="D7500">
        <v>4.12</v>
      </c>
      <c r="E7500" t="s">
        <v>28013</v>
      </c>
      <c r="F7500">
        <v>9780156306300</v>
      </c>
      <c r="G7500" t="s">
        <v>11</v>
      </c>
      <c r="H7500">
        <v>322</v>
      </c>
      <c r="I7500">
        <v>2281</v>
      </c>
      <c r="J7500">
        <v>166</v>
      </c>
      <c r="K7500" t="s">
        <v>28014</v>
      </c>
      <c r="L7500" t="s">
        <v>68</v>
      </c>
    </row>
    <row r="7501" spans="1:12" x14ac:dyDescent="0.25">
      <c r="A7501">
        <v>28767</v>
      </c>
      <c r="B7501" t="s">
        <v>13596</v>
      </c>
      <c r="C7501" t="s">
        <v>8807</v>
      </c>
      <c r="D7501">
        <v>4.18</v>
      </c>
      <c r="E7501" t="s">
        <v>28015</v>
      </c>
      <c r="F7501">
        <v>9780810117334</v>
      </c>
      <c r="G7501" t="s">
        <v>12134</v>
      </c>
      <c r="H7501">
        <v>229</v>
      </c>
      <c r="I7501">
        <v>771</v>
      </c>
      <c r="J7501">
        <v>42</v>
      </c>
      <c r="K7501" t="s">
        <v>15515</v>
      </c>
      <c r="L7501" t="s">
        <v>7078</v>
      </c>
    </row>
    <row r="7502" spans="1:12" x14ac:dyDescent="0.25">
      <c r="A7502">
        <v>28768</v>
      </c>
      <c r="B7502" t="s">
        <v>13597</v>
      </c>
      <c r="C7502" t="s">
        <v>13598</v>
      </c>
      <c r="D7502">
        <v>3.91</v>
      </c>
      <c r="E7502" t="s">
        <v>28016</v>
      </c>
      <c r="F7502">
        <v>9780156278065</v>
      </c>
      <c r="G7502" t="s">
        <v>12134</v>
      </c>
      <c r="H7502">
        <v>276</v>
      </c>
      <c r="I7502">
        <v>3439</v>
      </c>
      <c r="J7502">
        <v>132</v>
      </c>
      <c r="K7502" t="s">
        <v>28017</v>
      </c>
      <c r="L7502" t="s">
        <v>68</v>
      </c>
    </row>
    <row r="7503" spans="1:12" x14ac:dyDescent="0.25">
      <c r="A7503">
        <v>28769</v>
      </c>
      <c r="B7503" t="s">
        <v>10785</v>
      </c>
      <c r="C7503" t="s">
        <v>10786</v>
      </c>
      <c r="D7503">
        <v>4.0999999999999996</v>
      </c>
      <c r="E7503" t="s">
        <v>28018</v>
      </c>
      <c r="F7503">
        <v>9780156881500</v>
      </c>
      <c r="G7503" t="s">
        <v>11</v>
      </c>
      <c r="H7503">
        <v>216</v>
      </c>
      <c r="I7503">
        <v>3941</v>
      </c>
      <c r="J7503">
        <v>71</v>
      </c>
      <c r="K7503" t="s">
        <v>28019</v>
      </c>
      <c r="L7503" t="s">
        <v>68</v>
      </c>
    </row>
    <row r="7504" spans="1:12" x14ac:dyDescent="0.25">
      <c r="A7504">
        <v>28796</v>
      </c>
      <c r="B7504" t="s">
        <v>11345</v>
      </c>
      <c r="C7504" t="s">
        <v>11346</v>
      </c>
      <c r="D7504">
        <v>4.0199999999999996</v>
      </c>
      <c r="E7504" t="s">
        <v>28020</v>
      </c>
      <c r="F7504">
        <v>9780020264736</v>
      </c>
      <c r="G7504" t="s">
        <v>11</v>
      </c>
      <c r="H7504">
        <v>208</v>
      </c>
      <c r="I7504">
        <v>255</v>
      </c>
      <c r="J7504">
        <v>12</v>
      </c>
      <c r="K7504" t="s">
        <v>15501</v>
      </c>
      <c r="L7504" t="s">
        <v>11347</v>
      </c>
    </row>
    <row r="7505" spans="1:12" x14ac:dyDescent="0.25">
      <c r="A7505">
        <v>28801</v>
      </c>
      <c r="B7505" t="s">
        <v>28021</v>
      </c>
      <c r="C7505" t="s">
        <v>28022</v>
      </c>
      <c r="D7505">
        <v>3.44</v>
      </c>
      <c r="E7505" t="s">
        <v>28023</v>
      </c>
      <c r="F7505">
        <v>9780765600042</v>
      </c>
      <c r="G7505" t="s">
        <v>11</v>
      </c>
      <c r="H7505">
        <v>240</v>
      </c>
      <c r="I7505">
        <v>42</v>
      </c>
      <c r="J7505">
        <v>3</v>
      </c>
      <c r="K7505" t="s">
        <v>28024</v>
      </c>
      <c r="L7505" t="s">
        <v>304</v>
      </c>
    </row>
    <row r="7506" spans="1:12" x14ac:dyDescent="0.25">
      <c r="A7506">
        <v>28805</v>
      </c>
      <c r="B7506" t="s">
        <v>3485</v>
      </c>
      <c r="C7506" t="s">
        <v>3486</v>
      </c>
      <c r="D7506">
        <v>4.0199999999999996</v>
      </c>
      <c r="E7506" t="s">
        <v>28025</v>
      </c>
      <c r="F7506">
        <v>9780316010733</v>
      </c>
      <c r="G7506" t="s">
        <v>11</v>
      </c>
      <c r="H7506">
        <v>352</v>
      </c>
      <c r="I7506">
        <v>3448</v>
      </c>
      <c r="J7506">
        <v>516</v>
      </c>
      <c r="K7506" t="s">
        <v>14281</v>
      </c>
      <c r="L7506" t="s">
        <v>1757</v>
      </c>
    </row>
    <row r="7507" spans="1:12" x14ac:dyDescent="0.25">
      <c r="A7507">
        <v>28807</v>
      </c>
      <c r="B7507" t="s">
        <v>5785</v>
      </c>
      <c r="C7507" t="s">
        <v>5786</v>
      </c>
      <c r="D7507">
        <v>3.72</v>
      </c>
      <c r="E7507" t="s">
        <v>28026</v>
      </c>
      <c r="F7507">
        <v>9780743458191</v>
      </c>
      <c r="G7507" t="s">
        <v>11</v>
      </c>
      <c r="H7507">
        <v>244</v>
      </c>
      <c r="I7507">
        <v>1815</v>
      </c>
      <c r="J7507">
        <v>41</v>
      </c>
      <c r="K7507" t="s">
        <v>15956</v>
      </c>
      <c r="L7507" t="s">
        <v>3158</v>
      </c>
    </row>
    <row r="7508" spans="1:12" x14ac:dyDescent="0.25">
      <c r="A7508">
        <v>28808</v>
      </c>
      <c r="B7508" t="s">
        <v>13599</v>
      </c>
      <c r="C7508" t="s">
        <v>13600</v>
      </c>
      <c r="D7508">
        <v>3.81</v>
      </c>
      <c r="E7508" t="s">
        <v>28027</v>
      </c>
      <c r="F7508">
        <v>9780345396709</v>
      </c>
      <c r="G7508" t="s">
        <v>12134</v>
      </c>
      <c r="H7508">
        <v>384</v>
      </c>
      <c r="I7508">
        <v>76</v>
      </c>
      <c r="J7508">
        <v>5</v>
      </c>
      <c r="K7508" t="s">
        <v>28028</v>
      </c>
      <c r="L7508" t="s">
        <v>790</v>
      </c>
    </row>
    <row r="7509" spans="1:12" x14ac:dyDescent="0.25">
      <c r="A7509">
        <v>28810</v>
      </c>
      <c r="B7509" t="s">
        <v>28029</v>
      </c>
      <c r="C7509" t="s">
        <v>28030</v>
      </c>
      <c r="D7509">
        <v>4</v>
      </c>
      <c r="E7509" t="s">
        <v>28031</v>
      </c>
      <c r="F7509">
        <v>9780132382458</v>
      </c>
      <c r="G7509" t="s">
        <v>11</v>
      </c>
      <c r="H7509">
        <v>633</v>
      </c>
      <c r="I7509">
        <v>42</v>
      </c>
      <c r="J7509">
        <v>1</v>
      </c>
      <c r="K7509" t="s">
        <v>18370</v>
      </c>
      <c r="L7509" t="s">
        <v>710</v>
      </c>
    </row>
    <row r="7510" spans="1:12" x14ac:dyDescent="0.25">
      <c r="A7510">
        <v>28815</v>
      </c>
      <c r="B7510" t="s">
        <v>2375</v>
      </c>
      <c r="C7510" t="s">
        <v>2376</v>
      </c>
      <c r="D7510">
        <v>4.1900000000000004</v>
      </c>
      <c r="E7510" t="s">
        <v>28032</v>
      </c>
      <c r="F7510">
        <v>9780061241895</v>
      </c>
      <c r="G7510" t="s">
        <v>11</v>
      </c>
      <c r="H7510">
        <v>320</v>
      </c>
      <c r="I7510">
        <v>76314</v>
      </c>
      <c r="J7510">
        <v>2580</v>
      </c>
      <c r="K7510" t="s">
        <v>17724</v>
      </c>
      <c r="L7510" t="s">
        <v>2377</v>
      </c>
    </row>
    <row r="7511" spans="1:12" x14ac:dyDescent="0.25">
      <c r="A7511">
        <v>28819</v>
      </c>
      <c r="B7511" t="s">
        <v>10787</v>
      </c>
      <c r="C7511" t="s">
        <v>10788</v>
      </c>
      <c r="D7511">
        <v>4.21</v>
      </c>
      <c r="E7511" t="s">
        <v>28033</v>
      </c>
      <c r="F7511">
        <v>9780940450387</v>
      </c>
      <c r="G7511" t="s">
        <v>11</v>
      </c>
      <c r="H7511">
        <v>1379</v>
      </c>
      <c r="I7511">
        <v>372</v>
      </c>
      <c r="J7511">
        <v>11</v>
      </c>
      <c r="K7511" t="s">
        <v>28034</v>
      </c>
      <c r="L7511" t="s">
        <v>599</v>
      </c>
    </row>
    <row r="7512" spans="1:12" x14ac:dyDescent="0.25">
      <c r="A7512">
        <v>28821</v>
      </c>
      <c r="B7512" t="s">
        <v>11348</v>
      </c>
      <c r="C7512" t="s">
        <v>11349</v>
      </c>
      <c r="D7512">
        <v>4.25</v>
      </c>
      <c r="E7512" t="s">
        <v>28035</v>
      </c>
      <c r="F7512">
        <v>9780940450721</v>
      </c>
      <c r="G7512" t="s">
        <v>11</v>
      </c>
      <c r="H7512">
        <v>1212</v>
      </c>
      <c r="I7512">
        <v>92</v>
      </c>
      <c r="J7512">
        <v>4</v>
      </c>
      <c r="K7512" t="s">
        <v>18347</v>
      </c>
      <c r="L7512" t="s">
        <v>599</v>
      </c>
    </row>
    <row r="7513" spans="1:12" x14ac:dyDescent="0.25">
      <c r="A7513">
        <v>28822</v>
      </c>
      <c r="B7513" t="s">
        <v>10789</v>
      </c>
      <c r="C7513" t="s">
        <v>10790</v>
      </c>
      <c r="D7513">
        <v>4.07</v>
      </c>
      <c r="E7513" t="s">
        <v>28036</v>
      </c>
      <c r="F7513">
        <v>9780486202914</v>
      </c>
      <c r="G7513" t="s">
        <v>11</v>
      </c>
      <c r="H7513">
        <v>448</v>
      </c>
      <c r="I7513">
        <v>455</v>
      </c>
      <c r="J7513">
        <v>25</v>
      </c>
      <c r="K7513" t="s">
        <v>28037</v>
      </c>
      <c r="L7513" t="s">
        <v>56</v>
      </c>
    </row>
    <row r="7514" spans="1:12" x14ac:dyDescent="0.25">
      <c r="A7514">
        <v>28827</v>
      </c>
      <c r="B7514" t="s">
        <v>2378</v>
      </c>
      <c r="C7514" t="s">
        <v>2379</v>
      </c>
      <c r="D7514">
        <v>3.7</v>
      </c>
      <c r="E7514" t="s">
        <v>28038</v>
      </c>
      <c r="F7514">
        <v>9781594200908</v>
      </c>
      <c r="G7514" t="s">
        <v>11</v>
      </c>
      <c r="H7514">
        <v>371</v>
      </c>
      <c r="I7514">
        <v>833</v>
      </c>
      <c r="J7514">
        <v>127</v>
      </c>
      <c r="K7514" t="s">
        <v>16423</v>
      </c>
      <c r="L7514" t="s">
        <v>2020</v>
      </c>
    </row>
    <row r="7515" spans="1:12" x14ac:dyDescent="0.25">
      <c r="A7515">
        <v>28836</v>
      </c>
      <c r="B7515" t="s">
        <v>28039</v>
      </c>
      <c r="C7515" t="s">
        <v>28040</v>
      </c>
      <c r="D7515">
        <v>4.18</v>
      </c>
      <c r="E7515" t="s">
        <v>28041</v>
      </c>
      <c r="F7515">
        <v>9780674705593</v>
      </c>
      <c r="G7515" t="s">
        <v>11</v>
      </c>
      <c r="H7515">
        <v>1376</v>
      </c>
      <c r="I7515">
        <v>3</v>
      </c>
      <c r="J7515">
        <v>1</v>
      </c>
      <c r="K7515" t="s">
        <v>28042</v>
      </c>
      <c r="L7515" t="s">
        <v>1109</v>
      </c>
    </row>
    <row r="7516" spans="1:12" x14ac:dyDescent="0.25">
      <c r="A7516">
        <v>28845</v>
      </c>
      <c r="B7516" t="s">
        <v>28043</v>
      </c>
      <c r="C7516" t="s">
        <v>28044</v>
      </c>
      <c r="D7516">
        <v>4.12</v>
      </c>
      <c r="E7516" t="s">
        <v>28045</v>
      </c>
      <c r="F7516">
        <v>9781572704206</v>
      </c>
      <c r="G7516" t="s">
        <v>11</v>
      </c>
      <c r="H7516">
        <v>1162</v>
      </c>
      <c r="I7516">
        <v>31</v>
      </c>
      <c r="J7516">
        <v>4</v>
      </c>
      <c r="K7516" t="s">
        <v>15460</v>
      </c>
      <c r="L7516" t="s">
        <v>1513</v>
      </c>
    </row>
    <row r="7517" spans="1:12" x14ac:dyDescent="0.25">
      <c r="A7517">
        <v>28850</v>
      </c>
      <c r="B7517" t="s">
        <v>5152</v>
      </c>
      <c r="C7517" t="s">
        <v>18354</v>
      </c>
      <c r="D7517">
        <v>4.53</v>
      </c>
      <c r="E7517" t="s">
        <v>28046</v>
      </c>
      <c r="F7517">
        <v>9780788789847</v>
      </c>
      <c r="G7517" t="s">
        <v>11</v>
      </c>
      <c r="H7517">
        <v>16</v>
      </c>
      <c r="I7517">
        <v>3529</v>
      </c>
      <c r="J7517">
        <v>171</v>
      </c>
      <c r="K7517" t="s">
        <v>28047</v>
      </c>
      <c r="L7517" t="s">
        <v>14851</v>
      </c>
    </row>
    <row r="7518" spans="1:12" x14ac:dyDescent="0.25">
      <c r="A7518">
        <v>28854</v>
      </c>
      <c r="B7518" t="s">
        <v>6760</v>
      </c>
      <c r="C7518" t="s">
        <v>2159</v>
      </c>
      <c r="D7518">
        <v>3.86</v>
      </c>
      <c r="E7518" t="s">
        <v>28048</v>
      </c>
      <c r="F7518">
        <v>9780261102149</v>
      </c>
      <c r="G7518" t="s">
        <v>11</v>
      </c>
      <c r="H7518">
        <v>385</v>
      </c>
      <c r="I7518">
        <v>203</v>
      </c>
      <c r="J7518">
        <v>12</v>
      </c>
      <c r="K7518" t="s">
        <v>24720</v>
      </c>
      <c r="L7518" t="s">
        <v>6761</v>
      </c>
    </row>
    <row r="7519" spans="1:12" x14ac:dyDescent="0.25">
      <c r="A7519">
        <v>28859</v>
      </c>
      <c r="B7519" t="s">
        <v>8808</v>
      </c>
      <c r="C7519" t="s">
        <v>6920</v>
      </c>
      <c r="D7519">
        <v>4.29</v>
      </c>
      <c r="E7519" t="s">
        <v>28049</v>
      </c>
      <c r="F7519">
        <v>9781860460951</v>
      </c>
      <c r="G7519" t="s">
        <v>11</v>
      </c>
      <c r="H7519">
        <v>341</v>
      </c>
      <c r="I7519">
        <v>13919</v>
      </c>
      <c r="J7519">
        <v>526</v>
      </c>
      <c r="K7519" t="s">
        <v>28050</v>
      </c>
      <c r="L7519" t="s">
        <v>8809</v>
      </c>
    </row>
    <row r="7520" spans="1:12" x14ac:dyDescent="0.25">
      <c r="A7520">
        <v>28860</v>
      </c>
      <c r="B7520" t="s">
        <v>28051</v>
      </c>
      <c r="C7520" t="s">
        <v>28052</v>
      </c>
      <c r="D7520">
        <v>4.29</v>
      </c>
      <c r="E7520" t="s">
        <v>28053</v>
      </c>
      <c r="F7520">
        <v>9788466300650</v>
      </c>
      <c r="G7520" t="s">
        <v>14376</v>
      </c>
      <c r="H7520">
        <v>480</v>
      </c>
      <c r="I7520">
        <v>34</v>
      </c>
      <c r="J7520">
        <v>6</v>
      </c>
      <c r="K7520" t="s">
        <v>14397</v>
      </c>
      <c r="L7520" t="s">
        <v>15361</v>
      </c>
    </row>
    <row r="7521" spans="1:12" x14ac:dyDescent="0.25">
      <c r="A7521">
        <v>28862</v>
      </c>
      <c r="B7521" t="s">
        <v>5787</v>
      </c>
      <c r="C7521" t="s">
        <v>5788</v>
      </c>
      <c r="D7521">
        <v>3.81</v>
      </c>
      <c r="E7521" t="s">
        <v>28054</v>
      </c>
      <c r="F7521">
        <v>9780937832387</v>
      </c>
      <c r="G7521" t="s">
        <v>11</v>
      </c>
      <c r="H7521">
        <v>140</v>
      </c>
      <c r="I7521">
        <v>194545</v>
      </c>
      <c r="J7521">
        <v>4260</v>
      </c>
      <c r="K7521" t="s">
        <v>14615</v>
      </c>
      <c r="L7521" t="s">
        <v>5789</v>
      </c>
    </row>
    <row r="7522" spans="1:12" x14ac:dyDescent="0.25">
      <c r="A7522">
        <v>28863</v>
      </c>
      <c r="B7522" t="s">
        <v>1397</v>
      </c>
      <c r="C7522" t="s">
        <v>1398</v>
      </c>
      <c r="D7522">
        <v>3.97</v>
      </c>
      <c r="E7522" t="s">
        <v>28055</v>
      </c>
      <c r="F7522">
        <v>9780446618472</v>
      </c>
      <c r="G7522" t="s">
        <v>11</v>
      </c>
      <c r="H7522">
        <v>392</v>
      </c>
      <c r="I7522">
        <v>16024</v>
      </c>
      <c r="J7522">
        <v>894</v>
      </c>
      <c r="K7522" t="s">
        <v>15615</v>
      </c>
      <c r="L7522" t="s">
        <v>1399</v>
      </c>
    </row>
    <row r="7523" spans="1:12" x14ac:dyDescent="0.25">
      <c r="A7523">
        <v>28865</v>
      </c>
      <c r="B7523" t="s">
        <v>19115</v>
      </c>
      <c r="C7523" t="s">
        <v>19116</v>
      </c>
      <c r="D7523">
        <v>4.3099999999999996</v>
      </c>
      <c r="E7523" t="s">
        <v>28056</v>
      </c>
      <c r="F7523">
        <v>9780156013987</v>
      </c>
      <c r="G7523" t="s">
        <v>14227</v>
      </c>
      <c r="H7523">
        <v>87</v>
      </c>
      <c r="I7523">
        <v>3045</v>
      </c>
      <c r="J7523">
        <v>215</v>
      </c>
      <c r="K7523" t="s">
        <v>15468</v>
      </c>
      <c r="L7523" t="s">
        <v>68</v>
      </c>
    </row>
    <row r="7524" spans="1:12" x14ac:dyDescent="0.25">
      <c r="A7524">
        <v>28866</v>
      </c>
      <c r="B7524" t="s">
        <v>3487</v>
      </c>
      <c r="C7524" t="s">
        <v>3488</v>
      </c>
      <c r="D7524">
        <v>4</v>
      </c>
      <c r="E7524" t="s">
        <v>28057</v>
      </c>
      <c r="F7524">
        <v>9780843955286</v>
      </c>
      <c r="G7524" t="s">
        <v>11</v>
      </c>
      <c r="H7524">
        <v>447</v>
      </c>
      <c r="I7524">
        <v>44210</v>
      </c>
      <c r="J7524">
        <v>1942</v>
      </c>
      <c r="K7524" t="s">
        <v>16539</v>
      </c>
      <c r="L7524" t="s">
        <v>1210</v>
      </c>
    </row>
    <row r="7525" spans="1:12" x14ac:dyDescent="0.25">
      <c r="A7525">
        <v>28867</v>
      </c>
      <c r="B7525" t="s">
        <v>3489</v>
      </c>
      <c r="C7525" t="s">
        <v>3490</v>
      </c>
      <c r="D7525">
        <v>3.86</v>
      </c>
      <c r="E7525" t="s">
        <v>28058</v>
      </c>
      <c r="F7525">
        <v>9780345472359</v>
      </c>
      <c r="G7525" t="s">
        <v>11</v>
      </c>
      <c r="H7525">
        <v>778</v>
      </c>
      <c r="I7525">
        <v>10514</v>
      </c>
      <c r="J7525">
        <v>865</v>
      </c>
      <c r="K7525" t="s">
        <v>16178</v>
      </c>
      <c r="L7525" t="s">
        <v>144</v>
      </c>
    </row>
    <row r="7526" spans="1:12" x14ac:dyDescent="0.25">
      <c r="A7526">
        <v>28868</v>
      </c>
      <c r="B7526" t="s">
        <v>2380</v>
      </c>
      <c r="C7526" t="s">
        <v>2381</v>
      </c>
      <c r="D7526">
        <v>3.97</v>
      </c>
      <c r="E7526" t="s">
        <v>28059</v>
      </c>
      <c r="F7526">
        <v>9780061125256</v>
      </c>
      <c r="G7526" t="s">
        <v>11</v>
      </c>
      <c r="H7526">
        <v>223</v>
      </c>
      <c r="I7526">
        <v>1123</v>
      </c>
      <c r="J7526">
        <v>90</v>
      </c>
      <c r="K7526" t="s">
        <v>15884</v>
      </c>
      <c r="L7526" t="s">
        <v>2208</v>
      </c>
    </row>
    <row r="7527" spans="1:12" x14ac:dyDescent="0.25">
      <c r="A7527">
        <v>28869</v>
      </c>
      <c r="B7527" t="s">
        <v>28060</v>
      </c>
      <c r="C7527" t="s">
        <v>52</v>
      </c>
      <c r="D7527">
        <v>3.81</v>
      </c>
      <c r="E7527" t="s">
        <v>28061</v>
      </c>
      <c r="F7527">
        <v>9788439720034</v>
      </c>
      <c r="G7527" t="s">
        <v>14376</v>
      </c>
      <c r="H7527">
        <v>272</v>
      </c>
      <c r="I7527">
        <v>27</v>
      </c>
      <c r="J7527">
        <v>2</v>
      </c>
      <c r="K7527" t="s">
        <v>16341</v>
      </c>
      <c r="L7527" t="s">
        <v>28062</v>
      </c>
    </row>
    <row r="7528" spans="1:12" x14ac:dyDescent="0.25">
      <c r="A7528">
        <v>28872</v>
      </c>
      <c r="B7528" t="s">
        <v>28063</v>
      </c>
      <c r="C7528" t="s">
        <v>28064</v>
      </c>
      <c r="D7528">
        <v>4.33</v>
      </c>
      <c r="E7528" t="s">
        <v>28065</v>
      </c>
      <c r="F7528">
        <v>9780786941643</v>
      </c>
      <c r="G7528" t="s">
        <v>11</v>
      </c>
      <c r="H7528">
        <v>80</v>
      </c>
      <c r="I7528">
        <v>577</v>
      </c>
      <c r="J7528">
        <v>36</v>
      </c>
      <c r="K7528" t="s">
        <v>14875</v>
      </c>
      <c r="L7528" t="s">
        <v>28066</v>
      </c>
    </row>
    <row r="7529" spans="1:12" x14ac:dyDescent="0.25">
      <c r="A7529">
        <v>28873</v>
      </c>
      <c r="B7529" t="s">
        <v>28067</v>
      </c>
      <c r="C7529" t="s">
        <v>28068</v>
      </c>
      <c r="D7529">
        <v>4.1100000000000003</v>
      </c>
      <c r="E7529" t="s">
        <v>28069</v>
      </c>
      <c r="F7529">
        <v>9780763623296</v>
      </c>
      <c r="G7529" t="s">
        <v>11</v>
      </c>
      <c r="H7529">
        <v>32</v>
      </c>
      <c r="I7529">
        <v>7726</v>
      </c>
      <c r="J7529">
        <v>221</v>
      </c>
      <c r="K7529" t="s">
        <v>18803</v>
      </c>
      <c r="L7529" t="s">
        <v>147</v>
      </c>
    </row>
    <row r="7530" spans="1:12" x14ac:dyDescent="0.25">
      <c r="A7530">
        <v>28876</v>
      </c>
      <c r="B7530" t="s">
        <v>1400</v>
      </c>
      <c r="C7530" t="s">
        <v>789</v>
      </c>
      <c r="D7530">
        <v>4.05</v>
      </c>
      <c r="E7530" t="s">
        <v>28070</v>
      </c>
      <c r="F7530">
        <v>9780345481283</v>
      </c>
      <c r="G7530" t="s">
        <v>11</v>
      </c>
      <c r="H7530">
        <v>356</v>
      </c>
      <c r="I7530">
        <v>62589</v>
      </c>
      <c r="J7530">
        <v>4920</v>
      </c>
      <c r="K7530" t="s">
        <v>14554</v>
      </c>
      <c r="L7530" t="s">
        <v>355</v>
      </c>
    </row>
    <row r="7531" spans="1:12" x14ac:dyDescent="0.25">
      <c r="A7531">
        <v>28877</v>
      </c>
      <c r="B7531" t="s">
        <v>8385</v>
      </c>
      <c r="C7531" t="s">
        <v>3602</v>
      </c>
      <c r="D7531">
        <v>4.04</v>
      </c>
      <c r="E7531" t="s">
        <v>28071</v>
      </c>
      <c r="F7531">
        <v>9780525945567</v>
      </c>
      <c r="G7531" t="s">
        <v>11</v>
      </c>
      <c r="H7531">
        <v>348</v>
      </c>
      <c r="I7531">
        <v>236028</v>
      </c>
      <c r="J7531">
        <v>3247</v>
      </c>
      <c r="K7531" t="s">
        <v>17488</v>
      </c>
      <c r="L7531" t="s">
        <v>1949</v>
      </c>
    </row>
    <row r="7532" spans="1:12" x14ac:dyDescent="0.25">
      <c r="A7532">
        <v>28881</v>
      </c>
      <c r="B7532" t="s">
        <v>4977</v>
      </c>
      <c r="C7532" t="s">
        <v>4978</v>
      </c>
      <c r="D7532">
        <v>4.25</v>
      </c>
      <c r="E7532" t="s">
        <v>28072</v>
      </c>
      <c r="F7532">
        <v>9780380813810</v>
      </c>
      <c r="G7532" t="s">
        <v>11</v>
      </c>
      <c r="H7532">
        <v>444</v>
      </c>
      <c r="I7532">
        <v>135109</v>
      </c>
      <c r="J7532">
        <v>10380</v>
      </c>
      <c r="K7532" t="s">
        <v>28073</v>
      </c>
      <c r="L7532" t="s">
        <v>4979</v>
      </c>
    </row>
    <row r="7533" spans="1:12" x14ac:dyDescent="0.25">
      <c r="A7533">
        <v>28887</v>
      </c>
      <c r="B7533" t="s">
        <v>8994</v>
      </c>
      <c r="C7533" t="s">
        <v>8995</v>
      </c>
      <c r="D7533">
        <v>4.09</v>
      </c>
      <c r="E7533" t="s">
        <v>28074</v>
      </c>
      <c r="F7533">
        <v>9780688172244</v>
      </c>
      <c r="G7533" t="s">
        <v>11</v>
      </c>
      <c r="H7533">
        <v>384</v>
      </c>
      <c r="I7533">
        <v>391</v>
      </c>
      <c r="J7533">
        <v>26</v>
      </c>
      <c r="K7533" t="s">
        <v>17422</v>
      </c>
      <c r="L7533" t="s">
        <v>2048</v>
      </c>
    </row>
    <row r="7534" spans="1:12" x14ac:dyDescent="0.25">
      <c r="A7534">
        <v>28898</v>
      </c>
      <c r="B7534" t="s">
        <v>28075</v>
      </c>
      <c r="C7534" t="s">
        <v>28076</v>
      </c>
      <c r="D7534">
        <v>3.99</v>
      </c>
      <c r="E7534" t="s">
        <v>28077</v>
      </c>
      <c r="F7534">
        <v>9780470055540</v>
      </c>
      <c r="G7534" t="s">
        <v>12134</v>
      </c>
      <c r="H7534">
        <v>997</v>
      </c>
      <c r="I7534">
        <v>6</v>
      </c>
      <c r="J7534">
        <v>0</v>
      </c>
      <c r="K7534" t="s">
        <v>14296</v>
      </c>
      <c r="L7534" t="s">
        <v>22</v>
      </c>
    </row>
    <row r="7535" spans="1:12" x14ac:dyDescent="0.25">
      <c r="A7535">
        <v>28899</v>
      </c>
      <c r="B7535" t="s">
        <v>7727</v>
      </c>
      <c r="C7535" t="s">
        <v>7728</v>
      </c>
      <c r="D7535">
        <v>3.98</v>
      </c>
      <c r="E7535" t="s">
        <v>28078</v>
      </c>
      <c r="F7535">
        <v>9780142407578</v>
      </c>
      <c r="G7535" t="s">
        <v>11</v>
      </c>
      <c r="H7535">
        <v>220</v>
      </c>
      <c r="I7535">
        <v>18883</v>
      </c>
      <c r="J7535">
        <v>1417</v>
      </c>
      <c r="K7535" t="s">
        <v>15826</v>
      </c>
      <c r="L7535" t="s">
        <v>1648</v>
      </c>
    </row>
    <row r="7536" spans="1:12" x14ac:dyDescent="0.25">
      <c r="A7536">
        <v>28902</v>
      </c>
      <c r="B7536" t="s">
        <v>1401</v>
      </c>
      <c r="C7536" t="s">
        <v>1402</v>
      </c>
      <c r="D7536">
        <v>4.1500000000000004</v>
      </c>
      <c r="E7536" t="s">
        <v>28079</v>
      </c>
      <c r="F7536">
        <v>9780073250359</v>
      </c>
      <c r="G7536" t="s">
        <v>11</v>
      </c>
      <c r="H7536">
        <v>901</v>
      </c>
      <c r="I7536">
        <v>188</v>
      </c>
      <c r="J7536">
        <v>3</v>
      </c>
      <c r="K7536" t="s">
        <v>25386</v>
      </c>
      <c r="L7536" t="s">
        <v>1403</v>
      </c>
    </row>
    <row r="7537" spans="1:12" x14ac:dyDescent="0.25">
      <c r="A7537">
        <v>28910</v>
      </c>
      <c r="B7537" t="s">
        <v>9878</v>
      </c>
      <c r="C7537" t="s">
        <v>6631</v>
      </c>
      <c r="D7537">
        <v>4.09</v>
      </c>
      <c r="E7537" t="s">
        <v>28080</v>
      </c>
      <c r="F7537">
        <v>9780140144185</v>
      </c>
      <c r="G7537" t="s">
        <v>11</v>
      </c>
      <c r="H7537">
        <v>182</v>
      </c>
      <c r="I7537">
        <v>1053</v>
      </c>
      <c r="J7537">
        <v>126</v>
      </c>
      <c r="K7537" t="s">
        <v>18391</v>
      </c>
      <c r="L7537" t="s">
        <v>2022</v>
      </c>
    </row>
    <row r="7538" spans="1:12" x14ac:dyDescent="0.25">
      <c r="A7538">
        <v>28913</v>
      </c>
      <c r="B7538" t="s">
        <v>1404</v>
      </c>
      <c r="C7538" t="s">
        <v>1405</v>
      </c>
      <c r="D7538">
        <v>3.71</v>
      </c>
      <c r="E7538" t="s">
        <v>28081</v>
      </c>
      <c r="F7538">
        <v>9780552152112</v>
      </c>
      <c r="G7538" t="s">
        <v>11</v>
      </c>
      <c r="H7538">
        <v>464</v>
      </c>
      <c r="I7538">
        <v>1221</v>
      </c>
      <c r="J7538">
        <v>85</v>
      </c>
      <c r="K7538" t="s">
        <v>26338</v>
      </c>
      <c r="L7538" t="s">
        <v>1406</v>
      </c>
    </row>
    <row r="7539" spans="1:12" x14ac:dyDescent="0.25">
      <c r="A7539">
        <v>28915</v>
      </c>
      <c r="B7539" t="s">
        <v>3491</v>
      </c>
      <c r="C7539" t="s">
        <v>3492</v>
      </c>
      <c r="D7539">
        <v>4.03</v>
      </c>
      <c r="E7539" t="s">
        <v>28082</v>
      </c>
      <c r="F7539">
        <v>9780743496162</v>
      </c>
      <c r="G7539" t="s">
        <v>11</v>
      </c>
      <c r="H7539">
        <v>336</v>
      </c>
      <c r="I7539">
        <v>222</v>
      </c>
      <c r="J7539">
        <v>11</v>
      </c>
      <c r="K7539" t="s">
        <v>14346</v>
      </c>
      <c r="L7539" t="s">
        <v>882</v>
      </c>
    </row>
    <row r="7540" spans="1:12" x14ac:dyDescent="0.25">
      <c r="A7540">
        <v>28917</v>
      </c>
      <c r="B7540" t="s">
        <v>28083</v>
      </c>
      <c r="C7540" t="s">
        <v>3323</v>
      </c>
      <c r="D7540">
        <v>4.2300000000000004</v>
      </c>
      <c r="E7540" t="s">
        <v>28084</v>
      </c>
      <c r="F7540">
        <v>9780816736911</v>
      </c>
      <c r="G7540" t="s">
        <v>12134</v>
      </c>
      <c r="H7540">
        <v>166</v>
      </c>
      <c r="I7540">
        <v>23</v>
      </c>
      <c r="J7540">
        <v>4</v>
      </c>
      <c r="K7540" t="s">
        <v>18027</v>
      </c>
      <c r="L7540" t="s">
        <v>26708</v>
      </c>
    </row>
    <row r="7541" spans="1:12" x14ac:dyDescent="0.25">
      <c r="A7541">
        <v>28920</v>
      </c>
      <c r="B7541" t="s">
        <v>3493</v>
      </c>
      <c r="C7541" t="s">
        <v>2143</v>
      </c>
      <c r="D7541">
        <v>3.74</v>
      </c>
      <c r="E7541" t="s">
        <v>28085</v>
      </c>
      <c r="F7541">
        <v>9780571225378</v>
      </c>
      <c r="G7541" t="s">
        <v>11</v>
      </c>
      <c r="H7541">
        <v>183</v>
      </c>
      <c r="I7541">
        <v>12858</v>
      </c>
      <c r="J7541">
        <v>1036</v>
      </c>
      <c r="K7541" t="s">
        <v>23650</v>
      </c>
      <c r="L7541" t="s">
        <v>3058</v>
      </c>
    </row>
    <row r="7542" spans="1:12" x14ac:dyDescent="0.25">
      <c r="A7542">
        <v>28922</v>
      </c>
      <c r="B7542" t="s">
        <v>3494</v>
      </c>
      <c r="C7542" t="s">
        <v>2143</v>
      </c>
      <c r="D7542">
        <v>3.76</v>
      </c>
      <c r="E7542" t="s">
        <v>28086</v>
      </c>
      <c r="F7542">
        <v>9780571225361</v>
      </c>
      <c r="G7542" t="s">
        <v>11</v>
      </c>
      <c r="H7542">
        <v>206</v>
      </c>
      <c r="I7542">
        <v>15416</v>
      </c>
      <c r="J7542">
        <v>1152</v>
      </c>
      <c r="K7542" t="s">
        <v>23650</v>
      </c>
      <c r="L7542" t="s">
        <v>3058</v>
      </c>
    </row>
    <row r="7543" spans="1:12" x14ac:dyDescent="0.25">
      <c r="A7543">
        <v>28923</v>
      </c>
      <c r="B7543" t="s">
        <v>7729</v>
      </c>
      <c r="C7543" t="s">
        <v>2143</v>
      </c>
      <c r="D7543">
        <v>3.49</v>
      </c>
      <c r="E7543" t="s">
        <v>28087</v>
      </c>
      <c r="F7543">
        <v>9780571225408</v>
      </c>
      <c r="G7543" t="s">
        <v>11</v>
      </c>
      <c r="H7543">
        <v>320</v>
      </c>
      <c r="I7543">
        <v>19252</v>
      </c>
      <c r="J7543">
        <v>1673</v>
      </c>
      <c r="K7543" t="s">
        <v>21162</v>
      </c>
      <c r="L7543" t="s">
        <v>3327</v>
      </c>
    </row>
    <row r="7544" spans="1:12" x14ac:dyDescent="0.25">
      <c r="A7544">
        <v>28926</v>
      </c>
      <c r="B7544" t="s">
        <v>9711</v>
      </c>
      <c r="C7544" t="s">
        <v>2143</v>
      </c>
      <c r="D7544">
        <v>3.54</v>
      </c>
      <c r="E7544" t="s">
        <v>28088</v>
      </c>
      <c r="F7544">
        <v>9780679735878</v>
      </c>
      <c r="G7544" t="s">
        <v>11</v>
      </c>
      <c r="H7544">
        <v>535</v>
      </c>
      <c r="I7544">
        <v>587</v>
      </c>
      <c r="J7544">
        <v>120</v>
      </c>
      <c r="K7544" t="s">
        <v>17112</v>
      </c>
      <c r="L7544" t="s">
        <v>2130</v>
      </c>
    </row>
    <row r="7545" spans="1:12" x14ac:dyDescent="0.25">
      <c r="A7545">
        <v>28929</v>
      </c>
      <c r="B7545" t="s">
        <v>28089</v>
      </c>
      <c r="C7545" t="s">
        <v>28090</v>
      </c>
      <c r="D7545">
        <v>3.5</v>
      </c>
      <c r="E7545" t="s">
        <v>28091</v>
      </c>
      <c r="F7545">
        <v>9780195162257</v>
      </c>
      <c r="G7545" t="s">
        <v>11</v>
      </c>
      <c r="H7545">
        <v>736</v>
      </c>
      <c r="I7545">
        <v>31</v>
      </c>
      <c r="J7545">
        <v>0</v>
      </c>
      <c r="K7545" t="s">
        <v>14443</v>
      </c>
      <c r="L7545" t="s">
        <v>114</v>
      </c>
    </row>
    <row r="7546" spans="1:12" x14ac:dyDescent="0.25">
      <c r="A7546">
        <v>28935</v>
      </c>
      <c r="B7546" t="s">
        <v>7730</v>
      </c>
      <c r="C7546" t="s">
        <v>7731</v>
      </c>
      <c r="D7546">
        <v>3.32</v>
      </c>
      <c r="E7546" t="s">
        <v>28092</v>
      </c>
      <c r="F7546">
        <v>9780385336109</v>
      </c>
      <c r="G7546" t="s">
        <v>11</v>
      </c>
      <c r="H7546">
        <v>385</v>
      </c>
      <c r="I7546">
        <v>3248</v>
      </c>
      <c r="J7546">
        <v>590</v>
      </c>
      <c r="K7546" t="s">
        <v>21701</v>
      </c>
      <c r="L7546" t="s">
        <v>2894</v>
      </c>
    </row>
    <row r="7547" spans="1:12" x14ac:dyDescent="0.25">
      <c r="A7547">
        <v>28940</v>
      </c>
      <c r="B7547" t="s">
        <v>8810</v>
      </c>
      <c r="C7547" t="s">
        <v>3227</v>
      </c>
      <c r="D7547">
        <v>3.96</v>
      </c>
      <c r="E7547" t="s">
        <v>28093</v>
      </c>
      <c r="F7547">
        <v>9780312150600</v>
      </c>
      <c r="G7547" t="s">
        <v>11</v>
      </c>
      <c r="H7547">
        <v>336</v>
      </c>
      <c r="I7547">
        <v>26443</v>
      </c>
      <c r="J7547">
        <v>2116</v>
      </c>
      <c r="K7547" t="s">
        <v>28094</v>
      </c>
      <c r="L7547" t="s">
        <v>141</v>
      </c>
    </row>
    <row r="7548" spans="1:12" x14ac:dyDescent="0.25">
      <c r="A7548">
        <v>28942</v>
      </c>
      <c r="B7548" t="s">
        <v>7290</v>
      </c>
      <c r="C7548" t="s">
        <v>3227</v>
      </c>
      <c r="D7548">
        <v>3.45</v>
      </c>
      <c r="E7548" t="s">
        <v>28095</v>
      </c>
      <c r="F7548">
        <v>9780312279998</v>
      </c>
      <c r="G7548" t="s">
        <v>11</v>
      </c>
      <c r="H7548">
        <v>368</v>
      </c>
      <c r="I7548">
        <v>5308</v>
      </c>
      <c r="J7548">
        <v>482</v>
      </c>
      <c r="K7548" t="s">
        <v>28096</v>
      </c>
      <c r="L7548" t="s">
        <v>47</v>
      </c>
    </row>
    <row r="7549" spans="1:12" x14ac:dyDescent="0.25">
      <c r="A7549">
        <v>28944</v>
      </c>
      <c r="B7549" t="s">
        <v>28097</v>
      </c>
      <c r="C7549" t="s">
        <v>28098</v>
      </c>
      <c r="D7549">
        <v>3.61</v>
      </c>
      <c r="E7549" t="s">
        <v>28099</v>
      </c>
      <c r="F7549">
        <v>9781854596017</v>
      </c>
      <c r="G7549" t="s">
        <v>12134</v>
      </c>
      <c r="H7549">
        <v>96</v>
      </c>
      <c r="I7549">
        <v>82</v>
      </c>
      <c r="J7549">
        <v>6</v>
      </c>
      <c r="K7549" t="s">
        <v>14178</v>
      </c>
      <c r="L7549" t="s">
        <v>5563</v>
      </c>
    </row>
    <row r="7550" spans="1:12" x14ac:dyDescent="0.25">
      <c r="A7550">
        <v>28947</v>
      </c>
      <c r="B7550" t="s">
        <v>28100</v>
      </c>
      <c r="C7550" t="s">
        <v>3227</v>
      </c>
      <c r="D7550">
        <v>3.96</v>
      </c>
      <c r="E7550" t="s">
        <v>28101</v>
      </c>
      <c r="F7550">
        <v>9783453212633</v>
      </c>
      <c r="G7550" t="s">
        <v>16068</v>
      </c>
      <c r="H7550">
        <v>507</v>
      </c>
      <c r="I7550">
        <v>2</v>
      </c>
      <c r="J7550">
        <v>0</v>
      </c>
      <c r="K7550" t="s">
        <v>14372</v>
      </c>
      <c r="L7550" t="s">
        <v>16698</v>
      </c>
    </row>
    <row r="7551" spans="1:12" x14ac:dyDescent="0.25">
      <c r="A7551">
        <v>28948</v>
      </c>
      <c r="B7551" t="s">
        <v>1407</v>
      </c>
      <c r="C7551" t="s">
        <v>1408</v>
      </c>
      <c r="D7551">
        <v>4.16</v>
      </c>
      <c r="E7551" t="s">
        <v>28102</v>
      </c>
      <c r="F7551">
        <v>9780374530259</v>
      </c>
      <c r="G7551" t="s">
        <v>11</v>
      </c>
      <c r="H7551">
        <v>224</v>
      </c>
      <c r="I7551">
        <v>1715</v>
      </c>
      <c r="J7551">
        <v>63</v>
      </c>
      <c r="K7551" t="s">
        <v>18492</v>
      </c>
      <c r="L7551" t="s">
        <v>784</v>
      </c>
    </row>
    <row r="7552" spans="1:12" x14ac:dyDescent="0.25">
      <c r="A7552">
        <v>28958</v>
      </c>
      <c r="B7552" t="s">
        <v>28103</v>
      </c>
      <c r="C7552" t="s">
        <v>3227</v>
      </c>
      <c r="D7552">
        <v>3.72</v>
      </c>
      <c r="E7552" t="s">
        <v>28104</v>
      </c>
      <c r="F7552">
        <v>9783453152533</v>
      </c>
      <c r="G7552" t="s">
        <v>16068</v>
      </c>
      <c r="H7552">
        <v>410</v>
      </c>
      <c r="I7552">
        <v>1</v>
      </c>
      <c r="J7552">
        <v>0</v>
      </c>
      <c r="K7552" t="s">
        <v>15051</v>
      </c>
      <c r="L7552" t="s">
        <v>16698</v>
      </c>
    </row>
    <row r="7553" spans="1:12" x14ac:dyDescent="0.25">
      <c r="A7553">
        <v>28963</v>
      </c>
      <c r="B7553" t="s">
        <v>28105</v>
      </c>
      <c r="C7553" t="s">
        <v>28106</v>
      </c>
      <c r="D7553">
        <v>3.96</v>
      </c>
      <c r="E7553" t="s">
        <v>28107</v>
      </c>
      <c r="F7553">
        <v>9782253144908</v>
      </c>
      <c r="G7553" t="s">
        <v>14227</v>
      </c>
      <c r="H7553">
        <v>410</v>
      </c>
      <c r="I7553">
        <v>45</v>
      </c>
      <c r="J7553">
        <v>4</v>
      </c>
      <c r="K7553" t="s">
        <v>28108</v>
      </c>
      <c r="L7553" t="s">
        <v>17793</v>
      </c>
    </row>
    <row r="7554" spans="1:12" x14ac:dyDescent="0.25">
      <c r="A7554">
        <v>28977</v>
      </c>
      <c r="B7554" t="s">
        <v>9712</v>
      </c>
      <c r="C7554" t="s">
        <v>9713</v>
      </c>
      <c r="D7554">
        <v>3.76</v>
      </c>
      <c r="E7554" t="s">
        <v>28109</v>
      </c>
      <c r="F7554">
        <v>9780590430265</v>
      </c>
      <c r="G7554" t="s">
        <v>11</v>
      </c>
      <c r="H7554">
        <v>112</v>
      </c>
      <c r="I7554">
        <v>302</v>
      </c>
      <c r="J7554">
        <v>16</v>
      </c>
      <c r="K7554" t="s">
        <v>21148</v>
      </c>
      <c r="L7554" t="s">
        <v>2173</v>
      </c>
    </row>
    <row r="7555" spans="1:12" x14ac:dyDescent="0.25">
      <c r="A7555">
        <v>28978</v>
      </c>
      <c r="B7555" t="s">
        <v>7732</v>
      </c>
      <c r="C7555" t="s">
        <v>7733</v>
      </c>
      <c r="D7555">
        <v>3.79</v>
      </c>
      <c r="E7555" t="s">
        <v>28110</v>
      </c>
      <c r="F7555">
        <v>9780871139603</v>
      </c>
      <c r="G7555" t="s">
        <v>11</v>
      </c>
      <c r="H7555">
        <v>264</v>
      </c>
      <c r="I7555">
        <v>3456</v>
      </c>
      <c r="J7555">
        <v>285</v>
      </c>
      <c r="K7555" t="s">
        <v>18768</v>
      </c>
      <c r="L7555" t="s">
        <v>7734</v>
      </c>
    </row>
    <row r="7556" spans="1:12" x14ac:dyDescent="0.25">
      <c r="A7556">
        <v>28979</v>
      </c>
      <c r="B7556" t="s">
        <v>8811</v>
      </c>
      <c r="C7556" t="s">
        <v>8812</v>
      </c>
      <c r="D7556">
        <v>4.05</v>
      </c>
      <c r="E7556" t="s">
        <v>28111</v>
      </c>
      <c r="F7556">
        <v>9780451195579</v>
      </c>
      <c r="G7556" t="s">
        <v>11</v>
      </c>
      <c r="H7556">
        <v>320</v>
      </c>
      <c r="I7556">
        <v>1348</v>
      </c>
      <c r="J7556">
        <v>76</v>
      </c>
      <c r="K7556" t="s">
        <v>16416</v>
      </c>
      <c r="L7556" t="s">
        <v>129</v>
      </c>
    </row>
    <row r="7557" spans="1:12" x14ac:dyDescent="0.25">
      <c r="A7557">
        <v>28988</v>
      </c>
      <c r="B7557" t="s">
        <v>8813</v>
      </c>
      <c r="C7557" t="s">
        <v>1380</v>
      </c>
      <c r="D7557">
        <v>3.5</v>
      </c>
      <c r="E7557" t="s">
        <v>28112</v>
      </c>
      <c r="F7557">
        <v>9780425169711</v>
      </c>
      <c r="G7557" t="s">
        <v>11</v>
      </c>
      <c r="H7557">
        <v>288</v>
      </c>
      <c r="I7557">
        <v>2172</v>
      </c>
      <c r="J7557">
        <v>158</v>
      </c>
      <c r="K7557" t="s">
        <v>14426</v>
      </c>
      <c r="L7557" t="s">
        <v>719</v>
      </c>
    </row>
    <row r="7558" spans="1:12" x14ac:dyDescent="0.25">
      <c r="A7558">
        <v>28991</v>
      </c>
      <c r="B7558" t="s">
        <v>12065</v>
      </c>
      <c r="C7558" t="s">
        <v>1380</v>
      </c>
      <c r="D7558">
        <v>3.7</v>
      </c>
      <c r="E7558" t="s">
        <v>28113</v>
      </c>
      <c r="F7558">
        <v>9780425159545</v>
      </c>
      <c r="G7558" t="s">
        <v>11</v>
      </c>
      <c r="H7558">
        <v>240</v>
      </c>
      <c r="I7558">
        <v>1546</v>
      </c>
      <c r="J7558">
        <v>110</v>
      </c>
      <c r="K7558" t="s">
        <v>15546</v>
      </c>
      <c r="L7558" t="s">
        <v>3525</v>
      </c>
    </row>
    <row r="7559" spans="1:12" x14ac:dyDescent="0.25">
      <c r="A7559">
        <v>29011</v>
      </c>
      <c r="B7559" t="s">
        <v>13966</v>
      </c>
      <c r="C7559" t="s">
        <v>13967</v>
      </c>
      <c r="D7559">
        <v>4.16</v>
      </c>
      <c r="E7559" t="s">
        <v>28114</v>
      </c>
      <c r="F7559">
        <v>9781570614590</v>
      </c>
      <c r="G7559" t="s">
        <v>13842</v>
      </c>
      <c r="H7559">
        <v>224</v>
      </c>
      <c r="I7559">
        <v>7703</v>
      </c>
      <c r="J7559">
        <v>521</v>
      </c>
      <c r="K7559" t="s">
        <v>14393</v>
      </c>
      <c r="L7559" t="s">
        <v>13968</v>
      </c>
    </row>
    <row r="7560" spans="1:12" x14ac:dyDescent="0.25">
      <c r="A7560">
        <v>29019</v>
      </c>
      <c r="B7560" t="s">
        <v>28115</v>
      </c>
      <c r="C7560" t="s">
        <v>28116</v>
      </c>
      <c r="D7560">
        <v>4.2300000000000004</v>
      </c>
      <c r="E7560" t="s">
        <v>28117</v>
      </c>
      <c r="F7560">
        <v>9780764937101</v>
      </c>
      <c r="G7560" t="s">
        <v>11</v>
      </c>
      <c r="H7560">
        <v>32</v>
      </c>
      <c r="I7560">
        <v>2552</v>
      </c>
      <c r="J7560">
        <v>103</v>
      </c>
      <c r="K7560" t="s">
        <v>14728</v>
      </c>
      <c r="L7560" t="s">
        <v>28118</v>
      </c>
    </row>
    <row r="7561" spans="1:12" x14ac:dyDescent="0.25">
      <c r="A7561">
        <v>29022</v>
      </c>
      <c r="B7561" t="s">
        <v>5236</v>
      </c>
      <c r="C7561" t="s">
        <v>5237</v>
      </c>
      <c r="D7561">
        <v>4.05</v>
      </c>
      <c r="E7561" t="s">
        <v>28119</v>
      </c>
      <c r="F7561">
        <v>9780140449211</v>
      </c>
      <c r="G7561" t="s">
        <v>11</v>
      </c>
      <c r="H7561">
        <v>363</v>
      </c>
      <c r="I7561">
        <v>12764</v>
      </c>
      <c r="J7561">
        <v>376</v>
      </c>
      <c r="K7561" t="s">
        <v>14802</v>
      </c>
      <c r="L7561" t="s">
        <v>2025</v>
      </c>
    </row>
    <row r="7562" spans="1:12" x14ac:dyDescent="0.25">
      <c r="A7562">
        <v>29026</v>
      </c>
      <c r="B7562" t="s">
        <v>28120</v>
      </c>
      <c r="C7562" t="s">
        <v>28121</v>
      </c>
      <c r="D7562">
        <v>4.32</v>
      </c>
      <c r="E7562" t="s">
        <v>28122</v>
      </c>
      <c r="F7562">
        <v>9780688143923</v>
      </c>
      <c r="G7562" t="s">
        <v>12134</v>
      </c>
      <c r="H7562">
        <v>40</v>
      </c>
      <c r="I7562">
        <v>86</v>
      </c>
      <c r="J7562">
        <v>9</v>
      </c>
      <c r="K7562" t="s">
        <v>28123</v>
      </c>
      <c r="L7562" t="s">
        <v>2137</v>
      </c>
    </row>
    <row r="7563" spans="1:12" x14ac:dyDescent="0.25">
      <c r="A7563">
        <v>29031</v>
      </c>
      <c r="B7563" t="s">
        <v>13155</v>
      </c>
      <c r="C7563" t="s">
        <v>13156</v>
      </c>
      <c r="D7563">
        <v>4.21</v>
      </c>
      <c r="E7563" t="s">
        <v>28124</v>
      </c>
      <c r="F7563">
        <v>9780849917738</v>
      </c>
      <c r="G7563" t="s">
        <v>12134</v>
      </c>
      <c r="H7563">
        <v>224</v>
      </c>
      <c r="I7563">
        <v>2409</v>
      </c>
      <c r="J7563">
        <v>232</v>
      </c>
      <c r="K7563" t="s">
        <v>23452</v>
      </c>
      <c r="L7563" t="s">
        <v>376</v>
      </c>
    </row>
    <row r="7564" spans="1:12" x14ac:dyDescent="0.25">
      <c r="A7564">
        <v>29035</v>
      </c>
      <c r="B7564" t="s">
        <v>28125</v>
      </c>
      <c r="C7564" t="s">
        <v>13156</v>
      </c>
      <c r="D7564">
        <v>3.92</v>
      </c>
      <c r="E7564" t="s">
        <v>28126</v>
      </c>
      <c r="F7564">
        <v>9781418505578</v>
      </c>
      <c r="G7564" t="s">
        <v>13842</v>
      </c>
      <c r="H7564">
        <v>226</v>
      </c>
      <c r="I7564">
        <v>46</v>
      </c>
      <c r="J7564">
        <v>4</v>
      </c>
      <c r="K7564" t="s">
        <v>28127</v>
      </c>
      <c r="L7564" t="s">
        <v>376</v>
      </c>
    </row>
    <row r="7565" spans="1:12" x14ac:dyDescent="0.25">
      <c r="A7565">
        <v>29036</v>
      </c>
      <c r="B7565" t="s">
        <v>2710</v>
      </c>
      <c r="C7565" t="s">
        <v>2711</v>
      </c>
      <c r="D7565">
        <v>3.96</v>
      </c>
      <c r="E7565" t="s">
        <v>28128</v>
      </c>
      <c r="F7565">
        <v>9780143036494</v>
      </c>
      <c r="G7565" t="s">
        <v>11</v>
      </c>
      <c r="H7565">
        <v>546</v>
      </c>
      <c r="I7565">
        <v>17480</v>
      </c>
      <c r="J7565">
        <v>1459</v>
      </c>
      <c r="K7565" t="s">
        <v>14540</v>
      </c>
      <c r="L7565" t="s">
        <v>2022</v>
      </c>
    </row>
    <row r="7566" spans="1:12" x14ac:dyDescent="0.25">
      <c r="A7566">
        <v>29043</v>
      </c>
      <c r="B7566" t="s">
        <v>1409</v>
      </c>
      <c r="C7566" t="s">
        <v>1410</v>
      </c>
      <c r="D7566">
        <v>3.81</v>
      </c>
      <c r="E7566" t="s">
        <v>28129</v>
      </c>
      <c r="F7566">
        <v>9781596913233</v>
      </c>
      <c r="G7566" t="s">
        <v>11</v>
      </c>
      <c r="H7566">
        <v>485</v>
      </c>
      <c r="I7566">
        <v>657</v>
      </c>
      <c r="J7566">
        <v>87</v>
      </c>
      <c r="K7566" t="s">
        <v>18440</v>
      </c>
      <c r="L7566" t="s">
        <v>538</v>
      </c>
    </row>
    <row r="7567" spans="1:12" x14ac:dyDescent="0.25">
      <c r="A7567">
        <v>29044</v>
      </c>
      <c r="B7567" t="s">
        <v>4980</v>
      </c>
      <c r="C7567" t="s">
        <v>4981</v>
      </c>
      <c r="D7567">
        <v>4.0999999999999996</v>
      </c>
      <c r="E7567" t="s">
        <v>28130</v>
      </c>
      <c r="F7567">
        <v>9781400031702</v>
      </c>
      <c r="G7567" t="s">
        <v>11</v>
      </c>
      <c r="H7567">
        <v>559</v>
      </c>
      <c r="I7567">
        <v>234929</v>
      </c>
      <c r="J7567">
        <v>15790</v>
      </c>
      <c r="K7567" t="s">
        <v>16662</v>
      </c>
      <c r="L7567" t="s">
        <v>2085</v>
      </c>
    </row>
    <row r="7568" spans="1:12" x14ac:dyDescent="0.25">
      <c r="A7568">
        <v>29052</v>
      </c>
      <c r="B7568" t="s">
        <v>1411</v>
      </c>
      <c r="C7568" t="s">
        <v>1412</v>
      </c>
      <c r="D7568">
        <v>4.3899999999999997</v>
      </c>
      <c r="E7568" t="s">
        <v>28131</v>
      </c>
      <c r="F7568">
        <v>9781878823236</v>
      </c>
      <c r="G7568" t="s">
        <v>11</v>
      </c>
      <c r="H7568">
        <v>512</v>
      </c>
      <c r="I7568">
        <v>431</v>
      </c>
      <c r="J7568">
        <v>25</v>
      </c>
      <c r="K7568" t="s">
        <v>16484</v>
      </c>
      <c r="L7568" t="s">
        <v>1413</v>
      </c>
    </row>
    <row r="7569" spans="1:12" x14ac:dyDescent="0.25">
      <c r="A7569">
        <v>29053</v>
      </c>
      <c r="B7569" t="s">
        <v>28132</v>
      </c>
      <c r="C7569" t="s">
        <v>28133</v>
      </c>
      <c r="D7569">
        <v>3.55</v>
      </c>
      <c r="E7569" t="s">
        <v>28134</v>
      </c>
      <c r="F7569">
        <v>9780521663878</v>
      </c>
      <c r="G7569" t="s">
        <v>11</v>
      </c>
      <c r="H7569">
        <v>264</v>
      </c>
      <c r="I7569">
        <v>11</v>
      </c>
      <c r="J7569">
        <v>1</v>
      </c>
      <c r="K7569" t="s">
        <v>21248</v>
      </c>
      <c r="L7569" t="s">
        <v>681</v>
      </c>
    </row>
    <row r="7570" spans="1:12" x14ac:dyDescent="0.25">
      <c r="A7570">
        <v>29054</v>
      </c>
      <c r="B7570" t="s">
        <v>9322</v>
      </c>
      <c r="C7570" t="s">
        <v>9323</v>
      </c>
      <c r="D7570">
        <v>3.72</v>
      </c>
      <c r="E7570" t="s">
        <v>28135</v>
      </c>
      <c r="F7570">
        <v>9780192832436</v>
      </c>
      <c r="G7570" t="s">
        <v>11</v>
      </c>
      <c r="H7570">
        <v>368</v>
      </c>
      <c r="I7570">
        <v>797</v>
      </c>
      <c r="J7570">
        <v>29</v>
      </c>
      <c r="K7570" t="s">
        <v>23891</v>
      </c>
      <c r="L7570" t="s">
        <v>944</v>
      </c>
    </row>
    <row r="7571" spans="1:12" x14ac:dyDescent="0.25">
      <c r="A7571">
        <v>29058</v>
      </c>
      <c r="B7571" t="s">
        <v>28136</v>
      </c>
      <c r="C7571" t="s">
        <v>28137</v>
      </c>
      <c r="D7571">
        <v>3.14</v>
      </c>
      <c r="E7571" t="s">
        <v>28138</v>
      </c>
      <c r="F7571">
        <v>9780826514707</v>
      </c>
      <c r="G7571" t="s">
        <v>11</v>
      </c>
      <c r="H7571">
        <v>368</v>
      </c>
      <c r="I7571">
        <v>7</v>
      </c>
      <c r="J7571">
        <v>1</v>
      </c>
      <c r="K7571" t="s">
        <v>14445</v>
      </c>
      <c r="L7571" t="s">
        <v>28139</v>
      </c>
    </row>
    <row r="7572" spans="1:12" x14ac:dyDescent="0.25">
      <c r="A7572">
        <v>29069</v>
      </c>
      <c r="B7572" t="s">
        <v>28140</v>
      </c>
      <c r="C7572" t="s">
        <v>28141</v>
      </c>
      <c r="D7572">
        <v>3.83</v>
      </c>
      <c r="E7572" t="s">
        <v>28142</v>
      </c>
      <c r="F7572">
        <v>9780786647972</v>
      </c>
      <c r="G7572" t="s">
        <v>11</v>
      </c>
      <c r="H7572">
        <v>72</v>
      </c>
      <c r="I7572">
        <v>6</v>
      </c>
      <c r="J7572">
        <v>0</v>
      </c>
      <c r="K7572" t="s">
        <v>16821</v>
      </c>
      <c r="L7572" t="s">
        <v>28143</v>
      </c>
    </row>
    <row r="7573" spans="1:12" x14ac:dyDescent="0.25">
      <c r="A7573">
        <v>29075</v>
      </c>
      <c r="B7573" t="s">
        <v>12306</v>
      </c>
      <c r="C7573" t="s">
        <v>12307</v>
      </c>
      <c r="D7573">
        <v>3.88</v>
      </c>
      <c r="E7573" t="s">
        <v>28144</v>
      </c>
      <c r="F7573">
        <v>9780596527419</v>
      </c>
      <c r="G7573" t="s">
        <v>12134</v>
      </c>
      <c r="H7573">
        <v>516</v>
      </c>
      <c r="I7573">
        <v>164</v>
      </c>
      <c r="J7573">
        <v>13</v>
      </c>
      <c r="K7573" t="s">
        <v>17506</v>
      </c>
      <c r="L7573" t="s">
        <v>27</v>
      </c>
    </row>
    <row r="7574" spans="1:12" x14ac:dyDescent="0.25">
      <c r="A7574">
        <v>29081</v>
      </c>
      <c r="B7574" t="s">
        <v>28145</v>
      </c>
      <c r="C7574" t="s">
        <v>28146</v>
      </c>
      <c r="D7574">
        <v>4.12</v>
      </c>
      <c r="E7574" t="s">
        <v>28147</v>
      </c>
      <c r="F7574">
        <v>9780375822971</v>
      </c>
      <c r="G7574" t="s">
        <v>12134</v>
      </c>
      <c r="H7574">
        <v>48</v>
      </c>
      <c r="I7574">
        <v>93</v>
      </c>
      <c r="J7574">
        <v>10</v>
      </c>
      <c r="K7574" t="s">
        <v>18025</v>
      </c>
      <c r="L7574" t="s">
        <v>2170</v>
      </c>
    </row>
    <row r="7575" spans="1:12" x14ac:dyDescent="0.25">
      <c r="A7575">
        <v>29083</v>
      </c>
      <c r="B7575" t="s">
        <v>28148</v>
      </c>
      <c r="C7575" t="s">
        <v>28149</v>
      </c>
      <c r="D7575">
        <v>4.1500000000000004</v>
      </c>
      <c r="E7575" t="s">
        <v>28150</v>
      </c>
      <c r="F7575">
        <v>9780394800271</v>
      </c>
      <c r="G7575" t="s">
        <v>11</v>
      </c>
      <c r="H7575">
        <v>72</v>
      </c>
      <c r="I7575">
        <v>4383</v>
      </c>
      <c r="J7575">
        <v>88</v>
      </c>
      <c r="K7575" t="s">
        <v>28151</v>
      </c>
      <c r="L7575" t="s">
        <v>2028</v>
      </c>
    </row>
    <row r="7576" spans="1:12" x14ac:dyDescent="0.25">
      <c r="A7576">
        <v>29084</v>
      </c>
      <c r="B7576" t="s">
        <v>28152</v>
      </c>
      <c r="C7576" t="s">
        <v>28146</v>
      </c>
      <c r="D7576">
        <v>4.24</v>
      </c>
      <c r="E7576" t="s">
        <v>28153</v>
      </c>
      <c r="F7576">
        <v>9780375802430</v>
      </c>
      <c r="G7576" t="s">
        <v>12134</v>
      </c>
      <c r="H7576">
        <v>48</v>
      </c>
      <c r="I7576">
        <v>1281</v>
      </c>
      <c r="J7576">
        <v>64</v>
      </c>
      <c r="K7576" t="s">
        <v>23355</v>
      </c>
      <c r="L7576" t="s">
        <v>2170</v>
      </c>
    </row>
    <row r="7577" spans="1:12" x14ac:dyDescent="0.25">
      <c r="A7577">
        <v>29085</v>
      </c>
      <c r="B7577" t="s">
        <v>28154</v>
      </c>
      <c r="C7577" t="s">
        <v>28146</v>
      </c>
      <c r="D7577">
        <v>4.17</v>
      </c>
      <c r="E7577" t="s">
        <v>28155</v>
      </c>
      <c r="F7577">
        <v>9780001713192</v>
      </c>
      <c r="G7577" t="s">
        <v>11</v>
      </c>
      <c r="H7577">
        <v>64</v>
      </c>
      <c r="I7577">
        <v>5</v>
      </c>
      <c r="J7577">
        <v>0</v>
      </c>
      <c r="K7577" t="s">
        <v>28156</v>
      </c>
      <c r="L7577" t="s">
        <v>28157</v>
      </c>
    </row>
    <row r="7578" spans="1:12" x14ac:dyDescent="0.25">
      <c r="A7578">
        <v>29091</v>
      </c>
      <c r="B7578" t="s">
        <v>28158</v>
      </c>
      <c r="C7578" t="s">
        <v>28159</v>
      </c>
      <c r="D7578">
        <v>0</v>
      </c>
      <c r="E7578" t="s">
        <v>28160</v>
      </c>
      <c r="F7578">
        <v>9789027712059</v>
      </c>
      <c r="G7578" t="s">
        <v>11</v>
      </c>
      <c r="H7578">
        <v>210</v>
      </c>
      <c r="I7578">
        <v>0</v>
      </c>
      <c r="J7578">
        <v>0</v>
      </c>
      <c r="K7578" t="s">
        <v>28161</v>
      </c>
      <c r="L7578" t="s">
        <v>8879</v>
      </c>
    </row>
    <row r="7579" spans="1:12" x14ac:dyDescent="0.25">
      <c r="A7579">
        <v>29092</v>
      </c>
      <c r="B7579" t="s">
        <v>4392</v>
      </c>
      <c r="C7579" t="s">
        <v>28162</v>
      </c>
      <c r="D7579">
        <v>3.82</v>
      </c>
      <c r="E7579" t="s">
        <v>28163</v>
      </c>
      <c r="F7579">
        <v>9780486201122</v>
      </c>
      <c r="G7579" t="s">
        <v>12134</v>
      </c>
      <c r="H7579">
        <v>457</v>
      </c>
      <c r="I7579">
        <v>31</v>
      </c>
      <c r="J7579">
        <v>9</v>
      </c>
      <c r="K7579" t="s">
        <v>28037</v>
      </c>
      <c r="L7579" t="s">
        <v>56</v>
      </c>
    </row>
    <row r="7580" spans="1:12" x14ac:dyDescent="0.25">
      <c r="A7580">
        <v>29093</v>
      </c>
      <c r="B7580" t="s">
        <v>28164</v>
      </c>
      <c r="C7580" t="s">
        <v>28165</v>
      </c>
      <c r="D7580">
        <v>3.87</v>
      </c>
      <c r="E7580" t="s">
        <v>28166</v>
      </c>
      <c r="F7580">
        <v>9780486445632</v>
      </c>
      <c r="G7580" t="s">
        <v>12134</v>
      </c>
      <c r="H7580">
        <v>272</v>
      </c>
      <c r="I7580">
        <v>19</v>
      </c>
      <c r="J7580">
        <v>2</v>
      </c>
      <c r="K7580" t="s">
        <v>18442</v>
      </c>
      <c r="L7580" t="s">
        <v>56</v>
      </c>
    </row>
    <row r="7581" spans="1:12" x14ac:dyDescent="0.25">
      <c r="A7581">
        <v>29120</v>
      </c>
      <c r="B7581" t="s">
        <v>8386</v>
      </c>
      <c r="C7581" t="s">
        <v>8387</v>
      </c>
      <c r="D7581">
        <v>3.76</v>
      </c>
      <c r="E7581" t="s">
        <v>28167</v>
      </c>
      <c r="F7581">
        <v>9781890159191</v>
      </c>
      <c r="G7581" t="s">
        <v>11</v>
      </c>
      <c r="H7581">
        <v>220</v>
      </c>
      <c r="I7581">
        <v>346</v>
      </c>
      <c r="J7581">
        <v>30</v>
      </c>
      <c r="K7581" t="s">
        <v>27459</v>
      </c>
      <c r="L7581" t="s">
        <v>8388</v>
      </c>
    </row>
    <row r="7582" spans="1:12" x14ac:dyDescent="0.25">
      <c r="A7582">
        <v>29122</v>
      </c>
      <c r="B7582" t="s">
        <v>12308</v>
      </c>
      <c r="C7582" t="s">
        <v>12309</v>
      </c>
      <c r="D7582">
        <v>4.34</v>
      </c>
      <c r="E7582" t="s">
        <v>28168</v>
      </c>
      <c r="F7582">
        <v>9780743281591</v>
      </c>
      <c r="G7582" t="s">
        <v>12134</v>
      </c>
      <c r="H7582">
        <v>182</v>
      </c>
      <c r="I7582">
        <v>2484</v>
      </c>
      <c r="J7582">
        <v>88</v>
      </c>
      <c r="K7582" t="s">
        <v>14623</v>
      </c>
      <c r="L7582" t="s">
        <v>3031</v>
      </c>
    </row>
    <row r="7583" spans="1:12" x14ac:dyDescent="0.25">
      <c r="A7583">
        <v>29124</v>
      </c>
      <c r="B7583" t="s">
        <v>13601</v>
      </c>
      <c r="C7583" t="s">
        <v>13602</v>
      </c>
      <c r="D7583">
        <v>3.93</v>
      </c>
      <c r="E7583" t="s">
        <v>28169</v>
      </c>
      <c r="F7583">
        <v>9781590171035</v>
      </c>
      <c r="G7583" t="s">
        <v>12134</v>
      </c>
      <c r="H7583">
        <v>260</v>
      </c>
      <c r="I7583">
        <v>1476</v>
      </c>
      <c r="J7583">
        <v>124</v>
      </c>
      <c r="K7583" t="s">
        <v>28170</v>
      </c>
      <c r="L7583" t="s">
        <v>13603</v>
      </c>
    </row>
    <row r="7584" spans="1:12" x14ac:dyDescent="0.25">
      <c r="A7584">
        <v>29128</v>
      </c>
      <c r="B7584" t="s">
        <v>10791</v>
      </c>
      <c r="C7584" t="s">
        <v>645</v>
      </c>
      <c r="D7584">
        <v>4.17</v>
      </c>
      <c r="E7584" t="s">
        <v>28171</v>
      </c>
      <c r="F7584">
        <v>9780370006543</v>
      </c>
      <c r="G7584" t="s">
        <v>11</v>
      </c>
      <c r="H7584">
        <v>224</v>
      </c>
      <c r="I7584">
        <v>97</v>
      </c>
      <c r="J7584">
        <v>17</v>
      </c>
      <c r="K7584" t="s">
        <v>28172</v>
      </c>
      <c r="L7584" t="s">
        <v>10792</v>
      </c>
    </row>
    <row r="7585" spans="1:12" x14ac:dyDescent="0.25">
      <c r="A7585">
        <v>29129</v>
      </c>
      <c r="B7585" t="s">
        <v>10791</v>
      </c>
      <c r="C7585" t="s">
        <v>645</v>
      </c>
      <c r="D7585">
        <v>4.17</v>
      </c>
      <c r="E7585" t="s">
        <v>28173</v>
      </c>
      <c r="F7585">
        <v>9780345254849</v>
      </c>
      <c r="G7585" t="s">
        <v>11</v>
      </c>
      <c r="H7585">
        <v>248</v>
      </c>
      <c r="I7585">
        <v>41</v>
      </c>
      <c r="J7585">
        <v>5</v>
      </c>
      <c r="K7585" t="s">
        <v>15903</v>
      </c>
      <c r="L7585" t="s">
        <v>144</v>
      </c>
    </row>
    <row r="7586" spans="1:12" x14ac:dyDescent="0.25">
      <c r="A7586">
        <v>29135</v>
      </c>
      <c r="B7586" t="s">
        <v>8814</v>
      </c>
      <c r="C7586" t="s">
        <v>3400</v>
      </c>
      <c r="D7586">
        <v>3.92</v>
      </c>
      <c r="E7586" t="s">
        <v>28174</v>
      </c>
      <c r="F7586">
        <v>9780446606233</v>
      </c>
      <c r="G7586" t="s">
        <v>11</v>
      </c>
      <c r="H7586">
        <v>667</v>
      </c>
      <c r="I7586">
        <v>2129</v>
      </c>
      <c r="J7586">
        <v>64</v>
      </c>
      <c r="K7586" t="s">
        <v>14526</v>
      </c>
      <c r="L7586" t="s">
        <v>171</v>
      </c>
    </row>
    <row r="7587" spans="1:12" x14ac:dyDescent="0.25">
      <c r="A7587">
        <v>29140</v>
      </c>
      <c r="B7587" t="s">
        <v>28175</v>
      </c>
      <c r="C7587" t="s">
        <v>3400</v>
      </c>
      <c r="D7587">
        <v>3.79</v>
      </c>
      <c r="E7587" t="s">
        <v>28176</v>
      </c>
      <c r="F7587">
        <v>9783404204076</v>
      </c>
      <c r="G7587" t="s">
        <v>16068</v>
      </c>
      <c r="H7587">
        <v>734</v>
      </c>
      <c r="I7587">
        <v>5</v>
      </c>
      <c r="J7587">
        <v>0</v>
      </c>
      <c r="K7587" t="s">
        <v>14908</v>
      </c>
      <c r="L7587" t="s">
        <v>18432</v>
      </c>
    </row>
    <row r="7588" spans="1:12" x14ac:dyDescent="0.25">
      <c r="A7588">
        <v>29150</v>
      </c>
      <c r="B7588" t="s">
        <v>12310</v>
      </c>
      <c r="C7588" t="s">
        <v>1415</v>
      </c>
      <c r="D7588">
        <v>3.97</v>
      </c>
      <c r="E7588" t="s">
        <v>28177</v>
      </c>
      <c r="F7588">
        <v>9781421507194</v>
      </c>
      <c r="G7588" t="s">
        <v>12134</v>
      </c>
      <c r="H7588">
        <v>208</v>
      </c>
      <c r="I7588">
        <v>2207</v>
      </c>
      <c r="J7588">
        <v>61</v>
      </c>
      <c r="K7588" t="s">
        <v>14609</v>
      </c>
      <c r="L7588" t="s">
        <v>71</v>
      </c>
    </row>
    <row r="7589" spans="1:12" x14ac:dyDescent="0.25">
      <c r="A7589">
        <v>29151</v>
      </c>
      <c r="B7589" t="s">
        <v>1414</v>
      </c>
      <c r="C7589" t="s">
        <v>1415</v>
      </c>
      <c r="D7589">
        <v>3.99</v>
      </c>
      <c r="E7589" t="s">
        <v>28178</v>
      </c>
      <c r="F7589">
        <v>9781421507200</v>
      </c>
      <c r="G7589" t="s">
        <v>11</v>
      </c>
      <c r="H7589">
        <v>208</v>
      </c>
      <c r="I7589">
        <v>339</v>
      </c>
      <c r="J7589">
        <v>11</v>
      </c>
      <c r="K7589" t="s">
        <v>17039</v>
      </c>
      <c r="L7589" t="s">
        <v>71</v>
      </c>
    </row>
    <row r="7590" spans="1:12" x14ac:dyDescent="0.25">
      <c r="A7590">
        <v>29152</v>
      </c>
      <c r="B7590" t="s">
        <v>7735</v>
      </c>
      <c r="C7590" t="s">
        <v>1415</v>
      </c>
      <c r="D7590">
        <v>3.97</v>
      </c>
      <c r="E7590" t="s">
        <v>28179</v>
      </c>
      <c r="F7590">
        <v>9781421507217</v>
      </c>
      <c r="G7590" t="s">
        <v>11</v>
      </c>
      <c r="H7590">
        <v>208</v>
      </c>
      <c r="I7590">
        <v>297</v>
      </c>
      <c r="J7590">
        <v>6</v>
      </c>
      <c r="K7590" t="s">
        <v>17492</v>
      </c>
      <c r="L7590" t="s">
        <v>71</v>
      </c>
    </row>
    <row r="7591" spans="1:12" x14ac:dyDescent="0.25">
      <c r="A7591">
        <v>29153</v>
      </c>
      <c r="B7591" t="s">
        <v>13025</v>
      </c>
      <c r="C7591" t="s">
        <v>1415</v>
      </c>
      <c r="D7591">
        <v>4</v>
      </c>
      <c r="E7591" t="s">
        <v>28180</v>
      </c>
      <c r="F7591">
        <v>9781421509211</v>
      </c>
      <c r="G7591" t="s">
        <v>12134</v>
      </c>
      <c r="H7591">
        <v>208</v>
      </c>
      <c r="I7591">
        <v>274</v>
      </c>
      <c r="J7591">
        <v>8</v>
      </c>
      <c r="K7591" t="s">
        <v>21701</v>
      </c>
      <c r="L7591" t="s">
        <v>71</v>
      </c>
    </row>
    <row r="7592" spans="1:12" x14ac:dyDescent="0.25">
      <c r="A7592">
        <v>29154</v>
      </c>
      <c r="B7592" t="s">
        <v>7736</v>
      </c>
      <c r="C7592" t="s">
        <v>1415</v>
      </c>
      <c r="D7592">
        <v>3.98</v>
      </c>
      <c r="E7592" t="s">
        <v>28181</v>
      </c>
      <c r="F7592">
        <v>9781421509242</v>
      </c>
      <c r="G7592" t="s">
        <v>11</v>
      </c>
      <c r="H7592">
        <v>185</v>
      </c>
      <c r="I7592">
        <v>239</v>
      </c>
      <c r="J7592">
        <v>5</v>
      </c>
      <c r="K7592" t="s">
        <v>28182</v>
      </c>
      <c r="L7592" t="s">
        <v>71</v>
      </c>
    </row>
    <row r="7593" spans="1:12" x14ac:dyDescent="0.25">
      <c r="A7593">
        <v>29155</v>
      </c>
      <c r="B7593" t="s">
        <v>13026</v>
      </c>
      <c r="C7593" t="s">
        <v>1415</v>
      </c>
      <c r="D7593">
        <v>4.0199999999999996</v>
      </c>
      <c r="E7593" t="s">
        <v>28183</v>
      </c>
      <c r="F7593">
        <v>9781421509228</v>
      </c>
      <c r="G7593" t="s">
        <v>12134</v>
      </c>
      <c r="H7593">
        <v>208</v>
      </c>
      <c r="I7593">
        <v>247</v>
      </c>
      <c r="J7593">
        <v>7</v>
      </c>
      <c r="K7593" t="s">
        <v>21317</v>
      </c>
      <c r="L7593" t="s">
        <v>71</v>
      </c>
    </row>
    <row r="7594" spans="1:12" x14ac:dyDescent="0.25">
      <c r="A7594">
        <v>29156</v>
      </c>
      <c r="B7594" t="s">
        <v>7737</v>
      </c>
      <c r="C7594" t="s">
        <v>1415</v>
      </c>
      <c r="D7594">
        <v>4</v>
      </c>
      <c r="E7594" t="s">
        <v>28184</v>
      </c>
      <c r="F7594">
        <v>9781421509235</v>
      </c>
      <c r="G7594" t="s">
        <v>11</v>
      </c>
      <c r="H7594">
        <v>185</v>
      </c>
      <c r="I7594">
        <v>254</v>
      </c>
      <c r="J7594">
        <v>6</v>
      </c>
      <c r="K7594" t="s">
        <v>26789</v>
      </c>
      <c r="L7594" t="s">
        <v>71</v>
      </c>
    </row>
    <row r="7595" spans="1:12" x14ac:dyDescent="0.25">
      <c r="A7595">
        <v>29159</v>
      </c>
      <c r="B7595" t="s">
        <v>28185</v>
      </c>
      <c r="C7595" t="s">
        <v>28186</v>
      </c>
      <c r="D7595">
        <v>3.99</v>
      </c>
      <c r="E7595" t="s">
        <v>28187</v>
      </c>
      <c r="F7595">
        <v>9784091263995</v>
      </c>
      <c r="G7595" t="s">
        <v>16086</v>
      </c>
      <c r="H7595">
        <v>190</v>
      </c>
      <c r="I7595">
        <v>2</v>
      </c>
      <c r="J7595">
        <v>0</v>
      </c>
      <c r="K7595" t="s">
        <v>28188</v>
      </c>
      <c r="L7595" t="s">
        <v>25570</v>
      </c>
    </row>
    <row r="7596" spans="1:12" x14ac:dyDescent="0.25">
      <c r="A7596">
        <v>29160</v>
      </c>
      <c r="B7596" t="s">
        <v>8815</v>
      </c>
      <c r="C7596" t="s">
        <v>8816</v>
      </c>
      <c r="D7596">
        <v>4.05</v>
      </c>
      <c r="E7596" t="s">
        <v>28189</v>
      </c>
      <c r="F7596">
        <v>9780786914296</v>
      </c>
      <c r="G7596" t="s">
        <v>11</v>
      </c>
      <c r="H7596">
        <v>476</v>
      </c>
      <c r="I7596">
        <v>6387</v>
      </c>
      <c r="J7596">
        <v>66</v>
      </c>
      <c r="K7596" t="s">
        <v>14660</v>
      </c>
      <c r="L7596" t="s">
        <v>307</v>
      </c>
    </row>
    <row r="7597" spans="1:12" x14ac:dyDescent="0.25">
      <c r="A7597">
        <v>29161</v>
      </c>
      <c r="B7597" t="s">
        <v>13604</v>
      </c>
      <c r="C7597" t="s">
        <v>13605</v>
      </c>
      <c r="D7597">
        <v>3.58</v>
      </c>
      <c r="E7597" t="s">
        <v>28190</v>
      </c>
      <c r="F7597">
        <v>9780446672849</v>
      </c>
      <c r="G7597" t="s">
        <v>12134</v>
      </c>
      <c r="H7597">
        <v>421</v>
      </c>
      <c r="I7597">
        <v>132</v>
      </c>
      <c r="J7597">
        <v>4</v>
      </c>
      <c r="K7597" t="s">
        <v>14433</v>
      </c>
      <c r="L7597" t="s">
        <v>4478</v>
      </c>
    </row>
    <row r="7598" spans="1:12" x14ac:dyDescent="0.25">
      <c r="A7598">
        <v>29163</v>
      </c>
      <c r="B7598" t="s">
        <v>4450</v>
      </c>
      <c r="C7598" t="s">
        <v>4451</v>
      </c>
      <c r="D7598">
        <v>3.89</v>
      </c>
      <c r="E7598" t="s">
        <v>28191</v>
      </c>
      <c r="F7598">
        <v>9780786936694</v>
      </c>
      <c r="G7598" t="s">
        <v>11</v>
      </c>
      <c r="H7598">
        <v>374</v>
      </c>
      <c r="I7598">
        <v>74</v>
      </c>
      <c r="J7598">
        <v>4</v>
      </c>
      <c r="K7598" t="s">
        <v>14285</v>
      </c>
      <c r="L7598" t="s">
        <v>307</v>
      </c>
    </row>
    <row r="7599" spans="1:12" x14ac:dyDescent="0.25">
      <c r="A7599">
        <v>29164</v>
      </c>
      <c r="B7599" t="s">
        <v>6762</v>
      </c>
      <c r="C7599" t="s">
        <v>4453</v>
      </c>
      <c r="D7599">
        <v>3.78</v>
      </c>
      <c r="E7599" t="s">
        <v>28192</v>
      </c>
      <c r="F7599">
        <v>9780061020582</v>
      </c>
      <c r="G7599" t="s">
        <v>11</v>
      </c>
      <c r="H7599">
        <v>652</v>
      </c>
      <c r="I7599">
        <v>1248</v>
      </c>
      <c r="J7599">
        <v>21</v>
      </c>
      <c r="K7599" t="s">
        <v>14450</v>
      </c>
      <c r="L7599" t="s">
        <v>2031</v>
      </c>
    </row>
    <row r="7600" spans="1:12" x14ac:dyDescent="0.25">
      <c r="A7600">
        <v>29167</v>
      </c>
      <c r="B7600" t="s">
        <v>28193</v>
      </c>
      <c r="C7600" t="s">
        <v>4453</v>
      </c>
      <c r="D7600">
        <v>3.9</v>
      </c>
      <c r="E7600" t="s">
        <v>28194</v>
      </c>
      <c r="F7600">
        <v>9780786937776</v>
      </c>
      <c r="G7600" t="s">
        <v>11</v>
      </c>
      <c r="H7600">
        <v>343</v>
      </c>
      <c r="I7600">
        <v>47</v>
      </c>
      <c r="J7600">
        <v>0</v>
      </c>
      <c r="K7600" t="s">
        <v>14796</v>
      </c>
      <c r="L7600" t="s">
        <v>307</v>
      </c>
    </row>
    <row r="7601" spans="1:12" x14ac:dyDescent="0.25">
      <c r="A7601">
        <v>29173</v>
      </c>
      <c r="B7601" t="s">
        <v>11841</v>
      </c>
      <c r="C7601" t="s">
        <v>11842</v>
      </c>
      <c r="D7601">
        <v>4.0199999999999996</v>
      </c>
      <c r="E7601" t="s">
        <v>28195</v>
      </c>
      <c r="F7601">
        <v>9780786904914</v>
      </c>
      <c r="G7601" t="s">
        <v>11</v>
      </c>
      <c r="H7601">
        <v>339</v>
      </c>
      <c r="I7601">
        <v>2909</v>
      </c>
      <c r="J7601">
        <v>10</v>
      </c>
      <c r="K7601" t="s">
        <v>15219</v>
      </c>
      <c r="L7601" t="s">
        <v>11843</v>
      </c>
    </row>
    <row r="7602" spans="1:12" x14ac:dyDescent="0.25">
      <c r="A7602">
        <v>29185</v>
      </c>
      <c r="B7602" t="s">
        <v>28196</v>
      </c>
      <c r="C7602" t="s">
        <v>28197</v>
      </c>
      <c r="D7602">
        <v>3.39</v>
      </c>
      <c r="E7602" t="s">
        <v>28198</v>
      </c>
      <c r="F7602">
        <v>9780886778576</v>
      </c>
      <c r="G7602" t="s">
        <v>11</v>
      </c>
      <c r="H7602">
        <v>320</v>
      </c>
      <c r="I7602">
        <v>28</v>
      </c>
      <c r="J7602">
        <v>6</v>
      </c>
      <c r="K7602" t="s">
        <v>15041</v>
      </c>
      <c r="L7602" t="s">
        <v>781</v>
      </c>
    </row>
    <row r="7603" spans="1:12" x14ac:dyDescent="0.25">
      <c r="A7603">
        <v>29187</v>
      </c>
      <c r="B7603" t="s">
        <v>4452</v>
      </c>
      <c r="C7603" t="s">
        <v>4453</v>
      </c>
      <c r="D7603">
        <v>4.1500000000000004</v>
      </c>
      <c r="E7603" t="s">
        <v>28199</v>
      </c>
      <c r="F7603">
        <v>9780786931583</v>
      </c>
      <c r="G7603" t="s">
        <v>11</v>
      </c>
      <c r="H7603">
        <v>389</v>
      </c>
      <c r="I7603">
        <v>28217</v>
      </c>
      <c r="J7603">
        <v>298</v>
      </c>
      <c r="K7603" t="s">
        <v>15833</v>
      </c>
      <c r="L7603" t="s">
        <v>307</v>
      </c>
    </row>
    <row r="7604" spans="1:12" x14ac:dyDescent="0.25">
      <c r="A7604">
        <v>29204</v>
      </c>
      <c r="B7604" t="s">
        <v>1416</v>
      </c>
      <c r="C7604" t="s">
        <v>1417</v>
      </c>
      <c r="D7604">
        <v>3.93</v>
      </c>
      <c r="E7604" t="s">
        <v>28200</v>
      </c>
      <c r="F7604">
        <v>9780770429911</v>
      </c>
      <c r="G7604" t="s">
        <v>11</v>
      </c>
      <c r="H7604">
        <v>688</v>
      </c>
      <c r="I7604">
        <v>6877</v>
      </c>
      <c r="J7604">
        <v>374</v>
      </c>
      <c r="K7604" t="s">
        <v>14554</v>
      </c>
      <c r="L7604" t="s">
        <v>1418</v>
      </c>
    </row>
    <row r="7605" spans="1:12" x14ac:dyDescent="0.25">
      <c r="A7605">
        <v>29205</v>
      </c>
      <c r="B7605" t="s">
        <v>1419</v>
      </c>
      <c r="C7605" t="s">
        <v>1420</v>
      </c>
      <c r="D7605">
        <v>4.01</v>
      </c>
      <c r="E7605" t="s">
        <v>28201</v>
      </c>
      <c r="F7605">
        <v>9780451217769</v>
      </c>
      <c r="G7605" t="s">
        <v>11</v>
      </c>
      <c r="H7605">
        <v>624</v>
      </c>
      <c r="I7605">
        <v>2993</v>
      </c>
      <c r="J7605">
        <v>107</v>
      </c>
      <c r="K7605" t="s">
        <v>14705</v>
      </c>
      <c r="L7605" t="s">
        <v>129</v>
      </c>
    </row>
    <row r="7606" spans="1:12" x14ac:dyDescent="0.25">
      <c r="A7606">
        <v>29209</v>
      </c>
      <c r="B7606" t="s">
        <v>4454</v>
      </c>
      <c r="C7606" t="s">
        <v>4455</v>
      </c>
      <c r="D7606">
        <v>4.09</v>
      </c>
      <c r="E7606" t="s">
        <v>28202</v>
      </c>
      <c r="F7606">
        <v>9781573225786</v>
      </c>
      <c r="G7606" t="s">
        <v>11</v>
      </c>
      <c r="H7606">
        <v>291</v>
      </c>
      <c r="I7606">
        <v>92989</v>
      </c>
      <c r="J7606">
        <v>4663</v>
      </c>
      <c r="K7606" t="s">
        <v>25534</v>
      </c>
      <c r="L7606" t="s">
        <v>546</v>
      </c>
    </row>
    <row r="7607" spans="1:12" x14ac:dyDescent="0.25">
      <c r="A7607">
        <v>29222</v>
      </c>
      <c r="B7607" t="s">
        <v>4456</v>
      </c>
      <c r="C7607" t="s">
        <v>4457</v>
      </c>
      <c r="D7607">
        <v>4.21</v>
      </c>
      <c r="E7607" t="s">
        <v>28203</v>
      </c>
      <c r="F7607">
        <v>9780226142692</v>
      </c>
      <c r="G7607" t="s">
        <v>11</v>
      </c>
      <c r="H7607">
        <v>592</v>
      </c>
      <c r="I7607">
        <v>595</v>
      </c>
      <c r="J7607">
        <v>44</v>
      </c>
      <c r="K7607" t="s">
        <v>14443</v>
      </c>
      <c r="L7607" t="s">
        <v>421</v>
      </c>
    </row>
    <row r="7608" spans="1:12" x14ac:dyDescent="0.25">
      <c r="A7608">
        <v>29227</v>
      </c>
      <c r="B7608" t="s">
        <v>28204</v>
      </c>
      <c r="C7608" t="s">
        <v>28205</v>
      </c>
      <c r="D7608">
        <v>4.1100000000000003</v>
      </c>
      <c r="E7608" t="s">
        <v>28206</v>
      </c>
      <c r="F7608">
        <v>9781931615037</v>
      </c>
      <c r="G7608" t="s">
        <v>11</v>
      </c>
      <c r="H7608">
        <v>63</v>
      </c>
      <c r="I7608">
        <v>18</v>
      </c>
      <c r="J7608">
        <v>1</v>
      </c>
      <c r="K7608" t="s">
        <v>14372</v>
      </c>
      <c r="L7608" t="s">
        <v>28207</v>
      </c>
    </row>
    <row r="7609" spans="1:12" x14ac:dyDescent="0.25">
      <c r="A7609">
        <v>29248</v>
      </c>
      <c r="B7609" t="s">
        <v>3495</v>
      </c>
      <c r="C7609" t="s">
        <v>3496</v>
      </c>
      <c r="D7609">
        <v>3.54</v>
      </c>
      <c r="E7609" t="s">
        <v>28208</v>
      </c>
      <c r="F7609">
        <v>9780688153878</v>
      </c>
      <c r="G7609" t="s">
        <v>11</v>
      </c>
      <c r="H7609">
        <v>368</v>
      </c>
      <c r="I7609">
        <v>128</v>
      </c>
      <c r="J7609">
        <v>15</v>
      </c>
      <c r="K7609" t="s">
        <v>28209</v>
      </c>
      <c r="L7609" t="s">
        <v>314</v>
      </c>
    </row>
    <row r="7610" spans="1:12" x14ac:dyDescent="0.25">
      <c r="A7610">
        <v>29251</v>
      </c>
      <c r="B7610" t="s">
        <v>13606</v>
      </c>
      <c r="C7610" t="s">
        <v>12569</v>
      </c>
      <c r="D7610">
        <v>4.1100000000000003</v>
      </c>
      <c r="E7610" t="s">
        <v>28210</v>
      </c>
      <c r="F7610">
        <v>9781573228718</v>
      </c>
      <c r="G7610" t="s">
        <v>12134</v>
      </c>
      <c r="H7610">
        <v>224</v>
      </c>
      <c r="I7610">
        <v>861</v>
      </c>
      <c r="J7610">
        <v>81</v>
      </c>
      <c r="K7610" t="s">
        <v>15316</v>
      </c>
      <c r="L7610" t="s">
        <v>546</v>
      </c>
    </row>
    <row r="7611" spans="1:12" x14ac:dyDescent="0.25">
      <c r="A7611">
        <v>29252</v>
      </c>
      <c r="B7611" t="s">
        <v>12568</v>
      </c>
      <c r="C7611" t="s">
        <v>12569</v>
      </c>
      <c r="D7611">
        <v>4.34</v>
      </c>
      <c r="E7611" t="s">
        <v>28211</v>
      </c>
      <c r="F7611">
        <v>9781400054039</v>
      </c>
      <c r="G7611" t="s">
        <v>12134</v>
      </c>
      <c r="H7611">
        <v>352</v>
      </c>
      <c r="I7611">
        <v>616</v>
      </c>
      <c r="J7611">
        <v>49</v>
      </c>
      <c r="K7611" t="s">
        <v>18449</v>
      </c>
      <c r="L7611" t="s">
        <v>1596</v>
      </c>
    </row>
    <row r="7612" spans="1:12" x14ac:dyDescent="0.25">
      <c r="A7612">
        <v>29253</v>
      </c>
      <c r="B7612" t="s">
        <v>28212</v>
      </c>
      <c r="C7612" t="s">
        <v>12569</v>
      </c>
      <c r="D7612">
        <v>4.21</v>
      </c>
      <c r="E7612" t="s">
        <v>28213</v>
      </c>
      <c r="F7612">
        <v>9781401910440</v>
      </c>
      <c r="G7612" t="s">
        <v>13842</v>
      </c>
      <c r="H7612">
        <v>0</v>
      </c>
      <c r="I7612">
        <v>61</v>
      </c>
      <c r="J7612">
        <v>6</v>
      </c>
      <c r="K7612" t="s">
        <v>16777</v>
      </c>
      <c r="L7612" t="s">
        <v>5566</v>
      </c>
    </row>
    <row r="7613" spans="1:12" x14ac:dyDescent="0.25">
      <c r="A7613">
        <v>29254</v>
      </c>
      <c r="B7613" t="s">
        <v>13607</v>
      </c>
      <c r="C7613" t="s">
        <v>12569</v>
      </c>
      <c r="D7613">
        <v>4.29</v>
      </c>
      <c r="E7613" t="s">
        <v>28214</v>
      </c>
      <c r="F7613">
        <v>9780517543054</v>
      </c>
      <c r="G7613" t="s">
        <v>12134</v>
      </c>
      <c r="H7613">
        <v>416</v>
      </c>
      <c r="I7613">
        <v>20343</v>
      </c>
      <c r="J7613">
        <v>692</v>
      </c>
      <c r="K7613" t="s">
        <v>28215</v>
      </c>
      <c r="L7613" t="s">
        <v>13608</v>
      </c>
    </row>
    <row r="7614" spans="1:12" x14ac:dyDescent="0.25">
      <c r="A7614">
        <v>29255</v>
      </c>
      <c r="B7614" t="s">
        <v>13609</v>
      </c>
      <c r="C7614" t="s">
        <v>12569</v>
      </c>
      <c r="D7614">
        <v>4.24</v>
      </c>
      <c r="E7614" t="s">
        <v>28216</v>
      </c>
      <c r="F7614">
        <v>9780385084130</v>
      </c>
      <c r="G7614" t="s">
        <v>12134</v>
      </c>
      <c r="H7614">
        <v>192</v>
      </c>
      <c r="I7614">
        <v>713</v>
      </c>
      <c r="J7614">
        <v>30</v>
      </c>
      <c r="K7614" t="s">
        <v>28217</v>
      </c>
      <c r="L7614" t="s">
        <v>77</v>
      </c>
    </row>
    <row r="7615" spans="1:12" x14ac:dyDescent="0.25">
      <c r="A7615">
        <v>29256</v>
      </c>
      <c r="B7615" t="s">
        <v>13610</v>
      </c>
      <c r="C7615" t="s">
        <v>12569</v>
      </c>
      <c r="D7615">
        <v>4.17</v>
      </c>
      <c r="E7615" t="s">
        <v>28218</v>
      </c>
      <c r="F7615">
        <v>9780553285727</v>
      </c>
      <c r="G7615" t="s">
        <v>12134</v>
      </c>
      <c r="H7615">
        <v>448</v>
      </c>
      <c r="I7615">
        <v>898</v>
      </c>
      <c r="J7615">
        <v>52</v>
      </c>
      <c r="K7615" t="s">
        <v>28219</v>
      </c>
      <c r="L7615" t="s">
        <v>441</v>
      </c>
    </row>
    <row r="7616" spans="1:12" x14ac:dyDescent="0.25">
      <c r="A7616">
        <v>29257</v>
      </c>
      <c r="B7616" t="s">
        <v>28220</v>
      </c>
      <c r="C7616" t="s">
        <v>12569</v>
      </c>
      <c r="D7616">
        <v>4.16</v>
      </c>
      <c r="E7616" t="s">
        <v>28221</v>
      </c>
      <c r="F7616">
        <v>9781593976729</v>
      </c>
      <c r="G7616" t="s">
        <v>12134</v>
      </c>
      <c r="H7616">
        <v>0</v>
      </c>
      <c r="I7616">
        <v>68</v>
      </c>
      <c r="J7616">
        <v>4</v>
      </c>
      <c r="K7616" t="s">
        <v>14831</v>
      </c>
      <c r="L7616" t="s">
        <v>18729</v>
      </c>
    </row>
    <row r="7617" spans="1:12" x14ac:dyDescent="0.25">
      <c r="A7617">
        <v>29260</v>
      </c>
      <c r="B7617" t="s">
        <v>28222</v>
      </c>
      <c r="C7617" t="s">
        <v>12569</v>
      </c>
      <c r="D7617">
        <v>3.95</v>
      </c>
      <c r="E7617" t="s">
        <v>28223</v>
      </c>
      <c r="F7617">
        <v>9780940687561</v>
      </c>
      <c r="G7617" t="s">
        <v>11</v>
      </c>
      <c r="H7617">
        <v>0</v>
      </c>
      <c r="I7617">
        <v>21</v>
      </c>
      <c r="J7617">
        <v>1</v>
      </c>
      <c r="K7617" t="s">
        <v>28224</v>
      </c>
      <c r="L7617" t="s">
        <v>18729</v>
      </c>
    </row>
    <row r="7618" spans="1:12" x14ac:dyDescent="0.25">
      <c r="A7618">
        <v>29285</v>
      </c>
      <c r="B7618" t="s">
        <v>4982</v>
      </c>
      <c r="C7618" t="s">
        <v>4983</v>
      </c>
      <c r="D7618">
        <v>4.46</v>
      </c>
      <c r="E7618" t="s">
        <v>28225</v>
      </c>
      <c r="F7618">
        <v>9780670059348</v>
      </c>
      <c r="G7618" t="s">
        <v>11</v>
      </c>
      <c r="H7618">
        <v>144</v>
      </c>
      <c r="I7618">
        <v>129</v>
      </c>
      <c r="J7618">
        <v>8</v>
      </c>
      <c r="K7618" t="s">
        <v>14166</v>
      </c>
      <c r="L7618" t="s">
        <v>4984</v>
      </c>
    </row>
    <row r="7619" spans="1:12" x14ac:dyDescent="0.25">
      <c r="A7619">
        <v>29286</v>
      </c>
      <c r="B7619" t="s">
        <v>28226</v>
      </c>
      <c r="C7619" t="s">
        <v>12556</v>
      </c>
      <c r="D7619">
        <v>4.0999999999999996</v>
      </c>
      <c r="E7619" t="s">
        <v>28227</v>
      </c>
      <c r="F7619">
        <v>9780140509786</v>
      </c>
      <c r="G7619" t="s">
        <v>12134</v>
      </c>
      <c r="H7619">
        <v>64</v>
      </c>
      <c r="I7619">
        <v>673</v>
      </c>
      <c r="J7619">
        <v>55</v>
      </c>
      <c r="K7619" t="s">
        <v>21024</v>
      </c>
      <c r="L7619" t="s">
        <v>1648</v>
      </c>
    </row>
    <row r="7620" spans="1:12" x14ac:dyDescent="0.25">
      <c r="A7620">
        <v>29289</v>
      </c>
      <c r="B7620" t="s">
        <v>28228</v>
      </c>
      <c r="C7620" t="s">
        <v>12556</v>
      </c>
      <c r="D7620">
        <v>4.13</v>
      </c>
      <c r="E7620" t="s">
        <v>28229</v>
      </c>
      <c r="F7620">
        <v>9780140502879</v>
      </c>
      <c r="G7620" t="s">
        <v>11</v>
      </c>
      <c r="H7620">
        <v>64</v>
      </c>
      <c r="I7620">
        <v>4076</v>
      </c>
      <c r="J7620">
        <v>104</v>
      </c>
      <c r="K7620" t="s">
        <v>28230</v>
      </c>
      <c r="L7620" t="s">
        <v>1648</v>
      </c>
    </row>
    <row r="7621" spans="1:12" x14ac:dyDescent="0.25">
      <c r="A7621">
        <v>29290</v>
      </c>
      <c r="B7621" t="s">
        <v>28231</v>
      </c>
      <c r="C7621" t="s">
        <v>12556</v>
      </c>
      <c r="D7621">
        <v>4.08</v>
      </c>
      <c r="E7621" t="s">
        <v>28232</v>
      </c>
      <c r="F7621">
        <v>9780140502015</v>
      </c>
      <c r="G7621" t="s">
        <v>12134</v>
      </c>
      <c r="H7621">
        <v>64</v>
      </c>
      <c r="I7621">
        <v>4380</v>
      </c>
      <c r="J7621">
        <v>308</v>
      </c>
      <c r="K7621" t="s">
        <v>28233</v>
      </c>
      <c r="L7621" t="s">
        <v>1648</v>
      </c>
    </row>
    <row r="7622" spans="1:12" x14ac:dyDescent="0.25">
      <c r="A7622">
        <v>29312</v>
      </c>
      <c r="B7622" t="s">
        <v>10793</v>
      </c>
      <c r="C7622" t="s">
        <v>8473</v>
      </c>
      <c r="D7622">
        <v>4.03</v>
      </c>
      <c r="E7622" t="s">
        <v>28234</v>
      </c>
      <c r="F7622">
        <v>9780747559047</v>
      </c>
      <c r="G7622" t="s">
        <v>11</v>
      </c>
      <c r="H7622">
        <v>236</v>
      </c>
      <c r="I7622">
        <v>305</v>
      </c>
      <c r="J7622">
        <v>44</v>
      </c>
      <c r="K7622" t="s">
        <v>19215</v>
      </c>
      <c r="L7622" t="s">
        <v>199</v>
      </c>
    </row>
    <row r="7623" spans="1:12" x14ac:dyDescent="0.25">
      <c r="A7623">
        <v>29313</v>
      </c>
      <c r="B7623" t="s">
        <v>28235</v>
      </c>
      <c r="C7623" t="s">
        <v>28236</v>
      </c>
      <c r="D7623">
        <v>4.21</v>
      </c>
      <c r="E7623" t="s">
        <v>28237</v>
      </c>
      <c r="F7623">
        <v>9780395746561</v>
      </c>
      <c r="G7623" t="s">
        <v>11</v>
      </c>
      <c r="H7623">
        <v>48</v>
      </c>
      <c r="I7623">
        <v>5066</v>
      </c>
      <c r="J7623">
        <v>523</v>
      </c>
      <c r="K7623" t="s">
        <v>28238</v>
      </c>
      <c r="L7623" t="s">
        <v>153</v>
      </c>
    </row>
    <row r="7624" spans="1:12" x14ac:dyDescent="0.25">
      <c r="A7624">
        <v>29320</v>
      </c>
      <c r="B7624" t="s">
        <v>28239</v>
      </c>
      <c r="C7624" t="s">
        <v>28240</v>
      </c>
      <c r="D7624">
        <v>3.08</v>
      </c>
      <c r="E7624" t="s">
        <v>28241</v>
      </c>
      <c r="F7624">
        <v>9780671646196</v>
      </c>
      <c r="G7624" t="s">
        <v>11</v>
      </c>
      <c r="H7624">
        <v>331</v>
      </c>
      <c r="I7624">
        <v>13</v>
      </c>
      <c r="J7624">
        <v>1</v>
      </c>
      <c r="K7624" t="s">
        <v>28219</v>
      </c>
      <c r="L7624" t="s">
        <v>75</v>
      </c>
    </row>
    <row r="7625" spans="1:12" x14ac:dyDescent="0.25">
      <c r="A7625">
        <v>29324</v>
      </c>
      <c r="B7625" t="s">
        <v>2712</v>
      </c>
      <c r="C7625" t="s">
        <v>683</v>
      </c>
      <c r="D7625">
        <v>4.0599999999999996</v>
      </c>
      <c r="E7625" t="s">
        <v>28242</v>
      </c>
      <c r="F7625">
        <v>9780060765408</v>
      </c>
      <c r="G7625" t="s">
        <v>11</v>
      </c>
      <c r="H7625">
        <v>432</v>
      </c>
      <c r="I7625">
        <v>888</v>
      </c>
      <c r="J7625">
        <v>69</v>
      </c>
      <c r="K7625" t="s">
        <v>20113</v>
      </c>
      <c r="L7625" t="s">
        <v>2104</v>
      </c>
    </row>
    <row r="7626" spans="1:12" x14ac:dyDescent="0.25">
      <c r="A7626">
        <v>29325</v>
      </c>
      <c r="B7626" t="s">
        <v>6422</v>
      </c>
      <c r="C7626" t="s">
        <v>683</v>
      </c>
      <c r="D7626">
        <v>4.22</v>
      </c>
      <c r="E7626" t="s">
        <v>28243</v>
      </c>
      <c r="F7626">
        <v>9780061015625</v>
      </c>
      <c r="G7626" t="s">
        <v>11</v>
      </c>
      <c r="H7626">
        <v>368</v>
      </c>
      <c r="I7626">
        <v>654</v>
      </c>
      <c r="J7626">
        <v>43</v>
      </c>
      <c r="K7626" t="s">
        <v>14322</v>
      </c>
      <c r="L7626" t="s">
        <v>176</v>
      </c>
    </row>
    <row r="7627" spans="1:12" x14ac:dyDescent="0.25">
      <c r="A7627">
        <v>29326</v>
      </c>
      <c r="B7627" t="s">
        <v>5790</v>
      </c>
      <c r="C7627" t="s">
        <v>683</v>
      </c>
      <c r="D7627">
        <v>4.25</v>
      </c>
      <c r="E7627" t="s">
        <v>28244</v>
      </c>
      <c r="F7627">
        <v>9780061015618</v>
      </c>
      <c r="G7627" t="s">
        <v>11</v>
      </c>
      <c r="H7627">
        <v>384</v>
      </c>
      <c r="I7627">
        <v>582</v>
      </c>
      <c r="J7627">
        <v>22</v>
      </c>
      <c r="K7627" t="s">
        <v>16174</v>
      </c>
      <c r="L7627" t="s">
        <v>176</v>
      </c>
    </row>
    <row r="7628" spans="1:12" x14ac:dyDescent="0.25">
      <c r="A7628">
        <v>29358</v>
      </c>
      <c r="B7628" t="s">
        <v>4458</v>
      </c>
      <c r="C7628" t="s">
        <v>4459</v>
      </c>
      <c r="D7628">
        <v>4.01</v>
      </c>
      <c r="E7628" t="s">
        <v>28245</v>
      </c>
      <c r="F7628">
        <v>9780802141248</v>
      </c>
      <c r="G7628" t="s">
        <v>11</v>
      </c>
      <c r="H7628">
        <v>560</v>
      </c>
      <c r="I7628">
        <v>6049</v>
      </c>
      <c r="J7628">
        <v>648</v>
      </c>
      <c r="K7628" t="s">
        <v>23574</v>
      </c>
      <c r="L7628" t="s">
        <v>588</v>
      </c>
    </row>
    <row r="7629" spans="1:12" x14ac:dyDescent="0.25">
      <c r="A7629">
        <v>29359</v>
      </c>
      <c r="B7629" t="s">
        <v>28246</v>
      </c>
      <c r="C7629" t="s">
        <v>28247</v>
      </c>
      <c r="D7629">
        <v>4.01</v>
      </c>
      <c r="E7629" t="s">
        <v>28248</v>
      </c>
      <c r="F7629">
        <v>9780786179954</v>
      </c>
      <c r="G7629" t="s">
        <v>12134</v>
      </c>
      <c r="H7629">
        <v>10</v>
      </c>
      <c r="I7629">
        <v>24</v>
      </c>
      <c r="J7629">
        <v>7</v>
      </c>
      <c r="K7629" t="s">
        <v>14886</v>
      </c>
      <c r="L7629" t="s">
        <v>12029</v>
      </c>
    </row>
    <row r="7630" spans="1:12" x14ac:dyDescent="0.25">
      <c r="A7630">
        <v>29362</v>
      </c>
      <c r="B7630" t="s">
        <v>28249</v>
      </c>
      <c r="C7630" t="s">
        <v>4459</v>
      </c>
      <c r="D7630">
        <v>4.01</v>
      </c>
      <c r="E7630" t="s">
        <v>28250</v>
      </c>
      <c r="F7630">
        <v>9780613998055</v>
      </c>
      <c r="G7630" t="s">
        <v>11</v>
      </c>
      <c r="H7630">
        <v>550</v>
      </c>
      <c r="I7630">
        <v>4</v>
      </c>
      <c r="J7630">
        <v>0</v>
      </c>
      <c r="K7630" t="s">
        <v>23574</v>
      </c>
      <c r="L7630" t="s">
        <v>263</v>
      </c>
    </row>
    <row r="7631" spans="1:12" x14ac:dyDescent="0.25">
      <c r="A7631">
        <v>29367</v>
      </c>
      <c r="B7631" t="s">
        <v>28251</v>
      </c>
      <c r="C7631" t="s">
        <v>28252</v>
      </c>
      <c r="D7631">
        <v>4.04</v>
      </c>
      <c r="E7631" t="s">
        <v>28253</v>
      </c>
      <c r="F7631">
        <v>9781844130801</v>
      </c>
      <c r="G7631" t="s">
        <v>11</v>
      </c>
      <c r="H7631">
        <v>416</v>
      </c>
      <c r="I7631">
        <v>25</v>
      </c>
      <c r="J7631">
        <v>6</v>
      </c>
      <c r="K7631" t="s">
        <v>15938</v>
      </c>
      <c r="L7631" t="s">
        <v>4075</v>
      </c>
    </row>
    <row r="7632" spans="1:12" x14ac:dyDescent="0.25">
      <c r="A7632">
        <v>29378</v>
      </c>
      <c r="B7632" t="s">
        <v>11214</v>
      </c>
      <c r="C7632" t="s">
        <v>7259</v>
      </c>
      <c r="D7632">
        <v>4.05</v>
      </c>
      <c r="E7632" t="s">
        <v>28254</v>
      </c>
      <c r="F7632">
        <v>9780521439718</v>
      </c>
      <c r="G7632" t="s">
        <v>11</v>
      </c>
      <c r="H7632">
        <v>411</v>
      </c>
      <c r="I7632">
        <v>2036</v>
      </c>
      <c r="J7632">
        <v>80</v>
      </c>
      <c r="K7632" t="s">
        <v>28255</v>
      </c>
      <c r="L7632" t="s">
        <v>681</v>
      </c>
    </row>
    <row r="7633" spans="1:12" x14ac:dyDescent="0.25">
      <c r="A7633">
        <v>29380</v>
      </c>
      <c r="B7633" t="s">
        <v>7291</v>
      </c>
      <c r="C7633" t="s">
        <v>7259</v>
      </c>
      <c r="D7633">
        <v>4.25</v>
      </c>
      <c r="E7633" t="s">
        <v>28256</v>
      </c>
      <c r="F7633">
        <v>9780060011574</v>
      </c>
      <c r="G7633" t="s">
        <v>11</v>
      </c>
      <c r="H7633">
        <v>352</v>
      </c>
      <c r="I7633">
        <v>5325</v>
      </c>
      <c r="J7633">
        <v>357</v>
      </c>
      <c r="K7633" t="s">
        <v>15086</v>
      </c>
      <c r="L7633" t="s">
        <v>3097</v>
      </c>
    </row>
    <row r="7634" spans="1:12" x14ac:dyDescent="0.25">
      <c r="A7634">
        <v>29390</v>
      </c>
      <c r="B7634" t="s">
        <v>12570</v>
      </c>
      <c r="C7634" t="s">
        <v>12571</v>
      </c>
      <c r="D7634">
        <v>3.57</v>
      </c>
      <c r="E7634" t="s">
        <v>28257</v>
      </c>
      <c r="F7634">
        <v>9780750934008</v>
      </c>
      <c r="G7634" t="s">
        <v>12134</v>
      </c>
      <c r="H7634">
        <v>250</v>
      </c>
      <c r="I7634">
        <v>71</v>
      </c>
      <c r="J7634">
        <v>8</v>
      </c>
      <c r="K7634" t="s">
        <v>14833</v>
      </c>
      <c r="L7634" t="s">
        <v>12572</v>
      </c>
    </row>
    <row r="7635" spans="1:12" x14ac:dyDescent="0.25">
      <c r="A7635">
        <v>29393</v>
      </c>
      <c r="B7635" t="s">
        <v>6423</v>
      </c>
      <c r="C7635" t="s">
        <v>6424</v>
      </c>
      <c r="D7635">
        <v>4.18</v>
      </c>
      <c r="E7635" t="s">
        <v>28258</v>
      </c>
      <c r="F7635">
        <v>9780316787536</v>
      </c>
      <c r="G7635" t="s">
        <v>11</v>
      </c>
      <c r="H7635">
        <v>522</v>
      </c>
      <c r="I7635">
        <v>12472</v>
      </c>
      <c r="J7635">
        <v>573</v>
      </c>
      <c r="K7635" t="s">
        <v>17480</v>
      </c>
      <c r="L7635" t="s">
        <v>1757</v>
      </c>
    </row>
    <row r="7636" spans="1:12" x14ac:dyDescent="0.25">
      <c r="A7636">
        <v>29394</v>
      </c>
      <c r="B7636" t="s">
        <v>2382</v>
      </c>
      <c r="C7636" t="s">
        <v>970</v>
      </c>
      <c r="D7636">
        <v>4.3600000000000003</v>
      </c>
      <c r="E7636" t="s">
        <v>28259</v>
      </c>
      <c r="F7636">
        <v>9780441014347</v>
      </c>
      <c r="G7636" t="s">
        <v>11</v>
      </c>
      <c r="H7636">
        <v>442</v>
      </c>
      <c r="I7636">
        <v>50427</v>
      </c>
      <c r="J7636">
        <v>1053</v>
      </c>
      <c r="K7636" t="s">
        <v>17252</v>
      </c>
      <c r="L7636" t="s">
        <v>2383</v>
      </c>
    </row>
    <row r="7637" spans="1:12" x14ac:dyDescent="0.25">
      <c r="A7637">
        <v>29395</v>
      </c>
      <c r="B7637" t="s">
        <v>2384</v>
      </c>
      <c r="C7637" t="s">
        <v>2385</v>
      </c>
      <c r="D7637">
        <v>4.0999999999999996</v>
      </c>
      <c r="E7637" t="s">
        <v>28260</v>
      </c>
      <c r="F7637">
        <v>9780060530488</v>
      </c>
      <c r="G7637" t="s">
        <v>11</v>
      </c>
      <c r="H7637">
        <v>352</v>
      </c>
      <c r="I7637">
        <v>6057</v>
      </c>
      <c r="J7637">
        <v>136</v>
      </c>
      <c r="K7637" t="s">
        <v>15907</v>
      </c>
      <c r="L7637" t="s">
        <v>2072</v>
      </c>
    </row>
    <row r="7638" spans="1:12" x14ac:dyDescent="0.25">
      <c r="A7638">
        <v>29396</v>
      </c>
      <c r="B7638" t="s">
        <v>2713</v>
      </c>
      <c r="C7638" t="s">
        <v>970</v>
      </c>
      <c r="D7638">
        <v>4.12</v>
      </c>
      <c r="E7638" t="s">
        <v>28261</v>
      </c>
      <c r="F7638">
        <v>9780441012688</v>
      </c>
      <c r="G7638" t="s">
        <v>11</v>
      </c>
      <c r="H7638">
        <v>504</v>
      </c>
      <c r="I7638">
        <v>84357</v>
      </c>
      <c r="J7638">
        <v>3322</v>
      </c>
      <c r="K7638" t="s">
        <v>15838</v>
      </c>
      <c r="L7638" t="s">
        <v>2269</v>
      </c>
    </row>
    <row r="7639" spans="1:12" x14ac:dyDescent="0.25">
      <c r="A7639">
        <v>29404</v>
      </c>
      <c r="B7639" t="s">
        <v>28262</v>
      </c>
      <c r="C7639" t="s">
        <v>28263</v>
      </c>
      <c r="D7639">
        <v>0</v>
      </c>
      <c r="E7639" t="s">
        <v>28264</v>
      </c>
      <c r="F7639">
        <v>9780802428554</v>
      </c>
      <c r="G7639" t="s">
        <v>11</v>
      </c>
      <c r="H7639">
        <v>112</v>
      </c>
      <c r="I7639">
        <v>0</v>
      </c>
      <c r="J7639">
        <v>0</v>
      </c>
      <c r="K7639" t="s">
        <v>28265</v>
      </c>
      <c r="L7639" t="s">
        <v>1435</v>
      </c>
    </row>
    <row r="7640" spans="1:12" x14ac:dyDescent="0.25">
      <c r="A7640">
        <v>29406</v>
      </c>
      <c r="B7640" t="s">
        <v>9324</v>
      </c>
      <c r="C7640" t="s">
        <v>9325</v>
      </c>
      <c r="D7640">
        <v>3.92</v>
      </c>
      <c r="E7640" t="s">
        <v>28266</v>
      </c>
      <c r="F7640">
        <v>9781852423285</v>
      </c>
      <c r="G7640" t="s">
        <v>11</v>
      </c>
      <c r="H7640">
        <v>240</v>
      </c>
      <c r="I7640">
        <v>110</v>
      </c>
      <c r="J7640">
        <v>15</v>
      </c>
      <c r="K7640" t="s">
        <v>14433</v>
      </c>
      <c r="L7640" t="s">
        <v>9326</v>
      </c>
    </row>
    <row r="7641" spans="1:12" x14ac:dyDescent="0.25">
      <c r="A7641">
        <v>29412</v>
      </c>
      <c r="B7641" t="s">
        <v>13027</v>
      </c>
      <c r="C7641" t="s">
        <v>13028</v>
      </c>
      <c r="D7641">
        <v>3.28</v>
      </c>
      <c r="E7641" t="s">
        <v>28267</v>
      </c>
      <c r="F7641">
        <v>9780670038381</v>
      </c>
      <c r="G7641" t="s">
        <v>12134</v>
      </c>
      <c r="H7641">
        <v>256</v>
      </c>
      <c r="I7641">
        <v>3282</v>
      </c>
      <c r="J7641">
        <v>518</v>
      </c>
      <c r="K7641" t="s">
        <v>25855</v>
      </c>
      <c r="L7641" t="s">
        <v>2110</v>
      </c>
    </row>
    <row r="7642" spans="1:12" x14ac:dyDescent="0.25">
      <c r="A7642">
        <v>29421</v>
      </c>
      <c r="B7642" t="s">
        <v>4460</v>
      </c>
      <c r="C7642" t="s">
        <v>4461</v>
      </c>
      <c r="D7642">
        <v>3.98</v>
      </c>
      <c r="E7642" t="s">
        <v>28268</v>
      </c>
      <c r="F7642">
        <v>9780802141682</v>
      </c>
      <c r="G7642" t="s">
        <v>11</v>
      </c>
      <c r="H7642">
        <v>344</v>
      </c>
      <c r="I7642">
        <v>1000</v>
      </c>
      <c r="J7642">
        <v>68</v>
      </c>
      <c r="K7642" t="s">
        <v>16546</v>
      </c>
      <c r="L7642" t="s">
        <v>4462</v>
      </c>
    </row>
    <row r="7643" spans="1:12" x14ac:dyDescent="0.25">
      <c r="A7643">
        <v>29434</v>
      </c>
      <c r="B7643" t="s">
        <v>2386</v>
      </c>
      <c r="C7643" t="s">
        <v>2387</v>
      </c>
      <c r="D7643">
        <v>3.33</v>
      </c>
      <c r="E7643" t="s">
        <v>28269</v>
      </c>
      <c r="F7643">
        <v>9780670034666</v>
      </c>
      <c r="G7643" t="s">
        <v>11</v>
      </c>
      <c r="H7643">
        <v>290</v>
      </c>
      <c r="I7643">
        <v>4104</v>
      </c>
      <c r="J7643">
        <v>656</v>
      </c>
      <c r="K7643" t="s">
        <v>19288</v>
      </c>
      <c r="L7643" t="s">
        <v>2055</v>
      </c>
    </row>
    <row r="7644" spans="1:12" x14ac:dyDescent="0.25">
      <c r="A7644">
        <v>29435</v>
      </c>
      <c r="B7644" t="s">
        <v>6425</v>
      </c>
      <c r="C7644" t="s">
        <v>2299</v>
      </c>
      <c r="D7644">
        <v>4.12</v>
      </c>
      <c r="E7644" t="s">
        <v>28270</v>
      </c>
      <c r="F7644">
        <v>9780618134328</v>
      </c>
      <c r="G7644" t="s">
        <v>11</v>
      </c>
      <c r="H7644">
        <v>640</v>
      </c>
      <c r="I7644">
        <v>430</v>
      </c>
      <c r="J7644">
        <v>32</v>
      </c>
      <c r="K7644" t="s">
        <v>24793</v>
      </c>
      <c r="L7644" t="s">
        <v>68</v>
      </c>
    </row>
    <row r="7645" spans="1:12" x14ac:dyDescent="0.25">
      <c r="A7645">
        <v>29442</v>
      </c>
      <c r="B7645" t="s">
        <v>4463</v>
      </c>
      <c r="C7645" t="s">
        <v>4464</v>
      </c>
      <c r="D7645">
        <v>4.13</v>
      </c>
      <c r="E7645" t="s">
        <v>28271</v>
      </c>
      <c r="F7645">
        <v>9780470861714</v>
      </c>
      <c r="G7645" t="s">
        <v>11</v>
      </c>
      <c r="H7645">
        <v>256</v>
      </c>
      <c r="I7645">
        <v>500</v>
      </c>
      <c r="J7645">
        <v>46</v>
      </c>
      <c r="K7645" t="s">
        <v>25276</v>
      </c>
      <c r="L7645" t="s">
        <v>22</v>
      </c>
    </row>
    <row r="7646" spans="1:12" x14ac:dyDescent="0.25">
      <c r="A7646">
        <v>29446</v>
      </c>
      <c r="B7646" t="s">
        <v>11350</v>
      </c>
      <c r="C7646" t="s">
        <v>9007</v>
      </c>
      <c r="D7646">
        <v>3.98</v>
      </c>
      <c r="E7646" t="s">
        <v>28272</v>
      </c>
      <c r="F7646">
        <v>9780452267459</v>
      </c>
      <c r="G7646" t="s">
        <v>11</v>
      </c>
      <c r="H7646">
        <v>285</v>
      </c>
      <c r="I7646">
        <v>3653</v>
      </c>
      <c r="J7646">
        <v>196</v>
      </c>
      <c r="K7646" t="s">
        <v>15519</v>
      </c>
      <c r="L7646" t="s">
        <v>1197</v>
      </c>
    </row>
    <row r="7647" spans="1:12" x14ac:dyDescent="0.25">
      <c r="A7647">
        <v>29456</v>
      </c>
      <c r="B7647" t="s">
        <v>11671</v>
      </c>
      <c r="C7647" t="s">
        <v>6926</v>
      </c>
      <c r="D7647">
        <v>4.07</v>
      </c>
      <c r="E7647" t="s">
        <v>28273</v>
      </c>
      <c r="F7647">
        <v>9780446602488</v>
      </c>
      <c r="G7647" t="s">
        <v>11</v>
      </c>
      <c r="H7647">
        <v>368</v>
      </c>
      <c r="I7647">
        <v>3874</v>
      </c>
      <c r="J7647">
        <v>192</v>
      </c>
      <c r="K7647" t="s">
        <v>17828</v>
      </c>
      <c r="L7647" t="s">
        <v>171</v>
      </c>
    </row>
    <row r="7648" spans="1:12" x14ac:dyDescent="0.25">
      <c r="A7648">
        <v>29460</v>
      </c>
      <c r="B7648" t="s">
        <v>28274</v>
      </c>
      <c r="C7648" t="s">
        <v>28275</v>
      </c>
      <c r="D7648">
        <v>3.21</v>
      </c>
      <c r="E7648" t="s">
        <v>28276</v>
      </c>
      <c r="F7648">
        <v>9780495006855</v>
      </c>
      <c r="G7648" t="s">
        <v>11</v>
      </c>
      <c r="H7648">
        <v>742</v>
      </c>
      <c r="I7648">
        <v>1</v>
      </c>
      <c r="J7648">
        <v>0</v>
      </c>
      <c r="K7648" t="s">
        <v>15473</v>
      </c>
      <c r="L7648" t="s">
        <v>6389</v>
      </c>
    </row>
    <row r="7649" spans="1:12" x14ac:dyDescent="0.25">
      <c r="A7649">
        <v>29470</v>
      </c>
      <c r="B7649" t="s">
        <v>28277</v>
      </c>
      <c r="C7649" t="s">
        <v>10385</v>
      </c>
      <c r="D7649">
        <v>3.71</v>
      </c>
      <c r="E7649" t="s">
        <v>28278</v>
      </c>
      <c r="F7649">
        <v>9780394429823</v>
      </c>
      <c r="G7649" t="s">
        <v>12134</v>
      </c>
      <c r="H7649">
        <v>818</v>
      </c>
      <c r="I7649">
        <v>39</v>
      </c>
      <c r="J7649">
        <v>8</v>
      </c>
      <c r="K7649" t="s">
        <v>28279</v>
      </c>
      <c r="L7649" t="s">
        <v>2028</v>
      </c>
    </row>
    <row r="7650" spans="1:12" x14ac:dyDescent="0.25">
      <c r="A7650">
        <v>29471</v>
      </c>
      <c r="B7650" t="s">
        <v>11508</v>
      </c>
      <c r="C7650" t="s">
        <v>3830</v>
      </c>
      <c r="D7650">
        <v>3.81</v>
      </c>
      <c r="E7650" t="s">
        <v>28280</v>
      </c>
      <c r="F7650">
        <v>9780449218471</v>
      </c>
      <c r="G7650" t="s">
        <v>11</v>
      </c>
      <c r="H7650">
        <v>336</v>
      </c>
      <c r="I7650">
        <v>1597</v>
      </c>
      <c r="J7650">
        <v>133</v>
      </c>
      <c r="K7650" t="s">
        <v>14364</v>
      </c>
      <c r="L7650" t="s">
        <v>8284</v>
      </c>
    </row>
    <row r="7651" spans="1:12" x14ac:dyDescent="0.25">
      <c r="A7651">
        <v>29474</v>
      </c>
      <c r="B7651" t="s">
        <v>6426</v>
      </c>
      <c r="C7651" t="s">
        <v>6427</v>
      </c>
      <c r="D7651">
        <v>3.95</v>
      </c>
      <c r="E7651" t="s">
        <v>28281</v>
      </c>
      <c r="F7651">
        <v>9780439297714</v>
      </c>
      <c r="G7651" t="s">
        <v>11</v>
      </c>
      <c r="H7651">
        <v>128</v>
      </c>
      <c r="I7651">
        <v>993</v>
      </c>
      <c r="J7651">
        <v>106</v>
      </c>
      <c r="K7651" t="s">
        <v>16069</v>
      </c>
      <c r="L7651" t="s">
        <v>4252</v>
      </c>
    </row>
    <row r="7652" spans="1:12" x14ac:dyDescent="0.25">
      <c r="A7652">
        <v>29478</v>
      </c>
      <c r="B7652" t="s">
        <v>7966</v>
      </c>
      <c r="C7652" t="s">
        <v>7967</v>
      </c>
      <c r="D7652">
        <v>3.3</v>
      </c>
      <c r="E7652" t="s">
        <v>28282</v>
      </c>
      <c r="F7652">
        <v>9780061140532</v>
      </c>
      <c r="G7652" t="s">
        <v>11</v>
      </c>
      <c r="H7652">
        <v>384</v>
      </c>
      <c r="I7652">
        <v>689</v>
      </c>
      <c r="J7652">
        <v>128</v>
      </c>
      <c r="K7652" t="s">
        <v>18467</v>
      </c>
      <c r="L7652" t="s">
        <v>2072</v>
      </c>
    </row>
    <row r="7653" spans="1:12" x14ac:dyDescent="0.25">
      <c r="A7653">
        <v>29484</v>
      </c>
      <c r="B7653" t="s">
        <v>12311</v>
      </c>
      <c r="C7653" t="s">
        <v>1461</v>
      </c>
      <c r="D7653">
        <v>3.76</v>
      </c>
      <c r="E7653" t="s">
        <v>28283</v>
      </c>
      <c r="F7653">
        <v>9780425212011</v>
      </c>
      <c r="G7653" t="s">
        <v>12134</v>
      </c>
      <c r="H7653">
        <v>257</v>
      </c>
      <c r="I7653">
        <v>15360</v>
      </c>
      <c r="J7653">
        <v>314</v>
      </c>
      <c r="K7653" t="s">
        <v>16077</v>
      </c>
      <c r="L7653" t="s">
        <v>322</v>
      </c>
    </row>
    <row r="7654" spans="1:12" x14ac:dyDescent="0.25">
      <c r="A7654">
        <v>29486</v>
      </c>
      <c r="B7654" t="s">
        <v>13029</v>
      </c>
      <c r="C7654" t="s">
        <v>13030</v>
      </c>
      <c r="D7654">
        <v>3.54</v>
      </c>
      <c r="E7654" t="s">
        <v>28284</v>
      </c>
      <c r="F7654">
        <v>9781592401821</v>
      </c>
      <c r="G7654" t="s">
        <v>12134</v>
      </c>
      <c r="H7654">
        <v>212</v>
      </c>
      <c r="I7654">
        <v>11149</v>
      </c>
      <c r="J7654">
        <v>1560</v>
      </c>
      <c r="K7654" t="s">
        <v>17740</v>
      </c>
      <c r="L7654" t="s">
        <v>13031</v>
      </c>
    </row>
    <row r="7655" spans="1:12" x14ac:dyDescent="0.25">
      <c r="A7655">
        <v>29487</v>
      </c>
      <c r="B7655" t="s">
        <v>3497</v>
      </c>
      <c r="C7655" t="s">
        <v>3498</v>
      </c>
      <c r="D7655">
        <v>4.3899999999999997</v>
      </c>
      <c r="E7655" t="s">
        <v>28285</v>
      </c>
      <c r="F7655">
        <v>9780345486479</v>
      </c>
      <c r="G7655" t="s">
        <v>11</v>
      </c>
      <c r="H7655">
        <v>304</v>
      </c>
      <c r="I7655">
        <v>2623</v>
      </c>
      <c r="J7655">
        <v>131</v>
      </c>
      <c r="K7655" t="s">
        <v>14486</v>
      </c>
      <c r="L7655" t="s">
        <v>3499</v>
      </c>
    </row>
    <row r="7656" spans="1:12" x14ac:dyDescent="0.25">
      <c r="A7656">
        <v>29488</v>
      </c>
      <c r="B7656" t="s">
        <v>12917</v>
      </c>
      <c r="C7656" t="s">
        <v>13611</v>
      </c>
      <c r="D7656">
        <v>4.09</v>
      </c>
      <c r="E7656" t="s">
        <v>28286</v>
      </c>
      <c r="F7656">
        <v>9780345423870</v>
      </c>
      <c r="G7656" t="s">
        <v>12134</v>
      </c>
      <c r="H7656">
        <v>304</v>
      </c>
      <c r="I7656">
        <v>5838</v>
      </c>
      <c r="J7656">
        <v>301</v>
      </c>
      <c r="K7656" t="s">
        <v>22914</v>
      </c>
      <c r="L7656" t="s">
        <v>144</v>
      </c>
    </row>
    <row r="7657" spans="1:12" x14ac:dyDescent="0.25">
      <c r="A7657">
        <v>29489</v>
      </c>
      <c r="B7657" t="s">
        <v>12573</v>
      </c>
      <c r="C7657" t="s">
        <v>12574</v>
      </c>
      <c r="D7657">
        <v>3.99</v>
      </c>
      <c r="E7657" t="s">
        <v>28287</v>
      </c>
      <c r="F7657">
        <v>9781596321281</v>
      </c>
      <c r="G7657" t="s">
        <v>12134</v>
      </c>
      <c r="H7657">
        <v>350</v>
      </c>
      <c r="I7657">
        <v>564</v>
      </c>
      <c r="J7657">
        <v>23</v>
      </c>
      <c r="K7657" t="s">
        <v>22630</v>
      </c>
      <c r="L7657" t="s">
        <v>12575</v>
      </c>
    </row>
    <row r="7658" spans="1:12" x14ac:dyDescent="0.25">
      <c r="A7658">
        <v>29490</v>
      </c>
      <c r="B7658" t="s">
        <v>12917</v>
      </c>
      <c r="C7658" t="s">
        <v>12918</v>
      </c>
      <c r="D7658">
        <v>3.32</v>
      </c>
      <c r="E7658" t="s">
        <v>28288</v>
      </c>
      <c r="F7658">
        <v>9780316563567</v>
      </c>
      <c r="G7658" t="s">
        <v>12134</v>
      </c>
      <c r="H7658">
        <v>279</v>
      </c>
      <c r="I7658">
        <v>1169</v>
      </c>
      <c r="J7658">
        <v>95</v>
      </c>
      <c r="K7658" t="s">
        <v>16282</v>
      </c>
      <c r="L7658" t="s">
        <v>1757</v>
      </c>
    </row>
    <row r="7659" spans="1:12" x14ac:dyDescent="0.25">
      <c r="A7659">
        <v>29497</v>
      </c>
      <c r="B7659" t="s">
        <v>5791</v>
      </c>
      <c r="C7659" t="s">
        <v>5792</v>
      </c>
      <c r="D7659">
        <v>3.95</v>
      </c>
      <c r="E7659" t="s">
        <v>28289</v>
      </c>
      <c r="F7659">
        <v>9781591821540</v>
      </c>
      <c r="G7659" t="s">
        <v>11</v>
      </c>
      <c r="H7659">
        <v>192</v>
      </c>
      <c r="I7659">
        <v>4685</v>
      </c>
      <c r="J7659">
        <v>78</v>
      </c>
      <c r="K7659" t="s">
        <v>14802</v>
      </c>
      <c r="L7659" t="s">
        <v>1269</v>
      </c>
    </row>
    <row r="7660" spans="1:12" x14ac:dyDescent="0.25">
      <c r="A7660">
        <v>29498</v>
      </c>
      <c r="B7660" t="s">
        <v>5793</v>
      </c>
      <c r="C7660" t="s">
        <v>5794</v>
      </c>
      <c r="D7660">
        <v>4.07</v>
      </c>
      <c r="E7660" t="s">
        <v>28290</v>
      </c>
      <c r="F7660">
        <v>9781591821564</v>
      </c>
      <c r="G7660" t="s">
        <v>11</v>
      </c>
      <c r="H7660">
        <v>187</v>
      </c>
      <c r="I7660">
        <v>1296</v>
      </c>
      <c r="J7660">
        <v>20</v>
      </c>
      <c r="K7660" t="s">
        <v>16126</v>
      </c>
      <c r="L7660" t="s">
        <v>1269</v>
      </c>
    </row>
    <row r="7661" spans="1:12" x14ac:dyDescent="0.25">
      <c r="A7661">
        <v>29499</v>
      </c>
      <c r="B7661" t="s">
        <v>5795</v>
      </c>
      <c r="C7661" t="s">
        <v>5796</v>
      </c>
      <c r="D7661">
        <v>4.1399999999999997</v>
      </c>
      <c r="E7661" t="s">
        <v>28291</v>
      </c>
      <c r="F7661">
        <v>9781591821557</v>
      </c>
      <c r="G7661" t="s">
        <v>11</v>
      </c>
      <c r="H7661">
        <v>199</v>
      </c>
      <c r="I7661">
        <v>1672</v>
      </c>
      <c r="J7661">
        <v>26</v>
      </c>
      <c r="K7661" t="s">
        <v>18425</v>
      </c>
      <c r="L7661" t="s">
        <v>1269</v>
      </c>
    </row>
    <row r="7662" spans="1:12" x14ac:dyDescent="0.25">
      <c r="A7662">
        <v>29500</v>
      </c>
      <c r="B7662" t="s">
        <v>5797</v>
      </c>
      <c r="C7662" t="s">
        <v>5794</v>
      </c>
      <c r="D7662">
        <v>4.0999999999999996</v>
      </c>
      <c r="E7662" t="s">
        <v>28292</v>
      </c>
      <c r="F7662">
        <v>9781591821571</v>
      </c>
      <c r="G7662" t="s">
        <v>11</v>
      </c>
      <c r="H7662">
        <v>192</v>
      </c>
      <c r="I7662">
        <v>1182</v>
      </c>
      <c r="J7662">
        <v>15</v>
      </c>
      <c r="K7662" t="s">
        <v>19358</v>
      </c>
      <c r="L7662" t="s">
        <v>1269</v>
      </c>
    </row>
    <row r="7663" spans="1:12" x14ac:dyDescent="0.25">
      <c r="A7663">
        <v>29501</v>
      </c>
      <c r="B7663" t="s">
        <v>12576</v>
      </c>
      <c r="C7663" t="s">
        <v>12577</v>
      </c>
      <c r="D7663">
        <v>3.93</v>
      </c>
      <c r="E7663" t="s">
        <v>28293</v>
      </c>
      <c r="F7663">
        <v>9780393327656</v>
      </c>
      <c r="G7663" t="s">
        <v>12134</v>
      </c>
      <c r="H7663">
        <v>348</v>
      </c>
      <c r="I7663">
        <v>29971</v>
      </c>
      <c r="J7663">
        <v>1480</v>
      </c>
      <c r="K7663" t="s">
        <v>28294</v>
      </c>
      <c r="L7663" t="s">
        <v>345</v>
      </c>
    </row>
    <row r="7664" spans="1:12" x14ac:dyDescent="0.25">
      <c r="A7664">
        <v>29506</v>
      </c>
      <c r="B7664" t="s">
        <v>11215</v>
      </c>
      <c r="C7664" t="s">
        <v>11216</v>
      </c>
      <c r="D7664">
        <v>3.91</v>
      </c>
      <c r="E7664" t="s">
        <v>28295</v>
      </c>
      <c r="F7664">
        <v>9780385415804</v>
      </c>
      <c r="G7664" t="s">
        <v>11</v>
      </c>
      <c r="H7664">
        <v>320</v>
      </c>
      <c r="I7664">
        <v>1323</v>
      </c>
      <c r="J7664">
        <v>94</v>
      </c>
      <c r="K7664" t="s">
        <v>15349</v>
      </c>
      <c r="L7664" t="s">
        <v>77</v>
      </c>
    </row>
    <row r="7665" spans="1:12" x14ac:dyDescent="0.25">
      <c r="A7665">
        <v>29512</v>
      </c>
      <c r="B7665" t="s">
        <v>13612</v>
      </c>
      <c r="C7665" t="s">
        <v>13613</v>
      </c>
      <c r="D7665">
        <v>3.65</v>
      </c>
      <c r="E7665" t="s">
        <v>28296</v>
      </c>
      <c r="F7665">
        <v>9780486226682</v>
      </c>
      <c r="G7665" t="s">
        <v>12134</v>
      </c>
      <c r="H7665">
        <v>363</v>
      </c>
      <c r="I7665">
        <v>108</v>
      </c>
      <c r="J7665">
        <v>10</v>
      </c>
      <c r="K7665" t="s">
        <v>28297</v>
      </c>
      <c r="L7665" t="s">
        <v>13614</v>
      </c>
    </row>
    <row r="7666" spans="1:12" x14ac:dyDescent="0.25">
      <c r="A7666">
        <v>29514</v>
      </c>
      <c r="B7666" t="s">
        <v>10794</v>
      </c>
      <c r="C7666" t="s">
        <v>5943</v>
      </c>
      <c r="D7666">
        <v>3.68</v>
      </c>
      <c r="E7666" t="s">
        <v>28298</v>
      </c>
      <c r="F7666">
        <v>9781600961502</v>
      </c>
      <c r="G7666" t="s">
        <v>11</v>
      </c>
      <c r="H7666">
        <v>108</v>
      </c>
      <c r="I7666">
        <v>1235</v>
      </c>
      <c r="J7666">
        <v>59</v>
      </c>
      <c r="K7666" t="s">
        <v>23507</v>
      </c>
      <c r="L7666" t="s">
        <v>10498</v>
      </c>
    </row>
    <row r="7667" spans="1:12" x14ac:dyDescent="0.25">
      <c r="A7667">
        <v>29516</v>
      </c>
      <c r="B7667" t="s">
        <v>28299</v>
      </c>
      <c r="C7667" t="s">
        <v>28300</v>
      </c>
      <c r="D7667">
        <v>3.78</v>
      </c>
      <c r="E7667" t="s">
        <v>28301</v>
      </c>
      <c r="F7667">
        <v>9780803273320</v>
      </c>
      <c r="G7667" t="s">
        <v>11</v>
      </c>
      <c r="H7667">
        <v>260</v>
      </c>
      <c r="I7667">
        <v>19</v>
      </c>
      <c r="J7667">
        <v>1</v>
      </c>
      <c r="K7667" t="s">
        <v>14737</v>
      </c>
      <c r="L7667" t="s">
        <v>911</v>
      </c>
    </row>
    <row r="7668" spans="1:12" x14ac:dyDescent="0.25">
      <c r="A7668">
        <v>29519</v>
      </c>
      <c r="B7668" t="s">
        <v>3500</v>
      </c>
      <c r="C7668" t="s">
        <v>3501</v>
      </c>
      <c r="D7668">
        <v>4.2300000000000004</v>
      </c>
      <c r="E7668" t="s">
        <v>28302</v>
      </c>
      <c r="F7668">
        <v>9780767911795</v>
      </c>
      <c r="G7668" t="s">
        <v>11</v>
      </c>
      <c r="H7668">
        <v>784</v>
      </c>
      <c r="I7668">
        <v>4511</v>
      </c>
      <c r="J7668">
        <v>309</v>
      </c>
      <c r="K7668" t="s">
        <v>14486</v>
      </c>
      <c r="L7668" t="s">
        <v>79</v>
      </c>
    </row>
    <row r="7669" spans="1:12" x14ac:dyDescent="0.25">
      <c r="A7669">
        <v>29526</v>
      </c>
      <c r="B7669" t="s">
        <v>10023</v>
      </c>
      <c r="C7669" t="s">
        <v>10024</v>
      </c>
      <c r="D7669">
        <v>3.66</v>
      </c>
      <c r="E7669" t="s">
        <v>28303</v>
      </c>
      <c r="F7669">
        <v>9780394716992</v>
      </c>
      <c r="G7669" t="s">
        <v>11</v>
      </c>
      <c r="H7669">
        <v>416</v>
      </c>
      <c r="I7669">
        <v>102</v>
      </c>
      <c r="J7669">
        <v>5</v>
      </c>
      <c r="K7669" t="s">
        <v>28304</v>
      </c>
      <c r="L7669" t="s">
        <v>2085</v>
      </c>
    </row>
    <row r="7670" spans="1:12" x14ac:dyDescent="0.25">
      <c r="A7670">
        <v>29529</v>
      </c>
      <c r="B7670" t="s">
        <v>5798</v>
      </c>
      <c r="C7670" t="s">
        <v>5799</v>
      </c>
      <c r="D7670">
        <v>4.03</v>
      </c>
      <c r="E7670" t="s">
        <v>28305</v>
      </c>
      <c r="F7670">
        <v>9781591822202</v>
      </c>
      <c r="G7670" t="s">
        <v>11</v>
      </c>
      <c r="H7670">
        <v>184</v>
      </c>
      <c r="I7670">
        <v>102</v>
      </c>
      <c r="J7670">
        <v>2</v>
      </c>
      <c r="K7670" t="s">
        <v>19662</v>
      </c>
      <c r="L7670" t="s">
        <v>1269</v>
      </c>
    </row>
    <row r="7671" spans="1:12" x14ac:dyDescent="0.25">
      <c r="A7671">
        <v>29533</v>
      </c>
      <c r="B7671" t="s">
        <v>7292</v>
      </c>
      <c r="C7671" t="s">
        <v>7293</v>
      </c>
      <c r="D7671">
        <v>3.56</v>
      </c>
      <c r="E7671" t="s">
        <v>28306</v>
      </c>
      <c r="F7671">
        <v>9780971357235</v>
      </c>
      <c r="G7671" t="s">
        <v>11</v>
      </c>
      <c r="H7671">
        <v>230</v>
      </c>
      <c r="I7671">
        <v>1691</v>
      </c>
      <c r="J7671">
        <v>129</v>
      </c>
      <c r="K7671" t="s">
        <v>15522</v>
      </c>
      <c r="L7671" t="s">
        <v>7294</v>
      </c>
    </row>
    <row r="7672" spans="1:12" x14ac:dyDescent="0.25">
      <c r="A7672">
        <v>29534</v>
      </c>
      <c r="B7672" t="s">
        <v>13615</v>
      </c>
      <c r="C7672" t="s">
        <v>13616</v>
      </c>
      <c r="D7672">
        <v>4.37</v>
      </c>
      <c r="E7672" t="s">
        <v>28307</v>
      </c>
      <c r="F7672">
        <v>9780842366656</v>
      </c>
      <c r="G7672" t="s">
        <v>12134</v>
      </c>
      <c r="H7672">
        <v>162</v>
      </c>
      <c r="I7672">
        <v>440</v>
      </c>
      <c r="J7672">
        <v>45</v>
      </c>
      <c r="K7672" t="s">
        <v>28308</v>
      </c>
      <c r="L7672" t="s">
        <v>616</v>
      </c>
    </row>
    <row r="7673" spans="1:12" x14ac:dyDescent="0.25">
      <c r="A7673">
        <v>29537</v>
      </c>
      <c r="B7673" t="s">
        <v>11351</v>
      </c>
      <c r="C7673" t="s">
        <v>11352</v>
      </c>
      <c r="D7673">
        <v>4.12</v>
      </c>
      <c r="E7673" t="s">
        <v>28309</v>
      </c>
      <c r="F7673">
        <v>9780679813460</v>
      </c>
      <c r="G7673" t="s">
        <v>11</v>
      </c>
      <c r="H7673">
        <v>224</v>
      </c>
      <c r="I7673">
        <v>6280</v>
      </c>
      <c r="J7673">
        <v>53</v>
      </c>
      <c r="K7673" t="s">
        <v>28310</v>
      </c>
      <c r="L7673" t="s">
        <v>3338</v>
      </c>
    </row>
    <row r="7674" spans="1:12" x14ac:dyDescent="0.25">
      <c r="A7674">
        <v>29545</v>
      </c>
      <c r="B7674" t="s">
        <v>8389</v>
      </c>
      <c r="C7674" t="s">
        <v>8390</v>
      </c>
      <c r="D7674">
        <v>4.13</v>
      </c>
      <c r="E7674" t="s">
        <v>28311</v>
      </c>
      <c r="F7674">
        <v>9780595145065</v>
      </c>
      <c r="G7674" t="s">
        <v>11</v>
      </c>
      <c r="H7674">
        <v>496</v>
      </c>
      <c r="I7674">
        <v>519</v>
      </c>
      <c r="J7674">
        <v>52</v>
      </c>
      <c r="K7674" t="s">
        <v>20355</v>
      </c>
      <c r="L7674" t="s">
        <v>8360</v>
      </c>
    </row>
    <row r="7675" spans="1:12" x14ac:dyDescent="0.25">
      <c r="A7675">
        <v>29547</v>
      </c>
      <c r="B7675" t="s">
        <v>12312</v>
      </c>
      <c r="C7675" t="s">
        <v>259</v>
      </c>
      <c r="D7675">
        <v>3.4</v>
      </c>
      <c r="E7675" t="s">
        <v>28312</v>
      </c>
      <c r="F7675">
        <v>9781416543008</v>
      </c>
      <c r="G7675" t="s">
        <v>12134</v>
      </c>
      <c r="H7675">
        <v>448</v>
      </c>
      <c r="I7675">
        <v>67653</v>
      </c>
      <c r="J7675">
        <v>1680</v>
      </c>
      <c r="K7675" t="s">
        <v>17724</v>
      </c>
      <c r="L7675" t="s">
        <v>75</v>
      </c>
    </row>
    <row r="7676" spans="1:12" x14ac:dyDescent="0.25">
      <c r="A7676">
        <v>29549</v>
      </c>
      <c r="B7676" t="s">
        <v>28313</v>
      </c>
      <c r="C7676" t="s">
        <v>28314</v>
      </c>
      <c r="D7676">
        <v>3.61</v>
      </c>
      <c r="E7676" t="s">
        <v>28315</v>
      </c>
      <c r="F7676">
        <v>9780446697385</v>
      </c>
      <c r="G7676" t="s">
        <v>11</v>
      </c>
      <c r="H7676">
        <v>288</v>
      </c>
      <c r="I7676">
        <v>30</v>
      </c>
      <c r="J7676">
        <v>5</v>
      </c>
      <c r="K7676" t="s">
        <v>26060</v>
      </c>
      <c r="L7676" t="s">
        <v>3025</v>
      </c>
    </row>
    <row r="7677" spans="1:12" x14ac:dyDescent="0.25">
      <c r="A7677">
        <v>29551</v>
      </c>
      <c r="B7677" t="s">
        <v>11217</v>
      </c>
      <c r="C7677" t="s">
        <v>11218</v>
      </c>
      <c r="D7677">
        <v>3.79</v>
      </c>
      <c r="E7677" t="s">
        <v>28316</v>
      </c>
      <c r="F7677">
        <v>9780515110753</v>
      </c>
      <c r="G7677" t="s">
        <v>11</v>
      </c>
      <c r="H7677">
        <v>300</v>
      </c>
      <c r="I7677">
        <v>369</v>
      </c>
      <c r="J7677">
        <v>16</v>
      </c>
      <c r="K7677" t="s">
        <v>16550</v>
      </c>
      <c r="L7677" t="s">
        <v>1425</v>
      </c>
    </row>
    <row r="7678" spans="1:12" x14ac:dyDescent="0.25">
      <c r="A7678">
        <v>29561</v>
      </c>
      <c r="B7678" t="s">
        <v>6428</v>
      </c>
      <c r="C7678" t="s">
        <v>6429</v>
      </c>
      <c r="D7678">
        <v>4.0599999999999996</v>
      </c>
      <c r="E7678" t="s">
        <v>28317</v>
      </c>
      <c r="F7678">
        <v>9780465045853</v>
      </c>
      <c r="G7678" t="s">
        <v>11</v>
      </c>
      <c r="H7678">
        <v>224</v>
      </c>
      <c r="I7678">
        <v>501</v>
      </c>
      <c r="J7678">
        <v>32</v>
      </c>
      <c r="K7678" t="s">
        <v>25994</v>
      </c>
      <c r="L7678" t="s">
        <v>1322</v>
      </c>
    </row>
    <row r="7679" spans="1:12" x14ac:dyDescent="0.25">
      <c r="A7679">
        <v>29565</v>
      </c>
      <c r="B7679" t="s">
        <v>8391</v>
      </c>
      <c r="C7679" t="s">
        <v>8392</v>
      </c>
      <c r="D7679">
        <v>3.8</v>
      </c>
      <c r="E7679" t="s">
        <v>28318</v>
      </c>
      <c r="F7679">
        <v>9781860467219</v>
      </c>
      <c r="G7679" t="s">
        <v>11</v>
      </c>
      <c r="H7679">
        <v>272</v>
      </c>
      <c r="I7679">
        <v>3224</v>
      </c>
      <c r="J7679">
        <v>180</v>
      </c>
      <c r="K7679" t="s">
        <v>17318</v>
      </c>
      <c r="L7679" t="s">
        <v>8393</v>
      </c>
    </row>
    <row r="7680" spans="1:12" x14ac:dyDescent="0.25">
      <c r="A7680">
        <v>29566</v>
      </c>
      <c r="B7680" t="s">
        <v>6919</v>
      </c>
      <c r="C7680" t="s">
        <v>6920</v>
      </c>
      <c r="D7680">
        <v>3.92</v>
      </c>
      <c r="E7680" t="s">
        <v>28319</v>
      </c>
      <c r="F7680">
        <v>9781860469015</v>
      </c>
      <c r="G7680" t="s">
        <v>11</v>
      </c>
      <c r="H7680">
        <v>346</v>
      </c>
      <c r="I7680">
        <v>105</v>
      </c>
      <c r="J7680">
        <v>14</v>
      </c>
      <c r="K7680" t="s">
        <v>22750</v>
      </c>
      <c r="L7680" t="s">
        <v>2555</v>
      </c>
    </row>
    <row r="7681" spans="1:12" x14ac:dyDescent="0.25">
      <c r="A7681">
        <v>29569</v>
      </c>
      <c r="B7681" t="s">
        <v>12578</v>
      </c>
      <c r="C7681" t="s">
        <v>12314</v>
      </c>
      <c r="D7681">
        <v>3.82</v>
      </c>
      <c r="E7681" t="s">
        <v>28320</v>
      </c>
      <c r="F7681">
        <v>9780060765316</v>
      </c>
      <c r="G7681" t="s">
        <v>12134</v>
      </c>
      <c r="H7681">
        <v>417</v>
      </c>
      <c r="I7681">
        <v>3170</v>
      </c>
      <c r="J7681">
        <v>286</v>
      </c>
      <c r="K7681" t="s">
        <v>14813</v>
      </c>
      <c r="L7681" t="s">
        <v>12579</v>
      </c>
    </row>
    <row r="7682" spans="1:12" x14ac:dyDescent="0.25">
      <c r="A7682">
        <v>29571</v>
      </c>
      <c r="B7682" t="s">
        <v>12313</v>
      </c>
      <c r="C7682" t="s">
        <v>12314</v>
      </c>
      <c r="D7682">
        <v>3.66</v>
      </c>
      <c r="E7682" t="s">
        <v>28321</v>
      </c>
      <c r="F7682">
        <v>9780743292542</v>
      </c>
      <c r="G7682" t="s">
        <v>12134</v>
      </c>
      <c r="H7682">
        <v>370</v>
      </c>
      <c r="I7682">
        <v>4403</v>
      </c>
      <c r="J7682">
        <v>405</v>
      </c>
      <c r="K7682" t="s">
        <v>14534</v>
      </c>
      <c r="L7682" t="s">
        <v>1152</v>
      </c>
    </row>
    <row r="7683" spans="1:12" x14ac:dyDescent="0.25">
      <c r="A7683">
        <v>29579</v>
      </c>
      <c r="B7683" t="s">
        <v>4465</v>
      </c>
      <c r="C7683" t="s">
        <v>4466</v>
      </c>
      <c r="D7683">
        <v>4.16</v>
      </c>
      <c r="E7683" t="s">
        <v>28322</v>
      </c>
      <c r="F7683">
        <v>9780553803716</v>
      </c>
      <c r="G7683" t="s">
        <v>11</v>
      </c>
      <c r="H7683">
        <v>244</v>
      </c>
      <c r="I7683">
        <v>349846</v>
      </c>
      <c r="J7683">
        <v>6561</v>
      </c>
      <c r="K7683" t="s">
        <v>15774</v>
      </c>
      <c r="L7683" t="s">
        <v>441</v>
      </c>
    </row>
    <row r="7684" spans="1:12" x14ac:dyDescent="0.25">
      <c r="A7684">
        <v>29580</v>
      </c>
      <c r="B7684" t="s">
        <v>4467</v>
      </c>
      <c r="C7684" t="s">
        <v>4466</v>
      </c>
      <c r="D7684">
        <v>4.26</v>
      </c>
      <c r="E7684" t="s">
        <v>28323</v>
      </c>
      <c r="F7684">
        <v>9780553803730</v>
      </c>
      <c r="G7684" t="s">
        <v>11</v>
      </c>
      <c r="H7684">
        <v>256</v>
      </c>
      <c r="I7684">
        <v>119224</v>
      </c>
      <c r="J7684">
        <v>1708</v>
      </c>
      <c r="K7684" t="s">
        <v>15774</v>
      </c>
      <c r="L7684" t="s">
        <v>3095</v>
      </c>
    </row>
    <row r="7685" spans="1:12" x14ac:dyDescent="0.25">
      <c r="A7685">
        <v>29581</v>
      </c>
      <c r="B7685" t="s">
        <v>4468</v>
      </c>
      <c r="C7685" t="s">
        <v>4466</v>
      </c>
      <c r="D7685">
        <v>4.22</v>
      </c>
      <c r="E7685" t="s">
        <v>28324</v>
      </c>
      <c r="F7685">
        <v>9780553803723</v>
      </c>
      <c r="G7685" t="s">
        <v>11</v>
      </c>
      <c r="H7685">
        <v>256</v>
      </c>
      <c r="I7685">
        <v>126226</v>
      </c>
      <c r="J7685">
        <v>2034</v>
      </c>
      <c r="K7685" t="s">
        <v>15774</v>
      </c>
      <c r="L7685" t="s">
        <v>2818</v>
      </c>
    </row>
    <row r="7686" spans="1:12" x14ac:dyDescent="0.25">
      <c r="A7686">
        <v>29582</v>
      </c>
      <c r="B7686" t="s">
        <v>4469</v>
      </c>
      <c r="C7686" t="s">
        <v>4466</v>
      </c>
      <c r="D7686">
        <v>4.05</v>
      </c>
      <c r="E7686" t="s">
        <v>28325</v>
      </c>
      <c r="F7686">
        <v>9780553587579</v>
      </c>
      <c r="G7686" t="s">
        <v>11</v>
      </c>
      <c r="H7686">
        <v>500</v>
      </c>
      <c r="I7686">
        <v>46112</v>
      </c>
      <c r="J7686">
        <v>890</v>
      </c>
      <c r="K7686" t="s">
        <v>16546</v>
      </c>
      <c r="L7686" t="s">
        <v>2821</v>
      </c>
    </row>
    <row r="7687" spans="1:12" x14ac:dyDescent="0.25">
      <c r="A7687">
        <v>29584</v>
      </c>
      <c r="B7687" t="s">
        <v>28326</v>
      </c>
      <c r="C7687" t="s">
        <v>28327</v>
      </c>
      <c r="D7687">
        <v>4.12</v>
      </c>
      <c r="E7687" t="s">
        <v>28328</v>
      </c>
      <c r="F7687">
        <v>9780838526958</v>
      </c>
      <c r="G7687" t="s">
        <v>11</v>
      </c>
      <c r="H7687">
        <v>742</v>
      </c>
      <c r="I7687">
        <v>18</v>
      </c>
      <c r="J7687">
        <v>1</v>
      </c>
      <c r="K7687" t="s">
        <v>14528</v>
      </c>
      <c r="L7687" t="s">
        <v>710</v>
      </c>
    </row>
    <row r="7688" spans="1:12" x14ac:dyDescent="0.25">
      <c r="A7688">
        <v>29587</v>
      </c>
      <c r="B7688" t="s">
        <v>5800</v>
      </c>
      <c r="C7688" t="s">
        <v>5801</v>
      </c>
      <c r="D7688">
        <v>3.56</v>
      </c>
      <c r="E7688" t="s">
        <v>28329</v>
      </c>
      <c r="F7688">
        <v>9780765309532</v>
      </c>
      <c r="G7688" t="s">
        <v>11</v>
      </c>
      <c r="H7688">
        <v>208</v>
      </c>
      <c r="I7688">
        <v>10810</v>
      </c>
      <c r="J7688">
        <v>1068</v>
      </c>
      <c r="K7688" t="s">
        <v>28330</v>
      </c>
      <c r="L7688" t="s">
        <v>36</v>
      </c>
    </row>
    <row r="7689" spans="1:12" x14ac:dyDescent="0.25">
      <c r="A7689">
        <v>29588</v>
      </c>
      <c r="B7689" t="s">
        <v>12315</v>
      </c>
      <c r="C7689" t="s">
        <v>5801</v>
      </c>
      <c r="D7689">
        <v>3.51</v>
      </c>
      <c r="E7689" t="s">
        <v>28331</v>
      </c>
      <c r="F7689">
        <v>9780765312808</v>
      </c>
      <c r="G7689" t="s">
        <v>12134</v>
      </c>
      <c r="H7689">
        <v>315</v>
      </c>
      <c r="I7689">
        <v>2956</v>
      </c>
      <c r="J7689">
        <v>321</v>
      </c>
      <c r="K7689" t="s">
        <v>16951</v>
      </c>
      <c r="L7689" t="s">
        <v>36</v>
      </c>
    </row>
    <row r="7690" spans="1:12" x14ac:dyDescent="0.25">
      <c r="A7690">
        <v>29589</v>
      </c>
      <c r="B7690" t="s">
        <v>12580</v>
      </c>
      <c r="C7690" t="s">
        <v>5801</v>
      </c>
      <c r="D7690">
        <v>3.48</v>
      </c>
      <c r="E7690" t="s">
        <v>28332</v>
      </c>
      <c r="F7690">
        <v>9780765310453</v>
      </c>
      <c r="G7690" t="s">
        <v>12134</v>
      </c>
      <c r="H7690">
        <v>223</v>
      </c>
      <c r="I7690">
        <v>3213</v>
      </c>
      <c r="J7690">
        <v>213</v>
      </c>
      <c r="K7690" t="s">
        <v>14640</v>
      </c>
      <c r="L7690" t="s">
        <v>36</v>
      </c>
    </row>
    <row r="7691" spans="1:12" x14ac:dyDescent="0.25">
      <c r="A7691">
        <v>29593</v>
      </c>
      <c r="B7691" t="s">
        <v>5802</v>
      </c>
      <c r="C7691" t="s">
        <v>5803</v>
      </c>
      <c r="D7691">
        <v>3.72</v>
      </c>
      <c r="E7691" t="s">
        <v>28333</v>
      </c>
      <c r="F7691">
        <v>9781568582863</v>
      </c>
      <c r="G7691" t="s">
        <v>11</v>
      </c>
      <c r="H7691">
        <v>243</v>
      </c>
      <c r="I7691">
        <v>860</v>
      </c>
      <c r="J7691">
        <v>43</v>
      </c>
      <c r="K7691" t="s">
        <v>27667</v>
      </c>
      <c r="L7691" t="s">
        <v>5804</v>
      </c>
    </row>
    <row r="7692" spans="1:12" x14ac:dyDescent="0.25">
      <c r="A7692">
        <v>29597</v>
      </c>
      <c r="B7692" t="s">
        <v>3502</v>
      </c>
      <c r="C7692" t="s">
        <v>3503</v>
      </c>
      <c r="D7692">
        <v>3.92</v>
      </c>
      <c r="E7692" t="s">
        <v>28334</v>
      </c>
      <c r="F7692">
        <v>9780785209829</v>
      </c>
      <c r="G7692" t="s">
        <v>11</v>
      </c>
      <c r="H7692">
        <v>256</v>
      </c>
      <c r="I7692">
        <v>8931</v>
      </c>
      <c r="J7692">
        <v>444</v>
      </c>
      <c r="K7692" t="s">
        <v>28335</v>
      </c>
      <c r="L7692" t="s">
        <v>376</v>
      </c>
    </row>
    <row r="7693" spans="1:12" x14ac:dyDescent="0.25">
      <c r="A7693">
        <v>29603</v>
      </c>
      <c r="B7693" t="s">
        <v>28336</v>
      </c>
      <c r="C7693" t="s">
        <v>28337</v>
      </c>
      <c r="D7693">
        <v>3.76</v>
      </c>
      <c r="E7693" t="s">
        <v>28338</v>
      </c>
      <c r="F7693">
        <v>9780751370737</v>
      </c>
      <c r="G7693" t="s">
        <v>11</v>
      </c>
      <c r="H7693">
        <v>64</v>
      </c>
      <c r="I7693">
        <v>34</v>
      </c>
      <c r="J7693">
        <v>4</v>
      </c>
      <c r="K7693" t="s">
        <v>28339</v>
      </c>
      <c r="L7693" t="s">
        <v>710</v>
      </c>
    </row>
    <row r="7694" spans="1:12" x14ac:dyDescent="0.25">
      <c r="A7694">
        <v>29613</v>
      </c>
      <c r="B7694" t="s">
        <v>28340</v>
      </c>
      <c r="C7694" t="s">
        <v>28341</v>
      </c>
      <c r="D7694">
        <v>4.18</v>
      </c>
      <c r="E7694" t="s">
        <v>28342</v>
      </c>
      <c r="F7694">
        <v>9780451209795</v>
      </c>
      <c r="G7694" t="s">
        <v>11</v>
      </c>
      <c r="H7694">
        <v>352</v>
      </c>
      <c r="I7694">
        <v>45</v>
      </c>
      <c r="J7694">
        <v>3</v>
      </c>
      <c r="K7694" t="s">
        <v>19358</v>
      </c>
      <c r="L7694" t="s">
        <v>3084</v>
      </c>
    </row>
    <row r="7695" spans="1:12" x14ac:dyDescent="0.25">
      <c r="A7695">
        <v>29616</v>
      </c>
      <c r="B7695" t="s">
        <v>1421</v>
      </c>
      <c r="C7695" t="s">
        <v>1422</v>
      </c>
      <c r="D7695">
        <v>3.96</v>
      </c>
      <c r="E7695" t="s">
        <v>28343</v>
      </c>
      <c r="F7695">
        <v>9780399153051</v>
      </c>
      <c r="G7695" t="s">
        <v>11</v>
      </c>
      <c r="H7695">
        <v>416</v>
      </c>
      <c r="I7695">
        <v>7438</v>
      </c>
      <c r="J7695">
        <v>257</v>
      </c>
      <c r="K7695" t="s">
        <v>14381</v>
      </c>
      <c r="L7695" t="s">
        <v>431</v>
      </c>
    </row>
    <row r="7696" spans="1:12" x14ac:dyDescent="0.25">
      <c r="A7696">
        <v>29617</v>
      </c>
      <c r="B7696" t="s">
        <v>7738</v>
      </c>
      <c r="C7696" t="s">
        <v>1422</v>
      </c>
      <c r="D7696">
        <v>4.01</v>
      </c>
      <c r="E7696" t="s">
        <v>28344</v>
      </c>
      <c r="F7696">
        <v>9780399153730</v>
      </c>
      <c r="G7696" t="s">
        <v>11</v>
      </c>
      <c r="H7696">
        <v>371</v>
      </c>
      <c r="I7696">
        <v>7604</v>
      </c>
      <c r="J7696">
        <v>328</v>
      </c>
      <c r="K7696" t="s">
        <v>18288</v>
      </c>
      <c r="L7696" t="s">
        <v>431</v>
      </c>
    </row>
    <row r="7697" spans="1:12" x14ac:dyDescent="0.25">
      <c r="A7697">
        <v>29619</v>
      </c>
      <c r="B7697" t="s">
        <v>1423</v>
      </c>
      <c r="C7697" t="s">
        <v>1424</v>
      </c>
      <c r="D7697">
        <v>4.1399999999999997</v>
      </c>
      <c r="E7697" t="s">
        <v>28345</v>
      </c>
      <c r="F7697">
        <v>9780515141405</v>
      </c>
      <c r="G7697" t="s">
        <v>11</v>
      </c>
      <c r="H7697">
        <v>327</v>
      </c>
      <c r="I7697">
        <v>4349</v>
      </c>
      <c r="J7697">
        <v>170</v>
      </c>
      <c r="K7697" t="s">
        <v>16951</v>
      </c>
      <c r="L7697" t="s">
        <v>1425</v>
      </c>
    </row>
    <row r="7698" spans="1:12" x14ac:dyDescent="0.25">
      <c r="A7698">
        <v>29620</v>
      </c>
      <c r="B7698" t="s">
        <v>1426</v>
      </c>
      <c r="C7698" t="s">
        <v>1422</v>
      </c>
      <c r="D7698">
        <v>3.89</v>
      </c>
      <c r="E7698" t="s">
        <v>28346</v>
      </c>
      <c r="F7698">
        <v>9780373771714</v>
      </c>
      <c r="G7698" t="s">
        <v>11</v>
      </c>
      <c r="H7698">
        <v>362</v>
      </c>
      <c r="I7698">
        <v>262</v>
      </c>
      <c r="J7698">
        <v>7</v>
      </c>
      <c r="K7698" t="s">
        <v>14636</v>
      </c>
      <c r="L7698" t="s">
        <v>1047</v>
      </c>
    </row>
    <row r="7699" spans="1:12" x14ac:dyDescent="0.25">
      <c r="A7699">
        <v>29621</v>
      </c>
      <c r="B7699" t="s">
        <v>5805</v>
      </c>
      <c r="C7699" t="s">
        <v>1422</v>
      </c>
      <c r="D7699">
        <v>3.75</v>
      </c>
      <c r="E7699" t="s">
        <v>28347</v>
      </c>
      <c r="F7699">
        <v>9780446692472</v>
      </c>
      <c r="G7699" t="s">
        <v>11</v>
      </c>
      <c r="H7699">
        <v>425</v>
      </c>
      <c r="I7699">
        <v>1306</v>
      </c>
      <c r="J7699">
        <v>35</v>
      </c>
      <c r="K7699" t="s">
        <v>14330</v>
      </c>
      <c r="L7699" t="s">
        <v>3025</v>
      </c>
    </row>
    <row r="7700" spans="1:12" x14ac:dyDescent="0.25">
      <c r="A7700">
        <v>29622</v>
      </c>
      <c r="B7700" t="s">
        <v>7295</v>
      </c>
      <c r="C7700" t="s">
        <v>1422</v>
      </c>
      <c r="D7700">
        <v>3.45</v>
      </c>
      <c r="E7700" t="s">
        <v>28348</v>
      </c>
      <c r="F7700">
        <v>9781551668512</v>
      </c>
      <c r="G7700" t="s">
        <v>11</v>
      </c>
      <c r="H7700">
        <v>256</v>
      </c>
      <c r="I7700">
        <v>795</v>
      </c>
      <c r="J7700">
        <v>23</v>
      </c>
      <c r="K7700" t="s">
        <v>28349</v>
      </c>
      <c r="L7700" t="s">
        <v>28350</v>
      </c>
    </row>
    <row r="7701" spans="1:12" x14ac:dyDescent="0.25">
      <c r="A7701">
        <v>29623</v>
      </c>
      <c r="B7701" t="s">
        <v>4470</v>
      </c>
      <c r="C7701" t="s">
        <v>1424</v>
      </c>
      <c r="D7701">
        <v>4.1399999999999997</v>
      </c>
      <c r="E7701" t="s">
        <v>28351</v>
      </c>
      <c r="F7701">
        <v>9780515136944</v>
      </c>
      <c r="G7701" t="s">
        <v>11</v>
      </c>
      <c r="H7701">
        <v>343</v>
      </c>
      <c r="I7701">
        <v>4149</v>
      </c>
      <c r="J7701">
        <v>138</v>
      </c>
      <c r="K7701" t="s">
        <v>17771</v>
      </c>
      <c r="L7701" t="s">
        <v>1425</v>
      </c>
    </row>
    <row r="7702" spans="1:12" x14ac:dyDescent="0.25">
      <c r="A7702">
        <v>29624</v>
      </c>
      <c r="B7702" t="s">
        <v>9327</v>
      </c>
      <c r="C7702" t="s">
        <v>1424</v>
      </c>
      <c r="D7702">
        <v>4.1500000000000004</v>
      </c>
      <c r="E7702" t="s">
        <v>28352</v>
      </c>
      <c r="F7702">
        <v>9780671569020</v>
      </c>
      <c r="G7702" t="s">
        <v>11</v>
      </c>
      <c r="H7702">
        <v>327</v>
      </c>
      <c r="I7702">
        <v>3748</v>
      </c>
      <c r="J7702">
        <v>102</v>
      </c>
      <c r="K7702" t="s">
        <v>18180</v>
      </c>
      <c r="L7702" t="s">
        <v>75</v>
      </c>
    </row>
    <row r="7703" spans="1:12" x14ac:dyDescent="0.25">
      <c r="A7703">
        <v>29625</v>
      </c>
      <c r="B7703" t="s">
        <v>8335</v>
      </c>
      <c r="C7703" t="s">
        <v>8336</v>
      </c>
      <c r="D7703">
        <v>4.25</v>
      </c>
      <c r="E7703" t="s">
        <v>28353</v>
      </c>
      <c r="F7703">
        <v>9780713912548</v>
      </c>
      <c r="G7703" t="s">
        <v>13842</v>
      </c>
      <c r="H7703">
        <v>467</v>
      </c>
      <c r="I7703">
        <v>7</v>
      </c>
      <c r="J7703">
        <v>1</v>
      </c>
      <c r="K7703" t="s">
        <v>21305</v>
      </c>
      <c r="L7703" t="s">
        <v>19800</v>
      </c>
    </row>
    <row r="7704" spans="1:12" x14ac:dyDescent="0.25">
      <c r="A7704">
        <v>29627</v>
      </c>
      <c r="B7704" t="s">
        <v>28354</v>
      </c>
      <c r="C7704" t="s">
        <v>28355</v>
      </c>
      <c r="D7704">
        <v>3.8</v>
      </c>
      <c r="E7704" t="s">
        <v>28356</v>
      </c>
      <c r="F7704">
        <v>9781852339463</v>
      </c>
      <c r="G7704" t="s">
        <v>11</v>
      </c>
      <c r="H7704">
        <v>175</v>
      </c>
      <c r="I7704">
        <v>5</v>
      </c>
      <c r="J7704">
        <v>0</v>
      </c>
      <c r="K7704" t="s">
        <v>15442</v>
      </c>
      <c r="L7704" t="s">
        <v>8879</v>
      </c>
    </row>
    <row r="7705" spans="1:12" x14ac:dyDescent="0.25">
      <c r="A7705">
        <v>29632</v>
      </c>
      <c r="B7705" t="s">
        <v>3504</v>
      </c>
      <c r="C7705" t="s">
        <v>3505</v>
      </c>
      <c r="D7705">
        <v>3.76</v>
      </c>
      <c r="E7705" t="s">
        <v>28357</v>
      </c>
      <c r="F7705">
        <v>9780963281432</v>
      </c>
      <c r="G7705" t="s">
        <v>11</v>
      </c>
      <c r="H7705">
        <v>174</v>
      </c>
      <c r="I7705">
        <v>68</v>
      </c>
      <c r="J7705">
        <v>5</v>
      </c>
      <c r="K7705" t="s">
        <v>16677</v>
      </c>
      <c r="L7705" t="s">
        <v>3506</v>
      </c>
    </row>
    <row r="7706" spans="1:12" x14ac:dyDescent="0.25">
      <c r="A7706">
        <v>29633</v>
      </c>
      <c r="B7706" t="s">
        <v>9879</v>
      </c>
      <c r="C7706" t="s">
        <v>9880</v>
      </c>
      <c r="D7706">
        <v>3.97</v>
      </c>
      <c r="E7706" t="s">
        <v>28358</v>
      </c>
      <c r="F7706">
        <v>9780140243505</v>
      </c>
      <c r="G7706" t="s">
        <v>11</v>
      </c>
      <c r="H7706">
        <v>515</v>
      </c>
      <c r="I7706">
        <v>225</v>
      </c>
      <c r="J7706">
        <v>17</v>
      </c>
      <c r="K7706" t="s">
        <v>14669</v>
      </c>
      <c r="L7706" t="s">
        <v>2022</v>
      </c>
    </row>
    <row r="7707" spans="1:12" x14ac:dyDescent="0.25">
      <c r="A7707">
        <v>29639</v>
      </c>
      <c r="B7707" t="s">
        <v>4819</v>
      </c>
      <c r="C7707" t="s">
        <v>4985</v>
      </c>
      <c r="D7707">
        <v>3.97</v>
      </c>
      <c r="E7707" t="s">
        <v>28359</v>
      </c>
      <c r="F7707">
        <v>9780099478393</v>
      </c>
      <c r="G7707" t="s">
        <v>11</v>
      </c>
      <c r="H7707">
        <v>198</v>
      </c>
      <c r="I7707">
        <v>1344</v>
      </c>
      <c r="J7707">
        <v>156</v>
      </c>
      <c r="K7707" t="s">
        <v>14694</v>
      </c>
      <c r="L7707" t="s">
        <v>4986</v>
      </c>
    </row>
    <row r="7708" spans="1:12" x14ac:dyDescent="0.25">
      <c r="A7708">
        <v>29641</v>
      </c>
      <c r="B7708" t="s">
        <v>4987</v>
      </c>
      <c r="C7708" t="s">
        <v>4988</v>
      </c>
      <c r="D7708">
        <v>3.94</v>
      </c>
      <c r="E7708" t="s">
        <v>28360</v>
      </c>
      <c r="F7708">
        <v>9780099478447</v>
      </c>
      <c r="G7708" t="s">
        <v>11</v>
      </c>
      <c r="H7708">
        <v>160</v>
      </c>
      <c r="I7708">
        <v>38283</v>
      </c>
      <c r="J7708">
        <v>3002</v>
      </c>
      <c r="K7708" t="s">
        <v>14694</v>
      </c>
      <c r="L7708" t="s">
        <v>2555</v>
      </c>
    </row>
    <row r="7709" spans="1:12" x14ac:dyDescent="0.25">
      <c r="A7709">
        <v>29658</v>
      </c>
      <c r="B7709" t="s">
        <v>2388</v>
      </c>
      <c r="C7709" t="s">
        <v>2389</v>
      </c>
      <c r="D7709">
        <v>4.34</v>
      </c>
      <c r="E7709" t="s">
        <v>28361</v>
      </c>
      <c r="F7709">
        <v>9780143037750</v>
      </c>
      <c r="G7709" t="s">
        <v>11</v>
      </c>
      <c r="H7709">
        <v>933</v>
      </c>
      <c r="I7709">
        <v>8017</v>
      </c>
      <c r="J7709">
        <v>571</v>
      </c>
      <c r="K7709" t="s">
        <v>17503</v>
      </c>
      <c r="L7709" t="s">
        <v>2022</v>
      </c>
    </row>
    <row r="7710" spans="1:12" x14ac:dyDescent="0.25">
      <c r="A7710">
        <v>29680</v>
      </c>
      <c r="B7710" t="s">
        <v>1427</v>
      </c>
      <c r="C7710" t="s">
        <v>1428</v>
      </c>
      <c r="D7710">
        <v>3.82</v>
      </c>
      <c r="E7710" t="s">
        <v>28362</v>
      </c>
      <c r="F7710">
        <v>9781578068890</v>
      </c>
      <c r="G7710" t="s">
        <v>11</v>
      </c>
      <c r="H7710">
        <v>208</v>
      </c>
      <c r="I7710">
        <v>73</v>
      </c>
      <c r="J7710">
        <v>3</v>
      </c>
      <c r="K7710" t="s">
        <v>28363</v>
      </c>
      <c r="L7710" t="s">
        <v>1429</v>
      </c>
    </row>
    <row r="7711" spans="1:12" x14ac:dyDescent="0.25">
      <c r="A7711">
        <v>29685</v>
      </c>
      <c r="B7711" t="s">
        <v>1430</v>
      </c>
      <c r="C7711" t="s">
        <v>1431</v>
      </c>
      <c r="D7711">
        <v>3.94</v>
      </c>
      <c r="E7711" t="s">
        <v>28364</v>
      </c>
      <c r="F7711">
        <v>9780830828265</v>
      </c>
      <c r="G7711" t="s">
        <v>11</v>
      </c>
      <c r="H7711">
        <v>624</v>
      </c>
      <c r="I7711">
        <v>410</v>
      </c>
      <c r="J7711">
        <v>37</v>
      </c>
      <c r="K7711" t="s">
        <v>15442</v>
      </c>
      <c r="L7711" t="s">
        <v>1432</v>
      </c>
    </row>
    <row r="7712" spans="1:12" x14ac:dyDescent="0.25">
      <c r="A7712">
        <v>29694</v>
      </c>
      <c r="B7712" t="s">
        <v>28365</v>
      </c>
      <c r="C7712" t="s">
        <v>28366</v>
      </c>
      <c r="D7712">
        <v>3.86</v>
      </c>
      <c r="E7712" t="s">
        <v>28367</v>
      </c>
      <c r="F7712">
        <v>9780825436321</v>
      </c>
      <c r="G7712" t="s">
        <v>12134</v>
      </c>
      <c r="H7712">
        <v>208</v>
      </c>
      <c r="I7712">
        <v>42</v>
      </c>
      <c r="J7712">
        <v>3</v>
      </c>
      <c r="K7712" t="s">
        <v>16224</v>
      </c>
      <c r="L7712" t="s">
        <v>28368</v>
      </c>
    </row>
    <row r="7713" spans="1:12" x14ac:dyDescent="0.25">
      <c r="A7713">
        <v>29705</v>
      </c>
      <c r="B7713" t="s">
        <v>9881</v>
      </c>
      <c r="C7713" t="s">
        <v>9882</v>
      </c>
      <c r="D7713">
        <v>3.38</v>
      </c>
      <c r="E7713" t="s">
        <v>28369</v>
      </c>
      <c r="F7713">
        <v>9780143038184</v>
      </c>
      <c r="G7713" t="s">
        <v>11</v>
      </c>
      <c r="H7713">
        <v>304</v>
      </c>
      <c r="I7713">
        <v>2546</v>
      </c>
      <c r="J7713">
        <v>328</v>
      </c>
      <c r="K7713" t="s">
        <v>28370</v>
      </c>
      <c r="L7713" t="s">
        <v>2022</v>
      </c>
    </row>
    <row r="7714" spans="1:12" x14ac:dyDescent="0.25">
      <c r="A7714">
        <v>29718</v>
      </c>
      <c r="B7714" t="s">
        <v>6921</v>
      </c>
      <c r="C7714" t="s">
        <v>6922</v>
      </c>
      <c r="D7714">
        <v>3.73</v>
      </c>
      <c r="E7714" t="s">
        <v>28371</v>
      </c>
      <c r="F7714">
        <v>9780142180006</v>
      </c>
      <c r="G7714" t="s">
        <v>11</v>
      </c>
      <c r="H7714">
        <v>176</v>
      </c>
      <c r="I7714">
        <v>4374</v>
      </c>
      <c r="J7714">
        <v>179</v>
      </c>
      <c r="K7714" t="s">
        <v>26539</v>
      </c>
      <c r="L7714" t="s">
        <v>2152</v>
      </c>
    </row>
    <row r="7715" spans="1:12" x14ac:dyDescent="0.25">
      <c r="A7715">
        <v>29719</v>
      </c>
      <c r="B7715" t="s">
        <v>159</v>
      </c>
      <c r="C7715" t="s">
        <v>8817</v>
      </c>
      <c r="D7715">
        <v>3.67</v>
      </c>
      <c r="E7715" t="s">
        <v>28372</v>
      </c>
      <c r="F7715">
        <v>9780192100337</v>
      </c>
      <c r="G7715" t="s">
        <v>11</v>
      </c>
      <c r="H7715">
        <v>306</v>
      </c>
      <c r="I7715">
        <v>125</v>
      </c>
      <c r="J7715">
        <v>3</v>
      </c>
      <c r="K7715" t="s">
        <v>23710</v>
      </c>
      <c r="L7715" t="s">
        <v>944</v>
      </c>
    </row>
    <row r="7716" spans="1:12" x14ac:dyDescent="0.25">
      <c r="A7716">
        <v>29720</v>
      </c>
      <c r="B7716" t="s">
        <v>13617</v>
      </c>
      <c r="C7716" t="s">
        <v>13618</v>
      </c>
      <c r="D7716">
        <v>4.05</v>
      </c>
      <c r="E7716" t="s">
        <v>28373</v>
      </c>
      <c r="F7716">
        <v>9780674215184</v>
      </c>
      <c r="G7716" t="s">
        <v>12134</v>
      </c>
      <c r="H7716">
        <v>438</v>
      </c>
      <c r="I7716">
        <v>85</v>
      </c>
      <c r="J7716">
        <v>2</v>
      </c>
      <c r="K7716" t="s">
        <v>15560</v>
      </c>
      <c r="L7716" t="s">
        <v>1109</v>
      </c>
    </row>
    <row r="7717" spans="1:12" x14ac:dyDescent="0.25">
      <c r="A7717">
        <v>29724</v>
      </c>
      <c r="B7717" t="s">
        <v>28374</v>
      </c>
      <c r="C7717" t="s">
        <v>21385</v>
      </c>
      <c r="D7717">
        <v>4.22</v>
      </c>
      <c r="E7717" t="s">
        <v>28375</v>
      </c>
      <c r="F7717">
        <v>9780698118751</v>
      </c>
      <c r="G7717" t="s">
        <v>12134</v>
      </c>
      <c r="H7717">
        <v>32</v>
      </c>
      <c r="I7717">
        <v>84</v>
      </c>
      <c r="J7717">
        <v>11</v>
      </c>
      <c r="K7717" t="s">
        <v>28376</v>
      </c>
      <c r="L7717" t="s">
        <v>1648</v>
      </c>
    </row>
    <row r="7718" spans="1:12" x14ac:dyDescent="0.25">
      <c r="A7718">
        <v>29726</v>
      </c>
      <c r="B7718" t="s">
        <v>28377</v>
      </c>
      <c r="C7718" t="s">
        <v>28378</v>
      </c>
      <c r="D7718">
        <v>3.92</v>
      </c>
      <c r="E7718" t="s">
        <v>28379</v>
      </c>
      <c r="F7718">
        <v>9780826414748</v>
      </c>
      <c r="G7718" t="s">
        <v>11</v>
      </c>
      <c r="H7718">
        <v>96</v>
      </c>
      <c r="I7718">
        <v>76</v>
      </c>
      <c r="J7718">
        <v>9</v>
      </c>
      <c r="K7718" t="s">
        <v>17813</v>
      </c>
      <c r="L7718" t="s">
        <v>803</v>
      </c>
    </row>
    <row r="7719" spans="1:12" x14ac:dyDescent="0.25">
      <c r="A7719">
        <v>29734</v>
      </c>
      <c r="B7719" t="s">
        <v>10025</v>
      </c>
      <c r="C7719" t="s">
        <v>2391</v>
      </c>
      <c r="D7719">
        <v>3.7</v>
      </c>
      <c r="E7719" t="s">
        <v>28380</v>
      </c>
      <c r="F7719">
        <v>9780679764175</v>
      </c>
      <c r="G7719" t="s">
        <v>11</v>
      </c>
      <c r="H7719">
        <v>630</v>
      </c>
      <c r="I7719">
        <v>1103</v>
      </c>
      <c r="J7719">
        <v>88</v>
      </c>
      <c r="K7719" t="s">
        <v>28381</v>
      </c>
      <c r="L7719" t="s">
        <v>2085</v>
      </c>
    </row>
    <row r="7720" spans="1:12" x14ac:dyDescent="0.25">
      <c r="A7720">
        <v>29737</v>
      </c>
      <c r="B7720" t="s">
        <v>10026</v>
      </c>
      <c r="C7720" t="s">
        <v>2391</v>
      </c>
      <c r="D7720">
        <v>3.73</v>
      </c>
      <c r="E7720" t="s">
        <v>28382</v>
      </c>
      <c r="F7720">
        <v>9780679748274</v>
      </c>
      <c r="G7720" t="s">
        <v>11</v>
      </c>
      <c r="H7720">
        <v>334</v>
      </c>
      <c r="I7720">
        <v>1561</v>
      </c>
      <c r="J7720">
        <v>101</v>
      </c>
      <c r="K7720" t="s">
        <v>14403</v>
      </c>
      <c r="L7720" t="s">
        <v>2085</v>
      </c>
    </row>
    <row r="7721" spans="1:12" x14ac:dyDescent="0.25">
      <c r="A7721">
        <v>29738</v>
      </c>
      <c r="B7721" t="s">
        <v>10027</v>
      </c>
      <c r="C7721" t="s">
        <v>2391</v>
      </c>
      <c r="D7721">
        <v>4.17</v>
      </c>
      <c r="E7721" t="s">
        <v>28383</v>
      </c>
      <c r="F7721">
        <v>9780679752936</v>
      </c>
      <c r="G7721" t="s">
        <v>11</v>
      </c>
      <c r="H7721">
        <v>240</v>
      </c>
      <c r="I7721">
        <v>2531</v>
      </c>
      <c r="J7721">
        <v>202</v>
      </c>
      <c r="K7721" t="s">
        <v>28384</v>
      </c>
      <c r="L7721" t="s">
        <v>2085</v>
      </c>
    </row>
    <row r="7722" spans="1:12" x14ac:dyDescent="0.25">
      <c r="A7722">
        <v>29741</v>
      </c>
      <c r="B7722" t="s">
        <v>10028</v>
      </c>
      <c r="C7722" t="s">
        <v>2391</v>
      </c>
      <c r="D7722">
        <v>3.63</v>
      </c>
      <c r="E7722" t="s">
        <v>28385</v>
      </c>
      <c r="F7722">
        <v>9780679749066</v>
      </c>
      <c r="G7722" t="s">
        <v>11</v>
      </c>
      <c r="H7722">
        <v>416</v>
      </c>
      <c r="I7722">
        <v>180</v>
      </c>
      <c r="J7722">
        <v>22</v>
      </c>
      <c r="K7722" t="s">
        <v>14544</v>
      </c>
      <c r="L7722" t="s">
        <v>2085</v>
      </c>
    </row>
    <row r="7723" spans="1:12" x14ac:dyDescent="0.25">
      <c r="A7723">
        <v>29743</v>
      </c>
      <c r="B7723" t="s">
        <v>10029</v>
      </c>
      <c r="C7723" t="s">
        <v>10030</v>
      </c>
      <c r="D7723">
        <v>3.66</v>
      </c>
      <c r="E7723" t="s">
        <v>28386</v>
      </c>
      <c r="F7723">
        <v>9780099389019</v>
      </c>
      <c r="G7723" t="s">
        <v>11</v>
      </c>
      <c r="H7723">
        <v>272</v>
      </c>
      <c r="I7723">
        <v>2016</v>
      </c>
      <c r="J7723">
        <v>113</v>
      </c>
      <c r="K7723" t="s">
        <v>21099</v>
      </c>
      <c r="L7723" t="s">
        <v>2085</v>
      </c>
    </row>
    <row r="7724" spans="1:12" x14ac:dyDescent="0.25">
      <c r="A7724">
        <v>29745</v>
      </c>
      <c r="B7724" t="s">
        <v>2390</v>
      </c>
      <c r="C7724" t="s">
        <v>2391</v>
      </c>
      <c r="D7724">
        <v>3.34</v>
      </c>
      <c r="E7724" t="s">
        <v>28387</v>
      </c>
      <c r="F7724">
        <v>9780099801900</v>
      </c>
      <c r="G7724" t="s">
        <v>11</v>
      </c>
      <c r="H7724">
        <v>208</v>
      </c>
      <c r="I7724">
        <v>1524</v>
      </c>
      <c r="J7724">
        <v>118</v>
      </c>
      <c r="K7724" t="s">
        <v>18393</v>
      </c>
      <c r="L7724" t="s">
        <v>2085</v>
      </c>
    </row>
    <row r="7725" spans="1:12" x14ac:dyDescent="0.25">
      <c r="A7725">
        <v>29746</v>
      </c>
      <c r="B7725" t="s">
        <v>10031</v>
      </c>
      <c r="C7725" t="s">
        <v>2391</v>
      </c>
      <c r="D7725">
        <v>3.53</v>
      </c>
      <c r="E7725" t="s">
        <v>28388</v>
      </c>
      <c r="F7725">
        <v>9780679759256</v>
      </c>
      <c r="G7725" t="s">
        <v>11</v>
      </c>
      <c r="H7725">
        <v>320</v>
      </c>
      <c r="I7725">
        <v>1748</v>
      </c>
      <c r="J7725">
        <v>149</v>
      </c>
      <c r="K7725" t="s">
        <v>20250</v>
      </c>
      <c r="L7725" t="s">
        <v>2085</v>
      </c>
    </row>
    <row r="7726" spans="1:12" x14ac:dyDescent="0.25">
      <c r="A7726">
        <v>29776</v>
      </c>
      <c r="B7726" t="s">
        <v>6763</v>
      </c>
      <c r="C7726" t="s">
        <v>2391</v>
      </c>
      <c r="D7726">
        <v>3.63</v>
      </c>
      <c r="E7726" t="s">
        <v>28389</v>
      </c>
      <c r="F7726">
        <v>9780099422693</v>
      </c>
      <c r="G7726" t="s">
        <v>11</v>
      </c>
      <c r="H7726">
        <v>156</v>
      </c>
      <c r="I7726">
        <v>5910</v>
      </c>
      <c r="J7726">
        <v>437</v>
      </c>
      <c r="K7726" t="s">
        <v>24289</v>
      </c>
      <c r="L7726" t="s">
        <v>2085</v>
      </c>
    </row>
    <row r="7727" spans="1:12" x14ac:dyDescent="0.25">
      <c r="A7727">
        <v>29788</v>
      </c>
      <c r="B7727" t="s">
        <v>8080</v>
      </c>
      <c r="C7727" t="s">
        <v>7740</v>
      </c>
      <c r="D7727">
        <v>3.93</v>
      </c>
      <c r="E7727" t="s">
        <v>28390</v>
      </c>
      <c r="F7727">
        <v>9780375704437</v>
      </c>
      <c r="G7727" t="s">
        <v>11</v>
      </c>
      <c r="H7727">
        <v>205</v>
      </c>
      <c r="I7727">
        <v>2418</v>
      </c>
      <c r="J7727">
        <v>229</v>
      </c>
      <c r="K7727" t="s">
        <v>19615</v>
      </c>
      <c r="L7727" t="s">
        <v>2085</v>
      </c>
    </row>
    <row r="7728" spans="1:12" x14ac:dyDescent="0.25">
      <c r="A7728">
        <v>29791</v>
      </c>
      <c r="B7728" t="s">
        <v>7739</v>
      </c>
      <c r="C7728" t="s">
        <v>7740</v>
      </c>
      <c r="D7728">
        <v>3.66</v>
      </c>
      <c r="E7728" t="s">
        <v>28391</v>
      </c>
      <c r="F7728">
        <v>9780375404931</v>
      </c>
      <c r="G7728" t="s">
        <v>11</v>
      </c>
      <c r="H7728">
        <v>339</v>
      </c>
      <c r="I7728">
        <v>2509</v>
      </c>
      <c r="J7728">
        <v>368</v>
      </c>
      <c r="K7728" t="s">
        <v>22245</v>
      </c>
      <c r="L7728" t="s">
        <v>150</v>
      </c>
    </row>
    <row r="7729" spans="1:12" x14ac:dyDescent="0.25">
      <c r="A7729">
        <v>29797</v>
      </c>
      <c r="B7729" t="s">
        <v>5806</v>
      </c>
      <c r="C7729" t="s">
        <v>5807</v>
      </c>
      <c r="D7729">
        <v>4</v>
      </c>
      <c r="E7729" t="s">
        <v>28392</v>
      </c>
      <c r="F7729">
        <v>9780486426754</v>
      </c>
      <c r="G7729" t="s">
        <v>11</v>
      </c>
      <c r="H7729">
        <v>324</v>
      </c>
      <c r="I7729">
        <v>87175</v>
      </c>
      <c r="J7729">
        <v>1875</v>
      </c>
      <c r="K7729" t="s">
        <v>28393</v>
      </c>
      <c r="L7729" t="s">
        <v>56</v>
      </c>
    </row>
    <row r="7730" spans="1:12" x14ac:dyDescent="0.25">
      <c r="A7730">
        <v>29800</v>
      </c>
      <c r="B7730" t="s">
        <v>4471</v>
      </c>
      <c r="C7730" t="s">
        <v>4472</v>
      </c>
      <c r="D7730">
        <v>4.17</v>
      </c>
      <c r="E7730" t="s">
        <v>28394</v>
      </c>
      <c r="F7730">
        <v>9781932664089</v>
      </c>
      <c r="G7730" t="s">
        <v>11</v>
      </c>
      <c r="H7730">
        <v>168</v>
      </c>
      <c r="I7730">
        <v>155863</v>
      </c>
      <c r="J7730">
        <v>3267</v>
      </c>
      <c r="K7730" t="s">
        <v>28395</v>
      </c>
      <c r="L7730" t="s">
        <v>4473</v>
      </c>
    </row>
    <row r="7731" spans="1:12" x14ac:dyDescent="0.25">
      <c r="A7731">
        <v>29806</v>
      </c>
      <c r="B7731" t="s">
        <v>11353</v>
      </c>
      <c r="C7731" t="s">
        <v>11354</v>
      </c>
      <c r="D7731">
        <v>3.88</v>
      </c>
      <c r="E7731" t="s">
        <v>28396</v>
      </c>
      <c r="F7731">
        <v>9780802806413</v>
      </c>
      <c r="G7731" t="s">
        <v>11</v>
      </c>
      <c r="H7731">
        <v>219</v>
      </c>
      <c r="I7731">
        <v>6276</v>
      </c>
      <c r="J7731">
        <v>362</v>
      </c>
      <c r="K7731" t="s">
        <v>28397</v>
      </c>
      <c r="L7731" t="s">
        <v>11355</v>
      </c>
    </row>
    <row r="7732" spans="1:12" x14ac:dyDescent="0.25">
      <c r="A7732">
        <v>29811</v>
      </c>
      <c r="B7732" t="s">
        <v>1433</v>
      </c>
      <c r="C7732" t="s">
        <v>1434</v>
      </c>
      <c r="D7732">
        <v>4.26</v>
      </c>
      <c r="E7732" t="s">
        <v>28398</v>
      </c>
      <c r="F7732">
        <v>9780802449245</v>
      </c>
      <c r="G7732" t="s">
        <v>11</v>
      </c>
      <c r="H7732">
        <v>336</v>
      </c>
      <c r="I7732">
        <v>2065</v>
      </c>
      <c r="J7732">
        <v>136</v>
      </c>
      <c r="K7732" t="s">
        <v>14581</v>
      </c>
      <c r="L7732" t="s">
        <v>1435</v>
      </c>
    </row>
    <row r="7733" spans="1:12" x14ac:dyDescent="0.25">
      <c r="A7733">
        <v>29819</v>
      </c>
      <c r="B7733" t="s">
        <v>9714</v>
      </c>
      <c r="C7733" t="s">
        <v>9715</v>
      </c>
      <c r="D7733">
        <v>3.41</v>
      </c>
      <c r="E7733" t="s">
        <v>28399</v>
      </c>
      <c r="F7733">
        <v>9780394846972</v>
      </c>
      <c r="G7733" t="s">
        <v>11</v>
      </c>
      <c r="H7733">
        <v>160</v>
      </c>
      <c r="I7733">
        <v>611</v>
      </c>
      <c r="J7733">
        <v>69</v>
      </c>
      <c r="K7733" t="s">
        <v>28400</v>
      </c>
      <c r="L7733" t="s">
        <v>2170</v>
      </c>
    </row>
    <row r="7734" spans="1:12" x14ac:dyDescent="0.25">
      <c r="A7734">
        <v>29820</v>
      </c>
      <c r="B7734" t="s">
        <v>10795</v>
      </c>
      <c r="C7734" t="s">
        <v>10796</v>
      </c>
      <c r="D7734">
        <v>4.26</v>
      </c>
      <c r="E7734" t="s">
        <v>28401</v>
      </c>
      <c r="F7734">
        <v>9780802449269</v>
      </c>
      <c r="G7734" t="s">
        <v>11</v>
      </c>
      <c r="H7734">
        <v>256</v>
      </c>
      <c r="I7734">
        <v>212</v>
      </c>
      <c r="J7734">
        <v>20</v>
      </c>
      <c r="K7734" t="s">
        <v>28402</v>
      </c>
      <c r="L7734" t="s">
        <v>1435</v>
      </c>
    </row>
    <row r="7735" spans="1:12" x14ac:dyDescent="0.25">
      <c r="A7735">
        <v>29823</v>
      </c>
      <c r="B7735" t="s">
        <v>28403</v>
      </c>
      <c r="C7735" t="s">
        <v>28404</v>
      </c>
      <c r="D7735">
        <v>4</v>
      </c>
      <c r="E7735" t="s">
        <v>28405</v>
      </c>
      <c r="F7735">
        <v>9781566993234</v>
      </c>
      <c r="G7735" t="s">
        <v>11</v>
      </c>
      <c r="H7735">
        <v>179</v>
      </c>
      <c r="I7735">
        <v>13</v>
      </c>
      <c r="J7735">
        <v>0</v>
      </c>
      <c r="K7735" t="s">
        <v>25539</v>
      </c>
      <c r="L7735" t="s">
        <v>4127</v>
      </c>
    </row>
    <row r="7736" spans="1:12" x14ac:dyDescent="0.25">
      <c r="A7736">
        <v>29838</v>
      </c>
      <c r="B7736" t="s">
        <v>12761</v>
      </c>
      <c r="C7736" t="s">
        <v>12762</v>
      </c>
      <c r="D7736">
        <v>4.0999999999999996</v>
      </c>
      <c r="E7736" t="s">
        <v>28406</v>
      </c>
      <c r="F7736">
        <v>9780312313678</v>
      </c>
      <c r="G7736" t="s">
        <v>12134</v>
      </c>
      <c r="H7736">
        <v>1104</v>
      </c>
      <c r="I7736">
        <v>157</v>
      </c>
      <c r="J7736">
        <v>10</v>
      </c>
      <c r="K7736" t="s">
        <v>28407</v>
      </c>
      <c r="L7736" t="s">
        <v>182</v>
      </c>
    </row>
    <row r="7737" spans="1:12" x14ac:dyDescent="0.25">
      <c r="A7737">
        <v>29841</v>
      </c>
      <c r="B7737" t="s">
        <v>28408</v>
      </c>
      <c r="C7737" t="s">
        <v>28409</v>
      </c>
      <c r="D7737">
        <v>4.4400000000000004</v>
      </c>
      <c r="E7737" t="s">
        <v>28410</v>
      </c>
      <c r="F7737">
        <v>9781580931779</v>
      </c>
      <c r="G7737" t="s">
        <v>11</v>
      </c>
      <c r="H7737">
        <v>1520</v>
      </c>
      <c r="I7737">
        <v>16</v>
      </c>
      <c r="J7737">
        <v>0</v>
      </c>
      <c r="K7737" t="s">
        <v>15615</v>
      </c>
      <c r="L7737" t="s">
        <v>27372</v>
      </c>
    </row>
    <row r="7738" spans="1:12" x14ac:dyDescent="0.25">
      <c r="A7738">
        <v>29842</v>
      </c>
      <c r="B7738" t="s">
        <v>1436</v>
      </c>
      <c r="C7738" t="s">
        <v>1437</v>
      </c>
      <c r="D7738">
        <v>4.16</v>
      </c>
      <c r="E7738" t="s">
        <v>28411</v>
      </c>
      <c r="F7738">
        <v>9780060754006</v>
      </c>
      <c r="G7738" t="s">
        <v>11</v>
      </c>
      <c r="H7738">
        <v>384</v>
      </c>
      <c r="I7738">
        <v>200</v>
      </c>
      <c r="J7738">
        <v>20</v>
      </c>
      <c r="K7738" t="s">
        <v>14875</v>
      </c>
      <c r="L7738" t="s">
        <v>1438</v>
      </c>
    </row>
    <row r="7739" spans="1:12" x14ac:dyDescent="0.25">
      <c r="A7739">
        <v>29845</v>
      </c>
      <c r="B7739" t="s">
        <v>3507</v>
      </c>
      <c r="C7739" t="s">
        <v>3508</v>
      </c>
      <c r="D7739">
        <v>4.0599999999999996</v>
      </c>
      <c r="E7739" t="s">
        <v>28412</v>
      </c>
      <c r="F7739">
        <v>9780805078428</v>
      </c>
      <c r="G7739" t="s">
        <v>11</v>
      </c>
      <c r="H7739">
        <v>192</v>
      </c>
      <c r="I7739">
        <v>308</v>
      </c>
      <c r="J7739">
        <v>22</v>
      </c>
      <c r="K7739" t="s">
        <v>15244</v>
      </c>
      <c r="L7739" t="s">
        <v>455</v>
      </c>
    </row>
    <row r="7740" spans="1:12" x14ac:dyDescent="0.25">
      <c r="A7740">
        <v>29868</v>
      </c>
      <c r="B7740" t="s">
        <v>28413</v>
      </c>
      <c r="C7740" t="s">
        <v>28414</v>
      </c>
      <c r="D7740">
        <v>4.17</v>
      </c>
      <c r="E7740" t="s">
        <v>28415</v>
      </c>
      <c r="F7740">
        <v>9782211022880</v>
      </c>
      <c r="G7740" t="s">
        <v>14227</v>
      </c>
      <c r="H7740">
        <v>192</v>
      </c>
      <c r="I7740">
        <v>13</v>
      </c>
      <c r="J7740">
        <v>0</v>
      </c>
      <c r="K7740" t="s">
        <v>15546</v>
      </c>
      <c r="L7740" t="s">
        <v>28416</v>
      </c>
    </row>
    <row r="7741" spans="1:12" x14ac:dyDescent="0.25">
      <c r="A7741">
        <v>29873</v>
      </c>
      <c r="B7741" t="s">
        <v>28417</v>
      </c>
      <c r="C7741" t="s">
        <v>28418</v>
      </c>
      <c r="D7741">
        <v>4.29</v>
      </c>
      <c r="E7741" t="s">
        <v>28419</v>
      </c>
      <c r="F7741">
        <v>9780789308849</v>
      </c>
      <c r="G7741" t="s">
        <v>13842</v>
      </c>
      <c r="H7741">
        <v>64</v>
      </c>
      <c r="I7741">
        <v>385</v>
      </c>
      <c r="J7741">
        <v>38</v>
      </c>
      <c r="K7741" t="s">
        <v>28420</v>
      </c>
      <c r="L7741" t="s">
        <v>3259</v>
      </c>
    </row>
    <row r="7742" spans="1:12" x14ac:dyDescent="0.25">
      <c r="A7742">
        <v>29879</v>
      </c>
      <c r="B7742" t="s">
        <v>5808</v>
      </c>
      <c r="C7742" t="s">
        <v>5809</v>
      </c>
      <c r="D7742">
        <v>4.07</v>
      </c>
      <c r="E7742" t="s">
        <v>28421</v>
      </c>
      <c r="F7742">
        <v>9781556524820</v>
      </c>
      <c r="G7742" t="s">
        <v>11</v>
      </c>
      <c r="H7742">
        <v>416</v>
      </c>
      <c r="I7742">
        <v>106</v>
      </c>
      <c r="J7742">
        <v>5</v>
      </c>
      <c r="K7742" t="s">
        <v>15261</v>
      </c>
      <c r="L7742" t="s">
        <v>5810</v>
      </c>
    </row>
    <row r="7743" spans="1:12" x14ac:dyDescent="0.25">
      <c r="A7743">
        <v>29881</v>
      </c>
      <c r="B7743" t="s">
        <v>7296</v>
      </c>
      <c r="C7743" t="s">
        <v>7297</v>
      </c>
      <c r="D7743">
        <v>3.99</v>
      </c>
      <c r="E7743" t="s">
        <v>28422</v>
      </c>
      <c r="F7743">
        <v>9780571209057</v>
      </c>
      <c r="G7743" t="s">
        <v>11</v>
      </c>
      <c r="H7743">
        <v>416</v>
      </c>
      <c r="I7743">
        <v>1400</v>
      </c>
      <c r="J7743">
        <v>57</v>
      </c>
      <c r="K7743" t="s">
        <v>28423</v>
      </c>
      <c r="L7743" t="s">
        <v>5349</v>
      </c>
    </row>
    <row r="7744" spans="1:12" x14ac:dyDescent="0.25">
      <c r="A7744">
        <v>29898</v>
      </c>
      <c r="B7744" t="s">
        <v>7298</v>
      </c>
      <c r="C7744" t="s">
        <v>7297</v>
      </c>
      <c r="D7744">
        <v>3.88</v>
      </c>
      <c r="E7744" t="s">
        <v>28424</v>
      </c>
      <c r="F7744">
        <v>9780571207992</v>
      </c>
      <c r="G7744" t="s">
        <v>11</v>
      </c>
      <c r="H7744">
        <v>218</v>
      </c>
      <c r="I7744">
        <v>6467</v>
      </c>
      <c r="J7744">
        <v>245</v>
      </c>
      <c r="K7744" t="s">
        <v>28423</v>
      </c>
      <c r="L7744" t="s">
        <v>3058</v>
      </c>
    </row>
    <row r="7745" spans="1:12" x14ac:dyDescent="0.25">
      <c r="A7745">
        <v>29900</v>
      </c>
      <c r="B7745" t="s">
        <v>13619</v>
      </c>
      <c r="C7745" t="s">
        <v>13620</v>
      </c>
      <c r="D7745">
        <v>3.54</v>
      </c>
      <c r="E7745" t="s">
        <v>28425</v>
      </c>
      <c r="F7745">
        <v>9781560761549</v>
      </c>
      <c r="G7745" t="s">
        <v>12134</v>
      </c>
      <c r="H7745">
        <v>311</v>
      </c>
      <c r="I7745">
        <v>257</v>
      </c>
      <c r="J7745">
        <v>12</v>
      </c>
      <c r="K7745" t="s">
        <v>16059</v>
      </c>
      <c r="L7745" t="s">
        <v>13621</v>
      </c>
    </row>
    <row r="7746" spans="1:12" x14ac:dyDescent="0.25">
      <c r="A7746">
        <v>29905</v>
      </c>
      <c r="B7746" t="s">
        <v>3509</v>
      </c>
      <c r="C7746" t="s">
        <v>3510</v>
      </c>
      <c r="D7746">
        <v>4.05</v>
      </c>
      <c r="E7746" t="s">
        <v>28426</v>
      </c>
      <c r="F7746">
        <v>9781593082697</v>
      </c>
      <c r="G7746" t="s">
        <v>11</v>
      </c>
      <c r="H7746">
        <v>624</v>
      </c>
      <c r="I7746">
        <v>4853</v>
      </c>
      <c r="J7746">
        <v>14</v>
      </c>
      <c r="K7746" t="s">
        <v>19186</v>
      </c>
      <c r="L7746" t="s">
        <v>2957</v>
      </c>
    </row>
    <row r="7747" spans="1:12" x14ac:dyDescent="0.25">
      <c r="A7747">
        <v>29906</v>
      </c>
      <c r="B7747" t="s">
        <v>10797</v>
      </c>
      <c r="C7747" t="s">
        <v>10798</v>
      </c>
      <c r="D7747">
        <v>4.2300000000000004</v>
      </c>
      <c r="E7747" t="s">
        <v>28427</v>
      </c>
      <c r="F7747">
        <v>9780691097183</v>
      </c>
      <c r="G7747" t="s">
        <v>11</v>
      </c>
      <c r="H7747">
        <v>1776</v>
      </c>
      <c r="I7747">
        <v>704</v>
      </c>
      <c r="J7747">
        <v>31</v>
      </c>
      <c r="K7747" t="s">
        <v>24311</v>
      </c>
      <c r="L7747" t="s">
        <v>10753</v>
      </c>
    </row>
    <row r="7748" spans="1:12" x14ac:dyDescent="0.25">
      <c r="A7748">
        <v>29907</v>
      </c>
      <c r="B7748" t="s">
        <v>3511</v>
      </c>
      <c r="C7748" t="s">
        <v>3512</v>
      </c>
      <c r="D7748">
        <v>3.94</v>
      </c>
      <c r="E7748" t="s">
        <v>28428</v>
      </c>
      <c r="F7748">
        <v>9781593080976</v>
      </c>
      <c r="G7748" t="s">
        <v>11</v>
      </c>
      <c r="H7748">
        <v>496</v>
      </c>
      <c r="I7748">
        <v>392</v>
      </c>
      <c r="J7748">
        <v>33</v>
      </c>
      <c r="K7748" t="s">
        <v>14831</v>
      </c>
      <c r="L7748" t="s">
        <v>2957</v>
      </c>
    </row>
    <row r="7749" spans="1:12" x14ac:dyDescent="0.25">
      <c r="A7749">
        <v>29908</v>
      </c>
      <c r="B7749" t="s">
        <v>5238</v>
      </c>
      <c r="C7749" t="s">
        <v>28429</v>
      </c>
      <c r="D7749">
        <v>3.94</v>
      </c>
      <c r="E7749" t="s">
        <v>28430</v>
      </c>
      <c r="F7749">
        <v>9780460873826</v>
      </c>
      <c r="G7749" t="s">
        <v>11</v>
      </c>
      <c r="H7749">
        <v>240</v>
      </c>
      <c r="I7749">
        <v>7</v>
      </c>
      <c r="J7749">
        <v>1</v>
      </c>
      <c r="K7749" t="s">
        <v>23872</v>
      </c>
      <c r="L7749" t="s">
        <v>28431</v>
      </c>
    </row>
    <row r="7750" spans="1:12" x14ac:dyDescent="0.25">
      <c r="A7750">
        <v>29914</v>
      </c>
      <c r="B7750" t="s">
        <v>11844</v>
      </c>
      <c r="C7750" t="s">
        <v>11845</v>
      </c>
      <c r="D7750">
        <v>3.74</v>
      </c>
      <c r="E7750" t="s">
        <v>28432</v>
      </c>
      <c r="F7750">
        <v>9781562801359</v>
      </c>
      <c r="G7750" t="s">
        <v>11</v>
      </c>
      <c r="H7750">
        <v>196</v>
      </c>
      <c r="I7750">
        <v>72</v>
      </c>
      <c r="J7750">
        <v>1</v>
      </c>
      <c r="K7750" t="s">
        <v>17112</v>
      </c>
      <c r="L7750" t="s">
        <v>8749</v>
      </c>
    </row>
    <row r="7751" spans="1:12" x14ac:dyDescent="0.25">
      <c r="A7751">
        <v>29917</v>
      </c>
      <c r="B7751" t="s">
        <v>1439</v>
      </c>
      <c r="C7751" t="s">
        <v>1440</v>
      </c>
      <c r="D7751">
        <v>4.1100000000000003</v>
      </c>
      <c r="E7751" t="s">
        <v>28433</v>
      </c>
      <c r="F7751">
        <v>9780345461414</v>
      </c>
      <c r="G7751" t="s">
        <v>11</v>
      </c>
      <c r="H7751">
        <v>576</v>
      </c>
      <c r="I7751">
        <v>5709</v>
      </c>
      <c r="J7751">
        <v>390</v>
      </c>
      <c r="K7751" t="s">
        <v>16313</v>
      </c>
      <c r="L7751" t="s">
        <v>144</v>
      </c>
    </row>
    <row r="7752" spans="1:12" x14ac:dyDescent="0.25">
      <c r="A7752">
        <v>29919</v>
      </c>
      <c r="B7752" t="s">
        <v>1441</v>
      </c>
      <c r="C7752" t="s">
        <v>1440</v>
      </c>
      <c r="D7752">
        <v>4.1100000000000003</v>
      </c>
      <c r="E7752" t="s">
        <v>28434</v>
      </c>
      <c r="F7752">
        <v>9780345464880</v>
      </c>
      <c r="G7752" t="s">
        <v>11</v>
      </c>
      <c r="H7752">
        <v>288</v>
      </c>
      <c r="I7752">
        <v>584</v>
      </c>
      <c r="J7752">
        <v>59</v>
      </c>
      <c r="K7752" t="s">
        <v>14636</v>
      </c>
      <c r="L7752" t="s">
        <v>144</v>
      </c>
    </row>
    <row r="7753" spans="1:12" x14ac:dyDescent="0.25">
      <c r="A7753">
        <v>29920</v>
      </c>
      <c r="B7753" t="s">
        <v>4474</v>
      </c>
      <c r="C7753" t="s">
        <v>1440</v>
      </c>
      <c r="D7753">
        <v>4.18</v>
      </c>
      <c r="E7753" t="s">
        <v>28435</v>
      </c>
      <c r="F7753">
        <v>9780345427540</v>
      </c>
      <c r="G7753" t="s">
        <v>11</v>
      </c>
      <c r="H7753">
        <v>492</v>
      </c>
      <c r="I7753">
        <v>5745</v>
      </c>
      <c r="J7753">
        <v>383</v>
      </c>
      <c r="K7753" t="s">
        <v>15674</v>
      </c>
      <c r="L7753" t="s">
        <v>144</v>
      </c>
    </row>
    <row r="7754" spans="1:12" x14ac:dyDescent="0.25">
      <c r="A7754">
        <v>29922</v>
      </c>
      <c r="B7754" t="s">
        <v>7299</v>
      </c>
      <c r="C7754" t="s">
        <v>1440</v>
      </c>
      <c r="D7754">
        <v>4.1399999999999997</v>
      </c>
      <c r="E7754" t="s">
        <v>28436</v>
      </c>
      <c r="F7754">
        <v>9780345427519</v>
      </c>
      <c r="G7754" t="s">
        <v>11</v>
      </c>
      <c r="H7754">
        <v>424</v>
      </c>
      <c r="I7754">
        <v>191</v>
      </c>
      <c r="J7754">
        <v>18</v>
      </c>
      <c r="K7754" t="s">
        <v>21685</v>
      </c>
      <c r="L7754" t="s">
        <v>144</v>
      </c>
    </row>
    <row r="7755" spans="1:12" x14ac:dyDescent="0.25">
      <c r="A7755">
        <v>29923</v>
      </c>
      <c r="B7755" t="s">
        <v>8394</v>
      </c>
      <c r="C7755" t="s">
        <v>1440</v>
      </c>
      <c r="D7755">
        <v>4.24</v>
      </c>
      <c r="E7755" t="s">
        <v>28437</v>
      </c>
      <c r="F7755">
        <v>9780345434814</v>
      </c>
      <c r="G7755" t="s">
        <v>11</v>
      </c>
      <c r="H7755">
        <v>640</v>
      </c>
      <c r="I7755">
        <v>13438</v>
      </c>
      <c r="J7755">
        <v>314</v>
      </c>
      <c r="K7755" t="s">
        <v>14751</v>
      </c>
      <c r="L7755" t="s">
        <v>144</v>
      </c>
    </row>
    <row r="7756" spans="1:12" x14ac:dyDescent="0.25">
      <c r="A7756">
        <v>29927</v>
      </c>
      <c r="B7756" t="s">
        <v>28438</v>
      </c>
      <c r="C7756" t="s">
        <v>28439</v>
      </c>
      <c r="D7756">
        <v>4.33</v>
      </c>
      <c r="E7756" t="s">
        <v>28440</v>
      </c>
      <c r="F7756">
        <v>9780719071157</v>
      </c>
      <c r="G7756" t="s">
        <v>11</v>
      </c>
      <c r="H7756">
        <v>624</v>
      </c>
      <c r="I7756">
        <v>0</v>
      </c>
      <c r="J7756">
        <v>0</v>
      </c>
      <c r="K7756" t="s">
        <v>15470</v>
      </c>
      <c r="L7756" t="s">
        <v>28441</v>
      </c>
    </row>
    <row r="7757" spans="1:12" x14ac:dyDescent="0.25">
      <c r="A7757">
        <v>29932</v>
      </c>
      <c r="B7757" t="s">
        <v>12919</v>
      </c>
      <c r="C7757" t="s">
        <v>12920</v>
      </c>
      <c r="D7757">
        <v>4.0199999999999996</v>
      </c>
      <c r="E7757" t="s">
        <v>28442</v>
      </c>
      <c r="F7757">
        <v>9780465015221</v>
      </c>
      <c r="G7757" t="s">
        <v>12134</v>
      </c>
      <c r="H7757">
        <v>352</v>
      </c>
      <c r="I7757">
        <v>249</v>
      </c>
      <c r="J7757">
        <v>29</v>
      </c>
      <c r="K7757" t="s">
        <v>28443</v>
      </c>
      <c r="L7757" t="s">
        <v>1322</v>
      </c>
    </row>
    <row r="7758" spans="1:12" x14ac:dyDescent="0.25">
      <c r="A7758">
        <v>29934</v>
      </c>
      <c r="B7758" t="s">
        <v>28444</v>
      </c>
      <c r="C7758" t="s">
        <v>28445</v>
      </c>
      <c r="D7758">
        <v>4.2699999999999996</v>
      </c>
      <c r="E7758" t="s">
        <v>28446</v>
      </c>
      <c r="F7758">
        <v>9780679740582</v>
      </c>
      <c r="G7758" t="s">
        <v>11</v>
      </c>
      <c r="H7758">
        <v>77</v>
      </c>
      <c r="I7758">
        <v>2102</v>
      </c>
      <c r="J7758">
        <v>90</v>
      </c>
      <c r="K7758" t="s">
        <v>20413</v>
      </c>
      <c r="L7758" t="s">
        <v>630</v>
      </c>
    </row>
    <row r="7759" spans="1:12" x14ac:dyDescent="0.25">
      <c r="A7759">
        <v>29936</v>
      </c>
      <c r="B7759" t="s">
        <v>28447</v>
      </c>
      <c r="C7759" t="s">
        <v>28448</v>
      </c>
      <c r="D7759">
        <v>4.21</v>
      </c>
      <c r="E7759" t="s">
        <v>28449</v>
      </c>
      <c r="F7759">
        <v>9780679765844</v>
      </c>
      <c r="G7759" t="s">
        <v>11</v>
      </c>
      <c r="H7759">
        <v>69</v>
      </c>
      <c r="I7759">
        <v>656</v>
      </c>
      <c r="J7759">
        <v>52</v>
      </c>
      <c r="K7759" t="s">
        <v>28450</v>
      </c>
      <c r="L7759" t="s">
        <v>630</v>
      </c>
    </row>
    <row r="7760" spans="1:12" x14ac:dyDescent="0.25">
      <c r="A7760">
        <v>29941</v>
      </c>
      <c r="B7760" t="s">
        <v>13622</v>
      </c>
      <c r="C7760" t="s">
        <v>5104</v>
      </c>
      <c r="D7760">
        <v>3.54</v>
      </c>
      <c r="E7760" t="s">
        <v>28451</v>
      </c>
      <c r="F7760">
        <v>9780060976095</v>
      </c>
      <c r="G7760" t="s">
        <v>12134</v>
      </c>
      <c r="H7760">
        <v>221</v>
      </c>
      <c r="I7760">
        <v>1513</v>
      </c>
      <c r="J7760">
        <v>116</v>
      </c>
      <c r="K7760" t="s">
        <v>15088</v>
      </c>
      <c r="L7760" t="s">
        <v>2048</v>
      </c>
    </row>
    <row r="7761" spans="1:12" x14ac:dyDescent="0.25">
      <c r="A7761">
        <v>29946</v>
      </c>
      <c r="B7761" t="s">
        <v>7300</v>
      </c>
      <c r="C7761" t="s">
        <v>7301</v>
      </c>
      <c r="D7761">
        <v>4.1500000000000004</v>
      </c>
      <c r="E7761" t="s">
        <v>28452</v>
      </c>
      <c r="F7761">
        <v>9780099427865</v>
      </c>
      <c r="G7761" t="s">
        <v>11</v>
      </c>
      <c r="H7761">
        <v>144</v>
      </c>
      <c r="I7761">
        <v>50816</v>
      </c>
      <c r="J7761">
        <v>1906</v>
      </c>
      <c r="K7761" t="s">
        <v>23456</v>
      </c>
      <c r="L7761" t="s">
        <v>7302</v>
      </c>
    </row>
    <row r="7762" spans="1:12" x14ac:dyDescent="0.25">
      <c r="A7762">
        <v>29947</v>
      </c>
      <c r="B7762" t="s">
        <v>28453</v>
      </c>
      <c r="C7762" t="s">
        <v>28454</v>
      </c>
      <c r="D7762">
        <v>3.93</v>
      </c>
      <c r="E7762" t="s">
        <v>28455</v>
      </c>
      <c r="F7762">
        <v>9780385319270</v>
      </c>
      <c r="G7762" t="s">
        <v>11</v>
      </c>
      <c r="H7762">
        <v>48</v>
      </c>
      <c r="I7762">
        <v>2737</v>
      </c>
      <c r="J7762">
        <v>83</v>
      </c>
      <c r="K7762" t="s">
        <v>28456</v>
      </c>
      <c r="L7762" t="s">
        <v>86</v>
      </c>
    </row>
    <row r="7763" spans="1:12" x14ac:dyDescent="0.25">
      <c r="A7763">
        <v>29949</v>
      </c>
      <c r="B7763" t="s">
        <v>11672</v>
      </c>
      <c r="C7763" t="s">
        <v>7301</v>
      </c>
      <c r="D7763">
        <v>3.79</v>
      </c>
      <c r="E7763" t="s">
        <v>28457</v>
      </c>
      <c r="F7763">
        <v>9780385315289</v>
      </c>
      <c r="G7763" t="s">
        <v>11</v>
      </c>
      <c r="H7763">
        <v>368</v>
      </c>
      <c r="I7763">
        <v>1775</v>
      </c>
      <c r="J7763">
        <v>54</v>
      </c>
      <c r="K7763" t="s">
        <v>17737</v>
      </c>
      <c r="L7763" t="s">
        <v>86</v>
      </c>
    </row>
    <row r="7764" spans="1:12" x14ac:dyDescent="0.25">
      <c r="A7764">
        <v>29953</v>
      </c>
      <c r="B7764" t="s">
        <v>7303</v>
      </c>
      <c r="C7764" t="s">
        <v>7301</v>
      </c>
      <c r="D7764">
        <v>3.79</v>
      </c>
      <c r="E7764" t="s">
        <v>28458</v>
      </c>
      <c r="F7764">
        <v>9780330304214</v>
      </c>
      <c r="G7764" t="s">
        <v>11</v>
      </c>
      <c r="H7764">
        <v>299</v>
      </c>
      <c r="I7764">
        <v>1664</v>
      </c>
      <c r="J7764">
        <v>44</v>
      </c>
      <c r="K7764" t="s">
        <v>28459</v>
      </c>
      <c r="L7764" t="s">
        <v>7304</v>
      </c>
    </row>
    <row r="7765" spans="1:12" x14ac:dyDescent="0.25">
      <c r="A7765">
        <v>29960</v>
      </c>
      <c r="B7765" t="s">
        <v>10799</v>
      </c>
      <c r="C7765" t="s">
        <v>10800</v>
      </c>
      <c r="D7765">
        <v>4.25</v>
      </c>
      <c r="E7765" t="s">
        <v>28460</v>
      </c>
      <c r="F7765">
        <v>9780449702024</v>
      </c>
      <c r="G7765" t="s">
        <v>11</v>
      </c>
      <c r="H7765">
        <v>194</v>
      </c>
      <c r="I7765">
        <v>235</v>
      </c>
      <c r="J7765">
        <v>18</v>
      </c>
      <c r="K7765" t="s">
        <v>18330</v>
      </c>
      <c r="L7765" t="s">
        <v>8284</v>
      </c>
    </row>
    <row r="7766" spans="1:12" x14ac:dyDescent="0.25">
      <c r="A7766">
        <v>29964</v>
      </c>
      <c r="B7766" t="s">
        <v>2392</v>
      </c>
      <c r="C7766" t="s">
        <v>2393</v>
      </c>
      <c r="D7766">
        <v>3.45</v>
      </c>
      <c r="E7766" t="s">
        <v>28461</v>
      </c>
      <c r="F7766">
        <v>9780141441122</v>
      </c>
      <c r="G7766" t="s">
        <v>11</v>
      </c>
      <c r="H7766">
        <v>320</v>
      </c>
      <c r="I7766">
        <v>596</v>
      </c>
      <c r="J7766">
        <v>53</v>
      </c>
      <c r="K7766" t="s">
        <v>17875</v>
      </c>
      <c r="L7766" t="s">
        <v>2287</v>
      </c>
    </row>
    <row r="7767" spans="1:12" x14ac:dyDescent="0.25">
      <c r="A7767">
        <v>29965</v>
      </c>
      <c r="B7767" t="s">
        <v>6137</v>
      </c>
      <c r="C7767" t="s">
        <v>28462</v>
      </c>
      <c r="D7767">
        <v>3.82</v>
      </c>
      <c r="E7767" t="s">
        <v>28463</v>
      </c>
      <c r="F7767">
        <v>9780786407804</v>
      </c>
      <c r="G7767" t="s">
        <v>11</v>
      </c>
      <c r="H7767">
        <v>321</v>
      </c>
      <c r="I7767">
        <v>16</v>
      </c>
      <c r="J7767">
        <v>1</v>
      </c>
      <c r="K7767" t="s">
        <v>28464</v>
      </c>
      <c r="L7767" t="s">
        <v>28465</v>
      </c>
    </row>
    <row r="7768" spans="1:12" x14ac:dyDescent="0.25">
      <c r="A7768">
        <v>29966</v>
      </c>
      <c r="B7768" t="s">
        <v>2394</v>
      </c>
      <c r="C7768" t="s">
        <v>2395</v>
      </c>
      <c r="D7768">
        <v>3.61</v>
      </c>
      <c r="E7768" t="s">
        <v>28466</v>
      </c>
      <c r="F7768">
        <v>9780141441047</v>
      </c>
      <c r="G7768" t="s">
        <v>11</v>
      </c>
      <c r="H7768">
        <v>530</v>
      </c>
      <c r="I7768">
        <v>931</v>
      </c>
      <c r="J7768">
        <v>43</v>
      </c>
      <c r="K7768" t="s">
        <v>28467</v>
      </c>
      <c r="L7768" t="s">
        <v>2287</v>
      </c>
    </row>
    <row r="7769" spans="1:12" x14ac:dyDescent="0.25">
      <c r="A7769">
        <v>29967</v>
      </c>
      <c r="B7769" t="s">
        <v>28468</v>
      </c>
      <c r="C7769" t="s">
        <v>28469</v>
      </c>
      <c r="D7769">
        <v>3.4</v>
      </c>
      <c r="E7769" t="s">
        <v>28470</v>
      </c>
      <c r="F7769">
        <v>9780972851725</v>
      </c>
      <c r="G7769" t="s">
        <v>11</v>
      </c>
      <c r="H7769">
        <v>110</v>
      </c>
      <c r="I7769">
        <v>46</v>
      </c>
      <c r="J7769">
        <v>3</v>
      </c>
      <c r="K7769" t="s">
        <v>14119</v>
      </c>
      <c r="L7769" t="s">
        <v>28471</v>
      </c>
    </row>
    <row r="7770" spans="1:12" x14ac:dyDescent="0.25">
      <c r="A7770">
        <v>29971</v>
      </c>
      <c r="B7770" t="s">
        <v>28472</v>
      </c>
      <c r="C7770" t="s">
        <v>4864</v>
      </c>
      <c r="D7770">
        <v>4.1399999999999997</v>
      </c>
      <c r="E7770" t="s">
        <v>28473</v>
      </c>
      <c r="F7770">
        <v>9780706425611</v>
      </c>
      <c r="G7770" t="s">
        <v>11</v>
      </c>
      <c r="H7770">
        <v>828</v>
      </c>
      <c r="I7770">
        <v>4</v>
      </c>
      <c r="J7770">
        <v>3</v>
      </c>
      <c r="K7770" t="s">
        <v>15380</v>
      </c>
      <c r="L7770" t="s">
        <v>28474</v>
      </c>
    </row>
    <row r="7771" spans="1:12" x14ac:dyDescent="0.25">
      <c r="A7771">
        <v>29976</v>
      </c>
      <c r="B7771" t="s">
        <v>28475</v>
      </c>
      <c r="C7771" t="s">
        <v>28476</v>
      </c>
      <c r="D7771">
        <v>3.86</v>
      </c>
      <c r="E7771" t="s">
        <v>28477</v>
      </c>
      <c r="F7771">
        <v>9780844631516</v>
      </c>
      <c r="G7771" t="s">
        <v>11</v>
      </c>
      <c r="H7771">
        <v>335</v>
      </c>
      <c r="I7771">
        <v>1</v>
      </c>
      <c r="J7771">
        <v>0</v>
      </c>
      <c r="K7771" t="s">
        <v>16976</v>
      </c>
      <c r="L7771" t="s">
        <v>28478</v>
      </c>
    </row>
    <row r="7772" spans="1:12" x14ac:dyDescent="0.25">
      <c r="A7772">
        <v>29979</v>
      </c>
      <c r="B7772" t="s">
        <v>28479</v>
      </c>
      <c r="C7772" t="s">
        <v>28480</v>
      </c>
      <c r="D7772">
        <v>3.94</v>
      </c>
      <c r="E7772" t="s">
        <v>28481</v>
      </c>
      <c r="F7772">
        <v>9780517436325</v>
      </c>
      <c r="G7772" t="s">
        <v>11</v>
      </c>
      <c r="H7772">
        <v>688</v>
      </c>
      <c r="I7772">
        <v>17</v>
      </c>
      <c r="J7772">
        <v>1</v>
      </c>
      <c r="K7772" t="s">
        <v>28482</v>
      </c>
      <c r="L7772" t="s">
        <v>5280</v>
      </c>
    </row>
    <row r="7773" spans="1:12" x14ac:dyDescent="0.25">
      <c r="A7773">
        <v>29981</v>
      </c>
      <c r="B7773" t="s">
        <v>11509</v>
      </c>
      <c r="C7773" t="s">
        <v>4864</v>
      </c>
      <c r="D7773">
        <v>3.73</v>
      </c>
      <c r="E7773" t="s">
        <v>28483</v>
      </c>
      <c r="F7773">
        <v>9780553214321</v>
      </c>
      <c r="G7773" t="s">
        <v>11</v>
      </c>
      <c r="H7773">
        <v>153</v>
      </c>
      <c r="I7773">
        <v>71933</v>
      </c>
      <c r="J7773">
        <v>2443</v>
      </c>
      <c r="K7773" t="s">
        <v>19665</v>
      </c>
      <c r="L7773" t="s">
        <v>1854</v>
      </c>
    </row>
    <row r="7774" spans="1:12" x14ac:dyDescent="0.25">
      <c r="A7774">
        <v>29990</v>
      </c>
      <c r="B7774" t="s">
        <v>28484</v>
      </c>
      <c r="C7774" t="s">
        <v>28485</v>
      </c>
      <c r="D7774">
        <v>3.83</v>
      </c>
      <c r="E7774" t="s">
        <v>28486</v>
      </c>
      <c r="F7774">
        <v>9780195108965</v>
      </c>
      <c r="G7774" t="s">
        <v>11</v>
      </c>
      <c r="H7774">
        <v>288</v>
      </c>
      <c r="I7774">
        <v>17</v>
      </c>
      <c r="J7774">
        <v>1</v>
      </c>
      <c r="K7774" t="s">
        <v>28487</v>
      </c>
      <c r="L7774" t="s">
        <v>114</v>
      </c>
    </row>
    <row r="7775" spans="1:12" x14ac:dyDescent="0.25">
      <c r="A7775">
        <v>29993</v>
      </c>
      <c r="B7775" t="s">
        <v>13623</v>
      </c>
      <c r="C7775" t="s">
        <v>13624</v>
      </c>
      <c r="D7775">
        <v>4.01</v>
      </c>
      <c r="E7775" t="s">
        <v>28488</v>
      </c>
      <c r="F7775">
        <v>9780674940529</v>
      </c>
      <c r="G7775" t="s">
        <v>12134</v>
      </c>
      <c r="H7775">
        <v>624</v>
      </c>
      <c r="I7775">
        <v>222</v>
      </c>
      <c r="J7775">
        <v>26</v>
      </c>
      <c r="K7775" t="s">
        <v>15382</v>
      </c>
      <c r="L7775" t="s">
        <v>1232</v>
      </c>
    </row>
    <row r="7776" spans="1:12" x14ac:dyDescent="0.25">
      <c r="A7776">
        <v>29998</v>
      </c>
      <c r="B7776" t="s">
        <v>7305</v>
      </c>
      <c r="C7776" t="s">
        <v>7306</v>
      </c>
      <c r="D7776">
        <v>4.3899999999999997</v>
      </c>
      <c r="E7776" t="s">
        <v>28489</v>
      </c>
      <c r="F7776">
        <v>9781931082006</v>
      </c>
      <c r="G7776" t="s">
        <v>11</v>
      </c>
      <c r="H7776">
        <v>934</v>
      </c>
      <c r="I7776">
        <v>490</v>
      </c>
      <c r="J7776">
        <v>30</v>
      </c>
      <c r="K7776" t="s">
        <v>16350</v>
      </c>
      <c r="L7776" t="s">
        <v>599</v>
      </c>
    </row>
    <row r="7777" spans="1:12" x14ac:dyDescent="0.25">
      <c r="A7777">
        <v>29999</v>
      </c>
      <c r="B7777" t="s">
        <v>3513</v>
      </c>
      <c r="C7777" t="s">
        <v>3514</v>
      </c>
      <c r="D7777">
        <v>3.91</v>
      </c>
      <c r="E7777" t="s">
        <v>28490</v>
      </c>
      <c r="F7777">
        <v>9780752865331</v>
      </c>
      <c r="G7777" t="s">
        <v>11</v>
      </c>
      <c r="H7777">
        <v>213</v>
      </c>
      <c r="I7777">
        <v>69254</v>
      </c>
      <c r="J7777">
        <v>2997</v>
      </c>
      <c r="K7777" t="s">
        <v>16178</v>
      </c>
      <c r="L7777" t="s">
        <v>2989</v>
      </c>
    </row>
    <row r="7778" spans="1:12" x14ac:dyDescent="0.25">
      <c r="A7778">
        <v>30001</v>
      </c>
      <c r="B7778" t="s">
        <v>3515</v>
      </c>
      <c r="C7778" t="s">
        <v>3516</v>
      </c>
      <c r="D7778">
        <v>3.98</v>
      </c>
      <c r="E7778" t="s">
        <v>28491</v>
      </c>
      <c r="F7778">
        <v>9780972589819</v>
      </c>
      <c r="G7778" t="s">
        <v>11</v>
      </c>
      <c r="H7778">
        <v>342</v>
      </c>
      <c r="I7778">
        <v>201</v>
      </c>
      <c r="J7778">
        <v>37</v>
      </c>
      <c r="K7778" t="s">
        <v>14837</v>
      </c>
      <c r="L7778" t="s">
        <v>3517</v>
      </c>
    </row>
    <row r="7779" spans="1:12" x14ac:dyDescent="0.25">
      <c r="A7779">
        <v>30002</v>
      </c>
      <c r="B7779" t="s">
        <v>6430</v>
      </c>
      <c r="C7779" t="s">
        <v>3514</v>
      </c>
      <c r="D7779">
        <v>3.83</v>
      </c>
      <c r="E7779" t="s">
        <v>28492</v>
      </c>
      <c r="F7779">
        <v>9780752851808</v>
      </c>
      <c r="G7779" t="s">
        <v>11</v>
      </c>
      <c r="H7779">
        <v>256</v>
      </c>
      <c r="I7779">
        <v>5558</v>
      </c>
      <c r="J7779">
        <v>268</v>
      </c>
      <c r="K7779" t="s">
        <v>22563</v>
      </c>
      <c r="L7779" t="s">
        <v>2989</v>
      </c>
    </row>
    <row r="7780" spans="1:12" x14ac:dyDescent="0.25">
      <c r="A7780">
        <v>30003</v>
      </c>
      <c r="B7780" t="s">
        <v>9716</v>
      </c>
      <c r="C7780" t="s">
        <v>9717</v>
      </c>
      <c r="D7780">
        <v>4.18</v>
      </c>
      <c r="E7780" t="s">
        <v>28493</v>
      </c>
      <c r="F7780">
        <v>9780679722595</v>
      </c>
      <c r="G7780" t="s">
        <v>11</v>
      </c>
      <c r="H7780">
        <v>480</v>
      </c>
      <c r="I7780">
        <v>2916</v>
      </c>
      <c r="J7780">
        <v>83</v>
      </c>
      <c r="K7780" t="s">
        <v>14515</v>
      </c>
      <c r="L7780" t="s">
        <v>2460</v>
      </c>
    </row>
    <row r="7781" spans="1:12" x14ac:dyDescent="0.25">
      <c r="A7781">
        <v>30005</v>
      </c>
      <c r="B7781" t="s">
        <v>5811</v>
      </c>
      <c r="C7781" t="s">
        <v>3514</v>
      </c>
      <c r="D7781">
        <v>3.97</v>
      </c>
      <c r="E7781" t="s">
        <v>28494</v>
      </c>
      <c r="F7781">
        <v>9780752852614</v>
      </c>
      <c r="G7781" t="s">
        <v>11</v>
      </c>
      <c r="H7781">
        <v>224</v>
      </c>
      <c r="I7781">
        <v>17966</v>
      </c>
      <c r="J7781">
        <v>870</v>
      </c>
      <c r="K7781" t="s">
        <v>15261</v>
      </c>
      <c r="L7781" t="s">
        <v>2989</v>
      </c>
    </row>
    <row r="7782" spans="1:12" x14ac:dyDescent="0.25">
      <c r="A7782">
        <v>30010</v>
      </c>
      <c r="B7782" t="s">
        <v>10801</v>
      </c>
      <c r="C7782" t="s">
        <v>4466</v>
      </c>
      <c r="D7782">
        <v>4.3600000000000003</v>
      </c>
      <c r="E7782" t="s">
        <v>28495</v>
      </c>
      <c r="F7782">
        <v>9780385416276</v>
      </c>
      <c r="G7782" t="s">
        <v>11</v>
      </c>
      <c r="H7782">
        <v>624</v>
      </c>
      <c r="I7782">
        <v>5362</v>
      </c>
      <c r="J7782">
        <v>115</v>
      </c>
      <c r="K7782" t="s">
        <v>14542</v>
      </c>
      <c r="L7782" t="s">
        <v>10802</v>
      </c>
    </row>
    <row r="7783" spans="1:12" x14ac:dyDescent="0.25">
      <c r="A7783">
        <v>30026</v>
      </c>
      <c r="B7783" t="s">
        <v>28496</v>
      </c>
      <c r="C7783" t="s">
        <v>401</v>
      </c>
      <c r="D7783">
        <v>3.79</v>
      </c>
      <c r="E7783" t="s">
        <v>28497</v>
      </c>
      <c r="F7783">
        <v>9782290315521</v>
      </c>
      <c r="G7783" t="s">
        <v>14227</v>
      </c>
      <c r="H7783">
        <v>573</v>
      </c>
      <c r="I7783">
        <v>73</v>
      </c>
      <c r="J7783">
        <v>3</v>
      </c>
      <c r="K7783" t="s">
        <v>25768</v>
      </c>
      <c r="L7783" t="s">
        <v>21511</v>
      </c>
    </row>
    <row r="7784" spans="1:12" x14ac:dyDescent="0.25">
      <c r="A7784">
        <v>30028</v>
      </c>
      <c r="B7784" t="s">
        <v>13625</v>
      </c>
      <c r="C7784" t="s">
        <v>13626</v>
      </c>
      <c r="D7784">
        <v>4.01</v>
      </c>
      <c r="E7784" t="s">
        <v>28498</v>
      </c>
      <c r="F7784">
        <v>9780060923310</v>
      </c>
      <c r="G7784" t="s">
        <v>12134</v>
      </c>
      <c r="H7784">
        <v>592</v>
      </c>
      <c r="I7784">
        <v>295</v>
      </c>
      <c r="J7784">
        <v>34</v>
      </c>
      <c r="K7784" t="s">
        <v>28499</v>
      </c>
      <c r="L7784" t="s">
        <v>2048</v>
      </c>
    </row>
    <row r="7785" spans="1:12" x14ac:dyDescent="0.25">
      <c r="A7785">
        <v>30029</v>
      </c>
      <c r="B7785" t="s">
        <v>10803</v>
      </c>
      <c r="C7785" t="s">
        <v>10804</v>
      </c>
      <c r="D7785">
        <v>4.34</v>
      </c>
      <c r="E7785" t="s">
        <v>28500</v>
      </c>
      <c r="F7785">
        <v>9780689848377</v>
      </c>
      <c r="G7785" t="s">
        <v>11</v>
      </c>
      <c r="H7785">
        <v>135</v>
      </c>
      <c r="I7785">
        <v>2226</v>
      </c>
      <c r="J7785">
        <v>139</v>
      </c>
      <c r="K7785" t="s">
        <v>28501</v>
      </c>
      <c r="L7785" t="s">
        <v>10254</v>
      </c>
    </row>
    <row r="7786" spans="1:12" x14ac:dyDescent="0.25">
      <c r="A7786">
        <v>30036</v>
      </c>
      <c r="B7786" t="s">
        <v>9718</v>
      </c>
      <c r="C7786" t="s">
        <v>4477</v>
      </c>
      <c r="D7786">
        <v>3.89</v>
      </c>
      <c r="E7786" t="s">
        <v>28502</v>
      </c>
      <c r="F7786">
        <v>9780441203987</v>
      </c>
      <c r="G7786" t="s">
        <v>11</v>
      </c>
      <c r="H7786">
        <v>181</v>
      </c>
      <c r="I7786">
        <v>20559</v>
      </c>
      <c r="J7786">
        <v>682</v>
      </c>
      <c r="K7786" t="s">
        <v>14268</v>
      </c>
      <c r="L7786" t="s">
        <v>2276</v>
      </c>
    </row>
    <row r="7787" spans="1:12" x14ac:dyDescent="0.25">
      <c r="A7787">
        <v>30039</v>
      </c>
      <c r="B7787" t="s">
        <v>4475</v>
      </c>
      <c r="C7787" t="s">
        <v>715</v>
      </c>
      <c r="D7787">
        <v>3.98</v>
      </c>
      <c r="E7787" t="s">
        <v>28503</v>
      </c>
      <c r="F7787">
        <v>9780778320890</v>
      </c>
      <c r="G7787" t="s">
        <v>11</v>
      </c>
      <c r="H7787">
        <v>575</v>
      </c>
      <c r="I7787">
        <v>1604</v>
      </c>
      <c r="J7787">
        <v>66</v>
      </c>
      <c r="K7787" t="s">
        <v>14899</v>
      </c>
      <c r="L7787" t="s">
        <v>30</v>
      </c>
    </row>
    <row r="7788" spans="1:12" x14ac:dyDescent="0.25">
      <c r="A7788">
        <v>30041</v>
      </c>
      <c r="B7788" t="s">
        <v>28504</v>
      </c>
      <c r="C7788" t="s">
        <v>28505</v>
      </c>
      <c r="D7788">
        <v>4</v>
      </c>
      <c r="E7788" t="s">
        <v>28506</v>
      </c>
      <c r="F7788">
        <v>9781905850587</v>
      </c>
      <c r="G7788" t="s">
        <v>11</v>
      </c>
      <c r="H7788">
        <v>98</v>
      </c>
      <c r="I7788">
        <v>8</v>
      </c>
      <c r="J7788">
        <v>0</v>
      </c>
      <c r="K7788" t="s">
        <v>23060</v>
      </c>
      <c r="L7788" t="s">
        <v>28507</v>
      </c>
    </row>
    <row r="7789" spans="1:12" x14ac:dyDescent="0.25">
      <c r="A7789">
        <v>30043</v>
      </c>
      <c r="B7789" t="s">
        <v>7307</v>
      </c>
      <c r="C7789" t="s">
        <v>7308</v>
      </c>
      <c r="D7789">
        <v>4.18</v>
      </c>
      <c r="E7789" t="s">
        <v>28508</v>
      </c>
      <c r="F7789">
        <v>9780226500669</v>
      </c>
      <c r="G7789" t="s">
        <v>11</v>
      </c>
      <c r="H7789">
        <v>217</v>
      </c>
      <c r="I7789">
        <v>18634</v>
      </c>
      <c r="J7789">
        <v>1147</v>
      </c>
      <c r="K7789" t="s">
        <v>14397</v>
      </c>
      <c r="L7789" t="s">
        <v>421</v>
      </c>
    </row>
    <row r="7790" spans="1:12" x14ac:dyDescent="0.25">
      <c r="A7790">
        <v>30044</v>
      </c>
      <c r="B7790" t="s">
        <v>11219</v>
      </c>
      <c r="C7790" t="s">
        <v>11220</v>
      </c>
      <c r="D7790">
        <v>4.08</v>
      </c>
      <c r="E7790" t="s">
        <v>28509</v>
      </c>
      <c r="F7790">
        <v>9780226500621</v>
      </c>
      <c r="G7790" t="s">
        <v>11</v>
      </c>
      <c r="H7790">
        <v>301</v>
      </c>
      <c r="I7790">
        <v>4346</v>
      </c>
      <c r="J7790">
        <v>386</v>
      </c>
      <c r="K7790" t="s">
        <v>28510</v>
      </c>
      <c r="L7790" t="s">
        <v>16294</v>
      </c>
    </row>
    <row r="7791" spans="1:12" x14ac:dyDescent="0.25">
      <c r="A7791">
        <v>30050</v>
      </c>
      <c r="B7791" t="s">
        <v>7741</v>
      </c>
      <c r="C7791" t="s">
        <v>7742</v>
      </c>
      <c r="D7791">
        <v>3.94</v>
      </c>
      <c r="E7791" t="s">
        <v>28511</v>
      </c>
      <c r="F7791">
        <v>9780807085738</v>
      </c>
      <c r="G7791" t="s">
        <v>11</v>
      </c>
      <c r="H7791">
        <v>336</v>
      </c>
      <c r="I7791">
        <v>672</v>
      </c>
      <c r="J7791">
        <v>82</v>
      </c>
      <c r="K7791" t="s">
        <v>28512</v>
      </c>
      <c r="L7791" t="s">
        <v>205</v>
      </c>
    </row>
    <row r="7792" spans="1:12" x14ac:dyDescent="0.25">
      <c r="A7792">
        <v>30051</v>
      </c>
      <c r="B7792" t="s">
        <v>3518</v>
      </c>
      <c r="C7792" t="s">
        <v>3519</v>
      </c>
      <c r="D7792">
        <v>3.8</v>
      </c>
      <c r="E7792" t="s">
        <v>28513</v>
      </c>
      <c r="F7792">
        <v>9780801489785</v>
      </c>
      <c r="G7792" t="s">
        <v>11</v>
      </c>
      <c r="H7792">
        <v>337</v>
      </c>
      <c r="I7792">
        <v>135</v>
      </c>
      <c r="J7792">
        <v>15</v>
      </c>
      <c r="K7792" t="s">
        <v>25429</v>
      </c>
      <c r="L7792" t="s">
        <v>3520</v>
      </c>
    </row>
    <row r="7793" spans="1:12" x14ac:dyDescent="0.25">
      <c r="A7793">
        <v>30053</v>
      </c>
      <c r="B7793" t="s">
        <v>12066</v>
      </c>
      <c r="C7793" t="s">
        <v>12067</v>
      </c>
      <c r="D7793">
        <v>4.09</v>
      </c>
      <c r="E7793" t="s">
        <v>28514</v>
      </c>
      <c r="F7793">
        <v>9780785263784</v>
      </c>
      <c r="G7793" t="s">
        <v>11</v>
      </c>
      <c r="H7793">
        <v>271</v>
      </c>
      <c r="I7793">
        <v>1387</v>
      </c>
      <c r="J7793">
        <v>104</v>
      </c>
      <c r="K7793" t="s">
        <v>28515</v>
      </c>
      <c r="L7793" t="s">
        <v>376</v>
      </c>
    </row>
    <row r="7794" spans="1:12" x14ac:dyDescent="0.25">
      <c r="A7794">
        <v>30055</v>
      </c>
      <c r="B7794" t="s">
        <v>28516</v>
      </c>
      <c r="C7794" t="s">
        <v>6988</v>
      </c>
      <c r="D7794">
        <v>3.72</v>
      </c>
      <c r="E7794" t="s">
        <v>28517</v>
      </c>
      <c r="F7794">
        <v>9780224060875</v>
      </c>
      <c r="G7794" t="s">
        <v>13842</v>
      </c>
      <c r="H7794">
        <v>294</v>
      </c>
      <c r="I7794">
        <v>495</v>
      </c>
      <c r="J7794">
        <v>42</v>
      </c>
      <c r="K7794" t="s">
        <v>19443</v>
      </c>
      <c r="L7794" t="s">
        <v>12753</v>
      </c>
    </row>
    <row r="7795" spans="1:12" x14ac:dyDescent="0.25">
      <c r="A7795">
        <v>30065</v>
      </c>
      <c r="B7795" t="s">
        <v>10805</v>
      </c>
      <c r="C7795" t="s">
        <v>3522</v>
      </c>
      <c r="D7795">
        <v>4.29</v>
      </c>
      <c r="E7795" t="s">
        <v>28518</v>
      </c>
      <c r="F7795">
        <v>9781582406121</v>
      </c>
      <c r="G7795" t="s">
        <v>11</v>
      </c>
      <c r="H7795">
        <v>136</v>
      </c>
      <c r="I7795">
        <v>21435</v>
      </c>
      <c r="J7795">
        <v>841</v>
      </c>
      <c r="K7795" t="s">
        <v>23419</v>
      </c>
      <c r="L7795" t="s">
        <v>3523</v>
      </c>
    </row>
    <row r="7796" spans="1:12" x14ac:dyDescent="0.25">
      <c r="A7796">
        <v>30066</v>
      </c>
      <c r="B7796" t="s">
        <v>12581</v>
      </c>
      <c r="C7796" t="s">
        <v>12582</v>
      </c>
      <c r="D7796">
        <v>3.86</v>
      </c>
      <c r="E7796" t="s">
        <v>28519</v>
      </c>
      <c r="F7796">
        <v>9781401359348</v>
      </c>
      <c r="G7796" t="s">
        <v>12134</v>
      </c>
      <c r="H7796">
        <v>243</v>
      </c>
      <c r="I7796">
        <v>1741</v>
      </c>
      <c r="J7796">
        <v>272</v>
      </c>
      <c r="K7796" t="s">
        <v>23171</v>
      </c>
      <c r="L7796" t="s">
        <v>2183</v>
      </c>
    </row>
    <row r="7797" spans="1:12" x14ac:dyDescent="0.25">
      <c r="A7797">
        <v>30067</v>
      </c>
      <c r="B7797" t="s">
        <v>1442</v>
      </c>
      <c r="C7797" t="s">
        <v>1443</v>
      </c>
      <c r="D7797">
        <v>3.93</v>
      </c>
      <c r="E7797" t="s">
        <v>28520</v>
      </c>
      <c r="F7797">
        <v>9780345486585</v>
      </c>
      <c r="G7797" t="s">
        <v>11</v>
      </c>
      <c r="H7797">
        <v>347</v>
      </c>
      <c r="I7797">
        <v>7227</v>
      </c>
      <c r="J7797">
        <v>301</v>
      </c>
      <c r="K7797" t="s">
        <v>18440</v>
      </c>
      <c r="L7797" t="s">
        <v>144</v>
      </c>
    </row>
    <row r="7798" spans="1:12" x14ac:dyDescent="0.25">
      <c r="A7798">
        <v>30068</v>
      </c>
      <c r="B7798" t="s">
        <v>1444</v>
      </c>
      <c r="C7798" t="s">
        <v>1445</v>
      </c>
      <c r="D7798">
        <v>4.13</v>
      </c>
      <c r="E7798" t="s">
        <v>28521</v>
      </c>
      <c r="F7798">
        <v>9780446576987</v>
      </c>
      <c r="G7798" t="s">
        <v>11</v>
      </c>
      <c r="H7798">
        <v>454</v>
      </c>
      <c r="I7798">
        <v>27050</v>
      </c>
      <c r="J7798">
        <v>947</v>
      </c>
      <c r="K7798" t="s">
        <v>28522</v>
      </c>
      <c r="L7798" t="s">
        <v>120</v>
      </c>
    </row>
    <row r="7799" spans="1:12" x14ac:dyDescent="0.25">
      <c r="A7799">
        <v>30069</v>
      </c>
      <c r="B7799" t="s">
        <v>3521</v>
      </c>
      <c r="C7799" t="s">
        <v>3522</v>
      </c>
      <c r="D7799">
        <v>4.3</v>
      </c>
      <c r="E7799" t="s">
        <v>28523</v>
      </c>
      <c r="F7799">
        <v>9781582404875</v>
      </c>
      <c r="G7799" t="s">
        <v>11</v>
      </c>
      <c r="H7799">
        <v>136</v>
      </c>
      <c r="I7799">
        <v>25796</v>
      </c>
      <c r="J7799">
        <v>1020</v>
      </c>
      <c r="K7799" t="s">
        <v>28524</v>
      </c>
      <c r="L7799" t="s">
        <v>3523</v>
      </c>
    </row>
    <row r="7800" spans="1:12" x14ac:dyDescent="0.25">
      <c r="A7800">
        <v>30071</v>
      </c>
      <c r="B7800" t="s">
        <v>10806</v>
      </c>
      <c r="C7800" t="s">
        <v>10807</v>
      </c>
      <c r="D7800">
        <v>4.3499999999999996</v>
      </c>
      <c r="E7800" t="s">
        <v>28525</v>
      </c>
      <c r="F7800">
        <v>9781582406190</v>
      </c>
      <c r="G7800" t="s">
        <v>11</v>
      </c>
      <c r="H7800">
        <v>304</v>
      </c>
      <c r="I7800">
        <v>34751</v>
      </c>
      <c r="J7800">
        <v>1346</v>
      </c>
      <c r="K7800" t="s">
        <v>17268</v>
      </c>
      <c r="L7800" t="s">
        <v>3523</v>
      </c>
    </row>
    <row r="7801" spans="1:12" x14ac:dyDescent="0.25">
      <c r="A7801">
        <v>30072</v>
      </c>
      <c r="B7801" t="s">
        <v>7968</v>
      </c>
      <c r="C7801" t="s">
        <v>7969</v>
      </c>
      <c r="D7801">
        <v>3.67</v>
      </c>
      <c r="E7801" t="s">
        <v>28526</v>
      </c>
      <c r="F7801">
        <v>9781400095957</v>
      </c>
      <c r="G7801" t="s">
        <v>11</v>
      </c>
      <c r="H7801">
        <v>252</v>
      </c>
      <c r="I7801">
        <v>9490</v>
      </c>
      <c r="J7801">
        <v>1576</v>
      </c>
      <c r="K7801" t="s">
        <v>17492</v>
      </c>
      <c r="L7801" t="s">
        <v>2085</v>
      </c>
    </row>
    <row r="7802" spans="1:12" x14ac:dyDescent="0.25">
      <c r="A7802">
        <v>30080</v>
      </c>
      <c r="B7802" t="s">
        <v>28527</v>
      </c>
      <c r="C7802" t="s">
        <v>28528</v>
      </c>
      <c r="D7802">
        <v>0</v>
      </c>
      <c r="E7802" t="s">
        <v>28529</v>
      </c>
      <c r="F7802">
        <v>9781930692473</v>
      </c>
      <c r="G7802" t="s">
        <v>11</v>
      </c>
      <c r="H7802">
        <v>830</v>
      </c>
      <c r="I7802">
        <v>0</v>
      </c>
      <c r="J7802">
        <v>0</v>
      </c>
      <c r="K7802" t="s">
        <v>15884</v>
      </c>
      <c r="L7802" t="s">
        <v>28530</v>
      </c>
    </row>
    <row r="7803" spans="1:12" x14ac:dyDescent="0.25">
      <c r="A7803">
        <v>30085</v>
      </c>
      <c r="B7803" t="s">
        <v>7743</v>
      </c>
      <c r="C7803" t="s">
        <v>7744</v>
      </c>
      <c r="D7803">
        <v>4.1100000000000003</v>
      </c>
      <c r="E7803" t="s">
        <v>28531</v>
      </c>
      <c r="F7803">
        <v>9781401917173</v>
      </c>
      <c r="G7803" t="s">
        <v>11</v>
      </c>
      <c r="H7803">
        <v>298</v>
      </c>
      <c r="I7803">
        <v>62</v>
      </c>
      <c r="J7803">
        <v>14</v>
      </c>
      <c r="K7803" t="s">
        <v>18288</v>
      </c>
      <c r="L7803" t="s">
        <v>5566</v>
      </c>
    </row>
    <row r="7804" spans="1:12" x14ac:dyDescent="0.25">
      <c r="A7804">
        <v>30091</v>
      </c>
      <c r="B7804" t="s">
        <v>28532</v>
      </c>
      <c r="C7804" t="s">
        <v>28533</v>
      </c>
      <c r="D7804">
        <v>4.3600000000000003</v>
      </c>
      <c r="E7804" t="s">
        <v>28534</v>
      </c>
      <c r="F7804">
        <v>9780520215108</v>
      </c>
      <c r="G7804" t="s">
        <v>12134</v>
      </c>
      <c r="H7804">
        <v>316</v>
      </c>
      <c r="I7804">
        <v>14</v>
      </c>
      <c r="J7804">
        <v>0</v>
      </c>
      <c r="K7804" t="s">
        <v>28535</v>
      </c>
      <c r="L7804" t="s">
        <v>2848</v>
      </c>
    </row>
    <row r="7805" spans="1:12" x14ac:dyDescent="0.25">
      <c r="A7805">
        <v>30092</v>
      </c>
      <c r="B7805" t="s">
        <v>13969</v>
      </c>
      <c r="C7805" t="s">
        <v>13970</v>
      </c>
      <c r="D7805">
        <v>3.87</v>
      </c>
      <c r="E7805" t="s">
        <v>28536</v>
      </c>
      <c r="F7805">
        <v>9780349102504</v>
      </c>
      <c r="G7805" t="s">
        <v>13842</v>
      </c>
      <c r="H7805">
        <v>323</v>
      </c>
      <c r="I7805">
        <v>65</v>
      </c>
      <c r="J7805">
        <v>8</v>
      </c>
      <c r="K7805" t="s">
        <v>14568</v>
      </c>
      <c r="L7805" t="s">
        <v>13971</v>
      </c>
    </row>
    <row r="7806" spans="1:12" x14ac:dyDescent="0.25">
      <c r="A7806">
        <v>30093</v>
      </c>
      <c r="B7806" t="s">
        <v>12316</v>
      </c>
      <c r="C7806" t="s">
        <v>4477</v>
      </c>
      <c r="D7806">
        <v>3.88</v>
      </c>
      <c r="E7806" t="s">
        <v>28537</v>
      </c>
      <c r="F7806">
        <v>9780446617451</v>
      </c>
      <c r="G7806" t="s">
        <v>12134</v>
      </c>
      <c r="H7806">
        <v>432</v>
      </c>
      <c r="I7806">
        <v>283</v>
      </c>
      <c r="J7806">
        <v>8</v>
      </c>
      <c r="K7806" t="s">
        <v>15884</v>
      </c>
      <c r="L7806" t="s">
        <v>171</v>
      </c>
    </row>
    <row r="7807" spans="1:12" x14ac:dyDescent="0.25">
      <c r="A7807">
        <v>30094</v>
      </c>
      <c r="B7807" t="s">
        <v>8818</v>
      </c>
      <c r="C7807" t="s">
        <v>8819</v>
      </c>
      <c r="D7807">
        <v>3.94</v>
      </c>
      <c r="E7807" t="s">
        <v>28538</v>
      </c>
      <c r="F7807">
        <v>9781563895166</v>
      </c>
      <c r="G7807" t="s">
        <v>11</v>
      </c>
      <c r="H7807">
        <v>288</v>
      </c>
      <c r="I7807">
        <v>170</v>
      </c>
      <c r="J7807">
        <v>10</v>
      </c>
      <c r="K7807" t="s">
        <v>15041</v>
      </c>
      <c r="L7807" t="s">
        <v>1088</v>
      </c>
    </row>
    <row r="7808" spans="1:12" x14ac:dyDescent="0.25">
      <c r="A7808">
        <v>30095</v>
      </c>
      <c r="B7808" t="s">
        <v>4476</v>
      </c>
      <c r="C7808" t="s">
        <v>4477</v>
      </c>
      <c r="D7808">
        <v>3.65</v>
      </c>
      <c r="E7808" t="s">
        <v>28539</v>
      </c>
      <c r="F7808">
        <v>9780446691406</v>
      </c>
      <c r="G7808" t="s">
        <v>11</v>
      </c>
      <c r="H7808">
        <v>496</v>
      </c>
      <c r="I7808">
        <v>1742</v>
      </c>
      <c r="J7808">
        <v>64</v>
      </c>
      <c r="K7808" t="s">
        <v>15322</v>
      </c>
      <c r="L7808" t="s">
        <v>4478</v>
      </c>
    </row>
    <row r="7809" spans="1:12" x14ac:dyDescent="0.25">
      <c r="A7809">
        <v>30097</v>
      </c>
      <c r="B7809" t="s">
        <v>11846</v>
      </c>
      <c r="C7809" t="s">
        <v>4477</v>
      </c>
      <c r="D7809">
        <v>3.95</v>
      </c>
      <c r="E7809" t="s">
        <v>28540</v>
      </c>
      <c r="F7809">
        <v>9781565041912</v>
      </c>
      <c r="G7809" t="s">
        <v>11</v>
      </c>
      <c r="H7809">
        <v>484</v>
      </c>
      <c r="I7809">
        <v>2524</v>
      </c>
      <c r="J7809">
        <v>40</v>
      </c>
      <c r="K7809" t="s">
        <v>14344</v>
      </c>
      <c r="L7809" t="s">
        <v>11694</v>
      </c>
    </row>
    <row r="7810" spans="1:12" x14ac:dyDescent="0.25">
      <c r="A7810">
        <v>30104</v>
      </c>
      <c r="B7810" t="s">
        <v>8081</v>
      </c>
      <c r="C7810" t="s">
        <v>8082</v>
      </c>
      <c r="D7810">
        <v>3.54</v>
      </c>
      <c r="E7810" t="s">
        <v>28541</v>
      </c>
      <c r="F7810">
        <v>9780140286373</v>
      </c>
      <c r="G7810" t="s">
        <v>11</v>
      </c>
      <c r="H7810">
        <v>272</v>
      </c>
      <c r="I7810">
        <v>1559</v>
      </c>
      <c r="J7810">
        <v>103</v>
      </c>
      <c r="K7810" t="s">
        <v>16054</v>
      </c>
      <c r="L7810" t="s">
        <v>2022</v>
      </c>
    </row>
    <row r="7811" spans="1:12" x14ac:dyDescent="0.25">
      <c r="A7811">
        <v>30106</v>
      </c>
      <c r="B7811" t="s">
        <v>10032</v>
      </c>
      <c r="C7811" t="s">
        <v>8082</v>
      </c>
      <c r="D7811">
        <v>3.77</v>
      </c>
      <c r="E7811" t="s">
        <v>28542</v>
      </c>
      <c r="F7811">
        <v>9780679722564</v>
      </c>
      <c r="G7811" t="s">
        <v>11</v>
      </c>
      <c r="H7811">
        <v>352</v>
      </c>
      <c r="I7811">
        <v>7115</v>
      </c>
      <c r="J7811">
        <v>322</v>
      </c>
      <c r="K7811" t="s">
        <v>28543</v>
      </c>
      <c r="L7811" t="s">
        <v>2085</v>
      </c>
    </row>
    <row r="7812" spans="1:12" x14ac:dyDescent="0.25">
      <c r="A7812">
        <v>30107</v>
      </c>
      <c r="B7812" t="s">
        <v>4479</v>
      </c>
      <c r="C7812" t="s">
        <v>4480</v>
      </c>
      <c r="D7812">
        <v>3.29</v>
      </c>
      <c r="E7812" t="s">
        <v>28544</v>
      </c>
      <c r="F7812">
        <v>9781590170786</v>
      </c>
      <c r="G7812" t="s">
        <v>11</v>
      </c>
      <c r="H7812">
        <v>296</v>
      </c>
      <c r="I7812">
        <v>57</v>
      </c>
      <c r="J7812">
        <v>7</v>
      </c>
      <c r="K7812" t="s">
        <v>28545</v>
      </c>
      <c r="L7812" t="s">
        <v>866</v>
      </c>
    </row>
    <row r="7813" spans="1:12" x14ac:dyDescent="0.25">
      <c r="A7813">
        <v>30112</v>
      </c>
      <c r="B7813" t="s">
        <v>1446</v>
      </c>
      <c r="C7813" t="s">
        <v>1447</v>
      </c>
      <c r="D7813">
        <v>4.13</v>
      </c>
      <c r="E7813" t="s">
        <v>28546</v>
      </c>
      <c r="F7813">
        <v>9780895260789</v>
      </c>
      <c r="G7813" t="s">
        <v>11</v>
      </c>
      <c r="H7813">
        <v>224</v>
      </c>
      <c r="I7813">
        <v>3095</v>
      </c>
      <c r="J7813">
        <v>362</v>
      </c>
      <c r="K7813" t="s">
        <v>15682</v>
      </c>
      <c r="L7813" t="s">
        <v>1448</v>
      </c>
    </row>
    <row r="7814" spans="1:12" x14ac:dyDescent="0.25">
      <c r="A7814">
        <v>30117</v>
      </c>
      <c r="B7814" t="s">
        <v>9719</v>
      </c>
      <c r="C7814" t="s">
        <v>2397</v>
      </c>
      <c r="D7814">
        <v>4.3</v>
      </c>
      <c r="E7814" t="s">
        <v>28547</v>
      </c>
      <c r="F7814">
        <v>9780060572341</v>
      </c>
      <c r="G7814" t="s">
        <v>11</v>
      </c>
      <c r="H7814">
        <v>192</v>
      </c>
      <c r="I7814">
        <v>3587</v>
      </c>
      <c r="J7814">
        <v>179</v>
      </c>
      <c r="K7814" t="s">
        <v>28548</v>
      </c>
      <c r="L7814" t="s">
        <v>2137</v>
      </c>
    </row>
    <row r="7815" spans="1:12" x14ac:dyDescent="0.25">
      <c r="A7815">
        <v>30118</v>
      </c>
      <c r="B7815" t="s">
        <v>6764</v>
      </c>
      <c r="C7815" t="s">
        <v>2397</v>
      </c>
      <c r="D7815">
        <v>4.34</v>
      </c>
      <c r="E7815" t="s">
        <v>28549</v>
      </c>
      <c r="F7815">
        <v>9780060513061</v>
      </c>
      <c r="G7815" t="s">
        <v>11</v>
      </c>
      <c r="H7815">
        <v>176</v>
      </c>
      <c r="I7815">
        <v>349247</v>
      </c>
      <c r="J7815">
        <v>2567</v>
      </c>
      <c r="K7815" t="s">
        <v>22401</v>
      </c>
      <c r="L7815" t="s">
        <v>6765</v>
      </c>
    </row>
    <row r="7816" spans="1:12" x14ac:dyDescent="0.25">
      <c r="A7816">
        <v>30122</v>
      </c>
      <c r="B7816" t="s">
        <v>2396</v>
      </c>
      <c r="C7816" t="s">
        <v>2397</v>
      </c>
      <c r="D7816">
        <v>4.28</v>
      </c>
      <c r="E7816" t="s">
        <v>28550</v>
      </c>
      <c r="F7816">
        <v>9780060256715</v>
      </c>
      <c r="G7816" t="s">
        <v>11</v>
      </c>
      <c r="H7816">
        <v>112</v>
      </c>
      <c r="I7816">
        <v>24366</v>
      </c>
      <c r="J7816">
        <v>746</v>
      </c>
      <c r="K7816" t="s">
        <v>14300</v>
      </c>
      <c r="L7816" t="s">
        <v>2137</v>
      </c>
    </row>
    <row r="7817" spans="1:12" x14ac:dyDescent="0.25">
      <c r="A7817">
        <v>30125</v>
      </c>
      <c r="B7817" t="s">
        <v>2398</v>
      </c>
      <c r="C7817" t="s">
        <v>2397</v>
      </c>
      <c r="D7817">
        <v>4.34</v>
      </c>
      <c r="E7817" t="s">
        <v>28551</v>
      </c>
      <c r="F7817">
        <v>9780060256579</v>
      </c>
      <c r="G7817" t="s">
        <v>11</v>
      </c>
      <c r="H7817">
        <v>104</v>
      </c>
      <c r="I7817">
        <v>10503</v>
      </c>
      <c r="J7817">
        <v>505</v>
      </c>
      <c r="K7817" t="s">
        <v>14300</v>
      </c>
      <c r="L7817" t="s">
        <v>2137</v>
      </c>
    </row>
    <row r="7818" spans="1:12" x14ac:dyDescent="0.25">
      <c r="A7818">
        <v>30128</v>
      </c>
      <c r="B7818" t="s">
        <v>9720</v>
      </c>
      <c r="C7818" t="s">
        <v>2397</v>
      </c>
      <c r="D7818">
        <v>4.1500000000000004</v>
      </c>
      <c r="E7818" t="s">
        <v>28552</v>
      </c>
      <c r="F7818">
        <v>9780060256753</v>
      </c>
      <c r="G7818" t="s">
        <v>11</v>
      </c>
      <c r="H7818">
        <v>112</v>
      </c>
      <c r="I7818">
        <v>5308</v>
      </c>
      <c r="J7818">
        <v>307</v>
      </c>
      <c r="K7818" t="s">
        <v>28553</v>
      </c>
      <c r="L7818" t="s">
        <v>2137</v>
      </c>
    </row>
    <row r="7819" spans="1:12" x14ac:dyDescent="0.25">
      <c r="A7819">
        <v>30129</v>
      </c>
      <c r="B7819" t="s">
        <v>13627</v>
      </c>
      <c r="C7819" t="s">
        <v>2397</v>
      </c>
      <c r="D7819">
        <v>4.34</v>
      </c>
      <c r="E7819" t="s">
        <v>28554</v>
      </c>
      <c r="F7819">
        <v>9780066236179</v>
      </c>
      <c r="G7819" t="s">
        <v>12134</v>
      </c>
      <c r="H7819">
        <v>176</v>
      </c>
      <c r="I7819">
        <v>597</v>
      </c>
      <c r="J7819">
        <v>21</v>
      </c>
      <c r="K7819" t="s">
        <v>18089</v>
      </c>
      <c r="L7819" t="s">
        <v>2137</v>
      </c>
    </row>
    <row r="7820" spans="1:12" x14ac:dyDescent="0.25">
      <c r="A7820">
        <v>30134</v>
      </c>
      <c r="B7820" t="s">
        <v>28555</v>
      </c>
      <c r="C7820" t="s">
        <v>28556</v>
      </c>
      <c r="D7820">
        <v>4.12</v>
      </c>
      <c r="E7820" t="s">
        <v>28557</v>
      </c>
      <c r="F7820">
        <v>9780061130472</v>
      </c>
      <c r="G7820" t="s">
        <v>12134</v>
      </c>
      <c r="H7820">
        <v>96</v>
      </c>
      <c r="I7820">
        <v>44</v>
      </c>
      <c r="J7820">
        <v>6</v>
      </c>
      <c r="K7820" t="s">
        <v>14875</v>
      </c>
      <c r="L7820" t="s">
        <v>2137</v>
      </c>
    </row>
    <row r="7821" spans="1:12" x14ac:dyDescent="0.25">
      <c r="A7821">
        <v>30143</v>
      </c>
      <c r="B7821" t="s">
        <v>28558</v>
      </c>
      <c r="C7821" t="s">
        <v>28559</v>
      </c>
      <c r="D7821">
        <v>4.37</v>
      </c>
      <c r="E7821" t="s">
        <v>28560</v>
      </c>
      <c r="F7821">
        <v>9788877827197</v>
      </c>
      <c r="G7821" t="s">
        <v>21783</v>
      </c>
      <c r="H7821">
        <v>62</v>
      </c>
      <c r="I7821">
        <v>36</v>
      </c>
      <c r="J7821">
        <v>7</v>
      </c>
      <c r="K7821" t="s">
        <v>16054</v>
      </c>
      <c r="L7821" t="s">
        <v>28561</v>
      </c>
    </row>
    <row r="7822" spans="1:12" x14ac:dyDescent="0.25">
      <c r="A7822">
        <v>30160</v>
      </c>
      <c r="B7822" t="s">
        <v>3524</v>
      </c>
      <c r="C7822" t="s">
        <v>122</v>
      </c>
      <c r="D7822">
        <v>4.2</v>
      </c>
      <c r="E7822" t="s">
        <v>28562</v>
      </c>
      <c r="F7822">
        <v>9780425205518</v>
      </c>
      <c r="G7822" t="s">
        <v>11</v>
      </c>
      <c r="H7822">
        <v>544</v>
      </c>
      <c r="I7822">
        <v>756</v>
      </c>
      <c r="J7822">
        <v>34</v>
      </c>
      <c r="K7822" t="s">
        <v>14786</v>
      </c>
      <c r="L7822" t="s">
        <v>3525</v>
      </c>
    </row>
    <row r="7823" spans="1:12" x14ac:dyDescent="0.25">
      <c r="A7823">
        <v>30162</v>
      </c>
      <c r="B7823" t="s">
        <v>13157</v>
      </c>
      <c r="C7823" t="s">
        <v>122</v>
      </c>
      <c r="D7823">
        <v>3.83</v>
      </c>
      <c r="E7823" t="s">
        <v>28563</v>
      </c>
      <c r="F7823">
        <v>9780451206121</v>
      </c>
      <c r="G7823" t="s">
        <v>12134</v>
      </c>
      <c r="H7823">
        <v>400</v>
      </c>
      <c r="I7823">
        <v>896</v>
      </c>
      <c r="J7823">
        <v>19</v>
      </c>
      <c r="K7823" t="s">
        <v>14470</v>
      </c>
      <c r="L7823" t="s">
        <v>129</v>
      </c>
    </row>
    <row r="7824" spans="1:12" x14ac:dyDescent="0.25">
      <c r="A7824">
        <v>30164</v>
      </c>
      <c r="B7824" t="s">
        <v>7745</v>
      </c>
      <c r="C7824" t="s">
        <v>122</v>
      </c>
      <c r="D7824">
        <v>4.05</v>
      </c>
      <c r="E7824" t="s">
        <v>28564</v>
      </c>
      <c r="F7824">
        <v>9780399154249</v>
      </c>
      <c r="G7824" t="s">
        <v>11</v>
      </c>
      <c r="H7824">
        <v>420</v>
      </c>
      <c r="I7824">
        <v>7456</v>
      </c>
      <c r="J7824">
        <v>376</v>
      </c>
      <c r="K7824" t="s">
        <v>21005</v>
      </c>
      <c r="L7824" t="s">
        <v>1485</v>
      </c>
    </row>
    <row r="7825" spans="1:12" x14ac:dyDescent="0.25">
      <c r="A7825">
        <v>30165</v>
      </c>
      <c r="B7825" t="s">
        <v>11847</v>
      </c>
      <c r="C7825" t="s">
        <v>122</v>
      </c>
      <c r="D7825">
        <v>3.88</v>
      </c>
      <c r="E7825" t="s">
        <v>28565</v>
      </c>
      <c r="F7825">
        <v>9780515118360</v>
      </c>
      <c r="G7825" t="s">
        <v>11</v>
      </c>
      <c r="H7825">
        <v>406</v>
      </c>
      <c r="I7825">
        <v>2133</v>
      </c>
      <c r="J7825">
        <v>42</v>
      </c>
      <c r="K7825" t="s">
        <v>15613</v>
      </c>
      <c r="L7825" t="s">
        <v>1256</v>
      </c>
    </row>
    <row r="7826" spans="1:12" x14ac:dyDescent="0.25">
      <c r="A7826">
        <v>30174</v>
      </c>
      <c r="B7826" t="s">
        <v>3526</v>
      </c>
      <c r="C7826" t="s">
        <v>3527</v>
      </c>
      <c r="D7826">
        <v>3.82</v>
      </c>
      <c r="E7826" t="s">
        <v>28566</v>
      </c>
      <c r="F7826">
        <v>9781597221108</v>
      </c>
      <c r="G7826" t="s">
        <v>11</v>
      </c>
      <c r="H7826">
        <v>392</v>
      </c>
      <c r="I7826">
        <v>89</v>
      </c>
      <c r="J7826">
        <v>18</v>
      </c>
      <c r="K7826" t="s">
        <v>20738</v>
      </c>
      <c r="L7826" t="s">
        <v>3528</v>
      </c>
    </row>
    <row r="7827" spans="1:12" x14ac:dyDescent="0.25">
      <c r="A7827">
        <v>30176</v>
      </c>
      <c r="B7827" t="s">
        <v>3529</v>
      </c>
      <c r="C7827" t="s">
        <v>3527</v>
      </c>
      <c r="D7827">
        <v>3.88</v>
      </c>
      <c r="E7827" t="s">
        <v>28567</v>
      </c>
      <c r="F7827">
        <v>9781597221283</v>
      </c>
      <c r="G7827" t="s">
        <v>11</v>
      </c>
      <c r="H7827">
        <v>279</v>
      </c>
      <c r="I7827">
        <v>67</v>
      </c>
      <c r="J7827">
        <v>5</v>
      </c>
      <c r="K7827" t="s">
        <v>20738</v>
      </c>
      <c r="L7827" t="s">
        <v>3528</v>
      </c>
    </row>
    <row r="7828" spans="1:12" x14ac:dyDescent="0.25">
      <c r="A7828">
        <v>30183</v>
      </c>
      <c r="B7828" t="s">
        <v>7746</v>
      </c>
      <c r="C7828" t="s">
        <v>7747</v>
      </c>
      <c r="D7828">
        <v>3.8</v>
      </c>
      <c r="E7828" t="s">
        <v>28568</v>
      </c>
      <c r="F7828">
        <v>9780312360269</v>
      </c>
      <c r="G7828" t="s">
        <v>11</v>
      </c>
      <c r="H7828">
        <v>306</v>
      </c>
      <c r="I7828">
        <v>399152</v>
      </c>
      <c r="J7828">
        <v>12748</v>
      </c>
      <c r="K7828" t="s">
        <v>18467</v>
      </c>
      <c r="L7828" t="s">
        <v>182</v>
      </c>
    </row>
    <row r="7829" spans="1:12" x14ac:dyDescent="0.25">
      <c r="A7829">
        <v>30186</v>
      </c>
      <c r="B7829" t="s">
        <v>1449</v>
      </c>
      <c r="C7829" t="s">
        <v>1450</v>
      </c>
      <c r="D7829">
        <v>4.0999999999999996</v>
      </c>
      <c r="E7829" t="s">
        <v>28569</v>
      </c>
      <c r="F7829">
        <v>9780373802517</v>
      </c>
      <c r="G7829" t="s">
        <v>11</v>
      </c>
      <c r="H7829">
        <v>377</v>
      </c>
      <c r="I7829">
        <v>6435</v>
      </c>
      <c r="J7829">
        <v>209</v>
      </c>
      <c r="K7829" t="s">
        <v>14522</v>
      </c>
      <c r="L7829" t="s">
        <v>1335</v>
      </c>
    </row>
    <row r="7830" spans="1:12" x14ac:dyDescent="0.25">
      <c r="A7830">
        <v>30187</v>
      </c>
      <c r="B7830" t="s">
        <v>1451</v>
      </c>
      <c r="C7830" t="s">
        <v>1450</v>
      </c>
      <c r="D7830">
        <v>4.09</v>
      </c>
      <c r="E7830" t="s">
        <v>28570</v>
      </c>
      <c r="F7830">
        <v>9780373802470</v>
      </c>
      <c r="G7830" t="s">
        <v>11</v>
      </c>
      <c r="H7830">
        <v>701</v>
      </c>
      <c r="I7830">
        <v>8633</v>
      </c>
      <c r="J7830">
        <v>452</v>
      </c>
      <c r="K7830" t="s">
        <v>14203</v>
      </c>
      <c r="L7830" t="s">
        <v>1335</v>
      </c>
    </row>
    <row r="7831" spans="1:12" x14ac:dyDescent="0.25">
      <c r="A7831">
        <v>30189</v>
      </c>
      <c r="B7831" t="s">
        <v>1452</v>
      </c>
      <c r="C7831" t="s">
        <v>1453</v>
      </c>
      <c r="D7831">
        <v>4.1100000000000003</v>
      </c>
      <c r="E7831" t="s">
        <v>28571</v>
      </c>
      <c r="F7831">
        <v>9780373802449</v>
      </c>
      <c r="G7831" t="s">
        <v>11</v>
      </c>
      <c r="H7831">
        <v>488</v>
      </c>
      <c r="I7831">
        <v>8990</v>
      </c>
      <c r="J7831">
        <v>294</v>
      </c>
      <c r="K7831" t="s">
        <v>14774</v>
      </c>
      <c r="L7831" t="s">
        <v>1454</v>
      </c>
    </row>
    <row r="7832" spans="1:12" x14ac:dyDescent="0.25">
      <c r="A7832">
        <v>30190</v>
      </c>
      <c r="B7832" t="s">
        <v>3530</v>
      </c>
      <c r="C7832" t="s">
        <v>1450</v>
      </c>
      <c r="D7832">
        <v>4.04</v>
      </c>
      <c r="E7832" t="s">
        <v>28572</v>
      </c>
      <c r="F7832">
        <v>9780425201961</v>
      </c>
      <c r="G7832" t="s">
        <v>11</v>
      </c>
      <c r="H7832">
        <v>355</v>
      </c>
      <c r="I7832">
        <v>5594</v>
      </c>
      <c r="J7832">
        <v>213</v>
      </c>
      <c r="K7832" t="s">
        <v>16539</v>
      </c>
      <c r="L7832" t="s">
        <v>719</v>
      </c>
    </row>
    <row r="7833" spans="1:12" x14ac:dyDescent="0.25">
      <c r="A7833">
        <v>30191</v>
      </c>
      <c r="B7833" t="s">
        <v>3531</v>
      </c>
      <c r="C7833" t="s">
        <v>1450</v>
      </c>
      <c r="D7833">
        <v>4.1399999999999997</v>
      </c>
      <c r="E7833" t="s">
        <v>28573</v>
      </c>
      <c r="F7833">
        <v>9780373802425</v>
      </c>
      <c r="G7833" t="s">
        <v>11</v>
      </c>
      <c r="H7833">
        <v>507</v>
      </c>
      <c r="I7833">
        <v>3344</v>
      </c>
      <c r="J7833">
        <v>107</v>
      </c>
      <c r="K7833" t="s">
        <v>17622</v>
      </c>
      <c r="L7833" t="s">
        <v>1335</v>
      </c>
    </row>
    <row r="7834" spans="1:12" x14ac:dyDescent="0.25">
      <c r="A7834">
        <v>30193</v>
      </c>
      <c r="B7834" t="s">
        <v>1455</v>
      </c>
      <c r="C7834" t="s">
        <v>1450</v>
      </c>
      <c r="D7834">
        <v>4.1399999999999997</v>
      </c>
      <c r="E7834" t="s">
        <v>28574</v>
      </c>
      <c r="F7834">
        <v>9780425208915</v>
      </c>
      <c r="G7834" t="s">
        <v>11</v>
      </c>
      <c r="H7834">
        <v>345</v>
      </c>
      <c r="I7834">
        <v>5499</v>
      </c>
      <c r="J7834">
        <v>248</v>
      </c>
      <c r="K7834" t="s">
        <v>14705</v>
      </c>
      <c r="L7834" t="s">
        <v>689</v>
      </c>
    </row>
    <row r="7835" spans="1:12" x14ac:dyDescent="0.25">
      <c r="A7835">
        <v>30194</v>
      </c>
      <c r="B7835" t="s">
        <v>4481</v>
      </c>
      <c r="C7835" t="s">
        <v>1450</v>
      </c>
      <c r="D7835">
        <v>4.21</v>
      </c>
      <c r="E7835" t="s">
        <v>28575</v>
      </c>
      <c r="F7835">
        <v>9780425197493</v>
      </c>
      <c r="G7835" t="s">
        <v>11</v>
      </c>
      <c r="H7835">
        <v>360</v>
      </c>
      <c r="I7835">
        <v>7579</v>
      </c>
      <c r="J7835">
        <v>446</v>
      </c>
      <c r="K7835" t="s">
        <v>14138</v>
      </c>
      <c r="L7835" t="s">
        <v>689</v>
      </c>
    </row>
    <row r="7836" spans="1:12" x14ac:dyDescent="0.25">
      <c r="A7836">
        <v>30196</v>
      </c>
      <c r="B7836" t="s">
        <v>5812</v>
      </c>
      <c r="C7836" t="s">
        <v>1450</v>
      </c>
      <c r="D7836">
        <v>3.87</v>
      </c>
      <c r="E7836" t="s">
        <v>28576</v>
      </c>
      <c r="F7836">
        <v>9780425192795</v>
      </c>
      <c r="G7836" t="s">
        <v>11</v>
      </c>
      <c r="H7836">
        <v>368</v>
      </c>
      <c r="I7836">
        <v>7847</v>
      </c>
      <c r="J7836">
        <v>439</v>
      </c>
      <c r="K7836" t="s">
        <v>16815</v>
      </c>
      <c r="L7836" t="s">
        <v>689</v>
      </c>
    </row>
    <row r="7837" spans="1:12" x14ac:dyDescent="0.25">
      <c r="A7837">
        <v>30199</v>
      </c>
      <c r="B7837" t="s">
        <v>1456</v>
      </c>
      <c r="C7837" t="s">
        <v>1457</v>
      </c>
      <c r="D7837">
        <v>3.73</v>
      </c>
      <c r="E7837" t="s">
        <v>28577</v>
      </c>
      <c r="F7837">
        <v>9780425211069</v>
      </c>
      <c r="G7837" t="s">
        <v>11</v>
      </c>
      <c r="H7837">
        <v>340</v>
      </c>
      <c r="I7837">
        <v>3046</v>
      </c>
      <c r="J7837">
        <v>96</v>
      </c>
      <c r="K7837" t="s">
        <v>18953</v>
      </c>
      <c r="L7837" t="s">
        <v>689</v>
      </c>
    </row>
    <row r="7838" spans="1:12" x14ac:dyDescent="0.25">
      <c r="A7838">
        <v>30200</v>
      </c>
      <c r="B7838" t="s">
        <v>4482</v>
      </c>
      <c r="C7838" t="s">
        <v>1450</v>
      </c>
      <c r="D7838">
        <v>4.03</v>
      </c>
      <c r="E7838" t="s">
        <v>28578</v>
      </c>
      <c r="F7838">
        <v>9780373802135</v>
      </c>
      <c r="G7838" t="s">
        <v>11</v>
      </c>
      <c r="H7838">
        <v>551</v>
      </c>
      <c r="I7838">
        <v>3971</v>
      </c>
      <c r="J7838">
        <v>141</v>
      </c>
      <c r="K7838" t="s">
        <v>28579</v>
      </c>
      <c r="L7838" t="s">
        <v>1335</v>
      </c>
    </row>
    <row r="7839" spans="1:12" x14ac:dyDescent="0.25">
      <c r="A7839">
        <v>30206</v>
      </c>
      <c r="B7839" t="s">
        <v>1458</v>
      </c>
      <c r="C7839" t="s">
        <v>1459</v>
      </c>
      <c r="D7839">
        <v>3.32</v>
      </c>
      <c r="E7839" t="s">
        <v>28580</v>
      </c>
      <c r="F7839">
        <v>9781401210618</v>
      </c>
      <c r="G7839" t="s">
        <v>11</v>
      </c>
      <c r="H7839">
        <v>128</v>
      </c>
      <c r="I7839">
        <v>516</v>
      </c>
      <c r="J7839">
        <v>52</v>
      </c>
      <c r="K7839" t="s">
        <v>14728</v>
      </c>
      <c r="L7839" t="s">
        <v>1088</v>
      </c>
    </row>
    <row r="7840" spans="1:12" x14ac:dyDescent="0.25">
      <c r="A7840">
        <v>30214</v>
      </c>
      <c r="B7840" t="s">
        <v>3532</v>
      </c>
      <c r="C7840" t="s">
        <v>3533</v>
      </c>
      <c r="D7840">
        <v>3.88</v>
      </c>
      <c r="E7840" t="s">
        <v>28581</v>
      </c>
      <c r="F7840">
        <v>9780312339012</v>
      </c>
      <c r="G7840" t="s">
        <v>11</v>
      </c>
      <c r="H7840">
        <v>256</v>
      </c>
      <c r="I7840">
        <v>386</v>
      </c>
      <c r="J7840">
        <v>49</v>
      </c>
      <c r="K7840" t="s">
        <v>14640</v>
      </c>
      <c r="L7840" t="s">
        <v>549</v>
      </c>
    </row>
    <row r="7841" spans="1:12" x14ac:dyDescent="0.25">
      <c r="A7841">
        <v>30215</v>
      </c>
      <c r="B7841" t="s">
        <v>10808</v>
      </c>
      <c r="C7841" t="s">
        <v>10809</v>
      </c>
      <c r="D7841">
        <v>3.95</v>
      </c>
      <c r="E7841" t="s">
        <v>28582</v>
      </c>
      <c r="F7841">
        <v>9780445405561</v>
      </c>
      <c r="G7841" t="s">
        <v>11</v>
      </c>
      <c r="H7841">
        <v>272</v>
      </c>
      <c r="I7841">
        <v>206</v>
      </c>
      <c r="J7841">
        <v>17</v>
      </c>
      <c r="K7841" t="s">
        <v>20521</v>
      </c>
      <c r="L7841" t="s">
        <v>953</v>
      </c>
    </row>
    <row r="7842" spans="1:12" x14ac:dyDescent="0.25">
      <c r="A7842">
        <v>30220</v>
      </c>
      <c r="B7842" t="s">
        <v>11221</v>
      </c>
      <c r="C7842" t="s">
        <v>11222</v>
      </c>
      <c r="D7842">
        <v>4.0599999999999996</v>
      </c>
      <c r="E7842" t="s">
        <v>28583</v>
      </c>
      <c r="F7842">
        <v>9781560971160</v>
      </c>
      <c r="G7842" t="s">
        <v>11</v>
      </c>
      <c r="H7842">
        <v>200</v>
      </c>
      <c r="I7842">
        <v>6409</v>
      </c>
      <c r="J7842">
        <v>280</v>
      </c>
      <c r="K7842" t="s">
        <v>28584</v>
      </c>
      <c r="L7842" t="s">
        <v>11223</v>
      </c>
    </row>
    <row r="7843" spans="1:12" x14ac:dyDescent="0.25">
      <c r="A7843">
        <v>30223</v>
      </c>
      <c r="B7843" t="s">
        <v>7748</v>
      </c>
      <c r="C7843" t="s">
        <v>1450</v>
      </c>
      <c r="D7843">
        <v>4.0599999999999996</v>
      </c>
      <c r="E7843" t="s">
        <v>28585</v>
      </c>
      <c r="F7843">
        <v>9780425215289</v>
      </c>
      <c r="G7843" t="s">
        <v>11</v>
      </c>
      <c r="H7843">
        <v>292</v>
      </c>
      <c r="I7843">
        <v>4475</v>
      </c>
      <c r="J7843">
        <v>196</v>
      </c>
      <c r="K7843" t="s">
        <v>21698</v>
      </c>
      <c r="L7843" t="s">
        <v>1256</v>
      </c>
    </row>
    <row r="7844" spans="1:12" x14ac:dyDescent="0.25">
      <c r="A7844">
        <v>30224</v>
      </c>
      <c r="B7844" t="s">
        <v>12317</v>
      </c>
      <c r="C7844" t="s">
        <v>1461</v>
      </c>
      <c r="D7844">
        <v>4.04</v>
      </c>
      <c r="E7844" t="s">
        <v>28586</v>
      </c>
      <c r="F7844">
        <v>9780345443588</v>
      </c>
      <c r="G7844" t="s">
        <v>12134</v>
      </c>
      <c r="H7844">
        <v>212</v>
      </c>
      <c r="I7844">
        <v>27026</v>
      </c>
      <c r="J7844">
        <v>421</v>
      </c>
      <c r="K7844" t="s">
        <v>16447</v>
      </c>
      <c r="L7844" t="s">
        <v>144</v>
      </c>
    </row>
    <row r="7845" spans="1:12" x14ac:dyDescent="0.25">
      <c r="A7845">
        <v>30225</v>
      </c>
      <c r="B7845" t="s">
        <v>13032</v>
      </c>
      <c r="C7845" t="s">
        <v>1461</v>
      </c>
      <c r="D7845">
        <v>3.92</v>
      </c>
      <c r="E7845" t="s">
        <v>28587</v>
      </c>
      <c r="F7845">
        <v>9780425217245</v>
      </c>
      <c r="G7845" t="s">
        <v>12134</v>
      </c>
      <c r="H7845">
        <v>422</v>
      </c>
      <c r="I7845">
        <v>37989</v>
      </c>
      <c r="J7845">
        <v>785</v>
      </c>
      <c r="K7845" t="s">
        <v>21698</v>
      </c>
      <c r="L7845" t="s">
        <v>1256</v>
      </c>
    </row>
    <row r="7846" spans="1:12" x14ac:dyDescent="0.25">
      <c r="A7846">
        <v>30226</v>
      </c>
      <c r="B7846" t="s">
        <v>12318</v>
      </c>
      <c r="C7846" t="s">
        <v>1461</v>
      </c>
      <c r="D7846">
        <v>4.07</v>
      </c>
      <c r="E7846" t="s">
        <v>28588</v>
      </c>
      <c r="F7846">
        <v>9780345443601</v>
      </c>
      <c r="G7846" t="s">
        <v>12134</v>
      </c>
      <c r="H7846">
        <v>385</v>
      </c>
      <c r="I7846">
        <v>28551</v>
      </c>
      <c r="J7846">
        <v>442</v>
      </c>
      <c r="K7846" t="s">
        <v>18440</v>
      </c>
      <c r="L7846" t="s">
        <v>144</v>
      </c>
    </row>
    <row r="7847" spans="1:12" x14ac:dyDescent="0.25">
      <c r="A7847">
        <v>30227</v>
      </c>
      <c r="B7847" t="s">
        <v>12319</v>
      </c>
      <c r="C7847" t="s">
        <v>1461</v>
      </c>
      <c r="D7847">
        <v>3.82</v>
      </c>
      <c r="E7847" t="s">
        <v>28589</v>
      </c>
      <c r="F7847">
        <v>9780425207970</v>
      </c>
      <c r="G7847" t="s">
        <v>12134</v>
      </c>
      <c r="H7847">
        <v>483</v>
      </c>
      <c r="I7847">
        <v>798</v>
      </c>
      <c r="J7847">
        <v>52</v>
      </c>
      <c r="K7847" t="s">
        <v>14600</v>
      </c>
      <c r="L7847" t="s">
        <v>719</v>
      </c>
    </row>
    <row r="7848" spans="1:12" x14ac:dyDescent="0.25">
      <c r="A7848">
        <v>30228</v>
      </c>
      <c r="B7848" t="s">
        <v>12320</v>
      </c>
      <c r="C7848" t="s">
        <v>1461</v>
      </c>
      <c r="D7848">
        <v>3.63</v>
      </c>
      <c r="E7848" t="s">
        <v>28590</v>
      </c>
      <c r="F7848">
        <v>9780515140873</v>
      </c>
      <c r="G7848" t="s">
        <v>12134</v>
      </c>
      <c r="H7848">
        <v>245</v>
      </c>
      <c r="I7848">
        <v>39849</v>
      </c>
      <c r="J7848">
        <v>868</v>
      </c>
      <c r="K7848" t="s">
        <v>16484</v>
      </c>
      <c r="L7848" t="s">
        <v>1256</v>
      </c>
    </row>
    <row r="7849" spans="1:12" x14ac:dyDescent="0.25">
      <c r="A7849">
        <v>30229</v>
      </c>
      <c r="B7849" t="s">
        <v>1460</v>
      </c>
      <c r="C7849" t="s">
        <v>1461</v>
      </c>
      <c r="D7849">
        <v>3.43</v>
      </c>
      <c r="E7849" t="s">
        <v>28591</v>
      </c>
      <c r="F7849">
        <v>9780786941223</v>
      </c>
      <c r="G7849" t="s">
        <v>11</v>
      </c>
      <c r="H7849">
        <v>306</v>
      </c>
      <c r="I7849">
        <v>2679</v>
      </c>
      <c r="J7849">
        <v>113</v>
      </c>
      <c r="K7849" t="s">
        <v>20552</v>
      </c>
      <c r="L7849" t="s">
        <v>307</v>
      </c>
    </row>
    <row r="7850" spans="1:12" x14ac:dyDescent="0.25">
      <c r="A7850">
        <v>30230</v>
      </c>
      <c r="B7850" t="s">
        <v>5813</v>
      </c>
      <c r="C7850" t="s">
        <v>1461</v>
      </c>
      <c r="D7850">
        <v>4.54</v>
      </c>
      <c r="E7850" t="s">
        <v>28592</v>
      </c>
      <c r="F7850">
        <v>9780515136173</v>
      </c>
      <c r="G7850" t="s">
        <v>11</v>
      </c>
      <c r="H7850">
        <v>1256</v>
      </c>
      <c r="I7850">
        <v>3320</v>
      </c>
      <c r="J7850">
        <v>36</v>
      </c>
      <c r="K7850" t="s">
        <v>16543</v>
      </c>
      <c r="L7850" t="s">
        <v>123</v>
      </c>
    </row>
    <row r="7851" spans="1:12" x14ac:dyDescent="0.25">
      <c r="A7851">
        <v>30231</v>
      </c>
      <c r="B7851" t="s">
        <v>1462</v>
      </c>
      <c r="C7851" t="s">
        <v>1463</v>
      </c>
      <c r="D7851">
        <v>4.18</v>
      </c>
      <c r="E7851" t="s">
        <v>28593</v>
      </c>
      <c r="F7851">
        <v>9781569709061</v>
      </c>
      <c r="G7851" t="s">
        <v>11</v>
      </c>
      <c r="H7851">
        <v>170</v>
      </c>
      <c r="I7851">
        <v>760</v>
      </c>
      <c r="J7851">
        <v>8</v>
      </c>
      <c r="K7851" t="s">
        <v>14771</v>
      </c>
      <c r="L7851" t="s">
        <v>1293</v>
      </c>
    </row>
    <row r="7852" spans="1:12" x14ac:dyDescent="0.25">
      <c r="A7852">
        <v>30232</v>
      </c>
      <c r="B7852" t="s">
        <v>1464</v>
      </c>
      <c r="C7852" t="s">
        <v>1463</v>
      </c>
      <c r="D7852">
        <v>4.21</v>
      </c>
      <c r="E7852" t="s">
        <v>28594</v>
      </c>
      <c r="F7852">
        <v>9781569709054</v>
      </c>
      <c r="G7852" t="s">
        <v>11</v>
      </c>
      <c r="H7852">
        <v>184</v>
      </c>
      <c r="I7852">
        <v>609</v>
      </c>
      <c r="J7852">
        <v>6</v>
      </c>
      <c r="K7852" t="s">
        <v>18370</v>
      </c>
      <c r="L7852" t="s">
        <v>1293</v>
      </c>
    </row>
    <row r="7853" spans="1:12" x14ac:dyDescent="0.25">
      <c r="A7853">
        <v>30233</v>
      </c>
      <c r="B7853" t="s">
        <v>1465</v>
      </c>
      <c r="C7853" t="s">
        <v>1463</v>
      </c>
      <c r="D7853">
        <v>4.07</v>
      </c>
      <c r="E7853" t="s">
        <v>28595</v>
      </c>
      <c r="F7853">
        <v>9781569709078</v>
      </c>
      <c r="G7853" t="s">
        <v>11</v>
      </c>
      <c r="H7853">
        <v>184</v>
      </c>
      <c r="I7853">
        <v>1540</v>
      </c>
      <c r="J7853">
        <v>31</v>
      </c>
      <c r="K7853" t="s">
        <v>16951</v>
      </c>
      <c r="L7853" t="s">
        <v>1293</v>
      </c>
    </row>
    <row r="7854" spans="1:12" x14ac:dyDescent="0.25">
      <c r="A7854">
        <v>30236</v>
      </c>
      <c r="B7854" t="s">
        <v>28596</v>
      </c>
      <c r="C7854" t="s">
        <v>28597</v>
      </c>
      <c r="D7854">
        <v>4.03</v>
      </c>
      <c r="E7854" t="s">
        <v>28598</v>
      </c>
      <c r="F7854">
        <v>9780679888093</v>
      </c>
      <c r="G7854" t="s">
        <v>11</v>
      </c>
      <c r="H7854">
        <v>24</v>
      </c>
      <c r="I7854">
        <v>17</v>
      </c>
      <c r="J7854">
        <v>6</v>
      </c>
      <c r="K7854" t="s">
        <v>20015</v>
      </c>
      <c r="L7854" t="s">
        <v>2170</v>
      </c>
    </row>
    <row r="7855" spans="1:12" x14ac:dyDescent="0.25">
      <c r="A7855">
        <v>30240</v>
      </c>
      <c r="B7855" t="s">
        <v>12583</v>
      </c>
      <c r="C7855" t="s">
        <v>1461</v>
      </c>
      <c r="D7855">
        <v>4.0599999999999996</v>
      </c>
      <c r="E7855" t="s">
        <v>28599</v>
      </c>
      <c r="F7855">
        <v>9780345478160</v>
      </c>
      <c r="G7855" t="s">
        <v>12134</v>
      </c>
      <c r="H7855">
        <v>348</v>
      </c>
      <c r="I7855">
        <v>32029</v>
      </c>
      <c r="J7855">
        <v>596</v>
      </c>
      <c r="K7855" t="s">
        <v>14868</v>
      </c>
      <c r="L7855" t="s">
        <v>144</v>
      </c>
    </row>
    <row r="7856" spans="1:12" x14ac:dyDescent="0.25">
      <c r="A7856">
        <v>30241</v>
      </c>
      <c r="B7856" t="s">
        <v>3534</v>
      </c>
      <c r="C7856" t="s">
        <v>1461</v>
      </c>
      <c r="D7856">
        <v>4.1100000000000003</v>
      </c>
      <c r="E7856" t="s">
        <v>28600</v>
      </c>
      <c r="F7856">
        <v>9780425205679</v>
      </c>
      <c r="G7856" t="s">
        <v>11</v>
      </c>
      <c r="H7856">
        <v>336</v>
      </c>
      <c r="I7856">
        <v>60937</v>
      </c>
      <c r="J7856">
        <v>959</v>
      </c>
      <c r="K7856" t="s">
        <v>14134</v>
      </c>
      <c r="L7856" t="s">
        <v>3535</v>
      </c>
    </row>
    <row r="7857" spans="1:12" x14ac:dyDescent="0.25">
      <c r="A7857">
        <v>30242</v>
      </c>
      <c r="B7857" t="s">
        <v>13158</v>
      </c>
      <c r="C7857" t="s">
        <v>1461</v>
      </c>
      <c r="D7857">
        <v>4.08</v>
      </c>
      <c r="E7857" t="s">
        <v>28601</v>
      </c>
      <c r="F7857">
        <v>9780515134476</v>
      </c>
      <c r="G7857" t="s">
        <v>12134</v>
      </c>
      <c r="H7857">
        <v>392</v>
      </c>
      <c r="I7857">
        <v>58849</v>
      </c>
      <c r="J7857">
        <v>832</v>
      </c>
      <c r="K7857" t="s">
        <v>16063</v>
      </c>
      <c r="L7857" t="s">
        <v>1256</v>
      </c>
    </row>
    <row r="7858" spans="1:12" x14ac:dyDescent="0.25">
      <c r="A7858">
        <v>30243</v>
      </c>
      <c r="B7858" t="s">
        <v>3536</v>
      </c>
      <c r="C7858" t="s">
        <v>1461</v>
      </c>
      <c r="D7858">
        <v>4.0599999999999996</v>
      </c>
      <c r="E7858" t="s">
        <v>28602</v>
      </c>
      <c r="F7858">
        <v>9780553816327</v>
      </c>
      <c r="G7858" t="s">
        <v>11</v>
      </c>
      <c r="H7858">
        <v>409</v>
      </c>
      <c r="I7858">
        <v>28152</v>
      </c>
      <c r="J7858">
        <v>404</v>
      </c>
      <c r="K7858" t="s">
        <v>28603</v>
      </c>
      <c r="L7858" t="s">
        <v>441</v>
      </c>
    </row>
    <row r="7859" spans="1:12" x14ac:dyDescent="0.25">
      <c r="A7859">
        <v>30244</v>
      </c>
      <c r="B7859" t="s">
        <v>12321</v>
      </c>
      <c r="C7859" t="s">
        <v>1461</v>
      </c>
      <c r="D7859">
        <v>4.13</v>
      </c>
      <c r="E7859" t="s">
        <v>28604</v>
      </c>
      <c r="F7859">
        <v>9780425209066</v>
      </c>
      <c r="G7859" t="s">
        <v>12134</v>
      </c>
      <c r="H7859">
        <v>368</v>
      </c>
      <c r="I7859">
        <v>59524</v>
      </c>
      <c r="J7859">
        <v>946</v>
      </c>
      <c r="K7859" t="s">
        <v>14735</v>
      </c>
      <c r="L7859" t="s">
        <v>3535</v>
      </c>
    </row>
    <row r="7860" spans="1:12" x14ac:dyDescent="0.25">
      <c r="A7860">
        <v>30245</v>
      </c>
      <c r="B7860" t="s">
        <v>12763</v>
      </c>
      <c r="C7860" t="s">
        <v>1461</v>
      </c>
      <c r="D7860">
        <v>3.85</v>
      </c>
      <c r="E7860" t="s">
        <v>28605</v>
      </c>
      <c r="F7860">
        <v>9780515136814</v>
      </c>
      <c r="G7860" t="s">
        <v>12134</v>
      </c>
      <c r="H7860">
        <v>529</v>
      </c>
      <c r="I7860">
        <v>43475</v>
      </c>
      <c r="J7860">
        <v>731</v>
      </c>
      <c r="K7860" t="s">
        <v>16546</v>
      </c>
      <c r="L7860" t="s">
        <v>1256</v>
      </c>
    </row>
    <row r="7861" spans="1:12" x14ac:dyDescent="0.25">
      <c r="A7861">
        <v>30246</v>
      </c>
      <c r="B7861" t="s">
        <v>13159</v>
      </c>
      <c r="C7861" t="s">
        <v>1461</v>
      </c>
      <c r="D7861">
        <v>4.05</v>
      </c>
      <c r="E7861" t="s">
        <v>28606</v>
      </c>
      <c r="F7861">
        <v>9780515134452</v>
      </c>
      <c r="G7861" t="s">
        <v>12134</v>
      </c>
      <c r="H7861">
        <v>418</v>
      </c>
      <c r="I7861">
        <v>55670</v>
      </c>
      <c r="J7861">
        <v>835</v>
      </c>
      <c r="K7861" t="s">
        <v>16063</v>
      </c>
      <c r="L7861" t="s">
        <v>1256</v>
      </c>
    </row>
    <row r="7862" spans="1:12" x14ac:dyDescent="0.25">
      <c r="A7862">
        <v>30247</v>
      </c>
      <c r="B7862" t="s">
        <v>1466</v>
      </c>
      <c r="C7862" t="s">
        <v>1467</v>
      </c>
      <c r="D7862">
        <v>3.96</v>
      </c>
      <c r="E7862" t="s">
        <v>28607</v>
      </c>
      <c r="F7862">
        <v>9780312353605</v>
      </c>
      <c r="G7862" t="s">
        <v>11</v>
      </c>
      <c r="H7862">
        <v>304</v>
      </c>
      <c r="I7862">
        <v>1889</v>
      </c>
      <c r="J7862">
        <v>137</v>
      </c>
      <c r="K7862" t="s">
        <v>17503</v>
      </c>
      <c r="L7862" t="s">
        <v>1468</v>
      </c>
    </row>
    <row r="7863" spans="1:12" x14ac:dyDescent="0.25">
      <c r="A7863">
        <v>30248</v>
      </c>
      <c r="B7863" t="s">
        <v>6431</v>
      </c>
      <c r="C7863" t="s">
        <v>1461</v>
      </c>
      <c r="D7863">
        <v>3.9</v>
      </c>
      <c r="E7863" t="s">
        <v>28608</v>
      </c>
      <c r="F7863">
        <v>9780515133875</v>
      </c>
      <c r="G7863" t="s">
        <v>11</v>
      </c>
      <c r="H7863">
        <v>644</v>
      </c>
      <c r="I7863">
        <v>49695</v>
      </c>
      <c r="J7863">
        <v>998</v>
      </c>
      <c r="K7863" t="s">
        <v>16063</v>
      </c>
      <c r="L7863" t="s">
        <v>123</v>
      </c>
    </row>
    <row r="7864" spans="1:12" x14ac:dyDescent="0.25">
      <c r="A7864">
        <v>30249</v>
      </c>
      <c r="B7864" t="s">
        <v>12322</v>
      </c>
      <c r="C7864" t="s">
        <v>12323</v>
      </c>
      <c r="D7864">
        <v>4.2300000000000004</v>
      </c>
      <c r="E7864" t="s">
        <v>28609</v>
      </c>
      <c r="F7864">
        <v>9781421505602</v>
      </c>
      <c r="G7864" t="s">
        <v>12134</v>
      </c>
      <c r="H7864">
        <v>175</v>
      </c>
      <c r="I7864">
        <v>488</v>
      </c>
      <c r="J7864">
        <v>7</v>
      </c>
      <c r="K7864" t="s">
        <v>14623</v>
      </c>
      <c r="L7864" t="s">
        <v>21715</v>
      </c>
    </row>
    <row r="7865" spans="1:12" x14ac:dyDescent="0.25">
      <c r="A7865">
        <v>30250</v>
      </c>
      <c r="B7865" t="s">
        <v>12324</v>
      </c>
      <c r="C7865" t="s">
        <v>12323</v>
      </c>
      <c r="D7865">
        <v>4.24</v>
      </c>
      <c r="E7865" t="s">
        <v>28610</v>
      </c>
      <c r="F7865">
        <v>9781421505626</v>
      </c>
      <c r="G7865" t="s">
        <v>12134</v>
      </c>
      <c r="H7865">
        <v>208</v>
      </c>
      <c r="I7865">
        <v>489</v>
      </c>
      <c r="J7865">
        <v>4</v>
      </c>
      <c r="K7865" t="s">
        <v>15442</v>
      </c>
      <c r="L7865" t="s">
        <v>21715</v>
      </c>
    </row>
    <row r="7866" spans="1:12" x14ac:dyDescent="0.25">
      <c r="A7866">
        <v>30253</v>
      </c>
      <c r="B7866" t="s">
        <v>12764</v>
      </c>
      <c r="C7866" t="s">
        <v>12323</v>
      </c>
      <c r="D7866">
        <v>4.1399999999999997</v>
      </c>
      <c r="E7866" t="s">
        <v>28611</v>
      </c>
      <c r="F7866">
        <v>9781591164494</v>
      </c>
      <c r="G7866" t="s">
        <v>12134</v>
      </c>
      <c r="H7866">
        <v>192</v>
      </c>
      <c r="I7866">
        <v>744</v>
      </c>
      <c r="J7866">
        <v>11</v>
      </c>
      <c r="K7866" t="s">
        <v>28612</v>
      </c>
      <c r="L7866" t="s">
        <v>21715</v>
      </c>
    </row>
    <row r="7867" spans="1:12" x14ac:dyDescent="0.25">
      <c r="A7867">
        <v>30258</v>
      </c>
      <c r="B7867" t="s">
        <v>28613</v>
      </c>
      <c r="C7867" t="s">
        <v>28614</v>
      </c>
      <c r="D7867">
        <v>4.3499999999999996</v>
      </c>
      <c r="E7867" t="s">
        <v>28615</v>
      </c>
      <c r="F7867">
        <v>9780071391405</v>
      </c>
      <c r="G7867" t="s">
        <v>11</v>
      </c>
      <c r="H7867">
        <v>2751</v>
      </c>
      <c r="I7867">
        <v>23</v>
      </c>
      <c r="J7867">
        <v>4</v>
      </c>
      <c r="K7867" t="s">
        <v>16430</v>
      </c>
      <c r="L7867" t="s">
        <v>28616</v>
      </c>
    </row>
    <row r="7868" spans="1:12" x14ac:dyDescent="0.25">
      <c r="A7868">
        <v>30259</v>
      </c>
      <c r="B7868" t="s">
        <v>7970</v>
      </c>
      <c r="C7868" t="s">
        <v>2400</v>
      </c>
      <c r="D7868">
        <v>4.33</v>
      </c>
      <c r="E7868" t="s">
        <v>28617</v>
      </c>
      <c r="F7868">
        <v>9780060788384</v>
      </c>
      <c r="G7868" t="s">
        <v>11</v>
      </c>
      <c r="H7868">
        <v>456</v>
      </c>
      <c r="I7868">
        <v>48049</v>
      </c>
      <c r="J7868">
        <v>1104</v>
      </c>
      <c r="K7868" t="s">
        <v>16061</v>
      </c>
      <c r="L7868" t="s">
        <v>2104</v>
      </c>
    </row>
    <row r="7869" spans="1:12" x14ac:dyDescent="0.25">
      <c r="A7869">
        <v>30260</v>
      </c>
      <c r="B7869" t="s">
        <v>2399</v>
      </c>
      <c r="C7869" t="s">
        <v>2400</v>
      </c>
      <c r="D7869">
        <v>4.29</v>
      </c>
      <c r="E7869" t="s">
        <v>28618</v>
      </c>
      <c r="F7869">
        <v>9780060788193</v>
      </c>
      <c r="G7869" t="s">
        <v>11</v>
      </c>
      <c r="H7869">
        <v>510</v>
      </c>
      <c r="I7869">
        <v>47773</v>
      </c>
      <c r="J7869">
        <v>1109</v>
      </c>
      <c r="K7869" t="s">
        <v>14600</v>
      </c>
      <c r="L7869" t="s">
        <v>2031</v>
      </c>
    </row>
    <row r="7870" spans="1:12" x14ac:dyDescent="0.25">
      <c r="A7870">
        <v>30262</v>
      </c>
      <c r="B7870" t="s">
        <v>2714</v>
      </c>
      <c r="C7870" t="s">
        <v>2400</v>
      </c>
      <c r="D7870">
        <v>4.26</v>
      </c>
      <c r="E7870" t="s">
        <v>28619</v>
      </c>
      <c r="F7870">
        <v>9780060572976</v>
      </c>
      <c r="G7870" t="s">
        <v>11</v>
      </c>
      <c r="H7870">
        <v>453</v>
      </c>
      <c r="I7870">
        <v>54083</v>
      </c>
      <c r="J7870">
        <v>1602</v>
      </c>
      <c r="K7870" t="s">
        <v>20113</v>
      </c>
      <c r="L7870" t="s">
        <v>2031</v>
      </c>
    </row>
    <row r="7871" spans="1:12" x14ac:dyDescent="0.25">
      <c r="A7871">
        <v>30263</v>
      </c>
      <c r="B7871" t="s">
        <v>2715</v>
      </c>
      <c r="C7871" t="s">
        <v>2400</v>
      </c>
      <c r="D7871">
        <v>4.29</v>
      </c>
      <c r="E7871" t="s">
        <v>28620</v>
      </c>
      <c r="F7871">
        <v>9780060572990</v>
      </c>
      <c r="G7871" t="s">
        <v>11</v>
      </c>
      <c r="H7871">
        <v>501</v>
      </c>
      <c r="I7871">
        <v>60083</v>
      </c>
      <c r="J7871">
        <v>1213</v>
      </c>
      <c r="K7871" t="s">
        <v>15838</v>
      </c>
      <c r="L7871" t="s">
        <v>2031</v>
      </c>
    </row>
    <row r="7872" spans="1:12" x14ac:dyDescent="0.25">
      <c r="A7872">
        <v>30264</v>
      </c>
      <c r="B7872" t="s">
        <v>12765</v>
      </c>
      <c r="C7872" t="s">
        <v>2400</v>
      </c>
      <c r="D7872">
        <v>4.04</v>
      </c>
      <c r="E7872" t="s">
        <v>28621</v>
      </c>
      <c r="F7872">
        <v>9780060572969</v>
      </c>
      <c r="G7872" t="s">
        <v>12134</v>
      </c>
      <c r="H7872">
        <v>416</v>
      </c>
      <c r="I7872">
        <v>99076</v>
      </c>
      <c r="J7872">
        <v>4091</v>
      </c>
      <c r="K7872" t="s">
        <v>14270</v>
      </c>
      <c r="L7872" t="s">
        <v>2031</v>
      </c>
    </row>
    <row r="7873" spans="1:12" x14ac:dyDescent="0.25">
      <c r="A7873">
        <v>30268</v>
      </c>
      <c r="B7873" t="s">
        <v>1469</v>
      </c>
      <c r="C7873" t="s">
        <v>1470</v>
      </c>
      <c r="D7873">
        <v>3.78</v>
      </c>
      <c r="E7873" t="s">
        <v>28622</v>
      </c>
      <c r="F7873">
        <v>9780060854096</v>
      </c>
      <c r="G7873" t="s">
        <v>11</v>
      </c>
      <c r="H7873">
        <v>416</v>
      </c>
      <c r="I7873">
        <v>10630</v>
      </c>
      <c r="J7873">
        <v>309</v>
      </c>
      <c r="K7873" t="s">
        <v>14554</v>
      </c>
      <c r="L7873" t="s">
        <v>176</v>
      </c>
    </row>
    <row r="7874" spans="1:12" x14ac:dyDescent="0.25">
      <c r="A7874">
        <v>30270</v>
      </c>
      <c r="B7874" t="s">
        <v>28623</v>
      </c>
      <c r="C7874" t="s">
        <v>2400</v>
      </c>
      <c r="D7874">
        <v>4.3899999999999997</v>
      </c>
      <c r="E7874" t="s">
        <v>28624</v>
      </c>
      <c r="F7874">
        <v>9780060898724</v>
      </c>
      <c r="G7874" t="s">
        <v>14376</v>
      </c>
      <c r="H7874">
        <v>512</v>
      </c>
      <c r="I7874">
        <v>0</v>
      </c>
      <c r="J7874">
        <v>0</v>
      </c>
      <c r="K7874" t="s">
        <v>16043</v>
      </c>
      <c r="L7874" t="s">
        <v>2031</v>
      </c>
    </row>
    <row r="7875" spans="1:12" x14ac:dyDescent="0.25">
      <c r="A7875">
        <v>30271</v>
      </c>
      <c r="B7875" t="s">
        <v>3537</v>
      </c>
      <c r="C7875" t="s">
        <v>1461</v>
      </c>
      <c r="D7875">
        <v>3.79</v>
      </c>
      <c r="E7875" t="s">
        <v>28625</v>
      </c>
      <c r="F7875">
        <v>9780515139754</v>
      </c>
      <c r="G7875" t="s">
        <v>11</v>
      </c>
      <c r="H7875">
        <v>722</v>
      </c>
      <c r="I7875">
        <v>41737</v>
      </c>
      <c r="J7875">
        <v>831</v>
      </c>
      <c r="K7875" t="s">
        <v>14346</v>
      </c>
      <c r="L7875" t="s">
        <v>123</v>
      </c>
    </row>
    <row r="7876" spans="1:12" x14ac:dyDescent="0.25">
      <c r="A7876">
        <v>30272</v>
      </c>
      <c r="B7876" t="s">
        <v>28626</v>
      </c>
      <c r="C7876" t="s">
        <v>1461</v>
      </c>
      <c r="D7876">
        <v>4.01</v>
      </c>
      <c r="E7876" t="s">
        <v>28627</v>
      </c>
      <c r="F7876">
        <v>9783442356911</v>
      </c>
      <c r="G7876" t="s">
        <v>16068</v>
      </c>
      <c r="H7876">
        <v>573</v>
      </c>
      <c r="I7876">
        <v>22</v>
      </c>
      <c r="J7876">
        <v>0</v>
      </c>
      <c r="K7876" t="s">
        <v>17955</v>
      </c>
      <c r="L7876" t="s">
        <v>28628</v>
      </c>
    </row>
    <row r="7877" spans="1:12" x14ac:dyDescent="0.25">
      <c r="A7877">
        <v>30273</v>
      </c>
      <c r="B7877" t="s">
        <v>3538</v>
      </c>
      <c r="C7877" t="s">
        <v>1461</v>
      </c>
      <c r="D7877">
        <v>4.12</v>
      </c>
      <c r="E7877" t="s">
        <v>28629</v>
      </c>
      <c r="F7877">
        <v>9780425201374</v>
      </c>
      <c r="G7877" t="s">
        <v>11</v>
      </c>
      <c r="H7877">
        <v>352</v>
      </c>
      <c r="I7877">
        <v>64036</v>
      </c>
      <c r="J7877">
        <v>962</v>
      </c>
      <c r="K7877" t="s">
        <v>16178</v>
      </c>
      <c r="L7877" t="s">
        <v>3535</v>
      </c>
    </row>
    <row r="7878" spans="1:12" x14ac:dyDescent="0.25">
      <c r="A7878">
        <v>30274</v>
      </c>
      <c r="B7878" t="s">
        <v>7749</v>
      </c>
      <c r="C7878" t="s">
        <v>1461</v>
      </c>
      <c r="D7878">
        <v>4.17</v>
      </c>
      <c r="E7878" t="s">
        <v>28630</v>
      </c>
      <c r="F7878">
        <v>9780425201398</v>
      </c>
      <c r="G7878" t="s">
        <v>11</v>
      </c>
      <c r="H7878">
        <v>320</v>
      </c>
      <c r="I7878">
        <v>78062</v>
      </c>
      <c r="J7878">
        <v>1121</v>
      </c>
      <c r="K7878" t="s">
        <v>17740</v>
      </c>
      <c r="L7878" t="s">
        <v>719</v>
      </c>
    </row>
    <row r="7879" spans="1:12" x14ac:dyDescent="0.25">
      <c r="A7879">
        <v>30279</v>
      </c>
      <c r="B7879" t="s">
        <v>4483</v>
      </c>
      <c r="C7879" t="s">
        <v>4484</v>
      </c>
      <c r="D7879">
        <v>3.77</v>
      </c>
      <c r="E7879" t="s">
        <v>28631</v>
      </c>
      <c r="F7879">
        <v>9780515139709</v>
      </c>
      <c r="G7879" t="s">
        <v>11</v>
      </c>
      <c r="H7879">
        <v>297</v>
      </c>
      <c r="I7879">
        <v>15072</v>
      </c>
      <c r="J7879">
        <v>424</v>
      </c>
      <c r="K7879" t="s">
        <v>14846</v>
      </c>
      <c r="L7879" t="s">
        <v>123</v>
      </c>
    </row>
    <row r="7880" spans="1:12" x14ac:dyDescent="0.25">
      <c r="A7880">
        <v>30280</v>
      </c>
      <c r="B7880" t="s">
        <v>7309</v>
      </c>
      <c r="C7880" t="s">
        <v>7310</v>
      </c>
      <c r="D7880">
        <v>4.07</v>
      </c>
      <c r="E7880" t="s">
        <v>28632</v>
      </c>
      <c r="F7880">
        <v>9780515131093</v>
      </c>
      <c r="G7880" t="s">
        <v>11</v>
      </c>
      <c r="H7880">
        <v>357</v>
      </c>
      <c r="I7880">
        <v>6006</v>
      </c>
      <c r="J7880">
        <v>111</v>
      </c>
      <c r="K7880" t="s">
        <v>16817</v>
      </c>
      <c r="L7880" t="s">
        <v>1425</v>
      </c>
    </row>
    <row r="7881" spans="1:12" x14ac:dyDescent="0.25">
      <c r="A7881">
        <v>30281</v>
      </c>
      <c r="B7881" t="s">
        <v>4485</v>
      </c>
      <c r="C7881" t="s">
        <v>1461</v>
      </c>
      <c r="D7881">
        <v>4.0199999999999996</v>
      </c>
      <c r="E7881" t="s">
        <v>28633</v>
      </c>
      <c r="F7881">
        <v>9780425197547</v>
      </c>
      <c r="G7881" t="s">
        <v>11</v>
      </c>
      <c r="H7881">
        <v>355</v>
      </c>
      <c r="I7881">
        <v>115364</v>
      </c>
      <c r="J7881">
        <v>4037</v>
      </c>
      <c r="K7881" t="s">
        <v>14138</v>
      </c>
      <c r="L7881" t="s">
        <v>719</v>
      </c>
    </row>
    <row r="7882" spans="1:12" x14ac:dyDescent="0.25">
      <c r="A7882">
        <v>30282</v>
      </c>
      <c r="B7882" t="s">
        <v>4486</v>
      </c>
      <c r="C7882" t="s">
        <v>4487</v>
      </c>
      <c r="D7882">
        <v>3.82</v>
      </c>
      <c r="E7882" t="s">
        <v>28634</v>
      </c>
      <c r="F7882">
        <v>9780515138153</v>
      </c>
      <c r="G7882" t="s">
        <v>11</v>
      </c>
      <c r="H7882">
        <v>358</v>
      </c>
      <c r="I7882">
        <v>7965</v>
      </c>
      <c r="J7882">
        <v>188</v>
      </c>
      <c r="K7882" t="s">
        <v>15674</v>
      </c>
      <c r="L7882" t="s">
        <v>1256</v>
      </c>
    </row>
    <row r="7883" spans="1:12" x14ac:dyDescent="0.25">
      <c r="A7883">
        <v>30284</v>
      </c>
      <c r="B7883" t="s">
        <v>28635</v>
      </c>
      <c r="C7883" t="s">
        <v>1461</v>
      </c>
      <c r="D7883">
        <v>4.0599999999999996</v>
      </c>
      <c r="E7883" t="s">
        <v>28636</v>
      </c>
      <c r="F7883">
        <v>9783442358953</v>
      </c>
      <c r="G7883" t="s">
        <v>16068</v>
      </c>
      <c r="H7883">
        <v>586</v>
      </c>
      <c r="I7883">
        <v>13</v>
      </c>
      <c r="J7883">
        <v>0</v>
      </c>
      <c r="K7883" t="s">
        <v>15261</v>
      </c>
      <c r="L7883" t="s">
        <v>28628</v>
      </c>
    </row>
    <row r="7884" spans="1:12" x14ac:dyDescent="0.25">
      <c r="A7884">
        <v>30288</v>
      </c>
      <c r="B7884" t="s">
        <v>7750</v>
      </c>
      <c r="C7884" t="s">
        <v>7751</v>
      </c>
      <c r="D7884">
        <v>4.17</v>
      </c>
      <c r="E7884" t="s">
        <v>28637</v>
      </c>
      <c r="F7884">
        <v>9780785127239</v>
      </c>
      <c r="G7884" t="s">
        <v>11</v>
      </c>
      <c r="H7884">
        <v>168</v>
      </c>
      <c r="I7884">
        <v>7302</v>
      </c>
      <c r="J7884">
        <v>250</v>
      </c>
      <c r="K7884" t="s">
        <v>28638</v>
      </c>
      <c r="L7884" t="s">
        <v>202</v>
      </c>
    </row>
    <row r="7885" spans="1:12" x14ac:dyDescent="0.25">
      <c r="A7885">
        <v>30289</v>
      </c>
      <c r="B7885" t="s">
        <v>5238</v>
      </c>
      <c r="C7885" t="s">
        <v>5239</v>
      </c>
      <c r="D7885">
        <v>3.94</v>
      </c>
      <c r="E7885" t="s">
        <v>28639</v>
      </c>
      <c r="F7885">
        <v>9780140449143</v>
      </c>
      <c r="G7885" t="s">
        <v>11</v>
      </c>
      <c r="H7885">
        <v>416</v>
      </c>
      <c r="I7885">
        <v>136467</v>
      </c>
      <c r="J7885">
        <v>2013</v>
      </c>
      <c r="K7885" t="s">
        <v>16543</v>
      </c>
      <c r="L7885" t="s">
        <v>2025</v>
      </c>
    </row>
    <row r="7886" spans="1:12" x14ac:dyDescent="0.25">
      <c r="A7886">
        <v>30290</v>
      </c>
      <c r="B7886" t="s">
        <v>10810</v>
      </c>
      <c r="C7886" t="s">
        <v>10811</v>
      </c>
      <c r="D7886">
        <v>3.94</v>
      </c>
      <c r="E7886" t="s">
        <v>28640</v>
      </c>
      <c r="F7886">
        <v>9780465069347</v>
      </c>
      <c r="G7886" t="s">
        <v>11</v>
      </c>
      <c r="H7886">
        <v>487</v>
      </c>
      <c r="I7886">
        <v>1699</v>
      </c>
      <c r="J7886">
        <v>125</v>
      </c>
      <c r="K7886" t="s">
        <v>28641</v>
      </c>
      <c r="L7886" t="s">
        <v>1322</v>
      </c>
    </row>
    <row r="7887" spans="1:12" x14ac:dyDescent="0.25">
      <c r="A7887">
        <v>30292</v>
      </c>
      <c r="B7887" t="s">
        <v>6432</v>
      </c>
      <c r="C7887" t="s">
        <v>6433</v>
      </c>
      <c r="D7887">
        <v>4.13</v>
      </c>
      <c r="E7887" t="s">
        <v>28642</v>
      </c>
      <c r="F7887">
        <v>9780872206335</v>
      </c>
      <c r="G7887" t="s">
        <v>11</v>
      </c>
      <c r="H7887">
        <v>156</v>
      </c>
      <c r="I7887">
        <v>15657</v>
      </c>
      <c r="J7887">
        <v>227</v>
      </c>
      <c r="K7887" t="s">
        <v>14170</v>
      </c>
      <c r="L7887" t="s">
        <v>105</v>
      </c>
    </row>
    <row r="7888" spans="1:12" x14ac:dyDescent="0.25">
      <c r="A7888">
        <v>30293</v>
      </c>
      <c r="B7888" t="s">
        <v>8083</v>
      </c>
      <c r="C7888" t="s">
        <v>8084</v>
      </c>
      <c r="D7888">
        <v>3.41</v>
      </c>
      <c r="E7888" t="s">
        <v>28643</v>
      </c>
      <c r="F7888">
        <v>9780060931360</v>
      </c>
      <c r="G7888" t="s">
        <v>11</v>
      </c>
      <c r="H7888">
        <v>320</v>
      </c>
      <c r="I7888">
        <v>870</v>
      </c>
      <c r="J7888">
        <v>67</v>
      </c>
      <c r="K7888" t="s">
        <v>16153</v>
      </c>
      <c r="L7888" t="s">
        <v>2048</v>
      </c>
    </row>
    <row r="7889" spans="1:12" x14ac:dyDescent="0.25">
      <c r="A7889">
        <v>30294</v>
      </c>
      <c r="B7889" t="s">
        <v>3511</v>
      </c>
      <c r="C7889" t="s">
        <v>104</v>
      </c>
      <c r="D7889">
        <v>3.94</v>
      </c>
      <c r="E7889" t="s">
        <v>28644</v>
      </c>
      <c r="F7889">
        <v>9780872207363</v>
      </c>
      <c r="G7889" t="s">
        <v>11</v>
      </c>
      <c r="H7889">
        <v>358</v>
      </c>
      <c r="I7889">
        <v>500</v>
      </c>
      <c r="J7889">
        <v>41</v>
      </c>
      <c r="K7889" t="s">
        <v>17346</v>
      </c>
      <c r="L7889" t="s">
        <v>105</v>
      </c>
    </row>
    <row r="7890" spans="1:12" x14ac:dyDescent="0.25">
      <c r="A7890">
        <v>30296</v>
      </c>
      <c r="B7890" t="s">
        <v>7311</v>
      </c>
      <c r="C7890" t="s">
        <v>7312</v>
      </c>
      <c r="D7890">
        <v>4.04</v>
      </c>
      <c r="E7890" t="s">
        <v>28645</v>
      </c>
      <c r="F7890">
        <v>9780226042756</v>
      </c>
      <c r="G7890" t="s">
        <v>11</v>
      </c>
      <c r="H7890">
        <v>199</v>
      </c>
      <c r="I7890">
        <v>519</v>
      </c>
      <c r="J7890">
        <v>32</v>
      </c>
      <c r="K7890" t="s">
        <v>14595</v>
      </c>
      <c r="L7890" t="s">
        <v>421</v>
      </c>
    </row>
    <row r="7891" spans="1:12" x14ac:dyDescent="0.25">
      <c r="A7891">
        <v>30298</v>
      </c>
      <c r="B7891" t="s">
        <v>28646</v>
      </c>
      <c r="C7891" t="s">
        <v>28647</v>
      </c>
      <c r="D7891">
        <v>4.04</v>
      </c>
      <c r="E7891" t="s">
        <v>28648</v>
      </c>
      <c r="F7891">
        <v>9780140446166</v>
      </c>
      <c r="G7891" t="s">
        <v>11</v>
      </c>
      <c r="H7891">
        <v>90</v>
      </c>
      <c r="I7891">
        <v>174</v>
      </c>
      <c r="J7891">
        <v>10</v>
      </c>
      <c r="K7891" t="s">
        <v>15059</v>
      </c>
      <c r="L7891" t="s">
        <v>2025</v>
      </c>
    </row>
    <row r="7892" spans="1:12" x14ac:dyDescent="0.25">
      <c r="A7892">
        <v>30300</v>
      </c>
      <c r="B7892" t="s">
        <v>5240</v>
      </c>
      <c r="C7892" t="s">
        <v>5241</v>
      </c>
      <c r="D7892">
        <v>4.08</v>
      </c>
      <c r="E7892" t="s">
        <v>28649</v>
      </c>
      <c r="F7892">
        <v>9780140449280</v>
      </c>
      <c r="G7892" t="s">
        <v>11</v>
      </c>
      <c r="H7892">
        <v>256</v>
      </c>
      <c r="I7892">
        <v>1686</v>
      </c>
      <c r="J7892">
        <v>111</v>
      </c>
      <c r="K7892" t="s">
        <v>15130</v>
      </c>
      <c r="L7892" t="s">
        <v>2025</v>
      </c>
    </row>
    <row r="7893" spans="1:12" x14ac:dyDescent="0.25">
      <c r="A7893">
        <v>30314</v>
      </c>
      <c r="B7893" t="s">
        <v>7752</v>
      </c>
      <c r="C7893" t="s">
        <v>7753</v>
      </c>
      <c r="D7893">
        <v>4.34</v>
      </c>
      <c r="E7893" t="s">
        <v>28650</v>
      </c>
      <c r="F7893">
        <v>9781933440170</v>
      </c>
      <c r="G7893" t="s">
        <v>11</v>
      </c>
      <c r="H7893">
        <v>208</v>
      </c>
      <c r="I7893">
        <v>594</v>
      </c>
      <c r="J7893">
        <v>9</v>
      </c>
      <c r="K7893" t="s">
        <v>14319</v>
      </c>
      <c r="L7893" t="s">
        <v>7754</v>
      </c>
    </row>
    <row r="7894" spans="1:12" x14ac:dyDescent="0.25">
      <c r="A7894">
        <v>30316</v>
      </c>
      <c r="B7894" t="s">
        <v>7755</v>
      </c>
      <c r="C7894" t="s">
        <v>7753</v>
      </c>
      <c r="D7894">
        <v>4.3600000000000003</v>
      </c>
      <c r="E7894" t="s">
        <v>28651</v>
      </c>
      <c r="F7894">
        <v>9781933440187</v>
      </c>
      <c r="G7894" t="s">
        <v>11</v>
      </c>
      <c r="H7894">
        <v>216</v>
      </c>
      <c r="I7894">
        <v>401</v>
      </c>
      <c r="J7894">
        <v>9</v>
      </c>
      <c r="K7894" t="s">
        <v>18008</v>
      </c>
      <c r="L7894" t="s">
        <v>7754</v>
      </c>
    </row>
    <row r="7895" spans="1:12" x14ac:dyDescent="0.25">
      <c r="A7895">
        <v>30317</v>
      </c>
      <c r="B7895" t="s">
        <v>9721</v>
      </c>
      <c r="C7895" t="s">
        <v>9722</v>
      </c>
      <c r="D7895">
        <v>4.26</v>
      </c>
      <c r="E7895" t="s">
        <v>28652</v>
      </c>
      <c r="F7895">
        <v>9780060667412</v>
      </c>
      <c r="G7895" t="s">
        <v>11</v>
      </c>
      <c r="H7895">
        <v>192</v>
      </c>
      <c r="I7895">
        <v>63</v>
      </c>
      <c r="J7895">
        <v>8</v>
      </c>
      <c r="K7895" t="s">
        <v>28653</v>
      </c>
      <c r="L7895" t="s">
        <v>2034</v>
      </c>
    </row>
    <row r="7896" spans="1:12" x14ac:dyDescent="0.25">
      <c r="A7896">
        <v>30318</v>
      </c>
      <c r="B7896" t="s">
        <v>10812</v>
      </c>
      <c r="C7896" t="s">
        <v>7753</v>
      </c>
      <c r="D7896">
        <v>4.33</v>
      </c>
      <c r="E7896" t="s">
        <v>28654</v>
      </c>
      <c r="F7896">
        <v>9781933440194</v>
      </c>
      <c r="G7896" t="s">
        <v>11</v>
      </c>
      <c r="H7896">
        <v>216</v>
      </c>
      <c r="I7896">
        <v>315</v>
      </c>
      <c r="J7896">
        <v>7</v>
      </c>
      <c r="K7896" t="s">
        <v>28655</v>
      </c>
      <c r="L7896" t="s">
        <v>7754</v>
      </c>
    </row>
    <row r="7897" spans="1:12" x14ac:dyDescent="0.25">
      <c r="A7897">
        <v>30323</v>
      </c>
      <c r="B7897" t="s">
        <v>2199</v>
      </c>
      <c r="C7897" t="s">
        <v>7313</v>
      </c>
      <c r="D7897">
        <v>4.12</v>
      </c>
      <c r="E7897" t="s">
        <v>28656</v>
      </c>
      <c r="F7897">
        <v>9780192839657</v>
      </c>
      <c r="G7897" t="s">
        <v>11</v>
      </c>
      <c r="H7897">
        <v>452</v>
      </c>
      <c r="I7897">
        <v>684</v>
      </c>
      <c r="J7897">
        <v>50</v>
      </c>
      <c r="K7897" t="s">
        <v>14595</v>
      </c>
      <c r="L7897" t="s">
        <v>944</v>
      </c>
    </row>
    <row r="7898" spans="1:12" x14ac:dyDescent="0.25">
      <c r="A7898">
        <v>30331</v>
      </c>
      <c r="B7898" t="s">
        <v>8395</v>
      </c>
      <c r="C7898" t="s">
        <v>4489</v>
      </c>
      <c r="D7898">
        <v>3.87</v>
      </c>
      <c r="E7898" t="s">
        <v>28657</v>
      </c>
      <c r="F7898">
        <v>9780440228165</v>
      </c>
      <c r="G7898" t="s">
        <v>11</v>
      </c>
      <c r="H7898">
        <v>147</v>
      </c>
      <c r="I7898">
        <v>13452</v>
      </c>
      <c r="J7898">
        <v>508</v>
      </c>
      <c r="K7898" t="s">
        <v>18866</v>
      </c>
      <c r="L7898" t="s">
        <v>543</v>
      </c>
    </row>
    <row r="7899" spans="1:12" x14ac:dyDescent="0.25">
      <c r="A7899">
        <v>30334</v>
      </c>
      <c r="B7899" t="s">
        <v>4488</v>
      </c>
      <c r="C7899" t="s">
        <v>4489</v>
      </c>
      <c r="D7899">
        <v>4.1500000000000004</v>
      </c>
      <c r="E7899" t="s">
        <v>28658</v>
      </c>
      <c r="F7899">
        <v>9780440238034</v>
      </c>
      <c r="G7899" t="s">
        <v>11</v>
      </c>
      <c r="H7899">
        <v>243</v>
      </c>
      <c r="I7899">
        <v>19722</v>
      </c>
      <c r="J7899">
        <v>829</v>
      </c>
      <c r="K7899" t="s">
        <v>19239</v>
      </c>
      <c r="L7899" t="s">
        <v>4306</v>
      </c>
    </row>
    <row r="7900" spans="1:12" x14ac:dyDescent="0.25">
      <c r="A7900">
        <v>30335</v>
      </c>
      <c r="B7900" t="s">
        <v>7314</v>
      </c>
      <c r="C7900" t="s">
        <v>4489</v>
      </c>
      <c r="D7900">
        <v>4.04</v>
      </c>
      <c r="E7900" t="s">
        <v>28659</v>
      </c>
      <c r="F7900">
        <v>9780440228844</v>
      </c>
      <c r="G7900" t="s">
        <v>11</v>
      </c>
      <c r="H7900">
        <v>192</v>
      </c>
      <c r="I7900">
        <v>10944</v>
      </c>
      <c r="J7900">
        <v>390</v>
      </c>
      <c r="K7900" t="s">
        <v>17795</v>
      </c>
      <c r="L7900" t="s">
        <v>4306</v>
      </c>
    </row>
    <row r="7901" spans="1:12" x14ac:dyDescent="0.25">
      <c r="A7901">
        <v>30336</v>
      </c>
      <c r="B7901" t="s">
        <v>5814</v>
      </c>
      <c r="C7901" t="s">
        <v>4489</v>
      </c>
      <c r="D7901">
        <v>4.03</v>
      </c>
      <c r="E7901" t="s">
        <v>28660</v>
      </c>
      <c r="F7901">
        <v>9780440229407</v>
      </c>
      <c r="G7901" t="s">
        <v>11</v>
      </c>
      <c r="H7901">
        <v>240</v>
      </c>
      <c r="I7901">
        <v>9408</v>
      </c>
      <c r="J7901">
        <v>254</v>
      </c>
      <c r="K7901" t="s">
        <v>18425</v>
      </c>
      <c r="L7901" t="s">
        <v>4306</v>
      </c>
    </row>
    <row r="7902" spans="1:12" x14ac:dyDescent="0.25">
      <c r="A7902">
        <v>30337</v>
      </c>
      <c r="B7902" t="s">
        <v>5815</v>
      </c>
      <c r="C7902" t="s">
        <v>4489</v>
      </c>
      <c r="D7902">
        <v>4.0199999999999996</v>
      </c>
      <c r="E7902" t="s">
        <v>28661</v>
      </c>
      <c r="F7902">
        <v>9780440237976</v>
      </c>
      <c r="G7902" t="s">
        <v>11</v>
      </c>
      <c r="H7902">
        <v>256</v>
      </c>
      <c r="I7902">
        <v>8039</v>
      </c>
      <c r="J7902">
        <v>177</v>
      </c>
      <c r="K7902" t="s">
        <v>16535</v>
      </c>
      <c r="L7902" t="s">
        <v>543</v>
      </c>
    </row>
    <row r="7903" spans="1:12" x14ac:dyDescent="0.25">
      <c r="A7903">
        <v>30340</v>
      </c>
      <c r="B7903" t="s">
        <v>10813</v>
      </c>
      <c r="C7903" t="s">
        <v>10814</v>
      </c>
      <c r="D7903">
        <v>4.37</v>
      </c>
      <c r="E7903" t="s">
        <v>28662</v>
      </c>
      <c r="F7903">
        <v>9780520024274</v>
      </c>
      <c r="G7903" t="s">
        <v>11</v>
      </c>
      <c r="H7903">
        <v>624</v>
      </c>
      <c r="I7903">
        <v>614</v>
      </c>
      <c r="J7903">
        <v>29</v>
      </c>
      <c r="K7903" t="s">
        <v>28663</v>
      </c>
      <c r="L7903" t="s">
        <v>2848</v>
      </c>
    </row>
    <row r="7904" spans="1:12" x14ac:dyDescent="0.25">
      <c r="A7904">
        <v>30343</v>
      </c>
      <c r="B7904" t="s">
        <v>7971</v>
      </c>
      <c r="C7904" t="s">
        <v>1474</v>
      </c>
      <c r="D7904">
        <v>3.97</v>
      </c>
      <c r="E7904" t="s">
        <v>28664</v>
      </c>
      <c r="F7904">
        <v>9781416532354</v>
      </c>
      <c r="G7904" t="s">
        <v>11</v>
      </c>
      <c r="H7904">
        <v>400</v>
      </c>
      <c r="I7904">
        <v>15225</v>
      </c>
      <c r="J7904">
        <v>544</v>
      </c>
      <c r="K7904" t="s">
        <v>17740</v>
      </c>
      <c r="L7904" t="s">
        <v>2058</v>
      </c>
    </row>
    <row r="7905" spans="1:12" x14ac:dyDescent="0.25">
      <c r="A7905">
        <v>30347</v>
      </c>
      <c r="B7905" t="s">
        <v>2401</v>
      </c>
      <c r="C7905" t="s">
        <v>1474</v>
      </c>
      <c r="D7905">
        <v>4.04</v>
      </c>
      <c r="E7905" t="s">
        <v>28665</v>
      </c>
      <c r="F7905">
        <v>9780446618670</v>
      </c>
      <c r="G7905" t="s">
        <v>11</v>
      </c>
      <c r="H7905">
        <v>564</v>
      </c>
      <c r="I7905">
        <v>20164</v>
      </c>
      <c r="J7905">
        <v>523</v>
      </c>
      <c r="K7905" t="s">
        <v>15615</v>
      </c>
      <c r="L7905" t="s">
        <v>2149</v>
      </c>
    </row>
    <row r="7906" spans="1:12" x14ac:dyDescent="0.25">
      <c r="A7906">
        <v>30348</v>
      </c>
      <c r="B7906" t="s">
        <v>10815</v>
      </c>
      <c r="C7906" t="s">
        <v>1474</v>
      </c>
      <c r="D7906">
        <v>3.55</v>
      </c>
      <c r="E7906" t="s">
        <v>28666</v>
      </c>
      <c r="F7906">
        <v>9780553297836</v>
      </c>
      <c r="G7906" t="s">
        <v>11</v>
      </c>
      <c r="H7906">
        <v>227</v>
      </c>
      <c r="I7906">
        <v>2955</v>
      </c>
      <c r="J7906">
        <v>203</v>
      </c>
      <c r="K7906" t="s">
        <v>17095</v>
      </c>
      <c r="L7906" t="s">
        <v>10816</v>
      </c>
    </row>
    <row r="7907" spans="1:12" x14ac:dyDescent="0.25">
      <c r="A7907">
        <v>30349</v>
      </c>
      <c r="B7907" t="s">
        <v>11510</v>
      </c>
      <c r="C7907" t="s">
        <v>1474</v>
      </c>
      <c r="D7907">
        <v>3.97</v>
      </c>
      <c r="E7907" t="s">
        <v>28667</v>
      </c>
      <c r="F7907">
        <v>9780446600347</v>
      </c>
      <c r="G7907" t="s">
        <v>11</v>
      </c>
      <c r="H7907">
        <v>512</v>
      </c>
      <c r="I7907">
        <v>5861</v>
      </c>
      <c r="J7907">
        <v>230</v>
      </c>
      <c r="K7907" t="s">
        <v>19665</v>
      </c>
      <c r="L7907" t="s">
        <v>6435</v>
      </c>
    </row>
    <row r="7908" spans="1:12" x14ac:dyDescent="0.25">
      <c r="A7908">
        <v>30351</v>
      </c>
      <c r="B7908" t="s">
        <v>12068</v>
      </c>
      <c r="C7908" t="s">
        <v>1474</v>
      </c>
      <c r="D7908">
        <v>3.63</v>
      </c>
      <c r="E7908" t="s">
        <v>28668</v>
      </c>
      <c r="F7908">
        <v>9780553290851</v>
      </c>
      <c r="G7908" t="s">
        <v>11</v>
      </c>
      <c r="H7908">
        <v>200</v>
      </c>
      <c r="I7908">
        <v>2537</v>
      </c>
      <c r="J7908">
        <v>79</v>
      </c>
      <c r="K7908" t="s">
        <v>23364</v>
      </c>
      <c r="L7908" t="s">
        <v>12069</v>
      </c>
    </row>
    <row r="7909" spans="1:12" x14ac:dyDescent="0.25">
      <c r="A7909">
        <v>30352</v>
      </c>
      <c r="B7909" t="s">
        <v>3539</v>
      </c>
      <c r="C7909" t="s">
        <v>1472</v>
      </c>
      <c r="D7909">
        <v>3.76</v>
      </c>
      <c r="E7909" t="s">
        <v>28669</v>
      </c>
      <c r="F7909">
        <v>9780778321583</v>
      </c>
      <c r="G7909" t="s">
        <v>11</v>
      </c>
      <c r="H7909">
        <v>240</v>
      </c>
      <c r="I7909">
        <v>2647</v>
      </c>
      <c r="J7909">
        <v>143</v>
      </c>
      <c r="K7909" t="s">
        <v>14912</v>
      </c>
      <c r="L7909" t="s">
        <v>30</v>
      </c>
    </row>
    <row r="7910" spans="1:12" x14ac:dyDescent="0.25">
      <c r="A7910">
        <v>30353</v>
      </c>
      <c r="B7910" t="s">
        <v>8820</v>
      </c>
      <c r="C7910" t="s">
        <v>1474</v>
      </c>
      <c r="D7910">
        <v>3.62</v>
      </c>
      <c r="E7910" t="s">
        <v>28670</v>
      </c>
      <c r="F7910">
        <v>9780553576009</v>
      </c>
      <c r="G7910" t="s">
        <v>11</v>
      </c>
      <c r="H7910">
        <v>231</v>
      </c>
      <c r="I7910">
        <v>1707</v>
      </c>
      <c r="J7910">
        <v>74</v>
      </c>
      <c r="K7910" t="s">
        <v>18101</v>
      </c>
      <c r="L7910" t="s">
        <v>441</v>
      </c>
    </row>
    <row r="7911" spans="1:12" x14ac:dyDescent="0.25">
      <c r="A7911">
        <v>30354</v>
      </c>
      <c r="B7911" t="s">
        <v>1471</v>
      </c>
      <c r="C7911" t="s">
        <v>1472</v>
      </c>
      <c r="D7911">
        <v>3.66</v>
      </c>
      <c r="E7911" t="s">
        <v>28671</v>
      </c>
      <c r="F7911">
        <v>9780778322849</v>
      </c>
      <c r="G7911" t="s">
        <v>11</v>
      </c>
      <c r="H7911">
        <v>280</v>
      </c>
      <c r="I7911">
        <v>1328</v>
      </c>
      <c r="J7911">
        <v>32</v>
      </c>
      <c r="K7911" t="s">
        <v>16341</v>
      </c>
      <c r="L7911" t="s">
        <v>30</v>
      </c>
    </row>
    <row r="7912" spans="1:12" x14ac:dyDescent="0.25">
      <c r="A7912">
        <v>30355</v>
      </c>
      <c r="B7912" t="s">
        <v>3540</v>
      </c>
      <c r="C7912" t="s">
        <v>3541</v>
      </c>
      <c r="D7912">
        <v>3.64</v>
      </c>
      <c r="E7912" t="s">
        <v>28672</v>
      </c>
      <c r="F7912">
        <v>9780446616836</v>
      </c>
      <c r="G7912" t="s">
        <v>11</v>
      </c>
      <c r="H7912">
        <v>272</v>
      </c>
      <c r="I7912">
        <v>1822</v>
      </c>
      <c r="J7912">
        <v>90</v>
      </c>
      <c r="K7912" t="s">
        <v>14640</v>
      </c>
      <c r="L7912" t="s">
        <v>171</v>
      </c>
    </row>
    <row r="7913" spans="1:12" x14ac:dyDescent="0.25">
      <c r="A7913">
        <v>30357</v>
      </c>
      <c r="B7913" t="s">
        <v>3542</v>
      </c>
      <c r="C7913" t="s">
        <v>1472</v>
      </c>
      <c r="D7913">
        <v>3.56</v>
      </c>
      <c r="E7913" t="s">
        <v>28673</v>
      </c>
      <c r="F7913">
        <v>9780446614160</v>
      </c>
      <c r="G7913" t="s">
        <v>11</v>
      </c>
      <c r="H7913">
        <v>224</v>
      </c>
      <c r="I7913">
        <v>2677</v>
      </c>
      <c r="J7913">
        <v>136</v>
      </c>
      <c r="K7913" t="s">
        <v>14640</v>
      </c>
      <c r="L7913" t="s">
        <v>171</v>
      </c>
    </row>
    <row r="7914" spans="1:12" x14ac:dyDescent="0.25">
      <c r="A7914">
        <v>30358</v>
      </c>
      <c r="B7914" t="s">
        <v>7756</v>
      </c>
      <c r="C7914" t="s">
        <v>1472</v>
      </c>
      <c r="D7914">
        <v>3.7</v>
      </c>
      <c r="E7914" t="s">
        <v>28674</v>
      </c>
      <c r="F7914">
        <v>9780778324317</v>
      </c>
      <c r="G7914" t="s">
        <v>11</v>
      </c>
      <c r="H7914">
        <v>282</v>
      </c>
      <c r="I7914">
        <v>2155</v>
      </c>
      <c r="J7914">
        <v>142</v>
      </c>
      <c r="K7914" t="s">
        <v>19364</v>
      </c>
      <c r="L7914" t="s">
        <v>30</v>
      </c>
    </row>
    <row r="7915" spans="1:12" x14ac:dyDescent="0.25">
      <c r="A7915">
        <v>30361</v>
      </c>
      <c r="B7915" t="s">
        <v>4490</v>
      </c>
      <c r="C7915" t="s">
        <v>1472</v>
      </c>
      <c r="D7915">
        <v>3.49</v>
      </c>
      <c r="E7915" t="s">
        <v>28675</v>
      </c>
      <c r="F7915">
        <v>9780446612913</v>
      </c>
      <c r="G7915" t="s">
        <v>11</v>
      </c>
      <c r="H7915">
        <v>208</v>
      </c>
      <c r="I7915">
        <v>1705</v>
      </c>
      <c r="J7915">
        <v>95</v>
      </c>
      <c r="K7915" t="s">
        <v>14617</v>
      </c>
      <c r="L7915" t="s">
        <v>171</v>
      </c>
    </row>
    <row r="7916" spans="1:12" x14ac:dyDescent="0.25">
      <c r="A7916">
        <v>30362</v>
      </c>
      <c r="B7916" t="s">
        <v>13628</v>
      </c>
      <c r="C7916" t="s">
        <v>1474</v>
      </c>
      <c r="D7916">
        <v>3.94</v>
      </c>
      <c r="E7916" t="s">
        <v>28676</v>
      </c>
      <c r="F7916">
        <v>9780446601856</v>
      </c>
      <c r="G7916" t="s">
        <v>12134</v>
      </c>
      <c r="H7916">
        <v>496</v>
      </c>
      <c r="I7916">
        <v>6044</v>
      </c>
      <c r="J7916">
        <v>250</v>
      </c>
      <c r="K7916" t="s">
        <v>15386</v>
      </c>
      <c r="L7916" t="s">
        <v>2149</v>
      </c>
    </row>
    <row r="7917" spans="1:12" x14ac:dyDescent="0.25">
      <c r="A7917">
        <v>30363</v>
      </c>
      <c r="B7917" t="s">
        <v>12070</v>
      </c>
      <c r="C7917" t="s">
        <v>1474</v>
      </c>
      <c r="D7917">
        <v>3.97</v>
      </c>
      <c r="E7917" t="s">
        <v>28677</v>
      </c>
      <c r="F7917">
        <v>9780446604239</v>
      </c>
      <c r="G7917" t="s">
        <v>11</v>
      </c>
      <c r="H7917">
        <v>496</v>
      </c>
      <c r="I7917">
        <v>5852</v>
      </c>
      <c r="J7917">
        <v>342</v>
      </c>
      <c r="K7917" t="s">
        <v>21683</v>
      </c>
      <c r="L7917" t="s">
        <v>171</v>
      </c>
    </row>
    <row r="7918" spans="1:12" x14ac:dyDescent="0.25">
      <c r="A7918">
        <v>30364</v>
      </c>
      <c r="B7918" t="s">
        <v>8396</v>
      </c>
      <c r="C7918" t="s">
        <v>1474</v>
      </c>
      <c r="D7918">
        <v>3.56</v>
      </c>
      <c r="E7918" t="s">
        <v>28678</v>
      </c>
      <c r="F7918">
        <v>9780553576016</v>
      </c>
      <c r="G7918" t="s">
        <v>11</v>
      </c>
      <c r="H7918">
        <v>225</v>
      </c>
      <c r="I7918">
        <v>2592</v>
      </c>
      <c r="J7918">
        <v>80</v>
      </c>
      <c r="K7918" t="s">
        <v>23045</v>
      </c>
      <c r="L7918" t="s">
        <v>441</v>
      </c>
    </row>
    <row r="7919" spans="1:12" x14ac:dyDescent="0.25">
      <c r="A7919">
        <v>30365</v>
      </c>
      <c r="B7919" t="s">
        <v>5816</v>
      </c>
      <c r="C7919" t="s">
        <v>1472</v>
      </c>
      <c r="D7919">
        <v>3.62</v>
      </c>
      <c r="E7919" t="s">
        <v>28679</v>
      </c>
      <c r="F7919">
        <v>9781551666723</v>
      </c>
      <c r="G7919" t="s">
        <v>11</v>
      </c>
      <c r="H7919">
        <v>240</v>
      </c>
      <c r="I7919">
        <v>1097</v>
      </c>
      <c r="J7919">
        <v>56</v>
      </c>
      <c r="K7919" t="s">
        <v>24309</v>
      </c>
      <c r="L7919" t="s">
        <v>28350</v>
      </c>
    </row>
    <row r="7920" spans="1:12" x14ac:dyDescent="0.25">
      <c r="A7920">
        <v>30366</v>
      </c>
      <c r="B7920" t="s">
        <v>11673</v>
      </c>
      <c r="C7920" t="s">
        <v>1474</v>
      </c>
      <c r="D7920">
        <v>3.54</v>
      </c>
      <c r="E7920" t="s">
        <v>28680</v>
      </c>
      <c r="F7920">
        <v>9780553571578</v>
      </c>
      <c r="G7920" t="s">
        <v>11</v>
      </c>
      <c r="H7920">
        <v>240</v>
      </c>
      <c r="I7920">
        <v>1828</v>
      </c>
      <c r="J7920">
        <v>58</v>
      </c>
      <c r="K7920" t="s">
        <v>17737</v>
      </c>
      <c r="L7920" t="s">
        <v>10816</v>
      </c>
    </row>
    <row r="7921" spans="1:12" x14ac:dyDescent="0.25">
      <c r="A7921">
        <v>30367</v>
      </c>
      <c r="B7921" t="s">
        <v>10817</v>
      </c>
      <c r="C7921" t="s">
        <v>1474</v>
      </c>
      <c r="D7921">
        <v>3.44</v>
      </c>
      <c r="E7921" t="s">
        <v>28681</v>
      </c>
      <c r="F7921">
        <v>9789792234794</v>
      </c>
      <c r="G7921" t="s">
        <v>11</v>
      </c>
      <c r="H7921">
        <v>224</v>
      </c>
      <c r="I7921">
        <v>2268</v>
      </c>
      <c r="J7921">
        <v>49</v>
      </c>
      <c r="K7921" t="s">
        <v>28682</v>
      </c>
      <c r="L7921" t="s">
        <v>10818</v>
      </c>
    </row>
    <row r="7922" spans="1:12" x14ac:dyDescent="0.25">
      <c r="A7922">
        <v>30368</v>
      </c>
      <c r="B7922" t="s">
        <v>5817</v>
      </c>
      <c r="C7922" t="s">
        <v>1474</v>
      </c>
      <c r="D7922">
        <v>3.51</v>
      </c>
      <c r="E7922" t="s">
        <v>28683</v>
      </c>
      <c r="F7922">
        <v>9780553576054</v>
      </c>
      <c r="G7922" t="s">
        <v>11</v>
      </c>
      <c r="H7922">
        <v>256</v>
      </c>
      <c r="I7922">
        <v>2437</v>
      </c>
      <c r="J7922">
        <v>96</v>
      </c>
      <c r="K7922" t="s">
        <v>19662</v>
      </c>
      <c r="L7922" t="s">
        <v>441</v>
      </c>
    </row>
    <row r="7923" spans="1:12" x14ac:dyDescent="0.25">
      <c r="A7923">
        <v>30370</v>
      </c>
      <c r="B7923" t="s">
        <v>11356</v>
      </c>
      <c r="C7923" t="s">
        <v>1474</v>
      </c>
      <c r="D7923">
        <v>4.0199999999999996</v>
      </c>
      <c r="E7923" t="s">
        <v>28684</v>
      </c>
      <c r="F7923">
        <v>9780553295009</v>
      </c>
      <c r="G7923" t="s">
        <v>11</v>
      </c>
      <c r="H7923">
        <v>352</v>
      </c>
      <c r="I7923">
        <v>6114</v>
      </c>
      <c r="J7923">
        <v>195</v>
      </c>
      <c r="K7923" t="s">
        <v>15189</v>
      </c>
      <c r="L7923" t="s">
        <v>441</v>
      </c>
    </row>
    <row r="7924" spans="1:12" x14ac:dyDescent="0.25">
      <c r="A7924">
        <v>30371</v>
      </c>
      <c r="B7924" t="s">
        <v>1473</v>
      </c>
      <c r="C7924" t="s">
        <v>1474</v>
      </c>
      <c r="D7924">
        <v>3.45</v>
      </c>
      <c r="E7924" t="s">
        <v>28685</v>
      </c>
      <c r="F7924">
        <v>9780553804089</v>
      </c>
      <c r="G7924" t="s">
        <v>11</v>
      </c>
      <c r="H7924">
        <v>214</v>
      </c>
      <c r="I7924">
        <v>2059</v>
      </c>
      <c r="J7924">
        <v>80</v>
      </c>
      <c r="K7924" t="s">
        <v>18440</v>
      </c>
      <c r="L7924" t="s">
        <v>899</v>
      </c>
    </row>
    <row r="7925" spans="1:12" x14ac:dyDescent="0.25">
      <c r="A7925">
        <v>30373</v>
      </c>
      <c r="B7925" t="s">
        <v>5818</v>
      </c>
      <c r="C7925" t="s">
        <v>1472</v>
      </c>
      <c r="D7925">
        <v>3.47</v>
      </c>
      <c r="E7925" t="s">
        <v>28686</v>
      </c>
      <c r="F7925">
        <v>9780446612616</v>
      </c>
      <c r="G7925" t="s">
        <v>11</v>
      </c>
      <c r="H7925">
        <v>224</v>
      </c>
      <c r="I7925">
        <v>3667</v>
      </c>
      <c r="J7925">
        <v>164</v>
      </c>
      <c r="K7925" t="s">
        <v>14654</v>
      </c>
      <c r="L7925" t="s">
        <v>171</v>
      </c>
    </row>
    <row r="7926" spans="1:12" x14ac:dyDescent="0.25">
      <c r="A7926">
        <v>30376</v>
      </c>
      <c r="B7926" t="s">
        <v>7315</v>
      </c>
      <c r="C7926" t="s">
        <v>1474</v>
      </c>
      <c r="D7926">
        <v>3.74</v>
      </c>
      <c r="E7926" t="s">
        <v>28687</v>
      </c>
      <c r="F7926">
        <v>9780553567687</v>
      </c>
      <c r="G7926" t="s">
        <v>11</v>
      </c>
      <c r="H7926">
        <v>208</v>
      </c>
      <c r="I7926">
        <v>3065</v>
      </c>
      <c r="J7926">
        <v>94</v>
      </c>
      <c r="K7926" t="s">
        <v>16656</v>
      </c>
      <c r="L7926" t="s">
        <v>441</v>
      </c>
    </row>
    <row r="7927" spans="1:12" x14ac:dyDescent="0.25">
      <c r="A7927">
        <v>30379</v>
      </c>
      <c r="B7927" t="s">
        <v>6434</v>
      </c>
      <c r="C7927" t="s">
        <v>1472</v>
      </c>
      <c r="D7927">
        <v>3.56</v>
      </c>
      <c r="E7927" t="s">
        <v>28688</v>
      </c>
      <c r="F7927">
        <v>9780446603102</v>
      </c>
      <c r="G7927" t="s">
        <v>11</v>
      </c>
      <c r="H7927">
        <v>224</v>
      </c>
      <c r="I7927">
        <v>2882</v>
      </c>
      <c r="J7927">
        <v>116</v>
      </c>
      <c r="K7927" t="s">
        <v>14234</v>
      </c>
      <c r="L7927" t="s">
        <v>6435</v>
      </c>
    </row>
    <row r="7928" spans="1:12" x14ac:dyDescent="0.25">
      <c r="A7928">
        <v>30380</v>
      </c>
      <c r="B7928" t="s">
        <v>11674</v>
      </c>
      <c r="C7928" t="s">
        <v>3541</v>
      </c>
      <c r="D7928">
        <v>3.58</v>
      </c>
      <c r="E7928" t="s">
        <v>28689</v>
      </c>
      <c r="F7928">
        <v>9780446364294</v>
      </c>
      <c r="G7928" t="s">
        <v>11</v>
      </c>
      <c r="H7928">
        <v>256</v>
      </c>
      <c r="I7928">
        <v>2005</v>
      </c>
      <c r="J7928">
        <v>60</v>
      </c>
      <c r="K7928" t="s">
        <v>16000</v>
      </c>
      <c r="L7928" t="s">
        <v>171</v>
      </c>
    </row>
    <row r="7929" spans="1:12" x14ac:dyDescent="0.25">
      <c r="A7929">
        <v>30382</v>
      </c>
      <c r="B7929" t="s">
        <v>8821</v>
      </c>
      <c r="C7929" t="s">
        <v>1472</v>
      </c>
      <c r="D7929">
        <v>3.78</v>
      </c>
      <c r="E7929" t="s">
        <v>28690</v>
      </c>
      <c r="F7929">
        <v>9781551665313</v>
      </c>
      <c r="G7929" t="s">
        <v>11</v>
      </c>
      <c r="H7929">
        <v>304</v>
      </c>
      <c r="I7929">
        <v>2275</v>
      </c>
      <c r="J7929">
        <v>75</v>
      </c>
      <c r="K7929" t="s">
        <v>28691</v>
      </c>
      <c r="L7929" t="s">
        <v>28350</v>
      </c>
    </row>
    <row r="7930" spans="1:12" x14ac:dyDescent="0.25">
      <c r="A7930">
        <v>30383</v>
      </c>
      <c r="B7930" t="s">
        <v>5242</v>
      </c>
      <c r="C7930" t="s">
        <v>1474</v>
      </c>
      <c r="D7930">
        <v>3.77</v>
      </c>
      <c r="E7930" t="s">
        <v>28692</v>
      </c>
      <c r="F7930">
        <v>9780446533287</v>
      </c>
      <c r="G7930" t="s">
        <v>11</v>
      </c>
      <c r="H7930">
        <v>480</v>
      </c>
      <c r="I7930">
        <v>5805</v>
      </c>
      <c r="J7930">
        <v>298</v>
      </c>
      <c r="K7930" t="s">
        <v>16113</v>
      </c>
      <c r="L7930" t="s">
        <v>2149</v>
      </c>
    </row>
    <row r="7931" spans="1:12" x14ac:dyDescent="0.25">
      <c r="A7931">
        <v>30384</v>
      </c>
      <c r="B7931" t="s">
        <v>8397</v>
      </c>
      <c r="C7931" t="s">
        <v>1474</v>
      </c>
      <c r="D7931">
        <v>3.71</v>
      </c>
      <c r="E7931" t="s">
        <v>28693</v>
      </c>
      <c r="F7931">
        <v>9781551666013</v>
      </c>
      <c r="G7931" t="s">
        <v>11</v>
      </c>
      <c r="H7931">
        <v>304</v>
      </c>
      <c r="I7931">
        <v>1764</v>
      </c>
      <c r="J7931">
        <v>69</v>
      </c>
      <c r="K7931" t="s">
        <v>18235</v>
      </c>
      <c r="L7931" t="s">
        <v>28350</v>
      </c>
    </row>
    <row r="7932" spans="1:12" x14ac:dyDescent="0.25">
      <c r="A7932">
        <v>30385</v>
      </c>
      <c r="B7932" t="s">
        <v>8822</v>
      </c>
      <c r="C7932" t="s">
        <v>1472</v>
      </c>
      <c r="D7932">
        <v>3.59</v>
      </c>
      <c r="E7932" t="s">
        <v>28694</v>
      </c>
      <c r="F7932">
        <v>9780446603089</v>
      </c>
      <c r="G7932" t="s">
        <v>11</v>
      </c>
      <c r="H7932">
        <v>320</v>
      </c>
      <c r="I7932">
        <v>2288</v>
      </c>
      <c r="J7932">
        <v>86</v>
      </c>
      <c r="K7932" t="s">
        <v>19224</v>
      </c>
      <c r="L7932" t="s">
        <v>1610</v>
      </c>
    </row>
    <row r="7933" spans="1:12" x14ac:dyDescent="0.25">
      <c r="A7933">
        <v>30386</v>
      </c>
      <c r="B7933" t="s">
        <v>3543</v>
      </c>
      <c r="C7933" t="s">
        <v>1474</v>
      </c>
      <c r="D7933">
        <v>3.35</v>
      </c>
      <c r="E7933" t="s">
        <v>28695</v>
      </c>
      <c r="F7933">
        <v>9780553576078</v>
      </c>
      <c r="G7933" t="s">
        <v>11</v>
      </c>
      <c r="H7933">
        <v>230</v>
      </c>
      <c r="I7933">
        <v>3122</v>
      </c>
      <c r="J7933">
        <v>144</v>
      </c>
      <c r="K7933" t="s">
        <v>17622</v>
      </c>
      <c r="L7933" t="s">
        <v>441</v>
      </c>
    </row>
    <row r="7934" spans="1:12" x14ac:dyDescent="0.25">
      <c r="A7934">
        <v>30387</v>
      </c>
      <c r="B7934" t="s">
        <v>11848</v>
      </c>
      <c r="C7934" t="s">
        <v>1474</v>
      </c>
      <c r="D7934">
        <v>3.54</v>
      </c>
      <c r="E7934" t="s">
        <v>28696</v>
      </c>
      <c r="F7934">
        <v>9780553571585</v>
      </c>
      <c r="G7934" t="s">
        <v>11</v>
      </c>
      <c r="H7934">
        <v>240</v>
      </c>
      <c r="I7934">
        <v>53</v>
      </c>
      <c r="J7934">
        <v>6</v>
      </c>
      <c r="K7934" t="s">
        <v>28697</v>
      </c>
      <c r="L7934" t="s">
        <v>11849</v>
      </c>
    </row>
    <row r="7935" spans="1:12" x14ac:dyDescent="0.25">
      <c r="A7935">
        <v>30390</v>
      </c>
      <c r="B7935" t="s">
        <v>4491</v>
      </c>
      <c r="C7935" t="s">
        <v>1472</v>
      </c>
      <c r="D7935">
        <v>3.73</v>
      </c>
      <c r="E7935" t="s">
        <v>28698</v>
      </c>
      <c r="F7935">
        <v>9780778320265</v>
      </c>
      <c r="G7935" t="s">
        <v>11</v>
      </c>
      <c r="H7935">
        <v>240</v>
      </c>
      <c r="I7935">
        <v>2149</v>
      </c>
      <c r="J7935">
        <v>87</v>
      </c>
      <c r="K7935" t="s">
        <v>21059</v>
      </c>
      <c r="L7935" t="s">
        <v>30</v>
      </c>
    </row>
    <row r="7936" spans="1:12" x14ac:dyDescent="0.25">
      <c r="A7936">
        <v>30391</v>
      </c>
      <c r="B7936" t="s">
        <v>12071</v>
      </c>
      <c r="C7936" t="s">
        <v>1474</v>
      </c>
      <c r="D7936">
        <v>3.62</v>
      </c>
      <c r="E7936" t="s">
        <v>28699</v>
      </c>
      <c r="F7936">
        <v>9780553562743</v>
      </c>
      <c r="G7936" t="s">
        <v>11</v>
      </c>
      <c r="H7936">
        <v>256</v>
      </c>
      <c r="I7936">
        <v>2317</v>
      </c>
      <c r="J7936">
        <v>63</v>
      </c>
      <c r="K7936" t="s">
        <v>28700</v>
      </c>
      <c r="L7936" t="s">
        <v>11849</v>
      </c>
    </row>
    <row r="7937" spans="1:12" x14ac:dyDescent="0.25">
      <c r="A7937">
        <v>30392</v>
      </c>
      <c r="B7937" t="s">
        <v>28701</v>
      </c>
      <c r="C7937" t="s">
        <v>1474</v>
      </c>
      <c r="D7937">
        <v>3.63</v>
      </c>
      <c r="E7937" t="s">
        <v>28702</v>
      </c>
      <c r="F7937">
        <v>9780515068702</v>
      </c>
      <c r="G7937" t="s">
        <v>11</v>
      </c>
      <c r="H7937">
        <v>183</v>
      </c>
      <c r="I7937">
        <v>22</v>
      </c>
      <c r="J7937">
        <v>4</v>
      </c>
      <c r="K7937" t="s">
        <v>24905</v>
      </c>
      <c r="L7937" t="s">
        <v>1425</v>
      </c>
    </row>
    <row r="7938" spans="1:12" x14ac:dyDescent="0.25">
      <c r="A7938">
        <v>30394</v>
      </c>
      <c r="B7938" t="s">
        <v>4492</v>
      </c>
      <c r="C7938" t="s">
        <v>1474</v>
      </c>
      <c r="D7938">
        <v>3.59</v>
      </c>
      <c r="E7938" t="s">
        <v>28703</v>
      </c>
      <c r="F7938">
        <v>9780553576061</v>
      </c>
      <c r="G7938" t="s">
        <v>11</v>
      </c>
      <c r="H7938">
        <v>256</v>
      </c>
      <c r="I7938">
        <v>2973</v>
      </c>
      <c r="J7938">
        <v>138</v>
      </c>
      <c r="K7938" t="s">
        <v>14332</v>
      </c>
      <c r="L7938" t="s">
        <v>441</v>
      </c>
    </row>
    <row r="7939" spans="1:12" x14ac:dyDescent="0.25">
      <c r="A7939">
        <v>30397</v>
      </c>
      <c r="B7939" t="s">
        <v>11357</v>
      </c>
      <c r="C7939" t="s">
        <v>1474</v>
      </c>
      <c r="D7939">
        <v>4.21</v>
      </c>
      <c r="E7939" t="s">
        <v>28704</v>
      </c>
      <c r="F7939">
        <v>9780517077740</v>
      </c>
      <c r="G7939" t="s">
        <v>11</v>
      </c>
      <c r="H7939">
        <v>784</v>
      </c>
      <c r="I7939">
        <v>343</v>
      </c>
      <c r="J7939">
        <v>5</v>
      </c>
      <c r="K7939" t="s">
        <v>28310</v>
      </c>
      <c r="L7939" t="s">
        <v>6089</v>
      </c>
    </row>
    <row r="7940" spans="1:12" x14ac:dyDescent="0.25">
      <c r="A7940">
        <v>30398</v>
      </c>
      <c r="B7940" t="s">
        <v>13629</v>
      </c>
      <c r="C7940" t="s">
        <v>1472</v>
      </c>
      <c r="D7940">
        <v>3.78</v>
      </c>
      <c r="E7940" t="s">
        <v>28705</v>
      </c>
      <c r="F7940">
        <v>9781551667935</v>
      </c>
      <c r="G7940" t="s">
        <v>12134</v>
      </c>
      <c r="H7940">
        <v>240</v>
      </c>
      <c r="I7940">
        <v>65</v>
      </c>
      <c r="J7940">
        <v>9</v>
      </c>
      <c r="K7940" t="s">
        <v>15142</v>
      </c>
      <c r="L7940" t="s">
        <v>28350</v>
      </c>
    </row>
    <row r="7941" spans="1:12" x14ac:dyDescent="0.25">
      <c r="A7941">
        <v>30399</v>
      </c>
      <c r="B7941" t="s">
        <v>7316</v>
      </c>
      <c r="C7941" t="s">
        <v>1474</v>
      </c>
      <c r="D7941">
        <v>3.92</v>
      </c>
      <c r="E7941" t="s">
        <v>28706</v>
      </c>
      <c r="F7941">
        <v>9780749932558</v>
      </c>
      <c r="G7941" t="s">
        <v>11</v>
      </c>
      <c r="H7941">
        <v>576</v>
      </c>
      <c r="I7941">
        <v>9295</v>
      </c>
      <c r="J7941">
        <v>478</v>
      </c>
      <c r="K7941" t="s">
        <v>18659</v>
      </c>
      <c r="L7941" t="s">
        <v>7317</v>
      </c>
    </row>
    <row r="7942" spans="1:12" x14ac:dyDescent="0.25">
      <c r="A7942">
        <v>30403</v>
      </c>
      <c r="B7942" t="s">
        <v>7972</v>
      </c>
      <c r="C7942" t="s">
        <v>1474</v>
      </c>
      <c r="D7942">
        <v>3.92</v>
      </c>
      <c r="E7942" t="s">
        <v>28707</v>
      </c>
      <c r="F7942">
        <v>9780743289351</v>
      </c>
      <c r="G7942" t="s">
        <v>11</v>
      </c>
      <c r="H7942">
        <v>404</v>
      </c>
      <c r="I7942">
        <v>9552</v>
      </c>
      <c r="J7942">
        <v>627</v>
      </c>
      <c r="K7942" t="s">
        <v>18694</v>
      </c>
      <c r="L7942" t="s">
        <v>2058</v>
      </c>
    </row>
    <row r="7943" spans="1:12" x14ac:dyDescent="0.25">
      <c r="A7943">
        <v>30410</v>
      </c>
      <c r="B7943" t="s">
        <v>1471</v>
      </c>
      <c r="C7943" t="s">
        <v>1472</v>
      </c>
      <c r="D7943">
        <v>3.66</v>
      </c>
      <c r="E7943" t="s">
        <v>28708</v>
      </c>
      <c r="F7943">
        <v>9781551660950</v>
      </c>
      <c r="G7943" t="s">
        <v>11</v>
      </c>
      <c r="H7943">
        <v>297</v>
      </c>
      <c r="I7943">
        <v>18</v>
      </c>
      <c r="J7943">
        <v>2</v>
      </c>
      <c r="K7943" t="s">
        <v>14669</v>
      </c>
      <c r="L7943" t="s">
        <v>28709</v>
      </c>
    </row>
    <row r="7944" spans="1:12" x14ac:dyDescent="0.25">
      <c r="A7944">
        <v>30411</v>
      </c>
      <c r="B7944" t="s">
        <v>11358</v>
      </c>
      <c r="C7944" t="s">
        <v>1474</v>
      </c>
      <c r="D7944">
        <v>4.29</v>
      </c>
      <c r="E7944" t="s">
        <v>28710</v>
      </c>
      <c r="F7944">
        <v>9780385424707</v>
      </c>
      <c r="G7944" t="s">
        <v>11</v>
      </c>
      <c r="H7944">
        <v>600</v>
      </c>
      <c r="I7944">
        <v>949</v>
      </c>
      <c r="J7944">
        <v>39</v>
      </c>
      <c r="K7944" t="s">
        <v>28711</v>
      </c>
      <c r="L7944" t="s">
        <v>99</v>
      </c>
    </row>
    <row r="7945" spans="1:12" x14ac:dyDescent="0.25">
      <c r="A7945">
        <v>30413</v>
      </c>
      <c r="B7945" t="s">
        <v>28712</v>
      </c>
      <c r="C7945" t="s">
        <v>1474</v>
      </c>
      <c r="D7945">
        <v>3.92</v>
      </c>
      <c r="E7945" t="s">
        <v>28713</v>
      </c>
      <c r="F7945">
        <v>9783764501358</v>
      </c>
      <c r="G7945" t="s">
        <v>16068</v>
      </c>
      <c r="H7945">
        <v>512</v>
      </c>
      <c r="I7945">
        <v>5</v>
      </c>
      <c r="J7945">
        <v>0</v>
      </c>
      <c r="K7945" t="s">
        <v>15360</v>
      </c>
      <c r="L7945" t="s">
        <v>28714</v>
      </c>
    </row>
    <row r="7946" spans="1:12" x14ac:dyDescent="0.25">
      <c r="A7946">
        <v>30415</v>
      </c>
      <c r="B7946" t="s">
        <v>3544</v>
      </c>
      <c r="C7946" t="s">
        <v>1474</v>
      </c>
      <c r="D7946">
        <v>3.48</v>
      </c>
      <c r="E7946" t="s">
        <v>28715</v>
      </c>
      <c r="F7946">
        <v>9780446616812</v>
      </c>
      <c r="G7946" t="s">
        <v>11</v>
      </c>
      <c r="H7946">
        <v>229</v>
      </c>
      <c r="I7946">
        <v>1560</v>
      </c>
      <c r="J7946">
        <v>57</v>
      </c>
      <c r="K7946" t="s">
        <v>14640</v>
      </c>
      <c r="L7946" t="s">
        <v>120</v>
      </c>
    </row>
    <row r="7947" spans="1:12" x14ac:dyDescent="0.25">
      <c r="A7947">
        <v>30417</v>
      </c>
      <c r="B7947" t="s">
        <v>11850</v>
      </c>
      <c r="C7947" t="s">
        <v>11851</v>
      </c>
      <c r="D7947">
        <v>3.45</v>
      </c>
      <c r="E7947" t="s">
        <v>28716</v>
      </c>
      <c r="F7947">
        <v>9780553569698</v>
      </c>
      <c r="G7947" t="s">
        <v>11</v>
      </c>
      <c r="H7947">
        <v>320</v>
      </c>
      <c r="I7947">
        <v>92</v>
      </c>
      <c r="J7947">
        <v>11</v>
      </c>
      <c r="K7947" t="s">
        <v>20279</v>
      </c>
      <c r="L7947" t="s">
        <v>441</v>
      </c>
    </row>
    <row r="7948" spans="1:12" x14ac:dyDescent="0.25">
      <c r="A7948">
        <v>30423</v>
      </c>
      <c r="B7948" t="s">
        <v>28717</v>
      </c>
      <c r="C7948" t="s">
        <v>28718</v>
      </c>
      <c r="D7948">
        <v>3.98</v>
      </c>
      <c r="E7948" t="s">
        <v>28719</v>
      </c>
      <c r="F7948">
        <v>9781400001040</v>
      </c>
      <c r="G7948" t="s">
        <v>14376</v>
      </c>
      <c r="H7948">
        <v>560</v>
      </c>
      <c r="I7948">
        <v>3</v>
      </c>
      <c r="J7948">
        <v>1</v>
      </c>
      <c r="K7948" t="s">
        <v>17726</v>
      </c>
      <c r="L7948" t="s">
        <v>6099</v>
      </c>
    </row>
    <row r="7949" spans="1:12" x14ac:dyDescent="0.25">
      <c r="A7949">
        <v>30429</v>
      </c>
      <c r="B7949" t="s">
        <v>28720</v>
      </c>
      <c r="C7949" t="s">
        <v>1474</v>
      </c>
      <c r="D7949">
        <v>3.62</v>
      </c>
      <c r="E7949" t="s">
        <v>28721</v>
      </c>
      <c r="F7949">
        <v>9780553218367</v>
      </c>
      <c r="G7949" t="s">
        <v>11</v>
      </c>
      <c r="H7949">
        <v>192</v>
      </c>
      <c r="I7949">
        <v>12</v>
      </c>
      <c r="J7949">
        <v>1</v>
      </c>
      <c r="K7949" t="s">
        <v>28722</v>
      </c>
      <c r="L7949" t="s">
        <v>28723</v>
      </c>
    </row>
    <row r="7950" spans="1:12" x14ac:dyDescent="0.25">
      <c r="A7950">
        <v>30432</v>
      </c>
      <c r="B7950" t="s">
        <v>28724</v>
      </c>
      <c r="C7950" t="s">
        <v>28725</v>
      </c>
      <c r="D7950">
        <v>3.94</v>
      </c>
      <c r="E7950" t="s">
        <v>28726</v>
      </c>
      <c r="F7950">
        <v>9788401505539</v>
      </c>
      <c r="G7950" t="s">
        <v>14376</v>
      </c>
      <c r="H7950">
        <v>380</v>
      </c>
      <c r="I7950">
        <v>32</v>
      </c>
      <c r="J7950">
        <v>8</v>
      </c>
      <c r="K7950" t="s">
        <v>26806</v>
      </c>
      <c r="L7950" t="s">
        <v>28727</v>
      </c>
    </row>
    <row r="7951" spans="1:12" x14ac:dyDescent="0.25">
      <c r="A7951">
        <v>30446</v>
      </c>
      <c r="B7951" t="s">
        <v>28728</v>
      </c>
      <c r="C7951" t="s">
        <v>3541</v>
      </c>
      <c r="D7951">
        <v>3.6</v>
      </c>
      <c r="E7951" t="s">
        <v>28729</v>
      </c>
      <c r="F7951">
        <v>9783442354993</v>
      </c>
      <c r="G7951" t="s">
        <v>16068</v>
      </c>
      <c r="H7951">
        <v>255</v>
      </c>
      <c r="I7951">
        <v>13</v>
      </c>
      <c r="J7951">
        <v>1</v>
      </c>
      <c r="K7951" t="s">
        <v>14733</v>
      </c>
      <c r="L7951" t="s">
        <v>26742</v>
      </c>
    </row>
    <row r="7952" spans="1:12" x14ac:dyDescent="0.25">
      <c r="A7952">
        <v>30458</v>
      </c>
      <c r="B7952" t="s">
        <v>13630</v>
      </c>
      <c r="C7952" t="s">
        <v>13631</v>
      </c>
      <c r="D7952">
        <v>4.2300000000000004</v>
      </c>
      <c r="E7952" t="s">
        <v>28730</v>
      </c>
      <c r="F7952">
        <v>9780684867489</v>
      </c>
      <c r="G7952" t="s">
        <v>12134</v>
      </c>
      <c r="H7952">
        <v>304</v>
      </c>
      <c r="I7952">
        <v>2311</v>
      </c>
      <c r="J7952">
        <v>151</v>
      </c>
      <c r="K7952" t="s">
        <v>22544</v>
      </c>
      <c r="L7952" t="s">
        <v>882</v>
      </c>
    </row>
    <row r="7953" spans="1:12" x14ac:dyDescent="0.25">
      <c r="A7953">
        <v>30474</v>
      </c>
      <c r="B7953" t="s">
        <v>3545</v>
      </c>
      <c r="C7953" t="s">
        <v>6766</v>
      </c>
      <c r="D7953">
        <v>3.55</v>
      </c>
      <c r="E7953" t="s">
        <v>28731</v>
      </c>
      <c r="F7953">
        <v>9780140447576</v>
      </c>
      <c r="G7953" t="s">
        <v>11</v>
      </c>
      <c r="H7953">
        <v>288</v>
      </c>
      <c r="I7953">
        <v>75488</v>
      </c>
      <c r="J7953">
        <v>2716</v>
      </c>
      <c r="K7953" t="s">
        <v>28732</v>
      </c>
      <c r="L7953" t="s">
        <v>2025</v>
      </c>
    </row>
    <row r="7954" spans="1:12" x14ac:dyDescent="0.25">
      <c r="A7954">
        <v>30475</v>
      </c>
      <c r="B7954" t="s">
        <v>5819</v>
      </c>
      <c r="C7954" t="s">
        <v>5820</v>
      </c>
      <c r="D7954">
        <v>3.85</v>
      </c>
      <c r="E7954" t="s">
        <v>28733</v>
      </c>
      <c r="F7954">
        <v>9780486424651</v>
      </c>
      <c r="G7954" t="s">
        <v>11</v>
      </c>
      <c r="H7954">
        <v>284</v>
      </c>
      <c r="I7954">
        <v>311</v>
      </c>
      <c r="J7954">
        <v>18</v>
      </c>
      <c r="K7954" t="s">
        <v>19545</v>
      </c>
      <c r="L7954" t="s">
        <v>56</v>
      </c>
    </row>
    <row r="7955" spans="1:12" x14ac:dyDescent="0.25">
      <c r="A7955">
        <v>30476</v>
      </c>
      <c r="B7955" t="s">
        <v>13632</v>
      </c>
      <c r="C7955" t="s">
        <v>13633</v>
      </c>
      <c r="D7955">
        <v>3.55</v>
      </c>
      <c r="E7955" t="s">
        <v>28734</v>
      </c>
      <c r="F7955">
        <v>9780312157111</v>
      </c>
      <c r="G7955" t="s">
        <v>12134</v>
      </c>
      <c r="H7955">
        <v>184</v>
      </c>
      <c r="I7955">
        <v>97</v>
      </c>
      <c r="J7955">
        <v>5</v>
      </c>
      <c r="K7955" t="s">
        <v>23761</v>
      </c>
      <c r="L7955" t="s">
        <v>13634</v>
      </c>
    </row>
    <row r="7956" spans="1:12" x14ac:dyDescent="0.25">
      <c r="A7956">
        <v>30477</v>
      </c>
      <c r="B7956" t="s">
        <v>3545</v>
      </c>
      <c r="C7956" t="s">
        <v>3546</v>
      </c>
      <c r="D7956">
        <v>3.55</v>
      </c>
      <c r="E7956" t="s">
        <v>28735</v>
      </c>
      <c r="F7956">
        <v>9781931859257</v>
      </c>
      <c r="G7956" t="s">
        <v>11</v>
      </c>
      <c r="H7956">
        <v>221</v>
      </c>
      <c r="I7956">
        <v>138</v>
      </c>
      <c r="J7956">
        <v>20</v>
      </c>
      <c r="K7956" t="s">
        <v>14886</v>
      </c>
      <c r="L7956" t="s">
        <v>396</v>
      </c>
    </row>
    <row r="7957" spans="1:12" x14ac:dyDescent="0.25">
      <c r="A7957">
        <v>30480</v>
      </c>
      <c r="B7957" t="s">
        <v>3545</v>
      </c>
      <c r="C7957" t="s">
        <v>28736</v>
      </c>
      <c r="D7957">
        <v>3.55</v>
      </c>
      <c r="E7957" t="s">
        <v>28737</v>
      </c>
      <c r="F7957">
        <v>9781599869957</v>
      </c>
      <c r="G7957" t="s">
        <v>12134</v>
      </c>
      <c r="H7957">
        <v>88</v>
      </c>
      <c r="I7957">
        <v>138</v>
      </c>
      <c r="J7957">
        <v>18</v>
      </c>
      <c r="K7957" t="s">
        <v>28738</v>
      </c>
      <c r="L7957" t="s">
        <v>922</v>
      </c>
    </row>
    <row r="7958" spans="1:12" x14ac:dyDescent="0.25">
      <c r="A7958">
        <v>30482</v>
      </c>
      <c r="B7958" t="s">
        <v>28739</v>
      </c>
      <c r="C7958" t="s">
        <v>28740</v>
      </c>
      <c r="D7958">
        <v>3.65</v>
      </c>
      <c r="E7958" t="s">
        <v>28741</v>
      </c>
      <c r="F7958">
        <v>9781593083755</v>
      </c>
      <c r="G7958" t="s">
        <v>11</v>
      </c>
      <c r="H7958">
        <v>224</v>
      </c>
      <c r="I7958">
        <v>26</v>
      </c>
      <c r="J7958">
        <v>0</v>
      </c>
      <c r="K7958" t="s">
        <v>14886</v>
      </c>
      <c r="L7958" t="s">
        <v>2957</v>
      </c>
    </row>
    <row r="7959" spans="1:12" x14ac:dyDescent="0.25">
      <c r="A7959">
        <v>30488</v>
      </c>
      <c r="B7959" t="s">
        <v>3545</v>
      </c>
      <c r="C7959" t="s">
        <v>28742</v>
      </c>
      <c r="D7959">
        <v>3.55</v>
      </c>
      <c r="E7959" t="s">
        <v>28743</v>
      </c>
      <c r="F7959">
        <v>9780717802418</v>
      </c>
      <c r="G7959" t="s">
        <v>11</v>
      </c>
      <c r="H7959">
        <v>48</v>
      </c>
      <c r="I7959">
        <v>733</v>
      </c>
      <c r="J7959">
        <v>55</v>
      </c>
      <c r="K7959" t="s">
        <v>28744</v>
      </c>
      <c r="L7959" t="s">
        <v>28745</v>
      </c>
    </row>
    <row r="7960" spans="1:12" x14ac:dyDescent="0.25">
      <c r="A7960">
        <v>30491</v>
      </c>
      <c r="B7960" t="s">
        <v>12418</v>
      </c>
      <c r="C7960" t="s">
        <v>12419</v>
      </c>
      <c r="D7960">
        <v>3.55</v>
      </c>
      <c r="E7960" t="s">
        <v>28746</v>
      </c>
      <c r="F7960">
        <v>9780143037514</v>
      </c>
      <c r="G7960" t="s">
        <v>12134</v>
      </c>
      <c r="H7960">
        <v>128</v>
      </c>
      <c r="I7960">
        <v>251</v>
      </c>
      <c r="J7960">
        <v>13</v>
      </c>
      <c r="K7960" t="s">
        <v>16951</v>
      </c>
      <c r="L7960" t="s">
        <v>2152</v>
      </c>
    </row>
    <row r="7961" spans="1:12" x14ac:dyDescent="0.25">
      <c r="A7961">
        <v>30510</v>
      </c>
      <c r="B7961" t="s">
        <v>13033</v>
      </c>
      <c r="C7961" t="s">
        <v>8124</v>
      </c>
      <c r="D7961">
        <v>3.78</v>
      </c>
      <c r="E7961" t="s">
        <v>28747</v>
      </c>
      <c r="F7961">
        <v>9780670038169</v>
      </c>
      <c r="G7961" t="s">
        <v>12134</v>
      </c>
      <c r="H7961">
        <v>281</v>
      </c>
      <c r="I7961">
        <v>1956</v>
      </c>
      <c r="J7961">
        <v>186</v>
      </c>
      <c r="K7961" t="s">
        <v>14319</v>
      </c>
      <c r="L7961" t="s">
        <v>2055</v>
      </c>
    </row>
    <row r="7962" spans="1:12" x14ac:dyDescent="0.25">
      <c r="A7962">
        <v>30512</v>
      </c>
      <c r="B7962" t="s">
        <v>9328</v>
      </c>
      <c r="C7962" t="s">
        <v>8124</v>
      </c>
      <c r="D7962">
        <v>3.76</v>
      </c>
      <c r="E7962" t="s">
        <v>28748</v>
      </c>
      <c r="F7962">
        <v>9782264022448</v>
      </c>
      <c r="G7962" t="s">
        <v>11</v>
      </c>
      <c r="H7962">
        <v>307</v>
      </c>
      <c r="I7962">
        <v>17042</v>
      </c>
      <c r="J7962">
        <v>586</v>
      </c>
      <c r="K7962" t="s">
        <v>14800</v>
      </c>
      <c r="L7962" t="s">
        <v>9329</v>
      </c>
    </row>
    <row r="7963" spans="1:12" x14ac:dyDescent="0.25">
      <c r="A7963">
        <v>30515</v>
      </c>
      <c r="B7963" t="s">
        <v>6436</v>
      </c>
      <c r="C7963" t="s">
        <v>6437</v>
      </c>
      <c r="D7963">
        <v>3.58</v>
      </c>
      <c r="E7963" t="s">
        <v>28749</v>
      </c>
      <c r="F7963">
        <v>9781840466720</v>
      </c>
      <c r="G7963" t="s">
        <v>11</v>
      </c>
      <c r="H7963">
        <v>176</v>
      </c>
      <c r="I7963">
        <v>53</v>
      </c>
      <c r="J7963">
        <v>9</v>
      </c>
      <c r="K7963" t="s">
        <v>28750</v>
      </c>
      <c r="L7963" t="s">
        <v>6438</v>
      </c>
    </row>
    <row r="7964" spans="1:12" x14ac:dyDescent="0.25">
      <c r="A7964">
        <v>30517</v>
      </c>
      <c r="B7964" t="s">
        <v>1475</v>
      </c>
      <c r="C7964" t="s">
        <v>1476</v>
      </c>
      <c r="D7964">
        <v>3.79</v>
      </c>
      <c r="E7964" t="s">
        <v>28751</v>
      </c>
      <c r="F7964">
        <v>9780415378468</v>
      </c>
      <c r="G7964" t="s">
        <v>11</v>
      </c>
      <c r="H7964">
        <v>252</v>
      </c>
      <c r="I7964">
        <v>137</v>
      </c>
      <c r="J7964">
        <v>11</v>
      </c>
      <c r="K7964" t="s">
        <v>14239</v>
      </c>
      <c r="L7964" t="s">
        <v>1477</v>
      </c>
    </row>
    <row r="7965" spans="1:12" x14ac:dyDescent="0.25">
      <c r="A7965">
        <v>30518</v>
      </c>
      <c r="B7965" t="s">
        <v>2716</v>
      </c>
      <c r="C7965" t="s">
        <v>2717</v>
      </c>
      <c r="D7965">
        <v>4.1100000000000003</v>
      </c>
      <c r="E7965" t="s">
        <v>28752</v>
      </c>
      <c r="F7965">
        <v>9780060520595</v>
      </c>
      <c r="G7965" t="s">
        <v>11</v>
      </c>
      <c r="H7965">
        <v>432</v>
      </c>
      <c r="I7965">
        <v>108</v>
      </c>
      <c r="J7965">
        <v>16</v>
      </c>
      <c r="K7965" t="s">
        <v>14540</v>
      </c>
      <c r="L7965" t="s">
        <v>2072</v>
      </c>
    </row>
    <row r="7966" spans="1:12" x14ac:dyDescent="0.25">
      <c r="A7966">
        <v>30523</v>
      </c>
      <c r="B7966" t="s">
        <v>28753</v>
      </c>
      <c r="C7966" t="s">
        <v>28754</v>
      </c>
      <c r="D7966">
        <v>3.86</v>
      </c>
      <c r="E7966" t="s">
        <v>28755</v>
      </c>
      <c r="F7966">
        <v>9780786169429</v>
      </c>
      <c r="G7966" t="s">
        <v>11</v>
      </c>
      <c r="H7966">
        <v>3</v>
      </c>
      <c r="I7966">
        <v>57</v>
      </c>
      <c r="J7966">
        <v>4</v>
      </c>
      <c r="K7966" t="s">
        <v>14721</v>
      </c>
      <c r="L7966" t="s">
        <v>28756</v>
      </c>
    </row>
    <row r="7967" spans="1:12" x14ac:dyDescent="0.25">
      <c r="A7967">
        <v>30528</v>
      </c>
      <c r="B7967" t="s">
        <v>4493</v>
      </c>
      <c r="C7967" t="s">
        <v>4494</v>
      </c>
      <c r="D7967">
        <v>3.64</v>
      </c>
      <c r="E7967" t="s">
        <v>28757</v>
      </c>
      <c r="F7967">
        <v>9780520240780</v>
      </c>
      <c r="G7967" t="s">
        <v>11</v>
      </c>
      <c r="H7967">
        <v>124</v>
      </c>
      <c r="I7967">
        <v>435</v>
      </c>
      <c r="J7967">
        <v>24</v>
      </c>
      <c r="K7967" t="s">
        <v>28758</v>
      </c>
      <c r="L7967" t="s">
        <v>2848</v>
      </c>
    </row>
    <row r="7968" spans="1:12" x14ac:dyDescent="0.25">
      <c r="A7968">
        <v>30529</v>
      </c>
      <c r="B7968" t="s">
        <v>9330</v>
      </c>
      <c r="C7968" t="s">
        <v>9331</v>
      </c>
      <c r="D7968">
        <v>3.76</v>
      </c>
      <c r="E7968" t="s">
        <v>28759</v>
      </c>
      <c r="F7968">
        <v>9780192835802</v>
      </c>
      <c r="G7968" t="s">
        <v>11</v>
      </c>
      <c r="H7968">
        <v>208</v>
      </c>
      <c r="I7968">
        <v>1239</v>
      </c>
      <c r="J7968">
        <v>54</v>
      </c>
      <c r="K7968" t="s">
        <v>15022</v>
      </c>
      <c r="L7968" t="s">
        <v>944</v>
      </c>
    </row>
    <row r="7969" spans="1:12" x14ac:dyDescent="0.25">
      <c r="A7969">
        <v>30535</v>
      </c>
      <c r="B7969" t="s">
        <v>28760</v>
      </c>
      <c r="C7969" t="s">
        <v>28761</v>
      </c>
      <c r="D7969">
        <v>3.8</v>
      </c>
      <c r="E7969" t="s">
        <v>28762</v>
      </c>
      <c r="F7969">
        <v>9781555974329</v>
      </c>
      <c r="G7969" t="s">
        <v>11</v>
      </c>
      <c r="H7969">
        <v>96</v>
      </c>
      <c r="I7969">
        <v>196</v>
      </c>
      <c r="J7969">
        <v>22</v>
      </c>
      <c r="K7969" t="s">
        <v>14886</v>
      </c>
      <c r="L7969" t="s">
        <v>24755</v>
      </c>
    </row>
    <row r="7970" spans="1:12" x14ac:dyDescent="0.25">
      <c r="A7970">
        <v>30536</v>
      </c>
      <c r="B7970" t="s">
        <v>28763</v>
      </c>
      <c r="C7970" t="s">
        <v>28764</v>
      </c>
      <c r="D7970">
        <v>3.56</v>
      </c>
      <c r="E7970" t="s">
        <v>28765</v>
      </c>
      <c r="F7970">
        <v>9781581150377</v>
      </c>
      <c r="G7970" t="s">
        <v>11</v>
      </c>
      <c r="H7970">
        <v>180</v>
      </c>
      <c r="I7970">
        <v>39</v>
      </c>
      <c r="J7970">
        <v>5</v>
      </c>
      <c r="K7970" t="s">
        <v>14667</v>
      </c>
      <c r="L7970" t="s">
        <v>28766</v>
      </c>
    </row>
    <row r="7971" spans="1:12" x14ac:dyDescent="0.25">
      <c r="A7971">
        <v>30537</v>
      </c>
      <c r="B7971" t="s">
        <v>13635</v>
      </c>
      <c r="C7971" t="s">
        <v>13636</v>
      </c>
      <c r="D7971">
        <v>3.81</v>
      </c>
      <c r="E7971" t="s">
        <v>28767</v>
      </c>
      <c r="F7971">
        <v>9780822316411</v>
      </c>
      <c r="G7971" t="s">
        <v>12134</v>
      </c>
      <c r="H7971">
        <v>232</v>
      </c>
      <c r="I7971">
        <v>138</v>
      </c>
      <c r="J7971">
        <v>18</v>
      </c>
      <c r="K7971" t="s">
        <v>28768</v>
      </c>
      <c r="L7971" t="s">
        <v>10616</v>
      </c>
    </row>
    <row r="7972" spans="1:12" x14ac:dyDescent="0.25">
      <c r="A7972">
        <v>30542</v>
      </c>
      <c r="B7972" t="s">
        <v>28769</v>
      </c>
      <c r="C7972" t="s">
        <v>28770</v>
      </c>
      <c r="D7972">
        <v>3.72</v>
      </c>
      <c r="E7972" t="s">
        <v>28771</v>
      </c>
      <c r="F7972">
        <v>9780295979250</v>
      </c>
      <c r="G7972" t="s">
        <v>11</v>
      </c>
      <c r="H7972">
        <v>56</v>
      </c>
      <c r="I7972">
        <v>275</v>
      </c>
      <c r="J7972">
        <v>22</v>
      </c>
      <c r="K7972" t="s">
        <v>14178</v>
      </c>
      <c r="L7972" t="s">
        <v>13289</v>
      </c>
    </row>
    <row r="7973" spans="1:12" x14ac:dyDescent="0.25">
      <c r="A7973">
        <v>30551</v>
      </c>
      <c r="B7973" t="s">
        <v>5821</v>
      </c>
      <c r="C7973" t="s">
        <v>2776</v>
      </c>
      <c r="D7973">
        <v>3.93</v>
      </c>
      <c r="E7973" t="s">
        <v>28772</v>
      </c>
      <c r="F7973">
        <v>9780465030507</v>
      </c>
      <c r="G7973" t="s">
        <v>11</v>
      </c>
      <c r="H7973">
        <v>211</v>
      </c>
      <c r="I7973">
        <v>2852</v>
      </c>
      <c r="J7973">
        <v>188</v>
      </c>
      <c r="K7973" t="s">
        <v>28773</v>
      </c>
      <c r="L7973" t="s">
        <v>1322</v>
      </c>
    </row>
    <row r="7974" spans="1:12" x14ac:dyDescent="0.25">
      <c r="A7974">
        <v>30557</v>
      </c>
      <c r="B7974" t="s">
        <v>5243</v>
      </c>
      <c r="C7974" t="s">
        <v>2590</v>
      </c>
      <c r="D7974">
        <v>4.12</v>
      </c>
      <c r="E7974" t="s">
        <v>28774</v>
      </c>
      <c r="F7974">
        <v>9780141187396</v>
      </c>
      <c r="G7974" t="s">
        <v>11</v>
      </c>
      <c r="H7974">
        <v>368</v>
      </c>
      <c r="I7974">
        <v>7029</v>
      </c>
      <c r="J7974">
        <v>255</v>
      </c>
      <c r="K7974" t="s">
        <v>15398</v>
      </c>
      <c r="L7974" t="s">
        <v>2152</v>
      </c>
    </row>
    <row r="7975" spans="1:12" x14ac:dyDescent="0.25">
      <c r="A7975">
        <v>30561</v>
      </c>
      <c r="B7975" t="s">
        <v>11359</v>
      </c>
      <c r="C7975" t="s">
        <v>2134</v>
      </c>
      <c r="D7975">
        <v>3.76</v>
      </c>
      <c r="E7975" t="s">
        <v>28775</v>
      </c>
      <c r="F7975">
        <v>9780929587783</v>
      </c>
      <c r="G7975" t="s">
        <v>11</v>
      </c>
      <c r="H7975">
        <v>222</v>
      </c>
      <c r="I7975">
        <v>3733</v>
      </c>
      <c r="J7975">
        <v>197</v>
      </c>
      <c r="K7975" t="s">
        <v>28776</v>
      </c>
      <c r="L7975" t="s">
        <v>11360</v>
      </c>
    </row>
    <row r="7976" spans="1:12" x14ac:dyDescent="0.25">
      <c r="A7976">
        <v>30562</v>
      </c>
      <c r="B7976" t="s">
        <v>28777</v>
      </c>
      <c r="C7976" t="s">
        <v>28778</v>
      </c>
      <c r="D7976">
        <v>4.33</v>
      </c>
      <c r="E7976" t="s">
        <v>28779</v>
      </c>
      <c r="F7976">
        <v>9781566633222</v>
      </c>
      <c r="G7976" t="s">
        <v>13842</v>
      </c>
      <c r="H7976">
        <v>480</v>
      </c>
      <c r="I7976">
        <v>16</v>
      </c>
      <c r="J7976">
        <v>2</v>
      </c>
      <c r="K7976" t="s">
        <v>28780</v>
      </c>
      <c r="L7976" t="s">
        <v>28781</v>
      </c>
    </row>
    <row r="7977" spans="1:12" x14ac:dyDescent="0.25">
      <c r="A7977">
        <v>30567</v>
      </c>
      <c r="B7977" t="s">
        <v>9883</v>
      </c>
      <c r="C7977" t="s">
        <v>9884</v>
      </c>
      <c r="D7977">
        <v>4.01</v>
      </c>
      <c r="E7977" t="s">
        <v>28782</v>
      </c>
      <c r="F7977">
        <v>9780140059588</v>
      </c>
      <c r="G7977" t="s">
        <v>11</v>
      </c>
      <c r="H7977">
        <v>334</v>
      </c>
      <c r="I7977">
        <v>311</v>
      </c>
      <c r="J7977">
        <v>29</v>
      </c>
      <c r="K7977" t="s">
        <v>28783</v>
      </c>
      <c r="L7977" t="s">
        <v>2022</v>
      </c>
    </row>
    <row r="7978" spans="1:12" x14ac:dyDescent="0.25">
      <c r="A7978">
        <v>30569</v>
      </c>
      <c r="B7978" t="s">
        <v>28784</v>
      </c>
      <c r="C7978" t="s">
        <v>28778</v>
      </c>
      <c r="D7978">
        <v>4.29</v>
      </c>
      <c r="E7978" t="s">
        <v>28785</v>
      </c>
      <c r="F7978">
        <v>9781566633949</v>
      </c>
      <c r="G7978" t="s">
        <v>12134</v>
      </c>
      <c r="H7978">
        <v>416</v>
      </c>
      <c r="I7978">
        <v>7</v>
      </c>
      <c r="J7978">
        <v>2</v>
      </c>
      <c r="K7978" t="s">
        <v>22872</v>
      </c>
      <c r="L7978" t="s">
        <v>28786</v>
      </c>
    </row>
    <row r="7979" spans="1:12" x14ac:dyDescent="0.25">
      <c r="A7979">
        <v>30574</v>
      </c>
      <c r="B7979" t="s">
        <v>28787</v>
      </c>
      <c r="C7979" t="s">
        <v>28788</v>
      </c>
      <c r="D7979">
        <v>3.23</v>
      </c>
      <c r="E7979" t="s">
        <v>28789</v>
      </c>
      <c r="F7979">
        <v>9781566631273</v>
      </c>
      <c r="G7979" t="s">
        <v>11</v>
      </c>
      <c r="H7979">
        <v>89</v>
      </c>
      <c r="I7979">
        <v>515</v>
      </c>
      <c r="J7979">
        <v>63</v>
      </c>
      <c r="K7979" t="s">
        <v>15613</v>
      </c>
      <c r="L7979" t="s">
        <v>11360</v>
      </c>
    </row>
    <row r="7980" spans="1:12" x14ac:dyDescent="0.25">
      <c r="A7980">
        <v>30575</v>
      </c>
      <c r="B7980" t="s">
        <v>28790</v>
      </c>
      <c r="C7980" t="s">
        <v>28791</v>
      </c>
      <c r="D7980">
        <v>3.77</v>
      </c>
      <c r="E7980" t="s">
        <v>28792</v>
      </c>
      <c r="F7980">
        <v>9780938497158</v>
      </c>
      <c r="G7980" t="s">
        <v>13842</v>
      </c>
      <c r="H7980">
        <v>46</v>
      </c>
      <c r="I7980">
        <v>34</v>
      </c>
      <c r="J7980">
        <v>3</v>
      </c>
      <c r="K7980" t="s">
        <v>15055</v>
      </c>
      <c r="L7980" t="s">
        <v>28793</v>
      </c>
    </row>
    <row r="7981" spans="1:12" x14ac:dyDescent="0.25">
      <c r="A7981">
        <v>30580</v>
      </c>
      <c r="B7981" t="s">
        <v>11675</v>
      </c>
      <c r="C7981" t="s">
        <v>11676</v>
      </c>
      <c r="D7981">
        <v>4.21</v>
      </c>
      <c r="E7981" t="s">
        <v>28794</v>
      </c>
      <c r="F7981">
        <v>9780679601630</v>
      </c>
      <c r="G7981" t="s">
        <v>11</v>
      </c>
      <c r="H7981">
        <v>536</v>
      </c>
      <c r="I7981">
        <v>79</v>
      </c>
      <c r="J7981">
        <v>10</v>
      </c>
      <c r="K7981" t="s">
        <v>28795</v>
      </c>
      <c r="L7981" t="s">
        <v>164</v>
      </c>
    </row>
    <row r="7982" spans="1:12" x14ac:dyDescent="0.25">
      <c r="A7982">
        <v>30585</v>
      </c>
      <c r="B7982" t="s">
        <v>8085</v>
      </c>
      <c r="C7982" t="s">
        <v>407</v>
      </c>
      <c r="D7982">
        <v>3.92</v>
      </c>
      <c r="E7982" t="s">
        <v>28796</v>
      </c>
      <c r="F7982">
        <v>9780141184548</v>
      </c>
      <c r="G7982" t="s">
        <v>11</v>
      </c>
      <c r="H7982">
        <v>163</v>
      </c>
      <c r="I7982">
        <v>197</v>
      </c>
      <c r="J7982">
        <v>23</v>
      </c>
      <c r="K7982" t="s">
        <v>16787</v>
      </c>
      <c r="L7982" t="s">
        <v>2025</v>
      </c>
    </row>
    <row r="7983" spans="1:12" x14ac:dyDescent="0.25">
      <c r="A7983">
        <v>30586</v>
      </c>
      <c r="B7983" t="s">
        <v>13034</v>
      </c>
      <c r="C7983" t="s">
        <v>13035</v>
      </c>
      <c r="D7983">
        <v>3.73</v>
      </c>
      <c r="E7983" t="s">
        <v>28797</v>
      </c>
      <c r="F7983">
        <v>9780375507151</v>
      </c>
      <c r="G7983" t="s">
        <v>12134</v>
      </c>
      <c r="H7983">
        <v>256</v>
      </c>
      <c r="I7983">
        <v>70</v>
      </c>
      <c r="J7983">
        <v>12</v>
      </c>
      <c r="K7983" t="s">
        <v>21767</v>
      </c>
      <c r="L7983" t="s">
        <v>2028</v>
      </c>
    </row>
    <row r="7984" spans="1:12" x14ac:dyDescent="0.25">
      <c r="A7984">
        <v>30587</v>
      </c>
      <c r="B7984" t="s">
        <v>7318</v>
      </c>
      <c r="C7984" t="s">
        <v>7319</v>
      </c>
      <c r="D7984">
        <v>3.83</v>
      </c>
      <c r="E7984" t="s">
        <v>28798</v>
      </c>
      <c r="F7984">
        <v>9780767908207</v>
      </c>
      <c r="G7984" t="s">
        <v>11</v>
      </c>
      <c r="H7984">
        <v>224</v>
      </c>
      <c r="I7984">
        <v>170</v>
      </c>
      <c r="J7984">
        <v>25</v>
      </c>
      <c r="K7984" t="s">
        <v>18089</v>
      </c>
      <c r="L7984" t="s">
        <v>1596</v>
      </c>
    </row>
    <row r="7985" spans="1:12" x14ac:dyDescent="0.25">
      <c r="A7985">
        <v>30590</v>
      </c>
      <c r="B7985" t="s">
        <v>28799</v>
      </c>
      <c r="C7985" t="s">
        <v>28800</v>
      </c>
      <c r="D7985">
        <v>4.24</v>
      </c>
      <c r="E7985" t="s">
        <v>28801</v>
      </c>
      <c r="F7985">
        <v>9781590175866</v>
      </c>
      <c r="G7985" t="s">
        <v>11</v>
      </c>
      <c r="H7985">
        <v>264</v>
      </c>
      <c r="I7985">
        <v>34</v>
      </c>
      <c r="J7985">
        <v>5</v>
      </c>
      <c r="K7985" t="s">
        <v>28802</v>
      </c>
      <c r="L7985" t="s">
        <v>111</v>
      </c>
    </row>
    <row r="7986" spans="1:12" x14ac:dyDescent="0.25">
      <c r="A7986">
        <v>30591</v>
      </c>
      <c r="B7986" t="s">
        <v>28803</v>
      </c>
      <c r="C7986" t="s">
        <v>4057</v>
      </c>
      <c r="D7986">
        <v>4.25</v>
      </c>
      <c r="E7986" t="s">
        <v>28804</v>
      </c>
      <c r="F7986">
        <v>9780395419182</v>
      </c>
      <c r="G7986" t="s">
        <v>11</v>
      </c>
      <c r="H7986">
        <v>1438</v>
      </c>
      <c r="I7986">
        <v>19</v>
      </c>
      <c r="J7986">
        <v>1</v>
      </c>
      <c r="K7986" t="s">
        <v>26396</v>
      </c>
      <c r="L7986" t="s">
        <v>2258</v>
      </c>
    </row>
    <row r="7987" spans="1:12" x14ac:dyDescent="0.25">
      <c r="A7987">
        <v>30593</v>
      </c>
      <c r="B7987" t="s">
        <v>4495</v>
      </c>
      <c r="C7987" t="s">
        <v>4496</v>
      </c>
      <c r="D7987">
        <v>3.9</v>
      </c>
      <c r="E7987" t="s">
        <v>28805</v>
      </c>
      <c r="F7987">
        <v>9781400041985</v>
      </c>
      <c r="G7987" t="s">
        <v>11</v>
      </c>
      <c r="H7987">
        <v>143</v>
      </c>
      <c r="I7987">
        <v>13925</v>
      </c>
      <c r="J7987">
        <v>848</v>
      </c>
      <c r="K7987" t="s">
        <v>14517</v>
      </c>
      <c r="L7987" t="s">
        <v>44</v>
      </c>
    </row>
    <row r="7988" spans="1:12" x14ac:dyDescent="0.25">
      <c r="A7988">
        <v>30597</v>
      </c>
      <c r="B7988" t="s">
        <v>7320</v>
      </c>
      <c r="C7988" t="s">
        <v>7321</v>
      </c>
      <c r="D7988">
        <v>4</v>
      </c>
      <c r="E7988" t="s">
        <v>28806</v>
      </c>
      <c r="F7988">
        <v>9780451527882</v>
      </c>
      <c r="G7988" t="s">
        <v>11</v>
      </c>
      <c r="H7988">
        <v>510</v>
      </c>
      <c r="I7988">
        <v>140529</v>
      </c>
      <c r="J7988">
        <v>2558</v>
      </c>
      <c r="K7988" t="s">
        <v>16644</v>
      </c>
      <c r="L7988" t="s">
        <v>379</v>
      </c>
    </row>
    <row r="7989" spans="1:12" x14ac:dyDescent="0.25">
      <c r="A7989">
        <v>30598</v>
      </c>
      <c r="B7989" t="s">
        <v>7320</v>
      </c>
      <c r="C7989" t="s">
        <v>12766</v>
      </c>
      <c r="D7989">
        <v>4</v>
      </c>
      <c r="E7989" t="s">
        <v>28807</v>
      </c>
      <c r="F7989">
        <v>9780345472427</v>
      </c>
      <c r="G7989" t="s">
        <v>12134</v>
      </c>
      <c r="H7989">
        <v>534</v>
      </c>
      <c r="I7989">
        <v>140</v>
      </c>
      <c r="J7989">
        <v>22</v>
      </c>
      <c r="K7989" t="s">
        <v>16766</v>
      </c>
      <c r="L7989" t="s">
        <v>164</v>
      </c>
    </row>
    <row r="7990" spans="1:12" x14ac:dyDescent="0.25">
      <c r="A7990">
        <v>30602</v>
      </c>
      <c r="B7990" t="s">
        <v>28808</v>
      </c>
      <c r="C7990" t="s">
        <v>28809</v>
      </c>
      <c r="D7990">
        <v>4.4400000000000004</v>
      </c>
      <c r="E7990" t="s">
        <v>28810</v>
      </c>
      <c r="F7990">
        <v>9780786863341</v>
      </c>
      <c r="G7990" t="s">
        <v>11</v>
      </c>
      <c r="H7990">
        <v>192</v>
      </c>
      <c r="I7990">
        <v>7</v>
      </c>
      <c r="J7990">
        <v>1</v>
      </c>
      <c r="K7990" t="s">
        <v>18875</v>
      </c>
      <c r="L7990" t="s">
        <v>28811</v>
      </c>
    </row>
    <row r="7991" spans="1:12" x14ac:dyDescent="0.25">
      <c r="A7991">
        <v>30606</v>
      </c>
      <c r="B7991" t="s">
        <v>10819</v>
      </c>
      <c r="C7991" t="s">
        <v>10820</v>
      </c>
      <c r="D7991">
        <v>3.9</v>
      </c>
      <c r="E7991" t="s">
        <v>28812</v>
      </c>
      <c r="F7991">
        <v>9780807066812</v>
      </c>
      <c r="G7991" t="s">
        <v>11</v>
      </c>
      <c r="H7991">
        <v>288</v>
      </c>
      <c r="I7991">
        <v>472</v>
      </c>
      <c r="J7991">
        <v>15</v>
      </c>
      <c r="K7991" t="s">
        <v>28813</v>
      </c>
      <c r="L7991" t="s">
        <v>205</v>
      </c>
    </row>
    <row r="7992" spans="1:12" x14ac:dyDescent="0.25">
      <c r="A7992">
        <v>30616</v>
      </c>
      <c r="B7992" t="s">
        <v>9723</v>
      </c>
      <c r="C7992" t="s">
        <v>4990</v>
      </c>
      <c r="D7992">
        <v>4.32</v>
      </c>
      <c r="E7992" t="s">
        <v>28814</v>
      </c>
      <c r="F7992">
        <v>9780060652852</v>
      </c>
      <c r="G7992" t="s">
        <v>11</v>
      </c>
      <c r="H7992">
        <v>176</v>
      </c>
      <c r="I7992">
        <v>272</v>
      </c>
      <c r="J7992">
        <v>27</v>
      </c>
      <c r="K7992" t="s">
        <v>28815</v>
      </c>
      <c r="L7992" t="s">
        <v>2034</v>
      </c>
    </row>
    <row r="7993" spans="1:12" x14ac:dyDescent="0.25">
      <c r="A7993">
        <v>30621</v>
      </c>
      <c r="B7993" t="s">
        <v>4497</v>
      </c>
      <c r="C7993" t="s">
        <v>3320</v>
      </c>
      <c r="D7993">
        <v>3.88</v>
      </c>
      <c r="E7993" t="s">
        <v>28816</v>
      </c>
      <c r="F7993">
        <v>9780898709797</v>
      </c>
      <c r="G7993" t="s">
        <v>11</v>
      </c>
      <c r="H7993">
        <v>175</v>
      </c>
      <c r="I7993">
        <v>165</v>
      </c>
      <c r="J7993">
        <v>17</v>
      </c>
      <c r="K7993" t="s">
        <v>14964</v>
      </c>
      <c r="L7993" t="s">
        <v>3321</v>
      </c>
    </row>
    <row r="7994" spans="1:12" x14ac:dyDescent="0.25">
      <c r="A7994">
        <v>30622</v>
      </c>
      <c r="B7994" t="s">
        <v>4989</v>
      </c>
      <c r="C7994" t="s">
        <v>4990</v>
      </c>
      <c r="D7994">
        <v>4.3600000000000003</v>
      </c>
      <c r="E7994" t="s">
        <v>28817</v>
      </c>
      <c r="F7994">
        <v>9780060727635</v>
      </c>
      <c r="G7994" t="s">
        <v>11</v>
      </c>
      <c r="H7994">
        <v>1072</v>
      </c>
      <c r="I7994">
        <v>121</v>
      </c>
      <c r="J7994">
        <v>21</v>
      </c>
      <c r="K7994" t="s">
        <v>15674</v>
      </c>
      <c r="L7994" t="s">
        <v>2034</v>
      </c>
    </row>
    <row r="7995" spans="1:12" x14ac:dyDescent="0.25">
      <c r="A7995">
        <v>30626</v>
      </c>
      <c r="B7995" t="s">
        <v>8823</v>
      </c>
      <c r="C7995" t="s">
        <v>8824</v>
      </c>
      <c r="D7995">
        <v>4.1900000000000004</v>
      </c>
      <c r="E7995" t="s">
        <v>28818</v>
      </c>
      <c r="F7995">
        <v>9780805420432</v>
      </c>
      <c r="G7995" t="s">
        <v>11</v>
      </c>
      <c r="H7995">
        <v>128</v>
      </c>
      <c r="I7995">
        <v>1634</v>
      </c>
      <c r="J7995">
        <v>134</v>
      </c>
      <c r="K7995" t="s">
        <v>19947</v>
      </c>
      <c r="L7995" t="s">
        <v>8825</v>
      </c>
    </row>
    <row r="7996" spans="1:12" x14ac:dyDescent="0.25">
      <c r="A7996">
        <v>30629</v>
      </c>
      <c r="B7996" t="s">
        <v>28819</v>
      </c>
      <c r="C7996" t="s">
        <v>28820</v>
      </c>
      <c r="D7996">
        <v>4.22</v>
      </c>
      <c r="E7996" t="s">
        <v>28821</v>
      </c>
      <c r="F7996">
        <v>9780061140044</v>
      </c>
      <c r="G7996" t="s">
        <v>14376</v>
      </c>
      <c r="H7996">
        <v>144</v>
      </c>
      <c r="I7996">
        <v>409</v>
      </c>
      <c r="J7996">
        <v>54</v>
      </c>
      <c r="K7996" t="s">
        <v>14241</v>
      </c>
      <c r="L7996" t="s">
        <v>2034</v>
      </c>
    </row>
    <row r="7997" spans="1:12" x14ac:dyDescent="0.25">
      <c r="A7997">
        <v>30633</v>
      </c>
      <c r="B7997" t="s">
        <v>13160</v>
      </c>
      <c r="C7997" t="s">
        <v>2381</v>
      </c>
      <c r="D7997">
        <v>4.1399999999999997</v>
      </c>
      <c r="E7997" t="s">
        <v>28822</v>
      </c>
      <c r="F7997">
        <v>9780006280897</v>
      </c>
      <c r="G7997" t="s">
        <v>12134</v>
      </c>
      <c r="H7997">
        <v>170</v>
      </c>
      <c r="I7997">
        <v>34681</v>
      </c>
      <c r="J7997">
        <v>1084</v>
      </c>
      <c r="K7997" t="s">
        <v>25920</v>
      </c>
      <c r="L7997" t="s">
        <v>5153</v>
      </c>
    </row>
    <row r="7998" spans="1:12" x14ac:dyDescent="0.25">
      <c r="A7998">
        <v>30634</v>
      </c>
      <c r="B7998" t="s">
        <v>28823</v>
      </c>
      <c r="C7998" t="s">
        <v>2381</v>
      </c>
      <c r="D7998">
        <v>4.24</v>
      </c>
      <c r="E7998" t="s">
        <v>28824</v>
      </c>
      <c r="F7998">
        <v>9780060761530</v>
      </c>
      <c r="G7998" t="s">
        <v>12134</v>
      </c>
      <c r="H7998">
        <v>98</v>
      </c>
      <c r="I7998">
        <v>566</v>
      </c>
      <c r="J7998">
        <v>73</v>
      </c>
      <c r="K7998" t="s">
        <v>14912</v>
      </c>
      <c r="L7998" t="s">
        <v>2034</v>
      </c>
    </row>
    <row r="7999" spans="1:12" x14ac:dyDescent="0.25">
      <c r="A7999">
        <v>30635</v>
      </c>
      <c r="B7999" t="s">
        <v>28825</v>
      </c>
      <c r="C7999" t="s">
        <v>28826</v>
      </c>
      <c r="D7999">
        <v>4.43</v>
      </c>
      <c r="E7999" t="s">
        <v>28827</v>
      </c>
      <c r="F7999">
        <v>9780275991166</v>
      </c>
      <c r="G7999" t="s">
        <v>11</v>
      </c>
      <c r="H7999">
        <v>1416</v>
      </c>
      <c r="I7999">
        <v>6</v>
      </c>
      <c r="J7999">
        <v>0</v>
      </c>
      <c r="K7999" t="s">
        <v>28828</v>
      </c>
      <c r="L7999" t="s">
        <v>28829</v>
      </c>
    </row>
    <row r="8000" spans="1:12" x14ac:dyDescent="0.25">
      <c r="A8000">
        <v>30639</v>
      </c>
      <c r="B8000" t="s">
        <v>28830</v>
      </c>
      <c r="C8000" t="s">
        <v>28831</v>
      </c>
      <c r="D8000">
        <v>4.32</v>
      </c>
      <c r="E8000" t="s">
        <v>28832</v>
      </c>
      <c r="F8000">
        <v>9780786174362</v>
      </c>
      <c r="G8000" t="s">
        <v>11</v>
      </c>
      <c r="H8000">
        <v>6</v>
      </c>
      <c r="I8000">
        <v>43</v>
      </c>
      <c r="J8000">
        <v>6</v>
      </c>
      <c r="K8000" t="s">
        <v>14728</v>
      </c>
      <c r="L8000" t="s">
        <v>12029</v>
      </c>
    </row>
    <row r="8001" spans="1:12" x14ac:dyDescent="0.25">
      <c r="A8001">
        <v>30645</v>
      </c>
      <c r="B8001" t="s">
        <v>13637</v>
      </c>
      <c r="C8001" t="s">
        <v>1479</v>
      </c>
      <c r="D8001">
        <v>4.12</v>
      </c>
      <c r="E8001" t="s">
        <v>28833</v>
      </c>
      <c r="F8001">
        <v>9780826411327</v>
      </c>
      <c r="G8001" t="s">
        <v>12134</v>
      </c>
      <c r="H8001">
        <v>204</v>
      </c>
      <c r="I8001">
        <v>290</v>
      </c>
      <c r="J8001">
        <v>16</v>
      </c>
      <c r="K8001" t="s">
        <v>15008</v>
      </c>
      <c r="L8001" t="s">
        <v>803</v>
      </c>
    </row>
    <row r="8002" spans="1:12" x14ac:dyDescent="0.25">
      <c r="A8002">
        <v>30646</v>
      </c>
      <c r="B8002" t="s">
        <v>1478</v>
      </c>
      <c r="C8002" t="s">
        <v>1479</v>
      </c>
      <c r="D8002">
        <v>4.07</v>
      </c>
      <c r="E8002" t="s">
        <v>28834</v>
      </c>
      <c r="F8002">
        <v>9780826418975</v>
      </c>
      <c r="G8002" t="s">
        <v>11</v>
      </c>
      <c r="H8002">
        <v>152</v>
      </c>
      <c r="I8002">
        <v>285</v>
      </c>
      <c r="J8002">
        <v>20</v>
      </c>
      <c r="K8002" t="s">
        <v>18165</v>
      </c>
      <c r="L8002" t="s">
        <v>1480</v>
      </c>
    </row>
    <row r="8003" spans="1:12" x14ac:dyDescent="0.25">
      <c r="A8003">
        <v>30651</v>
      </c>
      <c r="B8003" t="s">
        <v>28835</v>
      </c>
      <c r="C8003" t="s">
        <v>28836</v>
      </c>
      <c r="D8003">
        <v>1.67</v>
      </c>
      <c r="E8003" t="s">
        <v>28837</v>
      </c>
      <c r="F8003">
        <v>9784990327507</v>
      </c>
      <c r="G8003" t="s">
        <v>11</v>
      </c>
      <c r="H8003">
        <v>227</v>
      </c>
      <c r="I8003">
        <v>3</v>
      </c>
      <c r="J8003">
        <v>2</v>
      </c>
      <c r="K8003" t="s">
        <v>14534</v>
      </c>
      <c r="L8003" t="s">
        <v>28838</v>
      </c>
    </row>
    <row r="8004" spans="1:12" x14ac:dyDescent="0.25">
      <c r="A8004">
        <v>30652</v>
      </c>
      <c r="B8004" t="s">
        <v>12767</v>
      </c>
      <c r="C8004" t="s">
        <v>12768</v>
      </c>
      <c r="D8004">
        <v>4.0199999999999996</v>
      </c>
      <c r="E8004" t="s">
        <v>28839</v>
      </c>
      <c r="F8004">
        <v>9780826477910</v>
      </c>
      <c r="G8004" t="s">
        <v>12134</v>
      </c>
      <c r="H8004">
        <v>224</v>
      </c>
      <c r="I8004">
        <v>556</v>
      </c>
      <c r="J8004">
        <v>36</v>
      </c>
      <c r="K8004" t="s">
        <v>16210</v>
      </c>
      <c r="L8004" t="s">
        <v>803</v>
      </c>
    </row>
    <row r="8005" spans="1:12" x14ac:dyDescent="0.25">
      <c r="A8005">
        <v>30658</v>
      </c>
      <c r="B8005" t="s">
        <v>28840</v>
      </c>
      <c r="C8005" t="s">
        <v>8841</v>
      </c>
      <c r="D8005">
        <v>3.71</v>
      </c>
      <c r="E8005" t="s">
        <v>28841</v>
      </c>
      <c r="F8005">
        <v>9780872201927</v>
      </c>
      <c r="G8005" t="s">
        <v>11</v>
      </c>
      <c r="H8005">
        <v>59</v>
      </c>
      <c r="I8005">
        <v>16700</v>
      </c>
      <c r="J8005">
        <v>353</v>
      </c>
      <c r="K8005" t="s">
        <v>15098</v>
      </c>
      <c r="L8005" t="s">
        <v>105</v>
      </c>
    </row>
    <row r="8006" spans="1:12" x14ac:dyDescent="0.25">
      <c r="A8006">
        <v>30659</v>
      </c>
      <c r="B8006" t="s">
        <v>2402</v>
      </c>
      <c r="C8006" t="s">
        <v>2403</v>
      </c>
      <c r="D8006">
        <v>4.2300000000000004</v>
      </c>
      <c r="E8006" t="s">
        <v>28842</v>
      </c>
      <c r="F8006">
        <v>9780140449334</v>
      </c>
      <c r="G8006" t="s">
        <v>11</v>
      </c>
      <c r="H8006">
        <v>303</v>
      </c>
      <c r="I8006">
        <v>76332</v>
      </c>
      <c r="J8006">
        <v>3206</v>
      </c>
      <c r="K8006" t="s">
        <v>18276</v>
      </c>
      <c r="L8006" t="s">
        <v>2022</v>
      </c>
    </row>
    <row r="8007" spans="1:12" x14ac:dyDescent="0.25">
      <c r="A8007">
        <v>30666</v>
      </c>
      <c r="B8007" t="s">
        <v>386</v>
      </c>
      <c r="C8007" t="s">
        <v>28843</v>
      </c>
      <c r="D8007">
        <v>3.57</v>
      </c>
      <c r="E8007" t="s">
        <v>28844</v>
      </c>
      <c r="F8007">
        <v>9789810549411</v>
      </c>
      <c r="G8007" t="s">
        <v>12134</v>
      </c>
      <c r="H8007">
        <v>148</v>
      </c>
      <c r="I8007">
        <v>7</v>
      </c>
      <c r="J8007">
        <v>0</v>
      </c>
      <c r="K8007" t="s">
        <v>20076</v>
      </c>
      <c r="L8007" t="s">
        <v>28845</v>
      </c>
    </row>
    <row r="8008" spans="1:12" x14ac:dyDescent="0.25">
      <c r="A8008">
        <v>30671</v>
      </c>
      <c r="B8008" t="s">
        <v>13638</v>
      </c>
      <c r="C8008" t="s">
        <v>13639</v>
      </c>
      <c r="D8008">
        <v>4.25</v>
      </c>
      <c r="E8008" t="s">
        <v>28846</v>
      </c>
      <c r="F8008">
        <v>9780140192469</v>
      </c>
      <c r="G8008" t="s">
        <v>12134</v>
      </c>
      <c r="H8008">
        <v>624</v>
      </c>
      <c r="I8008">
        <v>713</v>
      </c>
      <c r="J8008">
        <v>67</v>
      </c>
      <c r="K8008" t="s">
        <v>28847</v>
      </c>
      <c r="L8008" t="s">
        <v>13640</v>
      </c>
    </row>
    <row r="8009" spans="1:12" x14ac:dyDescent="0.25">
      <c r="A8009">
        <v>30673</v>
      </c>
      <c r="B8009" t="s">
        <v>1481</v>
      </c>
      <c r="C8009" t="s">
        <v>1482</v>
      </c>
      <c r="D8009">
        <v>4.04</v>
      </c>
      <c r="E8009" t="s">
        <v>28848</v>
      </c>
      <c r="F8009">
        <v>9781416540267</v>
      </c>
      <c r="G8009" t="s">
        <v>11</v>
      </c>
      <c r="H8009">
        <v>273</v>
      </c>
      <c r="I8009">
        <v>1307</v>
      </c>
      <c r="J8009">
        <v>161</v>
      </c>
      <c r="K8009" t="s">
        <v>14550</v>
      </c>
      <c r="L8009" t="s">
        <v>53</v>
      </c>
    </row>
    <row r="8010" spans="1:12" x14ac:dyDescent="0.25">
      <c r="A8010">
        <v>30675</v>
      </c>
      <c r="B8010" t="s">
        <v>28849</v>
      </c>
      <c r="C8010" t="s">
        <v>2719</v>
      </c>
      <c r="D8010">
        <v>3.93</v>
      </c>
      <c r="E8010" t="s">
        <v>28850</v>
      </c>
      <c r="F8010">
        <v>9780330250696</v>
      </c>
      <c r="G8010" t="s">
        <v>11</v>
      </c>
      <c r="H8010">
        <v>224</v>
      </c>
      <c r="I8010">
        <v>9</v>
      </c>
      <c r="J8010">
        <v>3</v>
      </c>
      <c r="K8010" t="s">
        <v>28851</v>
      </c>
      <c r="L8010" t="s">
        <v>47</v>
      </c>
    </row>
    <row r="8011" spans="1:12" x14ac:dyDescent="0.25">
      <c r="A8011">
        <v>30676</v>
      </c>
      <c r="B8011" t="s">
        <v>13641</v>
      </c>
      <c r="C8011" t="s">
        <v>2719</v>
      </c>
      <c r="D8011">
        <v>4.26</v>
      </c>
      <c r="E8011" t="s">
        <v>28852</v>
      </c>
      <c r="F8011">
        <v>9780140191912</v>
      </c>
      <c r="G8011" t="s">
        <v>12134</v>
      </c>
      <c r="H8011">
        <v>752</v>
      </c>
      <c r="I8011">
        <v>365</v>
      </c>
      <c r="J8011">
        <v>24</v>
      </c>
      <c r="K8011" t="s">
        <v>28853</v>
      </c>
      <c r="L8011" t="s">
        <v>13640</v>
      </c>
    </row>
    <row r="8012" spans="1:12" x14ac:dyDescent="0.25">
      <c r="A8012">
        <v>30677</v>
      </c>
      <c r="B8012" t="s">
        <v>10821</v>
      </c>
      <c r="C8012" t="s">
        <v>2719</v>
      </c>
      <c r="D8012">
        <v>4</v>
      </c>
      <c r="E8012" t="s">
        <v>28854</v>
      </c>
      <c r="F8012">
        <v>9780140191929</v>
      </c>
      <c r="G8012" t="s">
        <v>11</v>
      </c>
      <c r="H8012">
        <v>400</v>
      </c>
      <c r="I8012">
        <v>472</v>
      </c>
      <c r="J8012">
        <v>33</v>
      </c>
      <c r="K8012" t="s">
        <v>28853</v>
      </c>
      <c r="L8012" t="s">
        <v>10822</v>
      </c>
    </row>
    <row r="8013" spans="1:12" x14ac:dyDescent="0.25">
      <c r="A8013">
        <v>30678</v>
      </c>
      <c r="B8013" t="s">
        <v>13972</v>
      </c>
      <c r="C8013" t="s">
        <v>2719</v>
      </c>
      <c r="D8013">
        <v>3.79</v>
      </c>
      <c r="E8013" t="s">
        <v>28855</v>
      </c>
      <c r="F8013">
        <v>9780394718231</v>
      </c>
      <c r="G8013" t="s">
        <v>13842</v>
      </c>
      <c r="H8013">
        <v>187</v>
      </c>
      <c r="I8013">
        <v>166</v>
      </c>
      <c r="J8013">
        <v>16</v>
      </c>
      <c r="K8013" t="s">
        <v>28856</v>
      </c>
      <c r="L8013" t="s">
        <v>2085</v>
      </c>
    </row>
    <row r="8014" spans="1:12" x14ac:dyDescent="0.25">
      <c r="A8014">
        <v>30679</v>
      </c>
      <c r="B8014" t="s">
        <v>2718</v>
      </c>
      <c r="C8014" t="s">
        <v>2719</v>
      </c>
      <c r="D8014">
        <v>4.3099999999999996</v>
      </c>
      <c r="E8014" t="s">
        <v>28857</v>
      </c>
      <c r="F8014">
        <v>9780099490685</v>
      </c>
      <c r="G8014" t="s">
        <v>11</v>
      </c>
      <c r="H8014">
        <v>544</v>
      </c>
      <c r="I8014">
        <v>115</v>
      </c>
      <c r="J8014">
        <v>16</v>
      </c>
      <c r="K8014" t="s">
        <v>14837</v>
      </c>
      <c r="L8014" t="s">
        <v>2555</v>
      </c>
    </row>
    <row r="8015" spans="1:12" x14ac:dyDescent="0.25">
      <c r="A8015">
        <v>30680</v>
      </c>
      <c r="B8015" t="s">
        <v>6439</v>
      </c>
      <c r="C8015" t="s">
        <v>6440</v>
      </c>
      <c r="D8015">
        <v>2.86</v>
      </c>
      <c r="E8015" t="s">
        <v>28858</v>
      </c>
      <c r="F8015">
        <v>9780385722377</v>
      </c>
      <c r="G8015" t="s">
        <v>11</v>
      </c>
      <c r="H8015">
        <v>320</v>
      </c>
      <c r="I8015">
        <v>3504</v>
      </c>
      <c r="J8015">
        <v>490</v>
      </c>
      <c r="K8015" t="s">
        <v>16063</v>
      </c>
      <c r="L8015" t="s">
        <v>77</v>
      </c>
    </row>
    <row r="8016" spans="1:12" x14ac:dyDescent="0.25">
      <c r="A8016">
        <v>30681</v>
      </c>
      <c r="B8016" t="s">
        <v>8826</v>
      </c>
      <c r="C8016" t="s">
        <v>6440</v>
      </c>
      <c r="D8016">
        <v>3.44</v>
      </c>
      <c r="E8016" t="s">
        <v>28859</v>
      </c>
      <c r="F8016">
        <v>9780385497091</v>
      </c>
      <c r="G8016" t="s">
        <v>11</v>
      </c>
      <c r="H8016">
        <v>300</v>
      </c>
      <c r="I8016">
        <v>1203</v>
      </c>
      <c r="J8016">
        <v>111</v>
      </c>
      <c r="K8016" t="s">
        <v>15466</v>
      </c>
      <c r="L8016" t="s">
        <v>79</v>
      </c>
    </row>
    <row r="8017" spans="1:12" x14ac:dyDescent="0.25">
      <c r="A8017">
        <v>30697</v>
      </c>
      <c r="B8017" t="s">
        <v>9724</v>
      </c>
      <c r="C8017" t="s">
        <v>9725</v>
      </c>
      <c r="D8017">
        <v>3.64</v>
      </c>
      <c r="E8017" t="s">
        <v>28860</v>
      </c>
      <c r="F8017">
        <v>9780064405713</v>
      </c>
      <c r="G8017" t="s">
        <v>11</v>
      </c>
      <c r="H8017">
        <v>192</v>
      </c>
      <c r="I8017">
        <v>1510</v>
      </c>
      <c r="J8017">
        <v>100</v>
      </c>
      <c r="K8017" t="s">
        <v>28861</v>
      </c>
      <c r="L8017" t="s">
        <v>2137</v>
      </c>
    </row>
    <row r="8018" spans="1:12" x14ac:dyDescent="0.25">
      <c r="A8018">
        <v>30702</v>
      </c>
      <c r="B8018" t="s">
        <v>12072</v>
      </c>
      <c r="C8018" t="s">
        <v>7280</v>
      </c>
      <c r="D8018">
        <v>4.25</v>
      </c>
      <c r="E8018" t="s">
        <v>28862</v>
      </c>
      <c r="F8018">
        <v>9780963625526</v>
      </c>
      <c r="G8018" t="s">
        <v>11</v>
      </c>
      <c r="H8018">
        <v>228</v>
      </c>
      <c r="I8018">
        <v>278</v>
      </c>
      <c r="J8018">
        <v>22</v>
      </c>
      <c r="K8018" t="s">
        <v>14532</v>
      </c>
      <c r="L8018" t="s">
        <v>7281</v>
      </c>
    </row>
    <row r="8019" spans="1:12" x14ac:dyDescent="0.25">
      <c r="A8019">
        <v>30705</v>
      </c>
      <c r="B8019" t="s">
        <v>7757</v>
      </c>
      <c r="C8019" t="s">
        <v>7758</v>
      </c>
      <c r="D8019">
        <v>3.93</v>
      </c>
      <c r="E8019" t="s">
        <v>28863</v>
      </c>
      <c r="F8019">
        <v>9781590302088</v>
      </c>
      <c r="G8019" t="s">
        <v>11</v>
      </c>
      <c r="H8019">
        <v>128</v>
      </c>
      <c r="I8019">
        <v>304</v>
      </c>
      <c r="J8019">
        <v>36</v>
      </c>
      <c r="K8019" t="s">
        <v>21701</v>
      </c>
      <c r="L8019" t="s">
        <v>2795</v>
      </c>
    </row>
    <row r="8020" spans="1:12" x14ac:dyDescent="0.25">
      <c r="A8020">
        <v>30712</v>
      </c>
      <c r="B8020" t="s">
        <v>6923</v>
      </c>
      <c r="C8020" t="s">
        <v>6924</v>
      </c>
      <c r="D8020">
        <v>4.5199999999999996</v>
      </c>
      <c r="E8020" t="s">
        <v>28864</v>
      </c>
      <c r="F8020">
        <v>9780141183022</v>
      </c>
      <c r="G8020" t="s">
        <v>11</v>
      </c>
      <c r="H8020">
        <v>560</v>
      </c>
      <c r="I8020">
        <v>164</v>
      </c>
      <c r="J8020">
        <v>17</v>
      </c>
      <c r="K8020" t="s">
        <v>17102</v>
      </c>
      <c r="L8020" t="s">
        <v>2082</v>
      </c>
    </row>
    <row r="8021" spans="1:12" x14ac:dyDescent="0.25">
      <c r="A8021">
        <v>30713</v>
      </c>
      <c r="B8021" t="s">
        <v>11224</v>
      </c>
      <c r="C8021" t="s">
        <v>11225</v>
      </c>
      <c r="D8021">
        <v>4.45</v>
      </c>
      <c r="E8021" t="s">
        <v>28865</v>
      </c>
      <c r="F8021">
        <v>9780679422990</v>
      </c>
      <c r="G8021" t="s">
        <v>11</v>
      </c>
      <c r="H8021">
        <v>192</v>
      </c>
      <c r="I8021">
        <v>424</v>
      </c>
      <c r="J8021">
        <v>54</v>
      </c>
      <c r="K8021" t="s">
        <v>23577</v>
      </c>
      <c r="L8021" t="s">
        <v>44</v>
      </c>
    </row>
    <row r="8022" spans="1:12" x14ac:dyDescent="0.25">
      <c r="A8022">
        <v>30733</v>
      </c>
      <c r="B8022" t="s">
        <v>9885</v>
      </c>
      <c r="C8022" t="s">
        <v>9886</v>
      </c>
      <c r="D8022">
        <v>4.16</v>
      </c>
      <c r="E8022" t="s">
        <v>28866</v>
      </c>
      <c r="F8022">
        <v>9780140178975</v>
      </c>
      <c r="G8022" t="s">
        <v>11</v>
      </c>
      <c r="H8022">
        <v>416</v>
      </c>
      <c r="I8022">
        <v>1214</v>
      </c>
      <c r="J8022">
        <v>72</v>
      </c>
      <c r="K8022" t="s">
        <v>15804</v>
      </c>
      <c r="L8022" t="s">
        <v>2022</v>
      </c>
    </row>
    <row r="8023" spans="1:12" x14ac:dyDescent="0.25">
      <c r="A8023">
        <v>30734</v>
      </c>
      <c r="B8023" t="s">
        <v>5822</v>
      </c>
      <c r="C8023" t="s">
        <v>5823</v>
      </c>
      <c r="D8023">
        <v>4.4400000000000004</v>
      </c>
      <c r="E8023" t="s">
        <v>28867</v>
      </c>
      <c r="F8023">
        <v>9781400040216</v>
      </c>
      <c r="G8023" t="s">
        <v>11</v>
      </c>
      <c r="H8023">
        <v>1392</v>
      </c>
      <c r="I8023">
        <v>166</v>
      </c>
      <c r="J8023">
        <v>13</v>
      </c>
      <c r="K8023" t="s">
        <v>17010</v>
      </c>
      <c r="L8023" t="s">
        <v>44</v>
      </c>
    </row>
    <row r="8024" spans="1:12" x14ac:dyDescent="0.25">
      <c r="A8024">
        <v>30735</v>
      </c>
      <c r="B8024" t="s">
        <v>9726</v>
      </c>
      <c r="C8024" t="s">
        <v>2721</v>
      </c>
      <c r="D8024">
        <v>4.24</v>
      </c>
      <c r="E8024" t="s">
        <v>28868</v>
      </c>
      <c r="F8024">
        <v>9780140446043</v>
      </c>
      <c r="G8024" t="s">
        <v>11</v>
      </c>
      <c r="H8024">
        <v>1344</v>
      </c>
      <c r="I8024">
        <v>10657</v>
      </c>
      <c r="J8024">
        <v>290</v>
      </c>
      <c r="K8024" t="s">
        <v>28869</v>
      </c>
      <c r="L8024" t="s">
        <v>2025</v>
      </c>
    </row>
    <row r="8025" spans="1:12" x14ac:dyDescent="0.25">
      <c r="A8025">
        <v>30739</v>
      </c>
      <c r="B8025" t="s">
        <v>2720</v>
      </c>
      <c r="C8025" t="s">
        <v>2721</v>
      </c>
      <c r="D8025">
        <v>3.73</v>
      </c>
      <c r="E8025" t="s">
        <v>28870</v>
      </c>
      <c r="F8025">
        <v>9780143036296</v>
      </c>
      <c r="G8025" t="s">
        <v>11</v>
      </c>
      <c r="H8025">
        <v>128</v>
      </c>
      <c r="I8025">
        <v>50</v>
      </c>
      <c r="J8025">
        <v>6</v>
      </c>
      <c r="K8025" t="s">
        <v>14786</v>
      </c>
      <c r="L8025" t="s">
        <v>2022</v>
      </c>
    </row>
    <row r="8026" spans="1:12" x14ac:dyDescent="0.25">
      <c r="A8026">
        <v>30743</v>
      </c>
      <c r="B8026" t="s">
        <v>8398</v>
      </c>
      <c r="C8026" t="s">
        <v>8399</v>
      </c>
      <c r="D8026">
        <v>3.96</v>
      </c>
      <c r="E8026" t="s">
        <v>28871</v>
      </c>
      <c r="F8026">
        <v>9781888996289</v>
      </c>
      <c r="G8026" t="s">
        <v>11</v>
      </c>
      <c r="H8026">
        <v>224</v>
      </c>
      <c r="I8026">
        <v>69</v>
      </c>
      <c r="J8026">
        <v>3</v>
      </c>
      <c r="K8026" t="s">
        <v>14969</v>
      </c>
      <c r="L8026" t="s">
        <v>8400</v>
      </c>
    </row>
    <row r="8027" spans="1:12" x14ac:dyDescent="0.25">
      <c r="A8027">
        <v>30755</v>
      </c>
      <c r="B8027" t="s">
        <v>12073</v>
      </c>
      <c r="C8027" t="s">
        <v>12074</v>
      </c>
      <c r="D8027">
        <v>4</v>
      </c>
      <c r="E8027" t="s">
        <v>28872</v>
      </c>
      <c r="F8027">
        <v>9780374524920</v>
      </c>
      <c r="G8027" t="s">
        <v>11</v>
      </c>
      <c r="H8027">
        <v>496</v>
      </c>
      <c r="I8027">
        <v>209</v>
      </c>
      <c r="J8027">
        <v>19</v>
      </c>
      <c r="K8027" t="s">
        <v>28873</v>
      </c>
      <c r="L8027" t="s">
        <v>784</v>
      </c>
    </row>
    <row r="8028" spans="1:12" x14ac:dyDescent="0.25">
      <c r="A8028">
        <v>30771</v>
      </c>
      <c r="B8028" t="s">
        <v>12769</v>
      </c>
      <c r="C8028" t="s">
        <v>4499</v>
      </c>
      <c r="D8028">
        <v>4.37</v>
      </c>
      <c r="E8028" t="s">
        <v>28874</v>
      </c>
      <c r="F8028">
        <v>9781593072025</v>
      </c>
      <c r="G8028" t="s">
        <v>12134</v>
      </c>
      <c r="H8028">
        <v>164</v>
      </c>
      <c r="I8028">
        <v>4831</v>
      </c>
      <c r="J8028">
        <v>63</v>
      </c>
      <c r="K8028" t="s">
        <v>14206</v>
      </c>
      <c r="L8028" t="s">
        <v>754</v>
      </c>
    </row>
    <row r="8029" spans="1:12" x14ac:dyDescent="0.25">
      <c r="A8029">
        <v>30774</v>
      </c>
      <c r="B8029" t="s">
        <v>4498</v>
      </c>
      <c r="C8029" t="s">
        <v>4499</v>
      </c>
      <c r="D8029">
        <v>4.28</v>
      </c>
      <c r="E8029" t="s">
        <v>28875</v>
      </c>
      <c r="F8029">
        <v>9781593072599</v>
      </c>
      <c r="G8029" t="s">
        <v>11</v>
      </c>
      <c r="H8029">
        <v>208</v>
      </c>
      <c r="I8029">
        <v>2596</v>
      </c>
      <c r="J8029">
        <v>56</v>
      </c>
      <c r="K8029" t="s">
        <v>14745</v>
      </c>
      <c r="L8029" t="s">
        <v>754</v>
      </c>
    </row>
    <row r="8030" spans="1:12" x14ac:dyDescent="0.25">
      <c r="A8030">
        <v>30786</v>
      </c>
      <c r="B8030" t="s">
        <v>28876</v>
      </c>
      <c r="C8030" t="s">
        <v>28877</v>
      </c>
      <c r="D8030">
        <v>3</v>
      </c>
      <c r="E8030" t="s">
        <v>28878</v>
      </c>
      <c r="F8030">
        <v>9789177129332</v>
      </c>
      <c r="G8030" t="s">
        <v>28879</v>
      </c>
      <c r="H8030">
        <v>128</v>
      </c>
      <c r="I8030">
        <v>1</v>
      </c>
      <c r="J8030">
        <v>0</v>
      </c>
      <c r="K8030" t="s">
        <v>14934</v>
      </c>
      <c r="L8030" t="s">
        <v>28880</v>
      </c>
    </row>
    <row r="8031" spans="1:12" x14ac:dyDescent="0.25">
      <c r="A8031">
        <v>30810</v>
      </c>
      <c r="B8031" t="s">
        <v>4500</v>
      </c>
      <c r="C8031" t="s">
        <v>2506</v>
      </c>
      <c r="D8031">
        <v>3.78</v>
      </c>
      <c r="E8031" t="s">
        <v>28881</v>
      </c>
      <c r="F8031">
        <v>9780618446704</v>
      </c>
      <c r="G8031" t="s">
        <v>11</v>
      </c>
      <c r="H8031">
        <v>352</v>
      </c>
      <c r="I8031">
        <v>5330</v>
      </c>
      <c r="J8031">
        <v>353</v>
      </c>
      <c r="K8031" t="s">
        <v>14617</v>
      </c>
      <c r="L8031" t="s">
        <v>68</v>
      </c>
    </row>
    <row r="8032" spans="1:12" x14ac:dyDescent="0.25">
      <c r="A8032">
        <v>30811</v>
      </c>
      <c r="B8032" t="s">
        <v>28882</v>
      </c>
      <c r="C8032" t="s">
        <v>28883</v>
      </c>
      <c r="D8032">
        <v>3.48</v>
      </c>
      <c r="E8032" t="s">
        <v>28884</v>
      </c>
      <c r="F8032">
        <v>9780887847448</v>
      </c>
      <c r="G8032" t="s">
        <v>11</v>
      </c>
      <c r="H8032">
        <v>336</v>
      </c>
      <c r="I8032">
        <v>2</v>
      </c>
      <c r="J8032">
        <v>0</v>
      </c>
      <c r="K8032" t="s">
        <v>25655</v>
      </c>
      <c r="L8032" t="s">
        <v>28885</v>
      </c>
    </row>
    <row r="8033" spans="1:12" x14ac:dyDescent="0.25">
      <c r="A8033">
        <v>30812</v>
      </c>
      <c r="B8033" t="s">
        <v>2404</v>
      </c>
      <c r="C8033" t="s">
        <v>2405</v>
      </c>
      <c r="D8033">
        <v>3.76</v>
      </c>
      <c r="E8033" t="s">
        <v>28886</v>
      </c>
      <c r="F8033">
        <v>9780618710317</v>
      </c>
      <c r="G8033" t="s">
        <v>11</v>
      </c>
      <c r="H8033">
        <v>259</v>
      </c>
      <c r="I8033">
        <v>3745</v>
      </c>
      <c r="J8033">
        <v>841</v>
      </c>
      <c r="K8033" t="s">
        <v>18833</v>
      </c>
      <c r="L8033" t="s">
        <v>2258</v>
      </c>
    </row>
    <row r="8034" spans="1:12" x14ac:dyDescent="0.25">
      <c r="A8034">
        <v>30816</v>
      </c>
      <c r="B8034" t="s">
        <v>3547</v>
      </c>
      <c r="C8034" t="s">
        <v>3548</v>
      </c>
      <c r="D8034">
        <v>4.32</v>
      </c>
      <c r="E8034" t="s">
        <v>28887</v>
      </c>
      <c r="F8034">
        <v>9781414302683</v>
      </c>
      <c r="G8034" t="s">
        <v>11</v>
      </c>
      <c r="H8034">
        <v>384</v>
      </c>
      <c r="I8034">
        <v>217</v>
      </c>
      <c r="J8034">
        <v>2</v>
      </c>
      <c r="K8034" t="s">
        <v>14833</v>
      </c>
      <c r="L8034" t="s">
        <v>616</v>
      </c>
    </row>
    <row r="8035" spans="1:12" x14ac:dyDescent="0.25">
      <c r="A8035">
        <v>30818</v>
      </c>
      <c r="B8035" t="s">
        <v>13973</v>
      </c>
      <c r="C8035" t="s">
        <v>1484</v>
      </c>
      <c r="D8035">
        <v>4.1500000000000004</v>
      </c>
      <c r="E8035" t="s">
        <v>28888</v>
      </c>
      <c r="F8035">
        <v>9781414305813</v>
      </c>
      <c r="G8035" t="s">
        <v>13842</v>
      </c>
      <c r="H8035">
        <v>351</v>
      </c>
      <c r="I8035">
        <v>2855</v>
      </c>
      <c r="J8035">
        <v>114</v>
      </c>
      <c r="K8035" t="s">
        <v>18288</v>
      </c>
      <c r="L8035" t="s">
        <v>616</v>
      </c>
    </row>
    <row r="8036" spans="1:12" x14ac:dyDescent="0.25">
      <c r="A8036">
        <v>30820</v>
      </c>
      <c r="B8036" t="s">
        <v>7759</v>
      </c>
      <c r="C8036" t="s">
        <v>1484</v>
      </c>
      <c r="D8036">
        <v>3.98</v>
      </c>
      <c r="E8036" t="s">
        <v>28889</v>
      </c>
      <c r="F8036">
        <v>9780842360616</v>
      </c>
      <c r="G8036" t="s">
        <v>11</v>
      </c>
      <c r="H8036">
        <v>356</v>
      </c>
      <c r="I8036">
        <v>4148</v>
      </c>
      <c r="J8036">
        <v>177</v>
      </c>
      <c r="K8036" t="s">
        <v>14914</v>
      </c>
      <c r="L8036" t="s">
        <v>616</v>
      </c>
    </row>
    <row r="8037" spans="1:12" x14ac:dyDescent="0.25">
      <c r="A8037">
        <v>30821</v>
      </c>
      <c r="B8037" t="s">
        <v>1483</v>
      </c>
      <c r="C8037" t="s">
        <v>1484</v>
      </c>
      <c r="D8037">
        <v>3.94</v>
      </c>
      <c r="E8037" t="s">
        <v>28890</v>
      </c>
      <c r="F8037">
        <v>9780399153891</v>
      </c>
      <c r="G8037" t="s">
        <v>11</v>
      </c>
      <c r="H8037">
        <v>310</v>
      </c>
      <c r="I8037">
        <v>1144</v>
      </c>
      <c r="J8037">
        <v>108</v>
      </c>
      <c r="K8037" t="s">
        <v>15442</v>
      </c>
      <c r="L8037" t="s">
        <v>1485</v>
      </c>
    </row>
    <row r="8038" spans="1:12" x14ac:dyDescent="0.25">
      <c r="A8038">
        <v>30822</v>
      </c>
      <c r="B8038" t="s">
        <v>3549</v>
      </c>
      <c r="C8038" t="s">
        <v>3550</v>
      </c>
      <c r="D8038">
        <v>4.24</v>
      </c>
      <c r="E8038" t="s">
        <v>28891</v>
      </c>
      <c r="F8038">
        <v>9780842384117</v>
      </c>
      <c r="G8038" t="s">
        <v>11</v>
      </c>
      <c r="H8038">
        <v>368</v>
      </c>
      <c r="I8038">
        <v>1532</v>
      </c>
      <c r="J8038">
        <v>40</v>
      </c>
      <c r="K8038" t="s">
        <v>16178</v>
      </c>
      <c r="L8038" t="s">
        <v>616</v>
      </c>
    </row>
    <row r="8039" spans="1:12" x14ac:dyDescent="0.25">
      <c r="A8039">
        <v>30836</v>
      </c>
      <c r="B8039" t="s">
        <v>28892</v>
      </c>
      <c r="C8039" t="s">
        <v>27043</v>
      </c>
      <c r="D8039">
        <v>4.67</v>
      </c>
      <c r="E8039" t="s">
        <v>28893</v>
      </c>
      <c r="F8039">
        <v>9781569550342</v>
      </c>
      <c r="G8039" t="s">
        <v>11</v>
      </c>
      <c r="H8039">
        <v>158</v>
      </c>
      <c r="I8039">
        <v>6</v>
      </c>
      <c r="J8039">
        <v>1</v>
      </c>
      <c r="K8039" t="s">
        <v>25402</v>
      </c>
      <c r="L8039" t="s">
        <v>28894</v>
      </c>
    </row>
    <row r="8040" spans="1:12" x14ac:dyDescent="0.25">
      <c r="A8040">
        <v>30851</v>
      </c>
      <c r="B8040" t="s">
        <v>1486</v>
      </c>
      <c r="C8040" t="s">
        <v>1487</v>
      </c>
      <c r="D8040">
        <v>4.33</v>
      </c>
      <c r="E8040" t="s">
        <v>28895</v>
      </c>
      <c r="F8040">
        <v>9780312426118</v>
      </c>
      <c r="G8040" t="s">
        <v>11</v>
      </c>
      <c r="H8040">
        <v>261</v>
      </c>
      <c r="I8040">
        <v>6232</v>
      </c>
      <c r="J8040">
        <v>713</v>
      </c>
      <c r="K8040" t="s">
        <v>20552</v>
      </c>
      <c r="L8040" t="s">
        <v>47</v>
      </c>
    </row>
    <row r="8041" spans="1:12" x14ac:dyDescent="0.25">
      <c r="A8041">
        <v>30852</v>
      </c>
      <c r="B8041" t="s">
        <v>9727</v>
      </c>
      <c r="C8041" t="s">
        <v>9728</v>
      </c>
      <c r="D8041">
        <v>3.73</v>
      </c>
      <c r="E8041" t="s">
        <v>28896</v>
      </c>
      <c r="F8041">
        <v>9780679721888</v>
      </c>
      <c r="G8041" t="s">
        <v>11</v>
      </c>
      <c r="H8041">
        <v>204</v>
      </c>
      <c r="I8041">
        <v>21189</v>
      </c>
      <c r="J8041">
        <v>1195</v>
      </c>
      <c r="K8041" t="s">
        <v>27421</v>
      </c>
      <c r="L8041" t="s">
        <v>2504</v>
      </c>
    </row>
    <row r="8042" spans="1:12" x14ac:dyDescent="0.25">
      <c r="A8042">
        <v>30855</v>
      </c>
      <c r="B8042" t="s">
        <v>12420</v>
      </c>
      <c r="C8042" t="s">
        <v>12421</v>
      </c>
      <c r="D8042">
        <v>3.43</v>
      </c>
      <c r="E8042" t="s">
        <v>28897</v>
      </c>
      <c r="F8042">
        <v>9780151012268</v>
      </c>
      <c r="G8042" t="s">
        <v>12134</v>
      </c>
      <c r="H8042">
        <v>256</v>
      </c>
      <c r="I8042">
        <v>851</v>
      </c>
      <c r="J8042">
        <v>132</v>
      </c>
      <c r="K8042" t="s">
        <v>28522</v>
      </c>
      <c r="L8042" t="s">
        <v>2098</v>
      </c>
    </row>
    <row r="8043" spans="1:12" x14ac:dyDescent="0.25">
      <c r="A8043">
        <v>30856</v>
      </c>
      <c r="B8043" t="s">
        <v>1488</v>
      </c>
      <c r="C8043" t="s">
        <v>1489</v>
      </c>
      <c r="D8043">
        <v>3.81</v>
      </c>
      <c r="E8043" t="s">
        <v>28898</v>
      </c>
      <c r="F8043">
        <v>9780312939502</v>
      </c>
      <c r="G8043" t="s">
        <v>11</v>
      </c>
      <c r="H8043">
        <v>384</v>
      </c>
      <c r="I8043">
        <v>4037</v>
      </c>
      <c r="J8043">
        <v>143</v>
      </c>
      <c r="K8043" t="s">
        <v>14600</v>
      </c>
      <c r="L8043" t="s">
        <v>933</v>
      </c>
    </row>
    <row r="8044" spans="1:12" x14ac:dyDescent="0.25">
      <c r="A8044">
        <v>30859</v>
      </c>
      <c r="B8044" t="s">
        <v>12325</v>
      </c>
      <c r="C8044" t="s">
        <v>12326</v>
      </c>
      <c r="D8044">
        <v>4.38</v>
      </c>
      <c r="E8044" t="s">
        <v>28899</v>
      </c>
      <c r="F8044">
        <v>9780975306628</v>
      </c>
      <c r="G8044" t="s">
        <v>12134</v>
      </c>
      <c r="H8044">
        <v>260</v>
      </c>
      <c r="I8044">
        <v>971</v>
      </c>
      <c r="J8044">
        <v>65</v>
      </c>
      <c r="K8044" t="s">
        <v>15884</v>
      </c>
      <c r="L8044" t="s">
        <v>12327</v>
      </c>
    </row>
    <row r="8045" spans="1:12" x14ac:dyDescent="0.25">
      <c r="A8045">
        <v>30861</v>
      </c>
      <c r="B8045" t="s">
        <v>10033</v>
      </c>
      <c r="C8045" t="s">
        <v>5254</v>
      </c>
      <c r="D8045">
        <v>4.04</v>
      </c>
      <c r="E8045" t="s">
        <v>28900</v>
      </c>
      <c r="F8045">
        <v>9780679738565</v>
      </c>
      <c r="G8045" t="s">
        <v>11</v>
      </c>
      <c r="H8045">
        <v>192</v>
      </c>
      <c r="I8045">
        <v>8107</v>
      </c>
      <c r="J8045">
        <v>379</v>
      </c>
      <c r="K8045" t="s">
        <v>19348</v>
      </c>
      <c r="L8045" t="s">
        <v>2085</v>
      </c>
    </row>
    <row r="8046" spans="1:12" x14ac:dyDescent="0.25">
      <c r="A8046">
        <v>30868</v>
      </c>
      <c r="B8046" t="s">
        <v>10823</v>
      </c>
      <c r="C8046" t="s">
        <v>2573</v>
      </c>
      <c r="D8046">
        <v>3.97</v>
      </c>
      <c r="E8046" t="s">
        <v>28901</v>
      </c>
      <c r="F8046">
        <v>9780812474947</v>
      </c>
      <c r="G8046" t="s">
        <v>11</v>
      </c>
      <c r="H8046">
        <v>232</v>
      </c>
      <c r="I8046">
        <v>120383</v>
      </c>
      <c r="J8046">
        <v>5290</v>
      </c>
      <c r="K8046" t="s">
        <v>21024</v>
      </c>
      <c r="L8046" t="s">
        <v>10824</v>
      </c>
    </row>
    <row r="8047" spans="1:12" x14ac:dyDescent="0.25">
      <c r="A8047">
        <v>30889</v>
      </c>
      <c r="B8047" t="s">
        <v>1490</v>
      </c>
      <c r="C8047" t="s">
        <v>1491</v>
      </c>
      <c r="D8047">
        <v>3.77</v>
      </c>
      <c r="E8047" t="s">
        <v>28902</v>
      </c>
      <c r="F8047">
        <v>9781400080373</v>
      </c>
      <c r="G8047" t="s">
        <v>11</v>
      </c>
      <c r="H8047">
        <v>384</v>
      </c>
      <c r="I8047">
        <v>1063</v>
      </c>
      <c r="J8047">
        <v>157</v>
      </c>
      <c r="K8047" t="s">
        <v>14306</v>
      </c>
      <c r="L8047" t="s">
        <v>79</v>
      </c>
    </row>
    <row r="8048" spans="1:12" x14ac:dyDescent="0.25">
      <c r="A8048">
        <v>30891</v>
      </c>
      <c r="B8048" t="s">
        <v>3551</v>
      </c>
      <c r="C8048" t="s">
        <v>1491</v>
      </c>
      <c r="D8048">
        <v>3.99</v>
      </c>
      <c r="E8048" t="s">
        <v>28903</v>
      </c>
      <c r="F8048">
        <v>9781400098040</v>
      </c>
      <c r="G8048" t="s">
        <v>11</v>
      </c>
      <c r="H8048">
        <v>288</v>
      </c>
      <c r="I8048">
        <v>2257</v>
      </c>
      <c r="J8048">
        <v>116</v>
      </c>
      <c r="K8048" t="s">
        <v>15838</v>
      </c>
      <c r="L8048" t="s">
        <v>79</v>
      </c>
    </row>
    <row r="8049" spans="1:12" x14ac:dyDescent="0.25">
      <c r="A8049">
        <v>30892</v>
      </c>
      <c r="B8049" t="s">
        <v>3552</v>
      </c>
      <c r="C8049" t="s">
        <v>1491</v>
      </c>
      <c r="D8049">
        <v>3.86</v>
      </c>
      <c r="E8049" t="s">
        <v>28904</v>
      </c>
      <c r="F8049">
        <v>9781400098231</v>
      </c>
      <c r="G8049" t="s">
        <v>11</v>
      </c>
      <c r="H8049">
        <v>352</v>
      </c>
      <c r="I8049">
        <v>920</v>
      </c>
      <c r="J8049">
        <v>32</v>
      </c>
      <c r="K8049" t="s">
        <v>16856</v>
      </c>
      <c r="L8049" t="s">
        <v>79</v>
      </c>
    </row>
    <row r="8050" spans="1:12" x14ac:dyDescent="0.25">
      <c r="A8050">
        <v>30893</v>
      </c>
      <c r="B8050" t="s">
        <v>3553</v>
      </c>
      <c r="C8050" t="s">
        <v>1491</v>
      </c>
      <c r="D8050">
        <v>4.0599999999999996</v>
      </c>
      <c r="E8050" t="s">
        <v>28905</v>
      </c>
      <c r="F8050">
        <v>9781400098026</v>
      </c>
      <c r="G8050" t="s">
        <v>11</v>
      </c>
      <c r="H8050">
        <v>336</v>
      </c>
      <c r="I8050">
        <v>10385</v>
      </c>
      <c r="J8050">
        <v>152</v>
      </c>
      <c r="K8050" t="s">
        <v>14853</v>
      </c>
      <c r="L8050" t="s">
        <v>79</v>
      </c>
    </row>
    <row r="8051" spans="1:12" x14ac:dyDescent="0.25">
      <c r="A8051">
        <v>30913</v>
      </c>
      <c r="B8051" t="s">
        <v>28906</v>
      </c>
      <c r="C8051" t="s">
        <v>28907</v>
      </c>
      <c r="D8051">
        <v>3.5</v>
      </c>
      <c r="E8051" t="s">
        <v>28908</v>
      </c>
      <c r="F8051">
        <v>9780325008080</v>
      </c>
      <c r="G8051" t="s">
        <v>12134</v>
      </c>
      <c r="H8051">
        <v>216</v>
      </c>
      <c r="I8051">
        <v>8</v>
      </c>
      <c r="J8051">
        <v>2</v>
      </c>
      <c r="K8051" t="s">
        <v>14831</v>
      </c>
      <c r="L8051" t="s">
        <v>5955</v>
      </c>
    </row>
    <row r="8052" spans="1:12" x14ac:dyDescent="0.25">
      <c r="A8052">
        <v>30923</v>
      </c>
      <c r="B8052" t="s">
        <v>1492</v>
      </c>
      <c r="C8052" t="s">
        <v>1493</v>
      </c>
      <c r="D8052">
        <v>3.61</v>
      </c>
      <c r="E8052" t="s">
        <v>28909</v>
      </c>
      <c r="F8052">
        <v>9781400071579</v>
      </c>
      <c r="G8052" t="s">
        <v>11</v>
      </c>
      <c r="H8052">
        <v>352</v>
      </c>
      <c r="I8052">
        <v>460</v>
      </c>
      <c r="J8052">
        <v>53</v>
      </c>
      <c r="K8052" t="s">
        <v>16005</v>
      </c>
      <c r="L8052" t="s">
        <v>1494</v>
      </c>
    </row>
    <row r="8053" spans="1:12" x14ac:dyDescent="0.25">
      <c r="A8053">
        <v>30933</v>
      </c>
      <c r="B8053" t="s">
        <v>10825</v>
      </c>
      <c r="C8053" t="s">
        <v>6442</v>
      </c>
      <c r="D8053">
        <v>4</v>
      </c>
      <c r="E8053" t="s">
        <v>28910</v>
      </c>
      <c r="F8053">
        <v>9780316926348</v>
      </c>
      <c r="G8053" t="s">
        <v>11</v>
      </c>
      <c r="H8053">
        <v>351</v>
      </c>
      <c r="I8053">
        <v>79045</v>
      </c>
      <c r="J8053">
        <v>3083</v>
      </c>
      <c r="K8053" t="s">
        <v>28911</v>
      </c>
      <c r="L8053" t="s">
        <v>1757</v>
      </c>
    </row>
    <row r="8054" spans="1:12" x14ac:dyDescent="0.25">
      <c r="A8054">
        <v>30934</v>
      </c>
      <c r="B8054" t="s">
        <v>6441</v>
      </c>
      <c r="C8054" t="s">
        <v>6442</v>
      </c>
      <c r="D8054">
        <v>3.76</v>
      </c>
      <c r="E8054" t="s">
        <v>28912</v>
      </c>
      <c r="F8054">
        <v>9780316917339</v>
      </c>
      <c r="G8054" t="s">
        <v>11</v>
      </c>
      <c r="H8054">
        <v>304</v>
      </c>
      <c r="I8054">
        <v>2421</v>
      </c>
      <c r="J8054">
        <v>132</v>
      </c>
      <c r="K8054" t="s">
        <v>28913</v>
      </c>
      <c r="L8054" t="s">
        <v>1757</v>
      </c>
    </row>
    <row r="8055" spans="1:12" x14ac:dyDescent="0.25">
      <c r="A8055">
        <v>30937</v>
      </c>
      <c r="B8055" t="s">
        <v>8401</v>
      </c>
      <c r="C8055" t="s">
        <v>6442</v>
      </c>
      <c r="D8055">
        <v>3.99</v>
      </c>
      <c r="E8055" t="s">
        <v>28914</v>
      </c>
      <c r="F8055">
        <v>9780316926607</v>
      </c>
      <c r="G8055" t="s">
        <v>11</v>
      </c>
      <c r="H8055">
        <v>640</v>
      </c>
      <c r="I8055">
        <v>765</v>
      </c>
      <c r="J8055">
        <v>57</v>
      </c>
      <c r="K8055" t="s">
        <v>28915</v>
      </c>
      <c r="L8055" t="s">
        <v>1757</v>
      </c>
    </row>
    <row r="8056" spans="1:12" x14ac:dyDescent="0.25">
      <c r="A8056">
        <v>30938</v>
      </c>
      <c r="B8056" t="s">
        <v>3554</v>
      </c>
      <c r="C8056" t="s">
        <v>3555</v>
      </c>
      <c r="D8056">
        <v>3.6</v>
      </c>
      <c r="E8056" t="s">
        <v>28916</v>
      </c>
      <c r="F8056">
        <v>9780829421224</v>
      </c>
      <c r="G8056" t="s">
        <v>11</v>
      </c>
      <c r="H8056">
        <v>264</v>
      </c>
      <c r="I8056">
        <v>772</v>
      </c>
      <c r="J8056">
        <v>82</v>
      </c>
      <c r="K8056" t="s">
        <v>16178</v>
      </c>
      <c r="L8056" t="s">
        <v>3556</v>
      </c>
    </row>
    <row r="8057" spans="1:12" x14ac:dyDescent="0.25">
      <c r="A8057">
        <v>30941</v>
      </c>
      <c r="B8057" t="s">
        <v>28917</v>
      </c>
      <c r="C8057" t="s">
        <v>27481</v>
      </c>
      <c r="D8057">
        <v>3.91</v>
      </c>
      <c r="E8057" t="s">
        <v>28918</v>
      </c>
      <c r="F8057">
        <v>9780395511688</v>
      </c>
      <c r="G8057" t="s">
        <v>11</v>
      </c>
      <c r="H8057">
        <v>48</v>
      </c>
      <c r="I8057">
        <v>0</v>
      </c>
      <c r="J8057">
        <v>0</v>
      </c>
      <c r="K8057" t="s">
        <v>28919</v>
      </c>
      <c r="L8057" t="s">
        <v>2258</v>
      </c>
    </row>
    <row r="8058" spans="1:12" x14ac:dyDescent="0.25">
      <c r="A8058">
        <v>30948</v>
      </c>
      <c r="B8058" t="s">
        <v>9729</v>
      </c>
      <c r="C8058" t="s">
        <v>9730</v>
      </c>
      <c r="D8058">
        <v>4.04</v>
      </c>
      <c r="E8058" t="s">
        <v>28920</v>
      </c>
      <c r="F8058">
        <v>9780060677015</v>
      </c>
      <c r="G8058" t="s">
        <v>11</v>
      </c>
      <c r="H8058">
        <v>272</v>
      </c>
      <c r="I8058">
        <v>1363</v>
      </c>
      <c r="J8058">
        <v>151</v>
      </c>
      <c r="K8058" t="s">
        <v>21208</v>
      </c>
      <c r="L8058" t="s">
        <v>2034</v>
      </c>
    </row>
    <row r="8059" spans="1:12" x14ac:dyDescent="0.25">
      <c r="A8059">
        <v>30949</v>
      </c>
      <c r="B8059" t="s">
        <v>28921</v>
      </c>
      <c r="C8059" t="s">
        <v>9730</v>
      </c>
      <c r="D8059">
        <v>4.04</v>
      </c>
      <c r="E8059" t="s">
        <v>28922</v>
      </c>
      <c r="F8059">
        <v>9780691027494</v>
      </c>
      <c r="G8059" t="s">
        <v>12134</v>
      </c>
      <c r="H8059">
        <v>246</v>
      </c>
      <c r="I8059">
        <v>44</v>
      </c>
      <c r="J8059">
        <v>5</v>
      </c>
      <c r="K8059" t="s">
        <v>28923</v>
      </c>
      <c r="L8059" t="s">
        <v>3045</v>
      </c>
    </row>
    <row r="8060" spans="1:12" x14ac:dyDescent="0.25">
      <c r="A8060">
        <v>30965</v>
      </c>
      <c r="B8060" t="s">
        <v>4501</v>
      </c>
      <c r="C8060" t="s">
        <v>4502</v>
      </c>
      <c r="D8060">
        <v>4.04</v>
      </c>
      <c r="E8060" t="s">
        <v>28924</v>
      </c>
      <c r="F8060">
        <v>9780744004298</v>
      </c>
      <c r="G8060" t="s">
        <v>11</v>
      </c>
      <c r="H8060">
        <v>272</v>
      </c>
      <c r="I8060">
        <v>73</v>
      </c>
      <c r="J8060">
        <v>5</v>
      </c>
      <c r="K8060" t="s">
        <v>21819</v>
      </c>
      <c r="L8060" t="s">
        <v>3448</v>
      </c>
    </row>
    <row r="8061" spans="1:12" x14ac:dyDescent="0.25">
      <c r="A8061">
        <v>30966</v>
      </c>
      <c r="B8061" t="s">
        <v>2406</v>
      </c>
      <c r="C8061" t="s">
        <v>2407</v>
      </c>
      <c r="D8061">
        <v>4.07</v>
      </c>
      <c r="E8061" t="s">
        <v>28925</v>
      </c>
      <c r="F8061">
        <v>9780143037484</v>
      </c>
      <c r="G8061" t="s">
        <v>11</v>
      </c>
      <c r="H8061">
        <v>272</v>
      </c>
      <c r="I8061">
        <v>2598</v>
      </c>
      <c r="J8061">
        <v>164</v>
      </c>
      <c r="K8061" t="s">
        <v>14679</v>
      </c>
      <c r="L8061" t="s">
        <v>2022</v>
      </c>
    </row>
    <row r="8062" spans="1:12" x14ac:dyDescent="0.25">
      <c r="A8062">
        <v>30968</v>
      </c>
      <c r="B8062" t="s">
        <v>2722</v>
      </c>
      <c r="C8062" t="s">
        <v>2407</v>
      </c>
      <c r="D8062">
        <v>4.03</v>
      </c>
      <c r="E8062" t="s">
        <v>28926</v>
      </c>
      <c r="F8062">
        <v>9780143034605</v>
      </c>
      <c r="G8062" t="s">
        <v>11</v>
      </c>
      <c r="H8062">
        <v>304</v>
      </c>
      <c r="I8062">
        <v>3393</v>
      </c>
      <c r="J8062">
        <v>194</v>
      </c>
      <c r="K8062" t="s">
        <v>14833</v>
      </c>
      <c r="L8062" t="s">
        <v>2022</v>
      </c>
    </row>
    <row r="8063" spans="1:12" x14ac:dyDescent="0.25">
      <c r="A8063">
        <v>30969</v>
      </c>
      <c r="B8063" t="s">
        <v>4991</v>
      </c>
      <c r="C8063" t="s">
        <v>2407</v>
      </c>
      <c r="D8063">
        <v>4.03</v>
      </c>
      <c r="E8063" t="s">
        <v>28927</v>
      </c>
      <c r="F8063">
        <v>9780142004456</v>
      </c>
      <c r="G8063" t="s">
        <v>11</v>
      </c>
      <c r="H8063">
        <v>249</v>
      </c>
      <c r="I8063">
        <v>3907</v>
      </c>
      <c r="J8063">
        <v>254</v>
      </c>
      <c r="K8063" t="s">
        <v>15674</v>
      </c>
      <c r="L8063" t="s">
        <v>2152</v>
      </c>
    </row>
    <row r="8064" spans="1:12" x14ac:dyDescent="0.25">
      <c r="A8064">
        <v>30971</v>
      </c>
      <c r="B8064" t="s">
        <v>6443</v>
      </c>
      <c r="C8064" t="s">
        <v>6444</v>
      </c>
      <c r="D8064">
        <v>4.22</v>
      </c>
      <c r="E8064" t="s">
        <v>28928</v>
      </c>
      <c r="F8064">
        <v>9780870700163</v>
      </c>
      <c r="G8064" t="s">
        <v>11</v>
      </c>
      <c r="H8064">
        <v>196</v>
      </c>
      <c r="I8064">
        <v>70</v>
      </c>
      <c r="J8064">
        <v>4</v>
      </c>
      <c r="K8064" t="s">
        <v>17480</v>
      </c>
      <c r="L8064" t="s">
        <v>6445</v>
      </c>
    </row>
    <row r="8065" spans="1:12" x14ac:dyDescent="0.25">
      <c r="A8065">
        <v>30976</v>
      </c>
      <c r="B8065" t="s">
        <v>12328</v>
      </c>
      <c r="C8065" t="s">
        <v>413</v>
      </c>
      <c r="D8065">
        <v>3.95</v>
      </c>
      <c r="E8065" t="s">
        <v>28929</v>
      </c>
      <c r="F8065">
        <v>9780743471329</v>
      </c>
      <c r="G8065" t="s">
        <v>12134</v>
      </c>
      <c r="H8065">
        <v>336</v>
      </c>
      <c r="I8065">
        <v>749</v>
      </c>
      <c r="J8065">
        <v>16</v>
      </c>
      <c r="K8065" t="s">
        <v>15473</v>
      </c>
      <c r="L8065" t="s">
        <v>414</v>
      </c>
    </row>
    <row r="8066" spans="1:12" x14ac:dyDescent="0.25">
      <c r="A8066">
        <v>30977</v>
      </c>
      <c r="B8066" t="s">
        <v>6446</v>
      </c>
      <c r="C8066" t="s">
        <v>6447</v>
      </c>
      <c r="D8066">
        <v>3.67</v>
      </c>
      <c r="E8066" t="s">
        <v>28930</v>
      </c>
      <c r="F8066">
        <v>9780743426916</v>
      </c>
      <c r="G8066" t="s">
        <v>11</v>
      </c>
      <c r="H8066">
        <v>360</v>
      </c>
      <c r="I8066">
        <v>1224</v>
      </c>
      <c r="J8066">
        <v>18</v>
      </c>
      <c r="K8066" t="s">
        <v>17955</v>
      </c>
      <c r="L8066" t="s">
        <v>6448</v>
      </c>
    </row>
    <row r="8067" spans="1:12" x14ac:dyDescent="0.25">
      <c r="A8067">
        <v>30978</v>
      </c>
      <c r="B8067" t="s">
        <v>7322</v>
      </c>
      <c r="C8067" t="s">
        <v>413</v>
      </c>
      <c r="D8067">
        <v>3.77</v>
      </c>
      <c r="E8067" t="s">
        <v>28931</v>
      </c>
      <c r="F8067">
        <v>9780671041557</v>
      </c>
      <c r="G8067" t="s">
        <v>11</v>
      </c>
      <c r="H8067">
        <v>355</v>
      </c>
      <c r="I8067">
        <v>2120</v>
      </c>
      <c r="J8067">
        <v>68</v>
      </c>
      <c r="K8067" t="s">
        <v>15357</v>
      </c>
      <c r="L8067" t="s">
        <v>75</v>
      </c>
    </row>
    <row r="8068" spans="1:12" x14ac:dyDescent="0.25">
      <c r="A8068">
        <v>30981</v>
      </c>
      <c r="B8068" t="s">
        <v>6449</v>
      </c>
      <c r="C8068" t="s">
        <v>413</v>
      </c>
      <c r="D8068">
        <v>3.93</v>
      </c>
      <c r="E8068" t="s">
        <v>28932</v>
      </c>
      <c r="F8068">
        <v>9780743426923</v>
      </c>
      <c r="G8068" t="s">
        <v>11</v>
      </c>
      <c r="H8068">
        <v>339</v>
      </c>
      <c r="I8068">
        <v>1181</v>
      </c>
      <c r="J8068">
        <v>24</v>
      </c>
      <c r="K8068" t="s">
        <v>14809</v>
      </c>
      <c r="L8068" t="s">
        <v>6450</v>
      </c>
    </row>
    <row r="8069" spans="1:12" x14ac:dyDescent="0.25">
      <c r="A8069">
        <v>30982</v>
      </c>
      <c r="B8069" t="s">
        <v>7760</v>
      </c>
      <c r="C8069" t="s">
        <v>413</v>
      </c>
      <c r="D8069">
        <v>3.86</v>
      </c>
      <c r="E8069" t="s">
        <v>28933</v>
      </c>
      <c r="F8069">
        <v>9780743471237</v>
      </c>
      <c r="G8069" t="s">
        <v>11</v>
      </c>
      <c r="H8069">
        <v>327</v>
      </c>
      <c r="I8069">
        <v>866</v>
      </c>
      <c r="J8069">
        <v>31</v>
      </c>
      <c r="K8069" t="s">
        <v>21734</v>
      </c>
      <c r="L8069" t="s">
        <v>414</v>
      </c>
    </row>
    <row r="8070" spans="1:12" x14ac:dyDescent="0.25">
      <c r="A8070">
        <v>30985</v>
      </c>
      <c r="B8070" t="s">
        <v>28934</v>
      </c>
      <c r="C8070" t="s">
        <v>28935</v>
      </c>
      <c r="D8070">
        <v>3.84</v>
      </c>
      <c r="E8070" t="s">
        <v>28936</v>
      </c>
      <c r="F8070">
        <v>9781594970009</v>
      </c>
      <c r="G8070" t="s">
        <v>14376</v>
      </c>
      <c r="H8070">
        <v>56</v>
      </c>
      <c r="I8070">
        <v>20</v>
      </c>
      <c r="J8070">
        <v>2</v>
      </c>
      <c r="K8070" t="s">
        <v>14443</v>
      </c>
      <c r="L8070" t="s">
        <v>18437</v>
      </c>
    </row>
    <row r="8071" spans="1:12" x14ac:dyDescent="0.25">
      <c r="A8071">
        <v>30992</v>
      </c>
      <c r="B8071" t="s">
        <v>28937</v>
      </c>
      <c r="C8071" t="s">
        <v>28938</v>
      </c>
      <c r="D8071">
        <v>3.81</v>
      </c>
      <c r="E8071" t="s">
        <v>28939</v>
      </c>
      <c r="F8071">
        <v>9780744001051</v>
      </c>
      <c r="G8071" t="s">
        <v>13842</v>
      </c>
      <c r="H8071">
        <v>288</v>
      </c>
      <c r="I8071">
        <v>31</v>
      </c>
      <c r="J8071">
        <v>4</v>
      </c>
      <c r="K8071" t="s">
        <v>16721</v>
      </c>
      <c r="L8071" t="s">
        <v>28940</v>
      </c>
    </row>
    <row r="8072" spans="1:12" x14ac:dyDescent="0.25">
      <c r="A8072">
        <v>31004</v>
      </c>
      <c r="B8072" t="s">
        <v>28941</v>
      </c>
      <c r="C8072" t="s">
        <v>28942</v>
      </c>
      <c r="D8072">
        <v>3.06</v>
      </c>
      <c r="E8072" t="s">
        <v>28943</v>
      </c>
      <c r="F8072">
        <v>9788437604824</v>
      </c>
      <c r="G8072" t="s">
        <v>14376</v>
      </c>
      <c r="H8072">
        <v>192</v>
      </c>
      <c r="I8072">
        <v>13</v>
      </c>
      <c r="J8072">
        <v>2</v>
      </c>
      <c r="K8072" t="s">
        <v>18759</v>
      </c>
      <c r="L8072" t="s">
        <v>28944</v>
      </c>
    </row>
    <row r="8073" spans="1:12" x14ac:dyDescent="0.25">
      <c r="A8073">
        <v>31016</v>
      </c>
      <c r="B8073" t="s">
        <v>28945</v>
      </c>
      <c r="C8073" t="s">
        <v>28946</v>
      </c>
      <c r="D8073">
        <v>3.74</v>
      </c>
      <c r="E8073" t="s">
        <v>28947</v>
      </c>
      <c r="F8073">
        <v>9789580408550</v>
      </c>
      <c r="G8073" t="s">
        <v>14376</v>
      </c>
      <c r="H8073">
        <v>77</v>
      </c>
      <c r="I8073">
        <v>34</v>
      </c>
      <c r="J8073">
        <v>2</v>
      </c>
      <c r="K8073" t="s">
        <v>28948</v>
      </c>
      <c r="L8073" t="s">
        <v>28949</v>
      </c>
    </row>
    <row r="8074" spans="1:12" x14ac:dyDescent="0.25">
      <c r="A8074">
        <v>31030</v>
      </c>
      <c r="B8074" t="s">
        <v>12770</v>
      </c>
      <c r="C8074" t="s">
        <v>12771</v>
      </c>
      <c r="D8074">
        <v>3.46</v>
      </c>
      <c r="E8074" t="s">
        <v>28950</v>
      </c>
      <c r="F8074">
        <v>9781595322326</v>
      </c>
      <c r="G8074" t="s">
        <v>12134</v>
      </c>
      <c r="H8074">
        <v>199</v>
      </c>
      <c r="I8074">
        <v>207</v>
      </c>
      <c r="J8074">
        <v>9</v>
      </c>
      <c r="K8074" t="s">
        <v>14285</v>
      </c>
      <c r="L8074" t="s">
        <v>1269</v>
      </c>
    </row>
    <row r="8075" spans="1:12" x14ac:dyDescent="0.25">
      <c r="A8075">
        <v>31031</v>
      </c>
      <c r="B8075" t="s">
        <v>3557</v>
      </c>
      <c r="C8075" t="s">
        <v>3558</v>
      </c>
      <c r="D8075">
        <v>4.05</v>
      </c>
      <c r="E8075" t="s">
        <v>28951</v>
      </c>
      <c r="F8075">
        <v>9781740599245</v>
      </c>
      <c r="G8075" t="s">
        <v>11</v>
      </c>
      <c r="H8075">
        <v>812</v>
      </c>
      <c r="I8075">
        <v>736</v>
      </c>
      <c r="J8075">
        <v>20</v>
      </c>
      <c r="K8075" t="s">
        <v>14886</v>
      </c>
      <c r="L8075" t="s">
        <v>3559</v>
      </c>
    </row>
    <row r="8076" spans="1:12" x14ac:dyDescent="0.25">
      <c r="A8076">
        <v>31034</v>
      </c>
      <c r="B8076" t="s">
        <v>1495</v>
      </c>
      <c r="C8076" t="s">
        <v>1496</v>
      </c>
      <c r="D8076">
        <v>4.1100000000000003</v>
      </c>
      <c r="E8076" t="s">
        <v>28952</v>
      </c>
      <c r="F8076">
        <v>9780810992597</v>
      </c>
      <c r="G8076" t="s">
        <v>11</v>
      </c>
      <c r="H8076">
        <v>192</v>
      </c>
      <c r="I8076">
        <v>260</v>
      </c>
      <c r="J8076">
        <v>32</v>
      </c>
      <c r="K8076" t="s">
        <v>15682</v>
      </c>
      <c r="L8076" t="s">
        <v>896</v>
      </c>
    </row>
    <row r="8077" spans="1:12" x14ac:dyDescent="0.25">
      <c r="A8077">
        <v>31040</v>
      </c>
      <c r="B8077" t="s">
        <v>11226</v>
      </c>
      <c r="C8077" t="s">
        <v>11227</v>
      </c>
      <c r="D8077">
        <v>4.34</v>
      </c>
      <c r="E8077" t="s">
        <v>28953</v>
      </c>
      <c r="F8077">
        <v>9781565840393</v>
      </c>
      <c r="G8077" t="s">
        <v>11</v>
      </c>
      <c r="H8077">
        <v>493</v>
      </c>
      <c r="I8077">
        <v>718</v>
      </c>
      <c r="J8077">
        <v>87</v>
      </c>
      <c r="K8077" t="s">
        <v>15098</v>
      </c>
      <c r="L8077" t="s">
        <v>11228</v>
      </c>
    </row>
    <row r="8078" spans="1:12" x14ac:dyDescent="0.25">
      <c r="A8078">
        <v>31049</v>
      </c>
      <c r="B8078" t="s">
        <v>1497</v>
      </c>
      <c r="C8078" t="s">
        <v>1498</v>
      </c>
      <c r="D8078">
        <v>3.59</v>
      </c>
      <c r="E8078" t="s">
        <v>28954</v>
      </c>
      <c r="F8078">
        <v>9781933633107</v>
      </c>
      <c r="G8078" t="s">
        <v>11</v>
      </c>
      <c r="H8078">
        <v>154</v>
      </c>
      <c r="I8078">
        <v>705</v>
      </c>
      <c r="J8078">
        <v>191</v>
      </c>
      <c r="K8078" t="s">
        <v>15682</v>
      </c>
      <c r="L8078" t="s">
        <v>1499</v>
      </c>
    </row>
    <row r="8079" spans="1:12" x14ac:dyDescent="0.25">
      <c r="A8079">
        <v>31050</v>
      </c>
      <c r="B8079" t="s">
        <v>12422</v>
      </c>
      <c r="C8079" t="s">
        <v>12423</v>
      </c>
      <c r="D8079">
        <v>3.74</v>
      </c>
      <c r="E8079" t="s">
        <v>28955</v>
      </c>
      <c r="F8079">
        <v>9780151012114</v>
      </c>
      <c r="G8079" t="s">
        <v>12134</v>
      </c>
      <c r="H8079">
        <v>182</v>
      </c>
      <c r="I8079">
        <v>191</v>
      </c>
      <c r="J8079">
        <v>47</v>
      </c>
      <c r="K8079" t="s">
        <v>17503</v>
      </c>
      <c r="L8079" t="s">
        <v>2098</v>
      </c>
    </row>
    <row r="8080" spans="1:12" x14ac:dyDescent="0.25">
      <c r="A8080">
        <v>31054</v>
      </c>
      <c r="B8080" t="s">
        <v>12329</v>
      </c>
      <c r="C8080" t="s">
        <v>12330</v>
      </c>
      <c r="D8080">
        <v>4.33</v>
      </c>
      <c r="E8080" t="s">
        <v>28956</v>
      </c>
      <c r="F8080">
        <v>9780345477149</v>
      </c>
      <c r="G8080" t="s">
        <v>12134</v>
      </c>
      <c r="H8080">
        <v>382</v>
      </c>
      <c r="I8080">
        <v>2132</v>
      </c>
      <c r="J8080">
        <v>132</v>
      </c>
      <c r="K8080" t="s">
        <v>14203</v>
      </c>
      <c r="L8080" t="s">
        <v>144</v>
      </c>
    </row>
    <row r="8081" spans="1:12" x14ac:dyDescent="0.25">
      <c r="A8081">
        <v>31067</v>
      </c>
      <c r="B8081" t="s">
        <v>13642</v>
      </c>
      <c r="C8081" t="s">
        <v>13643</v>
      </c>
      <c r="D8081">
        <v>4.46</v>
      </c>
      <c r="E8081" t="s">
        <v>28957</v>
      </c>
      <c r="F8081">
        <v>9780802132130</v>
      </c>
      <c r="G8081" t="s">
        <v>12134</v>
      </c>
      <c r="H8081">
        <v>240</v>
      </c>
      <c r="I8081">
        <v>5018</v>
      </c>
      <c r="J8081">
        <v>69</v>
      </c>
      <c r="K8081" t="s">
        <v>28958</v>
      </c>
      <c r="L8081" t="s">
        <v>13644</v>
      </c>
    </row>
    <row r="8082" spans="1:12" x14ac:dyDescent="0.25">
      <c r="A8082">
        <v>31071</v>
      </c>
      <c r="B8082" t="s">
        <v>13645</v>
      </c>
      <c r="C8082" t="s">
        <v>13646</v>
      </c>
      <c r="D8082">
        <v>4.37</v>
      </c>
      <c r="E8082" t="s">
        <v>28959</v>
      </c>
      <c r="F8082">
        <v>9780883448243</v>
      </c>
      <c r="G8082" t="s">
        <v>12134</v>
      </c>
      <c r="H8082">
        <v>358</v>
      </c>
      <c r="I8082">
        <v>1311</v>
      </c>
      <c r="J8082">
        <v>38</v>
      </c>
      <c r="K8082" t="s">
        <v>15501</v>
      </c>
      <c r="L8082" t="s">
        <v>6095</v>
      </c>
    </row>
    <row r="8083" spans="1:12" x14ac:dyDescent="0.25">
      <c r="A8083">
        <v>31072</v>
      </c>
      <c r="B8083" t="s">
        <v>8086</v>
      </c>
      <c r="C8083" t="s">
        <v>8087</v>
      </c>
      <c r="D8083">
        <v>3.79</v>
      </c>
      <c r="E8083" t="s">
        <v>28960</v>
      </c>
      <c r="F8083">
        <v>9780060955229</v>
      </c>
      <c r="G8083" t="s">
        <v>11</v>
      </c>
      <c r="H8083">
        <v>397</v>
      </c>
      <c r="I8083">
        <v>17894</v>
      </c>
      <c r="J8083">
        <v>837</v>
      </c>
      <c r="K8083" t="s">
        <v>15083</v>
      </c>
      <c r="L8083" t="s">
        <v>2048</v>
      </c>
    </row>
    <row r="8084" spans="1:12" x14ac:dyDescent="0.25">
      <c r="A8084">
        <v>31076</v>
      </c>
      <c r="B8084" t="s">
        <v>11677</v>
      </c>
      <c r="C8084" t="s">
        <v>11678</v>
      </c>
      <c r="D8084">
        <v>3.84</v>
      </c>
      <c r="E8084" t="s">
        <v>28961</v>
      </c>
      <c r="F8084">
        <v>9780521558723</v>
      </c>
      <c r="G8084" t="s">
        <v>11</v>
      </c>
      <c r="H8084">
        <v>441</v>
      </c>
      <c r="I8084">
        <v>126</v>
      </c>
      <c r="J8084">
        <v>7</v>
      </c>
      <c r="K8084" t="s">
        <v>28962</v>
      </c>
      <c r="L8084" t="s">
        <v>681</v>
      </c>
    </row>
    <row r="8085" spans="1:12" x14ac:dyDescent="0.25">
      <c r="A8085">
        <v>31080</v>
      </c>
      <c r="B8085" t="s">
        <v>1500</v>
      </c>
      <c r="C8085" t="s">
        <v>1501</v>
      </c>
      <c r="D8085">
        <v>3.66</v>
      </c>
      <c r="E8085" t="s">
        <v>28963</v>
      </c>
      <c r="F8085">
        <v>9780809095049</v>
      </c>
      <c r="G8085" t="s">
        <v>11</v>
      </c>
      <c r="H8085">
        <v>112</v>
      </c>
      <c r="I8085">
        <v>601</v>
      </c>
      <c r="J8085">
        <v>106</v>
      </c>
      <c r="K8085" t="s">
        <v>17039</v>
      </c>
      <c r="L8085" t="s">
        <v>609</v>
      </c>
    </row>
    <row r="8086" spans="1:12" x14ac:dyDescent="0.25">
      <c r="A8086">
        <v>31082</v>
      </c>
      <c r="B8086" t="s">
        <v>8088</v>
      </c>
      <c r="C8086" t="s">
        <v>8089</v>
      </c>
      <c r="D8086">
        <v>3.48</v>
      </c>
      <c r="E8086" t="s">
        <v>28964</v>
      </c>
      <c r="F8086">
        <v>9780140196092</v>
      </c>
      <c r="G8086" t="s">
        <v>11</v>
      </c>
      <c r="H8086">
        <v>224</v>
      </c>
      <c r="I8086">
        <v>263</v>
      </c>
      <c r="J8086">
        <v>26</v>
      </c>
      <c r="K8086" t="s">
        <v>14528</v>
      </c>
      <c r="L8086" t="s">
        <v>2022</v>
      </c>
    </row>
    <row r="8087" spans="1:12" x14ac:dyDescent="0.25">
      <c r="A8087">
        <v>31083</v>
      </c>
      <c r="B8087" t="s">
        <v>28965</v>
      </c>
      <c r="C8087" t="s">
        <v>28966</v>
      </c>
      <c r="D8087">
        <v>4.07</v>
      </c>
      <c r="E8087" t="s">
        <v>28967</v>
      </c>
      <c r="F8087">
        <v>9780330412445</v>
      </c>
      <c r="G8087" t="s">
        <v>11</v>
      </c>
      <c r="H8087">
        <v>384</v>
      </c>
      <c r="I8087">
        <v>38</v>
      </c>
      <c r="J8087">
        <v>1</v>
      </c>
      <c r="K8087" t="s">
        <v>14809</v>
      </c>
      <c r="L8087" t="s">
        <v>4249</v>
      </c>
    </row>
    <row r="8088" spans="1:12" x14ac:dyDescent="0.25">
      <c r="A8088">
        <v>31084</v>
      </c>
      <c r="B8088" t="s">
        <v>4503</v>
      </c>
      <c r="C8088" t="s">
        <v>881</v>
      </c>
      <c r="D8088">
        <v>4.0599999999999996</v>
      </c>
      <c r="E8088" t="s">
        <v>28968</v>
      </c>
      <c r="F8088">
        <v>9780743269834</v>
      </c>
      <c r="G8088" t="s">
        <v>11</v>
      </c>
      <c r="H8088">
        <v>664</v>
      </c>
      <c r="I8088">
        <v>3111</v>
      </c>
      <c r="J8088">
        <v>375</v>
      </c>
      <c r="K8088" t="s">
        <v>22011</v>
      </c>
      <c r="L8088" t="s">
        <v>882</v>
      </c>
    </row>
    <row r="8089" spans="1:12" x14ac:dyDescent="0.25">
      <c r="A8089">
        <v>31087</v>
      </c>
      <c r="B8089" t="s">
        <v>1502</v>
      </c>
      <c r="C8089" t="s">
        <v>1503</v>
      </c>
      <c r="D8089">
        <v>4.05</v>
      </c>
      <c r="E8089" t="s">
        <v>28969</v>
      </c>
      <c r="F8089">
        <v>9780307237903</v>
      </c>
      <c r="G8089" t="s">
        <v>11</v>
      </c>
      <c r="H8089">
        <v>592</v>
      </c>
      <c r="I8089">
        <v>9097</v>
      </c>
      <c r="J8089">
        <v>205</v>
      </c>
      <c r="K8089" t="s">
        <v>16341</v>
      </c>
      <c r="L8089" t="s">
        <v>79</v>
      </c>
    </row>
    <row r="8090" spans="1:12" x14ac:dyDescent="0.25">
      <c r="A8090">
        <v>31088</v>
      </c>
      <c r="B8090" t="s">
        <v>10826</v>
      </c>
      <c r="C8090" t="s">
        <v>10827</v>
      </c>
      <c r="D8090">
        <v>3.96</v>
      </c>
      <c r="E8090" t="s">
        <v>28970</v>
      </c>
      <c r="F8090">
        <v>9780521406772</v>
      </c>
      <c r="G8090" t="s">
        <v>11</v>
      </c>
      <c r="H8090">
        <v>338</v>
      </c>
      <c r="I8090">
        <v>1336</v>
      </c>
      <c r="J8090">
        <v>39</v>
      </c>
      <c r="K8090" t="s">
        <v>28971</v>
      </c>
      <c r="L8090" t="s">
        <v>681</v>
      </c>
    </row>
    <row r="8091" spans="1:12" x14ac:dyDescent="0.25">
      <c r="A8091">
        <v>31089</v>
      </c>
      <c r="B8091" t="s">
        <v>9332</v>
      </c>
      <c r="C8091" t="s">
        <v>9333</v>
      </c>
      <c r="D8091">
        <v>3.8</v>
      </c>
      <c r="E8091" t="s">
        <v>28972</v>
      </c>
      <c r="F8091">
        <v>9780684849690</v>
      </c>
      <c r="G8091" t="s">
        <v>11</v>
      </c>
      <c r="H8091">
        <v>281</v>
      </c>
      <c r="I8091">
        <v>5221</v>
      </c>
      <c r="J8091">
        <v>299</v>
      </c>
      <c r="K8091" t="s">
        <v>28973</v>
      </c>
      <c r="L8091" t="s">
        <v>882</v>
      </c>
    </row>
    <row r="8092" spans="1:12" x14ac:dyDescent="0.25">
      <c r="A8092">
        <v>31092</v>
      </c>
      <c r="B8092" t="s">
        <v>4503</v>
      </c>
      <c r="C8092" t="s">
        <v>881</v>
      </c>
      <c r="D8092">
        <v>4.0599999999999996</v>
      </c>
      <c r="E8092" t="s">
        <v>28974</v>
      </c>
      <c r="F8092">
        <v>9780739427118</v>
      </c>
      <c r="G8092" t="s">
        <v>11</v>
      </c>
      <c r="H8092">
        <v>664</v>
      </c>
      <c r="I8092">
        <v>1165</v>
      </c>
      <c r="J8092">
        <v>105</v>
      </c>
      <c r="K8092" t="s">
        <v>28975</v>
      </c>
      <c r="L8092" t="s">
        <v>53</v>
      </c>
    </row>
    <row r="8093" spans="1:12" x14ac:dyDescent="0.25">
      <c r="A8093">
        <v>31093</v>
      </c>
      <c r="B8093" t="s">
        <v>11361</v>
      </c>
      <c r="C8093" t="s">
        <v>2030</v>
      </c>
      <c r="D8093">
        <v>3.78</v>
      </c>
      <c r="E8093" t="s">
        <v>28976</v>
      </c>
      <c r="F8093">
        <v>9780553299618</v>
      </c>
      <c r="G8093" t="s">
        <v>11</v>
      </c>
      <c r="H8093">
        <v>480</v>
      </c>
      <c r="I8093">
        <v>5317</v>
      </c>
      <c r="J8093">
        <v>291</v>
      </c>
      <c r="K8093" t="s">
        <v>15020</v>
      </c>
      <c r="L8093" t="s">
        <v>441</v>
      </c>
    </row>
    <row r="8094" spans="1:12" x14ac:dyDescent="0.25">
      <c r="A8094">
        <v>31095</v>
      </c>
      <c r="B8094" t="s">
        <v>13974</v>
      </c>
      <c r="C8094" t="s">
        <v>13975</v>
      </c>
      <c r="D8094">
        <v>3.58</v>
      </c>
      <c r="E8094" t="s">
        <v>28977</v>
      </c>
      <c r="F8094">
        <v>9781403356208</v>
      </c>
      <c r="G8094" t="s">
        <v>13842</v>
      </c>
      <c r="H8094">
        <v>600</v>
      </c>
      <c r="I8094">
        <v>54</v>
      </c>
      <c r="J8094">
        <v>5</v>
      </c>
      <c r="K8094" t="s">
        <v>18472</v>
      </c>
      <c r="L8094" t="s">
        <v>13976</v>
      </c>
    </row>
    <row r="8095" spans="1:12" x14ac:dyDescent="0.25">
      <c r="A8095">
        <v>31098</v>
      </c>
      <c r="B8095" t="s">
        <v>2408</v>
      </c>
      <c r="C8095" t="s">
        <v>1154</v>
      </c>
      <c r="D8095">
        <v>3.58</v>
      </c>
      <c r="E8095" t="s">
        <v>28978</v>
      </c>
      <c r="F8095">
        <v>9780670034802</v>
      </c>
      <c r="G8095" t="s">
        <v>11</v>
      </c>
      <c r="H8095">
        <v>410</v>
      </c>
      <c r="I8095">
        <v>24513</v>
      </c>
      <c r="J8095">
        <v>916</v>
      </c>
      <c r="K8095" t="s">
        <v>14630</v>
      </c>
      <c r="L8095" t="s">
        <v>2101</v>
      </c>
    </row>
    <row r="8096" spans="1:12" x14ac:dyDescent="0.25">
      <c r="A8096">
        <v>31099</v>
      </c>
      <c r="B8096" t="s">
        <v>12772</v>
      </c>
      <c r="C8096" t="s">
        <v>1154</v>
      </c>
      <c r="D8096">
        <v>3.62</v>
      </c>
      <c r="E8096" t="s">
        <v>28979</v>
      </c>
      <c r="F8096">
        <v>9780767912242</v>
      </c>
      <c r="G8096" t="s">
        <v>12134</v>
      </c>
      <c r="H8096">
        <v>464</v>
      </c>
      <c r="I8096">
        <v>30815</v>
      </c>
      <c r="J8096">
        <v>544</v>
      </c>
      <c r="K8096" t="s">
        <v>28980</v>
      </c>
      <c r="L8096" t="s">
        <v>79</v>
      </c>
    </row>
    <row r="8097" spans="1:12" x14ac:dyDescent="0.25">
      <c r="A8097">
        <v>31100</v>
      </c>
      <c r="B8097" t="s">
        <v>3560</v>
      </c>
      <c r="C8097" t="s">
        <v>1154</v>
      </c>
      <c r="D8097">
        <v>3.63</v>
      </c>
      <c r="E8097" t="s">
        <v>28981</v>
      </c>
      <c r="F8097">
        <v>9780767912273</v>
      </c>
      <c r="G8097" t="s">
        <v>11</v>
      </c>
      <c r="H8097">
        <v>352</v>
      </c>
      <c r="I8097">
        <v>22864</v>
      </c>
      <c r="J8097">
        <v>445</v>
      </c>
      <c r="K8097" t="s">
        <v>16178</v>
      </c>
      <c r="L8097" t="s">
        <v>79</v>
      </c>
    </row>
    <row r="8098" spans="1:12" x14ac:dyDescent="0.25">
      <c r="A8098">
        <v>31101</v>
      </c>
      <c r="B8098" t="s">
        <v>6451</v>
      </c>
      <c r="C8098" t="s">
        <v>1154</v>
      </c>
      <c r="D8098">
        <v>3.45</v>
      </c>
      <c r="E8098" t="s">
        <v>28982</v>
      </c>
      <c r="F8098">
        <v>9780767905206</v>
      </c>
      <c r="G8098" t="s">
        <v>11</v>
      </c>
      <c r="H8098">
        <v>368</v>
      </c>
      <c r="I8098">
        <v>87217</v>
      </c>
      <c r="J8098">
        <v>832</v>
      </c>
      <c r="K8098" t="s">
        <v>16782</v>
      </c>
      <c r="L8098" t="s">
        <v>79</v>
      </c>
    </row>
    <row r="8099" spans="1:12" x14ac:dyDescent="0.25">
      <c r="A8099">
        <v>31102</v>
      </c>
      <c r="B8099" t="s">
        <v>13977</v>
      </c>
      <c r="C8099" t="s">
        <v>1154</v>
      </c>
      <c r="D8099">
        <v>3.64</v>
      </c>
      <c r="E8099" t="s">
        <v>28983</v>
      </c>
      <c r="F8099">
        <v>9780141011516</v>
      </c>
      <c r="G8099" t="s">
        <v>13842</v>
      </c>
      <c r="H8099">
        <v>304</v>
      </c>
      <c r="I8099">
        <v>234</v>
      </c>
      <c r="J8099">
        <v>12</v>
      </c>
      <c r="K8099" t="s">
        <v>17133</v>
      </c>
      <c r="L8099" t="s">
        <v>2152</v>
      </c>
    </row>
    <row r="8100" spans="1:12" x14ac:dyDescent="0.25">
      <c r="A8100">
        <v>31103</v>
      </c>
      <c r="B8100" t="s">
        <v>12921</v>
      </c>
      <c r="C8100" t="s">
        <v>1154</v>
      </c>
      <c r="D8100">
        <v>3.63</v>
      </c>
      <c r="E8100" t="s">
        <v>28984</v>
      </c>
      <c r="F8100">
        <v>9780140295948</v>
      </c>
      <c r="G8100" t="s">
        <v>12134</v>
      </c>
      <c r="H8100">
        <v>439</v>
      </c>
      <c r="I8100">
        <v>271</v>
      </c>
      <c r="J8100">
        <v>30</v>
      </c>
      <c r="K8100" t="s">
        <v>28985</v>
      </c>
      <c r="L8100" t="s">
        <v>2082</v>
      </c>
    </row>
    <row r="8101" spans="1:12" x14ac:dyDescent="0.25">
      <c r="A8101">
        <v>31104</v>
      </c>
      <c r="B8101" t="s">
        <v>12772</v>
      </c>
      <c r="C8101" t="s">
        <v>1154</v>
      </c>
      <c r="D8101">
        <v>3.62</v>
      </c>
      <c r="E8101" t="s">
        <v>28986</v>
      </c>
      <c r="F8101">
        <v>9780767912235</v>
      </c>
      <c r="G8101" t="s">
        <v>12134</v>
      </c>
      <c r="H8101">
        <v>438</v>
      </c>
      <c r="I8101">
        <v>153</v>
      </c>
      <c r="J8101">
        <v>8</v>
      </c>
      <c r="K8101" t="s">
        <v>18025</v>
      </c>
      <c r="L8101" t="s">
        <v>79</v>
      </c>
    </row>
    <row r="8102" spans="1:12" x14ac:dyDescent="0.25">
      <c r="A8102">
        <v>31105</v>
      </c>
      <c r="B8102" t="s">
        <v>10828</v>
      </c>
      <c r="C8102" t="s">
        <v>10829</v>
      </c>
      <c r="D8102">
        <v>3.19</v>
      </c>
      <c r="E8102" t="s">
        <v>28987</v>
      </c>
      <c r="F8102">
        <v>9780821778067</v>
      </c>
      <c r="G8102" t="s">
        <v>11</v>
      </c>
      <c r="H8102">
        <v>480</v>
      </c>
      <c r="I8102">
        <v>1153</v>
      </c>
      <c r="J8102">
        <v>92</v>
      </c>
      <c r="K8102" t="s">
        <v>28988</v>
      </c>
      <c r="L8102" t="s">
        <v>1752</v>
      </c>
    </row>
    <row r="8103" spans="1:12" x14ac:dyDescent="0.25">
      <c r="A8103">
        <v>31107</v>
      </c>
      <c r="B8103" t="s">
        <v>5675</v>
      </c>
      <c r="C8103" t="s">
        <v>1154</v>
      </c>
      <c r="D8103">
        <v>3.72</v>
      </c>
      <c r="E8103" t="s">
        <v>28989</v>
      </c>
      <c r="F8103">
        <v>9780767907804</v>
      </c>
      <c r="G8103" t="s">
        <v>11</v>
      </c>
      <c r="H8103">
        <v>358</v>
      </c>
      <c r="I8103">
        <v>226</v>
      </c>
      <c r="J8103">
        <v>31</v>
      </c>
      <c r="K8103" t="s">
        <v>16782</v>
      </c>
      <c r="L8103" t="s">
        <v>79</v>
      </c>
    </row>
    <row r="8104" spans="1:12" x14ac:dyDescent="0.25">
      <c r="A8104">
        <v>31113</v>
      </c>
      <c r="B8104" t="s">
        <v>28990</v>
      </c>
      <c r="C8104" t="s">
        <v>28991</v>
      </c>
      <c r="D8104">
        <v>4.12</v>
      </c>
      <c r="E8104" t="s">
        <v>28992</v>
      </c>
      <c r="F8104">
        <v>9782857044826</v>
      </c>
      <c r="G8104" t="s">
        <v>14227</v>
      </c>
      <c r="H8104">
        <v>240</v>
      </c>
      <c r="I8104">
        <v>79</v>
      </c>
      <c r="J8104">
        <v>10</v>
      </c>
      <c r="K8104" t="s">
        <v>28993</v>
      </c>
      <c r="L8104" t="s">
        <v>28994</v>
      </c>
    </row>
    <row r="8105" spans="1:12" x14ac:dyDescent="0.25">
      <c r="A8105">
        <v>31114</v>
      </c>
      <c r="B8105" t="s">
        <v>28995</v>
      </c>
      <c r="C8105" t="s">
        <v>28996</v>
      </c>
      <c r="D8105">
        <v>4.43</v>
      </c>
      <c r="E8105" t="s">
        <v>28997</v>
      </c>
      <c r="F8105">
        <v>9781580051880</v>
      </c>
      <c r="G8105" t="s">
        <v>11</v>
      </c>
      <c r="H8105">
        <v>343</v>
      </c>
      <c r="I8105">
        <v>42</v>
      </c>
      <c r="J8105">
        <v>5</v>
      </c>
      <c r="K8105" t="s">
        <v>28998</v>
      </c>
      <c r="L8105" t="s">
        <v>28999</v>
      </c>
    </row>
    <row r="8106" spans="1:12" x14ac:dyDescent="0.25">
      <c r="A8106">
        <v>31115</v>
      </c>
      <c r="B8106" t="s">
        <v>8996</v>
      </c>
      <c r="C8106" t="s">
        <v>2724</v>
      </c>
      <c r="D8106">
        <v>4.07</v>
      </c>
      <c r="E8106" t="s">
        <v>29000</v>
      </c>
      <c r="F8106">
        <v>9780140280494</v>
      </c>
      <c r="G8106" t="s">
        <v>11</v>
      </c>
      <c r="H8106">
        <v>312</v>
      </c>
      <c r="I8106">
        <v>6757</v>
      </c>
      <c r="J8106">
        <v>612</v>
      </c>
      <c r="K8106" t="s">
        <v>14934</v>
      </c>
      <c r="L8106" t="s">
        <v>2022</v>
      </c>
    </row>
    <row r="8107" spans="1:12" x14ac:dyDescent="0.25">
      <c r="A8107">
        <v>31116</v>
      </c>
      <c r="B8107" t="s">
        <v>2723</v>
      </c>
      <c r="C8107" t="s">
        <v>2724</v>
      </c>
      <c r="D8107">
        <v>3.8</v>
      </c>
      <c r="E8107" t="s">
        <v>29001</v>
      </c>
      <c r="F8107">
        <v>9781400034291</v>
      </c>
      <c r="G8107" t="s">
        <v>11</v>
      </c>
      <c r="H8107">
        <v>244</v>
      </c>
      <c r="I8107">
        <v>5891</v>
      </c>
      <c r="J8107">
        <v>584</v>
      </c>
      <c r="K8107" t="s">
        <v>14388</v>
      </c>
      <c r="L8107" t="s">
        <v>2085</v>
      </c>
    </row>
    <row r="8108" spans="1:12" x14ac:dyDescent="0.25">
      <c r="A8108">
        <v>31122</v>
      </c>
      <c r="B8108" t="s">
        <v>9334</v>
      </c>
      <c r="C8108" t="s">
        <v>9335</v>
      </c>
      <c r="D8108">
        <v>4</v>
      </c>
      <c r="E8108" t="s">
        <v>29002</v>
      </c>
      <c r="F8108">
        <v>9780312181109</v>
      </c>
      <c r="G8108" t="s">
        <v>11</v>
      </c>
      <c r="H8108">
        <v>343</v>
      </c>
      <c r="I8108">
        <v>65013</v>
      </c>
      <c r="J8108">
        <v>5954</v>
      </c>
      <c r="K8108" t="s">
        <v>26233</v>
      </c>
      <c r="L8108" t="s">
        <v>9336</v>
      </c>
    </row>
    <row r="8109" spans="1:12" x14ac:dyDescent="0.25">
      <c r="A8109">
        <v>31134</v>
      </c>
      <c r="B8109" t="s">
        <v>10830</v>
      </c>
      <c r="C8109" t="s">
        <v>10831</v>
      </c>
      <c r="D8109">
        <v>4.1500000000000004</v>
      </c>
      <c r="E8109" t="s">
        <v>29003</v>
      </c>
      <c r="F8109">
        <v>9780878052738</v>
      </c>
      <c r="G8109" t="s">
        <v>11</v>
      </c>
      <c r="H8109">
        <v>204</v>
      </c>
      <c r="I8109">
        <v>64</v>
      </c>
      <c r="J8109">
        <v>6</v>
      </c>
      <c r="K8109" t="s">
        <v>17769</v>
      </c>
      <c r="L8109" t="s">
        <v>1429</v>
      </c>
    </row>
    <row r="8110" spans="1:12" x14ac:dyDescent="0.25">
      <c r="A8110">
        <v>31153</v>
      </c>
      <c r="B8110" t="s">
        <v>29004</v>
      </c>
      <c r="C8110" t="s">
        <v>29005</v>
      </c>
      <c r="D8110">
        <v>3.5</v>
      </c>
      <c r="E8110" t="s">
        <v>29006</v>
      </c>
      <c r="F8110">
        <v>9780736909525</v>
      </c>
      <c r="G8110" t="s">
        <v>11</v>
      </c>
      <c r="H8110">
        <v>256</v>
      </c>
      <c r="I8110">
        <v>4</v>
      </c>
      <c r="J8110">
        <v>1</v>
      </c>
      <c r="K8110" t="s">
        <v>14234</v>
      </c>
      <c r="L8110" t="s">
        <v>7048</v>
      </c>
    </row>
    <row r="8111" spans="1:12" x14ac:dyDescent="0.25">
      <c r="A8111">
        <v>31154</v>
      </c>
      <c r="B8111" t="s">
        <v>12331</v>
      </c>
      <c r="C8111" t="s">
        <v>1484</v>
      </c>
      <c r="D8111">
        <v>4.1100000000000003</v>
      </c>
      <c r="E8111" t="s">
        <v>29007</v>
      </c>
      <c r="F8111">
        <v>9781414305776</v>
      </c>
      <c r="G8111" t="s">
        <v>12134</v>
      </c>
      <c r="H8111">
        <v>391</v>
      </c>
      <c r="I8111">
        <v>3657</v>
      </c>
      <c r="J8111">
        <v>107</v>
      </c>
      <c r="K8111" t="s">
        <v>14721</v>
      </c>
      <c r="L8111" t="s">
        <v>616</v>
      </c>
    </row>
    <row r="8112" spans="1:12" x14ac:dyDescent="0.25">
      <c r="A8112">
        <v>31157</v>
      </c>
      <c r="B8112" t="s">
        <v>3561</v>
      </c>
      <c r="C8112" t="s">
        <v>1484</v>
      </c>
      <c r="D8112">
        <v>4.2</v>
      </c>
      <c r="E8112" t="s">
        <v>29008</v>
      </c>
      <c r="F8112">
        <v>9780842361934</v>
      </c>
      <c r="G8112" t="s">
        <v>11</v>
      </c>
      <c r="H8112">
        <v>400</v>
      </c>
      <c r="I8112">
        <v>14475</v>
      </c>
      <c r="J8112">
        <v>194</v>
      </c>
      <c r="K8112" t="s">
        <v>14886</v>
      </c>
      <c r="L8112" t="s">
        <v>616</v>
      </c>
    </row>
    <row r="8113" spans="1:12" x14ac:dyDescent="0.25">
      <c r="A8113">
        <v>31160</v>
      </c>
      <c r="B8113" t="s">
        <v>29009</v>
      </c>
      <c r="C8113" t="s">
        <v>29010</v>
      </c>
      <c r="D8113">
        <v>4.07</v>
      </c>
      <c r="E8113" t="s">
        <v>29011</v>
      </c>
      <c r="F8113">
        <v>9780618471164</v>
      </c>
      <c r="G8113" t="s">
        <v>11</v>
      </c>
      <c r="H8113">
        <v>34</v>
      </c>
      <c r="I8113">
        <v>9</v>
      </c>
      <c r="J8113">
        <v>0</v>
      </c>
      <c r="K8113" t="s">
        <v>18311</v>
      </c>
      <c r="L8113" t="s">
        <v>9249</v>
      </c>
    </row>
    <row r="8114" spans="1:12" x14ac:dyDescent="0.25">
      <c r="A8114">
        <v>31166</v>
      </c>
      <c r="B8114" t="s">
        <v>29012</v>
      </c>
      <c r="C8114" t="s">
        <v>29013</v>
      </c>
      <c r="D8114">
        <v>2</v>
      </c>
      <c r="E8114" t="s">
        <v>29014</v>
      </c>
      <c r="F8114">
        <v>9780618427697</v>
      </c>
      <c r="G8114" t="s">
        <v>11</v>
      </c>
      <c r="H8114">
        <v>370</v>
      </c>
      <c r="I8114">
        <v>1</v>
      </c>
      <c r="J8114">
        <v>1</v>
      </c>
      <c r="K8114" t="s">
        <v>23496</v>
      </c>
      <c r="L8114" t="s">
        <v>9249</v>
      </c>
    </row>
    <row r="8115" spans="1:12" x14ac:dyDescent="0.25">
      <c r="A8115">
        <v>31171</v>
      </c>
      <c r="B8115" t="s">
        <v>6452</v>
      </c>
      <c r="C8115" t="s">
        <v>6453</v>
      </c>
      <c r="D8115">
        <v>3.91</v>
      </c>
      <c r="E8115" t="s">
        <v>29015</v>
      </c>
      <c r="F8115">
        <v>9780192838056</v>
      </c>
      <c r="G8115" t="s">
        <v>11</v>
      </c>
      <c r="H8115">
        <v>587</v>
      </c>
      <c r="I8115">
        <v>5549</v>
      </c>
      <c r="J8115">
        <v>129</v>
      </c>
      <c r="K8115" t="s">
        <v>29016</v>
      </c>
      <c r="L8115" t="s">
        <v>944</v>
      </c>
    </row>
    <row r="8116" spans="1:12" x14ac:dyDescent="0.25">
      <c r="A8116">
        <v>31172</v>
      </c>
      <c r="B8116" t="s">
        <v>9887</v>
      </c>
      <c r="C8116" t="s">
        <v>9888</v>
      </c>
      <c r="D8116">
        <v>3.86</v>
      </c>
      <c r="E8116" t="s">
        <v>29017</v>
      </c>
      <c r="F8116">
        <v>9780140432671</v>
      </c>
      <c r="G8116" t="s">
        <v>11</v>
      </c>
      <c r="H8116">
        <v>400</v>
      </c>
      <c r="I8116">
        <v>217</v>
      </c>
      <c r="J8116">
        <v>7</v>
      </c>
      <c r="K8116" t="s">
        <v>29018</v>
      </c>
      <c r="L8116" t="s">
        <v>2022</v>
      </c>
    </row>
    <row r="8117" spans="1:12" x14ac:dyDescent="0.25">
      <c r="A8117">
        <v>31174</v>
      </c>
      <c r="B8117" t="s">
        <v>9337</v>
      </c>
      <c r="C8117" t="s">
        <v>9338</v>
      </c>
      <c r="D8117">
        <v>4.38</v>
      </c>
      <c r="E8117" t="s">
        <v>29019</v>
      </c>
      <c r="F8117">
        <v>9781840220605</v>
      </c>
      <c r="G8117" t="s">
        <v>11</v>
      </c>
      <c r="H8117">
        <v>1488</v>
      </c>
      <c r="I8117">
        <v>96</v>
      </c>
      <c r="J8117">
        <v>6</v>
      </c>
      <c r="K8117" t="s">
        <v>23189</v>
      </c>
      <c r="L8117" t="s">
        <v>9339</v>
      </c>
    </row>
    <row r="8118" spans="1:12" x14ac:dyDescent="0.25">
      <c r="A8118">
        <v>31177</v>
      </c>
      <c r="B8118" t="s">
        <v>11852</v>
      </c>
      <c r="C8118" t="s">
        <v>64</v>
      </c>
      <c r="D8118">
        <v>3.78</v>
      </c>
      <c r="E8118" t="s">
        <v>29020</v>
      </c>
      <c r="F8118">
        <v>9780449911723</v>
      </c>
      <c r="G8118" t="s">
        <v>11</v>
      </c>
      <c r="H8118">
        <v>346</v>
      </c>
      <c r="I8118">
        <v>4035</v>
      </c>
      <c r="J8118">
        <v>108</v>
      </c>
      <c r="K8118" t="s">
        <v>15248</v>
      </c>
      <c r="L8118" t="s">
        <v>144</v>
      </c>
    </row>
    <row r="8119" spans="1:12" x14ac:dyDescent="0.25">
      <c r="A8119">
        <v>31178</v>
      </c>
      <c r="B8119" t="s">
        <v>4504</v>
      </c>
      <c r="C8119" t="s">
        <v>64</v>
      </c>
      <c r="D8119">
        <v>3.52</v>
      </c>
      <c r="E8119" t="s">
        <v>29021</v>
      </c>
      <c r="F8119">
        <v>9780345477248</v>
      </c>
      <c r="G8119" t="s">
        <v>11</v>
      </c>
      <c r="H8119">
        <v>336</v>
      </c>
      <c r="I8119">
        <v>15040</v>
      </c>
      <c r="J8119">
        <v>1239</v>
      </c>
      <c r="K8119" t="s">
        <v>19585</v>
      </c>
      <c r="L8119" t="s">
        <v>144</v>
      </c>
    </row>
    <row r="8120" spans="1:12" x14ac:dyDescent="0.25">
      <c r="A8120">
        <v>31180</v>
      </c>
      <c r="B8120" t="s">
        <v>11853</v>
      </c>
      <c r="C8120" t="s">
        <v>64</v>
      </c>
      <c r="D8120">
        <v>3.79</v>
      </c>
      <c r="E8120" t="s">
        <v>29022</v>
      </c>
      <c r="F8120">
        <v>9780449911808</v>
      </c>
      <c r="G8120" t="s">
        <v>11</v>
      </c>
      <c r="H8120">
        <v>288</v>
      </c>
      <c r="I8120">
        <v>3403</v>
      </c>
      <c r="J8120">
        <v>159</v>
      </c>
      <c r="K8120" t="s">
        <v>15248</v>
      </c>
      <c r="L8120" t="s">
        <v>144</v>
      </c>
    </row>
    <row r="8121" spans="1:12" x14ac:dyDescent="0.25">
      <c r="A8121">
        <v>31181</v>
      </c>
      <c r="B8121" t="s">
        <v>1504</v>
      </c>
      <c r="C8121" t="s">
        <v>64</v>
      </c>
      <c r="D8121">
        <v>3.66</v>
      </c>
      <c r="E8121" t="s">
        <v>29023</v>
      </c>
      <c r="F8121">
        <v>9780345485595</v>
      </c>
      <c r="G8121" t="s">
        <v>11</v>
      </c>
      <c r="H8121">
        <v>350</v>
      </c>
      <c r="I8121">
        <v>20474</v>
      </c>
      <c r="J8121">
        <v>1140</v>
      </c>
      <c r="K8121" t="s">
        <v>14875</v>
      </c>
      <c r="L8121" t="s">
        <v>144</v>
      </c>
    </row>
    <row r="8122" spans="1:12" x14ac:dyDescent="0.25">
      <c r="A8122">
        <v>31182</v>
      </c>
      <c r="B8122" t="s">
        <v>11854</v>
      </c>
      <c r="C8122" t="s">
        <v>64</v>
      </c>
      <c r="D8122">
        <v>3.6</v>
      </c>
      <c r="E8122" t="s">
        <v>29024</v>
      </c>
      <c r="F8122">
        <v>9780449911891</v>
      </c>
      <c r="G8122" t="s">
        <v>11</v>
      </c>
      <c r="H8122">
        <v>264</v>
      </c>
      <c r="I8122">
        <v>2384</v>
      </c>
      <c r="J8122">
        <v>91</v>
      </c>
      <c r="K8122" t="s">
        <v>15248</v>
      </c>
      <c r="L8122" t="s">
        <v>144</v>
      </c>
    </row>
    <row r="8123" spans="1:12" x14ac:dyDescent="0.25">
      <c r="A8123">
        <v>31185</v>
      </c>
      <c r="B8123" t="s">
        <v>1505</v>
      </c>
      <c r="C8123" t="s">
        <v>1506</v>
      </c>
      <c r="D8123">
        <v>3.39</v>
      </c>
      <c r="E8123" t="s">
        <v>29025</v>
      </c>
      <c r="F8123">
        <v>9780312333751</v>
      </c>
      <c r="G8123" t="s">
        <v>11</v>
      </c>
      <c r="H8123">
        <v>289</v>
      </c>
      <c r="I8123">
        <v>1072</v>
      </c>
      <c r="J8123">
        <v>90</v>
      </c>
      <c r="K8123" t="s">
        <v>14688</v>
      </c>
      <c r="L8123" t="s">
        <v>549</v>
      </c>
    </row>
    <row r="8124" spans="1:12" x14ac:dyDescent="0.25">
      <c r="A8124">
        <v>31186</v>
      </c>
      <c r="B8124" t="s">
        <v>12584</v>
      </c>
      <c r="C8124" t="s">
        <v>12585</v>
      </c>
      <c r="D8124">
        <v>3.9</v>
      </c>
      <c r="E8124" t="s">
        <v>29026</v>
      </c>
      <c r="F8124">
        <v>9781551521916</v>
      </c>
      <c r="G8124" t="s">
        <v>12134</v>
      </c>
      <c r="H8124">
        <v>225</v>
      </c>
      <c r="I8124">
        <v>3833</v>
      </c>
      <c r="J8124">
        <v>166</v>
      </c>
      <c r="K8124" t="s">
        <v>14837</v>
      </c>
      <c r="L8124" t="s">
        <v>12586</v>
      </c>
    </row>
    <row r="8125" spans="1:12" x14ac:dyDescent="0.25">
      <c r="A8125">
        <v>31196</v>
      </c>
      <c r="B8125" t="s">
        <v>5244</v>
      </c>
      <c r="C8125" t="s">
        <v>5245</v>
      </c>
      <c r="D8125">
        <v>4.1900000000000004</v>
      </c>
      <c r="E8125" t="s">
        <v>29027</v>
      </c>
      <c r="F8125">
        <v>9781400034208</v>
      </c>
      <c r="G8125" t="s">
        <v>11</v>
      </c>
      <c r="H8125">
        <v>314</v>
      </c>
      <c r="I8125">
        <v>29486</v>
      </c>
      <c r="J8125">
        <v>2137</v>
      </c>
      <c r="K8125" t="s">
        <v>16126</v>
      </c>
      <c r="L8125" t="s">
        <v>2130</v>
      </c>
    </row>
    <row r="8126" spans="1:12" x14ac:dyDescent="0.25">
      <c r="A8126">
        <v>31200</v>
      </c>
      <c r="B8126" t="s">
        <v>29028</v>
      </c>
      <c r="C8126" t="s">
        <v>29029</v>
      </c>
      <c r="D8126">
        <v>3.79</v>
      </c>
      <c r="E8126" t="s">
        <v>29030</v>
      </c>
      <c r="F8126">
        <v>9780753821862</v>
      </c>
      <c r="G8126" t="s">
        <v>11</v>
      </c>
      <c r="H8126">
        <v>400</v>
      </c>
      <c r="I8126">
        <v>42</v>
      </c>
      <c r="J8126">
        <v>4</v>
      </c>
      <c r="K8126" t="s">
        <v>15826</v>
      </c>
      <c r="L8126" t="s">
        <v>3431</v>
      </c>
    </row>
    <row r="8127" spans="1:12" x14ac:dyDescent="0.25">
      <c r="A8127">
        <v>31204</v>
      </c>
      <c r="B8127" t="s">
        <v>11362</v>
      </c>
      <c r="C8127" t="s">
        <v>11363</v>
      </c>
      <c r="D8127">
        <v>3.74</v>
      </c>
      <c r="E8127" t="s">
        <v>29031</v>
      </c>
      <c r="F8127">
        <v>9781853260216</v>
      </c>
      <c r="G8127" t="s">
        <v>11</v>
      </c>
      <c r="H8127">
        <v>734</v>
      </c>
      <c r="I8127">
        <v>564</v>
      </c>
      <c r="J8127">
        <v>48</v>
      </c>
      <c r="K8127" t="s">
        <v>29032</v>
      </c>
      <c r="L8127" t="s">
        <v>3578</v>
      </c>
    </row>
    <row r="8128" spans="1:12" x14ac:dyDescent="0.25">
      <c r="A8128">
        <v>31208</v>
      </c>
      <c r="B8128" t="s">
        <v>3562</v>
      </c>
      <c r="C8128" t="s">
        <v>3563</v>
      </c>
      <c r="D8128">
        <v>3.37</v>
      </c>
      <c r="E8128" t="s">
        <v>29033</v>
      </c>
      <c r="F8128">
        <v>9780451529794</v>
      </c>
      <c r="G8128" t="s">
        <v>11</v>
      </c>
      <c r="H8128">
        <v>576</v>
      </c>
      <c r="I8128">
        <v>56</v>
      </c>
      <c r="J8128">
        <v>8</v>
      </c>
      <c r="K8128" t="s">
        <v>14540</v>
      </c>
      <c r="L8128" t="s">
        <v>379</v>
      </c>
    </row>
    <row r="8129" spans="1:12" x14ac:dyDescent="0.25">
      <c r="A8129">
        <v>31218</v>
      </c>
      <c r="B8129" t="s">
        <v>29034</v>
      </c>
      <c r="C8129" t="s">
        <v>29035</v>
      </c>
      <c r="D8129">
        <v>4.37</v>
      </c>
      <c r="E8129" t="s">
        <v>29036</v>
      </c>
      <c r="F8129">
        <v>9780563504078</v>
      </c>
      <c r="G8129" t="s">
        <v>11</v>
      </c>
      <c r="H8129">
        <v>3</v>
      </c>
      <c r="I8129">
        <v>61</v>
      </c>
      <c r="J8129">
        <v>1</v>
      </c>
      <c r="K8129" t="s">
        <v>19843</v>
      </c>
      <c r="L8129" t="s">
        <v>19693</v>
      </c>
    </row>
    <row r="8130" spans="1:12" x14ac:dyDescent="0.25">
      <c r="A8130">
        <v>31219</v>
      </c>
      <c r="B8130" t="s">
        <v>7323</v>
      </c>
      <c r="C8130" t="s">
        <v>7324</v>
      </c>
      <c r="D8130">
        <v>4</v>
      </c>
      <c r="E8130" t="s">
        <v>29037</v>
      </c>
      <c r="F8130">
        <v>9780446676489</v>
      </c>
      <c r="G8130" t="s">
        <v>11</v>
      </c>
      <c r="H8130">
        <v>256</v>
      </c>
      <c r="I8130">
        <v>4181</v>
      </c>
      <c r="J8130">
        <v>131</v>
      </c>
      <c r="K8130" t="s">
        <v>15522</v>
      </c>
      <c r="L8130" t="s">
        <v>171</v>
      </c>
    </row>
    <row r="8131" spans="1:12" x14ac:dyDescent="0.25">
      <c r="A8131">
        <v>31220</v>
      </c>
      <c r="B8131" t="s">
        <v>8827</v>
      </c>
      <c r="C8131" t="s">
        <v>7324</v>
      </c>
      <c r="D8131">
        <v>4.07</v>
      </c>
      <c r="E8131" t="s">
        <v>29038</v>
      </c>
      <c r="F8131">
        <v>9780446675239</v>
      </c>
      <c r="G8131" t="s">
        <v>11</v>
      </c>
      <c r="H8131">
        <v>288</v>
      </c>
      <c r="I8131">
        <v>7032</v>
      </c>
      <c r="J8131">
        <v>58</v>
      </c>
      <c r="K8131" t="s">
        <v>15041</v>
      </c>
      <c r="L8131" t="s">
        <v>171</v>
      </c>
    </row>
    <row r="8132" spans="1:12" x14ac:dyDescent="0.25">
      <c r="A8132">
        <v>31222</v>
      </c>
      <c r="B8132" t="s">
        <v>8828</v>
      </c>
      <c r="C8132" t="s">
        <v>8829</v>
      </c>
      <c r="D8132">
        <v>3.76</v>
      </c>
      <c r="E8132" t="s">
        <v>29039</v>
      </c>
      <c r="F8132">
        <v>9780688166250</v>
      </c>
      <c r="G8132" t="s">
        <v>11</v>
      </c>
      <c r="H8132">
        <v>320</v>
      </c>
      <c r="I8132">
        <v>218</v>
      </c>
      <c r="J8132">
        <v>27</v>
      </c>
      <c r="K8132" t="s">
        <v>24259</v>
      </c>
      <c r="L8132" t="s">
        <v>314</v>
      </c>
    </row>
    <row r="8133" spans="1:12" x14ac:dyDescent="0.25">
      <c r="A8133">
        <v>31226</v>
      </c>
      <c r="B8133" t="s">
        <v>5824</v>
      </c>
      <c r="C8133" t="s">
        <v>1510</v>
      </c>
      <c r="D8133">
        <v>3.86</v>
      </c>
      <c r="E8133" t="s">
        <v>29040</v>
      </c>
      <c r="F8133">
        <v>9780312989385</v>
      </c>
      <c r="G8133" t="s">
        <v>11</v>
      </c>
      <c r="H8133">
        <v>693</v>
      </c>
      <c r="I8133">
        <v>7281</v>
      </c>
      <c r="J8133">
        <v>259</v>
      </c>
      <c r="K8133" t="s">
        <v>17424</v>
      </c>
      <c r="L8133" t="s">
        <v>933</v>
      </c>
    </row>
    <row r="8134" spans="1:12" x14ac:dyDescent="0.25">
      <c r="A8134">
        <v>31227</v>
      </c>
      <c r="B8134" t="s">
        <v>1507</v>
      </c>
      <c r="C8134" t="s">
        <v>1508</v>
      </c>
      <c r="D8134">
        <v>3.98</v>
      </c>
      <c r="E8134" t="s">
        <v>29041</v>
      </c>
      <c r="F8134">
        <v>9780312990718</v>
      </c>
      <c r="G8134" t="s">
        <v>11</v>
      </c>
      <c r="H8134">
        <v>464</v>
      </c>
      <c r="I8134">
        <v>6321</v>
      </c>
      <c r="J8134">
        <v>80</v>
      </c>
      <c r="K8134" t="s">
        <v>14705</v>
      </c>
      <c r="L8134" t="s">
        <v>933</v>
      </c>
    </row>
    <row r="8135" spans="1:12" x14ac:dyDescent="0.25">
      <c r="A8135">
        <v>31229</v>
      </c>
      <c r="B8135" t="s">
        <v>1509</v>
      </c>
      <c r="C8135" t="s">
        <v>1510</v>
      </c>
      <c r="D8135">
        <v>3.72</v>
      </c>
      <c r="E8135" t="s">
        <v>29042</v>
      </c>
      <c r="F8135">
        <v>9780312990695</v>
      </c>
      <c r="G8135" t="s">
        <v>11</v>
      </c>
      <c r="H8135">
        <v>632</v>
      </c>
      <c r="I8135">
        <v>9289</v>
      </c>
      <c r="J8135">
        <v>361</v>
      </c>
      <c r="K8135" t="s">
        <v>15615</v>
      </c>
      <c r="L8135" t="s">
        <v>933</v>
      </c>
    </row>
    <row r="8136" spans="1:12" x14ac:dyDescent="0.25">
      <c r="A8136">
        <v>31235</v>
      </c>
      <c r="B8136" t="s">
        <v>11511</v>
      </c>
      <c r="C8136" t="s">
        <v>11512</v>
      </c>
      <c r="D8136">
        <v>4.38</v>
      </c>
      <c r="E8136" t="s">
        <v>29043</v>
      </c>
      <c r="F8136">
        <v>9780940450820</v>
      </c>
      <c r="G8136" t="s">
        <v>11</v>
      </c>
      <c r="H8136">
        <v>1050</v>
      </c>
      <c r="I8136">
        <v>296</v>
      </c>
      <c r="J8136">
        <v>13</v>
      </c>
      <c r="K8136" t="s">
        <v>14422</v>
      </c>
      <c r="L8136" t="s">
        <v>599</v>
      </c>
    </row>
    <row r="8137" spans="1:12" x14ac:dyDescent="0.25">
      <c r="A8137">
        <v>31242</v>
      </c>
      <c r="B8137" t="s">
        <v>2409</v>
      </c>
      <c r="C8137" t="s">
        <v>2410</v>
      </c>
      <c r="D8137">
        <v>4.01</v>
      </c>
      <c r="E8137" t="s">
        <v>29044</v>
      </c>
      <c r="F8137">
        <v>9780143037613</v>
      </c>
      <c r="G8137" t="s">
        <v>11</v>
      </c>
      <c r="H8137">
        <v>1017</v>
      </c>
      <c r="I8137">
        <v>80104</v>
      </c>
      <c r="J8137">
        <v>2440</v>
      </c>
      <c r="K8137" t="s">
        <v>25839</v>
      </c>
      <c r="L8137" t="s">
        <v>2022</v>
      </c>
    </row>
    <row r="8138" spans="1:12" x14ac:dyDescent="0.25">
      <c r="A8138">
        <v>31244</v>
      </c>
      <c r="B8138" t="s">
        <v>6454</v>
      </c>
      <c r="C8138" t="s">
        <v>5390</v>
      </c>
      <c r="D8138">
        <v>4.07</v>
      </c>
      <c r="E8138" t="s">
        <v>29045</v>
      </c>
      <c r="F8138">
        <v>9780375761140</v>
      </c>
      <c r="G8138" t="s">
        <v>11</v>
      </c>
      <c r="H8138">
        <v>801</v>
      </c>
      <c r="I8138">
        <v>22294</v>
      </c>
      <c r="J8138">
        <v>953</v>
      </c>
      <c r="K8138" t="s">
        <v>15720</v>
      </c>
      <c r="L8138" t="s">
        <v>164</v>
      </c>
    </row>
    <row r="8139" spans="1:12" x14ac:dyDescent="0.25">
      <c r="A8139">
        <v>31247</v>
      </c>
      <c r="B8139" t="s">
        <v>7761</v>
      </c>
      <c r="C8139" t="s">
        <v>7762</v>
      </c>
      <c r="D8139">
        <v>3.96</v>
      </c>
      <c r="E8139" t="s">
        <v>29046</v>
      </c>
      <c r="F8139">
        <v>9780192806949</v>
      </c>
      <c r="G8139" t="s">
        <v>11</v>
      </c>
      <c r="H8139">
        <v>438</v>
      </c>
      <c r="I8139">
        <v>156</v>
      </c>
      <c r="J8139">
        <v>20</v>
      </c>
      <c r="K8139" t="s">
        <v>17961</v>
      </c>
      <c r="L8139" t="s">
        <v>114</v>
      </c>
    </row>
    <row r="8140" spans="1:12" x14ac:dyDescent="0.25">
      <c r="A8140">
        <v>31250</v>
      </c>
      <c r="B8140" t="s">
        <v>5246</v>
      </c>
      <c r="C8140" t="s">
        <v>5247</v>
      </c>
      <c r="D8140">
        <v>3.99</v>
      </c>
      <c r="E8140" t="s">
        <v>29047</v>
      </c>
      <c r="F8140">
        <v>9780141439969</v>
      </c>
      <c r="G8140" t="s">
        <v>11</v>
      </c>
      <c r="H8140">
        <v>1021</v>
      </c>
      <c r="I8140">
        <v>38955</v>
      </c>
      <c r="J8140">
        <v>1044</v>
      </c>
      <c r="K8140" t="s">
        <v>17154</v>
      </c>
      <c r="L8140" t="s">
        <v>2025</v>
      </c>
    </row>
    <row r="8141" spans="1:12" x14ac:dyDescent="0.25">
      <c r="A8141">
        <v>31253</v>
      </c>
      <c r="B8141" t="s">
        <v>6455</v>
      </c>
      <c r="C8141" t="s">
        <v>6456</v>
      </c>
      <c r="D8141">
        <v>4.24</v>
      </c>
      <c r="E8141" t="s">
        <v>29048</v>
      </c>
      <c r="F8141">
        <v>9781931082099</v>
      </c>
      <c r="G8141" t="s">
        <v>11</v>
      </c>
      <c r="H8141">
        <v>733</v>
      </c>
      <c r="I8141">
        <v>182</v>
      </c>
      <c r="J8141">
        <v>14</v>
      </c>
      <c r="K8141" t="s">
        <v>21613</v>
      </c>
      <c r="L8141" t="s">
        <v>599</v>
      </c>
    </row>
    <row r="8142" spans="1:12" x14ac:dyDescent="0.25">
      <c r="A8142">
        <v>31259</v>
      </c>
      <c r="B8142" t="s">
        <v>4505</v>
      </c>
      <c r="C8142" t="s">
        <v>1510</v>
      </c>
      <c r="D8142">
        <v>4.05</v>
      </c>
      <c r="E8142" t="s">
        <v>29049</v>
      </c>
      <c r="F8142">
        <v>9780752858494</v>
      </c>
      <c r="G8142" t="s">
        <v>11</v>
      </c>
      <c r="H8142">
        <v>725</v>
      </c>
      <c r="I8142">
        <v>52976</v>
      </c>
      <c r="J8142">
        <v>702</v>
      </c>
      <c r="K8142" t="s">
        <v>16771</v>
      </c>
      <c r="L8142" t="s">
        <v>2989</v>
      </c>
    </row>
    <row r="8143" spans="1:12" x14ac:dyDescent="0.25">
      <c r="A8143">
        <v>31260</v>
      </c>
      <c r="B8143" t="s">
        <v>6457</v>
      </c>
      <c r="C8143" t="s">
        <v>1510</v>
      </c>
      <c r="D8143">
        <v>3.8</v>
      </c>
      <c r="E8143" t="s">
        <v>29050</v>
      </c>
      <c r="F8143">
        <v>9780312982515</v>
      </c>
      <c r="G8143" t="s">
        <v>11</v>
      </c>
      <c r="H8143">
        <v>662</v>
      </c>
      <c r="I8143">
        <v>9567</v>
      </c>
      <c r="J8143">
        <v>252</v>
      </c>
      <c r="K8143" t="s">
        <v>22425</v>
      </c>
      <c r="L8143" t="s">
        <v>933</v>
      </c>
    </row>
    <row r="8144" spans="1:12" x14ac:dyDescent="0.25">
      <c r="A8144">
        <v>31262</v>
      </c>
      <c r="B8144" t="s">
        <v>11364</v>
      </c>
      <c r="C8144" t="s">
        <v>11365</v>
      </c>
      <c r="D8144">
        <v>3.64</v>
      </c>
      <c r="E8144" t="s">
        <v>29051</v>
      </c>
      <c r="F8144">
        <v>9780553271096</v>
      </c>
      <c r="G8144" t="s">
        <v>11</v>
      </c>
      <c r="H8144">
        <v>320</v>
      </c>
      <c r="I8144">
        <v>5141</v>
      </c>
      <c r="J8144">
        <v>160</v>
      </c>
      <c r="K8144" t="s">
        <v>15189</v>
      </c>
      <c r="L8144" t="s">
        <v>441</v>
      </c>
    </row>
    <row r="8145" spans="1:12" x14ac:dyDescent="0.25">
      <c r="A8145">
        <v>31267</v>
      </c>
      <c r="B8145" t="s">
        <v>7763</v>
      </c>
      <c r="C8145" t="s">
        <v>7764</v>
      </c>
      <c r="D8145">
        <v>4.01</v>
      </c>
      <c r="E8145" t="s">
        <v>29052</v>
      </c>
      <c r="F8145">
        <v>9780446699075</v>
      </c>
      <c r="G8145" t="s">
        <v>11</v>
      </c>
      <c r="H8145">
        <v>390</v>
      </c>
      <c r="I8145">
        <v>4414</v>
      </c>
      <c r="J8145">
        <v>127</v>
      </c>
      <c r="K8145" t="s">
        <v>29053</v>
      </c>
      <c r="L8145" t="s">
        <v>3025</v>
      </c>
    </row>
    <row r="8146" spans="1:12" x14ac:dyDescent="0.25">
      <c r="A8146">
        <v>31270</v>
      </c>
      <c r="B8146" t="s">
        <v>29054</v>
      </c>
      <c r="C8146" t="s">
        <v>29055</v>
      </c>
      <c r="D8146">
        <v>3.95</v>
      </c>
      <c r="E8146" t="s">
        <v>29056</v>
      </c>
      <c r="F8146">
        <v>9781593978860</v>
      </c>
      <c r="G8146" t="s">
        <v>11</v>
      </c>
      <c r="H8146">
        <v>0</v>
      </c>
      <c r="I8146">
        <v>5</v>
      </c>
      <c r="J8146">
        <v>1</v>
      </c>
      <c r="K8146" t="s">
        <v>15747</v>
      </c>
      <c r="L8146" t="s">
        <v>29057</v>
      </c>
    </row>
    <row r="8147" spans="1:12" x14ac:dyDescent="0.25">
      <c r="A8147">
        <v>31271</v>
      </c>
      <c r="B8147" t="s">
        <v>3564</v>
      </c>
      <c r="C8147" t="s">
        <v>1510</v>
      </c>
      <c r="D8147">
        <v>3.88</v>
      </c>
      <c r="E8147" t="s">
        <v>29058</v>
      </c>
      <c r="F8147">
        <v>9780752858630</v>
      </c>
      <c r="G8147" t="s">
        <v>11</v>
      </c>
      <c r="H8147">
        <v>352</v>
      </c>
      <c r="I8147">
        <v>12533</v>
      </c>
      <c r="J8147">
        <v>80</v>
      </c>
      <c r="K8147" t="s">
        <v>29059</v>
      </c>
      <c r="L8147" t="s">
        <v>3565</v>
      </c>
    </row>
    <row r="8148" spans="1:12" x14ac:dyDescent="0.25">
      <c r="A8148">
        <v>31294</v>
      </c>
      <c r="B8148" t="s">
        <v>12773</v>
      </c>
      <c r="C8148" t="s">
        <v>12774</v>
      </c>
      <c r="D8148">
        <v>3.56</v>
      </c>
      <c r="E8148" t="s">
        <v>29060</v>
      </c>
      <c r="F8148">
        <v>9780571211500</v>
      </c>
      <c r="G8148" t="s">
        <v>12134</v>
      </c>
      <c r="H8148">
        <v>112</v>
      </c>
      <c r="I8148">
        <v>2356</v>
      </c>
      <c r="J8148">
        <v>103</v>
      </c>
      <c r="K8148" t="s">
        <v>29061</v>
      </c>
      <c r="L8148" t="s">
        <v>784</v>
      </c>
    </row>
    <row r="8149" spans="1:12" x14ac:dyDescent="0.25">
      <c r="A8149">
        <v>31299</v>
      </c>
      <c r="B8149" t="s">
        <v>1511</v>
      </c>
      <c r="C8149" t="s">
        <v>1512</v>
      </c>
      <c r="D8149">
        <v>3.75</v>
      </c>
      <c r="E8149" t="s">
        <v>29062</v>
      </c>
      <c r="F8149">
        <v>9781572705647</v>
      </c>
      <c r="G8149" t="s">
        <v>11</v>
      </c>
      <c r="H8149">
        <v>196</v>
      </c>
      <c r="I8149">
        <v>13515</v>
      </c>
      <c r="J8149">
        <v>368</v>
      </c>
      <c r="K8149" t="s">
        <v>29063</v>
      </c>
      <c r="L8149" t="s">
        <v>1513</v>
      </c>
    </row>
    <row r="8150" spans="1:12" x14ac:dyDescent="0.25">
      <c r="A8150">
        <v>31300</v>
      </c>
      <c r="B8150" t="s">
        <v>8402</v>
      </c>
      <c r="C8150" t="s">
        <v>886</v>
      </c>
      <c r="D8150">
        <v>3.8</v>
      </c>
      <c r="E8150" t="s">
        <v>29064</v>
      </c>
      <c r="F8150">
        <v>9780451199928</v>
      </c>
      <c r="G8150" t="s">
        <v>11</v>
      </c>
      <c r="H8150">
        <v>224</v>
      </c>
      <c r="I8150">
        <v>18590</v>
      </c>
      <c r="J8150">
        <v>770</v>
      </c>
      <c r="K8150" t="s">
        <v>16821</v>
      </c>
      <c r="L8150" t="s">
        <v>129</v>
      </c>
    </row>
    <row r="8151" spans="1:12" x14ac:dyDescent="0.25">
      <c r="A8151">
        <v>31302</v>
      </c>
      <c r="B8151" t="s">
        <v>10832</v>
      </c>
      <c r="C8151" t="s">
        <v>886</v>
      </c>
      <c r="D8151">
        <v>4.3899999999999997</v>
      </c>
      <c r="E8151" t="s">
        <v>29065</v>
      </c>
      <c r="F8151">
        <v>9780517035801</v>
      </c>
      <c r="G8151" t="s">
        <v>11</v>
      </c>
      <c r="H8151">
        <v>650</v>
      </c>
      <c r="I8151">
        <v>116</v>
      </c>
      <c r="J8151">
        <v>6</v>
      </c>
      <c r="K8151" t="s">
        <v>29066</v>
      </c>
      <c r="L8151" t="s">
        <v>10833</v>
      </c>
    </row>
    <row r="8152" spans="1:12" x14ac:dyDescent="0.25">
      <c r="A8152">
        <v>31303</v>
      </c>
      <c r="B8152" t="s">
        <v>8403</v>
      </c>
      <c r="C8152" t="s">
        <v>886</v>
      </c>
      <c r="D8152">
        <v>3.7</v>
      </c>
      <c r="E8152" t="s">
        <v>29067</v>
      </c>
      <c r="F8152">
        <v>9780451199935</v>
      </c>
      <c r="G8152" t="s">
        <v>11</v>
      </c>
      <c r="H8152">
        <v>224</v>
      </c>
      <c r="I8152">
        <v>239</v>
      </c>
      <c r="J8152">
        <v>15</v>
      </c>
      <c r="K8152" t="s">
        <v>16821</v>
      </c>
      <c r="L8152" t="s">
        <v>129</v>
      </c>
    </row>
    <row r="8153" spans="1:12" x14ac:dyDescent="0.25">
      <c r="A8153">
        <v>31304</v>
      </c>
      <c r="B8153" t="s">
        <v>8404</v>
      </c>
      <c r="C8153" t="s">
        <v>886</v>
      </c>
      <c r="D8153">
        <v>3.85</v>
      </c>
      <c r="E8153" t="s">
        <v>29068</v>
      </c>
      <c r="F8153">
        <v>9780451200181</v>
      </c>
      <c r="G8153" t="s">
        <v>11</v>
      </c>
      <c r="H8153">
        <v>224</v>
      </c>
      <c r="I8153">
        <v>18896</v>
      </c>
      <c r="J8153">
        <v>771</v>
      </c>
      <c r="K8153" t="s">
        <v>16054</v>
      </c>
      <c r="L8153" t="s">
        <v>129</v>
      </c>
    </row>
    <row r="8154" spans="1:12" x14ac:dyDescent="0.25">
      <c r="A8154">
        <v>31305</v>
      </c>
      <c r="B8154" t="s">
        <v>29069</v>
      </c>
      <c r="C8154" t="s">
        <v>29070</v>
      </c>
      <c r="D8154">
        <v>3.86</v>
      </c>
      <c r="E8154" t="s">
        <v>29071</v>
      </c>
      <c r="F8154">
        <v>9780792737360</v>
      </c>
      <c r="G8154" t="s">
        <v>11</v>
      </c>
      <c r="H8154">
        <v>2</v>
      </c>
      <c r="I8154">
        <v>38</v>
      </c>
      <c r="J8154">
        <v>3</v>
      </c>
      <c r="K8154" t="s">
        <v>29072</v>
      </c>
      <c r="L8154" t="s">
        <v>12029</v>
      </c>
    </row>
    <row r="8155" spans="1:12" x14ac:dyDescent="0.25">
      <c r="A8155">
        <v>31306</v>
      </c>
      <c r="B8155" t="s">
        <v>892</v>
      </c>
      <c r="C8155" t="s">
        <v>886</v>
      </c>
      <c r="D8155">
        <v>4.05</v>
      </c>
      <c r="E8155" t="s">
        <v>29073</v>
      </c>
      <c r="F8155">
        <v>9780451201157</v>
      </c>
      <c r="G8155" t="s">
        <v>11</v>
      </c>
      <c r="H8155">
        <v>256</v>
      </c>
      <c r="I8155">
        <v>462</v>
      </c>
      <c r="J8155">
        <v>55</v>
      </c>
      <c r="K8155" t="s">
        <v>14969</v>
      </c>
      <c r="L8155" t="s">
        <v>129</v>
      </c>
    </row>
    <row r="8156" spans="1:12" x14ac:dyDescent="0.25">
      <c r="A8156">
        <v>31307</v>
      </c>
      <c r="B8156" t="s">
        <v>9731</v>
      </c>
      <c r="C8156" t="s">
        <v>886</v>
      </c>
      <c r="D8156">
        <v>4.32</v>
      </c>
      <c r="E8156" t="s">
        <v>29074</v>
      </c>
      <c r="F8156">
        <v>9780006499619</v>
      </c>
      <c r="G8156" t="s">
        <v>11</v>
      </c>
      <c r="H8156">
        <v>688</v>
      </c>
      <c r="I8156">
        <v>138</v>
      </c>
      <c r="J8156">
        <v>5</v>
      </c>
      <c r="K8156" t="s">
        <v>29075</v>
      </c>
      <c r="L8156" t="s">
        <v>9732</v>
      </c>
    </row>
    <row r="8157" spans="1:12" x14ac:dyDescent="0.25">
      <c r="A8157">
        <v>31312</v>
      </c>
      <c r="B8157" t="s">
        <v>3566</v>
      </c>
      <c r="C8157" t="s">
        <v>3567</v>
      </c>
      <c r="D8157">
        <v>4.0599999999999996</v>
      </c>
      <c r="E8157" t="s">
        <v>29076</v>
      </c>
      <c r="F8157">
        <v>9780060741044</v>
      </c>
      <c r="G8157" t="s">
        <v>11</v>
      </c>
      <c r="H8157">
        <v>239</v>
      </c>
      <c r="I8157">
        <v>16897</v>
      </c>
      <c r="J8157">
        <v>619</v>
      </c>
      <c r="K8157" t="s">
        <v>14294</v>
      </c>
      <c r="L8157" t="s">
        <v>3568</v>
      </c>
    </row>
    <row r="8158" spans="1:12" x14ac:dyDescent="0.25">
      <c r="A8158">
        <v>31313</v>
      </c>
      <c r="B8158" t="s">
        <v>1514</v>
      </c>
      <c r="C8158" t="s">
        <v>1308</v>
      </c>
      <c r="D8158">
        <v>4.1500000000000004</v>
      </c>
      <c r="E8158" t="s">
        <v>29077</v>
      </c>
      <c r="F8158">
        <v>9780515141665</v>
      </c>
      <c r="G8158" t="s">
        <v>11</v>
      </c>
      <c r="H8158">
        <v>321</v>
      </c>
      <c r="I8158">
        <v>25065</v>
      </c>
      <c r="J8158">
        <v>576</v>
      </c>
      <c r="K8158" t="s">
        <v>16077</v>
      </c>
      <c r="L8158" t="s">
        <v>123</v>
      </c>
    </row>
    <row r="8159" spans="1:12" x14ac:dyDescent="0.25">
      <c r="A8159">
        <v>31314</v>
      </c>
      <c r="B8159" t="s">
        <v>29078</v>
      </c>
      <c r="C8159" t="s">
        <v>16958</v>
      </c>
      <c r="D8159">
        <v>4.25</v>
      </c>
      <c r="E8159" t="s">
        <v>29079</v>
      </c>
      <c r="F8159">
        <v>9781563054426</v>
      </c>
      <c r="G8159" t="s">
        <v>12134</v>
      </c>
      <c r="H8159">
        <v>24</v>
      </c>
      <c r="I8159">
        <v>21265</v>
      </c>
      <c r="J8159">
        <v>480</v>
      </c>
      <c r="K8159" t="s">
        <v>15098</v>
      </c>
      <c r="L8159" t="s">
        <v>5297</v>
      </c>
    </row>
    <row r="8160" spans="1:12" x14ac:dyDescent="0.25">
      <c r="A8160">
        <v>31316</v>
      </c>
      <c r="B8160" t="s">
        <v>10834</v>
      </c>
      <c r="C8160" t="s">
        <v>3567</v>
      </c>
      <c r="D8160">
        <v>4.07</v>
      </c>
      <c r="E8160" t="s">
        <v>29080</v>
      </c>
      <c r="F8160">
        <v>9780060916466</v>
      </c>
      <c r="G8160" t="s">
        <v>11</v>
      </c>
      <c r="H8160">
        <v>255</v>
      </c>
      <c r="I8160">
        <v>7368</v>
      </c>
      <c r="J8160">
        <v>185</v>
      </c>
      <c r="K8160" t="s">
        <v>14613</v>
      </c>
      <c r="L8160" t="s">
        <v>314</v>
      </c>
    </row>
    <row r="8161" spans="1:12" x14ac:dyDescent="0.25">
      <c r="A8161">
        <v>31318</v>
      </c>
      <c r="B8161" t="s">
        <v>29081</v>
      </c>
      <c r="C8161" t="s">
        <v>886</v>
      </c>
      <c r="D8161">
        <v>3.94</v>
      </c>
      <c r="E8161" t="s">
        <v>29082</v>
      </c>
      <c r="F8161">
        <v>9780553525632</v>
      </c>
      <c r="G8161" t="s">
        <v>11</v>
      </c>
      <c r="H8161">
        <v>3</v>
      </c>
      <c r="I8161">
        <v>34</v>
      </c>
      <c r="J8161">
        <v>3</v>
      </c>
      <c r="K8161" t="s">
        <v>19550</v>
      </c>
      <c r="L8161" t="s">
        <v>14142</v>
      </c>
    </row>
    <row r="8162" spans="1:12" x14ac:dyDescent="0.25">
      <c r="A8162">
        <v>31331</v>
      </c>
      <c r="B8162" t="s">
        <v>4506</v>
      </c>
      <c r="C8162" t="s">
        <v>1262</v>
      </c>
      <c r="D8162">
        <v>3.72</v>
      </c>
      <c r="E8162" t="s">
        <v>29083</v>
      </c>
      <c r="F8162">
        <v>9780099460176</v>
      </c>
      <c r="G8162" t="s">
        <v>11</v>
      </c>
      <c r="H8162">
        <v>400</v>
      </c>
      <c r="I8162">
        <v>19036</v>
      </c>
      <c r="J8162">
        <v>325</v>
      </c>
      <c r="K8162" t="s">
        <v>16467</v>
      </c>
      <c r="L8162" t="s">
        <v>1558</v>
      </c>
    </row>
    <row r="8163" spans="1:12" x14ac:dyDescent="0.25">
      <c r="A8163">
        <v>31332</v>
      </c>
      <c r="B8163" t="s">
        <v>8405</v>
      </c>
      <c r="C8163" t="s">
        <v>1262</v>
      </c>
      <c r="D8163">
        <v>3.76</v>
      </c>
      <c r="E8163" t="s">
        <v>29084</v>
      </c>
      <c r="F8163">
        <v>9780345434807</v>
      </c>
      <c r="G8163" t="s">
        <v>11</v>
      </c>
      <c r="H8163">
        <v>457</v>
      </c>
      <c r="I8163">
        <v>59191</v>
      </c>
      <c r="J8163">
        <v>710</v>
      </c>
      <c r="K8163" t="s">
        <v>18500</v>
      </c>
      <c r="L8163" t="s">
        <v>144</v>
      </c>
    </row>
    <row r="8164" spans="1:12" x14ac:dyDescent="0.25">
      <c r="A8164">
        <v>31333</v>
      </c>
      <c r="B8164" t="s">
        <v>6458</v>
      </c>
      <c r="C8164" t="s">
        <v>1262</v>
      </c>
      <c r="D8164">
        <v>3.28</v>
      </c>
      <c r="E8164" t="s">
        <v>29085</v>
      </c>
      <c r="F8164">
        <v>9788466302203</v>
      </c>
      <c r="G8164" t="s">
        <v>11</v>
      </c>
      <c r="H8164">
        <v>289</v>
      </c>
      <c r="I8164">
        <v>15886</v>
      </c>
      <c r="J8164">
        <v>405</v>
      </c>
      <c r="K8164" t="s">
        <v>14372</v>
      </c>
      <c r="L8164" t="s">
        <v>6459</v>
      </c>
    </row>
    <row r="8165" spans="1:12" x14ac:dyDescent="0.25">
      <c r="A8165">
        <v>31335</v>
      </c>
      <c r="B8165" t="s">
        <v>11679</v>
      </c>
      <c r="C8165" t="s">
        <v>1262</v>
      </c>
      <c r="D8165">
        <v>3.85</v>
      </c>
      <c r="E8165" t="s">
        <v>29086</v>
      </c>
      <c r="F8165">
        <v>9780345396938</v>
      </c>
      <c r="G8165" t="s">
        <v>11</v>
      </c>
      <c r="H8165">
        <v>566</v>
      </c>
      <c r="I8165">
        <v>18067</v>
      </c>
      <c r="J8165">
        <v>558</v>
      </c>
      <c r="K8165" t="s">
        <v>16228</v>
      </c>
      <c r="L8165" t="s">
        <v>144</v>
      </c>
    </row>
    <row r="8166" spans="1:12" x14ac:dyDescent="0.25">
      <c r="A8166">
        <v>31340</v>
      </c>
      <c r="B8166" t="s">
        <v>4507</v>
      </c>
      <c r="C8166" t="s">
        <v>1262</v>
      </c>
      <c r="D8166">
        <v>3.86</v>
      </c>
      <c r="E8166" t="s">
        <v>29087</v>
      </c>
      <c r="F8166">
        <v>9780099471431</v>
      </c>
      <c r="G8166" t="s">
        <v>11</v>
      </c>
      <c r="H8166">
        <v>400</v>
      </c>
      <c r="I8166">
        <v>49367</v>
      </c>
      <c r="J8166">
        <v>661</v>
      </c>
      <c r="K8166" t="s">
        <v>16467</v>
      </c>
      <c r="L8166" t="s">
        <v>591</v>
      </c>
    </row>
    <row r="8167" spans="1:12" x14ac:dyDescent="0.25">
      <c r="A8167">
        <v>31341</v>
      </c>
      <c r="B8167" t="s">
        <v>6460</v>
      </c>
      <c r="C8167" t="s">
        <v>1262</v>
      </c>
      <c r="D8167">
        <v>3.89</v>
      </c>
      <c r="E8167" t="s">
        <v>29088</v>
      </c>
      <c r="F8167">
        <v>9780099271499</v>
      </c>
      <c r="G8167" t="s">
        <v>11</v>
      </c>
      <c r="H8167">
        <v>752</v>
      </c>
      <c r="I8167">
        <v>28012</v>
      </c>
      <c r="J8167">
        <v>436</v>
      </c>
      <c r="K8167" t="s">
        <v>14577</v>
      </c>
      <c r="L8167" t="s">
        <v>1558</v>
      </c>
    </row>
    <row r="8168" spans="1:12" x14ac:dyDescent="0.25">
      <c r="A8168">
        <v>31345</v>
      </c>
      <c r="B8168" t="s">
        <v>13036</v>
      </c>
      <c r="C8168" t="s">
        <v>13037</v>
      </c>
      <c r="D8168">
        <v>3.74</v>
      </c>
      <c r="E8168" t="s">
        <v>29089</v>
      </c>
      <c r="F8168">
        <v>9780312941468</v>
      </c>
      <c r="G8168" t="s">
        <v>12134</v>
      </c>
      <c r="H8168">
        <v>281</v>
      </c>
      <c r="I8168">
        <v>9285</v>
      </c>
      <c r="J8168">
        <v>404</v>
      </c>
      <c r="K8168" t="s">
        <v>14914</v>
      </c>
      <c r="L8168" t="s">
        <v>182</v>
      </c>
    </row>
    <row r="8169" spans="1:12" x14ac:dyDescent="0.25">
      <c r="A8169">
        <v>31350</v>
      </c>
      <c r="B8169" t="s">
        <v>13647</v>
      </c>
      <c r="C8169" t="s">
        <v>13648</v>
      </c>
      <c r="D8169">
        <v>3.47</v>
      </c>
      <c r="E8169" t="s">
        <v>29090</v>
      </c>
      <c r="F8169">
        <v>9780312877514</v>
      </c>
      <c r="G8169" t="s">
        <v>12134</v>
      </c>
      <c r="H8169">
        <v>288</v>
      </c>
      <c r="I8169">
        <v>2150</v>
      </c>
      <c r="J8169">
        <v>85</v>
      </c>
      <c r="K8169" t="s">
        <v>14595</v>
      </c>
      <c r="L8169" t="s">
        <v>1952</v>
      </c>
    </row>
    <row r="8170" spans="1:12" x14ac:dyDescent="0.25">
      <c r="A8170">
        <v>31351</v>
      </c>
      <c r="B8170" t="s">
        <v>9733</v>
      </c>
      <c r="C8170" t="s">
        <v>401</v>
      </c>
      <c r="D8170">
        <v>3.33</v>
      </c>
      <c r="E8170" t="s">
        <v>29091</v>
      </c>
      <c r="F8170">
        <v>9780061093982</v>
      </c>
      <c r="G8170" t="s">
        <v>11</v>
      </c>
      <c r="H8170">
        <v>384</v>
      </c>
      <c r="I8170">
        <v>3646</v>
      </c>
      <c r="J8170">
        <v>189</v>
      </c>
      <c r="K8170" t="s">
        <v>17967</v>
      </c>
      <c r="L8170" t="s">
        <v>2072</v>
      </c>
    </row>
    <row r="8171" spans="1:12" x14ac:dyDescent="0.25">
      <c r="A8171">
        <v>31352</v>
      </c>
      <c r="B8171" t="s">
        <v>13161</v>
      </c>
      <c r="C8171" t="s">
        <v>401</v>
      </c>
      <c r="D8171">
        <v>3.74</v>
      </c>
      <c r="E8171" t="s">
        <v>29092</v>
      </c>
      <c r="F8171">
        <v>9780312876623</v>
      </c>
      <c r="G8171" t="s">
        <v>12134</v>
      </c>
      <c r="H8171">
        <v>352</v>
      </c>
      <c r="I8171">
        <v>6399</v>
      </c>
      <c r="J8171">
        <v>286</v>
      </c>
      <c r="K8171" t="s">
        <v>22987</v>
      </c>
      <c r="L8171" t="s">
        <v>402</v>
      </c>
    </row>
    <row r="8172" spans="1:12" x14ac:dyDescent="0.25">
      <c r="A8172">
        <v>31353</v>
      </c>
      <c r="B8172" t="s">
        <v>8406</v>
      </c>
      <c r="C8172" t="s">
        <v>401</v>
      </c>
      <c r="D8172">
        <v>3.87</v>
      </c>
      <c r="E8172" t="s">
        <v>29093</v>
      </c>
      <c r="F8172">
        <v>9781573456630</v>
      </c>
      <c r="G8172" t="s">
        <v>11</v>
      </c>
      <c r="H8172">
        <v>448</v>
      </c>
      <c r="I8172">
        <v>1726</v>
      </c>
      <c r="J8172">
        <v>133</v>
      </c>
      <c r="K8172" t="s">
        <v>16821</v>
      </c>
      <c r="L8172" t="s">
        <v>1989</v>
      </c>
    </row>
    <row r="8173" spans="1:12" x14ac:dyDescent="0.25">
      <c r="A8173">
        <v>31356</v>
      </c>
      <c r="B8173" t="s">
        <v>29094</v>
      </c>
      <c r="C8173" t="s">
        <v>29095</v>
      </c>
      <c r="D8173">
        <v>3.96</v>
      </c>
      <c r="E8173" t="s">
        <v>29096</v>
      </c>
      <c r="F8173">
        <v>9780231121897</v>
      </c>
      <c r="G8173" t="s">
        <v>12134</v>
      </c>
      <c r="H8173">
        <v>192</v>
      </c>
      <c r="I8173">
        <v>4</v>
      </c>
      <c r="J8173">
        <v>0</v>
      </c>
      <c r="K8173" t="s">
        <v>29097</v>
      </c>
      <c r="L8173" t="s">
        <v>1529</v>
      </c>
    </row>
    <row r="8174" spans="1:12" x14ac:dyDescent="0.25">
      <c r="A8174">
        <v>31358</v>
      </c>
      <c r="B8174" t="s">
        <v>29098</v>
      </c>
      <c r="C8174" t="s">
        <v>401</v>
      </c>
      <c r="D8174">
        <v>3.47</v>
      </c>
      <c r="E8174" t="s">
        <v>29099</v>
      </c>
      <c r="F8174">
        <v>9780425058190</v>
      </c>
      <c r="G8174" t="s">
        <v>11</v>
      </c>
      <c r="H8174">
        <v>261</v>
      </c>
      <c r="I8174">
        <v>24</v>
      </c>
      <c r="J8174">
        <v>4</v>
      </c>
      <c r="K8174" t="s">
        <v>29100</v>
      </c>
      <c r="L8174" t="s">
        <v>719</v>
      </c>
    </row>
    <row r="8175" spans="1:12" x14ac:dyDescent="0.25">
      <c r="A8175">
        <v>31360</v>
      </c>
      <c r="B8175" t="s">
        <v>6461</v>
      </c>
      <c r="C8175" t="s">
        <v>401</v>
      </c>
      <c r="D8175">
        <v>3.76</v>
      </c>
      <c r="E8175" t="s">
        <v>29101</v>
      </c>
      <c r="F8175">
        <v>9780765304742</v>
      </c>
      <c r="G8175" t="s">
        <v>11</v>
      </c>
      <c r="H8175">
        <v>370</v>
      </c>
      <c r="I8175">
        <v>84877</v>
      </c>
      <c r="J8175">
        <v>1989</v>
      </c>
      <c r="K8175" t="s">
        <v>29102</v>
      </c>
      <c r="L8175" t="s">
        <v>36</v>
      </c>
    </row>
    <row r="8176" spans="1:12" x14ac:dyDescent="0.25">
      <c r="A8176">
        <v>31361</v>
      </c>
      <c r="B8176" t="s">
        <v>4508</v>
      </c>
      <c r="C8176" t="s">
        <v>401</v>
      </c>
      <c r="D8176">
        <v>4.01</v>
      </c>
      <c r="E8176" t="s">
        <v>29103</v>
      </c>
      <c r="F8176">
        <v>9780765308405</v>
      </c>
      <c r="G8176" t="s">
        <v>11</v>
      </c>
      <c r="H8176">
        <v>675</v>
      </c>
      <c r="I8176">
        <v>2940</v>
      </c>
      <c r="J8176">
        <v>121</v>
      </c>
      <c r="K8176" t="s">
        <v>14684</v>
      </c>
      <c r="L8176" t="s">
        <v>402</v>
      </c>
    </row>
    <row r="8177" spans="1:12" x14ac:dyDescent="0.25">
      <c r="A8177">
        <v>31363</v>
      </c>
      <c r="B8177" t="s">
        <v>7325</v>
      </c>
      <c r="C8177" t="s">
        <v>401</v>
      </c>
      <c r="D8177">
        <v>3.9</v>
      </c>
      <c r="E8177" t="s">
        <v>29104</v>
      </c>
      <c r="F8177">
        <v>9781582971032</v>
      </c>
      <c r="G8177" t="s">
        <v>11</v>
      </c>
      <c r="H8177">
        <v>140</v>
      </c>
      <c r="I8177">
        <v>3408</v>
      </c>
      <c r="J8177">
        <v>264</v>
      </c>
      <c r="K8177" t="s">
        <v>14441</v>
      </c>
      <c r="L8177" t="s">
        <v>4274</v>
      </c>
    </row>
    <row r="8178" spans="1:12" x14ac:dyDescent="0.25">
      <c r="A8178">
        <v>31364</v>
      </c>
      <c r="B8178" t="s">
        <v>2411</v>
      </c>
      <c r="C8178" t="s">
        <v>2412</v>
      </c>
      <c r="D8178">
        <v>3.56</v>
      </c>
      <c r="E8178" t="s">
        <v>29105</v>
      </c>
      <c r="F8178">
        <v>9780060545628</v>
      </c>
      <c r="G8178" t="s">
        <v>11</v>
      </c>
      <c r="H8178">
        <v>560</v>
      </c>
      <c r="I8178">
        <v>6669</v>
      </c>
      <c r="J8178">
        <v>668</v>
      </c>
      <c r="K8178" t="s">
        <v>14550</v>
      </c>
      <c r="L8178" t="s">
        <v>2072</v>
      </c>
    </row>
    <row r="8179" spans="1:12" x14ac:dyDescent="0.25">
      <c r="A8179">
        <v>31365</v>
      </c>
      <c r="B8179" t="s">
        <v>2413</v>
      </c>
      <c r="C8179" t="s">
        <v>2412</v>
      </c>
      <c r="D8179">
        <v>4.04</v>
      </c>
      <c r="E8179" t="s">
        <v>29106</v>
      </c>
      <c r="F8179">
        <v>9780060545611</v>
      </c>
      <c r="G8179" t="s">
        <v>11</v>
      </c>
      <c r="H8179">
        <v>784</v>
      </c>
      <c r="I8179">
        <v>9952</v>
      </c>
      <c r="J8179">
        <v>529</v>
      </c>
      <c r="K8179" t="s">
        <v>16341</v>
      </c>
      <c r="L8179" t="s">
        <v>2072</v>
      </c>
    </row>
    <row r="8180" spans="1:12" x14ac:dyDescent="0.25">
      <c r="A8180">
        <v>31366</v>
      </c>
      <c r="B8180" t="s">
        <v>9340</v>
      </c>
      <c r="C8180" t="s">
        <v>2412</v>
      </c>
      <c r="D8180">
        <v>4.05</v>
      </c>
      <c r="E8180" t="s">
        <v>29107</v>
      </c>
      <c r="F8180">
        <v>9780553575095</v>
      </c>
      <c r="G8180" t="s">
        <v>11</v>
      </c>
      <c r="H8180">
        <v>716</v>
      </c>
      <c r="I8180">
        <v>8028</v>
      </c>
      <c r="J8180">
        <v>289</v>
      </c>
      <c r="K8180" t="s">
        <v>15464</v>
      </c>
      <c r="L8180" t="s">
        <v>899</v>
      </c>
    </row>
    <row r="8181" spans="1:12" x14ac:dyDescent="0.25">
      <c r="A8181">
        <v>31371</v>
      </c>
      <c r="B8181" t="s">
        <v>7326</v>
      </c>
      <c r="C8181" t="s">
        <v>7327</v>
      </c>
      <c r="D8181">
        <v>4.2699999999999996</v>
      </c>
      <c r="E8181" t="s">
        <v>29108</v>
      </c>
      <c r="F8181">
        <v>9780736904896</v>
      </c>
      <c r="G8181" t="s">
        <v>11</v>
      </c>
      <c r="H8181">
        <v>160</v>
      </c>
      <c r="I8181">
        <v>80</v>
      </c>
      <c r="J8181">
        <v>14</v>
      </c>
      <c r="K8181" t="s">
        <v>15055</v>
      </c>
      <c r="L8181" t="s">
        <v>7048</v>
      </c>
    </row>
    <row r="8182" spans="1:12" x14ac:dyDescent="0.25">
      <c r="A8182">
        <v>31373</v>
      </c>
      <c r="B8182" t="s">
        <v>8407</v>
      </c>
      <c r="C8182" t="s">
        <v>2412</v>
      </c>
      <c r="D8182">
        <v>4.0999999999999996</v>
      </c>
      <c r="E8182" t="s">
        <v>29109</v>
      </c>
      <c r="F8182">
        <v>9780553575101</v>
      </c>
      <c r="G8182" t="s">
        <v>11</v>
      </c>
      <c r="H8182">
        <v>718</v>
      </c>
      <c r="I8182">
        <v>10608</v>
      </c>
      <c r="J8182">
        <v>295</v>
      </c>
      <c r="K8182" t="s">
        <v>29110</v>
      </c>
      <c r="L8182" t="s">
        <v>899</v>
      </c>
    </row>
    <row r="8183" spans="1:12" x14ac:dyDescent="0.25">
      <c r="A8183">
        <v>31378</v>
      </c>
      <c r="B8183" t="s">
        <v>29111</v>
      </c>
      <c r="C8183" t="s">
        <v>7327</v>
      </c>
      <c r="D8183">
        <v>4.1500000000000004</v>
      </c>
      <c r="E8183" t="s">
        <v>29112</v>
      </c>
      <c r="F8183">
        <v>9780736904940</v>
      </c>
      <c r="G8183" t="s">
        <v>11</v>
      </c>
      <c r="H8183">
        <v>160</v>
      </c>
      <c r="I8183">
        <v>13</v>
      </c>
      <c r="J8183">
        <v>1</v>
      </c>
      <c r="K8183" t="s">
        <v>25258</v>
      </c>
      <c r="L8183" t="s">
        <v>7048</v>
      </c>
    </row>
    <row r="8184" spans="1:12" x14ac:dyDescent="0.25">
      <c r="A8184">
        <v>31382</v>
      </c>
      <c r="B8184" t="s">
        <v>29113</v>
      </c>
      <c r="C8184" t="s">
        <v>7327</v>
      </c>
      <c r="D8184">
        <v>4</v>
      </c>
      <c r="E8184" t="s">
        <v>29114</v>
      </c>
      <c r="F8184">
        <v>9780736908160</v>
      </c>
      <c r="G8184" t="s">
        <v>11</v>
      </c>
      <c r="H8184">
        <v>160</v>
      </c>
      <c r="I8184">
        <v>22</v>
      </c>
      <c r="J8184">
        <v>4</v>
      </c>
      <c r="K8184" t="s">
        <v>18942</v>
      </c>
      <c r="L8184" t="s">
        <v>7048</v>
      </c>
    </row>
    <row r="8185" spans="1:12" x14ac:dyDescent="0.25">
      <c r="A8185">
        <v>31384</v>
      </c>
      <c r="B8185" t="s">
        <v>12587</v>
      </c>
      <c r="C8185" t="s">
        <v>7327</v>
      </c>
      <c r="D8185">
        <v>4.43</v>
      </c>
      <c r="E8185" t="s">
        <v>29115</v>
      </c>
      <c r="F8185">
        <v>9780736913829</v>
      </c>
      <c r="G8185" t="s">
        <v>12134</v>
      </c>
      <c r="H8185">
        <v>304</v>
      </c>
      <c r="I8185">
        <v>1488</v>
      </c>
      <c r="J8185">
        <v>77</v>
      </c>
      <c r="K8185" t="s">
        <v>14813</v>
      </c>
      <c r="L8185" t="s">
        <v>7048</v>
      </c>
    </row>
    <row r="8186" spans="1:12" x14ac:dyDescent="0.25">
      <c r="A8186">
        <v>31386</v>
      </c>
      <c r="B8186" t="s">
        <v>29116</v>
      </c>
      <c r="C8186" t="s">
        <v>29117</v>
      </c>
      <c r="D8186">
        <v>3.72</v>
      </c>
      <c r="E8186" t="s">
        <v>29118</v>
      </c>
      <c r="F8186">
        <v>9781400065875</v>
      </c>
      <c r="G8186" t="s">
        <v>12134</v>
      </c>
      <c r="H8186">
        <v>490</v>
      </c>
      <c r="I8186">
        <v>40</v>
      </c>
      <c r="J8186">
        <v>6</v>
      </c>
      <c r="K8186" t="s">
        <v>17506</v>
      </c>
      <c r="L8186" t="s">
        <v>6866</v>
      </c>
    </row>
    <row r="8187" spans="1:12" x14ac:dyDescent="0.25">
      <c r="A8187">
        <v>31389</v>
      </c>
      <c r="B8187" t="s">
        <v>29119</v>
      </c>
      <c r="C8187" t="s">
        <v>7327</v>
      </c>
      <c r="D8187">
        <v>4.53</v>
      </c>
      <c r="E8187" t="s">
        <v>29120</v>
      </c>
      <c r="F8187">
        <v>9780736910194</v>
      </c>
      <c r="G8187" t="s">
        <v>13842</v>
      </c>
      <c r="H8187">
        <v>166</v>
      </c>
      <c r="I8187">
        <v>14</v>
      </c>
      <c r="J8187">
        <v>1</v>
      </c>
      <c r="K8187" t="s">
        <v>16972</v>
      </c>
      <c r="L8187" t="s">
        <v>7048</v>
      </c>
    </row>
    <row r="8188" spans="1:12" x14ac:dyDescent="0.25">
      <c r="A8188">
        <v>31401</v>
      </c>
      <c r="B8188" t="s">
        <v>29121</v>
      </c>
      <c r="C8188" t="s">
        <v>7327</v>
      </c>
      <c r="D8188">
        <v>4.6900000000000004</v>
      </c>
      <c r="E8188" t="s">
        <v>29122</v>
      </c>
      <c r="F8188">
        <v>9780736911689</v>
      </c>
      <c r="G8188" t="s">
        <v>11</v>
      </c>
      <c r="H8188">
        <v>160</v>
      </c>
      <c r="I8188">
        <v>9</v>
      </c>
      <c r="J8188">
        <v>1</v>
      </c>
      <c r="K8188" t="s">
        <v>14684</v>
      </c>
      <c r="L8188" t="s">
        <v>7048</v>
      </c>
    </row>
    <row r="8189" spans="1:12" x14ac:dyDescent="0.25">
      <c r="A8189">
        <v>31414</v>
      </c>
      <c r="B8189" t="s">
        <v>1515</v>
      </c>
      <c r="C8189" t="s">
        <v>1516</v>
      </c>
      <c r="D8189">
        <v>3.92</v>
      </c>
      <c r="E8189" t="s">
        <v>29123</v>
      </c>
      <c r="F8189">
        <v>9780786718610</v>
      </c>
      <c r="G8189" t="s">
        <v>11</v>
      </c>
      <c r="H8189">
        <v>280</v>
      </c>
      <c r="I8189">
        <v>639</v>
      </c>
      <c r="J8189">
        <v>75</v>
      </c>
      <c r="K8189" t="s">
        <v>17724</v>
      </c>
      <c r="L8189" t="s">
        <v>1517</v>
      </c>
    </row>
    <row r="8190" spans="1:12" x14ac:dyDescent="0.25">
      <c r="A8190">
        <v>31420</v>
      </c>
      <c r="B8190" t="s">
        <v>9204</v>
      </c>
      <c r="C8190" t="s">
        <v>8238</v>
      </c>
      <c r="D8190">
        <v>4.3099999999999996</v>
      </c>
      <c r="E8190" t="s">
        <v>29124</v>
      </c>
      <c r="F8190">
        <v>9780571205219</v>
      </c>
      <c r="G8190" t="s">
        <v>11</v>
      </c>
      <c r="H8190">
        <v>752</v>
      </c>
      <c r="I8190">
        <v>106</v>
      </c>
      <c r="J8190">
        <v>9</v>
      </c>
      <c r="K8190" t="s">
        <v>29125</v>
      </c>
      <c r="L8190" t="s">
        <v>3327</v>
      </c>
    </row>
    <row r="8191" spans="1:12" x14ac:dyDescent="0.25">
      <c r="A8191">
        <v>31421</v>
      </c>
      <c r="B8191" t="s">
        <v>8830</v>
      </c>
      <c r="C8191" t="s">
        <v>8831</v>
      </c>
      <c r="D8191">
        <v>4.2</v>
      </c>
      <c r="E8191" t="s">
        <v>29126</v>
      </c>
      <c r="F8191">
        <v>9780571201150</v>
      </c>
      <c r="G8191" t="s">
        <v>11</v>
      </c>
      <c r="H8191">
        <v>502</v>
      </c>
      <c r="I8191">
        <v>2373</v>
      </c>
      <c r="J8191">
        <v>63</v>
      </c>
      <c r="K8191" t="s">
        <v>19224</v>
      </c>
      <c r="L8191" t="s">
        <v>3327</v>
      </c>
    </row>
    <row r="8192" spans="1:12" x14ac:dyDescent="0.25">
      <c r="A8192">
        <v>31434</v>
      </c>
      <c r="B8192" t="s">
        <v>29127</v>
      </c>
      <c r="C8192" t="s">
        <v>29128</v>
      </c>
      <c r="D8192">
        <v>4.25</v>
      </c>
      <c r="E8192" t="s">
        <v>29129</v>
      </c>
      <c r="F8192">
        <v>9780231124270</v>
      </c>
      <c r="G8192" t="s">
        <v>11</v>
      </c>
      <c r="H8192">
        <v>202</v>
      </c>
      <c r="I8192">
        <v>27</v>
      </c>
      <c r="J8192">
        <v>0</v>
      </c>
      <c r="K8192" t="s">
        <v>29130</v>
      </c>
      <c r="L8192" t="s">
        <v>1529</v>
      </c>
    </row>
    <row r="8193" spans="1:12" x14ac:dyDescent="0.25">
      <c r="A8193">
        <v>31437</v>
      </c>
      <c r="B8193" t="s">
        <v>12588</v>
      </c>
      <c r="C8193" t="s">
        <v>12589</v>
      </c>
      <c r="D8193">
        <v>4.05</v>
      </c>
      <c r="E8193" t="s">
        <v>29131</v>
      </c>
      <c r="F8193">
        <v>9780060834005</v>
      </c>
      <c r="G8193" t="s">
        <v>12134</v>
      </c>
      <c r="H8193">
        <v>432</v>
      </c>
      <c r="I8193">
        <v>88</v>
      </c>
      <c r="J8193">
        <v>12</v>
      </c>
      <c r="K8193" t="s">
        <v>17622</v>
      </c>
      <c r="L8193" t="s">
        <v>2072</v>
      </c>
    </row>
    <row r="8194" spans="1:12" x14ac:dyDescent="0.25">
      <c r="A8194">
        <v>31441</v>
      </c>
      <c r="B8194" t="s">
        <v>3569</v>
      </c>
      <c r="C8194" t="s">
        <v>3570</v>
      </c>
      <c r="D8194">
        <v>3.55</v>
      </c>
      <c r="E8194" t="s">
        <v>29132</v>
      </c>
      <c r="F8194">
        <v>9781400054879</v>
      </c>
      <c r="G8194" t="s">
        <v>11</v>
      </c>
      <c r="H8194">
        <v>352</v>
      </c>
      <c r="I8194">
        <v>614</v>
      </c>
      <c r="J8194">
        <v>77</v>
      </c>
      <c r="K8194" t="s">
        <v>14388</v>
      </c>
      <c r="L8194" t="s">
        <v>79</v>
      </c>
    </row>
    <row r="8195" spans="1:12" x14ac:dyDescent="0.25">
      <c r="A8195">
        <v>31442</v>
      </c>
      <c r="B8195" t="s">
        <v>4509</v>
      </c>
      <c r="C8195" t="s">
        <v>4510</v>
      </c>
      <c r="D8195">
        <v>3.73</v>
      </c>
      <c r="E8195" t="s">
        <v>29133</v>
      </c>
      <c r="F8195">
        <v>9780758207746</v>
      </c>
      <c r="G8195" t="s">
        <v>11</v>
      </c>
      <c r="H8195">
        <v>278</v>
      </c>
      <c r="I8195">
        <v>2164</v>
      </c>
      <c r="J8195">
        <v>70</v>
      </c>
      <c r="K8195" t="s">
        <v>14123</v>
      </c>
      <c r="L8195" t="s">
        <v>4511</v>
      </c>
    </row>
    <row r="8196" spans="1:12" x14ac:dyDescent="0.25">
      <c r="A8196">
        <v>31456</v>
      </c>
      <c r="B8196" t="s">
        <v>29134</v>
      </c>
      <c r="C8196" t="s">
        <v>2965</v>
      </c>
      <c r="D8196">
        <v>3.96</v>
      </c>
      <c r="E8196" t="s">
        <v>29135</v>
      </c>
      <c r="F8196">
        <v>9780141318301</v>
      </c>
      <c r="G8196" t="s">
        <v>11</v>
      </c>
      <c r="H8196">
        <v>96</v>
      </c>
      <c r="I8196">
        <v>98823</v>
      </c>
      <c r="J8196">
        <v>2552</v>
      </c>
      <c r="K8196" t="s">
        <v>29136</v>
      </c>
      <c r="L8196" t="s">
        <v>1648</v>
      </c>
    </row>
    <row r="8197" spans="1:12" x14ac:dyDescent="0.25">
      <c r="A8197">
        <v>31462</v>
      </c>
      <c r="B8197" t="s">
        <v>5248</v>
      </c>
      <c r="C8197" t="s">
        <v>6462</v>
      </c>
      <c r="D8197">
        <v>3.94</v>
      </c>
      <c r="E8197" t="s">
        <v>29137</v>
      </c>
      <c r="F8197">
        <v>9780451528568</v>
      </c>
      <c r="G8197" t="s">
        <v>11</v>
      </c>
      <c r="H8197">
        <v>400</v>
      </c>
      <c r="I8197">
        <v>340</v>
      </c>
      <c r="J8197">
        <v>33</v>
      </c>
      <c r="K8197" t="s">
        <v>14170</v>
      </c>
      <c r="L8197" t="s">
        <v>379</v>
      </c>
    </row>
    <row r="8198" spans="1:12" x14ac:dyDescent="0.25">
      <c r="A8198">
        <v>31463</v>
      </c>
      <c r="B8198" t="s">
        <v>29138</v>
      </c>
      <c r="C8198" t="s">
        <v>5249</v>
      </c>
      <c r="D8198">
        <v>3.94</v>
      </c>
      <c r="E8198" t="s">
        <v>29139</v>
      </c>
      <c r="F8198">
        <v>9780141439655</v>
      </c>
      <c r="G8198" t="s">
        <v>11</v>
      </c>
      <c r="H8198">
        <v>433</v>
      </c>
      <c r="I8198">
        <v>104912</v>
      </c>
      <c r="J8198">
        <v>3811</v>
      </c>
      <c r="K8198" t="s">
        <v>17171</v>
      </c>
      <c r="L8198" t="s">
        <v>2022</v>
      </c>
    </row>
    <row r="8199" spans="1:12" x14ac:dyDescent="0.25">
      <c r="A8199">
        <v>31465</v>
      </c>
      <c r="B8199" t="s">
        <v>29138</v>
      </c>
      <c r="C8199" t="s">
        <v>6463</v>
      </c>
      <c r="D8199">
        <v>3.94</v>
      </c>
      <c r="E8199" t="s">
        <v>29140</v>
      </c>
      <c r="F8199">
        <v>9780192801494</v>
      </c>
      <c r="G8199" t="s">
        <v>11</v>
      </c>
      <c r="H8199">
        <v>496</v>
      </c>
      <c r="I8199">
        <v>112</v>
      </c>
      <c r="J8199">
        <v>17</v>
      </c>
      <c r="K8199" t="s">
        <v>24793</v>
      </c>
      <c r="L8199" t="s">
        <v>944</v>
      </c>
    </row>
    <row r="8200" spans="1:12" x14ac:dyDescent="0.25">
      <c r="A8200">
        <v>31466</v>
      </c>
      <c r="B8200" t="s">
        <v>5248</v>
      </c>
      <c r="C8200" t="s">
        <v>13978</v>
      </c>
      <c r="D8200">
        <v>3.94</v>
      </c>
      <c r="E8200" t="s">
        <v>29141</v>
      </c>
      <c r="F8200">
        <v>9780140620474</v>
      </c>
      <c r="G8200" t="s">
        <v>13842</v>
      </c>
      <c r="H8200">
        <v>374</v>
      </c>
      <c r="I8200">
        <v>320</v>
      </c>
      <c r="J8200">
        <v>42</v>
      </c>
      <c r="K8200" t="s">
        <v>29142</v>
      </c>
      <c r="L8200" t="s">
        <v>2022</v>
      </c>
    </row>
    <row r="8201" spans="1:12" x14ac:dyDescent="0.25">
      <c r="A8201">
        <v>31472</v>
      </c>
      <c r="B8201" t="s">
        <v>29143</v>
      </c>
      <c r="C8201" t="s">
        <v>29144</v>
      </c>
      <c r="D8201">
        <v>3.96</v>
      </c>
      <c r="E8201" t="s">
        <v>29145</v>
      </c>
      <c r="F8201">
        <v>9780393092103</v>
      </c>
      <c r="G8201" t="s">
        <v>11</v>
      </c>
      <c r="H8201">
        <v>578</v>
      </c>
      <c r="I8201">
        <v>47</v>
      </c>
      <c r="J8201">
        <v>10</v>
      </c>
      <c r="K8201" t="s">
        <v>29146</v>
      </c>
      <c r="L8201" t="s">
        <v>208</v>
      </c>
    </row>
    <row r="8202" spans="1:12" x14ac:dyDescent="0.25">
      <c r="A8202">
        <v>31474</v>
      </c>
      <c r="B8202" t="s">
        <v>12332</v>
      </c>
      <c r="C8202" t="s">
        <v>12333</v>
      </c>
      <c r="D8202">
        <v>4.3499999999999996</v>
      </c>
      <c r="E8202" t="s">
        <v>29147</v>
      </c>
      <c r="F8202">
        <v>9781591024507</v>
      </c>
      <c r="G8202" t="s">
        <v>12134</v>
      </c>
      <c r="H8202">
        <v>328</v>
      </c>
      <c r="I8202">
        <v>1250</v>
      </c>
      <c r="J8202">
        <v>144</v>
      </c>
      <c r="K8202" t="s">
        <v>15615</v>
      </c>
      <c r="L8202" t="s">
        <v>11280</v>
      </c>
    </row>
    <row r="8203" spans="1:12" x14ac:dyDescent="0.25">
      <c r="A8203">
        <v>31476</v>
      </c>
      <c r="B8203" t="s">
        <v>8090</v>
      </c>
      <c r="C8203" t="s">
        <v>1819</v>
      </c>
      <c r="D8203">
        <v>4.18</v>
      </c>
      <c r="E8203" t="s">
        <v>29148</v>
      </c>
      <c r="F8203">
        <v>9780380813735</v>
      </c>
      <c r="G8203" t="s">
        <v>11</v>
      </c>
      <c r="H8203">
        <v>294</v>
      </c>
      <c r="I8203">
        <v>3351</v>
      </c>
      <c r="J8203">
        <v>147</v>
      </c>
      <c r="K8203" t="s">
        <v>19230</v>
      </c>
      <c r="L8203" t="s">
        <v>5023</v>
      </c>
    </row>
    <row r="8204" spans="1:12" x14ac:dyDescent="0.25">
      <c r="A8204">
        <v>31478</v>
      </c>
      <c r="B8204" t="s">
        <v>29149</v>
      </c>
      <c r="C8204" t="s">
        <v>29150</v>
      </c>
      <c r="D8204">
        <v>3.46</v>
      </c>
      <c r="E8204" t="s">
        <v>29151</v>
      </c>
      <c r="F8204">
        <v>9780534613037</v>
      </c>
      <c r="G8204" t="s">
        <v>12134</v>
      </c>
      <c r="H8204">
        <v>172</v>
      </c>
      <c r="I8204">
        <v>27</v>
      </c>
      <c r="J8204">
        <v>1</v>
      </c>
      <c r="K8204" t="s">
        <v>17574</v>
      </c>
      <c r="L8204" t="s">
        <v>6389</v>
      </c>
    </row>
    <row r="8205" spans="1:12" x14ac:dyDescent="0.25">
      <c r="A8205">
        <v>31481</v>
      </c>
      <c r="B8205" t="s">
        <v>29152</v>
      </c>
      <c r="C8205" t="s">
        <v>29153</v>
      </c>
      <c r="D8205">
        <v>3.79</v>
      </c>
      <c r="E8205" t="s">
        <v>29154</v>
      </c>
      <c r="F8205">
        <v>9780439746854</v>
      </c>
      <c r="G8205" t="s">
        <v>12134</v>
      </c>
      <c r="H8205">
        <v>80</v>
      </c>
      <c r="I8205">
        <v>2042</v>
      </c>
      <c r="J8205">
        <v>59</v>
      </c>
      <c r="K8205" t="s">
        <v>15473</v>
      </c>
      <c r="L8205" t="s">
        <v>2173</v>
      </c>
    </row>
    <row r="8206" spans="1:12" x14ac:dyDescent="0.25">
      <c r="A8206">
        <v>31482</v>
      </c>
      <c r="B8206" t="s">
        <v>29155</v>
      </c>
      <c r="C8206" t="s">
        <v>29153</v>
      </c>
      <c r="D8206">
        <v>3.82</v>
      </c>
      <c r="E8206" t="s">
        <v>29156</v>
      </c>
      <c r="F8206">
        <v>9780439744669</v>
      </c>
      <c r="G8206" t="s">
        <v>12134</v>
      </c>
      <c r="H8206">
        <v>67</v>
      </c>
      <c r="I8206">
        <v>2364</v>
      </c>
      <c r="J8206">
        <v>67</v>
      </c>
      <c r="K8206" t="s">
        <v>15244</v>
      </c>
      <c r="L8206" t="s">
        <v>29157</v>
      </c>
    </row>
    <row r="8207" spans="1:12" x14ac:dyDescent="0.25">
      <c r="A8207">
        <v>31483</v>
      </c>
      <c r="B8207" t="s">
        <v>29158</v>
      </c>
      <c r="C8207" t="s">
        <v>29153</v>
      </c>
      <c r="D8207">
        <v>3.83</v>
      </c>
      <c r="E8207" t="s">
        <v>29159</v>
      </c>
      <c r="F8207">
        <v>9780439746847</v>
      </c>
      <c r="G8207" t="s">
        <v>12134</v>
      </c>
      <c r="H8207">
        <v>80</v>
      </c>
      <c r="I8207">
        <v>2267</v>
      </c>
      <c r="J8207">
        <v>82</v>
      </c>
      <c r="K8207" t="s">
        <v>14134</v>
      </c>
      <c r="L8207" t="s">
        <v>2173</v>
      </c>
    </row>
    <row r="8208" spans="1:12" x14ac:dyDescent="0.25">
      <c r="A8208">
        <v>31484</v>
      </c>
      <c r="B8208" t="s">
        <v>29160</v>
      </c>
      <c r="C8208" t="s">
        <v>29153</v>
      </c>
      <c r="D8208">
        <v>3.86</v>
      </c>
      <c r="E8208" t="s">
        <v>29161</v>
      </c>
      <c r="F8208">
        <v>9780439746861</v>
      </c>
      <c r="G8208" t="s">
        <v>12134</v>
      </c>
      <c r="H8208">
        <v>80</v>
      </c>
      <c r="I8208">
        <v>2263</v>
      </c>
      <c r="J8208">
        <v>82</v>
      </c>
      <c r="K8208" t="s">
        <v>14581</v>
      </c>
      <c r="L8208" t="s">
        <v>2173</v>
      </c>
    </row>
    <row r="8209" spans="1:12" x14ac:dyDescent="0.25">
      <c r="A8209">
        <v>31486</v>
      </c>
      <c r="B8209" t="s">
        <v>29162</v>
      </c>
      <c r="C8209" t="s">
        <v>29153</v>
      </c>
      <c r="D8209">
        <v>3.84</v>
      </c>
      <c r="E8209" t="s">
        <v>29163</v>
      </c>
      <c r="F8209">
        <v>9780439738613</v>
      </c>
      <c r="G8209" t="s">
        <v>12134</v>
      </c>
      <c r="H8209">
        <v>65</v>
      </c>
      <c r="I8209">
        <v>4334</v>
      </c>
      <c r="J8209">
        <v>319</v>
      </c>
      <c r="K8209" t="s">
        <v>16677</v>
      </c>
      <c r="L8209" t="s">
        <v>2013</v>
      </c>
    </row>
    <row r="8210" spans="1:12" x14ac:dyDescent="0.25">
      <c r="A8210">
        <v>31487</v>
      </c>
      <c r="B8210" t="s">
        <v>8408</v>
      </c>
      <c r="C8210" t="s">
        <v>2246</v>
      </c>
      <c r="D8210">
        <v>4.0199999999999996</v>
      </c>
      <c r="E8210" t="s">
        <v>29164</v>
      </c>
      <c r="F8210">
        <v>9780618056736</v>
      </c>
      <c r="G8210" t="s">
        <v>11</v>
      </c>
      <c r="H8210">
        <v>352</v>
      </c>
      <c r="I8210">
        <v>9377</v>
      </c>
      <c r="J8210">
        <v>189</v>
      </c>
      <c r="K8210" t="s">
        <v>18683</v>
      </c>
      <c r="L8210" t="s">
        <v>68</v>
      </c>
    </row>
    <row r="8211" spans="1:12" x14ac:dyDescent="0.25">
      <c r="A8211">
        <v>31488</v>
      </c>
      <c r="B8211" t="s">
        <v>29165</v>
      </c>
      <c r="C8211" t="s">
        <v>29166</v>
      </c>
      <c r="D8211">
        <v>4.42</v>
      </c>
      <c r="E8211" t="s">
        <v>29167</v>
      </c>
      <c r="F8211">
        <v>9780500277591</v>
      </c>
      <c r="G8211" t="s">
        <v>11</v>
      </c>
      <c r="H8211">
        <v>32</v>
      </c>
      <c r="I8211">
        <v>1417</v>
      </c>
      <c r="J8211">
        <v>149</v>
      </c>
      <c r="K8211" t="s">
        <v>29168</v>
      </c>
      <c r="L8211" t="s">
        <v>6141</v>
      </c>
    </row>
    <row r="8212" spans="1:12" x14ac:dyDescent="0.25">
      <c r="A8212">
        <v>31490</v>
      </c>
      <c r="B8212" t="s">
        <v>13649</v>
      </c>
      <c r="C8212" t="s">
        <v>13650</v>
      </c>
      <c r="D8212">
        <v>3.91</v>
      </c>
      <c r="E8212" t="s">
        <v>29169</v>
      </c>
      <c r="F8212">
        <v>9780684839295</v>
      </c>
      <c r="G8212" t="s">
        <v>12134</v>
      </c>
      <c r="H8212">
        <v>304</v>
      </c>
      <c r="I8212">
        <v>3373</v>
      </c>
      <c r="J8212">
        <v>293</v>
      </c>
      <c r="K8212" t="s">
        <v>29170</v>
      </c>
      <c r="L8212" t="s">
        <v>2037</v>
      </c>
    </row>
    <row r="8213" spans="1:12" x14ac:dyDescent="0.25">
      <c r="A8213">
        <v>31491</v>
      </c>
      <c r="B8213" t="s">
        <v>10835</v>
      </c>
      <c r="C8213" t="s">
        <v>10836</v>
      </c>
      <c r="D8213">
        <v>3.69</v>
      </c>
      <c r="E8213" t="s">
        <v>29171</v>
      </c>
      <c r="F8213">
        <v>9780451530301</v>
      </c>
      <c r="G8213" t="s">
        <v>11</v>
      </c>
      <c r="H8213">
        <v>544</v>
      </c>
      <c r="I8213">
        <v>15840</v>
      </c>
      <c r="J8213">
        <v>462</v>
      </c>
      <c r="K8213" t="s">
        <v>29172</v>
      </c>
      <c r="L8213" t="s">
        <v>129</v>
      </c>
    </row>
    <row r="8214" spans="1:12" x14ac:dyDescent="0.25">
      <c r="A8214">
        <v>31493</v>
      </c>
      <c r="B8214" t="s">
        <v>4512</v>
      </c>
      <c r="C8214" t="s">
        <v>4513</v>
      </c>
      <c r="D8214">
        <v>4.04</v>
      </c>
      <c r="E8214" t="s">
        <v>29173</v>
      </c>
      <c r="F8214">
        <v>9780345452887</v>
      </c>
      <c r="G8214" t="s">
        <v>11</v>
      </c>
      <c r="H8214">
        <v>560</v>
      </c>
      <c r="I8214">
        <v>13592</v>
      </c>
      <c r="J8214">
        <v>897</v>
      </c>
      <c r="K8214" t="s">
        <v>14138</v>
      </c>
      <c r="L8214" t="s">
        <v>144</v>
      </c>
    </row>
    <row r="8215" spans="1:12" x14ac:dyDescent="0.25">
      <c r="A8215">
        <v>31502</v>
      </c>
      <c r="B8215" t="s">
        <v>12775</v>
      </c>
      <c r="C8215" t="s">
        <v>12776</v>
      </c>
      <c r="D8215">
        <v>4.07</v>
      </c>
      <c r="E8215" t="s">
        <v>29174</v>
      </c>
      <c r="F8215">
        <v>9780743487740</v>
      </c>
      <c r="G8215" t="s">
        <v>12134</v>
      </c>
      <c r="H8215">
        <v>358</v>
      </c>
      <c r="I8215">
        <v>348</v>
      </c>
      <c r="J8215">
        <v>67</v>
      </c>
      <c r="K8215" t="s">
        <v>14270</v>
      </c>
      <c r="L8215" t="s">
        <v>2037</v>
      </c>
    </row>
    <row r="8216" spans="1:12" x14ac:dyDescent="0.25">
      <c r="A8216">
        <v>31505</v>
      </c>
      <c r="B8216" t="s">
        <v>29175</v>
      </c>
      <c r="C8216" t="s">
        <v>29176</v>
      </c>
      <c r="D8216">
        <v>4.03</v>
      </c>
      <c r="E8216" t="s">
        <v>29177</v>
      </c>
      <c r="F8216">
        <v>9780899664590</v>
      </c>
      <c r="G8216" t="s">
        <v>11</v>
      </c>
      <c r="H8216">
        <v>256</v>
      </c>
      <c r="I8216">
        <v>15</v>
      </c>
      <c r="J8216">
        <v>0</v>
      </c>
      <c r="K8216" t="s">
        <v>29178</v>
      </c>
      <c r="L8216" t="s">
        <v>11728</v>
      </c>
    </row>
    <row r="8217" spans="1:12" x14ac:dyDescent="0.25">
      <c r="A8217">
        <v>31507</v>
      </c>
      <c r="B8217" t="s">
        <v>5825</v>
      </c>
      <c r="C8217" t="s">
        <v>5826</v>
      </c>
      <c r="D8217">
        <v>4.1900000000000004</v>
      </c>
      <c r="E8217" t="s">
        <v>29179</v>
      </c>
      <c r="F8217">
        <v>9780764228490</v>
      </c>
      <c r="G8217" t="s">
        <v>11</v>
      </c>
      <c r="H8217">
        <v>239</v>
      </c>
      <c r="I8217">
        <v>10835</v>
      </c>
      <c r="J8217">
        <v>311</v>
      </c>
      <c r="K8217" t="s">
        <v>14121</v>
      </c>
      <c r="L8217" t="s">
        <v>3100</v>
      </c>
    </row>
    <row r="8218" spans="1:12" x14ac:dyDescent="0.25">
      <c r="A8218">
        <v>31548</v>
      </c>
      <c r="B8218" t="s">
        <v>7765</v>
      </c>
      <c r="C8218" t="s">
        <v>7766</v>
      </c>
      <c r="D8218">
        <v>4.13</v>
      </c>
      <c r="E8218" t="s">
        <v>29180</v>
      </c>
      <c r="F8218">
        <v>9780451530172</v>
      </c>
      <c r="G8218" t="s">
        <v>11</v>
      </c>
      <c r="H8218">
        <v>684</v>
      </c>
      <c r="I8218">
        <v>37531</v>
      </c>
      <c r="J8218">
        <v>2201</v>
      </c>
      <c r="K8218" t="s">
        <v>17740</v>
      </c>
      <c r="L8218" t="s">
        <v>129</v>
      </c>
    </row>
    <row r="8219" spans="1:12" x14ac:dyDescent="0.25">
      <c r="A8219">
        <v>31555</v>
      </c>
      <c r="B8219" t="s">
        <v>8832</v>
      </c>
      <c r="C8219" t="s">
        <v>8833</v>
      </c>
      <c r="D8219">
        <v>4.26</v>
      </c>
      <c r="E8219" t="s">
        <v>29181</v>
      </c>
      <c r="F8219">
        <v>9780688172176</v>
      </c>
      <c r="G8219" t="s">
        <v>11</v>
      </c>
      <c r="H8219">
        <v>352</v>
      </c>
      <c r="I8219">
        <v>15190</v>
      </c>
      <c r="J8219">
        <v>532</v>
      </c>
      <c r="K8219" t="s">
        <v>16764</v>
      </c>
      <c r="L8219" t="s">
        <v>314</v>
      </c>
    </row>
    <row r="8220" spans="1:12" x14ac:dyDescent="0.25">
      <c r="A8220">
        <v>31569</v>
      </c>
      <c r="B8220" t="s">
        <v>3571</v>
      </c>
      <c r="C8220" t="s">
        <v>3572</v>
      </c>
      <c r="D8220">
        <v>4.18</v>
      </c>
      <c r="E8220" t="s">
        <v>29182</v>
      </c>
      <c r="F8220">
        <v>9781579652524</v>
      </c>
      <c r="G8220" t="s">
        <v>11</v>
      </c>
      <c r="H8220">
        <v>416</v>
      </c>
      <c r="I8220">
        <v>631</v>
      </c>
      <c r="J8220">
        <v>23</v>
      </c>
      <c r="K8220" t="s">
        <v>14134</v>
      </c>
      <c r="L8220" t="s">
        <v>3573</v>
      </c>
    </row>
    <row r="8221" spans="1:12" x14ac:dyDescent="0.25">
      <c r="A8221">
        <v>31570</v>
      </c>
      <c r="B8221" t="s">
        <v>1518</v>
      </c>
      <c r="C8221" t="s">
        <v>1519</v>
      </c>
      <c r="D8221">
        <v>3.9</v>
      </c>
      <c r="E8221" t="s">
        <v>29183</v>
      </c>
      <c r="F8221">
        <v>9780195172416</v>
      </c>
      <c r="G8221" t="s">
        <v>11</v>
      </c>
      <c r="H8221">
        <v>315</v>
      </c>
      <c r="I8221">
        <v>753</v>
      </c>
      <c r="J8221">
        <v>111</v>
      </c>
      <c r="K8221" t="s">
        <v>29184</v>
      </c>
      <c r="L8221" t="s">
        <v>114</v>
      </c>
    </row>
    <row r="8222" spans="1:12" x14ac:dyDescent="0.25">
      <c r="A8222">
        <v>31573</v>
      </c>
      <c r="B8222" t="s">
        <v>3574</v>
      </c>
      <c r="C8222" t="s">
        <v>3575</v>
      </c>
      <c r="D8222">
        <v>4.1500000000000004</v>
      </c>
      <c r="E8222" t="s">
        <v>29185</v>
      </c>
      <c r="F8222">
        <v>9781904920359</v>
      </c>
      <c r="G8222" t="s">
        <v>11</v>
      </c>
      <c r="H8222">
        <v>224</v>
      </c>
      <c r="I8222">
        <v>209</v>
      </c>
      <c r="J8222">
        <v>29</v>
      </c>
      <c r="K8222" t="s">
        <v>25539</v>
      </c>
      <c r="L8222" t="s">
        <v>3576</v>
      </c>
    </row>
    <row r="8223" spans="1:12" x14ac:dyDescent="0.25">
      <c r="A8223">
        <v>31578</v>
      </c>
      <c r="B8223" t="s">
        <v>29186</v>
      </c>
      <c r="C8223" t="s">
        <v>29187</v>
      </c>
      <c r="D8223">
        <v>3.93</v>
      </c>
      <c r="E8223" t="s">
        <v>29188</v>
      </c>
      <c r="F8223">
        <v>9780446670784</v>
      </c>
      <c r="G8223" t="s">
        <v>11</v>
      </c>
      <c r="H8223">
        <v>160</v>
      </c>
      <c r="I8223">
        <v>35</v>
      </c>
      <c r="J8223">
        <v>4</v>
      </c>
      <c r="K8223" t="s">
        <v>20651</v>
      </c>
      <c r="L8223" t="s">
        <v>171</v>
      </c>
    </row>
    <row r="8224" spans="1:12" x14ac:dyDescent="0.25">
      <c r="A8224">
        <v>31580</v>
      </c>
      <c r="B8224" t="s">
        <v>29189</v>
      </c>
      <c r="C8224" t="s">
        <v>29190</v>
      </c>
      <c r="D8224">
        <v>4.3</v>
      </c>
      <c r="E8224" t="s">
        <v>29191</v>
      </c>
      <c r="F8224">
        <v>9780811213769</v>
      </c>
      <c r="G8224" t="s">
        <v>11</v>
      </c>
      <c r="H8224">
        <v>99</v>
      </c>
      <c r="I8224">
        <v>616</v>
      </c>
      <c r="J8224">
        <v>36</v>
      </c>
      <c r="K8224" t="s">
        <v>29192</v>
      </c>
      <c r="L8224" t="s">
        <v>408</v>
      </c>
    </row>
    <row r="8225" spans="1:12" x14ac:dyDescent="0.25">
      <c r="A8225">
        <v>31582</v>
      </c>
      <c r="B8225" t="s">
        <v>29193</v>
      </c>
      <c r="C8225" t="s">
        <v>29194</v>
      </c>
      <c r="D8225">
        <v>4.32</v>
      </c>
      <c r="E8225" t="s">
        <v>29195</v>
      </c>
      <c r="F8225">
        <v>9780811200912</v>
      </c>
      <c r="G8225" t="s">
        <v>14627</v>
      </c>
      <c r="H8225">
        <v>180</v>
      </c>
      <c r="I8225">
        <v>236</v>
      </c>
      <c r="J8225">
        <v>23</v>
      </c>
      <c r="K8225" t="s">
        <v>29196</v>
      </c>
      <c r="L8225" t="s">
        <v>5591</v>
      </c>
    </row>
    <row r="8226" spans="1:12" x14ac:dyDescent="0.25">
      <c r="A8226">
        <v>31591</v>
      </c>
      <c r="B8226" t="s">
        <v>12075</v>
      </c>
      <c r="C8226" t="s">
        <v>12076</v>
      </c>
      <c r="D8226">
        <v>4.34</v>
      </c>
      <c r="E8226" t="s">
        <v>29197</v>
      </c>
      <c r="F8226">
        <v>9780807062135</v>
      </c>
      <c r="G8226" t="s">
        <v>11</v>
      </c>
      <c r="H8226">
        <v>208</v>
      </c>
      <c r="I8226">
        <v>114</v>
      </c>
      <c r="J8226">
        <v>8</v>
      </c>
      <c r="K8226" t="s">
        <v>20238</v>
      </c>
      <c r="L8226" t="s">
        <v>205</v>
      </c>
    </row>
    <row r="8227" spans="1:12" x14ac:dyDescent="0.25">
      <c r="A8227">
        <v>31607</v>
      </c>
      <c r="B8227" t="s">
        <v>29198</v>
      </c>
      <c r="C8227" t="s">
        <v>1226</v>
      </c>
      <c r="D8227">
        <v>4.0599999999999996</v>
      </c>
      <c r="E8227" t="s">
        <v>29199</v>
      </c>
      <c r="F8227">
        <v>9783379017060</v>
      </c>
      <c r="G8227" t="s">
        <v>16068</v>
      </c>
      <c r="H8227">
        <v>371</v>
      </c>
      <c r="I8227">
        <v>2</v>
      </c>
      <c r="J8227">
        <v>0</v>
      </c>
      <c r="K8227" t="s">
        <v>16449</v>
      </c>
      <c r="L8227" t="s">
        <v>29200</v>
      </c>
    </row>
    <row r="8228" spans="1:12" x14ac:dyDescent="0.25">
      <c r="A8228">
        <v>31611</v>
      </c>
      <c r="B8228" t="s">
        <v>29201</v>
      </c>
      <c r="C8228" t="s">
        <v>29202</v>
      </c>
      <c r="D8228">
        <v>4.38</v>
      </c>
      <c r="E8228" t="s">
        <v>29203</v>
      </c>
      <c r="F8228">
        <v>9780691017389</v>
      </c>
      <c r="G8228" t="s">
        <v>11</v>
      </c>
      <c r="H8228">
        <v>352</v>
      </c>
      <c r="I8228">
        <v>19</v>
      </c>
      <c r="J8228">
        <v>2</v>
      </c>
      <c r="K8228" t="s">
        <v>29204</v>
      </c>
      <c r="L8228" t="s">
        <v>3045</v>
      </c>
    </row>
    <row r="8229" spans="1:12" x14ac:dyDescent="0.25">
      <c r="A8229">
        <v>31615</v>
      </c>
      <c r="B8229" t="s">
        <v>29205</v>
      </c>
      <c r="C8229" t="s">
        <v>29206</v>
      </c>
      <c r="D8229">
        <v>4.3</v>
      </c>
      <c r="E8229" t="s">
        <v>29207</v>
      </c>
      <c r="F8229">
        <v>9780618611690</v>
      </c>
      <c r="G8229" t="s">
        <v>12134</v>
      </c>
      <c r="H8229">
        <v>32</v>
      </c>
      <c r="I8229">
        <v>88</v>
      </c>
      <c r="J8229">
        <v>13</v>
      </c>
      <c r="K8229" t="s">
        <v>26894</v>
      </c>
      <c r="L8229" t="s">
        <v>692</v>
      </c>
    </row>
    <row r="8230" spans="1:12" x14ac:dyDescent="0.25">
      <c r="A8230">
        <v>31619</v>
      </c>
      <c r="B8230" t="s">
        <v>4514</v>
      </c>
      <c r="C8230" t="s">
        <v>4515</v>
      </c>
      <c r="D8230">
        <v>3.62</v>
      </c>
      <c r="E8230" t="s">
        <v>29208</v>
      </c>
      <c r="F8230">
        <v>9780618477906</v>
      </c>
      <c r="G8230" t="s">
        <v>11</v>
      </c>
      <c r="H8230">
        <v>128</v>
      </c>
      <c r="I8230">
        <v>55</v>
      </c>
      <c r="J8230">
        <v>7</v>
      </c>
      <c r="K8230" t="s">
        <v>14709</v>
      </c>
      <c r="L8230" t="s">
        <v>692</v>
      </c>
    </row>
    <row r="8231" spans="1:12" x14ac:dyDescent="0.25">
      <c r="A8231">
        <v>31623</v>
      </c>
      <c r="B8231" t="s">
        <v>4516</v>
      </c>
      <c r="C8231" t="s">
        <v>319</v>
      </c>
      <c r="D8231">
        <v>3.77</v>
      </c>
      <c r="E8231" t="s">
        <v>29209</v>
      </c>
      <c r="F8231">
        <v>9780425198735</v>
      </c>
      <c r="G8231" t="s">
        <v>11</v>
      </c>
      <c r="H8231">
        <v>467</v>
      </c>
      <c r="I8231">
        <v>31942</v>
      </c>
      <c r="J8231">
        <v>732</v>
      </c>
      <c r="K8231" t="s">
        <v>16322</v>
      </c>
      <c r="L8231" t="s">
        <v>719</v>
      </c>
    </row>
    <row r="8232" spans="1:12" x14ac:dyDescent="0.25">
      <c r="A8232">
        <v>31626</v>
      </c>
      <c r="B8232" t="s">
        <v>29210</v>
      </c>
      <c r="C8232" t="s">
        <v>29211</v>
      </c>
      <c r="D8232">
        <v>4.1500000000000004</v>
      </c>
      <c r="E8232" t="s">
        <v>29212</v>
      </c>
      <c r="F8232">
        <v>9780486270616</v>
      </c>
      <c r="G8232" t="s">
        <v>11</v>
      </c>
      <c r="H8232">
        <v>96</v>
      </c>
      <c r="I8232">
        <v>4616</v>
      </c>
      <c r="J8232">
        <v>133</v>
      </c>
      <c r="K8232" t="s">
        <v>29213</v>
      </c>
      <c r="L8232" t="s">
        <v>56</v>
      </c>
    </row>
    <row r="8233" spans="1:12" x14ac:dyDescent="0.25">
      <c r="A8233">
        <v>31628</v>
      </c>
      <c r="B8233" t="s">
        <v>6114</v>
      </c>
      <c r="C8233" t="s">
        <v>10837</v>
      </c>
      <c r="D8233">
        <v>4.01</v>
      </c>
      <c r="E8233" t="s">
        <v>29214</v>
      </c>
      <c r="F8233">
        <v>9780553150322</v>
      </c>
      <c r="G8233" t="s">
        <v>11</v>
      </c>
      <c r="H8233">
        <v>154</v>
      </c>
      <c r="I8233">
        <v>215</v>
      </c>
      <c r="J8233">
        <v>16</v>
      </c>
      <c r="K8233" t="s">
        <v>29215</v>
      </c>
      <c r="L8233" t="s">
        <v>10838</v>
      </c>
    </row>
    <row r="8234" spans="1:12" x14ac:dyDescent="0.25">
      <c r="A8234">
        <v>31637</v>
      </c>
      <c r="B8234" t="s">
        <v>29216</v>
      </c>
      <c r="C8234" t="s">
        <v>5085</v>
      </c>
      <c r="D8234">
        <v>3.84</v>
      </c>
      <c r="E8234" t="s">
        <v>29217</v>
      </c>
      <c r="F8234">
        <v>9780140817782</v>
      </c>
      <c r="G8234" t="s">
        <v>11</v>
      </c>
      <c r="H8234">
        <v>208</v>
      </c>
      <c r="I8234">
        <v>9</v>
      </c>
      <c r="J8234">
        <v>0</v>
      </c>
      <c r="K8234" t="s">
        <v>16749</v>
      </c>
      <c r="L8234" t="s">
        <v>2025</v>
      </c>
    </row>
    <row r="8235" spans="1:12" x14ac:dyDescent="0.25">
      <c r="A8235">
        <v>31638</v>
      </c>
      <c r="B8235" t="s">
        <v>10839</v>
      </c>
      <c r="C8235" t="s">
        <v>10840</v>
      </c>
      <c r="D8235">
        <v>3.97</v>
      </c>
      <c r="E8235" t="s">
        <v>29218</v>
      </c>
      <c r="F8235">
        <v>9781844164035</v>
      </c>
      <c r="G8235" t="s">
        <v>11</v>
      </c>
      <c r="H8235">
        <v>768</v>
      </c>
      <c r="I8235">
        <v>1691</v>
      </c>
      <c r="J8235">
        <v>67</v>
      </c>
      <c r="K8235" t="s">
        <v>29219</v>
      </c>
      <c r="L8235" t="s">
        <v>3162</v>
      </c>
    </row>
    <row r="8236" spans="1:12" x14ac:dyDescent="0.25">
      <c r="A8236">
        <v>31641</v>
      </c>
      <c r="B8236" t="s">
        <v>1520</v>
      </c>
      <c r="C8236" t="s">
        <v>1521</v>
      </c>
      <c r="D8236">
        <v>3.88</v>
      </c>
      <c r="E8236" t="s">
        <v>29220</v>
      </c>
      <c r="F8236">
        <v>9781593076191</v>
      </c>
      <c r="G8236" t="s">
        <v>11</v>
      </c>
      <c r="H8236">
        <v>288</v>
      </c>
      <c r="I8236">
        <v>325</v>
      </c>
      <c r="J8236">
        <v>12</v>
      </c>
      <c r="K8236" t="s">
        <v>17506</v>
      </c>
      <c r="L8236" t="s">
        <v>752</v>
      </c>
    </row>
    <row r="8237" spans="1:12" x14ac:dyDescent="0.25">
      <c r="A8237">
        <v>31644</v>
      </c>
      <c r="B8237" t="s">
        <v>1522</v>
      </c>
      <c r="C8237" t="s">
        <v>1523</v>
      </c>
      <c r="D8237">
        <v>3.77</v>
      </c>
      <c r="E8237" t="s">
        <v>29221</v>
      </c>
      <c r="F8237">
        <v>9781844164165</v>
      </c>
      <c r="G8237" t="s">
        <v>11</v>
      </c>
      <c r="H8237">
        <v>767</v>
      </c>
      <c r="I8237">
        <v>790</v>
      </c>
      <c r="J8237">
        <v>37</v>
      </c>
      <c r="K8237" t="s">
        <v>17724</v>
      </c>
      <c r="L8237" t="s">
        <v>596</v>
      </c>
    </row>
    <row r="8238" spans="1:12" x14ac:dyDescent="0.25">
      <c r="A8238">
        <v>31647</v>
      </c>
      <c r="B8238" t="s">
        <v>6114</v>
      </c>
      <c r="C8238" t="s">
        <v>2965</v>
      </c>
      <c r="D8238">
        <v>4.01</v>
      </c>
      <c r="E8238" t="s">
        <v>29222</v>
      </c>
      <c r="F8238">
        <v>9780141311357</v>
      </c>
      <c r="G8238" t="s">
        <v>11</v>
      </c>
      <c r="H8238">
        <v>160</v>
      </c>
      <c r="I8238">
        <v>1251</v>
      </c>
      <c r="J8238">
        <v>91</v>
      </c>
      <c r="K8238" t="s">
        <v>29223</v>
      </c>
      <c r="L8238" t="s">
        <v>3901</v>
      </c>
    </row>
    <row r="8239" spans="1:12" x14ac:dyDescent="0.25">
      <c r="A8239">
        <v>31648</v>
      </c>
      <c r="B8239" t="s">
        <v>29224</v>
      </c>
      <c r="C8239" t="s">
        <v>17888</v>
      </c>
      <c r="D8239">
        <v>4</v>
      </c>
      <c r="E8239" t="s">
        <v>29225</v>
      </c>
      <c r="F8239">
        <v>9780142407912</v>
      </c>
      <c r="G8239" t="s">
        <v>13842</v>
      </c>
      <c r="H8239">
        <v>91</v>
      </c>
      <c r="I8239">
        <v>344</v>
      </c>
      <c r="J8239">
        <v>22</v>
      </c>
      <c r="K8239" t="s">
        <v>18288</v>
      </c>
      <c r="L8239" t="s">
        <v>1648</v>
      </c>
    </row>
    <row r="8240" spans="1:12" x14ac:dyDescent="0.25">
      <c r="A8240">
        <v>31649</v>
      </c>
      <c r="B8240" t="s">
        <v>29226</v>
      </c>
      <c r="C8240" t="s">
        <v>29227</v>
      </c>
      <c r="D8240">
        <v>4.03</v>
      </c>
      <c r="E8240" t="s">
        <v>29228</v>
      </c>
      <c r="F8240">
        <v>9780140382976</v>
      </c>
      <c r="G8240" t="s">
        <v>11</v>
      </c>
      <c r="H8240">
        <v>48</v>
      </c>
      <c r="I8240">
        <v>1073</v>
      </c>
      <c r="J8240">
        <v>32</v>
      </c>
      <c r="K8240" t="s">
        <v>19601</v>
      </c>
      <c r="L8240" t="s">
        <v>3901</v>
      </c>
    </row>
    <row r="8241" spans="1:12" x14ac:dyDescent="0.25">
      <c r="A8241">
        <v>31659</v>
      </c>
      <c r="B8241" t="s">
        <v>8091</v>
      </c>
      <c r="C8241" t="s">
        <v>526</v>
      </c>
      <c r="D8241">
        <v>4.1399999999999997</v>
      </c>
      <c r="E8241" t="s">
        <v>29229</v>
      </c>
      <c r="F8241">
        <v>9780375724701</v>
      </c>
      <c r="G8241" t="s">
        <v>11</v>
      </c>
      <c r="H8241">
        <v>320</v>
      </c>
      <c r="I8241">
        <v>2128</v>
      </c>
      <c r="J8241">
        <v>115</v>
      </c>
      <c r="K8241" t="s">
        <v>29230</v>
      </c>
      <c r="L8241" t="s">
        <v>2085</v>
      </c>
    </row>
    <row r="8242" spans="1:12" x14ac:dyDescent="0.25">
      <c r="A8242">
        <v>31669</v>
      </c>
      <c r="B8242" t="s">
        <v>6464</v>
      </c>
      <c r="C8242" t="s">
        <v>6465</v>
      </c>
      <c r="D8242">
        <v>3.83</v>
      </c>
      <c r="E8242" t="s">
        <v>29231</v>
      </c>
      <c r="F8242">
        <v>9780192840745</v>
      </c>
      <c r="G8242" t="s">
        <v>11</v>
      </c>
      <c r="H8242">
        <v>352</v>
      </c>
      <c r="I8242">
        <v>892</v>
      </c>
      <c r="J8242">
        <v>33</v>
      </c>
      <c r="K8242" t="s">
        <v>22563</v>
      </c>
      <c r="L8242" t="s">
        <v>944</v>
      </c>
    </row>
    <row r="8243" spans="1:12" x14ac:dyDescent="0.25">
      <c r="A8243">
        <v>31670</v>
      </c>
      <c r="B8243" t="s">
        <v>6466</v>
      </c>
      <c r="C8243" t="s">
        <v>6467</v>
      </c>
      <c r="D8243">
        <v>3.93</v>
      </c>
      <c r="E8243" t="s">
        <v>29232</v>
      </c>
      <c r="F8243">
        <v>9780771014178</v>
      </c>
      <c r="G8243" t="s">
        <v>11</v>
      </c>
      <c r="H8243">
        <v>128</v>
      </c>
      <c r="I8243">
        <v>275</v>
      </c>
      <c r="J8243">
        <v>26</v>
      </c>
      <c r="K8243" t="s">
        <v>17679</v>
      </c>
      <c r="L8243" t="s">
        <v>1898</v>
      </c>
    </row>
    <row r="8244" spans="1:12" x14ac:dyDescent="0.25">
      <c r="A8244">
        <v>31672</v>
      </c>
      <c r="B8244" t="s">
        <v>2414</v>
      </c>
      <c r="C8244" t="s">
        <v>2415</v>
      </c>
      <c r="D8244">
        <v>4.55</v>
      </c>
      <c r="E8244" t="s">
        <v>29233</v>
      </c>
      <c r="F8244">
        <v>9780143039501</v>
      </c>
      <c r="G8244" t="s">
        <v>11</v>
      </c>
      <c r="H8244">
        <v>1278</v>
      </c>
      <c r="I8244">
        <v>425</v>
      </c>
      <c r="J8244">
        <v>39</v>
      </c>
      <c r="K8244" t="s">
        <v>14554</v>
      </c>
      <c r="L8244" t="s">
        <v>2025</v>
      </c>
    </row>
    <row r="8245" spans="1:12" x14ac:dyDescent="0.25">
      <c r="A8245">
        <v>31673</v>
      </c>
      <c r="B8245" t="s">
        <v>13651</v>
      </c>
      <c r="C8245" t="s">
        <v>13652</v>
      </c>
      <c r="D8245">
        <v>4.09</v>
      </c>
      <c r="E8245" t="s">
        <v>29234</v>
      </c>
      <c r="F8245">
        <v>9780521498678</v>
      </c>
      <c r="G8245" t="s">
        <v>12134</v>
      </c>
      <c r="H8245">
        <v>251</v>
      </c>
      <c r="I8245">
        <v>320</v>
      </c>
      <c r="J8245">
        <v>21</v>
      </c>
      <c r="K8245" t="s">
        <v>24003</v>
      </c>
      <c r="L8245" t="s">
        <v>681</v>
      </c>
    </row>
    <row r="8246" spans="1:12" x14ac:dyDescent="0.25">
      <c r="A8246">
        <v>31676</v>
      </c>
      <c r="B8246" t="s">
        <v>1524</v>
      </c>
      <c r="C8246" t="s">
        <v>1525</v>
      </c>
      <c r="D8246">
        <v>3.37</v>
      </c>
      <c r="E8246" t="s">
        <v>29235</v>
      </c>
      <c r="F8246">
        <v>9780758210371</v>
      </c>
      <c r="G8246" t="s">
        <v>11</v>
      </c>
      <c r="H8246">
        <v>303</v>
      </c>
      <c r="I8246">
        <v>1745</v>
      </c>
      <c r="J8246">
        <v>229</v>
      </c>
      <c r="K8246" t="s">
        <v>14721</v>
      </c>
      <c r="L8246" t="s">
        <v>1526</v>
      </c>
    </row>
    <row r="8247" spans="1:12" x14ac:dyDescent="0.25">
      <c r="A8247">
        <v>31678</v>
      </c>
      <c r="B8247" t="s">
        <v>2725</v>
      </c>
      <c r="C8247" t="s">
        <v>2726</v>
      </c>
      <c r="D8247">
        <v>3.85</v>
      </c>
      <c r="E8247" t="s">
        <v>29236</v>
      </c>
      <c r="F8247">
        <v>9780143035169</v>
      </c>
      <c r="G8247" t="s">
        <v>11</v>
      </c>
      <c r="H8247">
        <v>192</v>
      </c>
      <c r="I8247">
        <v>2279</v>
      </c>
      <c r="J8247">
        <v>173</v>
      </c>
      <c r="K8247" t="s">
        <v>14747</v>
      </c>
      <c r="L8247" t="s">
        <v>2022</v>
      </c>
    </row>
    <row r="8248" spans="1:12" x14ac:dyDescent="0.25">
      <c r="A8248">
        <v>31692</v>
      </c>
      <c r="B8248" t="s">
        <v>3577</v>
      </c>
      <c r="C8248" t="s">
        <v>2002</v>
      </c>
      <c r="D8248">
        <v>4.55</v>
      </c>
      <c r="E8248" t="s">
        <v>29237</v>
      </c>
      <c r="F8248">
        <v>9781840220551</v>
      </c>
      <c r="G8248" t="s">
        <v>11</v>
      </c>
      <c r="H8248">
        <v>1431</v>
      </c>
      <c r="I8248">
        <v>924</v>
      </c>
      <c r="J8248">
        <v>28</v>
      </c>
      <c r="K8248" t="s">
        <v>18629</v>
      </c>
      <c r="L8248" t="s">
        <v>3578</v>
      </c>
    </row>
    <row r="8249" spans="1:12" x14ac:dyDescent="0.25">
      <c r="A8249">
        <v>31693</v>
      </c>
      <c r="B8249" t="s">
        <v>3927</v>
      </c>
      <c r="C8249" t="s">
        <v>5250</v>
      </c>
      <c r="D8249">
        <v>4.1399999999999997</v>
      </c>
      <c r="E8249" t="s">
        <v>29238</v>
      </c>
      <c r="F8249">
        <v>9780141439686</v>
      </c>
      <c r="G8249" t="s">
        <v>11</v>
      </c>
      <c r="H8249">
        <v>325</v>
      </c>
      <c r="I8249">
        <v>5236</v>
      </c>
      <c r="J8249">
        <v>544</v>
      </c>
      <c r="K8249" t="s">
        <v>17010</v>
      </c>
      <c r="L8249" t="s">
        <v>2025</v>
      </c>
    </row>
    <row r="8250" spans="1:12" x14ac:dyDescent="0.25">
      <c r="A8250">
        <v>31694</v>
      </c>
      <c r="B8250" t="s">
        <v>29239</v>
      </c>
      <c r="C8250" t="s">
        <v>29240</v>
      </c>
      <c r="D8250">
        <v>3.89</v>
      </c>
      <c r="E8250" t="s">
        <v>29241</v>
      </c>
      <c r="F8250">
        <v>9781565120556</v>
      </c>
      <c r="G8250" t="s">
        <v>11</v>
      </c>
      <c r="H8250">
        <v>60</v>
      </c>
      <c r="I8250">
        <v>991</v>
      </c>
      <c r="J8250">
        <v>88</v>
      </c>
      <c r="K8250" t="s">
        <v>29242</v>
      </c>
      <c r="L8250" t="s">
        <v>1784</v>
      </c>
    </row>
    <row r="8251" spans="1:12" x14ac:dyDescent="0.25">
      <c r="A8251">
        <v>31695</v>
      </c>
      <c r="B8251" t="s">
        <v>10841</v>
      </c>
      <c r="C8251" t="s">
        <v>10842</v>
      </c>
      <c r="D8251">
        <v>3.86</v>
      </c>
      <c r="E8251" t="s">
        <v>29243</v>
      </c>
      <c r="F8251">
        <v>9780553578171</v>
      </c>
      <c r="G8251" t="s">
        <v>11</v>
      </c>
      <c r="H8251">
        <v>320</v>
      </c>
      <c r="I8251">
        <v>1999</v>
      </c>
      <c r="J8251">
        <v>112</v>
      </c>
      <c r="K8251" t="s">
        <v>29244</v>
      </c>
      <c r="L8251" t="s">
        <v>441</v>
      </c>
    </row>
    <row r="8252" spans="1:12" x14ac:dyDescent="0.25">
      <c r="A8252">
        <v>31698</v>
      </c>
      <c r="B8252" t="s">
        <v>7767</v>
      </c>
      <c r="C8252" t="s">
        <v>7768</v>
      </c>
      <c r="D8252">
        <v>4.25</v>
      </c>
      <c r="E8252" t="s">
        <v>29245</v>
      </c>
      <c r="F8252">
        <v>9781590172193</v>
      </c>
      <c r="G8252" t="s">
        <v>11</v>
      </c>
      <c r="H8252">
        <v>202</v>
      </c>
      <c r="I8252">
        <v>169</v>
      </c>
      <c r="J8252">
        <v>13</v>
      </c>
      <c r="K8252" t="s">
        <v>17214</v>
      </c>
      <c r="L8252" t="s">
        <v>866</v>
      </c>
    </row>
    <row r="8253" spans="1:12" x14ac:dyDescent="0.25">
      <c r="A8253">
        <v>31722</v>
      </c>
      <c r="B8253" t="s">
        <v>29246</v>
      </c>
      <c r="C8253" t="s">
        <v>2308</v>
      </c>
      <c r="D8253">
        <v>3.83</v>
      </c>
      <c r="E8253" t="s">
        <v>29247</v>
      </c>
      <c r="F8253">
        <v>9781400092963</v>
      </c>
      <c r="G8253" t="s">
        <v>14376</v>
      </c>
      <c r="H8253">
        <v>224</v>
      </c>
      <c r="I8253">
        <v>141</v>
      </c>
      <c r="J8253">
        <v>17</v>
      </c>
      <c r="K8253" t="s">
        <v>16558</v>
      </c>
      <c r="L8253" t="s">
        <v>18118</v>
      </c>
    </row>
    <row r="8254" spans="1:12" x14ac:dyDescent="0.25">
      <c r="A8254">
        <v>31728</v>
      </c>
      <c r="B8254" t="s">
        <v>12077</v>
      </c>
      <c r="C8254" t="s">
        <v>12078</v>
      </c>
      <c r="D8254">
        <v>4.17</v>
      </c>
      <c r="E8254" t="s">
        <v>29248</v>
      </c>
      <c r="F8254">
        <v>9780471197058</v>
      </c>
      <c r="G8254" t="s">
        <v>11</v>
      </c>
      <c r="H8254">
        <v>320</v>
      </c>
      <c r="I8254">
        <v>344</v>
      </c>
      <c r="J8254">
        <v>28</v>
      </c>
      <c r="K8254" t="s">
        <v>22432</v>
      </c>
      <c r="L8254" t="s">
        <v>22</v>
      </c>
    </row>
    <row r="8255" spans="1:12" x14ac:dyDescent="0.25">
      <c r="A8255">
        <v>31740</v>
      </c>
      <c r="B8255" t="s">
        <v>26039</v>
      </c>
      <c r="C8255" t="s">
        <v>2308</v>
      </c>
      <c r="D8255">
        <v>3.9</v>
      </c>
      <c r="E8255" t="s">
        <v>29249</v>
      </c>
      <c r="F8255">
        <v>9789681317089</v>
      </c>
      <c r="G8255" t="s">
        <v>14376</v>
      </c>
      <c r="H8255">
        <v>157</v>
      </c>
      <c r="I8255">
        <v>90</v>
      </c>
      <c r="J8255">
        <v>7</v>
      </c>
      <c r="K8255" t="s">
        <v>29250</v>
      </c>
      <c r="L8255" t="s">
        <v>29251</v>
      </c>
    </row>
    <row r="8256" spans="1:12" x14ac:dyDescent="0.25">
      <c r="A8256">
        <v>31742</v>
      </c>
      <c r="B8256" t="s">
        <v>10034</v>
      </c>
      <c r="C8256" t="s">
        <v>10035</v>
      </c>
      <c r="D8256">
        <v>3.78</v>
      </c>
      <c r="E8256" t="s">
        <v>29252</v>
      </c>
      <c r="F8256">
        <v>9780679722052</v>
      </c>
      <c r="G8256" t="s">
        <v>11</v>
      </c>
      <c r="H8256">
        <v>128</v>
      </c>
      <c r="I8256">
        <v>462</v>
      </c>
      <c r="J8256">
        <v>44</v>
      </c>
      <c r="K8256" t="s">
        <v>29253</v>
      </c>
      <c r="L8256" t="s">
        <v>2085</v>
      </c>
    </row>
    <row r="8257" spans="1:12" x14ac:dyDescent="0.25">
      <c r="A8257">
        <v>31761</v>
      </c>
      <c r="B8257" t="s">
        <v>29254</v>
      </c>
      <c r="C8257" t="s">
        <v>2292</v>
      </c>
      <c r="D8257">
        <v>4.32</v>
      </c>
      <c r="E8257" t="s">
        <v>29255</v>
      </c>
      <c r="F8257">
        <v>9789875801448</v>
      </c>
      <c r="G8257" t="s">
        <v>14376</v>
      </c>
      <c r="H8257">
        <v>445</v>
      </c>
      <c r="I8257">
        <v>66</v>
      </c>
      <c r="J8257">
        <v>4</v>
      </c>
      <c r="K8257" t="s">
        <v>17506</v>
      </c>
      <c r="L8257" t="s">
        <v>29256</v>
      </c>
    </row>
    <row r="8258" spans="1:12" x14ac:dyDescent="0.25">
      <c r="A8258">
        <v>31763</v>
      </c>
      <c r="B8258" t="s">
        <v>29257</v>
      </c>
      <c r="C8258" t="s">
        <v>1226</v>
      </c>
      <c r="D8258">
        <v>4.1100000000000003</v>
      </c>
      <c r="E8258" t="s">
        <v>29258</v>
      </c>
      <c r="F8258">
        <v>9783150071236</v>
      </c>
      <c r="G8258" t="s">
        <v>16068</v>
      </c>
      <c r="H8258">
        <v>187</v>
      </c>
      <c r="I8258">
        <v>103</v>
      </c>
      <c r="J8258">
        <v>4</v>
      </c>
      <c r="K8258" t="s">
        <v>29259</v>
      </c>
      <c r="L8258" t="s">
        <v>29260</v>
      </c>
    </row>
    <row r="8259" spans="1:12" x14ac:dyDescent="0.25">
      <c r="A8259">
        <v>31784</v>
      </c>
      <c r="B8259" t="s">
        <v>1527</v>
      </c>
      <c r="C8259" t="s">
        <v>1528</v>
      </c>
      <c r="D8259">
        <v>4.17</v>
      </c>
      <c r="E8259" t="s">
        <v>29261</v>
      </c>
      <c r="F8259">
        <v>9780231138765</v>
      </c>
      <c r="G8259" t="s">
        <v>11</v>
      </c>
      <c r="H8259">
        <v>256</v>
      </c>
      <c r="I8259">
        <v>50</v>
      </c>
      <c r="J8259">
        <v>1</v>
      </c>
      <c r="K8259" t="s">
        <v>14216</v>
      </c>
      <c r="L8259" t="s">
        <v>1529</v>
      </c>
    </row>
    <row r="8260" spans="1:12" x14ac:dyDescent="0.25">
      <c r="A8260">
        <v>31785</v>
      </c>
      <c r="B8260" t="s">
        <v>9734</v>
      </c>
      <c r="C8260" t="s">
        <v>9735</v>
      </c>
      <c r="D8260">
        <v>4.05</v>
      </c>
      <c r="E8260" t="s">
        <v>29262</v>
      </c>
      <c r="F8260">
        <v>9780394704371</v>
      </c>
      <c r="G8260" t="s">
        <v>11</v>
      </c>
      <c r="H8260">
        <v>575</v>
      </c>
      <c r="I8260">
        <v>7931</v>
      </c>
      <c r="J8260">
        <v>132</v>
      </c>
      <c r="K8260" t="s">
        <v>29263</v>
      </c>
      <c r="L8260" t="s">
        <v>2144</v>
      </c>
    </row>
    <row r="8261" spans="1:12" x14ac:dyDescent="0.25">
      <c r="A8261">
        <v>31795</v>
      </c>
      <c r="B8261" t="s">
        <v>10843</v>
      </c>
      <c r="C8261" t="s">
        <v>10844</v>
      </c>
      <c r="D8261">
        <v>4.12</v>
      </c>
      <c r="E8261" t="s">
        <v>29264</v>
      </c>
      <c r="F8261">
        <v>9780671739164</v>
      </c>
      <c r="G8261" t="s">
        <v>11</v>
      </c>
      <c r="H8261">
        <v>704</v>
      </c>
      <c r="I8261">
        <v>10553</v>
      </c>
      <c r="J8261">
        <v>550</v>
      </c>
      <c r="K8261" t="s">
        <v>21148</v>
      </c>
      <c r="L8261" t="s">
        <v>75</v>
      </c>
    </row>
    <row r="8262" spans="1:12" x14ac:dyDescent="0.25">
      <c r="A8262">
        <v>31800</v>
      </c>
      <c r="B8262" t="s">
        <v>13979</v>
      </c>
      <c r="C8262" t="s">
        <v>13980</v>
      </c>
      <c r="D8262">
        <v>4.1500000000000004</v>
      </c>
      <c r="E8262" t="s">
        <v>29265</v>
      </c>
      <c r="F8262">
        <v>9780199264797</v>
      </c>
      <c r="G8262" t="s">
        <v>13842</v>
      </c>
      <c r="H8262">
        <v>1056</v>
      </c>
      <c r="I8262">
        <v>51</v>
      </c>
      <c r="J8262">
        <v>3</v>
      </c>
      <c r="K8262" t="s">
        <v>22892</v>
      </c>
      <c r="L8262" t="s">
        <v>114</v>
      </c>
    </row>
    <row r="8263" spans="1:12" x14ac:dyDescent="0.25">
      <c r="A8263">
        <v>31802</v>
      </c>
      <c r="B8263" t="s">
        <v>1530</v>
      </c>
      <c r="C8263" t="s">
        <v>1531</v>
      </c>
      <c r="D8263">
        <v>3.43</v>
      </c>
      <c r="E8263" t="s">
        <v>29266</v>
      </c>
      <c r="F8263">
        <v>9781405161602</v>
      </c>
      <c r="G8263" t="s">
        <v>11</v>
      </c>
      <c r="H8263">
        <v>273</v>
      </c>
      <c r="I8263">
        <v>1135</v>
      </c>
      <c r="J8263">
        <v>37</v>
      </c>
      <c r="K8263" t="s">
        <v>22964</v>
      </c>
      <c r="L8263" t="s">
        <v>1166</v>
      </c>
    </row>
    <row r="8264" spans="1:12" x14ac:dyDescent="0.25">
      <c r="A8264">
        <v>31804</v>
      </c>
      <c r="B8264" t="s">
        <v>12590</v>
      </c>
      <c r="C8264" t="s">
        <v>12591</v>
      </c>
      <c r="D8264">
        <v>3.87</v>
      </c>
      <c r="E8264" t="s">
        <v>29267</v>
      </c>
      <c r="F8264">
        <v>9780812695731</v>
      </c>
      <c r="G8264" t="s">
        <v>12134</v>
      </c>
      <c r="H8264">
        <v>300</v>
      </c>
      <c r="I8264">
        <v>754</v>
      </c>
      <c r="J8264">
        <v>38</v>
      </c>
      <c r="K8264" t="s">
        <v>29268</v>
      </c>
      <c r="L8264" t="s">
        <v>1139</v>
      </c>
    </row>
    <row r="8265" spans="1:12" x14ac:dyDescent="0.25">
      <c r="A8265">
        <v>31813</v>
      </c>
      <c r="B8265" t="s">
        <v>7328</v>
      </c>
      <c r="C8265" t="s">
        <v>7329</v>
      </c>
      <c r="D8265">
        <v>3.47</v>
      </c>
      <c r="E8265" t="s">
        <v>29269</v>
      </c>
      <c r="F8265">
        <v>9780812694338</v>
      </c>
      <c r="G8265" t="s">
        <v>11</v>
      </c>
      <c r="H8265">
        <v>256</v>
      </c>
      <c r="I8265">
        <v>2039</v>
      </c>
      <c r="J8265">
        <v>135</v>
      </c>
      <c r="K8265" t="s">
        <v>18847</v>
      </c>
      <c r="L8265" t="s">
        <v>1139</v>
      </c>
    </row>
    <row r="8266" spans="1:12" x14ac:dyDescent="0.25">
      <c r="A8266">
        <v>31814</v>
      </c>
      <c r="B8266" t="s">
        <v>8834</v>
      </c>
      <c r="C8266" t="s">
        <v>8835</v>
      </c>
      <c r="D8266">
        <v>3.65</v>
      </c>
      <c r="E8266" t="s">
        <v>29270</v>
      </c>
      <c r="F8266">
        <v>9780764551536</v>
      </c>
      <c r="G8266" t="s">
        <v>11</v>
      </c>
      <c r="H8266">
        <v>361</v>
      </c>
      <c r="I8266">
        <v>532</v>
      </c>
      <c r="J8266">
        <v>47</v>
      </c>
      <c r="K8266" t="s">
        <v>29271</v>
      </c>
      <c r="L8266" t="s">
        <v>59</v>
      </c>
    </row>
    <row r="8267" spans="1:12" x14ac:dyDescent="0.25">
      <c r="A8267">
        <v>31818</v>
      </c>
      <c r="B8267" t="s">
        <v>10845</v>
      </c>
      <c r="C8267" t="s">
        <v>10846</v>
      </c>
      <c r="D8267">
        <v>3.74</v>
      </c>
      <c r="E8267" t="s">
        <v>29272</v>
      </c>
      <c r="F8267">
        <v>9780156717205</v>
      </c>
      <c r="G8267" t="s">
        <v>11</v>
      </c>
      <c r="H8267">
        <v>272</v>
      </c>
      <c r="I8267">
        <v>33697</v>
      </c>
      <c r="J8267">
        <v>402</v>
      </c>
      <c r="K8267" t="s">
        <v>26368</v>
      </c>
      <c r="L8267" t="s">
        <v>68</v>
      </c>
    </row>
    <row r="8268" spans="1:12" x14ac:dyDescent="0.25">
      <c r="A8268">
        <v>31819</v>
      </c>
      <c r="B8268" t="s">
        <v>4517</v>
      </c>
      <c r="C8268" t="s">
        <v>4518</v>
      </c>
      <c r="D8268">
        <v>4.4800000000000004</v>
      </c>
      <c r="E8268" t="s">
        <v>29273</v>
      </c>
      <c r="F8268">
        <v>9780812694550</v>
      </c>
      <c r="G8268" t="s">
        <v>11</v>
      </c>
      <c r="H8268">
        <v>243</v>
      </c>
      <c r="I8268">
        <v>11422</v>
      </c>
      <c r="J8268">
        <v>78</v>
      </c>
      <c r="K8268" t="s">
        <v>16562</v>
      </c>
      <c r="L8268" t="s">
        <v>1139</v>
      </c>
    </row>
    <row r="8269" spans="1:12" x14ac:dyDescent="0.25">
      <c r="A8269">
        <v>31822</v>
      </c>
      <c r="B8269" t="s">
        <v>13162</v>
      </c>
      <c r="C8269" t="s">
        <v>13163</v>
      </c>
      <c r="D8269">
        <v>3.94</v>
      </c>
      <c r="E8269" t="s">
        <v>29274</v>
      </c>
      <c r="F8269">
        <v>9780534543648</v>
      </c>
      <c r="G8269" t="s">
        <v>12134</v>
      </c>
      <c r="H8269">
        <v>582</v>
      </c>
      <c r="I8269">
        <v>97</v>
      </c>
      <c r="J8269">
        <v>7</v>
      </c>
      <c r="K8269" t="s">
        <v>24720</v>
      </c>
      <c r="L8269" t="s">
        <v>6389</v>
      </c>
    </row>
    <row r="8270" spans="1:12" x14ac:dyDescent="0.25">
      <c r="A8270">
        <v>31823</v>
      </c>
      <c r="B8270" t="s">
        <v>29275</v>
      </c>
      <c r="C8270" t="s">
        <v>29276</v>
      </c>
      <c r="D8270">
        <v>4.0999999999999996</v>
      </c>
      <c r="E8270" t="s">
        <v>29277</v>
      </c>
      <c r="F8270">
        <v>9780826468956</v>
      </c>
      <c r="G8270" t="s">
        <v>13842</v>
      </c>
      <c r="H8270">
        <v>544</v>
      </c>
      <c r="I8270">
        <v>20</v>
      </c>
      <c r="J8270">
        <v>4</v>
      </c>
      <c r="K8270" t="s">
        <v>14615</v>
      </c>
      <c r="L8270" t="s">
        <v>803</v>
      </c>
    </row>
    <row r="8271" spans="1:12" x14ac:dyDescent="0.25">
      <c r="A8271">
        <v>31826</v>
      </c>
      <c r="B8271" t="s">
        <v>11855</v>
      </c>
      <c r="C8271" t="s">
        <v>11856</v>
      </c>
      <c r="D8271">
        <v>4.04</v>
      </c>
      <c r="E8271" t="s">
        <v>29278</v>
      </c>
      <c r="F8271">
        <v>9780631186274</v>
      </c>
      <c r="G8271" t="s">
        <v>11</v>
      </c>
      <c r="H8271">
        <v>656</v>
      </c>
      <c r="I8271">
        <v>71</v>
      </c>
      <c r="J8271">
        <v>7</v>
      </c>
      <c r="K8271" t="s">
        <v>29279</v>
      </c>
      <c r="L8271" t="s">
        <v>930</v>
      </c>
    </row>
    <row r="8272" spans="1:12" x14ac:dyDescent="0.25">
      <c r="A8272">
        <v>31833</v>
      </c>
      <c r="B8272" t="s">
        <v>3579</v>
      </c>
      <c r="C8272" t="s">
        <v>3580</v>
      </c>
      <c r="D8272">
        <v>4.05</v>
      </c>
      <c r="E8272" t="s">
        <v>29280</v>
      </c>
      <c r="F8272">
        <v>9780812695830</v>
      </c>
      <c r="G8272" t="s">
        <v>11</v>
      </c>
      <c r="H8272">
        <v>227</v>
      </c>
      <c r="I8272">
        <v>1774</v>
      </c>
      <c r="J8272">
        <v>35</v>
      </c>
      <c r="K8272" t="s">
        <v>14141</v>
      </c>
      <c r="L8272" t="s">
        <v>1139</v>
      </c>
    </row>
    <row r="8273" spans="1:12" x14ac:dyDescent="0.25">
      <c r="A8273">
        <v>31836</v>
      </c>
      <c r="B8273" t="s">
        <v>12334</v>
      </c>
      <c r="C8273" t="s">
        <v>12335</v>
      </c>
      <c r="D8273">
        <v>3.68</v>
      </c>
      <c r="E8273" t="s">
        <v>29281</v>
      </c>
      <c r="F8273">
        <v>9780812696110</v>
      </c>
      <c r="G8273" t="s">
        <v>12134</v>
      </c>
      <c r="H8273">
        <v>288</v>
      </c>
      <c r="I8273">
        <v>72</v>
      </c>
      <c r="J8273">
        <v>9</v>
      </c>
      <c r="K8273" t="s">
        <v>25468</v>
      </c>
      <c r="L8273" t="s">
        <v>1139</v>
      </c>
    </row>
    <row r="8274" spans="1:12" x14ac:dyDescent="0.25">
      <c r="A8274">
        <v>31837</v>
      </c>
      <c r="B8274" t="s">
        <v>8997</v>
      </c>
      <c r="C8274" t="s">
        <v>8998</v>
      </c>
      <c r="D8274">
        <v>3.98</v>
      </c>
      <c r="E8274" t="s">
        <v>29282</v>
      </c>
      <c r="F8274">
        <v>9780140447804</v>
      </c>
      <c r="G8274" t="s">
        <v>11</v>
      </c>
      <c r="H8274">
        <v>192</v>
      </c>
      <c r="I8274">
        <v>8318</v>
      </c>
      <c r="J8274">
        <v>373</v>
      </c>
      <c r="K8274" t="s">
        <v>15515</v>
      </c>
      <c r="L8274" t="s">
        <v>2025</v>
      </c>
    </row>
    <row r="8275" spans="1:12" x14ac:dyDescent="0.25">
      <c r="A8275">
        <v>31839</v>
      </c>
      <c r="B8275" t="s">
        <v>6468</v>
      </c>
      <c r="C8275" t="s">
        <v>6469</v>
      </c>
      <c r="D8275">
        <v>4.08</v>
      </c>
      <c r="E8275" t="s">
        <v>29283</v>
      </c>
      <c r="F8275">
        <v>9780195145816</v>
      </c>
      <c r="G8275" t="s">
        <v>11</v>
      </c>
      <c r="H8275">
        <v>675</v>
      </c>
      <c r="I8275">
        <v>435</v>
      </c>
      <c r="J8275">
        <v>14</v>
      </c>
      <c r="K8275" t="s">
        <v>16999</v>
      </c>
      <c r="L8275" t="s">
        <v>114</v>
      </c>
    </row>
    <row r="8276" spans="1:12" x14ac:dyDescent="0.25">
      <c r="A8276">
        <v>31842</v>
      </c>
      <c r="B8276" t="s">
        <v>12336</v>
      </c>
      <c r="C8276" t="s">
        <v>12337</v>
      </c>
      <c r="D8276">
        <v>3.7</v>
      </c>
      <c r="E8276" t="s">
        <v>29284</v>
      </c>
      <c r="F8276">
        <v>9780812696011</v>
      </c>
      <c r="G8276" t="s">
        <v>12134</v>
      </c>
      <c r="H8276">
        <v>288</v>
      </c>
      <c r="I8276">
        <v>196</v>
      </c>
      <c r="J8276">
        <v>18</v>
      </c>
      <c r="K8276" t="s">
        <v>14203</v>
      </c>
      <c r="L8276" t="s">
        <v>1139</v>
      </c>
    </row>
    <row r="8277" spans="1:12" x14ac:dyDescent="0.25">
      <c r="A8277">
        <v>31849</v>
      </c>
      <c r="B8277" t="s">
        <v>4519</v>
      </c>
      <c r="C8277" t="s">
        <v>4520</v>
      </c>
      <c r="D8277">
        <v>3.89</v>
      </c>
      <c r="E8277" t="s">
        <v>29285</v>
      </c>
      <c r="F8277">
        <v>9780226066660</v>
      </c>
      <c r="G8277" t="s">
        <v>11</v>
      </c>
      <c r="H8277">
        <v>208</v>
      </c>
      <c r="I8277">
        <v>439</v>
      </c>
      <c r="J8277">
        <v>17</v>
      </c>
      <c r="K8277" t="s">
        <v>14119</v>
      </c>
      <c r="L8277" t="s">
        <v>421</v>
      </c>
    </row>
    <row r="8278" spans="1:12" x14ac:dyDescent="0.25">
      <c r="A8278">
        <v>31851</v>
      </c>
      <c r="B8278" t="s">
        <v>1532</v>
      </c>
      <c r="C8278" t="s">
        <v>1533</v>
      </c>
      <c r="D8278">
        <v>4.1100000000000003</v>
      </c>
      <c r="E8278" t="s">
        <v>29286</v>
      </c>
      <c r="F8278">
        <v>9780199296095</v>
      </c>
      <c r="G8278" t="s">
        <v>11</v>
      </c>
      <c r="H8278">
        <v>215</v>
      </c>
      <c r="I8278">
        <v>767</v>
      </c>
      <c r="J8278">
        <v>44</v>
      </c>
      <c r="K8278" t="s">
        <v>16484</v>
      </c>
      <c r="L8278" t="s">
        <v>114</v>
      </c>
    </row>
    <row r="8279" spans="1:12" x14ac:dyDescent="0.25">
      <c r="A8279">
        <v>31853</v>
      </c>
      <c r="B8279" t="s">
        <v>10847</v>
      </c>
      <c r="C8279" t="s">
        <v>10848</v>
      </c>
      <c r="D8279">
        <v>4.13</v>
      </c>
      <c r="E8279" t="s">
        <v>29287</v>
      </c>
      <c r="F8279">
        <v>9780691019581</v>
      </c>
      <c r="G8279" t="s">
        <v>11</v>
      </c>
      <c r="H8279">
        <v>720</v>
      </c>
      <c r="I8279">
        <v>148</v>
      </c>
      <c r="J8279">
        <v>7</v>
      </c>
      <c r="K8279" t="s">
        <v>29288</v>
      </c>
      <c r="L8279" t="s">
        <v>3045</v>
      </c>
    </row>
    <row r="8280" spans="1:12" x14ac:dyDescent="0.25">
      <c r="A8280">
        <v>31854</v>
      </c>
      <c r="B8280" t="s">
        <v>4521</v>
      </c>
      <c r="C8280" t="s">
        <v>4522</v>
      </c>
      <c r="D8280">
        <v>3.84</v>
      </c>
      <c r="E8280" t="s">
        <v>29289</v>
      </c>
      <c r="F8280">
        <v>9780415327732</v>
      </c>
      <c r="G8280" t="s">
        <v>11</v>
      </c>
      <c r="H8280">
        <v>169</v>
      </c>
      <c r="I8280">
        <v>830</v>
      </c>
      <c r="J8280">
        <v>70</v>
      </c>
      <c r="K8280" t="s">
        <v>14270</v>
      </c>
      <c r="L8280" t="s">
        <v>304</v>
      </c>
    </row>
    <row r="8281" spans="1:12" x14ac:dyDescent="0.25">
      <c r="A8281">
        <v>31855</v>
      </c>
      <c r="B8281" t="s">
        <v>29290</v>
      </c>
      <c r="C8281" t="s">
        <v>29291</v>
      </c>
      <c r="D8281">
        <v>3.92</v>
      </c>
      <c r="E8281" t="s">
        <v>29292</v>
      </c>
      <c r="F8281">
        <v>9780789430748</v>
      </c>
      <c r="G8281" t="s">
        <v>11</v>
      </c>
      <c r="H8281">
        <v>64</v>
      </c>
      <c r="I8281">
        <v>58</v>
      </c>
      <c r="J8281">
        <v>8</v>
      </c>
      <c r="K8281" t="s">
        <v>29293</v>
      </c>
      <c r="L8281" t="s">
        <v>1683</v>
      </c>
    </row>
    <row r="8282" spans="1:12" x14ac:dyDescent="0.25">
      <c r="A8282">
        <v>31856</v>
      </c>
      <c r="B8282" t="s">
        <v>8836</v>
      </c>
      <c r="C8282" t="s">
        <v>8837</v>
      </c>
      <c r="D8282">
        <v>4.07</v>
      </c>
      <c r="E8282" t="s">
        <v>29294</v>
      </c>
      <c r="F8282">
        <v>9780465056743</v>
      </c>
      <c r="G8282" t="s">
        <v>11</v>
      </c>
      <c r="H8282">
        <v>640</v>
      </c>
      <c r="I8282">
        <v>1145</v>
      </c>
      <c r="J8282">
        <v>56</v>
      </c>
      <c r="K8282" t="s">
        <v>29295</v>
      </c>
      <c r="L8282" t="s">
        <v>1322</v>
      </c>
    </row>
    <row r="8283" spans="1:12" x14ac:dyDescent="0.25">
      <c r="A8283">
        <v>31860</v>
      </c>
      <c r="B8283" t="s">
        <v>8838</v>
      </c>
      <c r="C8283" t="s">
        <v>8839</v>
      </c>
      <c r="D8283">
        <v>4.0999999999999996</v>
      </c>
      <c r="E8283" t="s">
        <v>29296</v>
      </c>
      <c r="F8283">
        <v>9780521654081</v>
      </c>
      <c r="G8283" t="s">
        <v>11</v>
      </c>
      <c r="H8283">
        <v>704</v>
      </c>
      <c r="I8283">
        <v>288</v>
      </c>
      <c r="J8283">
        <v>3</v>
      </c>
      <c r="K8283" t="s">
        <v>17527</v>
      </c>
      <c r="L8283" t="s">
        <v>681</v>
      </c>
    </row>
    <row r="8284" spans="1:12" x14ac:dyDescent="0.25">
      <c r="A8284">
        <v>31862</v>
      </c>
      <c r="B8284" t="s">
        <v>8840</v>
      </c>
      <c r="C8284" t="s">
        <v>8841</v>
      </c>
      <c r="D8284">
        <v>3.71</v>
      </c>
      <c r="E8284" t="s">
        <v>29297</v>
      </c>
      <c r="F8284">
        <v>9780872204201</v>
      </c>
      <c r="G8284" t="s">
        <v>11</v>
      </c>
      <c r="H8284">
        <v>103</v>
      </c>
      <c r="I8284">
        <v>24689</v>
      </c>
      <c r="J8284">
        <v>326</v>
      </c>
      <c r="K8284" t="s">
        <v>17927</v>
      </c>
      <c r="L8284" t="s">
        <v>105</v>
      </c>
    </row>
    <row r="8285" spans="1:12" x14ac:dyDescent="0.25">
      <c r="A8285">
        <v>31864</v>
      </c>
      <c r="B8285" t="s">
        <v>3581</v>
      </c>
      <c r="C8285" t="s">
        <v>3582</v>
      </c>
      <c r="D8285">
        <v>3.99</v>
      </c>
      <c r="E8285" t="s">
        <v>29298</v>
      </c>
      <c r="F8285">
        <v>9780872207806</v>
      </c>
      <c r="G8285" t="s">
        <v>11</v>
      </c>
      <c r="H8285">
        <v>416</v>
      </c>
      <c r="I8285">
        <v>341</v>
      </c>
      <c r="J8285">
        <v>21</v>
      </c>
      <c r="K8285" t="s">
        <v>14796</v>
      </c>
      <c r="L8285" t="s">
        <v>105</v>
      </c>
    </row>
    <row r="8286" spans="1:12" x14ac:dyDescent="0.25">
      <c r="A8286">
        <v>31868</v>
      </c>
      <c r="B8286" t="s">
        <v>29299</v>
      </c>
      <c r="C8286" t="s">
        <v>29300</v>
      </c>
      <c r="D8286">
        <v>3.78</v>
      </c>
      <c r="E8286" t="s">
        <v>29301</v>
      </c>
      <c r="F8286">
        <v>9780495128441</v>
      </c>
      <c r="G8286" t="s">
        <v>11</v>
      </c>
      <c r="H8286">
        <v>525</v>
      </c>
      <c r="I8286">
        <v>9</v>
      </c>
      <c r="J8286">
        <v>0</v>
      </c>
      <c r="K8286" t="s">
        <v>14677</v>
      </c>
      <c r="L8286" t="s">
        <v>9249</v>
      </c>
    </row>
    <row r="8287" spans="1:12" x14ac:dyDescent="0.25">
      <c r="A8287">
        <v>31871</v>
      </c>
      <c r="B8287" t="s">
        <v>10849</v>
      </c>
      <c r="C8287" t="s">
        <v>10850</v>
      </c>
      <c r="D8287">
        <v>4.17</v>
      </c>
      <c r="E8287" t="s">
        <v>29302</v>
      </c>
      <c r="F8287">
        <v>9780226777108</v>
      </c>
      <c r="G8287" t="s">
        <v>11</v>
      </c>
      <c r="H8287">
        <v>980</v>
      </c>
      <c r="I8287">
        <v>441</v>
      </c>
      <c r="J8287">
        <v>27</v>
      </c>
      <c r="K8287" t="s">
        <v>29303</v>
      </c>
      <c r="L8287" t="s">
        <v>421</v>
      </c>
    </row>
    <row r="8288" spans="1:12" x14ac:dyDescent="0.25">
      <c r="A8288">
        <v>31875</v>
      </c>
      <c r="B8288" t="s">
        <v>4523</v>
      </c>
      <c r="C8288" t="s">
        <v>4524</v>
      </c>
      <c r="D8288">
        <v>4.1900000000000004</v>
      </c>
      <c r="E8288" t="s">
        <v>29304</v>
      </c>
      <c r="F8288">
        <v>9780674013735</v>
      </c>
      <c r="G8288" t="s">
        <v>11</v>
      </c>
      <c r="H8288">
        <v>384</v>
      </c>
      <c r="I8288">
        <v>400</v>
      </c>
      <c r="J8288">
        <v>42</v>
      </c>
      <c r="K8288" t="s">
        <v>16846</v>
      </c>
      <c r="L8288" t="s">
        <v>1232</v>
      </c>
    </row>
    <row r="8289" spans="1:12" x14ac:dyDescent="0.25">
      <c r="A8289">
        <v>31876</v>
      </c>
      <c r="B8289" t="s">
        <v>13981</v>
      </c>
      <c r="C8289" t="s">
        <v>13982</v>
      </c>
      <c r="D8289">
        <v>4.05</v>
      </c>
      <c r="E8289" t="s">
        <v>29305</v>
      </c>
      <c r="F8289">
        <v>9780803272712</v>
      </c>
      <c r="G8289" t="s">
        <v>13842</v>
      </c>
      <c r="H8289">
        <v>487</v>
      </c>
      <c r="I8289">
        <v>54</v>
      </c>
      <c r="J8289">
        <v>5</v>
      </c>
      <c r="K8289" t="s">
        <v>20909</v>
      </c>
      <c r="L8289" t="s">
        <v>13983</v>
      </c>
    </row>
    <row r="8290" spans="1:12" x14ac:dyDescent="0.25">
      <c r="A8290">
        <v>31878</v>
      </c>
      <c r="B8290" t="s">
        <v>13653</v>
      </c>
      <c r="C8290" t="s">
        <v>13654</v>
      </c>
      <c r="D8290">
        <v>3.5</v>
      </c>
      <c r="E8290" t="s">
        <v>29306</v>
      </c>
      <c r="F8290">
        <v>9780812694093</v>
      </c>
      <c r="G8290" t="s">
        <v>12134</v>
      </c>
      <c r="H8290">
        <v>224</v>
      </c>
      <c r="I8290">
        <v>914</v>
      </c>
      <c r="J8290">
        <v>50</v>
      </c>
      <c r="K8290" t="s">
        <v>29307</v>
      </c>
      <c r="L8290" t="s">
        <v>1139</v>
      </c>
    </row>
    <row r="8291" spans="1:12" x14ac:dyDescent="0.25">
      <c r="A8291">
        <v>31880</v>
      </c>
      <c r="B8291" t="s">
        <v>29308</v>
      </c>
      <c r="C8291" t="s">
        <v>29309</v>
      </c>
      <c r="D8291">
        <v>2.75</v>
      </c>
      <c r="E8291" t="s">
        <v>29310</v>
      </c>
      <c r="F8291">
        <v>9780130422538</v>
      </c>
      <c r="G8291" t="s">
        <v>11</v>
      </c>
      <c r="H8291">
        <v>360</v>
      </c>
      <c r="I8291">
        <v>4</v>
      </c>
      <c r="J8291">
        <v>1</v>
      </c>
      <c r="K8291" t="s">
        <v>16165</v>
      </c>
      <c r="L8291" t="s">
        <v>1044</v>
      </c>
    </row>
    <row r="8292" spans="1:12" x14ac:dyDescent="0.25">
      <c r="A8292">
        <v>31881</v>
      </c>
      <c r="B8292" t="s">
        <v>13984</v>
      </c>
      <c r="C8292" t="s">
        <v>13985</v>
      </c>
      <c r="D8292">
        <v>3.56</v>
      </c>
      <c r="E8292" t="s">
        <v>29311</v>
      </c>
      <c r="F8292">
        <v>9781840465761</v>
      </c>
      <c r="G8292" t="s">
        <v>13842</v>
      </c>
      <c r="H8292">
        <v>176</v>
      </c>
      <c r="I8292">
        <v>241</v>
      </c>
      <c r="J8292">
        <v>21</v>
      </c>
      <c r="K8292" t="s">
        <v>29312</v>
      </c>
      <c r="L8292" t="s">
        <v>6438</v>
      </c>
    </row>
    <row r="8293" spans="1:12" x14ac:dyDescent="0.25">
      <c r="A8293">
        <v>31882</v>
      </c>
      <c r="B8293" t="s">
        <v>6470</v>
      </c>
      <c r="C8293" t="s">
        <v>6471</v>
      </c>
      <c r="D8293">
        <v>3.91</v>
      </c>
      <c r="E8293" t="s">
        <v>29313</v>
      </c>
      <c r="F8293">
        <v>9780812695021</v>
      </c>
      <c r="G8293" t="s">
        <v>11</v>
      </c>
      <c r="H8293">
        <v>280</v>
      </c>
      <c r="I8293">
        <v>1947</v>
      </c>
      <c r="J8293">
        <v>71</v>
      </c>
      <c r="K8293" t="s">
        <v>19783</v>
      </c>
      <c r="L8293" t="s">
        <v>1139</v>
      </c>
    </row>
    <row r="8294" spans="1:12" x14ac:dyDescent="0.25">
      <c r="A8294">
        <v>31891</v>
      </c>
      <c r="B8294" t="s">
        <v>7330</v>
      </c>
      <c r="C8294" t="s">
        <v>7331</v>
      </c>
      <c r="D8294">
        <v>3.8</v>
      </c>
      <c r="E8294" t="s">
        <v>29314</v>
      </c>
      <c r="F8294">
        <v>9780415267632</v>
      </c>
      <c r="G8294" t="s">
        <v>11</v>
      </c>
      <c r="H8294">
        <v>328</v>
      </c>
      <c r="I8294">
        <v>348</v>
      </c>
      <c r="J8294">
        <v>23</v>
      </c>
      <c r="K8294" t="s">
        <v>26926</v>
      </c>
      <c r="L8294" t="s">
        <v>304</v>
      </c>
    </row>
    <row r="8295" spans="1:12" x14ac:dyDescent="0.25">
      <c r="A8295">
        <v>31894</v>
      </c>
      <c r="B8295" t="s">
        <v>1534</v>
      </c>
      <c r="C8295" t="s">
        <v>1535</v>
      </c>
      <c r="D8295">
        <v>3.98</v>
      </c>
      <c r="E8295" t="s">
        <v>29315</v>
      </c>
      <c r="F8295">
        <v>9780198752721</v>
      </c>
      <c r="G8295" t="s">
        <v>11</v>
      </c>
      <c r="H8295">
        <v>341</v>
      </c>
      <c r="I8295">
        <v>260</v>
      </c>
      <c r="J8295">
        <v>20</v>
      </c>
      <c r="K8295" t="s">
        <v>15047</v>
      </c>
      <c r="L8295" t="s">
        <v>114</v>
      </c>
    </row>
    <row r="8296" spans="1:12" x14ac:dyDescent="0.25">
      <c r="A8296">
        <v>31898</v>
      </c>
      <c r="B8296" t="s">
        <v>4525</v>
      </c>
      <c r="C8296" t="s">
        <v>4526</v>
      </c>
      <c r="D8296">
        <v>3.75</v>
      </c>
      <c r="E8296" t="s">
        <v>29316</v>
      </c>
      <c r="F8296">
        <v>9780812694536</v>
      </c>
      <c r="G8296" t="s">
        <v>11</v>
      </c>
      <c r="H8296">
        <v>250</v>
      </c>
      <c r="I8296">
        <v>293</v>
      </c>
      <c r="J8296">
        <v>9</v>
      </c>
      <c r="K8296" t="s">
        <v>29317</v>
      </c>
      <c r="L8296" t="s">
        <v>1139</v>
      </c>
    </row>
    <row r="8297" spans="1:12" x14ac:dyDescent="0.25">
      <c r="A8297">
        <v>31899</v>
      </c>
      <c r="B8297" t="s">
        <v>10851</v>
      </c>
      <c r="C8297" t="s">
        <v>10852</v>
      </c>
      <c r="D8297">
        <v>4.3</v>
      </c>
      <c r="E8297" t="s">
        <v>29318</v>
      </c>
      <c r="F8297">
        <v>9780898702620</v>
      </c>
      <c r="G8297" t="s">
        <v>11</v>
      </c>
      <c r="H8297">
        <v>140</v>
      </c>
      <c r="I8297">
        <v>437</v>
      </c>
      <c r="J8297">
        <v>52</v>
      </c>
      <c r="K8297" t="s">
        <v>29319</v>
      </c>
      <c r="L8297" t="s">
        <v>3321</v>
      </c>
    </row>
    <row r="8298" spans="1:12" x14ac:dyDescent="0.25">
      <c r="A8298">
        <v>31904</v>
      </c>
      <c r="B8298" t="s">
        <v>13655</v>
      </c>
      <c r="C8298" t="s">
        <v>13656</v>
      </c>
      <c r="D8298">
        <v>3.68</v>
      </c>
      <c r="E8298" t="s">
        <v>29320</v>
      </c>
      <c r="F8298">
        <v>9780136626282</v>
      </c>
      <c r="G8298" t="s">
        <v>12134</v>
      </c>
      <c r="H8298">
        <v>160</v>
      </c>
      <c r="I8298">
        <v>180</v>
      </c>
      <c r="J8298">
        <v>11</v>
      </c>
      <c r="K8298" t="s">
        <v>29321</v>
      </c>
      <c r="L8298" t="s">
        <v>1044</v>
      </c>
    </row>
    <row r="8299" spans="1:12" x14ac:dyDescent="0.25">
      <c r="A8299">
        <v>31910</v>
      </c>
      <c r="B8299" t="s">
        <v>6767</v>
      </c>
      <c r="C8299" t="s">
        <v>6768</v>
      </c>
      <c r="D8299">
        <v>4.09</v>
      </c>
      <c r="E8299" t="s">
        <v>29322</v>
      </c>
      <c r="F8299">
        <v>9780140448153</v>
      </c>
      <c r="G8299" t="s">
        <v>11</v>
      </c>
      <c r="H8299">
        <v>336</v>
      </c>
      <c r="I8299">
        <v>2088</v>
      </c>
      <c r="J8299">
        <v>44</v>
      </c>
      <c r="K8299" t="s">
        <v>29323</v>
      </c>
      <c r="L8299" t="s">
        <v>2022</v>
      </c>
    </row>
    <row r="8300" spans="1:12" x14ac:dyDescent="0.25">
      <c r="A8300">
        <v>31911</v>
      </c>
      <c r="B8300" t="s">
        <v>7332</v>
      </c>
      <c r="C8300" t="s">
        <v>7333</v>
      </c>
      <c r="D8300">
        <v>4</v>
      </c>
      <c r="E8300" t="s">
        <v>29324</v>
      </c>
      <c r="F8300">
        <v>9780198782742</v>
      </c>
      <c r="G8300" t="s">
        <v>11</v>
      </c>
      <c r="H8300">
        <v>512</v>
      </c>
      <c r="I8300">
        <v>594</v>
      </c>
      <c r="J8300">
        <v>17</v>
      </c>
      <c r="K8300" t="s">
        <v>19628</v>
      </c>
      <c r="L8300" t="s">
        <v>114</v>
      </c>
    </row>
    <row r="8301" spans="1:12" x14ac:dyDescent="0.25">
      <c r="A8301">
        <v>31912</v>
      </c>
      <c r="B8301" t="s">
        <v>5827</v>
      </c>
      <c r="C8301" t="s">
        <v>5828</v>
      </c>
      <c r="D8301">
        <v>4.0599999999999996</v>
      </c>
      <c r="E8301" t="s">
        <v>29325</v>
      </c>
      <c r="F8301">
        <v>9780812695311</v>
      </c>
      <c r="G8301" t="s">
        <v>11</v>
      </c>
      <c r="H8301">
        <v>335</v>
      </c>
      <c r="I8301">
        <v>2519</v>
      </c>
      <c r="J8301">
        <v>85</v>
      </c>
      <c r="K8301" t="s">
        <v>29326</v>
      </c>
      <c r="L8301" t="s">
        <v>1139</v>
      </c>
    </row>
    <row r="8302" spans="1:12" x14ac:dyDescent="0.25">
      <c r="A8302">
        <v>31916</v>
      </c>
      <c r="B8302" t="s">
        <v>9341</v>
      </c>
      <c r="C8302" t="s">
        <v>4522</v>
      </c>
      <c r="D8302">
        <v>3.89</v>
      </c>
      <c r="E8302" t="s">
        <v>29327</v>
      </c>
      <c r="F8302">
        <v>9780415356299</v>
      </c>
      <c r="G8302" t="s">
        <v>11</v>
      </c>
      <c r="H8302">
        <v>257</v>
      </c>
      <c r="I8302">
        <v>337</v>
      </c>
      <c r="J8302">
        <v>26</v>
      </c>
      <c r="K8302" t="s">
        <v>14509</v>
      </c>
      <c r="L8302" t="s">
        <v>304</v>
      </c>
    </row>
    <row r="8303" spans="1:12" x14ac:dyDescent="0.25">
      <c r="A8303">
        <v>31917</v>
      </c>
      <c r="B8303" t="s">
        <v>29328</v>
      </c>
      <c r="C8303" t="s">
        <v>29329</v>
      </c>
      <c r="D8303">
        <v>4.25</v>
      </c>
      <c r="E8303" t="s">
        <v>29330</v>
      </c>
      <c r="F8303">
        <v>9780195325928</v>
      </c>
      <c r="G8303" t="s">
        <v>11</v>
      </c>
      <c r="H8303">
        <v>832</v>
      </c>
      <c r="I8303">
        <v>19</v>
      </c>
      <c r="J8303">
        <v>1</v>
      </c>
      <c r="K8303" t="s">
        <v>15826</v>
      </c>
      <c r="L8303" t="s">
        <v>114</v>
      </c>
    </row>
    <row r="8304" spans="1:12" x14ac:dyDescent="0.25">
      <c r="A8304">
        <v>31923</v>
      </c>
      <c r="B8304" t="s">
        <v>11366</v>
      </c>
      <c r="C8304" t="s">
        <v>11367</v>
      </c>
      <c r="D8304">
        <v>4.0999999999999996</v>
      </c>
      <c r="E8304" t="s">
        <v>29331</v>
      </c>
      <c r="F8304">
        <v>9780875428321</v>
      </c>
      <c r="G8304" t="s">
        <v>11</v>
      </c>
      <c r="H8304">
        <v>1024</v>
      </c>
      <c r="I8304">
        <v>1245</v>
      </c>
      <c r="J8304">
        <v>28</v>
      </c>
      <c r="K8304" t="s">
        <v>29332</v>
      </c>
      <c r="L8304" t="s">
        <v>3309</v>
      </c>
    </row>
    <row r="8305" spans="1:12" x14ac:dyDescent="0.25">
      <c r="A8305">
        <v>31925</v>
      </c>
      <c r="B8305" t="s">
        <v>7769</v>
      </c>
      <c r="C8305" t="s">
        <v>7770</v>
      </c>
      <c r="D8305">
        <v>3.39</v>
      </c>
      <c r="E8305" t="s">
        <v>29333</v>
      </c>
      <c r="F8305">
        <v>9780316013345</v>
      </c>
      <c r="G8305" t="s">
        <v>11</v>
      </c>
      <c r="H8305">
        <v>304</v>
      </c>
      <c r="I8305">
        <v>501</v>
      </c>
      <c r="J8305">
        <v>84</v>
      </c>
      <c r="K8305" t="s">
        <v>15826</v>
      </c>
      <c r="L8305" t="s">
        <v>1757</v>
      </c>
    </row>
    <row r="8306" spans="1:12" x14ac:dyDescent="0.25">
      <c r="A8306">
        <v>31929</v>
      </c>
      <c r="B8306" t="s">
        <v>29334</v>
      </c>
      <c r="C8306" t="s">
        <v>29335</v>
      </c>
      <c r="D8306">
        <v>3.89</v>
      </c>
      <c r="E8306" t="s">
        <v>29336</v>
      </c>
      <c r="F8306">
        <v>9780198752127</v>
      </c>
      <c r="G8306" t="s">
        <v>11</v>
      </c>
      <c r="H8306">
        <v>784</v>
      </c>
      <c r="I8306">
        <v>14</v>
      </c>
      <c r="J8306">
        <v>3</v>
      </c>
      <c r="K8306" t="s">
        <v>29337</v>
      </c>
      <c r="L8306" t="s">
        <v>114</v>
      </c>
    </row>
    <row r="8307" spans="1:12" x14ac:dyDescent="0.25">
      <c r="A8307">
        <v>31938</v>
      </c>
      <c r="B8307" t="s">
        <v>13164</v>
      </c>
      <c r="C8307" t="s">
        <v>13165</v>
      </c>
      <c r="D8307">
        <v>3.74</v>
      </c>
      <c r="E8307" t="s">
        <v>29338</v>
      </c>
      <c r="F8307">
        <v>9780451528308</v>
      </c>
      <c r="G8307" t="s">
        <v>12134</v>
      </c>
      <c r="H8307">
        <v>592</v>
      </c>
      <c r="I8307">
        <v>95</v>
      </c>
      <c r="J8307">
        <v>11</v>
      </c>
      <c r="K8307" t="s">
        <v>14234</v>
      </c>
      <c r="L8307" t="s">
        <v>129</v>
      </c>
    </row>
    <row r="8308" spans="1:12" x14ac:dyDescent="0.25">
      <c r="A8308">
        <v>31947</v>
      </c>
      <c r="B8308" t="s">
        <v>10853</v>
      </c>
      <c r="C8308" t="s">
        <v>10854</v>
      </c>
      <c r="D8308">
        <v>4.01</v>
      </c>
      <c r="E8308" t="s">
        <v>29339</v>
      </c>
      <c r="F8308">
        <v>9780691020167</v>
      </c>
      <c r="G8308" t="s">
        <v>11</v>
      </c>
      <c r="H8308">
        <v>424</v>
      </c>
      <c r="I8308">
        <v>2815</v>
      </c>
      <c r="J8308">
        <v>48</v>
      </c>
      <c r="K8308" t="s">
        <v>29340</v>
      </c>
      <c r="L8308" t="s">
        <v>3045</v>
      </c>
    </row>
    <row r="8309" spans="1:12" x14ac:dyDescent="0.25">
      <c r="A8309">
        <v>31960</v>
      </c>
      <c r="B8309" t="s">
        <v>5829</v>
      </c>
      <c r="C8309" t="s">
        <v>5830</v>
      </c>
      <c r="D8309">
        <v>3.87</v>
      </c>
      <c r="E8309" t="s">
        <v>29341</v>
      </c>
      <c r="F8309">
        <v>9780618251322</v>
      </c>
      <c r="G8309" t="s">
        <v>11</v>
      </c>
      <c r="H8309">
        <v>352</v>
      </c>
      <c r="I8309">
        <v>53</v>
      </c>
      <c r="J8309">
        <v>2</v>
      </c>
      <c r="K8309" t="s">
        <v>17688</v>
      </c>
      <c r="L8309" t="s">
        <v>68</v>
      </c>
    </row>
    <row r="8310" spans="1:12" x14ac:dyDescent="0.25">
      <c r="A8310">
        <v>31968</v>
      </c>
      <c r="B8310" t="s">
        <v>3583</v>
      </c>
      <c r="C8310" t="s">
        <v>3584</v>
      </c>
      <c r="D8310">
        <v>3.87</v>
      </c>
      <c r="E8310" t="s">
        <v>29342</v>
      </c>
      <c r="F8310">
        <v>9780060838638</v>
      </c>
      <c r="G8310" t="s">
        <v>11</v>
      </c>
      <c r="H8310">
        <v>451</v>
      </c>
      <c r="I8310">
        <v>2539</v>
      </c>
      <c r="J8310">
        <v>331</v>
      </c>
      <c r="K8310" t="s">
        <v>15989</v>
      </c>
      <c r="L8310" t="s">
        <v>314</v>
      </c>
    </row>
    <row r="8311" spans="1:12" x14ac:dyDescent="0.25">
      <c r="A8311">
        <v>31974</v>
      </c>
      <c r="B8311" t="s">
        <v>3585</v>
      </c>
      <c r="C8311" t="s">
        <v>3586</v>
      </c>
      <c r="D8311">
        <v>3.79</v>
      </c>
      <c r="E8311" t="s">
        <v>29343</v>
      </c>
      <c r="F8311">
        <v>9780596009410</v>
      </c>
      <c r="G8311" t="s">
        <v>11</v>
      </c>
      <c r="H8311">
        <v>864</v>
      </c>
      <c r="I8311">
        <v>96</v>
      </c>
      <c r="J8311">
        <v>6</v>
      </c>
      <c r="K8311" t="s">
        <v>29344</v>
      </c>
      <c r="L8311" t="s">
        <v>27</v>
      </c>
    </row>
    <row r="8312" spans="1:12" x14ac:dyDescent="0.25">
      <c r="A8312">
        <v>31975</v>
      </c>
      <c r="B8312" t="s">
        <v>7771</v>
      </c>
      <c r="C8312" t="s">
        <v>1539</v>
      </c>
      <c r="D8312">
        <v>4.1900000000000004</v>
      </c>
      <c r="E8312" t="s">
        <v>29345</v>
      </c>
      <c r="F8312">
        <v>9780785116776</v>
      </c>
      <c r="G8312" t="s">
        <v>11</v>
      </c>
      <c r="H8312">
        <v>152</v>
      </c>
      <c r="I8312">
        <v>10769</v>
      </c>
      <c r="J8312">
        <v>282</v>
      </c>
      <c r="K8312" t="s">
        <v>29346</v>
      </c>
      <c r="L8312" t="s">
        <v>202</v>
      </c>
    </row>
    <row r="8313" spans="1:12" x14ac:dyDescent="0.25">
      <c r="A8313">
        <v>31976</v>
      </c>
      <c r="B8313" t="s">
        <v>7334</v>
      </c>
      <c r="C8313" t="s">
        <v>7335</v>
      </c>
      <c r="D8313">
        <v>4.29</v>
      </c>
      <c r="E8313" t="s">
        <v>29347</v>
      </c>
      <c r="F8313">
        <v>9780744001402</v>
      </c>
      <c r="G8313" t="s">
        <v>11</v>
      </c>
      <c r="H8313">
        <v>272</v>
      </c>
      <c r="I8313">
        <v>388</v>
      </c>
      <c r="J8313">
        <v>10</v>
      </c>
      <c r="K8313" t="s">
        <v>29348</v>
      </c>
      <c r="L8313" t="s">
        <v>3448</v>
      </c>
    </row>
    <row r="8314" spans="1:12" x14ac:dyDescent="0.25">
      <c r="A8314">
        <v>31978</v>
      </c>
      <c r="B8314" t="s">
        <v>1536</v>
      </c>
      <c r="C8314" t="s">
        <v>1537</v>
      </c>
      <c r="D8314">
        <v>3.7</v>
      </c>
      <c r="E8314" t="s">
        <v>29349</v>
      </c>
      <c r="F8314">
        <v>9780785120193</v>
      </c>
      <c r="G8314" t="s">
        <v>11</v>
      </c>
      <c r="H8314">
        <v>144</v>
      </c>
      <c r="I8314">
        <v>1409</v>
      </c>
      <c r="J8314">
        <v>28</v>
      </c>
      <c r="K8314" t="s">
        <v>24958</v>
      </c>
      <c r="L8314" t="s">
        <v>202</v>
      </c>
    </row>
    <row r="8315" spans="1:12" x14ac:dyDescent="0.25">
      <c r="A8315">
        <v>31979</v>
      </c>
      <c r="B8315" t="s">
        <v>1538</v>
      </c>
      <c r="C8315" t="s">
        <v>1539</v>
      </c>
      <c r="D8315">
        <v>4.17</v>
      </c>
      <c r="E8315" t="s">
        <v>29350</v>
      </c>
      <c r="F8315">
        <v>9780785115311</v>
      </c>
      <c r="G8315" t="s">
        <v>11</v>
      </c>
      <c r="H8315">
        <v>152</v>
      </c>
      <c r="I8315">
        <v>24262</v>
      </c>
      <c r="J8315">
        <v>557</v>
      </c>
      <c r="K8315" t="s">
        <v>18833</v>
      </c>
      <c r="L8315" t="s">
        <v>202</v>
      </c>
    </row>
    <row r="8316" spans="1:12" x14ac:dyDescent="0.25">
      <c r="A8316">
        <v>31980</v>
      </c>
      <c r="B8316" t="s">
        <v>1540</v>
      </c>
      <c r="C8316" t="s">
        <v>1541</v>
      </c>
      <c r="D8316">
        <v>3.8</v>
      </c>
      <c r="E8316" t="s">
        <v>29351</v>
      </c>
      <c r="F8316">
        <v>9780374131944</v>
      </c>
      <c r="G8316" t="s">
        <v>11</v>
      </c>
      <c r="H8316">
        <v>480</v>
      </c>
      <c r="I8316">
        <v>189</v>
      </c>
      <c r="J8316">
        <v>40</v>
      </c>
      <c r="K8316" t="s">
        <v>16077</v>
      </c>
      <c r="L8316" t="s">
        <v>1052</v>
      </c>
    </row>
    <row r="8317" spans="1:12" x14ac:dyDescent="0.25">
      <c r="A8317">
        <v>31981</v>
      </c>
      <c r="B8317" t="s">
        <v>7772</v>
      </c>
      <c r="C8317" t="s">
        <v>1539</v>
      </c>
      <c r="D8317">
        <v>4.24</v>
      </c>
      <c r="E8317" t="s">
        <v>29352</v>
      </c>
      <c r="F8317">
        <v>9780785117599</v>
      </c>
      <c r="G8317" t="s">
        <v>11</v>
      </c>
      <c r="H8317">
        <v>152</v>
      </c>
      <c r="I8317">
        <v>8900</v>
      </c>
      <c r="J8317">
        <v>241</v>
      </c>
      <c r="K8317" t="s">
        <v>22074</v>
      </c>
      <c r="L8317" t="s">
        <v>202</v>
      </c>
    </row>
    <row r="8318" spans="1:12" x14ac:dyDescent="0.25">
      <c r="A8318">
        <v>31983</v>
      </c>
      <c r="B8318" t="s">
        <v>5831</v>
      </c>
      <c r="C8318" t="s">
        <v>3461</v>
      </c>
      <c r="D8318">
        <v>3.96</v>
      </c>
      <c r="E8318" t="s">
        <v>29353</v>
      </c>
      <c r="F8318">
        <v>9781569319499</v>
      </c>
      <c r="G8318" t="s">
        <v>11</v>
      </c>
      <c r="H8318">
        <v>200</v>
      </c>
      <c r="I8318">
        <v>3138</v>
      </c>
      <c r="J8318">
        <v>68</v>
      </c>
      <c r="K8318" t="s">
        <v>23101</v>
      </c>
      <c r="L8318" t="s">
        <v>71</v>
      </c>
    </row>
    <row r="8319" spans="1:12" x14ac:dyDescent="0.25">
      <c r="A8319">
        <v>31985</v>
      </c>
      <c r="B8319" t="s">
        <v>12922</v>
      </c>
      <c r="C8319" t="s">
        <v>12923</v>
      </c>
      <c r="D8319">
        <v>4.03</v>
      </c>
      <c r="E8319" t="s">
        <v>29354</v>
      </c>
      <c r="F8319">
        <v>9781569319505</v>
      </c>
      <c r="G8319" t="s">
        <v>12134</v>
      </c>
      <c r="H8319">
        <v>192</v>
      </c>
      <c r="I8319">
        <v>1092</v>
      </c>
      <c r="J8319">
        <v>10</v>
      </c>
      <c r="K8319" t="s">
        <v>23101</v>
      </c>
      <c r="L8319" t="s">
        <v>71</v>
      </c>
    </row>
    <row r="8320" spans="1:12" x14ac:dyDescent="0.25">
      <c r="A8320">
        <v>31992</v>
      </c>
      <c r="B8320" t="s">
        <v>29355</v>
      </c>
      <c r="C8320" t="s">
        <v>29356</v>
      </c>
      <c r="D8320">
        <v>4.5</v>
      </c>
      <c r="E8320" t="s">
        <v>29357</v>
      </c>
      <c r="F8320">
        <v>9789861146096</v>
      </c>
      <c r="G8320" t="s">
        <v>17758</v>
      </c>
      <c r="H8320">
        <v>183</v>
      </c>
      <c r="I8320">
        <v>9</v>
      </c>
      <c r="J8320">
        <v>1</v>
      </c>
      <c r="K8320" t="s">
        <v>15774</v>
      </c>
      <c r="L8320" t="s">
        <v>29358</v>
      </c>
    </row>
    <row r="8321" spans="1:12" x14ac:dyDescent="0.25">
      <c r="A8321">
        <v>31993</v>
      </c>
      <c r="B8321" t="s">
        <v>29359</v>
      </c>
      <c r="C8321" t="s">
        <v>29356</v>
      </c>
      <c r="D8321">
        <v>4.58</v>
      </c>
      <c r="E8321" t="s">
        <v>29360</v>
      </c>
      <c r="F8321">
        <v>9789861146140</v>
      </c>
      <c r="G8321" t="s">
        <v>17758</v>
      </c>
      <c r="H8321">
        <v>191</v>
      </c>
      <c r="I8321">
        <v>5</v>
      </c>
      <c r="J8321">
        <v>0</v>
      </c>
      <c r="K8321" t="s">
        <v>23961</v>
      </c>
      <c r="L8321" t="s">
        <v>29358</v>
      </c>
    </row>
    <row r="8322" spans="1:12" x14ac:dyDescent="0.25">
      <c r="A8322">
        <v>31994</v>
      </c>
      <c r="B8322" t="s">
        <v>29361</v>
      </c>
      <c r="C8322" t="s">
        <v>29356</v>
      </c>
      <c r="D8322">
        <v>4.5999999999999996</v>
      </c>
      <c r="E8322" t="s">
        <v>29362</v>
      </c>
      <c r="F8322">
        <v>9789861156538</v>
      </c>
      <c r="G8322" t="s">
        <v>17758</v>
      </c>
      <c r="H8322">
        <v>188</v>
      </c>
      <c r="I8322">
        <v>3</v>
      </c>
      <c r="J8322">
        <v>0</v>
      </c>
      <c r="K8322" t="s">
        <v>14141</v>
      </c>
      <c r="L8322" t="s">
        <v>29358</v>
      </c>
    </row>
    <row r="8323" spans="1:12" x14ac:dyDescent="0.25">
      <c r="A8323">
        <v>31995</v>
      </c>
      <c r="B8323" t="s">
        <v>29363</v>
      </c>
      <c r="C8323" t="s">
        <v>29356</v>
      </c>
      <c r="D8323">
        <v>4.55</v>
      </c>
      <c r="E8323" t="s">
        <v>29364</v>
      </c>
      <c r="F8323">
        <v>9789861146126</v>
      </c>
      <c r="G8323" t="s">
        <v>17758</v>
      </c>
      <c r="H8323">
        <v>189</v>
      </c>
      <c r="I8323">
        <v>5</v>
      </c>
      <c r="J8323">
        <v>0</v>
      </c>
      <c r="K8323" t="s">
        <v>23961</v>
      </c>
      <c r="L8323" t="s">
        <v>29358</v>
      </c>
    </row>
    <row r="8324" spans="1:12" x14ac:dyDescent="0.25">
      <c r="A8324">
        <v>31996</v>
      </c>
      <c r="B8324" t="s">
        <v>29365</v>
      </c>
      <c r="C8324" t="s">
        <v>29356</v>
      </c>
      <c r="D8324">
        <v>4.57</v>
      </c>
      <c r="E8324" t="s">
        <v>29366</v>
      </c>
      <c r="F8324">
        <v>9789861156521</v>
      </c>
      <c r="G8324" t="s">
        <v>17758</v>
      </c>
      <c r="H8324">
        <v>184</v>
      </c>
      <c r="I8324">
        <v>4</v>
      </c>
      <c r="J8324">
        <v>0</v>
      </c>
      <c r="K8324" t="s">
        <v>29367</v>
      </c>
      <c r="L8324" t="s">
        <v>29358</v>
      </c>
    </row>
    <row r="8325" spans="1:12" x14ac:dyDescent="0.25">
      <c r="A8325">
        <v>31997</v>
      </c>
      <c r="B8325" t="s">
        <v>29368</v>
      </c>
      <c r="C8325" t="s">
        <v>29356</v>
      </c>
      <c r="D8325">
        <v>4.5599999999999996</v>
      </c>
      <c r="E8325" t="s">
        <v>29369</v>
      </c>
      <c r="F8325">
        <v>9789861146133</v>
      </c>
      <c r="G8325" t="s">
        <v>17758</v>
      </c>
      <c r="H8325">
        <v>189</v>
      </c>
      <c r="I8325">
        <v>6</v>
      </c>
      <c r="J8325">
        <v>0</v>
      </c>
      <c r="K8325" t="s">
        <v>23961</v>
      </c>
      <c r="L8325" t="s">
        <v>29358</v>
      </c>
    </row>
    <row r="8326" spans="1:12" x14ac:dyDescent="0.25">
      <c r="A8326">
        <v>31998</v>
      </c>
      <c r="B8326" t="s">
        <v>29370</v>
      </c>
      <c r="C8326" t="s">
        <v>29356</v>
      </c>
      <c r="D8326">
        <v>4.5199999999999996</v>
      </c>
      <c r="E8326" t="s">
        <v>29371</v>
      </c>
      <c r="F8326">
        <v>9789861146102</v>
      </c>
      <c r="G8326" t="s">
        <v>17758</v>
      </c>
      <c r="H8326">
        <v>185</v>
      </c>
      <c r="I8326">
        <v>5</v>
      </c>
      <c r="J8326">
        <v>0</v>
      </c>
      <c r="K8326" t="s">
        <v>15774</v>
      </c>
      <c r="L8326" t="s">
        <v>29358</v>
      </c>
    </row>
    <row r="8327" spans="1:12" x14ac:dyDescent="0.25">
      <c r="A8327">
        <v>31999</v>
      </c>
      <c r="B8327" t="s">
        <v>29372</v>
      </c>
      <c r="C8327" t="s">
        <v>29356</v>
      </c>
      <c r="D8327">
        <v>4.57</v>
      </c>
      <c r="E8327" t="s">
        <v>29373</v>
      </c>
      <c r="F8327">
        <v>9789861146157</v>
      </c>
      <c r="G8327" t="s">
        <v>17758</v>
      </c>
      <c r="H8327">
        <v>191</v>
      </c>
      <c r="I8327">
        <v>5</v>
      </c>
      <c r="J8327">
        <v>0</v>
      </c>
      <c r="K8327" t="s">
        <v>29374</v>
      </c>
      <c r="L8327" t="s">
        <v>29358</v>
      </c>
    </row>
    <row r="8328" spans="1:12" x14ac:dyDescent="0.25">
      <c r="A8328">
        <v>32016</v>
      </c>
      <c r="B8328" t="s">
        <v>6472</v>
      </c>
      <c r="C8328" t="s">
        <v>6473</v>
      </c>
      <c r="D8328">
        <v>4.46</v>
      </c>
      <c r="E8328" t="s">
        <v>29375</v>
      </c>
      <c r="F8328">
        <v>9781581344493</v>
      </c>
      <c r="G8328" t="s">
        <v>11</v>
      </c>
      <c r="H8328">
        <v>448</v>
      </c>
      <c r="I8328">
        <v>138</v>
      </c>
      <c r="J8328">
        <v>19</v>
      </c>
      <c r="K8328" t="s">
        <v>19449</v>
      </c>
      <c r="L8328" t="s">
        <v>2009</v>
      </c>
    </row>
    <row r="8329" spans="1:12" x14ac:dyDescent="0.25">
      <c r="A8329">
        <v>32039</v>
      </c>
      <c r="B8329" t="s">
        <v>29376</v>
      </c>
      <c r="C8329" t="s">
        <v>29377</v>
      </c>
      <c r="D8329">
        <v>3.83</v>
      </c>
      <c r="E8329" t="s">
        <v>29378</v>
      </c>
      <c r="F8329">
        <v>9780240805412</v>
      </c>
      <c r="G8329" t="s">
        <v>12134</v>
      </c>
      <c r="H8329">
        <v>414</v>
      </c>
      <c r="I8329">
        <v>5</v>
      </c>
      <c r="J8329">
        <v>0</v>
      </c>
      <c r="K8329" t="s">
        <v>16829</v>
      </c>
      <c r="L8329" t="s">
        <v>12735</v>
      </c>
    </row>
    <row r="8330" spans="1:12" x14ac:dyDescent="0.25">
      <c r="A8330">
        <v>32053</v>
      </c>
      <c r="B8330" t="s">
        <v>11513</v>
      </c>
      <c r="C8330" t="s">
        <v>5473</v>
      </c>
      <c r="D8330">
        <v>4.01</v>
      </c>
      <c r="E8330" t="s">
        <v>29379</v>
      </c>
      <c r="F8330">
        <v>9781853264177</v>
      </c>
      <c r="G8330" t="s">
        <v>11</v>
      </c>
      <c r="H8330">
        <v>704</v>
      </c>
      <c r="I8330">
        <v>1564</v>
      </c>
      <c r="J8330">
        <v>25</v>
      </c>
      <c r="K8330" t="s">
        <v>29380</v>
      </c>
      <c r="L8330" t="s">
        <v>3578</v>
      </c>
    </row>
    <row r="8331" spans="1:12" x14ac:dyDescent="0.25">
      <c r="A8331">
        <v>32060</v>
      </c>
      <c r="B8331" t="s">
        <v>13986</v>
      </c>
      <c r="C8331" t="s">
        <v>5473</v>
      </c>
      <c r="D8331">
        <v>4.03</v>
      </c>
      <c r="E8331" t="s">
        <v>29381</v>
      </c>
      <c r="F8331">
        <v>9780670000968</v>
      </c>
      <c r="G8331" t="s">
        <v>13842</v>
      </c>
      <c r="H8331">
        <v>303</v>
      </c>
      <c r="I8331">
        <v>85</v>
      </c>
      <c r="J8331">
        <v>8</v>
      </c>
      <c r="K8331" t="s">
        <v>29382</v>
      </c>
      <c r="L8331" t="s">
        <v>13987</v>
      </c>
    </row>
    <row r="8332" spans="1:12" x14ac:dyDescent="0.25">
      <c r="A8332">
        <v>32065</v>
      </c>
      <c r="B8332" t="s">
        <v>9736</v>
      </c>
      <c r="C8332" t="s">
        <v>5473</v>
      </c>
      <c r="D8332">
        <v>3.68</v>
      </c>
      <c r="E8332" t="s">
        <v>29383</v>
      </c>
      <c r="F8332">
        <v>9780141180304</v>
      </c>
      <c r="G8332" t="s">
        <v>11</v>
      </c>
      <c r="H8332">
        <v>512</v>
      </c>
      <c r="I8332">
        <v>199</v>
      </c>
      <c r="J8332">
        <v>12</v>
      </c>
      <c r="K8332" t="s">
        <v>21683</v>
      </c>
      <c r="L8332" t="s">
        <v>2025</v>
      </c>
    </row>
    <row r="8333" spans="1:12" x14ac:dyDescent="0.25">
      <c r="A8333">
        <v>32070</v>
      </c>
      <c r="B8333" t="s">
        <v>9647</v>
      </c>
      <c r="C8333" t="s">
        <v>9737</v>
      </c>
      <c r="D8333">
        <v>4.01</v>
      </c>
      <c r="E8333" t="s">
        <v>29384</v>
      </c>
      <c r="F8333">
        <v>9780140186574</v>
      </c>
      <c r="G8333" t="s">
        <v>11</v>
      </c>
      <c r="H8333">
        <v>1088</v>
      </c>
      <c r="I8333">
        <v>62</v>
      </c>
      <c r="J8333">
        <v>3</v>
      </c>
      <c r="K8333" t="s">
        <v>14519</v>
      </c>
      <c r="L8333" t="s">
        <v>2025</v>
      </c>
    </row>
    <row r="8334" spans="1:12" x14ac:dyDescent="0.25">
      <c r="A8334">
        <v>32071</v>
      </c>
      <c r="B8334" t="s">
        <v>8842</v>
      </c>
      <c r="C8334" t="s">
        <v>8843</v>
      </c>
      <c r="D8334">
        <v>3.63</v>
      </c>
      <c r="E8334" t="s">
        <v>29385</v>
      </c>
      <c r="F8334">
        <v>9780375753732</v>
      </c>
      <c r="G8334" t="s">
        <v>11</v>
      </c>
      <c r="H8334">
        <v>654</v>
      </c>
      <c r="I8334">
        <v>39333</v>
      </c>
      <c r="J8334">
        <v>1250</v>
      </c>
      <c r="K8334" t="s">
        <v>18667</v>
      </c>
      <c r="L8334" t="s">
        <v>8844</v>
      </c>
    </row>
    <row r="8335" spans="1:12" x14ac:dyDescent="0.25">
      <c r="A8335">
        <v>32075</v>
      </c>
      <c r="B8335" t="s">
        <v>29386</v>
      </c>
      <c r="C8335" t="s">
        <v>29387</v>
      </c>
      <c r="D8335">
        <v>3.49</v>
      </c>
      <c r="E8335" t="s">
        <v>29388</v>
      </c>
      <c r="F8335">
        <v>9780521294300</v>
      </c>
      <c r="G8335" t="s">
        <v>11</v>
      </c>
      <c r="H8335">
        <v>556</v>
      </c>
      <c r="I8335">
        <v>27</v>
      </c>
      <c r="J8335">
        <v>1</v>
      </c>
      <c r="K8335" t="s">
        <v>29389</v>
      </c>
      <c r="L8335" t="s">
        <v>681</v>
      </c>
    </row>
    <row r="8336" spans="1:12" x14ac:dyDescent="0.25">
      <c r="A8336">
        <v>32078</v>
      </c>
      <c r="B8336" t="s">
        <v>3587</v>
      </c>
      <c r="C8336" t="s">
        <v>2264</v>
      </c>
      <c r="D8336">
        <v>3.49</v>
      </c>
      <c r="E8336" t="s">
        <v>29390</v>
      </c>
      <c r="F8336">
        <v>9780156031547</v>
      </c>
      <c r="G8336" t="s">
        <v>11</v>
      </c>
      <c r="H8336">
        <v>256</v>
      </c>
      <c r="I8336">
        <v>2953</v>
      </c>
      <c r="J8336">
        <v>230</v>
      </c>
      <c r="K8336" t="s">
        <v>19796</v>
      </c>
      <c r="L8336" t="s">
        <v>68</v>
      </c>
    </row>
    <row r="8337" spans="1:12" x14ac:dyDescent="0.25">
      <c r="A8337">
        <v>32080</v>
      </c>
      <c r="B8337" t="s">
        <v>11680</v>
      </c>
      <c r="C8337" t="s">
        <v>8846</v>
      </c>
      <c r="D8337">
        <v>4.12</v>
      </c>
      <c r="E8337" t="s">
        <v>29391</v>
      </c>
      <c r="F8337">
        <v>9780195098310</v>
      </c>
      <c r="G8337" t="s">
        <v>11</v>
      </c>
      <c r="H8337">
        <v>464</v>
      </c>
      <c r="I8337">
        <v>3907</v>
      </c>
      <c r="J8337">
        <v>208</v>
      </c>
      <c r="K8337" t="s">
        <v>29392</v>
      </c>
      <c r="L8337" t="s">
        <v>114</v>
      </c>
    </row>
    <row r="8338" spans="1:12" x14ac:dyDescent="0.25">
      <c r="A8338">
        <v>32082</v>
      </c>
      <c r="B8338" t="s">
        <v>8845</v>
      </c>
      <c r="C8338" t="s">
        <v>8846</v>
      </c>
      <c r="D8338">
        <v>3.97</v>
      </c>
      <c r="E8338" t="s">
        <v>29393</v>
      </c>
      <c r="F8338">
        <v>9780195121216</v>
      </c>
      <c r="G8338" t="s">
        <v>11</v>
      </c>
      <c r="H8338">
        <v>552</v>
      </c>
      <c r="I8338">
        <v>204</v>
      </c>
      <c r="J8338">
        <v>33</v>
      </c>
      <c r="K8338" t="s">
        <v>20715</v>
      </c>
      <c r="L8338" t="s">
        <v>114</v>
      </c>
    </row>
    <row r="8339" spans="1:12" x14ac:dyDescent="0.25">
      <c r="A8339">
        <v>32083</v>
      </c>
      <c r="B8339" t="s">
        <v>29394</v>
      </c>
      <c r="C8339" t="s">
        <v>8846</v>
      </c>
      <c r="D8339">
        <v>4.0599999999999996</v>
      </c>
      <c r="E8339" t="s">
        <v>29395</v>
      </c>
      <c r="F8339">
        <v>9780195023664</v>
      </c>
      <c r="G8339" t="s">
        <v>11</v>
      </c>
      <c r="H8339">
        <v>252</v>
      </c>
      <c r="I8339">
        <v>17</v>
      </c>
      <c r="J8339">
        <v>1</v>
      </c>
      <c r="K8339" t="s">
        <v>29396</v>
      </c>
      <c r="L8339" t="s">
        <v>114</v>
      </c>
    </row>
    <row r="8340" spans="1:12" x14ac:dyDescent="0.25">
      <c r="A8340">
        <v>32094</v>
      </c>
      <c r="B8340" t="s">
        <v>8409</v>
      </c>
      <c r="C8340" t="s">
        <v>8410</v>
      </c>
      <c r="D8340">
        <v>3.38</v>
      </c>
      <c r="E8340" t="s">
        <v>29397</v>
      </c>
      <c r="F8340">
        <v>9780231121910</v>
      </c>
      <c r="G8340" t="s">
        <v>11</v>
      </c>
      <c r="H8340">
        <v>192</v>
      </c>
      <c r="I8340">
        <v>172</v>
      </c>
      <c r="J8340">
        <v>10</v>
      </c>
      <c r="K8340" t="s">
        <v>29097</v>
      </c>
      <c r="L8340" t="s">
        <v>1529</v>
      </c>
    </row>
    <row r="8341" spans="1:12" x14ac:dyDescent="0.25">
      <c r="A8341">
        <v>32096</v>
      </c>
      <c r="B8341" t="s">
        <v>9342</v>
      </c>
      <c r="C8341" t="s">
        <v>3180</v>
      </c>
      <c r="D8341">
        <v>3.57</v>
      </c>
      <c r="E8341" t="s">
        <v>29398</v>
      </c>
      <c r="F8341">
        <v>9780449910832</v>
      </c>
      <c r="G8341" t="s">
        <v>11</v>
      </c>
      <c r="H8341">
        <v>452</v>
      </c>
      <c r="I8341">
        <v>2149</v>
      </c>
      <c r="J8341">
        <v>256</v>
      </c>
      <c r="K8341" t="s">
        <v>17784</v>
      </c>
      <c r="L8341" t="s">
        <v>144</v>
      </c>
    </row>
    <row r="8342" spans="1:12" x14ac:dyDescent="0.25">
      <c r="A8342">
        <v>32097</v>
      </c>
      <c r="B8342" t="s">
        <v>6474</v>
      </c>
      <c r="C8342" t="s">
        <v>3180</v>
      </c>
      <c r="D8342">
        <v>3.81</v>
      </c>
      <c r="E8342" t="s">
        <v>29399</v>
      </c>
      <c r="F8342">
        <v>9780385721875</v>
      </c>
      <c r="G8342" t="s">
        <v>11</v>
      </c>
      <c r="H8342">
        <v>224</v>
      </c>
      <c r="I8342">
        <v>1389</v>
      </c>
      <c r="J8342">
        <v>123</v>
      </c>
      <c r="K8342" t="s">
        <v>16782</v>
      </c>
      <c r="L8342" t="s">
        <v>77</v>
      </c>
    </row>
    <row r="8343" spans="1:12" x14ac:dyDescent="0.25">
      <c r="A8343">
        <v>32099</v>
      </c>
      <c r="B8343" t="s">
        <v>3588</v>
      </c>
      <c r="C8343" t="s">
        <v>3180</v>
      </c>
      <c r="D8343">
        <v>3.9</v>
      </c>
      <c r="E8343" t="s">
        <v>29400</v>
      </c>
      <c r="F8343">
        <v>9781400033171</v>
      </c>
      <c r="G8343" t="s">
        <v>11</v>
      </c>
      <c r="H8343">
        <v>304</v>
      </c>
      <c r="I8343">
        <v>696</v>
      </c>
      <c r="J8343">
        <v>49</v>
      </c>
      <c r="K8343" t="s">
        <v>15744</v>
      </c>
      <c r="L8343" t="s">
        <v>77</v>
      </c>
    </row>
    <row r="8344" spans="1:12" x14ac:dyDescent="0.25">
      <c r="A8344">
        <v>32102</v>
      </c>
      <c r="B8344" t="s">
        <v>1542</v>
      </c>
      <c r="C8344" t="s">
        <v>1543</v>
      </c>
      <c r="D8344">
        <v>4.0999999999999996</v>
      </c>
      <c r="E8344" t="s">
        <v>29401</v>
      </c>
      <c r="F8344">
        <v>9780373771660</v>
      </c>
      <c r="G8344" t="s">
        <v>11</v>
      </c>
      <c r="H8344">
        <v>364</v>
      </c>
      <c r="I8344">
        <v>10067</v>
      </c>
      <c r="J8344">
        <v>789</v>
      </c>
      <c r="K8344" t="s">
        <v>17506</v>
      </c>
      <c r="L8344" t="s">
        <v>716</v>
      </c>
    </row>
    <row r="8345" spans="1:12" x14ac:dyDescent="0.25">
      <c r="A8345">
        <v>32103</v>
      </c>
      <c r="B8345" t="s">
        <v>3589</v>
      </c>
      <c r="C8345" t="s">
        <v>1543</v>
      </c>
      <c r="D8345">
        <v>3.88</v>
      </c>
      <c r="E8345" t="s">
        <v>29402</v>
      </c>
      <c r="F8345">
        <v>9780099474463</v>
      </c>
      <c r="G8345" t="s">
        <v>11</v>
      </c>
      <c r="H8345">
        <v>267</v>
      </c>
      <c r="I8345">
        <v>5927</v>
      </c>
      <c r="J8345">
        <v>458</v>
      </c>
      <c r="K8345" t="s">
        <v>17886</v>
      </c>
      <c r="L8345" t="s">
        <v>1558</v>
      </c>
    </row>
    <row r="8346" spans="1:12" x14ac:dyDescent="0.25">
      <c r="A8346">
        <v>32104</v>
      </c>
      <c r="B8346" t="s">
        <v>3590</v>
      </c>
      <c r="C8346" t="s">
        <v>1543</v>
      </c>
      <c r="D8346">
        <v>3.86</v>
      </c>
      <c r="E8346" t="s">
        <v>29403</v>
      </c>
      <c r="F8346">
        <v>9780099476337</v>
      </c>
      <c r="G8346" t="s">
        <v>11</v>
      </c>
      <c r="H8346">
        <v>303</v>
      </c>
      <c r="I8346">
        <v>4457</v>
      </c>
      <c r="J8346">
        <v>330</v>
      </c>
      <c r="K8346" t="s">
        <v>17886</v>
      </c>
      <c r="L8346" t="s">
        <v>1558</v>
      </c>
    </row>
    <row r="8347" spans="1:12" x14ac:dyDescent="0.25">
      <c r="A8347">
        <v>32105</v>
      </c>
      <c r="B8347" t="s">
        <v>4527</v>
      </c>
      <c r="C8347" t="s">
        <v>4528</v>
      </c>
      <c r="D8347">
        <v>4.1100000000000003</v>
      </c>
      <c r="E8347" t="s">
        <v>29404</v>
      </c>
      <c r="F8347">
        <v>9780373836086</v>
      </c>
      <c r="G8347" t="s">
        <v>11</v>
      </c>
      <c r="H8347">
        <v>410</v>
      </c>
      <c r="I8347">
        <v>10231</v>
      </c>
      <c r="J8347">
        <v>636</v>
      </c>
      <c r="K8347" t="s">
        <v>29405</v>
      </c>
      <c r="L8347" t="s">
        <v>1047</v>
      </c>
    </row>
    <row r="8348" spans="1:12" x14ac:dyDescent="0.25">
      <c r="A8348">
        <v>32106</v>
      </c>
      <c r="B8348" t="s">
        <v>3591</v>
      </c>
      <c r="C8348" t="s">
        <v>1543</v>
      </c>
      <c r="D8348">
        <v>3.68</v>
      </c>
      <c r="E8348" t="s">
        <v>29406</v>
      </c>
      <c r="F8348">
        <v>9780099474425</v>
      </c>
      <c r="G8348" t="s">
        <v>11</v>
      </c>
      <c r="H8348">
        <v>272</v>
      </c>
      <c r="I8348">
        <v>9272</v>
      </c>
      <c r="J8348">
        <v>861</v>
      </c>
      <c r="K8348" t="s">
        <v>17864</v>
      </c>
      <c r="L8348" t="s">
        <v>1558</v>
      </c>
    </row>
    <row r="8349" spans="1:12" x14ac:dyDescent="0.25">
      <c r="A8349">
        <v>32107</v>
      </c>
      <c r="B8349" t="s">
        <v>3592</v>
      </c>
      <c r="C8349" t="s">
        <v>1543</v>
      </c>
      <c r="D8349">
        <v>3.81</v>
      </c>
      <c r="E8349" t="s">
        <v>29407</v>
      </c>
      <c r="F8349">
        <v>9780099476351</v>
      </c>
      <c r="G8349" t="s">
        <v>11</v>
      </c>
      <c r="H8349">
        <v>268</v>
      </c>
      <c r="I8349">
        <v>5030</v>
      </c>
      <c r="J8349">
        <v>406</v>
      </c>
      <c r="K8349" t="s">
        <v>17886</v>
      </c>
      <c r="L8349" t="s">
        <v>1558</v>
      </c>
    </row>
    <row r="8350" spans="1:12" x14ac:dyDescent="0.25">
      <c r="A8350">
        <v>32108</v>
      </c>
      <c r="B8350" t="s">
        <v>3593</v>
      </c>
      <c r="C8350" t="s">
        <v>1543</v>
      </c>
      <c r="D8350">
        <v>4.0199999999999996</v>
      </c>
      <c r="E8350" t="s">
        <v>29408</v>
      </c>
      <c r="F8350">
        <v>9780099474395</v>
      </c>
      <c r="G8350" t="s">
        <v>11</v>
      </c>
      <c r="H8350">
        <v>268</v>
      </c>
      <c r="I8350">
        <v>5550</v>
      </c>
      <c r="J8350">
        <v>478</v>
      </c>
      <c r="K8350" t="s">
        <v>17864</v>
      </c>
      <c r="L8350" t="s">
        <v>1558</v>
      </c>
    </row>
    <row r="8351" spans="1:12" x14ac:dyDescent="0.25">
      <c r="A8351">
        <v>32110</v>
      </c>
      <c r="B8351" t="s">
        <v>3594</v>
      </c>
      <c r="C8351" t="s">
        <v>1543</v>
      </c>
      <c r="D8351">
        <v>4.04</v>
      </c>
      <c r="E8351" t="s">
        <v>29409</v>
      </c>
      <c r="F8351">
        <v>9780099474388</v>
      </c>
      <c r="G8351" t="s">
        <v>11</v>
      </c>
      <c r="H8351">
        <v>304</v>
      </c>
      <c r="I8351">
        <v>7204</v>
      </c>
      <c r="J8351">
        <v>460</v>
      </c>
      <c r="K8351" t="s">
        <v>17864</v>
      </c>
      <c r="L8351" t="s">
        <v>1558</v>
      </c>
    </row>
    <row r="8352" spans="1:12" x14ac:dyDescent="0.25">
      <c r="A8352">
        <v>32111</v>
      </c>
      <c r="B8352" t="s">
        <v>5832</v>
      </c>
      <c r="C8352" t="s">
        <v>5833</v>
      </c>
      <c r="D8352">
        <v>3.87</v>
      </c>
      <c r="E8352" t="s">
        <v>29410</v>
      </c>
      <c r="F8352">
        <v>9780373835492</v>
      </c>
      <c r="G8352" t="s">
        <v>11</v>
      </c>
      <c r="H8352">
        <v>406</v>
      </c>
      <c r="I8352">
        <v>3716</v>
      </c>
      <c r="J8352">
        <v>270</v>
      </c>
      <c r="K8352" t="s">
        <v>14917</v>
      </c>
      <c r="L8352" t="s">
        <v>1047</v>
      </c>
    </row>
    <row r="8353" spans="1:12" x14ac:dyDescent="0.25">
      <c r="A8353">
        <v>32113</v>
      </c>
      <c r="B8353" t="s">
        <v>8092</v>
      </c>
      <c r="C8353" t="s">
        <v>8093</v>
      </c>
      <c r="D8353">
        <v>3.92</v>
      </c>
      <c r="E8353" t="s">
        <v>29411</v>
      </c>
      <c r="F8353">
        <v>9780099283225</v>
      </c>
      <c r="G8353" t="s">
        <v>11</v>
      </c>
      <c r="H8353">
        <v>237</v>
      </c>
      <c r="I8353">
        <v>147</v>
      </c>
      <c r="J8353">
        <v>22</v>
      </c>
      <c r="K8353" t="s">
        <v>15852</v>
      </c>
      <c r="L8353" t="s">
        <v>8094</v>
      </c>
    </row>
    <row r="8354" spans="1:12" x14ac:dyDescent="0.25">
      <c r="A8354">
        <v>32115</v>
      </c>
      <c r="B8354" t="s">
        <v>29412</v>
      </c>
      <c r="C8354" t="s">
        <v>29413</v>
      </c>
      <c r="D8354">
        <v>3.92</v>
      </c>
      <c r="E8354" t="s">
        <v>29414</v>
      </c>
      <c r="F8354">
        <v>9783548601311</v>
      </c>
      <c r="G8354" t="s">
        <v>16068</v>
      </c>
      <c r="H8354">
        <v>304</v>
      </c>
      <c r="I8354">
        <v>39</v>
      </c>
      <c r="J8354">
        <v>2</v>
      </c>
      <c r="K8354" t="s">
        <v>16069</v>
      </c>
      <c r="L8354" t="s">
        <v>16070</v>
      </c>
    </row>
    <row r="8355" spans="1:12" x14ac:dyDescent="0.25">
      <c r="A8355">
        <v>32121</v>
      </c>
      <c r="B8355" t="s">
        <v>1544</v>
      </c>
      <c r="C8355" t="s">
        <v>1545</v>
      </c>
      <c r="D8355">
        <v>3.53</v>
      </c>
      <c r="E8355" t="s">
        <v>29415</v>
      </c>
      <c r="F8355">
        <v>9780755321360</v>
      </c>
      <c r="G8355" t="s">
        <v>11</v>
      </c>
      <c r="H8355">
        <v>352</v>
      </c>
      <c r="I8355">
        <v>132</v>
      </c>
      <c r="J8355">
        <v>15</v>
      </c>
      <c r="K8355" t="s">
        <v>18361</v>
      </c>
      <c r="L8355" t="s">
        <v>1074</v>
      </c>
    </row>
    <row r="8356" spans="1:12" x14ac:dyDescent="0.25">
      <c r="A8356">
        <v>32122</v>
      </c>
      <c r="B8356" t="s">
        <v>1546</v>
      </c>
      <c r="C8356" t="s">
        <v>1545</v>
      </c>
      <c r="D8356">
        <v>3.51</v>
      </c>
      <c r="E8356" t="s">
        <v>29416</v>
      </c>
      <c r="F8356">
        <v>9781933397498</v>
      </c>
      <c r="G8356" t="s">
        <v>11</v>
      </c>
      <c r="H8356">
        <v>448</v>
      </c>
      <c r="I8356">
        <v>772</v>
      </c>
      <c r="J8356">
        <v>99</v>
      </c>
      <c r="K8356" t="s">
        <v>15682</v>
      </c>
      <c r="L8356" t="s">
        <v>1547</v>
      </c>
    </row>
    <row r="8357" spans="1:12" x14ac:dyDescent="0.25">
      <c r="A8357">
        <v>32124</v>
      </c>
      <c r="B8357" t="s">
        <v>6475</v>
      </c>
      <c r="C8357" t="s">
        <v>1545</v>
      </c>
      <c r="D8357">
        <v>3.99</v>
      </c>
      <c r="E8357" t="s">
        <v>29417</v>
      </c>
      <c r="F8357">
        <v>9780747267195</v>
      </c>
      <c r="G8357" t="s">
        <v>11</v>
      </c>
      <c r="H8357">
        <v>448</v>
      </c>
      <c r="I8357">
        <v>301</v>
      </c>
      <c r="J8357">
        <v>24</v>
      </c>
      <c r="K8357" t="s">
        <v>16972</v>
      </c>
      <c r="L8357" t="s">
        <v>1074</v>
      </c>
    </row>
    <row r="8358" spans="1:12" x14ac:dyDescent="0.25">
      <c r="A8358">
        <v>32125</v>
      </c>
      <c r="B8358" t="s">
        <v>1548</v>
      </c>
      <c r="C8358" t="s">
        <v>1545</v>
      </c>
      <c r="D8358">
        <v>3.42</v>
      </c>
      <c r="E8358" t="s">
        <v>29418</v>
      </c>
      <c r="F8358">
        <v>9780755321384</v>
      </c>
      <c r="G8358" t="s">
        <v>11</v>
      </c>
      <c r="H8358">
        <v>352</v>
      </c>
      <c r="I8358">
        <v>104</v>
      </c>
      <c r="J8358">
        <v>11</v>
      </c>
      <c r="K8358" t="s">
        <v>19131</v>
      </c>
      <c r="L8358" t="s">
        <v>1074</v>
      </c>
    </row>
    <row r="8359" spans="1:12" x14ac:dyDescent="0.25">
      <c r="A8359">
        <v>32129</v>
      </c>
      <c r="B8359" t="s">
        <v>6476</v>
      </c>
      <c r="C8359" t="s">
        <v>6477</v>
      </c>
      <c r="D8359">
        <v>4.38</v>
      </c>
      <c r="E8359" t="s">
        <v>29419</v>
      </c>
      <c r="F8359">
        <v>9781570671043</v>
      </c>
      <c r="G8359" t="s">
        <v>11</v>
      </c>
      <c r="H8359">
        <v>482</v>
      </c>
      <c r="I8359">
        <v>5166</v>
      </c>
      <c r="J8359">
        <v>429</v>
      </c>
      <c r="K8359" t="s">
        <v>14372</v>
      </c>
      <c r="L8359" t="s">
        <v>6478</v>
      </c>
    </row>
    <row r="8360" spans="1:12" x14ac:dyDescent="0.25">
      <c r="A8360">
        <v>32130</v>
      </c>
      <c r="B8360" t="s">
        <v>12592</v>
      </c>
      <c r="C8360" t="s">
        <v>12593</v>
      </c>
      <c r="D8360">
        <v>3.89</v>
      </c>
      <c r="E8360" t="s">
        <v>29420</v>
      </c>
      <c r="F8360">
        <v>9781570671814</v>
      </c>
      <c r="G8360" t="s">
        <v>12134</v>
      </c>
      <c r="H8360">
        <v>191</v>
      </c>
      <c r="I8360">
        <v>59</v>
      </c>
      <c r="J8360">
        <v>4</v>
      </c>
      <c r="K8360" t="s">
        <v>29421</v>
      </c>
      <c r="L8360" t="s">
        <v>12594</v>
      </c>
    </row>
    <row r="8361" spans="1:12" x14ac:dyDescent="0.25">
      <c r="A8361">
        <v>32137</v>
      </c>
      <c r="B8361" t="s">
        <v>6925</v>
      </c>
      <c r="C8361" t="s">
        <v>6926</v>
      </c>
      <c r="D8361">
        <v>3.92</v>
      </c>
      <c r="E8361" t="s">
        <v>29422</v>
      </c>
      <c r="F8361">
        <v>9780380731220</v>
      </c>
      <c r="G8361" t="s">
        <v>11</v>
      </c>
      <c r="H8361">
        <v>352</v>
      </c>
      <c r="I8361">
        <v>2419</v>
      </c>
      <c r="J8361">
        <v>102</v>
      </c>
      <c r="K8361" t="s">
        <v>16357</v>
      </c>
      <c r="L8361" t="s">
        <v>2137</v>
      </c>
    </row>
    <row r="8362" spans="1:12" x14ac:dyDescent="0.25">
      <c r="A8362">
        <v>32138</v>
      </c>
      <c r="B8362" t="s">
        <v>7336</v>
      </c>
      <c r="C8362" t="s">
        <v>6926</v>
      </c>
      <c r="D8362">
        <v>3.87</v>
      </c>
      <c r="E8362" t="s">
        <v>29423</v>
      </c>
      <c r="F8362">
        <v>9780380731152</v>
      </c>
      <c r="G8362" t="s">
        <v>11</v>
      </c>
      <c r="H8362">
        <v>352</v>
      </c>
      <c r="I8362">
        <v>2233</v>
      </c>
      <c r="J8362">
        <v>109</v>
      </c>
      <c r="K8362" t="s">
        <v>15468</v>
      </c>
      <c r="L8362" t="s">
        <v>176</v>
      </c>
    </row>
    <row r="8363" spans="1:12" x14ac:dyDescent="0.25">
      <c r="A8363">
        <v>32139</v>
      </c>
      <c r="B8363" t="s">
        <v>8411</v>
      </c>
      <c r="C8363" t="s">
        <v>6926</v>
      </c>
      <c r="D8363">
        <v>4.05</v>
      </c>
      <c r="E8363" t="s">
        <v>29424</v>
      </c>
      <c r="F8363">
        <v>9780380731954</v>
      </c>
      <c r="G8363" t="s">
        <v>11</v>
      </c>
      <c r="H8363">
        <v>389</v>
      </c>
      <c r="I8363">
        <v>12389</v>
      </c>
      <c r="J8363">
        <v>364</v>
      </c>
      <c r="K8363" t="s">
        <v>23467</v>
      </c>
      <c r="L8363" t="s">
        <v>176</v>
      </c>
    </row>
    <row r="8364" spans="1:12" x14ac:dyDescent="0.25">
      <c r="A8364">
        <v>32144</v>
      </c>
      <c r="B8364" t="s">
        <v>6479</v>
      </c>
      <c r="C8364" t="s">
        <v>6480</v>
      </c>
      <c r="D8364">
        <v>3.91</v>
      </c>
      <c r="E8364" t="s">
        <v>29425</v>
      </c>
      <c r="F8364">
        <v>9780786710652</v>
      </c>
      <c r="G8364" t="s">
        <v>11</v>
      </c>
      <c r="H8364">
        <v>512</v>
      </c>
      <c r="I8364">
        <v>161</v>
      </c>
      <c r="J8364">
        <v>9</v>
      </c>
      <c r="K8364" t="s">
        <v>29426</v>
      </c>
      <c r="L8364" t="s">
        <v>6481</v>
      </c>
    </row>
    <row r="8365" spans="1:12" x14ac:dyDescent="0.25">
      <c r="A8365">
        <v>32154</v>
      </c>
      <c r="B8365" t="s">
        <v>29427</v>
      </c>
      <c r="C8365" t="s">
        <v>29428</v>
      </c>
      <c r="D8365">
        <v>4.1399999999999997</v>
      </c>
      <c r="E8365" t="s">
        <v>29429</v>
      </c>
      <c r="F8365">
        <v>9781933615035</v>
      </c>
      <c r="G8365" t="s">
        <v>11</v>
      </c>
      <c r="H8365">
        <v>421</v>
      </c>
      <c r="I8365">
        <v>35</v>
      </c>
      <c r="J8365">
        <v>4</v>
      </c>
      <c r="K8365" t="s">
        <v>15884</v>
      </c>
      <c r="L8365" t="s">
        <v>29430</v>
      </c>
    </row>
    <row r="8366" spans="1:12" x14ac:dyDescent="0.25">
      <c r="A8366">
        <v>32155</v>
      </c>
      <c r="B8366" t="s">
        <v>29431</v>
      </c>
      <c r="C8366" t="s">
        <v>29432</v>
      </c>
      <c r="D8366">
        <v>4.57</v>
      </c>
      <c r="E8366" t="s">
        <v>29433</v>
      </c>
      <c r="F8366">
        <v>9780936184920</v>
      </c>
      <c r="G8366" t="s">
        <v>11</v>
      </c>
      <c r="H8366">
        <v>206</v>
      </c>
      <c r="I8366">
        <v>37</v>
      </c>
      <c r="J8366">
        <v>1</v>
      </c>
      <c r="K8366" t="s">
        <v>14552</v>
      </c>
      <c r="L8366" t="s">
        <v>309</v>
      </c>
    </row>
    <row r="8367" spans="1:12" x14ac:dyDescent="0.25">
      <c r="A8367">
        <v>32160</v>
      </c>
      <c r="B8367" t="s">
        <v>29434</v>
      </c>
      <c r="C8367" t="s">
        <v>29432</v>
      </c>
      <c r="D8367">
        <v>4.6900000000000004</v>
      </c>
      <c r="E8367" t="s">
        <v>29435</v>
      </c>
      <c r="F8367">
        <v>9780936184722</v>
      </c>
      <c r="G8367" t="s">
        <v>11</v>
      </c>
      <c r="H8367">
        <v>212</v>
      </c>
      <c r="I8367">
        <v>26</v>
      </c>
      <c r="J8367">
        <v>0</v>
      </c>
      <c r="K8367" t="s">
        <v>29436</v>
      </c>
      <c r="L8367" t="s">
        <v>29437</v>
      </c>
    </row>
    <row r="8368" spans="1:12" x14ac:dyDescent="0.25">
      <c r="A8368">
        <v>32165</v>
      </c>
      <c r="B8368" t="s">
        <v>29438</v>
      </c>
      <c r="C8368" t="s">
        <v>29432</v>
      </c>
      <c r="D8368">
        <v>4.53</v>
      </c>
      <c r="E8368" t="s">
        <v>29439</v>
      </c>
      <c r="F8368">
        <v>9780964017931</v>
      </c>
      <c r="G8368" t="s">
        <v>11</v>
      </c>
      <c r="H8368">
        <v>232</v>
      </c>
      <c r="I8368">
        <v>15</v>
      </c>
      <c r="J8368">
        <v>1</v>
      </c>
      <c r="K8368" t="s">
        <v>17828</v>
      </c>
      <c r="L8368" t="s">
        <v>29430</v>
      </c>
    </row>
    <row r="8369" spans="1:12" x14ac:dyDescent="0.25">
      <c r="A8369">
        <v>32181</v>
      </c>
      <c r="B8369" t="s">
        <v>6927</v>
      </c>
      <c r="C8369" t="s">
        <v>881</v>
      </c>
      <c r="D8369">
        <v>2.94</v>
      </c>
      <c r="E8369" t="s">
        <v>29440</v>
      </c>
      <c r="F8369">
        <v>9780006511779</v>
      </c>
      <c r="G8369" t="s">
        <v>11</v>
      </c>
      <c r="H8369">
        <v>432</v>
      </c>
      <c r="I8369">
        <v>65</v>
      </c>
      <c r="J8369">
        <v>12</v>
      </c>
      <c r="K8369" t="s">
        <v>14595</v>
      </c>
      <c r="L8369" t="s">
        <v>2208</v>
      </c>
    </row>
    <row r="8370" spans="1:12" x14ac:dyDescent="0.25">
      <c r="A8370">
        <v>32184</v>
      </c>
      <c r="B8370" t="s">
        <v>29441</v>
      </c>
      <c r="C8370" t="s">
        <v>27189</v>
      </c>
      <c r="D8370">
        <v>3.85</v>
      </c>
      <c r="E8370" t="s">
        <v>29442</v>
      </c>
      <c r="F8370">
        <v>9780375806155</v>
      </c>
      <c r="G8370" t="s">
        <v>11</v>
      </c>
      <c r="H8370">
        <v>73</v>
      </c>
      <c r="I8370">
        <v>6361</v>
      </c>
      <c r="J8370">
        <v>209</v>
      </c>
      <c r="K8370" t="s">
        <v>16063</v>
      </c>
      <c r="L8370" t="s">
        <v>2170</v>
      </c>
    </row>
    <row r="8371" spans="1:12" x14ac:dyDescent="0.25">
      <c r="A8371">
        <v>32185</v>
      </c>
      <c r="B8371" t="s">
        <v>1549</v>
      </c>
      <c r="C8371" t="s">
        <v>1550</v>
      </c>
      <c r="D8371">
        <v>4.38</v>
      </c>
      <c r="E8371" t="s">
        <v>29443</v>
      </c>
      <c r="F8371">
        <v>9781421506746</v>
      </c>
      <c r="G8371" t="s">
        <v>11</v>
      </c>
      <c r="H8371">
        <v>192</v>
      </c>
      <c r="I8371">
        <v>1598</v>
      </c>
      <c r="J8371">
        <v>22</v>
      </c>
      <c r="K8371" t="s">
        <v>14306</v>
      </c>
      <c r="L8371" t="s">
        <v>71</v>
      </c>
    </row>
    <row r="8372" spans="1:12" x14ac:dyDescent="0.25">
      <c r="A8372">
        <v>32186</v>
      </c>
      <c r="B8372" t="s">
        <v>4529</v>
      </c>
      <c r="C8372" t="s">
        <v>1199</v>
      </c>
      <c r="D8372">
        <v>4.09</v>
      </c>
      <c r="E8372" t="s">
        <v>29444</v>
      </c>
      <c r="F8372">
        <v>9781591164593</v>
      </c>
      <c r="G8372" t="s">
        <v>11</v>
      </c>
      <c r="H8372">
        <v>200</v>
      </c>
      <c r="I8372">
        <v>891</v>
      </c>
      <c r="J8372">
        <v>13</v>
      </c>
      <c r="K8372" t="s">
        <v>14386</v>
      </c>
      <c r="L8372" t="s">
        <v>71</v>
      </c>
    </row>
    <row r="8373" spans="1:12" x14ac:dyDescent="0.25">
      <c r="A8373">
        <v>32189</v>
      </c>
      <c r="B8373" t="s">
        <v>29445</v>
      </c>
      <c r="C8373" t="s">
        <v>29446</v>
      </c>
      <c r="D8373">
        <v>3</v>
      </c>
      <c r="E8373" t="s">
        <v>29447</v>
      </c>
      <c r="F8373">
        <v>9781580070911</v>
      </c>
      <c r="G8373" t="s">
        <v>11</v>
      </c>
      <c r="H8373">
        <v>104</v>
      </c>
      <c r="I8373">
        <v>6</v>
      </c>
      <c r="J8373">
        <v>0</v>
      </c>
      <c r="K8373" t="s">
        <v>14721</v>
      </c>
      <c r="L8373" t="s">
        <v>29448</v>
      </c>
    </row>
    <row r="8374" spans="1:12" x14ac:dyDescent="0.25">
      <c r="A8374">
        <v>32197</v>
      </c>
      <c r="B8374" t="s">
        <v>29449</v>
      </c>
      <c r="C8374" t="s">
        <v>29450</v>
      </c>
      <c r="D8374">
        <v>3.46</v>
      </c>
      <c r="E8374" t="s">
        <v>29451</v>
      </c>
      <c r="F8374">
        <v>9780486256078</v>
      </c>
      <c r="G8374" t="s">
        <v>11</v>
      </c>
      <c r="H8374">
        <v>32</v>
      </c>
      <c r="I8374">
        <v>11</v>
      </c>
      <c r="J8374">
        <v>1</v>
      </c>
      <c r="K8374" t="s">
        <v>20455</v>
      </c>
      <c r="L8374" t="s">
        <v>56</v>
      </c>
    </row>
    <row r="8375" spans="1:12" x14ac:dyDescent="0.25">
      <c r="A8375">
        <v>32199</v>
      </c>
      <c r="B8375" t="s">
        <v>29452</v>
      </c>
      <c r="C8375" t="s">
        <v>29453</v>
      </c>
      <c r="D8375">
        <v>4.3099999999999996</v>
      </c>
      <c r="E8375" t="s">
        <v>29454</v>
      </c>
      <c r="F8375">
        <v>9780843945195</v>
      </c>
      <c r="G8375" t="s">
        <v>11</v>
      </c>
      <c r="H8375">
        <v>170</v>
      </c>
      <c r="I8375">
        <v>16</v>
      </c>
      <c r="J8375">
        <v>0</v>
      </c>
      <c r="K8375" t="s">
        <v>23087</v>
      </c>
      <c r="L8375" t="s">
        <v>1210</v>
      </c>
    </row>
    <row r="8376" spans="1:12" x14ac:dyDescent="0.25">
      <c r="A8376">
        <v>32202</v>
      </c>
      <c r="B8376" t="s">
        <v>29455</v>
      </c>
      <c r="C8376" t="s">
        <v>1123</v>
      </c>
      <c r="D8376">
        <v>3.7</v>
      </c>
      <c r="E8376" t="s">
        <v>29456</v>
      </c>
      <c r="F8376">
        <v>9789875661707</v>
      </c>
      <c r="G8376" t="s">
        <v>11</v>
      </c>
      <c r="H8376">
        <v>336</v>
      </c>
      <c r="I8376">
        <v>47</v>
      </c>
      <c r="J8376">
        <v>2</v>
      </c>
      <c r="K8376" t="s">
        <v>15884</v>
      </c>
      <c r="L8376" t="s">
        <v>18118</v>
      </c>
    </row>
    <row r="8377" spans="1:12" x14ac:dyDescent="0.25">
      <c r="A8377">
        <v>32213</v>
      </c>
      <c r="B8377" t="s">
        <v>29457</v>
      </c>
      <c r="C8377" t="s">
        <v>29458</v>
      </c>
      <c r="D8377">
        <v>3.6</v>
      </c>
      <c r="E8377" t="s">
        <v>29459</v>
      </c>
      <c r="F8377">
        <v>9780373713011</v>
      </c>
      <c r="G8377" t="s">
        <v>11</v>
      </c>
      <c r="H8377">
        <v>304</v>
      </c>
      <c r="I8377">
        <v>40</v>
      </c>
      <c r="J8377">
        <v>2</v>
      </c>
      <c r="K8377" t="s">
        <v>29460</v>
      </c>
      <c r="L8377" t="s">
        <v>1157</v>
      </c>
    </row>
    <row r="8378" spans="1:12" x14ac:dyDescent="0.25">
      <c r="A8378">
        <v>32226</v>
      </c>
      <c r="B8378" t="s">
        <v>5834</v>
      </c>
      <c r="C8378" t="s">
        <v>3180</v>
      </c>
      <c r="D8378">
        <v>3.88</v>
      </c>
      <c r="E8378" t="s">
        <v>29461</v>
      </c>
      <c r="F8378">
        <v>9780804119436</v>
      </c>
      <c r="G8378" t="s">
        <v>11</v>
      </c>
      <c r="H8378">
        <v>640</v>
      </c>
      <c r="I8378">
        <v>4583</v>
      </c>
      <c r="J8378">
        <v>328</v>
      </c>
      <c r="K8378" t="s">
        <v>16571</v>
      </c>
      <c r="L8378" t="s">
        <v>144</v>
      </c>
    </row>
    <row r="8379" spans="1:12" x14ac:dyDescent="0.25">
      <c r="A8379">
        <v>32234</v>
      </c>
      <c r="B8379" t="s">
        <v>7337</v>
      </c>
      <c r="C8379" t="s">
        <v>1588</v>
      </c>
      <c r="D8379">
        <v>3.96</v>
      </c>
      <c r="E8379" t="s">
        <v>29462</v>
      </c>
      <c r="F8379">
        <v>9780316182546</v>
      </c>
      <c r="G8379" t="s">
        <v>11</v>
      </c>
      <c r="H8379">
        <v>446</v>
      </c>
      <c r="I8379">
        <v>301784</v>
      </c>
      <c r="J8379">
        <v>6170</v>
      </c>
      <c r="K8379" t="s">
        <v>14733</v>
      </c>
      <c r="L8379" t="s">
        <v>558</v>
      </c>
    </row>
    <row r="8380" spans="1:12" x14ac:dyDescent="0.25">
      <c r="A8380">
        <v>32241</v>
      </c>
      <c r="B8380" t="s">
        <v>9084</v>
      </c>
      <c r="C8380" t="s">
        <v>9085</v>
      </c>
      <c r="D8380">
        <v>3.79</v>
      </c>
      <c r="E8380" t="s">
        <v>29463</v>
      </c>
      <c r="F8380">
        <v>9780380784912</v>
      </c>
      <c r="G8380" t="s">
        <v>11</v>
      </c>
      <c r="H8380">
        <v>355</v>
      </c>
      <c r="I8380">
        <v>228</v>
      </c>
      <c r="J8380">
        <v>25</v>
      </c>
      <c r="K8380" t="s">
        <v>15103</v>
      </c>
      <c r="L8380" t="s">
        <v>2031</v>
      </c>
    </row>
    <row r="8381" spans="1:12" x14ac:dyDescent="0.25">
      <c r="A8381">
        <v>32254</v>
      </c>
      <c r="B8381" t="s">
        <v>1551</v>
      </c>
      <c r="C8381" t="s">
        <v>1552</v>
      </c>
      <c r="D8381">
        <v>4.0199999999999996</v>
      </c>
      <c r="E8381" t="s">
        <v>29464</v>
      </c>
      <c r="F8381">
        <v>9780345476999</v>
      </c>
      <c r="G8381" t="s">
        <v>11</v>
      </c>
      <c r="H8381">
        <v>355</v>
      </c>
      <c r="I8381">
        <v>27697</v>
      </c>
      <c r="J8381">
        <v>1190</v>
      </c>
      <c r="K8381" t="s">
        <v>14609</v>
      </c>
      <c r="L8381" t="s">
        <v>144</v>
      </c>
    </row>
    <row r="8382" spans="1:12" x14ac:dyDescent="0.25">
      <c r="A8382">
        <v>32255</v>
      </c>
      <c r="B8382" t="s">
        <v>1553</v>
      </c>
      <c r="C8382" t="s">
        <v>1552</v>
      </c>
      <c r="D8382">
        <v>4.12</v>
      </c>
      <c r="E8382" t="s">
        <v>29465</v>
      </c>
      <c r="F8382">
        <v>9780345476982</v>
      </c>
      <c r="G8382" t="s">
        <v>11</v>
      </c>
      <c r="H8382">
        <v>401</v>
      </c>
      <c r="I8382">
        <v>46863</v>
      </c>
      <c r="J8382">
        <v>1157</v>
      </c>
      <c r="K8382" t="s">
        <v>14203</v>
      </c>
      <c r="L8382" t="s">
        <v>144</v>
      </c>
    </row>
    <row r="8383" spans="1:12" x14ac:dyDescent="0.25">
      <c r="A8383">
        <v>32256</v>
      </c>
      <c r="B8383" t="s">
        <v>12338</v>
      </c>
      <c r="C8383" t="s">
        <v>1552</v>
      </c>
      <c r="D8383">
        <v>3.99</v>
      </c>
      <c r="E8383" t="s">
        <v>29466</v>
      </c>
      <c r="F8383">
        <v>9780373771721</v>
      </c>
      <c r="G8383" t="s">
        <v>12134</v>
      </c>
      <c r="H8383">
        <v>555</v>
      </c>
      <c r="I8383">
        <v>249</v>
      </c>
      <c r="J8383">
        <v>20</v>
      </c>
      <c r="K8383" t="s">
        <v>14636</v>
      </c>
      <c r="L8383" t="s">
        <v>1047</v>
      </c>
    </row>
    <row r="8384" spans="1:12" x14ac:dyDescent="0.25">
      <c r="A8384">
        <v>32257</v>
      </c>
      <c r="B8384" t="s">
        <v>3595</v>
      </c>
      <c r="C8384" t="s">
        <v>1552</v>
      </c>
      <c r="D8384">
        <v>4.13</v>
      </c>
      <c r="E8384" t="s">
        <v>29467</v>
      </c>
      <c r="F8384">
        <v>9780553815023</v>
      </c>
      <c r="G8384" t="s">
        <v>11</v>
      </c>
      <c r="H8384">
        <v>419</v>
      </c>
      <c r="I8384">
        <v>33678</v>
      </c>
      <c r="J8384">
        <v>1099</v>
      </c>
      <c r="K8384" t="s">
        <v>19386</v>
      </c>
      <c r="L8384" t="s">
        <v>3596</v>
      </c>
    </row>
    <row r="8385" spans="1:12" x14ac:dyDescent="0.25">
      <c r="A8385">
        <v>32258</v>
      </c>
      <c r="B8385" t="s">
        <v>12595</v>
      </c>
      <c r="C8385" t="s">
        <v>1552</v>
      </c>
      <c r="D8385">
        <v>4.17</v>
      </c>
      <c r="E8385" t="s">
        <v>29468</v>
      </c>
      <c r="F8385">
        <v>9780345458940</v>
      </c>
      <c r="G8385" t="s">
        <v>12134</v>
      </c>
      <c r="H8385">
        <v>432</v>
      </c>
      <c r="I8385">
        <v>36595</v>
      </c>
      <c r="J8385">
        <v>1205</v>
      </c>
      <c r="K8385" t="s">
        <v>16856</v>
      </c>
      <c r="L8385" t="s">
        <v>144</v>
      </c>
    </row>
    <row r="8386" spans="1:12" x14ac:dyDescent="0.25">
      <c r="A8386">
        <v>32262</v>
      </c>
      <c r="B8386" t="s">
        <v>9343</v>
      </c>
      <c r="C8386" t="s">
        <v>1552</v>
      </c>
      <c r="D8386">
        <v>3.99</v>
      </c>
      <c r="E8386" t="s">
        <v>29469</v>
      </c>
      <c r="F8386">
        <v>9780671553043</v>
      </c>
      <c r="G8386" t="s">
        <v>11</v>
      </c>
      <c r="H8386">
        <v>400</v>
      </c>
      <c r="I8386">
        <v>11151</v>
      </c>
      <c r="J8386">
        <v>352</v>
      </c>
      <c r="K8386" t="s">
        <v>19725</v>
      </c>
      <c r="L8386" t="s">
        <v>75</v>
      </c>
    </row>
    <row r="8387" spans="1:12" x14ac:dyDescent="0.25">
      <c r="A8387">
        <v>32264</v>
      </c>
      <c r="B8387" t="s">
        <v>2416</v>
      </c>
      <c r="C8387" t="s">
        <v>2417</v>
      </c>
      <c r="D8387">
        <v>3.91</v>
      </c>
      <c r="E8387" t="s">
        <v>29470</v>
      </c>
      <c r="F8387">
        <v>9781400062454</v>
      </c>
      <c r="G8387" t="s">
        <v>11</v>
      </c>
      <c r="H8387">
        <v>299</v>
      </c>
      <c r="I8387">
        <v>4568</v>
      </c>
      <c r="J8387">
        <v>350</v>
      </c>
      <c r="K8387" t="s">
        <v>17503</v>
      </c>
      <c r="L8387" t="s">
        <v>2121</v>
      </c>
    </row>
    <row r="8388" spans="1:12" x14ac:dyDescent="0.25">
      <c r="A8388">
        <v>32275</v>
      </c>
      <c r="B8388" t="s">
        <v>13657</v>
      </c>
      <c r="C8388" t="s">
        <v>13658</v>
      </c>
      <c r="D8388">
        <v>3.98</v>
      </c>
      <c r="E8388" t="s">
        <v>29471</v>
      </c>
      <c r="F8388">
        <v>9780465069903</v>
      </c>
      <c r="G8388" t="s">
        <v>12134</v>
      </c>
      <c r="H8388">
        <v>172</v>
      </c>
      <c r="I8388">
        <v>5891</v>
      </c>
      <c r="J8388">
        <v>192</v>
      </c>
      <c r="K8388" t="s">
        <v>29472</v>
      </c>
      <c r="L8388" t="s">
        <v>6761</v>
      </c>
    </row>
    <row r="8389" spans="1:12" x14ac:dyDescent="0.25">
      <c r="A8389">
        <v>32276</v>
      </c>
      <c r="B8389" t="s">
        <v>10855</v>
      </c>
      <c r="C8389" t="s">
        <v>10856</v>
      </c>
      <c r="D8389">
        <v>4.18</v>
      </c>
      <c r="E8389" t="s">
        <v>29473</v>
      </c>
      <c r="F8389">
        <v>9780345346292</v>
      </c>
      <c r="G8389" t="s">
        <v>11</v>
      </c>
      <c r="H8389">
        <v>271</v>
      </c>
      <c r="I8389">
        <v>15444</v>
      </c>
      <c r="J8389">
        <v>475</v>
      </c>
      <c r="K8389" t="s">
        <v>29474</v>
      </c>
      <c r="L8389" t="s">
        <v>144</v>
      </c>
    </row>
    <row r="8390" spans="1:12" x14ac:dyDescent="0.25">
      <c r="A8390">
        <v>32277</v>
      </c>
      <c r="B8390" t="s">
        <v>3597</v>
      </c>
      <c r="C8390" t="s">
        <v>1258</v>
      </c>
      <c r="D8390">
        <v>3.97</v>
      </c>
      <c r="E8390" t="s">
        <v>29475</v>
      </c>
      <c r="F8390">
        <v>9781593074067</v>
      </c>
      <c r="G8390" t="s">
        <v>11</v>
      </c>
      <c r="H8390">
        <v>216</v>
      </c>
      <c r="I8390">
        <v>1848</v>
      </c>
      <c r="J8390">
        <v>66</v>
      </c>
      <c r="K8390" t="s">
        <v>14552</v>
      </c>
      <c r="L8390" t="s">
        <v>754</v>
      </c>
    </row>
    <row r="8391" spans="1:12" x14ac:dyDescent="0.25">
      <c r="A8391">
        <v>32281</v>
      </c>
      <c r="B8391" t="s">
        <v>13659</v>
      </c>
      <c r="C8391" t="s">
        <v>13660</v>
      </c>
      <c r="D8391">
        <v>4.03</v>
      </c>
      <c r="E8391" t="s">
        <v>29476</v>
      </c>
      <c r="F8391">
        <v>9780395877432</v>
      </c>
      <c r="G8391" t="s">
        <v>12134</v>
      </c>
      <c r="H8391">
        <v>368</v>
      </c>
      <c r="I8391">
        <v>686</v>
      </c>
      <c r="J8391">
        <v>64</v>
      </c>
      <c r="K8391" t="s">
        <v>29477</v>
      </c>
      <c r="L8391" t="s">
        <v>68</v>
      </c>
    </row>
    <row r="8392" spans="1:12" x14ac:dyDescent="0.25">
      <c r="A8392">
        <v>32286</v>
      </c>
      <c r="B8392" t="s">
        <v>29478</v>
      </c>
      <c r="C8392" t="s">
        <v>29479</v>
      </c>
      <c r="D8392">
        <v>4.33</v>
      </c>
      <c r="E8392" t="s">
        <v>29480</v>
      </c>
      <c r="F8392">
        <v>9780822953319</v>
      </c>
      <c r="G8392" t="s">
        <v>11</v>
      </c>
      <c r="H8392">
        <v>384</v>
      </c>
      <c r="I8392">
        <v>9</v>
      </c>
      <c r="J8392">
        <v>0</v>
      </c>
      <c r="K8392" t="s">
        <v>24229</v>
      </c>
      <c r="L8392" t="s">
        <v>29481</v>
      </c>
    </row>
    <row r="8393" spans="1:12" x14ac:dyDescent="0.25">
      <c r="A8393">
        <v>32289</v>
      </c>
      <c r="B8393" t="s">
        <v>6482</v>
      </c>
      <c r="C8393" t="s">
        <v>6483</v>
      </c>
      <c r="D8393">
        <v>4.3499999999999996</v>
      </c>
      <c r="E8393" t="s">
        <v>29482</v>
      </c>
      <c r="F8393">
        <v>9780743202411</v>
      </c>
      <c r="G8393" t="s">
        <v>11</v>
      </c>
      <c r="H8393">
        <v>304</v>
      </c>
      <c r="I8393">
        <v>5040</v>
      </c>
      <c r="J8393">
        <v>590</v>
      </c>
      <c r="K8393" t="s">
        <v>17418</v>
      </c>
      <c r="L8393" t="s">
        <v>53</v>
      </c>
    </row>
    <row r="8394" spans="1:12" x14ac:dyDescent="0.25">
      <c r="A8394">
        <v>32295</v>
      </c>
      <c r="B8394" t="s">
        <v>9344</v>
      </c>
      <c r="C8394" t="s">
        <v>9345</v>
      </c>
      <c r="D8394">
        <v>4.05</v>
      </c>
      <c r="E8394" t="s">
        <v>29483</v>
      </c>
      <c r="F8394">
        <v>9780875526027</v>
      </c>
      <c r="G8394" t="s">
        <v>11</v>
      </c>
      <c r="H8394">
        <v>204</v>
      </c>
      <c r="I8394">
        <v>534</v>
      </c>
      <c r="J8394">
        <v>50</v>
      </c>
      <c r="K8394" t="s">
        <v>15103</v>
      </c>
      <c r="L8394" t="s">
        <v>9346</v>
      </c>
    </row>
    <row r="8395" spans="1:12" x14ac:dyDescent="0.25">
      <c r="A8395">
        <v>32298</v>
      </c>
      <c r="B8395" t="s">
        <v>7773</v>
      </c>
      <c r="C8395" t="s">
        <v>7774</v>
      </c>
      <c r="D8395">
        <v>4.3</v>
      </c>
      <c r="E8395" t="s">
        <v>29484</v>
      </c>
      <c r="F8395">
        <v>9781595328403</v>
      </c>
      <c r="G8395" t="s">
        <v>11</v>
      </c>
      <c r="H8395">
        <v>210</v>
      </c>
      <c r="I8395">
        <v>785</v>
      </c>
      <c r="J8395">
        <v>13</v>
      </c>
      <c r="K8395" t="s">
        <v>18288</v>
      </c>
      <c r="L8395" t="s">
        <v>1269</v>
      </c>
    </row>
    <row r="8396" spans="1:12" x14ac:dyDescent="0.25">
      <c r="A8396">
        <v>32300</v>
      </c>
      <c r="B8396" t="s">
        <v>29485</v>
      </c>
      <c r="C8396" t="s">
        <v>29486</v>
      </c>
      <c r="D8396">
        <v>3.87</v>
      </c>
      <c r="E8396" t="s">
        <v>29487</v>
      </c>
      <c r="F8396">
        <v>9780679887430</v>
      </c>
      <c r="G8396" t="s">
        <v>12134</v>
      </c>
      <c r="H8396">
        <v>32</v>
      </c>
      <c r="I8396">
        <v>745</v>
      </c>
      <c r="J8396">
        <v>28</v>
      </c>
      <c r="K8396" t="s">
        <v>29488</v>
      </c>
      <c r="L8396" t="s">
        <v>2170</v>
      </c>
    </row>
    <row r="8397" spans="1:12" x14ac:dyDescent="0.25">
      <c r="A8397">
        <v>32302</v>
      </c>
      <c r="B8397" t="s">
        <v>7775</v>
      </c>
      <c r="C8397" t="s">
        <v>7774</v>
      </c>
      <c r="D8397">
        <v>4.26</v>
      </c>
      <c r="E8397" t="s">
        <v>29489</v>
      </c>
      <c r="F8397">
        <v>9781595328410</v>
      </c>
      <c r="G8397" t="s">
        <v>11</v>
      </c>
      <c r="H8397">
        <v>216</v>
      </c>
      <c r="I8397">
        <v>762</v>
      </c>
      <c r="J8397">
        <v>13</v>
      </c>
      <c r="K8397" t="s">
        <v>18467</v>
      </c>
      <c r="L8397" t="s">
        <v>1269</v>
      </c>
    </row>
    <row r="8398" spans="1:12" x14ac:dyDescent="0.25">
      <c r="A8398">
        <v>32303</v>
      </c>
      <c r="B8398" t="s">
        <v>29490</v>
      </c>
      <c r="C8398" t="s">
        <v>29491</v>
      </c>
      <c r="D8398">
        <v>3.88</v>
      </c>
      <c r="E8398" t="s">
        <v>29492</v>
      </c>
      <c r="F8398">
        <v>9780415926300</v>
      </c>
      <c r="G8398" t="s">
        <v>11</v>
      </c>
      <c r="H8398">
        <v>320</v>
      </c>
      <c r="I8398">
        <v>5</v>
      </c>
      <c r="J8398">
        <v>0</v>
      </c>
      <c r="K8398" t="s">
        <v>29493</v>
      </c>
      <c r="L8398" t="s">
        <v>304</v>
      </c>
    </row>
    <row r="8399" spans="1:12" x14ac:dyDescent="0.25">
      <c r="A8399">
        <v>32307</v>
      </c>
      <c r="B8399" t="s">
        <v>1554</v>
      </c>
      <c r="C8399" t="s">
        <v>1555</v>
      </c>
      <c r="D8399">
        <v>3.53</v>
      </c>
      <c r="E8399" t="s">
        <v>29494</v>
      </c>
      <c r="F8399">
        <v>9780765315083</v>
      </c>
      <c r="G8399" t="s">
        <v>11</v>
      </c>
      <c r="H8399">
        <v>384</v>
      </c>
      <c r="I8399">
        <v>358</v>
      </c>
      <c r="J8399">
        <v>63</v>
      </c>
      <c r="K8399" t="s">
        <v>16077</v>
      </c>
      <c r="L8399" t="s">
        <v>1556</v>
      </c>
    </row>
    <row r="8400" spans="1:12" x14ac:dyDescent="0.25">
      <c r="A8400">
        <v>32313</v>
      </c>
      <c r="B8400" t="s">
        <v>1557</v>
      </c>
      <c r="C8400" t="s">
        <v>1543</v>
      </c>
      <c r="D8400">
        <v>3.78</v>
      </c>
      <c r="E8400" t="s">
        <v>29495</v>
      </c>
      <c r="F8400">
        <v>9780099493679</v>
      </c>
      <c r="G8400" t="s">
        <v>11</v>
      </c>
      <c r="H8400">
        <v>352</v>
      </c>
      <c r="I8400">
        <v>96</v>
      </c>
      <c r="J8400">
        <v>17</v>
      </c>
      <c r="K8400" t="s">
        <v>16337</v>
      </c>
      <c r="L8400" t="s">
        <v>1558</v>
      </c>
    </row>
    <row r="8401" spans="1:12" x14ac:dyDescent="0.25">
      <c r="A8401">
        <v>32316</v>
      </c>
      <c r="B8401" t="s">
        <v>29496</v>
      </c>
      <c r="C8401" t="s">
        <v>29497</v>
      </c>
      <c r="D8401">
        <v>3.57</v>
      </c>
      <c r="E8401" t="s">
        <v>29498</v>
      </c>
      <c r="F8401">
        <v>9781571458681</v>
      </c>
      <c r="G8401" t="s">
        <v>11</v>
      </c>
      <c r="H8401">
        <v>240</v>
      </c>
      <c r="I8401">
        <v>7</v>
      </c>
      <c r="J8401">
        <v>1</v>
      </c>
      <c r="K8401" t="s">
        <v>14737</v>
      </c>
      <c r="L8401" t="s">
        <v>29499</v>
      </c>
    </row>
    <row r="8402" spans="1:12" x14ac:dyDescent="0.25">
      <c r="A8402">
        <v>32317</v>
      </c>
      <c r="B8402" t="s">
        <v>10857</v>
      </c>
      <c r="C8402" t="s">
        <v>9382</v>
      </c>
      <c r="D8402">
        <v>3.36</v>
      </c>
      <c r="E8402" t="s">
        <v>29500</v>
      </c>
      <c r="F8402">
        <v>9780553285550</v>
      </c>
      <c r="G8402" t="s">
        <v>11</v>
      </c>
      <c r="H8402">
        <v>152</v>
      </c>
      <c r="I8402">
        <v>406</v>
      </c>
      <c r="J8402">
        <v>5</v>
      </c>
      <c r="K8402" t="s">
        <v>29319</v>
      </c>
      <c r="L8402" t="s">
        <v>441</v>
      </c>
    </row>
    <row r="8403" spans="1:12" x14ac:dyDescent="0.25">
      <c r="A8403">
        <v>32323</v>
      </c>
      <c r="B8403" t="s">
        <v>29501</v>
      </c>
      <c r="C8403" t="s">
        <v>7774</v>
      </c>
      <c r="D8403">
        <v>4.0999999999999996</v>
      </c>
      <c r="E8403" t="s">
        <v>29502</v>
      </c>
      <c r="F8403">
        <v>9782723431026</v>
      </c>
      <c r="G8403" t="s">
        <v>14227</v>
      </c>
      <c r="H8403">
        <v>245</v>
      </c>
      <c r="I8403">
        <v>18</v>
      </c>
      <c r="J8403">
        <v>5</v>
      </c>
      <c r="K8403" t="s">
        <v>29503</v>
      </c>
      <c r="L8403" t="s">
        <v>16120</v>
      </c>
    </row>
    <row r="8404" spans="1:12" x14ac:dyDescent="0.25">
      <c r="A8404">
        <v>32328</v>
      </c>
      <c r="B8404" t="s">
        <v>1559</v>
      </c>
      <c r="C8404" t="s">
        <v>1560</v>
      </c>
      <c r="D8404">
        <v>4.04</v>
      </c>
      <c r="E8404" t="s">
        <v>29504</v>
      </c>
      <c r="F8404">
        <v>9780345492791</v>
      </c>
      <c r="G8404" t="s">
        <v>11</v>
      </c>
      <c r="H8404">
        <v>224</v>
      </c>
      <c r="I8404">
        <v>686</v>
      </c>
      <c r="J8404">
        <v>8</v>
      </c>
      <c r="K8404" t="s">
        <v>14534</v>
      </c>
      <c r="L8404" t="s">
        <v>355</v>
      </c>
    </row>
    <row r="8405" spans="1:12" x14ac:dyDescent="0.25">
      <c r="A8405">
        <v>32329</v>
      </c>
      <c r="B8405" t="s">
        <v>7776</v>
      </c>
      <c r="C8405" t="s">
        <v>1560</v>
      </c>
      <c r="D8405">
        <v>4.09</v>
      </c>
      <c r="E8405" t="s">
        <v>29505</v>
      </c>
      <c r="F8405">
        <v>9780345492807</v>
      </c>
      <c r="G8405" t="s">
        <v>11</v>
      </c>
      <c r="H8405">
        <v>224</v>
      </c>
      <c r="I8405">
        <v>609</v>
      </c>
      <c r="J8405">
        <v>3</v>
      </c>
      <c r="K8405" t="s">
        <v>21166</v>
      </c>
      <c r="L8405" t="s">
        <v>355</v>
      </c>
    </row>
    <row r="8406" spans="1:12" x14ac:dyDescent="0.25">
      <c r="A8406">
        <v>32330</v>
      </c>
      <c r="B8406" t="s">
        <v>1561</v>
      </c>
      <c r="C8406" t="s">
        <v>1560</v>
      </c>
      <c r="D8406">
        <v>3.92</v>
      </c>
      <c r="E8406" t="s">
        <v>29506</v>
      </c>
      <c r="F8406">
        <v>9780345492784</v>
      </c>
      <c r="G8406" t="s">
        <v>11</v>
      </c>
      <c r="H8406">
        <v>224</v>
      </c>
      <c r="I8406">
        <v>1875</v>
      </c>
      <c r="J8406">
        <v>37</v>
      </c>
      <c r="K8406" t="s">
        <v>14679</v>
      </c>
      <c r="L8406" t="s">
        <v>355</v>
      </c>
    </row>
    <row r="8407" spans="1:12" x14ac:dyDescent="0.25">
      <c r="A8407">
        <v>32331</v>
      </c>
      <c r="B8407" t="s">
        <v>13988</v>
      </c>
      <c r="C8407" t="s">
        <v>1560</v>
      </c>
      <c r="D8407">
        <v>4.07</v>
      </c>
      <c r="E8407" t="s">
        <v>29507</v>
      </c>
      <c r="F8407">
        <v>9780345492814</v>
      </c>
      <c r="G8407" t="s">
        <v>13842</v>
      </c>
      <c r="H8407">
        <v>224</v>
      </c>
      <c r="I8407">
        <v>467</v>
      </c>
      <c r="J8407">
        <v>2</v>
      </c>
      <c r="K8407" t="s">
        <v>18467</v>
      </c>
      <c r="L8407" t="s">
        <v>355</v>
      </c>
    </row>
    <row r="8408" spans="1:12" x14ac:dyDescent="0.25">
      <c r="A8408">
        <v>32338</v>
      </c>
      <c r="B8408" t="s">
        <v>10858</v>
      </c>
      <c r="C8408" t="s">
        <v>10859</v>
      </c>
      <c r="D8408">
        <v>4.54</v>
      </c>
      <c r="E8408" t="s">
        <v>29508</v>
      </c>
      <c r="F8408">
        <v>9780765804716</v>
      </c>
      <c r="G8408" t="s">
        <v>11</v>
      </c>
      <c r="H8408">
        <v>677</v>
      </c>
      <c r="I8408">
        <v>96</v>
      </c>
      <c r="J8408">
        <v>9</v>
      </c>
      <c r="K8408" t="s">
        <v>19157</v>
      </c>
      <c r="L8408" t="s">
        <v>1322</v>
      </c>
    </row>
    <row r="8409" spans="1:12" x14ac:dyDescent="0.25">
      <c r="A8409">
        <v>32349</v>
      </c>
      <c r="B8409" t="s">
        <v>4992</v>
      </c>
      <c r="C8409" t="s">
        <v>4993</v>
      </c>
      <c r="D8409">
        <v>3.79</v>
      </c>
      <c r="E8409" t="s">
        <v>29509</v>
      </c>
      <c r="F8409">
        <v>9780060723514</v>
      </c>
      <c r="G8409" t="s">
        <v>11</v>
      </c>
      <c r="H8409">
        <v>187</v>
      </c>
      <c r="I8409">
        <v>11224</v>
      </c>
      <c r="J8409">
        <v>1249</v>
      </c>
      <c r="K8409" t="s">
        <v>28073</v>
      </c>
      <c r="L8409" t="s">
        <v>2048</v>
      </c>
    </row>
    <row r="8410" spans="1:12" x14ac:dyDescent="0.25">
      <c r="A8410">
        <v>32350</v>
      </c>
      <c r="B8410" t="s">
        <v>3598</v>
      </c>
      <c r="C8410" t="s">
        <v>3599</v>
      </c>
      <c r="D8410">
        <v>3.81</v>
      </c>
      <c r="E8410" t="s">
        <v>29510</v>
      </c>
      <c r="F8410">
        <v>9781932442526</v>
      </c>
      <c r="G8410" t="s">
        <v>11</v>
      </c>
      <c r="H8410">
        <v>253</v>
      </c>
      <c r="I8410">
        <v>305</v>
      </c>
      <c r="J8410">
        <v>8</v>
      </c>
      <c r="K8410" t="s">
        <v>14134</v>
      </c>
      <c r="L8410" t="s">
        <v>3600</v>
      </c>
    </row>
    <row r="8411" spans="1:12" x14ac:dyDescent="0.25">
      <c r="A8411">
        <v>32351</v>
      </c>
      <c r="B8411" t="s">
        <v>2727</v>
      </c>
      <c r="C8411" t="s">
        <v>2728</v>
      </c>
      <c r="D8411">
        <v>4.05</v>
      </c>
      <c r="E8411" t="s">
        <v>29511</v>
      </c>
      <c r="F8411">
        <v>9780142004821</v>
      </c>
      <c r="G8411" t="s">
        <v>11</v>
      </c>
      <c r="H8411">
        <v>448</v>
      </c>
      <c r="I8411">
        <v>3040</v>
      </c>
      <c r="J8411">
        <v>200</v>
      </c>
      <c r="K8411" t="s">
        <v>20113</v>
      </c>
      <c r="L8411" t="s">
        <v>2022</v>
      </c>
    </row>
    <row r="8412" spans="1:12" x14ac:dyDescent="0.25">
      <c r="A8412">
        <v>32353</v>
      </c>
      <c r="B8412" t="s">
        <v>1562</v>
      </c>
      <c r="C8412" t="s">
        <v>1563</v>
      </c>
      <c r="D8412">
        <v>3.75</v>
      </c>
      <c r="E8412" t="s">
        <v>29512</v>
      </c>
      <c r="F8412">
        <v>9780785121947</v>
      </c>
      <c r="G8412" t="s">
        <v>11</v>
      </c>
      <c r="H8412">
        <v>240</v>
      </c>
      <c r="I8412">
        <v>697</v>
      </c>
      <c r="J8412">
        <v>43</v>
      </c>
      <c r="K8412" t="s">
        <v>29513</v>
      </c>
      <c r="L8412" t="s">
        <v>202</v>
      </c>
    </row>
    <row r="8413" spans="1:12" x14ac:dyDescent="0.25">
      <c r="A8413">
        <v>32358</v>
      </c>
      <c r="B8413" t="s">
        <v>7338</v>
      </c>
      <c r="C8413" t="s">
        <v>7339</v>
      </c>
      <c r="D8413">
        <v>4.07</v>
      </c>
      <c r="E8413" t="s">
        <v>29514</v>
      </c>
      <c r="F8413">
        <v>9781556523984</v>
      </c>
      <c r="G8413" t="s">
        <v>11</v>
      </c>
      <c r="H8413">
        <v>384</v>
      </c>
      <c r="I8413">
        <v>491</v>
      </c>
      <c r="J8413">
        <v>29</v>
      </c>
      <c r="K8413" t="s">
        <v>14733</v>
      </c>
      <c r="L8413" t="s">
        <v>1369</v>
      </c>
    </row>
    <row r="8414" spans="1:12" x14ac:dyDescent="0.25">
      <c r="A8414">
        <v>32370</v>
      </c>
      <c r="B8414" t="s">
        <v>2916</v>
      </c>
      <c r="C8414" t="s">
        <v>215</v>
      </c>
      <c r="D8414">
        <v>4.03</v>
      </c>
      <c r="E8414" t="s">
        <v>29515</v>
      </c>
      <c r="F8414">
        <v>9780312423797</v>
      </c>
      <c r="G8414" t="s">
        <v>11</v>
      </c>
      <c r="H8414">
        <v>293</v>
      </c>
      <c r="I8414">
        <v>77100</v>
      </c>
      <c r="J8414">
        <v>3112</v>
      </c>
      <c r="K8414" t="s">
        <v>14617</v>
      </c>
      <c r="L8414" t="s">
        <v>141</v>
      </c>
    </row>
    <row r="8415" spans="1:12" x14ac:dyDescent="0.25">
      <c r="A8415">
        <v>32373</v>
      </c>
      <c r="B8415" t="s">
        <v>13166</v>
      </c>
      <c r="C8415" t="s">
        <v>13167</v>
      </c>
      <c r="D8415">
        <v>4.29</v>
      </c>
      <c r="E8415" t="s">
        <v>29516</v>
      </c>
      <c r="F8415">
        <v>9780936197449</v>
      </c>
      <c r="G8415" t="s">
        <v>12134</v>
      </c>
      <c r="H8415">
        <v>332</v>
      </c>
      <c r="I8415">
        <v>792</v>
      </c>
      <c r="J8415">
        <v>138</v>
      </c>
      <c r="K8415" t="s">
        <v>23070</v>
      </c>
      <c r="L8415" t="s">
        <v>13168</v>
      </c>
    </row>
    <row r="8416" spans="1:12" x14ac:dyDescent="0.25">
      <c r="A8416">
        <v>32386</v>
      </c>
      <c r="B8416" t="s">
        <v>29517</v>
      </c>
      <c r="C8416" t="s">
        <v>992</v>
      </c>
      <c r="D8416">
        <v>4.08</v>
      </c>
      <c r="E8416" t="s">
        <v>29518</v>
      </c>
      <c r="F8416">
        <v>9788495311788</v>
      </c>
      <c r="G8416" t="s">
        <v>14376</v>
      </c>
      <c r="H8416">
        <v>251</v>
      </c>
      <c r="I8416">
        <v>43</v>
      </c>
      <c r="J8416">
        <v>5</v>
      </c>
      <c r="K8416" t="s">
        <v>29519</v>
      </c>
      <c r="L8416" t="s">
        <v>29520</v>
      </c>
    </row>
    <row r="8417" spans="1:12" x14ac:dyDescent="0.25">
      <c r="A8417">
        <v>32396</v>
      </c>
      <c r="B8417" t="s">
        <v>2729</v>
      </c>
      <c r="C8417" t="s">
        <v>2419</v>
      </c>
      <c r="D8417">
        <v>3.83</v>
      </c>
      <c r="E8417" t="s">
        <v>29521</v>
      </c>
      <c r="F8417">
        <v>9780743485043</v>
      </c>
      <c r="G8417" t="s">
        <v>11</v>
      </c>
      <c r="H8417">
        <v>336</v>
      </c>
      <c r="I8417">
        <v>1604</v>
      </c>
      <c r="J8417">
        <v>146</v>
      </c>
      <c r="K8417" t="s">
        <v>14813</v>
      </c>
      <c r="L8417" t="s">
        <v>2037</v>
      </c>
    </row>
    <row r="8418" spans="1:12" x14ac:dyDescent="0.25">
      <c r="A8418">
        <v>32398</v>
      </c>
      <c r="B8418" t="s">
        <v>2418</v>
      </c>
      <c r="C8418" t="s">
        <v>2419</v>
      </c>
      <c r="D8418">
        <v>3.8</v>
      </c>
      <c r="E8418" t="s">
        <v>29522</v>
      </c>
      <c r="F8418">
        <v>9780743485050</v>
      </c>
      <c r="G8418" t="s">
        <v>11</v>
      </c>
      <c r="H8418">
        <v>400</v>
      </c>
      <c r="I8418">
        <v>692</v>
      </c>
      <c r="J8418">
        <v>89</v>
      </c>
      <c r="K8418" t="s">
        <v>15473</v>
      </c>
      <c r="L8418" t="s">
        <v>2037</v>
      </c>
    </row>
    <row r="8419" spans="1:12" x14ac:dyDescent="0.25">
      <c r="A8419">
        <v>32400</v>
      </c>
      <c r="B8419" t="s">
        <v>29523</v>
      </c>
      <c r="C8419" t="s">
        <v>2587</v>
      </c>
      <c r="D8419">
        <v>3.8</v>
      </c>
      <c r="E8419" t="s">
        <v>29524</v>
      </c>
      <c r="F8419">
        <v>9780141016702</v>
      </c>
      <c r="G8419" t="s">
        <v>11</v>
      </c>
      <c r="H8419">
        <v>336</v>
      </c>
      <c r="I8419">
        <v>22</v>
      </c>
      <c r="J8419">
        <v>4</v>
      </c>
      <c r="K8419" t="s">
        <v>14129</v>
      </c>
      <c r="L8419" t="s">
        <v>9640</v>
      </c>
    </row>
    <row r="8420" spans="1:12" x14ac:dyDescent="0.25">
      <c r="A8420">
        <v>32401</v>
      </c>
      <c r="B8420" t="s">
        <v>10860</v>
      </c>
      <c r="C8420" t="s">
        <v>10861</v>
      </c>
      <c r="D8420">
        <v>3.8</v>
      </c>
      <c r="E8420" t="s">
        <v>29525</v>
      </c>
      <c r="F8420">
        <v>9781904271062</v>
      </c>
      <c r="G8420" t="s">
        <v>11</v>
      </c>
      <c r="H8420">
        <v>336</v>
      </c>
      <c r="I8420">
        <v>262</v>
      </c>
      <c r="J8420">
        <v>21</v>
      </c>
      <c r="K8420" t="s">
        <v>29526</v>
      </c>
      <c r="L8420" t="s">
        <v>1923</v>
      </c>
    </row>
    <row r="8421" spans="1:12" x14ac:dyDescent="0.25">
      <c r="A8421">
        <v>32408</v>
      </c>
      <c r="B8421" t="s">
        <v>29527</v>
      </c>
      <c r="C8421" t="s">
        <v>29528</v>
      </c>
      <c r="D8421">
        <v>3.98</v>
      </c>
      <c r="E8421" t="s">
        <v>29529</v>
      </c>
      <c r="F8421">
        <v>9788838461132</v>
      </c>
      <c r="G8421" t="s">
        <v>21783</v>
      </c>
      <c r="H8421">
        <v>288</v>
      </c>
      <c r="I8421">
        <v>83</v>
      </c>
      <c r="J8421">
        <v>5</v>
      </c>
      <c r="K8421" t="s">
        <v>29530</v>
      </c>
      <c r="L8421" t="s">
        <v>29531</v>
      </c>
    </row>
    <row r="8422" spans="1:12" x14ac:dyDescent="0.25">
      <c r="A8422">
        <v>32410</v>
      </c>
      <c r="B8422" t="s">
        <v>12924</v>
      </c>
      <c r="C8422" t="s">
        <v>12925</v>
      </c>
      <c r="D8422">
        <v>3.83</v>
      </c>
      <c r="E8422" t="s">
        <v>29532</v>
      </c>
      <c r="F8422">
        <v>9780393979312</v>
      </c>
      <c r="G8422" t="s">
        <v>12134</v>
      </c>
      <c r="H8422">
        <v>432</v>
      </c>
      <c r="I8422">
        <v>89</v>
      </c>
      <c r="J8422">
        <v>11</v>
      </c>
      <c r="K8422" t="s">
        <v>16149</v>
      </c>
      <c r="L8422" t="s">
        <v>208</v>
      </c>
    </row>
    <row r="8423" spans="1:12" x14ac:dyDescent="0.25">
      <c r="A8423">
        <v>32413</v>
      </c>
      <c r="B8423" t="s">
        <v>29533</v>
      </c>
      <c r="C8423" t="s">
        <v>29534</v>
      </c>
      <c r="D8423">
        <v>3.92</v>
      </c>
      <c r="E8423" t="s">
        <v>29535</v>
      </c>
      <c r="F8423">
        <v>9780714541105</v>
      </c>
      <c r="G8423" t="s">
        <v>11</v>
      </c>
      <c r="H8423">
        <v>236</v>
      </c>
      <c r="I8423">
        <v>12</v>
      </c>
      <c r="J8423">
        <v>1</v>
      </c>
      <c r="K8423" t="s">
        <v>14266</v>
      </c>
      <c r="L8423" t="s">
        <v>29536</v>
      </c>
    </row>
    <row r="8424" spans="1:12" x14ac:dyDescent="0.25">
      <c r="A8424">
        <v>32414</v>
      </c>
      <c r="B8424" t="s">
        <v>12339</v>
      </c>
      <c r="C8424" t="s">
        <v>12340</v>
      </c>
      <c r="D8424">
        <v>3.85</v>
      </c>
      <c r="E8424" t="s">
        <v>29537</v>
      </c>
      <c r="F8424">
        <v>9780321182746</v>
      </c>
      <c r="G8424" t="s">
        <v>12134</v>
      </c>
      <c r="H8424">
        <v>400</v>
      </c>
      <c r="I8424">
        <v>58</v>
      </c>
      <c r="J8424">
        <v>2</v>
      </c>
      <c r="K8424" t="s">
        <v>15442</v>
      </c>
      <c r="L8424" t="s">
        <v>1044</v>
      </c>
    </row>
    <row r="8425" spans="1:12" x14ac:dyDescent="0.25">
      <c r="A8425">
        <v>32417</v>
      </c>
      <c r="B8425" t="s">
        <v>3601</v>
      </c>
      <c r="C8425" t="s">
        <v>3602</v>
      </c>
      <c r="D8425">
        <v>3.6</v>
      </c>
      <c r="E8425" t="s">
        <v>29538</v>
      </c>
      <c r="F8425">
        <v>9780451217417</v>
      </c>
      <c r="G8425" t="s">
        <v>11</v>
      </c>
      <c r="H8425">
        <v>311</v>
      </c>
      <c r="I8425">
        <v>6969</v>
      </c>
      <c r="J8425">
        <v>173</v>
      </c>
      <c r="K8425" t="s">
        <v>14134</v>
      </c>
      <c r="L8425" t="s">
        <v>250</v>
      </c>
    </row>
    <row r="8426" spans="1:12" x14ac:dyDescent="0.25">
      <c r="A8426">
        <v>32418</v>
      </c>
      <c r="B8426" t="s">
        <v>8412</v>
      </c>
      <c r="C8426" t="s">
        <v>3602</v>
      </c>
      <c r="D8426">
        <v>3.76</v>
      </c>
      <c r="E8426" t="s">
        <v>29539</v>
      </c>
      <c r="F8426">
        <v>9780099297703</v>
      </c>
      <c r="G8426" t="s">
        <v>11</v>
      </c>
      <c r="H8426">
        <v>564</v>
      </c>
      <c r="I8426">
        <v>71712</v>
      </c>
      <c r="J8426">
        <v>2120</v>
      </c>
      <c r="K8426" t="s">
        <v>15651</v>
      </c>
      <c r="L8426" t="s">
        <v>1558</v>
      </c>
    </row>
    <row r="8427" spans="1:12" x14ac:dyDescent="0.25">
      <c r="A8427">
        <v>32419</v>
      </c>
      <c r="B8427" t="s">
        <v>3603</v>
      </c>
      <c r="C8427" t="s">
        <v>3602</v>
      </c>
      <c r="D8427">
        <v>4.42</v>
      </c>
      <c r="E8427" t="s">
        <v>29540</v>
      </c>
      <c r="F8427">
        <v>9780434009053</v>
      </c>
      <c r="G8427" t="s">
        <v>11</v>
      </c>
      <c r="H8427">
        <v>1222</v>
      </c>
      <c r="I8427">
        <v>808</v>
      </c>
      <c r="J8427">
        <v>29</v>
      </c>
      <c r="K8427" t="s">
        <v>29541</v>
      </c>
      <c r="L8427" t="s">
        <v>3604</v>
      </c>
    </row>
    <row r="8428" spans="1:12" x14ac:dyDescent="0.25">
      <c r="A8428">
        <v>32421</v>
      </c>
      <c r="B8428" t="s">
        <v>1564</v>
      </c>
      <c r="C8428" t="s">
        <v>837</v>
      </c>
      <c r="D8428">
        <v>3.86</v>
      </c>
      <c r="E8428" t="s">
        <v>29542</v>
      </c>
      <c r="F8428">
        <v>9780553588255</v>
      </c>
      <c r="G8428" t="s">
        <v>11</v>
      </c>
      <c r="H8428">
        <v>460</v>
      </c>
      <c r="I8428">
        <v>53394</v>
      </c>
      <c r="J8428">
        <v>1527</v>
      </c>
      <c r="K8428" t="s">
        <v>14636</v>
      </c>
      <c r="L8428" t="s">
        <v>441</v>
      </c>
    </row>
    <row r="8429" spans="1:12" x14ac:dyDescent="0.25">
      <c r="A8429">
        <v>32422</v>
      </c>
      <c r="B8429" t="s">
        <v>3605</v>
      </c>
      <c r="C8429" t="s">
        <v>837</v>
      </c>
      <c r="D8429">
        <v>3.84</v>
      </c>
      <c r="E8429" t="s">
        <v>29543</v>
      </c>
      <c r="F8429">
        <v>9780425203897</v>
      </c>
      <c r="G8429" t="s">
        <v>11</v>
      </c>
      <c r="H8429">
        <v>413</v>
      </c>
      <c r="I8429">
        <v>30539</v>
      </c>
      <c r="J8429">
        <v>453</v>
      </c>
      <c r="K8429" t="s">
        <v>14524</v>
      </c>
      <c r="L8429" t="s">
        <v>719</v>
      </c>
    </row>
    <row r="8430" spans="1:12" x14ac:dyDescent="0.25">
      <c r="A8430">
        <v>32424</v>
      </c>
      <c r="B8430" t="s">
        <v>5835</v>
      </c>
      <c r="C8430" t="s">
        <v>837</v>
      </c>
      <c r="D8430">
        <v>4.0599999999999996</v>
      </c>
      <c r="E8430" t="s">
        <v>29544</v>
      </c>
      <c r="F8430">
        <v>9780425192030</v>
      </c>
      <c r="G8430" t="s">
        <v>11</v>
      </c>
      <c r="H8430">
        <v>384</v>
      </c>
      <c r="I8430">
        <v>49312</v>
      </c>
      <c r="J8430">
        <v>1644</v>
      </c>
      <c r="K8430" t="s">
        <v>16585</v>
      </c>
      <c r="L8430" t="s">
        <v>719</v>
      </c>
    </row>
    <row r="8431" spans="1:12" x14ac:dyDescent="0.25">
      <c r="A8431">
        <v>32426</v>
      </c>
      <c r="B8431" t="s">
        <v>8413</v>
      </c>
      <c r="C8431" t="s">
        <v>8414</v>
      </c>
      <c r="D8431">
        <v>3.76</v>
      </c>
      <c r="E8431" t="s">
        <v>29545</v>
      </c>
      <c r="F8431">
        <v>9780553582901</v>
      </c>
      <c r="G8431" t="s">
        <v>11</v>
      </c>
      <c r="H8431">
        <v>408</v>
      </c>
      <c r="I8431">
        <v>17062</v>
      </c>
      <c r="J8431">
        <v>358</v>
      </c>
      <c r="K8431" t="s">
        <v>16873</v>
      </c>
      <c r="L8431" t="s">
        <v>441</v>
      </c>
    </row>
    <row r="8432" spans="1:12" x14ac:dyDescent="0.25">
      <c r="A8432">
        <v>32427</v>
      </c>
      <c r="B8432" t="s">
        <v>10862</v>
      </c>
      <c r="C8432" t="s">
        <v>8327</v>
      </c>
      <c r="D8432">
        <v>4.24</v>
      </c>
      <c r="E8432" t="s">
        <v>29546</v>
      </c>
      <c r="F8432">
        <v>9780517064870</v>
      </c>
      <c r="G8432" t="s">
        <v>11</v>
      </c>
      <c r="H8432">
        <v>752</v>
      </c>
      <c r="I8432">
        <v>3336</v>
      </c>
      <c r="J8432">
        <v>24</v>
      </c>
      <c r="K8432" t="s">
        <v>29547</v>
      </c>
      <c r="L8432" t="s">
        <v>6089</v>
      </c>
    </row>
    <row r="8433" spans="1:12" x14ac:dyDescent="0.25">
      <c r="A8433">
        <v>32428</v>
      </c>
      <c r="B8433" t="s">
        <v>11229</v>
      </c>
      <c r="C8433" t="s">
        <v>10865</v>
      </c>
      <c r="D8433">
        <v>3.78</v>
      </c>
      <c r="E8433" t="s">
        <v>29548</v>
      </c>
      <c r="F8433">
        <v>9780425136980</v>
      </c>
      <c r="G8433" t="s">
        <v>11</v>
      </c>
      <c r="H8433">
        <v>528</v>
      </c>
      <c r="I8433">
        <v>9553</v>
      </c>
      <c r="J8433">
        <v>167</v>
      </c>
      <c r="K8433" t="s">
        <v>14904</v>
      </c>
      <c r="L8433" t="s">
        <v>719</v>
      </c>
    </row>
    <row r="8434" spans="1:12" x14ac:dyDescent="0.25">
      <c r="A8434">
        <v>32430</v>
      </c>
      <c r="B8434" t="s">
        <v>4530</v>
      </c>
      <c r="C8434" t="s">
        <v>4531</v>
      </c>
      <c r="D8434">
        <v>3.9</v>
      </c>
      <c r="E8434" t="s">
        <v>29549</v>
      </c>
      <c r="F8434">
        <v>9780425195482</v>
      </c>
      <c r="G8434" t="s">
        <v>11</v>
      </c>
      <c r="H8434">
        <v>417</v>
      </c>
      <c r="I8434">
        <v>30574</v>
      </c>
      <c r="J8434">
        <v>519</v>
      </c>
      <c r="K8434" t="s">
        <v>18974</v>
      </c>
      <c r="L8434" t="s">
        <v>719</v>
      </c>
    </row>
    <row r="8435" spans="1:12" x14ac:dyDescent="0.25">
      <c r="A8435">
        <v>32432</v>
      </c>
      <c r="B8435" t="s">
        <v>9347</v>
      </c>
      <c r="C8435" t="s">
        <v>837</v>
      </c>
      <c r="D8435">
        <v>4</v>
      </c>
      <c r="E8435" t="s">
        <v>29550</v>
      </c>
      <c r="F8435">
        <v>9780553579758</v>
      </c>
      <c r="G8435" t="s">
        <v>11</v>
      </c>
      <c r="H8435">
        <v>448</v>
      </c>
      <c r="I8435">
        <v>31462</v>
      </c>
      <c r="J8435">
        <v>833</v>
      </c>
      <c r="K8435" t="s">
        <v>16472</v>
      </c>
      <c r="L8435" t="s">
        <v>899</v>
      </c>
    </row>
    <row r="8436" spans="1:12" x14ac:dyDescent="0.25">
      <c r="A8436">
        <v>32433</v>
      </c>
      <c r="B8436" t="s">
        <v>11681</v>
      </c>
      <c r="C8436" t="s">
        <v>8327</v>
      </c>
      <c r="D8436">
        <v>3.95</v>
      </c>
      <c r="E8436" t="s">
        <v>29551</v>
      </c>
      <c r="F8436">
        <v>9780425147511</v>
      </c>
      <c r="G8436" t="s">
        <v>11</v>
      </c>
      <c r="H8436">
        <v>419</v>
      </c>
      <c r="I8436">
        <v>24594</v>
      </c>
      <c r="J8436">
        <v>239</v>
      </c>
      <c r="K8436" t="s">
        <v>20909</v>
      </c>
      <c r="L8436" t="s">
        <v>1256</v>
      </c>
    </row>
    <row r="8437" spans="1:12" x14ac:dyDescent="0.25">
      <c r="A8437">
        <v>32434</v>
      </c>
      <c r="B8437" t="s">
        <v>1565</v>
      </c>
      <c r="C8437" t="s">
        <v>837</v>
      </c>
      <c r="D8437">
        <v>3.76</v>
      </c>
      <c r="E8437" t="s">
        <v>29552</v>
      </c>
      <c r="F8437">
        <v>9780425210758</v>
      </c>
      <c r="G8437" t="s">
        <v>11</v>
      </c>
      <c r="H8437">
        <v>493</v>
      </c>
      <c r="I8437">
        <v>22577</v>
      </c>
      <c r="J8437">
        <v>448</v>
      </c>
      <c r="K8437" t="s">
        <v>18953</v>
      </c>
      <c r="L8437" t="s">
        <v>719</v>
      </c>
    </row>
    <row r="8438" spans="1:12" x14ac:dyDescent="0.25">
      <c r="A8438">
        <v>32435</v>
      </c>
      <c r="B8438" t="s">
        <v>6484</v>
      </c>
      <c r="C8438" t="s">
        <v>837</v>
      </c>
      <c r="D8438">
        <v>3.94</v>
      </c>
      <c r="E8438" t="s">
        <v>29553</v>
      </c>
      <c r="F8438">
        <v>9780425181102</v>
      </c>
      <c r="G8438" t="s">
        <v>11</v>
      </c>
      <c r="H8438">
        <v>448</v>
      </c>
      <c r="I8438">
        <v>61123</v>
      </c>
      <c r="J8438">
        <v>1047</v>
      </c>
      <c r="K8438" t="s">
        <v>17097</v>
      </c>
      <c r="L8438" t="s">
        <v>719</v>
      </c>
    </row>
    <row r="8439" spans="1:12" x14ac:dyDescent="0.25">
      <c r="A8439">
        <v>32437</v>
      </c>
      <c r="B8439" t="s">
        <v>4532</v>
      </c>
      <c r="C8439" t="s">
        <v>837</v>
      </c>
      <c r="D8439">
        <v>3.71</v>
      </c>
      <c r="E8439" t="s">
        <v>29554</v>
      </c>
      <c r="F8439">
        <v>9780553584486</v>
      </c>
      <c r="G8439" t="s">
        <v>11</v>
      </c>
      <c r="H8439">
        <v>649</v>
      </c>
      <c r="I8439">
        <v>18747</v>
      </c>
      <c r="J8439">
        <v>559</v>
      </c>
      <c r="K8439" t="s">
        <v>15621</v>
      </c>
      <c r="L8439" t="s">
        <v>441</v>
      </c>
    </row>
    <row r="8440" spans="1:12" x14ac:dyDescent="0.25">
      <c r="A8440">
        <v>32438</v>
      </c>
      <c r="B8440" t="s">
        <v>10863</v>
      </c>
      <c r="C8440" t="s">
        <v>837</v>
      </c>
      <c r="D8440">
        <v>3.9</v>
      </c>
      <c r="E8440" t="s">
        <v>29555</v>
      </c>
      <c r="F8440">
        <v>9780425099339</v>
      </c>
      <c r="G8440" t="s">
        <v>11</v>
      </c>
      <c r="H8440">
        <v>289</v>
      </c>
      <c r="I8440">
        <v>19637</v>
      </c>
      <c r="J8440">
        <v>228</v>
      </c>
      <c r="K8440" t="s">
        <v>29556</v>
      </c>
      <c r="L8440" t="s">
        <v>719</v>
      </c>
    </row>
    <row r="8441" spans="1:12" x14ac:dyDescent="0.25">
      <c r="A8441">
        <v>32439</v>
      </c>
      <c r="B8441" t="s">
        <v>8415</v>
      </c>
      <c r="C8441" t="s">
        <v>837</v>
      </c>
      <c r="D8441">
        <v>4.04</v>
      </c>
      <c r="E8441" t="s">
        <v>29557</v>
      </c>
      <c r="F8441">
        <v>9780553582918</v>
      </c>
      <c r="G8441" t="s">
        <v>11</v>
      </c>
      <c r="H8441">
        <v>436</v>
      </c>
      <c r="I8441">
        <v>65221</v>
      </c>
      <c r="J8441">
        <v>2345</v>
      </c>
      <c r="K8441" t="s">
        <v>16508</v>
      </c>
      <c r="L8441" t="s">
        <v>441</v>
      </c>
    </row>
    <row r="8442" spans="1:12" x14ac:dyDescent="0.25">
      <c r="A8442">
        <v>32441</v>
      </c>
      <c r="B8442" t="s">
        <v>7777</v>
      </c>
      <c r="C8442" t="s">
        <v>837</v>
      </c>
      <c r="D8442">
        <v>3.82</v>
      </c>
      <c r="E8442" t="s">
        <v>29558</v>
      </c>
      <c r="F8442">
        <v>9780553804812</v>
      </c>
      <c r="G8442" t="s">
        <v>11</v>
      </c>
      <c r="H8442">
        <v>386</v>
      </c>
      <c r="I8442">
        <v>29967</v>
      </c>
      <c r="J8442">
        <v>1317</v>
      </c>
      <c r="K8442" t="s">
        <v>16679</v>
      </c>
      <c r="L8442" t="s">
        <v>441</v>
      </c>
    </row>
    <row r="8443" spans="1:12" x14ac:dyDescent="0.25">
      <c r="A8443">
        <v>32443</v>
      </c>
      <c r="B8443" t="s">
        <v>11857</v>
      </c>
      <c r="C8443" t="s">
        <v>10865</v>
      </c>
      <c r="D8443">
        <v>3.88</v>
      </c>
      <c r="E8443" t="s">
        <v>29559</v>
      </c>
      <c r="F8443">
        <v>9780425153970</v>
      </c>
      <c r="G8443" t="s">
        <v>11</v>
      </c>
      <c r="H8443">
        <v>366</v>
      </c>
      <c r="I8443">
        <v>16242</v>
      </c>
      <c r="J8443">
        <v>298</v>
      </c>
      <c r="K8443" t="s">
        <v>20279</v>
      </c>
      <c r="L8443" t="s">
        <v>719</v>
      </c>
    </row>
    <row r="8444" spans="1:12" x14ac:dyDescent="0.25">
      <c r="A8444">
        <v>32446</v>
      </c>
      <c r="B8444" t="s">
        <v>6485</v>
      </c>
      <c r="C8444" t="s">
        <v>6486</v>
      </c>
      <c r="D8444">
        <v>3.95</v>
      </c>
      <c r="E8444" t="s">
        <v>29560</v>
      </c>
      <c r="F8444">
        <v>9780451205421</v>
      </c>
      <c r="G8444" t="s">
        <v>11</v>
      </c>
      <c r="H8444">
        <v>518</v>
      </c>
      <c r="I8444">
        <v>32385</v>
      </c>
      <c r="J8444">
        <v>581</v>
      </c>
      <c r="K8444" t="s">
        <v>14470</v>
      </c>
      <c r="L8444" t="s">
        <v>1256</v>
      </c>
    </row>
    <row r="8445" spans="1:12" x14ac:dyDescent="0.25">
      <c r="A8445">
        <v>32453</v>
      </c>
      <c r="B8445" t="s">
        <v>10864</v>
      </c>
      <c r="C8445" t="s">
        <v>10865</v>
      </c>
      <c r="D8445">
        <v>3.83</v>
      </c>
      <c r="E8445" t="s">
        <v>29561</v>
      </c>
      <c r="F8445">
        <v>9780747236382</v>
      </c>
      <c r="G8445" t="s">
        <v>11</v>
      </c>
      <c r="H8445">
        <v>499</v>
      </c>
      <c r="I8445">
        <v>15666</v>
      </c>
      <c r="J8445">
        <v>209</v>
      </c>
      <c r="K8445" t="s">
        <v>29562</v>
      </c>
      <c r="L8445" t="s">
        <v>10866</v>
      </c>
    </row>
    <row r="8446" spans="1:12" x14ac:dyDescent="0.25">
      <c r="A8446">
        <v>32456</v>
      </c>
      <c r="B8446" t="s">
        <v>7778</v>
      </c>
      <c r="C8446" t="s">
        <v>837</v>
      </c>
      <c r="D8446">
        <v>3.82</v>
      </c>
      <c r="E8446" t="s">
        <v>29563</v>
      </c>
      <c r="F8446">
        <v>9780425214596</v>
      </c>
      <c r="G8446" t="s">
        <v>11</v>
      </c>
      <c r="H8446">
        <v>371</v>
      </c>
      <c r="I8446">
        <v>17016</v>
      </c>
      <c r="J8446">
        <v>364</v>
      </c>
      <c r="K8446" t="s">
        <v>21696</v>
      </c>
      <c r="L8446" t="s">
        <v>719</v>
      </c>
    </row>
    <row r="8447" spans="1:12" x14ac:dyDescent="0.25">
      <c r="A8447">
        <v>32461</v>
      </c>
      <c r="B8447" t="s">
        <v>13661</v>
      </c>
      <c r="C8447" t="s">
        <v>13662</v>
      </c>
      <c r="D8447">
        <v>3.73</v>
      </c>
      <c r="E8447" t="s">
        <v>29564</v>
      </c>
      <c r="F8447">
        <v>9780312867577</v>
      </c>
      <c r="G8447" t="s">
        <v>12134</v>
      </c>
      <c r="H8447">
        <v>300</v>
      </c>
      <c r="I8447">
        <v>202</v>
      </c>
      <c r="J8447">
        <v>14</v>
      </c>
      <c r="K8447" t="s">
        <v>18451</v>
      </c>
      <c r="L8447" t="s">
        <v>36</v>
      </c>
    </row>
    <row r="8448" spans="1:12" x14ac:dyDescent="0.25">
      <c r="A8448">
        <v>32483</v>
      </c>
      <c r="B8448" t="s">
        <v>1566</v>
      </c>
      <c r="C8448" t="s">
        <v>1567</v>
      </c>
      <c r="D8448">
        <v>3.99</v>
      </c>
      <c r="E8448" t="s">
        <v>29565</v>
      </c>
      <c r="F8448">
        <v>9781400075980</v>
      </c>
      <c r="G8448" t="s">
        <v>11</v>
      </c>
      <c r="H8448">
        <v>608</v>
      </c>
      <c r="I8448">
        <v>1541</v>
      </c>
      <c r="J8448">
        <v>131</v>
      </c>
      <c r="K8448" t="s">
        <v>17039</v>
      </c>
      <c r="L8448" t="s">
        <v>77</v>
      </c>
    </row>
    <row r="8449" spans="1:12" x14ac:dyDescent="0.25">
      <c r="A8449">
        <v>32484</v>
      </c>
      <c r="B8449" t="s">
        <v>4533</v>
      </c>
      <c r="C8449" t="s">
        <v>2587</v>
      </c>
      <c r="D8449">
        <v>4.3099999999999996</v>
      </c>
      <c r="E8449" t="s">
        <v>29566</v>
      </c>
      <c r="F8449">
        <v>9780321272508</v>
      </c>
      <c r="G8449" t="s">
        <v>11</v>
      </c>
      <c r="H8449">
        <v>896</v>
      </c>
      <c r="I8449">
        <v>91</v>
      </c>
      <c r="J8449">
        <v>10</v>
      </c>
      <c r="K8449" t="s">
        <v>29567</v>
      </c>
      <c r="L8449" t="s">
        <v>4534</v>
      </c>
    </row>
    <row r="8450" spans="1:12" x14ac:dyDescent="0.25">
      <c r="A8450">
        <v>32487</v>
      </c>
      <c r="B8450" t="s">
        <v>3606</v>
      </c>
      <c r="C8450" t="s">
        <v>3607</v>
      </c>
      <c r="D8450">
        <v>4.38</v>
      </c>
      <c r="E8450" t="s">
        <v>29568</v>
      </c>
      <c r="F8450">
        <v>9780385722148</v>
      </c>
      <c r="G8450" t="s">
        <v>11</v>
      </c>
      <c r="H8450">
        <v>1008</v>
      </c>
      <c r="I8450">
        <v>852</v>
      </c>
      <c r="J8450">
        <v>62</v>
      </c>
      <c r="K8450" t="s">
        <v>18442</v>
      </c>
      <c r="L8450" t="s">
        <v>260</v>
      </c>
    </row>
    <row r="8451" spans="1:12" x14ac:dyDescent="0.25">
      <c r="A8451">
        <v>32488</v>
      </c>
      <c r="B8451" t="s">
        <v>7340</v>
      </c>
      <c r="C8451" t="s">
        <v>7341</v>
      </c>
      <c r="D8451">
        <v>4.3499999999999996</v>
      </c>
      <c r="E8451" t="s">
        <v>29569</v>
      </c>
      <c r="F8451">
        <v>9780385720854</v>
      </c>
      <c r="G8451" t="s">
        <v>11</v>
      </c>
      <c r="H8451">
        <v>288</v>
      </c>
      <c r="I8451">
        <v>456</v>
      </c>
      <c r="J8451">
        <v>27</v>
      </c>
      <c r="K8451" t="s">
        <v>24858</v>
      </c>
      <c r="L8451" t="s">
        <v>77</v>
      </c>
    </row>
    <row r="8452" spans="1:12" x14ac:dyDescent="0.25">
      <c r="A8452">
        <v>32498</v>
      </c>
      <c r="B8452" t="s">
        <v>29570</v>
      </c>
      <c r="C8452" t="s">
        <v>29571</v>
      </c>
      <c r="D8452">
        <v>4.5</v>
      </c>
      <c r="E8452" t="s">
        <v>29572</v>
      </c>
      <c r="F8452">
        <v>9780739312643</v>
      </c>
      <c r="G8452" t="s">
        <v>11</v>
      </c>
      <c r="H8452">
        <v>0</v>
      </c>
      <c r="I8452">
        <v>476</v>
      </c>
      <c r="J8452">
        <v>9</v>
      </c>
      <c r="K8452" t="s">
        <v>15774</v>
      </c>
      <c r="L8452" t="s">
        <v>14142</v>
      </c>
    </row>
    <row r="8453" spans="1:12" x14ac:dyDescent="0.25">
      <c r="A8453">
        <v>32499</v>
      </c>
      <c r="B8453" t="s">
        <v>1568</v>
      </c>
      <c r="C8453" t="s">
        <v>85</v>
      </c>
      <c r="D8453">
        <v>4</v>
      </c>
      <c r="E8453" t="s">
        <v>29573</v>
      </c>
      <c r="F8453">
        <v>9780385339704</v>
      </c>
      <c r="G8453" t="s">
        <v>11</v>
      </c>
      <c r="H8453">
        <v>400</v>
      </c>
      <c r="I8453">
        <v>340714</v>
      </c>
      <c r="J8453">
        <v>1942</v>
      </c>
      <c r="K8453" t="s">
        <v>14636</v>
      </c>
      <c r="L8453" t="s">
        <v>86</v>
      </c>
    </row>
    <row r="8454" spans="1:12" x14ac:dyDescent="0.25">
      <c r="A8454">
        <v>32500</v>
      </c>
      <c r="B8454" t="s">
        <v>7342</v>
      </c>
      <c r="C8454" t="s">
        <v>1570</v>
      </c>
      <c r="D8454">
        <v>4.34</v>
      </c>
      <c r="E8454" t="s">
        <v>29574</v>
      </c>
      <c r="F8454">
        <v>9780316154970</v>
      </c>
      <c r="G8454" t="s">
        <v>11</v>
      </c>
      <c r="H8454">
        <v>794</v>
      </c>
      <c r="I8454">
        <v>2023</v>
      </c>
      <c r="J8454">
        <v>83</v>
      </c>
      <c r="K8454" t="s">
        <v>29575</v>
      </c>
      <c r="L8454" t="s">
        <v>1571</v>
      </c>
    </row>
    <row r="8455" spans="1:12" x14ac:dyDescent="0.25">
      <c r="A8455">
        <v>32501</v>
      </c>
      <c r="B8455" t="s">
        <v>1569</v>
      </c>
      <c r="C8455" t="s">
        <v>1570</v>
      </c>
      <c r="D8455">
        <v>4.12</v>
      </c>
      <c r="E8455" t="s">
        <v>29576</v>
      </c>
      <c r="F8455">
        <v>9780316734950</v>
      </c>
      <c r="G8455" t="s">
        <v>11</v>
      </c>
      <c r="H8455">
        <v>405</v>
      </c>
      <c r="I8455">
        <v>36333</v>
      </c>
      <c r="J8455">
        <v>1511</v>
      </c>
      <c r="K8455" t="s">
        <v>19913</v>
      </c>
      <c r="L8455" t="s">
        <v>1571</v>
      </c>
    </row>
    <row r="8456" spans="1:12" x14ac:dyDescent="0.25">
      <c r="A8456">
        <v>32502</v>
      </c>
      <c r="B8456" t="s">
        <v>8416</v>
      </c>
      <c r="C8456" t="s">
        <v>1570</v>
      </c>
      <c r="D8456">
        <v>4.18</v>
      </c>
      <c r="E8456" t="s">
        <v>29577</v>
      </c>
      <c r="F8456">
        <v>9780446607278</v>
      </c>
      <c r="G8456" t="s">
        <v>11</v>
      </c>
      <c r="H8456">
        <v>454</v>
      </c>
      <c r="I8456">
        <v>33730</v>
      </c>
      <c r="J8456">
        <v>1309</v>
      </c>
      <c r="K8456" t="s">
        <v>23467</v>
      </c>
      <c r="L8456" t="s">
        <v>120</v>
      </c>
    </row>
    <row r="8457" spans="1:12" x14ac:dyDescent="0.25">
      <c r="A8457">
        <v>32503</v>
      </c>
      <c r="B8457" t="s">
        <v>5836</v>
      </c>
      <c r="C8457" t="s">
        <v>1570</v>
      </c>
      <c r="D8457">
        <v>4.49</v>
      </c>
      <c r="E8457" t="s">
        <v>29578</v>
      </c>
      <c r="F8457">
        <v>9780316614566</v>
      </c>
      <c r="G8457" t="s">
        <v>11</v>
      </c>
      <c r="H8457">
        <v>821</v>
      </c>
      <c r="I8457">
        <v>2026</v>
      </c>
      <c r="J8457">
        <v>27</v>
      </c>
      <c r="K8457" t="s">
        <v>16113</v>
      </c>
      <c r="L8457" t="s">
        <v>558</v>
      </c>
    </row>
    <row r="8458" spans="1:12" x14ac:dyDescent="0.25">
      <c r="A8458">
        <v>32505</v>
      </c>
      <c r="B8458" t="s">
        <v>1572</v>
      </c>
      <c r="C8458" t="s">
        <v>1570</v>
      </c>
      <c r="D8458">
        <v>4.13</v>
      </c>
      <c r="E8458" t="s">
        <v>29579</v>
      </c>
      <c r="F8458">
        <v>9780446699556</v>
      </c>
      <c r="G8458" t="s">
        <v>11</v>
      </c>
      <c r="H8458">
        <v>432</v>
      </c>
      <c r="I8458">
        <v>29913</v>
      </c>
      <c r="J8458">
        <v>1282</v>
      </c>
      <c r="K8458" t="s">
        <v>29580</v>
      </c>
      <c r="L8458" t="s">
        <v>171</v>
      </c>
    </row>
    <row r="8459" spans="1:12" x14ac:dyDescent="0.25">
      <c r="A8459">
        <v>32506</v>
      </c>
      <c r="B8459" t="s">
        <v>6487</v>
      </c>
      <c r="C8459" t="s">
        <v>1570</v>
      </c>
      <c r="D8459">
        <v>4.2</v>
      </c>
      <c r="E8459" t="s">
        <v>29581</v>
      </c>
      <c r="F8459">
        <v>9780446690454</v>
      </c>
      <c r="G8459" t="s">
        <v>11</v>
      </c>
      <c r="H8459">
        <v>510</v>
      </c>
      <c r="I8459">
        <v>64309</v>
      </c>
      <c r="J8459">
        <v>2025</v>
      </c>
      <c r="K8459" t="s">
        <v>16972</v>
      </c>
      <c r="L8459" t="s">
        <v>171</v>
      </c>
    </row>
    <row r="8460" spans="1:12" x14ac:dyDescent="0.25">
      <c r="A8460">
        <v>32507</v>
      </c>
      <c r="B8460" t="s">
        <v>5837</v>
      </c>
      <c r="C8460" t="s">
        <v>1570</v>
      </c>
      <c r="D8460">
        <v>3.96</v>
      </c>
      <c r="E8460" t="s">
        <v>29582</v>
      </c>
      <c r="F8460">
        <v>9780446611626</v>
      </c>
      <c r="G8460" t="s">
        <v>11</v>
      </c>
      <c r="H8460">
        <v>448</v>
      </c>
      <c r="I8460">
        <v>26998</v>
      </c>
      <c r="J8460">
        <v>828</v>
      </c>
      <c r="K8460" t="s">
        <v>14243</v>
      </c>
      <c r="L8460" t="s">
        <v>3025</v>
      </c>
    </row>
    <row r="8461" spans="1:12" x14ac:dyDescent="0.25">
      <c r="A8461">
        <v>32508</v>
      </c>
      <c r="B8461" t="s">
        <v>6488</v>
      </c>
      <c r="C8461" t="s">
        <v>1570</v>
      </c>
      <c r="D8461">
        <v>4.0999999999999996</v>
      </c>
      <c r="E8461" t="s">
        <v>29583</v>
      </c>
      <c r="F8461">
        <v>9780446612739</v>
      </c>
      <c r="G8461" t="s">
        <v>11</v>
      </c>
      <c r="H8461">
        <v>482</v>
      </c>
      <c r="I8461">
        <v>125864</v>
      </c>
      <c r="J8461">
        <v>3198</v>
      </c>
      <c r="K8461" t="s">
        <v>15340</v>
      </c>
      <c r="L8461" t="s">
        <v>171</v>
      </c>
    </row>
    <row r="8462" spans="1:12" x14ac:dyDescent="0.25">
      <c r="A8462">
        <v>32509</v>
      </c>
      <c r="B8462" t="s">
        <v>7987</v>
      </c>
      <c r="C8462" t="s">
        <v>7988</v>
      </c>
      <c r="D8462">
        <v>3.96</v>
      </c>
      <c r="E8462" t="s">
        <v>29584</v>
      </c>
      <c r="F8462">
        <v>9781853261404</v>
      </c>
      <c r="G8462" t="s">
        <v>11</v>
      </c>
      <c r="H8462">
        <v>278</v>
      </c>
      <c r="I8462">
        <v>117</v>
      </c>
      <c r="J8462">
        <v>11</v>
      </c>
      <c r="K8462" t="s">
        <v>29380</v>
      </c>
      <c r="L8462" t="s">
        <v>3578</v>
      </c>
    </row>
    <row r="8463" spans="1:12" x14ac:dyDescent="0.25">
      <c r="A8463">
        <v>32510</v>
      </c>
      <c r="B8463" t="s">
        <v>1573</v>
      </c>
      <c r="C8463" t="s">
        <v>1574</v>
      </c>
      <c r="D8463">
        <v>3.83</v>
      </c>
      <c r="E8463" t="s">
        <v>29585</v>
      </c>
      <c r="F8463">
        <v>9780425213100</v>
      </c>
      <c r="G8463" t="s">
        <v>11</v>
      </c>
      <c r="H8463">
        <v>214</v>
      </c>
      <c r="I8463">
        <v>13896</v>
      </c>
      <c r="J8463">
        <v>537</v>
      </c>
      <c r="K8463" t="s">
        <v>17252</v>
      </c>
      <c r="L8463" t="s">
        <v>1256</v>
      </c>
    </row>
    <row r="8464" spans="1:12" x14ac:dyDescent="0.25">
      <c r="A8464">
        <v>32511</v>
      </c>
      <c r="B8464" t="s">
        <v>12777</v>
      </c>
      <c r="C8464" t="s">
        <v>6500</v>
      </c>
      <c r="D8464">
        <v>3.94</v>
      </c>
      <c r="E8464" t="s">
        <v>29586</v>
      </c>
      <c r="F8464">
        <v>9780393050578</v>
      </c>
      <c r="G8464" t="s">
        <v>12134</v>
      </c>
      <c r="H8464">
        <v>430</v>
      </c>
      <c r="I8464">
        <v>421</v>
      </c>
      <c r="J8464">
        <v>70</v>
      </c>
      <c r="K8464" t="s">
        <v>20257</v>
      </c>
      <c r="L8464" t="s">
        <v>12778</v>
      </c>
    </row>
    <row r="8465" spans="1:12" x14ac:dyDescent="0.25">
      <c r="A8465">
        <v>32514</v>
      </c>
      <c r="B8465" t="s">
        <v>4994</v>
      </c>
      <c r="C8465" t="s">
        <v>2419</v>
      </c>
      <c r="D8465">
        <v>4.25</v>
      </c>
      <c r="E8465" t="s">
        <v>29587</v>
      </c>
      <c r="F8465">
        <v>9780671722876</v>
      </c>
      <c r="G8465" t="s">
        <v>11</v>
      </c>
      <c r="H8465">
        <v>391</v>
      </c>
      <c r="I8465">
        <v>701</v>
      </c>
      <c r="J8465">
        <v>41</v>
      </c>
      <c r="K8465" t="s">
        <v>15487</v>
      </c>
      <c r="L8465" t="s">
        <v>2037</v>
      </c>
    </row>
    <row r="8466" spans="1:12" x14ac:dyDescent="0.25">
      <c r="A8466">
        <v>32516</v>
      </c>
      <c r="B8466" t="s">
        <v>4535</v>
      </c>
      <c r="C8466" t="s">
        <v>1574</v>
      </c>
      <c r="D8466">
        <v>3.87</v>
      </c>
      <c r="E8466" t="s">
        <v>29588</v>
      </c>
      <c r="F8466">
        <v>9780425196991</v>
      </c>
      <c r="G8466" t="s">
        <v>11</v>
      </c>
      <c r="H8466">
        <v>194</v>
      </c>
      <c r="I8466">
        <v>12212</v>
      </c>
      <c r="J8466">
        <v>367</v>
      </c>
      <c r="K8466" t="s">
        <v>15920</v>
      </c>
      <c r="L8466" t="s">
        <v>719</v>
      </c>
    </row>
    <row r="8467" spans="1:12" x14ac:dyDescent="0.25">
      <c r="A8467">
        <v>32517</v>
      </c>
      <c r="B8467" t="s">
        <v>5251</v>
      </c>
      <c r="C8467" t="s">
        <v>5252</v>
      </c>
      <c r="D8467">
        <v>4.01</v>
      </c>
      <c r="E8467" t="s">
        <v>29589</v>
      </c>
      <c r="F8467">
        <v>9780375509179</v>
      </c>
      <c r="G8467" t="s">
        <v>11</v>
      </c>
      <c r="H8467">
        <v>288</v>
      </c>
      <c r="I8467">
        <v>111</v>
      </c>
      <c r="J8467">
        <v>13</v>
      </c>
      <c r="K8467" t="s">
        <v>14702</v>
      </c>
      <c r="L8467" t="s">
        <v>2028</v>
      </c>
    </row>
    <row r="8468" spans="1:12" x14ac:dyDescent="0.25">
      <c r="A8468">
        <v>32520</v>
      </c>
      <c r="B8468" t="s">
        <v>4994</v>
      </c>
      <c r="C8468" t="s">
        <v>8417</v>
      </c>
      <c r="D8468">
        <v>4.25</v>
      </c>
      <c r="E8468" t="s">
        <v>29590</v>
      </c>
      <c r="F8468">
        <v>9780300085068</v>
      </c>
      <c r="G8468" t="s">
        <v>11</v>
      </c>
      <c r="H8468">
        <v>583</v>
      </c>
      <c r="I8468">
        <v>104</v>
      </c>
      <c r="J8468">
        <v>6</v>
      </c>
      <c r="K8468" t="s">
        <v>29591</v>
      </c>
      <c r="L8468" t="s">
        <v>279</v>
      </c>
    </row>
    <row r="8469" spans="1:12" x14ac:dyDescent="0.25">
      <c r="A8469">
        <v>32522</v>
      </c>
      <c r="B8469" t="s">
        <v>8847</v>
      </c>
      <c r="C8469" t="s">
        <v>8315</v>
      </c>
      <c r="D8469">
        <v>4.3</v>
      </c>
      <c r="E8469" t="s">
        <v>29592</v>
      </c>
      <c r="F8469">
        <v>9780674637122</v>
      </c>
      <c r="G8469" t="s">
        <v>11</v>
      </c>
      <c r="H8469">
        <v>692</v>
      </c>
      <c r="I8469">
        <v>613</v>
      </c>
      <c r="J8469">
        <v>25</v>
      </c>
      <c r="K8469" t="s">
        <v>15041</v>
      </c>
      <c r="L8469" t="s">
        <v>245</v>
      </c>
    </row>
    <row r="8470" spans="1:12" x14ac:dyDescent="0.25">
      <c r="A8470">
        <v>32523</v>
      </c>
      <c r="B8470" t="s">
        <v>7779</v>
      </c>
      <c r="C8470" t="s">
        <v>7344</v>
      </c>
      <c r="D8470">
        <v>4.16</v>
      </c>
      <c r="E8470" t="s">
        <v>29593</v>
      </c>
      <c r="F8470">
        <v>9780553804324</v>
      </c>
      <c r="G8470" t="s">
        <v>11</v>
      </c>
      <c r="H8470">
        <v>375</v>
      </c>
      <c r="I8470">
        <v>26891</v>
      </c>
      <c r="J8470">
        <v>1501</v>
      </c>
      <c r="K8470" t="s">
        <v>21166</v>
      </c>
      <c r="L8470" t="s">
        <v>899</v>
      </c>
    </row>
    <row r="8471" spans="1:12" x14ac:dyDescent="0.25">
      <c r="A8471">
        <v>32527</v>
      </c>
      <c r="B8471" t="s">
        <v>3608</v>
      </c>
      <c r="C8471" t="s">
        <v>3609</v>
      </c>
      <c r="D8471">
        <v>3.96</v>
      </c>
      <c r="E8471" t="s">
        <v>29594</v>
      </c>
      <c r="F8471">
        <v>9780553584530</v>
      </c>
      <c r="G8471" t="s">
        <v>11</v>
      </c>
      <c r="H8471">
        <v>451</v>
      </c>
      <c r="I8471">
        <v>44349</v>
      </c>
      <c r="J8471">
        <v>1850</v>
      </c>
      <c r="K8471" t="s">
        <v>14486</v>
      </c>
      <c r="L8471" t="s">
        <v>441</v>
      </c>
    </row>
    <row r="8472" spans="1:12" x14ac:dyDescent="0.25">
      <c r="A8472">
        <v>32530</v>
      </c>
      <c r="B8472" t="s">
        <v>7343</v>
      </c>
      <c r="C8472" t="s">
        <v>7344</v>
      </c>
      <c r="D8472">
        <v>4.16</v>
      </c>
      <c r="E8472" t="s">
        <v>29595</v>
      </c>
      <c r="F8472">
        <v>9780553578683</v>
      </c>
      <c r="G8472" t="s">
        <v>11</v>
      </c>
      <c r="H8472">
        <v>384</v>
      </c>
      <c r="I8472">
        <v>24599</v>
      </c>
      <c r="J8472">
        <v>518</v>
      </c>
      <c r="K8472" t="s">
        <v>16726</v>
      </c>
      <c r="L8472" t="s">
        <v>441</v>
      </c>
    </row>
    <row r="8473" spans="1:12" x14ac:dyDescent="0.25">
      <c r="A8473">
        <v>32532</v>
      </c>
      <c r="B8473" t="s">
        <v>8848</v>
      </c>
      <c r="C8473" t="s">
        <v>8849</v>
      </c>
      <c r="D8473">
        <v>4.1100000000000003</v>
      </c>
      <c r="E8473" t="s">
        <v>29596</v>
      </c>
      <c r="F8473">
        <v>9780393320039</v>
      </c>
      <c r="G8473" t="s">
        <v>11</v>
      </c>
      <c r="H8473">
        <v>150</v>
      </c>
      <c r="I8473">
        <v>2316</v>
      </c>
      <c r="J8473">
        <v>204</v>
      </c>
      <c r="K8473" t="s">
        <v>29597</v>
      </c>
      <c r="L8473" t="s">
        <v>208</v>
      </c>
    </row>
    <row r="8474" spans="1:12" x14ac:dyDescent="0.25">
      <c r="A8474">
        <v>32533</v>
      </c>
      <c r="B8474" t="s">
        <v>10036</v>
      </c>
      <c r="C8474" t="s">
        <v>10037</v>
      </c>
      <c r="D8474">
        <v>4</v>
      </c>
      <c r="E8474" t="s">
        <v>29598</v>
      </c>
      <c r="F8474">
        <v>9780679734031</v>
      </c>
      <c r="G8474" t="s">
        <v>11</v>
      </c>
      <c r="H8474">
        <v>224</v>
      </c>
      <c r="I8474">
        <v>5019</v>
      </c>
      <c r="J8474">
        <v>408</v>
      </c>
      <c r="K8474" t="s">
        <v>29599</v>
      </c>
      <c r="L8474" t="s">
        <v>2085</v>
      </c>
    </row>
    <row r="8475" spans="1:12" x14ac:dyDescent="0.25">
      <c r="A8475">
        <v>32534</v>
      </c>
      <c r="B8475" t="s">
        <v>3610</v>
      </c>
      <c r="C8475" t="s">
        <v>3611</v>
      </c>
      <c r="D8475">
        <v>3.88</v>
      </c>
      <c r="E8475" t="s">
        <v>29600</v>
      </c>
      <c r="F8475">
        <v>9780811216371</v>
      </c>
      <c r="G8475" t="s">
        <v>11</v>
      </c>
      <c r="H8475">
        <v>399</v>
      </c>
      <c r="I8475">
        <v>843</v>
      </c>
      <c r="J8475">
        <v>61</v>
      </c>
      <c r="K8475" t="s">
        <v>17629</v>
      </c>
      <c r="L8475" t="s">
        <v>408</v>
      </c>
    </row>
    <row r="8476" spans="1:12" x14ac:dyDescent="0.25">
      <c r="A8476">
        <v>32537</v>
      </c>
      <c r="B8476" t="s">
        <v>29601</v>
      </c>
      <c r="C8476" t="s">
        <v>29602</v>
      </c>
      <c r="D8476">
        <v>3.82</v>
      </c>
      <c r="E8476" t="s">
        <v>29603</v>
      </c>
      <c r="F8476">
        <v>9780393312874</v>
      </c>
      <c r="G8476" t="s">
        <v>11</v>
      </c>
      <c r="H8476">
        <v>176</v>
      </c>
      <c r="I8476">
        <v>49</v>
      </c>
      <c r="J8476">
        <v>8</v>
      </c>
      <c r="K8476" t="s">
        <v>27554</v>
      </c>
      <c r="L8476" t="s">
        <v>345</v>
      </c>
    </row>
    <row r="8477" spans="1:12" x14ac:dyDescent="0.25">
      <c r="A8477">
        <v>32540</v>
      </c>
      <c r="B8477" t="s">
        <v>16216</v>
      </c>
      <c r="C8477" t="s">
        <v>29604</v>
      </c>
      <c r="D8477">
        <v>4</v>
      </c>
      <c r="E8477" t="s">
        <v>29605</v>
      </c>
      <c r="F8477">
        <v>9780878054893</v>
      </c>
      <c r="G8477" t="s">
        <v>11</v>
      </c>
      <c r="H8477">
        <v>156</v>
      </c>
      <c r="I8477">
        <v>0</v>
      </c>
      <c r="J8477">
        <v>0</v>
      </c>
      <c r="K8477" t="s">
        <v>29606</v>
      </c>
      <c r="L8477" t="s">
        <v>1429</v>
      </c>
    </row>
    <row r="8478" spans="1:12" x14ac:dyDescent="0.25">
      <c r="A8478">
        <v>32552</v>
      </c>
      <c r="B8478" t="s">
        <v>12779</v>
      </c>
      <c r="C8478" t="s">
        <v>12780</v>
      </c>
      <c r="D8478">
        <v>4.3600000000000003</v>
      </c>
      <c r="E8478" t="s">
        <v>29607</v>
      </c>
      <c r="F8478">
        <v>9781593080648</v>
      </c>
      <c r="G8478" t="s">
        <v>12134</v>
      </c>
      <c r="H8478">
        <v>688</v>
      </c>
      <c r="I8478">
        <v>66382</v>
      </c>
      <c r="J8478">
        <v>109</v>
      </c>
      <c r="K8478" t="s">
        <v>21819</v>
      </c>
      <c r="L8478" t="s">
        <v>2957</v>
      </c>
    </row>
    <row r="8479" spans="1:12" x14ac:dyDescent="0.25">
      <c r="A8479">
        <v>32558</v>
      </c>
      <c r="B8479" t="s">
        <v>11858</v>
      </c>
      <c r="C8479" t="s">
        <v>11859</v>
      </c>
      <c r="D8479">
        <v>4.41</v>
      </c>
      <c r="E8479" t="s">
        <v>29608</v>
      </c>
      <c r="F8479">
        <v>9781883011383</v>
      </c>
      <c r="G8479" t="s">
        <v>11</v>
      </c>
      <c r="H8479">
        <v>1520</v>
      </c>
      <c r="I8479">
        <v>170</v>
      </c>
      <c r="J8479">
        <v>13</v>
      </c>
      <c r="K8479" t="s">
        <v>17112</v>
      </c>
      <c r="L8479" t="s">
        <v>599</v>
      </c>
    </row>
    <row r="8480" spans="1:12" x14ac:dyDescent="0.25">
      <c r="A8480">
        <v>32560</v>
      </c>
      <c r="B8480" t="s">
        <v>11648</v>
      </c>
      <c r="C8480" t="s">
        <v>11682</v>
      </c>
      <c r="D8480">
        <v>4.3499999999999996</v>
      </c>
      <c r="E8480" t="s">
        <v>29609</v>
      </c>
      <c r="F8480">
        <v>9780805208733</v>
      </c>
      <c r="G8480" t="s">
        <v>11</v>
      </c>
      <c r="H8480">
        <v>488</v>
      </c>
      <c r="I8480">
        <v>168</v>
      </c>
      <c r="J8480">
        <v>12</v>
      </c>
      <c r="K8480" t="s">
        <v>20241</v>
      </c>
      <c r="L8480" t="s">
        <v>4321</v>
      </c>
    </row>
    <row r="8481" spans="1:12" x14ac:dyDescent="0.25">
      <c r="A8481">
        <v>32561</v>
      </c>
      <c r="B8481" t="s">
        <v>10867</v>
      </c>
      <c r="C8481" t="s">
        <v>10868</v>
      </c>
      <c r="D8481">
        <v>3.95</v>
      </c>
      <c r="E8481" t="s">
        <v>29610</v>
      </c>
      <c r="F8481">
        <v>9780805208863</v>
      </c>
      <c r="G8481" t="s">
        <v>11</v>
      </c>
      <c r="H8481">
        <v>167</v>
      </c>
      <c r="I8481">
        <v>529</v>
      </c>
      <c r="J8481">
        <v>37</v>
      </c>
      <c r="K8481" t="s">
        <v>29611</v>
      </c>
      <c r="L8481" t="s">
        <v>974</v>
      </c>
    </row>
    <row r="8482" spans="1:12" x14ac:dyDescent="0.25">
      <c r="A8482">
        <v>32572</v>
      </c>
      <c r="B8482" t="s">
        <v>4536</v>
      </c>
      <c r="C8482" t="s">
        <v>4537</v>
      </c>
      <c r="D8482">
        <v>4.03</v>
      </c>
      <c r="E8482" t="s">
        <v>29612</v>
      </c>
      <c r="F8482">
        <v>9781593081805</v>
      </c>
      <c r="G8482" t="s">
        <v>11</v>
      </c>
      <c r="H8482">
        <v>191</v>
      </c>
      <c r="I8482">
        <v>132</v>
      </c>
      <c r="J8482">
        <v>19</v>
      </c>
      <c r="K8482" t="s">
        <v>15460</v>
      </c>
      <c r="L8482" t="s">
        <v>2957</v>
      </c>
    </row>
    <row r="8483" spans="1:12" x14ac:dyDescent="0.25">
      <c r="A8483">
        <v>32574</v>
      </c>
      <c r="B8483" t="s">
        <v>29613</v>
      </c>
      <c r="C8483" t="s">
        <v>11230</v>
      </c>
      <c r="D8483">
        <v>4.03</v>
      </c>
      <c r="E8483" t="s">
        <v>29614</v>
      </c>
      <c r="F8483">
        <v>9780684194264</v>
      </c>
      <c r="G8483" t="s">
        <v>11</v>
      </c>
      <c r="H8483">
        <v>227</v>
      </c>
      <c r="I8483">
        <v>61</v>
      </c>
      <c r="J8483">
        <v>6</v>
      </c>
      <c r="K8483" t="s">
        <v>17612</v>
      </c>
      <c r="L8483" t="s">
        <v>1007</v>
      </c>
    </row>
    <row r="8484" spans="1:12" x14ac:dyDescent="0.25">
      <c r="A8484">
        <v>32576</v>
      </c>
      <c r="B8484" t="s">
        <v>10869</v>
      </c>
      <c r="C8484" t="s">
        <v>10870</v>
      </c>
      <c r="D8484">
        <v>3.72</v>
      </c>
      <c r="E8484" t="s">
        <v>29615</v>
      </c>
      <c r="F8484">
        <v>9780671684020</v>
      </c>
      <c r="G8484" t="s">
        <v>11</v>
      </c>
      <c r="H8484">
        <v>371</v>
      </c>
      <c r="I8484">
        <v>1399</v>
      </c>
      <c r="J8484">
        <v>49</v>
      </c>
      <c r="K8484" t="s">
        <v>20150</v>
      </c>
      <c r="L8484" t="s">
        <v>75</v>
      </c>
    </row>
    <row r="8485" spans="1:12" x14ac:dyDescent="0.25">
      <c r="A8485">
        <v>32578</v>
      </c>
      <c r="B8485" t="s">
        <v>9610</v>
      </c>
      <c r="C8485" t="s">
        <v>29616</v>
      </c>
      <c r="D8485">
        <v>3.89</v>
      </c>
      <c r="E8485" t="s">
        <v>29617</v>
      </c>
      <c r="F8485">
        <v>9780851703688</v>
      </c>
      <c r="G8485" t="s">
        <v>11</v>
      </c>
      <c r="H8485">
        <v>96</v>
      </c>
      <c r="I8485">
        <v>475</v>
      </c>
      <c r="J8485">
        <v>23</v>
      </c>
      <c r="K8485" t="s">
        <v>29618</v>
      </c>
      <c r="L8485" t="s">
        <v>19597</v>
      </c>
    </row>
    <row r="8486" spans="1:12" x14ac:dyDescent="0.25">
      <c r="A8486">
        <v>32579</v>
      </c>
      <c r="B8486" t="s">
        <v>10038</v>
      </c>
      <c r="C8486" t="s">
        <v>407</v>
      </c>
      <c r="D8486">
        <v>3.87</v>
      </c>
      <c r="E8486" t="s">
        <v>29619</v>
      </c>
      <c r="F8486">
        <v>9780679772552</v>
      </c>
      <c r="G8486" t="s">
        <v>11</v>
      </c>
      <c r="H8486">
        <v>240</v>
      </c>
      <c r="I8486">
        <v>281</v>
      </c>
      <c r="J8486">
        <v>18</v>
      </c>
      <c r="K8486" t="s">
        <v>29620</v>
      </c>
      <c r="L8486" t="s">
        <v>2085</v>
      </c>
    </row>
    <row r="8487" spans="1:12" x14ac:dyDescent="0.25">
      <c r="A8487">
        <v>32581</v>
      </c>
      <c r="B8487" t="s">
        <v>9610</v>
      </c>
      <c r="C8487" t="s">
        <v>11231</v>
      </c>
      <c r="D8487">
        <v>3.89</v>
      </c>
      <c r="E8487" t="s">
        <v>29621</v>
      </c>
      <c r="F8487">
        <v>9780679410430</v>
      </c>
      <c r="G8487" t="s">
        <v>11</v>
      </c>
      <c r="H8487">
        <v>335</v>
      </c>
      <c r="I8487">
        <v>1965</v>
      </c>
      <c r="J8487">
        <v>295</v>
      </c>
      <c r="K8487" t="s">
        <v>29622</v>
      </c>
      <c r="L8487" t="s">
        <v>44</v>
      </c>
    </row>
    <row r="8488" spans="1:12" x14ac:dyDescent="0.25">
      <c r="A8488">
        <v>32584</v>
      </c>
      <c r="B8488" t="s">
        <v>1713</v>
      </c>
      <c r="C8488" t="s">
        <v>6490</v>
      </c>
      <c r="D8488">
        <v>4.09</v>
      </c>
      <c r="E8488" t="s">
        <v>29623</v>
      </c>
      <c r="F8488">
        <v>9780141186184</v>
      </c>
      <c r="G8488" t="s">
        <v>12134</v>
      </c>
      <c r="H8488">
        <v>313</v>
      </c>
      <c r="I8488">
        <v>282</v>
      </c>
      <c r="J8488">
        <v>37</v>
      </c>
      <c r="K8488" t="s">
        <v>15055</v>
      </c>
      <c r="L8488" t="s">
        <v>2025</v>
      </c>
    </row>
    <row r="8489" spans="1:12" x14ac:dyDescent="0.25">
      <c r="A8489">
        <v>32585</v>
      </c>
      <c r="B8489" t="s">
        <v>5838</v>
      </c>
      <c r="C8489" t="s">
        <v>5839</v>
      </c>
      <c r="D8489">
        <v>4.05</v>
      </c>
      <c r="E8489" t="s">
        <v>29624</v>
      </c>
      <c r="F8489">
        <v>9780486431680</v>
      </c>
      <c r="G8489" t="s">
        <v>11</v>
      </c>
      <c r="H8489">
        <v>134</v>
      </c>
      <c r="I8489">
        <v>28153</v>
      </c>
      <c r="J8489">
        <v>1372</v>
      </c>
      <c r="K8489" t="s">
        <v>15367</v>
      </c>
      <c r="L8489" t="s">
        <v>56</v>
      </c>
    </row>
    <row r="8490" spans="1:12" x14ac:dyDescent="0.25">
      <c r="A8490">
        <v>32588</v>
      </c>
      <c r="B8490" t="s">
        <v>29625</v>
      </c>
      <c r="C8490" t="s">
        <v>29626</v>
      </c>
      <c r="D8490">
        <v>3.74</v>
      </c>
      <c r="E8490" t="s">
        <v>29627</v>
      </c>
      <c r="F8490">
        <v>9781557131775</v>
      </c>
      <c r="G8490" t="s">
        <v>11</v>
      </c>
      <c r="H8490">
        <v>155</v>
      </c>
      <c r="I8490">
        <v>47</v>
      </c>
      <c r="J8490">
        <v>7</v>
      </c>
      <c r="K8490" t="s">
        <v>14364</v>
      </c>
      <c r="L8490" t="s">
        <v>29628</v>
      </c>
    </row>
    <row r="8491" spans="1:12" x14ac:dyDescent="0.25">
      <c r="A8491">
        <v>32589</v>
      </c>
      <c r="B8491" t="s">
        <v>7345</v>
      </c>
      <c r="C8491" t="s">
        <v>7346</v>
      </c>
      <c r="D8491">
        <v>3.96</v>
      </c>
      <c r="E8491" t="s">
        <v>29629</v>
      </c>
      <c r="F8491">
        <v>9780285647879</v>
      </c>
      <c r="G8491" t="s">
        <v>11</v>
      </c>
      <c r="H8491">
        <v>164</v>
      </c>
      <c r="I8491">
        <v>696</v>
      </c>
      <c r="J8491">
        <v>25</v>
      </c>
      <c r="K8491" t="s">
        <v>28464</v>
      </c>
      <c r="L8491" t="s">
        <v>7347</v>
      </c>
    </row>
    <row r="8492" spans="1:12" x14ac:dyDescent="0.25">
      <c r="A8492">
        <v>32590</v>
      </c>
      <c r="B8492" t="s">
        <v>3968</v>
      </c>
      <c r="C8492" t="s">
        <v>6490</v>
      </c>
      <c r="D8492">
        <v>3.9</v>
      </c>
      <c r="E8492" t="s">
        <v>29630</v>
      </c>
      <c r="F8492">
        <v>9780141180670</v>
      </c>
      <c r="G8492" t="s">
        <v>11</v>
      </c>
      <c r="H8492">
        <v>181</v>
      </c>
      <c r="I8492">
        <v>5833</v>
      </c>
      <c r="J8492">
        <v>255</v>
      </c>
      <c r="K8492" t="s">
        <v>15008</v>
      </c>
      <c r="L8492" t="s">
        <v>2025</v>
      </c>
    </row>
    <row r="8493" spans="1:12" x14ac:dyDescent="0.25">
      <c r="A8493">
        <v>32591</v>
      </c>
      <c r="B8493" t="s">
        <v>6489</v>
      </c>
      <c r="C8493" t="s">
        <v>6490</v>
      </c>
      <c r="D8493">
        <v>3.77</v>
      </c>
      <c r="E8493" t="s">
        <v>29631</v>
      </c>
      <c r="F8493">
        <v>9781931243193</v>
      </c>
      <c r="G8493" t="s">
        <v>11</v>
      </c>
      <c r="H8493">
        <v>250</v>
      </c>
      <c r="I8493">
        <v>129</v>
      </c>
      <c r="J8493">
        <v>8</v>
      </c>
      <c r="K8493" t="s">
        <v>16972</v>
      </c>
      <c r="L8493" t="s">
        <v>5375</v>
      </c>
    </row>
    <row r="8494" spans="1:12" x14ac:dyDescent="0.25">
      <c r="A8494">
        <v>32592</v>
      </c>
      <c r="B8494" t="s">
        <v>29632</v>
      </c>
      <c r="C8494" t="s">
        <v>6490</v>
      </c>
      <c r="D8494">
        <v>3.6</v>
      </c>
      <c r="E8494" t="s">
        <v>29633</v>
      </c>
      <c r="F8494">
        <v>9780970312556</v>
      </c>
      <c r="G8494" t="s">
        <v>29634</v>
      </c>
      <c r="H8494">
        <v>185</v>
      </c>
      <c r="I8494">
        <v>86</v>
      </c>
      <c r="J8494">
        <v>8</v>
      </c>
      <c r="K8494" t="s">
        <v>14243</v>
      </c>
      <c r="L8494" t="s">
        <v>29635</v>
      </c>
    </row>
    <row r="8495" spans="1:12" x14ac:dyDescent="0.25">
      <c r="A8495">
        <v>32609</v>
      </c>
      <c r="B8495" t="s">
        <v>29636</v>
      </c>
      <c r="C8495" t="s">
        <v>29637</v>
      </c>
      <c r="D8495">
        <v>3.76</v>
      </c>
      <c r="E8495" t="s">
        <v>29638</v>
      </c>
      <c r="F8495">
        <v>9780671519162</v>
      </c>
      <c r="G8495" t="s">
        <v>11</v>
      </c>
      <c r="H8495">
        <v>10</v>
      </c>
      <c r="I8495">
        <v>149</v>
      </c>
      <c r="J8495">
        <v>2</v>
      </c>
      <c r="K8495" t="s">
        <v>17112</v>
      </c>
      <c r="L8495" t="s">
        <v>75</v>
      </c>
    </row>
    <row r="8496" spans="1:12" x14ac:dyDescent="0.25">
      <c r="A8496">
        <v>32610</v>
      </c>
      <c r="B8496" t="s">
        <v>2420</v>
      </c>
      <c r="C8496" t="s">
        <v>2421</v>
      </c>
      <c r="D8496">
        <v>4.2</v>
      </c>
      <c r="E8496" t="s">
        <v>29639</v>
      </c>
      <c r="F8496">
        <v>9780762427321</v>
      </c>
      <c r="G8496" t="s">
        <v>11</v>
      </c>
      <c r="H8496">
        <v>256</v>
      </c>
      <c r="I8496">
        <v>4151</v>
      </c>
      <c r="J8496">
        <v>33</v>
      </c>
      <c r="K8496" t="s">
        <v>15473</v>
      </c>
      <c r="L8496" t="s">
        <v>2022</v>
      </c>
    </row>
    <row r="8497" spans="1:12" x14ac:dyDescent="0.25">
      <c r="A8497">
        <v>32625</v>
      </c>
      <c r="B8497" t="s">
        <v>3612</v>
      </c>
      <c r="C8497" t="s">
        <v>2423</v>
      </c>
      <c r="D8497">
        <v>4.32</v>
      </c>
      <c r="E8497" t="s">
        <v>29640</v>
      </c>
      <c r="F8497">
        <v>9780847827374</v>
      </c>
      <c r="G8497" t="s">
        <v>11</v>
      </c>
      <c r="H8497">
        <v>352</v>
      </c>
      <c r="I8497">
        <v>661</v>
      </c>
      <c r="J8497">
        <v>20</v>
      </c>
      <c r="K8497" t="s">
        <v>14346</v>
      </c>
      <c r="L8497" t="s">
        <v>3613</v>
      </c>
    </row>
    <row r="8498" spans="1:12" x14ac:dyDescent="0.25">
      <c r="A8498">
        <v>32626</v>
      </c>
      <c r="B8498" t="s">
        <v>9348</v>
      </c>
      <c r="C8498" t="s">
        <v>2423</v>
      </c>
      <c r="D8498">
        <v>4.18</v>
      </c>
      <c r="E8498" t="s">
        <v>29641</v>
      </c>
      <c r="F8498">
        <v>9780425165584</v>
      </c>
      <c r="G8498" t="s">
        <v>11</v>
      </c>
      <c r="H8498">
        <v>507</v>
      </c>
      <c r="I8498">
        <v>22863</v>
      </c>
      <c r="J8498">
        <v>491</v>
      </c>
      <c r="K8498" t="s">
        <v>14835</v>
      </c>
      <c r="L8498" t="s">
        <v>1256</v>
      </c>
    </row>
    <row r="8499" spans="1:12" x14ac:dyDescent="0.25">
      <c r="A8499">
        <v>32627</v>
      </c>
      <c r="B8499" t="s">
        <v>8999</v>
      </c>
      <c r="C8499" t="s">
        <v>2423</v>
      </c>
      <c r="D8499">
        <v>4.03</v>
      </c>
      <c r="E8499" t="s">
        <v>29642</v>
      </c>
      <c r="F8499">
        <v>9780060933159</v>
      </c>
      <c r="G8499" t="s">
        <v>11</v>
      </c>
      <c r="H8499">
        <v>697</v>
      </c>
      <c r="I8499">
        <v>8829</v>
      </c>
      <c r="J8499">
        <v>157</v>
      </c>
      <c r="K8499" t="s">
        <v>21069</v>
      </c>
      <c r="L8499" t="s">
        <v>5263</v>
      </c>
    </row>
    <row r="8500" spans="1:12" x14ac:dyDescent="0.25">
      <c r="A8500">
        <v>32628</v>
      </c>
      <c r="B8500" t="s">
        <v>9000</v>
      </c>
      <c r="C8500" t="s">
        <v>2423</v>
      </c>
      <c r="D8500">
        <v>4.05</v>
      </c>
      <c r="E8500" t="s">
        <v>29643</v>
      </c>
      <c r="F8500">
        <v>9780060933166</v>
      </c>
      <c r="G8500" t="s">
        <v>11</v>
      </c>
      <c r="H8500">
        <v>658</v>
      </c>
      <c r="I8500">
        <v>25955</v>
      </c>
      <c r="J8500">
        <v>518</v>
      </c>
      <c r="K8500" t="s">
        <v>21069</v>
      </c>
      <c r="L8500" t="s">
        <v>5263</v>
      </c>
    </row>
    <row r="8501" spans="1:12" x14ac:dyDescent="0.25">
      <c r="A8501">
        <v>32636</v>
      </c>
      <c r="B8501" t="s">
        <v>2422</v>
      </c>
      <c r="C8501" t="s">
        <v>2423</v>
      </c>
      <c r="D8501">
        <v>4.2</v>
      </c>
      <c r="E8501" t="s">
        <v>29644</v>
      </c>
      <c r="F8501">
        <v>9780060596385</v>
      </c>
      <c r="G8501" t="s">
        <v>11</v>
      </c>
      <c r="H8501">
        <v>569</v>
      </c>
      <c r="I8501">
        <v>12118</v>
      </c>
      <c r="J8501">
        <v>292</v>
      </c>
      <c r="K8501" t="s">
        <v>14875</v>
      </c>
      <c r="L8501" t="s">
        <v>2137</v>
      </c>
    </row>
    <row r="8502" spans="1:12" x14ac:dyDescent="0.25">
      <c r="A8502">
        <v>32637</v>
      </c>
      <c r="B8502" t="s">
        <v>9738</v>
      </c>
      <c r="C8502" t="s">
        <v>2423</v>
      </c>
      <c r="D8502">
        <v>4.42</v>
      </c>
      <c r="E8502" t="s">
        <v>29645</v>
      </c>
      <c r="F8502">
        <v>9780061094156</v>
      </c>
      <c r="G8502" t="s">
        <v>11</v>
      </c>
      <c r="H8502">
        <v>544</v>
      </c>
      <c r="I8502">
        <v>2583</v>
      </c>
      <c r="J8502">
        <v>30</v>
      </c>
      <c r="K8502" t="s">
        <v>29646</v>
      </c>
      <c r="L8502" t="s">
        <v>2031</v>
      </c>
    </row>
    <row r="8503" spans="1:12" x14ac:dyDescent="0.25">
      <c r="A8503">
        <v>32639</v>
      </c>
      <c r="B8503" t="s">
        <v>9739</v>
      </c>
      <c r="C8503" t="s">
        <v>2423</v>
      </c>
      <c r="D8503">
        <v>3.75</v>
      </c>
      <c r="E8503" t="s">
        <v>29647</v>
      </c>
      <c r="F8503">
        <v>9780006482642</v>
      </c>
      <c r="G8503" t="s">
        <v>11</v>
      </c>
      <c r="H8503">
        <v>594</v>
      </c>
      <c r="I8503">
        <v>3942</v>
      </c>
      <c r="J8503">
        <v>106</v>
      </c>
      <c r="K8503" t="s">
        <v>17047</v>
      </c>
      <c r="L8503" t="s">
        <v>2104</v>
      </c>
    </row>
    <row r="8504" spans="1:12" x14ac:dyDescent="0.25">
      <c r="A8504">
        <v>32640</v>
      </c>
      <c r="B8504" t="s">
        <v>7348</v>
      </c>
      <c r="C8504" t="s">
        <v>2423</v>
      </c>
      <c r="D8504">
        <v>3.96</v>
      </c>
      <c r="E8504" t="s">
        <v>29648</v>
      </c>
      <c r="F8504">
        <v>9780743417341</v>
      </c>
      <c r="G8504" t="s">
        <v>11</v>
      </c>
      <c r="H8504">
        <v>180</v>
      </c>
      <c r="I8504">
        <v>6294</v>
      </c>
      <c r="J8504">
        <v>111</v>
      </c>
      <c r="K8504" t="s">
        <v>14908</v>
      </c>
      <c r="L8504" t="s">
        <v>75</v>
      </c>
    </row>
    <row r="8505" spans="1:12" x14ac:dyDescent="0.25">
      <c r="A8505">
        <v>32649</v>
      </c>
      <c r="B8505" t="s">
        <v>29649</v>
      </c>
      <c r="C8505" t="s">
        <v>29650</v>
      </c>
      <c r="D8505">
        <v>4.09</v>
      </c>
      <c r="E8505" t="s">
        <v>29651</v>
      </c>
      <c r="F8505">
        <v>9780819564528</v>
      </c>
      <c r="G8505" t="s">
        <v>11</v>
      </c>
      <c r="H8505">
        <v>66</v>
      </c>
      <c r="I8505">
        <v>941</v>
      </c>
      <c r="J8505">
        <v>49</v>
      </c>
      <c r="K8505" t="s">
        <v>20830</v>
      </c>
      <c r="L8505" t="s">
        <v>29652</v>
      </c>
    </row>
    <row r="8506" spans="1:12" x14ac:dyDescent="0.25">
      <c r="A8506">
        <v>32650</v>
      </c>
      <c r="B8506" t="s">
        <v>7349</v>
      </c>
      <c r="C8506" t="s">
        <v>7350</v>
      </c>
      <c r="D8506">
        <v>3.86</v>
      </c>
      <c r="E8506" t="s">
        <v>29653</v>
      </c>
      <c r="F8506">
        <v>9780375757181</v>
      </c>
      <c r="G8506" t="s">
        <v>11</v>
      </c>
      <c r="H8506">
        <v>448</v>
      </c>
      <c r="I8506">
        <v>29586</v>
      </c>
      <c r="J8506">
        <v>981</v>
      </c>
      <c r="K8506" t="s">
        <v>16102</v>
      </c>
      <c r="L8506" t="s">
        <v>164</v>
      </c>
    </row>
    <row r="8507" spans="1:12" x14ac:dyDescent="0.25">
      <c r="A8507">
        <v>32656</v>
      </c>
      <c r="B8507" t="s">
        <v>7349</v>
      </c>
      <c r="C8507" t="s">
        <v>29654</v>
      </c>
      <c r="D8507">
        <v>3.86</v>
      </c>
      <c r="E8507" t="s">
        <v>29655</v>
      </c>
      <c r="F8507">
        <v>9780393927870</v>
      </c>
      <c r="G8507" t="s">
        <v>11</v>
      </c>
      <c r="H8507">
        <v>552</v>
      </c>
      <c r="I8507">
        <v>44</v>
      </c>
      <c r="J8507">
        <v>5</v>
      </c>
      <c r="K8507" t="s">
        <v>16425</v>
      </c>
      <c r="L8507" t="s">
        <v>208</v>
      </c>
    </row>
    <row r="8508" spans="1:12" x14ac:dyDescent="0.25">
      <c r="A8508">
        <v>32664</v>
      </c>
      <c r="B8508" t="s">
        <v>19929</v>
      </c>
      <c r="C8508" t="s">
        <v>19930</v>
      </c>
      <c r="D8508">
        <v>4</v>
      </c>
      <c r="E8508" t="s">
        <v>29656</v>
      </c>
      <c r="F8508">
        <v>9780553527407</v>
      </c>
      <c r="G8508" t="s">
        <v>11</v>
      </c>
      <c r="H8508">
        <v>9</v>
      </c>
      <c r="I8508">
        <v>662</v>
      </c>
      <c r="J8508">
        <v>23</v>
      </c>
      <c r="K8508" t="s">
        <v>14751</v>
      </c>
      <c r="L8508" t="s">
        <v>14142</v>
      </c>
    </row>
    <row r="8509" spans="1:12" x14ac:dyDescent="0.25">
      <c r="A8509">
        <v>32667</v>
      </c>
      <c r="B8509" t="s">
        <v>29657</v>
      </c>
      <c r="C8509" t="s">
        <v>564</v>
      </c>
      <c r="D8509">
        <v>3.92</v>
      </c>
      <c r="E8509" t="s">
        <v>29658</v>
      </c>
      <c r="F8509">
        <v>9780671046170</v>
      </c>
      <c r="G8509" t="s">
        <v>11</v>
      </c>
      <c r="H8509">
        <v>4</v>
      </c>
      <c r="I8509">
        <v>6221</v>
      </c>
      <c r="J8509">
        <v>155</v>
      </c>
      <c r="K8509" t="s">
        <v>14528</v>
      </c>
      <c r="L8509" t="s">
        <v>16503</v>
      </c>
    </row>
    <row r="8510" spans="1:12" x14ac:dyDescent="0.25">
      <c r="A8510">
        <v>32668</v>
      </c>
      <c r="B8510" t="s">
        <v>29659</v>
      </c>
      <c r="C8510" t="s">
        <v>564</v>
      </c>
      <c r="D8510">
        <v>3.69</v>
      </c>
      <c r="E8510" t="s">
        <v>29660</v>
      </c>
      <c r="F8510">
        <v>9780743520058</v>
      </c>
      <c r="G8510" t="s">
        <v>11</v>
      </c>
      <c r="H8510">
        <v>1</v>
      </c>
      <c r="I8510">
        <v>2824</v>
      </c>
      <c r="J8510">
        <v>140</v>
      </c>
      <c r="K8510" t="s">
        <v>16817</v>
      </c>
      <c r="L8510" t="s">
        <v>6684</v>
      </c>
    </row>
    <row r="8511" spans="1:12" x14ac:dyDescent="0.25">
      <c r="A8511">
        <v>32679</v>
      </c>
      <c r="B8511" t="s">
        <v>29661</v>
      </c>
      <c r="C8511" t="s">
        <v>29662</v>
      </c>
      <c r="D8511">
        <v>3.6</v>
      </c>
      <c r="E8511" t="s">
        <v>29663</v>
      </c>
      <c r="F8511">
        <v>9788401474729</v>
      </c>
      <c r="G8511" t="s">
        <v>14376</v>
      </c>
      <c r="H8511">
        <v>362</v>
      </c>
      <c r="I8511">
        <v>336</v>
      </c>
      <c r="J8511">
        <v>37</v>
      </c>
      <c r="K8511" t="s">
        <v>16416</v>
      </c>
      <c r="L8511" t="s">
        <v>29664</v>
      </c>
    </row>
    <row r="8512" spans="1:12" x14ac:dyDescent="0.25">
      <c r="A8512">
        <v>32680</v>
      </c>
      <c r="B8512" t="s">
        <v>13663</v>
      </c>
      <c r="C8512" t="s">
        <v>239</v>
      </c>
      <c r="D8512">
        <v>3.64</v>
      </c>
      <c r="E8512" t="s">
        <v>29665</v>
      </c>
      <c r="F8512">
        <v>9780451821287</v>
      </c>
      <c r="G8512" t="s">
        <v>12134</v>
      </c>
      <c r="H8512">
        <v>255</v>
      </c>
      <c r="I8512">
        <v>3551</v>
      </c>
      <c r="J8512">
        <v>33</v>
      </c>
      <c r="K8512" t="s">
        <v>29666</v>
      </c>
      <c r="L8512" t="s">
        <v>129</v>
      </c>
    </row>
    <row r="8513" spans="1:12" x14ac:dyDescent="0.25">
      <c r="A8513">
        <v>32682</v>
      </c>
      <c r="B8513" t="s">
        <v>11368</v>
      </c>
      <c r="C8513" t="s">
        <v>4933</v>
      </c>
      <c r="D8513">
        <v>4.1399999999999997</v>
      </c>
      <c r="E8513" t="s">
        <v>29667</v>
      </c>
      <c r="F8513">
        <v>9780425134351</v>
      </c>
      <c r="G8513" t="s">
        <v>11</v>
      </c>
      <c r="H8513">
        <v>503</v>
      </c>
      <c r="I8513">
        <v>170797</v>
      </c>
      <c r="J8513">
        <v>984</v>
      </c>
      <c r="K8513" t="s">
        <v>17939</v>
      </c>
      <c r="L8513" t="s">
        <v>719</v>
      </c>
    </row>
    <row r="8514" spans="1:12" x14ac:dyDescent="0.25">
      <c r="A8514">
        <v>32686</v>
      </c>
      <c r="B8514" t="s">
        <v>13664</v>
      </c>
      <c r="C8514" t="s">
        <v>13665</v>
      </c>
      <c r="D8514">
        <v>3.92</v>
      </c>
      <c r="E8514" t="s">
        <v>29668</v>
      </c>
      <c r="F8514">
        <v>9780765300355</v>
      </c>
      <c r="G8514" t="s">
        <v>12134</v>
      </c>
      <c r="H8514">
        <v>717</v>
      </c>
      <c r="I8514">
        <v>339</v>
      </c>
      <c r="J8514">
        <v>25</v>
      </c>
      <c r="K8514" t="s">
        <v>21141</v>
      </c>
      <c r="L8514" t="s">
        <v>36</v>
      </c>
    </row>
    <row r="8515" spans="1:12" x14ac:dyDescent="0.25">
      <c r="A8515">
        <v>32689</v>
      </c>
      <c r="B8515" t="s">
        <v>10871</v>
      </c>
      <c r="C8515" t="s">
        <v>10872</v>
      </c>
      <c r="D8515">
        <v>4.17</v>
      </c>
      <c r="E8515" t="s">
        <v>29669</v>
      </c>
      <c r="F8515">
        <v>9780446390576</v>
      </c>
      <c r="G8515" t="s">
        <v>11</v>
      </c>
      <c r="H8515">
        <v>224</v>
      </c>
      <c r="I8515">
        <v>3162</v>
      </c>
      <c r="J8515">
        <v>28</v>
      </c>
      <c r="K8515" t="s">
        <v>17999</v>
      </c>
      <c r="L8515" t="s">
        <v>8754</v>
      </c>
    </row>
    <row r="8516" spans="1:12" x14ac:dyDescent="0.25">
      <c r="A8516">
        <v>32691</v>
      </c>
      <c r="B8516" t="s">
        <v>4538</v>
      </c>
      <c r="C8516" t="s">
        <v>564</v>
      </c>
      <c r="D8516">
        <v>3.93</v>
      </c>
      <c r="E8516" t="s">
        <v>29670</v>
      </c>
      <c r="F8516">
        <v>9780451213594</v>
      </c>
      <c r="G8516" t="s">
        <v>11</v>
      </c>
      <c r="H8516">
        <v>768</v>
      </c>
      <c r="I8516">
        <v>1430</v>
      </c>
      <c r="J8516">
        <v>42</v>
      </c>
      <c r="K8516" t="s">
        <v>16558</v>
      </c>
      <c r="L8516" t="s">
        <v>129</v>
      </c>
    </row>
    <row r="8517" spans="1:12" x14ac:dyDescent="0.25">
      <c r="A8517">
        <v>32692</v>
      </c>
      <c r="B8517" t="s">
        <v>11369</v>
      </c>
      <c r="C8517" t="s">
        <v>564</v>
      </c>
      <c r="D8517">
        <v>3.51</v>
      </c>
      <c r="E8517" t="s">
        <v>29671</v>
      </c>
      <c r="F8517">
        <v>9780831727529</v>
      </c>
      <c r="G8517" t="s">
        <v>11</v>
      </c>
      <c r="H8517">
        <v>332</v>
      </c>
      <c r="I8517">
        <v>117178</v>
      </c>
      <c r="J8517">
        <v>2678</v>
      </c>
      <c r="K8517" t="s">
        <v>15501</v>
      </c>
      <c r="L8517" t="s">
        <v>11370</v>
      </c>
    </row>
    <row r="8518" spans="1:12" x14ac:dyDescent="0.25">
      <c r="A8518">
        <v>32694</v>
      </c>
      <c r="B8518" t="s">
        <v>3614</v>
      </c>
      <c r="C8518" t="s">
        <v>3615</v>
      </c>
      <c r="D8518">
        <v>3.83</v>
      </c>
      <c r="E8518" t="s">
        <v>29672</v>
      </c>
      <c r="F8518">
        <v>9780743267533</v>
      </c>
      <c r="G8518" t="s">
        <v>11</v>
      </c>
      <c r="H8518">
        <v>445</v>
      </c>
      <c r="I8518">
        <v>4321</v>
      </c>
      <c r="J8518">
        <v>164</v>
      </c>
      <c r="K8518" t="s">
        <v>14786</v>
      </c>
      <c r="L8518" t="s">
        <v>53</v>
      </c>
    </row>
    <row r="8519" spans="1:12" x14ac:dyDescent="0.25">
      <c r="A8519">
        <v>32695</v>
      </c>
      <c r="B8519" t="s">
        <v>29673</v>
      </c>
      <c r="C8519" t="s">
        <v>29674</v>
      </c>
      <c r="D8519">
        <v>4.13</v>
      </c>
      <c r="E8519" t="s">
        <v>29675</v>
      </c>
      <c r="F8519">
        <v>9788408042433</v>
      </c>
      <c r="G8519" t="s">
        <v>14376</v>
      </c>
      <c r="H8519">
        <v>375</v>
      </c>
      <c r="I8519">
        <v>12</v>
      </c>
      <c r="J8519">
        <v>1</v>
      </c>
      <c r="K8519" t="s">
        <v>14330</v>
      </c>
      <c r="L8519" t="s">
        <v>15474</v>
      </c>
    </row>
    <row r="8520" spans="1:12" x14ac:dyDescent="0.25">
      <c r="A8520">
        <v>32696</v>
      </c>
      <c r="B8520" t="s">
        <v>20490</v>
      </c>
      <c r="C8520" t="s">
        <v>20491</v>
      </c>
      <c r="D8520">
        <v>4</v>
      </c>
      <c r="E8520" t="s">
        <v>29676</v>
      </c>
      <c r="F8520">
        <v>9788497594295</v>
      </c>
      <c r="G8520" t="s">
        <v>14376</v>
      </c>
      <c r="H8520">
        <v>417</v>
      </c>
      <c r="I8520">
        <v>79</v>
      </c>
      <c r="J8520">
        <v>11</v>
      </c>
      <c r="K8520" t="s">
        <v>15797</v>
      </c>
      <c r="L8520" t="s">
        <v>18118</v>
      </c>
    </row>
    <row r="8521" spans="1:12" x14ac:dyDescent="0.25">
      <c r="A8521">
        <v>32702</v>
      </c>
      <c r="B8521" t="s">
        <v>29677</v>
      </c>
      <c r="C8521" t="s">
        <v>29678</v>
      </c>
      <c r="D8521">
        <v>3.78</v>
      </c>
      <c r="E8521" t="s">
        <v>29679</v>
      </c>
      <c r="F8521">
        <v>9788427011502</v>
      </c>
      <c r="G8521" t="s">
        <v>14376</v>
      </c>
      <c r="H8521">
        <v>203</v>
      </c>
      <c r="I8521">
        <v>91</v>
      </c>
      <c r="J8521">
        <v>22</v>
      </c>
      <c r="K8521" t="s">
        <v>17356</v>
      </c>
      <c r="L8521" t="s">
        <v>29680</v>
      </c>
    </row>
    <row r="8522" spans="1:12" x14ac:dyDescent="0.25">
      <c r="A8522">
        <v>32703</v>
      </c>
      <c r="B8522" t="s">
        <v>6928</v>
      </c>
      <c r="C8522" t="s">
        <v>6929</v>
      </c>
      <c r="D8522">
        <v>3.67</v>
      </c>
      <c r="E8522" t="s">
        <v>29681</v>
      </c>
      <c r="F8522">
        <v>9780786890439</v>
      </c>
      <c r="G8522" t="s">
        <v>11</v>
      </c>
      <c r="H8522">
        <v>277</v>
      </c>
      <c r="I8522">
        <v>7852</v>
      </c>
      <c r="J8522">
        <v>352</v>
      </c>
      <c r="K8522" t="s">
        <v>18178</v>
      </c>
      <c r="L8522" t="s">
        <v>2569</v>
      </c>
    </row>
    <row r="8523" spans="1:12" x14ac:dyDescent="0.25">
      <c r="A8523">
        <v>32709</v>
      </c>
      <c r="B8523" t="s">
        <v>10039</v>
      </c>
      <c r="C8523" t="s">
        <v>10040</v>
      </c>
      <c r="D8523">
        <v>3.7</v>
      </c>
      <c r="E8523" t="s">
        <v>29682</v>
      </c>
      <c r="F8523">
        <v>9780679740131</v>
      </c>
      <c r="G8523" t="s">
        <v>11</v>
      </c>
      <c r="H8523">
        <v>320</v>
      </c>
      <c r="I8523">
        <v>339</v>
      </c>
      <c r="J8523">
        <v>21</v>
      </c>
      <c r="K8523" t="s">
        <v>15071</v>
      </c>
      <c r="L8523" t="s">
        <v>2085</v>
      </c>
    </row>
    <row r="8524" spans="1:12" x14ac:dyDescent="0.25">
      <c r="A8524">
        <v>32714</v>
      </c>
      <c r="B8524" t="s">
        <v>29683</v>
      </c>
      <c r="C8524" t="s">
        <v>29684</v>
      </c>
      <c r="D8524">
        <v>3.77</v>
      </c>
      <c r="E8524" t="s">
        <v>29685</v>
      </c>
      <c r="F8524">
        <v>9780394299037</v>
      </c>
      <c r="G8524" t="s">
        <v>11</v>
      </c>
      <c r="H8524">
        <v>2</v>
      </c>
      <c r="I8524">
        <v>801</v>
      </c>
      <c r="J8524">
        <v>44</v>
      </c>
      <c r="K8524" t="s">
        <v>29686</v>
      </c>
      <c r="L8524" t="s">
        <v>14142</v>
      </c>
    </row>
    <row r="8525" spans="1:12" x14ac:dyDescent="0.25">
      <c r="A8525">
        <v>32715</v>
      </c>
      <c r="B8525" t="s">
        <v>9740</v>
      </c>
      <c r="C8525" t="s">
        <v>9741</v>
      </c>
      <c r="D8525">
        <v>4.07</v>
      </c>
      <c r="E8525" t="s">
        <v>29687</v>
      </c>
      <c r="F8525">
        <v>9780670776054</v>
      </c>
      <c r="G8525" t="s">
        <v>11</v>
      </c>
      <c r="H8525">
        <v>1075</v>
      </c>
      <c r="I8525">
        <v>3231</v>
      </c>
      <c r="J8525">
        <v>72</v>
      </c>
      <c r="K8525" t="s">
        <v>17112</v>
      </c>
      <c r="L8525" t="s">
        <v>2101</v>
      </c>
    </row>
    <row r="8526" spans="1:12" x14ac:dyDescent="0.25">
      <c r="A8526">
        <v>32720</v>
      </c>
      <c r="B8526" t="s">
        <v>29688</v>
      </c>
      <c r="C8526" t="s">
        <v>20499</v>
      </c>
      <c r="D8526">
        <v>3.88</v>
      </c>
      <c r="E8526" t="s">
        <v>29689</v>
      </c>
      <c r="F8526">
        <v>9780609810873</v>
      </c>
      <c r="G8526" t="s">
        <v>14376</v>
      </c>
      <c r="H8526">
        <v>528</v>
      </c>
      <c r="I8526">
        <v>353</v>
      </c>
      <c r="J8526">
        <v>29</v>
      </c>
      <c r="K8526" t="s">
        <v>15468</v>
      </c>
      <c r="L8526" t="s">
        <v>19944</v>
      </c>
    </row>
    <row r="8527" spans="1:12" x14ac:dyDescent="0.25">
      <c r="A8527">
        <v>32737</v>
      </c>
      <c r="B8527" t="s">
        <v>8850</v>
      </c>
      <c r="C8527" t="s">
        <v>8851</v>
      </c>
      <c r="D8527">
        <v>4.17</v>
      </c>
      <c r="E8527" t="s">
        <v>29690</v>
      </c>
      <c r="F8527">
        <v>9781929068036</v>
      </c>
      <c r="G8527" t="s">
        <v>11</v>
      </c>
      <c r="H8527">
        <v>302</v>
      </c>
      <c r="I8527">
        <v>146</v>
      </c>
      <c r="J8527">
        <v>13</v>
      </c>
      <c r="K8527" t="s">
        <v>15041</v>
      </c>
      <c r="L8527" t="s">
        <v>8852</v>
      </c>
    </row>
    <row r="8528" spans="1:12" x14ac:dyDescent="0.25">
      <c r="A8528">
        <v>32741</v>
      </c>
      <c r="B8528" t="s">
        <v>13666</v>
      </c>
      <c r="C8528" t="s">
        <v>13667</v>
      </c>
      <c r="D8528">
        <v>4.26</v>
      </c>
      <c r="E8528" t="s">
        <v>29691</v>
      </c>
      <c r="F8528">
        <v>9780517412947</v>
      </c>
      <c r="G8528" t="s">
        <v>12134</v>
      </c>
      <c r="H8528">
        <v>692</v>
      </c>
      <c r="I8528">
        <v>66</v>
      </c>
      <c r="J8528">
        <v>6</v>
      </c>
      <c r="K8528" t="s">
        <v>29692</v>
      </c>
      <c r="L8528" t="s">
        <v>10833</v>
      </c>
    </row>
    <row r="8529" spans="1:12" x14ac:dyDescent="0.25">
      <c r="A8529">
        <v>32750</v>
      </c>
      <c r="B8529" t="s">
        <v>1575</v>
      </c>
      <c r="C8529" t="s">
        <v>1576</v>
      </c>
      <c r="D8529">
        <v>4.07</v>
      </c>
      <c r="E8529" t="s">
        <v>29693</v>
      </c>
      <c r="F8529">
        <v>9781558614987</v>
      </c>
      <c r="G8529" t="s">
        <v>11</v>
      </c>
      <c r="H8529">
        <v>324</v>
      </c>
      <c r="I8529">
        <v>2466</v>
      </c>
      <c r="J8529">
        <v>107</v>
      </c>
      <c r="K8529" t="s">
        <v>14623</v>
      </c>
      <c r="L8529" t="s">
        <v>1577</v>
      </c>
    </row>
    <row r="8530" spans="1:12" x14ac:dyDescent="0.25">
      <c r="A8530">
        <v>32760</v>
      </c>
      <c r="B8530" t="s">
        <v>2495</v>
      </c>
      <c r="C8530" t="s">
        <v>2019</v>
      </c>
      <c r="D8530">
        <v>3.96</v>
      </c>
      <c r="E8530" t="s">
        <v>29694</v>
      </c>
      <c r="F8530">
        <v>9783499137303</v>
      </c>
      <c r="G8530" t="s">
        <v>16068</v>
      </c>
      <c r="H8530">
        <v>544</v>
      </c>
      <c r="I8530">
        <v>46</v>
      </c>
      <c r="J8530">
        <v>4</v>
      </c>
      <c r="K8530" t="s">
        <v>14422</v>
      </c>
      <c r="L8530" t="s">
        <v>29695</v>
      </c>
    </row>
    <row r="8531" spans="1:12" x14ac:dyDescent="0.25">
      <c r="A8531">
        <v>32765</v>
      </c>
      <c r="B8531" t="s">
        <v>29696</v>
      </c>
      <c r="C8531" t="s">
        <v>29697</v>
      </c>
      <c r="D8531">
        <v>4.16</v>
      </c>
      <c r="E8531" t="s">
        <v>29698</v>
      </c>
      <c r="F8531">
        <v>9780374500528</v>
      </c>
      <c r="G8531" t="s">
        <v>11</v>
      </c>
      <c r="H8531">
        <v>205</v>
      </c>
      <c r="I8531">
        <v>37</v>
      </c>
      <c r="J8531">
        <v>4</v>
      </c>
      <c r="K8531" t="s">
        <v>22136</v>
      </c>
      <c r="L8531" t="s">
        <v>1052</v>
      </c>
    </row>
    <row r="8532" spans="1:12" x14ac:dyDescent="0.25">
      <c r="A8532">
        <v>32767</v>
      </c>
      <c r="B8532" t="s">
        <v>3616</v>
      </c>
      <c r="C8532" t="s">
        <v>3617</v>
      </c>
      <c r="D8532">
        <v>3.88</v>
      </c>
      <c r="E8532" t="s">
        <v>29699</v>
      </c>
      <c r="F8532">
        <v>9780812974416</v>
      </c>
      <c r="G8532" t="s">
        <v>11</v>
      </c>
      <c r="H8532">
        <v>224</v>
      </c>
      <c r="I8532">
        <v>24866</v>
      </c>
      <c r="J8532">
        <v>1608</v>
      </c>
      <c r="K8532" t="s">
        <v>14743</v>
      </c>
      <c r="L8532" t="s">
        <v>164</v>
      </c>
    </row>
    <row r="8533" spans="1:12" x14ac:dyDescent="0.25">
      <c r="A8533">
        <v>32768</v>
      </c>
      <c r="B8533" t="s">
        <v>10873</v>
      </c>
      <c r="C8533" t="s">
        <v>10874</v>
      </c>
      <c r="D8533">
        <v>4.4400000000000004</v>
      </c>
      <c r="E8533" t="s">
        <v>29700</v>
      </c>
      <c r="F8533">
        <v>9780870540387</v>
      </c>
      <c r="G8533" t="s">
        <v>11</v>
      </c>
      <c r="H8533">
        <v>458</v>
      </c>
      <c r="I8533">
        <v>486</v>
      </c>
      <c r="J8533">
        <v>20</v>
      </c>
      <c r="K8533" t="s">
        <v>16604</v>
      </c>
      <c r="L8533" t="s">
        <v>10875</v>
      </c>
    </row>
    <row r="8534" spans="1:12" x14ac:dyDescent="0.25">
      <c r="A8534">
        <v>32769</v>
      </c>
      <c r="B8534" t="s">
        <v>10876</v>
      </c>
      <c r="C8534" t="s">
        <v>10877</v>
      </c>
      <c r="D8534">
        <v>4.25</v>
      </c>
      <c r="E8534" t="s">
        <v>29701</v>
      </c>
      <c r="F8534">
        <v>9780345329455</v>
      </c>
      <c r="G8534" t="s">
        <v>11</v>
      </c>
      <c r="H8534">
        <v>184</v>
      </c>
      <c r="I8534">
        <v>21719</v>
      </c>
      <c r="J8534">
        <v>491</v>
      </c>
      <c r="K8534" t="s">
        <v>19790</v>
      </c>
      <c r="L8534" t="s">
        <v>790</v>
      </c>
    </row>
    <row r="8535" spans="1:12" x14ac:dyDescent="0.25">
      <c r="A8535">
        <v>32773</v>
      </c>
      <c r="B8535" t="s">
        <v>29702</v>
      </c>
      <c r="C8535" t="s">
        <v>29453</v>
      </c>
      <c r="D8535">
        <v>4.45</v>
      </c>
      <c r="E8535" t="s">
        <v>29703</v>
      </c>
      <c r="F8535">
        <v>9780843943993</v>
      </c>
      <c r="G8535" t="s">
        <v>11</v>
      </c>
      <c r="H8535">
        <v>170</v>
      </c>
      <c r="I8535">
        <v>22</v>
      </c>
      <c r="J8535">
        <v>2</v>
      </c>
      <c r="K8535" t="s">
        <v>15103</v>
      </c>
      <c r="L8535" t="s">
        <v>1210</v>
      </c>
    </row>
    <row r="8536" spans="1:12" x14ac:dyDescent="0.25">
      <c r="A8536">
        <v>32774</v>
      </c>
      <c r="B8536" t="s">
        <v>29704</v>
      </c>
      <c r="C8536" t="s">
        <v>29705</v>
      </c>
      <c r="D8536">
        <v>4.4400000000000004</v>
      </c>
      <c r="E8536" t="s">
        <v>29706</v>
      </c>
      <c r="F8536">
        <v>9780007127771</v>
      </c>
      <c r="G8536" t="s">
        <v>11</v>
      </c>
      <c r="H8536">
        <v>552</v>
      </c>
      <c r="I8536">
        <v>29</v>
      </c>
      <c r="J8536">
        <v>5</v>
      </c>
      <c r="K8536" t="s">
        <v>14574</v>
      </c>
      <c r="L8536" t="s">
        <v>5653</v>
      </c>
    </row>
    <row r="8537" spans="1:12" x14ac:dyDescent="0.25">
      <c r="A8537">
        <v>32778</v>
      </c>
      <c r="B8537" t="s">
        <v>2227</v>
      </c>
      <c r="C8537" t="s">
        <v>9965</v>
      </c>
      <c r="D8537">
        <v>3.84</v>
      </c>
      <c r="E8537" t="s">
        <v>29707</v>
      </c>
      <c r="F8537">
        <v>9780679413356</v>
      </c>
      <c r="G8537" t="s">
        <v>11</v>
      </c>
      <c r="H8537">
        <v>483</v>
      </c>
      <c r="I8537">
        <v>184</v>
      </c>
      <c r="J8537">
        <v>21</v>
      </c>
      <c r="K8537" t="s">
        <v>29708</v>
      </c>
      <c r="L8537" t="s">
        <v>44</v>
      </c>
    </row>
    <row r="8538" spans="1:12" x14ac:dyDescent="0.25">
      <c r="A8538">
        <v>32779</v>
      </c>
      <c r="B8538" t="s">
        <v>29709</v>
      </c>
      <c r="C8538" t="s">
        <v>29710</v>
      </c>
      <c r="D8538">
        <v>3.84</v>
      </c>
      <c r="E8538" t="s">
        <v>29711</v>
      </c>
      <c r="F8538">
        <v>9780024277800</v>
      </c>
      <c r="G8538" t="s">
        <v>12134</v>
      </c>
      <c r="H8538">
        <v>368</v>
      </c>
      <c r="I8538">
        <v>19</v>
      </c>
      <c r="J8538">
        <v>2</v>
      </c>
      <c r="K8538" t="s">
        <v>29712</v>
      </c>
      <c r="L8538" t="s">
        <v>29713</v>
      </c>
    </row>
    <row r="8539" spans="1:12" x14ac:dyDescent="0.25">
      <c r="A8539">
        <v>32780</v>
      </c>
      <c r="B8539" t="s">
        <v>5040</v>
      </c>
      <c r="C8539" t="s">
        <v>10878</v>
      </c>
      <c r="D8539">
        <v>3.86</v>
      </c>
      <c r="E8539" t="s">
        <v>29714</v>
      </c>
      <c r="F8539">
        <v>9781904633389</v>
      </c>
      <c r="G8539" t="s">
        <v>11</v>
      </c>
      <c r="H8539">
        <v>542</v>
      </c>
      <c r="I8539">
        <v>64</v>
      </c>
      <c r="J8539">
        <v>8</v>
      </c>
      <c r="K8539" t="s">
        <v>29715</v>
      </c>
      <c r="L8539" t="s">
        <v>3920</v>
      </c>
    </row>
    <row r="8540" spans="1:12" x14ac:dyDescent="0.25">
      <c r="A8540">
        <v>32781</v>
      </c>
      <c r="B8540" t="s">
        <v>3618</v>
      </c>
      <c r="C8540" t="s">
        <v>3619</v>
      </c>
      <c r="D8540">
        <v>4.04</v>
      </c>
      <c r="E8540" t="s">
        <v>29716</v>
      </c>
      <c r="F8540">
        <v>9781590171455</v>
      </c>
      <c r="G8540" t="s">
        <v>11</v>
      </c>
      <c r="H8540">
        <v>121</v>
      </c>
      <c r="I8540">
        <v>532</v>
      </c>
      <c r="J8540">
        <v>57</v>
      </c>
      <c r="K8540" t="s">
        <v>15829</v>
      </c>
      <c r="L8540" t="s">
        <v>866</v>
      </c>
    </row>
    <row r="8541" spans="1:12" x14ac:dyDescent="0.25">
      <c r="A8541">
        <v>32782</v>
      </c>
      <c r="B8541" t="s">
        <v>5040</v>
      </c>
      <c r="C8541" t="s">
        <v>29717</v>
      </c>
      <c r="D8541">
        <v>3.86</v>
      </c>
      <c r="E8541" t="s">
        <v>29718</v>
      </c>
      <c r="F8541">
        <v>9780753453216</v>
      </c>
      <c r="G8541" t="s">
        <v>11</v>
      </c>
      <c r="H8541">
        <v>95</v>
      </c>
      <c r="I8541">
        <v>8</v>
      </c>
      <c r="J8541">
        <v>3</v>
      </c>
      <c r="K8541" t="s">
        <v>15045</v>
      </c>
      <c r="L8541" t="s">
        <v>6020</v>
      </c>
    </row>
    <row r="8542" spans="1:12" x14ac:dyDescent="0.25">
      <c r="A8542">
        <v>32807</v>
      </c>
      <c r="B8542" t="s">
        <v>4539</v>
      </c>
      <c r="C8542" t="s">
        <v>1907</v>
      </c>
      <c r="D8542">
        <v>3.94</v>
      </c>
      <c r="E8542" t="s">
        <v>29719</v>
      </c>
      <c r="F8542">
        <v>9780425199329</v>
      </c>
      <c r="G8542" t="s">
        <v>11</v>
      </c>
      <c r="H8542">
        <v>463</v>
      </c>
      <c r="I8542">
        <v>15118</v>
      </c>
      <c r="J8542">
        <v>318</v>
      </c>
      <c r="K8542" t="s">
        <v>14758</v>
      </c>
      <c r="L8542" t="s">
        <v>431</v>
      </c>
    </row>
    <row r="8543" spans="1:12" x14ac:dyDescent="0.25">
      <c r="A8543">
        <v>32810</v>
      </c>
      <c r="B8543" t="s">
        <v>13668</v>
      </c>
      <c r="C8543" t="s">
        <v>13669</v>
      </c>
      <c r="D8543">
        <v>4.0199999999999996</v>
      </c>
      <c r="E8543" t="s">
        <v>29720</v>
      </c>
      <c r="F8543">
        <v>9780140440461</v>
      </c>
      <c r="G8543" t="s">
        <v>12134</v>
      </c>
      <c r="H8543">
        <v>388</v>
      </c>
      <c r="I8543">
        <v>369</v>
      </c>
      <c r="J8543">
        <v>33</v>
      </c>
      <c r="K8543" t="s">
        <v>29721</v>
      </c>
      <c r="L8543" t="s">
        <v>2025</v>
      </c>
    </row>
    <row r="8544" spans="1:12" x14ac:dyDescent="0.25">
      <c r="A8544">
        <v>32811</v>
      </c>
      <c r="B8544" t="s">
        <v>5413</v>
      </c>
      <c r="C8544" t="s">
        <v>13670</v>
      </c>
      <c r="D8544">
        <v>4.07</v>
      </c>
      <c r="E8544" t="s">
        <v>29722</v>
      </c>
      <c r="F8544">
        <v>9780192835024</v>
      </c>
      <c r="G8544" t="s">
        <v>12134</v>
      </c>
      <c r="H8544">
        <v>735</v>
      </c>
      <c r="I8544">
        <v>177</v>
      </c>
      <c r="J8544">
        <v>10</v>
      </c>
      <c r="K8544" t="s">
        <v>29723</v>
      </c>
      <c r="L8544" t="s">
        <v>944</v>
      </c>
    </row>
    <row r="8545" spans="1:12" x14ac:dyDescent="0.25">
      <c r="A8545">
        <v>32812</v>
      </c>
      <c r="B8545" t="s">
        <v>9742</v>
      </c>
      <c r="C8545" t="s">
        <v>9743</v>
      </c>
      <c r="D8545">
        <v>3.95</v>
      </c>
      <c r="E8545" t="s">
        <v>29724</v>
      </c>
      <c r="F8545">
        <v>9780140441055</v>
      </c>
      <c r="G8545" t="s">
        <v>11</v>
      </c>
      <c r="H8545">
        <v>400</v>
      </c>
      <c r="I8545">
        <v>11566</v>
      </c>
      <c r="J8545">
        <v>222</v>
      </c>
      <c r="K8545" t="s">
        <v>29725</v>
      </c>
      <c r="L8545" t="s">
        <v>2025</v>
      </c>
    </row>
    <row r="8546" spans="1:12" x14ac:dyDescent="0.25">
      <c r="A8546">
        <v>32813</v>
      </c>
      <c r="B8546" t="s">
        <v>29726</v>
      </c>
      <c r="C8546" t="s">
        <v>29727</v>
      </c>
      <c r="D8546">
        <v>4.49</v>
      </c>
      <c r="E8546" t="s">
        <v>29728</v>
      </c>
      <c r="F8546">
        <v>9780764804946</v>
      </c>
      <c r="G8546" t="s">
        <v>11</v>
      </c>
      <c r="H8546">
        <v>256</v>
      </c>
      <c r="I8546">
        <v>29</v>
      </c>
      <c r="J8546">
        <v>2</v>
      </c>
      <c r="K8546" t="s">
        <v>15979</v>
      </c>
      <c r="L8546" t="s">
        <v>29729</v>
      </c>
    </row>
    <row r="8547" spans="1:12" x14ac:dyDescent="0.25">
      <c r="A8547">
        <v>32814</v>
      </c>
      <c r="B8547" t="s">
        <v>5048</v>
      </c>
      <c r="C8547" t="s">
        <v>5049</v>
      </c>
      <c r="D8547">
        <v>3.49</v>
      </c>
      <c r="E8547" t="s">
        <v>29730</v>
      </c>
      <c r="F8547">
        <v>9780140440225</v>
      </c>
      <c r="G8547" t="s">
        <v>11</v>
      </c>
      <c r="H8547">
        <v>489</v>
      </c>
      <c r="I8547">
        <v>1050</v>
      </c>
      <c r="J8547">
        <v>74</v>
      </c>
      <c r="K8547" t="s">
        <v>29731</v>
      </c>
      <c r="L8547" t="s">
        <v>2022</v>
      </c>
    </row>
    <row r="8548" spans="1:12" x14ac:dyDescent="0.25">
      <c r="A8548">
        <v>32816</v>
      </c>
      <c r="B8548" t="s">
        <v>29732</v>
      </c>
      <c r="C8548" t="s">
        <v>29733</v>
      </c>
      <c r="D8548">
        <v>3.95</v>
      </c>
      <c r="E8548" t="s">
        <v>29734</v>
      </c>
      <c r="F8548">
        <v>9780393925876</v>
      </c>
      <c r="G8548" t="s">
        <v>15937</v>
      </c>
      <c r="H8548">
        <v>600</v>
      </c>
      <c r="I8548">
        <v>1149</v>
      </c>
      <c r="J8548">
        <v>41</v>
      </c>
      <c r="K8548" t="s">
        <v>14831</v>
      </c>
      <c r="L8548" t="s">
        <v>208</v>
      </c>
    </row>
    <row r="8549" spans="1:12" x14ac:dyDescent="0.25">
      <c r="A8549">
        <v>32823</v>
      </c>
      <c r="B8549" t="s">
        <v>29735</v>
      </c>
      <c r="C8549" t="s">
        <v>29736</v>
      </c>
      <c r="D8549">
        <v>5</v>
      </c>
      <c r="E8549" t="s">
        <v>29737</v>
      </c>
      <c r="F8549">
        <v>9780310249870</v>
      </c>
      <c r="G8549" t="s">
        <v>11</v>
      </c>
      <c r="H8549">
        <v>336</v>
      </c>
      <c r="I8549">
        <v>1</v>
      </c>
      <c r="J8549">
        <v>1</v>
      </c>
      <c r="K8549" t="s">
        <v>15600</v>
      </c>
      <c r="L8549" t="s">
        <v>4276</v>
      </c>
    </row>
    <row r="8550" spans="1:12" x14ac:dyDescent="0.25">
      <c r="A8550">
        <v>32827</v>
      </c>
      <c r="B8550" t="s">
        <v>1578</v>
      </c>
      <c r="C8550" t="s">
        <v>1579</v>
      </c>
      <c r="D8550">
        <v>3.78</v>
      </c>
      <c r="E8550" t="s">
        <v>29738</v>
      </c>
      <c r="F8550">
        <v>9781598184549</v>
      </c>
      <c r="G8550" t="s">
        <v>11</v>
      </c>
      <c r="H8550">
        <v>136</v>
      </c>
      <c r="I8550">
        <v>17325</v>
      </c>
      <c r="J8550">
        <v>421</v>
      </c>
      <c r="K8550" t="s">
        <v>15682</v>
      </c>
      <c r="L8550" t="s">
        <v>1580</v>
      </c>
    </row>
    <row r="8551" spans="1:12" x14ac:dyDescent="0.25">
      <c r="A8551">
        <v>32828</v>
      </c>
      <c r="B8551" t="s">
        <v>29739</v>
      </c>
      <c r="C8551" t="s">
        <v>29740</v>
      </c>
      <c r="D8551">
        <v>3.63</v>
      </c>
      <c r="E8551" t="s">
        <v>29741</v>
      </c>
      <c r="F8551">
        <v>9780786714957</v>
      </c>
      <c r="G8551" t="s">
        <v>11</v>
      </c>
      <c r="H8551">
        <v>498</v>
      </c>
      <c r="I8551">
        <v>28</v>
      </c>
      <c r="J8551">
        <v>4</v>
      </c>
      <c r="K8551" t="s">
        <v>14466</v>
      </c>
      <c r="L8551" t="s">
        <v>6481</v>
      </c>
    </row>
    <row r="8552" spans="1:12" x14ac:dyDescent="0.25">
      <c r="A8552">
        <v>32829</v>
      </c>
      <c r="B8552" t="s">
        <v>1581</v>
      </c>
      <c r="C8552" t="s">
        <v>1579</v>
      </c>
      <c r="D8552">
        <v>3.86</v>
      </c>
      <c r="E8552" t="s">
        <v>29742</v>
      </c>
      <c r="F8552">
        <v>9780553213973</v>
      </c>
      <c r="G8552" t="s">
        <v>11</v>
      </c>
      <c r="H8552">
        <v>240</v>
      </c>
      <c r="I8552">
        <v>107189</v>
      </c>
      <c r="J8552">
        <v>2510</v>
      </c>
      <c r="K8552" t="s">
        <v>14636</v>
      </c>
      <c r="L8552" t="s">
        <v>441</v>
      </c>
    </row>
    <row r="8553" spans="1:12" x14ac:dyDescent="0.25">
      <c r="A8553">
        <v>32830</v>
      </c>
      <c r="B8553" t="s">
        <v>29743</v>
      </c>
      <c r="C8553" t="s">
        <v>29744</v>
      </c>
      <c r="D8553">
        <v>3.76</v>
      </c>
      <c r="E8553" t="s">
        <v>29745</v>
      </c>
      <c r="F8553">
        <v>9780237526887</v>
      </c>
      <c r="G8553" t="s">
        <v>11</v>
      </c>
      <c r="H8553">
        <v>48</v>
      </c>
      <c r="I8553">
        <v>563</v>
      </c>
      <c r="J8553">
        <v>32</v>
      </c>
      <c r="K8553" t="s">
        <v>15322</v>
      </c>
      <c r="L8553" t="s">
        <v>29746</v>
      </c>
    </row>
    <row r="8554" spans="1:12" x14ac:dyDescent="0.25">
      <c r="A8554">
        <v>32831</v>
      </c>
      <c r="B8554" t="s">
        <v>4540</v>
      </c>
      <c r="C8554" t="s">
        <v>4541</v>
      </c>
      <c r="D8554">
        <v>4.1100000000000003</v>
      </c>
      <c r="E8554" t="s">
        <v>29747</v>
      </c>
      <c r="F8554">
        <v>9780812972122</v>
      </c>
      <c r="G8554" t="s">
        <v>11</v>
      </c>
      <c r="H8554">
        <v>723</v>
      </c>
      <c r="I8554">
        <v>30022</v>
      </c>
      <c r="J8554">
        <v>948</v>
      </c>
      <c r="K8554" t="s">
        <v>15621</v>
      </c>
      <c r="L8554" t="s">
        <v>164</v>
      </c>
    </row>
    <row r="8555" spans="1:12" x14ac:dyDescent="0.25">
      <c r="A8555">
        <v>32832</v>
      </c>
      <c r="B8555" t="s">
        <v>7351</v>
      </c>
      <c r="C8555" t="s">
        <v>1579</v>
      </c>
      <c r="D8555">
        <v>3.64</v>
      </c>
      <c r="E8555" t="s">
        <v>29748</v>
      </c>
      <c r="F8555">
        <v>9781589630949</v>
      </c>
      <c r="G8555" t="s">
        <v>11</v>
      </c>
      <c r="H8555">
        <v>260</v>
      </c>
      <c r="I8555">
        <v>1752</v>
      </c>
      <c r="J8555">
        <v>40</v>
      </c>
      <c r="K8555" t="s">
        <v>23079</v>
      </c>
      <c r="L8555" t="s">
        <v>5842</v>
      </c>
    </row>
    <row r="8556" spans="1:12" x14ac:dyDescent="0.25">
      <c r="A8556">
        <v>32833</v>
      </c>
      <c r="B8556" t="s">
        <v>29749</v>
      </c>
      <c r="C8556" t="s">
        <v>29750</v>
      </c>
      <c r="D8556">
        <v>4</v>
      </c>
      <c r="E8556" t="s">
        <v>29751</v>
      </c>
      <c r="F8556">
        <v>9781885586421</v>
      </c>
      <c r="G8556" t="s">
        <v>11</v>
      </c>
      <c r="H8556">
        <v>85</v>
      </c>
      <c r="I8556">
        <v>3</v>
      </c>
      <c r="J8556">
        <v>1</v>
      </c>
      <c r="K8556" t="s">
        <v>15615</v>
      </c>
      <c r="L8556" t="s">
        <v>29752</v>
      </c>
    </row>
    <row r="8557" spans="1:12" x14ac:dyDescent="0.25">
      <c r="A8557">
        <v>32835</v>
      </c>
      <c r="B8557" t="s">
        <v>5840</v>
      </c>
      <c r="C8557" t="s">
        <v>5841</v>
      </c>
      <c r="D8557">
        <v>3.59</v>
      </c>
      <c r="E8557" t="s">
        <v>29753</v>
      </c>
      <c r="F8557">
        <v>9781410103277</v>
      </c>
      <c r="G8557" t="s">
        <v>11</v>
      </c>
      <c r="H8557">
        <v>276</v>
      </c>
      <c r="I8557">
        <v>199</v>
      </c>
      <c r="J8557">
        <v>9</v>
      </c>
      <c r="K8557" t="s">
        <v>29754</v>
      </c>
      <c r="L8557" t="s">
        <v>5842</v>
      </c>
    </row>
    <row r="8558" spans="1:12" x14ac:dyDescent="0.25">
      <c r="A8558">
        <v>32836</v>
      </c>
      <c r="B8558" t="s">
        <v>3620</v>
      </c>
      <c r="C8558" t="s">
        <v>3621</v>
      </c>
      <c r="D8558">
        <v>3.93</v>
      </c>
      <c r="E8558" t="s">
        <v>29755</v>
      </c>
      <c r="F8558">
        <v>9780451529770</v>
      </c>
      <c r="G8558" t="s">
        <v>11</v>
      </c>
      <c r="H8558">
        <v>236</v>
      </c>
      <c r="I8558">
        <v>156</v>
      </c>
      <c r="J8558">
        <v>17</v>
      </c>
      <c r="K8558" t="s">
        <v>14464</v>
      </c>
      <c r="L8558" t="s">
        <v>129</v>
      </c>
    </row>
    <row r="8559" spans="1:12" x14ac:dyDescent="0.25">
      <c r="A8559">
        <v>32843</v>
      </c>
      <c r="B8559" t="s">
        <v>3620</v>
      </c>
      <c r="C8559" t="s">
        <v>5843</v>
      </c>
      <c r="D8559">
        <v>3.93</v>
      </c>
      <c r="E8559" t="s">
        <v>29756</v>
      </c>
      <c r="F8559">
        <v>9780812968569</v>
      </c>
      <c r="G8559" t="s">
        <v>11</v>
      </c>
      <c r="H8559">
        <v>211</v>
      </c>
      <c r="I8559">
        <v>778</v>
      </c>
      <c r="J8559">
        <v>35</v>
      </c>
      <c r="K8559" t="s">
        <v>15670</v>
      </c>
      <c r="L8559" t="s">
        <v>164</v>
      </c>
    </row>
    <row r="8560" spans="1:12" x14ac:dyDescent="0.25">
      <c r="A8560">
        <v>32844</v>
      </c>
      <c r="B8560" t="s">
        <v>6491</v>
      </c>
      <c r="C8560" t="s">
        <v>6492</v>
      </c>
      <c r="D8560">
        <v>4.1100000000000003</v>
      </c>
      <c r="E8560" t="s">
        <v>29757</v>
      </c>
      <c r="F8560">
        <v>9780812966428</v>
      </c>
      <c r="G8560" t="s">
        <v>11</v>
      </c>
      <c r="H8560">
        <v>630</v>
      </c>
      <c r="I8560">
        <v>114</v>
      </c>
      <c r="J8560">
        <v>14</v>
      </c>
      <c r="K8560" t="s">
        <v>25994</v>
      </c>
      <c r="L8560" t="s">
        <v>164</v>
      </c>
    </row>
    <row r="8561" spans="1:12" x14ac:dyDescent="0.25">
      <c r="A8561">
        <v>32849</v>
      </c>
      <c r="B8561" t="s">
        <v>5844</v>
      </c>
      <c r="C8561" t="s">
        <v>1579</v>
      </c>
      <c r="D8561">
        <v>3.99</v>
      </c>
      <c r="E8561" t="s">
        <v>29758</v>
      </c>
      <c r="F8561">
        <v>9781410102157</v>
      </c>
      <c r="G8561" t="s">
        <v>11</v>
      </c>
      <c r="H8561">
        <v>300</v>
      </c>
      <c r="I8561">
        <v>1956</v>
      </c>
      <c r="J8561">
        <v>39</v>
      </c>
      <c r="K8561" t="s">
        <v>18273</v>
      </c>
      <c r="L8561" t="s">
        <v>5842</v>
      </c>
    </row>
    <row r="8562" spans="1:12" x14ac:dyDescent="0.25">
      <c r="A8562">
        <v>32854</v>
      </c>
      <c r="B8562" t="s">
        <v>1582</v>
      </c>
      <c r="C8562" t="s">
        <v>1583</v>
      </c>
      <c r="D8562">
        <v>3.69</v>
      </c>
      <c r="E8562" t="s">
        <v>29759</v>
      </c>
      <c r="F8562">
        <v>9780307276780</v>
      </c>
      <c r="G8562" t="s">
        <v>11</v>
      </c>
      <c r="H8562">
        <v>304</v>
      </c>
      <c r="I8562">
        <v>551</v>
      </c>
      <c r="J8562">
        <v>78</v>
      </c>
      <c r="K8562" t="s">
        <v>14306</v>
      </c>
      <c r="L8562" t="s">
        <v>77</v>
      </c>
    </row>
    <row r="8563" spans="1:12" x14ac:dyDescent="0.25">
      <c r="A8563">
        <v>32872</v>
      </c>
      <c r="B8563" t="s">
        <v>7780</v>
      </c>
      <c r="C8563" t="s">
        <v>7781</v>
      </c>
      <c r="D8563">
        <v>3.68</v>
      </c>
      <c r="E8563" t="s">
        <v>29760</v>
      </c>
      <c r="F8563">
        <v>9780307338464</v>
      </c>
      <c r="G8563" t="s">
        <v>11</v>
      </c>
      <c r="H8563">
        <v>308</v>
      </c>
      <c r="I8563">
        <v>3015</v>
      </c>
      <c r="J8563">
        <v>347</v>
      </c>
      <c r="K8563" t="s">
        <v>17740</v>
      </c>
      <c r="L8563" t="s">
        <v>7782</v>
      </c>
    </row>
    <row r="8564" spans="1:12" x14ac:dyDescent="0.25">
      <c r="A8564">
        <v>32880</v>
      </c>
      <c r="B8564" t="s">
        <v>6493</v>
      </c>
      <c r="C8564" t="s">
        <v>6494</v>
      </c>
      <c r="D8564">
        <v>3.54</v>
      </c>
      <c r="E8564" t="s">
        <v>29761</v>
      </c>
      <c r="F8564">
        <v>9780340824467</v>
      </c>
      <c r="G8564" t="s">
        <v>11</v>
      </c>
      <c r="H8564">
        <v>352</v>
      </c>
      <c r="I8564">
        <v>117</v>
      </c>
      <c r="J8564">
        <v>16</v>
      </c>
      <c r="K8564" t="s">
        <v>24289</v>
      </c>
      <c r="L8564" t="s">
        <v>3182</v>
      </c>
    </row>
    <row r="8565" spans="1:12" x14ac:dyDescent="0.25">
      <c r="A8565">
        <v>32884</v>
      </c>
      <c r="B8565" t="s">
        <v>11683</v>
      </c>
      <c r="C8565" t="s">
        <v>11684</v>
      </c>
      <c r="D8565">
        <v>3.99</v>
      </c>
      <c r="E8565" t="s">
        <v>29762</v>
      </c>
      <c r="F8565">
        <v>9781558743748</v>
      </c>
      <c r="G8565" t="s">
        <v>11</v>
      </c>
      <c r="H8565">
        <v>270</v>
      </c>
      <c r="I8565">
        <v>265</v>
      </c>
      <c r="J8565">
        <v>26</v>
      </c>
      <c r="K8565" t="s">
        <v>17737</v>
      </c>
      <c r="L8565" t="s">
        <v>11685</v>
      </c>
    </row>
    <row r="8566" spans="1:12" x14ac:dyDescent="0.25">
      <c r="A8566">
        <v>32893</v>
      </c>
      <c r="B8566" t="s">
        <v>8418</v>
      </c>
      <c r="C8566" t="s">
        <v>8419</v>
      </c>
      <c r="D8566">
        <v>3.7</v>
      </c>
      <c r="E8566" t="s">
        <v>29763</v>
      </c>
      <c r="F8566">
        <v>9780684856278</v>
      </c>
      <c r="G8566" t="s">
        <v>11</v>
      </c>
      <c r="H8566">
        <v>112</v>
      </c>
      <c r="I8566">
        <v>113</v>
      </c>
      <c r="J8566">
        <v>22</v>
      </c>
      <c r="K8566" t="s">
        <v>20509</v>
      </c>
      <c r="L8566" t="s">
        <v>53</v>
      </c>
    </row>
    <row r="8567" spans="1:12" x14ac:dyDescent="0.25">
      <c r="A8567">
        <v>32899</v>
      </c>
      <c r="B8567" t="s">
        <v>11860</v>
      </c>
      <c r="C8567" t="s">
        <v>11861</v>
      </c>
      <c r="D8567">
        <v>4</v>
      </c>
      <c r="E8567" t="s">
        <v>29764</v>
      </c>
      <c r="F8567">
        <v>9780684825106</v>
      </c>
      <c r="G8567" t="s">
        <v>11</v>
      </c>
      <c r="H8567">
        <v>368</v>
      </c>
      <c r="I8567">
        <v>253</v>
      </c>
      <c r="J8567">
        <v>16</v>
      </c>
      <c r="K8567" t="s">
        <v>24875</v>
      </c>
      <c r="L8567" t="s">
        <v>53</v>
      </c>
    </row>
    <row r="8568" spans="1:12" x14ac:dyDescent="0.25">
      <c r="A8568">
        <v>32900</v>
      </c>
      <c r="B8568" t="s">
        <v>6495</v>
      </c>
      <c r="C8568" t="s">
        <v>583</v>
      </c>
      <c r="D8568">
        <v>3.95</v>
      </c>
      <c r="E8568" t="s">
        <v>29765</v>
      </c>
      <c r="F8568">
        <v>9780743418720</v>
      </c>
      <c r="G8568" t="s">
        <v>11</v>
      </c>
      <c r="H8568">
        <v>368</v>
      </c>
      <c r="I8568">
        <v>213</v>
      </c>
      <c r="J8568">
        <v>33</v>
      </c>
      <c r="K8568" t="s">
        <v>14367</v>
      </c>
      <c r="L8568" t="s">
        <v>882</v>
      </c>
    </row>
    <row r="8569" spans="1:12" x14ac:dyDescent="0.25">
      <c r="A8569">
        <v>32913</v>
      </c>
      <c r="B8569" t="s">
        <v>9889</v>
      </c>
      <c r="C8569" t="s">
        <v>9890</v>
      </c>
      <c r="D8569">
        <v>3.56</v>
      </c>
      <c r="E8569" t="s">
        <v>29766</v>
      </c>
      <c r="F8569">
        <v>9780140085303</v>
      </c>
      <c r="G8569" t="s">
        <v>11</v>
      </c>
      <c r="H8569">
        <v>400</v>
      </c>
      <c r="I8569">
        <v>1418</v>
      </c>
      <c r="J8569">
        <v>55</v>
      </c>
      <c r="K8569" t="s">
        <v>29767</v>
      </c>
      <c r="L8569" t="s">
        <v>2022</v>
      </c>
    </row>
    <row r="8570" spans="1:12" x14ac:dyDescent="0.25">
      <c r="A8570">
        <v>32915</v>
      </c>
      <c r="B8570" t="s">
        <v>9891</v>
      </c>
      <c r="C8570" t="s">
        <v>9890</v>
      </c>
      <c r="D8570">
        <v>3.58</v>
      </c>
      <c r="E8570" t="s">
        <v>29768</v>
      </c>
      <c r="F8570">
        <v>9780140139976</v>
      </c>
      <c r="G8570" t="s">
        <v>11</v>
      </c>
      <c r="H8570">
        <v>533</v>
      </c>
      <c r="I8570">
        <v>2015</v>
      </c>
      <c r="J8570">
        <v>105</v>
      </c>
      <c r="K8570" t="s">
        <v>15804</v>
      </c>
      <c r="L8570" t="s">
        <v>2022</v>
      </c>
    </row>
    <row r="8571" spans="1:12" x14ac:dyDescent="0.25">
      <c r="A8571">
        <v>32916</v>
      </c>
      <c r="B8571" t="s">
        <v>12079</v>
      </c>
      <c r="C8571" t="s">
        <v>12080</v>
      </c>
      <c r="D8571">
        <v>3.86</v>
      </c>
      <c r="E8571" t="s">
        <v>29769</v>
      </c>
      <c r="F8571">
        <v>9781560251149</v>
      </c>
      <c r="G8571" t="s">
        <v>11</v>
      </c>
      <c r="H8571">
        <v>205</v>
      </c>
      <c r="I8571">
        <v>193</v>
      </c>
      <c r="J8571">
        <v>10</v>
      </c>
      <c r="K8571" t="s">
        <v>26381</v>
      </c>
      <c r="L8571" t="s">
        <v>6481</v>
      </c>
    </row>
    <row r="8572" spans="1:12" x14ac:dyDescent="0.25">
      <c r="A8572">
        <v>32919</v>
      </c>
      <c r="B8572" t="s">
        <v>9744</v>
      </c>
      <c r="C8572" t="s">
        <v>9745</v>
      </c>
      <c r="D8572">
        <v>3.63</v>
      </c>
      <c r="E8572" t="s">
        <v>29770</v>
      </c>
      <c r="F8572">
        <v>9780670831746</v>
      </c>
      <c r="G8572" t="s">
        <v>11</v>
      </c>
      <c r="H8572">
        <v>215</v>
      </c>
      <c r="I8572">
        <v>226</v>
      </c>
      <c r="J8572">
        <v>3</v>
      </c>
      <c r="K8572" t="s">
        <v>14542</v>
      </c>
      <c r="L8572" t="s">
        <v>2055</v>
      </c>
    </row>
    <row r="8573" spans="1:12" x14ac:dyDescent="0.25">
      <c r="A8573">
        <v>32929</v>
      </c>
      <c r="B8573" t="s">
        <v>29771</v>
      </c>
      <c r="C8573" t="s">
        <v>29772</v>
      </c>
      <c r="D8573">
        <v>4.28</v>
      </c>
      <c r="E8573" t="s">
        <v>29773</v>
      </c>
      <c r="F8573">
        <v>9780060775858</v>
      </c>
      <c r="G8573" t="s">
        <v>11</v>
      </c>
      <c r="H8573">
        <v>32</v>
      </c>
      <c r="I8573">
        <v>276426</v>
      </c>
      <c r="J8573">
        <v>4975</v>
      </c>
      <c r="K8573" t="s">
        <v>14570</v>
      </c>
      <c r="L8573" t="s">
        <v>2137</v>
      </c>
    </row>
    <row r="8574" spans="1:12" x14ac:dyDescent="0.25">
      <c r="A8574">
        <v>32936</v>
      </c>
      <c r="B8574" t="s">
        <v>29774</v>
      </c>
      <c r="C8574" t="s">
        <v>29772</v>
      </c>
      <c r="D8574">
        <v>3.57</v>
      </c>
      <c r="E8574" t="s">
        <v>29775</v>
      </c>
      <c r="F8574">
        <v>9780061125935</v>
      </c>
      <c r="G8574" t="s">
        <v>11</v>
      </c>
      <c r="H8574">
        <v>32</v>
      </c>
      <c r="I8574">
        <v>198</v>
      </c>
      <c r="J8574">
        <v>22</v>
      </c>
      <c r="K8574" t="s">
        <v>20076</v>
      </c>
      <c r="L8574" t="s">
        <v>2208</v>
      </c>
    </row>
    <row r="8575" spans="1:12" x14ac:dyDescent="0.25">
      <c r="A8575">
        <v>32939</v>
      </c>
      <c r="B8575" t="s">
        <v>12596</v>
      </c>
      <c r="C8575" t="s">
        <v>12082</v>
      </c>
      <c r="D8575">
        <v>3.71</v>
      </c>
      <c r="E8575" t="s">
        <v>29776</v>
      </c>
      <c r="F8575">
        <v>9781594862953</v>
      </c>
      <c r="G8575" t="s">
        <v>12134</v>
      </c>
      <c r="H8575">
        <v>304</v>
      </c>
      <c r="I8575">
        <v>5034</v>
      </c>
      <c r="J8575">
        <v>305</v>
      </c>
      <c r="K8575" t="s">
        <v>16856</v>
      </c>
      <c r="L8575" t="s">
        <v>446</v>
      </c>
    </row>
    <row r="8576" spans="1:12" x14ac:dyDescent="0.25">
      <c r="A8576">
        <v>32941</v>
      </c>
      <c r="B8576" t="s">
        <v>12597</v>
      </c>
      <c r="C8576" t="s">
        <v>12082</v>
      </c>
      <c r="D8576">
        <v>3.11</v>
      </c>
      <c r="E8576" t="s">
        <v>29777</v>
      </c>
      <c r="F8576">
        <v>9780743291354</v>
      </c>
      <c r="G8576" t="s">
        <v>12134</v>
      </c>
      <c r="H8576">
        <v>304</v>
      </c>
      <c r="I8576">
        <v>199</v>
      </c>
      <c r="J8576">
        <v>28</v>
      </c>
      <c r="K8576" t="s">
        <v>14886</v>
      </c>
      <c r="L8576" t="s">
        <v>2037</v>
      </c>
    </row>
    <row r="8577" spans="1:12" x14ac:dyDescent="0.25">
      <c r="A8577">
        <v>32942</v>
      </c>
      <c r="B8577" t="s">
        <v>12081</v>
      </c>
      <c r="C8577" t="s">
        <v>12082</v>
      </c>
      <c r="D8577">
        <v>3.51</v>
      </c>
      <c r="E8577" t="s">
        <v>29778</v>
      </c>
      <c r="F8577">
        <v>9780345412812</v>
      </c>
      <c r="G8577" t="s">
        <v>11</v>
      </c>
      <c r="H8577">
        <v>288</v>
      </c>
      <c r="I8577">
        <v>189</v>
      </c>
      <c r="J8577">
        <v>9</v>
      </c>
      <c r="K8577" t="s">
        <v>29779</v>
      </c>
      <c r="L8577" t="s">
        <v>144</v>
      </c>
    </row>
    <row r="8578" spans="1:12" x14ac:dyDescent="0.25">
      <c r="A8578">
        <v>32946</v>
      </c>
      <c r="B8578" t="s">
        <v>2248</v>
      </c>
      <c r="C8578" t="s">
        <v>5845</v>
      </c>
      <c r="D8578">
        <v>4.09</v>
      </c>
      <c r="E8578" t="s">
        <v>29780</v>
      </c>
      <c r="F8578">
        <v>9780141314570</v>
      </c>
      <c r="G8578" t="s">
        <v>11</v>
      </c>
      <c r="H8578">
        <v>218</v>
      </c>
      <c r="I8578">
        <v>2630</v>
      </c>
      <c r="J8578">
        <v>258</v>
      </c>
      <c r="K8578" t="s">
        <v>19610</v>
      </c>
      <c r="L8578" t="s">
        <v>5846</v>
      </c>
    </row>
    <row r="8579" spans="1:12" x14ac:dyDescent="0.25">
      <c r="A8579">
        <v>32947</v>
      </c>
      <c r="B8579" t="s">
        <v>1584</v>
      </c>
      <c r="C8579" t="s">
        <v>1585</v>
      </c>
      <c r="D8579">
        <v>4.17</v>
      </c>
      <c r="E8579" t="s">
        <v>29781</v>
      </c>
      <c r="F8579">
        <v>9780896087644</v>
      </c>
      <c r="G8579" t="s">
        <v>11</v>
      </c>
      <c r="H8579">
        <v>300</v>
      </c>
      <c r="I8579">
        <v>190</v>
      </c>
      <c r="J8579">
        <v>20</v>
      </c>
      <c r="K8579" t="s">
        <v>14623</v>
      </c>
      <c r="L8579" t="s">
        <v>1586</v>
      </c>
    </row>
    <row r="8580" spans="1:12" x14ac:dyDescent="0.25">
      <c r="A8580">
        <v>32950</v>
      </c>
      <c r="B8580" t="s">
        <v>7783</v>
      </c>
      <c r="C8580" t="s">
        <v>7784</v>
      </c>
      <c r="D8580">
        <v>3.43</v>
      </c>
      <c r="E8580" t="s">
        <v>29782</v>
      </c>
      <c r="F8580">
        <v>9781401211950</v>
      </c>
      <c r="G8580" t="s">
        <v>11</v>
      </c>
      <c r="H8580">
        <v>192</v>
      </c>
      <c r="I8580">
        <v>122</v>
      </c>
      <c r="J8580">
        <v>12</v>
      </c>
      <c r="K8580" t="s">
        <v>25013</v>
      </c>
      <c r="L8580" t="s">
        <v>938</v>
      </c>
    </row>
    <row r="8581" spans="1:12" x14ac:dyDescent="0.25">
      <c r="A8581">
        <v>32951</v>
      </c>
      <c r="B8581" t="s">
        <v>13989</v>
      </c>
      <c r="C8581" t="s">
        <v>13990</v>
      </c>
      <c r="D8581">
        <v>4.49</v>
      </c>
      <c r="E8581" t="s">
        <v>29783</v>
      </c>
      <c r="F8581">
        <v>9780895941411</v>
      </c>
      <c r="G8581" t="s">
        <v>13842</v>
      </c>
      <c r="H8581">
        <v>190</v>
      </c>
      <c r="I8581">
        <v>12105</v>
      </c>
      <c r="J8581">
        <v>568</v>
      </c>
      <c r="K8581" t="s">
        <v>14377</v>
      </c>
      <c r="L8581" t="s">
        <v>13991</v>
      </c>
    </row>
    <row r="8582" spans="1:12" x14ac:dyDescent="0.25">
      <c r="A8582">
        <v>32957</v>
      </c>
      <c r="B8582" t="s">
        <v>5253</v>
      </c>
      <c r="C8582" t="s">
        <v>5254</v>
      </c>
      <c r="D8582">
        <v>3.9</v>
      </c>
      <c r="E8582" t="s">
        <v>29784</v>
      </c>
      <c r="F8582">
        <v>9780679742586</v>
      </c>
      <c r="G8582" t="s">
        <v>11</v>
      </c>
      <c r="H8582">
        <v>441</v>
      </c>
      <c r="I8582">
        <v>9317</v>
      </c>
      <c r="J8582">
        <v>700</v>
      </c>
      <c r="K8582" t="s">
        <v>16126</v>
      </c>
      <c r="L8582" t="s">
        <v>2085</v>
      </c>
    </row>
    <row r="8583" spans="1:12" x14ac:dyDescent="0.25">
      <c r="A8583">
        <v>32961</v>
      </c>
      <c r="B8583" t="s">
        <v>29785</v>
      </c>
      <c r="C8583" t="s">
        <v>5254</v>
      </c>
      <c r="D8583">
        <v>3.63</v>
      </c>
      <c r="E8583" t="s">
        <v>29786</v>
      </c>
      <c r="F8583">
        <v>9780739322796</v>
      </c>
      <c r="G8583" t="s">
        <v>12134</v>
      </c>
      <c r="H8583">
        <v>2</v>
      </c>
      <c r="I8583">
        <v>108</v>
      </c>
      <c r="J8583">
        <v>21</v>
      </c>
      <c r="K8583" t="s">
        <v>14393</v>
      </c>
      <c r="L8583" t="s">
        <v>14142</v>
      </c>
    </row>
    <row r="8584" spans="1:12" x14ac:dyDescent="0.25">
      <c r="A8584">
        <v>32964</v>
      </c>
      <c r="B8584" t="s">
        <v>7352</v>
      </c>
      <c r="C8584" t="s">
        <v>7353</v>
      </c>
      <c r="D8584">
        <v>4.41</v>
      </c>
      <c r="E8584" t="s">
        <v>29787</v>
      </c>
      <c r="F8584">
        <v>9780806133638</v>
      </c>
      <c r="G8584" t="s">
        <v>11</v>
      </c>
      <c r="H8584">
        <v>522</v>
      </c>
      <c r="I8584">
        <v>67</v>
      </c>
      <c r="J8584">
        <v>7</v>
      </c>
      <c r="K8584" t="s">
        <v>29788</v>
      </c>
      <c r="L8584" t="s">
        <v>7354</v>
      </c>
    </row>
    <row r="8585" spans="1:12" x14ac:dyDescent="0.25">
      <c r="A8585">
        <v>32966</v>
      </c>
      <c r="B8585" t="s">
        <v>2730</v>
      </c>
      <c r="C8585" t="s">
        <v>2587</v>
      </c>
      <c r="D8585">
        <v>3.8</v>
      </c>
      <c r="E8585" t="s">
        <v>29789</v>
      </c>
      <c r="F8585">
        <v>9780141013954</v>
      </c>
      <c r="G8585" t="s">
        <v>11</v>
      </c>
      <c r="H8585">
        <v>240</v>
      </c>
      <c r="I8585">
        <v>140</v>
      </c>
      <c r="J8585">
        <v>8</v>
      </c>
      <c r="K8585" t="s">
        <v>15938</v>
      </c>
      <c r="L8585" t="s">
        <v>2025</v>
      </c>
    </row>
    <row r="8586" spans="1:12" x14ac:dyDescent="0.25">
      <c r="A8586">
        <v>32975</v>
      </c>
      <c r="B8586" t="s">
        <v>4542</v>
      </c>
      <c r="C8586" t="s">
        <v>4543</v>
      </c>
      <c r="D8586">
        <v>4.0199999999999996</v>
      </c>
      <c r="E8586" t="s">
        <v>29790</v>
      </c>
      <c r="F8586">
        <v>9780689036910</v>
      </c>
      <c r="G8586" t="s">
        <v>11</v>
      </c>
      <c r="H8586">
        <v>640</v>
      </c>
      <c r="I8586">
        <v>2167</v>
      </c>
      <c r="J8586">
        <v>30</v>
      </c>
      <c r="K8586" t="s">
        <v>14443</v>
      </c>
      <c r="L8586" t="s">
        <v>399</v>
      </c>
    </row>
    <row r="8587" spans="1:12" x14ac:dyDescent="0.25">
      <c r="A8587">
        <v>32977</v>
      </c>
      <c r="B8587" t="s">
        <v>11862</v>
      </c>
      <c r="C8587" t="s">
        <v>11863</v>
      </c>
      <c r="D8587">
        <v>3.86</v>
      </c>
      <c r="E8587" t="s">
        <v>29791</v>
      </c>
      <c r="F8587">
        <v>9781557091628</v>
      </c>
      <c r="G8587" t="s">
        <v>11</v>
      </c>
      <c r="H8587">
        <v>210</v>
      </c>
      <c r="I8587">
        <v>8279</v>
      </c>
      <c r="J8587">
        <v>179</v>
      </c>
      <c r="K8587" t="s">
        <v>21337</v>
      </c>
      <c r="L8587" t="s">
        <v>427</v>
      </c>
    </row>
    <row r="8588" spans="1:12" x14ac:dyDescent="0.25">
      <c r="A8588">
        <v>32979</v>
      </c>
      <c r="B8588" t="s">
        <v>10879</v>
      </c>
      <c r="C8588" t="s">
        <v>10880</v>
      </c>
      <c r="D8588">
        <v>3.99</v>
      </c>
      <c r="E8588" t="s">
        <v>29792</v>
      </c>
      <c r="F8588">
        <v>9781557091550</v>
      </c>
      <c r="G8588" t="s">
        <v>11</v>
      </c>
      <c r="H8588">
        <v>210</v>
      </c>
      <c r="I8588">
        <v>53304</v>
      </c>
      <c r="J8588">
        <v>2118</v>
      </c>
      <c r="K8588" t="s">
        <v>16059</v>
      </c>
      <c r="L8588" t="s">
        <v>427</v>
      </c>
    </row>
    <row r="8589" spans="1:12" x14ac:dyDescent="0.25">
      <c r="A8589">
        <v>32980</v>
      </c>
      <c r="B8589" t="s">
        <v>5847</v>
      </c>
      <c r="C8589" t="s">
        <v>5848</v>
      </c>
      <c r="D8589">
        <v>3.89</v>
      </c>
      <c r="E8589" t="s">
        <v>29793</v>
      </c>
      <c r="F8589">
        <v>9781557092649</v>
      </c>
      <c r="G8589" t="s">
        <v>11</v>
      </c>
      <c r="H8589">
        <v>215</v>
      </c>
      <c r="I8589">
        <v>4920</v>
      </c>
      <c r="J8589">
        <v>95</v>
      </c>
      <c r="K8589" t="s">
        <v>15360</v>
      </c>
      <c r="L8589" t="s">
        <v>427</v>
      </c>
    </row>
    <row r="8590" spans="1:12" x14ac:dyDescent="0.25">
      <c r="A8590">
        <v>32981</v>
      </c>
      <c r="B8590" t="s">
        <v>7355</v>
      </c>
      <c r="C8590" t="s">
        <v>7356</v>
      </c>
      <c r="D8590">
        <v>3.89</v>
      </c>
      <c r="E8590" t="s">
        <v>29794</v>
      </c>
      <c r="F8590">
        <v>9781557092632</v>
      </c>
      <c r="G8590" t="s">
        <v>11</v>
      </c>
      <c r="H8590">
        <v>228</v>
      </c>
      <c r="I8590">
        <v>4249</v>
      </c>
      <c r="J8590">
        <v>89</v>
      </c>
      <c r="K8590" t="s">
        <v>15086</v>
      </c>
      <c r="L8590" t="s">
        <v>427</v>
      </c>
    </row>
    <row r="8591" spans="1:12" x14ac:dyDescent="0.25">
      <c r="A8591">
        <v>32986</v>
      </c>
      <c r="B8591" t="s">
        <v>8420</v>
      </c>
      <c r="C8591" t="s">
        <v>8421</v>
      </c>
      <c r="D8591">
        <v>4.08</v>
      </c>
      <c r="E8591" t="s">
        <v>29795</v>
      </c>
      <c r="F8591">
        <v>9781851682348</v>
      </c>
      <c r="G8591" t="s">
        <v>11</v>
      </c>
      <c r="H8591">
        <v>416</v>
      </c>
      <c r="I8591">
        <v>412</v>
      </c>
      <c r="J8591">
        <v>42</v>
      </c>
      <c r="K8591" t="s">
        <v>17051</v>
      </c>
      <c r="L8591" t="s">
        <v>8422</v>
      </c>
    </row>
    <row r="8592" spans="1:12" x14ac:dyDescent="0.25">
      <c r="A8592">
        <v>32987</v>
      </c>
      <c r="B8592" t="s">
        <v>6930</v>
      </c>
      <c r="C8592" t="s">
        <v>6931</v>
      </c>
      <c r="D8592">
        <v>4.01</v>
      </c>
      <c r="E8592" t="s">
        <v>29796</v>
      </c>
      <c r="F8592">
        <v>9780812975291</v>
      </c>
      <c r="G8592" t="s">
        <v>11</v>
      </c>
      <c r="H8592">
        <v>464</v>
      </c>
      <c r="I8592">
        <v>14233</v>
      </c>
      <c r="J8592">
        <v>914</v>
      </c>
      <c r="K8592" t="s">
        <v>15357</v>
      </c>
      <c r="L8592" t="s">
        <v>2341</v>
      </c>
    </row>
    <row r="8593" spans="1:12" x14ac:dyDescent="0.25">
      <c r="A8593">
        <v>32994</v>
      </c>
      <c r="B8593" t="s">
        <v>6932</v>
      </c>
      <c r="C8593" t="s">
        <v>6933</v>
      </c>
      <c r="D8593">
        <v>4.17</v>
      </c>
      <c r="E8593" t="s">
        <v>29797</v>
      </c>
      <c r="F8593">
        <v>9780712678865</v>
      </c>
      <c r="G8593" t="s">
        <v>11</v>
      </c>
      <c r="H8593">
        <v>336</v>
      </c>
      <c r="I8593">
        <v>2979</v>
      </c>
      <c r="J8593">
        <v>163</v>
      </c>
      <c r="K8593" t="s">
        <v>18659</v>
      </c>
      <c r="L8593" t="s">
        <v>2028</v>
      </c>
    </row>
    <row r="8594" spans="1:12" x14ac:dyDescent="0.25">
      <c r="A8594">
        <v>33001</v>
      </c>
      <c r="B8594" t="s">
        <v>4544</v>
      </c>
      <c r="C8594" t="s">
        <v>4545</v>
      </c>
      <c r="D8594">
        <v>4.05</v>
      </c>
      <c r="E8594" t="s">
        <v>29798</v>
      </c>
      <c r="F8594">
        <v>9780821775899</v>
      </c>
      <c r="G8594" t="s">
        <v>11</v>
      </c>
      <c r="H8594">
        <v>304</v>
      </c>
      <c r="I8594">
        <v>6783</v>
      </c>
      <c r="J8594">
        <v>562</v>
      </c>
      <c r="K8594" t="s">
        <v>14270</v>
      </c>
      <c r="L8594" t="s">
        <v>1526</v>
      </c>
    </row>
    <row r="8595" spans="1:12" x14ac:dyDescent="0.25">
      <c r="A8595">
        <v>33002</v>
      </c>
      <c r="B8595" t="s">
        <v>3622</v>
      </c>
      <c r="C8595" t="s">
        <v>3623</v>
      </c>
      <c r="D8595">
        <v>3.67</v>
      </c>
      <c r="E8595" t="s">
        <v>29799</v>
      </c>
      <c r="F8595">
        <v>9780823084500</v>
      </c>
      <c r="G8595" t="s">
        <v>11</v>
      </c>
      <c r="H8595">
        <v>266</v>
      </c>
      <c r="I8595">
        <v>368</v>
      </c>
      <c r="J8595">
        <v>36</v>
      </c>
      <c r="K8595" t="s">
        <v>14640</v>
      </c>
      <c r="L8595" t="s">
        <v>3624</v>
      </c>
    </row>
    <row r="8596" spans="1:12" x14ac:dyDescent="0.25">
      <c r="A8596">
        <v>33007</v>
      </c>
      <c r="B8596" t="s">
        <v>29800</v>
      </c>
      <c r="C8596" t="s">
        <v>29801</v>
      </c>
      <c r="D8596">
        <v>3.67</v>
      </c>
      <c r="E8596" t="s">
        <v>29802</v>
      </c>
      <c r="F8596">
        <v>9781585678136</v>
      </c>
      <c r="G8596" t="s">
        <v>11</v>
      </c>
      <c r="H8596">
        <v>368</v>
      </c>
      <c r="I8596">
        <v>31</v>
      </c>
      <c r="J8596">
        <v>7</v>
      </c>
      <c r="K8596" t="s">
        <v>15416</v>
      </c>
      <c r="L8596" t="s">
        <v>896</v>
      </c>
    </row>
    <row r="8597" spans="1:12" x14ac:dyDescent="0.25">
      <c r="A8597">
        <v>33008</v>
      </c>
      <c r="B8597" t="s">
        <v>29803</v>
      </c>
      <c r="C8597" t="s">
        <v>29804</v>
      </c>
      <c r="D8597">
        <v>3.71</v>
      </c>
      <c r="E8597" t="s">
        <v>29805</v>
      </c>
      <c r="F8597">
        <v>9780895872739</v>
      </c>
      <c r="G8597" t="s">
        <v>12134</v>
      </c>
      <c r="H8597">
        <v>353</v>
      </c>
      <c r="I8597">
        <v>7</v>
      </c>
      <c r="J8597">
        <v>1</v>
      </c>
      <c r="K8597" t="s">
        <v>16502</v>
      </c>
      <c r="L8597" t="s">
        <v>29806</v>
      </c>
    </row>
    <row r="8598" spans="1:12" x14ac:dyDescent="0.25">
      <c r="A8598">
        <v>33013</v>
      </c>
      <c r="B8598" t="s">
        <v>5248</v>
      </c>
      <c r="C8598" t="s">
        <v>7357</v>
      </c>
      <c r="D8598">
        <v>3.94</v>
      </c>
      <c r="E8598" t="s">
        <v>29807</v>
      </c>
      <c r="F8598">
        <v>9780375757976</v>
      </c>
      <c r="G8598" t="s">
        <v>11</v>
      </c>
      <c r="H8598">
        <v>465</v>
      </c>
      <c r="I8598">
        <v>324</v>
      </c>
      <c r="J8598">
        <v>40</v>
      </c>
      <c r="K8598" t="s">
        <v>29808</v>
      </c>
      <c r="L8598" t="s">
        <v>164</v>
      </c>
    </row>
    <row r="8599" spans="1:12" x14ac:dyDescent="0.25">
      <c r="A8599">
        <v>33015</v>
      </c>
      <c r="B8599" t="s">
        <v>7697</v>
      </c>
      <c r="C8599" t="s">
        <v>9086</v>
      </c>
      <c r="D8599">
        <v>3.96</v>
      </c>
      <c r="E8599" t="s">
        <v>29809</v>
      </c>
      <c r="F8599">
        <v>9780140436990</v>
      </c>
      <c r="G8599" t="s">
        <v>11</v>
      </c>
      <c r="H8599">
        <v>320</v>
      </c>
      <c r="I8599">
        <v>1509</v>
      </c>
      <c r="J8599">
        <v>30</v>
      </c>
      <c r="K8599" t="s">
        <v>16472</v>
      </c>
      <c r="L8599" t="s">
        <v>2022</v>
      </c>
    </row>
    <row r="8600" spans="1:12" x14ac:dyDescent="0.25">
      <c r="A8600">
        <v>33017</v>
      </c>
      <c r="B8600" t="s">
        <v>29810</v>
      </c>
      <c r="C8600" t="s">
        <v>29811</v>
      </c>
      <c r="D8600">
        <v>3.96</v>
      </c>
      <c r="E8600" t="s">
        <v>29812</v>
      </c>
      <c r="F8600">
        <v>9780192834911</v>
      </c>
      <c r="G8600" t="s">
        <v>11</v>
      </c>
      <c r="H8600">
        <v>304</v>
      </c>
      <c r="I8600">
        <v>9</v>
      </c>
      <c r="J8600">
        <v>0</v>
      </c>
      <c r="K8600" t="s">
        <v>14419</v>
      </c>
      <c r="L8600" t="s">
        <v>944</v>
      </c>
    </row>
    <row r="8601" spans="1:12" x14ac:dyDescent="0.25">
      <c r="A8601">
        <v>33024</v>
      </c>
      <c r="B8601" t="s">
        <v>5849</v>
      </c>
      <c r="C8601" t="s">
        <v>5850</v>
      </c>
      <c r="D8601">
        <v>4.09</v>
      </c>
      <c r="E8601" t="s">
        <v>29813</v>
      </c>
      <c r="F8601">
        <v>9780743480710</v>
      </c>
      <c r="G8601" t="s">
        <v>11</v>
      </c>
      <c r="H8601">
        <v>384</v>
      </c>
      <c r="I8601">
        <v>2031</v>
      </c>
      <c r="J8601">
        <v>79</v>
      </c>
      <c r="K8601" t="s">
        <v>16571</v>
      </c>
      <c r="L8601" t="s">
        <v>282</v>
      </c>
    </row>
    <row r="8602" spans="1:12" x14ac:dyDescent="0.25">
      <c r="A8602">
        <v>33025</v>
      </c>
      <c r="B8602" t="s">
        <v>5851</v>
      </c>
      <c r="C8602" t="s">
        <v>5852</v>
      </c>
      <c r="D8602">
        <v>3.95</v>
      </c>
      <c r="E8602" t="s">
        <v>29814</v>
      </c>
      <c r="F8602">
        <v>9781400049516</v>
      </c>
      <c r="G8602" t="s">
        <v>11</v>
      </c>
      <c r="H8602">
        <v>784</v>
      </c>
      <c r="I8602">
        <v>1112</v>
      </c>
      <c r="J8602">
        <v>70</v>
      </c>
      <c r="K8602" t="s">
        <v>16174</v>
      </c>
      <c r="L8602" t="s">
        <v>179</v>
      </c>
    </row>
    <row r="8603" spans="1:12" x14ac:dyDescent="0.25">
      <c r="A8603">
        <v>33026</v>
      </c>
      <c r="B8603" t="s">
        <v>13671</v>
      </c>
      <c r="C8603" t="s">
        <v>13672</v>
      </c>
      <c r="D8603">
        <v>4.22</v>
      </c>
      <c r="E8603" t="s">
        <v>29815</v>
      </c>
      <c r="F8603">
        <v>9780060906825</v>
      </c>
      <c r="G8603" t="s">
        <v>12134</v>
      </c>
      <c r="H8603">
        <v>256</v>
      </c>
      <c r="I8603">
        <v>746</v>
      </c>
      <c r="J8603">
        <v>34</v>
      </c>
      <c r="K8603" t="s">
        <v>29816</v>
      </c>
      <c r="L8603" t="s">
        <v>314</v>
      </c>
    </row>
    <row r="8604" spans="1:12" x14ac:dyDescent="0.25">
      <c r="A8604">
        <v>33028</v>
      </c>
      <c r="B8604" t="s">
        <v>2731</v>
      </c>
      <c r="C8604" t="s">
        <v>2732</v>
      </c>
      <c r="D8604">
        <v>3.96</v>
      </c>
      <c r="E8604" t="s">
        <v>29817</v>
      </c>
      <c r="F8604">
        <v>9780439681360</v>
      </c>
      <c r="G8604" t="s">
        <v>11</v>
      </c>
      <c r="H8604">
        <v>160</v>
      </c>
      <c r="I8604">
        <v>840</v>
      </c>
      <c r="J8604">
        <v>23</v>
      </c>
      <c r="K8604" t="s">
        <v>14796</v>
      </c>
      <c r="L8604" t="s">
        <v>2173</v>
      </c>
    </row>
    <row r="8605" spans="1:12" x14ac:dyDescent="0.25">
      <c r="A8605">
        <v>33029</v>
      </c>
      <c r="B8605" t="s">
        <v>7358</v>
      </c>
      <c r="C8605" t="s">
        <v>7359</v>
      </c>
      <c r="D8605">
        <v>3.35</v>
      </c>
      <c r="E8605" t="s">
        <v>29818</v>
      </c>
      <c r="F8605">
        <v>9781569716182</v>
      </c>
      <c r="G8605" t="s">
        <v>11</v>
      </c>
      <c r="H8605">
        <v>120</v>
      </c>
      <c r="I8605">
        <v>83</v>
      </c>
      <c r="J8605">
        <v>6</v>
      </c>
      <c r="K8605" t="s">
        <v>17508</v>
      </c>
      <c r="L8605" t="s">
        <v>917</v>
      </c>
    </row>
    <row r="8606" spans="1:12" x14ac:dyDescent="0.25">
      <c r="A8606">
        <v>33030</v>
      </c>
      <c r="B8606" t="s">
        <v>4546</v>
      </c>
      <c r="C8606" t="s">
        <v>4547</v>
      </c>
      <c r="D8606">
        <v>3.91</v>
      </c>
      <c r="E8606" t="s">
        <v>29819</v>
      </c>
      <c r="F8606">
        <v>9780743480727</v>
      </c>
      <c r="G8606" t="s">
        <v>11</v>
      </c>
      <c r="H8606">
        <v>310</v>
      </c>
      <c r="I8606">
        <v>548</v>
      </c>
      <c r="J8606">
        <v>26</v>
      </c>
      <c r="K8606" t="s">
        <v>16480</v>
      </c>
      <c r="L8606" t="s">
        <v>414</v>
      </c>
    </row>
    <row r="8607" spans="1:12" x14ac:dyDescent="0.25">
      <c r="A8607">
        <v>33032</v>
      </c>
      <c r="B8607" t="s">
        <v>7785</v>
      </c>
      <c r="C8607" t="s">
        <v>7786</v>
      </c>
      <c r="D8607">
        <v>2.89</v>
      </c>
      <c r="E8607" t="s">
        <v>29820</v>
      </c>
      <c r="F8607">
        <v>9780345483195</v>
      </c>
      <c r="G8607" t="s">
        <v>11</v>
      </c>
      <c r="H8607">
        <v>368</v>
      </c>
      <c r="I8607">
        <v>541</v>
      </c>
      <c r="J8607">
        <v>100</v>
      </c>
      <c r="K8607" t="s">
        <v>21166</v>
      </c>
      <c r="L8607" t="s">
        <v>144</v>
      </c>
    </row>
    <row r="8608" spans="1:12" x14ac:dyDescent="0.25">
      <c r="A8608">
        <v>33046</v>
      </c>
      <c r="B8608" t="s">
        <v>29821</v>
      </c>
      <c r="C8608" t="s">
        <v>29822</v>
      </c>
      <c r="D8608">
        <v>4.09</v>
      </c>
      <c r="E8608" t="s">
        <v>29823</v>
      </c>
      <c r="F8608">
        <v>9780375823619</v>
      </c>
      <c r="G8608" t="s">
        <v>14376</v>
      </c>
      <c r="H8608">
        <v>24</v>
      </c>
      <c r="I8608">
        <v>33</v>
      </c>
      <c r="J8608">
        <v>2</v>
      </c>
      <c r="K8608" t="s">
        <v>16543</v>
      </c>
      <c r="L8608" t="s">
        <v>29824</v>
      </c>
    </row>
    <row r="8609" spans="1:12" x14ac:dyDescent="0.25">
      <c r="A8609">
        <v>33052</v>
      </c>
      <c r="B8609" t="s">
        <v>10881</v>
      </c>
      <c r="C8609" t="s">
        <v>10882</v>
      </c>
      <c r="D8609">
        <v>3.76</v>
      </c>
      <c r="E8609" t="s">
        <v>29825</v>
      </c>
      <c r="F8609">
        <v>9780156632775</v>
      </c>
      <c r="G8609" t="s">
        <v>11</v>
      </c>
      <c r="H8609">
        <v>148</v>
      </c>
      <c r="I8609">
        <v>6782</v>
      </c>
      <c r="J8609">
        <v>309</v>
      </c>
      <c r="K8609" t="s">
        <v>29826</v>
      </c>
      <c r="L8609" t="s">
        <v>10883</v>
      </c>
    </row>
    <row r="8610" spans="1:12" x14ac:dyDescent="0.25">
      <c r="A8610">
        <v>33057</v>
      </c>
      <c r="B8610" t="s">
        <v>9746</v>
      </c>
      <c r="C8610" t="s">
        <v>9747</v>
      </c>
      <c r="D8610">
        <v>3.86</v>
      </c>
      <c r="E8610" t="s">
        <v>29827</v>
      </c>
      <c r="F8610">
        <v>9780060925819</v>
      </c>
      <c r="G8610" t="s">
        <v>11</v>
      </c>
      <c r="H8610">
        <v>368</v>
      </c>
      <c r="I8610">
        <v>649</v>
      </c>
      <c r="J8610">
        <v>56</v>
      </c>
      <c r="K8610" t="s">
        <v>14563</v>
      </c>
      <c r="L8610" t="s">
        <v>2048</v>
      </c>
    </row>
    <row r="8611" spans="1:12" x14ac:dyDescent="0.25">
      <c r="A8611">
        <v>33064</v>
      </c>
      <c r="B8611" t="s">
        <v>29828</v>
      </c>
      <c r="C8611" t="s">
        <v>29829</v>
      </c>
      <c r="D8611">
        <v>4.3600000000000003</v>
      </c>
      <c r="E8611" t="s">
        <v>29830</v>
      </c>
      <c r="F8611">
        <v>9782253150862</v>
      </c>
      <c r="G8611" t="s">
        <v>14227</v>
      </c>
      <c r="H8611">
        <v>890</v>
      </c>
      <c r="I8611">
        <v>152</v>
      </c>
      <c r="J8611">
        <v>11</v>
      </c>
      <c r="K8611" t="s">
        <v>29831</v>
      </c>
      <c r="L8611" t="s">
        <v>17793</v>
      </c>
    </row>
    <row r="8612" spans="1:12" x14ac:dyDescent="0.25">
      <c r="A8612">
        <v>33075</v>
      </c>
      <c r="B8612" t="s">
        <v>11514</v>
      </c>
      <c r="C8612" t="s">
        <v>11515</v>
      </c>
      <c r="D8612">
        <v>3.04</v>
      </c>
      <c r="E8612" t="s">
        <v>29832</v>
      </c>
      <c r="F8612">
        <v>9780679434047</v>
      </c>
      <c r="G8612" t="s">
        <v>11</v>
      </c>
      <c r="H8612">
        <v>142</v>
      </c>
      <c r="I8612">
        <v>767</v>
      </c>
      <c r="J8612">
        <v>31</v>
      </c>
      <c r="K8612" t="s">
        <v>29833</v>
      </c>
      <c r="L8612" t="s">
        <v>630</v>
      </c>
    </row>
    <row r="8613" spans="1:12" x14ac:dyDescent="0.25">
      <c r="A8613">
        <v>33130</v>
      </c>
      <c r="B8613" t="s">
        <v>5853</v>
      </c>
      <c r="C8613" t="s">
        <v>5854</v>
      </c>
      <c r="D8613">
        <v>3.77</v>
      </c>
      <c r="E8613" t="s">
        <v>29834</v>
      </c>
      <c r="F8613">
        <v>9780521532488</v>
      </c>
      <c r="G8613" t="s">
        <v>11</v>
      </c>
      <c r="H8613">
        <v>252</v>
      </c>
      <c r="I8613">
        <v>89</v>
      </c>
      <c r="J8613">
        <v>6</v>
      </c>
      <c r="K8613" t="s">
        <v>29835</v>
      </c>
      <c r="L8613" t="s">
        <v>681</v>
      </c>
    </row>
    <row r="8614" spans="1:12" x14ac:dyDescent="0.25">
      <c r="A8614">
        <v>33131</v>
      </c>
      <c r="B8614" t="s">
        <v>5853</v>
      </c>
      <c r="C8614" t="s">
        <v>6496</v>
      </c>
      <c r="D8614">
        <v>3.77</v>
      </c>
      <c r="E8614" t="s">
        <v>29836</v>
      </c>
      <c r="F8614">
        <v>9781903436332</v>
      </c>
      <c r="G8614" t="s">
        <v>11</v>
      </c>
      <c r="H8614">
        <v>593</v>
      </c>
      <c r="I8614">
        <v>501</v>
      </c>
      <c r="J8614">
        <v>43</v>
      </c>
      <c r="K8614" t="s">
        <v>25886</v>
      </c>
      <c r="L8614" t="s">
        <v>1923</v>
      </c>
    </row>
    <row r="8615" spans="1:12" x14ac:dyDescent="0.25">
      <c r="A8615">
        <v>33133</v>
      </c>
      <c r="B8615" t="s">
        <v>5853</v>
      </c>
      <c r="C8615" t="s">
        <v>5854</v>
      </c>
      <c r="D8615">
        <v>3.77</v>
      </c>
      <c r="E8615" t="s">
        <v>29837</v>
      </c>
      <c r="F8615">
        <v>9780521297653</v>
      </c>
      <c r="G8615" t="s">
        <v>11</v>
      </c>
      <c r="H8615">
        <v>240</v>
      </c>
      <c r="I8615">
        <v>27</v>
      </c>
      <c r="J8615">
        <v>3</v>
      </c>
      <c r="K8615" t="s">
        <v>29838</v>
      </c>
      <c r="L8615" t="s">
        <v>681</v>
      </c>
    </row>
    <row r="8616" spans="1:12" x14ac:dyDescent="0.25">
      <c r="A8616">
        <v>33137</v>
      </c>
      <c r="B8616" t="s">
        <v>13673</v>
      </c>
      <c r="C8616" t="s">
        <v>13674</v>
      </c>
      <c r="D8616">
        <v>3.82</v>
      </c>
      <c r="E8616" t="s">
        <v>29839</v>
      </c>
      <c r="F8616">
        <v>9780684854755</v>
      </c>
      <c r="G8616" t="s">
        <v>12134</v>
      </c>
      <c r="H8616">
        <v>192</v>
      </c>
      <c r="I8616">
        <v>2738</v>
      </c>
      <c r="J8616">
        <v>218</v>
      </c>
      <c r="K8616" t="s">
        <v>29840</v>
      </c>
      <c r="L8616" t="s">
        <v>3031</v>
      </c>
    </row>
    <row r="8617" spans="1:12" x14ac:dyDescent="0.25">
      <c r="A8617">
        <v>33139</v>
      </c>
      <c r="B8617" t="s">
        <v>9349</v>
      </c>
      <c r="C8617" t="s">
        <v>9350</v>
      </c>
      <c r="D8617">
        <v>3.86</v>
      </c>
      <c r="E8617" t="s">
        <v>29841</v>
      </c>
      <c r="F8617">
        <v>9780684846118</v>
      </c>
      <c r="G8617" t="s">
        <v>11</v>
      </c>
      <c r="H8617">
        <v>304</v>
      </c>
      <c r="I8617">
        <v>259</v>
      </c>
      <c r="J8617">
        <v>34</v>
      </c>
      <c r="K8617" t="s">
        <v>29840</v>
      </c>
      <c r="L8617" t="s">
        <v>3031</v>
      </c>
    </row>
    <row r="8618" spans="1:12" x14ac:dyDescent="0.25">
      <c r="A8618">
        <v>33144</v>
      </c>
      <c r="B8618" t="s">
        <v>1587</v>
      </c>
      <c r="C8618" t="s">
        <v>1588</v>
      </c>
      <c r="D8618">
        <v>3.48</v>
      </c>
      <c r="E8618" t="s">
        <v>29842</v>
      </c>
      <c r="F8618">
        <v>9780316182744</v>
      </c>
      <c r="G8618" t="s">
        <v>11</v>
      </c>
      <c r="H8618">
        <v>387</v>
      </c>
      <c r="I8618">
        <v>10136</v>
      </c>
      <c r="J8618">
        <v>978</v>
      </c>
      <c r="K8618" t="s">
        <v>15884</v>
      </c>
      <c r="L8618" t="s">
        <v>117</v>
      </c>
    </row>
    <row r="8619" spans="1:12" x14ac:dyDescent="0.25">
      <c r="A8619">
        <v>33151</v>
      </c>
      <c r="B8619" t="s">
        <v>5855</v>
      </c>
      <c r="C8619" t="s">
        <v>5856</v>
      </c>
      <c r="D8619">
        <v>3.81</v>
      </c>
      <c r="E8619" t="s">
        <v>29843</v>
      </c>
      <c r="F8619">
        <v>9780393978193</v>
      </c>
      <c r="G8619" t="s">
        <v>11</v>
      </c>
      <c r="H8619">
        <v>355</v>
      </c>
      <c r="I8619">
        <v>582</v>
      </c>
      <c r="J8619">
        <v>30</v>
      </c>
      <c r="K8619" t="s">
        <v>20545</v>
      </c>
      <c r="L8619" t="s">
        <v>208</v>
      </c>
    </row>
    <row r="8620" spans="1:12" x14ac:dyDescent="0.25">
      <c r="A8620">
        <v>33152</v>
      </c>
      <c r="B8620" t="s">
        <v>6497</v>
      </c>
      <c r="C8620" t="s">
        <v>6498</v>
      </c>
      <c r="D8620">
        <v>3.65</v>
      </c>
      <c r="E8620" t="s">
        <v>29844</v>
      </c>
      <c r="F8620">
        <v>9780786928576</v>
      </c>
      <c r="G8620" t="s">
        <v>11</v>
      </c>
      <c r="H8620">
        <v>352</v>
      </c>
      <c r="I8620">
        <v>1365</v>
      </c>
      <c r="J8620">
        <v>16</v>
      </c>
      <c r="K8620" t="s">
        <v>14809</v>
      </c>
      <c r="L8620" t="s">
        <v>307</v>
      </c>
    </row>
    <row r="8621" spans="1:12" x14ac:dyDescent="0.25">
      <c r="A8621">
        <v>33153</v>
      </c>
      <c r="B8621" t="s">
        <v>29845</v>
      </c>
      <c r="C8621" t="s">
        <v>29846</v>
      </c>
      <c r="D8621">
        <v>3.56</v>
      </c>
      <c r="E8621" t="s">
        <v>29847</v>
      </c>
      <c r="F8621">
        <v>9781559362108</v>
      </c>
      <c r="G8621" t="s">
        <v>11</v>
      </c>
      <c r="H8621">
        <v>69</v>
      </c>
      <c r="I8621">
        <v>1422</v>
      </c>
      <c r="J8621">
        <v>76</v>
      </c>
      <c r="K8621" t="s">
        <v>14367</v>
      </c>
      <c r="L8621" t="s">
        <v>1787</v>
      </c>
    </row>
    <row r="8622" spans="1:12" x14ac:dyDescent="0.25">
      <c r="A8622">
        <v>33155</v>
      </c>
      <c r="B8622" t="s">
        <v>2974</v>
      </c>
      <c r="C8622" t="s">
        <v>13675</v>
      </c>
      <c r="D8622">
        <v>3.94</v>
      </c>
      <c r="E8622" t="s">
        <v>29848</v>
      </c>
      <c r="F8622">
        <v>9781903436608</v>
      </c>
      <c r="G8622" t="s">
        <v>12134</v>
      </c>
      <c r="H8622">
        <v>312</v>
      </c>
      <c r="I8622">
        <v>2820</v>
      </c>
      <c r="J8622">
        <v>76</v>
      </c>
      <c r="K8622" t="s">
        <v>29849</v>
      </c>
      <c r="L8622" t="s">
        <v>7438</v>
      </c>
    </row>
    <row r="8623" spans="1:12" x14ac:dyDescent="0.25">
      <c r="A8623">
        <v>33157</v>
      </c>
      <c r="B8623" t="s">
        <v>29850</v>
      </c>
      <c r="C8623" t="s">
        <v>29851</v>
      </c>
      <c r="D8623">
        <v>3.96</v>
      </c>
      <c r="E8623" t="s">
        <v>29852</v>
      </c>
      <c r="F8623">
        <v>9781586634049</v>
      </c>
      <c r="G8623" t="s">
        <v>11</v>
      </c>
      <c r="H8623">
        <v>64</v>
      </c>
      <c r="I8623">
        <v>19</v>
      </c>
      <c r="J8623">
        <v>2</v>
      </c>
      <c r="K8623" t="s">
        <v>15493</v>
      </c>
      <c r="L8623" t="s">
        <v>4718</v>
      </c>
    </row>
    <row r="8624" spans="1:12" x14ac:dyDescent="0.25">
      <c r="A8624">
        <v>33158</v>
      </c>
      <c r="B8624" t="s">
        <v>2974</v>
      </c>
      <c r="C8624" t="s">
        <v>5857</v>
      </c>
      <c r="D8624">
        <v>3.94</v>
      </c>
      <c r="E8624" t="s">
        <v>29853</v>
      </c>
      <c r="F8624">
        <v>9780521532471</v>
      </c>
      <c r="G8624" t="s">
        <v>11</v>
      </c>
      <c r="H8624">
        <v>168</v>
      </c>
      <c r="I8624">
        <v>144</v>
      </c>
      <c r="J8624">
        <v>10</v>
      </c>
      <c r="K8624" t="s">
        <v>14252</v>
      </c>
      <c r="L8624" t="s">
        <v>681</v>
      </c>
    </row>
    <row r="8625" spans="1:12" x14ac:dyDescent="0.25">
      <c r="A8625">
        <v>33159</v>
      </c>
      <c r="B8625" t="s">
        <v>29854</v>
      </c>
      <c r="C8625" t="s">
        <v>2226</v>
      </c>
      <c r="D8625">
        <v>3.92</v>
      </c>
      <c r="E8625" t="s">
        <v>29855</v>
      </c>
      <c r="F8625">
        <v>9782266075183</v>
      </c>
      <c r="G8625" t="s">
        <v>14227</v>
      </c>
      <c r="H8625">
        <v>388</v>
      </c>
      <c r="I8625">
        <v>13</v>
      </c>
      <c r="J8625">
        <v>2</v>
      </c>
      <c r="K8625" t="s">
        <v>29856</v>
      </c>
      <c r="L8625" t="s">
        <v>4108</v>
      </c>
    </row>
    <row r="8626" spans="1:12" x14ac:dyDescent="0.25">
      <c r="A8626">
        <v>33169</v>
      </c>
      <c r="B8626" t="s">
        <v>29857</v>
      </c>
      <c r="C8626" t="s">
        <v>29858</v>
      </c>
      <c r="D8626">
        <v>4.24</v>
      </c>
      <c r="E8626" t="s">
        <v>29859</v>
      </c>
      <c r="F8626">
        <v>9782869595941</v>
      </c>
      <c r="G8626" t="s">
        <v>14227</v>
      </c>
      <c r="H8626">
        <v>806</v>
      </c>
      <c r="I8626">
        <v>6</v>
      </c>
      <c r="J8626">
        <v>1</v>
      </c>
      <c r="K8626" t="s">
        <v>19741</v>
      </c>
      <c r="L8626" t="s">
        <v>29860</v>
      </c>
    </row>
    <row r="8627" spans="1:12" x14ac:dyDescent="0.25">
      <c r="A8627">
        <v>33174</v>
      </c>
      <c r="B8627" t="s">
        <v>29861</v>
      </c>
      <c r="C8627" t="s">
        <v>29862</v>
      </c>
      <c r="D8627">
        <v>3.76</v>
      </c>
      <c r="E8627" t="s">
        <v>29863</v>
      </c>
      <c r="F8627">
        <v>9780822007357</v>
      </c>
      <c r="G8627" t="s">
        <v>13842</v>
      </c>
      <c r="H8627">
        <v>120</v>
      </c>
      <c r="I8627">
        <v>21</v>
      </c>
      <c r="J8627">
        <v>4</v>
      </c>
      <c r="K8627" t="s">
        <v>29864</v>
      </c>
      <c r="L8627" t="s">
        <v>7375</v>
      </c>
    </row>
    <row r="8628" spans="1:12" x14ac:dyDescent="0.25">
      <c r="A8628">
        <v>33175</v>
      </c>
      <c r="B8628" t="s">
        <v>9295</v>
      </c>
      <c r="C8628" t="s">
        <v>9748</v>
      </c>
      <c r="D8628">
        <v>4.17</v>
      </c>
      <c r="E8628" t="s">
        <v>29865</v>
      </c>
      <c r="F8628">
        <v>9780140444308</v>
      </c>
      <c r="G8628" t="s">
        <v>11</v>
      </c>
      <c r="H8628">
        <v>1232</v>
      </c>
      <c r="I8628">
        <v>3873</v>
      </c>
      <c r="J8628">
        <v>459</v>
      </c>
      <c r="K8628" t="s">
        <v>29866</v>
      </c>
      <c r="L8628" t="s">
        <v>2025</v>
      </c>
    </row>
    <row r="8629" spans="1:12" x14ac:dyDescent="0.25">
      <c r="A8629">
        <v>33179</v>
      </c>
      <c r="B8629" t="s">
        <v>6499</v>
      </c>
      <c r="C8629" t="s">
        <v>6500</v>
      </c>
      <c r="D8629">
        <v>3.94</v>
      </c>
      <c r="E8629" t="s">
        <v>29867</v>
      </c>
      <c r="F8629">
        <v>9780691102573</v>
      </c>
      <c r="G8629" t="s">
        <v>11</v>
      </c>
      <c r="H8629">
        <v>344</v>
      </c>
      <c r="I8629">
        <v>219</v>
      </c>
      <c r="J8629">
        <v>24</v>
      </c>
      <c r="K8629" t="s">
        <v>29868</v>
      </c>
      <c r="L8629" t="s">
        <v>3045</v>
      </c>
    </row>
    <row r="8630" spans="1:12" x14ac:dyDescent="0.25">
      <c r="A8630">
        <v>33180</v>
      </c>
      <c r="B8630" t="s">
        <v>12598</v>
      </c>
      <c r="C8630" t="s">
        <v>12599</v>
      </c>
      <c r="D8630">
        <v>4.01</v>
      </c>
      <c r="E8630" t="s">
        <v>29869</v>
      </c>
      <c r="F8630">
        <v>9780313324529</v>
      </c>
      <c r="G8630" t="s">
        <v>12134</v>
      </c>
      <c r="H8630">
        <v>256</v>
      </c>
      <c r="I8630">
        <v>64</v>
      </c>
      <c r="J8630">
        <v>9</v>
      </c>
      <c r="K8630" t="s">
        <v>14837</v>
      </c>
      <c r="L8630" t="s">
        <v>12600</v>
      </c>
    </row>
    <row r="8631" spans="1:12" x14ac:dyDescent="0.25">
      <c r="A8631">
        <v>33185</v>
      </c>
      <c r="B8631" t="s">
        <v>2844</v>
      </c>
      <c r="C8631" t="s">
        <v>5858</v>
      </c>
      <c r="D8631">
        <v>4.0199999999999996</v>
      </c>
      <c r="E8631" t="s">
        <v>29870</v>
      </c>
      <c r="F8631">
        <v>9780300101058</v>
      </c>
      <c r="G8631" t="s">
        <v>11</v>
      </c>
      <c r="H8631">
        <v>249</v>
      </c>
      <c r="I8631">
        <v>822</v>
      </c>
      <c r="J8631">
        <v>58</v>
      </c>
      <c r="K8631" t="s">
        <v>29871</v>
      </c>
      <c r="L8631" t="s">
        <v>279</v>
      </c>
    </row>
    <row r="8632" spans="1:12" x14ac:dyDescent="0.25">
      <c r="A8632">
        <v>33186</v>
      </c>
      <c r="B8632" t="s">
        <v>5859</v>
      </c>
      <c r="C8632" t="s">
        <v>5860</v>
      </c>
      <c r="D8632">
        <v>4.0199999999999996</v>
      </c>
      <c r="E8632" t="s">
        <v>29872</v>
      </c>
      <c r="F8632">
        <v>9780521532525</v>
      </c>
      <c r="G8632" t="s">
        <v>11</v>
      </c>
      <c r="H8632">
        <v>270</v>
      </c>
      <c r="I8632">
        <v>149</v>
      </c>
      <c r="J8632">
        <v>13</v>
      </c>
      <c r="K8632" t="s">
        <v>21227</v>
      </c>
      <c r="L8632" t="s">
        <v>5861</v>
      </c>
    </row>
    <row r="8633" spans="1:12" x14ac:dyDescent="0.25">
      <c r="A8633">
        <v>33191</v>
      </c>
      <c r="B8633" t="s">
        <v>3625</v>
      </c>
      <c r="C8633" t="s">
        <v>3293</v>
      </c>
      <c r="D8633">
        <v>3.74</v>
      </c>
      <c r="E8633" t="s">
        <v>29873</v>
      </c>
      <c r="F8633">
        <v>9780198321491</v>
      </c>
      <c r="G8633" t="s">
        <v>11</v>
      </c>
      <c r="H8633">
        <v>142</v>
      </c>
      <c r="I8633">
        <v>237</v>
      </c>
      <c r="J8633">
        <v>18</v>
      </c>
      <c r="K8633" t="s">
        <v>22892</v>
      </c>
      <c r="L8633" t="s">
        <v>944</v>
      </c>
    </row>
    <row r="8634" spans="1:12" x14ac:dyDescent="0.25">
      <c r="A8634">
        <v>33192</v>
      </c>
      <c r="B8634" t="s">
        <v>4921</v>
      </c>
      <c r="C8634" t="s">
        <v>5862</v>
      </c>
      <c r="D8634">
        <v>3.74</v>
      </c>
      <c r="E8634" t="s">
        <v>29874</v>
      </c>
      <c r="F8634">
        <v>9781580495783</v>
      </c>
      <c r="G8634" t="s">
        <v>11</v>
      </c>
      <c r="H8634">
        <v>111</v>
      </c>
      <c r="I8634">
        <v>223</v>
      </c>
      <c r="J8634">
        <v>20</v>
      </c>
      <c r="K8634" t="s">
        <v>15293</v>
      </c>
      <c r="L8634" t="s">
        <v>5863</v>
      </c>
    </row>
    <row r="8635" spans="1:12" x14ac:dyDescent="0.25">
      <c r="A8635">
        <v>33194</v>
      </c>
      <c r="B8635" t="s">
        <v>4921</v>
      </c>
      <c r="C8635" t="s">
        <v>5864</v>
      </c>
      <c r="D8635">
        <v>3.74</v>
      </c>
      <c r="E8635" t="s">
        <v>29875</v>
      </c>
      <c r="F8635">
        <v>9780521532532</v>
      </c>
      <c r="G8635" t="s">
        <v>11</v>
      </c>
      <c r="H8635">
        <v>278</v>
      </c>
      <c r="I8635">
        <v>273</v>
      </c>
      <c r="J8635">
        <v>10</v>
      </c>
      <c r="K8635" t="s">
        <v>15261</v>
      </c>
      <c r="L8635" t="s">
        <v>681</v>
      </c>
    </row>
    <row r="8636" spans="1:12" x14ac:dyDescent="0.25">
      <c r="A8636">
        <v>33195</v>
      </c>
      <c r="B8636" t="s">
        <v>8423</v>
      </c>
      <c r="C8636" t="s">
        <v>8424</v>
      </c>
      <c r="D8636">
        <v>3.74</v>
      </c>
      <c r="E8636" t="s">
        <v>29876</v>
      </c>
      <c r="F8636">
        <v>9780764585746</v>
      </c>
      <c r="G8636" t="s">
        <v>11</v>
      </c>
      <c r="H8636">
        <v>231</v>
      </c>
      <c r="I8636">
        <v>65</v>
      </c>
      <c r="J8636">
        <v>3</v>
      </c>
      <c r="K8636" t="s">
        <v>29877</v>
      </c>
      <c r="L8636" t="s">
        <v>8425</v>
      </c>
    </row>
    <row r="8637" spans="1:12" x14ac:dyDescent="0.25">
      <c r="A8637">
        <v>33197</v>
      </c>
      <c r="B8637" t="s">
        <v>29878</v>
      </c>
      <c r="C8637" t="s">
        <v>29879</v>
      </c>
      <c r="D8637">
        <v>3.91</v>
      </c>
      <c r="E8637" t="s">
        <v>29880</v>
      </c>
      <c r="F8637">
        <v>9781586633585</v>
      </c>
      <c r="G8637" t="s">
        <v>11</v>
      </c>
      <c r="H8637">
        <v>88</v>
      </c>
      <c r="I8637">
        <v>52</v>
      </c>
      <c r="J8637">
        <v>8</v>
      </c>
      <c r="K8637" t="s">
        <v>15493</v>
      </c>
      <c r="L8637" t="s">
        <v>4718</v>
      </c>
    </row>
    <row r="8638" spans="1:12" x14ac:dyDescent="0.25">
      <c r="A8638">
        <v>33198</v>
      </c>
      <c r="B8638" t="s">
        <v>4921</v>
      </c>
      <c r="C8638" t="s">
        <v>10884</v>
      </c>
      <c r="D8638">
        <v>3.74</v>
      </c>
      <c r="E8638" t="s">
        <v>29881</v>
      </c>
      <c r="F8638">
        <v>9781903436912</v>
      </c>
      <c r="G8638" t="s">
        <v>11</v>
      </c>
      <c r="H8638">
        <v>350</v>
      </c>
      <c r="I8638">
        <v>219</v>
      </c>
      <c r="J8638">
        <v>13</v>
      </c>
      <c r="K8638" t="s">
        <v>29882</v>
      </c>
      <c r="L8638" t="s">
        <v>1923</v>
      </c>
    </row>
    <row r="8639" spans="1:12" x14ac:dyDescent="0.25">
      <c r="A8639">
        <v>33247</v>
      </c>
      <c r="B8639" t="s">
        <v>29883</v>
      </c>
      <c r="C8639" t="s">
        <v>29884</v>
      </c>
      <c r="D8639">
        <v>3.74</v>
      </c>
      <c r="E8639" t="s">
        <v>29885</v>
      </c>
      <c r="F8639">
        <v>9782221092491</v>
      </c>
      <c r="G8639" t="s">
        <v>14227</v>
      </c>
      <c r="H8639">
        <v>363</v>
      </c>
      <c r="I8639">
        <v>2</v>
      </c>
      <c r="J8639">
        <v>0</v>
      </c>
      <c r="K8639" t="s">
        <v>19610</v>
      </c>
      <c r="L8639" t="s">
        <v>16706</v>
      </c>
    </row>
    <row r="8640" spans="1:12" x14ac:dyDescent="0.25">
      <c r="A8640">
        <v>33263</v>
      </c>
      <c r="B8640" t="s">
        <v>2274</v>
      </c>
      <c r="C8640" t="s">
        <v>2129</v>
      </c>
      <c r="D8640">
        <v>3.87</v>
      </c>
      <c r="E8640" t="s">
        <v>29886</v>
      </c>
      <c r="F8640">
        <v>9780679767398</v>
      </c>
      <c r="G8640" t="s">
        <v>11</v>
      </c>
      <c r="H8640">
        <v>213</v>
      </c>
      <c r="I8640">
        <v>3778</v>
      </c>
      <c r="J8640">
        <v>457</v>
      </c>
      <c r="K8640" t="s">
        <v>25692</v>
      </c>
      <c r="L8640" t="s">
        <v>2085</v>
      </c>
    </row>
    <row r="8641" spans="1:12" x14ac:dyDescent="0.25">
      <c r="A8641">
        <v>33279</v>
      </c>
      <c r="B8641" t="s">
        <v>8426</v>
      </c>
      <c r="C8641" t="s">
        <v>8427</v>
      </c>
      <c r="D8641">
        <v>4.0999999999999996</v>
      </c>
      <c r="E8641" t="s">
        <v>29887</v>
      </c>
      <c r="F8641">
        <v>9780465007806</v>
      </c>
      <c r="G8641" t="s">
        <v>11</v>
      </c>
      <c r="H8641">
        <v>208</v>
      </c>
      <c r="I8641">
        <v>526</v>
      </c>
      <c r="J8641">
        <v>63</v>
      </c>
      <c r="K8641" t="s">
        <v>29888</v>
      </c>
      <c r="L8641" t="s">
        <v>1322</v>
      </c>
    </row>
    <row r="8642" spans="1:12" x14ac:dyDescent="0.25">
      <c r="A8642">
        <v>33282</v>
      </c>
      <c r="B8642" t="s">
        <v>10885</v>
      </c>
      <c r="C8642" t="s">
        <v>10886</v>
      </c>
      <c r="D8642">
        <v>3.46</v>
      </c>
      <c r="E8642" t="s">
        <v>29889</v>
      </c>
      <c r="F8642">
        <v>9780553157277</v>
      </c>
      <c r="G8642" t="s">
        <v>11</v>
      </c>
      <c r="H8642">
        <v>104</v>
      </c>
      <c r="I8642">
        <v>318</v>
      </c>
      <c r="J8642">
        <v>6</v>
      </c>
      <c r="K8642" t="s">
        <v>16474</v>
      </c>
      <c r="L8642" t="s">
        <v>441</v>
      </c>
    </row>
    <row r="8643" spans="1:12" x14ac:dyDescent="0.25">
      <c r="A8643">
        <v>33288</v>
      </c>
      <c r="B8643" t="s">
        <v>1589</v>
      </c>
      <c r="C8643" t="s">
        <v>1590</v>
      </c>
      <c r="D8643">
        <v>4.1900000000000004</v>
      </c>
      <c r="E8643" t="s">
        <v>29890</v>
      </c>
      <c r="F8643">
        <v>9780091906818</v>
      </c>
      <c r="G8643" t="s">
        <v>11</v>
      </c>
      <c r="H8643">
        <v>268</v>
      </c>
      <c r="I8643">
        <v>1842</v>
      </c>
      <c r="J8643">
        <v>104</v>
      </c>
      <c r="K8643" t="s">
        <v>20131</v>
      </c>
      <c r="L8643" t="s">
        <v>1591</v>
      </c>
    </row>
    <row r="8644" spans="1:12" x14ac:dyDescent="0.25">
      <c r="A8644">
        <v>33291</v>
      </c>
      <c r="B8644" t="s">
        <v>1589</v>
      </c>
      <c r="C8644" t="s">
        <v>1590</v>
      </c>
      <c r="D8644">
        <v>4.1900000000000004</v>
      </c>
      <c r="E8644" t="s">
        <v>29891</v>
      </c>
      <c r="F8644">
        <v>9780749307844</v>
      </c>
      <c r="G8644" t="s">
        <v>12134</v>
      </c>
      <c r="H8644">
        <v>256</v>
      </c>
      <c r="I8644">
        <v>210</v>
      </c>
      <c r="J8644">
        <v>21</v>
      </c>
      <c r="K8644" t="s">
        <v>29142</v>
      </c>
      <c r="L8644" t="s">
        <v>29892</v>
      </c>
    </row>
    <row r="8645" spans="1:12" x14ac:dyDescent="0.25">
      <c r="A8645">
        <v>33292</v>
      </c>
      <c r="B8645" t="s">
        <v>2733</v>
      </c>
      <c r="C8645" t="s">
        <v>2734</v>
      </c>
      <c r="D8645">
        <v>3.96</v>
      </c>
      <c r="E8645" t="s">
        <v>29893</v>
      </c>
      <c r="F8645">
        <v>9780743272773</v>
      </c>
      <c r="G8645" t="s">
        <v>11</v>
      </c>
      <c r="H8645">
        <v>208</v>
      </c>
      <c r="I8645">
        <v>428</v>
      </c>
      <c r="J8645">
        <v>44</v>
      </c>
      <c r="K8645" t="s">
        <v>17886</v>
      </c>
      <c r="L8645" t="s">
        <v>2037</v>
      </c>
    </row>
    <row r="8646" spans="1:12" x14ac:dyDescent="0.25">
      <c r="A8646">
        <v>33293</v>
      </c>
      <c r="B8646" t="s">
        <v>5865</v>
      </c>
      <c r="C8646" t="s">
        <v>5866</v>
      </c>
      <c r="D8646">
        <v>4.03</v>
      </c>
      <c r="E8646" t="s">
        <v>29894</v>
      </c>
      <c r="F8646">
        <v>9780393324860</v>
      </c>
      <c r="G8646" t="s">
        <v>11</v>
      </c>
      <c r="H8646">
        <v>288</v>
      </c>
      <c r="I8646">
        <v>5719</v>
      </c>
      <c r="J8646">
        <v>484</v>
      </c>
      <c r="K8646" t="s">
        <v>18074</v>
      </c>
      <c r="L8646" t="s">
        <v>345</v>
      </c>
    </row>
    <row r="8647" spans="1:12" x14ac:dyDescent="0.25">
      <c r="A8647">
        <v>33295</v>
      </c>
      <c r="B8647" t="s">
        <v>13676</v>
      </c>
      <c r="C8647" t="s">
        <v>13677</v>
      </c>
      <c r="D8647">
        <v>4</v>
      </c>
      <c r="E8647" t="s">
        <v>29895</v>
      </c>
      <c r="F8647">
        <v>9780938045557</v>
      </c>
      <c r="G8647" t="s">
        <v>12134</v>
      </c>
      <c r="H8647">
        <v>218</v>
      </c>
      <c r="I8647">
        <v>908</v>
      </c>
      <c r="J8647">
        <v>63</v>
      </c>
      <c r="K8647" t="s">
        <v>15874</v>
      </c>
      <c r="L8647" t="s">
        <v>13678</v>
      </c>
    </row>
    <row r="8648" spans="1:12" x14ac:dyDescent="0.25">
      <c r="A8648">
        <v>33297</v>
      </c>
      <c r="B8648" t="s">
        <v>8853</v>
      </c>
      <c r="C8648" t="s">
        <v>8854</v>
      </c>
      <c r="D8648">
        <v>3.95</v>
      </c>
      <c r="E8648" t="s">
        <v>29896</v>
      </c>
      <c r="F8648">
        <v>9780385334303</v>
      </c>
      <c r="G8648" t="s">
        <v>11</v>
      </c>
      <c r="H8648">
        <v>256</v>
      </c>
      <c r="I8648">
        <v>6724</v>
      </c>
      <c r="J8648">
        <v>325</v>
      </c>
      <c r="K8648" t="s">
        <v>29897</v>
      </c>
      <c r="L8648" t="s">
        <v>86</v>
      </c>
    </row>
    <row r="8649" spans="1:12" x14ac:dyDescent="0.25">
      <c r="A8649">
        <v>33308</v>
      </c>
      <c r="B8649" t="s">
        <v>3626</v>
      </c>
      <c r="C8649" t="s">
        <v>3627</v>
      </c>
      <c r="D8649">
        <v>3.38</v>
      </c>
      <c r="E8649" t="s">
        <v>29898</v>
      </c>
      <c r="F8649">
        <v>9781932361278</v>
      </c>
      <c r="G8649" t="s">
        <v>11</v>
      </c>
      <c r="H8649">
        <v>216</v>
      </c>
      <c r="I8649">
        <v>413</v>
      </c>
      <c r="J8649">
        <v>53</v>
      </c>
      <c r="K8649" t="s">
        <v>29899</v>
      </c>
      <c r="L8649" t="s">
        <v>3628</v>
      </c>
    </row>
    <row r="8650" spans="1:12" x14ac:dyDescent="0.25">
      <c r="A8650">
        <v>33313</v>
      </c>
      <c r="B8650" t="s">
        <v>6975</v>
      </c>
      <c r="C8650" t="s">
        <v>6598</v>
      </c>
      <c r="D8650">
        <v>4.07</v>
      </c>
      <c r="E8650" t="s">
        <v>29900</v>
      </c>
      <c r="F8650">
        <v>9780060899226</v>
      </c>
      <c r="G8650" t="s">
        <v>11</v>
      </c>
      <c r="H8650">
        <v>312</v>
      </c>
      <c r="I8650">
        <v>183882</v>
      </c>
      <c r="J8650">
        <v>9427</v>
      </c>
      <c r="K8650" t="s">
        <v>17492</v>
      </c>
      <c r="L8650" t="s">
        <v>29901</v>
      </c>
    </row>
    <row r="8651" spans="1:12" x14ac:dyDescent="0.25">
      <c r="A8651">
        <v>33331</v>
      </c>
      <c r="B8651" t="s">
        <v>1592</v>
      </c>
      <c r="C8651" t="s">
        <v>1593</v>
      </c>
      <c r="D8651">
        <v>4.09</v>
      </c>
      <c r="E8651" t="s">
        <v>29902</v>
      </c>
      <c r="F8651">
        <v>9780231138703</v>
      </c>
      <c r="G8651" t="s">
        <v>11</v>
      </c>
      <c r="H8651">
        <v>268</v>
      </c>
      <c r="I8651">
        <v>1359</v>
      </c>
      <c r="J8651">
        <v>48</v>
      </c>
      <c r="K8651" t="s">
        <v>29903</v>
      </c>
      <c r="L8651" t="s">
        <v>1529</v>
      </c>
    </row>
    <row r="8652" spans="1:12" x14ac:dyDescent="0.25">
      <c r="A8652">
        <v>33333</v>
      </c>
      <c r="B8652" t="s">
        <v>4548</v>
      </c>
      <c r="C8652" t="s">
        <v>3503</v>
      </c>
      <c r="D8652">
        <v>3.92</v>
      </c>
      <c r="E8652" t="s">
        <v>29904</v>
      </c>
      <c r="F8652">
        <v>9780785263715</v>
      </c>
      <c r="G8652" t="s">
        <v>11</v>
      </c>
      <c r="H8652">
        <v>246</v>
      </c>
      <c r="I8652">
        <v>23657</v>
      </c>
      <c r="J8652">
        <v>692</v>
      </c>
      <c r="K8652" t="s">
        <v>14602</v>
      </c>
      <c r="L8652" t="s">
        <v>376</v>
      </c>
    </row>
    <row r="8653" spans="1:12" x14ac:dyDescent="0.25">
      <c r="A8653">
        <v>33342</v>
      </c>
      <c r="B8653" t="s">
        <v>13679</v>
      </c>
      <c r="C8653" t="s">
        <v>2787</v>
      </c>
      <c r="D8653">
        <v>4.58</v>
      </c>
      <c r="E8653" t="s">
        <v>29905</v>
      </c>
      <c r="F8653">
        <v>9780681403222</v>
      </c>
      <c r="G8653" t="s">
        <v>12134</v>
      </c>
      <c r="H8653">
        <v>624</v>
      </c>
      <c r="I8653">
        <v>433</v>
      </c>
      <c r="J8653">
        <v>34</v>
      </c>
      <c r="K8653" t="s">
        <v>19644</v>
      </c>
      <c r="L8653" t="s">
        <v>13680</v>
      </c>
    </row>
    <row r="8654" spans="1:12" x14ac:dyDescent="0.25">
      <c r="A8654">
        <v>33344</v>
      </c>
      <c r="B8654" t="s">
        <v>3629</v>
      </c>
      <c r="C8654" t="s">
        <v>3630</v>
      </c>
      <c r="D8654">
        <v>3.9</v>
      </c>
      <c r="E8654" t="s">
        <v>29906</v>
      </c>
      <c r="F8654">
        <v>9781557046765</v>
      </c>
      <c r="G8654" t="s">
        <v>11</v>
      </c>
      <c r="H8654">
        <v>184</v>
      </c>
      <c r="I8654">
        <v>155</v>
      </c>
      <c r="J8654">
        <v>18</v>
      </c>
      <c r="K8654" t="s">
        <v>29907</v>
      </c>
      <c r="L8654" t="s">
        <v>2833</v>
      </c>
    </row>
    <row r="8655" spans="1:12" x14ac:dyDescent="0.25">
      <c r="A8655">
        <v>33348</v>
      </c>
      <c r="B8655" t="s">
        <v>11700</v>
      </c>
      <c r="C8655" t="s">
        <v>564</v>
      </c>
      <c r="D8655">
        <v>4.3499999999999996</v>
      </c>
      <c r="E8655" t="s">
        <v>29908</v>
      </c>
      <c r="F8655">
        <v>9780708823606</v>
      </c>
      <c r="G8655" t="s">
        <v>13842</v>
      </c>
      <c r="H8655">
        <v>560</v>
      </c>
      <c r="I8655">
        <v>188</v>
      </c>
      <c r="J8655">
        <v>24</v>
      </c>
      <c r="K8655" t="s">
        <v>29909</v>
      </c>
      <c r="L8655" t="s">
        <v>29910</v>
      </c>
    </row>
    <row r="8656" spans="1:12" x14ac:dyDescent="0.25">
      <c r="A8656">
        <v>33353</v>
      </c>
      <c r="B8656" t="s">
        <v>1594</v>
      </c>
      <c r="C8656" t="s">
        <v>1595</v>
      </c>
      <c r="D8656">
        <v>4.0199999999999996</v>
      </c>
      <c r="E8656" t="s">
        <v>29911</v>
      </c>
      <c r="F8656">
        <v>9780767921961</v>
      </c>
      <c r="G8656" t="s">
        <v>11</v>
      </c>
      <c r="H8656">
        <v>276</v>
      </c>
      <c r="I8656">
        <v>8606</v>
      </c>
      <c r="J8656">
        <v>670</v>
      </c>
      <c r="K8656" t="s">
        <v>17503</v>
      </c>
      <c r="L8656" t="s">
        <v>1596</v>
      </c>
    </row>
    <row r="8657" spans="1:12" x14ac:dyDescent="0.25">
      <c r="A8657">
        <v>33356</v>
      </c>
      <c r="B8657" t="s">
        <v>4549</v>
      </c>
      <c r="C8657" t="s">
        <v>4550</v>
      </c>
      <c r="D8657">
        <v>3.66</v>
      </c>
      <c r="E8657" t="s">
        <v>29912</v>
      </c>
      <c r="F8657">
        <v>9780349117621</v>
      </c>
      <c r="G8657" t="s">
        <v>11</v>
      </c>
      <c r="H8657">
        <v>352</v>
      </c>
      <c r="I8657">
        <v>10771</v>
      </c>
      <c r="J8657">
        <v>921</v>
      </c>
      <c r="K8657" t="s">
        <v>15655</v>
      </c>
      <c r="L8657" t="s">
        <v>4551</v>
      </c>
    </row>
    <row r="8658" spans="1:12" x14ac:dyDescent="0.25">
      <c r="A8658">
        <v>33363</v>
      </c>
      <c r="B8658" t="s">
        <v>10041</v>
      </c>
      <c r="C8658" t="s">
        <v>10042</v>
      </c>
      <c r="D8658">
        <v>4.17</v>
      </c>
      <c r="E8658" t="s">
        <v>29913</v>
      </c>
      <c r="F8658">
        <v>9780679721819</v>
      </c>
      <c r="G8658" t="s">
        <v>11</v>
      </c>
      <c r="H8658">
        <v>312</v>
      </c>
      <c r="I8658">
        <v>8922</v>
      </c>
      <c r="J8658">
        <v>559</v>
      </c>
      <c r="K8658" t="s">
        <v>27421</v>
      </c>
      <c r="L8658" t="s">
        <v>2085</v>
      </c>
    </row>
    <row r="8659" spans="1:12" x14ac:dyDescent="0.25">
      <c r="A8659">
        <v>33365</v>
      </c>
      <c r="B8659" t="s">
        <v>3631</v>
      </c>
      <c r="C8659" t="s">
        <v>551</v>
      </c>
      <c r="D8659">
        <v>3.91</v>
      </c>
      <c r="E8659" t="s">
        <v>29914</v>
      </c>
      <c r="F8659">
        <v>9780312422738</v>
      </c>
      <c r="G8659" t="s">
        <v>11</v>
      </c>
      <c r="H8659">
        <v>192</v>
      </c>
      <c r="I8659">
        <v>488</v>
      </c>
      <c r="J8659">
        <v>66</v>
      </c>
      <c r="K8659" t="s">
        <v>14486</v>
      </c>
      <c r="L8659" t="s">
        <v>47</v>
      </c>
    </row>
    <row r="8660" spans="1:12" x14ac:dyDescent="0.25">
      <c r="A8660">
        <v>33367</v>
      </c>
      <c r="B8660" t="s">
        <v>7787</v>
      </c>
      <c r="C8660" t="s">
        <v>551</v>
      </c>
      <c r="D8660">
        <v>3.92</v>
      </c>
      <c r="E8660" t="s">
        <v>29915</v>
      </c>
      <c r="F8660">
        <v>9781933368566</v>
      </c>
      <c r="G8660" t="s">
        <v>11</v>
      </c>
      <c r="H8660">
        <v>128</v>
      </c>
      <c r="I8660">
        <v>134</v>
      </c>
      <c r="J8660">
        <v>32</v>
      </c>
      <c r="K8660" t="s">
        <v>29916</v>
      </c>
      <c r="L8660" t="s">
        <v>927</v>
      </c>
    </row>
    <row r="8661" spans="1:12" x14ac:dyDescent="0.25">
      <c r="A8661">
        <v>33411</v>
      </c>
      <c r="B8661" t="s">
        <v>11864</v>
      </c>
      <c r="C8661" t="s">
        <v>11865</v>
      </c>
      <c r="D8661">
        <v>4.17</v>
      </c>
      <c r="E8661" t="s">
        <v>29917</v>
      </c>
      <c r="F8661">
        <v>9780810114685</v>
      </c>
      <c r="G8661" t="s">
        <v>11</v>
      </c>
      <c r="H8661">
        <v>348</v>
      </c>
      <c r="I8661">
        <v>170</v>
      </c>
      <c r="J8661">
        <v>22</v>
      </c>
      <c r="K8661" t="s">
        <v>29918</v>
      </c>
      <c r="L8661" t="s">
        <v>7078</v>
      </c>
    </row>
    <row r="8662" spans="1:12" x14ac:dyDescent="0.25">
      <c r="A8662">
        <v>33418</v>
      </c>
      <c r="B8662" t="s">
        <v>1597</v>
      </c>
      <c r="C8662" t="s">
        <v>1598</v>
      </c>
      <c r="D8662">
        <v>4.18</v>
      </c>
      <c r="E8662" t="s">
        <v>29919</v>
      </c>
      <c r="F8662">
        <v>9781400033720</v>
      </c>
      <c r="G8662" t="s">
        <v>11</v>
      </c>
      <c r="H8662">
        <v>361</v>
      </c>
      <c r="I8662">
        <v>15096</v>
      </c>
      <c r="J8662">
        <v>452</v>
      </c>
      <c r="K8662" t="s">
        <v>16425</v>
      </c>
      <c r="L8662" t="s">
        <v>77</v>
      </c>
    </row>
    <row r="8663" spans="1:12" x14ac:dyDescent="0.25">
      <c r="A8663">
        <v>33436</v>
      </c>
      <c r="B8663" t="s">
        <v>7788</v>
      </c>
      <c r="C8663" t="s">
        <v>1600</v>
      </c>
      <c r="D8663">
        <v>3.85</v>
      </c>
      <c r="E8663" t="s">
        <v>29920</v>
      </c>
      <c r="F8663">
        <v>9780758210180</v>
      </c>
      <c r="G8663" t="s">
        <v>11</v>
      </c>
      <c r="H8663">
        <v>342</v>
      </c>
      <c r="I8663">
        <v>10361</v>
      </c>
      <c r="J8663">
        <v>531</v>
      </c>
      <c r="K8663" t="s">
        <v>19072</v>
      </c>
      <c r="L8663" t="s">
        <v>3633</v>
      </c>
    </row>
    <row r="8664" spans="1:12" x14ac:dyDescent="0.25">
      <c r="A8664">
        <v>33437</v>
      </c>
      <c r="B8664" t="s">
        <v>7789</v>
      </c>
      <c r="C8664" t="s">
        <v>1600</v>
      </c>
      <c r="D8664">
        <v>3.91</v>
      </c>
      <c r="E8664" t="s">
        <v>29921</v>
      </c>
      <c r="F8664">
        <v>9780758202956</v>
      </c>
      <c r="G8664" t="s">
        <v>11</v>
      </c>
      <c r="H8664">
        <v>382</v>
      </c>
      <c r="I8664">
        <v>12503</v>
      </c>
      <c r="J8664">
        <v>532</v>
      </c>
      <c r="K8664" t="s">
        <v>18288</v>
      </c>
      <c r="L8664" t="s">
        <v>3633</v>
      </c>
    </row>
    <row r="8665" spans="1:12" x14ac:dyDescent="0.25">
      <c r="A8665">
        <v>33438</v>
      </c>
      <c r="B8665" t="s">
        <v>1599</v>
      </c>
      <c r="C8665" t="s">
        <v>1600</v>
      </c>
      <c r="D8665">
        <v>3.92</v>
      </c>
      <c r="E8665" t="s">
        <v>29922</v>
      </c>
      <c r="F8665">
        <v>9780758201553</v>
      </c>
      <c r="G8665" t="s">
        <v>11</v>
      </c>
      <c r="H8665">
        <v>384</v>
      </c>
      <c r="I8665">
        <v>11633</v>
      </c>
      <c r="J8665">
        <v>554</v>
      </c>
      <c r="K8665" t="s">
        <v>14581</v>
      </c>
      <c r="L8665" t="s">
        <v>1526</v>
      </c>
    </row>
    <row r="8666" spans="1:12" x14ac:dyDescent="0.25">
      <c r="A8666">
        <v>33439</v>
      </c>
      <c r="B8666" t="s">
        <v>6501</v>
      </c>
      <c r="C8666" t="s">
        <v>1600</v>
      </c>
      <c r="D8666">
        <v>3.85</v>
      </c>
      <c r="E8666" t="s">
        <v>29923</v>
      </c>
      <c r="F8666">
        <v>9781575667218</v>
      </c>
      <c r="G8666" t="s">
        <v>11</v>
      </c>
      <c r="H8666">
        <v>320</v>
      </c>
      <c r="I8666">
        <v>14668</v>
      </c>
      <c r="J8666">
        <v>881</v>
      </c>
      <c r="K8666" t="s">
        <v>29924</v>
      </c>
      <c r="L8666" t="s">
        <v>1526</v>
      </c>
    </row>
    <row r="8667" spans="1:12" x14ac:dyDescent="0.25">
      <c r="A8667">
        <v>33440</v>
      </c>
      <c r="B8667" t="s">
        <v>4552</v>
      </c>
      <c r="C8667" t="s">
        <v>1600</v>
      </c>
      <c r="D8667">
        <v>3.87</v>
      </c>
      <c r="E8667" t="s">
        <v>29925</v>
      </c>
      <c r="F8667">
        <v>9780758215048</v>
      </c>
      <c r="G8667" t="s">
        <v>11</v>
      </c>
      <c r="H8667">
        <v>352</v>
      </c>
      <c r="I8667">
        <v>12820</v>
      </c>
      <c r="J8667">
        <v>637</v>
      </c>
      <c r="K8667" t="s">
        <v>15487</v>
      </c>
      <c r="L8667" t="s">
        <v>1526</v>
      </c>
    </row>
    <row r="8668" spans="1:12" x14ac:dyDescent="0.25">
      <c r="A8668">
        <v>33441</v>
      </c>
      <c r="B8668" t="s">
        <v>4995</v>
      </c>
      <c r="C8668" t="s">
        <v>4978</v>
      </c>
      <c r="D8668">
        <v>3.75</v>
      </c>
      <c r="E8668" t="s">
        <v>29926</v>
      </c>
      <c r="F8668">
        <v>9780060566685</v>
      </c>
      <c r="G8668" t="s">
        <v>11</v>
      </c>
      <c r="H8668">
        <v>321</v>
      </c>
      <c r="I8668">
        <v>35450</v>
      </c>
      <c r="J8668">
        <v>1953</v>
      </c>
      <c r="K8668" t="s">
        <v>14206</v>
      </c>
      <c r="L8668" t="s">
        <v>2072</v>
      </c>
    </row>
    <row r="8669" spans="1:12" x14ac:dyDescent="0.25">
      <c r="A8669">
        <v>33442</v>
      </c>
      <c r="B8669" t="s">
        <v>3632</v>
      </c>
      <c r="C8669" t="s">
        <v>1600</v>
      </c>
      <c r="D8669">
        <v>3.75</v>
      </c>
      <c r="E8669" t="s">
        <v>29927</v>
      </c>
      <c r="F8669">
        <v>9780758206824</v>
      </c>
      <c r="G8669" t="s">
        <v>11</v>
      </c>
      <c r="H8669">
        <v>380</v>
      </c>
      <c r="I8669">
        <v>11510</v>
      </c>
      <c r="J8669">
        <v>691</v>
      </c>
      <c r="K8669" t="s">
        <v>14886</v>
      </c>
      <c r="L8669" t="s">
        <v>3633</v>
      </c>
    </row>
    <row r="8670" spans="1:12" x14ac:dyDescent="0.25">
      <c r="A8670">
        <v>33443</v>
      </c>
      <c r="B8670" t="s">
        <v>1601</v>
      </c>
      <c r="C8670" t="s">
        <v>1600</v>
      </c>
      <c r="D8670">
        <v>3.71</v>
      </c>
      <c r="E8670" t="s">
        <v>29928</v>
      </c>
      <c r="F8670">
        <v>9780758213501</v>
      </c>
      <c r="G8670" t="s">
        <v>11</v>
      </c>
      <c r="H8670">
        <v>436</v>
      </c>
      <c r="I8670">
        <v>31829</v>
      </c>
      <c r="J8670">
        <v>1971</v>
      </c>
      <c r="K8670" t="s">
        <v>15884</v>
      </c>
      <c r="L8670" t="s">
        <v>1526</v>
      </c>
    </row>
    <row r="8671" spans="1:12" x14ac:dyDescent="0.25">
      <c r="A8671">
        <v>33445</v>
      </c>
      <c r="B8671" t="s">
        <v>5867</v>
      </c>
      <c r="C8671" t="s">
        <v>1600</v>
      </c>
      <c r="D8671">
        <v>3.87</v>
      </c>
      <c r="E8671" t="s">
        <v>29929</v>
      </c>
      <c r="F8671">
        <v>9781575667225</v>
      </c>
      <c r="G8671" t="s">
        <v>11</v>
      </c>
      <c r="H8671">
        <v>310</v>
      </c>
      <c r="I8671">
        <v>13669</v>
      </c>
      <c r="J8671">
        <v>694</v>
      </c>
      <c r="K8671" t="s">
        <v>15360</v>
      </c>
      <c r="L8671" t="s">
        <v>1526</v>
      </c>
    </row>
    <row r="8672" spans="1:12" x14ac:dyDescent="0.25">
      <c r="A8672">
        <v>33446</v>
      </c>
      <c r="B8672" t="s">
        <v>11232</v>
      </c>
      <c r="C8672" t="s">
        <v>11233</v>
      </c>
      <c r="D8672">
        <v>3.77</v>
      </c>
      <c r="E8672" t="s">
        <v>29930</v>
      </c>
      <c r="F8672">
        <v>9780827242319</v>
      </c>
      <c r="G8672" t="s">
        <v>11</v>
      </c>
      <c r="H8672">
        <v>144</v>
      </c>
      <c r="I8672">
        <v>115</v>
      </c>
      <c r="J8672">
        <v>21</v>
      </c>
      <c r="K8672" t="s">
        <v>15349</v>
      </c>
      <c r="L8672" t="s">
        <v>242</v>
      </c>
    </row>
    <row r="8673" spans="1:12" x14ac:dyDescent="0.25">
      <c r="A8673">
        <v>33447</v>
      </c>
      <c r="B8673" t="s">
        <v>2735</v>
      </c>
      <c r="C8673" t="s">
        <v>2736</v>
      </c>
      <c r="D8673">
        <v>4.0599999999999996</v>
      </c>
      <c r="E8673" t="s">
        <v>29931</v>
      </c>
      <c r="F8673">
        <v>9780060799908</v>
      </c>
      <c r="G8673" t="s">
        <v>11</v>
      </c>
      <c r="H8673">
        <v>320</v>
      </c>
      <c r="I8673">
        <v>480</v>
      </c>
      <c r="J8673">
        <v>28</v>
      </c>
      <c r="K8673" t="s">
        <v>14346</v>
      </c>
      <c r="L8673" t="s">
        <v>2377</v>
      </c>
    </row>
    <row r="8674" spans="1:12" x14ac:dyDescent="0.25">
      <c r="A8674">
        <v>33448</v>
      </c>
      <c r="B8674" t="s">
        <v>13681</v>
      </c>
      <c r="C8674" t="s">
        <v>2877</v>
      </c>
      <c r="D8674">
        <v>4.04</v>
      </c>
      <c r="E8674" t="s">
        <v>29932</v>
      </c>
      <c r="F8674">
        <v>9780071359160</v>
      </c>
      <c r="G8674" t="s">
        <v>12134</v>
      </c>
      <c r="H8674">
        <v>246</v>
      </c>
      <c r="I8674">
        <v>126</v>
      </c>
      <c r="J8674">
        <v>9</v>
      </c>
      <c r="K8674" t="s">
        <v>17102</v>
      </c>
      <c r="L8674" t="s">
        <v>2878</v>
      </c>
    </row>
    <row r="8675" spans="1:12" x14ac:dyDescent="0.25">
      <c r="A8675">
        <v>33449</v>
      </c>
      <c r="B8675" t="s">
        <v>13682</v>
      </c>
      <c r="C8675" t="s">
        <v>2877</v>
      </c>
      <c r="D8675">
        <v>4.05</v>
      </c>
      <c r="E8675" t="s">
        <v>29933</v>
      </c>
      <c r="F8675">
        <v>9780887306662</v>
      </c>
      <c r="G8675" t="s">
        <v>12134</v>
      </c>
      <c r="H8675">
        <v>143</v>
      </c>
      <c r="I8675">
        <v>13851</v>
      </c>
      <c r="J8675">
        <v>462</v>
      </c>
      <c r="K8675" t="s">
        <v>29934</v>
      </c>
      <c r="L8675" t="s">
        <v>2377</v>
      </c>
    </row>
    <row r="8676" spans="1:12" x14ac:dyDescent="0.25">
      <c r="A8676">
        <v>33451</v>
      </c>
      <c r="B8676" t="s">
        <v>29935</v>
      </c>
      <c r="C8676" t="s">
        <v>2877</v>
      </c>
      <c r="D8676">
        <v>3.82</v>
      </c>
      <c r="E8676" t="s">
        <v>29936</v>
      </c>
      <c r="F8676">
        <v>9780452267640</v>
      </c>
      <c r="G8676" t="s">
        <v>11</v>
      </c>
      <c r="H8676">
        <v>240</v>
      </c>
      <c r="I8676">
        <v>40</v>
      </c>
      <c r="J8676">
        <v>5</v>
      </c>
      <c r="K8676" t="s">
        <v>14972</v>
      </c>
      <c r="L8676" t="s">
        <v>603</v>
      </c>
    </row>
    <row r="8677" spans="1:12" x14ac:dyDescent="0.25">
      <c r="A8677">
        <v>33453</v>
      </c>
      <c r="B8677" t="s">
        <v>7790</v>
      </c>
      <c r="C8677" t="s">
        <v>4978</v>
      </c>
      <c r="D8677">
        <v>3.83</v>
      </c>
      <c r="E8677" t="s">
        <v>29937</v>
      </c>
      <c r="F8677">
        <v>9780060590291</v>
      </c>
      <c r="G8677" t="s">
        <v>11</v>
      </c>
      <c r="H8677">
        <v>328</v>
      </c>
      <c r="I8677">
        <v>42028</v>
      </c>
      <c r="J8677">
        <v>2416</v>
      </c>
      <c r="K8677" t="s">
        <v>17214</v>
      </c>
      <c r="L8677" t="s">
        <v>33</v>
      </c>
    </row>
    <row r="8678" spans="1:12" x14ac:dyDescent="0.25">
      <c r="A8678">
        <v>33454</v>
      </c>
      <c r="B8678" t="s">
        <v>4996</v>
      </c>
      <c r="C8678" t="s">
        <v>4978</v>
      </c>
      <c r="D8678">
        <v>3.94</v>
      </c>
      <c r="E8678" t="s">
        <v>29938</v>
      </c>
      <c r="F8678">
        <v>9780060735418</v>
      </c>
      <c r="G8678" t="s">
        <v>11</v>
      </c>
      <c r="H8678">
        <v>300</v>
      </c>
      <c r="I8678">
        <v>52843</v>
      </c>
      <c r="J8678">
        <v>1868</v>
      </c>
      <c r="K8678" t="s">
        <v>15774</v>
      </c>
      <c r="L8678" t="s">
        <v>2137</v>
      </c>
    </row>
    <row r="8679" spans="1:12" x14ac:dyDescent="0.25">
      <c r="A8679">
        <v>33455</v>
      </c>
      <c r="B8679" t="s">
        <v>4997</v>
      </c>
      <c r="C8679" t="s">
        <v>4978</v>
      </c>
      <c r="D8679">
        <v>3.8</v>
      </c>
      <c r="E8679" t="s">
        <v>29939</v>
      </c>
      <c r="F8679">
        <v>9780060735449</v>
      </c>
      <c r="G8679" t="s">
        <v>11</v>
      </c>
      <c r="H8679">
        <v>325</v>
      </c>
      <c r="I8679">
        <v>27534</v>
      </c>
      <c r="J8679">
        <v>1247</v>
      </c>
      <c r="K8679" t="s">
        <v>28073</v>
      </c>
      <c r="L8679" t="s">
        <v>2048</v>
      </c>
    </row>
    <row r="8680" spans="1:12" x14ac:dyDescent="0.25">
      <c r="A8680">
        <v>33456</v>
      </c>
      <c r="B8680" t="s">
        <v>12341</v>
      </c>
      <c r="C8680" t="s">
        <v>4978</v>
      </c>
      <c r="D8680">
        <v>4.07</v>
      </c>
      <c r="E8680" t="s">
        <v>29940</v>
      </c>
      <c r="F8680">
        <v>9780060590277</v>
      </c>
      <c r="G8680" t="s">
        <v>12134</v>
      </c>
      <c r="H8680">
        <v>387</v>
      </c>
      <c r="I8680">
        <v>90947</v>
      </c>
      <c r="J8680">
        <v>5477</v>
      </c>
      <c r="K8680" t="s">
        <v>20247</v>
      </c>
      <c r="L8680" t="s">
        <v>33</v>
      </c>
    </row>
    <row r="8681" spans="1:12" x14ac:dyDescent="0.25">
      <c r="A8681">
        <v>33457</v>
      </c>
      <c r="B8681" t="s">
        <v>4998</v>
      </c>
      <c r="C8681" t="s">
        <v>4978</v>
      </c>
      <c r="D8681">
        <v>3.83</v>
      </c>
      <c r="E8681" t="s">
        <v>29941</v>
      </c>
      <c r="F8681">
        <v>9780060735425</v>
      </c>
      <c r="G8681" t="s">
        <v>11</v>
      </c>
      <c r="H8681">
        <v>256</v>
      </c>
      <c r="I8681">
        <v>37206</v>
      </c>
      <c r="J8681">
        <v>1353</v>
      </c>
      <c r="K8681" t="s">
        <v>28073</v>
      </c>
      <c r="L8681" t="s">
        <v>4999</v>
      </c>
    </row>
    <row r="8682" spans="1:12" x14ac:dyDescent="0.25">
      <c r="A8682">
        <v>33458</v>
      </c>
      <c r="B8682" t="s">
        <v>12781</v>
      </c>
      <c r="C8682" t="s">
        <v>4978</v>
      </c>
      <c r="D8682">
        <v>3.87</v>
      </c>
      <c r="E8682" t="s">
        <v>29942</v>
      </c>
      <c r="F8682">
        <v>9780060735456</v>
      </c>
      <c r="G8682" t="s">
        <v>12134</v>
      </c>
      <c r="H8682">
        <v>304</v>
      </c>
      <c r="I8682">
        <v>29113</v>
      </c>
      <c r="J8682">
        <v>1203</v>
      </c>
      <c r="K8682" t="s">
        <v>28073</v>
      </c>
      <c r="L8682" t="s">
        <v>314</v>
      </c>
    </row>
    <row r="8683" spans="1:12" x14ac:dyDescent="0.25">
      <c r="A8683">
        <v>33464</v>
      </c>
      <c r="B8683" t="s">
        <v>29943</v>
      </c>
      <c r="C8683" t="s">
        <v>29944</v>
      </c>
      <c r="D8683">
        <v>3.94</v>
      </c>
      <c r="E8683" t="s">
        <v>29945</v>
      </c>
      <c r="F8683">
        <v>9780140140828</v>
      </c>
      <c r="G8683" t="s">
        <v>11</v>
      </c>
      <c r="H8683">
        <v>320</v>
      </c>
      <c r="I8683">
        <v>2</v>
      </c>
      <c r="J8683">
        <v>1</v>
      </c>
      <c r="K8683" t="s">
        <v>29946</v>
      </c>
      <c r="L8683" t="s">
        <v>29947</v>
      </c>
    </row>
    <row r="8684" spans="1:12" x14ac:dyDescent="0.25">
      <c r="A8684">
        <v>33473</v>
      </c>
      <c r="B8684" t="s">
        <v>1602</v>
      </c>
      <c r="C8684" t="s">
        <v>1603</v>
      </c>
      <c r="D8684">
        <v>4.37</v>
      </c>
      <c r="E8684" t="s">
        <v>29948</v>
      </c>
      <c r="F8684">
        <v>9780393061062</v>
      </c>
      <c r="G8684" t="s">
        <v>11</v>
      </c>
      <c r="H8684">
        <v>421</v>
      </c>
      <c r="I8684">
        <v>1299</v>
      </c>
      <c r="J8684">
        <v>71</v>
      </c>
      <c r="K8684" t="s">
        <v>14550</v>
      </c>
      <c r="L8684" t="s">
        <v>345</v>
      </c>
    </row>
    <row r="8685" spans="1:12" x14ac:dyDescent="0.25">
      <c r="A8685">
        <v>33474</v>
      </c>
      <c r="B8685" t="s">
        <v>13683</v>
      </c>
      <c r="C8685" t="s">
        <v>13684</v>
      </c>
      <c r="D8685">
        <v>4.08</v>
      </c>
      <c r="E8685" t="s">
        <v>29949</v>
      </c>
      <c r="F8685">
        <v>9780961472825</v>
      </c>
      <c r="G8685" t="s">
        <v>12134</v>
      </c>
      <c r="H8685">
        <v>164</v>
      </c>
      <c r="I8685">
        <v>1789</v>
      </c>
      <c r="J8685">
        <v>30</v>
      </c>
      <c r="K8685" t="s">
        <v>17112</v>
      </c>
      <c r="L8685" t="s">
        <v>13685</v>
      </c>
    </row>
    <row r="8686" spans="1:12" x14ac:dyDescent="0.25">
      <c r="A8686">
        <v>33477</v>
      </c>
      <c r="B8686" t="s">
        <v>3634</v>
      </c>
      <c r="C8686" t="s">
        <v>1603</v>
      </c>
      <c r="D8686">
        <v>3.92</v>
      </c>
      <c r="E8686" t="s">
        <v>29950</v>
      </c>
      <c r="F8686">
        <v>9781401207557</v>
      </c>
      <c r="G8686" t="s">
        <v>11</v>
      </c>
      <c r="H8686">
        <v>187</v>
      </c>
      <c r="I8686">
        <v>786</v>
      </c>
      <c r="J8686">
        <v>95</v>
      </c>
      <c r="K8686" t="s">
        <v>14134</v>
      </c>
      <c r="L8686" t="s">
        <v>938</v>
      </c>
    </row>
    <row r="8687" spans="1:12" x14ac:dyDescent="0.25">
      <c r="A8687">
        <v>33478</v>
      </c>
      <c r="B8687" t="s">
        <v>1604</v>
      </c>
      <c r="C8687" t="s">
        <v>1605</v>
      </c>
      <c r="D8687">
        <v>3.74</v>
      </c>
      <c r="E8687" t="s">
        <v>29951</v>
      </c>
      <c r="F8687">
        <v>9780393328608</v>
      </c>
      <c r="G8687" t="s">
        <v>11</v>
      </c>
      <c r="H8687">
        <v>160</v>
      </c>
      <c r="I8687">
        <v>1109</v>
      </c>
      <c r="J8687">
        <v>134</v>
      </c>
      <c r="K8687" t="s">
        <v>14593</v>
      </c>
      <c r="L8687" t="s">
        <v>345</v>
      </c>
    </row>
    <row r="8688" spans="1:12" x14ac:dyDescent="0.25">
      <c r="A8688">
        <v>33481</v>
      </c>
      <c r="B8688" t="s">
        <v>29952</v>
      </c>
      <c r="C8688" t="s">
        <v>13684</v>
      </c>
      <c r="D8688">
        <v>4.3099999999999996</v>
      </c>
      <c r="E8688" t="s">
        <v>29953</v>
      </c>
      <c r="F8688">
        <v>9781569719602</v>
      </c>
      <c r="G8688" t="s">
        <v>11</v>
      </c>
      <c r="H8688">
        <v>200</v>
      </c>
      <c r="I8688">
        <v>42</v>
      </c>
      <c r="J8688">
        <v>2</v>
      </c>
      <c r="K8688" t="s">
        <v>17444</v>
      </c>
      <c r="L8688" t="s">
        <v>752</v>
      </c>
    </row>
    <row r="8689" spans="1:12" x14ac:dyDescent="0.25">
      <c r="A8689">
        <v>33484</v>
      </c>
      <c r="B8689" t="s">
        <v>3635</v>
      </c>
      <c r="C8689" t="s">
        <v>3636</v>
      </c>
      <c r="D8689">
        <v>4.33</v>
      </c>
      <c r="E8689" t="s">
        <v>29954</v>
      </c>
      <c r="F8689">
        <v>9780345461537</v>
      </c>
      <c r="G8689" t="s">
        <v>11</v>
      </c>
      <c r="H8689">
        <v>416</v>
      </c>
      <c r="I8689">
        <v>3697</v>
      </c>
      <c r="J8689">
        <v>83</v>
      </c>
      <c r="K8689" t="s">
        <v>17622</v>
      </c>
      <c r="L8689" t="s">
        <v>355</v>
      </c>
    </row>
    <row r="8690" spans="1:12" x14ac:dyDescent="0.25">
      <c r="A8690">
        <v>33488</v>
      </c>
      <c r="B8690" t="s">
        <v>29955</v>
      </c>
      <c r="C8690" t="s">
        <v>29956</v>
      </c>
      <c r="D8690">
        <v>3.31</v>
      </c>
      <c r="E8690" t="s">
        <v>29957</v>
      </c>
      <c r="F8690">
        <v>9781593075439</v>
      </c>
      <c r="G8690" t="s">
        <v>11</v>
      </c>
      <c r="H8690">
        <v>90</v>
      </c>
      <c r="I8690">
        <v>130</v>
      </c>
      <c r="J8690">
        <v>16</v>
      </c>
      <c r="K8690" t="s">
        <v>14679</v>
      </c>
      <c r="L8690" t="s">
        <v>917</v>
      </c>
    </row>
    <row r="8691" spans="1:12" x14ac:dyDescent="0.25">
      <c r="A8691">
        <v>33489</v>
      </c>
      <c r="B8691" t="s">
        <v>3637</v>
      </c>
      <c r="C8691" t="s">
        <v>3638</v>
      </c>
      <c r="D8691">
        <v>4.45</v>
      </c>
      <c r="E8691" t="s">
        <v>29958</v>
      </c>
      <c r="F8691">
        <v>9781568821818</v>
      </c>
      <c r="G8691" t="s">
        <v>11</v>
      </c>
      <c r="H8691">
        <v>320</v>
      </c>
      <c r="I8691">
        <v>7011</v>
      </c>
      <c r="J8691">
        <v>39</v>
      </c>
      <c r="K8691" t="s">
        <v>19168</v>
      </c>
      <c r="L8691" t="s">
        <v>3639</v>
      </c>
    </row>
    <row r="8692" spans="1:12" x14ac:dyDescent="0.25">
      <c r="A8692">
        <v>33490</v>
      </c>
      <c r="B8692" t="s">
        <v>13992</v>
      </c>
      <c r="C8692" t="s">
        <v>10877</v>
      </c>
      <c r="D8692">
        <v>4.22</v>
      </c>
      <c r="E8692" t="s">
        <v>29959</v>
      </c>
      <c r="F8692">
        <v>9780141187068</v>
      </c>
      <c r="G8692" t="s">
        <v>13842</v>
      </c>
      <c r="H8692">
        <v>420</v>
      </c>
      <c r="I8692">
        <v>809</v>
      </c>
      <c r="J8692">
        <v>74</v>
      </c>
      <c r="K8692" t="s">
        <v>16999</v>
      </c>
      <c r="L8692" t="s">
        <v>2022</v>
      </c>
    </row>
    <row r="8693" spans="1:12" x14ac:dyDescent="0.25">
      <c r="A8693">
        <v>33491</v>
      </c>
      <c r="B8693" t="s">
        <v>29960</v>
      </c>
      <c r="C8693" t="s">
        <v>29961</v>
      </c>
      <c r="D8693">
        <v>3.71</v>
      </c>
      <c r="E8693" t="s">
        <v>29962</v>
      </c>
      <c r="F8693">
        <v>9781568821863</v>
      </c>
      <c r="G8693" t="s">
        <v>11</v>
      </c>
      <c r="H8693">
        <v>170</v>
      </c>
      <c r="I8693">
        <v>41</v>
      </c>
      <c r="J8693">
        <v>1</v>
      </c>
      <c r="K8693" t="s">
        <v>15340</v>
      </c>
      <c r="L8693" t="s">
        <v>3639</v>
      </c>
    </row>
    <row r="8694" spans="1:12" x14ac:dyDescent="0.25">
      <c r="A8694">
        <v>33492</v>
      </c>
      <c r="B8694" t="s">
        <v>29963</v>
      </c>
      <c r="C8694" t="s">
        <v>29964</v>
      </c>
      <c r="D8694">
        <v>3.63</v>
      </c>
      <c r="E8694" t="s">
        <v>29965</v>
      </c>
      <c r="F8694">
        <v>9781568821801</v>
      </c>
      <c r="G8694" t="s">
        <v>11</v>
      </c>
      <c r="H8694">
        <v>180</v>
      </c>
      <c r="I8694">
        <v>27</v>
      </c>
      <c r="J8694">
        <v>2</v>
      </c>
      <c r="K8694" t="s">
        <v>29966</v>
      </c>
      <c r="L8694" t="s">
        <v>3639</v>
      </c>
    </row>
    <row r="8695" spans="1:12" x14ac:dyDescent="0.25">
      <c r="A8695">
        <v>33493</v>
      </c>
      <c r="B8695" t="s">
        <v>5868</v>
      </c>
      <c r="C8695" t="s">
        <v>5869</v>
      </c>
      <c r="D8695">
        <v>3.92</v>
      </c>
      <c r="E8695" t="s">
        <v>29967</v>
      </c>
      <c r="F8695">
        <v>9781568821443</v>
      </c>
      <c r="G8695" t="s">
        <v>11</v>
      </c>
      <c r="H8695">
        <v>208</v>
      </c>
      <c r="I8695">
        <v>65</v>
      </c>
      <c r="J8695">
        <v>1</v>
      </c>
      <c r="K8695" t="s">
        <v>16714</v>
      </c>
      <c r="L8695" t="s">
        <v>3639</v>
      </c>
    </row>
    <row r="8696" spans="1:12" x14ac:dyDescent="0.25">
      <c r="A8696">
        <v>33494</v>
      </c>
      <c r="B8696" t="s">
        <v>29968</v>
      </c>
      <c r="C8696" t="s">
        <v>29969</v>
      </c>
      <c r="D8696">
        <v>3.86</v>
      </c>
      <c r="E8696" t="s">
        <v>29970</v>
      </c>
      <c r="F8696">
        <v>9781568821870</v>
      </c>
      <c r="G8696" t="s">
        <v>11</v>
      </c>
      <c r="H8696">
        <v>189</v>
      </c>
      <c r="I8696">
        <v>18</v>
      </c>
      <c r="J8696">
        <v>0</v>
      </c>
      <c r="K8696" t="s">
        <v>14721</v>
      </c>
      <c r="L8696" t="s">
        <v>3639</v>
      </c>
    </row>
    <row r="8697" spans="1:12" x14ac:dyDescent="0.25">
      <c r="A8697">
        <v>33496</v>
      </c>
      <c r="B8697" t="s">
        <v>29971</v>
      </c>
      <c r="C8697" t="s">
        <v>29972</v>
      </c>
      <c r="D8697">
        <v>4.12</v>
      </c>
      <c r="E8697" t="s">
        <v>29973</v>
      </c>
      <c r="F8697">
        <v>9781568821405</v>
      </c>
      <c r="G8697" t="s">
        <v>11</v>
      </c>
      <c r="H8697">
        <v>242</v>
      </c>
      <c r="I8697">
        <v>38</v>
      </c>
      <c r="J8697">
        <v>0</v>
      </c>
      <c r="K8697" t="s">
        <v>17620</v>
      </c>
      <c r="L8697" t="s">
        <v>3639</v>
      </c>
    </row>
    <row r="8698" spans="1:12" x14ac:dyDescent="0.25">
      <c r="A8698">
        <v>33497</v>
      </c>
      <c r="B8698" t="s">
        <v>3637</v>
      </c>
      <c r="C8698" t="s">
        <v>3638</v>
      </c>
      <c r="D8698">
        <v>4.45</v>
      </c>
      <c r="E8698" t="s">
        <v>29974</v>
      </c>
      <c r="F8698">
        <v>9781568821481</v>
      </c>
      <c r="G8698" t="s">
        <v>11</v>
      </c>
      <c r="H8698">
        <v>288</v>
      </c>
      <c r="I8698">
        <v>34</v>
      </c>
      <c r="J8698">
        <v>1</v>
      </c>
      <c r="K8698" t="s">
        <v>14528</v>
      </c>
      <c r="L8698" t="s">
        <v>3639</v>
      </c>
    </row>
    <row r="8699" spans="1:12" x14ac:dyDescent="0.25">
      <c r="A8699">
        <v>33498</v>
      </c>
      <c r="B8699" t="s">
        <v>4553</v>
      </c>
      <c r="C8699" t="s">
        <v>4554</v>
      </c>
      <c r="D8699">
        <v>3.9</v>
      </c>
      <c r="E8699" t="s">
        <v>29975</v>
      </c>
      <c r="F8699">
        <v>9781568821740</v>
      </c>
      <c r="G8699" t="s">
        <v>11</v>
      </c>
      <c r="H8699">
        <v>180</v>
      </c>
      <c r="I8699">
        <v>63</v>
      </c>
      <c r="J8699">
        <v>2</v>
      </c>
      <c r="K8699" t="s">
        <v>29976</v>
      </c>
      <c r="L8699" t="s">
        <v>3639</v>
      </c>
    </row>
    <row r="8700" spans="1:12" x14ac:dyDescent="0.25">
      <c r="A8700">
        <v>33501</v>
      </c>
      <c r="B8700" t="s">
        <v>29977</v>
      </c>
      <c r="C8700" t="s">
        <v>29978</v>
      </c>
      <c r="D8700">
        <v>3.67</v>
      </c>
      <c r="E8700" t="s">
        <v>29979</v>
      </c>
      <c r="F8700">
        <v>9781568821177</v>
      </c>
      <c r="G8700" t="s">
        <v>11</v>
      </c>
      <c r="H8700">
        <v>211</v>
      </c>
      <c r="I8700">
        <v>45</v>
      </c>
      <c r="J8700">
        <v>4</v>
      </c>
      <c r="K8700" t="s">
        <v>17209</v>
      </c>
      <c r="L8700" t="s">
        <v>3639</v>
      </c>
    </row>
    <row r="8701" spans="1:12" x14ac:dyDescent="0.25">
      <c r="A8701">
        <v>33507</v>
      </c>
      <c r="B8701" t="s">
        <v>6502</v>
      </c>
      <c r="C8701" t="s">
        <v>6503</v>
      </c>
      <c r="D8701">
        <v>3.88</v>
      </c>
      <c r="E8701" t="s">
        <v>29980</v>
      </c>
      <c r="F8701">
        <v>9780760728505</v>
      </c>
      <c r="G8701" t="s">
        <v>11</v>
      </c>
      <c r="H8701">
        <v>394</v>
      </c>
      <c r="I8701">
        <v>142879</v>
      </c>
      <c r="J8701">
        <v>3087</v>
      </c>
      <c r="K8701" t="s">
        <v>17306</v>
      </c>
      <c r="L8701" t="s">
        <v>3301</v>
      </c>
    </row>
    <row r="8702" spans="1:12" x14ac:dyDescent="0.25">
      <c r="A8702">
        <v>33512</v>
      </c>
      <c r="B8702" t="s">
        <v>8855</v>
      </c>
      <c r="C8702" t="s">
        <v>8856</v>
      </c>
      <c r="D8702">
        <v>3.88</v>
      </c>
      <c r="E8702" t="s">
        <v>29981</v>
      </c>
      <c r="F8702">
        <v>9780312199432</v>
      </c>
      <c r="G8702" t="s">
        <v>11</v>
      </c>
      <c r="H8702">
        <v>434</v>
      </c>
      <c r="I8702">
        <v>100949</v>
      </c>
      <c r="J8702">
        <v>7615</v>
      </c>
      <c r="K8702" t="s">
        <v>29982</v>
      </c>
      <c r="L8702" t="s">
        <v>549</v>
      </c>
    </row>
    <row r="8703" spans="1:12" x14ac:dyDescent="0.25">
      <c r="A8703">
        <v>33513</v>
      </c>
      <c r="B8703" t="s">
        <v>7973</v>
      </c>
      <c r="C8703" t="s">
        <v>7974</v>
      </c>
      <c r="D8703">
        <v>3.83</v>
      </c>
      <c r="E8703" t="s">
        <v>29983</v>
      </c>
      <c r="F8703">
        <v>9780143038825</v>
      </c>
      <c r="G8703" t="s">
        <v>11</v>
      </c>
      <c r="H8703">
        <v>436</v>
      </c>
      <c r="I8703">
        <v>4473</v>
      </c>
      <c r="J8703">
        <v>232</v>
      </c>
      <c r="K8703" t="s">
        <v>15826</v>
      </c>
      <c r="L8703" t="s">
        <v>2022</v>
      </c>
    </row>
    <row r="8704" spans="1:12" x14ac:dyDescent="0.25">
      <c r="A8704">
        <v>33514</v>
      </c>
      <c r="B8704" t="s">
        <v>13686</v>
      </c>
      <c r="C8704" t="s">
        <v>13687</v>
      </c>
      <c r="D8704">
        <v>4.1900000000000004</v>
      </c>
      <c r="E8704" t="s">
        <v>29984</v>
      </c>
      <c r="F8704">
        <v>9780205313426</v>
      </c>
      <c r="G8704" t="s">
        <v>12134</v>
      </c>
      <c r="H8704">
        <v>128</v>
      </c>
      <c r="I8704">
        <v>53669</v>
      </c>
      <c r="J8704">
        <v>2526</v>
      </c>
      <c r="K8704" t="s">
        <v>26632</v>
      </c>
      <c r="L8704" t="s">
        <v>1044</v>
      </c>
    </row>
    <row r="8705" spans="1:12" x14ac:dyDescent="0.25">
      <c r="A8705">
        <v>33532</v>
      </c>
      <c r="B8705" t="s">
        <v>4202</v>
      </c>
      <c r="C8705" t="s">
        <v>6543</v>
      </c>
      <c r="D8705">
        <v>3.99</v>
      </c>
      <c r="E8705" t="s">
        <v>29985</v>
      </c>
      <c r="F8705">
        <v>9780140620634</v>
      </c>
      <c r="G8705" t="s">
        <v>11</v>
      </c>
      <c r="H8705">
        <v>449</v>
      </c>
      <c r="I8705">
        <v>1683</v>
      </c>
      <c r="J8705">
        <v>120</v>
      </c>
      <c r="K8705" t="s">
        <v>29986</v>
      </c>
      <c r="L8705" t="s">
        <v>2022</v>
      </c>
    </row>
    <row r="8706" spans="1:12" x14ac:dyDescent="0.25">
      <c r="A8706">
        <v>33536</v>
      </c>
      <c r="B8706" t="s">
        <v>12342</v>
      </c>
      <c r="C8706" t="s">
        <v>12343</v>
      </c>
      <c r="D8706">
        <v>3.59</v>
      </c>
      <c r="E8706" t="s">
        <v>29987</v>
      </c>
      <c r="F8706">
        <v>9781416520382</v>
      </c>
      <c r="G8706" t="s">
        <v>12134</v>
      </c>
      <c r="H8706">
        <v>314</v>
      </c>
      <c r="I8706">
        <v>2000</v>
      </c>
      <c r="J8706">
        <v>238</v>
      </c>
      <c r="K8706" t="s">
        <v>14855</v>
      </c>
      <c r="L8706" t="s">
        <v>75</v>
      </c>
    </row>
    <row r="8707" spans="1:12" x14ac:dyDescent="0.25">
      <c r="A8707">
        <v>33537</v>
      </c>
      <c r="B8707" t="s">
        <v>1606</v>
      </c>
      <c r="C8707" t="s">
        <v>1607</v>
      </c>
      <c r="D8707">
        <v>3.79</v>
      </c>
      <c r="E8707" t="s">
        <v>29988</v>
      </c>
      <c r="F8707">
        <v>9780321399533</v>
      </c>
      <c r="G8707" t="s">
        <v>11</v>
      </c>
      <c r="H8707">
        <v>431</v>
      </c>
      <c r="I8707">
        <v>230</v>
      </c>
      <c r="J8707">
        <v>28</v>
      </c>
      <c r="K8707" t="s">
        <v>14976</v>
      </c>
      <c r="L8707" t="s">
        <v>1044</v>
      </c>
    </row>
    <row r="8708" spans="1:12" x14ac:dyDescent="0.25">
      <c r="A8708">
        <v>33538</v>
      </c>
      <c r="B8708" t="s">
        <v>29989</v>
      </c>
      <c r="C8708" t="s">
        <v>11882</v>
      </c>
      <c r="D8708">
        <v>4.0199999999999996</v>
      </c>
      <c r="E8708" t="s">
        <v>29990</v>
      </c>
      <c r="F8708">
        <v>9780486295688</v>
      </c>
      <c r="G8708" t="s">
        <v>11</v>
      </c>
      <c r="H8708">
        <v>71</v>
      </c>
      <c r="I8708">
        <v>469</v>
      </c>
      <c r="J8708">
        <v>40</v>
      </c>
      <c r="K8708" t="s">
        <v>29991</v>
      </c>
      <c r="L8708" t="s">
        <v>56</v>
      </c>
    </row>
    <row r="8709" spans="1:12" x14ac:dyDescent="0.25">
      <c r="A8709">
        <v>33539</v>
      </c>
      <c r="B8709" t="s">
        <v>12926</v>
      </c>
      <c r="C8709" t="s">
        <v>12927</v>
      </c>
      <c r="D8709">
        <v>3.9</v>
      </c>
      <c r="E8709" t="s">
        <v>29992</v>
      </c>
      <c r="F8709">
        <v>9780130977694</v>
      </c>
      <c r="G8709" t="s">
        <v>12134</v>
      </c>
      <c r="H8709">
        <v>343</v>
      </c>
      <c r="I8709">
        <v>72</v>
      </c>
      <c r="J8709">
        <v>6</v>
      </c>
      <c r="K8709" t="s">
        <v>29993</v>
      </c>
      <c r="L8709" t="s">
        <v>304</v>
      </c>
    </row>
    <row r="8710" spans="1:12" x14ac:dyDescent="0.25">
      <c r="A8710">
        <v>33541</v>
      </c>
      <c r="B8710" t="s">
        <v>10887</v>
      </c>
      <c r="C8710" t="s">
        <v>10272</v>
      </c>
      <c r="D8710">
        <v>3.95</v>
      </c>
      <c r="E8710" t="s">
        <v>29994</v>
      </c>
      <c r="F8710">
        <v>9780688001292</v>
      </c>
      <c r="G8710" t="s">
        <v>11</v>
      </c>
      <c r="H8710">
        <v>352</v>
      </c>
      <c r="I8710">
        <v>353</v>
      </c>
      <c r="J8710">
        <v>43</v>
      </c>
      <c r="K8710" t="s">
        <v>29995</v>
      </c>
      <c r="L8710" t="s">
        <v>314</v>
      </c>
    </row>
    <row r="8711" spans="1:12" x14ac:dyDescent="0.25">
      <c r="A8711">
        <v>33543</v>
      </c>
      <c r="B8711" t="s">
        <v>3640</v>
      </c>
      <c r="C8711" t="s">
        <v>3641</v>
      </c>
      <c r="D8711">
        <v>4.32</v>
      </c>
      <c r="E8711" t="s">
        <v>29996</v>
      </c>
      <c r="F8711">
        <v>9781887368797</v>
      </c>
      <c r="G8711" t="s">
        <v>11</v>
      </c>
      <c r="H8711">
        <v>453</v>
      </c>
      <c r="I8711">
        <v>185</v>
      </c>
      <c r="J8711">
        <v>11</v>
      </c>
      <c r="K8711" t="s">
        <v>29997</v>
      </c>
      <c r="L8711" t="s">
        <v>3642</v>
      </c>
    </row>
    <row r="8712" spans="1:12" x14ac:dyDescent="0.25">
      <c r="A8712">
        <v>33544</v>
      </c>
      <c r="B8712" t="s">
        <v>6504</v>
      </c>
      <c r="C8712" t="s">
        <v>6505</v>
      </c>
      <c r="D8712">
        <v>4.09</v>
      </c>
      <c r="E8712" t="s">
        <v>29998</v>
      </c>
      <c r="F8712">
        <v>9780312878276</v>
      </c>
      <c r="G8712" t="s">
        <v>11</v>
      </c>
      <c r="H8712">
        <v>336</v>
      </c>
      <c r="I8712">
        <v>6502</v>
      </c>
      <c r="J8712">
        <v>272</v>
      </c>
      <c r="K8712" t="s">
        <v>16116</v>
      </c>
      <c r="L8712" t="s">
        <v>36</v>
      </c>
    </row>
    <row r="8713" spans="1:12" x14ac:dyDescent="0.25">
      <c r="A8713">
        <v>33546</v>
      </c>
      <c r="B8713" t="s">
        <v>3643</v>
      </c>
      <c r="C8713" t="s">
        <v>3644</v>
      </c>
      <c r="D8713">
        <v>3.25</v>
      </c>
      <c r="E8713" t="s">
        <v>29999</v>
      </c>
      <c r="F8713">
        <v>9780765311719</v>
      </c>
      <c r="G8713" t="s">
        <v>11</v>
      </c>
      <c r="H8713">
        <v>223</v>
      </c>
      <c r="I8713">
        <v>527</v>
      </c>
      <c r="J8713">
        <v>60</v>
      </c>
      <c r="K8713" t="s">
        <v>30000</v>
      </c>
      <c r="L8713" t="s">
        <v>36</v>
      </c>
    </row>
    <row r="8714" spans="1:12" x14ac:dyDescent="0.25">
      <c r="A8714">
        <v>33547</v>
      </c>
      <c r="B8714" t="s">
        <v>4555</v>
      </c>
      <c r="C8714" t="s">
        <v>3646</v>
      </c>
      <c r="D8714">
        <v>3.79</v>
      </c>
      <c r="E8714" t="s">
        <v>30001</v>
      </c>
      <c r="F8714">
        <v>9780727860996</v>
      </c>
      <c r="G8714" t="s">
        <v>11</v>
      </c>
      <c r="H8714">
        <v>301</v>
      </c>
      <c r="I8714">
        <v>29779</v>
      </c>
      <c r="J8714">
        <v>1488</v>
      </c>
      <c r="K8714" t="s">
        <v>14270</v>
      </c>
      <c r="L8714" t="s">
        <v>4556</v>
      </c>
    </row>
    <row r="8715" spans="1:12" x14ac:dyDescent="0.25">
      <c r="A8715">
        <v>33550</v>
      </c>
      <c r="B8715" t="s">
        <v>3645</v>
      </c>
      <c r="C8715" t="s">
        <v>3646</v>
      </c>
      <c r="D8715">
        <v>3.69</v>
      </c>
      <c r="E8715" t="s">
        <v>30002</v>
      </c>
      <c r="F8715">
        <v>9780765311405</v>
      </c>
      <c r="G8715" t="s">
        <v>11</v>
      </c>
      <c r="H8715">
        <v>385</v>
      </c>
      <c r="I8715">
        <v>150</v>
      </c>
      <c r="J8715">
        <v>14</v>
      </c>
      <c r="K8715" t="s">
        <v>14886</v>
      </c>
      <c r="L8715" t="s">
        <v>1556</v>
      </c>
    </row>
    <row r="8716" spans="1:12" x14ac:dyDescent="0.25">
      <c r="A8716">
        <v>33551</v>
      </c>
      <c r="B8716" t="s">
        <v>12928</v>
      </c>
      <c r="C8716" t="s">
        <v>3646</v>
      </c>
      <c r="D8716">
        <v>3.48</v>
      </c>
      <c r="E8716" t="s">
        <v>30003</v>
      </c>
      <c r="F8716">
        <v>9780765308375</v>
      </c>
      <c r="G8716" t="s">
        <v>12134</v>
      </c>
      <c r="H8716">
        <v>320</v>
      </c>
      <c r="I8716">
        <v>423</v>
      </c>
      <c r="J8716">
        <v>44</v>
      </c>
      <c r="K8716" t="s">
        <v>30004</v>
      </c>
      <c r="L8716" t="s">
        <v>1556</v>
      </c>
    </row>
    <row r="8717" spans="1:12" x14ac:dyDescent="0.25">
      <c r="A8717">
        <v>33554</v>
      </c>
      <c r="B8717" t="s">
        <v>5870</v>
      </c>
      <c r="C8717" t="s">
        <v>5871</v>
      </c>
      <c r="D8717">
        <v>4.04</v>
      </c>
      <c r="E8717" t="s">
        <v>30005</v>
      </c>
      <c r="F8717">
        <v>9780312878269</v>
      </c>
      <c r="G8717" t="s">
        <v>11</v>
      </c>
      <c r="H8717">
        <v>400</v>
      </c>
      <c r="I8717">
        <v>1824</v>
      </c>
      <c r="J8717">
        <v>71</v>
      </c>
      <c r="K8717" t="s">
        <v>30006</v>
      </c>
      <c r="L8717" t="s">
        <v>36</v>
      </c>
    </row>
    <row r="8718" spans="1:12" x14ac:dyDescent="0.25">
      <c r="A8718">
        <v>33555</v>
      </c>
      <c r="B8718" t="s">
        <v>4557</v>
      </c>
      <c r="C8718" t="s">
        <v>3646</v>
      </c>
      <c r="D8718">
        <v>3.95</v>
      </c>
      <c r="E8718" t="s">
        <v>30007</v>
      </c>
      <c r="F8718">
        <v>9780765308702</v>
      </c>
      <c r="G8718" t="s">
        <v>11</v>
      </c>
      <c r="H8718">
        <v>288</v>
      </c>
      <c r="I8718">
        <v>9298</v>
      </c>
      <c r="J8718">
        <v>830</v>
      </c>
      <c r="K8718" t="s">
        <v>14684</v>
      </c>
      <c r="L8718" t="s">
        <v>36</v>
      </c>
    </row>
    <row r="8719" spans="1:12" x14ac:dyDescent="0.25">
      <c r="A8719">
        <v>33557</v>
      </c>
      <c r="B8719" t="s">
        <v>30008</v>
      </c>
      <c r="C8719" t="s">
        <v>30009</v>
      </c>
      <c r="D8719">
        <v>4.5</v>
      </c>
      <c r="E8719" t="s">
        <v>30010</v>
      </c>
      <c r="F8719">
        <v>9781932382723</v>
      </c>
      <c r="G8719" t="s">
        <v>11</v>
      </c>
      <c r="H8719">
        <v>48</v>
      </c>
      <c r="I8719">
        <v>8</v>
      </c>
      <c r="J8719">
        <v>0</v>
      </c>
      <c r="K8719" t="s">
        <v>14868</v>
      </c>
      <c r="L8719" t="s">
        <v>1660</v>
      </c>
    </row>
    <row r="8720" spans="1:12" x14ac:dyDescent="0.25">
      <c r="A8720">
        <v>33559</v>
      </c>
      <c r="B8720" t="s">
        <v>30011</v>
      </c>
      <c r="C8720" t="s">
        <v>30012</v>
      </c>
      <c r="D8720">
        <v>4.0199999999999996</v>
      </c>
      <c r="E8720" t="s">
        <v>30013</v>
      </c>
      <c r="F8720">
        <v>9781887368889</v>
      </c>
      <c r="G8720" t="s">
        <v>11</v>
      </c>
      <c r="H8720">
        <v>520</v>
      </c>
      <c r="I8720">
        <v>42</v>
      </c>
      <c r="J8720">
        <v>3</v>
      </c>
      <c r="K8720" t="s">
        <v>14319</v>
      </c>
      <c r="L8720" t="s">
        <v>3642</v>
      </c>
    </row>
    <row r="8721" spans="1:12" x14ac:dyDescent="0.25">
      <c r="A8721">
        <v>33561</v>
      </c>
      <c r="B8721" t="s">
        <v>6934</v>
      </c>
      <c r="C8721" t="s">
        <v>2627</v>
      </c>
      <c r="D8721">
        <v>3.77</v>
      </c>
      <c r="E8721" t="s">
        <v>30014</v>
      </c>
      <c r="F8721">
        <v>9780375724930</v>
      </c>
      <c r="G8721" t="s">
        <v>11</v>
      </c>
      <c r="H8721">
        <v>240</v>
      </c>
      <c r="I8721">
        <v>1800</v>
      </c>
      <c r="J8721">
        <v>168</v>
      </c>
      <c r="K8721" t="s">
        <v>17795</v>
      </c>
      <c r="L8721" t="s">
        <v>2085</v>
      </c>
    </row>
    <row r="8722" spans="1:12" x14ac:dyDescent="0.25">
      <c r="A8722">
        <v>33563</v>
      </c>
      <c r="B8722" t="s">
        <v>9351</v>
      </c>
      <c r="C8722" t="s">
        <v>2627</v>
      </c>
      <c r="D8722">
        <v>3.88</v>
      </c>
      <c r="E8722" t="s">
        <v>30015</v>
      </c>
      <c r="F8722">
        <v>9781581950069</v>
      </c>
      <c r="G8722" t="s">
        <v>11</v>
      </c>
      <c r="H8722">
        <v>224</v>
      </c>
      <c r="I8722">
        <v>356</v>
      </c>
      <c r="J8722">
        <v>28</v>
      </c>
      <c r="K8722" t="s">
        <v>15103</v>
      </c>
      <c r="L8722" t="s">
        <v>9160</v>
      </c>
    </row>
    <row r="8723" spans="1:12" x14ac:dyDescent="0.25">
      <c r="A8723">
        <v>33565</v>
      </c>
      <c r="B8723" t="s">
        <v>9087</v>
      </c>
      <c r="C8723" t="s">
        <v>2627</v>
      </c>
      <c r="D8723">
        <v>3.81</v>
      </c>
      <c r="E8723" t="s">
        <v>30016</v>
      </c>
      <c r="F8723">
        <v>9780375702068</v>
      </c>
      <c r="G8723" t="s">
        <v>11</v>
      </c>
      <c r="H8723">
        <v>205</v>
      </c>
      <c r="I8723">
        <v>419</v>
      </c>
      <c r="J8723">
        <v>26</v>
      </c>
      <c r="K8723" t="s">
        <v>19972</v>
      </c>
      <c r="L8723" t="s">
        <v>2085</v>
      </c>
    </row>
    <row r="8724" spans="1:12" x14ac:dyDescent="0.25">
      <c r="A8724">
        <v>33566</v>
      </c>
      <c r="B8724" t="s">
        <v>6934</v>
      </c>
      <c r="C8724" t="s">
        <v>2627</v>
      </c>
      <c r="D8724">
        <v>3.77</v>
      </c>
      <c r="E8724" t="s">
        <v>30017</v>
      </c>
      <c r="F8724">
        <v>9780099422174</v>
      </c>
      <c r="G8724" t="s">
        <v>11</v>
      </c>
      <c r="H8724">
        <v>225</v>
      </c>
      <c r="I8724">
        <v>49</v>
      </c>
      <c r="J8724">
        <v>9</v>
      </c>
      <c r="K8724" t="s">
        <v>30018</v>
      </c>
      <c r="L8724" t="s">
        <v>2085</v>
      </c>
    </row>
    <row r="8725" spans="1:12" x14ac:dyDescent="0.25">
      <c r="A8725">
        <v>33567</v>
      </c>
      <c r="B8725" t="s">
        <v>13993</v>
      </c>
      <c r="C8725" t="s">
        <v>2627</v>
      </c>
      <c r="D8725">
        <v>3.71</v>
      </c>
      <c r="E8725" t="s">
        <v>30019</v>
      </c>
      <c r="F8725">
        <v>9780099428169</v>
      </c>
      <c r="G8725" t="s">
        <v>13842</v>
      </c>
      <c r="H8725">
        <v>160</v>
      </c>
      <c r="I8725">
        <v>1252</v>
      </c>
      <c r="J8725">
        <v>122</v>
      </c>
      <c r="K8725" t="s">
        <v>16197</v>
      </c>
      <c r="L8725" t="s">
        <v>2085</v>
      </c>
    </row>
    <row r="8726" spans="1:12" x14ac:dyDescent="0.25">
      <c r="A8726">
        <v>33569</v>
      </c>
      <c r="B8726" t="s">
        <v>13688</v>
      </c>
      <c r="C8726" t="s">
        <v>5845</v>
      </c>
      <c r="D8726">
        <v>3.91</v>
      </c>
      <c r="E8726" t="s">
        <v>30020</v>
      </c>
      <c r="F8726">
        <v>9780140389661</v>
      </c>
      <c r="G8726" t="s">
        <v>12134</v>
      </c>
      <c r="H8726">
        <v>159</v>
      </c>
      <c r="I8726">
        <v>26776</v>
      </c>
      <c r="J8726">
        <v>1630</v>
      </c>
      <c r="K8726" t="s">
        <v>14430</v>
      </c>
      <c r="L8726" t="s">
        <v>3334</v>
      </c>
    </row>
    <row r="8727" spans="1:12" x14ac:dyDescent="0.25">
      <c r="A8727">
        <v>33574</v>
      </c>
      <c r="B8727" t="s">
        <v>12601</v>
      </c>
      <c r="C8727" t="s">
        <v>5845</v>
      </c>
      <c r="D8727">
        <v>3.13</v>
      </c>
      <c r="E8727" t="s">
        <v>30021</v>
      </c>
      <c r="F8727">
        <v>9780765344724</v>
      </c>
      <c r="G8727" t="s">
        <v>12134</v>
      </c>
      <c r="H8727">
        <v>289</v>
      </c>
      <c r="I8727">
        <v>2157</v>
      </c>
      <c r="J8727">
        <v>288</v>
      </c>
      <c r="K8727" t="s">
        <v>14886</v>
      </c>
      <c r="L8727" t="s">
        <v>36</v>
      </c>
    </row>
    <row r="8728" spans="1:12" x14ac:dyDescent="0.25">
      <c r="A8728">
        <v>33577</v>
      </c>
      <c r="B8728" t="s">
        <v>9749</v>
      </c>
      <c r="C8728" t="s">
        <v>5845</v>
      </c>
      <c r="D8728">
        <v>4.45</v>
      </c>
      <c r="E8728" t="s">
        <v>30022</v>
      </c>
      <c r="F8728">
        <v>9780006751151</v>
      </c>
      <c r="G8728" t="s">
        <v>11</v>
      </c>
      <c r="H8728">
        <v>448</v>
      </c>
      <c r="I8728">
        <v>507</v>
      </c>
      <c r="J8728">
        <v>31</v>
      </c>
      <c r="K8728" t="s">
        <v>20909</v>
      </c>
      <c r="L8728" t="s">
        <v>2208</v>
      </c>
    </row>
    <row r="8729" spans="1:12" x14ac:dyDescent="0.25">
      <c r="A8729">
        <v>33581</v>
      </c>
      <c r="B8729" t="s">
        <v>30023</v>
      </c>
      <c r="C8729" t="s">
        <v>30024</v>
      </c>
      <c r="D8729">
        <v>3</v>
      </c>
      <c r="E8729" t="s">
        <v>30025</v>
      </c>
      <c r="F8729">
        <v>9781873448038</v>
      </c>
      <c r="G8729" t="s">
        <v>11</v>
      </c>
      <c r="H8729">
        <v>240</v>
      </c>
      <c r="I8729">
        <v>1</v>
      </c>
      <c r="J8729">
        <v>0</v>
      </c>
      <c r="K8729" t="s">
        <v>30026</v>
      </c>
      <c r="L8729" t="s">
        <v>30027</v>
      </c>
    </row>
    <row r="8730" spans="1:12" x14ac:dyDescent="0.25">
      <c r="A8730">
        <v>33608</v>
      </c>
      <c r="B8730" t="s">
        <v>6653</v>
      </c>
      <c r="C8730" t="s">
        <v>6631</v>
      </c>
      <c r="D8730">
        <v>4.37</v>
      </c>
      <c r="E8730" t="s">
        <v>30028</v>
      </c>
      <c r="F8730">
        <v>9780613996983</v>
      </c>
      <c r="G8730" t="s">
        <v>11</v>
      </c>
      <c r="H8730">
        <v>602</v>
      </c>
      <c r="I8730">
        <v>35</v>
      </c>
      <c r="J8730">
        <v>1</v>
      </c>
      <c r="K8730" t="s">
        <v>15841</v>
      </c>
      <c r="L8730" t="s">
        <v>263</v>
      </c>
    </row>
    <row r="8731" spans="1:12" x14ac:dyDescent="0.25">
      <c r="A8731">
        <v>33609</v>
      </c>
      <c r="B8731" t="s">
        <v>4558</v>
      </c>
      <c r="C8731" t="s">
        <v>4559</v>
      </c>
      <c r="D8731">
        <v>4.1900000000000004</v>
      </c>
      <c r="E8731" t="s">
        <v>30029</v>
      </c>
      <c r="F8731">
        <v>9781556525322</v>
      </c>
      <c r="G8731" t="s">
        <v>11</v>
      </c>
      <c r="H8731">
        <v>500</v>
      </c>
      <c r="I8731">
        <v>25552</v>
      </c>
      <c r="J8731">
        <v>1637</v>
      </c>
      <c r="K8731" t="s">
        <v>14123</v>
      </c>
      <c r="L8731" t="s">
        <v>1369</v>
      </c>
    </row>
    <row r="8732" spans="1:12" x14ac:dyDescent="0.25">
      <c r="A8732">
        <v>33614</v>
      </c>
      <c r="B8732" t="s">
        <v>30030</v>
      </c>
      <c r="C8732" t="s">
        <v>30031</v>
      </c>
      <c r="D8732">
        <v>4.03</v>
      </c>
      <c r="E8732" t="s">
        <v>30032</v>
      </c>
      <c r="F8732">
        <v>9780689718762</v>
      </c>
      <c r="G8732" t="s">
        <v>11</v>
      </c>
      <c r="H8732">
        <v>32</v>
      </c>
      <c r="I8732">
        <v>261</v>
      </c>
      <c r="J8732">
        <v>19</v>
      </c>
      <c r="K8732" t="s">
        <v>20909</v>
      </c>
      <c r="L8732" t="s">
        <v>399</v>
      </c>
    </row>
    <row r="8733" spans="1:12" x14ac:dyDescent="0.25">
      <c r="A8733">
        <v>33615</v>
      </c>
      <c r="B8733" t="s">
        <v>30033</v>
      </c>
      <c r="C8733" t="s">
        <v>30034</v>
      </c>
      <c r="D8733">
        <v>3.24</v>
      </c>
      <c r="E8733" t="s">
        <v>30035</v>
      </c>
      <c r="F8733">
        <v>9780618313662</v>
      </c>
      <c r="G8733" t="s">
        <v>12134</v>
      </c>
      <c r="H8733">
        <v>32</v>
      </c>
      <c r="I8733">
        <v>126</v>
      </c>
      <c r="J8733">
        <v>16</v>
      </c>
      <c r="K8733" t="s">
        <v>18740</v>
      </c>
      <c r="L8733" t="s">
        <v>153</v>
      </c>
    </row>
    <row r="8734" spans="1:12" x14ac:dyDescent="0.25">
      <c r="A8734">
        <v>33616</v>
      </c>
      <c r="B8734" t="s">
        <v>30036</v>
      </c>
      <c r="C8734" t="s">
        <v>30037</v>
      </c>
      <c r="D8734">
        <v>3.72</v>
      </c>
      <c r="E8734" t="s">
        <v>30038</v>
      </c>
      <c r="F8734">
        <v>9780152057084</v>
      </c>
      <c r="G8734" t="s">
        <v>11</v>
      </c>
      <c r="H8734">
        <v>40</v>
      </c>
      <c r="I8734">
        <v>325</v>
      </c>
      <c r="J8734">
        <v>104</v>
      </c>
      <c r="K8734" t="s">
        <v>14728</v>
      </c>
      <c r="L8734" t="s">
        <v>692</v>
      </c>
    </row>
    <row r="8735" spans="1:12" x14ac:dyDescent="0.25">
      <c r="A8735">
        <v>33667</v>
      </c>
      <c r="B8735" t="s">
        <v>7153</v>
      </c>
      <c r="C8735" t="s">
        <v>701</v>
      </c>
      <c r="D8735">
        <v>4.04</v>
      </c>
      <c r="E8735" t="s">
        <v>30039</v>
      </c>
      <c r="F8735">
        <v>9780316693257</v>
      </c>
      <c r="G8735" t="s">
        <v>11</v>
      </c>
      <c r="H8735">
        <v>400</v>
      </c>
      <c r="I8735">
        <v>795</v>
      </c>
      <c r="J8735">
        <v>79</v>
      </c>
      <c r="K8735" t="s">
        <v>30040</v>
      </c>
      <c r="L8735" t="s">
        <v>558</v>
      </c>
    </row>
    <row r="8736" spans="1:12" x14ac:dyDescent="0.25">
      <c r="A8736">
        <v>33668</v>
      </c>
      <c r="B8736" t="s">
        <v>1608</v>
      </c>
      <c r="C8736" t="s">
        <v>1609</v>
      </c>
      <c r="D8736">
        <v>4.07</v>
      </c>
      <c r="E8736" t="s">
        <v>30041</v>
      </c>
      <c r="F8736">
        <v>9780446613361</v>
      </c>
      <c r="G8736" t="s">
        <v>11</v>
      </c>
      <c r="H8736">
        <v>448</v>
      </c>
      <c r="I8736">
        <v>62523</v>
      </c>
      <c r="J8736">
        <v>1674</v>
      </c>
      <c r="K8736" t="s">
        <v>14677</v>
      </c>
      <c r="L8736" t="s">
        <v>1610</v>
      </c>
    </row>
    <row r="8737" spans="1:12" x14ac:dyDescent="0.25">
      <c r="A8737">
        <v>33671</v>
      </c>
      <c r="B8737" t="s">
        <v>10888</v>
      </c>
      <c r="C8737" t="s">
        <v>701</v>
      </c>
      <c r="D8737">
        <v>3.86</v>
      </c>
      <c r="E8737" t="s">
        <v>30042</v>
      </c>
      <c r="F8737">
        <v>9780070488205</v>
      </c>
      <c r="G8737" t="s">
        <v>11</v>
      </c>
      <c r="H8737">
        <v>210</v>
      </c>
      <c r="I8737">
        <v>307</v>
      </c>
      <c r="J8737">
        <v>28</v>
      </c>
      <c r="K8737" t="s">
        <v>19157</v>
      </c>
      <c r="L8737" t="s">
        <v>10889</v>
      </c>
    </row>
    <row r="8738" spans="1:12" x14ac:dyDescent="0.25">
      <c r="A8738">
        <v>33672</v>
      </c>
      <c r="B8738" t="s">
        <v>1611</v>
      </c>
      <c r="C8738" t="s">
        <v>1612</v>
      </c>
      <c r="D8738">
        <v>3.5</v>
      </c>
      <c r="E8738" t="s">
        <v>30043</v>
      </c>
      <c r="F8738">
        <v>9780778322993</v>
      </c>
      <c r="G8738" t="s">
        <v>11</v>
      </c>
      <c r="H8738">
        <v>568</v>
      </c>
      <c r="I8738">
        <v>2427</v>
      </c>
      <c r="J8738">
        <v>208</v>
      </c>
      <c r="K8738" t="s">
        <v>16951</v>
      </c>
      <c r="L8738" t="s">
        <v>30</v>
      </c>
    </row>
    <row r="8739" spans="1:12" x14ac:dyDescent="0.25">
      <c r="A8739">
        <v>33676</v>
      </c>
      <c r="B8739" t="s">
        <v>7791</v>
      </c>
      <c r="C8739" t="s">
        <v>701</v>
      </c>
      <c r="D8739">
        <v>4.1500000000000004</v>
      </c>
      <c r="E8739" t="s">
        <v>30044</v>
      </c>
      <c r="F8739">
        <v>9780316155601</v>
      </c>
      <c r="G8739" t="s">
        <v>11</v>
      </c>
      <c r="H8739">
        <v>405</v>
      </c>
      <c r="I8739">
        <v>80643</v>
      </c>
      <c r="J8739">
        <v>2270</v>
      </c>
      <c r="K8739" t="s">
        <v>16679</v>
      </c>
      <c r="L8739" t="s">
        <v>558</v>
      </c>
    </row>
    <row r="8740" spans="1:12" x14ac:dyDescent="0.25">
      <c r="A8740">
        <v>33681</v>
      </c>
      <c r="B8740" t="s">
        <v>30045</v>
      </c>
      <c r="C8740" t="s">
        <v>701</v>
      </c>
      <c r="D8740">
        <v>4.08</v>
      </c>
      <c r="E8740" t="s">
        <v>30046</v>
      </c>
      <c r="F8740">
        <v>9780613608701</v>
      </c>
      <c r="G8740" t="s">
        <v>11</v>
      </c>
      <c r="H8740">
        <v>471</v>
      </c>
      <c r="I8740">
        <v>24</v>
      </c>
      <c r="J8740">
        <v>4</v>
      </c>
      <c r="K8740" t="s">
        <v>16069</v>
      </c>
      <c r="L8740" t="s">
        <v>263</v>
      </c>
    </row>
    <row r="8741" spans="1:12" x14ac:dyDescent="0.25">
      <c r="A8741">
        <v>33682</v>
      </c>
      <c r="B8741" t="s">
        <v>4560</v>
      </c>
      <c r="C8741" t="s">
        <v>4561</v>
      </c>
      <c r="D8741">
        <v>3.95</v>
      </c>
      <c r="E8741" t="s">
        <v>30047</v>
      </c>
      <c r="F8741">
        <v>9780312304461</v>
      </c>
      <c r="G8741" t="s">
        <v>11</v>
      </c>
      <c r="H8741">
        <v>288</v>
      </c>
      <c r="I8741">
        <v>323</v>
      </c>
      <c r="J8741">
        <v>63</v>
      </c>
      <c r="K8741" t="s">
        <v>30048</v>
      </c>
      <c r="L8741" t="s">
        <v>182</v>
      </c>
    </row>
    <row r="8742" spans="1:12" x14ac:dyDescent="0.25">
      <c r="A8742">
        <v>33686</v>
      </c>
      <c r="B8742" t="s">
        <v>2737</v>
      </c>
      <c r="C8742" t="s">
        <v>2738</v>
      </c>
      <c r="D8742">
        <v>3.92</v>
      </c>
      <c r="E8742" t="s">
        <v>30049</v>
      </c>
      <c r="F8742">
        <v>9780375714337</v>
      </c>
      <c r="G8742" t="s">
        <v>11</v>
      </c>
      <c r="H8742">
        <v>272</v>
      </c>
      <c r="I8742">
        <v>204</v>
      </c>
      <c r="J8742">
        <v>26</v>
      </c>
      <c r="K8742" t="s">
        <v>14388</v>
      </c>
      <c r="L8742" t="s">
        <v>2739</v>
      </c>
    </row>
    <row r="8743" spans="1:12" x14ac:dyDescent="0.25">
      <c r="A8743">
        <v>33690</v>
      </c>
      <c r="B8743" t="s">
        <v>3647</v>
      </c>
      <c r="C8743" t="s">
        <v>2738</v>
      </c>
      <c r="D8743">
        <v>3.94</v>
      </c>
      <c r="E8743" t="s">
        <v>30050</v>
      </c>
      <c r="F8743">
        <v>9780312424930</v>
      </c>
      <c r="G8743" t="s">
        <v>11</v>
      </c>
      <c r="H8743">
        <v>352</v>
      </c>
      <c r="I8743">
        <v>3080</v>
      </c>
      <c r="J8743">
        <v>287</v>
      </c>
      <c r="K8743" t="s">
        <v>16677</v>
      </c>
      <c r="L8743" t="s">
        <v>47</v>
      </c>
    </row>
    <row r="8744" spans="1:12" x14ac:dyDescent="0.25">
      <c r="A8744">
        <v>33692</v>
      </c>
      <c r="B8744" t="s">
        <v>30051</v>
      </c>
      <c r="C8744" t="s">
        <v>2738</v>
      </c>
      <c r="D8744">
        <v>3.92</v>
      </c>
      <c r="E8744" t="s">
        <v>30052</v>
      </c>
      <c r="F8744">
        <v>9780375508042</v>
      </c>
      <c r="G8744" t="s">
        <v>12134</v>
      </c>
      <c r="H8744">
        <v>272</v>
      </c>
      <c r="I8744">
        <v>32</v>
      </c>
      <c r="J8744">
        <v>9</v>
      </c>
      <c r="K8744" t="s">
        <v>17444</v>
      </c>
      <c r="L8744" t="s">
        <v>2028</v>
      </c>
    </row>
    <row r="8745" spans="1:12" x14ac:dyDescent="0.25">
      <c r="A8745">
        <v>33699</v>
      </c>
      <c r="B8745" t="s">
        <v>30053</v>
      </c>
      <c r="C8745" t="s">
        <v>30054</v>
      </c>
      <c r="D8745">
        <v>3.76</v>
      </c>
      <c r="E8745" t="s">
        <v>30055</v>
      </c>
      <c r="F8745">
        <v>9789706519245</v>
      </c>
      <c r="G8745" t="s">
        <v>14376</v>
      </c>
      <c r="H8745">
        <v>285</v>
      </c>
      <c r="I8745">
        <v>112</v>
      </c>
      <c r="J8745">
        <v>18</v>
      </c>
      <c r="K8745" t="s">
        <v>14285</v>
      </c>
      <c r="L8745" t="s">
        <v>30056</v>
      </c>
    </row>
    <row r="8746" spans="1:12" x14ac:dyDescent="0.25">
      <c r="A8746">
        <v>33704</v>
      </c>
      <c r="B8746" t="s">
        <v>30057</v>
      </c>
      <c r="C8746" t="s">
        <v>30054</v>
      </c>
      <c r="D8746">
        <v>3.76</v>
      </c>
      <c r="E8746" t="s">
        <v>30058</v>
      </c>
      <c r="F8746">
        <v>9783546003308</v>
      </c>
      <c r="G8746" t="s">
        <v>16068</v>
      </c>
      <c r="H8746">
        <v>301</v>
      </c>
      <c r="I8746">
        <v>1</v>
      </c>
      <c r="J8746">
        <v>0</v>
      </c>
      <c r="K8746" t="s">
        <v>15360</v>
      </c>
      <c r="L8746" t="s">
        <v>30059</v>
      </c>
    </row>
    <row r="8747" spans="1:12" x14ac:dyDescent="0.25">
      <c r="A8747">
        <v>33705</v>
      </c>
      <c r="B8747" t="s">
        <v>30060</v>
      </c>
      <c r="C8747" t="s">
        <v>30061</v>
      </c>
      <c r="D8747">
        <v>4.2</v>
      </c>
      <c r="E8747" t="s">
        <v>30062</v>
      </c>
      <c r="F8747">
        <v>9780802850898</v>
      </c>
      <c r="G8747" t="s">
        <v>11</v>
      </c>
      <c r="H8747">
        <v>32</v>
      </c>
      <c r="I8747">
        <v>0</v>
      </c>
      <c r="J8747">
        <v>0</v>
      </c>
      <c r="K8747" t="s">
        <v>23849</v>
      </c>
      <c r="L8747" t="s">
        <v>11355</v>
      </c>
    </row>
    <row r="8748" spans="1:12" x14ac:dyDescent="0.25">
      <c r="A8748">
        <v>33718</v>
      </c>
      <c r="B8748" t="s">
        <v>30063</v>
      </c>
      <c r="C8748" t="s">
        <v>30064</v>
      </c>
      <c r="D8748">
        <v>3.67</v>
      </c>
      <c r="E8748" t="s">
        <v>30065</v>
      </c>
      <c r="F8748">
        <v>9781584793823</v>
      </c>
      <c r="G8748" t="s">
        <v>11</v>
      </c>
      <c r="H8748">
        <v>80</v>
      </c>
      <c r="I8748">
        <v>3</v>
      </c>
      <c r="J8748">
        <v>1</v>
      </c>
      <c r="K8748" t="s">
        <v>19585</v>
      </c>
      <c r="L8748" t="s">
        <v>896</v>
      </c>
    </row>
    <row r="8749" spans="1:12" x14ac:dyDescent="0.25">
      <c r="A8749">
        <v>33722</v>
      </c>
      <c r="B8749" t="s">
        <v>1613</v>
      </c>
      <c r="C8749" t="s">
        <v>493</v>
      </c>
      <c r="D8749">
        <v>3.83</v>
      </c>
      <c r="E8749" t="s">
        <v>30066</v>
      </c>
      <c r="F8749">
        <v>9780385338691</v>
      </c>
      <c r="G8749" t="s">
        <v>11</v>
      </c>
      <c r="H8749">
        <v>404</v>
      </c>
      <c r="I8749">
        <v>235032</v>
      </c>
      <c r="J8749">
        <v>6613</v>
      </c>
      <c r="K8749" t="s">
        <v>14636</v>
      </c>
      <c r="L8749" t="s">
        <v>1614</v>
      </c>
    </row>
    <row r="8750" spans="1:12" x14ac:dyDescent="0.25">
      <c r="A8750">
        <v>33723</v>
      </c>
      <c r="B8750" t="s">
        <v>4562</v>
      </c>
      <c r="C8750" t="s">
        <v>4563</v>
      </c>
      <c r="D8750">
        <v>3.63</v>
      </c>
      <c r="E8750" t="s">
        <v>30067</v>
      </c>
      <c r="F8750">
        <v>9780373250745</v>
      </c>
      <c r="G8750" t="s">
        <v>11</v>
      </c>
      <c r="H8750">
        <v>325</v>
      </c>
      <c r="I8750">
        <v>12765</v>
      </c>
      <c r="J8750">
        <v>185</v>
      </c>
      <c r="K8750" t="s">
        <v>25312</v>
      </c>
      <c r="L8750" t="s">
        <v>1326</v>
      </c>
    </row>
    <row r="8751" spans="1:12" x14ac:dyDescent="0.25">
      <c r="A8751">
        <v>33724</v>
      </c>
      <c r="B8751" t="s">
        <v>3648</v>
      </c>
      <c r="C8751" t="s">
        <v>493</v>
      </c>
      <c r="D8751">
        <v>3.84</v>
      </c>
      <c r="E8751" t="s">
        <v>30068</v>
      </c>
      <c r="F8751">
        <v>9780440241904</v>
      </c>
      <c r="G8751" t="s">
        <v>11</v>
      </c>
      <c r="H8751">
        <v>374</v>
      </c>
      <c r="I8751">
        <v>333613</v>
      </c>
      <c r="J8751">
        <v>9326</v>
      </c>
      <c r="K8751" t="s">
        <v>14486</v>
      </c>
      <c r="L8751" t="s">
        <v>494</v>
      </c>
    </row>
    <row r="8752" spans="1:12" x14ac:dyDescent="0.25">
      <c r="A8752">
        <v>33726</v>
      </c>
      <c r="B8752" t="s">
        <v>4564</v>
      </c>
      <c r="C8752" t="s">
        <v>1616</v>
      </c>
      <c r="D8752">
        <v>3.78</v>
      </c>
      <c r="E8752" t="s">
        <v>30069</v>
      </c>
      <c r="F8752">
        <v>9780312932817</v>
      </c>
      <c r="G8752" t="s">
        <v>11</v>
      </c>
      <c r="H8752">
        <v>336</v>
      </c>
      <c r="I8752">
        <v>15184</v>
      </c>
      <c r="J8752">
        <v>445</v>
      </c>
      <c r="K8752" t="s">
        <v>30070</v>
      </c>
      <c r="L8752" t="s">
        <v>933</v>
      </c>
    </row>
    <row r="8753" spans="1:12" x14ac:dyDescent="0.25">
      <c r="A8753">
        <v>33727</v>
      </c>
      <c r="B8753" t="s">
        <v>4565</v>
      </c>
      <c r="C8753" t="s">
        <v>1616</v>
      </c>
      <c r="D8753">
        <v>3.94</v>
      </c>
      <c r="E8753" t="s">
        <v>30071</v>
      </c>
      <c r="F8753">
        <v>9780312932800</v>
      </c>
      <c r="G8753" t="s">
        <v>11</v>
      </c>
      <c r="H8753">
        <v>416</v>
      </c>
      <c r="I8753">
        <v>28903</v>
      </c>
      <c r="J8753">
        <v>918</v>
      </c>
      <c r="K8753" t="s">
        <v>30070</v>
      </c>
      <c r="L8753" t="s">
        <v>933</v>
      </c>
    </row>
    <row r="8754" spans="1:12" x14ac:dyDescent="0.25">
      <c r="A8754">
        <v>33729</v>
      </c>
      <c r="B8754" t="s">
        <v>4566</v>
      </c>
      <c r="C8754" t="s">
        <v>1616</v>
      </c>
      <c r="D8754">
        <v>3.92</v>
      </c>
      <c r="E8754" t="s">
        <v>30072</v>
      </c>
      <c r="F8754">
        <v>9780312932787</v>
      </c>
      <c r="G8754" t="s">
        <v>11</v>
      </c>
      <c r="H8754">
        <v>448</v>
      </c>
      <c r="I8754">
        <v>16644</v>
      </c>
      <c r="J8754">
        <v>665</v>
      </c>
      <c r="K8754" t="s">
        <v>30070</v>
      </c>
      <c r="L8754" t="s">
        <v>933</v>
      </c>
    </row>
    <row r="8755" spans="1:12" x14ac:dyDescent="0.25">
      <c r="A8755">
        <v>33732</v>
      </c>
      <c r="B8755" t="s">
        <v>1615</v>
      </c>
      <c r="C8755" t="s">
        <v>1616</v>
      </c>
      <c r="D8755">
        <v>3.8</v>
      </c>
      <c r="E8755" t="s">
        <v>30073</v>
      </c>
      <c r="F8755">
        <v>9780373771387</v>
      </c>
      <c r="G8755" t="s">
        <v>11</v>
      </c>
      <c r="H8755">
        <v>283</v>
      </c>
      <c r="I8755">
        <v>17677</v>
      </c>
      <c r="J8755">
        <v>872</v>
      </c>
      <c r="K8755" t="s">
        <v>14522</v>
      </c>
      <c r="L8755" t="s">
        <v>1617</v>
      </c>
    </row>
    <row r="8756" spans="1:12" x14ac:dyDescent="0.25">
      <c r="A8756">
        <v>33734</v>
      </c>
      <c r="B8756" t="s">
        <v>7360</v>
      </c>
      <c r="C8756" t="s">
        <v>1616</v>
      </c>
      <c r="D8756">
        <v>3.71</v>
      </c>
      <c r="E8756" t="s">
        <v>30074</v>
      </c>
      <c r="F8756">
        <v>9781551668659</v>
      </c>
      <c r="G8756" t="s">
        <v>11</v>
      </c>
      <c r="H8756">
        <v>248</v>
      </c>
      <c r="I8756">
        <v>12528</v>
      </c>
      <c r="J8756">
        <v>596</v>
      </c>
      <c r="K8756" t="s">
        <v>19628</v>
      </c>
      <c r="L8756" t="s">
        <v>28350</v>
      </c>
    </row>
    <row r="8757" spans="1:12" x14ac:dyDescent="0.25">
      <c r="A8757">
        <v>33735</v>
      </c>
      <c r="B8757" t="s">
        <v>6506</v>
      </c>
      <c r="C8757" t="s">
        <v>1616</v>
      </c>
      <c r="D8757">
        <v>3.64</v>
      </c>
      <c r="E8757" t="s">
        <v>30075</v>
      </c>
      <c r="F8757">
        <v>9781551669519</v>
      </c>
      <c r="G8757" t="s">
        <v>11</v>
      </c>
      <c r="H8757">
        <v>256</v>
      </c>
      <c r="I8757">
        <v>5707</v>
      </c>
      <c r="J8757">
        <v>243</v>
      </c>
      <c r="K8757" t="s">
        <v>30076</v>
      </c>
      <c r="L8757" t="s">
        <v>28350</v>
      </c>
    </row>
    <row r="8758" spans="1:12" x14ac:dyDescent="0.25">
      <c r="A8758">
        <v>33737</v>
      </c>
      <c r="B8758" t="s">
        <v>7792</v>
      </c>
      <c r="C8758" t="s">
        <v>1616</v>
      </c>
      <c r="D8758">
        <v>3.77</v>
      </c>
      <c r="E8758" t="s">
        <v>30077</v>
      </c>
      <c r="F8758">
        <v>9780373772513</v>
      </c>
      <c r="G8758" t="s">
        <v>11</v>
      </c>
      <c r="H8758">
        <v>328</v>
      </c>
      <c r="I8758">
        <v>13317</v>
      </c>
      <c r="J8758">
        <v>697</v>
      </c>
      <c r="K8758" t="s">
        <v>21166</v>
      </c>
      <c r="L8758" t="s">
        <v>30078</v>
      </c>
    </row>
    <row r="8759" spans="1:12" x14ac:dyDescent="0.25">
      <c r="A8759">
        <v>33744</v>
      </c>
      <c r="B8759" t="s">
        <v>7793</v>
      </c>
      <c r="C8759" t="s">
        <v>7794</v>
      </c>
      <c r="D8759">
        <v>3.48</v>
      </c>
      <c r="E8759" t="s">
        <v>30079</v>
      </c>
      <c r="F8759">
        <v>9780312940980</v>
      </c>
      <c r="G8759" t="s">
        <v>11</v>
      </c>
      <c r="H8759">
        <v>391</v>
      </c>
      <c r="I8759">
        <v>3252</v>
      </c>
      <c r="J8759">
        <v>233</v>
      </c>
      <c r="K8759" t="s">
        <v>21320</v>
      </c>
      <c r="L8759" t="s">
        <v>933</v>
      </c>
    </row>
    <row r="8760" spans="1:12" x14ac:dyDescent="0.25">
      <c r="A8760">
        <v>33747</v>
      </c>
      <c r="B8760" t="s">
        <v>30080</v>
      </c>
      <c r="C8760" t="s">
        <v>30081</v>
      </c>
      <c r="D8760">
        <v>3.92</v>
      </c>
      <c r="E8760" t="s">
        <v>30082</v>
      </c>
      <c r="F8760">
        <v>9789500426541</v>
      </c>
      <c r="G8760" t="s">
        <v>14376</v>
      </c>
      <c r="H8760">
        <v>420</v>
      </c>
      <c r="I8760">
        <v>18</v>
      </c>
      <c r="J8760">
        <v>1</v>
      </c>
      <c r="K8760" t="s">
        <v>14837</v>
      </c>
      <c r="L8760" t="s">
        <v>15474</v>
      </c>
    </row>
    <row r="8761" spans="1:12" x14ac:dyDescent="0.25">
      <c r="A8761">
        <v>33751</v>
      </c>
      <c r="B8761" t="s">
        <v>30083</v>
      </c>
      <c r="C8761" t="s">
        <v>1616</v>
      </c>
      <c r="D8761">
        <v>3.94</v>
      </c>
      <c r="E8761" t="s">
        <v>30084</v>
      </c>
      <c r="F8761">
        <v>9783442448968</v>
      </c>
      <c r="G8761" t="s">
        <v>16068</v>
      </c>
      <c r="H8761">
        <v>480</v>
      </c>
      <c r="I8761">
        <v>15</v>
      </c>
      <c r="J8761">
        <v>1</v>
      </c>
      <c r="K8761" t="s">
        <v>15430</v>
      </c>
      <c r="L8761" t="s">
        <v>30085</v>
      </c>
    </row>
    <row r="8762" spans="1:12" x14ac:dyDescent="0.25">
      <c r="A8762">
        <v>33753</v>
      </c>
      <c r="B8762" t="s">
        <v>7795</v>
      </c>
      <c r="C8762" t="s">
        <v>7796</v>
      </c>
      <c r="D8762">
        <v>3.55</v>
      </c>
      <c r="E8762" t="s">
        <v>30086</v>
      </c>
      <c r="F8762">
        <v>9781933771175</v>
      </c>
      <c r="G8762" t="s">
        <v>11</v>
      </c>
      <c r="H8762">
        <v>197</v>
      </c>
      <c r="I8762">
        <v>926</v>
      </c>
      <c r="J8762">
        <v>140</v>
      </c>
      <c r="K8762" t="s">
        <v>20080</v>
      </c>
      <c r="L8762" t="s">
        <v>3760</v>
      </c>
    </row>
    <row r="8763" spans="1:12" x14ac:dyDescent="0.25">
      <c r="A8763">
        <v>33762</v>
      </c>
      <c r="B8763" t="s">
        <v>30087</v>
      </c>
      <c r="C8763" t="s">
        <v>30088</v>
      </c>
      <c r="D8763">
        <v>3.72</v>
      </c>
      <c r="E8763" t="s">
        <v>30089</v>
      </c>
      <c r="F8763">
        <v>9788495618634</v>
      </c>
      <c r="G8763" t="s">
        <v>14376</v>
      </c>
      <c r="H8763">
        <v>415</v>
      </c>
      <c r="I8763">
        <v>4</v>
      </c>
      <c r="J8763">
        <v>0</v>
      </c>
      <c r="K8763" t="s">
        <v>14615</v>
      </c>
      <c r="L8763" t="s">
        <v>14817</v>
      </c>
    </row>
    <row r="8764" spans="1:12" x14ac:dyDescent="0.25">
      <c r="A8764">
        <v>33768</v>
      </c>
      <c r="B8764" t="s">
        <v>4567</v>
      </c>
      <c r="C8764" t="s">
        <v>4568</v>
      </c>
      <c r="D8764">
        <v>3.54</v>
      </c>
      <c r="E8764" t="s">
        <v>30090</v>
      </c>
      <c r="F8764">
        <v>9780060096687</v>
      </c>
      <c r="G8764" t="s">
        <v>11</v>
      </c>
      <c r="H8764">
        <v>400</v>
      </c>
      <c r="I8764">
        <v>2729</v>
      </c>
      <c r="J8764">
        <v>105</v>
      </c>
      <c r="K8764" t="s">
        <v>14138</v>
      </c>
      <c r="L8764" t="s">
        <v>314</v>
      </c>
    </row>
    <row r="8765" spans="1:12" x14ac:dyDescent="0.25">
      <c r="A8765">
        <v>33771</v>
      </c>
      <c r="B8765" t="s">
        <v>30091</v>
      </c>
      <c r="C8765" t="s">
        <v>4568</v>
      </c>
      <c r="D8765">
        <v>3.44</v>
      </c>
      <c r="E8765" t="s">
        <v>30092</v>
      </c>
      <c r="F8765">
        <v>9781858689104</v>
      </c>
      <c r="G8765" t="s">
        <v>11</v>
      </c>
      <c r="H8765">
        <v>128</v>
      </c>
      <c r="I8765">
        <v>9</v>
      </c>
      <c r="J8765">
        <v>0</v>
      </c>
      <c r="K8765" t="s">
        <v>14528</v>
      </c>
      <c r="L8765" t="s">
        <v>7366</v>
      </c>
    </row>
    <row r="8766" spans="1:12" x14ac:dyDescent="0.25">
      <c r="A8766">
        <v>33773</v>
      </c>
      <c r="B8766" t="s">
        <v>30093</v>
      </c>
      <c r="C8766" t="s">
        <v>4568</v>
      </c>
      <c r="D8766">
        <v>3.89</v>
      </c>
      <c r="E8766" t="s">
        <v>30094</v>
      </c>
      <c r="F8766">
        <v>9780722539019</v>
      </c>
      <c r="G8766" t="s">
        <v>11</v>
      </c>
      <c r="H8766">
        <v>224</v>
      </c>
      <c r="I8766">
        <v>9</v>
      </c>
      <c r="J8766">
        <v>2</v>
      </c>
      <c r="K8766" t="s">
        <v>14751</v>
      </c>
      <c r="L8766" t="s">
        <v>5153</v>
      </c>
    </row>
    <row r="8767" spans="1:12" x14ac:dyDescent="0.25">
      <c r="A8767">
        <v>33774</v>
      </c>
      <c r="B8767" t="s">
        <v>6507</v>
      </c>
      <c r="C8767" t="s">
        <v>4568</v>
      </c>
      <c r="D8767">
        <v>3.53</v>
      </c>
      <c r="E8767" t="s">
        <v>30095</v>
      </c>
      <c r="F8767">
        <v>9780060988258</v>
      </c>
      <c r="G8767" t="s">
        <v>11</v>
      </c>
      <c r="H8767">
        <v>432</v>
      </c>
      <c r="I8767">
        <v>5826</v>
      </c>
      <c r="J8767">
        <v>207</v>
      </c>
      <c r="K8767" t="s">
        <v>19916</v>
      </c>
      <c r="L8767" t="s">
        <v>314</v>
      </c>
    </row>
    <row r="8768" spans="1:12" x14ac:dyDescent="0.25">
      <c r="A8768">
        <v>33775</v>
      </c>
      <c r="B8768" t="s">
        <v>30096</v>
      </c>
      <c r="C8768" t="s">
        <v>4568</v>
      </c>
      <c r="D8768">
        <v>3.54</v>
      </c>
      <c r="E8768" t="s">
        <v>30097</v>
      </c>
      <c r="F8768">
        <v>9783442454082</v>
      </c>
      <c r="G8768" t="s">
        <v>16068</v>
      </c>
      <c r="H8768">
        <v>512</v>
      </c>
      <c r="I8768">
        <v>0</v>
      </c>
      <c r="J8768">
        <v>0</v>
      </c>
      <c r="K8768" t="s">
        <v>15360</v>
      </c>
      <c r="L8768" t="s">
        <v>26742</v>
      </c>
    </row>
    <row r="8769" spans="1:12" x14ac:dyDescent="0.25">
      <c r="A8769">
        <v>33777</v>
      </c>
      <c r="B8769" t="s">
        <v>30098</v>
      </c>
      <c r="C8769" t="s">
        <v>30099</v>
      </c>
      <c r="D8769">
        <v>3.68</v>
      </c>
      <c r="E8769" t="s">
        <v>30100</v>
      </c>
      <c r="F8769">
        <v>9780349118994</v>
      </c>
      <c r="G8769" t="s">
        <v>11</v>
      </c>
      <c r="H8769">
        <v>464</v>
      </c>
      <c r="I8769">
        <v>34</v>
      </c>
      <c r="J8769">
        <v>3</v>
      </c>
      <c r="K8769" t="s">
        <v>23851</v>
      </c>
      <c r="L8769" t="s">
        <v>4551</v>
      </c>
    </row>
    <row r="8770" spans="1:12" x14ac:dyDescent="0.25">
      <c r="A8770">
        <v>33795</v>
      </c>
      <c r="B8770" t="s">
        <v>8857</v>
      </c>
      <c r="C8770" t="s">
        <v>3731</v>
      </c>
      <c r="D8770">
        <v>4.03</v>
      </c>
      <c r="E8770" t="s">
        <v>30101</v>
      </c>
      <c r="F8770">
        <v>9781573227162</v>
      </c>
      <c r="G8770" t="s">
        <v>11</v>
      </c>
      <c r="H8770">
        <v>413</v>
      </c>
      <c r="I8770">
        <v>6206</v>
      </c>
      <c r="J8770">
        <v>599</v>
      </c>
      <c r="K8770" t="s">
        <v>16416</v>
      </c>
      <c r="L8770" t="s">
        <v>546</v>
      </c>
    </row>
    <row r="8771" spans="1:12" x14ac:dyDescent="0.25">
      <c r="A8771">
        <v>33807</v>
      </c>
      <c r="B8771" t="s">
        <v>10890</v>
      </c>
      <c r="C8771" t="s">
        <v>119</v>
      </c>
      <c r="D8771">
        <v>3.85</v>
      </c>
      <c r="E8771" t="s">
        <v>30102</v>
      </c>
      <c r="F8771">
        <v>9780446358583</v>
      </c>
      <c r="G8771" t="s">
        <v>11</v>
      </c>
      <c r="H8771">
        <v>544</v>
      </c>
      <c r="I8771">
        <v>4874</v>
      </c>
      <c r="J8771">
        <v>154</v>
      </c>
      <c r="K8771" t="s">
        <v>18232</v>
      </c>
      <c r="L8771" t="s">
        <v>171</v>
      </c>
    </row>
    <row r="8772" spans="1:12" x14ac:dyDescent="0.25">
      <c r="A8772">
        <v>33808</v>
      </c>
      <c r="B8772" t="s">
        <v>6508</v>
      </c>
      <c r="C8772" t="s">
        <v>119</v>
      </c>
      <c r="D8772">
        <v>4.1900000000000004</v>
      </c>
      <c r="E8772" t="s">
        <v>30103</v>
      </c>
      <c r="F8772">
        <v>9780446679091</v>
      </c>
      <c r="G8772" t="s">
        <v>11</v>
      </c>
      <c r="H8772">
        <v>720</v>
      </c>
      <c r="I8772">
        <v>26514</v>
      </c>
      <c r="J8772">
        <v>1008</v>
      </c>
      <c r="K8772" t="s">
        <v>14372</v>
      </c>
      <c r="L8772" t="s">
        <v>171</v>
      </c>
    </row>
    <row r="8773" spans="1:12" x14ac:dyDescent="0.25">
      <c r="A8773">
        <v>33809</v>
      </c>
      <c r="B8773" t="s">
        <v>9352</v>
      </c>
      <c r="C8773" t="s">
        <v>119</v>
      </c>
      <c r="D8773">
        <v>4.17</v>
      </c>
      <c r="E8773" t="s">
        <v>30104</v>
      </c>
      <c r="F8773">
        <v>9780446674829</v>
      </c>
      <c r="G8773" t="s">
        <v>11</v>
      </c>
      <c r="H8773">
        <v>880</v>
      </c>
      <c r="I8773">
        <v>8296</v>
      </c>
      <c r="J8773">
        <v>275</v>
      </c>
      <c r="K8773" t="s">
        <v>15008</v>
      </c>
      <c r="L8773" t="s">
        <v>171</v>
      </c>
    </row>
    <row r="8774" spans="1:12" x14ac:dyDescent="0.25">
      <c r="A8774">
        <v>33810</v>
      </c>
      <c r="B8774" t="s">
        <v>6509</v>
      </c>
      <c r="C8774" t="s">
        <v>119</v>
      </c>
      <c r="D8774">
        <v>4.03</v>
      </c>
      <c r="E8774" t="s">
        <v>30105</v>
      </c>
      <c r="F8774">
        <v>9780446679084</v>
      </c>
      <c r="G8774" t="s">
        <v>11</v>
      </c>
      <c r="H8774">
        <v>592</v>
      </c>
      <c r="I8774">
        <v>36285</v>
      </c>
      <c r="J8774">
        <v>1662</v>
      </c>
      <c r="K8774" t="s">
        <v>14372</v>
      </c>
      <c r="L8774" t="s">
        <v>171</v>
      </c>
    </row>
    <row r="8775" spans="1:12" x14ac:dyDescent="0.25">
      <c r="A8775">
        <v>33817</v>
      </c>
      <c r="B8775" t="s">
        <v>30106</v>
      </c>
      <c r="C8775" t="s">
        <v>119</v>
      </c>
      <c r="D8775">
        <v>3.67</v>
      </c>
      <c r="E8775" t="s">
        <v>30107</v>
      </c>
      <c r="F8775">
        <v>9780751531244</v>
      </c>
      <c r="G8775" t="s">
        <v>11</v>
      </c>
      <c r="H8775">
        <v>564</v>
      </c>
      <c r="I8775">
        <v>49</v>
      </c>
      <c r="J8775">
        <v>6</v>
      </c>
      <c r="K8775" t="s">
        <v>15325</v>
      </c>
      <c r="L8775" t="s">
        <v>10332</v>
      </c>
    </row>
    <row r="8776" spans="1:12" x14ac:dyDescent="0.25">
      <c r="A8776">
        <v>33820</v>
      </c>
      <c r="B8776" t="s">
        <v>5872</v>
      </c>
      <c r="C8776" t="s">
        <v>119</v>
      </c>
      <c r="D8776">
        <v>4.0199999999999996</v>
      </c>
      <c r="E8776" t="s">
        <v>30108</v>
      </c>
      <c r="F8776">
        <v>9780446611916</v>
      </c>
      <c r="G8776" t="s">
        <v>11</v>
      </c>
      <c r="H8776">
        <v>880</v>
      </c>
      <c r="I8776">
        <v>14537</v>
      </c>
      <c r="J8776">
        <v>702</v>
      </c>
      <c r="K8776" t="s">
        <v>14654</v>
      </c>
      <c r="L8776" t="s">
        <v>1610</v>
      </c>
    </row>
    <row r="8777" spans="1:12" x14ac:dyDescent="0.25">
      <c r="A8777">
        <v>33821</v>
      </c>
      <c r="B8777" t="s">
        <v>30109</v>
      </c>
      <c r="C8777" t="s">
        <v>119</v>
      </c>
      <c r="D8777">
        <v>3.85</v>
      </c>
      <c r="E8777" t="s">
        <v>30110</v>
      </c>
      <c r="F8777">
        <v>9783548253817</v>
      </c>
      <c r="G8777" t="s">
        <v>16068</v>
      </c>
      <c r="H8777">
        <v>470</v>
      </c>
      <c r="I8777">
        <v>2</v>
      </c>
      <c r="J8777">
        <v>1</v>
      </c>
      <c r="K8777" t="s">
        <v>17306</v>
      </c>
      <c r="L8777" t="s">
        <v>30111</v>
      </c>
    </row>
    <row r="8778" spans="1:12" x14ac:dyDescent="0.25">
      <c r="A8778">
        <v>33824</v>
      </c>
      <c r="B8778" t="s">
        <v>10890</v>
      </c>
      <c r="C8778" t="s">
        <v>119</v>
      </c>
      <c r="D8778">
        <v>3.85</v>
      </c>
      <c r="E8778" t="s">
        <v>30112</v>
      </c>
      <c r="F8778">
        <v>9780751531206</v>
      </c>
      <c r="G8778" t="s">
        <v>11</v>
      </c>
      <c r="H8778">
        <v>640</v>
      </c>
      <c r="I8778">
        <v>28</v>
      </c>
      <c r="J8778">
        <v>1</v>
      </c>
      <c r="K8778" t="s">
        <v>30113</v>
      </c>
      <c r="L8778" t="s">
        <v>10332</v>
      </c>
    </row>
    <row r="8779" spans="1:12" x14ac:dyDescent="0.25">
      <c r="A8779">
        <v>33832</v>
      </c>
      <c r="B8779" t="s">
        <v>8095</v>
      </c>
      <c r="C8779" t="s">
        <v>8096</v>
      </c>
      <c r="D8779">
        <v>4.0999999999999996</v>
      </c>
      <c r="E8779" t="s">
        <v>30114</v>
      </c>
      <c r="F8779">
        <v>9780375701474</v>
      </c>
      <c r="G8779" t="s">
        <v>11</v>
      </c>
      <c r="H8779">
        <v>432</v>
      </c>
      <c r="I8779">
        <v>5382</v>
      </c>
      <c r="J8779">
        <v>224</v>
      </c>
      <c r="K8779" t="s">
        <v>18219</v>
      </c>
      <c r="L8779" t="s">
        <v>2085</v>
      </c>
    </row>
    <row r="8780" spans="1:12" x14ac:dyDescent="0.25">
      <c r="A8780">
        <v>33833</v>
      </c>
      <c r="B8780" t="s">
        <v>7361</v>
      </c>
      <c r="C8780" t="s">
        <v>7362</v>
      </c>
      <c r="D8780">
        <v>4.17</v>
      </c>
      <c r="E8780" t="s">
        <v>30115</v>
      </c>
      <c r="F8780">
        <v>9781852428082</v>
      </c>
      <c r="G8780" t="s">
        <v>11</v>
      </c>
      <c r="H8780">
        <v>317</v>
      </c>
      <c r="I8780">
        <v>3158</v>
      </c>
      <c r="J8780">
        <v>252</v>
      </c>
      <c r="K8780" t="s">
        <v>18099</v>
      </c>
      <c r="L8780" t="s">
        <v>7363</v>
      </c>
    </row>
    <row r="8781" spans="1:12" x14ac:dyDescent="0.25">
      <c r="A8781">
        <v>33835</v>
      </c>
      <c r="B8781" t="s">
        <v>12602</v>
      </c>
      <c r="C8781" t="s">
        <v>7386</v>
      </c>
      <c r="D8781">
        <v>4.1399999999999997</v>
      </c>
      <c r="E8781" t="s">
        <v>30116</v>
      </c>
      <c r="F8781">
        <v>9780756403164</v>
      </c>
      <c r="G8781" t="s">
        <v>12134</v>
      </c>
      <c r="H8781">
        <v>560</v>
      </c>
      <c r="I8781">
        <v>8188</v>
      </c>
      <c r="J8781">
        <v>139</v>
      </c>
      <c r="K8781" t="s">
        <v>14540</v>
      </c>
      <c r="L8781" t="s">
        <v>781</v>
      </c>
    </row>
    <row r="8782" spans="1:12" x14ac:dyDescent="0.25">
      <c r="A8782">
        <v>33836</v>
      </c>
      <c r="B8782" t="s">
        <v>11686</v>
      </c>
      <c r="C8782" t="s">
        <v>1733</v>
      </c>
      <c r="D8782">
        <v>3.87</v>
      </c>
      <c r="E8782" t="s">
        <v>30117</v>
      </c>
      <c r="F8782">
        <v>9780451404756</v>
      </c>
      <c r="G8782" t="s">
        <v>11</v>
      </c>
      <c r="H8782">
        <v>416</v>
      </c>
      <c r="I8782">
        <v>981</v>
      </c>
      <c r="J8782">
        <v>106</v>
      </c>
      <c r="K8782" t="s">
        <v>30118</v>
      </c>
      <c r="L8782" t="s">
        <v>4389</v>
      </c>
    </row>
    <row r="8783" spans="1:12" x14ac:dyDescent="0.25">
      <c r="A8783">
        <v>33837</v>
      </c>
      <c r="B8783" t="s">
        <v>30119</v>
      </c>
      <c r="C8783" t="s">
        <v>30120</v>
      </c>
      <c r="D8783">
        <v>3.44</v>
      </c>
      <c r="E8783" t="s">
        <v>30121</v>
      </c>
      <c r="F8783">
        <v>9780743411479</v>
      </c>
      <c r="G8783" t="s">
        <v>11</v>
      </c>
      <c r="H8783">
        <v>436</v>
      </c>
      <c r="I8783">
        <v>41</v>
      </c>
      <c r="J8783">
        <v>3</v>
      </c>
      <c r="K8783" t="s">
        <v>16003</v>
      </c>
      <c r="L8783" t="s">
        <v>75</v>
      </c>
    </row>
    <row r="8784" spans="1:12" x14ac:dyDescent="0.25">
      <c r="A8784">
        <v>33838</v>
      </c>
      <c r="B8784" t="s">
        <v>7361</v>
      </c>
      <c r="C8784" t="s">
        <v>30122</v>
      </c>
      <c r="D8784">
        <v>3.39</v>
      </c>
      <c r="E8784" t="s">
        <v>30123</v>
      </c>
      <c r="F8784">
        <v>9781842991244</v>
      </c>
      <c r="G8784" t="s">
        <v>11</v>
      </c>
      <c r="H8784">
        <v>74</v>
      </c>
      <c r="I8784">
        <v>23</v>
      </c>
      <c r="J8784">
        <v>6</v>
      </c>
      <c r="K8784" t="s">
        <v>15396</v>
      </c>
      <c r="L8784" t="s">
        <v>30124</v>
      </c>
    </row>
    <row r="8785" spans="1:12" x14ac:dyDescent="0.25">
      <c r="A8785">
        <v>33853</v>
      </c>
      <c r="B8785" t="s">
        <v>11371</v>
      </c>
      <c r="C8785" t="s">
        <v>1730</v>
      </c>
      <c r="D8785">
        <v>3.7</v>
      </c>
      <c r="E8785" t="s">
        <v>30125</v>
      </c>
      <c r="F8785">
        <v>9780152956028</v>
      </c>
      <c r="G8785" t="s">
        <v>11</v>
      </c>
      <c r="H8785">
        <v>208</v>
      </c>
      <c r="I8785">
        <v>642</v>
      </c>
      <c r="J8785">
        <v>80</v>
      </c>
      <c r="K8785" t="s">
        <v>16170</v>
      </c>
      <c r="L8785" t="s">
        <v>692</v>
      </c>
    </row>
    <row r="8786" spans="1:12" x14ac:dyDescent="0.25">
      <c r="A8786">
        <v>33868</v>
      </c>
      <c r="B8786" t="s">
        <v>1618</v>
      </c>
      <c r="C8786" t="s">
        <v>1619</v>
      </c>
      <c r="D8786">
        <v>4.47</v>
      </c>
      <c r="E8786" t="s">
        <v>30126</v>
      </c>
      <c r="F8786">
        <v>9780977880430</v>
      </c>
      <c r="G8786" t="s">
        <v>11</v>
      </c>
      <c r="H8786">
        <v>243</v>
      </c>
      <c r="I8786">
        <v>499</v>
      </c>
      <c r="J8786">
        <v>11</v>
      </c>
      <c r="K8786" t="s">
        <v>15682</v>
      </c>
      <c r="L8786" t="s">
        <v>1620</v>
      </c>
    </row>
    <row r="8787" spans="1:12" x14ac:dyDescent="0.25">
      <c r="A8787">
        <v>33869</v>
      </c>
      <c r="B8787" t="s">
        <v>13994</v>
      </c>
      <c r="C8787" t="s">
        <v>13995</v>
      </c>
      <c r="D8787">
        <v>3.77</v>
      </c>
      <c r="E8787" t="s">
        <v>30127</v>
      </c>
      <c r="F8787">
        <v>9781930699892</v>
      </c>
      <c r="G8787" t="s">
        <v>13842</v>
      </c>
      <c r="H8787">
        <v>232</v>
      </c>
      <c r="I8787">
        <v>66</v>
      </c>
      <c r="J8787">
        <v>7</v>
      </c>
      <c r="K8787" t="s">
        <v>17059</v>
      </c>
      <c r="L8787" t="s">
        <v>13996</v>
      </c>
    </row>
    <row r="8788" spans="1:12" x14ac:dyDescent="0.25">
      <c r="A8788">
        <v>33871</v>
      </c>
      <c r="B8788" t="s">
        <v>3649</v>
      </c>
      <c r="C8788" t="s">
        <v>3650</v>
      </c>
      <c r="D8788">
        <v>3.25</v>
      </c>
      <c r="E8788" t="s">
        <v>30128</v>
      </c>
      <c r="F8788">
        <v>9780714531168</v>
      </c>
      <c r="G8788" t="s">
        <v>11</v>
      </c>
      <c r="H8788">
        <v>352</v>
      </c>
      <c r="I8788">
        <v>50</v>
      </c>
      <c r="J8788">
        <v>3</v>
      </c>
      <c r="K8788" t="s">
        <v>14886</v>
      </c>
      <c r="L8788" t="s">
        <v>3651</v>
      </c>
    </row>
    <row r="8789" spans="1:12" x14ac:dyDescent="0.25">
      <c r="A8789">
        <v>33873</v>
      </c>
      <c r="B8789" t="s">
        <v>30129</v>
      </c>
      <c r="C8789" t="s">
        <v>9370</v>
      </c>
      <c r="D8789">
        <v>4.3600000000000003</v>
      </c>
      <c r="E8789" t="s">
        <v>30130</v>
      </c>
      <c r="F8789">
        <v>9780521220231</v>
      </c>
      <c r="G8789" t="s">
        <v>11</v>
      </c>
      <c r="H8789">
        <v>332</v>
      </c>
      <c r="I8789">
        <v>12</v>
      </c>
      <c r="J8789">
        <v>2</v>
      </c>
      <c r="K8789" t="s">
        <v>30131</v>
      </c>
      <c r="L8789" t="s">
        <v>681</v>
      </c>
    </row>
    <row r="8790" spans="1:12" x14ac:dyDescent="0.25">
      <c r="A8790">
        <v>33874</v>
      </c>
      <c r="B8790" t="s">
        <v>8169</v>
      </c>
      <c r="C8790" t="s">
        <v>1633</v>
      </c>
      <c r="D8790">
        <v>3.9</v>
      </c>
      <c r="E8790" t="s">
        <v>30132</v>
      </c>
      <c r="F8790">
        <v>9780752864778</v>
      </c>
      <c r="G8790" t="s">
        <v>11</v>
      </c>
      <c r="H8790">
        <v>656</v>
      </c>
      <c r="I8790">
        <v>44</v>
      </c>
      <c r="J8790">
        <v>6</v>
      </c>
      <c r="K8790" t="s">
        <v>30133</v>
      </c>
      <c r="L8790" t="s">
        <v>30134</v>
      </c>
    </row>
    <row r="8791" spans="1:12" x14ac:dyDescent="0.25">
      <c r="A8791">
        <v>33876</v>
      </c>
      <c r="B8791" t="s">
        <v>30135</v>
      </c>
      <c r="C8791" t="s">
        <v>30136</v>
      </c>
      <c r="D8791">
        <v>4</v>
      </c>
      <c r="E8791" t="s">
        <v>30137</v>
      </c>
      <c r="F8791">
        <v>9780810936843</v>
      </c>
      <c r="G8791" t="s">
        <v>11</v>
      </c>
      <c r="H8791">
        <v>224</v>
      </c>
      <c r="I8791">
        <v>29</v>
      </c>
      <c r="J8791">
        <v>2</v>
      </c>
      <c r="K8791" t="s">
        <v>15613</v>
      </c>
      <c r="L8791" t="s">
        <v>896</v>
      </c>
    </row>
    <row r="8792" spans="1:12" x14ac:dyDescent="0.25">
      <c r="A8792">
        <v>33880</v>
      </c>
      <c r="B8792" t="s">
        <v>9975</v>
      </c>
      <c r="C8792" t="s">
        <v>10043</v>
      </c>
      <c r="D8792">
        <v>4.28</v>
      </c>
      <c r="E8792" t="s">
        <v>30138</v>
      </c>
      <c r="F8792">
        <v>9780679767305</v>
      </c>
      <c r="G8792" t="s">
        <v>11</v>
      </c>
      <c r="H8792">
        <v>476</v>
      </c>
      <c r="I8792">
        <v>2738</v>
      </c>
      <c r="J8792">
        <v>135</v>
      </c>
      <c r="K8792" t="s">
        <v>30139</v>
      </c>
      <c r="L8792" t="s">
        <v>2085</v>
      </c>
    </row>
    <row r="8793" spans="1:12" x14ac:dyDescent="0.25">
      <c r="A8793">
        <v>33883</v>
      </c>
      <c r="B8793" t="s">
        <v>11372</v>
      </c>
      <c r="C8793" t="s">
        <v>10043</v>
      </c>
      <c r="D8793">
        <v>4.33</v>
      </c>
      <c r="E8793" t="s">
        <v>30140</v>
      </c>
      <c r="F8793">
        <v>9780879239480</v>
      </c>
      <c r="G8793" t="s">
        <v>11</v>
      </c>
      <c r="H8793">
        <v>195</v>
      </c>
      <c r="I8793">
        <v>351</v>
      </c>
      <c r="J8793">
        <v>45</v>
      </c>
      <c r="K8793" t="s">
        <v>15020</v>
      </c>
      <c r="L8793" t="s">
        <v>7389</v>
      </c>
    </row>
    <row r="8794" spans="1:12" x14ac:dyDescent="0.25">
      <c r="A8794">
        <v>33888</v>
      </c>
      <c r="B8794" t="s">
        <v>6769</v>
      </c>
      <c r="C8794" t="s">
        <v>6770</v>
      </c>
      <c r="D8794">
        <v>4.16</v>
      </c>
      <c r="E8794" t="s">
        <v>30141</v>
      </c>
      <c r="F8794">
        <v>9781400030774</v>
      </c>
      <c r="G8794" t="s">
        <v>11</v>
      </c>
      <c r="H8794">
        <v>148</v>
      </c>
      <c r="I8794">
        <v>870</v>
      </c>
      <c r="J8794">
        <v>74</v>
      </c>
      <c r="K8794" t="s">
        <v>14587</v>
      </c>
      <c r="L8794" t="s">
        <v>2085</v>
      </c>
    </row>
    <row r="8795" spans="1:12" x14ac:dyDescent="0.25">
      <c r="A8795">
        <v>33896</v>
      </c>
      <c r="B8795" t="s">
        <v>2424</v>
      </c>
      <c r="C8795" t="s">
        <v>587</v>
      </c>
      <c r="D8795">
        <v>3.69</v>
      </c>
      <c r="E8795" t="s">
        <v>30142</v>
      </c>
      <c r="F8795">
        <v>9780375509322</v>
      </c>
      <c r="G8795" t="s">
        <v>11</v>
      </c>
      <c r="H8795">
        <v>422</v>
      </c>
      <c r="I8795">
        <v>10534</v>
      </c>
      <c r="J8795">
        <v>1578</v>
      </c>
      <c r="K8795" t="s">
        <v>16077</v>
      </c>
      <c r="L8795" t="s">
        <v>2028</v>
      </c>
    </row>
    <row r="8796" spans="1:12" x14ac:dyDescent="0.25">
      <c r="A8796">
        <v>33904</v>
      </c>
      <c r="B8796" t="s">
        <v>30143</v>
      </c>
      <c r="C8796" t="s">
        <v>30144</v>
      </c>
      <c r="D8796">
        <v>3.21</v>
      </c>
      <c r="E8796" t="s">
        <v>30145</v>
      </c>
      <c r="F8796">
        <v>9780262693196</v>
      </c>
      <c r="G8796" t="s">
        <v>11</v>
      </c>
      <c r="H8796">
        <v>344</v>
      </c>
      <c r="I8796">
        <v>13</v>
      </c>
      <c r="J8796">
        <v>1</v>
      </c>
      <c r="K8796" t="s">
        <v>20349</v>
      </c>
      <c r="L8796" t="s">
        <v>5619</v>
      </c>
    </row>
    <row r="8797" spans="1:12" x14ac:dyDescent="0.25">
      <c r="A8797">
        <v>33906</v>
      </c>
      <c r="B8797" t="s">
        <v>7797</v>
      </c>
      <c r="C8797" t="s">
        <v>7798</v>
      </c>
      <c r="D8797">
        <v>3.66</v>
      </c>
      <c r="E8797" t="s">
        <v>30146</v>
      </c>
      <c r="F8797">
        <v>9780316014533</v>
      </c>
      <c r="G8797" t="s">
        <v>11</v>
      </c>
      <c r="H8797">
        <v>192</v>
      </c>
      <c r="I8797">
        <v>15106</v>
      </c>
      <c r="J8797">
        <v>1558</v>
      </c>
      <c r="K8797" t="s">
        <v>23160</v>
      </c>
      <c r="L8797" t="s">
        <v>466</v>
      </c>
    </row>
    <row r="8798" spans="1:12" x14ac:dyDescent="0.25">
      <c r="A8798">
        <v>33914</v>
      </c>
      <c r="B8798" t="s">
        <v>30147</v>
      </c>
      <c r="C8798" t="s">
        <v>30148</v>
      </c>
      <c r="D8798">
        <v>3.75</v>
      </c>
      <c r="E8798" t="s">
        <v>30149</v>
      </c>
      <c r="F8798">
        <v>9780873527361</v>
      </c>
      <c r="G8798" t="s">
        <v>11</v>
      </c>
      <c r="H8798">
        <v>215</v>
      </c>
      <c r="I8798">
        <v>8</v>
      </c>
      <c r="J8798">
        <v>0</v>
      </c>
      <c r="K8798" t="s">
        <v>14669</v>
      </c>
      <c r="L8798" t="s">
        <v>30150</v>
      </c>
    </row>
    <row r="8799" spans="1:12" x14ac:dyDescent="0.25">
      <c r="A8799">
        <v>33917</v>
      </c>
      <c r="B8799" t="s">
        <v>4569</v>
      </c>
      <c r="C8799" t="s">
        <v>4570</v>
      </c>
      <c r="D8799">
        <v>3.99</v>
      </c>
      <c r="E8799" t="s">
        <v>30151</v>
      </c>
      <c r="F8799">
        <v>9780618485222</v>
      </c>
      <c r="G8799" t="s">
        <v>11</v>
      </c>
      <c r="H8799">
        <v>291</v>
      </c>
      <c r="I8799">
        <v>213178</v>
      </c>
      <c r="J8799">
        <v>10160</v>
      </c>
      <c r="K8799" t="s">
        <v>14119</v>
      </c>
      <c r="L8799" t="s">
        <v>68</v>
      </c>
    </row>
    <row r="8800" spans="1:12" x14ac:dyDescent="0.25">
      <c r="A8800">
        <v>33922</v>
      </c>
      <c r="B8800" t="s">
        <v>30152</v>
      </c>
      <c r="C8800" t="s">
        <v>30153</v>
      </c>
      <c r="D8800">
        <v>3.59</v>
      </c>
      <c r="E8800" t="s">
        <v>30154</v>
      </c>
      <c r="F8800">
        <v>9780787976286</v>
      </c>
      <c r="G8800" t="s">
        <v>11</v>
      </c>
      <c r="H8800">
        <v>239</v>
      </c>
      <c r="I8800">
        <v>34</v>
      </c>
      <c r="J8800">
        <v>4</v>
      </c>
      <c r="K8800" t="s">
        <v>14119</v>
      </c>
      <c r="L8800" t="s">
        <v>1033</v>
      </c>
    </row>
    <row r="8801" spans="1:12" x14ac:dyDescent="0.25">
      <c r="A8801">
        <v>33928</v>
      </c>
      <c r="B8801" t="s">
        <v>12083</v>
      </c>
      <c r="C8801" t="s">
        <v>4572</v>
      </c>
      <c r="D8801">
        <v>3.96</v>
      </c>
      <c r="E8801" t="s">
        <v>30155</v>
      </c>
      <c r="F8801">
        <v>9780609801406</v>
      </c>
      <c r="G8801" t="s">
        <v>11</v>
      </c>
      <c r="H8801">
        <v>256</v>
      </c>
      <c r="I8801">
        <v>1630</v>
      </c>
      <c r="J8801">
        <v>84</v>
      </c>
      <c r="K8801" t="s">
        <v>20882</v>
      </c>
      <c r="L8801" t="s">
        <v>6568</v>
      </c>
    </row>
    <row r="8802" spans="1:12" x14ac:dyDescent="0.25">
      <c r="A8802">
        <v>33929</v>
      </c>
      <c r="B8802" t="s">
        <v>13689</v>
      </c>
      <c r="C8802" t="s">
        <v>4572</v>
      </c>
      <c r="D8802">
        <v>4.09</v>
      </c>
      <c r="E8802" t="s">
        <v>30156</v>
      </c>
      <c r="F8802">
        <v>9780393311396</v>
      </c>
      <c r="G8802" t="s">
        <v>12134</v>
      </c>
      <c r="H8802">
        <v>480</v>
      </c>
      <c r="I8802">
        <v>721</v>
      </c>
      <c r="J8802">
        <v>17</v>
      </c>
      <c r="K8802" t="s">
        <v>20878</v>
      </c>
      <c r="L8802" t="s">
        <v>5689</v>
      </c>
    </row>
    <row r="8803" spans="1:12" x14ac:dyDescent="0.25">
      <c r="A8803">
        <v>33931</v>
      </c>
      <c r="B8803" t="s">
        <v>10891</v>
      </c>
      <c r="C8803" t="s">
        <v>4572</v>
      </c>
      <c r="D8803">
        <v>3.92</v>
      </c>
      <c r="E8803" t="s">
        <v>30157</v>
      </c>
      <c r="F8803">
        <v>9780674891999</v>
      </c>
      <c r="G8803" t="s">
        <v>11</v>
      </c>
      <c r="H8803">
        <v>240</v>
      </c>
      <c r="I8803">
        <v>321</v>
      </c>
      <c r="J8803">
        <v>19</v>
      </c>
      <c r="K8803" t="s">
        <v>18697</v>
      </c>
      <c r="L8803" t="s">
        <v>1109</v>
      </c>
    </row>
    <row r="8804" spans="1:12" x14ac:dyDescent="0.25">
      <c r="A8804">
        <v>33932</v>
      </c>
      <c r="B8804" t="s">
        <v>4571</v>
      </c>
      <c r="C8804" t="s">
        <v>4572</v>
      </c>
      <c r="D8804">
        <v>3.63</v>
      </c>
      <c r="E8804" t="s">
        <v>30158</v>
      </c>
      <c r="F8804">
        <v>9781400051533</v>
      </c>
      <c r="G8804" t="s">
        <v>11</v>
      </c>
      <c r="H8804">
        <v>288</v>
      </c>
      <c r="I8804">
        <v>397</v>
      </c>
      <c r="J8804">
        <v>29</v>
      </c>
      <c r="K8804" t="s">
        <v>28980</v>
      </c>
      <c r="L8804" t="s">
        <v>179</v>
      </c>
    </row>
    <row r="8805" spans="1:12" x14ac:dyDescent="0.25">
      <c r="A8805">
        <v>33933</v>
      </c>
      <c r="B8805" t="s">
        <v>11373</v>
      </c>
      <c r="C8805" t="s">
        <v>4572</v>
      </c>
      <c r="D8805">
        <v>4.1100000000000003</v>
      </c>
      <c r="E8805" t="s">
        <v>30159</v>
      </c>
      <c r="F8805">
        <v>9780393308198</v>
      </c>
      <c r="G8805" t="s">
        <v>11</v>
      </c>
      <c r="H8805">
        <v>343</v>
      </c>
      <c r="I8805">
        <v>5726</v>
      </c>
      <c r="J8805">
        <v>75</v>
      </c>
      <c r="K8805" t="s">
        <v>30160</v>
      </c>
      <c r="L8805" t="s">
        <v>345</v>
      </c>
    </row>
    <row r="8806" spans="1:12" x14ac:dyDescent="0.25">
      <c r="A8806">
        <v>33935</v>
      </c>
      <c r="B8806" t="s">
        <v>11374</v>
      </c>
      <c r="C8806" t="s">
        <v>4572</v>
      </c>
      <c r="D8806">
        <v>4.1500000000000004</v>
      </c>
      <c r="E8806" t="s">
        <v>30161</v>
      </c>
      <c r="F8806">
        <v>9780393308570</v>
      </c>
      <c r="G8806" t="s">
        <v>11</v>
      </c>
      <c r="H8806">
        <v>544</v>
      </c>
      <c r="I8806">
        <v>2608</v>
      </c>
      <c r="J8806">
        <v>55</v>
      </c>
      <c r="K8806" t="s">
        <v>19404</v>
      </c>
      <c r="L8806" t="s">
        <v>345</v>
      </c>
    </row>
    <row r="8807" spans="1:12" x14ac:dyDescent="0.25">
      <c r="A8807">
        <v>33936</v>
      </c>
      <c r="B8807" t="s">
        <v>11516</v>
      </c>
      <c r="C8807" t="s">
        <v>4572</v>
      </c>
      <c r="D8807">
        <v>4.0999999999999996</v>
      </c>
      <c r="E8807" t="s">
        <v>30162</v>
      </c>
      <c r="F8807">
        <v>9780393311037</v>
      </c>
      <c r="G8807" t="s">
        <v>11</v>
      </c>
      <c r="H8807">
        <v>413</v>
      </c>
      <c r="I8807">
        <v>1730</v>
      </c>
      <c r="J8807">
        <v>43</v>
      </c>
      <c r="K8807" t="s">
        <v>20878</v>
      </c>
      <c r="L8807" t="s">
        <v>11517</v>
      </c>
    </row>
    <row r="8808" spans="1:12" x14ac:dyDescent="0.25">
      <c r="A8808">
        <v>33937</v>
      </c>
      <c r="B8808" t="s">
        <v>7799</v>
      </c>
      <c r="C8808" t="s">
        <v>7800</v>
      </c>
      <c r="D8808">
        <v>4.25</v>
      </c>
      <c r="E8808" t="s">
        <v>30163</v>
      </c>
      <c r="F8808">
        <v>9780393064988</v>
      </c>
      <c r="G8808" t="s">
        <v>11</v>
      </c>
      <c r="H8808">
        <v>672</v>
      </c>
      <c r="I8808">
        <v>363</v>
      </c>
      <c r="J8808">
        <v>29</v>
      </c>
      <c r="K8808" t="s">
        <v>18029</v>
      </c>
      <c r="L8808" t="s">
        <v>345</v>
      </c>
    </row>
    <row r="8809" spans="1:12" x14ac:dyDescent="0.25">
      <c r="A8809">
        <v>33938</v>
      </c>
      <c r="B8809" t="s">
        <v>9353</v>
      </c>
      <c r="C8809" t="s">
        <v>9354</v>
      </c>
      <c r="D8809">
        <v>4.16</v>
      </c>
      <c r="E8809" t="s">
        <v>30164</v>
      </c>
      <c r="F8809">
        <v>9780684846316</v>
      </c>
      <c r="G8809" t="s">
        <v>11</v>
      </c>
      <c r="H8809">
        <v>288</v>
      </c>
      <c r="I8809">
        <v>1080</v>
      </c>
      <c r="J8809">
        <v>112</v>
      </c>
      <c r="K8809" t="s">
        <v>30165</v>
      </c>
      <c r="L8809" t="s">
        <v>53</v>
      </c>
    </row>
    <row r="8810" spans="1:12" x14ac:dyDescent="0.25">
      <c r="A8810">
        <v>33953</v>
      </c>
      <c r="B8810" t="s">
        <v>30166</v>
      </c>
      <c r="C8810" t="s">
        <v>30167</v>
      </c>
      <c r="D8810">
        <v>3.31</v>
      </c>
      <c r="E8810" t="s">
        <v>30168</v>
      </c>
      <c r="F8810">
        <v>9781572307025</v>
      </c>
      <c r="G8810" t="s">
        <v>12134</v>
      </c>
      <c r="H8810">
        <v>351</v>
      </c>
      <c r="I8810">
        <v>4</v>
      </c>
      <c r="J8810">
        <v>0</v>
      </c>
      <c r="K8810" t="s">
        <v>30169</v>
      </c>
      <c r="L8810" t="s">
        <v>27150</v>
      </c>
    </row>
    <row r="8811" spans="1:12" x14ac:dyDescent="0.25">
      <c r="A8811">
        <v>33956</v>
      </c>
      <c r="B8811" t="s">
        <v>3652</v>
      </c>
      <c r="C8811" t="s">
        <v>3653</v>
      </c>
      <c r="D8811">
        <v>3.99</v>
      </c>
      <c r="E8811" t="s">
        <v>30170</v>
      </c>
      <c r="F8811">
        <v>9780099456452</v>
      </c>
      <c r="G8811" t="s">
        <v>11</v>
      </c>
      <c r="H8811">
        <v>325</v>
      </c>
      <c r="I8811">
        <v>2956</v>
      </c>
      <c r="J8811">
        <v>242</v>
      </c>
      <c r="K8811" t="s">
        <v>22630</v>
      </c>
      <c r="L8811" t="s">
        <v>405</v>
      </c>
    </row>
    <row r="8812" spans="1:12" x14ac:dyDescent="0.25">
      <c r="A8812">
        <v>33957</v>
      </c>
      <c r="B8812" t="s">
        <v>30171</v>
      </c>
      <c r="C8812" t="s">
        <v>30172</v>
      </c>
      <c r="D8812">
        <v>4.12</v>
      </c>
      <c r="E8812" t="s">
        <v>30173</v>
      </c>
      <c r="F8812">
        <v>9780688033552</v>
      </c>
      <c r="G8812" t="s">
        <v>11</v>
      </c>
      <c r="H8812">
        <v>478</v>
      </c>
      <c r="I8812">
        <v>24</v>
      </c>
      <c r="J8812">
        <v>1</v>
      </c>
      <c r="K8812" t="s">
        <v>27652</v>
      </c>
      <c r="L8812" t="s">
        <v>3568</v>
      </c>
    </row>
    <row r="8813" spans="1:12" x14ac:dyDescent="0.25">
      <c r="A8813">
        <v>33973</v>
      </c>
      <c r="B8813" t="s">
        <v>3654</v>
      </c>
      <c r="C8813" t="s">
        <v>3655</v>
      </c>
      <c r="D8813">
        <v>3.93</v>
      </c>
      <c r="E8813" t="s">
        <v>30174</v>
      </c>
      <c r="F8813">
        <v>9780743286985</v>
      </c>
      <c r="G8813" t="s">
        <v>11</v>
      </c>
      <c r="H8813">
        <v>288</v>
      </c>
      <c r="I8813">
        <v>256</v>
      </c>
      <c r="J8813">
        <v>28</v>
      </c>
      <c r="K8813" t="s">
        <v>18442</v>
      </c>
      <c r="L8813" t="s">
        <v>53</v>
      </c>
    </row>
    <row r="8814" spans="1:12" x14ac:dyDescent="0.25">
      <c r="A8814">
        <v>33975</v>
      </c>
      <c r="B8814" t="s">
        <v>30175</v>
      </c>
      <c r="C8814" t="s">
        <v>30176</v>
      </c>
      <c r="D8814">
        <v>3.95</v>
      </c>
      <c r="E8814" t="s">
        <v>30177</v>
      </c>
      <c r="F8814">
        <v>9780525945079</v>
      </c>
      <c r="G8814" t="s">
        <v>11</v>
      </c>
      <c r="H8814">
        <v>194</v>
      </c>
      <c r="I8814">
        <v>12</v>
      </c>
      <c r="J8814">
        <v>3</v>
      </c>
      <c r="K8814" t="s">
        <v>15041</v>
      </c>
      <c r="L8814" t="s">
        <v>30178</v>
      </c>
    </row>
    <row r="8815" spans="1:12" x14ac:dyDescent="0.25">
      <c r="A8815">
        <v>33978</v>
      </c>
      <c r="B8815" t="s">
        <v>30179</v>
      </c>
      <c r="C8815" t="s">
        <v>30180</v>
      </c>
      <c r="D8815">
        <v>3.91</v>
      </c>
      <c r="E8815" t="s">
        <v>30181</v>
      </c>
      <c r="F8815">
        <v>9780618436637</v>
      </c>
      <c r="G8815" t="s">
        <v>11</v>
      </c>
      <c r="H8815">
        <v>96</v>
      </c>
      <c r="I8815">
        <v>110</v>
      </c>
      <c r="J8815">
        <v>33</v>
      </c>
      <c r="K8815" t="s">
        <v>30182</v>
      </c>
      <c r="L8815" t="s">
        <v>692</v>
      </c>
    </row>
    <row r="8816" spans="1:12" x14ac:dyDescent="0.25">
      <c r="A8816">
        <v>33992</v>
      </c>
      <c r="B8816" t="s">
        <v>4003</v>
      </c>
      <c r="C8816" t="s">
        <v>4004</v>
      </c>
      <c r="D8816">
        <v>3.6</v>
      </c>
      <c r="E8816" t="s">
        <v>30183</v>
      </c>
      <c r="F8816">
        <v>9780393326710</v>
      </c>
      <c r="G8816" t="s">
        <v>11</v>
      </c>
      <c r="H8816">
        <v>592</v>
      </c>
      <c r="I8816">
        <v>3272</v>
      </c>
      <c r="J8816">
        <v>229</v>
      </c>
      <c r="K8816" t="s">
        <v>30184</v>
      </c>
      <c r="L8816" t="s">
        <v>345</v>
      </c>
    </row>
    <row r="8817" spans="1:12" x14ac:dyDescent="0.25">
      <c r="A8817">
        <v>33993</v>
      </c>
      <c r="B8817" t="s">
        <v>12603</v>
      </c>
      <c r="C8817" t="s">
        <v>12604</v>
      </c>
      <c r="D8817">
        <v>2.4</v>
      </c>
      <c r="E8817" t="s">
        <v>30185</v>
      </c>
      <c r="F8817">
        <v>9780743266864</v>
      </c>
      <c r="G8817" t="s">
        <v>12134</v>
      </c>
      <c r="H8817">
        <v>305</v>
      </c>
      <c r="I8817">
        <v>5415</v>
      </c>
      <c r="J8817">
        <v>577</v>
      </c>
      <c r="K8817" t="s">
        <v>14540</v>
      </c>
      <c r="L8817" t="s">
        <v>884</v>
      </c>
    </row>
    <row r="8818" spans="1:12" x14ac:dyDescent="0.25">
      <c r="A8818">
        <v>33999</v>
      </c>
      <c r="B8818" t="s">
        <v>1621</v>
      </c>
      <c r="C8818" t="s">
        <v>1622</v>
      </c>
      <c r="D8818">
        <v>3.98</v>
      </c>
      <c r="E8818" t="s">
        <v>30186</v>
      </c>
      <c r="F8818">
        <v>9780486450063</v>
      </c>
      <c r="G8818" t="s">
        <v>11</v>
      </c>
      <c r="H8818">
        <v>321</v>
      </c>
      <c r="I8818">
        <v>185</v>
      </c>
      <c r="J8818">
        <v>14</v>
      </c>
      <c r="K8818" t="s">
        <v>15528</v>
      </c>
      <c r="L8818" t="s">
        <v>56</v>
      </c>
    </row>
    <row r="8819" spans="1:12" x14ac:dyDescent="0.25">
      <c r="A8819">
        <v>34002</v>
      </c>
      <c r="B8819" t="s">
        <v>5873</v>
      </c>
      <c r="C8819" t="s">
        <v>5874</v>
      </c>
      <c r="D8819">
        <v>4.1500000000000004</v>
      </c>
      <c r="E8819" t="s">
        <v>30187</v>
      </c>
      <c r="F8819">
        <v>9781400041275</v>
      </c>
      <c r="G8819" t="s">
        <v>11</v>
      </c>
      <c r="H8819">
        <v>1024</v>
      </c>
      <c r="I8819">
        <v>513</v>
      </c>
      <c r="J8819">
        <v>34</v>
      </c>
      <c r="K8819" t="s">
        <v>14702</v>
      </c>
      <c r="L8819" t="s">
        <v>44</v>
      </c>
    </row>
    <row r="8820" spans="1:12" x14ac:dyDescent="0.25">
      <c r="A8820">
        <v>34003</v>
      </c>
      <c r="B8820" t="s">
        <v>30188</v>
      </c>
      <c r="C8820" t="s">
        <v>30189</v>
      </c>
      <c r="D8820">
        <v>4.1399999999999997</v>
      </c>
      <c r="E8820" t="s">
        <v>30190</v>
      </c>
      <c r="F8820">
        <v>9780231054751</v>
      </c>
      <c r="G8820" t="s">
        <v>11</v>
      </c>
      <c r="H8820">
        <v>364</v>
      </c>
      <c r="I8820">
        <v>26</v>
      </c>
      <c r="J8820">
        <v>1</v>
      </c>
      <c r="K8820" t="s">
        <v>30191</v>
      </c>
      <c r="L8820" t="s">
        <v>1529</v>
      </c>
    </row>
    <row r="8821" spans="1:12" x14ac:dyDescent="0.25">
      <c r="A8821">
        <v>34014</v>
      </c>
      <c r="B8821" t="s">
        <v>30192</v>
      </c>
      <c r="C8821" t="s">
        <v>30193</v>
      </c>
      <c r="D8821">
        <v>3.8</v>
      </c>
      <c r="E8821" t="s">
        <v>30194</v>
      </c>
      <c r="F8821">
        <v>9780131730366</v>
      </c>
      <c r="G8821" t="s">
        <v>11</v>
      </c>
      <c r="H8821">
        <v>496</v>
      </c>
      <c r="I8821">
        <v>12</v>
      </c>
      <c r="J8821">
        <v>1</v>
      </c>
      <c r="K8821" t="s">
        <v>14976</v>
      </c>
      <c r="L8821" t="s">
        <v>710</v>
      </c>
    </row>
    <row r="8822" spans="1:12" x14ac:dyDescent="0.25">
      <c r="A8822">
        <v>34015</v>
      </c>
      <c r="B8822" t="s">
        <v>30195</v>
      </c>
      <c r="C8822" t="s">
        <v>30196</v>
      </c>
      <c r="D8822">
        <v>4.25</v>
      </c>
      <c r="E8822" t="s">
        <v>30197</v>
      </c>
      <c r="F8822">
        <v>9780486449821</v>
      </c>
      <c r="G8822" t="s">
        <v>11</v>
      </c>
      <c r="H8822">
        <v>192</v>
      </c>
      <c r="I8822">
        <v>4</v>
      </c>
      <c r="J8822">
        <v>1</v>
      </c>
      <c r="K8822" t="s">
        <v>30198</v>
      </c>
      <c r="L8822" t="s">
        <v>56</v>
      </c>
    </row>
    <row r="8823" spans="1:12" x14ac:dyDescent="0.25">
      <c r="A8823">
        <v>34016</v>
      </c>
      <c r="B8823" t="s">
        <v>30199</v>
      </c>
      <c r="C8823" t="s">
        <v>30200</v>
      </c>
      <c r="D8823">
        <v>4.21</v>
      </c>
      <c r="E8823" t="s">
        <v>30201</v>
      </c>
      <c r="F8823">
        <v>9780131198777</v>
      </c>
      <c r="G8823" t="s">
        <v>12134</v>
      </c>
      <c r="H8823">
        <v>536</v>
      </c>
      <c r="I8823">
        <v>1</v>
      </c>
      <c r="J8823">
        <v>0</v>
      </c>
      <c r="K8823" t="s">
        <v>14712</v>
      </c>
      <c r="L8823" t="s">
        <v>710</v>
      </c>
    </row>
    <row r="8824" spans="1:12" x14ac:dyDescent="0.25">
      <c r="A8824">
        <v>34050</v>
      </c>
      <c r="B8824" t="s">
        <v>12782</v>
      </c>
      <c r="C8824" t="s">
        <v>12783</v>
      </c>
      <c r="D8824">
        <v>4.09</v>
      </c>
      <c r="E8824" t="s">
        <v>30202</v>
      </c>
      <c r="F8824">
        <v>9780763626297</v>
      </c>
      <c r="G8824" t="s">
        <v>12134</v>
      </c>
      <c r="H8824">
        <v>128</v>
      </c>
      <c r="I8824">
        <v>177</v>
      </c>
      <c r="J8824">
        <v>19</v>
      </c>
      <c r="K8824" t="s">
        <v>14694</v>
      </c>
      <c r="L8824" t="s">
        <v>5927</v>
      </c>
    </row>
    <row r="8825" spans="1:12" x14ac:dyDescent="0.25">
      <c r="A8825">
        <v>34052</v>
      </c>
      <c r="B8825" t="s">
        <v>310</v>
      </c>
      <c r="C8825" t="s">
        <v>3870</v>
      </c>
      <c r="D8825">
        <v>4.0599999999999996</v>
      </c>
      <c r="E8825" t="s">
        <v>30203</v>
      </c>
      <c r="F8825">
        <v>9781857151992</v>
      </c>
      <c r="G8825" t="s">
        <v>11</v>
      </c>
      <c r="H8825">
        <v>911</v>
      </c>
      <c r="I8825">
        <v>13</v>
      </c>
      <c r="J8825">
        <v>3</v>
      </c>
      <c r="K8825" t="s">
        <v>18544</v>
      </c>
      <c r="L8825" t="s">
        <v>4233</v>
      </c>
    </row>
    <row r="8826" spans="1:12" x14ac:dyDescent="0.25">
      <c r="A8826">
        <v>34053</v>
      </c>
      <c r="B8826" t="s">
        <v>5875</v>
      </c>
      <c r="C8826" t="s">
        <v>3870</v>
      </c>
      <c r="D8826">
        <v>4.09</v>
      </c>
      <c r="E8826" t="s">
        <v>30204</v>
      </c>
      <c r="F8826">
        <v>9780517266557</v>
      </c>
      <c r="G8826" t="s">
        <v>11</v>
      </c>
      <c r="H8826">
        <v>210</v>
      </c>
      <c r="I8826">
        <v>39365</v>
      </c>
      <c r="J8826">
        <v>824</v>
      </c>
      <c r="K8826" t="s">
        <v>17271</v>
      </c>
      <c r="L8826" t="s">
        <v>1765</v>
      </c>
    </row>
    <row r="8827" spans="1:12" x14ac:dyDescent="0.25">
      <c r="A8827">
        <v>34055</v>
      </c>
      <c r="B8827" t="s">
        <v>30205</v>
      </c>
      <c r="C8827" t="s">
        <v>30206</v>
      </c>
      <c r="D8827">
        <v>4.3899999999999997</v>
      </c>
      <c r="E8827" t="s">
        <v>30207</v>
      </c>
      <c r="F8827">
        <v>9780689877995</v>
      </c>
      <c r="G8827" t="s">
        <v>11</v>
      </c>
      <c r="H8827">
        <v>40</v>
      </c>
      <c r="I8827">
        <v>581</v>
      </c>
      <c r="J8827">
        <v>37</v>
      </c>
      <c r="K8827" t="s">
        <v>21734</v>
      </c>
      <c r="L8827" t="s">
        <v>14448</v>
      </c>
    </row>
    <row r="8828" spans="1:12" x14ac:dyDescent="0.25">
      <c r="A8828">
        <v>34067</v>
      </c>
      <c r="B8828" t="s">
        <v>3118</v>
      </c>
      <c r="C8828" t="s">
        <v>30208</v>
      </c>
      <c r="D8828">
        <v>4.07</v>
      </c>
      <c r="E8828" t="s">
        <v>30209</v>
      </c>
      <c r="F8828">
        <v>9780521598224</v>
      </c>
      <c r="G8828" t="s">
        <v>11</v>
      </c>
      <c r="H8828">
        <v>284</v>
      </c>
      <c r="I8828">
        <v>9</v>
      </c>
      <c r="J8828">
        <v>3</v>
      </c>
      <c r="K8828" t="s">
        <v>30210</v>
      </c>
      <c r="L8828" t="s">
        <v>681</v>
      </c>
    </row>
    <row r="8829" spans="1:12" x14ac:dyDescent="0.25">
      <c r="A8829">
        <v>34069</v>
      </c>
      <c r="B8829" t="s">
        <v>3118</v>
      </c>
      <c r="C8829" t="s">
        <v>3293</v>
      </c>
      <c r="D8829">
        <v>4.07</v>
      </c>
      <c r="E8829" t="s">
        <v>30211</v>
      </c>
      <c r="F8829">
        <v>9780198321477</v>
      </c>
      <c r="G8829" t="s">
        <v>11</v>
      </c>
      <c r="H8829">
        <v>160</v>
      </c>
      <c r="I8829">
        <v>37</v>
      </c>
      <c r="J8829">
        <v>5</v>
      </c>
      <c r="K8829" t="s">
        <v>30212</v>
      </c>
      <c r="L8829" t="s">
        <v>114</v>
      </c>
    </row>
    <row r="8830" spans="1:12" x14ac:dyDescent="0.25">
      <c r="A8830">
        <v>34080</v>
      </c>
      <c r="B8830" t="s">
        <v>8428</v>
      </c>
      <c r="C8830" t="s">
        <v>8429</v>
      </c>
      <c r="D8830">
        <v>4.1100000000000003</v>
      </c>
      <c r="E8830" t="s">
        <v>30213</v>
      </c>
      <c r="F8830">
        <v>9780393974997</v>
      </c>
      <c r="G8830" t="s">
        <v>11</v>
      </c>
      <c r="H8830">
        <v>320</v>
      </c>
      <c r="I8830">
        <v>35549</v>
      </c>
      <c r="J8830">
        <v>680</v>
      </c>
      <c r="K8830" t="s">
        <v>14598</v>
      </c>
      <c r="L8830" t="s">
        <v>5689</v>
      </c>
    </row>
    <row r="8831" spans="1:12" x14ac:dyDescent="0.25">
      <c r="A8831">
        <v>34081</v>
      </c>
      <c r="B8831" t="s">
        <v>1623</v>
      </c>
      <c r="C8831" t="s">
        <v>1624</v>
      </c>
      <c r="D8831">
        <v>4.1100000000000003</v>
      </c>
      <c r="E8831" t="s">
        <v>30214</v>
      </c>
      <c r="F8831">
        <v>9780300119947</v>
      </c>
      <c r="G8831" t="s">
        <v>11</v>
      </c>
      <c r="H8831">
        <v>304</v>
      </c>
      <c r="I8831">
        <v>227</v>
      </c>
      <c r="J8831">
        <v>23</v>
      </c>
      <c r="K8831" t="s">
        <v>19861</v>
      </c>
      <c r="L8831" t="s">
        <v>279</v>
      </c>
    </row>
    <row r="8832" spans="1:12" x14ac:dyDescent="0.25">
      <c r="A8832">
        <v>34082</v>
      </c>
      <c r="B8832" t="s">
        <v>6510</v>
      </c>
      <c r="C8832" t="s">
        <v>6511</v>
      </c>
      <c r="D8832">
        <v>4.21</v>
      </c>
      <c r="E8832" t="s">
        <v>30215</v>
      </c>
      <c r="F8832">
        <v>9780375759345</v>
      </c>
      <c r="G8832" t="s">
        <v>11</v>
      </c>
      <c r="H8832">
        <v>272</v>
      </c>
      <c r="I8832">
        <v>3124</v>
      </c>
      <c r="J8832">
        <v>74</v>
      </c>
      <c r="K8832" t="s">
        <v>14784</v>
      </c>
      <c r="L8832" t="s">
        <v>164</v>
      </c>
    </row>
    <row r="8833" spans="1:12" x14ac:dyDescent="0.25">
      <c r="A8833">
        <v>34084</v>
      </c>
      <c r="B8833" t="s">
        <v>5255</v>
      </c>
      <c r="C8833" t="s">
        <v>5256</v>
      </c>
      <c r="D8833">
        <v>4.24</v>
      </c>
      <c r="E8833" t="s">
        <v>30216</v>
      </c>
      <c r="F8833">
        <v>9780670032563</v>
      </c>
      <c r="G8833" t="s">
        <v>11</v>
      </c>
      <c r="H8833">
        <v>422</v>
      </c>
      <c r="I8833">
        <v>145740</v>
      </c>
      <c r="J8833">
        <v>3382</v>
      </c>
      <c r="K8833" t="s">
        <v>25481</v>
      </c>
      <c r="L8833" t="s">
        <v>2101</v>
      </c>
    </row>
    <row r="8834" spans="1:12" x14ac:dyDescent="0.25">
      <c r="A8834">
        <v>34087</v>
      </c>
      <c r="B8834" t="s">
        <v>9044</v>
      </c>
      <c r="C8834" t="s">
        <v>8580</v>
      </c>
      <c r="D8834">
        <v>3.72</v>
      </c>
      <c r="E8834" t="s">
        <v>30217</v>
      </c>
      <c r="F8834">
        <v>9780224036405</v>
      </c>
      <c r="G8834" t="s">
        <v>11</v>
      </c>
      <c r="H8834">
        <v>219</v>
      </c>
      <c r="I8834">
        <v>75</v>
      </c>
      <c r="J8834">
        <v>7</v>
      </c>
      <c r="K8834" t="s">
        <v>27777</v>
      </c>
      <c r="L8834" t="s">
        <v>3356</v>
      </c>
    </row>
    <row r="8835" spans="1:12" x14ac:dyDescent="0.25">
      <c r="A8835">
        <v>34153</v>
      </c>
      <c r="B8835" t="s">
        <v>30218</v>
      </c>
      <c r="C8835" t="s">
        <v>30219</v>
      </c>
      <c r="D8835">
        <v>3.49</v>
      </c>
      <c r="E8835" t="s">
        <v>30220</v>
      </c>
      <c r="F8835">
        <v>9780689807015</v>
      </c>
      <c r="G8835" t="s">
        <v>12134</v>
      </c>
      <c r="H8835">
        <v>32</v>
      </c>
      <c r="I8835">
        <v>63</v>
      </c>
      <c r="J8835">
        <v>9</v>
      </c>
      <c r="K8835" t="s">
        <v>14270</v>
      </c>
      <c r="L8835" t="s">
        <v>399</v>
      </c>
    </row>
    <row r="8836" spans="1:12" x14ac:dyDescent="0.25">
      <c r="A8836">
        <v>34154</v>
      </c>
      <c r="B8836" t="s">
        <v>30221</v>
      </c>
      <c r="C8836" t="s">
        <v>30219</v>
      </c>
      <c r="D8836">
        <v>3.47</v>
      </c>
      <c r="E8836" t="s">
        <v>30222</v>
      </c>
      <c r="F8836">
        <v>9780689851902</v>
      </c>
      <c r="G8836" t="s">
        <v>12134</v>
      </c>
      <c r="H8836">
        <v>32</v>
      </c>
      <c r="I8836">
        <v>104</v>
      </c>
      <c r="J8836">
        <v>21</v>
      </c>
      <c r="K8836" t="s">
        <v>30223</v>
      </c>
      <c r="L8836" t="s">
        <v>399</v>
      </c>
    </row>
    <row r="8837" spans="1:12" x14ac:dyDescent="0.25">
      <c r="A8837">
        <v>34155</v>
      </c>
      <c r="B8837" t="s">
        <v>1625</v>
      </c>
      <c r="C8837" t="s">
        <v>1626</v>
      </c>
      <c r="D8837">
        <v>3.93</v>
      </c>
      <c r="E8837" t="s">
        <v>30224</v>
      </c>
      <c r="F8837">
        <v>9780745635323</v>
      </c>
      <c r="G8837" t="s">
        <v>11</v>
      </c>
      <c r="H8837">
        <v>240</v>
      </c>
      <c r="I8837">
        <v>175</v>
      </c>
      <c r="J8837">
        <v>6</v>
      </c>
      <c r="K8837" t="s">
        <v>27630</v>
      </c>
      <c r="L8837" t="s">
        <v>1627</v>
      </c>
    </row>
    <row r="8838" spans="1:12" x14ac:dyDescent="0.25">
      <c r="A8838">
        <v>34156</v>
      </c>
      <c r="B8838" t="s">
        <v>30225</v>
      </c>
      <c r="C8838" t="s">
        <v>30226</v>
      </c>
      <c r="D8838">
        <v>4</v>
      </c>
      <c r="E8838" t="s">
        <v>30227</v>
      </c>
      <c r="F8838">
        <v>9780631198192</v>
      </c>
      <c r="G8838" t="s">
        <v>11</v>
      </c>
      <c r="H8838">
        <v>388</v>
      </c>
      <c r="I8838">
        <v>28</v>
      </c>
      <c r="J8838">
        <v>2</v>
      </c>
      <c r="K8838" t="s">
        <v>15219</v>
      </c>
      <c r="L8838" t="s">
        <v>930</v>
      </c>
    </row>
    <row r="8839" spans="1:12" x14ac:dyDescent="0.25">
      <c r="A8839">
        <v>34157</v>
      </c>
      <c r="B8839" t="s">
        <v>30228</v>
      </c>
      <c r="C8839" t="s">
        <v>1626</v>
      </c>
      <c r="D8839">
        <v>3.93</v>
      </c>
      <c r="E8839" t="s">
        <v>30229</v>
      </c>
      <c r="F8839">
        <v>9780745628479</v>
      </c>
      <c r="G8839" t="s">
        <v>11</v>
      </c>
      <c r="H8839">
        <v>194</v>
      </c>
      <c r="I8839">
        <v>6</v>
      </c>
      <c r="J8839">
        <v>0</v>
      </c>
      <c r="K8839" t="s">
        <v>30230</v>
      </c>
      <c r="L8839" t="s">
        <v>1627</v>
      </c>
    </row>
    <row r="8840" spans="1:12" x14ac:dyDescent="0.25">
      <c r="A8840">
        <v>34161</v>
      </c>
      <c r="B8840" t="s">
        <v>7364</v>
      </c>
      <c r="C8840" t="s">
        <v>7365</v>
      </c>
      <c r="D8840">
        <v>3.88</v>
      </c>
      <c r="E8840" t="s">
        <v>30231</v>
      </c>
      <c r="F8840">
        <v>9781853754159</v>
      </c>
      <c r="G8840" t="s">
        <v>11</v>
      </c>
      <c r="H8840">
        <v>288</v>
      </c>
      <c r="I8840">
        <v>58</v>
      </c>
      <c r="J8840">
        <v>8</v>
      </c>
      <c r="K8840" t="s">
        <v>18321</v>
      </c>
      <c r="L8840" t="s">
        <v>7366</v>
      </c>
    </row>
    <row r="8841" spans="1:12" x14ac:dyDescent="0.25">
      <c r="A8841">
        <v>34168</v>
      </c>
      <c r="B8841" t="s">
        <v>30232</v>
      </c>
      <c r="C8841" t="s">
        <v>30233</v>
      </c>
      <c r="D8841">
        <v>3.72</v>
      </c>
      <c r="E8841" t="s">
        <v>30234</v>
      </c>
      <c r="F8841">
        <v>9780312997830</v>
      </c>
      <c r="G8841" t="s">
        <v>11</v>
      </c>
      <c r="H8841">
        <v>306</v>
      </c>
      <c r="I8841">
        <v>33</v>
      </c>
      <c r="J8841">
        <v>5</v>
      </c>
      <c r="K8841" t="s">
        <v>14393</v>
      </c>
      <c r="L8841" t="s">
        <v>933</v>
      </c>
    </row>
    <row r="8842" spans="1:12" x14ac:dyDescent="0.25">
      <c r="A8842">
        <v>34172</v>
      </c>
      <c r="B8842" t="s">
        <v>30235</v>
      </c>
      <c r="C8842" t="s">
        <v>30233</v>
      </c>
      <c r="D8842">
        <v>3.35</v>
      </c>
      <c r="E8842" t="s">
        <v>30236</v>
      </c>
      <c r="F8842">
        <v>9780312970741</v>
      </c>
      <c r="G8842" t="s">
        <v>11</v>
      </c>
      <c r="H8842">
        <v>256</v>
      </c>
      <c r="I8842">
        <v>23</v>
      </c>
      <c r="J8842">
        <v>4</v>
      </c>
      <c r="K8842" t="s">
        <v>18529</v>
      </c>
      <c r="L8842" t="s">
        <v>933</v>
      </c>
    </row>
    <row r="8843" spans="1:12" x14ac:dyDescent="0.25">
      <c r="A8843">
        <v>34177</v>
      </c>
      <c r="B8843" t="s">
        <v>30237</v>
      </c>
      <c r="C8843" t="s">
        <v>30238</v>
      </c>
      <c r="D8843">
        <v>3.85</v>
      </c>
      <c r="E8843" t="s">
        <v>30239</v>
      </c>
      <c r="F8843">
        <v>9780810935938</v>
      </c>
      <c r="G8843" t="s">
        <v>11</v>
      </c>
      <c r="H8843">
        <v>960</v>
      </c>
      <c r="I8843">
        <v>0</v>
      </c>
      <c r="J8843">
        <v>0</v>
      </c>
      <c r="K8843" t="s">
        <v>15340</v>
      </c>
      <c r="L8843" t="s">
        <v>896</v>
      </c>
    </row>
    <row r="8844" spans="1:12" x14ac:dyDescent="0.25">
      <c r="A8844">
        <v>34178</v>
      </c>
      <c r="B8844" t="s">
        <v>30240</v>
      </c>
      <c r="C8844" t="s">
        <v>30238</v>
      </c>
      <c r="D8844">
        <v>4</v>
      </c>
      <c r="E8844" t="s">
        <v>30241</v>
      </c>
      <c r="F8844">
        <v>9780131551138</v>
      </c>
      <c r="G8844" t="s">
        <v>11</v>
      </c>
      <c r="H8844">
        <v>604</v>
      </c>
      <c r="I8844">
        <v>6</v>
      </c>
      <c r="J8844">
        <v>0</v>
      </c>
      <c r="K8844" t="s">
        <v>30242</v>
      </c>
      <c r="L8844" t="s">
        <v>710</v>
      </c>
    </row>
    <row r="8845" spans="1:12" x14ac:dyDescent="0.25">
      <c r="A8845">
        <v>34179</v>
      </c>
      <c r="B8845" t="s">
        <v>30237</v>
      </c>
      <c r="C8845" t="s">
        <v>30238</v>
      </c>
      <c r="D8845">
        <v>3.85</v>
      </c>
      <c r="E8845" t="s">
        <v>30243</v>
      </c>
      <c r="F8845">
        <v>9780131935075</v>
      </c>
      <c r="G8845" t="s">
        <v>11</v>
      </c>
      <c r="H8845">
        <v>936</v>
      </c>
      <c r="I8845">
        <v>38</v>
      </c>
      <c r="J8845">
        <v>3</v>
      </c>
      <c r="K8845" t="s">
        <v>16677</v>
      </c>
      <c r="L8845" t="s">
        <v>710</v>
      </c>
    </row>
    <row r="8846" spans="1:12" x14ac:dyDescent="0.25">
      <c r="A8846">
        <v>34187</v>
      </c>
      <c r="B8846" t="s">
        <v>30244</v>
      </c>
      <c r="C8846" t="s">
        <v>30245</v>
      </c>
      <c r="D8846">
        <v>4.4400000000000004</v>
      </c>
      <c r="E8846" t="s">
        <v>30246</v>
      </c>
      <c r="F8846">
        <v>9781931414166</v>
      </c>
      <c r="G8846" t="s">
        <v>11</v>
      </c>
      <c r="H8846">
        <v>46</v>
      </c>
      <c r="I8846">
        <v>37</v>
      </c>
      <c r="J8846">
        <v>6</v>
      </c>
      <c r="K8846" t="s">
        <v>14609</v>
      </c>
      <c r="L8846" t="s">
        <v>30247</v>
      </c>
    </row>
    <row r="8847" spans="1:12" x14ac:dyDescent="0.25">
      <c r="A8847">
        <v>34191</v>
      </c>
      <c r="B8847" t="s">
        <v>5876</v>
      </c>
      <c r="C8847" t="s">
        <v>5877</v>
      </c>
      <c r="D8847">
        <v>3.88</v>
      </c>
      <c r="E8847" t="s">
        <v>30248</v>
      </c>
      <c r="F8847">
        <v>9780805069372</v>
      </c>
      <c r="G8847" t="s">
        <v>11</v>
      </c>
      <c r="H8847">
        <v>224</v>
      </c>
      <c r="I8847">
        <v>383</v>
      </c>
      <c r="J8847">
        <v>47</v>
      </c>
      <c r="K8847" t="s">
        <v>30249</v>
      </c>
      <c r="L8847" t="s">
        <v>4351</v>
      </c>
    </row>
    <row r="8848" spans="1:12" x14ac:dyDescent="0.25">
      <c r="A8848">
        <v>34199</v>
      </c>
      <c r="B8848" t="s">
        <v>9892</v>
      </c>
      <c r="C8848" t="s">
        <v>9893</v>
      </c>
      <c r="D8848">
        <v>4.1900000000000004</v>
      </c>
      <c r="E8848" t="s">
        <v>30250</v>
      </c>
      <c r="F8848">
        <v>9780140192070</v>
      </c>
      <c r="G8848" t="s">
        <v>11</v>
      </c>
      <c r="H8848">
        <v>739</v>
      </c>
      <c r="I8848">
        <v>126</v>
      </c>
      <c r="J8848">
        <v>12</v>
      </c>
      <c r="K8848" t="s">
        <v>16111</v>
      </c>
      <c r="L8848" t="s">
        <v>2022</v>
      </c>
    </row>
    <row r="8849" spans="1:12" x14ac:dyDescent="0.25">
      <c r="A8849">
        <v>34200</v>
      </c>
      <c r="B8849" t="s">
        <v>4573</v>
      </c>
      <c r="C8849" t="s">
        <v>4574</v>
      </c>
      <c r="D8849">
        <v>4.28</v>
      </c>
      <c r="E8849" t="s">
        <v>30251</v>
      </c>
      <c r="F8849">
        <v>9780892811458</v>
      </c>
      <c r="G8849" t="s">
        <v>11</v>
      </c>
      <c r="H8849">
        <v>539</v>
      </c>
      <c r="I8849">
        <v>330</v>
      </c>
      <c r="J8849">
        <v>16</v>
      </c>
      <c r="K8849" t="s">
        <v>16392</v>
      </c>
      <c r="L8849" t="s">
        <v>4575</v>
      </c>
    </row>
    <row r="8850" spans="1:12" x14ac:dyDescent="0.25">
      <c r="A8850">
        <v>34207</v>
      </c>
      <c r="B8850" t="s">
        <v>30252</v>
      </c>
      <c r="C8850" t="s">
        <v>30253</v>
      </c>
      <c r="D8850">
        <v>4.1900000000000004</v>
      </c>
      <c r="E8850" t="s">
        <v>30254</v>
      </c>
      <c r="F8850">
        <v>9780140193350</v>
      </c>
      <c r="G8850" t="s">
        <v>11</v>
      </c>
      <c r="H8850">
        <v>240</v>
      </c>
      <c r="I8850">
        <v>42</v>
      </c>
      <c r="J8850">
        <v>7</v>
      </c>
      <c r="K8850" t="s">
        <v>26145</v>
      </c>
      <c r="L8850" t="s">
        <v>2022</v>
      </c>
    </row>
    <row r="8851" spans="1:12" x14ac:dyDescent="0.25">
      <c r="A8851">
        <v>34208</v>
      </c>
      <c r="B8851" t="s">
        <v>30255</v>
      </c>
      <c r="C8851" t="s">
        <v>30256</v>
      </c>
      <c r="D8851">
        <v>4.1900000000000004</v>
      </c>
      <c r="E8851" t="s">
        <v>30257</v>
      </c>
      <c r="F8851">
        <v>9780312151225</v>
      </c>
      <c r="G8851" t="s">
        <v>11</v>
      </c>
      <c r="H8851">
        <v>224</v>
      </c>
      <c r="I8851">
        <v>23</v>
      </c>
      <c r="J8851">
        <v>3</v>
      </c>
      <c r="K8851" t="s">
        <v>19769</v>
      </c>
      <c r="L8851" t="s">
        <v>549</v>
      </c>
    </row>
    <row r="8852" spans="1:12" x14ac:dyDescent="0.25">
      <c r="A8852">
        <v>34221</v>
      </c>
      <c r="B8852" t="s">
        <v>30258</v>
      </c>
      <c r="C8852" t="s">
        <v>30009</v>
      </c>
      <c r="D8852">
        <v>4.08</v>
      </c>
      <c r="E8852" t="s">
        <v>30259</v>
      </c>
      <c r="F8852">
        <v>9781932382600</v>
      </c>
      <c r="G8852" t="s">
        <v>11</v>
      </c>
      <c r="H8852">
        <v>48</v>
      </c>
      <c r="I8852">
        <v>13</v>
      </c>
      <c r="J8852">
        <v>0</v>
      </c>
      <c r="K8852" t="s">
        <v>15625</v>
      </c>
      <c r="L8852" t="s">
        <v>1660</v>
      </c>
    </row>
    <row r="8853" spans="1:12" x14ac:dyDescent="0.25">
      <c r="A8853">
        <v>34222</v>
      </c>
      <c r="B8853" t="s">
        <v>30260</v>
      </c>
      <c r="C8853" t="s">
        <v>30261</v>
      </c>
      <c r="D8853">
        <v>3.87</v>
      </c>
      <c r="E8853" t="s">
        <v>30262</v>
      </c>
      <c r="F8853">
        <v>9781593074746</v>
      </c>
      <c r="G8853" t="s">
        <v>11</v>
      </c>
      <c r="H8853">
        <v>70</v>
      </c>
      <c r="I8853">
        <v>367</v>
      </c>
      <c r="J8853">
        <v>23</v>
      </c>
      <c r="K8853" t="s">
        <v>30263</v>
      </c>
      <c r="L8853" t="s">
        <v>3976</v>
      </c>
    </row>
    <row r="8854" spans="1:12" x14ac:dyDescent="0.25">
      <c r="A8854">
        <v>34224</v>
      </c>
      <c r="B8854" t="s">
        <v>6512</v>
      </c>
      <c r="C8854" t="s">
        <v>6513</v>
      </c>
      <c r="D8854">
        <v>4.2300000000000004</v>
      </c>
      <c r="E8854" t="s">
        <v>30264</v>
      </c>
      <c r="F8854">
        <v>9780762104208</v>
      </c>
      <c r="G8854" t="s">
        <v>11</v>
      </c>
      <c r="H8854">
        <v>384</v>
      </c>
      <c r="I8854">
        <v>420</v>
      </c>
      <c r="J8854">
        <v>37</v>
      </c>
      <c r="K8854" t="s">
        <v>30265</v>
      </c>
      <c r="L8854" t="s">
        <v>6514</v>
      </c>
    </row>
    <row r="8855" spans="1:12" x14ac:dyDescent="0.25">
      <c r="A8855">
        <v>34227</v>
      </c>
      <c r="B8855" t="s">
        <v>30266</v>
      </c>
      <c r="C8855" t="s">
        <v>30267</v>
      </c>
      <c r="D8855">
        <v>4.38</v>
      </c>
      <c r="E8855" t="s">
        <v>30268</v>
      </c>
      <c r="F8855">
        <v>9780895772497</v>
      </c>
      <c r="G8855" t="s">
        <v>11</v>
      </c>
      <c r="H8855">
        <v>12</v>
      </c>
      <c r="I8855">
        <v>13</v>
      </c>
      <c r="J8855">
        <v>0</v>
      </c>
      <c r="K8855" t="s">
        <v>28722</v>
      </c>
      <c r="L8855" t="s">
        <v>6513</v>
      </c>
    </row>
    <row r="8856" spans="1:12" x14ac:dyDescent="0.25">
      <c r="A8856">
        <v>34229</v>
      </c>
      <c r="B8856" t="s">
        <v>30269</v>
      </c>
      <c r="C8856" t="s">
        <v>6513</v>
      </c>
      <c r="D8856">
        <v>4.58</v>
      </c>
      <c r="E8856" t="s">
        <v>30270</v>
      </c>
      <c r="F8856">
        <v>9780762100736</v>
      </c>
      <c r="G8856" t="s">
        <v>11</v>
      </c>
      <c r="H8856">
        <v>448</v>
      </c>
      <c r="I8856">
        <v>12</v>
      </c>
      <c r="J8856">
        <v>3</v>
      </c>
      <c r="K8856" t="s">
        <v>18749</v>
      </c>
      <c r="L8856" t="s">
        <v>30271</v>
      </c>
    </row>
    <row r="8857" spans="1:12" x14ac:dyDescent="0.25">
      <c r="A8857">
        <v>34241</v>
      </c>
      <c r="B8857" t="s">
        <v>30272</v>
      </c>
      <c r="C8857" t="s">
        <v>28186</v>
      </c>
      <c r="D8857">
        <v>3.97</v>
      </c>
      <c r="E8857" t="s">
        <v>30273</v>
      </c>
      <c r="F8857">
        <v>9784091263919</v>
      </c>
      <c r="G8857" t="s">
        <v>16086</v>
      </c>
      <c r="H8857">
        <v>187</v>
      </c>
      <c r="I8857">
        <v>6</v>
      </c>
      <c r="J8857">
        <v>0</v>
      </c>
      <c r="K8857" t="s">
        <v>30274</v>
      </c>
      <c r="L8857" t="s">
        <v>25570</v>
      </c>
    </row>
    <row r="8858" spans="1:12" x14ac:dyDescent="0.25">
      <c r="A8858">
        <v>34247</v>
      </c>
      <c r="B8858" t="s">
        <v>30275</v>
      </c>
      <c r="C8858" t="s">
        <v>30276</v>
      </c>
      <c r="D8858">
        <v>4.09</v>
      </c>
      <c r="E8858" t="s">
        <v>30277</v>
      </c>
      <c r="F8858">
        <v>9780896892026</v>
      </c>
      <c r="G8858" t="s">
        <v>11</v>
      </c>
      <c r="H8858">
        <v>128</v>
      </c>
      <c r="I8858">
        <v>5</v>
      </c>
      <c r="J8858">
        <v>0</v>
      </c>
      <c r="K8858" t="s">
        <v>14886</v>
      </c>
      <c r="L8858" t="s">
        <v>30278</v>
      </c>
    </row>
    <row r="8859" spans="1:12" x14ac:dyDescent="0.25">
      <c r="A8859">
        <v>34251</v>
      </c>
      <c r="B8859" t="s">
        <v>3656</v>
      </c>
      <c r="C8859" t="s">
        <v>3657</v>
      </c>
      <c r="D8859">
        <v>3.72</v>
      </c>
      <c r="E8859" t="s">
        <v>30279</v>
      </c>
      <c r="F8859">
        <v>9780060936198</v>
      </c>
      <c r="G8859" t="s">
        <v>11</v>
      </c>
      <c r="H8859">
        <v>304</v>
      </c>
      <c r="I8859">
        <v>785</v>
      </c>
      <c r="J8859">
        <v>126</v>
      </c>
      <c r="K8859" t="s">
        <v>28209</v>
      </c>
      <c r="L8859" t="s">
        <v>314</v>
      </c>
    </row>
    <row r="8860" spans="1:12" x14ac:dyDescent="0.25">
      <c r="A8860">
        <v>34262</v>
      </c>
      <c r="B8860" t="s">
        <v>2425</v>
      </c>
      <c r="C8860" t="s">
        <v>2182</v>
      </c>
      <c r="D8860">
        <v>4.03</v>
      </c>
      <c r="E8860" t="s">
        <v>30280</v>
      </c>
      <c r="F8860">
        <v>9780786849079</v>
      </c>
      <c r="G8860" t="s">
        <v>11</v>
      </c>
      <c r="H8860">
        <v>452</v>
      </c>
      <c r="I8860">
        <v>66017</v>
      </c>
      <c r="J8860">
        <v>4284</v>
      </c>
      <c r="K8860" t="s">
        <v>14728</v>
      </c>
      <c r="L8860" t="s">
        <v>2290</v>
      </c>
    </row>
    <row r="8861" spans="1:12" x14ac:dyDescent="0.25">
      <c r="A8861">
        <v>34264</v>
      </c>
      <c r="B8861" t="s">
        <v>1628</v>
      </c>
      <c r="C8861" t="s">
        <v>1629</v>
      </c>
      <c r="D8861">
        <v>3.55</v>
      </c>
      <c r="E8861" t="s">
        <v>30281</v>
      </c>
      <c r="F8861">
        <v>9781416918080</v>
      </c>
      <c r="G8861" t="s">
        <v>11</v>
      </c>
      <c r="H8861">
        <v>307</v>
      </c>
      <c r="I8861">
        <v>5421</v>
      </c>
      <c r="J8861">
        <v>360</v>
      </c>
      <c r="K8861" t="s">
        <v>30282</v>
      </c>
      <c r="L8861" t="s">
        <v>1630</v>
      </c>
    </row>
    <row r="8862" spans="1:12" x14ac:dyDescent="0.25">
      <c r="A8862">
        <v>34266</v>
      </c>
      <c r="B8862" t="s">
        <v>7801</v>
      </c>
      <c r="C8862" t="s">
        <v>7802</v>
      </c>
      <c r="D8862">
        <v>3.85</v>
      </c>
      <c r="E8862" t="s">
        <v>30283</v>
      </c>
      <c r="F8862">
        <v>9780743292641</v>
      </c>
      <c r="G8862" t="s">
        <v>11</v>
      </c>
      <c r="H8862">
        <v>230</v>
      </c>
      <c r="I8862">
        <v>4644</v>
      </c>
      <c r="J8862">
        <v>672</v>
      </c>
      <c r="K8862" t="s">
        <v>14319</v>
      </c>
      <c r="L8862" t="s">
        <v>1152</v>
      </c>
    </row>
    <row r="8863" spans="1:12" x14ac:dyDescent="0.25">
      <c r="A8863">
        <v>34268</v>
      </c>
      <c r="B8863" t="s">
        <v>5878</v>
      </c>
      <c r="C8863" t="s">
        <v>5879</v>
      </c>
      <c r="D8863">
        <v>4.08</v>
      </c>
      <c r="E8863" t="s">
        <v>30284</v>
      </c>
      <c r="F8863">
        <v>9780805072457</v>
      </c>
      <c r="G8863" t="s">
        <v>11</v>
      </c>
      <c r="H8863">
        <v>176</v>
      </c>
      <c r="I8863">
        <v>213538</v>
      </c>
      <c r="J8863">
        <v>5609</v>
      </c>
      <c r="K8863" t="s">
        <v>16502</v>
      </c>
      <c r="L8863" t="s">
        <v>5880</v>
      </c>
    </row>
    <row r="8864" spans="1:12" x14ac:dyDescent="0.25">
      <c r="A8864">
        <v>34270</v>
      </c>
      <c r="B8864" t="s">
        <v>12084</v>
      </c>
      <c r="C8864" t="s">
        <v>12085</v>
      </c>
      <c r="D8864">
        <v>4.3099999999999996</v>
      </c>
      <c r="E8864" t="s">
        <v>30285</v>
      </c>
      <c r="F8864">
        <v>9780812539370</v>
      </c>
      <c r="G8864" t="s">
        <v>11</v>
      </c>
      <c r="H8864">
        <v>416</v>
      </c>
      <c r="I8864">
        <v>2326</v>
      </c>
      <c r="J8864">
        <v>93</v>
      </c>
      <c r="K8864" t="s">
        <v>22432</v>
      </c>
      <c r="L8864" t="s">
        <v>778</v>
      </c>
    </row>
    <row r="8865" spans="1:12" x14ac:dyDescent="0.25">
      <c r="A8865">
        <v>34281</v>
      </c>
      <c r="B8865" t="s">
        <v>1631</v>
      </c>
      <c r="C8865" t="s">
        <v>767</v>
      </c>
      <c r="D8865">
        <v>4.0599999999999996</v>
      </c>
      <c r="E8865" t="s">
        <v>30286</v>
      </c>
      <c r="F8865">
        <v>9780061131240</v>
      </c>
      <c r="G8865" t="s">
        <v>11</v>
      </c>
      <c r="H8865">
        <v>515</v>
      </c>
      <c r="I8865">
        <v>6899</v>
      </c>
      <c r="J8865">
        <v>327</v>
      </c>
      <c r="K8865" t="s">
        <v>16077</v>
      </c>
      <c r="L8865" t="s">
        <v>768</v>
      </c>
    </row>
    <row r="8866" spans="1:12" x14ac:dyDescent="0.25">
      <c r="A8866">
        <v>34284</v>
      </c>
      <c r="B8866" t="s">
        <v>13038</v>
      </c>
      <c r="C8866" t="s">
        <v>767</v>
      </c>
      <c r="D8866">
        <v>4.21</v>
      </c>
      <c r="E8866" t="s">
        <v>30287</v>
      </c>
      <c r="F8866">
        <v>9780064472685</v>
      </c>
      <c r="G8866" t="s">
        <v>12134</v>
      </c>
      <c r="H8866">
        <v>598</v>
      </c>
      <c r="I8866">
        <v>13864</v>
      </c>
      <c r="J8866">
        <v>391</v>
      </c>
      <c r="K8866" t="s">
        <v>20080</v>
      </c>
      <c r="L8866" t="s">
        <v>768</v>
      </c>
    </row>
    <row r="8867" spans="1:12" x14ac:dyDescent="0.25">
      <c r="A8867">
        <v>34288</v>
      </c>
      <c r="B8867" t="s">
        <v>9750</v>
      </c>
      <c r="C8867" t="s">
        <v>767</v>
      </c>
      <c r="D8867">
        <v>3.66</v>
      </c>
      <c r="E8867" t="s">
        <v>30288</v>
      </c>
      <c r="F8867">
        <v>9780064473545</v>
      </c>
      <c r="G8867" t="s">
        <v>11</v>
      </c>
      <c r="H8867">
        <v>291</v>
      </c>
      <c r="I8867">
        <v>2122</v>
      </c>
      <c r="J8867">
        <v>123</v>
      </c>
      <c r="K8867" t="s">
        <v>26855</v>
      </c>
      <c r="L8867" t="s">
        <v>2428</v>
      </c>
    </row>
    <row r="8868" spans="1:12" x14ac:dyDescent="0.25">
      <c r="A8868">
        <v>34295</v>
      </c>
      <c r="B8868" t="s">
        <v>7803</v>
      </c>
      <c r="C8868" t="s">
        <v>1633</v>
      </c>
      <c r="D8868">
        <v>3.61</v>
      </c>
      <c r="E8868" t="s">
        <v>30289</v>
      </c>
      <c r="F8868">
        <v>9780307265784</v>
      </c>
      <c r="G8868" t="s">
        <v>11</v>
      </c>
      <c r="H8868">
        <v>339</v>
      </c>
      <c r="I8868">
        <v>11498</v>
      </c>
      <c r="J8868">
        <v>1016</v>
      </c>
      <c r="K8868" t="s">
        <v>16825</v>
      </c>
      <c r="L8868" t="s">
        <v>150</v>
      </c>
    </row>
    <row r="8869" spans="1:12" x14ac:dyDescent="0.25">
      <c r="A8869">
        <v>34296</v>
      </c>
      <c r="B8869" t="s">
        <v>30290</v>
      </c>
      <c r="C8869" t="s">
        <v>1633</v>
      </c>
      <c r="D8869">
        <v>3.97</v>
      </c>
      <c r="E8869" t="s">
        <v>30291</v>
      </c>
      <c r="F8869">
        <v>9781902602684</v>
      </c>
      <c r="G8869" t="s">
        <v>11</v>
      </c>
      <c r="H8869">
        <v>87</v>
      </c>
      <c r="I8869">
        <v>664</v>
      </c>
      <c r="J8869">
        <v>82</v>
      </c>
      <c r="K8869" t="s">
        <v>15615</v>
      </c>
      <c r="L8869" t="s">
        <v>19320</v>
      </c>
    </row>
    <row r="8870" spans="1:12" x14ac:dyDescent="0.25">
      <c r="A8870">
        <v>34298</v>
      </c>
      <c r="B8870" t="s">
        <v>12344</v>
      </c>
      <c r="C8870" t="s">
        <v>1633</v>
      </c>
      <c r="D8870">
        <v>3.64</v>
      </c>
      <c r="E8870" t="s">
        <v>30292</v>
      </c>
      <c r="F8870">
        <v>9780099498582</v>
      </c>
      <c r="G8870" t="s">
        <v>12134</v>
      </c>
      <c r="H8870">
        <v>256</v>
      </c>
      <c r="I8870">
        <v>2155</v>
      </c>
      <c r="J8870">
        <v>59</v>
      </c>
      <c r="K8870" t="s">
        <v>15416</v>
      </c>
      <c r="L8870" t="s">
        <v>1558</v>
      </c>
    </row>
    <row r="8871" spans="1:12" x14ac:dyDescent="0.25">
      <c r="A8871">
        <v>34299</v>
      </c>
      <c r="B8871" t="s">
        <v>1632</v>
      </c>
      <c r="C8871" t="s">
        <v>1633</v>
      </c>
      <c r="D8871">
        <v>3.6</v>
      </c>
      <c r="E8871" t="s">
        <v>30293</v>
      </c>
      <c r="F8871">
        <v>9780099498636</v>
      </c>
      <c r="G8871" t="s">
        <v>11</v>
      </c>
      <c r="H8871">
        <v>432</v>
      </c>
      <c r="I8871">
        <v>957</v>
      </c>
      <c r="J8871">
        <v>53</v>
      </c>
      <c r="K8871" t="s">
        <v>18401</v>
      </c>
      <c r="L8871" t="s">
        <v>1558</v>
      </c>
    </row>
    <row r="8872" spans="1:12" x14ac:dyDescent="0.25">
      <c r="A8872">
        <v>34301</v>
      </c>
      <c r="B8872" t="s">
        <v>13690</v>
      </c>
      <c r="C8872" t="s">
        <v>1633</v>
      </c>
      <c r="D8872">
        <v>3.8</v>
      </c>
      <c r="E8872" t="s">
        <v>30294</v>
      </c>
      <c r="F8872">
        <v>9780440122098</v>
      </c>
      <c r="G8872" t="s">
        <v>12134</v>
      </c>
      <c r="H8872">
        <v>496</v>
      </c>
      <c r="I8872">
        <v>9434</v>
      </c>
      <c r="J8872">
        <v>455</v>
      </c>
      <c r="K8872" t="s">
        <v>30295</v>
      </c>
      <c r="L8872" t="s">
        <v>494</v>
      </c>
    </row>
    <row r="8873" spans="1:12" x14ac:dyDescent="0.25">
      <c r="A8873">
        <v>34303</v>
      </c>
      <c r="B8873" t="s">
        <v>1634</v>
      </c>
      <c r="C8873" t="s">
        <v>1633</v>
      </c>
      <c r="D8873">
        <v>3.91</v>
      </c>
      <c r="E8873" t="s">
        <v>30296</v>
      </c>
      <c r="F8873">
        <v>9780099498667</v>
      </c>
      <c r="G8873" t="s">
        <v>11</v>
      </c>
      <c r="H8873">
        <v>928</v>
      </c>
      <c r="I8873">
        <v>10463</v>
      </c>
      <c r="J8873">
        <v>290</v>
      </c>
      <c r="K8873" t="s">
        <v>16423</v>
      </c>
      <c r="L8873" t="s">
        <v>1558</v>
      </c>
    </row>
    <row r="8874" spans="1:12" x14ac:dyDescent="0.25">
      <c r="A8874">
        <v>34307</v>
      </c>
      <c r="B8874" t="s">
        <v>30297</v>
      </c>
      <c r="C8874" t="s">
        <v>30298</v>
      </c>
      <c r="D8874">
        <v>3.53</v>
      </c>
      <c r="E8874" t="s">
        <v>30299</v>
      </c>
      <c r="F8874">
        <v>9780385335102</v>
      </c>
      <c r="G8874" t="s">
        <v>12134</v>
      </c>
      <c r="H8874">
        <v>99</v>
      </c>
      <c r="I8874">
        <v>356</v>
      </c>
      <c r="J8874">
        <v>30</v>
      </c>
      <c r="K8874" t="s">
        <v>14604</v>
      </c>
      <c r="L8874" t="s">
        <v>62</v>
      </c>
    </row>
    <row r="8875" spans="1:12" x14ac:dyDescent="0.25">
      <c r="A8875">
        <v>34310</v>
      </c>
      <c r="B8875" t="s">
        <v>3658</v>
      </c>
      <c r="C8875" t="s">
        <v>1633</v>
      </c>
      <c r="D8875">
        <v>3.93</v>
      </c>
      <c r="E8875" t="s">
        <v>30300</v>
      </c>
      <c r="F8875">
        <v>9780752876870</v>
      </c>
      <c r="G8875" t="s">
        <v>11</v>
      </c>
      <c r="H8875">
        <v>704</v>
      </c>
      <c r="I8875">
        <v>17624</v>
      </c>
      <c r="J8875">
        <v>670</v>
      </c>
      <c r="K8875" t="s">
        <v>30301</v>
      </c>
      <c r="L8875" t="s">
        <v>3659</v>
      </c>
    </row>
    <row r="8876" spans="1:12" x14ac:dyDescent="0.25">
      <c r="A8876">
        <v>34312</v>
      </c>
      <c r="B8876" t="s">
        <v>3660</v>
      </c>
      <c r="C8876" t="s">
        <v>1633</v>
      </c>
      <c r="D8876">
        <v>3.91</v>
      </c>
      <c r="E8876" t="s">
        <v>30302</v>
      </c>
      <c r="F8876">
        <v>9780752876818</v>
      </c>
      <c r="G8876" t="s">
        <v>11</v>
      </c>
      <c r="H8876">
        <v>407</v>
      </c>
      <c r="I8876">
        <v>18720</v>
      </c>
      <c r="J8876">
        <v>386</v>
      </c>
      <c r="K8876" t="s">
        <v>14445</v>
      </c>
      <c r="L8876" t="s">
        <v>2989</v>
      </c>
    </row>
    <row r="8877" spans="1:12" x14ac:dyDescent="0.25">
      <c r="A8877">
        <v>34317</v>
      </c>
      <c r="B8877" t="s">
        <v>30303</v>
      </c>
      <c r="C8877" t="s">
        <v>30304</v>
      </c>
      <c r="D8877">
        <v>3.81</v>
      </c>
      <c r="E8877" t="s">
        <v>30305</v>
      </c>
      <c r="F8877">
        <v>9780394863658</v>
      </c>
      <c r="G8877" t="s">
        <v>11</v>
      </c>
      <c r="H8877">
        <v>96</v>
      </c>
      <c r="I8877">
        <v>30</v>
      </c>
      <c r="J8877">
        <v>4</v>
      </c>
      <c r="K8877" t="s">
        <v>18497</v>
      </c>
      <c r="L8877" t="s">
        <v>2170</v>
      </c>
    </row>
    <row r="8878" spans="1:12" x14ac:dyDescent="0.25">
      <c r="A8878">
        <v>34318</v>
      </c>
      <c r="B8878" t="s">
        <v>8858</v>
      </c>
      <c r="C8878" t="s">
        <v>2012</v>
      </c>
      <c r="D8878">
        <v>4.47</v>
      </c>
      <c r="E8878" t="s">
        <v>30306</v>
      </c>
      <c r="F8878">
        <v>9780786222728</v>
      </c>
      <c r="G8878" t="s">
        <v>11</v>
      </c>
      <c r="H8878">
        <v>424</v>
      </c>
      <c r="I8878">
        <v>147</v>
      </c>
      <c r="J8878">
        <v>13</v>
      </c>
      <c r="K8878" t="s">
        <v>28094</v>
      </c>
      <c r="L8878" t="s">
        <v>8859</v>
      </c>
    </row>
    <row r="8879" spans="1:12" x14ac:dyDescent="0.25">
      <c r="A8879">
        <v>34319</v>
      </c>
      <c r="B8879" t="s">
        <v>30307</v>
      </c>
      <c r="C8879" t="s">
        <v>30308</v>
      </c>
      <c r="D8879">
        <v>4.1399999999999997</v>
      </c>
      <c r="E8879" t="s">
        <v>30309</v>
      </c>
      <c r="F8879">
        <v>9780375826894</v>
      </c>
      <c r="G8879" t="s">
        <v>11</v>
      </c>
      <c r="H8879">
        <v>48</v>
      </c>
      <c r="I8879">
        <v>5</v>
      </c>
      <c r="J8879">
        <v>0</v>
      </c>
      <c r="K8879" t="s">
        <v>19239</v>
      </c>
      <c r="L8879" t="s">
        <v>2170</v>
      </c>
    </row>
    <row r="8880" spans="1:12" x14ac:dyDescent="0.25">
      <c r="A8880">
        <v>34320</v>
      </c>
      <c r="B8880" t="s">
        <v>30310</v>
      </c>
      <c r="C8880" t="s">
        <v>30308</v>
      </c>
      <c r="D8880">
        <v>3.8</v>
      </c>
      <c r="E8880" t="s">
        <v>30311</v>
      </c>
      <c r="F8880">
        <v>9780375824043</v>
      </c>
      <c r="G8880" t="s">
        <v>11</v>
      </c>
      <c r="H8880">
        <v>44</v>
      </c>
      <c r="I8880">
        <v>0</v>
      </c>
      <c r="J8880">
        <v>0</v>
      </c>
      <c r="K8880" t="s">
        <v>16390</v>
      </c>
      <c r="L8880" t="s">
        <v>2170</v>
      </c>
    </row>
    <row r="8881" spans="1:12" x14ac:dyDescent="0.25">
      <c r="A8881">
        <v>34321</v>
      </c>
      <c r="B8881" t="s">
        <v>30312</v>
      </c>
      <c r="C8881" t="s">
        <v>13010</v>
      </c>
      <c r="D8881">
        <v>4.0599999999999996</v>
      </c>
      <c r="E8881" t="s">
        <v>30313</v>
      </c>
      <c r="F8881">
        <v>9780679890546</v>
      </c>
      <c r="G8881" t="s">
        <v>11</v>
      </c>
      <c r="H8881">
        <v>96</v>
      </c>
      <c r="I8881">
        <v>82</v>
      </c>
      <c r="J8881">
        <v>12</v>
      </c>
      <c r="K8881" t="s">
        <v>30314</v>
      </c>
      <c r="L8881" t="s">
        <v>2170</v>
      </c>
    </row>
    <row r="8882" spans="1:12" x14ac:dyDescent="0.25">
      <c r="A8882">
        <v>34324</v>
      </c>
      <c r="B8882" t="s">
        <v>30315</v>
      </c>
      <c r="C8882" t="s">
        <v>13010</v>
      </c>
      <c r="D8882">
        <v>3.99</v>
      </c>
      <c r="E8882" t="s">
        <v>30316</v>
      </c>
      <c r="F8882">
        <v>9780375813689</v>
      </c>
      <c r="G8882" t="s">
        <v>12134</v>
      </c>
      <c r="H8882">
        <v>96</v>
      </c>
      <c r="I8882">
        <v>1844</v>
      </c>
      <c r="J8882">
        <v>70</v>
      </c>
      <c r="K8882" t="s">
        <v>15956</v>
      </c>
      <c r="L8882" t="s">
        <v>2170</v>
      </c>
    </row>
    <row r="8883" spans="1:12" x14ac:dyDescent="0.25">
      <c r="A8883">
        <v>34325</v>
      </c>
      <c r="B8883" t="s">
        <v>30317</v>
      </c>
      <c r="C8883" t="s">
        <v>30308</v>
      </c>
      <c r="D8883">
        <v>4.12</v>
      </c>
      <c r="E8883" t="s">
        <v>30318</v>
      </c>
      <c r="F8883">
        <v>9780375826887</v>
      </c>
      <c r="G8883" t="s">
        <v>12134</v>
      </c>
      <c r="H8883">
        <v>48</v>
      </c>
      <c r="I8883">
        <v>12</v>
      </c>
      <c r="J8883">
        <v>2</v>
      </c>
      <c r="K8883" t="s">
        <v>15621</v>
      </c>
      <c r="L8883" t="s">
        <v>2170</v>
      </c>
    </row>
    <row r="8884" spans="1:12" x14ac:dyDescent="0.25">
      <c r="A8884">
        <v>34327</v>
      </c>
      <c r="B8884" t="s">
        <v>30319</v>
      </c>
      <c r="C8884" t="s">
        <v>30320</v>
      </c>
      <c r="D8884">
        <v>4.38</v>
      </c>
      <c r="E8884" t="s">
        <v>30321</v>
      </c>
      <c r="F8884">
        <v>9788484451143</v>
      </c>
      <c r="G8884" t="s">
        <v>14376</v>
      </c>
      <c r="H8884">
        <v>383</v>
      </c>
      <c r="I8884">
        <v>6</v>
      </c>
      <c r="J8884">
        <v>0</v>
      </c>
      <c r="K8884" t="s">
        <v>15473</v>
      </c>
      <c r="L8884" t="s">
        <v>30322</v>
      </c>
    </row>
    <row r="8885" spans="1:12" x14ac:dyDescent="0.25">
      <c r="A8885">
        <v>34343</v>
      </c>
      <c r="B8885" t="s">
        <v>1635</v>
      </c>
      <c r="C8885" t="s">
        <v>1636</v>
      </c>
      <c r="D8885">
        <v>4.55</v>
      </c>
      <c r="E8885" t="s">
        <v>30323</v>
      </c>
      <c r="F8885">
        <v>9780300116182</v>
      </c>
      <c r="G8885" t="s">
        <v>11</v>
      </c>
      <c r="H8885">
        <v>344</v>
      </c>
      <c r="I8885">
        <v>51</v>
      </c>
      <c r="J8885">
        <v>6</v>
      </c>
      <c r="K8885" t="s">
        <v>19131</v>
      </c>
      <c r="L8885" t="s">
        <v>279</v>
      </c>
    </row>
    <row r="8886" spans="1:12" x14ac:dyDescent="0.25">
      <c r="A8886">
        <v>34385</v>
      </c>
      <c r="B8886" t="s">
        <v>3661</v>
      </c>
      <c r="C8886" t="s">
        <v>3662</v>
      </c>
      <c r="D8886">
        <v>4</v>
      </c>
      <c r="E8886" t="s">
        <v>30324</v>
      </c>
      <c r="F8886">
        <v>9780345483577</v>
      </c>
      <c r="G8886" t="s">
        <v>11</v>
      </c>
      <c r="H8886">
        <v>560</v>
      </c>
      <c r="I8886">
        <v>219</v>
      </c>
      <c r="J8886">
        <v>25</v>
      </c>
      <c r="K8886" t="s">
        <v>18449</v>
      </c>
      <c r="L8886" t="s">
        <v>164</v>
      </c>
    </row>
    <row r="8887" spans="1:12" x14ac:dyDescent="0.25">
      <c r="A8887">
        <v>34407</v>
      </c>
      <c r="B8887" t="s">
        <v>1637</v>
      </c>
      <c r="C8887" t="s">
        <v>1638</v>
      </c>
      <c r="D8887">
        <v>3.5</v>
      </c>
      <c r="E8887" t="s">
        <v>30325</v>
      </c>
      <c r="F8887">
        <v>9780156032599</v>
      </c>
      <c r="G8887" t="s">
        <v>11</v>
      </c>
      <c r="H8887">
        <v>756</v>
      </c>
      <c r="I8887">
        <v>217</v>
      </c>
      <c r="J8887">
        <v>37</v>
      </c>
      <c r="K8887" t="s">
        <v>14728</v>
      </c>
      <c r="L8887" t="s">
        <v>68</v>
      </c>
    </row>
    <row r="8888" spans="1:12" x14ac:dyDescent="0.25">
      <c r="A8888">
        <v>34420</v>
      </c>
      <c r="B8888" t="s">
        <v>8430</v>
      </c>
      <c r="C8888" t="s">
        <v>8431</v>
      </c>
      <c r="D8888">
        <v>3.71</v>
      </c>
      <c r="E8888" t="s">
        <v>30326</v>
      </c>
      <c r="F8888">
        <v>9780671024819</v>
      </c>
      <c r="G8888" t="s">
        <v>11</v>
      </c>
      <c r="H8888">
        <v>438</v>
      </c>
      <c r="I8888">
        <v>545</v>
      </c>
      <c r="J8888">
        <v>40</v>
      </c>
      <c r="K8888" t="s">
        <v>16821</v>
      </c>
      <c r="L8888" t="s">
        <v>75</v>
      </c>
    </row>
    <row r="8889" spans="1:12" x14ac:dyDescent="0.25">
      <c r="A8889">
        <v>34426</v>
      </c>
      <c r="B8889" t="s">
        <v>3663</v>
      </c>
      <c r="C8889" t="s">
        <v>3664</v>
      </c>
      <c r="D8889">
        <v>4.41</v>
      </c>
      <c r="E8889" t="s">
        <v>30327</v>
      </c>
      <c r="F8889">
        <v>9781421500911</v>
      </c>
      <c r="G8889" t="s">
        <v>11</v>
      </c>
      <c r="H8889">
        <v>176</v>
      </c>
      <c r="I8889">
        <v>847</v>
      </c>
      <c r="J8889">
        <v>40</v>
      </c>
      <c r="K8889" t="s">
        <v>15989</v>
      </c>
      <c r="L8889" t="s">
        <v>71</v>
      </c>
    </row>
    <row r="8890" spans="1:12" x14ac:dyDescent="0.25">
      <c r="A8890">
        <v>34427</v>
      </c>
      <c r="B8890" t="s">
        <v>3665</v>
      </c>
      <c r="C8890" t="s">
        <v>3664</v>
      </c>
      <c r="D8890">
        <v>4.41</v>
      </c>
      <c r="E8890" t="s">
        <v>30328</v>
      </c>
      <c r="F8890">
        <v>9781421500904</v>
      </c>
      <c r="G8890" t="s">
        <v>11</v>
      </c>
      <c r="H8890">
        <v>184</v>
      </c>
      <c r="I8890">
        <v>1696</v>
      </c>
      <c r="J8890">
        <v>86</v>
      </c>
      <c r="K8890" t="s">
        <v>14837</v>
      </c>
      <c r="L8890" t="s">
        <v>71</v>
      </c>
    </row>
    <row r="8891" spans="1:12" x14ac:dyDescent="0.25">
      <c r="A8891">
        <v>34435</v>
      </c>
      <c r="B8891" t="s">
        <v>13691</v>
      </c>
      <c r="C8891" t="s">
        <v>13692</v>
      </c>
      <c r="D8891">
        <v>3.97</v>
      </c>
      <c r="E8891" t="s">
        <v>30329</v>
      </c>
      <c r="F8891">
        <v>9781585100378</v>
      </c>
      <c r="G8891" t="s">
        <v>12134</v>
      </c>
      <c r="H8891">
        <v>248</v>
      </c>
      <c r="I8891">
        <v>57</v>
      </c>
      <c r="J8891">
        <v>3</v>
      </c>
      <c r="K8891" t="s">
        <v>15086</v>
      </c>
      <c r="L8891" t="s">
        <v>6367</v>
      </c>
    </row>
    <row r="8892" spans="1:12" x14ac:dyDescent="0.25">
      <c r="A8892">
        <v>34436</v>
      </c>
      <c r="B8892" t="s">
        <v>30330</v>
      </c>
      <c r="C8892" t="s">
        <v>30331</v>
      </c>
      <c r="D8892">
        <v>4.1399999999999997</v>
      </c>
      <c r="E8892" t="s">
        <v>30332</v>
      </c>
      <c r="F8892">
        <v>9780226307657</v>
      </c>
      <c r="G8892" t="s">
        <v>11</v>
      </c>
      <c r="H8892">
        <v>472</v>
      </c>
      <c r="I8892">
        <v>32</v>
      </c>
      <c r="J8892">
        <v>6</v>
      </c>
      <c r="K8892" t="s">
        <v>15185</v>
      </c>
      <c r="L8892" t="s">
        <v>421</v>
      </c>
    </row>
    <row r="8893" spans="1:12" x14ac:dyDescent="0.25">
      <c r="A8893">
        <v>34440</v>
      </c>
      <c r="B8893" t="s">
        <v>3666</v>
      </c>
      <c r="C8893" t="s">
        <v>9001</v>
      </c>
      <c r="D8893">
        <v>4.08</v>
      </c>
      <c r="E8893" t="s">
        <v>30333</v>
      </c>
      <c r="F8893">
        <v>9780375701160</v>
      </c>
      <c r="G8893" t="s">
        <v>11</v>
      </c>
      <c r="H8893">
        <v>535</v>
      </c>
      <c r="I8893">
        <v>7825</v>
      </c>
      <c r="J8893">
        <v>314</v>
      </c>
      <c r="K8893" t="s">
        <v>30334</v>
      </c>
      <c r="L8893" t="s">
        <v>2085</v>
      </c>
    </row>
    <row r="8894" spans="1:12" x14ac:dyDescent="0.25">
      <c r="A8894">
        <v>34443</v>
      </c>
      <c r="B8894" t="s">
        <v>3666</v>
      </c>
      <c r="C8894" t="s">
        <v>3667</v>
      </c>
      <c r="D8894">
        <v>3.8</v>
      </c>
      <c r="E8894" t="s">
        <v>30335</v>
      </c>
      <c r="F8894">
        <v>9780872207295</v>
      </c>
      <c r="G8894" t="s">
        <v>11</v>
      </c>
      <c r="H8894">
        <v>192</v>
      </c>
      <c r="I8894">
        <v>102</v>
      </c>
      <c r="J8894">
        <v>8</v>
      </c>
      <c r="K8894" t="s">
        <v>14868</v>
      </c>
      <c r="L8894" t="s">
        <v>105</v>
      </c>
    </row>
    <row r="8895" spans="1:12" x14ac:dyDescent="0.25">
      <c r="A8895">
        <v>34444</v>
      </c>
      <c r="B8895" t="s">
        <v>3666</v>
      </c>
      <c r="C8895" t="s">
        <v>11375</v>
      </c>
      <c r="D8895">
        <v>4.08</v>
      </c>
      <c r="E8895" t="s">
        <v>30336</v>
      </c>
      <c r="F8895">
        <v>9780679409960</v>
      </c>
      <c r="G8895" t="s">
        <v>11</v>
      </c>
      <c r="H8895">
        <v>580</v>
      </c>
      <c r="I8895">
        <v>88</v>
      </c>
      <c r="J8895">
        <v>14</v>
      </c>
      <c r="K8895" t="s">
        <v>21927</v>
      </c>
      <c r="L8895" t="s">
        <v>44</v>
      </c>
    </row>
    <row r="8896" spans="1:12" x14ac:dyDescent="0.25">
      <c r="A8896">
        <v>34449</v>
      </c>
      <c r="B8896" t="s">
        <v>10044</v>
      </c>
      <c r="C8896" t="s">
        <v>10045</v>
      </c>
      <c r="D8896">
        <v>4.03</v>
      </c>
      <c r="E8896" t="s">
        <v>30337</v>
      </c>
      <c r="F8896">
        <v>9780679761648</v>
      </c>
      <c r="G8896" t="s">
        <v>11</v>
      </c>
      <c r="H8896">
        <v>530</v>
      </c>
      <c r="I8896">
        <v>4596</v>
      </c>
      <c r="J8896">
        <v>441</v>
      </c>
      <c r="K8896" t="s">
        <v>20398</v>
      </c>
      <c r="L8896" t="s">
        <v>2085</v>
      </c>
    </row>
    <row r="8897" spans="1:12" x14ac:dyDescent="0.25">
      <c r="A8897">
        <v>34452</v>
      </c>
      <c r="B8897" t="s">
        <v>11866</v>
      </c>
      <c r="C8897" t="s">
        <v>11867</v>
      </c>
      <c r="D8897">
        <v>4.16</v>
      </c>
      <c r="E8897" t="s">
        <v>30338</v>
      </c>
      <c r="F8897">
        <v>9780446520591</v>
      </c>
      <c r="G8897" t="s">
        <v>11</v>
      </c>
      <c r="H8897">
        <v>217</v>
      </c>
      <c r="I8897">
        <v>24345</v>
      </c>
      <c r="J8897">
        <v>1914</v>
      </c>
      <c r="K8897" t="s">
        <v>30339</v>
      </c>
      <c r="L8897" t="s">
        <v>171</v>
      </c>
    </row>
    <row r="8898" spans="1:12" x14ac:dyDescent="0.25">
      <c r="A8898">
        <v>34460</v>
      </c>
      <c r="B8898" t="s">
        <v>1338</v>
      </c>
      <c r="C8898" t="s">
        <v>10046</v>
      </c>
      <c r="D8898">
        <v>3.65</v>
      </c>
      <c r="E8898" t="s">
        <v>30340</v>
      </c>
      <c r="F8898">
        <v>9780679760221</v>
      </c>
      <c r="G8898" t="s">
        <v>11</v>
      </c>
      <c r="H8898">
        <v>224</v>
      </c>
      <c r="I8898">
        <v>1060</v>
      </c>
      <c r="J8898">
        <v>90</v>
      </c>
      <c r="K8898" t="s">
        <v>17858</v>
      </c>
      <c r="L8898" t="s">
        <v>2085</v>
      </c>
    </row>
    <row r="8899" spans="1:12" x14ac:dyDescent="0.25">
      <c r="A8899">
        <v>34462</v>
      </c>
      <c r="B8899" t="s">
        <v>13997</v>
      </c>
      <c r="C8899" t="s">
        <v>10049</v>
      </c>
      <c r="D8899">
        <v>3.69</v>
      </c>
      <c r="E8899" t="s">
        <v>30341</v>
      </c>
      <c r="F8899">
        <v>9780375724749</v>
      </c>
      <c r="G8899" t="s">
        <v>13842</v>
      </c>
      <c r="H8899">
        <v>237</v>
      </c>
      <c r="I8899">
        <v>3825</v>
      </c>
      <c r="J8899">
        <v>272</v>
      </c>
      <c r="K8899" t="s">
        <v>16644</v>
      </c>
      <c r="L8899" t="s">
        <v>2085</v>
      </c>
    </row>
    <row r="8900" spans="1:12" x14ac:dyDescent="0.25">
      <c r="A8900">
        <v>34463</v>
      </c>
      <c r="B8900" t="s">
        <v>10047</v>
      </c>
      <c r="C8900" t="s">
        <v>10046</v>
      </c>
      <c r="D8900">
        <v>3.85</v>
      </c>
      <c r="E8900" t="s">
        <v>30342</v>
      </c>
      <c r="F8900">
        <v>9780679761075</v>
      </c>
      <c r="G8900" t="s">
        <v>11</v>
      </c>
      <c r="H8900">
        <v>298</v>
      </c>
      <c r="I8900">
        <v>1291</v>
      </c>
      <c r="J8900">
        <v>86</v>
      </c>
      <c r="K8900" t="s">
        <v>17112</v>
      </c>
      <c r="L8900" t="s">
        <v>2085</v>
      </c>
    </row>
    <row r="8901" spans="1:12" x14ac:dyDescent="0.25">
      <c r="A8901">
        <v>34468</v>
      </c>
      <c r="B8901" t="s">
        <v>11376</v>
      </c>
      <c r="C8901" t="s">
        <v>11377</v>
      </c>
      <c r="D8901">
        <v>3.8</v>
      </c>
      <c r="E8901" t="s">
        <v>30343</v>
      </c>
      <c r="F8901">
        <v>9784770016058</v>
      </c>
      <c r="G8901" t="s">
        <v>11</v>
      </c>
      <c r="H8901">
        <v>164</v>
      </c>
      <c r="I8901">
        <v>972</v>
      </c>
      <c r="J8901">
        <v>74</v>
      </c>
      <c r="K8901" t="s">
        <v>28711</v>
      </c>
      <c r="L8901" t="s">
        <v>6211</v>
      </c>
    </row>
    <row r="8902" spans="1:12" x14ac:dyDescent="0.25">
      <c r="A8902">
        <v>34472</v>
      </c>
      <c r="B8902" t="s">
        <v>10048</v>
      </c>
      <c r="C8902" t="s">
        <v>10049</v>
      </c>
      <c r="D8902">
        <v>3.67</v>
      </c>
      <c r="E8902" t="s">
        <v>30344</v>
      </c>
      <c r="F8902">
        <v>9780679757917</v>
      </c>
      <c r="G8902" t="s">
        <v>11</v>
      </c>
      <c r="H8902">
        <v>180</v>
      </c>
      <c r="I8902">
        <v>137</v>
      </c>
      <c r="J8902">
        <v>14</v>
      </c>
      <c r="K8902" t="s">
        <v>17858</v>
      </c>
      <c r="L8902" t="s">
        <v>2085</v>
      </c>
    </row>
    <row r="8903" spans="1:12" x14ac:dyDescent="0.25">
      <c r="A8903">
        <v>34473</v>
      </c>
      <c r="B8903" t="s">
        <v>19440</v>
      </c>
      <c r="C8903" t="s">
        <v>30345</v>
      </c>
      <c r="D8903">
        <v>4.09</v>
      </c>
      <c r="E8903" t="s">
        <v>30346</v>
      </c>
      <c r="F8903">
        <v>9780918172020</v>
      </c>
      <c r="G8903" t="s">
        <v>11</v>
      </c>
      <c r="H8903">
        <v>56</v>
      </c>
      <c r="I8903">
        <v>6674</v>
      </c>
      <c r="J8903">
        <v>480</v>
      </c>
      <c r="K8903" t="s">
        <v>30347</v>
      </c>
      <c r="L8903" t="s">
        <v>30348</v>
      </c>
    </row>
    <row r="8904" spans="1:12" x14ac:dyDescent="0.25">
      <c r="A8904">
        <v>34480</v>
      </c>
      <c r="B8904" t="s">
        <v>30349</v>
      </c>
      <c r="C8904" t="s">
        <v>30350</v>
      </c>
      <c r="D8904">
        <v>3.8</v>
      </c>
      <c r="E8904" t="s">
        <v>30351</v>
      </c>
      <c r="F8904">
        <v>9782070401673</v>
      </c>
      <c r="G8904" t="s">
        <v>14227</v>
      </c>
      <c r="H8904">
        <v>210</v>
      </c>
      <c r="I8904">
        <v>29</v>
      </c>
      <c r="J8904">
        <v>2</v>
      </c>
      <c r="K8904" t="s">
        <v>28487</v>
      </c>
      <c r="L8904" t="s">
        <v>14932</v>
      </c>
    </row>
    <row r="8905" spans="1:12" x14ac:dyDescent="0.25">
      <c r="A8905">
        <v>34484</v>
      </c>
      <c r="B8905" t="s">
        <v>3668</v>
      </c>
      <c r="C8905" t="s">
        <v>1643</v>
      </c>
      <c r="D8905">
        <v>4.29</v>
      </c>
      <c r="E8905" t="s">
        <v>30352</v>
      </c>
      <c r="F8905">
        <v>9780552152976</v>
      </c>
      <c r="G8905" t="s">
        <v>11</v>
      </c>
      <c r="H8905">
        <v>400</v>
      </c>
      <c r="I8905">
        <v>83353</v>
      </c>
      <c r="J8905">
        <v>1758</v>
      </c>
      <c r="K8905" t="s">
        <v>14831</v>
      </c>
      <c r="L8905" t="s">
        <v>1406</v>
      </c>
    </row>
    <row r="8906" spans="1:12" x14ac:dyDescent="0.25">
      <c r="A8906">
        <v>34492</v>
      </c>
      <c r="B8906" t="s">
        <v>2426</v>
      </c>
      <c r="C8906" t="s">
        <v>1643</v>
      </c>
      <c r="D8906">
        <v>4.24</v>
      </c>
      <c r="E8906" t="s">
        <v>30353</v>
      </c>
      <c r="F8906">
        <v>9780060890315</v>
      </c>
      <c r="G8906" t="s">
        <v>11</v>
      </c>
      <c r="H8906">
        <v>325</v>
      </c>
      <c r="I8906">
        <v>42146</v>
      </c>
      <c r="J8906">
        <v>1230</v>
      </c>
      <c r="K8906" t="s">
        <v>15682</v>
      </c>
      <c r="L8906" t="s">
        <v>2318</v>
      </c>
    </row>
    <row r="8907" spans="1:12" x14ac:dyDescent="0.25">
      <c r="A8907">
        <v>34493</v>
      </c>
      <c r="B8907" t="s">
        <v>10892</v>
      </c>
      <c r="C8907" t="s">
        <v>1643</v>
      </c>
      <c r="D8907">
        <v>3.49</v>
      </c>
      <c r="E8907" t="s">
        <v>30354</v>
      </c>
      <c r="F8907">
        <v>9780552133258</v>
      </c>
      <c r="G8907" t="s">
        <v>11</v>
      </c>
      <c r="H8907">
        <v>285</v>
      </c>
      <c r="I8907">
        <v>9019</v>
      </c>
      <c r="J8907">
        <v>265</v>
      </c>
      <c r="K8907" t="s">
        <v>30355</v>
      </c>
      <c r="L8907" t="s">
        <v>1406</v>
      </c>
    </row>
    <row r="8908" spans="1:12" x14ac:dyDescent="0.25">
      <c r="A8908">
        <v>34495</v>
      </c>
      <c r="B8908" t="s">
        <v>5257</v>
      </c>
      <c r="C8908" t="s">
        <v>1643</v>
      </c>
      <c r="D8908">
        <v>4.07</v>
      </c>
      <c r="E8908" t="s">
        <v>30356</v>
      </c>
      <c r="F8908">
        <v>9780060094935</v>
      </c>
      <c r="G8908" t="s">
        <v>11</v>
      </c>
      <c r="H8908">
        <v>502</v>
      </c>
      <c r="I8908">
        <v>5761</v>
      </c>
      <c r="J8908">
        <v>191</v>
      </c>
      <c r="K8908" t="s">
        <v>14413</v>
      </c>
      <c r="L8908" t="s">
        <v>2137</v>
      </c>
    </row>
    <row r="8909" spans="1:12" x14ac:dyDescent="0.25">
      <c r="A8909">
        <v>34497</v>
      </c>
      <c r="B8909" t="s">
        <v>2740</v>
      </c>
      <c r="C8909" t="s">
        <v>1643</v>
      </c>
      <c r="D8909">
        <v>4</v>
      </c>
      <c r="E8909" t="s">
        <v>30357</v>
      </c>
      <c r="F8909">
        <v>9780060855925</v>
      </c>
      <c r="G8909" t="s">
        <v>11</v>
      </c>
      <c r="H8909">
        <v>228</v>
      </c>
      <c r="I8909">
        <v>239617</v>
      </c>
      <c r="J8909">
        <v>4478</v>
      </c>
      <c r="K8909" t="s">
        <v>14281</v>
      </c>
      <c r="L8909" t="s">
        <v>2072</v>
      </c>
    </row>
    <row r="8910" spans="1:12" x14ac:dyDescent="0.25">
      <c r="A8910">
        <v>34498</v>
      </c>
      <c r="B8910" t="s">
        <v>6515</v>
      </c>
      <c r="C8910" t="s">
        <v>1643</v>
      </c>
      <c r="D8910">
        <v>4.2699999999999996</v>
      </c>
      <c r="E8910" t="s">
        <v>30358</v>
      </c>
      <c r="F8910">
        <v>9780413771162</v>
      </c>
      <c r="G8910" t="s">
        <v>11</v>
      </c>
      <c r="H8910">
        <v>336</v>
      </c>
      <c r="I8910">
        <v>43964</v>
      </c>
      <c r="J8910">
        <v>880</v>
      </c>
      <c r="K8910" t="s">
        <v>24413</v>
      </c>
      <c r="L8910" t="s">
        <v>6516</v>
      </c>
    </row>
    <row r="8911" spans="1:12" x14ac:dyDescent="0.25">
      <c r="A8911">
        <v>34501</v>
      </c>
      <c r="B8911" t="s">
        <v>3669</v>
      </c>
      <c r="C8911" t="s">
        <v>1643</v>
      </c>
      <c r="D8911">
        <v>4.3</v>
      </c>
      <c r="E8911" t="s">
        <v>30359</v>
      </c>
      <c r="F8911">
        <v>9780552552646</v>
      </c>
      <c r="G8911" t="s">
        <v>11</v>
      </c>
      <c r="H8911">
        <v>352</v>
      </c>
      <c r="I8911">
        <v>51562</v>
      </c>
      <c r="J8911">
        <v>1294</v>
      </c>
      <c r="K8911" t="s">
        <v>15458</v>
      </c>
      <c r="L8911" t="s">
        <v>3670</v>
      </c>
    </row>
    <row r="8912" spans="1:12" x14ac:dyDescent="0.25">
      <c r="A8912">
        <v>34503</v>
      </c>
      <c r="B8912" t="s">
        <v>6771</v>
      </c>
      <c r="C8912" t="s">
        <v>6772</v>
      </c>
      <c r="D8912">
        <v>4.17</v>
      </c>
      <c r="E8912" t="s">
        <v>30360</v>
      </c>
      <c r="F8912">
        <v>9780060507770</v>
      </c>
      <c r="G8912" t="s">
        <v>11</v>
      </c>
      <c r="H8912">
        <v>176</v>
      </c>
      <c r="I8912">
        <v>26427</v>
      </c>
      <c r="J8912">
        <v>517</v>
      </c>
      <c r="K8912" t="s">
        <v>26400</v>
      </c>
      <c r="L8912" t="s">
        <v>2104</v>
      </c>
    </row>
    <row r="8913" spans="1:12" x14ac:dyDescent="0.25">
      <c r="A8913">
        <v>34504</v>
      </c>
      <c r="B8913" t="s">
        <v>7367</v>
      </c>
      <c r="C8913" t="s">
        <v>1643</v>
      </c>
      <c r="D8913">
        <v>4.13</v>
      </c>
      <c r="E8913" t="s">
        <v>30361</v>
      </c>
      <c r="F8913">
        <v>9780061020667</v>
      </c>
      <c r="G8913" t="s">
        <v>11</v>
      </c>
      <c r="H8913">
        <v>265</v>
      </c>
      <c r="I8913">
        <v>72785</v>
      </c>
      <c r="J8913">
        <v>1911</v>
      </c>
      <c r="K8913" t="s">
        <v>14749</v>
      </c>
      <c r="L8913" t="s">
        <v>7368</v>
      </c>
    </row>
    <row r="8914" spans="1:12" x14ac:dyDescent="0.25">
      <c r="A8914">
        <v>34505</v>
      </c>
      <c r="B8914" t="s">
        <v>30362</v>
      </c>
      <c r="C8914" t="s">
        <v>30363</v>
      </c>
      <c r="D8914">
        <v>4.0599999999999996</v>
      </c>
      <c r="E8914" t="s">
        <v>30364</v>
      </c>
      <c r="F8914">
        <v>9780552146081</v>
      </c>
      <c r="G8914" t="s">
        <v>11</v>
      </c>
      <c r="H8914">
        <v>32</v>
      </c>
      <c r="I8914">
        <v>1640</v>
      </c>
      <c r="J8914">
        <v>19</v>
      </c>
      <c r="K8914" t="s">
        <v>18180</v>
      </c>
      <c r="L8914" t="s">
        <v>8205</v>
      </c>
    </row>
    <row r="8915" spans="1:12" x14ac:dyDescent="0.25">
      <c r="A8915">
        <v>34506</v>
      </c>
      <c r="B8915" t="s">
        <v>8097</v>
      </c>
      <c r="C8915" t="s">
        <v>1643</v>
      </c>
      <c r="D8915">
        <v>3.97</v>
      </c>
      <c r="E8915" t="s">
        <v>30365</v>
      </c>
      <c r="F8915">
        <v>9780061020704</v>
      </c>
      <c r="G8915" t="s">
        <v>11</v>
      </c>
      <c r="H8915">
        <v>277</v>
      </c>
      <c r="I8915">
        <v>91479</v>
      </c>
      <c r="J8915">
        <v>2031</v>
      </c>
      <c r="K8915" t="s">
        <v>18866</v>
      </c>
      <c r="L8915" t="s">
        <v>2031</v>
      </c>
    </row>
    <row r="8916" spans="1:12" x14ac:dyDescent="0.25">
      <c r="A8916">
        <v>34507</v>
      </c>
      <c r="B8916" t="s">
        <v>2741</v>
      </c>
      <c r="C8916" t="s">
        <v>1643</v>
      </c>
      <c r="D8916">
        <v>4.03</v>
      </c>
      <c r="E8916" t="s">
        <v>30366</v>
      </c>
      <c r="F8916">
        <v>9780060855901</v>
      </c>
      <c r="G8916" t="s">
        <v>11</v>
      </c>
      <c r="H8916">
        <v>228</v>
      </c>
      <c r="I8916">
        <v>110062</v>
      </c>
      <c r="J8916">
        <v>2261</v>
      </c>
      <c r="K8916" t="s">
        <v>14281</v>
      </c>
      <c r="L8916" t="s">
        <v>2048</v>
      </c>
    </row>
    <row r="8917" spans="1:12" x14ac:dyDescent="0.25">
      <c r="A8917">
        <v>34508</v>
      </c>
      <c r="B8917" t="s">
        <v>6517</v>
      </c>
      <c r="C8917" t="s">
        <v>6518</v>
      </c>
      <c r="D8917">
        <v>4.1500000000000004</v>
      </c>
      <c r="E8917" t="s">
        <v>30367</v>
      </c>
      <c r="F8917">
        <v>9780413772190</v>
      </c>
      <c r="G8917" t="s">
        <v>11</v>
      </c>
      <c r="H8917">
        <v>102</v>
      </c>
      <c r="I8917">
        <v>21339</v>
      </c>
      <c r="J8917">
        <v>176</v>
      </c>
      <c r="K8917" t="s">
        <v>30368</v>
      </c>
      <c r="L8917" t="s">
        <v>6516</v>
      </c>
    </row>
    <row r="8918" spans="1:12" x14ac:dyDescent="0.25">
      <c r="A8918">
        <v>34509</v>
      </c>
      <c r="B8918" t="s">
        <v>7369</v>
      </c>
      <c r="C8918" t="s">
        <v>7370</v>
      </c>
      <c r="D8918">
        <v>4</v>
      </c>
      <c r="E8918" t="s">
        <v>30369</v>
      </c>
      <c r="F8918">
        <v>9780552146739</v>
      </c>
      <c r="G8918" t="s">
        <v>11</v>
      </c>
      <c r="H8918">
        <v>176</v>
      </c>
      <c r="I8918">
        <v>5517</v>
      </c>
      <c r="J8918">
        <v>143</v>
      </c>
      <c r="K8918" t="s">
        <v>15522</v>
      </c>
      <c r="L8918" t="s">
        <v>1406</v>
      </c>
    </row>
    <row r="8919" spans="1:12" x14ac:dyDescent="0.25">
      <c r="A8919">
        <v>34510</v>
      </c>
      <c r="B8919" t="s">
        <v>3671</v>
      </c>
      <c r="C8919" t="s">
        <v>1643</v>
      </c>
      <c r="D8919">
        <v>3.94</v>
      </c>
      <c r="E8919" t="s">
        <v>30370</v>
      </c>
      <c r="F8919">
        <v>9780552152945</v>
      </c>
      <c r="G8919" t="s">
        <v>11</v>
      </c>
      <c r="H8919">
        <v>396</v>
      </c>
      <c r="I8919">
        <v>52713</v>
      </c>
      <c r="J8919">
        <v>817</v>
      </c>
      <c r="K8919" t="s">
        <v>14640</v>
      </c>
      <c r="L8919" t="s">
        <v>1406</v>
      </c>
    </row>
    <row r="8920" spans="1:12" x14ac:dyDescent="0.25">
      <c r="A8920">
        <v>34515</v>
      </c>
      <c r="B8920" t="s">
        <v>1639</v>
      </c>
      <c r="C8920" t="s">
        <v>1640</v>
      </c>
      <c r="D8920">
        <v>3.94</v>
      </c>
      <c r="E8920" t="s">
        <v>30371</v>
      </c>
      <c r="F8920">
        <v>9780091898243</v>
      </c>
      <c r="G8920" t="s">
        <v>11</v>
      </c>
      <c r="H8920">
        <v>344</v>
      </c>
      <c r="I8920">
        <v>3601</v>
      </c>
      <c r="J8920">
        <v>95</v>
      </c>
      <c r="K8920" t="s">
        <v>16423</v>
      </c>
      <c r="L8920" t="s">
        <v>1641</v>
      </c>
    </row>
    <row r="8921" spans="1:12" x14ac:dyDescent="0.25">
      <c r="A8921">
        <v>34517</v>
      </c>
      <c r="B8921" t="s">
        <v>3672</v>
      </c>
      <c r="C8921" t="s">
        <v>1643</v>
      </c>
      <c r="D8921">
        <v>4.28</v>
      </c>
      <c r="E8921" t="s">
        <v>30372</v>
      </c>
      <c r="F8921">
        <v>9780552152952</v>
      </c>
      <c r="G8921" t="s">
        <v>11</v>
      </c>
      <c r="H8921">
        <v>352</v>
      </c>
      <c r="I8921">
        <v>63287</v>
      </c>
      <c r="J8921">
        <v>1445</v>
      </c>
      <c r="K8921" t="s">
        <v>14640</v>
      </c>
      <c r="L8921" t="s">
        <v>1406</v>
      </c>
    </row>
    <row r="8922" spans="1:12" x14ac:dyDescent="0.25">
      <c r="A8922">
        <v>34521</v>
      </c>
      <c r="B8922" t="s">
        <v>2427</v>
      </c>
      <c r="C8922" t="s">
        <v>1643</v>
      </c>
      <c r="D8922">
        <v>3.72</v>
      </c>
      <c r="E8922" t="s">
        <v>30373</v>
      </c>
      <c r="F8922">
        <v>9780060541873</v>
      </c>
      <c r="G8922" t="s">
        <v>11</v>
      </c>
      <c r="H8922">
        <v>210</v>
      </c>
      <c r="I8922">
        <v>9778</v>
      </c>
      <c r="J8922">
        <v>317</v>
      </c>
      <c r="K8922" t="s">
        <v>14679</v>
      </c>
      <c r="L8922" t="s">
        <v>2428</v>
      </c>
    </row>
    <row r="8923" spans="1:12" x14ac:dyDescent="0.25">
      <c r="A8923">
        <v>34523</v>
      </c>
      <c r="B8923" t="s">
        <v>8860</v>
      </c>
      <c r="C8923" t="s">
        <v>8861</v>
      </c>
      <c r="D8923">
        <v>3.99</v>
      </c>
      <c r="E8923" t="s">
        <v>30374</v>
      </c>
      <c r="F8923">
        <v>9781857237252</v>
      </c>
      <c r="G8923" t="s">
        <v>11</v>
      </c>
      <c r="H8923">
        <v>383</v>
      </c>
      <c r="I8923">
        <v>2226</v>
      </c>
      <c r="J8923">
        <v>19</v>
      </c>
      <c r="K8923" t="s">
        <v>30375</v>
      </c>
      <c r="L8923" t="s">
        <v>1664</v>
      </c>
    </row>
    <row r="8924" spans="1:12" x14ac:dyDescent="0.25">
      <c r="A8924">
        <v>34524</v>
      </c>
      <c r="B8924" t="s">
        <v>30376</v>
      </c>
      <c r="C8924" t="s">
        <v>30377</v>
      </c>
      <c r="D8924">
        <v>4.1100000000000003</v>
      </c>
      <c r="E8924" t="s">
        <v>30378</v>
      </c>
      <c r="F8924">
        <v>9780385609371</v>
      </c>
      <c r="G8924" t="s">
        <v>11</v>
      </c>
      <c r="H8924">
        <v>32</v>
      </c>
      <c r="I8924">
        <v>9116</v>
      </c>
      <c r="J8924">
        <v>294</v>
      </c>
      <c r="K8924" t="s">
        <v>14886</v>
      </c>
      <c r="L8924" t="s">
        <v>2947</v>
      </c>
    </row>
    <row r="8925" spans="1:12" x14ac:dyDescent="0.25">
      <c r="A8925">
        <v>34529</v>
      </c>
      <c r="B8925" t="s">
        <v>3673</v>
      </c>
      <c r="C8925" t="s">
        <v>1643</v>
      </c>
      <c r="D8925">
        <v>4.17</v>
      </c>
      <c r="E8925" t="s">
        <v>30379</v>
      </c>
      <c r="F8925">
        <v>9780552153157</v>
      </c>
      <c r="G8925" t="s">
        <v>11</v>
      </c>
      <c r="H8925">
        <v>400</v>
      </c>
      <c r="I8925">
        <v>53721</v>
      </c>
      <c r="J8925">
        <v>814</v>
      </c>
      <c r="K8925" t="s">
        <v>14831</v>
      </c>
      <c r="L8925" t="s">
        <v>1406</v>
      </c>
    </row>
    <row r="8926" spans="1:12" x14ac:dyDescent="0.25">
      <c r="A8926">
        <v>34530</v>
      </c>
      <c r="B8926" t="s">
        <v>7371</v>
      </c>
      <c r="C8926" t="s">
        <v>1643</v>
      </c>
      <c r="D8926">
        <v>4.33</v>
      </c>
      <c r="E8926" t="s">
        <v>30380</v>
      </c>
      <c r="F8926">
        <v>9780613572170</v>
      </c>
      <c r="G8926" t="s">
        <v>11</v>
      </c>
      <c r="H8926">
        <v>355</v>
      </c>
      <c r="I8926">
        <v>67</v>
      </c>
      <c r="J8926">
        <v>2</v>
      </c>
      <c r="K8926" t="s">
        <v>17312</v>
      </c>
      <c r="L8926" t="s">
        <v>263</v>
      </c>
    </row>
    <row r="8927" spans="1:12" x14ac:dyDescent="0.25">
      <c r="A8927">
        <v>34532</v>
      </c>
      <c r="B8927" t="s">
        <v>1642</v>
      </c>
      <c r="C8927" t="s">
        <v>1643</v>
      </c>
      <c r="D8927">
        <v>4.2300000000000004</v>
      </c>
      <c r="E8927" t="s">
        <v>30381</v>
      </c>
      <c r="F8927">
        <v>9780552154284</v>
      </c>
      <c r="G8927" t="s">
        <v>11</v>
      </c>
      <c r="H8927">
        <v>432</v>
      </c>
      <c r="I8927">
        <v>60162</v>
      </c>
      <c r="J8927">
        <v>1373</v>
      </c>
      <c r="K8927" t="s">
        <v>29580</v>
      </c>
      <c r="L8927" t="s">
        <v>1406</v>
      </c>
    </row>
    <row r="8928" spans="1:12" x14ac:dyDescent="0.25">
      <c r="A8928">
        <v>34534</v>
      </c>
      <c r="B8928" t="s">
        <v>6935</v>
      </c>
      <c r="C8928" t="s">
        <v>1643</v>
      </c>
      <c r="D8928">
        <v>4.05</v>
      </c>
      <c r="E8928" t="s">
        <v>30382</v>
      </c>
      <c r="F8928">
        <v>9780060012342</v>
      </c>
      <c r="G8928" t="s">
        <v>11</v>
      </c>
      <c r="H8928">
        <v>256</v>
      </c>
      <c r="I8928">
        <v>29309</v>
      </c>
      <c r="J8928">
        <v>952</v>
      </c>
      <c r="K8928" t="s">
        <v>15595</v>
      </c>
      <c r="L8928" t="s">
        <v>2137</v>
      </c>
    </row>
    <row r="8929" spans="1:12" x14ac:dyDescent="0.25">
      <c r="A8929">
        <v>34535</v>
      </c>
      <c r="B8929" t="s">
        <v>13693</v>
      </c>
      <c r="C8929" t="s">
        <v>1643</v>
      </c>
      <c r="D8929">
        <v>4.21</v>
      </c>
      <c r="E8929" t="s">
        <v>30383</v>
      </c>
      <c r="F8929">
        <v>9780739403457</v>
      </c>
      <c r="G8929" t="s">
        <v>12134</v>
      </c>
      <c r="H8929">
        <v>649</v>
      </c>
      <c r="I8929">
        <v>1585</v>
      </c>
      <c r="J8929">
        <v>24</v>
      </c>
      <c r="K8929" t="s">
        <v>19224</v>
      </c>
      <c r="L8929" t="s">
        <v>13694</v>
      </c>
    </row>
    <row r="8930" spans="1:12" x14ac:dyDescent="0.25">
      <c r="A8930">
        <v>34539</v>
      </c>
      <c r="B8930" t="s">
        <v>12784</v>
      </c>
      <c r="C8930" t="s">
        <v>1643</v>
      </c>
      <c r="D8930">
        <v>4.38</v>
      </c>
      <c r="E8930" t="s">
        <v>30384</v>
      </c>
      <c r="F8930">
        <v>9780060013134</v>
      </c>
      <c r="G8930" t="s">
        <v>12134</v>
      </c>
      <c r="H8930">
        <v>377</v>
      </c>
      <c r="I8930">
        <v>969</v>
      </c>
      <c r="J8930">
        <v>114</v>
      </c>
      <c r="K8930" t="s">
        <v>19239</v>
      </c>
      <c r="L8930" t="s">
        <v>2072</v>
      </c>
    </row>
    <row r="8931" spans="1:12" x14ac:dyDescent="0.25">
      <c r="A8931">
        <v>34540</v>
      </c>
      <c r="B8931" t="s">
        <v>7372</v>
      </c>
      <c r="C8931" t="s">
        <v>6772</v>
      </c>
      <c r="D8931">
        <v>4.17</v>
      </c>
      <c r="E8931" t="s">
        <v>30385</v>
      </c>
      <c r="F8931">
        <v>9780575068858</v>
      </c>
      <c r="G8931" t="s">
        <v>11</v>
      </c>
      <c r="H8931">
        <v>160</v>
      </c>
      <c r="I8931">
        <v>830</v>
      </c>
      <c r="J8931">
        <v>83</v>
      </c>
      <c r="K8931" t="s">
        <v>25768</v>
      </c>
      <c r="L8931" t="s">
        <v>831</v>
      </c>
    </row>
    <row r="8932" spans="1:12" x14ac:dyDescent="0.25">
      <c r="A8932">
        <v>34541</v>
      </c>
      <c r="B8932" t="s">
        <v>9002</v>
      </c>
      <c r="C8932" t="s">
        <v>1643</v>
      </c>
      <c r="D8932">
        <v>4.1399999999999997</v>
      </c>
      <c r="E8932" t="s">
        <v>30386</v>
      </c>
      <c r="F8932">
        <v>9780061051586</v>
      </c>
      <c r="G8932" t="s">
        <v>11</v>
      </c>
      <c r="H8932">
        <v>296</v>
      </c>
      <c r="I8932">
        <v>41899</v>
      </c>
      <c r="J8932">
        <v>746</v>
      </c>
      <c r="K8932" t="s">
        <v>20965</v>
      </c>
      <c r="L8932" t="s">
        <v>2104</v>
      </c>
    </row>
    <row r="8933" spans="1:12" x14ac:dyDescent="0.25">
      <c r="A8933">
        <v>34542</v>
      </c>
      <c r="B8933" t="s">
        <v>5000</v>
      </c>
      <c r="C8933" t="s">
        <v>1643</v>
      </c>
      <c r="D8933">
        <v>3.92</v>
      </c>
      <c r="E8933" t="s">
        <v>30387</v>
      </c>
      <c r="F8933">
        <v>9780060094966</v>
      </c>
      <c r="G8933" t="s">
        <v>11</v>
      </c>
      <c r="H8933">
        <v>261</v>
      </c>
      <c r="I8933">
        <v>7464</v>
      </c>
      <c r="J8933">
        <v>176</v>
      </c>
      <c r="K8933" t="s">
        <v>14617</v>
      </c>
      <c r="L8933" t="s">
        <v>2137</v>
      </c>
    </row>
    <row r="8934" spans="1:12" x14ac:dyDescent="0.25">
      <c r="A8934">
        <v>34544</v>
      </c>
      <c r="B8934" t="s">
        <v>5881</v>
      </c>
      <c r="C8934" t="s">
        <v>5882</v>
      </c>
      <c r="D8934">
        <v>3.97</v>
      </c>
      <c r="E8934" t="s">
        <v>30388</v>
      </c>
      <c r="F8934">
        <v>9780785110590</v>
      </c>
      <c r="G8934" t="s">
        <v>11</v>
      </c>
      <c r="H8934">
        <v>128</v>
      </c>
      <c r="I8934">
        <v>400</v>
      </c>
      <c r="J8934">
        <v>17</v>
      </c>
      <c r="K8934" t="s">
        <v>16040</v>
      </c>
      <c r="L8934" t="s">
        <v>202</v>
      </c>
    </row>
    <row r="8935" spans="1:12" x14ac:dyDescent="0.25">
      <c r="A8935">
        <v>34545</v>
      </c>
      <c r="B8935" t="s">
        <v>13998</v>
      </c>
      <c r="C8935" t="s">
        <v>13999</v>
      </c>
      <c r="D8935">
        <v>4.72</v>
      </c>
      <c r="E8935" t="s">
        <v>30389</v>
      </c>
      <c r="F8935">
        <v>9780714843308</v>
      </c>
      <c r="G8935" t="s">
        <v>13842</v>
      </c>
      <c r="H8935">
        <v>544</v>
      </c>
      <c r="I8935">
        <v>102</v>
      </c>
      <c r="J8935">
        <v>6</v>
      </c>
      <c r="K8935" t="s">
        <v>14615</v>
      </c>
      <c r="L8935" t="s">
        <v>1960</v>
      </c>
    </row>
    <row r="8936" spans="1:12" x14ac:dyDescent="0.25">
      <c r="A8936">
        <v>34548</v>
      </c>
      <c r="B8936" t="s">
        <v>6519</v>
      </c>
      <c r="C8936" t="s">
        <v>6520</v>
      </c>
      <c r="D8936">
        <v>4</v>
      </c>
      <c r="E8936" t="s">
        <v>30390</v>
      </c>
      <c r="F8936">
        <v>9780312291457</v>
      </c>
      <c r="G8936" t="s">
        <v>11</v>
      </c>
      <c r="H8936">
        <v>344</v>
      </c>
      <c r="I8936">
        <v>13622</v>
      </c>
      <c r="J8936">
        <v>731</v>
      </c>
      <c r="K8936" t="s">
        <v>29102</v>
      </c>
      <c r="L8936" t="s">
        <v>6521</v>
      </c>
    </row>
    <row r="8937" spans="1:12" x14ac:dyDescent="0.25">
      <c r="A8937">
        <v>34558</v>
      </c>
      <c r="B8937" t="s">
        <v>4576</v>
      </c>
      <c r="C8937" t="s">
        <v>4577</v>
      </c>
      <c r="D8937">
        <v>4</v>
      </c>
      <c r="E8937" t="s">
        <v>30391</v>
      </c>
      <c r="F8937">
        <v>9780806525693</v>
      </c>
      <c r="G8937" t="s">
        <v>11</v>
      </c>
      <c r="H8937">
        <v>193</v>
      </c>
      <c r="I8937">
        <v>997</v>
      </c>
      <c r="J8937">
        <v>117</v>
      </c>
      <c r="K8937" t="s">
        <v>14270</v>
      </c>
      <c r="L8937" t="s">
        <v>480</v>
      </c>
    </row>
    <row r="8938" spans="1:12" x14ac:dyDescent="0.25">
      <c r="A8938">
        <v>34570</v>
      </c>
      <c r="B8938" t="s">
        <v>13695</v>
      </c>
      <c r="C8938" t="s">
        <v>13696</v>
      </c>
      <c r="D8938">
        <v>4.07</v>
      </c>
      <c r="E8938" t="s">
        <v>30392</v>
      </c>
      <c r="F8938">
        <v>9780425110423</v>
      </c>
      <c r="G8938" t="s">
        <v>12134</v>
      </c>
      <c r="H8938">
        <v>330</v>
      </c>
      <c r="I8938">
        <v>8870</v>
      </c>
      <c r="J8938">
        <v>131</v>
      </c>
      <c r="K8938" t="s">
        <v>26396</v>
      </c>
      <c r="L8938" t="s">
        <v>719</v>
      </c>
    </row>
    <row r="8939" spans="1:12" x14ac:dyDescent="0.25">
      <c r="A8939">
        <v>34578</v>
      </c>
      <c r="B8939" t="s">
        <v>11518</v>
      </c>
      <c r="C8939" t="s">
        <v>11519</v>
      </c>
      <c r="D8939">
        <v>3.52</v>
      </c>
      <c r="E8939" t="s">
        <v>30393</v>
      </c>
      <c r="F8939">
        <v>9780451454072</v>
      </c>
      <c r="G8939" t="s">
        <v>11</v>
      </c>
      <c r="H8939">
        <v>352</v>
      </c>
      <c r="I8939">
        <v>185</v>
      </c>
      <c r="J8939">
        <v>8</v>
      </c>
      <c r="K8939" t="s">
        <v>14422</v>
      </c>
      <c r="L8939" t="s">
        <v>971</v>
      </c>
    </row>
    <row r="8940" spans="1:12" x14ac:dyDescent="0.25">
      <c r="A8940">
        <v>34596</v>
      </c>
      <c r="B8940" t="s">
        <v>1644</v>
      </c>
      <c r="C8940" t="s">
        <v>1645</v>
      </c>
      <c r="D8940">
        <v>3.91</v>
      </c>
      <c r="E8940" t="s">
        <v>30394</v>
      </c>
      <c r="F8940">
        <v>9780399153693</v>
      </c>
      <c r="G8940" t="s">
        <v>11</v>
      </c>
      <c r="H8940">
        <v>552</v>
      </c>
      <c r="I8940">
        <v>10987</v>
      </c>
      <c r="J8940">
        <v>332</v>
      </c>
      <c r="K8940" t="s">
        <v>18440</v>
      </c>
      <c r="L8940" t="s">
        <v>431</v>
      </c>
    </row>
    <row r="8941" spans="1:12" x14ac:dyDescent="0.25">
      <c r="A8941">
        <v>34600</v>
      </c>
      <c r="B8941" t="s">
        <v>13697</v>
      </c>
      <c r="C8941" t="s">
        <v>357</v>
      </c>
      <c r="D8941">
        <v>4.13</v>
      </c>
      <c r="E8941" t="s">
        <v>30395</v>
      </c>
      <c r="F8941">
        <v>9781590525081</v>
      </c>
      <c r="G8941" t="s">
        <v>12134</v>
      </c>
      <c r="H8941">
        <v>120</v>
      </c>
      <c r="I8941">
        <v>4088</v>
      </c>
      <c r="J8941">
        <v>290</v>
      </c>
      <c r="K8941" t="s">
        <v>18089</v>
      </c>
      <c r="L8941" t="s">
        <v>12995</v>
      </c>
    </row>
    <row r="8942" spans="1:12" x14ac:dyDescent="0.25">
      <c r="A8942">
        <v>34601</v>
      </c>
      <c r="B8942" t="s">
        <v>1646</v>
      </c>
      <c r="C8942" t="s">
        <v>1647</v>
      </c>
      <c r="D8942">
        <v>3.97</v>
      </c>
      <c r="E8942" t="s">
        <v>30396</v>
      </c>
      <c r="F8942">
        <v>9780142402245</v>
      </c>
      <c r="G8942" t="s">
        <v>11</v>
      </c>
      <c r="H8942">
        <v>208</v>
      </c>
      <c r="I8942">
        <v>5279</v>
      </c>
      <c r="J8942">
        <v>489</v>
      </c>
      <c r="K8942" t="s">
        <v>30282</v>
      </c>
      <c r="L8942" t="s">
        <v>1648</v>
      </c>
    </row>
    <row r="8943" spans="1:12" x14ac:dyDescent="0.25">
      <c r="A8943">
        <v>34605</v>
      </c>
      <c r="B8943" t="s">
        <v>6522</v>
      </c>
      <c r="C8943" t="s">
        <v>2423</v>
      </c>
      <c r="D8943">
        <v>3.82</v>
      </c>
      <c r="E8943" t="s">
        <v>30397</v>
      </c>
      <c r="F8943">
        <v>9780425188934</v>
      </c>
      <c r="G8943" t="s">
        <v>11</v>
      </c>
      <c r="H8943">
        <v>433</v>
      </c>
      <c r="I8943">
        <v>15857</v>
      </c>
      <c r="J8943">
        <v>350</v>
      </c>
      <c r="K8943" t="s">
        <v>14322</v>
      </c>
      <c r="L8943" t="s">
        <v>1256</v>
      </c>
    </row>
    <row r="8944" spans="1:12" x14ac:dyDescent="0.25">
      <c r="A8944">
        <v>34607</v>
      </c>
      <c r="B8944" t="s">
        <v>6522</v>
      </c>
      <c r="C8944" t="s">
        <v>2423</v>
      </c>
      <c r="D8944">
        <v>3.82</v>
      </c>
      <c r="E8944" t="s">
        <v>30398</v>
      </c>
      <c r="F8944">
        <v>9780517681138</v>
      </c>
      <c r="G8944" t="s">
        <v>11</v>
      </c>
      <c r="H8944">
        <v>374</v>
      </c>
      <c r="I8944">
        <v>0</v>
      </c>
      <c r="J8944">
        <v>0</v>
      </c>
      <c r="K8944" t="s">
        <v>18523</v>
      </c>
      <c r="L8944" t="s">
        <v>2028</v>
      </c>
    </row>
    <row r="8945" spans="1:12" x14ac:dyDescent="0.25">
      <c r="A8945">
        <v>34612</v>
      </c>
      <c r="B8945" t="s">
        <v>1649</v>
      </c>
      <c r="C8945" t="s">
        <v>1650</v>
      </c>
      <c r="D8945">
        <v>3.82</v>
      </c>
      <c r="E8945" t="s">
        <v>30399</v>
      </c>
      <c r="F8945">
        <v>9780470046043</v>
      </c>
      <c r="G8945" t="s">
        <v>11</v>
      </c>
      <c r="H8945">
        <v>267</v>
      </c>
      <c r="I8945">
        <v>103</v>
      </c>
      <c r="J8945">
        <v>8</v>
      </c>
      <c r="K8945" t="s">
        <v>15682</v>
      </c>
      <c r="L8945" t="s">
        <v>1651</v>
      </c>
    </row>
    <row r="8946" spans="1:12" x14ac:dyDescent="0.25">
      <c r="A8946">
        <v>34627</v>
      </c>
      <c r="B8946" t="s">
        <v>10893</v>
      </c>
      <c r="C8946" t="s">
        <v>10894</v>
      </c>
      <c r="D8946">
        <v>3.99</v>
      </c>
      <c r="E8946" t="s">
        <v>30400</v>
      </c>
      <c r="F8946">
        <v>9780691008530</v>
      </c>
      <c r="G8946" t="s">
        <v>11</v>
      </c>
      <c r="H8946">
        <v>375</v>
      </c>
      <c r="I8946">
        <v>71</v>
      </c>
      <c r="J8946">
        <v>7</v>
      </c>
      <c r="K8946" t="s">
        <v>30401</v>
      </c>
      <c r="L8946" t="s">
        <v>3045</v>
      </c>
    </row>
    <row r="8947" spans="1:12" x14ac:dyDescent="0.25">
      <c r="A8947">
        <v>34628</v>
      </c>
      <c r="B8947" t="s">
        <v>9751</v>
      </c>
      <c r="C8947" t="s">
        <v>9752</v>
      </c>
      <c r="D8947">
        <v>3.73</v>
      </c>
      <c r="E8947" t="s">
        <v>30402</v>
      </c>
      <c r="F8947">
        <v>9780670820559</v>
      </c>
      <c r="G8947" t="s">
        <v>11</v>
      </c>
      <c r="H8947">
        <v>392</v>
      </c>
      <c r="I8947">
        <v>159</v>
      </c>
      <c r="J8947">
        <v>22</v>
      </c>
      <c r="K8947" t="s">
        <v>30403</v>
      </c>
      <c r="L8947" t="s">
        <v>9753</v>
      </c>
    </row>
    <row r="8948" spans="1:12" x14ac:dyDescent="0.25">
      <c r="A8948">
        <v>34637</v>
      </c>
      <c r="B8948" t="s">
        <v>5883</v>
      </c>
      <c r="C8948" t="s">
        <v>5884</v>
      </c>
      <c r="D8948">
        <v>4.1399999999999997</v>
      </c>
      <c r="E8948" t="s">
        <v>30404</v>
      </c>
      <c r="F8948">
        <v>9780312320195</v>
      </c>
      <c r="G8948" t="s">
        <v>11</v>
      </c>
      <c r="H8948">
        <v>288</v>
      </c>
      <c r="I8948">
        <v>641</v>
      </c>
      <c r="J8948">
        <v>25</v>
      </c>
      <c r="K8948" t="s">
        <v>17688</v>
      </c>
      <c r="L8948" t="s">
        <v>549</v>
      </c>
    </row>
    <row r="8949" spans="1:12" x14ac:dyDescent="0.25">
      <c r="A8949">
        <v>34641</v>
      </c>
      <c r="B8949" t="s">
        <v>8862</v>
      </c>
      <c r="C8949" t="s">
        <v>8863</v>
      </c>
      <c r="D8949">
        <v>3.61</v>
      </c>
      <c r="E8949" t="s">
        <v>30405</v>
      </c>
      <c r="F8949">
        <v>9780812564754</v>
      </c>
      <c r="G8949" t="s">
        <v>11</v>
      </c>
      <c r="H8949">
        <v>416</v>
      </c>
      <c r="I8949">
        <v>157</v>
      </c>
      <c r="J8949">
        <v>11</v>
      </c>
      <c r="K8949" t="s">
        <v>24647</v>
      </c>
      <c r="L8949" t="s">
        <v>19</v>
      </c>
    </row>
    <row r="8950" spans="1:12" x14ac:dyDescent="0.25">
      <c r="A8950">
        <v>34646</v>
      </c>
      <c r="B8950" t="s">
        <v>30406</v>
      </c>
      <c r="C8950" t="s">
        <v>30407</v>
      </c>
      <c r="D8950">
        <v>4.1399999999999997</v>
      </c>
      <c r="E8950" t="s">
        <v>30408</v>
      </c>
      <c r="F8950">
        <v>9780345296917</v>
      </c>
      <c r="G8950" t="s">
        <v>11</v>
      </c>
      <c r="H8950">
        <v>384</v>
      </c>
      <c r="I8950">
        <v>44</v>
      </c>
      <c r="J8950">
        <v>7</v>
      </c>
      <c r="K8950" t="s">
        <v>30409</v>
      </c>
      <c r="L8950" t="s">
        <v>144</v>
      </c>
    </row>
    <row r="8951" spans="1:12" x14ac:dyDescent="0.25">
      <c r="A8951">
        <v>34657</v>
      </c>
      <c r="B8951" t="s">
        <v>11378</v>
      </c>
      <c r="C8951" t="s">
        <v>11379</v>
      </c>
      <c r="D8951">
        <v>4.2</v>
      </c>
      <c r="E8951" t="s">
        <v>30410</v>
      </c>
      <c r="F8951">
        <v>9780275942694</v>
      </c>
      <c r="G8951" t="s">
        <v>11</v>
      </c>
      <c r="H8951">
        <v>234</v>
      </c>
      <c r="I8951">
        <v>106</v>
      </c>
      <c r="J8951">
        <v>11</v>
      </c>
      <c r="K8951" t="s">
        <v>30411</v>
      </c>
      <c r="L8951" t="s">
        <v>11380</v>
      </c>
    </row>
    <row r="8952" spans="1:12" x14ac:dyDescent="0.25">
      <c r="A8952">
        <v>34658</v>
      </c>
      <c r="B8952" t="s">
        <v>3674</v>
      </c>
      <c r="C8952" t="s">
        <v>3675</v>
      </c>
      <c r="D8952">
        <v>4.42</v>
      </c>
      <c r="E8952" t="s">
        <v>30412</v>
      </c>
      <c r="F8952">
        <v>9781574889239</v>
      </c>
      <c r="G8952" t="s">
        <v>11</v>
      </c>
      <c r="H8952">
        <v>612</v>
      </c>
      <c r="I8952">
        <v>1876</v>
      </c>
      <c r="J8952">
        <v>161</v>
      </c>
      <c r="K8952" t="s">
        <v>14134</v>
      </c>
      <c r="L8952" t="s">
        <v>3676</v>
      </c>
    </row>
    <row r="8953" spans="1:12" x14ac:dyDescent="0.25">
      <c r="A8953">
        <v>34662</v>
      </c>
      <c r="B8953" t="s">
        <v>13039</v>
      </c>
      <c r="C8953" t="s">
        <v>13040</v>
      </c>
      <c r="D8953">
        <v>3.77</v>
      </c>
      <c r="E8953" t="s">
        <v>30413</v>
      </c>
      <c r="F8953">
        <v>9781580801423</v>
      </c>
      <c r="G8953" t="s">
        <v>12134</v>
      </c>
      <c r="H8953">
        <v>264</v>
      </c>
      <c r="I8953">
        <v>501</v>
      </c>
      <c r="J8953">
        <v>76</v>
      </c>
      <c r="K8953" t="s">
        <v>21696</v>
      </c>
      <c r="L8953" t="s">
        <v>13041</v>
      </c>
    </row>
    <row r="8954" spans="1:12" x14ac:dyDescent="0.25">
      <c r="A8954">
        <v>34663</v>
      </c>
      <c r="B8954" t="s">
        <v>6523</v>
      </c>
      <c r="C8954" t="s">
        <v>6524</v>
      </c>
      <c r="D8954">
        <v>4.1900000000000004</v>
      </c>
      <c r="E8954" t="s">
        <v>30414</v>
      </c>
      <c r="F8954">
        <v>9780465070596</v>
      </c>
      <c r="G8954" t="s">
        <v>11</v>
      </c>
      <c r="H8954">
        <v>352</v>
      </c>
      <c r="I8954">
        <v>153</v>
      </c>
      <c r="J8954">
        <v>10</v>
      </c>
      <c r="K8954" t="s">
        <v>30415</v>
      </c>
      <c r="L8954" t="s">
        <v>6525</v>
      </c>
    </row>
    <row r="8955" spans="1:12" x14ac:dyDescent="0.25">
      <c r="A8955">
        <v>34672</v>
      </c>
      <c r="B8955" t="s">
        <v>1652</v>
      </c>
      <c r="C8955" t="s">
        <v>1653</v>
      </c>
      <c r="D8955">
        <v>3.91</v>
      </c>
      <c r="E8955" t="s">
        <v>30416</v>
      </c>
      <c r="F8955">
        <v>9780373802487</v>
      </c>
      <c r="G8955" t="s">
        <v>11</v>
      </c>
      <c r="H8955">
        <v>442</v>
      </c>
      <c r="I8955">
        <v>426</v>
      </c>
      <c r="J8955">
        <v>12</v>
      </c>
      <c r="K8955" t="s">
        <v>14875</v>
      </c>
      <c r="L8955" t="s">
        <v>1335</v>
      </c>
    </row>
    <row r="8956" spans="1:12" x14ac:dyDescent="0.25">
      <c r="A8956">
        <v>34678</v>
      </c>
      <c r="B8956" t="s">
        <v>1654</v>
      </c>
      <c r="C8956" t="s">
        <v>1655</v>
      </c>
      <c r="D8956">
        <v>3.65</v>
      </c>
      <c r="E8956" t="s">
        <v>30417</v>
      </c>
      <c r="F8956">
        <v>9780786938216</v>
      </c>
      <c r="G8956" t="s">
        <v>11</v>
      </c>
      <c r="H8956">
        <v>374</v>
      </c>
      <c r="I8956">
        <v>515</v>
      </c>
      <c r="J8956">
        <v>21</v>
      </c>
      <c r="K8956" t="s">
        <v>14705</v>
      </c>
      <c r="L8956" t="s">
        <v>307</v>
      </c>
    </row>
    <row r="8957" spans="1:12" x14ac:dyDescent="0.25">
      <c r="A8957">
        <v>34687</v>
      </c>
      <c r="B8957" t="s">
        <v>30418</v>
      </c>
      <c r="C8957" t="s">
        <v>30419</v>
      </c>
      <c r="D8957">
        <v>4.3</v>
      </c>
      <c r="E8957" t="s">
        <v>30420</v>
      </c>
      <c r="F8957">
        <v>9780590444255</v>
      </c>
      <c r="G8957" t="s">
        <v>11</v>
      </c>
      <c r="H8957">
        <v>32</v>
      </c>
      <c r="I8957">
        <v>963</v>
      </c>
      <c r="J8957">
        <v>92</v>
      </c>
      <c r="K8957" t="s">
        <v>20446</v>
      </c>
      <c r="L8957" t="s">
        <v>4948</v>
      </c>
    </row>
    <row r="8958" spans="1:12" x14ac:dyDescent="0.25">
      <c r="A8958">
        <v>34706</v>
      </c>
      <c r="B8958" t="s">
        <v>30421</v>
      </c>
      <c r="C8958" t="s">
        <v>30422</v>
      </c>
      <c r="D8958">
        <v>2.62</v>
      </c>
      <c r="E8958" t="s">
        <v>30423</v>
      </c>
      <c r="F8958">
        <v>9780804104555</v>
      </c>
      <c r="G8958" t="s">
        <v>11</v>
      </c>
      <c r="H8958">
        <v>0</v>
      </c>
      <c r="I8958">
        <v>8</v>
      </c>
      <c r="J8958">
        <v>1</v>
      </c>
      <c r="K8958" t="s">
        <v>30424</v>
      </c>
      <c r="L8958" t="s">
        <v>8673</v>
      </c>
    </row>
    <row r="8959" spans="1:12" x14ac:dyDescent="0.25">
      <c r="A8959">
        <v>34708</v>
      </c>
      <c r="B8959" t="s">
        <v>10895</v>
      </c>
      <c r="C8959" t="s">
        <v>10896</v>
      </c>
      <c r="D8959">
        <v>4.25</v>
      </c>
      <c r="E8959" t="s">
        <v>30425</v>
      </c>
      <c r="F8959">
        <v>9780515100532</v>
      </c>
      <c r="G8959" t="s">
        <v>11</v>
      </c>
      <c r="H8959">
        <v>464</v>
      </c>
      <c r="I8959">
        <v>2567</v>
      </c>
      <c r="J8959">
        <v>33</v>
      </c>
      <c r="K8959" t="s">
        <v>26773</v>
      </c>
      <c r="L8959" t="s">
        <v>431</v>
      </c>
    </row>
    <row r="8960" spans="1:12" x14ac:dyDescent="0.25">
      <c r="A8960">
        <v>34760</v>
      </c>
      <c r="B8960" t="s">
        <v>4578</v>
      </c>
      <c r="C8960" t="s">
        <v>4579</v>
      </c>
      <c r="D8960">
        <v>4.03</v>
      </c>
      <c r="E8960" t="s">
        <v>30426</v>
      </c>
      <c r="F8960">
        <v>9780345466396</v>
      </c>
      <c r="G8960" t="s">
        <v>11</v>
      </c>
      <c r="H8960">
        <v>240</v>
      </c>
      <c r="I8960">
        <v>17354</v>
      </c>
      <c r="J8960">
        <v>650</v>
      </c>
      <c r="K8960" t="s">
        <v>15920</v>
      </c>
      <c r="L8960" t="s">
        <v>144</v>
      </c>
    </row>
    <row r="8961" spans="1:12" x14ac:dyDescent="0.25">
      <c r="A8961">
        <v>34762</v>
      </c>
      <c r="B8961" t="s">
        <v>10897</v>
      </c>
      <c r="C8961" t="s">
        <v>10898</v>
      </c>
      <c r="D8961">
        <v>3.47</v>
      </c>
      <c r="E8961" t="s">
        <v>30427</v>
      </c>
      <c r="F8961">
        <v>9780060922559</v>
      </c>
      <c r="G8961" t="s">
        <v>11</v>
      </c>
      <c r="H8961">
        <v>320</v>
      </c>
      <c r="I8961">
        <v>222</v>
      </c>
      <c r="J8961">
        <v>16</v>
      </c>
      <c r="K8961" t="s">
        <v>30428</v>
      </c>
      <c r="L8961" t="s">
        <v>314</v>
      </c>
    </row>
    <row r="8962" spans="1:12" x14ac:dyDescent="0.25">
      <c r="A8962">
        <v>34766</v>
      </c>
      <c r="B8962" t="s">
        <v>30429</v>
      </c>
      <c r="C8962" t="s">
        <v>1510</v>
      </c>
      <c r="D8962">
        <v>3.62</v>
      </c>
      <c r="E8962" t="s">
        <v>30430</v>
      </c>
      <c r="F8962">
        <v>9780752858623</v>
      </c>
      <c r="G8962" t="s">
        <v>13842</v>
      </c>
      <c r="H8962">
        <v>528</v>
      </c>
      <c r="I8962">
        <v>20</v>
      </c>
      <c r="J8962">
        <v>1</v>
      </c>
      <c r="K8962" t="s">
        <v>14694</v>
      </c>
      <c r="L8962" t="s">
        <v>2989</v>
      </c>
    </row>
    <row r="8963" spans="1:12" x14ac:dyDescent="0.25">
      <c r="A8963">
        <v>34768</v>
      </c>
      <c r="B8963" t="s">
        <v>30429</v>
      </c>
      <c r="C8963" t="s">
        <v>30431</v>
      </c>
      <c r="D8963">
        <v>3.62</v>
      </c>
      <c r="E8963" t="s">
        <v>30432</v>
      </c>
      <c r="F8963">
        <v>9780440190691</v>
      </c>
      <c r="G8963" t="s">
        <v>13842</v>
      </c>
      <c r="H8963">
        <v>469</v>
      </c>
      <c r="I8963">
        <v>9</v>
      </c>
      <c r="J8963">
        <v>0</v>
      </c>
      <c r="K8963" t="s">
        <v>20496</v>
      </c>
      <c r="L8963" t="s">
        <v>1926</v>
      </c>
    </row>
    <row r="8964" spans="1:12" x14ac:dyDescent="0.25">
      <c r="A8964">
        <v>34771</v>
      </c>
      <c r="B8964" t="s">
        <v>30433</v>
      </c>
      <c r="C8964" t="s">
        <v>30434</v>
      </c>
      <c r="D8964">
        <v>4.0199999999999996</v>
      </c>
      <c r="E8964" t="s">
        <v>30435</v>
      </c>
      <c r="F8964">
        <v>9780751504354</v>
      </c>
      <c r="G8964" t="s">
        <v>12134</v>
      </c>
      <c r="H8964">
        <v>791</v>
      </c>
      <c r="I8964">
        <v>26</v>
      </c>
      <c r="J8964">
        <v>2</v>
      </c>
      <c r="K8964" t="s">
        <v>14548</v>
      </c>
      <c r="L8964" t="s">
        <v>120</v>
      </c>
    </row>
    <row r="8965" spans="1:12" x14ac:dyDescent="0.25">
      <c r="A8965">
        <v>34783</v>
      </c>
      <c r="B8965" t="s">
        <v>30436</v>
      </c>
      <c r="C8965" t="s">
        <v>30437</v>
      </c>
      <c r="D8965">
        <v>3.36</v>
      </c>
      <c r="E8965" t="s">
        <v>30438</v>
      </c>
      <c r="F8965">
        <v>9781561796779</v>
      </c>
      <c r="G8965" t="s">
        <v>11</v>
      </c>
      <c r="H8965">
        <v>384</v>
      </c>
      <c r="I8965">
        <v>28</v>
      </c>
      <c r="J8965">
        <v>4</v>
      </c>
      <c r="K8965" t="s">
        <v>15059</v>
      </c>
      <c r="L8965" t="s">
        <v>30439</v>
      </c>
    </row>
    <row r="8966" spans="1:12" x14ac:dyDescent="0.25">
      <c r="A8966">
        <v>34789</v>
      </c>
      <c r="B8966" t="s">
        <v>10899</v>
      </c>
      <c r="C8966" t="s">
        <v>10900</v>
      </c>
      <c r="D8966">
        <v>4.2300000000000004</v>
      </c>
      <c r="E8966" t="s">
        <v>30440</v>
      </c>
      <c r="F8966">
        <v>9781563050756</v>
      </c>
      <c r="G8966" t="s">
        <v>11</v>
      </c>
      <c r="H8966">
        <v>880</v>
      </c>
      <c r="I8966">
        <v>209</v>
      </c>
      <c r="J8966">
        <v>28</v>
      </c>
      <c r="K8966" t="s">
        <v>30441</v>
      </c>
      <c r="L8966" t="s">
        <v>5297</v>
      </c>
    </row>
    <row r="8967" spans="1:12" x14ac:dyDescent="0.25">
      <c r="A8967">
        <v>34816</v>
      </c>
      <c r="B8967" t="s">
        <v>1656</v>
      </c>
      <c r="C8967" t="s">
        <v>1657</v>
      </c>
      <c r="D8967">
        <v>4.21</v>
      </c>
      <c r="E8967" t="s">
        <v>30442</v>
      </c>
      <c r="F8967">
        <v>9781933110332</v>
      </c>
      <c r="G8967" t="s">
        <v>11</v>
      </c>
      <c r="H8967">
        <v>240</v>
      </c>
      <c r="I8967">
        <v>942</v>
      </c>
      <c r="J8967">
        <v>26</v>
      </c>
      <c r="K8967" t="s">
        <v>14581</v>
      </c>
      <c r="L8967" t="s">
        <v>1147</v>
      </c>
    </row>
    <row r="8968" spans="1:12" x14ac:dyDescent="0.25">
      <c r="A8968">
        <v>34819</v>
      </c>
      <c r="B8968" t="s">
        <v>3677</v>
      </c>
      <c r="C8968" t="s">
        <v>3678</v>
      </c>
      <c r="D8968">
        <v>4.04</v>
      </c>
      <c r="E8968" t="s">
        <v>30443</v>
      </c>
      <c r="F8968">
        <v>9780373771837</v>
      </c>
      <c r="G8968" t="s">
        <v>11</v>
      </c>
      <c r="H8968">
        <v>440</v>
      </c>
      <c r="I8968">
        <v>193</v>
      </c>
      <c r="J8968">
        <v>3</v>
      </c>
      <c r="K8968" t="s">
        <v>14486</v>
      </c>
      <c r="L8968" t="s">
        <v>787</v>
      </c>
    </row>
    <row r="8969" spans="1:12" x14ac:dyDescent="0.25">
      <c r="A8969">
        <v>34833</v>
      </c>
      <c r="B8969" t="s">
        <v>30444</v>
      </c>
      <c r="C8969" t="s">
        <v>30445</v>
      </c>
      <c r="D8969">
        <v>3.31</v>
      </c>
      <c r="E8969" t="s">
        <v>30446</v>
      </c>
      <c r="F8969">
        <v>9780821764602</v>
      </c>
      <c r="G8969" t="s">
        <v>11</v>
      </c>
      <c r="H8969">
        <v>256</v>
      </c>
      <c r="I8969">
        <v>4</v>
      </c>
      <c r="J8969">
        <v>0</v>
      </c>
      <c r="K8969" t="s">
        <v>14528</v>
      </c>
      <c r="L8969" t="s">
        <v>1526</v>
      </c>
    </row>
    <row r="8970" spans="1:12" x14ac:dyDescent="0.25">
      <c r="A8970">
        <v>34835</v>
      </c>
      <c r="B8970" t="s">
        <v>30447</v>
      </c>
      <c r="C8970" t="s">
        <v>30448</v>
      </c>
      <c r="D8970">
        <v>2.61</v>
      </c>
      <c r="E8970" t="s">
        <v>30449</v>
      </c>
      <c r="F8970">
        <v>9780373117192</v>
      </c>
      <c r="G8970" t="s">
        <v>11</v>
      </c>
      <c r="H8970">
        <v>224</v>
      </c>
      <c r="I8970">
        <v>36</v>
      </c>
      <c r="J8970">
        <v>5</v>
      </c>
      <c r="K8970" t="s">
        <v>30450</v>
      </c>
      <c r="L8970" t="s">
        <v>4300</v>
      </c>
    </row>
    <row r="8971" spans="1:12" x14ac:dyDescent="0.25">
      <c r="A8971">
        <v>34844</v>
      </c>
      <c r="B8971" t="s">
        <v>9355</v>
      </c>
      <c r="C8971" t="s">
        <v>1954</v>
      </c>
      <c r="D8971">
        <v>4</v>
      </c>
      <c r="E8971" t="s">
        <v>30451</v>
      </c>
      <c r="F8971">
        <v>9780451180414</v>
      </c>
      <c r="G8971" t="s">
        <v>11</v>
      </c>
      <c r="H8971">
        <v>704</v>
      </c>
      <c r="I8971">
        <v>566</v>
      </c>
      <c r="J8971">
        <v>59</v>
      </c>
      <c r="K8971" t="s">
        <v>16553</v>
      </c>
      <c r="L8971" t="s">
        <v>129</v>
      </c>
    </row>
    <row r="8972" spans="1:12" x14ac:dyDescent="0.25">
      <c r="A8972">
        <v>34845</v>
      </c>
      <c r="B8972" t="s">
        <v>10901</v>
      </c>
      <c r="C8972" t="s">
        <v>10902</v>
      </c>
      <c r="D8972">
        <v>3.75</v>
      </c>
      <c r="E8972" t="s">
        <v>30452</v>
      </c>
      <c r="F8972">
        <v>9780330307604</v>
      </c>
      <c r="G8972" t="s">
        <v>11</v>
      </c>
      <c r="H8972">
        <v>364</v>
      </c>
      <c r="I8972">
        <v>3996</v>
      </c>
      <c r="J8972">
        <v>80</v>
      </c>
      <c r="K8972" t="s">
        <v>30453</v>
      </c>
      <c r="L8972" t="s">
        <v>3968</v>
      </c>
    </row>
    <row r="8973" spans="1:12" x14ac:dyDescent="0.25">
      <c r="A8973">
        <v>34852</v>
      </c>
      <c r="B8973" t="s">
        <v>9356</v>
      </c>
      <c r="C8973" t="s">
        <v>9357</v>
      </c>
      <c r="D8973">
        <v>3.6</v>
      </c>
      <c r="E8973" t="s">
        <v>30454</v>
      </c>
      <c r="F8973">
        <v>9781575662459</v>
      </c>
      <c r="G8973" t="s">
        <v>11</v>
      </c>
      <c r="H8973">
        <v>348</v>
      </c>
      <c r="I8973">
        <v>98</v>
      </c>
      <c r="J8973">
        <v>9</v>
      </c>
      <c r="K8973" t="s">
        <v>14433</v>
      </c>
      <c r="L8973" t="s">
        <v>1526</v>
      </c>
    </row>
    <row r="8974" spans="1:12" x14ac:dyDescent="0.25">
      <c r="A8974">
        <v>34856</v>
      </c>
      <c r="B8974" t="s">
        <v>8098</v>
      </c>
      <c r="C8974" t="s">
        <v>8099</v>
      </c>
      <c r="D8974">
        <v>4.49</v>
      </c>
      <c r="E8974" t="s">
        <v>30455</v>
      </c>
      <c r="F8974">
        <v>9780684871226</v>
      </c>
      <c r="G8974" t="s">
        <v>11</v>
      </c>
      <c r="H8974">
        <v>864</v>
      </c>
      <c r="I8974">
        <v>505</v>
      </c>
      <c r="J8974">
        <v>63</v>
      </c>
      <c r="K8974" t="s">
        <v>30456</v>
      </c>
      <c r="L8974" t="s">
        <v>2058</v>
      </c>
    </row>
    <row r="8975" spans="1:12" x14ac:dyDescent="0.25">
      <c r="A8975">
        <v>34858</v>
      </c>
      <c r="B8975" t="s">
        <v>9754</v>
      </c>
      <c r="C8975" t="s">
        <v>8099</v>
      </c>
      <c r="D8975">
        <v>4.03</v>
      </c>
      <c r="E8975" t="s">
        <v>30457</v>
      </c>
      <c r="F8975">
        <v>9780684807546</v>
      </c>
      <c r="G8975" t="s">
        <v>11</v>
      </c>
      <c r="H8975">
        <v>752</v>
      </c>
      <c r="I8975">
        <v>202</v>
      </c>
      <c r="J8975">
        <v>30</v>
      </c>
      <c r="K8975" t="s">
        <v>30458</v>
      </c>
      <c r="L8975" t="s">
        <v>2058</v>
      </c>
    </row>
    <row r="8976" spans="1:12" x14ac:dyDescent="0.25">
      <c r="A8976">
        <v>34866</v>
      </c>
      <c r="B8976" t="s">
        <v>10903</v>
      </c>
      <c r="C8976" t="s">
        <v>10904</v>
      </c>
      <c r="D8976">
        <v>3.92</v>
      </c>
      <c r="E8976" t="s">
        <v>30459</v>
      </c>
      <c r="F8976">
        <v>9780671728205</v>
      </c>
      <c r="G8976" t="s">
        <v>11</v>
      </c>
      <c r="H8976">
        <v>352</v>
      </c>
      <c r="I8976">
        <v>4908</v>
      </c>
      <c r="J8976">
        <v>89</v>
      </c>
      <c r="K8976" t="s">
        <v>30460</v>
      </c>
      <c r="L8976" t="s">
        <v>75</v>
      </c>
    </row>
    <row r="8977" spans="1:12" x14ac:dyDescent="0.25">
      <c r="A8977">
        <v>34869</v>
      </c>
      <c r="B8977" t="s">
        <v>10905</v>
      </c>
      <c r="C8977" t="s">
        <v>3828</v>
      </c>
      <c r="D8977">
        <v>3.84</v>
      </c>
      <c r="E8977" t="s">
        <v>30461</v>
      </c>
      <c r="F8977">
        <v>9780553282801</v>
      </c>
      <c r="G8977" t="s">
        <v>11</v>
      </c>
      <c r="H8977">
        <v>495</v>
      </c>
      <c r="I8977">
        <v>3256</v>
      </c>
      <c r="J8977">
        <v>68</v>
      </c>
      <c r="K8977" t="s">
        <v>19306</v>
      </c>
      <c r="L8977" t="s">
        <v>441</v>
      </c>
    </row>
    <row r="8978" spans="1:12" x14ac:dyDescent="0.25">
      <c r="A8978">
        <v>34871</v>
      </c>
      <c r="B8978" t="s">
        <v>1658</v>
      </c>
      <c r="C8978" t="s">
        <v>1659</v>
      </c>
      <c r="D8978">
        <v>4.2300000000000004</v>
      </c>
      <c r="E8978" t="s">
        <v>30462</v>
      </c>
      <c r="F8978">
        <v>9781600100291</v>
      </c>
      <c r="G8978" t="s">
        <v>11</v>
      </c>
      <c r="H8978">
        <v>136</v>
      </c>
      <c r="I8978">
        <v>17422</v>
      </c>
      <c r="J8978">
        <v>67</v>
      </c>
      <c r="K8978" t="s">
        <v>30463</v>
      </c>
      <c r="L8978" t="s">
        <v>1660</v>
      </c>
    </row>
    <row r="8979" spans="1:12" x14ac:dyDescent="0.25">
      <c r="A8979">
        <v>34873</v>
      </c>
      <c r="B8979" t="s">
        <v>30464</v>
      </c>
      <c r="C8979" t="s">
        <v>2423</v>
      </c>
      <c r="D8979">
        <v>4.05</v>
      </c>
      <c r="E8979" t="s">
        <v>30465</v>
      </c>
      <c r="F8979">
        <v>9780006176954</v>
      </c>
      <c r="G8979" t="s">
        <v>11</v>
      </c>
      <c r="H8979">
        <v>698</v>
      </c>
      <c r="I8979">
        <v>275</v>
      </c>
      <c r="J8979">
        <v>17</v>
      </c>
      <c r="K8979" t="s">
        <v>30466</v>
      </c>
      <c r="L8979" t="s">
        <v>30467</v>
      </c>
    </row>
    <row r="8980" spans="1:12" x14ac:dyDescent="0.25">
      <c r="A8980">
        <v>34881</v>
      </c>
      <c r="B8980" t="s">
        <v>30468</v>
      </c>
      <c r="C8980" t="s">
        <v>1879</v>
      </c>
      <c r="D8980">
        <v>3.67</v>
      </c>
      <c r="E8980" t="s">
        <v>30469</v>
      </c>
      <c r="F8980">
        <v>9780689876707</v>
      </c>
      <c r="G8980" t="s">
        <v>11</v>
      </c>
      <c r="H8980">
        <v>160</v>
      </c>
      <c r="I8980">
        <v>3</v>
      </c>
      <c r="J8980">
        <v>0</v>
      </c>
      <c r="K8980" t="s">
        <v>14129</v>
      </c>
      <c r="L8980" t="s">
        <v>1385</v>
      </c>
    </row>
    <row r="8981" spans="1:12" x14ac:dyDescent="0.25">
      <c r="A8981">
        <v>34889</v>
      </c>
      <c r="B8981" t="s">
        <v>30470</v>
      </c>
      <c r="C8981" t="s">
        <v>30471</v>
      </c>
      <c r="E8981" t="s">
        <v>30472</v>
      </c>
      <c r="F8981">
        <v>851742718</v>
      </c>
      <c r="G8981" t="s">
        <v>30473</v>
      </c>
      <c r="I8981">
        <v>49</v>
      </c>
      <c r="J8981">
        <v>0</v>
      </c>
      <c r="K8981" t="s">
        <v>30474</v>
      </c>
      <c r="L8981" t="s">
        <v>18850</v>
      </c>
    </row>
    <row r="8982" spans="1:12" x14ac:dyDescent="0.25">
      <c r="A8982">
        <v>34892</v>
      </c>
      <c r="B8982" t="s">
        <v>30475</v>
      </c>
      <c r="C8982" t="s">
        <v>30476</v>
      </c>
      <c r="D8982">
        <v>2.77</v>
      </c>
      <c r="E8982" t="s">
        <v>30477</v>
      </c>
      <c r="F8982">
        <v>9780821746219</v>
      </c>
      <c r="G8982" t="s">
        <v>11</v>
      </c>
      <c r="H8982">
        <v>444</v>
      </c>
      <c r="I8982">
        <v>13</v>
      </c>
      <c r="J8982">
        <v>3</v>
      </c>
      <c r="K8982" t="s">
        <v>17462</v>
      </c>
      <c r="L8982" t="s">
        <v>1752</v>
      </c>
    </row>
    <row r="8983" spans="1:12" x14ac:dyDescent="0.25">
      <c r="A8983">
        <v>34895</v>
      </c>
      <c r="B8983" t="s">
        <v>30478</v>
      </c>
      <c r="C8983" t="s">
        <v>7335</v>
      </c>
      <c r="D8983">
        <v>4.1399999999999997</v>
      </c>
      <c r="E8983" t="s">
        <v>30479</v>
      </c>
      <c r="F8983">
        <v>9780744005837</v>
      </c>
      <c r="G8983" t="s">
        <v>11</v>
      </c>
      <c r="H8983">
        <v>240</v>
      </c>
      <c r="I8983">
        <v>35</v>
      </c>
      <c r="J8983">
        <v>0</v>
      </c>
      <c r="K8983" t="s">
        <v>14777</v>
      </c>
      <c r="L8983" t="s">
        <v>3448</v>
      </c>
    </row>
    <row r="8984" spans="1:12" x14ac:dyDescent="0.25">
      <c r="A8984">
        <v>34897</v>
      </c>
      <c r="B8984" t="s">
        <v>6526</v>
      </c>
      <c r="C8984" t="s">
        <v>5891</v>
      </c>
      <c r="D8984">
        <v>4.25</v>
      </c>
      <c r="E8984" t="s">
        <v>30480</v>
      </c>
      <c r="F8984">
        <v>9780765305114</v>
      </c>
      <c r="G8984" t="s">
        <v>11</v>
      </c>
      <c r="H8984">
        <v>624</v>
      </c>
      <c r="I8984">
        <v>183950</v>
      </c>
      <c r="J8984">
        <v>2671</v>
      </c>
      <c r="K8984" t="s">
        <v>19741</v>
      </c>
      <c r="L8984" t="s">
        <v>36</v>
      </c>
    </row>
    <row r="8985" spans="1:12" x14ac:dyDescent="0.25">
      <c r="A8985">
        <v>34898</v>
      </c>
      <c r="B8985" t="s">
        <v>30481</v>
      </c>
      <c r="C8985" t="s">
        <v>30482</v>
      </c>
      <c r="D8985">
        <v>4.0999999999999996</v>
      </c>
      <c r="E8985" t="s">
        <v>30483</v>
      </c>
      <c r="F8985">
        <v>9780440421214</v>
      </c>
      <c r="G8985" t="s">
        <v>11</v>
      </c>
      <c r="H8985">
        <v>96</v>
      </c>
      <c r="I8985">
        <v>30987</v>
      </c>
      <c r="J8985">
        <v>1535</v>
      </c>
      <c r="K8985" t="s">
        <v>14486</v>
      </c>
      <c r="L8985" t="s">
        <v>3338</v>
      </c>
    </row>
    <row r="8986" spans="1:12" x14ac:dyDescent="0.25">
      <c r="A8986">
        <v>34899</v>
      </c>
      <c r="B8986" t="s">
        <v>3679</v>
      </c>
      <c r="C8986" t="s">
        <v>3680</v>
      </c>
      <c r="D8986">
        <v>4.2</v>
      </c>
      <c r="E8986" t="s">
        <v>30484</v>
      </c>
      <c r="F8986">
        <v>9781402728112</v>
      </c>
      <c r="G8986" t="s">
        <v>11</v>
      </c>
      <c r="H8986">
        <v>144</v>
      </c>
      <c r="I8986">
        <v>372</v>
      </c>
      <c r="J8986">
        <v>15</v>
      </c>
      <c r="K8986" t="s">
        <v>14831</v>
      </c>
      <c r="L8986" t="s">
        <v>3681</v>
      </c>
    </row>
    <row r="8987" spans="1:12" x14ac:dyDescent="0.25">
      <c r="A8987">
        <v>34901</v>
      </c>
      <c r="B8987" t="s">
        <v>12345</v>
      </c>
      <c r="C8987" t="s">
        <v>12346</v>
      </c>
      <c r="D8987">
        <v>3.98</v>
      </c>
      <c r="E8987" t="s">
        <v>30485</v>
      </c>
      <c r="F8987">
        <v>9780446617673</v>
      </c>
      <c r="G8987" t="s">
        <v>12134</v>
      </c>
      <c r="H8987">
        <v>342</v>
      </c>
      <c r="I8987">
        <v>1740</v>
      </c>
      <c r="J8987">
        <v>77</v>
      </c>
      <c r="K8987" t="s">
        <v>15615</v>
      </c>
      <c r="L8987" t="s">
        <v>1399</v>
      </c>
    </row>
    <row r="8988" spans="1:12" x14ac:dyDescent="0.25">
      <c r="A8988">
        <v>34902</v>
      </c>
      <c r="B8988" t="s">
        <v>1661</v>
      </c>
      <c r="C8988" t="s">
        <v>1662</v>
      </c>
      <c r="D8988">
        <v>3.76</v>
      </c>
      <c r="E8988" t="s">
        <v>30486</v>
      </c>
      <c r="F8988">
        <v>9780786939183</v>
      </c>
      <c r="G8988" t="s">
        <v>11</v>
      </c>
      <c r="H8988">
        <v>221</v>
      </c>
      <c r="I8988">
        <v>815</v>
      </c>
      <c r="J8988">
        <v>7</v>
      </c>
      <c r="K8988" t="s">
        <v>16452</v>
      </c>
      <c r="L8988" t="s">
        <v>307</v>
      </c>
    </row>
    <row r="8989" spans="1:12" x14ac:dyDescent="0.25">
      <c r="A8989">
        <v>34908</v>
      </c>
      <c r="B8989" t="s">
        <v>12424</v>
      </c>
      <c r="C8989" t="s">
        <v>12425</v>
      </c>
      <c r="D8989">
        <v>3.86</v>
      </c>
      <c r="E8989" t="s">
        <v>30487</v>
      </c>
      <c r="F8989">
        <v>9781416912279</v>
      </c>
      <c r="G8989" t="s">
        <v>12134</v>
      </c>
      <c r="H8989">
        <v>326</v>
      </c>
      <c r="I8989">
        <v>10103</v>
      </c>
      <c r="J8989">
        <v>917</v>
      </c>
      <c r="K8989" t="s">
        <v>14875</v>
      </c>
      <c r="L8989" t="s">
        <v>2781</v>
      </c>
    </row>
    <row r="8990" spans="1:12" x14ac:dyDescent="0.25">
      <c r="A8990">
        <v>34909</v>
      </c>
      <c r="B8990" t="s">
        <v>11234</v>
      </c>
      <c r="C8990" t="s">
        <v>11235</v>
      </c>
      <c r="D8990">
        <v>4.2699999999999996</v>
      </c>
      <c r="E8990" t="s">
        <v>30488</v>
      </c>
      <c r="F8990">
        <v>9780449908402</v>
      </c>
      <c r="G8990" t="s">
        <v>11</v>
      </c>
      <c r="H8990">
        <v>416</v>
      </c>
      <c r="I8990">
        <v>179</v>
      </c>
      <c r="J8990">
        <v>16</v>
      </c>
      <c r="K8990" t="s">
        <v>30489</v>
      </c>
      <c r="L8990" t="s">
        <v>144</v>
      </c>
    </row>
    <row r="8991" spans="1:12" x14ac:dyDescent="0.25">
      <c r="A8991">
        <v>34915</v>
      </c>
      <c r="B8991" t="s">
        <v>9358</v>
      </c>
      <c r="C8991" t="s">
        <v>856</v>
      </c>
      <c r="D8991">
        <v>3.97</v>
      </c>
      <c r="E8991" t="s">
        <v>30490</v>
      </c>
      <c r="F8991">
        <v>9781857236071</v>
      </c>
      <c r="G8991" t="s">
        <v>11</v>
      </c>
      <c r="H8991">
        <v>503</v>
      </c>
      <c r="I8991">
        <v>72</v>
      </c>
      <c r="J8991">
        <v>3</v>
      </c>
      <c r="K8991" t="s">
        <v>21195</v>
      </c>
      <c r="L8991" t="s">
        <v>9359</v>
      </c>
    </row>
    <row r="8992" spans="1:12" x14ac:dyDescent="0.25">
      <c r="A8992">
        <v>34918</v>
      </c>
      <c r="B8992" t="s">
        <v>858</v>
      </c>
      <c r="C8992" t="s">
        <v>856</v>
      </c>
      <c r="D8992">
        <v>4.2699999999999996</v>
      </c>
      <c r="E8992" t="s">
        <v>30491</v>
      </c>
      <c r="F8992">
        <v>9781416502043</v>
      </c>
      <c r="G8992" t="s">
        <v>13842</v>
      </c>
      <c r="H8992">
        <v>1260</v>
      </c>
      <c r="I8992">
        <v>87</v>
      </c>
      <c r="J8992">
        <v>4</v>
      </c>
      <c r="K8992" t="s">
        <v>16677</v>
      </c>
      <c r="L8992" t="s">
        <v>75</v>
      </c>
    </row>
    <row r="8993" spans="1:12" x14ac:dyDescent="0.25">
      <c r="A8993">
        <v>34921</v>
      </c>
      <c r="B8993" t="s">
        <v>10906</v>
      </c>
      <c r="C8993" t="s">
        <v>856</v>
      </c>
      <c r="D8993">
        <v>3.77</v>
      </c>
      <c r="E8993" t="s">
        <v>30492</v>
      </c>
      <c r="F8993">
        <v>9780345335289</v>
      </c>
      <c r="G8993" t="s">
        <v>11</v>
      </c>
      <c r="H8993">
        <v>307</v>
      </c>
      <c r="I8993">
        <v>630</v>
      </c>
      <c r="J8993">
        <v>14</v>
      </c>
      <c r="K8993" t="s">
        <v>15566</v>
      </c>
      <c r="L8993" t="s">
        <v>790</v>
      </c>
    </row>
    <row r="8994" spans="1:12" x14ac:dyDescent="0.25">
      <c r="A8994">
        <v>34922</v>
      </c>
      <c r="B8994" t="s">
        <v>30493</v>
      </c>
      <c r="C8994" t="s">
        <v>30494</v>
      </c>
      <c r="D8994">
        <v>4.16</v>
      </c>
      <c r="E8994" t="s">
        <v>30495</v>
      </c>
      <c r="F8994">
        <v>9783442249756</v>
      </c>
      <c r="G8994" t="s">
        <v>16068</v>
      </c>
      <c r="H8994">
        <v>224</v>
      </c>
      <c r="I8994">
        <v>5</v>
      </c>
      <c r="J8994">
        <v>0</v>
      </c>
      <c r="K8994" t="s">
        <v>14598</v>
      </c>
      <c r="L8994" t="s">
        <v>26742</v>
      </c>
    </row>
    <row r="8995" spans="1:12" x14ac:dyDescent="0.25">
      <c r="A8995">
        <v>34938</v>
      </c>
      <c r="B8995" t="s">
        <v>30496</v>
      </c>
      <c r="C8995" t="s">
        <v>856</v>
      </c>
      <c r="D8995">
        <v>3.96</v>
      </c>
      <c r="E8995" t="s">
        <v>30497</v>
      </c>
      <c r="F8995">
        <v>9780517199961</v>
      </c>
      <c r="G8995" t="s">
        <v>11</v>
      </c>
      <c r="H8995">
        <v>0</v>
      </c>
      <c r="I8995">
        <v>1</v>
      </c>
      <c r="J8995">
        <v>0</v>
      </c>
      <c r="K8995" t="s">
        <v>30498</v>
      </c>
      <c r="L8995" t="s">
        <v>5280</v>
      </c>
    </row>
    <row r="8996" spans="1:12" x14ac:dyDescent="0.25">
      <c r="A8996">
        <v>34939</v>
      </c>
      <c r="B8996" t="s">
        <v>8432</v>
      </c>
      <c r="C8996" t="s">
        <v>8433</v>
      </c>
      <c r="D8996">
        <v>3.79</v>
      </c>
      <c r="E8996" t="s">
        <v>30499</v>
      </c>
      <c r="F8996">
        <v>9780345439499</v>
      </c>
      <c r="G8996" t="s">
        <v>11</v>
      </c>
      <c r="H8996">
        <v>320</v>
      </c>
      <c r="I8996">
        <v>76</v>
      </c>
      <c r="J8996">
        <v>9</v>
      </c>
      <c r="K8996" t="s">
        <v>15750</v>
      </c>
      <c r="L8996" t="s">
        <v>355</v>
      </c>
    </row>
    <row r="8997" spans="1:12" x14ac:dyDescent="0.25">
      <c r="A8997">
        <v>34941</v>
      </c>
      <c r="B8997" t="s">
        <v>8434</v>
      </c>
      <c r="C8997" t="s">
        <v>8435</v>
      </c>
      <c r="D8997">
        <v>3.57</v>
      </c>
      <c r="E8997" t="s">
        <v>30500</v>
      </c>
      <c r="F8997">
        <v>9780099409960</v>
      </c>
      <c r="G8997" t="s">
        <v>11</v>
      </c>
      <c r="H8997">
        <v>336</v>
      </c>
      <c r="I8997">
        <v>13158</v>
      </c>
      <c r="J8997">
        <v>455</v>
      </c>
      <c r="K8997" t="s">
        <v>22544</v>
      </c>
      <c r="L8997" t="s">
        <v>1558</v>
      </c>
    </row>
    <row r="8998" spans="1:12" x14ac:dyDescent="0.25">
      <c r="A8998">
        <v>34948</v>
      </c>
      <c r="B8998" t="s">
        <v>30501</v>
      </c>
      <c r="C8998" t="s">
        <v>30502</v>
      </c>
      <c r="D8998">
        <v>3.45</v>
      </c>
      <c r="E8998" t="s">
        <v>30503</v>
      </c>
      <c r="F8998">
        <v>9782914370318</v>
      </c>
      <c r="G8998" t="s">
        <v>14227</v>
      </c>
      <c r="H8998">
        <v>390</v>
      </c>
      <c r="I8998">
        <v>6</v>
      </c>
      <c r="J8998">
        <v>2</v>
      </c>
      <c r="K8998" t="s">
        <v>17262</v>
      </c>
      <c r="L8998" t="s">
        <v>30504</v>
      </c>
    </row>
    <row r="8999" spans="1:12" x14ac:dyDescent="0.25">
      <c r="A8999">
        <v>34963</v>
      </c>
      <c r="B8999" t="s">
        <v>30505</v>
      </c>
      <c r="C8999" t="s">
        <v>30506</v>
      </c>
      <c r="D8999">
        <v>3.57</v>
      </c>
      <c r="E8999" t="s">
        <v>30507</v>
      </c>
      <c r="F8999">
        <v>9783442352432</v>
      </c>
      <c r="G8999" t="s">
        <v>16068</v>
      </c>
      <c r="H8999">
        <v>320</v>
      </c>
      <c r="I8999">
        <v>67</v>
      </c>
      <c r="J8999">
        <v>4</v>
      </c>
      <c r="K8999" t="s">
        <v>14660</v>
      </c>
      <c r="L8999" t="s">
        <v>28628</v>
      </c>
    </row>
    <row r="9000" spans="1:12" x14ac:dyDescent="0.25">
      <c r="A9000">
        <v>34985</v>
      </c>
      <c r="B9000" t="s">
        <v>11381</v>
      </c>
      <c r="C9000" t="s">
        <v>11382</v>
      </c>
      <c r="D9000">
        <v>3.95</v>
      </c>
      <c r="E9000" t="s">
        <v>30508</v>
      </c>
      <c r="F9000">
        <v>9781852521417</v>
      </c>
      <c r="G9000" t="s">
        <v>11</v>
      </c>
      <c r="H9000">
        <v>254</v>
      </c>
      <c r="I9000">
        <v>192</v>
      </c>
      <c r="J9000">
        <v>11</v>
      </c>
      <c r="K9000" t="s">
        <v>15841</v>
      </c>
      <c r="L9000" t="s">
        <v>11383</v>
      </c>
    </row>
    <row r="9001" spans="1:12" x14ac:dyDescent="0.25">
      <c r="A9001">
        <v>34988</v>
      </c>
      <c r="B9001" t="s">
        <v>1663</v>
      </c>
      <c r="C9001" t="s">
        <v>856</v>
      </c>
      <c r="D9001">
        <v>3.99</v>
      </c>
      <c r="E9001" t="s">
        <v>30509</v>
      </c>
      <c r="F9001">
        <v>9781857230758</v>
      </c>
      <c r="G9001" t="s">
        <v>11</v>
      </c>
      <c r="H9001">
        <v>512</v>
      </c>
      <c r="I9001">
        <v>26985</v>
      </c>
      <c r="J9001">
        <v>256</v>
      </c>
      <c r="K9001" t="s">
        <v>30282</v>
      </c>
      <c r="L9001" t="s">
        <v>1664</v>
      </c>
    </row>
    <row r="9002" spans="1:12" x14ac:dyDescent="0.25">
      <c r="A9002">
        <v>34992</v>
      </c>
      <c r="B9002" t="s">
        <v>7804</v>
      </c>
      <c r="C9002" t="s">
        <v>7805</v>
      </c>
      <c r="D9002">
        <v>4.12</v>
      </c>
      <c r="E9002" t="s">
        <v>30510</v>
      </c>
      <c r="F9002">
        <v>9781402736957</v>
      </c>
      <c r="G9002" t="s">
        <v>11</v>
      </c>
      <c r="H9002">
        <v>151</v>
      </c>
      <c r="I9002">
        <v>514</v>
      </c>
      <c r="J9002">
        <v>31</v>
      </c>
      <c r="K9002" t="s">
        <v>18288</v>
      </c>
      <c r="L9002" t="s">
        <v>7806</v>
      </c>
    </row>
    <row r="9003" spans="1:12" x14ac:dyDescent="0.25">
      <c r="A9003">
        <v>35002</v>
      </c>
      <c r="B9003" t="s">
        <v>8100</v>
      </c>
      <c r="C9003" t="s">
        <v>8101</v>
      </c>
      <c r="D9003">
        <v>3.78</v>
      </c>
      <c r="E9003" t="s">
        <v>30511</v>
      </c>
      <c r="F9003">
        <v>9780007104840</v>
      </c>
      <c r="G9003" t="s">
        <v>11</v>
      </c>
      <c r="H9003">
        <v>109</v>
      </c>
      <c r="I9003">
        <v>68</v>
      </c>
      <c r="J9003">
        <v>7</v>
      </c>
      <c r="K9003" t="s">
        <v>17318</v>
      </c>
      <c r="L9003" t="s">
        <v>2208</v>
      </c>
    </row>
    <row r="9004" spans="1:12" x14ac:dyDescent="0.25">
      <c r="A9004">
        <v>35046</v>
      </c>
      <c r="B9004" t="s">
        <v>14000</v>
      </c>
      <c r="C9004" t="s">
        <v>14001</v>
      </c>
      <c r="D9004">
        <v>3.67</v>
      </c>
      <c r="E9004" t="s">
        <v>30512</v>
      </c>
      <c r="F9004">
        <v>9781401202422</v>
      </c>
      <c r="G9004" t="s">
        <v>13842</v>
      </c>
      <c r="H9004">
        <v>144</v>
      </c>
      <c r="I9004">
        <v>192</v>
      </c>
      <c r="J9004">
        <v>12</v>
      </c>
      <c r="K9004" t="s">
        <v>14443</v>
      </c>
      <c r="L9004" t="s">
        <v>938</v>
      </c>
    </row>
    <row r="9005" spans="1:12" x14ac:dyDescent="0.25">
      <c r="A9005">
        <v>35047</v>
      </c>
      <c r="B9005" t="s">
        <v>7807</v>
      </c>
      <c r="C9005" t="s">
        <v>7808</v>
      </c>
      <c r="D9005">
        <v>3.9</v>
      </c>
      <c r="E9005" t="s">
        <v>30513</v>
      </c>
      <c r="F9005">
        <v>9781401211981</v>
      </c>
      <c r="G9005" t="s">
        <v>11</v>
      </c>
      <c r="H9005">
        <v>224</v>
      </c>
      <c r="I9005">
        <v>297</v>
      </c>
      <c r="J9005">
        <v>27</v>
      </c>
      <c r="K9005" t="s">
        <v>25013</v>
      </c>
      <c r="L9005" t="s">
        <v>938</v>
      </c>
    </row>
    <row r="9006" spans="1:12" x14ac:dyDescent="0.25">
      <c r="A9006">
        <v>35048</v>
      </c>
      <c r="B9006" t="s">
        <v>1665</v>
      </c>
      <c r="C9006" t="s">
        <v>1666</v>
      </c>
      <c r="D9006">
        <v>3.79</v>
      </c>
      <c r="E9006" t="s">
        <v>30514</v>
      </c>
      <c r="F9006">
        <v>9780954734305</v>
      </c>
      <c r="G9006" t="s">
        <v>11</v>
      </c>
      <c r="H9006">
        <v>237</v>
      </c>
      <c r="I9006">
        <v>448</v>
      </c>
      <c r="J9006">
        <v>32</v>
      </c>
      <c r="K9006" t="s">
        <v>14677</v>
      </c>
      <c r="L9006" t="s">
        <v>1667</v>
      </c>
    </row>
    <row r="9007" spans="1:12" x14ac:dyDescent="0.25">
      <c r="A9007">
        <v>35050</v>
      </c>
      <c r="B9007" t="s">
        <v>30515</v>
      </c>
      <c r="C9007" t="s">
        <v>30516</v>
      </c>
      <c r="D9007">
        <v>3.76</v>
      </c>
      <c r="E9007" t="s">
        <v>30517</v>
      </c>
      <c r="F9007">
        <v>9780451412126</v>
      </c>
      <c r="G9007" t="s">
        <v>12134</v>
      </c>
      <c r="H9007">
        <v>322</v>
      </c>
      <c r="I9007">
        <v>9</v>
      </c>
      <c r="J9007">
        <v>0</v>
      </c>
      <c r="K9007" t="s">
        <v>14735</v>
      </c>
      <c r="L9007" t="s">
        <v>4389</v>
      </c>
    </row>
    <row r="9008" spans="1:12" x14ac:dyDescent="0.25">
      <c r="A9008">
        <v>35052</v>
      </c>
      <c r="B9008" t="s">
        <v>8436</v>
      </c>
      <c r="C9008" t="s">
        <v>8437</v>
      </c>
      <c r="D9008">
        <v>4.3600000000000003</v>
      </c>
      <c r="E9008" t="s">
        <v>30518</v>
      </c>
      <c r="F9008">
        <v>9780310217602</v>
      </c>
      <c r="G9008" t="s">
        <v>11</v>
      </c>
      <c r="H9008">
        <v>347</v>
      </c>
      <c r="I9008">
        <v>3248</v>
      </c>
      <c r="J9008">
        <v>73</v>
      </c>
      <c r="K9008" t="s">
        <v>25902</v>
      </c>
      <c r="L9008" t="s">
        <v>4276</v>
      </c>
    </row>
    <row r="9009" spans="1:12" x14ac:dyDescent="0.25">
      <c r="A9009">
        <v>35054</v>
      </c>
      <c r="B9009" t="s">
        <v>13698</v>
      </c>
      <c r="C9009" t="s">
        <v>1907</v>
      </c>
      <c r="D9009">
        <v>3.96</v>
      </c>
      <c r="E9009" t="s">
        <v>30519</v>
      </c>
      <c r="F9009">
        <v>9781416513414</v>
      </c>
      <c r="G9009" t="s">
        <v>11</v>
      </c>
      <c r="H9009">
        <v>576</v>
      </c>
      <c r="I9009">
        <v>47</v>
      </c>
      <c r="J9009">
        <v>6</v>
      </c>
      <c r="K9009" t="s">
        <v>16178</v>
      </c>
      <c r="L9009" t="s">
        <v>75</v>
      </c>
    </row>
    <row r="9010" spans="1:12" x14ac:dyDescent="0.25">
      <c r="A9010">
        <v>35056</v>
      </c>
      <c r="B9010" t="s">
        <v>13698</v>
      </c>
      <c r="C9010" t="s">
        <v>1907</v>
      </c>
      <c r="D9010">
        <v>3.96</v>
      </c>
      <c r="E9010" t="s">
        <v>30520</v>
      </c>
      <c r="F9010">
        <v>9780671521103</v>
      </c>
      <c r="G9010" t="s">
        <v>12134</v>
      </c>
      <c r="H9010">
        <v>576</v>
      </c>
      <c r="I9010">
        <v>528</v>
      </c>
      <c r="J9010">
        <v>34</v>
      </c>
      <c r="K9010" t="s">
        <v>30118</v>
      </c>
      <c r="L9010" t="s">
        <v>75</v>
      </c>
    </row>
    <row r="9011" spans="1:12" x14ac:dyDescent="0.25">
      <c r="A9011">
        <v>35057</v>
      </c>
      <c r="B9011" t="s">
        <v>30521</v>
      </c>
      <c r="C9011" t="s">
        <v>30522</v>
      </c>
      <c r="D9011">
        <v>3.12</v>
      </c>
      <c r="E9011" t="s">
        <v>30523</v>
      </c>
      <c r="F9011">
        <v>9781572308688</v>
      </c>
      <c r="G9011" t="s">
        <v>12134</v>
      </c>
      <c r="H9011">
        <v>479</v>
      </c>
      <c r="I9011">
        <v>8</v>
      </c>
      <c r="J9011">
        <v>0</v>
      </c>
      <c r="K9011" t="s">
        <v>15920</v>
      </c>
      <c r="L9011" t="s">
        <v>27150</v>
      </c>
    </row>
    <row r="9012" spans="1:12" x14ac:dyDescent="0.25">
      <c r="A9012">
        <v>35061</v>
      </c>
      <c r="B9012" t="s">
        <v>3682</v>
      </c>
      <c r="C9012" t="s">
        <v>3683</v>
      </c>
      <c r="D9012">
        <v>3.63</v>
      </c>
      <c r="E9012" t="s">
        <v>30524</v>
      </c>
      <c r="F9012">
        <v>9781419954481</v>
      </c>
      <c r="G9012" t="s">
        <v>11</v>
      </c>
      <c r="H9012">
        <v>272</v>
      </c>
      <c r="I9012">
        <v>131</v>
      </c>
      <c r="J9012">
        <v>8</v>
      </c>
      <c r="K9012" t="s">
        <v>14886</v>
      </c>
      <c r="L9012" t="s">
        <v>3684</v>
      </c>
    </row>
    <row r="9013" spans="1:12" x14ac:dyDescent="0.25">
      <c r="A9013">
        <v>35081</v>
      </c>
      <c r="B9013" t="s">
        <v>30525</v>
      </c>
      <c r="C9013" t="s">
        <v>30526</v>
      </c>
      <c r="D9013">
        <v>4.03</v>
      </c>
      <c r="E9013" t="s">
        <v>30527</v>
      </c>
      <c r="F9013">
        <v>9780939631902</v>
      </c>
      <c r="G9013" t="s">
        <v>11</v>
      </c>
      <c r="H9013">
        <v>75</v>
      </c>
      <c r="I9013">
        <v>111</v>
      </c>
      <c r="J9013">
        <v>3</v>
      </c>
      <c r="K9013" t="s">
        <v>15286</v>
      </c>
      <c r="L9013" t="s">
        <v>30528</v>
      </c>
    </row>
    <row r="9014" spans="1:12" x14ac:dyDescent="0.25">
      <c r="A9014">
        <v>35088</v>
      </c>
      <c r="B9014" t="s">
        <v>11236</v>
      </c>
      <c r="C9014" t="s">
        <v>11237</v>
      </c>
      <c r="D9014">
        <v>3.63</v>
      </c>
      <c r="E9014" t="s">
        <v>30529</v>
      </c>
      <c r="F9014">
        <v>9780553096064</v>
      </c>
      <c r="G9014" t="s">
        <v>11</v>
      </c>
      <c r="H9014">
        <v>180</v>
      </c>
      <c r="I9014">
        <v>371</v>
      </c>
      <c r="J9014">
        <v>44</v>
      </c>
      <c r="K9014" t="s">
        <v>14572</v>
      </c>
      <c r="L9014" t="s">
        <v>441</v>
      </c>
    </row>
    <row r="9015" spans="1:12" x14ac:dyDescent="0.25">
      <c r="A9015">
        <v>35090</v>
      </c>
      <c r="B9015" t="s">
        <v>30530</v>
      </c>
      <c r="C9015" t="s">
        <v>30531</v>
      </c>
      <c r="D9015">
        <v>3.73</v>
      </c>
      <c r="E9015" t="s">
        <v>30532</v>
      </c>
      <c r="F9015">
        <v>9780395044995</v>
      </c>
      <c r="G9015" t="s">
        <v>16068</v>
      </c>
      <c r="H9015">
        <v>208</v>
      </c>
      <c r="I9015">
        <v>5420</v>
      </c>
      <c r="J9015">
        <v>81</v>
      </c>
      <c r="K9015" t="s">
        <v>30533</v>
      </c>
      <c r="L9015" t="s">
        <v>2449</v>
      </c>
    </row>
    <row r="9016" spans="1:12" x14ac:dyDescent="0.25">
      <c r="A9016">
        <v>35092</v>
      </c>
      <c r="B9016" t="s">
        <v>11238</v>
      </c>
      <c r="C9016" t="s">
        <v>11239</v>
      </c>
      <c r="D9016">
        <v>4.04</v>
      </c>
      <c r="E9016" t="s">
        <v>30534</v>
      </c>
      <c r="F9016">
        <v>9780553563382</v>
      </c>
      <c r="G9016" t="s">
        <v>11</v>
      </c>
      <c r="H9016">
        <v>640</v>
      </c>
      <c r="I9016">
        <v>2554</v>
      </c>
      <c r="J9016">
        <v>91</v>
      </c>
      <c r="K9016" t="s">
        <v>14572</v>
      </c>
      <c r="L9016" t="s">
        <v>441</v>
      </c>
    </row>
    <row r="9017" spans="1:12" x14ac:dyDescent="0.25">
      <c r="A9017">
        <v>35100</v>
      </c>
      <c r="B9017" t="s">
        <v>5885</v>
      </c>
      <c r="C9017" t="s">
        <v>5886</v>
      </c>
      <c r="D9017">
        <v>4.3499999999999996</v>
      </c>
      <c r="E9017" t="s">
        <v>30535</v>
      </c>
      <c r="F9017">
        <v>9780195168952</v>
      </c>
      <c r="G9017" t="s">
        <v>11</v>
      </c>
      <c r="H9017">
        <v>867</v>
      </c>
      <c r="I9017">
        <v>23112</v>
      </c>
      <c r="J9017">
        <v>992</v>
      </c>
      <c r="K9017" t="s">
        <v>30536</v>
      </c>
      <c r="L9017" t="s">
        <v>114</v>
      </c>
    </row>
    <row r="9018" spans="1:12" x14ac:dyDescent="0.25">
      <c r="A9018">
        <v>35106</v>
      </c>
      <c r="B9018" t="s">
        <v>9360</v>
      </c>
      <c r="C9018" t="s">
        <v>9361</v>
      </c>
      <c r="D9018">
        <v>4.1900000000000004</v>
      </c>
      <c r="E9018" t="s">
        <v>30537</v>
      </c>
      <c r="F9018">
        <v>9780345422910</v>
      </c>
      <c r="G9018" t="s">
        <v>11</v>
      </c>
      <c r="H9018">
        <v>432</v>
      </c>
      <c r="I9018">
        <v>596</v>
      </c>
      <c r="J9018">
        <v>24</v>
      </c>
      <c r="K9018" t="s">
        <v>18612</v>
      </c>
      <c r="L9018" t="s">
        <v>144</v>
      </c>
    </row>
    <row r="9019" spans="1:12" x14ac:dyDescent="0.25">
      <c r="A9019">
        <v>35108</v>
      </c>
      <c r="B9019" t="s">
        <v>8864</v>
      </c>
      <c r="C9019" t="s">
        <v>8865</v>
      </c>
      <c r="D9019">
        <v>4.22</v>
      </c>
      <c r="E9019" t="s">
        <v>30538</v>
      </c>
      <c r="F9019">
        <v>9780345381118</v>
      </c>
      <c r="G9019" t="s">
        <v>11</v>
      </c>
      <c r="H9019">
        <v>448</v>
      </c>
      <c r="I9019">
        <v>220</v>
      </c>
      <c r="J9019">
        <v>11</v>
      </c>
      <c r="K9019" t="s">
        <v>30539</v>
      </c>
      <c r="L9019" t="s">
        <v>8866</v>
      </c>
    </row>
    <row r="9020" spans="1:12" x14ac:dyDescent="0.25">
      <c r="A9020">
        <v>35110</v>
      </c>
      <c r="B9020" t="s">
        <v>13699</v>
      </c>
      <c r="C9020" t="s">
        <v>13700</v>
      </c>
      <c r="D9020">
        <v>4.21</v>
      </c>
      <c r="E9020" t="s">
        <v>30540</v>
      </c>
      <c r="F9020">
        <v>9780201408256</v>
      </c>
      <c r="G9020" t="s">
        <v>12134</v>
      </c>
      <c r="H9020">
        <v>176</v>
      </c>
      <c r="I9020">
        <v>167</v>
      </c>
      <c r="J9020">
        <v>18</v>
      </c>
      <c r="K9020" t="s">
        <v>30541</v>
      </c>
      <c r="L9020" t="s">
        <v>1322</v>
      </c>
    </row>
    <row r="9021" spans="1:12" x14ac:dyDescent="0.25">
      <c r="A9021">
        <v>35111</v>
      </c>
      <c r="B9021" t="s">
        <v>30542</v>
      </c>
      <c r="C9021" t="s">
        <v>3266</v>
      </c>
      <c r="D9021">
        <v>4.62</v>
      </c>
      <c r="E9021" t="s">
        <v>30543</v>
      </c>
      <c r="F9021">
        <v>9780805390476</v>
      </c>
      <c r="G9021" t="s">
        <v>11</v>
      </c>
      <c r="H9021">
        <v>512</v>
      </c>
      <c r="I9021">
        <v>17</v>
      </c>
      <c r="J9021">
        <v>2</v>
      </c>
      <c r="K9021" t="s">
        <v>14837</v>
      </c>
      <c r="L9021" t="s">
        <v>30544</v>
      </c>
    </row>
    <row r="9022" spans="1:12" x14ac:dyDescent="0.25">
      <c r="A9022">
        <v>35115</v>
      </c>
      <c r="B9022" t="s">
        <v>3685</v>
      </c>
      <c r="C9022" t="s">
        <v>1182</v>
      </c>
      <c r="D9022">
        <v>3.88</v>
      </c>
      <c r="E9022" t="s">
        <v>30545</v>
      </c>
      <c r="F9022">
        <v>9780345461582</v>
      </c>
      <c r="G9022" t="s">
        <v>11</v>
      </c>
      <c r="H9022">
        <v>257</v>
      </c>
      <c r="I9022">
        <v>1167</v>
      </c>
      <c r="J9022">
        <v>28</v>
      </c>
      <c r="K9022" t="s">
        <v>14346</v>
      </c>
      <c r="L9022" t="s">
        <v>790</v>
      </c>
    </row>
    <row r="9023" spans="1:12" x14ac:dyDescent="0.25">
      <c r="A9023">
        <v>35116</v>
      </c>
      <c r="B9023" t="s">
        <v>30546</v>
      </c>
      <c r="C9023" t="s">
        <v>1182</v>
      </c>
      <c r="D9023">
        <v>3.68</v>
      </c>
      <c r="E9023" t="s">
        <v>30547</v>
      </c>
      <c r="F9023">
        <v>9780345495846</v>
      </c>
      <c r="G9023" t="s">
        <v>11</v>
      </c>
      <c r="H9023">
        <v>358</v>
      </c>
      <c r="I9023">
        <v>35</v>
      </c>
      <c r="J9023">
        <v>0</v>
      </c>
      <c r="K9023" t="s">
        <v>17503</v>
      </c>
      <c r="L9023" t="s">
        <v>790</v>
      </c>
    </row>
    <row r="9024" spans="1:12" x14ac:dyDescent="0.25">
      <c r="A9024">
        <v>35120</v>
      </c>
      <c r="B9024" t="s">
        <v>1668</v>
      </c>
      <c r="C9024" t="s">
        <v>1182</v>
      </c>
      <c r="D9024">
        <v>3.46</v>
      </c>
      <c r="E9024" t="s">
        <v>30548</v>
      </c>
      <c r="F9024">
        <v>9780345495815</v>
      </c>
      <c r="G9024" t="s">
        <v>11</v>
      </c>
      <c r="H9024">
        <v>370</v>
      </c>
      <c r="I9024">
        <v>58</v>
      </c>
      <c r="J9024">
        <v>4</v>
      </c>
      <c r="K9024" t="s">
        <v>17503</v>
      </c>
      <c r="L9024" t="s">
        <v>790</v>
      </c>
    </row>
    <row r="9025" spans="1:12" x14ac:dyDescent="0.25">
      <c r="A9025">
        <v>35124</v>
      </c>
      <c r="B9025" t="s">
        <v>13701</v>
      </c>
      <c r="C9025" t="s">
        <v>1182</v>
      </c>
      <c r="D9025">
        <v>3.94</v>
      </c>
      <c r="E9025" t="s">
        <v>30549</v>
      </c>
      <c r="F9025">
        <v>9780345406446</v>
      </c>
      <c r="G9025" t="s">
        <v>12134</v>
      </c>
      <c r="H9025">
        <v>352</v>
      </c>
      <c r="I9025">
        <v>2327</v>
      </c>
      <c r="J9025">
        <v>36</v>
      </c>
      <c r="K9025" t="s">
        <v>15613</v>
      </c>
      <c r="L9025" t="s">
        <v>790</v>
      </c>
    </row>
    <row r="9026" spans="1:12" x14ac:dyDescent="0.25">
      <c r="A9026">
        <v>35125</v>
      </c>
      <c r="B9026" t="s">
        <v>10907</v>
      </c>
      <c r="C9026" t="s">
        <v>1182</v>
      </c>
      <c r="D9026">
        <v>4.09</v>
      </c>
      <c r="E9026" t="s">
        <v>30550</v>
      </c>
      <c r="F9026">
        <v>9782290011157</v>
      </c>
      <c r="G9026" t="s">
        <v>11</v>
      </c>
      <c r="H9026">
        <v>270</v>
      </c>
      <c r="I9026">
        <v>15901</v>
      </c>
      <c r="J9026">
        <v>309</v>
      </c>
      <c r="K9026" t="s">
        <v>30551</v>
      </c>
      <c r="L9026" t="s">
        <v>171</v>
      </c>
    </row>
    <row r="9027" spans="1:12" x14ac:dyDescent="0.25">
      <c r="A9027">
        <v>35126</v>
      </c>
      <c r="B9027" t="s">
        <v>13042</v>
      </c>
      <c r="C9027" t="s">
        <v>1182</v>
      </c>
      <c r="D9027">
        <v>3.95</v>
      </c>
      <c r="E9027" t="s">
        <v>30552</v>
      </c>
      <c r="F9027">
        <v>9780345468390</v>
      </c>
      <c r="G9027" t="s">
        <v>12134</v>
      </c>
      <c r="H9027">
        <v>342</v>
      </c>
      <c r="I9027">
        <v>1389</v>
      </c>
      <c r="J9027">
        <v>47</v>
      </c>
      <c r="K9027" t="s">
        <v>21767</v>
      </c>
      <c r="L9027" t="s">
        <v>790</v>
      </c>
    </row>
    <row r="9028" spans="1:12" x14ac:dyDescent="0.25">
      <c r="A9028">
        <v>35128</v>
      </c>
      <c r="B9028" t="s">
        <v>10908</v>
      </c>
      <c r="C9028" t="s">
        <v>1182</v>
      </c>
      <c r="D9028">
        <v>3.94</v>
      </c>
      <c r="E9028" t="s">
        <v>30553</v>
      </c>
      <c r="F9028">
        <v>9780345323903</v>
      </c>
      <c r="G9028" t="s">
        <v>11</v>
      </c>
      <c r="H9028">
        <v>236</v>
      </c>
      <c r="I9028">
        <v>2277</v>
      </c>
      <c r="J9028">
        <v>28</v>
      </c>
      <c r="K9028" t="s">
        <v>30554</v>
      </c>
      <c r="L9028" t="s">
        <v>355</v>
      </c>
    </row>
    <row r="9029" spans="1:12" x14ac:dyDescent="0.25">
      <c r="A9029">
        <v>35134</v>
      </c>
      <c r="B9029" t="s">
        <v>11520</v>
      </c>
      <c r="C9029" t="s">
        <v>1182</v>
      </c>
      <c r="D9029">
        <v>4.03</v>
      </c>
      <c r="E9029" t="s">
        <v>30555</v>
      </c>
      <c r="F9029">
        <v>9780727845641</v>
      </c>
      <c r="G9029" t="s">
        <v>11</v>
      </c>
      <c r="H9029">
        <v>231</v>
      </c>
      <c r="I9029">
        <v>2278</v>
      </c>
      <c r="J9029">
        <v>29</v>
      </c>
      <c r="K9029" t="s">
        <v>15071</v>
      </c>
      <c r="L9029" t="s">
        <v>4556</v>
      </c>
    </row>
    <row r="9030" spans="1:12" x14ac:dyDescent="0.25">
      <c r="A9030">
        <v>35138</v>
      </c>
      <c r="B9030" t="s">
        <v>30556</v>
      </c>
      <c r="C9030" t="s">
        <v>1182</v>
      </c>
      <c r="D9030">
        <v>3.84</v>
      </c>
      <c r="E9030" t="s">
        <v>30557</v>
      </c>
      <c r="F9030">
        <v>9780743498296</v>
      </c>
      <c r="G9030" t="s">
        <v>11</v>
      </c>
      <c r="H9030">
        <v>304</v>
      </c>
      <c r="I9030">
        <v>30</v>
      </c>
      <c r="J9030">
        <v>0</v>
      </c>
      <c r="K9030" t="s">
        <v>14813</v>
      </c>
      <c r="L9030" t="s">
        <v>3158</v>
      </c>
    </row>
    <row r="9031" spans="1:12" x14ac:dyDescent="0.25">
      <c r="A9031">
        <v>35148</v>
      </c>
      <c r="B9031" t="s">
        <v>9755</v>
      </c>
      <c r="C9031" t="s">
        <v>9756</v>
      </c>
      <c r="D9031">
        <v>3.92</v>
      </c>
      <c r="E9031" t="s">
        <v>30558</v>
      </c>
      <c r="F9031">
        <v>9780441248834</v>
      </c>
      <c r="G9031" t="s">
        <v>11</v>
      </c>
      <c r="H9031">
        <v>242</v>
      </c>
      <c r="I9031">
        <v>51</v>
      </c>
      <c r="J9031">
        <v>1</v>
      </c>
      <c r="K9031" t="s">
        <v>17612</v>
      </c>
      <c r="L9031" t="s">
        <v>2269</v>
      </c>
    </row>
    <row r="9032" spans="1:12" x14ac:dyDescent="0.25">
      <c r="A9032">
        <v>35149</v>
      </c>
      <c r="B9032" t="s">
        <v>6527</v>
      </c>
      <c r="C9032" t="s">
        <v>1182</v>
      </c>
      <c r="D9032">
        <v>3.51</v>
      </c>
      <c r="E9032" t="s">
        <v>30559</v>
      </c>
      <c r="F9032">
        <v>9780345443007</v>
      </c>
      <c r="G9032" t="s">
        <v>11</v>
      </c>
      <c r="H9032">
        <v>344</v>
      </c>
      <c r="I9032">
        <v>3947</v>
      </c>
      <c r="J9032">
        <v>100</v>
      </c>
      <c r="K9032" t="s">
        <v>15340</v>
      </c>
      <c r="L9032" t="s">
        <v>790</v>
      </c>
    </row>
    <row r="9033" spans="1:12" x14ac:dyDescent="0.25">
      <c r="A9033">
        <v>35159</v>
      </c>
      <c r="B9033" t="s">
        <v>13702</v>
      </c>
      <c r="C9033" t="s">
        <v>1182</v>
      </c>
      <c r="D9033">
        <v>3.62</v>
      </c>
      <c r="E9033" t="s">
        <v>30560</v>
      </c>
      <c r="F9033">
        <v>9780446362375</v>
      </c>
      <c r="G9033" t="s">
        <v>12134</v>
      </c>
      <c r="H9033">
        <v>344</v>
      </c>
      <c r="I9033">
        <v>477</v>
      </c>
      <c r="J9033">
        <v>8</v>
      </c>
      <c r="K9033" t="s">
        <v>14364</v>
      </c>
      <c r="L9033" t="s">
        <v>4478</v>
      </c>
    </row>
    <row r="9034" spans="1:12" x14ac:dyDescent="0.25">
      <c r="A9034">
        <v>35163</v>
      </c>
      <c r="B9034" t="s">
        <v>30561</v>
      </c>
      <c r="C9034" t="s">
        <v>1182</v>
      </c>
      <c r="D9034">
        <v>3.65</v>
      </c>
      <c r="E9034" t="s">
        <v>30562</v>
      </c>
      <c r="F9034">
        <v>9780345495839</v>
      </c>
      <c r="G9034" t="s">
        <v>11</v>
      </c>
      <c r="H9034">
        <v>388</v>
      </c>
      <c r="I9034">
        <v>35</v>
      </c>
      <c r="J9034">
        <v>0</v>
      </c>
      <c r="K9034" t="s">
        <v>17503</v>
      </c>
      <c r="L9034" t="s">
        <v>790</v>
      </c>
    </row>
    <row r="9035" spans="1:12" x14ac:dyDescent="0.25">
      <c r="A9035">
        <v>35165</v>
      </c>
      <c r="B9035" t="s">
        <v>30563</v>
      </c>
      <c r="C9035" t="s">
        <v>1182</v>
      </c>
      <c r="D9035">
        <v>3.71</v>
      </c>
      <c r="E9035" t="s">
        <v>30564</v>
      </c>
      <c r="F9035">
        <v>9780671854058</v>
      </c>
      <c r="G9035" t="s">
        <v>11</v>
      </c>
      <c r="H9035">
        <v>788</v>
      </c>
      <c r="I9035">
        <v>21</v>
      </c>
      <c r="J9035">
        <v>0</v>
      </c>
      <c r="K9035" t="s">
        <v>20909</v>
      </c>
      <c r="L9035" t="s">
        <v>75</v>
      </c>
    </row>
    <row r="9036" spans="1:12" x14ac:dyDescent="0.25">
      <c r="A9036">
        <v>35166</v>
      </c>
      <c r="B9036" t="s">
        <v>6528</v>
      </c>
      <c r="C9036" t="s">
        <v>6529</v>
      </c>
      <c r="D9036">
        <v>3.96</v>
      </c>
      <c r="E9036" t="s">
        <v>30565</v>
      </c>
      <c r="F9036">
        <v>9780060518516</v>
      </c>
      <c r="G9036" t="s">
        <v>11</v>
      </c>
      <c r="H9036">
        <v>416</v>
      </c>
      <c r="I9036">
        <v>292</v>
      </c>
      <c r="J9036">
        <v>13</v>
      </c>
      <c r="K9036" t="s">
        <v>15340</v>
      </c>
      <c r="L9036" t="s">
        <v>2896</v>
      </c>
    </row>
    <row r="9037" spans="1:12" x14ac:dyDescent="0.25">
      <c r="A9037">
        <v>35178</v>
      </c>
      <c r="B9037" t="s">
        <v>6936</v>
      </c>
      <c r="C9037" t="s">
        <v>1182</v>
      </c>
      <c r="D9037">
        <v>3.33</v>
      </c>
      <c r="E9037" t="s">
        <v>30566</v>
      </c>
      <c r="F9037">
        <v>9780441008476</v>
      </c>
      <c r="G9037" t="s">
        <v>11</v>
      </c>
      <c r="H9037">
        <v>313</v>
      </c>
      <c r="I9037">
        <v>269</v>
      </c>
      <c r="J9037">
        <v>23</v>
      </c>
      <c r="K9037" t="s">
        <v>15357</v>
      </c>
      <c r="L9037" t="s">
        <v>2269</v>
      </c>
    </row>
    <row r="9038" spans="1:12" x14ac:dyDescent="0.25">
      <c r="A9038">
        <v>35180</v>
      </c>
      <c r="B9038" t="s">
        <v>10909</v>
      </c>
      <c r="C9038" t="s">
        <v>1182</v>
      </c>
      <c r="D9038">
        <v>3.55</v>
      </c>
      <c r="E9038" t="s">
        <v>30567</v>
      </c>
      <c r="F9038">
        <v>9780446352642</v>
      </c>
      <c r="G9038" t="s">
        <v>11</v>
      </c>
      <c r="H9038">
        <v>217</v>
      </c>
      <c r="I9038">
        <v>227</v>
      </c>
      <c r="J9038">
        <v>10</v>
      </c>
      <c r="K9038" t="s">
        <v>22154</v>
      </c>
      <c r="L9038" t="s">
        <v>3025</v>
      </c>
    </row>
    <row r="9039" spans="1:12" x14ac:dyDescent="0.25">
      <c r="A9039">
        <v>35183</v>
      </c>
      <c r="B9039" t="s">
        <v>8438</v>
      </c>
      <c r="C9039" t="s">
        <v>1182</v>
      </c>
      <c r="D9039">
        <v>3.82</v>
      </c>
      <c r="E9039" t="s">
        <v>30568</v>
      </c>
      <c r="F9039">
        <v>9780345418616</v>
      </c>
      <c r="G9039" t="s">
        <v>11</v>
      </c>
      <c r="H9039">
        <v>304</v>
      </c>
      <c r="I9039">
        <v>1246</v>
      </c>
      <c r="J9039">
        <v>21</v>
      </c>
      <c r="K9039" t="s">
        <v>30569</v>
      </c>
      <c r="L9039" t="s">
        <v>790</v>
      </c>
    </row>
    <row r="9040" spans="1:12" x14ac:dyDescent="0.25">
      <c r="A9040">
        <v>35206</v>
      </c>
      <c r="B9040" t="s">
        <v>2429</v>
      </c>
      <c r="C9040" t="s">
        <v>2430</v>
      </c>
      <c r="D9040">
        <v>4.13</v>
      </c>
      <c r="E9040" t="s">
        <v>30570</v>
      </c>
      <c r="F9040">
        <v>9780143039846</v>
      </c>
      <c r="G9040" t="s">
        <v>11</v>
      </c>
      <c r="H9040">
        <v>268</v>
      </c>
      <c r="I9040">
        <v>4813</v>
      </c>
      <c r="J9040">
        <v>239</v>
      </c>
      <c r="K9040" t="s">
        <v>14534</v>
      </c>
      <c r="L9040" t="s">
        <v>2025</v>
      </c>
    </row>
    <row r="9041" spans="1:12" x14ac:dyDescent="0.25">
      <c r="A9041">
        <v>35210</v>
      </c>
      <c r="B9041" t="s">
        <v>5887</v>
      </c>
      <c r="C9041" t="s">
        <v>5888</v>
      </c>
      <c r="D9041">
        <v>3.78</v>
      </c>
      <c r="E9041" t="s">
        <v>30571</v>
      </c>
      <c r="F9041">
        <v>9780071418584</v>
      </c>
      <c r="G9041" t="s">
        <v>11</v>
      </c>
      <c r="H9041">
        <v>345</v>
      </c>
      <c r="I9041">
        <v>16662</v>
      </c>
      <c r="J9041">
        <v>739</v>
      </c>
      <c r="K9041" t="s">
        <v>17688</v>
      </c>
      <c r="L9041" t="s">
        <v>5889</v>
      </c>
    </row>
    <row r="9042" spans="1:12" x14ac:dyDescent="0.25">
      <c r="A9042">
        <v>35218</v>
      </c>
      <c r="B9042" t="s">
        <v>30572</v>
      </c>
      <c r="C9042" t="s">
        <v>30573</v>
      </c>
      <c r="D9042">
        <v>3.85</v>
      </c>
      <c r="E9042" t="s">
        <v>30574</v>
      </c>
      <c r="F9042">
        <v>9780439895569</v>
      </c>
      <c r="G9042" t="s">
        <v>11</v>
      </c>
      <c r="H9042">
        <v>1</v>
      </c>
      <c r="I9042">
        <v>14</v>
      </c>
      <c r="J9042">
        <v>1</v>
      </c>
      <c r="K9042" t="s">
        <v>30575</v>
      </c>
      <c r="L9042" t="s">
        <v>30576</v>
      </c>
    </row>
    <row r="9043" spans="1:12" x14ac:dyDescent="0.25">
      <c r="A9043">
        <v>35219</v>
      </c>
      <c r="B9043" t="s">
        <v>8439</v>
      </c>
      <c r="C9043" t="s">
        <v>8440</v>
      </c>
      <c r="D9043">
        <v>3.38</v>
      </c>
      <c r="E9043" t="s">
        <v>30577</v>
      </c>
      <c r="F9043">
        <v>9780679783206</v>
      </c>
      <c r="G9043" t="s">
        <v>11</v>
      </c>
      <c r="H9043">
        <v>336</v>
      </c>
      <c r="I9043">
        <v>497</v>
      </c>
      <c r="J9043">
        <v>40</v>
      </c>
      <c r="K9043" t="s">
        <v>15342</v>
      </c>
      <c r="L9043" t="s">
        <v>164</v>
      </c>
    </row>
    <row r="9044" spans="1:12" x14ac:dyDescent="0.25">
      <c r="A9044">
        <v>35223</v>
      </c>
      <c r="B9044" t="s">
        <v>12086</v>
      </c>
      <c r="C9044" t="s">
        <v>12087</v>
      </c>
      <c r="D9044">
        <v>3.35</v>
      </c>
      <c r="E9044" t="s">
        <v>30578</v>
      </c>
      <c r="F9044">
        <v>9780451526472</v>
      </c>
      <c r="G9044" t="s">
        <v>11</v>
      </c>
      <c r="H9044">
        <v>240</v>
      </c>
      <c r="I9044">
        <v>265</v>
      </c>
      <c r="J9044">
        <v>29</v>
      </c>
      <c r="K9044" t="s">
        <v>14675</v>
      </c>
      <c r="L9044" t="s">
        <v>379</v>
      </c>
    </row>
    <row r="9045" spans="1:12" x14ac:dyDescent="0.25">
      <c r="A9045">
        <v>35226</v>
      </c>
      <c r="B9045" t="s">
        <v>1669</v>
      </c>
      <c r="C9045" t="s">
        <v>1670</v>
      </c>
      <c r="D9045">
        <v>3.86</v>
      </c>
      <c r="E9045" t="s">
        <v>30579</v>
      </c>
      <c r="F9045">
        <v>9781402726637</v>
      </c>
      <c r="G9045" t="s">
        <v>11</v>
      </c>
      <c r="H9045">
        <v>160</v>
      </c>
      <c r="I9045">
        <v>59</v>
      </c>
      <c r="J9045">
        <v>7</v>
      </c>
      <c r="K9045" t="s">
        <v>14554</v>
      </c>
      <c r="L9045" t="s">
        <v>388</v>
      </c>
    </row>
    <row r="9046" spans="1:12" x14ac:dyDescent="0.25">
      <c r="A9046">
        <v>35228</v>
      </c>
      <c r="B9046" t="s">
        <v>4580</v>
      </c>
      <c r="C9046" t="s">
        <v>4581</v>
      </c>
      <c r="D9046">
        <v>4.2699999999999996</v>
      </c>
      <c r="E9046" t="s">
        <v>30580</v>
      </c>
      <c r="F9046">
        <v>9780765348449</v>
      </c>
      <c r="G9046" t="s">
        <v>11</v>
      </c>
      <c r="H9046">
        <v>464</v>
      </c>
      <c r="I9046">
        <v>299</v>
      </c>
      <c r="J9046">
        <v>6</v>
      </c>
      <c r="K9046" t="s">
        <v>27669</v>
      </c>
      <c r="L9046" t="s">
        <v>4582</v>
      </c>
    </row>
    <row r="9047" spans="1:12" x14ac:dyDescent="0.25">
      <c r="A9047">
        <v>35231</v>
      </c>
      <c r="B9047" t="s">
        <v>11687</v>
      </c>
      <c r="C9047" t="s">
        <v>5891</v>
      </c>
      <c r="D9047">
        <v>4.13</v>
      </c>
      <c r="E9047" t="s">
        <v>30581</v>
      </c>
      <c r="F9047">
        <v>9780812513752</v>
      </c>
      <c r="G9047" t="s">
        <v>11</v>
      </c>
      <c r="H9047">
        <v>1011</v>
      </c>
      <c r="I9047">
        <v>109234</v>
      </c>
      <c r="J9047">
        <v>1962</v>
      </c>
      <c r="K9047" t="s">
        <v>30582</v>
      </c>
      <c r="L9047" t="s">
        <v>36</v>
      </c>
    </row>
    <row r="9048" spans="1:12" x14ac:dyDescent="0.25">
      <c r="A9048">
        <v>35234</v>
      </c>
      <c r="B9048" t="s">
        <v>5890</v>
      </c>
      <c r="C9048" t="s">
        <v>5891</v>
      </c>
      <c r="D9048">
        <v>3.82</v>
      </c>
      <c r="E9048" t="s">
        <v>30583</v>
      </c>
      <c r="F9048">
        <v>9781841491837</v>
      </c>
      <c r="G9048" t="s">
        <v>11</v>
      </c>
      <c r="H9048">
        <v>818</v>
      </c>
      <c r="I9048">
        <v>827</v>
      </c>
      <c r="J9048">
        <v>48</v>
      </c>
      <c r="K9048" t="s">
        <v>20074</v>
      </c>
      <c r="L9048" t="s">
        <v>1664</v>
      </c>
    </row>
    <row r="9049" spans="1:12" x14ac:dyDescent="0.25">
      <c r="A9049">
        <v>35244</v>
      </c>
      <c r="B9049" t="s">
        <v>30584</v>
      </c>
      <c r="C9049" t="s">
        <v>30585</v>
      </c>
      <c r="D9049">
        <v>3.5</v>
      </c>
      <c r="E9049" t="s">
        <v>30586</v>
      </c>
      <c r="F9049">
        <v>9781586633578</v>
      </c>
      <c r="G9049" t="s">
        <v>11</v>
      </c>
      <c r="H9049">
        <v>72</v>
      </c>
      <c r="I9049">
        <v>16</v>
      </c>
      <c r="J9049">
        <v>0</v>
      </c>
      <c r="K9049" t="s">
        <v>15493</v>
      </c>
      <c r="L9049" t="s">
        <v>4718</v>
      </c>
    </row>
    <row r="9050" spans="1:12" x14ac:dyDescent="0.25">
      <c r="A9050">
        <v>35246</v>
      </c>
      <c r="B9050" t="s">
        <v>7373</v>
      </c>
      <c r="C9050" t="s">
        <v>7374</v>
      </c>
      <c r="D9050">
        <v>3.79</v>
      </c>
      <c r="E9050" t="s">
        <v>30587</v>
      </c>
      <c r="F9050">
        <v>9780764587269</v>
      </c>
      <c r="G9050" t="s">
        <v>11</v>
      </c>
      <c r="H9050">
        <v>240</v>
      </c>
      <c r="I9050">
        <v>147</v>
      </c>
      <c r="J9050">
        <v>3</v>
      </c>
      <c r="K9050" t="s">
        <v>29530</v>
      </c>
      <c r="L9050" t="s">
        <v>7375</v>
      </c>
    </row>
    <row r="9051" spans="1:12" x14ac:dyDescent="0.25">
      <c r="A9051">
        <v>35248</v>
      </c>
      <c r="B9051" t="s">
        <v>4583</v>
      </c>
      <c r="C9051" t="s">
        <v>4584</v>
      </c>
      <c r="D9051">
        <v>3.62</v>
      </c>
      <c r="E9051" t="s">
        <v>30588</v>
      </c>
      <c r="F9051">
        <v>9780785116349</v>
      </c>
      <c r="G9051" t="s">
        <v>11</v>
      </c>
      <c r="H9051">
        <v>496</v>
      </c>
      <c r="I9051">
        <v>69</v>
      </c>
      <c r="J9051">
        <v>7</v>
      </c>
      <c r="K9051" t="s">
        <v>30589</v>
      </c>
      <c r="L9051" t="s">
        <v>4585</v>
      </c>
    </row>
    <row r="9052" spans="1:12" x14ac:dyDescent="0.25">
      <c r="A9052">
        <v>35249</v>
      </c>
      <c r="B9052" t="s">
        <v>1606</v>
      </c>
      <c r="C9052" t="s">
        <v>14002</v>
      </c>
      <c r="D9052">
        <v>3.79</v>
      </c>
      <c r="E9052" t="s">
        <v>30590</v>
      </c>
      <c r="F9052">
        <v>9780743255783</v>
      </c>
      <c r="G9052" t="s">
        <v>12134</v>
      </c>
      <c r="H9052">
        <v>448</v>
      </c>
      <c r="I9052">
        <v>20</v>
      </c>
      <c r="J9052">
        <v>6</v>
      </c>
      <c r="K9052" t="s">
        <v>14684</v>
      </c>
      <c r="L9052" t="s">
        <v>30591</v>
      </c>
    </row>
    <row r="9053" spans="1:12" x14ac:dyDescent="0.25">
      <c r="A9053">
        <v>35252</v>
      </c>
      <c r="B9053" t="s">
        <v>1606</v>
      </c>
      <c r="C9053" t="s">
        <v>14002</v>
      </c>
      <c r="D9053">
        <v>3.79</v>
      </c>
      <c r="E9053" t="s">
        <v>30592</v>
      </c>
      <c r="F9053">
        <v>9781419542244</v>
      </c>
      <c r="G9053" t="s">
        <v>12134</v>
      </c>
      <c r="H9053">
        <v>450</v>
      </c>
      <c r="I9053">
        <v>17</v>
      </c>
      <c r="J9053">
        <v>3</v>
      </c>
      <c r="K9053" t="s">
        <v>14296</v>
      </c>
      <c r="L9053" t="s">
        <v>20903</v>
      </c>
    </row>
    <row r="9054" spans="1:12" x14ac:dyDescent="0.25">
      <c r="A9054">
        <v>35254</v>
      </c>
      <c r="B9054" t="s">
        <v>11868</v>
      </c>
      <c r="C9054" t="s">
        <v>11869</v>
      </c>
      <c r="D9054">
        <v>3.56</v>
      </c>
      <c r="E9054" t="s">
        <v>30593</v>
      </c>
      <c r="F9054">
        <v>9780553576375</v>
      </c>
      <c r="G9054" t="s">
        <v>11</v>
      </c>
      <c r="H9054">
        <v>440</v>
      </c>
      <c r="I9054">
        <v>233</v>
      </c>
      <c r="J9054">
        <v>24</v>
      </c>
      <c r="K9054" t="s">
        <v>17112</v>
      </c>
      <c r="L9054" t="s">
        <v>441</v>
      </c>
    </row>
    <row r="9055" spans="1:12" x14ac:dyDescent="0.25">
      <c r="A9055">
        <v>35255</v>
      </c>
      <c r="B9055" t="s">
        <v>30594</v>
      </c>
      <c r="C9055" t="s">
        <v>30595</v>
      </c>
      <c r="D9055">
        <v>3.79</v>
      </c>
      <c r="E9055" t="s">
        <v>30596</v>
      </c>
      <c r="F9055">
        <v>9780452269682</v>
      </c>
      <c r="G9055" t="s">
        <v>11</v>
      </c>
      <c r="H9055">
        <v>357</v>
      </c>
      <c r="I9055">
        <v>42</v>
      </c>
      <c r="J9055">
        <v>6</v>
      </c>
      <c r="K9055" t="s">
        <v>15098</v>
      </c>
      <c r="L9055" t="s">
        <v>603</v>
      </c>
    </row>
    <row r="9056" spans="1:12" x14ac:dyDescent="0.25">
      <c r="A9056">
        <v>35258</v>
      </c>
      <c r="B9056" t="s">
        <v>11870</v>
      </c>
      <c r="C9056" t="s">
        <v>11871</v>
      </c>
      <c r="D9056">
        <v>4.0999999999999996</v>
      </c>
      <c r="E9056" t="s">
        <v>30597</v>
      </c>
      <c r="F9056">
        <v>9780452273375</v>
      </c>
      <c r="G9056" t="s">
        <v>11</v>
      </c>
      <c r="H9056">
        <v>276</v>
      </c>
      <c r="I9056">
        <v>587</v>
      </c>
      <c r="J9056">
        <v>48</v>
      </c>
      <c r="K9056" t="s">
        <v>21337</v>
      </c>
      <c r="L9056" t="s">
        <v>603</v>
      </c>
    </row>
    <row r="9057" spans="1:12" x14ac:dyDescent="0.25">
      <c r="A9057">
        <v>35261</v>
      </c>
      <c r="B9057" t="s">
        <v>1606</v>
      </c>
      <c r="C9057" t="s">
        <v>14002</v>
      </c>
      <c r="D9057">
        <v>3.79</v>
      </c>
      <c r="E9057" t="s">
        <v>30598</v>
      </c>
      <c r="F9057">
        <v>9780766608283</v>
      </c>
      <c r="G9057" t="s">
        <v>13842</v>
      </c>
      <c r="H9057">
        <v>189</v>
      </c>
      <c r="I9057">
        <v>84</v>
      </c>
      <c r="J9057">
        <v>4</v>
      </c>
      <c r="K9057" t="s">
        <v>30599</v>
      </c>
      <c r="L9057" t="s">
        <v>14003</v>
      </c>
    </row>
    <row r="9058" spans="1:12" x14ac:dyDescent="0.25">
      <c r="A9058">
        <v>35268</v>
      </c>
      <c r="B9058" t="s">
        <v>9362</v>
      </c>
      <c r="C9058" t="s">
        <v>9363</v>
      </c>
      <c r="D9058">
        <v>3.72</v>
      </c>
      <c r="E9058" t="s">
        <v>30600</v>
      </c>
      <c r="F9058">
        <v>9780684850627</v>
      </c>
      <c r="G9058" t="s">
        <v>11</v>
      </c>
      <c r="H9058">
        <v>208</v>
      </c>
      <c r="I9058">
        <v>441</v>
      </c>
      <c r="J9058">
        <v>39</v>
      </c>
      <c r="K9058" t="s">
        <v>14957</v>
      </c>
      <c r="L9058" t="s">
        <v>3031</v>
      </c>
    </row>
    <row r="9059" spans="1:12" x14ac:dyDescent="0.25">
      <c r="A9059">
        <v>35270</v>
      </c>
      <c r="B9059" t="s">
        <v>4586</v>
      </c>
      <c r="C9059" t="s">
        <v>4587</v>
      </c>
      <c r="D9059">
        <v>4.41</v>
      </c>
      <c r="E9059" t="s">
        <v>30601</v>
      </c>
      <c r="F9059">
        <v>9780879100360</v>
      </c>
      <c r="G9059" t="s">
        <v>11</v>
      </c>
      <c r="H9059">
        <v>482</v>
      </c>
      <c r="I9059">
        <v>2006</v>
      </c>
      <c r="J9059">
        <v>239</v>
      </c>
      <c r="K9059" t="s">
        <v>14270</v>
      </c>
      <c r="L9059" t="s">
        <v>4588</v>
      </c>
    </row>
    <row r="9060" spans="1:12" x14ac:dyDescent="0.25">
      <c r="A9060">
        <v>35273</v>
      </c>
      <c r="B9060" t="s">
        <v>30602</v>
      </c>
      <c r="C9060" t="s">
        <v>30603</v>
      </c>
      <c r="D9060">
        <v>4.07</v>
      </c>
      <c r="E9060" t="s">
        <v>30604</v>
      </c>
      <c r="F9060">
        <v>9780671470722</v>
      </c>
      <c r="G9060" t="s">
        <v>11</v>
      </c>
      <c r="H9060">
        <v>464</v>
      </c>
      <c r="I9060">
        <v>9</v>
      </c>
      <c r="J9060">
        <v>1</v>
      </c>
      <c r="K9060" t="s">
        <v>19648</v>
      </c>
      <c r="L9060" t="s">
        <v>2058</v>
      </c>
    </row>
    <row r="9061" spans="1:12" x14ac:dyDescent="0.25">
      <c r="A9061">
        <v>35283</v>
      </c>
      <c r="B9061" t="s">
        <v>30605</v>
      </c>
      <c r="C9061" t="s">
        <v>30606</v>
      </c>
      <c r="D9061">
        <v>3.94</v>
      </c>
      <c r="E9061" t="s">
        <v>30607</v>
      </c>
      <c r="F9061">
        <v>9780895873316</v>
      </c>
      <c r="G9061" t="s">
        <v>11</v>
      </c>
      <c r="H9061">
        <v>228</v>
      </c>
      <c r="I9061">
        <v>40</v>
      </c>
      <c r="J9061">
        <v>13</v>
      </c>
      <c r="K9061" t="s">
        <v>14976</v>
      </c>
      <c r="L9061" t="s">
        <v>29806</v>
      </c>
    </row>
    <row r="9062" spans="1:12" x14ac:dyDescent="0.25">
      <c r="A9062">
        <v>35287</v>
      </c>
      <c r="B9062" t="s">
        <v>7809</v>
      </c>
      <c r="C9062" t="s">
        <v>7810</v>
      </c>
      <c r="D9062">
        <v>3.69</v>
      </c>
      <c r="E9062" t="s">
        <v>30608</v>
      </c>
      <c r="F9062">
        <v>9780373793181</v>
      </c>
      <c r="G9062" t="s">
        <v>11</v>
      </c>
      <c r="H9062">
        <v>249</v>
      </c>
      <c r="I9062">
        <v>499</v>
      </c>
      <c r="J9062">
        <v>46</v>
      </c>
      <c r="K9062" t="s">
        <v>19364</v>
      </c>
      <c r="L9062" t="s">
        <v>50</v>
      </c>
    </row>
    <row r="9063" spans="1:12" x14ac:dyDescent="0.25">
      <c r="A9063">
        <v>35288</v>
      </c>
      <c r="B9063" t="s">
        <v>7811</v>
      </c>
      <c r="C9063" t="s">
        <v>7810</v>
      </c>
      <c r="D9063">
        <v>3.73</v>
      </c>
      <c r="E9063" t="s">
        <v>30609</v>
      </c>
      <c r="F9063">
        <v>9780373793242</v>
      </c>
      <c r="G9063" t="s">
        <v>11</v>
      </c>
      <c r="H9063">
        <v>251</v>
      </c>
      <c r="I9063">
        <v>521</v>
      </c>
      <c r="J9063">
        <v>35</v>
      </c>
      <c r="K9063" t="s">
        <v>21734</v>
      </c>
      <c r="L9063" t="s">
        <v>50</v>
      </c>
    </row>
    <row r="9064" spans="1:12" x14ac:dyDescent="0.25">
      <c r="A9064">
        <v>35289</v>
      </c>
      <c r="B9064" t="s">
        <v>12426</v>
      </c>
      <c r="C9064" t="s">
        <v>7998</v>
      </c>
      <c r="D9064">
        <v>4.3</v>
      </c>
      <c r="E9064" t="s">
        <v>30610</v>
      </c>
      <c r="F9064">
        <v>9780670034574</v>
      </c>
      <c r="G9064" t="s">
        <v>12134</v>
      </c>
      <c r="H9064">
        <v>496</v>
      </c>
      <c r="I9064">
        <v>8005</v>
      </c>
      <c r="J9064">
        <v>383</v>
      </c>
      <c r="K9064" t="s">
        <v>19288</v>
      </c>
      <c r="L9064" t="s">
        <v>2110</v>
      </c>
    </row>
    <row r="9065" spans="1:12" x14ac:dyDescent="0.25">
      <c r="A9065">
        <v>35291</v>
      </c>
      <c r="B9065" t="s">
        <v>1671</v>
      </c>
      <c r="C9065" t="s">
        <v>1672</v>
      </c>
      <c r="D9065">
        <v>3.85</v>
      </c>
      <c r="E9065" t="s">
        <v>30611</v>
      </c>
      <c r="F9065">
        <v>9781400052219</v>
      </c>
      <c r="G9065" t="s">
        <v>11</v>
      </c>
      <c r="H9065">
        <v>463</v>
      </c>
      <c r="I9065">
        <v>955</v>
      </c>
      <c r="J9065">
        <v>95</v>
      </c>
      <c r="K9065" t="s">
        <v>15433</v>
      </c>
      <c r="L9065" t="s">
        <v>1596</v>
      </c>
    </row>
    <row r="9066" spans="1:12" x14ac:dyDescent="0.25">
      <c r="A9066">
        <v>35292</v>
      </c>
      <c r="B9066" t="s">
        <v>1673</v>
      </c>
      <c r="C9066" t="s">
        <v>1674</v>
      </c>
      <c r="D9066">
        <v>3.93</v>
      </c>
      <c r="E9066" t="s">
        <v>30612</v>
      </c>
      <c r="F9066">
        <v>9780760328248</v>
      </c>
      <c r="G9066" t="s">
        <v>11</v>
      </c>
      <c r="H9066">
        <v>320</v>
      </c>
      <c r="I9066">
        <v>441</v>
      </c>
      <c r="J9066">
        <v>57</v>
      </c>
      <c r="K9066" t="s">
        <v>18845</v>
      </c>
      <c r="L9066" t="s">
        <v>1675</v>
      </c>
    </row>
    <row r="9067" spans="1:12" x14ac:dyDescent="0.25">
      <c r="A9067">
        <v>35295</v>
      </c>
      <c r="B9067" t="s">
        <v>1676</v>
      </c>
      <c r="C9067" t="s">
        <v>1677</v>
      </c>
      <c r="D9067">
        <v>3.97</v>
      </c>
      <c r="E9067" t="s">
        <v>30613</v>
      </c>
      <c r="F9067">
        <v>9781569803103</v>
      </c>
      <c r="G9067" t="s">
        <v>11</v>
      </c>
      <c r="H9067">
        <v>317</v>
      </c>
      <c r="I9067">
        <v>212</v>
      </c>
      <c r="J9067">
        <v>35</v>
      </c>
      <c r="K9067" t="s">
        <v>16951</v>
      </c>
      <c r="L9067" t="s">
        <v>1678</v>
      </c>
    </row>
    <row r="9068" spans="1:12" x14ac:dyDescent="0.25">
      <c r="A9068">
        <v>35308</v>
      </c>
      <c r="B9068" t="s">
        <v>13703</v>
      </c>
      <c r="C9068" t="s">
        <v>9467</v>
      </c>
      <c r="D9068">
        <v>3.89</v>
      </c>
      <c r="E9068" t="s">
        <v>30614</v>
      </c>
      <c r="F9068">
        <v>9780061094231</v>
      </c>
      <c r="G9068" t="s">
        <v>12134</v>
      </c>
      <c r="H9068">
        <v>448</v>
      </c>
      <c r="I9068">
        <v>6279</v>
      </c>
      <c r="J9068">
        <v>274</v>
      </c>
      <c r="K9068" t="s">
        <v>18938</v>
      </c>
      <c r="L9068" t="s">
        <v>2031</v>
      </c>
    </row>
    <row r="9069" spans="1:12" x14ac:dyDescent="0.25">
      <c r="A9069">
        <v>35313</v>
      </c>
      <c r="B9069" t="s">
        <v>30615</v>
      </c>
      <c r="C9069" t="s">
        <v>1835</v>
      </c>
      <c r="D9069">
        <v>4.4400000000000004</v>
      </c>
      <c r="E9069" t="s">
        <v>30616</v>
      </c>
      <c r="F9069">
        <v>9780876121511</v>
      </c>
      <c r="G9069" t="s">
        <v>14376</v>
      </c>
      <c r="H9069">
        <v>32</v>
      </c>
      <c r="I9069">
        <v>0</v>
      </c>
      <c r="J9069">
        <v>0</v>
      </c>
      <c r="K9069" t="s">
        <v>15103</v>
      </c>
      <c r="L9069" t="s">
        <v>30617</v>
      </c>
    </row>
    <row r="9070" spans="1:12" x14ac:dyDescent="0.25">
      <c r="A9070">
        <v>35324</v>
      </c>
      <c r="B9070" t="s">
        <v>13704</v>
      </c>
      <c r="C9070" t="s">
        <v>13705</v>
      </c>
      <c r="D9070">
        <v>3.56</v>
      </c>
      <c r="E9070" t="s">
        <v>30618</v>
      </c>
      <c r="F9070">
        <v>9780425039298</v>
      </c>
      <c r="G9070" t="s">
        <v>12134</v>
      </c>
      <c r="H9070">
        <v>221</v>
      </c>
      <c r="I9070">
        <v>51</v>
      </c>
      <c r="J9070">
        <v>7</v>
      </c>
      <c r="K9070" t="s">
        <v>30619</v>
      </c>
      <c r="L9070" t="s">
        <v>13706</v>
      </c>
    </row>
    <row r="9071" spans="1:12" x14ac:dyDescent="0.25">
      <c r="A9071">
        <v>35329</v>
      </c>
      <c r="B9071" t="s">
        <v>8441</v>
      </c>
      <c r="C9071" t="s">
        <v>8442</v>
      </c>
      <c r="D9071">
        <v>4.2699999999999996</v>
      </c>
      <c r="E9071" t="s">
        <v>30620</v>
      </c>
      <c r="F9071">
        <v>9780393703276</v>
      </c>
      <c r="G9071" t="s">
        <v>11</v>
      </c>
      <c r="H9071">
        <v>208</v>
      </c>
      <c r="I9071">
        <v>1506</v>
      </c>
      <c r="J9071">
        <v>45</v>
      </c>
      <c r="K9071" t="s">
        <v>20509</v>
      </c>
      <c r="L9071" t="s">
        <v>345</v>
      </c>
    </row>
    <row r="9072" spans="1:12" x14ac:dyDescent="0.25">
      <c r="A9072">
        <v>35332</v>
      </c>
      <c r="B9072" t="s">
        <v>5892</v>
      </c>
      <c r="C9072" t="s">
        <v>4105</v>
      </c>
      <c r="D9072">
        <v>4.43</v>
      </c>
      <c r="E9072" t="s">
        <v>30621</v>
      </c>
      <c r="F9072">
        <v>9780842356299</v>
      </c>
      <c r="G9072" t="s">
        <v>11</v>
      </c>
      <c r="H9072">
        <v>432</v>
      </c>
      <c r="I9072">
        <v>18445</v>
      </c>
      <c r="J9072">
        <v>388</v>
      </c>
      <c r="K9072" t="s">
        <v>16040</v>
      </c>
      <c r="L9072" t="s">
        <v>616</v>
      </c>
    </row>
    <row r="9073" spans="1:12" x14ac:dyDescent="0.25">
      <c r="A9073">
        <v>35334</v>
      </c>
      <c r="B9073" t="s">
        <v>5893</v>
      </c>
      <c r="C9073" t="s">
        <v>1925</v>
      </c>
      <c r="D9073">
        <v>4.08</v>
      </c>
      <c r="E9073" t="s">
        <v>30622</v>
      </c>
      <c r="F9073">
        <v>9780440236634</v>
      </c>
      <c r="G9073" t="s">
        <v>11</v>
      </c>
      <c r="H9073">
        <v>361</v>
      </c>
      <c r="I9073">
        <v>7791</v>
      </c>
      <c r="J9073">
        <v>360</v>
      </c>
      <c r="K9073" t="s">
        <v>17988</v>
      </c>
      <c r="L9073" t="s">
        <v>1926</v>
      </c>
    </row>
    <row r="9074" spans="1:12" x14ac:dyDescent="0.25">
      <c r="A9074">
        <v>35335</v>
      </c>
      <c r="B9074" t="s">
        <v>13707</v>
      </c>
      <c r="C9074" t="s">
        <v>13708</v>
      </c>
      <c r="D9074">
        <v>4.1100000000000003</v>
      </c>
      <c r="E9074" t="s">
        <v>30623</v>
      </c>
      <c r="F9074">
        <v>9780820321752</v>
      </c>
      <c r="G9074" t="s">
        <v>12134</v>
      </c>
      <c r="H9074">
        <v>288</v>
      </c>
      <c r="I9074">
        <v>725</v>
      </c>
      <c r="J9074">
        <v>61</v>
      </c>
      <c r="K9074" t="s">
        <v>15063</v>
      </c>
      <c r="L9074" t="s">
        <v>285</v>
      </c>
    </row>
    <row r="9075" spans="1:12" x14ac:dyDescent="0.25">
      <c r="A9075">
        <v>35347</v>
      </c>
      <c r="B9075" t="s">
        <v>6773</v>
      </c>
      <c r="C9075" t="s">
        <v>6774</v>
      </c>
      <c r="D9075">
        <v>3.65</v>
      </c>
      <c r="E9075" t="s">
        <v>30624</v>
      </c>
      <c r="F9075">
        <v>9780689854590</v>
      </c>
      <c r="G9075" t="s">
        <v>11</v>
      </c>
      <c r="H9075">
        <v>256</v>
      </c>
      <c r="I9075">
        <v>2208</v>
      </c>
      <c r="J9075">
        <v>62</v>
      </c>
      <c r="K9075" t="s">
        <v>16602</v>
      </c>
      <c r="L9075" t="s">
        <v>2238</v>
      </c>
    </row>
    <row r="9076" spans="1:12" x14ac:dyDescent="0.25">
      <c r="A9076">
        <v>35348</v>
      </c>
      <c r="B9076" t="s">
        <v>11688</v>
      </c>
      <c r="C9076" t="s">
        <v>11689</v>
      </c>
      <c r="D9076">
        <v>3.62</v>
      </c>
      <c r="E9076" t="s">
        <v>30625</v>
      </c>
      <c r="F9076">
        <v>9780671892678</v>
      </c>
      <c r="G9076" t="s">
        <v>11</v>
      </c>
      <c r="H9076">
        <v>176</v>
      </c>
      <c r="I9076">
        <v>757</v>
      </c>
      <c r="J9076">
        <v>103</v>
      </c>
      <c r="K9076" t="s">
        <v>30626</v>
      </c>
      <c r="L9076" t="s">
        <v>53</v>
      </c>
    </row>
    <row r="9077" spans="1:12" x14ac:dyDescent="0.25">
      <c r="A9077">
        <v>35349</v>
      </c>
      <c r="B9077" t="s">
        <v>5894</v>
      </c>
      <c r="C9077" t="s">
        <v>5895</v>
      </c>
      <c r="D9077">
        <v>4.03</v>
      </c>
      <c r="E9077" t="s">
        <v>30627</v>
      </c>
      <c r="F9077">
        <v>9780451211446</v>
      </c>
      <c r="G9077" t="s">
        <v>11</v>
      </c>
      <c r="H9077">
        <v>496</v>
      </c>
      <c r="I9077">
        <v>6737</v>
      </c>
      <c r="J9077">
        <v>148</v>
      </c>
      <c r="K9077" t="s">
        <v>17271</v>
      </c>
      <c r="L9077" t="s">
        <v>3084</v>
      </c>
    </row>
    <row r="9078" spans="1:12" x14ac:dyDescent="0.25">
      <c r="A9078">
        <v>35350</v>
      </c>
      <c r="B9078" t="s">
        <v>7376</v>
      </c>
      <c r="C9078" t="s">
        <v>7377</v>
      </c>
      <c r="D9078">
        <v>3.89</v>
      </c>
      <c r="E9078" t="s">
        <v>30628</v>
      </c>
      <c r="F9078">
        <v>9780385496056</v>
      </c>
      <c r="G9078" t="s">
        <v>11</v>
      </c>
      <c r="H9078">
        <v>471</v>
      </c>
      <c r="I9078">
        <v>2340</v>
      </c>
      <c r="J9078">
        <v>153</v>
      </c>
      <c r="K9078" t="s">
        <v>21963</v>
      </c>
      <c r="L9078" t="s">
        <v>77</v>
      </c>
    </row>
    <row r="9079" spans="1:12" x14ac:dyDescent="0.25">
      <c r="A9079">
        <v>35352</v>
      </c>
      <c r="B9079" t="s">
        <v>9364</v>
      </c>
      <c r="C9079" t="s">
        <v>9365</v>
      </c>
      <c r="D9079">
        <v>4.25</v>
      </c>
      <c r="E9079" t="s">
        <v>30629</v>
      </c>
      <c r="F9079">
        <v>9780373078547</v>
      </c>
      <c r="G9079" t="s">
        <v>11</v>
      </c>
      <c r="H9079">
        <v>251</v>
      </c>
      <c r="I9079">
        <v>398</v>
      </c>
      <c r="J9079">
        <v>15</v>
      </c>
      <c r="K9079" t="s">
        <v>14430</v>
      </c>
      <c r="L9079" t="s">
        <v>1058</v>
      </c>
    </row>
    <row r="9080" spans="1:12" x14ac:dyDescent="0.25">
      <c r="A9080">
        <v>35365</v>
      </c>
      <c r="B9080" t="s">
        <v>1679</v>
      </c>
      <c r="C9080" t="s">
        <v>1680</v>
      </c>
      <c r="D9080">
        <v>3.95</v>
      </c>
      <c r="E9080" t="s">
        <v>30630</v>
      </c>
      <c r="F9080">
        <v>9781416530749</v>
      </c>
      <c r="G9080" t="s">
        <v>11</v>
      </c>
      <c r="H9080">
        <v>418</v>
      </c>
      <c r="I9080">
        <v>10632</v>
      </c>
      <c r="J9080">
        <v>252</v>
      </c>
      <c r="K9080" t="s">
        <v>14636</v>
      </c>
      <c r="L9080" t="s">
        <v>75</v>
      </c>
    </row>
    <row r="9081" spans="1:12" x14ac:dyDescent="0.25">
      <c r="A9081">
        <v>35368</v>
      </c>
      <c r="B9081" t="s">
        <v>6530</v>
      </c>
      <c r="C9081" t="s">
        <v>6531</v>
      </c>
      <c r="D9081">
        <v>3.89</v>
      </c>
      <c r="E9081" t="s">
        <v>30631</v>
      </c>
      <c r="F9081">
        <v>9780553581850</v>
      </c>
      <c r="G9081" t="s">
        <v>11</v>
      </c>
      <c r="H9081">
        <v>353</v>
      </c>
      <c r="I9081">
        <v>3634</v>
      </c>
      <c r="J9081">
        <v>201</v>
      </c>
      <c r="K9081" t="s">
        <v>14136</v>
      </c>
      <c r="L9081" t="s">
        <v>441</v>
      </c>
    </row>
    <row r="9082" spans="1:12" x14ac:dyDescent="0.25">
      <c r="A9082">
        <v>35400</v>
      </c>
      <c r="B9082" t="s">
        <v>1681</v>
      </c>
      <c r="C9082" t="s">
        <v>1682</v>
      </c>
      <c r="D9082">
        <v>4.33</v>
      </c>
      <c r="E9082" t="s">
        <v>30632</v>
      </c>
      <c r="F9082">
        <v>9780756622381</v>
      </c>
      <c r="G9082" t="s">
        <v>11</v>
      </c>
      <c r="H9082">
        <v>272</v>
      </c>
      <c r="I9082">
        <v>1094</v>
      </c>
      <c r="J9082">
        <v>40</v>
      </c>
      <c r="K9082" t="s">
        <v>25880</v>
      </c>
      <c r="L9082" t="s">
        <v>1683</v>
      </c>
    </row>
    <row r="9083" spans="1:12" x14ac:dyDescent="0.25">
      <c r="A9083">
        <v>35402</v>
      </c>
      <c r="B9083" t="s">
        <v>7812</v>
      </c>
      <c r="C9083" t="s">
        <v>7813</v>
      </c>
      <c r="D9083">
        <v>4.33</v>
      </c>
      <c r="E9083" t="s">
        <v>30633</v>
      </c>
      <c r="F9083">
        <v>9780756630522</v>
      </c>
      <c r="G9083" t="s">
        <v>11</v>
      </c>
      <c r="H9083">
        <v>160</v>
      </c>
      <c r="I9083">
        <v>945</v>
      </c>
      <c r="J9083">
        <v>17</v>
      </c>
      <c r="K9083" t="s">
        <v>22793</v>
      </c>
      <c r="L9083" t="s">
        <v>1683</v>
      </c>
    </row>
    <row r="9084" spans="1:12" x14ac:dyDescent="0.25">
      <c r="A9084">
        <v>35404</v>
      </c>
      <c r="B9084" t="s">
        <v>3686</v>
      </c>
      <c r="C9084" t="s">
        <v>3687</v>
      </c>
      <c r="D9084">
        <v>4.3099999999999996</v>
      </c>
      <c r="E9084" t="s">
        <v>30634</v>
      </c>
      <c r="F9084">
        <v>9780756614195</v>
      </c>
      <c r="G9084" t="s">
        <v>11</v>
      </c>
      <c r="H9084">
        <v>175</v>
      </c>
      <c r="I9084">
        <v>141</v>
      </c>
      <c r="J9084">
        <v>9</v>
      </c>
      <c r="K9084" t="s">
        <v>20738</v>
      </c>
      <c r="L9084" t="s">
        <v>1775</v>
      </c>
    </row>
    <row r="9085" spans="1:12" x14ac:dyDescent="0.25">
      <c r="A9085">
        <v>35406</v>
      </c>
      <c r="B9085" t="s">
        <v>30635</v>
      </c>
      <c r="C9085" t="s">
        <v>30636</v>
      </c>
      <c r="D9085">
        <v>4.62</v>
      </c>
      <c r="E9085" t="s">
        <v>30637</v>
      </c>
      <c r="F9085">
        <v>9780761554912</v>
      </c>
      <c r="G9085" t="s">
        <v>11</v>
      </c>
      <c r="H9085">
        <v>128</v>
      </c>
      <c r="I9085">
        <v>27</v>
      </c>
      <c r="J9085">
        <v>2</v>
      </c>
      <c r="K9085" t="s">
        <v>14609</v>
      </c>
      <c r="L9085" t="s">
        <v>713</v>
      </c>
    </row>
    <row r="9086" spans="1:12" x14ac:dyDescent="0.25">
      <c r="A9086">
        <v>35407</v>
      </c>
      <c r="B9086" t="s">
        <v>1684</v>
      </c>
      <c r="C9086" t="s">
        <v>1685</v>
      </c>
      <c r="D9086">
        <v>4.18</v>
      </c>
      <c r="E9086" t="s">
        <v>30638</v>
      </c>
      <c r="F9086">
        <v>9780345477606</v>
      </c>
      <c r="G9086" t="s">
        <v>11</v>
      </c>
      <c r="H9086">
        <v>227</v>
      </c>
      <c r="I9086">
        <v>259</v>
      </c>
      <c r="J9086">
        <v>11</v>
      </c>
      <c r="K9086" t="s">
        <v>14534</v>
      </c>
      <c r="L9086" t="s">
        <v>355</v>
      </c>
    </row>
    <row r="9087" spans="1:12" x14ac:dyDescent="0.25">
      <c r="A9087">
        <v>35409</v>
      </c>
      <c r="B9087" t="s">
        <v>3688</v>
      </c>
      <c r="C9087" t="s">
        <v>3689</v>
      </c>
      <c r="D9087">
        <v>4.3</v>
      </c>
      <c r="E9087" t="s">
        <v>30639</v>
      </c>
      <c r="F9087">
        <v>9780345449016</v>
      </c>
      <c r="G9087" t="s">
        <v>11</v>
      </c>
      <c r="H9087">
        <v>256</v>
      </c>
      <c r="I9087">
        <v>642</v>
      </c>
      <c r="J9087">
        <v>11</v>
      </c>
      <c r="K9087" t="s">
        <v>18449</v>
      </c>
      <c r="L9087" t="s">
        <v>355</v>
      </c>
    </row>
    <row r="9088" spans="1:12" x14ac:dyDescent="0.25">
      <c r="A9088">
        <v>35412</v>
      </c>
      <c r="B9088" t="s">
        <v>3690</v>
      </c>
      <c r="C9088" t="s">
        <v>694</v>
      </c>
      <c r="D9088">
        <v>3.49</v>
      </c>
      <c r="E9088" t="s">
        <v>30640</v>
      </c>
      <c r="F9088">
        <v>9780345463050</v>
      </c>
      <c r="G9088" t="s">
        <v>11</v>
      </c>
      <c r="H9088">
        <v>357</v>
      </c>
      <c r="I9088">
        <v>3852</v>
      </c>
      <c r="J9088">
        <v>55</v>
      </c>
      <c r="K9088" t="s">
        <v>14486</v>
      </c>
      <c r="L9088" t="s">
        <v>790</v>
      </c>
    </row>
    <row r="9089" spans="1:12" x14ac:dyDescent="0.25">
      <c r="A9089">
        <v>35413</v>
      </c>
      <c r="B9089" t="s">
        <v>7814</v>
      </c>
      <c r="C9089" t="s">
        <v>7815</v>
      </c>
      <c r="D9089">
        <v>3.79</v>
      </c>
      <c r="E9089" t="s">
        <v>30641</v>
      </c>
      <c r="F9089">
        <v>9781593077099</v>
      </c>
      <c r="G9089" t="s">
        <v>11</v>
      </c>
      <c r="H9089">
        <v>144</v>
      </c>
      <c r="I9089">
        <v>109</v>
      </c>
      <c r="J9089">
        <v>7</v>
      </c>
      <c r="K9089" t="s">
        <v>21166</v>
      </c>
      <c r="L9089" t="s">
        <v>917</v>
      </c>
    </row>
    <row r="9090" spans="1:12" x14ac:dyDescent="0.25">
      <c r="A9090">
        <v>35414</v>
      </c>
      <c r="B9090" t="s">
        <v>7816</v>
      </c>
      <c r="C9090" t="s">
        <v>7817</v>
      </c>
      <c r="D9090">
        <v>3.99</v>
      </c>
      <c r="E9090" t="s">
        <v>30642</v>
      </c>
      <c r="F9090">
        <v>9780345477385</v>
      </c>
      <c r="G9090" t="s">
        <v>11</v>
      </c>
      <c r="H9090">
        <v>324</v>
      </c>
      <c r="I9090">
        <v>6874</v>
      </c>
      <c r="J9090">
        <v>280</v>
      </c>
      <c r="K9090" t="s">
        <v>21166</v>
      </c>
      <c r="L9090" t="s">
        <v>355</v>
      </c>
    </row>
    <row r="9091" spans="1:12" x14ac:dyDescent="0.25">
      <c r="A9091">
        <v>35415</v>
      </c>
      <c r="B9091" t="s">
        <v>3691</v>
      </c>
      <c r="C9091" t="s">
        <v>3692</v>
      </c>
      <c r="D9091">
        <v>4.13</v>
      </c>
      <c r="E9091" t="s">
        <v>30643</v>
      </c>
      <c r="F9091">
        <v>9780810959361</v>
      </c>
      <c r="G9091" t="s">
        <v>11</v>
      </c>
      <c r="H9091">
        <v>744</v>
      </c>
      <c r="I9091">
        <v>87</v>
      </c>
      <c r="J9091">
        <v>10</v>
      </c>
      <c r="K9091" t="s">
        <v>14886</v>
      </c>
      <c r="L9091" t="s">
        <v>896</v>
      </c>
    </row>
    <row r="9092" spans="1:12" x14ac:dyDescent="0.25">
      <c r="A9092">
        <v>35417</v>
      </c>
      <c r="B9092" t="s">
        <v>5896</v>
      </c>
      <c r="C9092" t="s">
        <v>5897</v>
      </c>
      <c r="D9092">
        <v>3.85</v>
      </c>
      <c r="E9092" t="s">
        <v>30644</v>
      </c>
      <c r="F9092">
        <v>9781569719626</v>
      </c>
      <c r="G9092" t="s">
        <v>11</v>
      </c>
      <c r="H9092">
        <v>128</v>
      </c>
      <c r="I9092">
        <v>911</v>
      </c>
      <c r="J9092">
        <v>38</v>
      </c>
      <c r="K9092" t="s">
        <v>16714</v>
      </c>
      <c r="L9092" t="s">
        <v>917</v>
      </c>
    </row>
    <row r="9093" spans="1:12" x14ac:dyDescent="0.25">
      <c r="A9093">
        <v>35419</v>
      </c>
      <c r="B9093" t="s">
        <v>7818</v>
      </c>
      <c r="C9093" t="s">
        <v>7819</v>
      </c>
      <c r="D9093">
        <v>4.53</v>
      </c>
      <c r="E9093" t="s">
        <v>30645</v>
      </c>
      <c r="F9093">
        <v>9780345494764</v>
      </c>
      <c r="G9093" t="s">
        <v>11</v>
      </c>
      <c r="H9093">
        <v>362</v>
      </c>
      <c r="I9093">
        <v>1198</v>
      </c>
      <c r="J9093">
        <v>95</v>
      </c>
      <c r="K9093" t="s">
        <v>22245</v>
      </c>
      <c r="L9093" t="s">
        <v>355</v>
      </c>
    </row>
    <row r="9094" spans="1:12" x14ac:dyDescent="0.25">
      <c r="A9094">
        <v>35421</v>
      </c>
      <c r="B9094" t="s">
        <v>4589</v>
      </c>
      <c r="C9094" t="s">
        <v>4590</v>
      </c>
      <c r="D9094">
        <v>4.08</v>
      </c>
      <c r="E9094" t="s">
        <v>30646</v>
      </c>
      <c r="F9094">
        <v>9780345449030</v>
      </c>
      <c r="G9094" t="s">
        <v>11</v>
      </c>
      <c r="H9094">
        <v>224</v>
      </c>
      <c r="I9094">
        <v>211</v>
      </c>
      <c r="J9094">
        <v>7</v>
      </c>
      <c r="K9094" t="s">
        <v>19585</v>
      </c>
      <c r="L9094" t="s">
        <v>355</v>
      </c>
    </row>
    <row r="9095" spans="1:12" x14ac:dyDescent="0.25">
      <c r="A9095">
        <v>35422</v>
      </c>
      <c r="B9095" t="s">
        <v>30647</v>
      </c>
      <c r="C9095" t="s">
        <v>30648</v>
      </c>
      <c r="D9095">
        <v>3.86</v>
      </c>
      <c r="E9095" t="s">
        <v>30649</v>
      </c>
      <c r="F9095">
        <v>9780811828031</v>
      </c>
      <c r="G9095" t="s">
        <v>11</v>
      </c>
      <c r="H9095">
        <v>60</v>
      </c>
      <c r="I9095">
        <v>205</v>
      </c>
      <c r="J9095">
        <v>15</v>
      </c>
      <c r="K9095" t="s">
        <v>16449</v>
      </c>
      <c r="L9095" t="s">
        <v>818</v>
      </c>
    </row>
    <row r="9096" spans="1:12" x14ac:dyDescent="0.25">
      <c r="A9096">
        <v>35424</v>
      </c>
      <c r="B9096" t="s">
        <v>30650</v>
      </c>
      <c r="C9096" t="s">
        <v>30651</v>
      </c>
      <c r="D9096">
        <v>4.05</v>
      </c>
      <c r="E9096" t="s">
        <v>30652</v>
      </c>
      <c r="F9096">
        <v>9780756623432</v>
      </c>
      <c r="G9096" t="s">
        <v>11</v>
      </c>
      <c r="H9096">
        <v>96</v>
      </c>
      <c r="I9096">
        <v>48</v>
      </c>
      <c r="J9096">
        <v>11</v>
      </c>
      <c r="K9096" t="s">
        <v>22685</v>
      </c>
      <c r="L9096" t="s">
        <v>1683</v>
      </c>
    </row>
    <row r="9097" spans="1:12" x14ac:dyDescent="0.25">
      <c r="A9097">
        <v>35425</v>
      </c>
      <c r="B9097" t="s">
        <v>1686</v>
      </c>
      <c r="C9097" t="s">
        <v>1687</v>
      </c>
      <c r="D9097">
        <v>3.68</v>
      </c>
      <c r="E9097" t="s">
        <v>30653</v>
      </c>
      <c r="F9097">
        <v>9781593076276</v>
      </c>
      <c r="G9097" t="s">
        <v>11</v>
      </c>
      <c r="H9097">
        <v>144</v>
      </c>
      <c r="I9097">
        <v>124</v>
      </c>
      <c r="J9097">
        <v>10</v>
      </c>
      <c r="K9097" t="s">
        <v>16313</v>
      </c>
      <c r="L9097" t="s">
        <v>917</v>
      </c>
    </row>
    <row r="9098" spans="1:12" x14ac:dyDescent="0.25">
      <c r="A9098">
        <v>35426</v>
      </c>
      <c r="B9098" t="s">
        <v>5898</v>
      </c>
      <c r="C9098" t="s">
        <v>5899</v>
      </c>
      <c r="D9098">
        <v>4.12</v>
      </c>
      <c r="E9098" t="s">
        <v>30654</v>
      </c>
      <c r="F9098">
        <v>9780345449023</v>
      </c>
      <c r="G9098" t="s">
        <v>11</v>
      </c>
      <c r="H9098">
        <v>200</v>
      </c>
      <c r="I9098">
        <v>209</v>
      </c>
      <c r="J9098">
        <v>7</v>
      </c>
      <c r="K9098" t="s">
        <v>14413</v>
      </c>
      <c r="L9098" t="s">
        <v>355</v>
      </c>
    </row>
    <row r="9099" spans="1:12" x14ac:dyDescent="0.25">
      <c r="A9099">
        <v>35427</v>
      </c>
      <c r="B9099" t="s">
        <v>1688</v>
      </c>
      <c r="C9099" t="s">
        <v>1689</v>
      </c>
      <c r="D9099">
        <v>4.07</v>
      </c>
      <c r="E9099" t="s">
        <v>30655</v>
      </c>
      <c r="F9099">
        <v>9781593076405</v>
      </c>
      <c r="G9099" t="s">
        <v>11</v>
      </c>
      <c r="H9099">
        <v>152</v>
      </c>
      <c r="I9099">
        <v>1791</v>
      </c>
      <c r="J9099">
        <v>100</v>
      </c>
      <c r="K9099" t="s">
        <v>17252</v>
      </c>
      <c r="L9099" t="s">
        <v>752</v>
      </c>
    </row>
    <row r="9100" spans="1:12" x14ac:dyDescent="0.25">
      <c r="A9100">
        <v>35428</v>
      </c>
      <c r="B9100" t="s">
        <v>3693</v>
      </c>
      <c r="C9100" t="s">
        <v>3694</v>
      </c>
      <c r="D9100">
        <v>4.5</v>
      </c>
      <c r="E9100" t="s">
        <v>30656</v>
      </c>
      <c r="F9100">
        <v>9780811848831</v>
      </c>
      <c r="G9100" t="s">
        <v>11</v>
      </c>
      <c r="H9100">
        <v>320</v>
      </c>
      <c r="I9100">
        <v>60</v>
      </c>
      <c r="J9100">
        <v>2</v>
      </c>
      <c r="K9100" t="s">
        <v>24455</v>
      </c>
      <c r="L9100" t="s">
        <v>818</v>
      </c>
    </row>
    <row r="9101" spans="1:12" x14ac:dyDescent="0.25">
      <c r="A9101">
        <v>35431</v>
      </c>
      <c r="B9101" t="s">
        <v>1690</v>
      </c>
      <c r="C9101" t="s">
        <v>1691</v>
      </c>
      <c r="D9101">
        <v>4.1100000000000003</v>
      </c>
      <c r="E9101" t="s">
        <v>30657</v>
      </c>
      <c r="F9101">
        <v>9781593075538</v>
      </c>
      <c r="G9101" t="s">
        <v>11</v>
      </c>
      <c r="H9101">
        <v>144</v>
      </c>
      <c r="I9101">
        <v>422</v>
      </c>
      <c r="J9101">
        <v>25</v>
      </c>
      <c r="K9101" t="s">
        <v>14481</v>
      </c>
      <c r="L9101" t="s">
        <v>917</v>
      </c>
    </row>
    <row r="9102" spans="1:12" x14ac:dyDescent="0.25">
      <c r="A9102">
        <v>35432</v>
      </c>
      <c r="B9102" t="s">
        <v>9366</v>
      </c>
      <c r="C9102" t="s">
        <v>9367</v>
      </c>
      <c r="D9102">
        <v>3.93</v>
      </c>
      <c r="E9102" t="s">
        <v>30658</v>
      </c>
      <c r="F9102">
        <v>9780811821841</v>
      </c>
      <c r="G9102" t="s">
        <v>11</v>
      </c>
      <c r="H9102">
        <v>132</v>
      </c>
      <c r="I9102">
        <v>952</v>
      </c>
      <c r="J9102">
        <v>57</v>
      </c>
      <c r="K9102" t="s">
        <v>15008</v>
      </c>
      <c r="L9102" t="s">
        <v>818</v>
      </c>
    </row>
    <row r="9103" spans="1:12" x14ac:dyDescent="0.25">
      <c r="A9103">
        <v>35433</v>
      </c>
      <c r="B9103" t="s">
        <v>6532</v>
      </c>
      <c r="C9103" t="s">
        <v>6533</v>
      </c>
      <c r="D9103">
        <v>3.98</v>
      </c>
      <c r="E9103" t="s">
        <v>30659</v>
      </c>
      <c r="F9103">
        <v>9780345449009</v>
      </c>
      <c r="G9103" t="s">
        <v>11</v>
      </c>
      <c r="H9103">
        <v>224</v>
      </c>
      <c r="I9103">
        <v>365</v>
      </c>
      <c r="J9103">
        <v>3</v>
      </c>
      <c r="K9103" t="s">
        <v>30660</v>
      </c>
      <c r="L9103" t="s">
        <v>355</v>
      </c>
    </row>
    <row r="9104" spans="1:12" x14ac:dyDescent="0.25">
      <c r="A9104">
        <v>35434</v>
      </c>
      <c r="B9104" t="s">
        <v>4591</v>
      </c>
      <c r="C9104" t="s">
        <v>4592</v>
      </c>
      <c r="D9104">
        <v>4.25</v>
      </c>
      <c r="E9104" t="s">
        <v>30661</v>
      </c>
      <c r="F9104">
        <v>9780345475824</v>
      </c>
      <c r="G9104" t="s">
        <v>11</v>
      </c>
      <c r="H9104">
        <v>705</v>
      </c>
      <c r="I9104">
        <v>4365</v>
      </c>
      <c r="J9104">
        <v>138</v>
      </c>
      <c r="K9104" t="s">
        <v>16546</v>
      </c>
      <c r="L9104" t="s">
        <v>355</v>
      </c>
    </row>
    <row r="9105" spans="1:12" x14ac:dyDescent="0.25">
      <c r="A9105">
        <v>35437</v>
      </c>
      <c r="B9105" t="s">
        <v>4593</v>
      </c>
      <c r="C9105" t="s">
        <v>4594</v>
      </c>
      <c r="D9105">
        <v>3.89</v>
      </c>
      <c r="E9105" t="s">
        <v>30662</v>
      </c>
      <c r="F9105">
        <v>9781569716199</v>
      </c>
      <c r="G9105" t="s">
        <v>11</v>
      </c>
      <c r="H9105">
        <v>220</v>
      </c>
      <c r="I9105">
        <v>932</v>
      </c>
      <c r="J9105">
        <v>36</v>
      </c>
      <c r="K9105" t="s">
        <v>15577</v>
      </c>
      <c r="L9105" t="s">
        <v>917</v>
      </c>
    </row>
    <row r="9106" spans="1:12" x14ac:dyDescent="0.25">
      <c r="A9106">
        <v>35439</v>
      </c>
      <c r="B9106" t="s">
        <v>30663</v>
      </c>
      <c r="C9106" t="s">
        <v>30664</v>
      </c>
      <c r="D9106">
        <v>3.14</v>
      </c>
      <c r="E9106" t="s">
        <v>30665</v>
      </c>
      <c r="F9106">
        <v>9780439681308</v>
      </c>
      <c r="G9106" t="s">
        <v>11</v>
      </c>
      <c r="H9106">
        <v>64</v>
      </c>
      <c r="I9106">
        <v>7</v>
      </c>
      <c r="J9106">
        <v>1</v>
      </c>
      <c r="K9106" t="s">
        <v>14443</v>
      </c>
      <c r="L9106" t="s">
        <v>2173</v>
      </c>
    </row>
    <row r="9107" spans="1:12" x14ac:dyDescent="0.25">
      <c r="A9107">
        <v>35440</v>
      </c>
      <c r="B9107" t="s">
        <v>3695</v>
      </c>
      <c r="C9107" t="s">
        <v>3696</v>
      </c>
      <c r="D9107">
        <v>4.04</v>
      </c>
      <c r="E9107" t="s">
        <v>30666</v>
      </c>
      <c r="F9107">
        <v>9781593073527</v>
      </c>
      <c r="G9107" t="s">
        <v>11</v>
      </c>
      <c r="H9107">
        <v>168</v>
      </c>
      <c r="I9107">
        <v>487</v>
      </c>
      <c r="J9107">
        <v>18</v>
      </c>
      <c r="K9107" t="s">
        <v>15989</v>
      </c>
      <c r="L9107" t="s">
        <v>917</v>
      </c>
    </row>
    <row r="9108" spans="1:12" x14ac:dyDescent="0.25">
      <c r="A9108">
        <v>35441</v>
      </c>
      <c r="B9108" t="s">
        <v>1692</v>
      </c>
      <c r="C9108" t="s">
        <v>1693</v>
      </c>
      <c r="D9108">
        <v>4.0999999999999996</v>
      </c>
      <c r="E9108" t="s">
        <v>30667</v>
      </c>
      <c r="F9108">
        <v>9781593074821</v>
      </c>
      <c r="G9108" t="s">
        <v>11</v>
      </c>
      <c r="H9108">
        <v>144</v>
      </c>
      <c r="I9108">
        <v>424</v>
      </c>
      <c r="J9108">
        <v>20</v>
      </c>
      <c r="K9108" t="s">
        <v>16407</v>
      </c>
      <c r="L9108" t="s">
        <v>917</v>
      </c>
    </row>
    <row r="9109" spans="1:12" x14ac:dyDescent="0.25">
      <c r="A9109">
        <v>35448</v>
      </c>
      <c r="B9109" t="s">
        <v>6534</v>
      </c>
      <c r="C9109" t="s">
        <v>694</v>
      </c>
      <c r="D9109">
        <v>3.95</v>
      </c>
      <c r="E9109" t="s">
        <v>30668</v>
      </c>
      <c r="F9109">
        <v>9780099410386</v>
      </c>
      <c r="G9109" t="s">
        <v>11</v>
      </c>
      <c r="H9109">
        <v>605</v>
      </c>
      <c r="I9109">
        <v>7740</v>
      </c>
      <c r="J9109">
        <v>108</v>
      </c>
      <c r="K9109" t="s">
        <v>19449</v>
      </c>
      <c r="L9109" t="s">
        <v>1558</v>
      </c>
    </row>
    <row r="9110" spans="1:12" x14ac:dyDescent="0.25">
      <c r="A9110">
        <v>35450</v>
      </c>
      <c r="B9110" t="s">
        <v>30669</v>
      </c>
      <c r="C9110" t="s">
        <v>30670</v>
      </c>
      <c r="D9110">
        <v>4.16</v>
      </c>
      <c r="E9110" t="s">
        <v>30671</v>
      </c>
      <c r="F9110">
        <v>9780756611286</v>
      </c>
      <c r="G9110" t="s">
        <v>11</v>
      </c>
      <c r="H9110">
        <v>64</v>
      </c>
      <c r="I9110">
        <v>748</v>
      </c>
      <c r="J9110">
        <v>18</v>
      </c>
      <c r="K9110" t="s">
        <v>30672</v>
      </c>
      <c r="L9110" t="s">
        <v>1683</v>
      </c>
    </row>
    <row r="9111" spans="1:12" x14ac:dyDescent="0.25">
      <c r="A9111">
        <v>35451</v>
      </c>
      <c r="B9111" t="s">
        <v>7378</v>
      </c>
      <c r="C9111" t="s">
        <v>7379</v>
      </c>
      <c r="D9111">
        <v>4.42</v>
      </c>
      <c r="E9111" t="s">
        <v>30673</v>
      </c>
      <c r="F9111">
        <v>9780811828697</v>
      </c>
      <c r="G9111" t="s">
        <v>11</v>
      </c>
      <c r="H9111">
        <v>173</v>
      </c>
      <c r="I9111">
        <v>417</v>
      </c>
      <c r="J9111">
        <v>27</v>
      </c>
      <c r="K9111" t="s">
        <v>14733</v>
      </c>
      <c r="L9111" t="s">
        <v>818</v>
      </c>
    </row>
    <row r="9112" spans="1:12" x14ac:dyDescent="0.25">
      <c r="A9112">
        <v>35454</v>
      </c>
      <c r="B9112" t="s">
        <v>3697</v>
      </c>
      <c r="C9112" t="s">
        <v>3698</v>
      </c>
      <c r="D9112">
        <v>4.03</v>
      </c>
      <c r="E9112" t="s">
        <v>30674</v>
      </c>
      <c r="F9112">
        <v>9780861714971</v>
      </c>
      <c r="G9112" t="s">
        <v>11</v>
      </c>
      <c r="H9112">
        <v>224</v>
      </c>
      <c r="I9112">
        <v>371</v>
      </c>
      <c r="J9112">
        <v>37</v>
      </c>
      <c r="K9112" t="s">
        <v>17701</v>
      </c>
      <c r="L9112" t="s">
        <v>3699</v>
      </c>
    </row>
    <row r="9113" spans="1:12" x14ac:dyDescent="0.25">
      <c r="A9113">
        <v>35455</v>
      </c>
      <c r="B9113" t="s">
        <v>7820</v>
      </c>
      <c r="C9113" t="s">
        <v>7821</v>
      </c>
      <c r="D9113">
        <v>3.94</v>
      </c>
      <c r="E9113" t="s">
        <v>30675</v>
      </c>
      <c r="F9113">
        <v>9781593077112</v>
      </c>
      <c r="G9113" t="s">
        <v>11</v>
      </c>
      <c r="H9113">
        <v>128</v>
      </c>
      <c r="I9113">
        <v>518</v>
      </c>
      <c r="J9113">
        <v>23</v>
      </c>
      <c r="K9113" t="s">
        <v>19364</v>
      </c>
      <c r="L9113" t="s">
        <v>3976</v>
      </c>
    </row>
    <row r="9114" spans="1:12" x14ac:dyDescent="0.25">
      <c r="A9114">
        <v>35456</v>
      </c>
      <c r="B9114" t="s">
        <v>30676</v>
      </c>
      <c r="C9114" t="s">
        <v>30677</v>
      </c>
      <c r="D9114">
        <v>3.82</v>
      </c>
      <c r="E9114" t="s">
        <v>30678</v>
      </c>
      <c r="F9114">
        <v>9781569719640</v>
      </c>
      <c r="G9114" t="s">
        <v>11</v>
      </c>
      <c r="H9114">
        <v>96</v>
      </c>
      <c r="I9114">
        <v>621</v>
      </c>
      <c r="J9114">
        <v>32</v>
      </c>
      <c r="K9114" t="s">
        <v>17271</v>
      </c>
      <c r="L9114" t="s">
        <v>917</v>
      </c>
    </row>
    <row r="9115" spans="1:12" x14ac:dyDescent="0.25">
      <c r="A9115">
        <v>35458</v>
      </c>
      <c r="B9115" t="s">
        <v>3700</v>
      </c>
      <c r="C9115" t="s">
        <v>3701</v>
      </c>
      <c r="D9115">
        <v>4.1399999999999997</v>
      </c>
      <c r="E9115" t="s">
        <v>30679</v>
      </c>
      <c r="F9115">
        <v>9780345428837</v>
      </c>
      <c r="G9115" t="s">
        <v>11</v>
      </c>
      <c r="H9115">
        <v>418</v>
      </c>
      <c r="I9115">
        <v>11804</v>
      </c>
      <c r="J9115">
        <v>671</v>
      </c>
      <c r="K9115" t="s">
        <v>30672</v>
      </c>
      <c r="L9115" t="s">
        <v>3702</v>
      </c>
    </row>
    <row r="9116" spans="1:12" x14ac:dyDescent="0.25">
      <c r="A9116">
        <v>35459</v>
      </c>
      <c r="B9116" t="s">
        <v>30680</v>
      </c>
      <c r="C9116" t="s">
        <v>30681</v>
      </c>
      <c r="D9116">
        <v>4.21</v>
      </c>
      <c r="E9116" t="s">
        <v>30682</v>
      </c>
      <c r="F9116">
        <v>9780756611293</v>
      </c>
      <c r="G9116" t="s">
        <v>11</v>
      </c>
      <c r="H9116">
        <v>32</v>
      </c>
      <c r="I9116">
        <v>100</v>
      </c>
      <c r="J9116">
        <v>4</v>
      </c>
      <c r="K9116" t="s">
        <v>30672</v>
      </c>
      <c r="L9116" t="s">
        <v>1683</v>
      </c>
    </row>
    <row r="9117" spans="1:12" x14ac:dyDescent="0.25">
      <c r="A9117">
        <v>35460</v>
      </c>
      <c r="B9117" t="s">
        <v>30683</v>
      </c>
      <c r="C9117" t="s">
        <v>30684</v>
      </c>
      <c r="D9117">
        <v>3.78</v>
      </c>
      <c r="E9117" t="s">
        <v>30685</v>
      </c>
      <c r="F9117">
        <v>9781593075675</v>
      </c>
      <c r="G9117" t="s">
        <v>11</v>
      </c>
      <c r="H9117">
        <v>88</v>
      </c>
      <c r="I9117">
        <v>176</v>
      </c>
      <c r="J9117">
        <v>10</v>
      </c>
      <c r="K9117" t="s">
        <v>30686</v>
      </c>
      <c r="L9117" t="s">
        <v>917</v>
      </c>
    </row>
    <row r="9118" spans="1:12" x14ac:dyDescent="0.25">
      <c r="A9118">
        <v>35462</v>
      </c>
      <c r="B9118" t="s">
        <v>1694</v>
      </c>
      <c r="C9118" t="s">
        <v>1695</v>
      </c>
      <c r="D9118">
        <v>3.51</v>
      </c>
      <c r="E9118" t="s">
        <v>30687</v>
      </c>
      <c r="F9118">
        <v>9781593074661</v>
      </c>
      <c r="G9118" t="s">
        <v>11</v>
      </c>
      <c r="H9118">
        <v>120</v>
      </c>
      <c r="I9118">
        <v>135</v>
      </c>
      <c r="J9118">
        <v>9</v>
      </c>
      <c r="K9118" t="s">
        <v>16341</v>
      </c>
      <c r="L9118" t="s">
        <v>917</v>
      </c>
    </row>
    <row r="9119" spans="1:12" x14ac:dyDescent="0.25">
      <c r="A9119">
        <v>35465</v>
      </c>
      <c r="B9119" t="s">
        <v>4595</v>
      </c>
      <c r="C9119" t="s">
        <v>4345</v>
      </c>
      <c r="D9119">
        <v>3.88</v>
      </c>
      <c r="E9119" t="s">
        <v>30688</v>
      </c>
      <c r="F9119">
        <v>9780345463098</v>
      </c>
      <c r="G9119" t="s">
        <v>11</v>
      </c>
      <c r="H9119">
        <v>329</v>
      </c>
      <c r="I9119">
        <v>3972</v>
      </c>
      <c r="J9119">
        <v>116</v>
      </c>
      <c r="K9119" t="s">
        <v>14332</v>
      </c>
      <c r="L9119" t="s">
        <v>355</v>
      </c>
    </row>
    <row r="9120" spans="1:12" x14ac:dyDescent="0.25">
      <c r="A9120">
        <v>35474</v>
      </c>
      <c r="B9120" t="s">
        <v>2431</v>
      </c>
      <c r="C9120" t="s">
        <v>2432</v>
      </c>
      <c r="D9120">
        <v>4.04</v>
      </c>
      <c r="E9120" t="s">
        <v>30689</v>
      </c>
      <c r="F9120">
        <v>9781401302337</v>
      </c>
      <c r="G9120" t="s">
        <v>11</v>
      </c>
      <c r="H9120">
        <v>272</v>
      </c>
      <c r="I9120">
        <v>351</v>
      </c>
      <c r="J9120">
        <v>78</v>
      </c>
      <c r="K9120" t="s">
        <v>20552</v>
      </c>
      <c r="L9120" t="s">
        <v>2149</v>
      </c>
    </row>
    <row r="9121" spans="1:12" x14ac:dyDescent="0.25">
      <c r="A9121">
        <v>35475</v>
      </c>
      <c r="B9121" t="s">
        <v>11872</v>
      </c>
      <c r="C9121" t="s">
        <v>10612</v>
      </c>
      <c r="D9121">
        <v>4.53</v>
      </c>
      <c r="E9121" t="s">
        <v>30690</v>
      </c>
      <c r="F9121">
        <v>9780933121263</v>
      </c>
      <c r="G9121" t="s">
        <v>11</v>
      </c>
      <c r="H9121">
        <v>442</v>
      </c>
      <c r="I9121">
        <v>185</v>
      </c>
      <c r="J9121">
        <v>8</v>
      </c>
      <c r="K9121" t="s">
        <v>14454</v>
      </c>
      <c r="L9121" t="s">
        <v>10613</v>
      </c>
    </row>
    <row r="9122" spans="1:12" x14ac:dyDescent="0.25">
      <c r="A9122">
        <v>35476</v>
      </c>
      <c r="B9122" t="s">
        <v>4596</v>
      </c>
      <c r="C9122" t="s">
        <v>4597</v>
      </c>
      <c r="D9122">
        <v>4.13</v>
      </c>
      <c r="E9122" t="s">
        <v>30691</v>
      </c>
      <c r="F9122">
        <v>9780803283855</v>
      </c>
      <c r="G9122" t="s">
        <v>11</v>
      </c>
      <c r="H9122">
        <v>270</v>
      </c>
      <c r="I9122">
        <v>10390</v>
      </c>
      <c r="J9122">
        <v>447</v>
      </c>
      <c r="K9122" t="s">
        <v>14285</v>
      </c>
      <c r="L9122" t="s">
        <v>911</v>
      </c>
    </row>
    <row r="9123" spans="1:12" x14ac:dyDescent="0.25">
      <c r="A9123">
        <v>35479</v>
      </c>
      <c r="B9123" t="s">
        <v>3703</v>
      </c>
      <c r="C9123" t="s">
        <v>3704</v>
      </c>
      <c r="D9123">
        <v>3.9</v>
      </c>
      <c r="E9123" t="s">
        <v>30692</v>
      </c>
      <c r="F9123">
        <v>9781416509080</v>
      </c>
      <c r="G9123" t="s">
        <v>11</v>
      </c>
      <c r="H9123">
        <v>722</v>
      </c>
      <c r="I9123">
        <v>1970</v>
      </c>
      <c r="J9123">
        <v>64</v>
      </c>
      <c r="K9123" t="s">
        <v>14886</v>
      </c>
      <c r="L9123" t="s">
        <v>1698</v>
      </c>
    </row>
    <row r="9124" spans="1:12" x14ac:dyDescent="0.25">
      <c r="A9124">
        <v>35481</v>
      </c>
      <c r="B9124" t="s">
        <v>1696</v>
      </c>
      <c r="C9124" t="s">
        <v>1697</v>
      </c>
      <c r="D9124">
        <v>3.76</v>
      </c>
      <c r="E9124" t="s">
        <v>30693</v>
      </c>
      <c r="F9124">
        <v>9781416509387</v>
      </c>
      <c r="G9124" t="s">
        <v>11</v>
      </c>
      <c r="H9124">
        <v>420</v>
      </c>
      <c r="I9124">
        <v>1336</v>
      </c>
      <c r="J9124">
        <v>35</v>
      </c>
      <c r="K9124" t="s">
        <v>14875</v>
      </c>
      <c r="L9124" t="s">
        <v>1698</v>
      </c>
    </row>
    <row r="9125" spans="1:12" x14ac:dyDescent="0.25">
      <c r="A9125">
        <v>35485</v>
      </c>
      <c r="B9125" t="s">
        <v>30694</v>
      </c>
      <c r="C9125" t="s">
        <v>30695</v>
      </c>
      <c r="D9125">
        <v>3.64</v>
      </c>
      <c r="E9125" t="s">
        <v>30696</v>
      </c>
      <c r="F9125">
        <v>9780373612116</v>
      </c>
      <c r="G9125" t="s">
        <v>11</v>
      </c>
      <c r="H9125">
        <v>0</v>
      </c>
      <c r="I9125">
        <v>39</v>
      </c>
      <c r="J9125">
        <v>2</v>
      </c>
      <c r="K9125" t="s">
        <v>30697</v>
      </c>
      <c r="L9125" t="s">
        <v>6300</v>
      </c>
    </row>
    <row r="9126" spans="1:12" x14ac:dyDescent="0.25">
      <c r="A9126">
        <v>35488</v>
      </c>
      <c r="B9126" t="s">
        <v>5258</v>
      </c>
      <c r="C9126" t="s">
        <v>5259</v>
      </c>
      <c r="D9126">
        <v>4.07</v>
      </c>
      <c r="E9126" t="s">
        <v>30698</v>
      </c>
      <c r="F9126">
        <v>9780060727536</v>
      </c>
      <c r="G9126" t="s">
        <v>11</v>
      </c>
      <c r="H9126">
        <v>310</v>
      </c>
      <c r="I9126">
        <v>17107</v>
      </c>
      <c r="J9126">
        <v>566</v>
      </c>
      <c r="K9126" t="s">
        <v>16815</v>
      </c>
      <c r="L9126" t="s">
        <v>2034</v>
      </c>
    </row>
    <row r="9127" spans="1:12" x14ac:dyDescent="0.25">
      <c r="A9127">
        <v>35489</v>
      </c>
      <c r="B9127" t="s">
        <v>1699</v>
      </c>
      <c r="C9127" t="s">
        <v>1700</v>
      </c>
      <c r="D9127">
        <v>3.79</v>
      </c>
      <c r="E9127" t="s">
        <v>30699</v>
      </c>
      <c r="F9127">
        <v>9780306813689</v>
      </c>
      <c r="G9127" t="s">
        <v>11</v>
      </c>
      <c r="H9127">
        <v>334</v>
      </c>
      <c r="I9127">
        <v>285</v>
      </c>
      <c r="J9127">
        <v>25</v>
      </c>
      <c r="K9127" t="s">
        <v>16047</v>
      </c>
      <c r="L9127" t="s">
        <v>1517</v>
      </c>
    </row>
    <row r="9128" spans="1:12" x14ac:dyDescent="0.25">
      <c r="A9128">
        <v>35491</v>
      </c>
      <c r="B9128" t="s">
        <v>14004</v>
      </c>
      <c r="C9128" t="s">
        <v>14005</v>
      </c>
      <c r="D9128">
        <v>3.62</v>
      </c>
      <c r="E9128" t="s">
        <v>30700</v>
      </c>
      <c r="F9128">
        <v>9781416527299</v>
      </c>
      <c r="G9128" t="s">
        <v>13842</v>
      </c>
      <c r="H9128">
        <v>389</v>
      </c>
      <c r="I9128">
        <v>1154</v>
      </c>
      <c r="J9128">
        <v>56</v>
      </c>
      <c r="K9128" t="s">
        <v>14550</v>
      </c>
      <c r="L9128" t="s">
        <v>14006</v>
      </c>
    </row>
    <row r="9129" spans="1:12" x14ac:dyDescent="0.25">
      <c r="A9129">
        <v>35499</v>
      </c>
      <c r="B9129" t="s">
        <v>1701</v>
      </c>
      <c r="C9129" t="s">
        <v>1702</v>
      </c>
      <c r="D9129">
        <v>3.87</v>
      </c>
      <c r="E9129" t="s">
        <v>30701</v>
      </c>
      <c r="F9129">
        <v>9781596432949</v>
      </c>
      <c r="G9129" t="s">
        <v>11</v>
      </c>
      <c r="H9129">
        <v>144</v>
      </c>
      <c r="I9129">
        <v>904</v>
      </c>
      <c r="J9129">
        <v>179</v>
      </c>
      <c r="K9129" t="s">
        <v>16077</v>
      </c>
      <c r="L9129" t="s">
        <v>1703</v>
      </c>
    </row>
    <row r="9130" spans="1:12" x14ac:dyDescent="0.25">
      <c r="A9130">
        <v>35514</v>
      </c>
      <c r="B9130" t="s">
        <v>5900</v>
      </c>
      <c r="C9130" t="s">
        <v>5901</v>
      </c>
      <c r="D9130">
        <v>4.43</v>
      </c>
      <c r="E9130" t="s">
        <v>30702</v>
      </c>
      <c r="F9130">
        <v>9781577314035</v>
      </c>
      <c r="G9130" t="s">
        <v>11</v>
      </c>
      <c r="H9130">
        <v>224</v>
      </c>
      <c r="I9130">
        <v>345</v>
      </c>
      <c r="J9130">
        <v>17</v>
      </c>
      <c r="K9130" t="s">
        <v>23138</v>
      </c>
      <c r="L9130" t="s">
        <v>4020</v>
      </c>
    </row>
    <row r="9131" spans="1:12" x14ac:dyDescent="0.25">
      <c r="A9131">
        <v>35515</v>
      </c>
      <c r="B9131" t="s">
        <v>14007</v>
      </c>
      <c r="C9131" t="s">
        <v>14008</v>
      </c>
      <c r="D9131">
        <v>4.22</v>
      </c>
      <c r="E9131" t="s">
        <v>30703</v>
      </c>
      <c r="F9131">
        <v>9781577312093</v>
      </c>
      <c r="G9131" t="s">
        <v>13842</v>
      </c>
      <c r="H9131">
        <v>160</v>
      </c>
      <c r="I9131">
        <v>971</v>
      </c>
      <c r="J9131">
        <v>49</v>
      </c>
      <c r="K9131" t="s">
        <v>30704</v>
      </c>
      <c r="L9131" t="s">
        <v>4020</v>
      </c>
    </row>
    <row r="9132" spans="1:12" x14ac:dyDescent="0.25">
      <c r="A9132">
        <v>35519</v>
      </c>
      <c r="B9132" t="s">
        <v>10910</v>
      </c>
      <c r="C9132" t="s">
        <v>10911</v>
      </c>
      <c r="D9132">
        <v>4.29</v>
      </c>
      <c r="E9132" t="s">
        <v>30705</v>
      </c>
      <c r="F9132">
        <v>9780385418867</v>
      </c>
      <c r="G9132" t="s">
        <v>11</v>
      </c>
      <c r="H9132">
        <v>320</v>
      </c>
      <c r="I9132">
        <v>38720</v>
      </c>
      <c r="J9132">
        <v>1451</v>
      </c>
      <c r="K9132" t="s">
        <v>14477</v>
      </c>
      <c r="L9132" t="s">
        <v>77</v>
      </c>
    </row>
    <row r="9133" spans="1:12" x14ac:dyDescent="0.25">
      <c r="A9133">
        <v>35539</v>
      </c>
      <c r="B9133" t="s">
        <v>3705</v>
      </c>
      <c r="C9133" t="s">
        <v>3706</v>
      </c>
      <c r="D9133">
        <v>4.1500000000000004</v>
      </c>
      <c r="E9133" t="s">
        <v>30706</v>
      </c>
      <c r="F9133">
        <v>9780316013314</v>
      </c>
      <c r="G9133" t="s">
        <v>11</v>
      </c>
      <c r="H9133">
        <v>983</v>
      </c>
      <c r="I9133">
        <v>9041</v>
      </c>
      <c r="J9133">
        <v>417</v>
      </c>
      <c r="K9133" t="s">
        <v>21627</v>
      </c>
      <c r="L9133" t="s">
        <v>3707</v>
      </c>
    </row>
    <row r="9134" spans="1:12" x14ac:dyDescent="0.25">
      <c r="A9134">
        <v>35543</v>
      </c>
      <c r="B9134" t="s">
        <v>7822</v>
      </c>
      <c r="C9134" t="s">
        <v>7823</v>
      </c>
      <c r="D9134">
        <v>4.25</v>
      </c>
      <c r="E9134" t="s">
        <v>30707</v>
      </c>
      <c r="F9134">
        <v>9781592402694</v>
      </c>
      <c r="G9134" t="s">
        <v>11</v>
      </c>
      <c r="H9134">
        <v>400</v>
      </c>
      <c r="I9134">
        <v>4381</v>
      </c>
      <c r="J9134">
        <v>255</v>
      </c>
      <c r="K9134" t="s">
        <v>15826</v>
      </c>
      <c r="L9134" t="s">
        <v>4355</v>
      </c>
    </row>
    <row r="9135" spans="1:12" x14ac:dyDescent="0.25">
      <c r="A9135">
        <v>35547</v>
      </c>
      <c r="B9135" t="s">
        <v>3708</v>
      </c>
      <c r="C9135" t="s">
        <v>3709</v>
      </c>
      <c r="D9135">
        <v>4.18</v>
      </c>
      <c r="E9135" t="s">
        <v>30708</v>
      </c>
      <c r="F9135">
        <v>9780810959118</v>
      </c>
      <c r="G9135" t="s">
        <v>11</v>
      </c>
      <c r="H9135">
        <v>744</v>
      </c>
      <c r="I9135">
        <v>99</v>
      </c>
      <c r="J9135">
        <v>12</v>
      </c>
      <c r="K9135" t="s">
        <v>14134</v>
      </c>
      <c r="L9135" t="s">
        <v>896</v>
      </c>
    </row>
    <row r="9136" spans="1:12" x14ac:dyDescent="0.25">
      <c r="A9136">
        <v>35552</v>
      </c>
      <c r="B9136" t="s">
        <v>3710</v>
      </c>
      <c r="C9136" t="s">
        <v>1141</v>
      </c>
      <c r="D9136">
        <v>4.18</v>
      </c>
      <c r="E9136" t="s">
        <v>30709</v>
      </c>
      <c r="F9136">
        <v>9780060844097</v>
      </c>
      <c r="G9136" t="s">
        <v>11</v>
      </c>
      <c r="H9136">
        <v>224</v>
      </c>
      <c r="I9136">
        <v>156</v>
      </c>
      <c r="J9136">
        <v>10</v>
      </c>
      <c r="K9136" t="s">
        <v>15619</v>
      </c>
      <c r="L9136" t="s">
        <v>1002</v>
      </c>
    </row>
    <row r="9137" spans="1:12" x14ac:dyDescent="0.25">
      <c r="A9137">
        <v>35553</v>
      </c>
      <c r="B9137" t="s">
        <v>3711</v>
      </c>
      <c r="C9137" t="s">
        <v>3712</v>
      </c>
      <c r="D9137">
        <v>4.03</v>
      </c>
      <c r="E9137" t="s">
        <v>30710</v>
      </c>
      <c r="F9137">
        <v>9780743235655</v>
      </c>
      <c r="G9137" t="s">
        <v>11</v>
      </c>
      <c r="H9137">
        <v>546</v>
      </c>
      <c r="I9137">
        <v>4624</v>
      </c>
      <c r="J9137">
        <v>137</v>
      </c>
      <c r="K9137" t="s">
        <v>14466</v>
      </c>
      <c r="L9137" t="s">
        <v>3713</v>
      </c>
    </row>
    <row r="9138" spans="1:12" x14ac:dyDescent="0.25">
      <c r="A9138">
        <v>35558</v>
      </c>
      <c r="B9138" t="s">
        <v>3714</v>
      </c>
      <c r="C9138" t="s">
        <v>3715</v>
      </c>
      <c r="D9138">
        <v>4.26</v>
      </c>
      <c r="E9138" t="s">
        <v>30711</v>
      </c>
      <c r="F9138">
        <v>9781579120580</v>
      </c>
      <c r="G9138" t="s">
        <v>11</v>
      </c>
      <c r="H9138">
        <v>272</v>
      </c>
      <c r="I9138">
        <v>1360</v>
      </c>
      <c r="J9138">
        <v>34</v>
      </c>
      <c r="K9138" t="s">
        <v>16677</v>
      </c>
      <c r="L9138" t="s">
        <v>887</v>
      </c>
    </row>
    <row r="9139" spans="1:12" x14ac:dyDescent="0.25">
      <c r="A9139">
        <v>35561</v>
      </c>
      <c r="B9139" t="s">
        <v>30712</v>
      </c>
      <c r="C9139" t="s">
        <v>30713</v>
      </c>
      <c r="D9139">
        <v>4.72</v>
      </c>
      <c r="E9139" t="s">
        <v>30714</v>
      </c>
      <c r="F9139">
        <v>9780966264920</v>
      </c>
      <c r="G9139" t="s">
        <v>11</v>
      </c>
      <c r="H9139">
        <v>264</v>
      </c>
      <c r="I9139">
        <v>29</v>
      </c>
      <c r="J9139">
        <v>0</v>
      </c>
      <c r="K9139" t="s">
        <v>15874</v>
      </c>
      <c r="L9139" t="s">
        <v>30715</v>
      </c>
    </row>
    <row r="9140" spans="1:12" x14ac:dyDescent="0.25">
      <c r="A9140">
        <v>35574</v>
      </c>
      <c r="B9140" t="s">
        <v>1704</v>
      </c>
      <c r="C9140" t="s">
        <v>1705</v>
      </c>
      <c r="D9140">
        <v>3.91</v>
      </c>
      <c r="E9140" t="s">
        <v>30716</v>
      </c>
      <c r="F9140">
        <v>9781843537205</v>
      </c>
      <c r="G9140" t="s">
        <v>11</v>
      </c>
      <c r="H9140">
        <v>325</v>
      </c>
      <c r="I9140">
        <v>50</v>
      </c>
      <c r="J9140">
        <v>4</v>
      </c>
      <c r="K9140" t="s">
        <v>15884</v>
      </c>
      <c r="L9140" t="s">
        <v>1706</v>
      </c>
    </row>
    <row r="9141" spans="1:12" x14ac:dyDescent="0.25">
      <c r="A9141">
        <v>35578</v>
      </c>
      <c r="B9141" t="s">
        <v>10912</v>
      </c>
      <c r="C9141" t="s">
        <v>10913</v>
      </c>
      <c r="D9141">
        <v>4.47</v>
      </c>
      <c r="E9141" t="s">
        <v>30717</v>
      </c>
      <c r="F9141">
        <v>73999960822</v>
      </c>
      <c r="G9141" t="s">
        <v>11</v>
      </c>
      <c r="H9141">
        <v>303</v>
      </c>
      <c r="I9141">
        <v>64</v>
      </c>
      <c r="J9141">
        <v>0</v>
      </c>
      <c r="K9141" t="s">
        <v>17769</v>
      </c>
      <c r="L9141" t="s">
        <v>10914</v>
      </c>
    </row>
    <row r="9142" spans="1:12" x14ac:dyDescent="0.25">
      <c r="A9142">
        <v>35581</v>
      </c>
      <c r="B9142" t="s">
        <v>6535</v>
      </c>
      <c r="C9142" t="s">
        <v>6536</v>
      </c>
      <c r="D9142">
        <v>4.08</v>
      </c>
      <c r="E9142" t="s">
        <v>30718</v>
      </c>
      <c r="F9142">
        <v>9780451207357</v>
      </c>
      <c r="G9142" t="s">
        <v>11</v>
      </c>
      <c r="H9142">
        <v>464</v>
      </c>
      <c r="I9142">
        <v>2491</v>
      </c>
      <c r="J9142">
        <v>110</v>
      </c>
      <c r="K9142" t="s">
        <v>14322</v>
      </c>
      <c r="L9142" t="s">
        <v>250</v>
      </c>
    </row>
    <row r="9143" spans="1:12" x14ac:dyDescent="0.25">
      <c r="A9143">
        <v>35592</v>
      </c>
      <c r="B9143" t="s">
        <v>4598</v>
      </c>
      <c r="C9143" t="s">
        <v>4599</v>
      </c>
      <c r="D9143">
        <v>3.88</v>
      </c>
      <c r="E9143" t="s">
        <v>30719</v>
      </c>
      <c r="F9143">
        <v>9780674016361</v>
      </c>
      <c r="G9143" t="s">
        <v>11</v>
      </c>
      <c r="H9143">
        <v>432</v>
      </c>
      <c r="I9143">
        <v>56</v>
      </c>
      <c r="J9143">
        <v>6</v>
      </c>
      <c r="K9143" t="s">
        <v>16165</v>
      </c>
      <c r="L9143" t="s">
        <v>1109</v>
      </c>
    </row>
    <row r="9144" spans="1:12" x14ac:dyDescent="0.25">
      <c r="A9144">
        <v>35602</v>
      </c>
      <c r="B9144" t="s">
        <v>11873</v>
      </c>
      <c r="C9144" t="s">
        <v>11874</v>
      </c>
      <c r="D9144">
        <v>4.16</v>
      </c>
      <c r="E9144" t="s">
        <v>30720</v>
      </c>
      <c r="F9144">
        <v>9780385315173</v>
      </c>
      <c r="G9144" t="s">
        <v>11</v>
      </c>
      <c r="H9144">
        <v>448</v>
      </c>
      <c r="I9144">
        <v>1116</v>
      </c>
      <c r="J9144">
        <v>46</v>
      </c>
      <c r="K9144" t="s">
        <v>20651</v>
      </c>
      <c r="L9144" t="s">
        <v>86</v>
      </c>
    </row>
    <row r="9145" spans="1:12" x14ac:dyDescent="0.25">
      <c r="A9145">
        <v>35633</v>
      </c>
      <c r="B9145" t="s">
        <v>30721</v>
      </c>
      <c r="C9145" t="s">
        <v>30722</v>
      </c>
      <c r="D9145">
        <v>4.3899999999999997</v>
      </c>
      <c r="E9145" t="s">
        <v>30723</v>
      </c>
      <c r="F9145">
        <v>9780517581001</v>
      </c>
      <c r="G9145" t="s">
        <v>11</v>
      </c>
      <c r="H9145">
        <v>365</v>
      </c>
      <c r="I9145">
        <v>19</v>
      </c>
      <c r="J9145">
        <v>0</v>
      </c>
      <c r="K9145" t="s">
        <v>30724</v>
      </c>
      <c r="L9145" t="s">
        <v>1596</v>
      </c>
    </row>
    <row r="9146" spans="1:12" x14ac:dyDescent="0.25">
      <c r="A9146">
        <v>35652</v>
      </c>
      <c r="B9146" t="s">
        <v>30725</v>
      </c>
      <c r="C9146" t="s">
        <v>30726</v>
      </c>
      <c r="D9146">
        <v>4.5599999999999996</v>
      </c>
      <c r="E9146" t="s">
        <v>30727</v>
      </c>
      <c r="F9146">
        <v>9780711983083</v>
      </c>
      <c r="G9146" t="s">
        <v>11</v>
      </c>
      <c r="H9146">
        <v>376</v>
      </c>
      <c r="I9146">
        <v>13</v>
      </c>
      <c r="J9146">
        <v>0</v>
      </c>
      <c r="K9146" t="s">
        <v>14595</v>
      </c>
      <c r="L9146" t="s">
        <v>30728</v>
      </c>
    </row>
    <row r="9147" spans="1:12" x14ac:dyDescent="0.25">
      <c r="A9147">
        <v>35655</v>
      </c>
      <c r="B9147" t="s">
        <v>12785</v>
      </c>
      <c r="C9147" t="s">
        <v>12786</v>
      </c>
      <c r="D9147">
        <v>3.53</v>
      </c>
      <c r="E9147" t="s">
        <v>30729</v>
      </c>
      <c r="F9147">
        <v>9780618251452</v>
      </c>
      <c r="G9147" t="s">
        <v>12134</v>
      </c>
      <c r="H9147">
        <v>206</v>
      </c>
      <c r="I9147">
        <v>51</v>
      </c>
      <c r="J9147">
        <v>12</v>
      </c>
      <c r="K9147" t="s">
        <v>25490</v>
      </c>
      <c r="L9147" t="s">
        <v>2098</v>
      </c>
    </row>
    <row r="9148" spans="1:12" x14ac:dyDescent="0.25">
      <c r="A9148">
        <v>35666</v>
      </c>
      <c r="B9148" t="s">
        <v>3710</v>
      </c>
      <c r="C9148" t="s">
        <v>1141</v>
      </c>
      <c r="D9148">
        <v>4.18</v>
      </c>
      <c r="E9148" t="s">
        <v>30730</v>
      </c>
      <c r="F9148">
        <v>9780062736987</v>
      </c>
      <c r="G9148" t="s">
        <v>11</v>
      </c>
      <c r="H9148">
        <v>224</v>
      </c>
      <c r="I9148">
        <v>2072</v>
      </c>
      <c r="J9148">
        <v>100</v>
      </c>
      <c r="K9148" t="s">
        <v>15041</v>
      </c>
      <c r="L9148" t="s">
        <v>30731</v>
      </c>
    </row>
    <row r="9149" spans="1:12" x14ac:dyDescent="0.25">
      <c r="A9149">
        <v>35668</v>
      </c>
      <c r="B9149" t="s">
        <v>10913</v>
      </c>
      <c r="C9149" t="s">
        <v>12347</v>
      </c>
      <c r="D9149">
        <v>4.0999999999999996</v>
      </c>
      <c r="E9149" t="s">
        <v>30732</v>
      </c>
      <c r="F9149">
        <v>9780393328868</v>
      </c>
      <c r="G9149" t="s">
        <v>12134</v>
      </c>
      <c r="H9149">
        <v>416</v>
      </c>
      <c r="I9149">
        <v>69</v>
      </c>
      <c r="J9149">
        <v>5</v>
      </c>
      <c r="K9149" t="s">
        <v>30733</v>
      </c>
      <c r="L9149" t="s">
        <v>345</v>
      </c>
    </row>
    <row r="9150" spans="1:12" x14ac:dyDescent="0.25">
      <c r="A9150">
        <v>35669</v>
      </c>
      <c r="B9150" t="s">
        <v>30734</v>
      </c>
      <c r="C9150" t="s">
        <v>30735</v>
      </c>
      <c r="D9150">
        <v>3.73</v>
      </c>
      <c r="E9150" t="s">
        <v>30736</v>
      </c>
      <c r="F9150">
        <v>9780028621302</v>
      </c>
      <c r="G9150" t="s">
        <v>11</v>
      </c>
      <c r="H9150">
        <v>384</v>
      </c>
      <c r="I9150">
        <v>15</v>
      </c>
      <c r="J9150">
        <v>2</v>
      </c>
      <c r="K9150" t="s">
        <v>15811</v>
      </c>
      <c r="L9150" t="s">
        <v>12213</v>
      </c>
    </row>
    <row r="9151" spans="1:12" x14ac:dyDescent="0.25">
      <c r="A9151">
        <v>35689</v>
      </c>
      <c r="B9151" t="s">
        <v>13709</v>
      </c>
      <c r="C9151" t="s">
        <v>13710</v>
      </c>
      <c r="D9151">
        <v>3.83</v>
      </c>
      <c r="E9151" t="s">
        <v>30737</v>
      </c>
      <c r="F9151">
        <v>9780380796984</v>
      </c>
      <c r="G9151" t="s">
        <v>12134</v>
      </c>
      <c r="H9151">
        <v>224</v>
      </c>
      <c r="I9151">
        <v>72</v>
      </c>
      <c r="J9151">
        <v>12</v>
      </c>
      <c r="K9151" t="s">
        <v>16472</v>
      </c>
      <c r="L9151" t="s">
        <v>1002</v>
      </c>
    </row>
    <row r="9152" spans="1:12" x14ac:dyDescent="0.25">
      <c r="A9152">
        <v>35710</v>
      </c>
      <c r="B9152" t="s">
        <v>2742</v>
      </c>
      <c r="C9152" t="s">
        <v>2743</v>
      </c>
      <c r="D9152">
        <v>4.03</v>
      </c>
      <c r="E9152" t="s">
        <v>30738</v>
      </c>
      <c r="F9152">
        <v>9780140165302</v>
      </c>
      <c r="G9152" t="s">
        <v>11</v>
      </c>
      <c r="H9152">
        <v>704</v>
      </c>
      <c r="I9152">
        <v>256</v>
      </c>
      <c r="J9152">
        <v>17</v>
      </c>
      <c r="K9152" t="s">
        <v>17972</v>
      </c>
      <c r="L9152" t="s">
        <v>2152</v>
      </c>
    </row>
    <row r="9153" spans="1:12" x14ac:dyDescent="0.25">
      <c r="A9153">
        <v>35711</v>
      </c>
      <c r="B9153" t="s">
        <v>6937</v>
      </c>
      <c r="C9153" t="s">
        <v>6938</v>
      </c>
      <c r="D9153">
        <v>4.1100000000000003</v>
      </c>
      <c r="E9153" t="s">
        <v>30739</v>
      </c>
      <c r="F9153">
        <v>9780375709227</v>
      </c>
      <c r="G9153" t="s">
        <v>11</v>
      </c>
      <c r="H9153">
        <v>288</v>
      </c>
      <c r="I9153">
        <v>3675</v>
      </c>
      <c r="J9153">
        <v>422</v>
      </c>
      <c r="K9153" t="s">
        <v>18321</v>
      </c>
      <c r="L9153" t="s">
        <v>2085</v>
      </c>
    </row>
    <row r="9154" spans="1:12" x14ac:dyDescent="0.25">
      <c r="A9154">
        <v>35722</v>
      </c>
      <c r="B9154" t="s">
        <v>13711</v>
      </c>
      <c r="C9154" t="s">
        <v>13712</v>
      </c>
      <c r="D9154">
        <v>4.13</v>
      </c>
      <c r="E9154" t="s">
        <v>30740</v>
      </c>
      <c r="F9154">
        <v>9780684854465</v>
      </c>
      <c r="G9154" t="s">
        <v>12134</v>
      </c>
      <c r="H9154">
        <v>224</v>
      </c>
      <c r="I9154">
        <v>1877</v>
      </c>
      <c r="J9154">
        <v>171</v>
      </c>
      <c r="K9154" t="s">
        <v>16639</v>
      </c>
      <c r="L9154" t="s">
        <v>53</v>
      </c>
    </row>
    <row r="9155" spans="1:12" x14ac:dyDescent="0.25">
      <c r="A9155">
        <v>35724</v>
      </c>
      <c r="B9155" t="s">
        <v>30741</v>
      </c>
      <c r="C9155" t="s">
        <v>12147</v>
      </c>
      <c r="D9155">
        <v>4.1100000000000003</v>
      </c>
      <c r="E9155" t="s">
        <v>30742</v>
      </c>
      <c r="F9155">
        <v>9781567313987</v>
      </c>
      <c r="G9155" t="s">
        <v>11</v>
      </c>
      <c r="H9155">
        <v>464</v>
      </c>
      <c r="I9155">
        <v>19</v>
      </c>
      <c r="J9155">
        <v>1</v>
      </c>
      <c r="K9155" t="s">
        <v>14969</v>
      </c>
      <c r="L9155" t="s">
        <v>30743</v>
      </c>
    </row>
    <row r="9156" spans="1:12" x14ac:dyDescent="0.25">
      <c r="A9156">
        <v>35729</v>
      </c>
      <c r="B9156" t="s">
        <v>1707</v>
      </c>
      <c r="C9156" t="s">
        <v>1708</v>
      </c>
      <c r="D9156">
        <v>4.3499999999999996</v>
      </c>
      <c r="E9156" t="s">
        <v>30744</v>
      </c>
      <c r="F9156">
        <v>9780451218049</v>
      </c>
      <c r="G9156" t="s">
        <v>11</v>
      </c>
      <c r="H9156">
        <v>464</v>
      </c>
      <c r="I9156">
        <v>155348</v>
      </c>
      <c r="J9156">
        <v>5325</v>
      </c>
      <c r="K9156" t="s">
        <v>14384</v>
      </c>
      <c r="L9156" t="s">
        <v>129</v>
      </c>
    </row>
    <row r="9157" spans="1:12" x14ac:dyDescent="0.25">
      <c r="A9157">
        <v>35735</v>
      </c>
      <c r="B9157" t="s">
        <v>30745</v>
      </c>
      <c r="C9157" t="s">
        <v>30746</v>
      </c>
      <c r="D9157">
        <v>4.1900000000000004</v>
      </c>
      <c r="E9157" t="s">
        <v>30747</v>
      </c>
      <c r="F9157">
        <v>9780553525021</v>
      </c>
      <c r="G9157" t="s">
        <v>11</v>
      </c>
      <c r="H9157">
        <v>0</v>
      </c>
      <c r="I9157">
        <v>60</v>
      </c>
      <c r="J9157">
        <v>4</v>
      </c>
      <c r="K9157" t="s">
        <v>15008</v>
      </c>
      <c r="L9157" t="s">
        <v>14142</v>
      </c>
    </row>
    <row r="9158" spans="1:12" x14ac:dyDescent="0.25">
      <c r="A9158">
        <v>35750</v>
      </c>
      <c r="B9158" t="s">
        <v>2646</v>
      </c>
      <c r="C9158" t="s">
        <v>8704</v>
      </c>
      <c r="D9158">
        <v>4.3499999999999996</v>
      </c>
      <c r="E9158" t="s">
        <v>30748</v>
      </c>
      <c r="F9158">
        <v>9780375753107</v>
      </c>
      <c r="G9158" t="s">
        <v>11</v>
      </c>
      <c r="H9158">
        <v>784</v>
      </c>
      <c r="I9158">
        <v>377</v>
      </c>
      <c r="J9158">
        <v>66</v>
      </c>
      <c r="K9158" t="s">
        <v>23995</v>
      </c>
      <c r="L9158" t="s">
        <v>8844</v>
      </c>
    </row>
    <row r="9159" spans="1:12" x14ac:dyDescent="0.25">
      <c r="A9159">
        <v>35751</v>
      </c>
      <c r="B9159" t="s">
        <v>30749</v>
      </c>
      <c r="C9159" t="s">
        <v>30750</v>
      </c>
      <c r="D9159">
        <v>4.1399999999999997</v>
      </c>
      <c r="E9159" t="s">
        <v>30751</v>
      </c>
      <c r="F9159">
        <v>9780701137687</v>
      </c>
      <c r="G9159" t="s">
        <v>11</v>
      </c>
      <c r="H9159">
        <v>534</v>
      </c>
      <c r="I9159">
        <v>19</v>
      </c>
      <c r="J9159">
        <v>1</v>
      </c>
      <c r="K9159" t="s">
        <v>15841</v>
      </c>
      <c r="L9159" t="s">
        <v>27962</v>
      </c>
    </row>
    <row r="9160" spans="1:12" x14ac:dyDescent="0.25">
      <c r="A9160">
        <v>35757</v>
      </c>
      <c r="B9160" t="s">
        <v>30752</v>
      </c>
      <c r="C9160" t="s">
        <v>30753</v>
      </c>
      <c r="D9160">
        <v>3.8</v>
      </c>
      <c r="E9160" t="s">
        <v>30754</v>
      </c>
      <c r="F9160">
        <v>9780800631284</v>
      </c>
      <c r="G9160" t="s">
        <v>11</v>
      </c>
      <c r="H9160">
        <v>304</v>
      </c>
      <c r="I9160">
        <v>10</v>
      </c>
      <c r="J9160">
        <v>0</v>
      </c>
      <c r="K9160" t="s">
        <v>17994</v>
      </c>
      <c r="L9160" t="s">
        <v>11120</v>
      </c>
    </row>
    <row r="9161" spans="1:12" x14ac:dyDescent="0.25">
      <c r="A9161">
        <v>35760</v>
      </c>
      <c r="B9161" t="s">
        <v>30755</v>
      </c>
      <c r="C9161" t="s">
        <v>30756</v>
      </c>
      <c r="D9161">
        <v>2.98</v>
      </c>
      <c r="E9161" t="s">
        <v>30757</v>
      </c>
      <c r="F9161">
        <v>9788172235222</v>
      </c>
      <c r="G9161" t="s">
        <v>11</v>
      </c>
      <c r="H9161">
        <v>324</v>
      </c>
      <c r="I9161">
        <v>0</v>
      </c>
      <c r="J9161">
        <v>0</v>
      </c>
      <c r="K9161" t="s">
        <v>30758</v>
      </c>
      <c r="L9161" t="s">
        <v>9732</v>
      </c>
    </row>
    <row r="9162" spans="1:12" x14ac:dyDescent="0.25">
      <c r="A9162">
        <v>35781</v>
      </c>
      <c r="B9162" t="s">
        <v>5902</v>
      </c>
      <c r="C9162" t="s">
        <v>5903</v>
      </c>
      <c r="D9162">
        <v>4.0199999999999996</v>
      </c>
      <c r="E9162" t="s">
        <v>30759</v>
      </c>
      <c r="F9162">
        <v>9780471272427</v>
      </c>
      <c r="G9162" t="s">
        <v>11</v>
      </c>
      <c r="H9162">
        <v>446</v>
      </c>
      <c r="I9162">
        <v>531</v>
      </c>
      <c r="J9162">
        <v>11</v>
      </c>
      <c r="K9162" t="s">
        <v>14330</v>
      </c>
      <c r="L9162" t="s">
        <v>22</v>
      </c>
    </row>
    <row r="9163" spans="1:12" x14ac:dyDescent="0.25">
      <c r="A9163">
        <v>35786</v>
      </c>
      <c r="B9163" t="s">
        <v>6537</v>
      </c>
      <c r="C9163" t="s">
        <v>6538</v>
      </c>
      <c r="D9163">
        <v>3.56</v>
      </c>
      <c r="E9163" t="s">
        <v>30760</v>
      </c>
      <c r="F9163">
        <v>9780393322965</v>
      </c>
      <c r="G9163" t="s">
        <v>11</v>
      </c>
      <c r="H9163">
        <v>370</v>
      </c>
      <c r="I9163">
        <v>209</v>
      </c>
      <c r="J9163">
        <v>19</v>
      </c>
      <c r="K9163" t="s">
        <v>14574</v>
      </c>
      <c r="L9163" t="s">
        <v>345</v>
      </c>
    </row>
    <row r="9164" spans="1:12" x14ac:dyDescent="0.25">
      <c r="A9164">
        <v>35787</v>
      </c>
      <c r="B9164" t="s">
        <v>30761</v>
      </c>
      <c r="C9164" t="s">
        <v>30762</v>
      </c>
      <c r="D9164">
        <v>3.88</v>
      </c>
      <c r="E9164" t="s">
        <v>30763</v>
      </c>
      <c r="F9164">
        <v>9781573928915</v>
      </c>
      <c r="G9164" t="s">
        <v>11</v>
      </c>
      <c r="H9164">
        <v>724</v>
      </c>
      <c r="I9164">
        <v>33</v>
      </c>
      <c r="J9164">
        <v>4</v>
      </c>
      <c r="K9164" t="s">
        <v>15357</v>
      </c>
      <c r="L9164" t="s">
        <v>11280</v>
      </c>
    </row>
    <row r="9165" spans="1:12" x14ac:dyDescent="0.25">
      <c r="A9165">
        <v>35790</v>
      </c>
      <c r="B9165" t="s">
        <v>30764</v>
      </c>
      <c r="C9165" t="s">
        <v>30765</v>
      </c>
      <c r="D9165">
        <v>3.91</v>
      </c>
      <c r="E9165" t="s">
        <v>30766</v>
      </c>
      <c r="F9165">
        <v>9780471133124</v>
      </c>
      <c r="G9165" t="s">
        <v>13842</v>
      </c>
      <c r="H9165">
        <v>224</v>
      </c>
      <c r="I9165">
        <v>35</v>
      </c>
      <c r="J9165">
        <v>3</v>
      </c>
      <c r="K9165" t="s">
        <v>30767</v>
      </c>
      <c r="L9165" t="s">
        <v>22</v>
      </c>
    </row>
    <row r="9166" spans="1:12" x14ac:dyDescent="0.25">
      <c r="A9166">
        <v>35792</v>
      </c>
      <c r="B9166" t="s">
        <v>11240</v>
      </c>
      <c r="C9166" t="s">
        <v>11241</v>
      </c>
      <c r="D9166">
        <v>3.93</v>
      </c>
      <c r="E9166" t="s">
        <v>30768</v>
      </c>
      <c r="F9166">
        <v>9780934380232</v>
      </c>
      <c r="G9166" t="s">
        <v>11</v>
      </c>
      <c r="H9166">
        <v>288</v>
      </c>
      <c r="I9166">
        <v>406</v>
      </c>
      <c r="J9166">
        <v>24</v>
      </c>
      <c r="K9166" t="s">
        <v>17614</v>
      </c>
      <c r="L9166" t="s">
        <v>11242</v>
      </c>
    </row>
    <row r="9167" spans="1:12" x14ac:dyDescent="0.25">
      <c r="A9167">
        <v>35805</v>
      </c>
      <c r="B9167" t="s">
        <v>5260</v>
      </c>
      <c r="C9167" t="s">
        <v>3717</v>
      </c>
      <c r="D9167">
        <v>3.9</v>
      </c>
      <c r="E9167" t="s">
        <v>30769</v>
      </c>
      <c r="F9167">
        <v>9780439405577</v>
      </c>
      <c r="G9167" t="s">
        <v>11</v>
      </c>
      <c r="H9167">
        <v>222</v>
      </c>
      <c r="I9167">
        <v>22125</v>
      </c>
      <c r="J9167">
        <v>1232</v>
      </c>
      <c r="K9167" t="s">
        <v>14615</v>
      </c>
      <c r="L9167" t="s">
        <v>2173</v>
      </c>
    </row>
    <row r="9168" spans="1:12" x14ac:dyDescent="0.25">
      <c r="A9168">
        <v>35806</v>
      </c>
      <c r="B9168" t="s">
        <v>12929</v>
      </c>
      <c r="C9168" t="s">
        <v>3717</v>
      </c>
      <c r="D9168">
        <v>4</v>
      </c>
      <c r="E9168" t="s">
        <v>30770</v>
      </c>
      <c r="F9168">
        <v>9780439405584</v>
      </c>
      <c r="G9168" t="s">
        <v>12134</v>
      </c>
      <c r="H9168">
        <v>242</v>
      </c>
      <c r="I9168">
        <v>11354</v>
      </c>
      <c r="J9168">
        <v>404</v>
      </c>
      <c r="K9168" t="s">
        <v>14243</v>
      </c>
      <c r="L9168" t="s">
        <v>2674</v>
      </c>
    </row>
    <row r="9169" spans="1:12" x14ac:dyDescent="0.25">
      <c r="A9169">
        <v>35807</v>
      </c>
      <c r="B9169" t="s">
        <v>5001</v>
      </c>
      <c r="C9169" t="s">
        <v>3717</v>
      </c>
      <c r="D9169">
        <v>4.07</v>
      </c>
      <c r="E9169" t="s">
        <v>30771</v>
      </c>
      <c r="F9169">
        <v>9780439405591</v>
      </c>
      <c r="G9169" t="s">
        <v>11</v>
      </c>
      <c r="H9169">
        <v>198</v>
      </c>
      <c r="I9169">
        <v>10154</v>
      </c>
      <c r="J9169">
        <v>278</v>
      </c>
      <c r="K9169" t="s">
        <v>14684</v>
      </c>
      <c r="L9169" t="s">
        <v>2674</v>
      </c>
    </row>
    <row r="9170" spans="1:12" x14ac:dyDescent="0.25">
      <c r="A9170">
        <v>35810</v>
      </c>
      <c r="B9170" t="s">
        <v>3716</v>
      </c>
      <c r="C9170" t="s">
        <v>3717</v>
      </c>
      <c r="D9170">
        <v>3.77</v>
      </c>
      <c r="E9170" t="s">
        <v>30772</v>
      </c>
      <c r="F9170">
        <v>9780142403228</v>
      </c>
      <c r="G9170" t="s">
        <v>11</v>
      </c>
      <c r="H9170">
        <v>160</v>
      </c>
      <c r="I9170">
        <v>279</v>
      </c>
      <c r="J9170">
        <v>57</v>
      </c>
      <c r="K9170" t="s">
        <v>24546</v>
      </c>
      <c r="L9170" t="s">
        <v>1648</v>
      </c>
    </row>
    <row r="9171" spans="1:12" x14ac:dyDescent="0.25">
      <c r="A9171">
        <v>35811</v>
      </c>
      <c r="B9171" t="s">
        <v>6539</v>
      </c>
      <c r="C9171" t="s">
        <v>6540</v>
      </c>
      <c r="D9171">
        <v>4.29</v>
      </c>
      <c r="E9171" t="s">
        <v>30773</v>
      </c>
      <c r="F9171">
        <v>9780312878603</v>
      </c>
      <c r="G9171" t="s">
        <v>11</v>
      </c>
      <c r="H9171">
        <v>966</v>
      </c>
      <c r="I9171">
        <v>4150</v>
      </c>
      <c r="J9171">
        <v>138</v>
      </c>
      <c r="K9171" t="s">
        <v>26442</v>
      </c>
      <c r="L9171" t="s">
        <v>6541</v>
      </c>
    </row>
    <row r="9172" spans="1:12" x14ac:dyDescent="0.25">
      <c r="A9172">
        <v>35815</v>
      </c>
      <c r="B9172" t="s">
        <v>1709</v>
      </c>
      <c r="C9172" t="s">
        <v>1710</v>
      </c>
      <c r="D9172">
        <v>3.83</v>
      </c>
      <c r="E9172" t="s">
        <v>30774</v>
      </c>
      <c r="F9172">
        <v>9780345452511</v>
      </c>
      <c r="G9172" t="s">
        <v>11</v>
      </c>
      <c r="H9172">
        <v>356</v>
      </c>
      <c r="I9172">
        <v>4049</v>
      </c>
      <c r="J9172">
        <v>154</v>
      </c>
      <c r="K9172" t="s">
        <v>16341</v>
      </c>
      <c r="L9172" t="s">
        <v>790</v>
      </c>
    </row>
    <row r="9173" spans="1:12" x14ac:dyDescent="0.25">
      <c r="A9173">
        <v>35819</v>
      </c>
      <c r="B9173" t="s">
        <v>6542</v>
      </c>
      <c r="C9173" t="s">
        <v>6543</v>
      </c>
      <c r="D9173">
        <v>2.86</v>
      </c>
      <c r="E9173" t="s">
        <v>30775</v>
      </c>
      <c r="F9173">
        <v>9780646418421</v>
      </c>
      <c r="G9173" t="s">
        <v>11</v>
      </c>
      <c r="H9173">
        <v>120</v>
      </c>
      <c r="I9173">
        <v>2276</v>
      </c>
      <c r="J9173">
        <v>244</v>
      </c>
      <c r="K9173" t="s">
        <v>14170</v>
      </c>
      <c r="L9173" t="s">
        <v>6544</v>
      </c>
    </row>
    <row r="9174" spans="1:12" x14ac:dyDescent="0.25">
      <c r="A9174">
        <v>35822</v>
      </c>
      <c r="B9174" t="s">
        <v>10915</v>
      </c>
      <c r="C9174" t="s">
        <v>10916</v>
      </c>
      <c r="D9174">
        <v>3.52</v>
      </c>
      <c r="E9174" t="s">
        <v>30776</v>
      </c>
      <c r="F9174">
        <v>9780486297163</v>
      </c>
      <c r="G9174" t="s">
        <v>11</v>
      </c>
      <c r="H9174">
        <v>272</v>
      </c>
      <c r="I9174">
        <v>55</v>
      </c>
      <c r="J9174">
        <v>7</v>
      </c>
      <c r="K9174" t="s">
        <v>30777</v>
      </c>
      <c r="L9174" t="s">
        <v>56</v>
      </c>
    </row>
    <row r="9175" spans="1:12" x14ac:dyDescent="0.25">
      <c r="A9175">
        <v>35825</v>
      </c>
      <c r="B9175" t="s">
        <v>13713</v>
      </c>
      <c r="C9175" t="s">
        <v>9796</v>
      </c>
      <c r="D9175">
        <v>3.71</v>
      </c>
      <c r="E9175" t="s">
        <v>30778</v>
      </c>
      <c r="F9175">
        <v>9781852424473</v>
      </c>
      <c r="G9175" t="s">
        <v>12134</v>
      </c>
      <c r="H9175">
        <v>155</v>
      </c>
      <c r="I9175">
        <v>284</v>
      </c>
      <c r="J9175">
        <v>26</v>
      </c>
      <c r="K9175" t="s">
        <v>15369</v>
      </c>
      <c r="L9175" t="s">
        <v>9326</v>
      </c>
    </row>
    <row r="9176" spans="1:12" x14ac:dyDescent="0.25">
      <c r="A9176">
        <v>35826</v>
      </c>
      <c r="B9176" t="s">
        <v>13714</v>
      </c>
      <c r="C9176" t="s">
        <v>13715</v>
      </c>
      <c r="D9176">
        <v>3.69</v>
      </c>
      <c r="E9176" t="s">
        <v>30779</v>
      </c>
      <c r="F9176">
        <v>9781852426743</v>
      </c>
      <c r="G9176" t="s">
        <v>12134</v>
      </c>
      <c r="H9176">
        <v>181</v>
      </c>
      <c r="I9176">
        <v>150</v>
      </c>
      <c r="J9176">
        <v>24</v>
      </c>
      <c r="K9176" t="s">
        <v>30780</v>
      </c>
      <c r="L9176" t="s">
        <v>9326</v>
      </c>
    </row>
    <row r="9177" spans="1:12" x14ac:dyDescent="0.25">
      <c r="A9177">
        <v>35827</v>
      </c>
      <c r="B9177" t="s">
        <v>13716</v>
      </c>
      <c r="C9177" t="s">
        <v>13715</v>
      </c>
      <c r="D9177">
        <v>3.65</v>
      </c>
      <c r="E9177" t="s">
        <v>30781</v>
      </c>
      <c r="F9177">
        <v>9781852424497</v>
      </c>
      <c r="G9177" t="s">
        <v>12134</v>
      </c>
      <c r="H9177">
        <v>183</v>
      </c>
      <c r="I9177">
        <v>350</v>
      </c>
      <c r="J9177">
        <v>40</v>
      </c>
      <c r="K9177" t="s">
        <v>30782</v>
      </c>
      <c r="L9177" t="s">
        <v>9326</v>
      </c>
    </row>
    <row r="9178" spans="1:12" x14ac:dyDescent="0.25">
      <c r="A9178">
        <v>35835</v>
      </c>
      <c r="B9178" t="s">
        <v>30783</v>
      </c>
      <c r="C9178" t="s">
        <v>30784</v>
      </c>
      <c r="D9178">
        <v>4.13</v>
      </c>
      <c r="E9178" t="s">
        <v>30785</v>
      </c>
      <c r="F9178">
        <v>9781416912330</v>
      </c>
      <c r="G9178" t="s">
        <v>12134</v>
      </c>
      <c r="H9178">
        <v>32</v>
      </c>
      <c r="I9178">
        <v>7</v>
      </c>
      <c r="J9178">
        <v>0</v>
      </c>
      <c r="K9178" t="s">
        <v>15473</v>
      </c>
      <c r="L9178" t="s">
        <v>1385</v>
      </c>
    </row>
    <row r="9179" spans="1:12" x14ac:dyDescent="0.25">
      <c r="A9179">
        <v>35846</v>
      </c>
      <c r="B9179" t="s">
        <v>13717</v>
      </c>
      <c r="C9179" t="s">
        <v>4543</v>
      </c>
      <c r="D9179">
        <v>3.89</v>
      </c>
      <c r="E9179" t="s">
        <v>30786</v>
      </c>
      <c r="F9179">
        <v>9780671034436</v>
      </c>
      <c r="G9179" t="s">
        <v>12134</v>
      </c>
      <c r="H9179">
        <v>160</v>
      </c>
      <c r="I9179">
        <v>520</v>
      </c>
      <c r="J9179">
        <v>17</v>
      </c>
      <c r="K9179" t="s">
        <v>14934</v>
      </c>
      <c r="L9179" t="s">
        <v>399</v>
      </c>
    </row>
    <row r="9180" spans="1:12" x14ac:dyDescent="0.25">
      <c r="A9180">
        <v>35848</v>
      </c>
      <c r="B9180" t="s">
        <v>10917</v>
      </c>
      <c r="C9180" t="s">
        <v>4543</v>
      </c>
      <c r="D9180">
        <v>3.75</v>
      </c>
      <c r="E9180" t="s">
        <v>30787</v>
      </c>
      <c r="F9180">
        <v>9780671691325</v>
      </c>
      <c r="G9180" t="s">
        <v>11</v>
      </c>
      <c r="H9180">
        <v>160</v>
      </c>
      <c r="I9180">
        <v>337</v>
      </c>
      <c r="J9180">
        <v>12</v>
      </c>
      <c r="K9180" t="s">
        <v>19306</v>
      </c>
      <c r="L9180" t="s">
        <v>399</v>
      </c>
    </row>
    <row r="9181" spans="1:12" x14ac:dyDescent="0.25">
      <c r="A9181">
        <v>35860</v>
      </c>
      <c r="B9181" t="s">
        <v>30788</v>
      </c>
      <c r="C9181" t="s">
        <v>30789</v>
      </c>
      <c r="D9181">
        <v>3.43</v>
      </c>
      <c r="E9181" t="s">
        <v>30790</v>
      </c>
      <c r="F9181">
        <v>9780803273597</v>
      </c>
      <c r="G9181" t="s">
        <v>11</v>
      </c>
      <c r="H9181">
        <v>200</v>
      </c>
      <c r="I9181">
        <v>3</v>
      </c>
      <c r="J9181">
        <v>1</v>
      </c>
      <c r="K9181" t="s">
        <v>14976</v>
      </c>
      <c r="L9181" t="s">
        <v>911</v>
      </c>
    </row>
    <row r="9182" spans="1:12" x14ac:dyDescent="0.25">
      <c r="A9182">
        <v>35870</v>
      </c>
      <c r="B9182" t="s">
        <v>1711</v>
      </c>
      <c r="C9182" t="s">
        <v>1712</v>
      </c>
      <c r="D9182">
        <v>4.18</v>
      </c>
      <c r="E9182" t="s">
        <v>30791</v>
      </c>
      <c r="F9182">
        <v>9781593072285</v>
      </c>
      <c r="G9182" t="s">
        <v>11</v>
      </c>
      <c r="H9182">
        <v>350</v>
      </c>
      <c r="I9182">
        <v>8456</v>
      </c>
      <c r="J9182">
        <v>302</v>
      </c>
      <c r="K9182" t="s">
        <v>16428</v>
      </c>
      <c r="L9182" t="s">
        <v>752</v>
      </c>
    </row>
    <row r="9183" spans="1:12" x14ac:dyDescent="0.25">
      <c r="A9183">
        <v>35875</v>
      </c>
      <c r="B9183" t="s">
        <v>14009</v>
      </c>
      <c r="C9183" t="s">
        <v>1712</v>
      </c>
      <c r="D9183">
        <v>4.18</v>
      </c>
      <c r="E9183" t="s">
        <v>30792</v>
      </c>
      <c r="F9183">
        <v>9781845760182</v>
      </c>
      <c r="G9183" t="s">
        <v>13842</v>
      </c>
      <c r="H9183">
        <v>368</v>
      </c>
      <c r="I9183">
        <v>61</v>
      </c>
      <c r="J9183">
        <v>3</v>
      </c>
      <c r="K9183" t="s">
        <v>26534</v>
      </c>
      <c r="L9183" t="s">
        <v>14010</v>
      </c>
    </row>
    <row r="9184" spans="1:12" x14ac:dyDescent="0.25">
      <c r="A9184">
        <v>35878</v>
      </c>
      <c r="B9184" t="s">
        <v>30793</v>
      </c>
      <c r="C9184" t="s">
        <v>30794</v>
      </c>
      <c r="D9184">
        <v>3.97</v>
      </c>
      <c r="E9184" t="s">
        <v>30795</v>
      </c>
      <c r="F9184">
        <v>9781421513942</v>
      </c>
      <c r="G9184" t="s">
        <v>11</v>
      </c>
      <c r="H9184">
        <v>196</v>
      </c>
      <c r="I9184">
        <v>21</v>
      </c>
      <c r="J9184">
        <v>3</v>
      </c>
      <c r="K9184" t="s">
        <v>30796</v>
      </c>
      <c r="L9184" t="s">
        <v>71</v>
      </c>
    </row>
    <row r="9185" spans="1:12" x14ac:dyDescent="0.25">
      <c r="A9185">
        <v>35880</v>
      </c>
      <c r="B9185" t="s">
        <v>13043</v>
      </c>
      <c r="C9185" t="s">
        <v>11876</v>
      </c>
      <c r="D9185">
        <v>3.79</v>
      </c>
      <c r="E9185" t="s">
        <v>30797</v>
      </c>
      <c r="F9185">
        <v>9780061140501</v>
      </c>
      <c r="G9185" t="s">
        <v>12134</v>
      </c>
      <c r="H9185">
        <v>384</v>
      </c>
      <c r="I9185">
        <v>273</v>
      </c>
      <c r="J9185">
        <v>21</v>
      </c>
      <c r="K9185" t="s">
        <v>16679</v>
      </c>
      <c r="L9185" t="s">
        <v>176</v>
      </c>
    </row>
    <row r="9186" spans="1:12" x14ac:dyDescent="0.25">
      <c r="A9186">
        <v>35882</v>
      </c>
      <c r="B9186" t="s">
        <v>30798</v>
      </c>
      <c r="C9186" t="s">
        <v>11876</v>
      </c>
      <c r="D9186">
        <v>4.12</v>
      </c>
      <c r="E9186" t="s">
        <v>30799</v>
      </c>
      <c r="F9186">
        <v>9780373764198</v>
      </c>
      <c r="G9186" t="s">
        <v>11</v>
      </c>
      <c r="H9186">
        <v>192</v>
      </c>
      <c r="I9186">
        <v>47</v>
      </c>
      <c r="J9186">
        <v>1</v>
      </c>
      <c r="K9186" t="s">
        <v>17118</v>
      </c>
      <c r="L9186" t="s">
        <v>656</v>
      </c>
    </row>
    <row r="9187" spans="1:12" x14ac:dyDescent="0.25">
      <c r="A9187">
        <v>35886</v>
      </c>
      <c r="B9187" t="s">
        <v>12930</v>
      </c>
      <c r="C9187" t="s">
        <v>11876</v>
      </c>
      <c r="D9187">
        <v>3.66</v>
      </c>
      <c r="E9187" t="s">
        <v>30800</v>
      </c>
      <c r="F9187">
        <v>9780060001810</v>
      </c>
      <c r="G9187" t="s">
        <v>12134</v>
      </c>
      <c r="H9187">
        <v>384</v>
      </c>
      <c r="I9187">
        <v>112</v>
      </c>
      <c r="J9187">
        <v>11</v>
      </c>
      <c r="K9187" t="s">
        <v>16065</v>
      </c>
      <c r="L9187" t="s">
        <v>176</v>
      </c>
    </row>
    <row r="9188" spans="1:12" x14ac:dyDescent="0.25">
      <c r="A9188">
        <v>35888</v>
      </c>
      <c r="B9188" t="s">
        <v>11875</v>
      </c>
      <c r="C9188" t="s">
        <v>11876</v>
      </c>
      <c r="D9188">
        <v>4.2</v>
      </c>
      <c r="E9188" t="s">
        <v>30801</v>
      </c>
      <c r="F9188">
        <v>9780373483372</v>
      </c>
      <c r="G9188" t="s">
        <v>11</v>
      </c>
      <c r="H9188">
        <v>296</v>
      </c>
      <c r="I9188">
        <v>65</v>
      </c>
      <c r="J9188">
        <v>2</v>
      </c>
      <c r="K9188" t="s">
        <v>30802</v>
      </c>
      <c r="L9188" t="s">
        <v>1058</v>
      </c>
    </row>
    <row r="9189" spans="1:12" x14ac:dyDescent="0.25">
      <c r="A9189">
        <v>35895</v>
      </c>
      <c r="B9189" t="s">
        <v>30803</v>
      </c>
      <c r="C9189" t="s">
        <v>30804</v>
      </c>
      <c r="D9189">
        <v>4.47</v>
      </c>
      <c r="E9189" t="s">
        <v>30805</v>
      </c>
      <c r="F9189">
        <v>9781401204105</v>
      </c>
      <c r="G9189" t="s">
        <v>11</v>
      </c>
      <c r="H9189">
        <v>224</v>
      </c>
      <c r="I9189">
        <v>19</v>
      </c>
      <c r="J9189">
        <v>2</v>
      </c>
      <c r="K9189" t="s">
        <v>14831</v>
      </c>
      <c r="L9189" t="s">
        <v>938</v>
      </c>
    </row>
    <row r="9190" spans="1:12" x14ac:dyDescent="0.25">
      <c r="A9190">
        <v>35896</v>
      </c>
      <c r="B9190" t="s">
        <v>30806</v>
      </c>
      <c r="C9190" t="s">
        <v>30807</v>
      </c>
      <c r="D9190">
        <v>4.2</v>
      </c>
      <c r="E9190" t="s">
        <v>30808</v>
      </c>
      <c r="F9190">
        <v>9781563898419</v>
      </c>
      <c r="G9190" t="s">
        <v>11</v>
      </c>
      <c r="H9190">
        <v>240</v>
      </c>
      <c r="I9190">
        <v>47</v>
      </c>
      <c r="J9190">
        <v>1</v>
      </c>
      <c r="K9190" t="s">
        <v>14367</v>
      </c>
      <c r="L9190" t="s">
        <v>938</v>
      </c>
    </row>
    <row r="9191" spans="1:12" x14ac:dyDescent="0.25">
      <c r="A9191">
        <v>35903</v>
      </c>
      <c r="B9191" t="s">
        <v>13044</v>
      </c>
      <c r="C9191" t="s">
        <v>13045</v>
      </c>
      <c r="D9191">
        <v>3.47</v>
      </c>
      <c r="E9191" t="s">
        <v>30809</v>
      </c>
      <c r="F9191">
        <v>9781401212483</v>
      </c>
      <c r="G9191" t="s">
        <v>12134</v>
      </c>
      <c r="H9191">
        <v>144</v>
      </c>
      <c r="I9191">
        <v>76</v>
      </c>
      <c r="J9191">
        <v>11</v>
      </c>
      <c r="K9191" t="s">
        <v>30810</v>
      </c>
      <c r="L9191" t="s">
        <v>938</v>
      </c>
    </row>
    <row r="9192" spans="1:12" x14ac:dyDescent="0.25">
      <c r="A9192">
        <v>35907</v>
      </c>
      <c r="B9192" t="s">
        <v>7824</v>
      </c>
      <c r="C9192" t="s">
        <v>7825</v>
      </c>
      <c r="D9192">
        <v>4.2300000000000004</v>
      </c>
      <c r="E9192" t="s">
        <v>30811</v>
      </c>
      <c r="F9192">
        <v>9781427802118</v>
      </c>
      <c r="G9192" t="s">
        <v>11</v>
      </c>
      <c r="H9192">
        <v>192</v>
      </c>
      <c r="I9192">
        <v>77</v>
      </c>
      <c r="J9192">
        <v>1</v>
      </c>
      <c r="K9192" t="s">
        <v>16773</v>
      </c>
      <c r="L9192" t="s">
        <v>1269</v>
      </c>
    </row>
    <row r="9193" spans="1:12" x14ac:dyDescent="0.25">
      <c r="A9193">
        <v>35908</v>
      </c>
      <c r="B9193" t="s">
        <v>13686</v>
      </c>
      <c r="C9193" t="s">
        <v>13687</v>
      </c>
      <c r="D9193">
        <v>4.1900000000000004</v>
      </c>
      <c r="E9193" t="s">
        <v>30812</v>
      </c>
      <c r="F9193">
        <v>9780024181909</v>
      </c>
      <c r="G9193" t="s">
        <v>12134</v>
      </c>
      <c r="H9193">
        <v>85</v>
      </c>
      <c r="I9193">
        <v>217</v>
      </c>
      <c r="J9193">
        <v>16</v>
      </c>
      <c r="K9193" t="s">
        <v>30813</v>
      </c>
      <c r="L9193" t="s">
        <v>10321</v>
      </c>
    </row>
    <row r="9194" spans="1:12" x14ac:dyDescent="0.25">
      <c r="A9194">
        <v>35921</v>
      </c>
      <c r="B9194" t="s">
        <v>3718</v>
      </c>
      <c r="C9194" t="s">
        <v>3268</v>
      </c>
      <c r="D9194">
        <v>4.13</v>
      </c>
      <c r="E9194" t="s">
        <v>30814</v>
      </c>
      <c r="F9194">
        <v>9781416509370</v>
      </c>
      <c r="G9194" t="s">
        <v>11</v>
      </c>
      <c r="H9194">
        <v>458</v>
      </c>
      <c r="I9194">
        <v>33456</v>
      </c>
      <c r="J9194">
        <v>1424</v>
      </c>
      <c r="K9194" t="s">
        <v>16856</v>
      </c>
      <c r="L9194" t="s">
        <v>905</v>
      </c>
    </row>
    <row r="9195" spans="1:12" x14ac:dyDescent="0.25">
      <c r="A9195">
        <v>35924</v>
      </c>
      <c r="B9195" t="s">
        <v>7380</v>
      </c>
      <c r="C9195" t="s">
        <v>7381</v>
      </c>
      <c r="D9195">
        <v>3.71</v>
      </c>
      <c r="E9195" t="s">
        <v>30815</v>
      </c>
      <c r="F9195">
        <v>9781587155871</v>
      </c>
      <c r="G9195" t="s">
        <v>11</v>
      </c>
      <c r="H9195">
        <v>208</v>
      </c>
      <c r="I9195">
        <v>493</v>
      </c>
      <c r="J9195">
        <v>17</v>
      </c>
      <c r="K9195" t="s">
        <v>15522</v>
      </c>
      <c r="L9195" t="s">
        <v>3283</v>
      </c>
    </row>
    <row r="9196" spans="1:12" x14ac:dyDescent="0.25">
      <c r="A9196">
        <v>35925</v>
      </c>
      <c r="B9196" t="s">
        <v>12348</v>
      </c>
      <c r="C9196" t="s">
        <v>12349</v>
      </c>
      <c r="D9196">
        <v>3.56</v>
      </c>
      <c r="E9196" t="s">
        <v>30816</v>
      </c>
      <c r="F9196">
        <v>9780743292436</v>
      </c>
      <c r="G9196" t="s">
        <v>12134</v>
      </c>
      <c r="H9196">
        <v>283</v>
      </c>
      <c r="I9196">
        <v>817</v>
      </c>
      <c r="J9196">
        <v>73</v>
      </c>
      <c r="K9196" t="s">
        <v>17724</v>
      </c>
      <c r="L9196" t="s">
        <v>1152</v>
      </c>
    </row>
    <row r="9197" spans="1:12" x14ac:dyDescent="0.25">
      <c r="A9197">
        <v>35926</v>
      </c>
      <c r="B9197" t="s">
        <v>12348</v>
      </c>
      <c r="C9197" t="s">
        <v>12349</v>
      </c>
      <c r="D9197">
        <v>3.56</v>
      </c>
      <c r="E9197" t="s">
        <v>30817</v>
      </c>
      <c r="F9197">
        <v>9780743272094</v>
      </c>
      <c r="G9197" t="s">
        <v>12134</v>
      </c>
      <c r="H9197">
        <v>284</v>
      </c>
      <c r="I9197">
        <v>69</v>
      </c>
      <c r="J9197">
        <v>14</v>
      </c>
      <c r="K9197" t="s">
        <v>18972</v>
      </c>
      <c r="L9197" t="s">
        <v>1152</v>
      </c>
    </row>
    <row r="9198" spans="1:12" x14ac:dyDescent="0.25">
      <c r="A9198">
        <v>35927</v>
      </c>
      <c r="B9198" t="s">
        <v>7382</v>
      </c>
      <c r="C9198" t="s">
        <v>7383</v>
      </c>
      <c r="D9198">
        <v>3.91</v>
      </c>
      <c r="E9198" t="s">
        <v>30818</v>
      </c>
      <c r="F9198">
        <v>9781558321823</v>
      </c>
      <c r="G9198" t="s">
        <v>11</v>
      </c>
      <c r="H9198">
        <v>272</v>
      </c>
      <c r="I9198">
        <v>97</v>
      </c>
      <c r="J9198">
        <v>10</v>
      </c>
      <c r="K9198" t="s">
        <v>15357</v>
      </c>
      <c r="L9198" t="s">
        <v>7384</v>
      </c>
    </row>
    <row r="9199" spans="1:12" x14ac:dyDescent="0.25">
      <c r="A9199">
        <v>35958</v>
      </c>
      <c r="B9199" t="s">
        <v>30819</v>
      </c>
      <c r="C9199" t="s">
        <v>21017</v>
      </c>
      <c r="D9199">
        <v>4.03</v>
      </c>
      <c r="E9199" t="s">
        <v>30820</v>
      </c>
      <c r="F9199">
        <v>9780689846175</v>
      </c>
      <c r="G9199" t="s">
        <v>11</v>
      </c>
      <c r="H9199">
        <v>40</v>
      </c>
      <c r="I9199">
        <v>995</v>
      </c>
      <c r="J9199">
        <v>57</v>
      </c>
      <c r="K9199" t="s">
        <v>14733</v>
      </c>
      <c r="L9199" t="s">
        <v>1385</v>
      </c>
    </row>
    <row r="9200" spans="1:12" x14ac:dyDescent="0.25">
      <c r="A9200">
        <v>35959</v>
      </c>
      <c r="B9200" t="s">
        <v>5002</v>
      </c>
      <c r="C9200" t="s">
        <v>501</v>
      </c>
      <c r="D9200">
        <v>3.99</v>
      </c>
      <c r="E9200" t="s">
        <v>30821</v>
      </c>
      <c r="F9200">
        <v>9780006550433</v>
      </c>
      <c r="G9200" t="s">
        <v>11</v>
      </c>
      <c r="H9200">
        <v>352</v>
      </c>
      <c r="I9200">
        <v>437</v>
      </c>
      <c r="J9200">
        <v>49</v>
      </c>
      <c r="K9200" t="s">
        <v>14443</v>
      </c>
      <c r="L9200" t="s">
        <v>2048</v>
      </c>
    </row>
    <row r="9201" spans="1:12" x14ac:dyDescent="0.25">
      <c r="A9201">
        <v>35963</v>
      </c>
      <c r="B9201" t="s">
        <v>5003</v>
      </c>
      <c r="C9201" t="s">
        <v>501</v>
      </c>
      <c r="D9201">
        <v>3.92</v>
      </c>
      <c r="E9201" t="s">
        <v>30822</v>
      </c>
      <c r="F9201">
        <v>9780007170401</v>
      </c>
      <c r="G9201" t="s">
        <v>11</v>
      </c>
      <c r="H9201">
        <v>398</v>
      </c>
      <c r="I9201">
        <v>172</v>
      </c>
      <c r="J9201">
        <v>11</v>
      </c>
      <c r="K9201" t="s">
        <v>14270</v>
      </c>
      <c r="L9201" t="s">
        <v>2048</v>
      </c>
    </row>
    <row r="9202" spans="1:12" x14ac:dyDescent="0.25">
      <c r="A9202">
        <v>35975</v>
      </c>
      <c r="B9202" t="s">
        <v>30823</v>
      </c>
      <c r="C9202" t="s">
        <v>30824</v>
      </c>
      <c r="D9202">
        <v>3.99</v>
      </c>
      <c r="E9202" t="s">
        <v>30825</v>
      </c>
      <c r="F9202">
        <v>9781597770767</v>
      </c>
      <c r="G9202" t="s">
        <v>11</v>
      </c>
      <c r="H9202">
        <v>11</v>
      </c>
      <c r="I9202">
        <v>177</v>
      </c>
      <c r="J9202">
        <v>49</v>
      </c>
      <c r="K9202" t="s">
        <v>15473</v>
      </c>
      <c r="L9202" t="s">
        <v>15748</v>
      </c>
    </row>
    <row r="9203" spans="1:12" x14ac:dyDescent="0.25">
      <c r="A9203">
        <v>35983</v>
      </c>
      <c r="B9203" t="s">
        <v>12350</v>
      </c>
      <c r="C9203" t="s">
        <v>12351</v>
      </c>
      <c r="D9203">
        <v>3.77</v>
      </c>
      <c r="E9203" t="s">
        <v>30826</v>
      </c>
      <c r="F9203">
        <v>9781582433455</v>
      </c>
      <c r="G9203" t="s">
        <v>12134</v>
      </c>
      <c r="H9203">
        <v>270</v>
      </c>
      <c r="I9203">
        <v>387</v>
      </c>
      <c r="J9203">
        <v>76</v>
      </c>
      <c r="K9203" t="s">
        <v>14630</v>
      </c>
      <c r="L9203" t="s">
        <v>3136</v>
      </c>
    </row>
    <row r="9204" spans="1:12" x14ac:dyDescent="0.25">
      <c r="A9204">
        <v>35986</v>
      </c>
      <c r="B9204" t="s">
        <v>30827</v>
      </c>
      <c r="C9204" t="s">
        <v>30828</v>
      </c>
      <c r="D9204">
        <v>4</v>
      </c>
      <c r="E9204" t="s">
        <v>30829</v>
      </c>
      <c r="F9204">
        <v>9780126801262</v>
      </c>
      <c r="G9204" t="s">
        <v>11</v>
      </c>
      <c r="H9204">
        <v>445</v>
      </c>
      <c r="I9204">
        <v>0</v>
      </c>
      <c r="J9204">
        <v>0</v>
      </c>
      <c r="K9204" t="s">
        <v>30830</v>
      </c>
      <c r="L9204" t="s">
        <v>30831</v>
      </c>
    </row>
    <row r="9205" spans="1:12" x14ac:dyDescent="0.25">
      <c r="A9205">
        <v>35987</v>
      </c>
      <c r="B9205" t="s">
        <v>30832</v>
      </c>
      <c r="C9205" t="s">
        <v>9853</v>
      </c>
      <c r="D9205">
        <v>3.89</v>
      </c>
      <c r="E9205" t="s">
        <v>30833</v>
      </c>
      <c r="F9205">
        <v>9780571214266</v>
      </c>
      <c r="G9205" t="s">
        <v>11</v>
      </c>
      <c r="H9205">
        <v>332</v>
      </c>
      <c r="I9205">
        <v>25</v>
      </c>
      <c r="J9205">
        <v>3</v>
      </c>
      <c r="K9205" t="s">
        <v>23829</v>
      </c>
      <c r="L9205" t="s">
        <v>3327</v>
      </c>
    </row>
    <row r="9206" spans="1:12" x14ac:dyDescent="0.25">
      <c r="A9206">
        <v>35988</v>
      </c>
      <c r="B9206" t="s">
        <v>12787</v>
      </c>
      <c r="C9206" t="s">
        <v>9853</v>
      </c>
      <c r="D9206">
        <v>4.07</v>
      </c>
      <c r="E9206" t="s">
        <v>30834</v>
      </c>
      <c r="F9206">
        <v>9780571225552</v>
      </c>
      <c r="G9206" t="s">
        <v>12134</v>
      </c>
      <c r="H9206">
        <v>1376</v>
      </c>
      <c r="I9206">
        <v>287</v>
      </c>
      <c r="J9206">
        <v>23</v>
      </c>
      <c r="K9206" t="s">
        <v>14285</v>
      </c>
      <c r="L9206" t="s">
        <v>3327</v>
      </c>
    </row>
    <row r="9207" spans="1:12" x14ac:dyDescent="0.25">
      <c r="A9207">
        <v>35991</v>
      </c>
      <c r="B9207" t="s">
        <v>30835</v>
      </c>
      <c r="C9207" t="s">
        <v>30836</v>
      </c>
      <c r="D9207">
        <v>3.83</v>
      </c>
      <c r="E9207" t="s">
        <v>30837</v>
      </c>
      <c r="F9207">
        <v>9780312172251</v>
      </c>
      <c r="G9207" t="s">
        <v>11</v>
      </c>
      <c r="H9207">
        <v>480</v>
      </c>
      <c r="I9207">
        <v>39</v>
      </c>
      <c r="J9207">
        <v>7</v>
      </c>
      <c r="K9207" t="s">
        <v>24240</v>
      </c>
      <c r="L9207" t="s">
        <v>182</v>
      </c>
    </row>
    <row r="9208" spans="1:12" x14ac:dyDescent="0.25">
      <c r="A9208">
        <v>35997</v>
      </c>
      <c r="B9208" t="s">
        <v>8443</v>
      </c>
      <c r="C9208" t="s">
        <v>8444</v>
      </c>
      <c r="D9208">
        <v>3.68</v>
      </c>
      <c r="E9208" t="s">
        <v>30838</v>
      </c>
      <c r="F9208">
        <v>9780618074518</v>
      </c>
      <c r="G9208" t="s">
        <v>11</v>
      </c>
      <c r="H9208">
        <v>183</v>
      </c>
      <c r="I9208">
        <v>2262</v>
      </c>
      <c r="J9208">
        <v>144</v>
      </c>
      <c r="K9208" t="s">
        <v>15342</v>
      </c>
      <c r="L9208" t="s">
        <v>68</v>
      </c>
    </row>
    <row r="9209" spans="1:12" x14ac:dyDescent="0.25">
      <c r="A9209">
        <v>36004</v>
      </c>
      <c r="B9209" t="s">
        <v>9757</v>
      </c>
      <c r="C9209" t="s">
        <v>8444</v>
      </c>
      <c r="D9209">
        <v>3.33</v>
      </c>
      <c r="E9209" t="s">
        <v>30839</v>
      </c>
      <c r="F9209">
        <v>9780140238136</v>
      </c>
      <c r="G9209" t="s">
        <v>11</v>
      </c>
      <c r="H9209">
        <v>204</v>
      </c>
      <c r="I9209">
        <v>1021</v>
      </c>
      <c r="J9209">
        <v>81</v>
      </c>
      <c r="K9209" t="s">
        <v>14422</v>
      </c>
      <c r="L9209" t="s">
        <v>2082</v>
      </c>
    </row>
    <row r="9210" spans="1:12" x14ac:dyDescent="0.25">
      <c r="A9210">
        <v>36005</v>
      </c>
      <c r="B9210" t="s">
        <v>8445</v>
      </c>
      <c r="C9210" t="s">
        <v>8444</v>
      </c>
      <c r="D9210">
        <v>3.47</v>
      </c>
      <c r="E9210" t="s">
        <v>30840</v>
      </c>
      <c r="F9210">
        <v>9780618056804</v>
      </c>
      <c r="G9210" t="s">
        <v>11</v>
      </c>
      <c r="H9210">
        <v>240</v>
      </c>
      <c r="I9210">
        <v>666</v>
      </c>
      <c r="J9210">
        <v>49</v>
      </c>
      <c r="K9210" t="s">
        <v>30841</v>
      </c>
      <c r="L9210" t="s">
        <v>68</v>
      </c>
    </row>
    <row r="9211" spans="1:12" x14ac:dyDescent="0.25">
      <c r="A9211">
        <v>36023</v>
      </c>
      <c r="B9211" t="s">
        <v>10918</v>
      </c>
      <c r="C9211" t="s">
        <v>10919</v>
      </c>
      <c r="D9211">
        <v>4.26</v>
      </c>
      <c r="E9211" t="s">
        <v>30842</v>
      </c>
      <c r="F9211">
        <v>9781578067596</v>
      </c>
      <c r="G9211" t="s">
        <v>11</v>
      </c>
      <c r="H9211">
        <v>192</v>
      </c>
      <c r="I9211">
        <v>103</v>
      </c>
      <c r="J9211">
        <v>7</v>
      </c>
      <c r="K9211" t="s">
        <v>30843</v>
      </c>
      <c r="L9211" t="s">
        <v>1429</v>
      </c>
    </row>
    <row r="9212" spans="1:12" x14ac:dyDescent="0.25">
      <c r="A9212">
        <v>36025</v>
      </c>
      <c r="B9212" t="s">
        <v>1713</v>
      </c>
      <c r="C9212" t="s">
        <v>1714</v>
      </c>
      <c r="D9212">
        <v>4.08</v>
      </c>
      <c r="E9212" t="s">
        <v>30844</v>
      </c>
      <c r="F9212">
        <v>9781842931851</v>
      </c>
      <c r="G9212" t="s">
        <v>11</v>
      </c>
      <c r="H9212">
        <v>672</v>
      </c>
      <c r="I9212">
        <v>354</v>
      </c>
      <c r="J9212">
        <v>15</v>
      </c>
      <c r="K9212" t="s">
        <v>30845</v>
      </c>
      <c r="L9212" t="s">
        <v>1715</v>
      </c>
    </row>
    <row r="9213" spans="1:12" x14ac:dyDescent="0.25">
      <c r="A9213">
        <v>36028</v>
      </c>
      <c r="B9213" t="s">
        <v>30846</v>
      </c>
      <c r="C9213" t="s">
        <v>1714</v>
      </c>
      <c r="D9213">
        <v>3.91</v>
      </c>
      <c r="E9213" t="s">
        <v>30847</v>
      </c>
      <c r="F9213">
        <v>9780394718132</v>
      </c>
      <c r="G9213" t="s">
        <v>11</v>
      </c>
      <c r="H9213">
        <v>606</v>
      </c>
      <c r="I9213">
        <v>36</v>
      </c>
      <c r="J9213">
        <v>7</v>
      </c>
      <c r="K9213" t="s">
        <v>30848</v>
      </c>
      <c r="L9213" t="s">
        <v>30849</v>
      </c>
    </row>
    <row r="9214" spans="1:12" x14ac:dyDescent="0.25">
      <c r="A9214">
        <v>36047</v>
      </c>
      <c r="B9214" t="s">
        <v>30850</v>
      </c>
      <c r="C9214" t="s">
        <v>30851</v>
      </c>
      <c r="D9214">
        <v>4.2</v>
      </c>
      <c r="E9214" t="s">
        <v>30852</v>
      </c>
      <c r="F9214">
        <v>9780856684982</v>
      </c>
      <c r="G9214" t="s">
        <v>11</v>
      </c>
      <c r="H9214">
        <v>167</v>
      </c>
      <c r="I9214">
        <v>4</v>
      </c>
      <c r="J9214">
        <v>2</v>
      </c>
      <c r="K9214" t="s">
        <v>15519</v>
      </c>
      <c r="L9214" t="s">
        <v>30853</v>
      </c>
    </row>
    <row r="9215" spans="1:12" x14ac:dyDescent="0.25">
      <c r="A9215">
        <v>36048</v>
      </c>
      <c r="B9215" t="s">
        <v>30854</v>
      </c>
      <c r="C9215" t="s">
        <v>30855</v>
      </c>
      <c r="D9215">
        <v>3.64</v>
      </c>
      <c r="E9215" t="s">
        <v>30856</v>
      </c>
      <c r="F9215">
        <v>9780446526418</v>
      </c>
      <c r="G9215" t="s">
        <v>11</v>
      </c>
      <c r="H9215">
        <v>144</v>
      </c>
      <c r="I9215">
        <v>47</v>
      </c>
      <c r="J9215">
        <v>3</v>
      </c>
      <c r="K9215" t="s">
        <v>30857</v>
      </c>
      <c r="L9215" t="s">
        <v>3025</v>
      </c>
    </row>
    <row r="9216" spans="1:12" x14ac:dyDescent="0.25">
      <c r="A9216">
        <v>36060</v>
      </c>
      <c r="B9216" t="s">
        <v>2744</v>
      </c>
      <c r="C9216" t="s">
        <v>1100</v>
      </c>
      <c r="D9216">
        <v>3.48</v>
      </c>
      <c r="E9216" t="s">
        <v>30858</v>
      </c>
      <c r="F9216">
        <v>9781400095292</v>
      </c>
      <c r="G9216" t="s">
        <v>11</v>
      </c>
      <c r="H9216">
        <v>288</v>
      </c>
      <c r="I9216">
        <v>1085</v>
      </c>
      <c r="J9216">
        <v>42</v>
      </c>
      <c r="K9216" t="s">
        <v>15619</v>
      </c>
      <c r="L9216" t="s">
        <v>2085</v>
      </c>
    </row>
    <row r="9217" spans="1:12" x14ac:dyDescent="0.25">
      <c r="A9217">
        <v>36062</v>
      </c>
      <c r="B9217" t="s">
        <v>13718</v>
      </c>
      <c r="C9217" t="s">
        <v>13719</v>
      </c>
      <c r="D9217">
        <v>3.59</v>
      </c>
      <c r="E9217" t="s">
        <v>30859</v>
      </c>
      <c r="F9217">
        <v>9780375704710</v>
      </c>
      <c r="G9217" t="s">
        <v>12134</v>
      </c>
      <c r="H9217">
        <v>288</v>
      </c>
      <c r="I9217">
        <v>1752</v>
      </c>
      <c r="J9217">
        <v>50</v>
      </c>
      <c r="K9217" t="s">
        <v>16144</v>
      </c>
      <c r="L9217" t="s">
        <v>2460</v>
      </c>
    </row>
    <row r="9218" spans="1:12" x14ac:dyDescent="0.25">
      <c r="A9218">
        <v>36063</v>
      </c>
      <c r="B9218" t="s">
        <v>2433</v>
      </c>
      <c r="C9218" t="s">
        <v>1100</v>
      </c>
      <c r="D9218">
        <v>3.53</v>
      </c>
      <c r="E9218" t="s">
        <v>30860</v>
      </c>
      <c r="F9218">
        <v>9781400095308</v>
      </c>
      <c r="G9218" t="s">
        <v>11</v>
      </c>
      <c r="H9218">
        <v>288</v>
      </c>
      <c r="I9218">
        <v>1004</v>
      </c>
      <c r="J9218">
        <v>39</v>
      </c>
      <c r="K9218" t="s">
        <v>14481</v>
      </c>
      <c r="L9218" t="s">
        <v>2085</v>
      </c>
    </row>
    <row r="9219" spans="1:12" x14ac:dyDescent="0.25">
      <c r="A9219">
        <v>36064</v>
      </c>
      <c r="B9219" t="s">
        <v>6939</v>
      </c>
      <c r="C9219" t="s">
        <v>1100</v>
      </c>
      <c r="D9219">
        <v>4.21</v>
      </c>
      <c r="E9219" t="s">
        <v>30861</v>
      </c>
      <c r="F9219">
        <v>9780375727375</v>
      </c>
      <c r="G9219" t="s">
        <v>11</v>
      </c>
      <c r="H9219">
        <v>592</v>
      </c>
      <c r="I9219">
        <v>11787</v>
      </c>
      <c r="J9219">
        <v>639</v>
      </c>
      <c r="K9219" t="s">
        <v>17730</v>
      </c>
      <c r="L9219" t="s">
        <v>2739</v>
      </c>
    </row>
    <row r="9220" spans="1:12" x14ac:dyDescent="0.25">
      <c r="A9220">
        <v>36067</v>
      </c>
      <c r="B9220" t="s">
        <v>8102</v>
      </c>
      <c r="C9220" t="s">
        <v>8103</v>
      </c>
      <c r="D9220">
        <v>3.69</v>
      </c>
      <c r="E9220" t="s">
        <v>30862</v>
      </c>
      <c r="F9220">
        <v>9780061014093</v>
      </c>
      <c r="G9220" t="s">
        <v>11</v>
      </c>
      <c r="H9220">
        <v>336</v>
      </c>
      <c r="I9220">
        <v>72</v>
      </c>
      <c r="J9220">
        <v>5</v>
      </c>
      <c r="K9220" t="s">
        <v>18866</v>
      </c>
      <c r="L9220" t="s">
        <v>2031</v>
      </c>
    </row>
    <row r="9221" spans="1:12" x14ac:dyDescent="0.25">
      <c r="A9221">
        <v>36071</v>
      </c>
      <c r="B9221" t="s">
        <v>11877</v>
      </c>
      <c r="C9221" t="s">
        <v>11878</v>
      </c>
      <c r="D9221">
        <v>4.0999999999999996</v>
      </c>
      <c r="E9221" t="s">
        <v>30863</v>
      </c>
      <c r="F9221">
        <v>9780684802039</v>
      </c>
      <c r="G9221" t="s">
        <v>11</v>
      </c>
      <c r="H9221">
        <v>384</v>
      </c>
      <c r="I9221">
        <v>33724</v>
      </c>
      <c r="J9221">
        <v>350</v>
      </c>
      <c r="K9221" t="s">
        <v>14144</v>
      </c>
      <c r="L9221" t="s">
        <v>1152</v>
      </c>
    </row>
    <row r="9222" spans="1:12" x14ac:dyDescent="0.25">
      <c r="A9222">
        <v>36072</v>
      </c>
      <c r="B9222" t="s">
        <v>4600</v>
      </c>
      <c r="C9222" t="s">
        <v>4601</v>
      </c>
      <c r="D9222">
        <v>4.0999999999999996</v>
      </c>
      <c r="E9222" t="s">
        <v>30864</v>
      </c>
      <c r="F9222">
        <v>9780743269513</v>
      </c>
      <c r="G9222" t="s">
        <v>11</v>
      </c>
      <c r="H9222">
        <v>372</v>
      </c>
      <c r="I9222">
        <v>431987</v>
      </c>
      <c r="J9222">
        <v>7024</v>
      </c>
      <c r="K9222" t="s">
        <v>22011</v>
      </c>
      <c r="L9222" t="s">
        <v>1152</v>
      </c>
    </row>
    <row r="9223" spans="1:12" x14ac:dyDescent="0.25">
      <c r="A9223">
        <v>36076</v>
      </c>
      <c r="B9223" t="s">
        <v>1716</v>
      </c>
      <c r="C9223" t="s">
        <v>1717</v>
      </c>
      <c r="D9223">
        <v>3.99</v>
      </c>
      <c r="E9223" t="s">
        <v>30865</v>
      </c>
      <c r="F9223">
        <v>9780743297301</v>
      </c>
      <c r="G9223" t="s">
        <v>11</v>
      </c>
      <c r="H9223">
        <v>384</v>
      </c>
      <c r="I9223">
        <v>17073</v>
      </c>
      <c r="J9223">
        <v>528</v>
      </c>
      <c r="K9223" t="s">
        <v>14550</v>
      </c>
      <c r="L9223" t="s">
        <v>1152</v>
      </c>
    </row>
    <row r="9224" spans="1:12" x14ac:dyDescent="0.25">
      <c r="A9224">
        <v>36085</v>
      </c>
      <c r="B9224" t="s">
        <v>12352</v>
      </c>
      <c r="C9224" t="s">
        <v>1719</v>
      </c>
      <c r="D9224">
        <v>3.5</v>
      </c>
      <c r="E9224" t="s">
        <v>30866</v>
      </c>
      <c r="F9224">
        <v>9781594481949</v>
      </c>
      <c r="G9224" t="s">
        <v>12134</v>
      </c>
      <c r="H9224">
        <v>254</v>
      </c>
      <c r="I9224">
        <v>4027</v>
      </c>
      <c r="J9224">
        <v>463</v>
      </c>
      <c r="K9224" t="s">
        <v>14688</v>
      </c>
      <c r="L9224" t="s">
        <v>546</v>
      </c>
    </row>
    <row r="9225" spans="1:12" x14ac:dyDescent="0.25">
      <c r="A9225">
        <v>36086</v>
      </c>
      <c r="B9225" t="s">
        <v>1718</v>
      </c>
      <c r="C9225" t="s">
        <v>1719</v>
      </c>
      <c r="D9225">
        <v>3.9</v>
      </c>
      <c r="E9225" t="s">
        <v>30867</v>
      </c>
      <c r="F9225">
        <v>9781594489259</v>
      </c>
      <c r="G9225" t="s">
        <v>11</v>
      </c>
      <c r="H9225">
        <v>299</v>
      </c>
      <c r="I9225">
        <v>32723</v>
      </c>
      <c r="J9225">
        <v>2855</v>
      </c>
      <c r="K9225" t="s">
        <v>15615</v>
      </c>
      <c r="L9225" t="s">
        <v>546</v>
      </c>
    </row>
    <row r="9226" spans="1:12" x14ac:dyDescent="0.25">
      <c r="A9226">
        <v>36128</v>
      </c>
      <c r="B9226" t="s">
        <v>10920</v>
      </c>
      <c r="C9226" t="s">
        <v>6540</v>
      </c>
      <c r="D9226">
        <v>3.96</v>
      </c>
      <c r="E9226" t="s">
        <v>30868</v>
      </c>
      <c r="F9226">
        <v>9780151327737</v>
      </c>
      <c r="G9226" t="s">
        <v>11</v>
      </c>
      <c r="H9226">
        <v>245</v>
      </c>
      <c r="I9226">
        <v>117</v>
      </c>
      <c r="J9226">
        <v>17</v>
      </c>
      <c r="K9226" t="s">
        <v>30869</v>
      </c>
      <c r="L9226" t="s">
        <v>10921</v>
      </c>
    </row>
    <row r="9227" spans="1:12" x14ac:dyDescent="0.25">
      <c r="A9227">
        <v>36137</v>
      </c>
      <c r="B9227" t="s">
        <v>13720</v>
      </c>
      <c r="C9227" t="s">
        <v>13721</v>
      </c>
      <c r="D9227">
        <v>3.16</v>
      </c>
      <c r="E9227" t="s">
        <v>30870</v>
      </c>
      <c r="F9227">
        <v>9780786702275</v>
      </c>
      <c r="G9227" t="s">
        <v>12134</v>
      </c>
      <c r="H9227">
        <v>280</v>
      </c>
      <c r="I9227">
        <v>151</v>
      </c>
      <c r="J9227">
        <v>13</v>
      </c>
      <c r="K9227" t="s">
        <v>14548</v>
      </c>
      <c r="L9227" t="s">
        <v>6481</v>
      </c>
    </row>
    <row r="9228" spans="1:12" x14ac:dyDescent="0.25">
      <c r="A9228">
        <v>36140</v>
      </c>
      <c r="B9228" t="s">
        <v>3719</v>
      </c>
      <c r="C9228" t="s">
        <v>3720</v>
      </c>
      <c r="D9228">
        <v>4</v>
      </c>
      <c r="E9228" t="s">
        <v>30871</v>
      </c>
      <c r="F9228">
        <v>9781403967923</v>
      </c>
      <c r="G9228" t="s">
        <v>11</v>
      </c>
      <c r="H9228">
        <v>288</v>
      </c>
      <c r="I9228">
        <v>55</v>
      </c>
      <c r="J9228">
        <v>5</v>
      </c>
      <c r="K9228" t="s">
        <v>30872</v>
      </c>
      <c r="L9228" t="s">
        <v>182</v>
      </c>
    </row>
    <row r="9229" spans="1:12" x14ac:dyDescent="0.25">
      <c r="A9229">
        <v>36154</v>
      </c>
      <c r="B9229" t="s">
        <v>10922</v>
      </c>
      <c r="C9229" t="s">
        <v>10923</v>
      </c>
      <c r="D9229">
        <v>3.89</v>
      </c>
      <c r="E9229" t="s">
        <v>30873</v>
      </c>
      <c r="F9229">
        <v>9781555600389</v>
      </c>
      <c r="G9229" t="s">
        <v>11</v>
      </c>
      <c r="H9229">
        <v>321</v>
      </c>
      <c r="I9229">
        <v>445</v>
      </c>
      <c r="J9229">
        <v>6</v>
      </c>
      <c r="K9229" t="s">
        <v>28722</v>
      </c>
      <c r="L9229" t="s">
        <v>10924</v>
      </c>
    </row>
    <row r="9230" spans="1:12" x14ac:dyDescent="0.25">
      <c r="A9230">
        <v>36157</v>
      </c>
      <c r="B9230" t="s">
        <v>13046</v>
      </c>
      <c r="C9230" t="s">
        <v>7386</v>
      </c>
      <c r="D9230">
        <v>3.89</v>
      </c>
      <c r="E9230" t="s">
        <v>30874</v>
      </c>
      <c r="F9230">
        <v>9780756404321</v>
      </c>
      <c r="G9230" t="s">
        <v>12134</v>
      </c>
      <c r="H9230">
        <v>464</v>
      </c>
      <c r="I9230">
        <v>4240</v>
      </c>
      <c r="J9230">
        <v>208</v>
      </c>
      <c r="K9230" t="s">
        <v>17740</v>
      </c>
      <c r="L9230" t="s">
        <v>781</v>
      </c>
    </row>
    <row r="9231" spans="1:12" x14ac:dyDescent="0.25">
      <c r="A9231">
        <v>36158</v>
      </c>
      <c r="B9231" t="s">
        <v>7385</v>
      </c>
      <c r="C9231" t="s">
        <v>7386</v>
      </c>
      <c r="D9231">
        <v>3.88</v>
      </c>
      <c r="E9231" t="s">
        <v>30875</v>
      </c>
      <c r="F9231">
        <v>9780756400439</v>
      </c>
      <c r="G9231" t="s">
        <v>11</v>
      </c>
      <c r="H9231">
        <v>530</v>
      </c>
      <c r="I9231">
        <v>2467</v>
      </c>
      <c r="J9231">
        <v>132</v>
      </c>
      <c r="K9231" t="s">
        <v>15522</v>
      </c>
      <c r="L9231" t="s">
        <v>781</v>
      </c>
    </row>
    <row r="9232" spans="1:12" x14ac:dyDescent="0.25">
      <c r="A9232">
        <v>36159</v>
      </c>
      <c r="B9232" t="s">
        <v>12605</v>
      </c>
      <c r="C9232" t="s">
        <v>7386</v>
      </c>
      <c r="D9232">
        <v>3.93</v>
      </c>
      <c r="E9232" t="s">
        <v>30876</v>
      </c>
      <c r="F9232">
        <v>9780756403140</v>
      </c>
      <c r="G9232" t="s">
        <v>12134</v>
      </c>
      <c r="H9232">
        <v>496</v>
      </c>
      <c r="I9232">
        <v>15607</v>
      </c>
      <c r="J9232">
        <v>487</v>
      </c>
      <c r="K9232" t="s">
        <v>14786</v>
      </c>
      <c r="L9232" t="s">
        <v>3481</v>
      </c>
    </row>
    <row r="9233" spans="1:12" x14ac:dyDescent="0.25">
      <c r="A9233">
        <v>36160</v>
      </c>
      <c r="B9233" t="s">
        <v>12606</v>
      </c>
      <c r="C9233" t="s">
        <v>7386</v>
      </c>
      <c r="D9233">
        <v>4.17</v>
      </c>
      <c r="E9233" t="s">
        <v>30877</v>
      </c>
      <c r="F9233">
        <v>9780756403188</v>
      </c>
      <c r="G9233" t="s">
        <v>12134</v>
      </c>
      <c r="H9233">
        <v>432</v>
      </c>
      <c r="I9233">
        <v>101</v>
      </c>
      <c r="J9233">
        <v>7</v>
      </c>
      <c r="K9233" t="s">
        <v>14134</v>
      </c>
      <c r="L9233" t="s">
        <v>781</v>
      </c>
    </row>
    <row r="9234" spans="1:12" x14ac:dyDescent="0.25">
      <c r="A9234">
        <v>36161</v>
      </c>
      <c r="B9234" t="s">
        <v>10925</v>
      </c>
      <c r="C9234" t="s">
        <v>7386</v>
      </c>
      <c r="D9234">
        <v>4.05</v>
      </c>
      <c r="E9234" t="s">
        <v>30878</v>
      </c>
      <c r="F9234">
        <v>9780886774448</v>
      </c>
      <c r="G9234" t="s">
        <v>11</v>
      </c>
      <c r="H9234">
        <v>495</v>
      </c>
      <c r="I9234">
        <v>2459</v>
      </c>
      <c r="J9234">
        <v>95</v>
      </c>
      <c r="K9234" t="s">
        <v>14391</v>
      </c>
      <c r="L9234" t="s">
        <v>10780</v>
      </c>
    </row>
    <row r="9235" spans="1:12" x14ac:dyDescent="0.25">
      <c r="A9235">
        <v>36162</v>
      </c>
      <c r="B9235" t="s">
        <v>13722</v>
      </c>
      <c r="C9235" t="s">
        <v>7386</v>
      </c>
      <c r="D9235">
        <v>4.04</v>
      </c>
      <c r="E9235" t="s">
        <v>30879</v>
      </c>
      <c r="F9235">
        <v>9780886777999</v>
      </c>
      <c r="G9235" t="s">
        <v>12134</v>
      </c>
      <c r="H9235">
        <v>564</v>
      </c>
      <c r="I9235">
        <v>3147</v>
      </c>
      <c r="J9235">
        <v>197</v>
      </c>
      <c r="K9235" t="s">
        <v>14426</v>
      </c>
      <c r="L9235" t="s">
        <v>781</v>
      </c>
    </row>
    <row r="9236" spans="1:12" x14ac:dyDescent="0.25">
      <c r="A9236">
        <v>36190</v>
      </c>
      <c r="B9236" t="s">
        <v>1720</v>
      </c>
      <c r="C9236" t="s">
        <v>1721</v>
      </c>
      <c r="D9236">
        <v>3.78</v>
      </c>
      <c r="E9236" t="s">
        <v>30880</v>
      </c>
      <c r="F9236">
        <v>9780060511135</v>
      </c>
      <c r="G9236" t="s">
        <v>11</v>
      </c>
      <c r="H9236">
        <v>448</v>
      </c>
      <c r="I9236">
        <v>1143</v>
      </c>
      <c r="J9236">
        <v>63</v>
      </c>
      <c r="K9236" t="s">
        <v>14534</v>
      </c>
      <c r="L9236" t="s">
        <v>176</v>
      </c>
    </row>
    <row r="9237" spans="1:12" x14ac:dyDescent="0.25">
      <c r="A9237">
        <v>36191</v>
      </c>
      <c r="B9237" t="s">
        <v>1722</v>
      </c>
      <c r="C9237" t="s">
        <v>1723</v>
      </c>
      <c r="D9237">
        <v>3.8</v>
      </c>
      <c r="E9237" t="s">
        <v>30881</v>
      </c>
      <c r="F9237">
        <v>9780373772520</v>
      </c>
      <c r="G9237" t="s">
        <v>11</v>
      </c>
      <c r="H9237">
        <v>384</v>
      </c>
      <c r="I9237">
        <v>1101</v>
      </c>
      <c r="J9237">
        <v>45</v>
      </c>
      <c r="K9237" t="s">
        <v>17724</v>
      </c>
      <c r="L9237" t="s">
        <v>1047</v>
      </c>
    </row>
    <row r="9238" spans="1:12" x14ac:dyDescent="0.25">
      <c r="A9238">
        <v>36193</v>
      </c>
      <c r="B9238" t="s">
        <v>6545</v>
      </c>
      <c r="C9238" t="s">
        <v>1723</v>
      </c>
      <c r="D9238">
        <v>3.91</v>
      </c>
      <c r="E9238" t="s">
        <v>30882</v>
      </c>
      <c r="F9238">
        <v>9781551669045</v>
      </c>
      <c r="G9238" t="s">
        <v>11</v>
      </c>
      <c r="H9238">
        <v>256</v>
      </c>
      <c r="I9238">
        <v>865</v>
      </c>
      <c r="J9238">
        <v>28</v>
      </c>
      <c r="K9238" t="s">
        <v>28750</v>
      </c>
      <c r="L9238" t="s">
        <v>28350</v>
      </c>
    </row>
    <row r="9239" spans="1:12" x14ac:dyDescent="0.25">
      <c r="A9239">
        <v>36195</v>
      </c>
      <c r="B9239" t="s">
        <v>12931</v>
      </c>
      <c r="C9239" t="s">
        <v>1723</v>
      </c>
      <c r="D9239">
        <v>3.92</v>
      </c>
      <c r="E9239" t="s">
        <v>30883</v>
      </c>
      <c r="F9239">
        <v>9780380763399</v>
      </c>
      <c r="G9239" t="s">
        <v>12134</v>
      </c>
      <c r="H9239">
        <v>400</v>
      </c>
      <c r="I9239">
        <v>2209</v>
      </c>
      <c r="J9239">
        <v>79</v>
      </c>
      <c r="K9239" t="s">
        <v>18025</v>
      </c>
      <c r="L9239" t="s">
        <v>176</v>
      </c>
    </row>
    <row r="9240" spans="1:12" x14ac:dyDescent="0.25">
      <c r="A9240">
        <v>36197</v>
      </c>
      <c r="B9240" t="s">
        <v>3721</v>
      </c>
      <c r="C9240" t="s">
        <v>3722</v>
      </c>
      <c r="D9240">
        <v>3.65</v>
      </c>
      <c r="E9240" t="s">
        <v>30884</v>
      </c>
      <c r="F9240">
        <v>9780060511104</v>
      </c>
      <c r="G9240" t="s">
        <v>11</v>
      </c>
      <c r="H9240">
        <v>416</v>
      </c>
      <c r="I9240">
        <v>1181</v>
      </c>
      <c r="J9240">
        <v>48</v>
      </c>
      <c r="K9240" t="s">
        <v>18449</v>
      </c>
      <c r="L9240" t="s">
        <v>176</v>
      </c>
    </row>
    <row r="9241" spans="1:12" x14ac:dyDescent="0.25">
      <c r="A9241">
        <v>36198</v>
      </c>
      <c r="B9241" t="s">
        <v>12353</v>
      </c>
      <c r="C9241" t="s">
        <v>1723</v>
      </c>
      <c r="D9241">
        <v>3.99</v>
      </c>
      <c r="E9241" t="s">
        <v>30885</v>
      </c>
      <c r="F9241">
        <v>9780373771257</v>
      </c>
      <c r="G9241" t="s">
        <v>12134</v>
      </c>
      <c r="H9241">
        <v>576</v>
      </c>
      <c r="I9241">
        <v>2221</v>
      </c>
      <c r="J9241">
        <v>65</v>
      </c>
      <c r="K9241" t="s">
        <v>14452</v>
      </c>
      <c r="L9241" t="s">
        <v>30078</v>
      </c>
    </row>
    <row r="9242" spans="1:12" x14ac:dyDescent="0.25">
      <c r="A9242">
        <v>36203</v>
      </c>
      <c r="B9242" t="s">
        <v>12088</v>
      </c>
      <c r="C9242" t="s">
        <v>12089</v>
      </c>
      <c r="D9242">
        <v>4.4800000000000004</v>
      </c>
      <c r="E9242" t="s">
        <v>30886</v>
      </c>
      <c r="F9242">
        <v>9780747253747</v>
      </c>
      <c r="G9242" t="s">
        <v>11</v>
      </c>
      <c r="H9242">
        <v>416</v>
      </c>
      <c r="I9242">
        <v>128</v>
      </c>
      <c r="J9242">
        <v>8</v>
      </c>
      <c r="K9242" t="s">
        <v>28873</v>
      </c>
      <c r="L9242" t="s">
        <v>1074</v>
      </c>
    </row>
    <row r="9243" spans="1:12" x14ac:dyDescent="0.25">
      <c r="A9243">
        <v>36216</v>
      </c>
      <c r="B9243" t="s">
        <v>30887</v>
      </c>
      <c r="C9243" t="s">
        <v>30888</v>
      </c>
      <c r="D9243">
        <v>3.69</v>
      </c>
      <c r="E9243" t="s">
        <v>30889</v>
      </c>
      <c r="F9243">
        <v>9780618339556</v>
      </c>
      <c r="G9243" t="s">
        <v>12134</v>
      </c>
      <c r="H9243">
        <v>32</v>
      </c>
      <c r="I9243">
        <v>81</v>
      </c>
      <c r="J9243">
        <v>18</v>
      </c>
      <c r="K9243" t="s">
        <v>30890</v>
      </c>
      <c r="L9243" t="s">
        <v>153</v>
      </c>
    </row>
    <row r="9244" spans="1:12" x14ac:dyDescent="0.25">
      <c r="A9244">
        <v>36244</v>
      </c>
      <c r="B9244" t="s">
        <v>1724</v>
      </c>
      <c r="C9244" t="s">
        <v>1725</v>
      </c>
      <c r="D9244">
        <v>4.2300000000000004</v>
      </c>
      <c r="E9244" t="s">
        <v>30891</v>
      </c>
      <c r="F9244">
        <v>9780553586077</v>
      </c>
      <c r="G9244" t="s">
        <v>11</v>
      </c>
      <c r="H9244">
        <v>416</v>
      </c>
      <c r="I9244">
        <v>3153</v>
      </c>
      <c r="J9244">
        <v>70</v>
      </c>
      <c r="K9244" t="s">
        <v>18440</v>
      </c>
      <c r="L9244" t="s">
        <v>441</v>
      </c>
    </row>
    <row r="9245" spans="1:12" x14ac:dyDescent="0.25">
      <c r="A9245">
        <v>36252</v>
      </c>
      <c r="B9245" t="s">
        <v>12354</v>
      </c>
      <c r="C9245" t="s">
        <v>4559</v>
      </c>
      <c r="D9245">
        <v>3.87</v>
      </c>
      <c r="E9245" t="s">
        <v>30892</v>
      </c>
      <c r="F9245">
        <v>9781556526008</v>
      </c>
      <c r="G9245" t="s">
        <v>12134</v>
      </c>
      <c r="H9245">
        <v>440</v>
      </c>
      <c r="I9245">
        <v>2857</v>
      </c>
      <c r="J9245">
        <v>158</v>
      </c>
      <c r="K9245" t="s">
        <v>14728</v>
      </c>
      <c r="L9245" t="s">
        <v>1369</v>
      </c>
    </row>
    <row r="9246" spans="1:12" x14ac:dyDescent="0.25">
      <c r="A9246">
        <v>36253</v>
      </c>
      <c r="B9246" t="s">
        <v>12355</v>
      </c>
      <c r="C9246" t="s">
        <v>4559</v>
      </c>
      <c r="D9246">
        <v>4.09</v>
      </c>
      <c r="E9246" t="s">
        <v>30893</v>
      </c>
      <c r="F9246">
        <v>9781556526442</v>
      </c>
      <c r="G9246" t="s">
        <v>12134</v>
      </c>
      <c r="H9246">
        <v>588</v>
      </c>
      <c r="I9246">
        <v>4258</v>
      </c>
      <c r="J9246">
        <v>326</v>
      </c>
      <c r="K9246" t="s">
        <v>15884</v>
      </c>
      <c r="L9246" t="s">
        <v>1369</v>
      </c>
    </row>
    <row r="9247" spans="1:12" x14ac:dyDescent="0.25">
      <c r="A9247">
        <v>36255</v>
      </c>
      <c r="B9247" t="s">
        <v>10926</v>
      </c>
      <c r="C9247" t="s">
        <v>10927</v>
      </c>
      <c r="D9247">
        <v>3.89</v>
      </c>
      <c r="E9247" t="s">
        <v>30894</v>
      </c>
      <c r="F9247">
        <v>9780449236413</v>
      </c>
      <c r="G9247" t="s">
        <v>11</v>
      </c>
      <c r="H9247">
        <v>476</v>
      </c>
      <c r="I9247">
        <v>569</v>
      </c>
      <c r="J9247">
        <v>26</v>
      </c>
      <c r="K9247" t="s">
        <v>30895</v>
      </c>
      <c r="L9247" t="s">
        <v>8284</v>
      </c>
    </row>
    <row r="9248" spans="1:12" x14ac:dyDescent="0.25">
      <c r="A9248">
        <v>36259</v>
      </c>
      <c r="B9248" t="s">
        <v>12932</v>
      </c>
      <c r="C9248" t="s">
        <v>12933</v>
      </c>
      <c r="D9248">
        <v>3.55</v>
      </c>
      <c r="E9248" t="s">
        <v>30896</v>
      </c>
      <c r="F9248">
        <v>9780805072839</v>
      </c>
      <c r="G9248" t="s">
        <v>12134</v>
      </c>
      <c r="H9248">
        <v>256</v>
      </c>
      <c r="I9248">
        <v>112</v>
      </c>
      <c r="J9248">
        <v>11</v>
      </c>
      <c r="K9248" t="s">
        <v>15276</v>
      </c>
      <c r="L9248" t="s">
        <v>47</v>
      </c>
    </row>
    <row r="9249" spans="1:12" x14ac:dyDescent="0.25">
      <c r="A9249">
        <v>36260</v>
      </c>
      <c r="B9249" t="s">
        <v>12934</v>
      </c>
      <c r="C9249" t="s">
        <v>12933</v>
      </c>
      <c r="D9249">
        <v>3.73</v>
      </c>
      <c r="E9249" t="s">
        <v>30897</v>
      </c>
      <c r="F9249">
        <v>9780520239326</v>
      </c>
      <c r="G9249" t="s">
        <v>12134</v>
      </c>
      <c r="H9249">
        <v>352</v>
      </c>
      <c r="I9249">
        <v>83</v>
      </c>
      <c r="J9249">
        <v>6</v>
      </c>
      <c r="K9249" t="s">
        <v>15261</v>
      </c>
      <c r="L9249" t="s">
        <v>2848</v>
      </c>
    </row>
    <row r="9250" spans="1:12" x14ac:dyDescent="0.25">
      <c r="A9250">
        <v>36261</v>
      </c>
      <c r="B9250" t="s">
        <v>13723</v>
      </c>
      <c r="C9250" t="s">
        <v>12933</v>
      </c>
      <c r="D9250">
        <v>3.73</v>
      </c>
      <c r="E9250" t="s">
        <v>30898</v>
      </c>
      <c r="F9250">
        <v>9780553372120</v>
      </c>
      <c r="G9250" t="s">
        <v>12134</v>
      </c>
      <c r="H9250">
        <v>544</v>
      </c>
      <c r="I9250">
        <v>475</v>
      </c>
      <c r="J9250">
        <v>42</v>
      </c>
      <c r="K9250" t="s">
        <v>15804</v>
      </c>
      <c r="L9250" t="s">
        <v>11322</v>
      </c>
    </row>
    <row r="9251" spans="1:12" x14ac:dyDescent="0.25">
      <c r="A9251">
        <v>36262</v>
      </c>
      <c r="B9251" t="s">
        <v>30899</v>
      </c>
      <c r="C9251" t="s">
        <v>12933</v>
      </c>
      <c r="D9251">
        <v>3.59</v>
      </c>
      <c r="E9251" t="s">
        <v>30900</v>
      </c>
      <c r="F9251">
        <v>9780231124928</v>
      </c>
      <c r="G9251" t="s">
        <v>12134</v>
      </c>
      <c r="H9251">
        <v>167</v>
      </c>
      <c r="I9251">
        <v>2</v>
      </c>
      <c r="J9251">
        <v>1</v>
      </c>
      <c r="K9251" t="s">
        <v>15473</v>
      </c>
      <c r="L9251" t="s">
        <v>1529</v>
      </c>
    </row>
    <row r="9252" spans="1:12" x14ac:dyDescent="0.25">
      <c r="A9252">
        <v>36264</v>
      </c>
      <c r="B9252" t="s">
        <v>30901</v>
      </c>
      <c r="C9252" t="s">
        <v>12933</v>
      </c>
      <c r="D9252">
        <v>3.73</v>
      </c>
      <c r="E9252" t="s">
        <v>30902</v>
      </c>
      <c r="F9252">
        <v>9780520040243</v>
      </c>
      <c r="G9252" t="s">
        <v>11</v>
      </c>
      <c r="H9252">
        <v>344</v>
      </c>
      <c r="I9252">
        <v>10</v>
      </c>
      <c r="J9252">
        <v>1</v>
      </c>
      <c r="K9252" t="s">
        <v>30903</v>
      </c>
      <c r="L9252" t="s">
        <v>2848</v>
      </c>
    </row>
    <row r="9253" spans="1:12" x14ac:dyDescent="0.25">
      <c r="A9253">
        <v>36266</v>
      </c>
      <c r="B9253" t="s">
        <v>30904</v>
      </c>
      <c r="C9253" t="s">
        <v>30905</v>
      </c>
      <c r="D9253">
        <v>3</v>
      </c>
      <c r="E9253" t="s">
        <v>30906</v>
      </c>
      <c r="F9253">
        <v>9780843104363</v>
      </c>
      <c r="G9253" t="s">
        <v>11</v>
      </c>
      <c r="H9253">
        <v>48</v>
      </c>
      <c r="I9253">
        <v>1</v>
      </c>
      <c r="J9253">
        <v>0</v>
      </c>
      <c r="K9253" t="s">
        <v>30907</v>
      </c>
      <c r="L9253" t="s">
        <v>18750</v>
      </c>
    </row>
    <row r="9254" spans="1:12" x14ac:dyDescent="0.25">
      <c r="A9254">
        <v>36268</v>
      </c>
      <c r="B9254" t="s">
        <v>30908</v>
      </c>
      <c r="C9254" t="s">
        <v>30909</v>
      </c>
      <c r="D9254">
        <v>3.54</v>
      </c>
      <c r="E9254" t="s">
        <v>30910</v>
      </c>
      <c r="F9254">
        <v>9780142300190</v>
      </c>
      <c r="G9254" t="s">
        <v>12134</v>
      </c>
      <c r="H9254">
        <v>32</v>
      </c>
      <c r="I9254">
        <v>60</v>
      </c>
      <c r="J9254">
        <v>12</v>
      </c>
      <c r="K9254" t="s">
        <v>16350</v>
      </c>
      <c r="L9254" t="s">
        <v>30911</v>
      </c>
    </row>
    <row r="9255" spans="1:12" x14ac:dyDescent="0.25">
      <c r="A9255">
        <v>36303</v>
      </c>
      <c r="B9255" t="s">
        <v>2945</v>
      </c>
      <c r="C9255" t="s">
        <v>564</v>
      </c>
      <c r="D9255">
        <v>4.0199999999999996</v>
      </c>
      <c r="E9255" t="s">
        <v>30912</v>
      </c>
      <c r="F9255">
        <v>9780451139696</v>
      </c>
      <c r="G9255" t="s">
        <v>11</v>
      </c>
      <c r="H9255">
        <v>427</v>
      </c>
      <c r="I9255">
        <v>186</v>
      </c>
      <c r="J9255">
        <v>22</v>
      </c>
      <c r="K9255" t="s">
        <v>24195</v>
      </c>
      <c r="L9255" t="s">
        <v>129</v>
      </c>
    </row>
    <row r="9256" spans="1:12" x14ac:dyDescent="0.25">
      <c r="A9256">
        <v>36310</v>
      </c>
      <c r="B9256" t="s">
        <v>2434</v>
      </c>
      <c r="C9256" t="s">
        <v>2435</v>
      </c>
      <c r="D9256">
        <v>4.3099999999999996</v>
      </c>
      <c r="E9256" t="s">
        <v>30913</v>
      </c>
      <c r="F9256">
        <v>9780143039914</v>
      </c>
      <c r="G9256" t="s">
        <v>11</v>
      </c>
      <c r="H9256">
        <v>672</v>
      </c>
      <c r="I9256">
        <v>234</v>
      </c>
      <c r="J9256">
        <v>20</v>
      </c>
      <c r="K9256" t="s">
        <v>19626</v>
      </c>
      <c r="L9256" t="s">
        <v>2022</v>
      </c>
    </row>
    <row r="9257" spans="1:12" x14ac:dyDescent="0.25">
      <c r="A9257">
        <v>36311</v>
      </c>
      <c r="B9257" t="s">
        <v>13724</v>
      </c>
      <c r="C9257" t="s">
        <v>13725</v>
      </c>
      <c r="D9257">
        <v>4.26</v>
      </c>
      <c r="E9257" t="s">
        <v>30914</v>
      </c>
      <c r="F9257">
        <v>9780060830939</v>
      </c>
      <c r="G9257" t="s">
        <v>12134</v>
      </c>
      <c r="H9257">
        <v>576</v>
      </c>
      <c r="I9257">
        <v>683</v>
      </c>
      <c r="J9257">
        <v>13</v>
      </c>
      <c r="K9257" t="s">
        <v>30915</v>
      </c>
      <c r="L9257" t="s">
        <v>2048</v>
      </c>
    </row>
    <row r="9258" spans="1:12" x14ac:dyDescent="0.25">
      <c r="A9258">
        <v>36313</v>
      </c>
      <c r="B9258" t="s">
        <v>3723</v>
      </c>
      <c r="C9258" t="s">
        <v>3724</v>
      </c>
      <c r="D9258">
        <v>4.34</v>
      </c>
      <c r="E9258" t="s">
        <v>30916</v>
      </c>
      <c r="F9258">
        <v>9781931082723</v>
      </c>
      <c r="G9258" t="s">
        <v>11</v>
      </c>
      <c r="H9258">
        <v>838</v>
      </c>
      <c r="I9258">
        <v>2525</v>
      </c>
      <c r="J9258">
        <v>174</v>
      </c>
      <c r="K9258" t="s">
        <v>23840</v>
      </c>
      <c r="L9258" t="s">
        <v>599</v>
      </c>
    </row>
    <row r="9259" spans="1:12" x14ac:dyDescent="0.25">
      <c r="A9259">
        <v>36314</v>
      </c>
      <c r="B9259" t="s">
        <v>8446</v>
      </c>
      <c r="C9259" t="s">
        <v>8447</v>
      </c>
      <c r="D9259">
        <v>4.1900000000000004</v>
      </c>
      <c r="E9259" t="s">
        <v>30917</v>
      </c>
      <c r="F9259">
        <v>9780060957902</v>
      </c>
      <c r="G9259" t="s">
        <v>11</v>
      </c>
      <c r="H9259">
        <v>352</v>
      </c>
      <c r="I9259">
        <v>5300</v>
      </c>
      <c r="J9259">
        <v>137</v>
      </c>
      <c r="K9259" t="s">
        <v>20899</v>
      </c>
      <c r="L9259" t="s">
        <v>635</v>
      </c>
    </row>
    <row r="9260" spans="1:12" x14ac:dyDescent="0.25">
      <c r="A9260">
        <v>36315</v>
      </c>
      <c r="B9260" t="s">
        <v>6546</v>
      </c>
      <c r="C9260" t="s">
        <v>6547</v>
      </c>
      <c r="D9260">
        <v>4.3099999999999996</v>
      </c>
      <c r="E9260" t="s">
        <v>30918</v>
      </c>
      <c r="F9260">
        <v>9780345350800</v>
      </c>
      <c r="G9260" t="s">
        <v>11</v>
      </c>
      <c r="H9260">
        <v>406</v>
      </c>
      <c r="I9260">
        <v>26857</v>
      </c>
      <c r="J9260">
        <v>545</v>
      </c>
      <c r="K9260" t="s">
        <v>16240</v>
      </c>
      <c r="L9260" t="s">
        <v>144</v>
      </c>
    </row>
    <row r="9261" spans="1:12" x14ac:dyDescent="0.25">
      <c r="A9261">
        <v>36316</v>
      </c>
      <c r="B9261" t="s">
        <v>10928</v>
      </c>
      <c r="C9261" t="s">
        <v>10929</v>
      </c>
      <c r="D9261">
        <v>4.12</v>
      </c>
      <c r="E9261" t="s">
        <v>30919</v>
      </c>
      <c r="F9261">
        <v>9780345331052</v>
      </c>
      <c r="G9261" t="s">
        <v>11</v>
      </c>
      <c r="H9261">
        <v>208</v>
      </c>
      <c r="I9261">
        <v>2774</v>
      </c>
      <c r="J9261">
        <v>65</v>
      </c>
      <c r="K9261" t="s">
        <v>19790</v>
      </c>
      <c r="L9261" t="s">
        <v>355</v>
      </c>
    </row>
    <row r="9262" spans="1:12" x14ac:dyDescent="0.25">
      <c r="A9262">
        <v>36317</v>
      </c>
      <c r="B9262" t="s">
        <v>11879</v>
      </c>
      <c r="C9262" t="s">
        <v>11880</v>
      </c>
      <c r="D9262">
        <v>4.3</v>
      </c>
      <c r="E9262" t="s">
        <v>30920</v>
      </c>
      <c r="F9262">
        <v>9780345384225</v>
      </c>
      <c r="G9262" t="s">
        <v>11</v>
      </c>
      <c r="H9262">
        <v>379</v>
      </c>
      <c r="I9262">
        <v>9518</v>
      </c>
      <c r="J9262">
        <v>93</v>
      </c>
      <c r="K9262" t="s">
        <v>17112</v>
      </c>
      <c r="L9262" t="s">
        <v>355</v>
      </c>
    </row>
    <row r="9263" spans="1:12" x14ac:dyDescent="0.25">
      <c r="A9263">
        <v>36319</v>
      </c>
      <c r="B9263" t="s">
        <v>1726</v>
      </c>
      <c r="C9263" t="s">
        <v>1727</v>
      </c>
      <c r="D9263">
        <v>4.05</v>
      </c>
      <c r="E9263" t="s">
        <v>30921</v>
      </c>
      <c r="F9263">
        <v>9781589943070</v>
      </c>
      <c r="G9263" t="s">
        <v>11</v>
      </c>
      <c r="H9263">
        <v>191</v>
      </c>
      <c r="I9263">
        <v>140</v>
      </c>
      <c r="J9263">
        <v>9</v>
      </c>
      <c r="K9263" t="s">
        <v>14534</v>
      </c>
      <c r="L9263" t="s">
        <v>1728</v>
      </c>
    </row>
    <row r="9264" spans="1:12" x14ac:dyDescent="0.25">
      <c r="A9264">
        <v>36321</v>
      </c>
      <c r="B9264" t="s">
        <v>5904</v>
      </c>
      <c r="C9264" t="s">
        <v>5905</v>
      </c>
      <c r="D9264">
        <v>4.2300000000000004</v>
      </c>
      <c r="E9264" t="s">
        <v>30922</v>
      </c>
      <c r="F9264">
        <v>9780345384218</v>
      </c>
      <c r="G9264" t="s">
        <v>11</v>
      </c>
      <c r="H9264">
        <v>387</v>
      </c>
      <c r="I9264">
        <v>6253</v>
      </c>
      <c r="J9264">
        <v>160</v>
      </c>
      <c r="K9264" t="s">
        <v>16543</v>
      </c>
      <c r="L9264" t="s">
        <v>355</v>
      </c>
    </row>
    <row r="9265" spans="1:12" x14ac:dyDescent="0.25">
      <c r="A9265">
        <v>36333</v>
      </c>
      <c r="B9265" t="s">
        <v>1729</v>
      </c>
      <c r="C9265" t="s">
        <v>1730</v>
      </c>
      <c r="D9265">
        <v>3.47</v>
      </c>
      <c r="E9265" t="s">
        <v>30923</v>
      </c>
      <c r="F9265">
        <v>9780152054519</v>
      </c>
      <c r="G9265" t="s">
        <v>11</v>
      </c>
      <c r="H9265">
        <v>265</v>
      </c>
      <c r="I9265">
        <v>1361</v>
      </c>
      <c r="J9265">
        <v>166</v>
      </c>
      <c r="K9265" t="s">
        <v>15682</v>
      </c>
      <c r="L9265" t="s">
        <v>1731</v>
      </c>
    </row>
    <row r="9266" spans="1:12" x14ac:dyDescent="0.25">
      <c r="A9266">
        <v>36334</v>
      </c>
      <c r="B9266" t="s">
        <v>4602</v>
      </c>
      <c r="C9266" t="s">
        <v>1730</v>
      </c>
      <c r="D9266">
        <v>3.87</v>
      </c>
      <c r="E9266" t="s">
        <v>30924</v>
      </c>
      <c r="F9266">
        <v>9780152050863</v>
      </c>
      <c r="G9266" t="s">
        <v>11</v>
      </c>
      <c r="H9266">
        <v>240</v>
      </c>
      <c r="I9266">
        <v>3547</v>
      </c>
      <c r="J9266">
        <v>195</v>
      </c>
      <c r="K9266" t="s">
        <v>14123</v>
      </c>
      <c r="L9266" t="s">
        <v>692</v>
      </c>
    </row>
    <row r="9267" spans="1:12" x14ac:dyDescent="0.25">
      <c r="A9267">
        <v>36336</v>
      </c>
      <c r="B9267" t="s">
        <v>13726</v>
      </c>
      <c r="C9267" t="s">
        <v>1730</v>
      </c>
      <c r="D9267">
        <v>3.79</v>
      </c>
      <c r="E9267" t="s">
        <v>30925</v>
      </c>
      <c r="F9267">
        <v>9780152054472</v>
      </c>
      <c r="G9267" t="s">
        <v>12134</v>
      </c>
      <c r="H9267">
        <v>208</v>
      </c>
      <c r="I9267">
        <v>2227</v>
      </c>
      <c r="J9267">
        <v>119</v>
      </c>
      <c r="K9267" t="s">
        <v>17825</v>
      </c>
      <c r="L9267" t="s">
        <v>692</v>
      </c>
    </row>
    <row r="9268" spans="1:12" x14ac:dyDescent="0.25">
      <c r="A9268">
        <v>36338</v>
      </c>
      <c r="B9268" t="s">
        <v>3725</v>
      </c>
      <c r="C9268" t="s">
        <v>1730</v>
      </c>
      <c r="D9268">
        <v>3.76</v>
      </c>
      <c r="E9268" t="s">
        <v>30926</v>
      </c>
      <c r="F9268">
        <v>9780152051167</v>
      </c>
      <c r="G9268" t="s">
        <v>11</v>
      </c>
      <c r="H9268">
        <v>272</v>
      </c>
      <c r="I9268">
        <v>1085</v>
      </c>
      <c r="J9268">
        <v>77</v>
      </c>
      <c r="K9268" t="s">
        <v>14886</v>
      </c>
      <c r="L9268" t="s">
        <v>692</v>
      </c>
    </row>
    <row r="9269" spans="1:12" x14ac:dyDescent="0.25">
      <c r="A9269">
        <v>36340</v>
      </c>
      <c r="B9269" t="s">
        <v>30927</v>
      </c>
      <c r="C9269" t="s">
        <v>30928</v>
      </c>
      <c r="D9269">
        <v>3.71</v>
      </c>
      <c r="E9269" t="s">
        <v>30929</v>
      </c>
      <c r="F9269">
        <v>9788478886746</v>
      </c>
      <c r="G9269" t="s">
        <v>14376</v>
      </c>
      <c r="H9269">
        <v>184</v>
      </c>
      <c r="I9269">
        <v>8</v>
      </c>
      <c r="J9269">
        <v>0</v>
      </c>
      <c r="K9269" t="s">
        <v>30930</v>
      </c>
      <c r="L9269" t="s">
        <v>21945</v>
      </c>
    </row>
    <row r="9270" spans="1:12" x14ac:dyDescent="0.25">
      <c r="A9270">
        <v>36348</v>
      </c>
      <c r="B9270" t="s">
        <v>30931</v>
      </c>
      <c r="C9270" t="s">
        <v>30932</v>
      </c>
      <c r="D9270">
        <v>4.2</v>
      </c>
      <c r="E9270" t="s">
        <v>30933</v>
      </c>
      <c r="F9270">
        <v>9781588467980</v>
      </c>
      <c r="G9270" t="s">
        <v>11</v>
      </c>
      <c r="H9270">
        <v>96</v>
      </c>
      <c r="I9270">
        <v>5</v>
      </c>
      <c r="J9270">
        <v>1</v>
      </c>
      <c r="K9270" t="s">
        <v>20627</v>
      </c>
      <c r="L9270" t="s">
        <v>30934</v>
      </c>
    </row>
    <row r="9271" spans="1:12" x14ac:dyDescent="0.25">
      <c r="A9271">
        <v>36361</v>
      </c>
      <c r="B9271" t="s">
        <v>30935</v>
      </c>
      <c r="C9271" t="s">
        <v>30936</v>
      </c>
      <c r="D9271">
        <v>3.11</v>
      </c>
      <c r="E9271" t="s">
        <v>30937</v>
      </c>
      <c r="F9271">
        <v>9780197261118</v>
      </c>
      <c r="G9271" t="s">
        <v>11</v>
      </c>
      <c r="H9271">
        <v>144</v>
      </c>
      <c r="I9271">
        <v>15</v>
      </c>
      <c r="J9271">
        <v>0</v>
      </c>
      <c r="K9271" t="s">
        <v>30938</v>
      </c>
      <c r="L9271" t="s">
        <v>30939</v>
      </c>
    </row>
    <row r="9272" spans="1:12" x14ac:dyDescent="0.25">
      <c r="A9272">
        <v>36368</v>
      </c>
      <c r="B9272" t="s">
        <v>30940</v>
      </c>
      <c r="C9272" t="s">
        <v>30941</v>
      </c>
      <c r="D9272">
        <v>3.78</v>
      </c>
      <c r="E9272" t="s">
        <v>30942</v>
      </c>
      <c r="F9272">
        <v>9780373870288</v>
      </c>
      <c r="G9272" t="s">
        <v>11</v>
      </c>
      <c r="H9272">
        <v>256</v>
      </c>
      <c r="I9272">
        <v>37</v>
      </c>
      <c r="J9272">
        <v>1</v>
      </c>
      <c r="K9272" t="s">
        <v>24763</v>
      </c>
      <c r="L9272" t="s">
        <v>30943</v>
      </c>
    </row>
    <row r="9273" spans="1:12" x14ac:dyDescent="0.25">
      <c r="A9273">
        <v>36397</v>
      </c>
      <c r="B9273" t="s">
        <v>11881</v>
      </c>
      <c r="C9273" t="s">
        <v>11882</v>
      </c>
      <c r="D9273">
        <v>3.96</v>
      </c>
      <c r="E9273" t="s">
        <v>30944</v>
      </c>
      <c r="F9273">
        <v>9780486287768</v>
      </c>
      <c r="G9273" t="s">
        <v>11</v>
      </c>
      <c r="H9273">
        <v>208</v>
      </c>
      <c r="I9273">
        <v>306</v>
      </c>
      <c r="J9273">
        <v>35</v>
      </c>
      <c r="K9273" t="s">
        <v>30945</v>
      </c>
      <c r="L9273" t="s">
        <v>11883</v>
      </c>
    </row>
    <row r="9274" spans="1:12" x14ac:dyDescent="0.25">
      <c r="A9274">
        <v>36399</v>
      </c>
      <c r="B9274" t="s">
        <v>30946</v>
      </c>
      <c r="C9274" t="s">
        <v>30947</v>
      </c>
      <c r="D9274">
        <v>4.5</v>
      </c>
      <c r="E9274" t="s">
        <v>30948</v>
      </c>
      <c r="F9274">
        <v>9780486286563</v>
      </c>
      <c r="G9274" t="s">
        <v>11</v>
      </c>
      <c r="H9274">
        <v>96</v>
      </c>
      <c r="I9274">
        <v>2</v>
      </c>
      <c r="J9274">
        <v>0</v>
      </c>
      <c r="K9274" t="s">
        <v>30949</v>
      </c>
      <c r="L9274" t="s">
        <v>56</v>
      </c>
    </row>
    <row r="9275" spans="1:12" x14ac:dyDescent="0.25">
      <c r="A9275">
        <v>36402</v>
      </c>
      <c r="B9275" t="s">
        <v>3726</v>
      </c>
      <c r="C9275" t="s">
        <v>3727</v>
      </c>
      <c r="D9275">
        <v>2.63</v>
      </c>
      <c r="E9275" t="s">
        <v>30950</v>
      </c>
      <c r="F9275">
        <v>9781551114125</v>
      </c>
      <c r="G9275" t="s">
        <v>11</v>
      </c>
      <c r="H9275">
        <v>242</v>
      </c>
      <c r="I9275">
        <v>132</v>
      </c>
      <c r="J9275">
        <v>18</v>
      </c>
      <c r="K9275" t="s">
        <v>16755</v>
      </c>
      <c r="L9275" t="s">
        <v>294</v>
      </c>
    </row>
    <row r="9276" spans="1:12" x14ac:dyDescent="0.25">
      <c r="A9276">
        <v>36421</v>
      </c>
      <c r="B9276" t="s">
        <v>30951</v>
      </c>
      <c r="C9276" t="s">
        <v>30952</v>
      </c>
      <c r="D9276">
        <v>4</v>
      </c>
      <c r="E9276" t="s">
        <v>30953</v>
      </c>
      <c r="F9276">
        <v>9780761417101</v>
      </c>
      <c r="G9276" t="s">
        <v>11</v>
      </c>
      <c r="H9276">
        <v>40</v>
      </c>
      <c r="I9276">
        <v>1</v>
      </c>
      <c r="J9276">
        <v>0</v>
      </c>
      <c r="K9276" t="s">
        <v>16040</v>
      </c>
      <c r="L9276" t="s">
        <v>30954</v>
      </c>
    </row>
    <row r="9277" spans="1:12" x14ac:dyDescent="0.25">
      <c r="A9277">
        <v>36422</v>
      </c>
      <c r="B9277" t="s">
        <v>30955</v>
      </c>
      <c r="C9277" t="s">
        <v>30952</v>
      </c>
      <c r="D9277">
        <v>3.83</v>
      </c>
      <c r="E9277" t="s">
        <v>30956</v>
      </c>
      <c r="F9277">
        <v>9780761417132</v>
      </c>
      <c r="G9277" t="s">
        <v>11</v>
      </c>
      <c r="H9277">
        <v>40</v>
      </c>
      <c r="I9277">
        <v>4</v>
      </c>
      <c r="J9277">
        <v>0</v>
      </c>
      <c r="K9277" t="s">
        <v>16040</v>
      </c>
      <c r="L9277" t="s">
        <v>30954</v>
      </c>
    </row>
    <row r="9278" spans="1:12" x14ac:dyDescent="0.25">
      <c r="A9278">
        <v>36423</v>
      </c>
      <c r="B9278" t="s">
        <v>30957</v>
      </c>
      <c r="C9278" t="s">
        <v>30952</v>
      </c>
      <c r="D9278">
        <v>4</v>
      </c>
      <c r="E9278" t="s">
        <v>30958</v>
      </c>
      <c r="F9278">
        <v>9780761417071</v>
      </c>
      <c r="G9278" t="s">
        <v>11</v>
      </c>
      <c r="H9278">
        <v>40</v>
      </c>
      <c r="I9278">
        <v>1</v>
      </c>
      <c r="J9278">
        <v>0</v>
      </c>
      <c r="K9278" t="s">
        <v>16040</v>
      </c>
      <c r="L9278" t="s">
        <v>30954</v>
      </c>
    </row>
    <row r="9279" spans="1:12" x14ac:dyDescent="0.25">
      <c r="A9279">
        <v>36424</v>
      </c>
      <c r="B9279" t="s">
        <v>30959</v>
      </c>
      <c r="C9279" t="s">
        <v>30952</v>
      </c>
      <c r="D9279">
        <v>4</v>
      </c>
      <c r="E9279" t="s">
        <v>30960</v>
      </c>
      <c r="F9279">
        <v>9780761417125</v>
      </c>
      <c r="G9279" t="s">
        <v>11</v>
      </c>
      <c r="H9279">
        <v>40</v>
      </c>
      <c r="I9279">
        <v>3</v>
      </c>
      <c r="J9279">
        <v>2</v>
      </c>
      <c r="K9279" t="s">
        <v>14684</v>
      </c>
      <c r="L9279" t="s">
        <v>30954</v>
      </c>
    </row>
    <row r="9280" spans="1:12" x14ac:dyDescent="0.25">
      <c r="A9280">
        <v>36425</v>
      </c>
      <c r="B9280" t="s">
        <v>30961</v>
      </c>
      <c r="C9280" t="s">
        <v>30952</v>
      </c>
      <c r="D9280">
        <v>4</v>
      </c>
      <c r="E9280" t="s">
        <v>30962</v>
      </c>
      <c r="F9280">
        <v>9780761417095</v>
      </c>
      <c r="G9280" t="s">
        <v>11</v>
      </c>
      <c r="H9280">
        <v>39</v>
      </c>
      <c r="I9280">
        <v>3</v>
      </c>
      <c r="J9280">
        <v>0</v>
      </c>
      <c r="K9280" t="s">
        <v>14684</v>
      </c>
      <c r="L9280" t="s">
        <v>30954</v>
      </c>
    </row>
    <row r="9281" spans="1:12" x14ac:dyDescent="0.25">
      <c r="A9281">
        <v>36434</v>
      </c>
      <c r="B9281" t="s">
        <v>13727</v>
      </c>
      <c r="C9281" t="s">
        <v>8096</v>
      </c>
      <c r="D9281">
        <v>4.0199999999999996</v>
      </c>
      <c r="E9281" t="s">
        <v>30963</v>
      </c>
      <c r="F9281">
        <v>9780684831831</v>
      </c>
      <c r="G9281" t="s">
        <v>12134</v>
      </c>
      <c r="H9281">
        <v>384</v>
      </c>
      <c r="I9281">
        <v>4209</v>
      </c>
      <c r="J9281">
        <v>199</v>
      </c>
      <c r="K9281" t="s">
        <v>17510</v>
      </c>
      <c r="L9281" t="s">
        <v>1152</v>
      </c>
    </row>
    <row r="9282" spans="1:12" x14ac:dyDescent="0.25">
      <c r="A9282">
        <v>36438</v>
      </c>
      <c r="B9282" t="s">
        <v>14011</v>
      </c>
      <c r="C9282" t="s">
        <v>14012</v>
      </c>
      <c r="D9282">
        <v>4.4000000000000004</v>
      </c>
      <c r="E9282" t="s">
        <v>30964</v>
      </c>
      <c r="F9282">
        <v>9780195135794</v>
      </c>
      <c r="G9282" t="s">
        <v>13842</v>
      </c>
      <c r="H9282">
        <v>1262</v>
      </c>
      <c r="I9282">
        <v>107</v>
      </c>
      <c r="J9282">
        <v>3</v>
      </c>
      <c r="K9282" t="s">
        <v>15826</v>
      </c>
      <c r="L9282" t="s">
        <v>114</v>
      </c>
    </row>
    <row r="9283" spans="1:12" x14ac:dyDescent="0.25">
      <c r="A9283">
        <v>36447</v>
      </c>
      <c r="B9283" t="s">
        <v>10930</v>
      </c>
      <c r="C9283" t="s">
        <v>10931</v>
      </c>
      <c r="D9283">
        <v>4.01</v>
      </c>
      <c r="E9283" t="s">
        <v>30965</v>
      </c>
      <c r="F9283">
        <v>9780425127261</v>
      </c>
      <c r="G9283" t="s">
        <v>11</v>
      </c>
      <c r="H9283">
        <v>329</v>
      </c>
      <c r="I9283">
        <v>265</v>
      </c>
      <c r="J9283">
        <v>4</v>
      </c>
      <c r="K9283" t="s">
        <v>14511</v>
      </c>
      <c r="L9283" t="s">
        <v>719</v>
      </c>
    </row>
    <row r="9284" spans="1:12" x14ac:dyDescent="0.25">
      <c r="A9284">
        <v>36450</v>
      </c>
      <c r="B9284" t="s">
        <v>10932</v>
      </c>
      <c r="C9284" t="s">
        <v>10933</v>
      </c>
      <c r="D9284">
        <v>3.52</v>
      </c>
      <c r="E9284" t="s">
        <v>30966</v>
      </c>
      <c r="F9284">
        <v>9780070456716</v>
      </c>
      <c r="G9284" t="s">
        <v>11</v>
      </c>
      <c r="H9284">
        <v>254</v>
      </c>
      <c r="I9284">
        <v>155</v>
      </c>
      <c r="J9284">
        <v>25</v>
      </c>
      <c r="K9284" t="s">
        <v>20446</v>
      </c>
      <c r="L9284" t="s">
        <v>10889</v>
      </c>
    </row>
    <row r="9285" spans="1:12" x14ac:dyDescent="0.25">
      <c r="A9285">
        <v>36461</v>
      </c>
      <c r="B9285" t="s">
        <v>30967</v>
      </c>
      <c r="C9285" t="s">
        <v>30968</v>
      </c>
      <c r="D9285">
        <v>3</v>
      </c>
      <c r="E9285" t="s">
        <v>30969</v>
      </c>
      <c r="F9285">
        <v>9781932051292</v>
      </c>
      <c r="G9285" t="s">
        <v>11</v>
      </c>
      <c r="H9285">
        <v>134</v>
      </c>
      <c r="I9285">
        <v>6</v>
      </c>
      <c r="J9285">
        <v>1</v>
      </c>
      <c r="K9285" t="s">
        <v>15378</v>
      </c>
      <c r="L9285" t="s">
        <v>30970</v>
      </c>
    </row>
    <row r="9286" spans="1:12" x14ac:dyDescent="0.25">
      <c r="A9286">
        <v>36475</v>
      </c>
      <c r="B9286" t="s">
        <v>10934</v>
      </c>
      <c r="C9286" t="s">
        <v>4572</v>
      </c>
      <c r="D9286">
        <v>4.12</v>
      </c>
      <c r="E9286" t="s">
        <v>30971</v>
      </c>
      <c r="F9286">
        <v>9780393307009</v>
      </c>
      <c r="G9286" t="s">
        <v>11</v>
      </c>
      <c r="H9286">
        <v>352</v>
      </c>
      <c r="I9286">
        <v>8207</v>
      </c>
      <c r="J9286">
        <v>179</v>
      </c>
      <c r="K9286" t="s">
        <v>30972</v>
      </c>
      <c r="L9286" t="s">
        <v>208</v>
      </c>
    </row>
    <row r="9287" spans="1:12" x14ac:dyDescent="0.25">
      <c r="A9287">
        <v>36489</v>
      </c>
      <c r="B9287" t="s">
        <v>30973</v>
      </c>
      <c r="C9287" t="s">
        <v>30974</v>
      </c>
      <c r="D9287">
        <v>3.67</v>
      </c>
      <c r="E9287" t="s">
        <v>30975</v>
      </c>
      <c r="F9287">
        <v>9780195101287</v>
      </c>
      <c r="G9287" t="s">
        <v>11</v>
      </c>
      <c r="H9287">
        <v>648</v>
      </c>
      <c r="I9287">
        <v>17</v>
      </c>
      <c r="J9287">
        <v>2</v>
      </c>
      <c r="K9287" t="s">
        <v>30976</v>
      </c>
      <c r="L9287" t="s">
        <v>114</v>
      </c>
    </row>
    <row r="9288" spans="1:12" x14ac:dyDescent="0.25">
      <c r="A9288">
        <v>36492</v>
      </c>
      <c r="B9288" t="s">
        <v>30977</v>
      </c>
      <c r="C9288" t="s">
        <v>30978</v>
      </c>
      <c r="D9288">
        <v>5</v>
      </c>
      <c r="E9288" t="s">
        <v>30979</v>
      </c>
      <c r="F9288">
        <v>9781584655800</v>
      </c>
      <c r="G9288" t="s">
        <v>11</v>
      </c>
      <c r="H9288">
        <v>179</v>
      </c>
      <c r="I9288">
        <v>1</v>
      </c>
      <c r="J9288">
        <v>1</v>
      </c>
      <c r="K9288" t="s">
        <v>24974</v>
      </c>
      <c r="L9288" t="s">
        <v>30980</v>
      </c>
    </row>
    <row r="9289" spans="1:12" x14ac:dyDescent="0.25">
      <c r="A9289">
        <v>36505</v>
      </c>
      <c r="B9289" t="s">
        <v>30981</v>
      </c>
      <c r="C9289" t="s">
        <v>30982</v>
      </c>
      <c r="D9289">
        <v>3.31</v>
      </c>
      <c r="E9289" t="s">
        <v>30983</v>
      </c>
      <c r="F9289">
        <v>9780870541858</v>
      </c>
      <c r="G9289" t="s">
        <v>11</v>
      </c>
      <c r="H9289">
        <v>237</v>
      </c>
      <c r="I9289">
        <v>16</v>
      </c>
      <c r="J9289">
        <v>3</v>
      </c>
      <c r="K9289" t="s">
        <v>15682</v>
      </c>
      <c r="L9289" t="s">
        <v>10875</v>
      </c>
    </row>
    <row r="9290" spans="1:12" x14ac:dyDescent="0.25">
      <c r="A9290">
        <v>36507</v>
      </c>
      <c r="B9290" t="s">
        <v>11690</v>
      </c>
      <c r="C9290" t="s">
        <v>11691</v>
      </c>
      <c r="D9290">
        <v>3.75</v>
      </c>
      <c r="E9290" t="s">
        <v>30984</v>
      </c>
      <c r="F9290">
        <v>9781568820408</v>
      </c>
      <c r="G9290" t="s">
        <v>11</v>
      </c>
      <c r="H9290">
        <v>260</v>
      </c>
      <c r="I9290">
        <v>124</v>
      </c>
      <c r="J9290">
        <v>6</v>
      </c>
      <c r="K9290" t="s">
        <v>30118</v>
      </c>
      <c r="L9290" t="s">
        <v>3639</v>
      </c>
    </row>
    <row r="9291" spans="1:12" x14ac:dyDescent="0.25">
      <c r="A9291">
        <v>36522</v>
      </c>
      <c r="B9291" t="s">
        <v>30985</v>
      </c>
      <c r="C9291" t="s">
        <v>30986</v>
      </c>
      <c r="D9291">
        <v>3.5</v>
      </c>
      <c r="E9291" t="s">
        <v>30987</v>
      </c>
      <c r="F9291">
        <v>9780801882982</v>
      </c>
      <c r="G9291" t="s">
        <v>11</v>
      </c>
      <c r="H9291">
        <v>320</v>
      </c>
      <c r="I9291">
        <v>10</v>
      </c>
      <c r="J9291">
        <v>0</v>
      </c>
      <c r="K9291" t="s">
        <v>22018</v>
      </c>
      <c r="L9291" t="s">
        <v>30988</v>
      </c>
    </row>
    <row r="9292" spans="1:12" x14ac:dyDescent="0.25">
      <c r="A9292">
        <v>36530</v>
      </c>
      <c r="B9292" t="s">
        <v>5004</v>
      </c>
      <c r="C9292" t="s">
        <v>6548</v>
      </c>
      <c r="D9292">
        <v>4.0199999999999996</v>
      </c>
      <c r="E9292" t="s">
        <v>30989</v>
      </c>
      <c r="F9292">
        <v>9780312257378</v>
      </c>
      <c r="G9292" t="s">
        <v>11</v>
      </c>
      <c r="H9292">
        <v>188</v>
      </c>
      <c r="I9292">
        <v>501</v>
      </c>
      <c r="J9292">
        <v>36</v>
      </c>
      <c r="K9292" t="s">
        <v>30415</v>
      </c>
      <c r="L9292" t="s">
        <v>5519</v>
      </c>
    </row>
    <row r="9293" spans="1:12" x14ac:dyDescent="0.25">
      <c r="A9293">
        <v>36532</v>
      </c>
      <c r="B9293" t="s">
        <v>3728</v>
      </c>
      <c r="C9293" t="s">
        <v>3729</v>
      </c>
      <c r="D9293">
        <v>4.0199999999999996</v>
      </c>
      <c r="E9293" t="s">
        <v>30990</v>
      </c>
      <c r="F9293">
        <v>9780451529947</v>
      </c>
      <c r="G9293" t="s">
        <v>11</v>
      </c>
      <c r="H9293">
        <v>144</v>
      </c>
      <c r="I9293">
        <v>438</v>
      </c>
      <c r="J9293">
        <v>50</v>
      </c>
      <c r="K9293" t="s">
        <v>14464</v>
      </c>
      <c r="L9293" t="s">
        <v>3312</v>
      </c>
    </row>
    <row r="9294" spans="1:12" x14ac:dyDescent="0.25">
      <c r="A9294">
        <v>36533</v>
      </c>
      <c r="B9294" t="s">
        <v>5004</v>
      </c>
      <c r="C9294" t="s">
        <v>5005</v>
      </c>
      <c r="D9294">
        <v>4.0199999999999996</v>
      </c>
      <c r="E9294" t="s">
        <v>30991</v>
      </c>
      <c r="F9294">
        <v>9780743487771</v>
      </c>
      <c r="G9294" t="s">
        <v>11</v>
      </c>
      <c r="H9294">
        <v>208</v>
      </c>
      <c r="I9294">
        <v>63</v>
      </c>
      <c r="J9294">
        <v>7</v>
      </c>
      <c r="K9294" t="s">
        <v>14285</v>
      </c>
      <c r="L9294" t="s">
        <v>2037</v>
      </c>
    </row>
    <row r="9295" spans="1:12" x14ac:dyDescent="0.25">
      <c r="A9295">
        <v>36535</v>
      </c>
      <c r="B9295" t="s">
        <v>11521</v>
      </c>
      <c r="C9295" t="s">
        <v>11522</v>
      </c>
      <c r="D9295">
        <v>4.3499999999999996</v>
      </c>
      <c r="E9295" t="s">
        <v>30992</v>
      </c>
      <c r="F9295">
        <v>9780940450790</v>
      </c>
      <c r="G9295" t="s">
        <v>11</v>
      </c>
      <c r="H9295">
        <v>1132</v>
      </c>
      <c r="I9295">
        <v>504</v>
      </c>
      <c r="J9295">
        <v>36</v>
      </c>
      <c r="K9295" t="s">
        <v>15071</v>
      </c>
      <c r="L9295" t="s">
        <v>599</v>
      </c>
    </row>
    <row r="9296" spans="1:12" x14ac:dyDescent="0.25">
      <c r="A9296">
        <v>36536</v>
      </c>
      <c r="B9296" t="s">
        <v>4603</v>
      </c>
      <c r="C9296" t="s">
        <v>4604</v>
      </c>
      <c r="D9296">
        <v>4.01</v>
      </c>
      <c r="E9296" t="s">
        <v>30993</v>
      </c>
      <c r="F9296">
        <v>9780345478238</v>
      </c>
      <c r="G9296" t="s">
        <v>11</v>
      </c>
      <c r="H9296">
        <v>464</v>
      </c>
      <c r="I9296">
        <v>986</v>
      </c>
      <c r="J9296">
        <v>93</v>
      </c>
      <c r="K9296" t="s">
        <v>14846</v>
      </c>
      <c r="L9296" t="s">
        <v>164</v>
      </c>
    </row>
    <row r="9297" spans="1:12" x14ac:dyDescent="0.25">
      <c r="A9297">
        <v>36550</v>
      </c>
      <c r="B9297" t="s">
        <v>30994</v>
      </c>
      <c r="C9297" t="s">
        <v>25203</v>
      </c>
      <c r="D9297">
        <v>4.17</v>
      </c>
      <c r="E9297" t="s">
        <v>30995</v>
      </c>
      <c r="F9297">
        <v>9788483105023</v>
      </c>
      <c r="G9297" t="s">
        <v>14376</v>
      </c>
      <c r="H9297">
        <v>343</v>
      </c>
      <c r="I9297">
        <v>427</v>
      </c>
      <c r="J9297">
        <v>35</v>
      </c>
      <c r="K9297" t="s">
        <v>30996</v>
      </c>
      <c r="L9297" t="s">
        <v>20607</v>
      </c>
    </row>
    <row r="9298" spans="1:12" x14ac:dyDescent="0.25">
      <c r="A9298">
        <v>36555</v>
      </c>
      <c r="B9298" t="s">
        <v>13728</v>
      </c>
      <c r="C9298" t="s">
        <v>9895</v>
      </c>
      <c r="D9298">
        <v>4.09</v>
      </c>
      <c r="E9298" t="s">
        <v>30997</v>
      </c>
      <c r="F9298">
        <v>9780142000199</v>
      </c>
      <c r="G9298" t="s">
        <v>12134</v>
      </c>
      <c r="H9298">
        <v>288</v>
      </c>
      <c r="I9298">
        <v>187</v>
      </c>
      <c r="J9298">
        <v>8</v>
      </c>
      <c r="K9298" t="s">
        <v>16049</v>
      </c>
      <c r="L9298" t="s">
        <v>2022</v>
      </c>
    </row>
    <row r="9299" spans="1:12" x14ac:dyDescent="0.25">
      <c r="A9299">
        <v>36556</v>
      </c>
      <c r="B9299" t="s">
        <v>9894</v>
      </c>
      <c r="C9299" t="s">
        <v>9895</v>
      </c>
      <c r="D9299">
        <v>3.79</v>
      </c>
      <c r="E9299" t="s">
        <v>30998</v>
      </c>
      <c r="F9299">
        <v>9780140157185</v>
      </c>
      <c r="G9299" t="s">
        <v>11</v>
      </c>
      <c r="H9299">
        <v>176</v>
      </c>
      <c r="I9299">
        <v>139</v>
      </c>
      <c r="J9299">
        <v>12</v>
      </c>
      <c r="K9299" t="s">
        <v>20909</v>
      </c>
      <c r="L9299" t="s">
        <v>2022</v>
      </c>
    </row>
    <row r="9300" spans="1:12" x14ac:dyDescent="0.25">
      <c r="A9300">
        <v>36567</v>
      </c>
      <c r="B9300" t="s">
        <v>1732</v>
      </c>
      <c r="C9300" t="s">
        <v>1733</v>
      </c>
      <c r="D9300">
        <v>3.81</v>
      </c>
      <c r="E9300" t="s">
        <v>30999</v>
      </c>
      <c r="F9300">
        <v>9780778323563</v>
      </c>
      <c r="G9300" t="s">
        <v>11</v>
      </c>
      <c r="H9300">
        <v>360</v>
      </c>
      <c r="I9300">
        <v>3328</v>
      </c>
      <c r="J9300">
        <v>246</v>
      </c>
      <c r="K9300" t="s">
        <v>17506</v>
      </c>
      <c r="L9300" t="s">
        <v>30</v>
      </c>
    </row>
    <row r="9301" spans="1:12" x14ac:dyDescent="0.25">
      <c r="A9301">
        <v>36568</v>
      </c>
      <c r="B9301" t="s">
        <v>8867</v>
      </c>
      <c r="C9301" t="s">
        <v>1733</v>
      </c>
      <c r="D9301">
        <v>3.81</v>
      </c>
      <c r="E9301" t="s">
        <v>31000</v>
      </c>
      <c r="F9301">
        <v>9780451408693</v>
      </c>
      <c r="G9301" t="s">
        <v>11</v>
      </c>
      <c r="H9301">
        <v>320</v>
      </c>
      <c r="I9301">
        <v>1143</v>
      </c>
      <c r="J9301">
        <v>93</v>
      </c>
      <c r="K9301" t="s">
        <v>16362</v>
      </c>
      <c r="L9301" t="s">
        <v>4389</v>
      </c>
    </row>
    <row r="9302" spans="1:12" x14ac:dyDescent="0.25">
      <c r="A9302">
        <v>36569</v>
      </c>
      <c r="B9302" t="s">
        <v>7826</v>
      </c>
      <c r="C9302" t="s">
        <v>1733</v>
      </c>
      <c r="D9302">
        <v>3.94</v>
      </c>
      <c r="E9302" t="s">
        <v>31001</v>
      </c>
      <c r="F9302">
        <v>9780778324782</v>
      </c>
      <c r="G9302" t="s">
        <v>11</v>
      </c>
      <c r="H9302">
        <v>378</v>
      </c>
      <c r="I9302">
        <v>3215</v>
      </c>
      <c r="J9302">
        <v>197</v>
      </c>
      <c r="K9302" t="s">
        <v>21734</v>
      </c>
      <c r="L9302" t="s">
        <v>30</v>
      </c>
    </row>
    <row r="9303" spans="1:12" x14ac:dyDescent="0.25">
      <c r="A9303">
        <v>36570</v>
      </c>
      <c r="B9303" t="s">
        <v>1734</v>
      </c>
      <c r="C9303" t="s">
        <v>1733</v>
      </c>
      <c r="D9303">
        <v>3.74</v>
      </c>
      <c r="E9303" t="s">
        <v>31002</v>
      </c>
      <c r="F9303">
        <v>9780778322733</v>
      </c>
      <c r="G9303" t="s">
        <v>11</v>
      </c>
      <c r="H9303">
        <v>363</v>
      </c>
      <c r="I9303">
        <v>1275</v>
      </c>
      <c r="J9303">
        <v>87</v>
      </c>
      <c r="K9303" t="s">
        <v>14300</v>
      </c>
      <c r="L9303" t="s">
        <v>1316</v>
      </c>
    </row>
    <row r="9304" spans="1:12" x14ac:dyDescent="0.25">
      <c r="A9304">
        <v>36571</v>
      </c>
      <c r="B9304" t="s">
        <v>8448</v>
      </c>
      <c r="C9304" t="s">
        <v>1733</v>
      </c>
      <c r="D9304">
        <v>3.63</v>
      </c>
      <c r="E9304" t="s">
        <v>31003</v>
      </c>
      <c r="F9304">
        <v>9781551665719</v>
      </c>
      <c r="G9304" t="s">
        <v>11</v>
      </c>
      <c r="H9304">
        <v>384</v>
      </c>
      <c r="I9304">
        <v>762</v>
      </c>
      <c r="J9304">
        <v>38</v>
      </c>
      <c r="K9304" t="s">
        <v>31004</v>
      </c>
      <c r="L9304" t="s">
        <v>28350</v>
      </c>
    </row>
    <row r="9305" spans="1:12" x14ac:dyDescent="0.25">
      <c r="A9305">
        <v>36572</v>
      </c>
      <c r="B9305" t="s">
        <v>11523</v>
      </c>
      <c r="C9305" t="s">
        <v>1733</v>
      </c>
      <c r="D9305">
        <v>3.82</v>
      </c>
      <c r="E9305" t="s">
        <v>31005</v>
      </c>
      <c r="F9305">
        <v>9780380776047</v>
      </c>
      <c r="G9305" t="s">
        <v>11</v>
      </c>
      <c r="H9305">
        <v>409</v>
      </c>
      <c r="I9305">
        <v>1245</v>
      </c>
      <c r="J9305">
        <v>95</v>
      </c>
      <c r="K9305" t="s">
        <v>31006</v>
      </c>
      <c r="L9305" t="s">
        <v>2896</v>
      </c>
    </row>
    <row r="9306" spans="1:12" x14ac:dyDescent="0.25">
      <c r="A9306">
        <v>36573</v>
      </c>
      <c r="B9306" t="s">
        <v>12090</v>
      </c>
      <c r="C9306" t="s">
        <v>1733</v>
      </c>
      <c r="D9306">
        <v>3.68</v>
      </c>
      <c r="E9306" t="s">
        <v>31007</v>
      </c>
      <c r="F9306">
        <v>9780451192523</v>
      </c>
      <c r="G9306" t="s">
        <v>11</v>
      </c>
      <c r="H9306">
        <v>396</v>
      </c>
      <c r="I9306">
        <v>682</v>
      </c>
      <c r="J9306">
        <v>67</v>
      </c>
      <c r="K9306" t="s">
        <v>17967</v>
      </c>
      <c r="L9306" t="s">
        <v>4389</v>
      </c>
    </row>
    <row r="9307" spans="1:12" x14ac:dyDescent="0.25">
      <c r="A9307">
        <v>36575</v>
      </c>
      <c r="B9307" t="s">
        <v>9368</v>
      </c>
      <c r="C9307" t="s">
        <v>1733</v>
      </c>
      <c r="D9307">
        <v>3.64</v>
      </c>
      <c r="E9307" t="s">
        <v>31008</v>
      </c>
      <c r="F9307">
        <v>9780821760536</v>
      </c>
      <c r="G9307" t="s">
        <v>11</v>
      </c>
      <c r="H9307">
        <v>348</v>
      </c>
      <c r="I9307">
        <v>260</v>
      </c>
      <c r="J9307">
        <v>17</v>
      </c>
      <c r="K9307" t="s">
        <v>16472</v>
      </c>
      <c r="L9307" t="s">
        <v>1752</v>
      </c>
    </row>
    <row r="9308" spans="1:12" x14ac:dyDescent="0.25">
      <c r="A9308">
        <v>36598</v>
      </c>
      <c r="B9308" t="s">
        <v>11884</v>
      </c>
      <c r="C9308" t="s">
        <v>11885</v>
      </c>
      <c r="D9308">
        <v>3.8</v>
      </c>
      <c r="E9308" t="s">
        <v>31009</v>
      </c>
      <c r="F9308">
        <v>9780140383195</v>
      </c>
      <c r="G9308" t="s">
        <v>11</v>
      </c>
      <c r="H9308">
        <v>176</v>
      </c>
      <c r="I9308">
        <v>862</v>
      </c>
      <c r="J9308">
        <v>92</v>
      </c>
      <c r="K9308" t="s">
        <v>15592</v>
      </c>
      <c r="L9308" t="s">
        <v>1648</v>
      </c>
    </row>
    <row r="9309" spans="1:12" x14ac:dyDescent="0.25">
      <c r="A9309">
        <v>36606</v>
      </c>
      <c r="B9309" t="s">
        <v>31010</v>
      </c>
      <c r="C9309" t="s">
        <v>31011</v>
      </c>
      <c r="D9309">
        <v>3.61</v>
      </c>
      <c r="E9309" t="s">
        <v>31012</v>
      </c>
      <c r="F9309">
        <v>9780142300848</v>
      </c>
      <c r="G9309" t="s">
        <v>11</v>
      </c>
      <c r="H9309">
        <v>48</v>
      </c>
      <c r="I9309">
        <v>23</v>
      </c>
      <c r="J9309">
        <v>2</v>
      </c>
      <c r="K9309" t="s">
        <v>30274</v>
      </c>
      <c r="L9309" t="s">
        <v>3901</v>
      </c>
    </row>
    <row r="9310" spans="1:12" x14ac:dyDescent="0.25">
      <c r="A9310">
        <v>36609</v>
      </c>
      <c r="B9310" t="s">
        <v>13047</v>
      </c>
      <c r="C9310" t="s">
        <v>12343</v>
      </c>
      <c r="D9310">
        <v>3.8</v>
      </c>
      <c r="E9310" t="s">
        <v>31013</v>
      </c>
      <c r="F9310">
        <v>9781416520399</v>
      </c>
      <c r="G9310" t="s">
        <v>12134</v>
      </c>
      <c r="H9310">
        <v>336</v>
      </c>
      <c r="I9310">
        <v>919</v>
      </c>
      <c r="J9310">
        <v>82</v>
      </c>
      <c r="K9310" t="s">
        <v>22245</v>
      </c>
      <c r="L9310" t="s">
        <v>334</v>
      </c>
    </row>
    <row r="9311" spans="1:12" x14ac:dyDescent="0.25">
      <c r="A9311">
        <v>36636</v>
      </c>
      <c r="B9311" t="s">
        <v>13169</v>
      </c>
      <c r="C9311" t="s">
        <v>8105</v>
      </c>
      <c r="D9311">
        <v>3.92</v>
      </c>
      <c r="E9311" t="s">
        <v>31014</v>
      </c>
      <c r="F9311">
        <v>9780618196258</v>
      </c>
      <c r="G9311" t="s">
        <v>12134</v>
      </c>
      <c r="H9311">
        <v>304</v>
      </c>
      <c r="I9311">
        <v>857</v>
      </c>
      <c r="J9311">
        <v>61</v>
      </c>
      <c r="K9311" t="s">
        <v>21869</v>
      </c>
      <c r="L9311" t="s">
        <v>692</v>
      </c>
    </row>
    <row r="9312" spans="1:12" x14ac:dyDescent="0.25">
      <c r="A9312">
        <v>36637</v>
      </c>
      <c r="B9312" t="s">
        <v>13729</v>
      </c>
      <c r="C9312" t="s">
        <v>13730</v>
      </c>
      <c r="D9312">
        <v>4.13</v>
      </c>
      <c r="E9312" t="s">
        <v>31015</v>
      </c>
      <c r="F9312">
        <v>9780395971284</v>
      </c>
      <c r="G9312" t="s">
        <v>12134</v>
      </c>
      <c r="H9312">
        <v>240</v>
      </c>
      <c r="I9312">
        <v>3626</v>
      </c>
      <c r="J9312">
        <v>145</v>
      </c>
      <c r="K9312" t="s">
        <v>31016</v>
      </c>
      <c r="L9312" t="s">
        <v>692</v>
      </c>
    </row>
    <row r="9313" spans="1:12" x14ac:dyDescent="0.25">
      <c r="A9313">
        <v>36639</v>
      </c>
      <c r="B9313" t="s">
        <v>8104</v>
      </c>
      <c r="C9313" t="s">
        <v>8105</v>
      </c>
      <c r="D9313">
        <v>4.26</v>
      </c>
      <c r="E9313" t="s">
        <v>31017</v>
      </c>
      <c r="F9313">
        <v>9780006754893</v>
      </c>
      <c r="G9313" t="s">
        <v>11</v>
      </c>
      <c r="H9313">
        <v>239</v>
      </c>
      <c r="I9313">
        <v>122</v>
      </c>
      <c r="J9313">
        <v>11</v>
      </c>
      <c r="K9313" t="s">
        <v>14528</v>
      </c>
      <c r="L9313" t="s">
        <v>2208</v>
      </c>
    </row>
    <row r="9314" spans="1:12" x14ac:dyDescent="0.25">
      <c r="A9314">
        <v>36641</v>
      </c>
      <c r="B9314" t="s">
        <v>8449</v>
      </c>
      <c r="C9314" t="s">
        <v>8105</v>
      </c>
      <c r="D9314">
        <v>4.04</v>
      </c>
      <c r="E9314" t="s">
        <v>31018</v>
      </c>
      <c r="F9314">
        <v>9780618070237</v>
      </c>
      <c r="G9314" t="s">
        <v>11</v>
      </c>
      <c r="H9314">
        <v>304</v>
      </c>
      <c r="I9314">
        <v>878</v>
      </c>
      <c r="J9314">
        <v>44</v>
      </c>
      <c r="K9314" t="s">
        <v>21202</v>
      </c>
      <c r="L9314" t="s">
        <v>692</v>
      </c>
    </row>
    <row r="9315" spans="1:12" x14ac:dyDescent="0.25">
      <c r="A9315">
        <v>36644</v>
      </c>
      <c r="B9315" t="s">
        <v>8868</v>
      </c>
      <c r="C9315" t="s">
        <v>8105</v>
      </c>
      <c r="D9315">
        <v>4.13</v>
      </c>
      <c r="E9315" t="s">
        <v>31019</v>
      </c>
      <c r="F9315">
        <v>9780395971857</v>
      </c>
      <c r="G9315" t="s">
        <v>11</v>
      </c>
      <c r="H9315">
        <v>218</v>
      </c>
      <c r="I9315">
        <v>1946</v>
      </c>
      <c r="J9315">
        <v>96</v>
      </c>
      <c r="K9315" t="s">
        <v>31016</v>
      </c>
      <c r="L9315" t="s">
        <v>692</v>
      </c>
    </row>
    <row r="9316" spans="1:12" x14ac:dyDescent="0.25">
      <c r="A9316">
        <v>36652</v>
      </c>
      <c r="B9316" t="s">
        <v>31020</v>
      </c>
      <c r="C9316" t="s">
        <v>31021</v>
      </c>
      <c r="D9316">
        <v>3.71</v>
      </c>
      <c r="E9316" t="s">
        <v>31022</v>
      </c>
      <c r="F9316">
        <v>9780812538830</v>
      </c>
      <c r="G9316" t="s">
        <v>11</v>
      </c>
      <c r="H9316">
        <v>320</v>
      </c>
      <c r="I9316">
        <v>46</v>
      </c>
      <c r="J9316">
        <v>11</v>
      </c>
      <c r="K9316" t="s">
        <v>31023</v>
      </c>
      <c r="L9316" t="s">
        <v>7074</v>
      </c>
    </row>
    <row r="9317" spans="1:12" x14ac:dyDescent="0.25">
      <c r="A9317">
        <v>36664</v>
      </c>
      <c r="B9317" t="s">
        <v>11524</v>
      </c>
      <c r="C9317" t="s">
        <v>11525</v>
      </c>
      <c r="D9317">
        <v>4.12</v>
      </c>
      <c r="E9317" t="s">
        <v>31024</v>
      </c>
      <c r="F9317">
        <v>9780836246216</v>
      </c>
      <c r="G9317" t="s">
        <v>11</v>
      </c>
      <c r="H9317">
        <v>128</v>
      </c>
      <c r="I9317">
        <v>60</v>
      </c>
      <c r="J9317">
        <v>2</v>
      </c>
      <c r="K9317" t="s">
        <v>14422</v>
      </c>
      <c r="L9317" t="s">
        <v>3414</v>
      </c>
    </row>
    <row r="9318" spans="1:12" x14ac:dyDescent="0.25">
      <c r="A9318">
        <v>36665</v>
      </c>
      <c r="B9318" t="s">
        <v>12607</v>
      </c>
      <c r="C9318" t="s">
        <v>12608</v>
      </c>
      <c r="D9318">
        <v>4.37</v>
      </c>
      <c r="E9318" t="s">
        <v>31025</v>
      </c>
      <c r="F9318">
        <v>9780060081713</v>
      </c>
      <c r="G9318" t="s">
        <v>12134</v>
      </c>
      <c r="H9318">
        <v>128</v>
      </c>
      <c r="I9318">
        <v>567</v>
      </c>
      <c r="J9318">
        <v>50</v>
      </c>
      <c r="K9318" t="s">
        <v>18442</v>
      </c>
      <c r="L9318" t="s">
        <v>2137</v>
      </c>
    </row>
    <row r="9319" spans="1:12" x14ac:dyDescent="0.25">
      <c r="A9319">
        <v>36666</v>
      </c>
      <c r="B9319" t="s">
        <v>31026</v>
      </c>
      <c r="C9319" t="s">
        <v>31027</v>
      </c>
      <c r="D9319">
        <v>3.6</v>
      </c>
      <c r="E9319" t="s">
        <v>31028</v>
      </c>
      <c r="F9319">
        <v>9780824521233</v>
      </c>
      <c r="G9319" t="s">
        <v>11</v>
      </c>
      <c r="H9319">
        <v>191</v>
      </c>
      <c r="I9319">
        <v>5</v>
      </c>
      <c r="J9319">
        <v>1</v>
      </c>
      <c r="K9319" t="s">
        <v>14243</v>
      </c>
      <c r="L9319" t="s">
        <v>31029</v>
      </c>
    </row>
    <row r="9320" spans="1:12" x14ac:dyDescent="0.25">
      <c r="A9320">
        <v>36667</v>
      </c>
      <c r="B9320" t="s">
        <v>31030</v>
      </c>
      <c r="C9320" t="s">
        <v>31031</v>
      </c>
      <c r="D9320">
        <v>3.67</v>
      </c>
      <c r="E9320" t="s">
        <v>31032</v>
      </c>
      <c r="F9320">
        <v>9780787982379</v>
      </c>
      <c r="G9320" t="s">
        <v>13842</v>
      </c>
      <c r="H9320">
        <v>224</v>
      </c>
      <c r="I9320">
        <v>42</v>
      </c>
      <c r="J9320">
        <v>12</v>
      </c>
      <c r="K9320" t="s">
        <v>15396</v>
      </c>
      <c r="L9320" t="s">
        <v>1033</v>
      </c>
    </row>
    <row r="9321" spans="1:12" x14ac:dyDescent="0.25">
      <c r="A9321">
        <v>36677</v>
      </c>
      <c r="B9321" t="s">
        <v>31033</v>
      </c>
      <c r="C9321" t="s">
        <v>31034</v>
      </c>
      <c r="D9321">
        <v>3.4</v>
      </c>
      <c r="E9321" t="s">
        <v>31035</v>
      </c>
      <c r="F9321">
        <v>9780887511127</v>
      </c>
      <c r="G9321" t="s">
        <v>11</v>
      </c>
      <c r="H9321">
        <v>101</v>
      </c>
      <c r="I9321">
        <v>5</v>
      </c>
      <c r="J9321">
        <v>3</v>
      </c>
      <c r="K9321" t="s">
        <v>31036</v>
      </c>
      <c r="L9321" t="s">
        <v>31037</v>
      </c>
    </row>
    <row r="9322" spans="1:12" x14ac:dyDescent="0.25">
      <c r="A9322">
        <v>36679</v>
      </c>
      <c r="B9322" t="s">
        <v>31038</v>
      </c>
      <c r="C9322" t="s">
        <v>31039</v>
      </c>
      <c r="D9322">
        <v>4.04</v>
      </c>
      <c r="E9322" t="s">
        <v>31040</v>
      </c>
      <c r="F9322">
        <v>9781563892479</v>
      </c>
      <c r="G9322" t="s">
        <v>11</v>
      </c>
      <c r="H9322">
        <v>59</v>
      </c>
      <c r="I9322">
        <v>84</v>
      </c>
      <c r="J9322">
        <v>6</v>
      </c>
      <c r="K9322" t="s">
        <v>15219</v>
      </c>
      <c r="L9322" t="s">
        <v>938</v>
      </c>
    </row>
    <row r="9323" spans="1:12" x14ac:dyDescent="0.25">
      <c r="A9323">
        <v>36681</v>
      </c>
      <c r="B9323" t="s">
        <v>12609</v>
      </c>
      <c r="C9323" t="s">
        <v>12610</v>
      </c>
      <c r="D9323">
        <v>4.4400000000000004</v>
      </c>
      <c r="E9323" t="s">
        <v>31041</v>
      </c>
      <c r="F9323">
        <v>9781592851614</v>
      </c>
      <c r="G9323" t="s">
        <v>12134</v>
      </c>
      <c r="H9323">
        <v>132</v>
      </c>
      <c r="I9323">
        <v>955</v>
      </c>
      <c r="J9323">
        <v>41</v>
      </c>
      <c r="K9323" t="s">
        <v>31042</v>
      </c>
      <c r="L9323" t="s">
        <v>12611</v>
      </c>
    </row>
    <row r="9324" spans="1:12" x14ac:dyDescent="0.25">
      <c r="A9324">
        <v>36706</v>
      </c>
      <c r="B9324" t="s">
        <v>31043</v>
      </c>
      <c r="C9324" t="s">
        <v>31044</v>
      </c>
      <c r="D9324">
        <v>4.2</v>
      </c>
      <c r="E9324" t="s">
        <v>31045</v>
      </c>
      <c r="F9324">
        <v>9780198601739</v>
      </c>
      <c r="G9324" t="s">
        <v>12134</v>
      </c>
      <c r="H9324">
        <v>1536</v>
      </c>
      <c r="I9324">
        <v>37</v>
      </c>
      <c r="J9324">
        <v>2</v>
      </c>
      <c r="K9324" t="s">
        <v>15515</v>
      </c>
      <c r="L9324" t="s">
        <v>114</v>
      </c>
    </row>
    <row r="9325" spans="1:12" x14ac:dyDescent="0.25">
      <c r="A9325">
        <v>36715</v>
      </c>
      <c r="B9325" t="s">
        <v>9369</v>
      </c>
      <c r="C9325" t="s">
        <v>9370</v>
      </c>
      <c r="D9325">
        <v>3.9</v>
      </c>
      <c r="E9325" t="s">
        <v>31046</v>
      </c>
      <c r="F9325">
        <v>9780521638760</v>
      </c>
      <c r="G9325" t="s">
        <v>11</v>
      </c>
      <c r="H9325">
        <v>156</v>
      </c>
      <c r="I9325">
        <v>131</v>
      </c>
      <c r="J9325">
        <v>10</v>
      </c>
      <c r="K9325" t="s">
        <v>31047</v>
      </c>
      <c r="L9325" t="s">
        <v>681</v>
      </c>
    </row>
    <row r="9326" spans="1:12" x14ac:dyDescent="0.25">
      <c r="A9326">
        <v>36717</v>
      </c>
      <c r="B9326" t="s">
        <v>31048</v>
      </c>
      <c r="C9326" t="s">
        <v>9370</v>
      </c>
      <c r="D9326">
        <v>3.88</v>
      </c>
      <c r="E9326" t="s">
        <v>31049</v>
      </c>
      <c r="F9326">
        <v>9780521398336</v>
      </c>
      <c r="G9326" t="s">
        <v>12134</v>
      </c>
      <c r="H9326">
        <v>224</v>
      </c>
      <c r="I9326">
        <v>31</v>
      </c>
      <c r="J9326">
        <v>3</v>
      </c>
      <c r="K9326" t="s">
        <v>27450</v>
      </c>
      <c r="L9326" t="s">
        <v>681</v>
      </c>
    </row>
    <row r="9327" spans="1:12" x14ac:dyDescent="0.25">
      <c r="A9327">
        <v>36768</v>
      </c>
      <c r="B9327" t="s">
        <v>3730</v>
      </c>
      <c r="C9327" t="s">
        <v>3731</v>
      </c>
      <c r="D9327">
        <v>3.32</v>
      </c>
      <c r="E9327" t="s">
        <v>31050</v>
      </c>
      <c r="F9327">
        <v>9781594480676</v>
      </c>
      <c r="G9327" t="s">
        <v>11</v>
      </c>
      <c r="H9327">
        <v>220</v>
      </c>
      <c r="I9327">
        <v>523</v>
      </c>
      <c r="J9327">
        <v>65</v>
      </c>
      <c r="K9327" t="s">
        <v>14833</v>
      </c>
      <c r="L9327" t="s">
        <v>546</v>
      </c>
    </row>
    <row r="9328" spans="1:12" x14ac:dyDescent="0.25">
      <c r="A9328">
        <v>36775</v>
      </c>
      <c r="B9328" t="s">
        <v>31051</v>
      </c>
      <c r="C9328" t="s">
        <v>31052</v>
      </c>
      <c r="D9328">
        <v>3.45</v>
      </c>
      <c r="E9328" t="s">
        <v>31053</v>
      </c>
      <c r="F9328">
        <v>9781565044043</v>
      </c>
      <c r="G9328" t="s">
        <v>11</v>
      </c>
      <c r="H9328">
        <v>96</v>
      </c>
      <c r="I9328">
        <v>38</v>
      </c>
      <c r="J9328">
        <v>2</v>
      </c>
      <c r="K9328" t="s">
        <v>31054</v>
      </c>
      <c r="L9328" t="s">
        <v>11694</v>
      </c>
    </row>
    <row r="9329" spans="1:12" x14ac:dyDescent="0.25">
      <c r="A9329">
        <v>36822</v>
      </c>
      <c r="B9329" t="s">
        <v>31055</v>
      </c>
      <c r="C9329" t="s">
        <v>31056</v>
      </c>
      <c r="D9329">
        <v>4</v>
      </c>
      <c r="E9329" t="s">
        <v>31057</v>
      </c>
      <c r="F9329">
        <v>9781581126501</v>
      </c>
      <c r="G9329" t="s">
        <v>11</v>
      </c>
      <c r="H9329">
        <v>292</v>
      </c>
      <c r="I9329">
        <v>3</v>
      </c>
      <c r="J9329">
        <v>0</v>
      </c>
      <c r="K9329" t="s">
        <v>31058</v>
      </c>
      <c r="L9329" t="s">
        <v>31059</v>
      </c>
    </row>
    <row r="9330" spans="1:12" x14ac:dyDescent="0.25">
      <c r="A9330">
        <v>36853</v>
      </c>
      <c r="B9330" t="s">
        <v>31060</v>
      </c>
      <c r="C9330" t="s">
        <v>31061</v>
      </c>
      <c r="D9330">
        <v>5</v>
      </c>
      <c r="E9330" t="s">
        <v>31062</v>
      </c>
      <c r="F9330">
        <v>9780786845033</v>
      </c>
      <c r="G9330" t="s">
        <v>11</v>
      </c>
      <c r="H9330">
        <v>24</v>
      </c>
      <c r="I9330">
        <v>2</v>
      </c>
      <c r="J9330">
        <v>1</v>
      </c>
      <c r="K9330" t="s">
        <v>15360</v>
      </c>
      <c r="L9330" t="s">
        <v>288</v>
      </c>
    </row>
    <row r="9331" spans="1:12" x14ac:dyDescent="0.25">
      <c r="A9331">
        <v>36859</v>
      </c>
      <c r="B9331" t="s">
        <v>31063</v>
      </c>
      <c r="C9331" t="s">
        <v>31064</v>
      </c>
      <c r="D9331">
        <v>3.47</v>
      </c>
      <c r="E9331" t="s">
        <v>31065</v>
      </c>
      <c r="F9331">
        <v>9781416915041</v>
      </c>
      <c r="G9331" t="s">
        <v>14376</v>
      </c>
      <c r="H9331">
        <v>24</v>
      </c>
      <c r="I9331">
        <v>2</v>
      </c>
      <c r="J9331">
        <v>0</v>
      </c>
      <c r="K9331" t="s">
        <v>14837</v>
      </c>
      <c r="L9331" t="s">
        <v>31066</v>
      </c>
    </row>
    <row r="9332" spans="1:12" x14ac:dyDescent="0.25">
      <c r="A9332">
        <v>36865</v>
      </c>
      <c r="B9332" t="s">
        <v>31067</v>
      </c>
      <c r="C9332" t="s">
        <v>31068</v>
      </c>
      <c r="D9332">
        <v>3.84</v>
      </c>
      <c r="E9332" t="s">
        <v>31069</v>
      </c>
      <c r="F9332">
        <v>9783822856499</v>
      </c>
      <c r="G9332" t="s">
        <v>11</v>
      </c>
      <c r="H9332">
        <v>280</v>
      </c>
      <c r="I9332">
        <v>13</v>
      </c>
      <c r="J9332">
        <v>0</v>
      </c>
      <c r="K9332" t="s">
        <v>18288</v>
      </c>
      <c r="L9332" t="s">
        <v>3804</v>
      </c>
    </row>
    <row r="9333" spans="1:12" x14ac:dyDescent="0.25">
      <c r="A9333">
        <v>36893</v>
      </c>
      <c r="B9333" t="s">
        <v>31070</v>
      </c>
      <c r="C9333" t="s">
        <v>31071</v>
      </c>
      <c r="D9333">
        <v>3.9</v>
      </c>
      <c r="E9333" t="s">
        <v>31072</v>
      </c>
      <c r="F9333">
        <v>9780415247962</v>
      </c>
      <c r="G9333" t="s">
        <v>11</v>
      </c>
      <c r="H9333">
        <v>152</v>
      </c>
      <c r="I9333">
        <v>37</v>
      </c>
      <c r="J9333">
        <v>1</v>
      </c>
      <c r="K9333" t="s">
        <v>31073</v>
      </c>
      <c r="L9333" t="s">
        <v>304</v>
      </c>
    </row>
    <row r="9334" spans="1:12" x14ac:dyDescent="0.25">
      <c r="A9334">
        <v>36904</v>
      </c>
      <c r="B9334" t="s">
        <v>4605</v>
      </c>
      <c r="C9334" t="s">
        <v>4606</v>
      </c>
      <c r="D9334">
        <v>3.73</v>
      </c>
      <c r="E9334" t="s">
        <v>31074</v>
      </c>
      <c r="F9334">
        <v>9780805069563</v>
      </c>
      <c r="G9334" t="s">
        <v>11</v>
      </c>
      <c r="H9334">
        <v>202</v>
      </c>
      <c r="I9334">
        <v>764</v>
      </c>
      <c r="J9334">
        <v>82</v>
      </c>
      <c r="K9334" t="s">
        <v>31075</v>
      </c>
      <c r="L9334" t="s">
        <v>4351</v>
      </c>
    </row>
    <row r="9335" spans="1:12" x14ac:dyDescent="0.25">
      <c r="A9335">
        <v>36925</v>
      </c>
      <c r="B9335" t="s">
        <v>11692</v>
      </c>
      <c r="C9335" t="s">
        <v>11693</v>
      </c>
      <c r="D9335">
        <v>3.56</v>
      </c>
      <c r="E9335" t="s">
        <v>31076</v>
      </c>
      <c r="F9335">
        <v>9781565048201</v>
      </c>
      <c r="G9335" t="s">
        <v>11</v>
      </c>
      <c r="H9335">
        <v>317</v>
      </c>
      <c r="I9335">
        <v>58</v>
      </c>
      <c r="J9335">
        <v>0</v>
      </c>
      <c r="K9335" t="s">
        <v>30118</v>
      </c>
      <c r="L9335" t="s">
        <v>11694</v>
      </c>
    </row>
    <row r="9336" spans="1:12" x14ac:dyDescent="0.25">
      <c r="A9336">
        <v>36926</v>
      </c>
      <c r="B9336" t="s">
        <v>31077</v>
      </c>
      <c r="C9336" t="s">
        <v>11693</v>
      </c>
      <c r="D9336">
        <v>3.79</v>
      </c>
      <c r="E9336" t="s">
        <v>31078</v>
      </c>
      <c r="F9336">
        <v>9781568821788</v>
      </c>
      <c r="G9336" t="s">
        <v>11</v>
      </c>
      <c r="H9336">
        <v>197</v>
      </c>
      <c r="I9336">
        <v>22</v>
      </c>
      <c r="J9336">
        <v>1</v>
      </c>
      <c r="K9336" t="s">
        <v>16677</v>
      </c>
      <c r="L9336" t="s">
        <v>3639</v>
      </c>
    </row>
    <row r="9337" spans="1:12" x14ac:dyDescent="0.25">
      <c r="A9337">
        <v>36946</v>
      </c>
      <c r="B9337" t="s">
        <v>31079</v>
      </c>
      <c r="C9337" t="s">
        <v>31080</v>
      </c>
      <c r="D9337">
        <v>0</v>
      </c>
      <c r="E9337" t="s">
        <v>31081</v>
      </c>
      <c r="F9337">
        <v>9780812927634</v>
      </c>
      <c r="G9337" t="s">
        <v>11</v>
      </c>
      <c r="H9337">
        <v>336</v>
      </c>
      <c r="I9337">
        <v>0</v>
      </c>
      <c r="J9337">
        <v>0</v>
      </c>
      <c r="K9337" t="s">
        <v>22035</v>
      </c>
      <c r="L9337" t="s">
        <v>31082</v>
      </c>
    </row>
    <row r="9338" spans="1:12" x14ac:dyDescent="0.25">
      <c r="A9338">
        <v>36952</v>
      </c>
      <c r="B9338" t="s">
        <v>31083</v>
      </c>
      <c r="C9338" t="s">
        <v>31084</v>
      </c>
      <c r="D9338">
        <v>3.74</v>
      </c>
      <c r="E9338" t="s">
        <v>31085</v>
      </c>
      <c r="F9338">
        <v>9780064440950</v>
      </c>
      <c r="G9338" t="s">
        <v>11</v>
      </c>
      <c r="H9338">
        <v>64</v>
      </c>
      <c r="I9338">
        <v>196</v>
      </c>
      <c r="J9338">
        <v>31</v>
      </c>
      <c r="K9338" t="s">
        <v>31086</v>
      </c>
      <c r="L9338" t="s">
        <v>2137</v>
      </c>
    </row>
    <row r="9339" spans="1:12" x14ac:dyDescent="0.25">
      <c r="A9339">
        <v>36953</v>
      </c>
      <c r="B9339" t="s">
        <v>31087</v>
      </c>
      <c r="C9339" t="s">
        <v>31084</v>
      </c>
      <c r="D9339">
        <v>3.61</v>
      </c>
      <c r="E9339" t="s">
        <v>31088</v>
      </c>
      <c r="F9339">
        <v>9780060225353</v>
      </c>
      <c r="G9339" t="s">
        <v>11</v>
      </c>
      <c r="H9339">
        <v>64</v>
      </c>
      <c r="I9339">
        <v>8</v>
      </c>
      <c r="J9339">
        <v>1</v>
      </c>
      <c r="K9339" t="s">
        <v>31089</v>
      </c>
      <c r="L9339" t="s">
        <v>2208</v>
      </c>
    </row>
    <row r="9340" spans="1:12" x14ac:dyDescent="0.25">
      <c r="A9340">
        <v>36956</v>
      </c>
      <c r="B9340" t="s">
        <v>31090</v>
      </c>
      <c r="C9340" t="s">
        <v>31084</v>
      </c>
      <c r="D9340">
        <v>3.82</v>
      </c>
      <c r="E9340" t="s">
        <v>31091</v>
      </c>
      <c r="F9340">
        <v>9780064440578</v>
      </c>
      <c r="G9340" t="s">
        <v>11</v>
      </c>
      <c r="H9340">
        <v>64</v>
      </c>
      <c r="I9340">
        <v>214</v>
      </c>
      <c r="J9340">
        <v>23</v>
      </c>
      <c r="K9340" t="s">
        <v>31092</v>
      </c>
      <c r="L9340" t="s">
        <v>2137</v>
      </c>
    </row>
    <row r="9341" spans="1:12" x14ac:dyDescent="0.25">
      <c r="A9341">
        <v>36958</v>
      </c>
      <c r="B9341" t="s">
        <v>31093</v>
      </c>
      <c r="C9341" t="s">
        <v>31084</v>
      </c>
      <c r="D9341">
        <v>3.65</v>
      </c>
      <c r="E9341" t="s">
        <v>31094</v>
      </c>
      <c r="F9341">
        <v>9780064441766</v>
      </c>
      <c r="G9341" t="s">
        <v>11</v>
      </c>
      <c r="H9341">
        <v>48</v>
      </c>
      <c r="I9341">
        <v>110</v>
      </c>
      <c r="J9341">
        <v>15</v>
      </c>
      <c r="K9341" t="s">
        <v>31095</v>
      </c>
      <c r="L9341" t="s">
        <v>2137</v>
      </c>
    </row>
    <row r="9342" spans="1:12" x14ac:dyDescent="0.25">
      <c r="A9342">
        <v>37003</v>
      </c>
      <c r="B9342" t="s">
        <v>31096</v>
      </c>
      <c r="C9342" t="s">
        <v>31097</v>
      </c>
      <c r="D9342">
        <v>3.44</v>
      </c>
      <c r="E9342" t="s">
        <v>31098</v>
      </c>
      <c r="F9342">
        <v>9780805427776</v>
      </c>
      <c r="G9342" t="s">
        <v>12134</v>
      </c>
      <c r="H9342">
        <v>368</v>
      </c>
      <c r="I9342">
        <v>36</v>
      </c>
      <c r="J9342">
        <v>9</v>
      </c>
      <c r="K9342" t="s">
        <v>28758</v>
      </c>
      <c r="L9342" t="s">
        <v>31099</v>
      </c>
    </row>
    <row r="9343" spans="1:12" x14ac:dyDescent="0.25">
      <c r="A9343">
        <v>37023</v>
      </c>
      <c r="B9343" t="s">
        <v>31100</v>
      </c>
      <c r="C9343" t="s">
        <v>31101</v>
      </c>
      <c r="D9343">
        <v>3.43</v>
      </c>
      <c r="E9343" t="s">
        <v>31102</v>
      </c>
      <c r="F9343">
        <v>9780929005492</v>
      </c>
      <c r="G9343" t="s">
        <v>11</v>
      </c>
      <c r="H9343">
        <v>176</v>
      </c>
      <c r="I9343">
        <v>7</v>
      </c>
      <c r="J9343">
        <v>1</v>
      </c>
      <c r="K9343" t="s">
        <v>31103</v>
      </c>
      <c r="L9343" t="s">
        <v>31104</v>
      </c>
    </row>
    <row r="9344" spans="1:12" x14ac:dyDescent="0.25">
      <c r="A9344">
        <v>37024</v>
      </c>
      <c r="B9344" t="s">
        <v>31105</v>
      </c>
      <c r="C9344" t="s">
        <v>31106</v>
      </c>
      <c r="D9344">
        <v>3.79</v>
      </c>
      <c r="E9344" t="s">
        <v>31107</v>
      </c>
      <c r="F9344">
        <v>9780689716041</v>
      </c>
      <c r="G9344" t="s">
        <v>11</v>
      </c>
      <c r="H9344">
        <v>58</v>
      </c>
      <c r="I9344">
        <v>2164</v>
      </c>
      <c r="J9344">
        <v>147</v>
      </c>
      <c r="K9344" t="s">
        <v>31108</v>
      </c>
      <c r="L9344" t="s">
        <v>399</v>
      </c>
    </row>
    <row r="9345" spans="1:12" x14ac:dyDescent="0.25">
      <c r="A9345">
        <v>37027</v>
      </c>
      <c r="B9345" t="s">
        <v>12612</v>
      </c>
      <c r="C9345" t="s">
        <v>1619</v>
      </c>
      <c r="D9345">
        <v>4.43</v>
      </c>
      <c r="E9345" t="s">
        <v>31109</v>
      </c>
      <c r="F9345">
        <v>9780976234968</v>
      </c>
      <c r="G9345" t="s">
        <v>12134</v>
      </c>
      <c r="H9345">
        <v>277</v>
      </c>
      <c r="I9345">
        <v>976</v>
      </c>
      <c r="J9345">
        <v>30</v>
      </c>
      <c r="K9345" t="s">
        <v>14837</v>
      </c>
      <c r="L9345" t="s">
        <v>1620</v>
      </c>
    </row>
    <row r="9346" spans="1:12" x14ac:dyDescent="0.25">
      <c r="A9346">
        <v>37032</v>
      </c>
      <c r="B9346" t="s">
        <v>1735</v>
      </c>
      <c r="C9346" t="s">
        <v>1736</v>
      </c>
      <c r="D9346">
        <v>3.95</v>
      </c>
      <c r="E9346" t="s">
        <v>31110</v>
      </c>
      <c r="F9346">
        <v>9780701179793</v>
      </c>
      <c r="G9346" t="s">
        <v>11</v>
      </c>
      <c r="H9346">
        <v>320</v>
      </c>
      <c r="I9346">
        <v>3060</v>
      </c>
      <c r="J9346">
        <v>264</v>
      </c>
      <c r="K9346" t="s">
        <v>14976</v>
      </c>
      <c r="L9346" t="s">
        <v>297</v>
      </c>
    </row>
    <row r="9347" spans="1:12" x14ac:dyDescent="0.25">
      <c r="A9347">
        <v>37033</v>
      </c>
      <c r="B9347" t="s">
        <v>2436</v>
      </c>
      <c r="C9347" t="s">
        <v>1736</v>
      </c>
      <c r="D9347">
        <v>3.92</v>
      </c>
      <c r="E9347" t="s">
        <v>31111</v>
      </c>
      <c r="F9347">
        <v>9780701176815</v>
      </c>
      <c r="G9347" t="s">
        <v>13842</v>
      </c>
      <c r="H9347">
        <v>370</v>
      </c>
      <c r="I9347">
        <v>45</v>
      </c>
      <c r="J9347">
        <v>10</v>
      </c>
      <c r="K9347" t="s">
        <v>17886</v>
      </c>
      <c r="L9347" t="s">
        <v>3783</v>
      </c>
    </row>
    <row r="9348" spans="1:12" x14ac:dyDescent="0.25">
      <c r="A9348">
        <v>37034</v>
      </c>
      <c r="B9348" t="s">
        <v>7387</v>
      </c>
      <c r="C9348" t="s">
        <v>7388</v>
      </c>
      <c r="D9348">
        <v>3.71</v>
      </c>
      <c r="E9348" t="s">
        <v>31112</v>
      </c>
      <c r="F9348">
        <v>9781567921892</v>
      </c>
      <c r="G9348" t="s">
        <v>11</v>
      </c>
      <c r="H9348">
        <v>138</v>
      </c>
      <c r="I9348">
        <v>31467</v>
      </c>
      <c r="J9348">
        <v>3061</v>
      </c>
      <c r="K9348" t="s">
        <v>15086</v>
      </c>
      <c r="L9348" t="s">
        <v>7389</v>
      </c>
    </row>
    <row r="9349" spans="1:12" x14ac:dyDescent="0.25">
      <c r="A9349">
        <v>37036</v>
      </c>
      <c r="B9349" t="s">
        <v>2436</v>
      </c>
      <c r="C9349" t="s">
        <v>1736</v>
      </c>
      <c r="D9349">
        <v>3.92</v>
      </c>
      <c r="E9349" t="s">
        <v>31113</v>
      </c>
      <c r="F9349">
        <v>9780099462101</v>
      </c>
      <c r="G9349" t="s">
        <v>11</v>
      </c>
      <c r="H9349">
        <v>320</v>
      </c>
      <c r="I9349">
        <v>4245</v>
      </c>
      <c r="J9349">
        <v>347</v>
      </c>
      <c r="K9349" t="s">
        <v>14677</v>
      </c>
      <c r="L9349" t="s">
        <v>2085</v>
      </c>
    </row>
    <row r="9350" spans="1:12" x14ac:dyDescent="0.25">
      <c r="A9350">
        <v>37040</v>
      </c>
      <c r="B9350" t="s">
        <v>7827</v>
      </c>
      <c r="C9350" t="s">
        <v>1736</v>
      </c>
      <c r="D9350">
        <v>3.82</v>
      </c>
      <c r="E9350" t="s">
        <v>31114</v>
      </c>
      <c r="F9350">
        <v>9781585678761</v>
      </c>
      <c r="G9350" t="s">
        <v>11</v>
      </c>
      <c r="H9350">
        <v>438</v>
      </c>
      <c r="I9350">
        <v>8361</v>
      </c>
      <c r="J9350">
        <v>819</v>
      </c>
      <c r="K9350" t="s">
        <v>31115</v>
      </c>
      <c r="L9350" t="s">
        <v>896</v>
      </c>
    </row>
    <row r="9351" spans="1:12" x14ac:dyDescent="0.25">
      <c r="A9351">
        <v>37043</v>
      </c>
      <c r="B9351" t="s">
        <v>31116</v>
      </c>
      <c r="C9351" t="s">
        <v>31117</v>
      </c>
      <c r="D9351">
        <v>4.0999999999999996</v>
      </c>
      <c r="E9351" t="s">
        <v>31118</v>
      </c>
      <c r="F9351">
        <v>9780198145707</v>
      </c>
      <c r="G9351" t="s">
        <v>15137</v>
      </c>
      <c r="H9351">
        <v>352</v>
      </c>
      <c r="I9351">
        <v>6</v>
      </c>
      <c r="J9351">
        <v>0</v>
      </c>
      <c r="K9351" t="s">
        <v>31119</v>
      </c>
      <c r="L9351" t="s">
        <v>27451</v>
      </c>
    </row>
    <row r="9352" spans="1:12" x14ac:dyDescent="0.25">
      <c r="A9352">
        <v>37051</v>
      </c>
      <c r="B9352" t="s">
        <v>31120</v>
      </c>
      <c r="C9352" t="s">
        <v>31121</v>
      </c>
      <c r="D9352">
        <v>4.5</v>
      </c>
      <c r="E9352" t="s">
        <v>31122</v>
      </c>
      <c r="F9352">
        <v>9784757506206</v>
      </c>
      <c r="G9352" t="s">
        <v>16086</v>
      </c>
      <c r="H9352">
        <v>180</v>
      </c>
      <c r="I9352">
        <v>56</v>
      </c>
      <c r="J9352">
        <v>10</v>
      </c>
      <c r="K9352" t="s">
        <v>31123</v>
      </c>
      <c r="L9352" t="s">
        <v>31124</v>
      </c>
    </row>
    <row r="9353" spans="1:12" x14ac:dyDescent="0.25">
      <c r="A9353">
        <v>37052</v>
      </c>
      <c r="B9353" t="s">
        <v>31125</v>
      </c>
      <c r="C9353" t="s">
        <v>31121</v>
      </c>
      <c r="D9353">
        <v>4.55</v>
      </c>
      <c r="E9353" t="s">
        <v>31126</v>
      </c>
      <c r="F9353">
        <v>9784757508552</v>
      </c>
      <c r="G9353" t="s">
        <v>16086</v>
      </c>
      <c r="H9353">
        <v>184</v>
      </c>
      <c r="I9353">
        <v>20</v>
      </c>
      <c r="J9353">
        <v>2</v>
      </c>
      <c r="K9353" t="s">
        <v>31127</v>
      </c>
      <c r="L9353" t="s">
        <v>31124</v>
      </c>
    </row>
    <row r="9354" spans="1:12" x14ac:dyDescent="0.25">
      <c r="A9354">
        <v>37053</v>
      </c>
      <c r="B9354" t="s">
        <v>31128</v>
      </c>
      <c r="C9354" t="s">
        <v>31121</v>
      </c>
      <c r="D9354">
        <v>4.5599999999999996</v>
      </c>
      <c r="E9354" t="s">
        <v>31129</v>
      </c>
      <c r="F9354">
        <v>9784757509665</v>
      </c>
      <c r="G9354" t="s">
        <v>16086</v>
      </c>
      <c r="H9354">
        <v>188</v>
      </c>
      <c r="I9354">
        <v>20</v>
      </c>
      <c r="J9354">
        <v>1</v>
      </c>
      <c r="K9354" t="s">
        <v>31130</v>
      </c>
      <c r="L9354" t="s">
        <v>31124</v>
      </c>
    </row>
    <row r="9355" spans="1:12" x14ac:dyDescent="0.25">
      <c r="A9355">
        <v>37054</v>
      </c>
      <c r="B9355" t="s">
        <v>31131</v>
      </c>
      <c r="C9355" t="s">
        <v>31121</v>
      </c>
      <c r="D9355">
        <v>4.5599999999999996</v>
      </c>
      <c r="E9355" t="s">
        <v>31132</v>
      </c>
      <c r="F9355">
        <v>9784757507913</v>
      </c>
      <c r="G9355" t="s">
        <v>16086</v>
      </c>
      <c r="H9355">
        <v>182</v>
      </c>
      <c r="I9355">
        <v>22</v>
      </c>
      <c r="J9355">
        <v>2</v>
      </c>
      <c r="K9355" t="s">
        <v>31133</v>
      </c>
      <c r="L9355" t="s">
        <v>31124</v>
      </c>
    </row>
    <row r="9356" spans="1:12" x14ac:dyDescent="0.25">
      <c r="A9356">
        <v>37055</v>
      </c>
      <c r="B9356" t="s">
        <v>31134</v>
      </c>
      <c r="C9356" t="s">
        <v>31121</v>
      </c>
      <c r="D9356">
        <v>4.57</v>
      </c>
      <c r="E9356" t="s">
        <v>31135</v>
      </c>
      <c r="F9356">
        <v>9784757512306</v>
      </c>
      <c r="G9356" t="s">
        <v>16086</v>
      </c>
      <c r="H9356">
        <v>192</v>
      </c>
      <c r="I9356">
        <v>22</v>
      </c>
      <c r="J9356">
        <v>1</v>
      </c>
      <c r="K9356" t="s">
        <v>30184</v>
      </c>
      <c r="L9356" t="s">
        <v>31124</v>
      </c>
    </row>
    <row r="9357" spans="1:12" x14ac:dyDescent="0.25">
      <c r="A9357">
        <v>37057</v>
      </c>
      <c r="B9357" t="s">
        <v>9896</v>
      </c>
      <c r="C9357" t="s">
        <v>2292</v>
      </c>
      <c r="D9357">
        <v>4.21</v>
      </c>
      <c r="E9357" t="s">
        <v>31136</v>
      </c>
      <c r="F9357">
        <v>9780140128468</v>
      </c>
      <c r="G9357" t="s">
        <v>11</v>
      </c>
      <c r="H9357">
        <v>270</v>
      </c>
      <c r="I9357">
        <v>226</v>
      </c>
      <c r="J9357">
        <v>17</v>
      </c>
      <c r="K9357" t="s">
        <v>20250</v>
      </c>
      <c r="L9357" t="s">
        <v>2022</v>
      </c>
    </row>
    <row r="9358" spans="1:12" x14ac:dyDescent="0.25">
      <c r="A9358">
        <v>37058</v>
      </c>
      <c r="B9358" t="s">
        <v>3992</v>
      </c>
      <c r="C9358" t="s">
        <v>31137</v>
      </c>
      <c r="D9358">
        <v>4.32</v>
      </c>
      <c r="E9358" t="s">
        <v>31138</v>
      </c>
      <c r="F9358">
        <v>9781596440784</v>
      </c>
      <c r="G9358" t="s">
        <v>11</v>
      </c>
      <c r="H9358">
        <v>16</v>
      </c>
      <c r="I9358">
        <v>3</v>
      </c>
      <c r="J9358">
        <v>1</v>
      </c>
      <c r="K9358" t="s">
        <v>16677</v>
      </c>
      <c r="L9358" t="s">
        <v>17176</v>
      </c>
    </row>
    <row r="9359" spans="1:12" x14ac:dyDescent="0.25">
      <c r="A9359">
        <v>37060</v>
      </c>
      <c r="B9359" t="s">
        <v>1737</v>
      </c>
      <c r="C9359" t="s">
        <v>1738</v>
      </c>
      <c r="D9359">
        <v>3.93</v>
      </c>
      <c r="E9359" t="s">
        <v>31139</v>
      </c>
      <c r="F9359">
        <v>9781933372136</v>
      </c>
      <c r="G9359" t="s">
        <v>11</v>
      </c>
      <c r="H9359">
        <v>290</v>
      </c>
      <c r="I9359">
        <v>10337</v>
      </c>
      <c r="J9359">
        <v>1619</v>
      </c>
      <c r="K9359" t="s">
        <v>14677</v>
      </c>
      <c r="L9359" t="s">
        <v>673</v>
      </c>
    </row>
    <row r="9360" spans="1:12" x14ac:dyDescent="0.25">
      <c r="A9360">
        <v>37061</v>
      </c>
      <c r="B9360" t="s">
        <v>9003</v>
      </c>
      <c r="C9360" t="s">
        <v>9004</v>
      </c>
      <c r="D9360">
        <v>3.73</v>
      </c>
      <c r="E9360" t="s">
        <v>31140</v>
      </c>
      <c r="F9360">
        <v>9780099284291</v>
      </c>
      <c r="G9360" t="s">
        <v>11</v>
      </c>
      <c r="H9360">
        <v>393</v>
      </c>
      <c r="I9360">
        <v>148</v>
      </c>
      <c r="J9360">
        <v>17</v>
      </c>
      <c r="K9360" t="s">
        <v>14426</v>
      </c>
      <c r="L9360" t="s">
        <v>2085</v>
      </c>
    </row>
    <row r="9361" spans="1:12" x14ac:dyDescent="0.25">
      <c r="A9361">
        <v>37063</v>
      </c>
      <c r="B9361" t="s">
        <v>10935</v>
      </c>
      <c r="C9361" t="s">
        <v>10936</v>
      </c>
      <c r="D9361">
        <v>4.45</v>
      </c>
      <c r="E9361" t="s">
        <v>31141</v>
      </c>
      <c r="F9361">
        <v>9781903254387</v>
      </c>
      <c r="G9361" t="s">
        <v>11</v>
      </c>
      <c r="H9361">
        <v>544</v>
      </c>
      <c r="I9361">
        <v>114</v>
      </c>
      <c r="J9361">
        <v>6</v>
      </c>
      <c r="K9361" t="s">
        <v>31142</v>
      </c>
      <c r="L9361" t="s">
        <v>10937</v>
      </c>
    </row>
    <row r="9362" spans="1:12" x14ac:dyDescent="0.25">
      <c r="A9362">
        <v>37064</v>
      </c>
      <c r="B9362" t="s">
        <v>4607</v>
      </c>
      <c r="C9362" t="s">
        <v>4608</v>
      </c>
      <c r="D9362">
        <v>3.88</v>
      </c>
      <c r="E9362" t="s">
        <v>31143</v>
      </c>
      <c r="F9362">
        <v>9781840681123</v>
      </c>
      <c r="G9362" t="s">
        <v>11</v>
      </c>
      <c r="H9362">
        <v>160</v>
      </c>
      <c r="I9362">
        <v>76</v>
      </c>
      <c r="J9362">
        <v>2</v>
      </c>
      <c r="K9362" t="s">
        <v>17346</v>
      </c>
      <c r="L9362" t="s">
        <v>4609</v>
      </c>
    </row>
    <row r="9363" spans="1:12" x14ac:dyDescent="0.25">
      <c r="A9363">
        <v>37066</v>
      </c>
      <c r="B9363" t="s">
        <v>31144</v>
      </c>
      <c r="C9363" t="s">
        <v>31145</v>
      </c>
      <c r="D9363">
        <v>4.08</v>
      </c>
      <c r="E9363" t="s">
        <v>31146</v>
      </c>
      <c r="F9363">
        <v>9780816643004</v>
      </c>
      <c r="G9363" t="s">
        <v>11</v>
      </c>
      <c r="H9363">
        <v>360</v>
      </c>
      <c r="I9363">
        <v>11</v>
      </c>
      <c r="J9363">
        <v>0</v>
      </c>
      <c r="K9363" t="s">
        <v>22700</v>
      </c>
      <c r="L9363" t="s">
        <v>5775</v>
      </c>
    </row>
    <row r="9364" spans="1:12" x14ac:dyDescent="0.25">
      <c r="A9364">
        <v>37067</v>
      </c>
      <c r="B9364" t="s">
        <v>31147</v>
      </c>
      <c r="C9364" t="s">
        <v>31148</v>
      </c>
      <c r="D9364">
        <v>4.21</v>
      </c>
      <c r="E9364" t="s">
        <v>31149</v>
      </c>
      <c r="F9364">
        <v>9781560257011</v>
      </c>
      <c r="G9364" t="s">
        <v>11</v>
      </c>
      <c r="H9364">
        <v>258</v>
      </c>
      <c r="I9364">
        <v>48</v>
      </c>
      <c r="J9364">
        <v>3</v>
      </c>
      <c r="K9364" t="s">
        <v>15938</v>
      </c>
      <c r="L9364" t="s">
        <v>6481</v>
      </c>
    </row>
    <row r="9365" spans="1:12" x14ac:dyDescent="0.25">
      <c r="A9365">
        <v>37070</v>
      </c>
      <c r="B9365" t="s">
        <v>3732</v>
      </c>
      <c r="C9365" t="s">
        <v>1250</v>
      </c>
      <c r="D9365">
        <v>3.79</v>
      </c>
      <c r="E9365" t="s">
        <v>31150</v>
      </c>
      <c r="F9365">
        <v>9780060593209</v>
      </c>
      <c r="G9365" t="s">
        <v>11</v>
      </c>
      <c r="H9365">
        <v>384</v>
      </c>
      <c r="I9365">
        <v>1212</v>
      </c>
      <c r="J9365">
        <v>45</v>
      </c>
      <c r="K9365" t="s">
        <v>18449</v>
      </c>
      <c r="L9365" t="s">
        <v>176</v>
      </c>
    </row>
    <row r="9366" spans="1:12" x14ac:dyDescent="0.25">
      <c r="A9366">
        <v>37072</v>
      </c>
      <c r="B9366" t="s">
        <v>7390</v>
      </c>
      <c r="C9366" t="s">
        <v>1250</v>
      </c>
      <c r="D9366">
        <v>3.9</v>
      </c>
      <c r="E9366" t="s">
        <v>31151</v>
      </c>
      <c r="F9366">
        <v>9780380818204</v>
      </c>
      <c r="G9366" t="s">
        <v>11</v>
      </c>
      <c r="H9366">
        <v>372</v>
      </c>
      <c r="I9366">
        <v>1484</v>
      </c>
      <c r="J9366">
        <v>67</v>
      </c>
      <c r="K9366" t="s">
        <v>15357</v>
      </c>
      <c r="L9366" t="s">
        <v>176</v>
      </c>
    </row>
    <row r="9367" spans="1:12" x14ac:dyDescent="0.25">
      <c r="A9367">
        <v>37073</v>
      </c>
      <c r="B9367" t="s">
        <v>3733</v>
      </c>
      <c r="C9367" t="s">
        <v>1250</v>
      </c>
      <c r="D9367">
        <v>3.87</v>
      </c>
      <c r="E9367" t="s">
        <v>31152</v>
      </c>
      <c r="F9367">
        <v>9780060593193</v>
      </c>
      <c r="G9367" t="s">
        <v>11</v>
      </c>
      <c r="H9367">
        <v>384</v>
      </c>
      <c r="I9367">
        <v>1320</v>
      </c>
      <c r="J9367">
        <v>58</v>
      </c>
      <c r="K9367" t="s">
        <v>24072</v>
      </c>
      <c r="L9367" t="s">
        <v>176</v>
      </c>
    </row>
    <row r="9368" spans="1:12" x14ac:dyDescent="0.25">
      <c r="A9368">
        <v>37074</v>
      </c>
      <c r="B9368" t="s">
        <v>6775</v>
      </c>
      <c r="C9368" t="s">
        <v>1250</v>
      </c>
      <c r="D9368">
        <v>3.66</v>
      </c>
      <c r="E9368" t="s">
        <v>31153</v>
      </c>
      <c r="F9368">
        <v>9780060001445</v>
      </c>
      <c r="G9368" t="s">
        <v>11</v>
      </c>
      <c r="H9368">
        <v>362</v>
      </c>
      <c r="I9368">
        <v>992</v>
      </c>
      <c r="J9368">
        <v>47</v>
      </c>
      <c r="K9368" t="s">
        <v>15813</v>
      </c>
      <c r="L9368" t="s">
        <v>6776</v>
      </c>
    </row>
    <row r="9369" spans="1:12" x14ac:dyDescent="0.25">
      <c r="A9369">
        <v>37076</v>
      </c>
      <c r="B9369" t="s">
        <v>5906</v>
      </c>
      <c r="C9369" t="s">
        <v>1250</v>
      </c>
      <c r="D9369">
        <v>3.85</v>
      </c>
      <c r="E9369" t="s">
        <v>31154</v>
      </c>
      <c r="F9369">
        <v>9780060001452</v>
      </c>
      <c r="G9369" t="s">
        <v>11</v>
      </c>
      <c r="H9369">
        <v>358</v>
      </c>
      <c r="I9369">
        <v>1471</v>
      </c>
      <c r="J9369">
        <v>61</v>
      </c>
      <c r="K9369" t="s">
        <v>14917</v>
      </c>
      <c r="L9369" t="s">
        <v>176</v>
      </c>
    </row>
    <row r="9370" spans="1:12" x14ac:dyDescent="0.25">
      <c r="A9370">
        <v>37077</v>
      </c>
      <c r="B9370" t="s">
        <v>5907</v>
      </c>
      <c r="C9370" t="s">
        <v>1250</v>
      </c>
      <c r="D9370">
        <v>3.77</v>
      </c>
      <c r="E9370" t="s">
        <v>31155</v>
      </c>
      <c r="F9370">
        <v>9780060517618</v>
      </c>
      <c r="G9370" t="s">
        <v>11</v>
      </c>
      <c r="H9370">
        <v>384</v>
      </c>
      <c r="I9370">
        <v>1286</v>
      </c>
      <c r="J9370">
        <v>60</v>
      </c>
      <c r="K9370" t="s">
        <v>17027</v>
      </c>
      <c r="L9370" t="s">
        <v>176</v>
      </c>
    </row>
    <row r="9371" spans="1:12" x14ac:dyDescent="0.25">
      <c r="A9371">
        <v>37083</v>
      </c>
      <c r="B9371" t="s">
        <v>6549</v>
      </c>
      <c r="C9371" t="s">
        <v>6550</v>
      </c>
      <c r="D9371">
        <v>3.99</v>
      </c>
      <c r="E9371" t="s">
        <v>31156</v>
      </c>
      <c r="F9371">
        <v>9780767904612</v>
      </c>
      <c r="G9371" t="s">
        <v>11</v>
      </c>
      <c r="H9371">
        <v>240</v>
      </c>
      <c r="I9371">
        <v>576</v>
      </c>
      <c r="J9371">
        <v>48</v>
      </c>
      <c r="K9371" t="s">
        <v>18050</v>
      </c>
      <c r="L9371" t="s">
        <v>79</v>
      </c>
    </row>
    <row r="9372" spans="1:12" x14ac:dyDescent="0.25">
      <c r="A9372">
        <v>37087</v>
      </c>
      <c r="B9372" t="s">
        <v>31157</v>
      </c>
      <c r="C9372" t="s">
        <v>31158</v>
      </c>
      <c r="D9372">
        <v>4.05</v>
      </c>
      <c r="E9372" t="s">
        <v>31159</v>
      </c>
      <c r="F9372">
        <v>9780231102438</v>
      </c>
      <c r="G9372" t="s">
        <v>11</v>
      </c>
      <c r="H9372">
        <v>579</v>
      </c>
      <c r="I9372">
        <v>20</v>
      </c>
      <c r="J9372">
        <v>1</v>
      </c>
      <c r="K9372" t="s">
        <v>31160</v>
      </c>
      <c r="L9372" t="s">
        <v>1529</v>
      </c>
    </row>
    <row r="9373" spans="1:12" x14ac:dyDescent="0.25">
      <c r="A9373">
        <v>37095</v>
      </c>
      <c r="B9373" t="s">
        <v>4610</v>
      </c>
      <c r="C9373" t="s">
        <v>4611</v>
      </c>
      <c r="D9373">
        <v>4.1500000000000004</v>
      </c>
      <c r="E9373" t="s">
        <v>31161</v>
      </c>
      <c r="F9373">
        <v>9780517222850</v>
      </c>
      <c r="G9373" t="s">
        <v>11</v>
      </c>
      <c r="H9373">
        <v>530</v>
      </c>
      <c r="I9373">
        <v>84085</v>
      </c>
      <c r="J9373">
        <v>2230</v>
      </c>
      <c r="K9373" t="s">
        <v>14517</v>
      </c>
      <c r="L9373" t="s">
        <v>1765</v>
      </c>
    </row>
    <row r="9374" spans="1:12" x14ac:dyDescent="0.25">
      <c r="A9374">
        <v>37105</v>
      </c>
      <c r="B9374" t="s">
        <v>10938</v>
      </c>
      <c r="C9374" t="s">
        <v>10939</v>
      </c>
      <c r="D9374">
        <v>3.85</v>
      </c>
      <c r="E9374" t="s">
        <v>31162</v>
      </c>
      <c r="F9374">
        <v>9780821718254</v>
      </c>
      <c r="G9374" t="s">
        <v>11</v>
      </c>
      <c r="H9374">
        <v>412</v>
      </c>
      <c r="I9374">
        <v>151</v>
      </c>
      <c r="J9374">
        <v>14</v>
      </c>
      <c r="K9374" t="s">
        <v>18052</v>
      </c>
      <c r="L9374" t="s">
        <v>1752</v>
      </c>
    </row>
    <row r="9375" spans="1:12" x14ac:dyDescent="0.25">
      <c r="A9375">
        <v>37106</v>
      </c>
      <c r="B9375" t="s">
        <v>10247</v>
      </c>
      <c r="C9375" t="s">
        <v>383</v>
      </c>
      <c r="D9375">
        <v>3.48</v>
      </c>
      <c r="E9375" t="s">
        <v>31163</v>
      </c>
      <c r="F9375">
        <v>9780099601111</v>
      </c>
      <c r="G9375" t="s">
        <v>11</v>
      </c>
      <c r="H9375">
        <v>235</v>
      </c>
      <c r="I9375">
        <v>74</v>
      </c>
      <c r="J9375">
        <v>8</v>
      </c>
      <c r="K9375" t="s">
        <v>31164</v>
      </c>
      <c r="L9375" t="s">
        <v>1558</v>
      </c>
    </row>
    <row r="9376" spans="1:12" x14ac:dyDescent="0.25">
      <c r="A9376">
        <v>37119</v>
      </c>
      <c r="B9376" t="s">
        <v>31165</v>
      </c>
      <c r="C9376" t="s">
        <v>31166</v>
      </c>
      <c r="D9376">
        <v>3.42</v>
      </c>
      <c r="E9376" t="s">
        <v>31167</v>
      </c>
      <c r="F9376">
        <v>9780520231511</v>
      </c>
      <c r="G9376" t="s">
        <v>11</v>
      </c>
      <c r="H9376">
        <v>386</v>
      </c>
      <c r="I9376">
        <v>12</v>
      </c>
      <c r="J9376">
        <v>1</v>
      </c>
      <c r="K9376" t="s">
        <v>16656</v>
      </c>
      <c r="L9376" t="s">
        <v>2848</v>
      </c>
    </row>
    <row r="9377" spans="1:12" x14ac:dyDescent="0.25">
      <c r="A9377">
        <v>37134</v>
      </c>
      <c r="B9377" t="s">
        <v>10940</v>
      </c>
      <c r="C9377" t="s">
        <v>10941</v>
      </c>
      <c r="D9377">
        <v>3.88</v>
      </c>
      <c r="E9377" t="s">
        <v>31168</v>
      </c>
      <c r="F9377">
        <v>9780753812938</v>
      </c>
      <c r="G9377" t="s">
        <v>11</v>
      </c>
      <c r="H9377">
        <v>144</v>
      </c>
      <c r="I9377">
        <v>332</v>
      </c>
      <c r="J9377">
        <v>33</v>
      </c>
      <c r="K9377" t="s">
        <v>31169</v>
      </c>
      <c r="L9377" t="s">
        <v>10942</v>
      </c>
    </row>
    <row r="9378" spans="1:12" x14ac:dyDescent="0.25">
      <c r="A9378">
        <v>37139</v>
      </c>
      <c r="B9378" t="s">
        <v>31170</v>
      </c>
      <c r="C9378" t="s">
        <v>31171</v>
      </c>
      <c r="D9378">
        <v>3.72</v>
      </c>
      <c r="E9378" t="s">
        <v>31172</v>
      </c>
      <c r="F9378">
        <v>9781406955811</v>
      </c>
      <c r="G9378" t="s">
        <v>11</v>
      </c>
      <c r="H9378">
        <v>88</v>
      </c>
      <c r="I9378">
        <v>304</v>
      </c>
      <c r="J9378">
        <v>36</v>
      </c>
      <c r="K9378" t="s">
        <v>16609</v>
      </c>
      <c r="L9378" t="s">
        <v>995</v>
      </c>
    </row>
    <row r="9379" spans="1:12" x14ac:dyDescent="0.25">
      <c r="A9379">
        <v>37169</v>
      </c>
      <c r="B9379" t="s">
        <v>10943</v>
      </c>
      <c r="C9379" t="s">
        <v>6339</v>
      </c>
      <c r="D9379">
        <v>3.66</v>
      </c>
      <c r="E9379" t="s">
        <v>31173</v>
      </c>
      <c r="F9379">
        <v>9780553273861</v>
      </c>
      <c r="G9379" t="s">
        <v>11</v>
      </c>
      <c r="H9379">
        <v>291</v>
      </c>
      <c r="I9379">
        <v>592</v>
      </c>
      <c r="J9379">
        <v>20</v>
      </c>
      <c r="K9379" t="s">
        <v>16022</v>
      </c>
      <c r="L9379" t="s">
        <v>441</v>
      </c>
    </row>
    <row r="9380" spans="1:12" x14ac:dyDescent="0.25">
      <c r="A9380">
        <v>37170</v>
      </c>
      <c r="B9380" t="s">
        <v>11695</v>
      </c>
      <c r="C9380" t="s">
        <v>6339</v>
      </c>
      <c r="D9380">
        <v>3.63</v>
      </c>
      <c r="E9380" t="s">
        <v>31174</v>
      </c>
      <c r="F9380">
        <v>9780553763249</v>
      </c>
      <c r="G9380" t="s">
        <v>11</v>
      </c>
      <c r="H9380">
        <v>352</v>
      </c>
      <c r="I9380">
        <v>561</v>
      </c>
      <c r="J9380">
        <v>42</v>
      </c>
      <c r="K9380" t="s">
        <v>18027</v>
      </c>
      <c r="L9380" t="s">
        <v>441</v>
      </c>
    </row>
    <row r="9381" spans="1:12" x14ac:dyDescent="0.25">
      <c r="A9381">
        <v>37186</v>
      </c>
      <c r="B9381" t="s">
        <v>1739</v>
      </c>
      <c r="C9381" t="s">
        <v>1740</v>
      </c>
      <c r="D9381">
        <v>4.37</v>
      </c>
      <c r="E9381" t="s">
        <v>31175</v>
      </c>
      <c r="F9381">
        <v>9780763625894</v>
      </c>
      <c r="G9381" t="s">
        <v>11</v>
      </c>
      <c r="H9381">
        <v>200</v>
      </c>
      <c r="I9381">
        <v>66426</v>
      </c>
      <c r="J9381">
        <v>8035</v>
      </c>
      <c r="K9381" t="s">
        <v>16425</v>
      </c>
      <c r="L9381" t="s">
        <v>147</v>
      </c>
    </row>
    <row r="9382" spans="1:12" x14ac:dyDescent="0.25">
      <c r="A9382">
        <v>37187</v>
      </c>
      <c r="B9382" t="s">
        <v>6551</v>
      </c>
      <c r="C9382" t="s">
        <v>6552</v>
      </c>
      <c r="D9382">
        <v>3.82</v>
      </c>
      <c r="E9382" t="s">
        <v>31176</v>
      </c>
      <c r="F9382">
        <v>9780763618988</v>
      </c>
      <c r="G9382" t="s">
        <v>11</v>
      </c>
      <c r="H9382">
        <v>128</v>
      </c>
      <c r="I9382">
        <v>19133</v>
      </c>
      <c r="J9382">
        <v>2279</v>
      </c>
      <c r="K9382" t="s">
        <v>16972</v>
      </c>
      <c r="L9382" t="s">
        <v>147</v>
      </c>
    </row>
    <row r="9383" spans="1:12" x14ac:dyDescent="0.25">
      <c r="A9383">
        <v>37189</v>
      </c>
      <c r="B9383" t="s">
        <v>31177</v>
      </c>
      <c r="C9383" t="s">
        <v>31178</v>
      </c>
      <c r="D9383">
        <v>4.1500000000000004</v>
      </c>
      <c r="E9383" t="s">
        <v>31179</v>
      </c>
      <c r="F9383">
        <v>9780763623326</v>
      </c>
      <c r="G9383" t="s">
        <v>11</v>
      </c>
      <c r="H9383">
        <v>72</v>
      </c>
      <c r="I9383">
        <v>4162</v>
      </c>
      <c r="J9383">
        <v>332</v>
      </c>
      <c r="K9383" t="s">
        <v>16452</v>
      </c>
      <c r="L9383" t="s">
        <v>147</v>
      </c>
    </row>
    <row r="9384" spans="1:12" x14ac:dyDescent="0.25">
      <c r="A9384">
        <v>37190</v>
      </c>
      <c r="B9384" t="s">
        <v>10944</v>
      </c>
      <c r="C9384" t="s">
        <v>10945</v>
      </c>
      <c r="D9384">
        <v>4.04</v>
      </c>
      <c r="E9384" t="s">
        <v>31180</v>
      </c>
      <c r="F9384">
        <v>9780763625290</v>
      </c>
      <c r="G9384" t="s">
        <v>11</v>
      </c>
      <c r="H9384">
        <v>267</v>
      </c>
      <c r="I9384">
        <v>142149</v>
      </c>
      <c r="J9384">
        <v>8457</v>
      </c>
      <c r="K9384" t="s">
        <v>31181</v>
      </c>
      <c r="L9384" t="s">
        <v>147</v>
      </c>
    </row>
    <row r="9385" spans="1:12" x14ac:dyDescent="0.25">
      <c r="A9385">
        <v>37191</v>
      </c>
      <c r="B9385" t="s">
        <v>31182</v>
      </c>
      <c r="C9385" t="s">
        <v>31178</v>
      </c>
      <c r="D9385">
        <v>4.05</v>
      </c>
      <c r="E9385" t="s">
        <v>31183</v>
      </c>
      <c r="F9385">
        <v>9780763622701</v>
      </c>
      <c r="G9385" t="s">
        <v>11</v>
      </c>
      <c r="H9385">
        <v>68</v>
      </c>
      <c r="I9385">
        <v>8987</v>
      </c>
      <c r="J9385">
        <v>831</v>
      </c>
      <c r="K9385" t="s">
        <v>16947</v>
      </c>
      <c r="L9385" t="s">
        <v>147</v>
      </c>
    </row>
    <row r="9386" spans="1:12" x14ac:dyDescent="0.25">
      <c r="A9386">
        <v>37195</v>
      </c>
      <c r="B9386" t="s">
        <v>31184</v>
      </c>
      <c r="C9386" t="s">
        <v>31178</v>
      </c>
      <c r="D9386">
        <v>4.16</v>
      </c>
      <c r="E9386" t="s">
        <v>31185</v>
      </c>
      <c r="F9386">
        <v>9780763630140</v>
      </c>
      <c r="G9386" t="s">
        <v>11</v>
      </c>
      <c r="H9386">
        <v>70</v>
      </c>
      <c r="I9386">
        <v>2973</v>
      </c>
      <c r="J9386">
        <v>202</v>
      </c>
      <c r="K9386" t="s">
        <v>26789</v>
      </c>
      <c r="L9386" t="s">
        <v>147</v>
      </c>
    </row>
    <row r="9387" spans="1:12" x14ac:dyDescent="0.25">
      <c r="A9387">
        <v>37205</v>
      </c>
      <c r="B9387" t="s">
        <v>5189</v>
      </c>
      <c r="C9387" t="s">
        <v>1029</v>
      </c>
      <c r="D9387">
        <v>3.79</v>
      </c>
      <c r="E9387" t="s">
        <v>31186</v>
      </c>
      <c r="F9387">
        <v>9780140620276</v>
      </c>
      <c r="G9387" t="s">
        <v>13842</v>
      </c>
      <c r="H9387">
        <v>536</v>
      </c>
      <c r="I9387">
        <v>198</v>
      </c>
      <c r="J9387">
        <v>32</v>
      </c>
      <c r="K9387" t="s">
        <v>31006</v>
      </c>
      <c r="L9387" t="s">
        <v>2022</v>
      </c>
    </row>
    <row r="9388" spans="1:12" x14ac:dyDescent="0.25">
      <c r="A9388">
        <v>37211</v>
      </c>
      <c r="B9388" t="s">
        <v>31187</v>
      </c>
      <c r="C9388" t="s">
        <v>31188</v>
      </c>
      <c r="D9388">
        <v>3.29</v>
      </c>
      <c r="E9388" t="s">
        <v>31189</v>
      </c>
      <c r="F9388">
        <v>9781857331646</v>
      </c>
      <c r="G9388" t="s">
        <v>11</v>
      </c>
      <c r="H9388">
        <v>220</v>
      </c>
      <c r="I9388">
        <v>12</v>
      </c>
      <c r="J9388">
        <v>1</v>
      </c>
      <c r="K9388" t="s">
        <v>31190</v>
      </c>
      <c r="L9388" t="s">
        <v>31191</v>
      </c>
    </row>
    <row r="9389" spans="1:12" x14ac:dyDescent="0.25">
      <c r="A9389">
        <v>37231</v>
      </c>
      <c r="B9389" t="s">
        <v>31192</v>
      </c>
      <c r="C9389" t="s">
        <v>31193</v>
      </c>
      <c r="D9389">
        <v>4.3600000000000003</v>
      </c>
      <c r="E9389" t="s">
        <v>31194</v>
      </c>
      <c r="F9389">
        <v>9780521476768</v>
      </c>
      <c r="G9389" t="s">
        <v>11</v>
      </c>
      <c r="H9389">
        <v>480</v>
      </c>
      <c r="I9389">
        <v>21</v>
      </c>
      <c r="J9389">
        <v>2</v>
      </c>
      <c r="K9389" t="s">
        <v>31195</v>
      </c>
      <c r="L9389" t="s">
        <v>681</v>
      </c>
    </row>
    <row r="9390" spans="1:12" x14ac:dyDescent="0.25">
      <c r="A9390">
        <v>37238</v>
      </c>
      <c r="B9390" t="s">
        <v>12935</v>
      </c>
      <c r="C9390" t="s">
        <v>4613</v>
      </c>
      <c r="D9390">
        <v>3.96</v>
      </c>
      <c r="E9390" t="s">
        <v>31196</v>
      </c>
      <c r="F9390">
        <v>9780765345707</v>
      </c>
      <c r="G9390" t="s">
        <v>12134</v>
      </c>
      <c r="H9390">
        <v>256</v>
      </c>
      <c r="I9390">
        <v>720</v>
      </c>
      <c r="J9390">
        <v>69</v>
      </c>
      <c r="K9390" t="s">
        <v>17930</v>
      </c>
      <c r="L9390" t="s">
        <v>4582</v>
      </c>
    </row>
    <row r="9391" spans="1:12" x14ac:dyDescent="0.25">
      <c r="A9391">
        <v>37240</v>
      </c>
      <c r="B9391" t="s">
        <v>7828</v>
      </c>
      <c r="C9391" t="s">
        <v>4613</v>
      </c>
      <c r="D9391">
        <v>3.94</v>
      </c>
      <c r="E9391" t="s">
        <v>31197</v>
      </c>
      <c r="F9391">
        <v>9780765357663</v>
      </c>
      <c r="G9391" t="s">
        <v>11</v>
      </c>
      <c r="H9391">
        <v>240</v>
      </c>
      <c r="I9391">
        <v>2378</v>
      </c>
      <c r="J9391">
        <v>271</v>
      </c>
      <c r="K9391" t="s">
        <v>21696</v>
      </c>
      <c r="L9391" t="s">
        <v>4582</v>
      </c>
    </row>
    <row r="9392" spans="1:12" x14ac:dyDescent="0.25">
      <c r="A9392">
        <v>37241</v>
      </c>
      <c r="B9392" t="s">
        <v>4612</v>
      </c>
      <c r="C9392" t="s">
        <v>4613</v>
      </c>
      <c r="D9392">
        <v>3.8</v>
      </c>
      <c r="E9392" t="s">
        <v>31198</v>
      </c>
      <c r="F9392">
        <v>9780618439096</v>
      </c>
      <c r="G9392" t="s">
        <v>11</v>
      </c>
      <c r="H9392">
        <v>272</v>
      </c>
      <c r="I9392">
        <v>911</v>
      </c>
      <c r="J9392">
        <v>118</v>
      </c>
      <c r="K9392" t="s">
        <v>20179</v>
      </c>
      <c r="L9392" t="s">
        <v>692</v>
      </c>
    </row>
    <row r="9393" spans="1:12" x14ac:dyDescent="0.25">
      <c r="A9393">
        <v>37261</v>
      </c>
      <c r="B9393" t="s">
        <v>12788</v>
      </c>
      <c r="C9393" t="s">
        <v>1742</v>
      </c>
      <c r="D9393">
        <v>3.76</v>
      </c>
      <c r="E9393" t="s">
        <v>31199</v>
      </c>
      <c r="F9393">
        <v>9781891830600</v>
      </c>
      <c r="G9393" t="s">
        <v>12134</v>
      </c>
      <c r="H9393">
        <v>224</v>
      </c>
      <c r="I9393">
        <v>4415</v>
      </c>
      <c r="J9393">
        <v>400</v>
      </c>
      <c r="K9393" t="s">
        <v>14138</v>
      </c>
      <c r="L9393" t="s">
        <v>5717</v>
      </c>
    </row>
    <row r="9394" spans="1:12" x14ac:dyDescent="0.25">
      <c r="A9394">
        <v>37262</v>
      </c>
      <c r="B9394" t="s">
        <v>31200</v>
      </c>
      <c r="C9394" t="s">
        <v>1742</v>
      </c>
      <c r="D9394">
        <v>3.52</v>
      </c>
      <c r="E9394" t="s">
        <v>31201</v>
      </c>
      <c r="F9394">
        <v>9781593070694</v>
      </c>
      <c r="G9394" t="s">
        <v>11</v>
      </c>
      <c r="H9394">
        <v>128</v>
      </c>
      <c r="I9394">
        <v>46</v>
      </c>
      <c r="J9394">
        <v>1</v>
      </c>
      <c r="K9394" t="s">
        <v>15670</v>
      </c>
      <c r="L9394" t="s">
        <v>3976</v>
      </c>
    </row>
    <row r="9395" spans="1:12" x14ac:dyDescent="0.25">
      <c r="A9395">
        <v>37264</v>
      </c>
      <c r="B9395" t="s">
        <v>1741</v>
      </c>
      <c r="C9395" t="s">
        <v>1742</v>
      </c>
      <c r="D9395">
        <v>3.8</v>
      </c>
      <c r="E9395" t="s">
        <v>31202</v>
      </c>
      <c r="F9395">
        <v>9780375714764</v>
      </c>
      <c r="G9395" t="s">
        <v>11</v>
      </c>
      <c r="H9395">
        <v>125</v>
      </c>
      <c r="I9395">
        <v>7182</v>
      </c>
      <c r="J9395">
        <v>468</v>
      </c>
      <c r="K9395" t="s">
        <v>16452</v>
      </c>
      <c r="L9395" t="s">
        <v>876</v>
      </c>
    </row>
    <row r="9396" spans="1:12" x14ac:dyDescent="0.25">
      <c r="A9396">
        <v>37266</v>
      </c>
      <c r="B9396" t="s">
        <v>31203</v>
      </c>
      <c r="C9396" t="s">
        <v>1742</v>
      </c>
      <c r="D9396">
        <v>3.8</v>
      </c>
      <c r="E9396" t="s">
        <v>31204</v>
      </c>
      <c r="F9396">
        <v>9782840558590</v>
      </c>
      <c r="G9396" t="s">
        <v>14376</v>
      </c>
      <c r="H9396">
        <v>128</v>
      </c>
      <c r="I9396">
        <v>10</v>
      </c>
      <c r="J9396">
        <v>1</v>
      </c>
      <c r="K9396" t="s">
        <v>29016</v>
      </c>
      <c r="L9396" t="s">
        <v>31205</v>
      </c>
    </row>
    <row r="9397" spans="1:12" x14ac:dyDescent="0.25">
      <c r="A9397">
        <v>37272</v>
      </c>
      <c r="B9397" t="s">
        <v>11886</v>
      </c>
      <c r="C9397" t="s">
        <v>11887</v>
      </c>
      <c r="D9397">
        <v>4.3099999999999996</v>
      </c>
      <c r="E9397" t="s">
        <v>31206</v>
      </c>
      <c r="F9397">
        <v>9780520206397</v>
      </c>
      <c r="G9397" t="s">
        <v>11</v>
      </c>
      <c r="H9397">
        <v>413</v>
      </c>
      <c r="I9397">
        <v>63</v>
      </c>
      <c r="J9397">
        <v>4</v>
      </c>
      <c r="K9397" t="s">
        <v>31207</v>
      </c>
      <c r="L9397" t="s">
        <v>2848</v>
      </c>
    </row>
    <row r="9398" spans="1:12" x14ac:dyDescent="0.25">
      <c r="A9398">
        <v>37277</v>
      </c>
      <c r="B9398" t="s">
        <v>12936</v>
      </c>
      <c r="C9398" t="s">
        <v>5688</v>
      </c>
      <c r="D9398">
        <v>4.0199999999999996</v>
      </c>
      <c r="E9398" t="s">
        <v>31208</v>
      </c>
      <c r="F9398">
        <v>9781857024692</v>
      </c>
      <c r="G9398" t="s">
        <v>12134</v>
      </c>
      <c r="H9398">
        <v>365</v>
      </c>
      <c r="I9398">
        <v>850</v>
      </c>
      <c r="J9398">
        <v>92</v>
      </c>
      <c r="K9398" t="s">
        <v>23128</v>
      </c>
      <c r="L9398" t="s">
        <v>4039</v>
      </c>
    </row>
    <row r="9399" spans="1:12" x14ac:dyDescent="0.25">
      <c r="A9399">
        <v>37282</v>
      </c>
      <c r="B9399" t="s">
        <v>10946</v>
      </c>
      <c r="C9399" t="s">
        <v>10947</v>
      </c>
      <c r="D9399">
        <v>3.72</v>
      </c>
      <c r="E9399" t="s">
        <v>31209</v>
      </c>
      <c r="F9399">
        <v>9780865473010</v>
      </c>
      <c r="G9399" t="s">
        <v>11</v>
      </c>
      <c r="H9399">
        <v>139</v>
      </c>
      <c r="I9399">
        <v>307</v>
      </c>
      <c r="J9399">
        <v>33</v>
      </c>
      <c r="K9399" t="s">
        <v>28722</v>
      </c>
      <c r="L9399" t="s">
        <v>6092</v>
      </c>
    </row>
    <row r="9400" spans="1:12" x14ac:dyDescent="0.25">
      <c r="A9400">
        <v>37297</v>
      </c>
      <c r="B9400" t="s">
        <v>7829</v>
      </c>
      <c r="C9400" t="s">
        <v>1744</v>
      </c>
      <c r="D9400">
        <v>4.18</v>
      </c>
      <c r="E9400" t="s">
        <v>31210</v>
      </c>
      <c r="F9400">
        <v>9780425214435</v>
      </c>
      <c r="G9400" t="s">
        <v>11</v>
      </c>
      <c r="H9400">
        <v>358</v>
      </c>
      <c r="I9400">
        <v>18802</v>
      </c>
      <c r="J9400">
        <v>519</v>
      </c>
      <c r="K9400" t="s">
        <v>16825</v>
      </c>
      <c r="L9400" t="s">
        <v>431</v>
      </c>
    </row>
    <row r="9401" spans="1:12" x14ac:dyDescent="0.25">
      <c r="A9401">
        <v>37299</v>
      </c>
      <c r="B9401" t="s">
        <v>9758</v>
      </c>
      <c r="C9401" t="s">
        <v>2385</v>
      </c>
      <c r="D9401">
        <v>4.05</v>
      </c>
      <c r="E9401" t="s">
        <v>31211</v>
      </c>
      <c r="F9401">
        <v>9780060084530</v>
      </c>
      <c r="G9401" t="s">
        <v>11</v>
      </c>
      <c r="H9401">
        <v>288</v>
      </c>
      <c r="I9401">
        <v>293</v>
      </c>
      <c r="J9401">
        <v>23</v>
      </c>
      <c r="K9401" t="s">
        <v>31212</v>
      </c>
      <c r="L9401" t="s">
        <v>5023</v>
      </c>
    </row>
    <row r="9402" spans="1:12" x14ac:dyDescent="0.25">
      <c r="A9402">
        <v>37300</v>
      </c>
      <c r="B9402" t="s">
        <v>1743</v>
      </c>
      <c r="C9402" t="s">
        <v>1744</v>
      </c>
      <c r="D9402">
        <v>4.18</v>
      </c>
      <c r="E9402" t="s">
        <v>31213</v>
      </c>
      <c r="F9402">
        <v>9780425204306</v>
      </c>
      <c r="G9402" t="s">
        <v>11</v>
      </c>
      <c r="H9402">
        <v>481</v>
      </c>
      <c r="I9402">
        <v>12808</v>
      </c>
      <c r="J9402">
        <v>453</v>
      </c>
      <c r="K9402" t="s">
        <v>14688</v>
      </c>
      <c r="L9402" t="s">
        <v>719</v>
      </c>
    </row>
    <row r="9403" spans="1:12" x14ac:dyDescent="0.25">
      <c r="A9403">
        <v>37301</v>
      </c>
      <c r="B9403" t="s">
        <v>3734</v>
      </c>
      <c r="C9403" t="s">
        <v>1744</v>
      </c>
      <c r="D9403">
        <v>4.1100000000000003</v>
      </c>
      <c r="E9403" t="s">
        <v>31214</v>
      </c>
      <c r="F9403">
        <v>9780425205815</v>
      </c>
      <c r="G9403" t="s">
        <v>11</v>
      </c>
      <c r="H9403">
        <v>479</v>
      </c>
      <c r="I9403">
        <v>62767</v>
      </c>
      <c r="J9403">
        <v>1738</v>
      </c>
      <c r="K9403" t="s">
        <v>15989</v>
      </c>
      <c r="L9403" t="s">
        <v>431</v>
      </c>
    </row>
    <row r="9404" spans="1:12" x14ac:dyDescent="0.25">
      <c r="A9404">
        <v>37302</v>
      </c>
      <c r="B9404" t="s">
        <v>5006</v>
      </c>
      <c r="C9404" t="s">
        <v>1744</v>
      </c>
      <c r="D9404">
        <v>4.22</v>
      </c>
      <c r="E9404" t="s">
        <v>31215</v>
      </c>
      <c r="F9404">
        <v>9780743484190</v>
      </c>
      <c r="G9404" t="s">
        <v>11</v>
      </c>
      <c r="H9404">
        <v>384</v>
      </c>
      <c r="I9404">
        <v>15377</v>
      </c>
      <c r="J9404">
        <v>416</v>
      </c>
      <c r="K9404" t="s">
        <v>22639</v>
      </c>
      <c r="L9404" t="s">
        <v>2058</v>
      </c>
    </row>
    <row r="9405" spans="1:12" x14ac:dyDescent="0.25">
      <c r="A9405">
        <v>37304</v>
      </c>
      <c r="B9405" t="s">
        <v>11526</v>
      </c>
      <c r="C9405" t="s">
        <v>1744</v>
      </c>
      <c r="D9405">
        <v>4.26</v>
      </c>
      <c r="E9405" t="s">
        <v>31216</v>
      </c>
      <c r="F9405">
        <v>9780425141236</v>
      </c>
      <c r="G9405" t="s">
        <v>11</v>
      </c>
      <c r="H9405">
        <v>400</v>
      </c>
      <c r="I9405">
        <v>35806</v>
      </c>
      <c r="J9405">
        <v>503</v>
      </c>
      <c r="K9405" t="s">
        <v>22974</v>
      </c>
      <c r="L9405" t="s">
        <v>719</v>
      </c>
    </row>
    <row r="9406" spans="1:12" x14ac:dyDescent="0.25">
      <c r="A9406">
        <v>37305</v>
      </c>
      <c r="B9406" t="s">
        <v>1745</v>
      </c>
      <c r="C9406" t="s">
        <v>1746</v>
      </c>
      <c r="D9406">
        <v>4.2</v>
      </c>
      <c r="E9406" t="s">
        <v>31217</v>
      </c>
      <c r="F9406">
        <v>9780758212382</v>
      </c>
      <c r="G9406" t="s">
        <v>11</v>
      </c>
      <c r="H9406">
        <v>292</v>
      </c>
      <c r="I9406">
        <v>71</v>
      </c>
      <c r="J9406">
        <v>8</v>
      </c>
      <c r="K9406" t="s">
        <v>14452</v>
      </c>
      <c r="L9406" t="s">
        <v>1526</v>
      </c>
    </row>
    <row r="9407" spans="1:12" x14ac:dyDescent="0.25">
      <c r="A9407">
        <v>37326</v>
      </c>
      <c r="B9407" t="s">
        <v>7830</v>
      </c>
      <c r="C9407" t="s">
        <v>7831</v>
      </c>
      <c r="D9407">
        <v>3.8</v>
      </c>
      <c r="E9407" t="s">
        <v>31218</v>
      </c>
      <c r="F9407">
        <v>9781844675739</v>
      </c>
      <c r="G9407" t="s">
        <v>11</v>
      </c>
      <c r="H9407">
        <v>148</v>
      </c>
      <c r="I9407">
        <v>127</v>
      </c>
      <c r="J9407">
        <v>11</v>
      </c>
      <c r="K9407" t="s">
        <v>25477</v>
      </c>
      <c r="L9407" t="s">
        <v>393</v>
      </c>
    </row>
    <row r="9408" spans="1:12" x14ac:dyDescent="0.25">
      <c r="A9408">
        <v>37328</v>
      </c>
      <c r="B9408" t="s">
        <v>9371</v>
      </c>
      <c r="C9408" t="s">
        <v>9372</v>
      </c>
      <c r="D9408">
        <v>4.1100000000000003</v>
      </c>
      <c r="E9408" t="s">
        <v>31219</v>
      </c>
      <c r="F9408">
        <v>9780761956921</v>
      </c>
      <c r="G9408" t="s">
        <v>11</v>
      </c>
      <c r="H9408">
        <v>224</v>
      </c>
      <c r="I9408">
        <v>698</v>
      </c>
      <c r="J9408">
        <v>28</v>
      </c>
      <c r="K9408" t="s">
        <v>20015</v>
      </c>
      <c r="L9408" t="s">
        <v>9373</v>
      </c>
    </row>
    <row r="9409" spans="1:12" x14ac:dyDescent="0.25">
      <c r="A9409">
        <v>37329</v>
      </c>
      <c r="B9409" t="s">
        <v>31220</v>
      </c>
      <c r="C9409" t="s">
        <v>31221</v>
      </c>
      <c r="D9409">
        <v>3.84</v>
      </c>
      <c r="E9409" t="s">
        <v>31222</v>
      </c>
      <c r="F9409">
        <v>9780231121002</v>
      </c>
      <c r="G9409" t="s">
        <v>11</v>
      </c>
      <c r="H9409">
        <v>96</v>
      </c>
      <c r="I9409">
        <v>117</v>
      </c>
      <c r="J9409">
        <v>7</v>
      </c>
      <c r="K9409" t="s">
        <v>31223</v>
      </c>
      <c r="L9409" t="s">
        <v>1529</v>
      </c>
    </row>
    <row r="9410" spans="1:12" x14ac:dyDescent="0.25">
      <c r="A9410">
        <v>37330</v>
      </c>
      <c r="B9410" t="s">
        <v>31224</v>
      </c>
      <c r="C9410" t="s">
        <v>31225</v>
      </c>
      <c r="D9410">
        <v>3.98</v>
      </c>
      <c r="E9410" t="s">
        <v>31226</v>
      </c>
      <c r="F9410">
        <v>9788497934329</v>
      </c>
      <c r="G9410" t="s">
        <v>14376</v>
      </c>
      <c r="H9410">
        <v>798</v>
      </c>
      <c r="I9410">
        <v>63</v>
      </c>
      <c r="J9410">
        <v>13</v>
      </c>
      <c r="K9410" t="s">
        <v>23840</v>
      </c>
      <c r="L9410" t="s">
        <v>19867</v>
      </c>
    </row>
    <row r="9411" spans="1:12" x14ac:dyDescent="0.25">
      <c r="A9411">
        <v>37338</v>
      </c>
      <c r="B9411" t="s">
        <v>13048</v>
      </c>
      <c r="C9411" t="s">
        <v>13049</v>
      </c>
      <c r="D9411">
        <v>3.96</v>
      </c>
      <c r="E9411" t="s">
        <v>31227</v>
      </c>
      <c r="F9411">
        <v>9780425213612</v>
      </c>
      <c r="G9411" t="s">
        <v>12134</v>
      </c>
      <c r="H9411">
        <v>341</v>
      </c>
      <c r="I9411">
        <v>22055</v>
      </c>
      <c r="J9411">
        <v>1141</v>
      </c>
      <c r="K9411" t="s">
        <v>17740</v>
      </c>
      <c r="L9411" t="s">
        <v>13050</v>
      </c>
    </row>
    <row r="9412" spans="1:12" x14ac:dyDescent="0.25">
      <c r="A9412">
        <v>37339</v>
      </c>
      <c r="B9412" t="s">
        <v>6553</v>
      </c>
      <c r="C9412" t="s">
        <v>5544</v>
      </c>
      <c r="D9412">
        <v>4.0599999999999996</v>
      </c>
      <c r="E9412" t="s">
        <v>31228</v>
      </c>
      <c r="F9412">
        <v>9780060002053</v>
      </c>
      <c r="G9412" t="s">
        <v>11</v>
      </c>
      <c r="H9412">
        <v>448</v>
      </c>
      <c r="I9412">
        <v>5708</v>
      </c>
      <c r="J9412">
        <v>133</v>
      </c>
      <c r="K9412" t="s">
        <v>14136</v>
      </c>
      <c r="L9412" t="s">
        <v>176</v>
      </c>
    </row>
    <row r="9413" spans="1:12" x14ac:dyDescent="0.25">
      <c r="A9413">
        <v>37340</v>
      </c>
      <c r="B9413" t="s">
        <v>13731</v>
      </c>
      <c r="C9413" t="s">
        <v>1812</v>
      </c>
      <c r="D9413">
        <v>4.41</v>
      </c>
      <c r="E9413" t="s">
        <v>31229</v>
      </c>
      <c r="F9413">
        <v>9780312352363</v>
      </c>
      <c r="G9413" t="s">
        <v>12134</v>
      </c>
      <c r="H9413">
        <v>389</v>
      </c>
      <c r="I9413">
        <v>1778</v>
      </c>
      <c r="J9413">
        <v>36</v>
      </c>
      <c r="K9413" t="s">
        <v>16873</v>
      </c>
      <c r="L9413" t="s">
        <v>1952</v>
      </c>
    </row>
    <row r="9414" spans="1:12" x14ac:dyDescent="0.25">
      <c r="A9414">
        <v>37341</v>
      </c>
      <c r="B9414" t="s">
        <v>1747</v>
      </c>
      <c r="C9414" t="s">
        <v>1748</v>
      </c>
      <c r="D9414">
        <v>4.21</v>
      </c>
      <c r="E9414" t="s">
        <v>31230</v>
      </c>
      <c r="F9414">
        <v>9781419953965</v>
      </c>
      <c r="G9414" t="s">
        <v>11</v>
      </c>
      <c r="H9414">
        <v>290</v>
      </c>
      <c r="I9414">
        <v>2128</v>
      </c>
      <c r="J9414">
        <v>27</v>
      </c>
      <c r="K9414" t="s">
        <v>15047</v>
      </c>
      <c r="L9414" t="s">
        <v>1749</v>
      </c>
    </row>
    <row r="9415" spans="1:12" x14ac:dyDescent="0.25">
      <c r="A9415">
        <v>37343</v>
      </c>
      <c r="B9415" t="s">
        <v>1750</v>
      </c>
      <c r="C9415" t="s">
        <v>1751</v>
      </c>
      <c r="D9415">
        <v>3.9</v>
      </c>
      <c r="E9415" t="s">
        <v>31231</v>
      </c>
      <c r="F9415">
        <v>9780821780572</v>
      </c>
      <c r="G9415" t="s">
        <v>11</v>
      </c>
      <c r="H9415">
        <v>432</v>
      </c>
      <c r="I9415">
        <v>502</v>
      </c>
      <c r="J9415">
        <v>33</v>
      </c>
      <c r="K9415" t="s">
        <v>15615</v>
      </c>
      <c r="L9415" t="s">
        <v>1752</v>
      </c>
    </row>
    <row r="9416" spans="1:12" x14ac:dyDescent="0.25">
      <c r="A9416">
        <v>37345</v>
      </c>
      <c r="B9416" t="s">
        <v>31232</v>
      </c>
      <c r="C9416" t="s">
        <v>31233</v>
      </c>
      <c r="D9416">
        <v>3.67</v>
      </c>
      <c r="E9416" t="s">
        <v>31234</v>
      </c>
      <c r="F9416">
        <v>9783861878759</v>
      </c>
      <c r="G9416" t="s">
        <v>11</v>
      </c>
      <c r="H9416">
        <v>112</v>
      </c>
      <c r="I9416">
        <v>3</v>
      </c>
      <c r="J9416">
        <v>0</v>
      </c>
      <c r="K9416" t="s">
        <v>15884</v>
      </c>
      <c r="L9416" t="s">
        <v>31235</v>
      </c>
    </row>
    <row r="9417" spans="1:12" x14ac:dyDescent="0.25">
      <c r="A9417">
        <v>37347</v>
      </c>
      <c r="B9417" t="s">
        <v>12613</v>
      </c>
      <c r="C9417" t="s">
        <v>12614</v>
      </c>
      <c r="D9417">
        <v>3.66</v>
      </c>
      <c r="E9417" t="s">
        <v>31236</v>
      </c>
      <c r="F9417">
        <v>9780786809608</v>
      </c>
      <c r="G9417" t="s">
        <v>12134</v>
      </c>
      <c r="H9417">
        <v>283</v>
      </c>
      <c r="I9417">
        <v>4393</v>
      </c>
      <c r="J9417">
        <v>432</v>
      </c>
      <c r="K9417" t="s">
        <v>14837</v>
      </c>
      <c r="L9417" t="s">
        <v>2290</v>
      </c>
    </row>
    <row r="9418" spans="1:12" x14ac:dyDescent="0.25">
      <c r="A9418">
        <v>37349</v>
      </c>
      <c r="B9418" t="s">
        <v>31237</v>
      </c>
      <c r="C9418" t="s">
        <v>2746</v>
      </c>
      <c r="D9418">
        <v>3.48</v>
      </c>
      <c r="E9418" t="s">
        <v>31238</v>
      </c>
      <c r="F9418">
        <v>9780060760823</v>
      </c>
      <c r="G9418" t="s">
        <v>11</v>
      </c>
      <c r="H9418">
        <v>240</v>
      </c>
      <c r="I9418">
        <v>3</v>
      </c>
      <c r="J9418">
        <v>0</v>
      </c>
      <c r="K9418" t="s">
        <v>16178</v>
      </c>
      <c r="L9418" t="s">
        <v>2137</v>
      </c>
    </row>
    <row r="9419" spans="1:12" x14ac:dyDescent="0.25">
      <c r="A9419">
        <v>37350</v>
      </c>
      <c r="B9419" t="s">
        <v>6777</v>
      </c>
      <c r="C9419" t="s">
        <v>4188</v>
      </c>
      <c r="D9419">
        <v>3.54</v>
      </c>
      <c r="E9419" t="s">
        <v>31239</v>
      </c>
      <c r="F9419">
        <v>9780064408745</v>
      </c>
      <c r="G9419" t="s">
        <v>11</v>
      </c>
      <c r="H9419">
        <v>144</v>
      </c>
      <c r="I9419">
        <v>125</v>
      </c>
      <c r="J9419">
        <v>22</v>
      </c>
      <c r="K9419" t="s">
        <v>19916</v>
      </c>
      <c r="L9419" t="s">
        <v>2137</v>
      </c>
    </row>
    <row r="9420" spans="1:12" x14ac:dyDescent="0.25">
      <c r="A9420">
        <v>37356</v>
      </c>
      <c r="B9420" t="s">
        <v>9759</v>
      </c>
      <c r="C9420" t="s">
        <v>9760</v>
      </c>
      <c r="D9420">
        <v>3.6</v>
      </c>
      <c r="E9420" t="s">
        <v>31240</v>
      </c>
      <c r="F9420">
        <v>9780064405959</v>
      </c>
      <c r="G9420" t="s">
        <v>11</v>
      </c>
      <c r="H9420">
        <v>144</v>
      </c>
      <c r="I9420">
        <v>264</v>
      </c>
      <c r="J9420">
        <v>30</v>
      </c>
      <c r="K9420" t="s">
        <v>21527</v>
      </c>
      <c r="L9420" t="s">
        <v>2137</v>
      </c>
    </row>
    <row r="9421" spans="1:12" x14ac:dyDescent="0.25">
      <c r="A9421">
        <v>37360</v>
      </c>
      <c r="B9421" t="s">
        <v>2745</v>
      </c>
      <c r="C9421" t="s">
        <v>2746</v>
      </c>
      <c r="D9421">
        <v>3.74</v>
      </c>
      <c r="E9421" t="s">
        <v>31241</v>
      </c>
      <c r="F9421">
        <v>9780060546571</v>
      </c>
      <c r="G9421" t="s">
        <v>11</v>
      </c>
      <c r="H9421">
        <v>240</v>
      </c>
      <c r="I9421">
        <v>79</v>
      </c>
      <c r="J9421">
        <v>5</v>
      </c>
      <c r="K9421" t="s">
        <v>15378</v>
      </c>
      <c r="L9421" t="s">
        <v>2137</v>
      </c>
    </row>
    <row r="9422" spans="1:12" x14ac:dyDescent="0.25">
      <c r="A9422">
        <v>37363</v>
      </c>
      <c r="B9422" t="s">
        <v>31242</v>
      </c>
      <c r="C9422" t="s">
        <v>31243</v>
      </c>
      <c r="D9422">
        <v>3.53</v>
      </c>
      <c r="E9422" t="s">
        <v>31244</v>
      </c>
      <c r="F9422">
        <v>9783423242301</v>
      </c>
      <c r="G9422" t="s">
        <v>16068</v>
      </c>
      <c r="H9422">
        <v>377</v>
      </c>
      <c r="I9422">
        <v>1</v>
      </c>
      <c r="J9422">
        <v>1</v>
      </c>
      <c r="K9422" t="s">
        <v>14598</v>
      </c>
      <c r="L9422" t="s">
        <v>31245</v>
      </c>
    </row>
    <row r="9423" spans="1:12" x14ac:dyDescent="0.25">
      <c r="A9423">
        <v>37377</v>
      </c>
      <c r="B9423" t="s">
        <v>31246</v>
      </c>
      <c r="C9423" t="s">
        <v>31247</v>
      </c>
      <c r="D9423">
        <v>4.3600000000000003</v>
      </c>
      <c r="E9423" t="s">
        <v>31248</v>
      </c>
      <c r="F9423">
        <v>9780312346065</v>
      </c>
      <c r="G9423" t="s">
        <v>12134</v>
      </c>
      <c r="H9423">
        <v>32</v>
      </c>
      <c r="I9423">
        <v>12837</v>
      </c>
      <c r="J9423">
        <v>505</v>
      </c>
      <c r="K9423" t="s">
        <v>14550</v>
      </c>
      <c r="L9423" t="s">
        <v>31249</v>
      </c>
    </row>
    <row r="9424" spans="1:12" x14ac:dyDescent="0.25">
      <c r="A9424">
        <v>37379</v>
      </c>
      <c r="B9424" t="s">
        <v>31250</v>
      </c>
      <c r="C9424" t="s">
        <v>31251</v>
      </c>
      <c r="D9424">
        <v>3.91</v>
      </c>
      <c r="E9424" t="s">
        <v>31252</v>
      </c>
      <c r="F9424">
        <v>9780764136313</v>
      </c>
      <c r="G9424" t="s">
        <v>11</v>
      </c>
      <c r="H9424">
        <v>32</v>
      </c>
      <c r="I9424">
        <v>817</v>
      </c>
      <c r="J9424">
        <v>34</v>
      </c>
      <c r="K9424" t="s">
        <v>15615</v>
      </c>
      <c r="L9424" t="s">
        <v>31253</v>
      </c>
    </row>
    <row r="9425" spans="1:12" x14ac:dyDescent="0.25">
      <c r="A9425">
        <v>37380</v>
      </c>
      <c r="B9425" t="s">
        <v>8106</v>
      </c>
      <c r="C9425" t="s">
        <v>8450</v>
      </c>
      <c r="D9425">
        <v>3.98</v>
      </c>
      <c r="E9425" t="s">
        <v>31254</v>
      </c>
      <c r="F9425">
        <v>9780618084746</v>
      </c>
      <c r="G9425" t="s">
        <v>11</v>
      </c>
      <c r="H9425">
        <v>359</v>
      </c>
      <c r="I9425">
        <v>77530</v>
      </c>
      <c r="J9425">
        <v>4685</v>
      </c>
      <c r="K9425" t="s">
        <v>31255</v>
      </c>
      <c r="L9425" t="s">
        <v>68</v>
      </c>
    </row>
    <row r="9426" spans="1:12" x14ac:dyDescent="0.25">
      <c r="A9426">
        <v>37381</v>
      </c>
      <c r="B9426" t="s">
        <v>8106</v>
      </c>
      <c r="C9426" t="s">
        <v>8107</v>
      </c>
      <c r="D9426">
        <v>3.98</v>
      </c>
      <c r="E9426" t="s">
        <v>31256</v>
      </c>
      <c r="F9426">
        <v>9780141185224</v>
      </c>
      <c r="G9426" t="s">
        <v>11</v>
      </c>
      <c r="H9426">
        <v>317</v>
      </c>
      <c r="I9426">
        <v>1459</v>
      </c>
      <c r="J9426">
        <v>169</v>
      </c>
      <c r="K9426" t="s">
        <v>18640</v>
      </c>
      <c r="L9426" t="s">
        <v>2025</v>
      </c>
    </row>
    <row r="9427" spans="1:12" x14ac:dyDescent="0.25">
      <c r="A9427">
        <v>37387</v>
      </c>
      <c r="B9427" t="s">
        <v>4614</v>
      </c>
      <c r="C9427" t="s">
        <v>4615</v>
      </c>
      <c r="D9427">
        <v>3.79</v>
      </c>
      <c r="E9427" t="s">
        <v>31257</v>
      </c>
      <c r="F9427">
        <v>9781857152746</v>
      </c>
      <c r="G9427" t="s">
        <v>11</v>
      </c>
      <c r="H9427">
        <v>512</v>
      </c>
      <c r="I9427">
        <v>1477</v>
      </c>
      <c r="J9427">
        <v>90</v>
      </c>
      <c r="K9427" t="s">
        <v>16771</v>
      </c>
      <c r="L9427" t="s">
        <v>2028</v>
      </c>
    </row>
    <row r="9428" spans="1:12" x14ac:dyDescent="0.25">
      <c r="A9428">
        <v>37388</v>
      </c>
      <c r="B9428" t="s">
        <v>4614</v>
      </c>
      <c r="C9428" t="s">
        <v>4615</v>
      </c>
      <c r="D9428">
        <v>3.79</v>
      </c>
      <c r="E9428" t="s">
        <v>31258</v>
      </c>
      <c r="F9428">
        <v>9781400042067</v>
      </c>
      <c r="G9428" t="s">
        <v>11</v>
      </c>
      <c r="H9428">
        <v>462</v>
      </c>
      <c r="I9428">
        <v>92</v>
      </c>
      <c r="J9428">
        <v>15</v>
      </c>
      <c r="K9428" t="s">
        <v>14517</v>
      </c>
      <c r="L9428" t="s">
        <v>44</v>
      </c>
    </row>
    <row r="9429" spans="1:12" x14ac:dyDescent="0.25">
      <c r="A9429">
        <v>37390</v>
      </c>
      <c r="B9429" t="s">
        <v>11696</v>
      </c>
      <c r="C9429" t="s">
        <v>11697</v>
      </c>
      <c r="D9429">
        <v>3.56</v>
      </c>
      <c r="E9429" t="s">
        <v>31259</v>
      </c>
      <c r="F9429">
        <v>9780684804422</v>
      </c>
      <c r="G9429" t="s">
        <v>11</v>
      </c>
      <c r="H9429">
        <v>192</v>
      </c>
      <c r="I9429">
        <v>927</v>
      </c>
      <c r="J9429">
        <v>100</v>
      </c>
      <c r="K9429" t="s">
        <v>31260</v>
      </c>
      <c r="L9429" t="s">
        <v>53</v>
      </c>
    </row>
    <row r="9430" spans="1:12" x14ac:dyDescent="0.25">
      <c r="A9430">
        <v>37395</v>
      </c>
      <c r="B9430" t="s">
        <v>9761</v>
      </c>
      <c r="C9430" t="s">
        <v>9762</v>
      </c>
      <c r="D9430">
        <v>3.61</v>
      </c>
      <c r="E9430" t="s">
        <v>31261</v>
      </c>
      <c r="F9430">
        <v>9780140435191</v>
      </c>
      <c r="G9430" t="s">
        <v>11</v>
      </c>
      <c r="H9430">
        <v>416</v>
      </c>
      <c r="I9430">
        <v>127</v>
      </c>
      <c r="J9430">
        <v>10</v>
      </c>
      <c r="K9430" t="s">
        <v>31262</v>
      </c>
      <c r="L9430" t="s">
        <v>2025</v>
      </c>
    </row>
    <row r="9431" spans="1:12" x14ac:dyDescent="0.25">
      <c r="A9431">
        <v>37405</v>
      </c>
      <c r="B9431" t="s">
        <v>11384</v>
      </c>
      <c r="C9431" t="s">
        <v>2607</v>
      </c>
      <c r="D9431">
        <v>4.24</v>
      </c>
      <c r="E9431" t="s">
        <v>31263</v>
      </c>
      <c r="F9431">
        <v>9780674673779</v>
      </c>
      <c r="G9431" t="s">
        <v>11</v>
      </c>
      <c r="H9431">
        <v>110</v>
      </c>
      <c r="I9431">
        <v>3738</v>
      </c>
      <c r="J9431">
        <v>241</v>
      </c>
      <c r="K9431" t="s">
        <v>17939</v>
      </c>
      <c r="L9431" t="s">
        <v>1109</v>
      </c>
    </row>
    <row r="9432" spans="1:12" x14ac:dyDescent="0.25">
      <c r="A9432">
        <v>37408</v>
      </c>
      <c r="B9432" t="s">
        <v>31264</v>
      </c>
      <c r="C9432" t="s">
        <v>31265</v>
      </c>
      <c r="D9432">
        <v>3.95</v>
      </c>
      <c r="E9432" t="s">
        <v>31266</v>
      </c>
      <c r="F9432">
        <v>9780786812912</v>
      </c>
      <c r="G9432" t="s">
        <v>11</v>
      </c>
      <c r="H9432">
        <v>48</v>
      </c>
      <c r="I9432">
        <v>390</v>
      </c>
      <c r="J9432">
        <v>98</v>
      </c>
      <c r="K9432" t="s">
        <v>16602</v>
      </c>
      <c r="L9432" t="s">
        <v>466</v>
      </c>
    </row>
    <row r="9433" spans="1:12" x14ac:dyDescent="0.25">
      <c r="A9433">
        <v>37415</v>
      </c>
      <c r="B9433" t="s">
        <v>1753</v>
      </c>
      <c r="C9433" t="s">
        <v>1754</v>
      </c>
      <c r="D9433">
        <v>3.91</v>
      </c>
      <c r="E9433" t="s">
        <v>31267</v>
      </c>
      <c r="F9433">
        <v>9780061120060</v>
      </c>
      <c r="G9433" t="s">
        <v>11</v>
      </c>
      <c r="H9433">
        <v>219</v>
      </c>
      <c r="I9433">
        <v>220309</v>
      </c>
      <c r="J9433">
        <v>9536</v>
      </c>
      <c r="K9433" t="s">
        <v>16951</v>
      </c>
      <c r="L9433" t="s">
        <v>12</v>
      </c>
    </row>
    <row r="9434" spans="1:12" x14ac:dyDescent="0.25">
      <c r="A9434">
        <v>37417</v>
      </c>
      <c r="B9434" t="s">
        <v>12615</v>
      </c>
      <c r="C9434" t="s">
        <v>12616</v>
      </c>
      <c r="D9434">
        <v>4.17</v>
      </c>
      <c r="E9434" t="s">
        <v>31268</v>
      </c>
      <c r="F9434">
        <v>9780310259664</v>
      </c>
      <c r="G9434" t="s">
        <v>12134</v>
      </c>
      <c r="H9434">
        <v>462</v>
      </c>
      <c r="I9434">
        <v>811</v>
      </c>
      <c r="J9434">
        <v>68</v>
      </c>
      <c r="K9434" t="s">
        <v>15989</v>
      </c>
      <c r="L9434" t="s">
        <v>3865</v>
      </c>
    </row>
    <row r="9435" spans="1:12" x14ac:dyDescent="0.25">
      <c r="A9435">
        <v>37420</v>
      </c>
      <c r="B9435" t="s">
        <v>10948</v>
      </c>
      <c r="C9435" t="s">
        <v>5369</v>
      </c>
      <c r="D9435">
        <v>4.26</v>
      </c>
      <c r="E9435" t="s">
        <v>31269</v>
      </c>
      <c r="F9435">
        <v>9780020518600</v>
      </c>
      <c r="G9435" t="s">
        <v>11</v>
      </c>
      <c r="H9435">
        <v>499</v>
      </c>
      <c r="I9435">
        <v>113</v>
      </c>
      <c r="J9435">
        <v>12</v>
      </c>
      <c r="K9435" t="s">
        <v>22447</v>
      </c>
      <c r="L9435" t="s">
        <v>10949</v>
      </c>
    </row>
    <row r="9436" spans="1:12" x14ac:dyDescent="0.25">
      <c r="A9436">
        <v>37424</v>
      </c>
      <c r="B9436" t="s">
        <v>31270</v>
      </c>
      <c r="C9436" t="s">
        <v>31271</v>
      </c>
      <c r="D9436">
        <v>4.88</v>
      </c>
      <c r="E9436" t="s">
        <v>31272</v>
      </c>
      <c r="F9436">
        <v>9780941807555</v>
      </c>
      <c r="G9436" t="s">
        <v>12134</v>
      </c>
      <c r="H9436">
        <v>352</v>
      </c>
      <c r="I9436">
        <v>8</v>
      </c>
      <c r="J9436">
        <v>0</v>
      </c>
      <c r="K9436" t="s">
        <v>14733</v>
      </c>
      <c r="L9436" t="s">
        <v>31273</v>
      </c>
    </row>
    <row r="9437" spans="1:12" x14ac:dyDescent="0.25">
      <c r="A9437">
        <v>37426</v>
      </c>
      <c r="B9437" t="s">
        <v>3735</v>
      </c>
      <c r="C9437" t="s">
        <v>1380</v>
      </c>
      <c r="D9437">
        <v>3.62</v>
      </c>
      <c r="E9437" t="s">
        <v>31274</v>
      </c>
      <c r="F9437">
        <v>9780312315733</v>
      </c>
      <c r="G9437" t="s">
        <v>11</v>
      </c>
      <c r="H9437">
        <v>355</v>
      </c>
      <c r="I9437">
        <v>26316</v>
      </c>
      <c r="J9437">
        <v>1968</v>
      </c>
      <c r="K9437" t="s">
        <v>14813</v>
      </c>
      <c r="L9437" t="s">
        <v>549</v>
      </c>
    </row>
    <row r="9438" spans="1:12" x14ac:dyDescent="0.25">
      <c r="A9438">
        <v>37434</v>
      </c>
      <c r="B9438" t="s">
        <v>13732</v>
      </c>
      <c r="C9438" t="s">
        <v>1756</v>
      </c>
      <c r="D9438">
        <v>3.23</v>
      </c>
      <c r="E9438" t="s">
        <v>31275</v>
      </c>
      <c r="F9438">
        <v>9780316890663</v>
      </c>
      <c r="G9438" t="s">
        <v>12134</v>
      </c>
      <c r="H9438">
        <v>256</v>
      </c>
      <c r="I9438">
        <v>244</v>
      </c>
      <c r="J9438">
        <v>23</v>
      </c>
      <c r="K9438" t="s">
        <v>18665</v>
      </c>
      <c r="L9438" t="s">
        <v>1757</v>
      </c>
    </row>
    <row r="9439" spans="1:12" x14ac:dyDescent="0.25">
      <c r="A9439">
        <v>37435</v>
      </c>
      <c r="B9439" t="s">
        <v>2571</v>
      </c>
      <c r="C9439" t="s">
        <v>2155</v>
      </c>
      <c r="D9439">
        <v>4.05</v>
      </c>
      <c r="E9439" t="s">
        <v>31276</v>
      </c>
      <c r="F9439">
        <v>9780142001745</v>
      </c>
      <c r="G9439" t="s">
        <v>11</v>
      </c>
      <c r="H9439">
        <v>302</v>
      </c>
      <c r="I9439">
        <v>1044725</v>
      </c>
      <c r="J9439">
        <v>26279</v>
      </c>
      <c r="K9439" t="s">
        <v>15956</v>
      </c>
      <c r="L9439" t="s">
        <v>2022</v>
      </c>
    </row>
    <row r="9440" spans="1:12" x14ac:dyDescent="0.25">
      <c r="A9440">
        <v>37438</v>
      </c>
      <c r="B9440" t="s">
        <v>5908</v>
      </c>
      <c r="C9440" t="s">
        <v>5262</v>
      </c>
      <c r="D9440">
        <v>4</v>
      </c>
      <c r="E9440" t="s">
        <v>31277</v>
      </c>
      <c r="F9440">
        <v>9781841952888</v>
      </c>
      <c r="G9440" t="s">
        <v>11</v>
      </c>
      <c r="H9440">
        <v>344</v>
      </c>
      <c r="I9440">
        <v>2837</v>
      </c>
      <c r="J9440">
        <v>195</v>
      </c>
      <c r="K9440" t="s">
        <v>15398</v>
      </c>
      <c r="L9440" t="s">
        <v>5909</v>
      </c>
    </row>
    <row r="9441" spans="1:12" x14ac:dyDescent="0.25">
      <c r="A9441">
        <v>37444</v>
      </c>
      <c r="B9441" t="s">
        <v>31278</v>
      </c>
      <c r="C9441" t="s">
        <v>31279</v>
      </c>
      <c r="D9441">
        <v>4.1399999999999997</v>
      </c>
      <c r="E9441" t="s">
        <v>31280</v>
      </c>
      <c r="F9441">
        <v>9780553011807</v>
      </c>
      <c r="G9441" t="s">
        <v>11</v>
      </c>
      <c r="H9441">
        <v>259</v>
      </c>
      <c r="I9441">
        <v>46</v>
      </c>
      <c r="J9441">
        <v>2</v>
      </c>
      <c r="K9441" t="s">
        <v>15442</v>
      </c>
      <c r="L9441" t="s">
        <v>899</v>
      </c>
    </row>
    <row r="9442" spans="1:12" x14ac:dyDescent="0.25">
      <c r="A9442">
        <v>37451</v>
      </c>
      <c r="B9442" t="s">
        <v>13170</v>
      </c>
      <c r="C9442" t="s">
        <v>1111</v>
      </c>
      <c r="D9442">
        <v>3.52</v>
      </c>
      <c r="E9442" t="s">
        <v>31281</v>
      </c>
      <c r="F9442">
        <v>9780316911481</v>
      </c>
      <c r="G9442" t="s">
        <v>12134</v>
      </c>
      <c r="H9442">
        <v>240</v>
      </c>
      <c r="I9442">
        <v>19261</v>
      </c>
      <c r="J9442">
        <v>648</v>
      </c>
      <c r="K9442" t="s">
        <v>16602</v>
      </c>
      <c r="L9442" t="s">
        <v>2676</v>
      </c>
    </row>
    <row r="9443" spans="1:12" x14ac:dyDescent="0.25">
      <c r="A9443">
        <v>37467</v>
      </c>
      <c r="B9443" t="s">
        <v>31282</v>
      </c>
      <c r="C9443" t="s">
        <v>31283</v>
      </c>
      <c r="D9443">
        <v>0</v>
      </c>
      <c r="E9443" t="s">
        <v>31284</v>
      </c>
      <c r="F9443">
        <v>9780805850840</v>
      </c>
      <c r="G9443" t="s">
        <v>11</v>
      </c>
      <c r="H9443">
        <v>241</v>
      </c>
      <c r="I9443">
        <v>0</v>
      </c>
      <c r="J9443">
        <v>0</v>
      </c>
      <c r="K9443" t="s">
        <v>31285</v>
      </c>
      <c r="L9443" t="s">
        <v>304</v>
      </c>
    </row>
    <row r="9444" spans="1:12" x14ac:dyDescent="0.25">
      <c r="A9444">
        <v>37471</v>
      </c>
      <c r="B9444" t="s">
        <v>5043</v>
      </c>
      <c r="C9444" t="s">
        <v>2052</v>
      </c>
      <c r="D9444">
        <v>3.95</v>
      </c>
      <c r="E9444" t="s">
        <v>31286</v>
      </c>
      <c r="F9444">
        <v>9780330375467</v>
      </c>
      <c r="G9444" t="s">
        <v>11</v>
      </c>
      <c r="H9444">
        <v>328</v>
      </c>
      <c r="I9444">
        <v>1103</v>
      </c>
      <c r="J9444">
        <v>96</v>
      </c>
      <c r="K9444" t="s">
        <v>19883</v>
      </c>
      <c r="L9444" t="s">
        <v>31287</v>
      </c>
    </row>
    <row r="9445" spans="1:12" x14ac:dyDescent="0.25">
      <c r="A9445">
        <v>37476</v>
      </c>
      <c r="B9445" t="s">
        <v>14013</v>
      </c>
      <c r="C9445" t="s">
        <v>5262</v>
      </c>
      <c r="D9445">
        <v>3.72</v>
      </c>
      <c r="E9445" t="s">
        <v>31288</v>
      </c>
      <c r="F9445">
        <v>9781550546002</v>
      </c>
      <c r="G9445" t="s">
        <v>13842</v>
      </c>
      <c r="H9445">
        <v>220</v>
      </c>
      <c r="I9445">
        <v>630</v>
      </c>
      <c r="J9445">
        <v>48</v>
      </c>
      <c r="K9445" t="s">
        <v>23454</v>
      </c>
      <c r="L9445" t="s">
        <v>5336</v>
      </c>
    </row>
    <row r="9446" spans="1:12" x14ac:dyDescent="0.25">
      <c r="A9446">
        <v>37477</v>
      </c>
      <c r="B9446" t="s">
        <v>5261</v>
      </c>
      <c r="C9446" t="s">
        <v>5262</v>
      </c>
      <c r="D9446">
        <v>3.79</v>
      </c>
      <c r="E9446" t="s">
        <v>31289</v>
      </c>
      <c r="F9446">
        <v>9780060525101</v>
      </c>
      <c r="G9446" t="s">
        <v>11</v>
      </c>
      <c r="H9446">
        <v>320</v>
      </c>
      <c r="I9446">
        <v>2256</v>
      </c>
      <c r="J9446">
        <v>182</v>
      </c>
      <c r="K9446" t="s">
        <v>15963</v>
      </c>
      <c r="L9446" t="s">
        <v>5263</v>
      </c>
    </row>
    <row r="9447" spans="1:12" x14ac:dyDescent="0.25">
      <c r="A9447">
        <v>37481</v>
      </c>
      <c r="B9447" t="s">
        <v>10950</v>
      </c>
      <c r="C9447" t="s">
        <v>10951</v>
      </c>
      <c r="D9447">
        <v>4.24</v>
      </c>
      <c r="E9447" t="s">
        <v>31290</v>
      </c>
      <c r="F9447">
        <v>9780851513348</v>
      </c>
      <c r="G9447" t="s">
        <v>11</v>
      </c>
      <c r="H9447">
        <v>126</v>
      </c>
      <c r="I9447">
        <v>92</v>
      </c>
      <c r="J9447">
        <v>17</v>
      </c>
      <c r="K9447" t="s">
        <v>31291</v>
      </c>
      <c r="L9447" t="s">
        <v>10952</v>
      </c>
    </row>
    <row r="9448" spans="1:12" x14ac:dyDescent="0.25">
      <c r="A9448">
        <v>37491</v>
      </c>
      <c r="B9448" t="s">
        <v>1755</v>
      </c>
      <c r="C9448" t="s">
        <v>1756</v>
      </c>
      <c r="D9448">
        <v>3.09</v>
      </c>
      <c r="E9448" t="s">
        <v>31292</v>
      </c>
      <c r="F9448">
        <v>9780316013307</v>
      </c>
      <c r="G9448" t="s">
        <v>11</v>
      </c>
      <c r="H9448">
        <v>352</v>
      </c>
      <c r="I9448">
        <v>194</v>
      </c>
      <c r="J9448">
        <v>40</v>
      </c>
      <c r="K9448" t="s">
        <v>16609</v>
      </c>
      <c r="L9448" t="s">
        <v>1757</v>
      </c>
    </row>
    <row r="9449" spans="1:12" x14ac:dyDescent="0.25">
      <c r="A9449">
        <v>37516</v>
      </c>
      <c r="B9449" t="s">
        <v>7391</v>
      </c>
      <c r="C9449" t="s">
        <v>7392</v>
      </c>
      <c r="D9449">
        <v>4.0999999999999996</v>
      </c>
      <c r="E9449" t="s">
        <v>31293</v>
      </c>
      <c r="F9449">
        <v>9780521002936</v>
      </c>
      <c r="G9449" t="s">
        <v>11</v>
      </c>
      <c r="H9449">
        <v>422</v>
      </c>
      <c r="I9449">
        <v>234</v>
      </c>
      <c r="J9449">
        <v>23</v>
      </c>
      <c r="K9449" t="s">
        <v>22976</v>
      </c>
      <c r="L9449" t="s">
        <v>681</v>
      </c>
    </row>
    <row r="9450" spans="1:12" x14ac:dyDescent="0.25">
      <c r="A9450">
        <v>37525</v>
      </c>
      <c r="B9450" t="s">
        <v>31294</v>
      </c>
      <c r="C9450" t="s">
        <v>31295</v>
      </c>
      <c r="D9450">
        <v>4.62</v>
      </c>
      <c r="E9450" t="s">
        <v>31296</v>
      </c>
      <c r="F9450">
        <v>9781555424435</v>
      </c>
      <c r="G9450" t="s">
        <v>11</v>
      </c>
      <c r="H9450">
        <v>304</v>
      </c>
      <c r="I9450">
        <v>2</v>
      </c>
      <c r="J9450">
        <v>0</v>
      </c>
      <c r="K9450" t="s">
        <v>31297</v>
      </c>
      <c r="L9450" t="s">
        <v>1033</v>
      </c>
    </row>
    <row r="9451" spans="1:12" x14ac:dyDescent="0.25">
      <c r="A9451">
        <v>37526</v>
      </c>
      <c r="B9451" t="s">
        <v>4616</v>
      </c>
      <c r="C9451" t="s">
        <v>4617</v>
      </c>
      <c r="D9451">
        <v>3.88</v>
      </c>
      <c r="E9451" t="s">
        <v>31298</v>
      </c>
      <c r="F9451">
        <v>9780743484879</v>
      </c>
      <c r="G9451" t="s">
        <v>11</v>
      </c>
      <c r="H9451">
        <v>294</v>
      </c>
      <c r="I9451">
        <v>35155</v>
      </c>
      <c r="J9451">
        <v>832</v>
      </c>
      <c r="K9451" t="s">
        <v>23951</v>
      </c>
      <c r="L9451" t="s">
        <v>884</v>
      </c>
    </row>
    <row r="9452" spans="1:12" x14ac:dyDescent="0.25">
      <c r="A9452">
        <v>37530</v>
      </c>
      <c r="B9452" t="s">
        <v>7393</v>
      </c>
      <c r="C9452" t="s">
        <v>7394</v>
      </c>
      <c r="D9452">
        <v>4.1100000000000003</v>
      </c>
      <c r="E9452" t="s">
        <v>31299</v>
      </c>
      <c r="F9452">
        <v>9780872861909</v>
      </c>
      <c r="G9452" t="s">
        <v>11</v>
      </c>
      <c r="H9452">
        <v>288</v>
      </c>
      <c r="I9452">
        <v>1818</v>
      </c>
      <c r="J9452">
        <v>55</v>
      </c>
      <c r="K9452" t="s">
        <v>15055</v>
      </c>
      <c r="L9452" t="s">
        <v>793</v>
      </c>
    </row>
    <row r="9453" spans="1:12" x14ac:dyDescent="0.25">
      <c r="A9453">
        <v>37534</v>
      </c>
      <c r="B9453" t="s">
        <v>11243</v>
      </c>
      <c r="C9453" t="s">
        <v>11244</v>
      </c>
      <c r="D9453">
        <v>3.84</v>
      </c>
      <c r="E9453" t="s">
        <v>31300</v>
      </c>
      <c r="F9453">
        <v>9780809015566</v>
      </c>
      <c r="G9453" t="s">
        <v>11</v>
      </c>
      <c r="H9453">
        <v>360</v>
      </c>
      <c r="I9453">
        <v>198</v>
      </c>
      <c r="J9453">
        <v>11</v>
      </c>
      <c r="K9453" t="s">
        <v>14572</v>
      </c>
      <c r="L9453" t="s">
        <v>609</v>
      </c>
    </row>
    <row r="9454" spans="1:12" x14ac:dyDescent="0.25">
      <c r="A9454">
        <v>37536</v>
      </c>
      <c r="B9454" t="s">
        <v>5264</v>
      </c>
      <c r="C9454" t="s">
        <v>5265</v>
      </c>
      <c r="D9454">
        <v>3.64</v>
      </c>
      <c r="E9454" t="s">
        <v>31301</v>
      </c>
      <c r="F9454">
        <v>9781400031184</v>
      </c>
      <c r="G9454" t="s">
        <v>11</v>
      </c>
      <c r="H9454">
        <v>368</v>
      </c>
      <c r="I9454">
        <v>1932</v>
      </c>
      <c r="J9454">
        <v>131</v>
      </c>
      <c r="K9454" t="s">
        <v>18472</v>
      </c>
      <c r="L9454" t="s">
        <v>2460</v>
      </c>
    </row>
    <row r="9455" spans="1:12" x14ac:dyDescent="0.25">
      <c r="A9455">
        <v>37538</v>
      </c>
      <c r="B9455" t="s">
        <v>10953</v>
      </c>
      <c r="C9455" t="s">
        <v>10954</v>
      </c>
      <c r="D9455">
        <v>3.84</v>
      </c>
      <c r="E9455" t="s">
        <v>31302</v>
      </c>
      <c r="F9455">
        <v>9780440169123</v>
      </c>
      <c r="G9455" t="s">
        <v>11</v>
      </c>
      <c r="H9455">
        <v>336</v>
      </c>
      <c r="I9455">
        <v>1077</v>
      </c>
      <c r="J9455">
        <v>47</v>
      </c>
      <c r="K9455" t="s">
        <v>28219</v>
      </c>
      <c r="L9455" t="s">
        <v>1926</v>
      </c>
    </row>
    <row r="9456" spans="1:12" x14ac:dyDescent="0.25">
      <c r="A9456">
        <v>37539</v>
      </c>
      <c r="B9456" t="s">
        <v>4618</v>
      </c>
      <c r="C9456" t="s">
        <v>4619</v>
      </c>
      <c r="D9456">
        <v>3.61</v>
      </c>
      <c r="E9456" t="s">
        <v>31303</v>
      </c>
      <c r="F9456">
        <v>9780192803467</v>
      </c>
      <c r="G9456" t="s">
        <v>11</v>
      </c>
      <c r="H9456">
        <v>143</v>
      </c>
      <c r="I9456">
        <v>189</v>
      </c>
      <c r="J9456">
        <v>18</v>
      </c>
      <c r="K9456" t="s">
        <v>26870</v>
      </c>
      <c r="L9456" t="s">
        <v>114</v>
      </c>
    </row>
    <row r="9457" spans="1:12" x14ac:dyDescent="0.25">
      <c r="A9457">
        <v>37540</v>
      </c>
      <c r="B9457" t="s">
        <v>11698</v>
      </c>
      <c r="C9457" t="s">
        <v>11699</v>
      </c>
      <c r="D9457">
        <v>3.57</v>
      </c>
      <c r="E9457" t="s">
        <v>31304</v>
      </c>
      <c r="F9457">
        <v>9780425151044</v>
      </c>
      <c r="G9457" t="s">
        <v>11</v>
      </c>
      <c r="H9457">
        <v>249</v>
      </c>
      <c r="I9457">
        <v>328</v>
      </c>
      <c r="J9457">
        <v>29</v>
      </c>
      <c r="K9457" t="s">
        <v>17828</v>
      </c>
      <c r="L9457" t="s">
        <v>719</v>
      </c>
    </row>
    <row r="9458" spans="1:12" x14ac:dyDescent="0.25">
      <c r="A9458">
        <v>37546</v>
      </c>
      <c r="B9458" t="s">
        <v>3927</v>
      </c>
      <c r="C9458" t="s">
        <v>2002</v>
      </c>
      <c r="D9458">
        <v>4.1399999999999997</v>
      </c>
      <c r="E9458" t="s">
        <v>31305</v>
      </c>
      <c r="F9458">
        <v>9780812565881</v>
      </c>
      <c r="G9458" t="s">
        <v>11</v>
      </c>
      <c r="H9458">
        <v>242</v>
      </c>
      <c r="I9458">
        <v>1532</v>
      </c>
      <c r="J9458">
        <v>61</v>
      </c>
      <c r="K9458" t="s">
        <v>31306</v>
      </c>
      <c r="L9458" t="s">
        <v>8869</v>
      </c>
    </row>
    <row r="9459" spans="1:12" x14ac:dyDescent="0.25">
      <c r="A9459">
        <v>37552</v>
      </c>
      <c r="B9459" t="s">
        <v>6554</v>
      </c>
      <c r="C9459" t="s">
        <v>6555</v>
      </c>
      <c r="D9459">
        <v>3.7</v>
      </c>
      <c r="E9459" t="s">
        <v>31307</v>
      </c>
      <c r="F9459">
        <v>9780515133080</v>
      </c>
      <c r="G9459" t="s">
        <v>11</v>
      </c>
      <c r="H9459">
        <v>297</v>
      </c>
      <c r="I9459">
        <v>1329</v>
      </c>
      <c r="J9459">
        <v>60</v>
      </c>
      <c r="K9459" t="s">
        <v>31308</v>
      </c>
      <c r="L9459" t="s">
        <v>123</v>
      </c>
    </row>
    <row r="9460" spans="1:12" x14ac:dyDescent="0.25">
      <c r="A9460">
        <v>37553</v>
      </c>
      <c r="B9460" t="s">
        <v>4620</v>
      </c>
      <c r="C9460" t="s">
        <v>4621</v>
      </c>
      <c r="D9460">
        <v>4.07</v>
      </c>
      <c r="E9460" t="s">
        <v>31309</v>
      </c>
      <c r="F9460">
        <v>9780192804785</v>
      </c>
      <c r="G9460" t="s">
        <v>11</v>
      </c>
      <c r="H9460">
        <v>327</v>
      </c>
      <c r="I9460">
        <v>6853</v>
      </c>
      <c r="J9460">
        <v>249</v>
      </c>
      <c r="K9460" t="s">
        <v>15890</v>
      </c>
      <c r="L9460" t="s">
        <v>944</v>
      </c>
    </row>
    <row r="9461" spans="1:12" x14ac:dyDescent="0.25">
      <c r="A9461">
        <v>37554</v>
      </c>
      <c r="B9461" t="s">
        <v>4620</v>
      </c>
      <c r="C9461" t="s">
        <v>9763</v>
      </c>
      <c r="D9461">
        <v>4.07</v>
      </c>
      <c r="E9461" t="s">
        <v>31310</v>
      </c>
      <c r="F9461">
        <v>9780140434255</v>
      </c>
      <c r="G9461" t="s">
        <v>11</v>
      </c>
      <c r="H9461">
        <v>346</v>
      </c>
      <c r="I9461">
        <v>528</v>
      </c>
      <c r="J9461">
        <v>39</v>
      </c>
      <c r="K9461" t="s">
        <v>14669</v>
      </c>
      <c r="L9461" t="s">
        <v>2025</v>
      </c>
    </row>
    <row r="9462" spans="1:12" x14ac:dyDescent="0.25">
      <c r="A9462">
        <v>37558</v>
      </c>
      <c r="B9462" t="s">
        <v>4620</v>
      </c>
      <c r="C9462" t="s">
        <v>4622</v>
      </c>
      <c r="D9462">
        <v>4.07</v>
      </c>
      <c r="E9462" t="s">
        <v>31311</v>
      </c>
      <c r="F9462">
        <v>9781593083366</v>
      </c>
      <c r="G9462" t="s">
        <v>11</v>
      </c>
      <c r="H9462">
        <v>312</v>
      </c>
      <c r="I9462">
        <v>1189</v>
      </c>
      <c r="J9462">
        <v>86</v>
      </c>
      <c r="K9462" t="s">
        <v>14166</v>
      </c>
      <c r="L9462" t="s">
        <v>3301</v>
      </c>
    </row>
    <row r="9463" spans="1:12" x14ac:dyDescent="0.25">
      <c r="A9463">
        <v>37560</v>
      </c>
      <c r="B9463" t="s">
        <v>4620</v>
      </c>
      <c r="C9463" t="s">
        <v>4622</v>
      </c>
      <c r="D9463">
        <v>4.07</v>
      </c>
      <c r="E9463" t="s">
        <v>31312</v>
      </c>
      <c r="F9463">
        <v>9781593080495</v>
      </c>
      <c r="G9463" t="s">
        <v>11</v>
      </c>
      <c r="H9463">
        <v>336</v>
      </c>
      <c r="I9463">
        <v>655</v>
      </c>
      <c r="J9463">
        <v>67</v>
      </c>
      <c r="K9463" t="s">
        <v>15994</v>
      </c>
      <c r="L9463" t="s">
        <v>2957</v>
      </c>
    </row>
    <row r="9464" spans="1:12" x14ac:dyDescent="0.25">
      <c r="A9464">
        <v>37561</v>
      </c>
      <c r="B9464" t="s">
        <v>31313</v>
      </c>
      <c r="C9464" t="s">
        <v>31314</v>
      </c>
      <c r="D9464">
        <v>4.13</v>
      </c>
      <c r="E9464" t="s">
        <v>31315</v>
      </c>
      <c r="F9464">
        <v>9781586633790</v>
      </c>
      <c r="G9464" t="s">
        <v>11</v>
      </c>
      <c r="H9464">
        <v>72</v>
      </c>
      <c r="I9464">
        <v>4</v>
      </c>
      <c r="J9464">
        <v>0</v>
      </c>
      <c r="K9464" t="s">
        <v>20852</v>
      </c>
      <c r="L9464" t="s">
        <v>4718</v>
      </c>
    </row>
    <row r="9465" spans="1:12" x14ac:dyDescent="0.25">
      <c r="A9465">
        <v>37564</v>
      </c>
      <c r="B9465" t="s">
        <v>13733</v>
      </c>
      <c r="C9465" t="s">
        <v>13734</v>
      </c>
      <c r="D9465">
        <v>4.13</v>
      </c>
      <c r="E9465" t="s">
        <v>31316</v>
      </c>
      <c r="F9465">
        <v>9780316831116</v>
      </c>
      <c r="G9465" t="s">
        <v>12134</v>
      </c>
      <c r="H9465">
        <v>508</v>
      </c>
      <c r="I9465">
        <v>3389</v>
      </c>
      <c r="J9465">
        <v>212</v>
      </c>
      <c r="K9465" t="s">
        <v>14379</v>
      </c>
      <c r="L9465" t="s">
        <v>1757</v>
      </c>
    </row>
    <row r="9466" spans="1:12" x14ac:dyDescent="0.25">
      <c r="A9466">
        <v>37566</v>
      </c>
      <c r="B9466" t="s">
        <v>13735</v>
      </c>
      <c r="C9466" t="s">
        <v>13736</v>
      </c>
      <c r="D9466">
        <v>3.82</v>
      </c>
      <c r="E9466" t="s">
        <v>31317</v>
      </c>
      <c r="F9466">
        <v>9780688140717</v>
      </c>
      <c r="G9466" t="s">
        <v>12134</v>
      </c>
      <c r="H9466">
        <v>272</v>
      </c>
      <c r="I9466">
        <v>779</v>
      </c>
      <c r="J9466">
        <v>82</v>
      </c>
      <c r="K9466" t="s">
        <v>31318</v>
      </c>
      <c r="L9466" t="s">
        <v>314</v>
      </c>
    </row>
    <row r="9467" spans="1:12" x14ac:dyDescent="0.25">
      <c r="A9467">
        <v>37569</v>
      </c>
      <c r="B9467" t="s">
        <v>7395</v>
      </c>
      <c r="C9467" t="s">
        <v>7396</v>
      </c>
      <c r="D9467">
        <v>4.28</v>
      </c>
      <c r="E9467" t="s">
        <v>31319</v>
      </c>
      <c r="F9467">
        <v>9780967469782</v>
      </c>
      <c r="G9467" t="s">
        <v>11</v>
      </c>
      <c r="H9467">
        <v>230</v>
      </c>
      <c r="I9467">
        <v>732</v>
      </c>
      <c r="J9467">
        <v>72</v>
      </c>
      <c r="K9467" t="s">
        <v>14397</v>
      </c>
      <c r="L9467" t="s">
        <v>7397</v>
      </c>
    </row>
    <row r="9468" spans="1:12" x14ac:dyDescent="0.25">
      <c r="A9468">
        <v>37572</v>
      </c>
      <c r="B9468" t="s">
        <v>10955</v>
      </c>
      <c r="C9468" t="s">
        <v>10956</v>
      </c>
      <c r="D9468">
        <v>4.08</v>
      </c>
      <c r="E9468" t="s">
        <v>31320</v>
      </c>
      <c r="F9468">
        <v>9780345910905</v>
      </c>
      <c r="G9468" t="s">
        <v>11</v>
      </c>
      <c r="H9468">
        <v>704</v>
      </c>
      <c r="I9468">
        <v>143</v>
      </c>
      <c r="J9468">
        <v>26</v>
      </c>
      <c r="K9468" t="s">
        <v>18228</v>
      </c>
      <c r="L9468" t="s">
        <v>144</v>
      </c>
    </row>
    <row r="9469" spans="1:12" x14ac:dyDescent="0.25">
      <c r="A9469">
        <v>37573</v>
      </c>
      <c r="B9469" t="s">
        <v>31321</v>
      </c>
      <c r="C9469" t="s">
        <v>31322</v>
      </c>
      <c r="D9469">
        <v>3.76</v>
      </c>
      <c r="E9469" t="s">
        <v>31323</v>
      </c>
      <c r="F9469">
        <v>9781559277587</v>
      </c>
      <c r="G9469" t="s">
        <v>11</v>
      </c>
      <c r="H9469">
        <v>7</v>
      </c>
      <c r="I9469">
        <v>2</v>
      </c>
      <c r="J9469">
        <v>0</v>
      </c>
      <c r="K9469" t="s">
        <v>23070</v>
      </c>
      <c r="L9469" t="s">
        <v>17256</v>
      </c>
    </row>
    <row r="9470" spans="1:12" x14ac:dyDescent="0.25">
      <c r="A9470">
        <v>37585</v>
      </c>
      <c r="B9470" t="s">
        <v>2747</v>
      </c>
      <c r="C9470" t="s">
        <v>2748</v>
      </c>
      <c r="D9470">
        <v>3.68</v>
      </c>
      <c r="E9470" t="s">
        <v>31324</v>
      </c>
      <c r="F9470">
        <v>9781400076505</v>
      </c>
      <c r="G9470" t="s">
        <v>11</v>
      </c>
      <c r="H9470">
        <v>241</v>
      </c>
      <c r="I9470">
        <v>2043</v>
      </c>
      <c r="J9470">
        <v>167</v>
      </c>
      <c r="K9470" t="s">
        <v>16539</v>
      </c>
      <c r="L9470" t="s">
        <v>2085</v>
      </c>
    </row>
    <row r="9471" spans="1:12" x14ac:dyDescent="0.25">
      <c r="A9471">
        <v>37587</v>
      </c>
      <c r="B9471" t="s">
        <v>12617</v>
      </c>
      <c r="C9471" t="s">
        <v>5032</v>
      </c>
      <c r="D9471">
        <v>4.3600000000000003</v>
      </c>
      <c r="E9471" t="s">
        <v>31325</v>
      </c>
      <c r="F9471">
        <v>9780786848690</v>
      </c>
      <c r="G9471" t="s">
        <v>12134</v>
      </c>
      <c r="H9471">
        <v>912</v>
      </c>
      <c r="I9471">
        <v>858</v>
      </c>
      <c r="J9471">
        <v>12</v>
      </c>
      <c r="K9471" t="s">
        <v>14346</v>
      </c>
      <c r="L9471" t="s">
        <v>4197</v>
      </c>
    </row>
    <row r="9472" spans="1:12" x14ac:dyDescent="0.25">
      <c r="A9472">
        <v>37592</v>
      </c>
      <c r="B9472" t="s">
        <v>31326</v>
      </c>
      <c r="C9472" t="s">
        <v>5032</v>
      </c>
      <c r="D9472">
        <v>3.95</v>
      </c>
      <c r="E9472" t="s">
        <v>31327</v>
      </c>
      <c r="F9472">
        <v>9788497939218</v>
      </c>
      <c r="G9472" t="s">
        <v>14376</v>
      </c>
      <c r="H9472">
        <v>344</v>
      </c>
      <c r="I9472">
        <v>3</v>
      </c>
      <c r="J9472">
        <v>0</v>
      </c>
      <c r="K9472" t="s">
        <v>16074</v>
      </c>
      <c r="L9472" t="s">
        <v>18118</v>
      </c>
    </row>
    <row r="9473" spans="1:12" x14ac:dyDescent="0.25">
      <c r="A9473">
        <v>37594</v>
      </c>
      <c r="B9473" t="s">
        <v>5266</v>
      </c>
      <c r="C9473" t="s">
        <v>5032</v>
      </c>
      <c r="D9473">
        <v>4.04</v>
      </c>
      <c r="E9473" t="s">
        <v>31328</v>
      </c>
      <c r="F9473">
        <v>9780439573887</v>
      </c>
      <c r="G9473" t="s">
        <v>11</v>
      </c>
      <c r="H9473">
        <v>309</v>
      </c>
      <c r="I9473">
        <v>221</v>
      </c>
      <c r="J9473">
        <v>13</v>
      </c>
      <c r="K9473" t="s">
        <v>16502</v>
      </c>
      <c r="L9473" t="s">
        <v>2013</v>
      </c>
    </row>
    <row r="9474" spans="1:12" x14ac:dyDescent="0.25">
      <c r="A9474">
        <v>37595</v>
      </c>
      <c r="B9474" t="s">
        <v>31329</v>
      </c>
      <c r="C9474" t="s">
        <v>31330</v>
      </c>
      <c r="D9474">
        <v>4.04</v>
      </c>
      <c r="E9474" t="s">
        <v>31331</v>
      </c>
      <c r="F9474">
        <v>9780307343116</v>
      </c>
      <c r="G9474" t="s">
        <v>14376</v>
      </c>
      <c r="H9474">
        <v>352</v>
      </c>
      <c r="I9474">
        <v>17</v>
      </c>
      <c r="J9474">
        <v>0</v>
      </c>
      <c r="K9474" t="s">
        <v>14524</v>
      </c>
      <c r="L9474" t="s">
        <v>31332</v>
      </c>
    </row>
    <row r="9475" spans="1:12" x14ac:dyDescent="0.25">
      <c r="A9475">
        <v>37598</v>
      </c>
      <c r="B9475" t="s">
        <v>5266</v>
      </c>
      <c r="C9475" t="s">
        <v>5032</v>
      </c>
      <c r="D9475">
        <v>4.04</v>
      </c>
      <c r="E9475" t="s">
        <v>31333</v>
      </c>
      <c r="F9475">
        <v>9780670913527</v>
      </c>
      <c r="G9475" t="s">
        <v>11</v>
      </c>
      <c r="H9475">
        <v>329</v>
      </c>
      <c r="I9475">
        <v>187</v>
      </c>
      <c r="J9475">
        <v>6</v>
      </c>
      <c r="K9475" t="s">
        <v>23072</v>
      </c>
      <c r="L9475" t="s">
        <v>2578</v>
      </c>
    </row>
    <row r="9476" spans="1:12" x14ac:dyDescent="0.25">
      <c r="A9476">
        <v>37603</v>
      </c>
      <c r="B9476" t="s">
        <v>1758</v>
      </c>
      <c r="C9476" t="s">
        <v>1759</v>
      </c>
      <c r="D9476">
        <v>4.22</v>
      </c>
      <c r="E9476" t="s">
        <v>31334</v>
      </c>
      <c r="F9476">
        <v>9781568986197</v>
      </c>
      <c r="G9476" t="s">
        <v>11</v>
      </c>
      <c r="H9476">
        <v>128</v>
      </c>
      <c r="I9476">
        <v>56</v>
      </c>
      <c r="J9476">
        <v>8</v>
      </c>
      <c r="K9476" t="s">
        <v>16423</v>
      </c>
      <c r="L9476" t="s">
        <v>1760</v>
      </c>
    </row>
    <row r="9477" spans="1:12" x14ac:dyDescent="0.25">
      <c r="A9477">
        <v>37612</v>
      </c>
      <c r="B9477" t="s">
        <v>1761</v>
      </c>
      <c r="C9477" t="s">
        <v>1762</v>
      </c>
      <c r="D9477">
        <v>3.82</v>
      </c>
      <c r="E9477" t="s">
        <v>31335</v>
      </c>
      <c r="F9477">
        <v>9780440238409</v>
      </c>
      <c r="G9477" t="s">
        <v>11</v>
      </c>
      <c r="H9477">
        <v>257</v>
      </c>
      <c r="I9477">
        <v>588</v>
      </c>
      <c r="J9477">
        <v>107</v>
      </c>
      <c r="K9477" t="s">
        <v>16407</v>
      </c>
      <c r="L9477" t="s">
        <v>543</v>
      </c>
    </row>
    <row r="9478" spans="1:12" x14ac:dyDescent="0.25">
      <c r="A9478">
        <v>37619</v>
      </c>
      <c r="B9478" t="s">
        <v>6556</v>
      </c>
      <c r="C9478" t="s">
        <v>932</v>
      </c>
      <c r="D9478">
        <v>4.04</v>
      </c>
      <c r="E9478" t="s">
        <v>31336</v>
      </c>
      <c r="F9478">
        <v>9780312980382</v>
      </c>
      <c r="G9478" t="s">
        <v>11</v>
      </c>
      <c r="H9478">
        <v>642</v>
      </c>
      <c r="I9478">
        <v>11169</v>
      </c>
      <c r="J9478">
        <v>272</v>
      </c>
      <c r="K9478" t="s">
        <v>15138</v>
      </c>
      <c r="L9478" t="s">
        <v>933</v>
      </c>
    </row>
    <row r="9479" spans="1:12" x14ac:dyDescent="0.25">
      <c r="A9479">
        <v>37623</v>
      </c>
      <c r="B9479" t="s">
        <v>2437</v>
      </c>
      <c r="C9479" t="s">
        <v>2438</v>
      </c>
      <c r="D9479">
        <v>4.1100000000000003</v>
      </c>
      <c r="E9479" t="s">
        <v>31337</v>
      </c>
      <c r="F9479">
        <v>9780743252218</v>
      </c>
      <c r="G9479" t="s">
        <v>11</v>
      </c>
      <c r="H9479">
        <v>415</v>
      </c>
      <c r="I9479">
        <v>2414</v>
      </c>
      <c r="J9479">
        <v>131</v>
      </c>
      <c r="K9479" t="s">
        <v>16313</v>
      </c>
      <c r="L9479" t="s">
        <v>2058</v>
      </c>
    </row>
    <row r="9480" spans="1:12" x14ac:dyDescent="0.25">
      <c r="A9480">
        <v>37624</v>
      </c>
      <c r="B9480" t="s">
        <v>13737</v>
      </c>
      <c r="C9480" t="s">
        <v>13738</v>
      </c>
      <c r="D9480">
        <v>4.17</v>
      </c>
      <c r="E9480" t="s">
        <v>31338</v>
      </c>
      <c r="F9480">
        <v>9780679406839</v>
      </c>
      <c r="G9480" t="s">
        <v>12134</v>
      </c>
      <c r="H9480">
        <v>132</v>
      </c>
      <c r="I9480">
        <v>1372</v>
      </c>
      <c r="J9480">
        <v>187</v>
      </c>
      <c r="K9480" t="s">
        <v>31339</v>
      </c>
      <c r="L9480" t="s">
        <v>876</v>
      </c>
    </row>
    <row r="9481" spans="1:12" x14ac:dyDescent="0.25">
      <c r="A9481">
        <v>37625</v>
      </c>
      <c r="B9481" t="s">
        <v>6778</v>
      </c>
      <c r="C9481" t="s">
        <v>6779</v>
      </c>
      <c r="D9481">
        <v>3.63</v>
      </c>
      <c r="E9481" t="s">
        <v>31340</v>
      </c>
      <c r="F9481">
        <v>9781840462685</v>
      </c>
      <c r="G9481" t="s">
        <v>11</v>
      </c>
      <c r="H9481">
        <v>194</v>
      </c>
      <c r="I9481">
        <v>166</v>
      </c>
      <c r="J9481">
        <v>10</v>
      </c>
      <c r="K9481" t="s">
        <v>31341</v>
      </c>
      <c r="L9481" t="s">
        <v>2344</v>
      </c>
    </row>
    <row r="9482" spans="1:12" x14ac:dyDescent="0.25">
      <c r="A9482">
        <v>37630</v>
      </c>
      <c r="B9482" t="s">
        <v>10957</v>
      </c>
      <c r="C9482" t="s">
        <v>10958</v>
      </c>
      <c r="D9482">
        <v>4.37</v>
      </c>
      <c r="E9482" t="s">
        <v>31342</v>
      </c>
      <c r="F9482">
        <v>9780878510375</v>
      </c>
      <c r="G9482" t="s">
        <v>11</v>
      </c>
      <c r="H9482">
        <v>512</v>
      </c>
      <c r="I9482">
        <v>1160</v>
      </c>
      <c r="J9482">
        <v>35</v>
      </c>
      <c r="K9482" t="s">
        <v>31343</v>
      </c>
      <c r="L9482" t="s">
        <v>10959</v>
      </c>
    </row>
    <row r="9483" spans="1:12" x14ac:dyDescent="0.25">
      <c r="A9483">
        <v>37638</v>
      </c>
      <c r="B9483" t="s">
        <v>6557</v>
      </c>
      <c r="C9483" t="s">
        <v>6558</v>
      </c>
      <c r="D9483">
        <v>3.67</v>
      </c>
      <c r="E9483" t="s">
        <v>31344</v>
      </c>
      <c r="F9483">
        <v>9780192840318</v>
      </c>
      <c r="G9483" t="s">
        <v>11</v>
      </c>
      <c r="H9483">
        <v>455</v>
      </c>
      <c r="I9483">
        <v>12101</v>
      </c>
      <c r="J9483">
        <v>495</v>
      </c>
      <c r="K9483" t="s">
        <v>31345</v>
      </c>
      <c r="L9483" t="s">
        <v>944</v>
      </c>
    </row>
    <row r="9484" spans="1:12" x14ac:dyDescent="0.25">
      <c r="A9484">
        <v>37646</v>
      </c>
      <c r="B9484" t="s">
        <v>31346</v>
      </c>
      <c r="C9484" t="s">
        <v>31347</v>
      </c>
      <c r="D9484">
        <v>4</v>
      </c>
      <c r="E9484" t="s">
        <v>31348</v>
      </c>
      <c r="F9484">
        <v>9781553100669</v>
      </c>
      <c r="G9484" t="s">
        <v>11</v>
      </c>
      <c r="H9484">
        <v>157</v>
      </c>
      <c r="I9484">
        <v>10</v>
      </c>
      <c r="J9484">
        <v>1</v>
      </c>
      <c r="K9484" t="s">
        <v>15797</v>
      </c>
      <c r="L9484" t="s">
        <v>31349</v>
      </c>
    </row>
    <row r="9485" spans="1:12" x14ac:dyDescent="0.25">
      <c r="A9485">
        <v>37651</v>
      </c>
      <c r="B9485" t="s">
        <v>6559</v>
      </c>
      <c r="C9485" t="s">
        <v>6560</v>
      </c>
      <c r="D9485">
        <v>4.09</v>
      </c>
      <c r="E9485" t="s">
        <v>31350</v>
      </c>
      <c r="F9485">
        <v>9780813025933</v>
      </c>
      <c r="G9485" t="s">
        <v>11</v>
      </c>
      <c r="H9485">
        <v>352</v>
      </c>
      <c r="I9485">
        <v>524</v>
      </c>
      <c r="J9485">
        <v>40</v>
      </c>
      <c r="K9485" t="s">
        <v>27943</v>
      </c>
      <c r="L9485" t="s">
        <v>6561</v>
      </c>
    </row>
    <row r="9486" spans="1:12" x14ac:dyDescent="0.25">
      <c r="A9486">
        <v>37656</v>
      </c>
      <c r="B9486" t="s">
        <v>31351</v>
      </c>
      <c r="C9486" t="s">
        <v>24047</v>
      </c>
      <c r="D9486">
        <v>4.07</v>
      </c>
      <c r="E9486" t="s">
        <v>31352</v>
      </c>
      <c r="F9486">
        <v>9780689863127</v>
      </c>
      <c r="G9486" t="s">
        <v>11</v>
      </c>
      <c r="H9486">
        <v>48</v>
      </c>
      <c r="I9486">
        <v>155</v>
      </c>
      <c r="J9486">
        <v>13</v>
      </c>
      <c r="K9486" t="s">
        <v>14581</v>
      </c>
      <c r="L9486" t="s">
        <v>24049</v>
      </c>
    </row>
    <row r="9487" spans="1:12" x14ac:dyDescent="0.25">
      <c r="A9487">
        <v>37657</v>
      </c>
      <c r="B9487" t="s">
        <v>12789</v>
      </c>
      <c r="C9487" t="s">
        <v>12790</v>
      </c>
      <c r="D9487">
        <v>3.68</v>
      </c>
      <c r="E9487" t="s">
        <v>31353</v>
      </c>
      <c r="F9487">
        <v>9780380813865</v>
      </c>
      <c r="G9487" t="s">
        <v>12134</v>
      </c>
      <c r="H9487">
        <v>352</v>
      </c>
      <c r="I9487">
        <v>434</v>
      </c>
      <c r="J9487">
        <v>28</v>
      </c>
      <c r="K9487" t="s">
        <v>15077</v>
      </c>
      <c r="L9487" t="s">
        <v>176</v>
      </c>
    </row>
    <row r="9488" spans="1:12" x14ac:dyDescent="0.25">
      <c r="A9488">
        <v>37660</v>
      </c>
      <c r="B9488" t="s">
        <v>31354</v>
      </c>
      <c r="C9488" t="s">
        <v>31355</v>
      </c>
      <c r="D9488">
        <v>3.51</v>
      </c>
      <c r="E9488" t="s">
        <v>31356</v>
      </c>
      <c r="F9488">
        <v>9780674006720</v>
      </c>
      <c r="G9488" t="s">
        <v>11</v>
      </c>
      <c r="H9488">
        <v>576</v>
      </c>
      <c r="I9488">
        <v>30</v>
      </c>
      <c r="J9488">
        <v>3</v>
      </c>
      <c r="K9488" t="s">
        <v>31357</v>
      </c>
      <c r="L9488" t="s">
        <v>1232</v>
      </c>
    </row>
    <row r="9489" spans="1:12" x14ac:dyDescent="0.25">
      <c r="A9489">
        <v>37670</v>
      </c>
      <c r="B9489" t="s">
        <v>10960</v>
      </c>
      <c r="C9489" t="s">
        <v>5369</v>
      </c>
      <c r="D9489">
        <v>3.82</v>
      </c>
      <c r="E9489" t="s">
        <v>31358</v>
      </c>
      <c r="F9489">
        <v>9780684182605</v>
      </c>
      <c r="G9489" t="s">
        <v>11</v>
      </c>
      <c r="H9489">
        <v>247</v>
      </c>
      <c r="I9489">
        <v>62</v>
      </c>
      <c r="J9489">
        <v>9</v>
      </c>
      <c r="K9489" t="s">
        <v>17278</v>
      </c>
      <c r="L9489" t="s">
        <v>1007</v>
      </c>
    </row>
    <row r="9490" spans="1:12" x14ac:dyDescent="0.25">
      <c r="A9490">
        <v>37673</v>
      </c>
      <c r="B9490" t="s">
        <v>5910</v>
      </c>
      <c r="C9490" t="s">
        <v>8870</v>
      </c>
      <c r="D9490">
        <v>3.86</v>
      </c>
      <c r="E9490" t="s">
        <v>31359</v>
      </c>
      <c r="F9490">
        <v>9780689818363</v>
      </c>
      <c r="G9490" t="s">
        <v>11</v>
      </c>
      <c r="H9490">
        <v>128</v>
      </c>
      <c r="I9490">
        <v>188</v>
      </c>
      <c r="J9490">
        <v>16</v>
      </c>
      <c r="K9490" t="s">
        <v>15059</v>
      </c>
      <c r="L9490" t="s">
        <v>399</v>
      </c>
    </row>
    <row r="9491" spans="1:12" x14ac:dyDescent="0.25">
      <c r="A9491">
        <v>37674</v>
      </c>
      <c r="B9491" t="s">
        <v>5910</v>
      </c>
      <c r="C9491" t="s">
        <v>5911</v>
      </c>
      <c r="D9491">
        <v>3.86</v>
      </c>
      <c r="E9491" t="s">
        <v>31360</v>
      </c>
      <c r="F9491">
        <v>9780689856747</v>
      </c>
      <c r="G9491" t="s">
        <v>11</v>
      </c>
      <c r="H9491">
        <v>139</v>
      </c>
      <c r="I9491">
        <v>2210</v>
      </c>
      <c r="J9491">
        <v>157</v>
      </c>
      <c r="K9491" t="s">
        <v>15360</v>
      </c>
      <c r="L9491" t="s">
        <v>399</v>
      </c>
    </row>
    <row r="9492" spans="1:12" x14ac:dyDescent="0.25">
      <c r="A9492">
        <v>37675</v>
      </c>
      <c r="B9492" t="s">
        <v>31361</v>
      </c>
      <c r="C9492" t="s">
        <v>31362</v>
      </c>
      <c r="D9492">
        <v>3.81</v>
      </c>
      <c r="E9492" t="s">
        <v>31363</v>
      </c>
      <c r="F9492">
        <v>9781587887734</v>
      </c>
      <c r="G9492" t="s">
        <v>11</v>
      </c>
      <c r="H9492">
        <v>5</v>
      </c>
      <c r="I9492">
        <v>33</v>
      </c>
      <c r="J9492">
        <v>1</v>
      </c>
      <c r="K9492" t="s">
        <v>14733</v>
      </c>
      <c r="L9492" t="s">
        <v>7653</v>
      </c>
    </row>
    <row r="9493" spans="1:12" x14ac:dyDescent="0.25">
      <c r="A9493">
        <v>37678</v>
      </c>
      <c r="B9493" t="s">
        <v>9374</v>
      </c>
      <c r="C9493" t="s">
        <v>9375</v>
      </c>
      <c r="D9493">
        <v>3.82</v>
      </c>
      <c r="E9493" t="s">
        <v>31364</v>
      </c>
      <c r="F9493">
        <v>9780451527035</v>
      </c>
      <c r="G9493" t="s">
        <v>11</v>
      </c>
      <c r="H9493">
        <v>192</v>
      </c>
      <c r="I9493">
        <v>54</v>
      </c>
      <c r="J9493">
        <v>12</v>
      </c>
      <c r="K9493" t="s">
        <v>14779</v>
      </c>
      <c r="L9493" t="s">
        <v>379</v>
      </c>
    </row>
    <row r="9494" spans="1:12" x14ac:dyDescent="0.25">
      <c r="A9494">
        <v>37683</v>
      </c>
      <c r="B9494" t="s">
        <v>4040</v>
      </c>
      <c r="C9494" t="s">
        <v>31365</v>
      </c>
      <c r="D9494">
        <v>3.99</v>
      </c>
      <c r="E9494" t="s">
        <v>31366</v>
      </c>
      <c r="F9494">
        <v>9788497930055</v>
      </c>
      <c r="G9494" t="s">
        <v>14376</v>
      </c>
      <c r="H9494">
        <v>176</v>
      </c>
      <c r="I9494">
        <v>580</v>
      </c>
      <c r="J9494">
        <v>64</v>
      </c>
      <c r="K9494" t="s">
        <v>29061</v>
      </c>
      <c r="L9494" t="s">
        <v>18118</v>
      </c>
    </row>
    <row r="9495" spans="1:12" x14ac:dyDescent="0.25">
      <c r="A9495">
        <v>37684</v>
      </c>
      <c r="B9495" t="s">
        <v>31367</v>
      </c>
      <c r="C9495" t="s">
        <v>31368</v>
      </c>
      <c r="D9495">
        <v>4.25</v>
      </c>
      <c r="E9495" t="s">
        <v>31369</v>
      </c>
      <c r="F9495">
        <v>9780060556501</v>
      </c>
      <c r="G9495" t="s">
        <v>11</v>
      </c>
      <c r="H9495">
        <v>48</v>
      </c>
      <c r="I9495">
        <v>6307</v>
      </c>
      <c r="J9495">
        <v>64</v>
      </c>
      <c r="K9495" t="s">
        <v>14745</v>
      </c>
      <c r="L9495" t="s">
        <v>2137</v>
      </c>
    </row>
    <row r="9496" spans="1:12" x14ac:dyDescent="0.25">
      <c r="A9496">
        <v>37685</v>
      </c>
      <c r="B9496" t="s">
        <v>2749</v>
      </c>
      <c r="C9496" t="s">
        <v>2602</v>
      </c>
      <c r="D9496">
        <v>4.21</v>
      </c>
      <c r="E9496" t="s">
        <v>31370</v>
      </c>
      <c r="F9496">
        <v>9780060765484</v>
      </c>
      <c r="G9496" t="s">
        <v>11</v>
      </c>
      <c r="H9496">
        <v>189</v>
      </c>
      <c r="I9496">
        <v>652</v>
      </c>
      <c r="J9496">
        <v>70</v>
      </c>
      <c r="K9496" t="s">
        <v>18449</v>
      </c>
      <c r="L9496" t="s">
        <v>2603</v>
      </c>
    </row>
    <row r="9497" spans="1:12" x14ac:dyDescent="0.25">
      <c r="A9497">
        <v>37690</v>
      </c>
      <c r="B9497" t="s">
        <v>12618</v>
      </c>
      <c r="C9497" t="s">
        <v>2602</v>
      </c>
      <c r="D9497">
        <v>4.21</v>
      </c>
      <c r="E9497" t="s">
        <v>31371</v>
      </c>
      <c r="F9497">
        <v>9780060845247</v>
      </c>
      <c r="G9497" t="s">
        <v>12134</v>
      </c>
      <c r="H9497">
        <v>189</v>
      </c>
      <c r="I9497">
        <v>59</v>
      </c>
      <c r="J9497">
        <v>7</v>
      </c>
      <c r="K9497" t="s">
        <v>14540</v>
      </c>
      <c r="L9497" t="s">
        <v>2208</v>
      </c>
    </row>
    <row r="9498" spans="1:12" x14ac:dyDescent="0.25">
      <c r="A9498">
        <v>37693</v>
      </c>
      <c r="B9498" t="s">
        <v>7832</v>
      </c>
      <c r="C9498" t="s">
        <v>688</v>
      </c>
      <c r="D9498">
        <v>3.86</v>
      </c>
      <c r="E9498" t="s">
        <v>31372</v>
      </c>
      <c r="F9498">
        <v>9780425216026</v>
      </c>
      <c r="G9498" t="s">
        <v>11</v>
      </c>
      <c r="H9498">
        <v>323</v>
      </c>
      <c r="I9498">
        <v>634</v>
      </c>
      <c r="J9498">
        <v>30</v>
      </c>
      <c r="K9498" t="s">
        <v>16825</v>
      </c>
      <c r="L9498" t="s">
        <v>689</v>
      </c>
    </row>
    <row r="9499" spans="1:12" x14ac:dyDescent="0.25">
      <c r="A9499">
        <v>37694</v>
      </c>
      <c r="B9499" t="s">
        <v>31373</v>
      </c>
      <c r="C9499" t="s">
        <v>31374</v>
      </c>
      <c r="D9499">
        <v>3.58</v>
      </c>
      <c r="E9499" t="s">
        <v>31375</v>
      </c>
      <c r="F9499">
        <v>9780805377958</v>
      </c>
      <c r="G9499" t="s">
        <v>12134</v>
      </c>
      <c r="H9499">
        <v>480</v>
      </c>
      <c r="I9499">
        <v>6</v>
      </c>
      <c r="J9499">
        <v>0</v>
      </c>
      <c r="K9499" t="s">
        <v>15181</v>
      </c>
      <c r="L9499" t="s">
        <v>23391</v>
      </c>
    </row>
    <row r="9500" spans="1:12" x14ac:dyDescent="0.25">
      <c r="A9500">
        <v>37698</v>
      </c>
      <c r="B9500" t="s">
        <v>31376</v>
      </c>
      <c r="C9500" t="s">
        <v>31377</v>
      </c>
      <c r="D9500">
        <v>4.1399999999999997</v>
      </c>
      <c r="E9500" t="s">
        <v>31378</v>
      </c>
      <c r="F9500">
        <v>9780822008255</v>
      </c>
      <c r="G9500" t="s">
        <v>11</v>
      </c>
      <c r="H9500">
        <v>109</v>
      </c>
      <c r="I9500">
        <v>7</v>
      </c>
      <c r="J9500">
        <v>2</v>
      </c>
      <c r="K9500" t="s">
        <v>31379</v>
      </c>
      <c r="L9500" t="s">
        <v>7375</v>
      </c>
    </row>
    <row r="9501" spans="1:12" x14ac:dyDescent="0.25">
      <c r="A9501">
        <v>37700</v>
      </c>
      <c r="B9501" t="s">
        <v>5696</v>
      </c>
      <c r="C9501" t="s">
        <v>8451</v>
      </c>
      <c r="D9501">
        <v>4.0199999999999996</v>
      </c>
      <c r="E9501" t="s">
        <v>31380</v>
      </c>
      <c r="F9501">
        <v>9781551112237</v>
      </c>
      <c r="G9501" t="s">
        <v>11</v>
      </c>
      <c r="H9501">
        <v>356</v>
      </c>
      <c r="I9501">
        <v>73</v>
      </c>
      <c r="J9501">
        <v>8</v>
      </c>
      <c r="K9501" t="s">
        <v>31381</v>
      </c>
      <c r="L9501" t="s">
        <v>294</v>
      </c>
    </row>
    <row r="9502" spans="1:12" x14ac:dyDescent="0.25">
      <c r="A9502">
        <v>37707</v>
      </c>
      <c r="B9502" t="s">
        <v>10961</v>
      </c>
      <c r="C9502" t="s">
        <v>5445</v>
      </c>
      <c r="D9502">
        <v>4.3</v>
      </c>
      <c r="E9502" t="s">
        <v>31382</v>
      </c>
      <c r="F9502">
        <v>9780517037058</v>
      </c>
      <c r="G9502" t="s">
        <v>11</v>
      </c>
      <c r="H9502">
        <v>573</v>
      </c>
      <c r="I9502">
        <v>417</v>
      </c>
      <c r="J9502">
        <v>5</v>
      </c>
      <c r="K9502" t="s">
        <v>31383</v>
      </c>
      <c r="L9502" t="s">
        <v>10101</v>
      </c>
    </row>
    <row r="9503" spans="1:12" x14ac:dyDescent="0.25">
      <c r="A9503">
        <v>37716</v>
      </c>
      <c r="B9503" t="s">
        <v>1763</v>
      </c>
      <c r="C9503" t="s">
        <v>1764</v>
      </c>
      <c r="D9503">
        <v>4.3499999999999996</v>
      </c>
      <c r="E9503" t="s">
        <v>31384</v>
      </c>
      <c r="F9503">
        <v>9780517229279</v>
      </c>
      <c r="G9503" t="s">
        <v>11</v>
      </c>
      <c r="H9503">
        <v>156</v>
      </c>
      <c r="I9503">
        <v>91</v>
      </c>
      <c r="J9503">
        <v>15</v>
      </c>
      <c r="K9503" t="s">
        <v>16077</v>
      </c>
      <c r="L9503" t="s">
        <v>1765</v>
      </c>
    </row>
    <row r="9504" spans="1:12" x14ac:dyDescent="0.25">
      <c r="A9504">
        <v>37722</v>
      </c>
      <c r="B9504" t="s">
        <v>11527</v>
      </c>
      <c r="C9504" t="s">
        <v>11528</v>
      </c>
      <c r="D9504">
        <v>3.87</v>
      </c>
      <c r="E9504" t="s">
        <v>31385</v>
      </c>
      <c r="F9504">
        <v>9780395657836</v>
      </c>
      <c r="G9504" t="s">
        <v>11</v>
      </c>
      <c r="H9504">
        <v>320</v>
      </c>
      <c r="I9504">
        <v>1257</v>
      </c>
      <c r="J9504">
        <v>76</v>
      </c>
      <c r="K9504" t="s">
        <v>31386</v>
      </c>
      <c r="L9504" t="s">
        <v>68</v>
      </c>
    </row>
    <row r="9505" spans="1:12" x14ac:dyDescent="0.25">
      <c r="A9505">
        <v>37726</v>
      </c>
      <c r="B9505" t="s">
        <v>31387</v>
      </c>
      <c r="C9505" t="s">
        <v>31388</v>
      </c>
      <c r="D9505">
        <v>4.17</v>
      </c>
      <c r="E9505" t="s">
        <v>31389</v>
      </c>
      <c r="F9505">
        <v>9780060882600</v>
      </c>
      <c r="G9505" t="s">
        <v>11</v>
      </c>
      <c r="H9505">
        <v>320</v>
      </c>
      <c r="I9505">
        <v>43</v>
      </c>
      <c r="J9505">
        <v>2</v>
      </c>
      <c r="K9505" t="s">
        <v>14534</v>
      </c>
      <c r="L9505" t="s">
        <v>2137</v>
      </c>
    </row>
    <row r="9506" spans="1:12" x14ac:dyDescent="0.25">
      <c r="A9506">
        <v>37731</v>
      </c>
      <c r="B9506" t="s">
        <v>6940</v>
      </c>
      <c r="C9506" t="s">
        <v>3737</v>
      </c>
      <c r="D9506">
        <v>4.07</v>
      </c>
      <c r="E9506" t="s">
        <v>31390</v>
      </c>
      <c r="F9506">
        <v>9780330398046</v>
      </c>
      <c r="G9506" t="s">
        <v>11</v>
      </c>
      <c r="H9506">
        <v>202</v>
      </c>
      <c r="I9506">
        <v>9375</v>
      </c>
      <c r="J9506">
        <v>422</v>
      </c>
      <c r="K9506" t="s">
        <v>19019</v>
      </c>
      <c r="L9506" t="s">
        <v>6941</v>
      </c>
    </row>
    <row r="9507" spans="1:12" x14ac:dyDescent="0.25">
      <c r="A9507">
        <v>37734</v>
      </c>
      <c r="B9507" t="s">
        <v>7398</v>
      </c>
      <c r="C9507" t="s">
        <v>3737</v>
      </c>
      <c r="D9507">
        <v>3.68</v>
      </c>
      <c r="E9507" t="s">
        <v>31391</v>
      </c>
      <c r="F9507">
        <v>9780743437578</v>
      </c>
      <c r="G9507" t="s">
        <v>11</v>
      </c>
      <c r="H9507">
        <v>560</v>
      </c>
      <c r="I9507">
        <v>376</v>
      </c>
      <c r="J9507">
        <v>20</v>
      </c>
      <c r="K9507" t="s">
        <v>15628</v>
      </c>
      <c r="L9507" t="s">
        <v>75</v>
      </c>
    </row>
    <row r="9508" spans="1:12" x14ac:dyDescent="0.25">
      <c r="A9508">
        <v>37736</v>
      </c>
      <c r="B9508" t="s">
        <v>6562</v>
      </c>
      <c r="C9508" t="s">
        <v>3737</v>
      </c>
      <c r="D9508">
        <v>3.62</v>
      </c>
      <c r="E9508" t="s">
        <v>31392</v>
      </c>
      <c r="F9508">
        <v>9780689849732</v>
      </c>
      <c r="G9508" t="s">
        <v>11</v>
      </c>
      <c r="H9508">
        <v>199</v>
      </c>
      <c r="I9508">
        <v>239</v>
      </c>
      <c r="J9508">
        <v>51</v>
      </c>
      <c r="K9508" t="s">
        <v>15340</v>
      </c>
      <c r="L9508" t="s">
        <v>6563</v>
      </c>
    </row>
    <row r="9509" spans="1:12" x14ac:dyDescent="0.25">
      <c r="A9509">
        <v>37737</v>
      </c>
      <c r="B9509" t="s">
        <v>4623</v>
      </c>
      <c r="C9509" t="s">
        <v>3737</v>
      </c>
      <c r="D9509">
        <v>4.01</v>
      </c>
      <c r="E9509" t="s">
        <v>31393</v>
      </c>
      <c r="F9509">
        <v>9780425193822</v>
      </c>
      <c r="G9509" t="s">
        <v>11</v>
      </c>
      <c r="H9509">
        <v>176</v>
      </c>
      <c r="I9509">
        <v>26588</v>
      </c>
      <c r="J9509">
        <v>538</v>
      </c>
      <c r="K9509" t="s">
        <v>15698</v>
      </c>
      <c r="L9509" t="s">
        <v>719</v>
      </c>
    </row>
    <row r="9510" spans="1:12" x14ac:dyDescent="0.25">
      <c r="A9510">
        <v>37741</v>
      </c>
      <c r="B9510" t="s">
        <v>4624</v>
      </c>
      <c r="C9510" t="s">
        <v>3737</v>
      </c>
      <c r="D9510">
        <v>4.0999999999999996</v>
      </c>
      <c r="E9510" t="s">
        <v>31394</v>
      </c>
      <c r="F9510">
        <v>9780425193792</v>
      </c>
      <c r="G9510" t="s">
        <v>11</v>
      </c>
      <c r="H9510">
        <v>144</v>
      </c>
      <c r="I9510">
        <v>122085</v>
      </c>
      <c r="J9510">
        <v>2156</v>
      </c>
      <c r="K9510" t="s">
        <v>15698</v>
      </c>
      <c r="L9510" t="s">
        <v>719</v>
      </c>
    </row>
    <row r="9511" spans="1:12" x14ac:dyDescent="0.25">
      <c r="A9511">
        <v>37743</v>
      </c>
      <c r="B9511" t="s">
        <v>3736</v>
      </c>
      <c r="C9511" t="s">
        <v>3737</v>
      </c>
      <c r="D9511">
        <v>3.62</v>
      </c>
      <c r="E9511" t="s">
        <v>31395</v>
      </c>
      <c r="F9511">
        <v>9780330397803</v>
      </c>
      <c r="G9511" t="s">
        <v>11</v>
      </c>
      <c r="H9511">
        <v>178</v>
      </c>
      <c r="I9511">
        <v>45863</v>
      </c>
      <c r="J9511">
        <v>2952</v>
      </c>
      <c r="K9511" t="s">
        <v>31396</v>
      </c>
      <c r="L9511" t="s">
        <v>3738</v>
      </c>
    </row>
    <row r="9512" spans="1:12" x14ac:dyDescent="0.25">
      <c r="A9512">
        <v>37744</v>
      </c>
      <c r="B9512" t="s">
        <v>3739</v>
      </c>
      <c r="C9512" t="s">
        <v>3737</v>
      </c>
      <c r="D9512">
        <v>3.36</v>
      </c>
      <c r="E9512" t="s">
        <v>31397</v>
      </c>
      <c r="F9512">
        <v>9780425206546</v>
      </c>
      <c r="G9512" t="s">
        <v>11</v>
      </c>
      <c r="H9512">
        <v>304</v>
      </c>
      <c r="I9512">
        <v>11056</v>
      </c>
      <c r="J9512">
        <v>750</v>
      </c>
      <c r="K9512" t="s">
        <v>14786</v>
      </c>
      <c r="L9512" t="s">
        <v>719</v>
      </c>
    </row>
    <row r="9513" spans="1:12" x14ac:dyDescent="0.25">
      <c r="A9513">
        <v>37750</v>
      </c>
      <c r="B9513" t="s">
        <v>7833</v>
      </c>
      <c r="C9513" t="s">
        <v>7834</v>
      </c>
      <c r="D9513">
        <v>3.47</v>
      </c>
      <c r="E9513" t="s">
        <v>31398</v>
      </c>
      <c r="F9513">
        <v>9781416531043</v>
      </c>
      <c r="G9513" t="s">
        <v>11</v>
      </c>
      <c r="H9513">
        <v>275</v>
      </c>
      <c r="I9513">
        <v>1750</v>
      </c>
      <c r="J9513">
        <v>323</v>
      </c>
      <c r="K9513" t="s">
        <v>21698</v>
      </c>
      <c r="L9513" t="s">
        <v>75</v>
      </c>
    </row>
    <row r="9514" spans="1:12" x14ac:dyDescent="0.25">
      <c r="A9514">
        <v>37751</v>
      </c>
      <c r="B9514" t="s">
        <v>7835</v>
      </c>
      <c r="C9514" t="s">
        <v>3737</v>
      </c>
      <c r="D9514">
        <v>4.26</v>
      </c>
      <c r="E9514" t="s">
        <v>31399</v>
      </c>
      <c r="F9514">
        <v>9780385734073</v>
      </c>
      <c r="G9514" t="s">
        <v>11</v>
      </c>
      <c r="H9514">
        <v>512</v>
      </c>
      <c r="I9514">
        <v>479</v>
      </c>
      <c r="J9514">
        <v>64</v>
      </c>
      <c r="K9514" t="s">
        <v>21734</v>
      </c>
      <c r="L9514" t="s">
        <v>7691</v>
      </c>
    </row>
    <row r="9515" spans="1:12" x14ac:dyDescent="0.25">
      <c r="A9515">
        <v>37766</v>
      </c>
      <c r="B9515" t="s">
        <v>31400</v>
      </c>
      <c r="C9515" t="s">
        <v>31401</v>
      </c>
      <c r="D9515">
        <v>3.96</v>
      </c>
      <c r="E9515" t="s">
        <v>31402</v>
      </c>
      <c r="F9515">
        <v>9780939666508</v>
      </c>
      <c r="G9515" t="s">
        <v>11</v>
      </c>
      <c r="H9515">
        <v>289</v>
      </c>
      <c r="I9515">
        <v>23</v>
      </c>
      <c r="J9515">
        <v>2</v>
      </c>
      <c r="K9515" t="s">
        <v>17322</v>
      </c>
      <c r="L9515" t="s">
        <v>31403</v>
      </c>
    </row>
    <row r="9516" spans="1:12" x14ac:dyDescent="0.25">
      <c r="A9516">
        <v>37772</v>
      </c>
      <c r="B9516" t="s">
        <v>9897</v>
      </c>
      <c r="C9516" t="s">
        <v>9898</v>
      </c>
      <c r="D9516">
        <v>3.87</v>
      </c>
      <c r="E9516" t="s">
        <v>31404</v>
      </c>
      <c r="F9516">
        <v>9780385086165</v>
      </c>
      <c r="G9516" t="s">
        <v>11</v>
      </c>
      <c r="H9516">
        <v>160</v>
      </c>
      <c r="I9516">
        <v>3294</v>
      </c>
      <c r="J9516">
        <v>208</v>
      </c>
      <c r="K9516" t="s">
        <v>31405</v>
      </c>
      <c r="L9516" t="s">
        <v>2022</v>
      </c>
    </row>
    <row r="9517" spans="1:12" x14ac:dyDescent="0.25">
      <c r="A9517">
        <v>37773</v>
      </c>
      <c r="B9517" t="s">
        <v>31406</v>
      </c>
      <c r="C9517" t="s">
        <v>9898</v>
      </c>
      <c r="D9517">
        <v>3.74</v>
      </c>
      <c r="E9517" t="s">
        <v>31407</v>
      </c>
      <c r="F9517">
        <v>9781400076581</v>
      </c>
      <c r="G9517" t="s">
        <v>11</v>
      </c>
      <c r="H9517">
        <v>84</v>
      </c>
      <c r="I9517">
        <v>213</v>
      </c>
      <c r="J9517">
        <v>25</v>
      </c>
      <c r="K9517" t="s">
        <v>27610</v>
      </c>
      <c r="L9517" t="s">
        <v>260</v>
      </c>
    </row>
    <row r="9518" spans="1:12" x14ac:dyDescent="0.25">
      <c r="A9518">
        <v>37774</v>
      </c>
      <c r="B9518" t="s">
        <v>10962</v>
      </c>
      <c r="C9518" t="s">
        <v>9898</v>
      </c>
      <c r="D9518">
        <v>3.81</v>
      </c>
      <c r="E9518" t="s">
        <v>31408</v>
      </c>
      <c r="F9518">
        <v>9780385014809</v>
      </c>
      <c r="G9518" t="s">
        <v>11</v>
      </c>
      <c r="H9518">
        <v>230</v>
      </c>
      <c r="I9518">
        <v>4198</v>
      </c>
      <c r="J9518">
        <v>300</v>
      </c>
      <c r="K9518" t="s">
        <v>14613</v>
      </c>
      <c r="L9518" t="s">
        <v>260</v>
      </c>
    </row>
    <row r="9519" spans="1:12" x14ac:dyDescent="0.25">
      <c r="A9519">
        <v>37780</v>
      </c>
      <c r="B9519" t="s">
        <v>7836</v>
      </c>
      <c r="C9519" t="s">
        <v>7837</v>
      </c>
      <c r="D9519">
        <v>3.41</v>
      </c>
      <c r="E9519" t="s">
        <v>31409</v>
      </c>
      <c r="F9519">
        <v>9780385733205</v>
      </c>
      <c r="G9519" t="s">
        <v>11</v>
      </c>
      <c r="H9519">
        <v>259</v>
      </c>
      <c r="I9519">
        <v>4470</v>
      </c>
      <c r="J9519">
        <v>485</v>
      </c>
      <c r="K9519" t="s">
        <v>17492</v>
      </c>
      <c r="L9519" t="s">
        <v>62</v>
      </c>
    </row>
    <row r="9520" spans="1:12" x14ac:dyDescent="0.25">
      <c r="A9520">
        <v>37785</v>
      </c>
      <c r="B9520" t="s">
        <v>6564</v>
      </c>
      <c r="C9520" t="s">
        <v>6565</v>
      </c>
      <c r="D9520">
        <v>3.95</v>
      </c>
      <c r="E9520" t="s">
        <v>31410</v>
      </c>
      <c r="F9520">
        <v>9781583224717</v>
      </c>
      <c r="G9520" t="s">
        <v>11</v>
      </c>
      <c r="H9520">
        <v>362</v>
      </c>
      <c r="I9520">
        <v>344</v>
      </c>
      <c r="J9520">
        <v>33</v>
      </c>
      <c r="K9520" t="s">
        <v>19138</v>
      </c>
      <c r="L9520" t="s">
        <v>475</v>
      </c>
    </row>
    <row r="9521" spans="1:12" x14ac:dyDescent="0.25">
      <c r="A9521">
        <v>37790</v>
      </c>
      <c r="B9521" t="s">
        <v>31411</v>
      </c>
      <c r="C9521" t="s">
        <v>31412</v>
      </c>
      <c r="D9521">
        <v>3.67</v>
      </c>
      <c r="E9521" t="s">
        <v>31413</v>
      </c>
      <c r="F9521">
        <v>9781853993237</v>
      </c>
      <c r="G9521" t="s">
        <v>16068</v>
      </c>
      <c r="H9521">
        <v>142</v>
      </c>
      <c r="I9521">
        <v>24</v>
      </c>
      <c r="J9521">
        <v>1</v>
      </c>
      <c r="K9521" t="s">
        <v>14433</v>
      </c>
      <c r="L9521" t="s">
        <v>15168</v>
      </c>
    </row>
    <row r="9522" spans="1:12" x14ac:dyDescent="0.25">
      <c r="A9522">
        <v>37804</v>
      </c>
      <c r="B9522" t="s">
        <v>2040</v>
      </c>
      <c r="C9522" t="s">
        <v>13739</v>
      </c>
      <c r="D9522">
        <v>3.76</v>
      </c>
      <c r="E9522" t="s">
        <v>31414</v>
      </c>
      <c r="F9522">
        <v>9780486406541</v>
      </c>
      <c r="G9522" t="s">
        <v>12134</v>
      </c>
      <c r="H9522">
        <v>239</v>
      </c>
      <c r="I9522">
        <v>242</v>
      </c>
      <c r="J9522">
        <v>25</v>
      </c>
      <c r="K9522" t="s">
        <v>16163</v>
      </c>
      <c r="L9522" t="s">
        <v>56</v>
      </c>
    </row>
    <row r="9523" spans="1:12" x14ac:dyDescent="0.25">
      <c r="A9523">
        <v>37807</v>
      </c>
      <c r="B9523" t="s">
        <v>3740</v>
      </c>
      <c r="C9523" t="s">
        <v>3741</v>
      </c>
      <c r="D9523">
        <v>4.12</v>
      </c>
      <c r="E9523" t="s">
        <v>31415</v>
      </c>
      <c r="F9523">
        <v>9780976072614</v>
      </c>
      <c r="G9523" t="s">
        <v>11</v>
      </c>
      <c r="H9523">
        <v>340</v>
      </c>
      <c r="I9523">
        <v>424</v>
      </c>
      <c r="J9523">
        <v>31</v>
      </c>
      <c r="K9523" t="s">
        <v>14886</v>
      </c>
      <c r="L9523" t="s">
        <v>3056</v>
      </c>
    </row>
    <row r="9524" spans="1:12" x14ac:dyDescent="0.25">
      <c r="A9524">
        <v>37808</v>
      </c>
      <c r="B9524" t="s">
        <v>3742</v>
      </c>
      <c r="C9524" t="s">
        <v>3743</v>
      </c>
      <c r="D9524">
        <v>3.99</v>
      </c>
      <c r="E9524" t="s">
        <v>31416</v>
      </c>
      <c r="F9524">
        <v>9780760768952</v>
      </c>
      <c r="G9524" t="s">
        <v>11</v>
      </c>
      <c r="H9524">
        <v>288</v>
      </c>
      <c r="I9524">
        <v>56</v>
      </c>
      <c r="J9524">
        <v>8</v>
      </c>
      <c r="K9524" t="s">
        <v>31417</v>
      </c>
      <c r="L9524" t="s">
        <v>3744</v>
      </c>
    </row>
    <row r="9525" spans="1:12" x14ac:dyDescent="0.25">
      <c r="A9525">
        <v>37811</v>
      </c>
      <c r="B9525" t="s">
        <v>4625</v>
      </c>
      <c r="C9525" t="s">
        <v>4626</v>
      </c>
      <c r="D9525">
        <v>4.17</v>
      </c>
      <c r="E9525" t="s">
        <v>31418</v>
      </c>
      <c r="F9525">
        <v>9781565849426</v>
      </c>
      <c r="G9525" t="s">
        <v>11</v>
      </c>
      <c r="H9525">
        <v>276</v>
      </c>
      <c r="I9525">
        <v>685</v>
      </c>
      <c r="J9525">
        <v>73</v>
      </c>
      <c r="K9525" t="s">
        <v>18512</v>
      </c>
      <c r="L9525" t="s">
        <v>678</v>
      </c>
    </row>
    <row r="9526" spans="1:12" x14ac:dyDescent="0.25">
      <c r="A9526">
        <v>37813</v>
      </c>
      <c r="B9526" t="s">
        <v>5007</v>
      </c>
      <c r="C9526" t="s">
        <v>5008</v>
      </c>
      <c r="D9526">
        <v>4.21</v>
      </c>
      <c r="E9526" t="s">
        <v>31419</v>
      </c>
      <c r="F9526">
        <v>9780060518653</v>
      </c>
      <c r="G9526" t="s">
        <v>11</v>
      </c>
      <c r="H9526">
        <v>321</v>
      </c>
      <c r="I9526">
        <v>6568</v>
      </c>
      <c r="J9526">
        <v>376</v>
      </c>
      <c r="K9526" t="s">
        <v>21522</v>
      </c>
      <c r="L9526" t="s">
        <v>2135</v>
      </c>
    </row>
    <row r="9527" spans="1:12" x14ac:dyDescent="0.25">
      <c r="A9527">
        <v>37815</v>
      </c>
      <c r="B9527" t="s">
        <v>31420</v>
      </c>
      <c r="C9527" t="s">
        <v>10989</v>
      </c>
      <c r="D9527">
        <v>4.22</v>
      </c>
      <c r="E9527" t="s">
        <v>31421</v>
      </c>
      <c r="F9527">
        <v>9780517053577</v>
      </c>
      <c r="G9527" t="s">
        <v>11</v>
      </c>
      <c r="H9527">
        <v>690</v>
      </c>
      <c r="I9527">
        <v>41</v>
      </c>
      <c r="J9527">
        <v>1</v>
      </c>
      <c r="K9527" t="s">
        <v>31422</v>
      </c>
      <c r="L9527" t="s">
        <v>10101</v>
      </c>
    </row>
    <row r="9528" spans="1:12" x14ac:dyDescent="0.25">
      <c r="A9528">
        <v>37817</v>
      </c>
      <c r="B9528" t="s">
        <v>31423</v>
      </c>
      <c r="C9528" t="s">
        <v>2011</v>
      </c>
      <c r="D9528">
        <v>4.3</v>
      </c>
      <c r="E9528" t="s">
        <v>31424</v>
      </c>
      <c r="F9528">
        <v>9781590526859</v>
      </c>
      <c r="G9528" t="s">
        <v>11</v>
      </c>
      <c r="H9528">
        <v>112</v>
      </c>
      <c r="I9528">
        <v>20</v>
      </c>
      <c r="J9528">
        <v>0</v>
      </c>
      <c r="K9528" t="s">
        <v>15079</v>
      </c>
      <c r="L9528" t="s">
        <v>12995</v>
      </c>
    </row>
    <row r="9529" spans="1:12" x14ac:dyDescent="0.25">
      <c r="A9529">
        <v>37819</v>
      </c>
      <c r="B9529" t="s">
        <v>13740</v>
      </c>
      <c r="C9529" t="s">
        <v>13741</v>
      </c>
      <c r="D9529">
        <v>3.94</v>
      </c>
      <c r="E9529" t="s">
        <v>31425</v>
      </c>
      <c r="F9529">
        <v>9780060977498</v>
      </c>
      <c r="G9529" t="s">
        <v>12134</v>
      </c>
      <c r="H9529">
        <v>321</v>
      </c>
      <c r="I9529">
        <v>6667</v>
      </c>
      <c r="J9529">
        <v>722</v>
      </c>
      <c r="K9529" t="s">
        <v>17047</v>
      </c>
      <c r="L9529" t="s">
        <v>2137</v>
      </c>
    </row>
    <row r="9530" spans="1:12" x14ac:dyDescent="0.25">
      <c r="A9530">
        <v>37824</v>
      </c>
      <c r="B9530" t="s">
        <v>31426</v>
      </c>
      <c r="C9530" t="s">
        <v>31427</v>
      </c>
      <c r="D9530">
        <v>3.64</v>
      </c>
      <c r="E9530" t="s">
        <v>31428</v>
      </c>
      <c r="F9530">
        <v>9783492238694</v>
      </c>
      <c r="G9530" t="s">
        <v>16068</v>
      </c>
      <c r="H9530">
        <v>200</v>
      </c>
      <c r="I9530">
        <v>343</v>
      </c>
      <c r="J9530">
        <v>15</v>
      </c>
      <c r="K9530" t="s">
        <v>14330</v>
      </c>
      <c r="L9530" t="s">
        <v>31429</v>
      </c>
    </row>
    <row r="9531" spans="1:12" x14ac:dyDescent="0.25">
      <c r="A9531">
        <v>37826</v>
      </c>
      <c r="B9531" t="s">
        <v>7975</v>
      </c>
      <c r="C9531" t="s">
        <v>7976</v>
      </c>
      <c r="D9531">
        <v>3.98</v>
      </c>
      <c r="E9531" t="s">
        <v>31430</v>
      </c>
      <c r="F9531">
        <v>9780060925772</v>
      </c>
      <c r="G9531" t="s">
        <v>11</v>
      </c>
      <c r="H9531">
        <v>256</v>
      </c>
      <c r="I9531">
        <v>181</v>
      </c>
      <c r="J9531">
        <v>15</v>
      </c>
      <c r="K9531" t="s">
        <v>31431</v>
      </c>
      <c r="L9531" t="s">
        <v>2048</v>
      </c>
    </row>
    <row r="9532" spans="1:12" x14ac:dyDescent="0.25">
      <c r="A9532">
        <v>37828</v>
      </c>
      <c r="B9532" t="s">
        <v>14014</v>
      </c>
      <c r="C9532" t="s">
        <v>14015</v>
      </c>
      <c r="D9532">
        <v>3.83</v>
      </c>
      <c r="E9532" t="s">
        <v>31432</v>
      </c>
      <c r="F9532">
        <v>9780670030798</v>
      </c>
      <c r="G9532" t="s">
        <v>13842</v>
      </c>
      <c r="H9532">
        <v>196</v>
      </c>
      <c r="I9532">
        <v>821</v>
      </c>
      <c r="J9532">
        <v>91</v>
      </c>
      <c r="K9532" t="s">
        <v>17897</v>
      </c>
      <c r="L9532" t="s">
        <v>2055</v>
      </c>
    </row>
    <row r="9533" spans="1:12" x14ac:dyDescent="0.25">
      <c r="A9533">
        <v>37837</v>
      </c>
      <c r="B9533" t="s">
        <v>31433</v>
      </c>
      <c r="C9533" t="s">
        <v>31434</v>
      </c>
      <c r="D9533">
        <v>4.1900000000000004</v>
      </c>
      <c r="E9533" t="s">
        <v>31435</v>
      </c>
      <c r="F9533">
        <v>9780689118449</v>
      </c>
      <c r="G9533" t="s">
        <v>11</v>
      </c>
      <c r="H9533">
        <v>192</v>
      </c>
      <c r="I9533">
        <v>1</v>
      </c>
      <c r="J9533">
        <v>1</v>
      </c>
      <c r="K9533" t="s">
        <v>31436</v>
      </c>
      <c r="L9533" t="s">
        <v>15739</v>
      </c>
    </row>
    <row r="9534" spans="1:12" x14ac:dyDescent="0.25">
      <c r="A9534">
        <v>37847</v>
      </c>
      <c r="B9534" t="s">
        <v>8871</v>
      </c>
      <c r="C9534" t="s">
        <v>8872</v>
      </c>
      <c r="D9534">
        <v>3.89</v>
      </c>
      <c r="E9534" t="s">
        <v>31437</v>
      </c>
      <c r="F9534">
        <v>9780060987466</v>
      </c>
      <c r="G9534" t="s">
        <v>11</v>
      </c>
      <c r="H9534">
        <v>275</v>
      </c>
      <c r="I9534">
        <v>22293</v>
      </c>
      <c r="J9534">
        <v>1141</v>
      </c>
      <c r="K9534" t="s">
        <v>31438</v>
      </c>
      <c r="L9534" t="s">
        <v>1002</v>
      </c>
    </row>
    <row r="9535" spans="1:12" x14ac:dyDescent="0.25">
      <c r="A9535">
        <v>37848</v>
      </c>
      <c r="B9535" t="s">
        <v>7838</v>
      </c>
      <c r="C9535" t="s">
        <v>7839</v>
      </c>
      <c r="D9535">
        <v>3.86</v>
      </c>
      <c r="E9535" t="s">
        <v>31439</v>
      </c>
      <c r="F9535">
        <v>9780859653725</v>
      </c>
      <c r="G9535" t="s">
        <v>11</v>
      </c>
      <c r="H9535">
        <v>192</v>
      </c>
      <c r="I9535">
        <v>526</v>
      </c>
      <c r="J9535">
        <v>9</v>
      </c>
      <c r="K9535" t="s">
        <v>27253</v>
      </c>
      <c r="L9535" t="s">
        <v>7840</v>
      </c>
    </row>
    <row r="9536" spans="1:12" x14ac:dyDescent="0.25">
      <c r="A9536">
        <v>37852</v>
      </c>
      <c r="B9536" t="s">
        <v>13742</v>
      </c>
      <c r="C9536" t="s">
        <v>13743</v>
      </c>
      <c r="D9536">
        <v>3.36</v>
      </c>
      <c r="E9536" t="s">
        <v>31440</v>
      </c>
      <c r="F9536">
        <v>9780312181338</v>
      </c>
      <c r="G9536" t="s">
        <v>12134</v>
      </c>
      <c r="H9536">
        <v>192</v>
      </c>
      <c r="I9536">
        <v>116</v>
      </c>
      <c r="J9536">
        <v>5</v>
      </c>
      <c r="K9536" t="s">
        <v>17016</v>
      </c>
      <c r="L9536" t="s">
        <v>549</v>
      </c>
    </row>
    <row r="9537" spans="1:12" x14ac:dyDescent="0.25">
      <c r="A9537">
        <v>37854</v>
      </c>
      <c r="B9537" t="s">
        <v>31441</v>
      </c>
      <c r="C9537" t="s">
        <v>31442</v>
      </c>
      <c r="D9537">
        <v>4</v>
      </c>
      <c r="E9537" t="s">
        <v>31443</v>
      </c>
      <c r="F9537">
        <v>9781597818704</v>
      </c>
      <c r="G9537" t="s">
        <v>11</v>
      </c>
      <c r="H9537">
        <v>224</v>
      </c>
      <c r="I9537">
        <v>3</v>
      </c>
      <c r="J9537">
        <v>0</v>
      </c>
      <c r="K9537" t="s">
        <v>31444</v>
      </c>
      <c r="L9537" t="s">
        <v>31445</v>
      </c>
    </row>
    <row r="9538" spans="1:12" x14ac:dyDescent="0.25">
      <c r="A9538">
        <v>37857</v>
      </c>
      <c r="B9538" t="s">
        <v>10963</v>
      </c>
      <c r="C9538" t="s">
        <v>10964</v>
      </c>
      <c r="D9538">
        <v>4.3499999999999996</v>
      </c>
      <c r="E9538" t="s">
        <v>31446</v>
      </c>
      <c r="F9538">
        <v>9780521317504</v>
      </c>
      <c r="G9538" t="s">
        <v>11</v>
      </c>
      <c r="H9538">
        <v>304</v>
      </c>
      <c r="I9538">
        <v>52</v>
      </c>
      <c r="J9538">
        <v>1</v>
      </c>
      <c r="K9538" t="s">
        <v>31447</v>
      </c>
      <c r="L9538" t="s">
        <v>681</v>
      </c>
    </row>
    <row r="9539" spans="1:12" x14ac:dyDescent="0.25">
      <c r="A9539">
        <v>37858</v>
      </c>
      <c r="B9539" t="s">
        <v>11385</v>
      </c>
      <c r="C9539" t="s">
        <v>10964</v>
      </c>
      <c r="D9539">
        <v>4.2</v>
      </c>
      <c r="E9539" t="s">
        <v>31448</v>
      </c>
      <c r="F9539">
        <v>9780674824263</v>
      </c>
      <c r="G9539" t="s">
        <v>11</v>
      </c>
      <c r="H9539">
        <v>624</v>
      </c>
      <c r="I9539">
        <v>1355</v>
      </c>
      <c r="J9539">
        <v>54</v>
      </c>
      <c r="K9539" t="s">
        <v>14972</v>
      </c>
      <c r="L9539" t="s">
        <v>1109</v>
      </c>
    </row>
    <row r="9540" spans="1:12" x14ac:dyDescent="0.25">
      <c r="A9540">
        <v>37860</v>
      </c>
      <c r="B9540" t="s">
        <v>11386</v>
      </c>
      <c r="C9540" t="s">
        <v>10964</v>
      </c>
      <c r="D9540">
        <v>3.92</v>
      </c>
      <c r="E9540" t="s">
        <v>31449</v>
      </c>
      <c r="F9540">
        <v>9780674268630</v>
      </c>
      <c r="G9540" t="s">
        <v>11</v>
      </c>
      <c r="H9540">
        <v>152</v>
      </c>
      <c r="I9540">
        <v>697</v>
      </c>
      <c r="J9540">
        <v>49</v>
      </c>
      <c r="K9540" t="s">
        <v>30724</v>
      </c>
      <c r="L9540" t="s">
        <v>1109</v>
      </c>
    </row>
    <row r="9541" spans="1:12" x14ac:dyDescent="0.25">
      <c r="A9541">
        <v>37861</v>
      </c>
      <c r="B9541" t="s">
        <v>11529</v>
      </c>
      <c r="C9541" t="s">
        <v>11530</v>
      </c>
      <c r="D9541">
        <v>3.8</v>
      </c>
      <c r="E9541" t="s">
        <v>31450</v>
      </c>
      <c r="F9541">
        <v>9780691037790</v>
      </c>
      <c r="G9541" t="s">
        <v>11</v>
      </c>
      <c r="H9541">
        <v>192</v>
      </c>
      <c r="I9541">
        <v>341</v>
      </c>
      <c r="J9541">
        <v>17</v>
      </c>
      <c r="K9541" t="s">
        <v>31451</v>
      </c>
      <c r="L9541" t="s">
        <v>3045</v>
      </c>
    </row>
    <row r="9542" spans="1:12" x14ac:dyDescent="0.25">
      <c r="A9542">
        <v>37863</v>
      </c>
      <c r="B9542" t="s">
        <v>10964</v>
      </c>
      <c r="C9542" t="s">
        <v>31452</v>
      </c>
      <c r="D9542">
        <v>3.6</v>
      </c>
      <c r="E9542" t="s">
        <v>31453</v>
      </c>
      <c r="F9542">
        <v>9780521805223</v>
      </c>
      <c r="G9542" t="s">
        <v>11</v>
      </c>
      <c r="H9542">
        <v>220</v>
      </c>
      <c r="I9542">
        <v>14</v>
      </c>
      <c r="J9542">
        <v>0</v>
      </c>
      <c r="K9542" t="s">
        <v>18388</v>
      </c>
      <c r="L9542" t="s">
        <v>681</v>
      </c>
    </row>
    <row r="9543" spans="1:12" x14ac:dyDescent="0.25">
      <c r="A9543">
        <v>37869</v>
      </c>
      <c r="B9543" t="s">
        <v>31454</v>
      </c>
      <c r="C9543" t="s">
        <v>31455</v>
      </c>
      <c r="D9543">
        <v>4.12</v>
      </c>
      <c r="E9543" t="s">
        <v>31456</v>
      </c>
      <c r="F9543">
        <v>9780439517379</v>
      </c>
      <c r="G9543" t="s">
        <v>11</v>
      </c>
      <c r="H9543">
        <v>128</v>
      </c>
      <c r="I9543">
        <v>24</v>
      </c>
      <c r="J9543">
        <v>6</v>
      </c>
      <c r="K9543" t="s">
        <v>14886</v>
      </c>
      <c r="L9543" t="s">
        <v>31457</v>
      </c>
    </row>
    <row r="9544" spans="1:12" x14ac:dyDescent="0.25">
      <c r="A9544">
        <v>37875</v>
      </c>
      <c r="B9544" t="s">
        <v>4627</v>
      </c>
      <c r="C9544" t="s">
        <v>4628</v>
      </c>
      <c r="D9544">
        <v>3.87</v>
      </c>
      <c r="E9544" t="s">
        <v>31458</v>
      </c>
      <c r="F9544">
        <v>9781591840565</v>
      </c>
      <c r="G9544" t="s">
        <v>11</v>
      </c>
      <c r="H9544">
        <v>240</v>
      </c>
      <c r="I9544">
        <v>22375</v>
      </c>
      <c r="J9544">
        <v>402</v>
      </c>
      <c r="K9544" t="s">
        <v>18742</v>
      </c>
      <c r="L9544" t="s">
        <v>4629</v>
      </c>
    </row>
    <row r="9545" spans="1:12" x14ac:dyDescent="0.25">
      <c r="A9545">
        <v>37877</v>
      </c>
      <c r="B9545" t="s">
        <v>31459</v>
      </c>
      <c r="C9545" t="s">
        <v>31460</v>
      </c>
      <c r="D9545">
        <v>1</v>
      </c>
      <c r="E9545" t="s">
        <v>31461</v>
      </c>
      <c r="F9545">
        <v>9781560107668</v>
      </c>
      <c r="G9545" t="s">
        <v>11</v>
      </c>
      <c r="H9545">
        <v>8</v>
      </c>
      <c r="I9545">
        <v>1</v>
      </c>
      <c r="J9545">
        <v>0</v>
      </c>
      <c r="K9545" t="s">
        <v>14684</v>
      </c>
      <c r="L9545" t="s">
        <v>31462</v>
      </c>
    </row>
    <row r="9546" spans="1:12" x14ac:dyDescent="0.25">
      <c r="A9546">
        <v>37892</v>
      </c>
      <c r="B9546" t="s">
        <v>10965</v>
      </c>
      <c r="C9546" t="s">
        <v>10966</v>
      </c>
      <c r="D9546">
        <v>3.78</v>
      </c>
      <c r="E9546" t="s">
        <v>31463</v>
      </c>
      <c r="F9546">
        <v>9780451401960</v>
      </c>
      <c r="G9546" t="s">
        <v>11</v>
      </c>
      <c r="H9546">
        <v>400</v>
      </c>
      <c r="I9546">
        <v>118</v>
      </c>
      <c r="J9546">
        <v>11</v>
      </c>
      <c r="K9546" t="s">
        <v>26414</v>
      </c>
      <c r="L9546" t="s">
        <v>4389</v>
      </c>
    </row>
    <row r="9547" spans="1:12" x14ac:dyDescent="0.25">
      <c r="A9547">
        <v>37900</v>
      </c>
      <c r="B9547" t="s">
        <v>11245</v>
      </c>
      <c r="C9547" t="s">
        <v>11246</v>
      </c>
      <c r="D9547">
        <v>3.69</v>
      </c>
      <c r="E9547" t="s">
        <v>31464</v>
      </c>
      <c r="F9547">
        <v>9780553561524</v>
      </c>
      <c r="G9547" t="s">
        <v>11</v>
      </c>
      <c r="H9547">
        <v>432</v>
      </c>
      <c r="I9547">
        <v>567</v>
      </c>
      <c r="J9547">
        <v>18</v>
      </c>
      <c r="K9547" t="s">
        <v>15349</v>
      </c>
      <c r="L9547" t="s">
        <v>2821</v>
      </c>
    </row>
    <row r="9548" spans="1:12" x14ac:dyDescent="0.25">
      <c r="A9548">
        <v>37902</v>
      </c>
      <c r="B9548" t="s">
        <v>31465</v>
      </c>
      <c r="C9548" t="s">
        <v>31466</v>
      </c>
      <c r="D9548">
        <v>3</v>
      </c>
      <c r="E9548" t="s">
        <v>31467</v>
      </c>
      <c r="F9548">
        <v>9780449239698</v>
      </c>
      <c r="G9548" t="s">
        <v>11</v>
      </c>
      <c r="H9548">
        <v>0</v>
      </c>
      <c r="I9548">
        <v>3</v>
      </c>
      <c r="J9548">
        <v>1</v>
      </c>
      <c r="K9548" t="s">
        <v>31468</v>
      </c>
      <c r="L9548" t="s">
        <v>31469</v>
      </c>
    </row>
    <row r="9549" spans="1:12" x14ac:dyDescent="0.25">
      <c r="A9549">
        <v>37905</v>
      </c>
      <c r="B9549" t="s">
        <v>31470</v>
      </c>
      <c r="C9549" t="s">
        <v>31471</v>
      </c>
      <c r="D9549">
        <v>4.33</v>
      </c>
      <c r="E9549" t="s">
        <v>31472</v>
      </c>
      <c r="F9549">
        <v>9780736850919</v>
      </c>
      <c r="G9549" t="s">
        <v>11</v>
      </c>
      <c r="H9549">
        <v>24</v>
      </c>
      <c r="I9549">
        <v>14</v>
      </c>
      <c r="J9549">
        <v>1</v>
      </c>
      <c r="K9549" t="s">
        <v>14813</v>
      </c>
      <c r="L9549" t="s">
        <v>23432</v>
      </c>
    </row>
    <row r="9550" spans="1:12" x14ac:dyDescent="0.25">
      <c r="A9550">
        <v>37909</v>
      </c>
      <c r="B9550" t="s">
        <v>9764</v>
      </c>
      <c r="C9550" t="s">
        <v>2066</v>
      </c>
      <c r="D9550">
        <v>4.16</v>
      </c>
      <c r="E9550" t="s">
        <v>31473</v>
      </c>
      <c r="F9550">
        <v>9780590442091</v>
      </c>
      <c r="G9550" t="s">
        <v>11</v>
      </c>
      <c r="H9550">
        <v>192</v>
      </c>
      <c r="I9550">
        <v>1419</v>
      </c>
      <c r="J9550">
        <v>38</v>
      </c>
      <c r="K9550" t="s">
        <v>21148</v>
      </c>
      <c r="L9550" t="s">
        <v>2069</v>
      </c>
    </row>
    <row r="9551" spans="1:12" x14ac:dyDescent="0.25">
      <c r="A9551">
        <v>37911</v>
      </c>
      <c r="B9551" t="s">
        <v>31474</v>
      </c>
      <c r="C9551" t="s">
        <v>31475</v>
      </c>
      <c r="D9551">
        <v>3.8</v>
      </c>
      <c r="E9551" t="s">
        <v>31476</v>
      </c>
      <c r="F9551">
        <v>9780439023313</v>
      </c>
      <c r="G9551" t="s">
        <v>11</v>
      </c>
      <c r="H9551">
        <v>0</v>
      </c>
      <c r="I9551">
        <v>103</v>
      </c>
      <c r="J9551">
        <v>14</v>
      </c>
      <c r="K9551" t="s">
        <v>18288</v>
      </c>
      <c r="L9551" t="s">
        <v>30576</v>
      </c>
    </row>
    <row r="9552" spans="1:12" x14ac:dyDescent="0.25">
      <c r="A9552">
        <v>37947</v>
      </c>
      <c r="B9552" t="s">
        <v>5912</v>
      </c>
      <c r="C9552" t="s">
        <v>5913</v>
      </c>
      <c r="D9552">
        <v>3.9</v>
      </c>
      <c r="E9552" t="s">
        <v>31477</v>
      </c>
      <c r="F9552">
        <v>9780752857930</v>
      </c>
      <c r="G9552" t="s">
        <v>11</v>
      </c>
      <c r="H9552">
        <v>192</v>
      </c>
      <c r="I9552">
        <v>1098</v>
      </c>
      <c r="J9552">
        <v>75</v>
      </c>
      <c r="K9552" t="s">
        <v>18174</v>
      </c>
      <c r="L9552" t="s">
        <v>3565</v>
      </c>
    </row>
    <row r="9553" spans="1:12" x14ac:dyDescent="0.25">
      <c r="A9553">
        <v>37951</v>
      </c>
      <c r="B9553" t="s">
        <v>5914</v>
      </c>
      <c r="C9553" t="s">
        <v>5915</v>
      </c>
      <c r="D9553">
        <v>3.92</v>
      </c>
      <c r="E9553" t="s">
        <v>31478</v>
      </c>
      <c r="F9553">
        <v>9780743463089</v>
      </c>
      <c r="G9553" t="s">
        <v>11</v>
      </c>
      <c r="H9553">
        <v>336</v>
      </c>
      <c r="I9553">
        <v>734</v>
      </c>
      <c r="J9553">
        <v>40</v>
      </c>
      <c r="K9553" t="s">
        <v>17010</v>
      </c>
      <c r="L9553" t="s">
        <v>75</v>
      </c>
    </row>
    <row r="9554" spans="1:12" x14ac:dyDescent="0.25">
      <c r="A9554">
        <v>37952</v>
      </c>
      <c r="B9554" t="s">
        <v>1766</v>
      </c>
      <c r="C9554" t="s">
        <v>1767</v>
      </c>
      <c r="D9554">
        <v>3.86</v>
      </c>
      <c r="E9554" t="s">
        <v>31479</v>
      </c>
      <c r="F9554">
        <v>9780156032780</v>
      </c>
      <c r="G9554" t="s">
        <v>11</v>
      </c>
      <c r="H9554">
        <v>276</v>
      </c>
      <c r="I9554">
        <v>788</v>
      </c>
      <c r="J9554">
        <v>85</v>
      </c>
      <c r="K9554" t="s">
        <v>17503</v>
      </c>
      <c r="L9554" t="s">
        <v>68</v>
      </c>
    </row>
    <row r="9555" spans="1:12" x14ac:dyDescent="0.25">
      <c r="A9555">
        <v>37954</v>
      </c>
      <c r="B9555" t="s">
        <v>8452</v>
      </c>
      <c r="C9555" t="s">
        <v>5913</v>
      </c>
      <c r="D9555">
        <v>3.69</v>
      </c>
      <c r="E9555" t="s">
        <v>31480</v>
      </c>
      <c r="F9555">
        <v>9780671025700</v>
      </c>
      <c r="G9555" t="s">
        <v>11</v>
      </c>
      <c r="H9555">
        <v>336</v>
      </c>
      <c r="I9555">
        <v>752</v>
      </c>
      <c r="J9555">
        <v>57</v>
      </c>
      <c r="K9555" t="s">
        <v>14598</v>
      </c>
      <c r="L9555" t="s">
        <v>75</v>
      </c>
    </row>
    <row r="9556" spans="1:12" x14ac:dyDescent="0.25">
      <c r="A9556">
        <v>37976</v>
      </c>
      <c r="B9556" t="s">
        <v>31481</v>
      </c>
      <c r="C9556" t="s">
        <v>31482</v>
      </c>
      <c r="D9556">
        <v>4.5999999999999996</v>
      </c>
      <c r="E9556" t="s">
        <v>31483</v>
      </c>
      <c r="F9556">
        <v>9781931047173</v>
      </c>
      <c r="G9556" t="s">
        <v>11</v>
      </c>
      <c r="H9556">
        <v>77</v>
      </c>
      <c r="I9556">
        <v>28</v>
      </c>
      <c r="J9556">
        <v>3</v>
      </c>
      <c r="K9556" t="s">
        <v>15055</v>
      </c>
      <c r="L9556" t="s">
        <v>31484</v>
      </c>
    </row>
    <row r="9557" spans="1:12" x14ac:dyDescent="0.25">
      <c r="A9557">
        <v>37979</v>
      </c>
      <c r="B9557" t="s">
        <v>3745</v>
      </c>
      <c r="C9557" t="s">
        <v>3746</v>
      </c>
      <c r="D9557">
        <v>3.93</v>
      </c>
      <c r="E9557" t="s">
        <v>31485</v>
      </c>
      <c r="F9557">
        <v>9780471705222</v>
      </c>
      <c r="G9557" t="s">
        <v>11</v>
      </c>
      <c r="H9557">
        <v>724</v>
      </c>
      <c r="I9557">
        <v>109</v>
      </c>
      <c r="J9557">
        <v>3</v>
      </c>
      <c r="K9557" t="s">
        <v>14813</v>
      </c>
      <c r="L9557" t="s">
        <v>3425</v>
      </c>
    </row>
    <row r="9558" spans="1:12" x14ac:dyDescent="0.25">
      <c r="A9558">
        <v>37986</v>
      </c>
      <c r="B9558" t="s">
        <v>7841</v>
      </c>
      <c r="C9558" t="s">
        <v>7842</v>
      </c>
      <c r="D9558">
        <v>3.59</v>
      </c>
      <c r="E9558" t="s">
        <v>31486</v>
      </c>
      <c r="F9558">
        <v>9780310272663</v>
      </c>
      <c r="G9558" t="s">
        <v>11</v>
      </c>
      <c r="H9558">
        <v>187</v>
      </c>
      <c r="I9558">
        <v>132</v>
      </c>
      <c r="J9558">
        <v>15</v>
      </c>
      <c r="K9558" t="s">
        <v>31487</v>
      </c>
      <c r="L9558" t="s">
        <v>3865</v>
      </c>
    </row>
    <row r="9559" spans="1:12" x14ac:dyDescent="0.25">
      <c r="A9559">
        <v>37996</v>
      </c>
      <c r="B9559" t="s">
        <v>31488</v>
      </c>
      <c r="C9559" t="s">
        <v>31489</v>
      </c>
      <c r="D9559">
        <v>3.8</v>
      </c>
      <c r="E9559" t="s">
        <v>31490</v>
      </c>
      <c r="F9559">
        <v>9780393321630</v>
      </c>
      <c r="G9559" t="s">
        <v>11</v>
      </c>
      <c r="H9559">
        <v>320</v>
      </c>
      <c r="I9559">
        <v>47</v>
      </c>
      <c r="J9559">
        <v>6</v>
      </c>
      <c r="K9559" t="s">
        <v>22077</v>
      </c>
      <c r="L9559" t="s">
        <v>345</v>
      </c>
    </row>
    <row r="9560" spans="1:12" x14ac:dyDescent="0.25">
      <c r="A9560">
        <v>37998</v>
      </c>
      <c r="B9560" t="s">
        <v>12356</v>
      </c>
      <c r="C9560" t="s">
        <v>12357</v>
      </c>
      <c r="D9560">
        <v>3.67</v>
      </c>
      <c r="E9560" t="s">
        <v>31491</v>
      </c>
      <c r="F9560">
        <v>9781590526866</v>
      </c>
      <c r="G9560" t="s">
        <v>12134</v>
      </c>
      <c r="H9560">
        <v>345</v>
      </c>
      <c r="I9560">
        <v>177</v>
      </c>
      <c r="J9560">
        <v>27</v>
      </c>
      <c r="K9560" t="s">
        <v>16521</v>
      </c>
      <c r="L9560" t="s">
        <v>358</v>
      </c>
    </row>
    <row r="9561" spans="1:12" x14ac:dyDescent="0.25">
      <c r="A9561">
        <v>38004</v>
      </c>
      <c r="B9561" t="s">
        <v>6566</v>
      </c>
      <c r="C9561" t="s">
        <v>6567</v>
      </c>
      <c r="D9561">
        <v>4.09</v>
      </c>
      <c r="E9561" t="s">
        <v>31492</v>
      </c>
      <c r="F9561">
        <v>9780767905107</v>
      </c>
      <c r="G9561" t="s">
        <v>11</v>
      </c>
      <c r="H9561">
        <v>432</v>
      </c>
      <c r="I9561">
        <v>639</v>
      </c>
      <c r="J9561">
        <v>51</v>
      </c>
      <c r="K9561" t="s">
        <v>21160</v>
      </c>
      <c r="L9561" t="s">
        <v>6568</v>
      </c>
    </row>
    <row r="9562" spans="1:12" x14ac:dyDescent="0.25">
      <c r="A9562">
        <v>38012</v>
      </c>
      <c r="B9562" t="s">
        <v>31493</v>
      </c>
      <c r="C9562" t="s">
        <v>31494</v>
      </c>
      <c r="D9562">
        <v>3.91</v>
      </c>
      <c r="E9562" t="s">
        <v>31495</v>
      </c>
      <c r="F9562">
        <v>9780712645621</v>
      </c>
      <c r="G9562" t="s">
        <v>11</v>
      </c>
      <c r="H9562">
        <v>448</v>
      </c>
      <c r="I9562">
        <v>2</v>
      </c>
      <c r="J9562">
        <v>0</v>
      </c>
      <c r="K9562" t="s">
        <v>18174</v>
      </c>
      <c r="L9562" t="s">
        <v>4075</v>
      </c>
    </row>
    <row r="9563" spans="1:12" x14ac:dyDescent="0.25">
      <c r="A9563">
        <v>38017</v>
      </c>
      <c r="B9563" t="s">
        <v>1768</v>
      </c>
      <c r="C9563" t="s">
        <v>1769</v>
      </c>
      <c r="D9563">
        <v>3.91</v>
      </c>
      <c r="E9563" t="s">
        <v>31496</v>
      </c>
      <c r="F9563">
        <v>9780471758181</v>
      </c>
      <c r="G9563" t="s">
        <v>11</v>
      </c>
      <c r="H9563">
        <v>331</v>
      </c>
      <c r="I9563">
        <v>414</v>
      </c>
      <c r="J9563">
        <v>60</v>
      </c>
      <c r="K9563" t="s">
        <v>16484</v>
      </c>
      <c r="L9563" t="s">
        <v>22</v>
      </c>
    </row>
    <row r="9564" spans="1:12" x14ac:dyDescent="0.25">
      <c r="A9564">
        <v>38019</v>
      </c>
      <c r="B9564" t="s">
        <v>10050</v>
      </c>
      <c r="C9564" t="s">
        <v>10051</v>
      </c>
      <c r="D9564">
        <v>3.94</v>
      </c>
      <c r="E9564" t="s">
        <v>31497</v>
      </c>
      <c r="F9564">
        <v>9780679730613</v>
      </c>
      <c r="G9564" t="s">
        <v>11</v>
      </c>
      <c r="H9564">
        <v>432</v>
      </c>
      <c r="I9564">
        <v>689</v>
      </c>
      <c r="J9564">
        <v>44</v>
      </c>
      <c r="K9564" t="s">
        <v>14236</v>
      </c>
      <c r="L9564" t="s">
        <v>2085</v>
      </c>
    </row>
    <row r="9565" spans="1:12" x14ac:dyDescent="0.25">
      <c r="A9565">
        <v>38030</v>
      </c>
      <c r="B9565" t="s">
        <v>13744</v>
      </c>
      <c r="C9565" t="s">
        <v>13745</v>
      </c>
      <c r="D9565">
        <v>3.99</v>
      </c>
      <c r="E9565" t="s">
        <v>31498</v>
      </c>
      <c r="F9565">
        <v>9780060519131</v>
      </c>
      <c r="G9565" t="s">
        <v>12134</v>
      </c>
      <c r="H9565">
        <v>404</v>
      </c>
      <c r="I9565">
        <v>16006</v>
      </c>
      <c r="J9565">
        <v>1049</v>
      </c>
      <c r="K9565" t="s">
        <v>31499</v>
      </c>
      <c r="L9565" t="s">
        <v>5023</v>
      </c>
    </row>
    <row r="9566" spans="1:12" x14ac:dyDescent="0.25">
      <c r="A9566">
        <v>38042</v>
      </c>
      <c r="B9566" t="s">
        <v>4630</v>
      </c>
      <c r="C9566" t="s">
        <v>4631</v>
      </c>
      <c r="D9566">
        <v>3.76</v>
      </c>
      <c r="E9566" t="s">
        <v>31500</v>
      </c>
      <c r="F9566">
        <v>9781568363561</v>
      </c>
      <c r="G9566" t="s">
        <v>11</v>
      </c>
      <c r="H9566">
        <v>256</v>
      </c>
      <c r="I9566">
        <v>296</v>
      </c>
      <c r="J9566">
        <v>29</v>
      </c>
      <c r="K9566" t="s">
        <v>31501</v>
      </c>
      <c r="L9566" t="s">
        <v>4632</v>
      </c>
    </row>
    <row r="9567" spans="1:12" x14ac:dyDescent="0.25">
      <c r="A9567">
        <v>38044</v>
      </c>
      <c r="B9567" t="s">
        <v>8873</v>
      </c>
      <c r="C9567" t="s">
        <v>8874</v>
      </c>
      <c r="D9567">
        <v>4.3899999999999997</v>
      </c>
      <c r="E9567" t="s">
        <v>31502</v>
      </c>
      <c r="F9567">
        <v>9780340766163</v>
      </c>
      <c r="G9567" t="s">
        <v>11</v>
      </c>
      <c r="H9567">
        <v>1152</v>
      </c>
      <c r="I9567">
        <v>4902</v>
      </c>
      <c r="J9567">
        <v>299</v>
      </c>
      <c r="K9567" t="s">
        <v>31503</v>
      </c>
      <c r="L9567" t="s">
        <v>3182</v>
      </c>
    </row>
    <row r="9568" spans="1:12" x14ac:dyDescent="0.25">
      <c r="A9568">
        <v>38049</v>
      </c>
      <c r="B9568" t="s">
        <v>13746</v>
      </c>
      <c r="C9568" t="s">
        <v>8454</v>
      </c>
      <c r="D9568">
        <v>4.32</v>
      </c>
      <c r="E9568" t="s">
        <v>31504</v>
      </c>
      <c r="F9568">
        <v>9780870679940</v>
      </c>
      <c r="G9568" t="s">
        <v>12134</v>
      </c>
      <c r="H9568">
        <v>320</v>
      </c>
      <c r="I9568">
        <v>1493</v>
      </c>
      <c r="J9568">
        <v>104</v>
      </c>
      <c r="K9568" t="s">
        <v>14528</v>
      </c>
      <c r="L9568" t="s">
        <v>8455</v>
      </c>
    </row>
    <row r="9569" spans="1:12" x14ac:dyDescent="0.25">
      <c r="A9569">
        <v>38056</v>
      </c>
      <c r="B9569" t="s">
        <v>8453</v>
      </c>
      <c r="C9569" t="s">
        <v>8454</v>
      </c>
      <c r="D9569">
        <v>4.2</v>
      </c>
      <c r="E9569" t="s">
        <v>31505</v>
      </c>
      <c r="F9569">
        <v>9780870678813</v>
      </c>
      <c r="G9569" t="s">
        <v>11</v>
      </c>
      <c r="H9569">
        <v>159</v>
      </c>
      <c r="I9569">
        <v>474</v>
      </c>
      <c r="J9569">
        <v>21</v>
      </c>
      <c r="K9569" t="s">
        <v>20355</v>
      </c>
      <c r="L9569" t="s">
        <v>8455</v>
      </c>
    </row>
    <row r="9570" spans="1:12" x14ac:dyDescent="0.25">
      <c r="A9570">
        <v>38066</v>
      </c>
      <c r="B9570" t="s">
        <v>10967</v>
      </c>
      <c r="C9570" t="s">
        <v>1754</v>
      </c>
      <c r="D9570">
        <v>3.99</v>
      </c>
      <c r="E9570" t="s">
        <v>31506</v>
      </c>
      <c r="F9570">
        <v>9780060916510</v>
      </c>
      <c r="G9570" t="s">
        <v>11</v>
      </c>
      <c r="H9570">
        <v>229</v>
      </c>
      <c r="I9570">
        <v>1679</v>
      </c>
      <c r="J9570">
        <v>82</v>
      </c>
      <c r="K9570" t="s">
        <v>31507</v>
      </c>
      <c r="L9570" t="s">
        <v>12</v>
      </c>
    </row>
    <row r="9571" spans="1:12" x14ac:dyDescent="0.25">
      <c r="A9571">
        <v>38068</v>
      </c>
      <c r="B9571" t="s">
        <v>11648</v>
      </c>
      <c r="C9571" t="s">
        <v>11888</v>
      </c>
      <c r="D9571">
        <v>4.25</v>
      </c>
      <c r="E9571" t="s">
        <v>31508</v>
      </c>
      <c r="F9571">
        <v>9780060921712</v>
      </c>
      <c r="G9571" t="s">
        <v>11</v>
      </c>
      <c r="H9571">
        <v>336</v>
      </c>
      <c r="I9571">
        <v>756</v>
      </c>
      <c r="J9571">
        <v>45</v>
      </c>
      <c r="K9571" t="s">
        <v>28815</v>
      </c>
      <c r="L9571" t="s">
        <v>12</v>
      </c>
    </row>
    <row r="9572" spans="1:12" x14ac:dyDescent="0.25">
      <c r="A9572">
        <v>38069</v>
      </c>
      <c r="B9572" t="s">
        <v>10968</v>
      </c>
      <c r="C9572" t="s">
        <v>10969</v>
      </c>
      <c r="D9572">
        <v>4.0999999999999996</v>
      </c>
      <c r="E9572" t="s">
        <v>31509</v>
      </c>
      <c r="F9572">
        <v>9780252008078</v>
      </c>
      <c r="G9572" t="s">
        <v>11</v>
      </c>
      <c r="H9572">
        <v>408</v>
      </c>
      <c r="I9572">
        <v>103</v>
      </c>
      <c r="J9572">
        <v>9</v>
      </c>
      <c r="K9572" t="s">
        <v>31510</v>
      </c>
      <c r="L9572" t="s">
        <v>10237</v>
      </c>
    </row>
    <row r="9573" spans="1:12" x14ac:dyDescent="0.25">
      <c r="A9573">
        <v>38070</v>
      </c>
      <c r="B9573" t="s">
        <v>31511</v>
      </c>
      <c r="C9573" t="s">
        <v>31512</v>
      </c>
      <c r="D9573">
        <v>4.2</v>
      </c>
      <c r="E9573" t="s">
        <v>31513</v>
      </c>
      <c r="F9573">
        <v>9781567430288</v>
      </c>
      <c r="G9573" t="s">
        <v>11</v>
      </c>
      <c r="H9573">
        <v>238</v>
      </c>
      <c r="I9573">
        <v>24</v>
      </c>
      <c r="J9573">
        <v>0</v>
      </c>
      <c r="K9573" t="s">
        <v>19765</v>
      </c>
      <c r="L9573" t="s">
        <v>5023</v>
      </c>
    </row>
    <row r="9574" spans="1:12" x14ac:dyDescent="0.25">
      <c r="A9574">
        <v>38075</v>
      </c>
      <c r="B9574" t="s">
        <v>13747</v>
      </c>
      <c r="C9574" t="s">
        <v>13748</v>
      </c>
      <c r="D9574">
        <v>3.88</v>
      </c>
      <c r="E9574" t="s">
        <v>31514</v>
      </c>
      <c r="F9574">
        <v>9781595325556</v>
      </c>
      <c r="G9574" t="s">
        <v>12134</v>
      </c>
      <c r="H9574">
        <v>176</v>
      </c>
      <c r="I9574">
        <v>1829</v>
      </c>
      <c r="J9574">
        <v>85</v>
      </c>
      <c r="K9574" t="s">
        <v>31515</v>
      </c>
      <c r="L9574" t="s">
        <v>1269</v>
      </c>
    </row>
    <row r="9575" spans="1:12" x14ac:dyDescent="0.25">
      <c r="A9575">
        <v>38083</v>
      </c>
      <c r="B9575" t="s">
        <v>31516</v>
      </c>
      <c r="C9575" t="s">
        <v>31517</v>
      </c>
      <c r="D9575">
        <v>3.83</v>
      </c>
      <c r="E9575" t="s">
        <v>31518</v>
      </c>
      <c r="F9575">
        <v>9780822331131</v>
      </c>
      <c r="G9575" t="s">
        <v>11</v>
      </c>
      <c r="H9575">
        <v>296</v>
      </c>
      <c r="I9575">
        <v>24</v>
      </c>
      <c r="J9575">
        <v>2</v>
      </c>
      <c r="K9575" t="s">
        <v>18273</v>
      </c>
      <c r="L9575" t="s">
        <v>10616</v>
      </c>
    </row>
    <row r="9576" spans="1:12" x14ac:dyDescent="0.25">
      <c r="A9576">
        <v>38085</v>
      </c>
      <c r="B9576" t="s">
        <v>31519</v>
      </c>
      <c r="C9576" t="s">
        <v>31520</v>
      </c>
      <c r="D9576">
        <v>3.96</v>
      </c>
      <c r="E9576" t="s">
        <v>31521</v>
      </c>
      <c r="F9576">
        <v>9781861891846</v>
      </c>
      <c r="G9576" t="s">
        <v>11</v>
      </c>
      <c r="H9576">
        <v>239</v>
      </c>
      <c r="I9576">
        <v>25</v>
      </c>
      <c r="J9576">
        <v>0</v>
      </c>
      <c r="K9576" t="s">
        <v>25490</v>
      </c>
      <c r="L9576" t="s">
        <v>31522</v>
      </c>
    </row>
    <row r="9577" spans="1:12" x14ac:dyDescent="0.25">
      <c r="A9577">
        <v>38093</v>
      </c>
      <c r="B9577" t="s">
        <v>31523</v>
      </c>
      <c r="C9577" t="s">
        <v>9377</v>
      </c>
      <c r="D9577">
        <v>4</v>
      </c>
      <c r="E9577" t="s">
        <v>31524</v>
      </c>
      <c r="F9577">
        <v>9780226675763</v>
      </c>
      <c r="G9577" t="s">
        <v>12134</v>
      </c>
      <c r="H9577">
        <v>304</v>
      </c>
      <c r="I9577">
        <v>33</v>
      </c>
      <c r="J9577">
        <v>1</v>
      </c>
      <c r="K9577" t="s">
        <v>15086</v>
      </c>
      <c r="L9577" t="s">
        <v>421</v>
      </c>
    </row>
    <row r="9578" spans="1:12" x14ac:dyDescent="0.25">
      <c r="A9578">
        <v>38107</v>
      </c>
      <c r="B9578" t="s">
        <v>5916</v>
      </c>
      <c r="C9578" t="s">
        <v>5917</v>
      </c>
      <c r="D9578">
        <v>3.96</v>
      </c>
      <c r="E9578" t="s">
        <v>31525</v>
      </c>
      <c r="F9578">
        <v>9781400034628</v>
      </c>
      <c r="G9578" t="s">
        <v>11</v>
      </c>
      <c r="H9578">
        <v>640</v>
      </c>
      <c r="I9578">
        <v>1194</v>
      </c>
      <c r="J9578">
        <v>107</v>
      </c>
      <c r="K9578" t="s">
        <v>16126</v>
      </c>
      <c r="L9578" t="s">
        <v>260</v>
      </c>
    </row>
    <row r="9579" spans="1:12" x14ac:dyDescent="0.25">
      <c r="A9579">
        <v>38123</v>
      </c>
      <c r="B9579" t="s">
        <v>11387</v>
      </c>
      <c r="C9579" t="s">
        <v>9377</v>
      </c>
      <c r="D9579">
        <v>3.91</v>
      </c>
      <c r="E9579" t="s">
        <v>31526</v>
      </c>
      <c r="F9579">
        <v>9780674802803</v>
      </c>
      <c r="G9579" t="s">
        <v>11</v>
      </c>
      <c r="H9579">
        <v>458</v>
      </c>
      <c r="I9579">
        <v>76</v>
      </c>
      <c r="J9579">
        <v>13</v>
      </c>
      <c r="K9579" t="s">
        <v>15519</v>
      </c>
      <c r="L9579" t="s">
        <v>1109</v>
      </c>
    </row>
    <row r="9580" spans="1:12" x14ac:dyDescent="0.25">
      <c r="A9580">
        <v>38128</v>
      </c>
      <c r="B9580" t="s">
        <v>9376</v>
      </c>
      <c r="C9580" t="s">
        <v>9377</v>
      </c>
      <c r="D9580">
        <v>3.61</v>
      </c>
      <c r="E9580" t="s">
        <v>31527</v>
      </c>
      <c r="F9580">
        <v>9780674514713</v>
      </c>
      <c r="G9580" t="s">
        <v>11</v>
      </c>
      <c r="H9580">
        <v>432</v>
      </c>
      <c r="I9580">
        <v>95</v>
      </c>
      <c r="J9580">
        <v>6</v>
      </c>
      <c r="K9580" t="s">
        <v>31023</v>
      </c>
      <c r="L9580" t="s">
        <v>1109</v>
      </c>
    </row>
    <row r="9581" spans="1:12" x14ac:dyDescent="0.25">
      <c r="A9581">
        <v>38150</v>
      </c>
      <c r="B9581" t="s">
        <v>31528</v>
      </c>
      <c r="C9581" t="s">
        <v>31529</v>
      </c>
      <c r="D9581">
        <v>4.07</v>
      </c>
      <c r="E9581" t="s">
        <v>31530</v>
      </c>
      <c r="F9581">
        <v>9780571172955</v>
      </c>
      <c r="G9581" t="s">
        <v>11</v>
      </c>
      <c r="H9581">
        <v>75</v>
      </c>
      <c r="I9581">
        <v>84</v>
      </c>
      <c r="J9581">
        <v>7</v>
      </c>
      <c r="K9581" t="s">
        <v>31531</v>
      </c>
      <c r="L9581" t="s">
        <v>3327</v>
      </c>
    </row>
    <row r="9582" spans="1:12" x14ac:dyDescent="0.25">
      <c r="A9582">
        <v>38153</v>
      </c>
      <c r="B9582" t="s">
        <v>9765</v>
      </c>
      <c r="C9582" t="s">
        <v>9766</v>
      </c>
      <c r="D9582">
        <v>4.2300000000000004</v>
      </c>
      <c r="E9582" t="s">
        <v>31532</v>
      </c>
      <c r="F9582">
        <v>9780140443103</v>
      </c>
      <c r="G9582" t="s">
        <v>11</v>
      </c>
      <c r="H9582">
        <v>800</v>
      </c>
      <c r="I9582">
        <v>133</v>
      </c>
      <c r="J9582">
        <v>14</v>
      </c>
      <c r="K9582" t="s">
        <v>31533</v>
      </c>
      <c r="L9582" t="s">
        <v>2025</v>
      </c>
    </row>
    <row r="9583" spans="1:12" x14ac:dyDescent="0.25">
      <c r="A9583">
        <v>38154</v>
      </c>
      <c r="B9583" t="s">
        <v>8875</v>
      </c>
      <c r="C9583" t="s">
        <v>8876</v>
      </c>
      <c r="D9583">
        <v>4.0199999999999996</v>
      </c>
      <c r="E9583" t="s">
        <v>31534</v>
      </c>
      <c r="F9583">
        <v>9780192836779</v>
      </c>
      <c r="G9583" t="s">
        <v>11</v>
      </c>
      <c r="H9583">
        <v>656</v>
      </c>
      <c r="I9583">
        <v>2339</v>
      </c>
      <c r="J9583">
        <v>64</v>
      </c>
      <c r="K9583" t="s">
        <v>31535</v>
      </c>
      <c r="L9583" t="s">
        <v>944</v>
      </c>
    </row>
    <row r="9584" spans="1:12" x14ac:dyDescent="0.25">
      <c r="A9584">
        <v>38155</v>
      </c>
      <c r="B9584" t="s">
        <v>9088</v>
      </c>
      <c r="C9584" t="s">
        <v>9089</v>
      </c>
      <c r="D9584">
        <v>4.3099999999999996</v>
      </c>
      <c r="E9584" t="s">
        <v>31536</v>
      </c>
      <c r="F9584">
        <v>9780140243642</v>
      </c>
      <c r="G9584" t="s">
        <v>11</v>
      </c>
      <c r="H9584">
        <v>1024</v>
      </c>
      <c r="I9584">
        <v>2931</v>
      </c>
      <c r="J9584">
        <v>222</v>
      </c>
      <c r="K9584" t="s">
        <v>16819</v>
      </c>
      <c r="L9584" t="s">
        <v>2022</v>
      </c>
    </row>
    <row r="9585" spans="1:12" x14ac:dyDescent="0.25">
      <c r="A9585">
        <v>38169</v>
      </c>
      <c r="B9585" t="s">
        <v>2750</v>
      </c>
      <c r="C9585" t="s">
        <v>2751</v>
      </c>
      <c r="D9585">
        <v>4.08</v>
      </c>
      <c r="E9585" t="s">
        <v>31537</v>
      </c>
      <c r="F9585">
        <v>9780060741877</v>
      </c>
      <c r="G9585" t="s">
        <v>11</v>
      </c>
      <c r="H9585">
        <v>323</v>
      </c>
      <c r="I9585">
        <v>33140</v>
      </c>
      <c r="J9585">
        <v>2614</v>
      </c>
      <c r="K9585" t="s">
        <v>14524</v>
      </c>
      <c r="L9585" t="s">
        <v>2135</v>
      </c>
    </row>
    <row r="9586" spans="1:12" x14ac:dyDescent="0.25">
      <c r="A9586">
        <v>38175</v>
      </c>
      <c r="B9586" t="s">
        <v>12937</v>
      </c>
      <c r="C9586" t="s">
        <v>12938</v>
      </c>
      <c r="D9586">
        <v>3.45</v>
      </c>
      <c r="E9586" t="s">
        <v>31538</v>
      </c>
      <c r="F9586">
        <v>9781579546465</v>
      </c>
      <c r="G9586" t="s">
        <v>12134</v>
      </c>
      <c r="H9586">
        <v>310</v>
      </c>
      <c r="I9586">
        <v>553</v>
      </c>
      <c r="J9586">
        <v>18</v>
      </c>
      <c r="K9586" t="s">
        <v>31539</v>
      </c>
      <c r="L9586" t="s">
        <v>446</v>
      </c>
    </row>
    <row r="9587" spans="1:12" x14ac:dyDescent="0.25">
      <c r="A9587">
        <v>38180</v>
      </c>
      <c r="B9587" t="s">
        <v>6569</v>
      </c>
      <c r="C9587" t="s">
        <v>6570</v>
      </c>
      <c r="D9587">
        <v>3.94</v>
      </c>
      <c r="E9587" t="s">
        <v>31540</v>
      </c>
      <c r="F9587">
        <v>9781842322765</v>
      </c>
      <c r="G9587" t="s">
        <v>11</v>
      </c>
      <c r="H9587">
        <v>296</v>
      </c>
      <c r="I9587">
        <v>28414</v>
      </c>
      <c r="J9587">
        <v>1744</v>
      </c>
      <c r="K9587" t="s">
        <v>15167</v>
      </c>
      <c r="L9587" t="s">
        <v>6571</v>
      </c>
    </row>
    <row r="9588" spans="1:12" x14ac:dyDescent="0.25">
      <c r="A9588">
        <v>38198</v>
      </c>
      <c r="B9588" t="s">
        <v>10970</v>
      </c>
      <c r="C9588" t="s">
        <v>9798</v>
      </c>
      <c r="D9588">
        <v>3.96</v>
      </c>
      <c r="E9588" t="s">
        <v>31541</v>
      </c>
      <c r="F9588">
        <v>9780292707184</v>
      </c>
      <c r="G9588" t="s">
        <v>11</v>
      </c>
      <c r="H9588">
        <v>137</v>
      </c>
      <c r="I9588">
        <v>109</v>
      </c>
      <c r="J9588">
        <v>22</v>
      </c>
      <c r="K9588" t="s">
        <v>29146</v>
      </c>
      <c r="L9588" t="s">
        <v>10971</v>
      </c>
    </row>
    <row r="9589" spans="1:12" x14ac:dyDescent="0.25">
      <c r="A9589">
        <v>38210</v>
      </c>
      <c r="B9589" t="s">
        <v>9378</v>
      </c>
      <c r="C9589" t="s">
        <v>3748</v>
      </c>
      <c r="D9589">
        <v>4.16</v>
      </c>
      <c r="E9589" t="s">
        <v>31542</v>
      </c>
      <c r="F9589">
        <v>9781573221115</v>
      </c>
      <c r="G9589" t="s">
        <v>11</v>
      </c>
      <c r="H9589">
        <v>336</v>
      </c>
      <c r="I9589">
        <v>80161</v>
      </c>
      <c r="J9589">
        <v>2036</v>
      </c>
      <c r="K9589" t="s">
        <v>31543</v>
      </c>
      <c r="L9589" t="s">
        <v>9379</v>
      </c>
    </row>
    <row r="9590" spans="1:12" x14ac:dyDescent="0.25">
      <c r="A9590">
        <v>38211</v>
      </c>
      <c r="B9590" t="s">
        <v>3747</v>
      </c>
      <c r="C9590" t="s">
        <v>3748</v>
      </c>
      <c r="D9590">
        <v>3.95</v>
      </c>
      <c r="E9590" t="s">
        <v>31544</v>
      </c>
      <c r="F9590">
        <v>9780340831205</v>
      </c>
      <c r="G9590" t="s">
        <v>11</v>
      </c>
      <c r="H9590">
        <v>224</v>
      </c>
      <c r="I9590">
        <v>1615</v>
      </c>
      <c r="J9590">
        <v>95</v>
      </c>
      <c r="K9590" t="s">
        <v>20627</v>
      </c>
      <c r="L9590" t="s">
        <v>3749</v>
      </c>
    </row>
    <row r="9591" spans="1:12" x14ac:dyDescent="0.25">
      <c r="A9591">
        <v>38212</v>
      </c>
      <c r="B9591" t="s">
        <v>1770</v>
      </c>
      <c r="C9591" t="s">
        <v>1771</v>
      </c>
      <c r="D9591">
        <v>4.05</v>
      </c>
      <c r="E9591" t="s">
        <v>31545</v>
      </c>
      <c r="F9591">
        <v>9780943015538</v>
      </c>
      <c r="G9591" t="s">
        <v>11</v>
      </c>
      <c r="H9591">
        <v>145</v>
      </c>
      <c r="I9591">
        <v>2955</v>
      </c>
      <c r="J9591">
        <v>270</v>
      </c>
      <c r="K9591" t="s">
        <v>25805</v>
      </c>
      <c r="L9591" t="s">
        <v>1772</v>
      </c>
    </row>
    <row r="9592" spans="1:12" x14ac:dyDescent="0.25">
      <c r="A9592">
        <v>38215</v>
      </c>
      <c r="B9592" t="s">
        <v>4633</v>
      </c>
      <c r="C9592" t="s">
        <v>4634</v>
      </c>
      <c r="D9592">
        <v>4.24</v>
      </c>
      <c r="E9592" t="s">
        <v>31546</v>
      </c>
      <c r="F9592">
        <v>9781590301876</v>
      </c>
      <c r="G9592" t="s">
        <v>11</v>
      </c>
      <c r="H9592">
        <v>256</v>
      </c>
      <c r="I9592">
        <v>4373</v>
      </c>
      <c r="J9592">
        <v>144</v>
      </c>
      <c r="K9592" t="s">
        <v>14846</v>
      </c>
      <c r="L9592" t="s">
        <v>2795</v>
      </c>
    </row>
    <row r="9593" spans="1:12" x14ac:dyDescent="0.25">
      <c r="A9593">
        <v>38228</v>
      </c>
      <c r="B9593" t="s">
        <v>6572</v>
      </c>
      <c r="C9593" t="s">
        <v>6573</v>
      </c>
      <c r="D9593">
        <v>4.22</v>
      </c>
      <c r="E9593" t="s">
        <v>31547</v>
      </c>
      <c r="F9593">
        <v>9780781731836</v>
      </c>
      <c r="G9593" t="s">
        <v>11</v>
      </c>
      <c r="H9593">
        <v>1500</v>
      </c>
      <c r="I9593">
        <v>246</v>
      </c>
      <c r="J9593">
        <v>9</v>
      </c>
      <c r="K9593" t="s">
        <v>18817</v>
      </c>
      <c r="L9593" t="s">
        <v>6574</v>
      </c>
    </row>
    <row r="9594" spans="1:12" x14ac:dyDescent="0.25">
      <c r="A9594">
        <v>38230</v>
      </c>
      <c r="B9594" t="s">
        <v>13749</v>
      </c>
      <c r="C9594" t="s">
        <v>13750</v>
      </c>
      <c r="D9594">
        <v>3.45</v>
      </c>
      <c r="E9594" t="s">
        <v>31548</v>
      </c>
      <c r="F9594">
        <v>9780060937652</v>
      </c>
      <c r="G9594" t="s">
        <v>12134</v>
      </c>
      <c r="H9594">
        <v>400</v>
      </c>
      <c r="I9594">
        <v>111</v>
      </c>
      <c r="J9594">
        <v>11</v>
      </c>
      <c r="K9594" t="s">
        <v>16316</v>
      </c>
      <c r="L9594" t="s">
        <v>1438</v>
      </c>
    </row>
    <row r="9595" spans="1:12" x14ac:dyDescent="0.25">
      <c r="A9595">
        <v>38238</v>
      </c>
      <c r="B9595" t="s">
        <v>1773</v>
      </c>
      <c r="C9595" t="s">
        <v>1774</v>
      </c>
      <c r="D9595">
        <v>4.07</v>
      </c>
      <c r="E9595" t="s">
        <v>31549</v>
      </c>
      <c r="F9595">
        <v>9780756615697</v>
      </c>
      <c r="G9595" t="s">
        <v>11</v>
      </c>
      <c r="H9595">
        <v>616</v>
      </c>
      <c r="I9595">
        <v>69</v>
      </c>
      <c r="J9595">
        <v>0</v>
      </c>
      <c r="K9595" t="s">
        <v>14623</v>
      </c>
      <c r="L9595" t="s">
        <v>1775</v>
      </c>
    </row>
    <row r="9596" spans="1:12" x14ac:dyDescent="0.25">
      <c r="A9596">
        <v>38242</v>
      </c>
      <c r="B9596" t="s">
        <v>31550</v>
      </c>
      <c r="C9596" t="s">
        <v>31551</v>
      </c>
      <c r="D9596">
        <v>3.93</v>
      </c>
      <c r="E9596" t="s">
        <v>31552</v>
      </c>
      <c r="F9596">
        <v>9780312360863</v>
      </c>
      <c r="G9596" t="s">
        <v>12134</v>
      </c>
      <c r="H9596">
        <v>784</v>
      </c>
      <c r="I9596">
        <v>9</v>
      </c>
      <c r="J9596">
        <v>2</v>
      </c>
      <c r="K9596" t="s">
        <v>18440</v>
      </c>
      <c r="L9596" t="s">
        <v>31553</v>
      </c>
    </row>
    <row r="9597" spans="1:12" x14ac:dyDescent="0.25">
      <c r="A9597">
        <v>38244</v>
      </c>
      <c r="B9597" t="s">
        <v>31554</v>
      </c>
      <c r="C9597" t="s">
        <v>31555</v>
      </c>
      <c r="D9597">
        <v>3.8</v>
      </c>
      <c r="E9597" t="s">
        <v>31556</v>
      </c>
      <c r="F9597">
        <v>9780792238935</v>
      </c>
      <c r="G9597" t="s">
        <v>11</v>
      </c>
      <c r="H9597">
        <v>400</v>
      </c>
      <c r="I9597">
        <v>9</v>
      </c>
      <c r="J9597">
        <v>2</v>
      </c>
      <c r="K9597" t="s">
        <v>22039</v>
      </c>
      <c r="L9597" t="s">
        <v>23910</v>
      </c>
    </row>
    <row r="9598" spans="1:12" x14ac:dyDescent="0.25">
      <c r="A9598">
        <v>38262</v>
      </c>
      <c r="B9598" t="s">
        <v>6575</v>
      </c>
      <c r="C9598" t="s">
        <v>11247</v>
      </c>
      <c r="D9598">
        <v>3.52</v>
      </c>
      <c r="E9598" t="s">
        <v>31557</v>
      </c>
      <c r="F9598">
        <v>9781853260735</v>
      </c>
      <c r="G9598" t="s">
        <v>11</v>
      </c>
      <c r="H9598">
        <v>339</v>
      </c>
      <c r="I9598">
        <v>35344</v>
      </c>
      <c r="J9598">
        <v>975</v>
      </c>
      <c r="K9598" t="s">
        <v>31558</v>
      </c>
      <c r="L9598" t="s">
        <v>3578</v>
      </c>
    </row>
    <row r="9599" spans="1:12" x14ac:dyDescent="0.25">
      <c r="A9599">
        <v>38264</v>
      </c>
      <c r="B9599" t="s">
        <v>6575</v>
      </c>
      <c r="C9599" t="s">
        <v>6576</v>
      </c>
      <c r="D9599">
        <v>3.52</v>
      </c>
      <c r="E9599" t="s">
        <v>31559</v>
      </c>
      <c r="F9599">
        <v>9780375760105</v>
      </c>
      <c r="G9599" t="s">
        <v>11</v>
      </c>
      <c r="H9599">
        <v>335</v>
      </c>
      <c r="I9599">
        <v>387</v>
      </c>
      <c r="J9599">
        <v>54</v>
      </c>
      <c r="K9599" t="s">
        <v>16782</v>
      </c>
      <c r="L9599" t="s">
        <v>164</v>
      </c>
    </row>
    <row r="9600" spans="1:12" x14ac:dyDescent="0.25">
      <c r="A9600">
        <v>38288</v>
      </c>
      <c r="B9600" t="s">
        <v>10972</v>
      </c>
      <c r="C9600" t="s">
        <v>10428</v>
      </c>
      <c r="D9600">
        <v>3.98</v>
      </c>
      <c r="E9600" t="s">
        <v>31560</v>
      </c>
      <c r="F9600">
        <v>9780940450219</v>
      </c>
      <c r="G9600" t="s">
        <v>11</v>
      </c>
      <c r="H9600">
        <v>1051</v>
      </c>
      <c r="I9600">
        <v>130</v>
      </c>
      <c r="J9600">
        <v>12</v>
      </c>
      <c r="K9600" t="s">
        <v>19855</v>
      </c>
      <c r="L9600" t="s">
        <v>599</v>
      </c>
    </row>
    <row r="9601" spans="1:12" x14ac:dyDescent="0.25">
      <c r="A9601">
        <v>38296</v>
      </c>
      <c r="B9601" t="s">
        <v>10973</v>
      </c>
      <c r="C9601" t="s">
        <v>10974</v>
      </c>
      <c r="D9601">
        <v>3.7</v>
      </c>
      <c r="E9601" t="s">
        <v>31561</v>
      </c>
      <c r="F9601">
        <v>9780553213294</v>
      </c>
      <c r="G9601" t="s">
        <v>11</v>
      </c>
      <c r="H9601">
        <v>410</v>
      </c>
      <c r="I9601">
        <v>75121</v>
      </c>
      <c r="J9601">
        <v>1797</v>
      </c>
      <c r="K9601" t="s">
        <v>14214</v>
      </c>
      <c r="L9601" t="s">
        <v>1854</v>
      </c>
    </row>
    <row r="9602" spans="1:12" x14ac:dyDescent="0.25">
      <c r="A9602">
        <v>38300</v>
      </c>
      <c r="B9602" t="s">
        <v>10975</v>
      </c>
      <c r="C9602" t="s">
        <v>10976</v>
      </c>
      <c r="D9602">
        <v>4.17</v>
      </c>
      <c r="E9602" t="s">
        <v>31562</v>
      </c>
      <c r="F9602">
        <v>9780226500607</v>
      </c>
      <c r="G9602" t="s">
        <v>11</v>
      </c>
      <c r="H9602">
        <v>168</v>
      </c>
      <c r="I9602">
        <v>6495</v>
      </c>
      <c r="J9602">
        <v>388</v>
      </c>
      <c r="K9602" t="s">
        <v>28224</v>
      </c>
      <c r="L9602" t="s">
        <v>421</v>
      </c>
    </row>
    <row r="9603" spans="1:12" x14ac:dyDescent="0.25">
      <c r="A9603">
        <v>38302</v>
      </c>
      <c r="B9603" t="s">
        <v>9090</v>
      </c>
      <c r="C9603" t="s">
        <v>9091</v>
      </c>
      <c r="D9603">
        <v>4.3899999999999997</v>
      </c>
      <c r="E9603" t="s">
        <v>31563</v>
      </c>
      <c r="F9603">
        <v>9780006380832</v>
      </c>
      <c r="G9603" t="s">
        <v>11</v>
      </c>
      <c r="H9603">
        <v>608</v>
      </c>
      <c r="I9603">
        <v>67</v>
      </c>
      <c r="J9603">
        <v>12</v>
      </c>
      <c r="K9603" t="s">
        <v>14433</v>
      </c>
      <c r="L9603" t="s">
        <v>2208</v>
      </c>
    </row>
    <row r="9604" spans="1:12" x14ac:dyDescent="0.25">
      <c r="A9604">
        <v>38311</v>
      </c>
      <c r="B9604" t="s">
        <v>31564</v>
      </c>
      <c r="C9604" t="s">
        <v>8427</v>
      </c>
      <c r="D9604">
        <v>4.45</v>
      </c>
      <c r="E9604" t="s">
        <v>31565</v>
      </c>
      <c r="F9604">
        <v>9780394707761</v>
      </c>
      <c r="G9604" t="s">
        <v>11</v>
      </c>
      <c r="H9604">
        <v>608</v>
      </c>
      <c r="I9604">
        <v>24</v>
      </c>
      <c r="J9604">
        <v>0</v>
      </c>
      <c r="K9604" t="s">
        <v>31566</v>
      </c>
      <c r="L9604" t="s">
        <v>31567</v>
      </c>
    </row>
    <row r="9605" spans="1:12" x14ac:dyDescent="0.25">
      <c r="A9605">
        <v>38313</v>
      </c>
      <c r="B9605" t="s">
        <v>31568</v>
      </c>
      <c r="C9605" t="s">
        <v>8427</v>
      </c>
      <c r="D9605">
        <v>3.92</v>
      </c>
      <c r="E9605" t="s">
        <v>31569</v>
      </c>
      <c r="F9605">
        <v>9780385191661</v>
      </c>
      <c r="G9605" t="s">
        <v>12134</v>
      </c>
      <c r="H9605">
        <v>208</v>
      </c>
      <c r="I9605">
        <v>13</v>
      </c>
      <c r="J9605">
        <v>1</v>
      </c>
      <c r="K9605" t="s">
        <v>17278</v>
      </c>
      <c r="L9605" t="s">
        <v>99</v>
      </c>
    </row>
    <row r="9606" spans="1:12" x14ac:dyDescent="0.25">
      <c r="A9606">
        <v>38315</v>
      </c>
      <c r="B9606" t="s">
        <v>2752</v>
      </c>
      <c r="C9606" t="s">
        <v>2753</v>
      </c>
      <c r="D9606">
        <v>4.0599999999999996</v>
      </c>
      <c r="E9606" t="s">
        <v>31570</v>
      </c>
      <c r="F9606">
        <v>9780812975215</v>
      </c>
      <c r="G9606" t="s">
        <v>11</v>
      </c>
      <c r="H9606">
        <v>368</v>
      </c>
      <c r="I9606">
        <v>40155</v>
      </c>
      <c r="J9606">
        <v>1550</v>
      </c>
      <c r="K9606" t="s">
        <v>16947</v>
      </c>
      <c r="L9606" t="s">
        <v>2341</v>
      </c>
    </row>
    <row r="9607" spans="1:12" x14ac:dyDescent="0.25">
      <c r="A9607">
        <v>38330</v>
      </c>
      <c r="B9607" t="s">
        <v>31571</v>
      </c>
      <c r="C9607" t="s">
        <v>3751</v>
      </c>
      <c r="D9607">
        <v>3.94</v>
      </c>
      <c r="E9607" t="s">
        <v>31572</v>
      </c>
      <c r="F9607">
        <v>9781560976936</v>
      </c>
      <c r="G9607" t="s">
        <v>12134</v>
      </c>
      <c r="H9607">
        <v>96</v>
      </c>
      <c r="I9607">
        <v>740</v>
      </c>
      <c r="J9607">
        <v>34</v>
      </c>
      <c r="K9607" t="s">
        <v>18393</v>
      </c>
      <c r="L9607" t="s">
        <v>11223</v>
      </c>
    </row>
    <row r="9608" spans="1:12" x14ac:dyDescent="0.25">
      <c r="A9608">
        <v>38331</v>
      </c>
      <c r="B9608" t="s">
        <v>31573</v>
      </c>
      <c r="C9608" t="s">
        <v>3751</v>
      </c>
      <c r="D9608">
        <v>3.96</v>
      </c>
      <c r="E9608" t="s">
        <v>31574</v>
      </c>
      <c r="F9608">
        <v>9781560978008</v>
      </c>
      <c r="G9608" t="s">
        <v>11</v>
      </c>
      <c r="H9608">
        <v>96</v>
      </c>
      <c r="I9608">
        <v>1368</v>
      </c>
      <c r="J9608">
        <v>58</v>
      </c>
      <c r="K9608" t="s">
        <v>26762</v>
      </c>
      <c r="L9608" t="s">
        <v>11223</v>
      </c>
    </row>
    <row r="9609" spans="1:12" x14ac:dyDescent="0.25">
      <c r="A9609">
        <v>38333</v>
      </c>
      <c r="B9609" t="s">
        <v>3750</v>
      </c>
      <c r="C9609" t="s">
        <v>3751</v>
      </c>
      <c r="D9609">
        <v>3.84</v>
      </c>
      <c r="E9609" t="s">
        <v>31575</v>
      </c>
      <c r="F9609">
        <v>9780375423802</v>
      </c>
      <c r="G9609" t="s">
        <v>11</v>
      </c>
      <c r="H9609">
        <v>368</v>
      </c>
      <c r="I9609">
        <v>38261</v>
      </c>
      <c r="J9609">
        <v>2037</v>
      </c>
      <c r="K9609" t="s">
        <v>15619</v>
      </c>
      <c r="L9609" t="s">
        <v>349</v>
      </c>
    </row>
    <row r="9610" spans="1:12" x14ac:dyDescent="0.25">
      <c r="A9610">
        <v>38336</v>
      </c>
      <c r="B9610" t="s">
        <v>31576</v>
      </c>
      <c r="C9610" t="s">
        <v>3751</v>
      </c>
      <c r="D9610">
        <v>4</v>
      </c>
      <c r="E9610" t="s">
        <v>31577</v>
      </c>
      <c r="F9610">
        <v>9782840555520</v>
      </c>
      <c r="G9610" t="s">
        <v>14227</v>
      </c>
      <c r="H9610">
        <v>63</v>
      </c>
      <c r="I9610">
        <v>3</v>
      </c>
      <c r="J9610">
        <v>0</v>
      </c>
      <c r="K9610" t="s">
        <v>17811</v>
      </c>
      <c r="L9610" t="s">
        <v>31205</v>
      </c>
    </row>
    <row r="9611" spans="1:12" x14ac:dyDescent="0.25">
      <c r="A9611">
        <v>38337</v>
      </c>
      <c r="B9611" t="s">
        <v>31578</v>
      </c>
      <c r="C9611" t="s">
        <v>3751</v>
      </c>
      <c r="D9611">
        <v>4.26</v>
      </c>
      <c r="E9611" t="s">
        <v>31579</v>
      </c>
      <c r="F9611">
        <v>9782840558873</v>
      </c>
      <c r="G9611" t="s">
        <v>14227</v>
      </c>
      <c r="H9611">
        <v>64</v>
      </c>
      <c r="I9611">
        <v>19</v>
      </c>
      <c r="J9611">
        <v>1</v>
      </c>
      <c r="K9611" t="s">
        <v>22863</v>
      </c>
      <c r="L9611" t="s">
        <v>31205</v>
      </c>
    </row>
    <row r="9612" spans="1:12" x14ac:dyDescent="0.25">
      <c r="A9612">
        <v>38338</v>
      </c>
      <c r="B9612" t="s">
        <v>7399</v>
      </c>
      <c r="C9612" t="s">
        <v>7400</v>
      </c>
      <c r="D9612">
        <v>3.73</v>
      </c>
      <c r="E9612" t="s">
        <v>31580</v>
      </c>
      <c r="F9612">
        <v>9781583224892</v>
      </c>
      <c r="G9612" t="s">
        <v>11</v>
      </c>
      <c r="H9612">
        <v>140</v>
      </c>
      <c r="I9612">
        <v>3070</v>
      </c>
      <c r="J9612">
        <v>172</v>
      </c>
      <c r="K9612" t="s">
        <v>18578</v>
      </c>
      <c r="L9612" t="s">
        <v>475</v>
      </c>
    </row>
    <row r="9613" spans="1:12" x14ac:dyDescent="0.25">
      <c r="A9613">
        <v>38339</v>
      </c>
      <c r="B9613" t="s">
        <v>6577</v>
      </c>
      <c r="C9613" t="s">
        <v>3108</v>
      </c>
      <c r="D9613">
        <v>3.98</v>
      </c>
      <c r="E9613" t="s">
        <v>31581</v>
      </c>
      <c r="F9613">
        <v>9781878825049</v>
      </c>
      <c r="G9613" t="s">
        <v>11</v>
      </c>
      <c r="H9613">
        <v>128</v>
      </c>
      <c r="I9613">
        <v>934</v>
      </c>
      <c r="J9613">
        <v>27</v>
      </c>
      <c r="K9613" t="s">
        <v>16972</v>
      </c>
      <c r="L9613" t="s">
        <v>6578</v>
      </c>
    </row>
    <row r="9614" spans="1:12" x14ac:dyDescent="0.25">
      <c r="A9614">
        <v>38340</v>
      </c>
      <c r="B9614" t="s">
        <v>10977</v>
      </c>
      <c r="C9614" t="s">
        <v>10978</v>
      </c>
      <c r="D9614">
        <v>3.84</v>
      </c>
      <c r="E9614" t="s">
        <v>31582</v>
      </c>
      <c r="F9614">
        <v>9783110172799</v>
      </c>
      <c r="G9614" t="s">
        <v>11</v>
      </c>
      <c r="H9614">
        <v>135</v>
      </c>
      <c r="I9614">
        <v>609</v>
      </c>
      <c r="J9614">
        <v>31</v>
      </c>
      <c r="K9614" t="s">
        <v>31583</v>
      </c>
      <c r="L9614" t="s">
        <v>10979</v>
      </c>
    </row>
    <row r="9615" spans="1:12" x14ac:dyDescent="0.25">
      <c r="A9615">
        <v>38341</v>
      </c>
      <c r="B9615" t="s">
        <v>31584</v>
      </c>
      <c r="C9615" t="s">
        <v>31585</v>
      </c>
      <c r="D9615">
        <v>3.96</v>
      </c>
      <c r="E9615" t="s">
        <v>31586</v>
      </c>
      <c r="F9615">
        <v>9781583225479</v>
      </c>
      <c r="G9615" t="s">
        <v>12134</v>
      </c>
      <c r="H9615">
        <v>80</v>
      </c>
      <c r="I9615">
        <v>155</v>
      </c>
      <c r="J9615">
        <v>7</v>
      </c>
      <c r="K9615" t="s">
        <v>15508</v>
      </c>
      <c r="L9615" t="s">
        <v>475</v>
      </c>
    </row>
    <row r="9616" spans="1:12" x14ac:dyDescent="0.25">
      <c r="A9616">
        <v>38344</v>
      </c>
      <c r="B9616" t="s">
        <v>6579</v>
      </c>
      <c r="C9616" t="s">
        <v>6580</v>
      </c>
      <c r="D9616">
        <v>4.01</v>
      </c>
      <c r="E9616" t="s">
        <v>31587</v>
      </c>
      <c r="F9616">
        <v>9781878825087</v>
      </c>
      <c r="G9616" t="s">
        <v>11</v>
      </c>
      <c r="H9616">
        <v>190</v>
      </c>
      <c r="I9616">
        <v>435</v>
      </c>
      <c r="J9616">
        <v>18</v>
      </c>
      <c r="K9616" t="s">
        <v>16972</v>
      </c>
      <c r="L9616" t="s">
        <v>6578</v>
      </c>
    </row>
    <row r="9617" spans="1:12" x14ac:dyDescent="0.25">
      <c r="A9617">
        <v>38346</v>
      </c>
      <c r="B9617" t="s">
        <v>31588</v>
      </c>
      <c r="C9617" t="s">
        <v>31589</v>
      </c>
      <c r="D9617">
        <v>4.18</v>
      </c>
      <c r="E9617" t="s">
        <v>31590</v>
      </c>
      <c r="F9617">
        <v>9780151003075</v>
      </c>
      <c r="G9617" t="s">
        <v>11</v>
      </c>
      <c r="H9617">
        <v>64</v>
      </c>
      <c r="I9617">
        <v>296</v>
      </c>
      <c r="J9617">
        <v>20</v>
      </c>
      <c r="K9617" t="s">
        <v>18908</v>
      </c>
      <c r="L9617" t="s">
        <v>31591</v>
      </c>
    </row>
    <row r="9618" spans="1:12" x14ac:dyDescent="0.25">
      <c r="A9618">
        <v>38376</v>
      </c>
      <c r="B9618" t="s">
        <v>31592</v>
      </c>
      <c r="C9618" t="s">
        <v>31593</v>
      </c>
      <c r="D9618">
        <v>4.37</v>
      </c>
      <c r="E9618" t="s">
        <v>31594</v>
      </c>
      <c r="F9618">
        <v>9784835214108</v>
      </c>
      <c r="G9618" t="s">
        <v>16086</v>
      </c>
      <c r="H9618">
        <v>182</v>
      </c>
      <c r="I9618">
        <v>4</v>
      </c>
      <c r="J9618">
        <v>0</v>
      </c>
      <c r="K9618" t="s">
        <v>17181</v>
      </c>
      <c r="L9618" t="s">
        <v>31595</v>
      </c>
    </row>
    <row r="9619" spans="1:12" x14ac:dyDescent="0.25">
      <c r="A9619">
        <v>38379</v>
      </c>
      <c r="B9619" t="s">
        <v>4635</v>
      </c>
      <c r="C9619" t="s">
        <v>4636</v>
      </c>
      <c r="D9619">
        <v>3.82</v>
      </c>
      <c r="E9619" t="s">
        <v>31596</v>
      </c>
      <c r="F9619">
        <v>9781932234411</v>
      </c>
      <c r="G9619" t="s">
        <v>11</v>
      </c>
      <c r="H9619">
        <v>282</v>
      </c>
      <c r="I9619">
        <v>11396</v>
      </c>
      <c r="J9619">
        <v>742</v>
      </c>
      <c r="K9619" t="s">
        <v>31597</v>
      </c>
      <c r="L9619" t="s">
        <v>1287</v>
      </c>
    </row>
    <row r="9620" spans="1:12" x14ac:dyDescent="0.25">
      <c r="A9620">
        <v>38385</v>
      </c>
      <c r="B9620" t="s">
        <v>3752</v>
      </c>
      <c r="C9620" t="s">
        <v>3753</v>
      </c>
      <c r="D9620">
        <v>3.58</v>
      </c>
      <c r="E9620" t="s">
        <v>31598</v>
      </c>
      <c r="F9620">
        <v>9781593072674</v>
      </c>
      <c r="G9620" t="s">
        <v>11</v>
      </c>
      <c r="H9620">
        <v>160</v>
      </c>
      <c r="I9620">
        <v>56</v>
      </c>
      <c r="J9620">
        <v>2</v>
      </c>
      <c r="K9620" t="s">
        <v>31599</v>
      </c>
      <c r="L9620" t="s">
        <v>754</v>
      </c>
    </row>
    <row r="9621" spans="1:12" x14ac:dyDescent="0.25">
      <c r="A9621">
        <v>38398</v>
      </c>
      <c r="B9621" t="s">
        <v>31600</v>
      </c>
      <c r="C9621" t="s">
        <v>1598</v>
      </c>
      <c r="D9621">
        <v>4.1500000000000004</v>
      </c>
      <c r="E9621" t="s">
        <v>31601</v>
      </c>
      <c r="F9621">
        <v>9780387988924</v>
      </c>
      <c r="G9621" t="s">
        <v>11</v>
      </c>
      <c r="H9621">
        <v>531</v>
      </c>
      <c r="I9621">
        <v>49</v>
      </c>
      <c r="J9621">
        <v>1</v>
      </c>
      <c r="K9621" t="s">
        <v>21008</v>
      </c>
      <c r="L9621" t="s">
        <v>8879</v>
      </c>
    </row>
    <row r="9622" spans="1:12" x14ac:dyDescent="0.25">
      <c r="A9622">
        <v>38399</v>
      </c>
      <c r="B9622" t="s">
        <v>8877</v>
      </c>
      <c r="C9622" t="s">
        <v>8878</v>
      </c>
      <c r="D9622">
        <v>4.2699999999999996</v>
      </c>
      <c r="E9622" t="s">
        <v>31602</v>
      </c>
      <c r="F9622">
        <v>9780387985893</v>
      </c>
      <c r="G9622" t="s">
        <v>11</v>
      </c>
      <c r="H9622">
        <v>587</v>
      </c>
      <c r="I9622">
        <v>216</v>
      </c>
      <c r="J9622">
        <v>2</v>
      </c>
      <c r="K9622" t="s">
        <v>31603</v>
      </c>
      <c r="L9622" t="s">
        <v>8879</v>
      </c>
    </row>
    <row r="9623" spans="1:12" x14ac:dyDescent="0.25">
      <c r="A9623">
        <v>38400</v>
      </c>
      <c r="B9623" t="s">
        <v>31604</v>
      </c>
      <c r="C9623" t="s">
        <v>31605</v>
      </c>
      <c r="D9623">
        <v>3.94</v>
      </c>
      <c r="E9623" t="s">
        <v>31606</v>
      </c>
      <c r="F9623">
        <v>9780896083219</v>
      </c>
      <c r="G9623" t="s">
        <v>12134</v>
      </c>
      <c r="H9623">
        <v>374</v>
      </c>
      <c r="I9623">
        <v>2</v>
      </c>
      <c r="J9623">
        <v>0</v>
      </c>
      <c r="K9623" t="s">
        <v>14426</v>
      </c>
      <c r="L9623" t="s">
        <v>31607</v>
      </c>
    </row>
    <row r="9624" spans="1:12" x14ac:dyDescent="0.25">
      <c r="A9624">
        <v>38401</v>
      </c>
      <c r="B9624" t="s">
        <v>7977</v>
      </c>
      <c r="C9624" t="s">
        <v>4550</v>
      </c>
      <c r="D9624">
        <v>3.73</v>
      </c>
      <c r="E9624" t="s">
        <v>31608</v>
      </c>
      <c r="F9624">
        <v>9781400079377</v>
      </c>
      <c r="G9624" t="s">
        <v>11</v>
      </c>
      <c r="H9624">
        <v>338</v>
      </c>
      <c r="I9624">
        <v>4938</v>
      </c>
      <c r="J9624">
        <v>404</v>
      </c>
      <c r="K9624" t="s">
        <v>21701</v>
      </c>
      <c r="L9624" t="s">
        <v>2085</v>
      </c>
    </row>
    <row r="9625" spans="1:12" x14ac:dyDescent="0.25">
      <c r="A9625">
        <v>38412</v>
      </c>
      <c r="B9625" t="s">
        <v>9380</v>
      </c>
      <c r="C9625" t="s">
        <v>8300</v>
      </c>
      <c r="D9625">
        <v>4.25</v>
      </c>
      <c r="E9625" t="s">
        <v>31609</v>
      </c>
      <c r="F9625">
        <v>9780385493628</v>
      </c>
      <c r="G9625" t="s">
        <v>11</v>
      </c>
      <c r="H9625">
        <v>315</v>
      </c>
      <c r="I9625">
        <v>19473</v>
      </c>
      <c r="J9625">
        <v>692</v>
      </c>
      <c r="K9625" t="s">
        <v>19468</v>
      </c>
      <c r="L9625" t="s">
        <v>77</v>
      </c>
    </row>
    <row r="9626" spans="1:12" x14ac:dyDescent="0.25">
      <c r="A9626">
        <v>38414</v>
      </c>
      <c r="B9626" t="s">
        <v>31610</v>
      </c>
      <c r="C9626" t="s">
        <v>31611</v>
      </c>
      <c r="D9626">
        <v>4.05</v>
      </c>
      <c r="E9626" t="s">
        <v>31612</v>
      </c>
      <c r="F9626">
        <v>9781841882543</v>
      </c>
      <c r="G9626" t="s">
        <v>11</v>
      </c>
      <c r="H9626">
        <v>528</v>
      </c>
      <c r="I9626">
        <v>25</v>
      </c>
      <c r="J9626">
        <v>1</v>
      </c>
      <c r="K9626" t="s">
        <v>14554</v>
      </c>
      <c r="L9626" t="s">
        <v>31613</v>
      </c>
    </row>
    <row r="9627" spans="1:12" x14ac:dyDescent="0.25">
      <c r="A9627">
        <v>38424</v>
      </c>
      <c r="B9627" t="s">
        <v>1776</v>
      </c>
      <c r="C9627" t="s">
        <v>1777</v>
      </c>
      <c r="D9627">
        <v>4.17</v>
      </c>
      <c r="E9627" t="s">
        <v>31614</v>
      </c>
      <c r="F9627">
        <v>9781417699674</v>
      </c>
      <c r="G9627" t="s">
        <v>11</v>
      </c>
      <c r="H9627">
        <v>186</v>
      </c>
      <c r="I9627">
        <v>24732</v>
      </c>
      <c r="J9627">
        <v>726</v>
      </c>
      <c r="K9627" t="s">
        <v>14721</v>
      </c>
      <c r="L9627" t="s">
        <v>263</v>
      </c>
    </row>
    <row r="9628" spans="1:12" x14ac:dyDescent="0.25">
      <c r="A9628">
        <v>38426</v>
      </c>
      <c r="B9628" t="s">
        <v>31615</v>
      </c>
      <c r="C9628" t="s">
        <v>31616</v>
      </c>
      <c r="D9628">
        <v>3.65</v>
      </c>
      <c r="E9628" t="s">
        <v>31617</v>
      </c>
      <c r="F9628">
        <v>9780205359219</v>
      </c>
      <c r="G9628" t="s">
        <v>12134</v>
      </c>
      <c r="H9628">
        <v>131</v>
      </c>
      <c r="I9628">
        <v>11</v>
      </c>
      <c r="J9628">
        <v>0</v>
      </c>
      <c r="K9628" t="s">
        <v>21613</v>
      </c>
      <c r="L9628" t="s">
        <v>31618</v>
      </c>
    </row>
    <row r="9629" spans="1:12" x14ac:dyDescent="0.25">
      <c r="A9629">
        <v>38429</v>
      </c>
      <c r="B9629" t="s">
        <v>31615</v>
      </c>
      <c r="C9629" t="s">
        <v>31616</v>
      </c>
      <c r="D9629">
        <v>3.65</v>
      </c>
      <c r="E9629" t="s">
        <v>31619</v>
      </c>
      <c r="F9629">
        <v>9780205479801</v>
      </c>
      <c r="G9629" t="s">
        <v>11</v>
      </c>
      <c r="H9629">
        <v>160</v>
      </c>
      <c r="I9629">
        <v>5</v>
      </c>
      <c r="J9629">
        <v>1</v>
      </c>
      <c r="K9629" t="s">
        <v>14886</v>
      </c>
      <c r="L9629" t="s">
        <v>31618</v>
      </c>
    </row>
    <row r="9630" spans="1:12" x14ac:dyDescent="0.25">
      <c r="A9630">
        <v>38436</v>
      </c>
      <c r="B9630" t="s">
        <v>11889</v>
      </c>
      <c r="C9630" t="s">
        <v>11890</v>
      </c>
      <c r="D9630">
        <v>3.97</v>
      </c>
      <c r="E9630" t="s">
        <v>31620</v>
      </c>
      <c r="F9630">
        <v>9780747250371</v>
      </c>
      <c r="G9630" t="s">
        <v>11</v>
      </c>
      <c r="H9630">
        <v>224</v>
      </c>
      <c r="I9630">
        <v>6366</v>
      </c>
      <c r="J9630">
        <v>200</v>
      </c>
      <c r="K9630" t="s">
        <v>31621</v>
      </c>
      <c r="L9630" t="s">
        <v>1074</v>
      </c>
    </row>
    <row r="9631" spans="1:12" x14ac:dyDescent="0.25">
      <c r="A9631">
        <v>38457</v>
      </c>
      <c r="B9631" t="s">
        <v>8456</v>
      </c>
      <c r="C9631" t="s">
        <v>2440</v>
      </c>
      <c r="D9631">
        <v>4.38</v>
      </c>
      <c r="E9631" t="s">
        <v>31622</v>
      </c>
      <c r="F9631">
        <v>9780385334563</v>
      </c>
      <c r="G9631" t="s">
        <v>11</v>
      </c>
      <c r="H9631">
        <v>584</v>
      </c>
      <c r="I9631">
        <v>1485</v>
      </c>
      <c r="J9631">
        <v>159</v>
      </c>
      <c r="K9631" t="s">
        <v>14604</v>
      </c>
      <c r="L9631" t="s">
        <v>86</v>
      </c>
    </row>
    <row r="9632" spans="1:12" x14ac:dyDescent="0.25">
      <c r="A9632">
        <v>38458</v>
      </c>
      <c r="B9632" t="s">
        <v>10052</v>
      </c>
      <c r="C9632" t="s">
        <v>2440</v>
      </c>
      <c r="D9632">
        <v>4.3499999999999996</v>
      </c>
      <c r="E9632" t="s">
        <v>31623</v>
      </c>
      <c r="F9632">
        <v>9780679744733</v>
      </c>
      <c r="G9632" t="s">
        <v>11</v>
      </c>
      <c r="H9632">
        <v>242</v>
      </c>
      <c r="I9632">
        <v>2218</v>
      </c>
      <c r="J9632">
        <v>146</v>
      </c>
      <c r="K9632" t="s">
        <v>22121</v>
      </c>
      <c r="L9632" t="s">
        <v>2085</v>
      </c>
    </row>
    <row r="9633" spans="1:12" x14ac:dyDescent="0.25">
      <c r="A9633">
        <v>38461</v>
      </c>
      <c r="B9633" t="s">
        <v>9092</v>
      </c>
      <c r="C9633" t="s">
        <v>2440</v>
      </c>
      <c r="D9633">
        <v>4.26</v>
      </c>
      <c r="E9633" t="s">
        <v>31624</v>
      </c>
      <c r="F9633">
        <v>9780375701894</v>
      </c>
      <c r="G9633" t="s">
        <v>11</v>
      </c>
      <c r="H9633">
        <v>496</v>
      </c>
      <c r="I9633">
        <v>2162</v>
      </c>
      <c r="J9633">
        <v>144</v>
      </c>
      <c r="K9633" t="s">
        <v>31625</v>
      </c>
      <c r="L9633" t="s">
        <v>2085</v>
      </c>
    </row>
    <row r="9634" spans="1:12" x14ac:dyDescent="0.25">
      <c r="A9634">
        <v>38463</v>
      </c>
      <c r="B9634" t="s">
        <v>2439</v>
      </c>
      <c r="C9634" t="s">
        <v>2440</v>
      </c>
      <c r="D9634">
        <v>4.2300000000000004</v>
      </c>
      <c r="E9634" t="s">
        <v>31626</v>
      </c>
      <c r="F9634">
        <v>9780307275936</v>
      </c>
      <c r="G9634" t="s">
        <v>11</v>
      </c>
      <c r="H9634">
        <v>197</v>
      </c>
      <c r="I9634">
        <v>19731</v>
      </c>
      <c r="J9634">
        <v>2158</v>
      </c>
      <c r="K9634" t="s">
        <v>16005</v>
      </c>
      <c r="L9634" t="s">
        <v>2085</v>
      </c>
    </row>
    <row r="9635" spans="1:12" x14ac:dyDescent="0.25">
      <c r="A9635">
        <v>38465</v>
      </c>
      <c r="B9635" t="s">
        <v>9767</v>
      </c>
      <c r="C9635" t="s">
        <v>1754</v>
      </c>
      <c r="D9635">
        <v>3.96</v>
      </c>
      <c r="E9635" t="s">
        <v>31627</v>
      </c>
      <c r="F9635">
        <v>9780060916497</v>
      </c>
      <c r="G9635" t="s">
        <v>11</v>
      </c>
      <c r="H9635">
        <v>311</v>
      </c>
      <c r="I9635">
        <v>1450</v>
      </c>
      <c r="J9635">
        <v>105</v>
      </c>
      <c r="K9635" t="s">
        <v>31628</v>
      </c>
      <c r="L9635" t="s">
        <v>2137</v>
      </c>
    </row>
    <row r="9636" spans="1:12" x14ac:dyDescent="0.25">
      <c r="A9636">
        <v>38466</v>
      </c>
      <c r="B9636" t="s">
        <v>4637</v>
      </c>
      <c r="C9636" t="s">
        <v>4638</v>
      </c>
      <c r="D9636">
        <v>4.32</v>
      </c>
      <c r="E9636" t="s">
        <v>31629</v>
      </c>
      <c r="F9636">
        <v>9780743253291</v>
      </c>
      <c r="G9636" t="s">
        <v>11</v>
      </c>
      <c r="H9636">
        <v>528</v>
      </c>
      <c r="I9636">
        <v>893</v>
      </c>
      <c r="J9636">
        <v>97</v>
      </c>
      <c r="K9636" t="s">
        <v>17444</v>
      </c>
      <c r="L9636" t="s">
        <v>53</v>
      </c>
    </row>
    <row r="9637" spans="1:12" x14ac:dyDescent="0.25">
      <c r="A9637">
        <v>38469</v>
      </c>
      <c r="B9637" t="s">
        <v>9768</v>
      </c>
      <c r="C9637" t="s">
        <v>2440</v>
      </c>
      <c r="D9637">
        <v>4.3499999999999996</v>
      </c>
      <c r="E9637" t="s">
        <v>31630</v>
      </c>
      <c r="F9637">
        <v>9780679761792</v>
      </c>
      <c r="G9637" t="s">
        <v>11</v>
      </c>
      <c r="H9637">
        <v>249</v>
      </c>
      <c r="I9637">
        <v>4022</v>
      </c>
      <c r="J9637">
        <v>309</v>
      </c>
      <c r="K9637" t="s">
        <v>14548</v>
      </c>
      <c r="L9637" t="s">
        <v>9769</v>
      </c>
    </row>
    <row r="9638" spans="1:12" x14ac:dyDescent="0.25">
      <c r="A9638">
        <v>38471</v>
      </c>
      <c r="B9638" t="s">
        <v>9093</v>
      </c>
      <c r="C9638" t="s">
        <v>2440</v>
      </c>
      <c r="D9638">
        <v>3.9</v>
      </c>
      <c r="E9638" t="s">
        <v>31631</v>
      </c>
      <c r="F9638">
        <v>9780375701887</v>
      </c>
      <c r="G9638" t="s">
        <v>11</v>
      </c>
      <c r="H9638">
        <v>112</v>
      </c>
      <c r="I9638">
        <v>467</v>
      </c>
      <c r="J9638">
        <v>32</v>
      </c>
      <c r="K9638" t="s">
        <v>31625</v>
      </c>
      <c r="L9638" t="s">
        <v>2085</v>
      </c>
    </row>
    <row r="9639" spans="1:12" x14ac:dyDescent="0.25">
      <c r="A9639">
        <v>38473</v>
      </c>
      <c r="B9639" t="s">
        <v>10053</v>
      </c>
      <c r="C9639" t="s">
        <v>2440</v>
      </c>
      <c r="D9639">
        <v>4.13</v>
      </c>
      <c r="E9639" t="s">
        <v>31632</v>
      </c>
      <c r="F9639">
        <v>9780679761785</v>
      </c>
      <c r="G9639" t="s">
        <v>11</v>
      </c>
      <c r="H9639">
        <v>144</v>
      </c>
      <c r="I9639">
        <v>1202</v>
      </c>
      <c r="J9639">
        <v>80</v>
      </c>
      <c r="K9639" t="s">
        <v>14548</v>
      </c>
      <c r="L9639" t="s">
        <v>2085</v>
      </c>
    </row>
    <row r="9640" spans="1:12" x14ac:dyDescent="0.25">
      <c r="A9640">
        <v>38476</v>
      </c>
      <c r="B9640" t="s">
        <v>6581</v>
      </c>
      <c r="C9640" t="s">
        <v>6582</v>
      </c>
      <c r="D9640">
        <v>3.97</v>
      </c>
      <c r="E9640" t="s">
        <v>31633</v>
      </c>
      <c r="F9640">
        <v>9780060934545</v>
      </c>
      <c r="G9640" t="s">
        <v>11</v>
      </c>
      <c r="H9640">
        <v>320</v>
      </c>
      <c r="I9640">
        <v>317</v>
      </c>
      <c r="J9640">
        <v>47</v>
      </c>
      <c r="K9640" t="s">
        <v>14170</v>
      </c>
      <c r="L9640" t="s">
        <v>12</v>
      </c>
    </row>
    <row r="9641" spans="1:12" x14ac:dyDescent="0.25">
      <c r="A9641">
        <v>38496</v>
      </c>
      <c r="B9641" t="s">
        <v>12358</v>
      </c>
      <c r="C9641" t="s">
        <v>6591</v>
      </c>
      <c r="D9641">
        <v>3.97</v>
      </c>
      <c r="E9641" t="s">
        <v>31634</v>
      </c>
      <c r="F9641">
        <v>9780061131271</v>
      </c>
      <c r="G9641" t="s">
        <v>12134</v>
      </c>
      <c r="H9641">
        <v>208</v>
      </c>
      <c r="I9641">
        <v>414</v>
      </c>
      <c r="J9641">
        <v>56</v>
      </c>
      <c r="K9641" t="s">
        <v>16521</v>
      </c>
      <c r="L9641" t="s">
        <v>635</v>
      </c>
    </row>
    <row r="9642" spans="1:12" x14ac:dyDescent="0.25">
      <c r="A9642">
        <v>38500</v>
      </c>
      <c r="B9642" t="s">
        <v>10980</v>
      </c>
      <c r="C9642" t="s">
        <v>6591</v>
      </c>
      <c r="D9642">
        <v>3.86</v>
      </c>
      <c r="E9642" t="s">
        <v>31635</v>
      </c>
      <c r="F9642">
        <v>9780061177590</v>
      </c>
      <c r="G9642" t="s">
        <v>11</v>
      </c>
      <c r="H9642">
        <v>291</v>
      </c>
      <c r="I9642">
        <v>52415</v>
      </c>
      <c r="J9642">
        <v>2081</v>
      </c>
      <c r="K9642" t="s">
        <v>31636</v>
      </c>
      <c r="L9642" t="s">
        <v>635</v>
      </c>
    </row>
    <row r="9643" spans="1:12" x14ac:dyDescent="0.25">
      <c r="A9643">
        <v>38501</v>
      </c>
      <c r="B9643" t="s">
        <v>10981</v>
      </c>
      <c r="C9643" t="s">
        <v>6591</v>
      </c>
      <c r="D9643">
        <v>4.1399999999999997</v>
      </c>
      <c r="E9643" t="s">
        <v>31637</v>
      </c>
      <c r="F9643">
        <v>9780061177583</v>
      </c>
      <c r="G9643" t="s">
        <v>11</v>
      </c>
      <c r="H9643">
        <v>288</v>
      </c>
      <c r="I9643">
        <v>65829</v>
      </c>
      <c r="J9643">
        <v>2318</v>
      </c>
      <c r="K9643" t="s">
        <v>31636</v>
      </c>
      <c r="L9643" t="s">
        <v>635</v>
      </c>
    </row>
    <row r="9644" spans="1:12" x14ac:dyDescent="0.25">
      <c r="A9644">
        <v>38503</v>
      </c>
      <c r="B9644" t="s">
        <v>7401</v>
      </c>
      <c r="C9644" t="s">
        <v>6591</v>
      </c>
      <c r="D9644">
        <v>3.92</v>
      </c>
      <c r="E9644" t="s">
        <v>31638</v>
      </c>
      <c r="F9644">
        <v>9780872861558</v>
      </c>
      <c r="G9644" t="s">
        <v>11</v>
      </c>
      <c r="H9644">
        <v>238</v>
      </c>
      <c r="I9644">
        <v>16544</v>
      </c>
      <c r="J9644">
        <v>431</v>
      </c>
      <c r="K9644" t="s">
        <v>15055</v>
      </c>
      <c r="L9644" t="s">
        <v>793</v>
      </c>
    </row>
    <row r="9645" spans="1:12" x14ac:dyDescent="0.25">
      <c r="A9645">
        <v>38504</v>
      </c>
      <c r="B9645" t="s">
        <v>10982</v>
      </c>
      <c r="C9645" t="s">
        <v>6591</v>
      </c>
      <c r="D9645">
        <v>4.24</v>
      </c>
      <c r="E9645" t="s">
        <v>31639</v>
      </c>
      <c r="F9645">
        <v>9780876856833</v>
      </c>
      <c r="G9645" t="s">
        <v>11</v>
      </c>
      <c r="H9645">
        <v>320</v>
      </c>
      <c r="I9645">
        <v>12358</v>
      </c>
      <c r="J9645">
        <v>533</v>
      </c>
      <c r="K9645" t="s">
        <v>27556</v>
      </c>
      <c r="L9645" t="s">
        <v>10983</v>
      </c>
    </row>
    <row r="9646" spans="1:12" x14ac:dyDescent="0.25">
      <c r="A9646">
        <v>38510</v>
      </c>
      <c r="B9646" t="s">
        <v>31640</v>
      </c>
      <c r="C9646" t="s">
        <v>85</v>
      </c>
      <c r="D9646">
        <v>4.07</v>
      </c>
      <c r="E9646" t="s">
        <v>31641</v>
      </c>
      <c r="F9646">
        <v>9788408041252</v>
      </c>
      <c r="G9646" t="s">
        <v>14376</v>
      </c>
      <c r="H9646">
        <v>0</v>
      </c>
      <c r="I9646">
        <v>3</v>
      </c>
      <c r="J9646">
        <v>0</v>
      </c>
      <c r="K9646" t="s">
        <v>14330</v>
      </c>
      <c r="L9646" t="s">
        <v>15474</v>
      </c>
    </row>
    <row r="9647" spans="1:12" x14ac:dyDescent="0.25">
      <c r="A9647">
        <v>38511</v>
      </c>
      <c r="B9647" t="s">
        <v>11248</v>
      </c>
      <c r="C9647" t="s">
        <v>9382</v>
      </c>
      <c r="D9647">
        <v>3.92</v>
      </c>
      <c r="E9647" t="s">
        <v>31642</v>
      </c>
      <c r="F9647">
        <v>9780553292787</v>
      </c>
      <c r="G9647" t="s">
        <v>11</v>
      </c>
      <c r="H9647">
        <v>346</v>
      </c>
      <c r="I9647">
        <v>1425</v>
      </c>
      <c r="J9647">
        <v>73</v>
      </c>
      <c r="K9647" t="s">
        <v>31643</v>
      </c>
      <c r="L9647" t="s">
        <v>11249</v>
      </c>
    </row>
    <row r="9648" spans="1:12" x14ac:dyDescent="0.25">
      <c r="A9648">
        <v>38513</v>
      </c>
      <c r="B9648" t="s">
        <v>11531</v>
      </c>
      <c r="C9648" t="s">
        <v>9382</v>
      </c>
      <c r="D9648">
        <v>3.52</v>
      </c>
      <c r="E9648" t="s">
        <v>31644</v>
      </c>
      <c r="F9648">
        <v>9780553298550</v>
      </c>
      <c r="G9648" t="s">
        <v>11</v>
      </c>
      <c r="H9648">
        <v>217</v>
      </c>
      <c r="I9648">
        <v>314</v>
      </c>
      <c r="J9648">
        <v>11</v>
      </c>
      <c r="K9648" t="s">
        <v>29986</v>
      </c>
      <c r="L9648" t="s">
        <v>899</v>
      </c>
    </row>
    <row r="9649" spans="1:12" x14ac:dyDescent="0.25">
      <c r="A9649">
        <v>38514</v>
      </c>
      <c r="B9649" t="s">
        <v>10984</v>
      </c>
      <c r="C9649" t="s">
        <v>9382</v>
      </c>
      <c r="D9649">
        <v>3.44</v>
      </c>
      <c r="E9649" t="s">
        <v>31645</v>
      </c>
      <c r="F9649">
        <v>9780553280876</v>
      </c>
      <c r="G9649" t="s">
        <v>11</v>
      </c>
      <c r="H9649">
        <v>136</v>
      </c>
      <c r="I9649">
        <v>695</v>
      </c>
      <c r="J9649">
        <v>27</v>
      </c>
      <c r="K9649" t="s">
        <v>14218</v>
      </c>
      <c r="L9649" t="s">
        <v>899</v>
      </c>
    </row>
    <row r="9650" spans="1:12" x14ac:dyDescent="0.25">
      <c r="A9650">
        <v>38515</v>
      </c>
      <c r="B9650" t="s">
        <v>14016</v>
      </c>
      <c r="C9650" t="s">
        <v>9382</v>
      </c>
      <c r="D9650">
        <v>3.38</v>
      </c>
      <c r="E9650" t="s">
        <v>31646</v>
      </c>
      <c r="F9650">
        <v>9780553258868</v>
      </c>
      <c r="G9650" t="s">
        <v>13842</v>
      </c>
      <c r="H9650">
        <v>134</v>
      </c>
      <c r="I9650">
        <v>813</v>
      </c>
      <c r="J9650">
        <v>23</v>
      </c>
      <c r="K9650" t="s">
        <v>25154</v>
      </c>
      <c r="L9650" t="s">
        <v>899</v>
      </c>
    </row>
    <row r="9651" spans="1:12" x14ac:dyDescent="0.25">
      <c r="A9651">
        <v>38517</v>
      </c>
      <c r="B9651" t="s">
        <v>11388</v>
      </c>
      <c r="C9651" t="s">
        <v>9382</v>
      </c>
      <c r="D9651">
        <v>3.94</v>
      </c>
      <c r="E9651" t="s">
        <v>31647</v>
      </c>
      <c r="F9651">
        <v>9780553297942</v>
      </c>
      <c r="G9651" t="s">
        <v>11</v>
      </c>
      <c r="H9651">
        <v>345</v>
      </c>
      <c r="I9651">
        <v>805</v>
      </c>
      <c r="J9651">
        <v>31</v>
      </c>
      <c r="K9651" t="s">
        <v>17939</v>
      </c>
      <c r="L9651" t="s">
        <v>899</v>
      </c>
    </row>
    <row r="9652" spans="1:12" x14ac:dyDescent="0.25">
      <c r="A9652">
        <v>38522</v>
      </c>
      <c r="B9652" t="s">
        <v>1778</v>
      </c>
      <c r="C9652" t="s">
        <v>1779</v>
      </c>
      <c r="D9652">
        <v>4.0599999999999996</v>
      </c>
      <c r="E9652" t="s">
        <v>31648</v>
      </c>
      <c r="F9652">
        <v>9780312349295</v>
      </c>
      <c r="G9652" t="s">
        <v>11</v>
      </c>
      <c r="H9652">
        <v>373</v>
      </c>
      <c r="I9652">
        <v>7959</v>
      </c>
      <c r="J9652">
        <v>200</v>
      </c>
      <c r="K9652" t="s">
        <v>16077</v>
      </c>
      <c r="L9652" t="s">
        <v>182</v>
      </c>
    </row>
    <row r="9653" spans="1:12" x14ac:dyDescent="0.25">
      <c r="A9653">
        <v>38524</v>
      </c>
      <c r="B9653" t="s">
        <v>2754</v>
      </c>
      <c r="C9653" t="s">
        <v>2755</v>
      </c>
      <c r="D9653">
        <v>3.9</v>
      </c>
      <c r="E9653" t="s">
        <v>31649</v>
      </c>
      <c r="F9653">
        <v>9780375721151</v>
      </c>
      <c r="G9653" t="s">
        <v>11</v>
      </c>
      <c r="H9653">
        <v>263</v>
      </c>
      <c r="I9653">
        <v>690</v>
      </c>
      <c r="J9653">
        <v>87</v>
      </c>
      <c r="K9653" t="s">
        <v>14552</v>
      </c>
      <c r="L9653" t="s">
        <v>2756</v>
      </c>
    </row>
    <row r="9654" spans="1:12" x14ac:dyDescent="0.25">
      <c r="A9654">
        <v>38528</v>
      </c>
      <c r="B9654" t="s">
        <v>31650</v>
      </c>
      <c r="C9654" t="s">
        <v>31651</v>
      </c>
      <c r="D9654">
        <v>4.18</v>
      </c>
      <c r="E9654" t="s">
        <v>31652</v>
      </c>
      <c r="F9654">
        <v>9780060580810</v>
      </c>
      <c r="G9654" t="s">
        <v>11</v>
      </c>
      <c r="H9654">
        <v>40</v>
      </c>
      <c r="I9654">
        <v>1162</v>
      </c>
      <c r="J9654">
        <v>185</v>
      </c>
      <c r="K9654" t="s">
        <v>14688</v>
      </c>
      <c r="L9654" t="s">
        <v>2137</v>
      </c>
    </row>
    <row r="9655" spans="1:12" x14ac:dyDescent="0.25">
      <c r="A9655">
        <v>38529</v>
      </c>
      <c r="B9655" t="s">
        <v>7843</v>
      </c>
      <c r="C9655" t="s">
        <v>1781</v>
      </c>
      <c r="D9655">
        <v>4.2699999999999996</v>
      </c>
      <c r="E9655" t="s">
        <v>31653</v>
      </c>
      <c r="F9655">
        <v>9780060774127</v>
      </c>
      <c r="G9655" t="s">
        <v>11</v>
      </c>
      <c r="H9655">
        <v>384</v>
      </c>
      <c r="I9655">
        <v>17950</v>
      </c>
      <c r="J9655">
        <v>465</v>
      </c>
      <c r="K9655" t="s">
        <v>21166</v>
      </c>
      <c r="L9655" t="s">
        <v>176</v>
      </c>
    </row>
    <row r="9656" spans="1:12" x14ac:dyDescent="0.25">
      <c r="A9656">
        <v>38530</v>
      </c>
      <c r="B9656" t="s">
        <v>9381</v>
      </c>
      <c r="C9656" t="s">
        <v>9382</v>
      </c>
      <c r="D9656">
        <v>3.7</v>
      </c>
      <c r="E9656" t="s">
        <v>31654</v>
      </c>
      <c r="F9656">
        <v>9780553492361</v>
      </c>
      <c r="G9656" t="s">
        <v>11</v>
      </c>
      <c r="H9656">
        <v>227</v>
      </c>
      <c r="I9656">
        <v>286</v>
      </c>
      <c r="J9656">
        <v>7</v>
      </c>
      <c r="K9656" t="s">
        <v>24683</v>
      </c>
      <c r="L9656" t="s">
        <v>441</v>
      </c>
    </row>
    <row r="9657" spans="1:12" x14ac:dyDescent="0.25">
      <c r="A9657">
        <v>38531</v>
      </c>
      <c r="B9657" t="s">
        <v>12939</v>
      </c>
      <c r="C9657" t="s">
        <v>9382</v>
      </c>
      <c r="D9657">
        <v>3.47</v>
      </c>
      <c r="E9657" t="s">
        <v>31655</v>
      </c>
      <c r="F9657">
        <v>9780553493979</v>
      </c>
      <c r="G9657" t="s">
        <v>12134</v>
      </c>
      <c r="H9657">
        <v>179</v>
      </c>
      <c r="I9657">
        <v>116</v>
      </c>
      <c r="J9657">
        <v>3</v>
      </c>
      <c r="K9657" t="s">
        <v>18472</v>
      </c>
      <c r="L9657" t="s">
        <v>441</v>
      </c>
    </row>
    <row r="9658" spans="1:12" x14ac:dyDescent="0.25">
      <c r="A9658">
        <v>38532</v>
      </c>
      <c r="B9658" t="s">
        <v>10985</v>
      </c>
      <c r="C9658" t="s">
        <v>9382</v>
      </c>
      <c r="D9658">
        <v>3.44</v>
      </c>
      <c r="E9658" t="s">
        <v>31656</v>
      </c>
      <c r="F9658">
        <v>9780553275605</v>
      </c>
      <c r="G9658" t="s">
        <v>11</v>
      </c>
      <c r="H9658">
        <v>136</v>
      </c>
      <c r="I9658">
        <v>1054</v>
      </c>
      <c r="J9658">
        <v>25</v>
      </c>
      <c r="K9658" t="s">
        <v>31436</v>
      </c>
      <c r="L9658" t="s">
        <v>899</v>
      </c>
    </row>
    <row r="9659" spans="1:12" x14ac:dyDescent="0.25">
      <c r="A9659">
        <v>38533</v>
      </c>
      <c r="B9659" t="s">
        <v>10986</v>
      </c>
      <c r="C9659" t="s">
        <v>9382</v>
      </c>
      <c r="D9659">
        <v>3.54</v>
      </c>
      <c r="E9659" t="s">
        <v>31657</v>
      </c>
      <c r="F9659">
        <v>9780553275674</v>
      </c>
      <c r="G9659" t="s">
        <v>11</v>
      </c>
      <c r="H9659">
        <v>182</v>
      </c>
      <c r="I9659">
        <v>108</v>
      </c>
      <c r="J9659">
        <v>17</v>
      </c>
      <c r="K9659" t="s">
        <v>24151</v>
      </c>
      <c r="L9659" t="s">
        <v>899</v>
      </c>
    </row>
    <row r="9660" spans="1:12" x14ac:dyDescent="0.25">
      <c r="A9660">
        <v>38536</v>
      </c>
      <c r="B9660" t="s">
        <v>12091</v>
      </c>
      <c r="C9660" t="s">
        <v>9382</v>
      </c>
      <c r="D9660">
        <v>3.58</v>
      </c>
      <c r="E9660" t="s">
        <v>31658</v>
      </c>
      <c r="F9660">
        <v>9780553570687</v>
      </c>
      <c r="G9660" t="s">
        <v>11</v>
      </c>
      <c r="H9660">
        <v>199</v>
      </c>
      <c r="I9660">
        <v>251</v>
      </c>
      <c r="J9660">
        <v>5</v>
      </c>
      <c r="K9660" t="s">
        <v>31659</v>
      </c>
      <c r="L9660" t="s">
        <v>441</v>
      </c>
    </row>
    <row r="9661" spans="1:12" x14ac:dyDescent="0.25">
      <c r="A9661">
        <v>38538</v>
      </c>
      <c r="B9661" t="s">
        <v>31660</v>
      </c>
      <c r="C9661" t="s">
        <v>9382</v>
      </c>
      <c r="D9661">
        <v>3.32</v>
      </c>
      <c r="E9661" t="s">
        <v>31661</v>
      </c>
      <c r="F9661">
        <v>9780553275216</v>
      </c>
      <c r="G9661" t="s">
        <v>11</v>
      </c>
      <c r="H9661">
        <v>138</v>
      </c>
      <c r="I9661">
        <v>5</v>
      </c>
      <c r="J9661">
        <v>0</v>
      </c>
      <c r="K9661" t="s">
        <v>23489</v>
      </c>
      <c r="L9661" t="s">
        <v>899</v>
      </c>
    </row>
    <row r="9662" spans="1:12" x14ac:dyDescent="0.25">
      <c r="A9662">
        <v>38539</v>
      </c>
      <c r="B9662" t="s">
        <v>7402</v>
      </c>
      <c r="C9662" t="s">
        <v>6785</v>
      </c>
      <c r="D9662">
        <v>3.33</v>
      </c>
      <c r="E9662" t="s">
        <v>31662</v>
      </c>
      <c r="F9662">
        <v>9780553493849</v>
      </c>
      <c r="G9662" t="s">
        <v>11</v>
      </c>
      <c r="H9662">
        <v>192</v>
      </c>
      <c r="I9662">
        <v>120</v>
      </c>
      <c r="J9662">
        <v>1</v>
      </c>
      <c r="K9662" t="s">
        <v>16304</v>
      </c>
      <c r="L9662" t="s">
        <v>441</v>
      </c>
    </row>
    <row r="9663" spans="1:12" x14ac:dyDescent="0.25">
      <c r="A9663">
        <v>38547</v>
      </c>
      <c r="B9663" t="s">
        <v>31663</v>
      </c>
      <c r="C9663" t="s">
        <v>31664</v>
      </c>
      <c r="D9663">
        <v>3.51</v>
      </c>
      <c r="E9663" t="s">
        <v>31665</v>
      </c>
      <c r="F9663">
        <v>9781570915925</v>
      </c>
      <c r="G9663" t="s">
        <v>11</v>
      </c>
      <c r="H9663">
        <v>32</v>
      </c>
      <c r="I9663">
        <v>72</v>
      </c>
      <c r="J9663">
        <v>19</v>
      </c>
      <c r="K9663" t="s">
        <v>14581</v>
      </c>
      <c r="L9663" t="s">
        <v>25728</v>
      </c>
    </row>
    <row r="9664" spans="1:12" x14ac:dyDescent="0.25">
      <c r="A9664">
        <v>38548</v>
      </c>
      <c r="B9664" t="s">
        <v>4639</v>
      </c>
      <c r="C9664" t="s">
        <v>1781</v>
      </c>
      <c r="D9664">
        <v>4.13</v>
      </c>
      <c r="E9664" t="s">
        <v>31666</v>
      </c>
      <c r="F9664">
        <v>9780505525536</v>
      </c>
      <c r="G9664" t="s">
        <v>11</v>
      </c>
      <c r="H9664">
        <v>373</v>
      </c>
      <c r="I9664">
        <v>18631</v>
      </c>
      <c r="J9664">
        <v>564</v>
      </c>
      <c r="K9664" t="s">
        <v>15698</v>
      </c>
      <c r="L9664" t="s">
        <v>4343</v>
      </c>
    </row>
    <row r="9665" spans="1:12" x14ac:dyDescent="0.25">
      <c r="A9665">
        <v>38549</v>
      </c>
      <c r="B9665" t="s">
        <v>6780</v>
      </c>
      <c r="C9665" t="s">
        <v>6781</v>
      </c>
      <c r="D9665">
        <v>4</v>
      </c>
      <c r="E9665" t="s">
        <v>31667</v>
      </c>
      <c r="F9665">
        <v>9780786868698</v>
      </c>
      <c r="G9665" t="s">
        <v>11</v>
      </c>
      <c r="H9665">
        <v>254</v>
      </c>
      <c r="I9665">
        <v>6587</v>
      </c>
      <c r="J9665">
        <v>71</v>
      </c>
      <c r="K9665" t="s">
        <v>31668</v>
      </c>
      <c r="L9665" t="s">
        <v>2149</v>
      </c>
    </row>
    <row r="9666" spans="1:12" x14ac:dyDescent="0.25">
      <c r="A9666">
        <v>38551</v>
      </c>
      <c r="B9666" t="s">
        <v>12359</v>
      </c>
      <c r="C9666" t="s">
        <v>12360</v>
      </c>
      <c r="D9666">
        <v>3.46</v>
      </c>
      <c r="E9666" t="s">
        <v>31669</v>
      </c>
      <c r="F9666">
        <v>9781405823517</v>
      </c>
      <c r="G9666" t="s">
        <v>12134</v>
      </c>
      <c r="H9666">
        <v>357</v>
      </c>
      <c r="I9666">
        <v>374</v>
      </c>
      <c r="J9666">
        <v>17</v>
      </c>
      <c r="K9666" t="s">
        <v>14581</v>
      </c>
      <c r="L9666" t="s">
        <v>4534</v>
      </c>
    </row>
    <row r="9667" spans="1:12" x14ac:dyDescent="0.25">
      <c r="A9667">
        <v>38560</v>
      </c>
      <c r="B9667" t="s">
        <v>12361</v>
      </c>
      <c r="C9667" t="s">
        <v>12362</v>
      </c>
      <c r="D9667">
        <v>4.12</v>
      </c>
      <c r="E9667" t="s">
        <v>31670</v>
      </c>
      <c r="F9667">
        <v>9781600430015</v>
      </c>
      <c r="G9667" t="s">
        <v>12134</v>
      </c>
      <c r="H9667">
        <v>346</v>
      </c>
      <c r="I9667">
        <v>195</v>
      </c>
      <c r="J9667">
        <v>6</v>
      </c>
      <c r="K9667" t="s">
        <v>18845</v>
      </c>
      <c r="L9667" t="s">
        <v>12363</v>
      </c>
    </row>
    <row r="9668" spans="1:12" x14ac:dyDescent="0.25">
      <c r="A9668">
        <v>38562</v>
      </c>
      <c r="B9668" t="s">
        <v>1780</v>
      </c>
      <c r="C9668" t="s">
        <v>1781</v>
      </c>
      <c r="D9668">
        <v>4.24</v>
      </c>
      <c r="E9668" t="s">
        <v>31671</v>
      </c>
      <c r="F9668">
        <v>9780060774073</v>
      </c>
      <c r="G9668" t="s">
        <v>11</v>
      </c>
      <c r="H9668">
        <v>362</v>
      </c>
      <c r="I9668">
        <v>17710</v>
      </c>
      <c r="J9668">
        <v>393</v>
      </c>
      <c r="K9668" t="s">
        <v>14600</v>
      </c>
      <c r="L9668" t="s">
        <v>176</v>
      </c>
    </row>
    <row r="9669" spans="1:12" x14ac:dyDescent="0.25">
      <c r="A9669">
        <v>38564</v>
      </c>
      <c r="B9669" t="s">
        <v>12364</v>
      </c>
      <c r="C9669" t="s">
        <v>1816</v>
      </c>
      <c r="D9669">
        <v>3.68</v>
      </c>
      <c r="E9669" t="s">
        <v>31672</v>
      </c>
      <c r="F9669">
        <v>9780425209424</v>
      </c>
      <c r="G9669" t="s">
        <v>12134</v>
      </c>
      <c r="H9669">
        <v>272</v>
      </c>
      <c r="I9669">
        <v>10669</v>
      </c>
      <c r="J9669">
        <v>498</v>
      </c>
      <c r="K9669" t="s">
        <v>14735</v>
      </c>
      <c r="L9669" t="s">
        <v>719</v>
      </c>
    </row>
    <row r="9670" spans="1:12" x14ac:dyDescent="0.25">
      <c r="A9670">
        <v>38568</v>
      </c>
      <c r="B9670" t="s">
        <v>10987</v>
      </c>
      <c r="C9670" t="s">
        <v>1781</v>
      </c>
      <c r="D9670">
        <v>3.91</v>
      </c>
      <c r="E9670" t="s">
        <v>31673</v>
      </c>
      <c r="F9670">
        <v>9780060773755</v>
      </c>
      <c r="G9670" t="s">
        <v>11</v>
      </c>
      <c r="H9670">
        <v>360</v>
      </c>
      <c r="I9670">
        <v>35275</v>
      </c>
      <c r="J9670">
        <v>1370</v>
      </c>
      <c r="K9670" t="s">
        <v>31674</v>
      </c>
      <c r="L9670" t="s">
        <v>176</v>
      </c>
    </row>
    <row r="9671" spans="1:12" x14ac:dyDescent="0.25">
      <c r="A9671">
        <v>38570</v>
      </c>
      <c r="B9671" t="s">
        <v>12619</v>
      </c>
      <c r="C9671" t="s">
        <v>12620</v>
      </c>
      <c r="D9671">
        <v>3.07</v>
      </c>
      <c r="E9671" t="s">
        <v>31675</v>
      </c>
      <c r="F9671">
        <v>9781845760656</v>
      </c>
      <c r="G9671" t="s">
        <v>12134</v>
      </c>
      <c r="H9671">
        <v>144</v>
      </c>
      <c r="I9671">
        <v>148</v>
      </c>
      <c r="J9671">
        <v>12</v>
      </c>
      <c r="K9671" t="s">
        <v>29268</v>
      </c>
      <c r="L9671" t="s">
        <v>12621</v>
      </c>
    </row>
    <row r="9672" spans="1:12" x14ac:dyDescent="0.25">
      <c r="A9672">
        <v>38572</v>
      </c>
      <c r="B9672" t="s">
        <v>1782</v>
      </c>
      <c r="C9672" t="s">
        <v>1783</v>
      </c>
      <c r="D9672">
        <v>3.42</v>
      </c>
      <c r="E9672" t="s">
        <v>31676</v>
      </c>
      <c r="F9672">
        <v>9781565124950</v>
      </c>
      <c r="G9672" t="s">
        <v>11</v>
      </c>
      <c r="H9672">
        <v>308</v>
      </c>
      <c r="I9672">
        <v>372</v>
      </c>
      <c r="J9672">
        <v>66</v>
      </c>
      <c r="K9672" t="s">
        <v>31677</v>
      </c>
      <c r="L9672" t="s">
        <v>1784</v>
      </c>
    </row>
    <row r="9673" spans="1:12" x14ac:dyDescent="0.25">
      <c r="A9673">
        <v>38583</v>
      </c>
      <c r="B9673" t="s">
        <v>13171</v>
      </c>
      <c r="C9673" t="s">
        <v>13172</v>
      </c>
      <c r="D9673">
        <v>4.13</v>
      </c>
      <c r="E9673" t="s">
        <v>31678</v>
      </c>
      <c r="F9673">
        <v>9781550225402</v>
      </c>
      <c r="G9673" t="s">
        <v>12134</v>
      </c>
      <c r="H9673">
        <v>450</v>
      </c>
      <c r="I9673">
        <v>338</v>
      </c>
      <c r="J9673">
        <v>8</v>
      </c>
      <c r="K9673" t="s">
        <v>16602</v>
      </c>
      <c r="L9673" t="s">
        <v>13173</v>
      </c>
    </row>
    <row r="9674" spans="1:12" x14ac:dyDescent="0.25">
      <c r="A9674">
        <v>38585</v>
      </c>
      <c r="B9674" t="s">
        <v>31679</v>
      </c>
      <c r="C9674" t="s">
        <v>31680</v>
      </c>
      <c r="D9674">
        <v>3.6</v>
      </c>
      <c r="E9674" t="s">
        <v>31681</v>
      </c>
      <c r="F9674">
        <v>9780307337931</v>
      </c>
      <c r="G9674" t="s">
        <v>11</v>
      </c>
      <c r="H9674">
        <v>256</v>
      </c>
      <c r="I9674">
        <v>20</v>
      </c>
      <c r="J9674">
        <v>3</v>
      </c>
      <c r="K9674" t="s">
        <v>20080</v>
      </c>
      <c r="L9674" t="s">
        <v>89</v>
      </c>
    </row>
    <row r="9675" spans="1:12" x14ac:dyDescent="0.25">
      <c r="A9675">
        <v>38592</v>
      </c>
      <c r="B9675" t="s">
        <v>31682</v>
      </c>
      <c r="C9675" t="s">
        <v>31683</v>
      </c>
      <c r="D9675">
        <v>3.88</v>
      </c>
      <c r="E9675" t="s">
        <v>31684</v>
      </c>
      <c r="F9675">
        <v>635517047547</v>
      </c>
      <c r="G9675" t="s">
        <v>11</v>
      </c>
      <c r="H9675">
        <v>48</v>
      </c>
      <c r="I9675">
        <v>21</v>
      </c>
      <c r="J9675">
        <v>5</v>
      </c>
      <c r="K9675" t="s">
        <v>31016</v>
      </c>
      <c r="L9675" t="s">
        <v>1775</v>
      </c>
    </row>
    <row r="9676" spans="1:12" x14ac:dyDescent="0.25">
      <c r="A9676">
        <v>38593</v>
      </c>
      <c r="B9676" t="s">
        <v>31685</v>
      </c>
      <c r="C9676" t="s">
        <v>6785</v>
      </c>
      <c r="D9676">
        <v>3.91</v>
      </c>
      <c r="E9676" t="s">
        <v>31686</v>
      </c>
      <c r="F9676">
        <v>9780553507355</v>
      </c>
      <c r="G9676" t="s">
        <v>11</v>
      </c>
      <c r="H9676">
        <v>231</v>
      </c>
      <c r="I9676">
        <v>2</v>
      </c>
      <c r="J9676">
        <v>0</v>
      </c>
      <c r="K9676" t="s">
        <v>23087</v>
      </c>
      <c r="L9676" t="s">
        <v>899</v>
      </c>
    </row>
    <row r="9677" spans="1:12" x14ac:dyDescent="0.25">
      <c r="A9677">
        <v>38597</v>
      </c>
      <c r="B9677" t="s">
        <v>31687</v>
      </c>
      <c r="C9677" t="s">
        <v>9382</v>
      </c>
      <c r="D9677">
        <v>3.35</v>
      </c>
      <c r="E9677" t="s">
        <v>31688</v>
      </c>
      <c r="F9677">
        <v>9780553274912</v>
      </c>
      <c r="G9677" t="s">
        <v>11</v>
      </c>
      <c r="H9677">
        <v>153</v>
      </c>
      <c r="I9677">
        <v>3</v>
      </c>
      <c r="J9677">
        <v>0</v>
      </c>
      <c r="K9677" t="s">
        <v>17769</v>
      </c>
      <c r="L9677" t="s">
        <v>899</v>
      </c>
    </row>
    <row r="9678" spans="1:12" x14ac:dyDescent="0.25">
      <c r="A9678">
        <v>38601</v>
      </c>
      <c r="B9678" t="s">
        <v>10988</v>
      </c>
      <c r="C9678" t="s">
        <v>9382</v>
      </c>
      <c r="D9678">
        <v>3.53</v>
      </c>
      <c r="E9678" t="s">
        <v>31689</v>
      </c>
      <c r="F9678">
        <v>9780553276725</v>
      </c>
      <c r="G9678" t="s">
        <v>11</v>
      </c>
      <c r="H9678">
        <v>160</v>
      </c>
      <c r="I9678">
        <v>2071</v>
      </c>
      <c r="J9678">
        <v>81</v>
      </c>
      <c r="K9678" t="s">
        <v>15246</v>
      </c>
      <c r="L9678" t="s">
        <v>899</v>
      </c>
    </row>
    <row r="9679" spans="1:12" x14ac:dyDescent="0.25">
      <c r="A9679">
        <v>38609</v>
      </c>
      <c r="B9679" t="s">
        <v>31690</v>
      </c>
      <c r="C9679" t="s">
        <v>11252</v>
      </c>
      <c r="D9679">
        <v>3.22</v>
      </c>
      <c r="E9679" t="s">
        <v>31691</v>
      </c>
      <c r="F9679">
        <v>9781562920586</v>
      </c>
      <c r="G9679" t="s">
        <v>11</v>
      </c>
      <c r="H9679">
        <v>160</v>
      </c>
      <c r="I9679">
        <v>9</v>
      </c>
      <c r="J9679">
        <v>2</v>
      </c>
      <c r="K9679" t="s">
        <v>16308</v>
      </c>
      <c r="L9679" t="s">
        <v>10492</v>
      </c>
    </row>
    <row r="9680" spans="1:12" x14ac:dyDescent="0.25">
      <c r="A9680">
        <v>38619</v>
      </c>
      <c r="B9680" t="s">
        <v>7978</v>
      </c>
      <c r="C9680" t="s">
        <v>7979</v>
      </c>
      <c r="D9680">
        <v>4.07</v>
      </c>
      <c r="E9680" t="s">
        <v>31692</v>
      </c>
      <c r="F9680">
        <v>9780441014897</v>
      </c>
      <c r="G9680" t="s">
        <v>11</v>
      </c>
      <c r="H9680">
        <v>261</v>
      </c>
      <c r="I9680">
        <v>86675</v>
      </c>
      <c r="J9680">
        <v>5395</v>
      </c>
      <c r="K9680" t="s">
        <v>21734</v>
      </c>
      <c r="L9680" t="s">
        <v>2269</v>
      </c>
    </row>
    <row r="9681" spans="1:12" x14ac:dyDescent="0.25">
      <c r="A9681">
        <v>38633</v>
      </c>
      <c r="B9681" t="s">
        <v>2881</v>
      </c>
      <c r="C9681" t="s">
        <v>9005</v>
      </c>
      <c r="D9681">
        <v>4.13</v>
      </c>
      <c r="E9681" t="s">
        <v>31693</v>
      </c>
      <c r="F9681">
        <v>9780590240772</v>
      </c>
      <c r="G9681" t="s">
        <v>11</v>
      </c>
      <c r="H9681">
        <v>298</v>
      </c>
      <c r="I9681">
        <v>254</v>
      </c>
      <c r="J9681">
        <v>24</v>
      </c>
      <c r="K9681" t="s">
        <v>15051</v>
      </c>
      <c r="L9681" t="s">
        <v>2069</v>
      </c>
    </row>
    <row r="9682" spans="1:12" x14ac:dyDescent="0.25">
      <c r="A9682">
        <v>38638</v>
      </c>
      <c r="B9682" t="s">
        <v>2881</v>
      </c>
      <c r="C9682" t="s">
        <v>4640</v>
      </c>
      <c r="D9682">
        <v>4.13</v>
      </c>
      <c r="E9682" t="s">
        <v>31694</v>
      </c>
      <c r="F9682">
        <v>9781402714597</v>
      </c>
      <c r="G9682" t="s">
        <v>11</v>
      </c>
      <c r="H9682">
        <v>248</v>
      </c>
      <c r="I9682">
        <v>575</v>
      </c>
      <c r="J9682">
        <v>61</v>
      </c>
      <c r="K9682" t="s">
        <v>14443</v>
      </c>
      <c r="L9682" t="s">
        <v>388</v>
      </c>
    </row>
    <row r="9683" spans="1:12" x14ac:dyDescent="0.25">
      <c r="A9683">
        <v>38640</v>
      </c>
      <c r="B9683" t="s">
        <v>31695</v>
      </c>
      <c r="C9683" t="s">
        <v>31696</v>
      </c>
      <c r="D9683">
        <v>4.25</v>
      </c>
      <c r="E9683" t="s">
        <v>31697</v>
      </c>
      <c r="F9683">
        <v>9780486276809</v>
      </c>
      <c r="G9683" t="s">
        <v>11</v>
      </c>
      <c r="H9683">
        <v>48</v>
      </c>
      <c r="I9683">
        <v>4</v>
      </c>
      <c r="J9683">
        <v>0</v>
      </c>
      <c r="K9683" t="s">
        <v>31698</v>
      </c>
      <c r="L9683" t="s">
        <v>56</v>
      </c>
    </row>
    <row r="9684" spans="1:12" x14ac:dyDescent="0.25">
      <c r="A9684">
        <v>38643</v>
      </c>
      <c r="B9684" t="s">
        <v>3754</v>
      </c>
      <c r="C9684" t="s">
        <v>4640</v>
      </c>
      <c r="D9684">
        <v>4.2</v>
      </c>
      <c r="E9684" t="s">
        <v>31699</v>
      </c>
      <c r="F9684">
        <v>9781402714542</v>
      </c>
      <c r="G9684" t="s">
        <v>13842</v>
      </c>
      <c r="H9684">
        <v>208</v>
      </c>
      <c r="I9684">
        <v>500</v>
      </c>
      <c r="J9684">
        <v>54</v>
      </c>
      <c r="K9684" t="s">
        <v>14443</v>
      </c>
      <c r="L9684" t="s">
        <v>388</v>
      </c>
    </row>
    <row r="9685" spans="1:12" x14ac:dyDescent="0.25">
      <c r="A9685">
        <v>38647</v>
      </c>
      <c r="B9685" t="s">
        <v>3754</v>
      </c>
      <c r="C9685" t="s">
        <v>3755</v>
      </c>
      <c r="D9685">
        <v>4.16</v>
      </c>
      <c r="E9685" t="s">
        <v>31700</v>
      </c>
      <c r="F9685">
        <v>9781402712753</v>
      </c>
      <c r="G9685" t="s">
        <v>11</v>
      </c>
      <c r="H9685">
        <v>160</v>
      </c>
      <c r="I9685">
        <v>3784</v>
      </c>
      <c r="J9685">
        <v>84</v>
      </c>
      <c r="K9685" t="s">
        <v>16178</v>
      </c>
      <c r="L9685" t="s">
        <v>388</v>
      </c>
    </row>
    <row r="9686" spans="1:12" x14ac:dyDescent="0.25">
      <c r="A9686">
        <v>38648</v>
      </c>
      <c r="B9686" t="s">
        <v>5918</v>
      </c>
      <c r="C9686" t="s">
        <v>5919</v>
      </c>
      <c r="D9686">
        <v>4.03</v>
      </c>
      <c r="E9686" t="s">
        <v>31701</v>
      </c>
      <c r="F9686">
        <v>9780312312152</v>
      </c>
      <c r="G9686" t="s">
        <v>11</v>
      </c>
      <c r="H9686">
        <v>230</v>
      </c>
      <c r="I9686">
        <v>416</v>
      </c>
      <c r="J9686">
        <v>65</v>
      </c>
      <c r="K9686" t="s">
        <v>17813</v>
      </c>
      <c r="L9686" t="s">
        <v>182</v>
      </c>
    </row>
    <row r="9687" spans="1:12" x14ac:dyDescent="0.25">
      <c r="A9687">
        <v>38650</v>
      </c>
      <c r="B9687" t="s">
        <v>9770</v>
      </c>
      <c r="C9687" t="s">
        <v>9771</v>
      </c>
      <c r="D9687">
        <v>4.24</v>
      </c>
      <c r="E9687" t="s">
        <v>31702</v>
      </c>
      <c r="F9687">
        <v>9780060973469</v>
      </c>
      <c r="G9687" t="s">
        <v>11</v>
      </c>
      <c r="H9687">
        <v>120</v>
      </c>
      <c r="I9687">
        <v>91</v>
      </c>
      <c r="J9687">
        <v>7</v>
      </c>
      <c r="K9687" t="s">
        <v>17828</v>
      </c>
      <c r="L9687" t="s">
        <v>2048</v>
      </c>
    </row>
    <row r="9688" spans="1:12" x14ac:dyDescent="0.25">
      <c r="A9688">
        <v>38656</v>
      </c>
      <c r="B9688" t="s">
        <v>31703</v>
      </c>
      <c r="C9688" t="s">
        <v>31704</v>
      </c>
      <c r="D9688">
        <v>4.45</v>
      </c>
      <c r="E9688" t="s">
        <v>31705</v>
      </c>
      <c r="F9688">
        <v>9780884861515</v>
      </c>
      <c r="G9688" t="s">
        <v>12134</v>
      </c>
      <c r="H9688">
        <v>537</v>
      </c>
      <c r="I9688">
        <v>39</v>
      </c>
      <c r="J9688">
        <v>3</v>
      </c>
      <c r="K9688" t="s">
        <v>15649</v>
      </c>
      <c r="L9688" t="s">
        <v>376</v>
      </c>
    </row>
    <row r="9689" spans="1:12" x14ac:dyDescent="0.25">
      <c r="A9689">
        <v>38664</v>
      </c>
      <c r="B9689" t="s">
        <v>11532</v>
      </c>
      <c r="C9689" t="s">
        <v>31706</v>
      </c>
      <c r="D9689">
        <v>4.05</v>
      </c>
      <c r="E9689" t="s">
        <v>31707</v>
      </c>
      <c r="F9689">
        <v>9788433920706</v>
      </c>
      <c r="G9689" t="s">
        <v>14376</v>
      </c>
      <c r="H9689">
        <v>122</v>
      </c>
      <c r="I9689">
        <v>504</v>
      </c>
      <c r="J9689">
        <v>44</v>
      </c>
      <c r="K9689" t="s">
        <v>31708</v>
      </c>
      <c r="L9689" t="s">
        <v>15317</v>
      </c>
    </row>
    <row r="9690" spans="1:12" x14ac:dyDescent="0.25">
      <c r="A9690">
        <v>38665</v>
      </c>
      <c r="B9690" t="s">
        <v>31709</v>
      </c>
      <c r="C9690" t="s">
        <v>31706</v>
      </c>
      <c r="D9690">
        <v>4.29</v>
      </c>
      <c r="E9690" t="s">
        <v>31710</v>
      </c>
      <c r="F9690">
        <v>9788408066439</v>
      </c>
      <c r="G9690" t="s">
        <v>14376</v>
      </c>
      <c r="H9690">
        <v>290</v>
      </c>
      <c r="I9690">
        <v>5103</v>
      </c>
      <c r="J9690">
        <v>118</v>
      </c>
      <c r="K9690" t="s">
        <v>14721</v>
      </c>
      <c r="L9690" t="s">
        <v>29256</v>
      </c>
    </row>
    <row r="9691" spans="1:12" x14ac:dyDescent="0.25">
      <c r="A9691">
        <v>38667</v>
      </c>
      <c r="B9691" t="s">
        <v>11532</v>
      </c>
      <c r="C9691" t="s">
        <v>31706</v>
      </c>
      <c r="D9691">
        <v>4.05</v>
      </c>
      <c r="E9691" t="s">
        <v>31711</v>
      </c>
      <c r="F9691">
        <v>9789685208550</v>
      </c>
      <c r="G9691" t="s">
        <v>14376</v>
      </c>
      <c r="H9691">
        <v>132</v>
      </c>
      <c r="I9691">
        <v>1386</v>
      </c>
      <c r="J9691">
        <v>209</v>
      </c>
      <c r="K9691" t="s">
        <v>31712</v>
      </c>
      <c r="L9691" t="s">
        <v>31713</v>
      </c>
    </row>
    <row r="9692" spans="1:12" x14ac:dyDescent="0.25">
      <c r="A9692">
        <v>38669</v>
      </c>
      <c r="B9692" t="s">
        <v>31714</v>
      </c>
      <c r="C9692" t="s">
        <v>31706</v>
      </c>
      <c r="D9692">
        <v>4.29</v>
      </c>
      <c r="E9692" t="s">
        <v>31715</v>
      </c>
      <c r="F9692">
        <v>9788408045755</v>
      </c>
      <c r="G9692" t="s">
        <v>14376</v>
      </c>
      <c r="H9692">
        <v>290</v>
      </c>
      <c r="I9692">
        <v>6</v>
      </c>
      <c r="J9692">
        <v>2</v>
      </c>
      <c r="K9692" t="s">
        <v>14737</v>
      </c>
      <c r="L9692" t="s">
        <v>15474</v>
      </c>
    </row>
    <row r="9693" spans="1:12" x14ac:dyDescent="0.25">
      <c r="A9693">
        <v>38670</v>
      </c>
      <c r="B9693" t="s">
        <v>11532</v>
      </c>
      <c r="C9693" t="s">
        <v>31706</v>
      </c>
      <c r="D9693">
        <v>4.05</v>
      </c>
      <c r="E9693" t="s">
        <v>31716</v>
      </c>
      <c r="F9693">
        <v>9783518014349</v>
      </c>
      <c r="G9693" t="s">
        <v>16068</v>
      </c>
      <c r="H9693">
        <v>132</v>
      </c>
      <c r="I9693">
        <v>450</v>
      </c>
      <c r="J9693">
        <v>32</v>
      </c>
      <c r="K9693" t="s">
        <v>14526</v>
      </c>
      <c r="L9693" t="s">
        <v>16329</v>
      </c>
    </row>
    <row r="9694" spans="1:12" x14ac:dyDescent="0.25">
      <c r="A9694">
        <v>38673</v>
      </c>
      <c r="B9694" t="s">
        <v>8880</v>
      </c>
      <c r="C9694" t="s">
        <v>8607</v>
      </c>
      <c r="D9694">
        <v>4.0599999999999996</v>
      </c>
      <c r="E9694" t="s">
        <v>31717</v>
      </c>
      <c r="F9694">
        <v>9780192839299</v>
      </c>
      <c r="G9694" t="s">
        <v>11</v>
      </c>
      <c r="H9694">
        <v>288</v>
      </c>
      <c r="I9694">
        <v>4206</v>
      </c>
      <c r="J9694">
        <v>102</v>
      </c>
      <c r="K9694" t="s">
        <v>15684</v>
      </c>
      <c r="L9694" t="s">
        <v>944</v>
      </c>
    </row>
    <row r="9695" spans="1:12" x14ac:dyDescent="0.25">
      <c r="A9695">
        <v>38674</v>
      </c>
      <c r="B9695" t="s">
        <v>31718</v>
      </c>
      <c r="C9695" t="s">
        <v>31719</v>
      </c>
      <c r="D9695">
        <v>4.3899999999999997</v>
      </c>
      <c r="E9695" t="s">
        <v>31720</v>
      </c>
      <c r="F9695">
        <v>9780736402385</v>
      </c>
      <c r="G9695" t="s">
        <v>11</v>
      </c>
      <c r="H9695">
        <v>24</v>
      </c>
      <c r="I9695">
        <v>5661</v>
      </c>
      <c r="J9695">
        <v>87</v>
      </c>
      <c r="K9695" t="s">
        <v>14570</v>
      </c>
      <c r="L9695" t="s">
        <v>19555</v>
      </c>
    </row>
    <row r="9696" spans="1:12" x14ac:dyDescent="0.25">
      <c r="A9696">
        <v>38677</v>
      </c>
      <c r="B9696" t="s">
        <v>4641</v>
      </c>
      <c r="C9696" t="s">
        <v>4642</v>
      </c>
      <c r="D9696">
        <v>4.08</v>
      </c>
      <c r="E9696" t="s">
        <v>31721</v>
      </c>
      <c r="F9696">
        <v>9780439672573</v>
      </c>
      <c r="G9696" t="s">
        <v>11</v>
      </c>
      <c r="H9696">
        <v>224</v>
      </c>
      <c r="I9696">
        <v>141</v>
      </c>
      <c r="J9696">
        <v>23</v>
      </c>
      <c r="K9696" t="s">
        <v>14443</v>
      </c>
      <c r="L9696" t="s">
        <v>4643</v>
      </c>
    </row>
    <row r="9697" spans="1:12" x14ac:dyDescent="0.25">
      <c r="A9697">
        <v>38678</v>
      </c>
      <c r="B9697" t="s">
        <v>5878</v>
      </c>
      <c r="C9697" t="s">
        <v>31722</v>
      </c>
      <c r="D9697">
        <v>4.08</v>
      </c>
      <c r="E9697" t="s">
        <v>31723</v>
      </c>
      <c r="F9697">
        <v>9780743564526</v>
      </c>
      <c r="G9697" t="s">
        <v>11</v>
      </c>
      <c r="H9697">
        <v>5</v>
      </c>
      <c r="I9697">
        <v>46</v>
      </c>
      <c r="J9697">
        <v>7</v>
      </c>
      <c r="K9697" t="s">
        <v>30282</v>
      </c>
      <c r="L9697" t="s">
        <v>6684</v>
      </c>
    </row>
    <row r="9698" spans="1:12" x14ac:dyDescent="0.25">
      <c r="A9698">
        <v>38680</v>
      </c>
      <c r="B9698" t="s">
        <v>2879</v>
      </c>
      <c r="C9698" t="s">
        <v>10989</v>
      </c>
      <c r="D9698">
        <v>3.82</v>
      </c>
      <c r="E9698" t="s">
        <v>31724</v>
      </c>
      <c r="F9698">
        <v>9780440300281</v>
      </c>
      <c r="G9698" t="s">
        <v>11</v>
      </c>
      <c r="H9698">
        <v>352</v>
      </c>
      <c r="I9698">
        <v>90</v>
      </c>
      <c r="J9698">
        <v>2</v>
      </c>
      <c r="K9698" t="s">
        <v>31725</v>
      </c>
      <c r="L9698" t="s">
        <v>10467</v>
      </c>
    </row>
    <row r="9699" spans="1:12" x14ac:dyDescent="0.25">
      <c r="A9699">
        <v>38686</v>
      </c>
      <c r="B9699" t="s">
        <v>11389</v>
      </c>
      <c r="C9699" t="s">
        <v>11390</v>
      </c>
      <c r="D9699">
        <v>4.0599999999999996</v>
      </c>
      <c r="E9699" t="s">
        <v>31726</v>
      </c>
      <c r="F9699">
        <v>9780393958041</v>
      </c>
      <c r="G9699" t="s">
        <v>11</v>
      </c>
      <c r="H9699">
        <v>416</v>
      </c>
      <c r="I9699">
        <v>1404</v>
      </c>
      <c r="J9699">
        <v>87</v>
      </c>
      <c r="K9699" t="s">
        <v>19404</v>
      </c>
      <c r="L9699" t="s">
        <v>208</v>
      </c>
    </row>
    <row r="9700" spans="1:12" x14ac:dyDescent="0.25">
      <c r="A9700">
        <v>38695</v>
      </c>
      <c r="B9700" t="s">
        <v>5920</v>
      </c>
      <c r="C9700" t="s">
        <v>3757</v>
      </c>
      <c r="D9700">
        <v>3.96</v>
      </c>
      <c r="E9700" t="s">
        <v>31727</v>
      </c>
      <c r="F9700">
        <v>9780440419464</v>
      </c>
      <c r="G9700" t="s">
        <v>11</v>
      </c>
      <c r="H9700">
        <v>233</v>
      </c>
      <c r="I9700">
        <v>2699</v>
      </c>
      <c r="J9700">
        <v>230</v>
      </c>
      <c r="K9700" t="s">
        <v>20422</v>
      </c>
      <c r="L9700" t="s">
        <v>699</v>
      </c>
    </row>
    <row r="9701" spans="1:12" x14ac:dyDescent="0.25">
      <c r="A9701">
        <v>38700</v>
      </c>
      <c r="B9701" t="s">
        <v>1785</v>
      </c>
      <c r="C9701" t="s">
        <v>1786</v>
      </c>
      <c r="D9701">
        <v>4.0599999999999996</v>
      </c>
      <c r="E9701" t="s">
        <v>31728</v>
      </c>
      <c r="F9701">
        <v>9781559362900</v>
      </c>
      <c r="G9701" t="s">
        <v>11</v>
      </c>
      <c r="H9701">
        <v>157</v>
      </c>
      <c r="I9701">
        <v>6634</v>
      </c>
      <c r="J9701">
        <v>185</v>
      </c>
      <c r="K9701" t="s">
        <v>15884</v>
      </c>
      <c r="L9701" t="s">
        <v>1787</v>
      </c>
    </row>
    <row r="9702" spans="1:12" x14ac:dyDescent="0.25">
      <c r="A9702">
        <v>38707</v>
      </c>
      <c r="B9702" t="s">
        <v>3756</v>
      </c>
      <c r="C9702" t="s">
        <v>3757</v>
      </c>
      <c r="D9702">
        <v>3.76</v>
      </c>
      <c r="E9702" t="s">
        <v>31729</v>
      </c>
      <c r="F9702">
        <v>9780747562832</v>
      </c>
      <c r="G9702" t="s">
        <v>11</v>
      </c>
      <c r="H9702">
        <v>128</v>
      </c>
      <c r="I9702">
        <v>227</v>
      </c>
      <c r="J9702">
        <v>21</v>
      </c>
      <c r="K9702" t="s">
        <v>19112</v>
      </c>
      <c r="L9702" t="s">
        <v>1061</v>
      </c>
    </row>
    <row r="9703" spans="1:12" x14ac:dyDescent="0.25">
      <c r="A9703">
        <v>38709</v>
      </c>
      <c r="B9703" t="s">
        <v>8108</v>
      </c>
      <c r="C9703" t="s">
        <v>3757</v>
      </c>
      <c r="D9703">
        <v>3.96</v>
      </c>
      <c r="E9703" t="s">
        <v>31730</v>
      </c>
      <c r="F9703">
        <v>9780439244190</v>
      </c>
      <c r="G9703" t="s">
        <v>11</v>
      </c>
      <c r="H9703">
        <v>233</v>
      </c>
      <c r="I9703">
        <v>887554</v>
      </c>
      <c r="J9703">
        <v>17547</v>
      </c>
      <c r="K9703" t="s">
        <v>16876</v>
      </c>
      <c r="L9703" t="s">
        <v>2069</v>
      </c>
    </row>
    <row r="9704" spans="1:12" x14ac:dyDescent="0.25">
      <c r="A9704">
        <v>38710</v>
      </c>
      <c r="B9704" t="s">
        <v>31731</v>
      </c>
      <c r="C9704" t="s">
        <v>3757</v>
      </c>
      <c r="D9704">
        <v>3.75</v>
      </c>
      <c r="E9704" t="s">
        <v>31732</v>
      </c>
      <c r="F9704">
        <v>9780747566823</v>
      </c>
      <c r="G9704" t="s">
        <v>11</v>
      </c>
      <c r="H9704">
        <v>128</v>
      </c>
      <c r="I9704">
        <v>0</v>
      </c>
      <c r="J9704">
        <v>0</v>
      </c>
      <c r="K9704" t="s">
        <v>19112</v>
      </c>
      <c r="L9704" t="s">
        <v>1061</v>
      </c>
    </row>
    <row r="9705" spans="1:12" x14ac:dyDescent="0.25">
      <c r="A9705">
        <v>38717</v>
      </c>
      <c r="B9705" t="s">
        <v>3758</v>
      </c>
      <c r="C9705" t="s">
        <v>3759</v>
      </c>
      <c r="D9705">
        <v>3.86</v>
      </c>
      <c r="E9705" t="s">
        <v>31733</v>
      </c>
      <c r="F9705">
        <v>9781932100563</v>
      </c>
      <c r="G9705" t="s">
        <v>11</v>
      </c>
      <c r="H9705">
        <v>240</v>
      </c>
      <c r="I9705">
        <v>129</v>
      </c>
      <c r="J9705">
        <v>10</v>
      </c>
      <c r="K9705" t="s">
        <v>15331</v>
      </c>
      <c r="L9705" t="s">
        <v>3760</v>
      </c>
    </row>
    <row r="9706" spans="1:12" x14ac:dyDescent="0.25">
      <c r="A9706">
        <v>38723</v>
      </c>
      <c r="B9706" t="s">
        <v>7403</v>
      </c>
      <c r="C9706" t="s">
        <v>7404</v>
      </c>
      <c r="D9706">
        <v>3.86</v>
      </c>
      <c r="E9706" t="s">
        <v>31734</v>
      </c>
      <c r="F9706">
        <v>9780393322576</v>
      </c>
      <c r="G9706" t="s">
        <v>11</v>
      </c>
      <c r="H9706">
        <v>592</v>
      </c>
      <c r="I9706">
        <v>10108</v>
      </c>
      <c r="J9706">
        <v>650</v>
      </c>
      <c r="K9706" t="s">
        <v>18710</v>
      </c>
      <c r="L9706" t="s">
        <v>345</v>
      </c>
    </row>
    <row r="9707" spans="1:12" x14ac:dyDescent="0.25">
      <c r="A9707">
        <v>38724</v>
      </c>
      <c r="B9707" t="s">
        <v>8457</v>
      </c>
      <c r="C9707" t="s">
        <v>8458</v>
      </c>
      <c r="D9707">
        <v>3.59</v>
      </c>
      <c r="E9707" t="s">
        <v>31735</v>
      </c>
      <c r="F9707">
        <v>9781558492769</v>
      </c>
      <c r="G9707" t="s">
        <v>11</v>
      </c>
      <c r="H9707">
        <v>384</v>
      </c>
      <c r="I9707">
        <v>58</v>
      </c>
      <c r="J9707">
        <v>6</v>
      </c>
      <c r="K9707" t="s">
        <v>31736</v>
      </c>
      <c r="L9707" t="s">
        <v>8459</v>
      </c>
    </row>
    <row r="9708" spans="1:12" x14ac:dyDescent="0.25">
      <c r="A9708">
        <v>38735</v>
      </c>
      <c r="B9708" t="s">
        <v>11391</v>
      </c>
      <c r="C9708" t="s">
        <v>11392</v>
      </c>
      <c r="D9708">
        <v>4.45</v>
      </c>
      <c r="E9708" t="s">
        <v>31737</v>
      </c>
      <c r="F9708">
        <v>9780312085124</v>
      </c>
      <c r="G9708" t="s">
        <v>11</v>
      </c>
      <c r="H9708">
        <v>260</v>
      </c>
      <c r="I9708">
        <v>10128</v>
      </c>
      <c r="J9708">
        <v>245</v>
      </c>
      <c r="K9708" t="s">
        <v>15501</v>
      </c>
      <c r="L9708" t="s">
        <v>182</v>
      </c>
    </row>
    <row r="9709" spans="1:12" x14ac:dyDescent="0.25">
      <c r="A9709">
        <v>38736</v>
      </c>
      <c r="B9709" t="s">
        <v>1788</v>
      </c>
      <c r="C9709" t="s">
        <v>1789</v>
      </c>
      <c r="D9709">
        <v>4.4000000000000004</v>
      </c>
      <c r="E9709" t="s">
        <v>31738</v>
      </c>
      <c r="F9709">
        <v>9780312364526</v>
      </c>
      <c r="G9709" t="s">
        <v>11</v>
      </c>
      <c r="H9709">
        <v>464</v>
      </c>
      <c r="I9709">
        <v>5692</v>
      </c>
      <c r="J9709">
        <v>214</v>
      </c>
      <c r="K9709" t="s">
        <v>17039</v>
      </c>
      <c r="L9709" t="s">
        <v>549</v>
      </c>
    </row>
    <row r="9710" spans="1:12" x14ac:dyDescent="0.25">
      <c r="A9710">
        <v>38737</v>
      </c>
      <c r="B9710" t="s">
        <v>13751</v>
      </c>
      <c r="C9710" t="s">
        <v>13752</v>
      </c>
      <c r="D9710">
        <v>4.2</v>
      </c>
      <c r="E9710" t="s">
        <v>31739</v>
      </c>
      <c r="F9710">
        <v>9780345434906</v>
      </c>
      <c r="G9710" t="s">
        <v>12134</v>
      </c>
      <c r="H9710">
        <v>371</v>
      </c>
      <c r="I9710">
        <v>4247</v>
      </c>
      <c r="J9710">
        <v>153</v>
      </c>
      <c r="K9710" t="s">
        <v>15357</v>
      </c>
      <c r="L9710" t="s">
        <v>144</v>
      </c>
    </row>
    <row r="9711" spans="1:12" x14ac:dyDescent="0.25">
      <c r="A9711">
        <v>38739</v>
      </c>
      <c r="B9711" t="s">
        <v>9383</v>
      </c>
      <c r="C9711" t="s">
        <v>4720</v>
      </c>
      <c r="D9711">
        <v>4.42</v>
      </c>
      <c r="E9711" t="s">
        <v>31740</v>
      </c>
      <c r="F9711">
        <v>9780312966201</v>
      </c>
      <c r="G9711" t="s">
        <v>11</v>
      </c>
      <c r="H9711">
        <v>373</v>
      </c>
      <c r="I9711">
        <v>12580</v>
      </c>
      <c r="J9711">
        <v>197</v>
      </c>
      <c r="K9711" t="s">
        <v>15194</v>
      </c>
      <c r="L9711" t="s">
        <v>933</v>
      </c>
    </row>
    <row r="9712" spans="1:12" x14ac:dyDescent="0.25">
      <c r="A9712">
        <v>38746</v>
      </c>
      <c r="B9712" t="s">
        <v>4644</v>
      </c>
      <c r="C9712" t="s">
        <v>4645</v>
      </c>
      <c r="D9712">
        <v>4.16</v>
      </c>
      <c r="E9712" t="s">
        <v>31741</v>
      </c>
      <c r="F9712">
        <v>9780448433196</v>
      </c>
      <c r="G9712" t="s">
        <v>11</v>
      </c>
      <c r="H9712">
        <v>112</v>
      </c>
      <c r="I9712">
        <v>529</v>
      </c>
      <c r="J9712">
        <v>56</v>
      </c>
      <c r="K9712" t="s">
        <v>18740</v>
      </c>
      <c r="L9712" t="s">
        <v>458</v>
      </c>
    </row>
    <row r="9713" spans="1:12" x14ac:dyDescent="0.25">
      <c r="A9713">
        <v>38747</v>
      </c>
      <c r="B9713" t="s">
        <v>5921</v>
      </c>
      <c r="C9713" t="s">
        <v>5922</v>
      </c>
      <c r="D9713">
        <v>3.89</v>
      </c>
      <c r="E9713" t="s">
        <v>31742</v>
      </c>
      <c r="F9713">
        <v>9780743436502</v>
      </c>
      <c r="G9713" t="s">
        <v>11</v>
      </c>
      <c r="H9713">
        <v>560</v>
      </c>
      <c r="I9713">
        <v>5846</v>
      </c>
      <c r="J9713">
        <v>494</v>
      </c>
      <c r="K9713" t="s">
        <v>17010</v>
      </c>
      <c r="L9713" t="s">
        <v>75</v>
      </c>
    </row>
    <row r="9714" spans="1:12" x14ac:dyDescent="0.25">
      <c r="A9714">
        <v>38750</v>
      </c>
      <c r="B9714" t="s">
        <v>8460</v>
      </c>
      <c r="C9714" t="s">
        <v>8007</v>
      </c>
      <c r="D9714">
        <v>4.33</v>
      </c>
      <c r="E9714" t="s">
        <v>31743</v>
      </c>
      <c r="F9714">
        <v>9780306809576</v>
      </c>
      <c r="G9714" t="s">
        <v>11</v>
      </c>
      <c r="H9714">
        <v>732</v>
      </c>
      <c r="I9714">
        <v>195</v>
      </c>
      <c r="J9714">
        <v>15</v>
      </c>
      <c r="K9714" t="s">
        <v>30113</v>
      </c>
      <c r="L9714" t="s">
        <v>1517</v>
      </c>
    </row>
    <row r="9715" spans="1:12" x14ac:dyDescent="0.25">
      <c r="A9715">
        <v>38752</v>
      </c>
      <c r="B9715" t="s">
        <v>9772</v>
      </c>
      <c r="C9715" t="s">
        <v>9773</v>
      </c>
      <c r="D9715">
        <v>3.51</v>
      </c>
      <c r="E9715" t="s">
        <v>31744</v>
      </c>
      <c r="F9715">
        <v>9780670261550</v>
      </c>
      <c r="G9715" t="s">
        <v>11</v>
      </c>
      <c r="H9715">
        <v>139</v>
      </c>
      <c r="I9715">
        <v>1223</v>
      </c>
      <c r="J9715">
        <v>104</v>
      </c>
      <c r="K9715" t="s">
        <v>31745</v>
      </c>
      <c r="L9715" t="s">
        <v>2055</v>
      </c>
    </row>
    <row r="9716" spans="1:12" x14ac:dyDescent="0.25">
      <c r="A9716">
        <v>38755</v>
      </c>
      <c r="B9716" t="s">
        <v>5267</v>
      </c>
      <c r="C9716" t="s">
        <v>5268</v>
      </c>
      <c r="D9716">
        <v>4.21</v>
      </c>
      <c r="E9716" t="s">
        <v>31746</v>
      </c>
      <c r="F9716">
        <v>9780142437551</v>
      </c>
      <c r="G9716" t="s">
        <v>11</v>
      </c>
      <c r="H9716">
        <v>575</v>
      </c>
      <c r="I9716">
        <v>232</v>
      </c>
      <c r="J9716">
        <v>6</v>
      </c>
      <c r="K9716" t="s">
        <v>22513</v>
      </c>
      <c r="L9716" t="s">
        <v>2022</v>
      </c>
    </row>
    <row r="9717" spans="1:12" x14ac:dyDescent="0.25">
      <c r="A9717">
        <v>38756</v>
      </c>
      <c r="B9717" t="s">
        <v>12365</v>
      </c>
      <c r="C9717" t="s">
        <v>12366</v>
      </c>
      <c r="D9717">
        <v>4.22</v>
      </c>
      <c r="E9717" t="s">
        <v>31747</v>
      </c>
      <c r="F9717">
        <v>9781931082914</v>
      </c>
      <c r="G9717" t="s">
        <v>12134</v>
      </c>
      <c r="H9717">
        <v>774</v>
      </c>
      <c r="I9717">
        <v>419</v>
      </c>
      <c r="J9717">
        <v>10</v>
      </c>
      <c r="K9717" t="s">
        <v>15930</v>
      </c>
      <c r="L9717" t="s">
        <v>599</v>
      </c>
    </row>
    <row r="9718" spans="1:12" x14ac:dyDescent="0.25">
      <c r="A9718">
        <v>38761</v>
      </c>
      <c r="B9718" t="s">
        <v>31748</v>
      </c>
      <c r="C9718" t="s">
        <v>9773</v>
      </c>
      <c r="D9718">
        <v>3.96</v>
      </c>
      <c r="E9718" t="s">
        <v>31749</v>
      </c>
      <c r="F9718">
        <v>9780140481938</v>
      </c>
      <c r="G9718" t="s">
        <v>11</v>
      </c>
      <c r="H9718">
        <v>80</v>
      </c>
      <c r="I9718">
        <v>686</v>
      </c>
      <c r="J9718">
        <v>54</v>
      </c>
      <c r="K9718" t="s">
        <v>31750</v>
      </c>
      <c r="L9718" t="s">
        <v>2022</v>
      </c>
    </row>
    <row r="9719" spans="1:12" x14ac:dyDescent="0.25">
      <c r="A9719">
        <v>38769</v>
      </c>
      <c r="B9719" t="s">
        <v>12092</v>
      </c>
      <c r="C9719" t="s">
        <v>12093</v>
      </c>
      <c r="D9719">
        <v>4.24</v>
      </c>
      <c r="E9719" t="s">
        <v>31751</v>
      </c>
      <c r="F9719">
        <v>9780935607093</v>
      </c>
      <c r="G9719" t="s">
        <v>11</v>
      </c>
      <c r="H9719">
        <v>144</v>
      </c>
      <c r="I9719">
        <v>400</v>
      </c>
      <c r="J9719">
        <v>29</v>
      </c>
      <c r="K9719" t="s">
        <v>17047</v>
      </c>
      <c r="L9719" t="s">
        <v>1369</v>
      </c>
    </row>
    <row r="9720" spans="1:12" x14ac:dyDescent="0.25">
      <c r="A9720">
        <v>38773</v>
      </c>
      <c r="B9720" t="s">
        <v>9774</v>
      </c>
      <c r="C9720" t="s">
        <v>9775</v>
      </c>
      <c r="D9720">
        <v>4.05</v>
      </c>
      <c r="E9720" t="s">
        <v>31752</v>
      </c>
      <c r="F9720">
        <v>9780140150803</v>
      </c>
      <c r="G9720" t="s">
        <v>11</v>
      </c>
      <c r="H9720">
        <v>589</v>
      </c>
      <c r="I9720">
        <v>171</v>
      </c>
      <c r="J9720">
        <v>6</v>
      </c>
      <c r="K9720" t="s">
        <v>31753</v>
      </c>
      <c r="L9720" t="s">
        <v>2025</v>
      </c>
    </row>
    <row r="9721" spans="1:12" x14ac:dyDescent="0.25">
      <c r="A9721">
        <v>38775</v>
      </c>
      <c r="B9721" t="s">
        <v>3761</v>
      </c>
      <c r="C9721" t="s">
        <v>426</v>
      </c>
      <c r="D9721">
        <v>3.89</v>
      </c>
      <c r="E9721" t="s">
        <v>31754</v>
      </c>
      <c r="F9721">
        <v>9780486442891</v>
      </c>
      <c r="G9721" t="s">
        <v>11</v>
      </c>
      <c r="H9721">
        <v>112</v>
      </c>
      <c r="I9721">
        <v>696</v>
      </c>
      <c r="J9721">
        <v>34</v>
      </c>
      <c r="K9721" t="s">
        <v>31396</v>
      </c>
      <c r="L9721" t="s">
        <v>56</v>
      </c>
    </row>
    <row r="9722" spans="1:12" x14ac:dyDescent="0.25">
      <c r="A9722">
        <v>38786</v>
      </c>
      <c r="B9722" t="s">
        <v>31755</v>
      </c>
      <c r="C9722" t="s">
        <v>31756</v>
      </c>
      <c r="D9722">
        <v>4.47</v>
      </c>
      <c r="E9722" t="s">
        <v>31757</v>
      </c>
      <c r="F9722">
        <v>9781588340979</v>
      </c>
      <c r="G9722" t="s">
        <v>11</v>
      </c>
      <c r="H9722">
        <v>223</v>
      </c>
      <c r="I9722">
        <v>41</v>
      </c>
      <c r="J9722">
        <v>3</v>
      </c>
      <c r="K9722" t="s">
        <v>31758</v>
      </c>
      <c r="L9722" t="s">
        <v>31759</v>
      </c>
    </row>
    <row r="9723" spans="1:12" x14ac:dyDescent="0.25">
      <c r="A9723">
        <v>38787</v>
      </c>
      <c r="B9723" t="s">
        <v>11532</v>
      </c>
      <c r="C9723" t="s">
        <v>11533</v>
      </c>
      <c r="D9723">
        <v>4.05</v>
      </c>
      <c r="E9723" t="s">
        <v>31760</v>
      </c>
      <c r="F9723">
        <v>9780802133908</v>
      </c>
      <c r="G9723" t="s">
        <v>11</v>
      </c>
      <c r="H9723">
        <v>128</v>
      </c>
      <c r="I9723">
        <v>28102</v>
      </c>
      <c r="J9723">
        <v>1511</v>
      </c>
      <c r="K9723" t="s">
        <v>31761</v>
      </c>
      <c r="L9723" t="s">
        <v>588</v>
      </c>
    </row>
    <row r="9724" spans="1:12" x14ac:dyDescent="0.25">
      <c r="A9724">
        <v>38788</v>
      </c>
      <c r="B9724" t="s">
        <v>13753</v>
      </c>
      <c r="C9724" t="s">
        <v>13754</v>
      </c>
      <c r="D9724">
        <v>4.1900000000000004</v>
      </c>
      <c r="E9724" t="s">
        <v>31762</v>
      </c>
      <c r="F9724">
        <v>9780292701328</v>
      </c>
      <c r="G9724" t="s">
        <v>12134</v>
      </c>
      <c r="H9724">
        <v>191</v>
      </c>
      <c r="I9724">
        <v>337</v>
      </c>
      <c r="J9724">
        <v>45</v>
      </c>
      <c r="K9724" t="s">
        <v>23434</v>
      </c>
      <c r="L9724" t="s">
        <v>10339</v>
      </c>
    </row>
    <row r="9725" spans="1:12" x14ac:dyDescent="0.25">
      <c r="A9725">
        <v>38803</v>
      </c>
      <c r="B9725" t="s">
        <v>31763</v>
      </c>
      <c r="C9725" t="s">
        <v>31764</v>
      </c>
      <c r="D9725">
        <v>4</v>
      </c>
      <c r="E9725" t="s">
        <v>31765</v>
      </c>
      <c r="F9725">
        <v>9781843103318</v>
      </c>
      <c r="G9725" t="s">
        <v>11</v>
      </c>
      <c r="H9725">
        <v>224</v>
      </c>
      <c r="I9725">
        <v>4</v>
      </c>
      <c r="J9725">
        <v>1</v>
      </c>
      <c r="K9725" t="s">
        <v>27455</v>
      </c>
      <c r="L9725" t="s">
        <v>31766</v>
      </c>
    </row>
    <row r="9726" spans="1:12" x14ac:dyDescent="0.25">
      <c r="A9726">
        <v>38804</v>
      </c>
      <c r="B9726" t="s">
        <v>31767</v>
      </c>
      <c r="C9726" t="s">
        <v>31768</v>
      </c>
      <c r="D9726">
        <v>5</v>
      </c>
      <c r="E9726" t="s">
        <v>31769</v>
      </c>
      <c r="F9726">
        <v>9781930901353</v>
      </c>
      <c r="G9726" t="s">
        <v>11</v>
      </c>
      <c r="H9726">
        <v>222</v>
      </c>
      <c r="I9726">
        <v>1</v>
      </c>
      <c r="J9726">
        <v>0</v>
      </c>
      <c r="K9726" t="s">
        <v>23983</v>
      </c>
      <c r="L9726" t="s">
        <v>31770</v>
      </c>
    </row>
    <row r="9727" spans="1:12" x14ac:dyDescent="0.25">
      <c r="A9727">
        <v>38826</v>
      </c>
      <c r="B9727" t="s">
        <v>31771</v>
      </c>
      <c r="C9727" t="s">
        <v>31772</v>
      </c>
      <c r="D9727">
        <v>3.52</v>
      </c>
      <c r="E9727" t="s">
        <v>31773</v>
      </c>
      <c r="F9727">
        <v>9780826323576</v>
      </c>
      <c r="G9727" t="s">
        <v>11</v>
      </c>
      <c r="H9727">
        <v>312</v>
      </c>
      <c r="I9727">
        <v>22</v>
      </c>
      <c r="J9727">
        <v>2</v>
      </c>
      <c r="K9727" t="s">
        <v>31774</v>
      </c>
      <c r="L9727" t="s">
        <v>31775</v>
      </c>
    </row>
    <row r="9728" spans="1:12" x14ac:dyDescent="0.25">
      <c r="A9728">
        <v>38827</v>
      </c>
      <c r="B9728" t="s">
        <v>31776</v>
      </c>
      <c r="C9728" t="s">
        <v>2175</v>
      </c>
      <c r="D9728">
        <v>4.09</v>
      </c>
      <c r="E9728" t="s">
        <v>31777</v>
      </c>
      <c r="F9728">
        <v>9780571214808</v>
      </c>
      <c r="G9728" t="s">
        <v>11</v>
      </c>
      <c r="H9728">
        <v>429</v>
      </c>
      <c r="I9728">
        <v>34</v>
      </c>
      <c r="J9728">
        <v>6</v>
      </c>
      <c r="K9728" t="s">
        <v>14837</v>
      </c>
      <c r="L9728" t="s">
        <v>3327</v>
      </c>
    </row>
    <row r="9729" spans="1:12" x14ac:dyDescent="0.25">
      <c r="A9729">
        <v>38830</v>
      </c>
      <c r="B9729" t="s">
        <v>31778</v>
      </c>
      <c r="C9729" t="s">
        <v>30448</v>
      </c>
      <c r="D9729">
        <v>3.23</v>
      </c>
      <c r="E9729" t="s">
        <v>31779</v>
      </c>
      <c r="F9729">
        <v>9780373115990</v>
      </c>
      <c r="G9729" t="s">
        <v>11</v>
      </c>
      <c r="H9729">
        <v>224</v>
      </c>
      <c r="I9729">
        <v>29</v>
      </c>
      <c r="J9729">
        <v>7</v>
      </c>
      <c r="K9729" t="s">
        <v>31780</v>
      </c>
      <c r="L9729" t="s">
        <v>4300</v>
      </c>
    </row>
    <row r="9730" spans="1:12" x14ac:dyDescent="0.25">
      <c r="A9730">
        <v>38835</v>
      </c>
      <c r="B9730" t="s">
        <v>6782</v>
      </c>
      <c r="C9730" t="s">
        <v>6783</v>
      </c>
      <c r="D9730">
        <v>3.81</v>
      </c>
      <c r="E9730" t="s">
        <v>31781</v>
      </c>
      <c r="F9730">
        <v>9780142001301</v>
      </c>
      <c r="G9730" t="s">
        <v>11</v>
      </c>
      <c r="H9730">
        <v>336</v>
      </c>
      <c r="I9730">
        <v>3269</v>
      </c>
      <c r="J9730">
        <v>174</v>
      </c>
      <c r="K9730" t="s">
        <v>14959</v>
      </c>
      <c r="L9730" t="s">
        <v>2022</v>
      </c>
    </row>
    <row r="9731" spans="1:12" x14ac:dyDescent="0.25">
      <c r="A9731">
        <v>38855</v>
      </c>
      <c r="B9731" t="s">
        <v>9006</v>
      </c>
      <c r="C9731" t="s">
        <v>9007</v>
      </c>
      <c r="D9731">
        <v>4.09</v>
      </c>
      <c r="E9731" t="s">
        <v>31782</v>
      </c>
      <c r="F9731">
        <v>9780679758334</v>
      </c>
      <c r="G9731" t="s">
        <v>11</v>
      </c>
      <c r="H9731">
        <v>406</v>
      </c>
      <c r="I9731">
        <v>19207</v>
      </c>
      <c r="J9731">
        <v>1596</v>
      </c>
      <c r="K9731" t="s">
        <v>20994</v>
      </c>
      <c r="L9731" t="s">
        <v>2085</v>
      </c>
    </row>
    <row r="9732" spans="1:12" x14ac:dyDescent="0.25">
      <c r="A9732">
        <v>38860</v>
      </c>
      <c r="B9732" t="s">
        <v>14017</v>
      </c>
      <c r="C9732" t="s">
        <v>14018</v>
      </c>
      <c r="D9732">
        <v>3.85</v>
      </c>
      <c r="E9732" t="s">
        <v>31783</v>
      </c>
      <c r="F9732">
        <v>9780814742815</v>
      </c>
      <c r="G9732" t="s">
        <v>13842</v>
      </c>
      <c r="H9732">
        <v>308</v>
      </c>
      <c r="I9732">
        <v>3147</v>
      </c>
      <c r="J9732">
        <v>118</v>
      </c>
      <c r="K9732" t="s">
        <v>14623</v>
      </c>
      <c r="L9732" t="s">
        <v>14019</v>
      </c>
    </row>
    <row r="9733" spans="1:12" x14ac:dyDescent="0.25">
      <c r="A9733">
        <v>38874</v>
      </c>
      <c r="B9733" t="s">
        <v>1790</v>
      </c>
      <c r="C9733" t="s">
        <v>1791</v>
      </c>
      <c r="D9733">
        <v>3.89</v>
      </c>
      <c r="E9733" t="s">
        <v>31784</v>
      </c>
      <c r="F9733">
        <v>9780760324073</v>
      </c>
      <c r="G9733" t="s">
        <v>11</v>
      </c>
      <c r="H9733">
        <v>336</v>
      </c>
      <c r="I9733">
        <v>698</v>
      </c>
      <c r="J9733">
        <v>36</v>
      </c>
      <c r="K9733" t="s">
        <v>22347</v>
      </c>
      <c r="L9733" t="s">
        <v>1675</v>
      </c>
    </row>
    <row r="9734" spans="1:12" x14ac:dyDescent="0.25">
      <c r="A9734">
        <v>38892</v>
      </c>
      <c r="B9734" t="s">
        <v>2441</v>
      </c>
      <c r="C9734" t="s">
        <v>2442</v>
      </c>
      <c r="D9734">
        <v>3.41</v>
      </c>
      <c r="E9734" t="s">
        <v>31785</v>
      </c>
      <c r="F9734">
        <v>9780439863681</v>
      </c>
      <c r="G9734" t="s">
        <v>11</v>
      </c>
      <c r="H9734">
        <v>222</v>
      </c>
      <c r="I9734">
        <v>541</v>
      </c>
      <c r="J9734">
        <v>57</v>
      </c>
      <c r="K9734" t="s">
        <v>15682</v>
      </c>
      <c r="L9734" t="s">
        <v>2173</v>
      </c>
    </row>
    <row r="9735" spans="1:12" x14ac:dyDescent="0.25">
      <c r="A9735">
        <v>38898</v>
      </c>
      <c r="B9735" t="s">
        <v>31786</v>
      </c>
      <c r="C9735" t="s">
        <v>31787</v>
      </c>
      <c r="D9735">
        <v>4.33</v>
      </c>
      <c r="E9735" t="s">
        <v>31788</v>
      </c>
      <c r="F9735">
        <v>9780517550366</v>
      </c>
      <c r="G9735" t="s">
        <v>11</v>
      </c>
      <c r="H9735">
        <v>174</v>
      </c>
      <c r="I9735">
        <v>3</v>
      </c>
      <c r="J9735">
        <v>0</v>
      </c>
      <c r="K9735" t="s">
        <v>31789</v>
      </c>
      <c r="L9735" t="s">
        <v>5280</v>
      </c>
    </row>
    <row r="9736" spans="1:12" x14ac:dyDescent="0.25">
      <c r="A9736">
        <v>38905</v>
      </c>
      <c r="B9736" t="s">
        <v>31790</v>
      </c>
      <c r="C9736" t="s">
        <v>31791</v>
      </c>
      <c r="D9736">
        <v>3.47</v>
      </c>
      <c r="E9736" t="s">
        <v>31792</v>
      </c>
      <c r="F9736">
        <v>9780880071314</v>
      </c>
      <c r="G9736" t="s">
        <v>11</v>
      </c>
      <c r="H9736">
        <v>127</v>
      </c>
      <c r="I9736">
        <v>15</v>
      </c>
      <c r="J9736">
        <v>1</v>
      </c>
      <c r="K9736" t="s">
        <v>24905</v>
      </c>
      <c r="L9736" t="s">
        <v>31793</v>
      </c>
    </row>
    <row r="9737" spans="1:12" x14ac:dyDescent="0.25">
      <c r="A9737">
        <v>38911</v>
      </c>
      <c r="B9737" t="s">
        <v>31794</v>
      </c>
      <c r="C9737" t="s">
        <v>31795</v>
      </c>
      <c r="D9737">
        <v>3.34</v>
      </c>
      <c r="E9737" t="s">
        <v>31796</v>
      </c>
      <c r="F9737">
        <v>9780439791403</v>
      </c>
      <c r="G9737" t="s">
        <v>11</v>
      </c>
      <c r="H9737">
        <v>240</v>
      </c>
      <c r="I9737">
        <v>49</v>
      </c>
      <c r="J9737">
        <v>5</v>
      </c>
      <c r="K9737" t="s">
        <v>15473</v>
      </c>
      <c r="L9737" t="s">
        <v>2173</v>
      </c>
    </row>
    <row r="9738" spans="1:12" x14ac:dyDescent="0.25">
      <c r="A9738">
        <v>38913</v>
      </c>
      <c r="B9738" t="s">
        <v>11891</v>
      </c>
      <c r="C9738" t="s">
        <v>11892</v>
      </c>
      <c r="D9738">
        <v>3.59</v>
      </c>
      <c r="E9738" t="s">
        <v>31797</v>
      </c>
      <c r="F9738">
        <v>9780385316576</v>
      </c>
      <c r="G9738" t="s">
        <v>11</v>
      </c>
      <c r="H9738">
        <v>208</v>
      </c>
      <c r="I9738">
        <v>3294</v>
      </c>
      <c r="J9738">
        <v>213</v>
      </c>
      <c r="K9738" t="s">
        <v>21231</v>
      </c>
      <c r="L9738" t="s">
        <v>86</v>
      </c>
    </row>
    <row r="9739" spans="1:12" x14ac:dyDescent="0.25">
      <c r="A9739">
        <v>38917</v>
      </c>
      <c r="B9739" t="s">
        <v>1792</v>
      </c>
      <c r="C9739" t="s">
        <v>1793</v>
      </c>
      <c r="D9739">
        <v>3.73</v>
      </c>
      <c r="E9739" t="s">
        <v>31798</v>
      </c>
      <c r="F9739">
        <v>9781599982939</v>
      </c>
      <c r="G9739" t="s">
        <v>11</v>
      </c>
      <c r="H9739">
        <v>212</v>
      </c>
      <c r="I9739">
        <v>2323</v>
      </c>
      <c r="J9739">
        <v>161</v>
      </c>
      <c r="K9739" t="s">
        <v>14623</v>
      </c>
      <c r="L9739" t="s">
        <v>1794</v>
      </c>
    </row>
    <row r="9740" spans="1:12" x14ac:dyDescent="0.25">
      <c r="A9740">
        <v>38918</v>
      </c>
      <c r="B9740" t="s">
        <v>2443</v>
      </c>
      <c r="C9740" t="s">
        <v>2444</v>
      </c>
      <c r="D9740">
        <v>4.16</v>
      </c>
      <c r="E9740" t="s">
        <v>31799</v>
      </c>
      <c r="F9740">
        <v>9780439829137</v>
      </c>
      <c r="G9740" t="s">
        <v>11</v>
      </c>
      <c r="H9740">
        <v>160</v>
      </c>
      <c r="I9740">
        <v>324</v>
      </c>
      <c r="J9740">
        <v>16</v>
      </c>
      <c r="K9740" t="s">
        <v>14728</v>
      </c>
      <c r="L9740" t="s">
        <v>2173</v>
      </c>
    </row>
    <row r="9741" spans="1:12" x14ac:dyDescent="0.25">
      <c r="A9741">
        <v>38924</v>
      </c>
      <c r="B9741" t="s">
        <v>3762</v>
      </c>
      <c r="C9741" t="s">
        <v>3763</v>
      </c>
      <c r="D9741">
        <v>3.58</v>
      </c>
      <c r="E9741" t="s">
        <v>31800</v>
      </c>
      <c r="F9741">
        <v>9781416501626</v>
      </c>
      <c r="G9741" t="s">
        <v>11</v>
      </c>
      <c r="H9741">
        <v>352</v>
      </c>
      <c r="I9741">
        <v>444</v>
      </c>
      <c r="J9741">
        <v>51</v>
      </c>
      <c r="K9741" t="s">
        <v>14747</v>
      </c>
      <c r="L9741" t="s">
        <v>334</v>
      </c>
    </row>
    <row r="9742" spans="1:12" x14ac:dyDescent="0.25">
      <c r="A9742">
        <v>38925</v>
      </c>
      <c r="B9742" t="s">
        <v>1795</v>
      </c>
      <c r="C9742" t="s">
        <v>1796</v>
      </c>
      <c r="D9742">
        <v>4.1500000000000004</v>
      </c>
      <c r="E9742" t="s">
        <v>31801</v>
      </c>
      <c r="F9742">
        <v>9780312354077</v>
      </c>
      <c r="G9742" t="s">
        <v>11</v>
      </c>
      <c r="H9742">
        <v>256</v>
      </c>
      <c r="I9742">
        <v>304</v>
      </c>
      <c r="J9742">
        <v>31</v>
      </c>
      <c r="K9742" t="s">
        <v>16951</v>
      </c>
      <c r="L9742" t="s">
        <v>549</v>
      </c>
    </row>
    <row r="9743" spans="1:12" x14ac:dyDescent="0.25">
      <c r="A9743">
        <v>38928</v>
      </c>
      <c r="B9743" t="s">
        <v>1797</v>
      </c>
      <c r="C9743" t="s">
        <v>1798</v>
      </c>
      <c r="D9743">
        <v>3.84</v>
      </c>
      <c r="E9743" t="s">
        <v>31802</v>
      </c>
      <c r="F9743">
        <v>9780743496124</v>
      </c>
      <c r="G9743" t="s">
        <v>11</v>
      </c>
      <c r="H9743">
        <v>384</v>
      </c>
      <c r="I9743">
        <v>1181</v>
      </c>
      <c r="J9743">
        <v>50</v>
      </c>
      <c r="K9743" t="s">
        <v>14721</v>
      </c>
      <c r="L9743" t="s">
        <v>414</v>
      </c>
    </row>
    <row r="9744" spans="1:12" x14ac:dyDescent="0.25">
      <c r="A9744">
        <v>38936</v>
      </c>
      <c r="B9744" t="s">
        <v>3764</v>
      </c>
      <c r="C9744" t="s">
        <v>3765</v>
      </c>
      <c r="D9744">
        <v>3.76</v>
      </c>
      <c r="E9744" t="s">
        <v>31803</v>
      </c>
      <c r="F9744">
        <v>9780373246830</v>
      </c>
      <c r="G9744" t="s">
        <v>11</v>
      </c>
      <c r="H9744">
        <v>248</v>
      </c>
      <c r="I9744">
        <v>101</v>
      </c>
      <c r="J9744">
        <v>6</v>
      </c>
      <c r="K9744" t="s">
        <v>16677</v>
      </c>
      <c r="L9744" t="s">
        <v>1058</v>
      </c>
    </row>
    <row r="9745" spans="1:12" x14ac:dyDescent="0.25">
      <c r="A9745">
        <v>38951</v>
      </c>
      <c r="B9745" t="s">
        <v>5269</v>
      </c>
      <c r="C9745" t="s">
        <v>5270</v>
      </c>
      <c r="D9745">
        <v>3.73</v>
      </c>
      <c r="E9745" t="s">
        <v>31804</v>
      </c>
      <c r="F9745">
        <v>9780439424691</v>
      </c>
      <c r="G9745" t="s">
        <v>11</v>
      </c>
      <c r="H9745">
        <v>220</v>
      </c>
      <c r="I9745">
        <v>1853</v>
      </c>
      <c r="J9745">
        <v>232</v>
      </c>
      <c r="K9745" t="s">
        <v>14654</v>
      </c>
      <c r="L9745" t="s">
        <v>2674</v>
      </c>
    </row>
    <row r="9746" spans="1:12" x14ac:dyDescent="0.25">
      <c r="A9746">
        <v>38955</v>
      </c>
      <c r="B9746" t="s">
        <v>6583</v>
      </c>
      <c r="C9746" t="s">
        <v>6584</v>
      </c>
      <c r="D9746">
        <v>3.83</v>
      </c>
      <c r="E9746" t="s">
        <v>31805</v>
      </c>
      <c r="F9746">
        <v>9780330363686</v>
      </c>
      <c r="G9746" t="s">
        <v>11</v>
      </c>
      <c r="H9746">
        <v>180</v>
      </c>
      <c r="I9746">
        <v>70</v>
      </c>
      <c r="J9746">
        <v>3</v>
      </c>
      <c r="K9746" t="s">
        <v>14809</v>
      </c>
      <c r="L9746" t="s">
        <v>6585</v>
      </c>
    </row>
    <row r="9747" spans="1:12" x14ac:dyDescent="0.25">
      <c r="A9747">
        <v>38970</v>
      </c>
      <c r="B9747" t="s">
        <v>2445</v>
      </c>
      <c r="C9747" t="s">
        <v>2446</v>
      </c>
      <c r="D9747">
        <v>3.88</v>
      </c>
      <c r="E9747" t="s">
        <v>31806</v>
      </c>
      <c r="F9747">
        <v>9780439798730</v>
      </c>
      <c r="G9747" t="s">
        <v>11</v>
      </c>
      <c r="H9747">
        <v>144</v>
      </c>
      <c r="I9747">
        <v>214</v>
      </c>
      <c r="J9747">
        <v>8</v>
      </c>
      <c r="K9747" t="s">
        <v>15473</v>
      </c>
      <c r="L9747" t="s">
        <v>2173</v>
      </c>
    </row>
    <row r="9748" spans="1:12" x14ac:dyDescent="0.25">
      <c r="A9748">
        <v>38977</v>
      </c>
      <c r="B9748" t="s">
        <v>8109</v>
      </c>
      <c r="C9748" t="s">
        <v>8110</v>
      </c>
      <c r="D9748">
        <v>4.08</v>
      </c>
      <c r="E9748" t="s">
        <v>31807</v>
      </c>
      <c r="F9748">
        <v>9780006906018</v>
      </c>
      <c r="G9748" t="s">
        <v>11</v>
      </c>
      <c r="H9748">
        <v>159</v>
      </c>
      <c r="I9748">
        <v>465</v>
      </c>
      <c r="J9748">
        <v>21</v>
      </c>
      <c r="K9748" t="s">
        <v>14528</v>
      </c>
      <c r="L9748" t="s">
        <v>2137</v>
      </c>
    </row>
    <row r="9749" spans="1:12" x14ac:dyDescent="0.25">
      <c r="A9749">
        <v>38980</v>
      </c>
      <c r="B9749" t="s">
        <v>7405</v>
      </c>
      <c r="C9749" t="s">
        <v>1169</v>
      </c>
      <c r="D9749">
        <v>3.78</v>
      </c>
      <c r="E9749" t="s">
        <v>31808</v>
      </c>
      <c r="F9749">
        <v>9780613371650</v>
      </c>
      <c r="G9749" t="s">
        <v>11</v>
      </c>
      <c r="H9749">
        <v>283</v>
      </c>
      <c r="I9749">
        <v>216359</v>
      </c>
      <c r="J9749">
        <v>4137</v>
      </c>
      <c r="K9749" t="s">
        <v>16140</v>
      </c>
      <c r="L9749" t="s">
        <v>7406</v>
      </c>
    </row>
    <row r="9750" spans="1:12" x14ac:dyDescent="0.25">
      <c r="A9750">
        <v>38986</v>
      </c>
      <c r="B9750" t="s">
        <v>5009</v>
      </c>
      <c r="C9750" t="s">
        <v>2446</v>
      </c>
      <c r="D9750">
        <v>3.83</v>
      </c>
      <c r="E9750" t="s">
        <v>31809</v>
      </c>
      <c r="F9750">
        <v>9780439629393</v>
      </c>
      <c r="G9750" t="s">
        <v>11</v>
      </c>
      <c r="H9750">
        <v>144</v>
      </c>
      <c r="I9750">
        <v>450</v>
      </c>
      <c r="J9750">
        <v>12</v>
      </c>
      <c r="K9750" t="s">
        <v>14758</v>
      </c>
      <c r="L9750" t="s">
        <v>2173</v>
      </c>
    </row>
    <row r="9751" spans="1:12" x14ac:dyDescent="0.25">
      <c r="A9751">
        <v>38988</v>
      </c>
      <c r="B9751" t="s">
        <v>13051</v>
      </c>
      <c r="C9751" t="s">
        <v>13052</v>
      </c>
      <c r="D9751">
        <v>3.95</v>
      </c>
      <c r="E9751" t="s">
        <v>31810</v>
      </c>
      <c r="F9751">
        <v>9780439933384</v>
      </c>
      <c r="G9751" t="s">
        <v>12134</v>
      </c>
      <c r="H9751">
        <v>207</v>
      </c>
      <c r="I9751">
        <v>2569</v>
      </c>
      <c r="J9751">
        <v>297</v>
      </c>
      <c r="K9751" t="s">
        <v>18467</v>
      </c>
      <c r="L9751" t="s">
        <v>2173</v>
      </c>
    </row>
    <row r="9752" spans="1:12" x14ac:dyDescent="0.25">
      <c r="A9752">
        <v>38989</v>
      </c>
      <c r="B9752" t="s">
        <v>13053</v>
      </c>
      <c r="C9752" t="s">
        <v>13052</v>
      </c>
      <c r="D9752">
        <v>3.96</v>
      </c>
      <c r="E9752" t="s">
        <v>31811</v>
      </c>
      <c r="F9752">
        <v>9780439933414</v>
      </c>
      <c r="G9752" t="s">
        <v>12134</v>
      </c>
      <c r="H9752">
        <v>209</v>
      </c>
      <c r="I9752">
        <v>1435</v>
      </c>
      <c r="J9752">
        <v>101</v>
      </c>
      <c r="K9752" t="s">
        <v>20076</v>
      </c>
      <c r="L9752" t="s">
        <v>2173</v>
      </c>
    </row>
    <row r="9753" spans="1:12" x14ac:dyDescent="0.25">
      <c r="A9753">
        <v>38990</v>
      </c>
      <c r="B9753" t="s">
        <v>2447</v>
      </c>
      <c r="C9753" t="s">
        <v>2448</v>
      </c>
      <c r="D9753">
        <v>4.08</v>
      </c>
      <c r="E9753" t="s">
        <v>31812</v>
      </c>
      <c r="F9753">
        <v>9780618477944</v>
      </c>
      <c r="G9753" t="s">
        <v>11</v>
      </c>
      <c r="H9753">
        <v>240</v>
      </c>
      <c r="I9753">
        <v>48966</v>
      </c>
      <c r="J9753">
        <v>3928</v>
      </c>
      <c r="K9753" t="s">
        <v>31813</v>
      </c>
      <c r="L9753" t="s">
        <v>2449</v>
      </c>
    </row>
    <row r="9754" spans="1:12" x14ac:dyDescent="0.25">
      <c r="A9754">
        <v>38992</v>
      </c>
      <c r="B9754" t="s">
        <v>31814</v>
      </c>
      <c r="C9754" t="s">
        <v>31815</v>
      </c>
      <c r="D9754">
        <v>3.83</v>
      </c>
      <c r="E9754" t="s">
        <v>31816</v>
      </c>
      <c r="F9754">
        <v>9780696211522</v>
      </c>
      <c r="G9754" t="s">
        <v>11</v>
      </c>
      <c r="H9754">
        <v>216</v>
      </c>
      <c r="I9754">
        <v>6</v>
      </c>
      <c r="J9754">
        <v>1</v>
      </c>
      <c r="K9754" t="s">
        <v>31817</v>
      </c>
      <c r="L9754" t="s">
        <v>31818</v>
      </c>
    </row>
    <row r="9755" spans="1:12" x14ac:dyDescent="0.25">
      <c r="A9755">
        <v>39000</v>
      </c>
      <c r="B9755" t="s">
        <v>1799</v>
      </c>
      <c r="C9755" t="s">
        <v>1800</v>
      </c>
      <c r="D9755">
        <v>4.32</v>
      </c>
      <c r="E9755" t="s">
        <v>31819</v>
      </c>
      <c r="F9755">
        <v>9780393058475</v>
      </c>
      <c r="G9755" t="s">
        <v>11</v>
      </c>
      <c r="H9755">
        <v>560</v>
      </c>
      <c r="I9755">
        <v>3966</v>
      </c>
      <c r="J9755">
        <v>322</v>
      </c>
      <c r="K9755" t="s">
        <v>14550</v>
      </c>
      <c r="L9755" t="s">
        <v>345</v>
      </c>
    </row>
    <row r="9756" spans="1:12" x14ac:dyDescent="0.25">
      <c r="A9756">
        <v>39001</v>
      </c>
      <c r="B9756" t="s">
        <v>1801</v>
      </c>
      <c r="C9756" t="s">
        <v>1802</v>
      </c>
      <c r="D9756">
        <v>4.24</v>
      </c>
      <c r="E9756" t="s">
        <v>31820</v>
      </c>
      <c r="F9756">
        <v>9780199205646</v>
      </c>
      <c r="G9756" t="s">
        <v>11</v>
      </c>
      <c r="H9756">
        <v>354</v>
      </c>
      <c r="I9756">
        <v>2221</v>
      </c>
      <c r="J9756">
        <v>151</v>
      </c>
      <c r="K9756" t="s">
        <v>15442</v>
      </c>
      <c r="L9756" t="s">
        <v>114</v>
      </c>
    </row>
    <row r="9757" spans="1:12" x14ac:dyDescent="0.25">
      <c r="A9757">
        <v>39004</v>
      </c>
      <c r="B9757" t="s">
        <v>31821</v>
      </c>
      <c r="C9757" t="s">
        <v>12604</v>
      </c>
      <c r="D9757">
        <v>3.42</v>
      </c>
      <c r="E9757" t="s">
        <v>31822</v>
      </c>
      <c r="F9757">
        <v>9783442545537</v>
      </c>
      <c r="G9757" t="s">
        <v>16068</v>
      </c>
      <c r="H9757">
        <v>344</v>
      </c>
      <c r="I9757">
        <v>38</v>
      </c>
      <c r="J9757">
        <v>2</v>
      </c>
      <c r="K9757" t="s">
        <v>15360</v>
      </c>
      <c r="L9757" t="s">
        <v>26742</v>
      </c>
    </row>
    <row r="9758" spans="1:12" x14ac:dyDescent="0.25">
      <c r="A9758">
        <v>39020</v>
      </c>
      <c r="B9758" t="s">
        <v>2450</v>
      </c>
      <c r="C9758" t="s">
        <v>2451</v>
      </c>
      <c r="D9758">
        <v>4.0199999999999996</v>
      </c>
      <c r="E9758" t="s">
        <v>31823</v>
      </c>
      <c r="F9758">
        <v>9781400032051</v>
      </c>
      <c r="G9758" t="s">
        <v>11</v>
      </c>
      <c r="H9758">
        <v>541</v>
      </c>
      <c r="I9758">
        <v>56290</v>
      </c>
      <c r="J9758">
        <v>3238</v>
      </c>
      <c r="K9758" t="s">
        <v>16005</v>
      </c>
      <c r="L9758" t="s">
        <v>2085</v>
      </c>
    </row>
    <row r="9759" spans="1:12" x14ac:dyDescent="0.25">
      <c r="A9759">
        <v>39022</v>
      </c>
      <c r="B9759" t="s">
        <v>31824</v>
      </c>
      <c r="C9759" t="s">
        <v>31825</v>
      </c>
      <c r="D9759">
        <v>4.09</v>
      </c>
      <c r="E9759" t="s">
        <v>31826</v>
      </c>
      <c r="F9759">
        <v>9780898706833</v>
      </c>
      <c r="G9759" t="s">
        <v>11</v>
      </c>
      <c r="H9759">
        <v>350</v>
      </c>
      <c r="I9759">
        <v>11</v>
      </c>
      <c r="J9759">
        <v>1</v>
      </c>
      <c r="K9759" t="s">
        <v>14779</v>
      </c>
      <c r="L9759" t="s">
        <v>3321</v>
      </c>
    </row>
    <row r="9760" spans="1:12" x14ac:dyDescent="0.25">
      <c r="A9760">
        <v>39026</v>
      </c>
      <c r="B9760" t="s">
        <v>7844</v>
      </c>
      <c r="C9760" t="s">
        <v>1804</v>
      </c>
      <c r="D9760">
        <v>3.87</v>
      </c>
      <c r="E9760" t="s">
        <v>31827</v>
      </c>
      <c r="F9760">
        <v>9780385515504</v>
      </c>
      <c r="G9760" t="s">
        <v>11</v>
      </c>
      <c r="H9760">
        <v>370</v>
      </c>
      <c r="I9760">
        <v>21502</v>
      </c>
      <c r="J9760">
        <v>801</v>
      </c>
      <c r="K9760" t="s">
        <v>28512</v>
      </c>
      <c r="L9760" t="s">
        <v>99</v>
      </c>
    </row>
    <row r="9761" spans="1:12" x14ac:dyDescent="0.25">
      <c r="A9761">
        <v>39027</v>
      </c>
      <c r="B9761" t="s">
        <v>1803</v>
      </c>
      <c r="C9761" t="s">
        <v>1804</v>
      </c>
      <c r="D9761">
        <v>3.79</v>
      </c>
      <c r="E9761" t="s">
        <v>31828</v>
      </c>
      <c r="F9761">
        <v>9780307275561</v>
      </c>
      <c r="G9761" t="s">
        <v>11</v>
      </c>
      <c r="H9761">
        <v>388</v>
      </c>
      <c r="I9761">
        <v>8699</v>
      </c>
      <c r="J9761">
        <v>410</v>
      </c>
      <c r="K9761" t="s">
        <v>14534</v>
      </c>
      <c r="L9761" t="s">
        <v>260</v>
      </c>
    </row>
    <row r="9762" spans="1:12" x14ac:dyDescent="0.25">
      <c r="A9762">
        <v>39028</v>
      </c>
      <c r="B9762" t="s">
        <v>7845</v>
      </c>
      <c r="C9762" t="s">
        <v>1445</v>
      </c>
      <c r="D9762">
        <v>3.93</v>
      </c>
      <c r="E9762" t="s">
        <v>31829</v>
      </c>
      <c r="F9762">
        <v>9780446580281</v>
      </c>
      <c r="G9762" t="s">
        <v>11</v>
      </c>
      <c r="H9762">
        <v>388</v>
      </c>
      <c r="I9762">
        <v>21797</v>
      </c>
      <c r="J9762">
        <v>1002</v>
      </c>
      <c r="K9762" t="s">
        <v>25212</v>
      </c>
      <c r="L9762" t="s">
        <v>171</v>
      </c>
    </row>
    <row r="9763" spans="1:12" x14ac:dyDescent="0.25">
      <c r="A9763">
        <v>39030</v>
      </c>
      <c r="B9763" t="s">
        <v>3766</v>
      </c>
      <c r="C9763" t="s">
        <v>1445</v>
      </c>
      <c r="D9763">
        <v>4.01</v>
      </c>
      <c r="E9763" t="s">
        <v>31830</v>
      </c>
      <c r="F9763">
        <v>9780765354952</v>
      </c>
      <c r="G9763" t="s">
        <v>11</v>
      </c>
      <c r="H9763">
        <v>464</v>
      </c>
      <c r="I9763">
        <v>32325</v>
      </c>
      <c r="J9763">
        <v>1044</v>
      </c>
      <c r="K9763" t="s">
        <v>14831</v>
      </c>
      <c r="L9763" t="s">
        <v>36</v>
      </c>
    </row>
    <row r="9764" spans="1:12" x14ac:dyDescent="0.25">
      <c r="A9764">
        <v>39031</v>
      </c>
      <c r="B9764" t="s">
        <v>5923</v>
      </c>
      <c r="C9764" t="s">
        <v>1445</v>
      </c>
      <c r="D9764">
        <v>4.25</v>
      </c>
      <c r="E9764" t="s">
        <v>31831</v>
      </c>
      <c r="F9764">
        <v>9780446611237</v>
      </c>
      <c r="G9764" t="s">
        <v>11</v>
      </c>
      <c r="H9764">
        <v>629</v>
      </c>
      <c r="I9764">
        <v>34650</v>
      </c>
      <c r="J9764">
        <v>1722</v>
      </c>
      <c r="K9764" t="s">
        <v>14615</v>
      </c>
      <c r="L9764" t="s">
        <v>3025</v>
      </c>
    </row>
    <row r="9765" spans="1:12" x14ac:dyDescent="0.25">
      <c r="A9765">
        <v>39033</v>
      </c>
      <c r="B9765" t="s">
        <v>4646</v>
      </c>
      <c r="C9765" t="s">
        <v>1445</v>
      </c>
      <c r="D9765">
        <v>4.18</v>
      </c>
      <c r="E9765" t="s">
        <v>31832</v>
      </c>
      <c r="F9765">
        <v>9780446612760</v>
      </c>
      <c r="G9765" t="s">
        <v>11</v>
      </c>
      <c r="H9765">
        <v>564</v>
      </c>
      <c r="I9765">
        <v>26865</v>
      </c>
      <c r="J9765">
        <v>1228</v>
      </c>
      <c r="K9765" t="s">
        <v>14270</v>
      </c>
      <c r="L9765" t="s">
        <v>171</v>
      </c>
    </row>
    <row r="9766" spans="1:12" x14ac:dyDescent="0.25">
      <c r="A9766">
        <v>39034</v>
      </c>
      <c r="B9766" t="s">
        <v>10990</v>
      </c>
      <c r="C9766" t="s">
        <v>10991</v>
      </c>
      <c r="D9766">
        <v>3.8</v>
      </c>
      <c r="E9766" t="s">
        <v>31833</v>
      </c>
      <c r="F9766">
        <v>9780515094657</v>
      </c>
      <c r="G9766" t="s">
        <v>11</v>
      </c>
      <c r="H9766">
        <v>363</v>
      </c>
      <c r="I9766">
        <v>1593</v>
      </c>
      <c r="J9766">
        <v>133</v>
      </c>
      <c r="K9766" t="s">
        <v>14231</v>
      </c>
      <c r="L9766" t="s">
        <v>123</v>
      </c>
    </row>
    <row r="9767" spans="1:12" x14ac:dyDescent="0.25">
      <c r="A9767">
        <v>39035</v>
      </c>
      <c r="B9767" t="s">
        <v>31834</v>
      </c>
      <c r="C9767" t="s">
        <v>31835</v>
      </c>
      <c r="D9767">
        <v>3.76</v>
      </c>
      <c r="E9767" t="s">
        <v>31836</v>
      </c>
      <c r="F9767">
        <v>9781412086530</v>
      </c>
      <c r="G9767" t="s">
        <v>11</v>
      </c>
      <c r="H9767">
        <v>296</v>
      </c>
      <c r="I9767">
        <v>16</v>
      </c>
      <c r="J9767">
        <v>4</v>
      </c>
      <c r="K9767" t="s">
        <v>19872</v>
      </c>
      <c r="L9767" t="s">
        <v>16907</v>
      </c>
    </row>
    <row r="9768" spans="1:12" x14ac:dyDescent="0.25">
      <c r="A9768">
        <v>39045</v>
      </c>
      <c r="B9768" t="s">
        <v>5271</v>
      </c>
      <c r="C9768" t="s">
        <v>5272</v>
      </c>
      <c r="D9768">
        <v>3.33</v>
      </c>
      <c r="E9768" t="s">
        <v>31837</v>
      </c>
      <c r="F9768">
        <v>9780375713750</v>
      </c>
      <c r="G9768" t="s">
        <v>11</v>
      </c>
      <c r="H9768">
        <v>368</v>
      </c>
      <c r="I9768">
        <v>16763</v>
      </c>
      <c r="J9768">
        <v>1420</v>
      </c>
      <c r="K9768" t="s">
        <v>16571</v>
      </c>
      <c r="L9768" t="s">
        <v>260</v>
      </c>
    </row>
    <row r="9769" spans="1:12" x14ac:dyDescent="0.25">
      <c r="A9769">
        <v>39046</v>
      </c>
      <c r="B9769" t="s">
        <v>5271</v>
      </c>
      <c r="C9769" t="s">
        <v>5272</v>
      </c>
      <c r="D9769">
        <v>3.33</v>
      </c>
      <c r="E9769" t="s">
        <v>31838</v>
      </c>
      <c r="F9769">
        <v>9780099428381</v>
      </c>
      <c r="G9769" t="s">
        <v>11</v>
      </c>
      <c r="H9769">
        <v>368</v>
      </c>
      <c r="I9769">
        <v>214</v>
      </c>
      <c r="J9769">
        <v>25</v>
      </c>
      <c r="K9769" t="s">
        <v>15261</v>
      </c>
      <c r="L9769" t="s">
        <v>2085</v>
      </c>
    </row>
    <row r="9770" spans="1:12" x14ac:dyDescent="0.25">
      <c r="A9770">
        <v>39068</v>
      </c>
      <c r="B9770" t="s">
        <v>13054</v>
      </c>
      <c r="C9770" t="s">
        <v>13055</v>
      </c>
      <c r="D9770">
        <v>3.78</v>
      </c>
      <c r="E9770" t="s">
        <v>31839</v>
      </c>
      <c r="F9770">
        <v>9780743287968</v>
      </c>
      <c r="G9770" t="s">
        <v>12134</v>
      </c>
      <c r="H9770">
        <v>352</v>
      </c>
      <c r="I9770">
        <v>1116</v>
      </c>
      <c r="J9770">
        <v>125</v>
      </c>
      <c r="K9770" t="s">
        <v>18211</v>
      </c>
      <c r="L9770" t="s">
        <v>1152</v>
      </c>
    </row>
    <row r="9771" spans="1:12" x14ac:dyDescent="0.25">
      <c r="A9771">
        <v>39077</v>
      </c>
      <c r="B9771" t="s">
        <v>31840</v>
      </c>
      <c r="C9771" t="s">
        <v>31841</v>
      </c>
      <c r="D9771">
        <v>4.05</v>
      </c>
      <c r="E9771" t="s">
        <v>31842</v>
      </c>
      <c r="F9771">
        <v>9781583762059</v>
      </c>
      <c r="G9771" t="s">
        <v>11</v>
      </c>
      <c r="H9771">
        <v>91</v>
      </c>
      <c r="I9771">
        <v>1627</v>
      </c>
      <c r="J9771">
        <v>88</v>
      </c>
      <c r="K9771" t="s">
        <v>31843</v>
      </c>
      <c r="L9771" t="s">
        <v>6972</v>
      </c>
    </row>
    <row r="9772" spans="1:12" x14ac:dyDescent="0.25">
      <c r="A9772">
        <v>39081</v>
      </c>
      <c r="B9772" t="s">
        <v>2452</v>
      </c>
      <c r="C9772" t="s">
        <v>2453</v>
      </c>
      <c r="D9772">
        <v>4.1900000000000004</v>
      </c>
      <c r="E9772" t="s">
        <v>31844</v>
      </c>
      <c r="F9772">
        <v>9780471469339</v>
      </c>
      <c r="G9772" t="s">
        <v>11</v>
      </c>
      <c r="H9772">
        <v>384</v>
      </c>
      <c r="I9772">
        <v>100</v>
      </c>
      <c r="J9772">
        <v>12</v>
      </c>
      <c r="K9772" t="s">
        <v>31845</v>
      </c>
      <c r="L9772" t="s">
        <v>2098</v>
      </c>
    </row>
    <row r="9773" spans="1:12" x14ac:dyDescent="0.25">
      <c r="A9773">
        <v>39088</v>
      </c>
      <c r="B9773" t="s">
        <v>31846</v>
      </c>
      <c r="C9773" t="s">
        <v>31847</v>
      </c>
      <c r="D9773">
        <v>4.24</v>
      </c>
      <c r="E9773" t="s">
        <v>31848</v>
      </c>
      <c r="F9773">
        <v>9780471292517</v>
      </c>
      <c r="G9773" t="s">
        <v>11</v>
      </c>
      <c r="H9773">
        <v>288</v>
      </c>
      <c r="I9773">
        <v>17</v>
      </c>
      <c r="J9773">
        <v>0</v>
      </c>
      <c r="K9773" t="s">
        <v>31849</v>
      </c>
      <c r="L9773" t="s">
        <v>22</v>
      </c>
    </row>
    <row r="9774" spans="1:12" x14ac:dyDescent="0.25">
      <c r="A9774">
        <v>39093</v>
      </c>
      <c r="B9774" t="s">
        <v>1805</v>
      </c>
      <c r="C9774" t="s">
        <v>1806</v>
      </c>
      <c r="D9774">
        <v>4.07</v>
      </c>
      <c r="E9774" t="s">
        <v>31850</v>
      </c>
      <c r="F9774">
        <v>9780393061635</v>
      </c>
      <c r="G9774" t="s">
        <v>11</v>
      </c>
      <c r="H9774">
        <v>304</v>
      </c>
      <c r="I9774">
        <v>2611</v>
      </c>
      <c r="J9774">
        <v>105</v>
      </c>
      <c r="K9774" t="s">
        <v>14550</v>
      </c>
      <c r="L9774" t="s">
        <v>345</v>
      </c>
    </row>
    <row r="9775" spans="1:12" x14ac:dyDescent="0.25">
      <c r="A9775">
        <v>39097</v>
      </c>
      <c r="B9775" t="s">
        <v>8881</v>
      </c>
      <c r="C9775" t="s">
        <v>3768</v>
      </c>
      <c r="D9775">
        <v>3.84</v>
      </c>
      <c r="E9775" t="s">
        <v>31851</v>
      </c>
      <c r="F9775">
        <v>9780449003886</v>
      </c>
      <c r="G9775" t="s">
        <v>11</v>
      </c>
      <c r="H9775">
        <v>416</v>
      </c>
      <c r="I9775">
        <v>1242</v>
      </c>
      <c r="J9775">
        <v>96</v>
      </c>
      <c r="K9775" t="s">
        <v>31852</v>
      </c>
      <c r="L9775" t="s">
        <v>8673</v>
      </c>
    </row>
    <row r="9776" spans="1:12" x14ac:dyDescent="0.25">
      <c r="A9776">
        <v>39099</v>
      </c>
      <c r="B9776" t="s">
        <v>3767</v>
      </c>
      <c r="C9776" t="s">
        <v>3768</v>
      </c>
      <c r="D9776">
        <v>3.9</v>
      </c>
      <c r="E9776" t="s">
        <v>31853</v>
      </c>
      <c r="F9776">
        <v>9780345437976</v>
      </c>
      <c r="G9776" t="s">
        <v>11</v>
      </c>
      <c r="H9776">
        <v>560</v>
      </c>
      <c r="I9776">
        <v>2218</v>
      </c>
      <c r="J9776">
        <v>104</v>
      </c>
      <c r="K9776" t="s">
        <v>16856</v>
      </c>
      <c r="L9776" t="s">
        <v>144</v>
      </c>
    </row>
    <row r="9777" spans="1:12" x14ac:dyDescent="0.25">
      <c r="A9777">
        <v>39101</v>
      </c>
      <c r="B9777" t="s">
        <v>4647</v>
      </c>
      <c r="C9777" t="s">
        <v>4648</v>
      </c>
      <c r="D9777">
        <v>3.57</v>
      </c>
      <c r="E9777" t="s">
        <v>31854</v>
      </c>
      <c r="F9777">
        <v>9780520244955</v>
      </c>
      <c r="G9777" t="s">
        <v>11</v>
      </c>
      <c r="H9777">
        <v>160</v>
      </c>
      <c r="I9777">
        <v>268</v>
      </c>
      <c r="J9777">
        <v>25</v>
      </c>
      <c r="K9777" t="s">
        <v>26941</v>
      </c>
      <c r="L9777" t="s">
        <v>2848</v>
      </c>
    </row>
    <row r="9778" spans="1:12" x14ac:dyDescent="0.25">
      <c r="A9778">
        <v>39102</v>
      </c>
      <c r="B9778" t="s">
        <v>7846</v>
      </c>
      <c r="C9778" t="s">
        <v>7847</v>
      </c>
      <c r="D9778">
        <v>4.42</v>
      </c>
      <c r="E9778" t="s">
        <v>31855</v>
      </c>
      <c r="F9778">
        <v>9780060724290</v>
      </c>
      <c r="G9778" t="s">
        <v>11</v>
      </c>
      <c r="H9778">
        <v>512</v>
      </c>
      <c r="I9778">
        <v>1249</v>
      </c>
      <c r="J9778">
        <v>52</v>
      </c>
      <c r="K9778" t="s">
        <v>14570</v>
      </c>
      <c r="L9778" t="s">
        <v>33</v>
      </c>
    </row>
    <row r="9779" spans="1:12" x14ac:dyDescent="0.25">
      <c r="A9779">
        <v>39103</v>
      </c>
      <c r="B9779" t="s">
        <v>10992</v>
      </c>
      <c r="C9779" t="s">
        <v>10993</v>
      </c>
      <c r="D9779">
        <v>3.94</v>
      </c>
      <c r="E9779" t="s">
        <v>31856</v>
      </c>
      <c r="F9779">
        <v>9780486249445</v>
      </c>
      <c r="G9779" t="s">
        <v>11</v>
      </c>
      <c r="H9779">
        <v>128</v>
      </c>
      <c r="I9779">
        <v>51</v>
      </c>
      <c r="J9779">
        <v>2</v>
      </c>
      <c r="K9779" t="s">
        <v>18903</v>
      </c>
      <c r="L9779" t="s">
        <v>56</v>
      </c>
    </row>
    <row r="9780" spans="1:12" x14ac:dyDescent="0.25">
      <c r="A9780">
        <v>39105</v>
      </c>
      <c r="B9780" t="s">
        <v>31857</v>
      </c>
      <c r="C9780" t="s">
        <v>31858</v>
      </c>
      <c r="D9780">
        <v>4.26</v>
      </c>
      <c r="E9780" t="s">
        <v>31859</v>
      </c>
      <c r="F9780">
        <v>9780688149895</v>
      </c>
      <c r="G9780" t="s">
        <v>11</v>
      </c>
      <c r="H9780">
        <v>96</v>
      </c>
      <c r="I9780">
        <v>1743</v>
      </c>
      <c r="J9780">
        <v>134</v>
      </c>
      <c r="K9780" t="s">
        <v>31860</v>
      </c>
      <c r="L9780" t="s">
        <v>33</v>
      </c>
    </row>
    <row r="9781" spans="1:12" x14ac:dyDescent="0.25">
      <c r="A9781">
        <v>39106</v>
      </c>
      <c r="B9781" t="s">
        <v>31861</v>
      </c>
      <c r="C9781" t="s">
        <v>31862</v>
      </c>
      <c r="D9781">
        <v>4.3499999999999996</v>
      </c>
      <c r="E9781" t="s">
        <v>31863</v>
      </c>
      <c r="F9781">
        <v>9780805071061</v>
      </c>
      <c r="G9781" t="s">
        <v>12134</v>
      </c>
      <c r="H9781">
        <v>40</v>
      </c>
      <c r="I9781">
        <v>6097</v>
      </c>
      <c r="J9781">
        <v>635</v>
      </c>
      <c r="K9781" t="s">
        <v>14886</v>
      </c>
      <c r="L9781" t="s">
        <v>3215</v>
      </c>
    </row>
    <row r="9782" spans="1:12" x14ac:dyDescent="0.25">
      <c r="A9782">
        <v>39124</v>
      </c>
      <c r="B9782" t="s">
        <v>8461</v>
      </c>
      <c r="C9782" t="s">
        <v>8462</v>
      </c>
      <c r="D9782">
        <v>3.58</v>
      </c>
      <c r="E9782" t="s">
        <v>31864</v>
      </c>
      <c r="F9782">
        <v>9780922915613</v>
      </c>
      <c r="G9782" t="s">
        <v>11</v>
      </c>
      <c r="H9782">
        <v>280</v>
      </c>
      <c r="I9782">
        <v>85</v>
      </c>
      <c r="J9782">
        <v>8</v>
      </c>
      <c r="K9782" t="s">
        <v>16054</v>
      </c>
      <c r="L9782" t="s">
        <v>3807</v>
      </c>
    </row>
    <row r="9783" spans="1:12" x14ac:dyDescent="0.25">
      <c r="A9783">
        <v>39141</v>
      </c>
      <c r="B9783" t="s">
        <v>31865</v>
      </c>
      <c r="C9783" t="s">
        <v>31866</v>
      </c>
      <c r="D9783">
        <v>3.71</v>
      </c>
      <c r="E9783" t="s">
        <v>31867</v>
      </c>
      <c r="F9783">
        <v>9781400047338</v>
      </c>
      <c r="G9783" t="s">
        <v>11</v>
      </c>
      <c r="H9783">
        <v>160</v>
      </c>
      <c r="I9783">
        <v>24</v>
      </c>
      <c r="J9783">
        <v>4</v>
      </c>
      <c r="K9783" t="s">
        <v>31868</v>
      </c>
      <c r="L9783" t="s">
        <v>31869</v>
      </c>
    </row>
    <row r="9784" spans="1:12" x14ac:dyDescent="0.25">
      <c r="A9784">
        <v>39149</v>
      </c>
      <c r="B9784" t="s">
        <v>1807</v>
      </c>
      <c r="C9784" t="s">
        <v>1808</v>
      </c>
      <c r="D9784">
        <v>3.89</v>
      </c>
      <c r="E9784" t="s">
        <v>31870</v>
      </c>
      <c r="F9784">
        <v>9780451219718</v>
      </c>
      <c r="G9784" t="s">
        <v>11</v>
      </c>
      <c r="H9784">
        <v>410</v>
      </c>
      <c r="I9784">
        <v>10168</v>
      </c>
      <c r="J9784">
        <v>1077</v>
      </c>
      <c r="K9784" t="s">
        <v>16077</v>
      </c>
      <c r="L9784" t="s">
        <v>129</v>
      </c>
    </row>
    <row r="9785" spans="1:12" x14ac:dyDescent="0.25">
      <c r="A9785">
        <v>39173</v>
      </c>
      <c r="B9785" t="s">
        <v>11250</v>
      </c>
      <c r="C9785" t="s">
        <v>11139</v>
      </c>
      <c r="D9785">
        <v>4.01</v>
      </c>
      <c r="E9785" t="s">
        <v>31871</v>
      </c>
      <c r="F9785">
        <v>9780452270848</v>
      </c>
      <c r="G9785" t="s">
        <v>11</v>
      </c>
      <c r="H9785">
        <v>224</v>
      </c>
      <c r="I9785">
        <v>182</v>
      </c>
      <c r="J9785">
        <v>12</v>
      </c>
      <c r="K9785" t="s">
        <v>14572</v>
      </c>
      <c r="L9785" t="s">
        <v>603</v>
      </c>
    </row>
    <row r="9786" spans="1:12" x14ac:dyDescent="0.25">
      <c r="A9786">
        <v>39175</v>
      </c>
      <c r="B9786" t="s">
        <v>11393</v>
      </c>
      <c r="C9786" t="s">
        <v>11139</v>
      </c>
      <c r="D9786">
        <v>4.04</v>
      </c>
      <c r="E9786" t="s">
        <v>31872</v>
      </c>
      <c r="F9786">
        <v>9780452268180</v>
      </c>
      <c r="G9786" t="s">
        <v>11</v>
      </c>
      <c r="H9786">
        <v>224</v>
      </c>
      <c r="I9786">
        <v>1536</v>
      </c>
      <c r="J9786">
        <v>134</v>
      </c>
      <c r="K9786" t="s">
        <v>16382</v>
      </c>
      <c r="L9786" t="s">
        <v>1197</v>
      </c>
    </row>
    <row r="9787" spans="1:12" x14ac:dyDescent="0.25">
      <c r="A9787">
        <v>39177</v>
      </c>
      <c r="B9787" t="s">
        <v>11251</v>
      </c>
      <c r="C9787" t="s">
        <v>11252</v>
      </c>
      <c r="D9787">
        <v>4.0599999999999996</v>
      </c>
      <c r="E9787" t="s">
        <v>31873</v>
      </c>
      <c r="F9787">
        <v>9780884193555</v>
      </c>
      <c r="G9787" t="s">
        <v>11</v>
      </c>
      <c r="H9787">
        <v>120</v>
      </c>
      <c r="I9787">
        <v>178</v>
      </c>
      <c r="J9787">
        <v>24</v>
      </c>
      <c r="K9787" t="s">
        <v>17612</v>
      </c>
      <c r="L9787" t="s">
        <v>11253</v>
      </c>
    </row>
    <row r="9788" spans="1:12" x14ac:dyDescent="0.25">
      <c r="A9788">
        <v>39180</v>
      </c>
      <c r="B9788" t="s">
        <v>31874</v>
      </c>
      <c r="C9788" t="s">
        <v>31875</v>
      </c>
      <c r="D9788">
        <v>4.3899999999999997</v>
      </c>
      <c r="E9788" t="s">
        <v>31876</v>
      </c>
      <c r="F9788">
        <v>9781881244066</v>
      </c>
      <c r="G9788" t="s">
        <v>11</v>
      </c>
      <c r="H9788">
        <v>450</v>
      </c>
      <c r="I9788">
        <v>39</v>
      </c>
      <c r="J9788">
        <v>3</v>
      </c>
      <c r="K9788" t="s">
        <v>17994</v>
      </c>
      <c r="L9788" t="s">
        <v>31877</v>
      </c>
    </row>
    <row r="9789" spans="1:12" x14ac:dyDescent="0.25">
      <c r="A9789">
        <v>39181</v>
      </c>
      <c r="B9789" t="s">
        <v>31878</v>
      </c>
      <c r="C9789" t="s">
        <v>31879</v>
      </c>
      <c r="D9789">
        <v>4.22</v>
      </c>
      <c r="E9789" t="s">
        <v>31880</v>
      </c>
      <c r="F9789">
        <v>9781587610912</v>
      </c>
      <c r="G9789" t="s">
        <v>11</v>
      </c>
      <c r="H9789">
        <v>326</v>
      </c>
      <c r="I9789">
        <v>9</v>
      </c>
      <c r="J9789">
        <v>1</v>
      </c>
      <c r="K9789" t="s">
        <v>15664</v>
      </c>
      <c r="L9789" t="s">
        <v>4175</v>
      </c>
    </row>
    <row r="9790" spans="1:12" x14ac:dyDescent="0.25">
      <c r="A9790">
        <v>39191</v>
      </c>
      <c r="B9790" t="s">
        <v>31881</v>
      </c>
      <c r="C9790" t="s">
        <v>6591</v>
      </c>
      <c r="D9790">
        <v>3.92</v>
      </c>
      <c r="E9790" t="s">
        <v>31882</v>
      </c>
      <c r="F9790">
        <v>9788433920447</v>
      </c>
      <c r="G9790" t="s">
        <v>14376</v>
      </c>
      <c r="H9790">
        <v>190</v>
      </c>
      <c r="I9790">
        <v>951</v>
      </c>
      <c r="J9790">
        <v>85</v>
      </c>
      <c r="K9790" t="s">
        <v>15386</v>
      </c>
      <c r="L9790" t="s">
        <v>15317</v>
      </c>
    </row>
    <row r="9791" spans="1:12" x14ac:dyDescent="0.25">
      <c r="A9791">
        <v>39201</v>
      </c>
      <c r="B9791" t="s">
        <v>31883</v>
      </c>
      <c r="C9791" t="s">
        <v>31884</v>
      </c>
      <c r="D9791">
        <v>4.67</v>
      </c>
      <c r="E9791" t="s">
        <v>31885</v>
      </c>
      <c r="F9791">
        <v>9781577948261</v>
      </c>
      <c r="G9791" t="s">
        <v>11</v>
      </c>
      <c r="H9791">
        <v>124</v>
      </c>
      <c r="I9791">
        <v>9</v>
      </c>
      <c r="J9791">
        <v>0</v>
      </c>
      <c r="K9791" t="s">
        <v>14728</v>
      </c>
      <c r="L9791" t="s">
        <v>31886</v>
      </c>
    </row>
    <row r="9792" spans="1:12" x14ac:dyDescent="0.25">
      <c r="A9792">
        <v>39213</v>
      </c>
      <c r="B9792" t="s">
        <v>31887</v>
      </c>
      <c r="C9792" t="s">
        <v>31888</v>
      </c>
      <c r="D9792">
        <v>3.98</v>
      </c>
      <c r="E9792" t="s">
        <v>31889</v>
      </c>
      <c r="F9792">
        <v>9780792241737</v>
      </c>
      <c r="G9792" t="s">
        <v>11</v>
      </c>
      <c r="H9792">
        <v>80</v>
      </c>
      <c r="I9792">
        <v>254</v>
      </c>
      <c r="J9792">
        <v>57</v>
      </c>
      <c r="K9792" t="s">
        <v>14486</v>
      </c>
      <c r="L9792" t="s">
        <v>31890</v>
      </c>
    </row>
    <row r="9793" spans="1:12" x14ac:dyDescent="0.25">
      <c r="A9793">
        <v>39242</v>
      </c>
      <c r="B9793" t="s">
        <v>8463</v>
      </c>
      <c r="C9793" t="s">
        <v>8464</v>
      </c>
      <c r="D9793">
        <v>4.0999999999999996</v>
      </c>
      <c r="E9793" t="s">
        <v>31891</v>
      </c>
      <c r="F9793">
        <v>9780805063745</v>
      </c>
      <c r="G9793" t="s">
        <v>11</v>
      </c>
      <c r="H9793">
        <v>456</v>
      </c>
      <c r="I9793">
        <v>9120</v>
      </c>
      <c r="J9793">
        <v>395</v>
      </c>
      <c r="K9793" t="s">
        <v>17440</v>
      </c>
      <c r="L9793" t="s">
        <v>1020</v>
      </c>
    </row>
    <row r="9794" spans="1:12" x14ac:dyDescent="0.25">
      <c r="A9794">
        <v>39245</v>
      </c>
      <c r="B9794" t="s">
        <v>8465</v>
      </c>
      <c r="C9794" t="s">
        <v>8464</v>
      </c>
      <c r="D9794">
        <v>3.91</v>
      </c>
      <c r="E9794" t="s">
        <v>31892</v>
      </c>
      <c r="F9794">
        <v>9780805063394</v>
      </c>
      <c r="G9794" t="s">
        <v>11</v>
      </c>
      <c r="H9794">
        <v>528</v>
      </c>
      <c r="I9794">
        <v>449</v>
      </c>
      <c r="J9794">
        <v>28</v>
      </c>
      <c r="K9794" t="s">
        <v>17440</v>
      </c>
      <c r="L9794" t="s">
        <v>455</v>
      </c>
    </row>
    <row r="9795" spans="1:12" x14ac:dyDescent="0.25">
      <c r="A9795">
        <v>39266</v>
      </c>
      <c r="B9795" t="s">
        <v>31893</v>
      </c>
      <c r="C9795" t="s">
        <v>31894</v>
      </c>
      <c r="D9795">
        <v>4.09</v>
      </c>
      <c r="E9795" t="s">
        <v>31895</v>
      </c>
      <c r="F9795">
        <v>9780763616250</v>
      </c>
      <c r="G9795" t="s">
        <v>12134</v>
      </c>
      <c r="H9795">
        <v>48</v>
      </c>
      <c r="I9795">
        <v>165</v>
      </c>
      <c r="J9795">
        <v>17</v>
      </c>
      <c r="K9795" t="s">
        <v>16049</v>
      </c>
      <c r="L9795" t="s">
        <v>1222</v>
      </c>
    </row>
    <row r="9796" spans="1:12" x14ac:dyDescent="0.25">
      <c r="A9796">
        <v>39286</v>
      </c>
      <c r="B9796" t="s">
        <v>1809</v>
      </c>
      <c r="C9796" t="s">
        <v>1810</v>
      </c>
      <c r="D9796">
        <v>3.91</v>
      </c>
      <c r="E9796" t="s">
        <v>31896</v>
      </c>
      <c r="F9796">
        <v>9780099453239</v>
      </c>
      <c r="G9796" t="s">
        <v>11</v>
      </c>
      <c r="H9796">
        <v>448</v>
      </c>
      <c r="I9796">
        <v>66</v>
      </c>
      <c r="J9796">
        <v>11</v>
      </c>
      <c r="K9796" t="s">
        <v>14216</v>
      </c>
      <c r="L9796" t="s">
        <v>1558</v>
      </c>
    </row>
    <row r="9797" spans="1:12" x14ac:dyDescent="0.25">
      <c r="A9797">
        <v>39302</v>
      </c>
      <c r="B9797" t="s">
        <v>3769</v>
      </c>
      <c r="C9797" t="s">
        <v>1812</v>
      </c>
      <c r="D9797">
        <v>4.1399999999999997</v>
      </c>
      <c r="E9797" t="s">
        <v>31897</v>
      </c>
      <c r="F9797">
        <v>9780312937720</v>
      </c>
      <c r="G9797" t="s">
        <v>11</v>
      </c>
      <c r="H9797">
        <v>565</v>
      </c>
      <c r="I9797">
        <v>2732</v>
      </c>
      <c r="J9797">
        <v>79</v>
      </c>
      <c r="K9797" t="s">
        <v>31898</v>
      </c>
      <c r="L9797" t="s">
        <v>933</v>
      </c>
    </row>
    <row r="9798" spans="1:12" x14ac:dyDescent="0.25">
      <c r="A9798">
        <v>39303</v>
      </c>
      <c r="B9798" t="s">
        <v>12622</v>
      </c>
      <c r="C9798" t="s">
        <v>1812</v>
      </c>
      <c r="D9798">
        <v>4.24</v>
      </c>
      <c r="E9798" t="s">
        <v>31899</v>
      </c>
      <c r="F9798">
        <v>9780312324087</v>
      </c>
      <c r="G9798" t="s">
        <v>12134</v>
      </c>
      <c r="H9798">
        <v>435</v>
      </c>
      <c r="I9798">
        <v>2447</v>
      </c>
      <c r="J9798">
        <v>63</v>
      </c>
      <c r="K9798" t="s">
        <v>31898</v>
      </c>
      <c r="L9798" t="s">
        <v>549</v>
      </c>
    </row>
    <row r="9799" spans="1:12" x14ac:dyDescent="0.25">
      <c r="A9799">
        <v>39304</v>
      </c>
      <c r="B9799" t="s">
        <v>1811</v>
      </c>
      <c r="C9799" t="s">
        <v>1812</v>
      </c>
      <c r="D9799">
        <v>4.3499999999999996</v>
      </c>
      <c r="E9799" t="s">
        <v>31900</v>
      </c>
      <c r="F9799">
        <v>9780312352356</v>
      </c>
      <c r="G9799" t="s">
        <v>11</v>
      </c>
      <c r="H9799">
        <v>448</v>
      </c>
      <c r="I9799">
        <v>1878</v>
      </c>
      <c r="J9799">
        <v>36</v>
      </c>
      <c r="K9799" t="s">
        <v>14600</v>
      </c>
      <c r="L9799" t="s">
        <v>549</v>
      </c>
    </row>
    <row r="9800" spans="1:12" x14ac:dyDescent="0.25">
      <c r="A9800">
        <v>39305</v>
      </c>
      <c r="B9800" t="s">
        <v>4649</v>
      </c>
      <c r="C9800" t="s">
        <v>1812</v>
      </c>
      <c r="D9800">
        <v>3.44</v>
      </c>
      <c r="E9800" t="s">
        <v>31901</v>
      </c>
      <c r="F9800">
        <v>9780312987015</v>
      </c>
      <c r="G9800" t="s">
        <v>11</v>
      </c>
      <c r="H9800">
        <v>286</v>
      </c>
      <c r="I9800">
        <v>5531</v>
      </c>
      <c r="J9800">
        <v>493</v>
      </c>
      <c r="K9800" t="s">
        <v>15920</v>
      </c>
      <c r="L9800" t="s">
        <v>4650</v>
      </c>
    </row>
    <row r="9801" spans="1:12" x14ac:dyDescent="0.25">
      <c r="A9801">
        <v>39306</v>
      </c>
      <c r="B9801" t="s">
        <v>4651</v>
      </c>
      <c r="C9801" t="s">
        <v>1812</v>
      </c>
      <c r="D9801">
        <v>4</v>
      </c>
      <c r="E9801" t="s">
        <v>31902</v>
      </c>
      <c r="F9801">
        <v>9780312987022</v>
      </c>
      <c r="G9801" t="s">
        <v>11</v>
      </c>
      <c r="H9801">
        <v>300</v>
      </c>
      <c r="I9801">
        <v>3173</v>
      </c>
      <c r="J9801">
        <v>133</v>
      </c>
      <c r="K9801" t="s">
        <v>14846</v>
      </c>
      <c r="L9801" t="s">
        <v>933</v>
      </c>
    </row>
    <row r="9802" spans="1:12" x14ac:dyDescent="0.25">
      <c r="A9802">
        <v>39307</v>
      </c>
      <c r="B9802" t="s">
        <v>1813</v>
      </c>
      <c r="C9802" t="s">
        <v>1812</v>
      </c>
      <c r="D9802">
        <v>4.2699999999999996</v>
      </c>
      <c r="E9802" t="s">
        <v>31903</v>
      </c>
      <c r="F9802">
        <v>9780312940027</v>
      </c>
      <c r="G9802" t="s">
        <v>11</v>
      </c>
      <c r="H9802">
        <v>490</v>
      </c>
      <c r="I9802">
        <v>2133</v>
      </c>
      <c r="J9802">
        <v>42</v>
      </c>
      <c r="K9802" t="s">
        <v>14600</v>
      </c>
      <c r="L9802" t="s">
        <v>933</v>
      </c>
    </row>
    <row r="9803" spans="1:12" x14ac:dyDescent="0.25">
      <c r="A9803">
        <v>39308</v>
      </c>
      <c r="B9803" t="s">
        <v>1814</v>
      </c>
      <c r="C9803" t="s">
        <v>1812</v>
      </c>
      <c r="D9803">
        <v>4.28</v>
      </c>
      <c r="E9803" t="s">
        <v>31904</v>
      </c>
      <c r="F9803">
        <v>9780312336240</v>
      </c>
      <c r="G9803" t="s">
        <v>11</v>
      </c>
      <c r="H9803">
        <v>487</v>
      </c>
      <c r="I9803">
        <v>69</v>
      </c>
      <c r="J9803">
        <v>3</v>
      </c>
      <c r="K9803" t="s">
        <v>14300</v>
      </c>
      <c r="L9803" t="s">
        <v>549</v>
      </c>
    </row>
    <row r="9804" spans="1:12" x14ac:dyDescent="0.25">
      <c r="A9804">
        <v>39309</v>
      </c>
      <c r="B9804" t="s">
        <v>1814</v>
      </c>
      <c r="C9804" t="s">
        <v>1812</v>
      </c>
      <c r="D9804">
        <v>4.28</v>
      </c>
      <c r="E9804" t="s">
        <v>31905</v>
      </c>
      <c r="F9804">
        <v>9780312934439</v>
      </c>
      <c r="G9804" t="s">
        <v>11</v>
      </c>
      <c r="H9804">
        <v>492</v>
      </c>
      <c r="I9804">
        <v>1993</v>
      </c>
      <c r="J9804">
        <v>38</v>
      </c>
      <c r="K9804" t="s">
        <v>17740</v>
      </c>
      <c r="L9804" t="s">
        <v>933</v>
      </c>
    </row>
    <row r="9805" spans="1:12" x14ac:dyDescent="0.25">
      <c r="A9805">
        <v>39311</v>
      </c>
      <c r="B9805" t="s">
        <v>31906</v>
      </c>
      <c r="C9805" t="s">
        <v>31907</v>
      </c>
      <c r="D9805">
        <v>3.69</v>
      </c>
      <c r="E9805" t="s">
        <v>31908</v>
      </c>
      <c r="F9805">
        <v>9780750666008</v>
      </c>
      <c r="G9805" t="s">
        <v>12134</v>
      </c>
      <c r="H9805">
        <v>184</v>
      </c>
      <c r="I9805">
        <v>15</v>
      </c>
      <c r="J9805">
        <v>0</v>
      </c>
      <c r="K9805" t="s">
        <v>27455</v>
      </c>
      <c r="L9805" t="s">
        <v>304</v>
      </c>
    </row>
    <row r="9806" spans="1:12" x14ac:dyDescent="0.25">
      <c r="A9806">
        <v>39315</v>
      </c>
      <c r="B9806" t="s">
        <v>31909</v>
      </c>
      <c r="C9806" t="s">
        <v>31910</v>
      </c>
      <c r="D9806">
        <v>3.75</v>
      </c>
      <c r="E9806" t="s">
        <v>31911</v>
      </c>
      <c r="F9806">
        <v>9780590859981</v>
      </c>
      <c r="G9806" t="s">
        <v>11</v>
      </c>
      <c r="H9806">
        <v>77</v>
      </c>
      <c r="I9806">
        <v>12</v>
      </c>
      <c r="J9806">
        <v>0</v>
      </c>
      <c r="K9806" t="s">
        <v>31912</v>
      </c>
      <c r="L9806" t="s">
        <v>2069</v>
      </c>
    </row>
    <row r="9807" spans="1:12" x14ac:dyDescent="0.25">
      <c r="A9807">
        <v>39317</v>
      </c>
      <c r="B9807" t="s">
        <v>31913</v>
      </c>
      <c r="C9807" t="s">
        <v>31910</v>
      </c>
      <c r="D9807">
        <v>3.5</v>
      </c>
      <c r="E9807" t="s">
        <v>31914</v>
      </c>
      <c r="F9807">
        <v>9780590959889</v>
      </c>
      <c r="G9807" t="s">
        <v>11</v>
      </c>
      <c r="H9807">
        <v>78</v>
      </c>
      <c r="I9807">
        <v>6</v>
      </c>
      <c r="J9807">
        <v>1</v>
      </c>
      <c r="K9807" t="s">
        <v>24240</v>
      </c>
      <c r="L9807" t="s">
        <v>31915</v>
      </c>
    </row>
    <row r="9808" spans="1:12" x14ac:dyDescent="0.25">
      <c r="A9808">
        <v>39339</v>
      </c>
      <c r="B9808" t="s">
        <v>31916</v>
      </c>
      <c r="C9808" t="s">
        <v>31917</v>
      </c>
      <c r="D9808">
        <v>4.3099999999999996</v>
      </c>
      <c r="E9808" t="s">
        <v>31918</v>
      </c>
      <c r="F9808">
        <v>9780395971789</v>
      </c>
      <c r="G9808" t="s">
        <v>11</v>
      </c>
      <c r="H9808">
        <v>208</v>
      </c>
      <c r="I9808">
        <v>34</v>
      </c>
      <c r="J9808">
        <v>1</v>
      </c>
      <c r="K9808" t="s">
        <v>31919</v>
      </c>
      <c r="L9808" t="s">
        <v>31920</v>
      </c>
    </row>
    <row r="9809" spans="1:12" x14ac:dyDescent="0.25">
      <c r="A9809">
        <v>39346</v>
      </c>
      <c r="B9809" t="s">
        <v>1815</v>
      </c>
      <c r="C9809" t="s">
        <v>1816</v>
      </c>
      <c r="D9809">
        <v>3.97</v>
      </c>
      <c r="E9809" t="s">
        <v>31921</v>
      </c>
      <c r="F9809">
        <v>9780425212103</v>
      </c>
      <c r="G9809" t="s">
        <v>11</v>
      </c>
      <c r="H9809">
        <v>288</v>
      </c>
      <c r="I9809">
        <v>5449</v>
      </c>
      <c r="J9809">
        <v>191</v>
      </c>
      <c r="K9809" t="s">
        <v>17252</v>
      </c>
      <c r="L9809" t="s">
        <v>719</v>
      </c>
    </row>
    <row r="9810" spans="1:12" x14ac:dyDescent="0.25">
      <c r="A9810">
        <v>39347</v>
      </c>
      <c r="B9810" t="s">
        <v>3770</v>
      </c>
      <c r="C9810" t="s">
        <v>1816</v>
      </c>
      <c r="D9810">
        <v>3.72</v>
      </c>
      <c r="E9810" t="s">
        <v>31922</v>
      </c>
      <c r="F9810">
        <v>9780843956047</v>
      </c>
      <c r="G9810" t="s">
        <v>11</v>
      </c>
      <c r="H9810">
        <v>181</v>
      </c>
      <c r="I9810">
        <v>357</v>
      </c>
      <c r="J9810">
        <v>32</v>
      </c>
      <c r="K9810" t="s">
        <v>14886</v>
      </c>
      <c r="L9810" t="s">
        <v>1210</v>
      </c>
    </row>
    <row r="9811" spans="1:12" x14ac:dyDescent="0.25">
      <c r="A9811">
        <v>39357</v>
      </c>
      <c r="B9811" t="s">
        <v>3771</v>
      </c>
      <c r="C9811" t="s">
        <v>3772</v>
      </c>
      <c r="D9811">
        <v>3.78</v>
      </c>
      <c r="E9811" t="s">
        <v>31923</v>
      </c>
      <c r="F9811">
        <v>9780425200742</v>
      </c>
      <c r="G9811" t="s">
        <v>11</v>
      </c>
      <c r="H9811">
        <v>262</v>
      </c>
      <c r="I9811">
        <v>263</v>
      </c>
      <c r="J9811">
        <v>19</v>
      </c>
      <c r="K9811" t="s">
        <v>18960</v>
      </c>
      <c r="L9811" t="s">
        <v>719</v>
      </c>
    </row>
    <row r="9812" spans="1:12" x14ac:dyDescent="0.25">
      <c r="A9812">
        <v>39358</v>
      </c>
      <c r="B9812" t="s">
        <v>3773</v>
      </c>
      <c r="C9812" t="s">
        <v>3774</v>
      </c>
      <c r="D9812">
        <v>3.81</v>
      </c>
      <c r="E9812" t="s">
        <v>31924</v>
      </c>
      <c r="F9812">
        <v>9780425201596</v>
      </c>
      <c r="G9812" t="s">
        <v>11</v>
      </c>
      <c r="H9812">
        <v>237</v>
      </c>
      <c r="I9812">
        <v>322</v>
      </c>
      <c r="J9812">
        <v>16</v>
      </c>
      <c r="K9812" t="s">
        <v>16178</v>
      </c>
      <c r="L9812" t="s">
        <v>3775</v>
      </c>
    </row>
    <row r="9813" spans="1:12" x14ac:dyDescent="0.25">
      <c r="A9813">
        <v>39359</v>
      </c>
      <c r="B9813" t="s">
        <v>4652</v>
      </c>
      <c r="C9813" t="s">
        <v>3774</v>
      </c>
      <c r="D9813">
        <v>3.83</v>
      </c>
      <c r="E9813" t="s">
        <v>31925</v>
      </c>
      <c r="F9813">
        <v>9780425194591</v>
      </c>
      <c r="G9813" t="s">
        <v>11</v>
      </c>
      <c r="H9813">
        <v>272</v>
      </c>
      <c r="I9813">
        <v>320</v>
      </c>
      <c r="J9813">
        <v>20</v>
      </c>
      <c r="K9813" t="s">
        <v>17444</v>
      </c>
      <c r="L9813" t="s">
        <v>719</v>
      </c>
    </row>
    <row r="9814" spans="1:12" x14ac:dyDescent="0.25">
      <c r="A9814">
        <v>39360</v>
      </c>
      <c r="B9814" t="s">
        <v>7848</v>
      </c>
      <c r="C9814" t="s">
        <v>7849</v>
      </c>
      <c r="D9814">
        <v>3.45</v>
      </c>
      <c r="E9814" t="s">
        <v>31926</v>
      </c>
      <c r="F9814">
        <v>9780425210383</v>
      </c>
      <c r="G9814" t="s">
        <v>11</v>
      </c>
      <c r="H9814">
        <v>320</v>
      </c>
      <c r="I9814">
        <v>956</v>
      </c>
      <c r="J9814">
        <v>93</v>
      </c>
      <c r="K9814" t="s">
        <v>21696</v>
      </c>
      <c r="L9814" t="s">
        <v>719</v>
      </c>
    </row>
    <row r="9815" spans="1:12" x14ac:dyDescent="0.25">
      <c r="A9815">
        <v>39361</v>
      </c>
      <c r="B9815" t="s">
        <v>10994</v>
      </c>
      <c r="C9815" t="s">
        <v>3774</v>
      </c>
      <c r="D9815">
        <v>3.9</v>
      </c>
      <c r="E9815" t="s">
        <v>31927</v>
      </c>
      <c r="F9815">
        <v>9780425144305</v>
      </c>
      <c r="G9815" t="s">
        <v>11</v>
      </c>
      <c r="H9815">
        <v>197</v>
      </c>
      <c r="I9815">
        <v>427</v>
      </c>
      <c r="J9815">
        <v>20</v>
      </c>
      <c r="K9815" t="s">
        <v>31928</v>
      </c>
      <c r="L9815" t="s">
        <v>1256</v>
      </c>
    </row>
    <row r="9816" spans="1:12" x14ac:dyDescent="0.25">
      <c r="A9816">
        <v>39363</v>
      </c>
      <c r="B9816" t="s">
        <v>11534</v>
      </c>
      <c r="C9816" t="s">
        <v>3774</v>
      </c>
      <c r="D9816">
        <v>3.79</v>
      </c>
      <c r="E9816" t="s">
        <v>31929</v>
      </c>
      <c r="F9816">
        <v>9780425146224</v>
      </c>
      <c r="G9816" t="s">
        <v>11</v>
      </c>
      <c r="H9816">
        <v>180</v>
      </c>
      <c r="I9816">
        <v>1097</v>
      </c>
      <c r="J9816">
        <v>71</v>
      </c>
      <c r="K9816" t="s">
        <v>14228</v>
      </c>
      <c r="L9816" t="s">
        <v>11535</v>
      </c>
    </row>
    <row r="9817" spans="1:12" x14ac:dyDescent="0.25">
      <c r="A9817">
        <v>39365</v>
      </c>
      <c r="B9817" t="s">
        <v>31930</v>
      </c>
      <c r="C9817" t="s">
        <v>3774</v>
      </c>
      <c r="D9817">
        <v>3.34</v>
      </c>
      <c r="E9817" t="s">
        <v>31931</v>
      </c>
      <c r="F9817">
        <v>9780425206119</v>
      </c>
      <c r="G9817" t="s">
        <v>11</v>
      </c>
      <c r="H9817">
        <v>288</v>
      </c>
      <c r="I9817">
        <v>23</v>
      </c>
      <c r="J9817">
        <v>2</v>
      </c>
      <c r="K9817" t="s">
        <v>18953</v>
      </c>
      <c r="L9817" t="s">
        <v>719</v>
      </c>
    </row>
    <row r="9818" spans="1:12" x14ac:dyDescent="0.25">
      <c r="A9818">
        <v>39382</v>
      </c>
      <c r="B9818" t="s">
        <v>31932</v>
      </c>
      <c r="C9818" t="s">
        <v>31933</v>
      </c>
      <c r="D9818">
        <v>4.83</v>
      </c>
      <c r="E9818" t="s">
        <v>31934</v>
      </c>
      <c r="F9818">
        <v>9780883631218</v>
      </c>
      <c r="G9818" t="s">
        <v>11</v>
      </c>
      <c r="H9818">
        <v>320</v>
      </c>
      <c r="I9818">
        <v>6</v>
      </c>
      <c r="J9818">
        <v>1</v>
      </c>
      <c r="K9818" t="s">
        <v>15682</v>
      </c>
      <c r="L9818" t="s">
        <v>31935</v>
      </c>
    </row>
    <row r="9819" spans="1:12" x14ac:dyDescent="0.25">
      <c r="A9819">
        <v>39392</v>
      </c>
      <c r="B9819" t="s">
        <v>3776</v>
      </c>
      <c r="C9819" t="s">
        <v>3777</v>
      </c>
      <c r="D9819">
        <v>3.57</v>
      </c>
      <c r="E9819" t="s">
        <v>31936</v>
      </c>
      <c r="F9819">
        <v>9780385338059</v>
      </c>
      <c r="G9819" t="s">
        <v>11</v>
      </c>
      <c r="H9819">
        <v>369</v>
      </c>
      <c r="I9819">
        <v>586</v>
      </c>
      <c r="J9819">
        <v>52</v>
      </c>
      <c r="K9819" t="s">
        <v>16856</v>
      </c>
      <c r="L9819" t="s">
        <v>86</v>
      </c>
    </row>
    <row r="9820" spans="1:12" x14ac:dyDescent="0.25">
      <c r="A9820">
        <v>39396</v>
      </c>
      <c r="B9820" t="s">
        <v>5924</v>
      </c>
      <c r="C9820" t="s">
        <v>1781</v>
      </c>
      <c r="D9820">
        <v>4.04</v>
      </c>
      <c r="E9820" t="s">
        <v>31937</v>
      </c>
      <c r="F9820">
        <v>9780843944822</v>
      </c>
      <c r="G9820" t="s">
        <v>11</v>
      </c>
      <c r="H9820">
        <v>313</v>
      </c>
      <c r="I9820">
        <v>2152</v>
      </c>
      <c r="J9820">
        <v>89</v>
      </c>
      <c r="K9820" t="s">
        <v>16040</v>
      </c>
      <c r="L9820" t="s">
        <v>1210</v>
      </c>
    </row>
    <row r="9821" spans="1:12" x14ac:dyDescent="0.25">
      <c r="A9821">
        <v>39397</v>
      </c>
      <c r="B9821" t="s">
        <v>4653</v>
      </c>
      <c r="C9821" t="s">
        <v>1781</v>
      </c>
      <c r="D9821">
        <v>3.94</v>
      </c>
      <c r="E9821" t="s">
        <v>31938</v>
      </c>
      <c r="F9821">
        <v>9780843948103</v>
      </c>
      <c r="G9821" t="s">
        <v>11</v>
      </c>
      <c r="H9821">
        <v>313</v>
      </c>
      <c r="I9821">
        <v>3048</v>
      </c>
      <c r="J9821">
        <v>168</v>
      </c>
      <c r="K9821" t="s">
        <v>14758</v>
      </c>
      <c r="L9821" t="s">
        <v>1210</v>
      </c>
    </row>
    <row r="9822" spans="1:12" x14ac:dyDescent="0.25">
      <c r="A9822">
        <v>39398</v>
      </c>
      <c r="B9822" t="s">
        <v>4654</v>
      </c>
      <c r="C9822" t="s">
        <v>1781</v>
      </c>
      <c r="D9822">
        <v>4.0599999999999996</v>
      </c>
      <c r="E9822" t="s">
        <v>31939</v>
      </c>
      <c r="F9822">
        <v>9780843953244</v>
      </c>
      <c r="G9822" t="s">
        <v>11</v>
      </c>
      <c r="H9822">
        <v>374</v>
      </c>
      <c r="I9822">
        <v>2098</v>
      </c>
      <c r="J9822">
        <v>68</v>
      </c>
      <c r="K9822" t="s">
        <v>14758</v>
      </c>
      <c r="L9822" t="s">
        <v>1210</v>
      </c>
    </row>
    <row r="9823" spans="1:12" x14ac:dyDescent="0.25">
      <c r="A9823">
        <v>39399</v>
      </c>
      <c r="B9823" t="s">
        <v>7407</v>
      </c>
      <c r="C9823" t="s">
        <v>1781</v>
      </c>
      <c r="D9823">
        <v>3.97</v>
      </c>
      <c r="E9823" t="s">
        <v>31940</v>
      </c>
      <c r="F9823">
        <v>9780843949094</v>
      </c>
      <c r="G9823" t="s">
        <v>11</v>
      </c>
      <c r="H9823">
        <v>394</v>
      </c>
      <c r="I9823">
        <v>1742</v>
      </c>
      <c r="J9823">
        <v>108</v>
      </c>
      <c r="K9823" t="s">
        <v>14733</v>
      </c>
      <c r="L9823" t="s">
        <v>1210</v>
      </c>
    </row>
    <row r="9824" spans="1:12" x14ac:dyDescent="0.25">
      <c r="A9824">
        <v>39400</v>
      </c>
      <c r="B9824" t="s">
        <v>3778</v>
      </c>
      <c r="C9824" t="s">
        <v>1781</v>
      </c>
      <c r="D9824">
        <v>3.86</v>
      </c>
      <c r="E9824" t="s">
        <v>31941</v>
      </c>
      <c r="F9824">
        <v>9780843954999</v>
      </c>
      <c r="G9824" t="s">
        <v>11</v>
      </c>
      <c r="H9824">
        <v>354</v>
      </c>
      <c r="I9824">
        <v>2712</v>
      </c>
      <c r="J9824">
        <v>131</v>
      </c>
      <c r="K9824" t="s">
        <v>14886</v>
      </c>
      <c r="L9824" t="s">
        <v>1210</v>
      </c>
    </row>
    <row r="9825" spans="1:12" x14ac:dyDescent="0.25">
      <c r="A9825">
        <v>39401</v>
      </c>
      <c r="B9825" t="s">
        <v>4655</v>
      </c>
      <c r="C9825" t="s">
        <v>1781</v>
      </c>
      <c r="D9825">
        <v>3.99</v>
      </c>
      <c r="E9825" t="s">
        <v>31942</v>
      </c>
      <c r="F9825">
        <v>9780843946802</v>
      </c>
      <c r="G9825" t="s">
        <v>11</v>
      </c>
      <c r="H9825">
        <v>400</v>
      </c>
      <c r="I9825">
        <v>1786</v>
      </c>
      <c r="J9825">
        <v>90</v>
      </c>
      <c r="K9825" t="s">
        <v>15487</v>
      </c>
      <c r="L9825" t="s">
        <v>1210</v>
      </c>
    </row>
    <row r="9826" spans="1:12" x14ac:dyDescent="0.25">
      <c r="A9826">
        <v>39402</v>
      </c>
      <c r="B9826" t="s">
        <v>6586</v>
      </c>
      <c r="C9826" t="s">
        <v>1781</v>
      </c>
      <c r="D9826">
        <v>3.91</v>
      </c>
      <c r="E9826" t="s">
        <v>31943</v>
      </c>
      <c r="F9826">
        <v>9780843949742</v>
      </c>
      <c r="G9826" t="s">
        <v>11</v>
      </c>
      <c r="H9826">
        <v>371</v>
      </c>
      <c r="I9826">
        <v>1274</v>
      </c>
      <c r="J9826">
        <v>61</v>
      </c>
      <c r="K9826" t="s">
        <v>31944</v>
      </c>
      <c r="L9826" t="s">
        <v>6587</v>
      </c>
    </row>
    <row r="9827" spans="1:12" x14ac:dyDescent="0.25">
      <c r="A9827">
        <v>39403</v>
      </c>
      <c r="B9827" t="s">
        <v>1817</v>
      </c>
      <c r="C9827" t="s">
        <v>1781</v>
      </c>
      <c r="D9827">
        <v>3.99</v>
      </c>
      <c r="E9827" t="s">
        <v>31945</v>
      </c>
      <c r="F9827">
        <v>9780843955002</v>
      </c>
      <c r="G9827" t="s">
        <v>11</v>
      </c>
      <c r="H9827">
        <v>342</v>
      </c>
      <c r="I9827">
        <v>3488</v>
      </c>
      <c r="J9827">
        <v>207</v>
      </c>
      <c r="K9827" t="s">
        <v>14623</v>
      </c>
      <c r="L9827" t="s">
        <v>1210</v>
      </c>
    </row>
    <row r="9828" spans="1:12" x14ac:dyDescent="0.25">
      <c r="A9828">
        <v>39418</v>
      </c>
      <c r="B9828" t="s">
        <v>31946</v>
      </c>
      <c r="C9828" t="s">
        <v>31947</v>
      </c>
      <c r="D9828">
        <v>4.4400000000000004</v>
      </c>
      <c r="E9828" t="s">
        <v>31948</v>
      </c>
      <c r="F9828">
        <v>9780896892934</v>
      </c>
      <c r="G9828" t="s">
        <v>12134</v>
      </c>
      <c r="H9828">
        <v>432</v>
      </c>
      <c r="I9828">
        <v>38</v>
      </c>
      <c r="J9828">
        <v>1</v>
      </c>
      <c r="K9828" t="s">
        <v>14319</v>
      </c>
      <c r="L9828" t="s">
        <v>31949</v>
      </c>
    </row>
    <row r="9829" spans="1:12" x14ac:dyDescent="0.25">
      <c r="A9829">
        <v>39433</v>
      </c>
      <c r="B9829" t="s">
        <v>3779</v>
      </c>
      <c r="C9829" t="s">
        <v>3780</v>
      </c>
      <c r="D9829">
        <v>3.77</v>
      </c>
      <c r="E9829" t="s">
        <v>31950</v>
      </c>
      <c r="F9829">
        <v>9780393327021</v>
      </c>
      <c r="G9829" t="s">
        <v>11</v>
      </c>
      <c r="H9829">
        <v>544</v>
      </c>
      <c r="I9829">
        <v>647</v>
      </c>
      <c r="J9829">
        <v>67</v>
      </c>
      <c r="K9829" t="s">
        <v>28294</v>
      </c>
      <c r="L9829" t="s">
        <v>345</v>
      </c>
    </row>
    <row r="9830" spans="1:12" x14ac:dyDescent="0.25">
      <c r="A9830">
        <v>39440</v>
      </c>
      <c r="B9830" t="s">
        <v>31951</v>
      </c>
      <c r="C9830" t="s">
        <v>8467</v>
      </c>
      <c r="D9830">
        <v>3.12</v>
      </c>
      <c r="E9830" t="s">
        <v>31952</v>
      </c>
      <c r="F9830">
        <v>9781563899317</v>
      </c>
      <c r="G9830" t="s">
        <v>11</v>
      </c>
      <c r="H9830">
        <v>96</v>
      </c>
      <c r="I9830">
        <v>51</v>
      </c>
      <c r="J9830">
        <v>3</v>
      </c>
      <c r="K9830" t="s">
        <v>14833</v>
      </c>
      <c r="L9830" t="s">
        <v>938</v>
      </c>
    </row>
    <row r="9831" spans="1:12" x14ac:dyDescent="0.25">
      <c r="A9831">
        <v>39441</v>
      </c>
      <c r="B9831" t="s">
        <v>31953</v>
      </c>
      <c r="C9831" t="s">
        <v>31954</v>
      </c>
      <c r="D9831">
        <v>2.82</v>
      </c>
      <c r="E9831" t="s">
        <v>31955</v>
      </c>
      <c r="F9831">
        <v>9781401209414</v>
      </c>
      <c r="G9831" t="s">
        <v>11</v>
      </c>
      <c r="H9831">
        <v>144</v>
      </c>
      <c r="I9831">
        <v>44</v>
      </c>
      <c r="J9831">
        <v>8</v>
      </c>
      <c r="K9831" t="s">
        <v>14239</v>
      </c>
      <c r="L9831" t="s">
        <v>938</v>
      </c>
    </row>
    <row r="9832" spans="1:12" x14ac:dyDescent="0.25">
      <c r="A9832">
        <v>39442</v>
      </c>
      <c r="B9832" t="s">
        <v>8466</v>
      </c>
      <c r="C9832" t="s">
        <v>8467</v>
      </c>
      <c r="D9832">
        <v>3.56</v>
      </c>
      <c r="E9832" t="s">
        <v>31956</v>
      </c>
      <c r="F9832">
        <v>9781560973805</v>
      </c>
      <c r="G9832" t="s">
        <v>11</v>
      </c>
      <c r="H9832">
        <v>136</v>
      </c>
      <c r="I9832">
        <v>277</v>
      </c>
      <c r="J9832">
        <v>28</v>
      </c>
      <c r="K9832" t="s">
        <v>20550</v>
      </c>
      <c r="L9832" t="s">
        <v>8468</v>
      </c>
    </row>
    <row r="9833" spans="1:12" x14ac:dyDescent="0.25">
      <c r="A9833">
        <v>39444</v>
      </c>
      <c r="B9833" t="s">
        <v>31957</v>
      </c>
      <c r="C9833" t="s">
        <v>31958</v>
      </c>
      <c r="D9833">
        <v>3.38</v>
      </c>
      <c r="E9833" t="s">
        <v>31959</v>
      </c>
      <c r="F9833">
        <v>9781563895951</v>
      </c>
      <c r="G9833" t="s">
        <v>11</v>
      </c>
      <c r="H9833">
        <v>95</v>
      </c>
      <c r="I9833">
        <v>11</v>
      </c>
      <c r="J9833">
        <v>1</v>
      </c>
      <c r="K9833" t="s">
        <v>14528</v>
      </c>
      <c r="L9833" t="s">
        <v>938</v>
      </c>
    </row>
    <row r="9834" spans="1:12" x14ac:dyDescent="0.25">
      <c r="A9834">
        <v>39470</v>
      </c>
      <c r="B9834" t="s">
        <v>5925</v>
      </c>
      <c r="C9834" t="s">
        <v>5926</v>
      </c>
      <c r="D9834">
        <v>3.82</v>
      </c>
      <c r="E9834" t="s">
        <v>31960</v>
      </c>
      <c r="F9834">
        <v>9780763621643</v>
      </c>
      <c r="G9834" t="s">
        <v>11</v>
      </c>
      <c r="H9834">
        <v>128</v>
      </c>
      <c r="I9834">
        <v>1155</v>
      </c>
      <c r="J9834">
        <v>66</v>
      </c>
      <c r="K9834" t="s">
        <v>31961</v>
      </c>
      <c r="L9834" t="s">
        <v>5927</v>
      </c>
    </row>
    <row r="9835" spans="1:12" x14ac:dyDescent="0.25">
      <c r="A9835">
        <v>39473</v>
      </c>
      <c r="B9835" t="s">
        <v>31962</v>
      </c>
      <c r="C9835" t="s">
        <v>31963</v>
      </c>
      <c r="D9835">
        <v>4.0599999999999996</v>
      </c>
      <c r="E9835" t="s">
        <v>31964</v>
      </c>
      <c r="F9835">
        <v>9780789420343</v>
      </c>
      <c r="G9835" t="s">
        <v>11</v>
      </c>
      <c r="H9835">
        <v>63</v>
      </c>
      <c r="I9835">
        <v>16</v>
      </c>
      <c r="J9835">
        <v>2</v>
      </c>
      <c r="K9835" t="s">
        <v>14532</v>
      </c>
      <c r="L9835" t="s">
        <v>1775</v>
      </c>
    </row>
    <row r="9836" spans="1:12" x14ac:dyDescent="0.25">
      <c r="A9836">
        <v>39476</v>
      </c>
      <c r="B9836" t="s">
        <v>31965</v>
      </c>
      <c r="C9836" t="s">
        <v>31966</v>
      </c>
      <c r="D9836">
        <v>4.41</v>
      </c>
      <c r="E9836" t="s">
        <v>31967</v>
      </c>
      <c r="F9836">
        <v>9780789410245</v>
      </c>
      <c r="G9836" t="s">
        <v>11</v>
      </c>
      <c r="H9836">
        <v>32</v>
      </c>
      <c r="I9836">
        <v>30</v>
      </c>
      <c r="J9836">
        <v>2</v>
      </c>
      <c r="K9836" t="s">
        <v>20279</v>
      </c>
      <c r="L9836" t="s">
        <v>1775</v>
      </c>
    </row>
    <row r="9837" spans="1:12" x14ac:dyDescent="0.25">
      <c r="A9837">
        <v>39501</v>
      </c>
      <c r="B9837" t="s">
        <v>12427</v>
      </c>
      <c r="C9837" t="s">
        <v>1819</v>
      </c>
      <c r="D9837">
        <v>3.89</v>
      </c>
      <c r="E9837" t="s">
        <v>31968</v>
      </c>
      <c r="F9837">
        <v>9780060872793</v>
      </c>
      <c r="G9837" t="s">
        <v>12134</v>
      </c>
      <c r="H9837">
        <v>400</v>
      </c>
      <c r="I9837">
        <v>2134</v>
      </c>
      <c r="J9837">
        <v>99</v>
      </c>
      <c r="K9837" t="s">
        <v>14534</v>
      </c>
      <c r="L9837" t="s">
        <v>2031</v>
      </c>
    </row>
    <row r="9838" spans="1:12" x14ac:dyDescent="0.25">
      <c r="A9838">
        <v>39503</v>
      </c>
      <c r="B9838" t="s">
        <v>1818</v>
      </c>
      <c r="C9838" t="s">
        <v>1819</v>
      </c>
      <c r="D9838">
        <v>3.86</v>
      </c>
      <c r="E9838" t="s">
        <v>31969</v>
      </c>
      <c r="F9838">
        <v>9780060840884</v>
      </c>
      <c r="G9838" t="s">
        <v>11</v>
      </c>
      <c r="H9838">
        <v>295</v>
      </c>
      <c r="I9838">
        <v>104</v>
      </c>
      <c r="J9838">
        <v>12</v>
      </c>
      <c r="K9838" t="s">
        <v>15079</v>
      </c>
      <c r="L9838" t="s">
        <v>33</v>
      </c>
    </row>
    <row r="9839" spans="1:12" x14ac:dyDescent="0.25">
      <c r="A9839">
        <v>39504</v>
      </c>
      <c r="B9839" t="s">
        <v>3781</v>
      </c>
      <c r="C9839" t="s">
        <v>1819</v>
      </c>
      <c r="D9839">
        <v>3.75</v>
      </c>
      <c r="E9839" t="s">
        <v>31970</v>
      </c>
      <c r="F9839">
        <v>9780843955859</v>
      </c>
      <c r="G9839" t="s">
        <v>11</v>
      </c>
      <c r="H9839">
        <v>251</v>
      </c>
      <c r="I9839">
        <v>1236</v>
      </c>
      <c r="J9839">
        <v>115</v>
      </c>
      <c r="K9839" t="s">
        <v>14134</v>
      </c>
      <c r="L9839" t="s">
        <v>571</v>
      </c>
    </row>
    <row r="9840" spans="1:12" x14ac:dyDescent="0.25">
      <c r="A9840">
        <v>39505</v>
      </c>
      <c r="B9840" t="s">
        <v>2757</v>
      </c>
      <c r="C9840" t="s">
        <v>1819</v>
      </c>
      <c r="D9840">
        <v>3.88</v>
      </c>
      <c r="E9840" t="s">
        <v>31971</v>
      </c>
      <c r="F9840">
        <v>9780060731434</v>
      </c>
      <c r="G9840" t="s">
        <v>11</v>
      </c>
      <c r="H9840">
        <v>311</v>
      </c>
      <c r="I9840">
        <v>2063</v>
      </c>
      <c r="J9840">
        <v>103</v>
      </c>
      <c r="K9840" t="s">
        <v>16856</v>
      </c>
      <c r="L9840" t="s">
        <v>2031</v>
      </c>
    </row>
    <row r="9841" spans="1:12" x14ac:dyDescent="0.25">
      <c r="A9841">
        <v>39506</v>
      </c>
      <c r="B9841" t="s">
        <v>2758</v>
      </c>
      <c r="C9841" t="s">
        <v>1819</v>
      </c>
      <c r="D9841">
        <v>3.83</v>
      </c>
      <c r="E9841" t="s">
        <v>31972</v>
      </c>
      <c r="F9841">
        <v>9780060731250</v>
      </c>
      <c r="G9841" t="s">
        <v>11</v>
      </c>
      <c r="H9841">
        <v>304</v>
      </c>
      <c r="I9841">
        <v>2473</v>
      </c>
      <c r="J9841">
        <v>138</v>
      </c>
      <c r="K9841" t="s">
        <v>16178</v>
      </c>
      <c r="L9841" t="s">
        <v>2031</v>
      </c>
    </row>
    <row r="9842" spans="1:12" x14ac:dyDescent="0.25">
      <c r="A9842">
        <v>39508</v>
      </c>
      <c r="B9842" t="s">
        <v>8469</v>
      </c>
      <c r="C9842" t="s">
        <v>1819</v>
      </c>
      <c r="D9842">
        <v>4.07</v>
      </c>
      <c r="E9842" t="s">
        <v>31973</v>
      </c>
      <c r="F9842">
        <v>9780752837499</v>
      </c>
      <c r="G9842" t="s">
        <v>11</v>
      </c>
      <c r="H9842">
        <v>244</v>
      </c>
      <c r="I9842">
        <v>2383</v>
      </c>
      <c r="J9842">
        <v>115</v>
      </c>
      <c r="K9842" t="s">
        <v>31974</v>
      </c>
      <c r="L9842" t="s">
        <v>2989</v>
      </c>
    </row>
    <row r="9843" spans="1:12" x14ac:dyDescent="0.25">
      <c r="A9843">
        <v>39509</v>
      </c>
      <c r="B9843" t="s">
        <v>6588</v>
      </c>
      <c r="C9843" t="s">
        <v>1819</v>
      </c>
      <c r="D9843">
        <v>3.95</v>
      </c>
      <c r="E9843" t="s">
        <v>31975</v>
      </c>
      <c r="F9843">
        <v>9780898792089</v>
      </c>
      <c r="G9843" t="s">
        <v>11</v>
      </c>
      <c r="H9843">
        <v>197</v>
      </c>
      <c r="I9843">
        <v>347</v>
      </c>
      <c r="J9843">
        <v>36</v>
      </c>
      <c r="K9843" t="s">
        <v>21869</v>
      </c>
      <c r="L9843" t="s">
        <v>4274</v>
      </c>
    </row>
    <row r="9844" spans="1:12" x14ac:dyDescent="0.25">
      <c r="A9844">
        <v>39510</v>
      </c>
      <c r="B9844" t="s">
        <v>2759</v>
      </c>
      <c r="C9844" t="s">
        <v>1819</v>
      </c>
      <c r="D9844">
        <v>3.89</v>
      </c>
      <c r="E9844" t="s">
        <v>31976</v>
      </c>
      <c r="F9844">
        <v>9780060731441</v>
      </c>
      <c r="G9844" t="s">
        <v>11</v>
      </c>
      <c r="H9844">
        <v>384</v>
      </c>
      <c r="I9844">
        <v>2190</v>
      </c>
      <c r="J9844">
        <v>98</v>
      </c>
      <c r="K9844" t="s">
        <v>18449</v>
      </c>
      <c r="L9844" t="s">
        <v>2031</v>
      </c>
    </row>
    <row r="9845" spans="1:12" x14ac:dyDescent="0.25">
      <c r="A9845">
        <v>39518</v>
      </c>
      <c r="B9845" t="s">
        <v>1820</v>
      </c>
      <c r="C9845" t="s">
        <v>1821</v>
      </c>
      <c r="D9845">
        <v>3.89</v>
      </c>
      <c r="E9845" t="s">
        <v>31977</v>
      </c>
      <c r="F9845">
        <v>9780142406984</v>
      </c>
      <c r="G9845" t="s">
        <v>11</v>
      </c>
      <c r="H9845">
        <v>336</v>
      </c>
      <c r="I9845">
        <v>5227</v>
      </c>
      <c r="J9845">
        <v>400</v>
      </c>
      <c r="K9845" t="s">
        <v>22617</v>
      </c>
      <c r="L9845" t="s">
        <v>1648</v>
      </c>
    </row>
    <row r="9846" spans="1:12" x14ac:dyDescent="0.25">
      <c r="A9846">
        <v>39526</v>
      </c>
      <c r="B9846" t="s">
        <v>7850</v>
      </c>
      <c r="C9846" t="s">
        <v>7851</v>
      </c>
      <c r="D9846">
        <v>3.63</v>
      </c>
      <c r="E9846" t="s">
        <v>31978</v>
      </c>
      <c r="F9846">
        <v>9781400043361</v>
      </c>
      <c r="G9846" t="s">
        <v>11</v>
      </c>
      <c r="H9846">
        <v>254</v>
      </c>
      <c r="I9846">
        <v>247</v>
      </c>
      <c r="J9846">
        <v>28</v>
      </c>
      <c r="K9846" t="s">
        <v>17214</v>
      </c>
      <c r="L9846" t="s">
        <v>65</v>
      </c>
    </row>
    <row r="9847" spans="1:12" x14ac:dyDescent="0.25">
      <c r="A9847">
        <v>39535</v>
      </c>
      <c r="B9847" t="s">
        <v>12791</v>
      </c>
      <c r="C9847" t="s">
        <v>12792</v>
      </c>
      <c r="D9847">
        <v>3.9</v>
      </c>
      <c r="E9847" t="s">
        <v>31979</v>
      </c>
      <c r="F9847">
        <v>9780618446582</v>
      </c>
      <c r="G9847" t="s">
        <v>12134</v>
      </c>
      <c r="H9847">
        <v>352</v>
      </c>
      <c r="I9847">
        <v>192</v>
      </c>
      <c r="J9847">
        <v>29</v>
      </c>
      <c r="K9847" t="s">
        <v>18974</v>
      </c>
      <c r="L9847" t="s">
        <v>68</v>
      </c>
    </row>
    <row r="9848" spans="1:12" x14ac:dyDescent="0.25">
      <c r="A9848">
        <v>39539</v>
      </c>
      <c r="B9848" t="s">
        <v>5010</v>
      </c>
      <c r="C9848" t="s">
        <v>2761</v>
      </c>
      <c r="D9848">
        <v>4.1500000000000004</v>
      </c>
      <c r="E9848" t="s">
        <v>31980</v>
      </c>
      <c r="F9848">
        <v>9781401301361</v>
      </c>
      <c r="G9848" t="s">
        <v>11</v>
      </c>
      <c r="H9848">
        <v>480</v>
      </c>
      <c r="I9848">
        <v>7285</v>
      </c>
      <c r="J9848">
        <v>86</v>
      </c>
      <c r="K9848" t="s">
        <v>31981</v>
      </c>
      <c r="L9848" t="s">
        <v>2149</v>
      </c>
    </row>
    <row r="9849" spans="1:12" x14ac:dyDescent="0.25">
      <c r="A9849">
        <v>39541</v>
      </c>
      <c r="B9849" t="s">
        <v>2760</v>
      </c>
      <c r="C9849" t="s">
        <v>13755</v>
      </c>
      <c r="D9849">
        <v>3.97</v>
      </c>
      <c r="E9849" t="s">
        <v>31982</v>
      </c>
      <c r="F9849">
        <v>9780786867974</v>
      </c>
      <c r="G9849" t="s">
        <v>12134</v>
      </c>
      <c r="H9849">
        <v>374</v>
      </c>
      <c r="I9849">
        <v>251</v>
      </c>
      <c r="J9849">
        <v>18</v>
      </c>
      <c r="K9849" t="s">
        <v>31983</v>
      </c>
      <c r="L9849" t="s">
        <v>2183</v>
      </c>
    </row>
    <row r="9850" spans="1:12" x14ac:dyDescent="0.25">
      <c r="A9850">
        <v>39542</v>
      </c>
      <c r="B9850" t="s">
        <v>2760</v>
      </c>
      <c r="C9850" t="s">
        <v>2761</v>
      </c>
      <c r="D9850">
        <v>3.97</v>
      </c>
      <c r="E9850" t="s">
        <v>31984</v>
      </c>
      <c r="F9850">
        <v>9780786886814</v>
      </c>
      <c r="G9850" t="s">
        <v>11</v>
      </c>
      <c r="H9850">
        <v>384</v>
      </c>
      <c r="I9850">
        <v>29553</v>
      </c>
      <c r="J9850">
        <v>254</v>
      </c>
      <c r="K9850" t="s">
        <v>14837</v>
      </c>
      <c r="L9850" t="s">
        <v>2149</v>
      </c>
    </row>
    <row r="9851" spans="1:12" x14ac:dyDescent="0.25">
      <c r="A9851">
        <v>39543</v>
      </c>
      <c r="B9851" t="s">
        <v>3782</v>
      </c>
      <c r="C9851" t="s">
        <v>2761</v>
      </c>
      <c r="D9851">
        <v>4</v>
      </c>
      <c r="E9851" t="s">
        <v>31985</v>
      </c>
      <c r="F9851">
        <v>9780701176150</v>
      </c>
      <c r="G9851" t="s">
        <v>11</v>
      </c>
      <c r="H9851">
        <v>279</v>
      </c>
      <c r="I9851">
        <v>4230</v>
      </c>
      <c r="J9851">
        <v>43</v>
      </c>
      <c r="K9851" t="s">
        <v>17886</v>
      </c>
      <c r="L9851" t="s">
        <v>3783</v>
      </c>
    </row>
    <row r="9852" spans="1:12" x14ac:dyDescent="0.25">
      <c r="A9852">
        <v>39571</v>
      </c>
      <c r="B9852" t="s">
        <v>31986</v>
      </c>
      <c r="C9852" t="s">
        <v>31987</v>
      </c>
      <c r="D9852">
        <v>4</v>
      </c>
      <c r="E9852" t="s">
        <v>31988</v>
      </c>
      <c r="F9852">
        <v>9780534371098</v>
      </c>
      <c r="G9852" t="s">
        <v>11</v>
      </c>
      <c r="H9852">
        <v>640</v>
      </c>
      <c r="I9852">
        <v>1</v>
      </c>
      <c r="J9852">
        <v>0</v>
      </c>
      <c r="K9852" t="s">
        <v>31989</v>
      </c>
      <c r="L9852" t="s">
        <v>27626</v>
      </c>
    </row>
    <row r="9853" spans="1:12" x14ac:dyDescent="0.25">
      <c r="A9853">
        <v>39580</v>
      </c>
      <c r="B9853" t="s">
        <v>31990</v>
      </c>
      <c r="C9853" t="s">
        <v>31991</v>
      </c>
      <c r="D9853">
        <v>5</v>
      </c>
      <c r="E9853" t="s">
        <v>31992</v>
      </c>
      <c r="F9853">
        <v>9780890969403</v>
      </c>
      <c r="G9853" t="s">
        <v>11</v>
      </c>
      <c r="H9853">
        <v>314</v>
      </c>
      <c r="I9853">
        <v>0</v>
      </c>
      <c r="J9853">
        <v>0</v>
      </c>
      <c r="K9853" t="s">
        <v>16054</v>
      </c>
      <c r="L9853" t="s">
        <v>31993</v>
      </c>
    </row>
    <row r="9854" spans="1:12" x14ac:dyDescent="0.25">
      <c r="A9854">
        <v>39582</v>
      </c>
      <c r="B9854" t="s">
        <v>9776</v>
      </c>
      <c r="C9854" t="s">
        <v>9777</v>
      </c>
      <c r="D9854">
        <v>4.04</v>
      </c>
      <c r="E9854" t="s">
        <v>31994</v>
      </c>
      <c r="F9854">
        <v>9780140143959</v>
      </c>
      <c r="G9854" t="s">
        <v>11</v>
      </c>
      <c r="H9854">
        <v>272</v>
      </c>
      <c r="I9854">
        <v>550</v>
      </c>
      <c r="J9854">
        <v>28</v>
      </c>
      <c r="K9854" t="s">
        <v>31995</v>
      </c>
      <c r="L9854" t="s">
        <v>2152</v>
      </c>
    </row>
    <row r="9855" spans="1:12" x14ac:dyDescent="0.25">
      <c r="A9855">
        <v>39585</v>
      </c>
      <c r="B9855" t="s">
        <v>12623</v>
      </c>
      <c r="C9855" t="s">
        <v>12624</v>
      </c>
      <c r="D9855">
        <v>4.21</v>
      </c>
      <c r="E9855" t="s">
        <v>31996</v>
      </c>
      <c r="F9855">
        <v>9780743453141</v>
      </c>
      <c r="G9855" t="s">
        <v>12134</v>
      </c>
      <c r="H9855">
        <v>320</v>
      </c>
      <c r="I9855">
        <v>1179</v>
      </c>
      <c r="J9855">
        <v>141</v>
      </c>
      <c r="K9855" t="s">
        <v>14281</v>
      </c>
      <c r="L9855" t="s">
        <v>882</v>
      </c>
    </row>
    <row r="9856" spans="1:12" x14ac:dyDescent="0.25">
      <c r="A9856">
        <v>39622</v>
      </c>
      <c r="B9856" t="s">
        <v>1822</v>
      </c>
      <c r="C9856" t="s">
        <v>1823</v>
      </c>
      <c r="D9856">
        <v>4.01</v>
      </c>
      <c r="E9856" t="s">
        <v>31997</v>
      </c>
      <c r="F9856">
        <v>9780312935740</v>
      </c>
      <c r="G9856" t="s">
        <v>11</v>
      </c>
      <c r="H9856">
        <v>320</v>
      </c>
      <c r="I9856">
        <v>925</v>
      </c>
      <c r="J9856">
        <v>42</v>
      </c>
      <c r="K9856" t="s">
        <v>14688</v>
      </c>
      <c r="L9856" t="s">
        <v>933</v>
      </c>
    </row>
    <row r="9857" spans="1:12" x14ac:dyDescent="0.25">
      <c r="A9857">
        <v>39623</v>
      </c>
      <c r="B9857" t="s">
        <v>1824</v>
      </c>
      <c r="C9857" t="s">
        <v>1823</v>
      </c>
      <c r="D9857">
        <v>4.0199999999999996</v>
      </c>
      <c r="E9857" t="s">
        <v>31998</v>
      </c>
      <c r="F9857">
        <v>9780312935757</v>
      </c>
      <c r="G9857" t="s">
        <v>11</v>
      </c>
      <c r="H9857">
        <v>305</v>
      </c>
      <c r="I9857">
        <v>1006</v>
      </c>
      <c r="J9857">
        <v>46</v>
      </c>
      <c r="K9857" t="s">
        <v>18440</v>
      </c>
      <c r="L9857" t="s">
        <v>933</v>
      </c>
    </row>
    <row r="9858" spans="1:12" x14ac:dyDescent="0.25">
      <c r="A9858">
        <v>39624</v>
      </c>
      <c r="B9858" t="s">
        <v>3784</v>
      </c>
      <c r="C9858" t="s">
        <v>1823</v>
      </c>
      <c r="D9858">
        <v>3.87</v>
      </c>
      <c r="E9858" t="s">
        <v>31999</v>
      </c>
      <c r="F9858">
        <v>9780312935733</v>
      </c>
      <c r="G9858" t="s">
        <v>11</v>
      </c>
      <c r="H9858">
        <v>341</v>
      </c>
      <c r="I9858">
        <v>1734</v>
      </c>
      <c r="J9858">
        <v>98</v>
      </c>
      <c r="K9858" t="s">
        <v>14134</v>
      </c>
      <c r="L9858" t="s">
        <v>182</v>
      </c>
    </row>
    <row r="9859" spans="1:12" x14ac:dyDescent="0.25">
      <c r="A9859">
        <v>39625</v>
      </c>
      <c r="B9859" t="s">
        <v>10995</v>
      </c>
      <c r="C9859" t="s">
        <v>1823</v>
      </c>
      <c r="D9859">
        <v>3.74</v>
      </c>
      <c r="E9859" t="s">
        <v>32000</v>
      </c>
      <c r="F9859">
        <v>9780505525154</v>
      </c>
      <c r="G9859" t="s">
        <v>11</v>
      </c>
      <c r="H9859">
        <v>352</v>
      </c>
      <c r="I9859">
        <v>126</v>
      </c>
      <c r="J9859">
        <v>8</v>
      </c>
      <c r="K9859" t="s">
        <v>17825</v>
      </c>
      <c r="L9859" t="s">
        <v>4343</v>
      </c>
    </row>
    <row r="9860" spans="1:12" x14ac:dyDescent="0.25">
      <c r="A9860">
        <v>39632</v>
      </c>
      <c r="B9860" t="s">
        <v>14020</v>
      </c>
      <c r="C9860" t="s">
        <v>6785</v>
      </c>
      <c r="D9860">
        <v>3.97</v>
      </c>
      <c r="E9860" t="s">
        <v>32001</v>
      </c>
      <c r="F9860">
        <v>9780743415354</v>
      </c>
      <c r="G9860" t="s">
        <v>13842</v>
      </c>
      <c r="H9860">
        <v>215</v>
      </c>
      <c r="I9860">
        <v>728</v>
      </c>
      <c r="J9860">
        <v>6</v>
      </c>
      <c r="K9860" t="s">
        <v>32002</v>
      </c>
      <c r="L9860" t="s">
        <v>6786</v>
      </c>
    </row>
    <row r="9861" spans="1:12" x14ac:dyDescent="0.25">
      <c r="A9861">
        <v>39633</v>
      </c>
      <c r="B9861" t="s">
        <v>6784</v>
      </c>
      <c r="C9861" t="s">
        <v>6785</v>
      </c>
      <c r="D9861">
        <v>3.97</v>
      </c>
      <c r="E9861" t="s">
        <v>32003</v>
      </c>
      <c r="F9861">
        <v>9780743449328</v>
      </c>
      <c r="G9861" t="s">
        <v>11</v>
      </c>
      <c r="H9861">
        <v>208</v>
      </c>
      <c r="I9861">
        <v>436</v>
      </c>
      <c r="J9861">
        <v>6</v>
      </c>
      <c r="K9861" t="s">
        <v>16602</v>
      </c>
      <c r="L9861" t="s">
        <v>6786</v>
      </c>
    </row>
    <row r="9862" spans="1:12" x14ac:dyDescent="0.25">
      <c r="A9862">
        <v>39636</v>
      </c>
      <c r="B9862" t="s">
        <v>6787</v>
      </c>
      <c r="C9862" t="s">
        <v>6785</v>
      </c>
      <c r="D9862">
        <v>3.94</v>
      </c>
      <c r="E9862" t="s">
        <v>32004</v>
      </c>
      <c r="F9862">
        <v>9780671773458</v>
      </c>
      <c r="G9862" t="s">
        <v>11</v>
      </c>
      <c r="H9862">
        <v>240</v>
      </c>
      <c r="I9862">
        <v>1582</v>
      </c>
      <c r="J9862">
        <v>24</v>
      </c>
      <c r="K9862" t="s">
        <v>32005</v>
      </c>
      <c r="L9862" t="s">
        <v>6786</v>
      </c>
    </row>
    <row r="9863" spans="1:12" x14ac:dyDescent="0.25">
      <c r="A9863">
        <v>39637</v>
      </c>
      <c r="B9863" t="s">
        <v>8111</v>
      </c>
      <c r="C9863" t="s">
        <v>6785</v>
      </c>
      <c r="D9863">
        <v>3.93</v>
      </c>
      <c r="E9863" t="s">
        <v>32006</v>
      </c>
      <c r="F9863">
        <v>9780671037482</v>
      </c>
      <c r="G9863" t="s">
        <v>11</v>
      </c>
      <c r="H9863">
        <v>205</v>
      </c>
      <c r="I9863">
        <v>2262</v>
      </c>
      <c r="J9863">
        <v>50</v>
      </c>
      <c r="K9863" t="s">
        <v>16821</v>
      </c>
      <c r="L9863" t="s">
        <v>5112</v>
      </c>
    </row>
    <row r="9864" spans="1:12" x14ac:dyDescent="0.25">
      <c r="A9864">
        <v>39638</v>
      </c>
      <c r="B9864" t="s">
        <v>8112</v>
      </c>
      <c r="C9864" t="s">
        <v>6785</v>
      </c>
      <c r="D9864">
        <v>4.03</v>
      </c>
      <c r="E9864" t="s">
        <v>32007</v>
      </c>
      <c r="F9864">
        <v>9780743408660</v>
      </c>
      <c r="G9864" t="s">
        <v>11</v>
      </c>
      <c r="H9864">
        <v>222</v>
      </c>
      <c r="I9864">
        <v>784</v>
      </c>
      <c r="J9864">
        <v>12</v>
      </c>
      <c r="K9864" t="s">
        <v>32008</v>
      </c>
      <c r="L9864" t="s">
        <v>6786</v>
      </c>
    </row>
    <row r="9865" spans="1:12" x14ac:dyDescent="0.25">
      <c r="A9865">
        <v>39639</v>
      </c>
      <c r="B9865" t="s">
        <v>6788</v>
      </c>
      <c r="C9865" t="s">
        <v>6785</v>
      </c>
      <c r="D9865">
        <v>3.97</v>
      </c>
      <c r="E9865" t="s">
        <v>32009</v>
      </c>
      <c r="F9865">
        <v>9780743449311</v>
      </c>
      <c r="G9865" t="s">
        <v>11</v>
      </c>
      <c r="H9865">
        <v>224</v>
      </c>
      <c r="I9865">
        <v>490</v>
      </c>
      <c r="J9865">
        <v>5</v>
      </c>
      <c r="K9865" t="s">
        <v>32010</v>
      </c>
      <c r="L9865" t="s">
        <v>6786</v>
      </c>
    </row>
    <row r="9866" spans="1:12" x14ac:dyDescent="0.25">
      <c r="A9866">
        <v>39640</v>
      </c>
      <c r="B9866" t="s">
        <v>6942</v>
      </c>
      <c r="C9866" t="s">
        <v>6785</v>
      </c>
      <c r="D9866">
        <v>3.97</v>
      </c>
      <c r="E9866" t="s">
        <v>32011</v>
      </c>
      <c r="F9866">
        <v>9780743412490</v>
      </c>
      <c r="G9866" t="s">
        <v>11</v>
      </c>
      <c r="H9866">
        <v>214</v>
      </c>
      <c r="I9866">
        <v>644</v>
      </c>
      <c r="J9866">
        <v>11</v>
      </c>
      <c r="K9866" t="s">
        <v>15357</v>
      </c>
      <c r="L9866" t="s">
        <v>2238</v>
      </c>
    </row>
    <row r="9867" spans="1:12" x14ac:dyDescent="0.25">
      <c r="A9867">
        <v>39660</v>
      </c>
      <c r="B9867" t="s">
        <v>32012</v>
      </c>
      <c r="C9867" t="s">
        <v>32013</v>
      </c>
      <c r="D9867">
        <v>4.43</v>
      </c>
      <c r="E9867" t="s">
        <v>32014</v>
      </c>
      <c r="F9867">
        <v>9780851709680</v>
      </c>
      <c r="G9867" t="s">
        <v>11</v>
      </c>
      <c r="H9867">
        <v>96</v>
      </c>
      <c r="I9867">
        <v>725</v>
      </c>
      <c r="J9867">
        <v>42</v>
      </c>
      <c r="K9867" t="s">
        <v>16571</v>
      </c>
      <c r="L9867" t="s">
        <v>19597</v>
      </c>
    </row>
    <row r="9868" spans="1:12" x14ac:dyDescent="0.25">
      <c r="A9868">
        <v>39661</v>
      </c>
      <c r="B9868" t="s">
        <v>4656</v>
      </c>
      <c r="C9868" t="s">
        <v>4657</v>
      </c>
      <c r="D9868">
        <v>4.6399999999999997</v>
      </c>
      <c r="E9868" t="s">
        <v>32015</v>
      </c>
      <c r="F9868">
        <v>9781557042460</v>
      </c>
      <c r="G9868" t="s">
        <v>11</v>
      </c>
      <c r="H9868">
        <v>184</v>
      </c>
      <c r="I9868">
        <v>2406</v>
      </c>
      <c r="J9868">
        <v>29</v>
      </c>
      <c r="K9868" t="s">
        <v>20257</v>
      </c>
      <c r="L9868" t="s">
        <v>2833</v>
      </c>
    </row>
    <row r="9869" spans="1:12" x14ac:dyDescent="0.25">
      <c r="A9869">
        <v>39662</v>
      </c>
      <c r="B9869" t="s">
        <v>11700</v>
      </c>
      <c r="C9869" t="s">
        <v>564</v>
      </c>
      <c r="D9869">
        <v>4.3499999999999996</v>
      </c>
      <c r="E9869" t="s">
        <v>32016</v>
      </c>
      <c r="F9869">
        <v>9780751514629</v>
      </c>
      <c r="G9869" t="s">
        <v>11</v>
      </c>
      <c r="H9869">
        <v>560</v>
      </c>
      <c r="I9869">
        <v>127648</v>
      </c>
      <c r="J9869">
        <v>2080</v>
      </c>
      <c r="K9869" t="s">
        <v>17661</v>
      </c>
      <c r="L9869" t="s">
        <v>3025</v>
      </c>
    </row>
    <row r="9870" spans="1:12" x14ac:dyDescent="0.25">
      <c r="A9870">
        <v>39671</v>
      </c>
      <c r="B9870" t="s">
        <v>10996</v>
      </c>
      <c r="C9870" t="s">
        <v>10997</v>
      </c>
      <c r="D9870">
        <v>4.13</v>
      </c>
      <c r="E9870" t="s">
        <v>32017</v>
      </c>
      <c r="F9870">
        <v>9780330316255</v>
      </c>
      <c r="G9870" t="s">
        <v>11</v>
      </c>
      <c r="H9870">
        <v>352</v>
      </c>
      <c r="I9870">
        <v>4934</v>
      </c>
      <c r="J9870">
        <v>223</v>
      </c>
      <c r="K9870" t="s">
        <v>32018</v>
      </c>
      <c r="L9870" t="s">
        <v>141</v>
      </c>
    </row>
    <row r="9871" spans="1:12" x14ac:dyDescent="0.25">
      <c r="A9871">
        <v>39685</v>
      </c>
      <c r="B9871" t="s">
        <v>2454</v>
      </c>
      <c r="C9871" t="s">
        <v>2455</v>
      </c>
      <c r="D9871">
        <v>3.96</v>
      </c>
      <c r="E9871" t="s">
        <v>32019</v>
      </c>
      <c r="F9871">
        <v>9780143037682</v>
      </c>
      <c r="G9871" t="s">
        <v>11</v>
      </c>
      <c r="H9871">
        <v>288</v>
      </c>
      <c r="I9871">
        <v>1182</v>
      </c>
      <c r="J9871">
        <v>134</v>
      </c>
      <c r="K9871" t="s">
        <v>14203</v>
      </c>
      <c r="L9871" t="s">
        <v>2022</v>
      </c>
    </row>
    <row r="9872" spans="1:12" x14ac:dyDescent="0.25">
      <c r="A9872">
        <v>39690</v>
      </c>
      <c r="B9872" t="s">
        <v>2456</v>
      </c>
      <c r="C9872" t="s">
        <v>2457</v>
      </c>
      <c r="D9872">
        <v>4.1399999999999997</v>
      </c>
      <c r="E9872" t="s">
        <v>32020</v>
      </c>
      <c r="F9872">
        <v>9780143037675</v>
      </c>
      <c r="G9872" t="s">
        <v>11</v>
      </c>
      <c r="H9872">
        <v>344</v>
      </c>
      <c r="I9872">
        <v>2662</v>
      </c>
      <c r="J9872">
        <v>214</v>
      </c>
      <c r="K9872" t="s">
        <v>14203</v>
      </c>
      <c r="L9872" t="s">
        <v>2022</v>
      </c>
    </row>
    <row r="9873" spans="1:12" x14ac:dyDescent="0.25">
      <c r="A9873">
        <v>39692</v>
      </c>
      <c r="B9873" t="s">
        <v>5273</v>
      </c>
      <c r="C9873" t="s">
        <v>2455</v>
      </c>
      <c r="D9873">
        <v>4.18</v>
      </c>
      <c r="E9873" t="s">
        <v>32021</v>
      </c>
      <c r="F9873">
        <v>9780142003442</v>
      </c>
      <c r="G9873" t="s">
        <v>11</v>
      </c>
      <c r="H9873">
        <v>476</v>
      </c>
      <c r="I9873">
        <v>6060</v>
      </c>
      <c r="J9873">
        <v>389</v>
      </c>
      <c r="K9873" t="s">
        <v>16571</v>
      </c>
      <c r="L9873" t="s">
        <v>2022</v>
      </c>
    </row>
    <row r="9874" spans="1:12" x14ac:dyDescent="0.25">
      <c r="A9874">
        <v>39700</v>
      </c>
      <c r="B9874" t="s">
        <v>12625</v>
      </c>
      <c r="C9874" t="s">
        <v>12626</v>
      </c>
      <c r="D9874">
        <v>3.83</v>
      </c>
      <c r="E9874" t="s">
        <v>32022</v>
      </c>
      <c r="F9874">
        <v>9781576753514</v>
      </c>
      <c r="G9874" t="s">
        <v>12134</v>
      </c>
      <c r="H9874">
        <v>464</v>
      </c>
      <c r="I9874">
        <v>146</v>
      </c>
      <c r="J9874">
        <v>7</v>
      </c>
      <c r="K9874" t="s">
        <v>14831</v>
      </c>
      <c r="L9874" t="s">
        <v>6972</v>
      </c>
    </row>
    <row r="9875" spans="1:12" x14ac:dyDescent="0.25">
      <c r="A9875">
        <v>39707</v>
      </c>
      <c r="B9875" t="s">
        <v>32023</v>
      </c>
      <c r="C9875" t="s">
        <v>32024</v>
      </c>
      <c r="D9875">
        <v>4.5</v>
      </c>
      <c r="E9875" t="s">
        <v>32025</v>
      </c>
      <c r="F9875">
        <v>9780670839353</v>
      </c>
      <c r="G9875" t="s">
        <v>11</v>
      </c>
      <c r="H9875">
        <v>274</v>
      </c>
      <c r="I9875">
        <v>8</v>
      </c>
      <c r="J9875">
        <v>1</v>
      </c>
      <c r="K9875" t="s">
        <v>18232</v>
      </c>
      <c r="L9875" t="s">
        <v>2110</v>
      </c>
    </row>
    <row r="9876" spans="1:12" x14ac:dyDescent="0.25">
      <c r="A9876">
        <v>39724</v>
      </c>
      <c r="B9876" t="s">
        <v>32026</v>
      </c>
      <c r="C9876" t="s">
        <v>32027</v>
      </c>
      <c r="D9876">
        <v>3.82</v>
      </c>
      <c r="E9876" t="s">
        <v>32028</v>
      </c>
      <c r="F9876">
        <v>9780307263308</v>
      </c>
      <c r="G9876" t="s">
        <v>11</v>
      </c>
      <c r="H9876">
        <v>48</v>
      </c>
      <c r="I9876">
        <v>20</v>
      </c>
      <c r="J9876">
        <v>1</v>
      </c>
      <c r="K9876" t="s">
        <v>14178</v>
      </c>
      <c r="L9876" t="s">
        <v>2170</v>
      </c>
    </row>
    <row r="9877" spans="1:12" x14ac:dyDescent="0.25">
      <c r="A9877">
        <v>39733</v>
      </c>
      <c r="B9877" t="s">
        <v>32029</v>
      </c>
      <c r="C9877" t="s">
        <v>32030</v>
      </c>
      <c r="D9877">
        <v>3.89</v>
      </c>
      <c r="E9877" t="s">
        <v>32031</v>
      </c>
      <c r="F9877">
        <v>9781879965034</v>
      </c>
      <c r="G9877" t="s">
        <v>11</v>
      </c>
      <c r="H9877">
        <v>37</v>
      </c>
      <c r="I9877">
        <v>9</v>
      </c>
      <c r="J9877">
        <v>0</v>
      </c>
      <c r="K9877" t="s">
        <v>14769</v>
      </c>
      <c r="L9877" t="s">
        <v>32032</v>
      </c>
    </row>
    <row r="9878" spans="1:12" x14ac:dyDescent="0.25">
      <c r="A9878">
        <v>39747</v>
      </c>
      <c r="B9878" t="s">
        <v>1825</v>
      </c>
      <c r="C9878" t="s">
        <v>1826</v>
      </c>
      <c r="D9878">
        <v>4.03</v>
      </c>
      <c r="E9878" t="s">
        <v>32033</v>
      </c>
      <c r="F9878">
        <v>9781930846395</v>
      </c>
      <c r="G9878" t="s">
        <v>11</v>
      </c>
      <c r="H9878">
        <v>320</v>
      </c>
      <c r="I9878">
        <v>426</v>
      </c>
      <c r="J9878">
        <v>37</v>
      </c>
      <c r="K9878" t="s">
        <v>14721</v>
      </c>
      <c r="L9878" t="s">
        <v>1827</v>
      </c>
    </row>
    <row r="9879" spans="1:12" x14ac:dyDescent="0.25">
      <c r="A9879">
        <v>39748</v>
      </c>
      <c r="B9879" t="s">
        <v>6589</v>
      </c>
      <c r="C9879" t="s">
        <v>3657</v>
      </c>
      <c r="D9879">
        <v>4.09</v>
      </c>
      <c r="E9879" t="s">
        <v>32034</v>
      </c>
      <c r="F9879">
        <v>9781930846104</v>
      </c>
      <c r="G9879" t="s">
        <v>11</v>
      </c>
      <c r="H9879">
        <v>247</v>
      </c>
      <c r="I9879">
        <v>207</v>
      </c>
      <c r="J9879">
        <v>23</v>
      </c>
      <c r="K9879" t="s">
        <v>14809</v>
      </c>
      <c r="L9879" t="s">
        <v>1827</v>
      </c>
    </row>
    <row r="9880" spans="1:12" x14ac:dyDescent="0.25">
      <c r="A9880">
        <v>39749</v>
      </c>
      <c r="B9880" t="s">
        <v>32035</v>
      </c>
      <c r="C9880" t="s">
        <v>32036</v>
      </c>
      <c r="D9880">
        <v>3.9</v>
      </c>
      <c r="E9880" t="s">
        <v>32037</v>
      </c>
      <c r="F9880">
        <v>9782290319703</v>
      </c>
      <c r="G9880" t="s">
        <v>14227</v>
      </c>
      <c r="H9880">
        <v>253</v>
      </c>
      <c r="I9880">
        <v>206</v>
      </c>
      <c r="J9880">
        <v>13</v>
      </c>
      <c r="K9880" t="s">
        <v>25994</v>
      </c>
      <c r="L9880" t="s">
        <v>19029</v>
      </c>
    </row>
    <row r="9881" spans="1:12" x14ac:dyDescent="0.25">
      <c r="A9881">
        <v>39763</v>
      </c>
      <c r="B9881" t="s">
        <v>10998</v>
      </c>
      <c r="C9881" t="s">
        <v>10999</v>
      </c>
      <c r="D9881">
        <v>4.28</v>
      </c>
      <c r="E9881" t="s">
        <v>32038</v>
      </c>
      <c r="F9881">
        <v>9780226731513</v>
      </c>
      <c r="G9881" t="s">
        <v>11</v>
      </c>
      <c r="H9881">
        <v>208</v>
      </c>
      <c r="I9881">
        <v>114</v>
      </c>
      <c r="J9881">
        <v>8</v>
      </c>
      <c r="K9881" t="s">
        <v>32039</v>
      </c>
      <c r="L9881" t="s">
        <v>16294</v>
      </c>
    </row>
    <row r="9882" spans="1:12" x14ac:dyDescent="0.25">
      <c r="A9882">
        <v>39771</v>
      </c>
      <c r="B9882" t="s">
        <v>32040</v>
      </c>
      <c r="C9882" t="s">
        <v>32041</v>
      </c>
      <c r="D9882">
        <v>4.3600000000000003</v>
      </c>
      <c r="E9882" t="s">
        <v>32042</v>
      </c>
      <c r="F9882">
        <v>9780810958623</v>
      </c>
      <c r="G9882" t="s">
        <v>11</v>
      </c>
      <c r="H9882">
        <v>72</v>
      </c>
      <c r="I9882">
        <v>38</v>
      </c>
      <c r="J9882">
        <v>4</v>
      </c>
      <c r="K9882" t="s">
        <v>16677</v>
      </c>
      <c r="L9882" t="s">
        <v>896</v>
      </c>
    </row>
    <row r="9883" spans="1:12" x14ac:dyDescent="0.25">
      <c r="A9883">
        <v>39773</v>
      </c>
      <c r="B9883" t="s">
        <v>1828</v>
      </c>
      <c r="C9883" t="s">
        <v>1829</v>
      </c>
      <c r="D9883">
        <v>3.99</v>
      </c>
      <c r="E9883" t="s">
        <v>32043</v>
      </c>
      <c r="F9883">
        <v>9780060577049</v>
      </c>
      <c r="G9883" t="s">
        <v>11</v>
      </c>
      <c r="H9883">
        <v>288</v>
      </c>
      <c r="I9883">
        <v>1937</v>
      </c>
      <c r="J9883">
        <v>105</v>
      </c>
      <c r="K9883" t="s">
        <v>14381</v>
      </c>
      <c r="L9883" t="s">
        <v>635</v>
      </c>
    </row>
    <row r="9884" spans="1:12" x14ac:dyDescent="0.25">
      <c r="A9884">
        <v>39774</v>
      </c>
      <c r="B9884" t="s">
        <v>6590</v>
      </c>
      <c r="C9884" t="s">
        <v>6591</v>
      </c>
      <c r="D9884">
        <v>4.13</v>
      </c>
      <c r="E9884" t="s">
        <v>32044</v>
      </c>
      <c r="F9884">
        <v>9780876851388</v>
      </c>
      <c r="G9884" t="s">
        <v>11</v>
      </c>
      <c r="H9884">
        <v>160</v>
      </c>
      <c r="I9884">
        <v>1818</v>
      </c>
      <c r="J9884">
        <v>85</v>
      </c>
      <c r="K9884" t="s">
        <v>32045</v>
      </c>
      <c r="L9884" t="s">
        <v>635</v>
      </c>
    </row>
    <row r="9885" spans="1:12" x14ac:dyDescent="0.25">
      <c r="A9885">
        <v>39784</v>
      </c>
      <c r="B9885" t="s">
        <v>11254</v>
      </c>
      <c r="C9885" t="s">
        <v>11255</v>
      </c>
      <c r="D9885">
        <v>3.81</v>
      </c>
      <c r="E9885" t="s">
        <v>32046</v>
      </c>
      <c r="F9885">
        <v>9780140364750</v>
      </c>
      <c r="G9885" t="s">
        <v>11</v>
      </c>
      <c r="H9885">
        <v>176</v>
      </c>
      <c r="I9885">
        <v>227</v>
      </c>
      <c r="J9885">
        <v>8</v>
      </c>
      <c r="K9885" t="s">
        <v>16203</v>
      </c>
      <c r="L9885" t="s">
        <v>3901</v>
      </c>
    </row>
    <row r="9886" spans="1:12" x14ac:dyDescent="0.25">
      <c r="A9886">
        <v>39785</v>
      </c>
      <c r="B9886" t="s">
        <v>32047</v>
      </c>
      <c r="C9886" t="s">
        <v>11255</v>
      </c>
      <c r="D9886">
        <v>3.74</v>
      </c>
      <c r="E9886" t="s">
        <v>32048</v>
      </c>
      <c r="F9886">
        <v>9780140363333</v>
      </c>
      <c r="G9886" t="s">
        <v>11</v>
      </c>
      <c r="H9886">
        <v>144</v>
      </c>
      <c r="I9886">
        <v>10</v>
      </c>
      <c r="J9886">
        <v>1</v>
      </c>
      <c r="K9886" t="s">
        <v>16550</v>
      </c>
      <c r="L9886" t="s">
        <v>3901</v>
      </c>
    </row>
    <row r="9887" spans="1:12" x14ac:dyDescent="0.25">
      <c r="A9887">
        <v>39792</v>
      </c>
      <c r="B9887" t="s">
        <v>1830</v>
      </c>
      <c r="C9887" t="s">
        <v>1831</v>
      </c>
      <c r="D9887">
        <v>3.93</v>
      </c>
      <c r="E9887" t="s">
        <v>32049</v>
      </c>
      <c r="F9887">
        <v>9781565849938</v>
      </c>
      <c r="G9887" t="s">
        <v>11</v>
      </c>
      <c r="H9887">
        <v>325</v>
      </c>
      <c r="I9887">
        <v>14322</v>
      </c>
      <c r="J9887">
        <v>521</v>
      </c>
      <c r="K9887" t="s">
        <v>14771</v>
      </c>
      <c r="L9887" t="s">
        <v>678</v>
      </c>
    </row>
    <row r="9888" spans="1:12" x14ac:dyDescent="0.25">
      <c r="A9888">
        <v>39793</v>
      </c>
      <c r="B9888" t="s">
        <v>2458</v>
      </c>
      <c r="C9888" t="s">
        <v>2459</v>
      </c>
      <c r="D9888">
        <v>3.85</v>
      </c>
      <c r="E9888" t="s">
        <v>32050</v>
      </c>
      <c r="F9888">
        <v>9781400095810</v>
      </c>
      <c r="G9888" t="s">
        <v>11</v>
      </c>
      <c r="H9888">
        <v>375</v>
      </c>
      <c r="I9888">
        <v>8359</v>
      </c>
      <c r="J9888">
        <v>483</v>
      </c>
      <c r="K9888" t="s">
        <v>16425</v>
      </c>
      <c r="L9888" t="s">
        <v>2460</v>
      </c>
    </row>
    <row r="9889" spans="1:12" x14ac:dyDescent="0.25">
      <c r="A9889">
        <v>39795</v>
      </c>
      <c r="B9889" t="s">
        <v>5011</v>
      </c>
      <c r="C9889" t="s">
        <v>1831</v>
      </c>
      <c r="D9889">
        <v>3.72</v>
      </c>
      <c r="E9889" t="s">
        <v>32051</v>
      </c>
      <c r="F9889">
        <v>9781400031528</v>
      </c>
      <c r="G9889" t="s">
        <v>11</v>
      </c>
      <c r="H9889">
        <v>326</v>
      </c>
      <c r="I9889">
        <v>17060</v>
      </c>
      <c r="J9889">
        <v>1016</v>
      </c>
      <c r="K9889" t="s">
        <v>16662</v>
      </c>
      <c r="L9889" t="s">
        <v>2460</v>
      </c>
    </row>
    <row r="9890" spans="1:12" x14ac:dyDescent="0.25">
      <c r="A9890">
        <v>39796</v>
      </c>
      <c r="B9890" t="s">
        <v>5274</v>
      </c>
      <c r="C9890" t="s">
        <v>5275</v>
      </c>
      <c r="D9890">
        <v>4.07</v>
      </c>
      <c r="E9890" t="s">
        <v>32052</v>
      </c>
      <c r="F9890">
        <v>9781400031566</v>
      </c>
      <c r="G9890" t="s">
        <v>11</v>
      </c>
      <c r="H9890">
        <v>432</v>
      </c>
      <c r="I9890">
        <v>15178</v>
      </c>
      <c r="J9890">
        <v>574</v>
      </c>
      <c r="K9890" t="s">
        <v>22068</v>
      </c>
      <c r="L9890" t="s">
        <v>2460</v>
      </c>
    </row>
    <row r="9891" spans="1:12" x14ac:dyDescent="0.25">
      <c r="A9891">
        <v>39797</v>
      </c>
      <c r="B9891" t="s">
        <v>32053</v>
      </c>
      <c r="C9891" t="s">
        <v>1831</v>
      </c>
      <c r="D9891">
        <v>3.91</v>
      </c>
      <c r="E9891" t="s">
        <v>32054</v>
      </c>
      <c r="F9891">
        <v>9781400076956</v>
      </c>
      <c r="G9891" t="s">
        <v>28879</v>
      </c>
      <c r="H9891">
        <v>406</v>
      </c>
      <c r="I9891">
        <v>5341</v>
      </c>
      <c r="J9891">
        <v>314</v>
      </c>
      <c r="K9891" t="s">
        <v>19932</v>
      </c>
      <c r="L9891" t="s">
        <v>2460</v>
      </c>
    </row>
    <row r="9892" spans="1:12" x14ac:dyDescent="0.25">
      <c r="A9892">
        <v>39799</v>
      </c>
      <c r="B9892" t="s">
        <v>5276</v>
      </c>
      <c r="C9892" t="s">
        <v>2459</v>
      </c>
      <c r="D9892">
        <v>4.09</v>
      </c>
      <c r="E9892" t="s">
        <v>32055</v>
      </c>
      <c r="F9892">
        <v>9780099448877</v>
      </c>
      <c r="G9892" t="s">
        <v>11</v>
      </c>
      <c r="H9892">
        <v>450</v>
      </c>
      <c r="I9892">
        <v>11885</v>
      </c>
      <c r="J9892">
        <v>481</v>
      </c>
      <c r="K9892" t="s">
        <v>23072</v>
      </c>
      <c r="L9892" t="s">
        <v>2085</v>
      </c>
    </row>
    <row r="9893" spans="1:12" x14ac:dyDescent="0.25">
      <c r="A9893">
        <v>39801</v>
      </c>
      <c r="B9893" t="s">
        <v>5277</v>
      </c>
      <c r="C9893" t="s">
        <v>1831</v>
      </c>
      <c r="D9893">
        <v>3.84</v>
      </c>
      <c r="E9893" t="s">
        <v>32056</v>
      </c>
      <c r="F9893">
        <v>9780099464693</v>
      </c>
      <c r="G9893" t="s">
        <v>11</v>
      </c>
      <c r="H9893">
        <v>576</v>
      </c>
      <c r="I9893">
        <v>12367</v>
      </c>
      <c r="J9893">
        <v>709</v>
      </c>
      <c r="K9893" t="s">
        <v>20023</v>
      </c>
      <c r="L9893" t="s">
        <v>2085</v>
      </c>
    </row>
    <row r="9894" spans="1:12" x14ac:dyDescent="0.25">
      <c r="A9894">
        <v>39806</v>
      </c>
      <c r="B9894" t="s">
        <v>6592</v>
      </c>
      <c r="C9894" t="s">
        <v>6593</v>
      </c>
      <c r="D9894">
        <v>4.33</v>
      </c>
      <c r="E9894" t="s">
        <v>32057</v>
      </c>
      <c r="F9894">
        <v>9781573441087</v>
      </c>
      <c r="G9894" t="s">
        <v>11</v>
      </c>
      <c r="H9894">
        <v>600</v>
      </c>
      <c r="I9894">
        <v>127</v>
      </c>
      <c r="J9894">
        <v>16</v>
      </c>
      <c r="K9894" t="s">
        <v>19916</v>
      </c>
      <c r="L9894" t="s">
        <v>1237</v>
      </c>
    </row>
    <row r="9895" spans="1:12" x14ac:dyDescent="0.25">
      <c r="A9895">
        <v>39819</v>
      </c>
      <c r="B9895" t="s">
        <v>1832</v>
      </c>
      <c r="C9895" t="s">
        <v>1833</v>
      </c>
      <c r="D9895">
        <v>3.86</v>
      </c>
      <c r="E9895" t="s">
        <v>32058</v>
      </c>
      <c r="F9895">
        <v>9780060732295</v>
      </c>
      <c r="G9895" t="s">
        <v>11</v>
      </c>
      <c r="H9895">
        <v>320</v>
      </c>
      <c r="I9895">
        <v>64</v>
      </c>
      <c r="J9895">
        <v>6</v>
      </c>
      <c r="K9895" t="s">
        <v>14600</v>
      </c>
      <c r="L9895" t="s">
        <v>176</v>
      </c>
    </row>
    <row r="9896" spans="1:12" x14ac:dyDescent="0.25">
      <c r="A9896">
        <v>39820</v>
      </c>
      <c r="B9896" t="s">
        <v>4658</v>
      </c>
      <c r="C9896" t="s">
        <v>1833</v>
      </c>
      <c r="D9896">
        <v>3.76</v>
      </c>
      <c r="E9896" t="s">
        <v>32059</v>
      </c>
      <c r="F9896">
        <v>9780060524951</v>
      </c>
      <c r="G9896" t="s">
        <v>11</v>
      </c>
      <c r="H9896">
        <v>304</v>
      </c>
      <c r="I9896">
        <v>70</v>
      </c>
      <c r="J9896">
        <v>6</v>
      </c>
      <c r="K9896" t="s">
        <v>16480</v>
      </c>
      <c r="L9896" t="s">
        <v>176</v>
      </c>
    </row>
    <row r="9897" spans="1:12" x14ac:dyDescent="0.25">
      <c r="A9897">
        <v>39822</v>
      </c>
      <c r="B9897" t="s">
        <v>5928</v>
      </c>
      <c r="C9897" t="s">
        <v>1833</v>
      </c>
      <c r="D9897">
        <v>3.52</v>
      </c>
      <c r="E9897" t="s">
        <v>32060</v>
      </c>
      <c r="F9897">
        <v>9780060524937</v>
      </c>
      <c r="G9897" t="s">
        <v>11</v>
      </c>
      <c r="H9897">
        <v>267</v>
      </c>
      <c r="I9897">
        <v>97</v>
      </c>
      <c r="J9897">
        <v>13</v>
      </c>
      <c r="K9897" t="s">
        <v>15293</v>
      </c>
      <c r="L9897" t="s">
        <v>2896</v>
      </c>
    </row>
    <row r="9898" spans="1:12" x14ac:dyDescent="0.25">
      <c r="A9898">
        <v>39823</v>
      </c>
      <c r="B9898" t="s">
        <v>4659</v>
      </c>
      <c r="C9898" t="s">
        <v>1833</v>
      </c>
      <c r="D9898">
        <v>3.95</v>
      </c>
      <c r="E9898" t="s">
        <v>32061</v>
      </c>
      <c r="F9898">
        <v>9780060524944</v>
      </c>
      <c r="G9898" t="s">
        <v>11</v>
      </c>
      <c r="H9898">
        <v>304</v>
      </c>
      <c r="I9898">
        <v>61</v>
      </c>
      <c r="J9898">
        <v>10</v>
      </c>
      <c r="K9898" t="s">
        <v>14684</v>
      </c>
      <c r="L9898" t="s">
        <v>2896</v>
      </c>
    </row>
    <row r="9899" spans="1:12" x14ac:dyDescent="0.25">
      <c r="A9899">
        <v>39829</v>
      </c>
      <c r="B9899" t="s">
        <v>32062</v>
      </c>
      <c r="C9899" t="s">
        <v>32063</v>
      </c>
      <c r="D9899">
        <v>5</v>
      </c>
      <c r="E9899" t="s">
        <v>32064</v>
      </c>
      <c r="F9899">
        <v>9781590529621</v>
      </c>
      <c r="G9899" t="s">
        <v>11</v>
      </c>
      <c r="H9899">
        <v>240</v>
      </c>
      <c r="I9899">
        <v>2</v>
      </c>
      <c r="J9899">
        <v>0</v>
      </c>
      <c r="K9899" t="s">
        <v>32065</v>
      </c>
      <c r="L9899" t="s">
        <v>12995</v>
      </c>
    </row>
    <row r="9900" spans="1:12" x14ac:dyDescent="0.25">
      <c r="A9900">
        <v>39836</v>
      </c>
      <c r="B9900" t="s">
        <v>1834</v>
      </c>
      <c r="C9900" t="s">
        <v>1835</v>
      </c>
      <c r="D9900">
        <v>4.3600000000000003</v>
      </c>
      <c r="E9900" t="s">
        <v>32066</v>
      </c>
      <c r="F9900">
        <v>9781565892156</v>
      </c>
      <c r="G9900" t="s">
        <v>11</v>
      </c>
      <c r="H9900">
        <v>167</v>
      </c>
      <c r="I9900">
        <v>317</v>
      </c>
      <c r="J9900">
        <v>19</v>
      </c>
      <c r="K9900" t="s">
        <v>14677</v>
      </c>
      <c r="L9900" t="s">
        <v>1836</v>
      </c>
    </row>
    <row r="9901" spans="1:12" x14ac:dyDescent="0.25">
      <c r="A9901">
        <v>39849</v>
      </c>
      <c r="B9901" t="s">
        <v>11701</v>
      </c>
      <c r="C9901" t="s">
        <v>11702</v>
      </c>
      <c r="D9901">
        <v>4.28</v>
      </c>
      <c r="E9901" t="s">
        <v>32067</v>
      </c>
      <c r="F9901">
        <v>9781573225205</v>
      </c>
      <c r="G9901" t="s">
        <v>11</v>
      </c>
      <c r="H9901">
        <v>301</v>
      </c>
      <c r="I9901">
        <v>2551</v>
      </c>
      <c r="J9901">
        <v>84</v>
      </c>
      <c r="K9901" t="s">
        <v>17737</v>
      </c>
      <c r="L9901" t="s">
        <v>546</v>
      </c>
    </row>
    <row r="9902" spans="1:12" x14ac:dyDescent="0.25">
      <c r="A9902">
        <v>39855</v>
      </c>
      <c r="B9902" t="s">
        <v>9778</v>
      </c>
      <c r="C9902" t="s">
        <v>9779</v>
      </c>
      <c r="D9902">
        <v>3.91</v>
      </c>
      <c r="E9902" t="s">
        <v>32068</v>
      </c>
      <c r="F9902">
        <v>9780590422444</v>
      </c>
      <c r="G9902" t="s">
        <v>11</v>
      </c>
      <c r="H9902">
        <v>174</v>
      </c>
      <c r="I9902">
        <v>88</v>
      </c>
      <c r="J9902">
        <v>11</v>
      </c>
      <c r="K9902" t="s">
        <v>26313</v>
      </c>
      <c r="L9902" t="s">
        <v>2069</v>
      </c>
    </row>
    <row r="9903" spans="1:12" x14ac:dyDescent="0.25">
      <c r="A9903">
        <v>39872</v>
      </c>
      <c r="B9903" t="s">
        <v>3785</v>
      </c>
      <c r="C9903" t="s">
        <v>3786</v>
      </c>
      <c r="D9903">
        <v>3.92</v>
      </c>
      <c r="E9903" t="s">
        <v>32069</v>
      </c>
      <c r="F9903">
        <v>9781400080465</v>
      </c>
      <c r="G9903" t="s">
        <v>11</v>
      </c>
      <c r="H9903">
        <v>240</v>
      </c>
      <c r="I9903">
        <v>5067</v>
      </c>
      <c r="J9903">
        <v>897</v>
      </c>
      <c r="K9903" t="s">
        <v>18972</v>
      </c>
      <c r="L9903" t="s">
        <v>79</v>
      </c>
    </row>
    <row r="9904" spans="1:12" x14ac:dyDescent="0.25">
      <c r="A9904">
        <v>39876</v>
      </c>
      <c r="B9904" t="s">
        <v>32070</v>
      </c>
      <c r="C9904" t="s">
        <v>32071</v>
      </c>
      <c r="D9904">
        <v>3.96</v>
      </c>
      <c r="E9904" t="s">
        <v>32072</v>
      </c>
      <c r="F9904">
        <v>9780061152559</v>
      </c>
      <c r="G9904" t="s">
        <v>12134</v>
      </c>
      <c r="H9904">
        <v>40</v>
      </c>
      <c r="I9904">
        <v>1019</v>
      </c>
      <c r="J9904">
        <v>189</v>
      </c>
      <c r="K9904" t="s">
        <v>22245</v>
      </c>
      <c r="L9904" t="s">
        <v>2137</v>
      </c>
    </row>
    <row r="9905" spans="1:12" x14ac:dyDescent="0.25">
      <c r="A9905">
        <v>39889</v>
      </c>
      <c r="B9905" t="s">
        <v>12627</v>
      </c>
      <c r="C9905" t="s">
        <v>2134</v>
      </c>
      <c r="D9905">
        <v>4.16</v>
      </c>
      <c r="E9905" t="s">
        <v>32073</v>
      </c>
      <c r="F9905">
        <v>9780099477822</v>
      </c>
      <c r="G9905" t="s">
        <v>12134</v>
      </c>
      <c r="H9905">
        <v>320</v>
      </c>
      <c r="I9905">
        <v>196</v>
      </c>
      <c r="J9905">
        <v>14</v>
      </c>
      <c r="K9905" t="s">
        <v>15938</v>
      </c>
      <c r="L9905" t="s">
        <v>2555</v>
      </c>
    </row>
    <row r="9906" spans="1:12" x14ac:dyDescent="0.25">
      <c r="A9906">
        <v>39899</v>
      </c>
      <c r="B9906" t="s">
        <v>32074</v>
      </c>
      <c r="C9906" t="s">
        <v>32075</v>
      </c>
      <c r="D9906">
        <v>3.96</v>
      </c>
      <c r="E9906" t="s">
        <v>32076</v>
      </c>
      <c r="F9906">
        <v>9780486285610</v>
      </c>
      <c r="G9906" t="s">
        <v>11</v>
      </c>
      <c r="H9906">
        <v>128</v>
      </c>
      <c r="I9906">
        <v>26</v>
      </c>
      <c r="J9906">
        <v>1</v>
      </c>
      <c r="K9906" t="s">
        <v>32077</v>
      </c>
      <c r="L9906" t="s">
        <v>56</v>
      </c>
    </row>
    <row r="9907" spans="1:12" x14ac:dyDescent="0.25">
      <c r="A9907">
        <v>39902</v>
      </c>
      <c r="B9907" t="s">
        <v>5929</v>
      </c>
      <c r="C9907" t="s">
        <v>5930</v>
      </c>
      <c r="D9907">
        <v>4.28</v>
      </c>
      <c r="E9907" t="s">
        <v>32078</v>
      </c>
      <c r="F9907">
        <v>9781579651602</v>
      </c>
      <c r="G9907" t="s">
        <v>11</v>
      </c>
      <c r="H9907">
        <v>378</v>
      </c>
      <c r="I9907">
        <v>359</v>
      </c>
      <c r="J9907">
        <v>25</v>
      </c>
      <c r="K9907" t="s">
        <v>29436</v>
      </c>
      <c r="L9907" t="s">
        <v>3573</v>
      </c>
    </row>
    <row r="9908" spans="1:12" x14ac:dyDescent="0.25">
      <c r="A9908">
        <v>39904</v>
      </c>
      <c r="B9908" t="s">
        <v>32079</v>
      </c>
      <c r="C9908" t="s">
        <v>32080</v>
      </c>
      <c r="D9908">
        <v>4</v>
      </c>
      <c r="E9908" t="s">
        <v>32081</v>
      </c>
      <c r="F9908">
        <v>9780446516662</v>
      </c>
      <c r="G9908" t="s">
        <v>11</v>
      </c>
      <c r="H9908">
        <v>192</v>
      </c>
      <c r="I9908">
        <v>38</v>
      </c>
      <c r="J9908">
        <v>1</v>
      </c>
      <c r="K9908" t="s">
        <v>32082</v>
      </c>
      <c r="L9908" t="s">
        <v>120</v>
      </c>
    </row>
    <row r="9909" spans="1:12" x14ac:dyDescent="0.25">
      <c r="A9909">
        <v>39905</v>
      </c>
      <c r="B9909" t="s">
        <v>32083</v>
      </c>
      <c r="C9909" t="s">
        <v>32080</v>
      </c>
      <c r="D9909">
        <v>3.74</v>
      </c>
      <c r="E9909" t="s">
        <v>32084</v>
      </c>
      <c r="F9909">
        <v>9780446526647</v>
      </c>
      <c r="G9909" t="s">
        <v>11</v>
      </c>
      <c r="H9909">
        <v>152</v>
      </c>
      <c r="I9909">
        <v>28</v>
      </c>
      <c r="J9909">
        <v>1</v>
      </c>
      <c r="K9909" t="s">
        <v>27756</v>
      </c>
      <c r="L9909" t="s">
        <v>120</v>
      </c>
    </row>
    <row r="9910" spans="1:12" x14ac:dyDescent="0.25">
      <c r="A9910">
        <v>39906</v>
      </c>
      <c r="B9910" t="s">
        <v>11000</v>
      </c>
      <c r="C9910" t="s">
        <v>11001</v>
      </c>
      <c r="D9910">
        <v>4.5599999999999996</v>
      </c>
      <c r="E9910" t="s">
        <v>32085</v>
      </c>
      <c r="F9910">
        <v>9780446514194</v>
      </c>
      <c r="G9910" t="s">
        <v>11</v>
      </c>
      <c r="H9910">
        <v>192</v>
      </c>
      <c r="I9910">
        <v>80</v>
      </c>
      <c r="J9910">
        <v>10</v>
      </c>
      <c r="K9910" t="s">
        <v>14542</v>
      </c>
      <c r="L9910" t="s">
        <v>171</v>
      </c>
    </row>
    <row r="9911" spans="1:12" x14ac:dyDescent="0.25">
      <c r="A9911">
        <v>39910</v>
      </c>
      <c r="B9911" t="s">
        <v>7408</v>
      </c>
      <c r="C9911" t="s">
        <v>7409</v>
      </c>
      <c r="D9911">
        <v>4.28</v>
      </c>
      <c r="E9911" t="s">
        <v>32086</v>
      </c>
      <c r="F9911">
        <v>9781580082686</v>
      </c>
      <c r="G9911" t="s">
        <v>11</v>
      </c>
      <c r="H9911">
        <v>320</v>
      </c>
      <c r="I9911">
        <v>8552</v>
      </c>
      <c r="J9911">
        <v>248</v>
      </c>
      <c r="K9911" t="s">
        <v>31983</v>
      </c>
      <c r="L9911" t="s">
        <v>342</v>
      </c>
    </row>
    <row r="9912" spans="1:12" x14ac:dyDescent="0.25">
      <c r="A9912">
        <v>39913</v>
      </c>
      <c r="B9912" t="s">
        <v>3787</v>
      </c>
      <c r="C9912" t="s">
        <v>3788</v>
      </c>
      <c r="D9912">
        <v>3.89</v>
      </c>
      <c r="E9912" t="s">
        <v>32087</v>
      </c>
      <c r="F9912">
        <v>9780758210944</v>
      </c>
      <c r="G9912" t="s">
        <v>11</v>
      </c>
      <c r="H9912">
        <v>352</v>
      </c>
      <c r="I9912">
        <v>1031</v>
      </c>
      <c r="J9912">
        <v>27</v>
      </c>
      <c r="K9912" t="s">
        <v>14464</v>
      </c>
      <c r="L9912" t="s">
        <v>1526</v>
      </c>
    </row>
    <row r="9913" spans="1:12" x14ac:dyDescent="0.25">
      <c r="A9913">
        <v>39916</v>
      </c>
      <c r="B9913" t="s">
        <v>3789</v>
      </c>
      <c r="C9913" t="s">
        <v>3790</v>
      </c>
      <c r="D9913">
        <v>3.88</v>
      </c>
      <c r="E9913" t="s">
        <v>32088</v>
      </c>
      <c r="F9913">
        <v>9780375714689</v>
      </c>
      <c r="G9913" t="s">
        <v>11</v>
      </c>
      <c r="H9913">
        <v>368</v>
      </c>
      <c r="I9913">
        <v>11891</v>
      </c>
      <c r="J9913">
        <v>534</v>
      </c>
      <c r="K9913" t="s">
        <v>32089</v>
      </c>
      <c r="L9913" t="s">
        <v>349</v>
      </c>
    </row>
    <row r="9914" spans="1:12" x14ac:dyDescent="0.25">
      <c r="A9914">
        <v>39926</v>
      </c>
      <c r="B9914" t="s">
        <v>6789</v>
      </c>
      <c r="C9914" t="s">
        <v>6790</v>
      </c>
      <c r="D9914">
        <v>3.89</v>
      </c>
      <c r="E9914" t="s">
        <v>32090</v>
      </c>
      <c r="F9914">
        <v>9780060512187</v>
      </c>
      <c r="G9914" t="s">
        <v>11</v>
      </c>
      <c r="H9914">
        <v>368</v>
      </c>
      <c r="I9914">
        <v>16760</v>
      </c>
      <c r="J9914">
        <v>909</v>
      </c>
      <c r="K9914" t="s">
        <v>16063</v>
      </c>
      <c r="L9914" t="s">
        <v>2048</v>
      </c>
    </row>
    <row r="9915" spans="1:12" x14ac:dyDescent="0.25">
      <c r="A9915">
        <v>39933</v>
      </c>
      <c r="B9915" t="s">
        <v>9780</v>
      </c>
      <c r="C9915" t="s">
        <v>9781</v>
      </c>
      <c r="D9915">
        <v>3.65</v>
      </c>
      <c r="E9915" t="s">
        <v>32091</v>
      </c>
      <c r="F9915">
        <v>9780060009427</v>
      </c>
      <c r="G9915" t="s">
        <v>11</v>
      </c>
      <c r="H9915">
        <v>314</v>
      </c>
      <c r="I9915">
        <v>16550</v>
      </c>
      <c r="J9915">
        <v>1826</v>
      </c>
      <c r="K9915" t="s">
        <v>32092</v>
      </c>
      <c r="L9915" t="s">
        <v>2048</v>
      </c>
    </row>
    <row r="9916" spans="1:12" x14ac:dyDescent="0.25">
      <c r="A9916">
        <v>39934</v>
      </c>
      <c r="B9916" t="s">
        <v>7980</v>
      </c>
      <c r="C9916" t="s">
        <v>2462</v>
      </c>
      <c r="D9916">
        <v>3.77</v>
      </c>
      <c r="E9916" t="s">
        <v>32093</v>
      </c>
      <c r="F9916">
        <v>9780060777050</v>
      </c>
      <c r="G9916" t="s">
        <v>11</v>
      </c>
      <c r="H9916">
        <v>297</v>
      </c>
      <c r="I9916">
        <v>7914</v>
      </c>
      <c r="J9916">
        <v>1094</v>
      </c>
      <c r="K9916" t="s">
        <v>20080</v>
      </c>
      <c r="L9916" t="s">
        <v>2048</v>
      </c>
    </row>
    <row r="9917" spans="1:12" x14ac:dyDescent="0.25">
      <c r="A9917">
        <v>39936</v>
      </c>
      <c r="B9917" t="s">
        <v>5012</v>
      </c>
      <c r="C9917" t="s">
        <v>2462</v>
      </c>
      <c r="D9917">
        <v>3.49</v>
      </c>
      <c r="E9917" t="s">
        <v>32094</v>
      </c>
      <c r="F9917">
        <v>9780060080839</v>
      </c>
      <c r="G9917" t="s">
        <v>11</v>
      </c>
      <c r="H9917">
        <v>352</v>
      </c>
      <c r="I9917">
        <v>1782</v>
      </c>
      <c r="J9917">
        <v>268</v>
      </c>
      <c r="K9917" t="s">
        <v>16849</v>
      </c>
      <c r="L9917" t="s">
        <v>5013</v>
      </c>
    </row>
    <row r="9918" spans="1:12" x14ac:dyDescent="0.25">
      <c r="A9918">
        <v>39937</v>
      </c>
      <c r="B9918" t="s">
        <v>2461</v>
      </c>
      <c r="C9918" t="s">
        <v>2462</v>
      </c>
      <c r="D9918">
        <v>3.35</v>
      </c>
      <c r="E9918" t="s">
        <v>32095</v>
      </c>
      <c r="F9918">
        <v>9780060882037</v>
      </c>
      <c r="G9918" t="s">
        <v>11</v>
      </c>
      <c r="H9918">
        <v>314</v>
      </c>
      <c r="I9918">
        <v>2948</v>
      </c>
      <c r="J9918">
        <v>383</v>
      </c>
      <c r="K9918" t="s">
        <v>16341</v>
      </c>
      <c r="L9918" t="s">
        <v>2048</v>
      </c>
    </row>
    <row r="9919" spans="1:12" x14ac:dyDescent="0.25">
      <c r="A9919">
        <v>39941</v>
      </c>
      <c r="B9919" t="s">
        <v>12940</v>
      </c>
      <c r="C9919" t="s">
        <v>2462</v>
      </c>
      <c r="D9919">
        <v>3.7</v>
      </c>
      <c r="E9919" t="s">
        <v>32096</v>
      </c>
      <c r="F9919">
        <v>9780060507275</v>
      </c>
      <c r="G9919" t="s">
        <v>12134</v>
      </c>
      <c r="H9919">
        <v>272</v>
      </c>
      <c r="I9919">
        <v>370</v>
      </c>
      <c r="J9919">
        <v>47</v>
      </c>
      <c r="K9919" t="s">
        <v>14654</v>
      </c>
      <c r="L9919" t="s">
        <v>2048</v>
      </c>
    </row>
    <row r="9920" spans="1:12" x14ac:dyDescent="0.25">
      <c r="A9920">
        <v>39959</v>
      </c>
      <c r="B9920" t="s">
        <v>32097</v>
      </c>
      <c r="C9920" t="s">
        <v>21284</v>
      </c>
      <c r="D9920">
        <v>4.32</v>
      </c>
      <c r="E9920" t="s">
        <v>32098</v>
      </c>
      <c r="F9920">
        <v>9780739340820</v>
      </c>
      <c r="G9920" t="s">
        <v>12134</v>
      </c>
      <c r="H9920">
        <v>0</v>
      </c>
      <c r="I9920">
        <v>90</v>
      </c>
      <c r="J9920">
        <v>5</v>
      </c>
      <c r="K9920" t="s">
        <v>14306</v>
      </c>
      <c r="L9920" t="s">
        <v>14142</v>
      </c>
    </row>
    <row r="9921" spans="1:12" x14ac:dyDescent="0.25">
      <c r="A9921">
        <v>39961</v>
      </c>
      <c r="B9921" t="s">
        <v>13756</v>
      </c>
      <c r="C9921" t="s">
        <v>13757</v>
      </c>
      <c r="D9921">
        <v>4.09</v>
      </c>
      <c r="E9921" t="s">
        <v>32099</v>
      </c>
      <c r="F9921">
        <v>9780883683231</v>
      </c>
      <c r="G9921" t="s">
        <v>12134</v>
      </c>
      <c r="H9921">
        <v>288</v>
      </c>
      <c r="I9921">
        <v>1598</v>
      </c>
      <c r="J9921">
        <v>168</v>
      </c>
      <c r="K9921" t="s">
        <v>16382</v>
      </c>
      <c r="L9921" t="s">
        <v>8491</v>
      </c>
    </row>
    <row r="9922" spans="1:12" x14ac:dyDescent="0.25">
      <c r="A9922">
        <v>39963</v>
      </c>
      <c r="B9922" t="s">
        <v>4660</v>
      </c>
      <c r="C9922" t="s">
        <v>4661</v>
      </c>
      <c r="D9922">
        <v>3.94</v>
      </c>
      <c r="E9922" t="s">
        <v>32100</v>
      </c>
      <c r="F9922">
        <v>9780142401101</v>
      </c>
      <c r="G9922" t="s">
        <v>11</v>
      </c>
      <c r="H9922">
        <v>160</v>
      </c>
      <c r="I9922">
        <v>30141</v>
      </c>
      <c r="J9922">
        <v>2106</v>
      </c>
      <c r="K9922" t="s">
        <v>14788</v>
      </c>
      <c r="L9922" t="s">
        <v>1648</v>
      </c>
    </row>
    <row r="9923" spans="1:12" x14ac:dyDescent="0.25">
      <c r="A9923">
        <v>39969</v>
      </c>
      <c r="B9923" t="s">
        <v>32101</v>
      </c>
      <c r="C9923" t="s">
        <v>32102</v>
      </c>
      <c r="D9923">
        <v>4</v>
      </c>
      <c r="E9923" t="s">
        <v>32103</v>
      </c>
      <c r="F9923">
        <v>9781599051123</v>
      </c>
      <c r="G9923" t="s">
        <v>11</v>
      </c>
      <c r="H9923">
        <v>42</v>
      </c>
      <c r="I9923">
        <v>1</v>
      </c>
      <c r="J9923">
        <v>0</v>
      </c>
      <c r="K9923" t="s">
        <v>31285</v>
      </c>
      <c r="L9923" t="s">
        <v>32104</v>
      </c>
    </row>
    <row r="9924" spans="1:12" x14ac:dyDescent="0.25">
      <c r="A9924">
        <v>39970</v>
      </c>
      <c r="B9924" t="s">
        <v>7410</v>
      </c>
      <c r="C9924" t="s">
        <v>4661</v>
      </c>
      <c r="D9924">
        <v>3.78</v>
      </c>
      <c r="E9924" t="s">
        <v>32105</v>
      </c>
      <c r="F9924">
        <v>9780141310947</v>
      </c>
      <c r="G9924" t="s">
        <v>11</v>
      </c>
      <c r="H9924">
        <v>192</v>
      </c>
      <c r="I9924">
        <v>561</v>
      </c>
      <c r="J9924">
        <v>37</v>
      </c>
      <c r="K9924" t="s">
        <v>22976</v>
      </c>
      <c r="L9924" t="s">
        <v>3901</v>
      </c>
    </row>
    <row r="9925" spans="1:12" x14ac:dyDescent="0.25">
      <c r="A9925">
        <v>39980</v>
      </c>
      <c r="B9925" t="s">
        <v>6594</v>
      </c>
      <c r="C9925" t="s">
        <v>4661</v>
      </c>
      <c r="D9925">
        <v>4.1100000000000003</v>
      </c>
      <c r="E9925" t="s">
        <v>32106</v>
      </c>
      <c r="F9925">
        <v>9780142300701</v>
      </c>
      <c r="G9925" t="s">
        <v>11</v>
      </c>
      <c r="H9925">
        <v>160</v>
      </c>
      <c r="I9925">
        <v>26143</v>
      </c>
      <c r="J9925">
        <v>1638</v>
      </c>
      <c r="K9925" t="s">
        <v>22672</v>
      </c>
      <c r="L9925" t="s">
        <v>1648</v>
      </c>
    </row>
    <row r="9926" spans="1:12" x14ac:dyDescent="0.25">
      <c r="A9926">
        <v>39988</v>
      </c>
      <c r="B9926" t="s">
        <v>9384</v>
      </c>
      <c r="C9926" t="s">
        <v>2965</v>
      </c>
      <c r="D9926">
        <v>4.3099999999999996</v>
      </c>
      <c r="E9926" t="s">
        <v>32107</v>
      </c>
      <c r="F9926">
        <v>9780141301068</v>
      </c>
      <c r="G9926" t="s">
        <v>11</v>
      </c>
      <c r="H9926">
        <v>240</v>
      </c>
      <c r="I9926">
        <v>541914</v>
      </c>
      <c r="J9926">
        <v>11576</v>
      </c>
      <c r="K9926" t="s">
        <v>15103</v>
      </c>
      <c r="L9926" t="s">
        <v>1648</v>
      </c>
    </row>
    <row r="9927" spans="1:12" x14ac:dyDescent="0.25">
      <c r="A9927">
        <v>39989</v>
      </c>
      <c r="B9927" t="s">
        <v>6595</v>
      </c>
      <c r="C9927" t="s">
        <v>6596</v>
      </c>
      <c r="D9927">
        <v>3.74</v>
      </c>
      <c r="E9927" t="s">
        <v>32108</v>
      </c>
      <c r="F9927">
        <v>9780440418221</v>
      </c>
      <c r="G9927" t="s">
        <v>11</v>
      </c>
      <c r="H9927">
        <v>176</v>
      </c>
      <c r="I9927">
        <v>3061</v>
      </c>
      <c r="J9927">
        <v>215</v>
      </c>
      <c r="K9927" t="s">
        <v>17418</v>
      </c>
      <c r="L9927" t="s">
        <v>3338</v>
      </c>
    </row>
    <row r="9928" spans="1:12" x14ac:dyDescent="0.25">
      <c r="A9928">
        <v>39993</v>
      </c>
      <c r="B9928" t="s">
        <v>32109</v>
      </c>
      <c r="C9928" t="s">
        <v>32110</v>
      </c>
      <c r="D9928">
        <v>4</v>
      </c>
      <c r="E9928" t="s">
        <v>32111</v>
      </c>
      <c r="F9928">
        <v>9780767915694</v>
      </c>
      <c r="G9928" t="s">
        <v>11</v>
      </c>
      <c r="H9928">
        <v>384</v>
      </c>
      <c r="I9928">
        <v>46</v>
      </c>
      <c r="J9928">
        <v>5</v>
      </c>
      <c r="K9928" t="s">
        <v>16849</v>
      </c>
      <c r="L9928" t="s">
        <v>79</v>
      </c>
    </row>
    <row r="9929" spans="1:12" x14ac:dyDescent="0.25">
      <c r="A9929">
        <v>39994</v>
      </c>
      <c r="B9929" t="s">
        <v>4662</v>
      </c>
      <c r="C9929" t="s">
        <v>4663</v>
      </c>
      <c r="D9929">
        <v>3.68</v>
      </c>
      <c r="E9929" t="s">
        <v>32112</v>
      </c>
      <c r="F9929">
        <v>9780865652422</v>
      </c>
      <c r="G9929" t="s">
        <v>11</v>
      </c>
      <c r="H9929">
        <v>312</v>
      </c>
      <c r="I9929">
        <v>51</v>
      </c>
      <c r="J9929">
        <v>10</v>
      </c>
      <c r="K9929" t="s">
        <v>19239</v>
      </c>
      <c r="L9929" t="s">
        <v>4664</v>
      </c>
    </row>
    <row r="9930" spans="1:12" x14ac:dyDescent="0.25">
      <c r="A9930">
        <v>40003</v>
      </c>
      <c r="B9930" t="s">
        <v>9782</v>
      </c>
      <c r="C9930" t="s">
        <v>9783</v>
      </c>
      <c r="D9930">
        <v>4.1399999999999997</v>
      </c>
      <c r="E9930" t="s">
        <v>32113</v>
      </c>
      <c r="F9930">
        <v>9780140441451</v>
      </c>
      <c r="G9930" t="s">
        <v>11</v>
      </c>
      <c r="H9930">
        <v>711</v>
      </c>
      <c r="I9930">
        <v>3103</v>
      </c>
      <c r="J9930">
        <v>46</v>
      </c>
      <c r="K9930" t="s">
        <v>23580</v>
      </c>
      <c r="L9930" t="s">
        <v>2025</v>
      </c>
    </row>
    <row r="9931" spans="1:12" x14ac:dyDescent="0.25">
      <c r="A9931">
        <v>40004</v>
      </c>
      <c r="B9931" t="s">
        <v>32114</v>
      </c>
      <c r="C9931" t="s">
        <v>32115</v>
      </c>
      <c r="D9931">
        <v>4.13</v>
      </c>
      <c r="E9931" t="s">
        <v>32116</v>
      </c>
      <c r="F9931">
        <v>9780760768969</v>
      </c>
      <c r="G9931" t="s">
        <v>11</v>
      </c>
      <c r="H9931">
        <v>592</v>
      </c>
      <c r="I9931">
        <v>19</v>
      </c>
      <c r="J9931">
        <v>2</v>
      </c>
      <c r="K9931" t="s">
        <v>31417</v>
      </c>
      <c r="L9931" t="s">
        <v>3744</v>
      </c>
    </row>
    <row r="9932" spans="1:12" x14ac:dyDescent="0.25">
      <c r="A9932">
        <v>40005</v>
      </c>
      <c r="B9932" t="s">
        <v>5931</v>
      </c>
      <c r="C9932" t="s">
        <v>5884</v>
      </c>
      <c r="D9932">
        <v>3.68</v>
      </c>
      <c r="E9932" t="s">
        <v>32117</v>
      </c>
      <c r="F9932">
        <v>9780441010387</v>
      </c>
      <c r="G9932" t="s">
        <v>11</v>
      </c>
      <c r="H9932">
        <v>359</v>
      </c>
      <c r="I9932">
        <v>204</v>
      </c>
      <c r="J9932">
        <v>18</v>
      </c>
      <c r="K9932" t="s">
        <v>14917</v>
      </c>
      <c r="L9932" t="s">
        <v>322</v>
      </c>
    </row>
    <row r="9933" spans="1:12" x14ac:dyDescent="0.25">
      <c r="A9933">
        <v>40007</v>
      </c>
      <c r="B9933" t="s">
        <v>13758</v>
      </c>
      <c r="C9933" t="s">
        <v>13759</v>
      </c>
      <c r="D9933">
        <v>3.83</v>
      </c>
      <c r="E9933" t="s">
        <v>32118</v>
      </c>
      <c r="F9933">
        <v>9780306810701</v>
      </c>
      <c r="G9933" t="s">
        <v>12134</v>
      </c>
      <c r="H9933">
        <v>256</v>
      </c>
      <c r="I9933">
        <v>91</v>
      </c>
      <c r="J9933">
        <v>11</v>
      </c>
      <c r="K9933" t="s">
        <v>18710</v>
      </c>
      <c r="L9933" t="s">
        <v>1517</v>
      </c>
    </row>
    <row r="9934" spans="1:12" x14ac:dyDescent="0.25">
      <c r="A9934">
        <v>40010</v>
      </c>
      <c r="B9934" t="s">
        <v>11394</v>
      </c>
      <c r="C9934" t="s">
        <v>11395</v>
      </c>
      <c r="D9934">
        <v>3.89</v>
      </c>
      <c r="E9934" t="s">
        <v>32119</v>
      </c>
      <c r="F9934">
        <v>9780306804984</v>
      </c>
      <c r="G9934" t="s">
        <v>11</v>
      </c>
      <c r="H9934">
        <v>248</v>
      </c>
      <c r="I9934">
        <v>129</v>
      </c>
      <c r="J9934">
        <v>17</v>
      </c>
      <c r="K9934" t="s">
        <v>32120</v>
      </c>
      <c r="L9934" t="s">
        <v>1517</v>
      </c>
    </row>
    <row r="9935" spans="1:12" x14ac:dyDescent="0.25">
      <c r="A9935">
        <v>40012</v>
      </c>
      <c r="B9935" t="s">
        <v>3791</v>
      </c>
      <c r="C9935" t="s">
        <v>3792</v>
      </c>
      <c r="D9935">
        <v>4.29</v>
      </c>
      <c r="E9935" t="s">
        <v>32121</v>
      </c>
      <c r="F9935">
        <v>9780071422802</v>
      </c>
      <c r="G9935" t="s">
        <v>11</v>
      </c>
      <c r="H9935">
        <v>2021</v>
      </c>
      <c r="I9935">
        <v>185</v>
      </c>
      <c r="J9935">
        <v>8</v>
      </c>
      <c r="K9935" t="s">
        <v>32122</v>
      </c>
      <c r="L9935" t="s">
        <v>3793</v>
      </c>
    </row>
    <row r="9936" spans="1:12" x14ac:dyDescent="0.25">
      <c r="A9936">
        <v>40016</v>
      </c>
      <c r="B9936" t="s">
        <v>11396</v>
      </c>
      <c r="C9936" t="s">
        <v>660</v>
      </c>
      <c r="D9936">
        <v>3.86</v>
      </c>
      <c r="E9936" t="s">
        <v>32123</v>
      </c>
      <c r="F9936">
        <v>9780486270609</v>
      </c>
      <c r="G9936" t="s">
        <v>11</v>
      </c>
      <c r="H9936">
        <v>111</v>
      </c>
      <c r="I9936">
        <v>9101</v>
      </c>
      <c r="J9936">
        <v>126</v>
      </c>
      <c r="K9936" t="s">
        <v>29213</v>
      </c>
      <c r="L9936" t="s">
        <v>56</v>
      </c>
    </row>
    <row r="9937" spans="1:12" x14ac:dyDescent="0.25">
      <c r="A9937">
        <v>40020</v>
      </c>
      <c r="B9937" t="s">
        <v>7411</v>
      </c>
      <c r="C9937" t="s">
        <v>64</v>
      </c>
      <c r="D9937">
        <v>3.79</v>
      </c>
      <c r="E9937" t="s">
        <v>32124</v>
      </c>
      <c r="F9937">
        <v>9780804119184</v>
      </c>
      <c r="G9937" t="s">
        <v>11</v>
      </c>
      <c r="H9937">
        <v>320</v>
      </c>
      <c r="I9937">
        <v>11355</v>
      </c>
      <c r="J9937">
        <v>571</v>
      </c>
      <c r="K9937" t="s">
        <v>15357</v>
      </c>
      <c r="L9937" t="s">
        <v>144</v>
      </c>
    </row>
    <row r="9938" spans="1:12" x14ac:dyDescent="0.25">
      <c r="A9938">
        <v>40021</v>
      </c>
      <c r="B9938" t="s">
        <v>4665</v>
      </c>
      <c r="C9938" t="s">
        <v>64</v>
      </c>
      <c r="D9938">
        <v>3.61</v>
      </c>
      <c r="E9938" t="s">
        <v>32125</v>
      </c>
      <c r="F9938">
        <v>9780345478955</v>
      </c>
      <c r="G9938" t="s">
        <v>11</v>
      </c>
      <c r="H9938">
        <v>192</v>
      </c>
      <c r="I9938">
        <v>3335</v>
      </c>
      <c r="J9938">
        <v>142</v>
      </c>
      <c r="K9938" t="s">
        <v>15920</v>
      </c>
      <c r="L9938" t="s">
        <v>144</v>
      </c>
    </row>
    <row r="9939" spans="1:12" x14ac:dyDescent="0.25">
      <c r="A9939">
        <v>40022</v>
      </c>
      <c r="B9939" t="s">
        <v>1837</v>
      </c>
      <c r="C9939" t="s">
        <v>1838</v>
      </c>
      <c r="D9939">
        <v>4.1100000000000003</v>
      </c>
      <c r="E9939" t="s">
        <v>32126</v>
      </c>
      <c r="F9939">
        <v>9781551117225</v>
      </c>
      <c r="G9939" t="s">
        <v>11</v>
      </c>
      <c r="H9939">
        <v>300</v>
      </c>
      <c r="I9939">
        <v>1356</v>
      </c>
      <c r="J9939">
        <v>32</v>
      </c>
      <c r="K9939" t="s">
        <v>18492</v>
      </c>
      <c r="L9939" t="s">
        <v>294</v>
      </c>
    </row>
    <row r="9940" spans="1:12" x14ac:dyDescent="0.25">
      <c r="A9940">
        <v>40023</v>
      </c>
      <c r="B9940" t="s">
        <v>462</v>
      </c>
      <c r="C9940" t="s">
        <v>8470</v>
      </c>
      <c r="D9940">
        <v>3.91</v>
      </c>
      <c r="E9940" t="s">
        <v>32127</v>
      </c>
      <c r="F9940">
        <v>9780194230353</v>
      </c>
      <c r="G9940" t="s">
        <v>11</v>
      </c>
      <c r="H9940">
        <v>105</v>
      </c>
      <c r="I9940">
        <v>136</v>
      </c>
      <c r="J9940">
        <v>11</v>
      </c>
      <c r="K9940" t="s">
        <v>15342</v>
      </c>
      <c r="L9940" t="s">
        <v>114</v>
      </c>
    </row>
    <row r="9941" spans="1:12" x14ac:dyDescent="0.25">
      <c r="A9941">
        <v>40024</v>
      </c>
      <c r="B9941" t="s">
        <v>2463</v>
      </c>
      <c r="C9941" t="s">
        <v>2464</v>
      </c>
      <c r="D9941">
        <v>4.0599999999999996</v>
      </c>
      <c r="E9941" t="s">
        <v>32128</v>
      </c>
      <c r="F9941">
        <v>9780812976144</v>
      </c>
      <c r="G9941" t="s">
        <v>11</v>
      </c>
      <c r="H9941">
        <v>498</v>
      </c>
      <c r="I9941">
        <v>126669</v>
      </c>
      <c r="J9941">
        <v>5578</v>
      </c>
      <c r="K9941" t="s">
        <v>17506</v>
      </c>
      <c r="L9941" t="s">
        <v>2028</v>
      </c>
    </row>
    <row r="9942" spans="1:12" x14ac:dyDescent="0.25">
      <c r="A9942">
        <v>40030</v>
      </c>
      <c r="B9942" t="s">
        <v>32129</v>
      </c>
      <c r="C9942" t="s">
        <v>226</v>
      </c>
      <c r="D9942">
        <v>3.34</v>
      </c>
      <c r="E9942" t="s">
        <v>32130</v>
      </c>
      <c r="F9942">
        <v>9780552998680</v>
      </c>
      <c r="G9942" t="s">
        <v>11</v>
      </c>
      <c r="H9942">
        <v>158</v>
      </c>
      <c r="I9942">
        <v>27</v>
      </c>
      <c r="J9942">
        <v>2</v>
      </c>
      <c r="K9942" t="s">
        <v>15852</v>
      </c>
      <c r="L9942" t="s">
        <v>227</v>
      </c>
    </row>
    <row r="9943" spans="1:12" x14ac:dyDescent="0.25">
      <c r="A9943">
        <v>40031</v>
      </c>
      <c r="B9943" t="s">
        <v>11536</v>
      </c>
      <c r="C9943" t="s">
        <v>11537</v>
      </c>
      <c r="D9943">
        <v>3.63</v>
      </c>
      <c r="E9943" t="s">
        <v>32131</v>
      </c>
      <c r="F9943">
        <v>9780747518457</v>
      </c>
      <c r="G9943" t="s">
        <v>11</v>
      </c>
      <c r="H9943">
        <v>633</v>
      </c>
      <c r="I9943">
        <v>139</v>
      </c>
      <c r="J9943">
        <v>14</v>
      </c>
      <c r="K9943" t="s">
        <v>16185</v>
      </c>
      <c r="L9943" t="s">
        <v>199</v>
      </c>
    </row>
    <row r="9944" spans="1:12" x14ac:dyDescent="0.25">
      <c r="A9944">
        <v>40033</v>
      </c>
      <c r="B9944" t="s">
        <v>32132</v>
      </c>
      <c r="C9944" t="s">
        <v>32133</v>
      </c>
      <c r="D9944">
        <v>4.0599999999999996</v>
      </c>
      <c r="E9944" t="s">
        <v>32134</v>
      </c>
      <c r="F9944">
        <v>9780140057058</v>
      </c>
      <c r="G9944" t="s">
        <v>11</v>
      </c>
      <c r="H9944">
        <v>432</v>
      </c>
      <c r="I9944">
        <v>27</v>
      </c>
      <c r="J9944">
        <v>2</v>
      </c>
      <c r="K9944" t="s">
        <v>32135</v>
      </c>
      <c r="L9944" t="s">
        <v>2022</v>
      </c>
    </row>
    <row r="9945" spans="1:12" x14ac:dyDescent="0.25">
      <c r="A9945">
        <v>40042</v>
      </c>
      <c r="B9945" t="s">
        <v>32136</v>
      </c>
      <c r="C9945" t="s">
        <v>32137</v>
      </c>
      <c r="D9945">
        <v>4.13</v>
      </c>
      <c r="E9945" t="s">
        <v>32138</v>
      </c>
      <c r="F9945">
        <v>9780689869204</v>
      </c>
      <c r="G9945" t="s">
        <v>12134</v>
      </c>
      <c r="H9945">
        <v>48</v>
      </c>
      <c r="I9945">
        <v>135</v>
      </c>
      <c r="J9945">
        <v>37</v>
      </c>
      <c r="K9945" t="s">
        <v>14640</v>
      </c>
      <c r="L9945" t="s">
        <v>14448</v>
      </c>
    </row>
    <row r="9946" spans="1:12" x14ac:dyDescent="0.25">
      <c r="A9946">
        <v>40048</v>
      </c>
      <c r="B9946" t="s">
        <v>32139</v>
      </c>
      <c r="C9946" t="s">
        <v>32140</v>
      </c>
      <c r="D9946">
        <v>4.0199999999999996</v>
      </c>
      <c r="E9946" t="s">
        <v>32141</v>
      </c>
      <c r="F9946">
        <v>9782264034892</v>
      </c>
      <c r="G9946" t="s">
        <v>14227</v>
      </c>
      <c r="H9946">
        <v>430</v>
      </c>
      <c r="I9946">
        <v>6</v>
      </c>
      <c r="J9946">
        <v>0</v>
      </c>
      <c r="K9946" t="s">
        <v>32142</v>
      </c>
      <c r="L9946" t="s">
        <v>32143</v>
      </c>
    </row>
    <row r="9947" spans="1:12" x14ac:dyDescent="0.25">
      <c r="A9947">
        <v>40049</v>
      </c>
      <c r="B9947" t="s">
        <v>8113</v>
      </c>
      <c r="C9947" t="s">
        <v>8114</v>
      </c>
      <c r="D9947">
        <v>3.67</v>
      </c>
      <c r="E9947" t="s">
        <v>32144</v>
      </c>
      <c r="F9947">
        <v>9780375708367</v>
      </c>
      <c r="G9947" t="s">
        <v>11</v>
      </c>
      <c r="H9947">
        <v>176</v>
      </c>
      <c r="I9947">
        <v>1219</v>
      </c>
      <c r="J9947">
        <v>105</v>
      </c>
      <c r="K9947" t="s">
        <v>29312</v>
      </c>
      <c r="L9947" t="s">
        <v>2085</v>
      </c>
    </row>
    <row r="9948" spans="1:12" x14ac:dyDescent="0.25">
      <c r="A9948">
        <v>40051</v>
      </c>
      <c r="B9948" t="s">
        <v>9008</v>
      </c>
      <c r="C9948" t="s">
        <v>8114</v>
      </c>
      <c r="D9948">
        <v>3.37</v>
      </c>
      <c r="E9948" t="s">
        <v>32145</v>
      </c>
      <c r="F9948">
        <v>9780375700262</v>
      </c>
      <c r="G9948" t="s">
        <v>11</v>
      </c>
      <c r="H9948">
        <v>288</v>
      </c>
      <c r="I9948">
        <v>3765</v>
      </c>
      <c r="J9948">
        <v>550</v>
      </c>
      <c r="K9948" t="s">
        <v>22130</v>
      </c>
      <c r="L9948" t="s">
        <v>2085</v>
      </c>
    </row>
    <row r="9949" spans="1:12" x14ac:dyDescent="0.25">
      <c r="A9949">
        <v>40053</v>
      </c>
      <c r="B9949" t="s">
        <v>32146</v>
      </c>
      <c r="C9949" t="s">
        <v>32147</v>
      </c>
      <c r="D9949">
        <v>3.64</v>
      </c>
      <c r="E9949" t="s">
        <v>32148</v>
      </c>
      <c r="F9949">
        <v>9780132197380</v>
      </c>
      <c r="G9949" t="s">
        <v>11</v>
      </c>
      <c r="H9949">
        <v>476</v>
      </c>
      <c r="I9949">
        <v>36</v>
      </c>
      <c r="J9949">
        <v>3</v>
      </c>
      <c r="K9949" t="s">
        <v>14976</v>
      </c>
      <c r="L9949" t="s">
        <v>710</v>
      </c>
    </row>
    <row r="9950" spans="1:12" x14ac:dyDescent="0.25">
      <c r="A9950">
        <v>40054</v>
      </c>
      <c r="B9950" t="s">
        <v>8115</v>
      </c>
      <c r="C9950" t="s">
        <v>8116</v>
      </c>
      <c r="D9950">
        <v>3.68</v>
      </c>
      <c r="E9950" t="s">
        <v>32149</v>
      </c>
      <c r="F9950">
        <v>9780375706332</v>
      </c>
      <c r="G9950" t="s">
        <v>11</v>
      </c>
      <c r="H9950">
        <v>258</v>
      </c>
      <c r="I9950">
        <v>248</v>
      </c>
      <c r="J9950">
        <v>43</v>
      </c>
      <c r="K9950" t="s">
        <v>20509</v>
      </c>
      <c r="L9950" t="s">
        <v>2085</v>
      </c>
    </row>
    <row r="9951" spans="1:12" x14ac:dyDescent="0.25">
      <c r="A9951">
        <v>40067</v>
      </c>
      <c r="B9951" t="s">
        <v>1839</v>
      </c>
      <c r="C9951" t="s">
        <v>1840</v>
      </c>
      <c r="D9951">
        <v>3.7</v>
      </c>
      <c r="E9951" t="s">
        <v>32150</v>
      </c>
      <c r="F9951">
        <v>9781400080663</v>
      </c>
      <c r="G9951" t="s">
        <v>11</v>
      </c>
      <c r="H9951">
        <v>463</v>
      </c>
      <c r="I9951">
        <v>30574</v>
      </c>
      <c r="J9951">
        <v>3534</v>
      </c>
      <c r="K9951" t="s">
        <v>17506</v>
      </c>
      <c r="L9951" t="s">
        <v>1841</v>
      </c>
    </row>
    <row r="9952" spans="1:12" x14ac:dyDescent="0.25">
      <c r="A9952">
        <v>40070</v>
      </c>
      <c r="B9952" t="s">
        <v>9899</v>
      </c>
      <c r="C9952" t="s">
        <v>9900</v>
      </c>
      <c r="D9952">
        <v>3.71</v>
      </c>
      <c r="E9952" t="s">
        <v>32151</v>
      </c>
      <c r="F9952">
        <v>9780140233032</v>
      </c>
      <c r="G9952" t="s">
        <v>11</v>
      </c>
      <c r="H9952">
        <v>288</v>
      </c>
      <c r="I9952">
        <v>163</v>
      </c>
      <c r="J9952">
        <v>18</v>
      </c>
      <c r="K9952" t="s">
        <v>15071</v>
      </c>
      <c r="L9952" t="s">
        <v>2022</v>
      </c>
    </row>
    <row r="9953" spans="1:12" x14ac:dyDescent="0.25">
      <c r="A9953">
        <v>40076</v>
      </c>
      <c r="B9953" t="s">
        <v>1842</v>
      </c>
      <c r="C9953" t="s">
        <v>1843</v>
      </c>
      <c r="D9953">
        <v>4.07</v>
      </c>
      <c r="E9953" t="s">
        <v>32152</v>
      </c>
      <c r="F9953">
        <v>9781579907150</v>
      </c>
      <c r="G9953" t="s">
        <v>11</v>
      </c>
      <c r="H9953">
        <v>144</v>
      </c>
      <c r="I9953">
        <v>59</v>
      </c>
      <c r="J9953">
        <v>5</v>
      </c>
      <c r="K9953" t="s">
        <v>14623</v>
      </c>
      <c r="L9953" t="s">
        <v>1844</v>
      </c>
    </row>
    <row r="9954" spans="1:12" x14ac:dyDescent="0.25">
      <c r="A9954">
        <v>40081</v>
      </c>
      <c r="B9954" t="s">
        <v>14021</v>
      </c>
      <c r="C9954" t="s">
        <v>14022</v>
      </c>
      <c r="D9954">
        <v>3.96</v>
      </c>
      <c r="E9954" t="s">
        <v>32153</v>
      </c>
      <c r="F9954">
        <v>9780786852970</v>
      </c>
      <c r="G9954" t="s">
        <v>13842</v>
      </c>
      <c r="H9954">
        <v>304</v>
      </c>
      <c r="I9954">
        <v>5717</v>
      </c>
      <c r="J9954">
        <v>417</v>
      </c>
      <c r="K9954" t="s">
        <v>14628</v>
      </c>
      <c r="L9954" t="s">
        <v>466</v>
      </c>
    </row>
    <row r="9955" spans="1:12" x14ac:dyDescent="0.25">
      <c r="A9955">
        <v>40090</v>
      </c>
      <c r="B9955" t="s">
        <v>7981</v>
      </c>
      <c r="C9955" t="s">
        <v>7982</v>
      </c>
      <c r="D9955">
        <v>3.93</v>
      </c>
      <c r="E9955" t="s">
        <v>32154</v>
      </c>
      <c r="F9955">
        <v>9780061130359</v>
      </c>
      <c r="G9955" t="s">
        <v>11</v>
      </c>
      <c r="H9955">
        <v>916</v>
      </c>
      <c r="I9955">
        <v>5983</v>
      </c>
      <c r="J9955">
        <v>724</v>
      </c>
      <c r="K9955" t="s">
        <v>17492</v>
      </c>
      <c r="L9955" t="s">
        <v>2137</v>
      </c>
    </row>
    <row r="9956" spans="1:12" x14ac:dyDescent="0.25">
      <c r="A9956">
        <v>40100</v>
      </c>
      <c r="B9956" t="s">
        <v>5932</v>
      </c>
      <c r="C9956" t="s">
        <v>5933</v>
      </c>
      <c r="D9956">
        <v>3.76</v>
      </c>
      <c r="E9956" t="s">
        <v>32155</v>
      </c>
      <c r="F9956">
        <v>9780452284555</v>
      </c>
      <c r="G9956" t="s">
        <v>11</v>
      </c>
      <c r="H9956">
        <v>304</v>
      </c>
      <c r="I9956">
        <v>5226</v>
      </c>
      <c r="J9956">
        <v>771</v>
      </c>
      <c r="K9956" t="s">
        <v>16571</v>
      </c>
      <c r="L9956" t="s">
        <v>603</v>
      </c>
    </row>
    <row r="9957" spans="1:12" x14ac:dyDescent="0.25">
      <c r="A9957">
        <v>40102</v>
      </c>
      <c r="B9957" t="s">
        <v>2540</v>
      </c>
      <c r="C9957" t="s">
        <v>2541</v>
      </c>
      <c r="D9957">
        <v>3.93</v>
      </c>
      <c r="E9957" t="s">
        <v>32156</v>
      </c>
      <c r="F9957">
        <v>9780316010665</v>
      </c>
      <c r="G9957" t="s">
        <v>11</v>
      </c>
      <c r="H9957">
        <v>296</v>
      </c>
      <c r="I9957">
        <v>437507</v>
      </c>
      <c r="J9957">
        <v>12937</v>
      </c>
      <c r="K9957" t="s">
        <v>14914</v>
      </c>
      <c r="L9957" t="s">
        <v>1757</v>
      </c>
    </row>
    <row r="9958" spans="1:12" x14ac:dyDescent="0.25">
      <c r="A9958">
        <v>40106</v>
      </c>
      <c r="B9958" t="s">
        <v>32157</v>
      </c>
      <c r="C9958" t="s">
        <v>32158</v>
      </c>
      <c r="D9958">
        <v>4.25</v>
      </c>
      <c r="E9958" t="s">
        <v>32159</v>
      </c>
      <c r="F9958">
        <v>9780689869907</v>
      </c>
      <c r="G9958" t="s">
        <v>11</v>
      </c>
      <c r="H9958">
        <v>40</v>
      </c>
      <c r="I9958">
        <v>546</v>
      </c>
      <c r="J9958">
        <v>113</v>
      </c>
      <c r="K9958" t="s">
        <v>14270</v>
      </c>
      <c r="L9958" t="s">
        <v>399</v>
      </c>
    </row>
    <row r="9959" spans="1:12" x14ac:dyDescent="0.25">
      <c r="A9959">
        <v>40127</v>
      </c>
      <c r="B9959" t="s">
        <v>7852</v>
      </c>
      <c r="C9959" t="s">
        <v>7853</v>
      </c>
      <c r="D9959">
        <v>3.72</v>
      </c>
      <c r="E9959" t="s">
        <v>32160</v>
      </c>
      <c r="F9959">
        <v>9780767923064</v>
      </c>
      <c r="G9959" t="s">
        <v>11</v>
      </c>
      <c r="H9959">
        <v>351</v>
      </c>
      <c r="I9959">
        <v>5473</v>
      </c>
      <c r="J9959">
        <v>230</v>
      </c>
      <c r="K9959" t="s">
        <v>17492</v>
      </c>
      <c r="L9959" t="s">
        <v>260</v>
      </c>
    </row>
    <row r="9960" spans="1:12" x14ac:dyDescent="0.25">
      <c r="A9960">
        <v>40128</v>
      </c>
      <c r="B9960" t="s">
        <v>8882</v>
      </c>
      <c r="C9960" t="s">
        <v>8883</v>
      </c>
      <c r="D9960">
        <v>3.93</v>
      </c>
      <c r="E9960" t="s">
        <v>32161</v>
      </c>
      <c r="F9960">
        <v>9780192838971</v>
      </c>
      <c r="G9960" t="s">
        <v>11</v>
      </c>
      <c r="H9960">
        <v>432</v>
      </c>
      <c r="I9960">
        <v>70</v>
      </c>
      <c r="J9960">
        <v>2</v>
      </c>
      <c r="K9960" t="s">
        <v>31535</v>
      </c>
      <c r="L9960" t="s">
        <v>944</v>
      </c>
    </row>
    <row r="9961" spans="1:12" x14ac:dyDescent="0.25">
      <c r="A9961">
        <v>40130</v>
      </c>
      <c r="B9961" t="s">
        <v>32162</v>
      </c>
      <c r="C9961" t="s">
        <v>32163</v>
      </c>
      <c r="D9961">
        <v>4.26</v>
      </c>
      <c r="E9961" t="s">
        <v>32164</v>
      </c>
      <c r="F9961">
        <v>9783822817346</v>
      </c>
      <c r="G9961" t="s">
        <v>14376</v>
      </c>
      <c r="H9961">
        <v>696</v>
      </c>
      <c r="I9961">
        <v>56</v>
      </c>
      <c r="J9961">
        <v>4</v>
      </c>
      <c r="K9961" t="s">
        <v>15360</v>
      </c>
      <c r="L9961" t="s">
        <v>3804</v>
      </c>
    </row>
    <row r="9962" spans="1:12" x14ac:dyDescent="0.25">
      <c r="A9962">
        <v>40132</v>
      </c>
      <c r="B9962" t="s">
        <v>7412</v>
      </c>
      <c r="C9962" t="s">
        <v>7413</v>
      </c>
      <c r="D9962">
        <v>4.17</v>
      </c>
      <c r="E9962" t="s">
        <v>32165</v>
      </c>
      <c r="F9962">
        <v>9780300090956</v>
      </c>
      <c r="G9962" t="s">
        <v>11</v>
      </c>
      <c r="H9962">
        <v>336</v>
      </c>
      <c r="I9962">
        <v>120</v>
      </c>
      <c r="J9962">
        <v>4</v>
      </c>
      <c r="K9962" t="s">
        <v>32166</v>
      </c>
      <c r="L9962" t="s">
        <v>279</v>
      </c>
    </row>
    <row r="9963" spans="1:12" x14ac:dyDescent="0.25">
      <c r="A9963">
        <v>40138</v>
      </c>
      <c r="B9963" t="s">
        <v>32167</v>
      </c>
      <c r="C9963" t="s">
        <v>6598</v>
      </c>
      <c r="D9963">
        <v>3.39</v>
      </c>
      <c r="E9963" t="s">
        <v>32168</v>
      </c>
      <c r="F9963">
        <v>9781841952871</v>
      </c>
      <c r="G9963" t="s">
        <v>11</v>
      </c>
      <c r="H9963">
        <v>290</v>
      </c>
      <c r="I9963">
        <v>30</v>
      </c>
      <c r="J9963">
        <v>4</v>
      </c>
      <c r="K9963" t="s">
        <v>14136</v>
      </c>
      <c r="L9963" t="s">
        <v>5909</v>
      </c>
    </row>
    <row r="9964" spans="1:12" x14ac:dyDescent="0.25">
      <c r="A9964">
        <v>40139</v>
      </c>
      <c r="B9964" t="s">
        <v>6597</v>
      </c>
      <c r="C9964" t="s">
        <v>6598</v>
      </c>
      <c r="D9964">
        <v>3.48</v>
      </c>
      <c r="E9964" t="s">
        <v>32169</v>
      </c>
      <c r="F9964">
        <v>9781841953670</v>
      </c>
      <c r="G9964" t="s">
        <v>11</v>
      </c>
      <c r="H9964">
        <v>286</v>
      </c>
      <c r="I9964">
        <v>1066</v>
      </c>
      <c r="J9964">
        <v>74</v>
      </c>
      <c r="K9964" t="s">
        <v>14367</v>
      </c>
      <c r="L9964" t="s">
        <v>5909</v>
      </c>
    </row>
    <row r="9965" spans="1:12" x14ac:dyDescent="0.25">
      <c r="A9965">
        <v>40143</v>
      </c>
      <c r="B9965" t="s">
        <v>7983</v>
      </c>
      <c r="C9965" t="s">
        <v>2417</v>
      </c>
      <c r="D9965">
        <v>3.91</v>
      </c>
      <c r="E9965" t="s">
        <v>32170</v>
      </c>
      <c r="F9965">
        <v>9780812972528</v>
      </c>
      <c r="G9965" t="s">
        <v>11</v>
      </c>
      <c r="H9965">
        <v>299</v>
      </c>
      <c r="I9965">
        <v>237</v>
      </c>
      <c r="J9965">
        <v>48</v>
      </c>
      <c r="K9965" t="s">
        <v>28182</v>
      </c>
      <c r="L9965" t="s">
        <v>2341</v>
      </c>
    </row>
    <row r="9966" spans="1:12" x14ac:dyDescent="0.25">
      <c r="A9966">
        <v>40145</v>
      </c>
      <c r="B9966" t="s">
        <v>8117</v>
      </c>
      <c r="C9966" t="s">
        <v>8118</v>
      </c>
      <c r="D9966">
        <v>4.4000000000000004</v>
      </c>
      <c r="E9966" t="s">
        <v>32171</v>
      </c>
      <c r="F9966">
        <v>9780064462358</v>
      </c>
      <c r="G9966" t="s">
        <v>11</v>
      </c>
      <c r="H9966">
        <v>406</v>
      </c>
      <c r="I9966">
        <v>533</v>
      </c>
      <c r="J9966">
        <v>112</v>
      </c>
      <c r="K9966" t="s">
        <v>32172</v>
      </c>
      <c r="L9966" t="s">
        <v>2137</v>
      </c>
    </row>
    <row r="9967" spans="1:12" x14ac:dyDescent="0.25">
      <c r="A9967">
        <v>40146</v>
      </c>
      <c r="B9967" t="s">
        <v>32173</v>
      </c>
      <c r="C9967" t="s">
        <v>32174</v>
      </c>
      <c r="D9967">
        <v>3.33</v>
      </c>
      <c r="E9967" t="s">
        <v>32175</v>
      </c>
      <c r="F9967">
        <v>9780070183179</v>
      </c>
      <c r="G9967" t="s">
        <v>11</v>
      </c>
      <c r="H9967">
        <v>275</v>
      </c>
      <c r="I9967">
        <v>36</v>
      </c>
      <c r="J9967">
        <v>6</v>
      </c>
      <c r="K9967" t="s">
        <v>32176</v>
      </c>
      <c r="L9967" t="s">
        <v>10889</v>
      </c>
    </row>
    <row r="9968" spans="1:12" x14ac:dyDescent="0.25">
      <c r="A9968">
        <v>40152</v>
      </c>
      <c r="B9968" t="s">
        <v>1845</v>
      </c>
      <c r="C9968" t="s">
        <v>1846</v>
      </c>
      <c r="D9968">
        <v>3.21</v>
      </c>
      <c r="E9968" t="s">
        <v>32177</v>
      </c>
      <c r="F9968">
        <v>9780375421761</v>
      </c>
      <c r="G9968" t="s">
        <v>11</v>
      </c>
      <c r="H9968">
        <v>360</v>
      </c>
      <c r="I9968">
        <v>4791</v>
      </c>
      <c r="J9968">
        <v>443</v>
      </c>
      <c r="K9968" t="s">
        <v>14609</v>
      </c>
      <c r="L9968" t="s">
        <v>876</v>
      </c>
    </row>
    <row r="9969" spans="1:12" x14ac:dyDescent="0.25">
      <c r="A9969">
        <v>40153</v>
      </c>
      <c r="B9969" t="s">
        <v>32178</v>
      </c>
      <c r="C9969" t="s">
        <v>1846</v>
      </c>
      <c r="D9969">
        <v>4.04</v>
      </c>
      <c r="E9969" t="s">
        <v>32179</v>
      </c>
      <c r="F9969">
        <v>9780375714412</v>
      </c>
      <c r="G9969" t="s">
        <v>11</v>
      </c>
      <c r="H9969">
        <v>83</v>
      </c>
      <c r="I9969">
        <v>2112</v>
      </c>
      <c r="J9969">
        <v>96</v>
      </c>
      <c r="K9969" t="s">
        <v>18219</v>
      </c>
      <c r="L9969" t="s">
        <v>349</v>
      </c>
    </row>
    <row r="9970" spans="1:12" x14ac:dyDescent="0.25">
      <c r="A9970">
        <v>40155</v>
      </c>
      <c r="B9970" t="s">
        <v>32180</v>
      </c>
      <c r="C9970" t="s">
        <v>32181</v>
      </c>
      <c r="D9970">
        <v>4.0999999999999996</v>
      </c>
      <c r="E9970" t="s">
        <v>32182</v>
      </c>
      <c r="F9970">
        <v>9782207252000</v>
      </c>
      <c r="G9970" t="s">
        <v>14227</v>
      </c>
      <c r="H9970">
        <v>978</v>
      </c>
      <c r="I9970">
        <v>79</v>
      </c>
      <c r="J9970">
        <v>13</v>
      </c>
      <c r="K9970" t="s">
        <v>32142</v>
      </c>
      <c r="L9970" t="s">
        <v>20426</v>
      </c>
    </row>
    <row r="9971" spans="1:12" x14ac:dyDescent="0.25">
      <c r="A9971">
        <v>40156</v>
      </c>
      <c r="B9971" t="s">
        <v>9385</v>
      </c>
      <c r="C9971" t="s">
        <v>1848</v>
      </c>
      <c r="D9971">
        <v>3.88</v>
      </c>
      <c r="E9971" t="s">
        <v>32183</v>
      </c>
      <c r="F9971">
        <v>9780613060325</v>
      </c>
      <c r="G9971" t="s">
        <v>11</v>
      </c>
      <c r="H9971">
        <v>220</v>
      </c>
      <c r="I9971">
        <v>97</v>
      </c>
      <c r="J9971">
        <v>17</v>
      </c>
      <c r="K9971" t="s">
        <v>26981</v>
      </c>
      <c r="L9971" t="s">
        <v>9386</v>
      </c>
    </row>
    <row r="9972" spans="1:12" x14ac:dyDescent="0.25">
      <c r="A9972">
        <v>40157</v>
      </c>
      <c r="B9972" t="s">
        <v>1847</v>
      </c>
      <c r="C9972" t="s">
        <v>1848</v>
      </c>
      <c r="D9972">
        <v>3.78</v>
      </c>
      <c r="E9972" t="s">
        <v>32184</v>
      </c>
      <c r="F9972">
        <v>9780060842314</v>
      </c>
      <c r="G9972" t="s">
        <v>11</v>
      </c>
      <c r="H9972">
        <v>160</v>
      </c>
      <c r="I9972">
        <v>923</v>
      </c>
      <c r="J9972">
        <v>112</v>
      </c>
      <c r="K9972" t="s">
        <v>14481</v>
      </c>
      <c r="L9972" t="s">
        <v>768</v>
      </c>
    </row>
    <row r="9973" spans="1:12" x14ac:dyDescent="0.25">
      <c r="A9973">
        <v>40158</v>
      </c>
      <c r="B9973" t="s">
        <v>1849</v>
      </c>
      <c r="C9973" t="s">
        <v>1848</v>
      </c>
      <c r="D9973">
        <v>4.1900000000000004</v>
      </c>
      <c r="E9973" t="s">
        <v>32185</v>
      </c>
      <c r="F9973">
        <v>9780060841829</v>
      </c>
      <c r="G9973" t="s">
        <v>11</v>
      </c>
      <c r="H9973">
        <v>362</v>
      </c>
      <c r="I9973">
        <v>31060</v>
      </c>
      <c r="J9973">
        <v>2786</v>
      </c>
      <c r="K9973" t="s">
        <v>14300</v>
      </c>
      <c r="L9973" t="s">
        <v>1850</v>
      </c>
    </row>
    <row r="9974" spans="1:12" x14ac:dyDescent="0.25">
      <c r="A9974">
        <v>40159</v>
      </c>
      <c r="B9974" t="s">
        <v>1851</v>
      </c>
      <c r="C9974" t="s">
        <v>1848</v>
      </c>
      <c r="D9974">
        <v>4.37</v>
      </c>
      <c r="E9974" t="s">
        <v>32186</v>
      </c>
      <c r="F9974">
        <v>9780060835774</v>
      </c>
      <c r="G9974" t="s">
        <v>11</v>
      </c>
      <c r="H9974">
        <v>387</v>
      </c>
      <c r="I9974">
        <v>28480</v>
      </c>
      <c r="J9974">
        <v>2309</v>
      </c>
      <c r="K9974" t="s">
        <v>14300</v>
      </c>
      <c r="L9974" t="s">
        <v>768</v>
      </c>
    </row>
    <row r="9975" spans="1:12" x14ac:dyDescent="0.25">
      <c r="A9975">
        <v>40160</v>
      </c>
      <c r="B9975" t="s">
        <v>3794</v>
      </c>
      <c r="C9975" t="s">
        <v>3795</v>
      </c>
      <c r="D9975">
        <v>3.96</v>
      </c>
      <c r="E9975" t="s">
        <v>32187</v>
      </c>
      <c r="F9975">
        <v>9780142403204</v>
      </c>
      <c r="G9975" t="s">
        <v>11</v>
      </c>
      <c r="H9975">
        <v>432</v>
      </c>
      <c r="I9975">
        <v>3464</v>
      </c>
      <c r="J9975">
        <v>153</v>
      </c>
      <c r="K9975" t="s">
        <v>15458</v>
      </c>
      <c r="L9975" t="s">
        <v>1977</v>
      </c>
    </row>
    <row r="9976" spans="1:12" x14ac:dyDescent="0.25">
      <c r="A9976">
        <v>40174</v>
      </c>
      <c r="B9976" t="s">
        <v>5934</v>
      </c>
      <c r="C9976" t="s">
        <v>5935</v>
      </c>
      <c r="D9976">
        <v>4.45</v>
      </c>
      <c r="E9976" t="s">
        <v>32188</v>
      </c>
      <c r="F9976">
        <v>9780571207084</v>
      </c>
      <c r="G9976" t="s">
        <v>11</v>
      </c>
      <c r="H9976">
        <v>352</v>
      </c>
      <c r="I9976">
        <v>1373</v>
      </c>
      <c r="J9976">
        <v>93</v>
      </c>
      <c r="K9976" t="s">
        <v>32189</v>
      </c>
      <c r="L9976" t="s">
        <v>784</v>
      </c>
    </row>
    <row r="9977" spans="1:12" x14ac:dyDescent="0.25">
      <c r="A9977">
        <v>40180</v>
      </c>
      <c r="B9977" t="s">
        <v>32190</v>
      </c>
      <c r="C9977" t="s">
        <v>32191</v>
      </c>
      <c r="D9977">
        <v>4</v>
      </c>
      <c r="E9977" t="s">
        <v>32192</v>
      </c>
      <c r="F9977">
        <v>9780595272099</v>
      </c>
      <c r="G9977" t="s">
        <v>11</v>
      </c>
      <c r="H9977">
        <v>408</v>
      </c>
      <c r="I9977">
        <v>6</v>
      </c>
      <c r="J9977">
        <v>3</v>
      </c>
      <c r="K9977" t="s">
        <v>20422</v>
      </c>
      <c r="L9977" t="s">
        <v>3882</v>
      </c>
    </row>
    <row r="9978" spans="1:12" x14ac:dyDescent="0.25">
      <c r="A9978">
        <v>40184</v>
      </c>
      <c r="B9978" t="s">
        <v>8119</v>
      </c>
      <c r="C9978" t="s">
        <v>8120</v>
      </c>
      <c r="D9978">
        <v>4</v>
      </c>
      <c r="E9978" t="s">
        <v>32193</v>
      </c>
      <c r="F9978">
        <v>9780679762690</v>
      </c>
      <c r="G9978" t="s">
        <v>11</v>
      </c>
      <c r="H9978">
        <v>240</v>
      </c>
      <c r="I9978">
        <v>9980</v>
      </c>
      <c r="J9978">
        <v>254</v>
      </c>
      <c r="K9978" t="s">
        <v>32194</v>
      </c>
      <c r="L9978" t="s">
        <v>2085</v>
      </c>
    </row>
    <row r="9979" spans="1:12" x14ac:dyDescent="0.25">
      <c r="A9979">
        <v>40187</v>
      </c>
      <c r="B9979" t="s">
        <v>32195</v>
      </c>
      <c r="C9979" t="s">
        <v>32196</v>
      </c>
      <c r="D9979">
        <v>3.64</v>
      </c>
      <c r="E9979" t="s">
        <v>32197</v>
      </c>
      <c r="F9979">
        <v>9781400044740</v>
      </c>
      <c r="G9979" t="s">
        <v>12134</v>
      </c>
      <c r="H9979">
        <v>91</v>
      </c>
      <c r="I9979">
        <v>405</v>
      </c>
      <c r="J9979">
        <v>52</v>
      </c>
      <c r="K9979" t="s">
        <v>18449</v>
      </c>
      <c r="L9979" t="s">
        <v>65</v>
      </c>
    </row>
    <row r="9980" spans="1:12" x14ac:dyDescent="0.25">
      <c r="A9980">
        <v>40189</v>
      </c>
      <c r="B9980" t="s">
        <v>10054</v>
      </c>
      <c r="C9980" t="s">
        <v>8120</v>
      </c>
      <c r="D9980">
        <v>3.96</v>
      </c>
      <c r="E9980" t="s">
        <v>32198</v>
      </c>
      <c r="F9980">
        <v>9780679731146</v>
      </c>
      <c r="G9980" t="s">
        <v>11</v>
      </c>
      <c r="H9980">
        <v>207</v>
      </c>
      <c r="I9980">
        <v>54963</v>
      </c>
      <c r="J9980">
        <v>2554</v>
      </c>
      <c r="K9980" t="s">
        <v>29599</v>
      </c>
      <c r="L9980" t="s">
        <v>2085</v>
      </c>
    </row>
    <row r="9981" spans="1:12" x14ac:dyDescent="0.25">
      <c r="A9981">
        <v>40199</v>
      </c>
      <c r="B9981" t="s">
        <v>2762</v>
      </c>
      <c r="C9981" t="s">
        <v>2763</v>
      </c>
      <c r="D9981">
        <v>3.96</v>
      </c>
      <c r="E9981" t="s">
        <v>32199</v>
      </c>
      <c r="F9981">
        <v>9780141015088</v>
      </c>
      <c r="G9981" t="s">
        <v>11</v>
      </c>
      <c r="H9981">
        <v>222</v>
      </c>
      <c r="I9981">
        <v>194</v>
      </c>
      <c r="J9981">
        <v>34</v>
      </c>
      <c r="K9981" t="s">
        <v>15938</v>
      </c>
      <c r="L9981" t="s">
        <v>2152</v>
      </c>
    </row>
    <row r="9982" spans="1:12" x14ac:dyDescent="0.25">
      <c r="A9982">
        <v>40200</v>
      </c>
      <c r="B9982" t="s">
        <v>5936</v>
      </c>
      <c r="C9982" t="s">
        <v>5937</v>
      </c>
      <c r="D9982">
        <v>3.89</v>
      </c>
      <c r="E9982" t="s">
        <v>32200</v>
      </c>
      <c r="F9982">
        <v>9781841954318</v>
      </c>
      <c r="G9982" t="s">
        <v>11</v>
      </c>
      <c r="H9982">
        <v>835</v>
      </c>
      <c r="I9982">
        <v>27961</v>
      </c>
      <c r="J9982">
        <v>2183</v>
      </c>
      <c r="K9982" t="s">
        <v>28773</v>
      </c>
      <c r="L9982" t="s">
        <v>5909</v>
      </c>
    </row>
    <row r="9983" spans="1:12" x14ac:dyDescent="0.25">
      <c r="A9983">
        <v>40208</v>
      </c>
      <c r="B9983" t="s">
        <v>1852</v>
      </c>
      <c r="C9983" t="s">
        <v>1853</v>
      </c>
      <c r="D9983">
        <v>3.33</v>
      </c>
      <c r="E9983" t="s">
        <v>32201</v>
      </c>
      <c r="F9983">
        <v>9780553213553</v>
      </c>
      <c r="G9983" t="s">
        <v>11</v>
      </c>
      <c r="H9983">
        <v>240</v>
      </c>
      <c r="I9983">
        <v>517</v>
      </c>
      <c r="J9983">
        <v>37</v>
      </c>
      <c r="K9983" t="s">
        <v>15615</v>
      </c>
      <c r="L9983" t="s">
        <v>1854</v>
      </c>
    </row>
    <row r="9984" spans="1:12" x14ac:dyDescent="0.25">
      <c r="A9984">
        <v>40209</v>
      </c>
      <c r="B9984" t="s">
        <v>6943</v>
      </c>
      <c r="C9984" t="s">
        <v>6944</v>
      </c>
      <c r="D9984">
        <v>3.66</v>
      </c>
      <c r="E9984" t="s">
        <v>32202</v>
      </c>
      <c r="F9984">
        <v>9780140437973</v>
      </c>
      <c r="G9984" t="s">
        <v>11</v>
      </c>
      <c r="H9984">
        <v>272</v>
      </c>
      <c r="I9984">
        <v>2476</v>
      </c>
      <c r="J9984">
        <v>32</v>
      </c>
      <c r="K9984" t="s">
        <v>32203</v>
      </c>
      <c r="L9984" t="s">
        <v>2025</v>
      </c>
    </row>
    <row r="9985" spans="1:12" x14ac:dyDescent="0.25">
      <c r="A9985">
        <v>40214</v>
      </c>
      <c r="B9985" t="s">
        <v>12367</v>
      </c>
      <c r="C9985" t="s">
        <v>4667</v>
      </c>
      <c r="D9985">
        <v>4.2</v>
      </c>
      <c r="E9985" t="s">
        <v>32204</v>
      </c>
      <c r="F9985">
        <v>9780446500029</v>
      </c>
      <c r="G9985" t="s">
        <v>12134</v>
      </c>
      <c r="H9985">
        <v>753</v>
      </c>
      <c r="I9985">
        <v>454</v>
      </c>
      <c r="J9985">
        <v>37</v>
      </c>
      <c r="K9985" t="s">
        <v>32205</v>
      </c>
      <c r="L9985" t="s">
        <v>120</v>
      </c>
    </row>
    <row r="9986" spans="1:12" x14ac:dyDescent="0.25">
      <c r="A9986">
        <v>40215</v>
      </c>
      <c r="B9986" t="s">
        <v>1855</v>
      </c>
      <c r="C9986" t="s">
        <v>1856</v>
      </c>
      <c r="D9986">
        <v>3.43</v>
      </c>
      <c r="E9986" t="s">
        <v>32206</v>
      </c>
      <c r="F9986">
        <v>9780307263711</v>
      </c>
      <c r="G9986" t="s">
        <v>11</v>
      </c>
      <c r="H9986">
        <v>269</v>
      </c>
      <c r="I9986">
        <v>2561</v>
      </c>
      <c r="J9986">
        <v>277</v>
      </c>
      <c r="K9986" t="s">
        <v>16452</v>
      </c>
      <c r="L9986" t="s">
        <v>65</v>
      </c>
    </row>
    <row r="9987" spans="1:12" x14ac:dyDescent="0.25">
      <c r="A9987">
        <v>40217</v>
      </c>
      <c r="B9987" t="s">
        <v>7854</v>
      </c>
      <c r="C9987" t="s">
        <v>4667</v>
      </c>
      <c r="D9987">
        <v>4.25</v>
      </c>
      <c r="E9987" t="s">
        <v>32207</v>
      </c>
      <c r="F9987">
        <v>9780446500036</v>
      </c>
      <c r="G9987" t="s">
        <v>11</v>
      </c>
      <c r="H9987">
        <v>703</v>
      </c>
      <c r="I9987">
        <v>15897</v>
      </c>
      <c r="J9987">
        <v>381</v>
      </c>
      <c r="K9987" t="s">
        <v>32208</v>
      </c>
      <c r="L9987" t="s">
        <v>971</v>
      </c>
    </row>
    <row r="9988" spans="1:12" x14ac:dyDescent="0.25">
      <c r="A9988">
        <v>40219</v>
      </c>
      <c r="B9988" t="s">
        <v>8121</v>
      </c>
      <c r="C9988" t="s">
        <v>8122</v>
      </c>
      <c r="D9988">
        <v>3.53</v>
      </c>
      <c r="E9988" t="s">
        <v>32209</v>
      </c>
      <c r="F9988">
        <v>9780786885596</v>
      </c>
      <c r="G9988" t="s">
        <v>11</v>
      </c>
      <c r="H9988">
        <v>256</v>
      </c>
      <c r="I9988">
        <v>1944</v>
      </c>
      <c r="J9988">
        <v>93</v>
      </c>
      <c r="K9988" t="s">
        <v>20839</v>
      </c>
      <c r="L9988" t="s">
        <v>2149</v>
      </c>
    </row>
    <row r="9989" spans="1:12" x14ac:dyDescent="0.25">
      <c r="A9989">
        <v>40220</v>
      </c>
      <c r="B9989" t="s">
        <v>12368</v>
      </c>
      <c r="C9989" t="s">
        <v>4667</v>
      </c>
      <c r="D9989">
        <v>3.7</v>
      </c>
      <c r="E9989" t="s">
        <v>32210</v>
      </c>
      <c r="F9989">
        <v>9780765350985</v>
      </c>
      <c r="G9989" t="s">
        <v>12134</v>
      </c>
      <c r="H9989">
        <v>404</v>
      </c>
      <c r="I9989">
        <v>2868</v>
      </c>
      <c r="J9989">
        <v>127</v>
      </c>
      <c r="K9989" t="s">
        <v>14600</v>
      </c>
      <c r="L9989" t="s">
        <v>36</v>
      </c>
    </row>
    <row r="9990" spans="1:12" x14ac:dyDescent="0.25">
      <c r="A9990">
        <v>40223</v>
      </c>
      <c r="B9990" t="s">
        <v>4666</v>
      </c>
      <c r="C9990" t="s">
        <v>4667</v>
      </c>
      <c r="D9990">
        <v>4.3600000000000003</v>
      </c>
      <c r="E9990" t="s">
        <v>32211</v>
      </c>
      <c r="F9990">
        <v>9781405034142</v>
      </c>
      <c r="G9990" t="s">
        <v>11</v>
      </c>
      <c r="H9990">
        <v>702</v>
      </c>
      <c r="I9990">
        <v>29409</v>
      </c>
      <c r="J9990">
        <v>689</v>
      </c>
      <c r="K9990" t="s">
        <v>14302</v>
      </c>
      <c r="L9990" t="s">
        <v>778</v>
      </c>
    </row>
    <row r="9991" spans="1:12" x14ac:dyDescent="0.25">
      <c r="A9991">
        <v>40226</v>
      </c>
      <c r="B9991" t="s">
        <v>32212</v>
      </c>
      <c r="C9991" t="s">
        <v>4667</v>
      </c>
      <c r="D9991">
        <v>4</v>
      </c>
      <c r="E9991" t="s">
        <v>32213</v>
      </c>
      <c r="F9991">
        <v>9781567996036</v>
      </c>
      <c r="G9991" t="s">
        <v>12134</v>
      </c>
      <c r="H9991">
        <v>128</v>
      </c>
      <c r="I9991">
        <v>42</v>
      </c>
      <c r="J9991">
        <v>3</v>
      </c>
      <c r="K9991" t="s">
        <v>15202</v>
      </c>
      <c r="L9991" t="s">
        <v>7476</v>
      </c>
    </row>
    <row r="9992" spans="1:12" x14ac:dyDescent="0.25">
      <c r="A9992">
        <v>40259</v>
      </c>
      <c r="B9992" t="s">
        <v>32214</v>
      </c>
      <c r="C9992" t="s">
        <v>32215</v>
      </c>
      <c r="D9992">
        <v>4.5</v>
      </c>
      <c r="E9992" t="s">
        <v>32216</v>
      </c>
      <c r="F9992">
        <v>9780520246331</v>
      </c>
      <c r="G9992" t="s">
        <v>13842</v>
      </c>
      <c r="H9992">
        <v>456</v>
      </c>
      <c r="I9992">
        <v>10</v>
      </c>
      <c r="J9992">
        <v>2</v>
      </c>
      <c r="K9992" t="s">
        <v>14134</v>
      </c>
      <c r="L9992" t="s">
        <v>2848</v>
      </c>
    </row>
    <row r="9993" spans="1:12" x14ac:dyDescent="0.25">
      <c r="A9993">
        <v>40260</v>
      </c>
      <c r="B9993" t="s">
        <v>13760</v>
      </c>
      <c r="C9993" t="s">
        <v>13761</v>
      </c>
      <c r="D9993">
        <v>4.05</v>
      </c>
      <c r="E9993" t="s">
        <v>32217</v>
      </c>
      <c r="F9993">
        <v>9780312118181</v>
      </c>
      <c r="G9993" t="s">
        <v>12134</v>
      </c>
      <c r="H9993">
        <v>312</v>
      </c>
      <c r="I9993">
        <v>86</v>
      </c>
      <c r="J9993">
        <v>11</v>
      </c>
      <c r="K9993" t="s">
        <v>32218</v>
      </c>
      <c r="L9993" t="s">
        <v>549</v>
      </c>
    </row>
    <row r="9994" spans="1:12" x14ac:dyDescent="0.25">
      <c r="A9994">
        <v>40262</v>
      </c>
      <c r="B9994" t="s">
        <v>32219</v>
      </c>
      <c r="C9994" t="s">
        <v>32220</v>
      </c>
      <c r="D9994">
        <v>4.18</v>
      </c>
      <c r="E9994" t="s">
        <v>32221</v>
      </c>
      <c r="F9994">
        <v>9780395515976</v>
      </c>
      <c r="G9994" t="s">
        <v>11</v>
      </c>
      <c r="H9994">
        <v>280</v>
      </c>
      <c r="I9994">
        <v>4</v>
      </c>
      <c r="J9994">
        <v>1</v>
      </c>
      <c r="K9994" t="s">
        <v>32222</v>
      </c>
      <c r="L9994" t="s">
        <v>2258</v>
      </c>
    </row>
    <row r="9995" spans="1:12" x14ac:dyDescent="0.25">
      <c r="A9995">
        <v>40264</v>
      </c>
      <c r="B9995" t="s">
        <v>32223</v>
      </c>
      <c r="C9995" t="s">
        <v>32224</v>
      </c>
      <c r="D9995">
        <v>4.33</v>
      </c>
      <c r="E9995" t="s">
        <v>32225</v>
      </c>
      <c r="F9995">
        <v>9781593851170</v>
      </c>
      <c r="G9995" t="s">
        <v>11</v>
      </c>
      <c r="H9995">
        <v>308</v>
      </c>
      <c r="I9995">
        <v>3</v>
      </c>
      <c r="J9995">
        <v>1</v>
      </c>
      <c r="K9995" t="s">
        <v>21456</v>
      </c>
      <c r="L9995" t="s">
        <v>27150</v>
      </c>
    </row>
    <row r="9996" spans="1:12" x14ac:dyDescent="0.25">
      <c r="A9996">
        <v>40271</v>
      </c>
      <c r="B9996" t="s">
        <v>12628</v>
      </c>
      <c r="C9996" t="s">
        <v>401</v>
      </c>
      <c r="D9996">
        <v>3.73</v>
      </c>
      <c r="E9996" t="s">
        <v>32226</v>
      </c>
      <c r="F9996">
        <v>9780312850531</v>
      </c>
      <c r="G9996" t="s">
        <v>12134</v>
      </c>
      <c r="H9996">
        <v>381</v>
      </c>
      <c r="I9996">
        <v>13694</v>
      </c>
      <c r="J9996">
        <v>231</v>
      </c>
      <c r="K9996" t="s">
        <v>14796</v>
      </c>
      <c r="L9996" t="s">
        <v>36</v>
      </c>
    </row>
    <row r="9997" spans="1:12" x14ac:dyDescent="0.25">
      <c r="A9997">
        <v>40273</v>
      </c>
      <c r="B9997" t="s">
        <v>5938</v>
      </c>
      <c r="C9997" t="s">
        <v>5939</v>
      </c>
      <c r="D9997">
        <v>3.95</v>
      </c>
      <c r="E9997" t="s">
        <v>32227</v>
      </c>
      <c r="F9997">
        <v>9780743417518</v>
      </c>
      <c r="G9997" t="s">
        <v>11</v>
      </c>
      <c r="H9997">
        <v>482</v>
      </c>
      <c r="I9997">
        <v>162</v>
      </c>
      <c r="J9997">
        <v>9</v>
      </c>
      <c r="K9997" t="s">
        <v>15261</v>
      </c>
      <c r="L9997" t="s">
        <v>75</v>
      </c>
    </row>
    <row r="9998" spans="1:12" x14ac:dyDescent="0.25">
      <c r="A9998">
        <v>40276</v>
      </c>
      <c r="B9998" t="s">
        <v>32228</v>
      </c>
      <c r="C9998" t="s">
        <v>32229</v>
      </c>
      <c r="D9998">
        <v>3.93</v>
      </c>
      <c r="E9998" t="s">
        <v>32230</v>
      </c>
      <c r="F9998">
        <v>9781563924699</v>
      </c>
      <c r="G9998" t="s">
        <v>11</v>
      </c>
      <c r="H9998">
        <v>336</v>
      </c>
      <c r="I9998">
        <v>14</v>
      </c>
      <c r="J9998">
        <v>1</v>
      </c>
      <c r="K9998" t="s">
        <v>24655</v>
      </c>
      <c r="L9998" t="s">
        <v>14648</v>
      </c>
    </row>
    <row r="9999" spans="1:12" x14ac:dyDescent="0.25">
      <c r="A9999">
        <v>40277</v>
      </c>
      <c r="B9999" t="s">
        <v>1857</v>
      </c>
      <c r="C9999" t="s">
        <v>1858</v>
      </c>
      <c r="D9999">
        <v>3.78</v>
      </c>
      <c r="E9999" t="s">
        <v>32231</v>
      </c>
      <c r="F9999">
        <v>9781416507819</v>
      </c>
      <c r="G9999" t="s">
        <v>11</v>
      </c>
      <c r="H9999">
        <v>416</v>
      </c>
      <c r="I9999">
        <v>324</v>
      </c>
      <c r="J9999">
        <v>18</v>
      </c>
      <c r="K9999" t="s">
        <v>16341</v>
      </c>
      <c r="L9999" t="s">
        <v>75</v>
      </c>
    </row>
    <row r="10000" spans="1:12" x14ac:dyDescent="0.25">
      <c r="A10000">
        <v>40281</v>
      </c>
      <c r="B10000" t="s">
        <v>5014</v>
      </c>
      <c r="C10000" t="s">
        <v>5015</v>
      </c>
      <c r="D10000">
        <v>4.21</v>
      </c>
      <c r="E10000" t="s">
        <v>32232</v>
      </c>
      <c r="F10000">
        <v>9780441011339</v>
      </c>
      <c r="G10000" t="s">
        <v>11</v>
      </c>
      <c r="H10000">
        <v>422</v>
      </c>
      <c r="I10000">
        <v>1202</v>
      </c>
      <c r="J10000">
        <v>79</v>
      </c>
      <c r="K10000" t="s">
        <v>16558</v>
      </c>
      <c r="L10000" t="s">
        <v>2276</v>
      </c>
    </row>
    <row r="10001" spans="1:12" x14ac:dyDescent="0.25">
      <c r="A10001">
        <v>40284</v>
      </c>
      <c r="B10001" t="s">
        <v>11703</v>
      </c>
      <c r="C10001" t="s">
        <v>401</v>
      </c>
      <c r="D10001">
        <v>3.41</v>
      </c>
      <c r="E10001" t="s">
        <v>32233</v>
      </c>
      <c r="F10001">
        <v>9780312930400</v>
      </c>
      <c r="G10001" t="s">
        <v>11</v>
      </c>
      <c r="H10001">
        <v>378</v>
      </c>
      <c r="I10001">
        <v>64</v>
      </c>
      <c r="J10001">
        <v>2</v>
      </c>
      <c r="K10001" t="s">
        <v>15073</v>
      </c>
      <c r="L10001" t="s">
        <v>36</v>
      </c>
    </row>
    <row r="10002" spans="1:12" x14ac:dyDescent="0.25">
      <c r="A10002">
        <v>40286</v>
      </c>
      <c r="B10002" t="s">
        <v>14023</v>
      </c>
      <c r="C10002" t="s">
        <v>401</v>
      </c>
      <c r="D10002">
        <v>3.84</v>
      </c>
      <c r="E10002" t="s">
        <v>32234</v>
      </c>
      <c r="F10002">
        <v>9781841493114</v>
      </c>
      <c r="G10002" t="s">
        <v>13842</v>
      </c>
      <c r="H10002">
        <v>228</v>
      </c>
      <c r="I10002">
        <v>69</v>
      </c>
      <c r="J10002">
        <v>2</v>
      </c>
      <c r="K10002" t="s">
        <v>20072</v>
      </c>
      <c r="L10002" t="s">
        <v>1112</v>
      </c>
    </row>
    <row r="10003" spans="1:12" x14ac:dyDescent="0.25">
      <c r="A10003">
        <v>40287</v>
      </c>
      <c r="B10003" t="s">
        <v>5940</v>
      </c>
      <c r="C10003" t="s">
        <v>401</v>
      </c>
      <c r="D10003">
        <v>3.38</v>
      </c>
      <c r="E10003" t="s">
        <v>32235</v>
      </c>
      <c r="F10003">
        <v>9780765305602</v>
      </c>
      <c r="G10003" t="s">
        <v>11</v>
      </c>
      <c r="H10003">
        <v>336</v>
      </c>
      <c r="I10003">
        <v>4984</v>
      </c>
      <c r="J10003">
        <v>202</v>
      </c>
      <c r="K10003" t="s">
        <v>31539</v>
      </c>
      <c r="L10003" t="s">
        <v>402</v>
      </c>
    </row>
    <row r="10004" spans="1:12" x14ac:dyDescent="0.25">
      <c r="A10004">
        <v>40289</v>
      </c>
      <c r="B10004" t="s">
        <v>11002</v>
      </c>
      <c r="C10004" t="s">
        <v>11003</v>
      </c>
      <c r="D10004">
        <v>4.07</v>
      </c>
      <c r="E10004" t="s">
        <v>32236</v>
      </c>
      <c r="F10004">
        <v>9780099690603</v>
      </c>
      <c r="G10004" t="s">
        <v>11</v>
      </c>
      <c r="H10004">
        <v>363</v>
      </c>
      <c r="I10004">
        <v>17911</v>
      </c>
      <c r="J10004">
        <v>111</v>
      </c>
      <c r="K10004" t="s">
        <v>32237</v>
      </c>
      <c r="L10004" t="s">
        <v>11004</v>
      </c>
    </row>
    <row r="10005" spans="1:12" x14ac:dyDescent="0.25">
      <c r="A10005">
        <v>40291</v>
      </c>
      <c r="B10005" t="s">
        <v>32238</v>
      </c>
      <c r="C10005" t="s">
        <v>401</v>
      </c>
      <c r="D10005">
        <v>3.89</v>
      </c>
      <c r="E10005" t="s">
        <v>32239</v>
      </c>
      <c r="F10005">
        <v>9780641573040</v>
      </c>
      <c r="G10005" t="s">
        <v>11</v>
      </c>
      <c r="H10005">
        <v>345</v>
      </c>
      <c r="I10005">
        <v>3</v>
      </c>
      <c r="J10005">
        <v>0</v>
      </c>
      <c r="K10005" t="s">
        <v>20293</v>
      </c>
      <c r="L10005" t="s">
        <v>32240</v>
      </c>
    </row>
    <row r="10006" spans="1:12" x14ac:dyDescent="0.25">
      <c r="A10006">
        <v>40293</v>
      </c>
      <c r="B10006" t="s">
        <v>13762</v>
      </c>
      <c r="C10006" t="s">
        <v>401</v>
      </c>
      <c r="D10006">
        <v>3.97</v>
      </c>
      <c r="E10006" t="s">
        <v>32241</v>
      </c>
      <c r="F10006">
        <v>9780812508642</v>
      </c>
      <c r="G10006" t="s">
        <v>12134</v>
      </c>
      <c r="H10006">
        <v>402</v>
      </c>
      <c r="I10006">
        <v>12940</v>
      </c>
      <c r="J10006">
        <v>894</v>
      </c>
      <c r="K10006" t="s">
        <v>32242</v>
      </c>
      <c r="L10006" t="s">
        <v>36</v>
      </c>
    </row>
    <row r="10007" spans="1:12" x14ac:dyDescent="0.25">
      <c r="A10007">
        <v>40295</v>
      </c>
      <c r="B10007" t="s">
        <v>11704</v>
      </c>
      <c r="C10007" t="s">
        <v>11705</v>
      </c>
      <c r="D10007">
        <v>3.75</v>
      </c>
      <c r="E10007" t="s">
        <v>32243</v>
      </c>
      <c r="F10007">
        <v>9780156002080</v>
      </c>
      <c r="G10007" t="s">
        <v>11</v>
      </c>
      <c r="H10007">
        <v>319</v>
      </c>
      <c r="I10007">
        <v>1312</v>
      </c>
      <c r="J10007">
        <v>81</v>
      </c>
      <c r="K10007" t="s">
        <v>17609</v>
      </c>
      <c r="L10007" t="s">
        <v>11706</v>
      </c>
    </row>
    <row r="10008" spans="1:12" x14ac:dyDescent="0.25">
      <c r="A10008">
        <v>40296</v>
      </c>
      <c r="B10008" t="s">
        <v>32244</v>
      </c>
      <c r="C10008" t="s">
        <v>32245</v>
      </c>
      <c r="D10008">
        <v>3.84</v>
      </c>
      <c r="E10008" t="s">
        <v>32246</v>
      </c>
      <c r="F10008">
        <v>9780486256429</v>
      </c>
      <c r="G10008" t="s">
        <v>12134</v>
      </c>
      <c r="H10008">
        <v>528</v>
      </c>
      <c r="I10008">
        <v>31</v>
      </c>
      <c r="J10008">
        <v>7</v>
      </c>
      <c r="K10008" t="s">
        <v>32247</v>
      </c>
      <c r="L10008" t="s">
        <v>56</v>
      </c>
    </row>
    <row r="10009" spans="1:12" x14ac:dyDescent="0.25">
      <c r="A10009">
        <v>40297</v>
      </c>
      <c r="B10009" t="s">
        <v>13763</v>
      </c>
      <c r="C10009" t="s">
        <v>13764</v>
      </c>
      <c r="D10009">
        <v>3.81</v>
      </c>
      <c r="E10009" t="s">
        <v>32248</v>
      </c>
      <c r="F10009">
        <v>9781587150883</v>
      </c>
      <c r="G10009" t="s">
        <v>12134</v>
      </c>
      <c r="H10009">
        <v>332</v>
      </c>
      <c r="I10009">
        <v>257</v>
      </c>
      <c r="J10009">
        <v>22</v>
      </c>
      <c r="K10009" t="s">
        <v>29503</v>
      </c>
      <c r="L10009" t="s">
        <v>6029</v>
      </c>
    </row>
    <row r="10010" spans="1:12" x14ac:dyDescent="0.25">
      <c r="A10010">
        <v>40299</v>
      </c>
      <c r="B10010" t="s">
        <v>32249</v>
      </c>
      <c r="C10010" t="s">
        <v>32250</v>
      </c>
      <c r="D10010">
        <v>3.9</v>
      </c>
      <c r="E10010" t="s">
        <v>32251</v>
      </c>
      <c r="F10010">
        <v>9781587150890</v>
      </c>
      <c r="G10010" t="s">
        <v>11</v>
      </c>
      <c r="H10010">
        <v>252</v>
      </c>
      <c r="I10010">
        <v>14</v>
      </c>
      <c r="J10010">
        <v>1</v>
      </c>
      <c r="K10010" t="s">
        <v>29503</v>
      </c>
      <c r="L10010" t="s">
        <v>6029</v>
      </c>
    </row>
    <row r="10011" spans="1:12" x14ac:dyDescent="0.25">
      <c r="A10011">
        <v>40303</v>
      </c>
      <c r="B10011" t="s">
        <v>9784</v>
      </c>
      <c r="C10011" t="s">
        <v>401</v>
      </c>
      <c r="D10011">
        <v>3.59</v>
      </c>
      <c r="E10011" t="s">
        <v>32252</v>
      </c>
      <c r="F10011">
        <v>9780517125779</v>
      </c>
      <c r="G10011" t="s">
        <v>11</v>
      </c>
      <c r="H10011">
        <v>448</v>
      </c>
      <c r="I10011">
        <v>7469</v>
      </c>
      <c r="J10011">
        <v>689</v>
      </c>
      <c r="K10011" t="s">
        <v>32253</v>
      </c>
      <c r="L10011" t="s">
        <v>5280</v>
      </c>
    </row>
    <row r="10012" spans="1:12" x14ac:dyDescent="0.25">
      <c r="A10012">
        <v>40304</v>
      </c>
      <c r="B10012" t="s">
        <v>11397</v>
      </c>
      <c r="C10012" t="s">
        <v>401</v>
      </c>
      <c r="D10012">
        <v>3.85</v>
      </c>
      <c r="E10012" t="s">
        <v>32254</v>
      </c>
      <c r="F10012">
        <v>9780812533316</v>
      </c>
      <c r="G10012" t="s">
        <v>11</v>
      </c>
      <c r="H10012">
        <v>463</v>
      </c>
      <c r="I10012">
        <v>8064</v>
      </c>
      <c r="J10012">
        <v>299</v>
      </c>
      <c r="K10012" t="s">
        <v>24935</v>
      </c>
      <c r="L10012" t="s">
        <v>36</v>
      </c>
    </row>
    <row r="10013" spans="1:12" x14ac:dyDescent="0.25">
      <c r="A10013">
        <v>40312</v>
      </c>
      <c r="B10013" t="s">
        <v>9785</v>
      </c>
      <c r="C10013" t="s">
        <v>181</v>
      </c>
      <c r="D10013">
        <v>3.67</v>
      </c>
      <c r="E10013" t="s">
        <v>32255</v>
      </c>
      <c r="F10013">
        <v>9780060598891</v>
      </c>
      <c r="G10013" t="s">
        <v>11</v>
      </c>
      <c r="H10013">
        <v>249</v>
      </c>
      <c r="I10013">
        <v>9669</v>
      </c>
      <c r="J10013">
        <v>315</v>
      </c>
      <c r="K10013" t="s">
        <v>30428</v>
      </c>
      <c r="L10013" t="s">
        <v>2072</v>
      </c>
    </row>
    <row r="10014" spans="1:12" x14ac:dyDescent="0.25">
      <c r="A10014">
        <v>40314</v>
      </c>
      <c r="B10014" t="s">
        <v>2764</v>
      </c>
      <c r="C10014" t="s">
        <v>181</v>
      </c>
      <c r="D10014">
        <v>3.65</v>
      </c>
      <c r="E10014" t="s">
        <v>32256</v>
      </c>
      <c r="F10014">
        <v>9780060598846</v>
      </c>
      <c r="G10014" t="s">
        <v>11</v>
      </c>
      <c r="H10014">
        <v>244</v>
      </c>
      <c r="I10014">
        <v>11448</v>
      </c>
      <c r="J10014">
        <v>338</v>
      </c>
      <c r="K10014" t="s">
        <v>14833</v>
      </c>
      <c r="L10014" t="s">
        <v>2031</v>
      </c>
    </row>
    <row r="10015" spans="1:12" x14ac:dyDescent="0.25">
      <c r="A10015">
        <v>40318</v>
      </c>
      <c r="B10015" t="s">
        <v>9786</v>
      </c>
      <c r="C10015" t="s">
        <v>181</v>
      </c>
      <c r="D10015">
        <v>3.68</v>
      </c>
      <c r="E10015" t="s">
        <v>32257</v>
      </c>
      <c r="F10015">
        <v>9780060598853</v>
      </c>
      <c r="G10015" t="s">
        <v>11</v>
      </c>
      <c r="H10015">
        <v>234</v>
      </c>
      <c r="I10015">
        <v>10077</v>
      </c>
      <c r="J10015">
        <v>486</v>
      </c>
      <c r="K10015" t="s">
        <v>32258</v>
      </c>
      <c r="L10015" t="s">
        <v>2072</v>
      </c>
    </row>
    <row r="10016" spans="1:12" x14ac:dyDescent="0.25">
      <c r="A10016">
        <v>40326</v>
      </c>
      <c r="B10016" t="s">
        <v>13056</v>
      </c>
      <c r="C10016" t="s">
        <v>181</v>
      </c>
      <c r="D10016">
        <v>4.45</v>
      </c>
      <c r="E10016" t="s">
        <v>32259</v>
      </c>
      <c r="F10016">
        <v>9780312362966</v>
      </c>
      <c r="G10016" t="s">
        <v>12134</v>
      </c>
      <c r="H10016">
        <v>792</v>
      </c>
      <c r="I10016">
        <v>219</v>
      </c>
      <c r="J10016">
        <v>11</v>
      </c>
      <c r="K10016" t="s">
        <v>14914</v>
      </c>
      <c r="L10016" t="s">
        <v>182</v>
      </c>
    </row>
    <row r="10017" spans="1:12" x14ac:dyDescent="0.25">
      <c r="A10017">
        <v>40328</v>
      </c>
      <c r="B10017" t="s">
        <v>4668</v>
      </c>
      <c r="C10017" t="s">
        <v>4669</v>
      </c>
      <c r="D10017">
        <v>3.83</v>
      </c>
      <c r="E10017" t="s">
        <v>32260</v>
      </c>
      <c r="F10017">
        <v>9780312983307</v>
      </c>
      <c r="G10017" t="s">
        <v>11</v>
      </c>
      <c r="H10017">
        <v>344</v>
      </c>
      <c r="I10017">
        <v>12363</v>
      </c>
      <c r="J10017">
        <v>278</v>
      </c>
      <c r="K10017" t="s">
        <v>32261</v>
      </c>
      <c r="L10017" t="s">
        <v>933</v>
      </c>
    </row>
    <row r="10018" spans="1:12" x14ac:dyDescent="0.25">
      <c r="A10018">
        <v>40329</v>
      </c>
      <c r="B10018" t="s">
        <v>2765</v>
      </c>
      <c r="C10018" t="s">
        <v>181</v>
      </c>
      <c r="D10018">
        <v>3.62</v>
      </c>
      <c r="E10018" t="s">
        <v>32262</v>
      </c>
      <c r="F10018">
        <v>9780060584023</v>
      </c>
      <c r="G10018" t="s">
        <v>11</v>
      </c>
      <c r="H10018">
        <v>374</v>
      </c>
      <c r="I10018">
        <v>28987</v>
      </c>
      <c r="J10018">
        <v>1090</v>
      </c>
      <c r="K10018" t="s">
        <v>14346</v>
      </c>
      <c r="L10018" t="s">
        <v>2031</v>
      </c>
    </row>
    <row r="10019" spans="1:12" x14ac:dyDescent="0.25">
      <c r="A10019">
        <v>40331</v>
      </c>
      <c r="B10019" t="s">
        <v>4670</v>
      </c>
      <c r="C10019" t="s">
        <v>181</v>
      </c>
      <c r="D10019">
        <v>4.17</v>
      </c>
      <c r="E10019" t="s">
        <v>32263</v>
      </c>
      <c r="F10019">
        <v>9780747267638</v>
      </c>
      <c r="G10019" t="s">
        <v>11</v>
      </c>
      <c r="H10019">
        <v>320</v>
      </c>
      <c r="I10019">
        <v>94990</v>
      </c>
      <c r="J10019">
        <v>1581</v>
      </c>
      <c r="K10019" t="s">
        <v>32264</v>
      </c>
      <c r="L10019" t="s">
        <v>182</v>
      </c>
    </row>
    <row r="10020" spans="1:12" x14ac:dyDescent="0.25">
      <c r="A10020">
        <v>40335</v>
      </c>
      <c r="B10020" t="s">
        <v>5941</v>
      </c>
      <c r="C10020" t="s">
        <v>4669</v>
      </c>
      <c r="D10020">
        <v>3.83</v>
      </c>
      <c r="E10020" t="s">
        <v>32265</v>
      </c>
      <c r="F10020">
        <v>9780755301973</v>
      </c>
      <c r="G10020" t="s">
        <v>11</v>
      </c>
      <c r="H10020">
        <v>344</v>
      </c>
      <c r="I10020">
        <v>11280</v>
      </c>
      <c r="J10020">
        <v>223</v>
      </c>
      <c r="K10020" t="s">
        <v>16113</v>
      </c>
      <c r="L10020" t="s">
        <v>1074</v>
      </c>
    </row>
    <row r="10021" spans="1:12" x14ac:dyDescent="0.25">
      <c r="A10021">
        <v>40338</v>
      </c>
      <c r="B10021" t="s">
        <v>2764</v>
      </c>
      <c r="C10021" t="s">
        <v>32266</v>
      </c>
      <c r="D10021">
        <v>3.65</v>
      </c>
      <c r="E10021" t="s">
        <v>32267</v>
      </c>
      <c r="F10021">
        <v>9780060736958</v>
      </c>
      <c r="G10021" t="s">
        <v>11</v>
      </c>
      <c r="H10021">
        <v>5</v>
      </c>
      <c r="I10021">
        <v>95</v>
      </c>
      <c r="J10021">
        <v>22</v>
      </c>
      <c r="K10021" t="s">
        <v>20113</v>
      </c>
      <c r="L10021" t="s">
        <v>14207</v>
      </c>
    </row>
    <row r="10022" spans="1:12" x14ac:dyDescent="0.25">
      <c r="A10022">
        <v>40339</v>
      </c>
      <c r="B10022" t="s">
        <v>32268</v>
      </c>
      <c r="C10022" t="s">
        <v>32266</v>
      </c>
      <c r="D10022">
        <v>3.67</v>
      </c>
      <c r="E10022" t="s">
        <v>32269</v>
      </c>
      <c r="F10022">
        <v>9780060738259</v>
      </c>
      <c r="G10022" t="s">
        <v>11</v>
      </c>
      <c r="H10022">
        <v>5</v>
      </c>
      <c r="I10022">
        <v>93</v>
      </c>
      <c r="J10022">
        <v>26</v>
      </c>
      <c r="K10022" t="s">
        <v>16546</v>
      </c>
      <c r="L10022" t="s">
        <v>14207</v>
      </c>
    </row>
    <row r="10023" spans="1:12" x14ac:dyDescent="0.25">
      <c r="A10023">
        <v>40342</v>
      </c>
      <c r="B10023" t="s">
        <v>13057</v>
      </c>
      <c r="C10023" t="s">
        <v>181</v>
      </c>
      <c r="D10023">
        <v>4.1100000000000003</v>
      </c>
      <c r="E10023" t="s">
        <v>32270</v>
      </c>
      <c r="F10023">
        <v>9780312948962</v>
      </c>
      <c r="G10023" t="s">
        <v>12134</v>
      </c>
      <c r="H10023">
        <v>325</v>
      </c>
      <c r="I10023">
        <v>2509</v>
      </c>
      <c r="J10023">
        <v>292</v>
      </c>
      <c r="K10023" t="s">
        <v>18120</v>
      </c>
      <c r="L10023" t="s">
        <v>182</v>
      </c>
    </row>
    <row r="10024" spans="1:12" x14ac:dyDescent="0.25">
      <c r="A10024">
        <v>40343</v>
      </c>
      <c r="B10024" t="s">
        <v>32271</v>
      </c>
      <c r="C10024" t="s">
        <v>4669</v>
      </c>
      <c r="D10024">
        <v>4.29</v>
      </c>
      <c r="E10024" t="s">
        <v>32272</v>
      </c>
      <c r="F10024">
        <v>9781593979263</v>
      </c>
      <c r="G10024" t="s">
        <v>11</v>
      </c>
      <c r="H10024">
        <v>0</v>
      </c>
      <c r="I10024">
        <v>101</v>
      </c>
      <c r="J10024">
        <v>3</v>
      </c>
      <c r="K10024" t="s">
        <v>32273</v>
      </c>
      <c r="L10024" t="s">
        <v>18729</v>
      </c>
    </row>
    <row r="10025" spans="1:12" x14ac:dyDescent="0.25">
      <c r="A10025">
        <v>40347</v>
      </c>
      <c r="B10025" t="s">
        <v>5406</v>
      </c>
      <c r="C10025" t="s">
        <v>181</v>
      </c>
      <c r="D10025">
        <v>4.17</v>
      </c>
      <c r="E10025" t="s">
        <v>32274</v>
      </c>
      <c r="F10025">
        <v>9780747267621</v>
      </c>
      <c r="G10025" t="s">
        <v>11</v>
      </c>
      <c r="H10025">
        <v>339</v>
      </c>
      <c r="I10025">
        <v>155</v>
      </c>
      <c r="J10025">
        <v>13</v>
      </c>
      <c r="K10025" t="s">
        <v>25481</v>
      </c>
      <c r="L10025" t="s">
        <v>2915</v>
      </c>
    </row>
    <row r="10026" spans="1:12" x14ac:dyDescent="0.25">
      <c r="A10026">
        <v>40359</v>
      </c>
      <c r="B10026" t="s">
        <v>7058</v>
      </c>
      <c r="C10026" t="s">
        <v>181</v>
      </c>
      <c r="D10026">
        <v>4.1900000000000004</v>
      </c>
      <c r="E10026" t="s">
        <v>32275</v>
      </c>
      <c r="F10026">
        <v>9780330371247</v>
      </c>
      <c r="G10026" t="s">
        <v>11</v>
      </c>
      <c r="H10026">
        <v>324</v>
      </c>
      <c r="I10026">
        <v>307</v>
      </c>
      <c r="J10026">
        <v>28</v>
      </c>
      <c r="K10026" t="s">
        <v>15316</v>
      </c>
      <c r="L10026" t="s">
        <v>4249</v>
      </c>
    </row>
    <row r="10027" spans="1:12" x14ac:dyDescent="0.25">
      <c r="A10027">
        <v>40360</v>
      </c>
      <c r="B10027" t="s">
        <v>2765</v>
      </c>
      <c r="C10027" t="s">
        <v>32266</v>
      </c>
      <c r="D10027">
        <v>3.62</v>
      </c>
      <c r="E10027" t="s">
        <v>32276</v>
      </c>
      <c r="F10027">
        <v>9780061126529</v>
      </c>
      <c r="G10027" t="s">
        <v>11</v>
      </c>
      <c r="H10027">
        <v>6</v>
      </c>
      <c r="I10027">
        <v>79</v>
      </c>
      <c r="J10027">
        <v>29</v>
      </c>
      <c r="K10027" t="s">
        <v>14679</v>
      </c>
      <c r="L10027" t="s">
        <v>14207</v>
      </c>
    </row>
    <row r="10028" spans="1:12" x14ac:dyDescent="0.25">
      <c r="A10028">
        <v>40361</v>
      </c>
      <c r="B10028" t="s">
        <v>8884</v>
      </c>
      <c r="C10028" t="s">
        <v>830</v>
      </c>
      <c r="D10028">
        <v>3.77</v>
      </c>
      <c r="E10028" t="s">
        <v>32277</v>
      </c>
      <c r="F10028">
        <v>9781857988376</v>
      </c>
      <c r="G10028" t="s">
        <v>11</v>
      </c>
      <c r="H10028">
        <v>226</v>
      </c>
      <c r="I10028">
        <v>353</v>
      </c>
      <c r="J10028">
        <v>33</v>
      </c>
      <c r="K10028" t="s">
        <v>25117</v>
      </c>
      <c r="L10028" t="s">
        <v>831</v>
      </c>
    </row>
    <row r="10029" spans="1:12" x14ac:dyDescent="0.25">
      <c r="A10029">
        <v>40364</v>
      </c>
      <c r="B10029" t="s">
        <v>8471</v>
      </c>
      <c r="C10029" t="s">
        <v>5332</v>
      </c>
      <c r="D10029">
        <v>3.56</v>
      </c>
      <c r="E10029" t="s">
        <v>32278</v>
      </c>
      <c r="F10029">
        <v>9780553574012</v>
      </c>
      <c r="G10029" t="s">
        <v>11</v>
      </c>
      <c r="H10029">
        <v>434</v>
      </c>
      <c r="I10029">
        <v>1495</v>
      </c>
      <c r="J10029">
        <v>92</v>
      </c>
      <c r="K10029" t="s">
        <v>18500</v>
      </c>
      <c r="L10029" t="s">
        <v>2818</v>
      </c>
    </row>
    <row r="10030" spans="1:12" x14ac:dyDescent="0.25">
      <c r="A10030">
        <v>40372</v>
      </c>
      <c r="B10030" t="s">
        <v>7414</v>
      </c>
      <c r="C10030" t="s">
        <v>7415</v>
      </c>
      <c r="D10030">
        <v>3.7</v>
      </c>
      <c r="E10030" t="s">
        <v>32279</v>
      </c>
      <c r="F10030">
        <v>9780803261839</v>
      </c>
      <c r="G10030" t="s">
        <v>11</v>
      </c>
      <c r="H10030">
        <v>179</v>
      </c>
      <c r="I10030">
        <v>1235</v>
      </c>
      <c r="J10030">
        <v>66</v>
      </c>
      <c r="K10030" t="s">
        <v>14733</v>
      </c>
      <c r="L10030" t="s">
        <v>911</v>
      </c>
    </row>
    <row r="10031" spans="1:12" x14ac:dyDescent="0.25">
      <c r="A10031">
        <v>40376</v>
      </c>
      <c r="B10031" t="s">
        <v>11005</v>
      </c>
      <c r="C10031" t="s">
        <v>5943</v>
      </c>
      <c r="D10031">
        <v>3.82</v>
      </c>
      <c r="E10031" t="s">
        <v>32280</v>
      </c>
      <c r="F10031">
        <v>9780345329561</v>
      </c>
      <c r="G10031" t="s">
        <v>11</v>
      </c>
      <c r="H10031">
        <v>191</v>
      </c>
      <c r="I10031">
        <v>2812</v>
      </c>
      <c r="J10031">
        <v>61</v>
      </c>
      <c r="K10031" t="s">
        <v>32281</v>
      </c>
      <c r="L10031" t="s">
        <v>355</v>
      </c>
    </row>
    <row r="10032" spans="1:12" x14ac:dyDescent="0.25">
      <c r="A10032">
        <v>40378</v>
      </c>
      <c r="B10032" t="s">
        <v>32282</v>
      </c>
      <c r="C10032" t="s">
        <v>32283</v>
      </c>
      <c r="D10032">
        <v>3.83</v>
      </c>
      <c r="E10032" t="s">
        <v>32284</v>
      </c>
      <c r="F10032">
        <v>9781400130214</v>
      </c>
      <c r="G10032" t="s">
        <v>11</v>
      </c>
      <c r="H10032">
        <v>0</v>
      </c>
      <c r="I10032">
        <v>5147</v>
      </c>
      <c r="J10032">
        <v>157</v>
      </c>
      <c r="K10032" t="s">
        <v>14813</v>
      </c>
      <c r="L10032" t="s">
        <v>16041</v>
      </c>
    </row>
    <row r="10033" spans="1:12" x14ac:dyDescent="0.25">
      <c r="A10033">
        <v>40379</v>
      </c>
      <c r="B10033" t="s">
        <v>32285</v>
      </c>
      <c r="C10033" t="s">
        <v>32283</v>
      </c>
      <c r="D10033">
        <v>3.86</v>
      </c>
      <c r="E10033" t="s">
        <v>32286</v>
      </c>
      <c r="F10033">
        <v>9781400130221</v>
      </c>
      <c r="G10033" t="s">
        <v>11</v>
      </c>
      <c r="H10033">
        <v>6</v>
      </c>
      <c r="I10033">
        <v>9350</v>
      </c>
      <c r="J10033">
        <v>345</v>
      </c>
      <c r="K10033" t="s">
        <v>14595</v>
      </c>
      <c r="L10033" t="s">
        <v>16041</v>
      </c>
    </row>
    <row r="10034" spans="1:12" x14ac:dyDescent="0.25">
      <c r="A10034">
        <v>40384</v>
      </c>
      <c r="B10034" t="s">
        <v>11006</v>
      </c>
      <c r="C10034" t="s">
        <v>5943</v>
      </c>
      <c r="D10034">
        <v>3.78</v>
      </c>
      <c r="E10034" t="s">
        <v>32287</v>
      </c>
      <c r="F10034">
        <v>9780345339300</v>
      </c>
      <c r="G10034" t="s">
        <v>11</v>
      </c>
      <c r="H10034">
        <v>160</v>
      </c>
      <c r="I10034">
        <v>2601</v>
      </c>
      <c r="J10034">
        <v>58</v>
      </c>
      <c r="K10034" t="s">
        <v>32288</v>
      </c>
      <c r="L10034" t="s">
        <v>355</v>
      </c>
    </row>
    <row r="10035" spans="1:12" x14ac:dyDescent="0.25">
      <c r="A10035">
        <v>40385</v>
      </c>
      <c r="B10035" t="s">
        <v>11007</v>
      </c>
      <c r="C10035" t="s">
        <v>5943</v>
      </c>
      <c r="D10035">
        <v>3.85</v>
      </c>
      <c r="E10035" t="s">
        <v>32289</v>
      </c>
      <c r="F10035">
        <v>9780345334244</v>
      </c>
      <c r="G10035" t="s">
        <v>11</v>
      </c>
      <c r="H10035">
        <v>160</v>
      </c>
      <c r="I10035">
        <v>3949</v>
      </c>
      <c r="J10035">
        <v>80</v>
      </c>
      <c r="K10035" t="s">
        <v>32290</v>
      </c>
      <c r="L10035" t="s">
        <v>144</v>
      </c>
    </row>
    <row r="10036" spans="1:12" x14ac:dyDescent="0.25">
      <c r="A10036">
        <v>40386</v>
      </c>
      <c r="B10036" t="s">
        <v>11008</v>
      </c>
      <c r="C10036" t="s">
        <v>5943</v>
      </c>
      <c r="D10036">
        <v>3.84</v>
      </c>
      <c r="E10036" t="s">
        <v>32291</v>
      </c>
      <c r="F10036">
        <v>9780345345110</v>
      </c>
      <c r="G10036" t="s">
        <v>11</v>
      </c>
      <c r="H10036">
        <v>239</v>
      </c>
      <c r="I10036">
        <v>3169</v>
      </c>
      <c r="J10036">
        <v>77</v>
      </c>
      <c r="K10036" t="s">
        <v>21075</v>
      </c>
      <c r="L10036" t="s">
        <v>355</v>
      </c>
    </row>
    <row r="10037" spans="1:12" x14ac:dyDescent="0.25">
      <c r="A10037">
        <v>40387</v>
      </c>
      <c r="B10037" t="s">
        <v>11009</v>
      </c>
      <c r="C10037" t="s">
        <v>5943</v>
      </c>
      <c r="D10037">
        <v>3.75</v>
      </c>
      <c r="E10037" t="s">
        <v>32292</v>
      </c>
      <c r="F10037">
        <v>9780345339935</v>
      </c>
      <c r="G10037" t="s">
        <v>11</v>
      </c>
      <c r="H10037">
        <v>160</v>
      </c>
      <c r="I10037">
        <v>6313</v>
      </c>
      <c r="J10037">
        <v>233</v>
      </c>
      <c r="K10037" t="s">
        <v>32293</v>
      </c>
      <c r="L10037" t="s">
        <v>355</v>
      </c>
    </row>
    <row r="10038" spans="1:12" x14ac:dyDescent="0.25">
      <c r="A10038">
        <v>40388</v>
      </c>
      <c r="B10038" t="s">
        <v>11010</v>
      </c>
      <c r="C10038" t="s">
        <v>5943</v>
      </c>
      <c r="D10038">
        <v>3.82</v>
      </c>
      <c r="E10038" t="s">
        <v>32294</v>
      </c>
      <c r="F10038">
        <v>9780345329554</v>
      </c>
      <c r="G10038" t="s">
        <v>11</v>
      </c>
      <c r="H10038">
        <v>167</v>
      </c>
      <c r="I10038">
        <v>3703</v>
      </c>
      <c r="J10038">
        <v>78</v>
      </c>
      <c r="K10038" t="s">
        <v>32295</v>
      </c>
      <c r="L10038" t="s">
        <v>355</v>
      </c>
    </row>
    <row r="10039" spans="1:12" x14ac:dyDescent="0.25">
      <c r="A10039">
        <v>40395</v>
      </c>
      <c r="B10039" t="s">
        <v>7984</v>
      </c>
      <c r="C10039" t="s">
        <v>7985</v>
      </c>
      <c r="D10039">
        <v>3.81</v>
      </c>
      <c r="E10039" t="s">
        <v>32296</v>
      </c>
      <c r="F10039">
        <v>9780143104889</v>
      </c>
      <c r="G10039" t="s">
        <v>11</v>
      </c>
      <c r="H10039">
        <v>186</v>
      </c>
      <c r="I10039">
        <v>38926</v>
      </c>
      <c r="J10039">
        <v>2355</v>
      </c>
      <c r="K10039" t="s">
        <v>21166</v>
      </c>
      <c r="L10039" t="s">
        <v>2022</v>
      </c>
    </row>
    <row r="10040" spans="1:12" x14ac:dyDescent="0.25">
      <c r="A10040">
        <v>40421</v>
      </c>
      <c r="B10040" t="s">
        <v>32297</v>
      </c>
      <c r="C10040" t="s">
        <v>5943</v>
      </c>
      <c r="D10040">
        <v>3.7</v>
      </c>
      <c r="E10040" t="s">
        <v>32298</v>
      </c>
      <c r="F10040">
        <v>9780345370112</v>
      </c>
      <c r="G10040" t="s">
        <v>11</v>
      </c>
      <c r="H10040">
        <v>246</v>
      </c>
      <c r="I10040">
        <v>9</v>
      </c>
      <c r="J10040">
        <v>0</v>
      </c>
      <c r="K10040" t="s">
        <v>22924</v>
      </c>
      <c r="L10040" t="s">
        <v>355</v>
      </c>
    </row>
    <row r="10041" spans="1:12" x14ac:dyDescent="0.25">
      <c r="A10041">
        <v>40424</v>
      </c>
      <c r="B10041" t="s">
        <v>32299</v>
      </c>
      <c r="C10041" t="s">
        <v>32300</v>
      </c>
      <c r="D10041">
        <v>4.1399999999999997</v>
      </c>
      <c r="E10041" t="s">
        <v>32301</v>
      </c>
      <c r="F10041">
        <v>9780517659571</v>
      </c>
      <c r="G10041" t="s">
        <v>11</v>
      </c>
      <c r="H10041">
        <v>848</v>
      </c>
      <c r="I10041">
        <v>29</v>
      </c>
      <c r="J10041">
        <v>1</v>
      </c>
      <c r="K10041" t="s">
        <v>32302</v>
      </c>
      <c r="L10041" t="s">
        <v>5280</v>
      </c>
    </row>
    <row r="10042" spans="1:12" x14ac:dyDescent="0.25">
      <c r="A10042">
        <v>40425</v>
      </c>
      <c r="B10042" t="s">
        <v>5942</v>
      </c>
      <c r="C10042" t="s">
        <v>5943</v>
      </c>
      <c r="D10042">
        <v>3.9</v>
      </c>
      <c r="E10042" t="s">
        <v>32303</v>
      </c>
      <c r="F10042">
        <v>9780809599813</v>
      </c>
      <c r="G10042" t="s">
        <v>11</v>
      </c>
      <c r="H10042">
        <v>324</v>
      </c>
      <c r="I10042">
        <v>31734</v>
      </c>
      <c r="J10042">
        <v>1573</v>
      </c>
      <c r="K10042" t="s">
        <v>14243</v>
      </c>
      <c r="L10042" t="s">
        <v>3283</v>
      </c>
    </row>
    <row r="10043" spans="1:12" x14ac:dyDescent="0.25">
      <c r="A10043">
        <v>40436</v>
      </c>
      <c r="B10043" t="s">
        <v>3796</v>
      </c>
      <c r="C10043" t="s">
        <v>2198</v>
      </c>
      <c r="D10043">
        <v>3.93</v>
      </c>
      <c r="E10043" t="s">
        <v>32304</v>
      </c>
      <c r="F10043">
        <v>9780751536829</v>
      </c>
      <c r="G10043" t="s">
        <v>11</v>
      </c>
      <c r="H10043">
        <v>229</v>
      </c>
      <c r="I10043">
        <v>4251</v>
      </c>
      <c r="J10043">
        <v>525</v>
      </c>
      <c r="K10043" t="s">
        <v>16739</v>
      </c>
      <c r="L10043" t="s">
        <v>3797</v>
      </c>
    </row>
    <row r="10044" spans="1:12" x14ac:dyDescent="0.25">
      <c r="A10044">
        <v>40437</v>
      </c>
      <c r="B10044" t="s">
        <v>12793</v>
      </c>
      <c r="C10044" t="s">
        <v>12794</v>
      </c>
      <c r="D10044">
        <v>3.73</v>
      </c>
      <c r="E10044" t="s">
        <v>32305</v>
      </c>
      <c r="F10044">
        <v>9781569473641</v>
      </c>
      <c r="G10044" t="s">
        <v>12134</v>
      </c>
      <c r="H10044">
        <v>276</v>
      </c>
      <c r="I10044">
        <v>1198</v>
      </c>
      <c r="J10044">
        <v>110</v>
      </c>
      <c r="K10044" t="s">
        <v>14617</v>
      </c>
      <c r="L10044" t="s">
        <v>3188</v>
      </c>
    </row>
    <row r="10045" spans="1:12" x14ac:dyDescent="0.25">
      <c r="A10045">
        <v>40440</v>
      </c>
      <c r="B10045" t="s">
        <v>1859</v>
      </c>
      <c r="C10045" t="s">
        <v>1860</v>
      </c>
      <c r="D10045">
        <v>3.96</v>
      </c>
      <c r="E10045" t="s">
        <v>32306</v>
      </c>
      <c r="F10045">
        <v>9780743298025</v>
      </c>
      <c r="G10045" t="s">
        <v>11</v>
      </c>
      <c r="H10045">
        <v>406</v>
      </c>
      <c r="I10045">
        <v>239809</v>
      </c>
      <c r="J10045">
        <v>18865</v>
      </c>
      <c r="K10045" t="s">
        <v>14609</v>
      </c>
      <c r="L10045" t="s">
        <v>882</v>
      </c>
    </row>
    <row r="10046" spans="1:12" x14ac:dyDescent="0.25">
      <c r="A10046">
        <v>40450</v>
      </c>
      <c r="B10046" t="s">
        <v>3798</v>
      </c>
      <c r="C10046" t="s">
        <v>3799</v>
      </c>
      <c r="D10046">
        <v>3.59</v>
      </c>
      <c r="E10046" t="s">
        <v>32307</v>
      </c>
      <c r="F10046">
        <v>9780345457745</v>
      </c>
      <c r="G10046" t="s">
        <v>11</v>
      </c>
      <c r="H10046">
        <v>464</v>
      </c>
      <c r="I10046">
        <v>5593</v>
      </c>
      <c r="J10046">
        <v>264</v>
      </c>
      <c r="K10046" t="s">
        <v>16178</v>
      </c>
      <c r="L10046" t="s">
        <v>144</v>
      </c>
    </row>
    <row r="10047" spans="1:12" x14ac:dyDescent="0.25">
      <c r="A10047">
        <v>40451</v>
      </c>
      <c r="B10047" t="s">
        <v>1861</v>
      </c>
      <c r="C10047" t="s">
        <v>1862</v>
      </c>
      <c r="D10047">
        <v>3.47</v>
      </c>
      <c r="E10047" t="s">
        <v>32308</v>
      </c>
      <c r="F10047">
        <v>9780785117681</v>
      </c>
      <c r="G10047" t="s">
        <v>11</v>
      </c>
      <c r="H10047">
        <v>144</v>
      </c>
      <c r="I10047">
        <v>302</v>
      </c>
      <c r="J10047">
        <v>33</v>
      </c>
      <c r="K10047" t="s">
        <v>14843</v>
      </c>
      <c r="L10047" t="s">
        <v>202</v>
      </c>
    </row>
    <row r="10048" spans="1:12" x14ac:dyDescent="0.25">
      <c r="A10048">
        <v>40452</v>
      </c>
      <c r="B10048" t="s">
        <v>3800</v>
      </c>
      <c r="C10048" t="s">
        <v>3801</v>
      </c>
      <c r="D10048">
        <v>3.79</v>
      </c>
      <c r="E10048" t="s">
        <v>32309</v>
      </c>
      <c r="F10048">
        <v>9780785114932</v>
      </c>
      <c r="G10048" t="s">
        <v>11</v>
      </c>
      <c r="H10048">
        <v>144</v>
      </c>
      <c r="I10048">
        <v>617</v>
      </c>
      <c r="J10048">
        <v>43</v>
      </c>
      <c r="K10048" t="s">
        <v>14762</v>
      </c>
      <c r="L10048" t="s">
        <v>202</v>
      </c>
    </row>
    <row r="10049" spans="1:12" x14ac:dyDescent="0.25">
      <c r="A10049">
        <v>40459</v>
      </c>
      <c r="B10049" t="s">
        <v>11011</v>
      </c>
      <c r="C10049" t="s">
        <v>2340</v>
      </c>
      <c r="D10049">
        <v>3.88</v>
      </c>
      <c r="E10049" t="s">
        <v>32310</v>
      </c>
      <c r="F10049">
        <v>9780553135428</v>
      </c>
      <c r="G10049" t="s">
        <v>11</v>
      </c>
      <c r="H10049">
        <v>369</v>
      </c>
      <c r="I10049">
        <v>210</v>
      </c>
      <c r="J10049">
        <v>37</v>
      </c>
      <c r="K10049" t="s">
        <v>32311</v>
      </c>
      <c r="L10049" t="s">
        <v>899</v>
      </c>
    </row>
    <row r="10050" spans="1:12" x14ac:dyDescent="0.25">
      <c r="A10050">
        <v>40460</v>
      </c>
      <c r="B10050" t="s">
        <v>12369</v>
      </c>
      <c r="C10050" t="s">
        <v>12370</v>
      </c>
      <c r="D10050">
        <v>3.84</v>
      </c>
      <c r="E10050" t="s">
        <v>32312</v>
      </c>
      <c r="F10050">
        <v>9780385339728</v>
      </c>
      <c r="G10050" t="s">
        <v>12134</v>
      </c>
      <c r="H10050">
        <v>368</v>
      </c>
      <c r="I10050">
        <v>60</v>
      </c>
      <c r="J10050">
        <v>10</v>
      </c>
      <c r="K10050" t="s">
        <v>14679</v>
      </c>
      <c r="L10050" t="s">
        <v>86</v>
      </c>
    </row>
    <row r="10051" spans="1:12" x14ac:dyDescent="0.25">
      <c r="A10051">
        <v>40465</v>
      </c>
      <c r="B10051" t="s">
        <v>2465</v>
      </c>
      <c r="C10051" t="s">
        <v>2466</v>
      </c>
      <c r="D10051">
        <v>3.93</v>
      </c>
      <c r="E10051" t="s">
        <v>32313</v>
      </c>
      <c r="F10051">
        <v>9780812976526</v>
      </c>
      <c r="G10051" t="s">
        <v>11</v>
      </c>
      <c r="H10051">
        <v>272</v>
      </c>
      <c r="I10051">
        <v>9900</v>
      </c>
      <c r="J10051">
        <v>561</v>
      </c>
      <c r="K10051" t="s">
        <v>16425</v>
      </c>
      <c r="L10051" t="s">
        <v>2341</v>
      </c>
    </row>
    <row r="10052" spans="1:12" x14ac:dyDescent="0.25">
      <c r="A10052">
        <v>40468</v>
      </c>
      <c r="B10052" t="s">
        <v>9787</v>
      </c>
      <c r="C10052" t="s">
        <v>301</v>
      </c>
      <c r="D10052">
        <v>4.13</v>
      </c>
      <c r="E10052" t="s">
        <v>32314</v>
      </c>
      <c r="F10052">
        <v>9780517168950</v>
      </c>
      <c r="G10052" t="s">
        <v>11</v>
      </c>
      <c r="H10052">
        <v>425</v>
      </c>
      <c r="I10052">
        <v>232</v>
      </c>
      <c r="J10052">
        <v>13</v>
      </c>
      <c r="K10052" t="s">
        <v>32315</v>
      </c>
      <c r="L10052" t="s">
        <v>5280</v>
      </c>
    </row>
    <row r="10053" spans="1:12" x14ac:dyDescent="0.25">
      <c r="A10053">
        <v>40470</v>
      </c>
      <c r="B10053" t="s">
        <v>9009</v>
      </c>
      <c r="C10053" t="s">
        <v>301</v>
      </c>
      <c r="D10053">
        <v>4.09</v>
      </c>
      <c r="E10053" t="s">
        <v>32316</v>
      </c>
      <c r="F10053">
        <v>9780679747192</v>
      </c>
      <c r="G10053" t="s">
        <v>11</v>
      </c>
      <c r="H10053">
        <v>292</v>
      </c>
      <c r="I10053">
        <v>17475</v>
      </c>
      <c r="J10053">
        <v>946</v>
      </c>
      <c r="K10053" t="s">
        <v>23491</v>
      </c>
      <c r="L10053" t="s">
        <v>2085</v>
      </c>
    </row>
    <row r="10054" spans="1:12" x14ac:dyDescent="0.25">
      <c r="A10054">
        <v>40473</v>
      </c>
      <c r="B10054" t="s">
        <v>12795</v>
      </c>
      <c r="C10054" t="s">
        <v>11013</v>
      </c>
      <c r="D10054">
        <v>4.07</v>
      </c>
      <c r="E10054" t="s">
        <v>32317</v>
      </c>
      <c r="F10054">
        <v>9780451213235</v>
      </c>
      <c r="G10054" t="s">
        <v>12134</v>
      </c>
      <c r="H10054">
        <v>776</v>
      </c>
      <c r="I10054">
        <v>917</v>
      </c>
      <c r="J10054">
        <v>130</v>
      </c>
      <c r="K10054" t="s">
        <v>16322</v>
      </c>
      <c r="L10054" t="s">
        <v>250</v>
      </c>
    </row>
    <row r="10055" spans="1:12" x14ac:dyDescent="0.25">
      <c r="A10055">
        <v>40478</v>
      </c>
      <c r="B10055" t="s">
        <v>11012</v>
      </c>
      <c r="C10055" t="s">
        <v>11013</v>
      </c>
      <c r="D10055">
        <v>4.07</v>
      </c>
      <c r="E10055" t="s">
        <v>32318</v>
      </c>
      <c r="F10055">
        <v>9780099416272</v>
      </c>
      <c r="G10055" t="s">
        <v>11</v>
      </c>
      <c r="H10055">
        <v>777</v>
      </c>
      <c r="I10055">
        <v>160</v>
      </c>
      <c r="J10055">
        <v>18</v>
      </c>
      <c r="K10055" t="s">
        <v>21148</v>
      </c>
      <c r="L10055" t="s">
        <v>1558</v>
      </c>
    </row>
    <row r="10056" spans="1:12" x14ac:dyDescent="0.25">
      <c r="A10056">
        <v>40482</v>
      </c>
      <c r="B10056" t="s">
        <v>12094</v>
      </c>
      <c r="C10056" t="s">
        <v>1552</v>
      </c>
      <c r="D10056">
        <v>4.1100000000000003</v>
      </c>
      <c r="E10056" t="s">
        <v>32319</v>
      </c>
      <c r="F10056">
        <v>9780671553029</v>
      </c>
      <c r="G10056" t="s">
        <v>11</v>
      </c>
      <c r="H10056">
        <v>368</v>
      </c>
      <c r="I10056">
        <v>15619</v>
      </c>
      <c r="J10056">
        <v>523</v>
      </c>
      <c r="K10056" t="s">
        <v>15977</v>
      </c>
      <c r="L10056" t="s">
        <v>75</v>
      </c>
    </row>
    <row r="10057" spans="1:12" x14ac:dyDescent="0.25">
      <c r="A10057">
        <v>40483</v>
      </c>
      <c r="B10057" t="s">
        <v>11014</v>
      </c>
      <c r="C10057" t="s">
        <v>11015</v>
      </c>
      <c r="D10057">
        <v>3.32</v>
      </c>
      <c r="E10057" t="s">
        <v>32320</v>
      </c>
      <c r="F10057">
        <v>9780345301116</v>
      </c>
      <c r="G10057" t="s">
        <v>11</v>
      </c>
      <c r="H10057">
        <v>199</v>
      </c>
      <c r="I10057">
        <v>12840</v>
      </c>
      <c r="J10057">
        <v>997</v>
      </c>
      <c r="K10057" t="s">
        <v>32321</v>
      </c>
      <c r="L10057" t="s">
        <v>144</v>
      </c>
    </row>
    <row r="10058" spans="1:12" x14ac:dyDescent="0.25">
      <c r="A10058">
        <v>40484</v>
      </c>
      <c r="B10058" t="s">
        <v>9387</v>
      </c>
      <c r="C10058" t="s">
        <v>9388</v>
      </c>
      <c r="D10058">
        <v>3.32</v>
      </c>
      <c r="E10058" t="s">
        <v>32322</v>
      </c>
      <c r="F10058">
        <v>9781562010355</v>
      </c>
      <c r="G10058" t="s">
        <v>11</v>
      </c>
      <c r="H10058">
        <v>224</v>
      </c>
      <c r="I10058">
        <v>446</v>
      </c>
      <c r="J10058">
        <v>52</v>
      </c>
      <c r="K10058" t="s">
        <v>32323</v>
      </c>
      <c r="L10058" t="s">
        <v>1972</v>
      </c>
    </row>
    <row r="10059" spans="1:12" x14ac:dyDescent="0.25">
      <c r="A10059">
        <v>40485</v>
      </c>
      <c r="B10059" t="s">
        <v>5278</v>
      </c>
      <c r="C10059" t="s">
        <v>5279</v>
      </c>
      <c r="D10059">
        <v>3.78</v>
      </c>
      <c r="E10059" t="s">
        <v>32324</v>
      </c>
      <c r="F10059">
        <v>9781400031313</v>
      </c>
      <c r="G10059" t="s">
        <v>11</v>
      </c>
      <c r="H10059">
        <v>384</v>
      </c>
      <c r="I10059">
        <v>138</v>
      </c>
      <c r="J10059">
        <v>22</v>
      </c>
      <c r="K10059" t="s">
        <v>16126</v>
      </c>
      <c r="L10059" t="s">
        <v>5280</v>
      </c>
    </row>
    <row r="10060" spans="1:12" x14ac:dyDescent="0.25">
      <c r="A10060">
        <v>40487</v>
      </c>
      <c r="B10060" t="s">
        <v>32325</v>
      </c>
      <c r="C10060" t="s">
        <v>32326</v>
      </c>
      <c r="D10060">
        <v>3.96</v>
      </c>
      <c r="E10060" t="s">
        <v>32327</v>
      </c>
      <c r="F10060">
        <v>9780312266059</v>
      </c>
      <c r="G10060" t="s">
        <v>11</v>
      </c>
      <c r="H10060">
        <v>160</v>
      </c>
      <c r="I10060">
        <v>24</v>
      </c>
      <c r="J10060">
        <v>1</v>
      </c>
      <c r="K10060" t="s">
        <v>22750</v>
      </c>
      <c r="L10060" t="s">
        <v>182</v>
      </c>
    </row>
    <row r="10061" spans="1:12" x14ac:dyDescent="0.25">
      <c r="A10061">
        <v>40490</v>
      </c>
      <c r="B10061" t="s">
        <v>11016</v>
      </c>
      <c r="C10061" t="s">
        <v>11017</v>
      </c>
      <c r="D10061">
        <v>4.54</v>
      </c>
      <c r="E10061" t="s">
        <v>32328</v>
      </c>
      <c r="F10061">
        <v>9780851512280</v>
      </c>
      <c r="G10061" t="s">
        <v>11</v>
      </c>
      <c r="H10061">
        <v>223</v>
      </c>
      <c r="I10061">
        <v>9476</v>
      </c>
      <c r="J10061">
        <v>247</v>
      </c>
      <c r="K10061" t="s">
        <v>32329</v>
      </c>
      <c r="L10061" t="s">
        <v>10952</v>
      </c>
    </row>
    <row r="10062" spans="1:12" x14ac:dyDescent="0.25">
      <c r="A10062">
        <v>40491</v>
      </c>
      <c r="B10062" t="s">
        <v>1863</v>
      </c>
      <c r="C10062" t="s">
        <v>1308</v>
      </c>
      <c r="D10062">
        <v>4.22</v>
      </c>
      <c r="E10062" t="s">
        <v>32330</v>
      </c>
      <c r="F10062">
        <v>9780515141672</v>
      </c>
      <c r="G10062" t="s">
        <v>11</v>
      </c>
      <c r="H10062">
        <v>318</v>
      </c>
      <c r="I10062">
        <v>1372</v>
      </c>
      <c r="J10062">
        <v>113</v>
      </c>
      <c r="K10062" t="s">
        <v>15615</v>
      </c>
      <c r="L10062" t="s">
        <v>1256</v>
      </c>
    </row>
    <row r="10063" spans="1:12" x14ac:dyDescent="0.25">
      <c r="A10063">
        <v>40492</v>
      </c>
      <c r="B10063" t="s">
        <v>12796</v>
      </c>
      <c r="C10063" t="s">
        <v>12797</v>
      </c>
      <c r="D10063">
        <v>4.18</v>
      </c>
      <c r="E10063" t="s">
        <v>32331</v>
      </c>
      <c r="F10063">
        <v>9780596007195</v>
      </c>
      <c r="G10063" t="s">
        <v>12134</v>
      </c>
      <c r="H10063">
        <v>291</v>
      </c>
      <c r="I10063">
        <v>1900</v>
      </c>
      <c r="J10063">
        <v>55</v>
      </c>
      <c r="K10063" t="s">
        <v>29367</v>
      </c>
      <c r="L10063" t="s">
        <v>27</v>
      </c>
    </row>
    <row r="10064" spans="1:12" x14ac:dyDescent="0.25">
      <c r="A10064">
        <v>40493</v>
      </c>
      <c r="B10064" t="s">
        <v>13174</v>
      </c>
      <c r="C10064" t="s">
        <v>6034</v>
      </c>
      <c r="D10064">
        <v>4</v>
      </c>
      <c r="E10064" t="s">
        <v>32332</v>
      </c>
      <c r="F10064">
        <v>9780553381665</v>
      </c>
      <c r="G10064" t="s">
        <v>12134</v>
      </c>
      <c r="H10064">
        <v>544</v>
      </c>
      <c r="I10064">
        <v>59723</v>
      </c>
      <c r="J10064">
        <v>1733</v>
      </c>
      <c r="K10064" t="s">
        <v>14959</v>
      </c>
      <c r="L10064" t="s">
        <v>441</v>
      </c>
    </row>
    <row r="10065" spans="1:12" x14ac:dyDescent="0.25">
      <c r="A10065">
        <v>40496</v>
      </c>
      <c r="B10065" t="s">
        <v>6945</v>
      </c>
      <c r="C10065" t="s">
        <v>6946</v>
      </c>
      <c r="D10065">
        <v>4.18</v>
      </c>
      <c r="E10065" t="s">
        <v>32333</v>
      </c>
      <c r="F10065">
        <v>9780141185859</v>
      </c>
      <c r="G10065" t="s">
        <v>11</v>
      </c>
      <c r="H10065">
        <v>448</v>
      </c>
      <c r="I10065">
        <v>12351</v>
      </c>
      <c r="J10065">
        <v>1041</v>
      </c>
      <c r="K10065" t="s">
        <v>17025</v>
      </c>
      <c r="L10065" t="s">
        <v>2025</v>
      </c>
    </row>
    <row r="10066" spans="1:12" x14ac:dyDescent="0.25">
      <c r="A10066">
        <v>40502</v>
      </c>
      <c r="B10066" t="s">
        <v>13765</v>
      </c>
      <c r="C10066" t="s">
        <v>13766</v>
      </c>
      <c r="D10066">
        <v>4.2699999999999996</v>
      </c>
      <c r="E10066" t="s">
        <v>32334</v>
      </c>
      <c r="F10066">
        <v>9780345479075</v>
      </c>
      <c r="G10066" t="s">
        <v>12134</v>
      </c>
      <c r="H10066">
        <v>352</v>
      </c>
      <c r="I10066">
        <v>413</v>
      </c>
      <c r="J10066">
        <v>24</v>
      </c>
      <c r="K10066" t="s">
        <v>32293</v>
      </c>
      <c r="L10066" t="s">
        <v>8866</v>
      </c>
    </row>
    <row r="10067" spans="1:12" x14ac:dyDescent="0.25">
      <c r="A10067">
        <v>40504</v>
      </c>
      <c r="B10067" t="s">
        <v>12095</v>
      </c>
      <c r="C10067" t="s">
        <v>12096</v>
      </c>
      <c r="D10067">
        <v>3.75</v>
      </c>
      <c r="E10067" t="s">
        <v>32335</v>
      </c>
      <c r="F10067">
        <v>9780553574227</v>
      </c>
      <c r="G10067" t="s">
        <v>11</v>
      </c>
      <c r="H10067">
        <v>384</v>
      </c>
      <c r="I10067">
        <v>309</v>
      </c>
      <c r="J10067">
        <v>20</v>
      </c>
      <c r="K10067" t="s">
        <v>32336</v>
      </c>
      <c r="L10067" t="s">
        <v>11849</v>
      </c>
    </row>
    <row r="10068" spans="1:12" x14ac:dyDescent="0.25">
      <c r="A10068">
        <v>40526</v>
      </c>
      <c r="B10068" t="s">
        <v>11018</v>
      </c>
      <c r="C10068" t="s">
        <v>11019</v>
      </c>
      <c r="D10068">
        <v>3.96</v>
      </c>
      <c r="E10068" t="s">
        <v>32337</v>
      </c>
      <c r="F10068">
        <v>9780575073609</v>
      </c>
      <c r="G10068" t="s">
        <v>11</v>
      </c>
      <c r="H10068">
        <v>399</v>
      </c>
      <c r="I10068">
        <v>13760</v>
      </c>
      <c r="J10068">
        <v>1624</v>
      </c>
      <c r="K10068" t="s">
        <v>32338</v>
      </c>
      <c r="L10068" t="s">
        <v>8897</v>
      </c>
    </row>
    <row r="10069" spans="1:12" x14ac:dyDescent="0.25">
      <c r="A10069">
        <v>40528</v>
      </c>
      <c r="B10069" t="s">
        <v>1864</v>
      </c>
      <c r="C10069" t="s">
        <v>1308</v>
      </c>
      <c r="D10069">
        <v>3.77</v>
      </c>
      <c r="E10069" t="s">
        <v>32339</v>
      </c>
      <c r="F10069">
        <v>9780373285334</v>
      </c>
      <c r="G10069" t="s">
        <v>11</v>
      </c>
      <c r="H10069">
        <v>505</v>
      </c>
      <c r="I10069">
        <v>302</v>
      </c>
      <c r="J10069">
        <v>30</v>
      </c>
      <c r="K10069" t="s">
        <v>14554</v>
      </c>
      <c r="L10069" t="s">
        <v>1311</v>
      </c>
    </row>
    <row r="10070" spans="1:12" x14ac:dyDescent="0.25">
      <c r="A10070">
        <v>40530</v>
      </c>
      <c r="B10070" t="s">
        <v>7416</v>
      </c>
      <c r="C10070" t="s">
        <v>1308</v>
      </c>
      <c r="D10070">
        <v>3.77</v>
      </c>
      <c r="E10070" t="s">
        <v>32340</v>
      </c>
      <c r="F10070">
        <v>9780373484416</v>
      </c>
      <c r="G10070" t="s">
        <v>11</v>
      </c>
      <c r="H10070">
        <v>505</v>
      </c>
      <c r="I10070">
        <v>7574</v>
      </c>
      <c r="J10070">
        <v>194</v>
      </c>
      <c r="K10070" t="s">
        <v>32341</v>
      </c>
      <c r="L10070" t="s">
        <v>1058</v>
      </c>
    </row>
    <row r="10071" spans="1:12" x14ac:dyDescent="0.25">
      <c r="A10071">
        <v>40531</v>
      </c>
      <c r="B10071" t="s">
        <v>13767</v>
      </c>
      <c r="C10071" t="s">
        <v>13768</v>
      </c>
      <c r="D10071">
        <v>4.12</v>
      </c>
      <c r="E10071" t="s">
        <v>32342</v>
      </c>
      <c r="F10071">
        <v>9780060609177</v>
      </c>
      <c r="G10071" t="s">
        <v>12134</v>
      </c>
      <c r="H10071">
        <v>160</v>
      </c>
      <c r="I10071">
        <v>4272</v>
      </c>
      <c r="J10071">
        <v>260</v>
      </c>
      <c r="K10071" t="s">
        <v>32343</v>
      </c>
      <c r="L10071" t="s">
        <v>2034</v>
      </c>
    </row>
    <row r="10072" spans="1:12" x14ac:dyDescent="0.25">
      <c r="A10072">
        <v>40532</v>
      </c>
      <c r="B10072" t="s">
        <v>13769</v>
      </c>
      <c r="C10072" t="s">
        <v>13768</v>
      </c>
      <c r="D10072">
        <v>4.13</v>
      </c>
      <c r="E10072" t="s">
        <v>32344</v>
      </c>
      <c r="F10072">
        <v>9780060609191</v>
      </c>
      <c r="G10072" t="s">
        <v>12134</v>
      </c>
      <c r="H10072">
        <v>321</v>
      </c>
      <c r="I10072">
        <v>2959</v>
      </c>
      <c r="J10072">
        <v>187</v>
      </c>
      <c r="K10072" t="s">
        <v>32343</v>
      </c>
      <c r="L10072" t="s">
        <v>2034</v>
      </c>
    </row>
    <row r="10073" spans="1:12" x14ac:dyDescent="0.25">
      <c r="A10073">
        <v>40536</v>
      </c>
      <c r="B10073" t="s">
        <v>32345</v>
      </c>
      <c r="C10073" t="s">
        <v>32346</v>
      </c>
      <c r="D10073">
        <v>3.32</v>
      </c>
      <c r="E10073" t="s">
        <v>32347</v>
      </c>
      <c r="F10073">
        <v>9781592574001</v>
      </c>
      <c r="G10073" t="s">
        <v>11</v>
      </c>
      <c r="H10073">
        <v>314</v>
      </c>
      <c r="I10073">
        <v>16</v>
      </c>
      <c r="J10073">
        <v>4</v>
      </c>
      <c r="K10073" t="s">
        <v>14540</v>
      </c>
      <c r="L10073" t="s">
        <v>32348</v>
      </c>
    </row>
    <row r="10074" spans="1:12" x14ac:dyDescent="0.25">
      <c r="A10074">
        <v>40540</v>
      </c>
      <c r="B10074" t="s">
        <v>12798</v>
      </c>
      <c r="C10074" t="s">
        <v>12799</v>
      </c>
      <c r="D10074">
        <v>3.96</v>
      </c>
      <c r="E10074" t="s">
        <v>32349</v>
      </c>
      <c r="F10074">
        <v>752063326725</v>
      </c>
      <c r="G10074" t="s">
        <v>12134</v>
      </c>
      <c r="H10074">
        <v>1008</v>
      </c>
      <c r="I10074">
        <v>590</v>
      </c>
      <c r="J10074">
        <v>31</v>
      </c>
      <c r="K10074" t="s">
        <v>14443</v>
      </c>
      <c r="L10074" t="s">
        <v>4414</v>
      </c>
    </row>
    <row r="10075" spans="1:12" x14ac:dyDescent="0.25">
      <c r="A10075">
        <v>40543</v>
      </c>
      <c r="B10075" t="s">
        <v>12629</v>
      </c>
      <c r="C10075" t="s">
        <v>12630</v>
      </c>
      <c r="D10075">
        <v>3.72</v>
      </c>
      <c r="E10075" t="s">
        <v>32350</v>
      </c>
      <c r="F10075">
        <v>9781590595527</v>
      </c>
      <c r="G10075" t="s">
        <v>12134</v>
      </c>
      <c r="H10075">
        <v>913</v>
      </c>
      <c r="I10075">
        <v>158</v>
      </c>
      <c r="J10075">
        <v>12</v>
      </c>
      <c r="K10075" t="s">
        <v>14886</v>
      </c>
      <c r="L10075" t="s">
        <v>4699</v>
      </c>
    </row>
    <row r="10076" spans="1:12" x14ac:dyDescent="0.25">
      <c r="A10076">
        <v>40549</v>
      </c>
      <c r="B10076" t="s">
        <v>1865</v>
      </c>
      <c r="C10076" t="s">
        <v>1866</v>
      </c>
      <c r="D10076">
        <v>3.55</v>
      </c>
      <c r="E10076" t="s">
        <v>32351</v>
      </c>
      <c r="F10076">
        <v>9780470096000</v>
      </c>
      <c r="G10076" t="s">
        <v>11</v>
      </c>
      <c r="H10076">
        <v>436</v>
      </c>
      <c r="I10076">
        <v>145</v>
      </c>
      <c r="J10076">
        <v>6</v>
      </c>
      <c r="K10076" t="s">
        <v>15442</v>
      </c>
      <c r="L10076" t="s">
        <v>1651</v>
      </c>
    </row>
    <row r="10077" spans="1:12" x14ac:dyDescent="0.25">
      <c r="A10077">
        <v>40551</v>
      </c>
      <c r="B10077" t="s">
        <v>32352</v>
      </c>
      <c r="C10077" t="s">
        <v>1866</v>
      </c>
      <c r="D10077">
        <v>3.55</v>
      </c>
      <c r="E10077" t="s">
        <v>32353</v>
      </c>
      <c r="F10077">
        <v>9780764555893</v>
      </c>
      <c r="G10077" t="s">
        <v>12134</v>
      </c>
      <c r="H10077">
        <v>456</v>
      </c>
      <c r="I10077">
        <v>12</v>
      </c>
      <c r="J10077">
        <v>2</v>
      </c>
      <c r="K10077" t="s">
        <v>32354</v>
      </c>
      <c r="L10077" t="s">
        <v>59</v>
      </c>
    </row>
    <row r="10078" spans="1:12" x14ac:dyDescent="0.25">
      <c r="A10078">
        <v>40573</v>
      </c>
      <c r="B10078" t="s">
        <v>3802</v>
      </c>
      <c r="C10078" t="s">
        <v>3803</v>
      </c>
      <c r="D10078">
        <v>3.43</v>
      </c>
      <c r="E10078" t="s">
        <v>32355</v>
      </c>
      <c r="F10078">
        <v>9783822847787</v>
      </c>
      <c r="G10078" t="s">
        <v>11</v>
      </c>
      <c r="H10078">
        <v>349</v>
      </c>
      <c r="I10078">
        <v>67</v>
      </c>
      <c r="J10078">
        <v>2</v>
      </c>
      <c r="K10078" t="s">
        <v>14134</v>
      </c>
      <c r="L10078" t="s">
        <v>3804</v>
      </c>
    </row>
    <row r="10079" spans="1:12" x14ac:dyDescent="0.25">
      <c r="A10079">
        <v>40582</v>
      </c>
      <c r="B10079" t="s">
        <v>32356</v>
      </c>
      <c r="C10079" t="s">
        <v>32357</v>
      </c>
      <c r="D10079">
        <v>3.44</v>
      </c>
      <c r="E10079" t="s">
        <v>32358</v>
      </c>
      <c r="F10079">
        <v>9780700614523</v>
      </c>
      <c r="G10079" t="s">
        <v>11</v>
      </c>
      <c r="H10079">
        <v>161</v>
      </c>
      <c r="I10079">
        <v>9</v>
      </c>
      <c r="J10079">
        <v>1</v>
      </c>
      <c r="K10079" t="s">
        <v>16488</v>
      </c>
      <c r="L10079" t="s">
        <v>8286</v>
      </c>
    </row>
    <row r="10080" spans="1:12" x14ac:dyDescent="0.25">
      <c r="A10080">
        <v>40597</v>
      </c>
      <c r="B10080" t="s">
        <v>32359</v>
      </c>
      <c r="C10080" t="s">
        <v>32360</v>
      </c>
      <c r="D10080">
        <v>3</v>
      </c>
      <c r="E10080" t="s">
        <v>32361</v>
      </c>
      <c r="F10080">
        <v>9781932420340</v>
      </c>
      <c r="G10080" t="s">
        <v>11</v>
      </c>
      <c r="H10080">
        <v>144</v>
      </c>
      <c r="I10080">
        <v>8</v>
      </c>
      <c r="J10080">
        <v>1</v>
      </c>
      <c r="K10080" t="s">
        <v>14270</v>
      </c>
      <c r="L10080" t="s">
        <v>32362</v>
      </c>
    </row>
    <row r="10081" spans="1:12" x14ac:dyDescent="0.25">
      <c r="A10081">
        <v>40604</v>
      </c>
      <c r="B10081" t="s">
        <v>4671</v>
      </c>
      <c r="C10081" t="s">
        <v>4672</v>
      </c>
      <c r="D10081">
        <v>3.74</v>
      </c>
      <c r="E10081" t="s">
        <v>32363</v>
      </c>
      <c r="F10081">
        <v>9780375761195</v>
      </c>
      <c r="G10081" t="s">
        <v>11</v>
      </c>
      <c r="H10081">
        <v>704</v>
      </c>
      <c r="I10081">
        <v>96</v>
      </c>
      <c r="J10081">
        <v>11</v>
      </c>
      <c r="K10081" t="s">
        <v>14745</v>
      </c>
      <c r="L10081" t="s">
        <v>164</v>
      </c>
    </row>
    <row r="10082" spans="1:12" x14ac:dyDescent="0.25">
      <c r="A10082">
        <v>40609</v>
      </c>
      <c r="B10082" t="s">
        <v>32364</v>
      </c>
      <c r="C10082" t="s">
        <v>32365</v>
      </c>
      <c r="D10082">
        <v>3.65</v>
      </c>
      <c r="E10082" t="s">
        <v>32366</v>
      </c>
      <c r="F10082">
        <v>9788489367012</v>
      </c>
      <c r="G10082" t="s">
        <v>14376</v>
      </c>
      <c r="H10082">
        <v>440</v>
      </c>
      <c r="I10082">
        <v>1078</v>
      </c>
      <c r="J10082">
        <v>76</v>
      </c>
      <c r="K10082" t="s">
        <v>14581</v>
      </c>
      <c r="L10082" t="s">
        <v>14817</v>
      </c>
    </row>
    <row r="10083" spans="1:12" x14ac:dyDescent="0.25">
      <c r="A10083">
        <v>40620</v>
      </c>
      <c r="B10083" t="s">
        <v>12631</v>
      </c>
      <c r="C10083" t="s">
        <v>12632</v>
      </c>
      <c r="D10083">
        <v>3.62</v>
      </c>
      <c r="E10083" t="s">
        <v>32367</v>
      </c>
      <c r="F10083">
        <v>9780143036081</v>
      </c>
      <c r="G10083" t="s">
        <v>12134</v>
      </c>
      <c r="H10083">
        <v>320</v>
      </c>
      <c r="I10083">
        <v>691</v>
      </c>
      <c r="J10083">
        <v>63</v>
      </c>
      <c r="K10083" t="s">
        <v>14134</v>
      </c>
      <c r="L10083" t="s">
        <v>2022</v>
      </c>
    </row>
    <row r="10084" spans="1:12" x14ac:dyDescent="0.25">
      <c r="A10084">
        <v>40622</v>
      </c>
      <c r="B10084" t="s">
        <v>7855</v>
      </c>
      <c r="C10084" t="s">
        <v>7856</v>
      </c>
      <c r="D10084">
        <v>4.05</v>
      </c>
      <c r="E10084" t="s">
        <v>32368</v>
      </c>
      <c r="F10084">
        <v>9781741045918</v>
      </c>
      <c r="G10084" t="s">
        <v>11</v>
      </c>
      <c r="H10084">
        <v>1284</v>
      </c>
      <c r="I10084">
        <v>357</v>
      </c>
      <c r="J10084">
        <v>16</v>
      </c>
      <c r="K10084" t="s">
        <v>15826</v>
      </c>
      <c r="L10084" t="s">
        <v>3559</v>
      </c>
    </row>
    <row r="10085" spans="1:12" x14ac:dyDescent="0.25">
      <c r="A10085">
        <v>40625</v>
      </c>
      <c r="B10085" t="s">
        <v>11020</v>
      </c>
      <c r="C10085" t="s">
        <v>11021</v>
      </c>
      <c r="D10085">
        <v>4.12</v>
      </c>
      <c r="E10085" t="s">
        <v>32369</v>
      </c>
      <c r="F10085">
        <v>9780520048980</v>
      </c>
      <c r="G10085" t="s">
        <v>11</v>
      </c>
      <c r="H10085">
        <v>534</v>
      </c>
      <c r="I10085">
        <v>995</v>
      </c>
      <c r="J10085">
        <v>32</v>
      </c>
      <c r="K10085" t="s">
        <v>32370</v>
      </c>
      <c r="L10085" t="s">
        <v>2848</v>
      </c>
    </row>
    <row r="10086" spans="1:12" x14ac:dyDescent="0.25">
      <c r="A10086">
        <v>40626</v>
      </c>
      <c r="B10086" t="s">
        <v>12800</v>
      </c>
      <c r="C10086" t="s">
        <v>12801</v>
      </c>
      <c r="D10086">
        <v>4</v>
      </c>
      <c r="E10086" t="s">
        <v>32371</v>
      </c>
      <c r="F10086">
        <v>9780393924954</v>
      </c>
      <c r="G10086" t="s">
        <v>12134</v>
      </c>
      <c r="H10086">
        <v>1040</v>
      </c>
      <c r="I10086">
        <v>62</v>
      </c>
      <c r="J10086">
        <v>4</v>
      </c>
      <c r="K10086" t="s">
        <v>15487</v>
      </c>
      <c r="L10086" t="s">
        <v>208</v>
      </c>
    </row>
    <row r="10087" spans="1:12" x14ac:dyDescent="0.25">
      <c r="A10087">
        <v>40630</v>
      </c>
      <c r="B10087" t="s">
        <v>11022</v>
      </c>
      <c r="C10087" t="s">
        <v>11023</v>
      </c>
      <c r="D10087">
        <v>4.2699999999999996</v>
      </c>
      <c r="E10087" t="s">
        <v>32372</v>
      </c>
      <c r="F10087">
        <v>9780882580968</v>
      </c>
      <c r="G10087" t="s">
        <v>11</v>
      </c>
      <c r="H10087">
        <v>312</v>
      </c>
      <c r="I10087">
        <v>2088</v>
      </c>
      <c r="J10087">
        <v>96</v>
      </c>
      <c r="K10087" t="s">
        <v>26855</v>
      </c>
      <c r="L10087" t="s">
        <v>11024</v>
      </c>
    </row>
    <row r="10088" spans="1:12" x14ac:dyDescent="0.25">
      <c r="A10088">
        <v>40631</v>
      </c>
      <c r="B10088" t="s">
        <v>9094</v>
      </c>
      <c r="C10088" t="s">
        <v>9095</v>
      </c>
      <c r="D10088">
        <v>4.17</v>
      </c>
      <c r="E10088" t="s">
        <v>32373</v>
      </c>
      <c r="F10088">
        <v>9780060974688</v>
      </c>
      <c r="G10088" t="s">
        <v>11</v>
      </c>
      <c r="H10088">
        <v>1392</v>
      </c>
      <c r="I10088">
        <v>3394</v>
      </c>
      <c r="J10088">
        <v>163</v>
      </c>
      <c r="K10088" t="s">
        <v>21280</v>
      </c>
      <c r="L10088" t="s">
        <v>2048</v>
      </c>
    </row>
    <row r="10089" spans="1:12" x14ac:dyDescent="0.25">
      <c r="A10089">
        <v>40636</v>
      </c>
      <c r="B10089" t="s">
        <v>9901</v>
      </c>
      <c r="C10089" t="s">
        <v>9902</v>
      </c>
      <c r="D10089">
        <v>3.95</v>
      </c>
      <c r="E10089" t="s">
        <v>32374</v>
      </c>
      <c r="F10089">
        <v>9780140249996</v>
      </c>
      <c r="G10089" t="s">
        <v>11</v>
      </c>
      <c r="H10089">
        <v>224</v>
      </c>
      <c r="I10089">
        <v>308</v>
      </c>
      <c r="J10089">
        <v>19</v>
      </c>
      <c r="K10089" t="s">
        <v>16228</v>
      </c>
      <c r="L10089" t="s">
        <v>2022</v>
      </c>
    </row>
    <row r="10090" spans="1:12" x14ac:dyDescent="0.25">
      <c r="A10090">
        <v>40640</v>
      </c>
      <c r="B10090" t="s">
        <v>11025</v>
      </c>
      <c r="C10090" t="s">
        <v>9902</v>
      </c>
      <c r="D10090">
        <v>4.25</v>
      </c>
      <c r="E10090" t="s">
        <v>32375</v>
      </c>
      <c r="F10090">
        <v>9780571148431</v>
      </c>
      <c r="G10090" t="s">
        <v>11</v>
      </c>
      <c r="H10090">
        <v>320</v>
      </c>
      <c r="I10090">
        <v>85</v>
      </c>
      <c r="J10090">
        <v>3</v>
      </c>
      <c r="K10090" t="s">
        <v>32376</v>
      </c>
      <c r="L10090" t="s">
        <v>11026</v>
      </c>
    </row>
    <row r="10091" spans="1:12" x14ac:dyDescent="0.25">
      <c r="A10091">
        <v>40646</v>
      </c>
      <c r="B10091" t="s">
        <v>32377</v>
      </c>
      <c r="C10091" t="s">
        <v>32378</v>
      </c>
      <c r="D10091">
        <v>4</v>
      </c>
      <c r="E10091" t="s">
        <v>32379</v>
      </c>
      <c r="F10091">
        <v>9780802431486</v>
      </c>
      <c r="G10091" t="s">
        <v>11</v>
      </c>
      <c r="H10091">
        <v>224</v>
      </c>
      <c r="I10091">
        <v>25</v>
      </c>
      <c r="J10091">
        <v>2</v>
      </c>
      <c r="K10091" t="s">
        <v>14837</v>
      </c>
      <c r="L10091" t="s">
        <v>1435</v>
      </c>
    </row>
    <row r="10092" spans="1:12" x14ac:dyDescent="0.25">
      <c r="A10092">
        <v>40663</v>
      </c>
      <c r="B10092" t="s">
        <v>8885</v>
      </c>
      <c r="C10092" t="s">
        <v>8886</v>
      </c>
      <c r="D10092">
        <v>4.1100000000000003</v>
      </c>
      <c r="E10092" t="s">
        <v>32380</v>
      </c>
      <c r="F10092">
        <v>9780306808913</v>
      </c>
      <c r="G10092" t="s">
        <v>11</v>
      </c>
      <c r="H10092">
        <v>288</v>
      </c>
      <c r="I10092">
        <v>334</v>
      </c>
      <c r="J10092">
        <v>15</v>
      </c>
      <c r="K10092" t="s">
        <v>20045</v>
      </c>
      <c r="L10092" t="s">
        <v>1517</v>
      </c>
    </row>
    <row r="10093" spans="1:12" x14ac:dyDescent="0.25">
      <c r="A10093">
        <v>40664</v>
      </c>
      <c r="B10093" t="s">
        <v>12941</v>
      </c>
      <c r="C10093" t="s">
        <v>8886</v>
      </c>
      <c r="D10093">
        <v>3.18</v>
      </c>
      <c r="E10093" t="s">
        <v>32381</v>
      </c>
      <c r="F10093">
        <v>9780316735643</v>
      </c>
      <c r="G10093" t="s">
        <v>12134</v>
      </c>
      <c r="H10093">
        <v>384</v>
      </c>
      <c r="I10093">
        <v>683</v>
      </c>
      <c r="J10093">
        <v>76</v>
      </c>
      <c r="K10093" t="s">
        <v>14243</v>
      </c>
      <c r="L10093" t="s">
        <v>1757</v>
      </c>
    </row>
    <row r="10094" spans="1:12" x14ac:dyDescent="0.25">
      <c r="A10094">
        <v>40694</v>
      </c>
      <c r="B10094" t="s">
        <v>7417</v>
      </c>
      <c r="C10094" t="s">
        <v>7418</v>
      </c>
      <c r="D10094">
        <v>4.18</v>
      </c>
      <c r="E10094" t="s">
        <v>32382</v>
      </c>
      <c r="F10094">
        <v>9780791059296</v>
      </c>
      <c r="G10094" t="s">
        <v>11</v>
      </c>
      <c r="H10094">
        <v>147</v>
      </c>
      <c r="I10094">
        <v>991</v>
      </c>
      <c r="J10094">
        <v>52</v>
      </c>
      <c r="K10094" t="s">
        <v>16049</v>
      </c>
      <c r="L10094" t="s">
        <v>5784</v>
      </c>
    </row>
    <row r="10095" spans="1:12" x14ac:dyDescent="0.25">
      <c r="A10095">
        <v>40700</v>
      </c>
      <c r="B10095" t="s">
        <v>5944</v>
      </c>
      <c r="C10095" t="s">
        <v>5945</v>
      </c>
      <c r="D10095">
        <v>4.08</v>
      </c>
      <c r="E10095" t="s">
        <v>32383</v>
      </c>
      <c r="F10095">
        <v>9781582343495</v>
      </c>
      <c r="G10095" t="s">
        <v>11</v>
      </c>
      <c r="H10095">
        <v>158</v>
      </c>
      <c r="I10095">
        <v>1379</v>
      </c>
      <c r="J10095">
        <v>103</v>
      </c>
      <c r="K10095" t="s">
        <v>17376</v>
      </c>
      <c r="L10095" t="s">
        <v>1061</v>
      </c>
    </row>
    <row r="10096" spans="1:12" x14ac:dyDescent="0.25">
      <c r="A10096">
        <v>40706</v>
      </c>
      <c r="B10096" t="s">
        <v>32384</v>
      </c>
      <c r="C10096" t="s">
        <v>32385</v>
      </c>
      <c r="D10096">
        <v>2.67</v>
      </c>
      <c r="E10096" t="s">
        <v>32386</v>
      </c>
      <c r="F10096">
        <v>9780316773782</v>
      </c>
      <c r="G10096" t="s">
        <v>12134</v>
      </c>
      <c r="H10096">
        <v>260</v>
      </c>
      <c r="I10096">
        <v>3</v>
      </c>
      <c r="J10096">
        <v>1</v>
      </c>
      <c r="K10096" t="s">
        <v>14433</v>
      </c>
      <c r="L10096" t="s">
        <v>117</v>
      </c>
    </row>
    <row r="10097" spans="1:12" x14ac:dyDescent="0.25">
      <c r="A10097">
        <v>40710</v>
      </c>
      <c r="B10097" t="s">
        <v>1867</v>
      </c>
      <c r="C10097" t="s">
        <v>1868</v>
      </c>
      <c r="D10097">
        <v>4.18</v>
      </c>
      <c r="E10097" t="s">
        <v>32387</v>
      </c>
      <c r="F10097">
        <v>9781416505419</v>
      </c>
      <c r="G10097" t="s">
        <v>11</v>
      </c>
      <c r="H10097">
        <v>575</v>
      </c>
      <c r="I10097">
        <v>13546</v>
      </c>
      <c r="J10097">
        <v>371</v>
      </c>
      <c r="K10097" t="s">
        <v>14677</v>
      </c>
      <c r="L10097" t="s">
        <v>75</v>
      </c>
    </row>
    <row r="10098" spans="1:12" x14ac:dyDescent="0.25">
      <c r="A10098">
        <v>40718</v>
      </c>
      <c r="B10098" t="s">
        <v>12633</v>
      </c>
      <c r="C10098" t="s">
        <v>12634</v>
      </c>
      <c r="D10098">
        <v>4.13</v>
      </c>
      <c r="E10098" t="s">
        <v>32388</v>
      </c>
      <c r="F10098">
        <v>9780805077971</v>
      </c>
      <c r="G10098" t="s">
        <v>12134</v>
      </c>
      <c r="H10098">
        <v>389</v>
      </c>
      <c r="I10098">
        <v>1332</v>
      </c>
      <c r="J10098">
        <v>75</v>
      </c>
      <c r="K10098" t="s">
        <v>14640</v>
      </c>
      <c r="L10098" t="s">
        <v>1952</v>
      </c>
    </row>
    <row r="10099" spans="1:12" x14ac:dyDescent="0.25">
      <c r="A10099">
        <v>40763</v>
      </c>
      <c r="B10099" t="s">
        <v>1869</v>
      </c>
      <c r="C10099" t="s">
        <v>1870</v>
      </c>
      <c r="D10099">
        <v>3.86</v>
      </c>
      <c r="E10099" t="s">
        <v>32389</v>
      </c>
      <c r="F10099">
        <v>9781564783936</v>
      </c>
      <c r="G10099" t="s">
        <v>11</v>
      </c>
      <c r="H10099">
        <v>328</v>
      </c>
      <c r="I10099">
        <v>2820</v>
      </c>
      <c r="J10099">
        <v>103</v>
      </c>
      <c r="K10099" t="s">
        <v>14554</v>
      </c>
      <c r="L10099" t="s">
        <v>1871</v>
      </c>
    </row>
    <row r="10100" spans="1:12" x14ac:dyDescent="0.25">
      <c r="A10100">
        <v>40789</v>
      </c>
      <c r="B10100" t="s">
        <v>1872</v>
      </c>
      <c r="C10100" t="s">
        <v>1873</v>
      </c>
      <c r="D10100">
        <v>4.24</v>
      </c>
      <c r="E10100" t="s">
        <v>32390</v>
      </c>
      <c r="F10100">
        <v>9780805078916</v>
      </c>
      <c r="G10100" t="s">
        <v>11</v>
      </c>
      <c r="H10100">
        <v>383</v>
      </c>
      <c r="I10100">
        <v>644</v>
      </c>
      <c r="J10100">
        <v>78</v>
      </c>
      <c r="K10100" t="s">
        <v>16951</v>
      </c>
      <c r="L10100" t="s">
        <v>1874</v>
      </c>
    </row>
    <row r="10101" spans="1:12" x14ac:dyDescent="0.25">
      <c r="A10101">
        <v>40790</v>
      </c>
      <c r="B10101" t="s">
        <v>32391</v>
      </c>
      <c r="C10101" t="s">
        <v>32392</v>
      </c>
      <c r="D10101">
        <v>4.08</v>
      </c>
      <c r="E10101" t="s">
        <v>32393</v>
      </c>
      <c r="F10101">
        <v>9780698115842</v>
      </c>
      <c r="G10101" t="s">
        <v>12134</v>
      </c>
      <c r="H10101">
        <v>32</v>
      </c>
      <c r="I10101">
        <v>318</v>
      </c>
      <c r="J10101">
        <v>40</v>
      </c>
      <c r="K10101" t="s">
        <v>32394</v>
      </c>
      <c r="L10101" t="s">
        <v>1648</v>
      </c>
    </row>
    <row r="10102" spans="1:12" x14ac:dyDescent="0.25">
      <c r="A10102">
        <v>40792</v>
      </c>
      <c r="B10102" t="s">
        <v>32395</v>
      </c>
      <c r="C10102" t="s">
        <v>32396</v>
      </c>
      <c r="D10102">
        <v>4.13</v>
      </c>
      <c r="E10102" t="s">
        <v>32397</v>
      </c>
      <c r="F10102">
        <v>9780763623111</v>
      </c>
      <c r="G10102" t="s">
        <v>11</v>
      </c>
      <c r="H10102">
        <v>32</v>
      </c>
      <c r="I10102">
        <v>518</v>
      </c>
      <c r="J10102">
        <v>102</v>
      </c>
      <c r="K10102" t="s">
        <v>14743</v>
      </c>
      <c r="L10102" t="s">
        <v>147</v>
      </c>
    </row>
    <row r="10103" spans="1:12" x14ac:dyDescent="0.25">
      <c r="A10103">
        <v>40795</v>
      </c>
      <c r="B10103" t="s">
        <v>11027</v>
      </c>
      <c r="C10103" t="s">
        <v>11028</v>
      </c>
      <c r="D10103">
        <v>4.09</v>
      </c>
      <c r="E10103" t="s">
        <v>32398</v>
      </c>
      <c r="F10103">
        <v>9780811205467</v>
      </c>
      <c r="G10103" t="s">
        <v>11</v>
      </c>
      <c r="H10103">
        <v>112</v>
      </c>
      <c r="I10103">
        <v>3809</v>
      </c>
      <c r="J10103">
        <v>105</v>
      </c>
      <c r="K10103" t="s">
        <v>32399</v>
      </c>
      <c r="L10103" t="s">
        <v>408</v>
      </c>
    </row>
    <row r="10104" spans="1:12" x14ac:dyDescent="0.25">
      <c r="A10104">
        <v>40798</v>
      </c>
      <c r="B10104" t="s">
        <v>12097</v>
      </c>
      <c r="C10104" t="s">
        <v>12098</v>
      </c>
      <c r="D10104">
        <v>3.86</v>
      </c>
      <c r="E10104" t="s">
        <v>32400</v>
      </c>
      <c r="F10104">
        <v>9780262680936</v>
      </c>
      <c r="G10104" t="s">
        <v>11</v>
      </c>
      <c r="H10104">
        <v>184</v>
      </c>
      <c r="I10104">
        <v>131</v>
      </c>
      <c r="J10104">
        <v>8</v>
      </c>
      <c r="K10104" t="s">
        <v>32401</v>
      </c>
      <c r="L10104" t="s">
        <v>10221</v>
      </c>
    </row>
    <row r="10105" spans="1:12" x14ac:dyDescent="0.25">
      <c r="A10105">
        <v>40806</v>
      </c>
      <c r="B10105" t="s">
        <v>6791</v>
      </c>
      <c r="C10105" t="s">
        <v>1159</v>
      </c>
      <c r="D10105">
        <v>3.83</v>
      </c>
      <c r="E10105" t="s">
        <v>32402</v>
      </c>
      <c r="F10105">
        <v>9780099429166</v>
      </c>
      <c r="G10105" t="s">
        <v>11</v>
      </c>
      <c r="H10105">
        <v>275</v>
      </c>
      <c r="I10105">
        <v>7545</v>
      </c>
      <c r="J10105">
        <v>388</v>
      </c>
      <c r="K10105" t="s">
        <v>14871</v>
      </c>
      <c r="L10105" t="s">
        <v>2085</v>
      </c>
    </row>
    <row r="10106" spans="1:12" x14ac:dyDescent="0.25">
      <c r="A10106">
        <v>40807</v>
      </c>
      <c r="B10106" t="s">
        <v>32403</v>
      </c>
      <c r="C10106" t="s">
        <v>32404</v>
      </c>
      <c r="D10106">
        <v>3.8</v>
      </c>
      <c r="E10106" t="s">
        <v>32405</v>
      </c>
      <c r="F10106">
        <v>9780764122781</v>
      </c>
      <c r="G10106" t="s">
        <v>11</v>
      </c>
      <c r="H10106">
        <v>46</v>
      </c>
      <c r="I10106">
        <v>20</v>
      </c>
      <c r="J10106">
        <v>4</v>
      </c>
      <c r="K10106" t="s">
        <v>15360</v>
      </c>
      <c r="L10106" t="s">
        <v>31253</v>
      </c>
    </row>
    <row r="10107" spans="1:12" x14ac:dyDescent="0.25">
      <c r="A10107">
        <v>40816</v>
      </c>
      <c r="B10107" t="s">
        <v>7419</v>
      </c>
      <c r="C10107" t="s">
        <v>7420</v>
      </c>
      <c r="D10107">
        <v>3.57</v>
      </c>
      <c r="E10107" t="s">
        <v>32406</v>
      </c>
      <c r="F10107">
        <v>9780764553134</v>
      </c>
      <c r="G10107" t="s">
        <v>11</v>
      </c>
      <c r="H10107">
        <v>328</v>
      </c>
      <c r="I10107">
        <v>53</v>
      </c>
      <c r="J10107">
        <v>5</v>
      </c>
      <c r="K10107" t="s">
        <v>17811</v>
      </c>
      <c r="L10107" t="s">
        <v>59</v>
      </c>
    </row>
    <row r="10108" spans="1:12" x14ac:dyDescent="0.25">
      <c r="A10108">
        <v>40821</v>
      </c>
      <c r="B10108" t="s">
        <v>32407</v>
      </c>
      <c r="C10108" t="s">
        <v>32408</v>
      </c>
      <c r="D10108">
        <v>3.74</v>
      </c>
      <c r="E10108" t="s">
        <v>32409</v>
      </c>
      <c r="F10108">
        <v>9780395544259</v>
      </c>
      <c r="G10108" t="s">
        <v>11</v>
      </c>
      <c r="H10108">
        <v>32</v>
      </c>
      <c r="I10108">
        <v>58</v>
      </c>
      <c r="J10108">
        <v>6</v>
      </c>
      <c r="K10108" t="s">
        <v>32410</v>
      </c>
      <c r="L10108" t="s">
        <v>153</v>
      </c>
    </row>
    <row r="10109" spans="1:12" x14ac:dyDescent="0.25">
      <c r="A10109">
        <v>40833</v>
      </c>
      <c r="B10109" t="s">
        <v>8472</v>
      </c>
      <c r="C10109" t="s">
        <v>8473</v>
      </c>
      <c r="D10109">
        <v>4</v>
      </c>
      <c r="E10109" t="s">
        <v>32411</v>
      </c>
      <c r="F10109">
        <v>9780747548317</v>
      </c>
      <c r="G10109" t="s">
        <v>11</v>
      </c>
      <c r="H10109">
        <v>182</v>
      </c>
      <c r="I10109">
        <v>893</v>
      </c>
      <c r="J10109">
        <v>99</v>
      </c>
      <c r="K10109" t="s">
        <v>32412</v>
      </c>
      <c r="L10109" t="s">
        <v>1061</v>
      </c>
    </row>
    <row r="10110" spans="1:12" x14ac:dyDescent="0.25">
      <c r="A10110">
        <v>40836</v>
      </c>
      <c r="B10110" t="s">
        <v>32413</v>
      </c>
      <c r="C10110" t="s">
        <v>32414</v>
      </c>
      <c r="D10110">
        <v>4.3499999999999996</v>
      </c>
      <c r="E10110" t="s">
        <v>32415</v>
      </c>
      <c r="F10110">
        <v>9781929610259</v>
      </c>
      <c r="G10110" t="s">
        <v>11</v>
      </c>
      <c r="H10110">
        <v>208</v>
      </c>
      <c r="I10110">
        <v>16</v>
      </c>
      <c r="J10110">
        <v>2</v>
      </c>
      <c r="K10110" t="s">
        <v>16602</v>
      </c>
      <c r="L10110" t="s">
        <v>32416</v>
      </c>
    </row>
    <row r="10111" spans="1:12" x14ac:dyDescent="0.25">
      <c r="A10111">
        <v>40859</v>
      </c>
      <c r="B10111" t="s">
        <v>32417</v>
      </c>
      <c r="C10111" t="s">
        <v>32418</v>
      </c>
      <c r="D10111">
        <v>4</v>
      </c>
      <c r="E10111" t="s">
        <v>32419</v>
      </c>
      <c r="F10111">
        <v>9780297843702</v>
      </c>
      <c r="G10111" t="s">
        <v>13842</v>
      </c>
      <c r="H10111">
        <v>200</v>
      </c>
      <c r="I10111">
        <v>30</v>
      </c>
      <c r="J10111">
        <v>2</v>
      </c>
      <c r="K10111" t="s">
        <v>32420</v>
      </c>
      <c r="L10111" t="s">
        <v>31613</v>
      </c>
    </row>
    <row r="10112" spans="1:12" x14ac:dyDescent="0.25">
      <c r="A10112">
        <v>40863</v>
      </c>
      <c r="B10112" t="s">
        <v>32421</v>
      </c>
      <c r="C10112" t="s">
        <v>7096</v>
      </c>
      <c r="D10112">
        <v>4.04</v>
      </c>
      <c r="E10112" t="s">
        <v>32422</v>
      </c>
      <c r="F10112">
        <v>9781882647002</v>
      </c>
      <c r="G10112" t="s">
        <v>11</v>
      </c>
      <c r="H10112">
        <v>503</v>
      </c>
      <c r="I10112">
        <v>29</v>
      </c>
      <c r="J10112">
        <v>6</v>
      </c>
      <c r="K10112" t="s">
        <v>16203</v>
      </c>
      <c r="L10112" t="s">
        <v>32423</v>
      </c>
    </row>
    <row r="10113" spans="1:12" x14ac:dyDescent="0.25">
      <c r="A10113">
        <v>40868</v>
      </c>
      <c r="B10113" t="s">
        <v>12099</v>
      </c>
      <c r="C10113" t="s">
        <v>8888</v>
      </c>
      <c r="D10113">
        <v>4.25</v>
      </c>
      <c r="E10113" t="s">
        <v>32424</v>
      </c>
      <c r="F10113">
        <v>9780312853020</v>
      </c>
      <c r="G10113" t="s">
        <v>11</v>
      </c>
      <c r="H10113">
        <v>446</v>
      </c>
      <c r="I10113">
        <v>1134</v>
      </c>
      <c r="J10113">
        <v>44</v>
      </c>
      <c r="K10113" t="s">
        <v>20583</v>
      </c>
      <c r="L10113" t="s">
        <v>402</v>
      </c>
    </row>
    <row r="10114" spans="1:12" x14ac:dyDescent="0.25">
      <c r="A10114">
        <v>40870</v>
      </c>
      <c r="B10114" t="s">
        <v>13058</v>
      </c>
      <c r="C10114" t="s">
        <v>8888</v>
      </c>
      <c r="D10114">
        <v>3.59</v>
      </c>
      <c r="E10114" t="s">
        <v>32425</v>
      </c>
      <c r="F10114">
        <v>9780312872793</v>
      </c>
      <c r="G10114" t="s">
        <v>12134</v>
      </c>
      <c r="H10114">
        <v>204</v>
      </c>
      <c r="I10114">
        <v>276</v>
      </c>
      <c r="J10114">
        <v>20</v>
      </c>
      <c r="K10114" t="s">
        <v>21696</v>
      </c>
      <c r="L10114" t="s">
        <v>36</v>
      </c>
    </row>
    <row r="10115" spans="1:12" x14ac:dyDescent="0.25">
      <c r="A10115">
        <v>40877</v>
      </c>
      <c r="B10115" t="s">
        <v>11029</v>
      </c>
      <c r="C10115" t="s">
        <v>8888</v>
      </c>
      <c r="D10115">
        <v>3.93</v>
      </c>
      <c r="E10115" t="s">
        <v>32426</v>
      </c>
      <c r="F10115">
        <v>9780425058732</v>
      </c>
      <c r="G10115" t="s">
        <v>11</v>
      </c>
      <c r="H10115">
        <v>436</v>
      </c>
      <c r="I10115">
        <v>130</v>
      </c>
      <c r="J10115">
        <v>16</v>
      </c>
      <c r="K10115" t="s">
        <v>16465</v>
      </c>
      <c r="L10115" t="s">
        <v>3525</v>
      </c>
    </row>
    <row r="10116" spans="1:12" x14ac:dyDescent="0.25">
      <c r="A10116">
        <v>40880</v>
      </c>
      <c r="B10116" t="s">
        <v>32427</v>
      </c>
      <c r="C10116" t="s">
        <v>32428</v>
      </c>
      <c r="D10116">
        <v>4.1500000000000004</v>
      </c>
      <c r="E10116" t="s">
        <v>32429</v>
      </c>
      <c r="F10116">
        <v>9780712311021</v>
      </c>
      <c r="G10116" t="s">
        <v>11</v>
      </c>
      <c r="H10116">
        <v>232</v>
      </c>
      <c r="I10116">
        <v>13</v>
      </c>
      <c r="J10116">
        <v>2</v>
      </c>
      <c r="K10116" t="s">
        <v>14528</v>
      </c>
      <c r="L10116" t="s">
        <v>32430</v>
      </c>
    </row>
    <row r="10117" spans="1:12" x14ac:dyDescent="0.25">
      <c r="A10117">
        <v>40884</v>
      </c>
      <c r="B10117" t="s">
        <v>9788</v>
      </c>
      <c r="C10117" t="s">
        <v>8888</v>
      </c>
      <c r="D10117">
        <v>3.69</v>
      </c>
      <c r="E10117" t="s">
        <v>32431</v>
      </c>
      <c r="F10117">
        <v>9780441272327</v>
      </c>
      <c r="G10117" t="s">
        <v>11</v>
      </c>
      <c r="H10117">
        <v>219</v>
      </c>
      <c r="I10117">
        <v>286</v>
      </c>
      <c r="J10117">
        <v>13</v>
      </c>
      <c r="K10117" t="s">
        <v>32432</v>
      </c>
      <c r="L10117" t="s">
        <v>2269</v>
      </c>
    </row>
    <row r="10118" spans="1:12" x14ac:dyDescent="0.25">
      <c r="A10118">
        <v>40888</v>
      </c>
      <c r="B10118" t="s">
        <v>32433</v>
      </c>
      <c r="C10118" t="s">
        <v>32434</v>
      </c>
      <c r="D10118">
        <v>4.0199999999999996</v>
      </c>
      <c r="E10118" t="s">
        <v>32435</v>
      </c>
      <c r="F10118">
        <v>9780312868772</v>
      </c>
      <c r="G10118" t="s">
        <v>11</v>
      </c>
      <c r="H10118">
        <v>448</v>
      </c>
      <c r="I10118">
        <v>8</v>
      </c>
      <c r="J10118">
        <v>2</v>
      </c>
      <c r="K10118" t="s">
        <v>25807</v>
      </c>
      <c r="L10118" t="s">
        <v>36</v>
      </c>
    </row>
    <row r="10119" spans="1:12" x14ac:dyDescent="0.25">
      <c r="A10119">
        <v>40889</v>
      </c>
      <c r="B10119" t="s">
        <v>14024</v>
      </c>
      <c r="C10119" t="s">
        <v>8888</v>
      </c>
      <c r="D10119">
        <v>3.8</v>
      </c>
      <c r="E10119" t="s">
        <v>32436</v>
      </c>
      <c r="F10119">
        <v>9780743487146</v>
      </c>
      <c r="G10119" t="s">
        <v>13842</v>
      </c>
      <c r="H10119">
        <v>224</v>
      </c>
      <c r="I10119">
        <v>894</v>
      </c>
      <c r="J10119">
        <v>54</v>
      </c>
      <c r="K10119" t="s">
        <v>15322</v>
      </c>
      <c r="L10119" t="s">
        <v>3158</v>
      </c>
    </row>
    <row r="10120" spans="1:12" x14ac:dyDescent="0.25">
      <c r="A10120">
        <v>40891</v>
      </c>
      <c r="B10120" t="s">
        <v>11030</v>
      </c>
      <c r="C10120" t="s">
        <v>8888</v>
      </c>
      <c r="D10120">
        <v>3.79</v>
      </c>
      <c r="E10120" t="s">
        <v>32437</v>
      </c>
      <c r="F10120">
        <v>9780425084786</v>
      </c>
      <c r="G10120" t="s">
        <v>11</v>
      </c>
      <c r="H10120">
        <v>115</v>
      </c>
      <c r="I10120">
        <v>841</v>
      </c>
      <c r="J10120">
        <v>43</v>
      </c>
      <c r="K10120" t="s">
        <v>20332</v>
      </c>
      <c r="L10120" t="s">
        <v>11031</v>
      </c>
    </row>
    <row r="10121" spans="1:12" x14ac:dyDescent="0.25">
      <c r="A10121">
        <v>40893</v>
      </c>
      <c r="B10121" t="s">
        <v>9789</v>
      </c>
      <c r="C10121" t="s">
        <v>8888</v>
      </c>
      <c r="D10121">
        <v>4.1500000000000004</v>
      </c>
      <c r="E10121" t="s">
        <v>32438</v>
      </c>
      <c r="F10121">
        <v>9780441505326</v>
      </c>
      <c r="G10121" t="s">
        <v>11</v>
      </c>
      <c r="H10121">
        <v>426</v>
      </c>
      <c r="I10121">
        <v>1825</v>
      </c>
      <c r="J10121">
        <v>71</v>
      </c>
      <c r="K10121" t="s">
        <v>26145</v>
      </c>
      <c r="L10121" t="s">
        <v>2276</v>
      </c>
    </row>
    <row r="10122" spans="1:12" x14ac:dyDescent="0.25">
      <c r="A10122">
        <v>40894</v>
      </c>
      <c r="B10122" t="s">
        <v>8887</v>
      </c>
      <c r="C10122" t="s">
        <v>8888</v>
      </c>
      <c r="D10122">
        <v>3.55</v>
      </c>
      <c r="E10122" t="s">
        <v>32439</v>
      </c>
      <c r="F10122">
        <v>9780312864743</v>
      </c>
      <c r="G10122" t="s">
        <v>11</v>
      </c>
      <c r="H10122">
        <v>300</v>
      </c>
      <c r="I10122">
        <v>409</v>
      </c>
      <c r="J10122">
        <v>23</v>
      </c>
      <c r="K10122" t="s">
        <v>19182</v>
      </c>
      <c r="L10122" t="s">
        <v>36</v>
      </c>
    </row>
    <row r="10123" spans="1:12" x14ac:dyDescent="0.25">
      <c r="A10123">
        <v>40911</v>
      </c>
      <c r="B10123" t="s">
        <v>12100</v>
      </c>
      <c r="C10123" t="s">
        <v>8888</v>
      </c>
      <c r="D10123">
        <v>4.3</v>
      </c>
      <c r="E10123" t="s">
        <v>32440</v>
      </c>
      <c r="F10123">
        <v>9780312865764</v>
      </c>
      <c r="G10123" t="s">
        <v>11</v>
      </c>
      <c r="H10123">
        <v>397</v>
      </c>
      <c r="I10123">
        <v>653</v>
      </c>
      <c r="J10123">
        <v>19</v>
      </c>
      <c r="K10123" t="s">
        <v>31160</v>
      </c>
      <c r="L10123" t="s">
        <v>36</v>
      </c>
    </row>
    <row r="10124" spans="1:12" x14ac:dyDescent="0.25">
      <c r="A10124">
        <v>40912</v>
      </c>
      <c r="B10124" t="s">
        <v>32441</v>
      </c>
      <c r="C10124" t="s">
        <v>8888</v>
      </c>
      <c r="D10124">
        <v>4.16</v>
      </c>
      <c r="E10124" t="s">
        <v>32442</v>
      </c>
      <c r="F10124">
        <v>9780441303168</v>
      </c>
      <c r="G10124" t="s">
        <v>11</v>
      </c>
      <c r="H10124">
        <v>407</v>
      </c>
      <c r="I10124">
        <v>10</v>
      </c>
      <c r="J10124">
        <v>2</v>
      </c>
      <c r="K10124" t="s">
        <v>14264</v>
      </c>
      <c r="L10124" t="s">
        <v>2269</v>
      </c>
    </row>
    <row r="10125" spans="1:12" x14ac:dyDescent="0.25">
      <c r="A10125">
        <v>40913</v>
      </c>
      <c r="B10125" t="s">
        <v>32443</v>
      </c>
      <c r="C10125" t="s">
        <v>32444</v>
      </c>
      <c r="D10125">
        <v>3.7</v>
      </c>
      <c r="E10125" t="s">
        <v>32445</v>
      </c>
      <c r="F10125">
        <v>9780812501940</v>
      </c>
      <c r="G10125" t="s">
        <v>11</v>
      </c>
      <c r="H10125">
        <v>182</v>
      </c>
      <c r="I10125">
        <v>43</v>
      </c>
      <c r="J10125">
        <v>4</v>
      </c>
      <c r="K10125" t="s">
        <v>17322</v>
      </c>
      <c r="L10125" t="s">
        <v>36</v>
      </c>
    </row>
    <row r="10126" spans="1:12" x14ac:dyDescent="0.25">
      <c r="A10126">
        <v>40914</v>
      </c>
      <c r="B10126" t="s">
        <v>11032</v>
      </c>
      <c r="C10126" t="s">
        <v>8888</v>
      </c>
      <c r="D10126">
        <v>3.9</v>
      </c>
      <c r="E10126" t="s">
        <v>32446</v>
      </c>
      <c r="F10126">
        <v>9780879975319</v>
      </c>
      <c r="G10126" t="s">
        <v>11</v>
      </c>
      <c r="H10126">
        <v>174</v>
      </c>
      <c r="I10126">
        <v>282</v>
      </c>
      <c r="J10126">
        <v>16</v>
      </c>
      <c r="K10126" t="s">
        <v>32447</v>
      </c>
      <c r="L10126" t="s">
        <v>10780</v>
      </c>
    </row>
    <row r="10127" spans="1:12" x14ac:dyDescent="0.25">
      <c r="A10127">
        <v>40919</v>
      </c>
      <c r="B10127" t="s">
        <v>3805</v>
      </c>
      <c r="C10127" t="s">
        <v>3806</v>
      </c>
      <c r="D10127">
        <v>3.72</v>
      </c>
      <c r="E10127" t="s">
        <v>32448</v>
      </c>
      <c r="F10127">
        <v>9780922915996</v>
      </c>
      <c r="G10127" t="s">
        <v>11</v>
      </c>
      <c r="H10127">
        <v>260</v>
      </c>
      <c r="I10127">
        <v>436</v>
      </c>
      <c r="J10127">
        <v>95</v>
      </c>
      <c r="K10127" t="s">
        <v>14445</v>
      </c>
      <c r="L10127" t="s">
        <v>3807</v>
      </c>
    </row>
    <row r="10128" spans="1:12" x14ac:dyDescent="0.25">
      <c r="A10128">
        <v>40922</v>
      </c>
      <c r="B10128" t="s">
        <v>11033</v>
      </c>
      <c r="C10128" t="s">
        <v>11034</v>
      </c>
      <c r="D10128">
        <v>3.94</v>
      </c>
      <c r="E10128" t="s">
        <v>32449</v>
      </c>
      <c r="F10128">
        <v>9780446658089</v>
      </c>
      <c r="G10128" t="s">
        <v>11</v>
      </c>
      <c r="H10128">
        <v>253</v>
      </c>
      <c r="I10128">
        <v>64</v>
      </c>
      <c r="J10128">
        <v>5</v>
      </c>
      <c r="K10128" t="s">
        <v>32450</v>
      </c>
      <c r="L10128" t="s">
        <v>11035</v>
      </c>
    </row>
    <row r="10129" spans="1:12" x14ac:dyDescent="0.25">
      <c r="A10129">
        <v>40923</v>
      </c>
      <c r="B10129" t="s">
        <v>6792</v>
      </c>
      <c r="C10129" t="s">
        <v>6793</v>
      </c>
      <c r="D10129">
        <v>4.1900000000000004</v>
      </c>
      <c r="E10129" t="s">
        <v>32451</v>
      </c>
      <c r="F10129">
        <v>9780812966008</v>
      </c>
      <c r="G10129" t="s">
        <v>11</v>
      </c>
      <c r="H10129">
        <v>555</v>
      </c>
      <c r="I10129">
        <v>38131</v>
      </c>
      <c r="J10129">
        <v>911</v>
      </c>
      <c r="K10129" t="s">
        <v>14170</v>
      </c>
      <c r="L10129" t="s">
        <v>2341</v>
      </c>
    </row>
    <row r="10130" spans="1:12" x14ac:dyDescent="0.25">
      <c r="A10130">
        <v>40928</v>
      </c>
      <c r="B10130" t="s">
        <v>11036</v>
      </c>
      <c r="C10130" t="s">
        <v>11037</v>
      </c>
      <c r="D10130">
        <v>3.7</v>
      </c>
      <c r="E10130" t="s">
        <v>32452</v>
      </c>
      <c r="F10130">
        <v>9780393098747</v>
      </c>
      <c r="G10130" t="s">
        <v>11</v>
      </c>
      <c r="H10130">
        <v>272</v>
      </c>
      <c r="I10130">
        <v>146</v>
      </c>
      <c r="J10130">
        <v>10</v>
      </c>
      <c r="K10130" t="s">
        <v>32453</v>
      </c>
      <c r="L10130" t="s">
        <v>5689</v>
      </c>
    </row>
    <row r="10131" spans="1:12" x14ac:dyDescent="0.25">
      <c r="A10131">
        <v>40929</v>
      </c>
      <c r="B10131" t="s">
        <v>6947</v>
      </c>
      <c r="C10131" t="s">
        <v>6793</v>
      </c>
      <c r="D10131">
        <v>4.2300000000000004</v>
      </c>
      <c r="E10131" t="s">
        <v>32454</v>
      </c>
      <c r="F10131">
        <v>9780375756788</v>
      </c>
      <c r="G10131" t="s">
        <v>11</v>
      </c>
      <c r="H10131">
        <v>780</v>
      </c>
      <c r="I10131">
        <v>36847</v>
      </c>
      <c r="J10131">
        <v>1461</v>
      </c>
      <c r="K10131" t="s">
        <v>26473</v>
      </c>
      <c r="L10131" t="s">
        <v>2341</v>
      </c>
    </row>
    <row r="10132" spans="1:12" x14ac:dyDescent="0.25">
      <c r="A10132">
        <v>40941</v>
      </c>
      <c r="B10132" t="s">
        <v>5016</v>
      </c>
      <c r="C10132" t="s">
        <v>5017</v>
      </c>
      <c r="D10132">
        <v>4.08</v>
      </c>
      <c r="E10132" t="s">
        <v>32455</v>
      </c>
      <c r="F10132">
        <v>9780812967883</v>
      </c>
      <c r="G10132" t="s">
        <v>11</v>
      </c>
      <c r="H10132">
        <v>672</v>
      </c>
      <c r="I10132">
        <v>892</v>
      </c>
      <c r="J10132">
        <v>59</v>
      </c>
      <c r="K10132" t="s">
        <v>14386</v>
      </c>
      <c r="L10132" t="s">
        <v>2341</v>
      </c>
    </row>
    <row r="10133" spans="1:12" x14ac:dyDescent="0.25">
      <c r="A10133">
        <v>40951</v>
      </c>
      <c r="B10133" t="s">
        <v>32456</v>
      </c>
      <c r="C10133" t="s">
        <v>32457</v>
      </c>
      <c r="D10133">
        <v>4.53</v>
      </c>
      <c r="E10133" t="s">
        <v>32458</v>
      </c>
      <c r="F10133">
        <v>9780824708245</v>
      </c>
      <c r="G10133" t="s">
        <v>12134</v>
      </c>
      <c r="H10133">
        <v>514</v>
      </c>
      <c r="I10133">
        <v>15</v>
      </c>
      <c r="J10133">
        <v>2</v>
      </c>
      <c r="K10133" t="s">
        <v>24394</v>
      </c>
      <c r="L10133" t="s">
        <v>32459</v>
      </c>
    </row>
    <row r="10134" spans="1:12" x14ac:dyDescent="0.25">
      <c r="A10134">
        <v>40958</v>
      </c>
      <c r="B10134" t="s">
        <v>7421</v>
      </c>
      <c r="C10134" t="s">
        <v>7422</v>
      </c>
      <c r="D10134">
        <v>3.97</v>
      </c>
      <c r="E10134" t="s">
        <v>32460</v>
      </c>
      <c r="F10134">
        <v>9780385499842</v>
      </c>
      <c r="G10134" t="s">
        <v>11</v>
      </c>
      <c r="H10134">
        <v>320</v>
      </c>
      <c r="I10134">
        <v>6412</v>
      </c>
      <c r="J10134">
        <v>154</v>
      </c>
      <c r="K10134" t="s">
        <v>21963</v>
      </c>
      <c r="L10134" t="s">
        <v>7423</v>
      </c>
    </row>
    <row r="10135" spans="1:12" x14ac:dyDescent="0.25">
      <c r="A10135">
        <v>40969</v>
      </c>
      <c r="B10135" t="s">
        <v>12802</v>
      </c>
      <c r="C10135" t="s">
        <v>4107</v>
      </c>
      <c r="D10135">
        <v>4.0199999999999996</v>
      </c>
      <c r="E10135" t="s">
        <v>32461</v>
      </c>
      <c r="F10135">
        <v>9780812971057</v>
      </c>
      <c r="G10135" t="s">
        <v>12134</v>
      </c>
      <c r="H10135">
        <v>229</v>
      </c>
      <c r="I10135">
        <v>583</v>
      </c>
      <c r="J10135">
        <v>70</v>
      </c>
      <c r="K10135" t="s">
        <v>18125</v>
      </c>
      <c r="L10135" t="s">
        <v>2341</v>
      </c>
    </row>
    <row r="10136" spans="1:12" x14ac:dyDescent="0.25">
      <c r="A10136">
        <v>40989</v>
      </c>
      <c r="B10136" t="s">
        <v>13059</v>
      </c>
      <c r="C10136" t="s">
        <v>13060</v>
      </c>
      <c r="D10136">
        <v>3.54</v>
      </c>
      <c r="E10136" t="s">
        <v>32462</v>
      </c>
      <c r="F10136">
        <v>9781400073474</v>
      </c>
      <c r="G10136" t="s">
        <v>12134</v>
      </c>
      <c r="H10136">
        <v>224</v>
      </c>
      <c r="I10136">
        <v>442</v>
      </c>
      <c r="J10136">
        <v>78</v>
      </c>
      <c r="K10136" t="s">
        <v>18211</v>
      </c>
      <c r="L10136" t="s">
        <v>612</v>
      </c>
    </row>
    <row r="10137" spans="1:12" x14ac:dyDescent="0.25">
      <c r="A10137">
        <v>40992</v>
      </c>
      <c r="B10137" t="s">
        <v>11538</v>
      </c>
      <c r="C10137" t="s">
        <v>1876</v>
      </c>
      <c r="D10137">
        <v>4.0199999999999996</v>
      </c>
      <c r="E10137" t="s">
        <v>32463</v>
      </c>
      <c r="F10137">
        <v>9780312890179</v>
      </c>
      <c r="G10137" t="s">
        <v>11</v>
      </c>
      <c r="H10137">
        <v>413</v>
      </c>
      <c r="I10137">
        <v>13211</v>
      </c>
      <c r="J10137">
        <v>883</v>
      </c>
      <c r="K10137" t="s">
        <v>32464</v>
      </c>
      <c r="L10137" t="s">
        <v>402</v>
      </c>
    </row>
    <row r="10138" spans="1:12" x14ac:dyDescent="0.25">
      <c r="A10138">
        <v>40995</v>
      </c>
      <c r="B10138" t="s">
        <v>11539</v>
      </c>
      <c r="C10138" t="s">
        <v>1876</v>
      </c>
      <c r="D10138">
        <v>4.32</v>
      </c>
      <c r="E10138" t="s">
        <v>32465</v>
      </c>
      <c r="F10138">
        <v>9780312890186</v>
      </c>
      <c r="G10138" t="s">
        <v>11</v>
      </c>
      <c r="H10138">
        <v>411</v>
      </c>
      <c r="I10138">
        <v>9426</v>
      </c>
      <c r="J10138">
        <v>351</v>
      </c>
      <c r="K10138" t="s">
        <v>32464</v>
      </c>
      <c r="L10138" t="s">
        <v>402</v>
      </c>
    </row>
    <row r="10139" spans="1:12" x14ac:dyDescent="0.25">
      <c r="A10139">
        <v>40996</v>
      </c>
      <c r="B10139" t="s">
        <v>1875</v>
      </c>
      <c r="C10139" t="s">
        <v>1876</v>
      </c>
      <c r="D10139">
        <v>3.86</v>
      </c>
      <c r="E10139" t="s">
        <v>32466</v>
      </c>
      <c r="F10139">
        <v>9780765350503</v>
      </c>
      <c r="G10139" t="s">
        <v>11</v>
      </c>
      <c r="H10139">
        <v>587</v>
      </c>
      <c r="I10139">
        <v>2595</v>
      </c>
      <c r="J10139">
        <v>104</v>
      </c>
      <c r="K10139" t="s">
        <v>14203</v>
      </c>
      <c r="L10139" t="s">
        <v>988</v>
      </c>
    </row>
    <row r="10140" spans="1:12" x14ac:dyDescent="0.25">
      <c r="A10140">
        <v>40997</v>
      </c>
      <c r="B10140" t="s">
        <v>1877</v>
      </c>
      <c r="C10140" t="s">
        <v>1876</v>
      </c>
      <c r="D10140">
        <v>4.01</v>
      </c>
      <c r="E10140" t="s">
        <v>32467</v>
      </c>
      <c r="F10140">
        <v>9780765316646</v>
      </c>
      <c r="G10140" t="s">
        <v>11</v>
      </c>
      <c r="H10140">
        <v>320</v>
      </c>
      <c r="I10140">
        <v>1063</v>
      </c>
      <c r="J10140">
        <v>60</v>
      </c>
      <c r="K10140" t="s">
        <v>14534</v>
      </c>
      <c r="L10140" t="s">
        <v>36</v>
      </c>
    </row>
    <row r="10141" spans="1:12" x14ac:dyDescent="0.25">
      <c r="A10141">
        <v>41005</v>
      </c>
      <c r="B10141" t="s">
        <v>3808</v>
      </c>
      <c r="C10141" t="s">
        <v>2804</v>
      </c>
      <c r="D10141">
        <v>4.24</v>
      </c>
      <c r="E10141" t="s">
        <v>32468</v>
      </c>
      <c r="F10141">
        <v>9781579124588</v>
      </c>
      <c r="G10141" t="s">
        <v>11</v>
      </c>
      <c r="H10141">
        <v>304</v>
      </c>
      <c r="I10141">
        <v>213</v>
      </c>
      <c r="J10141">
        <v>24</v>
      </c>
      <c r="K10141" t="s">
        <v>16677</v>
      </c>
      <c r="L10141" t="s">
        <v>3395</v>
      </c>
    </row>
    <row r="10142" spans="1:12" x14ac:dyDescent="0.25">
      <c r="A10142">
        <v>41028</v>
      </c>
      <c r="B10142" t="s">
        <v>32469</v>
      </c>
      <c r="C10142" t="s">
        <v>32470</v>
      </c>
      <c r="D10142">
        <v>3.86</v>
      </c>
      <c r="E10142" t="s">
        <v>32471</v>
      </c>
      <c r="F10142">
        <v>9780373274741</v>
      </c>
      <c r="G10142" t="s">
        <v>11</v>
      </c>
      <c r="H10142">
        <v>250</v>
      </c>
      <c r="I10142">
        <v>14</v>
      </c>
      <c r="J10142">
        <v>0</v>
      </c>
      <c r="K10142" t="s">
        <v>14452</v>
      </c>
      <c r="L10142" t="s">
        <v>1311</v>
      </c>
    </row>
    <row r="10143" spans="1:12" x14ac:dyDescent="0.25">
      <c r="A10143">
        <v>41033</v>
      </c>
      <c r="B10143" t="s">
        <v>4673</v>
      </c>
      <c r="C10143" t="s">
        <v>4674</v>
      </c>
      <c r="D10143">
        <v>3.55</v>
      </c>
      <c r="E10143" t="s">
        <v>32472</v>
      </c>
      <c r="F10143">
        <v>9780618329670</v>
      </c>
      <c r="G10143" t="s">
        <v>11</v>
      </c>
      <c r="H10143">
        <v>448</v>
      </c>
      <c r="I10143">
        <v>100</v>
      </c>
      <c r="J10143">
        <v>13</v>
      </c>
      <c r="K10143" t="s">
        <v>25076</v>
      </c>
      <c r="L10143" t="s">
        <v>68</v>
      </c>
    </row>
    <row r="10144" spans="1:12" x14ac:dyDescent="0.25">
      <c r="A10144">
        <v>41044</v>
      </c>
      <c r="B10144" t="s">
        <v>32473</v>
      </c>
      <c r="C10144" t="s">
        <v>32474</v>
      </c>
      <c r="D10144">
        <v>0</v>
      </c>
      <c r="E10144" t="s">
        <v>32475</v>
      </c>
      <c r="F10144">
        <v>9780696018824</v>
      </c>
      <c r="G10144" t="s">
        <v>11</v>
      </c>
      <c r="H10144">
        <v>32</v>
      </c>
      <c r="I10144">
        <v>0</v>
      </c>
      <c r="J10144">
        <v>1</v>
      </c>
      <c r="K10144" t="s">
        <v>21024</v>
      </c>
      <c r="L10144" t="s">
        <v>32476</v>
      </c>
    </row>
    <row r="10145" spans="1:12" x14ac:dyDescent="0.25">
      <c r="A10145">
        <v>41046</v>
      </c>
      <c r="B10145" t="s">
        <v>32477</v>
      </c>
      <c r="C10145" t="s">
        <v>32478</v>
      </c>
      <c r="D10145">
        <v>3.75</v>
      </c>
      <c r="E10145" t="s">
        <v>32479</v>
      </c>
      <c r="F10145">
        <v>9780064300896</v>
      </c>
      <c r="G10145" t="s">
        <v>11</v>
      </c>
      <c r="H10145">
        <v>416</v>
      </c>
      <c r="I10145">
        <v>42</v>
      </c>
      <c r="J10145">
        <v>2</v>
      </c>
      <c r="K10145" t="s">
        <v>32480</v>
      </c>
      <c r="L10145" t="s">
        <v>32481</v>
      </c>
    </row>
    <row r="10146" spans="1:12" x14ac:dyDescent="0.25">
      <c r="A10146">
        <v>41053</v>
      </c>
      <c r="B10146" t="s">
        <v>32482</v>
      </c>
      <c r="C10146" t="s">
        <v>32483</v>
      </c>
      <c r="D10146">
        <v>4</v>
      </c>
      <c r="E10146" t="s">
        <v>32484</v>
      </c>
      <c r="F10146">
        <v>9781550023923</v>
      </c>
      <c r="G10146" t="s">
        <v>11</v>
      </c>
      <c r="H10146">
        <v>394</v>
      </c>
      <c r="I10146">
        <v>8</v>
      </c>
      <c r="J10146">
        <v>1</v>
      </c>
      <c r="K10146" t="s">
        <v>14170</v>
      </c>
      <c r="L10146" t="s">
        <v>32485</v>
      </c>
    </row>
    <row r="10147" spans="1:12" x14ac:dyDescent="0.25">
      <c r="A10147">
        <v>41054</v>
      </c>
      <c r="B10147" t="s">
        <v>32486</v>
      </c>
      <c r="C10147" t="s">
        <v>32483</v>
      </c>
      <c r="D10147">
        <v>3.4</v>
      </c>
      <c r="E10147" t="s">
        <v>32487</v>
      </c>
      <c r="F10147">
        <v>9780888822406</v>
      </c>
      <c r="G10147" t="s">
        <v>11</v>
      </c>
      <c r="H10147">
        <v>360</v>
      </c>
      <c r="I10147">
        <v>9</v>
      </c>
      <c r="J10147">
        <v>0</v>
      </c>
      <c r="K10147" t="s">
        <v>15522</v>
      </c>
      <c r="L10147" t="s">
        <v>32485</v>
      </c>
    </row>
    <row r="10148" spans="1:12" x14ac:dyDescent="0.25">
      <c r="A10148">
        <v>41055</v>
      </c>
      <c r="B10148" t="s">
        <v>8474</v>
      </c>
      <c r="C10148" t="s">
        <v>6926</v>
      </c>
      <c r="D10148">
        <v>3.95</v>
      </c>
      <c r="E10148" t="s">
        <v>32488</v>
      </c>
      <c r="F10148">
        <v>9780380731213</v>
      </c>
      <c r="G10148" t="s">
        <v>11</v>
      </c>
      <c r="H10148">
        <v>376</v>
      </c>
      <c r="I10148">
        <v>3654</v>
      </c>
      <c r="J10148">
        <v>148</v>
      </c>
      <c r="K10148" t="s">
        <v>16019</v>
      </c>
      <c r="L10148" t="s">
        <v>176</v>
      </c>
    </row>
    <row r="10149" spans="1:12" x14ac:dyDescent="0.25">
      <c r="A10149">
        <v>41069</v>
      </c>
      <c r="B10149" t="s">
        <v>8889</v>
      </c>
      <c r="C10149" t="s">
        <v>8890</v>
      </c>
      <c r="D10149">
        <v>3.96</v>
      </c>
      <c r="E10149" t="s">
        <v>32489</v>
      </c>
      <c r="F10149">
        <v>9781857988369</v>
      </c>
      <c r="G10149" t="s">
        <v>11</v>
      </c>
      <c r="H10149">
        <v>672</v>
      </c>
      <c r="I10149">
        <v>12560</v>
      </c>
      <c r="J10149">
        <v>387</v>
      </c>
      <c r="K10149" t="s">
        <v>32490</v>
      </c>
      <c r="L10149" t="s">
        <v>831</v>
      </c>
    </row>
    <row r="10150" spans="1:12" x14ac:dyDescent="0.25">
      <c r="A10150">
        <v>41070</v>
      </c>
      <c r="B10150" t="s">
        <v>11707</v>
      </c>
      <c r="C10150" t="s">
        <v>8890</v>
      </c>
      <c r="D10150">
        <v>3.95</v>
      </c>
      <c r="E10150" t="s">
        <v>32491</v>
      </c>
      <c r="F10150">
        <v>9780345467171</v>
      </c>
      <c r="G10150" t="s">
        <v>11</v>
      </c>
      <c r="H10150">
        <v>288</v>
      </c>
      <c r="I10150">
        <v>2945</v>
      </c>
      <c r="J10150">
        <v>125</v>
      </c>
      <c r="K10150" t="s">
        <v>30118</v>
      </c>
      <c r="L10150" t="s">
        <v>355</v>
      </c>
    </row>
    <row r="10151" spans="1:12" x14ac:dyDescent="0.25">
      <c r="A10151">
        <v>41071</v>
      </c>
      <c r="B10151" t="s">
        <v>32492</v>
      </c>
      <c r="C10151" t="s">
        <v>32493</v>
      </c>
      <c r="D10151">
        <v>4</v>
      </c>
      <c r="E10151" t="s">
        <v>32494</v>
      </c>
      <c r="F10151">
        <v>9780781723053</v>
      </c>
      <c r="G10151" t="s">
        <v>11</v>
      </c>
      <c r="H10151">
        <v>400</v>
      </c>
      <c r="I10151">
        <v>2</v>
      </c>
      <c r="J10151">
        <v>0</v>
      </c>
      <c r="K10151" t="s">
        <v>32495</v>
      </c>
      <c r="L10151" t="s">
        <v>6574</v>
      </c>
    </row>
    <row r="10152" spans="1:12" x14ac:dyDescent="0.25">
      <c r="A10152">
        <v>41072</v>
      </c>
      <c r="B10152" t="s">
        <v>14025</v>
      </c>
      <c r="C10152" t="s">
        <v>14026</v>
      </c>
      <c r="D10152">
        <v>3.72</v>
      </c>
      <c r="E10152" t="s">
        <v>32496</v>
      </c>
      <c r="F10152">
        <v>9781592441129</v>
      </c>
      <c r="G10152" t="s">
        <v>13842</v>
      </c>
      <c r="H10152">
        <v>132</v>
      </c>
      <c r="I10152">
        <v>92</v>
      </c>
      <c r="J10152">
        <v>11</v>
      </c>
      <c r="K10152" t="s">
        <v>15340</v>
      </c>
      <c r="L10152" t="s">
        <v>14027</v>
      </c>
    </row>
    <row r="10153" spans="1:12" x14ac:dyDescent="0.25">
      <c r="A10153">
        <v>41073</v>
      </c>
      <c r="B10153" t="s">
        <v>32497</v>
      </c>
      <c r="C10153" t="s">
        <v>8890</v>
      </c>
      <c r="D10153">
        <v>2.92</v>
      </c>
      <c r="E10153" t="s">
        <v>32498</v>
      </c>
      <c r="F10153">
        <v>9780517123102</v>
      </c>
      <c r="G10153" t="s">
        <v>11</v>
      </c>
      <c r="H10153">
        <v>800</v>
      </c>
      <c r="I10153">
        <v>11</v>
      </c>
      <c r="J10153">
        <v>1</v>
      </c>
      <c r="K10153" t="s">
        <v>17018</v>
      </c>
      <c r="L10153" t="s">
        <v>6089</v>
      </c>
    </row>
    <row r="10154" spans="1:12" x14ac:dyDescent="0.25">
      <c r="A10154">
        <v>41074</v>
      </c>
      <c r="B10154" t="s">
        <v>5946</v>
      </c>
      <c r="C10154" t="s">
        <v>5947</v>
      </c>
      <c r="D10154">
        <v>3.95</v>
      </c>
      <c r="E10154" t="s">
        <v>32499</v>
      </c>
      <c r="F10154">
        <v>9781932100013</v>
      </c>
      <c r="G10154" t="s">
        <v>11</v>
      </c>
      <c r="H10154">
        <v>388</v>
      </c>
      <c r="I10154">
        <v>3568</v>
      </c>
      <c r="J10154">
        <v>284</v>
      </c>
      <c r="K10154" t="s">
        <v>32500</v>
      </c>
      <c r="L10154" t="s">
        <v>5948</v>
      </c>
    </row>
    <row r="10155" spans="1:12" x14ac:dyDescent="0.25">
      <c r="A10155">
        <v>41081</v>
      </c>
      <c r="B10155" t="s">
        <v>11038</v>
      </c>
      <c r="C10155" t="s">
        <v>8890</v>
      </c>
      <c r="D10155">
        <v>3.37</v>
      </c>
      <c r="E10155" t="s">
        <v>32501</v>
      </c>
      <c r="F10155">
        <v>9780879971540</v>
      </c>
      <c r="G10155" t="s">
        <v>11</v>
      </c>
      <c r="H10155">
        <v>172</v>
      </c>
      <c r="I10155">
        <v>58</v>
      </c>
      <c r="J10155">
        <v>3</v>
      </c>
      <c r="K10155" t="s">
        <v>32502</v>
      </c>
      <c r="L10155" t="s">
        <v>21815</v>
      </c>
    </row>
    <row r="10156" spans="1:12" x14ac:dyDescent="0.25">
      <c r="A10156">
        <v>41085</v>
      </c>
      <c r="B10156" t="s">
        <v>32503</v>
      </c>
      <c r="C10156" t="s">
        <v>8890</v>
      </c>
      <c r="D10156">
        <v>3.71</v>
      </c>
      <c r="E10156" t="s">
        <v>32504</v>
      </c>
      <c r="F10156">
        <v>9780345302359</v>
      </c>
      <c r="G10156" t="s">
        <v>11</v>
      </c>
      <c r="H10156">
        <v>416</v>
      </c>
      <c r="I10156">
        <v>25</v>
      </c>
      <c r="J10156">
        <v>3</v>
      </c>
      <c r="K10156" t="s">
        <v>32505</v>
      </c>
      <c r="L10156" t="s">
        <v>355</v>
      </c>
    </row>
    <row r="10157" spans="1:12" x14ac:dyDescent="0.25">
      <c r="A10157">
        <v>41086</v>
      </c>
      <c r="B10157" t="s">
        <v>13770</v>
      </c>
      <c r="C10157" t="s">
        <v>8890</v>
      </c>
      <c r="D10157">
        <v>3.56</v>
      </c>
      <c r="E10157" t="s">
        <v>32506</v>
      </c>
      <c r="F10157">
        <v>9780879977665</v>
      </c>
      <c r="G10157" t="s">
        <v>12134</v>
      </c>
      <c r="H10157">
        <v>156</v>
      </c>
      <c r="I10157">
        <v>238</v>
      </c>
      <c r="J10157">
        <v>16</v>
      </c>
      <c r="K10157" t="s">
        <v>32507</v>
      </c>
      <c r="L10157" t="s">
        <v>13771</v>
      </c>
    </row>
    <row r="10158" spans="1:12" x14ac:dyDescent="0.25">
      <c r="A10158">
        <v>41087</v>
      </c>
      <c r="B10158" t="s">
        <v>11039</v>
      </c>
      <c r="C10158" t="s">
        <v>8890</v>
      </c>
      <c r="D10158">
        <v>3.44</v>
      </c>
      <c r="E10158" t="s">
        <v>32508</v>
      </c>
      <c r="F10158">
        <v>9780879979119</v>
      </c>
      <c r="G10158" t="s">
        <v>11</v>
      </c>
      <c r="H10158">
        <v>206</v>
      </c>
      <c r="I10158">
        <v>288</v>
      </c>
      <c r="J10158">
        <v>22</v>
      </c>
      <c r="K10158" t="s">
        <v>15192</v>
      </c>
      <c r="L10158" t="s">
        <v>781</v>
      </c>
    </row>
    <row r="10159" spans="1:12" x14ac:dyDescent="0.25">
      <c r="A10159">
        <v>41088</v>
      </c>
      <c r="B10159" t="s">
        <v>32509</v>
      </c>
      <c r="C10159" t="s">
        <v>8890</v>
      </c>
      <c r="D10159">
        <v>3.11</v>
      </c>
      <c r="E10159" t="s">
        <v>32510</v>
      </c>
      <c r="F10159">
        <v>9780879977641</v>
      </c>
      <c r="G10159" t="s">
        <v>11</v>
      </c>
      <c r="H10159">
        <v>159</v>
      </c>
      <c r="I10159">
        <v>34</v>
      </c>
      <c r="J10159">
        <v>5</v>
      </c>
      <c r="K10159" t="s">
        <v>32511</v>
      </c>
      <c r="L10159" t="s">
        <v>32512</v>
      </c>
    </row>
    <row r="10160" spans="1:12" x14ac:dyDescent="0.25">
      <c r="A10160">
        <v>41089</v>
      </c>
      <c r="B10160" t="s">
        <v>11256</v>
      </c>
      <c r="C10160" t="s">
        <v>11257</v>
      </c>
      <c r="D10160">
        <v>4.17</v>
      </c>
      <c r="E10160" t="s">
        <v>32513</v>
      </c>
      <c r="F10160">
        <v>9780312088477</v>
      </c>
      <c r="G10160" t="s">
        <v>11</v>
      </c>
      <c r="H10160">
        <v>672</v>
      </c>
      <c r="I10160">
        <v>91</v>
      </c>
      <c r="J10160">
        <v>6</v>
      </c>
      <c r="K10160" t="s">
        <v>32514</v>
      </c>
      <c r="L10160" t="s">
        <v>549</v>
      </c>
    </row>
    <row r="10161" spans="1:12" x14ac:dyDescent="0.25">
      <c r="A10161">
        <v>41090</v>
      </c>
      <c r="B10161" t="s">
        <v>13061</v>
      </c>
      <c r="C10161" t="s">
        <v>13062</v>
      </c>
      <c r="D10161">
        <v>3.93</v>
      </c>
      <c r="E10161" t="s">
        <v>32515</v>
      </c>
      <c r="F10161">
        <v>9780786719051</v>
      </c>
      <c r="G10161" t="s">
        <v>12134</v>
      </c>
      <c r="H10161">
        <v>512</v>
      </c>
      <c r="I10161">
        <v>128</v>
      </c>
      <c r="J10161">
        <v>12</v>
      </c>
      <c r="K10161" t="s">
        <v>32516</v>
      </c>
      <c r="L10161" t="s">
        <v>6481</v>
      </c>
    </row>
    <row r="10162" spans="1:12" x14ac:dyDescent="0.25">
      <c r="A10162">
        <v>41091</v>
      </c>
      <c r="B10162" t="s">
        <v>32517</v>
      </c>
      <c r="C10162" t="s">
        <v>32518</v>
      </c>
      <c r="D10162">
        <v>3.83</v>
      </c>
      <c r="E10162" t="s">
        <v>32519</v>
      </c>
      <c r="F10162">
        <v>9780517552940</v>
      </c>
      <c r="G10162" t="s">
        <v>11</v>
      </c>
      <c r="H10162">
        <v>208</v>
      </c>
      <c r="I10162">
        <v>38</v>
      </c>
      <c r="J10162">
        <v>8</v>
      </c>
      <c r="K10162" t="s">
        <v>31092</v>
      </c>
      <c r="L10162" t="s">
        <v>5280</v>
      </c>
    </row>
    <row r="10163" spans="1:12" x14ac:dyDescent="0.25">
      <c r="A10163">
        <v>41092</v>
      </c>
      <c r="B10163" t="s">
        <v>32520</v>
      </c>
      <c r="C10163" t="s">
        <v>32521</v>
      </c>
      <c r="D10163">
        <v>3.55</v>
      </c>
      <c r="E10163" t="s">
        <v>32522</v>
      </c>
      <c r="F10163">
        <v>9780517551868</v>
      </c>
      <c r="G10163" t="s">
        <v>11</v>
      </c>
      <c r="H10163">
        <v>214</v>
      </c>
      <c r="I10163">
        <v>37</v>
      </c>
      <c r="J10163">
        <v>6</v>
      </c>
      <c r="K10163" t="s">
        <v>32523</v>
      </c>
      <c r="L10163" t="s">
        <v>5280</v>
      </c>
    </row>
    <row r="10164" spans="1:12" x14ac:dyDescent="0.25">
      <c r="A10164">
        <v>41093</v>
      </c>
      <c r="B10164" t="s">
        <v>11040</v>
      </c>
      <c r="C10164" t="s">
        <v>11041</v>
      </c>
      <c r="D10164">
        <v>3.77</v>
      </c>
      <c r="E10164" t="s">
        <v>32524</v>
      </c>
      <c r="F10164">
        <v>9780517551851</v>
      </c>
      <c r="G10164" t="s">
        <v>11</v>
      </c>
      <c r="H10164">
        <v>216</v>
      </c>
      <c r="I10164">
        <v>164</v>
      </c>
      <c r="J10164">
        <v>14</v>
      </c>
      <c r="K10164" t="s">
        <v>32525</v>
      </c>
      <c r="L10164" t="s">
        <v>11042</v>
      </c>
    </row>
    <row r="10165" spans="1:12" x14ac:dyDescent="0.25">
      <c r="A10165">
        <v>41097</v>
      </c>
      <c r="B10165" t="s">
        <v>9389</v>
      </c>
      <c r="C10165" t="s">
        <v>9390</v>
      </c>
      <c r="D10165">
        <v>3.77</v>
      </c>
      <c r="E10165" t="s">
        <v>32526</v>
      </c>
      <c r="F10165">
        <v>9780385490627</v>
      </c>
      <c r="G10165" t="s">
        <v>11</v>
      </c>
      <c r="H10165">
        <v>560</v>
      </c>
      <c r="I10165">
        <v>231</v>
      </c>
      <c r="J10165">
        <v>19</v>
      </c>
      <c r="K10165" t="s">
        <v>16472</v>
      </c>
      <c r="L10165" t="s">
        <v>77</v>
      </c>
    </row>
    <row r="10166" spans="1:12" x14ac:dyDescent="0.25">
      <c r="A10166">
        <v>41098</v>
      </c>
      <c r="B10166" t="s">
        <v>2467</v>
      </c>
      <c r="C10166" t="s">
        <v>2468</v>
      </c>
      <c r="D10166">
        <v>4.09</v>
      </c>
      <c r="E10166" t="s">
        <v>32527</v>
      </c>
      <c r="F10166">
        <v>9780143039143</v>
      </c>
      <c r="G10166" t="s">
        <v>11</v>
      </c>
      <c r="H10166">
        <v>352</v>
      </c>
      <c r="I10166">
        <v>3633</v>
      </c>
      <c r="J10166">
        <v>142</v>
      </c>
      <c r="K10166" t="s">
        <v>16341</v>
      </c>
      <c r="L10166" t="s">
        <v>2025</v>
      </c>
    </row>
    <row r="10167" spans="1:12" x14ac:dyDescent="0.25">
      <c r="A10167">
        <v>41103</v>
      </c>
      <c r="B10167" t="s">
        <v>32528</v>
      </c>
      <c r="C10167" t="s">
        <v>1786</v>
      </c>
      <c r="D10167">
        <v>3.93</v>
      </c>
      <c r="E10167" t="s">
        <v>32529</v>
      </c>
      <c r="F10167">
        <v>9780822218630</v>
      </c>
      <c r="G10167" t="s">
        <v>11</v>
      </c>
      <c r="H10167">
        <v>72</v>
      </c>
      <c r="I10167">
        <v>42</v>
      </c>
      <c r="J10167">
        <v>4</v>
      </c>
      <c r="K10167" t="s">
        <v>32530</v>
      </c>
      <c r="L10167" t="s">
        <v>32531</v>
      </c>
    </row>
    <row r="10168" spans="1:12" x14ac:dyDescent="0.25">
      <c r="A10168">
        <v>41105</v>
      </c>
      <c r="B10168" t="s">
        <v>4675</v>
      </c>
      <c r="C10168" t="s">
        <v>4676</v>
      </c>
      <c r="D10168">
        <v>3.92</v>
      </c>
      <c r="E10168" t="s">
        <v>32532</v>
      </c>
      <c r="F10168">
        <v>9781582970073</v>
      </c>
      <c r="G10168" t="s">
        <v>11</v>
      </c>
      <c r="H10168">
        <v>246</v>
      </c>
      <c r="I10168">
        <v>424</v>
      </c>
      <c r="J10168">
        <v>54</v>
      </c>
      <c r="K10168" t="s">
        <v>14617</v>
      </c>
      <c r="L10168" t="s">
        <v>4274</v>
      </c>
    </row>
    <row r="10169" spans="1:12" x14ac:dyDescent="0.25">
      <c r="A10169">
        <v>41111</v>
      </c>
      <c r="B10169" t="s">
        <v>8475</v>
      </c>
      <c r="C10169" t="s">
        <v>8476</v>
      </c>
      <c r="D10169">
        <v>4.29</v>
      </c>
      <c r="E10169" t="s">
        <v>32533</v>
      </c>
      <c r="F10169">
        <v>9780892818785</v>
      </c>
      <c r="G10169" t="s">
        <v>11</v>
      </c>
      <c r="H10169">
        <v>160</v>
      </c>
      <c r="I10169">
        <v>52</v>
      </c>
      <c r="J10169">
        <v>4</v>
      </c>
      <c r="K10169" t="s">
        <v>16003</v>
      </c>
      <c r="L10169" t="s">
        <v>8477</v>
      </c>
    </row>
    <row r="10170" spans="1:12" x14ac:dyDescent="0.25">
      <c r="A10170">
        <v>41117</v>
      </c>
      <c r="B10170" t="s">
        <v>32534</v>
      </c>
      <c r="C10170" t="s">
        <v>32535</v>
      </c>
      <c r="D10170">
        <v>4.13</v>
      </c>
      <c r="E10170" t="s">
        <v>32536</v>
      </c>
      <c r="F10170">
        <v>9780575043558</v>
      </c>
      <c r="G10170" t="s">
        <v>11</v>
      </c>
      <c r="H10170">
        <v>368</v>
      </c>
      <c r="I10170">
        <v>0</v>
      </c>
      <c r="J10170">
        <v>0</v>
      </c>
      <c r="K10170" t="s">
        <v>32537</v>
      </c>
      <c r="L10170" t="s">
        <v>32538</v>
      </c>
    </row>
    <row r="10171" spans="1:12" x14ac:dyDescent="0.25">
      <c r="A10171">
        <v>41120</v>
      </c>
      <c r="B10171" t="s">
        <v>7857</v>
      </c>
      <c r="C10171" t="s">
        <v>5332</v>
      </c>
      <c r="D10171">
        <v>3.66</v>
      </c>
      <c r="E10171" t="s">
        <v>32539</v>
      </c>
      <c r="F10171">
        <v>9780553803136</v>
      </c>
      <c r="G10171" t="s">
        <v>11</v>
      </c>
      <c r="H10171">
        <v>388</v>
      </c>
      <c r="I10171">
        <v>1642</v>
      </c>
      <c r="J10171">
        <v>136</v>
      </c>
      <c r="K10171" t="s">
        <v>19364</v>
      </c>
      <c r="L10171" t="s">
        <v>7858</v>
      </c>
    </row>
    <row r="10172" spans="1:12" x14ac:dyDescent="0.25">
      <c r="A10172">
        <v>41121</v>
      </c>
      <c r="B10172" t="s">
        <v>7859</v>
      </c>
      <c r="C10172" t="s">
        <v>5332</v>
      </c>
      <c r="D10172">
        <v>3.69</v>
      </c>
      <c r="E10172" t="s">
        <v>32540</v>
      </c>
      <c r="F10172">
        <v>9780553585810</v>
      </c>
      <c r="G10172" t="s">
        <v>11</v>
      </c>
      <c r="H10172">
        <v>640</v>
      </c>
      <c r="I10172">
        <v>2099</v>
      </c>
      <c r="J10172">
        <v>155</v>
      </c>
      <c r="K10172" t="s">
        <v>21166</v>
      </c>
      <c r="L10172" t="s">
        <v>2821</v>
      </c>
    </row>
    <row r="10173" spans="1:12" x14ac:dyDescent="0.25">
      <c r="A10173">
        <v>41125</v>
      </c>
      <c r="B10173" t="s">
        <v>11708</v>
      </c>
      <c r="C10173" t="s">
        <v>5332</v>
      </c>
      <c r="D10173">
        <v>3.7</v>
      </c>
      <c r="E10173" t="s">
        <v>32541</v>
      </c>
      <c r="F10173">
        <v>9780312890377</v>
      </c>
      <c r="G10173" t="s">
        <v>11</v>
      </c>
      <c r="H10173">
        <v>400</v>
      </c>
      <c r="I10173">
        <v>1194</v>
      </c>
      <c r="J10173">
        <v>78</v>
      </c>
      <c r="K10173" t="s">
        <v>23798</v>
      </c>
      <c r="L10173" t="s">
        <v>402</v>
      </c>
    </row>
    <row r="10174" spans="1:12" x14ac:dyDescent="0.25">
      <c r="A10174">
        <v>41126</v>
      </c>
      <c r="B10174" t="s">
        <v>8891</v>
      </c>
      <c r="C10174" t="s">
        <v>5332</v>
      </c>
      <c r="D10174">
        <v>3.78</v>
      </c>
      <c r="E10174" t="s">
        <v>32542</v>
      </c>
      <c r="F10174">
        <v>9780553574029</v>
      </c>
      <c r="G10174" t="s">
        <v>11</v>
      </c>
      <c r="H10174">
        <v>672</v>
      </c>
      <c r="I10174">
        <v>2248</v>
      </c>
      <c r="J10174">
        <v>165</v>
      </c>
      <c r="K10174" t="s">
        <v>17746</v>
      </c>
      <c r="L10174" t="s">
        <v>441</v>
      </c>
    </row>
    <row r="10175" spans="1:12" x14ac:dyDescent="0.25">
      <c r="A10175">
        <v>41128</v>
      </c>
      <c r="B10175" t="s">
        <v>11709</v>
      </c>
      <c r="C10175" t="s">
        <v>5332</v>
      </c>
      <c r="D10175">
        <v>3.75</v>
      </c>
      <c r="E10175" t="s">
        <v>32543</v>
      </c>
      <c r="F10175">
        <v>9780312890360</v>
      </c>
      <c r="G10175" t="s">
        <v>11</v>
      </c>
      <c r="H10175">
        <v>384</v>
      </c>
      <c r="I10175">
        <v>2457</v>
      </c>
      <c r="J10175">
        <v>170</v>
      </c>
      <c r="K10175" t="s">
        <v>22600</v>
      </c>
      <c r="L10175" t="s">
        <v>402</v>
      </c>
    </row>
    <row r="10176" spans="1:12" x14ac:dyDescent="0.25">
      <c r="A10176">
        <v>41129</v>
      </c>
      <c r="B10176" t="s">
        <v>12635</v>
      </c>
      <c r="C10176" t="s">
        <v>5332</v>
      </c>
      <c r="D10176">
        <v>3.54</v>
      </c>
      <c r="E10176" t="s">
        <v>32544</v>
      </c>
      <c r="F10176">
        <v>9780553585803</v>
      </c>
      <c r="G10176" t="s">
        <v>12134</v>
      </c>
      <c r="H10176">
        <v>393</v>
      </c>
      <c r="I10176">
        <v>3044</v>
      </c>
      <c r="J10176">
        <v>339</v>
      </c>
      <c r="K10176" t="s">
        <v>16856</v>
      </c>
      <c r="L10176" t="s">
        <v>3095</v>
      </c>
    </row>
    <row r="10177" spans="1:12" x14ac:dyDescent="0.25">
      <c r="A10177">
        <v>41130</v>
      </c>
      <c r="B10177" t="s">
        <v>11710</v>
      </c>
      <c r="C10177" t="s">
        <v>5332</v>
      </c>
      <c r="D10177">
        <v>3.78</v>
      </c>
      <c r="E10177" t="s">
        <v>32545</v>
      </c>
      <c r="F10177">
        <v>9780312890384</v>
      </c>
      <c r="G10177" t="s">
        <v>11</v>
      </c>
      <c r="H10177">
        <v>336</v>
      </c>
      <c r="I10177">
        <v>1208</v>
      </c>
      <c r="J10177">
        <v>89</v>
      </c>
      <c r="K10177" t="s">
        <v>23798</v>
      </c>
      <c r="L10177" t="s">
        <v>402</v>
      </c>
    </row>
    <row r="10178" spans="1:12" x14ac:dyDescent="0.25">
      <c r="A10178">
        <v>41134</v>
      </c>
      <c r="B10178" t="s">
        <v>13772</v>
      </c>
      <c r="C10178" t="s">
        <v>5332</v>
      </c>
      <c r="D10178">
        <v>3.55</v>
      </c>
      <c r="E10178" t="s">
        <v>32546</v>
      </c>
      <c r="F10178">
        <v>9780312861438</v>
      </c>
      <c r="G10178" t="s">
        <v>12134</v>
      </c>
      <c r="H10178">
        <v>352</v>
      </c>
      <c r="I10178">
        <v>448</v>
      </c>
      <c r="J10178">
        <v>37</v>
      </c>
      <c r="K10178" t="s">
        <v>20678</v>
      </c>
      <c r="L10178" t="s">
        <v>402</v>
      </c>
    </row>
    <row r="10179" spans="1:12" x14ac:dyDescent="0.25">
      <c r="A10179">
        <v>41150</v>
      </c>
      <c r="B10179" t="s">
        <v>20438</v>
      </c>
      <c r="C10179" t="s">
        <v>2103</v>
      </c>
      <c r="D10179">
        <v>3.71</v>
      </c>
      <c r="E10179" t="s">
        <v>32547</v>
      </c>
      <c r="F10179">
        <v>9782253141204</v>
      </c>
      <c r="G10179" t="s">
        <v>14227</v>
      </c>
      <c r="H10179">
        <v>472</v>
      </c>
      <c r="I10179">
        <v>33</v>
      </c>
      <c r="J10179">
        <v>1</v>
      </c>
      <c r="K10179" t="s">
        <v>27253</v>
      </c>
      <c r="L10179" t="s">
        <v>16268</v>
      </c>
    </row>
    <row r="10180" spans="1:12" x14ac:dyDescent="0.25">
      <c r="A10180">
        <v>41154</v>
      </c>
      <c r="B10180" t="s">
        <v>1878</v>
      </c>
      <c r="C10180" t="s">
        <v>1879</v>
      </c>
      <c r="D10180">
        <v>2.93</v>
      </c>
      <c r="E10180" t="s">
        <v>32548</v>
      </c>
      <c r="F10180">
        <v>9780786890910</v>
      </c>
      <c r="G10180" t="s">
        <v>11</v>
      </c>
      <c r="H10180">
        <v>176</v>
      </c>
      <c r="I10180">
        <v>195</v>
      </c>
      <c r="J10180">
        <v>11</v>
      </c>
      <c r="K10180" t="s">
        <v>15473</v>
      </c>
      <c r="L10180" t="s">
        <v>1880</v>
      </c>
    </row>
    <row r="10181" spans="1:12" x14ac:dyDescent="0.25">
      <c r="A10181">
        <v>41179</v>
      </c>
      <c r="B10181" t="s">
        <v>11043</v>
      </c>
      <c r="C10181" t="s">
        <v>11044</v>
      </c>
      <c r="D10181">
        <v>4.3899999999999997</v>
      </c>
      <c r="E10181" t="s">
        <v>32549</v>
      </c>
      <c r="F10181">
        <v>9781560600800</v>
      </c>
      <c r="G10181" t="s">
        <v>11</v>
      </c>
      <c r="H10181">
        <v>328</v>
      </c>
      <c r="I10181">
        <v>1768</v>
      </c>
      <c r="J10181">
        <v>93</v>
      </c>
      <c r="K10181" t="s">
        <v>20227</v>
      </c>
      <c r="L10181" t="s">
        <v>4585</v>
      </c>
    </row>
    <row r="10182" spans="1:12" x14ac:dyDescent="0.25">
      <c r="A10182">
        <v>41193</v>
      </c>
      <c r="B10182" t="s">
        <v>5949</v>
      </c>
      <c r="C10182" t="s">
        <v>3180</v>
      </c>
      <c r="D10182">
        <v>3.81</v>
      </c>
      <c r="E10182" t="s">
        <v>32550</v>
      </c>
      <c r="F10182">
        <v>9781400033836</v>
      </c>
      <c r="G10182" t="s">
        <v>11</v>
      </c>
      <c r="H10182">
        <v>371</v>
      </c>
      <c r="I10182">
        <v>53322</v>
      </c>
      <c r="J10182">
        <v>2358</v>
      </c>
      <c r="K10182" t="s">
        <v>19662</v>
      </c>
      <c r="L10182" t="s">
        <v>77</v>
      </c>
    </row>
    <row r="10183" spans="1:12" x14ac:dyDescent="0.25">
      <c r="A10183">
        <v>41203</v>
      </c>
      <c r="B10183" t="s">
        <v>12371</v>
      </c>
      <c r="C10183" t="s">
        <v>12372</v>
      </c>
      <c r="D10183">
        <v>3.76</v>
      </c>
      <c r="E10183" t="s">
        <v>32551</v>
      </c>
      <c r="F10183">
        <v>9781890447427</v>
      </c>
      <c r="G10183" t="s">
        <v>12134</v>
      </c>
      <c r="H10183">
        <v>240</v>
      </c>
      <c r="I10183">
        <v>53</v>
      </c>
      <c r="J10183">
        <v>7</v>
      </c>
      <c r="K10183" t="s">
        <v>24736</v>
      </c>
      <c r="L10183" t="s">
        <v>12373</v>
      </c>
    </row>
    <row r="10184" spans="1:12" x14ac:dyDescent="0.25">
      <c r="A10184">
        <v>41217</v>
      </c>
      <c r="B10184" t="s">
        <v>4677</v>
      </c>
      <c r="C10184" t="s">
        <v>4678</v>
      </c>
      <c r="D10184">
        <v>4.3099999999999996</v>
      </c>
      <c r="E10184" t="s">
        <v>32552</v>
      </c>
      <c r="F10184">
        <v>9780870744853</v>
      </c>
      <c r="G10184" t="s">
        <v>11</v>
      </c>
      <c r="H10184">
        <v>256</v>
      </c>
      <c r="I10184">
        <v>67</v>
      </c>
      <c r="J10184">
        <v>7</v>
      </c>
      <c r="K10184" t="s">
        <v>16079</v>
      </c>
      <c r="L10184" t="s">
        <v>4679</v>
      </c>
    </row>
    <row r="10185" spans="1:12" x14ac:dyDescent="0.25">
      <c r="A10185">
        <v>41219</v>
      </c>
      <c r="B10185" t="s">
        <v>10055</v>
      </c>
      <c r="C10185" t="s">
        <v>10056</v>
      </c>
      <c r="D10185">
        <v>3.89</v>
      </c>
      <c r="E10185" t="s">
        <v>32553</v>
      </c>
      <c r="F10185">
        <v>9780679735908</v>
      </c>
      <c r="G10185" t="s">
        <v>11</v>
      </c>
      <c r="H10185">
        <v>555</v>
      </c>
      <c r="I10185">
        <v>62580</v>
      </c>
      <c r="J10185">
        <v>3465</v>
      </c>
      <c r="K10185" t="s">
        <v>14475</v>
      </c>
      <c r="L10185" t="s">
        <v>2085</v>
      </c>
    </row>
    <row r="10186" spans="1:12" x14ac:dyDescent="0.25">
      <c r="A10186">
        <v>41226</v>
      </c>
      <c r="B10186" t="s">
        <v>12803</v>
      </c>
      <c r="C10186" t="s">
        <v>12804</v>
      </c>
      <c r="D10186">
        <v>3.86</v>
      </c>
      <c r="E10186" t="s">
        <v>32554</v>
      </c>
      <c r="F10186">
        <v>9780618341238</v>
      </c>
      <c r="G10186" t="s">
        <v>12134</v>
      </c>
      <c r="H10186">
        <v>407</v>
      </c>
      <c r="I10186">
        <v>1234</v>
      </c>
      <c r="J10186">
        <v>67</v>
      </c>
      <c r="K10186" t="s">
        <v>25076</v>
      </c>
      <c r="L10186" t="s">
        <v>2258</v>
      </c>
    </row>
    <row r="10187" spans="1:12" x14ac:dyDescent="0.25">
      <c r="A10187">
        <v>41231</v>
      </c>
      <c r="B10187" t="s">
        <v>13773</v>
      </c>
      <c r="C10187" t="s">
        <v>13774</v>
      </c>
      <c r="D10187">
        <v>3.7</v>
      </c>
      <c r="E10187" t="s">
        <v>32555</v>
      </c>
      <c r="F10187">
        <v>9780465014903</v>
      </c>
      <c r="G10187" t="s">
        <v>12134</v>
      </c>
      <c r="H10187">
        <v>210</v>
      </c>
      <c r="I10187">
        <v>3095</v>
      </c>
      <c r="J10187">
        <v>305</v>
      </c>
      <c r="K10187" t="s">
        <v>19599</v>
      </c>
      <c r="L10187" t="s">
        <v>1322</v>
      </c>
    </row>
    <row r="10188" spans="1:12" x14ac:dyDescent="0.25">
      <c r="A10188">
        <v>41232</v>
      </c>
      <c r="B10188" t="s">
        <v>1881</v>
      </c>
      <c r="C10188" t="s">
        <v>1882</v>
      </c>
      <c r="D10188">
        <v>3.52</v>
      </c>
      <c r="E10188" t="s">
        <v>32556</v>
      </c>
      <c r="F10188">
        <v>9780826493958</v>
      </c>
      <c r="G10188" t="s">
        <v>11</v>
      </c>
      <c r="H10188">
        <v>236</v>
      </c>
      <c r="I10188">
        <v>61</v>
      </c>
      <c r="J10188">
        <v>3</v>
      </c>
      <c r="K10188" t="s">
        <v>17724</v>
      </c>
      <c r="L10188" t="s">
        <v>803</v>
      </c>
    </row>
    <row r="10189" spans="1:12" x14ac:dyDescent="0.25">
      <c r="A10189">
        <v>41250</v>
      </c>
      <c r="B10189" t="s">
        <v>12636</v>
      </c>
      <c r="C10189" t="s">
        <v>12637</v>
      </c>
      <c r="D10189">
        <v>3.78</v>
      </c>
      <c r="E10189" t="s">
        <v>32557</v>
      </c>
      <c r="F10189">
        <v>9780312425289</v>
      </c>
      <c r="G10189" t="s">
        <v>12134</v>
      </c>
      <c r="H10189">
        <v>336</v>
      </c>
      <c r="I10189">
        <v>2121</v>
      </c>
      <c r="J10189">
        <v>202</v>
      </c>
      <c r="K10189" t="s">
        <v>32558</v>
      </c>
      <c r="L10189" t="s">
        <v>47</v>
      </c>
    </row>
    <row r="10190" spans="1:12" x14ac:dyDescent="0.25">
      <c r="A10190">
        <v>41258</v>
      </c>
      <c r="B10190" t="s">
        <v>32559</v>
      </c>
      <c r="C10190" t="s">
        <v>32560</v>
      </c>
      <c r="D10190">
        <v>2.75</v>
      </c>
      <c r="E10190" t="s">
        <v>32561</v>
      </c>
      <c r="F10190">
        <v>9781851588527</v>
      </c>
      <c r="G10190" t="s">
        <v>11</v>
      </c>
      <c r="H10190">
        <v>192</v>
      </c>
      <c r="I10190">
        <v>4</v>
      </c>
      <c r="J10190">
        <v>0</v>
      </c>
      <c r="K10190" t="s">
        <v>32562</v>
      </c>
      <c r="L10190" t="s">
        <v>32563</v>
      </c>
    </row>
    <row r="10191" spans="1:12" x14ac:dyDescent="0.25">
      <c r="A10191">
        <v>41261</v>
      </c>
      <c r="B10191" t="s">
        <v>13775</v>
      </c>
      <c r="C10191" t="s">
        <v>2470</v>
      </c>
      <c r="D10191">
        <v>3.04</v>
      </c>
      <c r="E10191" t="s">
        <v>32564</v>
      </c>
      <c r="F10191">
        <v>9781891620416</v>
      </c>
      <c r="G10191" t="s">
        <v>12134</v>
      </c>
      <c r="H10191">
        <v>224</v>
      </c>
      <c r="I10191">
        <v>181</v>
      </c>
      <c r="J10191">
        <v>19</v>
      </c>
      <c r="K10191" t="s">
        <v>30841</v>
      </c>
      <c r="L10191" t="s">
        <v>5760</v>
      </c>
    </row>
    <row r="10192" spans="1:12" x14ac:dyDescent="0.25">
      <c r="A10192">
        <v>41264</v>
      </c>
      <c r="B10192" t="s">
        <v>2469</v>
      </c>
      <c r="C10192" t="s">
        <v>2470</v>
      </c>
      <c r="D10192">
        <v>3.12</v>
      </c>
      <c r="E10192" t="s">
        <v>32565</v>
      </c>
      <c r="F10192">
        <v>9780345468031</v>
      </c>
      <c r="G10192" t="s">
        <v>11</v>
      </c>
      <c r="H10192">
        <v>208</v>
      </c>
      <c r="I10192">
        <v>144</v>
      </c>
      <c r="J10192">
        <v>25</v>
      </c>
      <c r="K10192" t="s">
        <v>14630</v>
      </c>
      <c r="L10192" t="s">
        <v>2075</v>
      </c>
    </row>
    <row r="10193" spans="1:12" x14ac:dyDescent="0.25">
      <c r="A10193">
        <v>41270</v>
      </c>
      <c r="B10193" t="s">
        <v>32566</v>
      </c>
      <c r="C10193" t="s">
        <v>2470</v>
      </c>
      <c r="D10193">
        <v>4.09</v>
      </c>
      <c r="E10193" t="s">
        <v>32567</v>
      </c>
      <c r="F10193">
        <v>9780399136658</v>
      </c>
      <c r="G10193" t="s">
        <v>11</v>
      </c>
      <c r="H10193">
        <v>224</v>
      </c>
      <c r="I10193">
        <v>23</v>
      </c>
      <c r="J10193">
        <v>3</v>
      </c>
      <c r="K10193" t="s">
        <v>32568</v>
      </c>
      <c r="L10193" t="s">
        <v>96</v>
      </c>
    </row>
    <row r="10194" spans="1:12" x14ac:dyDescent="0.25">
      <c r="A10194">
        <v>41273</v>
      </c>
      <c r="B10194" t="s">
        <v>32569</v>
      </c>
      <c r="C10194" t="s">
        <v>2470</v>
      </c>
      <c r="D10194">
        <v>3.23</v>
      </c>
      <c r="E10194" t="s">
        <v>32570</v>
      </c>
      <c r="F10194">
        <v>9780517164358</v>
      </c>
      <c r="G10194" t="s">
        <v>11</v>
      </c>
      <c r="H10194">
        <v>0</v>
      </c>
      <c r="I10194">
        <v>17</v>
      </c>
      <c r="J10194">
        <v>4</v>
      </c>
      <c r="K10194" t="s">
        <v>32571</v>
      </c>
      <c r="L10194" t="s">
        <v>5280</v>
      </c>
    </row>
    <row r="10195" spans="1:12" x14ac:dyDescent="0.25">
      <c r="A10195">
        <v>41278</v>
      </c>
      <c r="B10195" t="s">
        <v>12101</v>
      </c>
      <c r="C10195" t="s">
        <v>2470</v>
      </c>
      <c r="D10195">
        <v>3.85</v>
      </c>
      <c r="E10195" t="s">
        <v>32572</v>
      </c>
      <c r="F10195">
        <v>9781571780591</v>
      </c>
      <c r="G10195" t="s">
        <v>11</v>
      </c>
      <c r="H10195">
        <v>223</v>
      </c>
      <c r="I10195">
        <v>77</v>
      </c>
      <c r="J10195">
        <v>10</v>
      </c>
      <c r="K10195" t="s">
        <v>15977</v>
      </c>
      <c r="L10195" t="s">
        <v>12102</v>
      </c>
    </row>
    <row r="10196" spans="1:12" x14ac:dyDescent="0.25">
      <c r="A10196">
        <v>41304</v>
      </c>
      <c r="B10196" t="s">
        <v>13776</v>
      </c>
      <c r="C10196" t="s">
        <v>13734</v>
      </c>
      <c r="D10196">
        <v>4.13</v>
      </c>
      <c r="E10196" t="s">
        <v>32573</v>
      </c>
      <c r="F10196">
        <v>9780316831307</v>
      </c>
      <c r="G10196" t="s">
        <v>12134</v>
      </c>
      <c r="H10196">
        <v>640</v>
      </c>
      <c r="I10196">
        <v>888</v>
      </c>
      <c r="J10196">
        <v>45</v>
      </c>
      <c r="K10196" t="s">
        <v>28108</v>
      </c>
      <c r="L10196" t="s">
        <v>1757</v>
      </c>
    </row>
    <row r="10197" spans="1:12" x14ac:dyDescent="0.25">
      <c r="A10197">
        <v>41307</v>
      </c>
      <c r="B10197" t="s">
        <v>32574</v>
      </c>
      <c r="C10197" t="s">
        <v>22542</v>
      </c>
      <c r="D10197">
        <v>4.04</v>
      </c>
      <c r="E10197" t="s">
        <v>32575</v>
      </c>
      <c r="F10197">
        <v>9780318634876</v>
      </c>
      <c r="G10197" t="s">
        <v>14227</v>
      </c>
      <c r="H10197">
        <v>152</v>
      </c>
      <c r="I10197">
        <v>87</v>
      </c>
      <c r="J10197">
        <v>6</v>
      </c>
      <c r="K10197" t="s">
        <v>32576</v>
      </c>
      <c r="L10197" t="s">
        <v>14932</v>
      </c>
    </row>
    <row r="10198" spans="1:12" x14ac:dyDescent="0.25">
      <c r="A10198">
        <v>41315</v>
      </c>
      <c r="B10198" t="s">
        <v>13777</v>
      </c>
      <c r="C10198" t="s">
        <v>4550</v>
      </c>
      <c r="D10198">
        <v>3.88</v>
      </c>
      <c r="E10198" t="s">
        <v>32577</v>
      </c>
      <c r="F10198">
        <v>9780140291872</v>
      </c>
      <c r="G10198" t="s">
        <v>12134</v>
      </c>
      <c r="H10198">
        <v>304</v>
      </c>
      <c r="I10198">
        <v>4715</v>
      </c>
      <c r="J10198">
        <v>303</v>
      </c>
      <c r="K10198" t="s">
        <v>16449</v>
      </c>
      <c r="L10198" t="s">
        <v>13778</v>
      </c>
    </row>
    <row r="10199" spans="1:12" x14ac:dyDescent="0.25">
      <c r="A10199">
        <v>41317</v>
      </c>
      <c r="B10199" t="s">
        <v>32578</v>
      </c>
      <c r="C10199" t="s">
        <v>32579</v>
      </c>
      <c r="D10199">
        <v>3.81</v>
      </c>
      <c r="E10199" t="s">
        <v>32580</v>
      </c>
      <c r="F10199">
        <v>9781580174046</v>
      </c>
      <c r="G10199" t="s">
        <v>11</v>
      </c>
      <c r="H10199">
        <v>144</v>
      </c>
      <c r="I10199">
        <v>38</v>
      </c>
      <c r="J10199">
        <v>8</v>
      </c>
      <c r="K10199" t="s">
        <v>14733</v>
      </c>
      <c r="L10199" t="s">
        <v>5769</v>
      </c>
    </row>
    <row r="10200" spans="1:12" x14ac:dyDescent="0.25">
      <c r="A10200">
        <v>41329</v>
      </c>
      <c r="B10200" t="s">
        <v>2934</v>
      </c>
      <c r="C10200" t="s">
        <v>2935</v>
      </c>
      <c r="D10200">
        <v>4.17</v>
      </c>
      <c r="E10200" t="s">
        <v>32581</v>
      </c>
      <c r="F10200">
        <v>9780312427290</v>
      </c>
      <c r="G10200" t="s">
        <v>12134</v>
      </c>
      <c r="H10200">
        <v>321</v>
      </c>
      <c r="I10200">
        <v>5390</v>
      </c>
      <c r="J10200">
        <v>614</v>
      </c>
      <c r="K10200" t="s">
        <v>26921</v>
      </c>
      <c r="L10200" t="s">
        <v>47</v>
      </c>
    </row>
    <row r="10201" spans="1:12" x14ac:dyDescent="0.25">
      <c r="A10201">
        <v>41330</v>
      </c>
      <c r="B10201" t="s">
        <v>11045</v>
      </c>
      <c r="C10201" t="s">
        <v>7425</v>
      </c>
      <c r="D10201">
        <v>4.21</v>
      </c>
      <c r="E10201" t="s">
        <v>32582</v>
      </c>
      <c r="F10201">
        <v>9780345355249</v>
      </c>
      <c r="G10201" t="s">
        <v>11</v>
      </c>
      <c r="H10201">
        <v>282</v>
      </c>
      <c r="I10201">
        <v>1389</v>
      </c>
      <c r="J10201">
        <v>15</v>
      </c>
      <c r="K10201" t="s">
        <v>18523</v>
      </c>
      <c r="L10201" t="s">
        <v>355</v>
      </c>
    </row>
    <row r="10202" spans="1:12" x14ac:dyDescent="0.25">
      <c r="A10202">
        <v>41331</v>
      </c>
      <c r="B10202" t="s">
        <v>13779</v>
      </c>
      <c r="C10202" t="s">
        <v>7425</v>
      </c>
      <c r="D10202">
        <v>4.1900000000000004</v>
      </c>
      <c r="E10202" t="s">
        <v>32583</v>
      </c>
      <c r="F10202">
        <v>9780345355232</v>
      </c>
      <c r="G10202" t="s">
        <v>12134</v>
      </c>
      <c r="H10202">
        <v>368</v>
      </c>
      <c r="I10202">
        <v>1355</v>
      </c>
      <c r="J10202">
        <v>15</v>
      </c>
      <c r="K10202" t="s">
        <v>32584</v>
      </c>
      <c r="L10202" t="s">
        <v>355</v>
      </c>
    </row>
    <row r="10203" spans="1:12" x14ac:dyDescent="0.25">
      <c r="A10203">
        <v>41334</v>
      </c>
      <c r="B10203" t="s">
        <v>11046</v>
      </c>
      <c r="C10203" t="s">
        <v>7425</v>
      </c>
      <c r="D10203">
        <v>4.22</v>
      </c>
      <c r="E10203" t="s">
        <v>32585</v>
      </c>
      <c r="F10203">
        <v>9780345352446</v>
      </c>
      <c r="G10203" t="s">
        <v>11</v>
      </c>
      <c r="H10203">
        <v>472</v>
      </c>
      <c r="I10203">
        <v>4404</v>
      </c>
      <c r="J10203">
        <v>54</v>
      </c>
      <c r="K10203" t="s">
        <v>32586</v>
      </c>
      <c r="L10203" t="s">
        <v>790</v>
      </c>
    </row>
    <row r="10204" spans="1:12" x14ac:dyDescent="0.25">
      <c r="A10204">
        <v>41335</v>
      </c>
      <c r="B10204" t="s">
        <v>13780</v>
      </c>
      <c r="C10204" t="s">
        <v>7425</v>
      </c>
      <c r="D10204">
        <v>4.21</v>
      </c>
      <c r="E10204" t="s">
        <v>32587</v>
      </c>
      <c r="F10204">
        <v>9780345362490</v>
      </c>
      <c r="G10204" t="s">
        <v>12134</v>
      </c>
      <c r="H10204">
        <v>432</v>
      </c>
      <c r="I10204">
        <v>2756</v>
      </c>
      <c r="J10204">
        <v>31</v>
      </c>
      <c r="K10204" t="s">
        <v>32588</v>
      </c>
      <c r="L10204" t="s">
        <v>355</v>
      </c>
    </row>
    <row r="10205" spans="1:12" x14ac:dyDescent="0.25">
      <c r="A10205">
        <v>41336</v>
      </c>
      <c r="B10205" t="s">
        <v>7424</v>
      </c>
      <c r="C10205" t="s">
        <v>7425</v>
      </c>
      <c r="D10205">
        <v>3.75</v>
      </c>
      <c r="E10205" t="s">
        <v>32589</v>
      </c>
      <c r="F10205">
        <v>9780345395184</v>
      </c>
      <c r="G10205" t="s">
        <v>11</v>
      </c>
      <c r="H10205">
        <v>384</v>
      </c>
      <c r="I10205">
        <v>339</v>
      </c>
      <c r="J10205">
        <v>4</v>
      </c>
      <c r="K10205" t="s">
        <v>17653</v>
      </c>
      <c r="L10205" t="s">
        <v>790</v>
      </c>
    </row>
    <row r="10206" spans="1:12" x14ac:dyDescent="0.25">
      <c r="A10206">
        <v>41340</v>
      </c>
      <c r="B10206" t="s">
        <v>4680</v>
      </c>
      <c r="C10206" t="s">
        <v>1199</v>
      </c>
      <c r="D10206">
        <v>4.24</v>
      </c>
      <c r="E10206" t="s">
        <v>32590</v>
      </c>
      <c r="F10206">
        <v>9781591164852</v>
      </c>
      <c r="G10206" t="s">
        <v>11</v>
      </c>
      <c r="H10206">
        <v>288</v>
      </c>
      <c r="I10206">
        <v>305</v>
      </c>
      <c r="J10206">
        <v>4</v>
      </c>
      <c r="K10206" t="s">
        <v>19585</v>
      </c>
      <c r="L10206" t="s">
        <v>71</v>
      </c>
    </row>
    <row r="10207" spans="1:12" x14ac:dyDescent="0.25">
      <c r="A10207">
        <v>41342</v>
      </c>
      <c r="B10207" t="s">
        <v>4681</v>
      </c>
      <c r="C10207" t="s">
        <v>1199</v>
      </c>
      <c r="D10207">
        <v>4.1500000000000004</v>
      </c>
      <c r="E10207" t="s">
        <v>32591</v>
      </c>
      <c r="F10207">
        <v>9781591161301</v>
      </c>
      <c r="G10207" t="s">
        <v>11</v>
      </c>
      <c r="H10207">
        <v>196</v>
      </c>
      <c r="I10207">
        <v>1473</v>
      </c>
      <c r="J10207">
        <v>22</v>
      </c>
      <c r="K10207" t="s">
        <v>31075</v>
      </c>
      <c r="L10207" t="s">
        <v>21715</v>
      </c>
    </row>
    <row r="10208" spans="1:12" x14ac:dyDescent="0.25">
      <c r="A10208">
        <v>41344</v>
      </c>
      <c r="B10208" t="s">
        <v>4682</v>
      </c>
      <c r="C10208" t="s">
        <v>1199</v>
      </c>
      <c r="D10208">
        <v>4.2300000000000004</v>
      </c>
      <c r="E10208" t="s">
        <v>32592</v>
      </c>
      <c r="F10208">
        <v>9781591165620</v>
      </c>
      <c r="G10208" t="s">
        <v>11</v>
      </c>
      <c r="H10208">
        <v>288</v>
      </c>
      <c r="I10208">
        <v>283</v>
      </c>
      <c r="J10208">
        <v>5</v>
      </c>
      <c r="K10208" t="s">
        <v>14285</v>
      </c>
      <c r="L10208" t="s">
        <v>21715</v>
      </c>
    </row>
    <row r="10209" spans="1:12" x14ac:dyDescent="0.25">
      <c r="A10209">
        <v>41348</v>
      </c>
      <c r="B10209" t="s">
        <v>1050</v>
      </c>
      <c r="C10209" t="s">
        <v>1051</v>
      </c>
      <c r="D10209">
        <v>3.38</v>
      </c>
      <c r="E10209" t="s">
        <v>32593</v>
      </c>
      <c r="F10209">
        <v>9780312426439</v>
      </c>
      <c r="G10209" t="s">
        <v>12134</v>
      </c>
      <c r="H10209">
        <v>449</v>
      </c>
      <c r="I10209">
        <v>555</v>
      </c>
      <c r="J10209">
        <v>115</v>
      </c>
      <c r="K10209" t="s">
        <v>26921</v>
      </c>
      <c r="L10209" t="s">
        <v>47</v>
      </c>
    </row>
    <row r="10210" spans="1:12" x14ac:dyDescent="0.25">
      <c r="A10210">
        <v>41361</v>
      </c>
      <c r="B10210" t="s">
        <v>5950</v>
      </c>
      <c r="C10210" t="s">
        <v>5951</v>
      </c>
      <c r="D10210">
        <v>3.69</v>
      </c>
      <c r="E10210" t="s">
        <v>32594</v>
      </c>
      <c r="F10210">
        <v>9780306812309</v>
      </c>
      <c r="G10210" t="s">
        <v>11</v>
      </c>
      <c r="H10210">
        <v>134</v>
      </c>
      <c r="I10210">
        <v>128</v>
      </c>
      <c r="J10210">
        <v>15</v>
      </c>
      <c r="K10210" t="s">
        <v>32595</v>
      </c>
      <c r="L10210" t="s">
        <v>1517</v>
      </c>
    </row>
    <row r="10211" spans="1:12" x14ac:dyDescent="0.25">
      <c r="A10211">
        <v>41363</v>
      </c>
      <c r="B10211" t="s">
        <v>11893</v>
      </c>
      <c r="C10211" t="s">
        <v>11048</v>
      </c>
      <c r="D10211">
        <v>4.4800000000000004</v>
      </c>
      <c r="E10211" t="s">
        <v>32596</v>
      </c>
      <c r="F10211">
        <v>9780452273085</v>
      </c>
      <c r="G10211" t="s">
        <v>11</v>
      </c>
      <c r="H10211">
        <v>1312</v>
      </c>
      <c r="I10211">
        <v>373</v>
      </c>
      <c r="J10211">
        <v>18</v>
      </c>
      <c r="K10211" t="s">
        <v>15613</v>
      </c>
      <c r="L10211" t="s">
        <v>603</v>
      </c>
    </row>
    <row r="10212" spans="1:12" x14ac:dyDescent="0.25">
      <c r="A10212">
        <v>41369</v>
      </c>
      <c r="B10212" t="s">
        <v>11047</v>
      </c>
      <c r="C10212" t="s">
        <v>11048</v>
      </c>
      <c r="D10212">
        <v>4.05</v>
      </c>
      <c r="E10212" t="s">
        <v>32597</v>
      </c>
      <c r="F10212">
        <v>9780714529035</v>
      </c>
      <c r="G10212" t="s">
        <v>11</v>
      </c>
      <c r="H10212">
        <v>528</v>
      </c>
      <c r="I10212">
        <v>93</v>
      </c>
      <c r="J10212">
        <v>5</v>
      </c>
      <c r="K10212" t="s">
        <v>28219</v>
      </c>
      <c r="L10212" t="s">
        <v>11049</v>
      </c>
    </row>
    <row r="10213" spans="1:12" x14ac:dyDescent="0.25">
      <c r="A10213">
        <v>41371</v>
      </c>
      <c r="B10213" t="s">
        <v>3809</v>
      </c>
      <c r="C10213" t="s">
        <v>3810</v>
      </c>
      <c r="D10213">
        <v>3.93</v>
      </c>
      <c r="E10213" t="s">
        <v>32598</v>
      </c>
      <c r="F10213">
        <v>9780060593636</v>
      </c>
      <c r="G10213" t="s">
        <v>11</v>
      </c>
      <c r="H10213">
        <v>384</v>
      </c>
      <c r="I10213">
        <v>3625</v>
      </c>
      <c r="J10213">
        <v>189</v>
      </c>
      <c r="K10213" t="s">
        <v>16178</v>
      </c>
      <c r="L10213" t="s">
        <v>176</v>
      </c>
    </row>
    <row r="10214" spans="1:12" x14ac:dyDescent="0.25">
      <c r="A10214">
        <v>41376</v>
      </c>
      <c r="B10214" t="s">
        <v>32599</v>
      </c>
      <c r="C10214" t="s">
        <v>32600</v>
      </c>
      <c r="D10214">
        <v>3.57</v>
      </c>
      <c r="E10214" t="s">
        <v>32601</v>
      </c>
      <c r="F10214">
        <v>9780373073160</v>
      </c>
      <c r="G10214" t="s">
        <v>11</v>
      </c>
      <c r="H10214">
        <v>253</v>
      </c>
      <c r="I10214">
        <v>6</v>
      </c>
      <c r="J10214">
        <v>2</v>
      </c>
      <c r="K10214" t="s">
        <v>17322</v>
      </c>
      <c r="L10214" t="s">
        <v>1311</v>
      </c>
    </row>
    <row r="10215" spans="1:12" x14ac:dyDescent="0.25">
      <c r="A10215">
        <v>41378</v>
      </c>
      <c r="B10215" t="s">
        <v>32602</v>
      </c>
      <c r="C10215" t="s">
        <v>32603</v>
      </c>
      <c r="D10215">
        <v>3</v>
      </c>
      <c r="E10215" t="s">
        <v>32604</v>
      </c>
      <c r="F10215">
        <v>9780373118182</v>
      </c>
      <c r="G10215" t="s">
        <v>11</v>
      </c>
      <c r="H10215">
        <v>188</v>
      </c>
      <c r="I10215">
        <v>12</v>
      </c>
      <c r="J10215">
        <v>4</v>
      </c>
      <c r="K10215" t="s">
        <v>20229</v>
      </c>
      <c r="L10215" t="s">
        <v>1047</v>
      </c>
    </row>
    <row r="10216" spans="1:12" x14ac:dyDescent="0.25">
      <c r="A10216">
        <v>41379</v>
      </c>
      <c r="B10216" t="s">
        <v>6948</v>
      </c>
      <c r="C10216" t="s">
        <v>6949</v>
      </c>
      <c r="D10216">
        <v>3.97</v>
      </c>
      <c r="E10216" t="s">
        <v>32605</v>
      </c>
      <c r="F10216">
        <v>9780060929596</v>
      </c>
      <c r="G10216" t="s">
        <v>11</v>
      </c>
      <c r="H10216">
        <v>320</v>
      </c>
      <c r="I10216">
        <v>5456</v>
      </c>
      <c r="J10216">
        <v>619</v>
      </c>
      <c r="K10216" t="s">
        <v>25954</v>
      </c>
      <c r="L10216" t="s">
        <v>2048</v>
      </c>
    </row>
    <row r="10217" spans="1:12" x14ac:dyDescent="0.25">
      <c r="A10217">
        <v>41394</v>
      </c>
      <c r="B10217" t="s">
        <v>1883</v>
      </c>
      <c r="C10217" t="s">
        <v>1884</v>
      </c>
      <c r="D10217">
        <v>3.22</v>
      </c>
      <c r="E10217" t="s">
        <v>32606</v>
      </c>
      <c r="F10217">
        <v>9780446578424</v>
      </c>
      <c r="G10217" t="s">
        <v>11</v>
      </c>
      <c r="H10217">
        <v>279</v>
      </c>
      <c r="I10217">
        <v>109</v>
      </c>
      <c r="J10217">
        <v>25</v>
      </c>
      <c r="K10217" t="s">
        <v>15234</v>
      </c>
      <c r="L10217" t="s">
        <v>120</v>
      </c>
    </row>
    <row r="10218" spans="1:12" x14ac:dyDescent="0.25">
      <c r="A10218">
        <v>41404</v>
      </c>
      <c r="B10218" t="s">
        <v>32607</v>
      </c>
      <c r="C10218" t="s">
        <v>32608</v>
      </c>
      <c r="D10218">
        <v>4.5</v>
      </c>
      <c r="E10218" t="s">
        <v>32609</v>
      </c>
      <c r="F10218">
        <v>9780718128821</v>
      </c>
      <c r="G10218" t="s">
        <v>11</v>
      </c>
      <c r="H10218">
        <v>290</v>
      </c>
      <c r="I10218">
        <v>1</v>
      </c>
      <c r="J10218">
        <v>0</v>
      </c>
      <c r="K10218" t="s">
        <v>14542</v>
      </c>
      <c r="L10218" t="s">
        <v>32610</v>
      </c>
    </row>
    <row r="10219" spans="1:12" x14ac:dyDescent="0.25">
      <c r="A10219">
        <v>41416</v>
      </c>
      <c r="B10219" t="s">
        <v>12374</v>
      </c>
      <c r="C10219" t="s">
        <v>12375</v>
      </c>
      <c r="D10219">
        <v>3.66</v>
      </c>
      <c r="E10219" t="s">
        <v>32611</v>
      </c>
      <c r="F10219">
        <v>9781578569540</v>
      </c>
      <c r="G10219" t="s">
        <v>12134</v>
      </c>
      <c r="H10219">
        <v>354</v>
      </c>
      <c r="I10219">
        <v>186</v>
      </c>
      <c r="J10219">
        <v>25</v>
      </c>
      <c r="K10219" t="s">
        <v>15470</v>
      </c>
      <c r="L10219" t="s">
        <v>612</v>
      </c>
    </row>
    <row r="10220" spans="1:12" x14ac:dyDescent="0.25">
      <c r="A10220">
        <v>41423</v>
      </c>
      <c r="B10220" t="s">
        <v>2766</v>
      </c>
      <c r="C10220" t="s">
        <v>2584</v>
      </c>
      <c r="D10220">
        <v>3.77</v>
      </c>
      <c r="E10220" t="s">
        <v>32612</v>
      </c>
      <c r="F10220">
        <v>9780441013258</v>
      </c>
      <c r="G10220" t="s">
        <v>11</v>
      </c>
      <c r="H10220">
        <v>368</v>
      </c>
      <c r="I10220">
        <v>9043</v>
      </c>
      <c r="J10220">
        <v>617</v>
      </c>
      <c r="K10220" t="s">
        <v>14540</v>
      </c>
      <c r="L10220" t="s">
        <v>2269</v>
      </c>
    </row>
    <row r="10221" spans="1:12" x14ac:dyDescent="0.25">
      <c r="A10221">
        <v>41424</v>
      </c>
      <c r="B10221" t="s">
        <v>9790</v>
      </c>
      <c r="C10221" t="s">
        <v>2584</v>
      </c>
      <c r="D10221">
        <v>4.05</v>
      </c>
      <c r="E10221" t="s">
        <v>32613</v>
      </c>
      <c r="F10221">
        <v>9780064404778</v>
      </c>
      <c r="G10221" t="s">
        <v>11</v>
      </c>
      <c r="H10221">
        <v>256</v>
      </c>
      <c r="I10221">
        <v>63876</v>
      </c>
      <c r="J10221">
        <v>3744</v>
      </c>
      <c r="K10221" t="s">
        <v>15609</v>
      </c>
      <c r="L10221" t="s">
        <v>2137</v>
      </c>
    </row>
    <row r="10222" spans="1:12" x14ac:dyDescent="0.25">
      <c r="A10222">
        <v>41426</v>
      </c>
      <c r="B10222" t="s">
        <v>5952</v>
      </c>
      <c r="C10222" t="s">
        <v>2584</v>
      </c>
      <c r="D10222">
        <v>3.81</v>
      </c>
      <c r="E10222" t="s">
        <v>32614</v>
      </c>
      <c r="F10222">
        <v>9780552548229</v>
      </c>
      <c r="G10222" t="s">
        <v>11</v>
      </c>
      <c r="H10222">
        <v>464</v>
      </c>
      <c r="I10222">
        <v>189</v>
      </c>
      <c r="J10222">
        <v>19</v>
      </c>
      <c r="K10222" t="s">
        <v>23072</v>
      </c>
      <c r="L10222" t="s">
        <v>3670</v>
      </c>
    </row>
    <row r="10223" spans="1:12" x14ac:dyDescent="0.25">
      <c r="A10223">
        <v>41430</v>
      </c>
      <c r="B10223" t="s">
        <v>11050</v>
      </c>
      <c r="C10223" t="s">
        <v>11051</v>
      </c>
      <c r="D10223">
        <v>3.59</v>
      </c>
      <c r="E10223" t="s">
        <v>32615</v>
      </c>
      <c r="F10223">
        <v>9780862032807</v>
      </c>
      <c r="G10223" t="s">
        <v>11</v>
      </c>
      <c r="H10223">
        <v>256</v>
      </c>
      <c r="I10223">
        <v>463</v>
      </c>
      <c r="J10223">
        <v>19</v>
      </c>
      <c r="K10223" t="s">
        <v>32616</v>
      </c>
      <c r="L10223" t="s">
        <v>11052</v>
      </c>
    </row>
    <row r="10224" spans="1:12" x14ac:dyDescent="0.25">
      <c r="A10224">
        <v>41446</v>
      </c>
      <c r="B10224" t="s">
        <v>2583</v>
      </c>
      <c r="C10224" t="s">
        <v>2584</v>
      </c>
      <c r="D10224">
        <v>4.05</v>
      </c>
      <c r="E10224" t="s">
        <v>32617</v>
      </c>
      <c r="F10224">
        <v>9780862031435</v>
      </c>
      <c r="G10224" t="s">
        <v>11</v>
      </c>
      <c r="H10224">
        <v>256</v>
      </c>
      <c r="I10224">
        <v>3</v>
      </c>
      <c r="J10224">
        <v>0</v>
      </c>
      <c r="K10224" t="s">
        <v>22880</v>
      </c>
      <c r="L10224" t="s">
        <v>11052</v>
      </c>
    </row>
    <row r="10225" spans="1:12" x14ac:dyDescent="0.25">
      <c r="A10225">
        <v>41451</v>
      </c>
      <c r="B10225" t="s">
        <v>9791</v>
      </c>
      <c r="C10225" t="s">
        <v>2584</v>
      </c>
      <c r="D10225">
        <v>4.21</v>
      </c>
      <c r="E10225" t="s">
        <v>32618</v>
      </c>
      <c r="F10225">
        <v>9780441004997</v>
      </c>
      <c r="G10225" t="s">
        <v>11</v>
      </c>
      <c r="H10225">
        <v>227</v>
      </c>
      <c r="I10225">
        <v>71</v>
      </c>
      <c r="J10225">
        <v>7</v>
      </c>
      <c r="K10225" t="s">
        <v>24596</v>
      </c>
      <c r="L10225" t="s">
        <v>2269</v>
      </c>
    </row>
    <row r="10226" spans="1:12" x14ac:dyDescent="0.25">
      <c r="A10226">
        <v>41457</v>
      </c>
      <c r="B10226" t="s">
        <v>9391</v>
      </c>
      <c r="C10226" t="s">
        <v>9392</v>
      </c>
      <c r="D10226">
        <v>3.86</v>
      </c>
      <c r="E10226" t="s">
        <v>32619</v>
      </c>
      <c r="F10226">
        <v>9780689822841</v>
      </c>
      <c r="G10226" t="s">
        <v>11</v>
      </c>
      <c r="H10226">
        <v>256</v>
      </c>
      <c r="I10226">
        <v>7097</v>
      </c>
      <c r="J10226">
        <v>292</v>
      </c>
      <c r="K10226" t="s">
        <v>15008</v>
      </c>
      <c r="L10226" t="s">
        <v>399</v>
      </c>
    </row>
    <row r="10227" spans="1:12" x14ac:dyDescent="0.25">
      <c r="A10227">
        <v>41459</v>
      </c>
      <c r="B10227" t="s">
        <v>9010</v>
      </c>
      <c r="C10227" t="s">
        <v>9011</v>
      </c>
      <c r="D10227">
        <v>4</v>
      </c>
      <c r="E10227" t="s">
        <v>32620</v>
      </c>
      <c r="F10227">
        <v>9780689817168</v>
      </c>
      <c r="G10227" t="s">
        <v>11</v>
      </c>
      <c r="H10227">
        <v>112</v>
      </c>
      <c r="I10227">
        <v>117</v>
      </c>
      <c r="J10227">
        <v>24</v>
      </c>
      <c r="K10227" t="s">
        <v>15059</v>
      </c>
      <c r="L10227" t="s">
        <v>2058</v>
      </c>
    </row>
    <row r="10228" spans="1:12" x14ac:dyDescent="0.25">
      <c r="A10228">
        <v>41460</v>
      </c>
      <c r="B10228" t="s">
        <v>32621</v>
      </c>
      <c r="C10228" t="s">
        <v>32622</v>
      </c>
      <c r="D10228">
        <v>4.2699999999999996</v>
      </c>
      <c r="E10228" t="s">
        <v>32623</v>
      </c>
      <c r="F10228">
        <v>9780689849121</v>
      </c>
      <c r="G10228" t="s">
        <v>11</v>
      </c>
      <c r="H10228">
        <v>75</v>
      </c>
      <c r="I10228">
        <v>10</v>
      </c>
      <c r="J10228">
        <v>2</v>
      </c>
      <c r="K10228" t="s">
        <v>14234</v>
      </c>
      <c r="L10228" t="s">
        <v>1385</v>
      </c>
    </row>
    <row r="10229" spans="1:12" x14ac:dyDescent="0.25">
      <c r="A10229">
        <v>41463</v>
      </c>
      <c r="B10229" t="s">
        <v>3811</v>
      </c>
      <c r="C10229" t="s">
        <v>3812</v>
      </c>
      <c r="D10229">
        <v>4.3600000000000003</v>
      </c>
      <c r="E10229" t="s">
        <v>32624</v>
      </c>
      <c r="F10229">
        <v>9781596792371</v>
      </c>
      <c r="G10229" t="s">
        <v>11</v>
      </c>
      <c r="H10229">
        <v>238</v>
      </c>
      <c r="I10229">
        <v>466</v>
      </c>
      <c r="J10229">
        <v>31</v>
      </c>
      <c r="K10229" t="s">
        <v>14813</v>
      </c>
      <c r="L10229" t="s">
        <v>39</v>
      </c>
    </row>
    <row r="10230" spans="1:12" x14ac:dyDescent="0.25">
      <c r="A10230">
        <v>41464</v>
      </c>
      <c r="B10230" t="s">
        <v>11711</v>
      </c>
      <c r="C10230" t="s">
        <v>11712</v>
      </c>
      <c r="D10230">
        <v>4.28</v>
      </c>
      <c r="E10230" t="s">
        <v>32625</v>
      </c>
      <c r="F10230">
        <v>9780865471863</v>
      </c>
      <c r="G10230" t="s">
        <v>11</v>
      </c>
      <c r="H10230">
        <v>356</v>
      </c>
      <c r="I10230">
        <v>997</v>
      </c>
      <c r="J10230">
        <v>27</v>
      </c>
      <c r="K10230" t="s">
        <v>20841</v>
      </c>
      <c r="L10230" t="s">
        <v>6092</v>
      </c>
    </row>
    <row r="10231" spans="1:12" x14ac:dyDescent="0.25">
      <c r="A10231">
        <v>41468</v>
      </c>
      <c r="B10231" t="s">
        <v>4683</v>
      </c>
      <c r="C10231" t="s">
        <v>4684</v>
      </c>
      <c r="D10231">
        <v>4.58</v>
      </c>
      <c r="E10231" t="s">
        <v>32626</v>
      </c>
      <c r="F10231">
        <v>9781590301081</v>
      </c>
      <c r="G10231" t="s">
        <v>11</v>
      </c>
      <c r="H10231">
        <v>120</v>
      </c>
      <c r="I10231">
        <v>183</v>
      </c>
      <c r="J10231">
        <v>19</v>
      </c>
      <c r="K10231" t="s">
        <v>16662</v>
      </c>
      <c r="L10231" t="s">
        <v>2795</v>
      </c>
    </row>
    <row r="10232" spans="1:12" x14ac:dyDescent="0.25">
      <c r="A10232">
        <v>41473</v>
      </c>
      <c r="B10232" t="s">
        <v>13781</v>
      </c>
      <c r="C10232" t="s">
        <v>13782</v>
      </c>
      <c r="D10232">
        <v>3.73</v>
      </c>
      <c r="E10232" t="s">
        <v>32627</v>
      </c>
      <c r="F10232">
        <v>9780060934637</v>
      </c>
      <c r="G10232" t="s">
        <v>12134</v>
      </c>
      <c r="H10232">
        <v>576</v>
      </c>
      <c r="I10232">
        <v>152</v>
      </c>
      <c r="J10232">
        <v>9</v>
      </c>
      <c r="K10232" t="s">
        <v>18578</v>
      </c>
      <c r="L10232" t="s">
        <v>2048</v>
      </c>
    </row>
    <row r="10233" spans="1:12" x14ac:dyDescent="0.25">
      <c r="A10233">
        <v>41474</v>
      </c>
      <c r="B10233" t="s">
        <v>13783</v>
      </c>
      <c r="C10233" t="s">
        <v>13784</v>
      </c>
      <c r="D10233">
        <v>3.85</v>
      </c>
      <c r="E10233" t="s">
        <v>32628</v>
      </c>
      <c r="F10233">
        <v>9780060934736</v>
      </c>
      <c r="G10233" t="s">
        <v>12134</v>
      </c>
      <c r="H10233">
        <v>512</v>
      </c>
      <c r="I10233">
        <v>98</v>
      </c>
      <c r="J10233">
        <v>9</v>
      </c>
      <c r="K10233" t="s">
        <v>18578</v>
      </c>
      <c r="L10233" t="s">
        <v>2048</v>
      </c>
    </row>
    <row r="10234" spans="1:12" x14ac:dyDescent="0.25">
      <c r="A10234">
        <v>41485</v>
      </c>
      <c r="B10234" t="s">
        <v>7986</v>
      </c>
      <c r="C10234" t="s">
        <v>1888</v>
      </c>
      <c r="D10234">
        <v>3.82</v>
      </c>
      <c r="E10234" t="s">
        <v>32629</v>
      </c>
      <c r="F10234">
        <v>9780743264914</v>
      </c>
      <c r="G10234" t="s">
        <v>11</v>
      </c>
      <c r="H10234">
        <v>318</v>
      </c>
      <c r="I10234">
        <v>545</v>
      </c>
      <c r="J10234">
        <v>69</v>
      </c>
      <c r="K10234" t="s">
        <v>14914</v>
      </c>
      <c r="L10234" t="s">
        <v>2058</v>
      </c>
    </row>
    <row r="10235" spans="1:12" x14ac:dyDescent="0.25">
      <c r="A10235">
        <v>41486</v>
      </c>
      <c r="B10235" t="s">
        <v>1885</v>
      </c>
      <c r="C10235" t="s">
        <v>1886</v>
      </c>
      <c r="D10235">
        <v>3.41</v>
      </c>
      <c r="E10235" t="s">
        <v>32630</v>
      </c>
      <c r="F10235">
        <v>9781416535522</v>
      </c>
      <c r="G10235" t="s">
        <v>11</v>
      </c>
      <c r="H10235">
        <v>261</v>
      </c>
      <c r="I10235">
        <v>4844</v>
      </c>
      <c r="J10235">
        <v>433</v>
      </c>
      <c r="K10235" t="s">
        <v>17039</v>
      </c>
      <c r="L10235" t="s">
        <v>53</v>
      </c>
    </row>
    <row r="10236" spans="1:12" x14ac:dyDescent="0.25">
      <c r="A10236">
        <v>41487</v>
      </c>
      <c r="B10236" t="s">
        <v>1887</v>
      </c>
      <c r="C10236" t="s">
        <v>1888</v>
      </c>
      <c r="D10236">
        <v>3.87</v>
      </c>
      <c r="E10236" t="s">
        <v>32631</v>
      </c>
      <c r="F10236">
        <v>9780743497282</v>
      </c>
      <c r="G10236" t="s">
        <v>11</v>
      </c>
      <c r="H10236">
        <v>472</v>
      </c>
      <c r="I10236">
        <v>11128</v>
      </c>
      <c r="J10236">
        <v>599</v>
      </c>
      <c r="K10236" t="s">
        <v>14721</v>
      </c>
      <c r="L10236" t="s">
        <v>75</v>
      </c>
    </row>
    <row r="10237" spans="1:12" x14ac:dyDescent="0.25">
      <c r="A10237">
        <v>41488</v>
      </c>
      <c r="B10237" t="s">
        <v>32632</v>
      </c>
      <c r="C10237" t="s">
        <v>32633</v>
      </c>
      <c r="D10237">
        <v>3.73</v>
      </c>
      <c r="E10237" t="s">
        <v>32634</v>
      </c>
      <c r="F10237">
        <v>9781416935148</v>
      </c>
      <c r="G10237" t="s">
        <v>11</v>
      </c>
      <c r="H10237">
        <v>32</v>
      </c>
      <c r="I10237">
        <v>353</v>
      </c>
      <c r="J10237">
        <v>38</v>
      </c>
      <c r="K10237" t="s">
        <v>14914</v>
      </c>
      <c r="L10237" t="s">
        <v>26184</v>
      </c>
    </row>
    <row r="10238" spans="1:12" x14ac:dyDescent="0.25">
      <c r="A10238">
        <v>41489</v>
      </c>
      <c r="B10238" t="s">
        <v>7426</v>
      </c>
      <c r="C10238" t="s">
        <v>1886</v>
      </c>
      <c r="D10238">
        <v>3.61</v>
      </c>
      <c r="E10238" t="s">
        <v>32635</v>
      </c>
      <c r="F10238">
        <v>9780743418133</v>
      </c>
      <c r="G10238" t="s">
        <v>11</v>
      </c>
      <c r="H10238">
        <v>292</v>
      </c>
      <c r="I10238">
        <v>7116</v>
      </c>
      <c r="J10238">
        <v>276</v>
      </c>
      <c r="K10238" t="s">
        <v>14397</v>
      </c>
      <c r="L10238" t="s">
        <v>75</v>
      </c>
    </row>
    <row r="10239" spans="1:12" x14ac:dyDescent="0.25">
      <c r="A10239">
        <v>41490</v>
      </c>
      <c r="B10239" t="s">
        <v>6599</v>
      </c>
      <c r="C10239" t="s">
        <v>6600</v>
      </c>
      <c r="D10239">
        <v>3.87</v>
      </c>
      <c r="E10239" t="s">
        <v>32636</v>
      </c>
      <c r="F10239">
        <v>9780671004538</v>
      </c>
      <c r="G10239" t="s">
        <v>11</v>
      </c>
      <c r="H10239">
        <v>387</v>
      </c>
      <c r="I10239">
        <v>17988</v>
      </c>
      <c r="J10239">
        <v>569</v>
      </c>
      <c r="K10239" t="s">
        <v>17306</v>
      </c>
      <c r="L10239" t="s">
        <v>75</v>
      </c>
    </row>
    <row r="10240" spans="1:12" x14ac:dyDescent="0.25">
      <c r="A10240">
        <v>41491</v>
      </c>
      <c r="B10240" t="s">
        <v>7427</v>
      </c>
      <c r="C10240" t="s">
        <v>7428</v>
      </c>
      <c r="D10240">
        <v>3.6</v>
      </c>
      <c r="E10240" t="s">
        <v>32637</v>
      </c>
      <c r="F10240">
        <v>9780684866222</v>
      </c>
      <c r="G10240" t="s">
        <v>11</v>
      </c>
      <c r="H10240">
        <v>256</v>
      </c>
      <c r="I10240">
        <v>4041</v>
      </c>
      <c r="J10240">
        <v>179</v>
      </c>
      <c r="K10240" t="s">
        <v>22229</v>
      </c>
      <c r="L10240" t="s">
        <v>75</v>
      </c>
    </row>
    <row r="10241" spans="1:12" x14ac:dyDescent="0.25">
      <c r="A10241">
        <v>41492</v>
      </c>
      <c r="B10241" t="s">
        <v>5018</v>
      </c>
      <c r="C10241" t="s">
        <v>1888</v>
      </c>
      <c r="D10241">
        <v>3.82</v>
      </c>
      <c r="E10241" t="s">
        <v>32638</v>
      </c>
      <c r="F10241">
        <v>9780743412636</v>
      </c>
      <c r="G10241" t="s">
        <v>11</v>
      </c>
      <c r="H10241">
        <v>434</v>
      </c>
      <c r="I10241">
        <v>11739</v>
      </c>
      <c r="J10241">
        <v>485</v>
      </c>
      <c r="K10241" t="s">
        <v>14517</v>
      </c>
      <c r="L10241" t="s">
        <v>5019</v>
      </c>
    </row>
    <row r="10242" spans="1:12" x14ac:dyDescent="0.25">
      <c r="A10242">
        <v>41495</v>
      </c>
      <c r="B10242" t="s">
        <v>4685</v>
      </c>
      <c r="C10242" t="s">
        <v>4686</v>
      </c>
      <c r="D10242">
        <v>4.25</v>
      </c>
      <c r="E10242" t="s">
        <v>32639</v>
      </c>
      <c r="F10242">
        <v>9781878972187</v>
      </c>
      <c r="G10242" t="s">
        <v>11</v>
      </c>
      <c r="H10242">
        <v>352</v>
      </c>
      <c r="I10242">
        <v>261</v>
      </c>
      <c r="J10242">
        <v>14</v>
      </c>
      <c r="K10242" t="s">
        <v>15487</v>
      </c>
      <c r="L10242" t="s">
        <v>4687</v>
      </c>
    </row>
    <row r="10243" spans="1:12" x14ac:dyDescent="0.25">
      <c r="A10243">
        <v>41497</v>
      </c>
      <c r="B10243" t="s">
        <v>1889</v>
      </c>
      <c r="C10243" t="s">
        <v>1890</v>
      </c>
      <c r="D10243">
        <v>3.62</v>
      </c>
      <c r="E10243" t="s">
        <v>32640</v>
      </c>
      <c r="F10243">
        <v>9780785218364</v>
      </c>
      <c r="G10243" t="s">
        <v>11</v>
      </c>
      <c r="H10243">
        <v>221</v>
      </c>
      <c r="I10243">
        <v>1113</v>
      </c>
      <c r="J10243">
        <v>183</v>
      </c>
      <c r="K10243" t="s">
        <v>14609</v>
      </c>
      <c r="L10243" t="s">
        <v>1891</v>
      </c>
    </row>
    <row r="10244" spans="1:12" x14ac:dyDescent="0.25">
      <c r="A10244">
        <v>41502</v>
      </c>
      <c r="B10244" t="s">
        <v>7860</v>
      </c>
      <c r="C10244" t="s">
        <v>593</v>
      </c>
      <c r="D10244">
        <v>3.91</v>
      </c>
      <c r="E10244" t="s">
        <v>32641</v>
      </c>
      <c r="F10244">
        <v>9780385337496</v>
      </c>
      <c r="G10244" t="s">
        <v>11</v>
      </c>
      <c r="H10244">
        <v>494</v>
      </c>
      <c r="I10244">
        <v>17271</v>
      </c>
      <c r="J10244">
        <v>776</v>
      </c>
      <c r="K10244" t="s">
        <v>25212</v>
      </c>
      <c r="L10244" t="s">
        <v>62</v>
      </c>
    </row>
    <row r="10245" spans="1:12" x14ac:dyDescent="0.25">
      <c r="A10245">
        <v>41503</v>
      </c>
      <c r="B10245" t="s">
        <v>3991</v>
      </c>
      <c r="C10245" t="s">
        <v>1590</v>
      </c>
      <c r="D10245">
        <v>4.12</v>
      </c>
      <c r="E10245" t="s">
        <v>32642</v>
      </c>
      <c r="F10245">
        <v>9780749307233</v>
      </c>
      <c r="G10245" t="s">
        <v>11</v>
      </c>
      <c r="H10245">
        <v>293</v>
      </c>
      <c r="I10245">
        <v>240</v>
      </c>
      <c r="J10245">
        <v>16</v>
      </c>
      <c r="K10245" t="s">
        <v>32643</v>
      </c>
      <c r="L10245" t="s">
        <v>1591</v>
      </c>
    </row>
    <row r="10246" spans="1:12" x14ac:dyDescent="0.25">
      <c r="A10246">
        <v>41504</v>
      </c>
      <c r="B10246" t="s">
        <v>32644</v>
      </c>
      <c r="C10246" t="s">
        <v>32645</v>
      </c>
      <c r="D10246">
        <v>3.25</v>
      </c>
      <c r="E10246" t="s">
        <v>32646</v>
      </c>
      <c r="F10246">
        <v>9780321432872</v>
      </c>
      <c r="G10246" t="s">
        <v>11</v>
      </c>
      <c r="H10246">
        <v>230</v>
      </c>
      <c r="I10246">
        <v>28</v>
      </c>
      <c r="J10246">
        <v>1</v>
      </c>
      <c r="K10246" t="s">
        <v>16484</v>
      </c>
      <c r="L10246" t="s">
        <v>1044</v>
      </c>
    </row>
    <row r="10247" spans="1:12" x14ac:dyDescent="0.25">
      <c r="A10247">
        <v>41505</v>
      </c>
      <c r="B10247" t="s">
        <v>11053</v>
      </c>
      <c r="C10247" t="s">
        <v>1590</v>
      </c>
      <c r="D10247">
        <v>4.1399999999999997</v>
      </c>
      <c r="E10247" t="s">
        <v>32647</v>
      </c>
      <c r="F10247">
        <v>9780749305796</v>
      </c>
      <c r="G10247" t="s">
        <v>11</v>
      </c>
      <c r="H10247">
        <v>256</v>
      </c>
      <c r="I10247">
        <v>68</v>
      </c>
      <c r="J10247">
        <v>1</v>
      </c>
      <c r="K10247" t="s">
        <v>14583</v>
      </c>
      <c r="L10247" t="s">
        <v>1591</v>
      </c>
    </row>
    <row r="10248" spans="1:12" x14ac:dyDescent="0.25">
      <c r="A10248">
        <v>41506</v>
      </c>
      <c r="B10248" t="s">
        <v>1892</v>
      </c>
      <c r="C10248" t="s">
        <v>1893</v>
      </c>
      <c r="D10248">
        <v>3.98</v>
      </c>
      <c r="E10248" t="s">
        <v>32648</v>
      </c>
      <c r="F10248">
        <v>9780451530387</v>
      </c>
      <c r="G10248" t="s">
        <v>11</v>
      </c>
      <c r="H10248">
        <v>336</v>
      </c>
      <c r="I10248">
        <v>405</v>
      </c>
      <c r="J10248">
        <v>45</v>
      </c>
      <c r="K10248" t="s">
        <v>16313</v>
      </c>
      <c r="L10248" t="s">
        <v>129</v>
      </c>
    </row>
    <row r="10249" spans="1:12" x14ac:dyDescent="0.25">
      <c r="A10249">
        <v>41513</v>
      </c>
      <c r="B10249" t="s">
        <v>5101</v>
      </c>
      <c r="C10249" t="s">
        <v>4371</v>
      </c>
      <c r="D10249">
        <v>3.91</v>
      </c>
      <c r="E10249" t="s">
        <v>32649</v>
      </c>
      <c r="F10249">
        <v>9780816147175</v>
      </c>
      <c r="G10249" t="s">
        <v>11</v>
      </c>
      <c r="H10249">
        <v>551</v>
      </c>
      <c r="I10249">
        <v>20</v>
      </c>
      <c r="J10249">
        <v>1</v>
      </c>
      <c r="K10249" t="s">
        <v>26773</v>
      </c>
      <c r="L10249" t="s">
        <v>3468</v>
      </c>
    </row>
    <row r="10250" spans="1:12" x14ac:dyDescent="0.25">
      <c r="A10250">
        <v>41518</v>
      </c>
      <c r="B10250" t="s">
        <v>12103</v>
      </c>
      <c r="C10250" t="s">
        <v>12104</v>
      </c>
      <c r="D10250">
        <v>4.08</v>
      </c>
      <c r="E10250" t="s">
        <v>32650</v>
      </c>
      <c r="F10250">
        <v>9780679602712</v>
      </c>
      <c r="G10250" t="s">
        <v>11</v>
      </c>
      <c r="H10250">
        <v>425</v>
      </c>
      <c r="I10250">
        <v>81</v>
      </c>
      <c r="J10250">
        <v>10</v>
      </c>
      <c r="K10250" t="s">
        <v>29170</v>
      </c>
      <c r="L10250" t="s">
        <v>164</v>
      </c>
    </row>
    <row r="10251" spans="1:12" x14ac:dyDescent="0.25">
      <c r="A10251">
        <v>41536</v>
      </c>
      <c r="B10251" t="s">
        <v>9096</v>
      </c>
      <c r="C10251" t="s">
        <v>1895</v>
      </c>
      <c r="D10251">
        <v>4.17</v>
      </c>
      <c r="E10251" t="s">
        <v>32651</v>
      </c>
      <c r="F10251">
        <v>9780061053665</v>
      </c>
      <c r="G10251" t="s">
        <v>11</v>
      </c>
      <c r="H10251">
        <v>346</v>
      </c>
      <c r="I10251">
        <v>3799</v>
      </c>
      <c r="J10251">
        <v>361</v>
      </c>
      <c r="K10251" t="s">
        <v>32652</v>
      </c>
      <c r="L10251" t="s">
        <v>2104</v>
      </c>
    </row>
    <row r="10252" spans="1:12" x14ac:dyDescent="0.25">
      <c r="A10252">
        <v>41537</v>
      </c>
      <c r="B10252" t="s">
        <v>1894</v>
      </c>
      <c r="C10252" t="s">
        <v>1895</v>
      </c>
      <c r="D10252">
        <v>3.91</v>
      </c>
      <c r="E10252" t="s">
        <v>32653</v>
      </c>
      <c r="F10252">
        <v>9780743449045</v>
      </c>
      <c r="G10252" t="s">
        <v>11</v>
      </c>
      <c r="H10252">
        <v>496</v>
      </c>
      <c r="I10252">
        <v>738</v>
      </c>
      <c r="J10252">
        <v>72</v>
      </c>
      <c r="K10252" t="s">
        <v>14771</v>
      </c>
      <c r="L10252" t="s">
        <v>884</v>
      </c>
    </row>
    <row r="10253" spans="1:12" x14ac:dyDescent="0.25">
      <c r="A10253">
        <v>41538</v>
      </c>
      <c r="B10253" t="s">
        <v>13175</v>
      </c>
      <c r="C10253" t="s">
        <v>1895</v>
      </c>
      <c r="D10253">
        <v>4.34</v>
      </c>
      <c r="E10253" t="s">
        <v>32654</v>
      </c>
      <c r="F10253">
        <v>9780671040840</v>
      </c>
      <c r="G10253" t="s">
        <v>12134</v>
      </c>
      <c r="H10253">
        <v>515</v>
      </c>
      <c r="I10253">
        <v>1862</v>
      </c>
      <c r="J10253">
        <v>124</v>
      </c>
      <c r="K10253" t="s">
        <v>14372</v>
      </c>
      <c r="L10253" t="s">
        <v>884</v>
      </c>
    </row>
    <row r="10254" spans="1:12" x14ac:dyDescent="0.25">
      <c r="A10254">
        <v>41539</v>
      </c>
      <c r="B10254" t="s">
        <v>2471</v>
      </c>
      <c r="C10254" t="s">
        <v>1895</v>
      </c>
      <c r="D10254">
        <v>3.94</v>
      </c>
      <c r="E10254" t="s">
        <v>32655</v>
      </c>
      <c r="F10254">
        <v>9780743296168</v>
      </c>
      <c r="G10254" t="s">
        <v>11</v>
      </c>
      <c r="H10254">
        <v>597</v>
      </c>
      <c r="I10254">
        <v>2679</v>
      </c>
      <c r="J10254">
        <v>365</v>
      </c>
      <c r="K10254" t="s">
        <v>15442</v>
      </c>
      <c r="L10254" t="s">
        <v>2058</v>
      </c>
    </row>
    <row r="10255" spans="1:12" x14ac:dyDescent="0.25">
      <c r="A10255">
        <v>41541</v>
      </c>
      <c r="B10255" t="s">
        <v>1896</v>
      </c>
      <c r="C10255" t="s">
        <v>1897</v>
      </c>
      <c r="D10255">
        <v>3.89</v>
      </c>
      <c r="E10255" t="s">
        <v>32656</v>
      </c>
      <c r="F10255">
        <v>9780765356178</v>
      </c>
      <c r="G10255" t="s">
        <v>11</v>
      </c>
      <c r="H10255">
        <v>368</v>
      </c>
      <c r="I10255">
        <v>441</v>
      </c>
      <c r="J10255">
        <v>58</v>
      </c>
      <c r="K10255" t="s">
        <v>16077</v>
      </c>
      <c r="L10255" t="s">
        <v>36</v>
      </c>
    </row>
    <row r="10256" spans="1:12" x14ac:dyDescent="0.25">
      <c r="A10256">
        <v>41544</v>
      </c>
      <c r="B10256" t="s">
        <v>32657</v>
      </c>
      <c r="C10256" t="s">
        <v>32658</v>
      </c>
      <c r="D10256">
        <v>3.57</v>
      </c>
      <c r="E10256" t="s">
        <v>32659</v>
      </c>
      <c r="F10256">
        <v>9780786714681</v>
      </c>
      <c r="G10256" t="s">
        <v>11</v>
      </c>
      <c r="H10256">
        <v>512</v>
      </c>
      <c r="I10256">
        <v>11</v>
      </c>
      <c r="J10256">
        <v>3</v>
      </c>
      <c r="K10256" t="s">
        <v>16296</v>
      </c>
      <c r="L10256" t="s">
        <v>6481</v>
      </c>
    </row>
    <row r="10257" spans="1:12" x14ac:dyDescent="0.25">
      <c r="A10257">
        <v>41551</v>
      </c>
      <c r="B10257" t="s">
        <v>4688</v>
      </c>
      <c r="C10257" t="s">
        <v>4689</v>
      </c>
      <c r="D10257">
        <v>3.15</v>
      </c>
      <c r="E10257" t="s">
        <v>32660</v>
      </c>
      <c r="F10257">
        <v>9781585675173</v>
      </c>
      <c r="G10257" t="s">
        <v>11</v>
      </c>
      <c r="H10257">
        <v>586</v>
      </c>
      <c r="I10257">
        <v>421</v>
      </c>
      <c r="J10257">
        <v>110</v>
      </c>
      <c r="K10257" t="s">
        <v>17771</v>
      </c>
      <c r="L10257" t="s">
        <v>4690</v>
      </c>
    </row>
    <row r="10258" spans="1:12" x14ac:dyDescent="0.25">
      <c r="A10258">
        <v>41555</v>
      </c>
      <c r="B10258" t="s">
        <v>8478</v>
      </c>
      <c r="C10258" t="s">
        <v>8479</v>
      </c>
      <c r="D10258">
        <v>3.89</v>
      </c>
      <c r="E10258" t="s">
        <v>32661</v>
      </c>
      <c r="F10258">
        <v>9780553580839</v>
      </c>
      <c r="G10258" t="s">
        <v>11</v>
      </c>
      <c r="H10258">
        <v>352</v>
      </c>
      <c r="I10258">
        <v>128</v>
      </c>
      <c r="J10258">
        <v>6</v>
      </c>
      <c r="K10258" t="s">
        <v>17512</v>
      </c>
      <c r="L10258" t="s">
        <v>441</v>
      </c>
    </row>
    <row r="10259" spans="1:12" x14ac:dyDescent="0.25">
      <c r="A10259">
        <v>41559</v>
      </c>
      <c r="B10259" t="s">
        <v>32662</v>
      </c>
      <c r="C10259" t="s">
        <v>32663</v>
      </c>
      <c r="D10259">
        <v>3.69</v>
      </c>
      <c r="E10259" t="s">
        <v>32664</v>
      </c>
      <c r="F10259">
        <v>9780590058964</v>
      </c>
      <c r="G10259" t="s">
        <v>11</v>
      </c>
      <c r="H10259">
        <v>12</v>
      </c>
      <c r="I10259">
        <v>111</v>
      </c>
      <c r="J10259">
        <v>11</v>
      </c>
      <c r="K10259" t="s">
        <v>17967</v>
      </c>
      <c r="L10259" t="s">
        <v>17334</v>
      </c>
    </row>
    <row r="10260" spans="1:12" x14ac:dyDescent="0.25">
      <c r="A10260">
        <v>41567</v>
      </c>
      <c r="B10260" t="s">
        <v>256</v>
      </c>
      <c r="C10260" t="s">
        <v>966</v>
      </c>
      <c r="D10260">
        <v>4.1100000000000003</v>
      </c>
      <c r="E10260" t="s">
        <v>32665</v>
      </c>
      <c r="F10260">
        <v>9780771008740</v>
      </c>
      <c r="G10260" t="s">
        <v>11</v>
      </c>
      <c r="H10260">
        <v>368</v>
      </c>
      <c r="I10260">
        <v>1185</v>
      </c>
      <c r="J10260">
        <v>89</v>
      </c>
      <c r="K10260" t="s">
        <v>14771</v>
      </c>
      <c r="L10260" t="s">
        <v>1898</v>
      </c>
    </row>
    <row r="10261" spans="1:12" x14ac:dyDescent="0.25">
      <c r="A10261">
        <v>41573</v>
      </c>
      <c r="B10261" t="s">
        <v>7861</v>
      </c>
      <c r="C10261" t="s">
        <v>7862</v>
      </c>
      <c r="D10261">
        <v>4.26</v>
      </c>
      <c r="E10261" t="s">
        <v>32666</v>
      </c>
      <c r="F10261">
        <v>9780142407929</v>
      </c>
      <c r="G10261" t="s">
        <v>11</v>
      </c>
      <c r="H10261">
        <v>128</v>
      </c>
      <c r="I10261">
        <v>518</v>
      </c>
      <c r="J10261">
        <v>48</v>
      </c>
      <c r="K10261" t="s">
        <v>18288</v>
      </c>
      <c r="L10261" t="s">
        <v>1648</v>
      </c>
    </row>
    <row r="10262" spans="1:12" x14ac:dyDescent="0.25">
      <c r="A10262">
        <v>41576</v>
      </c>
      <c r="B10262" t="s">
        <v>5953</v>
      </c>
      <c r="C10262" t="s">
        <v>5954</v>
      </c>
      <c r="D10262">
        <v>3.64</v>
      </c>
      <c r="E10262" t="s">
        <v>32667</v>
      </c>
      <c r="F10262">
        <v>9780325005683</v>
      </c>
      <c r="G10262" t="s">
        <v>11</v>
      </c>
      <c r="H10262">
        <v>112</v>
      </c>
      <c r="I10262">
        <v>55</v>
      </c>
      <c r="J10262">
        <v>6</v>
      </c>
      <c r="K10262" t="s">
        <v>16119</v>
      </c>
      <c r="L10262" t="s">
        <v>5955</v>
      </c>
    </row>
    <row r="10263" spans="1:12" x14ac:dyDescent="0.25">
      <c r="A10263">
        <v>41590</v>
      </c>
      <c r="B10263" t="s">
        <v>32668</v>
      </c>
      <c r="C10263" t="s">
        <v>32669</v>
      </c>
      <c r="D10263">
        <v>4.5</v>
      </c>
      <c r="E10263" t="s">
        <v>32670</v>
      </c>
      <c r="F10263">
        <v>9781578066100</v>
      </c>
      <c r="G10263" t="s">
        <v>11</v>
      </c>
      <c r="H10263">
        <v>247</v>
      </c>
      <c r="I10263">
        <v>2</v>
      </c>
      <c r="J10263">
        <v>0</v>
      </c>
      <c r="K10263" t="s">
        <v>21956</v>
      </c>
      <c r="L10263" t="s">
        <v>1429</v>
      </c>
    </row>
    <row r="10264" spans="1:12" x14ac:dyDescent="0.25">
      <c r="A10264">
        <v>41592</v>
      </c>
      <c r="B10264" t="s">
        <v>32671</v>
      </c>
      <c r="C10264" t="s">
        <v>32672</v>
      </c>
      <c r="D10264">
        <v>3.6</v>
      </c>
      <c r="E10264" t="s">
        <v>32673</v>
      </c>
      <c r="F10264">
        <v>9780618013241</v>
      </c>
      <c r="G10264" t="s">
        <v>12134</v>
      </c>
      <c r="H10264">
        <v>62</v>
      </c>
      <c r="I10264">
        <v>225</v>
      </c>
      <c r="J10264">
        <v>28</v>
      </c>
      <c r="K10264" t="s">
        <v>32674</v>
      </c>
      <c r="L10264" t="s">
        <v>2098</v>
      </c>
    </row>
    <row r="10265" spans="1:12" x14ac:dyDescent="0.25">
      <c r="A10265">
        <v>41595</v>
      </c>
      <c r="B10265" t="s">
        <v>7429</v>
      </c>
      <c r="C10265" t="s">
        <v>7430</v>
      </c>
      <c r="D10265">
        <v>3.8</v>
      </c>
      <c r="E10265" t="s">
        <v>32675</v>
      </c>
      <c r="F10265">
        <v>9780201748673</v>
      </c>
      <c r="G10265" t="s">
        <v>11</v>
      </c>
      <c r="H10265">
        <v>384</v>
      </c>
      <c r="I10265">
        <v>54</v>
      </c>
      <c r="J10265">
        <v>1</v>
      </c>
      <c r="K10265" t="s">
        <v>32676</v>
      </c>
      <c r="L10265" t="s">
        <v>7431</v>
      </c>
    </row>
    <row r="10266" spans="1:12" x14ac:dyDescent="0.25">
      <c r="A10266">
        <v>41602</v>
      </c>
      <c r="B10266" t="s">
        <v>12638</v>
      </c>
      <c r="C10266" t="s">
        <v>12639</v>
      </c>
      <c r="D10266">
        <v>3.66</v>
      </c>
      <c r="E10266" t="s">
        <v>32677</v>
      </c>
      <c r="F10266">
        <v>9780321303370</v>
      </c>
      <c r="G10266" t="s">
        <v>12134</v>
      </c>
      <c r="H10266">
        <v>335</v>
      </c>
      <c r="I10266">
        <v>212</v>
      </c>
      <c r="J10266">
        <v>19</v>
      </c>
      <c r="K10266" t="s">
        <v>16755</v>
      </c>
      <c r="L10266" t="s">
        <v>7431</v>
      </c>
    </row>
    <row r="10267" spans="1:12" x14ac:dyDescent="0.25">
      <c r="A10267">
        <v>41611</v>
      </c>
      <c r="B10267" t="s">
        <v>13785</v>
      </c>
      <c r="C10267" t="s">
        <v>13786</v>
      </c>
      <c r="D10267">
        <v>4.1100000000000003</v>
      </c>
      <c r="E10267" t="s">
        <v>32678</v>
      </c>
      <c r="F10267">
        <v>9780887306297</v>
      </c>
      <c r="G10267" t="s">
        <v>12134</v>
      </c>
      <c r="H10267">
        <v>426</v>
      </c>
      <c r="I10267">
        <v>1234</v>
      </c>
      <c r="J10267">
        <v>41</v>
      </c>
      <c r="K10267" t="s">
        <v>23307</v>
      </c>
      <c r="L10267" t="s">
        <v>2137</v>
      </c>
    </row>
    <row r="10268" spans="1:12" x14ac:dyDescent="0.25">
      <c r="A10268">
        <v>41639</v>
      </c>
      <c r="B10268" t="s">
        <v>32679</v>
      </c>
      <c r="C10268" t="s">
        <v>32680</v>
      </c>
      <c r="D10268">
        <v>5</v>
      </c>
      <c r="E10268" t="s">
        <v>32681</v>
      </c>
      <c r="F10268">
        <v>9780739844328</v>
      </c>
      <c r="G10268" t="s">
        <v>11</v>
      </c>
      <c r="H10268">
        <v>48</v>
      </c>
      <c r="I10268">
        <v>0</v>
      </c>
      <c r="J10268">
        <v>0</v>
      </c>
      <c r="K10268" t="s">
        <v>15522</v>
      </c>
      <c r="L10268" t="s">
        <v>32682</v>
      </c>
    </row>
    <row r="10269" spans="1:12" x14ac:dyDescent="0.25">
      <c r="A10269">
        <v>41648</v>
      </c>
      <c r="B10269" t="s">
        <v>11054</v>
      </c>
      <c r="C10269" t="s">
        <v>11055</v>
      </c>
      <c r="D10269">
        <v>4.3899999999999997</v>
      </c>
      <c r="E10269" t="s">
        <v>32683</v>
      </c>
      <c r="F10269">
        <v>9780553157161</v>
      </c>
      <c r="G10269" t="s">
        <v>11</v>
      </c>
      <c r="H10269">
        <v>128</v>
      </c>
      <c r="I10269">
        <v>96</v>
      </c>
      <c r="J10269">
        <v>8</v>
      </c>
      <c r="K10269" t="s">
        <v>17999</v>
      </c>
      <c r="L10269" t="s">
        <v>10838</v>
      </c>
    </row>
    <row r="10270" spans="1:12" x14ac:dyDescent="0.25">
      <c r="A10270">
        <v>41649</v>
      </c>
      <c r="B10270" t="s">
        <v>32684</v>
      </c>
      <c r="C10270" t="s">
        <v>32685</v>
      </c>
      <c r="D10270">
        <v>3.68</v>
      </c>
      <c r="E10270" t="s">
        <v>32686</v>
      </c>
      <c r="F10270">
        <v>9780440413707</v>
      </c>
      <c r="G10270" t="s">
        <v>11</v>
      </c>
      <c r="H10270">
        <v>87</v>
      </c>
      <c r="I10270">
        <v>79</v>
      </c>
      <c r="J10270">
        <v>12</v>
      </c>
      <c r="K10270" t="s">
        <v>32687</v>
      </c>
      <c r="L10270" t="s">
        <v>699</v>
      </c>
    </row>
    <row r="10271" spans="1:12" x14ac:dyDescent="0.25">
      <c r="A10271">
        <v>41651</v>
      </c>
      <c r="B10271" t="s">
        <v>32688</v>
      </c>
      <c r="C10271" t="s">
        <v>11055</v>
      </c>
      <c r="D10271">
        <v>3.9</v>
      </c>
      <c r="E10271" t="s">
        <v>32689</v>
      </c>
      <c r="F10271">
        <v>9780553233506</v>
      </c>
      <c r="G10271" t="s">
        <v>11</v>
      </c>
      <c r="H10271">
        <v>176</v>
      </c>
      <c r="I10271">
        <v>9</v>
      </c>
      <c r="J10271">
        <v>2</v>
      </c>
      <c r="K10271" t="s">
        <v>17769</v>
      </c>
      <c r="L10271" t="s">
        <v>899</v>
      </c>
    </row>
    <row r="10272" spans="1:12" x14ac:dyDescent="0.25">
      <c r="A10272">
        <v>41652</v>
      </c>
      <c r="B10272" t="s">
        <v>32690</v>
      </c>
      <c r="C10272" t="s">
        <v>32691</v>
      </c>
      <c r="D10272">
        <v>4</v>
      </c>
      <c r="E10272" t="s">
        <v>32692</v>
      </c>
      <c r="F10272">
        <v>9780380620005</v>
      </c>
      <c r="G10272" t="s">
        <v>11</v>
      </c>
      <c r="H10272">
        <v>10</v>
      </c>
      <c r="I10272">
        <v>8</v>
      </c>
      <c r="J10272">
        <v>3</v>
      </c>
      <c r="K10272" t="s">
        <v>32525</v>
      </c>
      <c r="L10272" t="s">
        <v>2896</v>
      </c>
    </row>
    <row r="10273" spans="1:12" x14ac:dyDescent="0.25">
      <c r="A10273">
        <v>41654</v>
      </c>
      <c r="B10273" t="s">
        <v>8892</v>
      </c>
      <c r="C10273" t="s">
        <v>8893</v>
      </c>
      <c r="D10273">
        <v>4</v>
      </c>
      <c r="E10273" t="s">
        <v>32693</v>
      </c>
      <c r="F10273">
        <v>9780684854731</v>
      </c>
      <c r="G10273" t="s">
        <v>11</v>
      </c>
      <c r="H10273">
        <v>368</v>
      </c>
      <c r="I10273">
        <v>101</v>
      </c>
      <c r="J10273">
        <v>10</v>
      </c>
      <c r="K10273" t="s">
        <v>32694</v>
      </c>
      <c r="L10273" t="s">
        <v>1152</v>
      </c>
    </row>
    <row r="10274" spans="1:12" x14ac:dyDescent="0.25">
      <c r="A10274">
        <v>41658</v>
      </c>
      <c r="B10274" t="s">
        <v>1899</v>
      </c>
      <c r="C10274" t="s">
        <v>1900</v>
      </c>
      <c r="D10274">
        <v>3.62</v>
      </c>
      <c r="E10274" t="s">
        <v>32695</v>
      </c>
      <c r="F10274">
        <v>9780312354954</v>
      </c>
      <c r="G10274" t="s">
        <v>11</v>
      </c>
      <c r="H10274">
        <v>336</v>
      </c>
      <c r="I10274">
        <v>3852</v>
      </c>
      <c r="J10274">
        <v>531</v>
      </c>
      <c r="K10274" t="s">
        <v>15907</v>
      </c>
      <c r="L10274" t="s">
        <v>182</v>
      </c>
    </row>
    <row r="10275" spans="1:12" x14ac:dyDescent="0.25">
      <c r="A10275">
        <v>41659</v>
      </c>
      <c r="B10275" t="s">
        <v>7863</v>
      </c>
      <c r="C10275" t="s">
        <v>5957</v>
      </c>
      <c r="D10275">
        <v>3.42</v>
      </c>
      <c r="E10275" t="s">
        <v>32696</v>
      </c>
      <c r="F10275">
        <v>9780142407455</v>
      </c>
      <c r="G10275" t="s">
        <v>11</v>
      </c>
      <c r="H10275">
        <v>262</v>
      </c>
      <c r="I10275">
        <v>462</v>
      </c>
      <c r="J10275">
        <v>59</v>
      </c>
      <c r="K10275" t="s">
        <v>29916</v>
      </c>
      <c r="L10275" t="s">
        <v>3334</v>
      </c>
    </row>
    <row r="10276" spans="1:12" x14ac:dyDescent="0.25">
      <c r="A10276">
        <v>41661</v>
      </c>
      <c r="B10276" t="s">
        <v>32697</v>
      </c>
      <c r="C10276" t="s">
        <v>5957</v>
      </c>
      <c r="D10276">
        <v>3.54</v>
      </c>
      <c r="E10276" t="s">
        <v>32698</v>
      </c>
      <c r="F10276">
        <v>9780142402429</v>
      </c>
      <c r="G10276" t="s">
        <v>12134</v>
      </c>
      <c r="H10276">
        <v>224</v>
      </c>
      <c r="I10276">
        <v>46</v>
      </c>
      <c r="J10276">
        <v>2</v>
      </c>
      <c r="K10276" t="s">
        <v>18742</v>
      </c>
      <c r="L10276" t="s">
        <v>3334</v>
      </c>
    </row>
    <row r="10277" spans="1:12" x14ac:dyDescent="0.25">
      <c r="A10277">
        <v>41662</v>
      </c>
      <c r="B10277" t="s">
        <v>32699</v>
      </c>
      <c r="C10277" t="s">
        <v>32700</v>
      </c>
      <c r="D10277">
        <v>3.76</v>
      </c>
      <c r="E10277" t="s">
        <v>32701</v>
      </c>
      <c r="F10277">
        <v>9783407788191</v>
      </c>
      <c r="G10277" t="s">
        <v>16068</v>
      </c>
      <c r="H10277">
        <v>298</v>
      </c>
      <c r="I10277">
        <v>8</v>
      </c>
      <c r="J10277">
        <v>1</v>
      </c>
      <c r="K10277" t="s">
        <v>14598</v>
      </c>
      <c r="L10277" t="s">
        <v>32702</v>
      </c>
    </row>
    <row r="10278" spans="1:12" x14ac:dyDescent="0.25">
      <c r="A10278">
        <v>41663</v>
      </c>
      <c r="B10278" t="s">
        <v>7864</v>
      </c>
      <c r="C10278" t="s">
        <v>5957</v>
      </c>
      <c r="D10278">
        <v>3.66</v>
      </c>
      <c r="E10278" t="s">
        <v>32703</v>
      </c>
      <c r="F10278">
        <v>9780765314239</v>
      </c>
      <c r="G10278" t="s">
        <v>11</v>
      </c>
      <c r="H10278">
        <v>299</v>
      </c>
      <c r="I10278">
        <v>189</v>
      </c>
      <c r="J10278">
        <v>42</v>
      </c>
      <c r="K10278" t="s">
        <v>20657</v>
      </c>
      <c r="L10278" t="s">
        <v>36</v>
      </c>
    </row>
    <row r="10279" spans="1:12" x14ac:dyDescent="0.25">
      <c r="A10279">
        <v>41664</v>
      </c>
      <c r="B10279" t="s">
        <v>5956</v>
      </c>
      <c r="C10279" t="s">
        <v>5957</v>
      </c>
      <c r="D10279">
        <v>3.37</v>
      </c>
      <c r="E10279" t="s">
        <v>32704</v>
      </c>
      <c r="F10279">
        <v>9780970481719</v>
      </c>
      <c r="G10279" t="s">
        <v>11</v>
      </c>
      <c r="H10279">
        <v>255</v>
      </c>
      <c r="I10279">
        <v>81</v>
      </c>
      <c r="J10279">
        <v>8</v>
      </c>
      <c r="K10279" t="s">
        <v>16282</v>
      </c>
      <c r="L10279" t="s">
        <v>5958</v>
      </c>
    </row>
    <row r="10280" spans="1:12" x14ac:dyDescent="0.25">
      <c r="A10280">
        <v>41665</v>
      </c>
      <c r="B10280" t="s">
        <v>13787</v>
      </c>
      <c r="C10280" t="s">
        <v>13788</v>
      </c>
      <c r="D10280">
        <v>3.15</v>
      </c>
      <c r="E10280" t="s">
        <v>32705</v>
      </c>
      <c r="F10280">
        <v>9780684838380</v>
      </c>
      <c r="G10280" t="s">
        <v>12134</v>
      </c>
      <c r="H10280">
        <v>288</v>
      </c>
      <c r="I10280">
        <v>159</v>
      </c>
      <c r="J10280">
        <v>14</v>
      </c>
      <c r="K10280" t="s">
        <v>32706</v>
      </c>
      <c r="L10280" t="s">
        <v>53</v>
      </c>
    </row>
    <row r="10281" spans="1:12" x14ac:dyDescent="0.25">
      <c r="A10281">
        <v>41666</v>
      </c>
      <c r="B10281" t="s">
        <v>13789</v>
      </c>
      <c r="C10281" t="s">
        <v>5957</v>
      </c>
      <c r="D10281">
        <v>3.76</v>
      </c>
      <c r="E10281" t="s">
        <v>32707</v>
      </c>
      <c r="F10281">
        <v>9780671897079</v>
      </c>
      <c r="G10281" t="s">
        <v>12134</v>
      </c>
      <c r="H10281">
        <v>252</v>
      </c>
      <c r="I10281">
        <v>2001</v>
      </c>
      <c r="J10281">
        <v>198</v>
      </c>
      <c r="K10281" t="s">
        <v>19382</v>
      </c>
      <c r="L10281" t="s">
        <v>5664</v>
      </c>
    </row>
    <row r="10282" spans="1:12" x14ac:dyDescent="0.25">
      <c r="A10282">
        <v>41667</v>
      </c>
      <c r="B10282" t="s">
        <v>4691</v>
      </c>
      <c r="C10282" t="s">
        <v>4692</v>
      </c>
      <c r="D10282">
        <v>4.0599999999999996</v>
      </c>
      <c r="E10282" t="s">
        <v>32708</v>
      </c>
      <c r="F10282">
        <v>9780142401118</v>
      </c>
      <c r="G10282" t="s">
        <v>11</v>
      </c>
      <c r="H10282">
        <v>192</v>
      </c>
      <c r="I10282">
        <v>55045</v>
      </c>
      <c r="J10282">
        <v>2605</v>
      </c>
      <c r="K10282" t="s">
        <v>14788</v>
      </c>
      <c r="L10282" t="s">
        <v>1648</v>
      </c>
    </row>
    <row r="10283" spans="1:12" x14ac:dyDescent="0.25">
      <c r="A10283">
        <v>41675</v>
      </c>
      <c r="B10283" t="s">
        <v>1901</v>
      </c>
      <c r="C10283" t="s">
        <v>1902</v>
      </c>
      <c r="D10283">
        <v>3.97</v>
      </c>
      <c r="E10283" t="s">
        <v>32709</v>
      </c>
      <c r="F10283">
        <v>9780486450490</v>
      </c>
      <c r="G10283" t="s">
        <v>11</v>
      </c>
      <c r="H10283">
        <v>176</v>
      </c>
      <c r="I10283">
        <v>182</v>
      </c>
      <c r="J10283">
        <v>14</v>
      </c>
      <c r="K10283" t="s">
        <v>15528</v>
      </c>
      <c r="L10283" t="s">
        <v>56</v>
      </c>
    </row>
    <row r="10284" spans="1:12" x14ac:dyDescent="0.25">
      <c r="A10284">
        <v>41681</v>
      </c>
      <c r="B10284" t="s">
        <v>5959</v>
      </c>
      <c r="C10284" t="s">
        <v>5960</v>
      </c>
      <c r="D10284">
        <v>3.74</v>
      </c>
      <c r="E10284" t="s">
        <v>32710</v>
      </c>
      <c r="F10284">
        <v>9781884365300</v>
      </c>
      <c r="G10284" t="s">
        <v>11</v>
      </c>
      <c r="H10284">
        <v>335</v>
      </c>
      <c r="I10284">
        <v>110423</v>
      </c>
      <c r="J10284">
        <v>4133</v>
      </c>
      <c r="K10284" t="s">
        <v>14654</v>
      </c>
      <c r="L10284" t="s">
        <v>5961</v>
      </c>
    </row>
    <row r="10285" spans="1:12" x14ac:dyDescent="0.25">
      <c r="A10285">
        <v>41684</v>
      </c>
      <c r="B10285" t="s">
        <v>3813</v>
      </c>
      <c r="C10285" t="s">
        <v>3814</v>
      </c>
      <c r="D10285">
        <v>4.0199999999999996</v>
      </c>
      <c r="E10285" t="s">
        <v>32711</v>
      </c>
      <c r="F10285">
        <v>9780451529756</v>
      </c>
      <c r="G10285" t="s">
        <v>11</v>
      </c>
      <c r="H10285">
        <v>368</v>
      </c>
      <c r="I10285">
        <v>78036</v>
      </c>
      <c r="J10285">
        <v>692</v>
      </c>
      <c r="K10285" t="s">
        <v>14294</v>
      </c>
      <c r="L10285" t="s">
        <v>379</v>
      </c>
    </row>
    <row r="10286" spans="1:12" x14ac:dyDescent="0.25">
      <c r="A10286">
        <v>41688</v>
      </c>
      <c r="B10286" t="s">
        <v>8894</v>
      </c>
      <c r="C10286" t="s">
        <v>3227</v>
      </c>
      <c r="D10286">
        <v>3.72</v>
      </c>
      <c r="E10286" t="s">
        <v>32712</v>
      </c>
      <c r="F10286">
        <v>9780312186883</v>
      </c>
      <c r="G10286" t="s">
        <v>11</v>
      </c>
      <c r="H10286">
        <v>352</v>
      </c>
      <c r="I10286">
        <v>6917</v>
      </c>
      <c r="J10286">
        <v>548</v>
      </c>
      <c r="K10286" t="s">
        <v>28094</v>
      </c>
      <c r="L10286" t="s">
        <v>47</v>
      </c>
    </row>
    <row r="10287" spans="1:12" x14ac:dyDescent="0.25">
      <c r="A10287">
        <v>41689</v>
      </c>
      <c r="B10287" t="s">
        <v>5962</v>
      </c>
      <c r="C10287" t="s">
        <v>5963</v>
      </c>
      <c r="D10287">
        <v>3.89</v>
      </c>
      <c r="E10287" t="s">
        <v>32713</v>
      </c>
      <c r="F10287">
        <v>9780451207791</v>
      </c>
      <c r="G10287" t="s">
        <v>11</v>
      </c>
      <c r="H10287">
        <v>352</v>
      </c>
      <c r="I10287">
        <v>19339</v>
      </c>
      <c r="J10287">
        <v>615</v>
      </c>
      <c r="K10287" t="s">
        <v>16916</v>
      </c>
      <c r="L10287" t="s">
        <v>250</v>
      </c>
    </row>
    <row r="10288" spans="1:12" x14ac:dyDescent="0.25">
      <c r="A10288">
        <v>41691</v>
      </c>
      <c r="B10288" t="s">
        <v>11894</v>
      </c>
      <c r="C10288" t="s">
        <v>249</v>
      </c>
      <c r="D10288">
        <v>3.32</v>
      </c>
      <c r="E10288" t="s">
        <v>32714</v>
      </c>
      <c r="F10288">
        <v>9780330345040</v>
      </c>
      <c r="G10288" t="s">
        <v>11</v>
      </c>
      <c r="H10288">
        <v>286</v>
      </c>
      <c r="I10288">
        <v>102</v>
      </c>
      <c r="J10288">
        <v>17</v>
      </c>
      <c r="K10288" t="s">
        <v>20651</v>
      </c>
      <c r="L10288" t="s">
        <v>8583</v>
      </c>
    </row>
    <row r="10289" spans="1:12" x14ac:dyDescent="0.25">
      <c r="A10289">
        <v>41693</v>
      </c>
      <c r="B10289" t="s">
        <v>1903</v>
      </c>
      <c r="C10289" t="s">
        <v>1904</v>
      </c>
      <c r="D10289">
        <v>4.12</v>
      </c>
      <c r="E10289" t="s">
        <v>32715</v>
      </c>
      <c r="F10289">
        <v>9780425211892</v>
      </c>
      <c r="G10289" t="s">
        <v>11</v>
      </c>
      <c r="H10289">
        <v>373</v>
      </c>
      <c r="I10289">
        <v>7591</v>
      </c>
      <c r="J10289">
        <v>210</v>
      </c>
      <c r="K10289" t="s">
        <v>16077</v>
      </c>
      <c r="L10289" t="s">
        <v>719</v>
      </c>
    </row>
    <row r="10290" spans="1:12" x14ac:dyDescent="0.25">
      <c r="A10290">
        <v>41694</v>
      </c>
      <c r="B10290" t="s">
        <v>12376</v>
      </c>
      <c r="C10290" t="s">
        <v>1907</v>
      </c>
      <c r="D10290">
        <v>3.92</v>
      </c>
      <c r="E10290" t="s">
        <v>32716</v>
      </c>
      <c r="F10290">
        <v>9781416537809</v>
      </c>
      <c r="G10290" t="s">
        <v>12134</v>
      </c>
      <c r="H10290">
        <v>602</v>
      </c>
      <c r="I10290">
        <v>11450</v>
      </c>
      <c r="J10290">
        <v>230</v>
      </c>
      <c r="K10290" t="s">
        <v>14534</v>
      </c>
      <c r="L10290" t="s">
        <v>75</v>
      </c>
    </row>
    <row r="10291" spans="1:12" x14ac:dyDescent="0.25">
      <c r="A10291">
        <v>41695</v>
      </c>
      <c r="B10291" t="s">
        <v>3815</v>
      </c>
      <c r="C10291" t="s">
        <v>1904</v>
      </c>
      <c r="D10291">
        <v>4.0999999999999996</v>
      </c>
      <c r="E10291" t="s">
        <v>32717</v>
      </c>
      <c r="F10291">
        <v>9780425205594</v>
      </c>
      <c r="G10291" t="s">
        <v>11</v>
      </c>
      <c r="H10291">
        <v>357</v>
      </c>
      <c r="I10291">
        <v>5956</v>
      </c>
      <c r="J10291">
        <v>185</v>
      </c>
      <c r="K10291" t="s">
        <v>32718</v>
      </c>
      <c r="L10291" t="s">
        <v>719</v>
      </c>
    </row>
    <row r="10292" spans="1:12" x14ac:dyDescent="0.25">
      <c r="A10292">
        <v>41696</v>
      </c>
      <c r="B10292" t="s">
        <v>1905</v>
      </c>
      <c r="C10292" t="s">
        <v>1645</v>
      </c>
      <c r="D10292">
        <v>3.86</v>
      </c>
      <c r="E10292" t="s">
        <v>32719</v>
      </c>
      <c r="F10292">
        <v>9780425204238</v>
      </c>
      <c r="G10292" t="s">
        <v>11</v>
      </c>
      <c r="H10292">
        <v>639</v>
      </c>
      <c r="I10292">
        <v>10113</v>
      </c>
      <c r="J10292">
        <v>304</v>
      </c>
      <c r="K10292" t="s">
        <v>14306</v>
      </c>
      <c r="L10292" t="s">
        <v>431</v>
      </c>
    </row>
    <row r="10293" spans="1:12" x14ac:dyDescent="0.25">
      <c r="A10293">
        <v>41697</v>
      </c>
      <c r="B10293" t="s">
        <v>11056</v>
      </c>
      <c r="C10293" t="s">
        <v>1907</v>
      </c>
      <c r="D10293">
        <v>3.87</v>
      </c>
      <c r="E10293" t="s">
        <v>32720</v>
      </c>
      <c r="F10293">
        <v>9780671704643</v>
      </c>
      <c r="G10293" t="s">
        <v>11</v>
      </c>
      <c r="H10293">
        <v>473</v>
      </c>
      <c r="I10293">
        <v>11750</v>
      </c>
      <c r="J10293">
        <v>216</v>
      </c>
      <c r="K10293" t="s">
        <v>17769</v>
      </c>
      <c r="L10293" t="s">
        <v>75</v>
      </c>
    </row>
    <row r="10294" spans="1:12" x14ac:dyDescent="0.25">
      <c r="A10294">
        <v>41698</v>
      </c>
      <c r="B10294" t="s">
        <v>12377</v>
      </c>
      <c r="C10294" t="s">
        <v>1907</v>
      </c>
      <c r="D10294">
        <v>3.9</v>
      </c>
      <c r="E10294" t="s">
        <v>32721</v>
      </c>
      <c r="F10294">
        <v>9781416516859</v>
      </c>
      <c r="G10294" t="s">
        <v>12134</v>
      </c>
      <c r="H10294">
        <v>535</v>
      </c>
      <c r="I10294">
        <v>14501</v>
      </c>
      <c r="J10294">
        <v>241</v>
      </c>
      <c r="K10294" t="s">
        <v>15473</v>
      </c>
      <c r="L10294" t="s">
        <v>75</v>
      </c>
    </row>
    <row r="10295" spans="1:12" x14ac:dyDescent="0.25">
      <c r="A10295">
        <v>41699</v>
      </c>
      <c r="B10295" t="s">
        <v>3816</v>
      </c>
      <c r="C10295" t="s">
        <v>3817</v>
      </c>
      <c r="D10295">
        <v>3.91</v>
      </c>
      <c r="E10295" t="s">
        <v>32722</v>
      </c>
      <c r="F10295">
        <v>9780141017723</v>
      </c>
      <c r="G10295" t="s">
        <v>11</v>
      </c>
      <c r="H10295">
        <v>504</v>
      </c>
      <c r="I10295">
        <v>7121</v>
      </c>
      <c r="J10295">
        <v>185</v>
      </c>
      <c r="K10295" t="s">
        <v>14393</v>
      </c>
      <c r="L10295" t="s">
        <v>1313</v>
      </c>
    </row>
    <row r="10296" spans="1:12" x14ac:dyDescent="0.25">
      <c r="A10296">
        <v>41700</v>
      </c>
      <c r="B10296" t="s">
        <v>1906</v>
      </c>
      <c r="C10296" t="s">
        <v>1907</v>
      </c>
      <c r="D10296">
        <v>3.84</v>
      </c>
      <c r="E10296" t="s">
        <v>32723</v>
      </c>
      <c r="F10296">
        <v>9780553589443</v>
      </c>
      <c r="G10296" t="s">
        <v>11</v>
      </c>
      <c r="H10296">
        <v>384</v>
      </c>
      <c r="I10296">
        <v>10238</v>
      </c>
      <c r="J10296">
        <v>199</v>
      </c>
      <c r="K10296" t="s">
        <v>14679</v>
      </c>
      <c r="L10296" t="s">
        <v>441</v>
      </c>
    </row>
    <row r="10297" spans="1:12" x14ac:dyDescent="0.25">
      <c r="A10297">
        <v>41701</v>
      </c>
      <c r="B10297" t="s">
        <v>4693</v>
      </c>
      <c r="C10297" t="s">
        <v>1907</v>
      </c>
      <c r="D10297">
        <v>3.78</v>
      </c>
      <c r="E10297" t="s">
        <v>32724</v>
      </c>
      <c r="F10297">
        <v>9780425197394</v>
      </c>
      <c r="G10297" t="s">
        <v>11</v>
      </c>
      <c r="H10297">
        <v>391</v>
      </c>
      <c r="I10297">
        <v>15305</v>
      </c>
      <c r="J10297">
        <v>494</v>
      </c>
      <c r="K10297" t="s">
        <v>14517</v>
      </c>
      <c r="L10297" t="s">
        <v>431</v>
      </c>
    </row>
    <row r="10298" spans="1:12" x14ac:dyDescent="0.25">
      <c r="A10298">
        <v>41702</v>
      </c>
      <c r="B10298" t="s">
        <v>13063</v>
      </c>
      <c r="C10298" t="s">
        <v>3817</v>
      </c>
      <c r="D10298">
        <v>3.94</v>
      </c>
      <c r="E10298" t="s">
        <v>32725</v>
      </c>
      <c r="F10298">
        <v>9780399154195</v>
      </c>
      <c r="G10298" t="s">
        <v>12134</v>
      </c>
      <c r="H10298">
        <v>437</v>
      </c>
      <c r="I10298">
        <v>6152</v>
      </c>
      <c r="J10298">
        <v>248</v>
      </c>
      <c r="K10298" t="s">
        <v>21698</v>
      </c>
      <c r="L10298" t="s">
        <v>96</v>
      </c>
    </row>
    <row r="10299" spans="1:12" x14ac:dyDescent="0.25">
      <c r="A10299">
        <v>41703</v>
      </c>
      <c r="B10299" t="s">
        <v>2767</v>
      </c>
      <c r="C10299" t="s">
        <v>2768</v>
      </c>
      <c r="D10299">
        <v>3.9</v>
      </c>
      <c r="E10299" t="s">
        <v>32726</v>
      </c>
      <c r="F10299">
        <v>9780141010311</v>
      </c>
      <c r="G10299" t="s">
        <v>11</v>
      </c>
      <c r="H10299">
        <v>527</v>
      </c>
      <c r="I10299">
        <v>9171</v>
      </c>
      <c r="J10299">
        <v>309</v>
      </c>
      <c r="K10299" t="s">
        <v>18674</v>
      </c>
      <c r="L10299" t="s">
        <v>2022</v>
      </c>
    </row>
    <row r="10300" spans="1:12" x14ac:dyDescent="0.25">
      <c r="A10300">
        <v>41704</v>
      </c>
      <c r="B10300" t="s">
        <v>11895</v>
      </c>
      <c r="C10300" t="s">
        <v>1907</v>
      </c>
      <c r="D10300">
        <v>4.0199999999999996</v>
      </c>
      <c r="E10300" t="s">
        <v>32727</v>
      </c>
      <c r="F10300">
        <v>9780743449670</v>
      </c>
      <c r="G10300" t="s">
        <v>11</v>
      </c>
      <c r="H10300">
        <v>537</v>
      </c>
      <c r="I10300">
        <v>14019</v>
      </c>
      <c r="J10300">
        <v>260</v>
      </c>
      <c r="K10300" t="s">
        <v>14669</v>
      </c>
      <c r="L10300" t="s">
        <v>1174</v>
      </c>
    </row>
    <row r="10301" spans="1:12" x14ac:dyDescent="0.25">
      <c r="A10301">
        <v>41706</v>
      </c>
      <c r="B10301" t="s">
        <v>4694</v>
      </c>
      <c r="C10301" t="s">
        <v>1907</v>
      </c>
      <c r="D10301">
        <v>3.98</v>
      </c>
      <c r="E10301" t="s">
        <v>32728</v>
      </c>
      <c r="F10301">
        <v>9780425194522</v>
      </c>
      <c r="G10301" t="s">
        <v>11</v>
      </c>
      <c r="H10301">
        <v>545</v>
      </c>
      <c r="I10301">
        <v>21489</v>
      </c>
      <c r="J10301">
        <v>636</v>
      </c>
      <c r="K10301" t="s">
        <v>17444</v>
      </c>
      <c r="L10301" t="s">
        <v>431</v>
      </c>
    </row>
    <row r="10302" spans="1:12" x14ac:dyDescent="0.25">
      <c r="A10302">
        <v>41707</v>
      </c>
      <c r="B10302" t="s">
        <v>4695</v>
      </c>
      <c r="C10302" t="s">
        <v>1907</v>
      </c>
      <c r="D10302">
        <v>3.99</v>
      </c>
      <c r="E10302" t="s">
        <v>32729</v>
      </c>
      <c r="F10302">
        <v>9780425204030</v>
      </c>
      <c r="G10302" t="s">
        <v>11</v>
      </c>
      <c r="H10302">
        <v>530</v>
      </c>
      <c r="I10302">
        <v>21436</v>
      </c>
      <c r="J10302">
        <v>584</v>
      </c>
      <c r="K10302" t="s">
        <v>19585</v>
      </c>
      <c r="L10302" t="s">
        <v>3525</v>
      </c>
    </row>
    <row r="10303" spans="1:12" x14ac:dyDescent="0.25">
      <c r="A10303">
        <v>41708</v>
      </c>
      <c r="B10303" t="s">
        <v>32730</v>
      </c>
      <c r="C10303" t="s">
        <v>3817</v>
      </c>
      <c r="D10303">
        <v>3.91</v>
      </c>
      <c r="E10303" t="s">
        <v>32731</v>
      </c>
      <c r="F10303">
        <v>9780307343260</v>
      </c>
      <c r="G10303" t="s">
        <v>14376</v>
      </c>
      <c r="H10303">
        <v>421</v>
      </c>
      <c r="I10303">
        <v>2</v>
      </c>
      <c r="J10303">
        <v>0</v>
      </c>
      <c r="K10303" t="s">
        <v>14786</v>
      </c>
      <c r="L10303" t="s">
        <v>18118</v>
      </c>
    </row>
    <row r="10304" spans="1:12" x14ac:dyDescent="0.25">
      <c r="A10304">
        <v>41710</v>
      </c>
      <c r="B10304" t="s">
        <v>4696</v>
      </c>
      <c r="C10304" t="s">
        <v>1907</v>
      </c>
      <c r="D10304">
        <v>3.85</v>
      </c>
      <c r="E10304" t="s">
        <v>32732</v>
      </c>
      <c r="F10304">
        <v>9780425197387</v>
      </c>
      <c r="G10304" t="s">
        <v>11</v>
      </c>
      <c r="H10304">
        <v>340</v>
      </c>
      <c r="I10304">
        <v>18244</v>
      </c>
      <c r="J10304">
        <v>381</v>
      </c>
      <c r="K10304" t="s">
        <v>16558</v>
      </c>
      <c r="L10304" t="s">
        <v>1256</v>
      </c>
    </row>
    <row r="10305" spans="1:12" x14ac:dyDescent="0.25">
      <c r="A10305">
        <v>41711</v>
      </c>
      <c r="B10305" t="s">
        <v>13176</v>
      </c>
      <c r="C10305" t="s">
        <v>3817</v>
      </c>
      <c r="D10305">
        <v>3.92</v>
      </c>
      <c r="E10305" t="s">
        <v>32733</v>
      </c>
      <c r="F10305">
        <v>9780399148729</v>
      </c>
      <c r="G10305" t="s">
        <v>12134</v>
      </c>
      <c r="H10305">
        <v>434</v>
      </c>
      <c r="I10305">
        <v>186</v>
      </c>
      <c r="J10305">
        <v>7</v>
      </c>
      <c r="K10305" t="s">
        <v>22190</v>
      </c>
      <c r="L10305" t="s">
        <v>1485</v>
      </c>
    </row>
    <row r="10306" spans="1:12" x14ac:dyDescent="0.25">
      <c r="A10306">
        <v>41712</v>
      </c>
      <c r="B10306" t="s">
        <v>12640</v>
      </c>
      <c r="C10306" t="s">
        <v>3817</v>
      </c>
      <c r="D10306">
        <v>3.9</v>
      </c>
      <c r="E10306" t="s">
        <v>32734</v>
      </c>
      <c r="F10306">
        <v>9780425204191</v>
      </c>
      <c r="G10306" t="s">
        <v>12134</v>
      </c>
      <c r="H10306">
        <v>515</v>
      </c>
      <c r="I10306">
        <v>227</v>
      </c>
      <c r="J10306">
        <v>17</v>
      </c>
      <c r="K10306" t="s">
        <v>16856</v>
      </c>
      <c r="L10306" t="s">
        <v>431</v>
      </c>
    </row>
    <row r="10307" spans="1:12" x14ac:dyDescent="0.25">
      <c r="A10307">
        <v>41713</v>
      </c>
      <c r="B10307" t="s">
        <v>12942</v>
      </c>
      <c r="C10307" t="s">
        <v>2768</v>
      </c>
      <c r="D10307">
        <v>3.85</v>
      </c>
      <c r="E10307" t="s">
        <v>32735</v>
      </c>
      <c r="F10307">
        <v>9780425193723</v>
      </c>
      <c r="G10307" t="s">
        <v>12134</v>
      </c>
      <c r="H10307">
        <v>464</v>
      </c>
      <c r="I10307">
        <v>1311</v>
      </c>
      <c r="J10307">
        <v>37</v>
      </c>
      <c r="K10307" t="s">
        <v>15670</v>
      </c>
      <c r="L10307" t="s">
        <v>431</v>
      </c>
    </row>
    <row r="10308" spans="1:12" x14ac:dyDescent="0.25">
      <c r="A10308">
        <v>41714</v>
      </c>
      <c r="B10308" t="s">
        <v>12943</v>
      </c>
      <c r="C10308" t="s">
        <v>2768</v>
      </c>
      <c r="D10308">
        <v>3.82</v>
      </c>
      <c r="E10308" t="s">
        <v>32736</v>
      </c>
      <c r="F10308">
        <v>9780743480697</v>
      </c>
      <c r="G10308" t="s">
        <v>12134</v>
      </c>
      <c r="H10308">
        <v>432</v>
      </c>
      <c r="I10308">
        <v>2004</v>
      </c>
      <c r="J10308">
        <v>58</v>
      </c>
      <c r="K10308" t="s">
        <v>14243</v>
      </c>
      <c r="L10308" t="s">
        <v>414</v>
      </c>
    </row>
    <row r="10309" spans="1:12" x14ac:dyDescent="0.25">
      <c r="A10309">
        <v>41715</v>
      </c>
      <c r="B10309" t="s">
        <v>32737</v>
      </c>
      <c r="C10309" t="s">
        <v>3817</v>
      </c>
      <c r="D10309">
        <v>3.9</v>
      </c>
      <c r="E10309" t="s">
        <v>32738</v>
      </c>
      <c r="F10309">
        <v>9780307376640</v>
      </c>
      <c r="G10309" t="s">
        <v>14376</v>
      </c>
      <c r="H10309">
        <v>432</v>
      </c>
      <c r="I10309">
        <v>2</v>
      </c>
      <c r="J10309">
        <v>0</v>
      </c>
      <c r="K10309" t="s">
        <v>16313</v>
      </c>
      <c r="L10309" t="s">
        <v>18118</v>
      </c>
    </row>
    <row r="10310" spans="1:12" x14ac:dyDescent="0.25">
      <c r="A10310">
        <v>41716</v>
      </c>
      <c r="B10310" t="s">
        <v>13698</v>
      </c>
      <c r="C10310" t="s">
        <v>1907</v>
      </c>
      <c r="D10310">
        <v>3.96</v>
      </c>
      <c r="E10310" t="s">
        <v>32739</v>
      </c>
      <c r="F10310">
        <v>9780307209610</v>
      </c>
      <c r="G10310" t="s">
        <v>14376</v>
      </c>
      <c r="H10310">
        <v>400</v>
      </c>
      <c r="I10310">
        <v>51807</v>
      </c>
      <c r="J10310">
        <v>724</v>
      </c>
      <c r="K10310" t="s">
        <v>15625</v>
      </c>
      <c r="L10310" t="s">
        <v>18118</v>
      </c>
    </row>
    <row r="10311" spans="1:12" x14ac:dyDescent="0.25">
      <c r="A10311">
        <v>41717</v>
      </c>
      <c r="B10311" t="s">
        <v>9393</v>
      </c>
      <c r="C10311" t="s">
        <v>2768</v>
      </c>
      <c r="D10311">
        <v>3.88</v>
      </c>
      <c r="E10311" t="s">
        <v>32740</v>
      </c>
      <c r="F10311">
        <v>9780671026226</v>
      </c>
      <c r="G10311" t="s">
        <v>11</v>
      </c>
      <c r="H10311">
        <v>544</v>
      </c>
      <c r="I10311">
        <v>2066</v>
      </c>
      <c r="J10311">
        <v>35</v>
      </c>
      <c r="K10311" t="s">
        <v>14835</v>
      </c>
      <c r="L10311" t="s">
        <v>75</v>
      </c>
    </row>
    <row r="10312" spans="1:12" x14ac:dyDescent="0.25">
      <c r="A10312">
        <v>41719</v>
      </c>
      <c r="B10312" t="s">
        <v>32741</v>
      </c>
      <c r="C10312" t="s">
        <v>32742</v>
      </c>
      <c r="D10312">
        <v>3.5</v>
      </c>
      <c r="E10312" t="s">
        <v>32743</v>
      </c>
      <c r="F10312">
        <v>9780764539503</v>
      </c>
      <c r="G10312" t="s">
        <v>11</v>
      </c>
      <c r="H10312">
        <v>80</v>
      </c>
      <c r="I10312">
        <v>3</v>
      </c>
      <c r="J10312">
        <v>0</v>
      </c>
      <c r="K10312" t="s">
        <v>32744</v>
      </c>
      <c r="L10312" t="s">
        <v>7375</v>
      </c>
    </row>
    <row r="10313" spans="1:12" x14ac:dyDescent="0.25">
      <c r="A10313">
        <v>41735</v>
      </c>
      <c r="B10313" t="s">
        <v>2252</v>
      </c>
      <c r="C10313" t="s">
        <v>2253</v>
      </c>
      <c r="D10313">
        <v>3.12</v>
      </c>
      <c r="E10313" t="s">
        <v>32745</v>
      </c>
      <c r="F10313">
        <v>9780140621754</v>
      </c>
      <c r="G10313" t="s">
        <v>11</v>
      </c>
      <c r="H10313">
        <v>96</v>
      </c>
      <c r="I10313">
        <v>178</v>
      </c>
      <c r="J10313">
        <v>20</v>
      </c>
      <c r="K10313" t="s">
        <v>32746</v>
      </c>
      <c r="L10313" t="s">
        <v>2082</v>
      </c>
    </row>
    <row r="10314" spans="1:12" x14ac:dyDescent="0.25">
      <c r="A10314">
        <v>41740</v>
      </c>
      <c r="B10314" t="s">
        <v>2252</v>
      </c>
      <c r="C10314" t="s">
        <v>2253</v>
      </c>
      <c r="D10314">
        <v>3.12</v>
      </c>
      <c r="E10314" t="s">
        <v>32747</v>
      </c>
      <c r="F10314">
        <v>9781417647118</v>
      </c>
      <c r="G10314" t="s">
        <v>11</v>
      </c>
      <c r="H10314">
        <v>127</v>
      </c>
      <c r="I10314">
        <v>29</v>
      </c>
      <c r="J10314">
        <v>0</v>
      </c>
      <c r="K10314" t="s">
        <v>16362</v>
      </c>
      <c r="L10314" t="s">
        <v>263</v>
      </c>
    </row>
    <row r="10315" spans="1:12" x14ac:dyDescent="0.25">
      <c r="A10315">
        <v>41760</v>
      </c>
      <c r="B10315" t="s">
        <v>32748</v>
      </c>
      <c r="C10315" t="s">
        <v>32749</v>
      </c>
      <c r="D10315">
        <v>3.11</v>
      </c>
      <c r="E10315" t="s">
        <v>32750</v>
      </c>
      <c r="F10315">
        <v>9780810111141</v>
      </c>
      <c r="G10315" t="s">
        <v>11</v>
      </c>
      <c r="H10315">
        <v>1016</v>
      </c>
      <c r="I10315">
        <v>0</v>
      </c>
      <c r="J10315">
        <v>0</v>
      </c>
      <c r="K10315" t="s">
        <v>32751</v>
      </c>
      <c r="L10315" t="s">
        <v>32752</v>
      </c>
    </row>
    <row r="10316" spans="1:12" x14ac:dyDescent="0.25">
      <c r="A10316">
        <v>41773</v>
      </c>
      <c r="B10316" t="s">
        <v>32753</v>
      </c>
      <c r="C10316" t="s">
        <v>2253</v>
      </c>
      <c r="D10316">
        <v>3.12</v>
      </c>
      <c r="E10316" t="s">
        <v>32754</v>
      </c>
      <c r="F10316">
        <v>9782070709045</v>
      </c>
      <c r="G10316" t="s">
        <v>14227</v>
      </c>
      <c r="H10316">
        <v>182</v>
      </c>
      <c r="I10316">
        <v>9</v>
      </c>
      <c r="J10316">
        <v>0</v>
      </c>
      <c r="K10316" t="s">
        <v>32755</v>
      </c>
      <c r="L10316" t="s">
        <v>14932</v>
      </c>
    </row>
    <row r="10317" spans="1:12" x14ac:dyDescent="0.25">
      <c r="A10317">
        <v>41780</v>
      </c>
      <c r="B10317" t="s">
        <v>32756</v>
      </c>
      <c r="C10317" t="s">
        <v>32757</v>
      </c>
      <c r="D10317">
        <v>4</v>
      </c>
      <c r="E10317" t="s">
        <v>32758</v>
      </c>
      <c r="F10317">
        <v>9781568028347</v>
      </c>
      <c r="G10317" t="s">
        <v>11</v>
      </c>
      <c r="H10317">
        <v>213</v>
      </c>
      <c r="I10317">
        <v>7</v>
      </c>
      <c r="J10317">
        <v>0</v>
      </c>
      <c r="K10317" t="s">
        <v>14868</v>
      </c>
      <c r="L10317" t="s">
        <v>32759</v>
      </c>
    </row>
    <row r="10318" spans="1:12" x14ac:dyDescent="0.25">
      <c r="A10318">
        <v>41781</v>
      </c>
      <c r="B10318" t="s">
        <v>3818</v>
      </c>
      <c r="C10318" t="s">
        <v>3819</v>
      </c>
      <c r="D10318">
        <v>3.76</v>
      </c>
      <c r="E10318" t="s">
        <v>32760</v>
      </c>
      <c r="F10318">
        <v>9780810957909</v>
      </c>
      <c r="G10318" t="s">
        <v>11</v>
      </c>
      <c r="H10318">
        <v>176</v>
      </c>
      <c r="I10318">
        <v>71</v>
      </c>
      <c r="J10318">
        <v>8</v>
      </c>
      <c r="K10318" t="s">
        <v>14837</v>
      </c>
      <c r="L10318" t="s">
        <v>896</v>
      </c>
    </row>
    <row r="10319" spans="1:12" x14ac:dyDescent="0.25">
      <c r="A10319">
        <v>41782</v>
      </c>
      <c r="B10319" t="s">
        <v>3820</v>
      </c>
      <c r="C10319" t="s">
        <v>3819</v>
      </c>
      <c r="D10319">
        <v>3.65</v>
      </c>
      <c r="E10319" t="s">
        <v>32761</v>
      </c>
      <c r="F10319">
        <v>9780810957893</v>
      </c>
      <c r="G10319" t="s">
        <v>11</v>
      </c>
      <c r="H10319">
        <v>176</v>
      </c>
      <c r="I10319">
        <v>147</v>
      </c>
      <c r="J10319">
        <v>11</v>
      </c>
      <c r="K10319" t="s">
        <v>14837</v>
      </c>
      <c r="L10319" t="s">
        <v>896</v>
      </c>
    </row>
    <row r="10320" spans="1:12" x14ac:dyDescent="0.25">
      <c r="A10320">
        <v>41783</v>
      </c>
      <c r="B10320" t="s">
        <v>1908</v>
      </c>
      <c r="C10320" t="s">
        <v>1909</v>
      </c>
      <c r="D10320">
        <v>4</v>
      </c>
      <c r="E10320" t="s">
        <v>32762</v>
      </c>
      <c r="F10320">
        <v>9780810970571</v>
      </c>
      <c r="G10320" t="s">
        <v>11</v>
      </c>
      <c r="H10320">
        <v>176</v>
      </c>
      <c r="I10320">
        <v>56</v>
      </c>
      <c r="J10320">
        <v>7</v>
      </c>
      <c r="K10320" t="s">
        <v>15884</v>
      </c>
      <c r="L10320" t="s">
        <v>896</v>
      </c>
    </row>
    <row r="10321" spans="1:12" x14ac:dyDescent="0.25">
      <c r="A10321">
        <v>41784</v>
      </c>
      <c r="B10321" t="s">
        <v>5964</v>
      </c>
      <c r="C10321" t="s">
        <v>5965</v>
      </c>
      <c r="D10321">
        <v>3.66</v>
      </c>
      <c r="E10321" t="s">
        <v>32763</v>
      </c>
      <c r="F10321">
        <v>9780060934729</v>
      </c>
      <c r="G10321" t="s">
        <v>11</v>
      </c>
      <c r="H10321">
        <v>336</v>
      </c>
      <c r="I10321">
        <v>450</v>
      </c>
      <c r="J10321">
        <v>44</v>
      </c>
      <c r="K10321" t="s">
        <v>20622</v>
      </c>
      <c r="L10321" t="s">
        <v>5966</v>
      </c>
    </row>
    <row r="10322" spans="1:12" x14ac:dyDescent="0.25">
      <c r="A10322">
        <v>41786</v>
      </c>
      <c r="B10322" t="s">
        <v>4697</v>
      </c>
      <c r="C10322" t="s">
        <v>4698</v>
      </c>
      <c r="D10322">
        <v>4.1100000000000003</v>
      </c>
      <c r="E10322" t="s">
        <v>32764</v>
      </c>
      <c r="F10322">
        <v>9781590593899</v>
      </c>
      <c r="G10322" t="s">
        <v>11</v>
      </c>
      <c r="H10322">
        <v>384</v>
      </c>
      <c r="I10322">
        <v>2981</v>
      </c>
      <c r="J10322">
        <v>118</v>
      </c>
      <c r="K10322" t="s">
        <v>16937</v>
      </c>
      <c r="L10322" t="s">
        <v>4699</v>
      </c>
    </row>
    <row r="10323" spans="1:12" x14ac:dyDescent="0.25">
      <c r="A10323">
        <v>41793</v>
      </c>
      <c r="B10323" t="s">
        <v>4700</v>
      </c>
      <c r="C10323" t="s">
        <v>4701</v>
      </c>
      <c r="D10323">
        <v>4.05</v>
      </c>
      <c r="E10323" t="s">
        <v>32765</v>
      </c>
      <c r="F10323">
        <v>9780596006624</v>
      </c>
      <c r="G10323" t="s">
        <v>11</v>
      </c>
      <c r="H10323">
        <v>272</v>
      </c>
      <c r="I10323">
        <v>6572</v>
      </c>
      <c r="J10323">
        <v>302</v>
      </c>
      <c r="K10323" t="s">
        <v>28073</v>
      </c>
      <c r="L10323" t="s">
        <v>27</v>
      </c>
    </row>
    <row r="10324" spans="1:12" x14ac:dyDescent="0.25">
      <c r="A10324">
        <v>41804</v>
      </c>
      <c r="B10324" t="s">
        <v>4702</v>
      </c>
      <c r="C10324" t="s">
        <v>4466</v>
      </c>
      <c r="D10324">
        <v>4.1900000000000004</v>
      </c>
      <c r="E10324" t="s">
        <v>32766</v>
      </c>
      <c r="F10324">
        <v>9780553803709</v>
      </c>
      <c r="G10324" t="s">
        <v>11</v>
      </c>
      <c r="H10324">
        <v>224</v>
      </c>
      <c r="I10324">
        <v>238100</v>
      </c>
      <c r="J10324">
        <v>4196</v>
      </c>
      <c r="K10324" t="s">
        <v>15774</v>
      </c>
      <c r="L10324" t="s">
        <v>2821</v>
      </c>
    </row>
    <row r="10325" spans="1:12" x14ac:dyDescent="0.25">
      <c r="A10325">
        <v>41805</v>
      </c>
      <c r="B10325" t="s">
        <v>32767</v>
      </c>
      <c r="C10325" t="s">
        <v>32768</v>
      </c>
      <c r="D10325">
        <v>4.03</v>
      </c>
      <c r="E10325" t="s">
        <v>32769</v>
      </c>
      <c r="F10325">
        <v>9781596870413</v>
      </c>
      <c r="G10325" t="s">
        <v>11</v>
      </c>
      <c r="H10325">
        <v>288</v>
      </c>
      <c r="I10325">
        <v>26</v>
      </c>
      <c r="J10325">
        <v>1</v>
      </c>
      <c r="K10325" t="s">
        <v>14123</v>
      </c>
      <c r="L10325" t="s">
        <v>3158</v>
      </c>
    </row>
    <row r="10326" spans="1:12" x14ac:dyDescent="0.25">
      <c r="A10326">
        <v>41810</v>
      </c>
      <c r="B10326" t="s">
        <v>11540</v>
      </c>
      <c r="C10326" t="s">
        <v>4466</v>
      </c>
      <c r="D10326">
        <v>4.16</v>
      </c>
      <c r="E10326" t="s">
        <v>32770</v>
      </c>
      <c r="F10326">
        <v>9780553299496</v>
      </c>
      <c r="G10326" t="s">
        <v>11</v>
      </c>
      <c r="H10326">
        <v>435</v>
      </c>
      <c r="I10326">
        <v>31186</v>
      </c>
      <c r="J10326">
        <v>866</v>
      </c>
      <c r="K10326" t="s">
        <v>22974</v>
      </c>
      <c r="L10326" t="s">
        <v>2821</v>
      </c>
    </row>
    <row r="10327" spans="1:12" x14ac:dyDescent="0.25">
      <c r="A10327">
        <v>41814</v>
      </c>
      <c r="B10327" t="s">
        <v>11713</v>
      </c>
      <c r="C10327" t="s">
        <v>4466</v>
      </c>
      <c r="D10327">
        <v>4.2</v>
      </c>
      <c r="E10327" t="s">
        <v>32771</v>
      </c>
      <c r="F10327">
        <v>9780553569971</v>
      </c>
      <c r="G10327" t="s">
        <v>11</v>
      </c>
      <c r="H10327">
        <v>578</v>
      </c>
      <c r="I10327">
        <v>1729</v>
      </c>
      <c r="J10327">
        <v>97</v>
      </c>
      <c r="K10327" t="s">
        <v>14563</v>
      </c>
      <c r="L10327" t="s">
        <v>441</v>
      </c>
    </row>
    <row r="10328" spans="1:12" x14ac:dyDescent="0.25">
      <c r="A10328">
        <v>41815</v>
      </c>
      <c r="B10328" t="s">
        <v>32772</v>
      </c>
      <c r="C10328" t="s">
        <v>4466</v>
      </c>
      <c r="D10328">
        <v>4.38</v>
      </c>
      <c r="E10328" t="s">
        <v>32773</v>
      </c>
      <c r="F10328">
        <v>9780140172133</v>
      </c>
      <c r="G10328" t="s">
        <v>11</v>
      </c>
      <c r="H10328">
        <v>896</v>
      </c>
      <c r="I10328">
        <v>49</v>
      </c>
      <c r="J10328">
        <v>1</v>
      </c>
      <c r="K10328" t="s">
        <v>32774</v>
      </c>
      <c r="L10328" t="s">
        <v>2152</v>
      </c>
    </row>
    <row r="10329" spans="1:12" x14ac:dyDescent="0.25">
      <c r="A10329">
        <v>41820</v>
      </c>
      <c r="B10329" t="s">
        <v>11057</v>
      </c>
      <c r="C10329" t="s">
        <v>4466</v>
      </c>
      <c r="D10329">
        <v>3.88</v>
      </c>
      <c r="E10329" t="s">
        <v>32775</v>
      </c>
      <c r="F10329">
        <v>9780553293425</v>
      </c>
      <c r="G10329" t="s">
        <v>11</v>
      </c>
      <c r="H10329">
        <v>308</v>
      </c>
      <c r="I10329">
        <v>14022</v>
      </c>
      <c r="J10329">
        <v>452</v>
      </c>
      <c r="K10329" t="s">
        <v>14568</v>
      </c>
      <c r="L10329" t="s">
        <v>441</v>
      </c>
    </row>
    <row r="10330" spans="1:12" x14ac:dyDescent="0.25">
      <c r="A10330">
        <v>41821</v>
      </c>
      <c r="B10330" t="s">
        <v>8480</v>
      </c>
      <c r="C10330" t="s">
        <v>4466</v>
      </c>
      <c r="D10330">
        <v>4.09</v>
      </c>
      <c r="E10330" t="s">
        <v>32776</v>
      </c>
      <c r="F10330">
        <v>9781857989342</v>
      </c>
      <c r="G10330" t="s">
        <v>11</v>
      </c>
      <c r="H10330">
        <v>288</v>
      </c>
      <c r="I10330">
        <v>42770</v>
      </c>
      <c r="J10330">
        <v>1022</v>
      </c>
      <c r="K10330" t="s">
        <v>27662</v>
      </c>
      <c r="L10330" t="s">
        <v>8481</v>
      </c>
    </row>
    <row r="10331" spans="1:12" x14ac:dyDescent="0.25">
      <c r="A10331">
        <v>41822</v>
      </c>
      <c r="B10331" t="s">
        <v>11058</v>
      </c>
      <c r="C10331" t="s">
        <v>4466</v>
      </c>
      <c r="D10331">
        <v>3.74</v>
      </c>
      <c r="E10331" t="s">
        <v>32777</v>
      </c>
      <c r="F10331">
        <v>9780553293432</v>
      </c>
      <c r="G10331" t="s">
        <v>11</v>
      </c>
      <c r="H10331">
        <v>304</v>
      </c>
      <c r="I10331">
        <v>12547</v>
      </c>
      <c r="J10331">
        <v>424</v>
      </c>
      <c r="K10331" t="s">
        <v>14568</v>
      </c>
      <c r="L10331" t="s">
        <v>2821</v>
      </c>
    </row>
    <row r="10332" spans="1:12" x14ac:dyDescent="0.25">
      <c r="A10332">
        <v>41824</v>
      </c>
      <c r="B10332" t="s">
        <v>32778</v>
      </c>
      <c r="C10332" t="s">
        <v>4466</v>
      </c>
      <c r="D10332">
        <v>3.83</v>
      </c>
      <c r="E10332" t="s">
        <v>32779</v>
      </c>
      <c r="F10332">
        <v>9780449015414</v>
      </c>
      <c r="G10332" t="s">
        <v>11</v>
      </c>
      <c r="H10332">
        <v>192</v>
      </c>
      <c r="I10332">
        <v>37</v>
      </c>
      <c r="J10332">
        <v>3</v>
      </c>
      <c r="K10332" t="s">
        <v>32780</v>
      </c>
      <c r="L10332" t="s">
        <v>32781</v>
      </c>
    </row>
    <row r="10333" spans="1:12" x14ac:dyDescent="0.25">
      <c r="A10333">
        <v>41832</v>
      </c>
      <c r="B10333" t="s">
        <v>5281</v>
      </c>
      <c r="C10333" t="s">
        <v>5282</v>
      </c>
      <c r="D10333">
        <v>4</v>
      </c>
      <c r="E10333" t="s">
        <v>32782</v>
      </c>
      <c r="F10333">
        <v>9780060556525</v>
      </c>
      <c r="G10333" t="s">
        <v>11</v>
      </c>
      <c r="H10333">
        <v>416</v>
      </c>
      <c r="I10333">
        <v>2476</v>
      </c>
      <c r="J10333">
        <v>85</v>
      </c>
      <c r="K10333" t="s">
        <v>32783</v>
      </c>
      <c r="L10333" t="s">
        <v>2104</v>
      </c>
    </row>
    <row r="10334" spans="1:12" x14ac:dyDescent="0.25">
      <c r="A10334">
        <v>41834</v>
      </c>
      <c r="B10334" t="s">
        <v>11059</v>
      </c>
      <c r="C10334" t="s">
        <v>4466</v>
      </c>
      <c r="D10334">
        <v>4.07</v>
      </c>
      <c r="E10334" t="s">
        <v>32784</v>
      </c>
      <c r="F10334">
        <v>9780380010325</v>
      </c>
      <c r="G10334" t="s">
        <v>11</v>
      </c>
      <c r="H10334">
        <v>677</v>
      </c>
      <c r="I10334">
        <v>237</v>
      </c>
      <c r="J10334">
        <v>20</v>
      </c>
      <c r="K10334" t="s">
        <v>32785</v>
      </c>
      <c r="L10334" t="s">
        <v>11060</v>
      </c>
    </row>
    <row r="10335" spans="1:12" x14ac:dyDescent="0.25">
      <c r="A10335">
        <v>41840</v>
      </c>
      <c r="B10335" t="s">
        <v>11061</v>
      </c>
      <c r="C10335" t="s">
        <v>11062</v>
      </c>
      <c r="D10335">
        <v>3.91</v>
      </c>
      <c r="E10335" t="s">
        <v>32786</v>
      </c>
      <c r="F10335">
        <v>9780380699179</v>
      </c>
      <c r="G10335" t="s">
        <v>11</v>
      </c>
      <c r="H10335">
        <v>395</v>
      </c>
      <c r="I10335">
        <v>204</v>
      </c>
      <c r="J10335">
        <v>19</v>
      </c>
      <c r="K10335" t="s">
        <v>32787</v>
      </c>
      <c r="L10335" t="s">
        <v>176</v>
      </c>
    </row>
    <row r="10336" spans="1:12" x14ac:dyDescent="0.25">
      <c r="A10336">
        <v>41851</v>
      </c>
      <c r="B10336" t="s">
        <v>12378</v>
      </c>
      <c r="C10336" t="s">
        <v>5957</v>
      </c>
      <c r="D10336">
        <v>3.61</v>
      </c>
      <c r="E10336" t="s">
        <v>32788</v>
      </c>
      <c r="F10336">
        <v>9780142405741</v>
      </c>
      <c r="G10336" t="s">
        <v>12134</v>
      </c>
      <c r="H10336">
        <v>229</v>
      </c>
      <c r="I10336">
        <v>310</v>
      </c>
      <c r="J10336">
        <v>34</v>
      </c>
      <c r="K10336" t="s">
        <v>20131</v>
      </c>
      <c r="L10336" t="s">
        <v>3334</v>
      </c>
    </row>
    <row r="10337" spans="1:12" x14ac:dyDescent="0.25">
      <c r="A10337">
        <v>41856</v>
      </c>
      <c r="B10337" t="s">
        <v>32789</v>
      </c>
      <c r="C10337" t="s">
        <v>32790</v>
      </c>
      <c r="D10337">
        <v>3.39</v>
      </c>
      <c r="E10337" t="s">
        <v>32791</v>
      </c>
      <c r="F10337">
        <v>9781598530018</v>
      </c>
      <c r="G10337" t="s">
        <v>12134</v>
      </c>
      <c r="H10337">
        <v>1327</v>
      </c>
      <c r="I10337">
        <v>28</v>
      </c>
      <c r="J10337">
        <v>3</v>
      </c>
      <c r="K10337" t="s">
        <v>32792</v>
      </c>
      <c r="L10337" t="s">
        <v>599</v>
      </c>
    </row>
    <row r="10338" spans="1:12" x14ac:dyDescent="0.25">
      <c r="A10338">
        <v>41861</v>
      </c>
      <c r="B10338" t="s">
        <v>32793</v>
      </c>
      <c r="C10338" t="s">
        <v>32794</v>
      </c>
      <c r="D10338">
        <v>4.21</v>
      </c>
      <c r="E10338" t="s">
        <v>32795</v>
      </c>
      <c r="F10338">
        <v>9780786848935</v>
      </c>
      <c r="G10338" t="s">
        <v>11</v>
      </c>
      <c r="H10338">
        <v>40</v>
      </c>
      <c r="I10338">
        <v>3500</v>
      </c>
      <c r="J10338">
        <v>393</v>
      </c>
      <c r="K10338" t="s">
        <v>14721</v>
      </c>
      <c r="L10338" t="s">
        <v>466</v>
      </c>
    </row>
    <row r="10339" spans="1:12" x14ac:dyDescent="0.25">
      <c r="A10339">
        <v>41862</v>
      </c>
      <c r="B10339" t="s">
        <v>11063</v>
      </c>
      <c r="C10339" t="s">
        <v>11064</v>
      </c>
      <c r="D10339">
        <v>4</v>
      </c>
      <c r="E10339" t="s">
        <v>32796</v>
      </c>
      <c r="F10339">
        <v>9780521288842</v>
      </c>
      <c r="G10339" t="s">
        <v>11</v>
      </c>
      <c r="H10339">
        <v>234</v>
      </c>
      <c r="I10339">
        <v>86</v>
      </c>
      <c r="J10339">
        <v>5</v>
      </c>
      <c r="K10339" t="s">
        <v>32797</v>
      </c>
      <c r="L10339" t="s">
        <v>681</v>
      </c>
    </row>
    <row r="10340" spans="1:12" x14ac:dyDescent="0.25">
      <c r="A10340">
        <v>41863</v>
      </c>
      <c r="B10340" t="s">
        <v>32798</v>
      </c>
      <c r="C10340" t="s">
        <v>32799</v>
      </c>
      <c r="D10340">
        <v>4.13</v>
      </c>
      <c r="E10340" t="s">
        <v>32800</v>
      </c>
      <c r="F10340">
        <v>9780192862099</v>
      </c>
      <c r="G10340" t="s">
        <v>11</v>
      </c>
      <c r="H10340">
        <v>192</v>
      </c>
      <c r="I10340">
        <v>43</v>
      </c>
      <c r="J10340">
        <v>3</v>
      </c>
      <c r="K10340" t="s">
        <v>32801</v>
      </c>
      <c r="L10340" t="s">
        <v>114</v>
      </c>
    </row>
    <row r="10341" spans="1:12" x14ac:dyDescent="0.25">
      <c r="A10341">
        <v>41864</v>
      </c>
      <c r="B10341" t="s">
        <v>32802</v>
      </c>
      <c r="C10341" t="s">
        <v>32803</v>
      </c>
      <c r="D10341">
        <v>3.43</v>
      </c>
      <c r="E10341" t="s">
        <v>32804</v>
      </c>
      <c r="F10341">
        <v>9780673393555</v>
      </c>
      <c r="G10341" t="s">
        <v>11</v>
      </c>
      <c r="H10341">
        <v>224</v>
      </c>
      <c r="I10341">
        <v>23</v>
      </c>
      <c r="J10341">
        <v>2</v>
      </c>
      <c r="K10341" t="s">
        <v>32805</v>
      </c>
      <c r="L10341" t="s">
        <v>1044</v>
      </c>
    </row>
    <row r="10342" spans="1:12" x14ac:dyDescent="0.25">
      <c r="A10342">
        <v>41865</v>
      </c>
      <c r="B10342" t="s">
        <v>1910</v>
      </c>
      <c r="C10342" t="s">
        <v>1911</v>
      </c>
      <c r="D10342">
        <v>3.59</v>
      </c>
      <c r="E10342" t="s">
        <v>32806</v>
      </c>
      <c r="F10342">
        <v>9780316015844</v>
      </c>
      <c r="G10342" t="s">
        <v>11</v>
      </c>
      <c r="H10342">
        <v>501</v>
      </c>
      <c r="I10342">
        <v>4597666</v>
      </c>
      <c r="J10342">
        <v>94265</v>
      </c>
      <c r="K10342" t="s">
        <v>19177</v>
      </c>
      <c r="L10342" t="s">
        <v>558</v>
      </c>
    </row>
    <row r="10343" spans="1:12" x14ac:dyDescent="0.25">
      <c r="A10343">
        <v>41885</v>
      </c>
      <c r="B10343" t="s">
        <v>4620</v>
      </c>
      <c r="C10343" t="s">
        <v>2002</v>
      </c>
      <c r="D10343">
        <v>4.07</v>
      </c>
      <c r="E10343" t="s">
        <v>32807</v>
      </c>
      <c r="F10343">
        <v>9781593081256</v>
      </c>
      <c r="G10343" t="s">
        <v>11</v>
      </c>
      <c r="H10343">
        <v>325</v>
      </c>
      <c r="I10343">
        <v>1278</v>
      </c>
      <c r="J10343">
        <v>153</v>
      </c>
      <c r="K10343" t="s">
        <v>15490</v>
      </c>
      <c r="L10343" t="s">
        <v>3301</v>
      </c>
    </row>
    <row r="10344" spans="1:12" x14ac:dyDescent="0.25">
      <c r="A10344">
        <v>41887</v>
      </c>
      <c r="B10344" t="s">
        <v>32808</v>
      </c>
      <c r="C10344" t="s">
        <v>2397</v>
      </c>
      <c r="D10344">
        <v>4.3600000000000003</v>
      </c>
      <c r="E10344" t="s">
        <v>32809</v>
      </c>
      <c r="F10344">
        <v>9780671211486</v>
      </c>
      <c r="G10344" t="s">
        <v>11</v>
      </c>
      <c r="H10344">
        <v>80</v>
      </c>
      <c r="I10344">
        <v>2550</v>
      </c>
      <c r="J10344">
        <v>222</v>
      </c>
      <c r="K10344" t="s">
        <v>32810</v>
      </c>
      <c r="L10344" t="s">
        <v>334</v>
      </c>
    </row>
    <row r="10345" spans="1:12" x14ac:dyDescent="0.25">
      <c r="A10345">
        <v>41890</v>
      </c>
      <c r="B10345" t="s">
        <v>32811</v>
      </c>
      <c r="C10345" t="s">
        <v>2397</v>
      </c>
      <c r="D10345">
        <v>3.96</v>
      </c>
      <c r="E10345" t="s">
        <v>32812</v>
      </c>
      <c r="F10345">
        <v>9780689851131</v>
      </c>
      <c r="G10345" t="s">
        <v>11</v>
      </c>
      <c r="H10345">
        <v>64</v>
      </c>
      <c r="I10345">
        <v>1907</v>
      </c>
      <c r="J10345">
        <v>124</v>
      </c>
      <c r="K10345" t="s">
        <v>14809</v>
      </c>
      <c r="L10345" t="s">
        <v>2483</v>
      </c>
    </row>
    <row r="10346" spans="1:12" x14ac:dyDescent="0.25">
      <c r="A10346">
        <v>41899</v>
      </c>
      <c r="B10346" t="s">
        <v>7432</v>
      </c>
      <c r="C10346" t="s">
        <v>7433</v>
      </c>
      <c r="D10346">
        <v>3.99</v>
      </c>
      <c r="E10346" t="s">
        <v>32813</v>
      </c>
      <c r="F10346">
        <v>9780439321600</v>
      </c>
      <c r="G10346" t="s">
        <v>11</v>
      </c>
      <c r="H10346">
        <v>128</v>
      </c>
      <c r="I10346">
        <v>259399</v>
      </c>
      <c r="J10346">
        <v>5513</v>
      </c>
      <c r="K10346" t="s">
        <v>15316</v>
      </c>
      <c r="L10346" t="s">
        <v>7434</v>
      </c>
    </row>
    <row r="10347" spans="1:12" x14ac:dyDescent="0.25">
      <c r="A10347">
        <v>41900</v>
      </c>
      <c r="B10347" t="s">
        <v>5967</v>
      </c>
      <c r="C10347" t="s">
        <v>5968</v>
      </c>
      <c r="D10347">
        <v>3.73</v>
      </c>
      <c r="E10347" t="s">
        <v>32814</v>
      </c>
      <c r="F10347">
        <v>9781843170174</v>
      </c>
      <c r="G10347" t="s">
        <v>11</v>
      </c>
      <c r="H10347">
        <v>248</v>
      </c>
      <c r="I10347">
        <v>937</v>
      </c>
      <c r="J10347">
        <v>41</v>
      </c>
      <c r="K10347" t="s">
        <v>15261</v>
      </c>
      <c r="L10347" t="s">
        <v>5969</v>
      </c>
    </row>
    <row r="10348" spans="1:12" x14ac:dyDescent="0.25">
      <c r="A10348">
        <v>41903</v>
      </c>
      <c r="B10348" t="s">
        <v>32815</v>
      </c>
      <c r="C10348" t="s">
        <v>32816</v>
      </c>
      <c r="D10348">
        <v>4.04</v>
      </c>
      <c r="E10348" t="s">
        <v>32817</v>
      </c>
      <c r="F10348">
        <v>9783442451531</v>
      </c>
      <c r="G10348" t="s">
        <v>16068</v>
      </c>
      <c r="H10348">
        <v>304</v>
      </c>
      <c r="I10348">
        <v>39</v>
      </c>
      <c r="J10348">
        <v>1</v>
      </c>
      <c r="K10348" t="s">
        <v>15522</v>
      </c>
      <c r="L10348" t="s">
        <v>26742</v>
      </c>
    </row>
    <row r="10349" spans="1:12" x14ac:dyDescent="0.25">
      <c r="A10349">
        <v>41907</v>
      </c>
      <c r="B10349" t="s">
        <v>32818</v>
      </c>
      <c r="C10349" t="s">
        <v>131</v>
      </c>
      <c r="D10349">
        <v>4.42</v>
      </c>
      <c r="E10349" t="s">
        <v>32819</v>
      </c>
      <c r="F10349">
        <v>9783551552099</v>
      </c>
      <c r="G10349" t="s">
        <v>16068</v>
      </c>
      <c r="H10349">
        <v>351</v>
      </c>
      <c r="I10349">
        <v>26</v>
      </c>
      <c r="J10349">
        <v>1</v>
      </c>
      <c r="K10349" t="s">
        <v>32820</v>
      </c>
      <c r="L10349" t="s">
        <v>21887</v>
      </c>
    </row>
    <row r="10350" spans="1:12" x14ac:dyDescent="0.25">
      <c r="A10350">
        <v>41908</v>
      </c>
      <c r="B10350" t="s">
        <v>32821</v>
      </c>
      <c r="C10350" t="s">
        <v>32822</v>
      </c>
      <c r="D10350">
        <v>4.5599999999999996</v>
      </c>
      <c r="E10350" t="s">
        <v>32823</v>
      </c>
      <c r="F10350">
        <v>9783895849619</v>
      </c>
      <c r="G10350" t="s">
        <v>16068</v>
      </c>
      <c r="H10350">
        <v>13</v>
      </c>
      <c r="I10350">
        <v>313</v>
      </c>
      <c r="J10350">
        <v>8</v>
      </c>
      <c r="K10350" t="s">
        <v>32824</v>
      </c>
      <c r="L10350" t="s">
        <v>32825</v>
      </c>
    </row>
    <row r="10351" spans="1:12" x14ac:dyDescent="0.25">
      <c r="A10351">
        <v>41909</v>
      </c>
      <c r="B10351" t="s">
        <v>32826</v>
      </c>
      <c r="C10351" t="s">
        <v>32827</v>
      </c>
      <c r="D10351">
        <v>4.42</v>
      </c>
      <c r="E10351" t="s">
        <v>32828</v>
      </c>
      <c r="F10351">
        <v>9783570211021</v>
      </c>
      <c r="G10351" t="s">
        <v>32829</v>
      </c>
      <c r="H10351">
        <v>403</v>
      </c>
      <c r="I10351">
        <v>1000</v>
      </c>
      <c r="J10351">
        <v>41</v>
      </c>
      <c r="K10351" t="s">
        <v>14397</v>
      </c>
      <c r="L10351" t="s">
        <v>32830</v>
      </c>
    </row>
    <row r="10352" spans="1:12" x14ac:dyDescent="0.25">
      <c r="A10352">
        <v>41911</v>
      </c>
      <c r="B10352" t="s">
        <v>32821</v>
      </c>
      <c r="C10352" t="s">
        <v>131</v>
      </c>
      <c r="D10352">
        <v>4.5599999999999996</v>
      </c>
      <c r="E10352" t="s">
        <v>32831</v>
      </c>
      <c r="F10352">
        <v>9783551552105</v>
      </c>
      <c r="G10352" t="s">
        <v>16068</v>
      </c>
      <c r="H10352">
        <v>448</v>
      </c>
      <c r="I10352">
        <v>30</v>
      </c>
      <c r="J10352">
        <v>2</v>
      </c>
      <c r="K10352" t="s">
        <v>15430</v>
      </c>
      <c r="L10352" t="s">
        <v>21887</v>
      </c>
    </row>
    <row r="10353" spans="1:12" x14ac:dyDescent="0.25">
      <c r="A10353">
        <v>41918</v>
      </c>
      <c r="B10353" t="s">
        <v>11398</v>
      </c>
      <c r="C10353" t="s">
        <v>11399</v>
      </c>
      <c r="D10353">
        <v>4.2699999999999996</v>
      </c>
      <c r="E10353" t="s">
        <v>32832</v>
      </c>
      <c r="F10353">
        <v>9780385265560</v>
      </c>
      <c r="G10353" t="s">
        <v>11</v>
      </c>
      <c r="H10353">
        <v>323</v>
      </c>
      <c r="I10353">
        <v>12092</v>
      </c>
      <c r="J10353">
        <v>837</v>
      </c>
      <c r="K10353" t="s">
        <v>32833</v>
      </c>
      <c r="L10353" t="s">
        <v>260</v>
      </c>
    </row>
    <row r="10354" spans="1:12" x14ac:dyDescent="0.25">
      <c r="A10354">
        <v>41919</v>
      </c>
      <c r="B10354" t="s">
        <v>32834</v>
      </c>
      <c r="C10354" t="s">
        <v>32835</v>
      </c>
      <c r="D10354">
        <v>3.64</v>
      </c>
      <c r="E10354" t="s">
        <v>32836</v>
      </c>
      <c r="F10354">
        <v>9780205419289</v>
      </c>
      <c r="G10354" t="s">
        <v>12134</v>
      </c>
      <c r="H10354">
        <v>784</v>
      </c>
      <c r="I10354">
        <v>19</v>
      </c>
      <c r="J10354">
        <v>2</v>
      </c>
      <c r="K10354" t="s">
        <v>16562</v>
      </c>
      <c r="L10354" t="s">
        <v>31618</v>
      </c>
    </row>
    <row r="10355" spans="1:12" x14ac:dyDescent="0.25">
      <c r="A10355">
        <v>41926</v>
      </c>
      <c r="B10355" t="s">
        <v>32837</v>
      </c>
      <c r="C10355" t="s">
        <v>32838</v>
      </c>
      <c r="D10355">
        <v>4.05</v>
      </c>
      <c r="E10355" t="s">
        <v>32839</v>
      </c>
      <c r="F10355">
        <v>9780552146555</v>
      </c>
      <c r="G10355" t="s">
        <v>11</v>
      </c>
      <c r="H10355">
        <v>464</v>
      </c>
      <c r="I10355">
        <v>37</v>
      </c>
      <c r="J10355">
        <v>5</v>
      </c>
      <c r="K10355" t="s">
        <v>21293</v>
      </c>
      <c r="L10355" t="s">
        <v>1406</v>
      </c>
    </row>
    <row r="10356" spans="1:12" x14ac:dyDescent="0.25">
      <c r="A10356">
        <v>41951</v>
      </c>
      <c r="B10356" t="s">
        <v>6601</v>
      </c>
      <c r="C10356" t="s">
        <v>1633</v>
      </c>
      <c r="D10356">
        <v>3.96</v>
      </c>
      <c r="E10356" t="s">
        <v>32840</v>
      </c>
      <c r="F10356">
        <v>9780451203779</v>
      </c>
      <c r="G10356" t="s">
        <v>11</v>
      </c>
      <c r="H10356">
        <v>549</v>
      </c>
      <c r="I10356">
        <v>22812</v>
      </c>
      <c r="J10356">
        <v>791</v>
      </c>
      <c r="K10356" t="s">
        <v>14234</v>
      </c>
      <c r="L10356" t="s">
        <v>129</v>
      </c>
    </row>
    <row r="10357" spans="1:12" x14ac:dyDescent="0.25">
      <c r="A10357">
        <v>41952</v>
      </c>
      <c r="B10357" t="s">
        <v>7865</v>
      </c>
      <c r="C10357" t="s">
        <v>1633</v>
      </c>
      <c r="D10357">
        <v>3.62</v>
      </c>
      <c r="E10357" t="s">
        <v>32841</v>
      </c>
      <c r="F10357">
        <v>9780099498643</v>
      </c>
      <c r="G10357" t="s">
        <v>11</v>
      </c>
      <c r="H10357">
        <v>196</v>
      </c>
      <c r="I10357">
        <v>9649</v>
      </c>
      <c r="J10357">
        <v>297</v>
      </c>
      <c r="K10357" t="s">
        <v>32842</v>
      </c>
      <c r="L10357" t="s">
        <v>1926</v>
      </c>
    </row>
    <row r="10358" spans="1:12" x14ac:dyDescent="0.25">
      <c r="A10358">
        <v>41962</v>
      </c>
      <c r="B10358" t="s">
        <v>1912</v>
      </c>
      <c r="C10358" t="s">
        <v>1633</v>
      </c>
      <c r="D10358">
        <v>3.91</v>
      </c>
      <c r="E10358" t="s">
        <v>32843</v>
      </c>
      <c r="F10358">
        <v>9780099498575</v>
      </c>
      <c r="G10358" t="s">
        <v>11</v>
      </c>
      <c r="H10358">
        <v>832</v>
      </c>
      <c r="I10358">
        <v>14656</v>
      </c>
      <c r="J10358">
        <v>585</v>
      </c>
      <c r="K10358" t="s">
        <v>15416</v>
      </c>
      <c r="L10358" t="s">
        <v>1558</v>
      </c>
    </row>
    <row r="10359" spans="1:12" x14ac:dyDescent="0.25">
      <c r="A10359">
        <v>41967</v>
      </c>
      <c r="B10359" t="s">
        <v>14028</v>
      </c>
      <c r="C10359" t="s">
        <v>1633</v>
      </c>
      <c r="D10359">
        <v>3.99</v>
      </c>
      <c r="E10359" t="s">
        <v>32844</v>
      </c>
      <c r="F10359">
        <v>9780752876825</v>
      </c>
      <c r="G10359" t="s">
        <v>13842</v>
      </c>
      <c r="H10359">
        <v>528</v>
      </c>
      <c r="I10359">
        <v>35964</v>
      </c>
      <c r="J10359">
        <v>855</v>
      </c>
      <c r="K10359" t="s">
        <v>22630</v>
      </c>
      <c r="L10359" t="s">
        <v>8897</v>
      </c>
    </row>
    <row r="10360" spans="1:12" x14ac:dyDescent="0.25">
      <c r="A10360">
        <v>41977</v>
      </c>
      <c r="B10360" t="s">
        <v>1913</v>
      </c>
      <c r="C10360" t="s">
        <v>1914</v>
      </c>
      <c r="D10360">
        <v>4.03</v>
      </c>
      <c r="E10360" t="s">
        <v>32845</v>
      </c>
      <c r="F10360">
        <v>9780099498599</v>
      </c>
      <c r="G10360" t="s">
        <v>11</v>
      </c>
      <c r="H10360">
        <v>722</v>
      </c>
      <c r="I10360">
        <v>51839</v>
      </c>
      <c r="J10360">
        <v>1396</v>
      </c>
      <c r="K10360" t="s">
        <v>14677</v>
      </c>
      <c r="L10360" t="s">
        <v>1558</v>
      </c>
    </row>
    <row r="10361" spans="1:12" x14ac:dyDescent="0.25">
      <c r="A10361">
        <v>41979</v>
      </c>
      <c r="B10361" t="s">
        <v>32846</v>
      </c>
      <c r="C10361" t="s">
        <v>1633</v>
      </c>
      <c r="D10361">
        <v>3.8</v>
      </c>
      <c r="E10361" t="s">
        <v>32847</v>
      </c>
      <c r="F10361">
        <v>9782268031675</v>
      </c>
      <c r="G10361" t="s">
        <v>14227</v>
      </c>
      <c r="H10361">
        <v>434</v>
      </c>
      <c r="I10361">
        <v>1</v>
      </c>
      <c r="J10361">
        <v>0</v>
      </c>
      <c r="K10361" t="s">
        <v>32848</v>
      </c>
      <c r="L10361" t="s">
        <v>20297</v>
      </c>
    </row>
    <row r="10362" spans="1:12" x14ac:dyDescent="0.25">
      <c r="A10362">
        <v>41991</v>
      </c>
      <c r="B10362" t="s">
        <v>32849</v>
      </c>
      <c r="C10362" t="s">
        <v>1633</v>
      </c>
      <c r="D10362">
        <v>3.96</v>
      </c>
      <c r="E10362" t="s">
        <v>32850</v>
      </c>
      <c r="F10362">
        <v>9782266129374</v>
      </c>
      <c r="G10362" t="s">
        <v>14227</v>
      </c>
      <c r="H10362">
        <v>893</v>
      </c>
      <c r="I10362">
        <v>6</v>
      </c>
      <c r="J10362">
        <v>1</v>
      </c>
      <c r="K10362" t="s">
        <v>29993</v>
      </c>
      <c r="L10362" t="s">
        <v>4108</v>
      </c>
    </row>
    <row r="10363" spans="1:12" x14ac:dyDescent="0.25">
      <c r="A10363">
        <v>41993</v>
      </c>
      <c r="B10363" t="s">
        <v>8482</v>
      </c>
      <c r="C10363" t="s">
        <v>4705</v>
      </c>
      <c r="D10363">
        <v>3.68</v>
      </c>
      <c r="E10363" t="s">
        <v>32851</v>
      </c>
      <c r="F10363">
        <v>9780747268468</v>
      </c>
      <c r="G10363" t="s">
        <v>11</v>
      </c>
      <c r="H10363">
        <v>512</v>
      </c>
      <c r="I10363">
        <v>1587</v>
      </c>
      <c r="J10363">
        <v>67</v>
      </c>
      <c r="K10363" t="s">
        <v>17100</v>
      </c>
      <c r="L10363" t="s">
        <v>2915</v>
      </c>
    </row>
    <row r="10364" spans="1:12" x14ac:dyDescent="0.25">
      <c r="A10364">
        <v>41994</v>
      </c>
      <c r="B10364" t="s">
        <v>6602</v>
      </c>
      <c r="C10364" t="s">
        <v>4705</v>
      </c>
      <c r="D10364">
        <v>3.65</v>
      </c>
      <c r="E10364" t="s">
        <v>32852</v>
      </c>
      <c r="F10364">
        <v>9780747267454</v>
      </c>
      <c r="G10364" t="s">
        <v>11</v>
      </c>
      <c r="H10364">
        <v>421</v>
      </c>
      <c r="I10364">
        <v>3362</v>
      </c>
      <c r="J10364">
        <v>127</v>
      </c>
      <c r="K10364" t="s">
        <v>16616</v>
      </c>
      <c r="L10364" t="s">
        <v>2915</v>
      </c>
    </row>
    <row r="10365" spans="1:12" x14ac:dyDescent="0.25">
      <c r="A10365">
        <v>41996</v>
      </c>
      <c r="B10365" t="s">
        <v>5970</v>
      </c>
      <c r="C10365" t="s">
        <v>4705</v>
      </c>
      <c r="D10365">
        <v>3.61</v>
      </c>
      <c r="E10365" t="s">
        <v>32853</v>
      </c>
      <c r="F10365">
        <v>9780747267447</v>
      </c>
      <c r="G10365" t="s">
        <v>11</v>
      </c>
      <c r="H10365">
        <v>448</v>
      </c>
      <c r="I10365">
        <v>1462</v>
      </c>
      <c r="J10365">
        <v>53</v>
      </c>
      <c r="K10365" t="s">
        <v>30907</v>
      </c>
      <c r="L10365" t="s">
        <v>2915</v>
      </c>
    </row>
    <row r="10366" spans="1:12" x14ac:dyDescent="0.25">
      <c r="A10366">
        <v>41998</v>
      </c>
      <c r="B10366" t="s">
        <v>7034</v>
      </c>
      <c r="C10366" t="s">
        <v>4705</v>
      </c>
      <c r="D10366">
        <v>3.9</v>
      </c>
      <c r="E10366" t="s">
        <v>32854</v>
      </c>
      <c r="F10366">
        <v>9780747267430</v>
      </c>
      <c r="G10366" t="s">
        <v>12134</v>
      </c>
      <c r="H10366">
        <v>448</v>
      </c>
      <c r="I10366">
        <v>2440</v>
      </c>
      <c r="J10366">
        <v>65</v>
      </c>
      <c r="K10366" t="s">
        <v>14437</v>
      </c>
      <c r="L10366" t="s">
        <v>1074</v>
      </c>
    </row>
    <row r="10367" spans="1:12" x14ac:dyDescent="0.25">
      <c r="A10367">
        <v>41999</v>
      </c>
      <c r="B10367" t="s">
        <v>4703</v>
      </c>
      <c r="C10367" t="s">
        <v>1063</v>
      </c>
      <c r="D10367">
        <v>4.34</v>
      </c>
      <c r="E10367" t="s">
        <v>32855</v>
      </c>
      <c r="F10367">
        <v>9780751533439</v>
      </c>
      <c r="G10367" t="s">
        <v>11</v>
      </c>
      <c r="H10367">
        <v>640</v>
      </c>
      <c r="I10367">
        <v>195</v>
      </c>
      <c r="J10367">
        <v>7</v>
      </c>
      <c r="K10367" t="s">
        <v>14285</v>
      </c>
      <c r="L10367" t="s">
        <v>1064</v>
      </c>
    </row>
    <row r="10368" spans="1:12" x14ac:dyDescent="0.25">
      <c r="A10368">
        <v>42001</v>
      </c>
      <c r="B10368" t="s">
        <v>4704</v>
      </c>
      <c r="C10368" t="s">
        <v>4705</v>
      </c>
      <c r="D10368">
        <v>3.8</v>
      </c>
      <c r="E10368" t="s">
        <v>32856</v>
      </c>
      <c r="F10368">
        <v>9780755304851</v>
      </c>
      <c r="G10368" t="s">
        <v>11</v>
      </c>
      <c r="H10368">
        <v>448</v>
      </c>
      <c r="I10368">
        <v>4816</v>
      </c>
      <c r="J10368">
        <v>143</v>
      </c>
      <c r="K10368" t="s">
        <v>16953</v>
      </c>
      <c r="L10368" t="s">
        <v>2915</v>
      </c>
    </row>
    <row r="10369" spans="1:12" x14ac:dyDescent="0.25">
      <c r="A10369">
        <v>42002</v>
      </c>
      <c r="B10369" t="s">
        <v>14029</v>
      </c>
      <c r="C10369" t="s">
        <v>4705</v>
      </c>
      <c r="D10369">
        <v>3.75</v>
      </c>
      <c r="E10369" t="s">
        <v>32857</v>
      </c>
      <c r="F10369">
        <v>9780747264866</v>
      </c>
      <c r="G10369" t="s">
        <v>13842</v>
      </c>
      <c r="H10369">
        <v>512</v>
      </c>
      <c r="I10369">
        <v>8052</v>
      </c>
      <c r="J10369">
        <v>463</v>
      </c>
      <c r="K10369" t="s">
        <v>27238</v>
      </c>
      <c r="L10369" t="s">
        <v>2915</v>
      </c>
    </row>
    <row r="10370" spans="1:12" x14ac:dyDescent="0.25">
      <c r="A10370">
        <v>42003</v>
      </c>
      <c r="B10370" t="s">
        <v>7435</v>
      </c>
      <c r="C10370" t="s">
        <v>4705</v>
      </c>
      <c r="D10370">
        <v>3.82</v>
      </c>
      <c r="E10370" t="s">
        <v>32858</v>
      </c>
      <c r="F10370">
        <v>9780747268475</v>
      </c>
      <c r="G10370" t="s">
        <v>11</v>
      </c>
      <c r="H10370">
        <v>504</v>
      </c>
      <c r="I10370">
        <v>2555</v>
      </c>
      <c r="J10370">
        <v>102</v>
      </c>
      <c r="K10370" t="s">
        <v>16639</v>
      </c>
      <c r="L10370" t="s">
        <v>2915</v>
      </c>
    </row>
    <row r="10371" spans="1:12" x14ac:dyDescent="0.25">
      <c r="A10371">
        <v>42007</v>
      </c>
      <c r="B10371" t="s">
        <v>13790</v>
      </c>
      <c r="C10371" t="s">
        <v>4705</v>
      </c>
      <c r="D10371">
        <v>3.72</v>
      </c>
      <c r="E10371" t="s">
        <v>32859</v>
      </c>
      <c r="F10371">
        <v>9780747257363</v>
      </c>
      <c r="G10371" t="s">
        <v>12134</v>
      </c>
      <c r="H10371">
        <v>448</v>
      </c>
      <c r="I10371">
        <v>3286</v>
      </c>
      <c r="J10371">
        <v>128</v>
      </c>
      <c r="K10371" t="s">
        <v>14881</v>
      </c>
      <c r="L10371" t="s">
        <v>2915</v>
      </c>
    </row>
    <row r="10372" spans="1:12" x14ac:dyDescent="0.25">
      <c r="A10372">
        <v>42010</v>
      </c>
      <c r="B10372" t="s">
        <v>14030</v>
      </c>
      <c r="C10372" t="s">
        <v>4705</v>
      </c>
      <c r="D10372">
        <v>3.71</v>
      </c>
      <c r="E10372" t="s">
        <v>32860</v>
      </c>
      <c r="F10372">
        <v>9780747257356</v>
      </c>
      <c r="G10372" t="s">
        <v>13842</v>
      </c>
      <c r="H10372">
        <v>416</v>
      </c>
      <c r="I10372">
        <v>2087</v>
      </c>
      <c r="J10372">
        <v>82</v>
      </c>
      <c r="K10372" t="s">
        <v>32861</v>
      </c>
      <c r="L10372" t="s">
        <v>2915</v>
      </c>
    </row>
    <row r="10373" spans="1:12" x14ac:dyDescent="0.25">
      <c r="A10373">
        <v>42012</v>
      </c>
      <c r="B10373" t="s">
        <v>32862</v>
      </c>
      <c r="C10373" t="s">
        <v>4705</v>
      </c>
      <c r="D10373">
        <v>3.71</v>
      </c>
      <c r="E10373" t="s">
        <v>32863</v>
      </c>
      <c r="F10373">
        <v>9782290327500</v>
      </c>
      <c r="G10373" t="s">
        <v>14227</v>
      </c>
      <c r="H10373">
        <v>381</v>
      </c>
      <c r="I10373">
        <v>5</v>
      </c>
      <c r="J10373">
        <v>0</v>
      </c>
      <c r="K10373" t="s">
        <v>15167</v>
      </c>
      <c r="L10373" t="s">
        <v>19029</v>
      </c>
    </row>
    <row r="10374" spans="1:12" x14ac:dyDescent="0.25">
      <c r="A10374">
        <v>42018</v>
      </c>
      <c r="B10374" t="s">
        <v>3821</v>
      </c>
      <c r="C10374" t="s">
        <v>3822</v>
      </c>
      <c r="D10374">
        <v>3.35</v>
      </c>
      <c r="E10374" t="s">
        <v>32864</v>
      </c>
      <c r="F10374">
        <v>9780373895205</v>
      </c>
      <c r="G10374" t="s">
        <v>11</v>
      </c>
      <c r="H10374">
        <v>352</v>
      </c>
      <c r="I10374">
        <v>588</v>
      </c>
      <c r="J10374">
        <v>30</v>
      </c>
      <c r="K10374" t="s">
        <v>14129</v>
      </c>
      <c r="L10374" t="s">
        <v>1326</v>
      </c>
    </row>
    <row r="10375" spans="1:12" x14ac:dyDescent="0.25">
      <c r="A10375">
        <v>42020</v>
      </c>
      <c r="B10375" t="s">
        <v>4706</v>
      </c>
      <c r="C10375" t="s">
        <v>3822</v>
      </c>
      <c r="D10375">
        <v>3.46</v>
      </c>
      <c r="E10375" t="s">
        <v>32865</v>
      </c>
      <c r="F10375">
        <v>9780340828069</v>
      </c>
      <c r="G10375" t="s">
        <v>11</v>
      </c>
      <c r="H10375">
        <v>406</v>
      </c>
      <c r="I10375">
        <v>553</v>
      </c>
      <c r="J10375">
        <v>20</v>
      </c>
      <c r="K10375" t="s">
        <v>27669</v>
      </c>
      <c r="L10375" t="s">
        <v>4707</v>
      </c>
    </row>
    <row r="10376" spans="1:12" x14ac:dyDescent="0.25">
      <c r="A10376">
        <v>42029</v>
      </c>
      <c r="B10376" t="s">
        <v>4562</v>
      </c>
      <c r="C10376" t="s">
        <v>14031</v>
      </c>
      <c r="D10376">
        <v>3.26</v>
      </c>
      <c r="E10376" t="s">
        <v>32866</v>
      </c>
      <c r="F10376">
        <v>9780006514855</v>
      </c>
      <c r="G10376" t="s">
        <v>13842</v>
      </c>
      <c r="H10376">
        <v>586</v>
      </c>
      <c r="I10376">
        <v>140</v>
      </c>
      <c r="J10376">
        <v>11</v>
      </c>
      <c r="K10376" t="s">
        <v>19230</v>
      </c>
      <c r="L10376" t="s">
        <v>2137</v>
      </c>
    </row>
    <row r="10377" spans="1:12" x14ac:dyDescent="0.25">
      <c r="A10377">
        <v>42036</v>
      </c>
      <c r="B10377" t="s">
        <v>32867</v>
      </c>
      <c r="C10377" t="s">
        <v>7988</v>
      </c>
      <c r="D10377">
        <v>3.96</v>
      </c>
      <c r="E10377" t="s">
        <v>32868</v>
      </c>
      <c r="F10377">
        <v>9780140621594</v>
      </c>
      <c r="G10377" t="s">
        <v>11</v>
      </c>
      <c r="H10377">
        <v>288</v>
      </c>
      <c r="I10377">
        <v>3097</v>
      </c>
      <c r="J10377">
        <v>154</v>
      </c>
      <c r="K10377" t="s">
        <v>32869</v>
      </c>
      <c r="L10377" t="s">
        <v>2022</v>
      </c>
    </row>
    <row r="10378" spans="1:12" x14ac:dyDescent="0.25">
      <c r="A10378">
        <v>42038</v>
      </c>
      <c r="B10378" t="s">
        <v>12105</v>
      </c>
      <c r="C10378" t="s">
        <v>12106</v>
      </c>
      <c r="D10378">
        <v>4.25</v>
      </c>
      <c r="E10378" t="s">
        <v>32870</v>
      </c>
      <c r="F10378">
        <v>9781903436578</v>
      </c>
      <c r="G10378" t="s">
        <v>11</v>
      </c>
      <c r="H10378">
        <v>488</v>
      </c>
      <c r="I10378">
        <v>70617</v>
      </c>
      <c r="J10378">
        <v>614</v>
      </c>
      <c r="K10378" t="s">
        <v>22259</v>
      </c>
      <c r="L10378" t="s">
        <v>803</v>
      </c>
    </row>
    <row r="10379" spans="1:12" x14ac:dyDescent="0.25">
      <c r="A10379">
        <v>42040</v>
      </c>
      <c r="B10379" t="s">
        <v>11065</v>
      </c>
      <c r="C10379" t="s">
        <v>2587</v>
      </c>
      <c r="D10379">
        <v>4.34</v>
      </c>
      <c r="E10379" t="s">
        <v>32871</v>
      </c>
      <c r="F10379">
        <v>9780385017336</v>
      </c>
      <c r="G10379" t="s">
        <v>11</v>
      </c>
      <c r="H10379">
        <v>160</v>
      </c>
      <c r="I10379">
        <v>5808</v>
      </c>
      <c r="J10379">
        <v>64</v>
      </c>
      <c r="K10379" t="s">
        <v>32872</v>
      </c>
      <c r="L10379" t="s">
        <v>99</v>
      </c>
    </row>
    <row r="10380" spans="1:12" x14ac:dyDescent="0.25">
      <c r="A10380">
        <v>42041</v>
      </c>
      <c r="B10380" t="s">
        <v>11066</v>
      </c>
      <c r="C10380" t="s">
        <v>11067</v>
      </c>
      <c r="D10380">
        <v>4.3499999999999996</v>
      </c>
      <c r="E10380" t="s">
        <v>32873</v>
      </c>
      <c r="F10380">
        <v>9780385313612</v>
      </c>
      <c r="G10380" t="s">
        <v>11</v>
      </c>
      <c r="H10380">
        <v>752</v>
      </c>
      <c r="I10380">
        <v>153</v>
      </c>
      <c r="J10380">
        <v>6</v>
      </c>
      <c r="K10380" t="s">
        <v>32874</v>
      </c>
      <c r="L10380" t="s">
        <v>86</v>
      </c>
    </row>
    <row r="10381" spans="1:12" x14ac:dyDescent="0.25">
      <c r="A10381">
        <v>42045</v>
      </c>
      <c r="B10381" t="s">
        <v>6950</v>
      </c>
      <c r="C10381" t="s">
        <v>6951</v>
      </c>
      <c r="D10381">
        <v>4.25</v>
      </c>
      <c r="E10381" t="s">
        <v>32875</v>
      </c>
      <c r="F10381">
        <v>9780140714531</v>
      </c>
      <c r="G10381" t="s">
        <v>11</v>
      </c>
      <c r="H10381">
        <v>164</v>
      </c>
      <c r="I10381">
        <v>349</v>
      </c>
      <c r="J10381">
        <v>19</v>
      </c>
      <c r="K10381" t="s">
        <v>15086</v>
      </c>
      <c r="L10381" t="s">
        <v>2025</v>
      </c>
    </row>
    <row r="10382" spans="1:12" x14ac:dyDescent="0.25">
      <c r="A10382">
        <v>42048</v>
      </c>
      <c r="B10382" t="s">
        <v>3823</v>
      </c>
      <c r="C10382" t="s">
        <v>3824</v>
      </c>
      <c r="D10382">
        <v>3.88</v>
      </c>
      <c r="E10382" t="s">
        <v>32876</v>
      </c>
      <c r="F10382">
        <v>9780805073874</v>
      </c>
      <c r="G10382" t="s">
        <v>11</v>
      </c>
      <c r="H10382">
        <v>256</v>
      </c>
      <c r="I10382">
        <v>7373</v>
      </c>
      <c r="J10382">
        <v>645</v>
      </c>
      <c r="K10382" t="s">
        <v>16677</v>
      </c>
      <c r="L10382" t="s">
        <v>3825</v>
      </c>
    </row>
    <row r="10383" spans="1:12" x14ac:dyDescent="0.25">
      <c r="A10383">
        <v>42051</v>
      </c>
      <c r="B10383" t="s">
        <v>6603</v>
      </c>
      <c r="C10383" t="s">
        <v>6604</v>
      </c>
      <c r="D10383">
        <v>4.34</v>
      </c>
      <c r="E10383" t="s">
        <v>32877</v>
      </c>
      <c r="F10383">
        <v>9780192819338</v>
      </c>
      <c r="G10383" t="s">
        <v>11</v>
      </c>
      <c r="H10383">
        <v>624</v>
      </c>
      <c r="I10383">
        <v>5487</v>
      </c>
      <c r="J10383">
        <v>43</v>
      </c>
      <c r="K10383" t="s">
        <v>31345</v>
      </c>
      <c r="L10383" t="s">
        <v>944</v>
      </c>
    </row>
    <row r="10384" spans="1:12" x14ac:dyDescent="0.25">
      <c r="A10384">
        <v>42054</v>
      </c>
      <c r="B10384" t="s">
        <v>7436</v>
      </c>
      <c r="C10384" t="s">
        <v>7437</v>
      </c>
      <c r="D10384">
        <v>4.5</v>
      </c>
      <c r="E10384" t="s">
        <v>32878</v>
      </c>
      <c r="F10384">
        <v>9781903436615</v>
      </c>
      <c r="G10384" t="s">
        <v>11</v>
      </c>
      <c r="H10384">
        <v>1347</v>
      </c>
      <c r="I10384">
        <v>122</v>
      </c>
      <c r="J10384">
        <v>7</v>
      </c>
      <c r="K10384" t="s">
        <v>32879</v>
      </c>
      <c r="L10384" t="s">
        <v>7438</v>
      </c>
    </row>
    <row r="10385" spans="1:12" x14ac:dyDescent="0.25">
      <c r="A10385">
        <v>42055</v>
      </c>
      <c r="B10385" t="s">
        <v>12428</v>
      </c>
      <c r="C10385" t="s">
        <v>12429</v>
      </c>
      <c r="D10385">
        <v>4.13</v>
      </c>
      <c r="E10385" t="s">
        <v>32880</v>
      </c>
      <c r="F10385">
        <v>9781401302207</v>
      </c>
      <c r="G10385" t="s">
        <v>12134</v>
      </c>
      <c r="H10385">
        <v>256</v>
      </c>
      <c r="I10385">
        <v>281</v>
      </c>
      <c r="J10385">
        <v>53</v>
      </c>
      <c r="K10385" t="s">
        <v>20552</v>
      </c>
      <c r="L10385" t="s">
        <v>2149</v>
      </c>
    </row>
    <row r="10386" spans="1:12" x14ac:dyDescent="0.25">
      <c r="A10386">
        <v>42056</v>
      </c>
      <c r="B10386" t="s">
        <v>11896</v>
      </c>
      <c r="C10386" t="s">
        <v>11890</v>
      </c>
      <c r="D10386">
        <v>3.92</v>
      </c>
      <c r="E10386" t="s">
        <v>32881</v>
      </c>
      <c r="F10386">
        <v>9780747250388</v>
      </c>
      <c r="G10386" t="s">
        <v>11</v>
      </c>
      <c r="H10386">
        <v>208</v>
      </c>
      <c r="I10386">
        <v>6876</v>
      </c>
      <c r="J10386">
        <v>206</v>
      </c>
      <c r="K10386" t="s">
        <v>32882</v>
      </c>
      <c r="L10386" t="s">
        <v>1074</v>
      </c>
    </row>
    <row r="10387" spans="1:12" x14ac:dyDescent="0.25">
      <c r="A10387">
        <v>42057</v>
      </c>
      <c r="B10387" t="s">
        <v>8483</v>
      </c>
      <c r="C10387" t="s">
        <v>8484</v>
      </c>
      <c r="D10387">
        <v>3.68</v>
      </c>
      <c r="E10387" t="s">
        <v>32883</v>
      </c>
      <c r="F10387">
        <v>9780141305950</v>
      </c>
      <c r="G10387" t="s">
        <v>11</v>
      </c>
      <c r="H10387">
        <v>224</v>
      </c>
      <c r="I10387">
        <v>5582</v>
      </c>
      <c r="J10387">
        <v>451</v>
      </c>
      <c r="K10387" t="s">
        <v>16449</v>
      </c>
      <c r="L10387" t="s">
        <v>1648</v>
      </c>
    </row>
    <row r="10388" spans="1:12" x14ac:dyDescent="0.25">
      <c r="A10388">
        <v>42060</v>
      </c>
      <c r="B10388" t="s">
        <v>5020</v>
      </c>
      <c r="C10388" t="s">
        <v>2419</v>
      </c>
      <c r="D10388">
        <v>3.93</v>
      </c>
      <c r="E10388" t="s">
        <v>32884</v>
      </c>
      <c r="F10388">
        <v>9780743482844</v>
      </c>
      <c r="G10388" t="s">
        <v>11</v>
      </c>
      <c r="H10388">
        <v>369</v>
      </c>
      <c r="I10388">
        <v>1945</v>
      </c>
      <c r="J10388">
        <v>191</v>
      </c>
      <c r="K10388" t="s">
        <v>14270</v>
      </c>
      <c r="L10388" t="s">
        <v>2037</v>
      </c>
    </row>
    <row r="10389" spans="1:12" x14ac:dyDescent="0.25">
      <c r="A10389">
        <v>42068</v>
      </c>
      <c r="B10389" t="s">
        <v>7439</v>
      </c>
      <c r="C10389" t="s">
        <v>7440</v>
      </c>
      <c r="D10389">
        <v>3.76</v>
      </c>
      <c r="E10389" t="s">
        <v>32885</v>
      </c>
      <c r="F10389">
        <v>9781903436318</v>
      </c>
      <c r="G10389" t="s">
        <v>11</v>
      </c>
      <c r="H10389">
        <v>460</v>
      </c>
      <c r="I10389">
        <v>3138</v>
      </c>
      <c r="J10389">
        <v>186</v>
      </c>
      <c r="K10389" t="s">
        <v>15522</v>
      </c>
      <c r="L10389" t="s">
        <v>1923</v>
      </c>
    </row>
    <row r="10390" spans="1:12" x14ac:dyDescent="0.25">
      <c r="A10390">
        <v>42070</v>
      </c>
      <c r="B10390" t="s">
        <v>32886</v>
      </c>
      <c r="C10390" t="s">
        <v>32887</v>
      </c>
      <c r="D10390">
        <v>3.68</v>
      </c>
      <c r="E10390" t="s">
        <v>32888</v>
      </c>
      <c r="F10390">
        <v>9780753819951</v>
      </c>
      <c r="G10390" t="s">
        <v>11</v>
      </c>
      <c r="H10390">
        <v>208</v>
      </c>
      <c r="I10390">
        <v>20</v>
      </c>
      <c r="J10390">
        <v>2</v>
      </c>
      <c r="K10390" t="s">
        <v>14948</v>
      </c>
      <c r="L10390" t="s">
        <v>3431</v>
      </c>
    </row>
    <row r="10391" spans="1:12" x14ac:dyDescent="0.25">
      <c r="A10391">
        <v>42078</v>
      </c>
      <c r="B10391" t="s">
        <v>32889</v>
      </c>
      <c r="C10391" t="s">
        <v>32890</v>
      </c>
      <c r="D10391">
        <v>3.91</v>
      </c>
      <c r="E10391" t="s">
        <v>32891</v>
      </c>
      <c r="F10391">
        <v>9781864503364</v>
      </c>
      <c r="G10391" t="s">
        <v>11</v>
      </c>
      <c r="H10391">
        <v>216</v>
      </c>
      <c r="I10391">
        <v>27</v>
      </c>
      <c r="J10391">
        <v>5</v>
      </c>
      <c r="K10391" t="s">
        <v>15244</v>
      </c>
      <c r="L10391" t="s">
        <v>3559</v>
      </c>
    </row>
    <row r="10392" spans="1:12" x14ac:dyDescent="0.25">
      <c r="A10392">
        <v>42099</v>
      </c>
      <c r="B10392" t="s">
        <v>32892</v>
      </c>
      <c r="C10392" t="s">
        <v>32893</v>
      </c>
      <c r="D10392">
        <v>4</v>
      </c>
      <c r="E10392" t="s">
        <v>32894</v>
      </c>
      <c r="F10392">
        <v>9781844494248</v>
      </c>
      <c r="G10392" t="s">
        <v>11</v>
      </c>
      <c r="H10392">
        <v>96</v>
      </c>
      <c r="I10392">
        <v>4</v>
      </c>
      <c r="J10392">
        <v>1</v>
      </c>
      <c r="K10392" t="s">
        <v>14758</v>
      </c>
      <c r="L10392" t="s">
        <v>30728</v>
      </c>
    </row>
    <row r="10393" spans="1:12" x14ac:dyDescent="0.25">
      <c r="A10393">
        <v>42140</v>
      </c>
      <c r="B10393" t="s">
        <v>3826</v>
      </c>
      <c r="C10393" t="s">
        <v>1916</v>
      </c>
      <c r="D10393">
        <v>3.97</v>
      </c>
      <c r="E10393" t="s">
        <v>32895</v>
      </c>
      <c r="F10393">
        <v>9780765311856</v>
      </c>
      <c r="G10393" t="s">
        <v>11</v>
      </c>
      <c r="H10393">
        <v>267</v>
      </c>
      <c r="I10393">
        <v>1406</v>
      </c>
      <c r="J10393">
        <v>97</v>
      </c>
      <c r="K10393" t="s">
        <v>14445</v>
      </c>
      <c r="L10393" t="s">
        <v>402</v>
      </c>
    </row>
    <row r="10394" spans="1:12" x14ac:dyDescent="0.25">
      <c r="A10394">
        <v>42141</v>
      </c>
      <c r="B10394" t="s">
        <v>1915</v>
      </c>
      <c r="C10394" t="s">
        <v>1916</v>
      </c>
      <c r="D10394">
        <v>3.88</v>
      </c>
      <c r="E10394" t="s">
        <v>32896</v>
      </c>
      <c r="F10394">
        <v>9780765311801</v>
      </c>
      <c r="G10394" t="s">
        <v>11</v>
      </c>
      <c r="H10394">
        <v>320</v>
      </c>
      <c r="I10394">
        <v>1153</v>
      </c>
      <c r="J10394">
        <v>62</v>
      </c>
      <c r="K10394" t="s">
        <v>18440</v>
      </c>
      <c r="L10394" t="s">
        <v>36</v>
      </c>
    </row>
    <row r="10395" spans="1:12" x14ac:dyDescent="0.25">
      <c r="A10395">
        <v>42143</v>
      </c>
      <c r="B10395" t="s">
        <v>7441</v>
      </c>
      <c r="C10395" t="s">
        <v>1916</v>
      </c>
      <c r="D10395">
        <v>3.9</v>
      </c>
      <c r="E10395" t="s">
        <v>32897</v>
      </c>
      <c r="F10395">
        <v>9780312873110</v>
      </c>
      <c r="G10395" t="s">
        <v>11</v>
      </c>
      <c r="H10395">
        <v>253</v>
      </c>
      <c r="I10395">
        <v>4337</v>
      </c>
      <c r="J10395">
        <v>352</v>
      </c>
      <c r="K10395" t="s">
        <v>32898</v>
      </c>
      <c r="L10395" t="s">
        <v>402</v>
      </c>
    </row>
    <row r="10396" spans="1:12" x14ac:dyDescent="0.25">
      <c r="A10396">
        <v>42145</v>
      </c>
      <c r="B10396" t="s">
        <v>12805</v>
      </c>
      <c r="C10396" t="s">
        <v>12806</v>
      </c>
      <c r="D10396">
        <v>4.05</v>
      </c>
      <c r="E10396" t="s">
        <v>32899</v>
      </c>
      <c r="F10396">
        <v>9780765311863</v>
      </c>
      <c r="G10396" t="s">
        <v>12134</v>
      </c>
      <c r="H10396">
        <v>304</v>
      </c>
      <c r="I10396">
        <v>1543</v>
      </c>
      <c r="J10396">
        <v>76</v>
      </c>
      <c r="K10396" t="s">
        <v>14443</v>
      </c>
      <c r="L10396" t="s">
        <v>402</v>
      </c>
    </row>
    <row r="10397" spans="1:12" x14ac:dyDescent="0.25">
      <c r="A10397">
        <v>42146</v>
      </c>
      <c r="B10397" t="s">
        <v>6605</v>
      </c>
      <c r="C10397" t="s">
        <v>1916</v>
      </c>
      <c r="D10397">
        <v>3.89</v>
      </c>
      <c r="E10397" t="s">
        <v>32900</v>
      </c>
      <c r="F10397">
        <v>9780312873127</v>
      </c>
      <c r="G10397" t="s">
        <v>11</v>
      </c>
      <c r="H10397">
        <v>224</v>
      </c>
      <c r="I10397">
        <v>2046</v>
      </c>
      <c r="J10397">
        <v>116</v>
      </c>
      <c r="K10397" t="s">
        <v>23534</v>
      </c>
      <c r="L10397" t="s">
        <v>402</v>
      </c>
    </row>
    <row r="10398" spans="1:12" x14ac:dyDescent="0.25">
      <c r="A10398">
        <v>42148</v>
      </c>
      <c r="B10398" t="s">
        <v>8485</v>
      </c>
      <c r="C10398" t="s">
        <v>1916</v>
      </c>
      <c r="D10398">
        <v>3.7</v>
      </c>
      <c r="E10398" t="s">
        <v>32901</v>
      </c>
      <c r="F10398">
        <v>9780575402911</v>
      </c>
      <c r="G10398" t="s">
        <v>11</v>
      </c>
      <c r="H10398">
        <v>256</v>
      </c>
      <c r="I10398">
        <v>808</v>
      </c>
      <c r="J10398">
        <v>40</v>
      </c>
      <c r="K10398" t="s">
        <v>21458</v>
      </c>
      <c r="L10398" t="s">
        <v>2989</v>
      </c>
    </row>
    <row r="10399" spans="1:12" x14ac:dyDescent="0.25">
      <c r="A10399">
        <v>42149</v>
      </c>
      <c r="B10399" t="s">
        <v>1917</v>
      </c>
      <c r="C10399" t="s">
        <v>1918</v>
      </c>
      <c r="D10399">
        <v>3.72</v>
      </c>
      <c r="E10399" t="s">
        <v>32902</v>
      </c>
      <c r="F10399">
        <v>9780312348649</v>
      </c>
      <c r="G10399" t="s">
        <v>11</v>
      </c>
      <c r="H10399">
        <v>340</v>
      </c>
      <c r="I10399">
        <v>140762</v>
      </c>
      <c r="J10399">
        <v>3096</v>
      </c>
      <c r="K10399" t="s">
        <v>14630</v>
      </c>
      <c r="L10399" t="s">
        <v>182</v>
      </c>
    </row>
    <row r="10400" spans="1:12" x14ac:dyDescent="0.25">
      <c r="A10400">
        <v>42155</v>
      </c>
      <c r="B10400" t="s">
        <v>12379</v>
      </c>
      <c r="C10400" t="s">
        <v>1918</v>
      </c>
      <c r="D10400">
        <v>3.93</v>
      </c>
      <c r="E10400" t="s">
        <v>32903</v>
      </c>
      <c r="F10400">
        <v>9780312323868</v>
      </c>
      <c r="G10400" t="s">
        <v>12134</v>
      </c>
      <c r="H10400">
        <v>338</v>
      </c>
      <c r="I10400">
        <v>191577</v>
      </c>
      <c r="J10400">
        <v>6599</v>
      </c>
      <c r="K10400" t="s">
        <v>20247</v>
      </c>
      <c r="L10400" t="s">
        <v>2998</v>
      </c>
    </row>
    <row r="10401" spans="1:12" x14ac:dyDescent="0.25">
      <c r="A10401">
        <v>42156</v>
      </c>
      <c r="B10401" t="s">
        <v>4708</v>
      </c>
      <c r="C10401" t="s">
        <v>1918</v>
      </c>
      <c r="D10401">
        <v>3.85</v>
      </c>
      <c r="E10401" t="s">
        <v>32904</v>
      </c>
      <c r="F10401">
        <v>9780312321185</v>
      </c>
      <c r="G10401" t="s">
        <v>11</v>
      </c>
      <c r="H10401">
        <v>322</v>
      </c>
      <c r="I10401">
        <v>454917</v>
      </c>
      <c r="J10401">
        <v>7487</v>
      </c>
      <c r="K10401" t="s">
        <v>15774</v>
      </c>
      <c r="L10401" t="s">
        <v>182</v>
      </c>
    </row>
    <row r="10402" spans="1:12" x14ac:dyDescent="0.25">
      <c r="A10402">
        <v>42157</v>
      </c>
      <c r="B10402" t="s">
        <v>9012</v>
      </c>
      <c r="C10402" t="s">
        <v>9013</v>
      </c>
      <c r="D10402">
        <v>3.78</v>
      </c>
      <c r="E10402" t="s">
        <v>32905</v>
      </c>
      <c r="F10402">
        <v>9780590213110</v>
      </c>
      <c r="G10402" t="s">
        <v>11</v>
      </c>
      <c r="H10402">
        <v>234</v>
      </c>
      <c r="I10402">
        <v>2699</v>
      </c>
      <c r="J10402">
        <v>242</v>
      </c>
      <c r="K10402" t="s">
        <v>23087</v>
      </c>
      <c r="L10402" t="s">
        <v>2173</v>
      </c>
    </row>
    <row r="10403" spans="1:12" x14ac:dyDescent="0.25">
      <c r="A10403">
        <v>42158</v>
      </c>
      <c r="B10403" t="s">
        <v>5971</v>
      </c>
      <c r="C10403" t="s">
        <v>5972</v>
      </c>
      <c r="D10403">
        <v>3.75</v>
      </c>
      <c r="E10403" t="s">
        <v>32906</v>
      </c>
      <c r="F10403">
        <v>9780312321208</v>
      </c>
      <c r="G10403" t="s">
        <v>11</v>
      </c>
      <c r="H10403">
        <v>218</v>
      </c>
      <c r="I10403">
        <v>1334</v>
      </c>
      <c r="J10403">
        <v>141</v>
      </c>
      <c r="K10403" t="s">
        <v>29436</v>
      </c>
      <c r="L10403" t="s">
        <v>549</v>
      </c>
    </row>
    <row r="10404" spans="1:12" x14ac:dyDescent="0.25">
      <c r="A10404">
        <v>42162</v>
      </c>
      <c r="B10404" t="s">
        <v>32907</v>
      </c>
      <c r="C10404" t="s">
        <v>32908</v>
      </c>
      <c r="D10404">
        <v>4.1399999999999997</v>
      </c>
      <c r="E10404" t="s">
        <v>32909</v>
      </c>
      <c r="F10404">
        <v>9781880972472</v>
      </c>
      <c r="G10404" t="s">
        <v>11</v>
      </c>
      <c r="H10404">
        <v>79</v>
      </c>
      <c r="I10404">
        <v>7</v>
      </c>
      <c r="J10404">
        <v>0</v>
      </c>
      <c r="K10404" t="s">
        <v>15340</v>
      </c>
      <c r="L10404" t="s">
        <v>32910</v>
      </c>
    </row>
    <row r="10405" spans="1:12" x14ac:dyDescent="0.25">
      <c r="A10405">
        <v>42172</v>
      </c>
      <c r="B10405" t="s">
        <v>7442</v>
      </c>
      <c r="C10405" t="s">
        <v>7443</v>
      </c>
      <c r="D10405">
        <v>4.2300000000000004</v>
      </c>
      <c r="E10405" t="s">
        <v>32911</v>
      </c>
      <c r="F10405">
        <v>9780312289515</v>
      </c>
      <c r="G10405" t="s">
        <v>11</v>
      </c>
      <c r="H10405">
        <v>132</v>
      </c>
      <c r="I10405">
        <v>32701</v>
      </c>
      <c r="J10405">
        <v>967</v>
      </c>
      <c r="K10405" t="s">
        <v>32912</v>
      </c>
      <c r="L10405" t="s">
        <v>182</v>
      </c>
    </row>
    <row r="10406" spans="1:12" x14ac:dyDescent="0.25">
      <c r="A10406">
        <v>42177</v>
      </c>
      <c r="B10406" t="s">
        <v>13177</v>
      </c>
      <c r="C10406" t="s">
        <v>13178</v>
      </c>
      <c r="D10406">
        <v>3.54</v>
      </c>
      <c r="E10406" t="s">
        <v>32913</v>
      </c>
      <c r="F10406">
        <v>9780373250219</v>
      </c>
      <c r="G10406" t="s">
        <v>12134</v>
      </c>
      <c r="H10406">
        <v>288</v>
      </c>
      <c r="I10406">
        <v>1336</v>
      </c>
      <c r="J10406">
        <v>66</v>
      </c>
      <c r="K10406" t="s">
        <v>30076</v>
      </c>
      <c r="L10406" t="s">
        <v>1326</v>
      </c>
    </row>
    <row r="10407" spans="1:12" x14ac:dyDescent="0.25">
      <c r="A10407">
        <v>42180</v>
      </c>
      <c r="B10407" t="s">
        <v>32914</v>
      </c>
      <c r="C10407" t="s">
        <v>3586</v>
      </c>
      <c r="D10407">
        <v>3.25</v>
      </c>
      <c r="E10407" t="s">
        <v>32915</v>
      </c>
      <c r="F10407">
        <v>9780596006938</v>
      </c>
      <c r="G10407" t="s">
        <v>11</v>
      </c>
      <c r="H10407">
        <v>496</v>
      </c>
      <c r="I10407">
        <v>4</v>
      </c>
      <c r="J10407">
        <v>0</v>
      </c>
      <c r="K10407" t="s">
        <v>32916</v>
      </c>
      <c r="L10407" t="s">
        <v>32917</v>
      </c>
    </row>
    <row r="10408" spans="1:12" x14ac:dyDescent="0.25">
      <c r="A10408">
        <v>42198</v>
      </c>
      <c r="B10408" t="s">
        <v>32918</v>
      </c>
      <c r="C10408" t="s">
        <v>1510</v>
      </c>
      <c r="D10408">
        <v>3.96</v>
      </c>
      <c r="E10408" t="s">
        <v>32919</v>
      </c>
      <c r="F10408">
        <v>9780752858500</v>
      </c>
      <c r="G10408" t="s">
        <v>11</v>
      </c>
      <c r="H10408">
        <v>836</v>
      </c>
      <c r="I10408">
        <v>37</v>
      </c>
      <c r="J10408">
        <v>3</v>
      </c>
      <c r="K10408" t="s">
        <v>14270</v>
      </c>
      <c r="L10408" t="s">
        <v>3565</v>
      </c>
    </row>
    <row r="10409" spans="1:12" x14ac:dyDescent="0.25">
      <c r="A10409">
        <v>42210</v>
      </c>
      <c r="B10409" t="s">
        <v>2472</v>
      </c>
      <c r="C10409" t="s">
        <v>32920</v>
      </c>
      <c r="D10409">
        <v>3.98</v>
      </c>
      <c r="E10409" t="s">
        <v>32921</v>
      </c>
      <c r="F10409">
        <v>9780486421247</v>
      </c>
      <c r="G10409" t="s">
        <v>11</v>
      </c>
      <c r="H10409">
        <v>96</v>
      </c>
      <c r="I10409">
        <v>346</v>
      </c>
      <c r="J10409">
        <v>27</v>
      </c>
      <c r="K10409" t="s">
        <v>16972</v>
      </c>
      <c r="L10409" t="s">
        <v>56</v>
      </c>
    </row>
    <row r="10410" spans="1:12" x14ac:dyDescent="0.25">
      <c r="A10410">
        <v>42211</v>
      </c>
      <c r="B10410" t="s">
        <v>8486</v>
      </c>
      <c r="C10410" t="s">
        <v>8487</v>
      </c>
      <c r="D10410">
        <v>3.81</v>
      </c>
      <c r="E10410" t="s">
        <v>32922</v>
      </c>
      <c r="F10410">
        <v>73999140774</v>
      </c>
      <c r="G10410" t="s">
        <v>11</v>
      </c>
      <c r="H10410">
        <v>298</v>
      </c>
      <c r="I10410">
        <v>61</v>
      </c>
      <c r="J10410">
        <v>4</v>
      </c>
      <c r="K10410" t="s">
        <v>14178</v>
      </c>
      <c r="L10410" t="s">
        <v>8488</v>
      </c>
    </row>
    <row r="10411" spans="1:12" x14ac:dyDescent="0.25">
      <c r="A10411">
        <v>42212</v>
      </c>
      <c r="B10411" t="s">
        <v>6606</v>
      </c>
      <c r="C10411" t="s">
        <v>6607</v>
      </c>
      <c r="D10411">
        <v>3.98</v>
      </c>
      <c r="E10411" t="s">
        <v>32923</v>
      </c>
      <c r="F10411">
        <v>9780486424736</v>
      </c>
      <c r="G10411" t="s">
        <v>11</v>
      </c>
      <c r="H10411">
        <v>208</v>
      </c>
      <c r="I10411">
        <v>56</v>
      </c>
      <c r="J10411">
        <v>2</v>
      </c>
      <c r="K10411" t="s">
        <v>22987</v>
      </c>
      <c r="L10411" t="s">
        <v>56</v>
      </c>
    </row>
    <row r="10412" spans="1:12" x14ac:dyDescent="0.25">
      <c r="A10412">
        <v>42213</v>
      </c>
      <c r="B10412" t="s">
        <v>2472</v>
      </c>
      <c r="C10412" t="s">
        <v>2473</v>
      </c>
      <c r="D10412">
        <v>3.98</v>
      </c>
      <c r="E10412" t="s">
        <v>32924</v>
      </c>
      <c r="F10412">
        <v>9780143104827</v>
      </c>
      <c r="G10412" t="s">
        <v>11</v>
      </c>
      <c r="H10412">
        <v>160</v>
      </c>
      <c r="I10412">
        <v>168</v>
      </c>
      <c r="J10412">
        <v>11</v>
      </c>
      <c r="K10412" t="s">
        <v>17724</v>
      </c>
      <c r="L10412" t="s">
        <v>2025</v>
      </c>
    </row>
    <row r="10413" spans="1:12" x14ac:dyDescent="0.25">
      <c r="A10413">
        <v>42261</v>
      </c>
      <c r="B10413" t="s">
        <v>1919</v>
      </c>
      <c r="C10413" t="s">
        <v>1920</v>
      </c>
      <c r="D10413">
        <v>4.0599999999999996</v>
      </c>
      <c r="E10413" t="s">
        <v>32925</v>
      </c>
      <c r="F10413">
        <v>9780811833462</v>
      </c>
      <c r="G10413" t="s">
        <v>11</v>
      </c>
      <c r="H10413">
        <v>336</v>
      </c>
      <c r="I10413">
        <v>170</v>
      </c>
      <c r="J10413">
        <v>9</v>
      </c>
      <c r="K10413" t="s">
        <v>24736</v>
      </c>
      <c r="L10413" t="s">
        <v>818</v>
      </c>
    </row>
    <row r="10414" spans="1:12" x14ac:dyDescent="0.25">
      <c r="A10414">
        <v>42278</v>
      </c>
      <c r="B10414" t="s">
        <v>32926</v>
      </c>
      <c r="C10414" t="s">
        <v>32927</v>
      </c>
      <c r="D10414">
        <v>4.24</v>
      </c>
      <c r="E10414" t="s">
        <v>32928</v>
      </c>
      <c r="F10414">
        <v>9780307001467</v>
      </c>
      <c r="G10414" t="s">
        <v>11</v>
      </c>
      <c r="H10414">
        <v>24</v>
      </c>
      <c r="I10414">
        <v>1069</v>
      </c>
      <c r="J10414">
        <v>70</v>
      </c>
      <c r="K10414" t="s">
        <v>16126</v>
      </c>
      <c r="L10414" t="s">
        <v>17406</v>
      </c>
    </row>
    <row r="10415" spans="1:12" x14ac:dyDescent="0.25">
      <c r="A10415">
        <v>42300</v>
      </c>
      <c r="B10415" t="s">
        <v>4709</v>
      </c>
      <c r="C10415" t="s">
        <v>4710</v>
      </c>
      <c r="D10415">
        <v>4.46</v>
      </c>
      <c r="E10415" t="s">
        <v>32929</v>
      </c>
      <c r="F10415">
        <v>9780451210906</v>
      </c>
      <c r="G10415" t="s">
        <v>11</v>
      </c>
      <c r="H10415">
        <v>384</v>
      </c>
      <c r="I10415">
        <v>662</v>
      </c>
      <c r="J10415">
        <v>7</v>
      </c>
      <c r="K10415" t="s">
        <v>15698</v>
      </c>
      <c r="L10415" t="s">
        <v>129</v>
      </c>
    </row>
    <row r="10416" spans="1:12" x14ac:dyDescent="0.25">
      <c r="A10416">
        <v>42308</v>
      </c>
      <c r="B10416" t="s">
        <v>14032</v>
      </c>
      <c r="C10416" t="s">
        <v>14033</v>
      </c>
      <c r="D10416">
        <v>4.25</v>
      </c>
      <c r="E10416" t="s">
        <v>32930</v>
      </c>
      <c r="F10416">
        <v>9780192753373</v>
      </c>
      <c r="G10416" t="s">
        <v>13842</v>
      </c>
      <c r="H10416">
        <v>378</v>
      </c>
      <c r="I10416">
        <v>217</v>
      </c>
      <c r="J10416">
        <v>16</v>
      </c>
      <c r="K10416" t="s">
        <v>32931</v>
      </c>
      <c r="L10416" t="s">
        <v>944</v>
      </c>
    </row>
    <row r="10417" spans="1:12" x14ac:dyDescent="0.25">
      <c r="A10417">
        <v>42311</v>
      </c>
      <c r="B10417" t="s">
        <v>32932</v>
      </c>
      <c r="C10417" t="s">
        <v>32933</v>
      </c>
      <c r="D10417">
        <v>3.69</v>
      </c>
      <c r="E10417" t="s">
        <v>32934</v>
      </c>
      <c r="F10417">
        <v>9780140326925</v>
      </c>
      <c r="G10417" t="s">
        <v>11</v>
      </c>
      <c r="H10417">
        <v>64</v>
      </c>
      <c r="I10417">
        <v>10</v>
      </c>
      <c r="J10417">
        <v>2</v>
      </c>
      <c r="K10417" t="s">
        <v>20755</v>
      </c>
      <c r="L10417" t="s">
        <v>3901</v>
      </c>
    </row>
    <row r="10418" spans="1:12" x14ac:dyDescent="0.25">
      <c r="A10418">
        <v>42323</v>
      </c>
      <c r="B10418" t="s">
        <v>32935</v>
      </c>
      <c r="C10418" t="s">
        <v>32936</v>
      </c>
      <c r="D10418">
        <v>3.78</v>
      </c>
      <c r="E10418" t="s">
        <v>32937</v>
      </c>
      <c r="F10418">
        <v>9780805745252</v>
      </c>
      <c r="G10418" t="s">
        <v>11</v>
      </c>
      <c r="H10418">
        <v>157</v>
      </c>
      <c r="I10418">
        <v>7</v>
      </c>
      <c r="J10418">
        <v>2</v>
      </c>
      <c r="K10418" t="s">
        <v>16469</v>
      </c>
      <c r="L10418" t="s">
        <v>32938</v>
      </c>
    </row>
    <row r="10419" spans="1:12" x14ac:dyDescent="0.25">
      <c r="A10419">
        <v>42337</v>
      </c>
      <c r="B10419" t="s">
        <v>7444</v>
      </c>
      <c r="C10419" t="s">
        <v>7445</v>
      </c>
      <c r="D10419">
        <v>4</v>
      </c>
      <c r="E10419" t="s">
        <v>32939</v>
      </c>
      <c r="F10419">
        <v>9780152025410</v>
      </c>
      <c r="G10419" t="s">
        <v>11</v>
      </c>
      <c r="H10419">
        <v>212</v>
      </c>
      <c r="I10419">
        <v>9334</v>
      </c>
      <c r="J10419">
        <v>302</v>
      </c>
      <c r="K10419" t="s">
        <v>15430</v>
      </c>
      <c r="L10419" t="s">
        <v>7446</v>
      </c>
    </row>
    <row r="10420" spans="1:12" x14ac:dyDescent="0.25">
      <c r="A10420">
        <v>42341</v>
      </c>
      <c r="B10420" t="s">
        <v>8895</v>
      </c>
      <c r="C10420" t="s">
        <v>8896</v>
      </c>
      <c r="D10420">
        <v>3.7</v>
      </c>
      <c r="E10420" t="s">
        <v>32940</v>
      </c>
      <c r="F10420">
        <v>9780753810743</v>
      </c>
      <c r="G10420" t="s">
        <v>11</v>
      </c>
      <c r="H10420">
        <v>282</v>
      </c>
      <c r="I10420">
        <v>59</v>
      </c>
      <c r="J10420">
        <v>14</v>
      </c>
      <c r="K10420" t="s">
        <v>32941</v>
      </c>
      <c r="L10420" t="s">
        <v>8897</v>
      </c>
    </row>
    <row r="10421" spans="1:12" x14ac:dyDescent="0.25">
      <c r="A10421">
        <v>42355</v>
      </c>
      <c r="B10421" t="s">
        <v>8489</v>
      </c>
      <c r="C10421" t="s">
        <v>8490</v>
      </c>
      <c r="D10421">
        <v>4.45</v>
      </c>
      <c r="E10421" t="s">
        <v>32942</v>
      </c>
      <c r="F10421">
        <v>9780883689448</v>
      </c>
      <c r="G10421" t="s">
        <v>11</v>
      </c>
      <c r="H10421">
        <v>416</v>
      </c>
      <c r="I10421">
        <v>1481</v>
      </c>
      <c r="J10421">
        <v>67</v>
      </c>
      <c r="K10421" t="s">
        <v>20355</v>
      </c>
      <c r="L10421" t="s">
        <v>8491</v>
      </c>
    </row>
    <row r="10422" spans="1:12" x14ac:dyDescent="0.25">
      <c r="A10422">
        <v>42357</v>
      </c>
      <c r="B10422" t="s">
        <v>5973</v>
      </c>
      <c r="C10422" t="s">
        <v>5974</v>
      </c>
      <c r="D10422">
        <v>3.76</v>
      </c>
      <c r="E10422" t="s">
        <v>32943</v>
      </c>
      <c r="F10422">
        <v>9780152049188</v>
      </c>
      <c r="G10422" t="s">
        <v>11</v>
      </c>
      <c r="H10422">
        <v>288</v>
      </c>
      <c r="I10422">
        <v>320</v>
      </c>
      <c r="J10422">
        <v>20</v>
      </c>
      <c r="K10422" t="s">
        <v>15994</v>
      </c>
      <c r="L10422" t="s">
        <v>692</v>
      </c>
    </row>
    <row r="10423" spans="1:12" x14ac:dyDescent="0.25">
      <c r="A10423">
        <v>42359</v>
      </c>
      <c r="B10423" t="s">
        <v>8492</v>
      </c>
      <c r="C10423" t="s">
        <v>5974</v>
      </c>
      <c r="D10423">
        <v>3.86</v>
      </c>
      <c r="E10423" t="s">
        <v>32944</v>
      </c>
      <c r="F10423">
        <v>9780152025656</v>
      </c>
      <c r="G10423" t="s">
        <v>11</v>
      </c>
      <c r="H10423">
        <v>192</v>
      </c>
      <c r="I10423">
        <v>1578</v>
      </c>
      <c r="J10423">
        <v>102</v>
      </c>
      <c r="K10423" t="s">
        <v>14969</v>
      </c>
      <c r="L10423" t="s">
        <v>692</v>
      </c>
    </row>
    <row r="10424" spans="1:12" x14ac:dyDescent="0.25">
      <c r="A10424">
        <v>42366</v>
      </c>
      <c r="B10424" t="s">
        <v>8493</v>
      </c>
      <c r="C10424" t="s">
        <v>5974</v>
      </c>
      <c r="D10424">
        <v>4.07</v>
      </c>
      <c r="E10424" t="s">
        <v>32945</v>
      </c>
      <c r="F10424">
        <v>9780152026103</v>
      </c>
      <c r="G10424" t="s">
        <v>11</v>
      </c>
      <c r="H10424">
        <v>240</v>
      </c>
      <c r="I10424">
        <v>2550</v>
      </c>
      <c r="J10424">
        <v>98</v>
      </c>
      <c r="K10424" t="s">
        <v>14969</v>
      </c>
      <c r="L10424" t="s">
        <v>692</v>
      </c>
    </row>
    <row r="10425" spans="1:12" x14ac:dyDescent="0.25">
      <c r="A10425">
        <v>42369</v>
      </c>
      <c r="B10425" t="s">
        <v>32946</v>
      </c>
      <c r="C10425" t="s">
        <v>7445</v>
      </c>
      <c r="D10425">
        <v>4.09</v>
      </c>
      <c r="E10425" t="s">
        <v>32947</v>
      </c>
      <c r="F10425">
        <v>9780152052607</v>
      </c>
      <c r="G10425" t="s">
        <v>11</v>
      </c>
      <c r="H10425">
        <v>80</v>
      </c>
      <c r="I10425">
        <v>30311</v>
      </c>
      <c r="J10425">
        <v>2306</v>
      </c>
      <c r="K10425" t="s">
        <v>14119</v>
      </c>
      <c r="L10425" t="s">
        <v>692</v>
      </c>
    </row>
    <row r="10426" spans="1:12" x14ac:dyDescent="0.25">
      <c r="A10426">
        <v>42376</v>
      </c>
      <c r="B10426" t="s">
        <v>13791</v>
      </c>
      <c r="C10426" t="s">
        <v>11421</v>
      </c>
      <c r="D10426">
        <v>4.0199999999999996</v>
      </c>
      <c r="E10426" t="s">
        <v>32948</v>
      </c>
      <c r="F10426">
        <v>9780613013376</v>
      </c>
      <c r="G10426" t="s">
        <v>12134</v>
      </c>
      <c r="H10426">
        <v>252</v>
      </c>
      <c r="I10426">
        <v>85</v>
      </c>
      <c r="J10426">
        <v>11</v>
      </c>
      <c r="K10426" t="s">
        <v>15041</v>
      </c>
      <c r="L10426" t="s">
        <v>13792</v>
      </c>
    </row>
    <row r="10427" spans="1:12" x14ac:dyDescent="0.25">
      <c r="A10427">
        <v>42377</v>
      </c>
      <c r="B10427" t="s">
        <v>11068</v>
      </c>
      <c r="C10427" t="s">
        <v>3964</v>
      </c>
      <c r="D10427">
        <v>3.61</v>
      </c>
      <c r="E10427" t="s">
        <v>32949</v>
      </c>
      <c r="F10427">
        <v>9780440428657</v>
      </c>
      <c r="G10427" t="s">
        <v>11</v>
      </c>
      <c r="H10427">
        <v>150</v>
      </c>
      <c r="I10427">
        <v>175</v>
      </c>
      <c r="J10427">
        <v>7</v>
      </c>
      <c r="K10427" t="s">
        <v>20521</v>
      </c>
      <c r="L10427" t="s">
        <v>3338</v>
      </c>
    </row>
    <row r="10428" spans="1:12" x14ac:dyDescent="0.25">
      <c r="A10428">
        <v>42380</v>
      </c>
      <c r="B10428" t="s">
        <v>32950</v>
      </c>
      <c r="C10428" t="s">
        <v>32951</v>
      </c>
      <c r="D10428">
        <v>3.72</v>
      </c>
      <c r="E10428" t="s">
        <v>32952</v>
      </c>
      <c r="F10428">
        <v>9780394931470</v>
      </c>
      <c r="G10428" t="s">
        <v>12134</v>
      </c>
      <c r="H10428">
        <v>157</v>
      </c>
      <c r="I10428">
        <v>16</v>
      </c>
      <c r="J10428">
        <v>3</v>
      </c>
      <c r="K10428" t="s">
        <v>32953</v>
      </c>
      <c r="L10428" t="s">
        <v>32954</v>
      </c>
    </row>
    <row r="10429" spans="1:12" x14ac:dyDescent="0.25">
      <c r="A10429">
        <v>42382</v>
      </c>
      <c r="B10429" t="s">
        <v>11069</v>
      </c>
      <c r="C10429" t="s">
        <v>6337</v>
      </c>
      <c r="D10429">
        <v>4.12</v>
      </c>
      <c r="E10429" t="s">
        <v>32955</v>
      </c>
      <c r="F10429">
        <v>9780385514415</v>
      </c>
      <c r="G10429" t="s">
        <v>11</v>
      </c>
      <c r="H10429">
        <v>120</v>
      </c>
      <c r="I10429">
        <v>281</v>
      </c>
      <c r="J10429">
        <v>10</v>
      </c>
      <c r="K10429" t="s">
        <v>32956</v>
      </c>
      <c r="L10429" t="s">
        <v>99</v>
      </c>
    </row>
    <row r="10430" spans="1:12" x14ac:dyDescent="0.25">
      <c r="A10430">
        <v>42389</v>
      </c>
      <c r="B10430" t="s">
        <v>6794</v>
      </c>
      <c r="C10430" t="s">
        <v>5290</v>
      </c>
      <c r="D10430">
        <v>4.43</v>
      </c>
      <c r="E10430" t="s">
        <v>32957</v>
      </c>
      <c r="F10430">
        <v>9780743464116</v>
      </c>
      <c r="G10430" t="s">
        <v>11</v>
      </c>
      <c r="H10430">
        <v>432</v>
      </c>
      <c r="I10430">
        <v>82525</v>
      </c>
      <c r="J10430">
        <v>2124</v>
      </c>
      <c r="K10430" t="s">
        <v>16602</v>
      </c>
      <c r="L10430" t="s">
        <v>6795</v>
      </c>
    </row>
    <row r="10431" spans="1:12" x14ac:dyDescent="0.25">
      <c r="A10431">
        <v>42390</v>
      </c>
      <c r="B10431" t="s">
        <v>11897</v>
      </c>
      <c r="C10431" t="s">
        <v>11898</v>
      </c>
      <c r="D10431">
        <v>3.97</v>
      </c>
      <c r="E10431" t="s">
        <v>32958</v>
      </c>
      <c r="F10431">
        <v>9780316294522</v>
      </c>
      <c r="G10431" t="s">
        <v>11</v>
      </c>
      <c r="H10431">
        <v>343</v>
      </c>
      <c r="I10431">
        <v>278</v>
      </c>
      <c r="J10431">
        <v>16</v>
      </c>
      <c r="K10431" t="s">
        <v>20279</v>
      </c>
      <c r="L10431" t="s">
        <v>558</v>
      </c>
    </row>
    <row r="10432" spans="1:12" x14ac:dyDescent="0.25">
      <c r="A10432">
        <v>42408</v>
      </c>
      <c r="B10432" t="s">
        <v>32959</v>
      </c>
      <c r="C10432" t="s">
        <v>32960</v>
      </c>
      <c r="D10432">
        <v>3.82</v>
      </c>
      <c r="E10432" t="s">
        <v>32961</v>
      </c>
      <c r="F10432">
        <v>9780810957800</v>
      </c>
      <c r="G10432" t="s">
        <v>12134</v>
      </c>
      <c r="H10432">
        <v>48</v>
      </c>
      <c r="I10432">
        <v>69</v>
      </c>
      <c r="J10432">
        <v>12</v>
      </c>
      <c r="K10432" t="s">
        <v>14837</v>
      </c>
      <c r="L10432" t="s">
        <v>896</v>
      </c>
    </row>
    <row r="10433" spans="1:12" x14ac:dyDescent="0.25">
      <c r="A10433">
        <v>42410</v>
      </c>
      <c r="B10433" t="s">
        <v>32962</v>
      </c>
      <c r="C10433" t="s">
        <v>2770</v>
      </c>
      <c r="D10433">
        <v>3</v>
      </c>
      <c r="E10433" t="s">
        <v>32963</v>
      </c>
      <c r="F10433">
        <v>9780375827488</v>
      </c>
      <c r="G10433" t="s">
        <v>11</v>
      </c>
      <c r="H10433">
        <v>40</v>
      </c>
      <c r="I10433">
        <v>29</v>
      </c>
      <c r="J10433">
        <v>7</v>
      </c>
      <c r="K10433" t="s">
        <v>15577</v>
      </c>
      <c r="L10433" t="s">
        <v>2170</v>
      </c>
    </row>
    <row r="10434" spans="1:12" x14ac:dyDescent="0.25">
      <c r="A10434">
        <v>42415</v>
      </c>
      <c r="B10434" t="s">
        <v>32964</v>
      </c>
      <c r="C10434" t="s">
        <v>2770</v>
      </c>
      <c r="D10434">
        <v>3.56</v>
      </c>
      <c r="E10434" t="s">
        <v>32965</v>
      </c>
      <c r="F10434">
        <v>9780375810701</v>
      </c>
      <c r="G10434" t="s">
        <v>11</v>
      </c>
      <c r="H10434">
        <v>56</v>
      </c>
      <c r="I10434">
        <v>209</v>
      </c>
      <c r="J10434">
        <v>27</v>
      </c>
      <c r="K10434" t="s">
        <v>21155</v>
      </c>
      <c r="L10434" t="s">
        <v>2170</v>
      </c>
    </row>
    <row r="10435" spans="1:12" x14ac:dyDescent="0.25">
      <c r="A10435">
        <v>42417</v>
      </c>
      <c r="B10435" t="s">
        <v>32966</v>
      </c>
      <c r="C10435" t="s">
        <v>32967</v>
      </c>
      <c r="D10435">
        <v>3.82</v>
      </c>
      <c r="E10435" t="s">
        <v>32968</v>
      </c>
      <c r="F10435">
        <v>9780801883941</v>
      </c>
      <c r="G10435" t="s">
        <v>11</v>
      </c>
      <c r="H10435">
        <v>256</v>
      </c>
      <c r="I10435">
        <v>36</v>
      </c>
      <c r="J10435">
        <v>9</v>
      </c>
      <c r="K10435" t="s">
        <v>16624</v>
      </c>
      <c r="L10435" t="s">
        <v>3455</v>
      </c>
    </row>
    <row r="10436" spans="1:12" x14ac:dyDescent="0.25">
      <c r="A10436">
        <v>42424</v>
      </c>
      <c r="B10436" t="s">
        <v>32969</v>
      </c>
      <c r="C10436" t="s">
        <v>32970</v>
      </c>
      <c r="D10436">
        <v>3.61</v>
      </c>
      <c r="E10436" t="s">
        <v>32971</v>
      </c>
      <c r="F10436">
        <v>9780373273492</v>
      </c>
      <c r="G10436" t="s">
        <v>11</v>
      </c>
      <c r="H10436">
        <v>256</v>
      </c>
      <c r="I10436">
        <v>40</v>
      </c>
      <c r="J10436">
        <v>3</v>
      </c>
      <c r="K10436" t="s">
        <v>21059</v>
      </c>
      <c r="L10436" t="s">
        <v>1311</v>
      </c>
    </row>
    <row r="10437" spans="1:12" x14ac:dyDescent="0.25">
      <c r="A10437">
        <v>42425</v>
      </c>
      <c r="B10437" t="s">
        <v>32972</v>
      </c>
      <c r="C10437" t="s">
        <v>5369</v>
      </c>
      <c r="D10437">
        <v>3.97</v>
      </c>
      <c r="E10437" t="s">
        <v>32973</v>
      </c>
      <c r="F10437">
        <v>9781117066035</v>
      </c>
      <c r="G10437" t="s">
        <v>11</v>
      </c>
      <c r="H10437">
        <v>503</v>
      </c>
      <c r="I10437">
        <v>365</v>
      </c>
      <c r="J10437">
        <v>33</v>
      </c>
      <c r="K10437" t="s">
        <v>32974</v>
      </c>
      <c r="L10437" t="s">
        <v>11071</v>
      </c>
    </row>
    <row r="10438" spans="1:12" x14ac:dyDescent="0.25">
      <c r="A10438">
        <v>42429</v>
      </c>
      <c r="B10438" t="s">
        <v>32975</v>
      </c>
      <c r="C10438" t="s">
        <v>24025</v>
      </c>
      <c r="D10438">
        <v>3.5</v>
      </c>
      <c r="E10438" t="s">
        <v>32976</v>
      </c>
      <c r="F10438">
        <v>9780822012375</v>
      </c>
      <c r="G10438" t="s">
        <v>11</v>
      </c>
      <c r="H10438">
        <v>80</v>
      </c>
      <c r="I10438">
        <v>14</v>
      </c>
      <c r="J10438">
        <v>2</v>
      </c>
      <c r="K10438" t="s">
        <v>32977</v>
      </c>
      <c r="L10438" t="s">
        <v>7375</v>
      </c>
    </row>
    <row r="10439" spans="1:12" x14ac:dyDescent="0.25">
      <c r="A10439">
        <v>42430</v>
      </c>
      <c r="B10439" t="s">
        <v>32978</v>
      </c>
      <c r="C10439" t="s">
        <v>32979</v>
      </c>
      <c r="D10439">
        <v>4.22</v>
      </c>
      <c r="E10439" t="s">
        <v>32980</v>
      </c>
      <c r="F10439">
        <v>9788497596824</v>
      </c>
      <c r="G10439" t="s">
        <v>14376</v>
      </c>
      <c r="H10439">
        <v>702</v>
      </c>
      <c r="I10439">
        <v>565</v>
      </c>
      <c r="J10439">
        <v>93</v>
      </c>
      <c r="K10439" t="s">
        <v>17420</v>
      </c>
      <c r="L10439" t="s">
        <v>18118</v>
      </c>
    </row>
    <row r="10440" spans="1:12" x14ac:dyDescent="0.25">
      <c r="A10440">
        <v>42432</v>
      </c>
      <c r="B10440" t="s">
        <v>5975</v>
      </c>
      <c r="C10440" t="s">
        <v>5976</v>
      </c>
      <c r="D10440">
        <v>3.84</v>
      </c>
      <c r="E10440" t="s">
        <v>32981</v>
      </c>
      <c r="F10440">
        <v>9780575075061</v>
      </c>
      <c r="G10440" t="s">
        <v>11</v>
      </c>
      <c r="H10440">
        <v>454</v>
      </c>
      <c r="I10440">
        <v>51343</v>
      </c>
      <c r="J10440">
        <v>896</v>
      </c>
      <c r="K10440" t="s">
        <v>29326</v>
      </c>
      <c r="L10440" t="s">
        <v>5977</v>
      </c>
    </row>
    <row r="10441" spans="1:12" x14ac:dyDescent="0.25">
      <c r="A10441">
        <v>42434</v>
      </c>
      <c r="B10441" t="s">
        <v>13064</v>
      </c>
      <c r="C10441" t="s">
        <v>1068</v>
      </c>
      <c r="D10441">
        <v>3.64</v>
      </c>
      <c r="E10441" t="s">
        <v>32982</v>
      </c>
      <c r="F10441">
        <v>9780765312938</v>
      </c>
      <c r="G10441" t="s">
        <v>12134</v>
      </c>
      <c r="H10441">
        <v>494</v>
      </c>
      <c r="I10441">
        <v>8486</v>
      </c>
      <c r="J10441">
        <v>273</v>
      </c>
      <c r="K10441" t="s">
        <v>20740</v>
      </c>
      <c r="L10441" t="s">
        <v>36</v>
      </c>
    </row>
    <row r="10442" spans="1:12" x14ac:dyDescent="0.25">
      <c r="A10442">
        <v>42435</v>
      </c>
      <c r="B10442" t="s">
        <v>5978</v>
      </c>
      <c r="C10442" t="s">
        <v>5979</v>
      </c>
      <c r="D10442">
        <v>4.29</v>
      </c>
      <c r="E10442" t="s">
        <v>32983</v>
      </c>
      <c r="F10442">
        <v>9780805073669</v>
      </c>
      <c r="G10442" t="s">
        <v>11</v>
      </c>
      <c r="H10442">
        <v>339</v>
      </c>
      <c r="I10442">
        <v>16684</v>
      </c>
      <c r="J10442">
        <v>892</v>
      </c>
      <c r="K10442" t="s">
        <v>15261</v>
      </c>
      <c r="L10442" t="s">
        <v>5980</v>
      </c>
    </row>
    <row r="10443" spans="1:12" x14ac:dyDescent="0.25">
      <c r="A10443">
        <v>42438</v>
      </c>
      <c r="B10443" t="s">
        <v>32984</v>
      </c>
      <c r="C10443" t="s">
        <v>32985</v>
      </c>
      <c r="D10443">
        <v>3.36</v>
      </c>
      <c r="E10443" t="s">
        <v>32986</v>
      </c>
      <c r="F10443">
        <v>9781419950582</v>
      </c>
      <c r="G10443" t="s">
        <v>11</v>
      </c>
      <c r="H10443">
        <v>261</v>
      </c>
      <c r="I10443">
        <v>13</v>
      </c>
      <c r="J10443">
        <v>5</v>
      </c>
      <c r="K10443" t="s">
        <v>30242</v>
      </c>
      <c r="L10443" t="s">
        <v>3684</v>
      </c>
    </row>
    <row r="10444" spans="1:12" x14ac:dyDescent="0.25">
      <c r="A10444">
        <v>42439</v>
      </c>
      <c r="B10444" t="s">
        <v>11541</v>
      </c>
      <c r="C10444" t="s">
        <v>11542</v>
      </c>
      <c r="D10444">
        <v>4.54</v>
      </c>
      <c r="E10444" t="s">
        <v>32987</v>
      </c>
      <c r="F10444">
        <v>9780944092286</v>
      </c>
      <c r="G10444" t="s">
        <v>11</v>
      </c>
      <c r="H10444">
        <v>132</v>
      </c>
      <c r="I10444">
        <v>58</v>
      </c>
      <c r="J10444">
        <v>3</v>
      </c>
      <c r="K10444" t="s">
        <v>14364</v>
      </c>
      <c r="L10444" t="s">
        <v>11543</v>
      </c>
    </row>
    <row r="10445" spans="1:12" x14ac:dyDescent="0.25">
      <c r="A10445">
        <v>42444</v>
      </c>
      <c r="B10445" t="s">
        <v>32988</v>
      </c>
      <c r="C10445" t="s">
        <v>32989</v>
      </c>
      <c r="D10445">
        <v>3.94</v>
      </c>
      <c r="E10445" t="s">
        <v>32990</v>
      </c>
      <c r="F10445">
        <v>9780375810688</v>
      </c>
      <c r="G10445" t="s">
        <v>11</v>
      </c>
      <c r="H10445">
        <v>56</v>
      </c>
      <c r="I10445">
        <v>65</v>
      </c>
      <c r="J10445">
        <v>9</v>
      </c>
      <c r="K10445" t="s">
        <v>21155</v>
      </c>
      <c r="L10445" t="s">
        <v>2170</v>
      </c>
    </row>
    <row r="10446" spans="1:12" x14ac:dyDescent="0.25">
      <c r="A10446">
        <v>42447</v>
      </c>
      <c r="B10446" t="s">
        <v>2769</v>
      </c>
      <c r="C10446" t="s">
        <v>2770</v>
      </c>
      <c r="D10446">
        <v>3.87</v>
      </c>
      <c r="E10446" t="s">
        <v>32991</v>
      </c>
      <c r="F10446">
        <v>9780064405850</v>
      </c>
      <c r="G10446" t="s">
        <v>11</v>
      </c>
      <c r="H10446">
        <v>208</v>
      </c>
      <c r="I10446">
        <v>11143</v>
      </c>
      <c r="J10446">
        <v>423</v>
      </c>
      <c r="K10446" t="s">
        <v>14129</v>
      </c>
      <c r="L10446" t="s">
        <v>2137</v>
      </c>
    </row>
    <row r="10447" spans="1:12" x14ac:dyDescent="0.25">
      <c r="A10447">
        <v>42485</v>
      </c>
      <c r="B10447" t="s">
        <v>9792</v>
      </c>
      <c r="C10447" t="s">
        <v>9793</v>
      </c>
      <c r="D10447">
        <v>4.17</v>
      </c>
      <c r="E10447" t="s">
        <v>32992</v>
      </c>
      <c r="F10447">
        <v>9780060244163</v>
      </c>
      <c r="G10447" t="s">
        <v>11</v>
      </c>
      <c r="H10447">
        <v>128</v>
      </c>
      <c r="I10447">
        <v>83</v>
      </c>
      <c r="J10447">
        <v>16</v>
      </c>
      <c r="K10447" t="s">
        <v>32993</v>
      </c>
      <c r="L10447" t="s">
        <v>2137</v>
      </c>
    </row>
    <row r="10448" spans="1:12" x14ac:dyDescent="0.25">
      <c r="A10448">
        <v>42489</v>
      </c>
      <c r="B10448" t="s">
        <v>32994</v>
      </c>
      <c r="C10448" t="s">
        <v>32995</v>
      </c>
      <c r="D10448">
        <v>4</v>
      </c>
      <c r="E10448" t="s">
        <v>32996</v>
      </c>
      <c r="F10448">
        <v>9780816525096</v>
      </c>
      <c r="G10448" t="s">
        <v>11</v>
      </c>
      <c r="H10448">
        <v>336</v>
      </c>
      <c r="I10448">
        <v>0</v>
      </c>
      <c r="J10448">
        <v>0</v>
      </c>
      <c r="K10448" t="s">
        <v>32997</v>
      </c>
      <c r="L10448" t="s">
        <v>32998</v>
      </c>
    </row>
    <row r="10449" spans="1:12" x14ac:dyDescent="0.25">
      <c r="A10449">
        <v>42501</v>
      </c>
      <c r="B10449" t="s">
        <v>32999</v>
      </c>
      <c r="C10449" t="s">
        <v>33000</v>
      </c>
      <c r="D10449">
        <v>4</v>
      </c>
      <c r="E10449" t="s">
        <v>33001</v>
      </c>
      <c r="F10449">
        <v>9780373161171</v>
      </c>
      <c r="G10449" t="s">
        <v>11</v>
      </c>
      <c r="H10449">
        <v>249</v>
      </c>
      <c r="I10449">
        <v>3</v>
      </c>
      <c r="J10449">
        <v>0</v>
      </c>
      <c r="K10449" t="s">
        <v>33002</v>
      </c>
      <c r="L10449" t="s">
        <v>33003</v>
      </c>
    </row>
    <row r="10450" spans="1:12" x14ac:dyDescent="0.25">
      <c r="A10450">
        <v>42512</v>
      </c>
      <c r="B10450" t="s">
        <v>4711</v>
      </c>
      <c r="C10450" t="s">
        <v>4712</v>
      </c>
      <c r="D10450">
        <v>4.3099999999999996</v>
      </c>
      <c r="E10450" t="s">
        <v>33004</v>
      </c>
      <c r="F10450">
        <v>9780345475817</v>
      </c>
      <c r="G10450" t="s">
        <v>11</v>
      </c>
      <c r="H10450">
        <v>480</v>
      </c>
      <c r="I10450">
        <v>21876</v>
      </c>
      <c r="J10450">
        <v>451</v>
      </c>
      <c r="K10450" t="s">
        <v>14332</v>
      </c>
      <c r="L10450" t="s">
        <v>4713</v>
      </c>
    </row>
    <row r="10451" spans="1:12" x14ac:dyDescent="0.25">
      <c r="A10451">
        <v>42513</v>
      </c>
      <c r="B10451" t="s">
        <v>6796</v>
      </c>
      <c r="C10451" t="s">
        <v>4712</v>
      </c>
      <c r="D10451">
        <v>4.3099999999999996</v>
      </c>
      <c r="E10451" t="s">
        <v>33005</v>
      </c>
      <c r="F10451">
        <v>9780060506988</v>
      </c>
      <c r="G10451" t="s">
        <v>11</v>
      </c>
      <c r="H10451">
        <v>535</v>
      </c>
      <c r="I10451">
        <v>166</v>
      </c>
      <c r="J10451">
        <v>24</v>
      </c>
      <c r="K10451" t="s">
        <v>17097</v>
      </c>
      <c r="L10451" t="s">
        <v>2031</v>
      </c>
    </row>
    <row r="10452" spans="1:12" x14ac:dyDescent="0.25">
      <c r="A10452">
        <v>42514</v>
      </c>
      <c r="B10452" t="s">
        <v>6608</v>
      </c>
      <c r="C10452" t="s">
        <v>4712</v>
      </c>
      <c r="D10452">
        <v>4.3099999999999996</v>
      </c>
      <c r="E10452" t="s">
        <v>33006</v>
      </c>
      <c r="F10452">
        <v>9780552150262</v>
      </c>
      <c r="G10452" t="s">
        <v>11</v>
      </c>
      <c r="H10452">
        <v>528</v>
      </c>
      <c r="I10452">
        <v>153</v>
      </c>
      <c r="J10452">
        <v>10</v>
      </c>
      <c r="K10452" t="s">
        <v>14234</v>
      </c>
      <c r="L10452" t="s">
        <v>1406</v>
      </c>
    </row>
    <row r="10453" spans="1:12" x14ac:dyDescent="0.25">
      <c r="A10453">
        <v>42519</v>
      </c>
      <c r="B10453" t="s">
        <v>9794</v>
      </c>
      <c r="C10453" t="s">
        <v>5290</v>
      </c>
      <c r="D10453">
        <v>3.98</v>
      </c>
      <c r="E10453" t="s">
        <v>33007</v>
      </c>
      <c r="F10453">
        <v>9780671747589</v>
      </c>
      <c r="G10453" t="s">
        <v>11</v>
      </c>
      <c r="H10453">
        <v>640</v>
      </c>
      <c r="I10453">
        <v>10718</v>
      </c>
      <c r="J10453">
        <v>126</v>
      </c>
      <c r="K10453" t="s">
        <v>33008</v>
      </c>
      <c r="L10453" t="s">
        <v>2037</v>
      </c>
    </row>
    <row r="10454" spans="1:12" x14ac:dyDescent="0.25">
      <c r="A10454">
        <v>42525</v>
      </c>
      <c r="B10454" t="s">
        <v>13179</v>
      </c>
      <c r="C10454" t="s">
        <v>13180</v>
      </c>
      <c r="D10454">
        <v>3.84</v>
      </c>
      <c r="E10454" t="s">
        <v>33009</v>
      </c>
      <c r="F10454">
        <v>9780805069075</v>
      </c>
      <c r="G10454" t="s">
        <v>12134</v>
      </c>
      <c r="H10454">
        <v>176</v>
      </c>
      <c r="I10454">
        <v>248</v>
      </c>
      <c r="J10454">
        <v>30</v>
      </c>
      <c r="K10454" t="s">
        <v>14322</v>
      </c>
      <c r="L10454" t="s">
        <v>4351</v>
      </c>
    </row>
    <row r="10455" spans="1:12" x14ac:dyDescent="0.25">
      <c r="A10455">
        <v>42528</v>
      </c>
      <c r="B10455" t="s">
        <v>12107</v>
      </c>
      <c r="C10455" t="s">
        <v>12108</v>
      </c>
      <c r="D10455">
        <v>4.08</v>
      </c>
      <c r="E10455" t="s">
        <v>33010</v>
      </c>
      <c r="F10455">
        <v>9780801856686</v>
      </c>
      <c r="G10455" t="s">
        <v>11</v>
      </c>
      <c r="H10455">
        <v>559</v>
      </c>
      <c r="I10455">
        <v>1212</v>
      </c>
      <c r="J10455">
        <v>63</v>
      </c>
      <c r="K10455" t="s">
        <v>33011</v>
      </c>
      <c r="L10455" t="s">
        <v>3455</v>
      </c>
    </row>
    <row r="10456" spans="1:12" x14ac:dyDescent="0.25">
      <c r="A10456">
        <v>42529</v>
      </c>
      <c r="B10456" t="s">
        <v>33012</v>
      </c>
      <c r="C10456" t="s">
        <v>33013</v>
      </c>
      <c r="D10456">
        <v>3.85</v>
      </c>
      <c r="E10456" t="s">
        <v>33014</v>
      </c>
      <c r="F10456">
        <v>9780700614455</v>
      </c>
      <c r="G10456" t="s">
        <v>11</v>
      </c>
      <c r="H10456">
        <v>506</v>
      </c>
      <c r="I10456">
        <v>18</v>
      </c>
      <c r="J10456">
        <v>1</v>
      </c>
      <c r="K10456" t="s">
        <v>33015</v>
      </c>
      <c r="L10456" t="s">
        <v>8286</v>
      </c>
    </row>
    <row r="10457" spans="1:12" x14ac:dyDescent="0.25">
      <c r="A10457">
        <v>42533</v>
      </c>
      <c r="B10457" t="s">
        <v>8494</v>
      </c>
      <c r="C10457" t="s">
        <v>8495</v>
      </c>
      <c r="D10457">
        <v>3.93</v>
      </c>
      <c r="E10457" t="s">
        <v>33016</v>
      </c>
      <c r="F10457">
        <v>9780806132792</v>
      </c>
      <c r="G10457" t="s">
        <v>11</v>
      </c>
      <c r="H10457">
        <v>464</v>
      </c>
      <c r="I10457">
        <v>271</v>
      </c>
      <c r="J10457">
        <v>29</v>
      </c>
      <c r="K10457" t="s">
        <v>15045</v>
      </c>
      <c r="L10457" t="s">
        <v>7354</v>
      </c>
    </row>
    <row r="10458" spans="1:12" x14ac:dyDescent="0.25">
      <c r="A10458">
        <v>42536</v>
      </c>
      <c r="B10458" t="s">
        <v>6609</v>
      </c>
      <c r="C10458" t="s">
        <v>6610</v>
      </c>
      <c r="D10458">
        <v>3.72</v>
      </c>
      <c r="E10458" t="s">
        <v>33017</v>
      </c>
      <c r="F10458">
        <v>9780743223850</v>
      </c>
      <c r="G10458" t="s">
        <v>11</v>
      </c>
      <c r="H10458">
        <v>368</v>
      </c>
      <c r="I10458">
        <v>110</v>
      </c>
      <c r="J10458">
        <v>15</v>
      </c>
      <c r="K10458" t="s">
        <v>16919</v>
      </c>
      <c r="L10458" t="s">
        <v>1152</v>
      </c>
    </row>
    <row r="10459" spans="1:12" x14ac:dyDescent="0.25">
      <c r="A10459">
        <v>42543</v>
      </c>
      <c r="B10459" t="s">
        <v>11072</v>
      </c>
      <c r="C10459" t="s">
        <v>5290</v>
      </c>
      <c r="D10459">
        <v>4.2</v>
      </c>
      <c r="E10459" t="s">
        <v>33018</v>
      </c>
      <c r="F10459">
        <v>9780671605650</v>
      </c>
      <c r="G10459" t="s">
        <v>11</v>
      </c>
      <c r="H10459">
        <v>749</v>
      </c>
      <c r="I10459">
        <v>95</v>
      </c>
      <c r="J10459">
        <v>13</v>
      </c>
      <c r="K10459" t="s">
        <v>18903</v>
      </c>
      <c r="L10459" t="s">
        <v>5664</v>
      </c>
    </row>
    <row r="10460" spans="1:12" x14ac:dyDescent="0.25">
      <c r="A10460">
        <v>42547</v>
      </c>
      <c r="B10460" t="s">
        <v>7447</v>
      </c>
      <c r="C10460" t="s">
        <v>7448</v>
      </c>
      <c r="D10460">
        <v>4.3499999999999996</v>
      </c>
      <c r="E10460" t="s">
        <v>33019</v>
      </c>
      <c r="F10460">
        <v>9780446676502</v>
      </c>
      <c r="G10460" t="s">
        <v>11</v>
      </c>
      <c r="H10460">
        <v>400</v>
      </c>
      <c r="I10460">
        <v>14025</v>
      </c>
      <c r="J10460">
        <v>547</v>
      </c>
      <c r="K10460" t="s">
        <v>15055</v>
      </c>
      <c r="L10460" t="s">
        <v>171</v>
      </c>
    </row>
    <row r="10461" spans="1:12" x14ac:dyDescent="0.25">
      <c r="A10461">
        <v>42558</v>
      </c>
      <c r="B10461" t="s">
        <v>5981</v>
      </c>
      <c r="C10461" t="s">
        <v>5982</v>
      </c>
      <c r="D10461">
        <v>4.16</v>
      </c>
      <c r="E10461" t="s">
        <v>33020</v>
      </c>
      <c r="F10461">
        <v>9781591146919</v>
      </c>
      <c r="G10461" t="s">
        <v>11</v>
      </c>
      <c r="H10461">
        <v>440</v>
      </c>
      <c r="I10461">
        <v>56</v>
      </c>
      <c r="J10461">
        <v>6</v>
      </c>
      <c r="K10461" t="s">
        <v>21227</v>
      </c>
      <c r="L10461" t="s">
        <v>5983</v>
      </c>
    </row>
    <row r="10462" spans="1:12" x14ac:dyDescent="0.25">
      <c r="A10462">
        <v>42573</v>
      </c>
      <c r="B10462" t="s">
        <v>11544</v>
      </c>
      <c r="C10462" t="s">
        <v>11545</v>
      </c>
      <c r="D10462">
        <v>3.42</v>
      </c>
      <c r="E10462" t="s">
        <v>33021</v>
      </c>
      <c r="F10462">
        <v>9781853261480</v>
      </c>
      <c r="G10462" t="s">
        <v>11</v>
      </c>
      <c r="H10462">
        <v>224</v>
      </c>
      <c r="I10462">
        <v>6148</v>
      </c>
      <c r="J10462">
        <v>318</v>
      </c>
      <c r="K10462" t="s">
        <v>33022</v>
      </c>
      <c r="L10462" t="s">
        <v>3578</v>
      </c>
    </row>
    <row r="10463" spans="1:12" x14ac:dyDescent="0.25">
      <c r="A10463">
        <v>42579</v>
      </c>
      <c r="B10463" t="s">
        <v>33023</v>
      </c>
      <c r="C10463" t="s">
        <v>19080</v>
      </c>
      <c r="D10463">
        <v>3.71</v>
      </c>
      <c r="E10463" t="s">
        <v>33024</v>
      </c>
      <c r="F10463">
        <v>9780786819119</v>
      </c>
      <c r="G10463" t="s">
        <v>11</v>
      </c>
      <c r="H10463">
        <v>10</v>
      </c>
      <c r="I10463">
        <v>79</v>
      </c>
      <c r="J10463">
        <v>10</v>
      </c>
      <c r="K10463" t="s">
        <v>14243</v>
      </c>
      <c r="L10463" t="s">
        <v>13083</v>
      </c>
    </row>
    <row r="10464" spans="1:12" x14ac:dyDescent="0.25">
      <c r="A10464">
        <v>42589</v>
      </c>
      <c r="B10464" t="s">
        <v>9795</v>
      </c>
      <c r="C10464" t="s">
        <v>9796</v>
      </c>
      <c r="D10464">
        <v>4.0199999999999996</v>
      </c>
      <c r="E10464" t="s">
        <v>33025</v>
      </c>
      <c r="F10464">
        <v>9780679732549</v>
      </c>
      <c r="G10464" t="s">
        <v>11</v>
      </c>
      <c r="H10464">
        <v>158</v>
      </c>
      <c r="I10464">
        <v>2768</v>
      </c>
      <c r="J10464">
        <v>143</v>
      </c>
      <c r="K10464" t="s">
        <v>14391</v>
      </c>
      <c r="L10464" t="s">
        <v>2460</v>
      </c>
    </row>
    <row r="10465" spans="1:12" x14ac:dyDescent="0.25">
      <c r="A10465">
        <v>42594</v>
      </c>
      <c r="B10465" t="s">
        <v>33026</v>
      </c>
      <c r="C10465" t="s">
        <v>33027</v>
      </c>
      <c r="D10465">
        <v>4.16</v>
      </c>
      <c r="E10465" t="s">
        <v>33028</v>
      </c>
      <c r="F10465">
        <v>9780822000945</v>
      </c>
      <c r="G10465" t="s">
        <v>11</v>
      </c>
      <c r="H10465">
        <v>64</v>
      </c>
      <c r="I10465">
        <v>11</v>
      </c>
      <c r="J10465">
        <v>2</v>
      </c>
      <c r="K10465" t="s">
        <v>33029</v>
      </c>
      <c r="L10465" t="s">
        <v>7375</v>
      </c>
    </row>
    <row r="10466" spans="1:12" x14ac:dyDescent="0.25">
      <c r="A10466">
        <v>42597</v>
      </c>
      <c r="B10466" t="s">
        <v>4714</v>
      </c>
      <c r="C10466" t="s">
        <v>4715</v>
      </c>
      <c r="D10466">
        <v>3.98</v>
      </c>
      <c r="E10466" t="s">
        <v>33030</v>
      </c>
      <c r="F10466">
        <v>9780521535144</v>
      </c>
      <c r="G10466" t="s">
        <v>11</v>
      </c>
      <c r="H10466">
        <v>186</v>
      </c>
      <c r="I10466">
        <v>62</v>
      </c>
      <c r="J10466">
        <v>7</v>
      </c>
      <c r="K10466" t="s">
        <v>16846</v>
      </c>
      <c r="L10466" t="s">
        <v>681</v>
      </c>
    </row>
    <row r="10467" spans="1:12" x14ac:dyDescent="0.25">
      <c r="A10467">
        <v>42602</v>
      </c>
      <c r="B10467" t="s">
        <v>33031</v>
      </c>
      <c r="C10467" t="s">
        <v>33032</v>
      </c>
      <c r="D10467">
        <v>4.17</v>
      </c>
      <c r="E10467" t="s">
        <v>33033</v>
      </c>
      <c r="F10467">
        <v>9780761143697</v>
      </c>
      <c r="G10467" t="s">
        <v>11</v>
      </c>
      <c r="H10467">
        <v>192</v>
      </c>
      <c r="I10467">
        <v>46</v>
      </c>
      <c r="J10467">
        <v>7</v>
      </c>
      <c r="K10467" t="s">
        <v>33034</v>
      </c>
      <c r="L10467" t="s">
        <v>5297</v>
      </c>
    </row>
    <row r="10468" spans="1:12" x14ac:dyDescent="0.25">
      <c r="A10468">
        <v>42603</v>
      </c>
      <c r="B10468" t="s">
        <v>5984</v>
      </c>
      <c r="C10468" t="s">
        <v>5985</v>
      </c>
      <c r="D10468">
        <v>4.13</v>
      </c>
      <c r="E10468" t="s">
        <v>33035</v>
      </c>
      <c r="F10468">
        <v>9780451208644</v>
      </c>
      <c r="G10468" t="s">
        <v>11</v>
      </c>
      <c r="H10468">
        <v>208</v>
      </c>
      <c r="I10468">
        <v>53790</v>
      </c>
      <c r="J10468">
        <v>2118</v>
      </c>
      <c r="K10468" t="s">
        <v>14802</v>
      </c>
      <c r="L10468" t="s">
        <v>1256</v>
      </c>
    </row>
    <row r="10469" spans="1:12" x14ac:dyDescent="0.25">
      <c r="A10469">
        <v>42604</v>
      </c>
      <c r="B10469" t="s">
        <v>7449</v>
      </c>
      <c r="C10469" t="s">
        <v>7450</v>
      </c>
      <c r="D10469">
        <v>3.88</v>
      </c>
      <c r="E10469" t="s">
        <v>33036</v>
      </c>
      <c r="F10469">
        <v>9780736904865</v>
      </c>
      <c r="G10469" t="s">
        <v>11</v>
      </c>
      <c r="H10469">
        <v>253</v>
      </c>
      <c r="I10469">
        <v>952</v>
      </c>
      <c r="J10469">
        <v>117</v>
      </c>
      <c r="K10469" t="s">
        <v>15055</v>
      </c>
      <c r="L10469" t="s">
        <v>7048</v>
      </c>
    </row>
    <row r="10470" spans="1:12" x14ac:dyDescent="0.25">
      <c r="A10470">
        <v>42606</v>
      </c>
      <c r="B10470" t="s">
        <v>1921</v>
      </c>
      <c r="C10470" t="s">
        <v>33037</v>
      </c>
      <c r="D10470">
        <v>3.83</v>
      </c>
      <c r="E10470" t="s">
        <v>33038</v>
      </c>
      <c r="F10470">
        <v>9781932219043</v>
      </c>
      <c r="G10470" t="s">
        <v>12134</v>
      </c>
      <c r="H10470">
        <v>2</v>
      </c>
      <c r="I10470">
        <v>28</v>
      </c>
      <c r="J10470">
        <v>6</v>
      </c>
      <c r="K10470" t="s">
        <v>14786</v>
      </c>
      <c r="L10470" t="s">
        <v>33039</v>
      </c>
    </row>
    <row r="10471" spans="1:12" x14ac:dyDescent="0.25">
      <c r="A10471">
        <v>42607</v>
      </c>
      <c r="B10471" t="s">
        <v>1921</v>
      </c>
      <c r="C10471" t="s">
        <v>2587</v>
      </c>
      <c r="D10471">
        <v>3.83</v>
      </c>
      <c r="E10471" t="s">
        <v>33040</v>
      </c>
      <c r="F10471">
        <v>9780743484862</v>
      </c>
      <c r="G10471" t="s">
        <v>11</v>
      </c>
      <c r="H10471">
        <v>263</v>
      </c>
      <c r="I10471">
        <v>62368</v>
      </c>
      <c r="J10471">
        <v>1291</v>
      </c>
      <c r="K10471" t="s">
        <v>33041</v>
      </c>
      <c r="L10471" t="s">
        <v>4796</v>
      </c>
    </row>
    <row r="10472" spans="1:12" x14ac:dyDescent="0.25">
      <c r="A10472">
        <v>42609</v>
      </c>
      <c r="B10472" t="s">
        <v>1921</v>
      </c>
      <c r="C10472" t="s">
        <v>1922</v>
      </c>
      <c r="D10472">
        <v>3.83</v>
      </c>
      <c r="E10472" t="s">
        <v>33042</v>
      </c>
      <c r="F10472">
        <v>9781904271222</v>
      </c>
      <c r="G10472" t="s">
        <v>11</v>
      </c>
      <c r="H10472">
        <v>449</v>
      </c>
      <c r="I10472">
        <v>410</v>
      </c>
      <c r="J10472">
        <v>36</v>
      </c>
      <c r="K10472" t="s">
        <v>14679</v>
      </c>
      <c r="L10472" t="s">
        <v>1923</v>
      </c>
    </row>
    <row r="10473" spans="1:12" x14ac:dyDescent="0.25">
      <c r="A10473">
        <v>42612</v>
      </c>
      <c r="B10473" t="s">
        <v>4716</v>
      </c>
      <c r="C10473" t="s">
        <v>4717</v>
      </c>
      <c r="D10473">
        <v>3.83</v>
      </c>
      <c r="E10473" t="s">
        <v>33043</v>
      </c>
      <c r="F10473">
        <v>9781411401044</v>
      </c>
      <c r="G10473" t="s">
        <v>11</v>
      </c>
      <c r="H10473">
        <v>256</v>
      </c>
      <c r="I10473">
        <v>265</v>
      </c>
      <c r="J10473">
        <v>36</v>
      </c>
      <c r="K10473" t="s">
        <v>23951</v>
      </c>
      <c r="L10473" t="s">
        <v>4718</v>
      </c>
    </row>
    <row r="10474" spans="1:12" x14ac:dyDescent="0.25">
      <c r="A10474">
        <v>42615</v>
      </c>
      <c r="B10474" t="s">
        <v>8496</v>
      </c>
      <c r="C10474" t="s">
        <v>8497</v>
      </c>
      <c r="D10474">
        <v>4.1100000000000003</v>
      </c>
      <c r="E10474" t="s">
        <v>33044</v>
      </c>
      <c r="F10474">
        <v>9780553581355</v>
      </c>
      <c r="G10474" t="s">
        <v>11</v>
      </c>
      <c r="H10474">
        <v>512</v>
      </c>
      <c r="I10474">
        <v>1800</v>
      </c>
      <c r="J10474">
        <v>127</v>
      </c>
      <c r="K10474" t="s">
        <v>15750</v>
      </c>
      <c r="L10474" t="s">
        <v>441</v>
      </c>
    </row>
    <row r="10475" spans="1:12" x14ac:dyDescent="0.25">
      <c r="A10475">
        <v>42622</v>
      </c>
      <c r="B10475" t="s">
        <v>5021</v>
      </c>
      <c r="C10475" t="s">
        <v>5022</v>
      </c>
      <c r="D10475">
        <v>3.92</v>
      </c>
      <c r="E10475" t="s">
        <v>33045</v>
      </c>
      <c r="F10475">
        <v>9780060564421</v>
      </c>
      <c r="G10475" t="s">
        <v>11</v>
      </c>
      <c r="H10475">
        <v>495</v>
      </c>
      <c r="I10475">
        <v>5402</v>
      </c>
      <c r="J10475">
        <v>97</v>
      </c>
      <c r="K10475" t="s">
        <v>17444</v>
      </c>
      <c r="L10475" t="s">
        <v>5023</v>
      </c>
    </row>
    <row r="10476" spans="1:12" x14ac:dyDescent="0.25">
      <c r="A10476">
        <v>42625</v>
      </c>
      <c r="B10476" t="s">
        <v>5021</v>
      </c>
      <c r="C10476" t="s">
        <v>5022</v>
      </c>
      <c r="D10476">
        <v>3.92</v>
      </c>
      <c r="E10476" t="s">
        <v>33046</v>
      </c>
      <c r="F10476">
        <v>9780061096846</v>
      </c>
      <c r="G10476" t="s">
        <v>11</v>
      </c>
      <c r="H10476">
        <v>528</v>
      </c>
      <c r="I10476">
        <v>1</v>
      </c>
      <c r="J10476">
        <v>0</v>
      </c>
      <c r="K10476" t="s">
        <v>20126</v>
      </c>
      <c r="L10476" t="s">
        <v>2031</v>
      </c>
    </row>
    <row r="10477" spans="1:12" x14ac:dyDescent="0.25">
      <c r="A10477">
        <v>42631</v>
      </c>
      <c r="B10477" t="s">
        <v>8498</v>
      </c>
      <c r="C10477" t="s">
        <v>8499</v>
      </c>
      <c r="D10477">
        <v>4.18</v>
      </c>
      <c r="E10477" t="s">
        <v>33047</v>
      </c>
      <c r="F10477">
        <v>9781578562589</v>
      </c>
      <c r="G10477" t="s">
        <v>11</v>
      </c>
      <c r="H10477">
        <v>256</v>
      </c>
      <c r="I10477">
        <v>14711</v>
      </c>
      <c r="J10477">
        <v>442</v>
      </c>
      <c r="K10477" t="s">
        <v>17327</v>
      </c>
      <c r="L10477" t="s">
        <v>612</v>
      </c>
    </row>
    <row r="10478" spans="1:12" x14ac:dyDescent="0.25">
      <c r="A10478">
        <v>42632</v>
      </c>
      <c r="B10478" t="s">
        <v>33048</v>
      </c>
      <c r="C10478" t="s">
        <v>33049</v>
      </c>
      <c r="D10478">
        <v>4.3600000000000003</v>
      </c>
      <c r="E10478" t="s">
        <v>33050</v>
      </c>
      <c r="F10478">
        <v>9780807068960</v>
      </c>
      <c r="G10478" t="s">
        <v>11</v>
      </c>
      <c r="H10478">
        <v>88</v>
      </c>
      <c r="I10478">
        <v>3689</v>
      </c>
      <c r="J10478">
        <v>351</v>
      </c>
      <c r="K10478" t="s">
        <v>18071</v>
      </c>
      <c r="L10478" t="s">
        <v>205</v>
      </c>
    </row>
    <row r="10479" spans="1:12" x14ac:dyDescent="0.25">
      <c r="A10479">
        <v>42634</v>
      </c>
      <c r="B10479" t="s">
        <v>1924</v>
      </c>
      <c r="C10479" t="s">
        <v>1925</v>
      </c>
      <c r="D10479">
        <v>3.58</v>
      </c>
      <c r="E10479" t="s">
        <v>33051</v>
      </c>
      <c r="F10479">
        <v>9780440243069</v>
      </c>
      <c r="G10479" t="s">
        <v>11</v>
      </c>
      <c r="H10479">
        <v>480</v>
      </c>
      <c r="I10479">
        <v>2621</v>
      </c>
      <c r="J10479">
        <v>169</v>
      </c>
      <c r="K10479" t="s">
        <v>18440</v>
      </c>
      <c r="L10479" t="s">
        <v>1926</v>
      </c>
    </row>
    <row r="10480" spans="1:12" x14ac:dyDescent="0.25">
      <c r="A10480">
        <v>42641</v>
      </c>
      <c r="B10480" t="s">
        <v>8500</v>
      </c>
      <c r="C10480" t="s">
        <v>3888</v>
      </c>
      <c r="D10480">
        <v>4.13</v>
      </c>
      <c r="E10480" t="s">
        <v>33052</v>
      </c>
      <c r="F10480">
        <v>9780735102866</v>
      </c>
      <c r="G10480" t="s">
        <v>11</v>
      </c>
      <c r="H10480">
        <v>562</v>
      </c>
      <c r="I10480">
        <v>11468</v>
      </c>
      <c r="J10480">
        <v>530</v>
      </c>
      <c r="K10480" t="s">
        <v>15725</v>
      </c>
      <c r="L10480" t="s">
        <v>8501</v>
      </c>
    </row>
    <row r="10481" spans="1:12" x14ac:dyDescent="0.25">
      <c r="A10481">
        <v>42647</v>
      </c>
      <c r="B10481" t="s">
        <v>586</v>
      </c>
      <c r="C10481" t="s">
        <v>587</v>
      </c>
      <c r="D10481">
        <v>3.86</v>
      </c>
      <c r="E10481" t="s">
        <v>33053</v>
      </c>
      <c r="F10481">
        <v>9780871136794</v>
      </c>
      <c r="G10481" t="s">
        <v>11</v>
      </c>
      <c r="H10481">
        <v>356</v>
      </c>
      <c r="I10481">
        <v>1088</v>
      </c>
      <c r="J10481">
        <v>127</v>
      </c>
      <c r="K10481" t="s">
        <v>33054</v>
      </c>
      <c r="L10481" t="s">
        <v>33055</v>
      </c>
    </row>
    <row r="10482" spans="1:12" x14ac:dyDescent="0.25">
      <c r="A10482">
        <v>42652</v>
      </c>
      <c r="B10482" t="s">
        <v>12641</v>
      </c>
      <c r="C10482" t="s">
        <v>12642</v>
      </c>
      <c r="D10482">
        <v>4.0999999999999996</v>
      </c>
      <c r="E10482" t="s">
        <v>33056</v>
      </c>
      <c r="F10482">
        <v>9781844151455</v>
      </c>
      <c r="G10482" t="s">
        <v>12134</v>
      </c>
      <c r="H10482">
        <v>195</v>
      </c>
      <c r="I10482">
        <v>82</v>
      </c>
      <c r="J10482">
        <v>4</v>
      </c>
      <c r="K10482" t="s">
        <v>33057</v>
      </c>
      <c r="L10482" t="s">
        <v>12643</v>
      </c>
    </row>
    <row r="10483" spans="1:12" x14ac:dyDescent="0.25">
      <c r="A10483">
        <v>42661</v>
      </c>
      <c r="B10483" t="s">
        <v>5283</v>
      </c>
      <c r="C10483" t="s">
        <v>5284</v>
      </c>
      <c r="D10483">
        <v>4.29</v>
      </c>
      <c r="E10483" t="s">
        <v>33058</v>
      </c>
      <c r="F10483">
        <v>9780142002803</v>
      </c>
      <c r="G10483" t="s">
        <v>11</v>
      </c>
      <c r="H10483">
        <v>490</v>
      </c>
      <c r="I10483">
        <v>10230</v>
      </c>
      <c r="J10483">
        <v>326</v>
      </c>
      <c r="K10483" t="s">
        <v>17010</v>
      </c>
      <c r="L10483" t="s">
        <v>2022</v>
      </c>
    </row>
    <row r="10484" spans="1:12" x14ac:dyDescent="0.25">
      <c r="A10484">
        <v>42662</v>
      </c>
      <c r="B10484" t="s">
        <v>5024</v>
      </c>
      <c r="C10484" t="s">
        <v>5025</v>
      </c>
      <c r="D10484">
        <v>3.83</v>
      </c>
      <c r="E10484" t="s">
        <v>33059</v>
      </c>
      <c r="F10484">
        <v>9780142437926</v>
      </c>
      <c r="G10484" t="s">
        <v>11</v>
      </c>
      <c r="H10484">
        <v>464</v>
      </c>
      <c r="I10484">
        <v>542</v>
      </c>
      <c r="J10484">
        <v>48</v>
      </c>
      <c r="K10484" t="s">
        <v>16546</v>
      </c>
      <c r="L10484" t="s">
        <v>2022</v>
      </c>
    </row>
    <row r="10485" spans="1:12" x14ac:dyDescent="0.25">
      <c r="A10485">
        <v>42668</v>
      </c>
      <c r="B10485" t="s">
        <v>11073</v>
      </c>
      <c r="C10485" t="s">
        <v>11074</v>
      </c>
      <c r="D10485">
        <v>3.53</v>
      </c>
      <c r="E10485" t="s">
        <v>33060</v>
      </c>
      <c r="F10485">
        <v>9780425213476</v>
      </c>
      <c r="G10485" t="s">
        <v>11</v>
      </c>
      <c r="H10485">
        <v>432</v>
      </c>
      <c r="I10485">
        <v>2704</v>
      </c>
      <c r="J10485">
        <v>237</v>
      </c>
      <c r="K10485" t="s">
        <v>28370</v>
      </c>
      <c r="L10485" t="s">
        <v>689</v>
      </c>
    </row>
    <row r="10486" spans="1:12" x14ac:dyDescent="0.25">
      <c r="A10486">
        <v>42682</v>
      </c>
      <c r="B10486" t="s">
        <v>2474</v>
      </c>
      <c r="C10486" t="s">
        <v>2475</v>
      </c>
      <c r="D10486">
        <v>3.89</v>
      </c>
      <c r="E10486" t="s">
        <v>33061</v>
      </c>
      <c r="F10486">
        <v>9780060890391</v>
      </c>
      <c r="G10486" t="s">
        <v>11</v>
      </c>
      <c r="H10486">
        <v>288</v>
      </c>
      <c r="I10486">
        <v>175</v>
      </c>
      <c r="J10486">
        <v>22</v>
      </c>
      <c r="K10486" t="s">
        <v>17724</v>
      </c>
      <c r="L10486" t="s">
        <v>2034</v>
      </c>
    </row>
    <row r="10487" spans="1:12" x14ac:dyDescent="0.25">
      <c r="A10487">
        <v>42688</v>
      </c>
      <c r="B10487" t="s">
        <v>7451</v>
      </c>
      <c r="C10487" t="s">
        <v>7452</v>
      </c>
      <c r="D10487">
        <v>3.85</v>
      </c>
      <c r="E10487" t="s">
        <v>33062</v>
      </c>
      <c r="F10487">
        <v>9781585671267</v>
      </c>
      <c r="G10487" t="s">
        <v>11</v>
      </c>
      <c r="H10487">
        <v>352</v>
      </c>
      <c r="I10487">
        <v>185</v>
      </c>
      <c r="J10487">
        <v>19</v>
      </c>
      <c r="K10487" t="s">
        <v>15086</v>
      </c>
      <c r="L10487" t="s">
        <v>896</v>
      </c>
    </row>
    <row r="10488" spans="1:12" x14ac:dyDescent="0.25">
      <c r="A10488">
        <v>42691</v>
      </c>
      <c r="B10488" t="s">
        <v>11075</v>
      </c>
      <c r="C10488" t="s">
        <v>3828</v>
      </c>
      <c r="D10488">
        <v>4.03</v>
      </c>
      <c r="E10488" t="s">
        <v>33063</v>
      </c>
      <c r="F10488">
        <v>9780553248647</v>
      </c>
      <c r="G10488" t="s">
        <v>11</v>
      </c>
      <c r="H10488">
        <v>525</v>
      </c>
      <c r="I10488">
        <v>11372</v>
      </c>
      <c r="J10488">
        <v>396</v>
      </c>
      <c r="K10488" t="s">
        <v>33064</v>
      </c>
      <c r="L10488" t="s">
        <v>441</v>
      </c>
    </row>
    <row r="10489" spans="1:12" x14ac:dyDescent="0.25">
      <c r="A10489">
        <v>42692</v>
      </c>
      <c r="B10489" t="s">
        <v>11076</v>
      </c>
      <c r="C10489" t="s">
        <v>3828</v>
      </c>
      <c r="D10489">
        <v>4.29</v>
      </c>
      <c r="E10489" t="s">
        <v>33065</v>
      </c>
      <c r="F10489">
        <v>9780553241600</v>
      </c>
      <c r="G10489" t="s">
        <v>11</v>
      </c>
      <c r="H10489">
        <v>563</v>
      </c>
      <c r="I10489">
        <v>21662</v>
      </c>
      <c r="J10489">
        <v>485</v>
      </c>
      <c r="K10489" t="s">
        <v>27827</v>
      </c>
      <c r="L10489" t="s">
        <v>441</v>
      </c>
    </row>
    <row r="10490" spans="1:12" x14ac:dyDescent="0.25">
      <c r="A10490">
        <v>42693</v>
      </c>
      <c r="B10490" t="s">
        <v>8502</v>
      </c>
      <c r="C10490" t="s">
        <v>3828</v>
      </c>
      <c r="D10490">
        <v>3.26</v>
      </c>
      <c r="E10490" t="s">
        <v>33066</v>
      </c>
      <c r="F10490">
        <v>9780061097935</v>
      </c>
      <c r="G10490" t="s">
        <v>11</v>
      </c>
      <c r="H10490">
        <v>517</v>
      </c>
      <c r="I10490">
        <v>1208</v>
      </c>
      <c r="J10490">
        <v>104</v>
      </c>
      <c r="K10490" t="s">
        <v>16873</v>
      </c>
      <c r="L10490" t="s">
        <v>176</v>
      </c>
    </row>
    <row r="10491" spans="1:12" x14ac:dyDescent="0.25">
      <c r="A10491">
        <v>42694</v>
      </c>
      <c r="B10491" t="s">
        <v>3827</v>
      </c>
      <c r="C10491" t="s">
        <v>3828</v>
      </c>
      <c r="D10491">
        <v>4.1500000000000004</v>
      </c>
      <c r="E10491" t="s">
        <v>33067</v>
      </c>
      <c r="F10491">
        <v>9780060751869</v>
      </c>
      <c r="G10491" t="s">
        <v>11</v>
      </c>
      <c r="H10491">
        <v>694</v>
      </c>
      <c r="I10491">
        <v>8323</v>
      </c>
      <c r="J10491">
        <v>137</v>
      </c>
      <c r="K10491" t="s">
        <v>15838</v>
      </c>
      <c r="L10491" t="s">
        <v>176</v>
      </c>
    </row>
    <row r="10492" spans="1:12" x14ac:dyDescent="0.25">
      <c r="A10492">
        <v>42695</v>
      </c>
      <c r="B10492" t="s">
        <v>11077</v>
      </c>
      <c r="C10492" t="s">
        <v>3828</v>
      </c>
      <c r="D10492">
        <v>3.67</v>
      </c>
      <c r="E10492" t="s">
        <v>33068</v>
      </c>
      <c r="F10492">
        <v>9780553277876</v>
      </c>
      <c r="G10492" t="s">
        <v>11</v>
      </c>
      <c r="H10492">
        <v>245</v>
      </c>
      <c r="I10492">
        <v>1163</v>
      </c>
      <c r="J10492">
        <v>50</v>
      </c>
      <c r="K10492" t="s">
        <v>16022</v>
      </c>
      <c r="L10492" t="s">
        <v>441</v>
      </c>
    </row>
    <row r="10493" spans="1:12" x14ac:dyDescent="0.25">
      <c r="A10493">
        <v>42697</v>
      </c>
      <c r="B10493" t="s">
        <v>11078</v>
      </c>
      <c r="C10493" t="s">
        <v>3828</v>
      </c>
      <c r="D10493">
        <v>4.34</v>
      </c>
      <c r="E10493" t="s">
        <v>33069</v>
      </c>
      <c r="F10493">
        <v>9780553258479</v>
      </c>
      <c r="G10493" t="s">
        <v>11</v>
      </c>
      <c r="H10493">
        <v>608</v>
      </c>
      <c r="I10493">
        <v>85927</v>
      </c>
      <c r="J10493">
        <v>1520</v>
      </c>
      <c r="K10493" t="s">
        <v>31436</v>
      </c>
      <c r="L10493" t="s">
        <v>11079</v>
      </c>
    </row>
    <row r="10494" spans="1:12" x14ac:dyDescent="0.25">
      <c r="A10494">
        <v>42698</v>
      </c>
      <c r="B10494" t="s">
        <v>12644</v>
      </c>
      <c r="C10494" t="s">
        <v>8124</v>
      </c>
      <c r="D10494">
        <v>3.29</v>
      </c>
      <c r="E10494" t="s">
        <v>33070</v>
      </c>
      <c r="F10494">
        <v>9780143036050</v>
      </c>
      <c r="G10494" t="s">
        <v>12134</v>
      </c>
      <c r="H10494">
        <v>384</v>
      </c>
      <c r="I10494">
        <v>1545</v>
      </c>
      <c r="J10494">
        <v>105</v>
      </c>
      <c r="K10494" t="s">
        <v>18449</v>
      </c>
      <c r="L10494" t="s">
        <v>2022</v>
      </c>
    </row>
    <row r="10495" spans="1:12" x14ac:dyDescent="0.25">
      <c r="A10495">
        <v>42701</v>
      </c>
      <c r="B10495" t="s">
        <v>9903</v>
      </c>
      <c r="C10495" t="s">
        <v>8124</v>
      </c>
      <c r="D10495">
        <v>3.94</v>
      </c>
      <c r="E10495" t="s">
        <v>33071</v>
      </c>
      <c r="F10495">
        <v>9780140260021</v>
      </c>
      <c r="G10495" t="s">
        <v>11</v>
      </c>
      <c r="H10495">
        <v>320</v>
      </c>
      <c r="I10495">
        <v>5718</v>
      </c>
      <c r="J10495">
        <v>164</v>
      </c>
      <c r="K10495" t="s">
        <v>19659</v>
      </c>
      <c r="L10495" t="s">
        <v>2022</v>
      </c>
    </row>
    <row r="10496" spans="1:12" x14ac:dyDescent="0.25">
      <c r="A10496">
        <v>42706</v>
      </c>
      <c r="B10496" t="s">
        <v>33072</v>
      </c>
      <c r="C10496" t="s">
        <v>33073</v>
      </c>
      <c r="D10496">
        <v>3.94</v>
      </c>
      <c r="E10496" t="s">
        <v>33074</v>
      </c>
      <c r="F10496">
        <v>9783596153022</v>
      </c>
      <c r="G10496" t="s">
        <v>16068</v>
      </c>
      <c r="H10496">
        <v>314</v>
      </c>
      <c r="I10496">
        <v>2</v>
      </c>
      <c r="J10496">
        <v>0</v>
      </c>
      <c r="K10496" t="s">
        <v>14170</v>
      </c>
      <c r="L10496" t="s">
        <v>33075</v>
      </c>
    </row>
    <row r="10497" spans="1:12" x14ac:dyDescent="0.25">
      <c r="A10497">
        <v>42714</v>
      </c>
      <c r="B10497" t="s">
        <v>14034</v>
      </c>
      <c r="C10497" t="s">
        <v>14035</v>
      </c>
      <c r="D10497">
        <v>4.17</v>
      </c>
      <c r="E10497" t="s">
        <v>33076</v>
      </c>
      <c r="F10497">
        <v>9780439993852</v>
      </c>
      <c r="G10497" t="s">
        <v>13842</v>
      </c>
      <c r="H10497">
        <v>112</v>
      </c>
      <c r="I10497">
        <v>1425</v>
      </c>
      <c r="J10497">
        <v>149</v>
      </c>
      <c r="K10497" t="s">
        <v>33077</v>
      </c>
      <c r="L10497" t="s">
        <v>2674</v>
      </c>
    </row>
    <row r="10498" spans="1:12" x14ac:dyDescent="0.25">
      <c r="A10498">
        <v>42718</v>
      </c>
      <c r="B10498" t="s">
        <v>8123</v>
      </c>
      <c r="C10498" t="s">
        <v>8124</v>
      </c>
      <c r="D10498">
        <v>3.84</v>
      </c>
      <c r="E10498" t="s">
        <v>33078</v>
      </c>
      <c r="F10498">
        <v>9780099284482</v>
      </c>
      <c r="G10498" t="s">
        <v>11</v>
      </c>
      <c r="H10498">
        <v>342</v>
      </c>
      <c r="I10498">
        <v>6885</v>
      </c>
      <c r="J10498">
        <v>438</v>
      </c>
      <c r="K10498" t="s">
        <v>17100</v>
      </c>
      <c r="L10498" t="s">
        <v>2085</v>
      </c>
    </row>
    <row r="10499" spans="1:12" x14ac:dyDescent="0.25">
      <c r="A10499">
        <v>42719</v>
      </c>
      <c r="B10499" t="s">
        <v>33079</v>
      </c>
      <c r="C10499" t="s">
        <v>8124</v>
      </c>
      <c r="D10499">
        <v>3.94</v>
      </c>
      <c r="E10499" t="s">
        <v>33080</v>
      </c>
      <c r="F10499">
        <v>9780436200526</v>
      </c>
      <c r="G10499" t="s">
        <v>11</v>
      </c>
      <c r="H10499">
        <v>312</v>
      </c>
      <c r="I10499">
        <v>30</v>
      </c>
      <c r="J10499">
        <v>4</v>
      </c>
      <c r="K10499" t="s">
        <v>33081</v>
      </c>
      <c r="L10499" t="s">
        <v>33082</v>
      </c>
    </row>
    <row r="10500" spans="1:12" x14ac:dyDescent="0.25">
      <c r="A10500">
        <v>42728</v>
      </c>
      <c r="B10500" t="s">
        <v>33083</v>
      </c>
      <c r="C10500" t="s">
        <v>14035</v>
      </c>
      <c r="D10500">
        <v>4.12</v>
      </c>
      <c r="E10500" t="s">
        <v>33084</v>
      </c>
      <c r="F10500">
        <v>9783570127216</v>
      </c>
      <c r="G10500" t="s">
        <v>16068</v>
      </c>
      <c r="H10500">
        <v>160</v>
      </c>
      <c r="I10500">
        <v>1</v>
      </c>
      <c r="J10500">
        <v>0</v>
      </c>
      <c r="K10500" t="s">
        <v>16602</v>
      </c>
      <c r="L10500" t="s">
        <v>33085</v>
      </c>
    </row>
    <row r="10501" spans="1:12" x14ac:dyDescent="0.25">
      <c r="A10501">
        <v>42738</v>
      </c>
      <c r="B10501" t="s">
        <v>33086</v>
      </c>
      <c r="C10501" t="s">
        <v>8124</v>
      </c>
      <c r="D10501">
        <v>3.93</v>
      </c>
      <c r="E10501" t="s">
        <v>33087</v>
      </c>
      <c r="F10501">
        <v>9783596153039</v>
      </c>
      <c r="G10501" t="s">
        <v>16068</v>
      </c>
      <c r="H10501">
        <v>217</v>
      </c>
      <c r="I10501">
        <v>26</v>
      </c>
      <c r="J10501">
        <v>5</v>
      </c>
      <c r="K10501" t="s">
        <v>16602</v>
      </c>
      <c r="L10501" t="s">
        <v>33088</v>
      </c>
    </row>
    <row r="10502" spans="1:12" x14ac:dyDescent="0.25">
      <c r="A10502">
        <v>42741</v>
      </c>
      <c r="B10502" t="s">
        <v>33089</v>
      </c>
      <c r="C10502" t="s">
        <v>33090</v>
      </c>
      <c r="D10502">
        <v>3.4</v>
      </c>
      <c r="E10502" t="s">
        <v>33091</v>
      </c>
      <c r="F10502">
        <v>9780099422341</v>
      </c>
      <c r="G10502" t="s">
        <v>11</v>
      </c>
      <c r="H10502">
        <v>298</v>
      </c>
      <c r="I10502">
        <v>34</v>
      </c>
      <c r="J10502">
        <v>4</v>
      </c>
      <c r="K10502" t="s">
        <v>26512</v>
      </c>
      <c r="L10502" t="s">
        <v>2085</v>
      </c>
    </row>
    <row r="10503" spans="1:12" x14ac:dyDescent="0.25">
      <c r="A10503">
        <v>42758</v>
      </c>
      <c r="B10503" t="s">
        <v>33092</v>
      </c>
      <c r="C10503" t="s">
        <v>33093</v>
      </c>
      <c r="D10503">
        <v>0</v>
      </c>
      <c r="E10503" t="s">
        <v>33094</v>
      </c>
      <c r="F10503">
        <v>9780313309335</v>
      </c>
      <c r="G10503" t="s">
        <v>11</v>
      </c>
      <c r="H10503">
        <v>176</v>
      </c>
      <c r="I10503">
        <v>0</v>
      </c>
      <c r="J10503">
        <v>0</v>
      </c>
      <c r="K10503" t="s">
        <v>17295</v>
      </c>
      <c r="L10503" t="s">
        <v>33095</v>
      </c>
    </row>
    <row r="10504" spans="1:12" x14ac:dyDescent="0.25">
      <c r="A10504">
        <v>42763</v>
      </c>
      <c r="B10504" t="s">
        <v>33096</v>
      </c>
      <c r="C10504" t="s">
        <v>33097</v>
      </c>
      <c r="D10504">
        <v>4.07</v>
      </c>
      <c r="E10504" t="s">
        <v>33098</v>
      </c>
      <c r="F10504">
        <v>9781413480948</v>
      </c>
      <c r="G10504" t="s">
        <v>11</v>
      </c>
      <c r="H10504">
        <v>200</v>
      </c>
      <c r="I10504">
        <v>10</v>
      </c>
      <c r="J10504">
        <v>1</v>
      </c>
      <c r="K10504" t="s">
        <v>14141</v>
      </c>
      <c r="L10504" t="s">
        <v>33099</v>
      </c>
    </row>
    <row r="10505" spans="1:12" x14ac:dyDescent="0.25">
      <c r="A10505">
        <v>42772</v>
      </c>
      <c r="B10505" t="s">
        <v>5986</v>
      </c>
      <c r="C10505" t="s">
        <v>5987</v>
      </c>
      <c r="D10505">
        <v>4.1500000000000004</v>
      </c>
      <c r="E10505" t="s">
        <v>33100</v>
      </c>
      <c r="F10505">
        <v>9780446691352</v>
      </c>
      <c r="G10505" t="s">
        <v>11</v>
      </c>
      <c r="H10505">
        <v>240</v>
      </c>
      <c r="I10505">
        <v>721</v>
      </c>
      <c r="J10505">
        <v>9</v>
      </c>
      <c r="K10505" t="s">
        <v>32530</v>
      </c>
      <c r="L10505" t="s">
        <v>120</v>
      </c>
    </row>
    <row r="10506" spans="1:12" x14ac:dyDescent="0.25">
      <c r="A10506">
        <v>42777</v>
      </c>
      <c r="B10506" t="s">
        <v>7453</v>
      </c>
      <c r="C10506" t="s">
        <v>7454</v>
      </c>
      <c r="D10506">
        <v>4.22</v>
      </c>
      <c r="E10506" t="s">
        <v>33101</v>
      </c>
      <c r="F10506">
        <v>9780446677493</v>
      </c>
      <c r="G10506" t="s">
        <v>11</v>
      </c>
      <c r="H10506">
        <v>384</v>
      </c>
      <c r="I10506">
        <v>308</v>
      </c>
      <c r="J10506">
        <v>33</v>
      </c>
      <c r="K10506" t="s">
        <v>15430</v>
      </c>
      <c r="L10506" t="s">
        <v>120</v>
      </c>
    </row>
    <row r="10507" spans="1:12" x14ac:dyDescent="0.25">
      <c r="A10507">
        <v>42797</v>
      </c>
      <c r="B10507" t="s">
        <v>11080</v>
      </c>
      <c r="C10507" t="s">
        <v>11081</v>
      </c>
      <c r="D10507">
        <v>3.76</v>
      </c>
      <c r="E10507" t="s">
        <v>33102</v>
      </c>
      <c r="F10507">
        <v>9780553243567</v>
      </c>
      <c r="G10507" t="s">
        <v>11</v>
      </c>
      <c r="H10507">
        <v>135</v>
      </c>
      <c r="I10507">
        <v>56</v>
      </c>
      <c r="J10507">
        <v>0</v>
      </c>
      <c r="K10507" t="s">
        <v>33103</v>
      </c>
      <c r="L10507" t="s">
        <v>899</v>
      </c>
    </row>
    <row r="10508" spans="1:12" x14ac:dyDescent="0.25">
      <c r="A10508">
        <v>42798</v>
      </c>
      <c r="B10508" t="s">
        <v>11082</v>
      </c>
      <c r="C10508" t="s">
        <v>11081</v>
      </c>
      <c r="D10508">
        <v>3.85</v>
      </c>
      <c r="E10508" t="s">
        <v>33104</v>
      </c>
      <c r="F10508">
        <v>9780553270624</v>
      </c>
      <c r="G10508" t="s">
        <v>11</v>
      </c>
      <c r="H10508">
        <v>176</v>
      </c>
      <c r="I10508">
        <v>104</v>
      </c>
      <c r="J10508">
        <v>4</v>
      </c>
      <c r="K10508" t="s">
        <v>28034</v>
      </c>
      <c r="L10508" t="s">
        <v>899</v>
      </c>
    </row>
    <row r="10509" spans="1:12" x14ac:dyDescent="0.25">
      <c r="A10509">
        <v>42802</v>
      </c>
      <c r="B10509" t="s">
        <v>11083</v>
      </c>
      <c r="C10509" t="s">
        <v>11081</v>
      </c>
      <c r="D10509">
        <v>3.76</v>
      </c>
      <c r="E10509" t="s">
        <v>33105</v>
      </c>
      <c r="F10509">
        <v>9780553251791</v>
      </c>
      <c r="G10509" t="s">
        <v>11</v>
      </c>
      <c r="H10509">
        <v>160</v>
      </c>
      <c r="I10509">
        <v>65</v>
      </c>
      <c r="J10509">
        <v>2</v>
      </c>
      <c r="K10509" t="s">
        <v>33106</v>
      </c>
      <c r="L10509" t="s">
        <v>899</v>
      </c>
    </row>
    <row r="10510" spans="1:12" x14ac:dyDescent="0.25">
      <c r="A10510">
        <v>42808</v>
      </c>
      <c r="B10510" t="s">
        <v>33107</v>
      </c>
      <c r="C10510" t="s">
        <v>16097</v>
      </c>
      <c r="D10510">
        <v>2.83</v>
      </c>
      <c r="E10510" t="s">
        <v>33108</v>
      </c>
      <c r="F10510">
        <v>9780373033669</v>
      </c>
      <c r="G10510" t="s">
        <v>11</v>
      </c>
      <c r="H10510">
        <v>192</v>
      </c>
      <c r="I10510">
        <v>23</v>
      </c>
      <c r="J10510">
        <v>1</v>
      </c>
      <c r="K10510" t="s">
        <v>17609</v>
      </c>
      <c r="L10510" t="s">
        <v>16100</v>
      </c>
    </row>
    <row r="10511" spans="1:12" x14ac:dyDescent="0.25">
      <c r="A10511">
        <v>42811</v>
      </c>
      <c r="B10511" t="s">
        <v>33109</v>
      </c>
      <c r="C10511" t="s">
        <v>32908</v>
      </c>
      <c r="D10511">
        <v>4.43</v>
      </c>
      <c r="E10511" t="s">
        <v>33110</v>
      </c>
      <c r="F10511">
        <v>9780962247729</v>
      </c>
      <c r="G10511" t="s">
        <v>12134</v>
      </c>
      <c r="H10511">
        <v>79</v>
      </c>
      <c r="I10511">
        <v>7</v>
      </c>
      <c r="J10511">
        <v>0</v>
      </c>
      <c r="K10511" t="s">
        <v>27783</v>
      </c>
      <c r="L10511" t="s">
        <v>32910</v>
      </c>
    </row>
    <row r="10512" spans="1:12" x14ac:dyDescent="0.25">
      <c r="A10512">
        <v>42818</v>
      </c>
      <c r="B10512" t="s">
        <v>13793</v>
      </c>
      <c r="C10512" t="s">
        <v>13794</v>
      </c>
      <c r="D10512">
        <v>3.9</v>
      </c>
      <c r="E10512" t="s">
        <v>33111</v>
      </c>
      <c r="F10512">
        <v>9780156026987</v>
      </c>
      <c r="G10512" t="s">
        <v>12134</v>
      </c>
      <c r="H10512">
        <v>230</v>
      </c>
      <c r="I10512">
        <v>2450</v>
      </c>
      <c r="J10512">
        <v>175</v>
      </c>
      <c r="K10512" t="s">
        <v>33112</v>
      </c>
      <c r="L10512" t="s">
        <v>8284</v>
      </c>
    </row>
    <row r="10513" spans="1:12" x14ac:dyDescent="0.25">
      <c r="A10513">
        <v>42819</v>
      </c>
      <c r="B10513" t="s">
        <v>8898</v>
      </c>
      <c r="C10513" t="s">
        <v>8899</v>
      </c>
      <c r="D10513">
        <v>3.83</v>
      </c>
      <c r="E10513" t="s">
        <v>33113</v>
      </c>
      <c r="F10513">
        <v>9780449005866</v>
      </c>
      <c r="G10513" t="s">
        <v>11</v>
      </c>
      <c r="H10513">
        <v>420</v>
      </c>
      <c r="I10513">
        <v>3036</v>
      </c>
      <c r="J10513">
        <v>216</v>
      </c>
      <c r="K10513" t="s">
        <v>33114</v>
      </c>
      <c r="L10513" t="s">
        <v>8284</v>
      </c>
    </row>
    <row r="10514" spans="1:12" x14ac:dyDescent="0.25">
      <c r="A10514">
        <v>42831</v>
      </c>
      <c r="B10514" t="s">
        <v>33115</v>
      </c>
      <c r="C10514" t="s">
        <v>33116</v>
      </c>
      <c r="D10514">
        <v>2.83</v>
      </c>
      <c r="E10514" t="s">
        <v>33117</v>
      </c>
      <c r="F10514">
        <v>9780806520155</v>
      </c>
      <c r="G10514" t="s">
        <v>11</v>
      </c>
      <c r="H10514">
        <v>176</v>
      </c>
      <c r="I10514">
        <v>6</v>
      </c>
      <c r="J10514">
        <v>0</v>
      </c>
      <c r="K10514" t="s">
        <v>14433</v>
      </c>
      <c r="L10514" t="s">
        <v>10401</v>
      </c>
    </row>
    <row r="10515" spans="1:12" x14ac:dyDescent="0.25">
      <c r="A10515">
        <v>42849</v>
      </c>
      <c r="B10515" t="s">
        <v>12109</v>
      </c>
      <c r="C10515" t="s">
        <v>12110</v>
      </c>
      <c r="D10515">
        <v>4.08</v>
      </c>
      <c r="E10515" t="s">
        <v>33118</v>
      </c>
      <c r="F10515">
        <v>9780553375268</v>
      </c>
      <c r="G10515" t="s">
        <v>11</v>
      </c>
      <c r="H10515">
        <v>258</v>
      </c>
      <c r="I10515">
        <v>691</v>
      </c>
      <c r="J10515">
        <v>35</v>
      </c>
      <c r="K10515" t="s">
        <v>18406</v>
      </c>
      <c r="L10515" t="s">
        <v>441</v>
      </c>
    </row>
    <row r="10516" spans="1:12" x14ac:dyDescent="0.25">
      <c r="A10516">
        <v>42854</v>
      </c>
      <c r="B10516" t="s">
        <v>33119</v>
      </c>
      <c r="C10516" t="s">
        <v>33120</v>
      </c>
      <c r="D10516">
        <v>3.96</v>
      </c>
      <c r="E10516" t="s">
        <v>33121</v>
      </c>
      <c r="F10516">
        <v>9780822560562</v>
      </c>
      <c r="G10516" t="s">
        <v>12134</v>
      </c>
      <c r="H10516">
        <v>48</v>
      </c>
      <c r="I10516">
        <v>19</v>
      </c>
      <c r="J10516">
        <v>5</v>
      </c>
      <c r="K10516" t="s">
        <v>14721</v>
      </c>
      <c r="L10516" t="s">
        <v>2858</v>
      </c>
    </row>
    <row r="10517" spans="1:12" x14ac:dyDescent="0.25">
      <c r="A10517">
        <v>42855</v>
      </c>
      <c r="B10517" t="s">
        <v>1927</v>
      </c>
      <c r="C10517" t="s">
        <v>1928</v>
      </c>
      <c r="D10517">
        <v>4.3</v>
      </c>
      <c r="E10517" t="s">
        <v>33122</v>
      </c>
      <c r="F10517">
        <v>9780486447612</v>
      </c>
      <c r="G10517" t="s">
        <v>11</v>
      </c>
      <c r="H10517">
        <v>160</v>
      </c>
      <c r="I10517">
        <v>230</v>
      </c>
      <c r="J10517">
        <v>21</v>
      </c>
      <c r="K10517" t="s">
        <v>20479</v>
      </c>
      <c r="L10517" t="s">
        <v>56</v>
      </c>
    </row>
    <row r="10518" spans="1:12" x14ac:dyDescent="0.25">
      <c r="A10518">
        <v>42862</v>
      </c>
      <c r="B10518" t="s">
        <v>13795</v>
      </c>
      <c r="C10518" t="s">
        <v>5989</v>
      </c>
      <c r="D10518">
        <v>3.96</v>
      </c>
      <c r="E10518" t="s">
        <v>33123</v>
      </c>
      <c r="F10518">
        <v>9781562924881</v>
      </c>
      <c r="G10518" t="s">
        <v>12134</v>
      </c>
      <c r="H10518">
        <v>162</v>
      </c>
      <c r="I10518">
        <v>542</v>
      </c>
      <c r="J10518">
        <v>33</v>
      </c>
      <c r="K10518" t="s">
        <v>15051</v>
      </c>
      <c r="L10518" t="s">
        <v>13796</v>
      </c>
    </row>
    <row r="10519" spans="1:12" x14ac:dyDescent="0.25">
      <c r="A10519">
        <v>42863</v>
      </c>
      <c r="B10519" t="s">
        <v>33124</v>
      </c>
      <c r="C10519" t="s">
        <v>5989</v>
      </c>
      <c r="D10519">
        <v>3.44</v>
      </c>
      <c r="E10519" t="s">
        <v>33125</v>
      </c>
      <c r="F10519">
        <v>9780071348270</v>
      </c>
      <c r="G10519" t="s">
        <v>11</v>
      </c>
      <c r="H10519">
        <v>242</v>
      </c>
      <c r="I10519">
        <v>0</v>
      </c>
      <c r="J10519">
        <v>0</v>
      </c>
      <c r="K10519" t="s">
        <v>33126</v>
      </c>
      <c r="L10519" t="s">
        <v>10889</v>
      </c>
    </row>
    <row r="10520" spans="1:12" x14ac:dyDescent="0.25">
      <c r="A10520">
        <v>42864</v>
      </c>
      <c r="B10520" t="s">
        <v>13065</v>
      </c>
      <c r="C10520" t="s">
        <v>13066</v>
      </c>
      <c r="D10520">
        <v>4.04</v>
      </c>
      <c r="E10520" t="s">
        <v>33127</v>
      </c>
      <c r="F10520">
        <v>9780849918728</v>
      </c>
      <c r="G10520" t="s">
        <v>12134</v>
      </c>
      <c r="H10520">
        <v>239</v>
      </c>
      <c r="I10520">
        <v>808</v>
      </c>
      <c r="J10520">
        <v>41</v>
      </c>
      <c r="K10520" t="s">
        <v>15826</v>
      </c>
      <c r="L10520" t="s">
        <v>13067</v>
      </c>
    </row>
    <row r="10521" spans="1:12" x14ac:dyDescent="0.25">
      <c r="A10521">
        <v>42866</v>
      </c>
      <c r="B10521" t="s">
        <v>13797</v>
      </c>
      <c r="C10521" t="s">
        <v>13798</v>
      </c>
      <c r="D10521">
        <v>3.65</v>
      </c>
      <c r="E10521" t="s">
        <v>33128</v>
      </c>
      <c r="F10521">
        <v>9780066621036</v>
      </c>
      <c r="G10521" t="s">
        <v>12134</v>
      </c>
      <c r="H10521">
        <v>128</v>
      </c>
      <c r="I10521">
        <v>73</v>
      </c>
      <c r="J10521">
        <v>12</v>
      </c>
      <c r="K10521" t="s">
        <v>14185</v>
      </c>
      <c r="L10521" t="s">
        <v>2377</v>
      </c>
    </row>
    <row r="10522" spans="1:12" x14ac:dyDescent="0.25">
      <c r="A10522">
        <v>42867</v>
      </c>
      <c r="B10522" t="s">
        <v>12807</v>
      </c>
      <c r="C10522" t="s">
        <v>12808</v>
      </c>
      <c r="D10522">
        <v>3.76</v>
      </c>
      <c r="E10522" t="s">
        <v>33129</v>
      </c>
      <c r="F10522">
        <v>9781576753064</v>
      </c>
      <c r="G10522" t="s">
        <v>12134</v>
      </c>
      <c r="H10522">
        <v>192</v>
      </c>
      <c r="I10522">
        <v>156</v>
      </c>
      <c r="J10522">
        <v>15</v>
      </c>
      <c r="K10522" t="s">
        <v>14443</v>
      </c>
      <c r="L10522" t="s">
        <v>6972</v>
      </c>
    </row>
    <row r="10523" spans="1:12" x14ac:dyDescent="0.25">
      <c r="A10523">
        <v>42869</v>
      </c>
      <c r="B10523" t="s">
        <v>5988</v>
      </c>
      <c r="C10523" t="s">
        <v>5989</v>
      </c>
      <c r="D10523">
        <v>4.09</v>
      </c>
      <c r="E10523" t="s">
        <v>33130</v>
      </c>
      <c r="F10523">
        <v>23755004321</v>
      </c>
      <c r="G10523" t="s">
        <v>11</v>
      </c>
      <c r="H10523">
        <v>128</v>
      </c>
      <c r="I10523">
        <v>276</v>
      </c>
      <c r="J10523">
        <v>26</v>
      </c>
      <c r="K10523" t="s">
        <v>20422</v>
      </c>
      <c r="L10523" t="s">
        <v>376</v>
      </c>
    </row>
    <row r="10524" spans="1:12" x14ac:dyDescent="0.25">
      <c r="A10524">
        <v>42876</v>
      </c>
      <c r="B10524" t="s">
        <v>7455</v>
      </c>
      <c r="C10524" t="s">
        <v>521</v>
      </c>
      <c r="D10524">
        <v>4.07</v>
      </c>
      <c r="E10524" t="s">
        <v>33131</v>
      </c>
      <c r="F10524">
        <v>9780552997034</v>
      </c>
      <c r="G10524" t="s">
        <v>11</v>
      </c>
      <c r="H10524">
        <v>398</v>
      </c>
      <c r="I10524">
        <v>4510</v>
      </c>
      <c r="J10524">
        <v>392</v>
      </c>
      <c r="K10524" t="s">
        <v>22093</v>
      </c>
      <c r="L10524" t="s">
        <v>227</v>
      </c>
    </row>
    <row r="10525" spans="1:12" x14ac:dyDescent="0.25">
      <c r="A10525">
        <v>42878</v>
      </c>
      <c r="B10525" t="s">
        <v>520</v>
      </c>
      <c r="C10525" t="s">
        <v>521</v>
      </c>
      <c r="D10525">
        <v>4.0599999999999996</v>
      </c>
      <c r="E10525" t="s">
        <v>33132</v>
      </c>
      <c r="F10525">
        <v>9780767902519</v>
      </c>
      <c r="G10525" t="s">
        <v>11</v>
      </c>
      <c r="H10525">
        <v>276</v>
      </c>
      <c r="I10525">
        <v>1405</v>
      </c>
      <c r="J10525">
        <v>266</v>
      </c>
      <c r="K10525" t="s">
        <v>33133</v>
      </c>
      <c r="L10525" t="s">
        <v>7858</v>
      </c>
    </row>
    <row r="10526" spans="1:12" x14ac:dyDescent="0.25">
      <c r="A10526">
        <v>42880</v>
      </c>
      <c r="B10526" t="s">
        <v>7456</v>
      </c>
      <c r="C10526" t="s">
        <v>7457</v>
      </c>
      <c r="D10526">
        <v>3.38</v>
      </c>
      <c r="E10526" t="s">
        <v>33134</v>
      </c>
      <c r="F10526">
        <v>9780751510614</v>
      </c>
      <c r="G10526" t="s">
        <v>11</v>
      </c>
      <c r="H10526">
        <v>120</v>
      </c>
      <c r="I10526">
        <v>73</v>
      </c>
      <c r="J10526">
        <v>6</v>
      </c>
      <c r="K10526" t="s">
        <v>15357</v>
      </c>
      <c r="L10526" t="s">
        <v>1064</v>
      </c>
    </row>
    <row r="10527" spans="1:12" x14ac:dyDescent="0.25">
      <c r="A10527">
        <v>42882</v>
      </c>
      <c r="B10527" t="s">
        <v>13068</v>
      </c>
      <c r="C10527" t="s">
        <v>521</v>
      </c>
      <c r="D10527">
        <v>3.94</v>
      </c>
      <c r="E10527" t="s">
        <v>33135</v>
      </c>
      <c r="F10527">
        <v>9780767919371</v>
      </c>
      <c r="G10527" t="s">
        <v>12134</v>
      </c>
      <c r="H10527">
        <v>268</v>
      </c>
      <c r="I10527">
        <v>1329</v>
      </c>
      <c r="J10527">
        <v>250</v>
      </c>
      <c r="K10527" t="s">
        <v>33136</v>
      </c>
      <c r="L10527" t="s">
        <v>79</v>
      </c>
    </row>
    <row r="10528" spans="1:12" x14ac:dyDescent="0.25">
      <c r="A10528">
        <v>42883</v>
      </c>
      <c r="B10528" t="s">
        <v>8503</v>
      </c>
      <c r="C10528" t="s">
        <v>521</v>
      </c>
      <c r="D10528">
        <v>4.09</v>
      </c>
      <c r="E10528" t="s">
        <v>33137</v>
      </c>
      <c r="F10528">
        <v>9780385601313</v>
      </c>
      <c r="G10528" t="s">
        <v>11</v>
      </c>
      <c r="H10528">
        <v>544</v>
      </c>
      <c r="I10528">
        <v>901</v>
      </c>
      <c r="J10528">
        <v>36</v>
      </c>
      <c r="K10528" t="s">
        <v>15852</v>
      </c>
      <c r="L10528" t="s">
        <v>2947</v>
      </c>
    </row>
    <row r="10529" spans="1:12" x14ac:dyDescent="0.25">
      <c r="A10529">
        <v>42885</v>
      </c>
      <c r="B10529" t="s">
        <v>33138</v>
      </c>
      <c r="C10529" t="s">
        <v>33139</v>
      </c>
      <c r="D10529">
        <v>3.83</v>
      </c>
      <c r="E10529" t="s">
        <v>33140</v>
      </c>
      <c r="F10529">
        <v>9782228897358</v>
      </c>
      <c r="G10529" t="s">
        <v>14227</v>
      </c>
      <c r="H10529">
        <v>399</v>
      </c>
      <c r="I10529">
        <v>17</v>
      </c>
      <c r="J10529">
        <v>3</v>
      </c>
      <c r="K10529" t="s">
        <v>20622</v>
      </c>
      <c r="L10529" t="s">
        <v>14741</v>
      </c>
    </row>
    <row r="10530" spans="1:12" x14ac:dyDescent="0.25">
      <c r="A10530">
        <v>42891</v>
      </c>
      <c r="B10530" t="s">
        <v>33141</v>
      </c>
      <c r="C10530" t="s">
        <v>521</v>
      </c>
      <c r="D10530">
        <v>3.72</v>
      </c>
      <c r="E10530" t="s">
        <v>33142</v>
      </c>
      <c r="F10530">
        <v>9780563496267</v>
      </c>
      <c r="G10530" t="s">
        <v>11</v>
      </c>
      <c r="H10530">
        <v>3</v>
      </c>
      <c r="I10530">
        <v>510</v>
      </c>
      <c r="J10530">
        <v>60</v>
      </c>
      <c r="K10530" t="s">
        <v>20182</v>
      </c>
      <c r="L10530" t="s">
        <v>24522</v>
      </c>
    </row>
    <row r="10531" spans="1:12" x14ac:dyDescent="0.25">
      <c r="A10531">
        <v>42895</v>
      </c>
      <c r="B10531" t="s">
        <v>33143</v>
      </c>
      <c r="C10531" t="s">
        <v>33144</v>
      </c>
      <c r="D10531">
        <v>4.21</v>
      </c>
      <c r="E10531" t="s">
        <v>33145</v>
      </c>
      <c r="F10531">
        <v>9788478713806</v>
      </c>
      <c r="G10531" t="s">
        <v>14376</v>
      </c>
      <c r="H10531">
        <v>567</v>
      </c>
      <c r="I10531">
        <v>713</v>
      </c>
      <c r="J10531">
        <v>68</v>
      </c>
      <c r="K10531" t="s">
        <v>14766</v>
      </c>
      <c r="L10531" t="s">
        <v>33146</v>
      </c>
    </row>
    <row r="10532" spans="1:12" x14ac:dyDescent="0.25">
      <c r="A10532">
        <v>42898</v>
      </c>
      <c r="B10532" t="s">
        <v>7866</v>
      </c>
      <c r="C10532" t="s">
        <v>1708</v>
      </c>
      <c r="D10532">
        <v>4.3</v>
      </c>
      <c r="E10532" t="s">
        <v>33147</v>
      </c>
      <c r="F10532">
        <v>9780451412355</v>
      </c>
      <c r="G10532" t="s">
        <v>11</v>
      </c>
      <c r="H10532">
        <v>480</v>
      </c>
      <c r="I10532">
        <v>106469</v>
      </c>
      <c r="J10532">
        <v>3691</v>
      </c>
      <c r="K10532" t="s">
        <v>16825</v>
      </c>
      <c r="L10532" t="s">
        <v>4389</v>
      </c>
    </row>
    <row r="10533" spans="1:12" x14ac:dyDescent="0.25">
      <c r="A10533">
        <v>42899</v>
      </c>
      <c r="B10533" t="s">
        <v>2771</v>
      </c>
      <c r="C10533" t="s">
        <v>1708</v>
      </c>
      <c r="D10533">
        <v>4.2</v>
      </c>
      <c r="E10533" t="s">
        <v>33148</v>
      </c>
      <c r="F10533">
        <v>9780451216953</v>
      </c>
      <c r="G10533" t="s">
        <v>11</v>
      </c>
      <c r="H10533">
        <v>393</v>
      </c>
      <c r="I10533">
        <v>259511</v>
      </c>
      <c r="J10533">
        <v>10475</v>
      </c>
      <c r="K10533" t="s">
        <v>14786</v>
      </c>
      <c r="L10533" t="s">
        <v>2772</v>
      </c>
    </row>
    <row r="10534" spans="1:12" x14ac:dyDescent="0.25">
      <c r="A10534">
        <v>42900</v>
      </c>
      <c r="B10534" t="s">
        <v>1929</v>
      </c>
      <c r="C10534" t="s">
        <v>1708</v>
      </c>
      <c r="D10534">
        <v>4.45</v>
      </c>
      <c r="E10534" t="s">
        <v>33149</v>
      </c>
      <c r="F10534">
        <v>9780451219367</v>
      </c>
      <c r="G10534" t="s">
        <v>11</v>
      </c>
      <c r="H10534">
        <v>448</v>
      </c>
      <c r="I10534">
        <v>144906</v>
      </c>
      <c r="J10534">
        <v>5728</v>
      </c>
      <c r="K10534" t="s">
        <v>17503</v>
      </c>
      <c r="L10534" t="s">
        <v>129</v>
      </c>
    </row>
    <row r="10535" spans="1:12" x14ac:dyDescent="0.25">
      <c r="A10535">
        <v>42909</v>
      </c>
      <c r="B10535" t="s">
        <v>4719</v>
      </c>
      <c r="C10535" t="s">
        <v>4720</v>
      </c>
      <c r="D10535">
        <v>4.41</v>
      </c>
      <c r="E10535" t="s">
        <v>33150</v>
      </c>
      <c r="F10535">
        <v>9780312335281</v>
      </c>
      <c r="G10535" t="s">
        <v>11</v>
      </c>
      <c r="H10535">
        <v>448</v>
      </c>
      <c r="I10535">
        <v>22780</v>
      </c>
      <c r="J10535">
        <v>366</v>
      </c>
      <c r="K10535" t="s">
        <v>14285</v>
      </c>
      <c r="L10535" t="s">
        <v>549</v>
      </c>
    </row>
    <row r="10536" spans="1:12" x14ac:dyDescent="0.25">
      <c r="A10536">
        <v>42915</v>
      </c>
      <c r="B10536" t="s">
        <v>33151</v>
      </c>
      <c r="C10536" t="s">
        <v>33152</v>
      </c>
      <c r="D10536">
        <v>4.24</v>
      </c>
      <c r="E10536" t="s">
        <v>33153</v>
      </c>
      <c r="F10536">
        <v>9780764586712</v>
      </c>
      <c r="G10536" t="s">
        <v>11</v>
      </c>
      <c r="H10536">
        <v>112</v>
      </c>
      <c r="I10536">
        <v>12</v>
      </c>
      <c r="J10536">
        <v>0</v>
      </c>
      <c r="K10536" t="s">
        <v>14355</v>
      </c>
      <c r="L10536" t="s">
        <v>7375</v>
      </c>
    </row>
    <row r="10537" spans="1:12" x14ac:dyDescent="0.25">
      <c r="A10537">
        <v>42916</v>
      </c>
      <c r="B10537" t="s">
        <v>14036</v>
      </c>
      <c r="C10537" t="s">
        <v>6829</v>
      </c>
      <c r="D10537">
        <v>3.97</v>
      </c>
      <c r="E10537" t="s">
        <v>33154</v>
      </c>
      <c r="F10537">
        <v>9780449231807</v>
      </c>
      <c r="G10537" t="s">
        <v>13842</v>
      </c>
      <c r="H10537">
        <v>256</v>
      </c>
      <c r="I10537">
        <v>64</v>
      </c>
      <c r="J10537">
        <v>4</v>
      </c>
      <c r="K10537" t="s">
        <v>33155</v>
      </c>
      <c r="L10537" t="s">
        <v>14037</v>
      </c>
    </row>
    <row r="10538" spans="1:12" x14ac:dyDescent="0.25">
      <c r="A10538">
        <v>42924</v>
      </c>
      <c r="B10538" t="s">
        <v>33156</v>
      </c>
      <c r="C10538" t="s">
        <v>33157</v>
      </c>
      <c r="D10538">
        <v>3.88</v>
      </c>
      <c r="E10538" t="s">
        <v>33158</v>
      </c>
      <c r="F10538">
        <v>9780380815692</v>
      </c>
      <c r="G10538" t="s">
        <v>11</v>
      </c>
      <c r="H10538">
        <v>384</v>
      </c>
      <c r="I10538">
        <v>16</v>
      </c>
      <c r="J10538">
        <v>3</v>
      </c>
      <c r="K10538" t="s">
        <v>22229</v>
      </c>
      <c r="L10538" t="s">
        <v>2031</v>
      </c>
    </row>
    <row r="10539" spans="1:12" x14ac:dyDescent="0.25">
      <c r="A10539">
        <v>42926</v>
      </c>
      <c r="B10539" t="s">
        <v>33159</v>
      </c>
      <c r="C10539" t="s">
        <v>33160</v>
      </c>
      <c r="D10539">
        <v>3.02</v>
      </c>
      <c r="E10539" t="s">
        <v>33161</v>
      </c>
      <c r="F10539">
        <v>9780340878750</v>
      </c>
      <c r="G10539" t="s">
        <v>13842</v>
      </c>
      <c r="H10539">
        <v>219</v>
      </c>
      <c r="I10539">
        <v>40</v>
      </c>
      <c r="J10539">
        <v>5</v>
      </c>
      <c r="K10539" t="s">
        <v>22633</v>
      </c>
      <c r="L10539" t="s">
        <v>33162</v>
      </c>
    </row>
    <row r="10540" spans="1:12" x14ac:dyDescent="0.25">
      <c r="A10540">
        <v>42929</v>
      </c>
      <c r="B10540" t="s">
        <v>11546</v>
      </c>
      <c r="C10540" t="s">
        <v>8874</v>
      </c>
      <c r="D10540">
        <v>3.86</v>
      </c>
      <c r="E10540" t="s">
        <v>33163</v>
      </c>
      <c r="F10540">
        <v>9780440216803</v>
      </c>
      <c r="G10540" t="s">
        <v>11</v>
      </c>
      <c r="H10540">
        <v>1236</v>
      </c>
      <c r="I10540">
        <v>10757</v>
      </c>
      <c r="J10540">
        <v>296</v>
      </c>
      <c r="K10540" t="s">
        <v>33164</v>
      </c>
      <c r="L10540" t="s">
        <v>1926</v>
      </c>
    </row>
    <row r="10541" spans="1:12" x14ac:dyDescent="0.25">
      <c r="A10541">
        <v>42932</v>
      </c>
      <c r="B10541" t="s">
        <v>8900</v>
      </c>
      <c r="C10541" t="s">
        <v>8874</v>
      </c>
      <c r="D10541">
        <v>3.82</v>
      </c>
      <c r="E10541" t="s">
        <v>33165</v>
      </c>
      <c r="F10541">
        <v>9780340766187</v>
      </c>
      <c r="G10541" t="s">
        <v>11</v>
      </c>
      <c r="H10541">
        <v>1231</v>
      </c>
      <c r="I10541">
        <v>5626</v>
      </c>
      <c r="J10541">
        <v>164</v>
      </c>
      <c r="K10541" t="s">
        <v>31503</v>
      </c>
      <c r="L10541" t="s">
        <v>8901</v>
      </c>
    </row>
    <row r="10542" spans="1:12" x14ac:dyDescent="0.25">
      <c r="A10542">
        <v>42933</v>
      </c>
      <c r="B10542" t="s">
        <v>11084</v>
      </c>
      <c r="C10542" t="s">
        <v>8874</v>
      </c>
      <c r="D10542">
        <v>4.2699999999999996</v>
      </c>
      <c r="E10542" t="s">
        <v>33166</v>
      </c>
      <c r="F10542">
        <v>9780440184621</v>
      </c>
      <c r="G10542" t="s">
        <v>11</v>
      </c>
      <c r="H10542">
        <v>734</v>
      </c>
      <c r="I10542">
        <v>39315</v>
      </c>
      <c r="J10542">
        <v>778</v>
      </c>
      <c r="K10542" t="s">
        <v>17274</v>
      </c>
      <c r="L10542" t="s">
        <v>1926</v>
      </c>
    </row>
    <row r="10543" spans="1:12" x14ac:dyDescent="0.25">
      <c r="A10543">
        <v>42934</v>
      </c>
      <c r="B10543" t="s">
        <v>8902</v>
      </c>
      <c r="C10543" t="s">
        <v>8874</v>
      </c>
      <c r="D10543">
        <v>3.63</v>
      </c>
      <c r="E10543" t="s">
        <v>33167</v>
      </c>
      <c r="F10543">
        <v>9780340654163</v>
      </c>
      <c r="G10543" t="s">
        <v>11</v>
      </c>
      <c r="H10543">
        <v>584</v>
      </c>
      <c r="I10543">
        <v>276</v>
      </c>
      <c r="J10543">
        <v>14</v>
      </c>
      <c r="K10543" t="s">
        <v>14426</v>
      </c>
      <c r="L10543" t="s">
        <v>3182</v>
      </c>
    </row>
    <row r="10544" spans="1:12" x14ac:dyDescent="0.25">
      <c r="A10544">
        <v>42953</v>
      </c>
      <c r="B10544" t="s">
        <v>6611</v>
      </c>
      <c r="C10544" t="s">
        <v>3830</v>
      </c>
      <c r="D10544">
        <v>4.12</v>
      </c>
      <c r="E10544" t="s">
        <v>33168</v>
      </c>
      <c r="F10544">
        <v>9780375761423</v>
      </c>
      <c r="G10544" t="s">
        <v>11</v>
      </c>
      <c r="H10544">
        <v>868</v>
      </c>
      <c r="I10544">
        <v>9330</v>
      </c>
      <c r="J10544">
        <v>590</v>
      </c>
      <c r="K10544" t="s">
        <v>18189</v>
      </c>
      <c r="L10544" t="s">
        <v>1614</v>
      </c>
    </row>
    <row r="10545" spans="1:12" x14ac:dyDescent="0.25">
      <c r="A10545">
        <v>42955</v>
      </c>
      <c r="B10545" t="s">
        <v>11085</v>
      </c>
      <c r="C10545" t="s">
        <v>3830</v>
      </c>
      <c r="D10545">
        <v>4.04</v>
      </c>
      <c r="E10545" t="s">
        <v>33169</v>
      </c>
      <c r="F10545">
        <v>9780449213537</v>
      </c>
      <c r="G10545" t="s">
        <v>11</v>
      </c>
      <c r="H10545">
        <v>768</v>
      </c>
      <c r="I10545">
        <v>6253</v>
      </c>
      <c r="J10545">
        <v>353</v>
      </c>
      <c r="K10545" t="s">
        <v>33170</v>
      </c>
      <c r="L10545" t="s">
        <v>3453</v>
      </c>
    </row>
    <row r="10546" spans="1:12" x14ac:dyDescent="0.25">
      <c r="A10546">
        <v>42956</v>
      </c>
      <c r="B10546" t="s">
        <v>11086</v>
      </c>
      <c r="C10546" t="s">
        <v>3830</v>
      </c>
      <c r="D10546">
        <v>3.81</v>
      </c>
      <c r="E10546" t="s">
        <v>33171</v>
      </c>
      <c r="F10546">
        <v>9780449204146</v>
      </c>
      <c r="G10546" t="s">
        <v>11</v>
      </c>
      <c r="H10546">
        <v>208</v>
      </c>
      <c r="I10546">
        <v>1848</v>
      </c>
      <c r="J10546">
        <v>104</v>
      </c>
      <c r="K10546" t="s">
        <v>33172</v>
      </c>
      <c r="L10546" t="s">
        <v>8284</v>
      </c>
    </row>
    <row r="10547" spans="1:12" x14ac:dyDescent="0.25">
      <c r="A10547">
        <v>42959</v>
      </c>
      <c r="B10547" t="s">
        <v>13799</v>
      </c>
      <c r="C10547" t="s">
        <v>3830</v>
      </c>
      <c r="D10547">
        <v>3.94</v>
      </c>
      <c r="E10547" t="s">
        <v>33173</v>
      </c>
      <c r="F10547">
        <v>9780449210505</v>
      </c>
      <c r="G10547" t="s">
        <v>12134</v>
      </c>
      <c r="H10547">
        <v>288</v>
      </c>
      <c r="I10547">
        <v>1135</v>
      </c>
      <c r="J10547">
        <v>158</v>
      </c>
      <c r="K10547" t="s">
        <v>22303</v>
      </c>
      <c r="L10547" t="s">
        <v>8284</v>
      </c>
    </row>
    <row r="10548" spans="1:12" x14ac:dyDescent="0.25">
      <c r="A10548">
        <v>42960</v>
      </c>
      <c r="B10548" t="s">
        <v>3829</v>
      </c>
      <c r="C10548" t="s">
        <v>3830</v>
      </c>
      <c r="D10548">
        <v>3.93</v>
      </c>
      <c r="E10548" t="s">
        <v>33174</v>
      </c>
      <c r="F10548">
        <v>9780812974928</v>
      </c>
      <c r="G10548" t="s">
        <v>11</v>
      </c>
      <c r="H10548">
        <v>672</v>
      </c>
      <c r="I10548">
        <v>4718</v>
      </c>
      <c r="J10548">
        <v>232</v>
      </c>
      <c r="K10548" t="s">
        <v>15893</v>
      </c>
      <c r="L10548" t="s">
        <v>2894</v>
      </c>
    </row>
    <row r="10549" spans="1:12" x14ac:dyDescent="0.25">
      <c r="A10549">
        <v>42986</v>
      </c>
      <c r="B10549" t="s">
        <v>6612</v>
      </c>
      <c r="C10549" t="s">
        <v>6337</v>
      </c>
      <c r="D10549">
        <v>4.41</v>
      </c>
      <c r="E10549" t="s">
        <v>33175</v>
      </c>
      <c r="F10549">
        <v>9780316954990</v>
      </c>
      <c r="G10549" t="s">
        <v>11</v>
      </c>
      <c r="H10549">
        <v>1042</v>
      </c>
      <c r="I10549">
        <v>29555</v>
      </c>
      <c r="J10549">
        <v>680</v>
      </c>
      <c r="K10549" t="s">
        <v>17097</v>
      </c>
      <c r="L10549" t="s">
        <v>1757</v>
      </c>
    </row>
    <row r="10550" spans="1:12" x14ac:dyDescent="0.25">
      <c r="A10550">
        <v>42988</v>
      </c>
      <c r="B10550" t="s">
        <v>11400</v>
      </c>
      <c r="C10550" t="s">
        <v>6337</v>
      </c>
      <c r="D10550">
        <v>3.93</v>
      </c>
      <c r="E10550" t="s">
        <v>33176</v>
      </c>
      <c r="F10550">
        <v>9780316955126</v>
      </c>
      <c r="G10550" t="s">
        <v>11</v>
      </c>
      <c r="H10550">
        <v>416</v>
      </c>
      <c r="I10550">
        <v>2700</v>
      </c>
      <c r="J10550">
        <v>298</v>
      </c>
      <c r="K10550" t="s">
        <v>33177</v>
      </c>
      <c r="L10550" t="s">
        <v>1757</v>
      </c>
    </row>
    <row r="10551" spans="1:12" x14ac:dyDescent="0.25">
      <c r="A10551">
        <v>42989</v>
      </c>
      <c r="B10551" t="s">
        <v>6613</v>
      </c>
      <c r="C10551" t="s">
        <v>6337</v>
      </c>
      <c r="D10551">
        <v>4.1500000000000004</v>
      </c>
      <c r="E10551" t="s">
        <v>33178</v>
      </c>
      <c r="F10551">
        <v>9780316954419</v>
      </c>
      <c r="G10551" t="s">
        <v>11</v>
      </c>
      <c r="H10551">
        <v>704</v>
      </c>
      <c r="I10551">
        <v>2336</v>
      </c>
      <c r="J10551">
        <v>141</v>
      </c>
      <c r="K10551" t="s">
        <v>22190</v>
      </c>
      <c r="L10551" t="s">
        <v>1757</v>
      </c>
    </row>
    <row r="10552" spans="1:12" x14ac:dyDescent="0.25">
      <c r="A10552">
        <v>42990</v>
      </c>
      <c r="B10552" t="s">
        <v>13800</v>
      </c>
      <c r="C10552" t="s">
        <v>6337</v>
      </c>
      <c r="D10552">
        <v>4.04</v>
      </c>
      <c r="E10552" t="s">
        <v>33179</v>
      </c>
      <c r="F10552">
        <v>9780316955171</v>
      </c>
      <c r="G10552" t="s">
        <v>12134</v>
      </c>
      <c r="H10552">
        <v>783</v>
      </c>
      <c r="I10552">
        <v>1248</v>
      </c>
      <c r="J10552">
        <v>68</v>
      </c>
      <c r="K10552" t="s">
        <v>33177</v>
      </c>
      <c r="L10552" t="s">
        <v>1757</v>
      </c>
    </row>
    <row r="10553" spans="1:12" x14ac:dyDescent="0.25">
      <c r="A10553">
        <v>42993</v>
      </c>
      <c r="B10553" t="s">
        <v>13801</v>
      </c>
      <c r="C10553" t="s">
        <v>6337</v>
      </c>
      <c r="D10553">
        <v>3.47</v>
      </c>
      <c r="E10553" t="s">
        <v>33180</v>
      </c>
      <c r="F10553">
        <v>9780316955096</v>
      </c>
      <c r="G10553" t="s">
        <v>12134</v>
      </c>
      <c r="H10553">
        <v>288</v>
      </c>
      <c r="I10553">
        <v>213</v>
      </c>
      <c r="J10553">
        <v>20</v>
      </c>
      <c r="K10553" t="s">
        <v>33181</v>
      </c>
      <c r="L10553" t="s">
        <v>1757</v>
      </c>
    </row>
    <row r="10554" spans="1:12" x14ac:dyDescent="0.25">
      <c r="A10554">
        <v>43010</v>
      </c>
      <c r="B10554" t="s">
        <v>3954</v>
      </c>
      <c r="C10554" t="s">
        <v>3955</v>
      </c>
      <c r="D10554">
        <v>3.88</v>
      </c>
      <c r="E10554" t="s">
        <v>33182</v>
      </c>
      <c r="F10554">
        <v>9781419317262</v>
      </c>
      <c r="G10554" t="s">
        <v>11</v>
      </c>
      <c r="H10554">
        <v>6</v>
      </c>
      <c r="I10554">
        <v>614</v>
      </c>
      <c r="J10554">
        <v>119</v>
      </c>
      <c r="K10554" t="s">
        <v>15442</v>
      </c>
      <c r="L10554" t="s">
        <v>22610</v>
      </c>
    </row>
    <row r="10555" spans="1:12" x14ac:dyDescent="0.25">
      <c r="A10555">
        <v>43015</v>
      </c>
      <c r="B10555" t="s">
        <v>7867</v>
      </c>
      <c r="C10555" t="s">
        <v>7868</v>
      </c>
      <c r="D10555">
        <v>4.16</v>
      </c>
      <c r="E10555" t="s">
        <v>33183</v>
      </c>
      <c r="F10555">
        <v>9780374105235</v>
      </c>
      <c r="G10555" t="s">
        <v>11</v>
      </c>
      <c r="H10555">
        <v>229</v>
      </c>
      <c r="I10555">
        <v>147820</v>
      </c>
      <c r="J10555">
        <v>9547</v>
      </c>
      <c r="K10555" t="s">
        <v>18649</v>
      </c>
      <c r="L10555" t="s">
        <v>7869</v>
      </c>
    </row>
    <row r="10556" spans="1:12" x14ac:dyDescent="0.25">
      <c r="A10556">
        <v>43017</v>
      </c>
      <c r="B10556" t="s">
        <v>8504</v>
      </c>
      <c r="C10556" t="s">
        <v>8505</v>
      </c>
      <c r="D10556">
        <v>3.83</v>
      </c>
      <c r="E10556" t="s">
        <v>33184</v>
      </c>
      <c r="F10556">
        <v>9781564782380</v>
      </c>
      <c r="G10556" t="s">
        <v>11</v>
      </c>
      <c r="H10556">
        <v>177</v>
      </c>
      <c r="I10556">
        <v>496</v>
      </c>
      <c r="J10556">
        <v>38</v>
      </c>
      <c r="K10556" t="s">
        <v>16054</v>
      </c>
      <c r="L10556" t="s">
        <v>1871</v>
      </c>
    </row>
    <row r="10557" spans="1:12" x14ac:dyDescent="0.25">
      <c r="A10557">
        <v>43027</v>
      </c>
      <c r="B10557" t="s">
        <v>4721</v>
      </c>
      <c r="C10557" t="s">
        <v>3040</v>
      </c>
      <c r="D10557">
        <v>3.63</v>
      </c>
      <c r="E10557" t="s">
        <v>33185</v>
      </c>
      <c r="F10557">
        <v>9780452286351</v>
      </c>
      <c r="G10557" t="s">
        <v>11</v>
      </c>
      <c r="H10557">
        <v>256</v>
      </c>
      <c r="I10557">
        <v>470</v>
      </c>
      <c r="J10557">
        <v>67</v>
      </c>
      <c r="K10557" t="s">
        <v>14846</v>
      </c>
      <c r="L10557" t="s">
        <v>250</v>
      </c>
    </row>
    <row r="10558" spans="1:12" x14ac:dyDescent="0.25">
      <c r="A10558">
        <v>43028</v>
      </c>
      <c r="B10558" t="s">
        <v>7870</v>
      </c>
      <c r="C10558" t="s">
        <v>7871</v>
      </c>
      <c r="D10558">
        <v>3.89</v>
      </c>
      <c r="E10558" t="s">
        <v>33186</v>
      </c>
      <c r="F10558">
        <v>9780312936600</v>
      </c>
      <c r="G10558" t="s">
        <v>11</v>
      </c>
      <c r="H10558">
        <v>330</v>
      </c>
      <c r="I10558">
        <v>62</v>
      </c>
      <c r="J10558">
        <v>7</v>
      </c>
      <c r="K10558" t="s">
        <v>17740</v>
      </c>
      <c r="L10558" t="s">
        <v>933</v>
      </c>
    </row>
    <row r="10559" spans="1:12" x14ac:dyDescent="0.25">
      <c r="A10559">
        <v>43035</v>
      </c>
      <c r="B10559" t="s">
        <v>6952</v>
      </c>
      <c r="C10559" t="s">
        <v>3832</v>
      </c>
      <c r="D10559">
        <v>3.98</v>
      </c>
      <c r="E10559" t="s">
        <v>33187</v>
      </c>
      <c r="F10559">
        <v>9780439236195</v>
      </c>
      <c r="G10559" t="s">
        <v>11</v>
      </c>
      <c r="H10559">
        <v>252</v>
      </c>
      <c r="I10559">
        <v>119589</v>
      </c>
      <c r="J10559">
        <v>3124</v>
      </c>
      <c r="K10559" t="s">
        <v>15055</v>
      </c>
      <c r="L10559" t="s">
        <v>2173</v>
      </c>
    </row>
    <row r="10560" spans="1:12" x14ac:dyDescent="0.25">
      <c r="A10560">
        <v>43037</v>
      </c>
      <c r="B10560" t="s">
        <v>9394</v>
      </c>
      <c r="C10560" t="s">
        <v>3832</v>
      </c>
      <c r="D10560">
        <v>3.99</v>
      </c>
      <c r="E10560" t="s">
        <v>33188</v>
      </c>
      <c r="F10560">
        <v>9780192835147</v>
      </c>
      <c r="G10560" t="s">
        <v>11</v>
      </c>
      <c r="H10560">
        <v>400</v>
      </c>
      <c r="I10560">
        <v>18720</v>
      </c>
      <c r="J10560">
        <v>192</v>
      </c>
      <c r="K10560" t="s">
        <v>17948</v>
      </c>
      <c r="L10560" t="s">
        <v>114</v>
      </c>
    </row>
    <row r="10561" spans="1:12" x14ac:dyDescent="0.25">
      <c r="A10561">
        <v>43039</v>
      </c>
      <c r="B10561" t="s">
        <v>6952</v>
      </c>
      <c r="C10561" t="s">
        <v>12380</v>
      </c>
      <c r="D10561">
        <v>4.24</v>
      </c>
      <c r="E10561" t="s">
        <v>33189</v>
      </c>
      <c r="F10561">
        <v>9781402725005</v>
      </c>
      <c r="G10561" t="s">
        <v>12134</v>
      </c>
      <c r="H10561">
        <v>160</v>
      </c>
      <c r="I10561">
        <v>713</v>
      </c>
      <c r="J10561">
        <v>31</v>
      </c>
      <c r="K10561" t="s">
        <v>14554</v>
      </c>
      <c r="L10561" t="s">
        <v>388</v>
      </c>
    </row>
    <row r="10562" spans="1:12" x14ac:dyDescent="0.25">
      <c r="A10562">
        <v>43044</v>
      </c>
      <c r="B10562" t="s">
        <v>4722</v>
      </c>
      <c r="C10562" t="s">
        <v>4723</v>
      </c>
      <c r="D10562">
        <v>4.0599999999999996</v>
      </c>
      <c r="E10562" t="s">
        <v>33190</v>
      </c>
      <c r="F10562">
        <v>9780451529367</v>
      </c>
      <c r="G10562" t="s">
        <v>11</v>
      </c>
      <c r="H10562">
        <v>352</v>
      </c>
      <c r="I10562">
        <v>781</v>
      </c>
      <c r="J10562">
        <v>40</v>
      </c>
      <c r="K10562" t="s">
        <v>15920</v>
      </c>
      <c r="L10562" t="s">
        <v>379</v>
      </c>
    </row>
    <row r="10563" spans="1:12" x14ac:dyDescent="0.25">
      <c r="A10563">
        <v>43045</v>
      </c>
      <c r="B10563" t="s">
        <v>12111</v>
      </c>
      <c r="C10563" t="s">
        <v>12112</v>
      </c>
      <c r="D10563">
        <v>3.74</v>
      </c>
      <c r="E10563" t="s">
        <v>33191</v>
      </c>
      <c r="F10563">
        <v>9780380725786</v>
      </c>
      <c r="G10563" t="s">
        <v>11</v>
      </c>
      <c r="H10563">
        <v>304</v>
      </c>
      <c r="I10563">
        <v>135</v>
      </c>
      <c r="J10563">
        <v>12</v>
      </c>
      <c r="K10563" t="s">
        <v>17967</v>
      </c>
      <c r="L10563" t="s">
        <v>176</v>
      </c>
    </row>
    <row r="10564" spans="1:12" x14ac:dyDescent="0.25">
      <c r="A10564">
        <v>43046</v>
      </c>
      <c r="B10564" t="s">
        <v>33192</v>
      </c>
      <c r="C10564" t="s">
        <v>3832</v>
      </c>
      <c r="D10564">
        <v>4.26</v>
      </c>
      <c r="E10564" t="s">
        <v>33193</v>
      </c>
      <c r="F10564">
        <v>9780517309803</v>
      </c>
      <c r="G10564" t="s">
        <v>11</v>
      </c>
      <c r="H10564">
        <v>761</v>
      </c>
      <c r="I10564">
        <v>20</v>
      </c>
      <c r="J10564">
        <v>1</v>
      </c>
      <c r="K10564" t="s">
        <v>15506</v>
      </c>
      <c r="L10564" t="s">
        <v>5280</v>
      </c>
    </row>
    <row r="10565" spans="1:12" x14ac:dyDescent="0.25">
      <c r="A10565">
        <v>43049</v>
      </c>
      <c r="B10565" t="s">
        <v>3831</v>
      </c>
      <c r="C10565" t="s">
        <v>3832</v>
      </c>
      <c r="D10565">
        <v>4.04</v>
      </c>
      <c r="E10565" t="s">
        <v>33194</v>
      </c>
      <c r="F10565">
        <v>9781598184310</v>
      </c>
      <c r="G10565" t="s">
        <v>11</v>
      </c>
      <c r="H10565">
        <v>425</v>
      </c>
      <c r="I10565">
        <v>19091</v>
      </c>
      <c r="J10565">
        <v>851</v>
      </c>
      <c r="K10565" t="s">
        <v>14445</v>
      </c>
      <c r="L10565" t="s">
        <v>3833</v>
      </c>
    </row>
    <row r="10566" spans="1:12" x14ac:dyDescent="0.25">
      <c r="A10566">
        <v>43051</v>
      </c>
      <c r="B10566" t="s">
        <v>9014</v>
      </c>
      <c r="C10566" t="s">
        <v>5022</v>
      </c>
      <c r="D10566">
        <v>4.05</v>
      </c>
      <c r="E10566" t="s">
        <v>33195</v>
      </c>
      <c r="F10566">
        <v>9780061096853</v>
      </c>
      <c r="G10566" t="s">
        <v>11</v>
      </c>
      <c r="H10566">
        <v>512</v>
      </c>
      <c r="I10566">
        <v>1738</v>
      </c>
      <c r="J10566">
        <v>58</v>
      </c>
      <c r="K10566" t="s">
        <v>31438</v>
      </c>
      <c r="L10566" t="s">
        <v>9015</v>
      </c>
    </row>
    <row r="10567" spans="1:12" x14ac:dyDescent="0.25">
      <c r="A10567">
        <v>43058</v>
      </c>
      <c r="B10567" t="s">
        <v>5026</v>
      </c>
      <c r="C10567" t="s">
        <v>5022</v>
      </c>
      <c r="D10567">
        <v>3.97</v>
      </c>
      <c r="E10567" t="s">
        <v>33196</v>
      </c>
      <c r="F10567">
        <v>9780060086633</v>
      </c>
      <c r="G10567" t="s">
        <v>11</v>
      </c>
      <c r="H10567">
        <v>498</v>
      </c>
      <c r="I10567">
        <v>1119</v>
      </c>
      <c r="J10567">
        <v>27</v>
      </c>
      <c r="K10567" t="s">
        <v>15674</v>
      </c>
      <c r="L10567" t="s">
        <v>2031</v>
      </c>
    </row>
    <row r="10568" spans="1:12" x14ac:dyDescent="0.25">
      <c r="A10568">
        <v>43059</v>
      </c>
      <c r="B10568" t="s">
        <v>8125</v>
      </c>
      <c r="C10568" t="s">
        <v>8126</v>
      </c>
      <c r="D10568">
        <v>4.01</v>
      </c>
      <c r="E10568" t="s">
        <v>33197</v>
      </c>
      <c r="F10568">
        <v>9780061098017</v>
      </c>
      <c r="G10568" t="s">
        <v>11</v>
      </c>
      <c r="H10568">
        <v>544</v>
      </c>
      <c r="I10568">
        <v>2076</v>
      </c>
      <c r="J10568">
        <v>38</v>
      </c>
      <c r="K10568" t="s">
        <v>16821</v>
      </c>
      <c r="L10568" t="s">
        <v>2031</v>
      </c>
    </row>
    <row r="10569" spans="1:12" x14ac:dyDescent="0.25">
      <c r="A10569">
        <v>43060</v>
      </c>
      <c r="B10569" t="s">
        <v>12809</v>
      </c>
      <c r="C10569" t="s">
        <v>5022</v>
      </c>
      <c r="D10569">
        <v>4.13</v>
      </c>
      <c r="E10569" t="s">
        <v>33198</v>
      </c>
      <c r="F10569">
        <v>9780060580339</v>
      </c>
      <c r="G10569" t="s">
        <v>12134</v>
      </c>
      <c r="H10569">
        <v>416</v>
      </c>
      <c r="I10569">
        <v>66</v>
      </c>
      <c r="J10569">
        <v>7</v>
      </c>
      <c r="K10569" t="s">
        <v>15621</v>
      </c>
      <c r="L10569" t="s">
        <v>1002</v>
      </c>
    </row>
    <row r="10570" spans="1:12" x14ac:dyDescent="0.25">
      <c r="A10570">
        <v>43061</v>
      </c>
      <c r="B10570" t="s">
        <v>6953</v>
      </c>
      <c r="C10570" t="s">
        <v>5022</v>
      </c>
      <c r="D10570">
        <v>3.96</v>
      </c>
      <c r="E10570" t="s">
        <v>33199</v>
      </c>
      <c r="F10570">
        <v>9780061030659</v>
      </c>
      <c r="G10570" t="s">
        <v>11</v>
      </c>
      <c r="H10570">
        <v>496</v>
      </c>
      <c r="I10570">
        <v>1581</v>
      </c>
      <c r="J10570">
        <v>46</v>
      </c>
      <c r="K10570" t="s">
        <v>15357</v>
      </c>
      <c r="L10570" t="s">
        <v>2031</v>
      </c>
    </row>
    <row r="10571" spans="1:12" x14ac:dyDescent="0.25">
      <c r="A10571">
        <v>43063</v>
      </c>
      <c r="B10571" t="s">
        <v>33200</v>
      </c>
      <c r="C10571" t="s">
        <v>5022</v>
      </c>
      <c r="D10571">
        <v>4.01</v>
      </c>
      <c r="E10571" t="s">
        <v>33201</v>
      </c>
      <c r="F10571">
        <v>9782226114976</v>
      </c>
      <c r="G10571" t="s">
        <v>14227</v>
      </c>
      <c r="H10571">
        <v>384</v>
      </c>
      <c r="I10571">
        <v>3</v>
      </c>
      <c r="J10571">
        <v>0</v>
      </c>
      <c r="K10571" t="s">
        <v>16821</v>
      </c>
      <c r="L10571" t="s">
        <v>16841</v>
      </c>
    </row>
    <row r="10572" spans="1:12" x14ac:dyDescent="0.25">
      <c r="A10572">
        <v>43068</v>
      </c>
      <c r="B10572" t="s">
        <v>13802</v>
      </c>
      <c r="C10572" t="s">
        <v>13803</v>
      </c>
      <c r="D10572">
        <v>4.24</v>
      </c>
      <c r="E10572" t="s">
        <v>33202</v>
      </c>
      <c r="F10572">
        <v>9780553400038</v>
      </c>
      <c r="G10572" t="s">
        <v>12134</v>
      </c>
      <c r="H10572">
        <v>320</v>
      </c>
      <c r="I10572">
        <v>69</v>
      </c>
      <c r="J10572">
        <v>13</v>
      </c>
      <c r="K10572" t="s">
        <v>33203</v>
      </c>
      <c r="L10572" t="s">
        <v>441</v>
      </c>
    </row>
    <row r="10573" spans="1:12" x14ac:dyDescent="0.25">
      <c r="A10573">
        <v>43072</v>
      </c>
      <c r="B10573" t="s">
        <v>33204</v>
      </c>
      <c r="C10573" t="s">
        <v>33205</v>
      </c>
      <c r="D10573">
        <v>4.18</v>
      </c>
      <c r="E10573" t="s">
        <v>33206</v>
      </c>
      <c r="F10573">
        <v>9780823410781</v>
      </c>
      <c r="G10573" t="s">
        <v>12134</v>
      </c>
      <c r="H10573">
        <v>32</v>
      </c>
      <c r="I10573">
        <v>217</v>
      </c>
      <c r="J10573">
        <v>70</v>
      </c>
      <c r="K10573" t="s">
        <v>15349</v>
      </c>
      <c r="L10573" t="s">
        <v>27062</v>
      </c>
    </row>
    <row r="10574" spans="1:12" x14ac:dyDescent="0.25">
      <c r="A10574">
        <v>43073</v>
      </c>
      <c r="B10574" t="s">
        <v>7989</v>
      </c>
      <c r="C10574" t="s">
        <v>7990</v>
      </c>
      <c r="D10574">
        <v>4.26</v>
      </c>
      <c r="E10574" t="s">
        <v>33207</v>
      </c>
      <c r="F10574">
        <v>9780448444826</v>
      </c>
      <c r="G10574" t="s">
        <v>11</v>
      </c>
      <c r="H10574">
        <v>103</v>
      </c>
      <c r="I10574">
        <v>1953</v>
      </c>
      <c r="J10574">
        <v>293</v>
      </c>
      <c r="K10574" t="s">
        <v>23270</v>
      </c>
      <c r="L10574" t="s">
        <v>5098</v>
      </c>
    </row>
    <row r="10575" spans="1:12" x14ac:dyDescent="0.25">
      <c r="A10575">
        <v>43074</v>
      </c>
      <c r="B10575" t="s">
        <v>4724</v>
      </c>
      <c r="C10575" t="s">
        <v>4725</v>
      </c>
      <c r="D10575">
        <v>3.44</v>
      </c>
      <c r="E10575" t="s">
        <v>33208</v>
      </c>
      <c r="F10575">
        <v>9781565124509</v>
      </c>
      <c r="G10575" t="s">
        <v>11</v>
      </c>
      <c r="H10575">
        <v>308</v>
      </c>
      <c r="I10575">
        <v>2263</v>
      </c>
      <c r="J10575">
        <v>448</v>
      </c>
      <c r="K10575" t="s">
        <v>14443</v>
      </c>
      <c r="L10575" t="s">
        <v>1784</v>
      </c>
    </row>
    <row r="10576" spans="1:12" x14ac:dyDescent="0.25">
      <c r="A10576">
        <v>43076</v>
      </c>
      <c r="B10576" t="s">
        <v>11087</v>
      </c>
      <c r="C10576" t="s">
        <v>11088</v>
      </c>
      <c r="D10576">
        <v>3.87</v>
      </c>
      <c r="E10576" t="s">
        <v>33209</v>
      </c>
      <c r="F10576">
        <v>9780449700815</v>
      </c>
      <c r="G10576" t="s">
        <v>11</v>
      </c>
      <c r="H10576">
        <v>220</v>
      </c>
      <c r="I10576">
        <v>161</v>
      </c>
      <c r="J10576">
        <v>19</v>
      </c>
      <c r="K10576" t="s">
        <v>33210</v>
      </c>
      <c r="L10576" t="s">
        <v>8284</v>
      </c>
    </row>
    <row r="10577" spans="1:12" x14ac:dyDescent="0.25">
      <c r="A10577">
        <v>43081</v>
      </c>
      <c r="B10577" t="s">
        <v>4726</v>
      </c>
      <c r="C10577" t="s">
        <v>4727</v>
      </c>
      <c r="D10577">
        <v>4.26</v>
      </c>
      <c r="E10577" t="s">
        <v>33211</v>
      </c>
      <c r="F10577">
        <v>9780312330347</v>
      </c>
      <c r="G10577" t="s">
        <v>11</v>
      </c>
      <c r="H10577">
        <v>400</v>
      </c>
      <c r="I10577">
        <v>11121</v>
      </c>
      <c r="J10577">
        <v>522</v>
      </c>
      <c r="K10577" t="s">
        <v>14123</v>
      </c>
      <c r="L10577" t="s">
        <v>549</v>
      </c>
    </row>
    <row r="10578" spans="1:12" x14ac:dyDescent="0.25">
      <c r="A10578">
        <v>43082</v>
      </c>
      <c r="B10578" t="s">
        <v>4728</v>
      </c>
      <c r="C10578" t="s">
        <v>4729</v>
      </c>
      <c r="D10578">
        <v>4.26</v>
      </c>
      <c r="E10578" t="s">
        <v>33212</v>
      </c>
      <c r="F10578">
        <v>9780330419581</v>
      </c>
      <c r="G10578" t="s">
        <v>11</v>
      </c>
      <c r="H10578">
        <v>371</v>
      </c>
      <c r="I10578">
        <v>906</v>
      </c>
      <c r="J10578">
        <v>94</v>
      </c>
      <c r="K10578" t="s">
        <v>14270</v>
      </c>
      <c r="L10578" t="s">
        <v>4249</v>
      </c>
    </row>
    <row r="10579" spans="1:12" x14ac:dyDescent="0.25">
      <c r="A10579">
        <v>43084</v>
      </c>
      <c r="B10579" t="s">
        <v>11401</v>
      </c>
      <c r="C10579" t="s">
        <v>3835</v>
      </c>
      <c r="D10579">
        <v>3.9</v>
      </c>
      <c r="E10579" t="s">
        <v>33213</v>
      </c>
      <c r="F10579">
        <v>9780521439619</v>
      </c>
      <c r="G10579" t="s">
        <v>11</v>
      </c>
      <c r="H10579">
        <v>214</v>
      </c>
      <c r="I10579">
        <v>1175</v>
      </c>
      <c r="J10579">
        <v>39</v>
      </c>
      <c r="K10579" t="s">
        <v>27596</v>
      </c>
      <c r="L10579" t="s">
        <v>681</v>
      </c>
    </row>
    <row r="10580" spans="1:12" x14ac:dyDescent="0.25">
      <c r="A10580">
        <v>43087</v>
      </c>
      <c r="B10580" t="s">
        <v>3834</v>
      </c>
      <c r="C10580" t="s">
        <v>3835</v>
      </c>
      <c r="D10580">
        <v>4.0599999999999996</v>
      </c>
      <c r="E10580" t="s">
        <v>33214</v>
      </c>
      <c r="F10580">
        <v>9781565849655</v>
      </c>
      <c r="G10580" t="s">
        <v>11</v>
      </c>
      <c r="H10580">
        <v>448</v>
      </c>
      <c r="I10580">
        <v>374</v>
      </c>
      <c r="J10580">
        <v>24</v>
      </c>
      <c r="K10580" t="s">
        <v>33215</v>
      </c>
      <c r="L10580" t="s">
        <v>3836</v>
      </c>
    </row>
    <row r="10581" spans="1:12" x14ac:dyDescent="0.25">
      <c r="A10581">
        <v>43089</v>
      </c>
      <c r="B10581" t="s">
        <v>8903</v>
      </c>
      <c r="C10581" t="s">
        <v>8904</v>
      </c>
      <c r="D10581">
        <v>3.92</v>
      </c>
      <c r="E10581" t="s">
        <v>33216</v>
      </c>
      <c r="F10581">
        <v>9781565845619</v>
      </c>
      <c r="G10581" t="s">
        <v>11</v>
      </c>
      <c r="H10581">
        <v>411</v>
      </c>
      <c r="I10581">
        <v>301</v>
      </c>
      <c r="J10581">
        <v>14</v>
      </c>
      <c r="K10581" t="s">
        <v>14934</v>
      </c>
      <c r="L10581" t="s">
        <v>678</v>
      </c>
    </row>
    <row r="10582" spans="1:12" x14ac:dyDescent="0.25">
      <c r="A10582">
        <v>43098</v>
      </c>
      <c r="B10582" t="s">
        <v>3545</v>
      </c>
      <c r="C10582" t="s">
        <v>33217</v>
      </c>
      <c r="D10582">
        <v>3.55</v>
      </c>
      <c r="E10582" t="s">
        <v>33218</v>
      </c>
      <c r="F10582">
        <v>9781859848982</v>
      </c>
      <c r="G10582" t="s">
        <v>11</v>
      </c>
      <c r="H10582">
        <v>88</v>
      </c>
      <c r="I10582">
        <v>309</v>
      </c>
      <c r="J10582">
        <v>38</v>
      </c>
      <c r="K10582" t="s">
        <v>18180</v>
      </c>
      <c r="L10582" t="s">
        <v>393</v>
      </c>
    </row>
    <row r="10583" spans="1:12" x14ac:dyDescent="0.25">
      <c r="A10583">
        <v>43101</v>
      </c>
      <c r="B10583" t="s">
        <v>7458</v>
      </c>
      <c r="C10583" t="s">
        <v>7459</v>
      </c>
      <c r="D10583">
        <v>3.71</v>
      </c>
      <c r="E10583" t="s">
        <v>33219</v>
      </c>
      <c r="F10583">
        <v>9781565846715</v>
      </c>
      <c r="G10583" t="s">
        <v>11</v>
      </c>
      <c r="H10583">
        <v>192</v>
      </c>
      <c r="I10583">
        <v>82</v>
      </c>
      <c r="J10583">
        <v>5</v>
      </c>
      <c r="K10583" t="s">
        <v>15357</v>
      </c>
      <c r="L10583" t="s">
        <v>3836</v>
      </c>
    </row>
    <row r="10584" spans="1:12" x14ac:dyDescent="0.25">
      <c r="A10584">
        <v>43106</v>
      </c>
      <c r="B10584" t="s">
        <v>11714</v>
      </c>
      <c r="C10584" t="s">
        <v>3835</v>
      </c>
      <c r="D10584">
        <v>4.25</v>
      </c>
      <c r="E10584" t="s">
        <v>33220</v>
      </c>
      <c r="F10584">
        <v>9780349106717</v>
      </c>
      <c r="G10584" t="s">
        <v>11</v>
      </c>
      <c r="H10584">
        <v>638</v>
      </c>
      <c r="I10584">
        <v>348</v>
      </c>
      <c r="J10584">
        <v>24</v>
      </c>
      <c r="K10584" t="s">
        <v>33221</v>
      </c>
      <c r="L10584" t="s">
        <v>4551</v>
      </c>
    </row>
    <row r="10585" spans="1:12" x14ac:dyDescent="0.25">
      <c r="A10585">
        <v>43110</v>
      </c>
      <c r="B10585" t="s">
        <v>11089</v>
      </c>
      <c r="C10585" t="s">
        <v>3835</v>
      </c>
      <c r="D10585">
        <v>3.52</v>
      </c>
      <c r="E10585" t="s">
        <v>33222</v>
      </c>
      <c r="F10585">
        <v>9780813515243</v>
      </c>
      <c r="G10585" t="s">
        <v>11</v>
      </c>
      <c r="H10585">
        <v>168</v>
      </c>
      <c r="I10585">
        <v>57</v>
      </c>
      <c r="J10585">
        <v>7</v>
      </c>
      <c r="K10585" t="s">
        <v>14566</v>
      </c>
      <c r="L10585" t="s">
        <v>10494</v>
      </c>
    </row>
    <row r="10586" spans="1:12" x14ac:dyDescent="0.25">
      <c r="A10586">
        <v>43128</v>
      </c>
      <c r="B10586" t="s">
        <v>33223</v>
      </c>
      <c r="C10586" t="s">
        <v>33224</v>
      </c>
      <c r="D10586">
        <v>3.9</v>
      </c>
      <c r="E10586" t="s">
        <v>33225</v>
      </c>
      <c r="F10586">
        <v>9780152049676</v>
      </c>
      <c r="G10586" t="s">
        <v>11</v>
      </c>
      <c r="H10586">
        <v>40</v>
      </c>
      <c r="I10586">
        <v>408</v>
      </c>
      <c r="J10586">
        <v>83</v>
      </c>
      <c r="K10586" t="s">
        <v>15682</v>
      </c>
      <c r="L10586" t="s">
        <v>361</v>
      </c>
    </row>
    <row r="10587" spans="1:12" x14ac:dyDescent="0.25">
      <c r="A10587">
        <v>43129</v>
      </c>
      <c r="B10587" t="s">
        <v>33226</v>
      </c>
      <c r="C10587" t="s">
        <v>33227</v>
      </c>
      <c r="D10587">
        <v>3.82</v>
      </c>
      <c r="E10587" t="s">
        <v>33228</v>
      </c>
      <c r="F10587">
        <v>9780764127311</v>
      </c>
      <c r="G10587" t="s">
        <v>11</v>
      </c>
      <c r="H10587">
        <v>36</v>
      </c>
      <c r="I10587">
        <v>7</v>
      </c>
      <c r="J10587">
        <v>1</v>
      </c>
      <c r="K10587" t="s">
        <v>23544</v>
      </c>
      <c r="L10587" t="s">
        <v>10203</v>
      </c>
    </row>
    <row r="10588" spans="1:12" x14ac:dyDescent="0.25">
      <c r="A10588">
        <v>43130</v>
      </c>
      <c r="B10588" t="s">
        <v>33229</v>
      </c>
      <c r="C10588" t="s">
        <v>33230</v>
      </c>
      <c r="D10588">
        <v>3.64</v>
      </c>
      <c r="E10588" t="s">
        <v>33231</v>
      </c>
      <c r="F10588">
        <v>9780761316800</v>
      </c>
      <c r="G10588" t="s">
        <v>11</v>
      </c>
      <c r="H10588">
        <v>32</v>
      </c>
      <c r="I10588">
        <v>88</v>
      </c>
      <c r="J10588">
        <v>14</v>
      </c>
      <c r="K10588" t="s">
        <v>16602</v>
      </c>
      <c r="L10588" t="s">
        <v>33232</v>
      </c>
    </row>
    <row r="10589" spans="1:12" x14ac:dyDescent="0.25">
      <c r="A10589">
        <v>43132</v>
      </c>
      <c r="B10589" t="s">
        <v>12944</v>
      </c>
      <c r="C10589" t="s">
        <v>12945</v>
      </c>
      <c r="D10589">
        <v>3.92</v>
      </c>
      <c r="E10589" t="s">
        <v>33233</v>
      </c>
      <c r="F10589">
        <v>9780813027050</v>
      </c>
      <c r="G10589" t="s">
        <v>12134</v>
      </c>
      <c r="H10589">
        <v>168</v>
      </c>
      <c r="I10589">
        <v>425</v>
      </c>
      <c r="J10589">
        <v>39</v>
      </c>
      <c r="K10589" t="s">
        <v>23077</v>
      </c>
      <c r="L10589" t="s">
        <v>6561</v>
      </c>
    </row>
    <row r="10590" spans="1:12" x14ac:dyDescent="0.25">
      <c r="A10590">
        <v>43150</v>
      </c>
      <c r="B10590" t="s">
        <v>14038</v>
      </c>
      <c r="C10590" t="s">
        <v>14039</v>
      </c>
      <c r="D10590">
        <v>4.16</v>
      </c>
      <c r="E10590" t="s">
        <v>33234</v>
      </c>
      <c r="F10590">
        <v>9780140445145</v>
      </c>
      <c r="G10590" t="s">
        <v>13842</v>
      </c>
      <c r="H10590">
        <v>208</v>
      </c>
      <c r="I10590">
        <v>7149</v>
      </c>
      <c r="J10590">
        <v>143</v>
      </c>
      <c r="K10590" t="s">
        <v>33235</v>
      </c>
      <c r="L10590" t="s">
        <v>2025</v>
      </c>
    </row>
    <row r="10591" spans="1:12" x14ac:dyDescent="0.25">
      <c r="A10591">
        <v>43166</v>
      </c>
      <c r="B10591" t="s">
        <v>33236</v>
      </c>
      <c r="C10591" t="s">
        <v>33237</v>
      </c>
      <c r="D10591">
        <v>3.46</v>
      </c>
      <c r="E10591" t="s">
        <v>33238</v>
      </c>
      <c r="F10591">
        <v>9780240807386</v>
      </c>
      <c r="G10591" t="s">
        <v>12134</v>
      </c>
      <c r="H10591">
        <v>408</v>
      </c>
      <c r="I10591">
        <v>9</v>
      </c>
      <c r="J10591">
        <v>0</v>
      </c>
      <c r="K10591" t="s">
        <v>14134</v>
      </c>
      <c r="L10591" t="s">
        <v>12735</v>
      </c>
    </row>
    <row r="10592" spans="1:12" x14ac:dyDescent="0.25">
      <c r="A10592">
        <v>43171</v>
      </c>
      <c r="B10592" t="s">
        <v>6797</v>
      </c>
      <c r="C10592" t="s">
        <v>6798</v>
      </c>
      <c r="D10592">
        <v>4.24</v>
      </c>
      <c r="E10592" t="s">
        <v>33239</v>
      </c>
      <c r="F10592">
        <v>9780688167387</v>
      </c>
      <c r="G10592" t="s">
        <v>11</v>
      </c>
      <c r="H10592">
        <v>320</v>
      </c>
      <c r="I10592">
        <v>150</v>
      </c>
      <c r="J10592">
        <v>17</v>
      </c>
      <c r="K10592" t="s">
        <v>27399</v>
      </c>
      <c r="L10592" t="s">
        <v>6799</v>
      </c>
    </row>
    <row r="10593" spans="1:12" x14ac:dyDescent="0.25">
      <c r="A10593">
        <v>43175</v>
      </c>
      <c r="B10593" t="s">
        <v>33240</v>
      </c>
      <c r="C10593" t="s">
        <v>33241</v>
      </c>
      <c r="D10593">
        <v>3.67</v>
      </c>
      <c r="E10593" t="s">
        <v>33242</v>
      </c>
      <c r="F10593">
        <v>9780670400676</v>
      </c>
      <c r="G10593" t="s">
        <v>11</v>
      </c>
      <c r="H10593">
        <v>95</v>
      </c>
      <c r="I10593">
        <v>3</v>
      </c>
      <c r="J10593">
        <v>0</v>
      </c>
      <c r="K10593" t="s">
        <v>33243</v>
      </c>
      <c r="L10593" t="s">
        <v>33244</v>
      </c>
    </row>
    <row r="10594" spans="1:12" x14ac:dyDescent="0.25">
      <c r="A10594">
        <v>43177</v>
      </c>
      <c r="B10594" t="s">
        <v>6614</v>
      </c>
      <c r="C10594" t="s">
        <v>6615</v>
      </c>
      <c r="D10594">
        <v>3.85</v>
      </c>
      <c r="E10594" t="s">
        <v>33245</v>
      </c>
      <c r="F10594">
        <v>9780195156324</v>
      </c>
      <c r="G10594" t="s">
        <v>11</v>
      </c>
      <c r="H10594">
        <v>320</v>
      </c>
      <c r="I10594">
        <v>159</v>
      </c>
      <c r="J10594">
        <v>24</v>
      </c>
      <c r="K10594" t="s">
        <v>21206</v>
      </c>
      <c r="L10594" t="s">
        <v>114</v>
      </c>
    </row>
    <row r="10595" spans="1:12" x14ac:dyDescent="0.25">
      <c r="A10595">
        <v>43180</v>
      </c>
      <c r="B10595" t="s">
        <v>4616</v>
      </c>
      <c r="C10595" t="s">
        <v>9016</v>
      </c>
      <c r="D10595">
        <v>3.88</v>
      </c>
      <c r="E10595" t="s">
        <v>33246</v>
      </c>
      <c r="F10595">
        <v>9780140714586</v>
      </c>
      <c r="G10595" t="s">
        <v>11</v>
      </c>
      <c r="H10595">
        <v>121</v>
      </c>
      <c r="I10595">
        <v>433</v>
      </c>
      <c r="J10595">
        <v>39</v>
      </c>
      <c r="K10595" t="s">
        <v>14934</v>
      </c>
      <c r="L10595" t="s">
        <v>2025</v>
      </c>
    </row>
    <row r="10596" spans="1:12" x14ac:dyDescent="0.25">
      <c r="A10596">
        <v>43219</v>
      </c>
      <c r="B10596" t="s">
        <v>7460</v>
      </c>
      <c r="C10596" t="s">
        <v>7461</v>
      </c>
      <c r="D10596">
        <v>3.89</v>
      </c>
      <c r="E10596" t="s">
        <v>33247</v>
      </c>
      <c r="F10596">
        <v>9781859843307</v>
      </c>
      <c r="G10596" t="s">
        <v>11</v>
      </c>
      <c r="H10596">
        <v>200</v>
      </c>
      <c r="I10596">
        <v>1063</v>
      </c>
      <c r="J10596">
        <v>35</v>
      </c>
      <c r="K10596" t="s">
        <v>22077</v>
      </c>
      <c r="L10596" t="s">
        <v>393</v>
      </c>
    </row>
    <row r="10597" spans="1:12" x14ac:dyDescent="0.25">
      <c r="A10597">
        <v>43220</v>
      </c>
      <c r="B10597" t="s">
        <v>3837</v>
      </c>
      <c r="C10597" t="s">
        <v>3838</v>
      </c>
      <c r="D10597">
        <v>4.04</v>
      </c>
      <c r="E10597" t="s">
        <v>33248</v>
      </c>
      <c r="F10597">
        <v>9781859846513</v>
      </c>
      <c r="G10597" t="s">
        <v>11</v>
      </c>
      <c r="H10597">
        <v>276</v>
      </c>
      <c r="I10597">
        <v>208</v>
      </c>
      <c r="J10597">
        <v>11</v>
      </c>
      <c r="K10597" t="s">
        <v>33249</v>
      </c>
      <c r="L10597" t="s">
        <v>393</v>
      </c>
    </row>
    <row r="10598" spans="1:12" x14ac:dyDescent="0.25">
      <c r="A10598">
        <v>43221</v>
      </c>
      <c r="B10598" t="s">
        <v>8506</v>
      </c>
      <c r="C10598" t="s">
        <v>8507</v>
      </c>
      <c r="D10598">
        <v>3.92</v>
      </c>
      <c r="E10598" t="s">
        <v>33250</v>
      </c>
      <c r="F10598">
        <v>9781859842782</v>
      </c>
      <c r="G10598" t="s">
        <v>11</v>
      </c>
      <c r="H10598">
        <v>329</v>
      </c>
      <c r="I10598">
        <v>707</v>
      </c>
      <c r="J10598">
        <v>18</v>
      </c>
      <c r="K10598" t="s">
        <v>33251</v>
      </c>
      <c r="L10598" t="s">
        <v>393</v>
      </c>
    </row>
    <row r="10599" spans="1:12" x14ac:dyDescent="0.25">
      <c r="A10599">
        <v>43228</v>
      </c>
      <c r="B10599" t="s">
        <v>14040</v>
      </c>
      <c r="C10599" t="s">
        <v>929</v>
      </c>
      <c r="D10599">
        <v>3.5</v>
      </c>
      <c r="E10599" t="s">
        <v>33252</v>
      </c>
      <c r="F10599">
        <v>9780199210701</v>
      </c>
      <c r="G10599" t="s">
        <v>13842</v>
      </c>
      <c r="H10599">
        <v>187</v>
      </c>
      <c r="I10599">
        <v>755</v>
      </c>
      <c r="J10599">
        <v>94</v>
      </c>
      <c r="K10599" t="s">
        <v>18467</v>
      </c>
      <c r="L10599" t="s">
        <v>114</v>
      </c>
    </row>
    <row r="10600" spans="1:12" x14ac:dyDescent="0.25">
      <c r="A10600">
        <v>43229</v>
      </c>
      <c r="B10600" t="s">
        <v>6616</v>
      </c>
      <c r="C10600" t="s">
        <v>929</v>
      </c>
      <c r="D10600">
        <v>4</v>
      </c>
      <c r="E10600" t="s">
        <v>33253</v>
      </c>
      <c r="F10600">
        <v>9780631233602</v>
      </c>
      <c r="G10600" t="s">
        <v>11</v>
      </c>
      <c r="H10600">
        <v>348</v>
      </c>
      <c r="I10600">
        <v>85</v>
      </c>
      <c r="J10600">
        <v>8</v>
      </c>
      <c r="K10600" t="s">
        <v>21548</v>
      </c>
      <c r="L10600" t="s">
        <v>930</v>
      </c>
    </row>
    <row r="10601" spans="1:12" x14ac:dyDescent="0.25">
      <c r="A10601">
        <v>43230</v>
      </c>
      <c r="B10601" t="s">
        <v>4730</v>
      </c>
      <c r="C10601" t="s">
        <v>929</v>
      </c>
      <c r="D10601">
        <v>3.77</v>
      </c>
      <c r="E10601" t="s">
        <v>33254</v>
      </c>
      <c r="F10601">
        <v>9781405117074</v>
      </c>
      <c r="G10601" t="s">
        <v>11</v>
      </c>
      <c r="H10601">
        <v>376</v>
      </c>
      <c r="I10601">
        <v>101</v>
      </c>
      <c r="J10601">
        <v>10</v>
      </c>
      <c r="K10601" t="s">
        <v>33255</v>
      </c>
      <c r="L10601" t="s">
        <v>930</v>
      </c>
    </row>
    <row r="10602" spans="1:12" x14ac:dyDescent="0.25">
      <c r="A10602">
        <v>43236</v>
      </c>
      <c r="B10602" t="s">
        <v>12381</v>
      </c>
      <c r="C10602" t="s">
        <v>12382</v>
      </c>
      <c r="D10602">
        <v>4</v>
      </c>
      <c r="E10602" t="s">
        <v>33256</v>
      </c>
      <c r="F10602">
        <v>9780596527082</v>
      </c>
      <c r="G10602" t="s">
        <v>12134</v>
      </c>
      <c r="H10602">
        <v>980</v>
      </c>
      <c r="I10602">
        <v>126</v>
      </c>
      <c r="J10602">
        <v>8</v>
      </c>
      <c r="K10602" t="s">
        <v>33257</v>
      </c>
      <c r="L10602" t="s">
        <v>27</v>
      </c>
    </row>
    <row r="10603" spans="1:12" x14ac:dyDescent="0.25">
      <c r="A10603">
        <v>43244</v>
      </c>
      <c r="B10603" t="s">
        <v>4731</v>
      </c>
      <c r="C10603" t="s">
        <v>4732</v>
      </c>
      <c r="D10603">
        <v>4.2300000000000004</v>
      </c>
      <c r="E10603" t="s">
        <v>33258</v>
      </c>
      <c r="F10603">
        <v>9780596003067</v>
      </c>
      <c r="G10603" t="s">
        <v>11</v>
      </c>
      <c r="H10603">
        <v>304</v>
      </c>
      <c r="I10603">
        <v>403</v>
      </c>
      <c r="J10603">
        <v>17</v>
      </c>
      <c r="K10603" t="s">
        <v>23114</v>
      </c>
      <c r="L10603" t="s">
        <v>27</v>
      </c>
    </row>
    <row r="10604" spans="1:12" x14ac:dyDescent="0.25">
      <c r="A10604">
        <v>43255</v>
      </c>
      <c r="B10604" t="s">
        <v>4733</v>
      </c>
      <c r="C10604" t="s">
        <v>4734</v>
      </c>
      <c r="D10604">
        <v>4.0999999999999996</v>
      </c>
      <c r="E10604" t="s">
        <v>33259</v>
      </c>
      <c r="F10604">
        <v>9780552152167</v>
      </c>
      <c r="G10604" t="s">
        <v>11</v>
      </c>
      <c r="H10604">
        <v>528</v>
      </c>
      <c r="I10604">
        <v>19790</v>
      </c>
      <c r="J10604">
        <v>1042</v>
      </c>
      <c r="K10604" t="s">
        <v>22669</v>
      </c>
      <c r="L10604" t="s">
        <v>4735</v>
      </c>
    </row>
    <row r="10605" spans="1:12" x14ac:dyDescent="0.25">
      <c r="A10605">
        <v>43268</v>
      </c>
      <c r="B10605" t="s">
        <v>10057</v>
      </c>
      <c r="C10605" t="s">
        <v>10058</v>
      </c>
      <c r="D10605">
        <v>3.77</v>
      </c>
      <c r="E10605" t="s">
        <v>33260</v>
      </c>
      <c r="F10605">
        <v>9780679762096</v>
      </c>
      <c r="G10605" t="s">
        <v>11</v>
      </c>
      <c r="H10605">
        <v>368</v>
      </c>
      <c r="I10605">
        <v>549</v>
      </c>
      <c r="J10605">
        <v>46</v>
      </c>
      <c r="K10605" t="s">
        <v>16364</v>
      </c>
      <c r="L10605" t="s">
        <v>2085</v>
      </c>
    </row>
    <row r="10606" spans="1:12" x14ac:dyDescent="0.25">
      <c r="A10606">
        <v>43269</v>
      </c>
      <c r="B10606" t="s">
        <v>33261</v>
      </c>
      <c r="C10606" t="s">
        <v>33262</v>
      </c>
      <c r="D10606">
        <v>4.04</v>
      </c>
      <c r="E10606" t="s">
        <v>33263</v>
      </c>
      <c r="F10606">
        <v>9780060543525</v>
      </c>
      <c r="G10606" t="s">
        <v>11</v>
      </c>
      <c r="H10606">
        <v>208</v>
      </c>
      <c r="I10606">
        <v>4</v>
      </c>
      <c r="J10606">
        <v>0</v>
      </c>
      <c r="K10606" t="s">
        <v>14241</v>
      </c>
      <c r="L10606" t="s">
        <v>2137</v>
      </c>
    </row>
    <row r="10607" spans="1:12" x14ac:dyDescent="0.25">
      <c r="A10607">
        <v>43271</v>
      </c>
      <c r="B10607" t="s">
        <v>33264</v>
      </c>
      <c r="C10607" t="s">
        <v>33262</v>
      </c>
      <c r="D10607">
        <v>3.96</v>
      </c>
      <c r="E10607" t="s">
        <v>33265</v>
      </c>
      <c r="F10607">
        <v>9780060543495</v>
      </c>
      <c r="G10607" t="s">
        <v>11</v>
      </c>
      <c r="H10607">
        <v>192</v>
      </c>
      <c r="I10607">
        <v>24</v>
      </c>
      <c r="J10607">
        <v>0</v>
      </c>
      <c r="K10607" t="s">
        <v>15619</v>
      </c>
      <c r="L10607" t="s">
        <v>2137</v>
      </c>
    </row>
    <row r="10608" spans="1:12" x14ac:dyDescent="0.25">
      <c r="A10608">
        <v>43273</v>
      </c>
      <c r="B10608" t="s">
        <v>13181</v>
      </c>
      <c r="C10608" t="s">
        <v>13182</v>
      </c>
      <c r="D10608">
        <v>4.1900000000000004</v>
      </c>
      <c r="E10608" t="s">
        <v>33266</v>
      </c>
      <c r="F10608">
        <v>9780060014315</v>
      </c>
      <c r="G10608" t="s">
        <v>12134</v>
      </c>
      <c r="H10608">
        <v>352</v>
      </c>
      <c r="I10608">
        <v>1215</v>
      </c>
      <c r="J10608">
        <v>129</v>
      </c>
      <c r="K10608" t="s">
        <v>26400</v>
      </c>
      <c r="L10608" t="s">
        <v>314</v>
      </c>
    </row>
    <row r="10609" spans="1:12" x14ac:dyDescent="0.25">
      <c r="A10609">
        <v>43278</v>
      </c>
      <c r="B10609" t="s">
        <v>12113</v>
      </c>
      <c r="C10609" t="s">
        <v>12114</v>
      </c>
      <c r="D10609">
        <v>4.0199999999999996</v>
      </c>
      <c r="E10609" t="s">
        <v>33267</v>
      </c>
      <c r="F10609">
        <v>9780060952433</v>
      </c>
      <c r="G10609" t="s">
        <v>11</v>
      </c>
      <c r="H10609">
        <v>336</v>
      </c>
      <c r="I10609">
        <v>353</v>
      </c>
      <c r="J10609">
        <v>24</v>
      </c>
      <c r="K10609" t="s">
        <v>33268</v>
      </c>
      <c r="L10609" t="s">
        <v>314</v>
      </c>
    </row>
    <row r="10610" spans="1:12" x14ac:dyDescent="0.25">
      <c r="A10610">
        <v>43282</v>
      </c>
      <c r="B10610" t="s">
        <v>33269</v>
      </c>
      <c r="C10610" t="s">
        <v>33270</v>
      </c>
      <c r="D10610">
        <v>4.25</v>
      </c>
      <c r="E10610" t="s">
        <v>33271</v>
      </c>
      <c r="F10610">
        <v>9781564775009</v>
      </c>
      <c r="G10610" t="s">
        <v>12134</v>
      </c>
      <c r="H10610">
        <v>80</v>
      </c>
      <c r="I10610">
        <v>24</v>
      </c>
      <c r="J10610">
        <v>3</v>
      </c>
      <c r="K10610" t="s">
        <v>33272</v>
      </c>
      <c r="L10610" t="s">
        <v>33273</v>
      </c>
    </row>
    <row r="10611" spans="1:12" x14ac:dyDescent="0.25">
      <c r="A10611">
        <v>43283</v>
      </c>
      <c r="B10611" t="s">
        <v>33274</v>
      </c>
      <c r="C10611" t="s">
        <v>33275</v>
      </c>
      <c r="D10611">
        <v>4.25</v>
      </c>
      <c r="E10611" t="s">
        <v>33276</v>
      </c>
      <c r="F10611">
        <v>9781886968059</v>
      </c>
      <c r="G10611" t="s">
        <v>12134</v>
      </c>
      <c r="H10611">
        <v>226</v>
      </c>
      <c r="I10611">
        <v>12</v>
      </c>
      <c r="J10611">
        <v>0</v>
      </c>
      <c r="K10611" t="s">
        <v>14640</v>
      </c>
      <c r="L10611" t="s">
        <v>33277</v>
      </c>
    </row>
    <row r="10612" spans="1:12" x14ac:dyDescent="0.25">
      <c r="A10612">
        <v>43287</v>
      </c>
      <c r="B10612" t="s">
        <v>7462</v>
      </c>
      <c r="C10612" t="s">
        <v>7463</v>
      </c>
      <c r="D10612">
        <v>3.97</v>
      </c>
      <c r="E10612" t="s">
        <v>33278</v>
      </c>
      <c r="F10612">
        <v>9780373511624</v>
      </c>
      <c r="G10612" t="s">
        <v>11</v>
      </c>
      <c r="H10612">
        <v>216</v>
      </c>
      <c r="I10612">
        <v>134</v>
      </c>
      <c r="J10612">
        <v>14</v>
      </c>
      <c r="K10612" t="s">
        <v>20830</v>
      </c>
      <c r="L10612" t="s">
        <v>7464</v>
      </c>
    </row>
    <row r="10613" spans="1:12" x14ac:dyDescent="0.25">
      <c r="A10613">
        <v>43313</v>
      </c>
      <c r="B10613" t="s">
        <v>12115</v>
      </c>
      <c r="C10613" t="s">
        <v>12116</v>
      </c>
      <c r="D10613">
        <v>4.1500000000000004</v>
      </c>
      <c r="E10613" t="s">
        <v>33279</v>
      </c>
      <c r="F10613">
        <v>9780385239547</v>
      </c>
      <c r="G10613" t="s">
        <v>11</v>
      </c>
      <c r="H10613">
        <v>424</v>
      </c>
      <c r="I10613">
        <v>3166</v>
      </c>
      <c r="J10613">
        <v>152</v>
      </c>
      <c r="K10613" t="s">
        <v>24775</v>
      </c>
      <c r="L10613" t="s">
        <v>260</v>
      </c>
    </row>
    <row r="10614" spans="1:12" x14ac:dyDescent="0.25">
      <c r="A10614">
        <v>43317</v>
      </c>
      <c r="B10614" t="s">
        <v>33280</v>
      </c>
      <c r="C10614" t="s">
        <v>33281</v>
      </c>
      <c r="D10614">
        <v>3.91</v>
      </c>
      <c r="E10614" t="s">
        <v>33282</v>
      </c>
      <c r="F10614">
        <v>9780679890522</v>
      </c>
      <c r="G10614" t="s">
        <v>11</v>
      </c>
      <c r="H10614">
        <v>48</v>
      </c>
      <c r="I10614">
        <v>170</v>
      </c>
      <c r="J10614">
        <v>31</v>
      </c>
      <c r="K10614" t="s">
        <v>33283</v>
      </c>
      <c r="L10614" t="s">
        <v>2170</v>
      </c>
    </row>
    <row r="10615" spans="1:12" x14ac:dyDescent="0.25">
      <c r="A10615">
        <v>43324</v>
      </c>
      <c r="B10615" t="s">
        <v>2773</v>
      </c>
      <c r="C10615" t="s">
        <v>2774</v>
      </c>
      <c r="D10615">
        <v>3.66</v>
      </c>
      <c r="E10615" t="s">
        <v>33284</v>
      </c>
      <c r="F10615">
        <v>9780007165162</v>
      </c>
      <c r="G10615" t="s">
        <v>11</v>
      </c>
      <c r="H10615">
        <v>401</v>
      </c>
      <c r="I10615">
        <v>23924</v>
      </c>
      <c r="J10615">
        <v>681</v>
      </c>
      <c r="K10615" t="s">
        <v>15244</v>
      </c>
      <c r="L10615" t="s">
        <v>2208</v>
      </c>
    </row>
    <row r="10616" spans="1:12" x14ac:dyDescent="0.25">
      <c r="A10616">
        <v>43325</v>
      </c>
      <c r="B10616" t="s">
        <v>11715</v>
      </c>
      <c r="C10616" t="s">
        <v>2774</v>
      </c>
      <c r="D10616">
        <v>3.84</v>
      </c>
      <c r="E10616" t="s">
        <v>33285</v>
      </c>
      <c r="F10616">
        <v>9780446354738</v>
      </c>
      <c r="G10616" t="s">
        <v>11</v>
      </c>
      <c r="H10616">
        <v>384</v>
      </c>
      <c r="I10616">
        <v>26040</v>
      </c>
      <c r="J10616">
        <v>614</v>
      </c>
      <c r="K10616" t="s">
        <v>16000</v>
      </c>
      <c r="L10616" t="s">
        <v>11716</v>
      </c>
    </row>
    <row r="10617" spans="1:12" x14ac:dyDescent="0.25">
      <c r="A10617">
        <v>43328</v>
      </c>
      <c r="B10617" t="s">
        <v>9017</v>
      </c>
      <c r="C10617" t="s">
        <v>2774</v>
      </c>
      <c r="D10617">
        <v>3.93</v>
      </c>
      <c r="E10617" t="s">
        <v>33286</v>
      </c>
      <c r="F10617">
        <v>9780006178736</v>
      </c>
      <c r="G10617" t="s">
        <v>11</v>
      </c>
      <c r="H10617">
        <v>512</v>
      </c>
      <c r="I10617">
        <v>30283</v>
      </c>
      <c r="J10617">
        <v>860</v>
      </c>
      <c r="K10617" t="s">
        <v>27908</v>
      </c>
      <c r="L10617" t="s">
        <v>2208</v>
      </c>
    </row>
    <row r="10618" spans="1:12" x14ac:dyDescent="0.25">
      <c r="A10618">
        <v>43331</v>
      </c>
      <c r="B10618" t="s">
        <v>13183</v>
      </c>
      <c r="C10618" t="s">
        <v>1886</v>
      </c>
      <c r="D10618">
        <v>3.79</v>
      </c>
      <c r="E10618" t="s">
        <v>33287</v>
      </c>
      <c r="F10618">
        <v>9780743456869</v>
      </c>
      <c r="G10618" t="s">
        <v>12134</v>
      </c>
      <c r="H10618">
        <v>230</v>
      </c>
      <c r="I10618">
        <v>477</v>
      </c>
      <c r="J10618">
        <v>31</v>
      </c>
      <c r="K10618" t="s">
        <v>14737</v>
      </c>
      <c r="L10618" t="s">
        <v>75</v>
      </c>
    </row>
    <row r="10619" spans="1:12" x14ac:dyDescent="0.25">
      <c r="A10619">
        <v>43332</v>
      </c>
      <c r="B10619" t="s">
        <v>12946</v>
      </c>
      <c r="C10619" t="s">
        <v>1888</v>
      </c>
      <c r="D10619">
        <v>3.57</v>
      </c>
      <c r="E10619" t="s">
        <v>33288</v>
      </c>
      <c r="F10619">
        <v>9780671014919</v>
      </c>
      <c r="G10619" t="s">
        <v>12134</v>
      </c>
      <c r="H10619">
        <v>206</v>
      </c>
      <c r="I10619">
        <v>5355</v>
      </c>
      <c r="J10619">
        <v>183</v>
      </c>
      <c r="K10619" t="s">
        <v>15360</v>
      </c>
      <c r="L10619" t="s">
        <v>75</v>
      </c>
    </row>
    <row r="10620" spans="1:12" x14ac:dyDescent="0.25">
      <c r="A10620">
        <v>43334</v>
      </c>
      <c r="B10620" t="s">
        <v>4736</v>
      </c>
      <c r="C10620" t="s">
        <v>1888</v>
      </c>
      <c r="D10620">
        <v>3.85</v>
      </c>
      <c r="E10620" t="s">
        <v>33289</v>
      </c>
      <c r="F10620">
        <v>9780743484312</v>
      </c>
      <c r="G10620" t="s">
        <v>11</v>
      </c>
      <c r="H10620">
        <v>234</v>
      </c>
      <c r="I10620">
        <v>8892</v>
      </c>
      <c r="J10620">
        <v>260</v>
      </c>
      <c r="K10620" t="s">
        <v>20182</v>
      </c>
      <c r="L10620" t="s">
        <v>75</v>
      </c>
    </row>
    <row r="10621" spans="1:12" x14ac:dyDescent="0.25">
      <c r="A10621">
        <v>43335</v>
      </c>
      <c r="B10621" t="s">
        <v>13804</v>
      </c>
      <c r="C10621" t="s">
        <v>1888</v>
      </c>
      <c r="D10621">
        <v>3.7</v>
      </c>
      <c r="E10621" t="s">
        <v>33290</v>
      </c>
      <c r="F10621">
        <v>9780671027124</v>
      </c>
      <c r="G10621" t="s">
        <v>12134</v>
      </c>
      <c r="H10621">
        <v>256</v>
      </c>
      <c r="I10621">
        <v>6332</v>
      </c>
      <c r="J10621">
        <v>224</v>
      </c>
      <c r="K10621" t="s">
        <v>15059</v>
      </c>
      <c r="L10621" t="s">
        <v>75</v>
      </c>
    </row>
    <row r="10622" spans="1:12" x14ac:dyDescent="0.25">
      <c r="A10622">
        <v>43338</v>
      </c>
      <c r="B10622" t="s">
        <v>13805</v>
      </c>
      <c r="C10622" t="s">
        <v>13806</v>
      </c>
      <c r="D10622">
        <v>3.51</v>
      </c>
      <c r="E10622" t="s">
        <v>33291</v>
      </c>
      <c r="F10622">
        <v>9780671519186</v>
      </c>
      <c r="G10622" t="s">
        <v>12134</v>
      </c>
      <c r="H10622">
        <v>303</v>
      </c>
      <c r="I10622">
        <v>162</v>
      </c>
      <c r="J10622">
        <v>13</v>
      </c>
      <c r="K10622" t="s">
        <v>15725</v>
      </c>
      <c r="L10622" t="s">
        <v>5056</v>
      </c>
    </row>
    <row r="10623" spans="1:12" x14ac:dyDescent="0.25">
      <c r="A10623">
        <v>43339</v>
      </c>
      <c r="B10623" t="s">
        <v>3839</v>
      </c>
      <c r="C10623" t="s">
        <v>1888</v>
      </c>
      <c r="D10623">
        <v>4.0199999999999996</v>
      </c>
      <c r="E10623" t="s">
        <v>33292</v>
      </c>
      <c r="F10623">
        <v>9781416507772</v>
      </c>
      <c r="G10623" t="s">
        <v>11</v>
      </c>
      <c r="H10623">
        <v>304</v>
      </c>
      <c r="I10623">
        <v>39738</v>
      </c>
      <c r="J10623">
        <v>969</v>
      </c>
      <c r="K10623" t="s">
        <v>15244</v>
      </c>
      <c r="L10623" t="s">
        <v>75</v>
      </c>
    </row>
    <row r="10624" spans="1:12" x14ac:dyDescent="0.25">
      <c r="A10624">
        <v>43340</v>
      </c>
      <c r="B10624" t="s">
        <v>4737</v>
      </c>
      <c r="C10624" t="s">
        <v>1888</v>
      </c>
      <c r="D10624">
        <v>3.75</v>
      </c>
      <c r="E10624" t="s">
        <v>33293</v>
      </c>
      <c r="F10624">
        <v>9780743412629</v>
      </c>
      <c r="G10624" t="s">
        <v>11</v>
      </c>
      <c r="H10624">
        <v>373</v>
      </c>
      <c r="I10624">
        <v>7472</v>
      </c>
      <c r="J10624">
        <v>296</v>
      </c>
      <c r="K10624" t="s">
        <v>14617</v>
      </c>
      <c r="L10624" t="s">
        <v>75</v>
      </c>
    </row>
    <row r="10625" spans="1:12" x14ac:dyDescent="0.25">
      <c r="A10625">
        <v>43342</v>
      </c>
      <c r="B10625" t="s">
        <v>13807</v>
      </c>
      <c r="C10625" t="s">
        <v>1888</v>
      </c>
      <c r="D10625">
        <v>3.87</v>
      </c>
      <c r="E10625" t="s">
        <v>33294</v>
      </c>
      <c r="F10625">
        <v>9780671004545</v>
      </c>
      <c r="G10625" t="s">
        <v>12134</v>
      </c>
      <c r="H10625">
        <v>384</v>
      </c>
      <c r="I10625">
        <v>20843</v>
      </c>
      <c r="J10625">
        <v>421</v>
      </c>
      <c r="K10625" t="s">
        <v>14526</v>
      </c>
      <c r="L10625" t="s">
        <v>75</v>
      </c>
    </row>
    <row r="10626" spans="1:12" x14ac:dyDescent="0.25">
      <c r="A10626">
        <v>43343</v>
      </c>
      <c r="B10626" t="s">
        <v>33295</v>
      </c>
      <c r="C10626" t="s">
        <v>33296</v>
      </c>
      <c r="D10626">
        <v>3.49</v>
      </c>
      <c r="E10626" t="s">
        <v>33297</v>
      </c>
      <c r="F10626">
        <v>9780671046248</v>
      </c>
      <c r="G10626" t="s">
        <v>11</v>
      </c>
      <c r="H10626">
        <v>0</v>
      </c>
      <c r="I10626">
        <v>64</v>
      </c>
      <c r="J10626">
        <v>2</v>
      </c>
      <c r="K10626" t="s">
        <v>14667</v>
      </c>
      <c r="L10626" t="s">
        <v>16503</v>
      </c>
    </row>
    <row r="10627" spans="1:12" x14ac:dyDescent="0.25">
      <c r="A10627">
        <v>43344</v>
      </c>
      <c r="B10627" t="s">
        <v>33298</v>
      </c>
      <c r="C10627" t="s">
        <v>1886</v>
      </c>
      <c r="D10627">
        <v>3.61</v>
      </c>
      <c r="E10627" t="s">
        <v>33299</v>
      </c>
      <c r="F10627">
        <v>9780739447345</v>
      </c>
      <c r="G10627" t="s">
        <v>11</v>
      </c>
      <c r="H10627">
        <v>253</v>
      </c>
      <c r="I10627">
        <v>12</v>
      </c>
      <c r="J10627">
        <v>2</v>
      </c>
      <c r="K10627" t="s">
        <v>14684</v>
      </c>
      <c r="L10627" t="s">
        <v>2947</v>
      </c>
    </row>
    <row r="10628" spans="1:12" x14ac:dyDescent="0.25">
      <c r="A10628">
        <v>43348</v>
      </c>
      <c r="B10628" t="s">
        <v>6800</v>
      </c>
      <c r="C10628" t="s">
        <v>1888</v>
      </c>
      <c r="D10628">
        <v>3.84</v>
      </c>
      <c r="E10628" t="s">
        <v>33300</v>
      </c>
      <c r="F10628">
        <v>9780743206051</v>
      </c>
      <c r="G10628" t="s">
        <v>11</v>
      </c>
      <c r="H10628">
        <v>208</v>
      </c>
      <c r="I10628">
        <v>1756</v>
      </c>
      <c r="J10628">
        <v>255</v>
      </c>
      <c r="K10628" t="s">
        <v>33301</v>
      </c>
      <c r="L10628" t="s">
        <v>2058</v>
      </c>
    </row>
    <row r="10629" spans="1:12" x14ac:dyDescent="0.25">
      <c r="A10629">
        <v>43352</v>
      </c>
      <c r="B10629" t="s">
        <v>11547</v>
      </c>
      <c r="C10629" t="s">
        <v>1888</v>
      </c>
      <c r="D10629">
        <v>3.81</v>
      </c>
      <c r="E10629" t="s">
        <v>33302</v>
      </c>
      <c r="F10629">
        <v>9780671888589</v>
      </c>
      <c r="G10629" t="s">
        <v>11</v>
      </c>
      <c r="H10629">
        <v>307</v>
      </c>
      <c r="I10629">
        <v>14904</v>
      </c>
      <c r="J10629">
        <v>291</v>
      </c>
      <c r="K10629" t="s">
        <v>19665</v>
      </c>
      <c r="L10629" t="s">
        <v>75</v>
      </c>
    </row>
    <row r="10630" spans="1:12" x14ac:dyDescent="0.25">
      <c r="A10630">
        <v>43360</v>
      </c>
      <c r="B10630" t="s">
        <v>5990</v>
      </c>
      <c r="C10630" t="s">
        <v>1888</v>
      </c>
      <c r="D10630">
        <v>3.62</v>
      </c>
      <c r="E10630" t="s">
        <v>33303</v>
      </c>
      <c r="F10630">
        <v>9780743448949</v>
      </c>
      <c r="G10630" t="s">
        <v>11</v>
      </c>
      <c r="H10630">
        <v>254</v>
      </c>
      <c r="I10630">
        <v>3914</v>
      </c>
      <c r="J10630">
        <v>495</v>
      </c>
      <c r="K10630" t="s">
        <v>14615</v>
      </c>
      <c r="L10630" t="s">
        <v>75</v>
      </c>
    </row>
    <row r="10631" spans="1:12" x14ac:dyDescent="0.25">
      <c r="A10631">
        <v>43361</v>
      </c>
      <c r="B10631" t="s">
        <v>11090</v>
      </c>
      <c r="C10631" t="s">
        <v>1931</v>
      </c>
      <c r="D10631">
        <v>3.78</v>
      </c>
      <c r="E10631" t="s">
        <v>33304</v>
      </c>
      <c r="F10631">
        <v>9780393306231</v>
      </c>
      <c r="G10631" t="s">
        <v>11</v>
      </c>
      <c r="H10631">
        <v>320</v>
      </c>
      <c r="I10631">
        <v>106</v>
      </c>
      <c r="J10631">
        <v>4</v>
      </c>
      <c r="K10631" t="s">
        <v>33305</v>
      </c>
      <c r="L10631" t="s">
        <v>345</v>
      </c>
    </row>
    <row r="10632" spans="1:12" x14ac:dyDescent="0.25">
      <c r="A10632">
        <v>43363</v>
      </c>
      <c r="B10632" t="s">
        <v>5991</v>
      </c>
      <c r="C10632" t="s">
        <v>1931</v>
      </c>
      <c r="D10632">
        <v>3.87</v>
      </c>
      <c r="E10632" t="s">
        <v>33306</v>
      </c>
      <c r="F10632">
        <v>9780300101621</v>
      </c>
      <c r="G10632" t="s">
        <v>11</v>
      </c>
      <c r="H10632">
        <v>352</v>
      </c>
      <c r="I10632">
        <v>1476</v>
      </c>
      <c r="J10632">
        <v>84</v>
      </c>
      <c r="K10632" t="s">
        <v>25254</v>
      </c>
      <c r="L10632" t="s">
        <v>279</v>
      </c>
    </row>
    <row r="10633" spans="1:12" x14ac:dyDescent="0.25">
      <c r="A10633">
        <v>43365</v>
      </c>
      <c r="B10633" t="s">
        <v>5992</v>
      </c>
      <c r="C10633" t="s">
        <v>1931</v>
      </c>
      <c r="D10633">
        <v>4.1100000000000003</v>
      </c>
      <c r="E10633" t="s">
        <v>33307</v>
      </c>
      <c r="F10633">
        <v>9780393324945</v>
      </c>
      <c r="G10633" t="s">
        <v>11</v>
      </c>
      <c r="H10633">
        <v>464</v>
      </c>
      <c r="I10633">
        <v>3008</v>
      </c>
      <c r="J10633">
        <v>83</v>
      </c>
      <c r="K10633" t="s">
        <v>16808</v>
      </c>
      <c r="L10633" t="s">
        <v>345</v>
      </c>
    </row>
    <row r="10634" spans="1:12" x14ac:dyDescent="0.25">
      <c r="A10634">
        <v>43368</v>
      </c>
      <c r="B10634" t="s">
        <v>1930</v>
      </c>
      <c r="C10634" t="s">
        <v>1931</v>
      </c>
      <c r="D10634">
        <v>3.41</v>
      </c>
      <c r="E10634" t="s">
        <v>33308</v>
      </c>
      <c r="F10634">
        <v>9780321478061</v>
      </c>
      <c r="G10634" t="s">
        <v>11</v>
      </c>
      <c r="H10634">
        <v>210</v>
      </c>
      <c r="I10634">
        <v>551</v>
      </c>
      <c r="J10634">
        <v>58</v>
      </c>
      <c r="K10634" t="s">
        <v>15682</v>
      </c>
      <c r="L10634" t="s">
        <v>1044</v>
      </c>
    </row>
    <row r="10635" spans="1:12" x14ac:dyDescent="0.25">
      <c r="A10635">
        <v>43370</v>
      </c>
      <c r="B10635" t="s">
        <v>2775</v>
      </c>
      <c r="C10635" t="s">
        <v>2776</v>
      </c>
      <c r="D10635">
        <v>3.91</v>
      </c>
      <c r="E10635" t="s">
        <v>33309</v>
      </c>
      <c r="F10635">
        <v>9780060598969</v>
      </c>
      <c r="G10635" t="s">
        <v>11</v>
      </c>
      <c r="H10635">
        <v>188</v>
      </c>
      <c r="I10635">
        <v>2319</v>
      </c>
      <c r="J10635">
        <v>221</v>
      </c>
      <c r="K10635" t="s">
        <v>14747</v>
      </c>
      <c r="L10635" t="s">
        <v>2777</v>
      </c>
    </row>
    <row r="10636" spans="1:12" x14ac:dyDescent="0.25">
      <c r="A10636">
        <v>43371</v>
      </c>
      <c r="B10636" t="s">
        <v>8508</v>
      </c>
      <c r="C10636" t="s">
        <v>2776</v>
      </c>
      <c r="D10636">
        <v>3.86</v>
      </c>
      <c r="E10636" t="s">
        <v>33310</v>
      </c>
      <c r="F10636">
        <v>9781859842843</v>
      </c>
      <c r="G10636" t="s">
        <v>11</v>
      </c>
      <c r="H10636">
        <v>150</v>
      </c>
      <c r="I10636">
        <v>1433</v>
      </c>
      <c r="J10636">
        <v>157</v>
      </c>
      <c r="K10636" t="s">
        <v>33251</v>
      </c>
      <c r="L10636" t="s">
        <v>393</v>
      </c>
    </row>
    <row r="10637" spans="1:12" x14ac:dyDescent="0.25">
      <c r="A10637">
        <v>43372</v>
      </c>
      <c r="B10637" t="s">
        <v>33311</v>
      </c>
      <c r="C10637" t="s">
        <v>2776</v>
      </c>
      <c r="D10637">
        <v>4.0599999999999996</v>
      </c>
      <c r="E10637" t="s">
        <v>33312</v>
      </c>
      <c r="F10637">
        <v>9781859840542</v>
      </c>
      <c r="G10637" t="s">
        <v>11</v>
      </c>
      <c r="H10637">
        <v>98</v>
      </c>
      <c r="I10637">
        <v>7240</v>
      </c>
      <c r="J10637">
        <v>571</v>
      </c>
      <c r="K10637" t="s">
        <v>23423</v>
      </c>
      <c r="L10637" t="s">
        <v>393</v>
      </c>
    </row>
    <row r="10638" spans="1:12" x14ac:dyDescent="0.25">
      <c r="A10638">
        <v>43375</v>
      </c>
      <c r="B10638" t="s">
        <v>6617</v>
      </c>
      <c r="C10638" t="s">
        <v>2776</v>
      </c>
      <c r="D10638">
        <v>4.01</v>
      </c>
      <c r="E10638" t="s">
        <v>33313</v>
      </c>
      <c r="F10638">
        <v>9781859843833</v>
      </c>
      <c r="G10638" t="s">
        <v>11</v>
      </c>
      <c r="H10638">
        <v>430</v>
      </c>
      <c r="I10638">
        <v>211</v>
      </c>
      <c r="J10638">
        <v>16</v>
      </c>
      <c r="K10638" t="s">
        <v>14372</v>
      </c>
      <c r="L10638" t="s">
        <v>393</v>
      </c>
    </row>
    <row r="10639" spans="1:12" x14ac:dyDescent="0.25">
      <c r="A10639">
        <v>43376</v>
      </c>
      <c r="B10639" t="s">
        <v>14041</v>
      </c>
      <c r="C10639" t="s">
        <v>2776</v>
      </c>
      <c r="D10639">
        <v>4.16</v>
      </c>
      <c r="E10639" t="s">
        <v>33314</v>
      </c>
      <c r="F10639">
        <v>9780860916284</v>
      </c>
      <c r="G10639" t="s">
        <v>13842</v>
      </c>
      <c r="H10639">
        <v>368</v>
      </c>
      <c r="I10639">
        <v>221</v>
      </c>
      <c r="J10639">
        <v>9</v>
      </c>
      <c r="K10639" t="s">
        <v>33315</v>
      </c>
      <c r="L10639" t="s">
        <v>393</v>
      </c>
    </row>
    <row r="10640" spans="1:12" x14ac:dyDescent="0.25">
      <c r="A10640">
        <v>43377</v>
      </c>
      <c r="B10640" t="s">
        <v>6618</v>
      </c>
      <c r="C10640" t="s">
        <v>2776</v>
      </c>
      <c r="D10640">
        <v>3.96</v>
      </c>
      <c r="E10640" t="s">
        <v>33316</v>
      </c>
      <c r="F10640">
        <v>9781859843987</v>
      </c>
      <c r="G10640" t="s">
        <v>11</v>
      </c>
      <c r="H10640">
        <v>161</v>
      </c>
      <c r="I10640">
        <v>2614</v>
      </c>
      <c r="J10640">
        <v>187</v>
      </c>
      <c r="K10640" t="s">
        <v>14574</v>
      </c>
      <c r="L10640" t="s">
        <v>393</v>
      </c>
    </row>
    <row r="10641" spans="1:12" x14ac:dyDescent="0.25">
      <c r="A10641">
        <v>43378</v>
      </c>
      <c r="B10641" t="s">
        <v>12947</v>
      </c>
      <c r="C10641" t="s">
        <v>2776</v>
      </c>
      <c r="D10641">
        <v>3.75</v>
      </c>
      <c r="E10641" t="s">
        <v>33317</v>
      </c>
      <c r="F10641">
        <v>9780452284982</v>
      </c>
      <c r="G10641" t="s">
        <v>12134</v>
      </c>
      <c r="H10641">
        <v>112</v>
      </c>
      <c r="I10641">
        <v>371</v>
      </c>
      <c r="J10641">
        <v>24</v>
      </c>
      <c r="K10641" t="s">
        <v>15963</v>
      </c>
      <c r="L10641" t="s">
        <v>603</v>
      </c>
    </row>
    <row r="10642" spans="1:12" x14ac:dyDescent="0.25">
      <c r="A10642">
        <v>43380</v>
      </c>
      <c r="B10642" t="s">
        <v>7465</v>
      </c>
      <c r="C10642" t="s">
        <v>7466</v>
      </c>
      <c r="D10642">
        <v>4.22</v>
      </c>
      <c r="E10642" t="s">
        <v>33318</v>
      </c>
      <c r="F10642">
        <v>9781859843406</v>
      </c>
      <c r="G10642" t="s">
        <v>11</v>
      </c>
      <c r="H10642">
        <v>296</v>
      </c>
      <c r="I10642">
        <v>166</v>
      </c>
      <c r="J10642">
        <v>7</v>
      </c>
      <c r="K10642" t="s">
        <v>18710</v>
      </c>
      <c r="L10642" t="s">
        <v>393</v>
      </c>
    </row>
    <row r="10643" spans="1:12" x14ac:dyDescent="0.25">
      <c r="A10643">
        <v>43384</v>
      </c>
      <c r="B10643" t="s">
        <v>6617</v>
      </c>
      <c r="C10643" t="s">
        <v>2776</v>
      </c>
      <c r="D10643">
        <v>4.01</v>
      </c>
      <c r="E10643" t="s">
        <v>33319</v>
      </c>
      <c r="F10643">
        <v>9781859847862</v>
      </c>
      <c r="G10643" t="s">
        <v>12134</v>
      </c>
      <c r="H10643">
        <v>432</v>
      </c>
      <c r="I10643">
        <v>24</v>
      </c>
      <c r="J10643">
        <v>4</v>
      </c>
      <c r="K10643" t="s">
        <v>33320</v>
      </c>
      <c r="L10643" t="s">
        <v>393</v>
      </c>
    </row>
    <row r="10644" spans="1:12" x14ac:dyDescent="0.25">
      <c r="A10644">
        <v>43390</v>
      </c>
      <c r="B10644" t="s">
        <v>33321</v>
      </c>
      <c r="C10644" t="s">
        <v>33322</v>
      </c>
      <c r="D10644">
        <v>4.5</v>
      </c>
      <c r="E10644" t="s">
        <v>33323</v>
      </c>
      <c r="F10644">
        <v>9781883477370</v>
      </c>
      <c r="G10644" t="s">
        <v>11</v>
      </c>
      <c r="H10644">
        <v>246</v>
      </c>
      <c r="I10644">
        <v>2</v>
      </c>
      <c r="J10644">
        <v>1</v>
      </c>
      <c r="K10644" t="s">
        <v>33324</v>
      </c>
      <c r="L10644" t="s">
        <v>33325</v>
      </c>
    </row>
    <row r="10645" spans="1:12" x14ac:dyDescent="0.25">
      <c r="A10645">
        <v>43394</v>
      </c>
      <c r="B10645" t="s">
        <v>6954</v>
      </c>
      <c r="C10645" t="s">
        <v>5075</v>
      </c>
      <c r="D10645">
        <v>4.1399999999999997</v>
      </c>
      <c r="E10645" t="s">
        <v>33326</v>
      </c>
      <c r="F10645">
        <v>9780141185163</v>
      </c>
      <c r="G10645" t="s">
        <v>11</v>
      </c>
      <c r="H10645">
        <v>416</v>
      </c>
      <c r="I10645">
        <v>211</v>
      </c>
      <c r="J10645">
        <v>16</v>
      </c>
      <c r="K10645" t="s">
        <v>19443</v>
      </c>
      <c r="L10645" t="s">
        <v>2025</v>
      </c>
    </row>
    <row r="10646" spans="1:12" x14ac:dyDescent="0.25">
      <c r="A10646">
        <v>43399</v>
      </c>
      <c r="B10646" t="s">
        <v>11091</v>
      </c>
      <c r="C10646" t="s">
        <v>2776</v>
      </c>
      <c r="D10646">
        <v>4.0199999999999996</v>
      </c>
      <c r="E10646" t="s">
        <v>33327</v>
      </c>
      <c r="F10646">
        <v>9780809078677</v>
      </c>
      <c r="G10646" t="s">
        <v>11</v>
      </c>
      <c r="H10646">
        <v>365</v>
      </c>
      <c r="I10646">
        <v>164</v>
      </c>
      <c r="J10646">
        <v>7</v>
      </c>
      <c r="K10646" t="s">
        <v>19954</v>
      </c>
      <c r="L10646" t="s">
        <v>11092</v>
      </c>
    </row>
    <row r="10647" spans="1:12" x14ac:dyDescent="0.25">
      <c r="A10647">
        <v>43401</v>
      </c>
      <c r="B10647" t="s">
        <v>4738</v>
      </c>
      <c r="C10647" t="s">
        <v>4739</v>
      </c>
      <c r="D10647">
        <v>4.13</v>
      </c>
      <c r="E10647" t="s">
        <v>33328</v>
      </c>
      <c r="F10647">
        <v>9781590171103</v>
      </c>
      <c r="G10647" t="s">
        <v>11</v>
      </c>
      <c r="H10647">
        <v>284</v>
      </c>
      <c r="I10647">
        <v>2999</v>
      </c>
      <c r="J10647">
        <v>200</v>
      </c>
      <c r="K10647" t="s">
        <v>20257</v>
      </c>
      <c r="L10647" t="s">
        <v>866</v>
      </c>
    </row>
    <row r="10648" spans="1:12" x14ac:dyDescent="0.25">
      <c r="A10648">
        <v>43407</v>
      </c>
      <c r="B10648" t="s">
        <v>33329</v>
      </c>
      <c r="C10648" t="s">
        <v>33330</v>
      </c>
      <c r="D10648">
        <v>3.9</v>
      </c>
      <c r="E10648" t="s">
        <v>33331</v>
      </c>
      <c r="F10648">
        <v>9783462032178</v>
      </c>
      <c r="G10648" t="s">
        <v>16068</v>
      </c>
      <c r="H10648">
        <v>384</v>
      </c>
      <c r="I10648">
        <v>39</v>
      </c>
      <c r="J10648">
        <v>4</v>
      </c>
      <c r="K10648" t="s">
        <v>22114</v>
      </c>
      <c r="L10648" t="s">
        <v>16985</v>
      </c>
    </row>
    <row r="10649" spans="1:12" x14ac:dyDescent="0.25">
      <c r="A10649">
        <v>43409</v>
      </c>
      <c r="B10649" t="s">
        <v>12645</v>
      </c>
      <c r="C10649" t="s">
        <v>12646</v>
      </c>
      <c r="D10649">
        <v>3.54</v>
      </c>
      <c r="E10649" t="s">
        <v>33332</v>
      </c>
      <c r="F10649">
        <v>9780345483171</v>
      </c>
      <c r="G10649" t="s">
        <v>12134</v>
      </c>
      <c r="H10649">
        <v>290</v>
      </c>
      <c r="I10649">
        <v>6176</v>
      </c>
      <c r="J10649">
        <v>675</v>
      </c>
      <c r="K10649" t="s">
        <v>14393</v>
      </c>
      <c r="L10649" t="s">
        <v>144</v>
      </c>
    </row>
    <row r="10650" spans="1:12" x14ac:dyDescent="0.25">
      <c r="A10650">
        <v>43416</v>
      </c>
      <c r="B10650" t="s">
        <v>6619</v>
      </c>
      <c r="C10650" t="s">
        <v>6620</v>
      </c>
      <c r="D10650">
        <v>4.42</v>
      </c>
      <c r="E10650" t="s">
        <v>33333</v>
      </c>
      <c r="F10650">
        <v>9781556434242</v>
      </c>
      <c r="G10650" t="s">
        <v>11</v>
      </c>
      <c r="H10650">
        <v>400</v>
      </c>
      <c r="I10650">
        <v>141</v>
      </c>
      <c r="J10650">
        <v>11</v>
      </c>
      <c r="K10650" t="s">
        <v>17133</v>
      </c>
      <c r="L10650" t="s">
        <v>6621</v>
      </c>
    </row>
    <row r="10651" spans="1:12" x14ac:dyDescent="0.25">
      <c r="A10651">
        <v>43419</v>
      </c>
      <c r="B10651" t="s">
        <v>3840</v>
      </c>
      <c r="C10651" t="s">
        <v>3841</v>
      </c>
      <c r="D10651">
        <v>4.29</v>
      </c>
      <c r="E10651" t="s">
        <v>33334</v>
      </c>
      <c r="F10651">
        <v>9781932416237</v>
      </c>
      <c r="G10651" t="s">
        <v>11</v>
      </c>
      <c r="H10651">
        <v>489</v>
      </c>
      <c r="I10651">
        <v>264</v>
      </c>
      <c r="J10651">
        <v>32</v>
      </c>
      <c r="K10651" t="s">
        <v>33335</v>
      </c>
      <c r="L10651" t="s">
        <v>213</v>
      </c>
    </row>
    <row r="10652" spans="1:12" x14ac:dyDescent="0.25">
      <c r="A10652">
        <v>43423</v>
      </c>
      <c r="B10652" t="s">
        <v>4740</v>
      </c>
      <c r="C10652" t="s">
        <v>237</v>
      </c>
      <c r="D10652">
        <v>3.73</v>
      </c>
      <c r="E10652" t="s">
        <v>33336</v>
      </c>
      <c r="F10652">
        <v>9781932416121</v>
      </c>
      <c r="G10652" t="s">
        <v>11</v>
      </c>
      <c r="H10652">
        <v>306</v>
      </c>
      <c r="I10652">
        <v>334</v>
      </c>
      <c r="J10652">
        <v>21</v>
      </c>
      <c r="K10652" t="s">
        <v>33337</v>
      </c>
      <c r="L10652" t="s">
        <v>213</v>
      </c>
    </row>
    <row r="10653" spans="1:12" x14ac:dyDescent="0.25">
      <c r="A10653">
        <v>43424</v>
      </c>
      <c r="B10653" t="s">
        <v>12647</v>
      </c>
      <c r="C10653" t="s">
        <v>237</v>
      </c>
      <c r="D10653">
        <v>3.81</v>
      </c>
      <c r="E10653" t="s">
        <v>33338</v>
      </c>
      <c r="F10653">
        <v>9780241142462</v>
      </c>
      <c r="G10653" t="s">
        <v>12134</v>
      </c>
      <c r="H10653">
        <v>384</v>
      </c>
      <c r="I10653">
        <v>68</v>
      </c>
      <c r="J10653">
        <v>5</v>
      </c>
      <c r="K10653" t="s">
        <v>14994</v>
      </c>
      <c r="L10653" t="s">
        <v>33339</v>
      </c>
    </row>
    <row r="10654" spans="1:12" x14ac:dyDescent="0.25">
      <c r="A10654">
        <v>43426</v>
      </c>
      <c r="B10654" t="s">
        <v>33340</v>
      </c>
      <c r="C10654" t="s">
        <v>33341</v>
      </c>
      <c r="D10654">
        <v>3.68</v>
      </c>
      <c r="E10654" t="s">
        <v>33342</v>
      </c>
      <c r="F10654">
        <v>9782290328248</v>
      </c>
      <c r="G10654" t="s">
        <v>14227</v>
      </c>
      <c r="H10654">
        <v>536</v>
      </c>
      <c r="I10654">
        <v>4</v>
      </c>
      <c r="J10654">
        <v>0</v>
      </c>
      <c r="K10654" t="s">
        <v>17813</v>
      </c>
      <c r="L10654" t="s">
        <v>21511</v>
      </c>
    </row>
    <row r="10655" spans="1:12" x14ac:dyDescent="0.25">
      <c r="A10655">
        <v>43432</v>
      </c>
      <c r="B10655" t="s">
        <v>12948</v>
      </c>
      <c r="C10655" t="s">
        <v>12949</v>
      </c>
      <c r="D10655">
        <v>3.88</v>
      </c>
      <c r="E10655" t="s">
        <v>33343</v>
      </c>
      <c r="F10655">
        <v>9781590170700</v>
      </c>
      <c r="G10655" t="s">
        <v>12134</v>
      </c>
      <c r="H10655">
        <v>264</v>
      </c>
      <c r="I10655">
        <v>520</v>
      </c>
      <c r="J10655">
        <v>78</v>
      </c>
      <c r="K10655" t="s">
        <v>33344</v>
      </c>
      <c r="L10655" t="s">
        <v>866</v>
      </c>
    </row>
    <row r="10656" spans="1:12" x14ac:dyDescent="0.25">
      <c r="A10656">
        <v>43433</v>
      </c>
      <c r="B10656" t="s">
        <v>3842</v>
      </c>
      <c r="C10656" t="s">
        <v>237</v>
      </c>
      <c r="D10656">
        <v>3.72</v>
      </c>
      <c r="E10656" t="s">
        <v>33345</v>
      </c>
      <c r="F10656">
        <v>9781932416381</v>
      </c>
      <c r="G10656" t="s">
        <v>11</v>
      </c>
      <c r="H10656">
        <v>200</v>
      </c>
      <c r="I10656">
        <v>407</v>
      </c>
      <c r="J10656">
        <v>31</v>
      </c>
      <c r="K10656" t="s">
        <v>26963</v>
      </c>
      <c r="L10656" t="s">
        <v>213</v>
      </c>
    </row>
    <row r="10657" spans="1:12" x14ac:dyDescent="0.25">
      <c r="A10657">
        <v>43437</v>
      </c>
      <c r="B10657" t="s">
        <v>14042</v>
      </c>
      <c r="C10657" t="s">
        <v>14043</v>
      </c>
      <c r="D10657">
        <v>3.8</v>
      </c>
      <c r="E10657" t="s">
        <v>33346</v>
      </c>
      <c r="F10657">
        <v>9781932416480</v>
      </c>
      <c r="G10657" t="s">
        <v>13842</v>
      </c>
      <c r="H10657">
        <v>250</v>
      </c>
      <c r="I10657">
        <v>305</v>
      </c>
      <c r="J10657">
        <v>15</v>
      </c>
      <c r="K10657" t="s">
        <v>15422</v>
      </c>
      <c r="L10657" t="s">
        <v>213</v>
      </c>
    </row>
    <row r="10658" spans="1:12" x14ac:dyDescent="0.25">
      <c r="A10658">
        <v>43438</v>
      </c>
      <c r="B10658" t="s">
        <v>5993</v>
      </c>
      <c r="C10658" t="s">
        <v>5994</v>
      </c>
      <c r="D10658">
        <v>3.94</v>
      </c>
      <c r="E10658" t="s">
        <v>33347</v>
      </c>
      <c r="F10658">
        <v>9781932416015</v>
      </c>
      <c r="G10658" t="s">
        <v>11</v>
      </c>
      <c r="H10658">
        <v>293</v>
      </c>
      <c r="I10658">
        <v>171</v>
      </c>
      <c r="J10658">
        <v>6</v>
      </c>
      <c r="K10658" t="s">
        <v>14330</v>
      </c>
      <c r="L10658" t="s">
        <v>213</v>
      </c>
    </row>
    <row r="10659" spans="1:12" x14ac:dyDescent="0.25">
      <c r="A10659">
        <v>43440</v>
      </c>
      <c r="B10659" t="s">
        <v>2778</v>
      </c>
      <c r="C10659" t="s">
        <v>2779</v>
      </c>
      <c r="D10659">
        <v>4.2</v>
      </c>
      <c r="E10659" t="s">
        <v>33348</v>
      </c>
      <c r="F10659">
        <v>9780141180946</v>
      </c>
      <c r="G10659" t="s">
        <v>11</v>
      </c>
      <c r="H10659">
        <v>246</v>
      </c>
      <c r="I10659">
        <v>2496</v>
      </c>
      <c r="J10659">
        <v>123</v>
      </c>
      <c r="K10659" t="s">
        <v>15938</v>
      </c>
      <c r="L10659" t="s">
        <v>2022</v>
      </c>
    </row>
    <row r="10660" spans="1:12" x14ac:dyDescent="0.25">
      <c r="A10660">
        <v>43441</v>
      </c>
      <c r="B10660" t="s">
        <v>33349</v>
      </c>
      <c r="C10660" t="s">
        <v>33350</v>
      </c>
      <c r="D10660">
        <v>3.86</v>
      </c>
      <c r="E10660" t="s">
        <v>33351</v>
      </c>
      <c r="F10660">
        <v>9780812970036</v>
      </c>
      <c r="G10660" t="s">
        <v>11</v>
      </c>
      <c r="H10660">
        <v>400</v>
      </c>
      <c r="I10660">
        <v>26</v>
      </c>
      <c r="J10660">
        <v>9</v>
      </c>
      <c r="K10660" t="s">
        <v>14702</v>
      </c>
      <c r="L10660" t="s">
        <v>164</v>
      </c>
    </row>
    <row r="10661" spans="1:12" x14ac:dyDescent="0.25">
      <c r="A10661">
        <v>43451</v>
      </c>
      <c r="B10661" t="s">
        <v>33352</v>
      </c>
      <c r="C10661" t="s">
        <v>33353</v>
      </c>
      <c r="D10661">
        <v>3.81</v>
      </c>
      <c r="E10661" t="s">
        <v>33354</v>
      </c>
      <c r="F10661">
        <v>9788497597463</v>
      </c>
      <c r="G10661" t="s">
        <v>14376</v>
      </c>
      <c r="H10661">
        <v>480</v>
      </c>
      <c r="I10661">
        <v>1399</v>
      </c>
      <c r="J10661">
        <v>220</v>
      </c>
      <c r="K10661" t="s">
        <v>14393</v>
      </c>
      <c r="L10661" t="s">
        <v>19867</v>
      </c>
    </row>
    <row r="10662" spans="1:12" x14ac:dyDescent="0.25">
      <c r="A10662">
        <v>43454</v>
      </c>
      <c r="B10662" t="s">
        <v>33355</v>
      </c>
      <c r="C10662" t="s">
        <v>5996</v>
      </c>
      <c r="D10662">
        <v>3.76</v>
      </c>
      <c r="E10662" t="s">
        <v>33356</v>
      </c>
      <c r="F10662">
        <v>9780743428675</v>
      </c>
      <c r="G10662" t="s">
        <v>11</v>
      </c>
      <c r="H10662">
        <v>375</v>
      </c>
      <c r="I10662">
        <v>23</v>
      </c>
      <c r="J10662">
        <v>4</v>
      </c>
      <c r="K10662" t="s">
        <v>17139</v>
      </c>
      <c r="L10662" t="s">
        <v>75</v>
      </c>
    </row>
    <row r="10663" spans="1:12" x14ac:dyDescent="0.25">
      <c r="A10663">
        <v>43455</v>
      </c>
      <c r="B10663" t="s">
        <v>13184</v>
      </c>
      <c r="C10663" t="s">
        <v>5996</v>
      </c>
      <c r="D10663">
        <v>3.94</v>
      </c>
      <c r="E10663" t="s">
        <v>33357</v>
      </c>
      <c r="F10663">
        <v>9780743449021</v>
      </c>
      <c r="G10663" t="s">
        <v>12134</v>
      </c>
      <c r="H10663">
        <v>656</v>
      </c>
      <c r="I10663">
        <v>1231</v>
      </c>
      <c r="J10663">
        <v>22</v>
      </c>
      <c r="K10663" t="s">
        <v>15340</v>
      </c>
      <c r="L10663" t="s">
        <v>75</v>
      </c>
    </row>
    <row r="10664" spans="1:12" x14ac:dyDescent="0.25">
      <c r="A10664">
        <v>43456</v>
      </c>
      <c r="B10664" t="s">
        <v>13069</v>
      </c>
      <c r="C10664" t="s">
        <v>5996</v>
      </c>
      <c r="D10664">
        <v>3.78</v>
      </c>
      <c r="E10664" t="s">
        <v>33358</v>
      </c>
      <c r="F10664">
        <v>9781416530817</v>
      </c>
      <c r="G10664" t="s">
        <v>12134</v>
      </c>
      <c r="H10664">
        <v>416</v>
      </c>
      <c r="I10664">
        <v>1481</v>
      </c>
      <c r="J10664">
        <v>44</v>
      </c>
      <c r="K10664" t="s">
        <v>19364</v>
      </c>
      <c r="L10664" t="s">
        <v>414</v>
      </c>
    </row>
    <row r="10665" spans="1:12" x14ac:dyDescent="0.25">
      <c r="A10665">
        <v>43457</v>
      </c>
      <c r="B10665" t="s">
        <v>7467</v>
      </c>
      <c r="C10665" t="s">
        <v>5996</v>
      </c>
      <c r="D10665">
        <v>3.72</v>
      </c>
      <c r="E10665" t="s">
        <v>33359</v>
      </c>
      <c r="F10665">
        <v>9780671039950</v>
      </c>
      <c r="G10665" t="s">
        <v>11</v>
      </c>
      <c r="H10665">
        <v>185</v>
      </c>
      <c r="I10665">
        <v>2352</v>
      </c>
      <c r="J10665">
        <v>29</v>
      </c>
      <c r="K10665" t="s">
        <v>14733</v>
      </c>
      <c r="L10665" t="s">
        <v>75</v>
      </c>
    </row>
    <row r="10666" spans="1:12" x14ac:dyDescent="0.25">
      <c r="A10666">
        <v>43459</v>
      </c>
      <c r="B10666" t="s">
        <v>13808</v>
      </c>
      <c r="C10666" t="s">
        <v>5996</v>
      </c>
      <c r="D10666">
        <v>3.75</v>
      </c>
      <c r="E10666" t="s">
        <v>33360</v>
      </c>
      <c r="F10666">
        <v>9780671039943</v>
      </c>
      <c r="G10666" t="s">
        <v>12134</v>
      </c>
      <c r="H10666">
        <v>208</v>
      </c>
      <c r="I10666">
        <v>2455</v>
      </c>
      <c r="J10666">
        <v>26</v>
      </c>
      <c r="K10666" t="s">
        <v>17312</v>
      </c>
      <c r="L10666" t="s">
        <v>75</v>
      </c>
    </row>
    <row r="10667" spans="1:12" x14ac:dyDescent="0.25">
      <c r="A10667">
        <v>43460</v>
      </c>
      <c r="B10667" t="s">
        <v>5995</v>
      </c>
      <c r="C10667" t="s">
        <v>5996</v>
      </c>
      <c r="D10667">
        <v>3.87</v>
      </c>
      <c r="E10667" t="s">
        <v>33361</v>
      </c>
      <c r="F10667">
        <v>9780743428590</v>
      </c>
      <c r="G10667" t="s">
        <v>11</v>
      </c>
      <c r="H10667">
        <v>464</v>
      </c>
      <c r="I10667">
        <v>2395</v>
      </c>
      <c r="J10667">
        <v>34</v>
      </c>
      <c r="K10667" t="s">
        <v>16040</v>
      </c>
      <c r="L10667" t="s">
        <v>75</v>
      </c>
    </row>
    <row r="10668" spans="1:12" x14ac:dyDescent="0.25">
      <c r="A10668">
        <v>43461</v>
      </c>
      <c r="B10668" t="s">
        <v>33362</v>
      </c>
      <c r="C10668" t="s">
        <v>5996</v>
      </c>
      <c r="D10668">
        <v>3.93</v>
      </c>
      <c r="E10668" t="s">
        <v>33363</v>
      </c>
      <c r="F10668">
        <v>9781568950747</v>
      </c>
      <c r="G10668" t="s">
        <v>11</v>
      </c>
      <c r="H10668">
        <v>402</v>
      </c>
      <c r="I10668">
        <v>17</v>
      </c>
      <c r="J10668">
        <v>0</v>
      </c>
      <c r="K10668" t="s">
        <v>16308</v>
      </c>
      <c r="L10668" t="s">
        <v>3528</v>
      </c>
    </row>
    <row r="10669" spans="1:12" x14ac:dyDescent="0.25">
      <c r="A10669">
        <v>43475</v>
      </c>
      <c r="B10669" t="s">
        <v>12648</v>
      </c>
      <c r="C10669" t="s">
        <v>12649</v>
      </c>
      <c r="D10669">
        <v>3.34</v>
      </c>
      <c r="E10669" t="s">
        <v>33364</v>
      </c>
      <c r="F10669">
        <v>9780060092726</v>
      </c>
      <c r="G10669" t="s">
        <v>12134</v>
      </c>
      <c r="H10669">
        <v>337</v>
      </c>
      <c r="I10669">
        <v>7752</v>
      </c>
      <c r="J10669">
        <v>1056</v>
      </c>
      <c r="K10669" t="s">
        <v>14393</v>
      </c>
      <c r="L10669" t="s">
        <v>768</v>
      </c>
    </row>
    <row r="10670" spans="1:12" x14ac:dyDescent="0.25">
      <c r="A10670">
        <v>43476</v>
      </c>
      <c r="B10670" t="s">
        <v>12810</v>
      </c>
      <c r="C10670" t="s">
        <v>12811</v>
      </c>
      <c r="D10670">
        <v>4.2</v>
      </c>
      <c r="E10670" t="s">
        <v>33365</v>
      </c>
      <c r="F10670">
        <v>9780971702127</v>
      </c>
      <c r="G10670" t="s">
        <v>12134</v>
      </c>
      <c r="H10670">
        <v>360</v>
      </c>
      <c r="I10670">
        <v>110</v>
      </c>
      <c r="J10670">
        <v>16</v>
      </c>
      <c r="K10670" t="s">
        <v>15322</v>
      </c>
      <c r="L10670" t="s">
        <v>12812</v>
      </c>
    </row>
    <row r="10671" spans="1:12" x14ac:dyDescent="0.25">
      <c r="A10671">
        <v>43484</v>
      </c>
      <c r="B10671" t="s">
        <v>7468</v>
      </c>
      <c r="C10671" t="s">
        <v>5996</v>
      </c>
      <c r="D10671">
        <v>3.74</v>
      </c>
      <c r="E10671" t="s">
        <v>33366</v>
      </c>
      <c r="F10671">
        <v>9780671039967</v>
      </c>
      <c r="G10671" t="s">
        <v>11</v>
      </c>
      <c r="H10671">
        <v>180</v>
      </c>
      <c r="I10671">
        <v>2447</v>
      </c>
      <c r="J10671">
        <v>27</v>
      </c>
      <c r="K10671" t="s">
        <v>15628</v>
      </c>
      <c r="L10671" t="s">
        <v>75</v>
      </c>
    </row>
    <row r="10672" spans="1:12" x14ac:dyDescent="0.25">
      <c r="A10672">
        <v>43486</v>
      </c>
      <c r="B10672" t="s">
        <v>8905</v>
      </c>
      <c r="C10672" t="s">
        <v>5996</v>
      </c>
      <c r="D10672">
        <v>3.71</v>
      </c>
      <c r="E10672" t="s">
        <v>33367</v>
      </c>
      <c r="F10672">
        <v>9780671020316</v>
      </c>
      <c r="G10672" t="s">
        <v>11</v>
      </c>
      <c r="H10672">
        <v>192</v>
      </c>
      <c r="I10672">
        <v>4678</v>
      </c>
      <c r="J10672">
        <v>59</v>
      </c>
      <c r="K10672" t="s">
        <v>27287</v>
      </c>
      <c r="L10672" t="s">
        <v>75</v>
      </c>
    </row>
    <row r="10673" spans="1:12" x14ac:dyDescent="0.25">
      <c r="A10673">
        <v>43487</v>
      </c>
      <c r="B10673" t="s">
        <v>33368</v>
      </c>
      <c r="C10673" t="s">
        <v>33369</v>
      </c>
      <c r="D10673">
        <v>3.89</v>
      </c>
      <c r="E10673" t="s">
        <v>33370</v>
      </c>
      <c r="F10673">
        <v>9781400000746</v>
      </c>
      <c r="G10673" t="s">
        <v>14376</v>
      </c>
      <c r="H10673">
        <v>400</v>
      </c>
      <c r="I10673">
        <v>5</v>
      </c>
      <c r="J10673">
        <v>0</v>
      </c>
      <c r="K10673" t="s">
        <v>17726</v>
      </c>
      <c r="L10673" t="s">
        <v>6099</v>
      </c>
    </row>
    <row r="10674" spans="1:12" x14ac:dyDescent="0.25">
      <c r="A10674">
        <v>43488</v>
      </c>
      <c r="B10674" t="s">
        <v>12950</v>
      </c>
      <c r="C10674" t="s">
        <v>5996</v>
      </c>
      <c r="D10674">
        <v>3.87</v>
      </c>
      <c r="E10674" t="s">
        <v>33371</v>
      </c>
      <c r="F10674">
        <v>9780743457873</v>
      </c>
      <c r="G10674" t="s">
        <v>12134</v>
      </c>
      <c r="H10674">
        <v>288</v>
      </c>
      <c r="I10674">
        <v>2023</v>
      </c>
      <c r="J10674">
        <v>26</v>
      </c>
      <c r="K10674" t="s">
        <v>15293</v>
      </c>
      <c r="L10674" t="s">
        <v>414</v>
      </c>
    </row>
    <row r="10675" spans="1:12" x14ac:dyDescent="0.25">
      <c r="A10675">
        <v>43489</v>
      </c>
      <c r="B10675" t="s">
        <v>9395</v>
      </c>
      <c r="C10675" t="s">
        <v>5996</v>
      </c>
      <c r="D10675">
        <v>3.85</v>
      </c>
      <c r="E10675" t="s">
        <v>33372</v>
      </c>
      <c r="F10675">
        <v>9780671534677</v>
      </c>
      <c r="G10675" t="s">
        <v>11</v>
      </c>
      <c r="H10675">
        <v>320</v>
      </c>
      <c r="I10675">
        <v>5554</v>
      </c>
      <c r="J10675">
        <v>64</v>
      </c>
      <c r="K10675" t="s">
        <v>16819</v>
      </c>
      <c r="L10675" t="s">
        <v>75</v>
      </c>
    </row>
    <row r="10676" spans="1:12" x14ac:dyDescent="0.25">
      <c r="A10676">
        <v>43490</v>
      </c>
      <c r="B10676" t="s">
        <v>9396</v>
      </c>
      <c r="C10676" t="s">
        <v>5996</v>
      </c>
      <c r="D10676">
        <v>3.77</v>
      </c>
      <c r="E10676" t="s">
        <v>33373</v>
      </c>
      <c r="F10676">
        <v>9780671007638</v>
      </c>
      <c r="G10676" t="s">
        <v>11</v>
      </c>
      <c r="H10676">
        <v>342</v>
      </c>
      <c r="I10676">
        <v>5121</v>
      </c>
      <c r="J10676">
        <v>78</v>
      </c>
      <c r="K10676" t="s">
        <v>14779</v>
      </c>
      <c r="L10676" t="s">
        <v>75</v>
      </c>
    </row>
    <row r="10677" spans="1:12" x14ac:dyDescent="0.25">
      <c r="A10677">
        <v>43491</v>
      </c>
      <c r="B10677" t="s">
        <v>33374</v>
      </c>
      <c r="C10677" t="s">
        <v>5996</v>
      </c>
      <c r="D10677">
        <v>3.81</v>
      </c>
      <c r="E10677" t="s">
        <v>33375</v>
      </c>
      <c r="F10677">
        <v>9781416500506</v>
      </c>
      <c r="G10677" t="s">
        <v>11</v>
      </c>
      <c r="H10677">
        <v>400</v>
      </c>
      <c r="I10677">
        <v>19</v>
      </c>
      <c r="J10677">
        <v>4</v>
      </c>
      <c r="K10677" t="s">
        <v>14868</v>
      </c>
      <c r="L10677" t="s">
        <v>334</v>
      </c>
    </row>
    <row r="10678" spans="1:12" x14ac:dyDescent="0.25">
      <c r="A10678">
        <v>43499</v>
      </c>
      <c r="B10678" t="s">
        <v>33376</v>
      </c>
      <c r="C10678" t="s">
        <v>33377</v>
      </c>
      <c r="D10678">
        <v>3.77</v>
      </c>
      <c r="E10678" t="s">
        <v>33378</v>
      </c>
      <c r="F10678">
        <v>9783442354566</v>
      </c>
      <c r="G10678" t="s">
        <v>16068</v>
      </c>
      <c r="H10678">
        <v>349</v>
      </c>
      <c r="I10678">
        <v>2</v>
      </c>
      <c r="J10678">
        <v>0</v>
      </c>
      <c r="K10678" t="s">
        <v>14234</v>
      </c>
      <c r="L10678" t="s">
        <v>26742</v>
      </c>
    </row>
    <row r="10679" spans="1:12" x14ac:dyDescent="0.25">
      <c r="A10679">
        <v>43503</v>
      </c>
      <c r="B10679" t="s">
        <v>33379</v>
      </c>
      <c r="C10679" t="s">
        <v>33380</v>
      </c>
      <c r="D10679">
        <v>3.77</v>
      </c>
      <c r="E10679" t="s">
        <v>33381</v>
      </c>
      <c r="F10679">
        <v>9783442552962</v>
      </c>
      <c r="G10679" t="s">
        <v>16068</v>
      </c>
      <c r="H10679">
        <v>412</v>
      </c>
      <c r="I10679">
        <v>5</v>
      </c>
      <c r="J10679">
        <v>0</v>
      </c>
      <c r="K10679" t="s">
        <v>16602</v>
      </c>
      <c r="L10679" t="s">
        <v>26742</v>
      </c>
    </row>
    <row r="10680" spans="1:12" x14ac:dyDescent="0.25">
      <c r="A10680">
        <v>43504</v>
      </c>
      <c r="B10680" t="s">
        <v>33382</v>
      </c>
      <c r="C10680" t="s">
        <v>131</v>
      </c>
      <c r="D10680">
        <v>4.47</v>
      </c>
      <c r="E10680" t="s">
        <v>33383</v>
      </c>
      <c r="F10680">
        <v>9781582346816</v>
      </c>
      <c r="G10680" t="s">
        <v>33384</v>
      </c>
      <c r="H10680">
        <v>250</v>
      </c>
      <c r="I10680">
        <v>11</v>
      </c>
      <c r="J10680">
        <v>0</v>
      </c>
      <c r="K10680" t="s">
        <v>27774</v>
      </c>
      <c r="L10680" t="s">
        <v>33385</v>
      </c>
    </row>
    <row r="10681" spans="1:12" x14ac:dyDescent="0.25">
      <c r="A10681">
        <v>43509</v>
      </c>
      <c r="B10681" t="s">
        <v>8509</v>
      </c>
      <c r="C10681" t="s">
        <v>131</v>
      </c>
      <c r="D10681">
        <v>4.5599999999999996</v>
      </c>
      <c r="E10681" t="s">
        <v>33386</v>
      </c>
      <c r="F10681">
        <v>9780747546245</v>
      </c>
      <c r="G10681" t="s">
        <v>11</v>
      </c>
      <c r="H10681">
        <v>636</v>
      </c>
      <c r="I10681">
        <v>18754</v>
      </c>
      <c r="J10681">
        <v>906</v>
      </c>
      <c r="K10681" t="s">
        <v>33387</v>
      </c>
      <c r="L10681" t="s">
        <v>199</v>
      </c>
    </row>
    <row r="10682" spans="1:12" x14ac:dyDescent="0.25">
      <c r="A10682">
        <v>43526</v>
      </c>
      <c r="B10682" t="s">
        <v>2476</v>
      </c>
      <c r="C10682" t="s">
        <v>2477</v>
      </c>
      <c r="D10682">
        <v>3.86</v>
      </c>
      <c r="E10682" t="s">
        <v>33388</v>
      </c>
      <c r="F10682">
        <v>9781416917465</v>
      </c>
      <c r="G10682" t="s">
        <v>11</v>
      </c>
      <c r="H10682">
        <v>306</v>
      </c>
      <c r="I10682">
        <v>2720</v>
      </c>
      <c r="J10682">
        <v>51</v>
      </c>
      <c r="K10682" t="s">
        <v>15081</v>
      </c>
      <c r="L10682" t="s">
        <v>2058</v>
      </c>
    </row>
    <row r="10683" spans="1:12" x14ac:dyDescent="0.25">
      <c r="A10683">
        <v>43527</v>
      </c>
      <c r="B10683" t="s">
        <v>7991</v>
      </c>
      <c r="C10683" t="s">
        <v>2477</v>
      </c>
      <c r="D10683">
        <v>3.94</v>
      </c>
      <c r="E10683" t="s">
        <v>33389</v>
      </c>
      <c r="F10683">
        <v>9781416939610</v>
      </c>
      <c r="G10683" t="s">
        <v>11</v>
      </c>
      <c r="H10683">
        <v>271</v>
      </c>
      <c r="I10683">
        <v>2501</v>
      </c>
      <c r="J10683">
        <v>64</v>
      </c>
      <c r="K10683" t="s">
        <v>21317</v>
      </c>
      <c r="L10683" t="s">
        <v>2058</v>
      </c>
    </row>
    <row r="10684" spans="1:12" x14ac:dyDescent="0.25">
      <c r="A10684">
        <v>43529</v>
      </c>
      <c r="B10684" t="s">
        <v>2780</v>
      </c>
      <c r="C10684" t="s">
        <v>2477</v>
      </c>
      <c r="D10684">
        <v>3.65</v>
      </c>
      <c r="E10684" t="s">
        <v>33390</v>
      </c>
      <c r="F10684">
        <v>9780689873195</v>
      </c>
      <c r="G10684" t="s">
        <v>11</v>
      </c>
      <c r="H10684">
        <v>294</v>
      </c>
      <c r="I10684">
        <v>6140</v>
      </c>
      <c r="J10684">
        <v>244</v>
      </c>
      <c r="K10684" t="s">
        <v>14747</v>
      </c>
      <c r="L10684" t="s">
        <v>2781</v>
      </c>
    </row>
    <row r="10685" spans="1:12" x14ac:dyDescent="0.25">
      <c r="A10685">
        <v>43536</v>
      </c>
      <c r="B10685" t="s">
        <v>12117</v>
      </c>
      <c r="C10685" t="s">
        <v>12118</v>
      </c>
      <c r="D10685">
        <v>4.45</v>
      </c>
      <c r="E10685" t="s">
        <v>33391</v>
      </c>
      <c r="F10685">
        <v>9780809230419</v>
      </c>
      <c r="G10685" t="s">
        <v>11</v>
      </c>
      <c r="H10685">
        <v>201</v>
      </c>
      <c r="I10685">
        <v>3429</v>
      </c>
      <c r="J10685">
        <v>274</v>
      </c>
      <c r="K10685" t="s">
        <v>29991</v>
      </c>
      <c r="L10685" t="s">
        <v>12119</v>
      </c>
    </row>
    <row r="10686" spans="1:12" x14ac:dyDescent="0.25">
      <c r="A10686">
        <v>43544</v>
      </c>
      <c r="B10686" t="s">
        <v>5997</v>
      </c>
      <c r="C10686" t="s">
        <v>5998</v>
      </c>
      <c r="D10686">
        <v>4.01</v>
      </c>
      <c r="E10686" t="s">
        <v>33392</v>
      </c>
      <c r="F10686">
        <v>9781593080549</v>
      </c>
      <c r="G10686" t="s">
        <v>11</v>
      </c>
      <c r="H10686">
        <v>320</v>
      </c>
      <c r="I10686">
        <v>857</v>
      </c>
      <c r="J10686">
        <v>57</v>
      </c>
      <c r="K10686" t="s">
        <v>16502</v>
      </c>
      <c r="L10686" t="s">
        <v>2957</v>
      </c>
    </row>
    <row r="10687" spans="1:12" x14ac:dyDescent="0.25">
      <c r="A10687">
        <v>43545</v>
      </c>
      <c r="B10687" t="s">
        <v>9797</v>
      </c>
      <c r="C10687" t="s">
        <v>9798</v>
      </c>
      <c r="D10687">
        <v>4.07</v>
      </c>
      <c r="E10687" t="s">
        <v>33393</v>
      </c>
      <c r="F10687">
        <v>9780441627400</v>
      </c>
      <c r="G10687" t="s">
        <v>11</v>
      </c>
      <c r="H10687">
        <v>639</v>
      </c>
      <c r="I10687">
        <v>85082</v>
      </c>
      <c r="J10687">
        <v>2921</v>
      </c>
      <c r="K10687" t="s">
        <v>14264</v>
      </c>
      <c r="L10687" t="s">
        <v>2269</v>
      </c>
    </row>
    <row r="10688" spans="1:12" x14ac:dyDescent="0.25">
      <c r="A10688">
        <v>43547</v>
      </c>
      <c r="B10688" t="s">
        <v>7872</v>
      </c>
      <c r="C10688" t="s">
        <v>7873</v>
      </c>
      <c r="D10688">
        <v>3.52</v>
      </c>
      <c r="E10688" t="s">
        <v>33394</v>
      </c>
      <c r="F10688">
        <v>9780156030939</v>
      </c>
      <c r="G10688" t="s">
        <v>11</v>
      </c>
      <c r="H10688">
        <v>320</v>
      </c>
      <c r="I10688">
        <v>1484</v>
      </c>
      <c r="J10688">
        <v>161</v>
      </c>
      <c r="K10688" t="s">
        <v>33395</v>
      </c>
      <c r="L10688" t="s">
        <v>68</v>
      </c>
    </row>
    <row r="10689" spans="1:12" x14ac:dyDescent="0.25">
      <c r="A10689">
        <v>43548</v>
      </c>
      <c r="B10689" t="s">
        <v>9799</v>
      </c>
      <c r="C10689" t="s">
        <v>9800</v>
      </c>
      <c r="D10689">
        <v>4.26</v>
      </c>
      <c r="E10689" t="s">
        <v>33396</v>
      </c>
      <c r="F10689">
        <v>9780140178661</v>
      </c>
      <c r="G10689" t="s">
        <v>11</v>
      </c>
      <c r="H10689">
        <v>320</v>
      </c>
      <c r="I10689">
        <v>293</v>
      </c>
      <c r="J10689">
        <v>36</v>
      </c>
      <c r="K10689" t="s">
        <v>33397</v>
      </c>
      <c r="L10689" t="s">
        <v>9640</v>
      </c>
    </row>
    <row r="10690" spans="1:12" x14ac:dyDescent="0.25">
      <c r="A10690">
        <v>43554</v>
      </c>
      <c r="B10690" t="s">
        <v>12383</v>
      </c>
      <c r="C10690" t="s">
        <v>12384</v>
      </c>
      <c r="D10690">
        <v>3.6</v>
      </c>
      <c r="E10690" t="s">
        <v>33398</v>
      </c>
      <c r="F10690">
        <v>9781401204006</v>
      </c>
      <c r="G10690" t="s">
        <v>12134</v>
      </c>
      <c r="H10690">
        <v>104</v>
      </c>
      <c r="I10690">
        <v>1318</v>
      </c>
      <c r="J10690">
        <v>125</v>
      </c>
      <c r="K10690" t="s">
        <v>19177</v>
      </c>
      <c r="L10690" t="s">
        <v>1088</v>
      </c>
    </row>
    <row r="10691" spans="1:12" x14ac:dyDescent="0.25">
      <c r="A10691">
        <v>43555</v>
      </c>
      <c r="B10691" t="s">
        <v>2478</v>
      </c>
      <c r="C10691" t="s">
        <v>2479</v>
      </c>
      <c r="D10691">
        <v>3.87</v>
      </c>
      <c r="E10691" t="s">
        <v>33399</v>
      </c>
      <c r="F10691">
        <v>9780618718740</v>
      </c>
      <c r="G10691" t="s">
        <v>11</v>
      </c>
      <c r="H10691">
        <v>293</v>
      </c>
      <c r="I10691">
        <v>1502</v>
      </c>
      <c r="J10691">
        <v>124</v>
      </c>
      <c r="K10691" t="s">
        <v>15682</v>
      </c>
      <c r="L10691" t="s">
        <v>2258</v>
      </c>
    </row>
    <row r="10692" spans="1:12" x14ac:dyDescent="0.25">
      <c r="A10692">
        <v>43556</v>
      </c>
      <c r="B10692" t="s">
        <v>11258</v>
      </c>
      <c r="C10692" t="s">
        <v>11259</v>
      </c>
      <c r="D10692">
        <v>4.21</v>
      </c>
      <c r="E10692" t="s">
        <v>33400</v>
      </c>
      <c r="F10692">
        <v>9780941423649</v>
      </c>
      <c r="G10692" t="s">
        <v>11</v>
      </c>
      <c r="H10692">
        <v>300</v>
      </c>
      <c r="I10692">
        <v>577</v>
      </c>
      <c r="J10692">
        <v>25</v>
      </c>
      <c r="K10692" t="s">
        <v>33401</v>
      </c>
      <c r="L10692" t="s">
        <v>1972</v>
      </c>
    </row>
    <row r="10693" spans="1:12" x14ac:dyDescent="0.25">
      <c r="A10693">
        <v>43562</v>
      </c>
      <c r="B10693" t="s">
        <v>13070</v>
      </c>
      <c r="C10693" t="s">
        <v>13071</v>
      </c>
      <c r="D10693">
        <v>3.71</v>
      </c>
      <c r="E10693" t="s">
        <v>33402</v>
      </c>
      <c r="F10693">
        <v>9781401212353</v>
      </c>
      <c r="G10693" t="s">
        <v>12134</v>
      </c>
      <c r="H10693">
        <v>136</v>
      </c>
      <c r="I10693">
        <v>349</v>
      </c>
      <c r="J10693">
        <v>28</v>
      </c>
      <c r="K10693" t="s">
        <v>30810</v>
      </c>
      <c r="L10693" t="s">
        <v>1088</v>
      </c>
    </row>
    <row r="10694" spans="1:12" x14ac:dyDescent="0.25">
      <c r="A10694">
        <v>43564</v>
      </c>
      <c r="B10694" t="s">
        <v>1932</v>
      </c>
      <c r="C10694" t="s">
        <v>1933</v>
      </c>
      <c r="D10694">
        <v>4.0199999999999996</v>
      </c>
      <c r="E10694" t="s">
        <v>33403</v>
      </c>
      <c r="F10694">
        <v>9781581807592</v>
      </c>
      <c r="G10694" t="s">
        <v>11</v>
      </c>
      <c r="H10694">
        <v>127</v>
      </c>
      <c r="I10694">
        <v>67</v>
      </c>
      <c r="J10694">
        <v>5</v>
      </c>
      <c r="K10694" t="s">
        <v>23168</v>
      </c>
      <c r="L10694" t="s">
        <v>1934</v>
      </c>
    </row>
    <row r="10695" spans="1:12" x14ac:dyDescent="0.25">
      <c r="A10695">
        <v>43582</v>
      </c>
      <c r="B10695" t="s">
        <v>33404</v>
      </c>
      <c r="C10695" t="s">
        <v>11222</v>
      </c>
      <c r="D10695">
        <v>3.81</v>
      </c>
      <c r="E10695" t="s">
        <v>33405</v>
      </c>
      <c r="F10695">
        <v>9781594971228</v>
      </c>
      <c r="G10695" t="s">
        <v>14376</v>
      </c>
      <c r="H10695">
        <v>128</v>
      </c>
      <c r="I10695">
        <v>71</v>
      </c>
      <c r="J10695">
        <v>2</v>
      </c>
      <c r="K10695" t="s">
        <v>22595</v>
      </c>
      <c r="L10695" t="s">
        <v>18437</v>
      </c>
    </row>
    <row r="10696" spans="1:12" x14ac:dyDescent="0.25">
      <c r="A10696">
        <v>43586</v>
      </c>
      <c r="B10696" t="s">
        <v>33406</v>
      </c>
      <c r="C10696" t="s">
        <v>11222</v>
      </c>
      <c r="D10696">
        <v>4.0999999999999996</v>
      </c>
      <c r="E10696" t="s">
        <v>33407</v>
      </c>
      <c r="F10696">
        <v>9781560970705</v>
      </c>
      <c r="G10696" t="s">
        <v>11</v>
      </c>
      <c r="H10696">
        <v>96</v>
      </c>
      <c r="I10696">
        <v>177</v>
      </c>
      <c r="J10696">
        <v>9</v>
      </c>
      <c r="K10696" t="s">
        <v>15020</v>
      </c>
      <c r="L10696" t="s">
        <v>33408</v>
      </c>
    </row>
    <row r="10697" spans="1:12" x14ac:dyDescent="0.25">
      <c r="A10697">
        <v>43594</v>
      </c>
      <c r="B10697" t="s">
        <v>13809</v>
      </c>
      <c r="C10697" t="s">
        <v>13810</v>
      </c>
      <c r="D10697">
        <v>3.22</v>
      </c>
      <c r="E10697" t="s">
        <v>33409</v>
      </c>
      <c r="F10697">
        <v>9780811824545</v>
      </c>
      <c r="G10697" t="s">
        <v>12134</v>
      </c>
      <c r="H10697">
        <v>176</v>
      </c>
      <c r="I10697">
        <v>50</v>
      </c>
      <c r="J10697">
        <v>6</v>
      </c>
      <c r="K10697" t="s">
        <v>16821</v>
      </c>
      <c r="L10697" t="s">
        <v>818</v>
      </c>
    </row>
    <row r="10698" spans="1:12" x14ac:dyDescent="0.25">
      <c r="A10698">
        <v>43603</v>
      </c>
      <c r="B10698" t="s">
        <v>1935</v>
      </c>
      <c r="C10698" t="s">
        <v>1936</v>
      </c>
      <c r="D10698">
        <v>4.09</v>
      </c>
      <c r="E10698" t="s">
        <v>33410</v>
      </c>
      <c r="F10698">
        <v>9780156032117</v>
      </c>
      <c r="G10698" t="s">
        <v>11</v>
      </c>
      <c r="H10698">
        <v>256</v>
      </c>
      <c r="I10698">
        <v>4154</v>
      </c>
      <c r="J10698">
        <v>458</v>
      </c>
      <c r="K10698" t="s">
        <v>21313</v>
      </c>
      <c r="L10698" t="s">
        <v>68</v>
      </c>
    </row>
    <row r="10699" spans="1:12" x14ac:dyDescent="0.25">
      <c r="A10699">
        <v>43616</v>
      </c>
      <c r="B10699" t="s">
        <v>7469</v>
      </c>
      <c r="C10699" t="s">
        <v>7470</v>
      </c>
      <c r="D10699">
        <v>3.68</v>
      </c>
      <c r="E10699" t="s">
        <v>33411</v>
      </c>
      <c r="F10699">
        <v>9780373291779</v>
      </c>
      <c r="G10699" t="s">
        <v>11</v>
      </c>
      <c r="H10699">
        <v>304</v>
      </c>
      <c r="I10699">
        <v>137</v>
      </c>
      <c r="J10699">
        <v>11</v>
      </c>
      <c r="K10699" t="s">
        <v>32341</v>
      </c>
      <c r="L10699" t="s">
        <v>7471</v>
      </c>
    </row>
    <row r="10700" spans="1:12" x14ac:dyDescent="0.25">
      <c r="A10700">
        <v>43618</v>
      </c>
      <c r="B10700" t="s">
        <v>7472</v>
      </c>
      <c r="C10700" t="s">
        <v>655</v>
      </c>
      <c r="D10700">
        <v>4.04</v>
      </c>
      <c r="E10700" t="s">
        <v>33412</v>
      </c>
      <c r="F10700">
        <v>9780743411547</v>
      </c>
      <c r="G10700" t="s">
        <v>11</v>
      </c>
      <c r="H10700">
        <v>393</v>
      </c>
      <c r="I10700">
        <v>823</v>
      </c>
      <c r="J10700">
        <v>40</v>
      </c>
      <c r="K10700" t="s">
        <v>15055</v>
      </c>
      <c r="L10700" t="s">
        <v>75</v>
      </c>
    </row>
    <row r="10701" spans="1:12" x14ac:dyDescent="0.25">
      <c r="A10701">
        <v>43619</v>
      </c>
      <c r="B10701" t="s">
        <v>8906</v>
      </c>
      <c r="C10701" t="s">
        <v>655</v>
      </c>
      <c r="D10701">
        <v>4.22</v>
      </c>
      <c r="E10701" t="s">
        <v>33413</v>
      </c>
      <c r="F10701">
        <v>9781568958125</v>
      </c>
      <c r="G10701" t="s">
        <v>11</v>
      </c>
      <c r="H10701">
        <v>179</v>
      </c>
      <c r="I10701">
        <v>78</v>
      </c>
      <c r="J10701">
        <v>1</v>
      </c>
      <c r="K10701" t="s">
        <v>19224</v>
      </c>
      <c r="L10701" t="s">
        <v>3528</v>
      </c>
    </row>
    <row r="10702" spans="1:12" x14ac:dyDescent="0.25">
      <c r="A10702">
        <v>43620</v>
      </c>
      <c r="B10702" t="s">
        <v>5201</v>
      </c>
      <c r="C10702" t="s">
        <v>33414</v>
      </c>
      <c r="D10702">
        <v>4.0999999999999996</v>
      </c>
      <c r="E10702" t="s">
        <v>33415</v>
      </c>
      <c r="F10702">
        <v>9780373288564</v>
      </c>
      <c r="G10702" t="s">
        <v>11</v>
      </c>
      <c r="H10702">
        <v>304</v>
      </c>
      <c r="I10702">
        <v>17</v>
      </c>
      <c r="J10702">
        <v>2</v>
      </c>
      <c r="K10702" t="s">
        <v>30450</v>
      </c>
      <c r="L10702" t="s">
        <v>7471</v>
      </c>
    </row>
    <row r="10703" spans="1:12" x14ac:dyDescent="0.25">
      <c r="A10703">
        <v>43623</v>
      </c>
      <c r="B10703" t="s">
        <v>33416</v>
      </c>
      <c r="C10703" t="s">
        <v>33417</v>
      </c>
      <c r="D10703">
        <v>4.25</v>
      </c>
      <c r="E10703" t="s">
        <v>33418</v>
      </c>
      <c r="F10703">
        <v>9781569800362</v>
      </c>
      <c r="G10703" t="s">
        <v>11</v>
      </c>
      <c r="H10703">
        <v>131</v>
      </c>
      <c r="I10703">
        <v>4</v>
      </c>
      <c r="J10703">
        <v>1</v>
      </c>
      <c r="K10703" t="s">
        <v>30118</v>
      </c>
      <c r="L10703" t="s">
        <v>1678</v>
      </c>
    </row>
    <row r="10704" spans="1:12" x14ac:dyDescent="0.25">
      <c r="A10704">
        <v>43630</v>
      </c>
      <c r="B10704" t="s">
        <v>13811</v>
      </c>
      <c r="C10704" t="s">
        <v>13812</v>
      </c>
      <c r="D10704">
        <v>3.97</v>
      </c>
      <c r="E10704" t="s">
        <v>33419</v>
      </c>
      <c r="F10704">
        <v>9780688039691</v>
      </c>
      <c r="G10704" t="s">
        <v>12134</v>
      </c>
      <c r="H10704">
        <v>111</v>
      </c>
      <c r="I10704">
        <v>2592</v>
      </c>
      <c r="J10704">
        <v>123</v>
      </c>
      <c r="K10704" t="s">
        <v>33420</v>
      </c>
      <c r="L10704" t="s">
        <v>3568</v>
      </c>
    </row>
    <row r="10705" spans="1:12" x14ac:dyDescent="0.25">
      <c r="A10705">
        <v>43636</v>
      </c>
      <c r="B10705" t="s">
        <v>3843</v>
      </c>
      <c r="C10705" t="s">
        <v>3844</v>
      </c>
      <c r="D10705">
        <v>3.31</v>
      </c>
      <c r="E10705" t="s">
        <v>33421</v>
      </c>
      <c r="F10705">
        <v>9780755301942</v>
      </c>
      <c r="G10705" t="s">
        <v>11</v>
      </c>
      <c r="H10705">
        <v>406</v>
      </c>
      <c r="I10705">
        <v>138</v>
      </c>
      <c r="J10705">
        <v>12</v>
      </c>
      <c r="K10705" t="s">
        <v>21996</v>
      </c>
      <c r="L10705" t="s">
        <v>2915</v>
      </c>
    </row>
    <row r="10706" spans="1:12" x14ac:dyDescent="0.25">
      <c r="A10706">
        <v>43641</v>
      </c>
      <c r="B10706" t="s">
        <v>7874</v>
      </c>
      <c r="C10706" t="s">
        <v>7875</v>
      </c>
      <c r="D10706">
        <v>4.09</v>
      </c>
      <c r="E10706" t="s">
        <v>33422</v>
      </c>
      <c r="F10706">
        <v>9781565125605</v>
      </c>
      <c r="G10706" t="s">
        <v>11</v>
      </c>
      <c r="H10706">
        <v>335</v>
      </c>
      <c r="I10706">
        <v>1260027</v>
      </c>
      <c r="J10706">
        <v>52759</v>
      </c>
      <c r="K10706" t="s">
        <v>18467</v>
      </c>
      <c r="L10706" t="s">
        <v>1784</v>
      </c>
    </row>
    <row r="10707" spans="1:12" x14ac:dyDescent="0.25">
      <c r="A10707">
        <v>43650</v>
      </c>
      <c r="B10707" t="s">
        <v>33423</v>
      </c>
      <c r="C10707" t="s">
        <v>33424</v>
      </c>
      <c r="D10707">
        <v>4.1399999999999997</v>
      </c>
      <c r="E10707" t="s">
        <v>33425</v>
      </c>
      <c r="F10707">
        <v>9780786500734</v>
      </c>
      <c r="G10707" t="s">
        <v>11</v>
      </c>
      <c r="H10707">
        <v>282</v>
      </c>
      <c r="I10707">
        <v>38</v>
      </c>
      <c r="J10707">
        <v>1</v>
      </c>
      <c r="K10707" t="s">
        <v>23464</v>
      </c>
      <c r="L10707" t="s">
        <v>33426</v>
      </c>
    </row>
    <row r="10708" spans="1:12" x14ac:dyDescent="0.25">
      <c r="A10708">
        <v>43656</v>
      </c>
      <c r="B10708" t="s">
        <v>33427</v>
      </c>
      <c r="C10708" t="s">
        <v>33428</v>
      </c>
      <c r="D10708">
        <v>3.72</v>
      </c>
      <c r="E10708" t="s">
        <v>33429</v>
      </c>
      <c r="F10708">
        <v>9780373513284</v>
      </c>
      <c r="G10708" t="s">
        <v>11</v>
      </c>
      <c r="H10708">
        <v>304</v>
      </c>
      <c r="I10708">
        <v>38</v>
      </c>
      <c r="J10708">
        <v>3</v>
      </c>
      <c r="K10708" t="s">
        <v>14899</v>
      </c>
      <c r="L10708" t="s">
        <v>33430</v>
      </c>
    </row>
    <row r="10709" spans="1:12" x14ac:dyDescent="0.25">
      <c r="A10709">
        <v>43661</v>
      </c>
      <c r="B10709" t="s">
        <v>5999</v>
      </c>
      <c r="C10709" t="s">
        <v>6000</v>
      </c>
      <c r="D10709">
        <v>3.9</v>
      </c>
      <c r="E10709" t="s">
        <v>33431</v>
      </c>
      <c r="F10709">
        <v>9780425191194</v>
      </c>
      <c r="G10709" t="s">
        <v>11</v>
      </c>
      <c r="H10709">
        <v>304</v>
      </c>
      <c r="I10709">
        <v>221</v>
      </c>
      <c r="J10709">
        <v>4</v>
      </c>
      <c r="K10709" t="s">
        <v>17271</v>
      </c>
      <c r="L10709" t="s">
        <v>719</v>
      </c>
    </row>
    <row r="10710" spans="1:12" x14ac:dyDescent="0.25">
      <c r="A10710">
        <v>43666</v>
      </c>
      <c r="B10710" t="s">
        <v>12120</v>
      </c>
      <c r="C10710" t="s">
        <v>11094</v>
      </c>
      <c r="D10710">
        <v>3.85</v>
      </c>
      <c r="E10710" t="s">
        <v>33432</v>
      </c>
      <c r="F10710">
        <v>9780425157466</v>
      </c>
      <c r="G10710" t="s">
        <v>11</v>
      </c>
      <c r="H10710">
        <v>343</v>
      </c>
      <c r="I10710">
        <v>1569</v>
      </c>
      <c r="J10710">
        <v>63</v>
      </c>
      <c r="K10710" t="s">
        <v>14675</v>
      </c>
      <c r="L10710" t="s">
        <v>719</v>
      </c>
    </row>
    <row r="10711" spans="1:12" x14ac:dyDescent="0.25">
      <c r="A10711">
        <v>43669</v>
      </c>
      <c r="B10711" t="s">
        <v>11717</v>
      </c>
      <c r="C10711" t="s">
        <v>11094</v>
      </c>
      <c r="D10711">
        <v>3.9</v>
      </c>
      <c r="E10711" t="s">
        <v>33433</v>
      </c>
      <c r="F10711">
        <v>9780425145302</v>
      </c>
      <c r="G10711" t="s">
        <v>11</v>
      </c>
      <c r="H10711">
        <v>352</v>
      </c>
      <c r="I10711">
        <v>1604</v>
      </c>
      <c r="J10711">
        <v>49</v>
      </c>
      <c r="K10711" t="s">
        <v>14563</v>
      </c>
      <c r="L10711" t="s">
        <v>719</v>
      </c>
    </row>
    <row r="10712" spans="1:12" x14ac:dyDescent="0.25">
      <c r="A10712">
        <v>43673</v>
      </c>
      <c r="B10712" t="s">
        <v>11093</v>
      </c>
      <c r="C10712" t="s">
        <v>11094</v>
      </c>
      <c r="D10712">
        <v>4.04</v>
      </c>
      <c r="E10712" t="s">
        <v>33434</v>
      </c>
      <c r="F10712">
        <v>9780425104279</v>
      </c>
      <c r="G10712" t="s">
        <v>11</v>
      </c>
      <c r="H10712">
        <v>628</v>
      </c>
      <c r="I10712">
        <v>5817</v>
      </c>
      <c r="J10712">
        <v>145</v>
      </c>
      <c r="K10712" t="s">
        <v>22449</v>
      </c>
      <c r="L10712" t="s">
        <v>719</v>
      </c>
    </row>
    <row r="10713" spans="1:12" x14ac:dyDescent="0.25">
      <c r="A10713">
        <v>43675</v>
      </c>
      <c r="B10713" t="s">
        <v>33435</v>
      </c>
      <c r="C10713" t="s">
        <v>11094</v>
      </c>
      <c r="D10713">
        <v>4.04</v>
      </c>
      <c r="E10713" t="s">
        <v>33436</v>
      </c>
      <c r="F10713">
        <v>9780871881786</v>
      </c>
      <c r="G10713" t="s">
        <v>11</v>
      </c>
      <c r="H10713">
        <v>17</v>
      </c>
      <c r="I10713">
        <v>2</v>
      </c>
      <c r="J10713">
        <v>0</v>
      </c>
      <c r="K10713" t="s">
        <v>17999</v>
      </c>
      <c r="L10713" t="s">
        <v>14142</v>
      </c>
    </row>
    <row r="10714" spans="1:12" x14ac:dyDescent="0.25">
      <c r="A10714">
        <v>43678</v>
      </c>
      <c r="B10714" t="s">
        <v>11095</v>
      </c>
      <c r="C10714" t="s">
        <v>11094</v>
      </c>
      <c r="D10714">
        <v>3.68</v>
      </c>
      <c r="E10714" t="s">
        <v>33437</v>
      </c>
      <c r="F10714">
        <v>9780425103647</v>
      </c>
      <c r="G10714" t="s">
        <v>11</v>
      </c>
      <c r="H10714">
        <v>336</v>
      </c>
      <c r="I10714">
        <v>1275</v>
      </c>
      <c r="J10714">
        <v>25</v>
      </c>
      <c r="K10714" t="s">
        <v>33438</v>
      </c>
      <c r="L10714" t="s">
        <v>719</v>
      </c>
    </row>
    <row r="10715" spans="1:12" x14ac:dyDescent="0.25">
      <c r="A10715">
        <v>43681</v>
      </c>
      <c r="B10715" t="s">
        <v>13072</v>
      </c>
      <c r="C10715" t="s">
        <v>1938</v>
      </c>
      <c r="D10715">
        <v>3.96</v>
      </c>
      <c r="E10715" t="s">
        <v>33439</v>
      </c>
      <c r="F10715">
        <v>9780451412331</v>
      </c>
      <c r="G10715" t="s">
        <v>12134</v>
      </c>
      <c r="H10715">
        <v>400</v>
      </c>
      <c r="I10715">
        <v>562</v>
      </c>
      <c r="J10715">
        <v>37</v>
      </c>
      <c r="K10715" t="s">
        <v>21696</v>
      </c>
      <c r="L10715" t="s">
        <v>4389</v>
      </c>
    </row>
    <row r="10716" spans="1:12" x14ac:dyDescent="0.25">
      <c r="A10716">
        <v>43682</v>
      </c>
      <c r="B10716" t="s">
        <v>1937</v>
      </c>
      <c r="C10716" t="s">
        <v>1938</v>
      </c>
      <c r="D10716">
        <v>3.94</v>
      </c>
      <c r="E10716" t="s">
        <v>33440</v>
      </c>
      <c r="F10716">
        <v>9780451218292</v>
      </c>
      <c r="G10716" t="s">
        <v>11</v>
      </c>
      <c r="H10716">
        <v>400</v>
      </c>
      <c r="I10716">
        <v>1088</v>
      </c>
      <c r="J10716">
        <v>78</v>
      </c>
      <c r="K10716" t="s">
        <v>14688</v>
      </c>
      <c r="L10716" t="s">
        <v>129</v>
      </c>
    </row>
    <row r="10717" spans="1:12" x14ac:dyDescent="0.25">
      <c r="A10717">
        <v>43691</v>
      </c>
      <c r="B10717" t="s">
        <v>3845</v>
      </c>
      <c r="C10717" t="s">
        <v>3846</v>
      </c>
      <c r="D10717">
        <v>3.83</v>
      </c>
      <c r="E10717" t="s">
        <v>33441</v>
      </c>
      <c r="F10717">
        <v>9780743250412</v>
      </c>
      <c r="G10717" t="s">
        <v>11</v>
      </c>
      <c r="H10717">
        <v>339</v>
      </c>
      <c r="I10717">
        <v>7299</v>
      </c>
      <c r="J10717">
        <v>771</v>
      </c>
      <c r="K10717" t="s">
        <v>14294</v>
      </c>
      <c r="L10717" t="s">
        <v>53</v>
      </c>
    </row>
    <row r="10718" spans="1:12" x14ac:dyDescent="0.25">
      <c r="A10718">
        <v>43700</v>
      </c>
      <c r="B10718" t="s">
        <v>9904</v>
      </c>
      <c r="C10718" t="s">
        <v>3846</v>
      </c>
      <c r="D10718">
        <v>3.6</v>
      </c>
      <c r="E10718" t="s">
        <v>33442</v>
      </c>
      <c r="F10718">
        <v>9780140149869</v>
      </c>
      <c r="G10718" t="s">
        <v>11</v>
      </c>
      <c r="H10718">
        <v>240</v>
      </c>
      <c r="I10718">
        <v>807</v>
      </c>
      <c r="J10718">
        <v>92</v>
      </c>
      <c r="K10718" t="s">
        <v>15841</v>
      </c>
      <c r="L10718" t="s">
        <v>2022</v>
      </c>
    </row>
    <row r="10719" spans="1:12" x14ac:dyDescent="0.25">
      <c r="A10719">
        <v>43702</v>
      </c>
      <c r="B10719" t="s">
        <v>3847</v>
      </c>
      <c r="C10719" t="s">
        <v>3846</v>
      </c>
      <c r="D10719">
        <v>3.87</v>
      </c>
      <c r="E10719" t="s">
        <v>33443</v>
      </c>
      <c r="F10719">
        <v>9780743203319</v>
      </c>
      <c r="G10719" t="s">
        <v>11</v>
      </c>
      <c r="H10719">
        <v>288</v>
      </c>
      <c r="I10719">
        <v>4421</v>
      </c>
      <c r="J10719">
        <v>367</v>
      </c>
      <c r="K10719" t="s">
        <v>24552</v>
      </c>
      <c r="L10719" t="s">
        <v>53</v>
      </c>
    </row>
    <row r="10720" spans="1:12" x14ac:dyDescent="0.25">
      <c r="A10720">
        <v>43704</v>
      </c>
      <c r="B10720" t="s">
        <v>33444</v>
      </c>
      <c r="C10720" t="s">
        <v>3846</v>
      </c>
      <c r="D10720">
        <v>3.8</v>
      </c>
      <c r="E10720" t="s">
        <v>33445</v>
      </c>
      <c r="F10720">
        <v>9780330373579</v>
      </c>
      <c r="G10720" t="s">
        <v>11</v>
      </c>
      <c r="H10720">
        <v>243</v>
      </c>
      <c r="I10720">
        <v>23</v>
      </c>
      <c r="J10720">
        <v>7</v>
      </c>
      <c r="K10720" t="s">
        <v>19706</v>
      </c>
      <c r="L10720" t="s">
        <v>141</v>
      </c>
    </row>
    <row r="10721" spans="1:12" x14ac:dyDescent="0.25">
      <c r="A10721">
        <v>43706</v>
      </c>
      <c r="B10721" t="s">
        <v>11096</v>
      </c>
      <c r="C10721" t="s">
        <v>11097</v>
      </c>
      <c r="D10721">
        <v>3.9</v>
      </c>
      <c r="E10721" t="s">
        <v>33446</v>
      </c>
      <c r="F10721">
        <v>9780918273826</v>
      </c>
      <c r="G10721" t="s">
        <v>11</v>
      </c>
      <c r="H10721">
        <v>212</v>
      </c>
      <c r="I10721">
        <v>127</v>
      </c>
      <c r="J10721">
        <v>18</v>
      </c>
      <c r="K10721" t="s">
        <v>28219</v>
      </c>
      <c r="L10721" t="s">
        <v>11098</v>
      </c>
    </row>
    <row r="10722" spans="1:12" x14ac:dyDescent="0.25">
      <c r="A10722">
        <v>43708</v>
      </c>
      <c r="B10722" t="s">
        <v>12121</v>
      </c>
      <c r="C10722" t="s">
        <v>11097</v>
      </c>
      <c r="D10722">
        <v>3.55</v>
      </c>
      <c r="E10722" t="s">
        <v>33447</v>
      </c>
      <c r="F10722">
        <v>9781566890649</v>
      </c>
      <c r="G10722" t="s">
        <v>11</v>
      </c>
      <c r="H10722">
        <v>268</v>
      </c>
      <c r="I10722">
        <v>1749</v>
      </c>
      <c r="J10722">
        <v>118</v>
      </c>
      <c r="K10722" t="s">
        <v>14532</v>
      </c>
      <c r="L10722" t="s">
        <v>11098</v>
      </c>
    </row>
    <row r="10723" spans="1:12" x14ac:dyDescent="0.25">
      <c r="A10723">
        <v>43713</v>
      </c>
      <c r="B10723" t="s">
        <v>13813</v>
      </c>
      <c r="C10723" t="s">
        <v>13814</v>
      </c>
      <c r="D10723">
        <v>4.45</v>
      </c>
      <c r="E10723" t="s">
        <v>33448</v>
      </c>
      <c r="F10723">
        <v>9780262510875</v>
      </c>
      <c r="G10723" t="s">
        <v>12134</v>
      </c>
      <c r="H10723">
        <v>657</v>
      </c>
      <c r="I10723">
        <v>3654</v>
      </c>
      <c r="J10723">
        <v>133</v>
      </c>
      <c r="K10723" t="s">
        <v>33449</v>
      </c>
      <c r="L10723" t="s">
        <v>6344</v>
      </c>
    </row>
    <row r="10724" spans="1:12" x14ac:dyDescent="0.25">
      <c r="A10724">
        <v>43717</v>
      </c>
      <c r="B10724" t="s">
        <v>13073</v>
      </c>
      <c r="C10724" t="s">
        <v>13074</v>
      </c>
      <c r="D10724">
        <v>3.82</v>
      </c>
      <c r="E10724" t="s">
        <v>33450</v>
      </c>
      <c r="F10724">
        <v>9780060723934</v>
      </c>
      <c r="G10724" t="s">
        <v>12134</v>
      </c>
      <c r="H10724">
        <v>288</v>
      </c>
      <c r="I10724">
        <v>7811</v>
      </c>
      <c r="J10724">
        <v>991</v>
      </c>
      <c r="K10724" t="s">
        <v>27305</v>
      </c>
      <c r="L10724" t="s">
        <v>33</v>
      </c>
    </row>
    <row r="10725" spans="1:12" x14ac:dyDescent="0.25">
      <c r="A10725">
        <v>43722</v>
      </c>
      <c r="B10725" t="s">
        <v>7876</v>
      </c>
      <c r="C10725" t="s">
        <v>7877</v>
      </c>
      <c r="D10725">
        <v>4.16</v>
      </c>
      <c r="E10725" t="s">
        <v>33451</v>
      </c>
      <c r="F10725">
        <v>9781582406930</v>
      </c>
      <c r="G10725" t="s">
        <v>11</v>
      </c>
      <c r="H10725">
        <v>128</v>
      </c>
      <c r="I10725">
        <v>6740</v>
      </c>
      <c r="J10725">
        <v>283</v>
      </c>
      <c r="K10725" t="s">
        <v>21698</v>
      </c>
      <c r="L10725" t="s">
        <v>3523</v>
      </c>
    </row>
    <row r="10726" spans="1:12" x14ac:dyDescent="0.25">
      <c r="A10726">
        <v>43723</v>
      </c>
      <c r="B10726" t="s">
        <v>33452</v>
      </c>
      <c r="C10726" t="s">
        <v>33453</v>
      </c>
      <c r="D10726">
        <v>4.2</v>
      </c>
      <c r="E10726" t="s">
        <v>33454</v>
      </c>
      <c r="F10726">
        <v>9781401202453</v>
      </c>
      <c r="G10726" t="s">
        <v>13842</v>
      </c>
      <c r="H10726">
        <v>96</v>
      </c>
      <c r="I10726">
        <v>2583</v>
      </c>
      <c r="J10726">
        <v>35</v>
      </c>
      <c r="K10726" t="s">
        <v>14443</v>
      </c>
      <c r="L10726" t="s">
        <v>1088</v>
      </c>
    </row>
    <row r="10727" spans="1:12" x14ac:dyDescent="0.25">
      <c r="A10727">
        <v>43725</v>
      </c>
      <c r="B10727" t="s">
        <v>1939</v>
      </c>
      <c r="C10727" t="s">
        <v>1940</v>
      </c>
      <c r="D10727">
        <v>4.16</v>
      </c>
      <c r="E10727" t="s">
        <v>33455</v>
      </c>
      <c r="F10727">
        <v>9780785122784</v>
      </c>
      <c r="G10727" t="s">
        <v>11</v>
      </c>
      <c r="H10727">
        <v>144</v>
      </c>
      <c r="I10727">
        <v>4119</v>
      </c>
      <c r="J10727">
        <v>184</v>
      </c>
      <c r="K10727" t="s">
        <v>16812</v>
      </c>
      <c r="L10727" t="s">
        <v>1941</v>
      </c>
    </row>
    <row r="10728" spans="1:12" x14ac:dyDescent="0.25">
      <c r="A10728">
        <v>43738</v>
      </c>
      <c r="B10728" t="s">
        <v>1942</v>
      </c>
      <c r="C10728" t="s">
        <v>1943</v>
      </c>
      <c r="D10728">
        <v>3.93</v>
      </c>
      <c r="E10728" t="s">
        <v>33456</v>
      </c>
      <c r="F10728">
        <v>9781401211509</v>
      </c>
      <c r="G10728" t="s">
        <v>11</v>
      </c>
      <c r="H10728">
        <v>144</v>
      </c>
      <c r="I10728">
        <v>1767</v>
      </c>
      <c r="J10728">
        <v>76</v>
      </c>
      <c r="K10728" t="s">
        <v>24958</v>
      </c>
      <c r="L10728" t="s">
        <v>1944</v>
      </c>
    </row>
    <row r="10729" spans="1:12" x14ac:dyDescent="0.25">
      <c r="A10729">
        <v>43739</v>
      </c>
      <c r="B10729" t="s">
        <v>7878</v>
      </c>
      <c r="C10729" t="s">
        <v>7879</v>
      </c>
      <c r="D10729">
        <v>4.09</v>
      </c>
      <c r="E10729" t="s">
        <v>33457</v>
      </c>
      <c r="F10729">
        <v>9780785122586</v>
      </c>
      <c r="G10729" t="s">
        <v>11</v>
      </c>
      <c r="H10729">
        <v>160</v>
      </c>
      <c r="I10729">
        <v>10792</v>
      </c>
      <c r="J10729">
        <v>290</v>
      </c>
      <c r="K10729" t="s">
        <v>22074</v>
      </c>
      <c r="L10729" t="s">
        <v>202</v>
      </c>
    </row>
    <row r="10730" spans="1:12" x14ac:dyDescent="0.25">
      <c r="A10730">
        <v>43747</v>
      </c>
      <c r="B10730" t="s">
        <v>8510</v>
      </c>
      <c r="C10730" t="s">
        <v>8511</v>
      </c>
      <c r="D10730">
        <v>4.1500000000000004</v>
      </c>
      <c r="E10730" t="s">
        <v>33458</v>
      </c>
      <c r="F10730">
        <v>9781563897566</v>
      </c>
      <c r="G10730" t="s">
        <v>11</v>
      </c>
      <c r="H10730">
        <v>200</v>
      </c>
      <c r="I10730">
        <v>4146</v>
      </c>
      <c r="J10730">
        <v>71</v>
      </c>
      <c r="K10730" t="s">
        <v>20355</v>
      </c>
      <c r="L10730" t="s">
        <v>1944</v>
      </c>
    </row>
    <row r="10731" spans="1:12" x14ac:dyDescent="0.25">
      <c r="A10731">
        <v>43755</v>
      </c>
      <c r="B10731" t="s">
        <v>4741</v>
      </c>
      <c r="C10731" t="s">
        <v>4742</v>
      </c>
      <c r="D10731">
        <v>4.38</v>
      </c>
      <c r="E10731" t="s">
        <v>33459</v>
      </c>
      <c r="F10731">
        <v>9781413900309</v>
      </c>
      <c r="G10731" t="s">
        <v>11</v>
      </c>
      <c r="H10731">
        <v>166</v>
      </c>
      <c r="I10731">
        <v>2144</v>
      </c>
      <c r="J10731">
        <v>19</v>
      </c>
      <c r="K10731" t="s">
        <v>21522</v>
      </c>
      <c r="L10731" t="s">
        <v>762</v>
      </c>
    </row>
    <row r="10732" spans="1:12" x14ac:dyDescent="0.25">
      <c r="A10732">
        <v>43758</v>
      </c>
      <c r="B10732" t="s">
        <v>12122</v>
      </c>
      <c r="C10732" t="s">
        <v>1262</v>
      </c>
      <c r="D10732">
        <v>3.89</v>
      </c>
      <c r="E10732" t="s">
        <v>33460</v>
      </c>
      <c r="F10732">
        <v>9780345419620</v>
      </c>
      <c r="G10732" t="s">
        <v>11</v>
      </c>
      <c r="H10732">
        <v>448</v>
      </c>
      <c r="I10732">
        <v>121794</v>
      </c>
      <c r="J10732">
        <v>1667</v>
      </c>
      <c r="K10732" t="s">
        <v>33461</v>
      </c>
      <c r="L10732" t="s">
        <v>144</v>
      </c>
    </row>
    <row r="10733" spans="1:12" x14ac:dyDescent="0.25">
      <c r="A10733">
        <v>43759</v>
      </c>
      <c r="B10733" t="s">
        <v>33462</v>
      </c>
      <c r="C10733" t="s">
        <v>33463</v>
      </c>
      <c r="D10733">
        <v>3.89</v>
      </c>
      <c r="E10733" t="s">
        <v>33464</v>
      </c>
      <c r="F10733">
        <v>9788878193284</v>
      </c>
      <c r="G10733" t="s">
        <v>21783</v>
      </c>
      <c r="H10733">
        <v>507</v>
      </c>
      <c r="I10733">
        <v>333</v>
      </c>
      <c r="J10733">
        <v>18</v>
      </c>
      <c r="K10733" t="s">
        <v>14675</v>
      </c>
      <c r="L10733" t="s">
        <v>33465</v>
      </c>
    </row>
    <row r="10734" spans="1:12" x14ac:dyDescent="0.25">
      <c r="A10734">
        <v>43763</v>
      </c>
      <c r="B10734" t="s">
        <v>4743</v>
      </c>
      <c r="C10734" t="s">
        <v>1262</v>
      </c>
      <c r="D10734">
        <v>3.99</v>
      </c>
      <c r="E10734" t="s">
        <v>33466</v>
      </c>
      <c r="F10734">
        <v>9780345476876</v>
      </c>
      <c r="G10734" t="s">
        <v>11</v>
      </c>
      <c r="H10734">
        <v>342</v>
      </c>
      <c r="I10734">
        <v>433413</v>
      </c>
      <c r="J10734">
        <v>7368</v>
      </c>
      <c r="K10734" t="s">
        <v>16546</v>
      </c>
      <c r="L10734" t="s">
        <v>144</v>
      </c>
    </row>
    <row r="10735" spans="1:12" x14ac:dyDescent="0.25">
      <c r="A10735">
        <v>43779</v>
      </c>
      <c r="B10735" t="s">
        <v>33467</v>
      </c>
      <c r="C10735" t="s">
        <v>33468</v>
      </c>
      <c r="D10735">
        <v>3.72</v>
      </c>
      <c r="E10735" t="s">
        <v>33469</v>
      </c>
      <c r="F10735">
        <v>9788466620260</v>
      </c>
      <c r="G10735" t="s">
        <v>14376</v>
      </c>
      <c r="H10735">
        <v>416</v>
      </c>
      <c r="I10735">
        <v>143</v>
      </c>
      <c r="J10735">
        <v>9</v>
      </c>
      <c r="K10735" t="s">
        <v>14976</v>
      </c>
      <c r="L10735" t="s">
        <v>14922</v>
      </c>
    </row>
    <row r="10736" spans="1:12" x14ac:dyDescent="0.25">
      <c r="A10736">
        <v>43780</v>
      </c>
      <c r="B10736" t="s">
        <v>33470</v>
      </c>
      <c r="C10736" t="s">
        <v>33471</v>
      </c>
      <c r="D10736">
        <v>4.2699999999999996</v>
      </c>
      <c r="E10736" t="s">
        <v>33472</v>
      </c>
      <c r="F10736">
        <v>9780679410508</v>
      </c>
      <c r="G10736" t="s">
        <v>11</v>
      </c>
      <c r="H10736">
        <v>9</v>
      </c>
      <c r="I10736">
        <v>10350</v>
      </c>
      <c r="J10736">
        <v>120</v>
      </c>
      <c r="K10736" t="s">
        <v>33473</v>
      </c>
      <c r="L10736" t="s">
        <v>14142</v>
      </c>
    </row>
    <row r="10737" spans="1:12" x14ac:dyDescent="0.25">
      <c r="A10737">
        <v>43781</v>
      </c>
      <c r="B10737" t="s">
        <v>7473</v>
      </c>
      <c r="C10737" t="s">
        <v>1262</v>
      </c>
      <c r="D10737">
        <v>3.73</v>
      </c>
      <c r="E10737" t="s">
        <v>33474</v>
      </c>
      <c r="F10737">
        <v>9780345422408</v>
      </c>
      <c r="G10737" t="s">
        <v>11</v>
      </c>
      <c r="H10737">
        <v>370</v>
      </c>
      <c r="I10737">
        <v>35529</v>
      </c>
      <c r="J10737">
        <v>478</v>
      </c>
      <c r="K10737" t="s">
        <v>15628</v>
      </c>
      <c r="L10737" t="s">
        <v>144</v>
      </c>
    </row>
    <row r="10738" spans="1:12" x14ac:dyDescent="0.25">
      <c r="A10738">
        <v>43792</v>
      </c>
      <c r="B10738" t="s">
        <v>33475</v>
      </c>
      <c r="C10738" t="s">
        <v>1262</v>
      </c>
      <c r="D10738">
        <v>3.89</v>
      </c>
      <c r="E10738" t="s">
        <v>33476</v>
      </c>
      <c r="F10738">
        <v>9788466617116</v>
      </c>
      <c r="G10738" t="s">
        <v>14376</v>
      </c>
      <c r="H10738">
        <v>725</v>
      </c>
      <c r="I10738">
        <v>287</v>
      </c>
      <c r="J10738">
        <v>19</v>
      </c>
      <c r="K10738" t="s">
        <v>14319</v>
      </c>
      <c r="L10738" t="s">
        <v>33477</v>
      </c>
    </row>
    <row r="10739" spans="1:12" x14ac:dyDescent="0.25">
      <c r="A10739">
        <v>43796</v>
      </c>
      <c r="B10739" t="s">
        <v>13815</v>
      </c>
      <c r="C10739" t="s">
        <v>13816</v>
      </c>
      <c r="D10739">
        <v>3.94</v>
      </c>
      <c r="E10739" t="s">
        <v>33478</v>
      </c>
      <c r="F10739">
        <v>9780345397393</v>
      </c>
      <c r="G10739" t="s">
        <v>12134</v>
      </c>
      <c r="H10739">
        <v>608</v>
      </c>
      <c r="I10739">
        <v>4829</v>
      </c>
      <c r="J10739">
        <v>25</v>
      </c>
      <c r="K10739" t="s">
        <v>18027</v>
      </c>
      <c r="L10739" t="s">
        <v>144</v>
      </c>
    </row>
    <row r="10740" spans="1:12" x14ac:dyDescent="0.25">
      <c r="A10740">
        <v>43798</v>
      </c>
      <c r="B10740" t="s">
        <v>12123</v>
      </c>
      <c r="C10740" t="s">
        <v>1262</v>
      </c>
      <c r="D10740">
        <v>3.85</v>
      </c>
      <c r="E10740" t="s">
        <v>33479</v>
      </c>
      <c r="F10740">
        <v>9780345376046</v>
      </c>
      <c r="G10740" t="s">
        <v>12134</v>
      </c>
      <c r="H10740">
        <v>570</v>
      </c>
      <c r="I10740">
        <v>16178</v>
      </c>
      <c r="J10740">
        <v>337</v>
      </c>
      <c r="K10740" t="s">
        <v>33480</v>
      </c>
      <c r="L10740" t="s">
        <v>144</v>
      </c>
    </row>
    <row r="10741" spans="1:12" x14ac:dyDescent="0.25">
      <c r="A10741">
        <v>43799</v>
      </c>
      <c r="B10741" t="s">
        <v>9397</v>
      </c>
      <c r="C10741" t="s">
        <v>9398</v>
      </c>
      <c r="D10741">
        <v>3.58</v>
      </c>
      <c r="E10741" t="s">
        <v>33481</v>
      </c>
      <c r="F10741">
        <v>9780727853417</v>
      </c>
      <c r="G10741" t="s">
        <v>11</v>
      </c>
      <c r="H10741">
        <v>336</v>
      </c>
      <c r="I10741">
        <v>12646</v>
      </c>
      <c r="J10741">
        <v>323</v>
      </c>
      <c r="K10741" t="s">
        <v>24763</v>
      </c>
      <c r="L10741" t="s">
        <v>4556</v>
      </c>
    </row>
    <row r="10742" spans="1:12" x14ac:dyDescent="0.25">
      <c r="A10742">
        <v>43808</v>
      </c>
      <c r="B10742" t="s">
        <v>11099</v>
      </c>
      <c r="C10742" t="s">
        <v>11100</v>
      </c>
      <c r="D10742">
        <v>4.2</v>
      </c>
      <c r="E10742" t="s">
        <v>33482</v>
      </c>
      <c r="F10742">
        <v>9780345373946</v>
      </c>
      <c r="G10742" t="s">
        <v>11</v>
      </c>
      <c r="H10742">
        <v>404</v>
      </c>
      <c r="I10742">
        <v>70039</v>
      </c>
      <c r="J10742">
        <v>138</v>
      </c>
      <c r="K10742" t="s">
        <v>33483</v>
      </c>
      <c r="L10742" t="s">
        <v>144</v>
      </c>
    </row>
    <row r="10743" spans="1:12" x14ac:dyDescent="0.25">
      <c r="A10743">
        <v>43812</v>
      </c>
      <c r="B10743" t="s">
        <v>33484</v>
      </c>
      <c r="C10743" t="s">
        <v>33485</v>
      </c>
      <c r="D10743">
        <v>3.99</v>
      </c>
      <c r="E10743" t="s">
        <v>33486</v>
      </c>
      <c r="F10743">
        <v>9788466616201</v>
      </c>
      <c r="G10743" t="s">
        <v>14376</v>
      </c>
      <c r="H10743">
        <v>463</v>
      </c>
      <c r="I10743">
        <v>1307</v>
      </c>
      <c r="J10743">
        <v>93</v>
      </c>
      <c r="K10743" t="s">
        <v>14445</v>
      </c>
      <c r="L10743" t="s">
        <v>14922</v>
      </c>
    </row>
    <row r="10744" spans="1:12" x14ac:dyDescent="0.25">
      <c r="A10744">
        <v>43814</v>
      </c>
      <c r="B10744" t="s">
        <v>4744</v>
      </c>
      <c r="C10744" t="s">
        <v>1262</v>
      </c>
      <c r="D10744">
        <v>4.07</v>
      </c>
      <c r="E10744" t="s">
        <v>33487</v>
      </c>
      <c r="F10744">
        <v>9780345476883</v>
      </c>
      <c r="G10744" t="s">
        <v>11</v>
      </c>
      <c r="H10744">
        <v>481</v>
      </c>
      <c r="I10744">
        <v>156354</v>
      </c>
      <c r="J10744">
        <v>2720</v>
      </c>
      <c r="K10744" t="s">
        <v>16546</v>
      </c>
      <c r="L10744" t="s">
        <v>144</v>
      </c>
    </row>
    <row r="10745" spans="1:12" x14ac:dyDescent="0.25">
      <c r="A10745">
        <v>43817</v>
      </c>
      <c r="B10745" t="s">
        <v>33488</v>
      </c>
      <c r="C10745" t="s">
        <v>33489</v>
      </c>
      <c r="D10745">
        <v>3.58</v>
      </c>
      <c r="E10745" t="s">
        <v>33490</v>
      </c>
      <c r="F10745">
        <v>9788466630030</v>
      </c>
      <c r="G10745" t="s">
        <v>14376</v>
      </c>
      <c r="H10745">
        <v>352</v>
      </c>
      <c r="I10745">
        <v>61</v>
      </c>
      <c r="J10745">
        <v>8</v>
      </c>
      <c r="K10745" t="s">
        <v>22506</v>
      </c>
      <c r="L10745" t="s">
        <v>14922</v>
      </c>
    </row>
    <row r="10746" spans="1:12" x14ac:dyDescent="0.25">
      <c r="A10746">
        <v>43819</v>
      </c>
      <c r="B10746" t="s">
        <v>33491</v>
      </c>
      <c r="C10746" t="s">
        <v>33492</v>
      </c>
      <c r="D10746">
        <v>4.2300000000000004</v>
      </c>
      <c r="E10746" t="s">
        <v>33493</v>
      </c>
      <c r="F10746">
        <v>9780375416200</v>
      </c>
      <c r="G10746" t="s">
        <v>11</v>
      </c>
      <c r="H10746">
        <v>10</v>
      </c>
      <c r="I10746">
        <v>35</v>
      </c>
      <c r="J10746">
        <v>3</v>
      </c>
      <c r="K10746" t="s">
        <v>17625</v>
      </c>
      <c r="L10746" t="s">
        <v>5196</v>
      </c>
    </row>
    <row r="10747" spans="1:12" x14ac:dyDescent="0.25">
      <c r="A10747">
        <v>43821</v>
      </c>
      <c r="B10747" t="s">
        <v>33494</v>
      </c>
      <c r="C10747" t="s">
        <v>1262</v>
      </c>
      <c r="D10747">
        <v>3.73</v>
      </c>
      <c r="E10747" t="s">
        <v>33495</v>
      </c>
      <c r="F10747">
        <v>9788466606608</v>
      </c>
      <c r="G10747" t="s">
        <v>14376</v>
      </c>
      <c r="H10747">
        <v>414</v>
      </c>
      <c r="I10747">
        <v>99</v>
      </c>
      <c r="J10747">
        <v>9</v>
      </c>
      <c r="K10747" t="s">
        <v>14737</v>
      </c>
      <c r="L10747" t="s">
        <v>14922</v>
      </c>
    </row>
    <row r="10748" spans="1:12" x14ac:dyDescent="0.25">
      <c r="A10748">
        <v>43824</v>
      </c>
      <c r="B10748" t="s">
        <v>8907</v>
      </c>
      <c r="C10748" t="s">
        <v>1262</v>
      </c>
      <c r="D10748">
        <v>3.52</v>
      </c>
      <c r="E10748" t="s">
        <v>33496</v>
      </c>
      <c r="F10748">
        <v>9780375401602</v>
      </c>
      <c r="G10748" t="s">
        <v>11</v>
      </c>
      <c r="H10748">
        <v>292</v>
      </c>
      <c r="I10748">
        <v>685</v>
      </c>
      <c r="J10748">
        <v>36</v>
      </c>
      <c r="K10748" t="s">
        <v>33497</v>
      </c>
      <c r="L10748" t="s">
        <v>150</v>
      </c>
    </row>
    <row r="10749" spans="1:12" x14ac:dyDescent="0.25">
      <c r="A10749">
        <v>43826</v>
      </c>
      <c r="B10749" t="s">
        <v>33498</v>
      </c>
      <c r="C10749" t="s">
        <v>1262</v>
      </c>
      <c r="D10749">
        <v>3.85</v>
      </c>
      <c r="E10749" t="s">
        <v>33499</v>
      </c>
      <c r="F10749">
        <v>9780099269472</v>
      </c>
      <c r="G10749" t="s">
        <v>11</v>
      </c>
      <c r="H10749">
        <v>640</v>
      </c>
      <c r="I10749">
        <v>86</v>
      </c>
      <c r="J10749">
        <v>5</v>
      </c>
      <c r="K10749" t="s">
        <v>33500</v>
      </c>
      <c r="L10749" t="s">
        <v>1558</v>
      </c>
    </row>
    <row r="10750" spans="1:12" x14ac:dyDescent="0.25">
      <c r="A10750">
        <v>43828</v>
      </c>
      <c r="B10750" t="s">
        <v>11899</v>
      </c>
      <c r="C10750" t="s">
        <v>8625</v>
      </c>
      <c r="D10750">
        <v>3.68</v>
      </c>
      <c r="E10750" t="s">
        <v>33501</v>
      </c>
      <c r="F10750">
        <v>9780836210361</v>
      </c>
      <c r="G10750" t="s">
        <v>11</v>
      </c>
      <c r="H10750">
        <v>246</v>
      </c>
      <c r="I10750">
        <v>97</v>
      </c>
      <c r="J10750">
        <v>0</v>
      </c>
      <c r="K10750" t="s">
        <v>15219</v>
      </c>
      <c r="L10750" t="s">
        <v>11900</v>
      </c>
    </row>
    <row r="10751" spans="1:12" x14ac:dyDescent="0.25">
      <c r="A10751">
        <v>43841</v>
      </c>
      <c r="B10751" t="s">
        <v>11901</v>
      </c>
      <c r="C10751" t="s">
        <v>11902</v>
      </c>
      <c r="D10751">
        <v>4.2699999999999996</v>
      </c>
      <c r="E10751" t="s">
        <v>33502</v>
      </c>
      <c r="F10751">
        <v>9780345396686</v>
      </c>
      <c r="G10751" t="s">
        <v>11</v>
      </c>
      <c r="H10751">
        <v>784</v>
      </c>
      <c r="I10751">
        <v>12022</v>
      </c>
      <c r="J10751">
        <v>648</v>
      </c>
      <c r="K10751" t="s">
        <v>21373</v>
      </c>
      <c r="L10751" t="s">
        <v>144</v>
      </c>
    </row>
    <row r="10752" spans="1:12" x14ac:dyDescent="0.25">
      <c r="A10752">
        <v>43877</v>
      </c>
      <c r="B10752" t="s">
        <v>9018</v>
      </c>
      <c r="C10752" t="s">
        <v>9019</v>
      </c>
      <c r="D10752">
        <v>3.83</v>
      </c>
      <c r="E10752" t="s">
        <v>33503</v>
      </c>
      <c r="F10752">
        <v>9780062515674</v>
      </c>
      <c r="G10752" t="s">
        <v>11</v>
      </c>
      <c r="H10752">
        <v>208</v>
      </c>
      <c r="I10752">
        <v>71133</v>
      </c>
      <c r="J10752">
        <v>3741</v>
      </c>
      <c r="K10752" t="s">
        <v>17091</v>
      </c>
      <c r="L10752" t="s">
        <v>2034</v>
      </c>
    </row>
    <row r="10753" spans="1:12" x14ac:dyDescent="0.25">
      <c r="A10753">
        <v>43878</v>
      </c>
      <c r="B10753" t="s">
        <v>9801</v>
      </c>
      <c r="C10753" t="s">
        <v>9019</v>
      </c>
      <c r="D10753">
        <v>3.83</v>
      </c>
      <c r="E10753" t="s">
        <v>33504</v>
      </c>
      <c r="F10753">
        <v>9780007179732</v>
      </c>
      <c r="G10753" t="s">
        <v>11</v>
      </c>
      <c r="H10753">
        <v>241</v>
      </c>
      <c r="I10753">
        <v>781</v>
      </c>
      <c r="J10753">
        <v>93</v>
      </c>
      <c r="K10753" t="s">
        <v>33505</v>
      </c>
      <c r="L10753" t="s">
        <v>9802</v>
      </c>
    </row>
    <row r="10754" spans="1:12" x14ac:dyDescent="0.25">
      <c r="A10754">
        <v>43884</v>
      </c>
      <c r="B10754" t="s">
        <v>1945</v>
      </c>
      <c r="C10754" t="s">
        <v>1946</v>
      </c>
      <c r="D10754">
        <v>3.99</v>
      </c>
      <c r="E10754" t="s">
        <v>33506</v>
      </c>
      <c r="F10754">
        <v>9780765305244</v>
      </c>
      <c r="G10754" t="s">
        <v>11</v>
      </c>
      <c r="H10754">
        <v>587</v>
      </c>
      <c r="I10754">
        <v>38420</v>
      </c>
      <c r="J10754">
        <v>452</v>
      </c>
      <c r="K10754" t="s">
        <v>14774</v>
      </c>
      <c r="L10754" t="s">
        <v>36</v>
      </c>
    </row>
    <row r="10755" spans="1:12" x14ac:dyDescent="0.25">
      <c r="A10755">
        <v>43888</v>
      </c>
      <c r="B10755" t="s">
        <v>13817</v>
      </c>
      <c r="C10755" t="s">
        <v>1946</v>
      </c>
      <c r="D10755">
        <v>4.29</v>
      </c>
      <c r="E10755" t="s">
        <v>33507</v>
      </c>
      <c r="F10755">
        <v>9780812575606</v>
      </c>
      <c r="G10755" t="s">
        <v>12134</v>
      </c>
      <c r="H10755">
        <v>2480</v>
      </c>
      <c r="I10755">
        <v>4196</v>
      </c>
      <c r="J10755">
        <v>81</v>
      </c>
      <c r="K10755" t="s">
        <v>20243</v>
      </c>
      <c r="L10755" t="s">
        <v>36</v>
      </c>
    </row>
    <row r="10756" spans="1:12" x14ac:dyDescent="0.25">
      <c r="A10756">
        <v>43889</v>
      </c>
      <c r="B10756" t="s">
        <v>6001</v>
      </c>
      <c r="C10756" t="s">
        <v>1946</v>
      </c>
      <c r="D10756">
        <v>4.13</v>
      </c>
      <c r="E10756" t="s">
        <v>33508</v>
      </c>
      <c r="F10756">
        <v>9780765346520</v>
      </c>
      <c r="G10756" t="s">
        <v>11</v>
      </c>
      <c r="H10756">
        <v>836</v>
      </c>
      <c r="I10756">
        <v>204648</v>
      </c>
      <c r="J10756">
        <v>4986</v>
      </c>
      <c r="K10756" t="s">
        <v>14196</v>
      </c>
      <c r="L10756" t="s">
        <v>36</v>
      </c>
    </row>
    <row r="10757" spans="1:12" x14ac:dyDescent="0.25">
      <c r="A10757">
        <v>43893</v>
      </c>
      <c r="B10757" t="s">
        <v>4745</v>
      </c>
      <c r="C10757" t="s">
        <v>1946</v>
      </c>
      <c r="D10757">
        <v>3.81</v>
      </c>
      <c r="E10757" t="s">
        <v>33509</v>
      </c>
      <c r="F10757">
        <v>9780765344304</v>
      </c>
      <c r="G10757" t="s">
        <v>11</v>
      </c>
      <c r="H10757">
        <v>736</v>
      </c>
      <c r="I10757">
        <v>44561</v>
      </c>
      <c r="J10757">
        <v>556</v>
      </c>
      <c r="K10757" t="s">
        <v>15774</v>
      </c>
      <c r="L10757" t="s">
        <v>36</v>
      </c>
    </row>
    <row r="10758" spans="1:12" x14ac:dyDescent="0.25">
      <c r="A10758">
        <v>43895</v>
      </c>
      <c r="B10758" t="s">
        <v>8908</v>
      </c>
      <c r="C10758" t="s">
        <v>8909</v>
      </c>
      <c r="D10758">
        <v>3.88</v>
      </c>
      <c r="E10758" t="s">
        <v>33510</v>
      </c>
      <c r="F10758">
        <v>9780812575231</v>
      </c>
      <c r="G10758" t="s">
        <v>11</v>
      </c>
      <c r="H10758">
        <v>379</v>
      </c>
      <c r="I10758">
        <v>623</v>
      </c>
      <c r="J10758">
        <v>20</v>
      </c>
      <c r="K10758" t="s">
        <v>15041</v>
      </c>
      <c r="L10758" t="s">
        <v>36</v>
      </c>
    </row>
    <row r="10759" spans="1:12" x14ac:dyDescent="0.25">
      <c r="A10759">
        <v>43899</v>
      </c>
      <c r="B10759" t="s">
        <v>4745</v>
      </c>
      <c r="C10759" t="s">
        <v>1946</v>
      </c>
      <c r="D10759">
        <v>3.81</v>
      </c>
      <c r="E10759" t="s">
        <v>33511</v>
      </c>
      <c r="F10759">
        <v>9780007145591</v>
      </c>
      <c r="G10759" t="s">
        <v>13842</v>
      </c>
      <c r="H10759">
        <v>685</v>
      </c>
      <c r="I10759">
        <v>171</v>
      </c>
      <c r="J10759">
        <v>6</v>
      </c>
      <c r="K10759" t="s">
        <v>14443</v>
      </c>
      <c r="L10759" t="s">
        <v>5653</v>
      </c>
    </row>
    <row r="10760" spans="1:12" x14ac:dyDescent="0.25">
      <c r="A10760">
        <v>43905</v>
      </c>
      <c r="B10760" t="s">
        <v>3848</v>
      </c>
      <c r="C10760" t="s">
        <v>3849</v>
      </c>
      <c r="D10760">
        <v>3.63</v>
      </c>
      <c r="E10760" t="s">
        <v>33512</v>
      </c>
      <c r="F10760">
        <v>9780976401117</v>
      </c>
      <c r="G10760" t="s">
        <v>11</v>
      </c>
      <c r="H10760">
        <v>144</v>
      </c>
      <c r="I10760">
        <v>363</v>
      </c>
      <c r="J10760">
        <v>13</v>
      </c>
      <c r="K10760" t="s">
        <v>33513</v>
      </c>
      <c r="L10760" t="s">
        <v>3141</v>
      </c>
    </row>
    <row r="10761" spans="1:12" x14ac:dyDescent="0.25">
      <c r="A10761">
        <v>43910</v>
      </c>
      <c r="B10761" t="s">
        <v>14044</v>
      </c>
      <c r="C10761" t="s">
        <v>7568</v>
      </c>
      <c r="D10761">
        <v>4.0199999999999996</v>
      </c>
      <c r="E10761" t="s">
        <v>33514</v>
      </c>
      <c r="F10761">
        <v>9780385236256</v>
      </c>
      <c r="G10761" t="s">
        <v>13842</v>
      </c>
      <c r="H10761">
        <v>465</v>
      </c>
      <c r="I10761">
        <v>131</v>
      </c>
      <c r="J10761">
        <v>6</v>
      </c>
      <c r="K10761" t="s">
        <v>33515</v>
      </c>
      <c r="L10761" t="s">
        <v>2947</v>
      </c>
    </row>
    <row r="10762" spans="1:12" x14ac:dyDescent="0.25">
      <c r="A10762">
        <v>43915</v>
      </c>
      <c r="B10762" t="s">
        <v>7880</v>
      </c>
      <c r="C10762" t="s">
        <v>7881</v>
      </c>
      <c r="D10762">
        <v>4.45</v>
      </c>
      <c r="E10762" t="s">
        <v>33516</v>
      </c>
      <c r="F10762">
        <v>9780785127222</v>
      </c>
      <c r="G10762" t="s">
        <v>11</v>
      </c>
      <c r="H10762">
        <v>168</v>
      </c>
      <c r="I10762">
        <v>19895</v>
      </c>
      <c r="J10762">
        <v>114</v>
      </c>
      <c r="K10762" t="s">
        <v>33517</v>
      </c>
      <c r="L10762" t="s">
        <v>1941</v>
      </c>
    </row>
    <row r="10763" spans="1:12" x14ac:dyDescent="0.25">
      <c r="A10763">
        <v>43918</v>
      </c>
      <c r="B10763" t="s">
        <v>13818</v>
      </c>
      <c r="C10763" t="s">
        <v>7568</v>
      </c>
      <c r="D10763">
        <v>4.32</v>
      </c>
      <c r="E10763" t="s">
        <v>33518</v>
      </c>
      <c r="F10763">
        <v>9780385175807</v>
      </c>
      <c r="G10763" t="s">
        <v>12134</v>
      </c>
      <c r="H10763">
        <v>568</v>
      </c>
      <c r="I10763">
        <v>73</v>
      </c>
      <c r="J10763">
        <v>7</v>
      </c>
      <c r="K10763" t="s">
        <v>21516</v>
      </c>
      <c r="L10763" t="s">
        <v>99</v>
      </c>
    </row>
    <row r="10764" spans="1:12" x14ac:dyDescent="0.25">
      <c r="A10764">
        <v>43919</v>
      </c>
      <c r="B10764" t="s">
        <v>11101</v>
      </c>
      <c r="C10764" t="s">
        <v>7568</v>
      </c>
      <c r="D10764">
        <v>3.88</v>
      </c>
      <c r="E10764" t="s">
        <v>33519</v>
      </c>
      <c r="F10764">
        <v>9780586071397</v>
      </c>
      <c r="G10764" t="s">
        <v>11</v>
      </c>
      <c r="H10764">
        <v>490</v>
      </c>
      <c r="I10764">
        <v>7908</v>
      </c>
      <c r="J10764">
        <v>349</v>
      </c>
      <c r="K10764" t="s">
        <v>33520</v>
      </c>
      <c r="L10764" t="s">
        <v>5653</v>
      </c>
    </row>
    <row r="10765" spans="1:12" x14ac:dyDescent="0.25">
      <c r="A10765">
        <v>43924</v>
      </c>
      <c r="B10765" t="s">
        <v>7882</v>
      </c>
      <c r="C10765" t="s">
        <v>1948</v>
      </c>
      <c r="D10765">
        <v>3.99</v>
      </c>
      <c r="E10765" t="s">
        <v>33521</v>
      </c>
      <c r="F10765">
        <v>9780451219244</v>
      </c>
      <c r="G10765" t="s">
        <v>11</v>
      </c>
      <c r="H10765">
        <v>504</v>
      </c>
      <c r="I10765">
        <v>21149</v>
      </c>
      <c r="J10765">
        <v>1138</v>
      </c>
      <c r="K10765" t="s">
        <v>21734</v>
      </c>
      <c r="L10765" t="s">
        <v>1949</v>
      </c>
    </row>
    <row r="10766" spans="1:12" x14ac:dyDescent="0.25">
      <c r="A10766">
        <v>43925</v>
      </c>
      <c r="B10766" t="s">
        <v>3850</v>
      </c>
      <c r="C10766" t="s">
        <v>1948</v>
      </c>
      <c r="D10766">
        <v>4.0199999999999996</v>
      </c>
      <c r="E10766" t="s">
        <v>33522</v>
      </c>
      <c r="F10766">
        <v>9780752849188</v>
      </c>
      <c r="G10766" t="s">
        <v>11</v>
      </c>
      <c r="H10766">
        <v>344</v>
      </c>
      <c r="I10766">
        <v>157</v>
      </c>
      <c r="J10766">
        <v>16</v>
      </c>
      <c r="K10766" t="s">
        <v>16677</v>
      </c>
      <c r="L10766" t="s">
        <v>2989</v>
      </c>
    </row>
    <row r="10767" spans="1:12" x14ac:dyDescent="0.25">
      <c r="A10767">
        <v>43926</v>
      </c>
      <c r="B10767" t="s">
        <v>1947</v>
      </c>
      <c r="C10767" t="s">
        <v>1948</v>
      </c>
      <c r="D10767">
        <v>3.96</v>
      </c>
      <c r="E10767" t="s">
        <v>33523</v>
      </c>
      <c r="F10767">
        <v>9780451215772</v>
      </c>
      <c r="G10767" t="s">
        <v>11</v>
      </c>
      <c r="H10767">
        <v>503</v>
      </c>
      <c r="I10767">
        <v>21382</v>
      </c>
      <c r="J10767">
        <v>1229</v>
      </c>
      <c r="K10767" t="s">
        <v>14636</v>
      </c>
      <c r="L10767" t="s">
        <v>1949</v>
      </c>
    </row>
    <row r="10768" spans="1:12" x14ac:dyDescent="0.25">
      <c r="A10768">
        <v>43927</v>
      </c>
      <c r="B10768" t="s">
        <v>4746</v>
      </c>
      <c r="C10768" t="s">
        <v>1948</v>
      </c>
      <c r="D10768">
        <v>4.08</v>
      </c>
      <c r="E10768" t="s">
        <v>33524</v>
      </c>
      <c r="F10768">
        <v>9780451210555</v>
      </c>
      <c r="G10768" t="s">
        <v>11</v>
      </c>
      <c r="H10768">
        <v>452</v>
      </c>
      <c r="I10768">
        <v>22104</v>
      </c>
      <c r="J10768">
        <v>1237</v>
      </c>
      <c r="K10768" t="s">
        <v>15621</v>
      </c>
      <c r="L10768" t="s">
        <v>1290</v>
      </c>
    </row>
    <row r="10769" spans="1:12" x14ac:dyDescent="0.25">
      <c r="A10769">
        <v>43929</v>
      </c>
      <c r="B10769" t="s">
        <v>11102</v>
      </c>
      <c r="C10769" t="s">
        <v>1948</v>
      </c>
      <c r="D10769">
        <v>4.05</v>
      </c>
      <c r="E10769" t="s">
        <v>33525</v>
      </c>
      <c r="F10769">
        <v>9780752849195</v>
      </c>
      <c r="G10769" t="s">
        <v>11</v>
      </c>
      <c r="H10769">
        <v>354</v>
      </c>
      <c r="I10769">
        <v>13462</v>
      </c>
      <c r="J10769">
        <v>583</v>
      </c>
      <c r="K10769" t="s">
        <v>33526</v>
      </c>
      <c r="L10769" t="s">
        <v>1926</v>
      </c>
    </row>
    <row r="10770" spans="1:12" x14ac:dyDescent="0.25">
      <c r="A10770">
        <v>43930</v>
      </c>
      <c r="B10770" t="s">
        <v>6002</v>
      </c>
      <c r="C10770" t="s">
        <v>1948</v>
      </c>
      <c r="D10770">
        <v>4.0999999999999996</v>
      </c>
      <c r="E10770" t="s">
        <v>33527</v>
      </c>
      <c r="F10770">
        <v>9780440236733</v>
      </c>
      <c r="G10770" t="s">
        <v>11</v>
      </c>
      <c r="H10770">
        <v>432</v>
      </c>
      <c r="I10770">
        <v>35722</v>
      </c>
      <c r="J10770">
        <v>1844</v>
      </c>
      <c r="K10770" t="s">
        <v>17988</v>
      </c>
      <c r="L10770" t="s">
        <v>494</v>
      </c>
    </row>
    <row r="10771" spans="1:12" x14ac:dyDescent="0.25">
      <c r="A10771">
        <v>43932</v>
      </c>
      <c r="B10771" t="s">
        <v>11903</v>
      </c>
      <c r="C10771" t="s">
        <v>11904</v>
      </c>
      <c r="D10771">
        <v>3.94</v>
      </c>
      <c r="E10771" t="s">
        <v>33528</v>
      </c>
      <c r="F10771">
        <v>9780440220459</v>
      </c>
      <c r="G10771" t="s">
        <v>11</v>
      </c>
      <c r="H10771">
        <v>341</v>
      </c>
      <c r="I10771">
        <v>20461</v>
      </c>
      <c r="J10771">
        <v>981</v>
      </c>
      <c r="K10771" t="s">
        <v>30945</v>
      </c>
      <c r="L10771" t="s">
        <v>494</v>
      </c>
    </row>
    <row r="10772" spans="1:12" x14ac:dyDescent="0.25">
      <c r="A10772">
        <v>43933</v>
      </c>
      <c r="B10772" t="s">
        <v>11103</v>
      </c>
      <c r="C10772" t="s">
        <v>1948</v>
      </c>
      <c r="D10772">
        <v>4.1100000000000003</v>
      </c>
      <c r="E10772" t="s">
        <v>33529</v>
      </c>
      <c r="F10772">
        <v>9780440236702</v>
      </c>
      <c r="G10772" t="s">
        <v>11</v>
      </c>
      <c r="H10772">
        <v>370</v>
      </c>
      <c r="I10772">
        <v>95220</v>
      </c>
      <c r="J10772">
        <v>4017</v>
      </c>
      <c r="K10772" t="s">
        <v>33530</v>
      </c>
      <c r="L10772" t="s">
        <v>494</v>
      </c>
    </row>
    <row r="10773" spans="1:12" x14ac:dyDescent="0.25">
      <c r="A10773">
        <v>43937</v>
      </c>
      <c r="B10773" t="s">
        <v>9803</v>
      </c>
      <c r="C10773" t="s">
        <v>5133</v>
      </c>
      <c r="D10773">
        <v>3.84</v>
      </c>
      <c r="E10773" t="s">
        <v>33531</v>
      </c>
      <c r="F10773">
        <v>9780140444575</v>
      </c>
      <c r="G10773" t="s">
        <v>11</v>
      </c>
      <c r="H10773">
        <v>353</v>
      </c>
      <c r="I10773">
        <v>105</v>
      </c>
      <c r="J10773">
        <v>10</v>
      </c>
      <c r="K10773" t="s">
        <v>16860</v>
      </c>
      <c r="L10773" t="s">
        <v>2025</v>
      </c>
    </row>
    <row r="10774" spans="1:12" x14ac:dyDescent="0.25">
      <c r="A10774">
        <v>43939</v>
      </c>
      <c r="B10774" t="s">
        <v>33532</v>
      </c>
      <c r="C10774" t="s">
        <v>33533</v>
      </c>
      <c r="D10774">
        <v>4</v>
      </c>
      <c r="E10774" t="s">
        <v>33534</v>
      </c>
      <c r="F10774">
        <v>9780192839428</v>
      </c>
      <c r="G10774" t="s">
        <v>11</v>
      </c>
      <c r="H10774">
        <v>200</v>
      </c>
      <c r="I10774">
        <v>40</v>
      </c>
      <c r="J10774">
        <v>3</v>
      </c>
      <c r="K10774" t="s">
        <v>20550</v>
      </c>
      <c r="L10774" t="s">
        <v>944</v>
      </c>
    </row>
    <row r="10775" spans="1:12" x14ac:dyDescent="0.25">
      <c r="A10775">
        <v>43940</v>
      </c>
      <c r="B10775" t="s">
        <v>11104</v>
      </c>
      <c r="C10775" t="s">
        <v>11105</v>
      </c>
      <c r="D10775">
        <v>3.99</v>
      </c>
      <c r="E10775" t="s">
        <v>33535</v>
      </c>
      <c r="F10775">
        <v>9780735619654</v>
      </c>
      <c r="G10775" t="s">
        <v>11</v>
      </c>
      <c r="H10775">
        <v>334</v>
      </c>
      <c r="I10775">
        <v>155</v>
      </c>
      <c r="J10775">
        <v>21</v>
      </c>
      <c r="K10775" t="s">
        <v>33536</v>
      </c>
      <c r="L10775" t="s">
        <v>8526</v>
      </c>
    </row>
    <row r="10776" spans="1:12" x14ac:dyDescent="0.25">
      <c r="A10776">
        <v>43949</v>
      </c>
      <c r="B10776" t="s">
        <v>11905</v>
      </c>
      <c r="C10776" t="s">
        <v>11906</v>
      </c>
      <c r="D10776">
        <v>3.97</v>
      </c>
      <c r="E10776" t="s">
        <v>33537</v>
      </c>
      <c r="F10776">
        <v>9780747251828</v>
      </c>
      <c r="G10776" t="s">
        <v>11</v>
      </c>
      <c r="H10776">
        <v>375</v>
      </c>
      <c r="I10776">
        <v>92</v>
      </c>
      <c r="J10776">
        <v>4</v>
      </c>
      <c r="K10776" t="s">
        <v>15219</v>
      </c>
      <c r="L10776" t="s">
        <v>11335</v>
      </c>
    </row>
    <row r="10777" spans="1:12" x14ac:dyDescent="0.25">
      <c r="A10777">
        <v>43958</v>
      </c>
      <c r="B10777" t="s">
        <v>3851</v>
      </c>
      <c r="C10777" t="s">
        <v>3852</v>
      </c>
      <c r="D10777">
        <v>4.12</v>
      </c>
      <c r="E10777" t="s">
        <v>33538</v>
      </c>
      <c r="F10777">
        <v>9780486442136</v>
      </c>
      <c r="G10777" t="s">
        <v>11</v>
      </c>
      <c r="H10777">
        <v>336</v>
      </c>
      <c r="I10777">
        <v>894</v>
      </c>
      <c r="J10777">
        <v>52</v>
      </c>
      <c r="K10777" t="s">
        <v>14850</v>
      </c>
      <c r="L10777" t="s">
        <v>56</v>
      </c>
    </row>
    <row r="10778" spans="1:12" x14ac:dyDescent="0.25">
      <c r="A10778">
        <v>43959</v>
      </c>
      <c r="B10778" t="s">
        <v>12385</v>
      </c>
      <c r="C10778" t="s">
        <v>12386</v>
      </c>
      <c r="D10778">
        <v>3.71</v>
      </c>
      <c r="E10778" t="s">
        <v>33539</v>
      </c>
      <c r="F10778">
        <v>9781933372204</v>
      </c>
      <c r="G10778" t="s">
        <v>12134</v>
      </c>
      <c r="H10778">
        <v>208</v>
      </c>
      <c r="I10778">
        <v>1704</v>
      </c>
      <c r="J10778">
        <v>100</v>
      </c>
      <c r="K10778" t="s">
        <v>15615</v>
      </c>
      <c r="L10778" t="s">
        <v>673</v>
      </c>
    </row>
    <row r="10779" spans="1:12" x14ac:dyDescent="0.25">
      <c r="A10779">
        <v>43960</v>
      </c>
      <c r="B10779" t="s">
        <v>6003</v>
      </c>
      <c r="C10779" t="s">
        <v>6004</v>
      </c>
      <c r="D10779">
        <v>3.76</v>
      </c>
      <c r="E10779" t="s">
        <v>33540</v>
      </c>
      <c r="F10779">
        <v>760789719271</v>
      </c>
      <c r="G10779" t="s">
        <v>11</v>
      </c>
      <c r="H10779">
        <v>272</v>
      </c>
      <c r="I10779">
        <v>110</v>
      </c>
      <c r="J10779">
        <v>11</v>
      </c>
      <c r="K10779" t="s">
        <v>14654</v>
      </c>
      <c r="L10779" t="s">
        <v>5763</v>
      </c>
    </row>
    <row r="10780" spans="1:12" x14ac:dyDescent="0.25">
      <c r="A10780">
        <v>43961</v>
      </c>
      <c r="B10780" t="s">
        <v>4747</v>
      </c>
      <c r="C10780" t="s">
        <v>4748</v>
      </c>
      <c r="D10780">
        <v>4.2699999999999996</v>
      </c>
      <c r="E10780" t="s">
        <v>33541</v>
      </c>
      <c r="F10780">
        <v>9781573441964</v>
      </c>
      <c r="G10780" t="s">
        <v>11</v>
      </c>
      <c r="H10780">
        <v>480</v>
      </c>
      <c r="I10780">
        <v>1133</v>
      </c>
      <c r="J10780">
        <v>37</v>
      </c>
      <c r="K10780" t="s">
        <v>20257</v>
      </c>
      <c r="L10780" t="s">
        <v>1237</v>
      </c>
    </row>
    <row r="10781" spans="1:12" x14ac:dyDescent="0.25">
      <c r="A10781">
        <v>43963</v>
      </c>
      <c r="B10781" t="s">
        <v>1950</v>
      </c>
      <c r="C10781" t="s">
        <v>1951</v>
      </c>
      <c r="D10781">
        <v>3.77</v>
      </c>
      <c r="E10781" t="s">
        <v>33542</v>
      </c>
      <c r="F10781">
        <v>9780312425869</v>
      </c>
      <c r="G10781" t="s">
        <v>11</v>
      </c>
      <c r="H10781">
        <v>433</v>
      </c>
      <c r="I10781">
        <v>592</v>
      </c>
      <c r="J10781">
        <v>48</v>
      </c>
      <c r="K10781" t="s">
        <v>14771</v>
      </c>
      <c r="L10781" t="s">
        <v>1952</v>
      </c>
    </row>
    <row r="10782" spans="1:12" x14ac:dyDescent="0.25">
      <c r="A10782">
        <v>43979</v>
      </c>
      <c r="B10782" t="s">
        <v>6005</v>
      </c>
      <c r="C10782" t="s">
        <v>6006</v>
      </c>
      <c r="D10782">
        <v>3.36</v>
      </c>
      <c r="E10782" t="s">
        <v>33543</v>
      </c>
      <c r="F10782">
        <v>9780310254874</v>
      </c>
      <c r="G10782" t="s">
        <v>11</v>
      </c>
      <c r="H10782">
        <v>272</v>
      </c>
      <c r="I10782">
        <v>190</v>
      </c>
      <c r="J10782">
        <v>6</v>
      </c>
      <c r="K10782" t="s">
        <v>17424</v>
      </c>
      <c r="L10782" t="s">
        <v>4276</v>
      </c>
    </row>
    <row r="10783" spans="1:12" x14ac:dyDescent="0.25">
      <c r="A10783">
        <v>43980</v>
      </c>
      <c r="B10783" t="s">
        <v>10059</v>
      </c>
      <c r="C10783" t="s">
        <v>2748</v>
      </c>
      <c r="D10783">
        <v>3.89</v>
      </c>
      <c r="E10783" t="s">
        <v>33544</v>
      </c>
      <c r="F10783">
        <v>9780679731375</v>
      </c>
      <c r="G10783" t="s">
        <v>11</v>
      </c>
      <c r="H10783">
        <v>320</v>
      </c>
      <c r="I10783">
        <v>10008</v>
      </c>
      <c r="J10783">
        <v>638</v>
      </c>
      <c r="K10783" t="s">
        <v>15647</v>
      </c>
      <c r="L10783" t="s">
        <v>2085</v>
      </c>
    </row>
    <row r="10784" spans="1:12" x14ac:dyDescent="0.25">
      <c r="A10784">
        <v>43988</v>
      </c>
      <c r="B10784" t="s">
        <v>8512</v>
      </c>
      <c r="C10784" t="s">
        <v>8513</v>
      </c>
      <c r="D10784">
        <v>3.71</v>
      </c>
      <c r="E10784" t="s">
        <v>33545</v>
      </c>
      <c r="F10784">
        <v>9781898253341</v>
      </c>
      <c r="G10784" t="s">
        <v>11</v>
      </c>
      <c r="H10784">
        <v>270</v>
      </c>
      <c r="I10784">
        <v>89</v>
      </c>
      <c r="J10784">
        <v>8</v>
      </c>
      <c r="K10784" t="s">
        <v>33546</v>
      </c>
      <c r="L10784" t="s">
        <v>8514</v>
      </c>
    </row>
    <row r="10785" spans="1:12" x14ac:dyDescent="0.25">
      <c r="A10785">
        <v>43992</v>
      </c>
      <c r="B10785" t="s">
        <v>1953</v>
      </c>
      <c r="C10785" t="s">
        <v>1954</v>
      </c>
      <c r="D10785">
        <v>4.09</v>
      </c>
      <c r="E10785" t="s">
        <v>33547</v>
      </c>
      <c r="F10785">
        <v>9780743292498</v>
      </c>
      <c r="G10785" t="s">
        <v>11</v>
      </c>
      <c r="H10785">
        <v>512</v>
      </c>
      <c r="I10785">
        <v>13021</v>
      </c>
      <c r="J10785">
        <v>781</v>
      </c>
      <c r="K10785" t="s">
        <v>16447</v>
      </c>
      <c r="L10785" t="s">
        <v>1007</v>
      </c>
    </row>
    <row r="10786" spans="1:12" x14ac:dyDescent="0.25">
      <c r="A10786">
        <v>43993</v>
      </c>
      <c r="B10786" t="s">
        <v>8515</v>
      </c>
      <c r="C10786" t="s">
        <v>1954</v>
      </c>
      <c r="D10786">
        <v>4.2</v>
      </c>
      <c r="E10786" t="s">
        <v>33548</v>
      </c>
      <c r="F10786">
        <v>9780340686034</v>
      </c>
      <c r="G10786" t="s">
        <v>11</v>
      </c>
      <c r="H10786">
        <v>580</v>
      </c>
      <c r="I10786">
        <v>21288</v>
      </c>
      <c r="J10786">
        <v>1418</v>
      </c>
      <c r="K10786" t="s">
        <v>16449</v>
      </c>
      <c r="L10786" t="s">
        <v>1388</v>
      </c>
    </row>
    <row r="10787" spans="1:12" x14ac:dyDescent="0.25">
      <c r="A10787">
        <v>43994</v>
      </c>
      <c r="B10787" t="s">
        <v>13185</v>
      </c>
      <c r="C10787" t="s">
        <v>1954</v>
      </c>
      <c r="D10787">
        <v>4</v>
      </c>
      <c r="E10787" t="s">
        <v>33549</v>
      </c>
      <c r="F10787">
        <v>9780451207500</v>
      </c>
      <c r="G10787" t="s">
        <v>12134</v>
      </c>
      <c r="H10787">
        <v>434</v>
      </c>
      <c r="I10787">
        <v>320</v>
      </c>
      <c r="J10787">
        <v>19</v>
      </c>
      <c r="K10787" t="s">
        <v>16582</v>
      </c>
      <c r="L10787" t="s">
        <v>129</v>
      </c>
    </row>
    <row r="10788" spans="1:12" x14ac:dyDescent="0.25">
      <c r="A10788">
        <v>43995</v>
      </c>
      <c r="B10788" t="s">
        <v>4749</v>
      </c>
      <c r="C10788" t="s">
        <v>1954</v>
      </c>
      <c r="D10788">
        <v>3.77</v>
      </c>
      <c r="E10788" t="s">
        <v>33550</v>
      </c>
      <c r="F10788">
        <v>9780743454148</v>
      </c>
      <c r="G10788" t="s">
        <v>11</v>
      </c>
      <c r="H10788">
        <v>528</v>
      </c>
      <c r="I10788">
        <v>6179</v>
      </c>
      <c r="J10788">
        <v>516</v>
      </c>
      <c r="K10788" t="s">
        <v>14846</v>
      </c>
      <c r="L10788" t="s">
        <v>282</v>
      </c>
    </row>
    <row r="10789" spans="1:12" x14ac:dyDescent="0.25">
      <c r="A10789">
        <v>43996</v>
      </c>
      <c r="B10789" t="s">
        <v>6622</v>
      </c>
      <c r="C10789" t="s">
        <v>1954</v>
      </c>
      <c r="D10789">
        <v>4.05</v>
      </c>
      <c r="E10789" t="s">
        <v>33551</v>
      </c>
      <c r="F10789">
        <v>9780451206527</v>
      </c>
      <c r="G10789" t="s">
        <v>11</v>
      </c>
      <c r="H10789">
        <v>452</v>
      </c>
      <c r="I10789">
        <v>8124</v>
      </c>
      <c r="J10789">
        <v>475</v>
      </c>
      <c r="K10789" t="s">
        <v>17480</v>
      </c>
      <c r="L10789" t="s">
        <v>1256</v>
      </c>
    </row>
    <row r="10790" spans="1:12" x14ac:dyDescent="0.25">
      <c r="A10790">
        <v>44001</v>
      </c>
      <c r="B10790" t="s">
        <v>3853</v>
      </c>
      <c r="C10790" t="s">
        <v>3854</v>
      </c>
      <c r="D10790">
        <v>3.95</v>
      </c>
      <c r="E10790" t="s">
        <v>33552</v>
      </c>
      <c r="F10790">
        <v>9780312424671</v>
      </c>
      <c r="G10790" t="s">
        <v>11</v>
      </c>
      <c r="H10790">
        <v>441</v>
      </c>
      <c r="I10790">
        <v>21165</v>
      </c>
      <c r="J10790">
        <v>1145</v>
      </c>
      <c r="K10790" t="s">
        <v>14640</v>
      </c>
      <c r="L10790" t="s">
        <v>141</v>
      </c>
    </row>
    <row r="10791" spans="1:12" x14ac:dyDescent="0.25">
      <c r="A10791">
        <v>44002</v>
      </c>
      <c r="B10791" t="s">
        <v>11907</v>
      </c>
      <c r="C10791" t="s">
        <v>3854</v>
      </c>
      <c r="D10791">
        <v>3.7</v>
      </c>
      <c r="E10791" t="s">
        <v>33553</v>
      </c>
      <c r="F10791">
        <v>9780747252139</v>
      </c>
      <c r="G10791" t="s">
        <v>11</v>
      </c>
      <c r="H10791">
        <v>282</v>
      </c>
      <c r="I10791">
        <v>648</v>
      </c>
      <c r="J10791">
        <v>42</v>
      </c>
      <c r="K10791" t="s">
        <v>33554</v>
      </c>
      <c r="L10791" t="s">
        <v>11908</v>
      </c>
    </row>
    <row r="10792" spans="1:12" x14ac:dyDescent="0.25">
      <c r="A10792">
        <v>44011</v>
      </c>
      <c r="B10792" t="s">
        <v>1955</v>
      </c>
      <c r="C10792" t="s">
        <v>1956</v>
      </c>
      <c r="D10792">
        <v>4.3600000000000003</v>
      </c>
      <c r="E10792" t="s">
        <v>33555</v>
      </c>
      <c r="F10792">
        <v>9780593052228</v>
      </c>
      <c r="G10792" t="s">
        <v>11</v>
      </c>
      <c r="H10792">
        <v>480</v>
      </c>
      <c r="I10792">
        <v>7356</v>
      </c>
      <c r="J10792">
        <v>171</v>
      </c>
      <c r="K10792" t="s">
        <v>15884</v>
      </c>
      <c r="L10792" t="s">
        <v>1957</v>
      </c>
    </row>
    <row r="10793" spans="1:12" x14ac:dyDescent="0.25">
      <c r="A10793">
        <v>44012</v>
      </c>
      <c r="B10793" t="s">
        <v>1955</v>
      </c>
      <c r="C10793" t="s">
        <v>3314</v>
      </c>
      <c r="D10793">
        <v>4.3600000000000003</v>
      </c>
      <c r="E10793" t="s">
        <v>33556</v>
      </c>
      <c r="F10793">
        <v>9780345477019</v>
      </c>
      <c r="G10793" t="s">
        <v>33557</v>
      </c>
      <c r="H10793">
        <v>512</v>
      </c>
      <c r="I10793">
        <v>102</v>
      </c>
      <c r="J10793">
        <v>16</v>
      </c>
      <c r="K10793" t="s">
        <v>21734</v>
      </c>
      <c r="L10793" t="s">
        <v>144</v>
      </c>
    </row>
    <row r="10794" spans="1:12" x14ac:dyDescent="0.25">
      <c r="A10794">
        <v>44018</v>
      </c>
      <c r="B10794" t="s">
        <v>33558</v>
      </c>
      <c r="C10794" t="s">
        <v>33559</v>
      </c>
      <c r="D10794">
        <v>4.1399999999999997</v>
      </c>
      <c r="E10794" t="s">
        <v>33560</v>
      </c>
      <c r="F10794">
        <v>9780439560269</v>
      </c>
      <c r="G10794" t="s">
        <v>14376</v>
      </c>
      <c r="H10794">
        <v>128</v>
      </c>
      <c r="I10794">
        <v>9</v>
      </c>
      <c r="J10794">
        <v>1</v>
      </c>
      <c r="K10794" t="s">
        <v>14243</v>
      </c>
      <c r="L10794" t="s">
        <v>7434</v>
      </c>
    </row>
    <row r="10795" spans="1:12" x14ac:dyDescent="0.25">
      <c r="A10795">
        <v>44022</v>
      </c>
      <c r="B10795" t="s">
        <v>11909</v>
      </c>
      <c r="C10795" t="s">
        <v>11910</v>
      </c>
      <c r="D10795">
        <v>3.77</v>
      </c>
      <c r="E10795" t="s">
        <v>33561</v>
      </c>
      <c r="F10795">
        <v>9780864424655</v>
      </c>
      <c r="G10795" t="s">
        <v>11</v>
      </c>
      <c r="H10795">
        <v>192</v>
      </c>
      <c r="I10795">
        <v>56</v>
      </c>
      <c r="J10795">
        <v>9</v>
      </c>
      <c r="K10795" t="s">
        <v>31912</v>
      </c>
      <c r="L10795" t="s">
        <v>3559</v>
      </c>
    </row>
    <row r="10796" spans="1:12" x14ac:dyDescent="0.25">
      <c r="A10796">
        <v>44030</v>
      </c>
      <c r="B10796" t="s">
        <v>1958</v>
      </c>
      <c r="C10796" t="s">
        <v>1959</v>
      </c>
      <c r="D10796">
        <v>4.55</v>
      </c>
      <c r="E10796" t="s">
        <v>33562</v>
      </c>
      <c r="F10796">
        <v>9780714846378</v>
      </c>
      <c r="G10796" t="s">
        <v>11</v>
      </c>
      <c r="H10796">
        <v>124</v>
      </c>
      <c r="I10796">
        <v>83</v>
      </c>
      <c r="J10796">
        <v>8</v>
      </c>
      <c r="K10796" t="s">
        <v>15884</v>
      </c>
      <c r="L10796" t="s">
        <v>1960</v>
      </c>
    </row>
    <row r="10797" spans="1:12" x14ac:dyDescent="0.25">
      <c r="A10797">
        <v>44034</v>
      </c>
      <c r="B10797" t="s">
        <v>12124</v>
      </c>
      <c r="C10797" t="s">
        <v>12125</v>
      </c>
      <c r="D10797">
        <v>3.69</v>
      </c>
      <c r="E10797" t="s">
        <v>33563</v>
      </c>
      <c r="F10797">
        <v>9780195117950</v>
      </c>
      <c r="G10797" t="s">
        <v>11</v>
      </c>
      <c r="H10797">
        <v>344</v>
      </c>
      <c r="I10797">
        <v>98</v>
      </c>
      <c r="J10797">
        <v>6</v>
      </c>
      <c r="K10797" t="s">
        <v>15202</v>
      </c>
      <c r="L10797" t="s">
        <v>114</v>
      </c>
    </row>
    <row r="10798" spans="1:12" x14ac:dyDescent="0.25">
      <c r="A10798">
        <v>44039</v>
      </c>
      <c r="B10798" t="s">
        <v>3855</v>
      </c>
      <c r="C10798" t="s">
        <v>3856</v>
      </c>
      <c r="D10798">
        <v>3.81</v>
      </c>
      <c r="E10798" t="s">
        <v>33564</v>
      </c>
      <c r="F10798">
        <v>9780811215923</v>
      </c>
      <c r="G10798" t="s">
        <v>11</v>
      </c>
      <c r="H10798">
        <v>135</v>
      </c>
      <c r="I10798">
        <v>567</v>
      </c>
      <c r="J10798">
        <v>80</v>
      </c>
      <c r="K10798" t="s">
        <v>33565</v>
      </c>
      <c r="L10798" t="s">
        <v>408</v>
      </c>
    </row>
    <row r="10799" spans="1:12" x14ac:dyDescent="0.25">
      <c r="A10799">
        <v>44045</v>
      </c>
      <c r="B10799" t="s">
        <v>5027</v>
      </c>
      <c r="C10799" t="s">
        <v>4842</v>
      </c>
      <c r="D10799">
        <v>3.97</v>
      </c>
      <c r="E10799" t="s">
        <v>33566</v>
      </c>
      <c r="F10799">
        <v>9780142437896</v>
      </c>
      <c r="G10799" t="s">
        <v>11</v>
      </c>
      <c r="H10799">
        <v>128</v>
      </c>
      <c r="I10799">
        <v>3101</v>
      </c>
      <c r="J10799">
        <v>129</v>
      </c>
      <c r="K10799" t="s">
        <v>16430</v>
      </c>
      <c r="L10799" t="s">
        <v>2025</v>
      </c>
    </row>
    <row r="10800" spans="1:12" x14ac:dyDescent="0.25">
      <c r="A10800">
        <v>44046</v>
      </c>
      <c r="B10800" t="s">
        <v>17644</v>
      </c>
      <c r="C10800" t="s">
        <v>33567</v>
      </c>
      <c r="D10800">
        <v>3.5</v>
      </c>
      <c r="E10800" t="s">
        <v>33568</v>
      </c>
      <c r="F10800">
        <v>9780618048236</v>
      </c>
      <c r="G10800" t="s">
        <v>14376</v>
      </c>
      <c r="H10800">
        <v>223</v>
      </c>
      <c r="I10800">
        <v>2</v>
      </c>
      <c r="J10800">
        <v>0</v>
      </c>
      <c r="K10800" t="s">
        <v>33569</v>
      </c>
      <c r="L10800" t="s">
        <v>2258</v>
      </c>
    </row>
    <row r="10801" spans="1:12" x14ac:dyDescent="0.25">
      <c r="A10801">
        <v>44053</v>
      </c>
      <c r="B10801" t="s">
        <v>11548</v>
      </c>
      <c r="C10801" t="s">
        <v>11549</v>
      </c>
      <c r="D10801">
        <v>4.3899999999999997</v>
      </c>
      <c r="E10801" t="s">
        <v>33570</v>
      </c>
      <c r="F10801">
        <v>9780821220801</v>
      </c>
      <c r="G10801" t="s">
        <v>11</v>
      </c>
      <c r="H10801">
        <v>152</v>
      </c>
      <c r="I10801">
        <v>1885</v>
      </c>
      <c r="J10801">
        <v>105</v>
      </c>
      <c r="K10801" t="s">
        <v>19665</v>
      </c>
      <c r="L10801" t="s">
        <v>11550</v>
      </c>
    </row>
    <row r="10802" spans="1:12" x14ac:dyDescent="0.25">
      <c r="A10802">
        <v>44067</v>
      </c>
      <c r="B10802" t="s">
        <v>9097</v>
      </c>
      <c r="C10802" t="s">
        <v>9098</v>
      </c>
      <c r="D10802">
        <v>4.45</v>
      </c>
      <c r="E10802" t="s">
        <v>33571</v>
      </c>
      <c r="F10802">
        <v>9780060928773</v>
      </c>
      <c r="G10802" t="s">
        <v>11</v>
      </c>
      <c r="H10802">
        <v>288</v>
      </c>
      <c r="I10802">
        <v>1018</v>
      </c>
      <c r="J10802">
        <v>66</v>
      </c>
      <c r="K10802" t="s">
        <v>33572</v>
      </c>
      <c r="L10802" t="s">
        <v>2048</v>
      </c>
    </row>
    <row r="10803" spans="1:12" x14ac:dyDescent="0.25">
      <c r="A10803">
        <v>44086</v>
      </c>
      <c r="B10803" t="s">
        <v>2480</v>
      </c>
      <c r="C10803" t="s">
        <v>2481</v>
      </c>
      <c r="D10803">
        <v>3.78</v>
      </c>
      <c r="E10803" t="s">
        <v>33573</v>
      </c>
      <c r="F10803">
        <v>9781400076970</v>
      </c>
      <c r="G10803" t="s">
        <v>11</v>
      </c>
      <c r="H10803">
        <v>400</v>
      </c>
      <c r="I10803">
        <v>2127</v>
      </c>
      <c r="J10803">
        <v>277</v>
      </c>
      <c r="K10803" t="s">
        <v>16452</v>
      </c>
      <c r="L10803" t="s">
        <v>2085</v>
      </c>
    </row>
    <row r="10804" spans="1:12" x14ac:dyDescent="0.25">
      <c r="A10804">
        <v>44089</v>
      </c>
      <c r="B10804" t="s">
        <v>12813</v>
      </c>
      <c r="C10804" t="s">
        <v>12814</v>
      </c>
      <c r="D10804">
        <v>3.34</v>
      </c>
      <c r="E10804" t="s">
        <v>33574</v>
      </c>
      <c r="F10804">
        <v>9781590511268</v>
      </c>
      <c r="G10804" t="s">
        <v>12134</v>
      </c>
      <c r="H10804">
        <v>288</v>
      </c>
      <c r="I10804">
        <v>406</v>
      </c>
      <c r="J10804">
        <v>11</v>
      </c>
      <c r="K10804" t="s">
        <v>16658</v>
      </c>
      <c r="L10804" t="s">
        <v>12815</v>
      </c>
    </row>
    <row r="10805" spans="1:12" x14ac:dyDescent="0.25">
      <c r="A10805">
        <v>44100</v>
      </c>
      <c r="B10805" t="s">
        <v>33575</v>
      </c>
      <c r="C10805" t="s">
        <v>33576</v>
      </c>
      <c r="D10805">
        <v>3.55</v>
      </c>
      <c r="E10805" t="s">
        <v>33577</v>
      </c>
      <c r="F10805">
        <v>9780521009379</v>
      </c>
      <c r="G10805" t="s">
        <v>11</v>
      </c>
      <c r="H10805">
        <v>287</v>
      </c>
      <c r="I10805">
        <v>10</v>
      </c>
      <c r="J10805">
        <v>2</v>
      </c>
      <c r="K10805" t="s">
        <v>26870</v>
      </c>
      <c r="L10805" t="s">
        <v>681</v>
      </c>
    </row>
    <row r="10806" spans="1:12" x14ac:dyDescent="0.25">
      <c r="A10806">
        <v>44101</v>
      </c>
      <c r="B10806" t="s">
        <v>4750</v>
      </c>
      <c r="C10806" t="s">
        <v>4751</v>
      </c>
      <c r="D10806">
        <v>3.81</v>
      </c>
      <c r="E10806" t="s">
        <v>33578</v>
      </c>
      <c r="F10806">
        <v>9781401201937</v>
      </c>
      <c r="G10806" t="s">
        <v>11</v>
      </c>
      <c r="H10806">
        <v>144</v>
      </c>
      <c r="I10806">
        <v>1709</v>
      </c>
      <c r="J10806">
        <v>88</v>
      </c>
      <c r="K10806" t="s">
        <v>15833</v>
      </c>
      <c r="L10806" t="s">
        <v>938</v>
      </c>
    </row>
    <row r="10807" spans="1:12" x14ac:dyDescent="0.25">
      <c r="A10807">
        <v>44128</v>
      </c>
      <c r="B10807" t="s">
        <v>8516</v>
      </c>
      <c r="C10807" t="s">
        <v>8517</v>
      </c>
      <c r="D10807">
        <v>3.96</v>
      </c>
      <c r="E10807" t="s">
        <v>33579</v>
      </c>
      <c r="F10807">
        <v>9780330481915</v>
      </c>
      <c r="G10807" t="s">
        <v>11</v>
      </c>
      <c r="H10807">
        <v>672</v>
      </c>
      <c r="I10807">
        <v>572</v>
      </c>
      <c r="J10807">
        <v>36</v>
      </c>
      <c r="K10807" t="s">
        <v>33580</v>
      </c>
      <c r="L10807" t="s">
        <v>8518</v>
      </c>
    </row>
    <row r="10808" spans="1:12" x14ac:dyDescent="0.25">
      <c r="A10808">
        <v>44131</v>
      </c>
      <c r="B10808" t="s">
        <v>1961</v>
      </c>
      <c r="C10808" t="s">
        <v>1962</v>
      </c>
      <c r="D10808">
        <v>4.12</v>
      </c>
      <c r="E10808" t="s">
        <v>33581</v>
      </c>
      <c r="F10808">
        <v>9781933045252</v>
      </c>
      <c r="G10808" t="s">
        <v>11</v>
      </c>
      <c r="H10808">
        <v>336</v>
      </c>
      <c r="I10808">
        <v>792</v>
      </c>
      <c r="J10808">
        <v>27</v>
      </c>
      <c r="K10808" t="s">
        <v>17985</v>
      </c>
      <c r="L10808" t="s">
        <v>1963</v>
      </c>
    </row>
    <row r="10809" spans="1:12" x14ac:dyDescent="0.25">
      <c r="A10809">
        <v>44133</v>
      </c>
      <c r="B10809" t="s">
        <v>7883</v>
      </c>
      <c r="C10809" t="s">
        <v>7884</v>
      </c>
      <c r="D10809">
        <v>3.7</v>
      </c>
      <c r="E10809" t="s">
        <v>33582</v>
      </c>
      <c r="F10809">
        <v>9780521293730</v>
      </c>
      <c r="G10809" t="s">
        <v>11</v>
      </c>
      <c r="H10809">
        <v>279</v>
      </c>
      <c r="I10809">
        <v>18126</v>
      </c>
      <c r="J10809">
        <v>587</v>
      </c>
      <c r="K10809" t="s">
        <v>15826</v>
      </c>
      <c r="L10809" t="s">
        <v>681</v>
      </c>
    </row>
    <row r="10810" spans="1:12" x14ac:dyDescent="0.25">
      <c r="A10810">
        <v>44145</v>
      </c>
      <c r="B10810" t="s">
        <v>12430</v>
      </c>
      <c r="C10810" t="s">
        <v>12431</v>
      </c>
      <c r="D10810">
        <v>3.69</v>
      </c>
      <c r="E10810" t="s">
        <v>33583</v>
      </c>
      <c r="F10810">
        <v>9780143038313</v>
      </c>
      <c r="G10810" t="s">
        <v>12134</v>
      </c>
      <c r="H10810">
        <v>160</v>
      </c>
      <c r="I10810">
        <v>380</v>
      </c>
      <c r="J10810">
        <v>54</v>
      </c>
      <c r="K10810" t="s">
        <v>17724</v>
      </c>
      <c r="L10810" t="s">
        <v>2022</v>
      </c>
    </row>
    <row r="10811" spans="1:12" x14ac:dyDescent="0.25">
      <c r="A10811">
        <v>44146</v>
      </c>
      <c r="B10811" t="s">
        <v>12951</v>
      </c>
      <c r="C10811" t="s">
        <v>6010</v>
      </c>
      <c r="D10811">
        <v>3.59</v>
      </c>
      <c r="E10811" t="s">
        <v>33584</v>
      </c>
      <c r="F10811">
        <v>9780156028523</v>
      </c>
      <c r="G10811" t="s">
        <v>12134</v>
      </c>
      <c r="H10811">
        <v>180</v>
      </c>
      <c r="I10811">
        <v>265</v>
      </c>
      <c r="J10811">
        <v>20</v>
      </c>
      <c r="K10811" t="s">
        <v>17930</v>
      </c>
      <c r="L10811" t="s">
        <v>68</v>
      </c>
    </row>
    <row r="10812" spans="1:12" x14ac:dyDescent="0.25">
      <c r="A10812">
        <v>44147</v>
      </c>
      <c r="B10812" t="s">
        <v>3857</v>
      </c>
      <c r="C10812" t="s">
        <v>3858</v>
      </c>
      <c r="D10812">
        <v>3.85</v>
      </c>
      <c r="E10812" t="s">
        <v>33585</v>
      </c>
      <c r="F10812">
        <v>9781590171493</v>
      </c>
      <c r="G10812" t="s">
        <v>11</v>
      </c>
      <c r="H10812">
        <v>203</v>
      </c>
      <c r="I10812">
        <v>1392</v>
      </c>
      <c r="J10812">
        <v>86</v>
      </c>
      <c r="K10812" t="s">
        <v>16482</v>
      </c>
      <c r="L10812" t="s">
        <v>111</v>
      </c>
    </row>
    <row r="10813" spans="1:12" x14ac:dyDescent="0.25">
      <c r="A10813">
        <v>44148</v>
      </c>
      <c r="B10813" t="s">
        <v>12952</v>
      </c>
      <c r="C10813" t="s">
        <v>12953</v>
      </c>
      <c r="D10813">
        <v>3.86</v>
      </c>
      <c r="E10813" t="s">
        <v>33586</v>
      </c>
      <c r="F10813">
        <v>9780156028417</v>
      </c>
      <c r="G10813" t="s">
        <v>12134</v>
      </c>
      <c r="H10813">
        <v>168</v>
      </c>
      <c r="I10813">
        <v>471</v>
      </c>
      <c r="J10813">
        <v>29</v>
      </c>
      <c r="K10813" t="s">
        <v>17930</v>
      </c>
      <c r="L10813" t="s">
        <v>68</v>
      </c>
    </row>
    <row r="10814" spans="1:12" x14ac:dyDescent="0.25">
      <c r="A10814">
        <v>44149</v>
      </c>
      <c r="B10814" t="s">
        <v>12432</v>
      </c>
      <c r="C10814" t="s">
        <v>12433</v>
      </c>
      <c r="D10814">
        <v>3.63</v>
      </c>
      <c r="E10814" t="s">
        <v>33587</v>
      </c>
      <c r="F10814">
        <v>9780143037279</v>
      </c>
      <c r="G10814" t="s">
        <v>12134</v>
      </c>
      <c r="H10814">
        <v>154</v>
      </c>
      <c r="I10814">
        <v>406</v>
      </c>
      <c r="J10814">
        <v>45</v>
      </c>
      <c r="K10814" t="s">
        <v>14679</v>
      </c>
      <c r="L10814" t="s">
        <v>2022</v>
      </c>
    </row>
    <row r="10815" spans="1:12" x14ac:dyDescent="0.25">
      <c r="A10815">
        <v>44151</v>
      </c>
      <c r="B10815" t="s">
        <v>33588</v>
      </c>
      <c r="C10815" t="s">
        <v>6010</v>
      </c>
      <c r="D10815">
        <v>3.77</v>
      </c>
      <c r="E10815" t="s">
        <v>33589</v>
      </c>
      <c r="F10815">
        <v>9780141187266</v>
      </c>
      <c r="G10815" t="s">
        <v>11</v>
      </c>
      <c r="H10815">
        <v>160</v>
      </c>
      <c r="I10815">
        <v>7</v>
      </c>
      <c r="J10815">
        <v>1</v>
      </c>
      <c r="K10815" t="s">
        <v>28985</v>
      </c>
      <c r="L10815" t="s">
        <v>2082</v>
      </c>
    </row>
    <row r="10816" spans="1:12" x14ac:dyDescent="0.25">
      <c r="A10816">
        <v>44153</v>
      </c>
      <c r="B10816" t="s">
        <v>6007</v>
      </c>
      <c r="C10816" t="s">
        <v>6008</v>
      </c>
      <c r="D10816">
        <v>3.93</v>
      </c>
      <c r="E10816" t="s">
        <v>33590</v>
      </c>
      <c r="F10816">
        <v>9781590170434</v>
      </c>
      <c r="G10816" t="s">
        <v>11</v>
      </c>
      <c r="H10816">
        <v>244</v>
      </c>
      <c r="I10816">
        <v>1780</v>
      </c>
      <c r="J10816">
        <v>220</v>
      </c>
      <c r="K10816" t="s">
        <v>33591</v>
      </c>
      <c r="L10816" t="s">
        <v>866</v>
      </c>
    </row>
    <row r="10817" spans="1:12" x14ac:dyDescent="0.25">
      <c r="A10817">
        <v>44156</v>
      </c>
      <c r="B10817" t="s">
        <v>33592</v>
      </c>
      <c r="C10817" t="s">
        <v>33593</v>
      </c>
      <c r="D10817">
        <v>4.08</v>
      </c>
      <c r="E10817" t="s">
        <v>33594</v>
      </c>
      <c r="F10817">
        <v>9780156000598</v>
      </c>
      <c r="G10817" t="s">
        <v>11</v>
      </c>
      <c r="H10817">
        <v>404</v>
      </c>
      <c r="I10817">
        <v>44</v>
      </c>
      <c r="J10817">
        <v>7</v>
      </c>
      <c r="K10817" t="s">
        <v>33595</v>
      </c>
      <c r="L10817" t="s">
        <v>68</v>
      </c>
    </row>
    <row r="10818" spans="1:12" x14ac:dyDescent="0.25">
      <c r="A10818">
        <v>44157</v>
      </c>
      <c r="B10818" t="s">
        <v>33596</v>
      </c>
      <c r="C10818" t="s">
        <v>6010</v>
      </c>
      <c r="D10818">
        <v>3.55</v>
      </c>
      <c r="E10818" t="s">
        <v>33597</v>
      </c>
      <c r="F10818">
        <v>9782253142423</v>
      </c>
      <c r="G10818" t="s">
        <v>14227</v>
      </c>
      <c r="H10818">
        <v>189</v>
      </c>
      <c r="I10818">
        <v>315</v>
      </c>
      <c r="J10818">
        <v>15</v>
      </c>
      <c r="K10818" t="s">
        <v>33598</v>
      </c>
      <c r="L10818" t="s">
        <v>33599</v>
      </c>
    </row>
    <row r="10819" spans="1:12" x14ac:dyDescent="0.25">
      <c r="A10819">
        <v>44158</v>
      </c>
      <c r="B10819" t="s">
        <v>13075</v>
      </c>
      <c r="C10819" t="s">
        <v>13076</v>
      </c>
      <c r="D10819">
        <v>3.75</v>
      </c>
      <c r="E10819" t="s">
        <v>33600</v>
      </c>
      <c r="F10819">
        <v>9781590172285</v>
      </c>
      <c r="G10819" t="s">
        <v>12134</v>
      </c>
      <c r="H10819">
        <v>135</v>
      </c>
      <c r="I10819">
        <v>494</v>
      </c>
      <c r="J10819">
        <v>67</v>
      </c>
      <c r="K10819" t="s">
        <v>16825</v>
      </c>
      <c r="L10819" t="s">
        <v>111</v>
      </c>
    </row>
    <row r="10820" spans="1:12" x14ac:dyDescent="0.25">
      <c r="A10820">
        <v>44160</v>
      </c>
      <c r="B10820" t="s">
        <v>33601</v>
      </c>
      <c r="C10820" t="s">
        <v>6010</v>
      </c>
      <c r="D10820">
        <v>3.62</v>
      </c>
      <c r="E10820" t="s">
        <v>33602</v>
      </c>
      <c r="F10820">
        <v>9782253142447</v>
      </c>
      <c r="G10820" t="s">
        <v>14227</v>
      </c>
      <c r="H10820">
        <v>219</v>
      </c>
      <c r="I10820">
        <v>37</v>
      </c>
      <c r="J10820">
        <v>6</v>
      </c>
      <c r="K10820" t="s">
        <v>19090</v>
      </c>
      <c r="L10820" t="s">
        <v>16268</v>
      </c>
    </row>
    <row r="10821" spans="1:12" x14ac:dyDescent="0.25">
      <c r="A10821">
        <v>44162</v>
      </c>
      <c r="B10821" t="s">
        <v>11106</v>
      </c>
      <c r="C10821" t="s">
        <v>11107</v>
      </c>
      <c r="D10821">
        <v>3.81</v>
      </c>
      <c r="E10821" t="s">
        <v>33603</v>
      </c>
      <c r="F10821">
        <v>9780156551441</v>
      </c>
      <c r="G10821" t="s">
        <v>11</v>
      </c>
      <c r="H10821">
        <v>196</v>
      </c>
      <c r="I10821">
        <v>392</v>
      </c>
      <c r="J10821">
        <v>37</v>
      </c>
      <c r="K10821" t="s">
        <v>33604</v>
      </c>
      <c r="L10821" t="s">
        <v>68</v>
      </c>
    </row>
    <row r="10822" spans="1:12" x14ac:dyDescent="0.25">
      <c r="A10822">
        <v>44164</v>
      </c>
      <c r="B10822" t="s">
        <v>6009</v>
      </c>
      <c r="C10822" t="s">
        <v>6010</v>
      </c>
      <c r="D10822">
        <v>3.83</v>
      </c>
      <c r="E10822" t="s">
        <v>33605</v>
      </c>
      <c r="F10822">
        <v>9780156028479</v>
      </c>
      <c r="G10822" t="s">
        <v>11</v>
      </c>
      <c r="H10822">
        <v>144</v>
      </c>
      <c r="I10822">
        <v>370</v>
      </c>
      <c r="J10822">
        <v>26</v>
      </c>
      <c r="K10822" t="s">
        <v>17930</v>
      </c>
      <c r="L10822" t="s">
        <v>68</v>
      </c>
    </row>
    <row r="10823" spans="1:12" x14ac:dyDescent="0.25">
      <c r="A10823">
        <v>44170</v>
      </c>
      <c r="B10823" t="s">
        <v>1964</v>
      </c>
      <c r="C10823" t="s">
        <v>1965</v>
      </c>
      <c r="D10823">
        <v>3.93</v>
      </c>
      <c r="E10823" t="s">
        <v>33606</v>
      </c>
      <c r="F10823">
        <v>9780803731530</v>
      </c>
      <c r="G10823" t="s">
        <v>11</v>
      </c>
      <c r="H10823">
        <v>364</v>
      </c>
      <c r="I10823">
        <v>37148</v>
      </c>
      <c r="J10823">
        <v>3142</v>
      </c>
      <c r="K10823" t="s">
        <v>14875</v>
      </c>
      <c r="L10823" t="s">
        <v>1966</v>
      </c>
    </row>
    <row r="10824" spans="1:12" x14ac:dyDescent="0.25">
      <c r="A10824">
        <v>44175</v>
      </c>
      <c r="B10824" t="s">
        <v>2482</v>
      </c>
      <c r="C10824" t="s">
        <v>2316</v>
      </c>
      <c r="D10824">
        <v>3.75</v>
      </c>
      <c r="E10824" t="s">
        <v>33607</v>
      </c>
      <c r="F10824">
        <v>9780689868016</v>
      </c>
      <c r="G10824" t="s">
        <v>11</v>
      </c>
      <c r="H10824">
        <v>256</v>
      </c>
      <c r="I10824">
        <v>2994</v>
      </c>
      <c r="J10824">
        <v>459</v>
      </c>
      <c r="K10824" t="s">
        <v>14677</v>
      </c>
      <c r="L10824" t="s">
        <v>2483</v>
      </c>
    </row>
    <row r="10825" spans="1:12" x14ac:dyDescent="0.25">
      <c r="A10825">
        <v>44176</v>
      </c>
      <c r="B10825" t="s">
        <v>3859</v>
      </c>
      <c r="C10825" t="s">
        <v>3860</v>
      </c>
      <c r="D10825">
        <v>3.81</v>
      </c>
      <c r="E10825" t="s">
        <v>33608</v>
      </c>
      <c r="F10825">
        <v>9780312424916</v>
      </c>
      <c r="G10825" t="s">
        <v>11</v>
      </c>
      <c r="H10825">
        <v>239</v>
      </c>
      <c r="I10825">
        <v>2967</v>
      </c>
      <c r="J10825">
        <v>335</v>
      </c>
      <c r="K10825" t="s">
        <v>15244</v>
      </c>
      <c r="L10825" t="s">
        <v>141</v>
      </c>
    </row>
    <row r="10826" spans="1:12" x14ac:dyDescent="0.25">
      <c r="A10826">
        <v>44179</v>
      </c>
      <c r="B10826" t="s">
        <v>7885</v>
      </c>
      <c r="C10826" t="s">
        <v>3860</v>
      </c>
      <c r="D10826">
        <v>3.87</v>
      </c>
      <c r="E10826" t="s">
        <v>33609</v>
      </c>
      <c r="F10826">
        <v>9780312426606</v>
      </c>
      <c r="G10826" t="s">
        <v>11</v>
      </c>
      <c r="H10826">
        <v>289</v>
      </c>
      <c r="I10826">
        <v>2143</v>
      </c>
      <c r="J10826">
        <v>254</v>
      </c>
      <c r="K10826" t="s">
        <v>16061</v>
      </c>
      <c r="L10826" t="s">
        <v>141</v>
      </c>
    </row>
    <row r="10827" spans="1:12" x14ac:dyDescent="0.25">
      <c r="A10827">
        <v>44181</v>
      </c>
      <c r="B10827" t="s">
        <v>33610</v>
      </c>
      <c r="C10827" t="s">
        <v>3860</v>
      </c>
      <c r="D10827">
        <v>4.2</v>
      </c>
      <c r="E10827" t="s">
        <v>33611</v>
      </c>
      <c r="F10827">
        <v>9781891885266</v>
      </c>
      <c r="G10827" t="s">
        <v>11</v>
      </c>
      <c r="H10827">
        <v>64</v>
      </c>
      <c r="I10827">
        <v>155</v>
      </c>
      <c r="J10827">
        <v>15</v>
      </c>
      <c r="K10827" t="s">
        <v>14733</v>
      </c>
      <c r="L10827" t="s">
        <v>33612</v>
      </c>
    </row>
    <row r="10828" spans="1:12" x14ac:dyDescent="0.25">
      <c r="A10828">
        <v>44183</v>
      </c>
      <c r="B10828" t="s">
        <v>8519</v>
      </c>
      <c r="C10828" t="s">
        <v>3860</v>
      </c>
      <c r="D10828">
        <v>4.1900000000000004</v>
      </c>
      <c r="E10828" t="s">
        <v>33613</v>
      </c>
      <c r="F10828">
        <v>9780312425081</v>
      </c>
      <c r="G10828" t="s">
        <v>11</v>
      </c>
      <c r="H10828">
        <v>230</v>
      </c>
      <c r="I10828">
        <v>601</v>
      </c>
      <c r="J10828">
        <v>79</v>
      </c>
      <c r="K10828" t="s">
        <v>16873</v>
      </c>
      <c r="L10828" t="s">
        <v>1952</v>
      </c>
    </row>
    <row r="10829" spans="1:12" x14ac:dyDescent="0.25">
      <c r="A10829">
        <v>44184</v>
      </c>
      <c r="B10829" t="s">
        <v>11108</v>
      </c>
      <c r="C10829" t="s">
        <v>8987</v>
      </c>
      <c r="D10829">
        <v>3.72</v>
      </c>
      <c r="E10829" t="s">
        <v>33614</v>
      </c>
      <c r="F10829">
        <v>9780064407311</v>
      </c>
      <c r="G10829" t="s">
        <v>11</v>
      </c>
      <c r="H10829">
        <v>281</v>
      </c>
      <c r="I10829">
        <v>56171</v>
      </c>
      <c r="J10829">
        <v>5341</v>
      </c>
      <c r="K10829" t="s">
        <v>33615</v>
      </c>
      <c r="L10829" t="s">
        <v>12</v>
      </c>
    </row>
    <row r="10830" spans="1:12" x14ac:dyDescent="0.25">
      <c r="A10830">
        <v>44185</v>
      </c>
      <c r="B10830" t="s">
        <v>1967</v>
      </c>
      <c r="C10830" t="s">
        <v>1968</v>
      </c>
      <c r="D10830">
        <v>3.93</v>
      </c>
      <c r="E10830" t="s">
        <v>33616</v>
      </c>
      <c r="F10830">
        <v>9780812976564</v>
      </c>
      <c r="G10830" t="s">
        <v>11</v>
      </c>
      <c r="H10830">
        <v>169</v>
      </c>
      <c r="I10830">
        <v>3248</v>
      </c>
      <c r="J10830">
        <v>341</v>
      </c>
      <c r="K10830" t="s">
        <v>14554</v>
      </c>
      <c r="L10830" t="s">
        <v>1969</v>
      </c>
    </row>
    <row r="10831" spans="1:12" x14ac:dyDescent="0.25">
      <c r="A10831">
        <v>44186</v>
      </c>
      <c r="B10831" t="s">
        <v>33617</v>
      </c>
      <c r="C10831" t="s">
        <v>33618</v>
      </c>
      <c r="D10831">
        <v>4.4400000000000004</v>
      </c>
      <c r="E10831" t="s">
        <v>33619</v>
      </c>
      <c r="F10831">
        <v>9780375829130</v>
      </c>
      <c r="G10831" t="s">
        <v>11</v>
      </c>
      <c r="H10831">
        <v>32</v>
      </c>
      <c r="I10831">
        <v>114297</v>
      </c>
      <c r="J10831">
        <v>2565</v>
      </c>
      <c r="K10831" t="s">
        <v>16849</v>
      </c>
      <c r="L10831" t="s">
        <v>17406</v>
      </c>
    </row>
    <row r="10832" spans="1:12" x14ac:dyDescent="0.25">
      <c r="A10832">
        <v>44187</v>
      </c>
      <c r="B10832" t="s">
        <v>2368</v>
      </c>
      <c r="C10832" t="s">
        <v>2369</v>
      </c>
      <c r="D10832">
        <v>4.24</v>
      </c>
      <c r="E10832" t="s">
        <v>33620</v>
      </c>
      <c r="F10832">
        <v>9781423103349</v>
      </c>
      <c r="G10832" t="s">
        <v>11</v>
      </c>
      <c r="H10832">
        <v>280</v>
      </c>
      <c r="I10832">
        <v>10551</v>
      </c>
      <c r="J10832">
        <v>1205</v>
      </c>
      <c r="K10832" t="s">
        <v>18008</v>
      </c>
      <c r="L10832" t="s">
        <v>2371</v>
      </c>
    </row>
    <row r="10833" spans="1:12" x14ac:dyDescent="0.25">
      <c r="A10833">
        <v>44188</v>
      </c>
      <c r="B10833" t="s">
        <v>14045</v>
      </c>
      <c r="C10833" t="s">
        <v>14046</v>
      </c>
      <c r="D10833">
        <v>3.97</v>
      </c>
      <c r="E10833" t="s">
        <v>33621</v>
      </c>
      <c r="F10833">
        <v>9780802141446</v>
      </c>
      <c r="G10833" t="s">
        <v>13842</v>
      </c>
      <c r="H10833">
        <v>400</v>
      </c>
      <c r="I10833">
        <v>4239</v>
      </c>
      <c r="J10833">
        <v>350</v>
      </c>
      <c r="K10833" t="s">
        <v>15674</v>
      </c>
      <c r="L10833" t="s">
        <v>588</v>
      </c>
    </row>
    <row r="10834" spans="1:12" x14ac:dyDescent="0.25">
      <c r="A10834">
        <v>44190</v>
      </c>
      <c r="B10834" t="s">
        <v>1970</v>
      </c>
      <c r="C10834" t="s">
        <v>1971</v>
      </c>
      <c r="D10834">
        <v>3.6</v>
      </c>
      <c r="E10834" t="s">
        <v>33622</v>
      </c>
      <c r="F10834">
        <v>9781560258506</v>
      </c>
      <c r="G10834" t="s">
        <v>11</v>
      </c>
      <c r="H10834">
        <v>282</v>
      </c>
      <c r="I10834">
        <v>9808</v>
      </c>
      <c r="J10834">
        <v>497</v>
      </c>
      <c r="K10834" t="s">
        <v>33623</v>
      </c>
      <c r="L10834" t="s">
        <v>1972</v>
      </c>
    </row>
    <row r="10835" spans="1:12" x14ac:dyDescent="0.25">
      <c r="A10835">
        <v>44208</v>
      </c>
      <c r="B10835" t="s">
        <v>33624</v>
      </c>
      <c r="C10835" t="s">
        <v>14902</v>
      </c>
      <c r="D10835">
        <v>3.6</v>
      </c>
      <c r="E10835" t="s">
        <v>33625</v>
      </c>
      <c r="F10835">
        <v>9780802757487</v>
      </c>
      <c r="G10835" t="s">
        <v>11</v>
      </c>
      <c r="H10835">
        <v>226</v>
      </c>
      <c r="I10835">
        <v>10</v>
      </c>
      <c r="J10835">
        <v>1</v>
      </c>
      <c r="K10835" t="s">
        <v>28219</v>
      </c>
      <c r="L10835" t="s">
        <v>14641</v>
      </c>
    </row>
    <row r="10836" spans="1:12" x14ac:dyDescent="0.25">
      <c r="A10836">
        <v>44215</v>
      </c>
      <c r="B10836" t="s">
        <v>12954</v>
      </c>
      <c r="C10836" t="s">
        <v>12955</v>
      </c>
      <c r="D10836">
        <v>3.35</v>
      </c>
      <c r="E10836" t="s">
        <v>33626</v>
      </c>
      <c r="F10836">
        <v>9780142003718</v>
      </c>
      <c r="G10836" t="s">
        <v>12134</v>
      </c>
      <c r="H10836">
        <v>432</v>
      </c>
      <c r="I10836">
        <v>339</v>
      </c>
      <c r="J10836">
        <v>76</v>
      </c>
      <c r="K10836" t="s">
        <v>15670</v>
      </c>
      <c r="L10836" t="s">
        <v>2152</v>
      </c>
    </row>
    <row r="10837" spans="1:12" x14ac:dyDescent="0.25">
      <c r="A10837">
        <v>44217</v>
      </c>
      <c r="B10837" t="s">
        <v>3861</v>
      </c>
      <c r="C10837" t="s">
        <v>3862</v>
      </c>
      <c r="D10837">
        <v>3.23</v>
      </c>
      <c r="E10837" t="s">
        <v>33627</v>
      </c>
      <c r="F10837">
        <v>9780385497398</v>
      </c>
      <c r="G10837" t="s">
        <v>11</v>
      </c>
      <c r="H10837">
        <v>356</v>
      </c>
      <c r="I10837">
        <v>53</v>
      </c>
      <c r="J10837">
        <v>8</v>
      </c>
      <c r="K10837" t="s">
        <v>16437</v>
      </c>
      <c r="L10837" t="s">
        <v>260</v>
      </c>
    </row>
    <row r="10838" spans="1:12" x14ac:dyDescent="0.25">
      <c r="A10838">
        <v>44224</v>
      </c>
      <c r="B10838" t="s">
        <v>8023</v>
      </c>
      <c r="C10838" t="s">
        <v>443</v>
      </c>
      <c r="D10838">
        <v>4.21</v>
      </c>
      <c r="E10838" t="s">
        <v>33628</v>
      </c>
      <c r="F10838">
        <v>9788448306991</v>
      </c>
      <c r="G10838" t="s">
        <v>14376</v>
      </c>
      <c r="H10838">
        <v>354</v>
      </c>
      <c r="I10838">
        <v>5</v>
      </c>
      <c r="J10838">
        <v>0</v>
      </c>
      <c r="K10838" t="s">
        <v>33629</v>
      </c>
      <c r="L10838" t="s">
        <v>33630</v>
      </c>
    </row>
    <row r="10839" spans="1:12" x14ac:dyDescent="0.25">
      <c r="A10839">
        <v>44225</v>
      </c>
      <c r="B10839" t="s">
        <v>33631</v>
      </c>
      <c r="C10839" t="s">
        <v>443</v>
      </c>
      <c r="D10839">
        <v>4.21</v>
      </c>
      <c r="E10839" t="s">
        <v>33632</v>
      </c>
      <c r="F10839">
        <v>9780349105307</v>
      </c>
      <c r="G10839" t="s">
        <v>13842</v>
      </c>
      <c r="H10839">
        <v>736</v>
      </c>
      <c r="I10839">
        <v>29</v>
      </c>
      <c r="J10839">
        <v>4</v>
      </c>
      <c r="K10839" t="s">
        <v>15511</v>
      </c>
      <c r="L10839" t="s">
        <v>33633</v>
      </c>
    </row>
    <row r="10840" spans="1:12" x14ac:dyDescent="0.25">
      <c r="A10840">
        <v>44229</v>
      </c>
      <c r="B10840" t="s">
        <v>1973</v>
      </c>
      <c r="C10840" t="s">
        <v>1974</v>
      </c>
      <c r="D10840">
        <v>3.94</v>
      </c>
      <c r="E10840" t="s">
        <v>33634</v>
      </c>
      <c r="F10840">
        <v>9780345369079</v>
      </c>
      <c r="G10840" t="s">
        <v>11</v>
      </c>
      <c r="H10840">
        <v>241</v>
      </c>
      <c r="I10840">
        <v>144</v>
      </c>
      <c r="J10840">
        <v>26</v>
      </c>
      <c r="K10840" t="s">
        <v>33635</v>
      </c>
      <c r="L10840" t="s">
        <v>3453</v>
      </c>
    </row>
    <row r="10841" spans="1:12" x14ac:dyDescent="0.25">
      <c r="A10841">
        <v>44230</v>
      </c>
      <c r="B10841" t="s">
        <v>1973</v>
      </c>
      <c r="C10841" t="s">
        <v>1974</v>
      </c>
      <c r="D10841">
        <v>3.94</v>
      </c>
      <c r="E10841" t="s">
        <v>33636</v>
      </c>
      <c r="F10841">
        <v>9780312357771</v>
      </c>
      <c r="G10841" t="s">
        <v>11</v>
      </c>
      <c r="H10841">
        <v>329</v>
      </c>
      <c r="I10841">
        <v>8882</v>
      </c>
      <c r="J10841">
        <v>561</v>
      </c>
      <c r="K10841" t="s">
        <v>16077</v>
      </c>
      <c r="L10841" t="s">
        <v>1468</v>
      </c>
    </row>
    <row r="10842" spans="1:12" x14ac:dyDescent="0.25">
      <c r="A10842">
        <v>44231</v>
      </c>
      <c r="B10842" t="s">
        <v>33637</v>
      </c>
      <c r="C10842" t="s">
        <v>33638</v>
      </c>
      <c r="D10842">
        <v>3.94</v>
      </c>
      <c r="E10842" t="s">
        <v>33639</v>
      </c>
      <c r="F10842">
        <v>9780563525691</v>
      </c>
      <c r="G10842" t="s">
        <v>11</v>
      </c>
      <c r="H10842">
        <v>2</v>
      </c>
      <c r="I10842">
        <v>5</v>
      </c>
      <c r="J10842">
        <v>0</v>
      </c>
      <c r="K10842" t="s">
        <v>17820</v>
      </c>
      <c r="L10842" t="s">
        <v>19693</v>
      </c>
    </row>
    <row r="10843" spans="1:12" x14ac:dyDescent="0.25">
      <c r="A10843">
        <v>44233</v>
      </c>
      <c r="B10843" t="s">
        <v>4752</v>
      </c>
      <c r="C10843" t="s">
        <v>4753</v>
      </c>
      <c r="D10843">
        <v>4.2699999999999996</v>
      </c>
      <c r="E10843" t="s">
        <v>33640</v>
      </c>
      <c r="F10843">
        <v>9781904316343</v>
      </c>
      <c r="G10843" t="s">
        <v>11</v>
      </c>
      <c r="H10843">
        <v>345</v>
      </c>
      <c r="I10843">
        <v>63</v>
      </c>
      <c r="J10843">
        <v>9</v>
      </c>
      <c r="K10843" t="s">
        <v>14270</v>
      </c>
      <c r="L10843" t="s">
        <v>4754</v>
      </c>
    </row>
    <row r="10844" spans="1:12" x14ac:dyDescent="0.25">
      <c r="A10844">
        <v>44236</v>
      </c>
      <c r="B10844" t="s">
        <v>10060</v>
      </c>
      <c r="C10844" t="s">
        <v>8521</v>
      </c>
      <c r="D10844">
        <v>4.42</v>
      </c>
      <c r="E10844" t="s">
        <v>33641</v>
      </c>
      <c r="F10844">
        <v>9780394746234</v>
      </c>
      <c r="G10844" t="s">
        <v>11</v>
      </c>
      <c r="H10844">
        <v>856</v>
      </c>
      <c r="I10844">
        <v>9760</v>
      </c>
      <c r="J10844">
        <v>346</v>
      </c>
      <c r="K10844" t="s">
        <v>18330</v>
      </c>
      <c r="L10844" t="s">
        <v>2085</v>
      </c>
    </row>
    <row r="10845" spans="1:12" x14ac:dyDescent="0.25">
      <c r="A10845">
        <v>44244</v>
      </c>
      <c r="B10845" t="s">
        <v>8520</v>
      </c>
      <c r="C10845" t="s">
        <v>8521</v>
      </c>
      <c r="D10845">
        <v>4.22</v>
      </c>
      <c r="E10845" t="s">
        <v>33642</v>
      </c>
      <c r="F10845">
        <v>9780679601708</v>
      </c>
      <c r="G10845" t="s">
        <v>11</v>
      </c>
      <c r="H10845">
        <v>368</v>
      </c>
      <c r="I10845">
        <v>271</v>
      </c>
      <c r="J10845">
        <v>25</v>
      </c>
      <c r="K10845" t="s">
        <v>31190</v>
      </c>
      <c r="L10845" t="s">
        <v>164</v>
      </c>
    </row>
    <row r="10846" spans="1:12" x14ac:dyDescent="0.25">
      <c r="A10846">
        <v>44246</v>
      </c>
      <c r="B10846" t="s">
        <v>11551</v>
      </c>
      <c r="C10846" t="s">
        <v>8521</v>
      </c>
      <c r="D10846">
        <v>4.4400000000000004</v>
      </c>
      <c r="E10846" t="s">
        <v>33643</v>
      </c>
      <c r="F10846">
        <v>9780679601128</v>
      </c>
      <c r="G10846" t="s">
        <v>11</v>
      </c>
      <c r="H10846">
        <v>304</v>
      </c>
      <c r="I10846">
        <v>1464</v>
      </c>
      <c r="J10846">
        <v>88</v>
      </c>
      <c r="K10846" t="s">
        <v>33644</v>
      </c>
      <c r="L10846" t="s">
        <v>11552</v>
      </c>
    </row>
    <row r="10847" spans="1:12" x14ac:dyDescent="0.25">
      <c r="A10847">
        <v>44254</v>
      </c>
      <c r="B10847" t="s">
        <v>33645</v>
      </c>
      <c r="C10847" t="s">
        <v>33646</v>
      </c>
      <c r="D10847">
        <v>4.17</v>
      </c>
      <c r="E10847" t="s">
        <v>33647</v>
      </c>
      <c r="F10847">
        <v>9780060757403</v>
      </c>
      <c r="G10847" t="s">
        <v>14376</v>
      </c>
      <c r="H10847">
        <v>224</v>
      </c>
      <c r="I10847">
        <v>225</v>
      </c>
      <c r="J10847">
        <v>38</v>
      </c>
      <c r="K10847" t="s">
        <v>14540</v>
      </c>
      <c r="L10847" t="s">
        <v>16311</v>
      </c>
    </row>
    <row r="10848" spans="1:12" x14ac:dyDescent="0.25">
      <c r="A10848">
        <v>44255</v>
      </c>
      <c r="B10848" t="s">
        <v>10061</v>
      </c>
      <c r="C10848" t="s">
        <v>8120</v>
      </c>
      <c r="D10848">
        <v>4.0199999999999996</v>
      </c>
      <c r="E10848" t="s">
        <v>33648</v>
      </c>
      <c r="F10848">
        <v>9780679736042</v>
      </c>
      <c r="G10848" t="s">
        <v>11</v>
      </c>
      <c r="H10848">
        <v>241</v>
      </c>
      <c r="I10848">
        <v>25092</v>
      </c>
      <c r="J10848">
        <v>432</v>
      </c>
      <c r="K10848" t="s">
        <v>21927</v>
      </c>
      <c r="L10848" t="s">
        <v>2085</v>
      </c>
    </row>
    <row r="10849" spans="1:12" x14ac:dyDescent="0.25">
      <c r="A10849">
        <v>44269</v>
      </c>
      <c r="B10849" t="s">
        <v>7474</v>
      </c>
      <c r="C10849" t="s">
        <v>7475</v>
      </c>
      <c r="D10849">
        <v>4.1100000000000003</v>
      </c>
      <c r="E10849" t="s">
        <v>33649</v>
      </c>
      <c r="F10849">
        <v>9781586631987</v>
      </c>
      <c r="G10849" t="s">
        <v>11</v>
      </c>
      <c r="H10849">
        <v>630</v>
      </c>
      <c r="I10849">
        <v>104</v>
      </c>
      <c r="J10849">
        <v>2</v>
      </c>
      <c r="K10849" t="s">
        <v>14397</v>
      </c>
      <c r="L10849" t="s">
        <v>7476</v>
      </c>
    </row>
    <row r="10850" spans="1:12" x14ac:dyDescent="0.25">
      <c r="A10850">
        <v>44284</v>
      </c>
      <c r="B10850" t="s">
        <v>33650</v>
      </c>
      <c r="C10850" t="s">
        <v>33651</v>
      </c>
      <c r="D10850">
        <v>3.63</v>
      </c>
      <c r="E10850" t="s">
        <v>33652</v>
      </c>
      <c r="F10850">
        <v>9780393040586</v>
      </c>
      <c r="G10850" t="s">
        <v>11</v>
      </c>
      <c r="H10850">
        <v>270</v>
      </c>
      <c r="I10850">
        <v>13</v>
      </c>
      <c r="J10850">
        <v>5</v>
      </c>
      <c r="K10850" t="s">
        <v>17994</v>
      </c>
      <c r="L10850" t="s">
        <v>208</v>
      </c>
    </row>
    <row r="10851" spans="1:12" x14ac:dyDescent="0.25">
      <c r="A10851">
        <v>44296</v>
      </c>
      <c r="B10851" t="s">
        <v>13819</v>
      </c>
      <c r="C10851" t="s">
        <v>13820</v>
      </c>
      <c r="D10851">
        <v>4.2699999999999996</v>
      </c>
      <c r="E10851" t="s">
        <v>33653</v>
      </c>
      <c r="F10851">
        <v>9780385040204</v>
      </c>
      <c r="G10851" t="s">
        <v>12134</v>
      </c>
      <c r="H10851">
        <v>368</v>
      </c>
      <c r="I10851">
        <v>184</v>
      </c>
      <c r="J10851">
        <v>29</v>
      </c>
      <c r="K10851" t="s">
        <v>33654</v>
      </c>
      <c r="L10851" t="s">
        <v>1596</v>
      </c>
    </row>
    <row r="10852" spans="1:12" x14ac:dyDescent="0.25">
      <c r="A10852">
        <v>44300</v>
      </c>
      <c r="B10852" t="s">
        <v>33655</v>
      </c>
      <c r="C10852" t="s">
        <v>33656</v>
      </c>
      <c r="D10852">
        <v>3.99</v>
      </c>
      <c r="E10852" t="s">
        <v>33657</v>
      </c>
      <c r="F10852">
        <v>9780060936662</v>
      </c>
      <c r="G10852" t="s">
        <v>12134</v>
      </c>
      <c r="H10852">
        <v>208</v>
      </c>
      <c r="I10852">
        <v>13</v>
      </c>
      <c r="J10852">
        <v>2</v>
      </c>
      <c r="K10852" t="s">
        <v>16558</v>
      </c>
      <c r="L10852" t="s">
        <v>314</v>
      </c>
    </row>
    <row r="10853" spans="1:12" x14ac:dyDescent="0.25">
      <c r="A10853">
        <v>44309</v>
      </c>
      <c r="B10853" t="s">
        <v>13821</v>
      </c>
      <c r="C10853" t="s">
        <v>13822</v>
      </c>
      <c r="D10853">
        <v>3.73</v>
      </c>
      <c r="E10853" t="s">
        <v>33658</v>
      </c>
      <c r="F10853">
        <v>9780375700231</v>
      </c>
      <c r="G10853" t="s">
        <v>12134</v>
      </c>
      <c r="H10853">
        <v>256</v>
      </c>
      <c r="I10853">
        <v>3237</v>
      </c>
      <c r="J10853">
        <v>227</v>
      </c>
      <c r="K10853" t="s">
        <v>18612</v>
      </c>
      <c r="L10853" t="s">
        <v>2085</v>
      </c>
    </row>
    <row r="10854" spans="1:12" x14ac:dyDescent="0.25">
      <c r="A10854">
        <v>44312</v>
      </c>
      <c r="B10854" t="s">
        <v>13077</v>
      </c>
      <c r="C10854" t="s">
        <v>13078</v>
      </c>
      <c r="D10854">
        <v>3.59</v>
      </c>
      <c r="E10854" t="s">
        <v>33659</v>
      </c>
      <c r="F10854">
        <v>9780061122187</v>
      </c>
      <c r="G10854" t="s">
        <v>12134</v>
      </c>
      <c r="H10854">
        <v>448</v>
      </c>
      <c r="I10854">
        <v>5796</v>
      </c>
      <c r="J10854">
        <v>386</v>
      </c>
      <c r="K10854" t="s">
        <v>14570</v>
      </c>
      <c r="L10854" t="s">
        <v>314</v>
      </c>
    </row>
    <row r="10855" spans="1:12" x14ac:dyDescent="0.25">
      <c r="A10855">
        <v>44321</v>
      </c>
      <c r="B10855" t="s">
        <v>33660</v>
      </c>
      <c r="C10855" t="s">
        <v>33661</v>
      </c>
      <c r="D10855">
        <v>3.58</v>
      </c>
      <c r="E10855" t="s">
        <v>33662</v>
      </c>
      <c r="F10855">
        <v>9781877058332</v>
      </c>
      <c r="G10855" t="s">
        <v>11</v>
      </c>
      <c r="H10855">
        <v>264</v>
      </c>
      <c r="I10855">
        <v>0</v>
      </c>
      <c r="J10855">
        <v>0</v>
      </c>
      <c r="K10855" t="s">
        <v>14445</v>
      </c>
      <c r="L10855" t="s">
        <v>33663</v>
      </c>
    </row>
    <row r="10856" spans="1:12" x14ac:dyDescent="0.25">
      <c r="A10856">
        <v>44323</v>
      </c>
      <c r="B10856" t="s">
        <v>13823</v>
      </c>
      <c r="C10856" t="s">
        <v>812</v>
      </c>
      <c r="D10856">
        <v>3.77</v>
      </c>
      <c r="E10856" t="s">
        <v>33664</v>
      </c>
      <c r="F10856">
        <v>9780064407458</v>
      </c>
      <c r="G10856" t="s">
        <v>12134</v>
      </c>
      <c r="H10856">
        <v>240</v>
      </c>
      <c r="I10856">
        <v>6872</v>
      </c>
      <c r="J10856">
        <v>395</v>
      </c>
      <c r="K10856" t="s">
        <v>14585</v>
      </c>
      <c r="L10856" t="s">
        <v>13824</v>
      </c>
    </row>
    <row r="10857" spans="1:12" x14ac:dyDescent="0.25">
      <c r="A10857">
        <v>44325</v>
      </c>
      <c r="B10857" t="s">
        <v>8127</v>
      </c>
      <c r="C10857" t="s">
        <v>812</v>
      </c>
      <c r="D10857">
        <v>3.82</v>
      </c>
      <c r="E10857" t="s">
        <v>33665</v>
      </c>
      <c r="F10857">
        <v>9780064408622</v>
      </c>
      <c r="G10857" t="s">
        <v>11</v>
      </c>
      <c r="H10857">
        <v>192</v>
      </c>
      <c r="I10857">
        <v>6599</v>
      </c>
      <c r="J10857">
        <v>236</v>
      </c>
      <c r="K10857" t="s">
        <v>33666</v>
      </c>
      <c r="L10857" t="s">
        <v>5013</v>
      </c>
    </row>
    <row r="10858" spans="1:12" x14ac:dyDescent="0.25">
      <c r="A10858">
        <v>44328</v>
      </c>
      <c r="B10858" t="s">
        <v>1975</v>
      </c>
      <c r="C10858" t="s">
        <v>1976</v>
      </c>
      <c r="D10858">
        <v>3.92</v>
      </c>
      <c r="E10858" t="s">
        <v>33667</v>
      </c>
      <c r="F10858">
        <v>9780142405499</v>
      </c>
      <c r="G10858" t="s">
        <v>11</v>
      </c>
      <c r="H10858">
        <v>530</v>
      </c>
      <c r="I10858">
        <v>2819</v>
      </c>
      <c r="J10858">
        <v>127</v>
      </c>
      <c r="K10858" t="s">
        <v>20131</v>
      </c>
      <c r="L10858" t="s">
        <v>1977</v>
      </c>
    </row>
    <row r="10859" spans="1:12" x14ac:dyDescent="0.25">
      <c r="A10859">
        <v>44331</v>
      </c>
      <c r="B10859" t="s">
        <v>9804</v>
      </c>
      <c r="C10859" t="s">
        <v>812</v>
      </c>
      <c r="D10859">
        <v>4.18</v>
      </c>
      <c r="E10859" t="s">
        <v>33668</v>
      </c>
      <c r="F10859">
        <v>9780064470650</v>
      </c>
      <c r="G10859" t="s">
        <v>11</v>
      </c>
      <c r="H10859">
        <v>128</v>
      </c>
      <c r="I10859">
        <v>3576</v>
      </c>
      <c r="J10859">
        <v>110</v>
      </c>
      <c r="K10859" t="s">
        <v>15519</v>
      </c>
      <c r="L10859" t="s">
        <v>5013</v>
      </c>
    </row>
    <row r="10860" spans="1:12" x14ac:dyDescent="0.25">
      <c r="A10860">
        <v>44349</v>
      </c>
      <c r="B10860" t="s">
        <v>12816</v>
      </c>
      <c r="C10860" t="s">
        <v>812</v>
      </c>
      <c r="D10860">
        <v>4.42</v>
      </c>
      <c r="E10860" t="s">
        <v>33669</v>
      </c>
      <c r="F10860">
        <v>9780060594343</v>
      </c>
      <c r="G10860" t="s">
        <v>12134</v>
      </c>
      <c r="H10860">
        <v>240</v>
      </c>
      <c r="I10860">
        <v>469</v>
      </c>
      <c r="J10860">
        <v>5</v>
      </c>
      <c r="K10860" t="s">
        <v>18974</v>
      </c>
      <c r="L10860" t="s">
        <v>5013</v>
      </c>
    </row>
    <row r="10861" spans="1:12" x14ac:dyDescent="0.25">
      <c r="A10861">
        <v>44350</v>
      </c>
      <c r="B10861" t="s">
        <v>12817</v>
      </c>
      <c r="C10861" t="s">
        <v>812</v>
      </c>
      <c r="D10861">
        <v>4.43</v>
      </c>
      <c r="E10861" t="s">
        <v>33670</v>
      </c>
      <c r="F10861">
        <v>9780060594350</v>
      </c>
      <c r="G10861" t="s">
        <v>12134</v>
      </c>
      <c r="H10861">
        <v>304</v>
      </c>
      <c r="I10861">
        <v>413</v>
      </c>
      <c r="J10861">
        <v>5</v>
      </c>
      <c r="K10861" t="s">
        <v>18974</v>
      </c>
      <c r="L10861" t="s">
        <v>5013</v>
      </c>
    </row>
    <row r="10862" spans="1:12" x14ac:dyDescent="0.25">
      <c r="A10862">
        <v>44353</v>
      </c>
      <c r="B10862" t="s">
        <v>5028</v>
      </c>
      <c r="C10862" t="s">
        <v>812</v>
      </c>
      <c r="D10862">
        <v>3.74</v>
      </c>
      <c r="E10862" t="s">
        <v>33671</v>
      </c>
      <c r="F10862">
        <v>9780060736255</v>
      </c>
      <c r="G10862" t="s">
        <v>11</v>
      </c>
      <c r="H10862">
        <v>128</v>
      </c>
      <c r="I10862">
        <v>13013</v>
      </c>
      <c r="J10862">
        <v>1025</v>
      </c>
      <c r="K10862" t="s">
        <v>18974</v>
      </c>
      <c r="L10862" t="s">
        <v>5013</v>
      </c>
    </row>
    <row r="10863" spans="1:12" x14ac:dyDescent="0.25">
      <c r="A10863">
        <v>44361</v>
      </c>
      <c r="B10863" t="s">
        <v>3863</v>
      </c>
      <c r="C10863" t="s">
        <v>3864</v>
      </c>
      <c r="D10863">
        <v>3.78</v>
      </c>
      <c r="E10863" t="s">
        <v>33672</v>
      </c>
      <c r="F10863">
        <v>9780310263456</v>
      </c>
      <c r="G10863" t="s">
        <v>11</v>
      </c>
      <c r="H10863">
        <v>194</v>
      </c>
      <c r="I10863">
        <v>20131</v>
      </c>
      <c r="J10863">
        <v>848</v>
      </c>
      <c r="K10863" t="s">
        <v>29421</v>
      </c>
      <c r="L10863" t="s">
        <v>3865</v>
      </c>
    </row>
    <row r="10864" spans="1:12" x14ac:dyDescent="0.25">
      <c r="A10864">
        <v>44380</v>
      </c>
      <c r="B10864" t="s">
        <v>6011</v>
      </c>
      <c r="C10864" t="s">
        <v>195</v>
      </c>
      <c r="D10864">
        <v>3.33</v>
      </c>
      <c r="E10864" t="s">
        <v>33673</v>
      </c>
      <c r="F10864">
        <v>9780385721912</v>
      </c>
      <c r="G10864" t="s">
        <v>11</v>
      </c>
      <c r="H10864">
        <v>248</v>
      </c>
      <c r="I10864">
        <v>5422</v>
      </c>
      <c r="J10864">
        <v>554</v>
      </c>
      <c r="K10864" t="s">
        <v>17980</v>
      </c>
      <c r="L10864" t="s">
        <v>260</v>
      </c>
    </row>
    <row r="10865" spans="1:12" x14ac:dyDescent="0.25">
      <c r="A10865">
        <v>44382</v>
      </c>
      <c r="B10865" t="s">
        <v>9805</v>
      </c>
      <c r="C10865" t="s">
        <v>9806</v>
      </c>
      <c r="D10865">
        <v>4.04</v>
      </c>
      <c r="E10865" t="s">
        <v>33674</v>
      </c>
      <c r="F10865">
        <v>9780060927516</v>
      </c>
      <c r="G10865" t="s">
        <v>11</v>
      </c>
      <c r="H10865">
        <v>288</v>
      </c>
      <c r="I10865">
        <v>1294</v>
      </c>
      <c r="J10865">
        <v>59</v>
      </c>
      <c r="K10865" t="s">
        <v>33675</v>
      </c>
      <c r="L10865" t="s">
        <v>2048</v>
      </c>
    </row>
    <row r="10866" spans="1:12" x14ac:dyDescent="0.25">
      <c r="A10866">
        <v>44399</v>
      </c>
      <c r="B10866" t="s">
        <v>13825</v>
      </c>
      <c r="C10866" t="s">
        <v>13826</v>
      </c>
      <c r="D10866">
        <v>4.16</v>
      </c>
      <c r="E10866" t="s">
        <v>33676</v>
      </c>
      <c r="F10866">
        <v>9780830819713</v>
      </c>
      <c r="G10866" t="s">
        <v>12134</v>
      </c>
      <c r="H10866">
        <v>191</v>
      </c>
      <c r="I10866">
        <v>9632</v>
      </c>
      <c r="J10866">
        <v>212</v>
      </c>
      <c r="K10866" t="s">
        <v>14430</v>
      </c>
      <c r="L10866" t="s">
        <v>13827</v>
      </c>
    </row>
    <row r="10867" spans="1:12" x14ac:dyDescent="0.25">
      <c r="A10867">
        <v>44408</v>
      </c>
      <c r="B10867" t="s">
        <v>11911</v>
      </c>
      <c r="C10867" t="s">
        <v>11912</v>
      </c>
      <c r="D10867">
        <v>3.92</v>
      </c>
      <c r="E10867" t="s">
        <v>33677</v>
      </c>
      <c r="F10867">
        <v>9780310210085</v>
      </c>
      <c r="G10867" t="s">
        <v>11</v>
      </c>
      <c r="H10867">
        <v>224</v>
      </c>
      <c r="I10867">
        <v>1315</v>
      </c>
      <c r="J10867">
        <v>50</v>
      </c>
      <c r="K10867" t="s">
        <v>19297</v>
      </c>
      <c r="L10867" t="s">
        <v>4276</v>
      </c>
    </row>
    <row r="10868" spans="1:12" x14ac:dyDescent="0.25">
      <c r="A10868">
        <v>44433</v>
      </c>
      <c r="B10868" t="s">
        <v>33678</v>
      </c>
      <c r="C10868" t="s">
        <v>33679</v>
      </c>
      <c r="D10868">
        <v>3.5</v>
      </c>
      <c r="E10868" t="s">
        <v>33680</v>
      </c>
      <c r="F10868">
        <v>9780830832941</v>
      </c>
      <c r="G10868" t="s">
        <v>11</v>
      </c>
      <c r="H10868">
        <v>327</v>
      </c>
      <c r="I10868">
        <v>0</v>
      </c>
      <c r="J10868">
        <v>0</v>
      </c>
      <c r="K10868" t="s">
        <v>14270</v>
      </c>
      <c r="L10868" t="s">
        <v>16778</v>
      </c>
    </row>
    <row r="10869" spans="1:12" x14ac:dyDescent="0.25">
      <c r="A10869">
        <v>44436</v>
      </c>
      <c r="B10869" t="s">
        <v>33681</v>
      </c>
      <c r="C10869" t="s">
        <v>33682</v>
      </c>
      <c r="D10869">
        <v>3.75</v>
      </c>
      <c r="E10869" t="s">
        <v>33683</v>
      </c>
      <c r="F10869">
        <v>9780310257868</v>
      </c>
      <c r="G10869" t="s">
        <v>11</v>
      </c>
      <c r="H10869">
        <v>299</v>
      </c>
      <c r="I10869">
        <v>8</v>
      </c>
      <c r="J10869">
        <v>1</v>
      </c>
      <c r="K10869" t="s">
        <v>33684</v>
      </c>
      <c r="L10869" t="s">
        <v>4276</v>
      </c>
    </row>
    <row r="10870" spans="1:12" x14ac:dyDescent="0.25">
      <c r="A10870">
        <v>44439</v>
      </c>
      <c r="B10870" t="s">
        <v>33685</v>
      </c>
      <c r="C10870" t="s">
        <v>33686</v>
      </c>
      <c r="D10870">
        <v>3.14</v>
      </c>
      <c r="E10870" t="s">
        <v>33687</v>
      </c>
      <c r="F10870">
        <v>9780310243564</v>
      </c>
      <c r="G10870" t="s">
        <v>12134</v>
      </c>
      <c r="H10870">
        <v>338</v>
      </c>
      <c r="I10870">
        <v>49</v>
      </c>
      <c r="J10870">
        <v>3</v>
      </c>
      <c r="K10870" t="s">
        <v>33688</v>
      </c>
      <c r="L10870" t="s">
        <v>4276</v>
      </c>
    </row>
    <row r="10871" spans="1:12" x14ac:dyDescent="0.25">
      <c r="A10871">
        <v>44442</v>
      </c>
      <c r="B10871" t="s">
        <v>6012</v>
      </c>
      <c r="C10871" t="s">
        <v>6013</v>
      </c>
      <c r="D10871">
        <v>3.58</v>
      </c>
      <c r="E10871" t="s">
        <v>33689</v>
      </c>
      <c r="F10871">
        <v>9780310252191</v>
      </c>
      <c r="G10871" t="s">
        <v>11</v>
      </c>
      <c r="H10871">
        <v>224</v>
      </c>
      <c r="I10871">
        <v>205</v>
      </c>
      <c r="J10871">
        <v>10</v>
      </c>
      <c r="K10871" t="s">
        <v>33690</v>
      </c>
      <c r="L10871" t="s">
        <v>4276</v>
      </c>
    </row>
    <row r="10872" spans="1:12" x14ac:dyDescent="0.25">
      <c r="A10872">
        <v>44446</v>
      </c>
      <c r="B10872" t="s">
        <v>6014</v>
      </c>
      <c r="C10872" t="s">
        <v>6015</v>
      </c>
      <c r="D10872">
        <v>4.0199999999999996</v>
      </c>
      <c r="E10872" t="s">
        <v>33691</v>
      </c>
      <c r="F10872">
        <v>9780486429922</v>
      </c>
      <c r="G10872" t="s">
        <v>11</v>
      </c>
      <c r="H10872">
        <v>208</v>
      </c>
      <c r="I10872">
        <v>162</v>
      </c>
      <c r="J10872">
        <v>20</v>
      </c>
      <c r="K10872" t="s">
        <v>22513</v>
      </c>
      <c r="L10872" t="s">
        <v>56</v>
      </c>
    </row>
    <row r="10873" spans="1:12" x14ac:dyDescent="0.25">
      <c r="A10873">
        <v>44450</v>
      </c>
      <c r="B10873" t="s">
        <v>2484</v>
      </c>
      <c r="C10873" t="s">
        <v>2485</v>
      </c>
      <c r="D10873">
        <v>4.34</v>
      </c>
      <c r="E10873" t="s">
        <v>33692</v>
      </c>
      <c r="F10873">
        <v>9780143039532</v>
      </c>
      <c r="G10873" t="s">
        <v>11</v>
      </c>
      <c r="H10873">
        <v>626</v>
      </c>
      <c r="I10873">
        <v>1447</v>
      </c>
      <c r="J10873">
        <v>199</v>
      </c>
      <c r="K10873" t="s">
        <v>14554</v>
      </c>
      <c r="L10873" t="s">
        <v>2022</v>
      </c>
    </row>
    <row r="10874" spans="1:12" x14ac:dyDescent="0.25">
      <c r="A10874">
        <v>44455</v>
      </c>
      <c r="B10874" t="s">
        <v>7477</v>
      </c>
      <c r="C10874" t="s">
        <v>7478</v>
      </c>
      <c r="D10874">
        <v>4.18</v>
      </c>
      <c r="E10874" t="s">
        <v>33693</v>
      </c>
      <c r="F10874">
        <v>9780743211482</v>
      </c>
      <c r="G10874" t="s">
        <v>11</v>
      </c>
      <c r="H10874">
        <v>256</v>
      </c>
      <c r="I10874">
        <v>444</v>
      </c>
      <c r="J10874">
        <v>27</v>
      </c>
      <c r="K10874" t="s">
        <v>21029</v>
      </c>
      <c r="L10874" t="s">
        <v>53</v>
      </c>
    </row>
    <row r="10875" spans="1:12" x14ac:dyDescent="0.25">
      <c r="A10875">
        <v>44458</v>
      </c>
      <c r="B10875" t="s">
        <v>6955</v>
      </c>
      <c r="C10875" t="s">
        <v>6956</v>
      </c>
      <c r="D10875">
        <v>4.29</v>
      </c>
      <c r="E10875" t="s">
        <v>33694</v>
      </c>
      <c r="F10875">
        <v>9780141182582</v>
      </c>
      <c r="G10875" t="s">
        <v>11</v>
      </c>
      <c r="H10875">
        <v>604</v>
      </c>
      <c r="I10875">
        <v>1106</v>
      </c>
      <c r="J10875">
        <v>50</v>
      </c>
      <c r="K10875" t="s">
        <v>33695</v>
      </c>
      <c r="L10875" t="s">
        <v>2025</v>
      </c>
    </row>
    <row r="10876" spans="1:12" x14ac:dyDescent="0.25">
      <c r="A10876">
        <v>44469</v>
      </c>
      <c r="B10876" t="s">
        <v>4755</v>
      </c>
      <c r="C10876" t="s">
        <v>4756</v>
      </c>
      <c r="D10876">
        <v>4.32</v>
      </c>
      <c r="E10876" t="s">
        <v>33696</v>
      </c>
      <c r="F10876">
        <v>9780679643241</v>
      </c>
      <c r="G10876" t="s">
        <v>11</v>
      </c>
      <c r="H10876">
        <v>337</v>
      </c>
      <c r="I10876">
        <v>425</v>
      </c>
      <c r="J10876">
        <v>48</v>
      </c>
      <c r="K10876" t="s">
        <v>16596</v>
      </c>
      <c r="L10876" t="s">
        <v>164</v>
      </c>
    </row>
    <row r="10877" spans="1:12" x14ac:dyDescent="0.25">
      <c r="A10877">
        <v>44470</v>
      </c>
      <c r="B10877" t="s">
        <v>33697</v>
      </c>
      <c r="C10877" t="s">
        <v>33698</v>
      </c>
      <c r="D10877">
        <v>4.32</v>
      </c>
      <c r="E10877" t="s">
        <v>33699</v>
      </c>
      <c r="F10877">
        <v>9780739309056</v>
      </c>
      <c r="G10877" t="s">
        <v>12134</v>
      </c>
      <c r="H10877">
        <v>13</v>
      </c>
      <c r="I10877">
        <v>92</v>
      </c>
      <c r="J10877">
        <v>37</v>
      </c>
      <c r="K10877" t="s">
        <v>16849</v>
      </c>
      <c r="L10877" t="s">
        <v>5196</v>
      </c>
    </row>
    <row r="10878" spans="1:12" x14ac:dyDescent="0.25">
      <c r="A10878">
        <v>44471</v>
      </c>
      <c r="B10878" t="s">
        <v>7479</v>
      </c>
      <c r="C10878" t="s">
        <v>4756</v>
      </c>
      <c r="D10878">
        <v>4.32</v>
      </c>
      <c r="E10878" t="s">
        <v>33700</v>
      </c>
      <c r="F10878">
        <v>9781841580821</v>
      </c>
      <c r="G10878" t="s">
        <v>11</v>
      </c>
      <c r="H10878">
        <v>395</v>
      </c>
      <c r="I10878">
        <v>318</v>
      </c>
      <c r="J10878">
        <v>45</v>
      </c>
      <c r="K10878" t="s">
        <v>15430</v>
      </c>
      <c r="L10878" t="s">
        <v>7480</v>
      </c>
    </row>
    <row r="10879" spans="1:12" x14ac:dyDescent="0.25">
      <c r="A10879">
        <v>44478</v>
      </c>
      <c r="B10879" t="s">
        <v>33701</v>
      </c>
      <c r="C10879" t="s">
        <v>33702</v>
      </c>
      <c r="D10879">
        <v>3.2</v>
      </c>
      <c r="E10879" t="s">
        <v>33703</v>
      </c>
      <c r="F10879">
        <v>9781859737095</v>
      </c>
      <c r="G10879" t="s">
        <v>11</v>
      </c>
      <c r="H10879">
        <v>320</v>
      </c>
      <c r="I10879">
        <v>5</v>
      </c>
      <c r="J10879">
        <v>1</v>
      </c>
      <c r="K10879" t="s">
        <v>15198</v>
      </c>
      <c r="L10879" t="s">
        <v>803</v>
      </c>
    </row>
    <row r="10880" spans="1:12" x14ac:dyDescent="0.25">
      <c r="A10880">
        <v>44481</v>
      </c>
      <c r="B10880" t="s">
        <v>33704</v>
      </c>
      <c r="C10880" t="s">
        <v>33705</v>
      </c>
      <c r="D10880">
        <v>3.65</v>
      </c>
      <c r="E10880" t="s">
        <v>33706</v>
      </c>
      <c r="F10880">
        <v>9780529123459</v>
      </c>
      <c r="G10880" t="s">
        <v>11</v>
      </c>
      <c r="H10880">
        <v>144</v>
      </c>
      <c r="I10880">
        <v>23</v>
      </c>
      <c r="J10880">
        <v>6</v>
      </c>
      <c r="K10880" t="s">
        <v>18833</v>
      </c>
      <c r="L10880" t="s">
        <v>376</v>
      </c>
    </row>
    <row r="10881" spans="1:12" x14ac:dyDescent="0.25">
      <c r="A10881">
        <v>44505</v>
      </c>
      <c r="B10881" t="s">
        <v>12387</v>
      </c>
      <c r="C10881" t="s">
        <v>12388</v>
      </c>
      <c r="D10881">
        <v>3.88</v>
      </c>
      <c r="E10881" t="s">
        <v>33707</v>
      </c>
      <c r="F10881">
        <v>9780618705290</v>
      </c>
      <c r="G10881" t="s">
        <v>12134</v>
      </c>
      <c r="H10881">
        <v>304</v>
      </c>
      <c r="I10881">
        <v>434</v>
      </c>
      <c r="J10881">
        <v>34</v>
      </c>
      <c r="K10881" t="s">
        <v>16493</v>
      </c>
      <c r="L10881" t="s">
        <v>68</v>
      </c>
    </row>
    <row r="10882" spans="1:12" x14ac:dyDescent="0.25">
      <c r="A10882">
        <v>44508</v>
      </c>
      <c r="B10882" t="s">
        <v>33708</v>
      </c>
      <c r="C10882" t="s">
        <v>33709</v>
      </c>
      <c r="D10882">
        <v>3.5</v>
      </c>
      <c r="E10882" t="s">
        <v>33710</v>
      </c>
      <c r="F10882">
        <v>9780618586455</v>
      </c>
      <c r="G10882" t="s">
        <v>11</v>
      </c>
      <c r="H10882">
        <v>336</v>
      </c>
      <c r="I10882">
        <v>29</v>
      </c>
      <c r="J10882">
        <v>11</v>
      </c>
      <c r="K10882" t="s">
        <v>16493</v>
      </c>
      <c r="L10882" t="s">
        <v>68</v>
      </c>
    </row>
    <row r="10883" spans="1:12" x14ac:dyDescent="0.25">
      <c r="A10883">
        <v>44509</v>
      </c>
      <c r="B10883" t="s">
        <v>1978</v>
      </c>
      <c r="C10883" t="s">
        <v>1979</v>
      </c>
      <c r="D10883">
        <v>3.94</v>
      </c>
      <c r="E10883" t="s">
        <v>33711</v>
      </c>
      <c r="F10883">
        <v>9780618582150</v>
      </c>
      <c r="G10883" t="s">
        <v>11</v>
      </c>
      <c r="H10883">
        <v>352</v>
      </c>
      <c r="I10883">
        <v>492</v>
      </c>
      <c r="J10883">
        <v>47</v>
      </c>
      <c r="K10883" t="s">
        <v>16493</v>
      </c>
      <c r="L10883" t="s">
        <v>68</v>
      </c>
    </row>
    <row r="10884" spans="1:12" x14ac:dyDescent="0.25">
      <c r="A10884">
        <v>44510</v>
      </c>
      <c r="B10884" t="s">
        <v>1980</v>
      </c>
      <c r="C10884" t="s">
        <v>1981</v>
      </c>
      <c r="D10884">
        <v>4</v>
      </c>
      <c r="E10884" t="s">
        <v>33712</v>
      </c>
      <c r="F10884">
        <v>9780060815523</v>
      </c>
      <c r="G10884" t="s">
        <v>11</v>
      </c>
      <c r="H10884">
        <v>352</v>
      </c>
      <c r="I10884">
        <v>206</v>
      </c>
      <c r="J10884">
        <v>18</v>
      </c>
      <c r="K10884" t="s">
        <v>17503</v>
      </c>
      <c r="L10884" t="s">
        <v>635</v>
      </c>
    </row>
    <row r="10885" spans="1:12" x14ac:dyDescent="0.25">
      <c r="A10885">
        <v>44511</v>
      </c>
      <c r="B10885" t="s">
        <v>12956</v>
      </c>
      <c r="C10885" t="s">
        <v>12957</v>
      </c>
      <c r="D10885">
        <v>3.64</v>
      </c>
      <c r="E10885" t="s">
        <v>33713</v>
      </c>
      <c r="F10885">
        <v>9780300095241</v>
      </c>
      <c r="G10885" t="s">
        <v>12134</v>
      </c>
      <c r="H10885">
        <v>240</v>
      </c>
      <c r="I10885">
        <v>466</v>
      </c>
      <c r="J10885">
        <v>48</v>
      </c>
      <c r="K10885" t="s">
        <v>23077</v>
      </c>
      <c r="L10885" t="s">
        <v>279</v>
      </c>
    </row>
    <row r="10886" spans="1:12" x14ac:dyDescent="0.25">
      <c r="A10886">
        <v>44513</v>
      </c>
      <c r="B10886" t="s">
        <v>11260</v>
      </c>
      <c r="C10886" t="s">
        <v>5085</v>
      </c>
      <c r="D10886">
        <v>4.3499999999999996</v>
      </c>
      <c r="E10886" t="s">
        <v>33714</v>
      </c>
      <c r="F10886">
        <v>9780880291231</v>
      </c>
      <c r="G10886" t="s">
        <v>11</v>
      </c>
      <c r="H10886">
        <v>681</v>
      </c>
      <c r="I10886">
        <v>2276</v>
      </c>
      <c r="J10886">
        <v>170</v>
      </c>
      <c r="K10886" t="s">
        <v>33715</v>
      </c>
      <c r="L10886" t="s">
        <v>3301</v>
      </c>
    </row>
    <row r="10887" spans="1:12" x14ac:dyDescent="0.25">
      <c r="A10887">
        <v>44514</v>
      </c>
      <c r="B10887" t="s">
        <v>14047</v>
      </c>
      <c r="C10887" t="s">
        <v>12957</v>
      </c>
      <c r="D10887">
        <v>3.63</v>
      </c>
      <c r="E10887" t="s">
        <v>33716</v>
      </c>
      <c r="F10887">
        <v>9780226134345</v>
      </c>
      <c r="G10887" t="s">
        <v>13842</v>
      </c>
      <c r="H10887">
        <v>200</v>
      </c>
      <c r="I10887">
        <v>88</v>
      </c>
      <c r="J10887">
        <v>8</v>
      </c>
      <c r="K10887" t="s">
        <v>16730</v>
      </c>
      <c r="L10887" t="s">
        <v>421</v>
      </c>
    </row>
    <row r="10888" spans="1:12" x14ac:dyDescent="0.25">
      <c r="A10888">
        <v>44520</v>
      </c>
      <c r="B10888" t="s">
        <v>9384</v>
      </c>
      <c r="C10888" t="s">
        <v>33717</v>
      </c>
      <c r="D10888">
        <v>4.3099999999999996</v>
      </c>
      <c r="E10888" t="s">
        <v>33718</v>
      </c>
      <c r="F10888">
        <v>9780060582548</v>
      </c>
      <c r="G10888" t="s">
        <v>11</v>
      </c>
      <c r="H10888">
        <v>5</v>
      </c>
      <c r="I10888">
        <v>56</v>
      </c>
      <c r="J10888">
        <v>18</v>
      </c>
      <c r="K10888" t="s">
        <v>15208</v>
      </c>
      <c r="L10888" t="s">
        <v>33719</v>
      </c>
    </row>
    <row r="10889" spans="1:12" x14ac:dyDescent="0.25">
      <c r="A10889">
        <v>44521</v>
      </c>
      <c r="B10889" t="s">
        <v>9905</v>
      </c>
      <c r="C10889" t="s">
        <v>5085</v>
      </c>
      <c r="D10889">
        <v>4.0999999999999996</v>
      </c>
      <c r="E10889" t="s">
        <v>33720</v>
      </c>
      <c r="F10889">
        <v>9780140018325</v>
      </c>
      <c r="G10889" t="s">
        <v>11</v>
      </c>
      <c r="H10889">
        <v>231</v>
      </c>
      <c r="I10889">
        <v>5961</v>
      </c>
      <c r="J10889">
        <v>347</v>
      </c>
      <c r="K10889" t="s">
        <v>33721</v>
      </c>
      <c r="L10889" t="s">
        <v>2022</v>
      </c>
    </row>
    <row r="10890" spans="1:12" x14ac:dyDescent="0.25">
      <c r="A10890">
        <v>44524</v>
      </c>
      <c r="B10890" t="s">
        <v>11718</v>
      </c>
      <c r="C10890" t="s">
        <v>11719</v>
      </c>
      <c r="D10890">
        <v>3.62</v>
      </c>
      <c r="E10890" t="s">
        <v>33722</v>
      </c>
      <c r="F10890">
        <v>9780156001991</v>
      </c>
      <c r="G10890" t="s">
        <v>11</v>
      </c>
      <c r="H10890">
        <v>336</v>
      </c>
      <c r="I10890">
        <v>221</v>
      </c>
      <c r="J10890">
        <v>26</v>
      </c>
      <c r="K10890" t="s">
        <v>25612</v>
      </c>
      <c r="L10890" t="s">
        <v>68</v>
      </c>
    </row>
    <row r="10891" spans="1:12" x14ac:dyDescent="0.25">
      <c r="A10891">
        <v>44528</v>
      </c>
      <c r="B10891" t="s">
        <v>9384</v>
      </c>
      <c r="C10891" t="s">
        <v>33723</v>
      </c>
      <c r="D10891">
        <v>4.3099999999999996</v>
      </c>
      <c r="E10891" t="s">
        <v>33724</v>
      </c>
      <c r="F10891">
        <v>9780141805627</v>
      </c>
      <c r="G10891" t="s">
        <v>11</v>
      </c>
      <c r="H10891">
        <v>1</v>
      </c>
      <c r="I10891">
        <v>6</v>
      </c>
      <c r="J10891">
        <v>0</v>
      </c>
      <c r="K10891" t="s">
        <v>23650</v>
      </c>
      <c r="L10891" t="s">
        <v>33725</v>
      </c>
    </row>
    <row r="10892" spans="1:12" x14ac:dyDescent="0.25">
      <c r="A10892">
        <v>44529</v>
      </c>
      <c r="B10892" t="s">
        <v>33726</v>
      </c>
      <c r="C10892" t="s">
        <v>5085</v>
      </c>
      <c r="D10892">
        <v>4.13</v>
      </c>
      <c r="E10892" t="s">
        <v>33727</v>
      </c>
      <c r="F10892">
        <v>9780141805610</v>
      </c>
      <c r="G10892" t="s">
        <v>13842</v>
      </c>
      <c r="H10892">
        <v>4</v>
      </c>
      <c r="I10892">
        <v>11</v>
      </c>
      <c r="J10892">
        <v>2</v>
      </c>
      <c r="K10892" t="s">
        <v>19904</v>
      </c>
      <c r="L10892" t="s">
        <v>3901</v>
      </c>
    </row>
    <row r="10893" spans="1:12" x14ac:dyDescent="0.25">
      <c r="A10893">
        <v>44531</v>
      </c>
      <c r="B10893" t="s">
        <v>33728</v>
      </c>
      <c r="C10893" t="s">
        <v>5085</v>
      </c>
      <c r="D10893">
        <v>3.95</v>
      </c>
      <c r="E10893" t="s">
        <v>33729</v>
      </c>
      <c r="F10893">
        <v>9780141805641</v>
      </c>
      <c r="G10893" t="s">
        <v>11</v>
      </c>
      <c r="H10893">
        <v>4</v>
      </c>
      <c r="I10893">
        <v>25</v>
      </c>
      <c r="J10893">
        <v>1</v>
      </c>
      <c r="K10893" t="s">
        <v>19904</v>
      </c>
      <c r="L10893" t="s">
        <v>3901</v>
      </c>
    </row>
    <row r="10894" spans="1:12" x14ac:dyDescent="0.25">
      <c r="A10894">
        <v>44533</v>
      </c>
      <c r="B10894" t="s">
        <v>9399</v>
      </c>
      <c r="C10894" t="s">
        <v>1983</v>
      </c>
      <c r="D10894">
        <v>3.59</v>
      </c>
      <c r="E10894" t="s">
        <v>33730</v>
      </c>
      <c r="F10894">
        <v>9781555834531</v>
      </c>
      <c r="G10894" t="s">
        <v>11</v>
      </c>
      <c r="H10894">
        <v>309</v>
      </c>
      <c r="I10894">
        <v>1895</v>
      </c>
      <c r="J10894">
        <v>170</v>
      </c>
      <c r="K10894" t="s">
        <v>16343</v>
      </c>
      <c r="L10894" t="s">
        <v>1984</v>
      </c>
    </row>
    <row r="10895" spans="1:12" x14ac:dyDescent="0.25">
      <c r="A10895">
        <v>44535</v>
      </c>
      <c r="B10895" t="s">
        <v>7992</v>
      </c>
      <c r="C10895" t="s">
        <v>1983</v>
      </c>
      <c r="D10895">
        <v>3.41</v>
      </c>
      <c r="E10895" t="s">
        <v>33731</v>
      </c>
      <c r="F10895">
        <v>9780151012978</v>
      </c>
      <c r="G10895" t="s">
        <v>11</v>
      </c>
      <c r="H10895">
        <v>336</v>
      </c>
      <c r="I10895">
        <v>3032</v>
      </c>
      <c r="J10895">
        <v>309</v>
      </c>
      <c r="K10895" t="s">
        <v>16866</v>
      </c>
      <c r="L10895" t="s">
        <v>2098</v>
      </c>
    </row>
    <row r="10896" spans="1:12" x14ac:dyDescent="0.25">
      <c r="A10896">
        <v>44536</v>
      </c>
      <c r="B10896" t="s">
        <v>33732</v>
      </c>
      <c r="C10896" t="s">
        <v>1983</v>
      </c>
      <c r="D10896">
        <v>3.49</v>
      </c>
      <c r="E10896" t="s">
        <v>33733</v>
      </c>
      <c r="F10896">
        <v>9780156032612</v>
      </c>
      <c r="G10896" t="s">
        <v>11</v>
      </c>
      <c r="H10896">
        <v>288</v>
      </c>
      <c r="I10896">
        <v>14</v>
      </c>
      <c r="J10896">
        <v>2</v>
      </c>
      <c r="K10896" t="s">
        <v>16866</v>
      </c>
      <c r="L10896" t="s">
        <v>68</v>
      </c>
    </row>
    <row r="10897" spans="1:12" x14ac:dyDescent="0.25">
      <c r="A10897">
        <v>44537</v>
      </c>
      <c r="B10897" t="s">
        <v>9020</v>
      </c>
      <c r="C10897" t="s">
        <v>1983</v>
      </c>
      <c r="D10897">
        <v>3.89</v>
      </c>
      <c r="E10897" t="s">
        <v>33734</v>
      </c>
      <c r="F10897">
        <v>9780064407724</v>
      </c>
      <c r="G10897" t="s">
        <v>11</v>
      </c>
      <c r="H10897">
        <v>228</v>
      </c>
      <c r="I10897">
        <v>6097</v>
      </c>
      <c r="J10897">
        <v>592</v>
      </c>
      <c r="K10897" t="s">
        <v>33735</v>
      </c>
      <c r="L10897" t="s">
        <v>5013</v>
      </c>
    </row>
    <row r="10898" spans="1:12" x14ac:dyDescent="0.25">
      <c r="A10898">
        <v>44538</v>
      </c>
      <c r="B10898" t="s">
        <v>3866</v>
      </c>
      <c r="C10898" t="s">
        <v>1983</v>
      </c>
      <c r="D10898">
        <v>3.5</v>
      </c>
      <c r="E10898" t="s">
        <v>33736</v>
      </c>
      <c r="F10898">
        <v>9780156032643</v>
      </c>
      <c r="G10898" t="s">
        <v>11</v>
      </c>
      <c r="H10898">
        <v>672</v>
      </c>
      <c r="I10898">
        <v>1883</v>
      </c>
      <c r="J10898">
        <v>185</v>
      </c>
      <c r="K10898" t="s">
        <v>33737</v>
      </c>
      <c r="L10898" t="s">
        <v>68</v>
      </c>
    </row>
    <row r="10899" spans="1:12" x14ac:dyDescent="0.25">
      <c r="A10899">
        <v>44539</v>
      </c>
      <c r="B10899" t="s">
        <v>1982</v>
      </c>
      <c r="C10899" t="s">
        <v>1983</v>
      </c>
      <c r="D10899">
        <v>3.59</v>
      </c>
      <c r="E10899" t="s">
        <v>33738</v>
      </c>
      <c r="F10899">
        <v>9781555837235</v>
      </c>
      <c r="G10899" t="s">
        <v>11</v>
      </c>
      <c r="H10899">
        <v>240</v>
      </c>
      <c r="I10899">
        <v>1565</v>
      </c>
      <c r="J10899">
        <v>97</v>
      </c>
      <c r="K10899" t="s">
        <v>19188</v>
      </c>
      <c r="L10899" t="s">
        <v>1984</v>
      </c>
    </row>
    <row r="10900" spans="1:12" x14ac:dyDescent="0.25">
      <c r="A10900">
        <v>44540</v>
      </c>
      <c r="B10900" t="s">
        <v>13828</v>
      </c>
      <c r="C10900" t="s">
        <v>1983</v>
      </c>
      <c r="D10900">
        <v>3.88</v>
      </c>
      <c r="E10900" t="s">
        <v>33739</v>
      </c>
      <c r="F10900">
        <v>9780231109253</v>
      </c>
      <c r="G10900" t="s">
        <v>12134</v>
      </c>
      <c r="H10900">
        <v>256</v>
      </c>
      <c r="I10900">
        <v>68</v>
      </c>
      <c r="J10900">
        <v>4</v>
      </c>
      <c r="K10900" t="s">
        <v>16187</v>
      </c>
      <c r="L10900" t="s">
        <v>1529</v>
      </c>
    </row>
    <row r="10901" spans="1:12" x14ac:dyDescent="0.25">
      <c r="A10901">
        <v>44541</v>
      </c>
      <c r="B10901" t="s">
        <v>33740</v>
      </c>
      <c r="C10901" t="s">
        <v>1983</v>
      </c>
      <c r="D10901">
        <v>3.62</v>
      </c>
      <c r="E10901" t="s">
        <v>33741</v>
      </c>
      <c r="F10901">
        <v>9780241136829</v>
      </c>
      <c r="G10901" t="s">
        <v>11</v>
      </c>
      <c r="H10901">
        <v>256</v>
      </c>
      <c r="I10901">
        <v>24</v>
      </c>
      <c r="J10901">
        <v>3</v>
      </c>
      <c r="K10901" t="s">
        <v>33742</v>
      </c>
      <c r="L10901" t="s">
        <v>33743</v>
      </c>
    </row>
    <row r="10902" spans="1:12" x14ac:dyDescent="0.25">
      <c r="A10902">
        <v>44542</v>
      </c>
      <c r="B10902" t="s">
        <v>33744</v>
      </c>
      <c r="C10902" t="s">
        <v>1983</v>
      </c>
      <c r="D10902">
        <v>3.65</v>
      </c>
      <c r="E10902" t="s">
        <v>33745</v>
      </c>
      <c r="F10902">
        <v>9781841190495</v>
      </c>
      <c r="G10902" t="s">
        <v>11</v>
      </c>
      <c r="H10902">
        <v>512</v>
      </c>
      <c r="I10902">
        <v>7</v>
      </c>
      <c r="J10902">
        <v>1</v>
      </c>
      <c r="K10902" t="s">
        <v>33746</v>
      </c>
      <c r="L10902" t="s">
        <v>33747</v>
      </c>
    </row>
    <row r="10903" spans="1:12" x14ac:dyDescent="0.25">
      <c r="A10903">
        <v>44543</v>
      </c>
      <c r="B10903" t="s">
        <v>6623</v>
      </c>
      <c r="C10903" t="s">
        <v>1983</v>
      </c>
      <c r="D10903">
        <v>3.71</v>
      </c>
      <c r="E10903" t="s">
        <v>33748</v>
      </c>
      <c r="F10903">
        <v>9780156007474</v>
      </c>
      <c r="G10903" t="s">
        <v>11</v>
      </c>
      <c r="H10903">
        <v>410</v>
      </c>
      <c r="I10903">
        <v>12551</v>
      </c>
      <c r="J10903">
        <v>1251</v>
      </c>
      <c r="K10903" t="s">
        <v>14367</v>
      </c>
      <c r="L10903" t="s">
        <v>68</v>
      </c>
    </row>
    <row r="10904" spans="1:12" x14ac:dyDescent="0.25">
      <c r="A10904">
        <v>44545</v>
      </c>
      <c r="B10904" t="s">
        <v>13829</v>
      </c>
      <c r="C10904" t="s">
        <v>13830</v>
      </c>
      <c r="D10904">
        <v>3.55</v>
      </c>
      <c r="E10904" t="s">
        <v>33749</v>
      </c>
      <c r="F10904">
        <v>9781899791668</v>
      </c>
      <c r="G10904" t="s">
        <v>12134</v>
      </c>
      <c r="H10904">
        <v>152</v>
      </c>
      <c r="I10904">
        <v>50</v>
      </c>
      <c r="J10904">
        <v>4</v>
      </c>
      <c r="K10904" t="s">
        <v>14835</v>
      </c>
      <c r="L10904" t="s">
        <v>13831</v>
      </c>
    </row>
    <row r="10905" spans="1:12" x14ac:dyDescent="0.25">
      <c r="A10905">
        <v>44559</v>
      </c>
      <c r="B10905" t="s">
        <v>8128</v>
      </c>
      <c r="C10905" t="s">
        <v>8129</v>
      </c>
      <c r="D10905">
        <v>3.95</v>
      </c>
      <c r="E10905" t="s">
        <v>33750</v>
      </c>
      <c r="F10905">
        <v>9780060997021</v>
      </c>
      <c r="G10905" t="s">
        <v>11</v>
      </c>
      <c r="H10905">
        <v>432</v>
      </c>
      <c r="I10905">
        <v>10129</v>
      </c>
      <c r="J10905">
        <v>306</v>
      </c>
      <c r="K10905" t="s">
        <v>33751</v>
      </c>
      <c r="L10905" t="s">
        <v>2048</v>
      </c>
    </row>
    <row r="10906" spans="1:12" x14ac:dyDescent="0.25">
      <c r="A10906">
        <v>44567</v>
      </c>
      <c r="B10906" t="s">
        <v>33752</v>
      </c>
      <c r="C10906" t="s">
        <v>224</v>
      </c>
      <c r="D10906">
        <v>3.9</v>
      </c>
      <c r="E10906" t="s">
        <v>33753</v>
      </c>
      <c r="F10906">
        <v>9780307343123</v>
      </c>
      <c r="G10906" t="s">
        <v>14376</v>
      </c>
      <c r="H10906">
        <v>352</v>
      </c>
      <c r="I10906">
        <v>8</v>
      </c>
      <c r="J10906">
        <v>0</v>
      </c>
      <c r="K10906" t="s">
        <v>14524</v>
      </c>
      <c r="L10906" t="s">
        <v>18118</v>
      </c>
    </row>
    <row r="10907" spans="1:12" x14ac:dyDescent="0.25">
      <c r="A10907">
        <v>44574</v>
      </c>
      <c r="B10907" t="s">
        <v>29098</v>
      </c>
      <c r="C10907" t="s">
        <v>401</v>
      </c>
      <c r="D10907">
        <v>3.47</v>
      </c>
      <c r="E10907" t="s">
        <v>33754</v>
      </c>
      <c r="F10907">
        <v>9780812521351</v>
      </c>
      <c r="G10907" t="s">
        <v>11</v>
      </c>
      <c r="H10907">
        <v>261</v>
      </c>
      <c r="I10907">
        <v>32</v>
      </c>
      <c r="J10907">
        <v>5</v>
      </c>
      <c r="K10907" t="s">
        <v>33755</v>
      </c>
      <c r="L10907" t="s">
        <v>36</v>
      </c>
    </row>
    <row r="10908" spans="1:12" x14ac:dyDescent="0.25">
      <c r="A10908">
        <v>44585</v>
      </c>
      <c r="B10908" t="s">
        <v>33756</v>
      </c>
      <c r="C10908" t="s">
        <v>33757</v>
      </c>
      <c r="D10908">
        <v>3.6</v>
      </c>
      <c r="E10908" t="s">
        <v>33758</v>
      </c>
      <c r="F10908">
        <v>9780618554591</v>
      </c>
      <c r="G10908" t="s">
        <v>12134</v>
      </c>
      <c r="H10908">
        <v>32</v>
      </c>
      <c r="I10908">
        <v>89</v>
      </c>
      <c r="J10908">
        <v>17</v>
      </c>
      <c r="K10908" t="s">
        <v>29580</v>
      </c>
      <c r="L10908" t="s">
        <v>692</v>
      </c>
    </row>
    <row r="10909" spans="1:12" x14ac:dyDescent="0.25">
      <c r="A10909">
        <v>44595</v>
      </c>
      <c r="B10909" t="s">
        <v>9099</v>
      </c>
      <c r="C10909" t="s">
        <v>9100</v>
      </c>
      <c r="D10909">
        <v>3.58</v>
      </c>
      <c r="E10909" t="s">
        <v>33759</v>
      </c>
      <c r="F10909">
        <v>9780140818031</v>
      </c>
      <c r="G10909" t="s">
        <v>12134</v>
      </c>
      <c r="H10909">
        <v>168</v>
      </c>
      <c r="I10909">
        <v>878</v>
      </c>
      <c r="J10909">
        <v>79</v>
      </c>
      <c r="K10909" t="s">
        <v>18097</v>
      </c>
      <c r="L10909" t="s">
        <v>2025</v>
      </c>
    </row>
    <row r="10910" spans="1:12" x14ac:dyDescent="0.25">
      <c r="A10910">
        <v>44597</v>
      </c>
      <c r="B10910" t="s">
        <v>9099</v>
      </c>
      <c r="C10910" t="s">
        <v>9100</v>
      </c>
      <c r="D10910">
        <v>3.58</v>
      </c>
      <c r="E10910" t="s">
        <v>33760</v>
      </c>
      <c r="F10910">
        <v>9780140274219</v>
      </c>
      <c r="G10910" t="s">
        <v>11</v>
      </c>
      <c r="H10910">
        <v>160</v>
      </c>
      <c r="I10910">
        <v>21384</v>
      </c>
      <c r="J10910">
        <v>1386</v>
      </c>
      <c r="K10910" t="s">
        <v>19100</v>
      </c>
      <c r="L10910" t="s">
        <v>2022</v>
      </c>
    </row>
    <row r="10911" spans="1:12" x14ac:dyDescent="0.25">
      <c r="A10911">
        <v>44612</v>
      </c>
      <c r="B10911" t="s">
        <v>12126</v>
      </c>
      <c r="C10911" t="s">
        <v>12127</v>
      </c>
      <c r="D10911">
        <v>4.0599999999999996</v>
      </c>
      <c r="E10911" t="s">
        <v>33761</v>
      </c>
      <c r="F10911">
        <v>9780786704545</v>
      </c>
      <c r="G10911" t="s">
        <v>11</v>
      </c>
      <c r="H10911">
        <v>416</v>
      </c>
      <c r="I10911">
        <v>73</v>
      </c>
      <c r="J10911">
        <v>5</v>
      </c>
      <c r="K10911" t="s">
        <v>29170</v>
      </c>
      <c r="L10911" t="s">
        <v>606</v>
      </c>
    </row>
    <row r="10912" spans="1:12" x14ac:dyDescent="0.25">
      <c r="A10912">
        <v>44613</v>
      </c>
      <c r="B10912" t="s">
        <v>33762</v>
      </c>
      <c r="C10912" t="s">
        <v>33763</v>
      </c>
      <c r="D10912">
        <v>4.34</v>
      </c>
      <c r="E10912" t="s">
        <v>33764</v>
      </c>
      <c r="F10912">
        <v>9780701125592</v>
      </c>
      <c r="G10912" t="s">
        <v>11</v>
      </c>
      <c r="H10912">
        <v>3400</v>
      </c>
      <c r="I10912">
        <v>6</v>
      </c>
      <c r="J10912">
        <v>1</v>
      </c>
      <c r="K10912" t="s">
        <v>33765</v>
      </c>
      <c r="L10912" t="s">
        <v>297</v>
      </c>
    </row>
    <row r="10913" spans="1:12" x14ac:dyDescent="0.25">
      <c r="A10913">
        <v>44617</v>
      </c>
      <c r="B10913" t="s">
        <v>13832</v>
      </c>
      <c r="C10913" t="s">
        <v>13833</v>
      </c>
      <c r="D10913">
        <v>4.2</v>
      </c>
      <c r="E10913" t="s">
        <v>33766</v>
      </c>
      <c r="F10913">
        <v>9780310330516</v>
      </c>
      <c r="G10913" t="s">
        <v>12134</v>
      </c>
      <c r="H10913">
        <v>336</v>
      </c>
      <c r="I10913">
        <v>293</v>
      </c>
      <c r="J10913">
        <v>32</v>
      </c>
      <c r="K10913" t="s">
        <v>16022</v>
      </c>
      <c r="L10913" t="s">
        <v>4276</v>
      </c>
    </row>
    <row r="10914" spans="1:12" x14ac:dyDescent="0.25">
      <c r="A10914">
        <v>44621</v>
      </c>
      <c r="B10914" t="s">
        <v>33767</v>
      </c>
      <c r="C10914" t="s">
        <v>27700</v>
      </c>
      <c r="D10914">
        <v>4.09</v>
      </c>
      <c r="E10914" t="s">
        <v>33768</v>
      </c>
      <c r="F10914">
        <v>9781586212230</v>
      </c>
      <c r="G10914" t="s">
        <v>12134</v>
      </c>
      <c r="H10914">
        <v>3</v>
      </c>
      <c r="I10914">
        <v>308</v>
      </c>
      <c r="J10914">
        <v>62</v>
      </c>
      <c r="K10914" t="s">
        <v>14397</v>
      </c>
      <c r="L10914" t="s">
        <v>171</v>
      </c>
    </row>
    <row r="10915" spans="1:12" x14ac:dyDescent="0.25">
      <c r="A10915">
        <v>44628</v>
      </c>
      <c r="B10915" t="s">
        <v>14064</v>
      </c>
      <c r="C10915" t="s">
        <v>14065</v>
      </c>
      <c r="D10915">
        <v>4.17</v>
      </c>
      <c r="E10915" t="s">
        <v>33769</v>
      </c>
      <c r="F10915">
        <v>9780618446711</v>
      </c>
      <c r="G10915" t="s">
        <v>14055</v>
      </c>
      <c r="H10915">
        <v>233</v>
      </c>
      <c r="I10915">
        <v>5106</v>
      </c>
      <c r="J10915">
        <v>155</v>
      </c>
      <c r="K10915" t="s">
        <v>27072</v>
      </c>
      <c r="L10915" t="s">
        <v>68</v>
      </c>
    </row>
    <row r="10916" spans="1:12" x14ac:dyDescent="0.25">
      <c r="A10916">
        <v>44630</v>
      </c>
      <c r="B10916" t="s">
        <v>9400</v>
      </c>
      <c r="C10916" t="s">
        <v>3452</v>
      </c>
      <c r="D10916">
        <v>3.64</v>
      </c>
      <c r="E10916" t="s">
        <v>33770</v>
      </c>
      <c r="F10916">
        <v>9780451190147</v>
      </c>
      <c r="G10916" t="s">
        <v>11</v>
      </c>
      <c r="H10916">
        <v>448</v>
      </c>
      <c r="I10916">
        <v>472</v>
      </c>
      <c r="J10916">
        <v>36</v>
      </c>
      <c r="K10916" t="s">
        <v>16343</v>
      </c>
      <c r="L10916" t="s">
        <v>129</v>
      </c>
    </row>
    <row r="10917" spans="1:12" x14ac:dyDescent="0.25">
      <c r="A10917">
        <v>44634</v>
      </c>
      <c r="B10917" t="s">
        <v>1985</v>
      </c>
      <c r="C10917" t="s">
        <v>1986</v>
      </c>
      <c r="D10917">
        <v>3.58</v>
      </c>
      <c r="E10917" t="s">
        <v>33771</v>
      </c>
      <c r="F10917">
        <v>9780767922081</v>
      </c>
      <c r="G10917" t="s">
        <v>11</v>
      </c>
      <c r="H10917">
        <v>320</v>
      </c>
      <c r="I10917">
        <v>241</v>
      </c>
      <c r="J10917">
        <v>30</v>
      </c>
      <c r="K10917" t="s">
        <v>20552</v>
      </c>
      <c r="L10917" t="s">
        <v>179</v>
      </c>
    </row>
    <row r="10918" spans="1:12" x14ac:dyDescent="0.25">
      <c r="A10918">
        <v>44644</v>
      </c>
      <c r="B10918" t="s">
        <v>11402</v>
      </c>
      <c r="C10918" t="s">
        <v>4806</v>
      </c>
      <c r="D10918">
        <v>4.0999999999999996</v>
      </c>
      <c r="E10918" t="s">
        <v>33772</v>
      </c>
      <c r="F10918">
        <v>9780671792800</v>
      </c>
      <c r="G10918" t="s">
        <v>11</v>
      </c>
      <c r="H10918">
        <v>336</v>
      </c>
      <c r="I10918">
        <v>15003</v>
      </c>
      <c r="J10918">
        <v>140</v>
      </c>
      <c r="K10918" t="s">
        <v>15841</v>
      </c>
      <c r="L10918" t="s">
        <v>1152</v>
      </c>
    </row>
    <row r="10919" spans="1:12" x14ac:dyDescent="0.25">
      <c r="A10919">
        <v>44649</v>
      </c>
      <c r="B10919" t="s">
        <v>33773</v>
      </c>
      <c r="C10919" t="s">
        <v>4806</v>
      </c>
      <c r="D10919">
        <v>4.16</v>
      </c>
      <c r="E10919" t="s">
        <v>33774</v>
      </c>
      <c r="F10919">
        <v>9781400083411</v>
      </c>
      <c r="G10919" t="s">
        <v>14376</v>
      </c>
      <c r="H10919">
        <v>412</v>
      </c>
      <c r="I10919">
        <v>7</v>
      </c>
      <c r="J10919">
        <v>0</v>
      </c>
      <c r="K10919" t="s">
        <v>14243</v>
      </c>
      <c r="L10919" t="s">
        <v>33775</v>
      </c>
    </row>
    <row r="10920" spans="1:12" x14ac:dyDescent="0.25">
      <c r="A10920">
        <v>44652</v>
      </c>
      <c r="B10920" t="s">
        <v>1987</v>
      </c>
      <c r="C10920" t="s">
        <v>1988</v>
      </c>
      <c r="D10920">
        <v>4.0999999999999996</v>
      </c>
      <c r="E10920" t="s">
        <v>33776</v>
      </c>
      <c r="F10920">
        <v>9781590385814</v>
      </c>
      <c r="G10920" t="s">
        <v>11</v>
      </c>
      <c r="H10920">
        <v>351</v>
      </c>
      <c r="I10920">
        <v>117341</v>
      </c>
      <c r="J10920">
        <v>8718</v>
      </c>
      <c r="K10920" t="s">
        <v>14843</v>
      </c>
      <c r="L10920" t="s">
        <v>1989</v>
      </c>
    </row>
    <row r="10921" spans="1:12" x14ac:dyDescent="0.25">
      <c r="A10921">
        <v>44684</v>
      </c>
      <c r="B10921" t="s">
        <v>8522</v>
      </c>
      <c r="C10921" t="s">
        <v>3305</v>
      </c>
      <c r="D10921">
        <v>4.1399999999999997</v>
      </c>
      <c r="E10921" t="s">
        <v>33777</v>
      </c>
      <c r="F10921">
        <v>9780552148085</v>
      </c>
      <c r="G10921" t="s">
        <v>11</v>
      </c>
      <c r="H10921">
        <v>447</v>
      </c>
      <c r="I10921">
        <v>453</v>
      </c>
      <c r="J10921">
        <v>20</v>
      </c>
      <c r="K10921" t="s">
        <v>16589</v>
      </c>
      <c r="L10921" t="s">
        <v>8523</v>
      </c>
    </row>
    <row r="10922" spans="1:12" x14ac:dyDescent="0.25">
      <c r="A10922">
        <v>44685</v>
      </c>
      <c r="B10922" t="s">
        <v>11109</v>
      </c>
      <c r="C10922" t="s">
        <v>3305</v>
      </c>
      <c r="D10922">
        <v>4.16</v>
      </c>
      <c r="E10922" t="s">
        <v>33778</v>
      </c>
      <c r="F10922">
        <v>9780552148108</v>
      </c>
      <c r="G10922" t="s">
        <v>11</v>
      </c>
      <c r="H10922">
        <v>443</v>
      </c>
      <c r="I10922">
        <v>434</v>
      </c>
      <c r="J10922">
        <v>12</v>
      </c>
      <c r="K10922" t="s">
        <v>33779</v>
      </c>
      <c r="L10922" t="s">
        <v>1406</v>
      </c>
    </row>
    <row r="10923" spans="1:12" x14ac:dyDescent="0.25">
      <c r="A10923">
        <v>44705</v>
      </c>
      <c r="B10923" t="s">
        <v>33780</v>
      </c>
      <c r="C10923" t="s">
        <v>33781</v>
      </c>
      <c r="D10923">
        <v>0</v>
      </c>
      <c r="E10923" t="s">
        <v>33782</v>
      </c>
      <c r="F10923">
        <v>9780886840495</v>
      </c>
      <c r="G10923" t="s">
        <v>11</v>
      </c>
      <c r="H10923">
        <v>60</v>
      </c>
      <c r="I10923">
        <v>0</v>
      </c>
      <c r="J10923">
        <v>0</v>
      </c>
      <c r="K10923" t="s">
        <v>16604</v>
      </c>
      <c r="L10923" t="s">
        <v>33783</v>
      </c>
    </row>
    <row r="10924" spans="1:12" x14ac:dyDescent="0.25">
      <c r="A10924">
        <v>44734</v>
      </c>
      <c r="B10924" t="s">
        <v>1990</v>
      </c>
      <c r="C10924" t="s">
        <v>70</v>
      </c>
      <c r="D10924">
        <v>4.58</v>
      </c>
      <c r="E10924" t="s">
        <v>33784</v>
      </c>
      <c r="F10924">
        <v>9781421503196</v>
      </c>
      <c r="G10924" t="s">
        <v>11</v>
      </c>
      <c r="H10924">
        <v>200</v>
      </c>
      <c r="I10924">
        <v>10052</v>
      </c>
      <c r="J10924">
        <v>201</v>
      </c>
      <c r="K10924" t="s">
        <v>20247</v>
      </c>
      <c r="L10924" t="s">
        <v>71</v>
      </c>
    </row>
    <row r="10925" spans="1:12" x14ac:dyDescent="0.25">
      <c r="A10925">
        <v>44735</v>
      </c>
      <c r="B10925" t="s">
        <v>12818</v>
      </c>
      <c r="C10925" t="s">
        <v>12819</v>
      </c>
      <c r="D10925">
        <v>4.24</v>
      </c>
      <c r="E10925" t="s">
        <v>33785</v>
      </c>
      <c r="F10925">
        <v>9780881792065</v>
      </c>
      <c r="G10925" t="s">
        <v>12134</v>
      </c>
      <c r="H10925">
        <v>352</v>
      </c>
      <c r="I10925">
        <v>7564</v>
      </c>
      <c r="J10925">
        <v>206</v>
      </c>
      <c r="K10925" t="s">
        <v>33337</v>
      </c>
      <c r="L10925" t="s">
        <v>12820</v>
      </c>
    </row>
    <row r="10926" spans="1:12" x14ac:dyDescent="0.25">
      <c r="A10926">
        <v>44737</v>
      </c>
      <c r="B10926" t="s">
        <v>33786</v>
      </c>
      <c r="C10926" t="s">
        <v>33787</v>
      </c>
      <c r="D10926">
        <v>3.21</v>
      </c>
      <c r="E10926" t="s">
        <v>33788</v>
      </c>
      <c r="F10926">
        <v>9780618772452</v>
      </c>
      <c r="G10926" t="s">
        <v>12134</v>
      </c>
      <c r="H10926">
        <v>177</v>
      </c>
      <c r="I10926">
        <v>14</v>
      </c>
      <c r="J10926">
        <v>3</v>
      </c>
      <c r="K10926" t="s">
        <v>18467</v>
      </c>
      <c r="L10926" t="s">
        <v>2098</v>
      </c>
    </row>
    <row r="10927" spans="1:12" x14ac:dyDescent="0.25">
      <c r="A10927">
        <v>44739</v>
      </c>
      <c r="B10927" t="s">
        <v>12650</v>
      </c>
      <c r="C10927" t="s">
        <v>12651</v>
      </c>
      <c r="D10927">
        <v>4.04</v>
      </c>
      <c r="E10927" t="s">
        <v>33789</v>
      </c>
      <c r="F10927">
        <v>9781401881542</v>
      </c>
      <c r="G10927" t="s">
        <v>12134</v>
      </c>
      <c r="H10927">
        <v>403</v>
      </c>
      <c r="I10927">
        <v>147</v>
      </c>
      <c r="J10927">
        <v>12</v>
      </c>
      <c r="K10927" t="s">
        <v>33790</v>
      </c>
      <c r="L10927" t="s">
        <v>12652</v>
      </c>
    </row>
    <row r="10928" spans="1:12" x14ac:dyDescent="0.25">
      <c r="A10928">
        <v>44748</v>
      </c>
      <c r="B10928" t="s">
        <v>33791</v>
      </c>
      <c r="C10928" t="s">
        <v>11111</v>
      </c>
      <c r="D10928">
        <v>3.85</v>
      </c>
      <c r="E10928" t="s">
        <v>33792</v>
      </c>
      <c r="F10928">
        <v>9780449210840</v>
      </c>
      <c r="G10928" t="s">
        <v>11</v>
      </c>
      <c r="H10928">
        <v>0</v>
      </c>
      <c r="I10928">
        <v>21</v>
      </c>
      <c r="J10928">
        <v>1</v>
      </c>
      <c r="K10928" t="s">
        <v>33793</v>
      </c>
      <c r="L10928" t="s">
        <v>8673</v>
      </c>
    </row>
    <row r="10929" spans="1:12" x14ac:dyDescent="0.25">
      <c r="A10929">
        <v>44749</v>
      </c>
      <c r="B10929" t="s">
        <v>11110</v>
      </c>
      <c r="C10929" t="s">
        <v>11111</v>
      </c>
      <c r="D10929">
        <v>3.82</v>
      </c>
      <c r="E10929" t="s">
        <v>33794</v>
      </c>
      <c r="F10929">
        <v>9780449212967</v>
      </c>
      <c r="G10929" t="s">
        <v>11</v>
      </c>
      <c r="H10929">
        <v>396</v>
      </c>
      <c r="I10929">
        <v>1873</v>
      </c>
      <c r="J10929">
        <v>34</v>
      </c>
      <c r="K10929" t="s">
        <v>33795</v>
      </c>
      <c r="L10929" t="s">
        <v>8673</v>
      </c>
    </row>
    <row r="10930" spans="1:12" x14ac:dyDescent="0.25">
      <c r="A10930">
        <v>44758</v>
      </c>
      <c r="B10930" t="s">
        <v>11112</v>
      </c>
      <c r="C10930" t="s">
        <v>11111</v>
      </c>
      <c r="D10930">
        <v>3.82</v>
      </c>
      <c r="E10930" t="s">
        <v>33796</v>
      </c>
      <c r="F10930">
        <v>9780449215487</v>
      </c>
      <c r="G10930" t="s">
        <v>11</v>
      </c>
      <c r="H10930">
        <v>373</v>
      </c>
      <c r="I10930">
        <v>2261</v>
      </c>
      <c r="J10930">
        <v>47</v>
      </c>
      <c r="K10930" t="s">
        <v>33797</v>
      </c>
      <c r="L10930" t="s">
        <v>8673</v>
      </c>
    </row>
    <row r="10931" spans="1:12" x14ac:dyDescent="0.25">
      <c r="A10931">
        <v>44759</v>
      </c>
      <c r="B10931" t="s">
        <v>33798</v>
      </c>
      <c r="C10931" t="s">
        <v>11111</v>
      </c>
      <c r="D10931">
        <v>3.76</v>
      </c>
      <c r="E10931" t="s">
        <v>33799</v>
      </c>
      <c r="F10931">
        <v>9780449200681</v>
      </c>
      <c r="G10931" t="s">
        <v>11</v>
      </c>
      <c r="H10931">
        <v>304</v>
      </c>
      <c r="I10931">
        <v>15</v>
      </c>
      <c r="J10931">
        <v>1</v>
      </c>
      <c r="K10931" t="s">
        <v>33800</v>
      </c>
      <c r="L10931" t="s">
        <v>10386</v>
      </c>
    </row>
    <row r="10932" spans="1:12" x14ac:dyDescent="0.25">
      <c r="A10932">
        <v>44766</v>
      </c>
      <c r="B10932" t="s">
        <v>13834</v>
      </c>
      <c r="C10932" t="s">
        <v>5489</v>
      </c>
      <c r="D10932">
        <v>4.1500000000000004</v>
      </c>
      <c r="E10932" t="s">
        <v>33801</v>
      </c>
      <c r="F10932">
        <v>9780440224044</v>
      </c>
      <c r="G10932" t="s">
        <v>12134</v>
      </c>
      <c r="H10932">
        <v>387</v>
      </c>
      <c r="I10932">
        <v>5467</v>
      </c>
      <c r="J10932">
        <v>246</v>
      </c>
      <c r="K10932" t="s">
        <v>16636</v>
      </c>
      <c r="L10932" t="s">
        <v>1926</v>
      </c>
    </row>
    <row r="10933" spans="1:12" x14ac:dyDescent="0.25">
      <c r="A10933">
        <v>44781</v>
      </c>
      <c r="B10933" t="s">
        <v>12958</v>
      </c>
      <c r="C10933" t="s">
        <v>12959</v>
      </c>
      <c r="D10933">
        <v>4.01</v>
      </c>
      <c r="E10933" t="s">
        <v>33802</v>
      </c>
      <c r="F10933">
        <v>9780802139702</v>
      </c>
      <c r="G10933" t="s">
        <v>12134</v>
      </c>
      <c r="H10933">
        <v>240</v>
      </c>
      <c r="I10933">
        <v>2762</v>
      </c>
      <c r="J10933">
        <v>180</v>
      </c>
      <c r="K10933" t="s">
        <v>15420</v>
      </c>
      <c r="L10933" t="s">
        <v>588</v>
      </c>
    </row>
    <row r="10934" spans="1:12" x14ac:dyDescent="0.25">
      <c r="A10934">
        <v>44783</v>
      </c>
      <c r="B10934" t="s">
        <v>4757</v>
      </c>
      <c r="C10934" t="s">
        <v>4758</v>
      </c>
      <c r="D10934">
        <v>4.12</v>
      </c>
      <c r="E10934" t="s">
        <v>33803</v>
      </c>
      <c r="F10934">
        <v>9780451211576</v>
      </c>
      <c r="G10934" t="s">
        <v>11</v>
      </c>
      <c r="H10934">
        <v>421</v>
      </c>
      <c r="I10934">
        <v>8031</v>
      </c>
      <c r="J10934">
        <v>618</v>
      </c>
      <c r="K10934" t="s">
        <v>14517</v>
      </c>
      <c r="L10934" t="s">
        <v>431</v>
      </c>
    </row>
    <row r="10935" spans="1:12" x14ac:dyDescent="0.25">
      <c r="A10935">
        <v>44787</v>
      </c>
      <c r="B10935" t="s">
        <v>33804</v>
      </c>
      <c r="C10935" t="s">
        <v>33805</v>
      </c>
      <c r="D10935">
        <v>3.87</v>
      </c>
      <c r="E10935" t="s">
        <v>33806</v>
      </c>
      <c r="F10935">
        <v>9780679832690</v>
      </c>
      <c r="G10935" t="s">
        <v>11</v>
      </c>
      <c r="H10935">
        <v>32</v>
      </c>
      <c r="I10935">
        <v>169</v>
      </c>
      <c r="J10935">
        <v>16</v>
      </c>
      <c r="K10935" t="s">
        <v>33807</v>
      </c>
      <c r="L10935" t="s">
        <v>2170</v>
      </c>
    </row>
    <row r="10936" spans="1:12" x14ac:dyDescent="0.25">
      <c r="A10936">
        <v>44790</v>
      </c>
      <c r="B10936" t="s">
        <v>33808</v>
      </c>
      <c r="C10936" t="s">
        <v>33809</v>
      </c>
      <c r="D10936">
        <v>4.13</v>
      </c>
      <c r="E10936" t="s">
        <v>33810</v>
      </c>
      <c r="F10936">
        <v>9780964366565</v>
      </c>
      <c r="G10936" t="s">
        <v>14376</v>
      </c>
      <c r="H10936">
        <v>255</v>
      </c>
      <c r="I10936">
        <v>15</v>
      </c>
      <c r="J10936">
        <v>0</v>
      </c>
      <c r="K10936" t="s">
        <v>15826</v>
      </c>
      <c r="L10936" t="s">
        <v>33811</v>
      </c>
    </row>
    <row r="10937" spans="1:12" x14ac:dyDescent="0.25">
      <c r="A10937">
        <v>44795</v>
      </c>
      <c r="B10937" t="s">
        <v>9021</v>
      </c>
      <c r="C10937" t="s">
        <v>5245</v>
      </c>
      <c r="D10937">
        <v>4.13</v>
      </c>
      <c r="E10937" t="s">
        <v>33812</v>
      </c>
      <c r="F10937">
        <v>9780099284765</v>
      </c>
      <c r="G10937" t="s">
        <v>11</v>
      </c>
      <c r="H10937">
        <v>215</v>
      </c>
      <c r="I10937">
        <v>447</v>
      </c>
      <c r="J10937">
        <v>53</v>
      </c>
      <c r="K10937" t="s">
        <v>15063</v>
      </c>
      <c r="L10937" t="s">
        <v>2555</v>
      </c>
    </row>
    <row r="10938" spans="1:12" x14ac:dyDescent="0.25">
      <c r="A10938">
        <v>44801</v>
      </c>
      <c r="B10938" t="s">
        <v>33813</v>
      </c>
      <c r="C10938" t="s">
        <v>992</v>
      </c>
      <c r="D10938">
        <v>4.18</v>
      </c>
      <c r="E10938" t="s">
        <v>33814</v>
      </c>
      <c r="F10938">
        <v>9788484034346</v>
      </c>
      <c r="G10938" t="s">
        <v>14376</v>
      </c>
      <c r="H10938">
        <v>192</v>
      </c>
      <c r="I10938">
        <v>13</v>
      </c>
      <c r="J10938">
        <v>2</v>
      </c>
      <c r="K10938" t="s">
        <v>14119</v>
      </c>
      <c r="L10938" t="s">
        <v>3015</v>
      </c>
    </row>
    <row r="10939" spans="1:12" x14ac:dyDescent="0.25">
      <c r="A10939">
        <v>44815</v>
      </c>
      <c r="B10939" t="s">
        <v>33815</v>
      </c>
      <c r="C10939" t="s">
        <v>30750</v>
      </c>
      <c r="D10939">
        <v>3.92</v>
      </c>
      <c r="E10939" t="s">
        <v>33816</v>
      </c>
      <c r="F10939">
        <v>9782035882134</v>
      </c>
      <c r="G10939" t="s">
        <v>14227</v>
      </c>
      <c r="H10939">
        <v>432</v>
      </c>
      <c r="I10939">
        <v>4</v>
      </c>
      <c r="J10939">
        <v>0</v>
      </c>
      <c r="K10939" t="s">
        <v>14677</v>
      </c>
      <c r="L10939" t="s">
        <v>33817</v>
      </c>
    </row>
    <row r="10940" spans="1:12" x14ac:dyDescent="0.25">
      <c r="A10940">
        <v>44816</v>
      </c>
      <c r="B10940" t="s">
        <v>4759</v>
      </c>
      <c r="C10940" t="s">
        <v>4760</v>
      </c>
      <c r="D10940">
        <v>3.2</v>
      </c>
      <c r="E10940" t="s">
        <v>33818</v>
      </c>
      <c r="F10940">
        <v>9780312288013</v>
      </c>
      <c r="G10940" t="s">
        <v>11</v>
      </c>
      <c r="H10940">
        <v>240</v>
      </c>
      <c r="I10940">
        <v>207</v>
      </c>
      <c r="J10940">
        <v>28</v>
      </c>
      <c r="K10940" t="s">
        <v>14758</v>
      </c>
      <c r="L10940" t="s">
        <v>141</v>
      </c>
    </row>
    <row r="10941" spans="1:12" x14ac:dyDescent="0.25">
      <c r="A10941">
        <v>44821</v>
      </c>
      <c r="B10941" t="s">
        <v>7481</v>
      </c>
      <c r="C10941" t="s">
        <v>715</v>
      </c>
      <c r="D10941">
        <v>3.96</v>
      </c>
      <c r="E10941" t="s">
        <v>33819</v>
      </c>
      <c r="F10941">
        <v>9780312977672</v>
      </c>
      <c r="G10941" t="s">
        <v>11</v>
      </c>
      <c r="H10941">
        <v>338</v>
      </c>
      <c r="I10941">
        <v>755</v>
      </c>
      <c r="J10941">
        <v>52</v>
      </c>
      <c r="K10941" t="s">
        <v>20745</v>
      </c>
      <c r="L10941" t="s">
        <v>7482</v>
      </c>
    </row>
    <row r="10942" spans="1:12" x14ac:dyDescent="0.25">
      <c r="A10942">
        <v>44824</v>
      </c>
      <c r="B10942" t="s">
        <v>33820</v>
      </c>
      <c r="C10942" t="s">
        <v>33821</v>
      </c>
      <c r="D10942">
        <v>4.03</v>
      </c>
      <c r="E10942" t="s">
        <v>33822</v>
      </c>
      <c r="F10942">
        <v>9780520234413</v>
      </c>
      <c r="G10942" t="s">
        <v>11</v>
      </c>
      <c r="H10942">
        <v>304</v>
      </c>
      <c r="I10942">
        <v>35</v>
      </c>
      <c r="J10942">
        <v>6</v>
      </c>
      <c r="K10942" t="s">
        <v>15360</v>
      </c>
      <c r="L10942" t="s">
        <v>2848</v>
      </c>
    </row>
    <row r="10943" spans="1:12" x14ac:dyDescent="0.25">
      <c r="A10943">
        <v>44826</v>
      </c>
      <c r="B10943" t="s">
        <v>11113</v>
      </c>
      <c r="C10943" t="s">
        <v>2440</v>
      </c>
      <c r="D10943">
        <v>4.7</v>
      </c>
      <c r="E10943" t="s">
        <v>33823</v>
      </c>
      <c r="F10943">
        <v>9780312643065</v>
      </c>
      <c r="G10943" t="s">
        <v>11</v>
      </c>
      <c r="H10943">
        <v>712</v>
      </c>
      <c r="I10943">
        <v>404</v>
      </c>
      <c r="J10943">
        <v>30</v>
      </c>
      <c r="K10943" t="s">
        <v>33824</v>
      </c>
      <c r="L10943" t="s">
        <v>182</v>
      </c>
    </row>
    <row r="10944" spans="1:12" x14ac:dyDescent="0.25">
      <c r="A10944">
        <v>44836</v>
      </c>
      <c r="B10944" t="s">
        <v>33825</v>
      </c>
      <c r="C10944" t="s">
        <v>33826</v>
      </c>
      <c r="D10944">
        <v>3.27</v>
      </c>
      <c r="E10944" t="s">
        <v>33827</v>
      </c>
      <c r="F10944">
        <v>9781580012515</v>
      </c>
      <c r="G10944" t="s">
        <v>11</v>
      </c>
      <c r="H10944">
        <v>664</v>
      </c>
      <c r="I10944">
        <v>11</v>
      </c>
      <c r="J10944">
        <v>1</v>
      </c>
      <c r="K10944" t="s">
        <v>27091</v>
      </c>
      <c r="L10944" t="s">
        <v>33828</v>
      </c>
    </row>
    <row r="10945" spans="1:12" x14ac:dyDescent="0.25">
      <c r="A10945">
        <v>44841</v>
      </c>
      <c r="B10945" t="s">
        <v>9807</v>
      </c>
      <c r="C10945" t="s">
        <v>9808</v>
      </c>
      <c r="D10945">
        <v>3.4</v>
      </c>
      <c r="E10945" t="s">
        <v>33829</v>
      </c>
      <c r="F10945">
        <v>9780679729969</v>
      </c>
      <c r="G10945" t="s">
        <v>11</v>
      </c>
      <c r="H10945">
        <v>151</v>
      </c>
      <c r="I10945">
        <v>820</v>
      </c>
      <c r="J10945">
        <v>33</v>
      </c>
      <c r="K10945" t="s">
        <v>33830</v>
      </c>
      <c r="L10945" t="s">
        <v>2130</v>
      </c>
    </row>
    <row r="10946" spans="1:12" x14ac:dyDescent="0.25">
      <c r="A10946">
        <v>44849</v>
      </c>
      <c r="B10946" t="s">
        <v>33831</v>
      </c>
      <c r="C10946" t="s">
        <v>33832</v>
      </c>
      <c r="D10946">
        <v>4.67</v>
      </c>
      <c r="E10946" t="s">
        <v>33833</v>
      </c>
      <c r="F10946">
        <v>9781561587384</v>
      </c>
      <c r="G10946" t="s">
        <v>11</v>
      </c>
      <c r="H10946">
        <v>29</v>
      </c>
      <c r="I10946">
        <v>3</v>
      </c>
      <c r="J10946">
        <v>0</v>
      </c>
      <c r="K10946" t="s">
        <v>19845</v>
      </c>
      <c r="L10946" t="s">
        <v>7101</v>
      </c>
    </row>
    <row r="10947" spans="1:12" x14ac:dyDescent="0.25">
      <c r="A10947">
        <v>44851</v>
      </c>
      <c r="B10947" t="s">
        <v>33834</v>
      </c>
      <c r="C10947" t="s">
        <v>33826</v>
      </c>
      <c r="D10947">
        <v>3.62</v>
      </c>
      <c r="E10947" t="s">
        <v>33835</v>
      </c>
      <c r="F10947">
        <v>9781892395566</v>
      </c>
      <c r="G10947" t="s">
        <v>11</v>
      </c>
      <c r="H10947">
        <v>656</v>
      </c>
      <c r="I10947">
        <v>15</v>
      </c>
      <c r="J10947">
        <v>2</v>
      </c>
      <c r="K10947" t="s">
        <v>33836</v>
      </c>
      <c r="L10947" t="s">
        <v>33828</v>
      </c>
    </row>
    <row r="10948" spans="1:12" x14ac:dyDescent="0.25">
      <c r="A10948">
        <v>44865</v>
      </c>
      <c r="B10948" t="s">
        <v>1991</v>
      </c>
      <c r="C10948" t="s">
        <v>1992</v>
      </c>
      <c r="D10948">
        <v>3.87</v>
      </c>
      <c r="E10948" t="s">
        <v>33837</v>
      </c>
      <c r="F10948">
        <v>9780199203611</v>
      </c>
      <c r="G10948" t="s">
        <v>11</v>
      </c>
      <c r="H10948">
        <v>768</v>
      </c>
      <c r="I10948">
        <v>213</v>
      </c>
      <c r="J10948">
        <v>8</v>
      </c>
      <c r="K10948" t="s">
        <v>15433</v>
      </c>
      <c r="L10948" t="s">
        <v>944</v>
      </c>
    </row>
    <row r="10949" spans="1:12" x14ac:dyDescent="0.25">
      <c r="A10949">
        <v>44866</v>
      </c>
      <c r="B10949" t="s">
        <v>9809</v>
      </c>
      <c r="C10949" t="s">
        <v>9810</v>
      </c>
      <c r="D10949">
        <v>3.97</v>
      </c>
      <c r="E10949" t="s">
        <v>33838</v>
      </c>
      <c r="F10949">
        <v>9780395051566</v>
      </c>
      <c r="G10949" t="s">
        <v>11</v>
      </c>
      <c r="H10949">
        <v>512</v>
      </c>
      <c r="I10949">
        <v>93</v>
      </c>
      <c r="J10949">
        <v>5</v>
      </c>
      <c r="K10949" t="s">
        <v>33839</v>
      </c>
      <c r="L10949" t="s">
        <v>2449</v>
      </c>
    </row>
    <row r="10950" spans="1:12" x14ac:dyDescent="0.25">
      <c r="A10950">
        <v>44877</v>
      </c>
      <c r="B10950" t="s">
        <v>33840</v>
      </c>
      <c r="C10950" t="s">
        <v>33841</v>
      </c>
      <c r="D10950">
        <v>4.0599999999999996</v>
      </c>
      <c r="E10950" t="s">
        <v>33842</v>
      </c>
      <c r="F10950">
        <v>9781401850685</v>
      </c>
      <c r="G10950" t="s">
        <v>11</v>
      </c>
      <c r="H10950">
        <v>452</v>
      </c>
      <c r="I10950">
        <v>2</v>
      </c>
      <c r="J10950">
        <v>0</v>
      </c>
      <c r="K10950" t="s">
        <v>14758</v>
      </c>
      <c r="L10950" t="s">
        <v>9249</v>
      </c>
    </row>
    <row r="10951" spans="1:12" x14ac:dyDescent="0.25">
      <c r="A10951">
        <v>44879</v>
      </c>
      <c r="B10951" t="s">
        <v>12389</v>
      </c>
      <c r="C10951" t="s">
        <v>12390</v>
      </c>
      <c r="D10951">
        <v>3.82</v>
      </c>
      <c r="E10951" t="s">
        <v>33843</v>
      </c>
      <c r="F10951">
        <v>9781423600763</v>
      </c>
      <c r="G10951" t="s">
        <v>12134</v>
      </c>
      <c r="H10951">
        <v>192</v>
      </c>
      <c r="I10951">
        <v>114</v>
      </c>
      <c r="J10951">
        <v>17</v>
      </c>
      <c r="K10951" t="s">
        <v>15884</v>
      </c>
      <c r="L10951" t="s">
        <v>4099</v>
      </c>
    </row>
    <row r="10952" spans="1:12" x14ac:dyDescent="0.25">
      <c r="A10952">
        <v>44881</v>
      </c>
      <c r="B10952" t="s">
        <v>3867</v>
      </c>
      <c r="C10952" t="s">
        <v>3868</v>
      </c>
      <c r="D10952">
        <v>3.63</v>
      </c>
      <c r="E10952" t="s">
        <v>33844</v>
      </c>
      <c r="F10952">
        <v>9780385732598</v>
      </c>
      <c r="G10952" t="s">
        <v>11</v>
      </c>
      <c r="H10952">
        <v>200</v>
      </c>
      <c r="I10952">
        <v>5889</v>
      </c>
      <c r="J10952">
        <v>693</v>
      </c>
      <c r="K10952" t="s">
        <v>14346</v>
      </c>
      <c r="L10952" t="s">
        <v>62</v>
      </c>
    </row>
    <row r="10953" spans="1:12" x14ac:dyDescent="0.25">
      <c r="A10953">
        <v>44882</v>
      </c>
      <c r="B10953" t="s">
        <v>8524</v>
      </c>
      <c r="C10953" t="s">
        <v>8525</v>
      </c>
      <c r="D10953">
        <v>4.3899999999999997</v>
      </c>
      <c r="E10953" t="s">
        <v>33845</v>
      </c>
      <c r="F10953">
        <v>9780735611313</v>
      </c>
      <c r="G10953" t="s">
        <v>11</v>
      </c>
      <c r="H10953">
        <v>400</v>
      </c>
      <c r="I10953">
        <v>4919</v>
      </c>
      <c r="J10953">
        <v>418</v>
      </c>
      <c r="K10953" t="s">
        <v>33846</v>
      </c>
      <c r="L10953" t="s">
        <v>8526</v>
      </c>
    </row>
    <row r="10954" spans="1:12" x14ac:dyDescent="0.25">
      <c r="A10954">
        <v>44883</v>
      </c>
      <c r="B10954" t="s">
        <v>1993</v>
      </c>
      <c r="C10954" t="s">
        <v>1994</v>
      </c>
      <c r="D10954">
        <v>3.51</v>
      </c>
      <c r="E10954" t="s">
        <v>33847</v>
      </c>
      <c r="F10954">
        <v>9780974811826</v>
      </c>
      <c r="G10954" t="s">
        <v>11</v>
      </c>
      <c r="H10954">
        <v>625</v>
      </c>
      <c r="I10954">
        <v>81</v>
      </c>
      <c r="J10954">
        <v>16</v>
      </c>
      <c r="K10954" t="s">
        <v>20104</v>
      </c>
      <c r="L10954" t="s">
        <v>1995</v>
      </c>
    </row>
    <row r="10955" spans="1:12" x14ac:dyDescent="0.25">
      <c r="A10955">
        <v>44891</v>
      </c>
      <c r="B10955" t="s">
        <v>4761</v>
      </c>
      <c r="C10955" t="s">
        <v>4762</v>
      </c>
      <c r="D10955">
        <v>3.92</v>
      </c>
      <c r="E10955" t="s">
        <v>33848</v>
      </c>
      <c r="F10955">
        <v>9780571219315</v>
      </c>
      <c r="G10955" t="s">
        <v>11</v>
      </c>
      <c r="H10955">
        <v>462</v>
      </c>
      <c r="I10955">
        <v>2209</v>
      </c>
      <c r="J10955">
        <v>176</v>
      </c>
      <c r="K10955" t="s">
        <v>33849</v>
      </c>
      <c r="L10955" t="s">
        <v>3327</v>
      </c>
    </row>
    <row r="10956" spans="1:12" x14ac:dyDescent="0.25">
      <c r="A10956">
        <v>44896</v>
      </c>
      <c r="B10956" t="s">
        <v>2486</v>
      </c>
      <c r="C10956" t="s">
        <v>2487</v>
      </c>
      <c r="D10956">
        <v>3.97</v>
      </c>
      <c r="E10956" t="s">
        <v>33850</v>
      </c>
      <c r="F10956">
        <v>9780060586904</v>
      </c>
      <c r="G10956" t="s">
        <v>11</v>
      </c>
      <c r="H10956">
        <v>352</v>
      </c>
      <c r="I10956">
        <v>263</v>
      </c>
      <c r="J10956">
        <v>13</v>
      </c>
      <c r="K10956" t="s">
        <v>15884</v>
      </c>
      <c r="L10956" t="s">
        <v>2428</v>
      </c>
    </row>
    <row r="10957" spans="1:12" x14ac:dyDescent="0.25">
      <c r="A10957">
        <v>44898</v>
      </c>
      <c r="B10957" t="s">
        <v>11114</v>
      </c>
      <c r="C10957" t="s">
        <v>11115</v>
      </c>
      <c r="D10957">
        <v>4.16</v>
      </c>
      <c r="E10957" t="s">
        <v>33851</v>
      </c>
      <c r="F10957">
        <v>9780517566091</v>
      </c>
      <c r="G10957" t="s">
        <v>11</v>
      </c>
      <c r="H10957">
        <v>178</v>
      </c>
      <c r="I10957">
        <v>255</v>
      </c>
      <c r="J10957">
        <v>19</v>
      </c>
      <c r="K10957" t="s">
        <v>24085</v>
      </c>
      <c r="L10957" t="s">
        <v>461</v>
      </c>
    </row>
    <row r="10958" spans="1:12" x14ac:dyDescent="0.25">
      <c r="A10958">
        <v>44900</v>
      </c>
      <c r="B10958" t="s">
        <v>33852</v>
      </c>
      <c r="C10958" t="s">
        <v>33853</v>
      </c>
      <c r="D10958">
        <v>4.03</v>
      </c>
      <c r="E10958" t="s">
        <v>33854</v>
      </c>
      <c r="F10958">
        <v>9780802715401</v>
      </c>
      <c r="G10958" t="s">
        <v>11</v>
      </c>
      <c r="H10958">
        <v>58</v>
      </c>
      <c r="I10958">
        <v>136</v>
      </c>
      <c r="J10958">
        <v>12</v>
      </c>
      <c r="K10958" t="s">
        <v>14550</v>
      </c>
      <c r="L10958" t="s">
        <v>199</v>
      </c>
    </row>
    <row r="10959" spans="1:12" x14ac:dyDescent="0.25">
      <c r="A10959">
        <v>44905</v>
      </c>
      <c r="B10959" t="s">
        <v>1996</v>
      </c>
      <c r="C10959" t="s">
        <v>1997</v>
      </c>
      <c r="D10959">
        <v>4.1900000000000004</v>
      </c>
      <c r="E10959" t="s">
        <v>33855</v>
      </c>
      <c r="F10959">
        <v>9781590303160</v>
      </c>
      <c r="G10959" t="s">
        <v>11</v>
      </c>
      <c r="H10959">
        <v>312</v>
      </c>
      <c r="I10959">
        <v>21673</v>
      </c>
      <c r="J10959">
        <v>1395</v>
      </c>
      <c r="K10959" t="s">
        <v>18492</v>
      </c>
      <c r="L10959" t="s">
        <v>1998</v>
      </c>
    </row>
    <row r="10960" spans="1:12" x14ac:dyDescent="0.25">
      <c r="A10960">
        <v>44906</v>
      </c>
      <c r="B10960" t="s">
        <v>6624</v>
      </c>
      <c r="C10960" t="s">
        <v>6625</v>
      </c>
      <c r="D10960">
        <v>4.28</v>
      </c>
      <c r="E10960" t="s">
        <v>33856</v>
      </c>
      <c r="F10960">
        <v>9780451205148</v>
      </c>
      <c r="G10960" t="s">
        <v>11</v>
      </c>
      <c r="H10960">
        <v>496</v>
      </c>
      <c r="I10960">
        <v>368</v>
      </c>
      <c r="J10960">
        <v>39</v>
      </c>
      <c r="K10960" t="s">
        <v>14372</v>
      </c>
      <c r="L10960" t="s">
        <v>129</v>
      </c>
    </row>
    <row r="10961" spans="1:12" x14ac:dyDescent="0.25">
      <c r="A10961">
        <v>44916</v>
      </c>
      <c r="B10961" t="s">
        <v>13186</v>
      </c>
      <c r="C10961" t="s">
        <v>13187</v>
      </c>
      <c r="D10961">
        <v>4.01</v>
      </c>
      <c r="E10961" t="s">
        <v>33857</v>
      </c>
      <c r="F10961">
        <v>9780735617223</v>
      </c>
      <c r="G10961" t="s">
        <v>12134</v>
      </c>
      <c r="H10961">
        <v>768</v>
      </c>
      <c r="I10961">
        <v>328</v>
      </c>
      <c r="J10961">
        <v>10</v>
      </c>
      <c r="K10961" t="s">
        <v>33858</v>
      </c>
      <c r="L10961" t="s">
        <v>8526</v>
      </c>
    </row>
    <row r="10962" spans="1:12" x14ac:dyDescent="0.25">
      <c r="A10962">
        <v>44919</v>
      </c>
      <c r="B10962" t="s">
        <v>4763</v>
      </c>
      <c r="C10962" t="s">
        <v>4764</v>
      </c>
      <c r="D10962">
        <v>4.1399999999999997</v>
      </c>
      <c r="E10962" t="s">
        <v>33859</v>
      </c>
      <c r="F10962">
        <v>76092025986</v>
      </c>
      <c r="G10962" t="s">
        <v>11</v>
      </c>
      <c r="H10962">
        <v>464</v>
      </c>
      <c r="I10962">
        <v>3450</v>
      </c>
      <c r="J10962">
        <v>195</v>
      </c>
      <c r="K10962" t="s">
        <v>14119</v>
      </c>
      <c r="L10962" t="s">
        <v>710</v>
      </c>
    </row>
    <row r="10963" spans="1:12" x14ac:dyDescent="0.25">
      <c r="A10963">
        <v>44921</v>
      </c>
      <c r="B10963" t="s">
        <v>33860</v>
      </c>
      <c r="C10963" t="s">
        <v>33861</v>
      </c>
      <c r="D10963">
        <v>4.37</v>
      </c>
      <c r="E10963" t="s">
        <v>33862</v>
      </c>
      <c r="F10963">
        <v>9780838814604</v>
      </c>
      <c r="G10963" t="s">
        <v>11</v>
      </c>
      <c r="H10963">
        <v>99</v>
      </c>
      <c r="I10963">
        <v>89</v>
      </c>
      <c r="J10963">
        <v>10</v>
      </c>
      <c r="K10963" t="s">
        <v>15055</v>
      </c>
      <c r="L10963" t="s">
        <v>33863</v>
      </c>
    </row>
    <row r="10964" spans="1:12" x14ac:dyDescent="0.25">
      <c r="A10964">
        <v>44925</v>
      </c>
      <c r="B10964" t="s">
        <v>11116</v>
      </c>
      <c r="C10964" t="s">
        <v>11117</v>
      </c>
      <c r="D10964">
        <v>4.07</v>
      </c>
      <c r="E10964" t="s">
        <v>33864</v>
      </c>
      <c r="F10964">
        <v>9780553280814</v>
      </c>
      <c r="G10964" t="s">
        <v>11</v>
      </c>
      <c r="H10964">
        <v>208</v>
      </c>
      <c r="I10964">
        <v>2503</v>
      </c>
      <c r="J10964">
        <v>141</v>
      </c>
      <c r="K10964" t="s">
        <v>24151</v>
      </c>
      <c r="L10964" t="s">
        <v>441</v>
      </c>
    </row>
    <row r="10965" spans="1:12" x14ac:dyDescent="0.25">
      <c r="A10965">
        <v>44930</v>
      </c>
      <c r="B10965" t="s">
        <v>12391</v>
      </c>
      <c r="C10965" t="s">
        <v>12392</v>
      </c>
      <c r="D10965">
        <v>3.5</v>
      </c>
      <c r="E10965" t="s">
        <v>33865</v>
      </c>
      <c r="F10965">
        <v>9780385340359</v>
      </c>
      <c r="G10965" t="s">
        <v>12134</v>
      </c>
      <c r="H10965">
        <v>760</v>
      </c>
      <c r="I10965">
        <v>3678</v>
      </c>
      <c r="J10965">
        <v>459</v>
      </c>
      <c r="K10965" t="s">
        <v>33866</v>
      </c>
      <c r="L10965" t="s">
        <v>899</v>
      </c>
    </row>
    <row r="10966" spans="1:12" x14ac:dyDescent="0.25">
      <c r="A10966">
        <v>44933</v>
      </c>
      <c r="B10966" t="s">
        <v>8910</v>
      </c>
      <c r="C10966" t="s">
        <v>8911</v>
      </c>
      <c r="D10966">
        <v>4.03</v>
      </c>
      <c r="E10966" t="s">
        <v>33867</v>
      </c>
      <c r="F10966">
        <v>9780500281338</v>
      </c>
      <c r="G10966" t="s">
        <v>11</v>
      </c>
      <c r="H10966">
        <v>304</v>
      </c>
      <c r="I10966">
        <v>402</v>
      </c>
      <c r="J10966">
        <v>42</v>
      </c>
      <c r="K10966" t="s">
        <v>15059</v>
      </c>
      <c r="L10966" t="s">
        <v>6141</v>
      </c>
    </row>
    <row r="10967" spans="1:12" x14ac:dyDescent="0.25">
      <c r="A10967">
        <v>44936</v>
      </c>
      <c r="B10967" t="s">
        <v>8912</v>
      </c>
      <c r="C10967" t="s">
        <v>8913</v>
      </c>
      <c r="D10967">
        <v>4.24</v>
      </c>
      <c r="E10967" t="s">
        <v>33868</v>
      </c>
      <c r="F10967">
        <v>9780201485677</v>
      </c>
      <c r="G10967" t="s">
        <v>11</v>
      </c>
      <c r="H10967">
        <v>431</v>
      </c>
      <c r="I10967">
        <v>6086</v>
      </c>
      <c r="J10967">
        <v>222</v>
      </c>
      <c r="K10967" t="s">
        <v>25117</v>
      </c>
      <c r="L10967" t="s">
        <v>8571</v>
      </c>
    </row>
    <row r="10968" spans="1:12" x14ac:dyDescent="0.25">
      <c r="A10968">
        <v>44941</v>
      </c>
      <c r="B10968" t="s">
        <v>13835</v>
      </c>
      <c r="C10968" t="s">
        <v>13836</v>
      </c>
      <c r="D10968">
        <v>4.01</v>
      </c>
      <c r="E10968" t="s">
        <v>33869</v>
      </c>
      <c r="F10968">
        <v>9780767900959</v>
      </c>
      <c r="G10968" t="s">
        <v>12134</v>
      </c>
      <c r="H10968">
        <v>304</v>
      </c>
      <c r="I10968">
        <v>267</v>
      </c>
      <c r="J10968">
        <v>34</v>
      </c>
      <c r="K10968" t="s">
        <v>16675</v>
      </c>
      <c r="L10968" t="s">
        <v>1596</v>
      </c>
    </row>
    <row r="10969" spans="1:12" x14ac:dyDescent="0.25">
      <c r="A10969">
        <v>44949</v>
      </c>
      <c r="B10969" t="s">
        <v>4765</v>
      </c>
      <c r="C10969" t="s">
        <v>4766</v>
      </c>
      <c r="D10969">
        <v>3.92</v>
      </c>
      <c r="E10969" t="s">
        <v>33870</v>
      </c>
      <c r="F10969">
        <v>9781593270032</v>
      </c>
      <c r="G10969" t="s">
        <v>11</v>
      </c>
      <c r="H10969">
        <v>456</v>
      </c>
      <c r="I10969">
        <v>145</v>
      </c>
      <c r="J10969">
        <v>12</v>
      </c>
      <c r="K10969" t="s">
        <v>20086</v>
      </c>
      <c r="L10969" t="s">
        <v>4767</v>
      </c>
    </row>
    <row r="10970" spans="1:12" x14ac:dyDescent="0.25">
      <c r="A10970">
        <v>44950</v>
      </c>
      <c r="B10970" t="s">
        <v>8914</v>
      </c>
      <c r="C10970" t="s">
        <v>8915</v>
      </c>
      <c r="D10970">
        <v>4.04</v>
      </c>
      <c r="E10970" t="s">
        <v>33871</v>
      </c>
      <c r="F10970">
        <v>9780804831901</v>
      </c>
      <c r="G10970" t="s">
        <v>11</v>
      </c>
      <c r="H10970">
        <v>128</v>
      </c>
      <c r="I10970">
        <v>2274</v>
      </c>
      <c r="J10970">
        <v>87</v>
      </c>
      <c r="K10970" t="s">
        <v>22868</v>
      </c>
      <c r="L10970" t="s">
        <v>8916</v>
      </c>
    </row>
    <row r="10971" spans="1:12" x14ac:dyDescent="0.25">
      <c r="A10971">
        <v>44954</v>
      </c>
      <c r="B10971" t="s">
        <v>8527</v>
      </c>
      <c r="C10971" t="s">
        <v>8528</v>
      </c>
      <c r="D10971">
        <v>3.94</v>
      </c>
      <c r="E10971" t="s">
        <v>33872</v>
      </c>
      <c r="F10971">
        <v>9780465039135</v>
      </c>
      <c r="G10971" t="s">
        <v>11</v>
      </c>
      <c r="H10971">
        <v>320</v>
      </c>
      <c r="I10971">
        <v>212</v>
      </c>
      <c r="J10971">
        <v>12</v>
      </c>
      <c r="K10971" t="s">
        <v>33873</v>
      </c>
      <c r="L10971" t="s">
        <v>1322</v>
      </c>
    </row>
    <row r="10972" spans="1:12" x14ac:dyDescent="0.25">
      <c r="A10972">
        <v>44958</v>
      </c>
      <c r="B10972" t="s">
        <v>33874</v>
      </c>
      <c r="C10972" t="s">
        <v>33875</v>
      </c>
      <c r="D10972">
        <v>4.3600000000000003</v>
      </c>
      <c r="E10972" t="s">
        <v>33876</v>
      </c>
      <c r="F10972">
        <v>9781902538341</v>
      </c>
      <c r="G10972" t="s">
        <v>11</v>
      </c>
      <c r="H10972">
        <v>128</v>
      </c>
      <c r="I10972">
        <v>22</v>
      </c>
      <c r="J10972">
        <v>3</v>
      </c>
      <c r="K10972" t="s">
        <v>14285</v>
      </c>
      <c r="L10972" t="s">
        <v>33877</v>
      </c>
    </row>
    <row r="10973" spans="1:12" x14ac:dyDescent="0.25">
      <c r="A10973">
        <v>44972</v>
      </c>
      <c r="B10973" t="s">
        <v>33878</v>
      </c>
      <c r="C10973" t="s">
        <v>33879</v>
      </c>
      <c r="D10973">
        <v>4.4800000000000004</v>
      </c>
      <c r="E10973" t="s">
        <v>33880</v>
      </c>
      <c r="F10973">
        <v>9780793536696</v>
      </c>
      <c r="G10973" t="s">
        <v>11</v>
      </c>
      <c r="H10973">
        <v>200</v>
      </c>
      <c r="I10973">
        <v>16</v>
      </c>
      <c r="J10973">
        <v>1</v>
      </c>
      <c r="K10973" t="s">
        <v>17828</v>
      </c>
      <c r="L10973" t="s">
        <v>10914</v>
      </c>
    </row>
    <row r="10974" spans="1:12" x14ac:dyDescent="0.25">
      <c r="A10974">
        <v>44976</v>
      </c>
      <c r="B10974" t="s">
        <v>33881</v>
      </c>
      <c r="C10974" t="s">
        <v>33882</v>
      </c>
      <c r="D10974">
        <v>3.6</v>
      </c>
      <c r="E10974" t="s">
        <v>33883</v>
      </c>
      <c r="F10974">
        <v>9780786229987</v>
      </c>
      <c r="G10974" t="s">
        <v>11</v>
      </c>
      <c r="H10974">
        <v>256</v>
      </c>
      <c r="I10974">
        <v>5</v>
      </c>
      <c r="J10974">
        <v>1</v>
      </c>
      <c r="K10974" t="s">
        <v>33884</v>
      </c>
      <c r="L10974" t="s">
        <v>33885</v>
      </c>
    </row>
    <row r="10975" spans="1:12" x14ac:dyDescent="0.25">
      <c r="A10975">
        <v>44979</v>
      </c>
      <c r="B10975" t="s">
        <v>6063</v>
      </c>
      <c r="C10975" t="s">
        <v>33886</v>
      </c>
      <c r="D10975">
        <v>3.96</v>
      </c>
      <c r="E10975" t="s">
        <v>33887</v>
      </c>
      <c r="F10975">
        <v>9780786168477</v>
      </c>
      <c r="G10975" t="s">
        <v>11</v>
      </c>
      <c r="H10975">
        <v>9</v>
      </c>
      <c r="I10975">
        <v>32</v>
      </c>
      <c r="J10975">
        <v>16</v>
      </c>
      <c r="K10975" t="s">
        <v>16773</v>
      </c>
      <c r="L10975" t="s">
        <v>12029</v>
      </c>
    </row>
    <row r="10976" spans="1:12" x14ac:dyDescent="0.25">
      <c r="A10976">
        <v>44982</v>
      </c>
      <c r="B10976" t="s">
        <v>11261</v>
      </c>
      <c r="C10976" t="s">
        <v>11262</v>
      </c>
      <c r="D10976">
        <v>4.22</v>
      </c>
      <c r="E10976" t="s">
        <v>33888</v>
      </c>
      <c r="F10976">
        <v>9780517091265</v>
      </c>
      <c r="G10976" t="s">
        <v>11</v>
      </c>
      <c r="H10976">
        <v>503</v>
      </c>
      <c r="I10976">
        <v>389</v>
      </c>
      <c r="J10976">
        <v>31</v>
      </c>
      <c r="K10976" t="s">
        <v>33889</v>
      </c>
      <c r="L10976" t="s">
        <v>1765</v>
      </c>
    </row>
    <row r="10977" spans="1:12" x14ac:dyDescent="0.25">
      <c r="A10977">
        <v>44987</v>
      </c>
      <c r="B10977" t="s">
        <v>3869</v>
      </c>
      <c r="C10977" t="s">
        <v>3870</v>
      </c>
      <c r="D10977">
        <v>3.72</v>
      </c>
      <c r="E10977" t="s">
        <v>33890</v>
      </c>
      <c r="F10977">
        <v>9780486445083</v>
      </c>
      <c r="G10977" t="s">
        <v>11</v>
      </c>
      <c r="H10977">
        <v>240</v>
      </c>
      <c r="I10977">
        <v>159</v>
      </c>
      <c r="J10977">
        <v>19</v>
      </c>
      <c r="K10977" t="s">
        <v>14777</v>
      </c>
      <c r="L10977" t="s">
        <v>56</v>
      </c>
    </row>
    <row r="10978" spans="1:12" x14ac:dyDescent="0.25">
      <c r="A10978">
        <v>44988</v>
      </c>
      <c r="B10978" t="s">
        <v>3869</v>
      </c>
      <c r="C10978" t="s">
        <v>4768</v>
      </c>
      <c r="D10978">
        <v>3.72</v>
      </c>
      <c r="E10978" t="s">
        <v>33891</v>
      </c>
      <c r="F10978">
        <v>9780812971347</v>
      </c>
      <c r="G10978" t="s">
        <v>11</v>
      </c>
      <c r="H10978">
        <v>306</v>
      </c>
      <c r="I10978">
        <v>113</v>
      </c>
      <c r="J10978">
        <v>22</v>
      </c>
      <c r="K10978" t="s">
        <v>33892</v>
      </c>
      <c r="L10978" t="s">
        <v>164</v>
      </c>
    </row>
    <row r="10979" spans="1:12" x14ac:dyDescent="0.25">
      <c r="A10979">
        <v>45000</v>
      </c>
      <c r="B10979" t="s">
        <v>2782</v>
      </c>
      <c r="C10979" t="s">
        <v>2783</v>
      </c>
      <c r="D10979">
        <v>4.1399999999999997</v>
      </c>
      <c r="E10979" t="s">
        <v>33893</v>
      </c>
      <c r="F10979">
        <v>9781400078677</v>
      </c>
      <c r="G10979" t="s">
        <v>11</v>
      </c>
      <c r="H10979">
        <v>384</v>
      </c>
      <c r="I10979">
        <v>6919</v>
      </c>
      <c r="J10979">
        <v>777</v>
      </c>
      <c r="K10979" t="s">
        <v>14200</v>
      </c>
      <c r="L10979" t="s">
        <v>2085</v>
      </c>
    </row>
    <row r="10980" spans="1:12" x14ac:dyDescent="0.25">
      <c r="A10980">
        <v>45017</v>
      </c>
      <c r="B10980" t="s">
        <v>33894</v>
      </c>
      <c r="C10980" t="s">
        <v>33895</v>
      </c>
      <c r="D10980">
        <v>4.17</v>
      </c>
      <c r="E10980" t="s">
        <v>33896</v>
      </c>
      <c r="F10980">
        <v>9780761545644</v>
      </c>
      <c r="G10980" t="s">
        <v>11</v>
      </c>
      <c r="H10980">
        <v>144</v>
      </c>
      <c r="I10980">
        <v>6</v>
      </c>
      <c r="J10980">
        <v>0</v>
      </c>
      <c r="K10980" t="s">
        <v>19585</v>
      </c>
      <c r="L10980" t="s">
        <v>713</v>
      </c>
    </row>
    <row r="10981" spans="1:12" x14ac:dyDescent="0.25">
      <c r="A10981">
        <v>45018</v>
      </c>
      <c r="B10981" t="s">
        <v>12128</v>
      </c>
      <c r="C10981" t="s">
        <v>780</v>
      </c>
      <c r="D10981">
        <v>4.18</v>
      </c>
      <c r="E10981" t="s">
        <v>33897</v>
      </c>
      <c r="F10981">
        <v>9780671877781</v>
      </c>
      <c r="G10981" t="s">
        <v>11</v>
      </c>
      <c r="H10981">
        <v>712</v>
      </c>
      <c r="I10981">
        <v>1530</v>
      </c>
      <c r="J10981">
        <v>20</v>
      </c>
      <c r="K10981" t="s">
        <v>17047</v>
      </c>
      <c r="L10981" t="s">
        <v>1698</v>
      </c>
    </row>
    <row r="10982" spans="1:12" x14ac:dyDescent="0.25">
      <c r="A10982">
        <v>45019</v>
      </c>
      <c r="B10982" t="s">
        <v>3871</v>
      </c>
      <c r="C10982" t="s">
        <v>3872</v>
      </c>
      <c r="D10982">
        <v>3.91</v>
      </c>
      <c r="E10982" t="s">
        <v>33898</v>
      </c>
      <c r="F10982">
        <v>9781574881721</v>
      </c>
      <c r="G10982" t="s">
        <v>11</v>
      </c>
      <c r="H10982">
        <v>240</v>
      </c>
      <c r="I10982">
        <v>133</v>
      </c>
      <c r="J10982">
        <v>8</v>
      </c>
      <c r="K10982" t="s">
        <v>14445</v>
      </c>
      <c r="L10982" t="s">
        <v>3676</v>
      </c>
    </row>
    <row r="10983" spans="1:12" x14ac:dyDescent="0.25">
      <c r="A10983">
        <v>45020</v>
      </c>
      <c r="B10983" t="s">
        <v>3873</v>
      </c>
      <c r="C10983" t="s">
        <v>1574</v>
      </c>
      <c r="D10983">
        <v>3.76</v>
      </c>
      <c r="E10983" t="s">
        <v>33899</v>
      </c>
      <c r="F10983">
        <v>9780425206867</v>
      </c>
      <c r="G10983" t="s">
        <v>11</v>
      </c>
      <c r="H10983">
        <v>216</v>
      </c>
      <c r="I10983">
        <v>22721</v>
      </c>
      <c r="J10983">
        <v>1111</v>
      </c>
      <c r="K10983" t="s">
        <v>14134</v>
      </c>
      <c r="L10983" t="s">
        <v>719</v>
      </c>
    </row>
    <row r="10984" spans="1:12" x14ac:dyDescent="0.25">
      <c r="A10984">
        <v>45025</v>
      </c>
      <c r="B10984" t="s">
        <v>11118</v>
      </c>
      <c r="C10984" t="s">
        <v>11119</v>
      </c>
      <c r="D10984">
        <v>3.96</v>
      </c>
      <c r="E10984" t="s">
        <v>33900</v>
      </c>
      <c r="F10984">
        <v>9780800614287</v>
      </c>
      <c r="G10984" t="s">
        <v>11</v>
      </c>
      <c r="H10984">
        <v>434</v>
      </c>
      <c r="I10984">
        <v>52</v>
      </c>
      <c r="J10984">
        <v>8</v>
      </c>
      <c r="K10984" t="s">
        <v>31510</v>
      </c>
      <c r="L10984" t="s">
        <v>11120</v>
      </c>
    </row>
    <row r="10985" spans="1:12" x14ac:dyDescent="0.25">
      <c r="A10985">
        <v>45030</v>
      </c>
      <c r="B10985" t="s">
        <v>1999</v>
      </c>
      <c r="C10985" t="s">
        <v>2000</v>
      </c>
      <c r="D10985">
        <v>3.95</v>
      </c>
      <c r="E10985" t="s">
        <v>33901</v>
      </c>
      <c r="F10985">
        <v>9781416532828</v>
      </c>
      <c r="G10985" t="s">
        <v>11</v>
      </c>
      <c r="H10985">
        <v>617</v>
      </c>
      <c r="I10985">
        <v>3016</v>
      </c>
      <c r="J10985">
        <v>30</v>
      </c>
      <c r="K10985" t="s">
        <v>17059</v>
      </c>
      <c r="L10985" t="s">
        <v>905</v>
      </c>
    </row>
    <row r="10986" spans="1:12" x14ac:dyDescent="0.25">
      <c r="A10986">
        <v>45035</v>
      </c>
      <c r="B10986" t="s">
        <v>2001</v>
      </c>
      <c r="C10986" t="s">
        <v>6016</v>
      </c>
      <c r="D10986">
        <v>3.86</v>
      </c>
      <c r="E10986" t="s">
        <v>33902</v>
      </c>
      <c r="F10986">
        <v>9780192802644</v>
      </c>
      <c r="G10986" t="s">
        <v>11</v>
      </c>
      <c r="H10986">
        <v>418</v>
      </c>
      <c r="I10986">
        <v>1492</v>
      </c>
      <c r="J10986">
        <v>73</v>
      </c>
      <c r="K10986" t="s">
        <v>18339</v>
      </c>
      <c r="L10986" t="s">
        <v>944</v>
      </c>
    </row>
    <row r="10987" spans="1:12" x14ac:dyDescent="0.25">
      <c r="A10987">
        <v>45036</v>
      </c>
      <c r="B10987" t="s">
        <v>11720</v>
      </c>
      <c r="C10987" t="s">
        <v>11721</v>
      </c>
      <c r="D10987">
        <v>4.1500000000000004</v>
      </c>
      <c r="E10987" t="s">
        <v>33903</v>
      </c>
      <c r="F10987">
        <v>9780896583214</v>
      </c>
      <c r="G10987" t="s">
        <v>11</v>
      </c>
      <c r="H10987">
        <v>176</v>
      </c>
      <c r="I10987">
        <v>153</v>
      </c>
      <c r="J10987">
        <v>16</v>
      </c>
      <c r="K10987" t="s">
        <v>33904</v>
      </c>
      <c r="L10987" t="s">
        <v>11722</v>
      </c>
    </row>
    <row r="10988" spans="1:12" x14ac:dyDescent="0.25">
      <c r="A10988">
        <v>45037</v>
      </c>
      <c r="B10988" t="s">
        <v>2001</v>
      </c>
      <c r="C10988" t="s">
        <v>7483</v>
      </c>
      <c r="D10988">
        <v>3.86</v>
      </c>
      <c r="E10988" t="s">
        <v>33905</v>
      </c>
      <c r="F10988">
        <v>9780375757815</v>
      </c>
      <c r="G10988" t="s">
        <v>11</v>
      </c>
      <c r="H10988">
        <v>420</v>
      </c>
      <c r="I10988">
        <v>328</v>
      </c>
      <c r="J10988">
        <v>38</v>
      </c>
      <c r="K10988" t="s">
        <v>18089</v>
      </c>
      <c r="L10988" t="s">
        <v>164</v>
      </c>
    </row>
    <row r="10989" spans="1:12" x14ac:dyDescent="0.25">
      <c r="A10989">
        <v>45041</v>
      </c>
      <c r="B10989" t="s">
        <v>2001</v>
      </c>
      <c r="C10989" t="s">
        <v>2002</v>
      </c>
      <c r="D10989">
        <v>3.86</v>
      </c>
      <c r="E10989" t="s">
        <v>33906</v>
      </c>
      <c r="F10989">
        <v>9780755331475</v>
      </c>
      <c r="G10989" t="s">
        <v>11</v>
      </c>
      <c r="H10989">
        <v>454</v>
      </c>
      <c r="I10989">
        <v>142</v>
      </c>
      <c r="J10989">
        <v>18</v>
      </c>
      <c r="K10989" t="s">
        <v>14210</v>
      </c>
      <c r="L10989" t="s">
        <v>1074</v>
      </c>
    </row>
    <row r="10990" spans="1:12" x14ac:dyDescent="0.25">
      <c r="A10990">
        <v>45046</v>
      </c>
      <c r="B10990" t="s">
        <v>2001</v>
      </c>
      <c r="C10990" t="s">
        <v>2002</v>
      </c>
      <c r="D10990">
        <v>3.86</v>
      </c>
      <c r="E10990" t="s">
        <v>33907</v>
      </c>
      <c r="F10990">
        <v>9780140620665</v>
      </c>
      <c r="G10990" t="s">
        <v>11</v>
      </c>
      <c r="H10990">
        <v>479</v>
      </c>
      <c r="I10990">
        <v>505</v>
      </c>
      <c r="J10990">
        <v>54</v>
      </c>
      <c r="K10990" t="s">
        <v>33908</v>
      </c>
      <c r="L10990" t="s">
        <v>2152</v>
      </c>
    </row>
    <row r="10991" spans="1:12" x14ac:dyDescent="0.25">
      <c r="A10991">
        <v>45052</v>
      </c>
      <c r="B10991" t="s">
        <v>33909</v>
      </c>
      <c r="C10991" t="s">
        <v>33910</v>
      </c>
      <c r="D10991">
        <v>3.16</v>
      </c>
      <c r="E10991" t="s">
        <v>33911</v>
      </c>
      <c r="F10991">
        <v>9780762408283</v>
      </c>
      <c r="G10991" t="s">
        <v>11</v>
      </c>
      <c r="H10991">
        <v>40</v>
      </c>
      <c r="I10991">
        <v>14</v>
      </c>
      <c r="J10991">
        <v>1</v>
      </c>
      <c r="K10991" t="s">
        <v>32412</v>
      </c>
      <c r="L10991" t="s">
        <v>33912</v>
      </c>
    </row>
    <row r="10992" spans="1:12" x14ac:dyDescent="0.25">
      <c r="A10992">
        <v>45054</v>
      </c>
      <c r="B10992" t="s">
        <v>33913</v>
      </c>
      <c r="C10992" t="s">
        <v>33910</v>
      </c>
      <c r="D10992">
        <v>3.16</v>
      </c>
      <c r="E10992" t="s">
        <v>33914</v>
      </c>
      <c r="F10992">
        <v>9781561381487</v>
      </c>
      <c r="G10992" t="s">
        <v>11</v>
      </c>
      <c r="H10992">
        <v>96</v>
      </c>
      <c r="I10992">
        <v>29</v>
      </c>
      <c r="J10992">
        <v>2</v>
      </c>
      <c r="K10992" t="s">
        <v>33915</v>
      </c>
      <c r="L10992" t="s">
        <v>2867</v>
      </c>
    </row>
    <row r="10993" spans="1:12" x14ac:dyDescent="0.25">
      <c r="A10993">
        <v>45057</v>
      </c>
      <c r="B10993" t="s">
        <v>3874</v>
      </c>
      <c r="C10993" t="s">
        <v>3870</v>
      </c>
      <c r="D10993">
        <v>3.89</v>
      </c>
      <c r="E10993" t="s">
        <v>33916</v>
      </c>
      <c r="F10993">
        <v>9781406503258</v>
      </c>
      <c r="G10993" t="s">
        <v>11</v>
      </c>
      <c r="H10993">
        <v>212</v>
      </c>
      <c r="I10993">
        <v>552</v>
      </c>
      <c r="J10993">
        <v>42</v>
      </c>
      <c r="K10993" t="s">
        <v>33513</v>
      </c>
      <c r="L10993" t="s">
        <v>1304</v>
      </c>
    </row>
    <row r="10994" spans="1:12" x14ac:dyDescent="0.25">
      <c r="A10994">
        <v>45066</v>
      </c>
      <c r="B10994" t="s">
        <v>5189</v>
      </c>
      <c r="C10994" t="s">
        <v>11263</v>
      </c>
      <c r="D10994">
        <v>3.79</v>
      </c>
      <c r="E10994" t="s">
        <v>33917</v>
      </c>
      <c r="F10994">
        <v>9780393963328</v>
      </c>
      <c r="G10994" t="s">
        <v>11</v>
      </c>
      <c r="H10994">
        <v>640</v>
      </c>
      <c r="I10994">
        <v>133</v>
      </c>
      <c r="J10994">
        <v>16</v>
      </c>
      <c r="K10994" t="s">
        <v>33918</v>
      </c>
      <c r="L10994" t="s">
        <v>208</v>
      </c>
    </row>
    <row r="10995" spans="1:12" x14ac:dyDescent="0.25">
      <c r="A10995">
        <v>45085</v>
      </c>
      <c r="B10995" t="s">
        <v>33919</v>
      </c>
      <c r="C10995" t="s">
        <v>33920</v>
      </c>
      <c r="D10995">
        <v>3.6</v>
      </c>
      <c r="E10995" t="s">
        <v>33921</v>
      </c>
      <c r="F10995">
        <v>9781841811109</v>
      </c>
      <c r="G10995" t="s">
        <v>11</v>
      </c>
      <c r="H10995">
        <v>128</v>
      </c>
      <c r="I10995">
        <v>7</v>
      </c>
      <c r="J10995">
        <v>2</v>
      </c>
      <c r="K10995" t="s">
        <v>30006</v>
      </c>
      <c r="L10995" t="s">
        <v>33922</v>
      </c>
    </row>
    <row r="10996" spans="1:12" x14ac:dyDescent="0.25">
      <c r="A10996">
        <v>45092</v>
      </c>
      <c r="B10996" t="s">
        <v>3875</v>
      </c>
      <c r="C10996" t="s">
        <v>3876</v>
      </c>
      <c r="D10996">
        <v>3.68</v>
      </c>
      <c r="E10996" t="s">
        <v>33923</v>
      </c>
      <c r="F10996">
        <v>9781593083236</v>
      </c>
      <c r="G10996" t="s">
        <v>11</v>
      </c>
      <c r="H10996">
        <v>224</v>
      </c>
      <c r="I10996">
        <v>418</v>
      </c>
      <c r="J10996">
        <v>77</v>
      </c>
      <c r="K10996" t="s">
        <v>14886</v>
      </c>
      <c r="L10996" t="s">
        <v>2957</v>
      </c>
    </row>
    <row r="10997" spans="1:12" x14ac:dyDescent="0.25">
      <c r="A10997">
        <v>45101</v>
      </c>
      <c r="B10997" t="s">
        <v>9811</v>
      </c>
      <c r="C10997" t="s">
        <v>2489</v>
      </c>
      <c r="D10997">
        <v>4.2300000000000004</v>
      </c>
      <c r="E10997" t="s">
        <v>33924</v>
      </c>
      <c r="F10997">
        <v>9780006498865</v>
      </c>
      <c r="G10997" t="s">
        <v>11</v>
      </c>
      <c r="H10997">
        <v>906</v>
      </c>
      <c r="I10997">
        <v>38753</v>
      </c>
      <c r="J10997">
        <v>893</v>
      </c>
      <c r="K10997" t="s">
        <v>33925</v>
      </c>
      <c r="L10997" t="s">
        <v>2104</v>
      </c>
    </row>
    <row r="10998" spans="1:12" x14ac:dyDescent="0.25">
      <c r="A10998">
        <v>45102</v>
      </c>
      <c r="B10998" t="s">
        <v>7484</v>
      </c>
      <c r="C10998" t="s">
        <v>2489</v>
      </c>
      <c r="D10998">
        <v>4.22</v>
      </c>
      <c r="E10998" t="s">
        <v>33926</v>
      </c>
      <c r="F10998">
        <v>9780553575651</v>
      </c>
      <c r="G10998" t="s">
        <v>11</v>
      </c>
      <c r="H10998">
        <v>789</v>
      </c>
      <c r="I10998">
        <v>46646</v>
      </c>
      <c r="J10998">
        <v>1014</v>
      </c>
      <c r="K10998" t="s">
        <v>16656</v>
      </c>
      <c r="L10998" t="s">
        <v>2818</v>
      </c>
    </row>
    <row r="10999" spans="1:12" x14ac:dyDescent="0.25">
      <c r="A10999">
        <v>45106</v>
      </c>
      <c r="B10999" t="s">
        <v>2488</v>
      </c>
      <c r="C10999" t="s">
        <v>2489</v>
      </c>
      <c r="D10999">
        <v>3.39</v>
      </c>
      <c r="E10999" t="s">
        <v>33927</v>
      </c>
      <c r="F10999">
        <v>9780060757632</v>
      </c>
      <c r="G10999" t="s">
        <v>11</v>
      </c>
      <c r="H10999">
        <v>718</v>
      </c>
      <c r="I10999">
        <v>13716</v>
      </c>
      <c r="J10999">
        <v>393</v>
      </c>
      <c r="K10999" t="s">
        <v>14203</v>
      </c>
      <c r="L10999" t="s">
        <v>2104</v>
      </c>
    </row>
    <row r="11000" spans="1:12" x14ac:dyDescent="0.25">
      <c r="A11000">
        <v>45112</v>
      </c>
      <c r="B11000" t="s">
        <v>9401</v>
      </c>
      <c r="C11000" t="s">
        <v>2489</v>
      </c>
      <c r="D11000">
        <v>4.18</v>
      </c>
      <c r="E11000" t="s">
        <v>33928</v>
      </c>
      <c r="F11000">
        <v>9780553565690</v>
      </c>
      <c r="G11000" t="s">
        <v>11</v>
      </c>
      <c r="H11000">
        <v>757</v>
      </c>
      <c r="I11000">
        <v>67473</v>
      </c>
      <c r="J11000">
        <v>1967</v>
      </c>
      <c r="K11000" t="s">
        <v>23189</v>
      </c>
      <c r="L11000" t="s">
        <v>2821</v>
      </c>
    </row>
    <row r="11001" spans="1:12" x14ac:dyDescent="0.25">
      <c r="A11001">
        <v>45113</v>
      </c>
      <c r="B11001" t="s">
        <v>33929</v>
      </c>
      <c r="C11001" t="s">
        <v>2489</v>
      </c>
      <c r="D11001">
        <v>4.3099999999999996</v>
      </c>
      <c r="E11001" t="s">
        <v>33930</v>
      </c>
      <c r="F11001">
        <v>9783404283361</v>
      </c>
      <c r="G11001" t="s">
        <v>16068</v>
      </c>
      <c r="H11001">
        <v>880</v>
      </c>
      <c r="I11001">
        <v>8</v>
      </c>
      <c r="J11001">
        <v>0</v>
      </c>
      <c r="K11001" t="s">
        <v>14654</v>
      </c>
      <c r="L11001" t="s">
        <v>18432</v>
      </c>
    </row>
    <row r="11002" spans="1:12" x14ac:dyDescent="0.25">
      <c r="A11002">
        <v>45114</v>
      </c>
      <c r="B11002" t="s">
        <v>4769</v>
      </c>
      <c r="C11002" t="s">
        <v>2004</v>
      </c>
      <c r="D11002">
        <v>3.78</v>
      </c>
      <c r="E11002" t="s">
        <v>33931</v>
      </c>
      <c r="F11002">
        <v>9780425199350</v>
      </c>
      <c r="G11002" t="s">
        <v>11</v>
      </c>
      <c r="H11002">
        <v>544</v>
      </c>
      <c r="I11002">
        <v>2968</v>
      </c>
      <c r="J11002">
        <v>123</v>
      </c>
      <c r="K11002" t="s">
        <v>17605</v>
      </c>
      <c r="L11002" t="s">
        <v>719</v>
      </c>
    </row>
    <row r="11003" spans="1:12" x14ac:dyDescent="0.25">
      <c r="A11003">
        <v>45116</v>
      </c>
      <c r="B11003" t="s">
        <v>11723</v>
      </c>
      <c r="C11003" t="s">
        <v>2004</v>
      </c>
      <c r="D11003">
        <v>3.95</v>
      </c>
      <c r="E11003" t="s">
        <v>33932</v>
      </c>
      <c r="F11003">
        <v>9780312956127</v>
      </c>
      <c r="G11003" t="s">
        <v>11</v>
      </c>
      <c r="H11003">
        <v>384</v>
      </c>
      <c r="I11003">
        <v>7019</v>
      </c>
      <c r="J11003">
        <v>113</v>
      </c>
      <c r="K11003" t="s">
        <v>17093</v>
      </c>
      <c r="L11003" t="s">
        <v>182</v>
      </c>
    </row>
    <row r="11004" spans="1:12" x14ac:dyDescent="0.25">
      <c r="A11004">
        <v>45117</v>
      </c>
      <c r="B11004" t="s">
        <v>12393</v>
      </c>
      <c r="C11004" t="s">
        <v>2004</v>
      </c>
      <c r="D11004">
        <v>3.6</v>
      </c>
      <c r="E11004" t="s">
        <v>33933</v>
      </c>
      <c r="F11004">
        <v>9780425214923</v>
      </c>
      <c r="G11004" t="s">
        <v>12134</v>
      </c>
      <c r="H11004">
        <v>400</v>
      </c>
      <c r="I11004">
        <v>2777</v>
      </c>
      <c r="J11004">
        <v>119</v>
      </c>
      <c r="K11004" t="s">
        <v>16313</v>
      </c>
      <c r="L11004" t="s">
        <v>3525</v>
      </c>
    </row>
    <row r="11005" spans="1:12" x14ac:dyDescent="0.25">
      <c r="A11005">
        <v>45118</v>
      </c>
      <c r="B11005" t="s">
        <v>2003</v>
      </c>
      <c r="C11005" t="s">
        <v>2004</v>
      </c>
      <c r="D11005">
        <v>3.63</v>
      </c>
      <c r="E11005" t="s">
        <v>33934</v>
      </c>
      <c r="F11005">
        <v>9780307264626</v>
      </c>
      <c r="G11005" t="s">
        <v>11</v>
      </c>
      <c r="H11005">
        <v>349</v>
      </c>
      <c r="I11005">
        <v>2343</v>
      </c>
      <c r="J11005">
        <v>153</v>
      </c>
      <c r="K11005" t="s">
        <v>15907</v>
      </c>
      <c r="L11005" t="s">
        <v>65</v>
      </c>
    </row>
    <row r="11006" spans="1:12" x14ac:dyDescent="0.25">
      <c r="A11006">
        <v>45119</v>
      </c>
      <c r="B11006" t="s">
        <v>8529</v>
      </c>
      <c r="C11006" t="s">
        <v>2004</v>
      </c>
      <c r="D11006">
        <v>3.62</v>
      </c>
      <c r="E11006" t="s">
        <v>33935</v>
      </c>
      <c r="F11006">
        <v>9780515128826</v>
      </c>
      <c r="G11006" t="s">
        <v>11</v>
      </c>
      <c r="H11006">
        <v>384</v>
      </c>
      <c r="I11006">
        <v>2919</v>
      </c>
      <c r="J11006">
        <v>142</v>
      </c>
      <c r="K11006" t="s">
        <v>16153</v>
      </c>
      <c r="L11006" t="s">
        <v>123</v>
      </c>
    </row>
    <row r="11007" spans="1:12" x14ac:dyDescent="0.25">
      <c r="A11007">
        <v>45121</v>
      </c>
      <c r="B11007" t="s">
        <v>9402</v>
      </c>
      <c r="C11007" t="s">
        <v>2004</v>
      </c>
      <c r="D11007">
        <v>3.63</v>
      </c>
      <c r="E11007" t="s">
        <v>33936</v>
      </c>
      <c r="F11007">
        <v>9780515122565</v>
      </c>
      <c r="G11007" t="s">
        <v>11</v>
      </c>
      <c r="H11007">
        <v>368</v>
      </c>
      <c r="I11007">
        <v>3017</v>
      </c>
      <c r="J11007">
        <v>124</v>
      </c>
      <c r="K11007" t="s">
        <v>14430</v>
      </c>
      <c r="L11007" t="s">
        <v>1425</v>
      </c>
    </row>
    <row r="11008" spans="1:12" x14ac:dyDescent="0.25">
      <c r="A11008">
        <v>45149</v>
      </c>
      <c r="B11008" t="s">
        <v>4000</v>
      </c>
      <c r="C11008" t="s">
        <v>85</v>
      </c>
      <c r="D11008">
        <v>3.7</v>
      </c>
      <c r="E11008" t="s">
        <v>33937</v>
      </c>
      <c r="F11008">
        <v>9780099416159</v>
      </c>
      <c r="G11008" t="s">
        <v>11</v>
      </c>
      <c r="H11008">
        <v>466</v>
      </c>
      <c r="I11008">
        <v>484</v>
      </c>
      <c r="J11008">
        <v>48</v>
      </c>
      <c r="K11008" t="s">
        <v>33938</v>
      </c>
      <c r="L11008" t="s">
        <v>591</v>
      </c>
    </row>
    <row r="11009" spans="1:12" x14ac:dyDescent="0.25">
      <c r="A11009">
        <v>45159</v>
      </c>
      <c r="B11009" t="s">
        <v>12653</v>
      </c>
      <c r="C11009" t="s">
        <v>12654</v>
      </c>
      <c r="D11009">
        <v>4.08</v>
      </c>
      <c r="E11009" t="s">
        <v>33939</v>
      </c>
      <c r="F11009">
        <v>9780670060238</v>
      </c>
      <c r="G11009" t="s">
        <v>12134</v>
      </c>
      <c r="H11009">
        <v>160</v>
      </c>
      <c r="I11009">
        <v>1246</v>
      </c>
      <c r="J11009">
        <v>54</v>
      </c>
      <c r="K11009" t="s">
        <v>17886</v>
      </c>
      <c r="L11009" t="s">
        <v>8936</v>
      </c>
    </row>
    <row r="11010" spans="1:12" x14ac:dyDescent="0.25">
      <c r="A11010">
        <v>45161</v>
      </c>
      <c r="B11010" t="s">
        <v>33940</v>
      </c>
      <c r="C11010" t="s">
        <v>5085</v>
      </c>
      <c r="D11010">
        <v>4.41</v>
      </c>
      <c r="E11010" t="s">
        <v>33941</v>
      </c>
      <c r="F11010">
        <v>9780061214967</v>
      </c>
      <c r="G11010" t="s">
        <v>12134</v>
      </c>
      <c r="H11010">
        <v>4</v>
      </c>
      <c r="I11010">
        <v>199</v>
      </c>
      <c r="J11010">
        <v>36</v>
      </c>
      <c r="K11010" t="s">
        <v>26924</v>
      </c>
      <c r="L11010" t="s">
        <v>2208</v>
      </c>
    </row>
    <row r="11011" spans="1:12" x14ac:dyDescent="0.25">
      <c r="A11011">
        <v>45169</v>
      </c>
      <c r="B11011" t="s">
        <v>7886</v>
      </c>
      <c r="C11011" t="s">
        <v>7541</v>
      </c>
      <c r="D11011">
        <v>4.01</v>
      </c>
      <c r="E11011" t="s">
        <v>33942</v>
      </c>
      <c r="F11011">
        <v>9780316013949</v>
      </c>
      <c r="G11011" t="s">
        <v>11</v>
      </c>
      <c r="H11011">
        <v>383</v>
      </c>
      <c r="I11011">
        <v>37552</v>
      </c>
      <c r="J11011">
        <v>1592</v>
      </c>
      <c r="K11011" t="s">
        <v>21696</v>
      </c>
      <c r="L11011" t="s">
        <v>117</v>
      </c>
    </row>
    <row r="11012" spans="1:12" x14ac:dyDescent="0.25">
      <c r="A11012">
        <v>45179</v>
      </c>
      <c r="B11012" t="s">
        <v>14048</v>
      </c>
      <c r="C11012" t="s">
        <v>11914</v>
      </c>
      <c r="D11012">
        <v>4.01</v>
      </c>
      <c r="E11012" t="s">
        <v>33943</v>
      </c>
      <c r="F11012">
        <v>9780140621624</v>
      </c>
      <c r="G11012" t="s">
        <v>13842</v>
      </c>
      <c r="H11012">
        <v>212</v>
      </c>
      <c r="I11012">
        <v>177</v>
      </c>
      <c r="J11012">
        <v>16</v>
      </c>
      <c r="K11012" t="s">
        <v>16228</v>
      </c>
      <c r="L11012" t="s">
        <v>4844</v>
      </c>
    </row>
    <row r="11013" spans="1:12" x14ac:dyDescent="0.25">
      <c r="A11013">
        <v>45181</v>
      </c>
      <c r="B11013" t="s">
        <v>11913</v>
      </c>
      <c r="C11013" t="s">
        <v>11914</v>
      </c>
      <c r="D11013">
        <v>3.88</v>
      </c>
      <c r="E11013" t="s">
        <v>33944</v>
      </c>
      <c r="F11013">
        <v>9780140367355</v>
      </c>
      <c r="G11013" t="s">
        <v>11</v>
      </c>
      <c r="H11013">
        <v>237</v>
      </c>
      <c r="I11013">
        <v>18723</v>
      </c>
      <c r="J11013">
        <v>722</v>
      </c>
      <c r="K11013" t="s">
        <v>16403</v>
      </c>
      <c r="L11013" t="s">
        <v>3901</v>
      </c>
    </row>
    <row r="11014" spans="1:12" x14ac:dyDescent="0.25">
      <c r="A11014">
        <v>45182</v>
      </c>
      <c r="B11014" t="s">
        <v>5029</v>
      </c>
      <c r="C11014" t="s">
        <v>5030</v>
      </c>
      <c r="D11014">
        <v>3.88</v>
      </c>
      <c r="E11014" t="s">
        <v>33945</v>
      </c>
      <c r="F11014">
        <v>9780143039150</v>
      </c>
      <c r="G11014" t="s">
        <v>11</v>
      </c>
      <c r="H11014">
        <v>240</v>
      </c>
      <c r="I11014">
        <v>63</v>
      </c>
      <c r="J11014">
        <v>7</v>
      </c>
      <c r="K11014" t="s">
        <v>14846</v>
      </c>
      <c r="L11014" t="s">
        <v>2025</v>
      </c>
    </row>
    <row r="11015" spans="1:12" x14ac:dyDescent="0.25">
      <c r="A11015">
        <v>45183</v>
      </c>
      <c r="B11015" t="s">
        <v>11553</v>
      </c>
      <c r="C11015" t="s">
        <v>11554</v>
      </c>
      <c r="D11015">
        <v>3.85</v>
      </c>
      <c r="E11015" t="s">
        <v>33946</v>
      </c>
      <c r="F11015">
        <v>9780140367430</v>
      </c>
      <c r="G11015" t="s">
        <v>11</v>
      </c>
      <c r="H11015">
        <v>291</v>
      </c>
      <c r="I11015">
        <v>6352</v>
      </c>
      <c r="J11015">
        <v>397</v>
      </c>
      <c r="K11015" t="s">
        <v>17462</v>
      </c>
      <c r="L11015" t="s">
        <v>3901</v>
      </c>
    </row>
    <row r="11016" spans="1:12" x14ac:dyDescent="0.25">
      <c r="A11016">
        <v>45193</v>
      </c>
      <c r="B11016" t="s">
        <v>33947</v>
      </c>
      <c r="C11016" t="s">
        <v>33948</v>
      </c>
      <c r="D11016">
        <v>4.17</v>
      </c>
      <c r="E11016" t="s">
        <v>33949</v>
      </c>
      <c r="F11016">
        <v>9781402732980</v>
      </c>
      <c r="G11016" t="s">
        <v>11</v>
      </c>
      <c r="H11016">
        <v>32</v>
      </c>
      <c r="I11016">
        <v>6</v>
      </c>
      <c r="J11016">
        <v>0</v>
      </c>
      <c r="K11016" t="s">
        <v>21376</v>
      </c>
      <c r="L11016" t="s">
        <v>388</v>
      </c>
    </row>
    <row r="11017" spans="1:12" x14ac:dyDescent="0.25">
      <c r="A11017">
        <v>45194</v>
      </c>
      <c r="B11017" t="s">
        <v>14049</v>
      </c>
      <c r="C11017" t="s">
        <v>14050</v>
      </c>
      <c r="D11017">
        <v>3.56</v>
      </c>
      <c r="E11017" t="s">
        <v>33950</v>
      </c>
      <c r="F11017">
        <v>9781840460278</v>
      </c>
      <c r="G11017" t="s">
        <v>13842</v>
      </c>
      <c r="H11017">
        <v>176</v>
      </c>
      <c r="I11017">
        <v>108</v>
      </c>
      <c r="J11017">
        <v>6</v>
      </c>
      <c r="K11017" t="s">
        <v>33951</v>
      </c>
      <c r="L11017" t="s">
        <v>2344</v>
      </c>
    </row>
    <row r="11018" spans="1:12" x14ac:dyDescent="0.25">
      <c r="A11018">
        <v>45195</v>
      </c>
      <c r="B11018" t="s">
        <v>2784</v>
      </c>
      <c r="C11018" t="s">
        <v>2785</v>
      </c>
      <c r="D11018">
        <v>3.68</v>
      </c>
      <c r="E11018" t="s">
        <v>33952</v>
      </c>
      <c r="F11018">
        <v>9780141441160</v>
      </c>
      <c r="G11018" t="s">
        <v>11</v>
      </c>
      <c r="H11018">
        <v>376</v>
      </c>
      <c r="I11018">
        <v>55810</v>
      </c>
      <c r="J11018">
        <v>2148</v>
      </c>
      <c r="K11018" t="s">
        <v>14393</v>
      </c>
      <c r="L11018" t="s">
        <v>2022</v>
      </c>
    </row>
    <row r="11019" spans="1:12" x14ac:dyDescent="0.25">
      <c r="A11019">
        <v>45201</v>
      </c>
      <c r="B11019" t="s">
        <v>2784</v>
      </c>
      <c r="C11019" t="s">
        <v>2887</v>
      </c>
      <c r="D11019">
        <v>3.68</v>
      </c>
      <c r="E11019" t="s">
        <v>33953</v>
      </c>
      <c r="F11019">
        <v>9780140274233</v>
      </c>
      <c r="G11019" t="s">
        <v>13842</v>
      </c>
      <c r="H11019">
        <v>288</v>
      </c>
      <c r="I11019">
        <v>441</v>
      </c>
      <c r="J11019">
        <v>40</v>
      </c>
      <c r="K11019" t="s">
        <v>19100</v>
      </c>
      <c r="L11019" t="s">
        <v>2022</v>
      </c>
    </row>
    <row r="11020" spans="1:12" x14ac:dyDescent="0.25">
      <c r="A11020">
        <v>45205</v>
      </c>
      <c r="B11020" t="s">
        <v>9403</v>
      </c>
      <c r="C11020" t="s">
        <v>9404</v>
      </c>
      <c r="D11020">
        <v>3.92</v>
      </c>
      <c r="E11020" t="s">
        <v>33954</v>
      </c>
      <c r="F11020">
        <v>9780192833884</v>
      </c>
      <c r="G11020" t="s">
        <v>11</v>
      </c>
      <c r="H11020">
        <v>748</v>
      </c>
      <c r="I11020">
        <v>7174</v>
      </c>
      <c r="J11020">
        <v>297</v>
      </c>
      <c r="K11020" t="s">
        <v>14656</v>
      </c>
      <c r="L11020" t="s">
        <v>944</v>
      </c>
    </row>
    <row r="11021" spans="1:12" x14ac:dyDescent="0.25">
      <c r="A11021">
        <v>45206</v>
      </c>
      <c r="B11021" t="s">
        <v>8917</v>
      </c>
      <c r="C11021" t="s">
        <v>8918</v>
      </c>
      <c r="D11021">
        <v>3.79</v>
      </c>
      <c r="E11021" t="s">
        <v>33955</v>
      </c>
      <c r="F11021">
        <v>9780192833075</v>
      </c>
      <c r="G11021" t="s">
        <v>11</v>
      </c>
      <c r="H11021">
        <v>360</v>
      </c>
      <c r="I11021">
        <v>175</v>
      </c>
      <c r="J11021">
        <v>14</v>
      </c>
      <c r="K11021" t="s">
        <v>24092</v>
      </c>
      <c r="L11021" t="s">
        <v>114</v>
      </c>
    </row>
    <row r="11022" spans="1:12" x14ac:dyDescent="0.25">
      <c r="A11022">
        <v>45207</v>
      </c>
      <c r="B11022" t="s">
        <v>14051</v>
      </c>
      <c r="C11022" t="s">
        <v>14052</v>
      </c>
      <c r="D11022">
        <v>3.8</v>
      </c>
      <c r="E11022" t="s">
        <v>33956</v>
      </c>
      <c r="F11022">
        <v>9780140436075</v>
      </c>
      <c r="G11022" t="s">
        <v>13842</v>
      </c>
      <c r="H11022">
        <v>383</v>
      </c>
      <c r="I11022">
        <v>120</v>
      </c>
      <c r="J11022">
        <v>15</v>
      </c>
      <c r="K11022" t="s">
        <v>33957</v>
      </c>
      <c r="L11022" t="s">
        <v>2025</v>
      </c>
    </row>
    <row r="11023" spans="1:12" x14ac:dyDescent="0.25">
      <c r="A11023">
        <v>45213</v>
      </c>
      <c r="B11023" t="s">
        <v>33958</v>
      </c>
      <c r="C11023" t="s">
        <v>2955</v>
      </c>
      <c r="D11023">
        <v>4</v>
      </c>
      <c r="E11023" t="s">
        <v>33959</v>
      </c>
      <c r="F11023">
        <v>9781857150186</v>
      </c>
      <c r="G11023" t="s">
        <v>13842</v>
      </c>
      <c r="H11023">
        <v>664</v>
      </c>
      <c r="I11023">
        <v>50</v>
      </c>
      <c r="J11023">
        <v>11</v>
      </c>
      <c r="K11023" t="s">
        <v>33960</v>
      </c>
      <c r="L11023" t="s">
        <v>44</v>
      </c>
    </row>
    <row r="11024" spans="1:12" x14ac:dyDescent="0.25">
      <c r="A11024">
        <v>45217</v>
      </c>
      <c r="B11024" t="s">
        <v>8919</v>
      </c>
      <c r="C11024" t="s">
        <v>8920</v>
      </c>
      <c r="D11024">
        <v>3.91</v>
      </c>
      <c r="E11024" t="s">
        <v>33961</v>
      </c>
      <c r="F11024">
        <v>9780192834676</v>
      </c>
      <c r="G11024" t="s">
        <v>11</v>
      </c>
      <c r="H11024">
        <v>880</v>
      </c>
      <c r="I11024">
        <v>56</v>
      </c>
      <c r="J11024">
        <v>11</v>
      </c>
      <c r="K11024" t="s">
        <v>32490</v>
      </c>
      <c r="L11024" t="s">
        <v>944</v>
      </c>
    </row>
    <row r="11025" spans="1:12" x14ac:dyDescent="0.25">
      <c r="A11025">
        <v>45220</v>
      </c>
      <c r="B11025" t="s">
        <v>11121</v>
      </c>
      <c r="C11025" t="s">
        <v>11122</v>
      </c>
      <c r="D11025">
        <v>3.87</v>
      </c>
      <c r="E11025" t="s">
        <v>33962</v>
      </c>
      <c r="F11025">
        <v>9780451160317</v>
      </c>
      <c r="G11025" t="s">
        <v>11</v>
      </c>
      <c r="H11025">
        <v>288</v>
      </c>
      <c r="I11025">
        <v>24126</v>
      </c>
      <c r="J11025">
        <v>609</v>
      </c>
      <c r="K11025" t="s">
        <v>33963</v>
      </c>
      <c r="L11025" t="s">
        <v>129</v>
      </c>
    </row>
    <row r="11026" spans="1:12" x14ac:dyDescent="0.25">
      <c r="A11026">
        <v>45223</v>
      </c>
      <c r="B11026" t="s">
        <v>11121</v>
      </c>
      <c r="C11026" t="s">
        <v>11122</v>
      </c>
      <c r="D11026">
        <v>3.87</v>
      </c>
      <c r="E11026" t="s">
        <v>33964</v>
      </c>
      <c r="F11026">
        <v>9780451131362</v>
      </c>
      <c r="G11026" t="s">
        <v>11</v>
      </c>
      <c r="H11026">
        <v>256</v>
      </c>
      <c r="I11026">
        <v>2</v>
      </c>
      <c r="J11026">
        <v>0</v>
      </c>
      <c r="K11026" t="s">
        <v>33965</v>
      </c>
      <c r="L11026" t="s">
        <v>129</v>
      </c>
    </row>
    <row r="11027" spans="1:12" x14ac:dyDescent="0.25">
      <c r="A11027">
        <v>45234</v>
      </c>
      <c r="B11027" t="s">
        <v>9405</v>
      </c>
      <c r="C11027" t="s">
        <v>9406</v>
      </c>
      <c r="D11027">
        <v>3.68</v>
      </c>
      <c r="E11027" t="s">
        <v>33966</v>
      </c>
      <c r="F11027">
        <v>9780671020828</v>
      </c>
      <c r="G11027" t="s">
        <v>11</v>
      </c>
      <c r="H11027">
        <v>340</v>
      </c>
      <c r="I11027">
        <v>14495</v>
      </c>
      <c r="J11027">
        <v>1434</v>
      </c>
      <c r="K11027" t="s">
        <v>14835</v>
      </c>
      <c r="L11027" t="s">
        <v>884</v>
      </c>
    </row>
    <row r="11028" spans="1:12" x14ac:dyDescent="0.25">
      <c r="A11028">
        <v>45250</v>
      </c>
      <c r="B11028" t="s">
        <v>9407</v>
      </c>
      <c r="C11028" t="s">
        <v>3878</v>
      </c>
      <c r="D11028">
        <v>3.97</v>
      </c>
      <c r="E11028" t="s">
        <v>33967</v>
      </c>
      <c r="F11028">
        <v>9780812555240</v>
      </c>
      <c r="G11028" t="s">
        <v>11</v>
      </c>
      <c r="H11028">
        <v>375</v>
      </c>
      <c r="I11028">
        <v>4016</v>
      </c>
      <c r="J11028">
        <v>95</v>
      </c>
      <c r="K11028" t="s">
        <v>17137</v>
      </c>
      <c r="L11028" t="s">
        <v>36</v>
      </c>
    </row>
    <row r="11029" spans="1:12" x14ac:dyDescent="0.25">
      <c r="A11029">
        <v>45251</v>
      </c>
      <c r="B11029" t="s">
        <v>13079</v>
      </c>
      <c r="C11029" t="s">
        <v>3878</v>
      </c>
      <c r="D11029">
        <v>4.3099999999999996</v>
      </c>
      <c r="E11029" t="s">
        <v>33968</v>
      </c>
      <c r="F11029">
        <v>9780345461674</v>
      </c>
      <c r="G11029" t="s">
        <v>12134</v>
      </c>
      <c r="H11029">
        <v>1008</v>
      </c>
      <c r="I11029">
        <v>738</v>
      </c>
      <c r="J11029">
        <v>68</v>
      </c>
      <c r="K11029" t="s">
        <v>21734</v>
      </c>
      <c r="L11029" t="s">
        <v>355</v>
      </c>
    </row>
    <row r="11030" spans="1:12" x14ac:dyDescent="0.25">
      <c r="A11030">
        <v>45252</v>
      </c>
      <c r="B11030" t="s">
        <v>3877</v>
      </c>
      <c r="C11030" t="s">
        <v>3878</v>
      </c>
      <c r="D11030">
        <v>4.24</v>
      </c>
      <c r="E11030" t="s">
        <v>33969</v>
      </c>
      <c r="F11030">
        <v>9780345461629</v>
      </c>
      <c r="G11030" t="s">
        <v>11</v>
      </c>
      <c r="H11030">
        <v>768</v>
      </c>
      <c r="I11030">
        <v>33987</v>
      </c>
      <c r="J11030">
        <v>1519</v>
      </c>
      <c r="K11030" t="s">
        <v>18192</v>
      </c>
      <c r="L11030" t="s">
        <v>355</v>
      </c>
    </row>
    <row r="11031" spans="1:12" x14ac:dyDescent="0.25">
      <c r="A11031">
        <v>45253</v>
      </c>
      <c r="B11031" t="s">
        <v>13837</v>
      </c>
      <c r="C11031" t="s">
        <v>3878</v>
      </c>
      <c r="D11031">
        <v>3.92</v>
      </c>
      <c r="E11031" t="s">
        <v>33970</v>
      </c>
      <c r="F11031">
        <v>9780812590562</v>
      </c>
      <c r="G11031" t="s">
        <v>12134</v>
      </c>
      <c r="H11031">
        <v>432</v>
      </c>
      <c r="I11031">
        <v>6192</v>
      </c>
      <c r="J11031">
        <v>171</v>
      </c>
      <c r="K11031" t="s">
        <v>25835</v>
      </c>
      <c r="L11031" t="s">
        <v>36</v>
      </c>
    </row>
    <row r="11032" spans="1:12" x14ac:dyDescent="0.25">
      <c r="A11032">
        <v>45255</v>
      </c>
      <c r="B11032" t="s">
        <v>12129</v>
      </c>
      <c r="C11032" t="s">
        <v>3878</v>
      </c>
      <c r="D11032">
        <v>4.3</v>
      </c>
      <c r="E11032" t="s">
        <v>33971</v>
      </c>
      <c r="F11032">
        <v>9780446605168</v>
      </c>
      <c r="G11032" t="s">
        <v>11</v>
      </c>
      <c r="H11032">
        <v>572</v>
      </c>
      <c r="I11032">
        <v>4092</v>
      </c>
      <c r="J11032">
        <v>39</v>
      </c>
      <c r="K11032" t="s">
        <v>15977</v>
      </c>
      <c r="L11032" t="s">
        <v>4478</v>
      </c>
    </row>
    <row r="11033" spans="1:12" x14ac:dyDescent="0.25">
      <c r="A11033">
        <v>45259</v>
      </c>
      <c r="B11033" t="s">
        <v>33972</v>
      </c>
      <c r="C11033" t="s">
        <v>33973</v>
      </c>
      <c r="D11033">
        <v>0</v>
      </c>
      <c r="E11033" t="s">
        <v>33974</v>
      </c>
      <c r="F11033">
        <v>9780953284122</v>
      </c>
      <c r="G11033" t="s">
        <v>11</v>
      </c>
      <c r="H11033">
        <v>96</v>
      </c>
      <c r="I11033">
        <v>0</v>
      </c>
      <c r="J11033">
        <v>0</v>
      </c>
      <c r="K11033" t="s">
        <v>22142</v>
      </c>
      <c r="L11033" t="s">
        <v>33975</v>
      </c>
    </row>
    <row r="11034" spans="1:12" x14ac:dyDescent="0.25">
      <c r="A11034">
        <v>45267</v>
      </c>
      <c r="B11034" t="s">
        <v>33976</v>
      </c>
      <c r="C11034" t="s">
        <v>33977</v>
      </c>
      <c r="D11034">
        <v>4.3600000000000003</v>
      </c>
      <c r="E11034" t="s">
        <v>33978</v>
      </c>
      <c r="F11034">
        <v>9781900826242</v>
      </c>
      <c r="G11034" t="s">
        <v>11</v>
      </c>
      <c r="H11034">
        <v>128</v>
      </c>
      <c r="I11034">
        <v>4</v>
      </c>
      <c r="J11034">
        <v>0</v>
      </c>
      <c r="K11034" t="s">
        <v>16449</v>
      </c>
      <c r="L11034" t="s">
        <v>33979</v>
      </c>
    </row>
    <row r="11035" spans="1:12" x14ac:dyDescent="0.25">
      <c r="A11035">
        <v>45279</v>
      </c>
      <c r="B11035" t="s">
        <v>33980</v>
      </c>
      <c r="C11035" t="s">
        <v>8139</v>
      </c>
      <c r="D11035">
        <v>4.0999999999999996</v>
      </c>
      <c r="E11035" t="s">
        <v>33981</v>
      </c>
      <c r="F11035">
        <v>9788466616928</v>
      </c>
      <c r="G11035" t="s">
        <v>14376</v>
      </c>
      <c r="H11035">
        <v>496</v>
      </c>
      <c r="I11035">
        <v>404</v>
      </c>
      <c r="J11035">
        <v>17</v>
      </c>
      <c r="K11035" t="s">
        <v>14134</v>
      </c>
      <c r="L11035" t="s">
        <v>14922</v>
      </c>
    </row>
    <row r="11036" spans="1:12" x14ac:dyDescent="0.25">
      <c r="A11036">
        <v>45280</v>
      </c>
      <c r="B11036" t="s">
        <v>4793</v>
      </c>
      <c r="C11036" t="s">
        <v>4794</v>
      </c>
      <c r="D11036">
        <v>3.93</v>
      </c>
      <c r="E11036" t="s">
        <v>33982</v>
      </c>
      <c r="F11036">
        <v>9780434008179</v>
      </c>
      <c r="G11036" t="s">
        <v>11</v>
      </c>
      <c r="H11036">
        <v>927</v>
      </c>
      <c r="I11036">
        <v>171</v>
      </c>
      <c r="J11036">
        <v>12</v>
      </c>
      <c r="K11036" t="s">
        <v>18339</v>
      </c>
      <c r="L11036" t="s">
        <v>33983</v>
      </c>
    </row>
    <row r="11037" spans="1:12" x14ac:dyDescent="0.25">
      <c r="A11037">
        <v>45283</v>
      </c>
      <c r="B11037" t="s">
        <v>33752</v>
      </c>
      <c r="C11037" t="s">
        <v>224</v>
      </c>
      <c r="D11037">
        <v>3.9</v>
      </c>
      <c r="E11037" t="s">
        <v>33984</v>
      </c>
      <c r="F11037">
        <v>9788497930970</v>
      </c>
      <c r="G11037" t="s">
        <v>14376</v>
      </c>
      <c r="H11037">
        <v>344</v>
      </c>
      <c r="I11037">
        <v>108</v>
      </c>
      <c r="J11037">
        <v>11</v>
      </c>
      <c r="K11037" t="s">
        <v>33985</v>
      </c>
      <c r="L11037" t="s">
        <v>19867</v>
      </c>
    </row>
    <row r="11038" spans="1:12" x14ac:dyDescent="0.25">
      <c r="A11038">
        <v>45288</v>
      </c>
      <c r="B11038" t="s">
        <v>5285</v>
      </c>
      <c r="C11038" t="s">
        <v>5286</v>
      </c>
      <c r="D11038">
        <v>4.33</v>
      </c>
      <c r="E11038" t="s">
        <v>33986</v>
      </c>
      <c r="F11038">
        <v>9780142437681</v>
      </c>
      <c r="G11038" t="s">
        <v>11</v>
      </c>
      <c r="H11038">
        <v>570</v>
      </c>
      <c r="I11038">
        <v>82</v>
      </c>
      <c r="J11038">
        <v>5</v>
      </c>
      <c r="K11038" t="s">
        <v>15670</v>
      </c>
      <c r="L11038" t="s">
        <v>2022</v>
      </c>
    </row>
    <row r="11039" spans="1:12" x14ac:dyDescent="0.25">
      <c r="A11039">
        <v>45289</v>
      </c>
      <c r="B11039" t="s">
        <v>10062</v>
      </c>
      <c r="C11039" t="s">
        <v>10063</v>
      </c>
      <c r="D11039">
        <v>4.17</v>
      </c>
      <c r="E11039" t="s">
        <v>33987</v>
      </c>
      <c r="F11039">
        <v>9780679767091</v>
      </c>
      <c r="G11039" t="s">
        <v>11</v>
      </c>
      <c r="H11039">
        <v>672</v>
      </c>
      <c r="I11039">
        <v>387</v>
      </c>
      <c r="J11039">
        <v>43</v>
      </c>
      <c r="K11039" t="s">
        <v>30498</v>
      </c>
      <c r="L11039" t="s">
        <v>2085</v>
      </c>
    </row>
    <row r="11040" spans="1:12" x14ac:dyDescent="0.25">
      <c r="A11040">
        <v>45291</v>
      </c>
      <c r="B11040" t="s">
        <v>5287</v>
      </c>
      <c r="C11040" t="s">
        <v>5288</v>
      </c>
      <c r="D11040">
        <v>3.99</v>
      </c>
      <c r="E11040" t="s">
        <v>33988</v>
      </c>
      <c r="F11040">
        <v>9780060535117</v>
      </c>
      <c r="G11040" t="s">
        <v>11</v>
      </c>
      <c r="H11040">
        <v>464</v>
      </c>
      <c r="I11040">
        <v>217</v>
      </c>
      <c r="J11040">
        <v>17</v>
      </c>
      <c r="K11040" t="s">
        <v>18425</v>
      </c>
      <c r="L11040" t="s">
        <v>2135</v>
      </c>
    </row>
    <row r="11041" spans="1:12" x14ac:dyDescent="0.25">
      <c r="A11041">
        <v>45292</v>
      </c>
      <c r="B11041" t="s">
        <v>33989</v>
      </c>
      <c r="C11041" t="s">
        <v>33990</v>
      </c>
      <c r="D11041">
        <v>4.05</v>
      </c>
      <c r="E11041" t="s">
        <v>33991</v>
      </c>
      <c r="F11041">
        <v>9780439357913</v>
      </c>
      <c r="G11041" t="s">
        <v>11</v>
      </c>
      <c r="H11041">
        <v>56</v>
      </c>
      <c r="I11041">
        <v>258</v>
      </c>
      <c r="J11041">
        <v>58</v>
      </c>
      <c r="K11041" t="s">
        <v>14443</v>
      </c>
      <c r="L11041" t="s">
        <v>4948</v>
      </c>
    </row>
    <row r="11042" spans="1:12" x14ac:dyDescent="0.25">
      <c r="A11042">
        <v>45294</v>
      </c>
      <c r="B11042" t="s">
        <v>33992</v>
      </c>
      <c r="C11042" t="s">
        <v>33993</v>
      </c>
      <c r="D11042">
        <v>3.54</v>
      </c>
      <c r="E11042" t="s">
        <v>33994</v>
      </c>
      <c r="F11042">
        <v>9784770028037</v>
      </c>
      <c r="G11042" t="s">
        <v>11</v>
      </c>
      <c r="H11042">
        <v>176</v>
      </c>
      <c r="I11042">
        <v>27</v>
      </c>
      <c r="J11042">
        <v>0</v>
      </c>
      <c r="K11042" t="s">
        <v>14234</v>
      </c>
      <c r="L11042" t="s">
        <v>6211</v>
      </c>
    </row>
    <row r="11043" spans="1:12" x14ac:dyDescent="0.25">
      <c r="A11043">
        <v>45296</v>
      </c>
      <c r="B11043" t="s">
        <v>527</v>
      </c>
      <c r="C11043" t="s">
        <v>7993</v>
      </c>
      <c r="D11043">
        <v>3.84</v>
      </c>
      <c r="E11043" t="s">
        <v>33995</v>
      </c>
      <c r="F11043">
        <v>9781400096084</v>
      </c>
      <c r="G11043" t="s">
        <v>11</v>
      </c>
      <c r="H11043">
        <v>362</v>
      </c>
      <c r="I11043">
        <v>1162</v>
      </c>
      <c r="J11043">
        <v>132</v>
      </c>
      <c r="K11043" t="s">
        <v>15396</v>
      </c>
      <c r="L11043" t="s">
        <v>2085</v>
      </c>
    </row>
    <row r="11044" spans="1:12" x14ac:dyDescent="0.25">
      <c r="A11044">
        <v>45306</v>
      </c>
      <c r="B11044" t="s">
        <v>2604</v>
      </c>
      <c r="C11044" t="s">
        <v>2605</v>
      </c>
      <c r="D11044">
        <v>3.83</v>
      </c>
      <c r="E11044" t="s">
        <v>33996</v>
      </c>
      <c r="F11044">
        <v>9781860469862</v>
      </c>
      <c r="G11044" t="s">
        <v>11</v>
      </c>
      <c r="H11044">
        <v>326</v>
      </c>
      <c r="I11044">
        <v>38</v>
      </c>
      <c r="J11044">
        <v>2</v>
      </c>
      <c r="K11044" t="s">
        <v>17209</v>
      </c>
      <c r="L11044" t="s">
        <v>8809</v>
      </c>
    </row>
    <row r="11045" spans="1:12" x14ac:dyDescent="0.25">
      <c r="A11045">
        <v>45310</v>
      </c>
      <c r="B11045" t="s">
        <v>11123</v>
      </c>
      <c r="C11045" t="s">
        <v>6686</v>
      </c>
      <c r="D11045">
        <v>4.1500000000000004</v>
      </c>
      <c r="E11045" t="s">
        <v>33997</v>
      </c>
      <c r="F11045">
        <v>9784770015440</v>
      </c>
      <c r="G11045" t="s">
        <v>11</v>
      </c>
      <c r="H11045">
        <v>400</v>
      </c>
      <c r="I11045">
        <v>247</v>
      </c>
      <c r="J11045">
        <v>41</v>
      </c>
      <c r="K11045" t="s">
        <v>16059</v>
      </c>
      <c r="L11045" t="s">
        <v>6211</v>
      </c>
    </row>
    <row r="11046" spans="1:12" x14ac:dyDescent="0.25">
      <c r="A11046">
        <v>45312</v>
      </c>
      <c r="B11046" t="s">
        <v>12130</v>
      </c>
      <c r="C11046" t="s">
        <v>6627</v>
      </c>
      <c r="D11046">
        <v>4.17</v>
      </c>
      <c r="E11046" t="s">
        <v>33998</v>
      </c>
      <c r="F11046">
        <v>9780679446699</v>
      </c>
      <c r="G11046" t="s">
        <v>11</v>
      </c>
      <c r="H11046">
        <v>611</v>
      </c>
      <c r="I11046">
        <v>301</v>
      </c>
      <c r="J11046">
        <v>67</v>
      </c>
      <c r="K11046" t="s">
        <v>33999</v>
      </c>
      <c r="L11046" t="s">
        <v>65</v>
      </c>
    </row>
    <row r="11047" spans="1:12" x14ac:dyDescent="0.25">
      <c r="A11047">
        <v>45313</v>
      </c>
      <c r="B11047" t="s">
        <v>6626</v>
      </c>
      <c r="C11047" t="s">
        <v>6627</v>
      </c>
      <c r="D11047">
        <v>3.78</v>
      </c>
      <c r="E11047" t="s">
        <v>34000</v>
      </c>
      <c r="F11047">
        <v>9780375413902</v>
      </c>
      <c r="G11047" t="s">
        <v>11</v>
      </c>
      <c r="H11047">
        <v>182</v>
      </c>
      <c r="I11047">
        <v>564</v>
      </c>
      <c r="J11047">
        <v>84</v>
      </c>
      <c r="K11047" t="s">
        <v>24394</v>
      </c>
      <c r="L11047" t="s">
        <v>65</v>
      </c>
    </row>
    <row r="11048" spans="1:12" x14ac:dyDescent="0.25">
      <c r="A11048">
        <v>45314</v>
      </c>
      <c r="B11048" t="s">
        <v>2128</v>
      </c>
      <c r="C11048" t="s">
        <v>2129</v>
      </c>
      <c r="D11048">
        <v>4.1399999999999997</v>
      </c>
      <c r="E11048" t="s">
        <v>34001</v>
      </c>
      <c r="F11048">
        <v>9781400043668</v>
      </c>
      <c r="G11048" t="s">
        <v>12134</v>
      </c>
      <c r="H11048">
        <v>436</v>
      </c>
      <c r="I11048">
        <v>1989</v>
      </c>
      <c r="J11048">
        <v>315</v>
      </c>
      <c r="K11048" t="s">
        <v>32558</v>
      </c>
      <c r="L11048" t="s">
        <v>150</v>
      </c>
    </row>
    <row r="11049" spans="1:12" x14ac:dyDescent="0.25">
      <c r="A11049">
        <v>45316</v>
      </c>
      <c r="B11049" t="s">
        <v>6677</v>
      </c>
      <c r="C11049" t="s">
        <v>2129</v>
      </c>
      <c r="D11049">
        <v>3.83</v>
      </c>
      <c r="E11049" t="s">
        <v>34002</v>
      </c>
      <c r="F11049">
        <v>9780375411694</v>
      </c>
      <c r="G11049" t="s">
        <v>11</v>
      </c>
      <c r="H11049">
        <v>210</v>
      </c>
      <c r="I11049">
        <v>582</v>
      </c>
      <c r="J11049">
        <v>92</v>
      </c>
      <c r="K11049" t="s">
        <v>17730</v>
      </c>
      <c r="L11049" t="s">
        <v>65</v>
      </c>
    </row>
    <row r="11050" spans="1:12" x14ac:dyDescent="0.25">
      <c r="A11050">
        <v>45325</v>
      </c>
      <c r="B11050" t="s">
        <v>34003</v>
      </c>
      <c r="C11050" t="s">
        <v>34004</v>
      </c>
      <c r="D11050">
        <v>4.03</v>
      </c>
      <c r="E11050" t="s">
        <v>34005</v>
      </c>
      <c r="F11050">
        <v>9783791329284</v>
      </c>
      <c r="G11050" t="s">
        <v>11</v>
      </c>
      <c r="H11050">
        <v>27</v>
      </c>
      <c r="I11050">
        <v>32</v>
      </c>
      <c r="J11050">
        <v>5</v>
      </c>
      <c r="K11050" t="s">
        <v>14243</v>
      </c>
      <c r="L11050" t="s">
        <v>34006</v>
      </c>
    </row>
    <row r="11051" spans="1:12" x14ac:dyDescent="0.25">
      <c r="A11051">
        <v>45334</v>
      </c>
      <c r="B11051" t="s">
        <v>12394</v>
      </c>
      <c r="C11051" t="s">
        <v>12395</v>
      </c>
      <c r="D11051">
        <v>4.1100000000000003</v>
      </c>
      <c r="E11051" t="s">
        <v>34007</v>
      </c>
      <c r="F11051">
        <v>9780835608473</v>
      </c>
      <c r="G11051" t="s">
        <v>12134</v>
      </c>
      <c r="H11051">
        <v>176</v>
      </c>
      <c r="I11051">
        <v>73</v>
      </c>
      <c r="J11051">
        <v>4</v>
      </c>
      <c r="K11051" t="s">
        <v>15884</v>
      </c>
      <c r="L11051" t="s">
        <v>12396</v>
      </c>
    </row>
    <row r="11052" spans="1:12" x14ac:dyDescent="0.25">
      <c r="A11052">
        <v>45336</v>
      </c>
      <c r="B11052" t="s">
        <v>2005</v>
      </c>
      <c r="C11052" t="s">
        <v>2006</v>
      </c>
      <c r="D11052">
        <v>4.18</v>
      </c>
      <c r="E11052" t="s">
        <v>34008</v>
      </c>
      <c r="F11052">
        <v>9781590171707</v>
      </c>
      <c r="G11052" t="s">
        <v>11</v>
      </c>
      <c r="H11052">
        <v>116</v>
      </c>
      <c r="I11052">
        <v>70</v>
      </c>
      <c r="J11052">
        <v>12</v>
      </c>
      <c r="K11052" t="s">
        <v>14609</v>
      </c>
      <c r="L11052" t="s">
        <v>866</v>
      </c>
    </row>
    <row r="11053" spans="1:12" x14ac:dyDescent="0.25">
      <c r="A11053">
        <v>45337</v>
      </c>
      <c r="B11053" t="s">
        <v>7887</v>
      </c>
      <c r="C11053" t="s">
        <v>7888</v>
      </c>
      <c r="D11053">
        <v>3.77</v>
      </c>
      <c r="E11053" t="s">
        <v>34009</v>
      </c>
      <c r="F11053">
        <v>9781933648279</v>
      </c>
      <c r="G11053" t="s">
        <v>11</v>
      </c>
      <c r="H11053">
        <v>344</v>
      </c>
      <c r="I11053">
        <v>704</v>
      </c>
      <c r="J11053">
        <v>74</v>
      </c>
      <c r="K11053" t="s">
        <v>18008</v>
      </c>
      <c r="L11053" t="s">
        <v>7889</v>
      </c>
    </row>
    <row r="11054" spans="1:12" x14ac:dyDescent="0.25">
      <c r="A11054">
        <v>45338</v>
      </c>
      <c r="B11054" t="s">
        <v>4770</v>
      </c>
      <c r="C11054" t="s">
        <v>4771</v>
      </c>
      <c r="D11054">
        <v>3.96</v>
      </c>
      <c r="E11054" t="s">
        <v>34010</v>
      </c>
      <c r="F11054">
        <v>9780812971453</v>
      </c>
      <c r="G11054" t="s">
        <v>11</v>
      </c>
      <c r="H11054">
        <v>211</v>
      </c>
      <c r="I11054">
        <v>1087</v>
      </c>
      <c r="J11054">
        <v>99</v>
      </c>
      <c r="K11054" t="s">
        <v>22834</v>
      </c>
      <c r="L11054" t="s">
        <v>164</v>
      </c>
    </row>
    <row r="11055" spans="1:12" x14ac:dyDescent="0.25">
      <c r="A11055">
        <v>45343</v>
      </c>
      <c r="B11055" t="s">
        <v>7994</v>
      </c>
      <c r="C11055" t="s">
        <v>7995</v>
      </c>
      <c r="D11055">
        <v>3.73</v>
      </c>
      <c r="E11055" t="s">
        <v>34011</v>
      </c>
      <c r="F11055">
        <v>9780689871313</v>
      </c>
      <c r="G11055" t="s">
        <v>11</v>
      </c>
      <c r="H11055">
        <v>162</v>
      </c>
      <c r="I11055">
        <v>9927</v>
      </c>
      <c r="J11055">
        <v>416</v>
      </c>
      <c r="K11055" t="s">
        <v>22338</v>
      </c>
      <c r="L11055" t="s">
        <v>2483</v>
      </c>
    </row>
    <row r="11056" spans="1:12" x14ac:dyDescent="0.25">
      <c r="A11056">
        <v>45348</v>
      </c>
      <c r="B11056" t="s">
        <v>34012</v>
      </c>
      <c r="C11056" t="s">
        <v>2011</v>
      </c>
      <c r="D11056">
        <v>4.13</v>
      </c>
      <c r="E11056" t="s">
        <v>34013</v>
      </c>
      <c r="F11056">
        <v>9781581348767</v>
      </c>
      <c r="G11056" t="s">
        <v>11</v>
      </c>
      <c r="H11056">
        <v>79</v>
      </c>
      <c r="I11056">
        <v>1279</v>
      </c>
      <c r="J11056">
        <v>126</v>
      </c>
      <c r="K11056" t="s">
        <v>34014</v>
      </c>
      <c r="L11056" t="s">
        <v>2009</v>
      </c>
    </row>
    <row r="11057" spans="1:12" x14ac:dyDescent="0.25">
      <c r="A11057">
        <v>45349</v>
      </c>
      <c r="B11057" t="s">
        <v>12821</v>
      </c>
      <c r="C11057" t="s">
        <v>2011</v>
      </c>
      <c r="D11057">
        <v>4.1399999999999997</v>
      </c>
      <c r="E11057" t="s">
        <v>34015</v>
      </c>
      <c r="F11057">
        <v>9781844740444</v>
      </c>
      <c r="G11057" t="s">
        <v>12134</v>
      </c>
      <c r="H11057">
        <v>391</v>
      </c>
      <c r="I11057">
        <v>65</v>
      </c>
      <c r="J11057">
        <v>9</v>
      </c>
      <c r="K11057" t="s">
        <v>34016</v>
      </c>
      <c r="L11057" t="s">
        <v>12822</v>
      </c>
    </row>
    <row r="11058" spans="1:12" x14ac:dyDescent="0.25">
      <c r="A11058">
        <v>45350</v>
      </c>
      <c r="B11058" t="s">
        <v>2007</v>
      </c>
      <c r="C11058" t="s">
        <v>2008</v>
      </c>
      <c r="D11058">
        <v>4.3</v>
      </c>
      <c r="E11058" t="s">
        <v>34017</v>
      </c>
      <c r="F11058">
        <v>9781581348095</v>
      </c>
      <c r="G11058" t="s">
        <v>11</v>
      </c>
      <c r="H11058">
        <v>254</v>
      </c>
      <c r="I11058">
        <v>652</v>
      </c>
      <c r="J11058">
        <v>47</v>
      </c>
      <c r="K11058" t="s">
        <v>16812</v>
      </c>
      <c r="L11058" t="s">
        <v>2009</v>
      </c>
    </row>
    <row r="11059" spans="1:12" x14ac:dyDescent="0.25">
      <c r="A11059">
        <v>45352</v>
      </c>
      <c r="B11059" t="s">
        <v>4772</v>
      </c>
      <c r="C11059" t="s">
        <v>2011</v>
      </c>
      <c r="D11059">
        <v>4.1900000000000004</v>
      </c>
      <c r="E11059" t="s">
        <v>34018</v>
      </c>
      <c r="F11059">
        <v>9781581346527</v>
      </c>
      <c r="G11059" t="s">
        <v>11</v>
      </c>
      <c r="H11059">
        <v>268</v>
      </c>
      <c r="I11059">
        <v>4446</v>
      </c>
      <c r="J11059">
        <v>218</v>
      </c>
      <c r="K11059" t="s">
        <v>14745</v>
      </c>
      <c r="L11059" t="s">
        <v>2009</v>
      </c>
    </row>
    <row r="11060" spans="1:12" x14ac:dyDescent="0.25">
      <c r="A11060">
        <v>45354</v>
      </c>
      <c r="B11060" t="s">
        <v>2010</v>
      </c>
      <c r="C11060" t="s">
        <v>2011</v>
      </c>
      <c r="D11060">
        <v>4.2699999999999996</v>
      </c>
      <c r="E11060" t="s">
        <v>34019</v>
      </c>
      <c r="F11060">
        <v>9781581348132</v>
      </c>
      <c r="G11060" t="s">
        <v>11</v>
      </c>
      <c r="H11060">
        <v>158</v>
      </c>
      <c r="I11060">
        <v>839</v>
      </c>
      <c r="J11060">
        <v>65</v>
      </c>
      <c r="K11060" t="s">
        <v>34020</v>
      </c>
      <c r="L11060" t="s">
        <v>2009</v>
      </c>
    </row>
    <row r="11061" spans="1:12" x14ac:dyDescent="0.25">
      <c r="A11061">
        <v>45358</v>
      </c>
      <c r="B11061" t="s">
        <v>7485</v>
      </c>
      <c r="C11061" t="s">
        <v>2011</v>
      </c>
      <c r="D11061">
        <v>4.34</v>
      </c>
      <c r="E11061" t="s">
        <v>34021</v>
      </c>
      <c r="F11061">
        <v>9781581342475</v>
      </c>
      <c r="G11061" t="s">
        <v>11</v>
      </c>
      <c r="H11061">
        <v>175</v>
      </c>
      <c r="I11061">
        <v>675</v>
      </c>
      <c r="J11061">
        <v>61</v>
      </c>
      <c r="K11061" t="s">
        <v>20745</v>
      </c>
      <c r="L11061" t="s">
        <v>2009</v>
      </c>
    </row>
    <row r="11062" spans="1:12" x14ac:dyDescent="0.25">
      <c r="A11062">
        <v>45362</v>
      </c>
      <c r="B11062" t="s">
        <v>4773</v>
      </c>
      <c r="C11062" t="s">
        <v>2011</v>
      </c>
      <c r="D11062">
        <v>4.2300000000000004</v>
      </c>
      <c r="E11062" t="s">
        <v>34022</v>
      </c>
      <c r="F11062">
        <v>9781581346084</v>
      </c>
      <c r="G11062" t="s">
        <v>11</v>
      </c>
      <c r="H11062">
        <v>127</v>
      </c>
      <c r="I11062">
        <v>6164</v>
      </c>
      <c r="J11062">
        <v>136</v>
      </c>
      <c r="K11062" t="s">
        <v>34023</v>
      </c>
      <c r="L11062" t="s">
        <v>2009</v>
      </c>
    </row>
    <row r="11063" spans="1:12" x14ac:dyDescent="0.25">
      <c r="A11063">
        <v>45369</v>
      </c>
      <c r="B11063" t="s">
        <v>7996</v>
      </c>
      <c r="C11063" t="s">
        <v>2748</v>
      </c>
      <c r="D11063">
        <v>3.7</v>
      </c>
      <c r="E11063" t="s">
        <v>34024</v>
      </c>
      <c r="F11063">
        <v>9781400097036</v>
      </c>
      <c r="G11063" t="s">
        <v>11</v>
      </c>
      <c r="H11063">
        <v>445</v>
      </c>
      <c r="I11063">
        <v>11626</v>
      </c>
      <c r="J11063">
        <v>1141</v>
      </c>
      <c r="K11063" t="s">
        <v>17492</v>
      </c>
      <c r="L11063" t="s">
        <v>2130</v>
      </c>
    </row>
    <row r="11064" spans="1:12" x14ac:dyDescent="0.25">
      <c r="A11064">
        <v>45378</v>
      </c>
      <c r="B11064" t="s">
        <v>12131</v>
      </c>
      <c r="C11064" t="s">
        <v>12132</v>
      </c>
      <c r="D11064">
        <v>3.71</v>
      </c>
      <c r="E11064" t="s">
        <v>34025</v>
      </c>
      <c r="F11064">
        <v>9780449001172</v>
      </c>
      <c r="G11064" t="s">
        <v>11</v>
      </c>
      <c r="H11064">
        <v>240</v>
      </c>
      <c r="I11064">
        <v>524</v>
      </c>
      <c r="J11064">
        <v>54</v>
      </c>
      <c r="K11064" t="s">
        <v>22432</v>
      </c>
      <c r="L11064" t="s">
        <v>144</v>
      </c>
    </row>
    <row r="11065" spans="1:12" x14ac:dyDescent="0.25">
      <c r="A11065">
        <v>45382</v>
      </c>
      <c r="B11065" t="s">
        <v>13838</v>
      </c>
      <c r="C11065" t="s">
        <v>12132</v>
      </c>
      <c r="D11065">
        <v>3.61</v>
      </c>
      <c r="E11065" t="s">
        <v>34026</v>
      </c>
      <c r="F11065">
        <v>9780345440839</v>
      </c>
      <c r="G11065" t="s">
        <v>12134</v>
      </c>
      <c r="H11065">
        <v>320</v>
      </c>
      <c r="I11065">
        <v>107</v>
      </c>
      <c r="J11065">
        <v>12</v>
      </c>
      <c r="K11065" t="s">
        <v>22229</v>
      </c>
      <c r="L11065" t="s">
        <v>144</v>
      </c>
    </row>
    <row r="11066" spans="1:12" x14ac:dyDescent="0.25">
      <c r="A11066">
        <v>45392</v>
      </c>
      <c r="B11066" t="s">
        <v>34027</v>
      </c>
      <c r="C11066" t="s">
        <v>34028</v>
      </c>
      <c r="D11066">
        <v>4</v>
      </c>
      <c r="E11066" t="s">
        <v>34029</v>
      </c>
      <c r="F11066">
        <v>9780761327059</v>
      </c>
      <c r="G11066" t="s">
        <v>11</v>
      </c>
      <c r="H11066">
        <v>112</v>
      </c>
      <c r="I11066">
        <v>1</v>
      </c>
      <c r="J11066">
        <v>0</v>
      </c>
      <c r="K11066" t="s">
        <v>14837</v>
      </c>
      <c r="L11066" t="s">
        <v>34030</v>
      </c>
    </row>
    <row r="11067" spans="1:12" x14ac:dyDescent="0.25">
      <c r="A11067">
        <v>45399</v>
      </c>
      <c r="B11067" t="s">
        <v>12960</v>
      </c>
      <c r="C11067" t="s">
        <v>12961</v>
      </c>
      <c r="D11067">
        <v>3.43</v>
      </c>
      <c r="E11067" t="s">
        <v>34031</v>
      </c>
      <c r="F11067">
        <v>9780142003565</v>
      </c>
      <c r="G11067" t="s">
        <v>12134</v>
      </c>
      <c r="H11067">
        <v>224</v>
      </c>
      <c r="I11067">
        <v>109</v>
      </c>
      <c r="J11067">
        <v>14</v>
      </c>
      <c r="K11067" t="s">
        <v>16174</v>
      </c>
      <c r="L11067" t="s">
        <v>2022</v>
      </c>
    </row>
    <row r="11068" spans="1:12" x14ac:dyDescent="0.25">
      <c r="A11068">
        <v>45414</v>
      </c>
      <c r="B11068" t="s">
        <v>10086</v>
      </c>
      <c r="C11068" t="s">
        <v>46</v>
      </c>
      <c r="D11068">
        <v>3.89</v>
      </c>
      <c r="E11068" t="s">
        <v>34032</v>
      </c>
      <c r="F11068">
        <v>9780140097368</v>
      </c>
      <c r="G11068" t="s">
        <v>12134</v>
      </c>
      <c r="H11068">
        <v>192</v>
      </c>
      <c r="I11068">
        <v>62</v>
      </c>
      <c r="J11068">
        <v>3</v>
      </c>
      <c r="K11068" t="s">
        <v>21845</v>
      </c>
      <c r="L11068" t="s">
        <v>2022</v>
      </c>
    </row>
    <row r="11069" spans="1:12" x14ac:dyDescent="0.25">
      <c r="A11069">
        <v>45420</v>
      </c>
      <c r="B11069" t="s">
        <v>34033</v>
      </c>
      <c r="C11069" t="s">
        <v>34034</v>
      </c>
      <c r="D11069">
        <v>3.4</v>
      </c>
      <c r="E11069" t="s">
        <v>34035</v>
      </c>
      <c r="F11069">
        <v>9780852237519</v>
      </c>
      <c r="G11069" t="s">
        <v>11</v>
      </c>
      <c r="H11069">
        <v>192</v>
      </c>
      <c r="I11069">
        <v>1</v>
      </c>
      <c r="J11069">
        <v>1</v>
      </c>
      <c r="K11069" t="s">
        <v>34036</v>
      </c>
      <c r="L11069" t="s">
        <v>1641</v>
      </c>
    </row>
    <row r="11070" spans="1:12" x14ac:dyDescent="0.25">
      <c r="A11070">
        <v>45431</v>
      </c>
      <c r="B11070" t="s">
        <v>13080</v>
      </c>
      <c r="C11070" t="s">
        <v>5032</v>
      </c>
      <c r="D11070">
        <v>3.77</v>
      </c>
      <c r="E11070" t="s">
        <v>34037</v>
      </c>
      <c r="F11070">
        <v>9780786849604</v>
      </c>
      <c r="G11070" t="s">
        <v>12134</v>
      </c>
      <c r="H11070">
        <v>304</v>
      </c>
      <c r="I11070">
        <v>279</v>
      </c>
      <c r="J11070">
        <v>41</v>
      </c>
      <c r="K11070" t="s">
        <v>18008</v>
      </c>
      <c r="L11070" t="s">
        <v>2290</v>
      </c>
    </row>
    <row r="11071" spans="1:12" x14ac:dyDescent="0.25">
      <c r="A11071">
        <v>45432</v>
      </c>
      <c r="B11071" t="s">
        <v>12655</v>
      </c>
      <c r="C11071" t="s">
        <v>5032</v>
      </c>
      <c r="D11071">
        <v>3.86</v>
      </c>
      <c r="E11071" t="s">
        <v>34038</v>
      </c>
      <c r="F11071">
        <v>9780786851492</v>
      </c>
      <c r="G11071" t="s">
        <v>12134</v>
      </c>
      <c r="H11071">
        <v>267</v>
      </c>
      <c r="I11071">
        <v>24863</v>
      </c>
      <c r="J11071">
        <v>1001</v>
      </c>
      <c r="K11071" t="s">
        <v>29268</v>
      </c>
      <c r="L11071" t="s">
        <v>2290</v>
      </c>
    </row>
    <row r="11072" spans="1:12" x14ac:dyDescent="0.25">
      <c r="A11072">
        <v>45436</v>
      </c>
      <c r="B11072" t="s">
        <v>5031</v>
      </c>
      <c r="C11072" t="s">
        <v>5032</v>
      </c>
      <c r="D11072">
        <v>3.77</v>
      </c>
      <c r="E11072" t="s">
        <v>34039</v>
      </c>
      <c r="F11072">
        <v>9780439443364</v>
      </c>
      <c r="G11072" t="s">
        <v>11</v>
      </c>
      <c r="H11072">
        <v>252</v>
      </c>
      <c r="I11072">
        <v>13988</v>
      </c>
      <c r="J11072">
        <v>589</v>
      </c>
      <c r="K11072" t="s">
        <v>14270</v>
      </c>
      <c r="L11072" t="s">
        <v>2013</v>
      </c>
    </row>
    <row r="11073" spans="1:12" x14ac:dyDescent="0.25">
      <c r="A11073">
        <v>45438</v>
      </c>
      <c r="B11073" t="s">
        <v>13081</v>
      </c>
      <c r="C11073" t="s">
        <v>13082</v>
      </c>
      <c r="D11073">
        <v>3.76</v>
      </c>
      <c r="E11073" t="s">
        <v>34040</v>
      </c>
      <c r="F11073">
        <v>9780786855032</v>
      </c>
      <c r="G11073" t="s">
        <v>12134</v>
      </c>
      <c r="H11073">
        <v>101</v>
      </c>
      <c r="I11073">
        <v>328</v>
      </c>
      <c r="J11073">
        <v>43</v>
      </c>
      <c r="K11073" t="s">
        <v>18467</v>
      </c>
      <c r="L11073" t="s">
        <v>13083</v>
      </c>
    </row>
    <row r="11074" spans="1:12" x14ac:dyDescent="0.25">
      <c r="A11074">
        <v>45440</v>
      </c>
      <c r="B11074" t="s">
        <v>34041</v>
      </c>
      <c r="C11074" t="s">
        <v>13082</v>
      </c>
      <c r="D11074">
        <v>3.88</v>
      </c>
      <c r="E11074" t="s">
        <v>34042</v>
      </c>
      <c r="F11074">
        <v>9780786855018</v>
      </c>
      <c r="G11074" t="s">
        <v>11</v>
      </c>
      <c r="H11074">
        <v>96</v>
      </c>
      <c r="I11074">
        <v>92</v>
      </c>
      <c r="J11074">
        <v>25</v>
      </c>
      <c r="K11074" t="s">
        <v>16960</v>
      </c>
      <c r="L11074" t="s">
        <v>2290</v>
      </c>
    </row>
    <row r="11075" spans="1:12" x14ac:dyDescent="0.25">
      <c r="A11075">
        <v>45442</v>
      </c>
      <c r="B11075" t="s">
        <v>34043</v>
      </c>
      <c r="C11075" t="s">
        <v>31330</v>
      </c>
      <c r="D11075">
        <v>4.05</v>
      </c>
      <c r="E11075" t="s">
        <v>34044</v>
      </c>
      <c r="F11075">
        <v>9780307344670</v>
      </c>
      <c r="G11075" t="s">
        <v>14376</v>
      </c>
      <c r="H11075">
        <v>368</v>
      </c>
      <c r="I11075">
        <v>42</v>
      </c>
      <c r="J11075">
        <v>2</v>
      </c>
      <c r="K11075" t="s">
        <v>14134</v>
      </c>
      <c r="L11075" t="s">
        <v>22327</v>
      </c>
    </row>
    <row r="11076" spans="1:12" x14ac:dyDescent="0.25">
      <c r="A11076">
        <v>45444</v>
      </c>
      <c r="B11076" t="s">
        <v>34045</v>
      </c>
      <c r="C11076" t="s">
        <v>5032</v>
      </c>
      <c r="D11076">
        <v>3.14</v>
      </c>
      <c r="E11076" t="s">
        <v>34046</v>
      </c>
      <c r="F11076">
        <v>9780862786021</v>
      </c>
      <c r="G11076" t="s">
        <v>11</v>
      </c>
      <c r="H11076">
        <v>64</v>
      </c>
      <c r="I11076">
        <v>7</v>
      </c>
      <c r="J11076">
        <v>1</v>
      </c>
      <c r="K11076" t="s">
        <v>15059</v>
      </c>
      <c r="L11076" t="s">
        <v>34047</v>
      </c>
    </row>
    <row r="11077" spans="1:12" x14ac:dyDescent="0.25">
      <c r="A11077">
        <v>45449</v>
      </c>
      <c r="B11077" t="s">
        <v>34048</v>
      </c>
      <c r="C11077" t="s">
        <v>34049</v>
      </c>
      <c r="D11077">
        <v>3.84</v>
      </c>
      <c r="E11077" t="s">
        <v>34050</v>
      </c>
      <c r="F11077">
        <v>9783548603209</v>
      </c>
      <c r="G11077" t="s">
        <v>16068</v>
      </c>
      <c r="H11077">
        <v>240</v>
      </c>
      <c r="I11077">
        <v>428</v>
      </c>
      <c r="J11077">
        <v>24</v>
      </c>
      <c r="K11077" t="s">
        <v>15261</v>
      </c>
      <c r="L11077" t="s">
        <v>16070</v>
      </c>
    </row>
    <row r="11078" spans="1:12" x14ac:dyDescent="0.25">
      <c r="A11078">
        <v>45450</v>
      </c>
      <c r="B11078" t="s">
        <v>34051</v>
      </c>
      <c r="C11078" t="s">
        <v>5032</v>
      </c>
      <c r="D11078">
        <v>3.77</v>
      </c>
      <c r="E11078" t="s">
        <v>34052</v>
      </c>
      <c r="F11078">
        <v>9780307350053</v>
      </c>
      <c r="G11078" t="s">
        <v>14376</v>
      </c>
      <c r="H11078">
        <v>258</v>
      </c>
      <c r="I11078">
        <v>2</v>
      </c>
      <c r="J11078">
        <v>0</v>
      </c>
      <c r="K11078" t="s">
        <v>14735</v>
      </c>
      <c r="L11078" t="s">
        <v>6099</v>
      </c>
    </row>
    <row r="11079" spans="1:12" x14ac:dyDescent="0.25">
      <c r="A11079">
        <v>45455</v>
      </c>
      <c r="B11079" t="s">
        <v>34048</v>
      </c>
      <c r="C11079" t="s">
        <v>31330</v>
      </c>
      <c r="D11079">
        <v>3.84</v>
      </c>
      <c r="E11079" t="s">
        <v>34053</v>
      </c>
      <c r="F11079">
        <v>9788497939201</v>
      </c>
      <c r="G11079" t="s">
        <v>14376</v>
      </c>
      <c r="H11079">
        <v>286</v>
      </c>
      <c r="I11079">
        <v>45</v>
      </c>
      <c r="J11079">
        <v>3</v>
      </c>
      <c r="K11079" t="s">
        <v>26291</v>
      </c>
      <c r="L11079" t="s">
        <v>34054</v>
      </c>
    </row>
    <row r="11080" spans="1:12" x14ac:dyDescent="0.25">
      <c r="A11080">
        <v>45462</v>
      </c>
      <c r="B11080" t="s">
        <v>34055</v>
      </c>
      <c r="C11080" t="s">
        <v>5032</v>
      </c>
      <c r="D11080">
        <v>4.05</v>
      </c>
      <c r="E11080" t="s">
        <v>34056</v>
      </c>
      <c r="F11080">
        <v>9788484412472</v>
      </c>
      <c r="G11080" t="s">
        <v>14376</v>
      </c>
      <c r="H11080">
        <v>368</v>
      </c>
      <c r="I11080">
        <v>21</v>
      </c>
      <c r="J11080">
        <v>1</v>
      </c>
      <c r="K11080" t="s">
        <v>21081</v>
      </c>
      <c r="L11080" t="s">
        <v>31332</v>
      </c>
    </row>
    <row r="11081" spans="1:12" x14ac:dyDescent="0.25">
      <c r="A11081">
        <v>45463</v>
      </c>
      <c r="B11081" t="s">
        <v>31326</v>
      </c>
      <c r="C11081" t="s">
        <v>34057</v>
      </c>
      <c r="D11081">
        <v>3.95</v>
      </c>
      <c r="E11081" t="s">
        <v>34058</v>
      </c>
      <c r="F11081">
        <v>9780307343109</v>
      </c>
      <c r="G11081" t="s">
        <v>14376</v>
      </c>
      <c r="H11081">
        <v>320</v>
      </c>
      <c r="I11081">
        <v>15</v>
      </c>
      <c r="J11081">
        <v>3</v>
      </c>
      <c r="K11081" t="s">
        <v>14524</v>
      </c>
      <c r="L11081" t="s">
        <v>31332</v>
      </c>
    </row>
    <row r="11082" spans="1:12" x14ac:dyDescent="0.25">
      <c r="A11082">
        <v>45465</v>
      </c>
      <c r="B11082" t="s">
        <v>34048</v>
      </c>
      <c r="C11082" t="s">
        <v>34059</v>
      </c>
      <c r="D11082">
        <v>3.84</v>
      </c>
      <c r="E11082" t="s">
        <v>34060</v>
      </c>
      <c r="F11082">
        <v>9781400085910</v>
      </c>
      <c r="G11082" t="s">
        <v>11</v>
      </c>
      <c r="H11082">
        <v>6</v>
      </c>
      <c r="I11082">
        <v>55</v>
      </c>
      <c r="J11082">
        <v>14</v>
      </c>
      <c r="K11082" t="s">
        <v>14517</v>
      </c>
      <c r="L11082" t="s">
        <v>26275</v>
      </c>
    </row>
    <row r="11083" spans="1:12" x14ac:dyDescent="0.25">
      <c r="A11083">
        <v>45472</v>
      </c>
      <c r="B11083" t="s">
        <v>34061</v>
      </c>
      <c r="C11083" t="s">
        <v>34062</v>
      </c>
      <c r="D11083">
        <v>3.86</v>
      </c>
      <c r="E11083" t="s">
        <v>34063</v>
      </c>
      <c r="F11083">
        <v>9780739336502</v>
      </c>
      <c r="G11083" t="s">
        <v>11</v>
      </c>
      <c r="H11083">
        <v>0</v>
      </c>
      <c r="I11083">
        <v>36</v>
      </c>
      <c r="J11083">
        <v>9</v>
      </c>
      <c r="K11083" t="s">
        <v>15907</v>
      </c>
      <c r="L11083" t="s">
        <v>14607</v>
      </c>
    </row>
    <row r="11084" spans="1:12" x14ac:dyDescent="0.25">
      <c r="A11084">
        <v>45479</v>
      </c>
      <c r="B11084" t="s">
        <v>7890</v>
      </c>
      <c r="C11084" t="s">
        <v>7891</v>
      </c>
      <c r="D11084">
        <v>4.13</v>
      </c>
      <c r="E11084" t="s">
        <v>34064</v>
      </c>
      <c r="F11084">
        <v>9780375846724</v>
      </c>
      <c r="G11084" t="s">
        <v>11</v>
      </c>
      <c r="H11084">
        <v>326</v>
      </c>
      <c r="I11084">
        <v>677</v>
      </c>
      <c r="J11084">
        <v>77</v>
      </c>
      <c r="K11084" t="s">
        <v>15396</v>
      </c>
      <c r="L11084" t="s">
        <v>1272</v>
      </c>
    </row>
    <row r="11085" spans="1:12" x14ac:dyDescent="0.25">
      <c r="A11085">
        <v>45480</v>
      </c>
      <c r="B11085" t="s">
        <v>13084</v>
      </c>
      <c r="C11085" t="s">
        <v>7891</v>
      </c>
      <c r="D11085">
        <v>4.09</v>
      </c>
      <c r="E11085" t="s">
        <v>34065</v>
      </c>
      <c r="F11085">
        <v>9780375846731</v>
      </c>
      <c r="G11085" t="s">
        <v>12134</v>
      </c>
      <c r="H11085">
        <v>518</v>
      </c>
      <c r="I11085">
        <v>562</v>
      </c>
      <c r="J11085">
        <v>61</v>
      </c>
      <c r="K11085" t="s">
        <v>15396</v>
      </c>
      <c r="L11085" t="s">
        <v>1272</v>
      </c>
    </row>
    <row r="11086" spans="1:12" x14ac:dyDescent="0.25">
      <c r="A11086">
        <v>45485</v>
      </c>
      <c r="B11086" t="s">
        <v>7890</v>
      </c>
      <c r="C11086" t="s">
        <v>3410</v>
      </c>
      <c r="D11086">
        <v>4.13</v>
      </c>
      <c r="E11086" t="s">
        <v>34066</v>
      </c>
      <c r="F11086">
        <v>9780807210475</v>
      </c>
      <c r="G11086" t="s">
        <v>11</v>
      </c>
      <c r="H11086">
        <v>8</v>
      </c>
      <c r="I11086">
        <v>39</v>
      </c>
      <c r="J11086">
        <v>8</v>
      </c>
      <c r="K11086" t="s">
        <v>34067</v>
      </c>
      <c r="L11086" t="s">
        <v>26275</v>
      </c>
    </row>
    <row r="11087" spans="1:12" x14ac:dyDescent="0.25">
      <c r="A11087">
        <v>45486</v>
      </c>
      <c r="B11087" t="s">
        <v>7892</v>
      </c>
      <c r="C11087" t="s">
        <v>3410</v>
      </c>
      <c r="D11087">
        <v>4.26</v>
      </c>
      <c r="E11087" t="s">
        <v>34068</v>
      </c>
      <c r="F11087">
        <v>9780375847226</v>
      </c>
      <c r="G11087" t="s">
        <v>11</v>
      </c>
      <c r="H11087">
        <v>933</v>
      </c>
      <c r="I11087">
        <v>2656</v>
      </c>
      <c r="J11087">
        <v>260</v>
      </c>
      <c r="K11087" t="s">
        <v>20080</v>
      </c>
      <c r="L11087" t="s">
        <v>65</v>
      </c>
    </row>
    <row r="11088" spans="1:12" x14ac:dyDescent="0.25">
      <c r="A11088">
        <v>45487</v>
      </c>
      <c r="B11088" t="s">
        <v>34069</v>
      </c>
      <c r="C11088" t="s">
        <v>3410</v>
      </c>
      <c r="D11088">
        <v>4.09</v>
      </c>
      <c r="E11088" t="s">
        <v>34070</v>
      </c>
      <c r="F11088">
        <v>9788440699473</v>
      </c>
      <c r="G11088" t="s">
        <v>14376</v>
      </c>
      <c r="H11088">
        <v>446</v>
      </c>
      <c r="I11088">
        <v>565</v>
      </c>
      <c r="J11088">
        <v>49</v>
      </c>
      <c r="K11088" t="s">
        <v>16677</v>
      </c>
      <c r="L11088" t="s">
        <v>14922</v>
      </c>
    </row>
    <row r="11089" spans="1:12" x14ac:dyDescent="0.25">
      <c r="A11089">
        <v>45490</v>
      </c>
      <c r="B11089" t="s">
        <v>7893</v>
      </c>
      <c r="C11089" t="s">
        <v>3410</v>
      </c>
      <c r="D11089">
        <v>4.26</v>
      </c>
      <c r="E11089" t="s">
        <v>34071</v>
      </c>
      <c r="F11089">
        <v>9780375947223</v>
      </c>
      <c r="G11089" t="s">
        <v>11</v>
      </c>
      <c r="H11089">
        <v>944</v>
      </c>
      <c r="I11089">
        <v>70</v>
      </c>
      <c r="J11089">
        <v>9</v>
      </c>
      <c r="K11089" t="s">
        <v>20080</v>
      </c>
      <c r="L11089" t="s">
        <v>6116</v>
      </c>
    </row>
    <row r="11090" spans="1:12" x14ac:dyDescent="0.25">
      <c r="A11090">
        <v>45492</v>
      </c>
      <c r="B11090" t="s">
        <v>14053</v>
      </c>
      <c r="C11090" t="s">
        <v>3410</v>
      </c>
      <c r="D11090">
        <v>3.98</v>
      </c>
      <c r="E11090" t="s">
        <v>34072</v>
      </c>
      <c r="F11090">
        <v>9780439994125</v>
      </c>
      <c r="G11090" t="s">
        <v>13842</v>
      </c>
      <c r="H11090">
        <v>399</v>
      </c>
      <c r="I11090">
        <v>836</v>
      </c>
      <c r="J11090">
        <v>62</v>
      </c>
      <c r="K11090" t="s">
        <v>34073</v>
      </c>
      <c r="L11090" t="s">
        <v>4948</v>
      </c>
    </row>
    <row r="11091" spans="1:12" x14ac:dyDescent="0.25">
      <c r="A11091">
        <v>45495</v>
      </c>
      <c r="B11091" t="s">
        <v>11124</v>
      </c>
      <c r="C11091" t="s">
        <v>11125</v>
      </c>
      <c r="D11091">
        <v>3.86</v>
      </c>
      <c r="E11091" t="s">
        <v>34074</v>
      </c>
      <c r="F11091">
        <v>9780062511409</v>
      </c>
      <c r="G11091" t="s">
        <v>11</v>
      </c>
      <c r="H11091">
        <v>192</v>
      </c>
      <c r="I11091">
        <v>775</v>
      </c>
      <c r="J11091">
        <v>43</v>
      </c>
      <c r="K11091" t="s">
        <v>34075</v>
      </c>
      <c r="L11091" t="s">
        <v>3953</v>
      </c>
    </row>
    <row r="11092" spans="1:12" x14ac:dyDescent="0.25">
      <c r="A11092">
        <v>45500</v>
      </c>
      <c r="B11092" t="s">
        <v>34076</v>
      </c>
      <c r="C11092" t="s">
        <v>34077</v>
      </c>
      <c r="D11092">
        <v>4</v>
      </c>
      <c r="E11092" t="s">
        <v>34078</v>
      </c>
      <c r="F11092">
        <v>9780307274113</v>
      </c>
      <c r="G11092" t="s">
        <v>14376</v>
      </c>
      <c r="H11092">
        <v>488</v>
      </c>
      <c r="I11092">
        <v>51</v>
      </c>
      <c r="J11092">
        <v>4</v>
      </c>
      <c r="K11092" t="s">
        <v>34079</v>
      </c>
      <c r="L11092" t="s">
        <v>18118</v>
      </c>
    </row>
    <row r="11093" spans="1:12" x14ac:dyDescent="0.25">
      <c r="A11093">
        <v>45503</v>
      </c>
      <c r="B11093" t="s">
        <v>34080</v>
      </c>
      <c r="C11093" t="s">
        <v>12677</v>
      </c>
      <c r="D11093">
        <v>3.86</v>
      </c>
      <c r="E11093" t="s">
        <v>34081</v>
      </c>
      <c r="F11093">
        <v>9780061351341</v>
      </c>
      <c r="G11093" t="s">
        <v>11</v>
      </c>
      <c r="H11093">
        <v>192</v>
      </c>
      <c r="I11093">
        <v>43</v>
      </c>
      <c r="J11093">
        <v>5</v>
      </c>
      <c r="K11093" t="s">
        <v>20080</v>
      </c>
      <c r="L11093" t="s">
        <v>3953</v>
      </c>
    </row>
    <row r="11094" spans="1:12" x14ac:dyDescent="0.25">
      <c r="A11094">
        <v>45506</v>
      </c>
      <c r="B11094" t="s">
        <v>34082</v>
      </c>
      <c r="C11094" t="s">
        <v>34083</v>
      </c>
      <c r="D11094">
        <v>3.6</v>
      </c>
      <c r="E11094" t="s">
        <v>34084</v>
      </c>
      <c r="F11094">
        <v>9781861974426</v>
      </c>
      <c r="G11094" t="s">
        <v>11</v>
      </c>
      <c r="H11094">
        <v>227</v>
      </c>
      <c r="I11094">
        <v>14</v>
      </c>
      <c r="J11094">
        <v>1</v>
      </c>
      <c r="K11094" t="s">
        <v>14617</v>
      </c>
      <c r="L11094" t="s">
        <v>3012</v>
      </c>
    </row>
    <row r="11095" spans="1:12" x14ac:dyDescent="0.25">
      <c r="A11095">
        <v>45511</v>
      </c>
      <c r="B11095" t="s">
        <v>13839</v>
      </c>
      <c r="C11095" t="s">
        <v>13840</v>
      </c>
      <c r="D11095">
        <v>3.64</v>
      </c>
      <c r="E11095" t="s">
        <v>34085</v>
      </c>
      <c r="F11095">
        <v>9780887309427</v>
      </c>
      <c r="G11095" t="s">
        <v>12134</v>
      </c>
      <c r="H11095">
        <v>320</v>
      </c>
      <c r="I11095">
        <v>270</v>
      </c>
      <c r="J11095">
        <v>45</v>
      </c>
      <c r="K11095" t="s">
        <v>28108</v>
      </c>
      <c r="L11095" t="s">
        <v>2377</v>
      </c>
    </row>
    <row r="11096" spans="1:12" x14ac:dyDescent="0.25">
      <c r="A11096">
        <v>45515</v>
      </c>
      <c r="B11096" t="s">
        <v>34086</v>
      </c>
      <c r="C11096" t="s">
        <v>34087</v>
      </c>
      <c r="D11096">
        <v>3.29</v>
      </c>
      <c r="E11096" t="s">
        <v>34088</v>
      </c>
      <c r="F11096">
        <v>9781594860164</v>
      </c>
      <c r="G11096" t="s">
        <v>12134</v>
      </c>
      <c r="H11096">
        <v>482</v>
      </c>
      <c r="I11096">
        <v>14</v>
      </c>
      <c r="J11096">
        <v>2</v>
      </c>
      <c r="K11096" t="s">
        <v>14813</v>
      </c>
      <c r="L11096" t="s">
        <v>446</v>
      </c>
    </row>
    <row r="11097" spans="1:12" x14ac:dyDescent="0.25">
      <c r="A11097">
        <v>45516</v>
      </c>
      <c r="B11097" t="s">
        <v>34089</v>
      </c>
      <c r="C11097" t="s">
        <v>13840</v>
      </c>
      <c r="D11097">
        <v>2.33</v>
      </c>
      <c r="E11097" t="s">
        <v>34090</v>
      </c>
      <c r="F11097">
        <v>9780066619910</v>
      </c>
      <c r="G11097" t="s">
        <v>12134</v>
      </c>
      <c r="H11097">
        <v>272</v>
      </c>
      <c r="I11097">
        <v>3</v>
      </c>
      <c r="J11097">
        <v>0</v>
      </c>
      <c r="K11097" t="s">
        <v>16702</v>
      </c>
      <c r="L11097" t="s">
        <v>314</v>
      </c>
    </row>
    <row r="11098" spans="1:12" x14ac:dyDescent="0.25">
      <c r="A11098">
        <v>45529</v>
      </c>
      <c r="B11098" t="s">
        <v>9812</v>
      </c>
      <c r="C11098" t="s">
        <v>6802</v>
      </c>
      <c r="D11098">
        <v>3.96</v>
      </c>
      <c r="E11098" t="s">
        <v>34091</v>
      </c>
      <c r="F11098">
        <v>9780394729640</v>
      </c>
      <c r="G11098" t="s">
        <v>11</v>
      </c>
      <c r="H11098">
        <v>416</v>
      </c>
      <c r="I11098">
        <v>1142</v>
      </c>
      <c r="J11098">
        <v>62</v>
      </c>
      <c r="K11098" t="s">
        <v>32281</v>
      </c>
      <c r="L11098" t="s">
        <v>2739</v>
      </c>
    </row>
    <row r="11099" spans="1:12" x14ac:dyDescent="0.25">
      <c r="A11099">
        <v>45530</v>
      </c>
      <c r="B11099" t="s">
        <v>6801</v>
      </c>
      <c r="C11099" t="s">
        <v>6802</v>
      </c>
      <c r="D11099">
        <v>3.96</v>
      </c>
      <c r="E11099" t="s">
        <v>34092</v>
      </c>
      <c r="F11099">
        <v>9780140137002</v>
      </c>
      <c r="G11099" t="s">
        <v>11</v>
      </c>
      <c r="H11099">
        <v>400</v>
      </c>
      <c r="I11099">
        <v>80</v>
      </c>
      <c r="J11099">
        <v>14</v>
      </c>
      <c r="K11099" t="s">
        <v>22563</v>
      </c>
      <c r="L11099" t="s">
        <v>2152</v>
      </c>
    </row>
    <row r="11100" spans="1:12" x14ac:dyDescent="0.25">
      <c r="A11100">
        <v>45531</v>
      </c>
      <c r="B11100" t="s">
        <v>34093</v>
      </c>
      <c r="C11100" t="s">
        <v>34094</v>
      </c>
      <c r="D11100">
        <v>3.96</v>
      </c>
      <c r="E11100" t="s">
        <v>34095</v>
      </c>
      <c r="F11100">
        <v>9782070323289</v>
      </c>
      <c r="G11100" t="s">
        <v>14227</v>
      </c>
      <c r="H11100">
        <v>640</v>
      </c>
      <c r="I11100">
        <v>15</v>
      </c>
      <c r="J11100">
        <v>2</v>
      </c>
      <c r="K11100" t="s">
        <v>34096</v>
      </c>
      <c r="L11100" t="s">
        <v>34097</v>
      </c>
    </row>
    <row r="11101" spans="1:12" x14ac:dyDescent="0.25">
      <c r="A11101">
        <v>45533</v>
      </c>
      <c r="B11101" t="s">
        <v>34098</v>
      </c>
      <c r="C11101" t="s">
        <v>6802</v>
      </c>
      <c r="D11101">
        <v>3.96</v>
      </c>
      <c r="E11101" t="s">
        <v>34099</v>
      </c>
      <c r="F11101">
        <v>9780140054712</v>
      </c>
      <c r="G11101" t="s">
        <v>13842</v>
      </c>
      <c r="H11101">
        <v>400</v>
      </c>
      <c r="I11101">
        <v>17</v>
      </c>
      <c r="J11101">
        <v>2</v>
      </c>
      <c r="K11101" t="s">
        <v>34100</v>
      </c>
      <c r="L11101" t="s">
        <v>4934</v>
      </c>
    </row>
    <row r="11102" spans="1:12" x14ac:dyDescent="0.25">
      <c r="A11102">
        <v>45536</v>
      </c>
      <c r="B11102" t="s">
        <v>2524</v>
      </c>
      <c r="C11102" t="s">
        <v>8005</v>
      </c>
      <c r="D11102">
        <v>3.63</v>
      </c>
      <c r="E11102" t="s">
        <v>34101</v>
      </c>
      <c r="F11102">
        <v>9780142437254</v>
      </c>
      <c r="G11102" t="s">
        <v>12134</v>
      </c>
      <c r="H11102">
        <v>307</v>
      </c>
      <c r="I11102">
        <v>3271</v>
      </c>
      <c r="J11102">
        <v>342</v>
      </c>
      <c r="K11102" t="s">
        <v>14381</v>
      </c>
      <c r="L11102" t="s">
        <v>2025</v>
      </c>
    </row>
    <row r="11103" spans="1:12" x14ac:dyDescent="0.25">
      <c r="A11103">
        <v>45546</v>
      </c>
      <c r="B11103" t="s">
        <v>5289</v>
      </c>
      <c r="C11103" t="s">
        <v>5290</v>
      </c>
      <c r="D11103">
        <v>4.21</v>
      </c>
      <c r="E11103" t="s">
        <v>34102</v>
      </c>
      <c r="F11103">
        <v>9780743477888</v>
      </c>
      <c r="G11103" t="s">
        <v>11</v>
      </c>
      <c r="H11103">
        <v>592</v>
      </c>
      <c r="I11103">
        <v>41236</v>
      </c>
      <c r="J11103">
        <v>1830</v>
      </c>
      <c r="K11103" t="s">
        <v>19876</v>
      </c>
      <c r="L11103" t="s">
        <v>2058</v>
      </c>
    </row>
    <row r="11104" spans="1:12" x14ac:dyDescent="0.25">
      <c r="A11104">
        <v>45549</v>
      </c>
      <c r="B11104" t="s">
        <v>34103</v>
      </c>
      <c r="C11104" t="s">
        <v>34104</v>
      </c>
      <c r="D11104">
        <v>4.21</v>
      </c>
      <c r="E11104" t="s">
        <v>34105</v>
      </c>
      <c r="F11104">
        <v>9781415918098</v>
      </c>
      <c r="G11104" t="s">
        <v>11</v>
      </c>
      <c r="H11104">
        <v>22</v>
      </c>
      <c r="I11104">
        <v>8</v>
      </c>
      <c r="J11104">
        <v>2</v>
      </c>
      <c r="K11104" t="s">
        <v>14388</v>
      </c>
      <c r="L11104" t="s">
        <v>574</v>
      </c>
    </row>
    <row r="11105" spans="1:12" x14ac:dyDescent="0.25">
      <c r="A11105">
        <v>45557</v>
      </c>
      <c r="B11105" t="s">
        <v>34106</v>
      </c>
      <c r="C11105" t="s">
        <v>34107</v>
      </c>
      <c r="D11105">
        <v>4.13</v>
      </c>
      <c r="E11105" t="s">
        <v>34108</v>
      </c>
      <c r="F11105">
        <v>9780684833248</v>
      </c>
      <c r="G11105" t="s">
        <v>11</v>
      </c>
      <c r="H11105">
        <v>240</v>
      </c>
      <c r="I11105">
        <v>23</v>
      </c>
      <c r="J11105">
        <v>2</v>
      </c>
      <c r="K11105" t="s">
        <v>34109</v>
      </c>
      <c r="L11105" t="s">
        <v>5664</v>
      </c>
    </row>
    <row r="11106" spans="1:12" x14ac:dyDescent="0.25">
      <c r="A11106">
        <v>45564</v>
      </c>
      <c r="B11106" t="s">
        <v>34110</v>
      </c>
      <c r="C11106" t="s">
        <v>34111</v>
      </c>
      <c r="D11106">
        <v>4.1100000000000003</v>
      </c>
      <c r="E11106" t="s">
        <v>34112</v>
      </c>
      <c r="F11106">
        <v>9781568520803</v>
      </c>
      <c r="G11106" t="s">
        <v>11</v>
      </c>
      <c r="H11106">
        <v>635</v>
      </c>
      <c r="I11106">
        <v>14</v>
      </c>
      <c r="J11106">
        <v>2</v>
      </c>
      <c r="K11106" t="s">
        <v>34113</v>
      </c>
      <c r="L11106" t="s">
        <v>5336</v>
      </c>
    </row>
    <row r="11107" spans="1:12" x14ac:dyDescent="0.25">
      <c r="A11107">
        <v>45568</v>
      </c>
      <c r="B11107" t="s">
        <v>34114</v>
      </c>
      <c r="C11107" t="s">
        <v>34115</v>
      </c>
      <c r="D11107">
        <v>4.05</v>
      </c>
      <c r="E11107" t="s">
        <v>34116</v>
      </c>
      <c r="F11107">
        <v>9789681907198</v>
      </c>
      <c r="G11107" t="s">
        <v>14376</v>
      </c>
      <c r="H11107">
        <v>96</v>
      </c>
      <c r="I11107">
        <v>174</v>
      </c>
      <c r="J11107">
        <v>20</v>
      </c>
      <c r="K11107" t="s">
        <v>17318</v>
      </c>
      <c r="L11107" t="s">
        <v>34117</v>
      </c>
    </row>
    <row r="11108" spans="1:12" x14ac:dyDescent="0.25">
      <c r="A11108">
        <v>45570</v>
      </c>
      <c r="B11108" t="s">
        <v>34118</v>
      </c>
      <c r="C11108" t="s">
        <v>34119</v>
      </c>
      <c r="D11108">
        <v>4.09</v>
      </c>
      <c r="E11108" t="s">
        <v>34120</v>
      </c>
      <c r="F11108">
        <v>9780573051333</v>
      </c>
      <c r="G11108" t="s">
        <v>13842</v>
      </c>
      <c r="H11108">
        <v>74</v>
      </c>
      <c r="I11108">
        <v>65</v>
      </c>
      <c r="J11108">
        <v>2</v>
      </c>
      <c r="K11108" t="s">
        <v>33830</v>
      </c>
      <c r="L11108" t="s">
        <v>10469</v>
      </c>
    </row>
    <row r="11109" spans="1:12" x14ac:dyDescent="0.25">
      <c r="A11109">
        <v>45572</v>
      </c>
      <c r="B11109" t="s">
        <v>34121</v>
      </c>
      <c r="C11109" t="s">
        <v>5085</v>
      </c>
      <c r="D11109">
        <v>4.05</v>
      </c>
      <c r="E11109" t="s">
        <v>34122</v>
      </c>
      <c r="F11109">
        <v>9781855495098</v>
      </c>
      <c r="G11109" t="s">
        <v>11</v>
      </c>
      <c r="H11109">
        <v>90</v>
      </c>
      <c r="I11109">
        <v>7</v>
      </c>
      <c r="J11109">
        <v>0</v>
      </c>
      <c r="K11109" t="s">
        <v>18854</v>
      </c>
      <c r="L11109" t="s">
        <v>19693</v>
      </c>
    </row>
    <row r="11110" spans="1:12" x14ac:dyDescent="0.25">
      <c r="A11110">
        <v>45574</v>
      </c>
      <c r="B11110" t="s">
        <v>12656</v>
      </c>
      <c r="C11110" t="s">
        <v>12657</v>
      </c>
      <c r="D11110">
        <v>3.56</v>
      </c>
      <c r="E11110" t="s">
        <v>34123</v>
      </c>
      <c r="F11110">
        <v>9781932394610</v>
      </c>
      <c r="G11110" t="s">
        <v>12134</v>
      </c>
      <c r="H11110">
        <v>680</v>
      </c>
      <c r="I11110">
        <v>126</v>
      </c>
      <c r="J11110">
        <v>10</v>
      </c>
      <c r="K11110" t="s">
        <v>29541</v>
      </c>
      <c r="L11110" t="s">
        <v>222</v>
      </c>
    </row>
    <row r="11111" spans="1:12" x14ac:dyDescent="0.25">
      <c r="A11111">
        <v>45583</v>
      </c>
      <c r="B11111" t="s">
        <v>34124</v>
      </c>
      <c r="C11111" t="s">
        <v>34125</v>
      </c>
      <c r="D11111">
        <v>3.9</v>
      </c>
      <c r="E11111" t="s">
        <v>34126</v>
      </c>
      <c r="F11111">
        <v>9788466318778</v>
      </c>
      <c r="G11111" t="s">
        <v>14376</v>
      </c>
      <c r="H11111">
        <v>592</v>
      </c>
      <c r="I11111">
        <v>1266</v>
      </c>
      <c r="J11111">
        <v>90</v>
      </c>
      <c r="K11111" t="s">
        <v>15884</v>
      </c>
      <c r="L11111" t="s">
        <v>15779</v>
      </c>
    </row>
    <row r="11112" spans="1:12" x14ac:dyDescent="0.25">
      <c r="A11112">
        <v>45585</v>
      </c>
      <c r="B11112" t="s">
        <v>34127</v>
      </c>
      <c r="C11112" t="s">
        <v>34125</v>
      </c>
      <c r="D11112">
        <v>3.66</v>
      </c>
      <c r="E11112" t="s">
        <v>34128</v>
      </c>
      <c r="F11112">
        <v>9788432217289</v>
      </c>
      <c r="G11112" t="s">
        <v>14376</v>
      </c>
      <c r="H11112">
        <v>204</v>
      </c>
      <c r="I11112">
        <v>293</v>
      </c>
      <c r="J11112">
        <v>31</v>
      </c>
      <c r="K11112" t="s">
        <v>16484</v>
      </c>
      <c r="L11112" t="s">
        <v>15474</v>
      </c>
    </row>
    <row r="11113" spans="1:12" x14ac:dyDescent="0.25">
      <c r="A11113">
        <v>45592</v>
      </c>
      <c r="B11113" t="s">
        <v>34129</v>
      </c>
      <c r="C11113" t="s">
        <v>34130</v>
      </c>
      <c r="D11113">
        <v>3.92</v>
      </c>
      <c r="E11113" t="s">
        <v>34131</v>
      </c>
      <c r="F11113">
        <v>9788466302296</v>
      </c>
      <c r="G11113" t="s">
        <v>14376</v>
      </c>
      <c r="H11113">
        <v>566</v>
      </c>
      <c r="I11113">
        <v>162</v>
      </c>
      <c r="J11113">
        <v>10</v>
      </c>
      <c r="K11113" t="s">
        <v>14908</v>
      </c>
      <c r="L11113" t="s">
        <v>34132</v>
      </c>
    </row>
    <row r="11114" spans="1:12" x14ac:dyDescent="0.25">
      <c r="A11114">
        <v>45595</v>
      </c>
      <c r="B11114" t="s">
        <v>34133</v>
      </c>
      <c r="C11114" t="s">
        <v>34130</v>
      </c>
      <c r="D11114">
        <v>3.92</v>
      </c>
      <c r="E11114" t="s">
        <v>34134</v>
      </c>
      <c r="F11114">
        <v>9788432203237</v>
      </c>
      <c r="G11114" t="s">
        <v>14376</v>
      </c>
      <c r="H11114">
        <v>447</v>
      </c>
      <c r="I11114">
        <v>25</v>
      </c>
      <c r="J11114">
        <v>4</v>
      </c>
      <c r="K11114" t="s">
        <v>34135</v>
      </c>
      <c r="L11114" t="s">
        <v>15338</v>
      </c>
    </row>
    <row r="11115" spans="1:12" x14ac:dyDescent="0.25">
      <c r="A11115">
        <v>45604</v>
      </c>
      <c r="B11115" t="s">
        <v>34136</v>
      </c>
      <c r="C11115" t="s">
        <v>10643</v>
      </c>
      <c r="D11115">
        <v>4.13</v>
      </c>
      <c r="E11115" t="s">
        <v>34137</v>
      </c>
      <c r="F11115">
        <v>9789583006401</v>
      </c>
      <c r="G11115" t="s">
        <v>14376</v>
      </c>
      <c r="H11115">
        <v>316</v>
      </c>
      <c r="I11115">
        <v>36</v>
      </c>
      <c r="J11115">
        <v>4</v>
      </c>
      <c r="K11115" t="s">
        <v>15774</v>
      </c>
      <c r="L11115" t="s">
        <v>34138</v>
      </c>
    </row>
    <row r="11116" spans="1:12" x14ac:dyDescent="0.25">
      <c r="A11116">
        <v>45607</v>
      </c>
      <c r="B11116" t="s">
        <v>34139</v>
      </c>
      <c r="C11116" t="s">
        <v>34140</v>
      </c>
      <c r="D11116">
        <v>4.26</v>
      </c>
      <c r="E11116" t="s">
        <v>34141</v>
      </c>
      <c r="F11116">
        <v>9780061199004</v>
      </c>
      <c r="G11116" t="s">
        <v>14376</v>
      </c>
      <c r="H11116">
        <v>816</v>
      </c>
      <c r="I11116">
        <v>186</v>
      </c>
      <c r="J11116">
        <v>11</v>
      </c>
      <c r="K11116" t="s">
        <v>16313</v>
      </c>
      <c r="L11116" t="s">
        <v>16311</v>
      </c>
    </row>
    <row r="11117" spans="1:12" x14ac:dyDescent="0.25">
      <c r="A11117">
        <v>45615</v>
      </c>
      <c r="B11117" t="s">
        <v>34142</v>
      </c>
      <c r="C11117" t="s">
        <v>34143</v>
      </c>
      <c r="D11117">
        <v>3.96</v>
      </c>
      <c r="E11117" t="s">
        <v>34144</v>
      </c>
      <c r="F11117">
        <v>9789722331685</v>
      </c>
      <c r="G11117" t="s">
        <v>18655</v>
      </c>
      <c r="H11117">
        <v>168</v>
      </c>
      <c r="I11117">
        <v>141</v>
      </c>
      <c r="J11117">
        <v>10</v>
      </c>
      <c r="K11117" t="s">
        <v>16607</v>
      </c>
      <c r="L11117" t="s">
        <v>34145</v>
      </c>
    </row>
    <row r="11118" spans="1:12" x14ac:dyDescent="0.25">
      <c r="A11118">
        <v>45616</v>
      </c>
      <c r="B11118" t="s">
        <v>34146</v>
      </c>
      <c r="C11118" t="s">
        <v>34147</v>
      </c>
      <c r="D11118">
        <v>4.03</v>
      </c>
      <c r="E11118" t="s">
        <v>34148</v>
      </c>
      <c r="F11118">
        <v>9789722332200</v>
      </c>
      <c r="G11118" t="s">
        <v>18655</v>
      </c>
      <c r="H11118">
        <v>149</v>
      </c>
      <c r="I11118">
        <v>211</v>
      </c>
      <c r="J11118">
        <v>24</v>
      </c>
      <c r="K11118" t="s">
        <v>15152</v>
      </c>
      <c r="L11118" t="s">
        <v>34145</v>
      </c>
    </row>
    <row r="11119" spans="1:12" x14ac:dyDescent="0.25">
      <c r="A11119">
        <v>45617</v>
      </c>
      <c r="B11119" t="s">
        <v>34149</v>
      </c>
      <c r="C11119" t="s">
        <v>34147</v>
      </c>
      <c r="D11119">
        <v>3.92</v>
      </c>
      <c r="E11119" t="s">
        <v>34150</v>
      </c>
      <c r="F11119">
        <v>9789722330558</v>
      </c>
      <c r="G11119" t="s">
        <v>18655</v>
      </c>
      <c r="H11119">
        <v>160</v>
      </c>
      <c r="I11119">
        <v>207</v>
      </c>
      <c r="J11119">
        <v>16</v>
      </c>
      <c r="K11119" t="s">
        <v>26675</v>
      </c>
      <c r="L11119" t="s">
        <v>34145</v>
      </c>
    </row>
    <row r="11120" spans="1:12" x14ac:dyDescent="0.25">
      <c r="A11120">
        <v>45623</v>
      </c>
      <c r="B11120" t="s">
        <v>34151</v>
      </c>
      <c r="C11120" t="s">
        <v>34147</v>
      </c>
      <c r="D11120">
        <v>4.04</v>
      </c>
      <c r="E11120" t="s">
        <v>34152</v>
      </c>
      <c r="F11120">
        <v>9789722329989</v>
      </c>
      <c r="G11120" t="s">
        <v>18655</v>
      </c>
      <c r="H11120">
        <v>147</v>
      </c>
      <c r="I11120">
        <v>396</v>
      </c>
      <c r="J11120">
        <v>37</v>
      </c>
      <c r="K11120" t="s">
        <v>20991</v>
      </c>
      <c r="L11120" t="s">
        <v>34145</v>
      </c>
    </row>
    <row r="11121" spans="1:12" x14ac:dyDescent="0.25">
      <c r="A11121">
        <v>45625</v>
      </c>
      <c r="B11121" t="s">
        <v>34153</v>
      </c>
      <c r="C11121" t="s">
        <v>34147</v>
      </c>
      <c r="D11121">
        <v>4.09</v>
      </c>
      <c r="E11121" t="s">
        <v>34154</v>
      </c>
      <c r="F11121">
        <v>9789722331326</v>
      </c>
      <c r="G11121" t="s">
        <v>18655</v>
      </c>
      <c r="H11121">
        <v>176</v>
      </c>
      <c r="I11121">
        <v>161</v>
      </c>
      <c r="J11121">
        <v>14</v>
      </c>
      <c r="K11121" t="s">
        <v>14119</v>
      </c>
      <c r="L11121" t="s">
        <v>34145</v>
      </c>
    </row>
    <row r="11122" spans="1:12" x14ac:dyDescent="0.25">
      <c r="A11122">
        <v>45626</v>
      </c>
      <c r="B11122" t="s">
        <v>34155</v>
      </c>
      <c r="C11122" t="s">
        <v>34147</v>
      </c>
      <c r="D11122">
        <v>3.97</v>
      </c>
      <c r="E11122" t="s">
        <v>34156</v>
      </c>
      <c r="F11122">
        <v>9789722330978</v>
      </c>
      <c r="G11122" t="s">
        <v>18655</v>
      </c>
      <c r="H11122">
        <v>160</v>
      </c>
      <c r="I11122">
        <v>215</v>
      </c>
      <c r="J11122">
        <v>11</v>
      </c>
      <c r="K11122" t="s">
        <v>34157</v>
      </c>
      <c r="L11122" t="s">
        <v>34145</v>
      </c>
    </row>
    <row r="11123" spans="1:12" x14ac:dyDescent="0.25">
      <c r="A11123">
        <v>45630</v>
      </c>
      <c r="B11123" t="s">
        <v>13841</v>
      </c>
      <c r="C11123" t="s">
        <v>7895</v>
      </c>
      <c r="D11123">
        <v>3.69</v>
      </c>
      <c r="E11123" t="s">
        <v>34158</v>
      </c>
      <c r="F11123">
        <v>9780140231571</v>
      </c>
      <c r="G11123" t="s">
        <v>12134</v>
      </c>
      <c r="H11123">
        <v>160</v>
      </c>
      <c r="I11123">
        <v>932</v>
      </c>
      <c r="J11123">
        <v>111</v>
      </c>
      <c r="K11123" t="s">
        <v>15071</v>
      </c>
      <c r="L11123" t="s">
        <v>2022</v>
      </c>
    </row>
    <row r="11124" spans="1:12" x14ac:dyDescent="0.25">
      <c r="A11124">
        <v>45631</v>
      </c>
      <c r="B11124" t="s">
        <v>4774</v>
      </c>
      <c r="C11124" t="s">
        <v>4775</v>
      </c>
      <c r="D11124">
        <v>4.0599999999999996</v>
      </c>
      <c r="E11124" t="s">
        <v>34159</v>
      </c>
      <c r="F11124">
        <v>9781560254416</v>
      </c>
      <c r="G11124" t="s">
        <v>11</v>
      </c>
      <c r="H11124">
        <v>512</v>
      </c>
      <c r="I11124">
        <v>156</v>
      </c>
      <c r="J11124">
        <v>20</v>
      </c>
      <c r="K11124" t="s">
        <v>19832</v>
      </c>
      <c r="L11124" t="s">
        <v>1517</v>
      </c>
    </row>
    <row r="11125" spans="1:12" x14ac:dyDescent="0.25">
      <c r="A11125">
        <v>45633</v>
      </c>
      <c r="B11125" t="s">
        <v>9906</v>
      </c>
      <c r="C11125" t="s">
        <v>7895</v>
      </c>
      <c r="D11125">
        <v>4.08</v>
      </c>
      <c r="E11125" t="s">
        <v>34160</v>
      </c>
      <c r="F11125">
        <v>9780140110876</v>
      </c>
      <c r="G11125" t="s">
        <v>11</v>
      </c>
      <c r="H11125">
        <v>635</v>
      </c>
      <c r="I11125">
        <v>783</v>
      </c>
      <c r="J11125">
        <v>56</v>
      </c>
      <c r="K11125" t="s">
        <v>24680</v>
      </c>
      <c r="L11125" t="s">
        <v>2022</v>
      </c>
    </row>
    <row r="11126" spans="1:12" x14ac:dyDescent="0.25">
      <c r="A11126">
        <v>45634</v>
      </c>
      <c r="B11126" t="s">
        <v>9907</v>
      </c>
      <c r="C11126" t="s">
        <v>7895</v>
      </c>
      <c r="D11126">
        <v>3.96</v>
      </c>
      <c r="E11126" t="s">
        <v>34161</v>
      </c>
      <c r="F11126">
        <v>9780140131963</v>
      </c>
      <c r="G11126" t="s">
        <v>11</v>
      </c>
      <c r="H11126">
        <v>415</v>
      </c>
      <c r="I11126">
        <v>820</v>
      </c>
      <c r="J11126">
        <v>95</v>
      </c>
      <c r="K11126" t="s">
        <v>16203</v>
      </c>
      <c r="L11126" t="s">
        <v>2022</v>
      </c>
    </row>
    <row r="11127" spans="1:12" x14ac:dyDescent="0.25">
      <c r="A11127">
        <v>45639</v>
      </c>
      <c r="B11127" t="s">
        <v>7894</v>
      </c>
      <c r="C11127" t="s">
        <v>7895</v>
      </c>
      <c r="D11127">
        <v>3.72</v>
      </c>
      <c r="E11127" t="s">
        <v>34162</v>
      </c>
      <c r="F11127">
        <v>9780060878825</v>
      </c>
      <c r="G11127" t="s">
        <v>11</v>
      </c>
      <c r="H11127">
        <v>434</v>
      </c>
      <c r="I11127">
        <v>769</v>
      </c>
      <c r="J11127">
        <v>139</v>
      </c>
      <c r="K11127" t="s">
        <v>19364</v>
      </c>
      <c r="L11127" t="s">
        <v>635</v>
      </c>
    </row>
    <row r="11128" spans="1:12" x14ac:dyDescent="0.25">
      <c r="A11128">
        <v>45641</v>
      </c>
      <c r="B11128" t="s">
        <v>34163</v>
      </c>
      <c r="C11128" t="s">
        <v>10989</v>
      </c>
      <c r="D11128">
        <v>3.91</v>
      </c>
      <c r="E11128" t="s">
        <v>34164</v>
      </c>
      <c r="F11128">
        <v>9788497646987</v>
      </c>
      <c r="G11128" t="s">
        <v>14376</v>
      </c>
      <c r="H11128">
        <v>272</v>
      </c>
      <c r="I11128">
        <v>113</v>
      </c>
      <c r="J11128">
        <v>12</v>
      </c>
      <c r="K11128" t="s">
        <v>21376</v>
      </c>
      <c r="L11128" t="s">
        <v>3015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E36FD-2209-441B-9D8C-8D1B6B920760}">
  <sheetPr>
    <tabColor rgb="FF00B050"/>
  </sheetPr>
  <dimension ref="A1:R8101"/>
  <sheetViews>
    <sheetView workbookViewId="0">
      <selection activeCell="A16" sqref="A16"/>
    </sheetView>
  </sheetViews>
  <sheetFormatPr defaultRowHeight="15" x14ac:dyDescent="0.25"/>
  <cols>
    <col min="1" max="1" width="81.140625" bestFit="1" customWidth="1"/>
    <col min="2" max="2" width="44.7109375" customWidth="1"/>
    <col min="3" max="3" width="8.85546875" bestFit="1" customWidth="1"/>
    <col min="4" max="4" width="11.5703125" hidden="1" customWidth="1"/>
    <col min="5" max="5" width="8.42578125" bestFit="1" customWidth="1"/>
    <col min="6" max="6" width="16.140625" bestFit="1" customWidth="1"/>
    <col min="7" max="7" width="22.140625" bestFit="1" customWidth="1"/>
    <col min="8" max="8" width="18.42578125" bestFit="1" customWidth="1"/>
    <col min="9" max="9" width="69.5703125" bestFit="1" customWidth="1"/>
    <col min="10" max="10" width="23.85546875" bestFit="1" customWidth="1"/>
    <col min="11" max="11" width="16.7109375" bestFit="1" customWidth="1"/>
    <col min="12" max="12" width="14.5703125" bestFit="1" customWidth="1"/>
    <col min="13" max="13" width="16.7109375" bestFit="1" customWidth="1"/>
    <col min="14" max="14" width="17.42578125" bestFit="1" customWidth="1"/>
    <col min="17" max="17" width="20.28515625" bestFit="1" customWidth="1"/>
    <col min="18" max="18" width="9.5703125" bestFit="1" customWidth="1"/>
  </cols>
  <sheetData>
    <row r="1" spans="1:18" s="1" customFormat="1" x14ac:dyDescent="0.25">
      <c r="A1" s="1" t="s">
        <v>0</v>
      </c>
      <c r="B1" s="1" t="s">
        <v>1</v>
      </c>
      <c r="C1" s="1" t="s">
        <v>2</v>
      </c>
      <c r="D1" s="1" t="s">
        <v>3</v>
      </c>
      <c r="E1" s="1" t="s">
        <v>4</v>
      </c>
      <c r="F1" s="1" t="s">
        <v>5</v>
      </c>
      <c r="G1" s="1" t="s">
        <v>6</v>
      </c>
      <c r="H1" s="1" t="s">
        <v>7</v>
      </c>
      <c r="I1" s="1" t="s">
        <v>14066</v>
      </c>
      <c r="J1" s="1" t="s">
        <v>8</v>
      </c>
      <c r="K1" s="1" t="s">
        <v>14067</v>
      </c>
      <c r="L1" s="1" t="s">
        <v>14068</v>
      </c>
      <c r="M1" s="1" t="s">
        <v>14069</v>
      </c>
      <c r="N1" s="1" t="s">
        <v>14070</v>
      </c>
    </row>
    <row r="2" spans="1:18" x14ac:dyDescent="0.25">
      <c r="A2" t="s">
        <v>3412</v>
      </c>
      <c r="B2" t="s">
        <v>3413</v>
      </c>
      <c r="C2">
        <v>4.82</v>
      </c>
      <c r="D2" t="s">
        <v>11</v>
      </c>
      <c r="E2">
        <v>1456</v>
      </c>
      <c r="F2">
        <v>32213</v>
      </c>
      <c r="G2">
        <v>930</v>
      </c>
      <c r="H2">
        <v>2005</v>
      </c>
      <c r="I2" t="s">
        <v>3414</v>
      </c>
      <c r="J2" t="s">
        <v>13</v>
      </c>
      <c r="K2" t="str" cm="1">
        <f t="array" ref="K2">_xlfn.IFS(Table1[[#This Row],[Rating]] &gt;=4.5, "Elite",Table1[[#This Row],[Rating]]&gt;=4, "Highly Rated", Table1[[#This Row],[Rating]]&gt;=3.5,"Above Average", Table1[[#This Row],[Rating]]&lt;3.5, "Average or Below")</f>
        <v>Elite</v>
      </c>
      <c r="L2" t="str" cm="1">
        <f t="array" ref="L2">_xlfn.IFS(Table1[[#This Row],[Pages]]&lt;=150,"Very Short",Table1[[#This Row],[Pages]]&lt;=299,"Short",Table1[[#This Row],[Pages]]&lt;=499,"Medium",Table1[[#This Row],[Pages]]&lt;=699,"Long",Table1[[#This Row],[Pages]]&gt;=700,"Epic")</f>
        <v>Epic</v>
      </c>
      <c r="M2" t="str" cm="1">
        <f t="array" ref="M2">_xlfn.IFS(Table1[[#This Row],[Ratings_Count]]&gt;=1000000,"Mega Popular",Table1[[#This Row],[Ratings_Count]]&gt;=100000,"Popular",Table1[[#This Row],[Ratings_Count]]&gt;=10000,"Mid Popular",Table1[[#This Row],[Ratings_Count]]&lt;10000,"Niche")</f>
        <v>Mid Popular</v>
      </c>
      <c r="N2" t="str">
        <f>IF(AND(Table1[[#This Row],[Rating]]&gt;=4.2, Table1[[#This Row],[Ratings_Count]]&lt;10000), "Hidden Gem", "Not a Hidden Gem")</f>
        <v>Not a Hidden Gem</v>
      </c>
      <c r="Q2" s="7" t="s">
        <v>14100</v>
      </c>
    </row>
    <row r="3" spans="1:18" x14ac:dyDescent="0.25">
      <c r="A3" t="s">
        <v>4778</v>
      </c>
      <c r="B3" t="s">
        <v>2012</v>
      </c>
      <c r="C3">
        <v>4.78</v>
      </c>
      <c r="D3" t="s">
        <v>11</v>
      </c>
      <c r="E3">
        <v>2690</v>
      </c>
      <c r="F3">
        <v>41428</v>
      </c>
      <c r="G3">
        <v>164</v>
      </c>
      <c r="H3">
        <v>2004</v>
      </c>
      <c r="I3" t="s">
        <v>2069</v>
      </c>
      <c r="J3" t="s">
        <v>2014</v>
      </c>
      <c r="K3" t="str" cm="1">
        <f t="array" ref="K3">_xlfn.IFS(Table1[[#This Row],[Rating]] &gt;=4.5, "Elite",Table1[[#This Row],[Rating]]&gt;=4, "Highly Rated", Table1[[#This Row],[Rating]]&gt;=3.5,"Above Average", Table1[[#This Row],[Rating]]&lt;3.5, "Average or Below")</f>
        <v>Elite</v>
      </c>
      <c r="L3" t="str" cm="1">
        <f t="array" ref="L3">_xlfn.IFS(Table1[[#This Row],[Pages]]&lt;=150,"Very Short",Table1[[#This Row],[Pages]]&lt;=299,"Short",Table1[[#This Row],[Pages]]&lt;=499,"Medium",Table1[[#This Row],[Pages]]&lt;=699,"Long",Table1[[#This Row],[Pages]]&gt;=700,"Epic")</f>
        <v>Epic</v>
      </c>
      <c r="M3" t="str" cm="1">
        <f t="array" ref="M3">_xlfn.IFS(Table1[[#This Row],[Ratings_Count]]&gt;=1000000,"Mega Popular",Table1[[#This Row],[Ratings_Count]]&gt;=100000,"Popular",Table1[[#This Row],[Ratings_Count]]&gt;=10000,"Mid Popular",Table1[[#This Row],[Ratings_Count]]&lt;10000,"Niche")</f>
        <v>Mid Popular</v>
      </c>
      <c r="N3" t="str">
        <f>IF(AND(Table1[[#This Row],[Rating]]&gt;=4.2, Table1[[#This Row],[Ratings_Count]]&lt;10000), "Hidden Gem", "Not a Hidden Gem")</f>
        <v>Not a Hidden Gem</v>
      </c>
      <c r="Q3" t="s">
        <v>14096</v>
      </c>
      <c r="R3">
        <f>COUNT(Table1[Rating])</f>
        <v>8100</v>
      </c>
    </row>
    <row r="4" spans="1:18" x14ac:dyDescent="0.25">
      <c r="A4" t="s">
        <v>11820</v>
      </c>
      <c r="B4" t="s">
        <v>3413</v>
      </c>
      <c r="C4">
        <v>4.76</v>
      </c>
      <c r="D4" t="s">
        <v>11</v>
      </c>
      <c r="E4">
        <v>176</v>
      </c>
      <c r="F4">
        <v>23875</v>
      </c>
      <c r="G4">
        <v>303</v>
      </c>
      <c r="H4">
        <v>1996</v>
      </c>
      <c r="I4" t="s">
        <v>3414</v>
      </c>
      <c r="J4" t="s">
        <v>13</v>
      </c>
      <c r="K4" t="str" cm="1">
        <f t="array" ref="K4">_xlfn.IFS(Table1[[#This Row],[Rating]] &gt;=4.5, "Elite",Table1[[#This Row],[Rating]]&gt;=4, "Highly Rated", Table1[[#This Row],[Rating]]&gt;=3.5,"Above Average", Table1[[#This Row],[Rating]]&lt;3.5, "Average or Below")</f>
        <v>Elite</v>
      </c>
      <c r="L4" t="str" cm="1">
        <f t="array" ref="L4">_xlfn.IFS(Table1[[#This Row],[Pages]]&lt;=150,"Very Short",Table1[[#This Row],[Pages]]&lt;=299,"Short",Table1[[#This Row],[Pages]]&lt;=499,"Medium",Table1[[#This Row],[Pages]]&lt;=699,"Long",Table1[[#This Row],[Pages]]&gt;=700,"Epic")</f>
        <v>Short</v>
      </c>
      <c r="M4" t="str" cm="1">
        <f t="array" ref="M4">_xlfn.IFS(Table1[[#This Row],[Ratings_Count]]&gt;=1000000,"Mega Popular",Table1[[#This Row],[Ratings_Count]]&gt;=100000,"Popular",Table1[[#This Row],[Ratings_Count]]&gt;=10000,"Mid Popular",Table1[[#This Row],[Ratings_Count]]&lt;10000,"Niche")</f>
        <v>Mid Popular</v>
      </c>
      <c r="N4" t="str">
        <f>IF(AND(Table1[[#This Row],[Rating]]&gt;=4.2, Table1[[#This Row],[Ratings_Count]]&lt;10000), "Hidden Gem", "Not a Hidden Gem")</f>
        <v>Not a Hidden Gem</v>
      </c>
      <c r="Q4" t="s">
        <v>14097</v>
      </c>
      <c r="R4" s="4">
        <f>AVERAGE(Table1[Rating])</f>
        <v>3.9477765432098542</v>
      </c>
    </row>
    <row r="5" spans="1:18" x14ac:dyDescent="0.25">
      <c r="A5" t="s">
        <v>326</v>
      </c>
      <c r="B5" t="s">
        <v>327</v>
      </c>
      <c r="C5">
        <v>4.7300000000000004</v>
      </c>
      <c r="D5" t="s">
        <v>11</v>
      </c>
      <c r="E5">
        <v>156</v>
      </c>
      <c r="F5">
        <v>144</v>
      </c>
      <c r="G5">
        <v>8</v>
      </c>
      <c r="H5">
        <v>2006</v>
      </c>
      <c r="I5" t="s">
        <v>328</v>
      </c>
      <c r="J5" t="s">
        <v>13</v>
      </c>
      <c r="K5" t="str" cm="1">
        <f t="array" ref="K5">_xlfn.IFS(Table1[[#This Row],[Rating]] &gt;=4.5, "Elite",Table1[[#This Row],[Rating]]&gt;=4, "Highly Rated", Table1[[#This Row],[Rating]]&gt;=3.5,"Above Average", Table1[[#This Row],[Rating]]&lt;3.5, "Average or Below")</f>
        <v>Elite</v>
      </c>
      <c r="L5" t="str" cm="1">
        <f t="array" ref="L5">_xlfn.IFS(Table1[[#This Row],[Pages]]&lt;=150,"Very Short",Table1[[#This Row],[Pages]]&lt;=299,"Short",Table1[[#This Row],[Pages]]&lt;=499,"Medium",Table1[[#This Row],[Pages]]&lt;=699,"Long",Table1[[#This Row],[Pages]]&gt;=700,"Epic")</f>
        <v>Short</v>
      </c>
      <c r="M5" t="str" cm="1">
        <f t="array" ref="M5">_xlfn.IFS(Table1[[#This Row],[Ratings_Count]]&gt;=1000000,"Mega Popular",Table1[[#This Row],[Ratings_Count]]&gt;=100000,"Popular",Table1[[#This Row],[Ratings_Count]]&gt;=10000,"Mid Popular",Table1[[#This Row],[Ratings_Count]]&lt;10000,"Niche")</f>
        <v>Niche</v>
      </c>
      <c r="N5" t="str">
        <f>IF(AND(Table1[[#This Row],[Rating]]&gt;=4.2, Table1[[#This Row],[Ratings_Count]]&lt;10000), "Hidden Gem", "Not a Hidden Gem")</f>
        <v>Hidden Gem</v>
      </c>
      <c r="Q5" t="s">
        <v>14098</v>
      </c>
      <c r="R5">
        <f>COUNTIF(Table1[Hidden Gem], "Hidden Gem")</f>
        <v>1080</v>
      </c>
    </row>
    <row r="6" spans="1:18" x14ac:dyDescent="0.25">
      <c r="A6" t="s">
        <v>2490</v>
      </c>
      <c r="B6" t="s">
        <v>131</v>
      </c>
      <c r="C6">
        <v>4.7300000000000004</v>
      </c>
      <c r="D6" t="s">
        <v>11</v>
      </c>
      <c r="E6">
        <v>3342</v>
      </c>
      <c r="F6">
        <v>28242</v>
      </c>
      <c r="G6">
        <v>808</v>
      </c>
      <c r="H6">
        <v>2005</v>
      </c>
      <c r="I6" t="s">
        <v>2069</v>
      </c>
      <c r="J6" t="s">
        <v>2014</v>
      </c>
      <c r="K6" t="str" cm="1">
        <f t="array" ref="K6">_xlfn.IFS(Table1[[#This Row],[Rating]] &gt;=4.5, "Elite",Table1[[#This Row],[Rating]]&gt;=4, "Highly Rated", Table1[[#This Row],[Rating]]&gt;=3.5,"Above Average", Table1[[#This Row],[Rating]]&lt;3.5, "Average or Below")</f>
        <v>Elite</v>
      </c>
      <c r="L6" t="str" cm="1">
        <f t="array" ref="L6">_xlfn.IFS(Table1[[#This Row],[Pages]]&lt;=150,"Very Short",Table1[[#This Row],[Pages]]&lt;=299,"Short",Table1[[#This Row],[Pages]]&lt;=499,"Medium",Table1[[#This Row],[Pages]]&lt;=699,"Long",Table1[[#This Row],[Pages]]&gt;=700,"Epic")</f>
        <v>Epic</v>
      </c>
      <c r="M6" t="str" cm="1">
        <f t="array" ref="M6">_xlfn.IFS(Table1[[#This Row],[Ratings_Count]]&gt;=1000000,"Mega Popular",Table1[[#This Row],[Ratings_Count]]&gt;=100000,"Popular",Table1[[#This Row],[Ratings_Count]]&gt;=10000,"Mid Popular",Table1[[#This Row],[Ratings_Count]]&lt;10000,"Niche")</f>
        <v>Mid Popular</v>
      </c>
      <c r="N6" t="str">
        <f>IF(AND(Table1[[#This Row],[Rating]]&gt;=4.2, Table1[[#This Row],[Ratings_Count]]&lt;10000), "Hidden Gem", "Not a Hidden Gem")</f>
        <v>Not a Hidden Gem</v>
      </c>
      <c r="Q6" t="s">
        <v>14099</v>
      </c>
      <c r="R6" s="4">
        <f>AVERAGEIFS(Table1[Rating],Table1[Page_Bucket], "Epic")</f>
        <v>4.1532437275985705</v>
      </c>
    </row>
    <row r="7" spans="1:18" x14ac:dyDescent="0.25">
      <c r="A7" t="s">
        <v>11489</v>
      </c>
      <c r="B7" t="s">
        <v>3413</v>
      </c>
      <c r="C7">
        <v>4.72</v>
      </c>
      <c r="D7" t="s">
        <v>11</v>
      </c>
      <c r="E7">
        <v>176</v>
      </c>
      <c r="F7">
        <v>15365</v>
      </c>
      <c r="G7">
        <v>290</v>
      </c>
      <c r="H7">
        <v>1994</v>
      </c>
      <c r="I7" t="s">
        <v>3414</v>
      </c>
      <c r="J7" t="s">
        <v>13</v>
      </c>
      <c r="K7" t="str" cm="1">
        <f t="array" ref="K7">_xlfn.IFS(Table1[[#This Row],[Rating]] &gt;=4.5, "Elite",Table1[[#This Row],[Rating]]&gt;=4, "Highly Rated", Table1[[#This Row],[Rating]]&gt;=3.5,"Above Average", Table1[[#This Row],[Rating]]&lt;3.5, "Average or Below")</f>
        <v>Elite</v>
      </c>
      <c r="L7" t="str" cm="1">
        <f t="array" ref="L7">_xlfn.IFS(Table1[[#This Row],[Pages]]&lt;=150,"Very Short",Table1[[#This Row],[Pages]]&lt;=299,"Short",Table1[[#This Row],[Pages]]&lt;=499,"Medium",Table1[[#This Row],[Pages]]&lt;=699,"Long",Table1[[#This Row],[Pages]]&gt;=700,"Epic")</f>
        <v>Short</v>
      </c>
      <c r="M7" t="str" cm="1">
        <f t="array" ref="M7">_xlfn.IFS(Table1[[#This Row],[Ratings_Count]]&gt;=1000000,"Mega Popular",Table1[[#This Row],[Ratings_Count]]&gt;=100000,"Popular",Table1[[#This Row],[Ratings_Count]]&gt;=10000,"Mid Popular",Table1[[#This Row],[Ratings_Count]]&lt;10000,"Niche")</f>
        <v>Mid Popular</v>
      </c>
      <c r="N7" t="str">
        <f>IF(AND(Table1[[#This Row],[Rating]]&gt;=4.2, Table1[[#This Row],[Ratings_Count]]&lt;10000), "Hidden Gem", "Not a Hidden Gem")</f>
        <v>Not a Hidden Gem</v>
      </c>
    </row>
    <row r="8" spans="1:18" x14ac:dyDescent="0.25">
      <c r="A8" t="s">
        <v>13998</v>
      </c>
      <c r="B8" t="s">
        <v>13999</v>
      </c>
      <c r="C8">
        <v>4.72</v>
      </c>
      <c r="D8" t="s">
        <v>13842</v>
      </c>
      <c r="E8">
        <v>544</v>
      </c>
      <c r="F8">
        <v>102</v>
      </c>
      <c r="G8">
        <v>6</v>
      </c>
      <c r="H8">
        <v>2003</v>
      </c>
      <c r="I8" t="s">
        <v>1960</v>
      </c>
      <c r="J8" t="s">
        <v>13</v>
      </c>
      <c r="K8" t="str" cm="1">
        <f t="array" ref="K8">_xlfn.IFS(Table1[[#This Row],[Rating]] &gt;=4.5, "Elite",Table1[[#This Row],[Rating]]&gt;=4, "Highly Rated", Table1[[#This Row],[Rating]]&gt;=3.5,"Above Average", Table1[[#This Row],[Rating]]&lt;3.5, "Average or Below")</f>
        <v>Elite</v>
      </c>
      <c r="L8" t="str" cm="1">
        <f t="array" ref="L8">_xlfn.IFS(Table1[[#This Row],[Pages]]&lt;=150,"Very Short",Table1[[#This Row],[Pages]]&lt;=299,"Short",Table1[[#This Row],[Pages]]&lt;=499,"Medium",Table1[[#This Row],[Pages]]&lt;=699,"Long",Table1[[#This Row],[Pages]]&gt;=700,"Epic")</f>
        <v>Long</v>
      </c>
      <c r="M8" t="str" cm="1">
        <f t="array" ref="M8">_xlfn.IFS(Table1[[#This Row],[Ratings_Count]]&gt;=1000000,"Mega Popular",Table1[[#This Row],[Ratings_Count]]&gt;=100000,"Popular",Table1[[#This Row],[Ratings_Count]]&gt;=10000,"Mid Popular",Table1[[#This Row],[Ratings_Count]]&lt;10000,"Niche")</f>
        <v>Niche</v>
      </c>
      <c r="N8" t="str">
        <f>IF(AND(Table1[[#This Row],[Rating]]&gt;=4.2, Table1[[#This Row],[Ratings_Count]]&lt;10000), "Hidden Gem", "Not a Hidden Gem")</f>
        <v>Hidden Gem</v>
      </c>
    </row>
    <row r="9" spans="1:18" x14ac:dyDescent="0.25">
      <c r="A9" t="s">
        <v>4378</v>
      </c>
      <c r="B9" t="s">
        <v>4379</v>
      </c>
      <c r="C9">
        <v>4.7</v>
      </c>
      <c r="D9" t="s">
        <v>11</v>
      </c>
      <c r="E9">
        <v>6576</v>
      </c>
      <c r="F9">
        <v>1338</v>
      </c>
      <c r="G9">
        <v>81</v>
      </c>
      <c r="H9">
        <v>2004</v>
      </c>
      <c r="I9" t="s">
        <v>345</v>
      </c>
      <c r="J9" t="s">
        <v>13</v>
      </c>
      <c r="K9" t="str" cm="1">
        <f t="array" ref="K9">_xlfn.IFS(Table1[[#This Row],[Rating]] &gt;=4.5, "Elite",Table1[[#This Row],[Rating]]&gt;=4, "Highly Rated", Table1[[#This Row],[Rating]]&gt;=3.5,"Above Average", Table1[[#This Row],[Rating]]&lt;3.5, "Average or Below")</f>
        <v>Elite</v>
      </c>
      <c r="L9" t="str" cm="1">
        <f t="array" ref="L9">_xlfn.IFS(Table1[[#This Row],[Pages]]&lt;=150,"Very Short",Table1[[#This Row],[Pages]]&lt;=299,"Short",Table1[[#This Row],[Pages]]&lt;=499,"Medium",Table1[[#This Row],[Pages]]&lt;=699,"Long",Table1[[#This Row],[Pages]]&gt;=700,"Epic")</f>
        <v>Epic</v>
      </c>
      <c r="M9" t="str" cm="1">
        <f t="array" ref="M9">_xlfn.IFS(Table1[[#This Row],[Ratings_Count]]&gt;=1000000,"Mega Popular",Table1[[#This Row],[Ratings_Count]]&gt;=100000,"Popular",Table1[[#This Row],[Ratings_Count]]&gt;=10000,"Mid Popular",Table1[[#This Row],[Ratings_Count]]&lt;10000,"Niche")</f>
        <v>Niche</v>
      </c>
      <c r="N9" t="str">
        <f>IF(AND(Table1[[#This Row],[Rating]]&gt;=4.2, Table1[[#This Row],[Ratings_Count]]&lt;10000), "Hidden Gem", "Not a Hidden Gem")</f>
        <v>Hidden Gem</v>
      </c>
    </row>
    <row r="10" spans="1:18" x14ac:dyDescent="0.25">
      <c r="A10" t="s">
        <v>6323</v>
      </c>
      <c r="B10" t="s">
        <v>6324</v>
      </c>
      <c r="C10">
        <v>4.7</v>
      </c>
      <c r="D10" t="s">
        <v>11</v>
      </c>
      <c r="E10">
        <v>2198</v>
      </c>
      <c r="F10">
        <v>4166</v>
      </c>
      <c r="G10">
        <v>186</v>
      </c>
      <c r="H10">
        <v>2002</v>
      </c>
      <c r="I10" t="s">
        <v>6325</v>
      </c>
      <c r="J10" t="s">
        <v>13</v>
      </c>
      <c r="K10" t="str" cm="1">
        <f t="array" ref="K10">_xlfn.IFS(Table1[[#This Row],[Rating]] &gt;=4.5, "Elite",Table1[[#This Row],[Rating]]&gt;=4, "Highly Rated", Table1[[#This Row],[Rating]]&gt;=3.5,"Above Average", Table1[[#This Row],[Rating]]&lt;3.5, "Average or Below")</f>
        <v>Elite</v>
      </c>
      <c r="L10" t="str" cm="1">
        <f t="array" ref="L10">_xlfn.IFS(Table1[[#This Row],[Pages]]&lt;=150,"Very Short",Table1[[#This Row],[Pages]]&lt;=299,"Short",Table1[[#This Row],[Pages]]&lt;=499,"Medium",Table1[[#This Row],[Pages]]&lt;=699,"Long",Table1[[#This Row],[Pages]]&gt;=700,"Epic")</f>
        <v>Epic</v>
      </c>
      <c r="M10" t="str" cm="1">
        <f t="array" ref="M10">_xlfn.IFS(Table1[[#This Row],[Ratings_Count]]&gt;=1000000,"Mega Popular",Table1[[#This Row],[Ratings_Count]]&gt;=100000,"Popular",Table1[[#This Row],[Ratings_Count]]&gt;=10000,"Mid Popular",Table1[[#This Row],[Ratings_Count]]&lt;10000,"Niche")</f>
        <v>Niche</v>
      </c>
      <c r="N10" t="str">
        <f>IF(AND(Table1[[#This Row],[Rating]]&gt;=4.2, Table1[[#This Row],[Ratings_Count]]&lt;10000), "Hidden Gem", "Not a Hidden Gem")</f>
        <v>Hidden Gem</v>
      </c>
    </row>
    <row r="11" spans="1:18" x14ac:dyDescent="0.25">
      <c r="A11" t="s">
        <v>11113</v>
      </c>
      <c r="B11" t="s">
        <v>2440</v>
      </c>
      <c r="C11">
        <v>4.7</v>
      </c>
      <c r="D11" t="s">
        <v>11</v>
      </c>
      <c r="E11">
        <v>712</v>
      </c>
      <c r="F11">
        <v>404</v>
      </c>
      <c r="G11">
        <v>30</v>
      </c>
      <c r="H11">
        <v>1985</v>
      </c>
      <c r="I11" t="s">
        <v>182</v>
      </c>
      <c r="J11" t="s">
        <v>13</v>
      </c>
      <c r="K11" t="str" cm="1">
        <f t="array" ref="K11">_xlfn.IFS(Table1[[#This Row],[Rating]] &gt;=4.5, "Elite",Table1[[#This Row],[Rating]]&gt;=4, "Highly Rated", Table1[[#This Row],[Rating]]&gt;=3.5,"Above Average", Table1[[#This Row],[Rating]]&lt;3.5, "Average or Below")</f>
        <v>Elite</v>
      </c>
      <c r="L11" t="str" cm="1">
        <f t="array" ref="L11">_xlfn.IFS(Table1[[#This Row],[Pages]]&lt;=150,"Very Short",Table1[[#This Row],[Pages]]&lt;=299,"Short",Table1[[#This Row],[Pages]]&lt;=499,"Medium",Table1[[#This Row],[Pages]]&lt;=699,"Long",Table1[[#This Row],[Pages]]&gt;=700,"Epic")</f>
        <v>Epic</v>
      </c>
      <c r="M11" t="str" cm="1">
        <f t="array" ref="M11">_xlfn.IFS(Table1[[#This Row],[Ratings_Count]]&gt;=1000000,"Mega Popular",Table1[[#This Row],[Ratings_Count]]&gt;=100000,"Popular",Table1[[#This Row],[Ratings_Count]]&gt;=10000,"Mid Popular",Table1[[#This Row],[Ratings_Count]]&lt;10000,"Niche")</f>
        <v>Niche</v>
      </c>
      <c r="N11" t="str">
        <f>IF(AND(Table1[[#This Row],[Rating]]&gt;=4.2, Table1[[#This Row],[Ratings_Count]]&lt;10000), "Hidden Gem", "Not a Hidden Gem")</f>
        <v>Hidden Gem</v>
      </c>
    </row>
    <row r="12" spans="1:18" x14ac:dyDescent="0.25">
      <c r="A12" t="s">
        <v>11207</v>
      </c>
      <c r="B12" t="s">
        <v>3413</v>
      </c>
      <c r="C12">
        <v>4.6900000000000004</v>
      </c>
      <c r="D12" t="s">
        <v>11</v>
      </c>
      <c r="E12">
        <v>176</v>
      </c>
      <c r="F12">
        <v>20308</v>
      </c>
      <c r="G12">
        <v>244</v>
      </c>
      <c r="H12">
        <v>1993</v>
      </c>
      <c r="I12" t="s">
        <v>3414</v>
      </c>
      <c r="J12" t="s">
        <v>13</v>
      </c>
      <c r="K12" t="str" cm="1">
        <f t="array" ref="K12">_xlfn.IFS(Table1[[#This Row],[Rating]] &gt;=4.5, "Elite",Table1[[#This Row],[Rating]]&gt;=4, "Highly Rated", Table1[[#This Row],[Rating]]&gt;=3.5,"Above Average", Table1[[#This Row],[Rating]]&lt;3.5, "Average or Below")</f>
        <v>Elite</v>
      </c>
      <c r="L12" t="str" cm="1">
        <f t="array" ref="L12">_xlfn.IFS(Table1[[#This Row],[Pages]]&lt;=150,"Very Short",Table1[[#This Row],[Pages]]&lt;=299,"Short",Table1[[#This Row],[Pages]]&lt;=499,"Medium",Table1[[#This Row],[Pages]]&lt;=699,"Long",Table1[[#This Row],[Pages]]&gt;=700,"Epic")</f>
        <v>Short</v>
      </c>
      <c r="M12" t="str" cm="1">
        <f t="array" ref="M12">_xlfn.IFS(Table1[[#This Row],[Ratings_Count]]&gt;=1000000,"Mega Popular",Table1[[#This Row],[Ratings_Count]]&gt;=100000,"Popular",Table1[[#This Row],[Ratings_Count]]&gt;=10000,"Mid Popular",Table1[[#This Row],[Ratings_Count]]&lt;10000,"Niche")</f>
        <v>Mid Popular</v>
      </c>
      <c r="N12" t="str">
        <f>IF(AND(Table1[[#This Row],[Rating]]&gt;=4.2, Table1[[#This Row],[Ratings_Count]]&lt;10000), "Hidden Gem", "Not a Hidden Gem")</f>
        <v>Not a Hidden Gem</v>
      </c>
    </row>
    <row r="13" spans="1:18" x14ac:dyDescent="0.25">
      <c r="A13" t="s">
        <v>12906</v>
      </c>
      <c r="B13" t="s">
        <v>12907</v>
      </c>
      <c r="C13">
        <v>4.6900000000000004</v>
      </c>
      <c r="D13" t="s">
        <v>12134</v>
      </c>
      <c r="E13">
        <v>473</v>
      </c>
      <c r="F13">
        <v>730</v>
      </c>
      <c r="G13">
        <v>36</v>
      </c>
      <c r="H13">
        <v>2003</v>
      </c>
      <c r="I13" t="s">
        <v>65</v>
      </c>
      <c r="J13" t="s">
        <v>13</v>
      </c>
      <c r="K13" t="str" cm="1">
        <f t="array" ref="K13">_xlfn.IFS(Table1[[#This Row],[Rating]] &gt;=4.5, "Elite",Table1[[#This Row],[Rating]]&gt;=4, "Highly Rated", Table1[[#This Row],[Rating]]&gt;=3.5,"Above Average", Table1[[#This Row],[Rating]]&lt;3.5, "Average or Below")</f>
        <v>Elite</v>
      </c>
      <c r="L13" t="str" cm="1">
        <f t="array" ref="L13">_xlfn.IFS(Table1[[#This Row],[Pages]]&lt;=150,"Very Short",Table1[[#This Row],[Pages]]&lt;=299,"Short",Table1[[#This Row],[Pages]]&lt;=499,"Medium",Table1[[#This Row],[Pages]]&lt;=699,"Long",Table1[[#This Row],[Pages]]&gt;=700,"Epic")</f>
        <v>Medium</v>
      </c>
      <c r="M13" t="str" cm="1">
        <f t="array" ref="M13">_xlfn.IFS(Table1[[#This Row],[Ratings_Count]]&gt;=1000000,"Mega Popular",Table1[[#This Row],[Ratings_Count]]&gt;=100000,"Popular",Table1[[#This Row],[Ratings_Count]]&gt;=10000,"Mid Popular",Table1[[#This Row],[Ratings_Count]]&lt;10000,"Niche")</f>
        <v>Niche</v>
      </c>
      <c r="N13" t="str">
        <f>IF(AND(Table1[[#This Row],[Rating]]&gt;=4.2, Table1[[#This Row],[Ratings_Count]]&lt;10000), "Hidden Gem", "Not a Hidden Gem")</f>
        <v>Hidden Gem</v>
      </c>
    </row>
    <row r="14" spans="1:18" x14ac:dyDescent="0.25">
      <c r="A14" t="s">
        <v>2936</v>
      </c>
      <c r="B14" t="s">
        <v>265</v>
      </c>
      <c r="C14">
        <v>4.67</v>
      </c>
      <c r="D14" t="s">
        <v>11</v>
      </c>
      <c r="E14">
        <v>266</v>
      </c>
      <c r="F14">
        <v>2467</v>
      </c>
      <c r="G14">
        <v>149</v>
      </c>
      <c r="H14">
        <v>2005</v>
      </c>
      <c r="I14" t="s">
        <v>266</v>
      </c>
      <c r="J14" t="s">
        <v>13</v>
      </c>
      <c r="K14" t="str" cm="1">
        <f t="array" ref="K14">_xlfn.IFS(Table1[[#This Row],[Rating]] &gt;=4.5, "Elite",Table1[[#This Row],[Rating]]&gt;=4, "Highly Rated", Table1[[#This Row],[Rating]]&gt;=3.5,"Above Average", Table1[[#This Row],[Rating]]&lt;3.5, "Average or Below")</f>
        <v>Elite</v>
      </c>
      <c r="L14" t="str" cm="1">
        <f t="array" ref="L14">_xlfn.IFS(Table1[[#This Row],[Pages]]&lt;=150,"Very Short",Table1[[#This Row],[Pages]]&lt;=299,"Short",Table1[[#This Row],[Pages]]&lt;=499,"Medium",Table1[[#This Row],[Pages]]&lt;=699,"Long",Table1[[#This Row],[Pages]]&gt;=700,"Epic")</f>
        <v>Short</v>
      </c>
      <c r="M14" t="str" cm="1">
        <f t="array" ref="M14">_xlfn.IFS(Table1[[#This Row],[Ratings_Count]]&gt;=1000000,"Mega Popular",Table1[[#This Row],[Ratings_Count]]&gt;=100000,"Popular",Table1[[#This Row],[Ratings_Count]]&gt;=10000,"Mid Popular",Table1[[#This Row],[Ratings_Count]]&lt;10000,"Niche")</f>
        <v>Niche</v>
      </c>
      <c r="N14" t="str">
        <f>IF(AND(Table1[[#This Row],[Rating]]&gt;=4.2, Table1[[#This Row],[Ratings_Count]]&lt;10000), "Hidden Gem", "Not a Hidden Gem")</f>
        <v>Hidden Gem</v>
      </c>
    </row>
    <row r="15" spans="1:18" x14ac:dyDescent="0.25">
      <c r="A15" t="s">
        <v>1202</v>
      </c>
      <c r="B15" t="s">
        <v>1203</v>
      </c>
      <c r="C15">
        <v>4.6500000000000004</v>
      </c>
      <c r="D15" t="s">
        <v>11</v>
      </c>
      <c r="E15">
        <v>612</v>
      </c>
      <c r="F15">
        <v>15640</v>
      </c>
      <c r="G15">
        <v>512</v>
      </c>
      <c r="H15">
        <v>2006</v>
      </c>
      <c r="I15" t="s">
        <v>1088</v>
      </c>
      <c r="J15" t="s">
        <v>13</v>
      </c>
      <c r="K15" t="str" cm="1">
        <f t="array" ref="K15">_xlfn.IFS(Table1[[#This Row],[Rating]] &gt;=4.5, "Elite",Table1[[#This Row],[Rating]]&gt;=4, "Highly Rated", Table1[[#This Row],[Rating]]&gt;=3.5,"Above Average", Table1[[#This Row],[Rating]]&lt;3.5, "Average or Below")</f>
        <v>Elite</v>
      </c>
      <c r="L15" t="str" cm="1">
        <f t="array" ref="L15">_xlfn.IFS(Table1[[#This Row],[Pages]]&lt;=150,"Very Short",Table1[[#This Row],[Pages]]&lt;=299,"Short",Table1[[#This Row],[Pages]]&lt;=499,"Medium",Table1[[#This Row],[Pages]]&lt;=699,"Long",Table1[[#This Row],[Pages]]&gt;=700,"Epic")</f>
        <v>Long</v>
      </c>
      <c r="M15" t="str" cm="1">
        <f t="array" ref="M15">_xlfn.IFS(Table1[[#This Row],[Ratings_Count]]&gt;=1000000,"Mega Popular",Table1[[#This Row],[Ratings_Count]]&gt;=100000,"Popular",Table1[[#This Row],[Ratings_Count]]&gt;=10000,"Mid Popular",Table1[[#This Row],[Ratings_Count]]&lt;10000,"Niche")</f>
        <v>Mid Popular</v>
      </c>
      <c r="N15" t="str">
        <f>IF(AND(Table1[[#This Row],[Rating]]&gt;=4.2, Table1[[#This Row],[Ratings_Count]]&lt;10000), "Hidden Gem", "Not a Hidden Gem")</f>
        <v>Not a Hidden Gem</v>
      </c>
    </row>
    <row r="16" spans="1:18" x14ac:dyDescent="0.25">
      <c r="A16" t="s">
        <v>3962</v>
      </c>
      <c r="B16" t="s">
        <v>2901</v>
      </c>
      <c r="C16">
        <v>4.6399999999999997</v>
      </c>
      <c r="D16" t="s">
        <v>11</v>
      </c>
      <c r="E16">
        <v>1878</v>
      </c>
      <c r="F16">
        <v>1411</v>
      </c>
      <c r="G16">
        <v>54</v>
      </c>
      <c r="H16">
        <v>2004</v>
      </c>
      <c r="I16" t="s">
        <v>208</v>
      </c>
      <c r="J16" t="s">
        <v>13</v>
      </c>
      <c r="K16" t="str" cm="1">
        <f t="array" ref="K16">_xlfn.IFS(Table1[[#This Row],[Rating]] &gt;=4.5, "Elite",Table1[[#This Row],[Rating]]&gt;=4, "Highly Rated", Table1[[#This Row],[Rating]]&gt;=3.5,"Above Average", Table1[[#This Row],[Rating]]&lt;3.5, "Average or Below")</f>
        <v>Elite</v>
      </c>
      <c r="L16" t="str" cm="1">
        <f t="array" ref="L16">_xlfn.IFS(Table1[[#This Row],[Pages]]&lt;=150,"Very Short",Table1[[#This Row],[Pages]]&lt;=299,"Short",Table1[[#This Row],[Pages]]&lt;=499,"Medium",Table1[[#This Row],[Pages]]&lt;=699,"Long",Table1[[#This Row],[Pages]]&gt;=700,"Epic")</f>
        <v>Epic</v>
      </c>
      <c r="M16" t="str" cm="1">
        <f t="array" ref="M16">_xlfn.IFS(Table1[[#This Row],[Ratings_Count]]&gt;=1000000,"Mega Popular",Table1[[#This Row],[Ratings_Count]]&gt;=100000,"Popular",Table1[[#This Row],[Ratings_Count]]&gt;=10000,"Mid Popular",Table1[[#This Row],[Ratings_Count]]&lt;10000,"Niche")</f>
        <v>Niche</v>
      </c>
      <c r="N16" t="str">
        <f>IF(AND(Table1[[#This Row],[Rating]]&gt;=4.2, Table1[[#This Row],[Ratings_Count]]&lt;10000), "Hidden Gem", "Not a Hidden Gem")</f>
        <v>Hidden Gem</v>
      </c>
    </row>
    <row r="17" spans="1:14" x14ac:dyDescent="0.25">
      <c r="A17" t="s">
        <v>4656</v>
      </c>
      <c r="B17" t="s">
        <v>4657</v>
      </c>
      <c r="C17">
        <v>4.6399999999999997</v>
      </c>
      <c r="D17" t="s">
        <v>11</v>
      </c>
      <c r="E17">
        <v>184</v>
      </c>
      <c r="F17">
        <v>2406</v>
      </c>
      <c r="G17">
        <v>29</v>
      </c>
      <c r="H17">
        <v>2004</v>
      </c>
      <c r="I17" t="s">
        <v>2833</v>
      </c>
      <c r="J17" t="s">
        <v>13</v>
      </c>
      <c r="K17" t="str" cm="1">
        <f t="array" ref="K17">_xlfn.IFS(Table1[[#This Row],[Rating]] &gt;=4.5, "Elite",Table1[[#This Row],[Rating]]&gt;=4, "Highly Rated", Table1[[#This Row],[Rating]]&gt;=3.5,"Above Average", Table1[[#This Row],[Rating]]&lt;3.5, "Average or Below")</f>
        <v>Elite</v>
      </c>
      <c r="L17" t="str" cm="1">
        <f t="array" ref="L17">_xlfn.IFS(Table1[[#This Row],[Pages]]&lt;=150,"Very Short",Table1[[#This Row],[Pages]]&lt;=299,"Short",Table1[[#This Row],[Pages]]&lt;=499,"Medium",Table1[[#This Row],[Pages]]&lt;=699,"Long",Table1[[#This Row],[Pages]]&gt;=700,"Epic")</f>
        <v>Short</v>
      </c>
      <c r="M17" t="str" cm="1">
        <f t="array" ref="M17">_xlfn.IFS(Table1[[#This Row],[Ratings_Count]]&gt;=1000000,"Mega Popular",Table1[[#This Row],[Ratings_Count]]&gt;=100000,"Popular",Table1[[#This Row],[Ratings_Count]]&gt;=10000,"Mid Popular",Table1[[#This Row],[Ratings_Count]]&lt;10000,"Niche")</f>
        <v>Niche</v>
      </c>
      <c r="N17" t="str">
        <f>IF(AND(Table1[[#This Row],[Rating]]&gt;=4.2, Table1[[#This Row],[Ratings_Count]]&lt;10000), "Hidden Gem", "Not a Hidden Gem")</f>
        <v>Hidden Gem</v>
      </c>
    </row>
    <row r="18" spans="1:14" x14ac:dyDescent="0.25">
      <c r="A18" t="s">
        <v>3265</v>
      </c>
      <c r="B18" t="s">
        <v>3266</v>
      </c>
      <c r="C18">
        <v>4.63</v>
      </c>
      <c r="D18" t="s">
        <v>11</v>
      </c>
      <c r="E18">
        <v>384</v>
      </c>
      <c r="F18">
        <v>716</v>
      </c>
      <c r="G18">
        <v>15</v>
      </c>
      <c r="H18">
        <v>2005</v>
      </c>
      <c r="I18" t="s">
        <v>1378</v>
      </c>
      <c r="J18" t="s">
        <v>13</v>
      </c>
      <c r="K18" t="str" cm="1">
        <f t="array" ref="K18">_xlfn.IFS(Table1[[#This Row],[Rating]] &gt;=4.5, "Elite",Table1[[#This Row],[Rating]]&gt;=4, "Highly Rated", Table1[[#This Row],[Rating]]&gt;=3.5,"Above Average", Table1[[#This Row],[Rating]]&lt;3.5, "Average or Below")</f>
        <v>Elite</v>
      </c>
      <c r="L18" t="str" cm="1">
        <f t="array" ref="L18">_xlfn.IFS(Table1[[#This Row],[Pages]]&lt;=150,"Very Short",Table1[[#This Row],[Pages]]&lt;=299,"Short",Table1[[#This Row],[Pages]]&lt;=499,"Medium",Table1[[#This Row],[Pages]]&lt;=699,"Long",Table1[[#This Row],[Pages]]&gt;=700,"Epic")</f>
        <v>Medium</v>
      </c>
      <c r="M18" t="str" cm="1">
        <f t="array" ref="M18">_xlfn.IFS(Table1[[#This Row],[Ratings_Count]]&gt;=1000000,"Mega Popular",Table1[[#This Row],[Ratings_Count]]&gt;=100000,"Popular",Table1[[#This Row],[Ratings_Count]]&gt;=10000,"Mid Popular",Table1[[#This Row],[Ratings_Count]]&lt;10000,"Niche")</f>
        <v>Niche</v>
      </c>
      <c r="N18" t="str">
        <f>IF(AND(Table1[[#This Row],[Rating]]&gt;=4.2, Table1[[#This Row],[Ratings_Count]]&lt;10000), "Hidden Gem", "Not a Hidden Gem")</f>
        <v>Hidden Gem</v>
      </c>
    </row>
    <row r="19" spans="1:14" x14ac:dyDescent="0.25">
      <c r="A19" t="s">
        <v>4138</v>
      </c>
      <c r="B19" t="s">
        <v>2230</v>
      </c>
      <c r="C19">
        <v>4.63</v>
      </c>
      <c r="D19" t="s">
        <v>11</v>
      </c>
      <c r="E19">
        <v>1184</v>
      </c>
      <c r="F19">
        <v>991</v>
      </c>
      <c r="G19">
        <v>55</v>
      </c>
      <c r="H19">
        <v>2004</v>
      </c>
      <c r="I19" t="s">
        <v>164</v>
      </c>
      <c r="J19" t="s">
        <v>13</v>
      </c>
      <c r="K19" t="str" cm="1">
        <f t="array" ref="K19">_xlfn.IFS(Table1[[#This Row],[Rating]] &gt;=4.5, "Elite",Table1[[#This Row],[Rating]]&gt;=4, "Highly Rated", Table1[[#This Row],[Rating]]&gt;=3.5,"Above Average", Table1[[#This Row],[Rating]]&lt;3.5, "Average or Below")</f>
        <v>Elite</v>
      </c>
      <c r="L19" t="str" cm="1">
        <f t="array" ref="L19">_xlfn.IFS(Table1[[#This Row],[Pages]]&lt;=150,"Very Short",Table1[[#This Row],[Pages]]&lt;=299,"Short",Table1[[#This Row],[Pages]]&lt;=499,"Medium",Table1[[#This Row],[Pages]]&lt;=699,"Long",Table1[[#This Row],[Pages]]&gt;=700,"Epic")</f>
        <v>Epic</v>
      </c>
      <c r="M19" t="str" cm="1">
        <f t="array" ref="M19">_xlfn.IFS(Table1[[#This Row],[Ratings_Count]]&gt;=1000000,"Mega Popular",Table1[[#This Row],[Ratings_Count]]&gt;=100000,"Popular",Table1[[#This Row],[Ratings_Count]]&gt;=10000,"Mid Popular",Table1[[#This Row],[Ratings_Count]]&lt;10000,"Niche")</f>
        <v>Niche</v>
      </c>
      <c r="N19" t="str">
        <f>IF(AND(Table1[[#This Row],[Rating]]&gt;=4.2, Table1[[#This Row],[Ratings_Count]]&lt;10000), "Hidden Gem", "Not a Hidden Gem")</f>
        <v>Hidden Gem</v>
      </c>
    </row>
    <row r="20" spans="1:14" x14ac:dyDescent="0.25">
      <c r="A20" t="s">
        <v>10678</v>
      </c>
      <c r="B20" t="s">
        <v>3413</v>
      </c>
      <c r="C20">
        <v>4.63</v>
      </c>
      <c r="D20" t="s">
        <v>11</v>
      </c>
      <c r="E20">
        <v>208</v>
      </c>
      <c r="F20">
        <v>303</v>
      </c>
      <c r="G20">
        <v>12</v>
      </c>
      <c r="H20">
        <v>2008</v>
      </c>
      <c r="I20" t="s">
        <v>10679</v>
      </c>
      <c r="J20" t="s">
        <v>13</v>
      </c>
      <c r="K20" t="str" cm="1">
        <f t="array" ref="K20">_xlfn.IFS(Table1[[#This Row],[Rating]] &gt;=4.5, "Elite",Table1[[#This Row],[Rating]]&gt;=4, "Highly Rated", Table1[[#This Row],[Rating]]&gt;=3.5,"Above Average", Table1[[#This Row],[Rating]]&lt;3.5, "Average or Below")</f>
        <v>Elite</v>
      </c>
      <c r="L20" t="str" cm="1">
        <f t="array" ref="L20">_xlfn.IFS(Table1[[#This Row],[Pages]]&lt;=150,"Very Short",Table1[[#This Row],[Pages]]&lt;=299,"Short",Table1[[#This Row],[Pages]]&lt;=499,"Medium",Table1[[#This Row],[Pages]]&lt;=699,"Long",Table1[[#This Row],[Pages]]&gt;=700,"Epic")</f>
        <v>Short</v>
      </c>
      <c r="M20" t="str" cm="1">
        <f t="array" ref="M20">_xlfn.IFS(Table1[[#This Row],[Ratings_Count]]&gt;=1000000,"Mega Popular",Table1[[#This Row],[Ratings_Count]]&gt;=100000,"Popular",Table1[[#This Row],[Ratings_Count]]&gt;=10000,"Mid Popular",Table1[[#This Row],[Ratings_Count]]&lt;10000,"Niche")</f>
        <v>Niche</v>
      </c>
      <c r="N20" t="str">
        <f>IF(AND(Table1[[#This Row],[Rating]]&gt;=4.2, Table1[[#This Row],[Ratings_Count]]&lt;10000), "Hidden Gem", "Not a Hidden Gem")</f>
        <v>Hidden Gem</v>
      </c>
    </row>
    <row r="21" spans="1:14" x14ac:dyDescent="0.25">
      <c r="A21" t="s">
        <v>11655</v>
      </c>
      <c r="B21" t="s">
        <v>3413</v>
      </c>
      <c r="C21">
        <v>4.63</v>
      </c>
      <c r="D21" t="s">
        <v>11</v>
      </c>
      <c r="E21">
        <v>208</v>
      </c>
      <c r="F21">
        <v>49122</v>
      </c>
      <c r="G21">
        <v>368</v>
      </c>
      <c r="H21">
        <v>1995</v>
      </c>
      <c r="I21" t="s">
        <v>3414</v>
      </c>
      <c r="J21" t="s">
        <v>13</v>
      </c>
      <c r="K21" t="str" cm="1">
        <f t="array" ref="K21">_xlfn.IFS(Table1[[#This Row],[Rating]] &gt;=4.5, "Elite",Table1[[#This Row],[Rating]]&gt;=4, "Highly Rated", Table1[[#This Row],[Rating]]&gt;=3.5,"Above Average", Table1[[#This Row],[Rating]]&lt;3.5, "Average or Below")</f>
        <v>Elite</v>
      </c>
      <c r="L21" t="str" cm="1">
        <f t="array" ref="L21">_xlfn.IFS(Table1[[#This Row],[Pages]]&lt;=150,"Very Short",Table1[[#This Row],[Pages]]&lt;=299,"Short",Table1[[#This Row],[Pages]]&lt;=499,"Medium",Table1[[#This Row],[Pages]]&lt;=699,"Long",Table1[[#This Row],[Pages]]&gt;=700,"Epic")</f>
        <v>Short</v>
      </c>
      <c r="M21" t="str" cm="1">
        <f t="array" ref="M21">_xlfn.IFS(Table1[[#This Row],[Ratings_Count]]&gt;=1000000,"Mega Popular",Table1[[#This Row],[Ratings_Count]]&gt;=100000,"Popular",Table1[[#This Row],[Ratings_Count]]&gt;=10000,"Mid Popular",Table1[[#This Row],[Ratings_Count]]&lt;10000,"Niche")</f>
        <v>Mid Popular</v>
      </c>
      <c r="N21" t="str">
        <f>IF(AND(Table1[[#This Row],[Rating]]&gt;=4.2, Table1[[#This Row],[Ratings_Count]]&lt;10000), "Hidden Gem", "Not a Hidden Gem")</f>
        <v>Not a Hidden Gem</v>
      </c>
    </row>
    <row r="22" spans="1:14" x14ac:dyDescent="0.25">
      <c r="A22" t="s">
        <v>1038</v>
      </c>
      <c r="B22" t="s">
        <v>1039</v>
      </c>
      <c r="C22">
        <v>4.62</v>
      </c>
      <c r="D22" t="s">
        <v>11</v>
      </c>
      <c r="E22">
        <v>1072</v>
      </c>
      <c r="F22">
        <v>220</v>
      </c>
      <c r="G22">
        <v>14</v>
      </c>
      <c r="H22">
        <v>2006</v>
      </c>
      <c r="I22" t="s">
        <v>1040</v>
      </c>
      <c r="J22" t="s">
        <v>13</v>
      </c>
      <c r="K22" t="str" cm="1">
        <f t="array" ref="K22">_xlfn.IFS(Table1[[#This Row],[Rating]] &gt;=4.5, "Elite",Table1[[#This Row],[Rating]]&gt;=4, "Highly Rated", Table1[[#This Row],[Rating]]&gt;=3.5,"Above Average", Table1[[#This Row],[Rating]]&lt;3.5, "Average or Below")</f>
        <v>Elite</v>
      </c>
      <c r="L22" t="str" cm="1">
        <f t="array" ref="L22">_xlfn.IFS(Table1[[#This Row],[Pages]]&lt;=150,"Very Short",Table1[[#This Row],[Pages]]&lt;=299,"Short",Table1[[#This Row],[Pages]]&lt;=499,"Medium",Table1[[#This Row],[Pages]]&lt;=699,"Long",Table1[[#This Row],[Pages]]&gt;=700,"Epic")</f>
        <v>Epic</v>
      </c>
      <c r="M22" t="str" cm="1">
        <f t="array" ref="M22">_xlfn.IFS(Table1[[#This Row],[Ratings_Count]]&gt;=1000000,"Mega Popular",Table1[[#This Row],[Ratings_Count]]&gt;=100000,"Popular",Table1[[#This Row],[Ratings_Count]]&gt;=10000,"Mid Popular",Table1[[#This Row],[Ratings_Count]]&lt;10000,"Niche")</f>
        <v>Niche</v>
      </c>
      <c r="N22" t="str">
        <f>IF(AND(Table1[[#This Row],[Rating]]&gt;=4.2, Table1[[#This Row],[Ratings_Count]]&lt;10000), "Hidden Gem", "Not a Hidden Gem")</f>
        <v>Hidden Gem</v>
      </c>
    </row>
    <row r="23" spans="1:14" x14ac:dyDescent="0.25">
      <c r="A23" t="s">
        <v>4365</v>
      </c>
      <c r="B23" t="s">
        <v>4366</v>
      </c>
      <c r="C23">
        <v>4.62</v>
      </c>
      <c r="D23" t="s">
        <v>11</v>
      </c>
      <c r="E23">
        <v>159</v>
      </c>
      <c r="F23">
        <v>1776</v>
      </c>
      <c r="G23">
        <v>33</v>
      </c>
      <c r="H23">
        <v>2004</v>
      </c>
      <c r="I23" t="s">
        <v>722</v>
      </c>
      <c r="J23" t="s">
        <v>13</v>
      </c>
      <c r="K23" t="str" cm="1">
        <f t="array" ref="K23">_xlfn.IFS(Table1[[#This Row],[Rating]] &gt;=4.5, "Elite",Table1[[#This Row],[Rating]]&gt;=4, "Highly Rated", Table1[[#This Row],[Rating]]&gt;=3.5,"Above Average", Table1[[#This Row],[Rating]]&lt;3.5, "Average or Below")</f>
        <v>Elite</v>
      </c>
      <c r="L23" t="str" cm="1">
        <f t="array" ref="L23">_xlfn.IFS(Table1[[#This Row],[Pages]]&lt;=150,"Very Short",Table1[[#This Row],[Pages]]&lt;=299,"Short",Table1[[#This Row],[Pages]]&lt;=499,"Medium",Table1[[#This Row],[Pages]]&lt;=699,"Long",Table1[[#This Row],[Pages]]&gt;=700,"Epic")</f>
        <v>Short</v>
      </c>
      <c r="M23" t="str" cm="1">
        <f t="array" ref="M23">_xlfn.IFS(Table1[[#This Row],[Ratings_Count]]&gt;=1000000,"Mega Popular",Table1[[#This Row],[Ratings_Count]]&gt;=100000,"Popular",Table1[[#This Row],[Ratings_Count]]&gt;=10000,"Mid Popular",Table1[[#This Row],[Ratings_Count]]&lt;10000,"Niche")</f>
        <v>Niche</v>
      </c>
      <c r="N23" t="str">
        <f>IF(AND(Table1[[#This Row],[Rating]]&gt;=4.2, Table1[[#This Row],[Ratings_Count]]&lt;10000), "Hidden Gem", "Not a Hidden Gem")</f>
        <v>Hidden Gem</v>
      </c>
    </row>
    <row r="24" spans="1:14" x14ac:dyDescent="0.25">
      <c r="A24" t="s">
        <v>4263</v>
      </c>
      <c r="B24" t="s">
        <v>4264</v>
      </c>
      <c r="C24">
        <v>4.6100000000000003</v>
      </c>
      <c r="D24" t="s">
        <v>11</v>
      </c>
      <c r="E24">
        <v>336</v>
      </c>
      <c r="F24">
        <v>79</v>
      </c>
      <c r="G24">
        <v>0</v>
      </c>
      <c r="H24">
        <v>2004</v>
      </c>
      <c r="I24" t="s">
        <v>2795</v>
      </c>
      <c r="J24" t="s">
        <v>13</v>
      </c>
      <c r="K24" t="str" cm="1">
        <f t="array" ref="K24">_xlfn.IFS(Table1[[#This Row],[Rating]] &gt;=4.5, "Elite",Table1[[#This Row],[Rating]]&gt;=4, "Highly Rated", Table1[[#This Row],[Rating]]&gt;=3.5,"Above Average", Table1[[#This Row],[Rating]]&lt;3.5, "Average or Below")</f>
        <v>Elite</v>
      </c>
      <c r="L24" t="str" cm="1">
        <f t="array" ref="L24">_xlfn.IFS(Table1[[#This Row],[Pages]]&lt;=150,"Very Short",Table1[[#This Row],[Pages]]&lt;=299,"Short",Table1[[#This Row],[Pages]]&lt;=499,"Medium",Table1[[#This Row],[Pages]]&lt;=699,"Long",Table1[[#This Row],[Pages]]&gt;=700,"Epic")</f>
        <v>Medium</v>
      </c>
      <c r="M24" t="str" cm="1">
        <f t="array" ref="M24">_xlfn.IFS(Table1[[#This Row],[Ratings_Count]]&gt;=1000000,"Mega Popular",Table1[[#This Row],[Ratings_Count]]&gt;=100000,"Popular",Table1[[#This Row],[Ratings_Count]]&gt;=10000,"Mid Popular",Table1[[#This Row],[Ratings_Count]]&lt;10000,"Niche")</f>
        <v>Niche</v>
      </c>
      <c r="N24" t="str">
        <f>IF(AND(Table1[[#This Row],[Rating]]&gt;=4.2, Table1[[#This Row],[Ratings_Count]]&lt;10000), "Hidden Gem", "Not a Hidden Gem")</f>
        <v>Hidden Gem</v>
      </c>
    </row>
    <row r="25" spans="1:14" x14ac:dyDescent="0.25">
      <c r="A25" t="s">
        <v>4367</v>
      </c>
      <c r="B25" t="s">
        <v>4366</v>
      </c>
      <c r="C25">
        <v>4.6100000000000003</v>
      </c>
      <c r="D25" t="s">
        <v>11</v>
      </c>
      <c r="E25">
        <v>151</v>
      </c>
      <c r="F25">
        <v>1904</v>
      </c>
      <c r="G25">
        <v>28</v>
      </c>
      <c r="H25">
        <v>2004</v>
      </c>
      <c r="I25" t="s">
        <v>722</v>
      </c>
      <c r="J25" t="s">
        <v>13</v>
      </c>
      <c r="K25" t="str" cm="1">
        <f t="array" ref="K25">_xlfn.IFS(Table1[[#This Row],[Rating]] &gt;=4.5, "Elite",Table1[[#This Row],[Rating]]&gt;=4, "Highly Rated", Table1[[#This Row],[Rating]]&gt;=3.5,"Above Average", Table1[[#This Row],[Rating]]&lt;3.5, "Average or Below")</f>
        <v>Elite</v>
      </c>
      <c r="L25" t="str" cm="1">
        <f t="array" ref="L25">_xlfn.IFS(Table1[[#This Row],[Pages]]&lt;=150,"Very Short",Table1[[#This Row],[Pages]]&lt;=299,"Short",Table1[[#This Row],[Pages]]&lt;=499,"Medium",Table1[[#This Row],[Pages]]&lt;=699,"Long",Table1[[#This Row],[Pages]]&gt;=700,"Epic")</f>
        <v>Short</v>
      </c>
      <c r="M25" t="str" cm="1">
        <f t="array" ref="M25">_xlfn.IFS(Table1[[#This Row],[Ratings_Count]]&gt;=1000000,"Mega Popular",Table1[[#This Row],[Ratings_Count]]&gt;=100000,"Popular",Table1[[#This Row],[Ratings_Count]]&gt;=10000,"Mid Popular",Table1[[#This Row],[Ratings_Count]]&lt;10000,"Niche")</f>
        <v>Niche</v>
      </c>
      <c r="N25" t="str">
        <f>IF(AND(Table1[[#This Row],[Rating]]&gt;=4.2, Table1[[#This Row],[Ratings_Count]]&lt;10000), "Hidden Gem", "Not a Hidden Gem")</f>
        <v>Hidden Gem</v>
      </c>
    </row>
    <row r="26" spans="1:14" x14ac:dyDescent="0.25">
      <c r="A26" t="s">
        <v>4368</v>
      </c>
      <c r="B26" t="s">
        <v>4366</v>
      </c>
      <c r="C26">
        <v>4.6100000000000003</v>
      </c>
      <c r="D26" t="s">
        <v>11</v>
      </c>
      <c r="E26">
        <v>223</v>
      </c>
      <c r="F26">
        <v>1716</v>
      </c>
      <c r="G26">
        <v>79</v>
      </c>
      <c r="H26">
        <v>2004</v>
      </c>
      <c r="I26" t="s">
        <v>722</v>
      </c>
      <c r="J26" t="s">
        <v>13</v>
      </c>
      <c r="K26" t="str" cm="1">
        <f t="array" ref="K26">_xlfn.IFS(Table1[[#This Row],[Rating]] &gt;=4.5, "Elite",Table1[[#This Row],[Rating]]&gt;=4, "Highly Rated", Table1[[#This Row],[Rating]]&gt;=3.5,"Above Average", Table1[[#This Row],[Rating]]&lt;3.5, "Average or Below")</f>
        <v>Elite</v>
      </c>
      <c r="L26" t="str" cm="1">
        <f t="array" ref="L26">_xlfn.IFS(Table1[[#This Row],[Pages]]&lt;=150,"Very Short",Table1[[#This Row],[Pages]]&lt;=299,"Short",Table1[[#This Row],[Pages]]&lt;=499,"Medium",Table1[[#This Row],[Pages]]&lt;=699,"Long",Table1[[#This Row],[Pages]]&gt;=700,"Epic")</f>
        <v>Short</v>
      </c>
      <c r="M26" t="str" cm="1">
        <f t="array" ref="M26">_xlfn.IFS(Table1[[#This Row],[Ratings_Count]]&gt;=1000000,"Mega Popular",Table1[[#This Row],[Ratings_Count]]&gt;=100000,"Popular",Table1[[#This Row],[Ratings_Count]]&gt;=10000,"Mid Popular",Table1[[#This Row],[Ratings_Count]]&lt;10000,"Niche")</f>
        <v>Niche</v>
      </c>
      <c r="N26" t="str">
        <f>IF(AND(Table1[[#This Row],[Rating]]&gt;=4.2, Table1[[#This Row],[Ratings_Count]]&lt;10000), "Hidden Gem", "Not a Hidden Gem")</f>
        <v>Hidden Gem</v>
      </c>
    </row>
    <row r="27" spans="1:14" x14ac:dyDescent="0.25">
      <c r="A27" t="s">
        <v>7929</v>
      </c>
      <c r="B27" t="s">
        <v>2381</v>
      </c>
      <c r="C27">
        <v>4.6100000000000003</v>
      </c>
      <c r="D27" t="s">
        <v>11</v>
      </c>
      <c r="E27">
        <v>746</v>
      </c>
      <c r="F27">
        <v>925</v>
      </c>
      <c r="G27">
        <v>40</v>
      </c>
      <c r="H27">
        <v>2007</v>
      </c>
      <c r="I27" t="s">
        <v>2034</v>
      </c>
      <c r="J27" t="s">
        <v>2014</v>
      </c>
      <c r="K27" t="str" cm="1">
        <f t="array" ref="K27">_xlfn.IFS(Table1[[#This Row],[Rating]] &gt;=4.5, "Elite",Table1[[#This Row],[Rating]]&gt;=4, "Highly Rated", Table1[[#This Row],[Rating]]&gt;=3.5,"Above Average", Table1[[#This Row],[Rating]]&lt;3.5, "Average or Below")</f>
        <v>Elite</v>
      </c>
      <c r="L27" t="str" cm="1">
        <f t="array" ref="L27">_xlfn.IFS(Table1[[#This Row],[Pages]]&lt;=150,"Very Short",Table1[[#This Row],[Pages]]&lt;=299,"Short",Table1[[#This Row],[Pages]]&lt;=499,"Medium",Table1[[#This Row],[Pages]]&lt;=699,"Long",Table1[[#This Row],[Pages]]&gt;=700,"Epic")</f>
        <v>Epic</v>
      </c>
      <c r="M27" t="str" cm="1">
        <f t="array" ref="M27">_xlfn.IFS(Table1[[#This Row],[Ratings_Count]]&gt;=1000000,"Mega Popular",Table1[[#This Row],[Ratings_Count]]&gt;=100000,"Popular",Table1[[#This Row],[Ratings_Count]]&gt;=10000,"Mid Popular",Table1[[#This Row],[Ratings_Count]]&lt;10000,"Niche")</f>
        <v>Niche</v>
      </c>
      <c r="N27" t="str">
        <f>IF(AND(Table1[[#This Row],[Rating]]&gt;=4.2, Table1[[#This Row],[Ratings_Count]]&lt;10000), "Hidden Gem", "Not a Hidden Gem")</f>
        <v>Hidden Gem</v>
      </c>
    </row>
    <row r="28" spans="1:14" x14ac:dyDescent="0.25">
      <c r="A28" t="s">
        <v>9256</v>
      </c>
      <c r="B28" t="s">
        <v>9257</v>
      </c>
      <c r="C28">
        <v>4.6100000000000003</v>
      </c>
      <c r="D28" t="s">
        <v>11</v>
      </c>
      <c r="E28">
        <v>869</v>
      </c>
      <c r="F28">
        <v>1495</v>
      </c>
      <c r="G28">
        <v>75</v>
      </c>
      <c r="H28">
        <v>1998</v>
      </c>
      <c r="I28" t="s">
        <v>9258</v>
      </c>
      <c r="J28" t="s">
        <v>13</v>
      </c>
      <c r="K28" t="str" cm="1">
        <f t="array" ref="K28">_xlfn.IFS(Table1[[#This Row],[Rating]] &gt;=4.5, "Elite",Table1[[#This Row],[Rating]]&gt;=4, "Highly Rated", Table1[[#This Row],[Rating]]&gt;=3.5,"Above Average", Table1[[#This Row],[Rating]]&lt;3.5, "Average or Below")</f>
        <v>Elite</v>
      </c>
      <c r="L28" t="str" cm="1">
        <f t="array" ref="L28">_xlfn.IFS(Table1[[#This Row],[Pages]]&lt;=150,"Very Short",Table1[[#This Row],[Pages]]&lt;=299,"Short",Table1[[#This Row],[Pages]]&lt;=499,"Medium",Table1[[#This Row],[Pages]]&lt;=699,"Long",Table1[[#This Row],[Pages]]&gt;=700,"Epic")</f>
        <v>Epic</v>
      </c>
      <c r="M28" t="str" cm="1">
        <f t="array" ref="M28">_xlfn.IFS(Table1[[#This Row],[Ratings_Count]]&gt;=1000000,"Mega Popular",Table1[[#This Row],[Ratings_Count]]&gt;=100000,"Popular",Table1[[#This Row],[Ratings_Count]]&gt;=10000,"Mid Popular",Table1[[#This Row],[Ratings_Count]]&lt;10000,"Niche")</f>
        <v>Niche</v>
      </c>
      <c r="N28" t="str">
        <f>IF(AND(Table1[[#This Row],[Rating]]&gt;=4.2, Table1[[#This Row],[Ratings_Count]]&lt;10000), "Hidden Gem", "Not a Hidden Gem")</f>
        <v>Hidden Gem</v>
      </c>
    </row>
    <row r="29" spans="1:14" x14ac:dyDescent="0.25">
      <c r="A29" t="s">
        <v>11731</v>
      </c>
      <c r="B29" t="s">
        <v>11732</v>
      </c>
      <c r="C29">
        <v>4.6100000000000003</v>
      </c>
      <c r="D29" t="s">
        <v>11</v>
      </c>
      <c r="E29">
        <v>270</v>
      </c>
      <c r="F29">
        <v>88</v>
      </c>
      <c r="G29">
        <v>4</v>
      </c>
      <c r="H29">
        <v>1996</v>
      </c>
      <c r="I29" t="s">
        <v>10613</v>
      </c>
      <c r="J29" t="s">
        <v>13</v>
      </c>
      <c r="K29" t="str" cm="1">
        <f t="array" ref="K29">_xlfn.IFS(Table1[[#This Row],[Rating]] &gt;=4.5, "Elite",Table1[[#This Row],[Rating]]&gt;=4, "Highly Rated", Table1[[#This Row],[Rating]]&gt;=3.5,"Above Average", Table1[[#This Row],[Rating]]&lt;3.5, "Average or Below")</f>
        <v>Elite</v>
      </c>
      <c r="L29" t="str" cm="1">
        <f t="array" ref="L29">_xlfn.IFS(Table1[[#This Row],[Pages]]&lt;=150,"Very Short",Table1[[#This Row],[Pages]]&lt;=299,"Short",Table1[[#This Row],[Pages]]&lt;=499,"Medium",Table1[[#This Row],[Pages]]&lt;=699,"Long",Table1[[#This Row],[Pages]]&gt;=700,"Epic")</f>
        <v>Short</v>
      </c>
      <c r="M29" t="str" cm="1">
        <f t="array" ref="M29">_xlfn.IFS(Table1[[#This Row],[Ratings_Count]]&gt;=1000000,"Mega Popular",Table1[[#This Row],[Ratings_Count]]&gt;=100000,"Popular",Table1[[#This Row],[Ratings_Count]]&gt;=10000,"Mid Popular",Table1[[#This Row],[Ratings_Count]]&lt;10000,"Niche")</f>
        <v>Niche</v>
      </c>
      <c r="N29" t="str">
        <f>IF(AND(Table1[[#This Row],[Rating]]&gt;=4.2, Table1[[#This Row],[Ratings_Count]]&lt;10000), "Hidden Gem", "Not a Hidden Gem")</f>
        <v>Hidden Gem</v>
      </c>
    </row>
    <row r="30" spans="1:14" x14ac:dyDescent="0.25">
      <c r="A30" t="s">
        <v>13008</v>
      </c>
      <c r="B30" t="s">
        <v>1179</v>
      </c>
      <c r="C30">
        <v>4.6100000000000003</v>
      </c>
      <c r="D30" t="s">
        <v>12134</v>
      </c>
      <c r="E30">
        <v>296</v>
      </c>
      <c r="F30">
        <v>186</v>
      </c>
      <c r="G30">
        <v>11</v>
      </c>
      <c r="H30">
        <v>2007</v>
      </c>
      <c r="I30" t="s">
        <v>1180</v>
      </c>
      <c r="J30" t="s">
        <v>13</v>
      </c>
      <c r="K30" t="str" cm="1">
        <f t="array" ref="K30">_xlfn.IFS(Table1[[#This Row],[Rating]] &gt;=4.5, "Elite",Table1[[#This Row],[Rating]]&gt;=4, "Highly Rated", Table1[[#This Row],[Rating]]&gt;=3.5,"Above Average", Table1[[#This Row],[Rating]]&lt;3.5, "Average or Below")</f>
        <v>Elite</v>
      </c>
      <c r="L30" t="str" cm="1">
        <f t="array" ref="L30">_xlfn.IFS(Table1[[#This Row],[Pages]]&lt;=150,"Very Short",Table1[[#This Row],[Pages]]&lt;=299,"Short",Table1[[#This Row],[Pages]]&lt;=499,"Medium",Table1[[#This Row],[Pages]]&lt;=699,"Long",Table1[[#This Row],[Pages]]&gt;=700,"Epic")</f>
        <v>Short</v>
      </c>
      <c r="M30" t="str" cm="1">
        <f t="array" ref="M30">_xlfn.IFS(Table1[[#This Row],[Ratings_Count]]&gt;=1000000,"Mega Popular",Table1[[#This Row],[Ratings_Count]]&gt;=100000,"Popular",Table1[[#This Row],[Ratings_Count]]&gt;=10000,"Mid Popular",Table1[[#This Row],[Ratings_Count]]&lt;10000,"Niche")</f>
        <v>Niche</v>
      </c>
      <c r="N30" t="str">
        <f>IF(AND(Table1[[#This Row],[Rating]]&gt;=4.2, Table1[[#This Row],[Ratings_Count]]&lt;10000), "Hidden Gem", "Not a Hidden Gem")</f>
        <v>Hidden Gem</v>
      </c>
    </row>
    <row r="31" spans="1:14" x14ac:dyDescent="0.25">
      <c r="A31" t="s">
        <v>490</v>
      </c>
      <c r="B31" t="s">
        <v>70</v>
      </c>
      <c r="C31">
        <v>4.5999999999999996</v>
      </c>
      <c r="D31" t="s">
        <v>11</v>
      </c>
      <c r="E31">
        <v>200</v>
      </c>
      <c r="F31">
        <v>8989</v>
      </c>
      <c r="G31">
        <v>151</v>
      </c>
      <c r="H31">
        <v>2006</v>
      </c>
      <c r="I31" t="s">
        <v>71</v>
      </c>
      <c r="J31" t="s">
        <v>13</v>
      </c>
      <c r="K31" t="str" cm="1">
        <f t="array" ref="K31">_xlfn.IFS(Table1[[#This Row],[Rating]] &gt;=4.5, "Elite",Table1[[#This Row],[Rating]]&gt;=4, "Highly Rated", Table1[[#This Row],[Rating]]&gt;=3.5,"Above Average", Table1[[#This Row],[Rating]]&lt;3.5, "Average or Below")</f>
        <v>Elite</v>
      </c>
      <c r="L31" t="str" cm="1">
        <f t="array" ref="L31">_xlfn.IFS(Table1[[#This Row],[Pages]]&lt;=150,"Very Short",Table1[[#This Row],[Pages]]&lt;=299,"Short",Table1[[#This Row],[Pages]]&lt;=499,"Medium",Table1[[#This Row],[Pages]]&lt;=699,"Long",Table1[[#This Row],[Pages]]&gt;=700,"Epic")</f>
        <v>Short</v>
      </c>
      <c r="M31" t="str" cm="1">
        <f t="array" ref="M31">_xlfn.IFS(Table1[[#This Row],[Ratings_Count]]&gt;=1000000,"Mega Popular",Table1[[#This Row],[Ratings_Count]]&gt;=100000,"Popular",Table1[[#This Row],[Ratings_Count]]&gt;=10000,"Mid Popular",Table1[[#This Row],[Ratings_Count]]&lt;10000,"Niche")</f>
        <v>Niche</v>
      </c>
      <c r="N31" t="str">
        <f>IF(AND(Table1[[#This Row],[Rating]]&gt;=4.2, Table1[[#This Row],[Ratings_Count]]&lt;10000), "Hidden Gem", "Not a Hidden Gem")</f>
        <v>Hidden Gem</v>
      </c>
    </row>
    <row r="32" spans="1:14" x14ac:dyDescent="0.25">
      <c r="A32" t="s">
        <v>7695</v>
      </c>
      <c r="B32" t="s">
        <v>70</v>
      </c>
      <c r="C32">
        <v>4.5999999999999996</v>
      </c>
      <c r="D32" t="s">
        <v>11</v>
      </c>
      <c r="E32">
        <v>192</v>
      </c>
      <c r="F32">
        <v>7480</v>
      </c>
      <c r="G32">
        <v>119</v>
      </c>
      <c r="H32">
        <v>2007</v>
      </c>
      <c r="I32" t="s">
        <v>71</v>
      </c>
      <c r="J32" t="s">
        <v>13</v>
      </c>
      <c r="K32" t="str" cm="1">
        <f t="array" ref="K32">_xlfn.IFS(Table1[[#This Row],[Rating]] &gt;=4.5, "Elite",Table1[[#This Row],[Rating]]&gt;=4, "Highly Rated", Table1[[#This Row],[Rating]]&gt;=3.5,"Above Average", Table1[[#This Row],[Rating]]&lt;3.5, "Average or Below")</f>
        <v>Elite</v>
      </c>
      <c r="L32" t="str" cm="1">
        <f t="array" ref="L32">_xlfn.IFS(Table1[[#This Row],[Pages]]&lt;=150,"Very Short",Table1[[#This Row],[Pages]]&lt;=299,"Short",Table1[[#This Row],[Pages]]&lt;=499,"Medium",Table1[[#This Row],[Pages]]&lt;=699,"Long",Table1[[#This Row],[Pages]]&gt;=700,"Epic")</f>
        <v>Short</v>
      </c>
      <c r="M32" t="str" cm="1">
        <f t="array" ref="M32">_xlfn.IFS(Table1[[#This Row],[Ratings_Count]]&gt;=1000000,"Mega Popular",Table1[[#This Row],[Ratings_Count]]&gt;=100000,"Popular",Table1[[#This Row],[Ratings_Count]]&gt;=10000,"Mid Popular",Table1[[#This Row],[Ratings_Count]]&lt;10000,"Niche")</f>
        <v>Niche</v>
      </c>
      <c r="N32" t="str">
        <f>IF(AND(Table1[[#This Row],[Rating]]&gt;=4.2, Table1[[#This Row],[Ratings_Count]]&lt;10000), "Hidden Gem", "Not a Hidden Gem")</f>
        <v>Hidden Gem</v>
      </c>
    </row>
    <row r="33" spans="1:14" x14ac:dyDescent="0.25">
      <c r="A33" t="s">
        <v>4363</v>
      </c>
      <c r="B33" t="s">
        <v>4364</v>
      </c>
      <c r="C33">
        <v>4.59</v>
      </c>
      <c r="D33" t="s">
        <v>11</v>
      </c>
      <c r="E33">
        <v>134</v>
      </c>
      <c r="F33">
        <v>1956</v>
      </c>
      <c r="G33">
        <v>38</v>
      </c>
      <c r="H33">
        <v>2004</v>
      </c>
      <c r="I33" t="s">
        <v>722</v>
      </c>
      <c r="J33" t="s">
        <v>13</v>
      </c>
      <c r="K33" t="str" cm="1">
        <f t="array" ref="K33">_xlfn.IFS(Table1[[#This Row],[Rating]] &gt;=4.5, "Elite",Table1[[#This Row],[Rating]]&gt;=4, "Highly Rated", Table1[[#This Row],[Rating]]&gt;=3.5,"Above Average", Table1[[#This Row],[Rating]]&lt;3.5, "Average or Below")</f>
        <v>Elite</v>
      </c>
      <c r="L33" t="str" cm="1">
        <f t="array" ref="L33">_xlfn.IFS(Table1[[#This Row],[Pages]]&lt;=150,"Very Short",Table1[[#This Row],[Pages]]&lt;=299,"Short",Table1[[#This Row],[Pages]]&lt;=499,"Medium",Table1[[#This Row],[Pages]]&lt;=699,"Long",Table1[[#This Row],[Pages]]&gt;=700,"Epic")</f>
        <v>Very Short</v>
      </c>
      <c r="M33" t="str" cm="1">
        <f t="array" ref="M33">_xlfn.IFS(Table1[[#This Row],[Ratings_Count]]&gt;=1000000,"Mega Popular",Table1[[#This Row],[Ratings_Count]]&gt;=100000,"Popular",Table1[[#This Row],[Ratings_Count]]&gt;=10000,"Mid Popular",Table1[[#This Row],[Ratings_Count]]&lt;10000,"Niche")</f>
        <v>Niche</v>
      </c>
      <c r="N33" t="str">
        <f>IF(AND(Table1[[#This Row],[Rating]]&gt;=4.2, Table1[[#This Row],[Ratings_Count]]&lt;10000), "Hidden Gem", "Not a Hidden Gem")</f>
        <v>Hidden Gem</v>
      </c>
    </row>
    <row r="34" spans="1:14" x14ac:dyDescent="0.25">
      <c r="A34" t="s">
        <v>6224</v>
      </c>
      <c r="B34" t="s">
        <v>4780</v>
      </c>
      <c r="C34">
        <v>4.59</v>
      </c>
      <c r="D34" t="s">
        <v>11</v>
      </c>
      <c r="E34">
        <v>1600</v>
      </c>
      <c r="F34">
        <v>141</v>
      </c>
      <c r="G34">
        <v>5</v>
      </c>
      <c r="H34">
        <v>2002</v>
      </c>
      <c r="I34" t="s">
        <v>6225</v>
      </c>
      <c r="J34" t="s">
        <v>13</v>
      </c>
      <c r="K34" t="str" cm="1">
        <f t="array" ref="K34">_xlfn.IFS(Table1[[#This Row],[Rating]] &gt;=4.5, "Elite",Table1[[#This Row],[Rating]]&gt;=4, "Highly Rated", Table1[[#This Row],[Rating]]&gt;=3.5,"Above Average", Table1[[#This Row],[Rating]]&lt;3.5, "Average or Below")</f>
        <v>Elite</v>
      </c>
      <c r="L34" t="str" cm="1">
        <f t="array" ref="L34">_xlfn.IFS(Table1[[#This Row],[Pages]]&lt;=150,"Very Short",Table1[[#This Row],[Pages]]&lt;=299,"Short",Table1[[#This Row],[Pages]]&lt;=499,"Medium",Table1[[#This Row],[Pages]]&lt;=699,"Long",Table1[[#This Row],[Pages]]&gt;=700,"Epic")</f>
        <v>Epic</v>
      </c>
      <c r="M34" t="str" cm="1">
        <f t="array" ref="M34">_xlfn.IFS(Table1[[#This Row],[Ratings_Count]]&gt;=1000000,"Mega Popular",Table1[[#This Row],[Ratings_Count]]&gt;=100000,"Popular",Table1[[#This Row],[Ratings_Count]]&gt;=10000,"Mid Popular",Table1[[#This Row],[Ratings_Count]]&lt;10000,"Niche")</f>
        <v>Niche</v>
      </c>
      <c r="N34" t="str">
        <f>IF(AND(Table1[[#This Row],[Rating]]&gt;=4.2, Table1[[#This Row],[Ratings_Count]]&lt;10000), "Hidden Gem", "Not a Hidden Gem")</f>
        <v>Hidden Gem</v>
      </c>
    </row>
    <row r="35" spans="1:14" x14ac:dyDescent="0.25">
      <c r="A35" t="s">
        <v>6628</v>
      </c>
      <c r="B35" t="s">
        <v>1070</v>
      </c>
      <c r="C35">
        <v>4.59</v>
      </c>
      <c r="D35" t="s">
        <v>11</v>
      </c>
      <c r="E35">
        <v>192</v>
      </c>
      <c r="F35">
        <v>26153</v>
      </c>
      <c r="G35">
        <v>102</v>
      </c>
      <c r="H35">
        <v>2002</v>
      </c>
      <c r="I35" t="s">
        <v>2098</v>
      </c>
      <c r="J35" t="s">
        <v>2014</v>
      </c>
      <c r="K35" t="str" cm="1">
        <f t="array" ref="K35">_xlfn.IFS(Table1[[#This Row],[Rating]] &gt;=4.5, "Elite",Table1[[#This Row],[Rating]]&gt;=4, "Highly Rated", Table1[[#This Row],[Rating]]&gt;=3.5,"Above Average", Table1[[#This Row],[Rating]]&lt;3.5, "Average or Below")</f>
        <v>Elite</v>
      </c>
      <c r="L35" t="str" cm="1">
        <f t="array" ref="L35">_xlfn.IFS(Table1[[#This Row],[Pages]]&lt;=150,"Very Short",Table1[[#This Row],[Pages]]&lt;=299,"Short",Table1[[#This Row],[Pages]]&lt;=499,"Medium",Table1[[#This Row],[Pages]]&lt;=699,"Long",Table1[[#This Row],[Pages]]&gt;=700,"Epic")</f>
        <v>Short</v>
      </c>
      <c r="M35" t="str" cm="1">
        <f t="array" ref="M35">_xlfn.IFS(Table1[[#This Row],[Ratings_Count]]&gt;=1000000,"Mega Popular",Table1[[#This Row],[Ratings_Count]]&gt;=100000,"Popular",Table1[[#This Row],[Ratings_Count]]&gt;=10000,"Mid Popular",Table1[[#This Row],[Ratings_Count]]&lt;10000,"Niche")</f>
        <v>Mid Popular</v>
      </c>
      <c r="N35" t="str">
        <f>IF(AND(Table1[[#This Row],[Rating]]&gt;=4.2, Table1[[#This Row],[Ratings_Count]]&lt;10000), "Hidden Gem", "Not a Hidden Gem")</f>
        <v>Not a Hidden Gem</v>
      </c>
    </row>
    <row r="36" spans="1:14" x14ac:dyDescent="0.25">
      <c r="A36" t="s">
        <v>7678</v>
      </c>
      <c r="B36" t="s">
        <v>70</v>
      </c>
      <c r="C36">
        <v>4.59</v>
      </c>
      <c r="D36" t="s">
        <v>11</v>
      </c>
      <c r="E36">
        <v>192</v>
      </c>
      <c r="F36">
        <v>7655</v>
      </c>
      <c r="G36">
        <v>129</v>
      </c>
      <c r="H36">
        <v>2007</v>
      </c>
      <c r="I36" t="s">
        <v>71</v>
      </c>
      <c r="J36" t="s">
        <v>13</v>
      </c>
      <c r="K36" t="str" cm="1">
        <f t="array" ref="K36">_xlfn.IFS(Table1[[#This Row],[Rating]] &gt;=4.5, "Elite",Table1[[#This Row],[Rating]]&gt;=4, "Highly Rated", Table1[[#This Row],[Rating]]&gt;=3.5,"Above Average", Table1[[#This Row],[Rating]]&lt;3.5, "Average or Below")</f>
        <v>Elite</v>
      </c>
      <c r="L36" t="str" cm="1">
        <f t="array" ref="L36">_xlfn.IFS(Table1[[#This Row],[Pages]]&lt;=150,"Very Short",Table1[[#This Row],[Pages]]&lt;=299,"Short",Table1[[#This Row],[Pages]]&lt;=499,"Medium",Table1[[#This Row],[Pages]]&lt;=699,"Long",Table1[[#This Row],[Pages]]&gt;=700,"Epic")</f>
        <v>Short</v>
      </c>
      <c r="M36" t="str" cm="1">
        <f t="array" ref="M36">_xlfn.IFS(Table1[[#This Row],[Ratings_Count]]&gt;=1000000,"Mega Popular",Table1[[#This Row],[Ratings_Count]]&gt;=100000,"Popular",Table1[[#This Row],[Ratings_Count]]&gt;=10000,"Mid Popular",Table1[[#This Row],[Ratings_Count]]&lt;10000,"Niche")</f>
        <v>Niche</v>
      </c>
      <c r="N36" t="str">
        <f>IF(AND(Table1[[#This Row],[Rating]]&gt;=4.2, Table1[[#This Row],[Ratings_Count]]&lt;10000), "Hidden Gem", "Not a Hidden Gem")</f>
        <v>Hidden Gem</v>
      </c>
    </row>
    <row r="37" spans="1:14" x14ac:dyDescent="0.25">
      <c r="A37" t="s">
        <v>7694</v>
      </c>
      <c r="B37" t="s">
        <v>70</v>
      </c>
      <c r="C37">
        <v>4.59</v>
      </c>
      <c r="D37" t="s">
        <v>11</v>
      </c>
      <c r="E37">
        <v>192</v>
      </c>
      <c r="F37">
        <v>8634</v>
      </c>
      <c r="G37">
        <v>118</v>
      </c>
      <c r="H37">
        <v>2007</v>
      </c>
      <c r="I37" t="s">
        <v>71</v>
      </c>
      <c r="J37" t="s">
        <v>13</v>
      </c>
      <c r="K37" t="str" cm="1">
        <f t="array" ref="K37">_xlfn.IFS(Table1[[#This Row],[Rating]] &gt;=4.5, "Elite",Table1[[#This Row],[Rating]]&gt;=4, "Highly Rated", Table1[[#This Row],[Rating]]&gt;=3.5,"Above Average", Table1[[#This Row],[Rating]]&lt;3.5, "Average or Below")</f>
        <v>Elite</v>
      </c>
      <c r="L37" t="str" cm="1">
        <f t="array" ref="L37">_xlfn.IFS(Table1[[#This Row],[Pages]]&lt;=150,"Very Short",Table1[[#This Row],[Pages]]&lt;=299,"Short",Table1[[#This Row],[Pages]]&lt;=499,"Medium",Table1[[#This Row],[Pages]]&lt;=699,"Long",Table1[[#This Row],[Pages]]&gt;=700,"Epic")</f>
        <v>Short</v>
      </c>
      <c r="M37" t="str" cm="1">
        <f t="array" ref="M37">_xlfn.IFS(Table1[[#This Row],[Ratings_Count]]&gt;=1000000,"Mega Popular",Table1[[#This Row],[Ratings_Count]]&gt;=100000,"Popular",Table1[[#This Row],[Ratings_Count]]&gt;=10000,"Mid Popular",Table1[[#This Row],[Ratings_Count]]&lt;10000,"Niche")</f>
        <v>Niche</v>
      </c>
      <c r="N37" t="str">
        <f>IF(AND(Table1[[#This Row],[Rating]]&gt;=4.2, Table1[[#This Row],[Ratings_Count]]&lt;10000), "Hidden Gem", "Not a Hidden Gem")</f>
        <v>Hidden Gem</v>
      </c>
    </row>
    <row r="38" spans="1:14" x14ac:dyDescent="0.25">
      <c r="A38" t="s">
        <v>10066</v>
      </c>
      <c r="B38" t="s">
        <v>4780</v>
      </c>
      <c r="C38">
        <v>4.59</v>
      </c>
      <c r="D38" t="s">
        <v>11</v>
      </c>
      <c r="E38">
        <v>1728</v>
      </c>
      <c r="F38">
        <v>101233</v>
      </c>
      <c r="G38">
        <v>1550</v>
      </c>
      <c r="H38">
        <v>2012</v>
      </c>
      <c r="I38" t="s">
        <v>144</v>
      </c>
      <c r="J38" t="s">
        <v>13</v>
      </c>
      <c r="K38" t="str" cm="1">
        <f t="array" ref="K38">_xlfn.IFS(Table1[[#This Row],[Rating]] &gt;=4.5, "Elite",Table1[[#This Row],[Rating]]&gt;=4, "Highly Rated", Table1[[#This Row],[Rating]]&gt;=3.5,"Above Average", Table1[[#This Row],[Rating]]&lt;3.5, "Average or Below")</f>
        <v>Elite</v>
      </c>
      <c r="L38" t="str" cm="1">
        <f t="array" ref="L38">_xlfn.IFS(Table1[[#This Row],[Pages]]&lt;=150,"Very Short",Table1[[#This Row],[Pages]]&lt;=299,"Short",Table1[[#This Row],[Pages]]&lt;=499,"Medium",Table1[[#This Row],[Pages]]&lt;=699,"Long",Table1[[#This Row],[Pages]]&gt;=700,"Epic")</f>
        <v>Epic</v>
      </c>
      <c r="M38" t="str" cm="1">
        <f t="array" ref="M38">_xlfn.IFS(Table1[[#This Row],[Ratings_Count]]&gt;=1000000,"Mega Popular",Table1[[#This Row],[Ratings_Count]]&gt;=100000,"Popular",Table1[[#This Row],[Ratings_Count]]&gt;=10000,"Mid Popular",Table1[[#This Row],[Ratings_Count]]&lt;10000,"Niche")</f>
        <v>Popular</v>
      </c>
      <c r="N38" t="str">
        <f>IF(AND(Table1[[#This Row],[Rating]]&gt;=4.2, Table1[[#This Row],[Ratings_Count]]&lt;10000), "Hidden Gem", "Not a Hidden Gem")</f>
        <v>Not a Hidden Gem</v>
      </c>
    </row>
    <row r="39" spans="1:14" x14ac:dyDescent="0.25">
      <c r="A39" t="s">
        <v>13260</v>
      </c>
      <c r="B39" t="s">
        <v>13261</v>
      </c>
      <c r="C39">
        <v>4.59</v>
      </c>
      <c r="D39" t="s">
        <v>12134</v>
      </c>
      <c r="E39">
        <v>276</v>
      </c>
      <c r="F39">
        <v>641</v>
      </c>
      <c r="G39">
        <v>63</v>
      </c>
      <c r="H39">
        <v>1996</v>
      </c>
      <c r="I39" t="s">
        <v>3321</v>
      </c>
      <c r="J39" t="s">
        <v>13</v>
      </c>
      <c r="K39" t="str" cm="1">
        <f t="array" ref="K39">_xlfn.IFS(Table1[[#This Row],[Rating]] &gt;=4.5, "Elite",Table1[[#This Row],[Rating]]&gt;=4, "Highly Rated", Table1[[#This Row],[Rating]]&gt;=3.5,"Above Average", Table1[[#This Row],[Rating]]&lt;3.5, "Average or Below")</f>
        <v>Elite</v>
      </c>
      <c r="L39" t="str" cm="1">
        <f t="array" ref="L39">_xlfn.IFS(Table1[[#This Row],[Pages]]&lt;=150,"Very Short",Table1[[#This Row],[Pages]]&lt;=299,"Short",Table1[[#This Row],[Pages]]&lt;=499,"Medium",Table1[[#This Row],[Pages]]&lt;=699,"Long",Table1[[#This Row],[Pages]]&gt;=700,"Epic")</f>
        <v>Short</v>
      </c>
      <c r="M39" t="str" cm="1">
        <f t="array" ref="M39">_xlfn.IFS(Table1[[#This Row],[Ratings_Count]]&gt;=1000000,"Mega Popular",Table1[[#This Row],[Ratings_Count]]&gt;=100000,"Popular",Table1[[#This Row],[Ratings_Count]]&gt;=10000,"Mid Popular",Table1[[#This Row],[Ratings_Count]]&lt;10000,"Niche")</f>
        <v>Niche</v>
      </c>
      <c r="N39" t="str">
        <f>IF(AND(Table1[[#This Row],[Rating]]&gt;=4.2, Table1[[#This Row],[Ratings_Count]]&lt;10000), "Hidden Gem", "Not a Hidden Gem")</f>
        <v>Hidden Gem</v>
      </c>
    </row>
    <row r="40" spans="1:14" x14ac:dyDescent="0.25">
      <c r="A40" t="s">
        <v>915</v>
      </c>
      <c r="B40" t="s">
        <v>916</v>
      </c>
      <c r="C40">
        <v>4.58</v>
      </c>
      <c r="D40" t="s">
        <v>11</v>
      </c>
      <c r="E40">
        <v>199</v>
      </c>
      <c r="F40">
        <v>596</v>
      </c>
      <c r="G40">
        <v>16</v>
      </c>
      <c r="H40">
        <v>2006</v>
      </c>
      <c r="I40" t="s">
        <v>917</v>
      </c>
      <c r="J40" t="s">
        <v>13</v>
      </c>
      <c r="K40" t="str" cm="1">
        <f t="array" ref="K40">_xlfn.IFS(Table1[[#This Row],[Rating]] &gt;=4.5, "Elite",Table1[[#This Row],[Rating]]&gt;=4, "Highly Rated", Table1[[#This Row],[Rating]]&gt;=3.5,"Above Average", Table1[[#This Row],[Rating]]&lt;3.5, "Average or Below")</f>
        <v>Elite</v>
      </c>
      <c r="L40" t="str" cm="1">
        <f t="array" ref="L40">_xlfn.IFS(Table1[[#This Row],[Pages]]&lt;=150,"Very Short",Table1[[#This Row],[Pages]]&lt;=299,"Short",Table1[[#This Row],[Pages]]&lt;=499,"Medium",Table1[[#This Row],[Pages]]&lt;=699,"Long",Table1[[#This Row],[Pages]]&gt;=700,"Epic")</f>
        <v>Short</v>
      </c>
      <c r="M40" t="str" cm="1">
        <f t="array" ref="M40">_xlfn.IFS(Table1[[#This Row],[Ratings_Count]]&gt;=1000000,"Mega Popular",Table1[[#This Row],[Ratings_Count]]&gt;=100000,"Popular",Table1[[#This Row],[Ratings_Count]]&gt;=10000,"Mid Popular",Table1[[#This Row],[Ratings_Count]]&lt;10000,"Niche")</f>
        <v>Niche</v>
      </c>
      <c r="N40" t="str">
        <f>IF(AND(Table1[[#This Row],[Rating]]&gt;=4.2, Table1[[#This Row],[Ratings_Count]]&lt;10000), "Hidden Gem", "Not a Hidden Gem")</f>
        <v>Hidden Gem</v>
      </c>
    </row>
    <row r="41" spans="1:14" x14ac:dyDescent="0.25">
      <c r="A41" t="s">
        <v>1990</v>
      </c>
      <c r="B41" t="s">
        <v>70</v>
      </c>
      <c r="C41">
        <v>4.58</v>
      </c>
      <c r="D41" t="s">
        <v>11</v>
      </c>
      <c r="E41">
        <v>200</v>
      </c>
      <c r="F41">
        <v>10052</v>
      </c>
      <c r="G41">
        <v>201</v>
      </c>
      <c r="H41">
        <v>2006</v>
      </c>
      <c r="I41" t="s">
        <v>71</v>
      </c>
      <c r="J41" t="s">
        <v>13</v>
      </c>
      <c r="K41" t="str" cm="1">
        <f t="array" ref="K41">_xlfn.IFS(Table1[[#This Row],[Rating]] &gt;=4.5, "Elite",Table1[[#This Row],[Rating]]&gt;=4, "Highly Rated", Table1[[#This Row],[Rating]]&gt;=3.5,"Above Average", Table1[[#This Row],[Rating]]&lt;3.5, "Average or Below")</f>
        <v>Elite</v>
      </c>
      <c r="L41" t="str" cm="1">
        <f t="array" ref="L41">_xlfn.IFS(Table1[[#This Row],[Pages]]&lt;=150,"Very Short",Table1[[#This Row],[Pages]]&lt;=299,"Short",Table1[[#This Row],[Pages]]&lt;=499,"Medium",Table1[[#This Row],[Pages]]&lt;=699,"Long",Table1[[#This Row],[Pages]]&gt;=700,"Epic")</f>
        <v>Short</v>
      </c>
      <c r="M41" t="str" cm="1">
        <f t="array" ref="M41">_xlfn.IFS(Table1[[#This Row],[Ratings_Count]]&gt;=1000000,"Mega Popular",Table1[[#This Row],[Ratings_Count]]&gt;=100000,"Popular",Table1[[#This Row],[Ratings_Count]]&gt;=10000,"Mid Popular",Table1[[#This Row],[Ratings_Count]]&lt;10000,"Niche")</f>
        <v>Mid Popular</v>
      </c>
      <c r="N41" t="str">
        <f>IF(AND(Table1[[#This Row],[Rating]]&gt;=4.2, Table1[[#This Row],[Ratings_Count]]&lt;10000), "Hidden Gem", "Not a Hidden Gem")</f>
        <v>Not a Hidden Gem</v>
      </c>
    </row>
    <row r="42" spans="1:14" x14ac:dyDescent="0.25">
      <c r="A42" t="s">
        <v>4683</v>
      </c>
      <c r="B42" t="s">
        <v>4684</v>
      </c>
      <c r="C42">
        <v>4.58</v>
      </c>
      <c r="D42" t="s">
        <v>11</v>
      </c>
      <c r="E42">
        <v>120</v>
      </c>
      <c r="F42">
        <v>183</v>
      </c>
      <c r="G42">
        <v>19</v>
      </c>
      <c r="H42">
        <v>2004</v>
      </c>
      <c r="I42" t="s">
        <v>2795</v>
      </c>
      <c r="J42" t="s">
        <v>13</v>
      </c>
      <c r="K42" t="str" cm="1">
        <f t="array" ref="K42">_xlfn.IFS(Table1[[#This Row],[Rating]] &gt;=4.5, "Elite",Table1[[#This Row],[Rating]]&gt;=4, "Highly Rated", Table1[[#This Row],[Rating]]&gt;=3.5,"Above Average", Table1[[#This Row],[Rating]]&lt;3.5, "Average or Below")</f>
        <v>Elite</v>
      </c>
      <c r="L42" t="str" cm="1">
        <f t="array" ref="L42">_xlfn.IFS(Table1[[#This Row],[Pages]]&lt;=150,"Very Short",Table1[[#This Row],[Pages]]&lt;=299,"Short",Table1[[#This Row],[Pages]]&lt;=499,"Medium",Table1[[#This Row],[Pages]]&lt;=699,"Long",Table1[[#This Row],[Pages]]&gt;=700,"Epic")</f>
        <v>Very Short</v>
      </c>
      <c r="M42" t="str" cm="1">
        <f t="array" ref="M42">_xlfn.IFS(Table1[[#This Row],[Ratings_Count]]&gt;=1000000,"Mega Popular",Table1[[#This Row],[Ratings_Count]]&gt;=100000,"Popular",Table1[[#This Row],[Ratings_Count]]&gt;=10000,"Mid Popular",Table1[[#This Row],[Ratings_Count]]&lt;10000,"Niche")</f>
        <v>Niche</v>
      </c>
      <c r="N42" t="str">
        <f>IF(AND(Table1[[#This Row],[Rating]]&gt;=4.2, Table1[[#This Row],[Ratings_Count]]&lt;10000), "Hidden Gem", "Not a Hidden Gem")</f>
        <v>Hidden Gem</v>
      </c>
    </row>
    <row r="43" spans="1:14" x14ac:dyDescent="0.25">
      <c r="A43" t="s">
        <v>8973</v>
      </c>
      <c r="B43" t="s">
        <v>4842</v>
      </c>
      <c r="C43">
        <v>4.58</v>
      </c>
      <c r="D43" t="s">
        <v>11</v>
      </c>
      <c r="E43">
        <v>565</v>
      </c>
      <c r="F43">
        <v>18874</v>
      </c>
      <c r="G43">
        <v>791</v>
      </c>
      <c r="H43">
        <v>1999</v>
      </c>
      <c r="I43" t="s">
        <v>8974</v>
      </c>
      <c r="J43" t="s">
        <v>2014</v>
      </c>
      <c r="K43" t="str" cm="1">
        <f t="array" ref="K43">_xlfn.IFS(Table1[[#This Row],[Rating]] &gt;=4.5, "Elite",Table1[[#This Row],[Rating]]&gt;=4, "Highly Rated", Table1[[#This Row],[Rating]]&gt;=3.5,"Above Average", Table1[[#This Row],[Rating]]&lt;3.5, "Average or Below")</f>
        <v>Elite</v>
      </c>
      <c r="L43" t="str" cm="1">
        <f t="array" ref="L43">_xlfn.IFS(Table1[[#This Row],[Pages]]&lt;=150,"Very Short",Table1[[#This Row],[Pages]]&lt;=299,"Short",Table1[[#This Row],[Pages]]&lt;=499,"Medium",Table1[[#This Row],[Pages]]&lt;=699,"Long",Table1[[#This Row],[Pages]]&gt;=700,"Epic")</f>
        <v>Long</v>
      </c>
      <c r="M43" t="str" cm="1">
        <f t="array" ref="M43">_xlfn.IFS(Table1[[#This Row],[Ratings_Count]]&gt;=1000000,"Mega Popular",Table1[[#This Row],[Ratings_Count]]&gt;=100000,"Popular",Table1[[#This Row],[Ratings_Count]]&gt;=10000,"Mid Popular",Table1[[#This Row],[Ratings_Count]]&lt;10000,"Niche")</f>
        <v>Mid Popular</v>
      </c>
      <c r="N43" t="str">
        <f>IF(AND(Table1[[#This Row],[Rating]]&gt;=4.2, Table1[[#This Row],[Ratings_Count]]&lt;10000), "Hidden Gem", "Not a Hidden Gem")</f>
        <v>Not a Hidden Gem</v>
      </c>
    </row>
    <row r="44" spans="1:14" x14ac:dyDescent="0.25">
      <c r="A44" t="s">
        <v>13679</v>
      </c>
      <c r="B44" t="s">
        <v>2787</v>
      </c>
      <c r="C44">
        <v>4.58</v>
      </c>
      <c r="D44" t="s">
        <v>12134</v>
      </c>
      <c r="E44">
        <v>624</v>
      </c>
      <c r="F44">
        <v>433</v>
      </c>
      <c r="G44">
        <v>34</v>
      </c>
      <c r="H44">
        <v>1989</v>
      </c>
      <c r="I44" t="s">
        <v>13680</v>
      </c>
      <c r="J44" t="s">
        <v>13</v>
      </c>
      <c r="K44" t="str" cm="1">
        <f t="array" ref="K44">_xlfn.IFS(Table1[[#This Row],[Rating]] &gt;=4.5, "Elite",Table1[[#This Row],[Rating]]&gt;=4, "Highly Rated", Table1[[#This Row],[Rating]]&gt;=3.5,"Above Average", Table1[[#This Row],[Rating]]&lt;3.5, "Average or Below")</f>
        <v>Elite</v>
      </c>
      <c r="L44" t="str" cm="1">
        <f t="array" ref="L44">_xlfn.IFS(Table1[[#This Row],[Pages]]&lt;=150,"Very Short",Table1[[#This Row],[Pages]]&lt;=299,"Short",Table1[[#This Row],[Pages]]&lt;=499,"Medium",Table1[[#This Row],[Pages]]&lt;=699,"Long",Table1[[#This Row],[Pages]]&gt;=700,"Epic")</f>
        <v>Long</v>
      </c>
      <c r="M44" t="str" cm="1">
        <f t="array" ref="M44">_xlfn.IFS(Table1[[#This Row],[Ratings_Count]]&gt;=1000000,"Mega Popular",Table1[[#This Row],[Ratings_Count]]&gt;=100000,"Popular",Table1[[#This Row],[Ratings_Count]]&gt;=10000,"Mid Popular",Table1[[#This Row],[Ratings_Count]]&lt;10000,"Niche")</f>
        <v>Niche</v>
      </c>
      <c r="N44" t="str">
        <f>IF(AND(Table1[[#This Row],[Rating]]&gt;=4.2, Table1[[#This Row],[Ratings_Count]]&lt;10000), "Hidden Gem", "Not a Hidden Gem")</f>
        <v>Hidden Gem</v>
      </c>
    </row>
    <row r="45" spans="1:14" x14ac:dyDescent="0.25">
      <c r="A45" t="s">
        <v>69</v>
      </c>
      <c r="B45" t="s">
        <v>70</v>
      </c>
      <c r="C45">
        <v>4.57</v>
      </c>
      <c r="D45" t="s">
        <v>11</v>
      </c>
      <c r="E45">
        <v>192</v>
      </c>
      <c r="F45">
        <v>9013</v>
      </c>
      <c r="G45">
        <v>153</v>
      </c>
      <c r="H45">
        <v>2006</v>
      </c>
      <c r="I45" t="s">
        <v>71</v>
      </c>
      <c r="J45" t="s">
        <v>13</v>
      </c>
      <c r="K45" t="str" cm="1">
        <f t="array" ref="K45">_xlfn.IFS(Table1[[#This Row],[Rating]] &gt;=4.5, "Elite",Table1[[#This Row],[Rating]]&gt;=4, "Highly Rated", Table1[[#This Row],[Rating]]&gt;=3.5,"Above Average", Table1[[#This Row],[Rating]]&lt;3.5, "Average or Below")</f>
        <v>Elite</v>
      </c>
      <c r="L45" t="str" cm="1">
        <f t="array" ref="L45">_xlfn.IFS(Table1[[#This Row],[Pages]]&lt;=150,"Very Short",Table1[[#This Row],[Pages]]&lt;=299,"Short",Table1[[#This Row],[Pages]]&lt;=499,"Medium",Table1[[#This Row],[Pages]]&lt;=699,"Long",Table1[[#This Row],[Pages]]&gt;=700,"Epic")</f>
        <v>Short</v>
      </c>
      <c r="M45" t="str" cm="1">
        <f t="array" ref="M45">_xlfn.IFS(Table1[[#This Row],[Ratings_Count]]&gt;=1000000,"Mega Popular",Table1[[#This Row],[Ratings_Count]]&gt;=100000,"Popular",Table1[[#This Row],[Ratings_Count]]&gt;=10000,"Mid Popular",Table1[[#This Row],[Ratings_Count]]&lt;10000,"Niche")</f>
        <v>Niche</v>
      </c>
      <c r="N45" t="str">
        <f>IF(AND(Table1[[#This Row],[Rating]]&gt;=4.2, Table1[[#This Row],[Ratings_Count]]&lt;10000), "Hidden Gem", "Not a Hidden Gem")</f>
        <v>Hidden Gem</v>
      </c>
    </row>
    <row r="46" spans="1:14" x14ac:dyDescent="0.25">
      <c r="A46" t="s">
        <v>72</v>
      </c>
      <c r="B46" t="s">
        <v>70</v>
      </c>
      <c r="C46">
        <v>4.57</v>
      </c>
      <c r="D46" t="s">
        <v>11</v>
      </c>
      <c r="E46">
        <v>192</v>
      </c>
      <c r="F46">
        <v>11451</v>
      </c>
      <c r="G46">
        <v>161</v>
      </c>
      <c r="H46">
        <v>2006</v>
      </c>
      <c r="I46" t="s">
        <v>71</v>
      </c>
      <c r="J46" t="s">
        <v>13</v>
      </c>
      <c r="K46" t="str" cm="1">
        <f t="array" ref="K46">_xlfn.IFS(Table1[[#This Row],[Rating]] &gt;=4.5, "Elite",Table1[[#This Row],[Rating]]&gt;=4, "Highly Rated", Table1[[#This Row],[Rating]]&gt;=3.5,"Above Average", Table1[[#This Row],[Rating]]&lt;3.5, "Average or Below")</f>
        <v>Elite</v>
      </c>
      <c r="L46" t="str" cm="1">
        <f t="array" ref="L46">_xlfn.IFS(Table1[[#This Row],[Pages]]&lt;=150,"Very Short",Table1[[#This Row],[Pages]]&lt;=299,"Short",Table1[[#This Row],[Pages]]&lt;=499,"Medium",Table1[[#This Row],[Pages]]&lt;=699,"Long",Table1[[#This Row],[Pages]]&gt;=700,"Epic")</f>
        <v>Short</v>
      </c>
      <c r="M46" t="str" cm="1">
        <f t="array" ref="M46">_xlfn.IFS(Table1[[#This Row],[Ratings_Count]]&gt;=1000000,"Mega Popular",Table1[[#This Row],[Ratings_Count]]&gt;=100000,"Popular",Table1[[#This Row],[Ratings_Count]]&gt;=10000,"Mid Popular",Table1[[#This Row],[Ratings_Count]]&lt;10000,"Niche")</f>
        <v>Mid Popular</v>
      </c>
      <c r="N46" t="str">
        <f>IF(AND(Table1[[#This Row],[Rating]]&gt;=4.2, Table1[[#This Row],[Ratings_Count]]&lt;10000), "Hidden Gem", "Not a Hidden Gem")</f>
        <v>Not a Hidden Gem</v>
      </c>
    </row>
    <row r="47" spans="1:14" x14ac:dyDescent="0.25">
      <c r="A47" t="s">
        <v>130</v>
      </c>
      <c r="B47" t="s">
        <v>131</v>
      </c>
      <c r="C47">
        <v>4.57</v>
      </c>
      <c r="D47" t="s">
        <v>11</v>
      </c>
      <c r="E47">
        <v>768</v>
      </c>
      <c r="F47">
        <v>1213</v>
      </c>
      <c r="G47">
        <v>78</v>
      </c>
      <c r="H47">
        <v>2006</v>
      </c>
      <c r="I47" t="s">
        <v>132</v>
      </c>
      <c r="J47" t="s">
        <v>13</v>
      </c>
      <c r="K47" t="str" cm="1">
        <f t="array" ref="K47">_xlfn.IFS(Table1[[#This Row],[Rating]] &gt;=4.5, "Elite",Table1[[#This Row],[Rating]]&gt;=4, "Highly Rated", Table1[[#This Row],[Rating]]&gt;=3.5,"Above Average", Table1[[#This Row],[Rating]]&lt;3.5, "Average or Below")</f>
        <v>Elite</v>
      </c>
      <c r="L47" t="str" cm="1">
        <f t="array" ref="L47">_xlfn.IFS(Table1[[#This Row],[Pages]]&lt;=150,"Very Short",Table1[[#This Row],[Pages]]&lt;=299,"Short",Table1[[#This Row],[Pages]]&lt;=499,"Medium",Table1[[#This Row],[Pages]]&lt;=699,"Long",Table1[[#This Row],[Pages]]&gt;=700,"Epic")</f>
        <v>Epic</v>
      </c>
      <c r="M47" t="str" cm="1">
        <f t="array" ref="M47">_xlfn.IFS(Table1[[#This Row],[Ratings_Count]]&gt;=1000000,"Mega Popular",Table1[[#This Row],[Ratings_Count]]&gt;=100000,"Popular",Table1[[#This Row],[Ratings_Count]]&gt;=10000,"Mid Popular",Table1[[#This Row],[Ratings_Count]]&lt;10000,"Niche")</f>
        <v>Niche</v>
      </c>
      <c r="N47" t="str">
        <f>IF(AND(Table1[[#This Row],[Rating]]&gt;=4.2, Table1[[#This Row],[Ratings_Count]]&lt;10000), "Hidden Gem", "Not a Hidden Gem")</f>
        <v>Hidden Gem</v>
      </c>
    </row>
    <row r="48" spans="1:14" x14ac:dyDescent="0.25">
      <c r="A48" t="s">
        <v>1331</v>
      </c>
      <c r="B48" t="s">
        <v>1332</v>
      </c>
      <c r="C48">
        <v>4.57</v>
      </c>
      <c r="D48" t="s">
        <v>11</v>
      </c>
      <c r="E48">
        <v>240</v>
      </c>
      <c r="F48">
        <v>2779</v>
      </c>
      <c r="G48">
        <v>19</v>
      </c>
      <c r="H48">
        <v>2006</v>
      </c>
      <c r="I48" t="s">
        <v>71</v>
      </c>
      <c r="J48" t="s">
        <v>13</v>
      </c>
      <c r="K48" t="str" cm="1">
        <f t="array" ref="K48">_xlfn.IFS(Table1[[#This Row],[Rating]] &gt;=4.5, "Elite",Table1[[#This Row],[Rating]]&gt;=4, "Highly Rated", Table1[[#This Row],[Rating]]&gt;=3.5,"Above Average", Table1[[#This Row],[Rating]]&lt;3.5, "Average or Below")</f>
        <v>Elite</v>
      </c>
      <c r="L48" t="str" cm="1">
        <f t="array" ref="L48">_xlfn.IFS(Table1[[#This Row],[Pages]]&lt;=150,"Very Short",Table1[[#This Row],[Pages]]&lt;=299,"Short",Table1[[#This Row],[Pages]]&lt;=499,"Medium",Table1[[#This Row],[Pages]]&lt;=699,"Long",Table1[[#This Row],[Pages]]&gt;=700,"Epic")</f>
        <v>Short</v>
      </c>
      <c r="M48" t="str" cm="1">
        <f t="array" ref="M48">_xlfn.IFS(Table1[[#This Row],[Ratings_Count]]&gt;=1000000,"Mega Popular",Table1[[#This Row],[Ratings_Count]]&gt;=100000,"Popular",Table1[[#This Row],[Ratings_Count]]&gt;=10000,"Mid Popular",Table1[[#This Row],[Ratings_Count]]&lt;10000,"Niche")</f>
        <v>Niche</v>
      </c>
      <c r="N48" t="str">
        <f>IF(AND(Table1[[#This Row],[Rating]]&gt;=4.2, Table1[[#This Row],[Ratings_Count]]&lt;10000), "Hidden Gem", "Not a Hidden Gem")</f>
        <v>Hidden Gem</v>
      </c>
    </row>
    <row r="49" spans="1:14" x14ac:dyDescent="0.25">
      <c r="A49" t="s">
        <v>130</v>
      </c>
      <c r="B49" t="s">
        <v>2012</v>
      </c>
      <c r="C49">
        <v>4.57</v>
      </c>
      <c r="D49" t="s">
        <v>11</v>
      </c>
      <c r="E49">
        <v>652</v>
      </c>
      <c r="F49">
        <v>2095690</v>
      </c>
      <c r="G49">
        <v>27591</v>
      </c>
      <c r="H49">
        <v>2006</v>
      </c>
      <c r="I49" t="s">
        <v>2013</v>
      </c>
      <c r="J49" t="s">
        <v>2014</v>
      </c>
      <c r="K49" t="str" cm="1">
        <f t="array" ref="K49">_xlfn.IFS(Table1[[#This Row],[Rating]] &gt;=4.5, "Elite",Table1[[#This Row],[Rating]]&gt;=4, "Highly Rated", Table1[[#This Row],[Rating]]&gt;=3.5,"Above Average", Table1[[#This Row],[Rating]]&lt;3.5, "Average or Below")</f>
        <v>Elite</v>
      </c>
      <c r="L49" t="str" cm="1">
        <f t="array" ref="L49">_xlfn.IFS(Table1[[#This Row],[Pages]]&lt;=150,"Very Short",Table1[[#This Row],[Pages]]&lt;=299,"Short",Table1[[#This Row],[Pages]]&lt;=499,"Medium",Table1[[#This Row],[Pages]]&lt;=699,"Long",Table1[[#This Row],[Pages]]&gt;=700,"Epic")</f>
        <v>Long</v>
      </c>
      <c r="M49" t="str" cm="1">
        <f t="array" ref="M49">_xlfn.IFS(Table1[[#This Row],[Ratings_Count]]&gt;=1000000,"Mega Popular",Table1[[#This Row],[Ratings_Count]]&gt;=100000,"Popular",Table1[[#This Row],[Ratings_Count]]&gt;=10000,"Mid Popular",Table1[[#This Row],[Ratings_Count]]&lt;10000,"Niche")</f>
        <v>Mega Popular</v>
      </c>
      <c r="N49" t="str">
        <f>IF(AND(Table1[[#This Row],[Rating]]&gt;=4.2, Table1[[#This Row],[Ratings_Count]]&lt;10000), "Hidden Gem", "Not a Hidden Gem")</f>
        <v>Not a Hidden Gem</v>
      </c>
    </row>
    <row r="50" spans="1:14" x14ac:dyDescent="0.25">
      <c r="A50" t="s">
        <v>491</v>
      </c>
      <c r="B50" t="s">
        <v>70</v>
      </c>
      <c r="C50">
        <v>4.5599999999999996</v>
      </c>
      <c r="D50" t="s">
        <v>11</v>
      </c>
      <c r="E50">
        <v>200</v>
      </c>
      <c r="F50">
        <v>12885</v>
      </c>
      <c r="G50">
        <v>208</v>
      </c>
      <c r="H50">
        <v>2006</v>
      </c>
      <c r="I50" t="s">
        <v>71</v>
      </c>
      <c r="J50" t="s">
        <v>13</v>
      </c>
      <c r="K50" t="str" cm="1">
        <f t="array" ref="K50">_xlfn.IFS(Table1[[#This Row],[Rating]] &gt;=4.5, "Elite",Table1[[#This Row],[Rating]]&gt;=4, "Highly Rated", Table1[[#This Row],[Rating]]&gt;=3.5,"Above Average", Table1[[#This Row],[Rating]]&lt;3.5, "Average or Below")</f>
        <v>Elite</v>
      </c>
      <c r="L50" t="str" cm="1">
        <f t="array" ref="L50">_xlfn.IFS(Table1[[#This Row],[Pages]]&lt;=150,"Very Short",Table1[[#This Row],[Pages]]&lt;=299,"Short",Table1[[#This Row],[Pages]]&lt;=499,"Medium",Table1[[#This Row],[Pages]]&lt;=699,"Long",Table1[[#This Row],[Pages]]&gt;=700,"Epic")</f>
        <v>Short</v>
      </c>
      <c r="M50" t="str" cm="1">
        <f t="array" ref="M50">_xlfn.IFS(Table1[[#This Row],[Ratings_Count]]&gt;=1000000,"Mega Popular",Table1[[#This Row],[Ratings_Count]]&gt;=100000,"Popular",Table1[[#This Row],[Ratings_Count]]&gt;=10000,"Mid Popular",Table1[[#This Row],[Ratings_Count]]&lt;10000,"Niche")</f>
        <v>Mid Popular</v>
      </c>
      <c r="N50" t="str">
        <f>IF(AND(Table1[[#This Row],[Rating]]&gt;=4.2, Table1[[#This Row],[Ratings_Count]]&lt;10000), "Hidden Gem", "Not a Hidden Gem")</f>
        <v>Not a Hidden Gem</v>
      </c>
    </row>
    <row r="51" spans="1:14" x14ac:dyDescent="0.25">
      <c r="A51" t="s">
        <v>2827</v>
      </c>
      <c r="B51" t="s">
        <v>70</v>
      </c>
      <c r="C51">
        <v>4.5599999999999996</v>
      </c>
      <c r="D51" t="s">
        <v>11</v>
      </c>
      <c r="E51">
        <v>192</v>
      </c>
      <c r="F51">
        <v>16666</v>
      </c>
      <c r="G51">
        <v>299</v>
      </c>
      <c r="H51">
        <v>2005</v>
      </c>
      <c r="I51" t="s">
        <v>71</v>
      </c>
      <c r="J51" t="s">
        <v>13</v>
      </c>
      <c r="K51" t="str" cm="1">
        <f t="array" ref="K51">_xlfn.IFS(Table1[[#This Row],[Rating]] &gt;=4.5, "Elite",Table1[[#This Row],[Rating]]&gt;=4, "Highly Rated", Table1[[#This Row],[Rating]]&gt;=3.5,"Above Average", Table1[[#This Row],[Rating]]&lt;3.5, "Average or Below")</f>
        <v>Elite</v>
      </c>
      <c r="L51" t="str" cm="1">
        <f t="array" ref="L51">_xlfn.IFS(Table1[[#This Row],[Pages]]&lt;=150,"Very Short",Table1[[#This Row],[Pages]]&lt;=299,"Short",Table1[[#This Row],[Pages]]&lt;=499,"Medium",Table1[[#This Row],[Pages]]&lt;=699,"Long",Table1[[#This Row],[Pages]]&gt;=700,"Epic")</f>
        <v>Short</v>
      </c>
      <c r="M51" t="str" cm="1">
        <f t="array" ref="M51">_xlfn.IFS(Table1[[#This Row],[Ratings_Count]]&gt;=1000000,"Mega Popular",Table1[[#This Row],[Ratings_Count]]&gt;=100000,"Popular",Table1[[#This Row],[Ratings_Count]]&gt;=10000,"Mid Popular",Table1[[#This Row],[Ratings_Count]]&lt;10000,"Niche")</f>
        <v>Mid Popular</v>
      </c>
      <c r="N51" t="str">
        <f>IF(AND(Table1[[#This Row],[Rating]]&gt;=4.2, Table1[[#This Row],[Ratings_Count]]&lt;10000), "Hidden Gem", "Not a Hidden Gem")</f>
        <v>Not a Hidden Gem</v>
      </c>
    </row>
    <row r="52" spans="1:14" x14ac:dyDescent="0.25">
      <c r="A52" t="s">
        <v>4777</v>
      </c>
      <c r="B52" t="s">
        <v>2012</v>
      </c>
      <c r="C52">
        <v>4.5599999999999996</v>
      </c>
      <c r="D52" t="s">
        <v>11</v>
      </c>
      <c r="E52">
        <v>435</v>
      </c>
      <c r="F52">
        <v>2339585</v>
      </c>
      <c r="G52">
        <v>36325</v>
      </c>
      <c r="H52">
        <v>2004</v>
      </c>
      <c r="I52" t="s">
        <v>2013</v>
      </c>
      <c r="J52" t="s">
        <v>2014</v>
      </c>
      <c r="K52" t="str" cm="1">
        <f t="array" ref="K52">_xlfn.IFS(Table1[[#This Row],[Rating]] &gt;=4.5, "Elite",Table1[[#This Row],[Rating]]&gt;=4, "Highly Rated", Table1[[#This Row],[Rating]]&gt;=3.5,"Above Average", Table1[[#This Row],[Rating]]&lt;3.5, "Average or Below")</f>
        <v>Elite</v>
      </c>
      <c r="L52" t="str" cm="1">
        <f t="array" ref="L52">_xlfn.IFS(Table1[[#This Row],[Pages]]&lt;=150,"Very Short",Table1[[#This Row],[Pages]]&lt;=299,"Short",Table1[[#This Row],[Pages]]&lt;=499,"Medium",Table1[[#This Row],[Pages]]&lt;=699,"Long",Table1[[#This Row],[Pages]]&gt;=700,"Epic")</f>
        <v>Medium</v>
      </c>
      <c r="M52" t="str" cm="1">
        <f t="array" ref="M52">_xlfn.IFS(Table1[[#This Row],[Ratings_Count]]&gt;=1000000,"Mega Popular",Table1[[#This Row],[Ratings_Count]]&gt;=100000,"Popular",Table1[[#This Row],[Ratings_Count]]&gt;=10000,"Mid Popular",Table1[[#This Row],[Ratings_Count]]&lt;10000,"Niche")</f>
        <v>Mega Popular</v>
      </c>
      <c r="N52" t="str">
        <f>IF(AND(Table1[[#This Row],[Rating]]&gt;=4.2, Table1[[#This Row],[Ratings_Count]]&lt;10000), "Hidden Gem", "Not a Hidden Gem")</f>
        <v>Not a Hidden Gem</v>
      </c>
    </row>
    <row r="53" spans="1:14" x14ac:dyDescent="0.25">
      <c r="A53" t="s">
        <v>5613</v>
      </c>
      <c r="B53" t="s">
        <v>5614</v>
      </c>
      <c r="C53">
        <v>4.5599999999999996</v>
      </c>
      <c r="D53" t="s">
        <v>11</v>
      </c>
      <c r="E53">
        <v>800</v>
      </c>
      <c r="F53">
        <v>101</v>
      </c>
      <c r="G53">
        <v>12</v>
      </c>
      <c r="H53">
        <v>2003</v>
      </c>
      <c r="I53" t="s">
        <v>3045</v>
      </c>
      <c r="J53" t="s">
        <v>13</v>
      </c>
      <c r="K53" t="str" cm="1">
        <f t="array" ref="K53">_xlfn.IFS(Table1[[#This Row],[Rating]] &gt;=4.5, "Elite",Table1[[#This Row],[Rating]]&gt;=4, "Highly Rated", Table1[[#This Row],[Rating]]&gt;=3.5,"Above Average", Table1[[#This Row],[Rating]]&lt;3.5, "Average or Below")</f>
        <v>Elite</v>
      </c>
      <c r="L53" t="str" cm="1">
        <f t="array" ref="L53">_xlfn.IFS(Table1[[#This Row],[Pages]]&lt;=150,"Very Short",Table1[[#This Row],[Pages]]&lt;=299,"Short",Table1[[#This Row],[Pages]]&lt;=499,"Medium",Table1[[#This Row],[Pages]]&lt;=699,"Long",Table1[[#This Row],[Pages]]&gt;=700,"Epic")</f>
        <v>Epic</v>
      </c>
      <c r="M53" t="str" cm="1">
        <f t="array" ref="M53">_xlfn.IFS(Table1[[#This Row],[Ratings_Count]]&gt;=1000000,"Mega Popular",Table1[[#This Row],[Ratings_Count]]&gt;=100000,"Popular",Table1[[#This Row],[Ratings_Count]]&gt;=10000,"Mid Popular",Table1[[#This Row],[Ratings_Count]]&lt;10000,"Niche")</f>
        <v>Niche</v>
      </c>
      <c r="N53" t="str">
        <f>IF(AND(Table1[[#This Row],[Rating]]&gt;=4.2, Table1[[#This Row],[Ratings_Count]]&lt;10000), "Hidden Gem", "Not a Hidden Gem")</f>
        <v>Hidden Gem</v>
      </c>
    </row>
    <row r="54" spans="1:14" x14ac:dyDescent="0.25">
      <c r="A54" t="s">
        <v>8509</v>
      </c>
      <c r="B54" t="s">
        <v>131</v>
      </c>
      <c r="C54">
        <v>4.5599999999999996</v>
      </c>
      <c r="D54" t="s">
        <v>11</v>
      </c>
      <c r="E54">
        <v>636</v>
      </c>
      <c r="F54">
        <v>18754</v>
      </c>
      <c r="G54">
        <v>906</v>
      </c>
      <c r="H54">
        <v>2000</v>
      </c>
      <c r="I54" t="s">
        <v>199</v>
      </c>
      <c r="J54" t="s">
        <v>13</v>
      </c>
      <c r="K54" t="str" cm="1">
        <f t="array" ref="K54">_xlfn.IFS(Table1[[#This Row],[Rating]] &gt;=4.5, "Elite",Table1[[#This Row],[Rating]]&gt;=4, "Highly Rated", Table1[[#This Row],[Rating]]&gt;=3.5,"Above Average", Table1[[#This Row],[Rating]]&lt;3.5, "Average or Below")</f>
        <v>Elite</v>
      </c>
      <c r="L54" t="str" cm="1">
        <f t="array" ref="L54">_xlfn.IFS(Table1[[#This Row],[Pages]]&lt;=150,"Very Short",Table1[[#This Row],[Pages]]&lt;=299,"Short",Table1[[#This Row],[Pages]]&lt;=499,"Medium",Table1[[#This Row],[Pages]]&lt;=699,"Long",Table1[[#This Row],[Pages]]&gt;=700,"Epic")</f>
        <v>Long</v>
      </c>
      <c r="M54" t="str" cm="1">
        <f t="array" ref="M54">_xlfn.IFS(Table1[[#This Row],[Ratings_Count]]&gt;=1000000,"Mega Popular",Table1[[#This Row],[Ratings_Count]]&gt;=100000,"Popular",Table1[[#This Row],[Ratings_Count]]&gt;=10000,"Mid Popular",Table1[[#This Row],[Ratings_Count]]&lt;10000,"Niche")</f>
        <v>Mid Popular</v>
      </c>
      <c r="N54" t="str">
        <f>IF(AND(Table1[[#This Row],[Rating]]&gt;=4.2, Table1[[#This Row],[Ratings_Count]]&lt;10000), "Hidden Gem", "Not a Hidden Gem")</f>
        <v>Not a Hidden Gem</v>
      </c>
    </row>
    <row r="55" spans="1:14" x14ac:dyDescent="0.25">
      <c r="A55" t="s">
        <v>4777</v>
      </c>
      <c r="B55" t="s">
        <v>131</v>
      </c>
      <c r="C55">
        <v>4.5599999999999996</v>
      </c>
      <c r="D55" t="s">
        <v>11</v>
      </c>
      <c r="E55">
        <v>480</v>
      </c>
      <c r="F55">
        <v>3141</v>
      </c>
      <c r="G55">
        <v>140</v>
      </c>
      <c r="H55">
        <v>2008</v>
      </c>
      <c r="I55" t="s">
        <v>10192</v>
      </c>
      <c r="J55" t="s">
        <v>13</v>
      </c>
      <c r="K55" t="str" cm="1">
        <f t="array" ref="K55">_xlfn.IFS(Table1[[#This Row],[Rating]] &gt;=4.5, "Elite",Table1[[#This Row],[Rating]]&gt;=4, "Highly Rated", Table1[[#This Row],[Rating]]&gt;=3.5,"Above Average", Table1[[#This Row],[Rating]]&lt;3.5, "Average or Below")</f>
        <v>Elite</v>
      </c>
      <c r="L55" t="str" cm="1">
        <f t="array" ref="L55">_xlfn.IFS(Table1[[#This Row],[Pages]]&lt;=150,"Very Short",Table1[[#This Row],[Pages]]&lt;=299,"Short",Table1[[#This Row],[Pages]]&lt;=499,"Medium",Table1[[#This Row],[Pages]]&lt;=699,"Long",Table1[[#This Row],[Pages]]&gt;=700,"Epic")</f>
        <v>Medium</v>
      </c>
      <c r="M55" t="str" cm="1">
        <f t="array" ref="M55">_xlfn.IFS(Table1[[#This Row],[Ratings_Count]]&gt;=1000000,"Mega Popular",Table1[[#This Row],[Ratings_Count]]&gt;=100000,"Popular",Table1[[#This Row],[Ratings_Count]]&gt;=10000,"Mid Popular",Table1[[#This Row],[Ratings_Count]]&lt;10000,"Niche")</f>
        <v>Niche</v>
      </c>
      <c r="N55" t="str">
        <f>IF(AND(Table1[[#This Row],[Rating]]&gt;=4.2, Table1[[#This Row],[Ratings_Count]]&lt;10000), "Hidden Gem", "Not a Hidden Gem")</f>
        <v>Hidden Gem</v>
      </c>
    </row>
    <row r="56" spans="1:14" x14ac:dyDescent="0.25">
      <c r="A56" t="s">
        <v>11000</v>
      </c>
      <c r="B56" t="s">
        <v>11001</v>
      </c>
      <c r="C56">
        <v>4.5599999999999996</v>
      </c>
      <c r="D56" t="s">
        <v>11</v>
      </c>
      <c r="E56">
        <v>192</v>
      </c>
      <c r="F56">
        <v>80</v>
      </c>
      <c r="G56">
        <v>10</v>
      </c>
      <c r="H56">
        <v>1990</v>
      </c>
      <c r="I56" t="s">
        <v>171</v>
      </c>
      <c r="J56" t="s">
        <v>13</v>
      </c>
      <c r="K56" t="str" cm="1">
        <f t="array" ref="K56">_xlfn.IFS(Table1[[#This Row],[Rating]] &gt;=4.5, "Elite",Table1[[#This Row],[Rating]]&gt;=4, "Highly Rated", Table1[[#This Row],[Rating]]&gt;=3.5,"Above Average", Table1[[#This Row],[Rating]]&lt;3.5, "Average or Below")</f>
        <v>Elite</v>
      </c>
      <c r="L56" t="str" cm="1">
        <f t="array" ref="L56">_xlfn.IFS(Table1[[#This Row],[Pages]]&lt;=150,"Very Short",Table1[[#This Row],[Pages]]&lt;=299,"Short",Table1[[#This Row],[Pages]]&lt;=499,"Medium",Table1[[#This Row],[Pages]]&lt;=699,"Long",Table1[[#This Row],[Pages]]&gt;=700,"Epic")</f>
        <v>Short</v>
      </c>
      <c r="M56" t="str" cm="1">
        <f t="array" ref="M56">_xlfn.IFS(Table1[[#This Row],[Ratings_Count]]&gt;=1000000,"Mega Popular",Table1[[#This Row],[Ratings_Count]]&gt;=100000,"Popular",Table1[[#This Row],[Ratings_Count]]&gt;=10000,"Mid Popular",Table1[[#This Row],[Ratings_Count]]&lt;10000,"Niche")</f>
        <v>Niche</v>
      </c>
      <c r="N56" t="str">
        <f>IF(AND(Table1[[#This Row],[Rating]]&gt;=4.2, Table1[[#This Row],[Ratings_Count]]&lt;10000), "Hidden Gem", "Not a Hidden Gem")</f>
        <v>Hidden Gem</v>
      </c>
    </row>
    <row r="57" spans="1:14" x14ac:dyDescent="0.25">
      <c r="A57" t="s">
        <v>1635</v>
      </c>
      <c r="B57" t="s">
        <v>1636</v>
      </c>
      <c r="C57">
        <v>4.55</v>
      </c>
      <c r="D57" t="s">
        <v>11</v>
      </c>
      <c r="E57">
        <v>344</v>
      </c>
      <c r="F57">
        <v>51</v>
      </c>
      <c r="G57">
        <v>6</v>
      </c>
      <c r="H57">
        <v>2006</v>
      </c>
      <c r="I57" t="s">
        <v>279</v>
      </c>
      <c r="J57" t="s">
        <v>13</v>
      </c>
      <c r="K57" t="str" cm="1">
        <f t="array" ref="K57">_xlfn.IFS(Table1[[#This Row],[Rating]] &gt;=4.5, "Elite",Table1[[#This Row],[Rating]]&gt;=4, "Highly Rated", Table1[[#This Row],[Rating]]&gt;=3.5,"Above Average", Table1[[#This Row],[Rating]]&lt;3.5, "Average or Below")</f>
        <v>Elite</v>
      </c>
      <c r="L57" t="str" cm="1">
        <f t="array" ref="L57">_xlfn.IFS(Table1[[#This Row],[Pages]]&lt;=150,"Very Short",Table1[[#This Row],[Pages]]&lt;=299,"Short",Table1[[#This Row],[Pages]]&lt;=499,"Medium",Table1[[#This Row],[Pages]]&lt;=699,"Long",Table1[[#This Row],[Pages]]&gt;=700,"Epic")</f>
        <v>Medium</v>
      </c>
      <c r="M57" t="str" cm="1">
        <f t="array" ref="M57">_xlfn.IFS(Table1[[#This Row],[Ratings_Count]]&gt;=1000000,"Mega Popular",Table1[[#This Row],[Ratings_Count]]&gt;=100000,"Popular",Table1[[#This Row],[Ratings_Count]]&gt;=10000,"Mid Popular",Table1[[#This Row],[Ratings_Count]]&lt;10000,"Niche")</f>
        <v>Niche</v>
      </c>
      <c r="N57" t="str">
        <f>IF(AND(Table1[[#This Row],[Rating]]&gt;=4.2, Table1[[#This Row],[Ratings_Count]]&lt;10000), "Hidden Gem", "Not a Hidden Gem")</f>
        <v>Hidden Gem</v>
      </c>
    </row>
    <row r="58" spans="1:14" x14ac:dyDescent="0.25">
      <c r="A58" t="s">
        <v>1958</v>
      </c>
      <c r="B58" t="s">
        <v>1959</v>
      </c>
      <c r="C58">
        <v>4.55</v>
      </c>
      <c r="D58" t="s">
        <v>11</v>
      </c>
      <c r="E58">
        <v>124</v>
      </c>
      <c r="F58">
        <v>83</v>
      </c>
      <c r="G58">
        <v>8</v>
      </c>
      <c r="H58">
        <v>2006</v>
      </c>
      <c r="I58" t="s">
        <v>1960</v>
      </c>
      <c r="J58" t="s">
        <v>13</v>
      </c>
      <c r="K58" t="str" cm="1">
        <f t="array" ref="K58">_xlfn.IFS(Table1[[#This Row],[Rating]] &gt;=4.5, "Elite",Table1[[#This Row],[Rating]]&gt;=4, "Highly Rated", Table1[[#This Row],[Rating]]&gt;=3.5,"Above Average", Table1[[#This Row],[Rating]]&lt;3.5, "Average or Below")</f>
        <v>Elite</v>
      </c>
      <c r="L58" t="str" cm="1">
        <f t="array" ref="L58">_xlfn.IFS(Table1[[#This Row],[Pages]]&lt;=150,"Very Short",Table1[[#This Row],[Pages]]&lt;=299,"Short",Table1[[#This Row],[Pages]]&lt;=499,"Medium",Table1[[#This Row],[Pages]]&lt;=699,"Long",Table1[[#This Row],[Pages]]&gt;=700,"Epic")</f>
        <v>Very Short</v>
      </c>
      <c r="M58" t="str" cm="1">
        <f t="array" ref="M58">_xlfn.IFS(Table1[[#This Row],[Ratings_Count]]&gt;=1000000,"Mega Popular",Table1[[#This Row],[Ratings_Count]]&gt;=100000,"Popular",Table1[[#This Row],[Ratings_Count]]&gt;=10000,"Mid Popular",Table1[[#This Row],[Ratings_Count]]&lt;10000,"Niche")</f>
        <v>Niche</v>
      </c>
      <c r="N58" t="str">
        <f>IF(AND(Table1[[#This Row],[Rating]]&gt;=4.2, Table1[[#This Row],[Ratings_Count]]&lt;10000), "Hidden Gem", "Not a Hidden Gem")</f>
        <v>Hidden Gem</v>
      </c>
    </row>
    <row r="59" spans="1:14" x14ac:dyDescent="0.25">
      <c r="A59" t="s">
        <v>2414</v>
      </c>
      <c r="B59" t="s">
        <v>2415</v>
      </c>
      <c r="C59">
        <v>4.55</v>
      </c>
      <c r="D59" t="s">
        <v>11</v>
      </c>
      <c r="E59">
        <v>1278</v>
      </c>
      <c r="F59">
        <v>425</v>
      </c>
      <c r="G59">
        <v>39</v>
      </c>
      <c r="H59">
        <v>2006</v>
      </c>
      <c r="I59" t="s">
        <v>2025</v>
      </c>
      <c r="J59" t="s">
        <v>2014</v>
      </c>
      <c r="K59" t="str" cm="1">
        <f t="array" ref="K59">_xlfn.IFS(Table1[[#This Row],[Rating]] &gt;=4.5, "Elite",Table1[[#This Row],[Rating]]&gt;=4, "Highly Rated", Table1[[#This Row],[Rating]]&gt;=3.5,"Above Average", Table1[[#This Row],[Rating]]&lt;3.5, "Average or Below")</f>
        <v>Elite</v>
      </c>
      <c r="L59" t="str" cm="1">
        <f t="array" ref="L59">_xlfn.IFS(Table1[[#This Row],[Pages]]&lt;=150,"Very Short",Table1[[#This Row],[Pages]]&lt;=299,"Short",Table1[[#This Row],[Pages]]&lt;=499,"Medium",Table1[[#This Row],[Pages]]&lt;=699,"Long",Table1[[#This Row],[Pages]]&gt;=700,"Epic")</f>
        <v>Epic</v>
      </c>
      <c r="M59" t="str" cm="1">
        <f t="array" ref="M59">_xlfn.IFS(Table1[[#This Row],[Ratings_Count]]&gt;=1000000,"Mega Popular",Table1[[#This Row],[Ratings_Count]]&gt;=100000,"Popular",Table1[[#This Row],[Ratings_Count]]&gt;=10000,"Mid Popular",Table1[[#This Row],[Ratings_Count]]&lt;10000,"Niche")</f>
        <v>Niche</v>
      </c>
      <c r="N59" t="str">
        <f>IF(AND(Table1[[#This Row],[Rating]]&gt;=4.2, Table1[[#This Row],[Ratings_Count]]&lt;10000), "Hidden Gem", "Not a Hidden Gem")</f>
        <v>Hidden Gem</v>
      </c>
    </row>
    <row r="60" spans="1:14" x14ac:dyDescent="0.25">
      <c r="A60" t="s">
        <v>2829</v>
      </c>
      <c r="B60" t="s">
        <v>70</v>
      </c>
      <c r="C60">
        <v>4.55</v>
      </c>
      <c r="D60" t="s">
        <v>11</v>
      </c>
      <c r="E60">
        <v>200</v>
      </c>
      <c r="F60">
        <v>10752</v>
      </c>
      <c r="G60">
        <v>294</v>
      </c>
      <c r="H60">
        <v>2005</v>
      </c>
      <c r="I60" t="s">
        <v>71</v>
      </c>
      <c r="J60" t="s">
        <v>13</v>
      </c>
      <c r="K60" t="str" cm="1">
        <f t="array" ref="K60">_xlfn.IFS(Table1[[#This Row],[Rating]] &gt;=4.5, "Elite",Table1[[#This Row],[Rating]]&gt;=4, "Highly Rated", Table1[[#This Row],[Rating]]&gt;=3.5,"Above Average", Table1[[#This Row],[Rating]]&lt;3.5, "Average or Below")</f>
        <v>Elite</v>
      </c>
      <c r="L60" t="str" cm="1">
        <f t="array" ref="L60">_xlfn.IFS(Table1[[#This Row],[Pages]]&lt;=150,"Very Short",Table1[[#This Row],[Pages]]&lt;=299,"Short",Table1[[#This Row],[Pages]]&lt;=499,"Medium",Table1[[#This Row],[Pages]]&lt;=699,"Long",Table1[[#This Row],[Pages]]&gt;=700,"Epic")</f>
        <v>Short</v>
      </c>
      <c r="M60" t="str" cm="1">
        <f t="array" ref="M60">_xlfn.IFS(Table1[[#This Row],[Ratings_Count]]&gt;=1000000,"Mega Popular",Table1[[#This Row],[Ratings_Count]]&gt;=100000,"Popular",Table1[[#This Row],[Ratings_Count]]&gt;=10000,"Mid Popular",Table1[[#This Row],[Ratings_Count]]&lt;10000,"Niche")</f>
        <v>Mid Popular</v>
      </c>
      <c r="N60" t="str">
        <f>IF(AND(Table1[[#This Row],[Rating]]&gt;=4.2, Table1[[#This Row],[Ratings_Count]]&lt;10000), "Hidden Gem", "Not a Hidden Gem")</f>
        <v>Not a Hidden Gem</v>
      </c>
    </row>
    <row r="61" spans="1:14" x14ac:dyDescent="0.25">
      <c r="A61" t="s">
        <v>3577</v>
      </c>
      <c r="B61" t="s">
        <v>2002</v>
      </c>
      <c r="C61">
        <v>4.55</v>
      </c>
      <c r="D61" t="s">
        <v>11</v>
      </c>
      <c r="E61">
        <v>1431</v>
      </c>
      <c r="F61">
        <v>924</v>
      </c>
      <c r="G61">
        <v>28</v>
      </c>
      <c r="H61">
        <v>2005</v>
      </c>
      <c r="I61" t="s">
        <v>3578</v>
      </c>
      <c r="J61" t="s">
        <v>13</v>
      </c>
      <c r="K61" t="str" cm="1">
        <f t="array" ref="K61">_xlfn.IFS(Table1[[#This Row],[Rating]] &gt;=4.5, "Elite",Table1[[#This Row],[Rating]]&gt;=4, "Highly Rated", Table1[[#This Row],[Rating]]&gt;=3.5,"Above Average", Table1[[#This Row],[Rating]]&lt;3.5, "Average or Below")</f>
        <v>Elite</v>
      </c>
      <c r="L61" t="str" cm="1">
        <f t="array" ref="L61">_xlfn.IFS(Table1[[#This Row],[Pages]]&lt;=150,"Very Short",Table1[[#This Row],[Pages]]&lt;=299,"Short",Table1[[#This Row],[Pages]]&lt;=499,"Medium",Table1[[#This Row],[Pages]]&lt;=699,"Long",Table1[[#This Row],[Pages]]&gt;=700,"Epic")</f>
        <v>Epic</v>
      </c>
      <c r="M61" t="str" cm="1">
        <f t="array" ref="M61">_xlfn.IFS(Table1[[#This Row],[Ratings_Count]]&gt;=1000000,"Mega Popular",Table1[[#This Row],[Ratings_Count]]&gt;=100000,"Popular",Table1[[#This Row],[Ratings_Count]]&gt;=10000,"Mid Popular",Table1[[#This Row],[Ratings_Count]]&lt;10000,"Niche")</f>
        <v>Niche</v>
      </c>
      <c r="N61" t="str">
        <f>IF(AND(Table1[[#This Row],[Rating]]&gt;=4.2, Table1[[#This Row],[Ratings_Count]]&lt;10000), "Hidden Gem", "Not a Hidden Gem")</f>
        <v>Hidden Gem</v>
      </c>
    </row>
    <row r="62" spans="1:14" x14ac:dyDescent="0.25">
      <c r="A62" t="s">
        <v>5148</v>
      </c>
      <c r="B62" t="s">
        <v>5149</v>
      </c>
      <c r="C62">
        <v>4.55</v>
      </c>
      <c r="D62" t="s">
        <v>11</v>
      </c>
      <c r="E62">
        <v>296</v>
      </c>
      <c r="F62">
        <v>111475</v>
      </c>
      <c r="G62">
        <v>5966</v>
      </c>
      <c r="H62">
        <v>2003</v>
      </c>
      <c r="I62" t="s">
        <v>2022</v>
      </c>
      <c r="J62" t="s">
        <v>2014</v>
      </c>
      <c r="K62" t="str" cm="1">
        <f t="array" ref="K62">_xlfn.IFS(Table1[[#This Row],[Rating]] &gt;=4.5, "Elite",Table1[[#This Row],[Rating]]&gt;=4, "Highly Rated", Table1[[#This Row],[Rating]]&gt;=3.5,"Above Average", Table1[[#This Row],[Rating]]&lt;3.5, "Average or Below")</f>
        <v>Elite</v>
      </c>
      <c r="L62" t="str" cm="1">
        <f t="array" ref="L62">_xlfn.IFS(Table1[[#This Row],[Pages]]&lt;=150,"Very Short",Table1[[#This Row],[Pages]]&lt;=299,"Short",Table1[[#This Row],[Pages]]&lt;=499,"Medium",Table1[[#This Row],[Pages]]&lt;=699,"Long",Table1[[#This Row],[Pages]]&gt;=700,"Epic")</f>
        <v>Short</v>
      </c>
      <c r="M62" t="str" cm="1">
        <f t="array" ref="M62">_xlfn.IFS(Table1[[#This Row],[Ratings_Count]]&gt;=1000000,"Mega Popular",Table1[[#This Row],[Ratings_Count]]&gt;=100000,"Popular",Table1[[#This Row],[Ratings_Count]]&gt;=10000,"Mid Popular",Table1[[#This Row],[Ratings_Count]]&lt;10000,"Niche")</f>
        <v>Popular</v>
      </c>
      <c r="N62" t="str">
        <f>IF(AND(Table1[[#This Row],[Rating]]&gt;=4.2, Table1[[#This Row],[Ratings_Count]]&lt;10000), "Hidden Gem", "Not a Hidden Gem")</f>
        <v>Not a Hidden Gem</v>
      </c>
    </row>
    <row r="63" spans="1:14" x14ac:dyDescent="0.25">
      <c r="A63" t="s">
        <v>7159</v>
      </c>
      <c r="B63" t="s">
        <v>7160</v>
      </c>
      <c r="C63">
        <v>4.55</v>
      </c>
      <c r="D63" t="s">
        <v>11</v>
      </c>
      <c r="E63">
        <v>220</v>
      </c>
      <c r="F63">
        <v>161</v>
      </c>
      <c r="G63">
        <v>12</v>
      </c>
      <c r="H63">
        <v>2001</v>
      </c>
      <c r="I63" t="s">
        <v>7161</v>
      </c>
      <c r="J63" t="s">
        <v>13</v>
      </c>
      <c r="K63" t="str" cm="1">
        <f t="array" ref="K63">_xlfn.IFS(Table1[[#This Row],[Rating]] &gt;=4.5, "Elite",Table1[[#This Row],[Rating]]&gt;=4, "Highly Rated", Table1[[#This Row],[Rating]]&gt;=3.5,"Above Average", Table1[[#This Row],[Rating]]&lt;3.5, "Average or Below")</f>
        <v>Elite</v>
      </c>
      <c r="L63" t="str" cm="1">
        <f t="array" ref="L63">_xlfn.IFS(Table1[[#This Row],[Pages]]&lt;=150,"Very Short",Table1[[#This Row],[Pages]]&lt;=299,"Short",Table1[[#This Row],[Pages]]&lt;=499,"Medium",Table1[[#This Row],[Pages]]&lt;=699,"Long",Table1[[#This Row],[Pages]]&gt;=700,"Epic")</f>
        <v>Short</v>
      </c>
      <c r="M63" t="str" cm="1">
        <f t="array" ref="M63">_xlfn.IFS(Table1[[#This Row],[Ratings_Count]]&gt;=1000000,"Mega Popular",Table1[[#This Row],[Ratings_Count]]&gt;=100000,"Popular",Table1[[#This Row],[Ratings_Count]]&gt;=10000,"Mid Popular",Table1[[#This Row],[Ratings_Count]]&lt;10000,"Niche")</f>
        <v>Niche</v>
      </c>
      <c r="N63" t="str">
        <f>IF(AND(Table1[[#This Row],[Rating]]&gt;=4.2, Table1[[#This Row],[Ratings_Count]]&lt;10000), "Hidden Gem", "Not a Hidden Gem")</f>
        <v>Hidden Gem</v>
      </c>
    </row>
    <row r="64" spans="1:14" x14ac:dyDescent="0.25">
      <c r="A64" t="s">
        <v>2414</v>
      </c>
      <c r="B64" t="s">
        <v>2002</v>
      </c>
      <c r="C64">
        <v>4.55</v>
      </c>
      <c r="D64" t="s">
        <v>11</v>
      </c>
      <c r="E64">
        <v>1344</v>
      </c>
      <c r="F64">
        <v>21633</v>
      </c>
      <c r="G64">
        <v>351</v>
      </c>
      <c r="H64">
        <v>1996</v>
      </c>
      <c r="I64" t="s">
        <v>2152</v>
      </c>
      <c r="J64" t="s">
        <v>2014</v>
      </c>
      <c r="K64" t="str" cm="1">
        <f t="array" ref="K64">_xlfn.IFS(Table1[[#This Row],[Rating]] &gt;=4.5, "Elite",Table1[[#This Row],[Rating]]&gt;=4, "Highly Rated", Table1[[#This Row],[Rating]]&gt;=3.5,"Above Average", Table1[[#This Row],[Rating]]&lt;3.5, "Average or Below")</f>
        <v>Elite</v>
      </c>
      <c r="L64" t="str" cm="1">
        <f t="array" ref="L64">_xlfn.IFS(Table1[[#This Row],[Pages]]&lt;=150,"Very Short",Table1[[#This Row],[Pages]]&lt;=299,"Short",Table1[[#This Row],[Pages]]&lt;=499,"Medium",Table1[[#This Row],[Pages]]&lt;=699,"Long",Table1[[#This Row],[Pages]]&gt;=700,"Epic")</f>
        <v>Epic</v>
      </c>
      <c r="M64" t="str" cm="1">
        <f t="array" ref="M64">_xlfn.IFS(Table1[[#This Row],[Ratings_Count]]&gt;=1000000,"Mega Popular",Table1[[#This Row],[Ratings_Count]]&gt;=100000,"Popular",Table1[[#This Row],[Ratings_Count]]&gt;=10000,"Mid Popular",Table1[[#This Row],[Ratings_Count]]&lt;10000,"Niche")</f>
        <v>Mid Popular</v>
      </c>
      <c r="N64" t="str">
        <f>IF(AND(Table1[[#This Row],[Rating]]&gt;=4.2, Table1[[#This Row],[Ratings_Count]]&lt;10000), "Hidden Gem", "Not a Hidden Gem")</f>
        <v>Not a Hidden Gem</v>
      </c>
    </row>
    <row r="65" spans="1:14" x14ac:dyDescent="0.25">
      <c r="A65" t="s">
        <v>11416</v>
      </c>
      <c r="B65" t="s">
        <v>2002</v>
      </c>
      <c r="C65">
        <v>4.55</v>
      </c>
      <c r="D65" t="s">
        <v>11</v>
      </c>
      <c r="E65">
        <v>1103</v>
      </c>
      <c r="F65">
        <v>267</v>
      </c>
      <c r="G65">
        <v>24</v>
      </c>
      <c r="H65">
        <v>1994</v>
      </c>
      <c r="I65" t="s">
        <v>1765</v>
      </c>
      <c r="J65" t="s">
        <v>13</v>
      </c>
      <c r="K65" t="str" cm="1">
        <f t="array" ref="K65">_xlfn.IFS(Table1[[#This Row],[Rating]] &gt;=4.5, "Elite",Table1[[#This Row],[Rating]]&gt;=4, "Highly Rated", Table1[[#This Row],[Rating]]&gt;=3.5,"Above Average", Table1[[#This Row],[Rating]]&lt;3.5, "Average or Below")</f>
        <v>Elite</v>
      </c>
      <c r="L65" t="str" cm="1">
        <f t="array" ref="L65">_xlfn.IFS(Table1[[#This Row],[Pages]]&lt;=150,"Very Short",Table1[[#This Row],[Pages]]&lt;=299,"Short",Table1[[#This Row],[Pages]]&lt;=499,"Medium",Table1[[#This Row],[Pages]]&lt;=699,"Long",Table1[[#This Row],[Pages]]&gt;=700,"Epic")</f>
        <v>Epic</v>
      </c>
      <c r="M65" t="str" cm="1">
        <f t="array" ref="M65">_xlfn.IFS(Table1[[#This Row],[Ratings_Count]]&gt;=1000000,"Mega Popular",Table1[[#This Row],[Ratings_Count]]&gt;=100000,"Popular",Table1[[#This Row],[Ratings_Count]]&gt;=10000,"Mid Popular",Table1[[#This Row],[Ratings_Count]]&lt;10000,"Niche")</f>
        <v>Niche</v>
      </c>
      <c r="N65" t="str">
        <f>IF(AND(Table1[[#This Row],[Rating]]&gt;=4.2, Table1[[#This Row],[Ratings_Count]]&lt;10000), "Hidden Gem", "Not a Hidden Gem")</f>
        <v>Hidden Gem</v>
      </c>
    </row>
    <row r="66" spans="1:14" x14ac:dyDescent="0.25">
      <c r="A66" t="s">
        <v>2414</v>
      </c>
      <c r="B66" t="s">
        <v>11565</v>
      </c>
      <c r="C66">
        <v>4.55</v>
      </c>
      <c r="D66" t="s">
        <v>11</v>
      </c>
      <c r="E66">
        <v>1103</v>
      </c>
      <c r="F66">
        <v>300</v>
      </c>
      <c r="G66">
        <v>31</v>
      </c>
      <c r="H66">
        <v>1995</v>
      </c>
      <c r="I66" t="s">
        <v>1765</v>
      </c>
      <c r="J66" t="s">
        <v>13</v>
      </c>
      <c r="K66" t="str" cm="1">
        <f t="array" ref="K66">_xlfn.IFS(Table1[[#This Row],[Rating]] &gt;=4.5, "Elite",Table1[[#This Row],[Rating]]&gt;=4, "Highly Rated", Table1[[#This Row],[Rating]]&gt;=3.5,"Above Average", Table1[[#This Row],[Rating]]&lt;3.5, "Average or Below")</f>
        <v>Elite</v>
      </c>
      <c r="L66" t="str" cm="1">
        <f t="array" ref="L66">_xlfn.IFS(Table1[[#This Row],[Pages]]&lt;=150,"Very Short",Table1[[#This Row],[Pages]]&lt;=299,"Short",Table1[[#This Row],[Pages]]&lt;=499,"Medium",Table1[[#This Row],[Pages]]&lt;=699,"Long",Table1[[#This Row],[Pages]]&gt;=700,"Epic")</f>
        <v>Epic</v>
      </c>
      <c r="M66" t="str" cm="1">
        <f t="array" ref="M66">_xlfn.IFS(Table1[[#This Row],[Ratings_Count]]&gt;=1000000,"Mega Popular",Table1[[#This Row],[Ratings_Count]]&gt;=100000,"Popular",Table1[[#This Row],[Ratings_Count]]&gt;=10000,"Mid Popular",Table1[[#This Row],[Ratings_Count]]&lt;10000,"Niche")</f>
        <v>Niche</v>
      </c>
      <c r="N66" t="str">
        <f>IF(AND(Table1[[#This Row],[Rating]]&gt;=4.2, Table1[[#This Row],[Ratings_Count]]&lt;10000), "Hidden Gem", "Not a Hidden Gem")</f>
        <v>Hidden Gem</v>
      </c>
    </row>
    <row r="67" spans="1:14" x14ac:dyDescent="0.25">
      <c r="A67" t="s">
        <v>5813</v>
      </c>
      <c r="B67" t="s">
        <v>1461</v>
      </c>
      <c r="C67">
        <v>4.54</v>
      </c>
      <c r="D67" t="s">
        <v>11</v>
      </c>
      <c r="E67">
        <v>1256</v>
      </c>
      <c r="F67">
        <v>3320</v>
      </c>
      <c r="G67">
        <v>36</v>
      </c>
      <c r="H67">
        <v>2003</v>
      </c>
      <c r="I67" t="s">
        <v>123</v>
      </c>
      <c r="J67" t="s">
        <v>13</v>
      </c>
      <c r="K67" t="str" cm="1">
        <f t="array" ref="K67">_xlfn.IFS(Table1[[#This Row],[Rating]] &gt;=4.5, "Elite",Table1[[#This Row],[Rating]]&gt;=4, "Highly Rated", Table1[[#This Row],[Rating]]&gt;=3.5,"Above Average", Table1[[#This Row],[Rating]]&lt;3.5, "Average or Below")</f>
        <v>Elite</v>
      </c>
      <c r="L67" t="str" cm="1">
        <f t="array" ref="L67">_xlfn.IFS(Table1[[#This Row],[Pages]]&lt;=150,"Very Short",Table1[[#This Row],[Pages]]&lt;=299,"Short",Table1[[#This Row],[Pages]]&lt;=499,"Medium",Table1[[#This Row],[Pages]]&lt;=699,"Long",Table1[[#This Row],[Pages]]&gt;=700,"Epic")</f>
        <v>Epic</v>
      </c>
      <c r="M67" t="str" cm="1">
        <f t="array" ref="M67">_xlfn.IFS(Table1[[#This Row],[Ratings_Count]]&gt;=1000000,"Mega Popular",Table1[[#This Row],[Ratings_Count]]&gt;=100000,"Popular",Table1[[#This Row],[Ratings_Count]]&gt;=10000,"Mid Popular",Table1[[#This Row],[Ratings_Count]]&lt;10000,"Niche")</f>
        <v>Niche</v>
      </c>
      <c r="N67" t="str">
        <f>IF(AND(Table1[[#This Row],[Rating]]&gt;=4.2, Table1[[#This Row],[Ratings_Count]]&lt;10000), "Hidden Gem", "Not a Hidden Gem")</f>
        <v>Hidden Gem</v>
      </c>
    </row>
    <row r="68" spans="1:14" x14ac:dyDescent="0.25">
      <c r="A68" t="s">
        <v>6088</v>
      </c>
      <c r="B68" t="s">
        <v>564</v>
      </c>
      <c r="C68">
        <v>4.54</v>
      </c>
      <c r="D68" t="s">
        <v>11</v>
      </c>
      <c r="E68">
        <v>1096</v>
      </c>
      <c r="F68">
        <v>13137</v>
      </c>
      <c r="G68">
        <v>61</v>
      </c>
      <c r="H68">
        <v>2002</v>
      </c>
      <c r="I68" t="s">
        <v>6089</v>
      </c>
      <c r="J68" t="s">
        <v>13</v>
      </c>
      <c r="K68" t="str" cm="1">
        <f t="array" ref="K68">_xlfn.IFS(Table1[[#This Row],[Rating]] &gt;=4.5, "Elite",Table1[[#This Row],[Rating]]&gt;=4, "Highly Rated", Table1[[#This Row],[Rating]]&gt;=3.5,"Above Average", Table1[[#This Row],[Rating]]&lt;3.5, "Average or Below")</f>
        <v>Elite</v>
      </c>
      <c r="L68" t="str" cm="1">
        <f t="array" ref="L68">_xlfn.IFS(Table1[[#This Row],[Pages]]&lt;=150,"Very Short",Table1[[#This Row],[Pages]]&lt;=299,"Short",Table1[[#This Row],[Pages]]&lt;=499,"Medium",Table1[[#This Row],[Pages]]&lt;=699,"Long",Table1[[#This Row],[Pages]]&gt;=700,"Epic")</f>
        <v>Epic</v>
      </c>
      <c r="M68" t="str" cm="1">
        <f t="array" ref="M68">_xlfn.IFS(Table1[[#This Row],[Ratings_Count]]&gt;=1000000,"Mega Popular",Table1[[#This Row],[Ratings_Count]]&gt;=100000,"Popular",Table1[[#This Row],[Ratings_Count]]&gt;=10000,"Mid Popular",Table1[[#This Row],[Ratings_Count]]&lt;10000,"Niche")</f>
        <v>Mid Popular</v>
      </c>
      <c r="N68" t="str">
        <f>IF(AND(Table1[[#This Row],[Rating]]&gt;=4.2, Table1[[#This Row],[Ratings_Count]]&lt;10000), "Hidden Gem", "Not a Hidden Gem")</f>
        <v>Not a Hidden Gem</v>
      </c>
    </row>
    <row r="69" spans="1:14" x14ac:dyDescent="0.25">
      <c r="A69" t="s">
        <v>8769</v>
      </c>
      <c r="B69" t="s">
        <v>8770</v>
      </c>
      <c r="C69">
        <v>4.54</v>
      </c>
      <c r="D69" t="s">
        <v>11</v>
      </c>
      <c r="E69">
        <v>217</v>
      </c>
      <c r="F69">
        <v>50951</v>
      </c>
      <c r="G69">
        <v>1038</v>
      </c>
      <c r="H69">
        <v>1999</v>
      </c>
      <c r="I69" t="s">
        <v>1088</v>
      </c>
      <c r="J69" t="s">
        <v>13</v>
      </c>
      <c r="K69" t="str" cm="1">
        <f t="array" ref="K69">_xlfn.IFS(Table1[[#This Row],[Rating]] &gt;=4.5, "Elite",Table1[[#This Row],[Rating]]&gt;=4, "Highly Rated", Table1[[#This Row],[Rating]]&gt;=3.5,"Above Average", Table1[[#This Row],[Rating]]&lt;3.5, "Average or Below")</f>
        <v>Elite</v>
      </c>
      <c r="L69" t="str" cm="1">
        <f t="array" ref="L69">_xlfn.IFS(Table1[[#This Row],[Pages]]&lt;=150,"Very Short",Table1[[#This Row],[Pages]]&lt;=299,"Short",Table1[[#This Row],[Pages]]&lt;=499,"Medium",Table1[[#This Row],[Pages]]&lt;=699,"Long",Table1[[#This Row],[Pages]]&gt;=700,"Epic")</f>
        <v>Short</v>
      </c>
      <c r="M69" t="str" cm="1">
        <f t="array" ref="M69">_xlfn.IFS(Table1[[#This Row],[Ratings_Count]]&gt;=1000000,"Mega Popular",Table1[[#This Row],[Ratings_Count]]&gt;=100000,"Popular",Table1[[#This Row],[Ratings_Count]]&gt;=10000,"Mid Popular",Table1[[#This Row],[Ratings_Count]]&lt;10000,"Niche")</f>
        <v>Mid Popular</v>
      </c>
      <c r="N69" t="str">
        <f>IF(AND(Table1[[#This Row],[Rating]]&gt;=4.2, Table1[[#This Row],[Ratings_Count]]&lt;10000), "Hidden Gem", "Not a Hidden Gem")</f>
        <v>Not a Hidden Gem</v>
      </c>
    </row>
    <row r="70" spans="1:14" x14ac:dyDescent="0.25">
      <c r="A70" t="s">
        <v>10611</v>
      </c>
      <c r="B70" t="s">
        <v>10612</v>
      </c>
      <c r="C70">
        <v>4.54</v>
      </c>
      <c r="D70" t="s">
        <v>11</v>
      </c>
      <c r="E70">
        <v>363</v>
      </c>
      <c r="F70">
        <v>129</v>
      </c>
      <c r="G70">
        <v>6</v>
      </c>
      <c r="H70">
        <v>1991</v>
      </c>
      <c r="I70" t="s">
        <v>10613</v>
      </c>
      <c r="J70" t="s">
        <v>13</v>
      </c>
      <c r="K70" t="str" cm="1">
        <f t="array" ref="K70">_xlfn.IFS(Table1[[#This Row],[Rating]] &gt;=4.5, "Elite",Table1[[#This Row],[Rating]]&gt;=4, "Highly Rated", Table1[[#This Row],[Rating]]&gt;=3.5,"Above Average", Table1[[#This Row],[Rating]]&lt;3.5, "Average or Below")</f>
        <v>Elite</v>
      </c>
      <c r="L70" t="str" cm="1">
        <f t="array" ref="L70">_xlfn.IFS(Table1[[#This Row],[Pages]]&lt;=150,"Very Short",Table1[[#This Row],[Pages]]&lt;=299,"Short",Table1[[#This Row],[Pages]]&lt;=499,"Medium",Table1[[#This Row],[Pages]]&lt;=699,"Long",Table1[[#This Row],[Pages]]&gt;=700,"Epic")</f>
        <v>Medium</v>
      </c>
      <c r="M70" t="str" cm="1">
        <f t="array" ref="M70">_xlfn.IFS(Table1[[#This Row],[Ratings_Count]]&gt;=1000000,"Mega Popular",Table1[[#This Row],[Ratings_Count]]&gt;=100000,"Popular",Table1[[#This Row],[Ratings_Count]]&gt;=10000,"Mid Popular",Table1[[#This Row],[Ratings_Count]]&lt;10000,"Niche")</f>
        <v>Niche</v>
      </c>
      <c r="N70" t="str">
        <f>IF(AND(Table1[[#This Row],[Rating]]&gt;=4.2, Table1[[#This Row],[Ratings_Count]]&lt;10000), "Hidden Gem", "Not a Hidden Gem")</f>
        <v>Hidden Gem</v>
      </c>
    </row>
    <row r="71" spans="1:14" x14ac:dyDescent="0.25">
      <c r="A71" t="s">
        <v>10756</v>
      </c>
      <c r="B71" t="s">
        <v>10757</v>
      </c>
      <c r="C71">
        <v>4.54</v>
      </c>
      <c r="D71" t="s">
        <v>11</v>
      </c>
      <c r="E71">
        <v>132</v>
      </c>
      <c r="F71">
        <v>3604</v>
      </c>
      <c r="G71">
        <v>78</v>
      </c>
      <c r="H71">
        <v>1990</v>
      </c>
      <c r="I71" t="s">
        <v>681</v>
      </c>
      <c r="J71" t="s">
        <v>13</v>
      </c>
      <c r="K71" t="str" cm="1">
        <f t="array" ref="K71">_xlfn.IFS(Table1[[#This Row],[Rating]] &gt;=4.5, "Elite",Table1[[#This Row],[Rating]]&gt;=4, "Highly Rated", Table1[[#This Row],[Rating]]&gt;=3.5,"Above Average", Table1[[#This Row],[Rating]]&lt;3.5, "Average or Below")</f>
        <v>Elite</v>
      </c>
      <c r="L71" t="str" cm="1">
        <f t="array" ref="L71">_xlfn.IFS(Table1[[#This Row],[Pages]]&lt;=150,"Very Short",Table1[[#This Row],[Pages]]&lt;=299,"Short",Table1[[#This Row],[Pages]]&lt;=499,"Medium",Table1[[#This Row],[Pages]]&lt;=699,"Long",Table1[[#This Row],[Pages]]&gt;=700,"Epic")</f>
        <v>Very Short</v>
      </c>
      <c r="M71" t="str" cm="1">
        <f t="array" ref="M71">_xlfn.IFS(Table1[[#This Row],[Ratings_Count]]&gt;=1000000,"Mega Popular",Table1[[#This Row],[Ratings_Count]]&gt;=100000,"Popular",Table1[[#This Row],[Ratings_Count]]&gt;=10000,"Mid Popular",Table1[[#This Row],[Ratings_Count]]&lt;10000,"Niche")</f>
        <v>Niche</v>
      </c>
      <c r="N71" t="str">
        <f>IF(AND(Table1[[#This Row],[Rating]]&gt;=4.2, Table1[[#This Row],[Ratings_Count]]&lt;10000), "Hidden Gem", "Not a Hidden Gem")</f>
        <v>Hidden Gem</v>
      </c>
    </row>
    <row r="72" spans="1:14" x14ac:dyDescent="0.25">
      <c r="A72" t="s">
        <v>10858</v>
      </c>
      <c r="B72" t="s">
        <v>10859</v>
      </c>
      <c r="C72">
        <v>4.54</v>
      </c>
      <c r="D72" t="s">
        <v>11</v>
      </c>
      <c r="E72">
        <v>677</v>
      </c>
      <c r="F72">
        <v>96</v>
      </c>
      <c r="G72">
        <v>9</v>
      </c>
      <c r="H72">
        <v>1980</v>
      </c>
      <c r="I72" t="s">
        <v>1322</v>
      </c>
      <c r="J72" t="s">
        <v>13</v>
      </c>
      <c r="K72" t="str" cm="1">
        <f t="array" ref="K72">_xlfn.IFS(Table1[[#This Row],[Rating]] &gt;=4.5, "Elite",Table1[[#This Row],[Rating]]&gt;=4, "Highly Rated", Table1[[#This Row],[Rating]]&gt;=3.5,"Above Average", Table1[[#This Row],[Rating]]&lt;3.5, "Average or Below")</f>
        <v>Elite</v>
      </c>
      <c r="L72" t="str" cm="1">
        <f t="array" ref="L72">_xlfn.IFS(Table1[[#This Row],[Pages]]&lt;=150,"Very Short",Table1[[#This Row],[Pages]]&lt;=299,"Short",Table1[[#This Row],[Pages]]&lt;=499,"Medium",Table1[[#This Row],[Pages]]&lt;=699,"Long",Table1[[#This Row],[Pages]]&gt;=700,"Epic")</f>
        <v>Long</v>
      </c>
      <c r="M72" t="str" cm="1">
        <f t="array" ref="M72">_xlfn.IFS(Table1[[#This Row],[Ratings_Count]]&gt;=1000000,"Mega Popular",Table1[[#This Row],[Ratings_Count]]&gt;=100000,"Popular",Table1[[#This Row],[Ratings_Count]]&gt;=10000,"Mid Popular",Table1[[#This Row],[Ratings_Count]]&lt;10000,"Niche")</f>
        <v>Niche</v>
      </c>
      <c r="N72" t="str">
        <f>IF(AND(Table1[[#This Row],[Rating]]&gt;=4.2, Table1[[#This Row],[Ratings_Count]]&lt;10000), "Hidden Gem", "Not a Hidden Gem")</f>
        <v>Hidden Gem</v>
      </c>
    </row>
    <row r="73" spans="1:14" x14ac:dyDescent="0.25">
      <c r="A73" t="s">
        <v>11016</v>
      </c>
      <c r="B73" t="s">
        <v>11017</v>
      </c>
      <c r="C73">
        <v>4.54</v>
      </c>
      <c r="D73" t="s">
        <v>11</v>
      </c>
      <c r="E73">
        <v>223</v>
      </c>
      <c r="F73">
        <v>9476</v>
      </c>
      <c r="G73">
        <v>247</v>
      </c>
      <c r="H73">
        <v>1975</v>
      </c>
      <c r="I73" t="s">
        <v>10952</v>
      </c>
      <c r="J73" t="s">
        <v>13</v>
      </c>
      <c r="K73" t="str" cm="1">
        <f t="array" ref="K73">_xlfn.IFS(Table1[[#This Row],[Rating]] &gt;=4.5, "Elite",Table1[[#This Row],[Rating]]&gt;=4, "Highly Rated", Table1[[#This Row],[Rating]]&gt;=3.5,"Above Average", Table1[[#This Row],[Rating]]&lt;3.5, "Average or Below")</f>
        <v>Elite</v>
      </c>
      <c r="L73" t="str" cm="1">
        <f t="array" ref="L73">_xlfn.IFS(Table1[[#This Row],[Pages]]&lt;=150,"Very Short",Table1[[#This Row],[Pages]]&lt;=299,"Short",Table1[[#This Row],[Pages]]&lt;=499,"Medium",Table1[[#This Row],[Pages]]&lt;=699,"Long",Table1[[#This Row],[Pages]]&gt;=700,"Epic")</f>
        <v>Short</v>
      </c>
      <c r="M73" t="str" cm="1">
        <f t="array" ref="M73">_xlfn.IFS(Table1[[#This Row],[Ratings_Count]]&gt;=1000000,"Mega Popular",Table1[[#This Row],[Ratings_Count]]&gt;=100000,"Popular",Table1[[#This Row],[Ratings_Count]]&gt;=10000,"Mid Popular",Table1[[#This Row],[Ratings_Count]]&lt;10000,"Niche")</f>
        <v>Niche</v>
      </c>
      <c r="N73" t="str">
        <f>IF(AND(Table1[[#This Row],[Rating]]&gt;=4.2, Table1[[#This Row],[Ratings_Count]]&lt;10000), "Hidden Gem", "Not a Hidden Gem")</f>
        <v>Hidden Gem</v>
      </c>
    </row>
    <row r="74" spans="1:14" x14ac:dyDescent="0.25">
      <c r="A74" t="s">
        <v>11541</v>
      </c>
      <c r="B74" t="s">
        <v>11542</v>
      </c>
      <c r="C74">
        <v>4.54</v>
      </c>
      <c r="D74" t="s">
        <v>11</v>
      </c>
      <c r="E74">
        <v>132</v>
      </c>
      <c r="F74">
        <v>58</v>
      </c>
      <c r="G74">
        <v>3</v>
      </c>
      <c r="H74">
        <v>1994</v>
      </c>
      <c r="I74" t="s">
        <v>11543</v>
      </c>
      <c r="J74" t="s">
        <v>13</v>
      </c>
      <c r="K74" t="str" cm="1">
        <f t="array" ref="K74">_xlfn.IFS(Table1[[#This Row],[Rating]] &gt;=4.5, "Elite",Table1[[#This Row],[Rating]]&gt;=4, "Highly Rated", Table1[[#This Row],[Rating]]&gt;=3.5,"Above Average", Table1[[#This Row],[Rating]]&lt;3.5, "Average or Below")</f>
        <v>Elite</v>
      </c>
      <c r="L74" t="str" cm="1">
        <f t="array" ref="L74">_xlfn.IFS(Table1[[#This Row],[Pages]]&lt;=150,"Very Short",Table1[[#This Row],[Pages]]&lt;=299,"Short",Table1[[#This Row],[Pages]]&lt;=499,"Medium",Table1[[#This Row],[Pages]]&lt;=699,"Long",Table1[[#This Row],[Pages]]&gt;=700,"Epic")</f>
        <v>Very Short</v>
      </c>
      <c r="M74" t="str" cm="1">
        <f t="array" ref="M74">_xlfn.IFS(Table1[[#This Row],[Ratings_Count]]&gt;=1000000,"Mega Popular",Table1[[#This Row],[Ratings_Count]]&gt;=100000,"Popular",Table1[[#This Row],[Ratings_Count]]&gt;=10000,"Mid Popular",Table1[[#This Row],[Ratings_Count]]&lt;10000,"Niche")</f>
        <v>Niche</v>
      </c>
      <c r="N74" t="str">
        <f>IF(AND(Table1[[#This Row],[Rating]]&gt;=4.2, Table1[[#This Row],[Ratings_Count]]&lt;10000), "Hidden Gem", "Not a Hidden Gem")</f>
        <v>Hidden Gem</v>
      </c>
    </row>
    <row r="75" spans="1:14" x14ac:dyDescent="0.25">
      <c r="A75" t="s">
        <v>2900</v>
      </c>
      <c r="B75" t="s">
        <v>2901</v>
      </c>
      <c r="C75">
        <v>4.53</v>
      </c>
      <c r="D75" t="s">
        <v>11</v>
      </c>
      <c r="E75">
        <v>907</v>
      </c>
      <c r="F75">
        <v>2203</v>
      </c>
      <c r="G75">
        <v>32</v>
      </c>
      <c r="H75">
        <v>2005</v>
      </c>
      <c r="I75" t="s">
        <v>208</v>
      </c>
      <c r="J75" t="s">
        <v>13</v>
      </c>
      <c r="K75" t="str" cm="1">
        <f t="array" ref="K75">_xlfn.IFS(Table1[[#This Row],[Rating]] &gt;=4.5, "Elite",Table1[[#This Row],[Rating]]&gt;=4, "Highly Rated", Table1[[#This Row],[Rating]]&gt;=3.5,"Above Average", Table1[[#This Row],[Rating]]&lt;3.5, "Average or Below")</f>
        <v>Elite</v>
      </c>
      <c r="L75" t="str" cm="1">
        <f t="array" ref="L75">_xlfn.IFS(Table1[[#This Row],[Pages]]&lt;=150,"Very Short",Table1[[#This Row],[Pages]]&lt;=299,"Short",Table1[[#This Row],[Pages]]&lt;=499,"Medium",Table1[[#This Row],[Pages]]&lt;=699,"Long",Table1[[#This Row],[Pages]]&gt;=700,"Epic")</f>
        <v>Epic</v>
      </c>
      <c r="M75" t="str" cm="1">
        <f t="array" ref="M75">_xlfn.IFS(Table1[[#This Row],[Ratings_Count]]&gt;=1000000,"Mega Popular",Table1[[#This Row],[Ratings_Count]]&gt;=100000,"Popular",Table1[[#This Row],[Ratings_Count]]&gt;=10000,"Mid Popular",Table1[[#This Row],[Ratings_Count]]&lt;10000,"Niche")</f>
        <v>Niche</v>
      </c>
      <c r="N75" t="str">
        <f>IF(AND(Table1[[#This Row],[Rating]]&gt;=4.2, Table1[[#This Row],[Ratings_Count]]&lt;10000), "Hidden Gem", "Not a Hidden Gem")</f>
        <v>Hidden Gem</v>
      </c>
    </row>
    <row r="76" spans="1:14" x14ac:dyDescent="0.25">
      <c r="A76" t="s">
        <v>5034</v>
      </c>
      <c r="B76" t="s">
        <v>5035</v>
      </c>
      <c r="C76">
        <v>4.53</v>
      </c>
      <c r="D76" t="s">
        <v>11</v>
      </c>
      <c r="E76">
        <v>218</v>
      </c>
      <c r="F76">
        <v>19822</v>
      </c>
      <c r="G76">
        <v>46</v>
      </c>
      <c r="H76">
        <v>2003</v>
      </c>
      <c r="I76" t="s">
        <v>2098</v>
      </c>
      <c r="J76" t="s">
        <v>2014</v>
      </c>
      <c r="K76" t="str" cm="1">
        <f t="array" ref="K76">_xlfn.IFS(Table1[[#This Row],[Rating]] &gt;=4.5, "Elite",Table1[[#This Row],[Rating]]&gt;=4, "Highly Rated", Table1[[#This Row],[Rating]]&gt;=3.5,"Above Average", Table1[[#This Row],[Rating]]&lt;3.5, "Average or Below")</f>
        <v>Elite</v>
      </c>
      <c r="L76" t="str" cm="1">
        <f t="array" ref="L76">_xlfn.IFS(Table1[[#This Row],[Pages]]&lt;=150,"Very Short",Table1[[#This Row],[Pages]]&lt;=299,"Short",Table1[[#This Row],[Pages]]&lt;=499,"Medium",Table1[[#This Row],[Pages]]&lt;=699,"Long",Table1[[#This Row],[Pages]]&gt;=700,"Epic")</f>
        <v>Short</v>
      </c>
      <c r="M76" t="str" cm="1">
        <f t="array" ref="M76">_xlfn.IFS(Table1[[#This Row],[Ratings_Count]]&gt;=1000000,"Mega Popular",Table1[[#This Row],[Ratings_Count]]&gt;=100000,"Popular",Table1[[#This Row],[Ratings_Count]]&gt;=10000,"Mid Popular",Table1[[#This Row],[Ratings_Count]]&lt;10000,"Niche")</f>
        <v>Mid Popular</v>
      </c>
      <c r="N76" t="str">
        <f>IF(AND(Table1[[#This Row],[Rating]]&gt;=4.2, Table1[[#This Row],[Ratings_Count]]&lt;10000), "Hidden Gem", "Not a Hidden Gem")</f>
        <v>Not a Hidden Gem</v>
      </c>
    </row>
    <row r="77" spans="1:14" x14ac:dyDescent="0.25">
      <c r="A77" t="s">
        <v>5152</v>
      </c>
      <c r="B77" t="s">
        <v>4780</v>
      </c>
      <c r="C77">
        <v>4.53</v>
      </c>
      <c r="D77" t="s">
        <v>11</v>
      </c>
      <c r="E77">
        <v>554</v>
      </c>
      <c r="F77">
        <v>265</v>
      </c>
      <c r="G77">
        <v>5</v>
      </c>
      <c r="H77">
        <v>2003</v>
      </c>
      <c r="I77" t="s">
        <v>5153</v>
      </c>
      <c r="J77" t="s">
        <v>2014</v>
      </c>
      <c r="K77" t="str" cm="1">
        <f t="array" ref="K77">_xlfn.IFS(Table1[[#This Row],[Rating]] &gt;=4.5, "Elite",Table1[[#This Row],[Rating]]&gt;=4, "Highly Rated", Table1[[#This Row],[Rating]]&gt;=3.5,"Above Average", Table1[[#This Row],[Rating]]&lt;3.5, "Average or Below")</f>
        <v>Elite</v>
      </c>
      <c r="L77" t="str" cm="1">
        <f t="array" ref="L77">_xlfn.IFS(Table1[[#This Row],[Pages]]&lt;=150,"Very Short",Table1[[#This Row],[Pages]]&lt;=299,"Short",Table1[[#This Row],[Pages]]&lt;=499,"Medium",Table1[[#This Row],[Pages]]&lt;=699,"Long",Table1[[#This Row],[Pages]]&gt;=700,"Epic")</f>
        <v>Long</v>
      </c>
      <c r="M77" t="str" cm="1">
        <f t="array" ref="M77">_xlfn.IFS(Table1[[#This Row],[Ratings_Count]]&gt;=1000000,"Mega Popular",Table1[[#This Row],[Ratings_Count]]&gt;=100000,"Popular",Table1[[#This Row],[Ratings_Count]]&gt;=10000,"Mid Popular",Table1[[#This Row],[Ratings_Count]]&lt;10000,"Niche")</f>
        <v>Niche</v>
      </c>
      <c r="N77" t="str">
        <f>IF(AND(Table1[[#This Row],[Rating]]&gt;=4.2, Table1[[#This Row],[Ratings_Count]]&lt;10000), "Hidden Gem", "Not a Hidden Gem")</f>
        <v>Hidden Gem</v>
      </c>
    </row>
    <row r="78" spans="1:14" x14ac:dyDescent="0.25">
      <c r="A78" t="s">
        <v>7818</v>
      </c>
      <c r="B78" t="s">
        <v>7819</v>
      </c>
      <c r="C78">
        <v>4.53</v>
      </c>
      <c r="D78" t="s">
        <v>11</v>
      </c>
      <c r="E78">
        <v>362</v>
      </c>
      <c r="F78">
        <v>1198</v>
      </c>
      <c r="G78">
        <v>95</v>
      </c>
      <c r="H78">
        <v>2007</v>
      </c>
      <c r="I78" t="s">
        <v>355</v>
      </c>
      <c r="J78" t="s">
        <v>13</v>
      </c>
      <c r="K78" t="str" cm="1">
        <f t="array" ref="K78">_xlfn.IFS(Table1[[#This Row],[Rating]] &gt;=4.5, "Elite",Table1[[#This Row],[Rating]]&gt;=4, "Highly Rated", Table1[[#This Row],[Rating]]&gt;=3.5,"Above Average", Table1[[#This Row],[Rating]]&lt;3.5, "Average or Below")</f>
        <v>Elite</v>
      </c>
      <c r="L78" t="str" cm="1">
        <f t="array" ref="L78">_xlfn.IFS(Table1[[#This Row],[Pages]]&lt;=150,"Very Short",Table1[[#This Row],[Pages]]&lt;=299,"Short",Table1[[#This Row],[Pages]]&lt;=499,"Medium",Table1[[#This Row],[Pages]]&lt;=699,"Long",Table1[[#This Row],[Pages]]&gt;=700,"Epic")</f>
        <v>Medium</v>
      </c>
      <c r="M78" t="str" cm="1">
        <f t="array" ref="M78">_xlfn.IFS(Table1[[#This Row],[Ratings_Count]]&gt;=1000000,"Mega Popular",Table1[[#This Row],[Ratings_Count]]&gt;=100000,"Popular",Table1[[#This Row],[Ratings_Count]]&gt;=10000,"Mid Popular",Table1[[#This Row],[Ratings_Count]]&lt;10000,"Niche")</f>
        <v>Niche</v>
      </c>
      <c r="N78" t="str">
        <f>IF(AND(Table1[[#This Row],[Rating]]&gt;=4.2, Table1[[#This Row],[Ratings_Count]]&lt;10000), "Hidden Gem", "Not a Hidden Gem")</f>
        <v>Hidden Gem</v>
      </c>
    </row>
    <row r="79" spans="1:14" x14ac:dyDescent="0.25">
      <c r="A79" t="s">
        <v>11312</v>
      </c>
      <c r="B79" t="s">
        <v>2002</v>
      </c>
      <c r="C79">
        <v>4.53</v>
      </c>
      <c r="D79" t="s">
        <v>11</v>
      </c>
      <c r="E79">
        <v>898</v>
      </c>
      <c r="F79">
        <v>254</v>
      </c>
      <c r="G79">
        <v>22</v>
      </c>
      <c r="H79">
        <v>1992</v>
      </c>
      <c r="I79" t="s">
        <v>164</v>
      </c>
      <c r="J79" t="s">
        <v>13</v>
      </c>
      <c r="K79" t="str" cm="1">
        <f t="array" ref="K79">_xlfn.IFS(Table1[[#This Row],[Rating]] &gt;=4.5, "Elite",Table1[[#This Row],[Rating]]&gt;=4, "Highly Rated", Table1[[#This Row],[Rating]]&gt;=3.5,"Above Average", Table1[[#This Row],[Rating]]&lt;3.5, "Average or Below")</f>
        <v>Elite</v>
      </c>
      <c r="L79" t="str" cm="1">
        <f t="array" ref="L79">_xlfn.IFS(Table1[[#This Row],[Pages]]&lt;=150,"Very Short",Table1[[#This Row],[Pages]]&lt;=299,"Short",Table1[[#This Row],[Pages]]&lt;=499,"Medium",Table1[[#This Row],[Pages]]&lt;=699,"Long",Table1[[#This Row],[Pages]]&gt;=700,"Epic")</f>
        <v>Epic</v>
      </c>
      <c r="M79" t="str" cm="1">
        <f t="array" ref="M79">_xlfn.IFS(Table1[[#This Row],[Ratings_Count]]&gt;=1000000,"Mega Popular",Table1[[#This Row],[Ratings_Count]]&gt;=100000,"Popular",Table1[[#This Row],[Ratings_Count]]&gt;=10000,"Mid Popular",Table1[[#This Row],[Ratings_Count]]&lt;10000,"Niche")</f>
        <v>Niche</v>
      </c>
      <c r="N79" t="str">
        <f>IF(AND(Table1[[#This Row],[Rating]]&gt;=4.2, Table1[[#This Row],[Ratings_Count]]&lt;10000), "Hidden Gem", "Not a Hidden Gem")</f>
        <v>Hidden Gem</v>
      </c>
    </row>
    <row r="80" spans="1:14" x14ac:dyDescent="0.25">
      <c r="A80" t="s">
        <v>11872</v>
      </c>
      <c r="B80" t="s">
        <v>10612</v>
      </c>
      <c r="C80">
        <v>4.53</v>
      </c>
      <c r="D80" t="s">
        <v>11</v>
      </c>
      <c r="E80">
        <v>442</v>
      </c>
      <c r="F80">
        <v>185</v>
      </c>
      <c r="G80">
        <v>8</v>
      </c>
      <c r="H80">
        <v>1996</v>
      </c>
      <c r="I80" t="s">
        <v>10613</v>
      </c>
      <c r="J80" t="s">
        <v>13</v>
      </c>
      <c r="K80" t="str" cm="1">
        <f t="array" ref="K80">_xlfn.IFS(Table1[[#This Row],[Rating]] &gt;=4.5, "Elite",Table1[[#This Row],[Rating]]&gt;=4, "Highly Rated", Table1[[#This Row],[Rating]]&gt;=3.5,"Above Average", Table1[[#This Row],[Rating]]&lt;3.5, "Average or Below")</f>
        <v>Elite</v>
      </c>
      <c r="L80" t="str" cm="1">
        <f t="array" ref="L80">_xlfn.IFS(Table1[[#This Row],[Pages]]&lt;=150,"Very Short",Table1[[#This Row],[Pages]]&lt;=299,"Short",Table1[[#This Row],[Pages]]&lt;=499,"Medium",Table1[[#This Row],[Pages]]&lt;=699,"Long",Table1[[#This Row],[Pages]]&gt;=700,"Epic")</f>
        <v>Medium</v>
      </c>
      <c r="M80" t="str" cm="1">
        <f t="array" ref="M80">_xlfn.IFS(Table1[[#This Row],[Ratings_Count]]&gt;=1000000,"Mega Popular",Table1[[#This Row],[Ratings_Count]]&gt;=100000,"Popular",Table1[[#This Row],[Ratings_Count]]&gt;=10000,"Mid Popular",Table1[[#This Row],[Ratings_Count]]&lt;10000,"Niche")</f>
        <v>Niche</v>
      </c>
      <c r="N80" t="str">
        <f>IF(AND(Table1[[#This Row],[Rating]]&gt;=4.2, Table1[[#This Row],[Ratings_Count]]&lt;10000), "Hidden Gem", "Not a Hidden Gem")</f>
        <v>Hidden Gem</v>
      </c>
    </row>
    <row r="81" spans="1:14" x14ac:dyDescent="0.25">
      <c r="A81" t="s">
        <v>13584</v>
      </c>
      <c r="B81" t="s">
        <v>13585</v>
      </c>
      <c r="C81">
        <v>4.53</v>
      </c>
      <c r="D81" t="s">
        <v>12134</v>
      </c>
      <c r="E81">
        <v>1216</v>
      </c>
      <c r="F81">
        <v>866</v>
      </c>
      <c r="G81">
        <v>42</v>
      </c>
      <c r="H81">
        <v>1982</v>
      </c>
      <c r="I81" t="s">
        <v>2085</v>
      </c>
      <c r="J81" t="s">
        <v>2014</v>
      </c>
      <c r="K81" t="str" cm="1">
        <f t="array" ref="K81">_xlfn.IFS(Table1[[#This Row],[Rating]] &gt;=4.5, "Elite",Table1[[#This Row],[Rating]]&gt;=4, "Highly Rated", Table1[[#This Row],[Rating]]&gt;=3.5,"Above Average", Table1[[#This Row],[Rating]]&lt;3.5, "Average or Below")</f>
        <v>Elite</v>
      </c>
      <c r="L81" t="str" cm="1">
        <f t="array" ref="L81">_xlfn.IFS(Table1[[#This Row],[Pages]]&lt;=150,"Very Short",Table1[[#This Row],[Pages]]&lt;=299,"Short",Table1[[#This Row],[Pages]]&lt;=499,"Medium",Table1[[#This Row],[Pages]]&lt;=699,"Long",Table1[[#This Row],[Pages]]&gt;=700,"Epic")</f>
        <v>Epic</v>
      </c>
      <c r="M81" t="str" cm="1">
        <f t="array" ref="M81">_xlfn.IFS(Table1[[#This Row],[Ratings_Count]]&gt;=1000000,"Mega Popular",Table1[[#This Row],[Ratings_Count]]&gt;=100000,"Popular",Table1[[#This Row],[Ratings_Count]]&gt;=10000,"Mid Popular",Table1[[#This Row],[Ratings_Count]]&lt;10000,"Niche")</f>
        <v>Niche</v>
      </c>
      <c r="N81" t="str">
        <f>IF(AND(Table1[[#This Row],[Rating]]&gt;=4.2, Table1[[#This Row],[Ratings_Count]]&lt;10000), "Hidden Gem", "Not a Hidden Gem")</f>
        <v>Hidden Gem</v>
      </c>
    </row>
    <row r="82" spans="1:14" x14ac:dyDescent="0.25">
      <c r="A82" t="s">
        <v>2830</v>
      </c>
      <c r="B82" t="s">
        <v>70</v>
      </c>
      <c r="C82">
        <v>4.5199999999999996</v>
      </c>
      <c r="D82" t="s">
        <v>11</v>
      </c>
      <c r="E82">
        <v>192</v>
      </c>
      <c r="F82">
        <v>14923</v>
      </c>
      <c r="G82">
        <v>419</v>
      </c>
      <c r="H82">
        <v>2005</v>
      </c>
      <c r="I82" t="s">
        <v>71</v>
      </c>
      <c r="J82" t="s">
        <v>13</v>
      </c>
      <c r="K82" t="str" cm="1">
        <f t="array" ref="K82">_xlfn.IFS(Table1[[#This Row],[Rating]] &gt;=4.5, "Elite",Table1[[#This Row],[Rating]]&gt;=4, "Highly Rated", Table1[[#This Row],[Rating]]&gt;=3.5,"Above Average", Table1[[#This Row],[Rating]]&lt;3.5, "Average or Below")</f>
        <v>Elite</v>
      </c>
      <c r="L82" t="str" cm="1">
        <f t="array" ref="L82">_xlfn.IFS(Table1[[#This Row],[Pages]]&lt;=150,"Very Short",Table1[[#This Row],[Pages]]&lt;=299,"Short",Table1[[#This Row],[Pages]]&lt;=499,"Medium",Table1[[#This Row],[Pages]]&lt;=699,"Long",Table1[[#This Row],[Pages]]&gt;=700,"Epic")</f>
        <v>Short</v>
      </c>
      <c r="M82" t="str" cm="1">
        <f t="array" ref="M82">_xlfn.IFS(Table1[[#This Row],[Ratings_Count]]&gt;=1000000,"Mega Popular",Table1[[#This Row],[Ratings_Count]]&gt;=100000,"Popular",Table1[[#This Row],[Ratings_Count]]&gt;=10000,"Mid Popular",Table1[[#This Row],[Ratings_Count]]&lt;10000,"Niche")</f>
        <v>Mid Popular</v>
      </c>
      <c r="N82" t="str">
        <f>IF(AND(Table1[[#This Row],[Rating]]&gt;=4.2, Table1[[#This Row],[Ratings_Count]]&lt;10000), "Hidden Gem", "Not a Hidden Gem")</f>
        <v>Not a Hidden Gem</v>
      </c>
    </row>
    <row r="83" spans="1:14" x14ac:dyDescent="0.25">
      <c r="A83" t="s">
        <v>6923</v>
      </c>
      <c r="B83" t="s">
        <v>6924</v>
      </c>
      <c r="C83">
        <v>4.5199999999999996</v>
      </c>
      <c r="D83" t="s">
        <v>11</v>
      </c>
      <c r="E83">
        <v>560</v>
      </c>
      <c r="F83">
        <v>164</v>
      </c>
      <c r="G83">
        <v>17</v>
      </c>
      <c r="H83">
        <v>2001</v>
      </c>
      <c r="I83" t="s">
        <v>2082</v>
      </c>
      <c r="J83" t="s">
        <v>2014</v>
      </c>
      <c r="K83" t="str" cm="1">
        <f t="array" ref="K83">_xlfn.IFS(Table1[[#This Row],[Rating]] &gt;=4.5, "Elite",Table1[[#This Row],[Rating]]&gt;=4, "Highly Rated", Table1[[#This Row],[Rating]]&gt;=3.5,"Above Average", Table1[[#This Row],[Rating]]&lt;3.5, "Average or Below")</f>
        <v>Elite</v>
      </c>
      <c r="L83" t="str" cm="1">
        <f t="array" ref="L83">_xlfn.IFS(Table1[[#This Row],[Pages]]&lt;=150,"Very Short",Table1[[#This Row],[Pages]]&lt;=299,"Short",Table1[[#This Row],[Pages]]&lt;=499,"Medium",Table1[[#This Row],[Pages]]&lt;=699,"Long",Table1[[#This Row],[Pages]]&gt;=700,"Epic")</f>
        <v>Long</v>
      </c>
      <c r="M83" t="str" cm="1">
        <f t="array" ref="M83">_xlfn.IFS(Table1[[#This Row],[Ratings_Count]]&gt;=1000000,"Mega Popular",Table1[[#This Row],[Ratings_Count]]&gt;=100000,"Popular",Table1[[#This Row],[Ratings_Count]]&gt;=10000,"Mid Popular",Table1[[#This Row],[Ratings_Count]]&lt;10000,"Niche")</f>
        <v>Niche</v>
      </c>
      <c r="N83" t="str">
        <f>IF(AND(Table1[[#This Row],[Rating]]&gt;=4.2, Table1[[#This Row],[Ratings_Count]]&lt;10000), "Hidden Gem", "Not a Hidden Gem")</f>
        <v>Hidden Gem</v>
      </c>
    </row>
    <row r="84" spans="1:14" x14ac:dyDescent="0.25">
      <c r="A84" t="s">
        <v>8775</v>
      </c>
      <c r="B84" t="s">
        <v>8776</v>
      </c>
      <c r="C84">
        <v>4.5199999999999996</v>
      </c>
      <c r="D84" t="s">
        <v>11</v>
      </c>
      <c r="E84">
        <v>191</v>
      </c>
      <c r="F84">
        <v>37038</v>
      </c>
      <c r="G84">
        <v>767</v>
      </c>
      <c r="H84">
        <v>1999</v>
      </c>
      <c r="I84" t="s">
        <v>1088</v>
      </c>
      <c r="J84" t="s">
        <v>13</v>
      </c>
      <c r="K84" t="str" cm="1">
        <f t="array" ref="K84">_xlfn.IFS(Table1[[#This Row],[Rating]] &gt;=4.5, "Elite",Table1[[#This Row],[Rating]]&gt;=4, "Highly Rated", Table1[[#This Row],[Rating]]&gt;=3.5,"Above Average", Table1[[#This Row],[Rating]]&lt;3.5, "Average or Below")</f>
        <v>Elite</v>
      </c>
      <c r="L84" t="str" cm="1">
        <f t="array" ref="L84">_xlfn.IFS(Table1[[#This Row],[Pages]]&lt;=150,"Very Short",Table1[[#This Row],[Pages]]&lt;=299,"Short",Table1[[#This Row],[Pages]]&lt;=499,"Medium",Table1[[#This Row],[Pages]]&lt;=699,"Long",Table1[[#This Row],[Pages]]&gt;=700,"Epic")</f>
        <v>Short</v>
      </c>
      <c r="M84" t="str" cm="1">
        <f t="array" ref="M84">_xlfn.IFS(Table1[[#This Row],[Ratings_Count]]&gt;=1000000,"Mega Popular",Table1[[#This Row],[Ratings_Count]]&gt;=100000,"Popular",Table1[[#This Row],[Ratings_Count]]&gt;=10000,"Mid Popular",Table1[[#This Row],[Ratings_Count]]&lt;10000,"Niche")</f>
        <v>Mid Popular</v>
      </c>
      <c r="N84" t="str">
        <f>IF(AND(Table1[[#This Row],[Rating]]&gt;=4.2, Table1[[#This Row],[Ratings_Count]]&lt;10000), "Hidden Gem", "Not a Hidden Gem")</f>
        <v>Not a Hidden Gem</v>
      </c>
    </row>
    <row r="85" spans="1:14" x14ac:dyDescent="0.25">
      <c r="A85" t="s">
        <v>10123</v>
      </c>
      <c r="B85" t="s">
        <v>10124</v>
      </c>
      <c r="C85">
        <v>4.5199999999999996</v>
      </c>
      <c r="D85" t="s">
        <v>11</v>
      </c>
      <c r="E85">
        <v>499</v>
      </c>
      <c r="F85">
        <v>61</v>
      </c>
      <c r="G85">
        <v>4</v>
      </c>
      <c r="H85">
        <v>1985</v>
      </c>
      <c r="I85" t="s">
        <v>1109</v>
      </c>
      <c r="J85" t="s">
        <v>13</v>
      </c>
      <c r="K85" t="str" cm="1">
        <f t="array" ref="K85">_xlfn.IFS(Table1[[#This Row],[Rating]] &gt;=4.5, "Elite",Table1[[#This Row],[Rating]]&gt;=4, "Highly Rated", Table1[[#This Row],[Rating]]&gt;=3.5,"Above Average", Table1[[#This Row],[Rating]]&lt;3.5, "Average or Below")</f>
        <v>Elite</v>
      </c>
      <c r="L85" t="str" cm="1">
        <f t="array" ref="L85">_xlfn.IFS(Table1[[#This Row],[Pages]]&lt;=150,"Very Short",Table1[[#This Row],[Pages]]&lt;=299,"Short",Table1[[#This Row],[Pages]]&lt;=499,"Medium",Table1[[#This Row],[Pages]]&lt;=699,"Long",Table1[[#This Row],[Pages]]&gt;=700,"Epic")</f>
        <v>Medium</v>
      </c>
      <c r="M85" t="str" cm="1">
        <f t="array" ref="M85">_xlfn.IFS(Table1[[#This Row],[Ratings_Count]]&gt;=1000000,"Mega Popular",Table1[[#This Row],[Ratings_Count]]&gt;=100000,"Popular",Table1[[#This Row],[Ratings_Count]]&gt;=10000,"Mid Popular",Table1[[#This Row],[Ratings_Count]]&lt;10000,"Niche")</f>
        <v>Niche</v>
      </c>
      <c r="N85" t="str">
        <f>IF(AND(Table1[[#This Row],[Rating]]&gt;=4.2, Table1[[#This Row],[Ratings_Count]]&lt;10000), "Hidden Gem", "Not a Hidden Gem")</f>
        <v>Hidden Gem</v>
      </c>
    </row>
    <row r="86" spans="1:14" x14ac:dyDescent="0.25">
      <c r="A86" t="s">
        <v>11209</v>
      </c>
      <c r="B86" t="s">
        <v>11210</v>
      </c>
      <c r="C86">
        <v>4.5199999999999996</v>
      </c>
      <c r="D86" t="s">
        <v>11</v>
      </c>
      <c r="E86">
        <v>410</v>
      </c>
      <c r="F86">
        <v>118</v>
      </c>
      <c r="G86">
        <v>8</v>
      </c>
      <c r="H86">
        <v>1993</v>
      </c>
      <c r="I86" t="s">
        <v>1109</v>
      </c>
      <c r="J86" t="s">
        <v>13</v>
      </c>
      <c r="K86" t="str" cm="1">
        <f t="array" ref="K86">_xlfn.IFS(Table1[[#This Row],[Rating]] &gt;=4.5, "Elite",Table1[[#This Row],[Rating]]&gt;=4, "Highly Rated", Table1[[#This Row],[Rating]]&gt;=3.5,"Above Average", Table1[[#This Row],[Rating]]&lt;3.5, "Average or Below")</f>
        <v>Elite</v>
      </c>
      <c r="L86" t="str" cm="1">
        <f t="array" ref="L86">_xlfn.IFS(Table1[[#This Row],[Pages]]&lt;=150,"Very Short",Table1[[#This Row],[Pages]]&lt;=299,"Short",Table1[[#This Row],[Pages]]&lt;=499,"Medium",Table1[[#This Row],[Pages]]&lt;=699,"Long",Table1[[#This Row],[Pages]]&gt;=700,"Epic")</f>
        <v>Medium</v>
      </c>
      <c r="M86" t="str" cm="1">
        <f t="array" ref="M86">_xlfn.IFS(Table1[[#This Row],[Ratings_Count]]&gt;=1000000,"Mega Popular",Table1[[#This Row],[Ratings_Count]]&gt;=100000,"Popular",Table1[[#This Row],[Ratings_Count]]&gt;=10000,"Mid Popular",Table1[[#This Row],[Ratings_Count]]&lt;10000,"Niche")</f>
        <v>Niche</v>
      </c>
      <c r="N86" t="str">
        <f>IF(AND(Table1[[#This Row],[Rating]]&gt;=4.2, Table1[[#This Row],[Ratings_Count]]&lt;10000), "Hidden Gem", "Not a Hidden Gem")</f>
        <v>Hidden Gem</v>
      </c>
    </row>
    <row r="87" spans="1:14" x14ac:dyDescent="0.25">
      <c r="A87" t="s">
        <v>11996</v>
      </c>
      <c r="B87" t="s">
        <v>11997</v>
      </c>
      <c r="C87">
        <v>4.5199999999999996</v>
      </c>
      <c r="D87" t="s">
        <v>11</v>
      </c>
      <c r="E87">
        <v>496</v>
      </c>
      <c r="F87">
        <v>442</v>
      </c>
      <c r="G87">
        <v>24</v>
      </c>
      <c r="H87">
        <v>1997</v>
      </c>
      <c r="I87" t="s">
        <v>11998</v>
      </c>
      <c r="J87" t="s">
        <v>13</v>
      </c>
      <c r="K87" t="str" cm="1">
        <f t="array" ref="K87">_xlfn.IFS(Table1[[#This Row],[Rating]] &gt;=4.5, "Elite",Table1[[#This Row],[Rating]]&gt;=4, "Highly Rated", Table1[[#This Row],[Rating]]&gt;=3.5,"Above Average", Table1[[#This Row],[Rating]]&lt;3.5, "Average or Below")</f>
        <v>Elite</v>
      </c>
      <c r="L87" t="str" cm="1">
        <f t="array" ref="L87">_xlfn.IFS(Table1[[#This Row],[Pages]]&lt;=150,"Very Short",Table1[[#This Row],[Pages]]&lt;=299,"Short",Table1[[#This Row],[Pages]]&lt;=499,"Medium",Table1[[#This Row],[Pages]]&lt;=699,"Long",Table1[[#This Row],[Pages]]&gt;=700,"Epic")</f>
        <v>Medium</v>
      </c>
      <c r="M87" t="str" cm="1">
        <f t="array" ref="M87">_xlfn.IFS(Table1[[#This Row],[Ratings_Count]]&gt;=1000000,"Mega Popular",Table1[[#This Row],[Ratings_Count]]&gt;=100000,"Popular",Table1[[#This Row],[Ratings_Count]]&gt;=10000,"Mid Popular",Table1[[#This Row],[Ratings_Count]]&lt;10000,"Niche")</f>
        <v>Niche</v>
      </c>
      <c r="N87" t="str">
        <f>IF(AND(Table1[[#This Row],[Rating]]&gt;=4.2, Table1[[#This Row],[Ratings_Count]]&lt;10000), "Hidden Gem", "Not a Hidden Gem")</f>
        <v>Hidden Gem</v>
      </c>
    </row>
    <row r="88" spans="1:14" x14ac:dyDescent="0.25">
      <c r="A88" t="s">
        <v>1178</v>
      </c>
      <c r="B88" t="s">
        <v>1179</v>
      </c>
      <c r="C88">
        <v>4.51</v>
      </c>
      <c r="D88" t="s">
        <v>11</v>
      </c>
      <c r="E88">
        <v>407</v>
      </c>
      <c r="F88">
        <v>461</v>
      </c>
      <c r="G88">
        <v>29</v>
      </c>
      <c r="H88">
        <v>2006</v>
      </c>
      <c r="I88" t="s">
        <v>1180</v>
      </c>
      <c r="J88" t="s">
        <v>13</v>
      </c>
      <c r="K88" t="str" cm="1">
        <f t="array" ref="K88">_xlfn.IFS(Table1[[#This Row],[Rating]] &gt;=4.5, "Elite",Table1[[#This Row],[Rating]]&gt;=4, "Highly Rated", Table1[[#This Row],[Rating]]&gt;=3.5,"Above Average", Table1[[#This Row],[Rating]]&lt;3.5, "Average or Below")</f>
        <v>Elite</v>
      </c>
      <c r="L88" t="str" cm="1">
        <f t="array" ref="L88">_xlfn.IFS(Table1[[#This Row],[Pages]]&lt;=150,"Very Short",Table1[[#This Row],[Pages]]&lt;=299,"Short",Table1[[#This Row],[Pages]]&lt;=499,"Medium",Table1[[#This Row],[Pages]]&lt;=699,"Long",Table1[[#This Row],[Pages]]&gt;=700,"Epic")</f>
        <v>Medium</v>
      </c>
      <c r="M88" t="str" cm="1">
        <f t="array" ref="M88">_xlfn.IFS(Table1[[#This Row],[Ratings_Count]]&gt;=1000000,"Mega Popular",Table1[[#This Row],[Ratings_Count]]&gt;=100000,"Popular",Table1[[#This Row],[Ratings_Count]]&gt;=10000,"Mid Popular",Table1[[#This Row],[Ratings_Count]]&lt;10000,"Niche")</f>
        <v>Niche</v>
      </c>
      <c r="N88" t="str">
        <f>IF(AND(Table1[[#This Row],[Rating]]&gt;=4.2, Table1[[#This Row],[Ratings_Count]]&lt;10000), "Hidden Gem", "Not a Hidden Gem")</f>
        <v>Hidden Gem</v>
      </c>
    </row>
    <row r="89" spans="1:14" x14ac:dyDescent="0.25">
      <c r="A89" t="s">
        <v>2962</v>
      </c>
      <c r="B89" t="s">
        <v>2963</v>
      </c>
      <c r="C89">
        <v>4.51</v>
      </c>
      <c r="D89" t="s">
        <v>11</v>
      </c>
      <c r="E89">
        <v>256</v>
      </c>
      <c r="F89">
        <v>2874</v>
      </c>
      <c r="G89">
        <v>76</v>
      </c>
      <c r="H89">
        <v>2005</v>
      </c>
      <c r="I89" t="s">
        <v>71</v>
      </c>
      <c r="J89" t="s">
        <v>13</v>
      </c>
      <c r="K89" t="str" cm="1">
        <f t="array" ref="K89">_xlfn.IFS(Table1[[#This Row],[Rating]] &gt;=4.5, "Elite",Table1[[#This Row],[Rating]]&gt;=4, "Highly Rated", Table1[[#This Row],[Rating]]&gt;=3.5,"Above Average", Table1[[#This Row],[Rating]]&lt;3.5, "Average or Below")</f>
        <v>Elite</v>
      </c>
      <c r="L89" t="str" cm="1">
        <f t="array" ref="L89">_xlfn.IFS(Table1[[#This Row],[Pages]]&lt;=150,"Very Short",Table1[[#This Row],[Pages]]&lt;=299,"Short",Table1[[#This Row],[Pages]]&lt;=499,"Medium",Table1[[#This Row],[Pages]]&lt;=699,"Long",Table1[[#This Row],[Pages]]&gt;=700,"Epic")</f>
        <v>Short</v>
      </c>
      <c r="M89" t="str" cm="1">
        <f t="array" ref="M89">_xlfn.IFS(Table1[[#This Row],[Ratings_Count]]&gt;=1000000,"Mega Popular",Table1[[#This Row],[Ratings_Count]]&gt;=100000,"Popular",Table1[[#This Row],[Ratings_Count]]&gt;=10000,"Mid Popular",Table1[[#This Row],[Ratings_Count]]&lt;10000,"Niche")</f>
        <v>Niche</v>
      </c>
      <c r="N89" t="str">
        <f>IF(AND(Table1[[#This Row],[Rating]]&gt;=4.2, Table1[[#This Row],[Ratings_Count]]&lt;10000), "Hidden Gem", "Not a Hidden Gem")</f>
        <v>Hidden Gem</v>
      </c>
    </row>
    <row r="90" spans="1:14" x14ac:dyDescent="0.25">
      <c r="A90" t="s">
        <v>2999</v>
      </c>
      <c r="B90" t="s">
        <v>3000</v>
      </c>
      <c r="C90">
        <v>4.51</v>
      </c>
      <c r="D90" t="s">
        <v>11</v>
      </c>
      <c r="E90">
        <v>624</v>
      </c>
      <c r="F90">
        <v>570</v>
      </c>
      <c r="G90">
        <v>17</v>
      </c>
      <c r="H90">
        <v>2005</v>
      </c>
      <c r="I90" t="s">
        <v>1353</v>
      </c>
      <c r="J90" t="s">
        <v>13</v>
      </c>
      <c r="K90" t="str" cm="1">
        <f t="array" ref="K90">_xlfn.IFS(Table1[[#This Row],[Rating]] &gt;=4.5, "Elite",Table1[[#This Row],[Rating]]&gt;=4, "Highly Rated", Table1[[#This Row],[Rating]]&gt;=3.5,"Above Average", Table1[[#This Row],[Rating]]&lt;3.5, "Average or Below")</f>
        <v>Elite</v>
      </c>
      <c r="L90" t="str" cm="1">
        <f t="array" ref="L90">_xlfn.IFS(Table1[[#This Row],[Pages]]&lt;=150,"Very Short",Table1[[#This Row],[Pages]]&lt;=299,"Short",Table1[[#This Row],[Pages]]&lt;=499,"Medium",Table1[[#This Row],[Pages]]&lt;=699,"Long",Table1[[#This Row],[Pages]]&gt;=700,"Epic")</f>
        <v>Long</v>
      </c>
      <c r="M90" t="str" cm="1">
        <f t="array" ref="M90">_xlfn.IFS(Table1[[#This Row],[Ratings_Count]]&gt;=1000000,"Mega Popular",Table1[[#This Row],[Ratings_Count]]&gt;=100000,"Popular",Table1[[#This Row],[Ratings_Count]]&gt;=10000,"Mid Popular",Table1[[#This Row],[Ratings_Count]]&lt;10000,"Niche")</f>
        <v>Niche</v>
      </c>
      <c r="N90" t="str">
        <f>IF(AND(Table1[[#This Row],[Rating]]&gt;=4.2, Table1[[#This Row],[Ratings_Count]]&lt;10000), "Hidden Gem", "Not a Hidden Gem")</f>
        <v>Hidden Gem</v>
      </c>
    </row>
    <row r="91" spans="1:14" x14ac:dyDescent="0.25">
      <c r="A91" t="s">
        <v>4312</v>
      </c>
      <c r="B91" t="s">
        <v>4313</v>
      </c>
      <c r="C91">
        <v>4.51</v>
      </c>
      <c r="D91" t="s">
        <v>11</v>
      </c>
      <c r="E91">
        <v>144</v>
      </c>
      <c r="F91">
        <v>10308</v>
      </c>
      <c r="G91">
        <v>184</v>
      </c>
      <c r="H91">
        <v>2004</v>
      </c>
      <c r="I91" t="s">
        <v>1088</v>
      </c>
      <c r="J91" t="s">
        <v>13</v>
      </c>
      <c r="K91" t="str" cm="1">
        <f t="array" ref="K91">_xlfn.IFS(Table1[[#This Row],[Rating]] &gt;=4.5, "Elite",Table1[[#This Row],[Rating]]&gt;=4, "Highly Rated", Table1[[#This Row],[Rating]]&gt;=3.5,"Above Average", Table1[[#This Row],[Rating]]&lt;3.5, "Average or Below")</f>
        <v>Elite</v>
      </c>
      <c r="L91" t="str" cm="1">
        <f t="array" ref="L91">_xlfn.IFS(Table1[[#This Row],[Pages]]&lt;=150,"Very Short",Table1[[#This Row],[Pages]]&lt;=299,"Short",Table1[[#This Row],[Pages]]&lt;=499,"Medium",Table1[[#This Row],[Pages]]&lt;=699,"Long",Table1[[#This Row],[Pages]]&gt;=700,"Epic")</f>
        <v>Very Short</v>
      </c>
      <c r="M91" t="str" cm="1">
        <f t="array" ref="M91">_xlfn.IFS(Table1[[#This Row],[Ratings_Count]]&gt;=1000000,"Mega Popular",Table1[[#This Row],[Ratings_Count]]&gt;=100000,"Popular",Table1[[#This Row],[Ratings_Count]]&gt;=10000,"Mid Popular",Table1[[#This Row],[Ratings_Count]]&lt;10000,"Niche")</f>
        <v>Mid Popular</v>
      </c>
      <c r="N91" t="str">
        <f>IF(AND(Table1[[#This Row],[Rating]]&gt;=4.2, Table1[[#This Row],[Ratings_Count]]&lt;10000), "Hidden Gem", "Not a Hidden Gem")</f>
        <v>Not a Hidden Gem</v>
      </c>
    </row>
    <row r="92" spans="1:14" x14ac:dyDescent="0.25">
      <c r="A92" t="s">
        <v>7954</v>
      </c>
      <c r="B92" t="s">
        <v>7955</v>
      </c>
      <c r="C92">
        <v>4.51</v>
      </c>
      <c r="D92" t="s">
        <v>11</v>
      </c>
      <c r="E92">
        <v>886</v>
      </c>
      <c r="F92">
        <v>246</v>
      </c>
      <c r="G92">
        <v>21</v>
      </c>
      <c r="H92">
        <v>2007</v>
      </c>
      <c r="I92" t="s">
        <v>2152</v>
      </c>
      <c r="J92" t="s">
        <v>2014</v>
      </c>
      <c r="K92" t="str" cm="1">
        <f t="array" ref="K92">_xlfn.IFS(Table1[[#This Row],[Rating]] &gt;=4.5, "Elite",Table1[[#This Row],[Rating]]&gt;=4, "Highly Rated", Table1[[#This Row],[Rating]]&gt;=3.5,"Above Average", Table1[[#This Row],[Rating]]&lt;3.5, "Average or Below")</f>
        <v>Elite</v>
      </c>
      <c r="L92" t="str" cm="1">
        <f t="array" ref="L92">_xlfn.IFS(Table1[[#This Row],[Pages]]&lt;=150,"Very Short",Table1[[#This Row],[Pages]]&lt;=299,"Short",Table1[[#This Row],[Pages]]&lt;=499,"Medium",Table1[[#This Row],[Pages]]&lt;=699,"Long",Table1[[#This Row],[Pages]]&gt;=700,"Epic")</f>
        <v>Epic</v>
      </c>
      <c r="M92" t="str" cm="1">
        <f t="array" ref="M92">_xlfn.IFS(Table1[[#This Row],[Ratings_Count]]&gt;=1000000,"Mega Popular",Table1[[#This Row],[Ratings_Count]]&gt;=100000,"Popular",Table1[[#This Row],[Ratings_Count]]&gt;=10000,"Mid Popular",Table1[[#This Row],[Ratings_Count]]&lt;10000,"Niche")</f>
        <v>Niche</v>
      </c>
      <c r="N92" t="str">
        <f>IF(AND(Table1[[#This Row],[Rating]]&gt;=4.2, Table1[[#This Row],[Ratings_Count]]&lt;10000), "Hidden Gem", "Not a Hidden Gem")</f>
        <v>Hidden Gem</v>
      </c>
    </row>
    <row r="93" spans="1:14" x14ac:dyDescent="0.25">
      <c r="A93" t="s">
        <v>9912</v>
      </c>
      <c r="B93" t="s">
        <v>9913</v>
      </c>
      <c r="C93">
        <v>4.51</v>
      </c>
      <c r="D93" t="s">
        <v>11</v>
      </c>
      <c r="E93">
        <v>1344</v>
      </c>
      <c r="F93">
        <v>11208</v>
      </c>
      <c r="G93">
        <v>1237</v>
      </c>
      <c r="H93">
        <v>1975</v>
      </c>
      <c r="I93" t="s">
        <v>2085</v>
      </c>
      <c r="J93" t="s">
        <v>2014</v>
      </c>
      <c r="K93" t="str" cm="1">
        <f t="array" ref="K93">_xlfn.IFS(Table1[[#This Row],[Rating]] &gt;=4.5, "Elite",Table1[[#This Row],[Rating]]&gt;=4, "Highly Rated", Table1[[#This Row],[Rating]]&gt;=3.5,"Above Average", Table1[[#This Row],[Rating]]&lt;3.5, "Average or Below")</f>
        <v>Elite</v>
      </c>
      <c r="L93" t="str" cm="1">
        <f t="array" ref="L93">_xlfn.IFS(Table1[[#This Row],[Pages]]&lt;=150,"Very Short",Table1[[#This Row],[Pages]]&lt;=299,"Short",Table1[[#This Row],[Pages]]&lt;=499,"Medium",Table1[[#This Row],[Pages]]&lt;=699,"Long",Table1[[#This Row],[Pages]]&gt;=700,"Epic")</f>
        <v>Epic</v>
      </c>
      <c r="M93" t="str" cm="1">
        <f t="array" ref="M93">_xlfn.IFS(Table1[[#This Row],[Ratings_Count]]&gt;=1000000,"Mega Popular",Table1[[#This Row],[Ratings_Count]]&gt;=100000,"Popular",Table1[[#This Row],[Ratings_Count]]&gt;=10000,"Mid Popular",Table1[[#This Row],[Ratings_Count]]&lt;10000,"Niche")</f>
        <v>Mid Popular</v>
      </c>
      <c r="N93" t="str">
        <f>IF(AND(Table1[[#This Row],[Rating]]&gt;=4.2, Table1[[#This Row],[Ratings_Count]]&lt;10000), "Hidden Gem", "Not a Hidden Gem")</f>
        <v>Not a Hidden Gem</v>
      </c>
    </row>
    <row r="94" spans="1:14" x14ac:dyDescent="0.25">
      <c r="A94" t="s">
        <v>10523</v>
      </c>
      <c r="B94" t="s">
        <v>5614</v>
      </c>
      <c r="C94">
        <v>4.51</v>
      </c>
      <c r="D94" t="s">
        <v>11</v>
      </c>
      <c r="E94">
        <v>416</v>
      </c>
      <c r="F94">
        <v>118</v>
      </c>
      <c r="G94">
        <v>15</v>
      </c>
      <c r="H94">
        <v>1988</v>
      </c>
      <c r="I94" t="s">
        <v>3045</v>
      </c>
      <c r="J94" t="s">
        <v>13</v>
      </c>
      <c r="K94" t="str" cm="1">
        <f t="array" ref="K94">_xlfn.IFS(Table1[[#This Row],[Rating]] &gt;=4.5, "Elite",Table1[[#This Row],[Rating]]&gt;=4, "Highly Rated", Table1[[#This Row],[Rating]]&gt;=3.5,"Above Average", Table1[[#This Row],[Rating]]&lt;3.5, "Average or Below")</f>
        <v>Elite</v>
      </c>
      <c r="L94" t="str" cm="1">
        <f t="array" ref="L94">_xlfn.IFS(Table1[[#This Row],[Pages]]&lt;=150,"Very Short",Table1[[#This Row],[Pages]]&lt;=299,"Short",Table1[[#This Row],[Pages]]&lt;=499,"Medium",Table1[[#This Row],[Pages]]&lt;=699,"Long",Table1[[#This Row],[Pages]]&gt;=700,"Epic")</f>
        <v>Medium</v>
      </c>
      <c r="M94" t="str" cm="1">
        <f t="array" ref="M94">_xlfn.IFS(Table1[[#This Row],[Ratings_Count]]&gt;=1000000,"Mega Popular",Table1[[#This Row],[Ratings_Count]]&gt;=100000,"Popular",Table1[[#This Row],[Ratings_Count]]&gt;=10000,"Mid Popular",Table1[[#This Row],[Ratings_Count]]&lt;10000,"Niche")</f>
        <v>Niche</v>
      </c>
      <c r="N94" t="str">
        <f>IF(AND(Table1[[#This Row],[Rating]]&gt;=4.2, Table1[[#This Row],[Ratings_Count]]&lt;10000), "Hidden Gem", "Not a Hidden Gem")</f>
        <v>Hidden Gem</v>
      </c>
    </row>
    <row r="95" spans="1:14" x14ac:dyDescent="0.25">
      <c r="A95" t="s">
        <v>42</v>
      </c>
      <c r="B95" t="s">
        <v>43</v>
      </c>
      <c r="C95">
        <v>4.5</v>
      </c>
      <c r="D95" t="s">
        <v>11</v>
      </c>
      <c r="E95">
        <v>1122</v>
      </c>
      <c r="F95">
        <v>1564</v>
      </c>
      <c r="G95">
        <v>108</v>
      </c>
      <c r="H95">
        <v>2006</v>
      </c>
      <c r="I95" t="s">
        <v>44</v>
      </c>
      <c r="J95" t="s">
        <v>13</v>
      </c>
      <c r="K95" t="str" cm="1">
        <f t="array" ref="K95">_xlfn.IFS(Table1[[#This Row],[Rating]] &gt;=4.5, "Elite",Table1[[#This Row],[Rating]]&gt;=4, "Highly Rated", Table1[[#This Row],[Rating]]&gt;=3.5,"Above Average", Table1[[#This Row],[Rating]]&lt;3.5, "Average or Below")</f>
        <v>Elite</v>
      </c>
      <c r="L95" t="str" cm="1">
        <f t="array" ref="L95">_xlfn.IFS(Table1[[#This Row],[Pages]]&lt;=150,"Very Short",Table1[[#This Row],[Pages]]&lt;=299,"Short",Table1[[#This Row],[Pages]]&lt;=499,"Medium",Table1[[#This Row],[Pages]]&lt;=699,"Long",Table1[[#This Row],[Pages]]&gt;=700,"Epic")</f>
        <v>Epic</v>
      </c>
      <c r="M95" t="str" cm="1">
        <f t="array" ref="M95">_xlfn.IFS(Table1[[#This Row],[Ratings_Count]]&gt;=1000000,"Mega Popular",Table1[[#This Row],[Ratings_Count]]&gt;=100000,"Popular",Table1[[#This Row],[Ratings_Count]]&gt;=10000,"Mid Popular",Table1[[#This Row],[Ratings_Count]]&lt;10000,"Niche")</f>
        <v>Niche</v>
      </c>
      <c r="N95" t="str">
        <f>IF(AND(Table1[[#This Row],[Rating]]&gt;=4.2, Table1[[#This Row],[Ratings_Count]]&lt;10000), "Hidden Gem", "Not a Hidden Gem")</f>
        <v>Hidden Gem</v>
      </c>
    </row>
    <row r="96" spans="1:14" x14ac:dyDescent="0.25">
      <c r="A96" t="s">
        <v>2828</v>
      </c>
      <c r="B96" t="s">
        <v>70</v>
      </c>
      <c r="C96">
        <v>4.5</v>
      </c>
      <c r="D96" t="s">
        <v>11</v>
      </c>
      <c r="E96">
        <v>192</v>
      </c>
      <c r="F96">
        <v>111091</v>
      </c>
      <c r="G96">
        <v>1427</v>
      </c>
      <c r="H96">
        <v>2005</v>
      </c>
      <c r="I96" t="s">
        <v>71</v>
      </c>
      <c r="J96" t="s">
        <v>13</v>
      </c>
      <c r="K96" t="str" cm="1">
        <f t="array" ref="K96">_xlfn.IFS(Table1[[#This Row],[Rating]] &gt;=4.5, "Elite",Table1[[#This Row],[Rating]]&gt;=4, "Highly Rated", Table1[[#This Row],[Rating]]&gt;=3.5,"Above Average", Table1[[#This Row],[Rating]]&lt;3.5, "Average or Below")</f>
        <v>Elite</v>
      </c>
      <c r="L96" t="str" cm="1">
        <f t="array" ref="L96">_xlfn.IFS(Table1[[#This Row],[Pages]]&lt;=150,"Very Short",Table1[[#This Row],[Pages]]&lt;=299,"Short",Table1[[#This Row],[Pages]]&lt;=499,"Medium",Table1[[#This Row],[Pages]]&lt;=699,"Long",Table1[[#This Row],[Pages]]&gt;=700,"Epic")</f>
        <v>Short</v>
      </c>
      <c r="M96" t="str" cm="1">
        <f t="array" ref="M96">_xlfn.IFS(Table1[[#This Row],[Ratings_Count]]&gt;=1000000,"Mega Popular",Table1[[#This Row],[Ratings_Count]]&gt;=100000,"Popular",Table1[[#This Row],[Ratings_Count]]&gt;=10000,"Mid Popular",Table1[[#This Row],[Ratings_Count]]&lt;10000,"Niche")</f>
        <v>Popular</v>
      </c>
      <c r="N96" t="str">
        <f>IF(AND(Table1[[#This Row],[Rating]]&gt;=4.2, Table1[[#This Row],[Ratings_Count]]&lt;10000), "Hidden Gem", "Not a Hidden Gem")</f>
        <v>Not a Hidden Gem</v>
      </c>
    </row>
    <row r="97" spans="1:14" x14ac:dyDescent="0.25">
      <c r="A97" t="s">
        <v>3693</v>
      </c>
      <c r="B97" t="s">
        <v>3694</v>
      </c>
      <c r="C97">
        <v>4.5</v>
      </c>
      <c r="D97" t="s">
        <v>11</v>
      </c>
      <c r="E97">
        <v>320</v>
      </c>
      <c r="F97">
        <v>60</v>
      </c>
      <c r="G97">
        <v>2</v>
      </c>
      <c r="H97">
        <v>2005</v>
      </c>
      <c r="I97" t="s">
        <v>818</v>
      </c>
      <c r="J97" t="s">
        <v>13</v>
      </c>
      <c r="K97" t="str" cm="1">
        <f t="array" ref="K97">_xlfn.IFS(Table1[[#This Row],[Rating]] &gt;=4.5, "Elite",Table1[[#This Row],[Rating]]&gt;=4, "Highly Rated", Table1[[#This Row],[Rating]]&gt;=3.5,"Above Average", Table1[[#This Row],[Rating]]&lt;3.5, "Average or Below")</f>
        <v>Elite</v>
      </c>
      <c r="L97" t="str" cm="1">
        <f t="array" ref="L97">_xlfn.IFS(Table1[[#This Row],[Pages]]&lt;=150,"Very Short",Table1[[#This Row],[Pages]]&lt;=299,"Short",Table1[[#This Row],[Pages]]&lt;=499,"Medium",Table1[[#This Row],[Pages]]&lt;=699,"Long",Table1[[#This Row],[Pages]]&gt;=700,"Epic")</f>
        <v>Medium</v>
      </c>
      <c r="M97" t="str" cm="1">
        <f t="array" ref="M97">_xlfn.IFS(Table1[[#This Row],[Ratings_Count]]&gt;=1000000,"Mega Popular",Table1[[#This Row],[Ratings_Count]]&gt;=100000,"Popular",Table1[[#This Row],[Ratings_Count]]&gt;=10000,"Mid Popular",Table1[[#This Row],[Ratings_Count]]&lt;10000,"Niche")</f>
        <v>Niche</v>
      </c>
      <c r="N97" t="str">
        <f>IF(AND(Table1[[#This Row],[Rating]]&gt;=4.2, Table1[[#This Row],[Ratings_Count]]&lt;10000), "Hidden Gem", "Not a Hidden Gem")</f>
        <v>Hidden Gem</v>
      </c>
    </row>
    <row r="98" spans="1:14" x14ac:dyDescent="0.25">
      <c r="A98" t="s">
        <v>4779</v>
      </c>
      <c r="B98" t="s">
        <v>4780</v>
      </c>
      <c r="C98">
        <v>4.5</v>
      </c>
      <c r="D98" t="s">
        <v>11</v>
      </c>
      <c r="E98">
        <v>1184</v>
      </c>
      <c r="F98">
        <v>1710</v>
      </c>
      <c r="G98">
        <v>91</v>
      </c>
      <c r="H98">
        <v>2004</v>
      </c>
      <c r="I98" t="s">
        <v>2098</v>
      </c>
      <c r="J98" t="s">
        <v>2014</v>
      </c>
      <c r="K98" t="str" cm="1">
        <f t="array" ref="K98">_xlfn.IFS(Table1[[#This Row],[Rating]] &gt;=4.5, "Elite",Table1[[#This Row],[Rating]]&gt;=4, "Highly Rated", Table1[[#This Row],[Rating]]&gt;=3.5,"Above Average", Table1[[#This Row],[Rating]]&lt;3.5, "Average or Below")</f>
        <v>Elite</v>
      </c>
      <c r="L98" t="str" cm="1">
        <f t="array" ref="L98">_xlfn.IFS(Table1[[#This Row],[Pages]]&lt;=150,"Very Short",Table1[[#This Row],[Pages]]&lt;=299,"Short",Table1[[#This Row],[Pages]]&lt;=499,"Medium",Table1[[#This Row],[Pages]]&lt;=699,"Long",Table1[[#This Row],[Pages]]&gt;=700,"Epic")</f>
        <v>Epic</v>
      </c>
      <c r="M98" t="str" cm="1">
        <f t="array" ref="M98">_xlfn.IFS(Table1[[#This Row],[Ratings_Count]]&gt;=1000000,"Mega Popular",Table1[[#This Row],[Ratings_Count]]&gt;=100000,"Popular",Table1[[#This Row],[Ratings_Count]]&gt;=10000,"Mid Popular",Table1[[#This Row],[Ratings_Count]]&lt;10000,"Niche")</f>
        <v>Niche</v>
      </c>
      <c r="N98" t="str">
        <f>IF(AND(Table1[[#This Row],[Rating]]&gt;=4.2, Table1[[#This Row],[Ratings_Count]]&lt;10000), "Hidden Gem", "Not a Hidden Gem")</f>
        <v>Hidden Gem</v>
      </c>
    </row>
    <row r="99" spans="1:14" x14ac:dyDescent="0.25">
      <c r="A99" t="s">
        <v>4781</v>
      </c>
      <c r="B99" t="s">
        <v>4782</v>
      </c>
      <c r="C99">
        <v>4.5</v>
      </c>
      <c r="D99" t="s">
        <v>11</v>
      </c>
      <c r="E99">
        <v>224</v>
      </c>
      <c r="F99">
        <v>359</v>
      </c>
      <c r="G99">
        <v>6</v>
      </c>
      <c r="H99">
        <v>2004</v>
      </c>
      <c r="I99" t="s">
        <v>2098</v>
      </c>
      <c r="J99" t="s">
        <v>2014</v>
      </c>
      <c r="K99" t="str" cm="1">
        <f t="array" ref="K99">_xlfn.IFS(Table1[[#This Row],[Rating]] &gt;=4.5, "Elite",Table1[[#This Row],[Rating]]&gt;=4, "Highly Rated", Table1[[#This Row],[Rating]]&gt;=3.5,"Above Average", Table1[[#This Row],[Rating]]&lt;3.5, "Average or Below")</f>
        <v>Elite</v>
      </c>
      <c r="L99" t="str" cm="1">
        <f t="array" ref="L99">_xlfn.IFS(Table1[[#This Row],[Pages]]&lt;=150,"Very Short",Table1[[#This Row],[Pages]]&lt;=299,"Short",Table1[[#This Row],[Pages]]&lt;=499,"Medium",Table1[[#This Row],[Pages]]&lt;=699,"Long",Table1[[#This Row],[Pages]]&gt;=700,"Epic")</f>
        <v>Short</v>
      </c>
      <c r="M99" t="str" cm="1">
        <f t="array" ref="M99">_xlfn.IFS(Table1[[#This Row],[Ratings_Count]]&gt;=1000000,"Mega Popular",Table1[[#This Row],[Ratings_Count]]&gt;=100000,"Popular",Table1[[#This Row],[Ratings_Count]]&gt;=10000,"Mid Popular",Table1[[#This Row],[Ratings_Count]]&lt;10000,"Niche")</f>
        <v>Niche</v>
      </c>
      <c r="N99" t="str">
        <f>IF(AND(Table1[[#This Row],[Rating]]&gt;=4.2, Table1[[#This Row],[Ratings_Count]]&lt;10000), "Hidden Gem", "Not a Hidden Gem")</f>
        <v>Hidden Gem</v>
      </c>
    </row>
    <row r="100" spans="1:14" x14ac:dyDescent="0.25">
      <c r="A100" t="s">
        <v>6633</v>
      </c>
      <c r="B100" t="s">
        <v>6634</v>
      </c>
      <c r="C100">
        <v>4.5</v>
      </c>
      <c r="D100" t="s">
        <v>11</v>
      </c>
      <c r="E100">
        <v>1808</v>
      </c>
      <c r="F100">
        <v>578</v>
      </c>
      <c r="G100">
        <v>25</v>
      </c>
      <c r="H100">
        <v>2002</v>
      </c>
      <c r="I100" t="s">
        <v>2110</v>
      </c>
      <c r="J100" t="s">
        <v>2014</v>
      </c>
      <c r="K100" t="str" cm="1">
        <f t="array" ref="K100">_xlfn.IFS(Table1[[#This Row],[Rating]] &gt;=4.5, "Elite",Table1[[#This Row],[Rating]]&gt;=4, "Highly Rated", Table1[[#This Row],[Rating]]&gt;=3.5,"Above Average", Table1[[#This Row],[Rating]]&lt;3.5, "Average or Below")</f>
        <v>Elite</v>
      </c>
      <c r="L100" t="str" cm="1">
        <f t="array" ref="L100">_xlfn.IFS(Table1[[#This Row],[Pages]]&lt;=150,"Very Short",Table1[[#This Row],[Pages]]&lt;=299,"Short",Table1[[#This Row],[Pages]]&lt;=499,"Medium",Table1[[#This Row],[Pages]]&lt;=699,"Long",Table1[[#This Row],[Pages]]&gt;=700,"Epic")</f>
        <v>Epic</v>
      </c>
      <c r="M100" t="str" cm="1">
        <f t="array" ref="M100">_xlfn.IFS(Table1[[#This Row],[Ratings_Count]]&gt;=1000000,"Mega Popular",Table1[[#This Row],[Ratings_Count]]&gt;=100000,"Popular",Table1[[#This Row],[Ratings_Count]]&gt;=10000,"Mid Popular",Table1[[#This Row],[Ratings_Count]]&lt;10000,"Niche")</f>
        <v>Niche</v>
      </c>
      <c r="N100" t="str">
        <f>IF(AND(Table1[[#This Row],[Rating]]&gt;=4.2, Table1[[#This Row],[Ratings_Count]]&lt;10000), "Hidden Gem", "Not a Hidden Gem")</f>
        <v>Hidden Gem</v>
      </c>
    </row>
    <row r="101" spans="1:14" x14ac:dyDescent="0.25">
      <c r="A101" t="s">
        <v>7436</v>
      </c>
      <c r="B101" t="s">
        <v>7437</v>
      </c>
      <c r="C101">
        <v>4.5</v>
      </c>
      <c r="D101" t="s">
        <v>11</v>
      </c>
      <c r="E101">
        <v>1347</v>
      </c>
      <c r="F101">
        <v>122</v>
      </c>
      <c r="G101">
        <v>7</v>
      </c>
      <c r="H101">
        <v>2001</v>
      </c>
      <c r="I101" t="s">
        <v>7438</v>
      </c>
      <c r="J101" t="s">
        <v>13</v>
      </c>
      <c r="K101" t="str" cm="1">
        <f t="array" ref="K101">_xlfn.IFS(Table1[[#This Row],[Rating]] &gt;=4.5, "Elite",Table1[[#This Row],[Rating]]&gt;=4, "Highly Rated", Table1[[#This Row],[Rating]]&gt;=3.5,"Above Average", Table1[[#This Row],[Rating]]&lt;3.5, "Average or Below")</f>
        <v>Elite</v>
      </c>
      <c r="L101" t="str" cm="1">
        <f t="array" ref="L101">_xlfn.IFS(Table1[[#This Row],[Pages]]&lt;=150,"Very Short",Table1[[#This Row],[Pages]]&lt;=299,"Short",Table1[[#This Row],[Pages]]&lt;=499,"Medium",Table1[[#This Row],[Pages]]&lt;=699,"Long",Table1[[#This Row],[Pages]]&gt;=700,"Epic")</f>
        <v>Epic</v>
      </c>
      <c r="M101" t="str" cm="1">
        <f t="array" ref="M101">_xlfn.IFS(Table1[[#This Row],[Ratings_Count]]&gt;=1000000,"Mega Popular",Table1[[#This Row],[Ratings_Count]]&gt;=100000,"Popular",Table1[[#This Row],[Ratings_Count]]&gt;=10000,"Mid Popular",Table1[[#This Row],[Ratings_Count]]&lt;10000,"Niche")</f>
        <v>Niche</v>
      </c>
      <c r="N101" t="str">
        <f>IF(AND(Table1[[#This Row],[Rating]]&gt;=4.2, Table1[[#This Row],[Ratings_Count]]&lt;10000), "Hidden Gem", "Not a Hidden Gem")</f>
        <v>Hidden Gem</v>
      </c>
    </row>
    <row r="102" spans="1:14" x14ac:dyDescent="0.25">
      <c r="A102" t="s">
        <v>7547</v>
      </c>
      <c r="B102" t="s">
        <v>728</v>
      </c>
      <c r="C102">
        <v>4.5</v>
      </c>
      <c r="D102" t="s">
        <v>11</v>
      </c>
      <c r="E102">
        <v>208</v>
      </c>
      <c r="F102">
        <v>986</v>
      </c>
      <c r="G102">
        <v>37</v>
      </c>
      <c r="H102">
        <v>2007</v>
      </c>
      <c r="I102" t="s">
        <v>722</v>
      </c>
      <c r="J102" t="s">
        <v>13</v>
      </c>
      <c r="K102" t="str" cm="1">
        <f t="array" ref="K102">_xlfn.IFS(Table1[[#This Row],[Rating]] &gt;=4.5, "Elite",Table1[[#This Row],[Rating]]&gt;=4, "Highly Rated", Table1[[#This Row],[Rating]]&gt;=3.5,"Above Average", Table1[[#This Row],[Rating]]&lt;3.5, "Average or Below")</f>
        <v>Elite</v>
      </c>
      <c r="L102" t="str" cm="1">
        <f t="array" ref="L102">_xlfn.IFS(Table1[[#This Row],[Pages]]&lt;=150,"Very Short",Table1[[#This Row],[Pages]]&lt;=299,"Short",Table1[[#This Row],[Pages]]&lt;=499,"Medium",Table1[[#This Row],[Pages]]&lt;=699,"Long",Table1[[#This Row],[Pages]]&gt;=700,"Epic")</f>
        <v>Short</v>
      </c>
      <c r="M102" t="str" cm="1">
        <f t="array" ref="M102">_xlfn.IFS(Table1[[#This Row],[Ratings_Count]]&gt;=1000000,"Mega Popular",Table1[[#This Row],[Ratings_Count]]&gt;=100000,"Popular",Table1[[#This Row],[Ratings_Count]]&gt;=10000,"Mid Popular",Table1[[#This Row],[Ratings_Count]]&lt;10000,"Niche")</f>
        <v>Niche</v>
      </c>
      <c r="N102" t="str">
        <f>IF(AND(Table1[[#This Row],[Rating]]&gt;=4.2, Table1[[#This Row],[Ratings_Count]]&lt;10000), "Hidden Gem", "Not a Hidden Gem")</f>
        <v>Hidden Gem</v>
      </c>
    </row>
    <row r="103" spans="1:14" x14ac:dyDescent="0.25">
      <c r="A103" t="s">
        <v>8968</v>
      </c>
      <c r="B103" t="s">
        <v>4780</v>
      </c>
      <c r="C103">
        <v>4.5</v>
      </c>
      <c r="D103" t="s">
        <v>11</v>
      </c>
      <c r="E103">
        <v>1472</v>
      </c>
      <c r="F103">
        <v>120</v>
      </c>
      <c r="G103">
        <v>5</v>
      </c>
      <c r="H103">
        <v>1999</v>
      </c>
      <c r="I103" t="s">
        <v>2258</v>
      </c>
      <c r="J103" t="s">
        <v>2014</v>
      </c>
      <c r="K103" t="str" cm="1">
        <f t="array" ref="K103">_xlfn.IFS(Table1[[#This Row],[Rating]] &gt;=4.5, "Elite",Table1[[#This Row],[Rating]]&gt;=4, "Highly Rated", Table1[[#This Row],[Rating]]&gt;=3.5,"Above Average", Table1[[#This Row],[Rating]]&lt;3.5, "Average or Below")</f>
        <v>Elite</v>
      </c>
      <c r="L103" t="str" cm="1">
        <f t="array" ref="L103">_xlfn.IFS(Table1[[#This Row],[Pages]]&lt;=150,"Very Short",Table1[[#This Row],[Pages]]&lt;=299,"Short",Table1[[#This Row],[Pages]]&lt;=499,"Medium",Table1[[#This Row],[Pages]]&lt;=699,"Long",Table1[[#This Row],[Pages]]&gt;=700,"Epic")</f>
        <v>Epic</v>
      </c>
      <c r="M103" t="str" cm="1">
        <f t="array" ref="M103">_xlfn.IFS(Table1[[#This Row],[Ratings_Count]]&gt;=1000000,"Mega Popular",Table1[[#This Row],[Ratings_Count]]&gt;=100000,"Popular",Table1[[#This Row],[Ratings_Count]]&gt;=10000,"Mid Popular",Table1[[#This Row],[Ratings_Count]]&lt;10000,"Niche")</f>
        <v>Niche</v>
      </c>
      <c r="N103" t="str">
        <f>IF(AND(Table1[[#This Row],[Rating]]&gt;=4.2, Table1[[#This Row],[Ratings_Count]]&lt;10000), "Hidden Gem", "Not a Hidden Gem")</f>
        <v>Hidden Gem</v>
      </c>
    </row>
    <row r="104" spans="1:14" x14ac:dyDescent="0.25">
      <c r="A104" t="s">
        <v>5822</v>
      </c>
      <c r="B104" t="s">
        <v>2587</v>
      </c>
      <c r="C104">
        <v>4.5</v>
      </c>
      <c r="D104" t="s">
        <v>11</v>
      </c>
      <c r="E104">
        <v>1248</v>
      </c>
      <c r="F104">
        <v>62</v>
      </c>
      <c r="G104">
        <v>6</v>
      </c>
      <c r="H104">
        <v>1991</v>
      </c>
      <c r="I104" t="s">
        <v>10101</v>
      </c>
      <c r="J104" t="s">
        <v>13</v>
      </c>
      <c r="K104" t="str" cm="1">
        <f t="array" ref="K104">_xlfn.IFS(Table1[[#This Row],[Rating]] &gt;=4.5, "Elite",Table1[[#This Row],[Rating]]&gt;=4, "Highly Rated", Table1[[#This Row],[Rating]]&gt;=3.5,"Above Average", Table1[[#This Row],[Rating]]&lt;3.5, "Average or Below")</f>
        <v>Elite</v>
      </c>
      <c r="L104" t="str" cm="1">
        <f t="array" ref="L104">_xlfn.IFS(Table1[[#This Row],[Pages]]&lt;=150,"Very Short",Table1[[#This Row],[Pages]]&lt;=299,"Short",Table1[[#This Row],[Pages]]&lt;=499,"Medium",Table1[[#This Row],[Pages]]&lt;=699,"Long",Table1[[#This Row],[Pages]]&gt;=700,"Epic")</f>
        <v>Epic</v>
      </c>
      <c r="M104" t="str" cm="1">
        <f t="array" ref="M104">_xlfn.IFS(Table1[[#This Row],[Ratings_Count]]&gt;=1000000,"Mega Popular",Table1[[#This Row],[Ratings_Count]]&gt;=100000,"Popular",Table1[[#This Row],[Ratings_Count]]&gt;=10000,"Mid Popular",Table1[[#This Row],[Ratings_Count]]&lt;10000,"Niche")</f>
        <v>Niche</v>
      </c>
      <c r="N104" t="str">
        <f>IF(AND(Table1[[#This Row],[Rating]]&gt;=4.2, Table1[[#This Row],[Ratings_Count]]&lt;10000), "Hidden Gem", "Not a Hidden Gem")</f>
        <v>Hidden Gem</v>
      </c>
    </row>
    <row r="105" spans="1:14" x14ac:dyDescent="0.25">
      <c r="A105" t="s">
        <v>10518</v>
      </c>
      <c r="B105" t="s">
        <v>10443</v>
      </c>
      <c r="C105">
        <v>4.5</v>
      </c>
      <c r="D105" t="s">
        <v>11</v>
      </c>
      <c r="E105">
        <v>424</v>
      </c>
      <c r="F105">
        <v>231</v>
      </c>
      <c r="G105">
        <v>8</v>
      </c>
      <c r="H105">
        <v>1985</v>
      </c>
      <c r="I105" t="s">
        <v>68</v>
      </c>
      <c r="J105" t="s">
        <v>13</v>
      </c>
      <c r="K105" t="str" cm="1">
        <f t="array" ref="K105">_xlfn.IFS(Table1[[#This Row],[Rating]] &gt;=4.5, "Elite",Table1[[#This Row],[Rating]]&gt;=4, "Highly Rated", Table1[[#This Row],[Rating]]&gt;=3.5,"Above Average", Table1[[#This Row],[Rating]]&lt;3.5, "Average or Below")</f>
        <v>Elite</v>
      </c>
      <c r="L105" t="str" cm="1">
        <f t="array" ref="L105">_xlfn.IFS(Table1[[#This Row],[Pages]]&lt;=150,"Very Short",Table1[[#This Row],[Pages]]&lt;=299,"Short",Table1[[#This Row],[Pages]]&lt;=499,"Medium",Table1[[#This Row],[Pages]]&lt;=699,"Long",Table1[[#This Row],[Pages]]&gt;=700,"Epic")</f>
        <v>Medium</v>
      </c>
      <c r="M105" t="str" cm="1">
        <f t="array" ref="M105">_xlfn.IFS(Table1[[#This Row],[Ratings_Count]]&gt;=1000000,"Mega Popular",Table1[[#This Row],[Ratings_Count]]&gt;=100000,"Popular",Table1[[#This Row],[Ratings_Count]]&gt;=10000,"Mid Popular",Table1[[#This Row],[Ratings_Count]]&lt;10000,"Niche")</f>
        <v>Niche</v>
      </c>
      <c r="N105" t="str">
        <f>IF(AND(Table1[[#This Row],[Rating]]&gt;=4.2, Table1[[#This Row],[Ratings_Count]]&lt;10000), "Hidden Gem", "Not a Hidden Gem")</f>
        <v>Hidden Gem</v>
      </c>
    </row>
    <row r="106" spans="1:14" x14ac:dyDescent="0.25">
      <c r="A106" t="s">
        <v>11564</v>
      </c>
      <c r="B106" t="s">
        <v>11563</v>
      </c>
      <c r="C106">
        <v>4.5</v>
      </c>
      <c r="D106" t="s">
        <v>11</v>
      </c>
      <c r="E106">
        <v>1199</v>
      </c>
      <c r="F106">
        <v>1324</v>
      </c>
      <c r="G106">
        <v>66</v>
      </c>
      <c r="H106">
        <v>1995</v>
      </c>
      <c r="I106" t="s">
        <v>599</v>
      </c>
      <c r="J106" t="s">
        <v>13</v>
      </c>
      <c r="K106" t="str" cm="1">
        <f t="array" ref="K106">_xlfn.IFS(Table1[[#This Row],[Rating]] &gt;=4.5, "Elite",Table1[[#This Row],[Rating]]&gt;=4, "Highly Rated", Table1[[#This Row],[Rating]]&gt;=3.5,"Above Average", Table1[[#This Row],[Rating]]&lt;3.5, "Average or Below")</f>
        <v>Elite</v>
      </c>
      <c r="L106" t="str" cm="1">
        <f t="array" ref="L106">_xlfn.IFS(Table1[[#This Row],[Pages]]&lt;=150,"Very Short",Table1[[#This Row],[Pages]]&lt;=299,"Short",Table1[[#This Row],[Pages]]&lt;=499,"Medium",Table1[[#This Row],[Pages]]&lt;=699,"Long",Table1[[#This Row],[Pages]]&gt;=700,"Epic")</f>
        <v>Epic</v>
      </c>
      <c r="M106" t="str" cm="1">
        <f t="array" ref="M106">_xlfn.IFS(Table1[[#This Row],[Ratings_Count]]&gt;=1000000,"Mega Popular",Table1[[#This Row],[Ratings_Count]]&gt;=100000,"Popular",Table1[[#This Row],[Ratings_Count]]&gt;=10000,"Mid Popular",Table1[[#This Row],[Ratings_Count]]&lt;10000,"Niche")</f>
        <v>Niche</v>
      </c>
      <c r="N106" t="str">
        <f>IF(AND(Table1[[#This Row],[Rating]]&gt;=4.2, Table1[[#This Row],[Ratings_Count]]&lt;10000), "Hidden Gem", "Not a Hidden Gem")</f>
        <v>Hidden Gem</v>
      </c>
    </row>
    <row r="107" spans="1:14" x14ac:dyDescent="0.25">
      <c r="A107" t="s">
        <v>12451</v>
      </c>
      <c r="B107" t="s">
        <v>4780</v>
      </c>
      <c r="C107">
        <v>4.5</v>
      </c>
      <c r="D107" t="s">
        <v>12134</v>
      </c>
      <c r="E107">
        <v>1438</v>
      </c>
      <c r="F107">
        <v>232</v>
      </c>
      <c r="G107">
        <v>9</v>
      </c>
      <c r="H107">
        <v>2005</v>
      </c>
      <c r="I107" t="s">
        <v>68</v>
      </c>
      <c r="J107" t="s">
        <v>13</v>
      </c>
      <c r="K107" t="str" cm="1">
        <f t="array" ref="K107">_xlfn.IFS(Table1[[#This Row],[Rating]] &gt;=4.5, "Elite",Table1[[#This Row],[Rating]]&gt;=4, "Highly Rated", Table1[[#This Row],[Rating]]&gt;=3.5,"Above Average", Table1[[#This Row],[Rating]]&lt;3.5, "Average or Below")</f>
        <v>Elite</v>
      </c>
      <c r="L107" t="str" cm="1">
        <f t="array" ref="L107">_xlfn.IFS(Table1[[#This Row],[Pages]]&lt;=150,"Very Short",Table1[[#This Row],[Pages]]&lt;=299,"Short",Table1[[#This Row],[Pages]]&lt;=499,"Medium",Table1[[#This Row],[Pages]]&lt;=699,"Long",Table1[[#This Row],[Pages]]&gt;=700,"Epic")</f>
        <v>Epic</v>
      </c>
      <c r="M107" t="str" cm="1">
        <f t="array" ref="M107">_xlfn.IFS(Table1[[#This Row],[Ratings_Count]]&gt;=1000000,"Mega Popular",Table1[[#This Row],[Ratings_Count]]&gt;=100000,"Popular",Table1[[#This Row],[Ratings_Count]]&gt;=10000,"Mid Popular",Table1[[#This Row],[Ratings_Count]]&lt;10000,"Niche")</f>
        <v>Niche</v>
      </c>
      <c r="N107" t="str">
        <f>IF(AND(Table1[[#This Row],[Rating]]&gt;=4.2, Table1[[#This Row],[Ratings_Count]]&lt;10000), "Hidden Gem", "Not a Hidden Gem")</f>
        <v>Hidden Gem</v>
      </c>
    </row>
    <row r="108" spans="1:14" x14ac:dyDescent="0.25">
      <c r="A108" t="s">
        <v>12723</v>
      </c>
      <c r="B108" t="s">
        <v>4105</v>
      </c>
      <c r="C108">
        <v>4.5</v>
      </c>
      <c r="D108" t="s">
        <v>12134</v>
      </c>
      <c r="E108">
        <v>400</v>
      </c>
      <c r="F108">
        <v>12509</v>
      </c>
      <c r="G108">
        <v>271</v>
      </c>
      <c r="H108">
        <v>2004</v>
      </c>
      <c r="I108" t="s">
        <v>616</v>
      </c>
      <c r="J108" t="s">
        <v>13</v>
      </c>
      <c r="K108" t="str" cm="1">
        <f t="array" ref="K108">_xlfn.IFS(Table1[[#This Row],[Rating]] &gt;=4.5, "Elite",Table1[[#This Row],[Rating]]&gt;=4, "Highly Rated", Table1[[#This Row],[Rating]]&gt;=3.5,"Above Average", Table1[[#This Row],[Rating]]&lt;3.5, "Average or Below")</f>
        <v>Elite</v>
      </c>
      <c r="L108" t="str" cm="1">
        <f t="array" ref="L108">_xlfn.IFS(Table1[[#This Row],[Pages]]&lt;=150,"Very Short",Table1[[#This Row],[Pages]]&lt;=299,"Short",Table1[[#This Row],[Pages]]&lt;=499,"Medium",Table1[[#This Row],[Pages]]&lt;=699,"Long",Table1[[#This Row],[Pages]]&gt;=700,"Epic")</f>
        <v>Medium</v>
      </c>
      <c r="M108" t="str" cm="1">
        <f t="array" ref="M108">_xlfn.IFS(Table1[[#This Row],[Ratings_Count]]&gt;=1000000,"Mega Popular",Table1[[#This Row],[Ratings_Count]]&gt;=100000,"Popular",Table1[[#This Row],[Ratings_Count]]&gt;=10000,"Mid Popular",Table1[[#This Row],[Ratings_Count]]&lt;10000,"Niche")</f>
        <v>Mid Popular</v>
      </c>
      <c r="N108" t="str">
        <f>IF(AND(Table1[[#This Row],[Rating]]&gt;=4.2, Table1[[#This Row],[Ratings_Count]]&lt;10000), "Hidden Gem", "Not a Hidden Gem")</f>
        <v>Not a Hidden Gem</v>
      </c>
    </row>
    <row r="109" spans="1:14" x14ac:dyDescent="0.25">
      <c r="A109" t="s">
        <v>4779</v>
      </c>
      <c r="B109" t="s">
        <v>9645</v>
      </c>
      <c r="C109">
        <v>4.5</v>
      </c>
      <c r="D109" t="s">
        <v>12134</v>
      </c>
      <c r="E109">
        <v>1216</v>
      </c>
      <c r="F109">
        <v>1618</v>
      </c>
      <c r="G109">
        <v>140</v>
      </c>
      <c r="H109">
        <v>2002</v>
      </c>
      <c r="I109" t="s">
        <v>2098</v>
      </c>
      <c r="J109" t="s">
        <v>2014</v>
      </c>
      <c r="K109" t="str" cm="1">
        <f t="array" ref="K109">_xlfn.IFS(Table1[[#This Row],[Rating]] &gt;=4.5, "Elite",Table1[[#This Row],[Rating]]&gt;=4, "Highly Rated", Table1[[#This Row],[Rating]]&gt;=3.5,"Above Average", Table1[[#This Row],[Rating]]&lt;3.5, "Average or Below")</f>
        <v>Elite</v>
      </c>
      <c r="L109" t="str" cm="1">
        <f t="array" ref="L109">_xlfn.IFS(Table1[[#This Row],[Pages]]&lt;=150,"Very Short",Table1[[#This Row],[Pages]]&lt;=299,"Short",Table1[[#This Row],[Pages]]&lt;=499,"Medium",Table1[[#This Row],[Pages]]&lt;=699,"Long",Table1[[#This Row],[Pages]]&gt;=700,"Epic")</f>
        <v>Epic</v>
      </c>
      <c r="M109" t="str" cm="1">
        <f t="array" ref="M109">_xlfn.IFS(Table1[[#This Row],[Ratings_Count]]&gt;=1000000,"Mega Popular",Table1[[#This Row],[Ratings_Count]]&gt;=100000,"Popular",Table1[[#This Row],[Ratings_Count]]&gt;=10000,"Mid Popular",Table1[[#This Row],[Ratings_Count]]&lt;10000,"Niche")</f>
        <v>Niche</v>
      </c>
      <c r="N109" t="str">
        <f>IF(AND(Table1[[#This Row],[Rating]]&gt;=4.2, Table1[[#This Row],[Ratings_Count]]&lt;10000), "Hidden Gem", "Not a Hidden Gem")</f>
        <v>Hidden Gem</v>
      </c>
    </row>
    <row r="110" spans="1:14" x14ac:dyDescent="0.25">
      <c r="A110" t="s">
        <v>618</v>
      </c>
      <c r="B110" t="s">
        <v>496</v>
      </c>
      <c r="C110">
        <v>4.49</v>
      </c>
      <c r="D110" t="s">
        <v>11</v>
      </c>
      <c r="E110">
        <v>640</v>
      </c>
      <c r="F110">
        <v>718</v>
      </c>
      <c r="G110">
        <v>36</v>
      </c>
      <c r="H110">
        <v>2006</v>
      </c>
      <c r="I110" t="s">
        <v>619</v>
      </c>
      <c r="J110" t="s">
        <v>13</v>
      </c>
      <c r="K110" t="str" cm="1">
        <f t="array" ref="K110">_xlfn.IFS(Table1[[#This Row],[Rating]] &gt;=4.5, "Elite",Table1[[#This Row],[Rating]]&gt;=4, "Highly Rated", Table1[[#This Row],[Rating]]&gt;=3.5,"Above Average", Table1[[#This Row],[Rating]]&lt;3.5, "Average or Below")</f>
        <v>Highly Rated</v>
      </c>
      <c r="L110" t="str" cm="1">
        <f t="array" ref="L110">_xlfn.IFS(Table1[[#This Row],[Pages]]&lt;=150,"Very Short",Table1[[#This Row],[Pages]]&lt;=299,"Short",Table1[[#This Row],[Pages]]&lt;=499,"Medium",Table1[[#This Row],[Pages]]&lt;=699,"Long",Table1[[#This Row],[Pages]]&gt;=700,"Epic")</f>
        <v>Long</v>
      </c>
      <c r="M110" t="str" cm="1">
        <f t="array" ref="M110">_xlfn.IFS(Table1[[#This Row],[Ratings_Count]]&gt;=1000000,"Mega Popular",Table1[[#This Row],[Ratings_Count]]&gt;=100000,"Popular",Table1[[#This Row],[Ratings_Count]]&gt;=10000,"Mid Popular",Table1[[#This Row],[Ratings_Count]]&lt;10000,"Niche")</f>
        <v>Niche</v>
      </c>
      <c r="N110" t="str">
        <f>IF(AND(Table1[[#This Row],[Rating]]&gt;=4.2, Table1[[#This Row],[Ratings_Count]]&lt;10000), "Hidden Gem", "Not a Hidden Gem")</f>
        <v>Hidden Gem</v>
      </c>
    </row>
    <row r="111" spans="1:14" x14ac:dyDescent="0.25">
      <c r="A111" t="s">
        <v>4394</v>
      </c>
      <c r="B111" t="s">
        <v>4395</v>
      </c>
      <c r="C111">
        <v>4.49</v>
      </c>
      <c r="D111" t="s">
        <v>11</v>
      </c>
      <c r="E111">
        <v>832</v>
      </c>
      <c r="F111">
        <v>63</v>
      </c>
      <c r="G111">
        <v>8</v>
      </c>
      <c r="H111">
        <v>2004</v>
      </c>
      <c r="I111" t="s">
        <v>599</v>
      </c>
      <c r="J111" t="s">
        <v>13</v>
      </c>
      <c r="K111" t="str" cm="1">
        <f t="array" ref="K111">_xlfn.IFS(Table1[[#This Row],[Rating]] &gt;=4.5, "Elite",Table1[[#This Row],[Rating]]&gt;=4, "Highly Rated", Table1[[#This Row],[Rating]]&gt;=3.5,"Above Average", Table1[[#This Row],[Rating]]&lt;3.5, "Average or Below")</f>
        <v>Highly Rated</v>
      </c>
      <c r="L111" t="str" cm="1">
        <f t="array" ref="L111">_xlfn.IFS(Table1[[#This Row],[Pages]]&lt;=150,"Very Short",Table1[[#This Row],[Pages]]&lt;=299,"Short",Table1[[#This Row],[Pages]]&lt;=499,"Medium",Table1[[#This Row],[Pages]]&lt;=699,"Long",Table1[[#This Row],[Pages]]&gt;=700,"Epic")</f>
        <v>Epic</v>
      </c>
      <c r="M111" t="str" cm="1">
        <f t="array" ref="M111">_xlfn.IFS(Table1[[#This Row],[Ratings_Count]]&gt;=1000000,"Mega Popular",Table1[[#This Row],[Ratings_Count]]&gt;=100000,"Popular",Table1[[#This Row],[Ratings_Count]]&gt;=10000,"Mid Popular",Table1[[#This Row],[Ratings_Count]]&lt;10000,"Niche")</f>
        <v>Niche</v>
      </c>
      <c r="N111" t="str">
        <f>IF(AND(Table1[[#This Row],[Rating]]&gt;=4.2, Table1[[#This Row],[Ratings_Count]]&lt;10000), "Hidden Gem", "Not a Hidden Gem")</f>
        <v>Hidden Gem</v>
      </c>
    </row>
    <row r="112" spans="1:14" x14ac:dyDescent="0.25">
      <c r="A112" t="s">
        <v>4776</v>
      </c>
      <c r="B112" t="s">
        <v>2012</v>
      </c>
      <c r="C112">
        <v>4.49</v>
      </c>
      <c r="D112" t="s">
        <v>11</v>
      </c>
      <c r="E112">
        <v>870</v>
      </c>
      <c r="F112">
        <v>2153167</v>
      </c>
      <c r="G112">
        <v>29221</v>
      </c>
      <c r="H112">
        <v>2004</v>
      </c>
      <c r="I112" t="s">
        <v>2013</v>
      </c>
      <c r="J112" t="s">
        <v>2014</v>
      </c>
      <c r="K112" t="str" cm="1">
        <f t="array" ref="K112">_xlfn.IFS(Table1[[#This Row],[Rating]] &gt;=4.5, "Elite",Table1[[#This Row],[Rating]]&gt;=4, "Highly Rated", Table1[[#This Row],[Rating]]&gt;=3.5,"Above Average", Table1[[#This Row],[Rating]]&lt;3.5, "Average or Below")</f>
        <v>Highly Rated</v>
      </c>
      <c r="L112" t="str" cm="1">
        <f t="array" ref="L112">_xlfn.IFS(Table1[[#This Row],[Pages]]&lt;=150,"Very Short",Table1[[#This Row],[Pages]]&lt;=299,"Short",Table1[[#This Row],[Pages]]&lt;=499,"Medium",Table1[[#This Row],[Pages]]&lt;=699,"Long",Table1[[#This Row],[Pages]]&gt;=700,"Epic")</f>
        <v>Epic</v>
      </c>
      <c r="M112" t="str" cm="1">
        <f t="array" ref="M112">_xlfn.IFS(Table1[[#This Row],[Ratings_Count]]&gt;=1000000,"Mega Popular",Table1[[#This Row],[Ratings_Count]]&gt;=100000,"Popular",Table1[[#This Row],[Ratings_Count]]&gt;=10000,"Mid Popular",Table1[[#This Row],[Ratings_Count]]&lt;10000,"Niche")</f>
        <v>Mega Popular</v>
      </c>
      <c r="N112" t="str">
        <f>IF(AND(Table1[[#This Row],[Rating]]&gt;=4.2, Table1[[#This Row],[Ratings_Count]]&lt;10000), "Hidden Gem", "Not a Hidden Gem")</f>
        <v>Not a Hidden Gem</v>
      </c>
    </row>
    <row r="113" spans="1:14" x14ac:dyDescent="0.25">
      <c r="A113" t="s">
        <v>5175</v>
      </c>
      <c r="B113" t="s">
        <v>5176</v>
      </c>
      <c r="C113">
        <v>4.49</v>
      </c>
      <c r="D113" t="s">
        <v>11</v>
      </c>
      <c r="E113">
        <v>374</v>
      </c>
      <c r="F113">
        <v>181</v>
      </c>
      <c r="G113">
        <v>43</v>
      </c>
      <c r="H113">
        <v>2003</v>
      </c>
      <c r="I113" t="s">
        <v>2152</v>
      </c>
      <c r="J113" t="s">
        <v>2014</v>
      </c>
      <c r="K113" t="str" cm="1">
        <f t="array" ref="K113">_xlfn.IFS(Table1[[#This Row],[Rating]] &gt;=4.5, "Elite",Table1[[#This Row],[Rating]]&gt;=4, "Highly Rated", Table1[[#This Row],[Rating]]&gt;=3.5,"Above Average", Table1[[#This Row],[Rating]]&lt;3.5, "Average or Below")</f>
        <v>Highly Rated</v>
      </c>
      <c r="L113" t="str" cm="1">
        <f t="array" ref="L113">_xlfn.IFS(Table1[[#This Row],[Pages]]&lt;=150,"Very Short",Table1[[#This Row],[Pages]]&lt;=299,"Short",Table1[[#This Row],[Pages]]&lt;=499,"Medium",Table1[[#This Row],[Pages]]&lt;=699,"Long",Table1[[#This Row],[Pages]]&gt;=700,"Epic")</f>
        <v>Medium</v>
      </c>
      <c r="M113" t="str" cm="1">
        <f t="array" ref="M113">_xlfn.IFS(Table1[[#This Row],[Ratings_Count]]&gt;=1000000,"Mega Popular",Table1[[#This Row],[Ratings_Count]]&gt;=100000,"Popular",Table1[[#This Row],[Ratings_Count]]&gt;=10000,"Mid Popular",Table1[[#This Row],[Ratings_Count]]&lt;10000,"Niche")</f>
        <v>Niche</v>
      </c>
      <c r="N113" t="str">
        <f>IF(AND(Table1[[#This Row],[Rating]]&gt;=4.2, Table1[[#This Row],[Ratings_Count]]&lt;10000), "Hidden Gem", "Not a Hidden Gem")</f>
        <v>Hidden Gem</v>
      </c>
    </row>
    <row r="114" spans="1:14" x14ac:dyDescent="0.25">
      <c r="A114" t="s">
        <v>5480</v>
      </c>
      <c r="B114" t="s">
        <v>5481</v>
      </c>
      <c r="C114">
        <v>4.49</v>
      </c>
      <c r="D114" t="s">
        <v>11</v>
      </c>
      <c r="E114">
        <v>709</v>
      </c>
      <c r="F114">
        <v>26794</v>
      </c>
      <c r="G114">
        <v>278</v>
      </c>
      <c r="H114">
        <v>2003</v>
      </c>
      <c r="I114" t="s">
        <v>2957</v>
      </c>
      <c r="J114" t="s">
        <v>13</v>
      </c>
      <c r="K114" t="str" cm="1">
        <f t="array" ref="K114">_xlfn.IFS(Table1[[#This Row],[Rating]] &gt;=4.5, "Elite",Table1[[#This Row],[Rating]]&gt;=4, "Highly Rated", Table1[[#This Row],[Rating]]&gt;=3.5,"Above Average", Table1[[#This Row],[Rating]]&lt;3.5, "Average or Below")</f>
        <v>Highly Rated</v>
      </c>
      <c r="L114" t="str" cm="1">
        <f t="array" ref="L114">_xlfn.IFS(Table1[[#This Row],[Pages]]&lt;=150,"Very Short",Table1[[#This Row],[Pages]]&lt;=299,"Short",Table1[[#This Row],[Pages]]&lt;=499,"Medium",Table1[[#This Row],[Pages]]&lt;=699,"Long",Table1[[#This Row],[Pages]]&gt;=700,"Epic")</f>
        <v>Epic</v>
      </c>
      <c r="M114" t="str" cm="1">
        <f t="array" ref="M114">_xlfn.IFS(Table1[[#This Row],[Ratings_Count]]&gt;=1000000,"Mega Popular",Table1[[#This Row],[Ratings_Count]]&gt;=100000,"Popular",Table1[[#This Row],[Ratings_Count]]&gt;=10000,"Mid Popular",Table1[[#This Row],[Ratings_Count]]&lt;10000,"Niche")</f>
        <v>Mid Popular</v>
      </c>
      <c r="N114" t="str">
        <f>IF(AND(Table1[[#This Row],[Rating]]&gt;=4.2, Table1[[#This Row],[Ratings_Count]]&lt;10000), "Hidden Gem", "Not a Hidden Gem")</f>
        <v>Not a Hidden Gem</v>
      </c>
    </row>
    <row r="115" spans="1:14" x14ac:dyDescent="0.25">
      <c r="A115" t="s">
        <v>5836</v>
      </c>
      <c r="B115" t="s">
        <v>1570</v>
      </c>
      <c r="C115">
        <v>4.49</v>
      </c>
      <c r="D115" t="s">
        <v>11</v>
      </c>
      <c r="E115">
        <v>821</v>
      </c>
      <c r="F115">
        <v>2026</v>
      </c>
      <c r="G115">
        <v>27</v>
      </c>
      <c r="H115">
        <v>2003</v>
      </c>
      <c r="I115" t="s">
        <v>558</v>
      </c>
      <c r="J115" t="s">
        <v>13</v>
      </c>
      <c r="K115" t="str" cm="1">
        <f t="array" ref="K115">_xlfn.IFS(Table1[[#This Row],[Rating]] &gt;=4.5, "Elite",Table1[[#This Row],[Rating]]&gt;=4, "Highly Rated", Table1[[#This Row],[Rating]]&gt;=3.5,"Above Average", Table1[[#This Row],[Rating]]&lt;3.5, "Average or Below")</f>
        <v>Highly Rated</v>
      </c>
      <c r="L115" t="str" cm="1">
        <f t="array" ref="L115">_xlfn.IFS(Table1[[#This Row],[Pages]]&lt;=150,"Very Short",Table1[[#This Row],[Pages]]&lt;=299,"Short",Table1[[#This Row],[Pages]]&lt;=499,"Medium",Table1[[#This Row],[Pages]]&lt;=699,"Long",Table1[[#This Row],[Pages]]&gt;=700,"Epic")</f>
        <v>Epic</v>
      </c>
      <c r="M115" t="str" cm="1">
        <f t="array" ref="M115">_xlfn.IFS(Table1[[#This Row],[Ratings_Count]]&gt;=1000000,"Mega Popular",Table1[[#This Row],[Ratings_Count]]&gt;=100000,"Popular",Table1[[#This Row],[Ratings_Count]]&gt;=10000,"Mid Popular",Table1[[#This Row],[Ratings_Count]]&lt;10000,"Niche")</f>
        <v>Niche</v>
      </c>
      <c r="N115" t="str">
        <f>IF(AND(Table1[[#This Row],[Rating]]&gt;=4.2, Table1[[#This Row],[Ratings_Count]]&lt;10000), "Hidden Gem", "Not a Hidden Gem")</f>
        <v>Hidden Gem</v>
      </c>
    </row>
    <row r="116" spans="1:14" x14ac:dyDescent="0.25">
      <c r="A116" t="s">
        <v>8098</v>
      </c>
      <c r="B116" t="s">
        <v>8099</v>
      </c>
      <c r="C116">
        <v>4.49</v>
      </c>
      <c r="D116" t="s">
        <v>11</v>
      </c>
      <c r="E116">
        <v>864</v>
      </c>
      <c r="F116">
        <v>505</v>
      </c>
      <c r="G116">
        <v>63</v>
      </c>
      <c r="H116">
        <v>2000</v>
      </c>
      <c r="I116" t="s">
        <v>2058</v>
      </c>
      <c r="J116" t="s">
        <v>2014</v>
      </c>
      <c r="K116" t="str" cm="1">
        <f t="array" ref="K116">_xlfn.IFS(Table1[[#This Row],[Rating]] &gt;=4.5, "Elite",Table1[[#This Row],[Rating]]&gt;=4, "Highly Rated", Table1[[#This Row],[Rating]]&gt;=3.5,"Above Average", Table1[[#This Row],[Rating]]&lt;3.5, "Average or Below")</f>
        <v>Highly Rated</v>
      </c>
      <c r="L116" t="str" cm="1">
        <f t="array" ref="L116">_xlfn.IFS(Table1[[#This Row],[Pages]]&lt;=150,"Very Short",Table1[[#This Row],[Pages]]&lt;=299,"Short",Table1[[#This Row],[Pages]]&lt;=499,"Medium",Table1[[#This Row],[Pages]]&lt;=699,"Long",Table1[[#This Row],[Pages]]&gt;=700,"Epic")</f>
        <v>Epic</v>
      </c>
      <c r="M116" t="str" cm="1">
        <f t="array" ref="M116">_xlfn.IFS(Table1[[#This Row],[Ratings_Count]]&gt;=1000000,"Mega Popular",Table1[[#This Row],[Ratings_Count]]&gt;=100000,"Popular",Table1[[#This Row],[Ratings_Count]]&gt;=10000,"Mid Popular",Table1[[#This Row],[Ratings_Count]]&lt;10000,"Niche")</f>
        <v>Niche</v>
      </c>
      <c r="N116" t="str">
        <f>IF(AND(Table1[[#This Row],[Rating]]&gt;=4.2, Table1[[#This Row],[Ratings_Count]]&lt;10000), "Hidden Gem", "Not a Hidden Gem")</f>
        <v>Hidden Gem</v>
      </c>
    </row>
    <row r="117" spans="1:14" x14ac:dyDescent="0.25">
      <c r="A117" t="s">
        <v>13104</v>
      </c>
      <c r="B117" t="s">
        <v>401</v>
      </c>
      <c r="C117">
        <v>4.49</v>
      </c>
      <c r="D117" t="s">
        <v>12134</v>
      </c>
      <c r="E117">
        <v>1296</v>
      </c>
      <c r="F117">
        <v>1795</v>
      </c>
      <c r="G117">
        <v>60</v>
      </c>
      <c r="H117">
        <v>2002</v>
      </c>
      <c r="I117" t="s">
        <v>36</v>
      </c>
      <c r="J117" t="s">
        <v>13</v>
      </c>
      <c r="K117" t="str" cm="1">
        <f t="array" ref="K117">_xlfn.IFS(Table1[[#This Row],[Rating]] &gt;=4.5, "Elite",Table1[[#This Row],[Rating]]&gt;=4, "Highly Rated", Table1[[#This Row],[Rating]]&gt;=3.5,"Above Average", Table1[[#This Row],[Rating]]&lt;3.5, "Average or Below")</f>
        <v>Highly Rated</v>
      </c>
      <c r="L117" t="str" cm="1">
        <f t="array" ref="L117">_xlfn.IFS(Table1[[#This Row],[Pages]]&lt;=150,"Very Short",Table1[[#This Row],[Pages]]&lt;=299,"Short",Table1[[#This Row],[Pages]]&lt;=499,"Medium",Table1[[#This Row],[Pages]]&lt;=699,"Long",Table1[[#This Row],[Pages]]&gt;=700,"Epic")</f>
        <v>Epic</v>
      </c>
      <c r="M117" t="str" cm="1">
        <f t="array" ref="M117">_xlfn.IFS(Table1[[#This Row],[Ratings_Count]]&gt;=1000000,"Mega Popular",Table1[[#This Row],[Ratings_Count]]&gt;=100000,"Popular",Table1[[#This Row],[Ratings_Count]]&gt;=10000,"Mid Popular",Table1[[#This Row],[Ratings_Count]]&lt;10000,"Niche")</f>
        <v>Niche</v>
      </c>
      <c r="N117" t="str">
        <f>IF(AND(Table1[[#This Row],[Rating]]&gt;=4.2, Table1[[#This Row],[Ratings_Count]]&lt;10000), "Hidden Gem", "Not a Hidden Gem")</f>
        <v>Hidden Gem</v>
      </c>
    </row>
    <row r="118" spans="1:14" x14ac:dyDescent="0.25">
      <c r="A118" t="s">
        <v>13566</v>
      </c>
      <c r="B118" t="s">
        <v>13567</v>
      </c>
      <c r="C118">
        <v>4.49</v>
      </c>
      <c r="D118" t="s">
        <v>12134</v>
      </c>
      <c r="E118">
        <v>496</v>
      </c>
      <c r="F118">
        <v>2052</v>
      </c>
      <c r="G118">
        <v>253</v>
      </c>
      <c r="H118">
        <v>1999</v>
      </c>
      <c r="I118" t="s">
        <v>68</v>
      </c>
      <c r="J118" t="s">
        <v>13</v>
      </c>
      <c r="K118" t="str" cm="1">
        <f t="array" ref="K118">_xlfn.IFS(Table1[[#This Row],[Rating]] &gt;=4.5, "Elite",Table1[[#This Row],[Rating]]&gt;=4, "Highly Rated", Table1[[#This Row],[Rating]]&gt;=3.5,"Above Average", Table1[[#This Row],[Rating]]&lt;3.5, "Average or Below")</f>
        <v>Highly Rated</v>
      </c>
      <c r="L118" t="str" cm="1">
        <f t="array" ref="L118">_xlfn.IFS(Table1[[#This Row],[Pages]]&lt;=150,"Very Short",Table1[[#This Row],[Pages]]&lt;=299,"Short",Table1[[#This Row],[Pages]]&lt;=499,"Medium",Table1[[#This Row],[Pages]]&lt;=699,"Long",Table1[[#This Row],[Pages]]&gt;=700,"Epic")</f>
        <v>Medium</v>
      </c>
      <c r="M118" t="str" cm="1">
        <f t="array" ref="M118">_xlfn.IFS(Table1[[#This Row],[Ratings_Count]]&gt;=1000000,"Mega Popular",Table1[[#This Row],[Ratings_Count]]&gt;=100000,"Popular",Table1[[#This Row],[Ratings_Count]]&gt;=10000,"Mid Popular",Table1[[#This Row],[Ratings_Count]]&lt;10000,"Niche")</f>
        <v>Niche</v>
      </c>
      <c r="N118" t="str">
        <f>IF(AND(Table1[[#This Row],[Rating]]&gt;=4.2, Table1[[#This Row],[Ratings_Count]]&lt;10000), "Hidden Gem", "Not a Hidden Gem")</f>
        <v>Hidden Gem</v>
      </c>
    </row>
    <row r="119" spans="1:14" x14ac:dyDescent="0.25">
      <c r="A119" t="s">
        <v>13989</v>
      </c>
      <c r="B119" t="s">
        <v>13990</v>
      </c>
      <c r="C119">
        <v>4.49</v>
      </c>
      <c r="D119" t="s">
        <v>13842</v>
      </c>
      <c r="E119">
        <v>190</v>
      </c>
      <c r="F119">
        <v>12105</v>
      </c>
      <c r="G119">
        <v>568</v>
      </c>
      <c r="H119">
        <v>1984</v>
      </c>
      <c r="I119" t="s">
        <v>13991</v>
      </c>
      <c r="J119" t="s">
        <v>13</v>
      </c>
      <c r="K119" t="str" cm="1">
        <f t="array" ref="K119">_xlfn.IFS(Table1[[#This Row],[Rating]] &gt;=4.5, "Elite",Table1[[#This Row],[Rating]]&gt;=4, "Highly Rated", Table1[[#This Row],[Rating]]&gt;=3.5,"Above Average", Table1[[#This Row],[Rating]]&lt;3.5, "Average or Below")</f>
        <v>Highly Rated</v>
      </c>
      <c r="L119" t="str" cm="1">
        <f t="array" ref="L119">_xlfn.IFS(Table1[[#This Row],[Pages]]&lt;=150,"Very Short",Table1[[#This Row],[Pages]]&lt;=299,"Short",Table1[[#This Row],[Pages]]&lt;=499,"Medium",Table1[[#This Row],[Pages]]&lt;=699,"Long",Table1[[#This Row],[Pages]]&gt;=700,"Epic")</f>
        <v>Short</v>
      </c>
      <c r="M119" t="str" cm="1">
        <f t="array" ref="M119">_xlfn.IFS(Table1[[#This Row],[Ratings_Count]]&gt;=1000000,"Mega Popular",Table1[[#This Row],[Ratings_Count]]&gt;=100000,"Popular",Table1[[#This Row],[Ratings_Count]]&gt;=10000,"Mid Popular",Table1[[#This Row],[Ratings_Count]]&lt;10000,"Niche")</f>
        <v>Mid Popular</v>
      </c>
      <c r="N119" t="str">
        <f>IF(AND(Table1[[#This Row],[Rating]]&gt;=4.2, Table1[[#This Row],[Ratings_Count]]&lt;10000), "Hidden Gem", "Not a Hidden Gem")</f>
        <v>Not a Hidden Gem</v>
      </c>
    </row>
    <row r="120" spans="1:14" x14ac:dyDescent="0.25">
      <c r="A120" t="s">
        <v>264</v>
      </c>
      <c r="B120" t="s">
        <v>265</v>
      </c>
      <c r="C120">
        <v>4.4800000000000004</v>
      </c>
      <c r="D120" t="s">
        <v>11</v>
      </c>
      <c r="E120">
        <v>208</v>
      </c>
      <c r="F120">
        <v>959</v>
      </c>
      <c r="G120">
        <v>22</v>
      </c>
      <c r="H120">
        <v>2006</v>
      </c>
      <c r="I120" t="s">
        <v>266</v>
      </c>
      <c r="J120" t="s">
        <v>13</v>
      </c>
      <c r="K120" t="str" cm="1">
        <f t="array" ref="K120">_xlfn.IFS(Table1[[#This Row],[Rating]] &gt;=4.5, "Elite",Table1[[#This Row],[Rating]]&gt;=4, "Highly Rated", Table1[[#This Row],[Rating]]&gt;=3.5,"Above Average", Table1[[#This Row],[Rating]]&lt;3.5, "Average or Below")</f>
        <v>Highly Rated</v>
      </c>
      <c r="L120" t="str" cm="1">
        <f t="array" ref="L120">_xlfn.IFS(Table1[[#This Row],[Pages]]&lt;=150,"Very Short",Table1[[#This Row],[Pages]]&lt;=299,"Short",Table1[[#This Row],[Pages]]&lt;=499,"Medium",Table1[[#This Row],[Pages]]&lt;=699,"Long",Table1[[#This Row],[Pages]]&gt;=700,"Epic")</f>
        <v>Short</v>
      </c>
      <c r="M120" t="str" cm="1">
        <f t="array" ref="M120">_xlfn.IFS(Table1[[#This Row],[Ratings_Count]]&gt;=1000000,"Mega Popular",Table1[[#This Row],[Ratings_Count]]&gt;=100000,"Popular",Table1[[#This Row],[Ratings_Count]]&gt;=10000,"Mid Popular",Table1[[#This Row],[Ratings_Count]]&lt;10000,"Niche")</f>
        <v>Niche</v>
      </c>
      <c r="N120" t="str">
        <f>IF(AND(Table1[[#This Row],[Rating]]&gt;=4.2, Table1[[#This Row],[Ratings_Count]]&lt;10000), "Hidden Gem", "Not a Hidden Gem")</f>
        <v>Hidden Gem</v>
      </c>
    </row>
    <row r="121" spans="1:14" x14ac:dyDescent="0.25">
      <c r="A121" t="s">
        <v>729</v>
      </c>
      <c r="B121" t="s">
        <v>728</v>
      </c>
      <c r="C121">
        <v>4.4800000000000004</v>
      </c>
      <c r="D121" t="s">
        <v>11</v>
      </c>
      <c r="E121">
        <v>208</v>
      </c>
      <c r="F121">
        <v>897</v>
      </c>
      <c r="G121">
        <v>17</v>
      </c>
      <c r="H121">
        <v>2006</v>
      </c>
      <c r="I121" t="s">
        <v>722</v>
      </c>
      <c r="J121" t="s">
        <v>13</v>
      </c>
      <c r="K121" t="str" cm="1">
        <f t="array" ref="K121">_xlfn.IFS(Table1[[#This Row],[Rating]] &gt;=4.5, "Elite",Table1[[#This Row],[Rating]]&gt;=4, "Highly Rated", Table1[[#This Row],[Rating]]&gt;=3.5,"Above Average", Table1[[#This Row],[Rating]]&lt;3.5, "Average or Below")</f>
        <v>Highly Rated</v>
      </c>
      <c r="L121" t="str" cm="1">
        <f t="array" ref="L121">_xlfn.IFS(Table1[[#This Row],[Pages]]&lt;=150,"Very Short",Table1[[#This Row],[Pages]]&lt;=299,"Short",Table1[[#This Row],[Pages]]&lt;=499,"Medium",Table1[[#This Row],[Pages]]&lt;=699,"Long",Table1[[#This Row],[Pages]]&gt;=700,"Epic")</f>
        <v>Short</v>
      </c>
      <c r="M121" t="str" cm="1">
        <f t="array" ref="M121">_xlfn.IFS(Table1[[#This Row],[Ratings_Count]]&gt;=1000000,"Mega Popular",Table1[[#This Row],[Ratings_Count]]&gt;=100000,"Popular",Table1[[#This Row],[Ratings_Count]]&gt;=10000,"Mid Popular",Table1[[#This Row],[Ratings_Count]]&lt;10000,"Niche")</f>
        <v>Niche</v>
      </c>
      <c r="N121" t="str">
        <f>IF(AND(Table1[[#This Row],[Rating]]&gt;=4.2, Table1[[#This Row],[Ratings_Count]]&lt;10000), "Hidden Gem", "Not a Hidden Gem")</f>
        <v>Hidden Gem</v>
      </c>
    </row>
    <row r="122" spans="1:14" x14ac:dyDescent="0.25">
      <c r="A122" t="s">
        <v>870</v>
      </c>
      <c r="B122" t="s">
        <v>871</v>
      </c>
      <c r="C122">
        <v>4.4800000000000004</v>
      </c>
      <c r="D122" t="s">
        <v>11</v>
      </c>
      <c r="E122">
        <v>368</v>
      </c>
      <c r="F122">
        <v>273</v>
      </c>
      <c r="G122">
        <v>30</v>
      </c>
      <c r="H122">
        <v>2006</v>
      </c>
      <c r="I122" t="s">
        <v>818</v>
      </c>
      <c r="J122" t="s">
        <v>13</v>
      </c>
      <c r="K122" t="str" cm="1">
        <f t="array" ref="K122">_xlfn.IFS(Table1[[#This Row],[Rating]] &gt;=4.5, "Elite",Table1[[#This Row],[Rating]]&gt;=4, "Highly Rated", Table1[[#This Row],[Rating]]&gt;=3.5,"Above Average", Table1[[#This Row],[Rating]]&lt;3.5, "Average or Below")</f>
        <v>Highly Rated</v>
      </c>
      <c r="L122" t="str" cm="1">
        <f t="array" ref="L122">_xlfn.IFS(Table1[[#This Row],[Pages]]&lt;=150,"Very Short",Table1[[#This Row],[Pages]]&lt;=299,"Short",Table1[[#This Row],[Pages]]&lt;=499,"Medium",Table1[[#This Row],[Pages]]&lt;=699,"Long",Table1[[#This Row],[Pages]]&gt;=700,"Epic")</f>
        <v>Medium</v>
      </c>
      <c r="M122" t="str" cm="1">
        <f t="array" ref="M122">_xlfn.IFS(Table1[[#This Row],[Ratings_Count]]&gt;=1000000,"Mega Popular",Table1[[#This Row],[Ratings_Count]]&gt;=100000,"Popular",Table1[[#This Row],[Ratings_Count]]&gt;=10000,"Mid Popular",Table1[[#This Row],[Ratings_Count]]&lt;10000,"Niche")</f>
        <v>Niche</v>
      </c>
      <c r="N122" t="str">
        <f>IF(AND(Table1[[#This Row],[Rating]]&gt;=4.2, Table1[[#This Row],[Ratings_Count]]&lt;10000), "Hidden Gem", "Not a Hidden Gem")</f>
        <v>Hidden Gem</v>
      </c>
    </row>
    <row r="123" spans="1:14" x14ac:dyDescent="0.25">
      <c r="A123" t="s">
        <v>4517</v>
      </c>
      <c r="B123" t="s">
        <v>4518</v>
      </c>
      <c r="C123">
        <v>4.4800000000000004</v>
      </c>
      <c r="D123" t="s">
        <v>11</v>
      </c>
      <c r="E123">
        <v>243</v>
      </c>
      <c r="F123">
        <v>11422</v>
      </c>
      <c r="G123">
        <v>78</v>
      </c>
      <c r="H123">
        <v>2004</v>
      </c>
      <c r="I123" t="s">
        <v>1139</v>
      </c>
      <c r="J123" t="s">
        <v>13</v>
      </c>
      <c r="K123" t="str" cm="1">
        <f t="array" ref="K123">_xlfn.IFS(Table1[[#This Row],[Rating]] &gt;=4.5, "Elite",Table1[[#This Row],[Rating]]&gt;=4, "Highly Rated", Table1[[#This Row],[Rating]]&gt;=3.5,"Above Average", Table1[[#This Row],[Rating]]&lt;3.5, "Average or Below")</f>
        <v>Highly Rated</v>
      </c>
      <c r="L123" t="str" cm="1">
        <f t="array" ref="L123">_xlfn.IFS(Table1[[#This Row],[Pages]]&lt;=150,"Very Short",Table1[[#This Row],[Pages]]&lt;=299,"Short",Table1[[#This Row],[Pages]]&lt;=499,"Medium",Table1[[#This Row],[Pages]]&lt;=699,"Long",Table1[[#This Row],[Pages]]&gt;=700,"Epic")</f>
        <v>Short</v>
      </c>
      <c r="M123" t="str" cm="1">
        <f t="array" ref="M123">_xlfn.IFS(Table1[[#This Row],[Ratings_Count]]&gt;=1000000,"Mega Popular",Table1[[#This Row],[Ratings_Count]]&gt;=100000,"Popular",Table1[[#This Row],[Ratings_Count]]&gt;=10000,"Mid Popular",Table1[[#This Row],[Ratings_Count]]&lt;10000,"Niche")</f>
        <v>Mid Popular</v>
      </c>
      <c r="N123" t="str">
        <f>IF(AND(Table1[[#This Row],[Rating]]&gt;=4.2, Table1[[#This Row],[Ratings_Count]]&lt;10000), "Hidden Gem", "Not a Hidden Gem")</f>
        <v>Not a Hidden Gem</v>
      </c>
    </row>
    <row r="124" spans="1:14" x14ac:dyDescent="0.25">
      <c r="A124" t="s">
        <v>8053</v>
      </c>
      <c r="B124" t="s">
        <v>895</v>
      </c>
      <c r="C124">
        <v>4.4800000000000004</v>
      </c>
      <c r="D124" t="s">
        <v>11</v>
      </c>
      <c r="E124">
        <v>701</v>
      </c>
      <c r="F124">
        <v>1872</v>
      </c>
      <c r="G124">
        <v>106</v>
      </c>
      <c r="H124">
        <v>2000</v>
      </c>
      <c r="I124" t="s">
        <v>2058</v>
      </c>
      <c r="J124" t="s">
        <v>2014</v>
      </c>
      <c r="K124" t="str" cm="1">
        <f t="array" ref="K124">_xlfn.IFS(Table1[[#This Row],[Rating]] &gt;=4.5, "Elite",Table1[[#This Row],[Rating]]&gt;=4, "Highly Rated", Table1[[#This Row],[Rating]]&gt;=3.5,"Above Average", Table1[[#This Row],[Rating]]&lt;3.5, "Average or Below")</f>
        <v>Highly Rated</v>
      </c>
      <c r="L124" t="str" cm="1">
        <f t="array" ref="L124">_xlfn.IFS(Table1[[#This Row],[Pages]]&lt;=150,"Very Short",Table1[[#This Row],[Pages]]&lt;=299,"Short",Table1[[#This Row],[Pages]]&lt;=499,"Medium",Table1[[#This Row],[Pages]]&lt;=699,"Long",Table1[[#This Row],[Pages]]&gt;=700,"Epic")</f>
        <v>Epic</v>
      </c>
      <c r="M124" t="str" cm="1">
        <f t="array" ref="M124">_xlfn.IFS(Table1[[#This Row],[Ratings_Count]]&gt;=1000000,"Mega Popular",Table1[[#This Row],[Ratings_Count]]&gt;=100000,"Popular",Table1[[#This Row],[Ratings_Count]]&gt;=10000,"Mid Popular",Table1[[#This Row],[Ratings_Count]]&lt;10000,"Niche")</f>
        <v>Niche</v>
      </c>
      <c r="N124" t="str">
        <f>IF(AND(Table1[[#This Row],[Rating]]&gt;=4.2, Table1[[#This Row],[Ratings_Count]]&lt;10000), "Hidden Gem", "Not a Hidden Gem")</f>
        <v>Hidden Gem</v>
      </c>
    </row>
    <row r="125" spans="1:14" x14ac:dyDescent="0.25">
      <c r="A125" t="s">
        <v>10532</v>
      </c>
      <c r="B125" t="s">
        <v>10533</v>
      </c>
      <c r="C125">
        <v>4.4800000000000004</v>
      </c>
      <c r="D125" t="s">
        <v>11</v>
      </c>
      <c r="E125">
        <v>576</v>
      </c>
      <c r="F125">
        <v>96</v>
      </c>
      <c r="G125">
        <v>2</v>
      </c>
      <c r="H125">
        <v>1982</v>
      </c>
      <c r="I125" t="s">
        <v>68</v>
      </c>
      <c r="J125" t="s">
        <v>13</v>
      </c>
      <c r="K125" t="str" cm="1">
        <f t="array" ref="K125">_xlfn.IFS(Table1[[#This Row],[Rating]] &gt;=4.5, "Elite",Table1[[#This Row],[Rating]]&gt;=4, "Highly Rated", Table1[[#This Row],[Rating]]&gt;=3.5,"Above Average", Table1[[#This Row],[Rating]]&lt;3.5, "Average or Below")</f>
        <v>Highly Rated</v>
      </c>
      <c r="L125" t="str" cm="1">
        <f t="array" ref="L125">_xlfn.IFS(Table1[[#This Row],[Pages]]&lt;=150,"Very Short",Table1[[#This Row],[Pages]]&lt;=299,"Short",Table1[[#This Row],[Pages]]&lt;=499,"Medium",Table1[[#This Row],[Pages]]&lt;=699,"Long",Table1[[#This Row],[Pages]]&gt;=700,"Epic")</f>
        <v>Long</v>
      </c>
      <c r="M125" t="str" cm="1">
        <f t="array" ref="M125">_xlfn.IFS(Table1[[#This Row],[Ratings_Count]]&gt;=1000000,"Mega Popular",Table1[[#This Row],[Ratings_Count]]&gt;=100000,"Popular",Table1[[#This Row],[Ratings_Count]]&gt;=10000,"Mid Popular",Table1[[#This Row],[Ratings_Count]]&lt;10000,"Niche")</f>
        <v>Niche</v>
      </c>
      <c r="N125" t="str">
        <f>IF(AND(Table1[[#This Row],[Rating]]&gt;=4.2, Table1[[#This Row],[Ratings_Count]]&lt;10000), "Hidden Gem", "Not a Hidden Gem")</f>
        <v>Hidden Gem</v>
      </c>
    </row>
    <row r="126" spans="1:14" x14ac:dyDescent="0.25">
      <c r="A126" t="s">
        <v>10562</v>
      </c>
      <c r="B126" t="s">
        <v>6312</v>
      </c>
      <c r="C126">
        <v>4.4800000000000004</v>
      </c>
      <c r="D126" t="s">
        <v>11</v>
      </c>
      <c r="E126">
        <v>756</v>
      </c>
      <c r="F126">
        <v>240</v>
      </c>
      <c r="G126">
        <v>27</v>
      </c>
      <c r="H126">
        <v>1988</v>
      </c>
      <c r="I126" t="s">
        <v>1571</v>
      </c>
      <c r="J126" t="s">
        <v>13</v>
      </c>
      <c r="K126" t="str" cm="1">
        <f t="array" ref="K126">_xlfn.IFS(Table1[[#This Row],[Rating]] &gt;=4.5, "Elite",Table1[[#This Row],[Rating]]&gt;=4, "Highly Rated", Table1[[#This Row],[Rating]]&gt;=3.5,"Above Average", Table1[[#This Row],[Rating]]&lt;3.5, "Average or Below")</f>
        <v>Highly Rated</v>
      </c>
      <c r="L126" t="str" cm="1">
        <f t="array" ref="L126">_xlfn.IFS(Table1[[#This Row],[Pages]]&lt;=150,"Very Short",Table1[[#This Row],[Pages]]&lt;=299,"Short",Table1[[#This Row],[Pages]]&lt;=499,"Medium",Table1[[#This Row],[Pages]]&lt;=699,"Long",Table1[[#This Row],[Pages]]&gt;=700,"Epic")</f>
        <v>Epic</v>
      </c>
      <c r="M126" t="str" cm="1">
        <f t="array" ref="M126">_xlfn.IFS(Table1[[#This Row],[Ratings_Count]]&gt;=1000000,"Mega Popular",Table1[[#This Row],[Ratings_Count]]&gt;=100000,"Popular",Table1[[#This Row],[Ratings_Count]]&gt;=10000,"Mid Popular",Table1[[#This Row],[Ratings_Count]]&lt;10000,"Niche")</f>
        <v>Niche</v>
      </c>
      <c r="N126" t="str">
        <f>IF(AND(Table1[[#This Row],[Rating]]&gt;=4.2, Table1[[#This Row],[Ratings_Count]]&lt;10000), "Hidden Gem", "Not a Hidden Gem")</f>
        <v>Hidden Gem</v>
      </c>
    </row>
    <row r="127" spans="1:14" x14ac:dyDescent="0.25">
      <c r="A127" t="s">
        <v>10591</v>
      </c>
      <c r="B127" t="s">
        <v>10592</v>
      </c>
      <c r="C127">
        <v>4.4800000000000004</v>
      </c>
      <c r="D127" t="s">
        <v>11</v>
      </c>
      <c r="E127">
        <v>465</v>
      </c>
      <c r="F127">
        <v>64</v>
      </c>
      <c r="G127">
        <v>3</v>
      </c>
      <c r="H127">
        <v>1984</v>
      </c>
      <c r="I127" t="s">
        <v>144</v>
      </c>
      <c r="J127" t="s">
        <v>13</v>
      </c>
      <c r="K127" t="str" cm="1">
        <f t="array" ref="K127">_xlfn.IFS(Table1[[#This Row],[Rating]] &gt;=4.5, "Elite",Table1[[#This Row],[Rating]]&gt;=4, "Highly Rated", Table1[[#This Row],[Rating]]&gt;=3.5,"Above Average", Table1[[#This Row],[Rating]]&lt;3.5, "Average or Below")</f>
        <v>Highly Rated</v>
      </c>
      <c r="L127" t="str" cm="1">
        <f t="array" ref="L127">_xlfn.IFS(Table1[[#This Row],[Pages]]&lt;=150,"Very Short",Table1[[#This Row],[Pages]]&lt;=299,"Short",Table1[[#This Row],[Pages]]&lt;=499,"Medium",Table1[[#This Row],[Pages]]&lt;=699,"Long",Table1[[#This Row],[Pages]]&gt;=700,"Epic")</f>
        <v>Medium</v>
      </c>
      <c r="M127" t="str" cm="1">
        <f t="array" ref="M127">_xlfn.IFS(Table1[[#This Row],[Ratings_Count]]&gt;=1000000,"Mega Popular",Table1[[#This Row],[Ratings_Count]]&gt;=100000,"Popular",Table1[[#This Row],[Ratings_Count]]&gt;=10000,"Mid Popular",Table1[[#This Row],[Ratings_Count]]&lt;10000,"Niche")</f>
        <v>Niche</v>
      </c>
      <c r="N127" t="str">
        <f>IF(AND(Table1[[#This Row],[Rating]]&gt;=4.2, Table1[[#This Row],[Ratings_Count]]&lt;10000), "Hidden Gem", "Not a Hidden Gem")</f>
        <v>Hidden Gem</v>
      </c>
    </row>
    <row r="128" spans="1:14" x14ac:dyDescent="0.25">
      <c r="A128" t="s">
        <v>10640</v>
      </c>
      <c r="B128" t="s">
        <v>3602</v>
      </c>
      <c r="C128">
        <v>4.4800000000000004</v>
      </c>
      <c r="D128" t="s">
        <v>11</v>
      </c>
      <c r="E128">
        <v>534</v>
      </c>
      <c r="F128">
        <v>293</v>
      </c>
      <c r="G128">
        <v>9</v>
      </c>
      <c r="H128">
        <v>1991</v>
      </c>
      <c r="I128" t="s">
        <v>10641</v>
      </c>
      <c r="J128" t="s">
        <v>13</v>
      </c>
      <c r="K128" t="str" cm="1">
        <f t="array" ref="K128">_xlfn.IFS(Table1[[#This Row],[Rating]] &gt;=4.5, "Elite",Table1[[#This Row],[Rating]]&gt;=4, "Highly Rated", Table1[[#This Row],[Rating]]&gt;=3.5,"Above Average", Table1[[#This Row],[Rating]]&lt;3.5, "Average or Below")</f>
        <v>Highly Rated</v>
      </c>
      <c r="L128" t="str" cm="1">
        <f t="array" ref="L128">_xlfn.IFS(Table1[[#This Row],[Pages]]&lt;=150,"Very Short",Table1[[#This Row],[Pages]]&lt;=299,"Short",Table1[[#This Row],[Pages]]&lt;=499,"Medium",Table1[[#This Row],[Pages]]&lt;=699,"Long",Table1[[#This Row],[Pages]]&gt;=700,"Epic")</f>
        <v>Long</v>
      </c>
      <c r="M128" t="str" cm="1">
        <f t="array" ref="M128">_xlfn.IFS(Table1[[#This Row],[Ratings_Count]]&gt;=1000000,"Mega Popular",Table1[[#This Row],[Ratings_Count]]&gt;=100000,"Popular",Table1[[#This Row],[Ratings_Count]]&gt;=10000,"Mid Popular",Table1[[#This Row],[Ratings_Count]]&lt;10000,"Niche")</f>
        <v>Niche</v>
      </c>
      <c r="N128" t="str">
        <f>IF(AND(Table1[[#This Row],[Rating]]&gt;=4.2, Table1[[#This Row],[Ratings_Count]]&lt;10000), "Hidden Gem", "Not a Hidden Gem")</f>
        <v>Hidden Gem</v>
      </c>
    </row>
    <row r="129" spans="1:14" x14ac:dyDescent="0.25">
      <c r="A129" t="s">
        <v>11305</v>
      </c>
      <c r="B129" t="s">
        <v>11306</v>
      </c>
      <c r="C129">
        <v>4.4800000000000004</v>
      </c>
      <c r="D129" t="s">
        <v>11</v>
      </c>
      <c r="E129">
        <v>576</v>
      </c>
      <c r="F129">
        <v>5880</v>
      </c>
      <c r="G129">
        <v>618</v>
      </c>
      <c r="H129">
        <v>1992</v>
      </c>
      <c r="I129" t="s">
        <v>86</v>
      </c>
      <c r="J129" t="s">
        <v>13</v>
      </c>
      <c r="K129" t="str" cm="1">
        <f t="array" ref="K129">_xlfn.IFS(Table1[[#This Row],[Rating]] &gt;=4.5, "Elite",Table1[[#This Row],[Rating]]&gt;=4, "Highly Rated", Table1[[#This Row],[Rating]]&gt;=3.5,"Above Average", Table1[[#This Row],[Rating]]&lt;3.5, "Average or Below")</f>
        <v>Highly Rated</v>
      </c>
      <c r="L129" t="str" cm="1">
        <f t="array" ref="L129">_xlfn.IFS(Table1[[#This Row],[Pages]]&lt;=150,"Very Short",Table1[[#This Row],[Pages]]&lt;=299,"Short",Table1[[#This Row],[Pages]]&lt;=499,"Medium",Table1[[#This Row],[Pages]]&lt;=699,"Long",Table1[[#This Row],[Pages]]&gt;=700,"Epic")</f>
        <v>Long</v>
      </c>
      <c r="M129" t="str" cm="1">
        <f t="array" ref="M129">_xlfn.IFS(Table1[[#This Row],[Ratings_Count]]&gt;=1000000,"Mega Popular",Table1[[#This Row],[Ratings_Count]]&gt;=100000,"Popular",Table1[[#This Row],[Ratings_Count]]&gt;=10000,"Mid Popular",Table1[[#This Row],[Ratings_Count]]&lt;10000,"Niche")</f>
        <v>Niche</v>
      </c>
      <c r="N129" t="str">
        <f>IF(AND(Table1[[#This Row],[Rating]]&gt;=4.2, Table1[[#This Row],[Ratings_Count]]&lt;10000), "Hidden Gem", "Not a Hidden Gem")</f>
        <v>Hidden Gem</v>
      </c>
    </row>
    <row r="130" spans="1:14" x14ac:dyDescent="0.25">
      <c r="A130" t="s">
        <v>11893</v>
      </c>
      <c r="B130" t="s">
        <v>11048</v>
      </c>
      <c r="C130">
        <v>4.4800000000000004</v>
      </c>
      <c r="D130" t="s">
        <v>11</v>
      </c>
      <c r="E130">
        <v>1312</v>
      </c>
      <c r="F130">
        <v>373</v>
      </c>
      <c r="G130">
        <v>18</v>
      </c>
      <c r="H130">
        <v>1996</v>
      </c>
      <c r="I130" t="s">
        <v>603</v>
      </c>
      <c r="J130" t="s">
        <v>13</v>
      </c>
      <c r="K130" t="str" cm="1">
        <f t="array" ref="K130">_xlfn.IFS(Table1[[#This Row],[Rating]] &gt;=4.5, "Elite",Table1[[#This Row],[Rating]]&gt;=4, "Highly Rated", Table1[[#This Row],[Rating]]&gt;=3.5,"Above Average", Table1[[#This Row],[Rating]]&lt;3.5, "Average or Below")</f>
        <v>Highly Rated</v>
      </c>
      <c r="L130" t="str" cm="1">
        <f t="array" ref="L130">_xlfn.IFS(Table1[[#This Row],[Pages]]&lt;=150,"Very Short",Table1[[#This Row],[Pages]]&lt;=299,"Short",Table1[[#This Row],[Pages]]&lt;=499,"Medium",Table1[[#This Row],[Pages]]&lt;=699,"Long",Table1[[#This Row],[Pages]]&gt;=700,"Epic")</f>
        <v>Epic</v>
      </c>
      <c r="M130" t="str" cm="1">
        <f t="array" ref="M130">_xlfn.IFS(Table1[[#This Row],[Ratings_Count]]&gt;=1000000,"Mega Popular",Table1[[#This Row],[Ratings_Count]]&gt;=100000,"Popular",Table1[[#This Row],[Ratings_Count]]&gt;=10000,"Mid Popular",Table1[[#This Row],[Ratings_Count]]&lt;10000,"Niche")</f>
        <v>Niche</v>
      </c>
      <c r="N130" t="str">
        <f>IF(AND(Table1[[#This Row],[Rating]]&gt;=4.2, Table1[[#This Row],[Ratings_Count]]&lt;10000), "Hidden Gem", "Not a Hidden Gem")</f>
        <v>Hidden Gem</v>
      </c>
    </row>
    <row r="131" spans="1:14" x14ac:dyDescent="0.25">
      <c r="A131" t="s">
        <v>12088</v>
      </c>
      <c r="B131" t="s">
        <v>12089</v>
      </c>
      <c r="C131">
        <v>4.4800000000000004</v>
      </c>
      <c r="D131" t="s">
        <v>11</v>
      </c>
      <c r="E131">
        <v>416</v>
      </c>
      <c r="F131">
        <v>128</v>
      </c>
      <c r="G131">
        <v>8</v>
      </c>
      <c r="H131">
        <v>1997</v>
      </c>
      <c r="I131" t="s">
        <v>1074</v>
      </c>
      <c r="J131" t="s">
        <v>13</v>
      </c>
      <c r="K131" t="str" cm="1">
        <f t="array" ref="K131">_xlfn.IFS(Table1[[#This Row],[Rating]] &gt;=4.5, "Elite",Table1[[#This Row],[Rating]]&gt;=4, "Highly Rated", Table1[[#This Row],[Rating]]&gt;=3.5,"Above Average", Table1[[#This Row],[Rating]]&lt;3.5, "Average or Below")</f>
        <v>Highly Rated</v>
      </c>
      <c r="L131" t="str" cm="1">
        <f t="array" ref="L131">_xlfn.IFS(Table1[[#This Row],[Pages]]&lt;=150,"Very Short",Table1[[#This Row],[Pages]]&lt;=299,"Short",Table1[[#This Row],[Pages]]&lt;=499,"Medium",Table1[[#This Row],[Pages]]&lt;=699,"Long",Table1[[#This Row],[Pages]]&gt;=700,"Epic")</f>
        <v>Medium</v>
      </c>
      <c r="M131" t="str" cm="1">
        <f t="array" ref="M131">_xlfn.IFS(Table1[[#This Row],[Ratings_Count]]&gt;=1000000,"Mega Popular",Table1[[#This Row],[Ratings_Count]]&gt;=100000,"Popular",Table1[[#This Row],[Ratings_Count]]&gt;=10000,"Mid Popular",Table1[[#This Row],[Ratings_Count]]&lt;10000,"Niche")</f>
        <v>Niche</v>
      </c>
      <c r="N131" t="str">
        <f>IF(AND(Table1[[#This Row],[Rating]]&gt;=4.2, Table1[[#This Row],[Ratings_Count]]&lt;10000), "Hidden Gem", "Not a Hidden Gem")</f>
        <v>Hidden Gem</v>
      </c>
    </row>
    <row r="132" spans="1:14" x14ac:dyDescent="0.25">
      <c r="A132" t="s">
        <v>625</v>
      </c>
      <c r="B132" t="s">
        <v>626</v>
      </c>
      <c r="C132">
        <v>4.47</v>
      </c>
      <c r="D132" t="s">
        <v>11</v>
      </c>
      <c r="E132">
        <v>281</v>
      </c>
      <c r="F132">
        <v>291</v>
      </c>
      <c r="G132">
        <v>7</v>
      </c>
      <c r="H132">
        <v>2006</v>
      </c>
      <c r="I132" t="s">
        <v>627</v>
      </c>
      <c r="J132" t="s">
        <v>13</v>
      </c>
      <c r="K132" t="str" cm="1">
        <f t="array" ref="K132">_xlfn.IFS(Table1[[#This Row],[Rating]] &gt;=4.5, "Elite",Table1[[#This Row],[Rating]]&gt;=4, "Highly Rated", Table1[[#This Row],[Rating]]&gt;=3.5,"Above Average", Table1[[#This Row],[Rating]]&lt;3.5, "Average or Below")</f>
        <v>Highly Rated</v>
      </c>
      <c r="L132" t="str" cm="1">
        <f t="array" ref="L132">_xlfn.IFS(Table1[[#This Row],[Pages]]&lt;=150,"Very Short",Table1[[#This Row],[Pages]]&lt;=299,"Short",Table1[[#This Row],[Pages]]&lt;=499,"Medium",Table1[[#This Row],[Pages]]&lt;=699,"Long",Table1[[#This Row],[Pages]]&gt;=700,"Epic")</f>
        <v>Short</v>
      </c>
      <c r="M132" t="str" cm="1">
        <f t="array" ref="M132">_xlfn.IFS(Table1[[#This Row],[Ratings_Count]]&gt;=1000000,"Mega Popular",Table1[[#This Row],[Ratings_Count]]&gt;=100000,"Popular",Table1[[#This Row],[Ratings_Count]]&gt;=10000,"Mid Popular",Table1[[#This Row],[Ratings_Count]]&lt;10000,"Niche")</f>
        <v>Niche</v>
      </c>
      <c r="N132" t="str">
        <f>IF(AND(Table1[[#This Row],[Rating]]&gt;=4.2, Table1[[#This Row],[Ratings_Count]]&lt;10000), "Hidden Gem", "Not a Hidden Gem")</f>
        <v>Hidden Gem</v>
      </c>
    </row>
    <row r="133" spans="1:14" x14ac:dyDescent="0.25">
      <c r="A133" t="s">
        <v>1206</v>
      </c>
      <c r="B133" t="s">
        <v>1207</v>
      </c>
      <c r="C133">
        <v>4.47</v>
      </c>
      <c r="D133" t="s">
        <v>11</v>
      </c>
      <c r="E133">
        <v>1060</v>
      </c>
      <c r="F133">
        <v>222</v>
      </c>
      <c r="G133">
        <v>12</v>
      </c>
      <c r="H133">
        <v>2006</v>
      </c>
      <c r="I133" t="s">
        <v>208</v>
      </c>
      <c r="J133" t="s">
        <v>13</v>
      </c>
      <c r="K133" t="str" cm="1">
        <f t="array" ref="K133">_xlfn.IFS(Table1[[#This Row],[Rating]] &gt;=4.5, "Elite",Table1[[#This Row],[Rating]]&gt;=4, "Highly Rated", Table1[[#This Row],[Rating]]&gt;=3.5,"Above Average", Table1[[#This Row],[Rating]]&lt;3.5, "Average or Below")</f>
        <v>Highly Rated</v>
      </c>
      <c r="L133" t="str" cm="1">
        <f t="array" ref="L133">_xlfn.IFS(Table1[[#This Row],[Pages]]&lt;=150,"Very Short",Table1[[#This Row],[Pages]]&lt;=299,"Short",Table1[[#This Row],[Pages]]&lt;=499,"Medium",Table1[[#This Row],[Pages]]&lt;=699,"Long",Table1[[#This Row],[Pages]]&gt;=700,"Epic")</f>
        <v>Epic</v>
      </c>
      <c r="M133" t="str" cm="1">
        <f t="array" ref="M133">_xlfn.IFS(Table1[[#This Row],[Ratings_Count]]&gt;=1000000,"Mega Popular",Table1[[#This Row],[Ratings_Count]]&gt;=100000,"Popular",Table1[[#This Row],[Ratings_Count]]&gt;=10000,"Mid Popular",Table1[[#This Row],[Ratings_Count]]&lt;10000,"Niche")</f>
        <v>Niche</v>
      </c>
      <c r="N133" t="str">
        <f>IF(AND(Table1[[#This Row],[Rating]]&gt;=4.2, Table1[[#This Row],[Ratings_Count]]&lt;10000), "Hidden Gem", "Not a Hidden Gem")</f>
        <v>Hidden Gem</v>
      </c>
    </row>
    <row r="134" spans="1:14" x14ac:dyDescent="0.25">
      <c r="A134" t="s">
        <v>1618</v>
      </c>
      <c r="B134" t="s">
        <v>1619</v>
      </c>
      <c r="C134">
        <v>4.47</v>
      </c>
      <c r="D134" t="s">
        <v>11</v>
      </c>
      <c r="E134">
        <v>243</v>
      </c>
      <c r="F134">
        <v>499</v>
      </c>
      <c r="G134">
        <v>11</v>
      </c>
      <c r="H134">
        <v>2006</v>
      </c>
      <c r="I134" t="s">
        <v>1620</v>
      </c>
      <c r="J134" t="s">
        <v>13</v>
      </c>
      <c r="K134" t="str" cm="1">
        <f t="array" ref="K134">_xlfn.IFS(Table1[[#This Row],[Rating]] &gt;=4.5, "Elite",Table1[[#This Row],[Rating]]&gt;=4, "Highly Rated", Table1[[#This Row],[Rating]]&gt;=3.5,"Above Average", Table1[[#This Row],[Rating]]&lt;3.5, "Average or Below")</f>
        <v>Highly Rated</v>
      </c>
      <c r="L134" t="str" cm="1">
        <f t="array" ref="L134">_xlfn.IFS(Table1[[#This Row],[Pages]]&lt;=150,"Very Short",Table1[[#This Row],[Pages]]&lt;=299,"Short",Table1[[#This Row],[Pages]]&lt;=499,"Medium",Table1[[#This Row],[Pages]]&lt;=699,"Long",Table1[[#This Row],[Pages]]&gt;=700,"Epic")</f>
        <v>Short</v>
      </c>
      <c r="M134" t="str" cm="1">
        <f t="array" ref="M134">_xlfn.IFS(Table1[[#This Row],[Ratings_Count]]&gt;=1000000,"Mega Popular",Table1[[#This Row],[Ratings_Count]]&gt;=100000,"Popular",Table1[[#This Row],[Ratings_Count]]&gt;=10000,"Mid Popular",Table1[[#This Row],[Ratings_Count]]&lt;10000,"Niche")</f>
        <v>Niche</v>
      </c>
      <c r="N134" t="str">
        <f>IF(AND(Table1[[#This Row],[Rating]]&gt;=4.2, Table1[[#This Row],[Ratings_Count]]&lt;10000), "Hidden Gem", "Not a Hidden Gem")</f>
        <v>Hidden Gem</v>
      </c>
    </row>
    <row r="135" spans="1:14" x14ac:dyDescent="0.25">
      <c r="A135" t="s">
        <v>2553</v>
      </c>
      <c r="B135" t="s">
        <v>2554</v>
      </c>
      <c r="C135">
        <v>4.47</v>
      </c>
      <c r="D135" t="s">
        <v>11</v>
      </c>
      <c r="E135">
        <v>548</v>
      </c>
      <c r="F135">
        <v>10580</v>
      </c>
      <c r="G135">
        <v>118</v>
      </c>
      <c r="H135">
        <v>2005</v>
      </c>
      <c r="I135" t="s">
        <v>2555</v>
      </c>
      <c r="J135" t="s">
        <v>2014</v>
      </c>
      <c r="K135" t="str" cm="1">
        <f t="array" ref="K135">_xlfn.IFS(Table1[[#This Row],[Rating]] &gt;=4.5, "Elite",Table1[[#This Row],[Rating]]&gt;=4, "Highly Rated", Table1[[#This Row],[Rating]]&gt;=3.5,"Above Average", Table1[[#This Row],[Rating]]&lt;3.5, "Average or Below")</f>
        <v>Highly Rated</v>
      </c>
      <c r="L135" t="str" cm="1">
        <f t="array" ref="L135">_xlfn.IFS(Table1[[#This Row],[Pages]]&lt;=150,"Very Short",Table1[[#This Row],[Pages]]&lt;=299,"Short",Table1[[#This Row],[Pages]]&lt;=499,"Medium",Table1[[#This Row],[Pages]]&lt;=699,"Long",Table1[[#This Row],[Pages]]&gt;=700,"Epic")</f>
        <v>Long</v>
      </c>
      <c r="M135" t="str" cm="1">
        <f t="array" ref="M135">_xlfn.IFS(Table1[[#This Row],[Ratings_Count]]&gt;=1000000,"Mega Popular",Table1[[#This Row],[Ratings_Count]]&gt;=100000,"Popular",Table1[[#This Row],[Ratings_Count]]&gt;=10000,"Mid Popular",Table1[[#This Row],[Ratings_Count]]&lt;10000,"Niche")</f>
        <v>Mid Popular</v>
      </c>
      <c r="N135" t="str">
        <f>IF(AND(Table1[[#This Row],[Rating]]&gt;=4.2, Table1[[#This Row],[Ratings_Count]]&lt;10000), "Hidden Gem", "Not a Hidden Gem")</f>
        <v>Not a Hidden Gem</v>
      </c>
    </row>
    <row r="136" spans="1:14" x14ac:dyDescent="0.25">
      <c r="A136" t="s">
        <v>5482</v>
      </c>
      <c r="B136" t="s">
        <v>5481</v>
      </c>
      <c r="C136">
        <v>4.47</v>
      </c>
      <c r="D136" t="s">
        <v>11</v>
      </c>
      <c r="E136">
        <v>709</v>
      </c>
      <c r="F136">
        <v>874</v>
      </c>
      <c r="G136">
        <v>57</v>
      </c>
      <c r="H136">
        <v>2003</v>
      </c>
      <c r="I136" t="s">
        <v>2957</v>
      </c>
      <c r="J136" t="s">
        <v>13</v>
      </c>
      <c r="K136" t="str" cm="1">
        <f t="array" ref="K136">_xlfn.IFS(Table1[[#This Row],[Rating]] &gt;=4.5, "Elite",Table1[[#This Row],[Rating]]&gt;=4, "Highly Rated", Table1[[#This Row],[Rating]]&gt;=3.5,"Above Average", Table1[[#This Row],[Rating]]&lt;3.5, "Average or Below")</f>
        <v>Highly Rated</v>
      </c>
      <c r="L136" t="str" cm="1">
        <f t="array" ref="L136">_xlfn.IFS(Table1[[#This Row],[Pages]]&lt;=150,"Very Short",Table1[[#This Row],[Pages]]&lt;=299,"Short",Table1[[#This Row],[Pages]]&lt;=499,"Medium",Table1[[#This Row],[Pages]]&lt;=699,"Long",Table1[[#This Row],[Pages]]&gt;=700,"Epic")</f>
        <v>Epic</v>
      </c>
      <c r="M136" t="str" cm="1">
        <f t="array" ref="M136">_xlfn.IFS(Table1[[#This Row],[Ratings_Count]]&gt;=1000000,"Mega Popular",Table1[[#This Row],[Ratings_Count]]&gt;=100000,"Popular",Table1[[#This Row],[Ratings_Count]]&gt;=10000,"Mid Popular",Table1[[#This Row],[Ratings_Count]]&lt;10000,"Niche")</f>
        <v>Niche</v>
      </c>
      <c r="N136" t="str">
        <f>IF(AND(Table1[[#This Row],[Rating]]&gt;=4.2, Table1[[#This Row],[Ratings_Count]]&lt;10000), "Hidden Gem", "Not a Hidden Gem")</f>
        <v>Hidden Gem</v>
      </c>
    </row>
    <row r="137" spans="1:14" x14ac:dyDescent="0.25">
      <c r="A137" t="s">
        <v>5670</v>
      </c>
      <c r="B137" t="s">
        <v>4313</v>
      </c>
      <c r="C137">
        <v>4.47</v>
      </c>
      <c r="D137" t="s">
        <v>11</v>
      </c>
      <c r="E137">
        <v>140</v>
      </c>
      <c r="F137">
        <v>9963</v>
      </c>
      <c r="G137">
        <v>90</v>
      </c>
      <c r="H137">
        <v>2003</v>
      </c>
      <c r="I137" t="s">
        <v>1088</v>
      </c>
      <c r="J137" t="s">
        <v>13</v>
      </c>
      <c r="K137" t="str" cm="1">
        <f t="array" ref="K137">_xlfn.IFS(Table1[[#This Row],[Rating]] &gt;=4.5, "Elite",Table1[[#This Row],[Rating]]&gt;=4, "Highly Rated", Table1[[#This Row],[Rating]]&gt;=3.5,"Above Average", Table1[[#This Row],[Rating]]&lt;3.5, "Average or Below")</f>
        <v>Highly Rated</v>
      </c>
      <c r="L137" t="str" cm="1">
        <f t="array" ref="L137">_xlfn.IFS(Table1[[#This Row],[Pages]]&lt;=150,"Very Short",Table1[[#This Row],[Pages]]&lt;=299,"Short",Table1[[#This Row],[Pages]]&lt;=499,"Medium",Table1[[#This Row],[Pages]]&lt;=699,"Long",Table1[[#This Row],[Pages]]&gt;=700,"Epic")</f>
        <v>Very Short</v>
      </c>
      <c r="M137" t="str" cm="1">
        <f t="array" ref="M137">_xlfn.IFS(Table1[[#This Row],[Ratings_Count]]&gt;=1000000,"Mega Popular",Table1[[#This Row],[Ratings_Count]]&gt;=100000,"Popular",Table1[[#This Row],[Ratings_Count]]&gt;=10000,"Mid Popular",Table1[[#This Row],[Ratings_Count]]&lt;10000,"Niche")</f>
        <v>Niche</v>
      </c>
      <c r="N137" t="str">
        <f>IF(AND(Table1[[#This Row],[Rating]]&gt;=4.2, Table1[[#This Row],[Ratings_Count]]&lt;10000), "Hidden Gem", "Not a Hidden Gem")</f>
        <v>Hidden Gem</v>
      </c>
    </row>
    <row r="138" spans="1:14" x14ac:dyDescent="0.25">
      <c r="A138" t="s">
        <v>6119</v>
      </c>
      <c r="B138" t="s">
        <v>6120</v>
      </c>
      <c r="C138">
        <v>4.47</v>
      </c>
      <c r="D138" t="s">
        <v>11</v>
      </c>
      <c r="E138">
        <v>192</v>
      </c>
      <c r="F138">
        <v>8051</v>
      </c>
      <c r="G138">
        <v>34</v>
      </c>
      <c r="H138">
        <v>2002</v>
      </c>
      <c r="I138" t="s">
        <v>68</v>
      </c>
      <c r="J138" t="s">
        <v>13</v>
      </c>
      <c r="K138" t="str" cm="1">
        <f t="array" ref="K138">_xlfn.IFS(Table1[[#This Row],[Rating]] &gt;=4.5, "Elite",Table1[[#This Row],[Rating]]&gt;=4, "Highly Rated", Table1[[#This Row],[Rating]]&gt;=3.5,"Above Average", Table1[[#This Row],[Rating]]&lt;3.5, "Average or Below")</f>
        <v>Highly Rated</v>
      </c>
      <c r="L138" t="str" cm="1">
        <f t="array" ref="L138">_xlfn.IFS(Table1[[#This Row],[Pages]]&lt;=150,"Very Short",Table1[[#This Row],[Pages]]&lt;=299,"Short",Table1[[#This Row],[Pages]]&lt;=499,"Medium",Table1[[#This Row],[Pages]]&lt;=699,"Long",Table1[[#This Row],[Pages]]&gt;=700,"Epic")</f>
        <v>Short</v>
      </c>
      <c r="M138" t="str" cm="1">
        <f t="array" ref="M138">_xlfn.IFS(Table1[[#This Row],[Ratings_Count]]&gt;=1000000,"Mega Popular",Table1[[#This Row],[Ratings_Count]]&gt;=100000,"Popular",Table1[[#This Row],[Ratings_Count]]&gt;=10000,"Mid Popular",Table1[[#This Row],[Ratings_Count]]&lt;10000,"Niche")</f>
        <v>Niche</v>
      </c>
      <c r="N138" t="str">
        <f>IF(AND(Table1[[#This Row],[Rating]]&gt;=4.2, Table1[[#This Row],[Ratings_Count]]&lt;10000), "Hidden Gem", "Not a Hidden Gem")</f>
        <v>Hidden Gem</v>
      </c>
    </row>
    <row r="139" spans="1:14" x14ac:dyDescent="0.25">
      <c r="A139" t="s">
        <v>7930</v>
      </c>
      <c r="B139" t="s">
        <v>4990</v>
      </c>
      <c r="C139">
        <v>4.47</v>
      </c>
      <c r="D139" t="s">
        <v>11</v>
      </c>
      <c r="E139">
        <v>1840</v>
      </c>
      <c r="F139">
        <v>144</v>
      </c>
      <c r="G139">
        <v>16</v>
      </c>
      <c r="H139">
        <v>2007</v>
      </c>
      <c r="I139" t="s">
        <v>2034</v>
      </c>
      <c r="J139" t="s">
        <v>2014</v>
      </c>
      <c r="K139" t="str" cm="1">
        <f t="array" ref="K139">_xlfn.IFS(Table1[[#This Row],[Rating]] &gt;=4.5, "Elite",Table1[[#This Row],[Rating]]&gt;=4, "Highly Rated", Table1[[#This Row],[Rating]]&gt;=3.5,"Above Average", Table1[[#This Row],[Rating]]&lt;3.5, "Average or Below")</f>
        <v>Highly Rated</v>
      </c>
      <c r="L139" t="str" cm="1">
        <f t="array" ref="L139">_xlfn.IFS(Table1[[#This Row],[Pages]]&lt;=150,"Very Short",Table1[[#This Row],[Pages]]&lt;=299,"Short",Table1[[#This Row],[Pages]]&lt;=499,"Medium",Table1[[#This Row],[Pages]]&lt;=699,"Long",Table1[[#This Row],[Pages]]&gt;=700,"Epic")</f>
        <v>Epic</v>
      </c>
      <c r="M139" t="str" cm="1">
        <f t="array" ref="M139">_xlfn.IFS(Table1[[#This Row],[Ratings_Count]]&gt;=1000000,"Mega Popular",Table1[[#This Row],[Ratings_Count]]&gt;=100000,"Popular",Table1[[#This Row],[Ratings_Count]]&gt;=10000,"Mid Popular",Table1[[#This Row],[Ratings_Count]]&lt;10000,"Niche")</f>
        <v>Niche</v>
      </c>
      <c r="N139" t="str">
        <f>IF(AND(Table1[[#This Row],[Rating]]&gt;=4.2, Table1[[#This Row],[Ratings_Count]]&lt;10000), "Hidden Gem", "Not a Hidden Gem")</f>
        <v>Hidden Gem</v>
      </c>
    </row>
    <row r="140" spans="1:14" x14ac:dyDescent="0.25">
      <c r="A140" t="s">
        <v>8773</v>
      </c>
      <c r="B140" t="s">
        <v>8774</v>
      </c>
      <c r="C140">
        <v>4.47</v>
      </c>
      <c r="D140" t="s">
        <v>11</v>
      </c>
      <c r="E140">
        <v>160</v>
      </c>
      <c r="F140">
        <v>36629</v>
      </c>
      <c r="G140">
        <v>675</v>
      </c>
      <c r="H140">
        <v>1999</v>
      </c>
      <c r="I140" t="s">
        <v>1088</v>
      </c>
      <c r="J140" t="s">
        <v>13</v>
      </c>
      <c r="K140" t="str" cm="1">
        <f t="array" ref="K140">_xlfn.IFS(Table1[[#This Row],[Rating]] &gt;=4.5, "Elite",Table1[[#This Row],[Rating]]&gt;=4, "Highly Rated", Table1[[#This Row],[Rating]]&gt;=3.5,"Above Average", Table1[[#This Row],[Rating]]&lt;3.5, "Average or Below")</f>
        <v>Highly Rated</v>
      </c>
      <c r="L140" t="str" cm="1">
        <f t="array" ref="L140">_xlfn.IFS(Table1[[#This Row],[Pages]]&lt;=150,"Very Short",Table1[[#This Row],[Pages]]&lt;=299,"Short",Table1[[#This Row],[Pages]]&lt;=499,"Medium",Table1[[#This Row],[Pages]]&lt;=699,"Long",Table1[[#This Row],[Pages]]&gt;=700,"Epic")</f>
        <v>Short</v>
      </c>
      <c r="M140" t="str" cm="1">
        <f t="array" ref="M140">_xlfn.IFS(Table1[[#This Row],[Ratings_Count]]&gt;=1000000,"Mega Popular",Table1[[#This Row],[Ratings_Count]]&gt;=100000,"Popular",Table1[[#This Row],[Ratings_Count]]&gt;=10000,"Mid Popular",Table1[[#This Row],[Ratings_Count]]&lt;10000,"Niche")</f>
        <v>Mid Popular</v>
      </c>
      <c r="N140" t="str">
        <f>IF(AND(Table1[[#This Row],[Rating]]&gt;=4.2, Table1[[#This Row],[Ratings_Count]]&lt;10000), "Hidden Gem", "Not a Hidden Gem")</f>
        <v>Not a Hidden Gem</v>
      </c>
    </row>
    <row r="141" spans="1:14" x14ac:dyDescent="0.25">
      <c r="A141" t="s">
        <v>8858</v>
      </c>
      <c r="B141" t="s">
        <v>2012</v>
      </c>
      <c r="C141">
        <v>4.47</v>
      </c>
      <c r="D141" t="s">
        <v>11</v>
      </c>
      <c r="E141">
        <v>424</v>
      </c>
      <c r="F141">
        <v>147</v>
      </c>
      <c r="G141">
        <v>13</v>
      </c>
      <c r="H141">
        <v>1999</v>
      </c>
      <c r="I141" t="s">
        <v>8859</v>
      </c>
      <c r="J141" t="s">
        <v>13</v>
      </c>
      <c r="K141" t="str" cm="1">
        <f t="array" ref="K141">_xlfn.IFS(Table1[[#This Row],[Rating]] &gt;=4.5, "Elite",Table1[[#This Row],[Rating]]&gt;=4, "Highly Rated", Table1[[#This Row],[Rating]]&gt;=3.5,"Above Average", Table1[[#This Row],[Rating]]&lt;3.5, "Average or Below")</f>
        <v>Highly Rated</v>
      </c>
      <c r="L141" t="str" cm="1">
        <f t="array" ref="L141">_xlfn.IFS(Table1[[#This Row],[Pages]]&lt;=150,"Very Short",Table1[[#This Row],[Pages]]&lt;=299,"Short",Table1[[#This Row],[Pages]]&lt;=499,"Medium",Table1[[#This Row],[Pages]]&lt;=699,"Long",Table1[[#This Row],[Pages]]&gt;=700,"Epic")</f>
        <v>Medium</v>
      </c>
      <c r="M141" t="str" cm="1">
        <f t="array" ref="M141">_xlfn.IFS(Table1[[#This Row],[Ratings_Count]]&gt;=1000000,"Mega Popular",Table1[[#This Row],[Ratings_Count]]&gt;=100000,"Popular",Table1[[#This Row],[Ratings_Count]]&gt;=10000,"Mid Popular",Table1[[#This Row],[Ratings_Count]]&lt;10000,"Niche")</f>
        <v>Niche</v>
      </c>
      <c r="N141" t="str">
        <f>IF(AND(Table1[[#This Row],[Rating]]&gt;=4.2, Table1[[#This Row],[Ratings_Count]]&lt;10000), "Hidden Gem", "Not a Hidden Gem")</f>
        <v>Hidden Gem</v>
      </c>
    </row>
    <row r="142" spans="1:14" x14ac:dyDescent="0.25">
      <c r="A142" t="s">
        <v>9595</v>
      </c>
      <c r="B142" t="s">
        <v>2159</v>
      </c>
      <c r="C142">
        <v>4.47</v>
      </c>
      <c r="D142" t="s">
        <v>11</v>
      </c>
      <c r="E142">
        <v>102</v>
      </c>
      <c r="F142">
        <v>531</v>
      </c>
      <c r="G142">
        <v>14</v>
      </c>
      <c r="H142">
        <v>1992</v>
      </c>
      <c r="I142" t="s">
        <v>2258</v>
      </c>
      <c r="J142" t="s">
        <v>2014</v>
      </c>
      <c r="K142" t="str" cm="1">
        <f t="array" ref="K142">_xlfn.IFS(Table1[[#This Row],[Rating]] &gt;=4.5, "Elite",Table1[[#This Row],[Rating]]&gt;=4, "Highly Rated", Table1[[#This Row],[Rating]]&gt;=3.5,"Above Average", Table1[[#This Row],[Rating]]&lt;3.5, "Average or Below")</f>
        <v>Highly Rated</v>
      </c>
      <c r="L142" t="str" cm="1">
        <f t="array" ref="L142">_xlfn.IFS(Table1[[#This Row],[Pages]]&lt;=150,"Very Short",Table1[[#This Row],[Pages]]&lt;=299,"Short",Table1[[#This Row],[Pages]]&lt;=499,"Medium",Table1[[#This Row],[Pages]]&lt;=699,"Long",Table1[[#This Row],[Pages]]&gt;=700,"Epic")</f>
        <v>Very Short</v>
      </c>
      <c r="M142" t="str" cm="1">
        <f t="array" ref="M142">_xlfn.IFS(Table1[[#This Row],[Ratings_Count]]&gt;=1000000,"Mega Popular",Table1[[#This Row],[Ratings_Count]]&gt;=100000,"Popular",Table1[[#This Row],[Ratings_Count]]&gt;=10000,"Mid Popular",Table1[[#This Row],[Ratings_Count]]&lt;10000,"Niche")</f>
        <v>Niche</v>
      </c>
      <c r="N142" t="str">
        <f>IF(AND(Table1[[#This Row],[Rating]]&gt;=4.2, Table1[[#This Row],[Ratings_Count]]&lt;10000), "Hidden Gem", "Not a Hidden Gem")</f>
        <v>Hidden Gem</v>
      </c>
    </row>
    <row r="143" spans="1:14" x14ac:dyDescent="0.25">
      <c r="A143" t="s">
        <v>10176</v>
      </c>
      <c r="B143" t="s">
        <v>3985</v>
      </c>
      <c r="C143">
        <v>4.47</v>
      </c>
      <c r="D143" t="s">
        <v>11</v>
      </c>
      <c r="E143">
        <v>1059</v>
      </c>
      <c r="F143">
        <v>24087</v>
      </c>
      <c r="G143">
        <v>554</v>
      </c>
      <c r="H143">
        <v>1986</v>
      </c>
      <c r="I143" t="s">
        <v>1854</v>
      </c>
      <c r="J143" t="s">
        <v>13</v>
      </c>
      <c r="K143" t="str" cm="1">
        <f t="array" ref="K143">_xlfn.IFS(Table1[[#This Row],[Rating]] &gt;=4.5, "Elite",Table1[[#This Row],[Rating]]&gt;=4, "Highly Rated", Table1[[#This Row],[Rating]]&gt;=3.5,"Above Average", Table1[[#This Row],[Rating]]&lt;3.5, "Average or Below")</f>
        <v>Highly Rated</v>
      </c>
      <c r="L143" t="str" cm="1">
        <f t="array" ref="L143">_xlfn.IFS(Table1[[#This Row],[Pages]]&lt;=150,"Very Short",Table1[[#This Row],[Pages]]&lt;=299,"Short",Table1[[#This Row],[Pages]]&lt;=499,"Medium",Table1[[#This Row],[Pages]]&lt;=699,"Long",Table1[[#This Row],[Pages]]&gt;=700,"Epic")</f>
        <v>Epic</v>
      </c>
      <c r="M143" t="str" cm="1">
        <f t="array" ref="M143">_xlfn.IFS(Table1[[#This Row],[Ratings_Count]]&gt;=1000000,"Mega Popular",Table1[[#This Row],[Ratings_Count]]&gt;=100000,"Popular",Table1[[#This Row],[Ratings_Count]]&gt;=10000,"Mid Popular",Table1[[#This Row],[Ratings_Count]]&lt;10000,"Niche")</f>
        <v>Mid Popular</v>
      </c>
      <c r="N143" t="str">
        <f>IF(AND(Table1[[#This Row],[Rating]]&gt;=4.2, Table1[[#This Row],[Ratings_Count]]&lt;10000), "Hidden Gem", "Not a Hidden Gem")</f>
        <v>Not a Hidden Gem</v>
      </c>
    </row>
    <row r="144" spans="1:14" x14ac:dyDescent="0.25">
      <c r="A144" t="s">
        <v>10370</v>
      </c>
      <c r="B144" t="s">
        <v>10371</v>
      </c>
      <c r="C144">
        <v>4.47</v>
      </c>
      <c r="D144" t="s">
        <v>11</v>
      </c>
      <c r="E144">
        <v>416</v>
      </c>
      <c r="F144">
        <v>182</v>
      </c>
      <c r="G144">
        <v>11</v>
      </c>
      <c r="H144">
        <v>2008</v>
      </c>
      <c r="I144" t="s">
        <v>3613</v>
      </c>
      <c r="J144" t="s">
        <v>13</v>
      </c>
      <c r="K144" t="str" cm="1">
        <f t="array" ref="K144">_xlfn.IFS(Table1[[#This Row],[Rating]] &gt;=4.5, "Elite",Table1[[#This Row],[Rating]]&gt;=4, "Highly Rated", Table1[[#This Row],[Rating]]&gt;=3.5,"Above Average", Table1[[#This Row],[Rating]]&lt;3.5, "Average or Below")</f>
        <v>Highly Rated</v>
      </c>
      <c r="L144" t="str" cm="1">
        <f t="array" ref="L144">_xlfn.IFS(Table1[[#This Row],[Pages]]&lt;=150,"Very Short",Table1[[#This Row],[Pages]]&lt;=299,"Short",Table1[[#This Row],[Pages]]&lt;=499,"Medium",Table1[[#This Row],[Pages]]&lt;=699,"Long",Table1[[#This Row],[Pages]]&gt;=700,"Epic")</f>
        <v>Medium</v>
      </c>
      <c r="M144" t="str" cm="1">
        <f t="array" ref="M144">_xlfn.IFS(Table1[[#This Row],[Ratings_Count]]&gt;=1000000,"Mega Popular",Table1[[#This Row],[Ratings_Count]]&gt;=100000,"Popular",Table1[[#This Row],[Ratings_Count]]&gt;=10000,"Mid Popular",Table1[[#This Row],[Ratings_Count]]&lt;10000,"Niche")</f>
        <v>Niche</v>
      </c>
      <c r="N144" t="str">
        <f>IF(AND(Table1[[#This Row],[Rating]]&gt;=4.2, Table1[[#This Row],[Ratings_Count]]&lt;10000), "Hidden Gem", "Not a Hidden Gem")</f>
        <v>Hidden Gem</v>
      </c>
    </row>
    <row r="145" spans="1:14" x14ac:dyDescent="0.25">
      <c r="A145" t="s">
        <v>10912</v>
      </c>
      <c r="B145" t="s">
        <v>10913</v>
      </c>
      <c r="C145">
        <v>4.47</v>
      </c>
      <c r="D145" t="s">
        <v>11</v>
      </c>
      <c r="E145">
        <v>303</v>
      </c>
      <c r="F145">
        <v>64</v>
      </c>
      <c r="G145">
        <v>0</v>
      </c>
      <c r="H145">
        <v>1986</v>
      </c>
      <c r="I145" t="s">
        <v>10914</v>
      </c>
      <c r="J145" t="s">
        <v>13</v>
      </c>
      <c r="K145" t="str" cm="1">
        <f t="array" ref="K145">_xlfn.IFS(Table1[[#This Row],[Rating]] &gt;=4.5, "Elite",Table1[[#This Row],[Rating]]&gt;=4, "Highly Rated", Table1[[#This Row],[Rating]]&gt;=3.5,"Above Average", Table1[[#This Row],[Rating]]&lt;3.5, "Average or Below")</f>
        <v>Highly Rated</v>
      </c>
      <c r="L145" t="str" cm="1">
        <f t="array" ref="L145">_xlfn.IFS(Table1[[#This Row],[Pages]]&lt;=150,"Very Short",Table1[[#This Row],[Pages]]&lt;=299,"Short",Table1[[#This Row],[Pages]]&lt;=499,"Medium",Table1[[#This Row],[Pages]]&lt;=699,"Long",Table1[[#This Row],[Pages]]&gt;=700,"Epic")</f>
        <v>Medium</v>
      </c>
      <c r="M145" t="str" cm="1">
        <f t="array" ref="M145">_xlfn.IFS(Table1[[#This Row],[Ratings_Count]]&gt;=1000000,"Mega Popular",Table1[[#This Row],[Ratings_Count]]&gt;=100000,"Popular",Table1[[#This Row],[Ratings_Count]]&gt;=10000,"Mid Popular",Table1[[#This Row],[Ratings_Count]]&lt;10000,"Niche")</f>
        <v>Niche</v>
      </c>
      <c r="N145" t="str">
        <f>IF(AND(Table1[[#This Row],[Rating]]&gt;=4.2, Table1[[#This Row],[Ratings_Count]]&lt;10000), "Hidden Gem", "Not a Hidden Gem")</f>
        <v>Hidden Gem</v>
      </c>
    </row>
    <row r="146" spans="1:14" x14ac:dyDescent="0.25">
      <c r="A146" t="s">
        <v>11562</v>
      </c>
      <c r="B146" t="s">
        <v>11563</v>
      </c>
      <c r="C146">
        <v>4.47</v>
      </c>
      <c r="D146" t="s">
        <v>11</v>
      </c>
      <c r="E146">
        <v>1076</v>
      </c>
      <c r="F146">
        <v>1107</v>
      </c>
      <c r="G146">
        <v>48</v>
      </c>
      <c r="H146">
        <v>1995</v>
      </c>
      <c r="I146" t="s">
        <v>599</v>
      </c>
      <c r="J146" t="s">
        <v>13</v>
      </c>
      <c r="K146" t="str" cm="1">
        <f t="array" ref="K146">_xlfn.IFS(Table1[[#This Row],[Rating]] &gt;=4.5, "Elite",Table1[[#This Row],[Rating]]&gt;=4, "Highly Rated", Table1[[#This Row],[Rating]]&gt;=3.5,"Above Average", Table1[[#This Row],[Rating]]&lt;3.5, "Average or Below")</f>
        <v>Highly Rated</v>
      </c>
      <c r="L146" t="str" cm="1">
        <f t="array" ref="L146">_xlfn.IFS(Table1[[#This Row],[Pages]]&lt;=150,"Very Short",Table1[[#This Row],[Pages]]&lt;=299,"Short",Table1[[#This Row],[Pages]]&lt;=499,"Medium",Table1[[#This Row],[Pages]]&lt;=699,"Long",Table1[[#This Row],[Pages]]&gt;=700,"Epic")</f>
        <v>Epic</v>
      </c>
      <c r="M146" t="str" cm="1">
        <f t="array" ref="M146">_xlfn.IFS(Table1[[#This Row],[Ratings_Count]]&gt;=1000000,"Mega Popular",Table1[[#This Row],[Ratings_Count]]&gt;=100000,"Popular",Table1[[#This Row],[Ratings_Count]]&gt;=10000,"Mid Popular",Table1[[#This Row],[Ratings_Count]]&lt;10000,"Niche")</f>
        <v>Niche</v>
      </c>
      <c r="N146" t="str">
        <f>IF(AND(Table1[[#This Row],[Rating]]&gt;=4.2, Table1[[#This Row],[Ratings_Count]]&lt;10000), "Hidden Gem", "Not a Hidden Gem")</f>
        <v>Hidden Gem</v>
      </c>
    </row>
    <row r="147" spans="1:14" x14ac:dyDescent="0.25">
      <c r="A147" t="s">
        <v>12480</v>
      </c>
      <c r="B147" t="s">
        <v>12481</v>
      </c>
      <c r="C147">
        <v>4.47</v>
      </c>
      <c r="D147" t="s">
        <v>12134</v>
      </c>
      <c r="E147">
        <v>261</v>
      </c>
      <c r="F147">
        <v>678</v>
      </c>
      <c r="G147">
        <v>78</v>
      </c>
      <c r="H147">
        <v>2005</v>
      </c>
      <c r="I147" t="s">
        <v>2048</v>
      </c>
      <c r="J147" t="s">
        <v>2014</v>
      </c>
      <c r="K147" t="str" cm="1">
        <f t="array" ref="K147">_xlfn.IFS(Table1[[#This Row],[Rating]] &gt;=4.5, "Elite",Table1[[#This Row],[Rating]]&gt;=4, "Highly Rated", Table1[[#This Row],[Rating]]&gt;=3.5,"Above Average", Table1[[#This Row],[Rating]]&lt;3.5, "Average or Below")</f>
        <v>Highly Rated</v>
      </c>
      <c r="L147" t="str" cm="1">
        <f t="array" ref="L147">_xlfn.IFS(Table1[[#This Row],[Pages]]&lt;=150,"Very Short",Table1[[#This Row],[Pages]]&lt;=299,"Short",Table1[[#This Row],[Pages]]&lt;=499,"Medium",Table1[[#This Row],[Pages]]&lt;=699,"Long",Table1[[#This Row],[Pages]]&gt;=700,"Epic")</f>
        <v>Short</v>
      </c>
      <c r="M147" t="str" cm="1">
        <f t="array" ref="M147">_xlfn.IFS(Table1[[#This Row],[Ratings_Count]]&gt;=1000000,"Mega Popular",Table1[[#This Row],[Ratings_Count]]&gt;=100000,"Popular",Table1[[#This Row],[Ratings_Count]]&gt;=10000,"Mid Popular",Table1[[#This Row],[Ratings_Count]]&lt;10000,"Niche")</f>
        <v>Niche</v>
      </c>
      <c r="N147" t="str">
        <f>IF(AND(Table1[[#This Row],[Rating]]&gt;=4.2, Table1[[#This Row],[Ratings_Count]]&lt;10000), "Hidden Gem", "Not a Hidden Gem")</f>
        <v>Hidden Gem</v>
      </c>
    </row>
    <row r="148" spans="1:14" x14ac:dyDescent="0.25">
      <c r="A148" t="s">
        <v>4005</v>
      </c>
      <c r="B148" t="s">
        <v>4006</v>
      </c>
      <c r="C148">
        <v>4.46</v>
      </c>
      <c r="D148" t="s">
        <v>11</v>
      </c>
      <c r="E148">
        <v>200</v>
      </c>
      <c r="F148">
        <v>5149</v>
      </c>
      <c r="G148">
        <v>210</v>
      </c>
      <c r="H148">
        <v>2004</v>
      </c>
      <c r="I148" t="s">
        <v>793</v>
      </c>
      <c r="J148" t="s">
        <v>13</v>
      </c>
      <c r="K148" t="str" cm="1">
        <f t="array" ref="K148">_xlfn.IFS(Table1[[#This Row],[Rating]] &gt;=4.5, "Elite",Table1[[#This Row],[Rating]]&gt;=4, "Highly Rated", Table1[[#This Row],[Rating]]&gt;=3.5,"Above Average", Table1[[#This Row],[Rating]]&lt;3.5, "Average or Below")</f>
        <v>Highly Rated</v>
      </c>
      <c r="L148" t="str" cm="1">
        <f t="array" ref="L148">_xlfn.IFS(Table1[[#This Row],[Pages]]&lt;=150,"Very Short",Table1[[#This Row],[Pages]]&lt;=299,"Short",Table1[[#This Row],[Pages]]&lt;=499,"Medium",Table1[[#This Row],[Pages]]&lt;=699,"Long",Table1[[#This Row],[Pages]]&gt;=700,"Epic")</f>
        <v>Short</v>
      </c>
      <c r="M148" t="str" cm="1">
        <f t="array" ref="M148">_xlfn.IFS(Table1[[#This Row],[Ratings_Count]]&gt;=1000000,"Mega Popular",Table1[[#This Row],[Ratings_Count]]&gt;=100000,"Popular",Table1[[#This Row],[Ratings_Count]]&gt;=10000,"Mid Popular",Table1[[#This Row],[Ratings_Count]]&lt;10000,"Niche")</f>
        <v>Niche</v>
      </c>
      <c r="N148" t="str">
        <f>IF(AND(Table1[[#This Row],[Rating]]&gt;=4.2, Table1[[#This Row],[Ratings_Count]]&lt;10000), "Hidden Gem", "Not a Hidden Gem")</f>
        <v>Hidden Gem</v>
      </c>
    </row>
    <row r="149" spans="1:14" x14ac:dyDescent="0.25">
      <c r="A149" t="s">
        <v>4104</v>
      </c>
      <c r="B149" t="s">
        <v>4105</v>
      </c>
      <c r="C149">
        <v>4.46</v>
      </c>
      <c r="D149" t="s">
        <v>11</v>
      </c>
      <c r="E149">
        <v>344</v>
      </c>
      <c r="F149">
        <v>12550</v>
      </c>
      <c r="G149">
        <v>201</v>
      </c>
      <c r="H149">
        <v>2004</v>
      </c>
      <c r="I149" t="s">
        <v>616</v>
      </c>
      <c r="J149" t="s">
        <v>13</v>
      </c>
      <c r="K149" t="str" cm="1">
        <f t="array" ref="K149">_xlfn.IFS(Table1[[#This Row],[Rating]] &gt;=4.5, "Elite",Table1[[#This Row],[Rating]]&gt;=4, "Highly Rated", Table1[[#This Row],[Rating]]&gt;=3.5,"Above Average", Table1[[#This Row],[Rating]]&lt;3.5, "Average or Below")</f>
        <v>Highly Rated</v>
      </c>
      <c r="L149" t="str" cm="1">
        <f t="array" ref="L149">_xlfn.IFS(Table1[[#This Row],[Pages]]&lt;=150,"Very Short",Table1[[#This Row],[Pages]]&lt;=299,"Short",Table1[[#This Row],[Pages]]&lt;=499,"Medium",Table1[[#This Row],[Pages]]&lt;=699,"Long",Table1[[#This Row],[Pages]]&gt;=700,"Epic")</f>
        <v>Medium</v>
      </c>
      <c r="M149" t="str" cm="1">
        <f t="array" ref="M149">_xlfn.IFS(Table1[[#This Row],[Ratings_Count]]&gt;=1000000,"Mega Popular",Table1[[#This Row],[Ratings_Count]]&gt;=100000,"Popular",Table1[[#This Row],[Ratings_Count]]&gt;=10000,"Mid Popular",Table1[[#This Row],[Ratings_Count]]&lt;10000,"Niche")</f>
        <v>Mid Popular</v>
      </c>
      <c r="N149" t="str">
        <f>IF(AND(Table1[[#This Row],[Rating]]&gt;=4.2, Table1[[#This Row],[Ratings_Count]]&lt;10000), "Hidden Gem", "Not a Hidden Gem")</f>
        <v>Not a Hidden Gem</v>
      </c>
    </row>
    <row r="150" spans="1:14" x14ac:dyDescent="0.25">
      <c r="A150" t="s">
        <v>4335</v>
      </c>
      <c r="B150" t="s">
        <v>4336</v>
      </c>
      <c r="C150">
        <v>4.46</v>
      </c>
      <c r="D150" t="s">
        <v>11</v>
      </c>
      <c r="E150">
        <v>462</v>
      </c>
      <c r="F150">
        <v>3132</v>
      </c>
      <c r="G150">
        <v>103</v>
      </c>
      <c r="H150">
        <v>2004</v>
      </c>
      <c r="I150" t="s">
        <v>345</v>
      </c>
      <c r="J150" t="s">
        <v>13</v>
      </c>
      <c r="K150" t="str" cm="1">
        <f t="array" ref="K150">_xlfn.IFS(Table1[[#This Row],[Rating]] &gt;=4.5, "Elite",Table1[[#This Row],[Rating]]&gt;=4, "Highly Rated", Table1[[#This Row],[Rating]]&gt;=3.5,"Above Average", Table1[[#This Row],[Rating]]&lt;3.5, "Average or Below")</f>
        <v>Highly Rated</v>
      </c>
      <c r="L150" t="str" cm="1">
        <f t="array" ref="L150">_xlfn.IFS(Table1[[#This Row],[Pages]]&lt;=150,"Very Short",Table1[[#This Row],[Pages]]&lt;=299,"Short",Table1[[#This Row],[Pages]]&lt;=499,"Medium",Table1[[#This Row],[Pages]]&lt;=699,"Long",Table1[[#This Row],[Pages]]&gt;=700,"Epic")</f>
        <v>Medium</v>
      </c>
      <c r="M150" t="str" cm="1">
        <f t="array" ref="M150">_xlfn.IFS(Table1[[#This Row],[Ratings_Count]]&gt;=1000000,"Mega Popular",Table1[[#This Row],[Ratings_Count]]&gt;=100000,"Popular",Table1[[#This Row],[Ratings_Count]]&gt;=10000,"Mid Popular",Table1[[#This Row],[Ratings_Count]]&lt;10000,"Niche")</f>
        <v>Niche</v>
      </c>
      <c r="N150" t="str">
        <f>IF(AND(Table1[[#This Row],[Rating]]&gt;=4.2, Table1[[#This Row],[Ratings_Count]]&lt;10000), "Hidden Gem", "Not a Hidden Gem")</f>
        <v>Hidden Gem</v>
      </c>
    </row>
    <row r="151" spans="1:14" x14ac:dyDescent="0.25">
      <c r="A151" t="s">
        <v>4709</v>
      </c>
      <c r="B151" t="s">
        <v>4710</v>
      </c>
      <c r="C151">
        <v>4.46</v>
      </c>
      <c r="D151" t="s">
        <v>11</v>
      </c>
      <c r="E151">
        <v>384</v>
      </c>
      <c r="F151">
        <v>662</v>
      </c>
      <c r="G151">
        <v>7</v>
      </c>
      <c r="H151">
        <v>2004</v>
      </c>
      <c r="I151" t="s">
        <v>129</v>
      </c>
      <c r="J151" t="s">
        <v>13</v>
      </c>
      <c r="K151" t="str" cm="1">
        <f t="array" ref="K151">_xlfn.IFS(Table1[[#This Row],[Rating]] &gt;=4.5, "Elite",Table1[[#This Row],[Rating]]&gt;=4, "Highly Rated", Table1[[#This Row],[Rating]]&gt;=3.5,"Above Average", Table1[[#This Row],[Rating]]&lt;3.5, "Average or Below")</f>
        <v>Highly Rated</v>
      </c>
      <c r="L151" t="str" cm="1">
        <f t="array" ref="L151">_xlfn.IFS(Table1[[#This Row],[Pages]]&lt;=150,"Very Short",Table1[[#This Row],[Pages]]&lt;=299,"Short",Table1[[#This Row],[Pages]]&lt;=499,"Medium",Table1[[#This Row],[Pages]]&lt;=699,"Long",Table1[[#This Row],[Pages]]&gt;=700,"Epic")</f>
        <v>Medium</v>
      </c>
      <c r="M151" t="str" cm="1">
        <f t="array" ref="M151">_xlfn.IFS(Table1[[#This Row],[Ratings_Count]]&gt;=1000000,"Mega Popular",Table1[[#This Row],[Ratings_Count]]&gt;=100000,"Popular",Table1[[#This Row],[Ratings_Count]]&gt;=10000,"Mid Popular",Table1[[#This Row],[Ratings_Count]]&lt;10000,"Niche")</f>
        <v>Niche</v>
      </c>
      <c r="N151" t="str">
        <f>IF(AND(Table1[[#This Row],[Rating]]&gt;=4.2, Table1[[#This Row],[Ratings_Count]]&lt;10000), "Hidden Gem", "Not a Hidden Gem")</f>
        <v>Hidden Gem</v>
      </c>
    </row>
    <row r="152" spans="1:14" x14ac:dyDescent="0.25">
      <c r="A152" t="s">
        <v>4982</v>
      </c>
      <c r="B152" t="s">
        <v>4983</v>
      </c>
      <c r="C152">
        <v>4.46</v>
      </c>
      <c r="D152" t="s">
        <v>11</v>
      </c>
      <c r="E152">
        <v>144</v>
      </c>
      <c r="F152">
        <v>129</v>
      </c>
      <c r="G152">
        <v>8</v>
      </c>
      <c r="H152">
        <v>2004</v>
      </c>
      <c r="I152" t="s">
        <v>4984</v>
      </c>
      <c r="J152" t="s">
        <v>2014</v>
      </c>
      <c r="K152" t="str" cm="1">
        <f t="array" ref="K152">_xlfn.IFS(Table1[[#This Row],[Rating]] &gt;=4.5, "Elite",Table1[[#This Row],[Rating]]&gt;=4, "Highly Rated", Table1[[#This Row],[Rating]]&gt;=3.5,"Above Average", Table1[[#This Row],[Rating]]&lt;3.5, "Average or Below")</f>
        <v>Highly Rated</v>
      </c>
      <c r="L152" t="str" cm="1">
        <f t="array" ref="L152">_xlfn.IFS(Table1[[#This Row],[Pages]]&lt;=150,"Very Short",Table1[[#This Row],[Pages]]&lt;=299,"Short",Table1[[#This Row],[Pages]]&lt;=499,"Medium",Table1[[#This Row],[Pages]]&lt;=699,"Long",Table1[[#This Row],[Pages]]&gt;=700,"Epic")</f>
        <v>Very Short</v>
      </c>
      <c r="M152" t="str" cm="1">
        <f t="array" ref="M152">_xlfn.IFS(Table1[[#This Row],[Ratings_Count]]&gt;=1000000,"Mega Popular",Table1[[#This Row],[Ratings_Count]]&gt;=100000,"Popular",Table1[[#This Row],[Ratings_Count]]&gt;=10000,"Mid Popular",Table1[[#This Row],[Ratings_Count]]&lt;10000,"Niche")</f>
        <v>Niche</v>
      </c>
      <c r="N152" t="str">
        <f>IF(AND(Table1[[#This Row],[Rating]]&gt;=4.2, Table1[[#This Row],[Ratings_Count]]&lt;10000), "Hidden Gem", "Not a Hidden Gem")</f>
        <v>Hidden Gem</v>
      </c>
    </row>
    <row r="153" spans="1:14" x14ac:dyDescent="0.25">
      <c r="A153" t="s">
        <v>5292</v>
      </c>
      <c r="B153" t="s">
        <v>5293</v>
      </c>
      <c r="C153">
        <v>4.46</v>
      </c>
      <c r="D153" t="s">
        <v>11</v>
      </c>
      <c r="E153">
        <v>192</v>
      </c>
      <c r="F153">
        <v>860</v>
      </c>
      <c r="G153">
        <v>53</v>
      </c>
      <c r="H153">
        <v>2003</v>
      </c>
      <c r="I153" t="s">
        <v>5294</v>
      </c>
      <c r="J153" t="s">
        <v>13</v>
      </c>
      <c r="K153" t="str" cm="1">
        <f t="array" ref="K153">_xlfn.IFS(Table1[[#This Row],[Rating]] &gt;=4.5, "Elite",Table1[[#This Row],[Rating]]&gt;=4, "Highly Rated", Table1[[#This Row],[Rating]]&gt;=3.5,"Above Average", Table1[[#This Row],[Rating]]&lt;3.5, "Average or Below")</f>
        <v>Highly Rated</v>
      </c>
      <c r="L153" t="str" cm="1">
        <f t="array" ref="L153">_xlfn.IFS(Table1[[#This Row],[Pages]]&lt;=150,"Very Short",Table1[[#This Row],[Pages]]&lt;=299,"Short",Table1[[#This Row],[Pages]]&lt;=499,"Medium",Table1[[#This Row],[Pages]]&lt;=699,"Long",Table1[[#This Row],[Pages]]&gt;=700,"Epic")</f>
        <v>Short</v>
      </c>
      <c r="M153" t="str" cm="1">
        <f t="array" ref="M153">_xlfn.IFS(Table1[[#This Row],[Ratings_Count]]&gt;=1000000,"Mega Popular",Table1[[#This Row],[Ratings_Count]]&gt;=100000,"Popular",Table1[[#This Row],[Ratings_Count]]&gt;=10000,"Mid Popular",Table1[[#This Row],[Ratings_Count]]&lt;10000,"Niche")</f>
        <v>Niche</v>
      </c>
      <c r="N153" t="str">
        <f>IF(AND(Table1[[#This Row],[Rating]]&gt;=4.2, Table1[[#This Row],[Ratings_Count]]&lt;10000), "Hidden Gem", "Not a Hidden Gem")</f>
        <v>Hidden Gem</v>
      </c>
    </row>
    <row r="154" spans="1:14" x14ac:dyDescent="0.25">
      <c r="A154" t="s">
        <v>6472</v>
      </c>
      <c r="B154" t="s">
        <v>6473</v>
      </c>
      <c r="C154">
        <v>4.46</v>
      </c>
      <c r="D154" t="s">
        <v>11</v>
      </c>
      <c r="E154">
        <v>448</v>
      </c>
      <c r="F154">
        <v>138</v>
      </c>
      <c r="G154">
        <v>19</v>
      </c>
      <c r="H154">
        <v>2002</v>
      </c>
      <c r="I154" t="s">
        <v>2009</v>
      </c>
      <c r="J154" t="s">
        <v>13</v>
      </c>
      <c r="K154" t="str" cm="1">
        <f t="array" ref="K154">_xlfn.IFS(Table1[[#This Row],[Rating]] &gt;=4.5, "Elite",Table1[[#This Row],[Rating]]&gt;=4, "Highly Rated", Table1[[#This Row],[Rating]]&gt;=3.5,"Above Average", Table1[[#This Row],[Rating]]&lt;3.5, "Average or Below")</f>
        <v>Highly Rated</v>
      </c>
      <c r="L154" t="str" cm="1">
        <f t="array" ref="L154">_xlfn.IFS(Table1[[#This Row],[Pages]]&lt;=150,"Very Short",Table1[[#This Row],[Pages]]&lt;=299,"Short",Table1[[#This Row],[Pages]]&lt;=499,"Medium",Table1[[#This Row],[Pages]]&lt;=699,"Long",Table1[[#This Row],[Pages]]&gt;=700,"Epic")</f>
        <v>Medium</v>
      </c>
      <c r="M154" t="str" cm="1">
        <f t="array" ref="M154">_xlfn.IFS(Table1[[#This Row],[Ratings_Count]]&gt;=1000000,"Mega Popular",Table1[[#This Row],[Ratings_Count]]&gt;=100000,"Popular",Table1[[#This Row],[Ratings_Count]]&gt;=10000,"Mid Popular",Table1[[#This Row],[Ratings_Count]]&lt;10000,"Niche")</f>
        <v>Niche</v>
      </c>
      <c r="N154" t="str">
        <f>IF(AND(Table1[[#This Row],[Rating]]&gt;=4.2, Table1[[#This Row],[Ratings_Count]]&lt;10000), "Hidden Gem", "Not a Hidden Gem")</f>
        <v>Hidden Gem</v>
      </c>
    </row>
    <row r="155" spans="1:14" x14ac:dyDescent="0.25">
      <c r="A155" t="s">
        <v>7040</v>
      </c>
      <c r="B155" t="s">
        <v>7041</v>
      </c>
      <c r="C155">
        <v>4.46</v>
      </c>
      <c r="D155" t="s">
        <v>11</v>
      </c>
      <c r="E155">
        <v>1313</v>
      </c>
      <c r="F155">
        <v>3347</v>
      </c>
      <c r="G155">
        <v>245</v>
      </c>
      <c r="H155">
        <v>2001</v>
      </c>
      <c r="I155" t="s">
        <v>44</v>
      </c>
      <c r="J155" t="s">
        <v>13</v>
      </c>
      <c r="K155" t="str" cm="1">
        <f t="array" ref="K155">_xlfn.IFS(Table1[[#This Row],[Rating]] &gt;=4.5, "Elite",Table1[[#This Row],[Rating]]&gt;=4, "Highly Rated", Table1[[#This Row],[Rating]]&gt;=3.5,"Above Average", Table1[[#This Row],[Rating]]&lt;3.5, "Average or Below")</f>
        <v>Highly Rated</v>
      </c>
      <c r="L155" t="str" cm="1">
        <f t="array" ref="L155">_xlfn.IFS(Table1[[#This Row],[Pages]]&lt;=150,"Very Short",Table1[[#This Row],[Pages]]&lt;=299,"Short",Table1[[#This Row],[Pages]]&lt;=499,"Medium",Table1[[#This Row],[Pages]]&lt;=699,"Long",Table1[[#This Row],[Pages]]&gt;=700,"Epic")</f>
        <v>Epic</v>
      </c>
      <c r="M155" t="str" cm="1">
        <f t="array" ref="M155">_xlfn.IFS(Table1[[#This Row],[Ratings_Count]]&gt;=1000000,"Mega Popular",Table1[[#This Row],[Ratings_Count]]&gt;=100000,"Popular",Table1[[#This Row],[Ratings_Count]]&gt;=10000,"Mid Popular",Table1[[#This Row],[Ratings_Count]]&lt;10000,"Niche")</f>
        <v>Niche</v>
      </c>
      <c r="N155" t="str">
        <f>IF(AND(Table1[[#This Row],[Rating]]&gt;=4.2, Table1[[#This Row],[Ratings_Count]]&lt;10000), "Hidden Gem", "Not a Hidden Gem")</f>
        <v>Hidden Gem</v>
      </c>
    </row>
    <row r="156" spans="1:14" x14ac:dyDescent="0.25">
      <c r="A156" t="s">
        <v>7546</v>
      </c>
      <c r="B156" t="s">
        <v>721</v>
      </c>
      <c r="C156">
        <v>4.46</v>
      </c>
      <c r="D156" t="s">
        <v>11</v>
      </c>
      <c r="E156">
        <v>208</v>
      </c>
      <c r="F156">
        <v>303</v>
      </c>
      <c r="G156">
        <v>5</v>
      </c>
      <c r="H156">
        <v>2007</v>
      </c>
      <c r="I156" t="s">
        <v>722</v>
      </c>
      <c r="J156" t="s">
        <v>13</v>
      </c>
      <c r="K156" t="str" cm="1">
        <f t="array" ref="K156">_xlfn.IFS(Table1[[#This Row],[Rating]] &gt;=4.5, "Elite",Table1[[#This Row],[Rating]]&gt;=4, "Highly Rated", Table1[[#This Row],[Rating]]&gt;=3.5,"Above Average", Table1[[#This Row],[Rating]]&lt;3.5, "Average or Below")</f>
        <v>Highly Rated</v>
      </c>
      <c r="L156" t="str" cm="1">
        <f t="array" ref="L156">_xlfn.IFS(Table1[[#This Row],[Pages]]&lt;=150,"Very Short",Table1[[#This Row],[Pages]]&lt;=299,"Short",Table1[[#This Row],[Pages]]&lt;=499,"Medium",Table1[[#This Row],[Pages]]&lt;=699,"Long",Table1[[#This Row],[Pages]]&gt;=700,"Epic")</f>
        <v>Short</v>
      </c>
      <c r="M156" t="str" cm="1">
        <f t="array" ref="M156">_xlfn.IFS(Table1[[#This Row],[Ratings_Count]]&gt;=1000000,"Mega Popular",Table1[[#This Row],[Ratings_Count]]&gt;=100000,"Popular",Table1[[#This Row],[Ratings_Count]]&gt;=10000,"Mid Popular",Table1[[#This Row],[Ratings_Count]]&lt;10000,"Niche")</f>
        <v>Niche</v>
      </c>
      <c r="N156" t="str">
        <f>IF(AND(Table1[[#This Row],[Rating]]&gt;=4.2, Table1[[#This Row],[Ratings_Count]]&lt;10000), "Hidden Gem", "Not a Hidden Gem")</f>
        <v>Hidden Gem</v>
      </c>
    </row>
    <row r="157" spans="1:14" x14ac:dyDescent="0.25">
      <c r="A157" t="s">
        <v>8047</v>
      </c>
      <c r="B157" t="s">
        <v>8048</v>
      </c>
      <c r="C157">
        <v>4.46</v>
      </c>
      <c r="D157" t="s">
        <v>11</v>
      </c>
      <c r="E157">
        <v>287</v>
      </c>
      <c r="F157">
        <v>934</v>
      </c>
      <c r="G157">
        <v>82</v>
      </c>
      <c r="H157">
        <v>2000</v>
      </c>
      <c r="I157" t="s">
        <v>2152</v>
      </c>
      <c r="J157" t="s">
        <v>2014</v>
      </c>
      <c r="K157" t="str" cm="1">
        <f t="array" ref="K157">_xlfn.IFS(Table1[[#This Row],[Rating]] &gt;=4.5, "Elite",Table1[[#This Row],[Rating]]&gt;=4, "Highly Rated", Table1[[#This Row],[Rating]]&gt;=3.5,"Above Average", Table1[[#This Row],[Rating]]&lt;3.5, "Average or Below")</f>
        <v>Highly Rated</v>
      </c>
      <c r="L157" t="str" cm="1">
        <f t="array" ref="L157">_xlfn.IFS(Table1[[#This Row],[Pages]]&lt;=150,"Very Short",Table1[[#This Row],[Pages]]&lt;=299,"Short",Table1[[#This Row],[Pages]]&lt;=499,"Medium",Table1[[#This Row],[Pages]]&lt;=699,"Long",Table1[[#This Row],[Pages]]&gt;=700,"Epic")</f>
        <v>Short</v>
      </c>
      <c r="M157" t="str" cm="1">
        <f t="array" ref="M157">_xlfn.IFS(Table1[[#This Row],[Ratings_Count]]&gt;=1000000,"Mega Popular",Table1[[#This Row],[Ratings_Count]]&gt;=100000,"Popular",Table1[[#This Row],[Ratings_Count]]&gt;=10000,"Mid Popular",Table1[[#This Row],[Ratings_Count]]&lt;10000,"Niche")</f>
        <v>Niche</v>
      </c>
      <c r="N157" t="str">
        <f>IF(AND(Table1[[#This Row],[Rating]]&gt;=4.2, Table1[[#This Row],[Ratings_Count]]&lt;10000), "Hidden Gem", "Not a Hidden Gem")</f>
        <v>Hidden Gem</v>
      </c>
    </row>
    <row r="158" spans="1:14" x14ac:dyDescent="0.25">
      <c r="A158" t="s">
        <v>9668</v>
      </c>
      <c r="B158" t="s">
        <v>9669</v>
      </c>
      <c r="C158">
        <v>4.46</v>
      </c>
      <c r="D158" t="s">
        <v>11</v>
      </c>
      <c r="E158">
        <v>392</v>
      </c>
      <c r="F158">
        <v>922</v>
      </c>
      <c r="G158">
        <v>86</v>
      </c>
      <c r="H158">
        <v>1995</v>
      </c>
      <c r="I158" t="s">
        <v>2137</v>
      </c>
      <c r="J158" t="s">
        <v>2014</v>
      </c>
      <c r="K158" t="str" cm="1">
        <f t="array" ref="K158">_xlfn.IFS(Table1[[#This Row],[Rating]] &gt;=4.5, "Elite",Table1[[#This Row],[Rating]]&gt;=4, "Highly Rated", Table1[[#This Row],[Rating]]&gt;=3.5,"Above Average", Table1[[#This Row],[Rating]]&lt;3.5, "Average or Below")</f>
        <v>Highly Rated</v>
      </c>
      <c r="L158" t="str" cm="1">
        <f t="array" ref="L158">_xlfn.IFS(Table1[[#This Row],[Pages]]&lt;=150,"Very Short",Table1[[#This Row],[Pages]]&lt;=299,"Short",Table1[[#This Row],[Pages]]&lt;=499,"Medium",Table1[[#This Row],[Pages]]&lt;=699,"Long",Table1[[#This Row],[Pages]]&gt;=700,"Epic")</f>
        <v>Medium</v>
      </c>
      <c r="M158" t="str" cm="1">
        <f t="array" ref="M158">_xlfn.IFS(Table1[[#This Row],[Ratings_Count]]&gt;=1000000,"Mega Popular",Table1[[#This Row],[Ratings_Count]]&gt;=100000,"Popular",Table1[[#This Row],[Ratings_Count]]&gt;=10000,"Mid Popular",Table1[[#This Row],[Ratings_Count]]&lt;10000,"Niche")</f>
        <v>Niche</v>
      </c>
      <c r="N158" t="str">
        <f>IF(AND(Table1[[#This Row],[Rating]]&gt;=4.2, Table1[[#This Row],[Ratings_Count]]&lt;10000), "Hidden Gem", "Not a Hidden Gem")</f>
        <v>Hidden Gem</v>
      </c>
    </row>
    <row r="159" spans="1:14" x14ac:dyDescent="0.25">
      <c r="A159" t="s">
        <v>13642</v>
      </c>
      <c r="B159" t="s">
        <v>13643</v>
      </c>
      <c r="C159">
        <v>4.46</v>
      </c>
      <c r="D159" t="s">
        <v>12134</v>
      </c>
      <c r="E159">
        <v>240</v>
      </c>
      <c r="F159">
        <v>5018</v>
      </c>
      <c r="G159">
        <v>69</v>
      </c>
      <c r="H159">
        <v>1994</v>
      </c>
      <c r="I159" t="s">
        <v>13644</v>
      </c>
      <c r="J159" t="s">
        <v>13</v>
      </c>
      <c r="K159" t="str" cm="1">
        <f t="array" ref="K159">_xlfn.IFS(Table1[[#This Row],[Rating]] &gt;=4.5, "Elite",Table1[[#This Row],[Rating]]&gt;=4, "Highly Rated", Table1[[#This Row],[Rating]]&gt;=3.5,"Above Average", Table1[[#This Row],[Rating]]&lt;3.5, "Average or Below")</f>
        <v>Highly Rated</v>
      </c>
      <c r="L159" t="str" cm="1">
        <f t="array" ref="L159">_xlfn.IFS(Table1[[#This Row],[Pages]]&lt;=150,"Very Short",Table1[[#This Row],[Pages]]&lt;=299,"Short",Table1[[#This Row],[Pages]]&lt;=499,"Medium",Table1[[#This Row],[Pages]]&lt;=699,"Long",Table1[[#This Row],[Pages]]&gt;=700,"Epic")</f>
        <v>Short</v>
      </c>
      <c r="M159" t="str" cm="1">
        <f t="array" ref="M159">_xlfn.IFS(Table1[[#This Row],[Ratings_Count]]&gt;=1000000,"Mega Popular",Table1[[#This Row],[Ratings_Count]]&gt;=100000,"Popular",Table1[[#This Row],[Ratings_Count]]&gt;=10000,"Mid Popular",Table1[[#This Row],[Ratings_Count]]&lt;10000,"Niche")</f>
        <v>Niche</v>
      </c>
      <c r="N159" t="str">
        <f>IF(AND(Table1[[#This Row],[Rating]]&gt;=4.2, Table1[[#This Row],[Ratings_Count]]&lt;10000), "Hidden Gem", "Not a Hidden Gem")</f>
        <v>Hidden Gem</v>
      </c>
    </row>
    <row r="160" spans="1:14" x14ac:dyDescent="0.25">
      <c r="A160" t="s">
        <v>723</v>
      </c>
      <c r="B160" t="s">
        <v>721</v>
      </c>
      <c r="C160">
        <v>4.45</v>
      </c>
      <c r="D160" t="s">
        <v>11</v>
      </c>
      <c r="E160">
        <v>208</v>
      </c>
      <c r="F160">
        <v>450</v>
      </c>
      <c r="G160">
        <v>8</v>
      </c>
      <c r="H160">
        <v>2006</v>
      </c>
      <c r="I160" t="s">
        <v>722</v>
      </c>
      <c r="J160" t="s">
        <v>13</v>
      </c>
      <c r="K160" t="str" cm="1">
        <f t="array" ref="K160">_xlfn.IFS(Table1[[#This Row],[Rating]] &gt;=4.5, "Elite",Table1[[#This Row],[Rating]]&gt;=4, "Highly Rated", Table1[[#This Row],[Rating]]&gt;=3.5,"Above Average", Table1[[#This Row],[Rating]]&lt;3.5, "Average or Below")</f>
        <v>Highly Rated</v>
      </c>
      <c r="L160" t="str" cm="1">
        <f t="array" ref="L160">_xlfn.IFS(Table1[[#This Row],[Pages]]&lt;=150,"Very Short",Table1[[#This Row],[Pages]]&lt;=299,"Short",Table1[[#This Row],[Pages]]&lt;=499,"Medium",Table1[[#This Row],[Pages]]&lt;=699,"Long",Table1[[#This Row],[Pages]]&gt;=700,"Epic")</f>
        <v>Short</v>
      </c>
      <c r="M160" t="str" cm="1">
        <f t="array" ref="M160">_xlfn.IFS(Table1[[#This Row],[Ratings_Count]]&gt;=1000000,"Mega Popular",Table1[[#This Row],[Ratings_Count]]&gt;=100000,"Popular",Table1[[#This Row],[Ratings_Count]]&gt;=10000,"Mid Popular",Table1[[#This Row],[Ratings_Count]]&lt;10000,"Niche")</f>
        <v>Niche</v>
      </c>
      <c r="N160" t="str">
        <f>IF(AND(Table1[[#This Row],[Rating]]&gt;=4.2, Table1[[#This Row],[Ratings_Count]]&lt;10000), "Hidden Gem", "Not a Hidden Gem")</f>
        <v>Hidden Gem</v>
      </c>
    </row>
    <row r="161" spans="1:14" x14ac:dyDescent="0.25">
      <c r="A161" t="s">
        <v>771</v>
      </c>
      <c r="B161" t="s">
        <v>770</v>
      </c>
      <c r="C161">
        <v>4.45</v>
      </c>
      <c r="D161" t="s">
        <v>11</v>
      </c>
      <c r="E161">
        <v>191</v>
      </c>
      <c r="F161">
        <v>1007</v>
      </c>
      <c r="G161">
        <v>13</v>
      </c>
      <c r="H161">
        <v>2006</v>
      </c>
      <c r="I161" t="s">
        <v>722</v>
      </c>
      <c r="J161" t="s">
        <v>13</v>
      </c>
      <c r="K161" t="str" cm="1">
        <f t="array" ref="K161">_xlfn.IFS(Table1[[#This Row],[Rating]] &gt;=4.5, "Elite",Table1[[#This Row],[Rating]]&gt;=4, "Highly Rated", Table1[[#This Row],[Rating]]&gt;=3.5,"Above Average", Table1[[#This Row],[Rating]]&lt;3.5, "Average or Below")</f>
        <v>Highly Rated</v>
      </c>
      <c r="L161" t="str" cm="1">
        <f t="array" ref="L161">_xlfn.IFS(Table1[[#This Row],[Pages]]&lt;=150,"Very Short",Table1[[#This Row],[Pages]]&lt;=299,"Short",Table1[[#This Row],[Pages]]&lt;=499,"Medium",Table1[[#This Row],[Pages]]&lt;=699,"Long",Table1[[#This Row],[Pages]]&gt;=700,"Epic")</f>
        <v>Short</v>
      </c>
      <c r="M161" t="str" cm="1">
        <f t="array" ref="M161">_xlfn.IFS(Table1[[#This Row],[Ratings_Count]]&gt;=1000000,"Mega Popular",Table1[[#This Row],[Ratings_Count]]&gt;=100000,"Popular",Table1[[#This Row],[Ratings_Count]]&gt;=10000,"Mid Popular",Table1[[#This Row],[Ratings_Count]]&lt;10000,"Niche")</f>
        <v>Niche</v>
      </c>
      <c r="N161" t="str">
        <f>IF(AND(Table1[[#This Row],[Rating]]&gt;=4.2, Table1[[#This Row],[Ratings_Count]]&lt;10000), "Hidden Gem", "Not a Hidden Gem")</f>
        <v>Hidden Gem</v>
      </c>
    </row>
    <row r="162" spans="1:14" x14ac:dyDescent="0.25">
      <c r="A162" t="s">
        <v>773</v>
      </c>
      <c r="B162" t="s">
        <v>774</v>
      </c>
      <c r="C162">
        <v>4.45</v>
      </c>
      <c r="D162" t="s">
        <v>11</v>
      </c>
      <c r="E162">
        <v>265</v>
      </c>
      <c r="F162">
        <v>276</v>
      </c>
      <c r="G162">
        <v>5</v>
      </c>
      <c r="H162">
        <v>2006</v>
      </c>
      <c r="I162" t="s">
        <v>775</v>
      </c>
      <c r="J162" t="s">
        <v>13</v>
      </c>
      <c r="K162" t="str" cm="1">
        <f t="array" ref="K162">_xlfn.IFS(Table1[[#This Row],[Rating]] &gt;=4.5, "Elite",Table1[[#This Row],[Rating]]&gt;=4, "Highly Rated", Table1[[#This Row],[Rating]]&gt;=3.5,"Above Average", Table1[[#This Row],[Rating]]&lt;3.5, "Average or Below")</f>
        <v>Highly Rated</v>
      </c>
      <c r="L162" t="str" cm="1">
        <f t="array" ref="L162">_xlfn.IFS(Table1[[#This Row],[Pages]]&lt;=150,"Very Short",Table1[[#This Row],[Pages]]&lt;=299,"Short",Table1[[#This Row],[Pages]]&lt;=499,"Medium",Table1[[#This Row],[Pages]]&lt;=699,"Long",Table1[[#This Row],[Pages]]&gt;=700,"Epic")</f>
        <v>Short</v>
      </c>
      <c r="M162" t="str" cm="1">
        <f t="array" ref="M162">_xlfn.IFS(Table1[[#This Row],[Ratings_Count]]&gt;=1000000,"Mega Popular",Table1[[#This Row],[Ratings_Count]]&gt;=100000,"Popular",Table1[[#This Row],[Ratings_Count]]&gt;=10000,"Mid Popular",Table1[[#This Row],[Ratings_Count]]&lt;10000,"Niche")</f>
        <v>Niche</v>
      </c>
      <c r="N162" t="str">
        <f>IF(AND(Table1[[#This Row],[Rating]]&gt;=4.2, Table1[[#This Row],[Ratings_Count]]&lt;10000), "Hidden Gem", "Not a Hidden Gem")</f>
        <v>Hidden Gem</v>
      </c>
    </row>
    <row r="163" spans="1:14" x14ac:dyDescent="0.25">
      <c r="A163" t="s">
        <v>1389</v>
      </c>
      <c r="B163" t="s">
        <v>1390</v>
      </c>
      <c r="C163">
        <v>4.45</v>
      </c>
      <c r="D163" t="s">
        <v>11</v>
      </c>
      <c r="E163">
        <v>208</v>
      </c>
      <c r="F163">
        <v>53</v>
      </c>
      <c r="G163">
        <v>10</v>
      </c>
      <c r="H163">
        <v>2006</v>
      </c>
      <c r="I163" t="s">
        <v>1391</v>
      </c>
      <c r="J163" t="s">
        <v>13</v>
      </c>
      <c r="K163" t="str" cm="1">
        <f t="array" ref="K163">_xlfn.IFS(Table1[[#This Row],[Rating]] &gt;=4.5, "Elite",Table1[[#This Row],[Rating]]&gt;=4, "Highly Rated", Table1[[#This Row],[Rating]]&gt;=3.5,"Above Average", Table1[[#This Row],[Rating]]&lt;3.5, "Average or Below")</f>
        <v>Highly Rated</v>
      </c>
      <c r="L163" t="str" cm="1">
        <f t="array" ref="L163">_xlfn.IFS(Table1[[#This Row],[Pages]]&lt;=150,"Very Short",Table1[[#This Row],[Pages]]&lt;=299,"Short",Table1[[#This Row],[Pages]]&lt;=499,"Medium",Table1[[#This Row],[Pages]]&lt;=699,"Long",Table1[[#This Row],[Pages]]&gt;=700,"Epic")</f>
        <v>Short</v>
      </c>
      <c r="M163" t="str" cm="1">
        <f t="array" ref="M163">_xlfn.IFS(Table1[[#This Row],[Ratings_Count]]&gt;=1000000,"Mega Popular",Table1[[#This Row],[Ratings_Count]]&gt;=100000,"Popular",Table1[[#This Row],[Ratings_Count]]&gt;=10000,"Mid Popular",Table1[[#This Row],[Ratings_Count]]&lt;10000,"Niche")</f>
        <v>Niche</v>
      </c>
      <c r="N163" t="str">
        <f>IF(AND(Table1[[#This Row],[Rating]]&gt;=4.2, Table1[[#This Row],[Ratings_Count]]&lt;10000), "Hidden Gem", "Not a Hidden Gem")</f>
        <v>Hidden Gem</v>
      </c>
    </row>
    <row r="164" spans="1:14" x14ac:dyDescent="0.25">
      <c r="A164" t="s">
        <v>1929</v>
      </c>
      <c r="B164" t="s">
        <v>1708</v>
      </c>
      <c r="C164">
        <v>4.45</v>
      </c>
      <c r="D164" t="s">
        <v>11</v>
      </c>
      <c r="E164">
        <v>448</v>
      </c>
      <c r="F164">
        <v>144906</v>
      </c>
      <c r="G164">
        <v>5728</v>
      </c>
      <c r="H164">
        <v>2006</v>
      </c>
      <c r="I164" t="s">
        <v>129</v>
      </c>
      <c r="J164" t="s">
        <v>13</v>
      </c>
      <c r="K164" t="str" cm="1">
        <f t="array" ref="K164">_xlfn.IFS(Table1[[#This Row],[Rating]] &gt;=4.5, "Elite",Table1[[#This Row],[Rating]]&gt;=4, "Highly Rated", Table1[[#This Row],[Rating]]&gt;=3.5,"Above Average", Table1[[#This Row],[Rating]]&lt;3.5, "Average or Below")</f>
        <v>Highly Rated</v>
      </c>
      <c r="L164" t="str" cm="1">
        <f t="array" ref="L164">_xlfn.IFS(Table1[[#This Row],[Pages]]&lt;=150,"Very Short",Table1[[#This Row],[Pages]]&lt;=299,"Short",Table1[[#This Row],[Pages]]&lt;=499,"Medium",Table1[[#This Row],[Pages]]&lt;=699,"Long",Table1[[#This Row],[Pages]]&gt;=700,"Epic")</f>
        <v>Medium</v>
      </c>
      <c r="M164" t="str" cm="1">
        <f t="array" ref="M164">_xlfn.IFS(Table1[[#This Row],[Ratings_Count]]&gt;=1000000,"Mega Popular",Table1[[#This Row],[Ratings_Count]]&gt;=100000,"Popular",Table1[[#This Row],[Ratings_Count]]&gt;=10000,"Mid Popular",Table1[[#This Row],[Ratings_Count]]&lt;10000,"Niche")</f>
        <v>Popular</v>
      </c>
      <c r="N164" t="str">
        <f>IF(AND(Table1[[#This Row],[Rating]]&gt;=4.2, Table1[[#This Row],[Ratings_Count]]&lt;10000), "Hidden Gem", "Not a Hidden Gem")</f>
        <v>Not a Hidden Gem</v>
      </c>
    </row>
    <row r="165" spans="1:14" x14ac:dyDescent="0.25">
      <c r="A165" t="s">
        <v>3637</v>
      </c>
      <c r="B165" t="s">
        <v>3638</v>
      </c>
      <c r="C165">
        <v>4.45</v>
      </c>
      <c r="D165" t="s">
        <v>11</v>
      </c>
      <c r="E165">
        <v>320</v>
      </c>
      <c r="F165">
        <v>7011</v>
      </c>
      <c r="G165">
        <v>39</v>
      </c>
      <c r="H165">
        <v>2005</v>
      </c>
      <c r="I165" t="s">
        <v>3639</v>
      </c>
      <c r="J165" t="s">
        <v>13</v>
      </c>
      <c r="K165" t="str" cm="1">
        <f t="array" ref="K165">_xlfn.IFS(Table1[[#This Row],[Rating]] &gt;=4.5, "Elite",Table1[[#This Row],[Rating]]&gt;=4, "Highly Rated", Table1[[#This Row],[Rating]]&gt;=3.5,"Above Average", Table1[[#This Row],[Rating]]&lt;3.5, "Average or Below")</f>
        <v>Highly Rated</v>
      </c>
      <c r="L165" t="str" cm="1">
        <f t="array" ref="L165">_xlfn.IFS(Table1[[#This Row],[Pages]]&lt;=150,"Very Short",Table1[[#This Row],[Pages]]&lt;=299,"Short",Table1[[#This Row],[Pages]]&lt;=499,"Medium",Table1[[#This Row],[Pages]]&lt;=699,"Long",Table1[[#This Row],[Pages]]&gt;=700,"Epic")</f>
        <v>Medium</v>
      </c>
      <c r="M165" t="str" cm="1">
        <f t="array" ref="M165">_xlfn.IFS(Table1[[#This Row],[Ratings_Count]]&gt;=1000000,"Mega Popular",Table1[[#This Row],[Ratings_Count]]&gt;=100000,"Popular",Table1[[#This Row],[Ratings_Count]]&gt;=10000,"Mid Popular",Table1[[#This Row],[Ratings_Count]]&lt;10000,"Niche")</f>
        <v>Niche</v>
      </c>
      <c r="N165" t="str">
        <f>IF(AND(Table1[[#This Row],[Rating]]&gt;=4.2, Table1[[#This Row],[Ratings_Count]]&lt;10000), "Hidden Gem", "Not a Hidden Gem")</f>
        <v>Hidden Gem</v>
      </c>
    </row>
    <row r="166" spans="1:14" x14ac:dyDescent="0.25">
      <c r="A166" t="s">
        <v>5068</v>
      </c>
      <c r="B166" t="s">
        <v>5069</v>
      </c>
      <c r="C166">
        <v>4.45</v>
      </c>
      <c r="D166" t="s">
        <v>11</v>
      </c>
      <c r="E166">
        <v>1270</v>
      </c>
      <c r="F166">
        <v>11903</v>
      </c>
      <c r="G166">
        <v>183</v>
      </c>
      <c r="H166">
        <v>2003</v>
      </c>
      <c r="I166" t="s">
        <v>2208</v>
      </c>
      <c r="J166" t="s">
        <v>2014</v>
      </c>
      <c r="K166" t="str" cm="1">
        <f t="array" ref="K166">_xlfn.IFS(Table1[[#This Row],[Rating]] &gt;=4.5, "Elite",Table1[[#This Row],[Rating]]&gt;=4, "Highly Rated", Table1[[#This Row],[Rating]]&gt;=3.5,"Above Average", Table1[[#This Row],[Rating]]&lt;3.5, "Average or Below")</f>
        <v>Highly Rated</v>
      </c>
      <c r="L166" t="str" cm="1">
        <f t="array" ref="L166">_xlfn.IFS(Table1[[#This Row],[Pages]]&lt;=150,"Very Short",Table1[[#This Row],[Pages]]&lt;=299,"Short",Table1[[#This Row],[Pages]]&lt;=499,"Medium",Table1[[#This Row],[Pages]]&lt;=699,"Long",Table1[[#This Row],[Pages]]&gt;=700,"Epic")</f>
        <v>Epic</v>
      </c>
      <c r="M166" t="str" cm="1">
        <f t="array" ref="M166">_xlfn.IFS(Table1[[#This Row],[Ratings_Count]]&gt;=1000000,"Mega Popular",Table1[[#This Row],[Ratings_Count]]&gt;=100000,"Popular",Table1[[#This Row],[Ratings_Count]]&gt;=10000,"Mid Popular",Table1[[#This Row],[Ratings_Count]]&lt;10000,"Niche")</f>
        <v>Mid Popular</v>
      </c>
      <c r="N166" t="str">
        <f>IF(AND(Table1[[#This Row],[Rating]]&gt;=4.2, Table1[[#This Row],[Ratings_Count]]&lt;10000), "Hidden Gem", "Not a Hidden Gem")</f>
        <v>Not a Hidden Gem</v>
      </c>
    </row>
    <row r="167" spans="1:14" x14ac:dyDescent="0.25">
      <c r="A167" t="s">
        <v>5495</v>
      </c>
      <c r="B167" t="s">
        <v>4105</v>
      </c>
      <c r="C167">
        <v>4.45</v>
      </c>
      <c r="D167" t="s">
        <v>11</v>
      </c>
      <c r="E167">
        <v>384</v>
      </c>
      <c r="F167">
        <v>13180</v>
      </c>
      <c r="G167">
        <v>288</v>
      </c>
      <c r="H167">
        <v>2003</v>
      </c>
      <c r="I167" t="s">
        <v>616</v>
      </c>
      <c r="J167" t="s">
        <v>13</v>
      </c>
      <c r="K167" t="str" cm="1">
        <f t="array" ref="K167">_xlfn.IFS(Table1[[#This Row],[Rating]] &gt;=4.5, "Elite",Table1[[#This Row],[Rating]]&gt;=4, "Highly Rated", Table1[[#This Row],[Rating]]&gt;=3.5,"Above Average", Table1[[#This Row],[Rating]]&lt;3.5, "Average or Below")</f>
        <v>Highly Rated</v>
      </c>
      <c r="L167" t="str" cm="1">
        <f t="array" ref="L167">_xlfn.IFS(Table1[[#This Row],[Pages]]&lt;=150,"Very Short",Table1[[#This Row],[Pages]]&lt;=299,"Short",Table1[[#This Row],[Pages]]&lt;=499,"Medium",Table1[[#This Row],[Pages]]&lt;=699,"Long",Table1[[#This Row],[Pages]]&gt;=700,"Epic")</f>
        <v>Medium</v>
      </c>
      <c r="M167" t="str" cm="1">
        <f t="array" ref="M167">_xlfn.IFS(Table1[[#This Row],[Ratings_Count]]&gt;=1000000,"Mega Popular",Table1[[#This Row],[Ratings_Count]]&gt;=100000,"Popular",Table1[[#This Row],[Ratings_Count]]&gt;=10000,"Mid Popular",Table1[[#This Row],[Ratings_Count]]&lt;10000,"Niche")</f>
        <v>Mid Popular</v>
      </c>
      <c r="N167" t="str">
        <f>IF(AND(Table1[[#This Row],[Rating]]&gt;=4.2, Table1[[#This Row],[Ratings_Count]]&lt;10000), "Hidden Gem", "Not a Hidden Gem")</f>
        <v>Not a Hidden Gem</v>
      </c>
    </row>
    <row r="168" spans="1:14" x14ac:dyDescent="0.25">
      <c r="A168" t="s">
        <v>5934</v>
      </c>
      <c r="B168" t="s">
        <v>5935</v>
      </c>
      <c r="C168">
        <v>4.45</v>
      </c>
      <c r="D168" t="s">
        <v>11</v>
      </c>
      <c r="E168">
        <v>352</v>
      </c>
      <c r="F168">
        <v>1373</v>
      </c>
      <c r="G168">
        <v>93</v>
      </c>
      <c r="H168">
        <v>2003</v>
      </c>
      <c r="I168" t="s">
        <v>784</v>
      </c>
      <c r="J168" t="s">
        <v>13</v>
      </c>
      <c r="K168" t="str" cm="1">
        <f t="array" ref="K168">_xlfn.IFS(Table1[[#This Row],[Rating]] &gt;=4.5, "Elite",Table1[[#This Row],[Rating]]&gt;=4, "Highly Rated", Table1[[#This Row],[Rating]]&gt;=3.5,"Above Average", Table1[[#This Row],[Rating]]&lt;3.5, "Average or Below")</f>
        <v>Highly Rated</v>
      </c>
      <c r="L168" t="str" cm="1">
        <f t="array" ref="L168">_xlfn.IFS(Table1[[#This Row],[Pages]]&lt;=150,"Very Short",Table1[[#This Row],[Pages]]&lt;=299,"Short",Table1[[#This Row],[Pages]]&lt;=499,"Medium",Table1[[#This Row],[Pages]]&lt;=699,"Long",Table1[[#This Row],[Pages]]&gt;=700,"Epic")</f>
        <v>Medium</v>
      </c>
      <c r="M168" t="str" cm="1">
        <f t="array" ref="M168">_xlfn.IFS(Table1[[#This Row],[Ratings_Count]]&gt;=1000000,"Mega Popular",Table1[[#This Row],[Ratings_Count]]&gt;=100000,"Popular",Table1[[#This Row],[Ratings_Count]]&gt;=10000,"Mid Popular",Table1[[#This Row],[Ratings_Count]]&lt;10000,"Niche")</f>
        <v>Niche</v>
      </c>
      <c r="N168" t="str">
        <f>IF(AND(Table1[[#This Row],[Rating]]&gt;=4.2, Table1[[#This Row],[Ratings_Count]]&lt;10000), "Hidden Gem", "Not a Hidden Gem")</f>
        <v>Hidden Gem</v>
      </c>
    </row>
    <row r="169" spans="1:14" x14ac:dyDescent="0.25">
      <c r="A169" t="s">
        <v>6049</v>
      </c>
      <c r="B169" t="s">
        <v>6050</v>
      </c>
      <c r="C169">
        <v>4.45</v>
      </c>
      <c r="D169" t="s">
        <v>11</v>
      </c>
      <c r="E169">
        <v>1016</v>
      </c>
      <c r="F169">
        <v>241</v>
      </c>
      <c r="G169">
        <v>11</v>
      </c>
      <c r="H169">
        <v>2002</v>
      </c>
      <c r="I169" t="s">
        <v>44</v>
      </c>
      <c r="J169" t="s">
        <v>13</v>
      </c>
      <c r="K169" t="str" cm="1">
        <f t="array" ref="K169">_xlfn.IFS(Table1[[#This Row],[Rating]] &gt;=4.5, "Elite",Table1[[#This Row],[Rating]]&gt;=4, "Highly Rated", Table1[[#This Row],[Rating]]&gt;=3.5,"Above Average", Table1[[#This Row],[Rating]]&lt;3.5, "Average or Below")</f>
        <v>Highly Rated</v>
      </c>
      <c r="L169" t="str" cm="1">
        <f t="array" ref="L169">_xlfn.IFS(Table1[[#This Row],[Pages]]&lt;=150,"Very Short",Table1[[#This Row],[Pages]]&lt;=299,"Short",Table1[[#This Row],[Pages]]&lt;=499,"Medium",Table1[[#This Row],[Pages]]&lt;=699,"Long",Table1[[#This Row],[Pages]]&gt;=700,"Epic")</f>
        <v>Epic</v>
      </c>
      <c r="M169" t="str" cm="1">
        <f t="array" ref="M169">_xlfn.IFS(Table1[[#This Row],[Ratings_Count]]&gt;=1000000,"Mega Popular",Table1[[#This Row],[Ratings_Count]]&gt;=100000,"Popular",Table1[[#This Row],[Ratings_Count]]&gt;=10000,"Mid Popular",Table1[[#This Row],[Ratings_Count]]&lt;10000,"Niche")</f>
        <v>Niche</v>
      </c>
      <c r="N169" t="str">
        <f>IF(AND(Table1[[#This Row],[Rating]]&gt;=4.2, Table1[[#This Row],[Ratings_Count]]&lt;10000), "Hidden Gem", "Not a Hidden Gem")</f>
        <v>Hidden Gem</v>
      </c>
    </row>
    <row r="170" spans="1:14" x14ac:dyDescent="0.25">
      <c r="A170" t="s">
        <v>7561</v>
      </c>
      <c r="B170" t="s">
        <v>770</v>
      </c>
      <c r="C170">
        <v>4.45</v>
      </c>
      <c r="D170" t="s">
        <v>11</v>
      </c>
      <c r="E170">
        <v>191</v>
      </c>
      <c r="F170">
        <v>999</v>
      </c>
      <c r="G170">
        <v>13</v>
      </c>
      <c r="H170">
        <v>2007</v>
      </c>
      <c r="I170" t="s">
        <v>722</v>
      </c>
      <c r="J170" t="s">
        <v>13</v>
      </c>
      <c r="K170" t="str" cm="1">
        <f t="array" ref="K170">_xlfn.IFS(Table1[[#This Row],[Rating]] &gt;=4.5, "Elite",Table1[[#This Row],[Rating]]&gt;=4, "Highly Rated", Table1[[#This Row],[Rating]]&gt;=3.5,"Above Average", Table1[[#This Row],[Rating]]&lt;3.5, "Average or Below")</f>
        <v>Highly Rated</v>
      </c>
      <c r="L170" t="str" cm="1">
        <f t="array" ref="L170">_xlfn.IFS(Table1[[#This Row],[Pages]]&lt;=150,"Very Short",Table1[[#This Row],[Pages]]&lt;=299,"Short",Table1[[#This Row],[Pages]]&lt;=499,"Medium",Table1[[#This Row],[Pages]]&lt;=699,"Long",Table1[[#This Row],[Pages]]&gt;=700,"Epic")</f>
        <v>Short</v>
      </c>
      <c r="M170" t="str" cm="1">
        <f t="array" ref="M170">_xlfn.IFS(Table1[[#This Row],[Ratings_Count]]&gt;=1000000,"Mega Popular",Table1[[#This Row],[Ratings_Count]]&gt;=100000,"Popular",Table1[[#This Row],[Ratings_Count]]&gt;=10000,"Mid Popular",Table1[[#This Row],[Ratings_Count]]&lt;10000,"Niche")</f>
        <v>Niche</v>
      </c>
      <c r="N170" t="str">
        <f>IF(AND(Table1[[#This Row],[Rating]]&gt;=4.2, Table1[[#This Row],[Ratings_Count]]&lt;10000), "Hidden Gem", "Not a Hidden Gem")</f>
        <v>Hidden Gem</v>
      </c>
    </row>
    <row r="171" spans="1:14" x14ac:dyDescent="0.25">
      <c r="A171" t="s">
        <v>7880</v>
      </c>
      <c r="B171" t="s">
        <v>7881</v>
      </c>
      <c r="C171">
        <v>4.45</v>
      </c>
      <c r="D171" t="s">
        <v>11</v>
      </c>
      <c r="E171">
        <v>168</v>
      </c>
      <c r="F171">
        <v>19895</v>
      </c>
      <c r="G171">
        <v>114</v>
      </c>
      <c r="H171">
        <v>2007</v>
      </c>
      <c r="I171" t="s">
        <v>1941</v>
      </c>
      <c r="J171" t="s">
        <v>13</v>
      </c>
      <c r="K171" t="str" cm="1">
        <f t="array" ref="K171">_xlfn.IFS(Table1[[#This Row],[Rating]] &gt;=4.5, "Elite",Table1[[#This Row],[Rating]]&gt;=4, "Highly Rated", Table1[[#This Row],[Rating]]&gt;=3.5,"Above Average", Table1[[#This Row],[Rating]]&lt;3.5, "Average or Below")</f>
        <v>Highly Rated</v>
      </c>
      <c r="L171" t="str" cm="1">
        <f t="array" ref="L171">_xlfn.IFS(Table1[[#This Row],[Pages]]&lt;=150,"Very Short",Table1[[#This Row],[Pages]]&lt;=299,"Short",Table1[[#This Row],[Pages]]&lt;=499,"Medium",Table1[[#This Row],[Pages]]&lt;=699,"Long",Table1[[#This Row],[Pages]]&gt;=700,"Epic")</f>
        <v>Short</v>
      </c>
      <c r="M171" t="str" cm="1">
        <f t="array" ref="M171">_xlfn.IFS(Table1[[#This Row],[Ratings_Count]]&gt;=1000000,"Mega Popular",Table1[[#This Row],[Ratings_Count]]&gt;=100000,"Popular",Table1[[#This Row],[Ratings_Count]]&gt;=10000,"Mid Popular",Table1[[#This Row],[Ratings_Count]]&lt;10000,"Niche")</f>
        <v>Mid Popular</v>
      </c>
      <c r="N171" t="str">
        <f>IF(AND(Table1[[#This Row],[Rating]]&gt;=4.2, Table1[[#This Row],[Ratings_Count]]&lt;10000), "Hidden Gem", "Not a Hidden Gem")</f>
        <v>Not a Hidden Gem</v>
      </c>
    </row>
    <row r="172" spans="1:14" x14ac:dyDescent="0.25">
      <c r="A172" t="s">
        <v>8489</v>
      </c>
      <c r="B172" t="s">
        <v>8490</v>
      </c>
      <c r="C172">
        <v>4.45</v>
      </c>
      <c r="D172" t="s">
        <v>11</v>
      </c>
      <c r="E172">
        <v>416</v>
      </c>
      <c r="F172">
        <v>1481</v>
      </c>
      <c r="G172">
        <v>67</v>
      </c>
      <c r="H172">
        <v>2000</v>
      </c>
      <c r="I172" t="s">
        <v>8491</v>
      </c>
      <c r="J172" t="s">
        <v>13</v>
      </c>
      <c r="K172" t="str" cm="1">
        <f t="array" ref="K172">_xlfn.IFS(Table1[[#This Row],[Rating]] &gt;=4.5, "Elite",Table1[[#This Row],[Rating]]&gt;=4, "Highly Rated", Table1[[#This Row],[Rating]]&gt;=3.5,"Above Average", Table1[[#This Row],[Rating]]&lt;3.5, "Average or Below")</f>
        <v>Highly Rated</v>
      </c>
      <c r="L172" t="str" cm="1">
        <f t="array" ref="L172">_xlfn.IFS(Table1[[#This Row],[Pages]]&lt;=150,"Very Short",Table1[[#This Row],[Pages]]&lt;=299,"Short",Table1[[#This Row],[Pages]]&lt;=499,"Medium",Table1[[#This Row],[Pages]]&lt;=699,"Long",Table1[[#This Row],[Pages]]&gt;=700,"Epic")</f>
        <v>Medium</v>
      </c>
      <c r="M172" t="str" cm="1">
        <f t="array" ref="M172">_xlfn.IFS(Table1[[#This Row],[Ratings_Count]]&gt;=1000000,"Mega Popular",Table1[[#This Row],[Ratings_Count]]&gt;=100000,"Popular",Table1[[#This Row],[Ratings_Count]]&gt;=10000,"Mid Popular",Table1[[#This Row],[Ratings_Count]]&lt;10000,"Niche")</f>
        <v>Niche</v>
      </c>
      <c r="N172" t="str">
        <f>IF(AND(Table1[[#This Row],[Rating]]&gt;=4.2, Table1[[#This Row],[Ratings_Count]]&lt;10000), "Hidden Gem", "Not a Hidden Gem")</f>
        <v>Hidden Gem</v>
      </c>
    </row>
    <row r="173" spans="1:14" x14ac:dyDescent="0.25">
      <c r="A173" t="s">
        <v>8777</v>
      </c>
      <c r="B173" t="s">
        <v>8778</v>
      </c>
      <c r="C173">
        <v>4.45</v>
      </c>
      <c r="D173" t="s">
        <v>11</v>
      </c>
      <c r="E173">
        <v>263</v>
      </c>
      <c r="F173">
        <v>40736</v>
      </c>
      <c r="G173">
        <v>776</v>
      </c>
      <c r="H173">
        <v>1999</v>
      </c>
      <c r="I173" t="s">
        <v>938</v>
      </c>
      <c r="J173" t="s">
        <v>13</v>
      </c>
      <c r="K173" t="str" cm="1">
        <f t="array" ref="K173">_xlfn.IFS(Table1[[#This Row],[Rating]] &gt;=4.5, "Elite",Table1[[#This Row],[Rating]]&gt;=4, "Highly Rated", Table1[[#This Row],[Rating]]&gt;=3.5,"Above Average", Table1[[#This Row],[Rating]]&lt;3.5, "Average or Below")</f>
        <v>Highly Rated</v>
      </c>
      <c r="L173" t="str" cm="1">
        <f t="array" ref="L173">_xlfn.IFS(Table1[[#This Row],[Pages]]&lt;=150,"Very Short",Table1[[#This Row],[Pages]]&lt;=299,"Short",Table1[[#This Row],[Pages]]&lt;=499,"Medium",Table1[[#This Row],[Pages]]&lt;=699,"Long",Table1[[#This Row],[Pages]]&gt;=700,"Epic")</f>
        <v>Short</v>
      </c>
      <c r="M173" t="str" cm="1">
        <f t="array" ref="M173">_xlfn.IFS(Table1[[#This Row],[Ratings_Count]]&gt;=1000000,"Mega Popular",Table1[[#This Row],[Ratings_Count]]&gt;=100000,"Popular",Table1[[#This Row],[Ratings_Count]]&gt;=10000,"Mid Popular",Table1[[#This Row],[Ratings_Count]]&lt;10000,"Niche")</f>
        <v>Mid Popular</v>
      </c>
      <c r="N173" t="str">
        <f>IF(AND(Table1[[#This Row],[Rating]]&gt;=4.2, Table1[[#This Row],[Ratings_Count]]&lt;10000), "Hidden Gem", "Not a Hidden Gem")</f>
        <v>Not a Hidden Gem</v>
      </c>
    </row>
    <row r="174" spans="1:14" x14ac:dyDescent="0.25">
      <c r="A174" t="s">
        <v>9097</v>
      </c>
      <c r="B174" t="s">
        <v>9098</v>
      </c>
      <c r="C174">
        <v>4.45</v>
      </c>
      <c r="D174" t="s">
        <v>11</v>
      </c>
      <c r="E174">
        <v>288</v>
      </c>
      <c r="F174">
        <v>1018</v>
      </c>
      <c r="G174">
        <v>66</v>
      </c>
      <c r="H174">
        <v>1998</v>
      </c>
      <c r="I174" t="s">
        <v>2048</v>
      </c>
      <c r="J174" t="s">
        <v>2014</v>
      </c>
      <c r="K174" t="str" cm="1">
        <f t="array" ref="K174">_xlfn.IFS(Table1[[#This Row],[Rating]] &gt;=4.5, "Elite",Table1[[#This Row],[Rating]]&gt;=4, "Highly Rated", Table1[[#This Row],[Rating]]&gt;=3.5,"Above Average", Table1[[#This Row],[Rating]]&lt;3.5, "Average or Below")</f>
        <v>Highly Rated</v>
      </c>
      <c r="L174" t="str" cm="1">
        <f t="array" ref="L174">_xlfn.IFS(Table1[[#This Row],[Pages]]&lt;=150,"Very Short",Table1[[#This Row],[Pages]]&lt;=299,"Short",Table1[[#This Row],[Pages]]&lt;=499,"Medium",Table1[[#This Row],[Pages]]&lt;=699,"Long",Table1[[#This Row],[Pages]]&gt;=700,"Epic")</f>
        <v>Short</v>
      </c>
      <c r="M174" t="str" cm="1">
        <f t="array" ref="M174">_xlfn.IFS(Table1[[#This Row],[Ratings_Count]]&gt;=1000000,"Mega Popular",Table1[[#This Row],[Ratings_Count]]&gt;=100000,"Popular",Table1[[#This Row],[Ratings_Count]]&gt;=10000,"Mid Popular",Table1[[#This Row],[Ratings_Count]]&lt;10000,"Niche")</f>
        <v>Niche</v>
      </c>
      <c r="N174" t="str">
        <f>IF(AND(Table1[[#This Row],[Rating]]&gt;=4.2, Table1[[#This Row],[Ratings_Count]]&lt;10000), "Hidden Gem", "Not a Hidden Gem")</f>
        <v>Hidden Gem</v>
      </c>
    </row>
    <row r="175" spans="1:14" x14ac:dyDescent="0.25">
      <c r="A175" t="s">
        <v>9309</v>
      </c>
      <c r="B175" t="s">
        <v>9310</v>
      </c>
      <c r="C175">
        <v>4.45</v>
      </c>
      <c r="D175" t="s">
        <v>11</v>
      </c>
      <c r="E175">
        <v>352</v>
      </c>
      <c r="F175">
        <v>1372</v>
      </c>
      <c r="G175">
        <v>87</v>
      </c>
      <c r="H175">
        <v>1998</v>
      </c>
      <c r="I175" t="s">
        <v>9311</v>
      </c>
      <c r="J175" t="s">
        <v>13</v>
      </c>
      <c r="K175" t="str" cm="1">
        <f t="array" ref="K175">_xlfn.IFS(Table1[[#This Row],[Rating]] &gt;=4.5, "Elite",Table1[[#This Row],[Rating]]&gt;=4, "Highly Rated", Table1[[#This Row],[Rating]]&gt;=3.5,"Above Average", Table1[[#This Row],[Rating]]&lt;3.5, "Average or Below")</f>
        <v>Highly Rated</v>
      </c>
      <c r="L175" t="str" cm="1">
        <f t="array" ref="L175">_xlfn.IFS(Table1[[#This Row],[Pages]]&lt;=150,"Very Short",Table1[[#This Row],[Pages]]&lt;=299,"Short",Table1[[#This Row],[Pages]]&lt;=499,"Medium",Table1[[#This Row],[Pages]]&lt;=699,"Long",Table1[[#This Row],[Pages]]&gt;=700,"Epic")</f>
        <v>Medium</v>
      </c>
      <c r="M175" t="str" cm="1">
        <f t="array" ref="M175">_xlfn.IFS(Table1[[#This Row],[Ratings_Count]]&gt;=1000000,"Mega Popular",Table1[[#This Row],[Ratings_Count]]&gt;=100000,"Popular",Table1[[#This Row],[Ratings_Count]]&gt;=10000,"Mid Popular",Table1[[#This Row],[Ratings_Count]]&lt;10000,"Niche")</f>
        <v>Niche</v>
      </c>
      <c r="N175" t="str">
        <f>IF(AND(Table1[[#This Row],[Rating]]&gt;=4.2, Table1[[#This Row],[Ratings_Count]]&lt;10000), "Hidden Gem", "Not a Hidden Gem")</f>
        <v>Hidden Gem</v>
      </c>
    </row>
    <row r="176" spans="1:14" x14ac:dyDescent="0.25">
      <c r="A176" t="s">
        <v>9427</v>
      </c>
      <c r="B176" t="s">
        <v>9428</v>
      </c>
      <c r="C176">
        <v>4.45</v>
      </c>
      <c r="D176" t="s">
        <v>11</v>
      </c>
      <c r="E176">
        <v>128</v>
      </c>
      <c r="F176">
        <v>4244</v>
      </c>
      <c r="G176">
        <v>99</v>
      </c>
      <c r="H176">
        <v>1995</v>
      </c>
      <c r="I176" t="s">
        <v>2082</v>
      </c>
      <c r="J176" t="s">
        <v>2014</v>
      </c>
      <c r="K176" t="str" cm="1">
        <f t="array" ref="K176">_xlfn.IFS(Table1[[#This Row],[Rating]] &gt;=4.5, "Elite",Table1[[#This Row],[Rating]]&gt;=4, "Highly Rated", Table1[[#This Row],[Rating]]&gt;=3.5,"Above Average", Table1[[#This Row],[Rating]]&lt;3.5, "Average or Below")</f>
        <v>Highly Rated</v>
      </c>
      <c r="L176" t="str" cm="1">
        <f t="array" ref="L176">_xlfn.IFS(Table1[[#This Row],[Pages]]&lt;=150,"Very Short",Table1[[#This Row],[Pages]]&lt;=299,"Short",Table1[[#This Row],[Pages]]&lt;=499,"Medium",Table1[[#This Row],[Pages]]&lt;=699,"Long",Table1[[#This Row],[Pages]]&gt;=700,"Epic")</f>
        <v>Very Short</v>
      </c>
      <c r="M176" t="str" cm="1">
        <f t="array" ref="M176">_xlfn.IFS(Table1[[#This Row],[Ratings_Count]]&gt;=1000000,"Mega Popular",Table1[[#This Row],[Ratings_Count]]&gt;=100000,"Popular",Table1[[#This Row],[Ratings_Count]]&gt;=10000,"Mid Popular",Table1[[#This Row],[Ratings_Count]]&lt;10000,"Niche")</f>
        <v>Niche</v>
      </c>
      <c r="N176" t="str">
        <f>IF(AND(Table1[[#This Row],[Rating]]&gt;=4.2, Table1[[#This Row],[Ratings_Count]]&lt;10000), "Hidden Gem", "Not a Hidden Gem")</f>
        <v>Hidden Gem</v>
      </c>
    </row>
    <row r="177" spans="1:14" x14ac:dyDescent="0.25">
      <c r="A177" t="s">
        <v>9749</v>
      </c>
      <c r="B177" t="s">
        <v>5845</v>
      </c>
      <c r="C177">
        <v>4.45</v>
      </c>
      <c r="D177" t="s">
        <v>11</v>
      </c>
      <c r="E177">
        <v>448</v>
      </c>
      <c r="F177">
        <v>507</v>
      </c>
      <c r="G177">
        <v>31</v>
      </c>
      <c r="H177">
        <v>1995</v>
      </c>
      <c r="I177" t="s">
        <v>2208</v>
      </c>
      <c r="J177" t="s">
        <v>2014</v>
      </c>
      <c r="K177" t="str" cm="1">
        <f t="array" ref="K177">_xlfn.IFS(Table1[[#This Row],[Rating]] &gt;=4.5, "Elite",Table1[[#This Row],[Rating]]&gt;=4, "Highly Rated", Table1[[#This Row],[Rating]]&gt;=3.5,"Above Average", Table1[[#This Row],[Rating]]&lt;3.5, "Average or Below")</f>
        <v>Highly Rated</v>
      </c>
      <c r="L177" t="str" cm="1">
        <f t="array" ref="L177">_xlfn.IFS(Table1[[#This Row],[Pages]]&lt;=150,"Very Short",Table1[[#This Row],[Pages]]&lt;=299,"Short",Table1[[#This Row],[Pages]]&lt;=499,"Medium",Table1[[#This Row],[Pages]]&lt;=699,"Long",Table1[[#This Row],[Pages]]&gt;=700,"Epic")</f>
        <v>Medium</v>
      </c>
      <c r="M177" t="str" cm="1">
        <f t="array" ref="M177">_xlfn.IFS(Table1[[#This Row],[Ratings_Count]]&gt;=1000000,"Mega Popular",Table1[[#This Row],[Ratings_Count]]&gt;=100000,"Popular",Table1[[#This Row],[Ratings_Count]]&gt;=10000,"Mid Popular",Table1[[#This Row],[Ratings_Count]]&lt;10000,"Niche")</f>
        <v>Niche</v>
      </c>
      <c r="N177" t="str">
        <f>IF(AND(Table1[[#This Row],[Rating]]&gt;=4.2, Table1[[#This Row],[Ratings_Count]]&lt;10000), "Hidden Gem", "Not a Hidden Gem")</f>
        <v>Hidden Gem</v>
      </c>
    </row>
    <row r="178" spans="1:14" x14ac:dyDescent="0.25">
      <c r="A178" t="s">
        <v>10703</v>
      </c>
      <c r="B178" t="s">
        <v>10704</v>
      </c>
      <c r="C178">
        <v>4.45</v>
      </c>
      <c r="D178" t="s">
        <v>11</v>
      </c>
      <c r="E178">
        <v>4736</v>
      </c>
      <c r="F178">
        <v>1493</v>
      </c>
      <c r="G178">
        <v>99</v>
      </c>
      <c r="H178">
        <v>1986</v>
      </c>
      <c r="I178" t="s">
        <v>68</v>
      </c>
      <c r="J178" t="s">
        <v>13</v>
      </c>
      <c r="K178" t="str" cm="1">
        <f t="array" ref="K178">_xlfn.IFS(Table1[[#This Row],[Rating]] &gt;=4.5, "Elite",Table1[[#This Row],[Rating]]&gt;=4, "Highly Rated", Table1[[#This Row],[Rating]]&gt;=3.5,"Above Average", Table1[[#This Row],[Rating]]&lt;3.5, "Average or Below")</f>
        <v>Highly Rated</v>
      </c>
      <c r="L178" t="str" cm="1">
        <f t="array" ref="L178">_xlfn.IFS(Table1[[#This Row],[Pages]]&lt;=150,"Very Short",Table1[[#This Row],[Pages]]&lt;=299,"Short",Table1[[#This Row],[Pages]]&lt;=499,"Medium",Table1[[#This Row],[Pages]]&lt;=699,"Long",Table1[[#This Row],[Pages]]&gt;=700,"Epic")</f>
        <v>Epic</v>
      </c>
      <c r="M178" t="str" cm="1">
        <f t="array" ref="M178">_xlfn.IFS(Table1[[#This Row],[Ratings_Count]]&gt;=1000000,"Mega Popular",Table1[[#This Row],[Ratings_Count]]&gt;=100000,"Popular",Table1[[#This Row],[Ratings_Count]]&gt;=10000,"Mid Popular",Table1[[#This Row],[Ratings_Count]]&lt;10000,"Niche")</f>
        <v>Niche</v>
      </c>
      <c r="N178" t="str">
        <f>IF(AND(Table1[[#This Row],[Rating]]&gt;=4.2, Table1[[#This Row],[Ratings_Count]]&lt;10000), "Hidden Gem", "Not a Hidden Gem")</f>
        <v>Hidden Gem</v>
      </c>
    </row>
    <row r="179" spans="1:14" x14ac:dyDescent="0.25">
      <c r="A179" t="s">
        <v>10935</v>
      </c>
      <c r="B179" t="s">
        <v>10936</v>
      </c>
      <c r="C179">
        <v>4.45</v>
      </c>
      <c r="D179" t="s">
        <v>11</v>
      </c>
      <c r="E179">
        <v>544</v>
      </c>
      <c r="F179">
        <v>114</v>
      </c>
      <c r="G179">
        <v>6</v>
      </c>
      <c r="H179">
        <v>2010</v>
      </c>
      <c r="I179" t="s">
        <v>10937</v>
      </c>
      <c r="J179" t="s">
        <v>13</v>
      </c>
      <c r="K179" t="str" cm="1">
        <f t="array" ref="K179">_xlfn.IFS(Table1[[#This Row],[Rating]] &gt;=4.5, "Elite",Table1[[#This Row],[Rating]]&gt;=4, "Highly Rated", Table1[[#This Row],[Rating]]&gt;=3.5,"Above Average", Table1[[#This Row],[Rating]]&lt;3.5, "Average or Below")</f>
        <v>Highly Rated</v>
      </c>
      <c r="L179" t="str" cm="1">
        <f t="array" ref="L179">_xlfn.IFS(Table1[[#This Row],[Pages]]&lt;=150,"Very Short",Table1[[#This Row],[Pages]]&lt;=299,"Short",Table1[[#This Row],[Pages]]&lt;=499,"Medium",Table1[[#This Row],[Pages]]&lt;=699,"Long",Table1[[#This Row],[Pages]]&gt;=700,"Epic")</f>
        <v>Long</v>
      </c>
      <c r="M179" t="str" cm="1">
        <f t="array" ref="M179">_xlfn.IFS(Table1[[#This Row],[Ratings_Count]]&gt;=1000000,"Mega Popular",Table1[[#This Row],[Ratings_Count]]&gt;=100000,"Popular",Table1[[#This Row],[Ratings_Count]]&gt;=10000,"Mid Popular",Table1[[#This Row],[Ratings_Count]]&lt;10000,"Niche")</f>
        <v>Niche</v>
      </c>
      <c r="N179" t="str">
        <f>IF(AND(Table1[[#This Row],[Rating]]&gt;=4.2, Table1[[#This Row],[Ratings_Count]]&lt;10000), "Hidden Gem", "Not a Hidden Gem")</f>
        <v>Hidden Gem</v>
      </c>
    </row>
    <row r="180" spans="1:14" x14ac:dyDescent="0.25">
      <c r="A180" t="s">
        <v>11224</v>
      </c>
      <c r="B180" t="s">
        <v>11225</v>
      </c>
      <c r="C180">
        <v>4.45</v>
      </c>
      <c r="D180" t="s">
        <v>11</v>
      </c>
      <c r="E180">
        <v>192</v>
      </c>
      <c r="F180">
        <v>424</v>
      </c>
      <c r="G180">
        <v>54</v>
      </c>
      <c r="H180">
        <v>1993</v>
      </c>
      <c r="I180" t="s">
        <v>44</v>
      </c>
      <c r="J180" t="s">
        <v>13</v>
      </c>
      <c r="K180" t="str" cm="1">
        <f t="array" ref="K180">_xlfn.IFS(Table1[[#This Row],[Rating]] &gt;=4.5, "Elite",Table1[[#This Row],[Rating]]&gt;=4, "Highly Rated", Table1[[#This Row],[Rating]]&gt;=3.5,"Above Average", Table1[[#This Row],[Rating]]&lt;3.5, "Average or Below")</f>
        <v>Highly Rated</v>
      </c>
      <c r="L180" t="str" cm="1">
        <f t="array" ref="L180">_xlfn.IFS(Table1[[#This Row],[Pages]]&lt;=150,"Very Short",Table1[[#This Row],[Pages]]&lt;=299,"Short",Table1[[#This Row],[Pages]]&lt;=499,"Medium",Table1[[#This Row],[Pages]]&lt;=699,"Long",Table1[[#This Row],[Pages]]&gt;=700,"Epic")</f>
        <v>Short</v>
      </c>
      <c r="M180" t="str" cm="1">
        <f t="array" ref="M180">_xlfn.IFS(Table1[[#This Row],[Ratings_Count]]&gt;=1000000,"Mega Popular",Table1[[#This Row],[Ratings_Count]]&gt;=100000,"Popular",Table1[[#This Row],[Ratings_Count]]&gt;=10000,"Mid Popular",Table1[[#This Row],[Ratings_Count]]&lt;10000,"Niche")</f>
        <v>Niche</v>
      </c>
      <c r="N180" t="str">
        <f>IF(AND(Table1[[#This Row],[Rating]]&gt;=4.2, Table1[[#This Row],[Ratings_Count]]&lt;10000), "Hidden Gem", "Not a Hidden Gem")</f>
        <v>Hidden Gem</v>
      </c>
    </row>
    <row r="181" spans="1:14" x14ac:dyDescent="0.25">
      <c r="A181" t="s">
        <v>11391</v>
      </c>
      <c r="B181" t="s">
        <v>11392</v>
      </c>
      <c r="C181">
        <v>4.45</v>
      </c>
      <c r="D181" t="s">
        <v>11</v>
      </c>
      <c r="E181">
        <v>260</v>
      </c>
      <c r="F181">
        <v>10128</v>
      </c>
      <c r="G181">
        <v>245</v>
      </c>
      <c r="H181">
        <v>1992</v>
      </c>
      <c r="I181" t="s">
        <v>182</v>
      </c>
      <c r="J181" t="s">
        <v>13</v>
      </c>
      <c r="K181" t="str" cm="1">
        <f t="array" ref="K181">_xlfn.IFS(Table1[[#This Row],[Rating]] &gt;=4.5, "Elite",Table1[[#This Row],[Rating]]&gt;=4, "Highly Rated", Table1[[#This Row],[Rating]]&gt;=3.5,"Above Average", Table1[[#This Row],[Rating]]&lt;3.5, "Average or Below")</f>
        <v>Highly Rated</v>
      </c>
      <c r="L181" t="str" cm="1">
        <f t="array" ref="L181">_xlfn.IFS(Table1[[#This Row],[Pages]]&lt;=150,"Very Short",Table1[[#This Row],[Pages]]&lt;=299,"Short",Table1[[#This Row],[Pages]]&lt;=499,"Medium",Table1[[#This Row],[Pages]]&lt;=699,"Long",Table1[[#This Row],[Pages]]&gt;=700,"Epic")</f>
        <v>Short</v>
      </c>
      <c r="M181" t="str" cm="1">
        <f t="array" ref="M181">_xlfn.IFS(Table1[[#This Row],[Ratings_Count]]&gt;=1000000,"Mega Popular",Table1[[#This Row],[Ratings_Count]]&gt;=100000,"Popular",Table1[[#This Row],[Ratings_Count]]&gt;=10000,"Mid Popular",Table1[[#This Row],[Ratings_Count]]&lt;10000,"Niche")</f>
        <v>Mid Popular</v>
      </c>
      <c r="N181" t="str">
        <f>IF(AND(Table1[[#This Row],[Rating]]&gt;=4.2, Table1[[#This Row],[Ratings_Count]]&lt;10000), "Hidden Gem", "Not a Hidden Gem")</f>
        <v>Not a Hidden Gem</v>
      </c>
    </row>
    <row r="182" spans="1:14" x14ac:dyDescent="0.25">
      <c r="A182" t="s">
        <v>11822</v>
      </c>
      <c r="B182" t="s">
        <v>11823</v>
      </c>
      <c r="C182">
        <v>4.45</v>
      </c>
      <c r="D182" t="s">
        <v>11</v>
      </c>
      <c r="E182">
        <v>223</v>
      </c>
      <c r="F182">
        <v>113</v>
      </c>
      <c r="G182">
        <v>7</v>
      </c>
      <c r="H182">
        <v>1996</v>
      </c>
      <c r="I182" t="s">
        <v>11824</v>
      </c>
      <c r="J182" t="s">
        <v>13</v>
      </c>
      <c r="K182" t="str" cm="1">
        <f t="array" ref="K182">_xlfn.IFS(Table1[[#This Row],[Rating]] &gt;=4.5, "Elite",Table1[[#This Row],[Rating]]&gt;=4, "Highly Rated", Table1[[#This Row],[Rating]]&gt;=3.5,"Above Average", Table1[[#This Row],[Rating]]&lt;3.5, "Average or Below")</f>
        <v>Highly Rated</v>
      </c>
      <c r="L182" t="str" cm="1">
        <f t="array" ref="L182">_xlfn.IFS(Table1[[#This Row],[Pages]]&lt;=150,"Very Short",Table1[[#This Row],[Pages]]&lt;=299,"Short",Table1[[#This Row],[Pages]]&lt;=499,"Medium",Table1[[#This Row],[Pages]]&lt;=699,"Long",Table1[[#This Row],[Pages]]&gt;=700,"Epic")</f>
        <v>Short</v>
      </c>
      <c r="M182" t="str" cm="1">
        <f t="array" ref="M182">_xlfn.IFS(Table1[[#This Row],[Ratings_Count]]&gt;=1000000,"Mega Popular",Table1[[#This Row],[Ratings_Count]]&gt;=100000,"Popular",Table1[[#This Row],[Ratings_Count]]&gt;=10000,"Mid Popular",Table1[[#This Row],[Ratings_Count]]&lt;10000,"Niche")</f>
        <v>Niche</v>
      </c>
      <c r="N182" t="str">
        <f>IF(AND(Table1[[#This Row],[Rating]]&gt;=4.2, Table1[[#This Row],[Ratings_Count]]&lt;10000), "Hidden Gem", "Not a Hidden Gem")</f>
        <v>Hidden Gem</v>
      </c>
    </row>
    <row r="183" spans="1:14" x14ac:dyDescent="0.25">
      <c r="A183" t="s">
        <v>12117</v>
      </c>
      <c r="B183" t="s">
        <v>12118</v>
      </c>
      <c r="C183">
        <v>4.45</v>
      </c>
      <c r="D183" t="s">
        <v>11</v>
      </c>
      <c r="E183">
        <v>201</v>
      </c>
      <c r="F183">
        <v>3429</v>
      </c>
      <c r="G183">
        <v>274</v>
      </c>
      <c r="H183">
        <v>1997</v>
      </c>
      <c r="I183" t="s">
        <v>12119</v>
      </c>
      <c r="J183" t="s">
        <v>13</v>
      </c>
      <c r="K183" t="str" cm="1">
        <f t="array" ref="K183">_xlfn.IFS(Table1[[#This Row],[Rating]] &gt;=4.5, "Elite",Table1[[#This Row],[Rating]]&gt;=4, "Highly Rated", Table1[[#This Row],[Rating]]&gt;=3.5,"Above Average", Table1[[#This Row],[Rating]]&lt;3.5, "Average or Below")</f>
        <v>Highly Rated</v>
      </c>
      <c r="L183" t="str" cm="1">
        <f t="array" ref="L183">_xlfn.IFS(Table1[[#This Row],[Pages]]&lt;=150,"Very Short",Table1[[#This Row],[Pages]]&lt;=299,"Short",Table1[[#This Row],[Pages]]&lt;=499,"Medium",Table1[[#This Row],[Pages]]&lt;=699,"Long",Table1[[#This Row],[Pages]]&gt;=700,"Epic")</f>
        <v>Short</v>
      </c>
      <c r="M183" t="str" cm="1">
        <f t="array" ref="M183">_xlfn.IFS(Table1[[#This Row],[Ratings_Count]]&gt;=1000000,"Mega Popular",Table1[[#This Row],[Ratings_Count]]&gt;=100000,"Popular",Table1[[#This Row],[Ratings_Count]]&gt;=10000,"Mid Popular",Table1[[#This Row],[Ratings_Count]]&lt;10000,"Niche")</f>
        <v>Niche</v>
      </c>
      <c r="N183" t="str">
        <f>IF(AND(Table1[[#This Row],[Rating]]&gt;=4.2, Table1[[#This Row],[Ratings_Count]]&lt;10000), "Hidden Gem", "Not a Hidden Gem")</f>
        <v>Hidden Gem</v>
      </c>
    </row>
    <row r="184" spans="1:14" x14ac:dyDescent="0.25">
      <c r="A184" t="s">
        <v>13056</v>
      </c>
      <c r="B184" t="s">
        <v>181</v>
      </c>
      <c r="C184">
        <v>4.45</v>
      </c>
      <c r="D184" t="s">
        <v>12134</v>
      </c>
      <c r="E184">
        <v>792</v>
      </c>
      <c r="F184">
        <v>219</v>
      </c>
      <c r="G184">
        <v>11</v>
      </c>
      <c r="H184">
        <v>2007</v>
      </c>
      <c r="I184" t="s">
        <v>182</v>
      </c>
      <c r="J184" t="s">
        <v>13</v>
      </c>
      <c r="K184" t="str" cm="1">
        <f t="array" ref="K184">_xlfn.IFS(Table1[[#This Row],[Rating]] &gt;=4.5, "Elite",Table1[[#This Row],[Rating]]&gt;=4, "Highly Rated", Table1[[#This Row],[Rating]]&gt;=3.5,"Above Average", Table1[[#This Row],[Rating]]&lt;3.5, "Average or Below")</f>
        <v>Highly Rated</v>
      </c>
      <c r="L184" t="str" cm="1">
        <f t="array" ref="L184">_xlfn.IFS(Table1[[#This Row],[Pages]]&lt;=150,"Very Short",Table1[[#This Row],[Pages]]&lt;=299,"Short",Table1[[#This Row],[Pages]]&lt;=499,"Medium",Table1[[#This Row],[Pages]]&lt;=699,"Long",Table1[[#This Row],[Pages]]&gt;=700,"Epic")</f>
        <v>Epic</v>
      </c>
      <c r="M184" t="str" cm="1">
        <f t="array" ref="M184">_xlfn.IFS(Table1[[#This Row],[Ratings_Count]]&gt;=1000000,"Mega Popular",Table1[[#This Row],[Ratings_Count]]&gt;=100000,"Popular",Table1[[#This Row],[Ratings_Count]]&gt;=10000,"Mid Popular",Table1[[#This Row],[Ratings_Count]]&lt;10000,"Niche")</f>
        <v>Niche</v>
      </c>
      <c r="N184" t="str">
        <f>IF(AND(Table1[[#This Row],[Rating]]&gt;=4.2, Table1[[#This Row],[Ratings_Count]]&lt;10000), "Hidden Gem", "Not a Hidden Gem")</f>
        <v>Hidden Gem</v>
      </c>
    </row>
    <row r="185" spans="1:14" x14ac:dyDescent="0.25">
      <c r="A185" t="s">
        <v>13091</v>
      </c>
      <c r="B185" t="s">
        <v>13091</v>
      </c>
      <c r="C185">
        <v>4.45</v>
      </c>
      <c r="D185" t="s">
        <v>12134</v>
      </c>
      <c r="E185">
        <v>576</v>
      </c>
      <c r="F185">
        <v>495</v>
      </c>
      <c r="G185">
        <v>30</v>
      </c>
      <c r="H185">
        <v>2002</v>
      </c>
      <c r="I185" t="s">
        <v>13092</v>
      </c>
      <c r="J185" t="s">
        <v>13</v>
      </c>
      <c r="K185" t="str" cm="1">
        <f t="array" ref="K185">_xlfn.IFS(Table1[[#This Row],[Rating]] &gt;=4.5, "Elite",Table1[[#This Row],[Rating]]&gt;=4, "Highly Rated", Table1[[#This Row],[Rating]]&gt;=3.5,"Above Average", Table1[[#This Row],[Rating]]&lt;3.5, "Average or Below")</f>
        <v>Highly Rated</v>
      </c>
      <c r="L185" t="str" cm="1">
        <f t="array" ref="L185">_xlfn.IFS(Table1[[#This Row],[Pages]]&lt;=150,"Very Short",Table1[[#This Row],[Pages]]&lt;=299,"Short",Table1[[#This Row],[Pages]]&lt;=499,"Medium",Table1[[#This Row],[Pages]]&lt;=699,"Long",Table1[[#This Row],[Pages]]&gt;=700,"Epic")</f>
        <v>Long</v>
      </c>
      <c r="M185" t="str" cm="1">
        <f t="array" ref="M185">_xlfn.IFS(Table1[[#This Row],[Ratings_Count]]&gt;=1000000,"Mega Popular",Table1[[#This Row],[Ratings_Count]]&gt;=100000,"Popular",Table1[[#This Row],[Ratings_Count]]&gt;=10000,"Mid Popular",Table1[[#This Row],[Ratings_Count]]&lt;10000,"Niche")</f>
        <v>Niche</v>
      </c>
      <c r="N185" t="str">
        <f>IF(AND(Table1[[#This Row],[Rating]]&gt;=4.2, Table1[[#This Row],[Ratings_Count]]&lt;10000), "Hidden Gem", "Not a Hidden Gem")</f>
        <v>Hidden Gem</v>
      </c>
    </row>
    <row r="186" spans="1:14" x14ac:dyDescent="0.25">
      <c r="A186" t="s">
        <v>13813</v>
      </c>
      <c r="B186" t="s">
        <v>13814</v>
      </c>
      <c r="C186">
        <v>4.45</v>
      </c>
      <c r="D186" t="s">
        <v>12134</v>
      </c>
      <c r="E186">
        <v>657</v>
      </c>
      <c r="F186">
        <v>3654</v>
      </c>
      <c r="G186">
        <v>133</v>
      </c>
      <c r="H186">
        <v>1996</v>
      </c>
      <c r="I186" t="s">
        <v>6344</v>
      </c>
      <c r="J186" t="s">
        <v>13</v>
      </c>
      <c r="K186" t="str" cm="1">
        <f t="array" ref="K186">_xlfn.IFS(Table1[[#This Row],[Rating]] &gt;=4.5, "Elite",Table1[[#This Row],[Rating]]&gt;=4, "Highly Rated", Table1[[#This Row],[Rating]]&gt;=3.5,"Above Average", Table1[[#This Row],[Rating]]&lt;3.5, "Average or Below")</f>
        <v>Highly Rated</v>
      </c>
      <c r="L186" t="str" cm="1">
        <f t="array" ref="L186">_xlfn.IFS(Table1[[#This Row],[Pages]]&lt;=150,"Very Short",Table1[[#This Row],[Pages]]&lt;=299,"Short",Table1[[#This Row],[Pages]]&lt;=499,"Medium",Table1[[#This Row],[Pages]]&lt;=699,"Long",Table1[[#This Row],[Pages]]&gt;=700,"Epic")</f>
        <v>Long</v>
      </c>
      <c r="M186" t="str" cm="1">
        <f t="array" ref="M186">_xlfn.IFS(Table1[[#This Row],[Ratings_Count]]&gt;=1000000,"Mega Popular",Table1[[#This Row],[Ratings_Count]]&gt;=100000,"Popular",Table1[[#This Row],[Ratings_Count]]&gt;=10000,"Mid Popular",Table1[[#This Row],[Ratings_Count]]&lt;10000,"Niche")</f>
        <v>Niche</v>
      </c>
      <c r="N186" t="str">
        <f>IF(AND(Table1[[#This Row],[Rating]]&gt;=4.2, Table1[[#This Row],[Ratings_Count]]&lt;10000), "Hidden Gem", "Not a Hidden Gem")</f>
        <v>Hidden Gem</v>
      </c>
    </row>
    <row r="187" spans="1:14" x14ac:dyDescent="0.25">
      <c r="A187" t="s">
        <v>592</v>
      </c>
      <c r="B187" t="s">
        <v>593</v>
      </c>
      <c r="C187">
        <v>4.4400000000000004</v>
      </c>
      <c r="D187" t="s">
        <v>11</v>
      </c>
      <c r="E187">
        <v>980</v>
      </c>
      <c r="F187">
        <v>105950</v>
      </c>
      <c r="G187">
        <v>3992</v>
      </c>
      <c r="H187">
        <v>2006</v>
      </c>
      <c r="I187" t="s">
        <v>86</v>
      </c>
      <c r="J187" t="s">
        <v>13</v>
      </c>
      <c r="K187" t="str" cm="1">
        <f t="array" ref="K187">_xlfn.IFS(Table1[[#This Row],[Rating]] &gt;=4.5, "Elite",Table1[[#This Row],[Rating]]&gt;=4, "Highly Rated", Table1[[#This Row],[Rating]]&gt;=3.5,"Above Average", Table1[[#This Row],[Rating]]&lt;3.5, "Average or Below")</f>
        <v>Highly Rated</v>
      </c>
      <c r="L187" t="str" cm="1">
        <f t="array" ref="L187">_xlfn.IFS(Table1[[#This Row],[Pages]]&lt;=150,"Very Short",Table1[[#This Row],[Pages]]&lt;=299,"Short",Table1[[#This Row],[Pages]]&lt;=499,"Medium",Table1[[#This Row],[Pages]]&lt;=699,"Long",Table1[[#This Row],[Pages]]&gt;=700,"Epic")</f>
        <v>Epic</v>
      </c>
      <c r="M187" t="str" cm="1">
        <f t="array" ref="M187">_xlfn.IFS(Table1[[#This Row],[Ratings_Count]]&gt;=1000000,"Mega Popular",Table1[[#This Row],[Ratings_Count]]&gt;=100000,"Popular",Table1[[#This Row],[Ratings_Count]]&gt;=10000,"Mid Popular",Table1[[#This Row],[Ratings_Count]]&lt;10000,"Niche")</f>
        <v>Popular</v>
      </c>
      <c r="N187" t="str">
        <f>IF(AND(Table1[[#This Row],[Rating]]&gt;=4.2, Table1[[#This Row],[Ratings_Count]]&lt;10000), "Hidden Gem", "Not a Hidden Gem")</f>
        <v>Not a Hidden Gem</v>
      </c>
    </row>
    <row r="188" spans="1:14" x14ac:dyDescent="0.25">
      <c r="A188" t="s">
        <v>617</v>
      </c>
      <c r="B188" t="s">
        <v>496</v>
      </c>
      <c r="C188">
        <v>4.4400000000000004</v>
      </c>
      <c r="D188" t="s">
        <v>11</v>
      </c>
      <c r="E188">
        <v>342</v>
      </c>
      <c r="F188">
        <v>8874</v>
      </c>
      <c r="G188">
        <v>174</v>
      </c>
      <c r="H188">
        <v>2006</v>
      </c>
      <c r="I188" t="s">
        <v>616</v>
      </c>
      <c r="J188" t="s">
        <v>13</v>
      </c>
      <c r="K188" t="str" cm="1">
        <f t="array" ref="K188">_xlfn.IFS(Table1[[#This Row],[Rating]] &gt;=4.5, "Elite",Table1[[#This Row],[Rating]]&gt;=4, "Highly Rated", Table1[[#This Row],[Rating]]&gt;=3.5,"Above Average", Table1[[#This Row],[Rating]]&lt;3.5, "Average or Below")</f>
        <v>Highly Rated</v>
      </c>
      <c r="L188" t="str" cm="1">
        <f t="array" ref="L188">_xlfn.IFS(Table1[[#This Row],[Pages]]&lt;=150,"Very Short",Table1[[#This Row],[Pages]]&lt;=299,"Short",Table1[[#This Row],[Pages]]&lt;=499,"Medium",Table1[[#This Row],[Pages]]&lt;=699,"Long",Table1[[#This Row],[Pages]]&gt;=700,"Epic")</f>
        <v>Medium</v>
      </c>
      <c r="M188" t="str" cm="1">
        <f t="array" ref="M188">_xlfn.IFS(Table1[[#This Row],[Ratings_Count]]&gt;=1000000,"Mega Popular",Table1[[#This Row],[Ratings_Count]]&gt;=100000,"Popular",Table1[[#This Row],[Ratings_Count]]&gt;=10000,"Mid Popular",Table1[[#This Row],[Ratings_Count]]&lt;10000,"Niche")</f>
        <v>Niche</v>
      </c>
      <c r="N188" t="str">
        <f>IF(AND(Table1[[#This Row],[Rating]]&gt;=4.2, Table1[[#This Row],[Ratings_Count]]&lt;10000), "Hidden Gem", "Not a Hidden Gem")</f>
        <v>Hidden Gem</v>
      </c>
    </row>
    <row r="189" spans="1:14" x14ac:dyDescent="0.25">
      <c r="A189" t="s">
        <v>769</v>
      </c>
      <c r="B189" t="s">
        <v>770</v>
      </c>
      <c r="C189">
        <v>4.4400000000000004</v>
      </c>
      <c r="D189" t="s">
        <v>11</v>
      </c>
      <c r="E189">
        <v>191</v>
      </c>
      <c r="F189">
        <v>1030</v>
      </c>
      <c r="G189">
        <v>13</v>
      </c>
      <c r="H189">
        <v>2006</v>
      </c>
      <c r="I189" t="s">
        <v>71</v>
      </c>
      <c r="J189" t="s">
        <v>13</v>
      </c>
      <c r="K189" t="str" cm="1">
        <f t="array" ref="K189">_xlfn.IFS(Table1[[#This Row],[Rating]] &gt;=4.5, "Elite",Table1[[#This Row],[Rating]]&gt;=4, "Highly Rated", Table1[[#This Row],[Rating]]&gt;=3.5,"Above Average", Table1[[#This Row],[Rating]]&lt;3.5, "Average or Below")</f>
        <v>Highly Rated</v>
      </c>
      <c r="L189" t="str" cm="1">
        <f t="array" ref="L189">_xlfn.IFS(Table1[[#This Row],[Pages]]&lt;=150,"Very Short",Table1[[#This Row],[Pages]]&lt;=299,"Short",Table1[[#This Row],[Pages]]&lt;=499,"Medium",Table1[[#This Row],[Pages]]&lt;=699,"Long",Table1[[#This Row],[Pages]]&gt;=700,"Epic")</f>
        <v>Short</v>
      </c>
      <c r="M189" t="str" cm="1">
        <f t="array" ref="M189">_xlfn.IFS(Table1[[#This Row],[Ratings_Count]]&gt;=1000000,"Mega Popular",Table1[[#This Row],[Ratings_Count]]&gt;=100000,"Popular",Table1[[#This Row],[Ratings_Count]]&gt;=10000,"Mid Popular",Table1[[#This Row],[Ratings_Count]]&lt;10000,"Niche")</f>
        <v>Niche</v>
      </c>
      <c r="N189" t="str">
        <f>IF(AND(Table1[[#This Row],[Rating]]&gt;=4.2, Table1[[#This Row],[Ratings_Count]]&lt;10000), "Hidden Gem", "Not a Hidden Gem")</f>
        <v>Hidden Gem</v>
      </c>
    </row>
    <row r="190" spans="1:14" x14ac:dyDescent="0.25">
      <c r="A190" t="s">
        <v>2931</v>
      </c>
      <c r="B190" t="s">
        <v>2932</v>
      </c>
      <c r="C190">
        <v>4.4400000000000004</v>
      </c>
      <c r="D190" t="s">
        <v>11</v>
      </c>
      <c r="E190">
        <v>288</v>
      </c>
      <c r="F190">
        <v>1455</v>
      </c>
      <c r="G190">
        <v>193</v>
      </c>
      <c r="H190">
        <v>2005</v>
      </c>
      <c r="I190" t="s">
        <v>2933</v>
      </c>
      <c r="J190" t="s">
        <v>13</v>
      </c>
      <c r="K190" t="str" cm="1">
        <f t="array" ref="K190">_xlfn.IFS(Table1[[#This Row],[Rating]] &gt;=4.5, "Elite",Table1[[#This Row],[Rating]]&gt;=4, "Highly Rated", Table1[[#This Row],[Rating]]&gt;=3.5,"Above Average", Table1[[#This Row],[Rating]]&lt;3.5, "Average or Below")</f>
        <v>Highly Rated</v>
      </c>
      <c r="L190" t="str" cm="1">
        <f t="array" ref="L190">_xlfn.IFS(Table1[[#This Row],[Pages]]&lt;=150,"Very Short",Table1[[#This Row],[Pages]]&lt;=299,"Short",Table1[[#This Row],[Pages]]&lt;=499,"Medium",Table1[[#This Row],[Pages]]&lt;=699,"Long",Table1[[#This Row],[Pages]]&gt;=700,"Epic")</f>
        <v>Short</v>
      </c>
      <c r="M190" t="str" cm="1">
        <f t="array" ref="M190">_xlfn.IFS(Table1[[#This Row],[Ratings_Count]]&gt;=1000000,"Mega Popular",Table1[[#This Row],[Ratings_Count]]&gt;=100000,"Popular",Table1[[#This Row],[Ratings_Count]]&gt;=10000,"Mid Popular",Table1[[#This Row],[Ratings_Count]]&lt;10000,"Niche")</f>
        <v>Niche</v>
      </c>
      <c r="N190" t="str">
        <f>IF(AND(Table1[[#This Row],[Rating]]&gt;=4.2, Table1[[#This Row],[Ratings_Count]]&lt;10000), "Hidden Gem", "Not a Hidden Gem")</f>
        <v>Hidden Gem</v>
      </c>
    </row>
    <row r="191" spans="1:14" x14ac:dyDescent="0.25">
      <c r="A191" t="s">
        <v>5150</v>
      </c>
      <c r="B191" t="s">
        <v>5151</v>
      </c>
      <c r="C191">
        <v>4.4400000000000004</v>
      </c>
      <c r="D191" t="s">
        <v>11</v>
      </c>
      <c r="E191">
        <v>322</v>
      </c>
      <c r="F191">
        <v>593467</v>
      </c>
      <c r="G191">
        <v>5798</v>
      </c>
      <c r="H191">
        <v>2003</v>
      </c>
      <c r="I191" t="s">
        <v>2258</v>
      </c>
      <c r="J191" t="s">
        <v>2014</v>
      </c>
      <c r="K191" t="str" cm="1">
        <f t="array" ref="K191">_xlfn.IFS(Table1[[#This Row],[Rating]] &gt;=4.5, "Elite",Table1[[#This Row],[Rating]]&gt;=4, "Highly Rated", Table1[[#This Row],[Rating]]&gt;=3.5,"Above Average", Table1[[#This Row],[Rating]]&lt;3.5, "Average or Below")</f>
        <v>Highly Rated</v>
      </c>
      <c r="L191" t="str" cm="1">
        <f t="array" ref="L191">_xlfn.IFS(Table1[[#This Row],[Pages]]&lt;=150,"Very Short",Table1[[#This Row],[Pages]]&lt;=299,"Short",Table1[[#This Row],[Pages]]&lt;=499,"Medium",Table1[[#This Row],[Pages]]&lt;=699,"Long",Table1[[#This Row],[Pages]]&gt;=700,"Epic")</f>
        <v>Medium</v>
      </c>
      <c r="M191" t="str" cm="1">
        <f t="array" ref="M191">_xlfn.IFS(Table1[[#This Row],[Ratings_Count]]&gt;=1000000,"Mega Popular",Table1[[#This Row],[Ratings_Count]]&gt;=100000,"Popular",Table1[[#This Row],[Ratings_Count]]&gt;=10000,"Mid Popular",Table1[[#This Row],[Ratings_Count]]&lt;10000,"Niche")</f>
        <v>Popular</v>
      </c>
      <c r="N191" t="str">
        <f>IF(AND(Table1[[#This Row],[Rating]]&gt;=4.2, Table1[[#This Row],[Ratings_Count]]&lt;10000), "Hidden Gem", "Not a Hidden Gem")</f>
        <v>Not a Hidden Gem</v>
      </c>
    </row>
    <row r="192" spans="1:14" x14ac:dyDescent="0.25">
      <c r="A192" t="s">
        <v>5671</v>
      </c>
      <c r="B192" t="s">
        <v>4313</v>
      </c>
      <c r="C192">
        <v>4.4400000000000004</v>
      </c>
      <c r="D192" t="s">
        <v>11</v>
      </c>
      <c r="E192">
        <v>144</v>
      </c>
      <c r="F192">
        <v>10331</v>
      </c>
      <c r="G192">
        <v>90</v>
      </c>
      <c r="H192">
        <v>2003</v>
      </c>
      <c r="I192" t="s">
        <v>1088</v>
      </c>
      <c r="J192" t="s">
        <v>13</v>
      </c>
      <c r="K192" t="str" cm="1">
        <f t="array" ref="K192">_xlfn.IFS(Table1[[#This Row],[Rating]] &gt;=4.5, "Elite",Table1[[#This Row],[Rating]]&gt;=4, "Highly Rated", Table1[[#This Row],[Rating]]&gt;=3.5,"Above Average", Table1[[#This Row],[Rating]]&lt;3.5, "Average or Below")</f>
        <v>Highly Rated</v>
      </c>
      <c r="L192" t="str" cm="1">
        <f t="array" ref="L192">_xlfn.IFS(Table1[[#This Row],[Pages]]&lt;=150,"Very Short",Table1[[#This Row],[Pages]]&lt;=299,"Short",Table1[[#This Row],[Pages]]&lt;=499,"Medium",Table1[[#This Row],[Pages]]&lt;=699,"Long",Table1[[#This Row],[Pages]]&gt;=700,"Epic")</f>
        <v>Very Short</v>
      </c>
      <c r="M192" t="str" cm="1">
        <f t="array" ref="M192">_xlfn.IFS(Table1[[#This Row],[Ratings_Count]]&gt;=1000000,"Mega Popular",Table1[[#This Row],[Ratings_Count]]&gt;=100000,"Popular",Table1[[#This Row],[Ratings_Count]]&gt;=10000,"Mid Popular",Table1[[#This Row],[Ratings_Count]]&lt;10000,"Niche")</f>
        <v>Mid Popular</v>
      </c>
      <c r="N192" t="str">
        <f>IF(AND(Table1[[#This Row],[Rating]]&gt;=4.2, Table1[[#This Row],[Ratings_Count]]&lt;10000), "Hidden Gem", "Not a Hidden Gem")</f>
        <v>Not a Hidden Gem</v>
      </c>
    </row>
    <row r="193" spans="1:14" x14ac:dyDescent="0.25">
      <c r="A193" t="s">
        <v>5822</v>
      </c>
      <c r="B193" t="s">
        <v>5823</v>
      </c>
      <c r="C193">
        <v>4.4400000000000004</v>
      </c>
      <c r="D193" t="s">
        <v>11</v>
      </c>
      <c r="E193">
        <v>1392</v>
      </c>
      <c r="F193">
        <v>166</v>
      </c>
      <c r="G193">
        <v>13</v>
      </c>
      <c r="H193">
        <v>2003</v>
      </c>
      <c r="I193" t="s">
        <v>44</v>
      </c>
      <c r="J193" t="s">
        <v>13</v>
      </c>
      <c r="K193" t="str" cm="1">
        <f t="array" ref="K193">_xlfn.IFS(Table1[[#This Row],[Rating]] &gt;=4.5, "Elite",Table1[[#This Row],[Rating]]&gt;=4, "Highly Rated", Table1[[#This Row],[Rating]]&gt;=3.5,"Above Average", Table1[[#This Row],[Rating]]&lt;3.5, "Average or Below")</f>
        <v>Highly Rated</v>
      </c>
      <c r="L193" t="str" cm="1">
        <f t="array" ref="L193">_xlfn.IFS(Table1[[#This Row],[Pages]]&lt;=150,"Very Short",Table1[[#This Row],[Pages]]&lt;=299,"Short",Table1[[#This Row],[Pages]]&lt;=499,"Medium",Table1[[#This Row],[Pages]]&lt;=699,"Long",Table1[[#This Row],[Pages]]&gt;=700,"Epic")</f>
        <v>Epic</v>
      </c>
      <c r="M193" t="str" cm="1">
        <f t="array" ref="M193">_xlfn.IFS(Table1[[#This Row],[Ratings_Count]]&gt;=1000000,"Mega Popular",Table1[[#This Row],[Ratings_Count]]&gt;=100000,"Popular",Table1[[#This Row],[Ratings_Count]]&gt;=10000,"Mid Popular",Table1[[#This Row],[Ratings_Count]]&lt;10000,"Niche")</f>
        <v>Niche</v>
      </c>
      <c r="N193" t="str">
        <f>IF(AND(Table1[[#This Row],[Rating]]&gt;=4.2, Table1[[#This Row],[Ratings_Count]]&lt;10000), "Hidden Gem", "Not a Hidden Gem")</f>
        <v>Hidden Gem</v>
      </c>
    </row>
    <row r="194" spans="1:14" x14ac:dyDescent="0.25">
      <c r="A194" t="s">
        <v>7562</v>
      </c>
      <c r="B194" t="s">
        <v>770</v>
      </c>
      <c r="C194">
        <v>4.4400000000000004</v>
      </c>
      <c r="D194" t="s">
        <v>11</v>
      </c>
      <c r="E194">
        <v>189</v>
      </c>
      <c r="F194">
        <v>984</v>
      </c>
      <c r="G194">
        <v>10</v>
      </c>
      <c r="H194">
        <v>2007</v>
      </c>
      <c r="I194" t="s">
        <v>71</v>
      </c>
      <c r="J194" t="s">
        <v>13</v>
      </c>
      <c r="K194" t="str" cm="1">
        <f t="array" ref="K194">_xlfn.IFS(Table1[[#This Row],[Rating]] &gt;=4.5, "Elite",Table1[[#This Row],[Rating]]&gt;=4, "Highly Rated", Table1[[#This Row],[Rating]]&gt;=3.5,"Above Average", Table1[[#This Row],[Rating]]&lt;3.5, "Average or Below")</f>
        <v>Highly Rated</v>
      </c>
      <c r="L194" t="str" cm="1">
        <f t="array" ref="L194">_xlfn.IFS(Table1[[#This Row],[Pages]]&lt;=150,"Very Short",Table1[[#This Row],[Pages]]&lt;=299,"Short",Table1[[#This Row],[Pages]]&lt;=499,"Medium",Table1[[#This Row],[Pages]]&lt;=699,"Long",Table1[[#This Row],[Pages]]&gt;=700,"Epic")</f>
        <v>Short</v>
      </c>
      <c r="M194" t="str" cm="1">
        <f t="array" ref="M194">_xlfn.IFS(Table1[[#This Row],[Ratings_Count]]&gt;=1000000,"Mega Popular",Table1[[#This Row],[Ratings_Count]]&gt;=100000,"Popular",Table1[[#This Row],[Ratings_Count]]&gt;=10000,"Mid Popular",Table1[[#This Row],[Ratings_Count]]&lt;10000,"Niche")</f>
        <v>Niche</v>
      </c>
      <c r="N194" t="str">
        <f>IF(AND(Table1[[#This Row],[Rating]]&gt;=4.2, Table1[[#This Row],[Ratings_Count]]&lt;10000), "Hidden Gem", "Not a Hidden Gem")</f>
        <v>Hidden Gem</v>
      </c>
    </row>
    <row r="195" spans="1:14" x14ac:dyDescent="0.25">
      <c r="A195" t="s">
        <v>8597</v>
      </c>
      <c r="B195" t="s">
        <v>301</v>
      </c>
      <c r="C195">
        <v>4.4400000000000004</v>
      </c>
      <c r="D195" t="s">
        <v>11</v>
      </c>
      <c r="E195">
        <v>1040</v>
      </c>
      <c r="F195">
        <v>4589</v>
      </c>
      <c r="G195">
        <v>252</v>
      </c>
      <c r="H195">
        <v>1999</v>
      </c>
      <c r="I195" t="s">
        <v>44</v>
      </c>
      <c r="J195" t="s">
        <v>13</v>
      </c>
      <c r="K195" t="str" cm="1">
        <f t="array" ref="K195">_xlfn.IFS(Table1[[#This Row],[Rating]] &gt;=4.5, "Elite",Table1[[#This Row],[Rating]]&gt;=4, "Highly Rated", Table1[[#This Row],[Rating]]&gt;=3.5,"Above Average", Table1[[#This Row],[Rating]]&lt;3.5, "Average or Below")</f>
        <v>Highly Rated</v>
      </c>
      <c r="L195" t="str" cm="1">
        <f t="array" ref="L195">_xlfn.IFS(Table1[[#This Row],[Pages]]&lt;=150,"Very Short",Table1[[#This Row],[Pages]]&lt;=299,"Short",Table1[[#This Row],[Pages]]&lt;=499,"Medium",Table1[[#This Row],[Pages]]&lt;=699,"Long",Table1[[#This Row],[Pages]]&gt;=700,"Epic")</f>
        <v>Epic</v>
      </c>
      <c r="M195" t="str" cm="1">
        <f t="array" ref="M195">_xlfn.IFS(Table1[[#This Row],[Ratings_Count]]&gt;=1000000,"Mega Popular",Table1[[#This Row],[Ratings_Count]]&gt;=100000,"Popular",Table1[[#This Row],[Ratings_Count]]&gt;=10000,"Mid Popular",Table1[[#This Row],[Ratings_Count]]&lt;10000,"Niche")</f>
        <v>Niche</v>
      </c>
      <c r="N195" t="str">
        <f>IF(AND(Table1[[#This Row],[Rating]]&gt;=4.2, Table1[[#This Row],[Ratings_Count]]&lt;10000), "Hidden Gem", "Not a Hidden Gem")</f>
        <v>Hidden Gem</v>
      </c>
    </row>
    <row r="196" spans="1:14" x14ac:dyDescent="0.25">
      <c r="A196" t="s">
        <v>8765</v>
      </c>
      <c r="B196" t="s">
        <v>8766</v>
      </c>
      <c r="C196">
        <v>4.4400000000000004</v>
      </c>
      <c r="D196" t="s">
        <v>11</v>
      </c>
      <c r="E196">
        <v>232</v>
      </c>
      <c r="F196">
        <v>63599</v>
      </c>
      <c r="G196">
        <v>1518</v>
      </c>
      <c r="H196">
        <v>1999</v>
      </c>
      <c r="I196" t="s">
        <v>1088</v>
      </c>
      <c r="J196" t="s">
        <v>13</v>
      </c>
      <c r="K196" t="str" cm="1">
        <f t="array" ref="K196">_xlfn.IFS(Table1[[#This Row],[Rating]] &gt;=4.5, "Elite",Table1[[#This Row],[Rating]]&gt;=4, "Highly Rated", Table1[[#This Row],[Rating]]&gt;=3.5,"Above Average", Table1[[#This Row],[Rating]]&lt;3.5, "Average or Below")</f>
        <v>Highly Rated</v>
      </c>
      <c r="L196" t="str" cm="1">
        <f t="array" ref="L196">_xlfn.IFS(Table1[[#This Row],[Pages]]&lt;=150,"Very Short",Table1[[#This Row],[Pages]]&lt;=299,"Short",Table1[[#This Row],[Pages]]&lt;=499,"Medium",Table1[[#This Row],[Pages]]&lt;=699,"Long",Table1[[#This Row],[Pages]]&gt;=700,"Epic")</f>
        <v>Short</v>
      </c>
      <c r="M196" t="str" cm="1">
        <f t="array" ref="M196">_xlfn.IFS(Table1[[#This Row],[Ratings_Count]]&gt;=1000000,"Mega Popular",Table1[[#This Row],[Ratings_Count]]&gt;=100000,"Popular",Table1[[#This Row],[Ratings_Count]]&gt;=10000,"Mid Popular",Table1[[#This Row],[Ratings_Count]]&lt;10000,"Niche")</f>
        <v>Mid Popular</v>
      </c>
      <c r="N196" t="str">
        <f>IF(AND(Table1[[#This Row],[Rating]]&gt;=4.2, Table1[[#This Row],[Ratings_Count]]&lt;10000), "Hidden Gem", "Not a Hidden Gem")</f>
        <v>Not a Hidden Gem</v>
      </c>
    </row>
    <row r="197" spans="1:14" x14ac:dyDescent="0.25">
      <c r="A197" t="s">
        <v>9547</v>
      </c>
      <c r="B197" t="s">
        <v>564</v>
      </c>
      <c r="C197">
        <v>4.4400000000000004</v>
      </c>
      <c r="D197" t="s">
        <v>11</v>
      </c>
      <c r="E197">
        <v>592</v>
      </c>
      <c r="F197">
        <v>207869</v>
      </c>
      <c r="G197">
        <v>4570</v>
      </c>
      <c r="H197">
        <v>1996</v>
      </c>
      <c r="I197" t="s">
        <v>9548</v>
      </c>
      <c r="J197" t="s">
        <v>2014</v>
      </c>
      <c r="K197" t="str" cm="1">
        <f t="array" ref="K197">_xlfn.IFS(Table1[[#This Row],[Rating]] &gt;=4.5, "Elite",Table1[[#This Row],[Rating]]&gt;=4, "Highly Rated", Table1[[#This Row],[Rating]]&gt;=3.5,"Above Average", Table1[[#This Row],[Rating]]&lt;3.5, "Average or Below")</f>
        <v>Highly Rated</v>
      </c>
      <c r="L197" t="str" cm="1">
        <f t="array" ref="L197">_xlfn.IFS(Table1[[#This Row],[Pages]]&lt;=150,"Very Short",Table1[[#This Row],[Pages]]&lt;=299,"Short",Table1[[#This Row],[Pages]]&lt;=499,"Medium",Table1[[#This Row],[Pages]]&lt;=699,"Long",Table1[[#This Row],[Pages]]&gt;=700,"Epic")</f>
        <v>Long</v>
      </c>
      <c r="M197" t="str" cm="1">
        <f t="array" ref="M197">_xlfn.IFS(Table1[[#This Row],[Ratings_Count]]&gt;=1000000,"Mega Popular",Table1[[#This Row],[Ratings_Count]]&gt;=100000,"Popular",Table1[[#This Row],[Ratings_Count]]&gt;=10000,"Mid Popular",Table1[[#This Row],[Ratings_Count]]&lt;10000,"Niche")</f>
        <v>Popular</v>
      </c>
      <c r="N197" t="str">
        <f>IF(AND(Table1[[#This Row],[Rating]]&gt;=4.2, Table1[[#This Row],[Ratings_Count]]&lt;10000), "Hidden Gem", "Not a Hidden Gem")</f>
        <v>Not a Hidden Gem</v>
      </c>
    </row>
    <row r="198" spans="1:14" x14ac:dyDescent="0.25">
      <c r="A198" t="s">
        <v>9590</v>
      </c>
      <c r="B198" t="s">
        <v>9591</v>
      </c>
      <c r="C198">
        <v>4.4400000000000004</v>
      </c>
      <c r="D198" t="s">
        <v>11</v>
      </c>
      <c r="E198">
        <v>720</v>
      </c>
      <c r="F198">
        <v>514</v>
      </c>
      <c r="G198">
        <v>11</v>
      </c>
      <c r="H198">
        <v>1991</v>
      </c>
      <c r="I198" t="s">
        <v>2072</v>
      </c>
      <c r="J198" t="s">
        <v>2014</v>
      </c>
      <c r="K198" t="str" cm="1">
        <f t="array" ref="K198">_xlfn.IFS(Table1[[#This Row],[Rating]] &gt;=4.5, "Elite",Table1[[#This Row],[Rating]]&gt;=4, "Highly Rated", Table1[[#This Row],[Rating]]&gt;=3.5,"Above Average", Table1[[#This Row],[Rating]]&lt;3.5, "Average or Below")</f>
        <v>Highly Rated</v>
      </c>
      <c r="L198" t="str" cm="1">
        <f t="array" ref="L198">_xlfn.IFS(Table1[[#This Row],[Pages]]&lt;=150,"Very Short",Table1[[#This Row],[Pages]]&lt;=299,"Short",Table1[[#This Row],[Pages]]&lt;=499,"Medium",Table1[[#This Row],[Pages]]&lt;=699,"Long",Table1[[#This Row],[Pages]]&gt;=700,"Epic")</f>
        <v>Epic</v>
      </c>
      <c r="M198" t="str" cm="1">
        <f t="array" ref="M198">_xlfn.IFS(Table1[[#This Row],[Ratings_Count]]&gt;=1000000,"Mega Popular",Table1[[#This Row],[Ratings_Count]]&gt;=100000,"Popular",Table1[[#This Row],[Ratings_Count]]&gt;=10000,"Mid Popular",Table1[[#This Row],[Ratings_Count]]&lt;10000,"Niche")</f>
        <v>Niche</v>
      </c>
      <c r="N198" t="str">
        <f>IF(AND(Table1[[#This Row],[Rating]]&gt;=4.2, Table1[[#This Row],[Ratings_Count]]&lt;10000), "Hidden Gem", "Not a Hidden Gem")</f>
        <v>Hidden Gem</v>
      </c>
    </row>
    <row r="199" spans="1:14" x14ac:dyDescent="0.25">
      <c r="A199" t="s">
        <v>10664</v>
      </c>
      <c r="B199" t="s">
        <v>10665</v>
      </c>
      <c r="C199">
        <v>4.4400000000000004</v>
      </c>
      <c r="D199" t="s">
        <v>11</v>
      </c>
      <c r="E199">
        <v>384</v>
      </c>
      <c r="F199">
        <v>1212</v>
      </c>
      <c r="G199">
        <v>18</v>
      </c>
      <c r="H199">
        <v>1989</v>
      </c>
      <c r="I199" t="s">
        <v>349</v>
      </c>
      <c r="J199" t="s">
        <v>13</v>
      </c>
      <c r="K199" t="str" cm="1">
        <f t="array" ref="K199">_xlfn.IFS(Table1[[#This Row],[Rating]] &gt;=4.5, "Elite",Table1[[#This Row],[Rating]]&gt;=4, "Highly Rated", Table1[[#This Row],[Rating]]&gt;=3.5,"Above Average", Table1[[#This Row],[Rating]]&lt;3.5, "Average or Below")</f>
        <v>Highly Rated</v>
      </c>
      <c r="L199" t="str" cm="1">
        <f t="array" ref="L199">_xlfn.IFS(Table1[[#This Row],[Pages]]&lt;=150,"Very Short",Table1[[#This Row],[Pages]]&lt;=299,"Short",Table1[[#This Row],[Pages]]&lt;=499,"Medium",Table1[[#This Row],[Pages]]&lt;=699,"Long",Table1[[#This Row],[Pages]]&gt;=700,"Epic")</f>
        <v>Medium</v>
      </c>
      <c r="M199" t="str" cm="1">
        <f t="array" ref="M199">_xlfn.IFS(Table1[[#This Row],[Ratings_Count]]&gt;=1000000,"Mega Popular",Table1[[#This Row],[Ratings_Count]]&gt;=100000,"Popular",Table1[[#This Row],[Ratings_Count]]&gt;=10000,"Mid Popular",Table1[[#This Row],[Ratings_Count]]&lt;10000,"Niche")</f>
        <v>Niche</v>
      </c>
      <c r="N199" t="str">
        <f>IF(AND(Table1[[#This Row],[Rating]]&gt;=4.2, Table1[[#This Row],[Ratings_Count]]&lt;10000), "Hidden Gem", "Not a Hidden Gem")</f>
        <v>Hidden Gem</v>
      </c>
    </row>
    <row r="200" spans="1:14" x14ac:dyDescent="0.25">
      <c r="A200" t="s">
        <v>10873</v>
      </c>
      <c r="B200" t="s">
        <v>10874</v>
      </c>
      <c r="C200">
        <v>4.4400000000000004</v>
      </c>
      <c r="D200" t="s">
        <v>11</v>
      </c>
      <c r="E200">
        <v>458</v>
      </c>
      <c r="F200">
        <v>486</v>
      </c>
      <c r="G200">
        <v>20</v>
      </c>
      <c r="H200">
        <v>1985</v>
      </c>
      <c r="I200" t="s">
        <v>10875</v>
      </c>
      <c r="J200" t="s">
        <v>13</v>
      </c>
      <c r="K200" t="str" cm="1">
        <f t="array" ref="K200">_xlfn.IFS(Table1[[#This Row],[Rating]] &gt;=4.5, "Elite",Table1[[#This Row],[Rating]]&gt;=4, "Highly Rated", Table1[[#This Row],[Rating]]&gt;=3.5,"Above Average", Table1[[#This Row],[Rating]]&lt;3.5, "Average or Below")</f>
        <v>Highly Rated</v>
      </c>
      <c r="L200" t="str" cm="1">
        <f t="array" ref="L200">_xlfn.IFS(Table1[[#This Row],[Pages]]&lt;=150,"Very Short",Table1[[#This Row],[Pages]]&lt;=299,"Short",Table1[[#This Row],[Pages]]&lt;=499,"Medium",Table1[[#This Row],[Pages]]&lt;=699,"Long",Table1[[#This Row],[Pages]]&gt;=700,"Epic")</f>
        <v>Medium</v>
      </c>
      <c r="M200" t="str" cm="1">
        <f t="array" ref="M200">_xlfn.IFS(Table1[[#This Row],[Ratings_Count]]&gt;=1000000,"Mega Popular",Table1[[#This Row],[Ratings_Count]]&gt;=100000,"Popular",Table1[[#This Row],[Ratings_Count]]&gt;=10000,"Mid Popular",Table1[[#This Row],[Ratings_Count]]&lt;10000,"Niche")</f>
        <v>Niche</v>
      </c>
      <c r="N200" t="str">
        <f>IF(AND(Table1[[#This Row],[Rating]]&gt;=4.2, Table1[[#This Row],[Ratings_Count]]&lt;10000), "Hidden Gem", "Not a Hidden Gem")</f>
        <v>Hidden Gem</v>
      </c>
    </row>
    <row r="201" spans="1:14" x14ac:dyDescent="0.25">
      <c r="A201" t="s">
        <v>11414</v>
      </c>
      <c r="B201" t="s">
        <v>11415</v>
      </c>
      <c r="C201">
        <v>4.4400000000000004</v>
      </c>
      <c r="D201" t="s">
        <v>11</v>
      </c>
      <c r="E201">
        <v>137</v>
      </c>
      <c r="F201">
        <v>8159</v>
      </c>
      <c r="G201">
        <v>118</v>
      </c>
      <c r="H201">
        <v>1994</v>
      </c>
      <c r="I201" t="s">
        <v>8194</v>
      </c>
      <c r="J201" t="s">
        <v>13</v>
      </c>
      <c r="K201" t="str" cm="1">
        <f t="array" ref="K201">_xlfn.IFS(Table1[[#This Row],[Rating]] &gt;=4.5, "Elite",Table1[[#This Row],[Rating]]&gt;=4, "Highly Rated", Table1[[#This Row],[Rating]]&gt;=3.5,"Above Average", Table1[[#This Row],[Rating]]&lt;3.5, "Average or Below")</f>
        <v>Highly Rated</v>
      </c>
      <c r="L201" t="str" cm="1">
        <f t="array" ref="L201">_xlfn.IFS(Table1[[#This Row],[Pages]]&lt;=150,"Very Short",Table1[[#This Row],[Pages]]&lt;=299,"Short",Table1[[#This Row],[Pages]]&lt;=499,"Medium",Table1[[#This Row],[Pages]]&lt;=699,"Long",Table1[[#This Row],[Pages]]&gt;=700,"Epic")</f>
        <v>Very Short</v>
      </c>
      <c r="M201" t="str" cm="1">
        <f t="array" ref="M201">_xlfn.IFS(Table1[[#This Row],[Ratings_Count]]&gt;=1000000,"Mega Popular",Table1[[#This Row],[Ratings_Count]]&gt;=100000,"Popular",Table1[[#This Row],[Ratings_Count]]&gt;=10000,"Mid Popular",Table1[[#This Row],[Ratings_Count]]&lt;10000,"Niche")</f>
        <v>Niche</v>
      </c>
      <c r="N201" t="str">
        <f>IF(AND(Table1[[#This Row],[Rating]]&gt;=4.2, Table1[[#This Row],[Ratings_Count]]&lt;10000), "Hidden Gem", "Not a Hidden Gem")</f>
        <v>Hidden Gem</v>
      </c>
    </row>
    <row r="202" spans="1:14" x14ac:dyDescent="0.25">
      <c r="A202" t="s">
        <v>11441</v>
      </c>
      <c r="B202" t="s">
        <v>598</v>
      </c>
      <c r="C202">
        <v>4.4400000000000004</v>
      </c>
      <c r="D202" t="s">
        <v>11</v>
      </c>
      <c r="E202">
        <v>1110</v>
      </c>
      <c r="F202">
        <v>90</v>
      </c>
      <c r="G202">
        <v>7</v>
      </c>
      <c r="H202">
        <v>1994</v>
      </c>
      <c r="I202" t="s">
        <v>599</v>
      </c>
      <c r="J202" t="s">
        <v>13</v>
      </c>
      <c r="K202" t="str" cm="1">
        <f t="array" ref="K202">_xlfn.IFS(Table1[[#This Row],[Rating]] &gt;=4.5, "Elite",Table1[[#This Row],[Rating]]&gt;=4, "Highly Rated", Table1[[#This Row],[Rating]]&gt;=3.5,"Above Average", Table1[[#This Row],[Rating]]&lt;3.5, "Average or Below")</f>
        <v>Highly Rated</v>
      </c>
      <c r="L202" t="str" cm="1">
        <f t="array" ref="L202">_xlfn.IFS(Table1[[#This Row],[Pages]]&lt;=150,"Very Short",Table1[[#This Row],[Pages]]&lt;=299,"Short",Table1[[#This Row],[Pages]]&lt;=499,"Medium",Table1[[#This Row],[Pages]]&lt;=699,"Long",Table1[[#This Row],[Pages]]&gt;=700,"Epic")</f>
        <v>Epic</v>
      </c>
      <c r="M202" t="str" cm="1">
        <f t="array" ref="M202">_xlfn.IFS(Table1[[#This Row],[Ratings_Count]]&gt;=1000000,"Mega Popular",Table1[[#This Row],[Ratings_Count]]&gt;=100000,"Popular",Table1[[#This Row],[Ratings_Count]]&gt;=10000,"Mid Popular",Table1[[#This Row],[Ratings_Count]]&lt;10000,"Niche")</f>
        <v>Niche</v>
      </c>
      <c r="N202" t="str">
        <f>IF(AND(Table1[[#This Row],[Rating]]&gt;=4.2, Table1[[#This Row],[Ratings_Count]]&lt;10000), "Hidden Gem", "Not a Hidden Gem")</f>
        <v>Hidden Gem</v>
      </c>
    </row>
    <row r="203" spans="1:14" x14ac:dyDescent="0.25">
      <c r="A203" t="s">
        <v>11551</v>
      </c>
      <c r="B203" t="s">
        <v>8521</v>
      </c>
      <c r="C203">
        <v>4.4400000000000004</v>
      </c>
      <c r="D203" t="s">
        <v>11</v>
      </c>
      <c r="E203">
        <v>304</v>
      </c>
      <c r="F203">
        <v>1464</v>
      </c>
      <c r="G203">
        <v>88</v>
      </c>
      <c r="H203">
        <v>1994</v>
      </c>
      <c r="I203" t="s">
        <v>11552</v>
      </c>
      <c r="J203" t="s">
        <v>13</v>
      </c>
      <c r="K203" t="str" cm="1">
        <f t="array" ref="K203">_xlfn.IFS(Table1[[#This Row],[Rating]] &gt;=4.5, "Elite",Table1[[#This Row],[Rating]]&gt;=4, "Highly Rated", Table1[[#This Row],[Rating]]&gt;=3.5,"Above Average", Table1[[#This Row],[Rating]]&lt;3.5, "Average or Below")</f>
        <v>Highly Rated</v>
      </c>
      <c r="L203" t="str" cm="1">
        <f t="array" ref="L203">_xlfn.IFS(Table1[[#This Row],[Pages]]&lt;=150,"Very Short",Table1[[#This Row],[Pages]]&lt;=299,"Short",Table1[[#This Row],[Pages]]&lt;=499,"Medium",Table1[[#This Row],[Pages]]&lt;=699,"Long",Table1[[#This Row],[Pages]]&gt;=700,"Epic")</f>
        <v>Medium</v>
      </c>
      <c r="M203" t="str" cm="1">
        <f t="array" ref="M203">_xlfn.IFS(Table1[[#This Row],[Ratings_Count]]&gt;=1000000,"Mega Popular",Table1[[#This Row],[Ratings_Count]]&gt;=100000,"Popular",Table1[[#This Row],[Ratings_Count]]&gt;=10000,"Mid Popular",Table1[[#This Row],[Ratings_Count]]&lt;10000,"Niche")</f>
        <v>Niche</v>
      </c>
      <c r="N203" t="str">
        <f>IF(AND(Table1[[#This Row],[Rating]]&gt;=4.2, Table1[[#This Row],[Ratings_Count]]&lt;10000), "Hidden Gem", "Not a Hidden Gem")</f>
        <v>Hidden Gem</v>
      </c>
    </row>
    <row r="204" spans="1:14" x14ac:dyDescent="0.25">
      <c r="A204" t="s">
        <v>12609</v>
      </c>
      <c r="B204" t="s">
        <v>12610</v>
      </c>
      <c r="C204">
        <v>4.4400000000000004</v>
      </c>
      <c r="D204" t="s">
        <v>12134</v>
      </c>
      <c r="E204">
        <v>132</v>
      </c>
      <c r="F204">
        <v>955</v>
      </c>
      <c r="G204">
        <v>41</v>
      </c>
      <c r="H204">
        <v>2005</v>
      </c>
      <c r="I204" t="s">
        <v>12611</v>
      </c>
      <c r="J204" t="s">
        <v>13</v>
      </c>
      <c r="K204" t="str" cm="1">
        <f t="array" ref="K204">_xlfn.IFS(Table1[[#This Row],[Rating]] &gt;=4.5, "Elite",Table1[[#This Row],[Rating]]&gt;=4, "Highly Rated", Table1[[#This Row],[Rating]]&gt;=3.5,"Above Average", Table1[[#This Row],[Rating]]&lt;3.5, "Average or Below")</f>
        <v>Highly Rated</v>
      </c>
      <c r="L204" t="str" cm="1">
        <f t="array" ref="L204">_xlfn.IFS(Table1[[#This Row],[Pages]]&lt;=150,"Very Short",Table1[[#This Row],[Pages]]&lt;=299,"Short",Table1[[#This Row],[Pages]]&lt;=499,"Medium",Table1[[#This Row],[Pages]]&lt;=699,"Long",Table1[[#This Row],[Pages]]&gt;=700,"Epic")</f>
        <v>Very Short</v>
      </c>
      <c r="M204" t="str" cm="1">
        <f t="array" ref="M204">_xlfn.IFS(Table1[[#This Row],[Ratings_Count]]&gt;=1000000,"Mega Popular",Table1[[#This Row],[Ratings_Count]]&gt;=100000,"Popular",Table1[[#This Row],[Ratings_Count]]&gt;=10000,"Mid Popular",Table1[[#This Row],[Ratings_Count]]&lt;10000,"Niche")</f>
        <v>Niche</v>
      </c>
      <c r="N204" t="str">
        <f>IF(AND(Table1[[#This Row],[Rating]]&gt;=4.2, Table1[[#This Row],[Ratings_Count]]&lt;10000), "Hidden Gem", "Not a Hidden Gem")</f>
        <v>Hidden Gem</v>
      </c>
    </row>
    <row r="205" spans="1:14" x14ac:dyDescent="0.25">
      <c r="A205" t="s">
        <v>12834</v>
      </c>
      <c r="B205" t="s">
        <v>3945</v>
      </c>
      <c r="C205">
        <v>4.4400000000000004</v>
      </c>
      <c r="D205" t="s">
        <v>12134</v>
      </c>
      <c r="E205">
        <v>560</v>
      </c>
      <c r="F205">
        <v>557</v>
      </c>
      <c r="G205">
        <v>46</v>
      </c>
      <c r="H205">
        <v>2003</v>
      </c>
      <c r="I205" t="s">
        <v>3338</v>
      </c>
      <c r="J205" t="s">
        <v>13</v>
      </c>
      <c r="K205" t="str" cm="1">
        <f t="array" ref="K205">_xlfn.IFS(Table1[[#This Row],[Rating]] &gt;=4.5, "Elite",Table1[[#This Row],[Rating]]&gt;=4, "Highly Rated", Table1[[#This Row],[Rating]]&gt;=3.5,"Above Average", Table1[[#This Row],[Rating]]&lt;3.5, "Average or Below")</f>
        <v>Highly Rated</v>
      </c>
      <c r="L205" t="str" cm="1">
        <f t="array" ref="L205">_xlfn.IFS(Table1[[#This Row],[Pages]]&lt;=150,"Very Short",Table1[[#This Row],[Pages]]&lt;=299,"Short",Table1[[#This Row],[Pages]]&lt;=499,"Medium",Table1[[#This Row],[Pages]]&lt;=699,"Long",Table1[[#This Row],[Pages]]&gt;=700,"Epic")</f>
        <v>Long</v>
      </c>
      <c r="M205" t="str" cm="1">
        <f t="array" ref="M205">_xlfn.IFS(Table1[[#This Row],[Ratings_Count]]&gt;=1000000,"Mega Popular",Table1[[#This Row],[Ratings_Count]]&gt;=100000,"Popular",Table1[[#This Row],[Ratings_Count]]&gt;=10000,"Mid Popular",Table1[[#This Row],[Ratings_Count]]&lt;10000,"Niche")</f>
        <v>Niche</v>
      </c>
      <c r="N205" t="str">
        <f>IF(AND(Table1[[#This Row],[Rating]]&gt;=4.2, Table1[[#This Row],[Ratings_Count]]&lt;10000), "Hidden Gem", "Not a Hidden Gem")</f>
        <v>Hidden Gem</v>
      </c>
    </row>
    <row r="206" spans="1:14" x14ac:dyDescent="0.25">
      <c r="A206" t="s">
        <v>727</v>
      </c>
      <c r="B206" t="s">
        <v>728</v>
      </c>
      <c r="C206">
        <v>4.43</v>
      </c>
      <c r="D206" t="s">
        <v>11</v>
      </c>
      <c r="E206">
        <v>208</v>
      </c>
      <c r="F206">
        <v>909</v>
      </c>
      <c r="G206">
        <v>15</v>
      </c>
      <c r="H206">
        <v>2006</v>
      </c>
      <c r="I206" t="s">
        <v>722</v>
      </c>
      <c r="J206" t="s">
        <v>13</v>
      </c>
      <c r="K206" t="str" cm="1">
        <f t="array" ref="K206">_xlfn.IFS(Table1[[#This Row],[Rating]] &gt;=4.5, "Elite",Table1[[#This Row],[Rating]]&gt;=4, "Highly Rated", Table1[[#This Row],[Rating]]&gt;=3.5,"Above Average", Table1[[#This Row],[Rating]]&lt;3.5, "Average or Below")</f>
        <v>Highly Rated</v>
      </c>
      <c r="L206" t="str" cm="1">
        <f t="array" ref="L206">_xlfn.IFS(Table1[[#This Row],[Pages]]&lt;=150,"Very Short",Table1[[#This Row],[Pages]]&lt;=299,"Short",Table1[[#This Row],[Pages]]&lt;=499,"Medium",Table1[[#This Row],[Pages]]&lt;=699,"Long",Table1[[#This Row],[Pages]]&gt;=700,"Epic")</f>
        <v>Short</v>
      </c>
      <c r="M206" t="str" cm="1">
        <f t="array" ref="M206">_xlfn.IFS(Table1[[#This Row],[Ratings_Count]]&gt;=1000000,"Mega Popular",Table1[[#This Row],[Ratings_Count]]&gt;=100000,"Popular",Table1[[#This Row],[Ratings_Count]]&gt;=10000,"Mid Popular",Table1[[#This Row],[Ratings_Count]]&lt;10000,"Niche")</f>
        <v>Niche</v>
      </c>
      <c r="N206" t="str">
        <f>IF(AND(Table1[[#This Row],[Rating]]&gt;=4.2, Table1[[#This Row],[Ratings_Count]]&lt;10000), "Hidden Gem", "Not a Hidden Gem")</f>
        <v>Hidden Gem</v>
      </c>
    </row>
    <row r="207" spans="1:14" x14ac:dyDescent="0.25">
      <c r="A207" t="s">
        <v>744</v>
      </c>
      <c r="B207" t="s">
        <v>745</v>
      </c>
      <c r="C207">
        <v>4.43</v>
      </c>
      <c r="D207" t="s">
        <v>11</v>
      </c>
      <c r="E207">
        <v>200</v>
      </c>
      <c r="F207">
        <v>22435</v>
      </c>
      <c r="G207">
        <v>741</v>
      </c>
      <c r="H207">
        <v>2006</v>
      </c>
      <c r="I207" t="s">
        <v>71</v>
      </c>
      <c r="J207" t="s">
        <v>13</v>
      </c>
      <c r="K207" t="str" cm="1">
        <f t="array" ref="K207">_xlfn.IFS(Table1[[#This Row],[Rating]] &gt;=4.5, "Elite",Table1[[#This Row],[Rating]]&gt;=4, "Highly Rated", Table1[[#This Row],[Rating]]&gt;=3.5,"Above Average", Table1[[#This Row],[Rating]]&lt;3.5, "Average or Below")</f>
        <v>Highly Rated</v>
      </c>
      <c r="L207" t="str" cm="1">
        <f t="array" ref="L207">_xlfn.IFS(Table1[[#This Row],[Pages]]&lt;=150,"Very Short",Table1[[#This Row],[Pages]]&lt;=299,"Short",Table1[[#This Row],[Pages]]&lt;=499,"Medium",Table1[[#This Row],[Pages]]&lt;=699,"Long",Table1[[#This Row],[Pages]]&gt;=700,"Epic")</f>
        <v>Short</v>
      </c>
      <c r="M207" t="str" cm="1">
        <f t="array" ref="M207">_xlfn.IFS(Table1[[#This Row],[Ratings_Count]]&gt;=1000000,"Mega Popular",Table1[[#This Row],[Ratings_Count]]&gt;=100000,"Popular",Table1[[#This Row],[Ratings_Count]]&gt;=10000,"Mid Popular",Table1[[#This Row],[Ratings_Count]]&lt;10000,"Niche")</f>
        <v>Mid Popular</v>
      </c>
      <c r="N207" t="str">
        <f>IF(AND(Table1[[#This Row],[Rating]]&gt;=4.2, Table1[[#This Row],[Ratings_Count]]&lt;10000), "Hidden Gem", "Not a Hidden Gem")</f>
        <v>Not a Hidden Gem</v>
      </c>
    </row>
    <row r="208" spans="1:14" x14ac:dyDescent="0.25">
      <c r="A208" t="s">
        <v>747</v>
      </c>
      <c r="B208" t="s">
        <v>743</v>
      </c>
      <c r="C208">
        <v>4.43</v>
      </c>
      <c r="D208" t="s">
        <v>11</v>
      </c>
      <c r="E208">
        <v>211</v>
      </c>
      <c r="F208">
        <v>18321</v>
      </c>
      <c r="G208">
        <v>586</v>
      </c>
      <c r="H208">
        <v>2006</v>
      </c>
      <c r="I208" t="s">
        <v>71</v>
      </c>
      <c r="J208" t="s">
        <v>13</v>
      </c>
      <c r="K208" t="str" cm="1">
        <f t="array" ref="K208">_xlfn.IFS(Table1[[#This Row],[Rating]] &gt;=4.5, "Elite",Table1[[#This Row],[Rating]]&gt;=4, "Highly Rated", Table1[[#This Row],[Rating]]&gt;=3.5,"Above Average", Table1[[#This Row],[Rating]]&lt;3.5, "Average or Below")</f>
        <v>Highly Rated</v>
      </c>
      <c r="L208" t="str" cm="1">
        <f t="array" ref="L208">_xlfn.IFS(Table1[[#This Row],[Pages]]&lt;=150,"Very Short",Table1[[#This Row],[Pages]]&lt;=299,"Short",Table1[[#This Row],[Pages]]&lt;=499,"Medium",Table1[[#This Row],[Pages]]&lt;=699,"Long",Table1[[#This Row],[Pages]]&gt;=700,"Epic")</f>
        <v>Short</v>
      </c>
      <c r="M208" t="str" cm="1">
        <f t="array" ref="M208">_xlfn.IFS(Table1[[#This Row],[Ratings_Count]]&gt;=1000000,"Mega Popular",Table1[[#This Row],[Ratings_Count]]&gt;=100000,"Popular",Table1[[#This Row],[Ratings_Count]]&gt;=10000,"Mid Popular",Table1[[#This Row],[Ratings_Count]]&lt;10000,"Niche")</f>
        <v>Mid Popular</v>
      </c>
      <c r="N208" t="str">
        <f>IF(AND(Table1[[#This Row],[Rating]]&gt;=4.2, Table1[[#This Row],[Ratings_Count]]&lt;10000), "Hidden Gem", "Not a Hidden Gem")</f>
        <v>Not a Hidden Gem</v>
      </c>
    </row>
    <row r="209" spans="1:14" x14ac:dyDescent="0.25">
      <c r="A209" t="s">
        <v>969</v>
      </c>
      <c r="B209" t="s">
        <v>970</v>
      </c>
      <c r="C209">
        <v>4.43</v>
      </c>
      <c r="D209" t="s">
        <v>11</v>
      </c>
      <c r="E209">
        <v>517</v>
      </c>
      <c r="F209">
        <v>91592</v>
      </c>
      <c r="G209">
        <v>2747</v>
      </c>
      <c r="H209">
        <v>2006</v>
      </c>
      <c r="I209" t="s">
        <v>971</v>
      </c>
      <c r="J209" t="s">
        <v>13</v>
      </c>
      <c r="K209" t="str" cm="1">
        <f t="array" ref="K209">_xlfn.IFS(Table1[[#This Row],[Rating]] &gt;=4.5, "Elite",Table1[[#This Row],[Rating]]&gt;=4, "Highly Rated", Table1[[#This Row],[Rating]]&gt;=3.5,"Above Average", Table1[[#This Row],[Rating]]&lt;3.5, "Average or Below")</f>
        <v>Highly Rated</v>
      </c>
      <c r="L209" t="str" cm="1">
        <f t="array" ref="L209">_xlfn.IFS(Table1[[#This Row],[Pages]]&lt;=150,"Very Short",Table1[[#This Row],[Pages]]&lt;=299,"Short",Table1[[#This Row],[Pages]]&lt;=499,"Medium",Table1[[#This Row],[Pages]]&lt;=699,"Long",Table1[[#This Row],[Pages]]&gt;=700,"Epic")</f>
        <v>Long</v>
      </c>
      <c r="M209" t="str" cm="1">
        <f t="array" ref="M209">_xlfn.IFS(Table1[[#This Row],[Ratings_Count]]&gt;=1000000,"Mega Popular",Table1[[#This Row],[Ratings_Count]]&gt;=100000,"Popular",Table1[[#This Row],[Ratings_Count]]&gt;=10000,"Mid Popular",Table1[[#This Row],[Ratings_Count]]&lt;10000,"Niche")</f>
        <v>Mid Popular</v>
      </c>
      <c r="N209" t="str">
        <f>IF(AND(Table1[[#This Row],[Rating]]&gt;=4.2, Table1[[#This Row],[Ratings_Count]]&lt;10000), "Hidden Gem", "Not a Hidden Gem")</f>
        <v>Not a Hidden Gem</v>
      </c>
    </row>
    <row r="210" spans="1:14" x14ac:dyDescent="0.25">
      <c r="A210" t="s">
        <v>3146</v>
      </c>
      <c r="B210" t="s">
        <v>745</v>
      </c>
      <c r="C210">
        <v>4.43</v>
      </c>
      <c r="D210" t="s">
        <v>11</v>
      </c>
      <c r="E210">
        <v>195</v>
      </c>
      <c r="F210">
        <v>174482</v>
      </c>
      <c r="G210">
        <v>3010</v>
      </c>
      <c r="H210">
        <v>2005</v>
      </c>
      <c r="I210" t="s">
        <v>71</v>
      </c>
      <c r="J210" t="s">
        <v>13</v>
      </c>
      <c r="K210" t="str" cm="1">
        <f t="array" ref="K210">_xlfn.IFS(Table1[[#This Row],[Rating]] &gt;=4.5, "Elite",Table1[[#This Row],[Rating]]&gt;=4, "Highly Rated", Table1[[#This Row],[Rating]]&gt;=3.5,"Above Average", Table1[[#This Row],[Rating]]&lt;3.5, "Average or Below")</f>
        <v>Highly Rated</v>
      </c>
      <c r="L210" t="str" cm="1">
        <f t="array" ref="L210">_xlfn.IFS(Table1[[#This Row],[Pages]]&lt;=150,"Very Short",Table1[[#This Row],[Pages]]&lt;=299,"Short",Table1[[#This Row],[Pages]]&lt;=499,"Medium",Table1[[#This Row],[Pages]]&lt;=699,"Long",Table1[[#This Row],[Pages]]&gt;=700,"Epic")</f>
        <v>Short</v>
      </c>
      <c r="M210" t="str" cm="1">
        <f t="array" ref="M210">_xlfn.IFS(Table1[[#This Row],[Ratings_Count]]&gt;=1000000,"Mega Popular",Table1[[#This Row],[Ratings_Count]]&gt;=100000,"Popular",Table1[[#This Row],[Ratings_Count]]&gt;=10000,"Mid Popular",Table1[[#This Row],[Ratings_Count]]&lt;10000,"Niche")</f>
        <v>Popular</v>
      </c>
      <c r="N210" t="str">
        <f>IF(AND(Table1[[#This Row],[Rating]]&gt;=4.2, Table1[[#This Row],[Ratings_Count]]&lt;10000), "Hidden Gem", "Not a Hidden Gem")</f>
        <v>Not a Hidden Gem</v>
      </c>
    </row>
    <row r="211" spans="1:14" x14ac:dyDescent="0.25">
      <c r="A211" t="s">
        <v>3147</v>
      </c>
      <c r="B211" t="s">
        <v>745</v>
      </c>
      <c r="C211">
        <v>4.43</v>
      </c>
      <c r="D211" t="s">
        <v>11</v>
      </c>
      <c r="E211">
        <v>197</v>
      </c>
      <c r="F211">
        <v>25578</v>
      </c>
      <c r="G211">
        <v>948</v>
      </c>
      <c r="H211">
        <v>2005</v>
      </c>
      <c r="I211" t="s">
        <v>71</v>
      </c>
      <c r="J211" t="s">
        <v>13</v>
      </c>
      <c r="K211" t="str" cm="1">
        <f t="array" ref="K211">_xlfn.IFS(Table1[[#This Row],[Rating]] &gt;=4.5, "Elite",Table1[[#This Row],[Rating]]&gt;=4, "Highly Rated", Table1[[#This Row],[Rating]]&gt;=3.5,"Above Average", Table1[[#This Row],[Rating]]&lt;3.5, "Average or Below")</f>
        <v>Highly Rated</v>
      </c>
      <c r="L211" t="str" cm="1">
        <f t="array" ref="L211">_xlfn.IFS(Table1[[#This Row],[Pages]]&lt;=150,"Very Short",Table1[[#This Row],[Pages]]&lt;=299,"Short",Table1[[#This Row],[Pages]]&lt;=499,"Medium",Table1[[#This Row],[Pages]]&lt;=699,"Long",Table1[[#This Row],[Pages]]&gt;=700,"Epic")</f>
        <v>Short</v>
      </c>
      <c r="M211" t="str" cm="1">
        <f t="array" ref="M211">_xlfn.IFS(Table1[[#This Row],[Ratings_Count]]&gt;=1000000,"Mega Popular",Table1[[#This Row],[Ratings_Count]]&gt;=100000,"Popular",Table1[[#This Row],[Ratings_Count]]&gt;=10000,"Mid Popular",Table1[[#This Row],[Ratings_Count]]&lt;10000,"Niche")</f>
        <v>Mid Popular</v>
      </c>
      <c r="N211" t="str">
        <f>IF(AND(Table1[[#This Row],[Rating]]&gt;=4.2, Table1[[#This Row],[Ratings_Count]]&lt;10000), "Hidden Gem", "Not a Hidden Gem")</f>
        <v>Not a Hidden Gem</v>
      </c>
    </row>
    <row r="212" spans="1:14" x14ac:dyDescent="0.25">
      <c r="A212" t="s">
        <v>4339</v>
      </c>
      <c r="B212" t="s">
        <v>4340</v>
      </c>
      <c r="C212">
        <v>4.43</v>
      </c>
      <c r="D212" t="s">
        <v>11</v>
      </c>
      <c r="E212">
        <v>432</v>
      </c>
      <c r="F212">
        <v>189</v>
      </c>
      <c r="G212">
        <v>14</v>
      </c>
      <c r="H212">
        <v>2004</v>
      </c>
      <c r="I212" t="s">
        <v>784</v>
      </c>
      <c r="J212" t="s">
        <v>13</v>
      </c>
      <c r="K212" t="str" cm="1">
        <f t="array" ref="K212">_xlfn.IFS(Table1[[#This Row],[Rating]] &gt;=4.5, "Elite",Table1[[#This Row],[Rating]]&gt;=4, "Highly Rated", Table1[[#This Row],[Rating]]&gt;=3.5,"Above Average", Table1[[#This Row],[Rating]]&lt;3.5, "Average or Below")</f>
        <v>Highly Rated</v>
      </c>
      <c r="L212" t="str" cm="1">
        <f t="array" ref="L212">_xlfn.IFS(Table1[[#This Row],[Pages]]&lt;=150,"Very Short",Table1[[#This Row],[Pages]]&lt;=299,"Short",Table1[[#This Row],[Pages]]&lt;=499,"Medium",Table1[[#This Row],[Pages]]&lt;=699,"Long",Table1[[#This Row],[Pages]]&gt;=700,"Epic")</f>
        <v>Medium</v>
      </c>
      <c r="M212" t="str" cm="1">
        <f t="array" ref="M212">_xlfn.IFS(Table1[[#This Row],[Ratings_Count]]&gt;=1000000,"Mega Popular",Table1[[#This Row],[Ratings_Count]]&gt;=100000,"Popular",Table1[[#This Row],[Ratings_Count]]&gt;=10000,"Mid Popular",Table1[[#This Row],[Ratings_Count]]&lt;10000,"Niche")</f>
        <v>Niche</v>
      </c>
      <c r="N212" t="str">
        <f>IF(AND(Table1[[#This Row],[Rating]]&gt;=4.2, Table1[[#This Row],[Ratings_Count]]&lt;10000), "Hidden Gem", "Not a Hidden Gem")</f>
        <v>Hidden Gem</v>
      </c>
    </row>
    <row r="213" spans="1:14" x14ac:dyDescent="0.25">
      <c r="A213" t="s">
        <v>5084</v>
      </c>
      <c r="B213" t="s">
        <v>5085</v>
      </c>
      <c r="C213">
        <v>4.43</v>
      </c>
      <c r="D213" t="s">
        <v>11</v>
      </c>
      <c r="E213">
        <v>448</v>
      </c>
      <c r="F213">
        <v>2143</v>
      </c>
      <c r="G213">
        <v>65</v>
      </c>
      <c r="H213">
        <v>2003</v>
      </c>
      <c r="I213" t="s">
        <v>2017</v>
      </c>
      <c r="J213" t="s">
        <v>2014</v>
      </c>
      <c r="K213" t="str" cm="1">
        <f t="array" ref="K213">_xlfn.IFS(Table1[[#This Row],[Rating]] &gt;=4.5, "Elite",Table1[[#This Row],[Rating]]&gt;=4, "Highly Rated", Table1[[#This Row],[Rating]]&gt;=3.5,"Above Average", Table1[[#This Row],[Rating]]&lt;3.5, "Average or Below")</f>
        <v>Highly Rated</v>
      </c>
      <c r="L213" t="str" cm="1">
        <f t="array" ref="L213">_xlfn.IFS(Table1[[#This Row],[Pages]]&lt;=150,"Very Short",Table1[[#This Row],[Pages]]&lt;=299,"Short",Table1[[#This Row],[Pages]]&lt;=499,"Medium",Table1[[#This Row],[Pages]]&lt;=699,"Long",Table1[[#This Row],[Pages]]&gt;=700,"Epic")</f>
        <v>Medium</v>
      </c>
      <c r="M213" t="str" cm="1">
        <f t="array" ref="M213">_xlfn.IFS(Table1[[#This Row],[Ratings_Count]]&gt;=1000000,"Mega Popular",Table1[[#This Row],[Ratings_Count]]&gt;=100000,"Popular",Table1[[#This Row],[Ratings_Count]]&gt;=10000,"Mid Popular",Table1[[#This Row],[Ratings_Count]]&lt;10000,"Niche")</f>
        <v>Niche</v>
      </c>
      <c r="N213" t="str">
        <f>IF(AND(Table1[[#This Row],[Rating]]&gt;=4.2, Table1[[#This Row],[Ratings_Count]]&lt;10000), "Hidden Gem", "Not a Hidden Gem")</f>
        <v>Hidden Gem</v>
      </c>
    </row>
    <row r="214" spans="1:14" x14ac:dyDescent="0.25">
      <c r="A214" t="s">
        <v>5892</v>
      </c>
      <c r="B214" t="s">
        <v>4105</v>
      </c>
      <c r="C214">
        <v>4.43</v>
      </c>
      <c r="D214" t="s">
        <v>11</v>
      </c>
      <c r="E214">
        <v>432</v>
      </c>
      <c r="F214">
        <v>18445</v>
      </c>
      <c r="G214">
        <v>388</v>
      </c>
      <c r="H214">
        <v>2003</v>
      </c>
      <c r="I214" t="s">
        <v>616</v>
      </c>
      <c r="J214" t="s">
        <v>13</v>
      </c>
      <c r="K214" t="str" cm="1">
        <f t="array" ref="K214">_xlfn.IFS(Table1[[#This Row],[Rating]] &gt;=4.5, "Elite",Table1[[#This Row],[Rating]]&gt;=4, "Highly Rated", Table1[[#This Row],[Rating]]&gt;=3.5,"Above Average", Table1[[#This Row],[Rating]]&lt;3.5, "Average or Below")</f>
        <v>Highly Rated</v>
      </c>
      <c r="L214" t="str" cm="1">
        <f t="array" ref="L214">_xlfn.IFS(Table1[[#This Row],[Pages]]&lt;=150,"Very Short",Table1[[#This Row],[Pages]]&lt;=299,"Short",Table1[[#This Row],[Pages]]&lt;=499,"Medium",Table1[[#This Row],[Pages]]&lt;=699,"Long",Table1[[#This Row],[Pages]]&gt;=700,"Epic")</f>
        <v>Medium</v>
      </c>
      <c r="M214" t="str" cm="1">
        <f t="array" ref="M214">_xlfn.IFS(Table1[[#This Row],[Ratings_Count]]&gt;=1000000,"Mega Popular",Table1[[#This Row],[Ratings_Count]]&gt;=100000,"Popular",Table1[[#This Row],[Ratings_Count]]&gt;=10000,"Mid Popular",Table1[[#This Row],[Ratings_Count]]&lt;10000,"Niche")</f>
        <v>Mid Popular</v>
      </c>
      <c r="N214" t="str">
        <f>IF(AND(Table1[[#This Row],[Rating]]&gt;=4.2, Table1[[#This Row],[Ratings_Count]]&lt;10000), "Hidden Gem", "Not a Hidden Gem")</f>
        <v>Not a Hidden Gem</v>
      </c>
    </row>
    <row r="215" spans="1:14" x14ac:dyDescent="0.25">
      <c r="A215" t="s">
        <v>5900</v>
      </c>
      <c r="B215" t="s">
        <v>5901</v>
      </c>
      <c r="C215">
        <v>4.43</v>
      </c>
      <c r="D215" t="s">
        <v>11</v>
      </c>
      <c r="E215">
        <v>224</v>
      </c>
      <c r="F215">
        <v>345</v>
      </c>
      <c r="G215">
        <v>17</v>
      </c>
      <c r="H215">
        <v>2003</v>
      </c>
      <c r="I215" t="s">
        <v>4020</v>
      </c>
      <c r="J215" t="s">
        <v>13</v>
      </c>
      <c r="K215" t="str" cm="1">
        <f t="array" ref="K215">_xlfn.IFS(Table1[[#This Row],[Rating]] &gt;=4.5, "Elite",Table1[[#This Row],[Rating]]&gt;=4, "Highly Rated", Table1[[#This Row],[Rating]]&gt;=3.5,"Above Average", Table1[[#This Row],[Rating]]&lt;3.5, "Average or Below")</f>
        <v>Highly Rated</v>
      </c>
      <c r="L215" t="str" cm="1">
        <f t="array" ref="L215">_xlfn.IFS(Table1[[#This Row],[Pages]]&lt;=150,"Very Short",Table1[[#This Row],[Pages]]&lt;=299,"Short",Table1[[#This Row],[Pages]]&lt;=499,"Medium",Table1[[#This Row],[Pages]]&lt;=699,"Long",Table1[[#This Row],[Pages]]&gt;=700,"Epic")</f>
        <v>Short</v>
      </c>
      <c r="M215" t="str" cm="1">
        <f t="array" ref="M215">_xlfn.IFS(Table1[[#This Row],[Ratings_Count]]&gt;=1000000,"Mega Popular",Table1[[#This Row],[Ratings_Count]]&gt;=100000,"Popular",Table1[[#This Row],[Ratings_Count]]&gt;=10000,"Mid Popular",Table1[[#This Row],[Ratings_Count]]&lt;10000,"Niche")</f>
        <v>Niche</v>
      </c>
      <c r="N215" t="str">
        <f>IF(AND(Table1[[#This Row],[Rating]]&gt;=4.2, Table1[[#This Row],[Ratings_Count]]&lt;10000), "Hidden Gem", "Not a Hidden Gem")</f>
        <v>Hidden Gem</v>
      </c>
    </row>
    <row r="216" spans="1:14" x14ac:dyDescent="0.25">
      <c r="A216" t="s">
        <v>6794</v>
      </c>
      <c r="B216" t="s">
        <v>5290</v>
      </c>
      <c r="C216">
        <v>4.43</v>
      </c>
      <c r="D216" t="s">
        <v>11</v>
      </c>
      <c r="E216">
        <v>432</v>
      </c>
      <c r="F216">
        <v>82525</v>
      </c>
      <c r="G216">
        <v>2124</v>
      </c>
      <c r="H216">
        <v>2002</v>
      </c>
      <c r="I216" t="s">
        <v>6795</v>
      </c>
      <c r="J216" t="s">
        <v>2014</v>
      </c>
      <c r="K216" t="str" cm="1">
        <f t="array" ref="K216">_xlfn.IFS(Table1[[#This Row],[Rating]] &gt;=4.5, "Elite",Table1[[#This Row],[Rating]]&gt;=4, "Highly Rated", Table1[[#This Row],[Rating]]&gt;=3.5,"Above Average", Table1[[#This Row],[Rating]]&lt;3.5, "Average or Below")</f>
        <v>Highly Rated</v>
      </c>
      <c r="L216" t="str" cm="1">
        <f t="array" ref="L216">_xlfn.IFS(Table1[[#This Row],[Pages]]&lt;=150,"Very Short",Table1[[#This Row],[Pages]]&lt;=299,"Short",Table1[[#This Row],[Pages]]&lt;=499,"Medium",Table1[[#This Row],[Pages]]&lt;=699,"Long",Table1[[#This Row],[Pages]]&gt;=700,"Epic")</f>
        <v>Medium</v>
      </c>
      <c r="M216" t="str" cm="1">
        <f t="array" ref="M216">_xlfn.IFS(Table1[[#This Row],[Ratings_Count]]&gt;=1000000,"Mega Popular",Table1[[#This Row],[Ratings_Count]]&gt;=100000,"Popular",Table1[[#This Row],[Ratings_Count]]&gt;=10000,"Mid Popular",Table1[[#This Row],[Ratings_Count]]&lt;10000,"Niche")</f>
        <v>Mid Popular</v>
      </c>
      <c r="N216" t="str">
        <f>IF(AND(Table1[[#This Row],[Rating]]&gt;=4.2, Table1[[#This Row],[Ratings_Count]]&lt;10000), "Hidden Gem", "Not a Hidden Gem")</f>
        <v>Not a Hidden Gem</v>
      </c>
    </row>
    <row r="217" spans="1:14" x14ac:dyDescent="0.25">
      <c r="A217" t="s">
        <v>7525</v>
      </c>
      <c r="B217" t="s">
        <v>496</v>
      </c>
      <c r="C217">
        <v>4.43</v>
      </c>
      <c r="D217" t="s">
        <v>11</v>
      </c>
      <c r="E217">
        <v>346</v>
      </c>
      <c r="F217">
        <v>8158</v>
      </c>
      <c r="G217">
        <v>146</v>
      </c>
      <c r="H217">
        <v>2007</v>
      </c>
      <c r="I217" t="s">
        <v>616</v>
      </c>
      <c r="J217" t="s">
        <v>13</v>
      </c>
      <c r="K217" t="str" cm="1">
        <f t="array" ref="K217">_xlfn.IFS(Table1[[#This Row],[Rating]] &gt;=4.5, "Elite",Table1[[#This Row],[Rating]]&gt;=4, "Highly Rated", Table1[[#This Row],[Rating]]&gt;=3.5,"Above Average", Table1[[#This Row],[Rating]]&lt;3.5, "Average or Below")</f>
        <v>Highly Rated</v>
      </c>
      <c r="L217" t="str" cm="1">
        <f t="array" ref="L217">_xlfn.IFS(Table1[[#This Row],[Pages]]&lt;=150,"Very Short",Table1[[#This Row],[Pages]]&lt;=299,"Short",Table1[[#This Row],[Pages]]&lt;=499,"Medium",Table1[[#This Row],[Pages]]&lt;=699,"Long",Table1[[#This Row],[Pages]]&gt;=700,"Epic")</f>
        <v>Medium</v>
      </c>
      <c r="M217" t="str" cm="1">
        <f t="array" ref="M217">_xlfn.IFS(Table1[[#This Row],[Ratings_Count]]&gt;=1000000,"Mega Popular",Table1[[#This Row],[Ratings_Count]]&gt;=100000,"Popular",Table1[[#This Row],[Ratings_Count]]&gt;=10000,"Mid Popular",Table1[[#This Row],[Ratings_Count]]&lt;10000,"Niche")</f>
        <v>Niche</v>
      </c>
      <c r="N217" t="str">
        <f>IF(AND(Table1[[#This Row],[Rating]]&gt;=4.2, Table1[[#This Row],[Ratings_Count]]&lt;10000), "Hidden Gem", "Not a Hidden Gem")</f>
        <v>Hidden Gem</v>
      </c>
    </row>
    <row r="218" spans="1:14" x14ac:dyDescent="0.25">
      <c r="A218" t="s">
        <v>8055</v>
      </c>
      <c r="B218" t="s">
        <v>8056</v>
      </c>
      <c r="C218">
        <v>4.43</v>
      </c>
      <c r="D218" t="s">
        <v>11</v>
      </c>
      <c r="E218">
        <v>560</v>
      </c>
      <c r="F218">
        <v>2059</v>
      </c>
      <c r="G218">
        <v>90</v>
      </c>
      <c r="H218">
        <v>2000</v>
      </c>
      <c r="I218" t="s">
        <v>2022</v>
      </c>
      <c r="J218" t="s">
        <v>2014</v>
      </c>
      <c r="K218" t="str" cm="1">
        <f t="array" ref="K218">_xlfn.IFS(Table1[[#This Row],[Rating]] &gt;=4.5, "Elite",Table1[[#This Row],[Rating]]&gt;=4, "Highly Rated", Table1[[#This Row],[Rating]]&gt;=3.5,"Above Average", Table1[[#This Row],[Rating]]&lt;3.5, "Average or Below")</f>
        <v>Highly Rated</v>
      </c>
      <c r="L218" t="str" cm="1">
        <f t="array" ref="L218">_xlfn.IFS(Table1[[#This Row],[Pages]]&lt;=150,"Very Short",Table1[[#This Row],[Pages]]&lt;=299,"Short",Table1[[#This Row],[Pages]]&lt;=499,"Medium",Table1[[#This Row],[Pages]]&lt;=699,"Long",Table1[[#This Row],[Pages]]&gt;=700,"Epic")</f>
        <v>Long</v>
      </c>
      <c r="M218" t="str" cm="1">
        <f t="array" ref="M218">_xlfn.IFS(Table1[[#This Row],[Ratings_Count]]&gt;=1000000,"Mega Popular",Table1[[#This Row],[Ratings_Count]]&gt;=100000,"Popular",Table1[[#This Row],[Ratings_Count]]&gt;=10000,"Mid Popular",Table1[[#This Row],[Ratings_Count]]&lt;10000,"Niche")</f>
        <v>Niche</v>
      </c>
      <c r="N218" t="str">
        <f>IF(AND(Table1[[#This Row],[Rating]]&gt;=4.2, Table1[[#This Row],[Ratings_Count]]&lt;10000), "Hidden Gem", "Not a Hidden Gem")</f>
        <v>Hidden Gem</v>
      </c>
    </row>
    <row r="219" spans="1:14" x14ac:dyDescent="0.25">
      <c r="A219" t="s">
        <v>8209</v>
      </c>
      <c r="B219" t="s">
        <v>8210</v>
      </c>
      <c r="C219">
        <v>4.43</v>
      </c>
      <c r="D219" t="s">
        <v>11</v>
      </c>
      <c r="E219">
        <v>296</v>
      </c>
      <c r="F219">
        <v>2561</v>
      </c>
      <c r="G219">
        <v>120</v>
      </c>
      <c r="H219">
        <v>2000</v>
      </c>
      <c r="I219" t="s">
        <v>68</v>
      </c>
      <c r="J219" t="s">
        <v>13</v>
      </c>
      <c r="K219" t="str" cm="1">
        <f t="array" ref="K219">_xlfn.IFS(Table1[[#This Row],[Rating]] &gt;=4.5, "Elite",Table1[[#This Row],[Rating]]&gt;=4, "Highly Rated", Table1[[#This Row],[Rating]]&gt;=3.5,"Above Average", Table1[[#This Row],[Rating]]&lt;3.5, "Average or Below")</f>
        <v>Highly Rated</v>
      </c>
      <c r="L219" t="str" cm="1">
        <f t="array" ref="L219">_xlfn.IFS(Table1[[#This Row],[Pages]]&lt;=150,"Very Short",Table1[[#This Row],[Pages]]&lt;=299,"Short",Table1[[#This Row],[Pages]]&lt;=499,"Medium",Table1[[#This Row],[Pages]]&lt;=699,"Long",Table1[[#This Row],[Pages]]&gt;=700,"Epic")</f>
        <v>Short</v>
      </c>
      <c r="M219" t="str" cm="1">
        <f t="array" ref="M219">_xlfn.IFS(Table1[[#This Row],[Ratings_Count]]&gt;=1000000,"Mega Popular",Table1[[#This Row],[Ratings_Count]]&gt;=100000,"Popular",Table1[[#This Row],[Ratings_Count]]&gt;=10000,"Mid Popular",Table1[[#This Row],[Ratings_Count]]&lt;10000,"Niche")</f>
        <v>Niche</v>
      </c>
      <c r="N219" t="str">
        <f>IF(AND(Table1[[#This Row],[Rating]]&gt;=4.2, Table1[[#This Row],[Ratings_Count]]&lt;10000), "Hidden Gem", "Not a Hidden Gem")</f>
        <v>Hidden Gem</v>
      </c>
    </row>
    <row r="220" spans="1:14" x14ac:dyDescent="0.25">
      <c r="A220" t="s">
        <v>8771</v>
      </c>
      <c r="B220" t="s">
        <v>8772</v>
      </c>
      <c r="C220">
        <v>4.43</v>
      </c>
      <c r="D220" t="s">
        <v>11</v>
      </c>
      <c r="E220">
        <v>192</v>
      </c>
      <c r="F220">
        <v>43065</v>
      </c>
      <c r="G220">
        <v>876</v>
      </c>
      <c r="H220">
        <v>1999</v>
      </c>
      <c r="I220" t="s">
        <v>1088</v>
      </c>
      <c r="J220" t="s">
        <v>13</v>
      </c>
      <c r="K220" t="str" cm="1">
        <f t="array" ref="K220">_xlfn.IFS(Table1[[#This Row],[Rating]] &gt;=4.5, "Elite",Table1[[#This Row],[Rating]]&gt;=4, "Highly Rated", Table1[[#This Row],[Rating]]&gt;=3.5,"Above Average", Table1[[#This Row],[Rating]]&lt;3.5, "Average or Below")</f>
        <v>Highly Rated</v>
      </c>
      <c r="L220" t="str" cm="1">
        <f t="array" ref="L220">_xlfn.IFS(Table1[[#This Row],[Pages]]&lt;=150,"Very Short",Table1[[#This Row],[Pages]]&lt;=299,"Short",Table1[[#This Row],[Pages]]&lt;=499,"Medium",Table1[[#This Row],[Pages]]&lt;=699,"Long",Table1[[#This Row],[Pages]]&gt;=700,"Epic")</f>
        <v>Short</v>
      </c>
      <c r="M220" t="str" cm="1">
        <f t="array" ref="M220">_xlfn.IFS(Table1[[#This Row],[Ratings_Count]]&gt;=1000000,"Mega Popular",Table1[[#This Row],[Ratings_Count]]&gt;=100000,"Popular",Table1[[#This Row],[Ratings_Count]]&gt;=10000,"Mid Popular",Table1[[#This Row],[Ratings_Count]]&lt;10000,"Niche")</f>
        <v>Mid Popular</v>
      </c>
      <c r="N220" t="str">
        <f>IF(AND(Table1[[#This Row],[Rating]]&gt;=4.2, Table1[[#This Row],[Ratings_Count]]&lt;10000), "Hidden Gem", "Not a Hidden Gem")</f>
        <v>Not a Hidden Gem</v>
      </c>
    </row>
    <row r="221" spans="1:14" x14ac:dyDescent="0.25">
      <c r="A221" t="s">
        <v>9137</v>
      </c>
      <c r="B221" t="s">
        <v>5445</v>
      </c>
      <c r="C221">
        <v>4.43</v>
      </c>
      <c r="D221" t="s">
        <v>11</v>
      </c>
      <c r="E221">
        <v>2088</v>
      </c>
      <c r="F221">
        <v>98611</v>
      </c>
      <c r="G221">
        <v>1447</v>
      </c>
      <c r="H221">
        <v>1998</v>
      </c>
      <c r="I221" t="s">
        <v>9138</v>
      </c>
      <c r="J221" t="s">
        <v>13</v>
      </c>
      <c r="K221" t="str" cm="1">
        <f t="array" ref="K221">_xlfn.IFS(Table1[[#This Row],[Rating]] &gt;=4.5, "Elite",Table1[[#This Row],[Rating]]&gt;=4, "Highly Rated", Table1[[#This Row],[Rating]]&gt;=3.5,"Above Average", Table1[[#This Row],[Rating]]&lt;3.5, "Average or Below")</f>
        <v>Highly Rated</v>
      </c>
      <c r="L221" t="str" cm="1">
        <f t="array" ref="L221">_xlfn.IFS(Table1[[#This Row],[Pages]]&lt;=150,"Very Short",Table1[[#This Row],[Pages]]&lt;=299,"Short",Table1[[#This Row],[Pages]]&lt;=499,"Medium",Table1[[#This Row],[Pages]]&lt;=699,"Long",Table1[[#This Row],[Pages]]&gt;=700,"Epic")</f>
        <v>Epic</v>
      </c>
      <c r="M221" t="str" cm="1">
        <f t="array" ref="M221">_xlfn.IFS(Table1[[#This Row],[Ratings_Count]]&gt;=1000000,"Mega Popular",Table1[[#This Row],[Ratings_Count]]&gt;=100000,"Popular",Table1[[#This Row],[Ratings_Count]]&gt;=10000,"Mid Popular",Table1[[#This Row],[Ratings_Count]]&lt;10000,"Niche")</f>
        <v>Mid Popular</v>
      </c>
      <c r="N221" t="str">
        <f>IF(AND(Table1[[#This Row],[Rating]]&gt;=4.2, Table1[[#This Row],[Ratings_Count]]&lt;10000), "Hidden Gem", "Not a Hidden Gem")</f>
        <v>Not a Hidden Gem</v>
      </c>
    </row>
    <row r="222" spans="1:14" x14ac:dyDescent="0.25">
      <c r="A222" t="s">
        <v>9267</v>
      </c>
      <c r="B222" t="s">
        <v>9268</v>
      </c>
      <c r="C222">
        <v>4.43</v>
      </c>
      <c r="D222" t="s">
        <v>11</v>
      </c>
      <c r="E222">
        <v>258</v>
      </c>
      <c r="F222">
        <v>796</v>
      </c>
      <c r="G222">
        <v>28</v>
      </c>
      <c r="H222">
        <v>1998</v>
      </c>
      <c r="I222" t="s">
        <v>896</v>
      </c>
      <c r="J222" t="s">
        <v>13</v>
      </c>
      <c r="K222" t="str" cm="1">
        <f t="array" ref="K222">_xlfn.IFS(Table1[[#This Row],[Rating]] &gt;=4.5, "Elite",Table1[[#This Row],[Rating]]&gt;=4, "Highly Rated", Table1[[#This Row],[Rating]]&gt;=3.5,"Above Average", Table1[[#This Row],[Rating]]&lt;3.5, "Average or Below")</f>
        <v>Highly Rated</v>
      </c>
      <c r="L222" t="str" cm="1">
        <f t="array" ref="L222">_xlfn.IFS(Table1[[#This Row],[Pages]]&lt;=150,"Very Short",Table1[[#This Row],[Pages]]&lt;=299,"Short",Table1[[#This Row],[Pages]]&lt;=499,"Medium",Table1[[#This Row],[Pages]]&lt;=699,"Long",Table1[[#This Row],[Pages]]&gt;=700,"Epic")</f>
        <v>Short</v>
      </c>
      <c r="M222" t="str" cm="1">
        <f t="array" ref="M222">_xlfn.IFS(Table1[[#This Row],[Ratings_Count]]&gt;=1000000,"Mega Popular",Table1[[#This Row],[Ratings_Count]]&gt;=100000,"Popular",Table1[[#This Row],[Ratings_Count]]&gt;=10000,"Mid Popular",Table1[[#This Row],[Ratings_Count]]&lt;10000,"Niche")</f>
        <v>Niche</v>
      </c>
      <c r="N222" t="str">
        <f>IF(AND(Table1[[#This Row],[Rating]]&gt;=4.2, Table1[[#This Row],[Ratings_Count]]&lt;10000), "Hidden Gem", "Not a Hidden Gem")</f>
        <v>Hidden Gem</v>
      </c>
    </row>
    <row r="223" spans="1:14" x14ac:dyDescent="0.25">
      <c r="A223" t="s">
        <v>9270</v>
      </c>
      <c r="B223" t="s">
        <v>9271</v>
      </c>
      <c r="C223">
        <v>4.43</v>
      </c>
      <c r="D223" t="s">
        <v>11</v>
      </c>
      <c r="E223">
        <v>576</v>
      </c>
      <c r="F223">
        <v>4404</v>
      </c>
      <c r="G223">
        <v>434</v>
      </c>
      <c r="H223">
        <v>1998</v>
      </c>
      <c r="I223" t="s">
        <v>79</v>
      </c>
      <c r="J223" t="s">
        <v>13</v>
      </c>
      <c r="K223" t="str" cm="1">
        <f t="array" ref="K223">_xlfn.IFS(Table1[[#This Row],[Rating]] &gt;=4.5, "Elite",Table1[[#This Row],[Rating]]&gt;=4, "Highly Rated", Table1[[#This Row],[Rating]]&gt;=3.5,"Above Average", Table1[[#This Row],[Rating]]&lt;3.5, "Average or Below")</f>
        <v>Highly Rated</v>
      </c>
      <c r="L223" t="str" cm="1">
        <f t="array" ref="L223">_xlfn.IFS(Table1[[#This Row],[Pages]]&lt;=150,"Very Short",Table1[[#This Row],[Pages]]&lt;=299,"Short",Table1[[#This Row],[Pages]]&lt;=499,"Medium",Table1[[#This Row],[Pages]]&lt;=699,"Long",Table1[[#This Row],[Pages]]&gt;=700,"Epic")</f>
        <v>Long</v>
      </c>
      <c r="M223" t="str" cm="1">
        <f t="array" ref="M223">_xlfn.IFS(Table1[[#This Row],[Ratings_Count]]&gt;=1000000,"Mega Popular",Table1[[#This Row],[Ratings_Count]]&gt;=100000,"Popular",Table1[[#This Row],[Ratings_Count]]&gt;=10000,"Mid Popular",Table1[[#This Row],[Ratings_Count]]&lt;10000,"Niche")</f>
        <v>Niche</v>
      </c>
      <c r="N223" t="str">
        <f>IF(AND(Table1[[#This Row],[Rating]]&gt;=4.2, Table1[[#This Row],[Ratings_Count]]&lt;10000), "Hidden Gem", "Not a Hidden Gem")</f>
        <v>Hidden Gem</v>
      </c>
    </row>
    <row r="224" spans="1:14" x14ac:dyDescent="0.25">
      <c r="A224" t="s">
        <v>10526</v>
      </c>
      <c r="B224" t="s">
        <v>5614</v>
      </c>
      <c r="C224">
        <v>4.43</v>
      </c>
      <c r="D224" t="s">
        <v>11</v>
      </c>
      <c r="E224">
        <v>336</v>
      </c>
      <c r="F224">
        <v>151</v>
      </c>
      <c r="G224">
        <v>22</v>
      </c>
      <c r="H224">
        <v>1987</v>
      </c>
      <c r="I224" t="s">
        <v>3045</v>
      </c>
      <c r="J224" t="s">
        <v>13</v>
      </c>
      <c r="K224" t="str" cm="1">
        <f t="array" ref="K224">_xlfn.IFS(Table1[[#This Row],[Rating]] &gt;=4.5, "Elite",Table1[[#This Row],[Rating]]&gt;=4, "Highly Rated", Table1[[#This Row],[Rating]]&gt;=3.5,"Above Average", Table1[[#This Row],[Rating]]&lt;3.5, "Average or Below")</f>
        <v>Highly Rated</v>
      </c>
      <c r="L224" t="str" cm="1">
        <f t="array" ref="L224">_xlfn.IFS(Table1[[#This Row],[Pages]]&lt;=150,"Very Short",Table1[[#This Row],[Pages]]&lt;=299,"Short",Table1[[#This Row],[Pages]]&lt;=499,"Medium",Table1[[#This Row],[Pages]]&lt;=699,"Long",Table1[[#This Row],[Pages]]&gt;=700,"Epic")</f>
        <v>Medium</v>
      </c>
      <c r="M224" t="str" cm="1">
        <f t="array" ref="M224">_xlfn.IFS(Table1[[#This Row],[Ratings_Count]]&gt;=1000000,"Mega Popular",Table1[[#This Row],[Ratings_Count]]&gt;=100000,"Popular",Table1[[#This Row],[Ratings_Count]]&gt;=10000,"Mid Popular",Table1[[#This Row],[Ratings_Count]]&lt;10000,"Niche")</f>
        <v>Niche</v>
      </c>
      <c r="N224" t="str">
        <f>IF(AND(Table1[[#This Row],[Rating]]&gt;=4.2, Table1[[#This Row],[Ratings_Count]]&lt;10000), "Hidden Gem", "Not a Hidden Gem")</f>
        <v>Hidden Gem</v>
      </c>
    </row>
    <row r="225" spans="1:14" x14ac:dyDescent="0.25">
      <c r="A225" t="s">
        <v>10538</v>
      </c>
      <c r="B225" t="s">
        <v>10539</v>
      </c>
      <c r="C225">
        <v>4.43</v>
      </c>
      <c r="D225" t="s">
        <v>11</v>
      </c>
      <c r="E225">
        <v>1757</v>
      </c>
      <c r="F225">
        <v>2318</v>
      </c>
      <c r="G225">
        <v>17</v>
      </c>
      <c r="H225">
        <v>1984</v>
      </c>
      <c r="I225" t="s">
        <v>10540</v>
      </c>
      <c r="J225" t="s">
        <v>13</v>
      </c>
      <c r="K225" t="str" cm="1">
        <f t="array" ref="K225">_xlfn.IFS(Table1[[#This Row],[Rating]] &gt;=4.5, "Elite",Table1[[#This Row],[Rating]]&gt;=4, "Highly Rated", Table1[[#This Row],[Rating]]&gt;=3.5,"Above Average", Table1[[#This Row],[Rating]]&lt;3.5, "Average or Below")</f>
        <v>Highly Rated</v>
      </c>
      <c r="L225" t="str" cm="1">
        <f t="array" ref="L225">_xlfn.IFS(Table1[[#This Row],[Pages]]&lt;=150,"Very Short",Table1[[#This Row],[Pages]]&lt;=299,"Short",Table1[[#This Row],[Pages]]&lt;=499,"Medium",Table1[[#This Row],[Pages]]&lt;=699,"Long",Table1[[#This Row],[Pages]]&gt;=700,"Epic")</f>
        <v>Epic</v>
      </c>
      <c r="M225" t="str" cm="1">
        <f t="array" ref="M225">_xlfn.IFS(Table1[[#This Row],[Ratings_Count]]&gt;=1000000,"Mega Popular",Table1[[#This Row],[Ratings_Count]]&gt;=100000,"Popular",Table1[[#This Row],[Ratings_Count]]&gt;=10000,"Mid Popular",Table1[[#This Row],[Ratings_Count]]&lt;10000,"Niche")</f>
        <v>Niche</v>
      </c>
      <c r="N225" t="str">
        <f>IF(AND(Table1[[#This Row],[Rating]]&gt;=4.2, Table1[[#This Row],[Ratings_Count]]&lt;10000), "Hidden Gem", "Not a Hidden Gem")</f>
        <v>Hidden Gem</v>
      </c>
    </row>
    <row r="226" spans="1:14" x14ac:dyDescent="0.25">
      <c r="A226" t="s">
        <v>10563</v>
      </c>
      <c r="B226" t="s">
        <v>6312</v>
      </c>
      <c r="C226">
        <v>4.43</v>
      </c>
      <c r="D226" t="s">
        <v>11</v>
      </c>
      <c r="E226">
        <v>1397</v>
      </c>
      <c r="F226">
        <v>1429</v>
      </c>
      <c r="G226">
        <v>115</v>
      </c>
      <c r="H226">
        <v>1984</v>
      </c>
      <c r="I226" t="s">
        <v>10564</v>
      </c>
      <c r="J226" t="s">
        <v>13</v>
      </c>
      <c r="K226" t="str" cm="1">
        <f t="array" ref="K226">_xlfn.IFS(Table1[[#This Row],[Rating]] &gt;=4.5, "Elite",Table1[[#This Row],[Rating]]&gt;=4, "Highly Rated", Table1[[#This Row],[Rating]]&gt;=3.5,"Above Average", Table1[[#This Row],[Rating]]&lt;3.5, "Average or Below")</f>
        <v>Highly Rated</v>
      </c>
      <c r="L226" t="str" cm="1">
        <f t="array" ref="L226">_xlfn.IFS(Table1[[#This Row],[Pages]]&lt;=150,"Very Short",Table1[[#This Row],[Pages]]&lt;=299,"Short",Table1[[#This Row],[Pages]]&lt;=499,"Medium",Table1[[#This Row],[Pages]]&lt;=699,"Long",Table1[[#This Row],[Pages]]&gt;=700,"Epic")</f>
        <v>Epic</v>
      </c>
      <c r="M226" t="str" cm="1">
        <f t="array" ref="M226">_xlfn.IFS(Table1[[#This Row],[Ratings_Count]]&gt;=1000000,"Mega Popular",Table1[[#This Row],[Ratings_Count]]&gt;=100000,"Popular",Table1[[#This Row],[Ratings_Count]]&gt;=10000,"Mid Popular",Table1[[#This Row],[Ratings_Count]]&lt;10000,"Niche")</f>
        <v>Niche</v>
      </c>
      <c r="N226" t="str">
        <f>IF(AND(Table1[[#This Row],[Rating]]&gt;=4.2, Table1[[#This Row],[Ratings_Count]]&lt;10000), "Hidden Gem", "Not a Hidden Gem")</f>
        <v>Hidden Gem</v>
      </c>
    </row>
    <row r="227" spans="1:14" x14ac:dyDescent="0.25">
      <c r="A227" t="s">
        <v>11174</v>
      </c>
      <c r="B227" t="s">
        <v>11175</v>
      </c>
      <c r="C227">
        <v>4.43</v>
      </c>
      <c r="D227" t="s">
        <v>11</v>
      </c>
      <c r="E227">
        <v>226</v>
      </c>
      <c r="F227">
        <v>305</v>
      </c>
      <c r="G227">
        <v>15</v>
      </c>
      <c r="H227">
        <v>1993</v>
      </c>
      <c r="I227" t="s">
        <v>1429</v>
      </c>
      <c r="J227" t="s">
        <v>13</v>
      </c>
      <c r="K227" t="str" cm="1">
        <f t="array" ref="K227">_xlfn.IFS(Table1[[#This Row],[Rating]] &gt;=4.5, "Elite",Table1[[#This Row],[Rating]]&gt;=4, "Highly Rated", Table1[[#This Row],[Rating]]&gt;=3.5,"Above Average", Table1[[#This Row],[Rating]]&lt;3.5, "Average or Below")</f>
        <v>Highly Rated</v>
      </c>
      <c r="L227" t="str" cm="1">
        <f t="array" ref="L227">_xlfn.IFS(Table1[[#This Row],[Pages]]&lt;=150,"Very Short",Table1[[#This Row],[Pages]]&lt;=299,"Short",Table1[[#This Row],[Pages]]&lt;=499,"Medium",Table1[[#This Row],[Pages]]&lt;=699,"Long",Table1[[#This Row],[Pages]]&gt;=700,"Epic")</f>
        <v>Short</v>
      </c>
      <c r="M227" t="str" cm="1">
        <f t="array" ref="M227">_xlfn.IFS(Table1[[#This Row],[Ratings_Count]]&gt;=1000000,"Mega Popular",Table1[[#This Row],[Ratings_Count]]&gt;=100000,"Popular",Table1[[#This Row],[Ratings_Count]]&gt;=10000,"Mid Popular",Table1[[#This Row],[Ratings_Count]]&lt;10000,"Niche")</f>
        <v>Niche</v>
      </c>
      <c r="N227" t="str">
        <f>IF(AND(Table1[[#This Row],[Rating]]&gt;=4.2, Table1[[#This Row],[Ratings_Count]]&lt;10000), "Hidden Gem", "Not a Hidden Gem")</f>
        <v>Hidden Gem</v>
      </c>
    </row>
    <row r="228" spans="1:14" x14ac:dyDescent="0.25">
      <c r="A228" t="s">
        <v>12587</v>
      </c>
      <c r="B228" t="s">
        <v>7327</v>
      </c>
      <c r="C228">
        <v>4.43</v>
      </c>
      <c r="D228" t="s">
        <v>12134</v>
      </c>
      <c r="E228">
        <v>304</v>
      </c>
      <c r="F228">
        <v>1488</v>
      </c>
      <c r="G228">
        <v>77</v>
      </c>
      <c r="H228">
        <v>2005</v>
      </c>
      <c r="I228" t="s">
        <v>7048</v>
      </c>
      <c r="J228" t="s">
        <v>13</v>
      </c>
      <c r="K228" t="str" cm="1">
        <f t="array" ref="K228">_xlfn.IFS(Table1[[#This Row],[Rating]] &gt;=4.5, "Elite",Table1[[#This Row],[Rating]]&gt;=4, "Highly Rated", Table1[[#This Row],[Rating]]&gt;=3.5,"Above Average", Table1[[#This Row],[Rating]]&lt;3.5, "Average or Below")</f>
        <v>Highly Rated</v>
      </c>
      <c r="L228" t="str" cm="1">
        <f t="array" ref="L228">_xlfn.IFS(Table1[[#This Row],[Pages]]&lt;=150,"Very Short",Table1[[#This Row],[Pages]]&lt;=299,"Short",Table1[[#This Row],[Pages]]&lt;=499,"Medium",Table1[[#This Row],[Pages]]&lt;=699,"Long",Table1[[#This Row],[Pages]]&gt;=700,"Epic")</f>
        <v>Medium</v>
      </c>
      <c r="M228" t="str" cm="1">
        <f t="array" ref="M228">_xlfn.IFS(Table1[[#This Row],[Ratings_Count]]&gt;=1000000,"Mega Popular",Table1[[#This Row],[Ratings_Count]]&gt;=100000,"Popular",Table1[[#This Row],[Ratings_Count]]&gt;=10000,"Mid Popular",Table1[[#This Row],[Ratings_Count]]&lt;10000,"Niche")</f>
        <v>Niche</v>
      </c>
      <c r="N228" t="str">
        <f>IF(AND(Table1[[#This Row],[Rating]]&gt;=4.2, Table1[[#This Row],[Ratings_Count]]&lt;10000), "Hidden Gem", "Not a Hidden Gem")</f>
        <v>Hidden Gem</v>
      </c>
    </row>
    <row r="229" spans="1:14" x14ac:dyDescent="0.25">
      <c r="A229" t="s">
        <v>12612</v>
      </c>
      <c r="B229" t="s">
        <v>1619</v>
      </c>
      <c r="C229">
        <v>4.43</v>
      </c>
      <c r="D229" t="s">
        <v>12134</v>
      </c>
      <c r="E229">
        <v>277</v>
      </c>
      <c r="F229">
        <v>976</v>
      </c>
      <c r="G229">
        <v>30</v>
      </c>
      <c r="H229">
        <v>2005</v>
      </c>
      <c r="I229" t="s">
        <v>1620</v>
      </c>
      <c r="J229" t="s">
        <v>13</v>
      </c>
      <c r="K229" t="str" cm="1">
        <f t="array" ref="K229">_xlfn.IFS(Table1[[#This Row],[Rating]] &gt;=4.5, "Elite",Table1[[#This Row],[Rating]]&gt;=4, "Highly Rated", Table1[[#This Row],[Rating]]&gt;=3.5,"Above Average", Table1[[#This Row],[Rating]]&lt;3.5, "Average or Below")</f>
        <v>Highly Rated</v>
      </c>
      <c r="L229" t="str" cm="1">
        <f t="array" ref="L229">_xlfn.IFS(Table1[[#This Row],[Pages]]&lt;=150,"Very Short",Table1[[#This Row],[Pages]]&lt;=299,"Short",Table1[[#This Row],[Pages]]&lt;=499,"Medium",Table1[[#This Row],[Pages]]&lt;=699,"Long",Table1[[#This Row],[Pages]]&gt;=700,"Epic")</f>
        <v>Short</v>
      </c>
      <c r="M229" t="str" cm="1">
        <f t="array" ref="M229">_xlfn.IFS(Table1[[#This Row],[Ratings_Count]]&gt;=1000000,"Mega Popular",Table1[[#This Row],[Ratings_Count]]&gt;=100000,"Popular",Table1[[#This Row],[Ratings_Count]]&gt;=10000,"Mid Popular",Table1[[#This Row],[Ratings_Count]]&lt;10000,"Niche")</f>
        <v>Niche</v>
      </c>
      <c r="N229" t="str">
        <f>IF(AND(Table1[[#This Row],[Rating]]&gt;=4.2, Table1[[#This Row],[Ratings_Count]]&lt;10000), "Hidden Gem", "Not a Hidden Gem")</f>
        <v>Hidden Gem</v>
      </c>
    </row>
    <row r="230" spans="1:14" x14ac:dyDescent="0.25">
      <c r="A230" t="s">
        <v>12817</v>
      </c>
      <c r="B230" t="s">
        <v>812</v>
      </c>
      <c r="C230">
        <v>4.43</v>
      </c>
      <c r="D230" t="s">
        <v>12134</v>
      </c>
      <c r="E230">
        <v>304</v>
      </c>
      <c r="F230">
        <v>413</v>
      </c>
      <c r="G230">
        <v>5</v>
      </c>
      <c r="H230">
        <v>2004</v>
      </c>
      <c r="I230" t="s">
        <v>5013</v>
      </c>
      <c r="J230" t="s">
        <v>2014</v>
      </c>
      <c r="K230" t="str" cm="1">
        <f t="array" ref="K230">_xlfn.IFS(Table1[[#This Row],[Rating]] &gt;=4.5, "Elite",Table1[[#This Row],[Rating]]&gt;=4, "Highly Rated", Table1[[#This Row],[Rating]]&gt;=3.5,"Above Average", Table1[[#This Row],[Rating]]&lt;3.5, "Average or Below")</f>
        <v>Highly Rated</v>
      </c>
      <c r="L230" t="str" cm="1">
        <f t="array" ref="L230">_xlfn.IFS(Table1[[#This Row],[Pages]]&lt;=150,"Very Short",Table1[[#This Row],[Pages]]&lt;=299,"Short",Table1[[#This Row],[Pages]]&lt;=499,"Medium",Table1[[#This Row],[Pages]]&lt;=699,"Long",Table1[[#This Row],[Pages]]&gt;=700,"Epic")</f>
        <v>Medium</v>
      </c>
      <c r="M230" t="str" cm="1">
        <f t="array" ref="M230">_xlfn.IFS(Table1[[#This Row],[Ratings_Count]]&gt;=1000000,"Mega Popular",Table1[[#This Row],[Ratings_Count]]&gt;=100000,"Popular",Table1[[#This Row],[Ratings_Count]]&gt;=10000,"Mid Popular",Table1[[#This Row],[Ratings_Count]]&lt;10000,"Niche")</f>
        <v>Niche</v>
      </c>
      <c r="N230" t="str">
        <f>IF(AND(Table1[[#This Row],[Rating]]&gt;=4.2, Table1[[#This Row],[Ratings_Count]]&lt;10000), "Hidden Gem", "Not a Hidden Gem")</f>
        <v>Hidden Gem</v>
      </c>
    </row>
    <row r="231" spans="1:14" x14ac:dyDescent="0.25">
      <c r="A231" t="s">
        <v>154</v>
      </c>
      <c r="B231" t="s">
        <v>155</v>
      </c>
      <c r="C231">
        <v>4.42</v>
      </c>
      <c r="D231" t="s">
        <v>11</v>
      </c>
      <c r="E231">
        <v>208</v>
      </c>
      <c r="F231">
        <v>19945</v>
      </c>
      <c r="G231">
        <v>76</v>
      </c>
      <c r="H231">
        <v>2006</v>
      </c>
      <c r="I231" t="s">
        <v>71</v>
      </c>
      <c r="J231" t="s">
        <v>13</v>
      </c>
      <c r="K231" t="str" cm="1">
        <f t="array" ref="K231">_xlfn.IFS(Table1[[#This Row],[Rating]] &gt;=4.5, "Elite",Table1[[#This Row],[Rating]]&gt;=4, "Highly Rated", Table1[[#This Row],[Rating]]&gt;=3.5,"Above Average", Table1[[#This Row],[Rating]]&lt;3.5, "Average or Below")</f>
        <v>Highly Rated</v>
      </c>
      <c r="L231" t="str" cm="1">
        <f t="array" ref="L231">_xlfn.IFS(Table1[[#This Row],[Pages]]&lt;=150,"Very Short",Table1[[#This Row],[Pages]]&lt;=299,"Short",Table1[[#This Row],[Pages]]&lt;=499,"Medium",Table1[[#This Row],[Pages]]&lt;=699,"Long",Table1[[#This Row],[Pages]]&gt;=700,"Epic")</f>
        <v>Short</v>
      </c>
      <c r="M231" t="str" cm="1">
        <f t="array" ref="M231">_xlfn.IFS(Table1[[#This Row],[Ratings_Count]]&gt;=1000000,"Mega Popular",Table1[[#This Row],[Ratings_Count]]&gt;=100000,"Popular",Table1[[#This Row],[Ratings_Count]]&gt;=10000,"Mid Popular",Table1[[#This Row],[Ratings_Count]]&lt;10000,"Niche")</f>
        <v>Mid Popular</v>
      </c>
      <c r="N231" t="str">
        <f>IF(AND(Table1[[#This Row],[Rating]]&gt;=4.2, Table1[[#This Row],[Ratings_Count]]&lt;10000), "Hidden Gem", "Not a Hidden Gem")</f>
        <v>Not a Hidden Gem</v>
      </c>
    </row>
    <row r="232" spans="1:14" x14ac:dyDescent="0.25">
      <c r="A232" t="s">
        <v>597</v>
      </c>
      <c r="B232" t="s">
        <v>598</v>
      </c>
      <c r="C232">
        <v>4.42</v>
      </c>
      <c r="D232" t="s">
        <v>11</v>
      </c>
      <c r="E232">
        <v>1180</v>
      </c>
      <c r="F232">
        <v>199</v>
      </c>
      <c r="G232">
        <v>13</v>
      </c>
      <c r="H232">
        <v>2006</v>
      </c>
      <c r="I232" t="s">
        <v>599</v>
      </c>
      <c r="J232" t="s">
        <v>13</v>
      </c>
      <c r="K232" t="str" cm="1">
        <f t="array" ref="K232">_xlfn.IFS(Table1[[#This Row],[Rating]] &gt;=4.5, "Elite",Table1[[#This Row],[Rating]]&gt;=4, "Highly Rated", Table1[[#This Row],[Rating]]&gt;=3.5,"Above Average", Table1[[#This Row],[Rating]]&lt;3.5, "Average or Below")</f>
        <v>Highly Rated</v>
      </c>
      <c r="L232" t="str" cm="1">
        <f t="array" ref="L232">_xlfn.IFS(Table1[[#This Row],[Pages]]&lt;=150,"Very Short",Table1[[#This Row],[Pages]]&lt;=299,"Short",Table1[[#This Row],[Pages]]&lt;=499,"Medium",Table1[[#This Row],[Pages]]&lt;=699,"Long",Table1[[#This Row],[Pages]]&gt;=700,"Epic")</f>
        <v>Epic</v>
      </c>
      <c r="M232" t="str" cm="1">
        <f t="array" ref="M232">_xlfn.IFS(Table1[[#This Row],[Ratings_Count]]&gt;=1000000,"Mega Popular",Table1[[#This Row],[Ratings_Count]]&gt;=100000,"Popular",Table1[[#This Row],[Ratings_Count]]&gt;=10000,"Mid Popular",Table1[[#This Row],[Ratings_Count]]&lt;10000,"Niche")</f>
        <v>Niche</v>
      </c>
      <c r="N232" t="str">
        <f>IF(AND(Table1[[#This Row],[Rating]]&gt;=4.2, Table1[[#This Row],[Ratings_Count]]&lt;10000), "Hidden Gem", "Not a Hidden Gem")</f>
        <v>Hidden Gem</v>
      </c>
    </row>
    <row r="233" spans="1:14" x14ac:dyDescent="0.25">
      <c r="A233" t="s">
        <v>615</v>
      </c>
      <c r="B233" t="s">
        <v>496</v>
      </c>
      <c r="C233">
        <v>4.42</v>
      </c>
      <c r="D233" t="s">
        <v>11</v>
      </c>
      <c r="E233">
        <v>345</v>
      </c>
      <c r="F233">
        <v>8370</v>
      </c>
      <c r="G233">
        <v>143</v>
      </c>
      <c r="H233">
        <v>2006</v>
      </c>
      <c r="I233" t="s">
        <v>616</v>
      </c>
      <c r="J233" t="s">
        <v>13</v>
      </c>
      <c r="K233" t="str" cm="1">
        <f t="array" ref="K233">_xlfn.IFS(Table1[[#This Row],[Rating]] &gt;=4.5, "Elite",Table1[[#This Row],[Rating]]&gt;=4, "Highly Rated", Table1[[#This Row],[Rating]]&gt;=3.5,"Above Average", Table1[[#This Row],[Rating]]&lt;3.5, "Average or Below")</f>
        <v>Highly Rated</v>
      </c>
      <c r="L233" t="str" cm="1">
        <f t="array" ref="L233">_xlfn.IFS(Table1[[#This Row],[Pages]]&lt;=150,"Very Short",Table1[[#This Row],[Pages]]&lt;=299,"Short",Table1[[#This Row],[Pages]]&lt;=499,"Medium",Table1[[#This Row],[Pages]]&lt;=699,"Long",Table1[[#This Row],[Pages]]&gt;=700,"Epic")</f>
        <v>Medium</v>
      </c>
      <c r="M233" t="str" cm="1">
        <f t="array" ref="M233">_xlfn.IFS(Table1[[#This Row],[Ratings_Count]]&gt;=1000000,"Mega Popular",Table1[[#This Row],[Ratings_Count]]&gt;=100000,"Popular",Table1[[#This Row],[Ratings_Count]]&gt;=10000,"Mid Popular",Table1[[#This Row],[Ratings_Count]]&lt;10000,"Niche")</f>
        <v>Niche</v>
      </c>
      <c r="N233" t="str">
        <f>IF(AND(Table1[[#This Row],[Rating]]&gt;=4.2, Table1[[#This Row],[Ratings_Count]]&lt;10000), "Hidden Gem", "Not a Hidden Gem")</f>
        <v>Hidden Gem</v>
      </c>
    </row>
    <row r="234" spans="1:14" x14ac:dyDescent="0.25">
      <c r="A234" t="s">
        <v>962</v>
      </c>
      <c r="B234" t="s">
        <v>963</v>
      </c>
      <c r="C234">
        <v>4.42</v>
      </c>
      <c r="D234" t="s">
        <v>11</v>
      </c>
      <c r="E234">
        <v>496</v>
      </c>
      <c r="F234">
        <v>239</v>
      </c>
      <c r="G234">
        <v>5</v>
      </c>
      <c r="H234">
        <v>2006</v>
      </c>
      <c r="I234" t="s">
        <v>964</v>
      </c>
      <c r="J234" t="s">
        <v>13</v>
      </c>
      <c r="K234" t="str" cm="1">
        <f t="array" ref="K234">_xlfn.IFS(Table1[[#This Row],[Rating]] &gt;=4.5, "Elite",Table1[[#This Row],[Rating]]&gt;=4, "Highly Rated", Table1[[#This Row],[Rating]]&gt;=3.5,"Above Average", Table1[[#This Row],[Rating]]&lt;3.5, "Average or Below")</f>
        <v>Highly Rated</v>
      </c>
      <c r="L234" t="str" cm="1">
        <f t="array" ref="L234">_xlfn.IFS(Table1[[#This Row],[Pages]]&lt;=150,"Very Short",Table1[[#This Row],[Pages]]&lt;=299,"Short",Table1[[#This Row],[Pages]]&lt;=499,"Medium",Table1[[#This Row],[Pages]]&lt;=699,"Long",Table1[[#This Row],[Pages]]&gt;=700,"Epic")</f>
        <v>Medium</v>
      </c>
      <c r="M234" t="str" cm="1">
        <f t="array" ref="M234">_xlfn.IFS(Table1[[#This Row],[Ratings_Count]]&gt;=1000000,"Mega Popular",Table1[[#This Row],[Ratings_Count]]&gt;=100000,"Popular",Table1[[#This Row],[Ratings_Count]]&gt;=10000,"Mid Popular",Table1[[#This Row],[Ratings_Count]]&lt;10000,"Niche")</f>
        <v>Niche</v>
      </c>
      <c r="N234" t="str">
        <f>IF(AND(Table1[[#This Row],[Rating]]&gt;=4.2, Table1[[#This Row],[Ratings_Count]]&lt;10000), "Hidden Gem", "Not a Hidden Gem")</f>
        <v>Hidden Gem</v>
      </c>
    </row>
    <row r="235" spans="1:14" x14ac:dyDescent="0.25">
      <c r="A235" t="s">
        <v>2843</v>
      </c>
      <c r="B235" t="s">
        <v>98</v>
      </c>
      <c r="C235">
        <v>4.42</v>
      </c>
      <c r="D235" t="s">
        <v>11</v>
      </c>
      <c r="E235">
        <v>392</v>
      </c>
      <c r="F235">
        <v>21934</v>
      </c>
      <c r="G235">
        <v>1629</v>
      </c>
      <c r="H235">
        <v>2005</v>
      </c>
      <c r="I235" t="s">
        <v>441</v>
      </c>
      <c r="J235" t="s">
        <v>13</v>
      </c>
      <c r="K235" t="str" cm="1">
        <f t="array" ref="K235">_xlfn.IFS(Table1[[#This Row],[Rating]] &gt;=4.5, "Elite",Table1[[#This Row],[Rating]]&gt;=4, "Highly Rated", Table1[[#This Row],[Rating]]&gt;=3.5,"Above Average", Table1[[#This Row],[Rating]]&lt;3.5, "Average or Below")</f>
        <v>Highly Rated</v>
      </c>
      <c r="L235" t="str" cm="1">
        <f t="array" ref="L235">_xlfn.IFS(Table1[[#This Row],[Pages]]&lt;=150,"Very Short",Table1[[#This Row],[Pages]]&lt;=299,"Short",Table1[[#This Row],[Pages]]&lt;=499,"Medium",Table1[[#This Row],[Pages]]&lt;=699,"Long",Table1[[#This Row],[Pages]]&gt;=700,"Epic")</f>
        <v>Medium</v>
      </c>
      <c r="M235" t="str" cm="1">
        <f t="array" ref="M235">_xlfn.IFS(Table1[[#This Row],[Ratings_Count]]&gt;=1000000,"Mega Popular",Table1[[#This Row],[Ratings_Count]]&gt;=100000,"Popular",Table1[[#This Row],[Ratings_Count]]&gt;=10000,"Mid Popular",Table1[[#This Row],[Ratings_Count]]&lt;10000,"Niche")</f>
        <v>Mid Popular</v>
      </c>
      <c r="N235" t="str">
        <f>IF(AND(Table1[[#This Row],[Rating]]&gt;=4.2, Table1[[#This Row],[Ratings_Count]]&lt;10000), "Hidden Gem", "Not a Hidden Gem")</f>
        <v>Not a Hidden Gem</v>
      </c>
    </row>
    <row r="236" spans="1:14" x14ac:dyDescent="0.25">
      <c r="A236" t="s">
        <v>3603</v>
      </c>
      <c r="B236" t="s">
        <v>3602</v>
      </c>
      <c r="C236">
        <v>4.42</v>
      </c>
      <c r="D236" t="s">
        <v>11</v>
      </c>
      <c r="E236">
        <v>1222</v>
      </c>
      <c r="F236">
        <v>808</v>
      </c>
      <c r="G236">
        <v>29</v>
      </c>
      <c r="H236">
        <v>2005</v>
      </c>
      <c r="I236" t="s">
        <v>3604</v>
      </c>
      <c r="J236" t="s">
        <v>13</v>
      </c>
      <c r="K236" t="str" cm="1">
        <f t="array" ref="K236">_xlfn.IFS(Table1[[#This Row],[Rating]] &gt;=4.5, "Elite",Table1[[#This Row],[Rating]]&gt;=4, "Highly Rated", Table1[[#This Row],[Rating]]&gt;=3.5,"Above Average", Table1[[#This Row],[Rating]]&lt;3.5, "Average or Below")</f>
        <v>Highly Rated</v>
      </c>
      <c r="L236" t="str" cm="1">
        <f t="array" ref="L236">_xlfn.IFS(Table1[[#This Row],[Pages]]&lt;=150,"Very Short",Table1[[#This Row],[Pages]]&lt;=299,"Short",Table1[[#This Row],[Pages]]&lt;=499,"Medium",Table1[[#This Row],[Pages]]&lt;=699,"Long",Table1[[#This Row],[Pages]]&gt;=700,"Epic")</f>
        <v>Epic</v>
      </c>
      <c r="M236" t="str" cm="1">
        <f t="array" ref="M236">_xlfn.IFS(Table1[[#This Row],[Ratings_Count]]&gt;=1000000,"Mega Popular",Table1[[#This Row],[Ratings_Count]]&gt;=100000,"Popular",Table1[[#This Row],[Ratings_Count]]&gt;=10000,"Mid Popular",Table1[[#This Row],[Ratings_Count]]&lt;10000,"Niche")</f>
        <v>Niche</v>
      </c>
      <c r="N236" t="str">
        <f>IF(AND(Table1[[#This Row],[Rating]]&gt;=4.2, Table1[[#This Row],[Ratings_Count]]&lt;10000), "Hidden Gem", "Not a Hidden Gem")</f>
        <v>Hidden Gem</v>
      </c>
    </row>
    <row r="237" spans="1:14" x14ac:dyDescent="0.25">
      <c r="A237" t="s">
        <v>3674</v>
      </c>
      <c r="B237" t="s">
        <v>3675</v>
      </c>
      <c r="C237">
        <v>4.42</v>
      </c>
      <c r="D237" t="s">
        <v>11</v>
      </c>
      <c r="E237">
        <v>612</v>
      </c>
      <c r="F237">
        <v>1876</v>
      </c>
      <c r="G237">
        <v>161</v>
      </c>
      <c r="H237">
        <v>2005</v>
      </c>
      <c r="I237" t="s">
        <v>3676</v>
      </c>
      <c r="J237" t="s">
        <v>13</v>
      </c>
      <c r="K237" t="str" cm="1">
        <f t="array" ref="K237">_xlfn.IFS(Table1[[#This Row],[Rating]] &gt;=4.5, "Elite",Table1[[#This Row],[Rating]]&gt;=4, "Highly Rated", Table1[[#This Row],[Rating]]&gt;=3.5,"Above Average", Table1[[#This Row],[Rating]]&lt;3.5, "Average or Below")</f>
        <v>Highly Rated</v>
      </c>
      <c r="L237" t="str" cm="1">
        <f t="array" ref="L237">_xlfn.IFS(Table1[[#This Row],[Pages]]&lt;=150,"Very Short",Table1[[#This Row],[Pages]]&lt;=299,"Short",Table1[[#This Row],[Pages]]&lt;=499,"Medium",Table1[[#This Row],[Pages]]&lt;=699,"Long",Table1[[#This Row],[Pages]]&gt;=700,"Epic")</f>
        <v>Long</v>
      </c>
      <c r="M237" t="str" cm="1">
        <f t="array" ref="M237">_xlfn.IFS(Table1[[#This Row],[Ratings_Count]]&gt;=1000000,"Mega Popular",Table1[[#This Row],[Ratings_Count]]&gt;=100000,"Popular",Table1[[#This Row],[Ratings_Count]]&gt;=10000,"Mid Popular",Table1[[#This Row],[Ratings_Count]]&lt;10000,"Niche")</f>
        <v>Niche</v>
      </c>
      <c r="N237" t="str">
        <f>IF(AND(Table1[[#This Row],[Rating]]&gt;=4.2, Table1[[#This Row],[Ratings_Count]]&lt;10000), "Hidden Gem", "Not a Hidden Gem")</f>
        <v>Hidden Gem</v>
      </c>
    </row>
    <row r="238" spans="1:14" x14ac:dyDescent="0.25">
      <c r="A238" t="s">
        <v>4893</v>
      </c>
      <c r="B238" t="s">
        <v>4894</v>
      </c>
      <c r="C238">
        <v>4.42</v>
      </c>
      <c r="D238" t="s">
        <v>11</v>
      </c>
      <c r="E238">
        <v>768</v>
      </c>
      <c r="F238">
        <v>1330</v>
      </c>
      <c r="G238">
        <v>29</v>
      </c>
      <c r="H238">
        <v>2004</v>
      </c>
      <c r="I238" t="s">
        <v>2135</v>
      </c>
      <c r="J238" t="s">
        <v>2014</v>
      </c>
      <c r="K238" t="str" cm="1">
        <f t="array" ref="K238">_xlfn.IFS(Table1[[#This Row],[Rating]] &gt;=4.5, "Elite",Table1[[#This Row],[Rating]]&gt;=4, "Highly Rated", Table1[[#This Row],[Rating]]&gt;=3.5,"Above Average", Table1[[#This Row],[Rating]]&lt;3.5, "Average or Below")</f>
        <v>Highly Rated</v>
      </c>
      <c r="L238" t="str" cm="1">
        <f t="array" ref="L238">_xlfn.IFS(Table1[[#This Row],[Pages]]&lt;=150,"Very Short",Table1[[#This Row],[Pages]]&lt;=299,"Short",Table1[[#This Row],[Pages]]&lt;=499,"Medium",Table1[[#This Row],[Pages]]&lt;=699,"Long",Table1[[#This Row],[Pages]]&gt;=700,"Epic")</f>
        <v>Epic</v>
      </c>
      <c r="M238" t="str" cm="1">
        <f t="array" ref="M238">_xlfn.IFS(Table1[[#This Row],[Ratings_Count]]&gt;=1000000,"Mega Popular",Table1[[#This Row],[Ratings_Count]]&gt;=100000,"Popular",Table1[[#This Row],[Ratings_Count]]&gt;=10000,"Mid Popular",Table1[[#This Row],[Ratings_Count]]&lt;10000,"Niche")</f>
        <v>Niche</v>
      </c>
      <c r="N238" t="str">
        <f>IF(AND(Table1[[#This Row],[Rating]]&gt;=4.2, Table1[[#This Row],[Ratings_Count]]&lt;10000), "Hidden Gem", "Not a Hidden Gem")</f>
        <v>Hidden Gem</v>
      </c>
    </row>
    <row r="239" spans="1:14" x14ac:dyDescent="0.25">
      <c r="A239" t="s">
        <v>5033</v>
      </c>
      <c r="B239" t="s">
        <v>131</v>
      </c>
      <c r="C239">
        <v>4.42</v>
      </c>
      <c r="D239" t="s">
        <v>11</v>
      </c>
      <c r="E239">
        <v>352</v>
      </c>
      <c r="F239">
        <v>6333</v>
      </c>
      <c r="G239">
        <v>244</v>
      </c>
      <c r="H239">
        <v>2003</v>
      </c>
      <c r="I239" t="s">
        <v>2069</v>
      </c>
      <c r="J239" t="s">
        <v>2014</v>
      </c>
      <c r="K239" t="str" cm="1">
        <f t="array" ref="K239">_xlfn.IFS(Table1[[#This Row],[Rating]] &gt;=4.5, "Elite",Table1[[#This Row],[Rating]]&gt;=4, "Highly Rated", Table1[[#This Row],[Rating]]&gt;=3.5,"Above Average", Table1[[#This Row],[Rating]]&lt;3.5, "Average or Below")</f>
        <v>Highly Rated</v>
      </c>
      <c r="L239" t="str" cm="1">
        <f t="array" ref="L239">_xlfn.IFS(Table1[[#This Row],[Pages]]&lt;=150,"Very Short",Table1[[#This Row],[Pages]]&lt;=299,"Short",Table1[[#This Row],[Pages]]&lt;=499,"Medium",Table1[[#This Row],[Pages]]&lt;=699,"Long",Table1[[#This Row],[Pages]]&gt;=700,"Epic")</f>
        <v>Medium</v>
      </c>
      <c r="M239" t="str" cm="1">
        <f t="array" ref="M239">_xlfn.IFS(Table1[[#This Row],[Ratings_Count]]&gt;=1000000,"Mega Popular",Table1[[#This Row],[Ratings_Count]]&gt;=100000,"Popular",Table1[[#This Row],[Ratings_Count]]&gt;=10000,"Mid Popular",Table1[[#This Row],[Ratings_Count]]&lt;10000,"Niche")</f>
        <v>Niche</v>
      </c>
      <c r="N239" t="str">
        <f>IF(AND(Table1[[#This Row],[Rating]]&gt;=4.2, Table1[[#This Row],[Ratings_Count]]&lt;10000), "Hidden Gem", "Not a Hidden Gem")</f>
        <v>Hidden Gem</v>
      </c>
    </row>
    <row r="240" spans="1:14" x14ac:dyDescent="0.25">
      <c r="A240" t="s">
        <v>6159</v>
      </c>
      <c r="B240" t="s">
        <v>6160</v>
      </c>
      <c r="C240">
        <v>4.42</v>
      </c>
      <c r="D240" t="s">
        <v>11</v>
      </c>
      <c r="E240">
        <v>159</v>
      </c>
      <c r="F240">
        <v>482</v>
      </c>
      <c r="G240">
        <v>47</v>
      </c>
      <c r="H240">
        <v>2002</v>
      </c>
      <c r="I240" t="s">
        <v>345</v>
      </c>
      <c r="J240" t="s">
        <v>13</v>
      </c>
      <c r="K240" t="str" cm="1">
        <f t="array" ref="K240">_xlfn.IFS(Table1[[#This Row],[Rating]] &gt;=4.5, "Elite",Table1[[#This Row],[Rating]]&gt;=4, "Highly Rated", Table1[[#This Row],[Rating]]&gt;=3.5,"Above Average", Table1[[#This Row],[Rating]]&lt;3.5, "Average or Below")</f>
        <v>Highly Rated</v>
      </c>
      <c r="L240" t="str" cm="1">
        <f t="array" ref="L240">_xlfn.IFS(Table1[[#This Row],[Pages]]&lt;=150,"Very Short",Table1[[#This Row],[Pages]]&lt;=299,"Short",Table1[[#This Row],[Pages]]&lt;=499,"Medium",Table1[[#This Row],[Pages]]&lt;=699,"Long",Table1[[#This Row],[Pages]]&gt;=700,"Epic")</f>
        <v>Short</v>
      </c>
      <c r="M240" t="str" cm="1">
        <f t="array" ref="M240">_xlfn.IFS(Table1[[#This Row],[Ratings_Count]]&gt;=1000000,"Mega Popular",Table1[[#This Row],[Ratings_Count]]&gt;=100000,"Popular",Table1[[#This Row],[Ratings_Count]]&gt;=10000,"Mid Popular",Table1[[#This Row],[Ratings_Count]]&lt;10000,"Niche")</f>
        <v>Niche</v>
      </c>
      <c r="N240" t="str">
        <f>IF(AND(Table1[[#This Row],[Rating]]&gt;=4.2, Table1[[#This Row],[Ratings_Count]]&lt;10000), "Hidden Gem", "Not a Hidden Gem")</f>
        <v>Hidden Gem</v>
      </c>
    </row>
    <row r="241" spans="1:14" x14ac:dyDescent="0.25">
      <c r="A241" t="s">
        <v>6619</v>
      </c>
      <c r="B241" t="s">
        <v>6620</v>
      </c>
      <c r="C241">
        <v>4.42</v>
      </c>
      <c r="D241" t="s">
        <v>11</v>
      </c>
      <c r="E241">
        <v>400</v>
      </c>
      <c r="F241">
        <v>141</v>
      </c>
      <c r="G241">
        <v>11</v>
      </c>
      <c r="H241">
        <v>2002</v>
      </c>
      <c r="I241" t="s">
        <v>6621</v>
      </c>
      <c r="J241" t="s">
        <v>13</v>
      </c>
      <c r="K241" t="str" cm="1">
        <f t="array" ref="K241">_xlfn.IFS(Table1[[#This Row],[Rating]] &gt;=4.5, "Elite",Table1[[#This Row],[Rating]]&gt;=4, "Highly Rated", Table1[[#This Row],[Rating]]&gt;=3.5,"Above Average", Table1[[#This Row],[Rating]]&lt;3.5, "Average or Below")</f>
        <v>Highly Rated</v>
      </c>
      <c r="L241" t="str" cm="1">
        <f t="array" ref="L241">_xlfn.IFS(Table1[[#This Row],[Pages]]&lt;=150,"Very Short",Table1[[#This Row],[Pages]]&lt;=299,"Short",Table1[[#This Row],[Pages]]&lt;=499,"Medium",Table1[[#This Row],[Pages]]&lt;=699,"Long",Table1[[#This Row],[Pages]]&gt;=700,"Epic")</f>
        <v>Medium</v>
      </c>
      <c r="M241" t="str" cm="1">
        <f t="array" ref="M241">_xlfn.IFS(Table1[[#This Row],[Ratings_Count]]&gt;=1000000,"Mega Popular",Table1[[#This Row],[Ratings_Count]]&gt;=100000,"Popular",Table1[[#This Row],[Ratings_Count]]&gt;=10000,"Mid Popular",Table1[[#This Row],[Ratings_Count]]&lt;10000,"Niche")</f>
        <v>Niche</v>
      </c>
      <c r="N241" t="str">
        <f>IF(AND(Table1[[#This Row],[Rating]]&gt;=4.2, Table1[[#This Row],[Ratings_Count]]&lt;10000), "Hidden Gem", "Not a Hidden Gem")</f>
        <v>Hidden Gem</v>
      </c>
    </row>
    <row r="242" spans="1:14" x14ac:dyDescent="0.25">
      <c r="A242" t="s">
        <v>7017</v>
      </c>
      <c r="B242" t="s">
        <v>7018</v>
      </c>
      <c r="C242">
        <v>4.42</v>
      </c>
      <c r="D242" t="s">
        <v>11</v>
      </c>
      <c r="E242">
        <v>112</v>
      </c>
      <c r="F242">
        <v>62</v>
      </c>
      <c r="G242">
        <v>4</v>
      </c>
      <c r="H242">
        <v>2001</v>
      </c>
      <c r="I242" t="s">
        <v>7019</v>
      </c>
      <c r="J242" t="s">
        <v>13</v>
      </c>
      <c r="K242" t="str" cm="1">
        <f t="array" ref="K242">_xlfn.IFS(Table1[[#This Row],[Rating]] &gt;=4.5, "Elite",Table1[[#This Row],[Rating]]&gt;=4, "Highly Rated", Table1[[#This Row],[Rating]]&gt;=3.5,"Above Average", Table1[[#This Row],[Rating]]&lt;3.5, "Average or Below")</f>
        <v>Highly Rated</v>
      </c>
      <c r="L242" t="str" cm="1">
        <f t="array" ref="L242">_xlfn.IFS(Table1[[#This Row],[Pages]]&lt;=150,"Very Short",Table1[[#This Row],[Pages]]&lt;=299,"Short",Table1[[#This Row],[Pages]]&lt;=499,"Medium",Table1[[#This Row],[Pages]]&lt;=699,"Long",Table1[[#This Row],[Pages]]&gt;=700,"Epic")</f>
        <v>Very Short</v>
      </c>
      <c r="M242" t="str" cm="1">
        <f t="array" ref="M242">_xlfn.IFS(Table1[[#This Row],[Ratings_Count]]&gt;=1000000,"Mega Popular",Table1[[#This Row],[Ratings_Count]]&gt;=100000,"Popular",Table1[[#This Row],[Ratings_Count]]&gt;=10000,"Mid Popular",Table1[[#This Row],[Ratings_Count]]&lt;10000,"Niche")</f>
        <v>Niche</v>
      </c>
      <c r="N242" t="str">
        <f>IF(AND(Table1[[#This Row],[Rating]]&gt;=4.2, Table1[[#This Row],[Ratings_Count]]&lt;10000), "Hidden Gem", "Not a Hidden Gem")</f>
        <v>Hidden Gem</v>
      </c>
    </row>
    <row r="243" spans="1:14" x14ac:dyDescent="0.25">
      <c r="A243" t="s">
        <v>7378</v>
      </c>
      <c r="B243" t="s">
        <v>7379</v>
      </c>
      <c r="C243">
        <v>4.42</v>
      </c>
      <c r="D243" t="s">
        <v>11</v>
      </c>
      <c r="E243">
        <v>173</v>
      </c>
      <c r="F243">
        <v>417</v>
      </c>
      <c r="G243">
        <v>27</v>
      </c>
      <c r="H243">
        <v>2001</v>
      </c>
      <c r="I243" t="s">
        <v>818</v>
      </c>
      <c r="J243" t="s">
        <v>13</v>
      </c>
      <c r="K243" t="str" cm="1">
        <f t="array" ref="K243">_xlfn.IFS(Table1[[#This Row],[Rating]] &gt;=4.5, "Elite",Table1[[#This Row],[Rating]]&gt;=4, "Highly Rated", Table1[[#This Row],[Rating]]&gt;=3.5,"Above Average", Table1[[#This Row],[Rating]]&lt;3.5, "Average or Below")</f>
        <v>Highly Rated</v>
      </c>
      <c r="L243" t="str" cm="1">
        <f t="array" ref="L243">_xlfn.IFS(Table1[[#This Row],[Pages]]&lt;=150,"Very Short",Table1[[#This Row],[Pages]]&lt;=299,"Short",Table1[[#This Row],[Pages]]&lt;=499,"Medium",Table1[[#This Row],[Pages]]&lt;=699,"Long",Table1[[#This Row],[Pages]]&gt;=700,"Epic")</f>
        <v>Short</v>
      </c>
      <c r="M243" t="str" cm="1">
        <f t="array" ref="M243">_xlfn.IFS(Table1[[#This Row],[Ratings_Count]]&gt;=1000000,"Mega Popular",Table1[[#This Row],[Ratings_Count]]&gt;=100000,"Popular",Table1[[#This Row],[Ratings_Count]]&gt;=10000,"Mid Popular",Table1[[#This Row],[Ratings_Count]]&lt;10000,"Niche")</f>
        <v>Niche</v>
      </c>
      <c r="N243" t="str">
        <f>IF(AND(Table1[[#This Row],[Rating]]&gt;=4.2, Table1[[#This Row],[Ratings_Count]]&lt;10000), "Hidden Gem", "Not a Hidden Gem")</f>
        <v>Hidden Gem</v>
      </c>
    </row>
    <row r="244" spans="1:14" x14ac:dyDescent="0.25">
      <c r="A244" t="s">
        <v>7545</v>
      </c>
      <c r="B244" t="s">
        <v>721</v>
      </c>
      <c r="C244">
        <v>4.42</v>
      </c>
      <c r="D244" t="s">
        <v>11</v>
      </c>
      <c r="E244">
        <v>208</v>
      </c>
      <c r="F244">
        <v>339</v>
      </c>
      <c r="G244">
        <v>5</v>
      </c>
      <c r="H244">
        <v>2007</v>
      </c>
      <c r="I244" t="s">
        <v>722</v>
      </c>
      <c r="J244" t="s">
        <v>13</v>
      </c>
      <c r="K244" t="str" cm="1">
        <f t="array" ref="K244">_xlfn.IFS(Table1[[#This Row],[Rating]] &gt;=4.5, "Elite",Table1[[#This Row],[Rating]]&gt;=4, "Highly Rated", Table1[[#This Row],[Rating]]&gt;=3.5,"Above Average", Table1[[#This Row],[Rating]]&lt;3.5, "Average or Below")</f>
        <v>Highly Rated</v>
      </c>
      <c r="L244" t="str" cm="1">
        <f t="array" ref="L244">_xlfn.IFS(Table1[[#This Row],[Pages]]&lt;=150,"Very Short",Table1[[#This Row],[Pages]]&lt;=299,"Short",Table1[[#This Row],[Pages]]&lt;=499,"Medium",Table1[[#This Row],[Pages]]&lt;=699,"Long",Table1[[#This Row],[Pages]]&gt;=700,"Epic")</f>
        <v>Short</v>
      </c>
      <c r="M244" t="str" cm="1">
        <f t="array" ref="M244">_xlfn.IFS(Table1[[#This Row],[Ratings_Count]]&gt;=1000000,"Mega Popular",Table1[[#This Row],[Ratings_Count]]&gt;=100000,"Popular",Table1[[#This Row],[Ratings_Count]]&gt;=10000,"Mid Popular",Table1[[#This Row],[Ratings_Count]]&lt;10000,"Niche")</f>
        <v>Niche</v>
      </c>
      <c r="N244" t="str">
        <f>IF(AND(Table1[[#This Row],[Rating]]&gt;=4.2, Table1[[#This Row],[Ratings_Count]]&lt;10000), "Hidden Gem", "Not a Hidden Gem")</f>
        <v>Hidden Gem</v>
      </c>
    </row>
    <row r="245" spans="1:14" x14ac:dyDescent="0.25">
      <c r="A245" t="s">
        <v>7846</v>
      </c>
      <c r="B245" t="s">
        <v>7847</v>
      </c>
      <c r="C245">
        <v>4.42</v>
      </c>
      <c r="D245" t="s">
        <v>11</v>
      </c>
      <c r="E245">
        <v>512</v>
      </c>
      <c r="F245">
        <v>1249</v>
      </c>
      <c r="G245">
        <v>52</v>
      </c>
      <c r="H245">
        <v>2007</v>
      </c>
      <c r="I245" t="s">
        <v>33</v>
      </c>
      <c r="J245" t="s">
        <v>13</v>
      </c>
      <c r="K245" t="str" cm="1">
        <f t="array" ref="K245">_xlfn.IFS(Table1[[#This Row],[Rating]] &gt;=4.5, "Elite",Table1[[#This Row],[Rating]]&gt;=4, "Highly Rated", Table1[[#This Row],[Rating]]&gt;=3.5,"Above Average", Table1[[#This Row],[Rating]]&lt;3.5, "Average or Below")</f>
        <v>Highly Rated</v>
      </c>
      <c r="L245" t="str" cm="1">
        <f t="array" ref="L245">_xlfn.IFS(Table1[[#This Row],[Pages]]&lt;=150,"Very Short",Table1[[#This Row],[Pages]]&lt;=299,"Short",Table1[[#This Row],[Pages]]&lt;=499,"Medium",Table1[[#This Row],[Pages]]&lt;=699,"Long",Table1[[#This Row],[Pages]]&gt;=700,"Epic")</f>
        <v>Long</v>
      </c>
      <c r="M245" t="str" cm="1">
        <f t="array" ref="M245">_xlfn.IFS(Table1[[#This Row],[Ratings_Count]]&gt;=1000000,"Mega Popular",Table1[[#This Row],[Ratings_Count]]&gt;=100000,"Popular",Table1[[#This Row],[Ratings_Count]]&gt;=10000,"Mid Popular",Table1[[#This Row],[Ratings_Count]]&lt;10000,"Niche")</f>
        <v>Niche</v>
      </c>
      <c r="N245" t="str">
        <f>IF(AND(Table1[[#This Row],[Rating]]&gt;=4.2, Table1[[#This Row],[Ratings_Count]]&lt;10000), "Hidden Gem", "Not a Hidden Gem")</f>
        <v>Hidden Gem</v>
      </c>
    </row>
    <row r="246" spans="1:14" x14ac:dyDescent="0.25">
      <c r="A246" t="s">
        <v>8032</v>
      </c>
      <c r="B246" t="s">
        <v>8033</v>
      </c>
      <c r="C246">
        <v>4.42</v>
      </c>
      <c r="D246" t="s">
        <v>11</v>
      </c>
      <c r="E246">
        <v>544</v>
      </c>
      <c r="F246">
        <v>18280</v>
      </c>
      <c r="G246">
        <v>772</v>
      </c>
      <c r="H246">
        <v>2000</v>
      </c>
      <c r="I246" t="s">
        <v>8034</v>
      </c>
      <c r="J246" t="s">
        <v>2014</v>
      </c>
      <c r="K246" t="str" cm="1">
        <f t="array" ref="K246">_xlfn.IFS(Table1[[#This Row],[Rating]] &gt;=4.5, "Elite",Table1[[#This Row],[Rating]]&gt;=4, "Highly Rated", Table1[[#This Row],[Rating]]&gt;=3.5,"Above Average", Table1[[#This Row],[Rating]]&lt;3.5, "Average or Below")</f>
        <v>Highly Rated</v>
      </c>
      <c r="L246" t="str" cm="1">
        <f t="array" ref="L246">_xlfn.IFS(Table1[[#This Row],[Pages]]&lt;=150,"Very Short",Table1[[#This Row],[Pages]]&lt;=299,"Short",Table1[[#This Row],[Pages]]&lt;=499,"Medium",Table1[[#This Row],[Pages]]&lt;=699,"Long",Table1[[#This Row],[Pages]]&gt;=700,"Epic")</f>
        <v>Long</v>
      </c>
      <c r="M246" t="str" cm="1">
        <f t="array" ref="M246">_xlfn.IFS(Table1[[#This Row],[Ratings_Count]]&gt;=1000000,"Mega Popular",Table1[[#This Row],[Ratings_Count]]&gt;=100000,"Popular",Table1[[#This Row],[Ratings_Count]]&gt;=10000,"Mid Popular",Table1[[#This Row],[Ratings_Count]]&lt;10000,"Niche")</f>
        <v>Mid Popular</v>
      </c>
      <c r="N246" t="str">
        <f>IF(AND(Table1[[#This Row],[Rating]]&gt;=4.2, Table1[[#This Row],[Ratings_Count]]&lt;10000), "Hidden Gem", "Not a Hidden Gem")</f>
        <v>Not a Hidden Gem</v>
      </c>
    </row>
    <row r="247" spans="1:14" x14ac:dyDescent="0.25">
      <c r="A247" t="s">
        <v>5033</v>
      </c>
      <c r="B247" t="s">
        <v>2012</v>
      </c>
      <c r="C247">
        <v>4.42</v>
      </c>
      <c r="D247" t="s">
        <v>11</v>
      </c>
      <c r="E247">
        <v>341</v>
      </c>
      <c r="F247">
        <v>2293963</v>
      </c>
      <c r="G247">
        <v>34692</v>
      </c>
      <c r="H247">
        <v>1999</v>
      </c>
      <c r="I247" t="s">
        <v>8969</v>
      </c>
      <c r="J247" t="s">
        <v>2014</v>
      </c>
      <c r="K247" t="str" cm="1">
        <f t="array" ref="K247">_xlfn.IFS(Table1[[#This Row],[Rating]] &gt;=4.5, "Elite",Table1[[#This Row],[Rating]]&gt;=4, "Highly Rated", Table1[[#This Row],[Rating]]&gt;=3.5,"Above Average", Table1[[#This Row],[Rating]]&lt;3.5, "Average or Below")</f>
        <v>Highly Rated</v>
      </c>
      <c r="L247" t="str" cm="1">
        <f t="array" ref="L247">_xlfn.IFS(Table1[[#This Row],[Pages]]&lt;=150,"Very Short",Table1[[#This Row],[Pages]]&lt;=299,"Short",Table1[[#This Row],[Pages]]&lt;=499,"Medium",Table1[[#This Row],[Pages]]&lt;=699,"Long",Table1[[#This Row],[Pages]]&gt;=700,"Epic")</f>
        <v>Medium</v>
      </c>
      <c r="M247" t="str" cm="1">
        <f t="array" ref="M247">_xlfn.IFS(Table1[[#This Row],[Ratings_Count]]&gt;=1000000,"Mega Popular",Table1[[#This Row],[Ratings_Count]]&gt;=100000,"Popular",Table1[[#This Row],[Ratings_Count]]&gt;=10000,"Mid Popular",Table1[[#This Row],[Ratings_Count]]&lt;10000,"Niche")</f>
        <v>Mega Popular</v>
      </c>
      <c r="N247" t="str">
        <f>IF(AND(Table1[[#This Row],[Rating]]&gt;=4.2, Table1[[#This Row],[Ratings_Count]]&lt;10000), "Hidden Gem", "Not a Hidden Gem")</f>
        <v>Not a Hidden Gem</v>
      </c>
    </row>
    <row r="248" spans="1:14" x14ac:dyDescent="0.25">
      <c r="A248" t="s">
        <v>9383</v>
      </c>
      <c r="B248" t="s">
        <v>4720</v>
      </c>
      <c r="C248">
        <v>4.42</v>
      </c>
      <c r="D248" t="s">
        <v>11</v>
      </c>
      <c r="E248">
        <v>373</v>
      </c>
      <c r="F248">
        <v>12580</v>
      </c>
      <c r="G248">
        <v>197</v>
      </c>
      <c r="H248">
        <v>1998</v>
      </c>
      <c r="I248" t="s">
        <v>933</v>
      </c>
      <c r="J248" t="s">
        <v>13</v>
      </c>
      <c r="K248" t="str" cm="1">
        <f t="array" ref="K248">_xlfn.IFS(Table1[[#This Row],[Rating]] &gt;=4.5, "Elite",Table1[[#This Row],[Rating]]&gt;=4, "Highly Rated", Table1[[#This Row],[Rating]]&gt;=3.5,"Above Average", Table1[[#This Row],[Rating]]&lt;3.5, "Average or Below")</f>
        <v>Highly Rated</v>
      </c>
      <c r="L248" t="str" cm="1">
        <f t="array" ref="L248">_xlfn.IFS(Table1[[#This Row],[Pages]]&lt;=150,"Very Short",Table1[[#This Row],[Pages]]&lt;=299,"Short",Table1[[#This Row],[Pages]]&lt;=499,"Medium",Table1[[#This Row],[Pages]]&lt;=699,"Long",Table1[[#This Row],[Pages]]&gt;=700,"Epic")</f>
        <v>Medium</v>
      </c>
      <c r="M248" t="str" cm="1">
        <f t="array" ref="M248">_xlfn.IFS(Table1[[#This Row],[Ratings_Count]]&gt;=1000000,"Mega Popular",Table1[[#This Row],[Ratings_Count]]&gt;=100000,"Popular",Table1[[#This Row],[Ratings_Count]]&gt;=10000,"Mid Popular",Table1[[#This Row],[Ratings_Count]]&lt;10000,"Niche")</f>
        <v>Mid Popular</v>
      </c>
      <c r="N248" t="str">
        <f>IF(AND(Table1[[#This Row],[Rating]]&gt;=4.2, Table1[[#This Row],[Ratings_Count]]&lt;10000), "Hidden Gem", "Not a Hidden Gem")</f>
        <v>Not a Hidden Gem</v>
      </c>
    </row>
    <row r="249" spans="1:14" x14ac:dyDescent="0.25">
      <c r="A249" t="s">
        <v>9508</v>
      </c>
      <c r="B249" t="s">
        <v>2230</v>
      </c>
      <c r="C249">
        <v>4.42</v>
      </c>
      <c r="D249" t="s">
        <v>11</v>
      </c>
      <c r="E249">
        <v>273</v>
      </c>
      <c r="F249">
        <v>7983</v>
      </c>
      <c r="G249">
        <v>245</v>
      </c>
      <c r="H249">
        <v>1994</v>
      </c>
      <c r="I249" t="s">
        <v>2028</v>
      </c>
      <c r="J249" t="s">
        <v>2014</v>
      </c>
      <c r="K249" t="str" cm="1">
        <f t="array" ref="K249">_xlfn.IFS(Table1[[#This Row],[Rating]] &gt;=4.5, "Elite",Table1[[#This Row],[Rating]]&gt;=4, "Highly Rated", Table1[[#This Row],[Rating]]&gt;=3.5,"Above Average", Table1[[#This Row],[Rating]]&lt;3.5, "Average or Below")</f>
        <v>Highly Rated</v>
      </c>
      <c r="L249" t="str" cm="1">
        <f t="array" ref="L249">_xlfn.IFS(Table1[[#This Row],[Pages]]&lt;=150,"Very Short",Table1[[#This Row],[Pages]]&lt;=299,"Short",Table1[[#This Row],[Pages]]&lt;=499,"Medium",Table1[[#This Row],[Pages]]&lt;=699,"Long",Table1[[#This Row],[Pages]]&gt;=700,"Epic")</f>
        <v>Short</v>
      </c>
      <c r="M249" t="str" cm="1">
        <f t="array" ref="M249">_xlfn.IFS(Table1[[#This Row],[Ratings_Count]]&gt;=1000000,"Mega Popular",Table1[[#This Row],[Ratings_Count]]&gt;=100000,"Popular",Table1[[#This Row],[Ratings_Count]]&gt;=10000,"Mid Popular",Table1[[#This Row],[Ratings_Count]]&lt;10000,"Niche")</f>
        <v>Niche</v>
      </c>
      <c r="N249" t="str">
        <f>IF(AND(Table1[[#This Row],[Rating]]&gt;=4.2, Table1[[#This Row],[Ratings_Count]]&lt;10000), "Hidden Gem", "Not a Hidden Gem")</f>
        <v>Hidden Gem</v>
      </c>
    </row>
    <row r="250" spans="1:14" x14ac:dyDescent="0.25">
      <c r="A250" t="s">
        <v>9738</v>
      </c>
      <c r="B250" t="s">
        <v>2423</v>
      </c>
      <c r="C250">
        <v>4.42</v>
      </c>
      <c r="D250" t="s">
        <v>11</v>
      </c>
      <c r="E250">
        <v>544</v>
      </c>
      <c r="F250">
        <v>2583</v>
      </c>
      <c r="G250">
        <v>30</v>
      </c>
      <c r="H250">
        <v>1995</v>
      </c>
      <c r="I250" t="s">
        <v>2031</v>
      </c>
      <c r="J250" t="s">
        <v>2014</v>
      </c>
      <c r="K250" t="str" cm="1">
        <f t="array" ref="K250">_xlfn.IFS(Table1[[#This Row],[Rating]] &gt;=4.5, "Elite",Table1[[#This Row],[Rating]]&gt;=4, "Highly Rated", Table1[[#This Row],[Rating]]&gt;=3.5,"Above Average", Table1[[#This Row],[Rating]]&lt;3.5, "Average or Below")</f>
        <v>Highly Rated</v>
      </c>
      <c r="L250" t="str" cm="1">
        <f t="array" ref="L250">_xlfn.IFS(Table1[[#This Row],[Pages]]&lt;=150,"Very Short",Table1[[#This Row],[Pages]]&lt;=299,"Short",Table1[[#This Row],[Pages]]&lt;=499,"Medium",Table1[[#This Row],[Pages]]&lt;=699,"Long",Table1[[#This Row],[Pages]]&gt;=700,"Epic")</f>
        <v>Long</v>
      </c>
      <c r="M250" t="str" cm="1">
        <f t="array" ref="M250">_xlfn.IFS(Table1[[#This Row],[Ratings_Count]]&gt;=1000000,"Mega Popular",Table1[[#This Row],[Ratings_Count]]&gt;=100000,"Popular",Table1[[#This Row],[Ratings_Count]]&gt;=10000,"Mid Popular",Table1[[#This Row],[Ratings_Count]]&lt;10000,"Niche")</f>
        <v>Niche</v>
      </c>
      <c r="N250" t="str">
        <f>IF(AND(Table1[[#This Row],[Rating]]&gt;=4.2, Table1[[#This Row],[Ratings_Count]]&lt;10000), "Hidden Gem", "Not a Hidden Gem")</f>
        <v>Hidden Gem</v>
      </c>
    </row>
    <row r="251" spans="1:14" x14ac:dyDescent="0.25">
      <c r="A251" t="s">
        <v>10060</v>
      </c>
      <c r="B251" t="s">
        <v>8521</v>
      </c>
      <c r="C251">
        <v>4.42</v>
      </c>
      <c r="D251" t="s">
        <v>11</v>
      </c>
      <c r="E251">
        <v>856</v>
      </c>
      <c r="F251">
        <v>9760</v>
      </c>
      <c r="G251">
        <v>346</v>
      </c>
      <c r="H251">
        <v>1986</v>
      </c>
      <c r="I251" t="s">
        <v>2085</v>
      </c>
      <c r="J251" t="s">
        <v>2014</v>
      </c>
      <c r="K251" t="str" cm="1">
        <f t="array" ref="K251">_xlfn.IFS(Table1[[#This Row],[Rating]] &gt;=4.5, "Elite",Table1[[#This Row],[Rating]]&gt;=4, "Highly Rated", Table1[[#This Row],[Rating]]&gt;=3.5,"Above Average", Table1[[#This Row],[Rating]]&lt;3.5, "Average or Below")</f>
        <v>Highly Rated</v>
      </c>
      <c r="L251" t="str" cm="1">
        <f t="array" ref="L251">_xlfn.IFS(Table1[[#This Row],[Pages]]&lt;=150,"Very Short",Table1[[#This Row],[Pages]]&lt;=299,"Short",Table1[[#This Row],[Pages]]&lt;=499,"Medium",Table1[[#This Row],[Pages]]&lt;=699,"Long",Table1[[#This Row],[Pages]]&gt;=700,"Epic")</f>
        <v>Epic</v>
      </c>
      <c r="M251" t="str" cm="1">
        <f t="array" ref="M251">_xlfn.IFS(Table1[[#This Row],[Ratings_Count]]&gt;=1000000,"Mega Popular",Table1[[#This Row],[Ratings_Count]]&gt;=100000,"Popular",Table1[[#This Row],[Ratings_Count]]&gt;=10000,"Mid Popular",Table1[[#This Row],[Ratings_Count]]&lt;10000,"Niche")</f>
        <v>Niche</v>
      </c>
      <c r="N251" t="str">
        <f>IF(AND(Table1[[#This Row],[Rating]]&gt;=4.2, Table1[[#This Row],[Ratings_Count]]&lt;10000), "Hidden Gem", "Not a Hidden Gem")</f>
        <v>Hidden Gem</v>
      </c>
    </row>
    <row r="252" spans="1:14" x14ac:dyDescent="0.25">
      <c r="A252" t="s">
        <v>10069</v>
      </c>
      <c r="B252" t="s">
        <v>10070</v>
      </c>
      <c r="C252">
        <v>4.42</v>
      </c>
      <c r="D252" t="s">
        <v>11</v>
      </c>
      <c r="E252">
        <v>416</v>
      </c>
      <c r="F252">
        <v>562</v>
      </c>
      <c r="G252">
        <v>37</v>
      </c>
      <c r="H252">
        <v>1982</v>
      </c>
      <c r="I252" t="s">
        <v>784</v>
      </c>
      <c r="J252" t="s">
        <v>13</v>
      </c>
      <c r="K252" t="str" cm="1">
        <f t="array" ref="K252">_xlfn.IFS(Table1[[#This Row],[Rating]] &gt;=4.5, "Elite",Table1[[#This Row],[Rating]]&gt;=4, "Highly Rated", Table1[[#This Row],[Rating]]&gt;=3.5,"Above Average", Table1[[#This Row],[Rating]]&lt;3.5, "Average or Below")</f>
        <v>Highly Rated</v>
      </c>
      <c r="L252" t="str" cm="1">
        <f t="array" ref="L252">_xlfn.IFS(Table1[[#This Row],[Pages]]&lt;=150,"Very Short",Table1[[#This Row],[Pages]]&lt;=299,"Short",Table1[[#This Row],[Pages]]&lt;=499,"Medium",Table1[[#This Row],[Pages]]&lt;=699,"Long",Table1[[#This Row],[Pages]]&gt;=700,"Epic")</f>
        <v>Medium</v>
      </c>
      <c r="M252" t="str" cm="1">
        <f t="array" ref="M252">_xlfn.IFS(Table1[[#This Row],[Ratings_Count]]&gt;=1000000,"Mega Popular",Table1[[#This Row],[Ratings_Count]]&gt;=100000,"Popular",Table1[[#This Row],[Ratings_Count]]&gt;=10000,"Mid Popular",Table1[[#This Row],[Ratings_Count]]&lt;10000,"Niche")</f>
        <v>Niche</v>
      </c>
      <c r="N252" t="str">
        <f>IF(AND(Table1[[#This Row],[Rating]]&gt;=4.2, Table1[[#This Row],[Ratings_Count]]&lt;10000), "Hidden Gem", "Not a Hidden Gem")</f>
        <v>Hidden Gem</v>
      </c>
    </row>
    <row r="253" spans="1:14" x14ac:dyDescent="0.25">
      <c r="A253" t="s">
        <v>10125</v>
      </c>
      <c r="B253" t="s">
        <v>10124</v>
      </c>
      <c r="C253">
        <v>4.42</v>
      </c>
      <c r="D253" t="s">
        <v>11</v>
      </c>
      <c r="E253">
        <v>496</v>
      </c>
      <c r="F253">
        <v>813</v>
      </c>
      <c r="G253">
        <v>14</v>
      </c>
      <c r="H253">
        <v>1977</v>
      </c>
      <c r="I253" t="s">
        <v>1109</v>
      </c>
      <c r="J253" t="s">
        <v>13</v>
      </c>
      <c r="K253" t="str" cm="1">
        <f t="array" ref="K253">_xlfn.IFS(Table1[[#This Row],[Rating]] &gt;=4.5, "Elite",Table1[[#This Row],[Rating]]&gt;=4, "Highly Rated", Table1[[#This Row],[Rating]]&gt;=3.5,"Above Average", Table1[[#This Row],[Rating]]&lt;3.5, "Average or Below")</f>
        <v>Highly Rated</v>
      </c>
      <c r="L253" t="str" cm="1">
        <f t="array" ref="L253">_xlfn.IFS(Table1[[#This Row],[Pages]]&lt;=150,"Very Short",Table1[[#This Row],[Pages]]&lt;=299,"Short",Table1[[#This Row],[Pages]]&lt;=499,"Medium",Table1[[#This Row],[Pages]]&lt;=699,"Long",Table1[[#This Row],[Pages]]&gt;=700,"Epic")</f>
        <v>Medium</v>
      </c>
      <c r="M253" t="str" cm="1">
        <f t="array" ref="M253">_xlfn.IFS(Table1[[#This Row],[Ratings_Count]]&gt;=1000000,"Mega Popular",Table1[[#This Row],[Ratings_Count]]&gt;=100000,"Popular",Table1[[#This Row],[Ratings_Count]]&gt;=10000,"Mid Popular",Table1[[#This Row],[Ratings_Count]]&lt;10000,"Niche")</f>
        <v>Niche</v>
      </c>
      <c r="N253" t="str">
        <f>IF(AND(Table1[[#This Row],[Rating]]&gt;=4.2, Table1[[#This Row],[Ratings_Count]]&lt;10000), "Hidden Gem", "Not a Hidden Gem")</f>
        <v>Hidden Gem</v>
      </c>
    </row>
    <row r="254" spans="1:14" x14ac:dyDescent="0.25">
      <c r="A254" t="s">
        <v>10143</v>
      </c>
      <c r="B254" t="s">
        <v>10144</v>
      </c>
      <c r="C254">
        <v>4.42</v>
      </c>
      <c r="D254" t="s">
        <v>11</v>
      </c>
      <c r="E254">
        <v>902</v>
      </c>
      <c r="F254">
        <v>1432</v>
      </c>
      <c r="G254">
        <v>45</v>
      </c>
      <c r="H254">
        <v>2009</v>
      </c>
      <c r="I254" t="s">
        <v>4318</v>
      </c>
      <c r="J254" t="s">
        <v>13</v>
      </c>
      <c r="K254" t="str" cm="1">
        <f t="array" ref="K254">_xlfn.IFS(Table1[[#This Row],[Rating]] &gt;=4.5, "Elite",Table1[[#This Row],[Rating]]&gt;=4, "Highly Rated", Table1[[#This Row],[Rating]]&gt;=3.5,"Above Average", Table1[[#This Row],[Rating]]&lt;3.5, "Average or Below")</f>
        <v>Highly Rated</v>
      </c>
      <c r="L254" t="str" cm="1">
        <f t="array" ref="L254">_xlfn.IFS(Table1[[#This Row],[Pages]]&lt;=150,"Very Short",Table1[[#This Row],[Pages]]&lt;=299,"Short",Table1[[#This Row],[Pages]]&lt;=499,"Medium",Table1[[#This Row],[Pages]]&lt;=699,"Long",Table1[[#This Row],[Pages]]&gt;=700,"Epic")</f>
        <v>Epic</v>
      </c>
      <c r="M254" t="str" cm="1">
        <f t="array" ref="M254">_xlfn.IFS(Table1[[#This Row],[Ratings_Count]]&gt;=1000000,"Mega Popular",Table1[[#This Row],[Ratings_Count]]&gt;=100000,"Popular",Table1[[#This Row],[Ratings_Count]]&gt;=10000,"Mid Popular",Table1[[#This Row],[Ratings_Count]]&lt;10000,"Niche")</f>
        <v>Niche</v>
      </c>
      <c r="N254" t="str">
        <f>IF(AND(Table1[[#This Row],[Rating]]&gt;=4.2, Table1[[#This Row],[Ratings_Count]]&lt;10000), "Hidden Gem", "Not a Hidden Gem")</f>
        <v>Hidden Gem</v>
      </c>
    </row>
    <row r="255" spans="1:14" x14ac:dyDescent="0.25">
      <c r="A255" t="s">
        <v>10519</v>
      </c>
      <c r="B255" t="s">
        <v>10443</v>
      </c>
      <c r="C255">
        <v>4.42</v>
      </c>
      <c r="D255" t="s">
        <v>11</v>
      </c>
      <c r="E255">
        <v>408</v>
      </c>
      <c r="F255">
        <v>485</v>
      </c>
      <c r="G255">
        <v>14</v>
      </c>
      <c r="H255">
        <v>1981</v>
      </c>
      <c r="I255" t="s">
        <v>68</v>
      </c>
      <c r="J255" t="s">
        <v>13</v>
      </c>
      <c r="K255" t="str" cm="1">
        <f t="array" ref="K255">_xlfn.IFS(Table1[[#This Row],[Rating]] &gt;=4.5, "Elite",Table1[[#This Row],[Rating]]&gt;=4, "Highly Rated", Table1[[#This Row],[Rating]]&gt;=3.5,"Above Average", Table1[[#This Row],[Rating]]&lt;3.5, "Average or Below")</f>
        <v>Highly Rated</v>
      </c>
      <c r="L255" t="str" cm="1">
        <f t="array" ref="L255">_xlfn.IFS(Table1[[#This Row],[Pages]]&lt;=150,"Very Short",Table1[[#This Row],[Pages]]&lt;=299,"Short",Table1[[#This Row],[Pages]]&lt;=499,"Medium",Table1[[#This Row],[Pages]]&lt;=699,"Long",Table1[[#This Row],[Pages]]&gt;=700,"Epic")</f>
        <v>Medium</v>
      </c>
      <c r="M255" t="str" cm="1">
        <f t="array" ref="M255">_xlfn.IFS(Table1[[#This Row],[Ratings_Count]]&gt;=1000000,"Mega Popular",Table1[[#This Row],[Ratings_Count]]&gt;=100000,"Popular",Table1[[#This Row],[Ratings_Count]]&gt;=10000,"Mid Popular",Table1[[#This Row],[Ratings_Count]]&lt;10000,"Niche")</f>
        <v>Niche</v>
      </c>
      <c r="N255" t="str">
        <f>IF(AND(Table1[[#This Row],[Rating]]&gt;=4.2, Table1[[#This Row],[Ratings_Count]]&lt;10000), "Hidden Gem", "Not a Hidden Gem")</f>
        <v>Hidden Gem</v>
      </c>
    </row>
    <row r="256" spans="1:14" x14ac:dyDescent="0.25">
      <c r="A256" t="s">
        <v>10565</v>
      </c>
      <c r="B256" t="s">
        <v>6312</v>
      </c>
      <c r="C256">
        <v>4.42</v>
      </c>
      <c r="D256" t="s">
        <v>11</v>
      </c>
      <c r="E256">
        <v>992</v>
      </c>
      <c r="F256">
        <v>9659</v>
      </c>
      <c r="G256">
        <v>467</v>
      </c>
      <c r="H256">
        <v>1984</v>
      </c>
      <c r="I256" t="s">
        <v>86</v>
      </c>
      <c r="J256" t="s">
        <v>13</v>
      </c>
      <c r="K256" t="str" cm="1">
        <f t="array" ref="K256">_xlfn.IFS(Table1[[#This Row],[Rating]] &gt;=4.5, "Elite",Table1[[#This Row],[Rating]]&gt;=4, "Highly Rated", Table1[[#This Row],[Rating]]&gt;=3.5,"Above Average", Table1[[#This Row],[Rating]]&lt;3.5, "Average or Below")</f>
        <v>Highly Rated</v>
      </c>
      <c r="L256" t="str" cm="1">
        <f t="array" ref="L256">_xlfn.IFS(Table1[[#This Row],[Pages]]&lt;=150,"Very Short",Table1[[#This Row],[Pages]]&lt;=299,"Short",Table1[[#This Row],[Pages]]&lt;=499,"Medium",Table1[[#This Row],[Pages]]&lt;=699,"Long",Table1[[#This Row],[Pages]]&gt;=700,"Epic")</f>
        <v>Epic</v>
      </c>
      <c r="M256" t="str" cm="1">
        <f t="array" ref="M256">_xlfn.IFS(Table1[[#This Row],[Ratings_Count]]&gt;=1000000,"Mega Popular",Table1[[#This Row],[Ratings_Count]]&gt;=100000,"Popular",Table1[[#This Row],[Ratings_Count]]&gt;=10000,"Mid Popular",Table1[[#This Row],[Ratings_Count]]&lt;10000,"Niche")</f>
        <v>Niche</v>
      </c>
      <c r="N256" t="str">
        <f>IF(AND(Table1[[#This Row],[Rating]]&gt;=4.2, Table1[[#This Row],[Ratings_Count]]&lt;10000), "Hidden Gem", "Not a Hidden Gem")</f>
        <v>Hidden Gem</v>
      </c>
    </row>
    <row r="257" spans="1:14" x14ac:dyDescent="0.25">
      <c r="A257" t="s">
        <v>12816</v>
      </c>
      <c r="B257" t="s">
        <v>812</v>
      </c>
      <c r="C257">
        <v>4.42</v>
      </c>
      <c r="D257" t="s">
        <v>12134</v>
      </c>
      <c r="E257">
        <v>240</v>
      </c>
      <c r="F257">
        <v>469</v>
      </c>
      <c r="G257">
        <v>5</v>
      </c>
      <c r="H257">
        <v>2004</v>
      </c>
      <c r="I257" t="s">
        <v>5013</v>
      </c>
      <c r="J257" t="s">
        <v>2014</v>
      </c>
      <c r="K257" t="str" cm="1">
        <f t="array" ref="K257">_xlfn.IFS(Table1[[#This Row],[Rating]] &gt;=4.5, "Elite",Table1[[#This Row],[Rating]]&gt;=4, "Highly Rated", Table1[[#This Row],[Rating]]&gt;=3.5,"Above Average", Table1[[#This Row],[Rating]]&lt;3.5, "Average or Below")</f>
        <v>Highly Rated</v>
      </c>
      <c r="L257" t="str" cm="1">
        <f t="array" ref="L257">_xlfn.IFS(Table1[[#This Row],[Pages]]&lt;=150,"Very Short",Table1[[#This Row],[Pages]]&lt;=299,"Short",Table1[[#This Row],[Pages]]&lt;=499,"Medium",Table1[[#This Row],[Pages]]&lt;=699,"Long",Table1[[#This Row],[Pages]]&gt;=700,"Epic")</f>
        <v>Short</v>
      </c>
      <c r="M257" t="str" cm="1">
        <f t="array" ref="M257">_xlfn.IFS(Table1[[#This Row],[Ratings_Count]]&gt;=1000000,"Mega Popular",Table1[[#This Row],[Ratings_Count]]&gt;=100000,"Popular",Table1[[#This Row],[Ratings_Count]]&gt;=10000,"Mid Popular",Table1[[#This Row],[Ratings_Count]]&lt;10000,"Niche")</f>
        <v>Niche</v>
      </c>
      <c r="N257" t="str">
        <f>IF(AND(Table1[[#This Row],[Rating]]&gt;=4.2, Table1[[#This Row],[Ratings_Count]]&lt;10000), "Hidden Gem", "Not a Hidden Gem")</f>
        <v>Hidden Gem</v>
      </c>
    </row>
    <row r="258" spans="1:14" x14ac:dyDescent="0.25">
      <c r="A258" t="s">
        <v>13502</v>
      </c>
      <c r="B258" t="s">
        <v>6312</v>
      </c>
      <c r="C258">
        <v>4.42</v>
      </c>
      <c r="D258" t="s">
        <v>12134</v>
      </c>
      <c r="E258">
        <v>992</v>
      </c>
      <c r="F258">
        <v>335</v>
      </c>
      <c r="G258">
        <v>38</v>
      </c>
      <c r="H258">
        <v>1983</v>
      </c>
      <c r="I258" t="s">
        <v>1571</v>
      </c>
      <c r="J258" t="s">
        <v>13</v>
      </c>
      <c r="K258" t="str" cm="1">
        <f t="array" ref="K258">_xlfn.IFS(Table1[[#This Row],[Rating]] &gt;=4.5, "Elite",Table1[[#This Row],[Rating]]&gt;=4, "Highly Rated", Table1[[#This Row],[Rating]]&gt;=3.5,"Above Average", Table1[[#This Row],[Rating]]&lt;3.5, "Average or Below")</f>
        <v>Highly Rated</v>
      </c>
      <c r="L258" t="str" cm="1">
        <f t="array" ref="L258">_xlfn.IFS(Table1[[#This Row],[Pages]]&lt;=150,"Very Short",Table1[[#This Row],[Pages]]&lt;=299,"Short",Table1[[#This Row],[Pages]]&lt;=499,"Medium",Table1[[#This Row],[Pages]]&lt;=699,"Long",Table1[[#This Row],[Pages]]&gt;=700,"Epic")</f>
        <v>Epic</v>
      </c>
      <c r="M258" t="str" cm="1">
        <f t="array" ref="M258">_xlfn.IFS(Table1[[#This Row],[Ratings_Count]]&gt;=1000000,"Mega Popular",Table1[[#This Row],[Ratings_Count]]&gt;=100000,"Popular",Table1[[#This Row],[Ratings_Count]]&gt;=10000,"Mid Popular",Table1[[#This Row],[Ratings_Count]]&lt;10000,"Niche")</f>
        <v>Niche</v>
      </c>
      <c r="N258" t="str">
        <f>IF(AND(Table1[[#This Row],[Rating]]&gt;=4.2, Table1[[#This Row],[Ratings_Count]]&lt;10000), "Hidden Gem", "Not a Hidden Gem")</f>
        <v>Hidden Gem</v>
      </c>
    </row>
    <row r="259" spans="1:14" x14ac:dyDescent="0.25">
      <c r="A259" t="s">
        <v>724</v>
      </c>
      <c r="B259" t="s">
        <v>721</v>
      </c>
      <c r="C259">
        <v>4.41</v>
      </c>
      <c r="D259" t="s">
        <v>11</v>
      </c>
      <c r="E259">
        <v>208</v>
      </c>
      <c r="F259">
        <v>363</v>
      </c>
      <c r="G259">
        <v>5</v>
      </c>
      <c r="H259">
        <v>2006</v>
      </c>
      <c r="I259" t="s">
        <v>722</v>
      </c>
      <c r="J259" t="s">
        <v>13</v>
      </c>
      <c r="K259" t="str" cm="1">
        <f t="array" ref="K259">_xlfn.IFS(Table1[[#This Row],[Rating]] &gt;=4.5, "Elite",Table1[[#This Row],[Rating]]&gt;=4, "Highly Rated", Table1[[#This Row],[Rating]]&gt;=3.5,"Above Average", Table1[[#This Row],[Rating]]&lt;3.5, "Average or Below")</f>
        <v>Highly Rated</v>
      </c>
      <c r="L259" t="str" cm="1">
        <f t="array" ref="L259">_xlfn.IFS(Table1[[#This Row],[Pages]]&lt;=150,"Very Short",Table1[[#This Row],[Pages]]&lt;=299,"Short",Table1[[#This Row],[Pages]]&lt;=499,"Medium",Table1[[#This Row],[Pages]]&lt;=699,"Long",Table1[[#This Row],[Pages]]&gt;=700,"Epic")</f>
        <v>Short</v>
      </c>
      <c r="M259" t="str" cm="1">
        <f t="array" ref="M259">_xlfn.IFS(Table1[[#This Row],[Ratings_Count]]&gt;=1000000,"Mega Popular",Table1[[#This Row],[Ratings_Count]]&gt;=100000,"Popular",Table1[[#This Row],[Ratings_Count]]&gt;=10000,"Mid Popular",Table1[[#This Row],[Ratings_Count]]&lt;10000,"Niche")</f>
        <v>Niche</v>
      </c>
      <c r="N259" t="str">
        <f>IF(AND(Table1[[#This Row],[Rating]]&gt;=4.2, Table1[[#This Row],[Ratings_Count]]&lt;10000), "Hidden Gem", "Not a Hidden Gem")</f>
        <v>Hidden Gem</v>
      </c>
    </row>
    <row r="260" spans="1:14" x14ac:dyDescent="0.25">
      <c r="A260" t="s">
        <v>2201</v>
      </c>
      <c r="B260" t="s">
        <v>2202</v>
      </c>
      <c r="C260">
        <v>4.41</v>
      </c>
      <c r="D260" t="s">
        <v>11</v>
      </c>
      <c r="E260">
        <v>432</v>
      </c>
      <c r="F260">
        <v>4357</v>
      </c>
      <c r="G260">
        <v>707</v>
      </c>
      <c r="H260">
        <v>2006</v>
      </c>
      <c r="I260" t="s">
        <v>2022</v>
      </c>
      <c r="J260" t="s">
        <v>2014</v>
      </c>
      <c r="K260" t="str" cm="1">
        <f t="array" ref="K260">_xlfn.IFS(Table1[[#This Row],[Rating]] &gt;=4.5, "Elite",Table1[[#This Row],[Rating]]&gt;=4, "Highly Rated", Table1[[#This Row],[Rating]]&gt;=3.5,"Above Average", Table1[[#This Row],[Rating]]&lt;3.5, "Average or Below")</f>
        <v>Highly Rated</v>
      </c>
      <c r="L260" t="str" cm="1">
        <f t="array" ref="L260">_xlfn.IFS(Table1[[#This Row],[Pages]]&lt;=150,"Very Short",Table1[[#This Row],[Pages]]&lt;=299,"Short",Table1[[#This Row],[Pages]]&lt;=499,"Medium",Table1[[#This Row],[Pages]]&lt;=699,"Long",Table1[[#This Row],[Pages]]&gt;=700,"Epic")</f>
        <v>Medium</v>
      </c>
      <c r="M260" t="str" cm="1">
        <f t="array" ref="M260">_xlfn.IFS(Table1[[#This Row],[Ratings_Count]]&gt;=1000000,"Mega Popular",Table1[[#This Row],[Ratings_Count]]&gt;=100000,"Popular",Table1[[#This Row],[Ratings_Count]]&gt;=10000,"Mid Popular",Table1[[#This Row],[Ratings_Count]]&lt;10000,"Niche")</f>
        <v>Niche</v>
      </c>
      <c r="N260" t="str">
        <f>IF(AND(Table1[[#This Row],[Rating]]&gt;=4.2, Table1[[#This Row],[Ratings_Count]]&lt;10000), "Hidden Gem", "Not a Hidden Gem")</f>
        <v>Hidden Gem</v>
      </c>
    </row>
    <row r="261" spans="1:14" x14ac:dyDescent="0.25">
      <c r="A261" t="s">
        <v>3052</v>
      </c>
      <c r="B261" t="s">
        <v>509</v>
      </c>
      <c r="C261">
        <v>4.41</v>
      </c>
      <c r="D261" t="s">
        <v>11</v>
      </c>
      <c r="E261">
        <v>912</v>
      </c>
      <c r="F261">
        <v>5161</v>
      </c>
      <c r="G261">
        <v>184</v>
      </c>
      <c r="H261">
        <v>2005</v>
      </c>
      <c r="I261" t="s">
        <v>314</v>
      </c>
      <c r="J261" t="s">
        <v>13</v>
      </c>
      <c r="K261" t="str" cm="1">
        <f t="array" ref="K261">_xlfn.IFS(Table1[[#This Row],[Rating]] &gt;=4.5, "Elite",Table1[[#This Row],[Rating]]&gt;=4, "Highly Rated", Table1[[#This Row],[Rating]]&gt;=3.5,"Above Average", Table1[[#This Row],[Rating]]&lt;3.5, "Average or Below")</f>
        <v>Highly Rated</v>
      </c>
      <c r="L261" t="str" cm="1">
        <f t="array" ref="L261">_xlfn.IFS(Table1[[#This Row],[Pages]]&lt;=150,"Very Short",Table1[[#This Row],[Pages]]&lt;=299,"Short",Table1[[#This Row],[Pages]]&lt;=499,"Medium",Table1[[#This Row],[Pages]]&lt;=699,"Long",Table1[[#This Row],[Pages]]&gt;=700,"Epic")</f>
        <v>Epic</v>
      </c>
      <c r="M261" t="str" cm="1">
        <f t="array" ref="M261">_xlfn.IFS(Table1[[#This Row],[Ratings_Count]]&gt;=1000000,"Mega Popular",Table1[[#This Row],[Ratings_Count]]&gt;=100000,"Popular",Table1[[#This Row],[Ratings_Count]]&gt;=10000,"Mid Popular",Table1[[#This Row],[Ratings_Count]]&lt;10000,"Niche")</f>
        <v>Niche</v>
      </c>
      <c r="N261" t="str">
        <f>IF(AND(Table1[[#This Row],[Rating]]&gt;=4.2, Table1[[#This Row],[Ratings_Count]]&lt;10000), "Hidden Gem", "Not a Hidden Gem")</f>
        <v>Hidden Gem</v>
      </c>
    </row>
    <row r="262" spans="1:14" x14ac:dyDescent="0.25">
      <c r="A262" t="s">
        <v>3085</v>
      </c>
      <c r="B262" t="s">
        <v>496</v>
      </c>
      <c r="C262">
        <v>4.41</v>
      </c>
      <c r="D262" t="s">
        <v>11</v>
      </c>
      <c r="E262">
        <v>358</v>
      </c>
      <c r="F262">
        <v>9804</v>
      </c>
      <c r="G262">
        <v>172</v>
      </c>
      <c r="H262">
        <v>2005</v>
      </c>
      <c r="I262" t="s">
        <v>616</v>
      </c>
      <c r="J262" t="s">
        <v>13</v>
      </c>
      <c r="K262" t="str" cm="1">
        <f t="array" ref="K262">_xlfn.IFS(Table1[[#This Row],[Rating]] &gt;=4.5, "Elite",Table1[[#This Row],[Rating]]&gt;=4, "Highly Rated", Table1[[#This Row],[Rating]]&gt;=3.5,"Above Average", Table1[[#This Row],[Rating]]&lt;3.5, "Average or Below")</f>
        <v>Highly Rated</v>
      </c>
      <c r="L262" t="str" cm="1">
        <f t="array" ref="L262">_xlfn.IFS(Table1[[#This Row],[Pages]]&lt;=150,"Very Short",Table1[[#This Row],[Pages]]&lt;=299,"Short",Table1[[#This Row],[Pages]]&lt;=499,"Medium",Table1[[#This Row],[Pages]]&lt;=699,"Long",Table1[[#This Row],[Pages]]&gt;=700,"Epic")</f>
        <v>Medium</v>
      </c>
      <c r="M262" t="str" cm="1">
        <f t="array" ref="M262">_xlfn.IFS(Table1[[#This Row],[Ratings_Count]]&gt;=1000000,"Mega Popular",Table1[[#This Row],[Ratings_Count]]&gt;=100000,"Popular",Table1[[#This Row],[Ratings_Count]]&gt;=10000,"Mid Popular",Table1[[#This Row],[Ratings_Count]]&lt;10000,"Niche")</f>
        <v>Niche</v>
      </c>
      <c r="N262" t="str">
        <f>IF(AND(Table1[[#This Row],[Rating]]&gt;=4.2, Table1[[#This Row],[Ratings_Count]]&lt;10000), "Hidden Gem", "Not a Hidden Gem")</f>
        <v>Hidden Gem</v>
      </c>
    </row>
    <row r="263" spans="1:14" x14ac:dyDescent="0.25">
      <c r="A263" t="s">
        <v>3142</v>
      </c>
      <c r="B263" t="s">
        <v>3143</v>
      </c>
      <c r="C263">
        <v>4.41</v>
      </c>
      <c r="D263" t="s">
        <v>11</v>
      </c>
      <c r="E263">
        <v>224</v>
      </c>
      <c r="F263">
        <v>513</v>
      </c>
      <c r="G263">
        <v>12</v>
      </c>
      <c r="H263">
        <v>2005</v>
      </c>
      <c r="I263" t="s">
        <v>71</v>
      </c>
      <c r="J263" t="s">
        <v>13</v>
      </c>
      <c r="K263" t="str" cm="1">
        <f t="array" ref="K263">_xlfn.IFS(Table1[[#This Row],[Rating]] &gt;=4.5, "Elite",Table1[[#This Row],[Rating]]&gt;=4, "Highly Rated", Table1[[#This Row],[Rating]]&gt;=3.5,"Above Average", Table1[[#This Row],[Rating]]&lt;3.5, "Average or Below")</f>
        <v>Highly Rated</v>
      </c>
      <c r="L263" t="str" cm="1">
        <f t="array" ref="L263">_xlfn.IFS(Table1[[#This Row],[Pages]]&lt;=150,"Very Short",Table1[[#This Row],[Pages]]&lt;=299,"Short",Table1[[#This Row],[Pages]]&lt;=499,"Medium",Table1[[#This Row],[Pages]]&lt;=699,"Long",Table1[[#This Row],[Pages]]&gt;=700,"Epic")</f>
        <v>Short</v>
      </c>
      <c r="M263" t="str" cm="1">
        <f t="array" ref="M263">_xlfn.IFS(Table1[[#This Row],[Ratings_Count]]&gt;=1000000,"Mega Popular",Table1[[#This Row],[Ratings_Count]]&gt;=100000,"Popular",Table1[[#This Row],[Ratings_Count]]&gt;=10000,"Mid Popular",Table1[[#This Row],[Ratings_Count]]&lt;10000,"Niche")</f>
        <v>Niche</v>
      </c>
      <c r="N263" t="str">
        <f>IF(AND(Table1[[#This Row],[Rating]]&gt;=4.2, Table1[[#This Row],[Ratings_Count]]&lt;10000), "Hidden Gem", "Not a Hidden Gem")</f>
        <v>Hidden Gem</v>
      </c>
    </row>
    <row r="264" spans="1:14" x14ac:dyDescent="0.25">
      <c r="A264" t="s">
        <v>3663</v>
      </c>
      <c r="B264" t="s">
        <v>3664</v>
      </c>
      <c r="C264">
        <v>4.41</v>
      </c>
      <c r="D264" t="s">
        <v>11</v>
      </c>
      <c r="E264">
        <v>176</v>
      </c>
      <c r="F264">
        <v>847</v>
      </c>
      <c r="G264">
        <v>40</v>
      </c>
      <c r="H264">
        <v>2005</v>
      </c>
      <c r="I264" t="s">
        <v>71</v>
      </c>
      <c r="J264" t="s">
        <v>13</v>
      </c>
      <c r="K264" t="str" cm="1">
        <f t="array" ref="K264">_xlfn.IFS(Table1[[#This Row],[Rating]] &gt;=4.5, "Elite",Table1[[#This Row],[Rating]]&gt;=4, "Highly Rated", Table1[[#This Row],[Rating]]&gt;=3.5,"Above Average", Table1[[#This Row],[Rating]]&lt;3.5, "Average or Below")</f>
        <v>Highly Rated</v>
      </c>
      <c r="L264" t="str" cm="1">
        <f t="array" ref="L264">_xlfn.IFS(Table1[[#This Row],[Pages]]&lt;=150,"Very Short",Table1[[#This Row],[Pages]]&lt;=299,"Short",Table1[[#This Row],[Pages]]&lt;=499,"Medium",Table1[[#This Row],[Pages]]&lt;=699,"Long",Table1[[#This Row],[Pages]]&gt;=700,"Epic")</f>
        <v>Short</v>
      </c>
      <c r="M264" t="str" cm="1">
        <f t="array" ref="M264">_xlfn.IFS(Table1[[#This Row],[Ratings_Count]]&gt;=1000000,"Mega Popular",Table1[[#This Row],[Ratings_Count]]&gt;=100000,"Popular",Table1[[#This Row],[Ratings_Count]]&gt;=10000,"Mid Popular",Table1[[#This Row],[Ratings_Count]]&lt;10000,"Niche")</f>
        <v>Niche</v>
      </c>
      <c r="N264" t="str">
        <f>IF(AND(Table1[[#This Row],[Rating]]&gt;=4.2, Table1[[#This Row],[Ratings_Count]]&lt;10000), "Hidden Gem", "Not a Hidden Gem")</f>
        <v>Hidden Gem</v>
      </c>
    </row>
    <row r="265" spans="1:14" x14ac:dyDescent="0.25">
      <c r="A265" t="s">
        <v>3665</v>
      </c>
      <c r="B265" t="s">
        <v>3664</v>
      </c>
      <c r="C265">
        <v>4.41</v>
      </c>
      <c r="D265" t="s">
        <v>11</v>
      </c>
      <c r="E265">
        <v>184</v>
      </c>
      <c r="F265">
        <v>1696</v>
      </c>
      <c r="G265">
        <v>86</v>
      </c>
      <c r="H265">
        <v>2005</v>
      </c>
      <c r="I265" t="s">
        <v>71</v>
      </c>
      <c r="J265" t="s">
        <v>13</v>
      </c>
      <c r="K265" t="str" cm="1">
        <f t="array" ref="K265">_xlfn.IFS(Table1[[#This Row],[Rating]] &gt;=4.5, "Elite",Table1[[#This Row],[Rating]]&gt;=4, "Highly Rated", Table1[[#This Row],[Rating]]&gt;=3.5,"Above Average", Table1[[#This Row],[Rating]]&lt;3.5, "Average or Below")</f>
        <v>Highly Rated</v>
      </c>
      <c r="L265" t="str" cm="1">
        <f t="array" ref="L265">_xlfn.IFS(Table1[[#This Row],[Pages]]&lt;=150,"Very Short",Table1[[#This Row],[Pages]]&lt;=299,"Short",Table1[[#This Row],[Pages]]&lt;=499,"Medium",Table1[[#This Row],[Pages]]&lt;=699,"Long",Table1[[#This Row],[Pages]]&gt;=700,"Epic")</f>
        <v>Short</v>
      </c>
      <c r="M265" t="str" cm="1">
        <f t="array" ref="M265">_xlfn.IFS(Table1[[#This Row],[Ratings_Count]]&gt;=1000000,"Mega Popular",Table1[[#This Row],[Ratings_Count]]&gt;=100000,"Popular",Table1[[#This Row],[Ratings_Count]]&gt;=10000,"Mid Popular",Table1[[#This Row],[Ratings_Count]]&lt;10000,"Niche")</f>
        <v>Niche</v>
      </c>
      <c r="N265" t="str">
        <f>IF(AND(Table1[[#This Row],[Rating]]&gt;=4.2, Table1[[#This Row],[Ratings_Count]]&lt;10000), "Hidden Gem", "Not a Hidden Gem")</f>
        <v>Hidden Gem</v>
      </c>
    </row>
    <row r="266" spans="1:14" x14ac:dyDescent="0.25">
      <c r="A266" t="s">
        <v>4586</v>
      </c>
      <c r="B266" t="s">
        <v>4587</v>
      </c>
      <c r="C266">
        <v>4.41</v>
      </c>
      <c r="D266" t="s">
        <v>11</v>
      </c>
      <c r="E266">
        <v>482</v>
      </c>
      <c r="F266">
        <v>2006</v>
      </c>
      <c r="G266">
        <v>239</v>
      </c>
      <c r="H266">
        <v>2004</v>
      </c>
      <c r="I266" t="s">
        <v>4588</v>
      </c>
      <c r="J266" t="s">
        <v>13</v>
      </c>
      <c r="K266" t="str" cm="1">
        <f t="array" ref="K266">_xlfn.IFS(Table1[[#This Row],[Rating]] &gt;=4.5, "Elite",Table1[[#This Row],[Rating]]&gt;=4, "Highly Rated", Table1[[#This Row],[Rating]]&gt;=3.5,"Above Average", Table1[[#This Row],[Rating]]&lt;3.5, "Average or Below")</f>
        <v>Highly Rated</v>
      </c>
      <c r="L266" t="str" cm="1">
        <f t="array" ref="L266">_xlfn.IFS(Table1[[#This Row],[Pages]]&lt;=150,"Very Short",Table1[[#This Row],[Pages]]&lt;=299,"Short",Table1[[#This Row],[Pages]]&lt;=499,"Medium",Table1[[#This Row],[Pages]]&lt;=699,"Long",Table1[[#This Row],[Pages]]&gt;=700,"Epic")</f>
        <v>Medium</v>
      </c>
      <c r="M266" t="str" cm="1">
        <f t="array" ref="M266">_xlfn.IFS(Table1[[#This Row],[Ratings_Count]]&gt;=1000000,"Mega Popular",Table1[[#This Row],[Ratings_Count]]&gt;=100000,"Popular",Table1[[#This Row],[Ratings_Count]]&gt;=10000,"Mid Popular",Table1[[#This Row],[Ratings_Count]]&lt;10000,"Niche")</f>
        <v>Niche</v>
      </c>
      <c r="N266" t="str">
        <f>IF(AND(Table1[[#This Row],[Rating]]&gt;=4.2, Table1[[#This Row],[Ratings_Count]]&lt;10000), "Hidden Gem", "Not a Hidden Gem")</f>
        <v>Hidden Gem</v>
      </c>
    </row>
    <row r="267" spans="1:14" x14ac:dyDescent="0.25">
      <c r="A267" t="s">
        <v>4719</v>
      </c>
      <c r="B267" t="s">
        <v>4720</v>
      </c>
      <c r="C267">
        <v>4.41</v>
      </c>
      <c r="D267" t="s">
        <v>11</v>
      </c>
      <c r="E267">
        <v>448</v>
      </c>
      <c r="F267">
        <v>22780</v>
      </c>
      <c r="G267">
        <v>366</v>
      </c>
      <c r="H267">
        <v>2004</v>
      </c>
      <c r="I267" t="s">
        <v>549</v>
      </c>
      <c r="J267" t="s">
        <v>13</v>
      </c>
      <c r="K267" t="str" cm="1">
        <f t="array" ref="K267">_xlfn.IFS(Table1[[#This Row],[Rating]] &gt;=4.5, "Elite",Table1[[#This Row],[Rating]]&gt;=4, "Highly Rated", Table1[[#This Row],[Rating]]&gt;=3.5,"Above Average", Table1[[#This Row],[Rating]]&lt;3.5, "Average or Below")</f>
        <v>Highly Rated</v>
      </c>
      <c r="L267" t="str" cm="1">
        <f t="array" ref="L267">_xlfn.IFS(Table1[[#This Row],[Pages]]&lt;=150,"Very Short",Table1[[#This Row],[Pages]]&lt;=299,"Short",Table1[[#This Row],[Pages]]&lt;=499,"Medium",Table1[[#This Row],[Pages]]&lt;=699,"Long",Table1[[#This Row],[Pages]]&gt;=700,"Epic")</f>
        <v>Medium</v>
      </c>
      <c r="M267" t="str" cm="1">
        <f t="array" ref="M267">_xlfn.IFS(Table1[[#This Row],[Ratings_Count]]&gt;=1000000,"Mega Popular",Table1[[#This Row],[Ratings_Count]]&gt;=100000,"Popular",Table1[[#This Row],[Ratings_Count]]&gt;=10000,"Mid Popular",Table1[[#This Row],[Ratings_Count]]&lt;10000,"Niche")</f>
        <v>Mid Popular</v>
      </c>
      <c r="N267" t="str">
        <f>IF(AND(Table1[[#This Row],[Rating]]&gt;=4.2, Table1[[#This Row],[Ratings_Count]]&lt;10000), "Hidden Gem", "Not a Hidden Gem")</f>
        <v>Not a Hidden Gem</v>
      </c>
    </row>
    <row r="268" spans="1:14" x14ac:dyDescent="0.25">
      <c r="A268" t="s">
        <v>6164</v>
      </c>
      <c r="B268" t="s">
        <v>6165</v>
      </c>
      <c r="C268">
        <v>4.41</v>
      </c>
      <c r="D268" t="s">
        <v>11</v>
      </c>
      <c r="E268">
        <v>969</v>
      </c>
      <c r="F268">
        <v>638766</v>
      </c>
      <c r="G268">
        <v>16535</v>
      </c>
      <c r="H268">
        <v>2002</v>
      </c>
      <c r="I268" t="s">
        <v>441</v>
      </c>
      <c r="J268" t="s">
        <v>13</v>
      </c>
      <c r="K268" t="str" cm="1">
        <f t="array" ref="K268">_xlfn.IFS(Table1[[#This Row],[Rating]] &gt;=4.5, "Elite",Table1[[#This Row],[Rating]]&gt;=4, "Highly Rated", Table1[[#This Row],[Rating]]&gt;=3.5,"Above Average", Table1[[#This Row],[Rating]]&lt;3.5, "Average or Below")</f>
        <v>Highly Rated</v>
      </c>
      <c r="L268" t="str" cm="1">
        <f t="array" ref="L268">_xlfn.IFS(Table1[[#This Row],[Pages]]&lt;=150,"Very Short",Table1[[#This Row],[Pages]]&lt;=299,"Short",Table1[[#This Row],[Pages]]&lt;=499,"Medium",Table1[[#This Row],[Pages]]&lt;=699,"Long",Table1[[#This Row],[Pages]]&gt;=700,"Epic")</f>
        <v>Epic</v>
      </c>
      <c r="M268" t="str" cm="1">
        <f t="array" ref="M268">_xlfn.IFS(Table1[[#This Row],[Ratings_Count]]&gt;=1000000,"Mega Popular",Table1[[#This Row],[Ratings_Count]]&gt;=100000,"Popular",Table1[[#This Row],[Ratings_Count]]&gt;=10000,"Mid Popular",Table1[[#This Row],[Ratings_Count]]&lt;10000,"Niche")</f>
        <v>Popular</v>
      </c>
      <c r="N268" t="str">
        <f>IF(AND(Table1[[#This Row],[Rating]]&gt;=4.2, Table1[[#This Row],[Ratings_Count]]&lt;10000), "Hidden Gem", "Not a Hidden Gem")</f>
        <v>Not a Hidden Gem</v>
      </c>
    </row>
    <row r="269" spans="1:14" x14ac:dyDescent="0.25">
      <c r="A269" t="s">
        <v>6612</v>
      </c>
      <c r="B269" t="s">
        <v>6337</v>
      </c>
      <c r="C269">
        <v>4.41</v>
      </c>
      <c r="D269" t="s">
        <v>11</v>
      </c>
      <c r="E269">
        <v>1042</v>
      </c>
      <c r="F269">
        <v>29555</v>
      </c>
      <c r="G269">
        <v>680</v>
      </c>
      <c r="H269">
        <v>2002</v>
      </c>
      <c r="I269" t="s">
        <v>1757</v>
      </c>
      <c r="J269" t="s">
        <v>13</v>
      </c>
      <c r="K269" t="str" cm="1">
        <f t="array" ref="K269">_xlfn.IFS(Table1[[#This Row],[Rating]] &gt;=4.5, "Elite",Table1[[#This Row],[Rating]]&gt;=4, "Highly Rated", Table1[[#This Row],[Rating]]&gt;=3.5,"Above Average", Table1[[#This Row],[Rating]]&lt;3.5, "Average or Below")</f>
        <v>Highly Rated</v>
      </c>
      <c r="L269" t="str" cm="1">
        <f t="array" ref="L269">_xlfn.IFS(Table1[[#This Row],[Pages]]&lt;=150,"Very Short",Table1[[#This Row],[Pages]]&lt;=299,"Short",Table1[[#This Row],[Pages]]&lt;=499,"Medium",Table1[[#This Row],[Pages]]&lt;=699,"Long",Table1[[#This Row],[Pages]]&gt;=700,"Epic")</f>
        <v>Epic</v>
      </c>
      <c r="M269" t="str" cm="1">
        <f t="array" ref="M269">_xlfn.IFS(Table1[[#This Row],[Ratings_Count]]&gt;=1000000,"Mega Popular",Table1[[#This Row],[Ratings_Count]]&gt;=100000,"Popular",Table1[[#This Row],[Ratings_Count]]&gt;=10000,"Mid Popular",Table1[[#This Row],[Ratings_Count]]&lt;10000,"Niche")</f>
        <v>Mid Popular</v>
      </c>
      <c r="N269" t="str">
        <f>IF(AND(Table1[[#This Row],[Rating]]&gt;=4.2, Table1[[#This Row],[Ratings_Count]]&lt;10000), "Hidden Gem", "Not a Hidden Gem")</f>
        <v>Not a Hidden Gem</v>
      </c>
    </row>
    <row r="270" spans="1:14" x14ac:dyDescent="0.25">
      <c r="A270" t="s">
        <v>7177</v>
      </c>
      <c r="B270" t="s">
        <v>837</v>
      </c>
      <c r="C270">
        <v>4.41</v>
      </c>
      <c r="D270" t="s">
        <v>11</v>
      </c>
      <c r="E270">
        <v>700</v>
      </c>
      <c r="F270">
        <v>602</v>
      </c>
      <c r="G270">
        <v>10</v>
      </c>
      <c r="H270">
        <v>2001</v>
      </c>
      <c r="I270" t="s">
        <v>7178</v>
      </c>
      <c r="J270" t="s">
        <v>13</v>
      </c>
      <c r="K270" t="str" cm="1">
        <f t="array" ref="K270">_xlfn.IFS(Table1[[#This Row],[Rating]] &gt;=4.5, "Elite",Table1[[#This Row],[Rating]]&gt;=4, "Highly Rated", Table1[[#This Row],[Rating]]&gt;=3.5,"Above Average", Table1[[#This Row],[Rating]]&lt;3.5, "Average or Below")</f>
        <v>Highly Rated</v>
      </c>
      <c r="L270" t="str" cm="1">
        <f t="array" ref="L270">_xlfn.IFS(Table1[[#This Row],[Pages]]&lt;=150,"Very Short",Table1[[#This Row],[Pages]]&lt;=299,"Short",Table1[[#This Row],[Pages]]&lt;=499,"Medium",Table1[[#This Row],[Pages]]&lt;=699,"Long",Table1[[#This Row],[Pages]]&gt;=700,"Epic")</f>
        <v>Epic</v>
      </c>
      <c r="M270" t="str" cm="1">
        <f t="array" ref="M270">_xlfn.IFS(Table1[[#This Row],[Ratings_Count]]&gt;=1000000,"Mega Popular",Table1[[#This Row],[Ratings_Count]]&gt;=100000,"Popular",Table1[[#This Row],[Ratings_Count]]&gt;=10000,"Mid Popular",Table1[[#This Row],[Ratings_Count]]&lt;10000,"Niche")</f>
        <v>Niche</v>
      </c>
      <c r="N270" t="str">
        <f>IF(AND(Table1[[#This Row],[Rating]]&gt;=4.2, Table1[[#This Row],[Ratings_Count]]&lt;10000), "Hidden Gem", "Not a Hidden Gem")</f>
        <v>Hidden Gem</v>
      </c>
    </row>
    <row r="271" spans="1:14" x14ac:dyDescent="0.25">
      <c r="A271" t="s">
        <v>7197</v>
      </c>
      <c r="B271" t="s">
        <v>7198</v>
      </c>
      <c r="C271">
        <v>4.41</v>
      </c>
      <c r="D271" t="s">
        <v>11</v>
      </c>
      <c r="E271">
        <v>848</v>
      </c>
      <c r="F271">
        <v>72</v>
      </c>
      <c r="G271">
        <v>10</v>
      </c>
      <c r="H271">
        <v>2001</v>
      </c>
      <c r="I271" t="s">
        <v>44</v>
      </c>
      <c r="J271" t="s">
        <v>13</v>
      </c>
      <c r="K271" t="str" cm="1">
        <f t="array" ref="K271">_xlfn.IFS(Table1[[#This Row],[Rating]] &gt;=4.5, "Elite",Table1[[#This Row],[Rating]]&gt;=4, "Highly Rated", Table1[[#This Row],[Rating]]&gt;=3.5,"Above Average", Table1[[#This Row],[Rating]]&lt;3.5, "Average or Below")</f>
        <v>Highly Rated</v>
      </c>
      <c r="L271" t="str" cm="1">
        <f t="array" ref="L271">_xlfn.IFS(Table1[[#This Row],[Pages]]&lt;=150,"Very Short",Table1[[#This Row],[Pages]]&lt;=299,"Short",Table1[[#This Row],[Pages]]&lt;=499,"Medium",Table1[[#This Row],[Pages]]&lt;=699,"Long",Table1[[#This Row],[Pages]]&gt;=700,"Epic")</f>
        <v>Epic</v>
      </c>
      <c r="M271" t="str" cm="1">
        <f t="array" ref="M271">_xlfn.IFS(Table1[[#This Row],[Ratings_Count]]&gt;=1000000,"Mega Popular",Table1[[#This Row],[Ratings_Count]]&gt;=100000,"Popular",Table1[[#This Row],[Ratings_Count]]&gt;=10000,"Mid Popular",Table1[[#This Row],[Ratings_Count]]&lt;10000,"Niche")</f>
        <v>Niche</v>
      </c>
      <c r="N271" t="str">
        <f>IF(AND(Table1[[#This Row],[Rating]]&gt;=4.2, Table1[[#This Row],[Ratings_Count]]&lt;10000), "Hidden Gem", "Not a Hidden Gem")</f>
        <v>Hidden Gem</v>
      </c>
    </row>
    <row r="272" spans="1:14" x14ac:dyDescent="0.25">
      <c r="A272" t="s">
        <v>7224</v>
      </c>
      <c r="B272" t="s">
        <v>7225</v>
      </c>
      <c r="C272">
        <v>4.41</v>
      </c>
      <c r="D272" t="s">
        <v>11</v>
      </c>
      <c r="E272">
        <v>144</v>
      </c>
      <c r="F272">
        <v>11372</v>
      </c>
      <c r="G272">
        <v>146</v>
      </c>
      <c r="H272">
        <v>2001</v>
      </c>
      <c r="I272" t="s">
        <v>1088</v>
      </c>
      <c r="J272" t="s">
        <v>13</v>
      </c>
      <c r="K272" t="str" cm="1">
        <f t="array" ref="K272">_xlfn.IFS(Table1[[#This Row],[Rating]] &gt;=4.5, "Elite",Table1[[#This Row],[Rating]]&gt;=4, "Highly Rated", Table1[[#This Row],[Rating]]&gt;=3.5,"Above Average", Table1[[#This Row],[Rating]]&lt;3.5, "Average or Below")</f>
        <v>Highly Rated</v>
      </c>
      <c r="L272" t="str" cm="1">
        <f t="array" ref="L272">_xlfn.IFS(Table1[[#This Row],[Pages]]&lt;=150,"Very Short",Table1[[#This Row],[Pages]]&lt;=299,"Short",Table1[[#This Row],[Pages]]&lt;=499,"Medium",Table1[[#This Row],[Pages]]&lt;=699,"Long",Table1[[#This Row],[Pages]]&gt;=700,"Epic")</f>
        <v>Very Short</v>
      </c>
      <c r="M272" t="str" cm="1">
        <f t="array" ref="M272">_xlfn.IFS(Table1[[#This Row],[Ratings_Count]]&gt;=1000000,"Mega Popular",Table1[[#This Row],[Ratings_Count]]&gt;=100000,"Popular",Table1[[#This Row],[Ratings_Count]]&gt;=10000,"Mid Popular",Table1[[#This Row],[Ratings_Count]]&lt;10000,"Niche")</f>
        <v>Mid Popular</v>
      </c>
      <c r="N272" t="str">
        <f>IF(AND(Table1[[#This Row],[Rating]]&gt;=4.2, Table1[[#This Row],[Ratings_Count]]&lt;10000), "Hidden Gem", "Not a Hidden Gem")</f>
        <v>Not a Hidden Gem</v>
      </c>
    </row>
    <row r="273" spans="1:14" x14ac:dyDescent="0.25">
      <c r="A273" t="s">
        <v>7352</v>
      </c>
      <c r="B273" t="s">
        <v>7353</v>
      </c>
      <c r="C273">
        <v>4.41</v>
      </c>
      <c r="D273" t="s">
        <v>11</v>
      </c>
      <c r="E273">
        <v>522</v>
      </c>
      <c r="F273">
        <v>67</v>
      </c>
      <c r="G273">
        <v>7</v>
      </c>
      <c r="H273">
        <v>2001</v>
      </c>
      <c r="I273" t="s">
        <v>7354</v>
      </c>
      <c r="J273" t="s">
        <v>13</v>
      </c>
      <c r="K273" t="str" cm="1">
        <f t="array" ref="K273">_xlfn.IFS(Table1[[#This Row],[Rating]] &gt;=4.5, "Elite",Table1[[#This Row],[Rating]]&gt;=4, "Highly Rated", Table1[[#This Row],[Rating]]&gt;=3.5,"Above Average", Table1[[#This Row],[Rating]]&lt;3.5, "Average or Below")</f>
        <v>Highly Rated</v>
      </c>
      <c r="L273" t="str" cm="1">
        <f t="array" ref="L273">_xlfn.IFS(Table1[[#This Row],[Pages]]&lt;=150,"Very Short",Table1[[#This Row],[Pages]]&lt;=299,"Short",Table1[[#This Row],[Pages]]&lt;=499,"Medium",Table1[[#This Row],[Pages]]&lt;=699,"Long",Table1[[#This Row],[Pages]]&gt;=700,"Epic")</f>
        <v>Long</v>
      </c>
      <c r="M273" t="str" cm="1">
        <f t="array" ref="M273">_xlfn.IFS(Table1[[#This Row],[Ratings_Count]]&gt;=1000000,"Mega Popular",Table1[[#This Row],[Ratings_Count]]&gt;=100000,"Popular",Table1[[#This Row],[Ratings_Count]]&gt;=10000,"Mid Popular",Table1[[#This Row],[Ratings_Count]]&lt;10000,"Niche")</f>
        <v>Niche</v>
      </c>
      <c r="N273" t="str">
        <f>IF(AND(Table1[[#This Row],[Rating]]&gt;=4.2, Table1[[#This Row],[Ratings_Count]]&lt;10000), "Hidden Gem", "Not a Hidden Gem")</f>
        <v>Hidden Gem</v>
      </c>
    </row>
    <row r="274" spans="1:14" x14ac:dyDescent="0.25">
      <c r="A274" t="s">
        <v>7619</v>
      </c>
      <c r="B274" t="s">
        <v>7620</v>
      </c>
      <c r="C274">
        <v>4.41</v>
      </c>
      <c r="D274" t="s">
        <v>11</v>
      </c>
      <c r="E274">
        <v>840</v>
      </c>
      <c r="F274">
        <v>413</v>
      </c>
      <c r="G274">
        <v>46</v>
      </c>
      <c r="H274">
        <v>2007</v>
      </c>
      <c r="I274" t="s">
        <v>44</v>
      </c>
      <c r="J274" t="s">
        <v>13</v>
      </c>
      <c r="K274" t="str" cm="1">
        <f t="array" ref="K274">_xlfn.IFS(Table1[[#This Row],[Rating]] &gt;=4.5, "Elite",Table1[[#This Row],[Rating]]&gt;=4, "Highly Rated", Table1[[#This Row],[Rating]]&gt;=3.5,"Above Average", Table1[[#This Row],[Rating]]&lt;3.5, "Average or Below")</f>
        <v>Highly Rated</v>
      </c>
      <c r="L274" t="str" cm="1">
        <f t="array" ref="L274">_xlfn.IFS(Table1[[#This Row],[Pages]]&lt;=150,"Very Short",Table1[[#This Row],[Pages]]&lt;=299,"Short",Table1[[#This Row],[Pages]]&lt;=499,"Medium",Table1[[#This Row],[Pages]]&lt;=699,"Long",Table1[[#This Row],[Pages]]&gt;=700,"Epic")</f>
        <v>Epic</v>
      </c>
      <c r="M274" t="str" cm="1">
        <f t="array" ref="M274">_xlfn.IFS(Table1[[#This Row],[Ratings_Count]]&gt;=1000000,"Mega Popular",Table1[[#This Row],[Ratings_Count]]&gt;=100000,"Popular",Table1[[#This Row],[Ratings_Count]]&gt;=10000,"Mid Popular",Table1[[#This Row],[Ratings_Count]]&lt;10000,"Niche")</f>
        <v>Niche</v>
      </c>
      <c r="N274" t="str">
        <f>IF(AND(Table1[[#This Row],[Rating]]&gt;=4.2, Table1[[#This Row],[Ratings_Count]]&lt;10000), "Hidden Gem", "Not a Hidden Gem")</f>
        <v>Hidden Gem</v>
      </c>
    </row>
    <row r="275" spans="1:14" x14ac:dyDescent="0.25">
      <c r="A275" t="s">
        <v>8225</v>
      </c>
      <c r="B275" t="s">
        <v>8226</v>
      </c>
      <c r="C275">
        <v>4.41</v>
      </c>
      <c r="D275" t="s">
        <v>11</v>
      </c>
      <c r="E275">
        <v>320</v>
      </c>
      <c r="F275">
        <v>685</v>
      </c>
      <c r="G275">
        <v>36</v>
      </c>
      <c r="H275">
        <v>2000</v>
      </c>
      <c r="I275" t="s">
        <v>8227</v>
      </c>
      <c r="J275" t="s">
        <v>13</v>
      </c>
      <c r="K275" t="str" cm="1">
        <f t="array" ref="K275">_xlfn.IFS(Table1[[#This Row],[Rating]] &gt;=4.5, "Elite",Table1[[#This Row],[Rating]]&gt;=4, "Highly Rated", Table1[[#This Row],[Rating]]&gt;=3.5,"Above Average", Table1[[#This Row],[Rating]]&lt;3.5, "Average or Below")</f>
        <v>Highly Rated</v>
      </c>
      <c r="L275" t="str" cm="1">
        <f t="array" ref="L275">_xlfn.IFS(Table1[[#This Row],[Pages]]&lt;=150,"Very Short",Table1[[#This Row],[Pages]]&lt;=299,"Short",Table1[[#This Row],[Pages]]&lt;=499,"Medium",Table1[[#This Row],[Pages]]&lt;=699,"Long",Table1[[#This Row],[Pages]]&gt;=700,"Epic")</f>
        <v>Medium</v>
      </c>
      <c r="M275" t="str" cm="1">
        <f t="array" ref="M275">_xlfn.IFS(Table1[[#This Row],[Ratings_Count]]&gt;=1000000,"Mega Popular",Table1[[#This Row],[Ratings_Count]]&gt;=100000,"Popular",Table1[[#This Row],[Ratings_Count]]&gt;=10000,"Mid Popular",Table1[[#This Row],[Ratings_Count]]&lt;10000,"Niche")</f>
        <v>Niche</v>
      </c>
      <c r="N275" t="str">
        <f>IF(AND(Table1[[#This Row],[Rating]]&gt;=4.2, Table1[[#This Row],[Ratings_Count]]&lt;10000), "Hidden Gem", "Not a Hidden Gem")</f>
        <v>Hidden Gem</v>
      </c>
    </row>
    <row r="276" spans="1:14" x14ac:dyDescent="0.25">
      <c r="A276" t="s">
        <v>8747</v>
      </c>
      <c r="B276" t="s">
        <v>4313</v>
      </c>
      <c r="C276">
        <v>4.41</v>
      </c>
      <c r="D276" t="s">
        <v>11</v>
      </c>
      <c r="E276">
        <v>144</v>
      </c>
      <c r="F276">
        <v>13360</v>
      </c>
      <c r="G276">
        <v>193</v>
      </c>
      <c r="H276">
        <v>1999</v>
      </c>
      <c r="I276" t="s">
        <v>1088</v>
      </c>
      <c r="J276" t="s">
        <v>13</v>
      </c>
      <c r="K276" t="str" cm="1">
        <f t="array" ref="K276">_xlfn.IFS(Table1[[#This Row],[Rating]] &gt;=4.5, "Elite",Table1[[#This Row],[Rating]]&gt;=4, "Highly Rated", Table1[[#This Row],[Rating]]&gt;=3.5,"Above Average", Table1[[#This Row],[Rating]]&lt;3.5, "Average or Below")</f>
        <v>Highly Rated</v>
      </c>
      <c r="L276" t="str" cm="1">
        <f t="array" ref="L276">_xlfn.IFS(Table1[[#This Row],[Pages]]&lt;=150,"Very Short",Table1[[#This Row],[Pages]]&lt;=299,"Short",Table1[[#This Row],[Pages]]&lt;=499,"Medium",Table1[[#This Row],[Pages]]&lt;=699,"Long",Table1[[#This Row],[Pages]]&gt;=700,"Epic")</f>
        <v>Very Short</v>
      </c>
      <c r="M276" t="str" cm="1">
        <f t="array" ref="M276">_xlfn.IFS(Table1[[#This Row],[Ratings_Count]]&gt;=1000000,"Mega Popular",Table1[[#This Row],[Ratings_Count]]&gt;=100000,"Popular",Table1[[#This Row],[Ratings_Count]]&gt;=10000,"Mid Popular",Table1[[#This Row],[Ratings_Count]]&lt;10000,"Niche")</f>
        <v>Mid Popular</v>
      </c>
      <c r="N276" t="str">
        <f>IF(AND(Table1[[#This Row],[Rating]]&gt;=4.2, Table1[[#This Row],[Ratings_Count]]&lt;10000), "Hidden Gem", "Not a Hidden Gem")</f>
        <v>Not a Hidden Gem</v>
      </c>
    </row>
    <row r="277" spans="1:14" x14ac:dyDescent="0.25">
      <c r="A277" t="s">
        <v>9607</v>
      </c>
      <c r="B277" t="s">
        <v>4379</v>
      </c>
      <c r="C277">
        <v>4.41</v>
      </c>
      <c r="D277" t="s">
        <v>11</v>
      </c>
      <c r="E277">
        <v>261</v>
      </c>
      <c r="F277">
        <v>186</v>
      </c>
      <c r="G277">
        <v>12</v>
      </c>
      <c r="H277">
        <v>2010</v>
      </c>
      <c r="I277" t="s">
        <v>2137</v>
      </c>
      <c r="J277" t="s">
        <v>2014</v>
      </c>
      <c r="K277" t="str" cm="1">
        <f t="array" ref="K277">_xlfn.IFS(Table1[[#This Row],[Rating]] &gt;=4.5, "Elite",Table1[[#This Row],[Rating]]&gt;=4, "Highly Rated", Table1[[#This Row],[Rating]]&gt;=3.5,"Above Average", Table1[[#This Row],[Rating]]&lt;3.5, "Average or Below")</f>
        <v>Highly Rated</v>
      </c>
      <c r="L277" t="str" cm="1">
        <f t="array" ref="L277">_xlfn.IFS(Table1[[#This Row],[Pages]]&lt;=150,"Very Short",Table1[[#This Row],[Pages]]&lt;=299,"Short",Table1[[#This Row],[Pages]]&lt;=499,"Medium",Table1[[#This Row],[Pages]]&lt;=699,"Long",Table1[[#This Row],[Pages]]&gt;=700,"Epic")</f>
        <v>Short</v>
      </c>
      <c r="M277" t="str" cm="1">
        <f t="array" ref="M277">_xlfn.IFS(Table1[[#This Row],[Ratings_Count]]&gt;=1000000,"Mega Popular",Table1[[#This Row],[Ratings_Count]]&gt;=100000,"Popular",Table1[[#This Row],[Ratings_Count]]&gt;=10000,"Mid Popular",Table1[[#This Row],[Ratings_Count]]&lt;10000,"Niche")</f>
        <v>Niche</v>
      </c>
      <c r="N277" t="str">
        <f>IF(AND(Table1[[#This Row],[Rating]]&gt;=4.2, Table1[[#This Row],[Ratings_Count]]&lt;10000), "Hidden Gem", "Not a Hidden Gem")</f>
        <v>Hidden Gem</v>
      </c>
    </row>
    <row r="278" spans="1:14" x14ac:dyDescent="0.25">
      <c r="A278" t="s">
        <v>11753</v>
      </c>
      <c r="B278" t="s">
        <v>11423</v>
      </c>
      <c r="C278">
        <v>4.41</v>
      </c>
      <c r="D278" t="s">
        <v>11</v>
      </c>
      <c r="E278">
        <v>1088</v>
      </c>
      <c r="F278">
        <v>884</v>
      </c>
      <c r="G278">
        <v>25</v>
      </c>
      <c r="H278">
        <v>1996</v>
      </c>
      <c r="I278" t="s">
        <v>599</v>
      </c>
      <c r="J278" t="s">
        <v>13</v>
      </c>
      <c r="K278" t="str" cm="1">
        <f t="array" ref="K278">_xlfn.IFS(Table1[[#This Row],[Rating]] &gt;=4.5, "Elite",Table1[[#This Row],[Rating]]&gt;=4, "Highly Rated", Table1[[#This Row],[Rating]]&gt;=3.5,"Above Average", Table1[[#This Row],[Rating]]&lt;3.5, "Average or Below")</f>
        <v>Highly Rated</v>
      </c>
      <c r="L278" t="str" cm="1">
        <f t="array" ref="L278">_xlfn.IFS(Table1[[#This Row],[Pages]]&lt;=150,"Very Short",Table1[[#This Row],[Pages]]&lt;=299,"Short",Table1[[#This Row],[Pages]]&lt;=499,"Medium",Table1[[#This Row],[Pages]]&lt;=699,"Long",Table1[[#This Row],[Pages]]&gt;=700,"Epic")</f>
        <v>Epic</v>
      </c>
      <c r="M278" t="str" cm="1">
        <f t="array" ref="M278">_xlfn.IFS(Table1[[#This Row],[Ratings_Count]]&gt;=1000000,"Mega Popular",Table1[[#This Row],[Ratings_Count]]&gt;=100000,"Popular",Table1[[#This Row],[Ratings_Count]]&gt;=10000,"Mid Popular",Table1[[#This Row],[Ratings_Count]]&lt;10000,"Niche")</f>
        <v>Niche</v>
      </c>
      <c r="N278" t="str">
        <f>IF(AND(Table1[[#This Row],[Rating]]&gt;=4.2, Table1[[#This Row],[Ratings_Count]]&lt;10000), "Hidden Gem", "Not a Hidden Gem")</f>
        <v>Hidden Gem</v>
      </c>
    </row>
    <row r="279" spans="1:14" x14ac:dyDescent="0.25">
      <c r="A279" t="s">
        <v>11764</v>
      </c>
      <c r="B279" t="s">
        <v>11765</v>
      </c>
      <c r="C279">
        <v>4.41</v>
      </c>
      <c r="D279" t="s">
        <v>11</v>
      </c>
      <c r="E279">
        <v>916</v>
      </c>
      <c r="F279">
        <v>547</v>
      </c>
      <c r="G279">
        <v>39</v>
      </c>
      <c r="H279">
        <v>1996</v>
      </c>
      <c r="I279" t="s">
        <v>599</v>
      </c>
      <c r="J279" t="s">
        <v>13</v>
      </c>
      <c r="K279" t="str" cm="1">
        <f t="array" ref="K279">_xlfn.IFS(Table1[[#This Row],[Rating]] &gt;=4.5, "Elite",Table1[[#This Row],[Rating]]&gt;=4, "Highly Rated", Table1[[#This Row],[Rating]]&gt;=3.5,"Above Average", Table1[[#This Row],[Rating]]&lt;3.5, "Average or Below")</f>
        <v>Highly Rated</v>
      </c>
      <c r="L279" t="str" cm="1">
        <f t="array" ref="L279">_xlfn.IFS(Table1[[#This Row],[Pages]]&lt;=150,"Very Short",Table1[[#This Row],[Pages]]&lt;=299,"Short",Table1[[#This Row],[Pages]]&lt;=499,"Medium",Table1[[#This Row],[Pages]]&lt;=699,"Long",Table1[[#This Row],[Pages]]&gt;=700,"Epic")</f>
        <v>Epic</v>
      </c>
      <c r="M279" t="str" cm="1">
        <f t="array" ref="M279">_xlfn.IFS(Table1[[#This Row],[Ratings_Count]]&gt;=1000000,"Mega Popular",Table1[[#This Row],[Ratings_Count]]&gt;=100000,"Popular",Table1[[#This Row],[Ratings_Count]]&gt;=10000,"Mid Popular",Table1[[#This Row],[Ratings_Count]]&lt;10000,"Niche")</f>
        <v>Niche</v>
      </c>
      <c r="N279" t="str">
        <f>IF(AND(Table1[[#This Row],[Rating]]&gt;=4.2, Table1[[#This Row],[Ratings_Count]]&lt;10000), "Hidden Gem", "Not a Hidden Gem")</f>
        <v>Hidden Gem</v>
      </c>
    </row>
    <row r="280" spans="1:14" x14ac:dyDescent="0.25">
      <c r="A280" t="s">
        <v>11858</v>
      </c>
      <c r="B280" t="s">
        <v>11859</v>
      </c>
      <c r="C280">
        <v>4.41</v>
      </c>
      <c r="D280" t="s">
        <v>11</v>
      </c>
      <c r="E280">
        <v>1520</v>
      </c>
      <c r="F280">
        <v>170</v>
      </c>
      <c r="G280">
        <v>13</v>
      </c>
      <c r="H280">
        <v>1996</v>
      </c>
      <c r="I280" t="s">
        <v>599</v>
      </c>
      <c r="J280" t="s">
        <v>13</v>
      </c>
      <c r="K280" t="str" cm="1">
        <f t="array" ref="K280">_xlfn.IFS(Table1[[#This Row],[Rating]] &gt;=4.5, "Elite",Table1[[#This Row],[Rating]]&gt;=4, "Highly Rated", Table1[[#This Row],[Rating]]&gt;=3.5,"Above Average", Table1[[#This Row],[Rating]]&lt;3.5, "Average or Below")</f>
        <v>Highly Rated</v>
      </c>
      <c r="L280" t="str" cm="1">
        <f t="array" ref="L280">_xlfn.IFS(Table1[[#This Row],[Pages]]&lt;=150,"Very Short",Table1[[#This Row],[Pages]]&lt;=299,"Short",Table1[[#This Row],[Pages]]&lt;=499,"Medium",Table1[[#This Row],[Pages]]&lt;=699,"Long",Table1[[#This Row],[Pages]]&gt;=700,"Epic")</f>
        <v>Epic</v>
      </c>
      <c r="M280" t="str" cm="1">
        <f t="array" ref="M280">_xlfn.IFS(Table1[[#This Row],[Ratings_Count]]&gt;=1000000,"Mega Popular",Table1[[#This Row],[Ratings_Count]]&gt;=100000,"Popular",Table1[[#This Row],[Ratings_Count]]&gt;=10000,"Mid Popular",Table1[[#This Row],[Ratings_Count]]&lt;10000,"Niche")</f>
        <v>Niche</v>
      </c>
      <c r="N280" t="str">
        <f>IF(AND(Table1[[#This Row],[Rating]]&gt;=4.2, Table1[[#This Row],[Ratings_Count]]&lt;10000), "Hidden Gem", "Not a Hidden Gem")</f>
        <v>Hidden Gem</v>
      </c>
    </row>
    <row r="281" spans="1:14" x14ac:dyDescent="0.25">
      <c r="A281" t="s">
        <v>13107</v>
      </c>
      <c r="B281" t="s">
        <v>13108</v>
      </c>
      <c r="C281">
        <v>4.41</v>
      </c>
      <c r="D281" t="s">
        <v>12134</v>
      </c>
      <c r="E281">
        <v>784</v>
      </c>
      <c r="F281">
        <v>2948</v>
      </c>
      <c r="G281">
        <v>144</v>
      </c>
      <c r="H281">
        <v>2002</v>
      </c>
      <c r="I281" t="s">
        <v>6621</v>
      </c>
      <c r="J281" t="s">
        <v>13</v>
      </c>
      <c r="K281" t="str" cm="1">
        <f t="array" ref="K281">_xlfn.IFS(Table1[[#This Row],[Rating]] &gt;=4.5, "Elite",Table1[[#This Row],[Rating]]&gt;=4, "Highly Rated", Table1[[#This Row],[Rating]]&gt;=3.5,"Above Average", Table1[[#This Row],[Rating]]&lt;3.5, "Average or Below")</f>
        <v>Highly Rated</v>
      </c>
      <c r="L281" t="str" cm="1">
        <f t="array" ref="L281">_xlfn.IFS(Table1[[#This Row],[Pages]]&lt;=150,"Very Short",Table1[[#This Row],[Pages]]&lt;=299,"Short",Table1[[#This Row],[Pages]]&lt;=499,"Medium",Table1[[#This Row],[Pages]]&lt;=699,"Long",Table1[[#This Row],[Pages]]&gt;=700,"Epic")</f>
        <v>Epic</v>
      </c>
      <c r="M281" t="str" cm="1">
        <f t="array" ref="M281">_xlfn.IFS(Table1[[#This Row],[Ratings_Count]]&gt;=1000000,"Mega Popular",Table1[[#This Row],[Ratings_Count]]&gt;=100000,"Popular",Table1[[#This Row],[Ratings_Count]]&gt;=10000,"Mid Popular",Table1[[#This Row],[Ratings_Count]]&lt;10000,"Niche")</f>
        <v>Niche</v>
      </c>
      <c r="N281" t="str">
        <f>IF(AND(Table1[[#This Row],[Rating]]&gt;=4.2, Table1[[#This Row],[Ratings_Count]]&lt;10000), "Hidden Gem", "Not a Hidden Gem")</f>
        <v>Hidden Gem</v>
      </c>
    </row>
    <row r="282" spans="1:14" x14ac:dyDescent="0.25">
      <c r="A282" t="s">
        <v>13118</v>
      </c>
      <c r="B282" t="s">
        <v>6177</v>
      </c>
      <c r="C282">
        <v>4.41</v>
      </c>
      <c r="D282" t="s">
        <v>12134</v>
      </c>
      <c r="E282">
        <v>1050</v>
      </c>
      <c r="F282">
        <v>128</v>
      </c>
      <c r="G282">
        <v>11</v>
      </c>
      <c r="H282">
        <v>2002</v>
      </c>
      <c r="I282" t="s">
        <v>599</v>
      </c>
      <c r="J282" t="s">
        <v>13</v>
      </c>
      <c r="K282" t="str" cm="1">
        <f t="array" ref="K282">_xlfn.IFS(Table1[[#This Row],[Rating]] &gt;=4.5, "Elite",Table1[[#This Row],[Rating]]&gt;=4, "Highly Rated", Table1[[#This Row],[Rating]]&gt;=3.5,"Above Average", Table1[[#This Row],[Rating]]&lt;3.5, "Average or Below")</f>
        <v>Highly Rated</v>
      </c>
      <c r="L282" t="str" cm="1">
        <f t="array" ref="L282">_xlfn.IFS(Table1[[#This Row],[Pages]]&lt;=150,"Very Short",Table1[[#This Row],[Pages]]&lt;=299,"Short",Table1[[#This Row],[Pages]]&lt;=499,"Medium",Table1[[#This Row],[Pages]]&lt;=699,"Long",Table1[[#This Row],[Pages]]&gt;=700,"Epic")</f>
        <v>Epic</v>
      </c>
      <c r="M282" t="str" cm="1">
        <f t="array" ref="M282">_xlfn.IFS(Table1[[#This Row],[Ratings_Count]]&gt;=1000000,"Mega Popular",Table1[[#This Row],[Ratings_Count]]&gt;=100000,"Popular",Table1[[#This Row],[Ratings_Count]]&gt;=10000,"Mid Popular",Table1[[#This Row],[Ratings_Count]]&lt;10000,"Niche")</f>
        <v>Niche</v>
      </c>
      <c r="N282" t="str">
        <f>IF(AND(Table1[[#This Row],[Rating]]&gt;=4.2, Table1[[#This Row],[Ratings_Count]]&lt;10000), "Hidden Gem", "Not a Hidden Gem")</f>
        <v>Hidden Gem</v>
      </c>
    </row>
    <row r="283" spans="1:14" x14ac:dyDescent="0.25">
      <c r="A283" t="s">
        <v>13488</v>
      </c>
      <c r="B283" t="s">
        <v>10533</v>
      </c>
      <c r="C283">
        <v>4.41</v>
      </c>
      <c r="D283" t="s">
        <v>12134</v>
      </c>
      <c r="E283">
        <v>480</v>
      </c>
      <c r="F283">
        <v>106</v>
      </c>
      <c r="G283">
        <v>2</v>
      </c>
      <c r="H283">
        <v>1981</v>
      </c>
      <c r="I283" t="s">
        <v>68</v>
      </c>
      <c r="J283" t="s">
        <v>13</v>
      </c>
      <c r="K283" t="str" cm="1">
        <f t="array" ref="K283">_xlfn.IFS(Table1[[#This Row],[Rating]] &gt;=4.5, "Elite",Table1[[#This Row],[Rating]]&gt;=4, "Highly Rated", Table1[[#This Row],[Rating]]&gt;=3.5,"Above Average", Table1[[#This Row],[Rating]]&lt;3.5, "Average or Below")</f>
        <v>Highly Rated</v>
      </c>
      <c r="L283" t="str" cm="1">
        <f t="array" ref="L283">_xlfn.IFS(Table1[[#This Row],[Pages]]&lt;=150,"Very Short",Table1[[#This Row],[Pages]]&lt;=299,"Short",Table1[[#This Row],[Pages]]&lt;=499,"Medium",Table1[[#This Row],[Pages]]&lt;=699,"Long",Table1[[#This Row],[Pages]]&gt;=700,"Epic")</f>
        <v>Medium</v>
      </c>
      <c r="M283" t="str" cm="1">
        <f t="array" ref="M283">_xlfn.IFS(Table1[[#This Row],[Ratings_Count]]&gt;=1000000,"Mega Popular",Table1[[#This Row],[Ratings_Count]]&gt;=100000,"Popular",Table1[[#This Row],[Ratings_Count]]&gt;=10000,"Mid Popular",Table1[[#This Row],[Ratings_Count]]&lt;10000,"Niche")</f>
        <v>Niche</v>
      </c>
      <c r="N283" t="str">
        <f>IF(AND(Table1[[#This Row],[Rating]]&gt;=4.2, Table1[[#This Row],[Ratings_Count]]&lt;10000), "Hidden Gem", "Not a Hidden Gem")</f>
        <v>Hidden Gem</v>
      </c>
    </row>
    <row r="284" spans="1:14" x14ac:dyDescent="0.25">
      <c r="A284" t="s">
        <v>13731</v>
      </c>
      <c r="B284" t="s">
        <v>1812</v>
      </c>
      <c r="C284">
        <v>4.41</v>
      </c>
      <c r="D284" t="s">
        <v>12134</v>
      </c>
      <c r="E284">
        <v>389</v>
      </c>
      <c r="F284">
        <v>1778</v>
      </c>
      <c r="G284">
        <v>36</v>
      </c>
      <c r="H284">
        <v>2000</v>
      </c>
      <c r="I284" t="s">
        <v>1952</v>
      </c>
      <c r="J284" t="s">
        <v>13</v>
      </c>
      <c r="K284" t="str" cm="1">
        <f t="array" ref="K284">_xlfn.IFS(Table1[[#This Row],[Rating]] &gt;=4.5, "Elite",Table1[[#This Row],[Rating]]&gt;=4, "Highly Rated", Table1[[#This Row],[Rating]]&gt;=3.5,"Above Average", Table1[[#This Row],[Rating]]&lt;3.5, "Average or Below")</f>
        <v>Highly Rated</v>
      </c>
      <c r="L284" t="str" cm="1">
        <f t="array" ref="L284">_xlfn.IFS(Table1[[#This Row],[Pages]]&lt;=150,"Very Short",Table1[[#This Row],[Pages]]&lt;=299,"Short",Table1[[#This Row],[Pages]]&lt;=499,"Medium",Table1[[#This Row],[Pages]]&lt;=699,"Long",Table1[[#This Row],[Pages]]&gt;=700,"Epic")</f>
        <v>Medium</v>
      </c>
      <c r="M284" t="str" cm="1">
        <f t="array" ref="M284">_xlfn.IFS(Table1[[#This Row],[Ratings_Count]]&gt;=1000000,"Mega Popular",Table1[[#This Row],[Ratings_Count]]&gt;=100000,"Popular",Table1[[#This Row],[Ratings_Count]]&gt;=10000,"Mid Popular",Table1[[#This Row],[Ratings_Count]]&lt;10000,"Niche")</f>
        <v>Niche</v>
      </c>
      <c r="N284" t="str">
        <f>IF(AND(Table1[[#This Row],[Rating]]&gt;=4.2, Table1[[#This Row],[Ratings_Count]]&lt;10000), "Hidden Gem", "Not a Hidden Gem")</f>
        <v>Hidden Gem</v>
      </c>
    </row>
    <row r="285" spans="1:14" x14ac:dyDescent="0.25">
      <c r="A285" t="s">
        <v>109</v>
      </c>
      <c r="B285" t="s">
        <v>110</v>
      </c>
      <c r="C285">
        <v>4.4000000000000004</v>
      </c>
      <c r="D285" t="s">
        <v>11</v>
      </c>
      <c r="E285">
        <v>312</v>
      </c>
      <c r="F285">
        <v>679</v>
      </c>
      <c r="G285">
        <v>85</v>
      </c>
      <c r="H285">
        <v>2006</v>
      </c>
      <c r="I285" t="s">
        <v>111</v>
      </c>
      <c r="J285" t="s">
        <v>13</v>
      </c>
      <c r="K285" t="str" cm="1">
        <f t="array" ref="K285">_xlfn.IFS(Table1[[#This Row],[Rating]] &gt;=4.5, "Elite",Table1[[#This Row],[Rating]]&gt;=4, "Highly Rated", Table1[[#This Row],[Rating]]&gt;=3.5,"Above Average", Table1[[#This Row],[Rating]]&lt;3.5, "Average or Below")</f>
        <v>Highly Rated</v>
      </c>
      <c r="L285" t="str" cm="1">
        <f t="array" ref="L285">_xlfn.IFS(Table1[[#This Row],[Pages]]&lt;=150,"Very Short",Table1[[#This Row],[Pages]]&lt;=299,"Short",Table1[[#This Row],[Pages]]&lt;=499,"Medium",Table1[[#This Row],[Pages]]&lt;=699,"Long",Table1[[#This Row],[Pages]]&gt;=700,"Epic")</f>
        <v>Medium</v>
      </c>
      <c r="M285" t="str" cm="1">
        <f t="array" ref="M285">_xlfn.IFS(Table1[[#This Row],[Ratings_Count]]&gt;=1000000,"Mega Popular",Table1[[#This Row],[Ratings_Count]]&gt;=100000,"Popular",Table1[[#This Row],[Ratings_Count]]&gt;=10000,"Mid Popular",Table1[[#This Row],[Ratings_Count]]&lt;10000,"Niche")</f>
        <v>Niche</v>
      </c>
      <c r="N285" t="str">
        <f>IF(AND(Table1[[#This Row],[Rating]]&gt;=4.2, Table1[[#This Row],[Ratings_Count]]&lt;10000), "Hidden Gem", "Not a Hidden Gem")</f>
        <v>Hidden Gem</v>
      </c>
    </row>
    <row r="286" spans="1:14" x14ac:dyDescent="0.25">
      <c r="A286" t="s">
        <v>1788</v>
      </c>
      <c r="B286" t="s">
        <v>1789</v>
      </c>
      <c r="C286">
        <v>4.4000000000000004</v>
      </c>
      <c r="D286" t="s">
        <v>11</v>
      </c>
      <c r="E286">
        <v>464</v>
      </c>
      <c r="F286">
        <v>5692</v>
      </c>
      <c r="G286">
        <v>214</v>
      </c>
      <c r="H286">
        <v>2006</v>
      </c>
      <c r="I286" t="s">
        <v>549</v>
      </c>
      <c r="J286" t="s">
        <v>13</v>
      </c>
      <c r="K286" t="str" cm="1">
        <f t="array" ref="K286">_xlfn.IFS(Table1[[#This Row],[Rating]] &gt;=4.5, "Elite",Table1[[#This Row],[Rating]]&gt;=4, "Highly Rated", Table1[[#This Row],[Rating]]&gt;=3.5,"Above Average", Table1[[#This Row],[Rating]]&lt;3.5, "Average or Below")</f>
        <v>Highly Rated</v>
      </c>
      <c r="L286" t="str" cm="1">
        <f t="array" ref="L286">_xlfn.IFS(Table1[[#This Row],[Pages]]&lt;=150,"Very Short",Table1[[#This Row],[Pages]]&lt;=299,"Short",Table1[[#This Row],[Pages]]&lt;=499,"Medium",Table1[[#This Row],[Pages]]&lt;=699,"Long",Table1[[#This Row],[Pages]]&gt;=700,"Epic")</f>
        <v>Medium</v>
      </c>
      <c r="M286" t="str" cm="1">
        <f t="array" ref="M286">_xlfn.IFS(Table1[[#This Row],[Ratings_Count]]&gt;=1000000,"Mega Popular",Table1[[#This Row],[Ratings_Count]]&gt;=100000,"Popular",Table1[[#This Row],[Ratings_Count]]&gt;=10000,"Mid Popular",Table1[[#This Row],[Ratings_Count]]&lt;10000,"Niche")</f>
        <v>Niche</v>
      </c>
      <c r="N286" t="str">
        <f>IF(AND(Table1[[#This Row],[Rating]]&gt;=4.2, Table1[[#This Row],[Ratings_Count]]&lt;10000), "Hidden Gem", "Not a Hidden Gem")</f>
        <v>Hidden Gem</v>
      </c>
    </row>
    <row r="287" spans="1:14" x14ac:dyDescent="0.25">
      <c r="A287" t="s">
        <v>2708</v>
      </c>
      <c r="B287" t="s">
        <v>2709</v>
      </c>
      <c r="C287">
        <v>4.4000000000000004</v>
      </c>
      <c r="D287" t="s">
        <v>11</v>
      </c>
      <c r="E287">
        <v>576</v>
      </c>
      <c r="F287">
        <v>5355</v>
      </c>
      <c r="G287">
        <v>238</v>
      </c>
      <c r="H287">
        <v>2005</v>
      </c>
      <c r="I287" t="s">
        <v>2025</v>
      </c>
      <c r="J287" t="s">
        <v>2014</v>
      </c>
      <c r="K287" t="str" cm="1">
        <f t="array" ref="K287">_xlfn.IFS(Table1[[#This Row],[Rating]] &gt;=4.5, "Elite",Table1[[#This Row],[Rating]]&gt;=4, "Highly Rated", Table1[[#This Row],[Rating]]&gt;=3.5,"Above Average", Table1[[#This Row],[Rating]]&lt;3.5, "Average or Below")</f>
        <v>Highly Rated</v>
      </c>
      <c r="L287" t="str" cm="1">
        <f t="array" ref="L287">_xlfn.IFS(Table1[[#This Row],[Pages]]&lt;=150,"Very Short",Table1[[#This Row],[Pages]]&lt;=299,"Short",Table1[[#This Row],[Pages]]&lt;=499,"Medium",Table1[[#This Row],[Pages]]&lt;=699,"Long",Table1[[#This Row],[Pages]]&gt;=700,"Epic")</f>
        <v>Long</v>
      </c>
      <c r="M287" t="str" cm="1">
        <f t="array" ref="M287">_xlfn.IFS(Table1[[#This Row],[Ratings_Count]]&gt;=1000000,"Mega Popular",Table1[[#This Row],[Ratings_Count]]&gt;=100000,"Popular",Table1[[#This Row],[Ratings_Count]]&gt;=10000,"Mid Popular",Table1[[#This Row],[Ratings_Count]]&lt;10000,"Niche")</f>
        <v>Niche</v>
      </c>
      <c r="N287" t="str">
        <f>IF(AND(Table1[[#This Row],[Rating]]&gt;=4.2, Table1[[#This Row],[Ratings_Count]]&lt;10000), "Hidden Gem", "Not a Hidden Gem")</f>
        <v>Hidden Gem</v>
      </c>
    </row>
    <row r="288" spans="1:14" x14ac:dyDescent="0.25">
      <c r="A288" t="s">
        <v>6980</v>
      </c>
      <c r="B288" t="s">
        <v>131</v>
      </c>
      <c r="C288">
        <v>4.4000000000000004</v>
      </c>
      <c r="D288" t="s">
        <v>11</v>
      </c>
      <c r="E288">
        <v>240</v>
      </c>
      <c r="F288">
        <v>11515</v>
      </c>
      <c r="G288">
        <v>139</v>
      </c>
      <c r="H288">
        <v>2001</v>
      </c>
      <c r="I288" t="s">
        <v>6981</v>
      </c>
      <c r="J288" t="s">
        <v>13</v>
      </c>
      <c r="K288" t="str" cm="1">
        <f t="array" ref="K288">_xlfn.IFS(Table1[[#This Row],[Rating]] &gt;=4.5, "Elite",Table1[[#This Row],[Rating]]&gt;=4, "Highly Rated", Table1[[#This Row],[Rating]]&gt;=3.5,"Above Average", Table1[[#This Row],[Rating]]&lt;3.5, "Average or Below")</f>
        <v>Highly Rated</v>
      </c>
      <c r="L288" t="str" cm="1">
        <f t="array" ref="L288">_xlfn.IFS(Table1[[#This Row],[Pages]]&lt;=150,"Very Short",Table1[[#This Row],[Pages]]&lt;=299,"Short",Table1[[#This Row],[Pages]]&lt;=499,"Medium",Table1[[#This Row],[Pages]]&lt;=699,"Long",Table1[[#This Row],[Pages]]&gt;=700,"Epic")</f>
        <v>Short</v>
      </c>
      <c r="M288" t="str" cm="1">
        <f t="array" ref="M288">_xlfn.IFS(Table1[[#This Row],[Ratings_Count]]&gt;=1000000,"Mega Popular",Table1[[#This Row],[Ratings_Count]]&gt;=100000,"Popular",Table1[[#This Row],[Ratings_Count]]&gt;=10000,"Mid Popular",Table1[[#This Row],[Ratings_Count]]&lt;10000,"Niche")</f>
        <v>Mid Popular</v>
      </c>
      <c r="N288" t="str">
        <f>IF(AND(Table1[[#This Row],[Rating]]&gt;=4.2, Table1[[#This Row],[Ratings_Count]]&lt;10000), "Hidden Gem", "Not a Hidden Gem")</f>
        <v>Not a Hidden Gem</v>
      </c>
    </row>
    <row r="289" spans="1:14" x14ac:dyDescent="0.25">
      <c r="A289" t="s">
        <v>7267</v>
      </c>
      <c r="B289" t="s">
        <v>1308</v>
      </c>
      <c r="C289">
        <v>4.4000000000000004</v>
      </c>
      <c r="D289" t="s">
        <v>11</v>
      </c>
      <c r="E289">
        <v>852</v>
      </c>
      <c r="F289">
        <v>667</v>
      </c>
      <c r="G289">
        <v>5</v>
      </c>
      <c r="H289">
        <v>2001</v>
      </c>
      <c r="I289" t="s">
        <v>1485</v>
      </c>
      <c r="J289" t="s">
        <v>13</v>
      </c>
      <c r="K289" t="str" cm="1">
        <f t="array" ref="K289">_xlfn.IFS(Table1[[#This Row],[Rating]] &gt;=4.5, "Elite",Table1[[#This Row],[Rating]]&gt;=4, "Highly Rated", Table1[[#This Row],[Rating]]&gt;=3.5,"Above Average", Table1[[#This Row],[Rating]]&lt;3.5, "Average or Below")</f>
        <v>Highly Rated</v>
      </c>
      <c r="L289" t="str" cm="1">
        <f t="array" ref="L289">_xlfn.IFS(Table1[[#This Row],[Pages]]&lt;=150,"Very Short",Table1[[#This Row],[Pages]]&lt;=299,"Short",Table1[[#This Row],[Pages]]&lt;=499,"Medium",Table1[[#This Row],[Pages]]&lt;=699,"Long",Table1[[#This Row],[Pages]]&gt;=700,"Epic")</f>
        <v>Epic</v>
      </c>
      <c r="M289" t="str" cm="1">
        <f t="array" ref="M289">_xlfn.IFS(Table1[[#This Row],[Ratings_Count]]&gt;=1000000,"Mega Popular",Table1[[#This Row],[Ratings_Count]]&gt;=100000,"Popular",Table1[[#This Row],[Ratings_Count]]&gt;=10000,"Mid Popular",Table1[[#This Row],[Ratings_Count]]&lt;10000,"Niche")</f>
        <v>Niche</v>
      </c>
      <c r="N289" t="str">
        <f>IF(AND(Table1[[#This Row],[Rating]]&gt;=4.2, Table1[[#This Row],[Ratings_Count]]&lt;10000), "Hidden Gem", "Not a Hidden Gem")</f>
        <v>Hidden Gem</v>
      </c>
    </row>
    <row r="290" spans="1:14" x14ac:dyDescent="0.25">
      <c r="A290" t="s">
        <v>8117</v>
      </c>
      <c r="B290" t="s">
        <v>8118</v>
      </c>
      <c r="C290">
        <v>4.4000000000000004</v>
      </c>
      <c r="D290" t="s">
        <v>11</v>
      </c>
      <c r="E290">
        <v>406</v>
      </c>
      <c r="F290">
        <v>533</v>
      </c>
      <c r="G290">
        <v>112</v>
      </c>
      <c r="H290">
        <v>2000</v>
      </c>
      <c r="I290" t="s">
        <v>2137</v>
      </c>
      <c r="J290" t="s">
        <v>2014</v>
      </c>
      <c r="K290" t="str" cm="1">
        <f t="array" ref="K290">_xlfn.IFS(Table1[[#This Row],[Rating]] &gt;=4.5, "Elite",Table1[[#This Row],[Rating]]&gt;=4, "Highly Rated", Table1[[#This Row],[Rating]]&gt;=3.5,"Above Average", Table1[[#This Row],[Rating]]&lt;3.5, "Average or Below")</f>
        <v>Highly Rated</v>
      </c>
      <c r="L290" t="str" cm="1">
        <f t="array" ref="L290">_xlfn.IFS(Table1[[#This Row],[Pages]]&lt;=150,"Very Short",Table1[[#This Row],[Pages]]&lt;=299,"Short",Table1[[#This Row],[Pages]]&lt;=499,"Medium",Table1[[#This Row],[Pages]]&lt;=699,"Long",Table1[[#This Row],[Pages]]&gt;=700,"Epic")</f>
        <v>Medium</v>
      </c>
      <c r="M290" t="str" cm="1">
        <f t="array" ref="M290">_xlfn.IFS(Table1[[#This Row],[Ratings_Count]]&gt;=1000000,"Mega Popular",Table1[[#This Row],[Ratings_Count]]&gt;=100000,"Popular",Table1[[#This Row],[Ratings_Count]]&gt;=10000,"Mid Popular",Table1[[#This Row],[Ratings_Count]]&lt;10000,"Niche")</f>
        <v>Niche</v>
      </c>
      <c r="N290" t="str">
        <f>IF(AND(Table1[[#This Row],[Rating]]&gt;=4.2, Table1[[#This Row],[Ratings_Count]]&lt;10000), "Hidden Gem", "Not a Hidden Gem")</f>
        <v>Hidden Gem</v>
      </c>
    </row>
    <row r="291" spans="1:14" x14ac:dyDescent="0.25">
      <c r="A291" t="s">
        <v>9178</v>
      </c>
      <c r="B291" t="s">
        <v>8704</v>
      </c>
      <c r="C291">
        <v>4.4000000000000004</v>
      </c>
      <c r="D291" t="s">
        <v>11</v>
      </c>
      <c r="E291">
        <v>749</v>
      </c>
      <c r="F291">
        <v>1032</v>
      </c>
      <c r="G291">
        <v>162</v>
      </c>
      <c r="H291">
        <v>1998</v>
      </c>
      <c r="I291" t="s">
        <v>164</v>
      </c>
      <c r="J291" t="s">
        <v>13</v>
      </c>
      <c r="K291" t="str" cm="1">
        <f t="array" ref="K291">_xlfn.IFS(Table1[[#This Row],[Rating]] &gt;=4.5, "Elite",Table1[[#This Row],[Rating]]&gt;=4, "Highly Rated", Table1[[#This Row],[Rating]]&gt;=3.5,"Above Average", Table1[[#This Row],[Rating]]&lt;3.5, "Average or Below")</f>
        <v>Highly Rated</v>
      </c>
      <c r="L291" t="str" cm="1">
        <f t="array" ref="L291">_xlfn.IFS(Table1[[#This Row],[Pages]]&lt;=150,"Very Short",Table1[[#This Row],[Pages]]&lt;=299,"Short",Table1[[#This Row],[Pages]]&lt;=499,"Medium",Table1[[#This Row],[Pages]]&lt;=699,"Long",Table1[[#This Row],[Pages]]&gt;=700,"Epic")</f>
        <v>Epic</v>
      </c>
      <c r="M291" t="str" cm="1">
        <f t="array" ref="M291">_xlfn.IFS(Table1[[#This Row],[Ratings_Count]]&gt;=1000000,"Mega Popular",Table1[[#This Row],[Ratings_Count]]&gt;=100000,"Popular",Table1[[#This Row],[Ratings_Count]]&gt;=10000,"Mid Popular",Table1[[#This Row],[Ratings_Count]]&lt;10000,"Niche")</f>
        <v>Niche</v>
      </c>
      <c r="N291" t="str">
        <f>IF(AND(Table1[[#This Row],[Rating]]&gt;=4.2, Table1[[#This Row],[Ratings_Count]]&lt;10000), "Hidden Gem", "Not a Hidden Gem")</f>
        <v>Hidden Gem</v>
      </c>
    </row>
    <row r="292" spans="1:14" x14ac:dyDescent="0.25">
      <c r="A292" t="s">
        <v>9511</v>
      </c>
      <c r="B292" t="s">
        <v>9512</v>
      </c>
      <c r="C292">
        <v>4.4000000000000004</v>
      </c>
      <c r="D292" t="s">
        <v>11</v>
      </c>
      <c r="E292">
        <v>272</v>
      </c>
      <c r="F292">
        <v>6946</v>
      </c>
      <c r="G292">
        <v>182</v>
      </c>
      <c r="H292">
        <v>2009</v>
      </c>
      <c r="I292" t="s">
        <v>2034</v>
      </c>
      <c r="J292" t="s">
        <v>2014</v>
      </c>
      <c r="K292" t="str" cm="1">
        <f t="array" ref="K292">_xlfn.IFS(Table1[[#This Row],[Rating]] &gt;=4.5, "Elite",Table1[[#This Row],[Rating]]&gt;=4, "Highly Rated", Table1[[#This Row],[Rating]]&gt;=3.5,"Above Average", Table1[[#This Row],[Rating]]&lt;3.5, "Average or Below")</f>
        <v>Highly Rated</v>
      </c>
      <c r="L292" t="str" cm="1">
        <f t="array" ref="L292">_xlfn.IFS(Table1[[#This Row],[Pages]]&lt;=150,"Very Short",Table1[[#This Row],[Pages]]&lt;=299,"Short",Table1[[#This Row],[Pages]]&lt;=499,"Medium",Table1[[#This Row],[Pages]]&lt;=699,"Long",Table1[[#This Row],[Pages]]&gt;=700,"Epic")</f>
        <v>Short</v>
      </c>
      <c r="M292" t="str" cm="1">
        <f t="array" ref="M292">_xlfn.IFS(Table1[[#This Row],[Ratings_Count]]&gt;=1000000,"Mega Popular",Table1[[#This Row],[Ratings_Count]]&gt;=100000,"Popular",Table1[[#This Row],[Ratings_Count]]&gt;=10000,"Mid Popular",Table1[[#This Row],[Ratings_Count]]&lt;10000,"Niche")</f>
        <v>Niche</v>
      </c>
      <c r="N292" t="str">
        <f>IF(AND(Table1[[#This Row],[Rating]]&gt;=4.2, Table1[[#This Row],[Ratings_Count]]&lt;10000), "Hidden Gem", "Not a Hidden Gem")</f>
        <v>Hidden Gem</v>
      </c>
    </row>
    <row r="293" spans="1:14" x14ac:dyDescent="0.25">
      <c r="A293" t="s">
        <v>10225</v>
      </c>
      <c r="B293" t="s">
        <v>10226</v>
      </c>
      <c r="C293">
        <v>4.4000000000000004</v>
      </c>
      <c r="D293" t="s">
        <v>11</v>
      </c>
      <c r="E293">
        <v>170</v>
      </c>
      <c r="F293">
        <v>3542</v>
      </c>
      <c r="G293">
        <v>169</v>
      </c>
      <c r="H293">
        <v>1989</v>
      </c>
      <c r="I293" t="s">
        <v>4551</v>
      </c>
      <c r="J293" t="s">
        <v>13</v>
      </c>
      <c r="K293" t="str" cm="1">
        <f t="array" ref="K293">_xlfn.IFS(Table1[[#This Row],[Rating]] &gt;=4.5, "Elite",Table1[[#This Row],[Rating]]&gt;=4, "Highly Rated", Table1[[#This Row],[Rating]]&gt;=3.5,"Above Average", Table1[[#This Row],[Rating]]&lt;3.5, "Average or Below")</f>
        <v>Highly Rated</v>
      </c>
      <c r="L293" t="str" cm="1">
        <f t="array" ref="L293">_xlfn.IFS(Table1[[#This Row],[Pages]]&lt;=150,"Very Short",Table1[[#This Row],[Pages]]&lt;=299,"Short",Table1[[#This Row],[Pages]]&lt;=499,"Medium",Table1[[#This Row],[Pages]]&lt;=699,"Long",Table1[[#This Row],[Pages]]&gt;=700,"Epic")</f>
        <v>Short</v>
      </c>
      <c r="M293" t="str" cm="1">
        <f t="array" ref="M293">_xlfn.IFS(Table1[[#This Row],[Ratings_Count]]&gt;=1000000,"Mega Popular",Table1[[#This Row],[Ratings_Count]]&gt;=100000,"Popular",Table1[[#This Row],[Ratings_Count]]&gt;=10000,"Mid Popular",Table1[[#This Row],[Ratings_Count]]&lt;10000,"Niche")</f>
        <v>Niche</v>
      </c>
      <c r="N293" t="str">
        <f>IF(AND(Table1[[#This Row],[Rating]]&gt;=4.2, Table1[[#This Row],[Ratings_Count]]&lt;10000), "Hidden Gem", "Not a Hidden Gem")</f>
        <v>Hidden Gem</v>
      </c>
    </row>
    <row r="294" spans="1:14" x14ac:dyDescent="0.25">
      <c r="A294" t="s">
        <v>12038</v>
      </c>
      <c r="B294" t="s">
        <v>12039</v>
      </c>
      <c r="C294">
        <v>4.4000000000000004</v>
      </c>
      <c r="D294" t="s">
        <v>11</v>
      </c>
      <c r="E294">
        <v>192</v>
      </c>
      <c r="F294">
        <v>430</v>
      </c>
      <c r="G294">
        <v>44</v>
      </c>
      <c r="H294">
        <v>1997</v>
      </c>
      <c r="I294" t="s">
        <v>7048</v>
      </c>
      <c r="J294" t="s">
        <v>13</v>
      </c>
      <c r="K294" t="str" cm="1">
        <f t="array" ref="K294">_xlfn.IFS(Table1[[#This Row],[Rating]] &gt;=4.5, "Elite",Table1[[#This Row],[Rating]]&gt;=4, "Highly Rated", Table1[[#This Row],[Rating]]&gt;=3.5,"Above Average", Table1[[#This Row],[Rating]]&lt;3.5, "Average or Below")</f>
        <v>Highly Rated</v>
      </c>
      <c r="L294" t="str" cm="1">
        <f t="array" ref="L294">_xlfn.IFS(Table1[[#This Row],[Pages]]&lt;=150,"Very Short",Table1[[#This Row],[Pages]]&lt;=299,"Short",Table1[[#This Row],[Pages]]&lt;=499,"Medium",Table1[[#This Row],[Pages]]&lt;=699,"Long",Table1[[#This Row],[Pages]]&gt;=700,"Epic")</f>
        <v>Short</v>
      </c>
      <c r="M294" t="str" cm="1">
        <f t="array" ref="M294">_xlfn.IFS(Table1[[#This Row],[Ratings_Count]]&gt;=1000000,"Mega Popular",Table1[[#This Row],[Ratings_Count]]&gt;=100000,"Popular",Table1[[#This Row],[Ratings_Count]]&gt;=10000,"Mid Popular",Table1[[#This Row],[Ratings_Count]]&lt;10000,"Niche")</f>
        <v>Niche</v>
      </c>
      <c r="N294" t="str">
        <f>IF(AND(Table1[[#This Row],[Rating]]&gt;=4.2, Table1[[#This Row],[Ratings_Count]]&lt;10000), "Hidden Gem", "Not a Hidden Gem")</f>
        <v>Hidden Gem</v>
      </c>
    </row>
    <row r="295" spans="1:14" x14ac:dyDescent="0.25">
      <c r="A295" t="s">
        <v>2708</v>
      </c>
      <c r="B295" t="s">
        <v>12759</v>
      </c>
      <c r="C295">
        <v>4.4000000000000004</v>
      </c>
      <c r="D295" t="s">
        <v>12134</v>
      </c>
      <c r="E295">
        <v>576</v>
      </c>
      <c r="F295">
        <v>70</v>
      </c>
      <c r="G295">
        <v>17</v>
      </c>
      <c r="H295">
        <v>2004</v>
      </c>
      <c r="I295" t="s">
        <v>2101</v>
      </c>
      <c r="J295" t="s">
        <v>2014</v>
      </c>
      <c r="K295" t="str" cm="1">
        <f t="array" ref="K295">_xlfn.IFS(Table1[[#This Row],[Rating]] &gt;=4.5, "Elite",Table1[[#This Row],[Rating]]&gt;=4, "Highly Rated", Table1[[#This Row],[Rating]]&gt;=3.5,"Above Average", Table1[[#This Row],[Rating]]&lt;3.5, "Average or Below")</f>
        <v>Highly Rated</v>
      </c>
      <c r="L295" t="str" cm="1">
        <f t="array" ref="L295">_xlfn.IFS(Table1[[#This Row],[Pages]]&lt;=150,"Very Short",Table1[[#This Row],[Pages]]&lt;=299,"Short",Table1[[#This Row],[Pages]]&lt;=499,"Medium",Table1[[#This Row],[Pages]]&lt;=699,"Long",Table1[[#This Row],[Pages]]&gt;=700,"Epic")</f>
        <v>Long</v>
      </c>
      <c r="M295" t="str" cm="1">
        <f t="array" ref="M295">_xlfn.IFS(Table1[[#This Row],[Ratings_Count]]&gt;=1000000,"Mega Popular",Table1[[#This Row],[Ratings_Count]]&gt;=100000,"Popular",Table1[[#This Row],[Ratings_Count]]&gt;=10000,"Mid Popular",Table1[[#This Row],[Ratings_Count]]&lt;10000,"Niche")</f>
        <v>Niche</v>
      </c>
      <c r="N295" t="str">
        <f>IF(AND(Table1[[#This Row],[Rating]]&gt;=4.2, Table1[[#This Row],[Ratings_Count]]&lt;10000), "Hidden Gem", "Not a Hidden Gem")</f>
        <v>Hidden Gem</v>
      </c>
    </row>
    <row r="296" spans="1:14" x14ac:dyDescent="0.25">
      <c r="A296" t="s">
        <v>13294</v>
      </c>
      <c r="B296" t="s">
        <v>13293</v>
      </c>
      <c r="C296">
        <v>4.4000000000000004</v>
      </c>
      <c r="D296" t="s">
        <v>12134</v>
      </c>
      <c r="E296">
        <v>288</v>
      </c>
      <c r="F296">
        <v>275</v>
      </c>
      <c r="G296">
        <v>19</v>
      </c>
      <c r="H296">
        <v>1995</v>
      </c>
      <c r="I296" t="s">
        <v>2085</v>
      </c>
      <c r="J296" t="s">
        <v>2014</v>
      </c>
      <c r="K296" t="str" cm="1">
        <f t="array" ref="K296">_xlfn.IFS(Table1[[#This Row],[Rating]] &gt;=4.5, "Elite",Table1[[#This Row],[Rating]]&gt;=4, "Highly Rated", Table1[[#This Row],[Rating]]&gt;=3.5,"Above Average", Table1[[#This Row],[Rating]]&lt;3.5, "Average or Below")</f>
        <v>Highly Rated</v>
      </c>
      <c r="L296" t="str" cm="1">
        <f t="array" ref="L296">_xlfn.IFS(Table1[[#This Row],[Pages]]&lt;=150,"Very Short",Table1[[#This Row],[Pages]]&lt;=299,"Short",Table1[[#This Row],[Pages]]&lt;=499,"Medium",Table1[[#This Row],[Pages]]&lt;=699,"Long",Table1[[#This Row],[Pages]]&gt;=700,"Epic")</f>
        <v>Short</v>
      </c>
      <c r="M296" t="str" cm="1">
        <f t="array" ref="M296">_xlfn.IFS(Table1[[#This Row],[Ratings_Count]]&gt;=1000000,"Mega Popular",Table1[[#This Row],[Ratings_Count]]&gt;=100000,"Popular",Table1[[#This Row],[Ratings_Count]]&gt;=10000,"Mid Popular",Table1[[#This Row],[Ratings_Count]]&lt;10000,"Niche")</f>
        <v>Niche</v>
      </c>
      <c r="N296" t="str">
        <f>IF(AND(Table1[[#This Row],[Rating]]&gt;=4.2, Table1[[#This Row],[Ratings_Count]]&lt;10000), "Hidden Gem", "Not a Hidden Gem")</f>
        <v>Hidden Gem</v>
      </c>
    </row>
    <row r="297" spans="1:14" x14ac:dyDescent="0.25">
      <c r="A297" t="s">
        <v>13503</v>
      </c>
      <c r="B297" t="s">
        <v>11642</v>
      </c>
      <c r="C297">
        <v>4.4000000000000004</v>
      </c>
      <c r="D297" t="s">
        <v>12134</v>
      </c>
      <c r="E297">
        <v>265</v>
      </c>
      <c r="F297">
        <v>1384</v>
      </c>
      <c r="G297">
        <v>32</v>
      </c>
      <c r="H297">
        <v>1995</v>
      </c>
      <c r="I297" t="s">
        <v>558</v>
      </c>
      <c r="J297" t="s">
        <v>13</v>
      </c>
      <c r="K297" t="str" cm="1">
        <f t="array" ref="K297">_xlfn.IFS(Table1[[#This Row],[Rating]] &gt;=4.5, "Elite",Table1[[#This Row],[Rating]]&gt;=4, "Highly Rated", Table1[[#This Row],[Rating]]&gt;=3.5,"Above Average", Table1[[#This Row],[Rating]]&lt;3.5, "Average or Below")</f>
        <v>Highly Rated</v>
      </c>
      <c r="L297" t="str" cm="1">
        <f t="array" ref="L297">_xlfn.IFS(Table1[[#This Row],[Pages]]&lt;=150,"Very Short",Table1[[#This Row],[Pages]]&lt;=299,"Short",Table1[[#This Row],[Pages]]&lt;=499,"Medium",Table1[[#This Row],[Pages]]&lt;=699,"Long",Table1[[#This Row],[Pages]]&gt;=700,"Epic")</f>
        <v>Short</v>
      </c>
      <c r="M297" t="str" cm="1">
        <f t="array" ref="M297">_xlfn.IFS(Table1[[#This Row],[Ratings_Count]]&gt;=1000000,"Mega Popular",Table1[[#This Row],[Ratings_Count]]&gt;=100000,"Popular",Table1[[#This Row],[Ratings_Count]]&gt;=10000,"Mid Popular",Table1[[#This Row],[Ratings_Count]]&lt;10000,"Niche")</f>
        <v>Niche</v>
      </c>
      <c r="N297" t="str">
        <f>IF(AND(Table1[[#This Row],[Rating]]&gt;=4.2, Table1[[#This Row],[Ratings_Count]]&lt;10000), "Hidden Gem", "Not a Hidden Gem")</f>
        <v>Hidden Gem</v>
      </c>
    </row>
    <row r="298" spans="1:14" x14ac:dyDescent="0.25">
      <c r="A298" t="s">
        <v>14011</v>
      </c>
      <c r="B298" t="s">
        <v>14012</v>
      </c>
      <c r="C298">
        <v>4.4000000000000004</v>
      </c>
      <c r="D298" t="s">
        <v>13842</v>
      </c>
      <c r="E298">
        <v>1262</v>
      </c>
      <c r="F298">
        <v>107</v>
      </c>
      <c r="G298">
        <v>3</v>
      </c>
      <c r="H298">
        <v>2007</v>
      </c>
      <c r="I298" t="s">
        <v>114</v>
      </c>
      <c r="J298" t="s">
        <v>13</v>
      </c>
      <c r="K298" t="str" cm="1">
        <f t="array" ref="K298">_xlfn.IFS(Table1[[#This Row],[Rating]] &gt;=4.5, "Elite",Table1[[#This Row],[Rating]]&gt;=4, "Highly Rated", Table1[[#This Row],[Rating]]&gt;=3.5,"Above Average", Table1[[#This Row],[Rating]]&lt;3.5, "Average or Below")</f>
        <v>Highly Rated</v>
      </c>
      <c r="L298" t="str" cm="1">
        <f t="array" ref="L298">_xlfn.IFS(Table1[[#This Row],[Pages]]&lt;=150,"Very Short",Table1[[#This Row],[Pages]]&lt;=299,"Short",Table1[[#This Row],[Pages]]&lt;=499,"Medium",Table1[[#This Row],[Pages]]&lt;=699,"Long",Table1[[#This Row],[Pages]]&gt;=700,"Epic")</f>
        <v>Epic</v>
      </c>
      <c r="M298" t="str" cm="1">
        <f t="array" ref="M298">_xlfn.IFS(Table1[[#This Row],[Ratings_Count]]&gt;=1000000,"Mega Popular",Table1[[#This Row],[Ratings_Count]]&gt;=100000,"Popular",Table1[[#This Row],[Ratings_Count]]&gt;=10000,"Mid Popular",Table1[[#This Row],[Ratings_Count]]&lt;10000,"Niche")</f>
        <v>Niche</v>
      </c>
      <c r="N298" t="str">
        <f>IF(AND(Table1[[#This Row],[Rating]]&gt;=4.2, Table1[[#This Row],[Ratings_Count]]&lt;10000), "Hidden Gem", "Not a Hidden Gem")</f>
        <v>Hidden Gem</v>
      </c>
    </row>
    <row r="299" spans="1:14" x14ac:dyDescent="0.25">
      <c r="A299" t="s">
        <v>310</v>
      </c>
      <c r="B299" t="s">
        <v>311</v>
      </c>
      <c r="C299">
        <v>4.3899999999999997</v>
      </c>
      <c r="D299" t="s">
        <v>11</v>
      </c>
      <c r="E299">
        <v>850</v>
      </c>
      <c r="F299">
        <v>346</v>
      </c>
      <c r="G299">
        <v>43</v>
      </c>
      <c r="H299">
        <v>2006</v>
      </c>
      <c r="I299" t="s">
        <v>65</v>
      </c>
      <c r="J299" t="s">
        <v>13</v>
      </c>
      <c r="K299" t="str" cm="1">
        <f t="array" ref="K299">_xlfn.IFS(Table1[[#This Row],[Rating]] &gt;=4.5, "Elite",Table1[[#This Row],[Rating]]&gt;=4, "Highly Rated", Table1[[#This Row],[Rating]]&gt;=3.5,"Above Average", Table1[[#This Row],[Rating]]&lt;3.5, "Average or Below")</f>
        <v>Highly Rated</v>
      </c>
      <c r="L299" t="str" cm="1">
        <f t="array" ref="L299">_xlfn.IFS(Table1[[#This Row],[Pages]]&lt;=150,"Very Short",Table1[[#This Row],[Pages]]&lt;=299,"Short",Table1[[#This Row],[Pages]]&lt;=499,"Medium",Table1[[#This Row],[Pages]]&lt;=699,"Long",Table1[[#This Row],[Pages]]&gt;=700,"Epic")</f>
        <v>Epic</v>
      </c>
      <c r="M299" t="str" cm="1">
        <f t="array" ref="M299">_xlfn.IFS(Table1[[#This Row],[Ratings_Count]]&gt;=1000000,"Mega Popular",Table1[[#This Row],[Ratings_Count]]&gt;=100000,"Popular",Table1[[#This Row],[Ratings_Count]]&gt;=10000,"Mid Popular",Table1[[#This Row],[Ratings_Count]]&lt;10000,"Niche")</f>
        <v>Niche</v>
      </c>
      <c r="N299" t="str">
        <f>IF(AND(Table1[[#This Row],[Rating]]&gt;=4.2, Table1[[#This Row],[Ratings_Count]]&lt;10000), "Hidden Gem", "Not a Hidden Gem")</f>
        <v>Hidden Gem</v>
      </c>
    </row>
    <row r="300" spans="1:14" x14ac:dyDescent="0.25">
      <c r="A300" t="s">
        <v>740</v>
      </c>
      <c r="B300" t="s">
        <v>741</v>
      </c>
      <c r="C300">
        <v>4.3899999999999997</v>
      </c>
      <c r="D300" t="s">
        <v>11</v>
      </c>
      <c r="E300">
        <v>204</v>
      </c>
      <c r="F300">
        <v>21653</v>
      </c>
      <c r="G300">
        <v>690</v>
      </c>
      <c r="H300">
        <v>2006</v>
      </c>
      <c r="I300" t="s">
        <v>71</v>
      </c>
      <c r="J300" t="s">
        <v>13</v>
      </c>
      <c r="K300" t="str" cm="1">
        <f t="array" ref="K300">_xlfn.IFS(Table1[[#This Row],[Rating]] &gt;=4.5, "Elite",Table1[[#This Row],[Rating]]&gt;=4, "Highly Rated", Table1[[#This Row],[Rating]]&gt;=3.5,"Above Average", Table1[[#This Row],[Rating]]&lt;3.5, "Average or Below")</f>
        <v>Highly Rated</v>
      </c>
      <c r="L300" t="str" cm="1">
        <f t="array" ref="L300">_xlfn.IFS(Table1[[#This Row],[Pages]]&lt;=150,"Very Short",Table1[[#This Row],[Pages]]&lt;=299,"Short",Table1[[#This Row],[Pages]]&lt;=499,"Medium",Table1[[#This Row],[Pages]]&lt;=699,"Long",Table1[[#This Row],[Pages]]&gt;=700,"Epic")</f>
        <v>Short</v>
      </c>
      <c r="M300" t="str" cm="1">
        <f t="array" ref="M300">_xlfn.IFS(Table1[[#This Row],[Ratings_Count]]&gt;=1000000,"Mega Popular",Table1[[#This Row],[Ratings_Count]]&gt;=100000,"Popular",Table1[[#This Row],[Ratings_Count]]&gt;=10000,"Mid Popular",Table1[[#This Row],[Ratings_Count]]&lt;10000,"Niche")</f>
        <v>Mid Popular</v>
      </c>
      <c r="N300" t="str">
        <f>IF(AND(Table1[[#This Row],[Rating]]&gt;=4.2, Table1[[#This Row],[Ratings_Count]]&lt;10000), "Hidden Gem", "Not a Hidden Gem")</f>
        <v>Not a Hidden Gem</v>
      </c>
    </row>
    <row r="301" spans="1:14" x14ac:dyDescent="0.25">
      <c r="A301" t="s">
        <v>746</v>
      </c>
      <c r="B301" t="s">
        <v>743</v>
      </c>
      <c r="C301">
        <v>4.3899999999999997</v>
      </c>
      <c r="D301" t="s">
        <v>11</v>
      </c>
      <c r="E301">
        <v>215</v>
      </c>
      <c r="F301">
        <v>18291</v>
      </c>
      <c r="G301">
        <v>491</v>
      </c>
      <c r="H301">
        <v>2006</v>
      </c>
      <c r="I301" t="s">
        <v>71</v>
      </c>
      <c r="J301" t="s">
        <v>13</v>
      </c>
      <c r="K301" t="str" cm="1">
        <f t="array" ref="K301">_xlfn.IFS(Table1[[#This Row],[Rating]] &gt;=4.5, "Elite",Table1[[#This Row],[Rating]]&gt;=4, "Highly Rated", Table1[[#This Row],[Rating]]&gt;=3.5,"Above Average", Table1[[#This Row],[Rating]]&lt;3.5, "Average or Below")</f>
        <v>Highly Rated</v>
      </c>
      <c r="L301" t="str" cm="1">
        <f t="array" ref="L301">_xlfn.IFS(Table1[[#This Row],[Pages]]&lt;=150,"Very Short",Table1[[#This Row],[Pages]]&lt;=299,"Short",Table1[[#This Row],[Pages]]&lt;=499,"Medium",Table1[[#This Row],[Pages]]&lt;=699,"Long",Table1[[#This Row],[Pages]]&gt;=700,"Epic")</f>
        <v>Short</v>
      </c>
      <c r="M301" t="str" cm="1">
        <f t="array" ref="M301">_xlfn.IFS(Table1[[#This Row],[Ratings_Count]]&gt;=1000000,"Mega Popular",Table1[[#This Row],[Ratings_Count]]&gt;=100000,"Popular",Table1[[#This Row],[Ratings_Count]]&gt;=10000,"Mid Popular",Table1[[#This Row],[Ratings_Count]]&lt;10000,"Niche")</f>
        <v>Mid Popular</v>
      </c>
      <c r="N301" t="str">
        <f>IF(AND(Table1[[#This Row],[Rating]]&gt;=4.2, Table1[[#This Row],[Ratings_Count]]&lt;10000), "Hidden Gem", "Not a Hidden Gem")</f>
        <v>Not a Hidden Gem</v>
      </c>
    </row>
    <row r="302" spans="1:14" x14ac:dyDescent="0.25">
      <c r="A302" t="s">
        <v>1411</v>
      </c>
      <c r="B302" t="s">
        <v>1412</v>
      </c>
      <c r="C302">
        <v>4.3899999999999997</v>
      </c>
      <c r="D302" t="s">
        <v>11</v>
      </c>
      <c r="E302">
        <v>512</v>
      </c>
      <c r="F302">
        <v>431</v>
      </c>
      <c r="G302">
        <v>25</v>
      </c>
      <c r="H302">
        <v>2006</v>
      </c>
      <c r="I302" t="s">
        <v>1413</v>
      </c>
      <c r="J302" t="s">
        <v>13</v>
      </c>
      <c r="K302" t="str" cm="1">
        <f t="array" ref="K302">_xlfn.IFS(Table1[[#This Row],[Rating]] &gt;=4.5, "Elite",Table1[[#This Row],[Rating]]&gt;=4, "Highly Rated", Table1[[#This Row],[Rating]]&gt;=3.5,"Above Average", Table1[[#This Row],[Rating]]&lt;3.5, "Average or Below")</f>
        <v>Highly Rated</v>
      </c>
      <c r="L302" t="str" cm="1">
        <f t="array" ref="L302">_xlfn.IFS(Table1[[#This Row],[Pages]]&lt;=150,"Very Short",Table1[[#This Row],[Pages]]&lt;=299,"Short",Table1[[#This Row],[Pages]]&lt;=499,"Medium",Table1[[#This Row],[Pages]]&lt;=699,"Long",Table1[[#This Row],[Pages]]&gt;=700,"Epic")</f>
        <v>Long</v>
      </c>
      <c r="M302" t="str" cm="1">
        <f t="array" ref="M302">_xlfn.IFS(Table1[[#This Row],[Ratings_Count]]&gt;=1000000,"Mega Popular",Table1[[#This Row],[Ratings_Count]]&gt;=100000,"Popular",Table1[[#This Row],[Ratings_Count]]&gt;=10000,"Mid Popular",Table1[[#This Row],[Ratings_Count]]&lt;10000,"Niche")</f>
        <v>Niche</v>
      </c>
      <c r="N302" t="str">
        <f>IF(AND(Table1[[#This Row],[Rating]]&gt;=4.2, Table1[[#This Row],[Ratings_Count]]&lt;10000), "Hidden Gem", "Not a Hidden Gem")</f>
        <v>Hidden Gem</v>
      </c>
    </row>
    <row r="303" spans="1:14" x14ac:dyDescent="0.25">
      <c r="A303" t="s">
        <v>3403</v>
      </c>
      <c r="B303" t="s">
        <v>3404</v>
      </c>
      <c r="C303">
        <v>4.3899999999999997</v>
      </c>
      <c r="D303" t="s">
        <v>11</v>
      </c>
      <c r="E303">
        <v>154</v>
      </c>
      <c r="F303">
        <v>3485</v>
      </c>
      <c r="G303">
        <v>260</v>
      </c>
      <c r="H303">
        <v>2005</v>
      </c>
      <c r="I303" t="s">
        <v>111</v>
      </c>
      <c r="J303" t="s">
        <v>13</v>
      </c>
      <c r="K303" t="str" cm="1">
        <f t="array" ref="K303">_xlfn.IFS(Table1[[#This Row],[Rating]] &gt;=4.5, "Elite",Table1[[#This Row],[Rating]]&gt;=4, "Highly Rated", Table1[[#This Row],[Rating]]&gt;=3.5,"Above Average", Table1[[#This Row],[Rating]]&lt;3.5, "Average or Below")</f>
        <v>Highly Rated</v>
      </c>
      <c r="L303" t="str" cm="1">
        <f t="array" ref="L303">_xlfn.IFS(Table1[[#This Row],[Pages]]&lt;=150,"Very Short",Table1[[#This Row],[Pages]]&lt;=299,"Short",Table1[[#This Row],[Pages]]&lt;=499,"Medium",Table1[[#This Row],[Pages]]&lt;=699,"Long",Table1[[#This Row],[Pages]]&gt;=700,"Epic")</f>
        <v>Short</v>
      </c>
      <c r="M303" t="str" cm="1">
        <f t="array" ref="M303">_xlfn.IFS(Table1[[#This Row],[Ratings_Count]]&gt;=1000000,"Mega Popular",Table1[[#This Row],[Ratings_Count]]&gt;=100000,"Popular",Table1[[#This Row],[Ratings_Count]]&gt;=10000,"Mid Popular",Table1[[#This Row],[Ratings_Count]]&lt;10000,"Niche")</f>
        <v>Niche</v>
      </c>
      <c r="N303" t="str">
        <f>IF(AND(Table1[[#This Row],[Rating]]&gt;=4.2, Table1[[#This Row],[Ratings_Count]]&lt;10000), "Hidden Gem", "Not a Hidden Gem")</f>
        <v>Hidden Gem</v>
      </c>
    </row>
    <row r="304" spans="1:14" x14ac:dyDescent="0.25">
      <c r="A304" t="s">
        <v>3497</v>
      </c>
      <c r="B304" t="s">
        <v>3498</v>
      </c>
      <c r="C304">
        <v>4.3899999999999997</v>
      </c>
      <c r="D304" t="s">
        <v>11</v>
      </c>
      <c r="E304">
        <v>304</v>
      </c>
      <c r="F304">
        <v>2623</v>
      </c>
      <c r="G304">
        <v>131</v>
      </c>
      <c r="H304">
        <v>2005</v>
      </c>
      <c r="I304" t="s">
        <v>3499</v>
      </c>
      <c r="J304" t="s">
        <v>13</v>
      </c>
      <c r="K304" t="str" cm="1">
        <f t="array" ref="K304">_xlfn.IFS(Table1[[#This Row],[Rating]] &gt;=4.5, "Elite",Table1[[#This Row],[Rating]]&gt;=4, "Highly Rated", Table1[[#This Row],[Rating]]&gt;=3.5,"Above Average", Table1[[#This Row],[Rating]]&lt;3.5, "Average or Below")</f>
        <v>Highly Rated</v>
      </c>
      <c r="L304" t="str" cm="1">
        <f t="array" ref="L304">_xlfn.IFS(Table1[[#This Row],[Pages]]&lt;=150,"Very Short",Table1[[#This Row],[Pages]]&lt;=299,"Short",Table1[[#This Row],[Pages]]&lt;=499,"Medium",Table1[[#This Row],[Pages]]&lt;=699,"Long",Table1[[#This Row],[Pages]]&gt;=700,"Epic")</f>
        <v>Medium</v>
      </c>
      <c r="M304" t="str" cm="1">
        <f t="array" ref="M304">_xlfn.IFS(Table1[[#This Row],[Ratings_Count]]&gt;=1000000,"Mega Popular",Table1[[#This Row],[Ratings_Count]]&gt;=100000,"Popular",Table1[[#This Row],[Ratings_Count]]&gt;=10000,"Mid Popular",Table1[[#This Row],[Ratings_Count]]&lt;10000,"Niche")</f>
        <v>Niche</v>
      </c>
      <c r="N304" t="str">
        <f>IF(AND(Table1[[#This Row],[Rating]]&gt;=4.2, Table1[[#This Row],[Ratings_Count]]&lt;10000), "Hidden Gem", "Not a Hidden Gem")</f>
        <v>Hidden Gem</v>
      </c>
    </row>
    <row r="305" spans="1:14" x14ac:dyDescent="0.25">
      <c r="A305" t="s">
        <v>4960</v>
      </c>
      <c r="B305" t="s">
        <v>2365</v>
      </c>
      <c r="C305">
        <v>4.3899999999999997</v>
      </c>
      <c r="D305" t="s">
        <v>11</v>
      </c>
      <c r="E305">
        <v>928</v>
      </c>
      <c r="F305">
        <v>4146</v>
      </c>
      <c r="G305">
        <v>175</v>
      </c>
      <c r="H305">
        <v>2004</v>
      </c>
      <c r="I305" t="s">
        <v>2104</v>
      </c>
      <c r="J305" t="s">
        <v>2014</v>
      </c>
      <c r="K305" t="str" cm="1">
        <f t="array" ref="K305">_xlfn.IFS(Table1[[#This Row],[Rating]] &gt;=4.5, "Elite",Table1[[#This Row],[Rating]]&gt;=4, "Highly Rated", Table1[[#This Row],[Rating]]&gt;=3.5,"Above Average", Table1[[#This Row],[Rating]]&lt;3.5, "Average or Below")</f>
        <v>Highly Rated</v>
      </c>
      <c r="L305" t="str" cm="1">
        <f t="array" ref="L305">_xlfn.IFS(Table1[[#This Row],[Pages]]&lt;=150,"Very Short",Table1[[#This Row],[Pages]]&lt;=299,"Short",Table1[[#This Row],[Pages]]&lt;=499,"Medium",Table1[[#This Row],[Pages]]&lt;=699,"Long",Table1[[#This Row],[Pages]]&gt;=700,"Epic")</f>
        <v>Epic</v>
      </c>
      <c r="M305" t="str" cm="1">
        <f t="array" ref="M305">_xlfn.IFS(Table1[[#This Row],[Ratings_Count]]&gt;=1000000,"Mega Popular",Table1[[#This Row],[Ratings_Count]]&gt;=100000,"Popular",Table1[[#This Row],[Ratings_Count]]&gt;=10000,"Mid Popular",Table1[[#This Row],[Ratings_Count]]&lt;10000,"Niche")</f>
        <v>Niche</v>
      </c>
      <c r="N305" t="str">
        <f>IF(AND(Table1[[#This Row],[Rating]]&gt;=4.2, Table1[[#This Row],[Ratings_Count]]&lt;10000), "Hidden Gem", "Not a Hidden Gem")</f>
        <v>Hidden Gem</v>
      </c>
    </row>
    <row r="306" spans="1:14" x14ac:dyDescent="0.25">
      <c r="A306" t="s">
        <v>6133</v>
      </c>
      <c r="B306" t="s">
        <v>2584</v>
      </c>
      <c r="C306">
        <v>4.3899999999999997</v>
      </c>
      <c r="D306" t="s">
        <v>11</v>
      </c>
      <c r="E306">
        <v>1008</v>
      </c>
      <c r="F306">
        <v>527</v>
      </c>
      <c r="G306">
        <v>12</v>
      </c>
      <c r="H306">
        <v>2002</v>
      </c>
      <c r="I306" t="s">
        <v>3901</v>
      </c>
      <c r="J306" t="s">
        <v>13</v>
      </c>
      <c r="K306" t="str" cm="1">
        <f t="array" ref="K306">_xlfn.IFS(Table1[[#This Row],[Rating]] &gt;=4.5, "Elite",Table1[[#This Row],[Rating]]&gt;=4, "Highly Rated", Table1[[#This Row],[Rating]]&gt;=3.5,"Above Average", Table1[[#This Row],[Rating]]&lt;3.5, "Average or Below")</f>
        <v>Highly Rated</v>
      </c>
      <c r="L306" t="str" cm="1">
        <f t="array" ref="L306">_xlfn.IFS(Table1[[#This Row],[Pages]]&lt;=150,"Very Short",Table1[[#This Row],[Pages]]&lt;=299,"Short",Table1[[#This Row],[Pages]]&lt;=499,"Medium",Table1[[#This Row],[Pages]]&lt;=699,"Long",Table1[[#This Row],[Pages]]&gt;=700,"Epic")</f>
        <v>Epic</v>
      </c>
      <c r="M306" t="str" cm="1">
        <f t="array" ref="M306">_xlfn.IFS(Table1[[#This Row],[Ratings_Count]]&gt;=1000000,"Mega Popular",Table1[[#This Row],[Ratings_Count]]&gt;=100000,"Popular",Table1[[#This Row],[Ratings_Count]]&gt;=10000,"Mid Popular",Table1[[#This Row],[Ratings_Count]]&lt;10000,"Niche")</f>
        <v>Niche</v>
      </c>
      <c r="N306" t="str">
        <f>IF(AND(Table1[[#This Row],[Rating]]&gt;=4.2, Table1[[#This Row],[Ratings_Count]]&lt;10000), "Hidden Gem", "Not a Hidden Gem")</f>
        <v>Hidden Gem</v>
      </c>
    </row>
    <row r="307" spans="1:14" x14ac:dyDescent="0.25">
      <c r="A307" t="s">
        <v>6293</v>
      </c>
      <c r="B307" t="s">
        <v>3305</v>
      </c>
      <c r="C307">
        <v>4.3899999999999997</v>
      </c>
      <c r="D307" t="s">
        <v>11</v>
      </c>
      <c r="E307">
        <v>483</v>
      </c>
      <c r="F307">
        <v>7083</v>
      </c>
      <c r="G307">
        <v>140</v>
      </c>
      <c r="H307">
        <v>2002</v>
      </c>
      <c r="I307" t="s">
        <v>355</v>
      </c>
      <c r="J307" t="s">
        <v>13</v>
      </c>
      <c r="K307" t="str" cm="1">
        <f t="array" ref="K307">_xlfn.IFS(Table1[[#This Row],[Rating]] &gt;=4.5, "Elite",Table1[[#This Row],[Rating]]&gt;=4, "Highly Rated", Table1[[#This Row],[Rating]]&gt;=3.5,"Above Average", Table1[[#This Row],[Rating]]&lt;3.5, "Average or Below")</f>
        <v>Highly Rated</v>
      </c>
      <c r="L307" t="str" cm="1">
        <f t="array" ref="L307">_xlfn.IFS(Table1[[#This Row],[Pages]]&lt;=150,"Very Short",Table1[[#This Row],[Pages]]&lt;=299,"Short",Table1[[#This Row],[Pages]]&lt;=499,"Medium",Table1[[#This Row],[Pages]]&lt;=699,"Long",Table1[[#This Row],[Pages]]&gt;=700,"Epic")</f>
        <v>Medium</v>
      </c>
      <c r="M307" t="str" cm="1">
        <f t="array" ref="M307">_xlfn.IFS(Table1[[#This Row],[Ratings_Count]]&gt;=1000000,"Mega Popular",Table1[[#This Row],[Ratings_Count]]&gt;=100000,"Popular",Table1[[#This Row],[Ratings_Count]]&gt;=10000,"Mid Popular",Table1[[#This Row],[Ratings_Count]]&lt;10000,"Niche")</f>
        <v>Niche</v>
      </c>
      <c r="N307" t="str">
        <f>IF(AND(Table1[[#This Row],[Rating]]&gt;=4.2, Table1[[#This Row],[Ratings_Count]]&lt;10000), "Hidden Gem", "Not a Hidden Gem")</f>
        <v>Hidden Gem</v>
      </c>
    </row>
    <row r="308" spans="1:14" x14ac:dyDescent="0.25">
      <c r="A308" t="s">
        <v>6874</v>
      </c>
      <c r="B308" t="s">
        <v>6875</v>
      </c>
      <c r="C308">
        <v>4.3899999999999997</v>
      </c>
      <c r="D308" t="s">
        <v>11</v>
      </c>
      <c r="E308">
        <v>120</v>
      </c>
      <c r="F308">
        <v>6356</v>
      </c>
      <c r="G308">
        <v>21</v>
      </c>
      <c r="H308">
        <v>2001</v>
      </c>
      <c r="I308" t="s">
        <v>2098</v>
      </c>
      <c r="J308" t="s">
        <v>2014</v>
      </c>
      <c r="K308" t="str" cm="1">
        <f t="array" ref="K308">_xlfn.IFS(Table1[[#This Row],[Rating]] &gt;=4.5, "Elite",Table1[[#This Row],[Rating]]&gt;=4, "Highly Rated", Table1[[#This Row],[Rating]]&gt;=3.5,"Above Average", Table1[[#This Row],[Rating]]&lt;3.5, "Average or Below")</f>
        <v>Highly Rated</v>
      </c>
      <c r="L308" t="str" cm="1">
        <f t="array" ref="L308">_xlfn.IFS(Table1[[#This Row],[Pages]]&lt;=150,"Very Short",Table1[[#This Row],[Pages]]&lt;=299,"Short",Table1[[#This Row],[Pages]]&lt;=499,"Medium",Table1[[#This Row],[Pages]]&lt;=699,"Long",Table1[[#This Row],[Pages]]&gt;=700,"Epic")</f>
        <v>Very Short</v>
      </c>
      <c r="M308" t="str" cm="1">
        <f t="array" ref="M308">_xlfn.IFS(Table1[[#This Row],[Ratings_Count]]&gt;=1000000,"Mega Popular",Table1[[#This Row],[Ratings_Count]]&gt;=100000,"Popular",Table1[[#This Row],[Ratings_Count]]&gt;=10000,"Mid Popular",Table1[[#This Row],[Ratings_Count]]&lt;10000,"Niche")</f>
        <v>Niche</v>
      </c>
      <c r="N308" t="str">
        <f>IF(AND(Table1[[#This Row],[Rating]]&gt;=4.2, Table1[[#This Row],[Ratings_Count]]&lt;10000), "Hidden Gem", "Not a Hidden Gem")</f>
        <v>Hidden Gem</v>
      </c>
    </row>
    <row r="309" spans="1:14" x14ac:dyDescent="0.25">
      <c r="A309" t="s">
        <v>6983</v>
      </c>
      <c r="B309" t="s">
        <v>6984</v>
      </c>
      <c r="C309">
        <v>4.3899999999999997</v>
      </c>
      <c r="D309" t="s">
        <v>11</v>
      </c>
      <c r="E309">
        <v>112</v>
      </c>
      <c r="F309">
        <v>169</v>
      </c>
      <c r="G309">
        <v>22</v>
      </c>
      <c r="H309">
        <v>2001</v>
      </c>
      <c r="I309" t="s">
        <v>6985</v>
      </c>
      <c r="J309" t="s">
        <v>13</v>
      </c>
      <c r="K309" t="str" cm="1">
        <f t="array" ref="K309">_xlfn.IFS(Table1[[#This Row],[Rating]] &gt;=4.5, "Elite",Table1[[#This Row],[Rating]]&gt;=4, "Highly Rated", Table1[[#This Row],[Rating]]&gt;=3.5,"Above Average", Table1[[#This Row],[Rating]]&lt;3.5, "Average or Below")</f>
        <v>Highly Rated</v>
      </c>
      <c r="L309" t="str" cm="1">
        <f t="array" ref="L309">_xlfn.IFS(Table1[[#This Row],[Pages]]&lt;=150,"Very Short",Table1[[#This Row],[Pages]]&lt;=299,"Short",Table1[[#This Row],[Pages]]&lt;=499,"Medium",Table1[[#This Row],[Pages]]&lt;=699,"Long",Table1[[#This Row],[Pages]]&gt;=700,"Epic")</f>
        <v>Very Short</v>
      </c>
      <c r="M309" t="str" cm="1">
        <f t="array" ref="M309">_xlfn.IFS(Table1[[#This Row],[Ratings_Count]]&gt;=1000000,"Mega Popular",Table1[[#This Row],[Ratings_Count]]&gt;=100000,"Popular",Table1[[#This Row],[Ratings_Count]]&gt;=10000,"Mid Popular",Table1[[#This Row],[Ratings_Count]]&lt;10000,"Niche")</f>
        <v>Niche</v>
      </c>
      <c r="N309" t="str">
        <f>IF(AND(Table1[[#This Row],[Rating]]&gt;=4.2, Table1[[#This Row],[Ratings_Count]]&lt;10000), "Hidden Gem", "Not a Hidden Gem")</f>
        <v>Hidden Gem</v>
      </c>
    </row>
    <row r="310" spans="1:14" x14ac:dyDescent="0.25">
      <c r="A310" t="s">
        <v>7119</v>
      </c>
      <c r="B310" t="s">
        <v>593</v>
      </c>
      <c r="C310">
        <v>4.3899999999999997</v>
      </c>
      <c r="D310" t="s">
        <v>11</v>
      </c>
      <c r="E310">
        <v>870</v>
      </c>
      <c r="F310">
        <v>198818</v>
      </c>
      <c r="G310">
        <v>8130</v>
      </c>
      <c r="H310">
        <v>2001</v>
      </c>
      <c r="I310" t="s">
        <v>86</v>
      </c>
      <c r="J310" t="s">
        <v>13</v>
      </c>
      <c r="K310" t="str" cm="1">
        <f t="array" ref="K310">_xlfn.IFS(Table1[[#This Row],[Rating]] &gt;=4.5, "Elite",Table1[[#This Row],[Rating]]&gt;=4, "Highly Rated", Table1[[#This Row],[Rating]]&gt;=3.5,"Above Average", Table1[[#This Row],[Rating]]&lt;3.5, "Average or Below")</f>
        <v>Highly Rated</v>
      </c>
      <c r="L310" t="str" cm="1">
        <f t="array" ref="L310">_xlfn.IFS(Table1[[#This Row],[Pages]]&lt;=150,"Very Short",Table1[[#This Row],[Pages]]&lt;=299,"Short",Table1[[#This Row],[Pages]]&lt;=499,"Medium",Table1[[#This Row],[Pages]]&lt;=699,"Long",Table1[[#This Row],[Pages]]&gt;=700,"Epic")</f>
        <v>Epic</v>
      </c>
      <c r="M310" t="str" cm="1">
        <f t="array" ref="M310">_xlfn.IFS(Table1[[#This Row],[Ratings_Count]]&gt;=1000000,"Mega Popular",Table1[[#This Row],[Ratings_Count]]&gt;=100000,"Popular",Table1[[#This Row],[Ratings_Count]]&gt;=10000,"Mid Popular",Table1[[#This Row],[Ratings_Count]]&lt;10000,"Niche")</f>
        <v>Popular</v>
      </c>
      <c r="N310" t="str">
        <f>IF(AND(Table1[[#This Row],[Rating]]&gt;=4.2, Table1[[#This Row],[Ratings_Count]]&lt;10000), "Hidden Gem", "Not a Hidden Gem")</f>
        <v>Not a Hidden Gem</v>
      </c>
    </row>
    <row r="311" spans="1:14" x14ac:dyDescent="0.25">
      <c r="A311" t="s">
        <v>7305</v>
      </c>
      <c r="B311" t="s">
        <v>7306</v>
      </c>
      <c r="C311">
        <v>4.3899999999999997</v>
      </c>
      <c r="D311" t="s">
        <v>11</v>
      </c>
      <c r="E311">
        <v>934</v>
      </c>
      <c r="F311">
        <v>490</v>
      </c>
      <c r="G311">
        <v>30</v>
      </c>
      <c r="H311">
        <v>2001</v>
      </c>
      <c r="I311" t="s">
        <v>599</v>
      </c>
      <c r="J311" t="s">
        <v>13</v>
      </c>
      <c r="K311" t="str" cm="1">
        <f t="array" ref="K311">_xlfn.IFS(Table1[[#This Row],[Rating]] &gt;=4.5, "Elite",Table1[[#This Row],[Rating]]&gt;=4, "Highly Rated", Table1[[#This Row],[Rating]]&gt;=3.5,"Above Average", Table1[[#This Row],[Rating]]&lt;3.5, "Average or Below")</f>
        <v>Highly Rated</v>
      </c>
      <c r="L311" t="str" cm="1">
        <f t="array" ref="L311">_xlfn.IFS(Table1[[#This Row],[Pages]]&lt;=150,"Very Short",Table1[[#This Row],[Pages]]&lt;=299,"Short",Table1[[#This Row],[Pages]]&lt;=499,"Medium",Table1[[#This Row],[Pages]]&lt;=699,"Long",Table1[[#This Row],[Pages]]&gt;=700,"Epic")</f>
        <v>Epic</v>
      </c>
      <c r="M311" t="str" cm="1">
        <f t="array" ref="M311">_xlfn.IFS(Table1[[#This Row],[Ratings_Count]]&gt;=1000000,"Mega Popular",Table1[[#This Row],[Ratings_Count]]&gt;=100000,"Popular",Table1[[#This Row],[Ratings_Count]]&gt;=10000,"Mid Popular",Table1[[#This Row],[Ratings_Count]]&lt;10000,"Niche")</f>
        <v>Niche</v>
      </c>
      <c r="N311" t="str">
        <f>IF(AND(Table1[[#This Row],[Rating]]&gt;=4.2, Table1[[#This Row],[Ratings_Count]]&lt;10000), "Hidden Gem", "Not a Hidden Gem")</f>
        <v>Hidden Gem</v>
      </c>
    </row>
    <row r="312" spans="1:14" x14ac:dyDescent="0.25">
      <c r="A312" t="s">
        <v>8333</v>
      </c>
      <c r="B312" t="s">
        <v>8334</v>
      </c>
      <c r="C312">
        <v>4.3899999999999997</v>
      </c>
      <c r="D312" t="s">
        <v>11</v>
      </c>
      <c r="E312">
        <v>133</v>
      </c>
      <c r="F312">
        <v>13331</v>
      </c>
      <c r="G312">
        <v>146</v>
      </c>
      <c r="H312">
        <v>2000</v>
      </c>
      <c r="I312" t="s">
        <v>1088</v>
      </c>
      <c r="J312" t="s">
        <v>13</v>
      </c>
      <c r="K312" t="str" cm="1">
        <f t="array" ref="K312">_xlfn.IFS(Table1[[#This Row],[Rating]] &gt;=4.5, "Elite",Table1[[#This Row],[Rating]]&gt;=4, "Highly Rated", Table1[[#This Row],[Rating]]&gt;=3.5,"Above Average", Table1[[#This Row],[Rating]]&lt;3.5, "Average or Below")</f>
        <v>Highly Rated</v>
      </c>
      <c r="L312" t="str" cm="1">
        <f t="array" ref="L312">_xlfn.IFS(Table1[[#This Row],[Pages]]&lt;=150,"Very Short",Table1[[#This Row],[Pages]]&lt;=299,"Short",Table1[[#This Row],[Pages]]&lt;=499,"Medium",Table1[[#This Row],[Pages]]&lt;=699,"Long",Table1[[#This Row],[Pages]]&gt;=700,"Epic")</f>
        <v>Very Short</v>
      </c>
      <c r="M312" t="str" cm="1">
        <f t="array" ref="M312">_xlfn.IFS(Table1[[#This Row],[Ratings_Count]]&gt;=1000000,"Mega Popular",Table1[[#This Row],[Ratings_Count]]&gt;=100000,"Popular",Table1[[#This Row],[Ratings_Count]]&gt;=10000,"Mid Popular",Table1[[#This Row],[Ratings_Count]]&lt;10000,"Niche")</f>
        <v>Mid Popular</v>
      </c>
      <c r="N312" t="str">
        <f>IF(AND(Table1[[#This Row],[Rating]]&gt;=4.2, Table1[[#This Row],[Ratings_Count]]&lt;10000), "Hidden Gem", "Not a Hidden Gem")</f>
        <v>Not a Hidden Gem</v>
      </c>
    </row>
    <row r="313" spans="1:14" x14ac:dyDescent="0.25">
      <c r="A313" t="s">
        <v>8524</v>
      </c>
      <c r="B313" t="s">
        <v>8525</v>
      </c>
      <c r="C313">
        <v>4.3899999999999997</v>
      </c>
      <c r="D313" t="s">
        <v>11</v>
      </c>
      <c r="E313">
        <v>400</v>
      </c>
      <c r="F313">
        <v>4919</v>
      </c>
      <c r="G313">
        <v>418</v>
      </c>
      <c r="H313">
        <v>2000</v>
      </c>
      <c r="I313" t="s">
        <v>8526</v>
      </c>
      <c r="J313" t="s">
        <v>13</v>
      </c>
      <c r="K313" t="str" cm="1">
        <f t="array" ref="K313">_xlfn.IFS(Table1[[#This Row],[Rating]] &gt;=4.5, "Elite",Table1[[#This Row],[Rating]]&gt;=4, "Highly Rated", Table1[[#This Row],[Rating]]&gt;=3.5,"Above Average", Table1[[#This Row],[Rating]]&lt;3.5, "Average or Below")</f>
        <v>Highly Rated</v>
      </c>
      <c r="L313" t="str" cm="1">
        <f t="array" ref="L313">_xlfn.IFS(Table1[[#This Row],[Pages]]&lt;=150,"Very Short",Table1[[#This Row],[Pages]]&lt;=299,"Short",Table1[[#This Row],[Pages]]&lt;=499,"Medium",Table1[[#This Row],[Pages]]&lt;=699,"Long",Table1[[#This Row],[Pages]]&gt;=700,"Epic")</f>
        <v>Medium</v>
      </c>
      <c r="M313" t="str" cm="1">
        <f t="array" ref="M313">_xlfn.IFS(Table1[[#This Row],[Ratings_Count]]&gt;=1000000,"Mega Popular",Table1[[#This Row],[Ratings_Count]]&gt;=100000,"Popular",Table1[[#This Row],[Ratings_Count]]&gt;=10000,"Mid Popular",Table1[[#This Row],[Ratings_Count]]&lt;10000,"Niche")</f>
        <v>Niche</v>
      </c>
      <c r="N313" t="str">
        <f>IF(AND(Table1[[#This Row],[Rating]]&gt;=4.2, Table1[[#This Row],[Ratings_Count]]&lt;10000), "Hidden Gem", "Not a Hidden Gem")</f>
        <v>Hidden Gem</v>
      </c>
    </row>
    <row r="314" spans="1:14" x14ac:dyDescent="0.25">
      <c r="A314" t="s">
        <v>8703</v>
      </c>
      <c r="B314" t="s">
        <v>8704</v>
      </c>
      <c r="C314">
        <v>4.3899999999999997</v>
      </c>
      <c r="D314" t="s">
        <v>11</v>
      </c>
      <c r="E314">
        <v>957</v>
      </c>
      <c r="F314">
        <v>1924</v>
      </c>
      <c r="G314">
        <v>143</v>
      </c>
      <c r="H314">
        <v>1999</v>
      </c>
      <c r="I314" t="s">
        <v>164</v>
      </c>
      <c r="J314" t="s">
        <v>13</v>
      </c>
      <c r="K314" t="str" cm="1">
        <f t="array" ref="K314">_xlfn.IFS(Table1[[#This Row],[Rating]] &gt;=4.5, "Elite",Table1[[#This Row],[Rating]]&gt;=4, "Highly Rated", Table1[[#This Row],[Rating]]&gt;=3.5,"Above Average", Table1[[#This Row],[Rating]]&lt;3.5, "Average or Below")</f>
        <v>Highly Rated</v>
      </c>
      <c r="L314" t="str" cm="1">
        <f t="array" ref="L314">_xlfn.IFS(Table1[[#This Row],[Pages]]&lt;=150,"Very Short",Table1[[#This Row],[Pages]]&lt;=299,"Short",Table1[[#This Row],[Pages]]&lt;=499,"Medium",Table1[[#This Row],[Pages]]&lt;=699,"Long",Table1[[#This Row],[Pages]]&gt;=700,"Epic")</f>
        <v>Epic</v>
      </c>
      <c r="M314" t="str" cm="1">
        <f t="array" ref="M314">_xlfn.IFS(Table1[[#This Row],[Ratings_Count]]&gt;=1000000,"Mega Popular",Table1[[#This Row],[Ratings_Count]]&gt;=100000,"Popular",Table1[[#This Row],[Ratings_Count]]&gt;=10000,"Mid Popular",Table1[[#This Row],[Ratings_Count]]&lt;10000,"Niche")</f>
        <v>Niche</v>
      </c>
      <c r="N314" t="str">
        <f>IF(AND(Table1[[#This Row],[Rating]]&gt;=4.2, Table1[[#This Row],[Ratings_Count]]&lt;10000), "Hidden Gem", "Not a Hidden Gem")</f>
        <v>Hidden Gem</v>
      </c>
    </row>
    <row r="315" spans="1:14" x14ac:dyDescent="0.25">
      <c r="A315" t="s">
        <v>8873</v>
      </c>
      <c r="B315" t="s">
        <v>8874</v>
      </c>
      <c r="C315">
        <v>4.3899999999999997</v>
      </c>
      <c r="D315" t="s">
        <v>11</v>
      </c>
      <c r="E315">
        <v>1152</v>
      </c>
      <c r="F315">
        <v>4902</v>
      </c>
      <c r="G315">
        <v>299</v>
      </c>
      <c r="H315">
        <v>1999</v>
      </c>
      <c r="I315" t="s">
        <v>3182</v>
      </c>
      <c r="J315" t="s">
        <v>13</v>
      </c>
      <c r="K315" t="str" cm="1">
        <f t="array" ref="K315">_xlfn.IFS(Table1[[#This Row],[Rating]] &gt;=4.5, "Elite",Table1[[#This Row],[Rating]]&gt;=4, "Highly Rated", Table1[[#This Row],[Rating]]&gt;=3.5,"Above Average", Table1[[#This Row],[Rating]]&lt;3.5, "Average or Below")</f>
        <v>Highly Rated</v>
      </c>
      <c r="L315" t="str" cm="1">
        <f t="array" ref="L315">_xlfn.IFS(Table1[[#This Row],[Pages]]&lt;=150,"Very Short",Table1[[#This Row],[Pages]]&lt;=299,"Short",Table1[[#This Row],[Pages]]&lt;=499,"Medium",Table1[[#This Row],[Pages]]&lt;=699,"Long",Table1[[#This Row],[Pages]]&gt;=700,"Epic")</f>
        <v>Epic</v>
      </c>
      <c r="M315" t="str" cm="1">
        <f t="array" ref="M315">_xlfn.IFS(Table1[[#This Row],[Ratings_Count]]&gt;=1000000,"Mega Popular",Table1[[#This Row],[Ratings_Count]]&gt;=100000,"Popular",Table1[[#This Row],[Ratings_Count]]&gt;=10000,"Mid Popular",Table1[[#This Row],[Ratings_Count]]&lt;10000,"Niche")</f>
        <v>Niche</v>
      </c>
      <c r="N315" t="str">
        <f>IF(AND(Table1[[#This Row],[Rating]]&gt;=4.2, Table1[[#This Row],[Ratings_Count]]&lt;10000), "Hidden Gem", "Not a Hidden Gem")</f>
        <v>Hidden Gem</v>
      </c>
    </row>
    <row r="316" spans="1:14" x14ac:dyDescent="0.25">
      <c r="A316" t="s">
        <v>9090</v>
      </c>
      <c r="B316" t="s">
        <v>9091</v>
      </c>
      <c r="C316">
        <v>4.3899999999999997</v>
      </c>
      <c r="D316" t="s">
        <v>11</v>
      </c>
      <c r="E316">
        <v>608</v>
      </c>
      <c r="F316">
        <v>67</v>
      </c>
      <c r="G316">
        <v>12</v>
      </c>
      <c r="H316">
        <v>1998</v>
      </c>
      <c r="I316" t="s">
        <v>2208</v>
      </c>
      <c r="J316" t="s">
        <v>2014</v>
      </c>
      <c r="K316" t="str" cm="1">
        <f t="array" ref="K316">_xlfn.IFS(Table1[[#This Row],[Rating]] &gt;=4.5, "Elite",Table1[[#This Row],[Rating]]&gt;=4, "Highly Rated", Table1[[#This Row],[Rating]]&gt;=3.5,"Above Average", Table1[[#This Row],[Rating]]&lt;3.5, "Average or Below")</f>
        <v>Highly Rated</v>
      </c>
      <c r="L316" t="str" cm="1">
        <f t="array" ref="L316">_xlfn.IFS(Table1[[#This Row],[Pages]]&lt;=150,"Very Short",Table1[[#This Row],[Pages]]&lt;=299,"Short",Table1[[#This Row],[Pages]]&lt;=499,"Medium",Table1[[#This Row],[Pages]]&lt;=699,"Long",Table1[[#This Row],[Pages]]&gt;=700,"Epic")</f>
        <v>Long</v>
      </c>
      <c r="M316" t="str" cm="1">
        <f t="array" ref="M316">_xlfn.IFS(Table1[[#This Row],[Ratings_Count]]&gt;=1000000,"Mega Popular",Table1[[#This Row],[Ratings_Count]]&gt;=100000,"Popular",Table1[[#This Row],[Ratings_Count]]&gt;=10000,"Mid Popular",Table1[[#This Row],[Ratings_Count]]&lt;10000,"Niche")</f>
        <v>Niche</v>
      </c>
      <c r="N316" t="str">
        <f>IF(AND(Table1[[#This Row],[Rating]]&gt;=4.2, Table1[[#This Row],[Ratings_Count]]&lt;10000), "Hidden Gem", "Not a Hidden Gem")</f>
        <v>Hidden Gem</v>
      </c>
    </row>
    <row r="317" spans="1:14" x14ac:dyDescent="0.25">
      <c r="A317" t="s">
        <v>9104</v>
      </c>
      <c r="B317" t="s">
        <v>9105</v>
      </c>
      <c r="C317">
        <v>4.3899999999999997</v>
      </c>
      <c r="D317" t="s">
        <v>11</v>
      </c>
      <c r="E317">
        <v>576</v>
      </c>
      <c r="F317">
        <v>278</v>
      </c>
      <c r="G317">
        <v>20</v>
      </c>
      <c r="H317">
        <v>1998</v>
      </c>
      <c r="I317" t="s">
        <v>345</v>
      </c>
      <c r="J317" t="s">
        <v>13</v>
      </c>
      <c r="K317" t="str" cm="1">
        <f t="array" ref="K317">_xlfn.IFS(Table1[[#This Row],[Rating]] &gt;=4.5, "Elite",Table1[[#This Row],[Rating]]&gt;=4, "Highly Rated", Table1[[#This Row],[Rating]]&gt;=3.5,"Above Average", Table1[[#This Row],[Rating]]&lt;3.5, "Average or Below")</f>
        <v>Highly Rated</v>
      </c>
      <c r="L317" t="str" cm="1">
        <f t="array" ref="L317">_xlfn.IFS(Table1[[#This Row],[Pages]]&lt;=150,"Very Short",Table1[[#This Row],[Pages]]&lt;=299,"Short",Table1[[#This Row],[Pages]]&lt;=499,"Medium",Table1[[#This Row],[Pages]]&lt;=699,"Long",Table1[[#This Row],[Pages]]&gt;=700,"Epic")</f>
        <v>Long</v>
      </c>
      <c r="M317" t="str" cm="1">
        <f t="array" ref="M317">_xlfn.IFS(Table1[[#This Row],[Ratings_Count]]&gt;=1000000,"Mega Popular",Table1[[#This Row],[Ratings_Count]]&gt;=100000,"Popular",Table1[[#This Row],[Ratings_Count]]&gt;=10000,"Mid Popular",Table1[[#This Row],[Ratings_Count]]&lt;10000,"Niche")</f>
        <v>Niche</v>
      </c>
      <c r="N317" t="str">
        <f>IF(AND(Table1[[#This Row],[Rating]]&gt;=4.2, Table1[[#This Row],[Ratings_Count]]&lt;10000), "Hidden Gem", "Not a Hidden Gem")</f>
        <v>Hidden Gem</v>
      </c>
    </row>
    <row r="318" spans="1:14" x14ac:dyDescent="0.25">
      <c r="A318" t="s">
        <v>9858</v>
      </c>
      <c r="B318" t="s">
        <v>895</v>
      </c>
      <c r="C318">
        <v>4.3899999999999997</v>
      </c>
      <c r="D318" t="s">
        <v>11</v>
      </c>
      <c r="E318">
        <v>557</v>
      </c>
      <c r="F318">
        <v>3169</v>
      </c>
      <c r="G318">
        <v>137</v>
      </c>
      <c r="H318">
        <v>1983</v>
      </c>
      <c r="I318" t="s">
        <v>2022</v>
      </c>
      <c r="J318" t="s">
        <v>2014</v>
      </c>
      <c r="K318" t="str" cm="1">
        <f t="array" ref="K318">_xlfn.IFS(Table1[[#This Row],[Rating]] &gt;=4.5, "Elite",Table1[[#This Row],[Rating]]&gt;=4, "Highly Rated", Table1[[#This Row],[Rating]]&gt;=3.5,"Above Average", Table1[[#This Row],[Rating]]&lt;3.5, "Average or Below")</f>
        <v>Highly Rated</v>
      </c>
      <c r="L318" t="str" cm="1">
        <f t="array" ref="L318">_xlfn.IFS(Table1[[#This Row],[Pages]]&lt;=150,"Very Short",Table1[[#This Row],[Pages]]&lt;=299,"Short",Table1[[#This Row],[Pages]]&lt;=499,"Medium",Table1[[#This Row],[Pages]]&lt;=699,"Long",Table1[[#This Row],[Pages]]&gt;=700,"Epic")</f>
        <v>Long</v>
      </c>
      <c r="M318" t="str" cm="1">
        <f t="array" ref="M318">_xlfn.IFS(Table1[[#This Row],[Ratings_Count]]&gt;=1000000,"Mega Popular",Table1[[#This Row],[Ratings_Count]]&gt;=100000,"Popular",Table1[[#This Row],[Ratings_Count]]&gt;=10000,"Mid Popular",Table1[[#This Row],[Ratings_Count]]&lt;10000,"Niche")</f>
        <v>Niche</v>
      </c>
      <c r="N318" t="str">
        <f>IF(AND(Table1[[#This Row],[Rating]]&gt;=4.2, Table1[[#This Row],[Ratings_Count]]&lt;10000), "Hidden Gem", "Not a Hidden Gem")</f>
        <v>Hidden Gem</v>
      </c>
    </row>
    <row r="319" spans="1:14" x14ac:dyDescent="0.25">
      <c r="A319" t="s">
        <v>10337</v>
      </c>
      <c r="B319" t="s">
        <v>10338</v>
      </c>
      <c r="C319">
        <v>4.3899999999999997</v>
      </c>
      <c r="D319" t="s">
        <v>11</v>
      </c>
      <c r="E319">
        <v>232</v>
      </c>
      <c r="F319">
        <v>12613</v>
      </c>
      <c r="G319">
        <v>392</v>
      </c>
      <c r="H319">
        <v>1986</v>
      </c>
      <c r="I319" t="s">
        <v>10339</v>
      </c>
      <c r="J319" t="s">
        <v>13</v>
      </c>
      <c r="K319" t="str" cm="1">
        <f t="array" ref="K319">_xlfn.IFS(Table1[[#This Row],[Rating]] &gt;=4.5, "Elite",Table1[[#This Row],[Rating]]&gt;=4, "Highly Rated", Table1[[#This Row],[Rating]]&gt;=3.5,"Above Average", Table1[[#This Row],[Rating]]&lt;3.5, "Average or Below")</f>
        <v>Highly Rated</v>
      </c>
      <c r="L319" t="str" cm="1">
        <f t="array" ref="L319">_xlfn.IFS(Table1[[#This Row],[Pages]]&lt;=150,"Very Short",Table1[[#This Row],[Pages]]&lt;=299,"Short",Table1[[#This Row],[Pages]]&lt;=499,"Medium",Table1[[#This Row],[Pages]]&lt;=699,"Long",Table1[[#This Row],[Pages]]&gt;=700,"Epic")</f>
        <v>Short</v>
      </c>
      <c r="M319" t="str" cm="1">
        <f t="array" ref="M319">_xlfn.IFS(Table1[[#This Row],[Ratings_Count]]&gt;=1000000,"Mega Popular",Table1[[#This Row],[Ratings_Count]]&gt;=100000,"Popular",Table1[[#This Row],[Ratings_Count]]&gt;=10000,"Mid Popular",Table1[[#This Row],[Ratings_Count]]&lt;10000,"Niche")</f>
        <v>Mid Popular</v>
      </c>
      <c r="N319" t="str">
        <f>IF(AND(Table1[[#This Row],[Rating]]&gt;=4.2, Table1[[#This Row],[Ratings_Count]]&lt;10000), "Hidden Gem", "Not a Hidden Gem")</f>
        <v>Not a Hidden Gem</v>
      </c>
    </row>
    <row r="320" spans="1:14" x14ac:dyDescent="0.25">
      <c r="A320" t="s">
        <v>10705</v>
      </c>
      <c r="B320" t="s">
        <v>10706</v>
      </c>
      <c r="C320">
        <v>4.3899999999999997</v>
      </c>
      <c r="D320" t="s">
        <v>11</v>
      </c>
      <c r="E320">
        <v>1088</v>
      </c>
      <c r="F320">
        <v>438</v>
      </c>
      <c r="G320">
        <v>39</v>
      </c>
      <c r="H320">
        <v>1991</v>
      </c>
      <c r="I320" t="s">
        <v>68</v>
      </c>
      <c r="J320" t="s">
        <v>13</v>
      </c>
      <c r="K320" t="str" cm="1">
        <f t="array" ref="K320">_xlfn.IFS(Table1[[#This Row],[Rating]] &gt;=4.5, "Elite",Table1[[#This Row],[Rating]]&gt;=4, "Highly Rated", Table1[[#This Row],[Rating]]&gt;=3.5,"Above Average", Table1[[#This Row],[Rating]]&lt;3.5, "Average or Below")</f>
        <v>Highly Rated</v>
      </c>
      <c r="L320" t="str" cm="1">
        <f t="array" ref="L320">_xlfn.IFS(Table1[[#This Row],[Pages]]&lt;=150,"Very Short",Table1[[#This Row],[Pages]]&lt;=299,"Short",Table1[[#This Row],[Pages]]&lt;=499,"Medium",Table1[[#This Row],[Pages]]&lt;=699,"Long",Table1[[#This Row],[Pages]]&gt;=700,"Epic")</f>
        <v>Epic</v>
      </c>
      <c r="M320" t="str" cm="1">
        <f t="array" ref="M320">_xlfn.IFS(Table1[[#This Row],[Ratings_Count]]&gt;=1000000,"Mega Popular",Table1[[#This Row],[Ratings_Count]]&gt;=100000,"Popular",Table1[[#This Row],[Ratings_Count]]&gt;=10000,"Mid Popular",Table1[[#This Row],[Ratings_Count]]&lt;10000,"Niche")</f>
        <v>Niche</v>
      </c>
      <c r="N320" t="str">
        <f>IF(AND(Table1[[#This Row],[Rating]]&gt;=4.2, Table1[[#This Row],[Ratings_Count]]&lt;10000), "Hidden Gem", "Not a Hidden Gem")</f>
        <v>Hidden Gem</v>
      </c>
    </row>
    <row r="321" spans="1:14" x14ac:dyDescent="0.25">
      <c r="A321" t="s">
        <v>10832</v>
      </c>
      <c r="B321" t="s">
        <v>886</v>
      </c>
      <c r="C321">
        <v>4.3899999999999997</v>
      </c>
      <c r="D321" t="s">
        <v>11</v>
      </c>
      <c r="E321">
        <v>650</v>
      </c>
      <c r="F321">
        <v>116</v>
      </c>
      <c r="G321">
        <v>6</v>
      </c>
      <c r="H321">
        <v>1990</v>
      </c>
      <c r="I321" t="s">
        <v>10833</v>
      </c>
      <c r="J321" t="s">
        <v>13</v>
      </c>
      <c r="K321" t="str" cm="1">
        <f t="array" ref="K321">_xlfn.IFS(Table1[[#This Row],[Rating]] &gt;=4.5, "Elite",Table1[[#This Row],[Rating]]&gt;=4, "Highly Rated", Table1[[#This Row],[Rating]]&gt;=3.5,"Above Average", Table1[[#This Row],[Rating]]&lt;3.5, "Average or Below")</f>
        <v>Highly Rated</v>
      </c>
      <c r="L321" t="str" cm="1">
        <f t="array" ref="L321">_xlfn.IFS(Table1[[#This Row],[Pages]]&lt;=150,"Very Short",Table1[[#This Row],[Pages]]&lt;=299,"Short",Table1[[#This Row],[Pages]]&lt;=499,"Medium",Table1[[#This Row],[Pages]]&lt;=699,"Long",Table1[[#This Row],[Pages]]&gt;=700,"Epic")</f>
        <v>Long</v>
      </c>
      <c r="M321" t="str" cm="1">
        <f t="array" ref="M321">_xlfn.IFS(Table1[[#This Row],[Ratings_Count]]&gt;=1000000,"Mega Popular",Table1[[#This Row],[Ratings_Count]]&gt;=100000,"Popular",Table1[[#This Row],[Ratings_Count]]&gt;=10000,"Mid Popular",Table1[[#This Row],[Ratings_Count]]&lt;10000,"Niche")</f>
        <v>Niche</v>
      </c>
      <c r="N321" t="str">
        <f>IF(AND(Table1[[#This Row],[Rating]]&gt;=4.2, Table1[[#This Row],[Ratings_Count]]&lt;10000), "Hidden Gem", "Not a Hidden Gem")</f>
        <v>Hidden Gem</v>
      </c>
    </row>
    <row r="322" spans="1:14" x14ac:dyDescent="0.25">
      <c r="A322" t="s">
        <v>11043</v>
      </c>
      <c r="B322" t="s">
        <v>11044</v>
      </c>
      <c r="C322">
        <v>4.3899999999999997</v>
      </c>
      <c r="D322" t="s">
        <v>11</v>
      </c>
      <c r="E322">
        <v>328</v>
      </c>
      <c r="F322">
        <v>1768</v>
      </c>
      <c r="G322">
        <v>93</v>
      </c>
      <c r="H322">
        <v>2015</v>
      </c>
      <c r="I322" t="s">
        <v>4585</v>
      </c>
      <c r="J322" t="s">
        <v>13</v>
      </c>
      <c r="K322" t="str" cm="1">
        <f t="array" ref="K322">_xlfn.IFS(Table1[[#This Row],[Rating]] &gt;=4.5, "Elite",Table1[[#This Row],[Rating]]&gt;=4, "Highly Rated", Table1[[#This Row],[Rating]]&gt;=3.5,"Above Average", Table1[[#This Row],[Rating]]&lt;3.5, "Average or Below")</f>
        <v>Highly Rated</v>
      </c>
      <c r="L322" t="str" cm="1">
        <f t="array" ref="L322">_xlfn.IFS(Table1[[#This Row],[Pages]]&lt;=150,"Very Short",Table1[[#This Row],[Pages]]&lt;=299,"Short",Table1[[#This Row],[Pages]]&lt;=499,"Medium",Table1[[#This Row],[Pages]]&lt;=699,"Long",Table1[[#This Row],[Pages]]&gt;=700,"Epic")</f>
        <v>Medium</v>
      </c>
      <c r="M322" t="str" cm="1">
        <f t="array" ref="M322">_xlfn.IFS(Table1[[#This Row],[Ratings_Count]]&gt;=1000000,"Mega Popular",Table1[[#This Row],[Ratings_Count]]&gt;=100000,"Popular",Table1[[#This Row],[Ratings_Count]]&gt;=10000,"Mid Popular",Table1[[#This Row],[Ratings_Count]]&lt;10000,"Niche")</f>
        <v>Niche</v>
      </c>
      <c r="N322" t="str">
        <f>IF(AND(Table1[[#This Row],[Rating]]&gt;=4.2, Table1[[#This Row],[Ratings_Count]]&lt;10000), "Hidden Gem", "Not a Hidden Gem")</f>
        <v>Hidden Gem</v>
      </c>
    </row>
    <row r="323" spans="1:14" x14ac:dyDescent="0.25">
      <c r="A323" t="s">
        <v>11054</v>
      </c>
      <c r="B323" t="s">
        <v>11055</v>
      </c>
      <c r="C323">
        <v>4.3899999999999997</v>
      </c>
      <c r="D323" t="s">
        <v>11</v>
      </c>
      <c r="E323">
        <v>128</v>
      </c>
      <c r="F323">
        <v>96</v>
      </c>
      <c r="G323">
        <v>8</v>
      </c>
      <c r="H323">
        <v>1989</v>
      </c>
      <c r="I323" t="s">
        <v>10838</v>
      </c>
      <c r="J323" t="s">
        <v>13</v>
      </c>
      <c r="K323" t="str" cm="1">
        <f t="array" ref="K323">_xlfn.IFS(Table1[[#This Row],[Rating]] &gt;=4.5, "Elite",Table1[[#This Row],[Rating]]&gt;=4, "Highly Rated", Table1[[#This Row],[Rating]]&gt;=3.5,"Above Average", Table1[[#This Row],[Rating]]&lt;3.5, "Average or Below")</f>
        <v>Highly Rated</v>
      </c>
      <c r="L323" t="str" cm="1">
        <f t="array" ref="L323">_xlfn.IFS(Table1[[#This Row],[Pages]]&lt;=150,"Very Short",Table1[[#This Row],[Pages]]&lt;=299,"Short",Table1[[#This Row],[Pages]]&lt;=499,"Medium",Table1[[#This Row],[Pages]]&lt;=699,"Long",Table1[[#This Row],[Pages]]&gt;=700,"Epic")</f>
        <v>Very Short</v>
      </c>
      <c r="M323" t="str" cm="1">
        <f t="array" ref="M323">_xlfn.IFS(Table1[[#This Row],[Ratings_Count]]&gt;=1000000,"Mega Popular",Table1[[#This Row],[Ratings_Count]]&gt;=100000,"Popular",Table1[[#This Row],[Ratings_Count]]&gt;=10000,"Mid Popular",Table1[[#This Row],[Ratings_Count]]&lt;10000,"Niche")</f>
        <v>Niche</v>
      </c>
      <c r="N323" t="str">
        <f>IF(AND(Table1[[#This Row],[Rating]]&gt;=4.2, Table1[[#This Row],[Ratings_Count]]&lt;10000), "Hidden Gem", "Not a Hidden Gem")</f>
        <v>Hidden Gem</v>
      </c>
    </row>
    <row r="324" spans="1:14" x14ac:dyDescent="0.25">
      <c r="A324" t="s">
        <v>11271</v>
      </c>
      <c r="B324" t="s">
        <v>11272</v>
      </c>
      <c r="C324">
        <v>4.3899999999999997</v>
      </c>
      <c r="D324" t="s">
        <v>11</v>
      </c>
      <c r="E324">
        <v>1050</v>
      </c>
      <c r="F324">
        <v>207</v>
      </c>
      <c r="G324">
        <v>10</v>
      </c>
      <c r="H324">
        <v>1992</v>
      </c>
      <c r="I324" t="s">
        <v>599</v>
      </c>
      <c r="J324" t="s">
        <v>13</v>
      </c>
      <c r="K324" t="str" cm="1">
        <f t="array" ref="K324">_xlfn.IFS(Table1[[#This Row],[Rating]] &gt;=4.5, "Elite",Table1[[#This Row],[Rating]]&gt;=4, "Highly Rated", Table1[[#This Row],[Rating]]&gt;=3.5,"Above Average", Table1[[#This Row],[Rating]]&lt;3.5, "Average or Below")</f>
        <v>Highly Rated</v>
      </c>
      <c r="L324" t="str" cm="1">
        <f t="array" ref="L324">_xlfn.IFS(Table1[[#This Row],[Pages]]&lt;=150,"Very Short",Table1[[#This Row],[Pages]]&lt;=299,"Short",Table1[[#This Row],[Pages]]&lt;=499,"Medium",Table1[[#This Row],[Pages]]&lt;=699,"Long",Table1[[#This Row],[Pages]]&gt;=700,"Epic")</f>
        <v>Epic</v>
      </c>
      <c r="M324" t="str" cm="1">
        <f t="array" ref="M324">_xlfn.IFS(Table1[[#This Row],[Ratings_Count]]&gt;=1000000,"Mega Popular",Table1[[#This Row],[Ratings_Count]]&gt;=100000,"Popular",Table1[[#This Row],[Ratings_Count]]&gt;=10000,"Mid Popular",Table1[[#This Row],[Ratings_Count]]&lt;10000,"Niche")</f>
        <v>Niche</v>
      </c>
      <c r="N324" t="str">
        <f>IF(AND(Table1[[#This Row],[Rating]]&gt;=4.2, Table1[[#This Row],[Ratings_Count]]&lt;10000), "Hidden Gem", "Not a Hidden Gem")</f>
        <v>Hidden Gem</v>
      </c>
    </row>
    <row r="325" spans="1:14" x14ac:dyDescent="0.25">
      <c r="A325" t="s">
        <v>11548</v>
      </c>
      <c r="B325" t="s">
        <v>11549</v>
      </c>
      <c r="C325">
        <v>4.3899999999999997</v>
      </c>
      <c r="D325" t="s">
        <v>11</v>
      </c>
      <c r="E325">
        <v>152</v>
      </c>
      <c r="F325">
        <v>1885</v>
      </c>
      <c r="G325">
        <v>105</v>
      </c>
      <c r="H325">
        <v>1994</v>
      </c>
      <c r="I325" t="s">
        <v>11550</v>
      </c>
      <c r="J325" t="s">
        <v>13</v>
      </c>
      <c r="K325" t="str" cm="1">
        <f t="array" ref="K325">_xlfn.IFS(Table1[[#This Row],[Rating]] &gt;=4.5, "Elite",Table1[[#This Row],[Rating]]&gt;=4, "Highly Rated", Table1[[#This Row],[Rating]]&gt;=3.5,"Above Average", Table1[[#This Row],[Rating]]&lt;3.5, "Average or Below")</f>
        <v>Highly Rated</v>
      </c>
      <c r="L325" t="str" cm="1">
        <f t="array" ref="L325">_xlfn.IFS(Table1[[#This Row],[Pages]]&lt;=150,"Very Short",Table1[[#This Row],[Pages]]&lt;=299,"Short",Table1[[#This Row],[Pages]]&lt;=499,"Medium",Table1[[#This Row],[Pages]]&lt;=699,"Long",Table1[[#This Row],[Pages]]&gt;=700,"Epic")</f>
        <v>Short</v>
      </c>
      <c r="M325" t="str" cm="1">
        <f t="array" ref="M325">_xlfn.IFS(Table1[[#This Row],[Ratings_Count]]&gt;=1000000,"Mega Popular",Table1[[#This Row],[Ratings_Count]]&gt;=100000,"Popular",Table1[[#This Row],[Ratings_Count]]&gt;=10000,"Mid Popular",Table1[[#This Row],[Ratings_Count]]&lt;10000,"Niche")</f>
        <v>Niche</v>
      </c>
      <c r="N325" t="str">
        <f>IF(AND(Table1[[#This Row],[Rating]]&gt;=4.2, Table1[[#This Row],[Ratings_Count]]&lt;10000), "Hidden Gem", "Not a Hidden Gem")</f>
        <v>Hidden Gem</v>
      </c>
    </row>
    <row r="326" spans="1:14" x14ac:dyDescent="0.25">
      <c r="A326" t="s">
        <v>11749</v>
      </c>
      <c r="B326" t="s">
        <v>2884</v>
      </c>
      <c r="C326">
        <v>4.3899999999999997</v>
      </c>
      <c r="D326" t="s">
        <v>11</v>
      </c>
      <c r="E326">
        <v>422</v>
      </c>
      <c r="F326">
        <v>766</v>
      </c>
      <c r="G326">
        <v>47</v>
      </c>
      <c r="H326">
        <v>1996</v>
      </c>
      <c r="I326" t="s">
        <v>1322</v>
      </c>
      <c r="J326" t="s">
        <v>13</v>
      </c>
      <c r="K326" t="str" cm="1">
        <f t="array" ref="K326">_xlfn.IFS(Table1[[#This Row],[Rating]] &gt;=4.5, "Elite",Table1[[#This Row],[Rating]]&gt;=4, "Highly Rated", Table1[[#This Row],[Rating]]&gt;=3.5,"Above Average", Table1[[#This Row],[Rating]]&lt;3.5, "Average or Below")</f>
        <v>Highly Rated</v>
      </c>
      <c r="L326" t="str" cm="1">
        <f t="array" ref="L326">_xlfn.IFS(Table1[[#This Row],[Pages]]&lt;=150,"Very Short",Table1[[#This Row],[Pages]]&lt;=299,"Short",Table1[[#This Row],[Pages]]&lt;=499,"Medium",Table1[[#This Row],[Pages]]&lt;=699,"Long",Table1[[#This Row],[Pages]]&gt;=700,"Epic")</f>
        <v>Medium</v>
      </c>
      <c r="M326" t="str" cm="1">
        <f t="array" ref="M326">_xlfn.IFS(Table1[[#This Row],[Ratings_Count]]&gt;=1000000,"Mega Popular",Table1[[#This Row],[Ratings_Count]]&gt;=100000,"Popular",Table1[[#This Row],[Ratings_Count]]&gt;=10000,"Mid Popular",Table1[[#This Row],[Ratings_Count]]&lt;10000,"Niche")</f>
        <v>Niche</v>
      </c>
      <c r="N326" t="str">
        <f>IF(AND(Table1[[#This Row],[Rating]]&gt;=4.2, Table1[[#This Row],[Ratings_Count]]&lt;10000), "Hidden Gem", "Not a Hidden Gem")</f>
        <v>Hidden Gem</v>
      </c>
    </row>
    <row r="327" spans="1:14" x14ac:dyDescent="0.25">
      <c r="A327" t="s">
        <v>12476</v>
      </c>
      <c r="B327" t="s">
        <v>12477</v>
      </c>
      <c r="C327">
        <v>4.3899999999999997</v>
      </c>
      <c r="D327" t="s">
        <v>12134</v>
      </c>
      <c r="E327">
        <v>354</v>
      </c>
      <c r="F327">
        <v>142</v>
      </c>
      <c r="G327">
        <v>9</v>
      </c>
      <c r="H327">
        <v>2005</v>
      </c>
      <c r="I327" t="s">
        <v>7317</v>
      </c>
      <c r="J327" t="s">
        <v>13</v>
      </c>
      <c r="K327" t="str" cm="1">
        <f t="array" ref="K327">_xlfn.IFS(Table1[[#This Row],[Rating]] &gt;=4.5, "Elite",Table1[[#This Row],[Rating]]&gt;=4, "Highly Rated", Table1[[#This Row],[Rating]]&gt;=3.5,"Above Average", Table1[[#This Row],[Rating]]&lt;3.5, "Average or Below")</f>
        <v>Highly Rated</v>
      </c>
      <c r="L327" t="str" cm="1">
        <f t="array" ref="L327">_xlfn.IFS(Table1[[#This Row],[Pages]]&lt;=150,"Very Short",Table1[[#This Row],[Pages]]&lt;=299,"Short",Table1[[#This Row],[Pages]]&lt;=499,"Medium",Table1[[#This Row],[Pages]]&lt;=699,"Long",Table1[[#This Row],[Pages]]&gt;=700,"Epic")</f>
        <v>Medium</v>
      </c>
      <c r="M327" t="str" cm="1">
        <f t="array" ref="M327">_xlfn.IFS(Table1[[#This Row],[Ratings_Count]]&gt;=1000000,"Mega Popular",Table1[[#This Row],[Ratings_Count]]&gt;=100000,"Popular",Table1[[#This Row],[Ratings_Count]]&gt;=10000,"Mid Popular",Table1[[#This Row],[Ratings_Count]]&lt;10000,"Niche")</f>
        <v>Niche</v>
      </c>
      <c r="N327" t="str">
        <f>IF(AND(Table1[[#This Row],[Rating]]&gt;=4.2, Table1[[#This Row],[Ratings_Count]]&lt;10000), "Hidden Gem", "Not a Hidden Gem")</f>
        <v>Hidden Gem</v>
      </c>
    </row>
    <row r="328" spans="1:14" x14ac:dyDescent="0.25">
      <c r="A328" t="s">
        <v>13506</v>
      </c>
      <c r="B328" t="s">
        <v>2292</v>
      </c>
      <c r="C328">
        <v>4.3899999999999997</v>
      </c>
      <c r="D328" t="s">
        <v>12134</v>
      </c>
      <c r="E328">
        <v>544</v>
      </c>
      <c r="F328">
        <v>3689</v>
      </c>
      <c r="G328">
        <v>103</v>
      </c>
      <c r="H328">
        <v>1980</v>
      </c>
      <c r="I328" t="s">
        <v>1322</v>
      </c>
      <c r="J328" t="s">
        <v>13</v>
      </c>
      <c r="K328" t="str" cm="1">
        <f t="array" ref="K328">_xlfn.IFS(Table1[[#This Row],[Rating]] &gt;=4.5, "Elite",Table1[[#This Row],[Rating]]&gt;=4, "Highly Rated", Table1[[#This Row],[Rating]]&gt;=3.5,"Above Average", Table1[[#This Row],[Rating]]&lt;3.5, "Average or Below")</f>
        <v>Highly Rated</v>
      </c>
      <c r="L328" t="str" cm="1">
        <f t="array" ref="L328">_xlfn.IFS(Table1[[#This Row],[Pages]]&lt;=150,"Very Short",Table1[[#This Row],[Pages]]&lt;=299,"Short",Table1[[#This Row],[Pages]]&lt;=499,"Medium",Table1[[#This Row],[Pages]]&lt;=699,"Long",Table1[[#This Row],[Pages]]&gt;=700,"Epic")</f>
        <v>Long</v>
      </c>
      <c r="M328" t="str" cm="1">
        <f t="array" ref="M328">_xlfn.IFS(Table1[[#This Row],[Ratings_Count]]&gt;=1000000,"Mega Popular",Table1[[#This Row],[Ratings_Count]]&gt;=100000,"Popular",Table1[[#This Row],[Ratings_Count]]&gt;=10000,"Mid Popular",Table1[[#This Row],[Ratings_Count]]&lt;10000,"Niche")</f>
        <v>Niche</v>
      </c>
      <c r="N328" t="str">
        <f>IF(AND(Table1[[#This Row],[Rating]]&gt;=4.2, Table1[[#This Row],[Ratings_Count]]&lt;10000), "Hidden Gem", "Not a Hidden Gem")</f>
        <v>Hidden Gem</v>
      </c>
    </row>
    <row r="329" spans="1:14" x14ac:dyDescent="0.25">
      <c r="A329" t="s">
        <v>156</v>
      </c>
      <c r="B329" t="s">
        <v>155</v>
      </c>
      <c r="C329">
        <v>4.38</v>
      </c>
      <c r="D329" t="s">
        <v>11</v>
      </c>
      <c r="E329">
        <v>208</v>
      </c>
      <c r="F329">
        <v>10356</v>
      </c>
      <c r="G329">
        <v>79</v>
      </c>
      <c r="H329">
        <v>2006</v>
      </c>
      <c r="I329" t="s">
        <v>71</v>
      </c>
      <c r="J329" t="s">
        <v>13</v>
      </c>
      <c r="K329" t="str" cm="1">
        <f t="array" ref="K329">_xlfn.IFS(Table1[[#This Row],[Rating]] &gt;=4.5, "Elite",Table1[[#This Row],[Rating]]&gt;=4, "Highly Rated", Table1[[#This Row],[Rating]]&gt;=3.5,"Above Average", Table1[[#This Row],[Rating]]&lt;3.5, "Average or Below")</f>
        <v>Highly Rated</v>
      </c>
      <c r="L329" t="str" cm="1">
        <f t="array" ref="L329">_xlfn.IFS(Table1[[#This Row],[Pages]]&lt;=150,"Very Short",Table1[[#This Row],[Pages]]&lt;=299,"Short",Table1[[#This Row],[Pages]]&lt;=499,"Medium",Table1[[#This Row],[Pages]]&lt;=699,"Long",Table1[[#This Row],[Pages]]&gt;=700,"Epic")</f>
        <v>Short</v>
      </c>
      <c r="M329" t="str" cm="1">
        <f t="array" ref="M329">_xlfn.IFS(Table1[[#This Row],[Ratings_Count]]&gt;=1000000,"Mega Popular",Table1[[#This Row],[Ratings_Count]]&gt;=100000,"Popular",Table1[[#This Row],[Ratings_Count]]&gt;=10000,"Mid Popular",Table1[[#This Row],[Ratings_Count]]&lt;10000,"Niche")</f>
        <v>Mid Popular</v>
      </c>
      <c r="N329" t="str">
        <f>IF(AND(Table1[[#This Row],[Rating]]&gt;=4.2, Table1[[#This Row],[Ratings_Count]]&lt;10000), "Hidden Gem", "Not a Hidden Gem")</f>
        <v>Not a Hidden Gem</v>
      </c>
    </row>
    <row r="330" spans="1:14" x14ac:dyDescent="0.25">
      <c r="A330" t="s">
        <v>872</v>
      </c>
      <c r="B330" t="s">
        <v>873</v>
      </c>
      <c r="C330">
        <v>4.38</v>
      </c>
      <c r="D330" t="s">
        <v>11</v>
      </c>
      <c r="E330">
        <v>503</v>
      </c>
      <c r="F330">
        <v>745</v>
      </c>
      <c r="G330">
        <v>27</v>
      </c>
      <c r="H330">
        <v>2006</v>
      </c>
      <c r="I330" t="s">
        <v>874</v>
      </c>
      <c r="J330" t="s">
        <v>13</v>
      </c>
      <c r="K330" t="str" cm="1">
        <f t="array" ref="K330">_xlfn.IFS(Table1[[#This Row],[Rating]] &gt;=4.5, "Elite",Table1[[#This Row],[Rating]]&gt;=4, "Highly Rated", Table1[[#This Row],[Rating]]&gt;=3.5,"Above Average", Table1[[#This Row],[Rating]]&lt;3.5, "Average or Below")</f>
        <v>Highly Rated</v>
      </c>
      <c r="L330" t="str" cm="1">
        <f t="array" ref="L330">_xlfn.IFS(Table1[[#This Row],[Pages]]&lt;=150,"Very Short",Table1[[#This Row],[Pages]]&lt;=299,"Short",Table1[[#This Row],[Pages]]&lt;=499,"Medium",Table1[[#This Row],[Pages]]&lt;=699,"Long",Table1[[#This Row],[Pages]]&gt;=700,"Epic")</f>
        <v>Long</v>
      </c>
      <c r="M330" t="str" cm="1">
        <f t="array" ref="M330">_xlfn.IFS(Table1[[#This Row],[Ratings_Count]]&gt;=1000000,"Mega Popular",Table1[[#This Row],[Ratings_Count]]&gt;=100000,"Popular",Table1[[#This Row],[Ratings_Count]]&gt;=10000,"Mid Popular",Table1[[#This Row],[Ratings_Count]]&lt;10000,"Niche")</f>
        <v>Niche</v>
      </c>
      <c r="N330" t="str">
        <f>IF(AND(Table1[[#This Row],[Rating]]&gt;=4.2, Table1[[#This Row],[Ratings_Count]]&lt;10000), "Hidden Gem", "Not a Hidden Gem")</f>
        <v>Hidden Gem</v>
      </c>
    </row>
    <row r="331" spans="1:14" x14ac:dyDescent="0.25">
      <c r="A331" t="s">
        <v>1018</v>
      </c>
      <c r="B331" t="s">
        <v>1019</v>
      </c>
      <c r="C331">
        <v>4.38</v>
      </c>
      <c r="D331" t="s">
        <v>11</v>
      </c>
      <c r="E331">
        <v>646</v>
      </c>
      <c r="F331">
        <v>12071</v>
      </c>
      <c r="G331">
        <v>837</v>
      </c>
      <c r="H331">
        <v>2006</v>
      </c>
      <c r="I331" t="s">
        <v>1020</v>
      </c>
      <c r="J331" t="s">
        <v>13</v>
      </c>
      <c r="K331" t="str" cm="1">
        <f t="array" ref="K331">_xlfn.IFS(Table1[[#This Row],[Rating]] &gt;=4.5, "Elite",Table1[[#This Row],[Rating]]&gt;=4, "Highly Rated", Table1[[#This Row],[Rating]]&gt;=3.5,"Above Average", Table1[[#This Row],[Rating]]&lt;3.5, "Average or Below")</f>
        <v>Highly Rated</v>
      </c>
      <c r="L331" t="str" cm="1">
        <f t="array" ref="L331">_xlfn.IFS(Table1[[#This Row],[Pages]]&lt;=150,"Very Short",Table1[[#This Row],[Pages]]&lt;=299,"Short",Table1[[#This Row],[Pages]]&lt;=499,"Medium",Table1[[#This Row],[Pages]]&lt;=699,"Long",Table1[[#This Row],[Pages]]&gt;=700,"Epic")</f>
        <v>Long</v>
      </c>
      <c r="M331" t="str" cm="1">
        <f t="array" ref="M331">_xlfn.IFS(Table1[[#This Row],[Ratings_Count]]&gt;=1000000,"Mega Popular",Table1[[#This Row],[Ratings_Count]]&gt;=100000,"Popular",Table1[[#This Row],[Ratings_Count]]&gt;=10000,"Mid Popular",Table1[[#This Row],[Ratings_Count]]&lt;10000,"Niche")</f>
        <v>Mid Popular</v>
      </c>
      <c r="N331" t="str">
        <f>IF(AND(Table1[[#This Row],[Rating]]&gt;=4.2, Table1[[#This Row],[Ratings_Count]]&lt;10000), "Hidden Gem", "Not a Hidden Gem")</f>
        <v>Not a Hidden Gem</v>
      </c>
    </row>
    <row r="332" spans="1:14" x14ac:dyDescent="0.25">
      <c r="A332" t="s">
        <v>1549</v>
      </c>
      <c r="B332" t="s">
        <v>1550</v>
      </c>
      <c r="C332">
        <v>4.38</v>
      </c>
      <c r="D332" t="s">
        <v>11</v>
      </c>
      <c r="E332">
        <v>192</v>
      </c>
      <c r="F332">
        <v>1598</v>
      </c>
      <c r="G332">
        <v>22</v>
      </c>
      <c r="H332">
        <v>2006</v>
      </c>
      <c r="I332" t="s">
        <v>71</v>
      </c>
      <c r="J332" t="s">
        <v>13</v>
      </c>
      <c r="K332" t="str" cm="1">
        <f t="array" ref="K332">_xlfn.IFS(Table1[[#This Row],[Rating]] &gt;=4.5, "Elite",Table1[[#This Row],[Rating]]&gt;=4, "Highly Rated", Table1[[#This Row],[Rating]]&gt;=3.5,"Above Average", Table1[[#This Row],[Rating]]&lt;3.5, "Average or Below")</f>
        <v>Highly Rated</v>
      </c>
      <c r="L332" t="str" cm="1">
        <f t="array" ref="L332">_xlfn.IFS(Table1[[#This Row],[Pages]]&lt;=150,"Very Short",Table1[[#This Row],[Pages]]&lt;=299,"Short",Table1[[#This Row],[Pages]]&lt;=499,"Medium",Table1[[#This Row],[Pages]]&lt;=699,"Long",Table1[[#This Row],[Pages]]&gt;=700,"Epic")</f>
        <v>Short</v>
      </c>
      <c r="M332" t="str" cm="1">
        <f t="array" ref="M332">_xlfn.IFS(Table1[[#This Row],[Ratings_Count]]&gt;=1000000,"Mega Popular",Table1[[#This Row],[Ratings_Count]]&gt;=100000,"Popular",Table1[[#This Row],[Ratings_Count]]&gt;=10000,"Mid Popular",Table1[[#This Row],[Ratings_Count]]&lt;10000,"Niche")</f>
        <v>Niche</v>
      </c>
      <c r="N332" t="str">
        <f>IF(AND(Table1[[#This Row],[Rating]]&gt;=4.2, Table1[[#This Row],[Ratings_Count]]&lt;10000), "Hidden Gem", "Not a Hidden Gem")</f>
        <v>Hidden Gem</v>
      </c>
    </row>
    <row r="333" spans="1:14" x14ac:dyDescent="0.25">
      <c r="A333" t="s">
        <v>2786</v>
      </c>
      <c r="B333" t="s">
        <v>2787</v>
      </c>
      <c r="C333">
        <v>4.38</v>
      </c>
      <c r="D333" t="s">
        <v>11</v>
      </c>
      <c r="E333">
        <v>815</v>
      </c>
      <c r="F333">
        <v>3628</v>
      </c>
      <c r="G333">
        <v>254</v>
      </c>
      <c r="H333">
        <v>2005</v>
      </c>
      <c r="I333" t="s">
        <v>1765</v>
      </c>
      <c r="J333" t="s">
        <v>13</v>
      </c>
      <c r="K333" t="str" cm="1">
        <f t="array" ref="K333">_xlfn.IFS(Table1[[#This Row],[Rating]] &gt;=4.5, "Elite",Table1[[#This Row],[Rating]]&gt;=4, "Highly Rated", Table1[[#This Row],[Rating]]&gt;=3.5,"Above Average", Table1[[#This Row],[Rating]]&lt;3.5, "Average or Below")</f>
        <v>Highly Rated</v>
      </c>
      <c r="L333" t="str" cm="1">
        <f t="array" ref="L333">_xlfn.IFS(Table1[[#This Row],[Pages]]&lt;=150,"Very Short",Table1[[#This Row],[Pages]]&lt;=299,"Short",Table1[[#This Row],[Pages]]&lt;=499,"Medium",Table1[[#This Row],[Pages]]&lt;=699,"Long",Table1[[#This Row],[Pages]]&gt;=700,"Epic")</f>
        <v>Epic</v>
      </c>
      <c r="M333" t="str" cm="1">
        <f t="array" ref="M333">_xlfn.IFS(Table1[[#This Row],[Ratings_Count]]&gt;=1000000,"Mega Popular",Table1[[#This Row],[Ratings_Count]]&gt;=100000,"Popular",Table1[[#This Row],[Ratings_Count]]&gt;=10000,"Mid Popular",Table1[[#This Row],[Ratings_Count]]&lt;10000,"Niche")</f>
        <v>Niche</v>
      </c>
      <c r="N333" t="str">
        <f>IF(AND(Table1[[#This Row],[Rating]]&gt;=4.2, Table1[[#This Row],[Ratings_Count]]&lt;10000), "Hidden Gem", "Not a Hidden Gem")</f>
        <v>Hidden Gem</v>
      </c>
    </row>
    <row r="334" spans="1:14" x14ac:dyDescent="0.25">
      <c r="A334" t="s">
        <v>2883</v>
      </c>
      <c r="B334" t="s">
        <v>2884</v>
      </c>
      <c r="C334">
        <v>4.38</v>
      </c>
      <c r="D334" t="s">
        <v>11</v>
      </c>
      <c r="E334">
        <v>372</v>
      </c>
      <c r="F334">
        <v>2579</v>
      </c>
      <c r="G334">
        <v>301</v>
      </c>
      <c r="H334">
        <v>2005</v>
      </c>
      <c r="I334" t="s">
        <v>2885</v>
      </c>
      <c r="J334" t="s">
        <v>13</v>
      </c>
      <c r="K334" t="str" cm="1">
        <f t="array" ref="K334">_xlfn.IFS(Table1[[#This Row],[Rating]] &gt;=4.5, "Elite",Table1[[#This Row],[Rating]]&gt;=4, "Highly Rated", Table1[[#This Row],[Rating]]&gt;=3.5,"Above Average", Table1[[#This Row],[Rating]]&lt;3.5, "Average or Below")</f>
        <v>Highly Rated</v>
      </c>
      <c r="L334" t="str" cm="1">
        <f t="array" ref="L334">_xlfn.IFS(Table1[[#This Row],[Pages]]&lt;=150,"Very Short",Table1[[#This Row],[Pages]]&lt;=299,"Short",Table1[[#This Row],[Pages]]&lt;=499,"Medium",Table1[[#This Row],[Pages]]&lt;=699,"Long",Table1[[#This Row],[Pages]]&gt;=700,"Epic")</f>
        <v>Medium</v>
      </c>
      <c r="M334" t="str" cm="1">
        <f t="array" ref="M334">_xlfn.IFS(Table1[[#This Row],[Ratings_Count]]&gt;=1000000,"Mega Popular",Table1[[#This Row],[Ratings_Count]]&gt;=100000,"Popular",Table1[[#This Row],[Ratings_Count]]&gt;=10000,"Mid Popular",Table1[[#This Row],[Ratings_Count]]&lt;10000,"Niche")</f>
        <v>Niche</v>
      </c>
      <c r="N334" t="str">
        <f>IF(AND(Table1[[#This Row],[Rating]]&gt;=4.2, Table1[[#This Row],[Ratings_Count]]&lt;10000), "Hidden Gem", "Not a Hidden Gem")</f>
        <v>Hidden Gem</v>
      </c>
    </row>
    <row r="335" spans="1:14" x14ac:dyDescent="0.25">
      <c r="A335" t="s">
        <v>3210</v>
      </c>
      <c r="B335" t="s">
        <v>3211</v>
      </c>
      <c r="C335">
        <v>4.38</v>
      </c>
      <c r="D335" t="s">
        <v>11</v>
      </c>
      <c r="E335">
        <v>392</v>
      </c>
      <c r="F335">
        <v>999</v>
      </c>
      <c r="G335">
        <v>24</v>
      </c>
      <c r="H335">
        <v>2005</v>
      </c>
      <c r="I335" t="s">
        <v>3212</v>
      </c>
      <c r="J335" t="s">
        <v>13</v>
      </c>
      <c r="K335" t="str" cm="1">
        <f t="array" ref="K335">_xlfn.IFS(Table1[[#This Row],[Rating]] &gt;=4.5, "Elite",Table1[[#This Row],[Rating]]&gt;=4, "Highly Rated", Table1[[#This Row],[Rating]]&gt;=3.5,"Above Average", Table1[[#This Row],[Rating]]&lt;3.5, "Average or Below")</f>
        <v>Highly Rated</v>
      </c>
      <c r="L335" t="str" cm="1">
        <f t="array" ref="L335">_xlfn.IFS(Table1[[#This Row],[Pages]]&lt;=150,"Very Short",Table1[[#This Row],[Pages]]&lt;=299,"Short",Table1[[#This Row],[Pages]]&lt;=499,"Medium",Table1[[#This Row],[Pages]]&lt;=699,"Long",Table1[[#This Row],[Pages]]&gt;=700,"Epic")</f>
        <v>Medium</v>
      </c>
      <c r="M335" t="str" cm="1">
        <f t="array" ref="M335">_xlfn.IFS(Table1[[#This Row],[Ratings_Count]]&gt;=1000000,"Mega Popular",Table1[[#This Row],[Ratings_Count]]&gt;=100000,"Popular",Table1[[#This Row],[Ratings_Count]]&gt;=10000,"Mid Popular",Table1[[#This Row],[Ratings_Count]]&lt;10000,"Niche")</f>
        <v>Niche</v>
      </c>
      <c r="N335" t="str">
        <f>IF(AND(Table1[[#This Row],[Rating]]&gt;=4.2, Table1[[#This Row],[Ratings_Count]]&lt;10000), "Hidden Gem", "Not a Hidden Gem")</f>
        <v>Hidden Gem</v>
      </c>
    </row>
    <row r="336" spans="1:14" x14ac:dyDescent="0.25">
      <c r="A336" t="s">
        <v>3606</v>
      </c>
      <c r="B336" t="s">
        <v>3607</v>
      </c>
      <c r="C336">
        <v>4.38</v>
      </c>
      <c r="D336" t="s">
        <v>11</v>
      </c>
      <c r="E336">
        <v>1008</v>
      </c>
      <c r="F336">
        <v>852</v>
      </c>
      <c r="G336">
        <v>62</v>
      </c>
      <c r="H336">
        <v>2005</v>
      </c>
      <c r="I336" t="s">
        <v>260</v>
      </c>
      <c r="J336" t="s">
        <v>13</v>
      </c>
      <c r="K336" t="str" cm="1">
        <f t="array" ref="K336">_xlfn.IFS(Table1[[#This Row],[Rating]] &gt;=4.5, "Elite",Table1[[#This Row],[Rating]]&gt;=4, "Highly Rated", Table1[[#This Row],[Rating]]&gt;=3.5,"Above Average", Table1[[#This Row],[Rating]]&lt;3.5, "Average or Below")</f>
        <v>Highly Rated</v>
      </c>
      <c r="L336" t="str" cm="1">
        <f t="array" ref="L336">_xlfn.IFS(Table1[[#This Row],[Pages]]&lt;=150,"Very Short",Table1[[#This Row],[Pages]]&lt;=299,"Short",Table1[[#This Row],[Pages]]&lt;=499,"Medium",Table1[[#This Row],[Pages]]&lt;=699,"Long",Table1[[#This Row],[Pages]]&gt;=700,"Epic")</f>
        <v>Epic</v>
      </c>
      <c r="M336" t="str" cm="1">
        <f t="array" ref="M336">_xlfn.IFS(Table1[[#This Row],[Ratings_Count]]&gt;=1000000,"Mega Popular",Table1[[#This Row],[Ratings_Count]]&gt;=100000,"Popular",Table1[[#This Row],[Ratings_Count]]&gt;=10000,"Mid Popular",Table1[[#This Row],[Ratings_Count]]&lt;10000,"Niche")</f>
        <v>Niche</v>
      </c>
      <c r="N336" t="str">
        <f>IF(AND(Table1[[#This Row],[Rating]]&gt;=4.2, Table1[[#This Row],[Ratings_Count]]&lt;10000), "Hidden Gem", "Not a Hidden Gem")</f>
        <v>Hidden Gem</v>
      </c>
    </row>
    <row r="337" spans="1:14" x14ac:dyDescent="0.25">
      <c r="A337" t="s">
        <v>4741</v>
      </c>
      <c r="B337" t="s">
        <v>4742</v>
      </c>
      <c r="C337">
        <v>4.38</v>
      </c>
      <c r="D337" t="s">
        <v>11</v>
      </c>
      <c r="E337">
        <v>166</v>
      </c>
      <c r="F337">
        <v>2144</v>
      </c>
      <c r="G337">
        <v>19</v>
      </c>
      <c r="H337">
        <v>2004</v>
      </c>
      <c r="I337" t="s">
        <v>762</v>
      </c>
      <c r="J337" t="s">
        <v>13</v>
      </c>
      <c r="K337" t="str" cm="1">
        <f t="array" ref="K337">_xlfn.IFS(Table1[[#This Row],[Rating]] &gt;=4.5, "Elite",Table1[[#This Row],[Rating]]&gt;=4, "Highly Rated", Table1[[#This Row],[Rating]]&gt;=3.5,"Above Average", Table1[[#This Row],[Rating]]&lt;3.5, "Average or Below")</f>
        <v>Highly Rated</v>
      </c>
      <c r="L337" t="str" cm="1">
        <f t="array" ref="L337">_xlfn.IFS(Table1[[#This Row],[Pages]]&lt;=150,"Very Short",Table1[[#This Row],[Pages]]&lt;=299,"Short",Table1[[#This Row],[Pages]]&lt;=499,"Medium",Table1[[#This Row],[Pages]]&lt;=699,"Long",Table1[[#This Row],[Pages]]&gt;=700,"Epic")</f>
        <v>Short</v>
      </c>
      <c r="M337" t="str" cm="1">
        <f t="array" ref="M337">_xlfn.IFS(Table1[[#This Row],[Ratings_Count]]&gt;=1000000,"Mega Popular",Table1[[#This Row],[Ratings_Count]]&gt;=100000,"Popular",Table1[[#This Row],[Ratings_Count]]&gt;=10000,"Mid Popular",Table1[[#This Row],[Ratings_Count]]&lt;10000,"Niche")</f>
        <v>Niche</v>
      </c>
      <c r="N337" t="str">
        <f>IF(AND(Table1[[#This Row],[Rating]]&gt;=4.2, Table1[[#This Row],[Ratings_Count]]&lt;10000), "Hidden Gem", "Not a Hidden Gem")</f>
        <v>Hidden Gem</v>
      </c>
    </row>
    <row r="338" spans="1:14" x14ac:dyDescent="0.25">
      <c r="A338" t="s">
        <v>4841</v>
      </c>
      <c r="B338" t="s">
        <v>4842</v>
      </c>
      <c r="C338">
        <v>4.38</v>
      </c>
      <c r="D338" t="s">
        <v>11</v>
      </c>
      <c r="E338">
        <v>210</v>
      </c>
      <c r="F338">
        <v>20259</v>
      </c>
      <c r="G338">
        <v>460</v>
      </c>
      <c r="H338">
        <v>2004</v>
      </c>
      <c r="I338" t="s">
        <v>2025</v>
      </c>
      <c r="J338" t="s">
        <v>2014</v>
      </c>
      <c r="K338" t="str" cm="1">
        <f t="array" ref="K338">_xlfn.IFS(Table1[[#This Row],[Rating]] &gt;=4.5, "Elite",Table1[[#This Row],[Rating]]&gt;=4, "Highly Rated", Table1[[#This Row],[Rating]]&gt;=3.5,"Above Average", Table1[[#This Row],[Rating]]&lt;3.5, "Average or Below")</f>
        <v>Highly Rated</v>
      </c>
      <c r="L338" t="str" cm="1">
        <f t="array" ref="L338">_xlfn.IFS(Table1[[#This Row],[Pages]]&lt;=150,"Very Short",Table1[[#This Row],[Pages]]&lt;=299,"Short",Table1[[#This Row],[Pages]]&lt;=499,"Medium",Table1[[#This Row],[Pages]]&lt;=699,"Long",Table1[[#This Row],[Pages]]&gt;=700,"Epic")</f>
        <v>Short</v>
      </c>
      <c r="M338" t="str" cm="1">
        <f t="array" ref="M338">_xlfn.IFS(Table1[[#This Row],[Ratings_Count]]&gt;=1000000,"Mega Popular",Table1[[#This Row],[Ratings_Count]]&gt;=100000,"Popular",Table1[[#This Row],[Ratings_Count]]&gt;=10000,"Mid Popular",Table1[[#This Row],[Ratings_Count]]&lt;10000,"Niche")</f>
        <v>Mid Popular</v>
      </c>
      <c r="N338" t="str">
        <f>IF(AND(Table1[[#This Row],[Rating]]&gt;=4.2, Table1[[#This Row],[Ratings_Count]]&lt;10000), "Hidden Gem", "Not a Hidden Gem")</f>
        <v>Not a Hidden Gem</v>
      </c>
    </row>
    <row r="339" spans="1:14" x14ac:dyDescent="0.25">
      <c r="A339" t="s">
        <v>5741</v>
      </c>
      <c r="B339" t="s">
        <v>5742</v>
      </c>
      <c r="C339">
        <v>4.38</v>
      </c>
      <c r="D339" t="s">
        <v>11</v>
      </c>
      <c r="E339">
        <v>368</v>
      </c>
      <c r="F339">
        <v>592</v>
      </c>
      <c r="G339">
        <v>39</v>
      </c>
      <c r="H339">
        <v>2003</v>
      </c>
      <c r="I339" t="s">
        <v>349</v>
      </c>
      <c r="J339" t="s">
        <v>13</v>
      </c>
      <c r="K339" t="str" cm="1">
        <f t="array" ref="K339">_xlfn.IFS(Table1[[#This Row],[Rating]] &gt;=4.5, "Elite",Table1[[#This Row],[Rating]]&gt;=4, "Highly Rated", Table1[[#This Row],[Rating]]&gt;=3.5,"Above Average", Table1[[#This Row],[Rating]]&lt;3.5, "Average or Below")</f>
        <v>Highly Rated</v>
      </c>
      <c r="L339" t="str" cm="1">
        <f t="array" ref="L339">_xlfn.IFS(Table1[[#This Row],[Pages]]&lt;=150,"Very Short",Table1[[#This Row],[Pages]]&lt;=299,"Short",Table1[[#This Row],[Pages]]&lt;=499,"Medium",Table1[[#This Row],[Pages]]&lt;=699,"Long",Table1[[#This Row],[Pages]]&gt;=700,"Epic")</f>
        <v>Medium</v>
      </c>
      <c r="M339" t="str" cm="1">
        <f t="array" ref="M339">_xlfn.IFS(Table1[[#This Row],[Ratings_Count]]&gt;=1000000,"Mega Popular",Table1[[#This Row],[Ratings_Count]]&gt;=100000,"Popular",Table1[[#This Row],[Ratings_Count]]&gt;=10000,"Mid Popular",Table1[[#This Row],[Ratings_Count]]&lt;10000,"Niche")</f>
        <v>Niche</v>
      </c>
      <c r="N339" t="str">
        <f>IF(AND(Table1[[#This Row],[Rating]]&gt;=4.2, Table1[[#This Row],[Ratings_Count]]&lt;10000), "Hidden Gem", "Not a Hidden Gem")</f>
        <v>Hidden Gem</v>
      </c>
    </row>
    <row r="340" spans="1:14" x14ac:dyDescent="0.25">
      <c r="A340" t="s">
        <v>6017</v>
      </c>
      <c r="B340" t="s">
        <v>2787</v>
      </c>
      <c r="C340">
        <v>4.38</v>
      </c>
      <c r="D340" t="s">
        <v>11</v>
      </c>
      <c r="E340">
        <v>815</v>
      </c>
      <c r="F340">
        <v>249558</v>
      </c>
      <c r="G340">
        <v>4080</v>
      </c>
      <c r="H340">
        <v>2002</v>
      </c>
      <c r="I340" t="s">
        <v>790</v>
      </c>
      <c r="J340" t="s">
        <v>13</v>
      </c>
      <c r="K340" t="str" cm="1">
        <f t="array" ref="K340">_xlfn.IFS(Table1[[#This Row],[Rating]] &gt;=4.5, "Elite",Table1[[#This Row],[Rating]]&gt;=4, "Highly Rated", Table1[[#This Row],[Rating]]&gt;=3.5,"Above Average", Table1[[#This Row],[Rating]]&lt;3.5, "Average or Below")</f>
        <v>Highly Rated</v>
      </c>
      <c r="L340" t="str" cm="1">
        <f t="array" ref="L340">_xlfn.IFS(Table1[[#This Row],[Pages]]&lt;=150,"Very Short",Table1[[#This Row],[Pages]]&lt;=299,"Short",Table1[[#This Row],[Pages]]&lt;=499,"Medium",Table1[[#This Row],[Pages]]&lt;=699,"Long",Table1[[#This Row],[Pages]]&gt;=700,"Epic")</f>
        <v>Epic</v>
      </c>
      <c r="M340" t="str" cm="1">
        <f t="array" ref="M340">_xlfn.IFS(Table1[[#This Row],[Ratings_Count]]&gt;=1000000,"Mega Popular",Table1[[#This Row],[Ratings_Count]]&gt;=100000,"Popular",Table1[[#This Row],[Ratings_Count]]&gt;=10000,"Mid Popular",Table1[[#This Row],[Ratings_Count]]&lt;10000,"Niche")</f>
        <v>Popular</v>
      </c>
      <c r="N340" t="str">
        <f>IF(AND(Table1[[#This Row],[Rating]]&gt;=4.2, Table1[[#This Row],[Ratings_Count]]&lt;10000), "Hidden Gem", "Not a Hidden Gem")</f>
        <v>Not a Hidden Gem</v>
      </c>
    </row>
    <row r="341" spans="1:14" x14ac:dyDescent="0.25">
      <c r="A341" t="s">
        <v>6174</v>
      </c>
      <c r="B341" t="s">
        <v>4105</v>
      </c>
      <c r="C341">
        <v>4.38</v>
      </c>
      <c r="D341" t="s">
        <v>11</v>
      </c>
      <c r="E341">
        <v>384</v>
      </c>
      <c r="F341">
        <v>25248</v>
      </c>
      <c r="G341">
        <v>859</v>
      </c>
      <c r="H341">
        <v>2002</v>
      </c>
      <c r="I341" t="s">
        <v>616</v>
      </c>
      <c r="J341" t="s">
        <v>13</v>
      </c>
      <c r="K341" t="str" cm="1">
        <f t="array" ref="K341">_xlfn.IFS(Table1[[#This Row],[Rating]] &gt;=4.5, "Elite",Table1[[#This Row],[Rating]]&gt;=4, "Highly Rated", Table1[[#This Row],[Rating]]&gt;=3.5,"Above Average", Table1[[#This Row],[Rating]]&lt;3.5, "Average or Below")</f>
        <v>Highly Rated</v>
      </c>
      <c r="L341" t="str" cm="1">
        <f t="array" ref="L341">_xlfn.IFS(Table1[[#This Row],[Pages]]&lt;=150,"Very Short",Table1[[#This Row],[Pages]]&lt;=299,"Short",Table1[[#This Row],[Pages]]&lt;=499,"Medium",Table1[[#This Row],[Pages]]&lt;=699,"Long",Table1[[#This Row],[Pages]]&gt;=700,"Epic")</f>
        <v>Medium</v>
      </c>
      <c r="M341" t="str" cm="1">
        <f t="array" ref="M341">_xlfn.IFS(Table1[[#This Row],[Ratings_Count]]&gt;=1000000,"Mega Popular",Table1[[#This Row],[Ratings_Count]]&gt;=100000,"Popular",Table1[[#This Row],[Ratings_Count]]&gt;=10000,"Mid Popular",Table1[[#This Row],[Ratings_Count]]&lt;10000,"Niche")</f>
        <v>Mid Popular</v>
      </c>
      <c r="N341" t="str">
        <f>IF(AND(Table1[[#This Row],[Rating]]&gt;=4.2, Table1[[#This Row],[Ratings_Count]]&lt;10000), "Hidden Gem", "Not a Hidden Gem")</f>
        <v>Not a Hidden Gem</v>
      </c>
    </row>
    <row r="342" spans="1:14" x14ac:dyDescent="0.25">
      <c r="A342" t="s">
        <v>6476</v>
      </c>
      <c r="B342" t="s">
        <v>6477</v>
      </c>
      <c r="C342">
        <v>4.38</v>
      </c>
      <c r="D342" t="s">
        <v>11</v>
      </c>
      <c r="E342">
        <v>482</v>
      </c>
      <c r="F342">
        <v>5166</v>
      </c>
      <c r="G342">
        <v>429</v>
      </c>
      <c r="H342">
        <v>2002</v>
      </c>
      <c r="I342" t="s">
        <v>6478</v>
      </c>
      <c r="J342" t="s">
        <v>13</v>
      </c>
      <c r="K342" t="str" cm="1">
        <f t="array" ref="K342">_xlfn.IFS(Table1[[#This Row],[Rating]] &gt;=4.5, "Elite",Table1[[#This Row],[Rating]]&gt;=4, "Highly Rated", Table1[[#This Row],[Rating]]&gt;=3.5,"Above Average", Table1[[#This Row],[Rating]]&lt;3.5, "Average or Below")</f>
        <v>Highly Rated</v>
      </c>
      <c r="L342" t="str" cm="1">
        <f t="array" ref="L342">_xlfn.IFS(Table1[[#This Row],[Pages]]&lt;=150,"Very Short",Table1[[#This Row],[Pages]]&lt;=299,"Short",Table1[[#This Row],[Pages]]&lt;=499,"Medium",Table1[[#This Row],[Pages]]&lt;=699,"Long",Table1[[#This Row],[Pages]]&gt;=700,"Epic")</f>
        <v>Medium</v>
      </c>
      <c r="M342" t="str" cm="1">
        <f t="array" ref="M342">_xlfn.IFS(Table1[[#This Row],[Ratings_Count]]&gt;=1000000,"Mega Popular",Table1[[#This Row],[Ratings_Count]]&gt;=100000,"Popular",Table1[[#This Row],[Ratings_Count]]&gt;=10000,"Mid Popular",Table1[[#This Row],[Ratings_Count]]&lt;10000,"Niche")</f>
        <v>Niche</v>
      </c>
      <c r="N342" t="str">
        <f>IF(AND(Table1[[#This Row],[Rating]]&gt;=4.2, Table1[[#This Row],[Ratings_Count]]&lt;10000), "Hidden Gem", "Not a Hidden Gem")</f>
        <v>Hidden Gem</v>
      </c>
    </row>
    <row r="343" spans="1:14" x14ac:dyDescent="0.25">
      <c r="A343" t="s">
        <v>7242</v>
      </c>
      <c r="B343" t="s">
        <v>1179</v>
      </c>
      <c r="C343">
        <v>4.38</v>
      </c>
      <c r="D343" t="s">
        <v>11</v>
      </c>
      <c r="E343">
        <v>432</v>
      </c>
      <c r="F343">
        <v>752</v>
      </c>
      <c r="G343">
        <v>37</v>
      </c>
      <c r="H343">
        <v>2001</v>
      </c>
      <c r="I343" t="s">
        <v>1180</v>
      </c>
      <c r="J343" t="s">
        <v>13</v>
      </c>
      <c r="K343" t="str" cm="1">
        <f t="array" ref="K343">_xlfn.IFS(Table1[[#This Row],[Rating]] &gt;=4.5, "Elite",Table1[[#This Row],[Rating]]&gt;=4, "Highly Rated", Table1[[#This Row],[Rating]]&gt;=3.5,"Above Average", Table1[[#This Row],[Rating]]&lt;3.5, "Average or Below")</f>
        <v>Highly Rated</v>
      </c>
      <c r="L343" t="str" cm="1">
        <f t="array" ref="L343">_xlfn.IFS(Table1[[#This Row],[Pages]]&lt;=150,"Very Short",Table1[[#This Row],[Pages]]&lt;=299,"Short",Table1[[#This Row],[Pages]]&lt;=499,"Medium",Table1[[#This Row],[Pages]]&lt;=699,"Long",Table1[[#This Row],[Pages]]&gt;=700,"Epic")</f>
        <v>Medium</v>
      </c>
      <c r="M343" t="str" cm="1">
        <f t="array" ref="M343">_xlfn.IFS(Table1[[#This Row],[Ratings_Count]]&gt;=1000000,"Mega Popular",Table1[[#This Row],[Ratings_Count]]&gt;=100000,"Popular",Table1[[#This Row],[Ratings_Count]]&gt;=10000,"Mid Popular",Table1[[#This Row],[Ratings_Count]]&lt;10000,"Niche")</f>
        <v>Niche</v>
      </c>
      <c r="N343" t="str">
        <f>IF(AND(Table1[[#This Row],[Rating]]&gt;=4.2, Table1[[#This Row],[Ratings_Count]]&lt;10000), "Hidden Gem", "Not a Hidden Gem")</f>
        <v>Hidden Gem</v>
      </c>
    </row>
    <row r="344" spans="1:14" x14ac:dyDescent="0.25">
      <c r="A344" t="s">
        <v>7576</v>
      </c>
      <c r="B344" t="s">
        <v>7577</v>
      </c>
      <c r="C344">
        <v>4.38</v>
      </c>
      <c r="D344" t="s">
        <v>11</v>
      </c>
      <c r="E344">
        <v>830</v>
      </c>
      <c r="F344">
        <v>1970</v>
      </c>
      <c r="G344">
        <v>206</v>
      </c>
      <c r="H344">
        <v>2007</v>
      </c>
      <c r="I344" t="s">
        <v>599</v>
      </c>
      <c r="J344" t="s">
        <v>13</v>
      </c>
      <c r="K344" t="str" cm="1">
        <f t="array" ref="K344">_xlfn.IFS(Table1[[#This Row],[Rating]] &gt;=4.5, "Elite",Table1[[#This Row],[Rating]]&gt;=4, "Highly Rated", Table1[[#This Row],[Rating]]&gt;=3.5,"Above Average", Table1[[#This Row],[Rating]]&lt;3.5, "Average or Below")</f>
        <v>Highly Rated</v>
      </c>
      <c r="L344" t="str" cm="1">
        <f t="array" ref="L344">_xlfn.IFS(Table1[[#This Row],[Pages]]&lt;=150,"Very Short",Table1[[#This Row],[Pages]]&lt;=299,"Short",Table1[[#This Row],[Pages]]&lt;=499,"Medium",Table1[[#This Row],[Pages]]&lt;=699,"Long",Table1[[#This Row],[Pages]]&gt;=700,"Epic")</f>
        <v>Epic</v>
      </c>
      <c r="M344" t="str" cm="1">
        <f t="array" ref="M344">_xlfn.IFS(Table1[[#This Row],[Ratings_Count]]&gt;=1000000,"Mega Popular",Table1[[#This Row],[Ratings_Count]]&gt;=100000,"Popular",Table1[[#This Row],[Ratings_Count]]&gt;=10000,"Mid Popular",Table1[[#This Row],[Ratings_Count]]&lt;10000,"Niche")</f>
        <v>Niche</v>
      </c>
      <c r="N344" t="str">
        <f>IF(AND(Table1[[#This Row],[Rating]]&gt;=4.2, Table1[[#This Row],[Ratings_Count]]&lt;10000), "Hidden Gem", "Not a Hidden Gem")</f>
        <v>Hidden Gem</v>
      </c>
    </row>
    <row r="345" spans="1:14" x14ac:dyDescent="0.25">
      <c r="A345" t="s">
        <v>8215</v>
      </c>
      <c r="B345" t="s">
        <v>8212</v>
      </c>
      <c r="C345">
        <v>4.38</v>
      </c>
      <c r="D345" t="s">
        <v>11</v>
      </c>
      <c r="E345">
        <v>368</v>
      </c>
      <c r="F345">
        <v>99</v>
      </c>
      <c r="G345">
        <v>11</v>
      </c>
      <c r="H345">
        <v>2000</v>
      </c>
      <c r="I345" t="s">
        <v>182</v>
      </c>
      <c r="J345" t="s">
        <v>13</v>
      </c>
      <c r="K345" t="str" cm="1">
        <f t="array" ref="K345">_xlfn.IFS(Table1[[#This Row],[Rating]] &gt;=4.5, "Elite",Table1[[#This Row],[Rating]]&gt;=4, "Highly Rated", Table1[[#This Row],[Rating]]&gt;=3.5,"Above Average", Table1[[#This Row],[Rating]]&lt;3.5, "Average or Below")</f>
        <v>Highly Rated</v>
      </c>
      <c r="L345" t="str" cm="1">
        <f t="array" ref="L345">_xlfn.IFS(Table1[[#This Row],[Pages]]&lt;=150,"Very Short",Table1[[#This Row],[Pages]]&lt;=299,"Short",Table1[[#This Row],[Pages]]&lt;=499,"Medium",Table1[[#This Row],[Pages]]&lt;=699,"Long",Table1[[#This Row],[Pages]]&gt;=700,"Epic")</f>
        <v>Medium</v>
      </c>
      <c r="M345" t="str" cm="1">
        <f t="array" ref="M345">_xlfn.IFS(Table1[[#This Row],[Ratings_Count]]&gt;=1000000,"Mega Popular",Table1[[#This Row],[Ratings_Count]]&gt;=100000,"Popular",Table1[[#This Row],[Ratings_Count]]&gt;=10000,"Mid Popular",Table1[[#This Row],[Ratings_Count]]&lt;10000,"Niche")</f>
        <v>Niche</v>
      </c>
      <c r="N345" t="str">
        <f>IF(AND(Table1[[#This Row],[Rating]]&gt;=4.2, Table1[[#This Row],[Ratings_Count]]&lt;10000), "Hidden Gem", "Not a Hidden Gem")</f>
        <v>Hidden Gem</v>
      </c>
    </row>
    <row r="346" spans="1:14" x14ac:dyDescent="0.25">
      <c r="A346" t="s">
        <v>8341</v>
      </c>
      <c r="B346" t="s">
        <v>4379</v>
      </c>
      <c r="C346">
        <v>4.38</v>
      </c>
      <c r="D346" t="s">
        <v>11</v>
      </c>
      <c r="E346">
        <v>262</v>
      </c>
      <c r="F346">
        <v>2375</v>
      </c>
      <c r="G346">
        <v>95</v>
      </c>
      <c r="H346">
        <v>2000</v>
      </c>
      <c r="I346" t="s">
        <v>345</v>
      </c>
      <c r="J346" t="s">
        <v>13</v>
      </c>
      <c r="K346" t="str" cm="1">
        <f t="array" ref="K346">_xlfn.IFS(Table1[[#This Row],[Rating]] &gt;=4.5, "Elite",Table1[[#This Row],[Rating]]&gt;=4, "Highly Rated", Table1[[#This Row],[Rating]]&gt;=3.5,"Above Average", Table1[[#This Row],[Rating]]&lt;3.5, "Average or Below")</f>
        <v>Highly Rated</v>
      </c>
      <c r="L346" t="str" cm="1">
        <f t="array" ref="L346">_xlfn.IFS(Table1[[#This Row],[Pages]]&lt;=150,"Very Short",Table1[[#This Row],[Pages]]&lt;=299,"Short",Table1[[#This Row],[Pages]]&lt;=499,"Medium",Table1[[#This Row],[Pages]]&lt;=699,"Long",Table1[[#This Row],[Pages]]&gt;=700,"Epic")</f>
        <v>Short</v>
      </c>
      <c r="M346" t="str" cm="1">
        <f t="array" ref="M346">_xlfn.IFS(Table1[[#This Row],[Ratings_Count]]&gt;=1000000,"Mega Popular",Table1[[#This Row],[Ratings_Count]]&gt;=100000,"Popular",Table1[[#This Row],[Ratings_Count]]&gt;=10000,"Mid Popular",Table1[[#This Row],[Ratings_Count]]&lt;10000,"Niche")</f>
        <v>Niche</v>
      </c>
      <c r="N346" t="str">
        <f>IF(AND(Table1[[#This Row],[Rating]]&gt;=4.2, Table1[[#This Row],[Ratings_Count]]&lt;10000), "Hidden Gem", "Not a Hidden Gem")</f>
        <v>Hidden Gem</v>
      </c>
    </row>
    <row r="347" spans="1:14" x14ac:dyDescent="0.25">
      <c r="A347" t="s">
        <v>8456</v>
      </c>
      <c r="B347" t="s">
        <v>2440</v>
      </c>
      <c r="C347">
        <v>4.38</v>
      </c>
      <c r="D347" t="s">
        <v>11</v>
      </c>
      <c r="E347">
        <v>584</v>
      </c>
      <c r="F347">
        <v>1485</v>
      </c>
      <c r="G347">
        <v>159</v>
      </c>
      <c r="H347">
        <v>2000</v>
      </c>
      <c r="I347" t="s">
        <v>86</v>
      </c>
      <c r="J347" t="s">
        <v>13</v>
      </c>
      <c r="K347" t="str" cm="1">
        <f t="array" ref="K347">_xlfn.IFS(Table1[[#This Row],[Rating]] &gt;=4.5, "Elite",Table1[[#This Row],[Rating]]&gt;=4, "Highly Rated", Table1[[#This Row],[Rating]]&gt;=3.5,"Above Average", Table1[[#This Row],[Rating]]&lt;3.5, "Average or Below")</f>
        <v>Highly Rated</v>
      </c>
      <c r="L347" t="str" cm="1">
        <f t="array" ref="L347">_xlfn.IFS(Table1[[#This Row],[Pages]]&lt;=150,"Very Short",Table1[[#This Row],[Pages]]&lt;=299,"Short",Table1[[#This Row],[Pages]]&lt;=499,"Medium",Table1[[#This Row],[Pages]]&lt;=699,"Long",Table1[[#This Row],[Pages]]&gt;=700,"Epic")</f>
        <v>Long</v>
      </c>
      <c r="M347" t="str" cm="1">
        <f t="array" ref="M347">_xlfn.IFS(Table1[[#This Row],[Ratings_Count]]&gt;=1000000,"Mega Popular",Table1[[#This Row],[Ratings_Count]]&gt;=100000,"Popular",Table1[[#This Row],[Ratings_Count]]&gt;=10000,"Mid Popular",Table1[[#This Row],[Ratings_Count]]&lt;10000,"Niche")</f>
        <v>Niche</v>
      </c>
      <c r="N347" t="str">
        <f>IF(AND(Table1[[#This Row],[Rating]]&gt;=4.2, Table1[[#This Row],[Ratings_Count]]&lt;10000), "Hidden Gem", "Not a Hidden Gem")</f>
        <v>Hidden Gem</v>
      </c>
    </row>
    <row r="348" spans="1:14" x14ac:dyDescent="0.25">
      <c r="A348" t="s">
        <v>8685</v>
      </c>
      <c r="B348" t="s">
        <v>8686</v>
      </c>
      <c r="C348">
        <v>4.38</v>
      </c>
      <c r="D348" t="s">
        <v>11</v>
      </c>
      <c r="E348">
        <v>108</v>
      </c>
      <c r="F348">
        <v>593</v>
      </c>
      <c r="G348">
        <v>37</v>
      </c>
      <c r="H348">
        <v>1999</v>
      </c>
      <c r="I348" t="s">
        <v>408</v>
      </c>
      <c r="J348" t="s">
        <v>13</v>
      </c>
      <c r="K348" t="str" cm="1">
        <f t="array" ref="K348">_xlfn.IFS(Table1[[#This Row],[Rating]] &gt;=4.5, "Elite",Table1[[#This Row],[Rating]]&gt;=4, "Highly Rated", Table1[[#This Row],[Rating]]&gt;=3.5,"Above Average", Table1[[#This Row],[Rating]]&lt;3.5, "Average or Below")</f>
        <v>Highly Rated</v>
      </c>
      <c r="L348" t="str" cm="1">
        <f t="array" ref="L348">_xlfn.IFS(Table1[[#This Row],[Pages]]&lt;=150,"Very Short",Table1[[#This Row],[Pages]]&lt;=299,"Short",Table1[[#This Row],[Pages]]&lt;=499,"Medium",Table1[[#This Row],[Pages]]&lt;=699,"Long",Table1[[#This Row],[Pages]]&gt;=700,"Epic")</f>
        <v>Very Short</v>
      </c>
      <c r="M348" t="str" cm="1">
        <f t="array" ref="M348">_xlfn.IFS(Table1[[#This Row],[Ratings_Count]]&gt;=1000000,"Mega Popular",Table1[[#This Row],[Ratings_Count]]&gt;=100000,"Popular",Table1[[#This Row],[Ratings_Count]]&gt;=10000,"Mid Popular",Table1[[#This Row],[Ratings_Count]]&lt;10000,"Niche")</f>
        <v>Niche</v>
      </c>
      <c r="N348" t="str">
        <f>IF(AND(Table1[[#This Row],[Rating]]&gt;=4.2, Table1[[#This Row],[Ratings_Count]]&lt;10000), "Hidden Gem", "Not a Hidden Gem")</f>
        <v>Hidden Gem</v>
      </c>
    </row>
    <row r="349" spans="1:14" x14ac:dyDescent="0.25">
      <c r="A349" t="s">
        <v>9337</v>
      </c>
      <c r="B349" t="s">
        <v>9338</v>
      </c>
      <c r="C349">
        <v>4.38</v>
      </c>
      <c r="D349" t="s">
        <v>11</v>
      </c>
      <c r="E349">
        <v>1488</v>
      </c>
      <c r="F349">
        <v>96</v>
      </c>
      <c r="G349">
        <v>6</v>
      </c>
      <c r="H349">
        <v>1998</v>
      </c>
      <c r="I349" t="s">
        <v>9339</v>
      </c>
      <c r="J349" t="s">
        <v>13</v>
      </c>
      <c r="K349" t="str" cm="1">
        <f t="array" ref="K349">_xlfn.IFS(Table1[[#This Row],[Rating]] &gt;=4.5, "Elite",Table1[[#This Row],[Rating]]&gt;=4, "Highly Rated", Table1[[#This Row],[Rating]]&gt;=3.5,"Above Average", Table1[[#This Row],[Rating]]&lt;3.5, "Average or Below")</f>
        <v>Highly Rated</v>
      </c>
      <c r="L349" t="str" cm="1">
        <f t="array" ref="L349">_xlfn.IFS(Table1[[#This Row],[Pages]]&lt;=150,"Very Short",Table1[[#This Row],[Pages]]&lt;=299,"Short",Table1[[#This Row],[Pages]]&lt;=499,"Medium",Table1[[#This Row],[Pages]]&lt;=699,"Long",Table1[[#This Row],[Pages]]&gt;=700,"Epic")</f>
        <v>Epic</v>
      </c>
      <c r="M349" t="str" cm="1">
        <f t="array" ref="M349">_xlfn.IFS(Table1[[#This Row],[Ratings_Count]]&gt;=1000000,"Mega Popular",Table1[[#This Row],[Ratings_Count]]&gt;=100000,"Popular",Table1[[#This Row],[Ratings_Count]]&gt;=10000,"Mid Popular",Table1[[#This Row],[Ratings_Count]]&lt;10000,"Niche")</f>
        <v>Niche</v>
      </c>
      <c r="N349" t="str">
        <f>IF(AND(Table1[[#This Row],[Rating]]&gt;=4.2, Table1[[#This Row],[Ratings_Count]]&lt;10000), "Hidden Gem", "Not a Hidden Gem")</f>
        <v>Hidden Gem</v>
      </c>
    </row>
    <row r="350" spans="1:14" x14ac:dyDescent="0.25">
      <c r="A350" t="s">
        <v>9472</v>
      </c>
      <c r="B350" t="s">
        <v>9473</v>
      </c>
      <c r="C350">
        <v>4.38</v>
      </c>
      <c r="D350" t="s">
        <v>11</v>
      </c>
      <c r="E350">
        <v>592</v>
      </c>
      <c r="F350">
        <v>1588</v>
      </c>
      <c r="G350">
        <v>95</v>
      </c>
      <c r="H350">
        <v>1996</v>
      </c>
      <c r="I350" t="s">
        <v>2055</v>
      </c>
      <c r="J350" t="s">
        <v>2014</v>
      </c>
      <c r="K350" t="str" cm="1">
        <f t="array" ref="K350">_xlfn.IFS(Table1[[#This Row],[Rating]] &gt;=4.5, "Elite",Table1[[#This Row],[Rating]]&gt;=4, "Highly Rated", Table1[[#This Row],[Rating]]&gt;=3.5,"Above Average", Table1[[#This Row],[Rating]]&lt;3.5, "Average or Below")</f>
        <v>Highly Rated</v>
      </c>
      <c r="L350" t="str" cm="1">
        <f t="array" ref="L350">_xlfn.IFS(Table1[[#This Row],[Pages]]&lt;=150,"Very Short",Table1[[#This Row],[Pages]]&lt;=299,"Short",Table1[[#This Row],[Pages]]&lt;=499,"Medium",Table1[[#This Row],[Pages]]&lt;=699,"Long",Table1[[#This Row],[Pages]]&gt;=700,"Epic")</f>
        <v>Long</v>
      </c>
      <c r="M350" t="str" cm="1">
        <f t="array" ref="M350">_xlfn.IFS(Table1[[#This Row],[Ratings_Count]]&gt;=1000000,"Mega Popular",Table1[[#This Row],[Ratings_Count]]&gt;=100000,"Popular",Table1[[#This Row],[Ratings_Count]]&gt;=10000,"Mid Popular",Table1[[#This Row],[Ratings_Count]]&lt;10000,"Niche")</f>
        <v>Niche</v>
      </c>
      <c r="N350" t="str">
        <f>IF(AND(Table1[[#This Row],[Rating]]&gt;=4.2, Table1[[#This Row],[Ratings_Count]]&lt;10000), "Hidden Gem", "Not a Hidden Gem")</f>
        <v>Hidden Gem</v>
      </c>
    </row>
    <row r="351" spans="1:14" x14ac:dyDescent="0.25">
      <c r="A351" t="s">
        <v>10278</v>
      </c>
      <c r="B351" t="s">
        <v>10279</v>
      </c>
      <c r="C351">
        <v>4.38</v>
      </c>
      <c r="D351" t="s">
        <v>11</v>
      </c>
      <c r="E351">
        <v>176</v>
      </c>
      <c r="F351">
        <v>393</v>
      </c>
      <c r="G351">
        <v>27</v>
      </c>
      <c r="H351">
        <v>1982</v>
      </c>
      <c r="I351" t="s">
        <v>56</v>
      </c>
      <c r="J351" t="s">
        <v>13</v>
      </c>
      <c r="K351" t="str" cm="1">
        <f t="array" ref="K351">_xlfn.IFS(Table1[[#This Row],[Rating]] &gt;=4.5, "Elite",Table1[[#This Row],[Rating]]&gt;=4, "Highly Rated", Table1[[#This Row],[Rating]]&gt;=3.5,"Above Average", Table1[[#This Row],[Rating]]&lt;3.5, "Average or Below")</f>
        <v>Highly Rated</v>
      </c>
      <c r="L351" t="str" cm="1">
        <f t="array" ref="L351">_xlfn.IFS(Table1[[#This Row],[Pages]]&lt;=150,"Very Short",Table1[[#This Row],[Pages]]&lt;=299,"Short",Table1[[#This Row],[Pages]]&lt;=499,"Medium",Table1[[#This Row],[Pages]]&lt;=699,"Long",Table1[[#This Row],[Pages]]&gt;=700,"Epic")</f>
        <v>Short</v>
      </c>
      <c r="M351" t="str" cm="1">
        <f t="array" ref="M351">_xlfn.IFS(Table1[[#This Row],[Ratings_Count]]&gt;=1000000,"Mega Popular",Table1[[#This Row],[Ratings_Count]]&gt;=100000,"Popular",Table1[[#This Row],[Ratings_Count]]&gt;=10000,"Mid Popular",Table1[[#This Row],[Ratings_Count]]&lt;10000,"Niche")</f>
        <v>Niche</v>
      </c>
      <c r="N351" t="str">
        <f>IF(AND(Table1[[#This Row],[Rating]]&gt;=4.2, Table1[[#This Row],[Ratings_Count]]&lt;10000), "Hidden Gem", "Not a Hidden Gem")</f>
        <v>Hidden Gem</v>
      </c>
    </row>
    <row r="352" spans="1:14" x14ac:dyDescent="0.25">
      <c r="A352" t="s">
        <v>10297</v>
      </c>
      <c r="B352" t="s">
        <v>10298</v>
      </c>
      <c r="C352">
        <v>4.38</v>
      </c>
      <c r="D352" t="s">
        <v>11</v>
      </c>
      <c r="E352">
        <v>480</v>
      </c>
      <c r="F352">
        <v>274</v>
      </c>
      <c r="G352">
        <v>22</v>
      </c>
      <c r="H352">
        <v>1961</v>
      </c>
      <c r="I352" t="s">
        <v>68</v>
      </c>
      <c r="J352" t="s">
        <v>13</v>
      </c>
      <c r="K352" t="str" cm="1">
        <f t="array" ref="K352">_xlfn.IFS(Table1[[#This Row],[Rating]] &gt;=4.5, "Elite",Table1[[#This Row],[Rating]]&gt;=4, "Highly Rated", Table1[[#This Row],[Rating]]&gt;=3.5,"Above Average", Table1[[#This Row],[Rating]]&lt;3.5, "Average or Below")</f>
        <v>Highly Rated</v>
      </c>
      <c r="L352" t="str" cm="1">
        <f t="array" ref="L352">_xlfn.IFS(Table1[[#This Row],[Pages]]&lt;=150,"Very Short",Table1[[#This Row],[Pages]]&lt;=299,"Short",Table1[[#This Row],[Pages]]&lt;=499,"Medium",Table1[[#This Row],[Pages]]&lt;=699,"Long",Table1[[#This Row],[Pages]]&gt;=700,"Epic")</f>
        <v>Medium</v>
      </c>
      <c r="M352" t="str" cm="1">
        <f t="array" ref="M352">_xlfn.IFS(Table1[[#This Row],[Ratings_Count]]&gt;=1000000,"Mega Popular",Table1[[#This Row],[Ratings_Count]]&gt;=100000,"Popular",Table1[[#This Row],[Ratings_Count]]&gt;=10000,"Mid Popular",Table1[[#This Row],[Ratings_Count]]&lt;10000,"Niche")</f>
        <v>Niche</v>
      </c>
      <c r="N352" t="str">
        <f>IF(AND(Table1[[#This Row],[Rating]]&gt;=4.2, Table1[[#This Row],[Ratings_Count]]&lt;10000), "Hidden Gem", "Not a Hidden Gem")</f>
        <v>Hidden Gem</v>
      </c>
    </row>
    <row r="353" spans="1:14" x14ac:dyDescent="0.25">
      <c r="A353" t="s">
        <v>10642</v>
      </c>
      <c r="B353" t="s">
        <v>10643</v>
      </c>
      <c r="C353">
        <v>4.38</v>
      </c>
      <c r="D353" t="s">
        <v>11</v>
      </c>
      <c r="E353">
        <v>821</v>
      </c>
      <c r="F353">
        <v>183869</v>
      </c>
      <c r="G353">
        <v>1226</v>
      </c>
      <c r="H353">
        <v>1984</v>
      </c>
      <c r="I353" t="s">
        <v>10644</v>
      </c>
      <c r="J353" t="s">
        <v>13</v>
      </c>
      <c r="K353" t="str" cm="1">
        <f t="array" ref="K353">_xlfn.IFS(Table1[[#This Row],[Rating]] &gt;=4.5, "Elite",Table1[[#This Row],[Rating]]&gt;=4, "Highly Rated", Table1[[#This Row],[Rating]]&gt;=3.5,"Above Average", Table1[[#This Row],[Rating]]&lt;3.5, "Average or Below")</f>
        <v>Highly Rated</v>
      </c>
      <c r="L353" t="str" cm="1">
        <f t="array" ref="L353">_xlfn.IFS(Table1[[#This Row],[Pages]]&lt;=150,"Very Short",Table1[[#This Row],[Pages]]&lt;=299,"Short",Table1[[#This Row],[Pages]]&lt;=499,"Medium",Table1[[#This Row],[Pages]]&lt;=699,"Long",Table1[[#This Row],[Pages]]&gt;=700,"Epic")</f>
        <v>Epic</v>
      </c>
      <c r="M353" t="str" cm="1">
        <f t="array" ref="M353">_xlfn.IFS(Table1[[#This Row],[Ratings_Count]]&gt;=1000000,"Mega Popular",Table1[[#This Row],[Ratings_Count]]&gt;=100000,"Popular",Table1[[#This Row],[Ratings_Count]]&gt;=10000,"Mid Popular",Table1[[#This Row],[Ratings_Count]]&lt;10000,"Niche")</f>
        <v>Popular</v>
      </c>
      <c r="N353" t="str">
        <f>IF(AND(Table1[[#This Row],[Rating]]&gt;=4.2, Table1[[#This Row],[Ratings_Count]]&lt;10000), "Hidden Gem", "Not a Hidden Gem")</f>
        <v>Not a Hidden Gem</v>
      </c>
    </row>
    <row r="354" spans="1:14" x14ac:dyDescent="0.25">
      <c r="A354" t="s">
        <v>10645</v>
      </c>
      <c r="B354" t="s">
        <v>10643</v>
      </c>
      <c r="C354">
        <v>4.38</v>
      </c>
      <c r="D354" t="s">
        <v>11</v>
      </c>
      <c r="E354">
        <v>864</v>
      </c>
      <c r="F354">
        <v>1864</v>
      </c>
      <c r="G354">
        <v>110</v>
      </c>
      <c r="H354">
        <v>2009</v>
      </c>
      <c r="I354" t="s">
        <v>4318</v>
      </c>
      <c r="J354" t="s">
        <v>13</v>
      </c>
      <c r="K354" t="str" cm="1">
        <f t="array" ref="K354">_xlfn.IFS(Table1[[#This Row],[Rating]] &gt;=4.5, "Elite",Table1[[#This Row],[Rating]]&gt;=4, "Highly Rated", Table1[[#This Row],[Rating]]&gt;=3.5,"Above Average", Table1[[#This Row],[Rating]]&lt;3.5, "Average or Below")</f>
        <v>Highly Rated</v>
      </c>
      <c r="L354" t="str" cm="1">
        <f t="array" ref="L354">_xlfn.IFS(Table1[[#This Row],[Pages]]&lt;=150,"Very Short",Table1[[#This Row],[Pages]]&lt;=299,"Short",Table1[[#This Row],[Pages]]&lt;=499,"Medium",Table1[[#This Row],[Pages]]&lt;=699,"Long",Table1[[#This Row],[Pages]]&gt;=700,"Epic")</f>
        <v>Epic</v>
      </c>
      <c r="M354" t="str" cm="1">
        <f t="array" ref="M354">_xlfn.IFS(Table1[[#This Row],[Ratings_Count]]&gt;=1000000,"Mega Popular",Table1[[#This Row],[Ratings_Count]]&gt;=100000,"Popular",Table1[[#This Row],[Ratings_Count]]&gt;=10000,"Mid Popular",Table1[[#This Row],[Ratings_Count]]&lt;10000,"Niche")</f>
        <v>Niche</v>
      </c>
      <c r="N354" t="str">
        <f>IF(AND(Table1[[#This Row],[Rating]]&gt;=4.2, Table1[[#This Row],[Ratings_Count]]&lt;10000), "Hidden Gem", "Not a Hidden Gem")</f>
        <v>Hidden Gem</v>
      </c>
    </row>
    <row r="355" spans="1:14" x14ac:dyDescent="0.25">
      <c r="A355" t="s">
        <v>10666</v>
      </c>
      <c r="B355" t="s">
        <v>10667</v>
      </c>
      <c r="C355">
        <v>4.38</v>
      </c>
      <c r="D355" t="s">
        <v>11</v>
      </c>
      <c r="E355">
        <v>352</v>
      </c>
      <c r="F355">
        <v>3172</v>
      </c>
      <c r="G355">
        <v>40</v>
      </c>
      <c r="H355">
        <v>1989</v>
      </c>
      <c r="I355" t="s">
        <v>349</v>
      </c>
      <c r="J355" t="s">
        <v>13</v>
      </c>
      <c r="K355" t="str" cm="1">
        <f t="array" ref="K355">_xlfn.IFS(Table1[[#This Row],[Rating]] &gt;=4.5, "Elite",Table1[[#This Row],[Rating]]&gt;=4, "Highly Rated", Table1[[#This Row],[Rating]]&gt;=3.5,"Above Average", Table1[[#This Row],[Rating]]&lt;3.5, "Average or Below")</f>
        <v>Highly Rated</v>
      </c>
      <c r="L355" t="str" cm="1">
        <f t="array" ref="L355">_xlfn.IFS(Table1[[#This Row],[Pages]]&lt;=150,"Very Short",Table1[[#This Row],[Pages]]&lt;=299,"Short",Table1[[#This Row],[Pages]]&lt;=499,"Medium",Table1[[#This Row],[Pages]]&lt;=699,"Long",Table1[[#This Row],[Pages]]&gt;=700,"Epic")</f>
        <v>Medium</v>
      </c>
      <c r="M355" t="str" cm="1">
        <f t="array" ref="M355">_xlfn.IFS(Table1[[#This Row],[Ratings_Count]]&gt;=1000000,"Mega Popular",Table1[[#This Row],[Ratings_Count]]&gt;=100000,"Popular",Table1[[#This Row],[Ratings_Count]]&gt;=10000,"Mid Popular",Table1[[#This Row],[Ratings_Count]]&lt;10000,"Niche")</f>
        <v>Niche</v>
      </c>
      <c r="N355" t="str">
        <f>IF(AND(Table1[[#This Row],[Rating]]&gt;=4.2, Table1[[#This Row],[Ratings_Count]]&lt;10000), "Hidden Gem", "Not a Hidden Gem")</f>
        <v>Hidden Gem</v>
      </c>
    </row>
    <row r="356" spans="1:14" x14ac:dyDescent="0.25">
      <c r="A356" t="s">
        <v>11511</v>
      </c>
      <c r="B356" t="s">
        <v>11512</v>
      </c>
      <c r="C356">
        <v>4.38</v>
      </c>
      <c r="D356" t="s">
        <v>11</v>
      </c>
      <c r="E356">
        <v>1050</v>
      </c>
      <c r="F356">
        <v>296</v>
      </c>
      <c r="G356">
        <v>13</v>
      </c>
      <c r="H356">
        <v>1994</v>
      </c>
      <c r="I356" t="s">
        <v>599</v>
      </c>
      <c r="J356" t="s">
        <v>13</v>
      </c>
      <c r="K356" t="str" cm="1">
        <f t="array" ref="K356">_xlfn.IFS(Table1[[#This Row],[Rating]] &gt;=4.5, "Elite",Table1[[#This Row],[Rating]]&gt;=4, "Highly Rated", Table1[[#This Row],[Rating]]&gt;=3.5,"Above Average", Table1[[#This Row],[Rating]]&lt;3.5, "Average or Below")</f>
        <v>Highly Rated</v>
      </c>
      <c r="L356" t="str" cm="1">
        <f t="array" ref="L356">_xlfn.IFS(Table1[[#This Row],[Pages]]&lt;=150,"Very Short",Table1[[#This Row],[Pages]]&lt;=299,"Short",Table1[[#This Row],[Pages]]&lt;=499,"Medium",Table1[[#This Row],[Pages]]&lt;=699,"Long",Table1[[#This Row],[Pages]]&gt;=700,"Epic")</f>
        <v>Epic</v>
      </c>
      <c r="M356" t="str" cm="1">
        <f t="array" ref="M356">_xlfn.IFS(Table1[[#This Row],[Ratings_Count]]&gt;=1000000,"Mega Popular",Table1[[#This Row],[Ratings_Count]]&gt;=100000,"Popular",Table1[[#This Row],[Ratings_Count]]&gt;=10000,"Mid Popular",Table1[[#This Row],[Ratings_Count]]&lt;10000,"Niche")</f>
        <v>Niche</v>
      </c>
      <c r="N356" t="str">
        <f>IF(AND(Table1[[#This Row],[Rating]]&gt;=4.2, Table1[[#This Row],[Ratings_Count]]&lt;10000), "Hidden Gem", "Not a Hidden Gem")</f>
        <v>Hidden Gem</v>
      </c>
    </row>
    <row r="357" spans="1:14" x14ac:dyDescent="0.25">
      <c r="A357" t="s">
        <v>11724</v>
      </c>
      <c r="B357" t="s">
        <v>2787</v>
      </c>
      <c r="C357">
        <v>4.38</v>
      </c>
      <c r="D357" t="s">
        <v>11</v>
      </c>
      <c r="E357">
        <v>815</v>
      </c>
      <c r="F357">
        <v>2877</v>
      </c>
      <c r="G357">
        <v>195</v>
      </c>
      <c r="H357">
        <v>1996</v>
      </c>
      <c r="I357" t="s">
        <v>11434</v>
      </c>
      <c r="J357" t="s">
        <v>13</v>
      </c>
      <c r="K357" t="str" cm="1">
        <f t="array" ref="K357">_xlfn.IFS(Table1[[#This Row],[Rating]] &gt;=4.5, "Elite",Table1[[#This Row],[Rating]]&gt;=4, "Highly Rated", Table1[[#This Row],[Rating]]&gt;=3.5,"Above Average", Table1[[#This Row],[Rating]]&lt;3.5, "Average or Below")</f>
        <v>Highly Rated</v>
      </c>
      <c r="L357" t="str" cm="1">
        <f t="array" ref="L357">_xlfn.IFS(Table1[[#This Row],[Pages]]&lt;=150,"Very Short",Table1[[#This Row],[Pages]]&lt;=299,"Short",Table1[[#This Row],[Pages]]&lt;=499,"Medium",Table1[[#This Row],[Pages]]&lt;=699,"Long",Table1[[#This Row],[Pages]]&gt;=700,"Epic")</f>
        <v>Epic</v>
      </c>
      <c r="M357" t="str" cm="1">
        <f t="array" ref="M357">_xlfn.IFS(Table1[[#This Row],[Ratings_Count]]&gt;=1000000,"Mega Popular",Table1[[#This Row],[Ratings_Count]]&gt;=100000,"Popular",Table1[[#This Row],[Ratings_Count]]&gt;=10000,"Mid Popular",Table1[[#This Row],[Ratings_Count]]&lt;10000,"Niche")</f>
        <v>Niche</v>
      </c>
      <c r="N357" t="str">
        <f>IF(AND(Table1[[#This Row],[Rating]]&gt;=4.2, Table1[[#This Row],[Ratings_Count]]&lt;10000), "Hidden Gem", "Not a Hidden Gem")</f>
        <v>Hidden Gem</v>
      </c>
    </row>
    <row r="358" spans="1:14" x14ac:dyDescent="0.25">
      <c r="A358" t="s">
        <v>11808</v>
      </c>
      <c r="B358" t="s">
        <v>7237</v>
      </c>
      <c r="C358">
        <v>4.38</v>
      </c>
      <c r="D358" t="s">
        <v>11</v>
      </c>
      <c r="E358">
        <v>645</v>
      </c>
      <c r="F358">
        <v>12703</v>
      </c>
      <c r="G358">
        <v>1665</v>
      </c>
      <c r="H358">
        <v>1996</v>
      </c>
      <c r="I358" t="s">
        <v>1614</v>
      </c>
      <c r="J358" t="s">
        <v>13</v>
      </c>
      <c r="K358" t="str" cm="1">
        <f t="array" ref="K358">_xlfn.IFS(Table1[[#This Row],[Rating]] &gt;=4.5, "Elite",Table1[[#This Row],[Rating]]&gt;=4, "Highly Rated", Table1[[#This Row],[Rating]]&gt;=3.5,"Above Average", Table1[[#This Row],[Rating]]&lt;3.5, "Average or Below")</f>
        <v>Highly Rated</v>
      </c>
      <c r="L358" t="str" cm="1">
        <f t="array" ref="L358">_xlfn.IFS(Table1[[#This Row],[Pages]]&lt;=150,"Very Short",Table1[[#This Row],[Pages]]&lt;=299,"Short",Table1[[#This Row],[Pages]]&lt;=499,"Medium",Table1[[#This Row],[Pages]]&lt;=699,"Long",Table1[[#This Row],[Pages]]&gt;=700,"Epic")</f>
        <v>Long</v>
      </c>
      <c r="M358" t="str" cm="1">
        <f t="array" ref="M358">_xlfn.IFS(Table1[[#This Row],[Ratings_Count]]&gt;=1000000,"Mega Popular",Table1[[#This Row],[Ratings_Count]]&gt;=100000,"Popular",Table1[[#This Row],[Ratings_Count]]&gt;=10000,"Mid Popular",Table1[[#This Row],[Ratings_Count]]&lt;10000,"Niche")</f>
        <v>Mid Popular</v>
      </c>
      <c r="N358" t="str">
        <f>IF(AND(Table1[[#This Row],[Rating]]&gt;=4.2, Table1[[#This Row],[Ratings_Count]]&lt;10000), "Hidden Gem", "Not a Hidden Gem")</f>
        <v>Not a Hidden Gem</v>
      </c>
    </row>
    <row r="359" spans="1:14" x14ac:dyDescent="0.25">
      <c r="A359" t="s">
        <v>11831</v>
      </c>
      <c r="B359" t="s">
        <v>7698</v>
      </c>
      <c r="C359">
        <v>4.38</v>
      </c>
      <c r="D359" t="s">
        <v>11</v>
      </c>
      <c r="E359">
        <v>208</v>
      </c>
      <c r="F359">
        <v>1206</v>
      </c>
      <c r="G359">
        <v>49</v>
      </c>
      <c r="H359">
        <v>1996</v>
      </c>
      <c r="I359" t="s">
        <v>11832</v>
      </c>
      <c r="J359" t="s">
        <v>13</v>
      </c>
      <c r="K359" t="str" cm="1">
        <f t="array" ref="K359">_xlfn.IFS(Table1[[#This Row],[Rating]] &gt;=4.5, "Elite",Table1[[#This Row],[Rating]]&gt;=4, "Highly Rated", Table1[[#This Row],[Rating]]&gt;=3.5,"Above Average", Table1[[#This Row],[Rating]]&lt;3.5, "Average or Below")</f>
        <v>Highly Rated</v>
      </c>
      <c r="L359" t="str" cm="1">
        <f t="array" ref="L359">_xlfn.IFS(Table1[[#This Row],[Pages]]&lt;=150,"Very Short",Table1[[#This Row],[Pages]]&lt;=299,"Short",Table1[[#This Row],[Pages]]&lt;=499,"Medium",Table1[[#This Row],[Pages]]&lt;=699,"Long",Table1[[#This Row],[Pages]]&gt;=700,"Epic")</f>
        <v>Short</v>
      </c>
      <c r="M359" t="str" cm="1">
        <f t="array" ref="M359">_xlfn.IFS(Table1[[#This Row],[Ratings_Count]]&gt;=1000000,"Mega Popular",Table1[[#This Row],[Ratings_Count]]&gt;=100000,"Popular",Table1[[#This Row],[Ratings_Count]]&gt;=10000,"Mid Popular",Table1[[#This Row],[Ratings_Count]]&lt;10000,"Niche")</f>
        <v>Niche</v>
      </c>
      <c r="N359" t="str">
        <f>IF(AND(Table1[[#This Row],[Rating]]&gt;=4.2, Table1[[#This Row],[Ratings_Count]]&lt;10000), "Hidden Gem", "Not a Hidden Gem")</f>
        <v>Hidden Gem</v>
      </c>
    </row>
    <row r="360" spans="1:14" x14ac:dyDescent="0.25">
      <c r="A360" t="s">
        <v>12203</v>
      </c>
      <c r="B360" t="s">
        <v>12204</v>
      </c>
      <c r="C360">
        <v>4.38</v>
      </c>
      <c r="D360" t="s">
        <v>12134</v>
      </c>
      <c r="E360">
        <v>285</v>
      </c>
      <c r="F360">
        <v>1763</v>
      </c>
      <c r="G360">
        <v>20</v>
      </c>
      <c r="H360">
        <v>2006</v>
      </c>
      <c r="I360" t="s">
        <v>12205</v>
      </c>
      <c r="J360" t="s">
        <v>13</v>
      </c>
      <c r="K360" t="str" cm="1">
        <f t="array" ref="K360">_xlfn.IFS(Table1[[#This Row],[Rating]] &gt;=4.5, "Elite",Table1[[#This Row],[Rating]]&gt;=4, "Highly Rated", Table1[[#This Row],[Rating]]&gt;=3.5,"Above Average", Table1[[#This Row],[Rating]]&lt;3.5, "Average or Below")</f>
        <v>Highly Rated</v>
      </c>
      <c r="L360" t="str" cm="1">
        <f t="array" ref="L360">_xlfn.IFS(Table1[[#This Row],[Pages]]&lt;=150,"Very Short",Table1[[#This Row],[Pages]]&lt;=299,"Short",Table1[[#This Row],[Pages]]&lt;=499,"Medium",Table1[[#This Row],[Pages]]&lt;=699,"Long",Table1[[#This Row],[Pages]]&gt;=700,"Epic")</f>
        <v>Short</v>
      </c>
      <c r="M360" t="str" cm="1">
        <f t="array" ref="M360">_xlfn.IFS(Table1[[#This Row],[Ratings_Count]]&gt;=1000000,"Mega Popular",Table1[[#This Row],[Ratings_Count]]&gt;=100000,"Popular",Table1[[#This Row],[Ratings_Count]]&gt;=10000,"Mid Popular",Table1[[#This Row],[Ratings_Count]]&lt;10000,"Niche")</f>
        <v>Niche</v>
      </c>
      <c r="N360" t="str">
        <f>IF(AND(Table1[[#This Row],[Rating]]&gt;=4.2, Table1[[#This Row],[Ratings_Count]]&lt;10000), "Hidden Gem", "Not a Hidden Gem")</f>
        <v>Hidden Gem</v>
      </c>
    </row>
    <row r="361" spans="1:14" x14ac:dyDescent="0.25">
      <c r="A361" t="s">
        <v>12325</v>
      </c>
      <c r="B361" t="s">
        <v>12326</v>
      </c>
      <c r="C361">
        <v>4.38</v>
      </c>
      <c r="D361" t="s">
        <v>12134</v>
      </c>
      <c r="E361">
        <v>260</v>
      </c>
      <c r="F361">
        <v>971</v>
      </c>
      <c r="G361">
        <v>65</v>
      </c>
      <c r="H361">
        <v>2006</v>
      </c>
      <c r="I361" t="s">
        <v>12327</v>
      </c>
      <c r="J361" t="s">
        <v>13</v>
      </c>
      <c r="K361" t="str" cm="1">
        <f t="array" ref="K361">_xlfn.IFS(Table1[[#This Row],[Rating]] &gt;=4.5, "Elite",Table1[[#This Row],[Rating]]&gt;=4, "Highly Rated", Table1[[#This Row],[Rating]]&gt;=3.5,"Above Average", Table1[[#This Row],[Rating]]&lt;3.5, "Average or Below")</f>
        <v>Highly Rated</v>
      </c>
      <c r="L361" t="str" cm="1">
        <f t="array" ref="L361">_xlfn.IFS(Table1[[#This Row],[Pages]]&lt;=150,"Very Short",Table1[[#This Row],[Pages]]&lt;=299,"Short",Table1[[#This Row],[Pages]]&lt;=499,"Medium",Table1[[#This Row],[Pages]]&lt;=699,"Long",Table1[[#This Row],[Pages]]&gt;=700,"Epic")</f>
        <v>Short</v>
      </c>
      <c r="M361" t="str" cm="1">
        <f t="array" ref="M361">_xlfn.IFS(Table1[[#This Row],[Ratings_Count]]&gt;=1000000,"Mega Popular",Table1[[#This Row],[Ratings_Count]]&gt;=100000,"Popular",Table1[[#This Row],[Ratings_Count]]&gt;=10000,"Mid Popular",Table1[[#This Row],[Ratings_Count]]&lt;10000,"Niche")</f>
        <v>Niche</v>
      </c>
      <c r="N361" t="str">
        <f>IF(AND(Table1[[#This Row],[Rating]]&gt;=4.2, Table1[[#This Row],[Ratings_Count]]&lt;10000), "Hidden Gem", "Not a Hidden Gem")</f>
        <v>Hidden Gem</v>
      </c>
    </row>
    <row r="362" spans="1:14" x14ac:dyDescent="0.25">
      <c r="A362" t="s">
        <v>12784</v>
      </c>
      <c r="B362" t="s">
        <v>1643</v>
      </c>
      <c r="C362">
        <v>4.38</v>
      </c>
      <c r="D362" t="s">
        <v>12134</v>
      </c>
      <c r="E362">
        <v>377</v>
      </c>
      <c r="F362">
        <v>969</v>
      </c>
      <c r="G362">
        <v>114</v>
      </c>
      <c r="H362">
        <v>2004</v>
      </c>
      <c r="I362" t="s">
        <v>2072</v>
      </c>
      <c r="J362" t="s">
        <v>2014</v>
      </c>
      <c r="K362" t="str" cm="1">
        <f t="array" ref="K362">_xlfn.IFS(Table1[[#This Row],[Rating]] &gt;=4.5, "Elite",Table1[[#This Row],[Rating]]&gt;=4, "Highly Rated", Table1[[#This Row],[Rating]]&gt;=3.5,"Above Average", Table1[[#This Row],[Rating]]&lt;3.5, "Average or Below")</f>
        <v>Highly Rated</v>
      </c>
      <c r="L362" t="str" cm="1">
        <f t="array" ref="L362">_xlfn.IFS(Table1[[#This Row],[Pages]]&lt;=150,"Very Short",Table1[[#This Row],[Pages]]&lt;=299,"Short",Table1[[#This Row],[Pages]]&lt;=499,"Medium",Table1[[#This Row],[Pages]]&lt;=699,"Long",Table1[[#This Row],[Pages]]&gt;=700,"Epic")</f>
        <v>Medium</v>
      </c>
      <c r="M362" t="str" cm="1">
        <f t="array" ref="M362">_xlfn.IFS(Table1[[#This Row],[Ratings_Count]]&gt;=1000000,"Mega Popular",Table1[[#This Row],[Ratings_Count]]&gt;=100000,"Popular",Table1[[#This Row],[Ratings_Count]]&gt;=10000,"Mid Popular",Table1[[#This Row],[Ratings_Count]]&lt;10000,"Niche")</f>
        <v>Niche</v>
      </c>
      <c r="N362" t="str">
        <f>IF(AND(Table1[[#This Row],[Rating]]&gt;=4.2, Table1[[#This Row],[Ratings_Count]]&lt;10000), "Hidden Gem", "Not a Hidden Gem")</f>
        <v>Hidden Gem</v>
      </c>
    </row>
    <row r="363" spans="1:14" x14ac:dyDescent="0.25">
      <c r="A363" t="s">
        <v>13238</v>
      </c>
      <c r="B363" t="s">
        <v>2159</v>
      </c>
      <c r="C363">
        <v>4.38</v>
      </c>
      <c r="D363" t="s">
        <v>12134</v>
      </c>
      <c r="E363">
        <v>1680</v>
      </c>
      <c r="F363">
        <v>237</v>
      </c>
      <c r="G363">
        <v>3</v>
      </c>
      <c r="H363">
        <v>2000</v>
      </c>
      <c r="I363" t="s">
        <v>68</v>
      </c>
      <c r="J363" t="s">
        <v>13</v>
      </c>
      <c r="K363" t="str" cm="1">
        <f t="array" ref="K363">_xlfn.IFS(Table1[[#This Row],[Rating]] &gt;=4.5, "Elite",Table1[[#This Row],[Rating]]&gt;=4, "Highly Rated", Table1[[#This Row],[Rating]]&gt;=3.5,"Above Average", Table1[[#This Row],[Rating]]&lt;3.5, "Average or Below")</f>
        <v>Highly Rated</v>
      </c>
      <c r="L363" t="str" cm="1">
        <f t="array" ref="L363">_xlfn.IFS(Table1[[#This Row],[Pages]]&lt;=150,"Very Short",Table1[[#This Row],[Pages]]&lt;=299,"Short",Table1[[#This Row],[Pages]]&lt;=499,"Medium",Table1[[#This Row],[Pages]]&lt;=699,"Long",Table1[[#This Row],[Pages]]&gt;=700,"Epic")</f>
        <v>Epic</v>
      </c>
      <c r="M363" t="str" cm="1">
        <f t="array" ref="M363">_xlfn.IFS(Table1[[#This Row],[Ratings_Count]]&gt;=1000000,"Mega Popular",Table1[[#This Row],[Ratings_Count]]&gt;=100000,"Popular",Table1[[#This Row],[Ratings_Count]]&gt;=10000,"Mid Popular",Table1[[#This Row],[Ratings_Count]]&lt;10000,"Niche")</f>
        <v>Niche</v>
      </c>
      <c r="N363" t="str">
        <f>IF(AND(Table1[[#This Row],[Rating]]&gt;=4.2, Table1[[#This Row],[Ratings_Count]]&lt;10000), "Hidden Gem", "Not a Hidden Gem")</f>
        <v>Hidden Gem</v>
      </c>
    </row>
    <row r="364" spans="1:14" x14ac:dyDescent="0.25">
      <c r="A364" t="s">
        <v>620</v>
      </c>
      <c r="B364" t="s">
        <v>621</v>
      </c>
      <c r="C364">
        <v>4.37</v>
      </c>
      <c r="D364" t="s">
        <v>11</v>
      </c>
      <c r="E364">
        <v>510</v>
      </c>
      <c r="F364">
        <v>866</v>
      </c>
      <c r="G364">
        <v>103</v>
      </c>
      <c r="H364">
        <v>2006</v>
      </c>
      <c r="I364" t="s">
        <v>141</v>
      </c>
      <c r="J364" t="s">
        <v>13</v>
      </c>
      <c r="K364" t="str" cm="1">
        <f t="array" ref="K364">_xlfn.IFS(Table1[[#This Row],[Rating]] &gt;=4.5, "Elite",Table1[[#This Row],[Rating]]&gt;=4, "Highly Rated", Table1[[#This Row],[Rating]]&gt;=3.5,"Above Average", Table1[[#This Row],[Rating]]&lt;3.5, "Average or Below")</f>
        <v>Highly Rated</v>
      </c>
      <c r="L364" t="str" cm="1">
        <f t="array" ref="L364">_xlfn.IFS(Table1[[#This Row],[Pages]]&lt;=150,"Very Short",Table1[[#This Row],[Pages]]&lt;=299,"Short",Table1[[#This Row],[Pages]]&lt;=499,"Medium",Table1[[#This Row],[Pages]]&lt;=699,"Long",Table1[[#This Row],[Pages]]&gt;=700,"Epic")</f>
        <v>Long</v>
      </c>
      <c r="M364" t="str" cm="1">
        <f t="array" ref="M364">_xlfn.IFS(Table1[[#This Row],[Ratings_Count]]&gt;=1000000,"Mega Popular",Table1[[#This Row],[Ratings_Count]]&gt;=100000,"Popular",Table1[[#This Row],[Ratings_Count]]&gt;=10000,"Mid Popular",Table1[[#This Row],[Ratings_Count]]&lt;10000,"Niche")</f>
        <v>Niche</v>
      </c>
      <c r="N364" t="str">
        <f>IF(AND(Table1[[#This Row],[Rating]]&gt;=4.2, Table1[[#This Row],[Ratings_Count]]&lt;10000), "Hidden Gem", "Not a Hidden Gem")</f>
        <v>Hidden Gem</v>
      </c>
    </row>
    <row r="365" spans="1:14" x14ac:dyDescent="0.25">
      <c r="A365" t="s">
        <v>1026</v>
      </c>
      <c r="B365" t="s">
        <v>1027</v>
      </c>
      <c r="C365">
        <v>4.37</v>
      </c>
      <c r="D365" t="s">
        <v>11</v>
      </c>
      <c r="E365">
        <v>552</v>
      </c>
      <c r="F365">
        <v>1516367</v>
      </c>
      <c r="G365">
        <v>86881</v>
      </c>
      <c r="H365">
        <v>2006</v>
      </c>
      <c r="I365" t="s">
        <v>65</v>
      </c>
      <c r="J365" t="s">
        <v>13</v>
      </c>
      <c r="K365" t="str" cm="1">
        <f t="array" ref="K365">_xlfn.IFS(Table1[[#This Row],[Rating]] &gt;=4.5, "Elite",Table1[[#This Row],[Rating]]&gt;=4, "Highly Rated", Table1[[#This Row],[Rating]]&gt;=3.5,"Above Average", Table1[[#This Row],[Rating]]&lt;3.5, "Average or Below")</f>
        <v>Highly Rated</v>
      </c>
      <c r="L365" t="str" cm="1">
        <f t="array" ref="L365">_xlfn.IFS(Table1[[#This Row],[Pages]]&lt;=150,"Very Short",Table1[[#This Row],[Pages]]&lt;=299,"Short",Table1[[#This Row],[Pages]]&lt;=499,"Medium",Table1[[#This Row],[Pages]]&lt;=699,"Long",Table1[[#This Row],[Pages]]&gt;=700,"Epic")</f>
        <v>Long</v>
      </c>
      <c r="M365" t="str" cm="1">
        <f t="array" ref="M365">_xlfn.IFS(Table1[[#This Row],[Ratings_Count]]&gt;=1000000,"Mega Popular",Table1[[#This Row],[Ratings_Count]]&gt;=100000,"Popular",Table1[[#This Row],[Ratings_Count]]&gt;=10000,"Mid Popular",Table1[[#This Row],[Ratings_Count]]&lt;10000,"Niche")</f>
        <v>Mega Popular</v>
      </c>
      <c r="N365" t="str">
        <f>IF(AND(Table1[[#This Row],[Rating]]&gt;=4.2, Table1[[#This Row],[Ratings_Count]]&lt;10000), "Hidden Gem", "Not a Hidden Gem")</f>
        <v>Not a Hidden Gem</v>
      </c>
    </row>
    <row r="366" spans="1:14" x14ac:dyDescent="0.25">
      <c r="A366" t="s">
        <v>1351</v>
      </c>
      <c r="B366" t="s">
        <v>1352</v>
      </c>
      <c r="C366">
        <v>4.37</v>
      </c>
      <c r="D366" t="s">
        <v>11</v>
      </c>
      <c r="E366">
        <v>352</v>
      </c>
      <c r="F366">
        <v>1049</v>
      </c>
      <c r="G366">
        <v>43</v>
      </c>
      <c r="H366">
        <v>2006</v>
      </c>
      <c r="I366" t="s">
        <v>1353</v>
      </c>
      <c r="J366" t="s">
        <v>13</v>
      </c>
      <c r="K366" t="str" cm="1">
        <f t="array" ref="K366">_xlfn.IFS(Table1[[#This Row],[Rating]] &gt;=4.5, "Elite",Table1[[#This Row],[Rating]]&gt;=4, "Highly Rated", Table1[[#This Row],[Rating]]&gt;=3.5,"Above Average", Table1[[#This Row],[Rating]]&lt;3.5, "Average or Below")</f>
        <v>Highly Rated</v>
      </c>
      <c r="L366" t="str" cm="1">
        <f t="array" ref="L366">_xlfn.IFS(Table1[[#This Row],[Pages]]&lt;=150,"Very Short",Table1[[#This Row],[Pages]]&lt;=299,"Short",Table1[[#This Row],[Pages]]&lt;=499,"Medium",Table1[[#This Row],[Pages]]&lt;=699,"Long",Table1[[#This Row],[Pages]]&gt;=700,"Epic")</f>
        <v>Medium</v>
      </c>
      <c r="M366" t="str" cm="1">
        <f t="array" ref="M366">_xlfn.IFS(Table1[[#This Row],[Ratings_Count]]&gt;=1000000,"Mega Popular",Table1[[#This Row],[Ratings_Count]]&gt;=100000,"Popular",Table1[[#This Row],[Ratings_Count]]&gt;=10000,"Mid Popular",Table1[[#This Row],[Ratings_Count]]&lt;10000,"Niche")</f>
        <v>Niche</v>
      </c>
      <c r="N366" t="str">
        <f>IF(AND(Table1[[#This Row],[Rating]]&gt;=4.2, Table1[[#This Row],[Ratings_Count]]&lt;10000), "Hidden Gem", "Not a Hidden Gem")</f>
        <v>Hidden Gem</v>
      </c>
    </row>
    <row r="367" spans="1:14" x14ac:dyDescent="0.25">
      <c r="A367" t="s">
        <v>1602</v>
      </c>
      <c r="B367" t="s">
        <v>1603</v>
      </c>
      <c r="C367">
        <v>4.37</v>
      </c>
      <c r="D367" t="s">
        <v>11</v>
      </c>
      <c r="E367">
        <v>421</v>
      </c>
      <c r="F367">
        <v>1299</v>
      </c>
      <c r="G367">
        <v>71</v>
      </c>
      <c r="H367">
        <v>2006</v>
      </c>
      <c r="I367" t="s">
        <v>345</v>
      </c>
      <c r="J367" t="s">
        <v>13</v>
      </c>
      <c r="K367" t="str" cm="1">
        <f t="array" ref="K367">_xlfn.IFS(Table1[[#This Row],[Rating]] &gt;=4.5, "Elite",Table1[[#This Row],[Rating]]&gt;=4, "Highly Rated", Table1[[#This Row],[Rating]]&gt;=3.5,"Above Average", Table1[[#This Row],[Rating]]&lt;3.5, "Average or Below")</f>
        <v>Highly Rated</v>
      </c>
      <c r="L367" t="str" cm="1">
        <f t="array" ref="L367">_xlfn.IFS(Table1[[#This Row],[Pages]]&lt;=150,"Very Short",Table1[[#This Row],[Pages]]&lt;=299,"Short",Table1[[#This Row],[Pages]]&lt;=499,"Medium",Table1[[#This Row],[Pages]]&lt;=699,"Long",Table1[[#This Row],[Pages]]&gt;=700,"Epic")</f>
        <v>Medium</v>
      </c>
      <c r="M367" t="str" cm="1">
        <f t="array" ref="M367">_xlfn.IFS(Table1[[#This Row],[Ratings_Count]]&gt;=1000000,"Mega Popular",Table1[[#This Row],[Ratings_Count]]&gt;=100000,"Popular",Table1[[#This Row],[Ratings_Count]]&gt;=10000,"Mid Popular",Table1[[#This Row],[Ratings_Count]]&lt;10000,"Niche")</f>
        <v>Niche</v>
      </c>
      <c r="N367" t="str">
        <f>IF(AND(Table1[[#This Row],[Rating]]&gt;=4.2, Table1[[#This Row],[Ratings_Count]]&lt;10000), "Hidden Gem", "Not a Hidden Gem")</f>
        <v>Hidden Gem</v>
      </c>
    </row>
    <row r="368" spans="1:14" x14ac:dyDescent="0.25">
      <c r="A368" t="s">
        <v>1739</v>
      </c>
      <c r="B368" t="s">
        <v>1740</v>
      </c>
      <c r="C368">
        <v>4.37</v>
      </c>
      <c r="D368" t="s">
        <v>11</v>
      </c>
      <c r="E368">
        <v>200</v>
      </c>
      <c r="F368">
        <v>66426</v>
      </c>
      <c r="G368">
        <v>8035</v>
      </c>
      <c r="H368">
        <v>2006</v>
      </c>
      <c r="I368" t="s">
        <v>147</v>
      </c>
      <c r="J368" t="s">
        <v>13</v>
      </c>
      <c r="K368" t="str" cm="1">
        <f t="array" ref="K368">_xlfn.IFS(Table1[[#This Row],[Rating]] &gt;=4.5, "Elite",Table1[[#This Row],[Rating]]&gt;=4, "Highly Rated", Table1[[#This Row],[Rating]]&gt;=3.5,"Above Average", Table1[[#This Row],[Rating]]&lt;3.5, "Average or Below")</f>
        <v>Highly Rated</v>
      </c>
      <c r="L368" t="str" cm="1">
        <f t="array" ref="L368">_xlfn.IFS(Table1[[#This Row],[Pages]]&lt;=150,"Very Short",Table1[[#This Row],[Pages]]&lt;=299,"Short",Table1[[#This Row],[Pages]]&lt;=499,"Medium",Table1[[#This Row],[Pages]]&lt;=699,"Long",Table1[[#This Row],[Pages]]&gt;=700,"Epic")</f>
        <v>Short</v>
      </c>
      <c r="M368" t="str" cm="1">
        <f t="array" ref="M368">_xlfn.IFS(Table1[[#This Row],[Ratings_Count]]&gt;=1000000,"Mega Popular",Table1[[#This Row],[Ratings_Count]]&gt;=100000,"Popular",Table1[[#This Row],[Ratings_Count]]&gt;=10000,"Mid Popular",Table1[[#This Row],[Ratings_Count]]&lt;10000,"Niche")</f>
        <v>Mid Popular</v>
      </c>
      <c r="N368" t="str">
        <f>IF(AND(Table1[[#This Row],[Rating]]&gt;=4.2, Table1[[#This Row],[Ratings_Count]]&lt;10000), "Hidden Gem", "Not a Hidden Gem")</f>
        <v>Not a Hidden Gem</v>
      </c>
    </row>
    <row r="369" spans="1:14" x14ac:dyDescent="0.25">
      <c r="A369" t="s">
        <v>1851</v>
      </c>
      <c r="B369" t="s">
        <v>1848</v>
      </c>
      <c r="C369">
        <v>4.37</v>
      </c>
      <c r="D369" t="s">
        <v>11</v>
      </c>
      <c r="E369">
        <v>387</v>
      </c>
      <c r="F369">
        <v>28480</v>
      </c>
      <c r="G369">
        <v>2309</v>
      </c>
      <c r="H369">
        <v>2006</v>
      </c>
      <c r="I369" t="s">
        <v>768</v>
      </c>
      <c r="J369" t="s">
        <v>13</v>
      </c>
      <c r="K369" t="str" cm="1">
        <f t="array" ref="K369">_xlfn.IFS(Table1[[#This Row],[Rating]] &gt;=4.5, "Elite",Table1[[#This Row],[Rating]]&gt;=4, "Highly Rated", Table1[[#This Row],[Rating]]&gt;=3.5,"Above Average", Table1[[#This Row],[Rating]]&lt;3.5, "Average or Below")</f>
        <v>Highly Rated</v>
      </c>
      <c r="L369" t="str" cm="1">
        <f t="array" ref="L369">_xlfn.IFS(Table1[[#This Row],[Pages]]&lt;=150,"Very Short",Table1[[#This Row],[Pages]]&lt;=299,"Short",Table1[[#This Row],[Pages]]&lt;=499,"Medium",Table1[[#This Row],[Pages]]&lt;=699,"Long",Table1[[#This Row],[Pages]]&gt;=700,"Epic")</f>
        <v>Medium</v>
      </c>
      <c r="M369" t="str" cm="1">
        <f t="array" ref="M369">_xlfn.IFS(Table1[[#This Row],[Ratings_Count]]&gt;=1000000,"Mega Popular",Table1[[#This Row],[Ratings_Count]]&gt;=100000,"Popular",Table1[[#This Row],[Ratings_Count]]&gt;=10000,"Mid Popular",Table1[[#This Row],[Ratings_Count]]&lt;10000,"Niche")</f>
        <v>Mid Popular</v>
      </c>
      <c r="N369" t="str">
        <f>IF(AND(Table1[[#This Row],[Rating]]&gt;=4.2, Table1[[#This Row],[Ratings_Count]]&lt;10000), "Hidden Gem", "Not a Hidden Gem")</f>
        <v>Not a Hidden Gem</v>
      </c>
    </row>
    <row r="370" spans="1:14" x14ac:dyDescent="0.25">
      <c r="A370" t="s">
        <v>3350</v>
      </c>
      <c r="B370" t="s">
        <v>3351</v>
      </c>
      <c r="C370">
        <v>4.37</v>
      </c>
      <c r="D370" t="s">
        <v>11</v>
      </c>
      <c r="E370">
        <v>448</v>
      </c>
      <c r="F370">
        <v>180</v>
      </c>
      <c r="G370">
        <v>17</v>
      </c>
      <c r="H370">
        <v>2005</v>
      </c>
      <c r="I370" t="s">
        <v>3352</v>
      </c>
      <c r="J370" t="s">
        <v>13</v>
      </c>
      <c r="K370" t="str" cm="1">
        <f t="array" ref="K370">_xlfn.IFS(Table1[[#This Row],[Rating]] &gt;=4.5, "Elite",Table1[[#This Row],[Rating]]&gt;=4, "Highly Rated", Table1[[#This Row],[Rating]]&gt;=3.5,"Above Average", Table1[[#This Row],[Rating]]&lt;3.5, "Average or Below")</f>
        <v>Highly Rated</v>
      </c>
      <c r="L370" t="str" cm="1">
        <f t="array" ref="L370">_xlfn.IFS(Table1[[#This Row],[Pages]]&lt;=150,"Very Short",Table1[[#This Row],[Pages]]&lt;=299,"Short",Table1[[#This Row],[Pages]]&lt;=499,"Medium",Table1[[#This Row],[Pages]]&lt;=699,"Long",Table1[[#This Row],[Pages]]&gt;=700,"Epic")</f>
        <v>Medium</v>
      </c>
      <c r="M370" t="str" cm="1">
        <f t="array" ref="M370">_xlfn.IFS(Table1[[#This Row],[Ratings_Count]]&gt;=1000000,"Mega Popular",Table1[[#This Row],[Ratings_Count]]&gt;=100000,"Popular",Table1[[#This Row],[Ratings_Count]]&gt;=10000,"Mid Popular",Table1[[#This Row],[Ratings_Count]]&lt;10000,"Niche")</f>
        <v>Niche</v>
      </c>
      <c r="N370" t="str">
        <f>IF(AND(Table1[[#This Row],[Rating]]&gt;=4.2, Table1[[#This Row],[Ratings_Count]]&lt;10000), "Hidden Gem", "Not a Hidden Gem")</f>
        <v>Hidden Gem</v>
      </c>
    </row>
    <row r="371" spans="1:14" x14ac:dyDescent="0.25">
      <c r="A371" t="s">
        <v>4173</v>
      </c>
      <c r="B371" t="s">
        <v>4174</v>
      </c>
      <c r="C371">
        <v>4.37</v>
      </c>
      <c r="D371" t="s">
        <v>11</v>
      </c>
      <c r="E371">
        <v>312</v>
      </c>
      <c r="F371">
        <v>875</v>
      </c>
      <c r="G371">
        <v>43</v>
      </c>
      <c r="H371">
        <v>2004</v>
      </c>
      <c r="I371" t="s">
        <v>4175</v>
      </c>
      <c r="J371" t="s">
        <v>13</v>
      </c>
      <c r="K371" t="str" cm="1">
        <f t="array" ref="K371">_xlfn.IFS(Table1[[#This Row],[Rating]] &gt;=4.5, "Elite",Table1[[#This Row],[Rating]]&gt;=4, "Highly Rated", Table1[[#This Row],[Rating]]&gt;=3.5,"Above Average", Table1[[#This Row],[Rating]]&lt;3.5, "Average or Below")</f>
        <v>Highly Rated</v>
      </c>
      <c r="L371" t="str" cm="1">
        <f t="array" ref="L371">_xlfn.IFS(Table1[[#This Row],[Pages]]&lt;=150,"Very Short",Table1[[#This Row],[Pages]]&lt;=299,"Short",Table1[[#This Row],[Pages]]&lt;=499,"Medium",Table1[[#This Row],[Pages]]&lt;=699,"Long",Table1[[#This Row],[Pages]]&gt;=700,"Epic")</f>
        <v>Medium</v>
      </c>
      <c r="M371" t="str" cm="1">
        <f t="array" ref="M371">_xlfn.IFS(Table1[[#This Row],[Ratings_Count]]&gt;=1000000,"Mega Popular",Table1[[#This Row],[Ratings_Count]]&gt;=100000,"Popular",Table1[[#This Row],[Ratings_Count]]&gt;=10000,"Mid Popular",Table1[[#This Row],[Ratings_Count]]&lt;10000,"Niche")</f>
        <v>Niche</v>
      </c>
      <c r="N371" t="str">
        <f>IF(AND(Table1[[#This Row],[Rating]]&gt;=4.2, Table1[[#This Row],[Ratings_Count]]&lt;10000), "Hidden Gem", "Not a Hidden Gem")</f>
        <v>Hidden Gem</v>
      </c>
    </row>
    <row r="372" spans="1:14" x14ac:dyDescent="0.25">
      <c r="A372" t="s">
        <v>5350</v>
      </c>
      <c r="B372" t="s">
        <v>2079</v>
      </c>
      <c r="C372">
        <v>4.37</v>
      </c>
      <c r="D372" t="s">
        <v>11</v>
      </c>
      <c r="E372">
        <v>928</v>
      </c>
      <c r="F372">
        <v>5991</v>
      </c>
      <c r="G372">
        <v>120</v>
      </c>
      <c r="H372">
        <v>2003</v>
      </c>
      <c r="I372" t="s">
        <v>176</v>
      </c>
      <c r="J372" t="s">
        <v>13</v>
      </c>
      <c r="K372" t="str" cm="1">
        <f t="array" ref="K372">_xlfn.IFS(Table1[[#This Row],[Rating]] &gt;=4.5, "Elite",Table1[[#This Row],[Rating]]&gt;=4, "Highly Rated", Table1[[#This Row],[Rating]]&gt;=3.5,"Above Average", Table1[[#This Row],[Rating]]&lt;3.5, "Average or Below")</f>
        <v>Highly Rated</v>
      </c>
      <c r="L372" t="str" cm="1">
        <f t="array" ref="L372">_xlfn.IFS(Table1[[#This Row],[Pages]]&lt;=150,"Very Short",Table1[[#This Row],[Pages]]&lt;=299,"Short",Table1[[#This Row],[Pages]]&lt;=499,"Medium",Table1[[#This Row],[Pages]]&lt;=699,"Long",Table1[[#This Row],[Pages]]&gt;=700,"Epic")</f>
        <v>Epic</v>
      </c>
      <c r="M372" t="str" cm="1">
        <f t="array" ref="M372">_xlfn.IFS(Table1[[#This Row],[Ratings_Count]]&gt;=1000000,"Mega Popular",Table1[[#This Row],[Ratings_Count]]&gt;=100000,"Popular",Table1[[#This Row],[Ratings_Count]]&gt;=10000,"Mid Popular",Table1[[#This Row],[Ratings_Count]]&lt;10000,"Niche")</f>
        <v>Niche</v>
      </c>
      <c r="N372" t="str">
        <f>IF(AND(Table1[[#This Row],[Rating]]&gt;=4.2, Table1[[#This Row],[Ratings_Count]]&lt;10000), "Hidden Gem", "Not a Hidden Gem")</f>
        <v>Hidden Gem</v>
      </c>
    </row>
    <row r="373" spans="1:14" x14ac:dyDescent="0.25">
      <c r="A373" t="s">
        <v>5426</v>
      </c>
      <c r="B373" t="s">
        <v>5427</v>
      </c>
      <c r="C373">
        <v>4.37</v>
      </c>
      <c r="D373" t="s">
        <v>11</v>
      </c>
      <c r="E373">
        <v>452</v>
      </c>
      <c r="F373">
        <v>660</v>
      </c>
      <c r="G373">
        <v>92</v>
      </c>
      <c r="H373">
        <v>2003</v>
      </c>
      <c r="I373" t="s">
        <v>5428</v>
      </c>
      <c r="J373" t="s">
        <v>13</v>
      </c>
      <c r="K373" t="str" cm="1">
        <f t="array" ref="K373">_xlfn.IFS(Table1[[#This Row],[Rating]] &gt;=4.5, "Elite",Table1[[#This Row],[Rating]]&gt;=4, "Highly Rated", Table1[[#This Row],[Rating]]&gt;=3.5,"Above Average", Table1[[#This Row],[Rating]]&lt;3.5, "Average or Below")</f>
        <v>Highly Rated</v>
      </c>
      <c r="L373" t="str" cm="1">
        <f t="array" ref="L373">_xlfn.IFS(Table1[[#This Row],[Pages]]&lt;=150,"Very Short",Table1[[#This Row],[Pages]]&lt;=299,"Short",Table1[[#This Row],[Pages]]&lt;=499,"Medium",Table1[[#This Row],[Pages]]&lt;=699,"Long",Table1[[#This Row],[Pages]]&gt;=700,"Epic")</f>
        <v>Medium</v>
      </c>
      <c r="M373" t="str" cm="1">
        <f t="array" ref="M373">_xlfn.IFS(Table1[[#This Row],[Ratings_Count]]&gt;=1000000,"Mega Popular",Table1[[#This Row],[Ratings_Count]]&gt;=100000,"Popular",Table1[[#This Row],[Ratings_Count]]&gt;=10000,"Mid Popular",Table1[[#This Row],[Ratings_Count]]&lt;10000,"Niche")</f>
        <v>Niche</v>
      </c>
      <c r="N373" t="str">
        <f>IF(AND(Table1[[#This Row],[Rating]]&gt;=4.2, Table1[[#This Row],[Ratings_Count]]&lt;10000), "Hidden Gem", "Not a Hidden Gem")</f>
        <v>Hidden Gem</v>
      </c>
    </row>
    <row r="374" spans="1:14" x14ac:dyDescent="0.25">
      <c r="A374" t="s">
        <v>6336</v>
      </c>
      <c r="B374" t="s">
        <v>6337</v>
      </c>
      <c r="C374">
        <v>4.37</v>
      </c>
      <c r="D374" t="s">
        <v>11</v>
      </c>
      <c r="E374">
        <v>896</v>
      </c>
      <c r="F374">
        <v>47239</v>
      </c>
      <c r="G374">
        <v>1251</v>
      </c>
      <c r="H374">
        <v>2002</v>
      </c>
      <c r="I374" t="s">
        <v>1757</v>
      </c>
      <c r="J374" t="s">
        <v>13</v>
      </c>
      <c r="K374" t="str" cm="1">
        <f t="array" ref="K374">_xlfn.IFS(Table1[[#This Row],[Rating]] &gt;=4.5, "Elite",Table1[[#This Row],[Rating]]&gt;=4, "Highly Rated", Table1[[#This Row],[Rating]]&gt;=3.5,"Above Average", Table1[[#This Row],[Rating]]&lt;3.5, "Average or Below")</f>
        <v>Highly Rated</v>
      </c>
      <c r="L374" t="str" cm="1">
        <f t="array" ref="L374">_xlfn.IFS(Table1[[#This Row],[Pages]]&lt;=150,"Very Short",Table1[[#This Row],[Pages]]&lt;=299,"Short",Table1[[#This Row],[Pages]]&lt;=499,"Medium",Table1[[#This Row],[Pages]]&lt;=699,"Long",Table1[[#This Row],[Pages]]&gt;=700,"Epic")</f>
        <v>Epic</v>
      </c>
      <c r="M374" t="str" cm="1">
        <f t="array" ref="M374">_xlfn.IFS(Table1[[#This Row],[Ratings_Count]]&gt;=1000000,"Mega Popular",Table1[[#This Row],[Ratings_Count]]&gt;=100000,"Popular",Table1[[#This Row],[Ratings_Count]]&gt;=10000,"Mid Popular",Table1[[#This Row],[Ratings_Count]]&lt;10000,"Niche")</f>
        <v>Mid Popular</v>
      </c>
      <c r="N374" t="str">
        <f>IF(AND(Table1[[#This Row],[Rating]]&gt;=4.2, Table1[[#This Row],[Ratings_Count]]&lt;10000), "Hidden Gem", "Not a Hidden Gem")</f>
        <v>Not a Hidden Gem</v>
      </c>
    </row>
    <row r="375" spans="1:14" x14ac:dyDescent="0.25">
      <c r="A375" t="s">
        <v>6653</v>
      </c>
      <c r="B375" t="s">
        <v>6631</v>
      </c>
      <c r="C375">
        <v>4.37</v>
      </c>
      <c r="D375" t="s">
        <v>11</v>
      </c>
      <c r="E375">
        <v>601</v>
      </c>
      <c r="F375">
        <v>3942</v>
      </c>
      <c r="G375">
        <v>396</v>
      </c>
      <c r="H375">
        <v>2002</v>
      </c>
      <c r="I375" t="s">
        <v>2022</v>
      </c>
      <c r="J375" t="s">
        <v>2014</v>
      </c>
      <c r="K375" t="str" cm="1">
        <f t="array" ref="K375">_xlfn.IFS(Table1[[#This Row],[Rating]] &gt;=4.5, "Elite",Table1[[#This Row],[Rating]]&gt;=4, "Highly Rated", Table1[[#This Row],[Rating]]&gt;=3.5,"Above Average", Table1[[#This Row],[Rating]]&lt;3.5, "Average or Below")</f>
        <v>Highly Rated</v>
      </c>
      <c r="L375" t="str" cm="1">
        <f t="array" ref="L375">_xlfn.IFS(Table1[[#This Row],[Pages]]&lt;=150,"Very Short",Table1[[#This Row],[Pages]]&lt;=299,"Short",Table1[[#This Row],[Pages]]&lt;=499,"Medium",Table1[[#This Row],[Pages]]&lt;=699,"Long",Table1[[#This Row],[Pages]]&gt;=700,"Epic")</f>
        <v>Long</v>
      </c>
      <c r="M375" t="str" cm="1">
        <f t="array" ref="M375">_xlfn.IFS(Table1[[#This Row],[Ratings_Count]]&gt;=1000000,"Mega Popular",Table1[[#This Row],[Ratings_Count]]&gt;=100000,"Popular",Table1[[#This Row],[Ratings_Count]]&gt;=10000,"Mid Popular",Table1[[#This Row],[Ratings_Count]]&lt;10000,"Niche")</f>
        <v>Niche</v>
      </c>
      <c r="N375" t="str">
        <f>IF(AND(Table1[[#This Row],[Rating]]&gt;=4.2, Table1[[#This Row],[Ratings_Count]]&lt;10000), "Hidden Gem", "Not a Hidden Gem")</f>
        <v>Hidden Gem</v>
      </c>
    </row>
    <row r="376" spans="1:14" x14ac:dyDescent="0.25">
      <c r="A376" t="s">
        <v>7026</v>
      </c>
      <c r="B376" t="s">
        <v>7027</v>
      </c>
      <c r="C376">
        <v>4.37</v>
      </c>
      <c r="D376" t="s">
        <v>11</v>
      </c>
      <c r="E376">
        <v>720</v>
      </c>
      <c r="F376">
        <v>23114</v>
      </c>
      <c r="G376">
        <v>1175</v>
      </c>
      <c r="H376">
        <v>2001</v>
      </c>
      <c r="I376" t="s">
        <v>1064</v>
      </c>
      <c r="J376" t="s">
        <v>13</v>
      </c>
      <c r="K376" t="str" cm="1">
        <f t="array" ref="K376">_xlfn.IFS(Table1[[#This Row],[Rating]] &gt;=4.5, "Elite",Table1[[#This Row],[Rating]]&gt;=4, "Highly Rated", Table1[[#This Row],[Rating]]&gt;=3.5,"Above Average", Table1[[#This Row],[Rating]]&lt;3.5, "Average or Below")</f>
        <v>Highly Rated</v>
      </c>
      <c r="L376" t="str" cm="1">
        <f t="array" ref="L376">_xlfn.IFS(Table1[[#This Row],[Pages]]&lt;=150,"Very Short",Table1[[#This Row],[Pages]]&lt;=299,"Short",Table1[[#This Row],[Pages]]&lt;=499,"Medium",Table1[[#This Row],[Pages]]&lt;=699,"Long",Table1[[#This Row],[Pages]]&gt;=700,"Epic")</f>
        <v>Epic</v>
      </c>
      <c r="M376" t="str" cm="1">
        <f t="array" ref="M376">_xlfn.IFS(Table1[[#This Row],[Ratings_Count]]&gt;=1000000,"Mega Popular",Table1[[#This Row],[Ratings_Count]]&gt;=100000,"Popular",Table1[[#This Row],[Ratings_Count]]&gt;=10000,"Mid Popular",Table1[[#This Row],[Ratings_Count]]&lt;10000,"Niche")</f>
        <v>Mid Popular</v>
      </c>
      <c r="N376" t="str">
        <f>IF(AND(Table1[[#This Row],[Rating]]&gt;=4.2, Table1[[#This Row],[Ratings_Count]]&lt;10000), "Hidden Gem", "Not a Hidden Gem")</f>
        <v>Not a Hidden Gem</v>
      </c>
    </row>
    <row r="377" spans="1:14" x14ac:dyDescent="0.25">
      <c r="A377" t="s">
        <v>8373</v>
      </c>
      <c r="B377" t="s">
        <v>8374</v>
      </c>
      <c r="C377">
        <v>4.37</v>
      </c>
      <c r="D377" t="s">
        <v>11</v>
      </c>
      <c r="E377">
        <v>656</v>
      </c>
      <c r="F377">
        <v>19747</v>
      </c>
      <c r="G377">
        <v>1006</v>
      </c>
      <c r="H377">
        <v>2000</v>
      </c>
      <c r="I377" t="s">
        <v>8375</v>
      </c>
      <c r="J377" t="s">
        <v>13</v>
      </c>
      <c r="K377" t="str" cm="1">
        <f t="array" ref="K377">_xlfn.IFS(Table1[[#This Row],[Rating]] &gt;=4.5, "Elite",Table1[[#This Row],[Rating]]&gt;=4, "Highly Rated", Table1[[#This Row],[Rating]]&gt;=3.5,"Above Average", Table1[[#This Row],[Rating]]&lt;3.5, "Average or Below")</f>
        <v>Highly Rated</v>
      </c>
      <c r="L377" t="str" cm="1">
        <f t="array" ref="L377">_xlfn.IFS(Table1[[#This Row],[Pages]]&lt;=150,"Very Short",Table1[[#This Row],[Pages]]&lt;=299,"Short",Table1[[#This Row],[Pages]]&lt;=499,"Medium",Table1[[#This Row],[Pages]]&lt;=699,"Long",Table1[[#This Row],[Pages]]&gt;=700,"Epic")</f>
        <v>Long</v>
      </c>
      <c r="M377" t="str" cm="1">
        <f t="array" ref="M377">_xlfn.IFS(Table1[[#This Row],[Ratings_Count]]&gt;=1000000,"Mega Popular",Table1[[#This Row],[Ratings_Count]]&gt;=100000,"Popular",Table1[[#This Row],[Ratings_Count]]&gt;=10000,"Mid Popular",Table1[[#This Row],[Ratings_Count]]&lt;10000,"Niche")</f>
        <v>Mid Popular</v>
      </c>
      <c r="N377" t="str">
        <f>IF(AND(Table1[[#This Row],[Rating]]&gt;=4.2, Table1[[#This Row],[Ratings_Count]]&lt;10000), "Hidden Gem", "Not a Hidden Gem")</f>
        <v>Not a Hidden Gem</v>
      </c>
    </row>
    <row r="378" spans="1:14" x14ac:dyDescent="0.25">
      <c r="A378" t="s">
        <v>9183</v>
      </c>
      <c r="B378" t="s">
        <v>9184</v>
      </c>
      <c r="C378">
        <v>4.37</v>
      </c>
      <c r="D378" t="s">
        <v>11</v>
      </c>
      <c r="E378">
        <v>288</v>
      </c>
      <c r="F378">
        <v>121</v>
      </c>
      <c r="G378">
        <v>5</v>
      </c>
      <c r="H378">
        <v>1998</v>
      </c>
      <c r="I378" t="s">
        <v>1020</v>
      </c>
      <c r="J378" t="s">
        <v>13</v>
      </c>
      <c r="K378" t="str" cm="1">
        <f t="array" ref="K378">_xlfn.IFS(Table1[[#This Row],[Rating]] &gt;=4.5, "Elite",Table1[[#This Row],[Rating]]&gt;=4, "Highly Rated", Table1[[#This Row],[Rating]]&gt;=3.5,"Above Average", Table1[[#This Row],[Rating]]&lt;3.5, "Average or Below")</f>
        <v>Highly Rated</v>
      </c>
      <c r="L378" t="str" cm="1">
        <f t="array" ref="L378">_xlfn.IFS(Table1[[#This Row],[Pages]]&lt;=150,"Very Short",Table1[[#This Row],[Pages]]&lt;=299,"Short",Table1[[#This Row],[Pages]]&lt;=499,"Medium",Table1[[#This Row],[Pages]]&lt;=699,"Long",Table1[[#This Row],[Pages]]&gt;=700,"Epic")</f>
        <v>Short</v>
      </c>
      <c r="M378" t="str" cm="1">
        <f t="array" ref="M378">_xlfn.IFS(Table1[[#This Row],[Ratings_Count]]&gt;=1000000,"Mega Popular",Table1[[#This Row],[Ratings_Count]]&gt;=100000,"Popular",Table1[[#This Row],[Ratings_Count]]&gt;=10000,"Mid Popular",Table1[[#This Row],[Ratings_Count]]&lt;10000,"Niche")</f>
        <v>Niche</v>
      </c>
      <c r="N378" t="str">
        <f>IF(AND(Table1[[#This Row],[Rating]]&gt;=4.2, Table1[[#This Row],[Ratings_Count]]&lt;10000), "Hidden Gem", "Not a Hidden Gem")</f>
        <v>Hidden Gem</v>
      </c>
    </row>
    <row r="379" spans="1:14" x14ac:dyDescent="0.25">
      <c r="A379" t="s">
        <v>9300</v>
      </c>
      <c r="B379" t="s">
        <v>9301</v>
      </c>
      <c r="C379">
        <v>4.37</v>
      </c>
      <c r="D379" t="s">
        <v>11</v>
      </c>
      <c r="E379">
        <v>838</v>
      </c>
      <c r="F379">
        <v>173</v>
      </c>
      <c r="G379">
        <v>10</v>
      </c>
      <c r="H379">
        <v>1998</v>
      </c>
      <c r="I379" t="s">
        <v>9302</v>
      </c>
      <c r="J379" t="s">
        <v>13</v>
      </c>
      <c r="K379" t="str" cm="1">
        <f t="array" ref="K379">_xlfn.IFS(Table1[[#This Row],[Rating]] &gt;=4.5, "Elite",Table1[[#This Row],[Rating]]&gt;=4, "Highly Rated", Table1[[#This Row],[Rating]]&gt;=3.5,"Above Average", Table1[[#This Row],[Rating]]&lt;3.5, "Average or Below")</f>
        <v>Highly Rated</v>
      </c>
      <c r="L379" t="str" cm="1">
        <f t="array" ref="L379">_xlfn.IFS(Table1[[#This Row],[Pages]]&lt;=150,"Very Short",Table1[[#This Row],[Pages]]&lt;=299,"Short",Table1[[#This Row],[Pages]]&lt;=499,"Medium",Table1[[#This Row],[Pages]]&lt;=699,"Long",Table1[[#This Row],[Pages]]&gt;=700,"Epic")</f>
        <v>Epic</v>
      </c>
      <c r="M379" t="str" cm="1">
        <f t="array" ref="M379">_xlfn.IFS(Table1[[#This Row],[Ratings_Count]]&gt;=1000000,"Mega Popular",Table1[[#This Row],[Ratings_Count]]&gt;=100000,"Popular",Table1[[#This Row],[Ratings_Count]]&gt;=10000,"Mid Popular",Table1[[#This Row],[Ratings_Count]]&lt;10000,"Niche")</f>
        <v>Niche</v>
      </c>
      <c r="N379" t="str">
        <f>IF(AND(Table1[[#This Row],[Rating]]&gt;=4.2, Table1[[#This Row],[Ratings_Count]]&lt;10000), "Hidden Gem", "Not a Hidden Gem")</f>
        <v>Hidden Gem</v>
      </c>
    </row>
    <row r="380" spans="1:14" x14ac:dyDescent="0.25">
      <c r="A380" t="s">
        <v>10258</v>
      </c>
      <c r="B380" t="s">
        <v>10259</v>
      </c>
      <c r="C380">
        <v>4.37</v>
      </c>
      <c r="D380" t="s">
        <v>11</v>
      </c>
      <c r="E380">
        <v>158</v>
      </c>
      <c r="F380">
        <v>57</v>
      </c>
      <c r="G380">
        <v>9</v>
      </c>
      <c r="H380">
        <v>1964</v>
      </c>
      <c r="I380" t="s">
        <v>99</v>
      </c>
      <c r="J380" t="s">
        <v>13</v>
      </c>
      <c r="K380" t="str" cm="1">
        <f t="array" ref="K380">_xlfn.IFS(Table1[[#This Row],[Rating]] &gt;=4.5, "Elite",Table1[[#This Row],[Rating]]&gt;=4, "Highly Rated", Table1[[#This Row],[Rating]]&gt;=3.5,"Above Average", Table1[[#This Row],[Rating]]&lt;3.5, "Average or Below")</f>
        <v>Highly Rated</v>
      </c>
      <c r="L380" t="str" cm="1">
        <f t="array" ref="L380">_xlfn.IFS(Table1[[#This Row],[Pages]]&lt;=150,"Very Short",Table1[[#This Row],[Pages]]&lt;=299,"Short",Table1[[#This Row],[Pages]]&lt;=499,"Medium",Table1[[#This Row],[Pages]]&lt;=699,"Long",Table1[[#This Row],[Pages]]&gt;=700,"Epic")</f>
        <v>Short</v>
      </c>
      <c r="M380" t="str" cm="1">
        <f t="array" ref="M380">_xlfn.IFS(Table1[[#This Row],[Ratings_Count]]&gt;=1000000,"Mega Popular",Table1[[#This Row],[Ratings_Count]]&gt;=100000,"Popular",Table1[[#This Row],[Ratings_Count]]&gt;=10000,"Mid Popular",Table1[[#This Row],[Ratings_Count]]&lt;10000,"Niche")</f>
        <v>Niche</v>
      </c>
      <c r="N380" t="str">
        <f>IF(AND(Table1[[#This Row],[Rating]]&gt;=4.2, Table1[[#This Row],[Ratings_Count]]&lt;10000), "Hidden Gem", "Not a Hidden Gem")</f>
        <v>Hidden Gem</v>
      </c>
    </row>
    <row r="381" spans="1:14" x14ac:dyDescent="0.25">
      <c r="A381" t="s">
        <v>10355</v>
      </c>
      <c r="B381" t="s">
        <v>10356</v>
      </c>
      <c r="C381">
        <v>4.37</v>
      </c>
      <c r="D381" t="s">
        <v>11</v>
      </c>
      <c r="E381">
        <v>128</v>
      </c>
      <c r="F381">
        <v>112</v>
      </c>
      <c r="G381">
        <v>9</v>
      </c>
      <c r="H381">
        <v>2011</v>
      </c>
      <c r="I381" t="s">
        <v>10357</v>
      </c>
      <c r="J381" t="s">
        <v>13</v>
      </c>
      <c r="K381" t="str" cm="1">
        <f t="array" ref="K381">_xlfn.IFS(Table1[[#This Row],[Rating]] &gt;=4.5, "Elite",Table1[[#This Row],[Rating]]&gt;=4, "Highly Rated", Table1[[#This Row],[Rating]]&gt;=3.5,"Above Average", Table1[[#This Row],[Rating]]&lt;3.5, "Average or Below")</f>
        <v>Highly Rated</v>
      </c>
      <c r="L381" t="str" cm="1">
        <f t="array" ref="L381">_xlfn.IFS(Table1[[#This Row],[Pages]]&lt;=150,"Very Short",Table1[[#This Row],[Pages]]&lt;=299,"Short",Table1[[#This Row],[Pages]]&lt;=499,"Medium",Table1[[#This Row],[Pages]]&lt;=699,"Long",Table1[[#This Row],[Pages]]&gt;=700,"Epic")</f>
        <v>Very Short</v>
      </c>
      <c r="M381" t="str" cm="1">
        <f t="array" ref="M381">_xlfn.IFS(Table1[[#This Row],[Ratings_Count]]&gt;=1000000,"Mega Popular",Table1[[#This Row],[Ratings_Count]]&gt;=100000,"Popular",Table1[[#This Row],[Ratings_Count]]&gt;=10000,"Mid Popular",Table1[[#This Row],[Ratings_Count]]&lt;10000,"Niche")</f>
        <v>Niche</v>
      </c>
      <c r="N381" t="str">
        <f>IF(AND(Table1[[#This Row],[Rating]]&gt;=4.2, Table1[[#This Row],[Ratings_Count]]&lt;10000), "Hidden Gem", "Not a Hidden Gem")</f>
        <v>Hidden Gem</v>
      </c>
    </row>
    <row r="382" spans="1:14" x14ac:dyDescent="0.25">
      <c r="A382" t="s">
        <v>10442</v>
      </c>
      <c r="B382" t="s">
        <v>10443</v>
      </c>
      <c r="C382">
        <v>4.37</v>
      </c>
      <c r="D382" t="s">
        <v>11</v>
      </c>
      <c r="E382">
        <v>384</v>
      </c>
      <c r="F382">
        <v>383</v>
      </c>
      <c r="G382">
        <v>11</v>
      </c>
      <c r="H382">
        <v>1980</v>
      </c>
      <c r="I382" t="s">
        <v>68</v>
      </c>
      <c r="J382" t="s">
        <v>13</v>
      </c>
      <c r="K382" t="str" cm="1">
        <f t="array" ref="K382">_xlfn.IFS(Table1[[#This Row],[Rating]] &gt;=4.5, "Elite",Table1[[#This Row],[Rating]]&gt;=4, "Highly Rated", Table1[[#This Row],[Rating]]&gt;=3.5,"Above Average", Table1[[#This Row],[Rating]]&lt;3.5, "Average or Below")</f>
        <v>Highly Rated</v>
      </c>
      <c r="L382" t="str" cm="1">
        <f t="array" ref="L382">_xlfn.IFS(Table1[[#This Row],[Pages]]&lt;=150,"Very Short",Table1[[#This Row],[Pages]]&lt;=299,"Short",Table1[[#This Row],[Pages]]&lt;=499,"Medium",Table1[[#This Row],[Pages]]&lt;=699,"Long",Table1[[#This Row],[Pages]]&gt;=700,"Epic")</f>
        <v>Medium</v>
      </c>
      <c r="M382" t="str" cm="1">
        <f t="array" ref="M382">_xlfn.IFS(Table1[[#This Row],[Ratings_Count]]&gt;=1000000,"Mega Popular",Table1[[#This Row],[Ratings_Count]]&gt;=100000,"Popular",Table1[[#This Row],[Ratings_Count]]&gt;=10000,"Mid Popular",Table1[[#This Row],[Ratings_Count]]&lt;10000,"Niche")</f>
        <v>Niche</v>
      </c>
      <c r="N382" t="str">
        <f>IF(AND(Table1[[#This Row],[Rating]]&gt;=4.2, Table1[[#This Row],[Ratings_Count]]&lt;10000), "Hidden Gem", "Not a Hidden Gem")</f>
        <v>Hidden Gem</v>
      </c>
    </row>
    <row r="383" spans="1:14" x14ac:dyDescent="0.25">
      <c r="A383" t="s">
        <v>10714</v>
      </c>
      <c r="B383" t="s">
        <v>10715</v>
      </c>
      <c r="C383">
        <v>4.37</v>
      </c>
      <c r="D383" t="s">
        <v>11</v>
      </c>
      <c r="E383">
        <v>624</v>
      </c>
      <c r="F383">
        <v>1665</v>
      </c>
      <c r="G383">
        <v>92</v>
      </c>
      <c r="H383">
        <v>1983</v>
      </c>
      <c r="I383" t="s">
        <v>784</v>
      </c>
      <c r="J383" t="s">
        <v>13</v>
      </c>
      <c r="K383" t="str" cm="1">
        <f t="array" ref="K383">_xlfn.IFS(Table1[[#This Row],[Rating]] &gt;=4.5, "Elite",Table1[[#This Row],[Rating]]&gt;=4, "Highly Rated", Table1[[#This Row],[Rating]]&gt;=3.5,"Above Average", Table1[[#This Row],[Rating]]&lt;3.5, "Average or Below")</f>
        <v>Highly Rated</v>
      </c>
      <c r="L383" t="str" cm="1">
        <f t="array" ref="L383">_xlfn.IFS(Table1[[#This Row],[Pages]]&lt;=150,"Very Short",Table1[[#This Row],[Pages]]&lt;=299,"Short",Table1[[#This Row],[Pages]]&lt;=499,"Medium",Table1[[#This Row],[Pages]]&lt;=699,"Long",Table1[[#This Row],[Pages]]&gt;=700,"Epic")</f>
        <v>Long</v>
      </c>
      <c r="M383" t="str" cm="1">
        <f t="array" ref="M383">_xlfn.IFS(Table1[[#This Row],[Ratings_Count]]&gt;=1000000,"Mega Popular",Table1[[#This Row],[Ratings_Count]]&gt;=100000,"Popular",Table1[[#This Row],[Ratings_Count]]&gt;=10000,"Mid Popular",Table1[[#This Row],[Ratings_Count]]&lt;10000,"Niche")</f>
        <v>Niche</v>
      </c>
      <c r="N383" t="str">
        <f>IF(AND(Table1[[#This Row],[Rating]]&gt;=4.2, Table1[[#This Row],[Ratings_Count]]&lt;10000), "Hidden Gem", "Not a Hidden Gem")</f>
        <v>Hidden Gem</v>
      </c>
    </row>
    <row r="384" spans="1:14" x14ac:dyDescent="0.25">
      <c r="A384" t="s">
        <v>10813</v>
      </c>
      <c r="B384" t="s">
        <v>10814</v>
      </c>
      <c r="C384">
        <v>4.37</v>
      </c>
      <c r="D384" t="s">
        <v>11</v>
      </c>
      <c r="E384">
        <v>624</v>
      </c>
      <c r="F384">
        <v>614</v>
      </c>
      <c r="G384">
        <v>29</v>
      </c>
      <c r="H384">
        <v>1973</v>
      </c>
      <c r="I384" t="s">
        <v>2848</v>
      </c>
      <c r="J384" t="s">
        <v>13</v>
      </c>
      <c r="K384" t="str" cm="1">
        <f t="array" ref="K384">_xlfn.IFS(Table1[[#This Row],[Rating]] &gt;=4.5, "Elite",Table1[[#This Row],[Rating]]&gt;=4, "Highly Rated", Table1[[#This Row],[Rating]]&gt;=3.5,"Above Average", Table1[[#This Row],[Rating]]&lt;3.5, "Average or Below")</f>
        <v>Highly Rated</v>
      </c>
      <c r="L384" t="str" cm="1">
        <f t="array" ref="L384">_xlfn.IFS(Table1[[#This Row],[Pages]]&lt;=150,"Very Short",Table1[[#This Row],[Pages]]&lt;=299,"Short",Table1[[#This Row],[Pages]]&lt;=499,"Medium",Table1[[#This Row],[Pages]]&lt;=699,"Long",Table1[[#This Row],[Pages]]&gt;=700,"Epic")</f>
        <v>Long</v>
      </c>
      <c r="M384" t="str" cm="1">
        <f t="array" ref="M384">_xlfn.IFS(Table1[[#This Row],[Ratings_Count]]&gt;=1000000,"Mega Popular",Table1[[#This Row],[Ratings_Count]]&gt;=100000,"Popular",Table1[[#This Row],[Ratings_Count]]&gt;=10000,"Mid Popular",Table1[[#This Row],[Ratings_Count]]&lt;10000,"Niche")</f>
        <v>Niche</v>
      </c>
      <c r="N384" t="str">
        <f>IF(AND(Table1[[#This Row],[Rating]]&gt;=4.2, Table1[[#This Row],[Ratings_Count]]&lt;10000), "Hidden Gem", "Not a Hidden Gem")</f>
        <v>Hidden Gem</v>
      </c>
    </row>
    <row r="385" spans="1:14" x14ac:dyDescent="0.25">
      <c r="A385" t="s">
        <v>10957</v>
      </c>
      <c r="B385" t="s">
        <v>10958</v>
      </c>
      <c r="C385">
        <v>4.37</v>
      </c>
      <c r="D385" t="s">
        <v>11</v>
      </c>
      <c r="E385">
        <v>512</v>
      </c>
      <c r="F385">
        <v>1160</v>
      </c>
      <c r="G385">
        <v>35</v>
      </c>
      <c r="H385">
        <v>1980</v>
      </c>
      <c r="I385" t="s">
        <v>10959</v>
      </c>
      <c r="J385" t="s">
        <v>13</v>
      </c>
      <c r="K385" t="str" cm="1">
        <f t="array" ref="K385">_xlfn.IFS(Table1[[#This Row],[Rating]] &gt;=4.5, "Elite",Table1[[#This Row],[Rating]]&gt;=4, "Highly Rated", Table1[[#This Row],[Rating]]&gt;=3.5,"Above Average", Table1[[#This Row],[Rating]]&lt;3.5, "Average or Below")</f>
        <v>Highly Rated</v>
      </c>
      <c r="L385" t="str" cm="1">
        <f t="array" ref="L385">_xlfn.IFS(Table1[[#This Row],[Pages]]&lt;=150,"Very Short",Table1[[#This Row],[Pages]]&lt;=299,"Short",Table1[[#This Row],[Pages]]&lt;=499,"Medium",Table1[[#This Row],[Pages]]&lt;=699,"Long",Table1[[#This Row],[Pages]]&gt;=700,"Epic")</f>
        <v>Long</v>
      </c>
      <c r="M385" t="str" cm="1">
        <f t="array" ref="M385">_xlfn.IFS(Table1[[#This Row],[Ratings_Count]]&gt;=1000000,"Mega Popular",Table1[[#This Row],[Ratings_Count]]&gt;=100000,"Popular",Table1[[#This Row],[Ratings_Count]]&gt;=10000,"Mid Popular",Table1[[#This Row],[Ratings_Count]]&lt;10000,"Niche")</f>
        <v>Niche</v>
      </c>
      <c r="N385" t="str">
        <f>IF(AND(Table1[[#This Row],[Rating]]&gt;=4.2, Table1[[#This Row],[Ratings_Count]]&lt;10000), "Hidden Gem", "Not a Hidden Gem")</f>
        <v>Hidden Gem</v>
      </c>
    </row>
    <row r="386" spans="1:14" x14ac:dyDescent="0.25">
      <c r="A386" t="s">
        <v>11504</v>
      </c>
      <c r="B386" t="s">
        <v>4211</v>
      </c>
      <c r="C386">
        <v>4.37</v>
      </c>
      <c r="D386" t="s">
        <v>11</v>
      </c>
      <c r="E386">
        <v>216</v>
      </c>
      <c r="F386">
        <v>5162</v>
      </c>
      <c r="G386">
        <v>325</v>
      </c>
      <c r="H386">
        <v>1994</v>
      </c>
      <c r="I386" t="s">
        <v>304</v>
      </c>
      <c r="J386" t="s">
        <v>13</v>
      </c>
      <c r="K386" t="str" cm="1">
        <f t="array" ref="K386">_xlfn.IFS(Table1[[#This Row],[Rating]] &gt;=4.5, "Elite",Table1[[#This Row],[Rating]]&gt;=4, "Highly Rated", Table1[[#This Row],[Rating]]&gt;=3.5,"Above Average", Table1[[#This Row],[Rating]]&lt;3.5, "Average or Below")</f>
        <v>Highly Rated</v>
      </c>
      <c r="L386" t="str" cm="1">
        <f t="array" ref="L386">_xlfn.IFS(Table1[[#This Row],[Pages]]&lt;=150,"Very Short",Table1[[#This Row],[Pages]]&lt;=299,"Short",Table1[[#This Row],[Pages]]&lt;=499,"Medium",Table1[[#This Row],[Pages]]&lt;=699,"Long",Table1[[#This Row],[Pages]]&gt;=700,"Epic")</f>
        <v>Short</v>
      </c>
      <c r="M386" t="str" cm="1">
        <f t="array" ref="M386">_xlfn.IFS(Table1[[#This Row],[Ratings_Count]]&gt;=1000000,"Mega Popular",Table1[[#This Row],[Ratings_Count]]&gt;=100000,"Popular",Table1[[#This Row],[Ratings_Count]]&gt;=10000,"Mid Popular",Table1[[#This Row],[Ratings_Count]]&lt;10000,"Niche")</f>
        <v>Niche</v>
      </c>
      <c r="N386" t="str">
        <f>IF(AND(Table1[[#This Row],[Rating]]&gt;=4.2, Table1[[#This Row],[Ratings_Count]]&lt;10000), "Hidden Gem", "Not a Hidden Gem")</f>
        <v>Hidden Gem</v>
      </c>
    </row>
    <row r="387" spans="1:14" x14ac:dyDescent="0.25">
      <c r="A387" t="s">
        <v>11661</v>
      </c>
      <c r="B387" t="s">
        <v>11662</v>
      </c>
      <c r="C387">
        <v>4.37</v>
      </c>
      <c r="D387" t="s">
        <v>11</v>
      </c>
      <c r="E387">
        <v>1054</v>
      </c>
      <c r="F387">
        <v>564</v>
      </c>
      <c r="G387">
        <v>30</v>
      </c>
      <c r="H387">
        <v>1995</v>
      </c>
      <c r="I387" t="s">
        <v>599</v>
      </c>
      <c r="J387" t="s">
        <v>13</v>
      </c>
      <c r="K387" t="str" cm="1">
        <f t="array" ref="K387">_xlfn.IFS(Table1[[#This Row],[Rating]] &gt;=4.5, "Elite",Table1[[#This Row],[Rating]]&gt;=4, "Highly Rated", Table1[[#This Row],[Rating]]&gt;=3.5,"Above Average", Table1[[#This Row],[Rating]]&lt;3.5, "Average or Below")</f>
        <v>Highly Rated</v>
      </c>
      <c r="L387" t="str" cm="1">
        <f t="array" ref="L387">_xlfn.IFS(Table1[[#This Row],[Pages]]&lt;=150,"Very Short",Table1[[#This Row],[Pages]]&lt;=299,"Short",Table1[[#This Row],[Pages]]&lt;=499,"Medium",Table1[[#This Row],[Pages]]&lt;=699,"Long",Table1[[#This Row],[Pages]]&gt;=700,"Epic")</f>
        <v>Epic</v>
      </c>
      <c r="M387" t="str" cm="1">
        <f t="array" ref="M387">_xlfn.IFS(Table1[[#This Row],[Ratings_Count]]&gt;=1000000,"Mega Popular",Table1[[#This Row],[Ratings_Count]]&gt;=100000,"Popular",Table1[[#This Row],[Ratings_Count]]&gt;=10000,"Mid Popular",Table1[[#This Row],[Ratings_Count]]&lt;10000,"Niche")</f>
        <v>Niche</v>
      </c>
      <c r="N387" t="str">
        <f>IF(AND(Table1[[#This Row],[Rating]]&gt;=4.2, Table1[[#This Row],[Ratings_Count]]&lt;10000), "Hidden Gem", "Not a Hidden Gem")</f>
        <v>Hidden Gem</v>
      </c>
    </row>
    <row r="388" spans="1:14" x14ac:dyDescent="0.25">
      <c r="A388" t="s">
        <v>11974</v>
      </c>
      <c r="B388" t="s">
        <v>11975</v>
      </c>
      <c r="C388">
        <v>4.37</v>
      </c>
      <c r="D388" t="s">
        <v>11</v>
      </c>
      <c r="E388">
        <v>892</v>
      </c>
      <c r="F388">
        <v>420</v>
      </c>
      <c r="G388">
        <v>34</v>
      </c>
      <c r="H388">
        <v>1997</v>
      </c>
      <c r="I388" t="s">
        <v>599</v>
      </c>
      <c r="J388" t="s">
        <v>13</v>
      </c>
      <c r="K388" t="str" cm="1">
        <f t="array" ref="K388">_xlfn.IFS(Table1[[#This Row],[Rating]] &gt;=4.5, "Elite",Table1[[#This Row],[Rating]]&gt;=4, "Highly Rated", Table1[[#This Row],[Rating]]&gt;=3.5,"Above Average", Table1[[#This Row],[Rating]]&lt;3.5, "Average or Below")</f>
        <v>Highly Rated</v>
      </c>
      <c r="L388" t="str" cm="1">
        <f t="array" ref="L388">_xlfn.IFS(Table1[[#This Row],[Pages]]&lt;=150,"Very Short",Table1[[#This Row],[Pages]]&lt;=299,"Short",Table1[[#This Row],[Pages]]&lt;=499,"Medium",Table1[[#This Row],[Pages]]&lt;=699,"Long",Table1[[#This Row],[Pages]]&gt;=700,"Epic")</f>
        <v>Epic</v>
      </c>
      <c r="M388" t="str" cm="1">
        <f t="array" ref="M388">_xlfn.IFS(Table1[[#This Row],[Ratings_Count]]&gt;=1000000,"Mega Popular",Table1[[#This Row],[Ratings_Count]]&gt;=100000,"Popular",Table1[[#This Row],[Ratings_Count]]&gt;=10000,"Mid Popular",Table1[[#This Row],[Ratings_Count]]&lt;10000,"Niche")</f>
        <v>Niche</v>
      </c>
      <c r="N388" t="str">
        <f>IF(AND(Table1[[#This Row],[Rating]]&gt;=4.2, Table1[[#This Row],[Ratings_Count]]&lt;10000), "Hidden Gem", "Not a Hidden Gem")</f>
        <v>Hidden Gem</v>
      </c>
    </row>
    <row r="389" spans="1:14" x14ac:dyDescent="0.25">
      <c r="A389" t="s">
        <v>12607</v>
      </c>
      <c r="B389" t="s">
        <v>12608</v>
      </c>
      <c r="C389">
        <v>4.37</v>
      </c>
      <c r="D389" t="s">
        <v>12134</v>
      </c>
      <c r="E389">
        <v>128</v>
      </c>
      <c r="F389">
        <v>567</v>
      </c>
      <c r="G389">
        <v>50</v>
      </c>
      <c r="H389">
        <v>2005</v>
      </c>
      <c r="I389" t="s">
        <v>2137</v>
      </c>
      <c r="J389" t="s">
        <v>2014</v>
      </c>
      <c r="K389" t="str" cm="1">
        <f t="array" ref="K389">_xlfn.IFS(Table1[[#This Row],[Rating]] &gt;=4.5, "Elite",Table1[[#This Row],[Rating]]&gt;=4, "Highly Rated", Table1[[#This Row],[Rating]]&gt;=3.5,"Above Average", Table1[[#This Row],[Rating]]&lt;3.5, "Average or Below")</f>
        <v>Highly Rated</v>
      </c>
      <c r="L389" t="str" cm="1">
        <f t="array" ref="L389">_xlfn.IFS(Table1[[#This Row],[Pages]]&lt;=150,"Very Short",Table1[[#This Row],[Pages]]&lt;=299,"Short",Table1[[#This Row],[Pages]]&lt;=499,"Medium",Table1[[#This Row],[Pages]]&lt;=699,"Long",Table1[[#This Row],[Pages]]&gt;=700,"Epic")</f>
        <v>Very Short</v>
      </c>
      <c r="M389" t="str" cm="1">
        <f t="array" ref="M389">_xlfn.IFS(Table1[[#This Row],[Ratings_Count]]&gt;=1000000,"Mega Popular",Table1[[#This Row],[Ratings_Count]]&gt;=100000,"Popular",Table1[[#This Row],[Ratings_Count]]&gt;=10000,"Mid Popular",Table1[[#This Row],[Ratings_Count]]&lt;10000,"Niche")</f>
        <v>Niche</v>
      </c>
      <c r="N389" t="str">
        <f>IF(AND(Table1[[#This Row],[Rating]]&gt;=4.2, Table1[[#This Row],[Ratings_Count]]&lt;10000), "Hidden Gem", "Not a Hidden Gem")</f>
        <v>Hidden Gem</v>
      </c>
    </row>
    <row r="390" spans="1:14" x14ac:dyDescent="0.25">
      <c r="A390" t="s">
        <v>12769</v>
      </c>
      <c r="B390" t="s">
        <v>4499</v>
      </c>
      <c r="C390">
        <v>4.37</v>
      </c>
      <c r="D390" t="s">
        <v>12134</v>
      </c>
      <c r="E390">
        <v>164</v>
      </c>
      <c r="F390">
        <v>4831</v>
      </c>
      <c r="G390">
        <v>63</v>
      </c>
      <c r="H390">
        <v>2004</v>
      </c>
      <c r="I390" t="s">
        <v>754</v>
      </c>
      <c r="J390" t="s">
        <v>13</v>
      </c>
      <c r="K390" t="str" cm="1">
        <f t="array" ref="K390">_xlfn.IFS(Table1[[#This Row],[Rating]] &gt;=4.5, "Elite",Table1[[#This Row],[Rating]]&gt;=4, "Highly Rated", Table1[[#This Row],[Rating]]&gt;=3.5,"Above Average", Table1[[#This Row],[Rating]]&lt;3.5, "Average or Below")</f>
        <v>Highly Rated</v>
      </c>
      <c r="L390" t="str" cm="1">
        <f t="array" ref="L390">_xlfn.IFS(Table1[[#This Row],[Pages]]&lt;=150,"Very Short",Table1[[#This Row],[Pages]]&lt;=299,"Short",Table1[[#This Row],[Pages]]&lt;=499,"Medium",Table1[[#This Row],[Pages]]&lt;=699,"Long",Table1[[#This Row],[Pages]]&gt;=700,"Epic")</f>
        <v>Short</v>
      </c>
      <c r="M390" t="str" cm="1">
        <f t="array" ref="M390">_xlfn.IFS(Table1[[#This Row],[Ratings_Count]]&gt;=1000000,"Mega Popular",Table1[[#This Row],[Ratings_Count]]&gt;=100000,"Popular",Table1[[#This Row],[Ratings_Count]]&gt;=10000,"Mid Popular",Table1[[#This Row],[Ratings_Count]]&lt;10000,"Niche")</f>
        <v>Niche</v>
      </c>
      <c r="N390" t="str">
        <f>IF(AND(Table1[[#This Row],[Rating]]&gt;=4.2, Table1[[#This Row],[Ratings_Count]]&lt;10000), "Hidden Gem", "Not a Hidden Gem")</f>
        <v>Hidden Gem</v>
      </c>
    </row>
    <row r="391" spans="1:14" x14ac:dyDescent="0.25">
      <c r="A391" t="s">
        <v>12979</v>
      </c>
      <c r="B391" t="s">
        <v>7564</v>
      </c>
      <c r="C391">
        <v>4.37</v>
      </c>
      <c r="D391" t="s">
        <v>12134</v>
      </c>
      <c r="E391">
        <v>179</v>
      </c>
      <c r="F391">
        <v>497</v>
      </c>
      <c r="G391">
        <v>9</v>
      </c>
      <c r="H391">
        <v>2007</v>
      </c>
      <c r="I391" t="s">
        <v>1269</v>
      </c>
      <c r="J391" t="s">
        <v>13</v>
      </c>
      <c r="K391" t="str" cm="1">
        <f t="array" ref="K391">_xlfn.IFS(Table1[[#This Row],[Rating]] &gt;=4.5, "Elite",Table1[[#This Row],[Rating]]&gt;=4, "Highly Rated", Table1[[#This Row],[Rating]]&gt;=3.5,"Above Average", Table1[[#This Row],[Rating]]&lt;3.5, "Average or Below")</f>
        <v>Highly Rated</v>
      </c>
      <c r="L391" t="str" cm="1">
        <f t="array" ref="L391">_xlfn.IFS(Table1[[#This Row],[Pages]]&lt;=150,"Very Short",Table1[[#This Row],[Pages]]&lt;=299,"Short",Table1[[#This Row],[Pages]]&lt;=499,"Medium",Table1[[#This Row],[Pages]]&lt;=699,"Long",Table1[[#This Row],[Pages]]&gt;=700,"Epic")</f>
        <v>Short</v>
      </c>
      <c r="M391" t="str" cm="1">
        <f t="array" ref="M391">_xlfn.IFS(Table1[[#This Row],[Ratings_Count]]&gt;=1000000,"Mega Popular",Table1[[#This Row],[Ratings_Count]]&gt;=100000,"Popular",Table1[[#This Row],[Ratings_Count]]&gt;=10000,"Mid Popular",Table1[[#This Row],[Ratings_Count]]&lt;10000,"Niche")</f>
        <v>Niche</v>
      </c>
      <c r="N391" t="str">
        <f>IF(AND(Table1[[#This Row],[Rating]]&gt;=4.2, Table1[[#This Row],[Ratings_Count]]&lt;10000), "Hidden Gem", "Not a Hidden Gem")</f>
        <v>Hidden Gem</v>
      </c>
    </row>
    <row r="392" spans="1:14" x14ac:dyDescent="0.25">
      <c r="A392" t="s">
        <v>13477</v>
      </c>
      <c r="B392" t="s">
        <v>13478</v>
      </c>
      <c r="C392">
        <v>4.37</v>
      </c>
      <c r="D392" t="s">
        <v>12134</v>
      </c>
      <c r="E392">
        <v>341</v>
      </c>
      <c r="F392">
        <v>418</v>
      </c>
      <c r="G392">
        <v>39</v>
      </c>
      <c r="H392">
        <v>1993</v>
      </c>
      <c r="I392" t="s">
        <v>3321</v>
      </c>
      <c r="J392" t="s">
        <v>13</v>
      </c>
      <c r="K392" t="str" cm="1">
        <f t="array" ref="K392">_xlfn.IFS(Table1[[#This Row],[Rating]] &gt;=4.5, "Elite",Table1[[#This Row],[Rating]]&gt;=4, "Highly Rated", Table1[[#This Row],[Rating]]&gt;=3.5,"Above Average", Table1[[#This Row],[Rating]]&lt;3.5, "Average or Below")</f>
        <v>Highly Rated</v>
      </c>
      <c r="L392" t="str" cm="1">
        <f t="array" ref="L392">_xlfn.IFS(Table1[[#This Row],[Pages]]&lt;=150,"Very Short",Table1[[#This Row],[Pages]]&lt;=299,"Short",Table1[[#This Row],[Pages]]&lt;=499,"Medium",Table1[[#This Row],[Pages]]&lt;=699,"Long",Table1[[#This Row],[Pages]]&gt;=700,"Epic")</f>
        <v>Medium</v>
      </c>
      <c r="M392" t="str" cm="1">
        <f t="array" ref="M392">_xlfn.IFS(Table1[[#This Row],[Ratings_Count]]&gt;=1000000,"Mega Popular",Table1[[#This Row],[Ratings_Count]]&gt;=100000,"Popular",Table1[[#This Row],[Ratings_Count]]&gt;=10000,"Mid Popular",Table1[[#This Row],[Ratings_Count]]&lt;10000,"Niche")</f>
        <v>Niche</v>
      </c>
      <c r="N392" t="str">
        <f>IF(AND(Table1[[#This Row],[Rating]]&gt;=4.2, Table1[[#This Row],[Ratings_Count]]&lt;10000), "Hidden Gem", "Not a Hidden Gem")</f>
        <v>Hidden Gem</v>
      </c>
    </row>
    <row r="393" spans="1:14" x14ac:dyDescent="0.25">
      <c r="A393" t="s">
        <v>13504</v>
      </c>
      <c r="B393" t="s">
        <v>11642</v>
      </c>
      <c r="C393">
        <v>4.37</v>
      </c>
      <c r="D393" t="s">
        <v>12134</v>
      </c>
      <c r="E393">
        <v>203</v>
      </c>
      <c r="F393">
        <v>997</v>
      </c>
      <c r="G393">
        <v>14</v>
      </c>
      <c r="H393">
        <v>1995</v>
      </c>
      <c r="I393" t="s">
        <v>558</v>
      </c>
      <c r="J393" t="s">
        <v>13</v>
      </c>
      <c r="K393" t="str" cm="1">
        <f t="array" ref="K393">_xlfn.IFS(Table1[[#This Row],[Rating]] &gt;=4.5, "Elite",Table1[[#This Row],[Rating]]&gt;=4, "Highly Rated", Table1[[#This Row],[Rating]]&gt;=3.5,"Above Average", Table1[[#This Row],[Rating]]&lt;3.5, "Average or Below")</f>
        <v>Highly Rated</v>
      </c>
      <c r="L393" t="str" cm="1">
        <f t="array" ref="L393">_xlfn.IFS(Table1[[#This Row],[Pages]]&lt;=150,"Very Short",Table1[[#This Row],[Pages]]&lt;=299,"Short",Table1[[#This Row],[Pages]]&lt;=499,"Medium",Table1[[#This Row],[Pages]]&lt;=699,"Long",Table1[[#This Row],[Pages]]&gt;=700,"Epic")</f>
        <v>Short</v>
      </c>
      <c r="M393" t="str" cm="1">
        <f t="array" ref="M393">_xlfn.IFS(Table1[[#This Row],[Ratings_Count]]&gt;=1000000,"Mega Popular",Table1[[#This Row],[Ratings_Count]]&gt;=100000,"Popular",Table1[[#This Row],[Ratings_Count]]&gt;=10000,"Mid Popular",Table1[[#This Row],[Ratings_Count]]&lt;10000,"Niche")</f>
        <v>Niche</v>
      </c>
      <c r="N393" t="str">
        <f>IF(AND(Table1[[#This Row],[Rating]]&gt;=4.2, Table1[[#This Row],[Ratings_Count]]&lt;10000), "Hidden Gem", "Not a Hidden Gem")</f>
        <v>Hidden Gem</v>
      </c>
    </row>
    <row r="394" spans="1:14" x14ac:dyDescent="0.25">
      <c r="A394" t="s">
        <v>13615</v>
      </c>
      <c r="B394" t="s">
        <v>13616</v>
      </c>
      <c r="C394">
        <v>4.37</v>
      </c>
      <c r="D394" t="s">
        <v>12134</v>
      </c>
      <c r="E394">
        <v>162</v>
      </c>
      <c r="F394">
        <v>440</v>
      </c>
      <c r="G394">
        <v>45</v>
      </c>
      <c r="H394">
        <v>1979</v>
      </c>
      <c r="I394" t="s">
        <v>616</v>
      </c>
      <c r="J394" t="s">
        <v>13</v>
      </c>
      <c r="K394" t="str" cm="1">
        <f t="array" ref="K394">_xlfn.IFS(Table1[[#This Row],[Rating]] &gt;=4.5, "Elite",Table1[[#This Row],[Rating]]&gt;=4, "Highly Rated", Table1[[#This Row],[Rating]]&gt;=3.5,"Above Average", Table1[[#This Row],[Rating]]&lt;3.5, "Average or Below")</f>
        <v>Highly Rated</v>
      </c>
      <c r="L394" t="str" cm="1">
        <f t="array" ref="L394">_xlfn.IFS(Table1[[#This Row],[Pages]]&lt;=150,"Very Short",Table1[[#This Row],[Pages]]&lt;=299,"Short",Table1[[#This Row],[Pages]]&lt;=499,"Medium",Table1[[#This Row],[Pages]]&lt;=699,"Long",Table1[[#This Row],[Pages]]&gt;=700,"Epic")</f>
        <v>Short</v>
      </c>
      <c r="M394" t="str" cm="1">
        <f t="array" ref="M394">_xlfn.IFS(Table1[[#This Row],[Ratings_Count]]&gt;=1000000,"Mega Popular",Table1[[#This Row],[Ratings_Count]]&gt;=100000,"Popular",Table1[[#This Row],[Ratings_Count]]&gt;=10000,"Mid Popular",Table1[[#This Row],[Ratings_Count]]&lt;10000,"Niche")</f>
        <v>Niche</v>
      </c>
      <c r="N394" t="str">
        <f>IF(AND(Table1[[#This Row],[Rating]]&gt;=4.2, Table1[[#This Row],[Ratings_Count]]&lt;10000), "Hidden Gem", "Not a Hidden Gem")</f>
        <v>Hidden Gem</v>
      </c>
    </row>
    <row r="395" spans="1:14" x14ac:dyDescent="0.25">
      <c r="A395" t="s">
        <v>13645</v>
      </c>
      <c r="B395" t="s">
        <v>13646</v>
      </c>
      <c r="C395">
        <v>4.37</v>
      </c>
      <c r="D395" t="s">
        <v>12134</v>
      </c>
      <c r="E395">
        <v>358</v>
      </c>
      <c r="F395">
        <v>1311</v>
      </c>
      <c r="G395">
        <v>38</v>
      </c>
      <c r="H395">
        <v>1992</v>
      </c>
      <c r="I395" t="s">
        <v>6095</v>
      </c>
      <c r="J395" t="s">
        <v>13</v>
      </c>
      <c r="K395" t="str" cm="1">
        <f t="array" ref="K395">_xlfn.IFS(Table1[[#This Row],[Rating]] &gt;=4.5, "Elite",Table1[[#This Row],[Rating]]&gt;=4, "Highly Rated", Table1[[#This Row],[Rating]]&gt;=3.5,"Above Average", Table1[[#This Row],[Rating]]&lt;3.5, "Average or Below")</f>
        <v>Highly Rated</v>
      </c>
      <c r="L395" t="str" cm="1">
        <f t="array" ref="L395">_xlfn.IFS(Table1[[#This Row],[Pages]]&lt;=150,"Very Short",Table1[[#This Row],[Pages]]&lt;=299,"Short",Table1[[#This Row],[Pages]]&lt;=499,"Medium",Table1[[#This Row],[Pages]]&lt;=699,"Long",Table1[[#This Row],[Pages]]&gt;=700,"Epic")</f>
        <v>Medium</v>
      </c>
      <c r="M395" t="str" cm="1">
        <f t="array" ref="M395">_xlfn.IFS(Table1[[#This Row],[Ratings_Count]]&gt;=1000000,"Mega Popular",Table1[[#This Row],[Ratings_Count]]&gt;=100000,"Popular",Table1[[#This Row],[Ratings_Count]]&gt;=10000,"Mid Popular",Table1[[#This Row],[Ratings_Count]]&lt;10000,"Niche")</f>
        <v>Niche</v>
      </c>
      <c r="N395" t="str">
        <f>IF(AND(Table1[[#This Row],[Rating]]&gt;=4.2, Table1[[#This Row],[Ratings_Count]]&lt;10000), "Hidden Gem", "Not a Hidden Gem")</f>
        <v>Hidden Gem</v>
      </c>
    </row>
    <row r="396" spans="1:14" x14ac:dyDescent="0.25">
      <c r="A396" t="s">
        <v>13905</v>
      </c>
      <c r="B396" t="s">
        <v>13904</v>
      </c>
      <c r="C396">
        <v>4.37</v>
      </c>
      <c r="D396" t="s">
        <v>13842</v>
      </c>
      <c r="E396">
        <v>144</v>
      </c>
      <c r="F396">
        <v>5406</v>
      </c>
      <c r="G396">
        <v>237</v>
      </c>
      <c r="H396">
        <v>2007</v>
      </c>
      <c r="I396" t="s">
        <v>33</v>
      </c>
      <c r="J396" t="s">
        <v>13</v>
      </c>
      <c r="K396" t="str" cm="1">
        <f t="array" ref="K396">_xlfn.IFS(Table1[[#This Row],[Rating]] &gt;=4.5, "Elite",Table1[[#This Row],[Rating]]&gt;=4, "Highly Rated", Table1[[#This Row],[Rating]]&gt;=3.5,"Above Average", Table1[[#This Row],[Rating]]&lt;3.5, "Average or Below")</f>
        <v>Highly Rated</v>
      </c>
      <c r="L396" t="str" cm="1">
        <f t="array" ref="L396">_xlfn.IFS(Table1[[#This Row],[Pages]]&lt;=150,"Very Short",Table1[[#This Row],[Pages]]&lt;=299,"Short",Table1[[#This Row],[Pages]]&lt;=499,"Medium",Table1[[#This Row],[Pages]]&lt;=699,"Long",Table1[[#This Row],[Pages]]&gt;=700,"Epic")</f>
        <v>Very Short</v>
      </c>
      <c r="M396" t="str" cm="1">
        <f t="array" ref="M396">_xlfn.IFS(Table1[[#This Row],[Ratings_Count]]&gt;=1000000,"Mega Popular",Table1[[#This Row],[Ratings_Count]]&gt;=100000,"Popular",Table1[[#This Row],[Ratings_Count]]&gt;=10000,"Mid Popular",Table1[[#This Row],[Ratings_Count]]&lt;10000,"Niche")</f>
        <v>Niche</v>
      </c>
      <c r="N396" t="str">
        <f>IF(AND(Table1[[#This Row],[Rating]]&gt;=4.2, Table1[[#This Row],[Ratings_Count]]&lt;10000), "Hidden Gem", "Not a Hidden Gem")</f>
        <v>Hidden Gem</v>
      </c>
    </row>
    <row r="397" spans="1:14" x14ac:dyDescent="0.25">
      <c r="A397" t="s">
        <v>157</v>
      </c>
      <c r="B397" t="s">
        <v>155</v>
      </c>
      <c r="C397">
        <v>4.3600000000000003</v>
      </c>
      <c r="D397" t="s">
        <v>11</v>
      </c>
      <c r="E397">
        <v>208</v>
      </c>
      <c r="F397">
        <v>8773</v>
      </c>
      <c r="G397">
        <v>84</v>
      </c>
      <c r="H397">
        <v>2006</v>
      </c>
      <c r="I397" t="s">
        <v>71</v>
      </c>
      <c r="J397" t="s">
        <v>13</v>
      </c>
      <c r="K397" t="str" cm="1">
        <f t="array" ref="K397">_xlfn.IFS(Table1[[#This Row],[Rating]] &gt;=4.5, "Elite",Table1[[#This Row],[Rating]]&gt;=4, "Highly Rated", Table1[[#This Row],[Rating]]&gt;=3.5,"Above Average", Table1[[#This Row],[Rating]]&lt;3.5, "Average or Below")</f>
        <v>Highly Rated</v>
      </c>
      <c r="L397" t="str" cm="1">
        <f t="array" ref="L397">_xlfn.IFS(Table1[[#This Row],[Pages]]&lt;=150,"Very Short",Table1[[#This Row],[Pages]]&lt;=299,"Short",Table1[[#This Row],[Pages]]&lt;=499,"Medium",Table1[[#This Row],[Pages]]&lt;=699,"Long",Table1[[#This Row],[Pages]]&gt;=700,"Epic")</f>
        <v>Short</v>
      </c>
      <c r="M397" t="str" cm="1">
        <f t="array" ref="M397">_xlfn.IFS(Table1[[#This Row],[Ratings_Count]]&gt;=1000000,"Mega Popular",Table1[[#This Row],[Ratings_Count]]&gt;=100000,"Popular",Table1[[#This Row],[Ratings_Count]]&gt;=10000,"Mid Popular",Table1[[#This Row],[Ratings_Count]]&lt;10000,"Niche")</f>
        <v>Niche</v>
      </c>
      <c r="N397" t="str">
        <f>IF(AND(Table1[[#This Row],[Rating]]&gt;=4.2, Table1[[#This Row],[Ratings_Count]]&lt;10000), "Hidden Gem", "Not a Hidden Gem")</f>
        <v>Hidden Gem</v>
      </c>
    </row>
    <row r="398" spans="1:14" x14ac:dyDescent="0.25">
      <c r="A398" t="s">
        <v>158</v>
      </c>
      <c r="B398" t="s">
        <v>155</v>
      </c>
      <c r="C398">
        <v>4.3600000000000003</v>
      </c>
      <c r="D398" t="s">
        <v>11</v>
      </c>
      <c r="E398">
        <v>208</v>
      </c>
      <c r="F398">
        <v>8948</v>
      </c>
      <c r="G398">
        <v>86</v>
      </c>
      <c r="H398">
        <v>2006</v>
      </c>
      <c r="I398" t="s">
        <v>71</v>
      </c>
      <c r="J398" t="s">
        <v>13</v>
      </c>
      <c r="K398" t="str" cm="1">
        <f t="array" ref="K398">_xlfn.IFS(Table1[[#This Row],[Rating]] &gt;=4.5, "Elite",Table1[[#This Row],[Rating]]&gt;=4, "Highly Rated", Table1[[#This Row],[Rating]]&gt;=3.5,"Above Average", Table1[[#This Row],[Rating]]&lt;3.5, "Average or Below")</f>
        <v>Highly Rated</v>
      </c>
      <c r="L398" t="str" cm="1">
        <f t="array" ref="L398">_xlfn.IFS(Table1[[#This Row],[Pages]]&lt;=150,"Very Short",Table1[[#This Row],[Pages]]&lt;=299,"Short",Table1[[#This Row],[Pages]]&lt;=499,"Medium",Table1[[#This Row],[Pages]]&lt;=699,"Long",Table1[[#This Row],[Pages]]&gt;=700,"Epic")</f>
        <v>Short</v>
      </c>
      <c r="M398" t="str" cm="1">
        <f t="array" ref="M398">_xlfn.IFS(Table1[[#This Row],[Ratings_Count]]&gt;=1000000,"Mega Popular",Table1[[#This Row],[Ratings_Count]]&gt;=100000,"Popular",Table1[[#This Row],[Ratings_Count]]&gt;=10000,"Mid Popular",Table1[[#This Row],[Ratings_Count]]&lt;10000,"Niche")</f>
        <v>Niche</v>
      </c>
      <c r="N398" t="str">
        <f>IF(AND(Table1[[#This Row],[Rating]]&gt;=4.2, Table1[[#This Row],[Ratings_Count]]&lt;10000), "Hidden Gem", "Not a Hidden Gem")</f>
        <v>Hidden Gem</v>
      </c>
    </row>
    <row r="399" spans="1:14" x14ac:dyDescent="0.25">
      <c r="A399" t="s">
        <v>203</v>
      </c>
      <c r="B399" t="s">
        <v>204</v>
      </c>
      <c r="C399">
        <v>4.3600000000000003</v>
      </c>
      <c r="D399" t="s">
        <v>11</v>
      </c>
      <c r="E399">
        <v>165</v>
      </c>
      <c r="F399">
        <v>282127</v>
      </c>
      <c r="G399">
        <v>13449</v>
      </c>
      <c r="H399">
        <v>2006</v>
      </c>
      <c r="I399" t="s">
        <v>205</v>
      </c>
      <c r="J399" t="s">
        <v>13</v>
      </c>
      <c r="K399" t="str" cm="1">
        <f t="array" ref="K399">_xlfn.IFS(Table1[[#This Row],[Rating]] &gt;=4.5, "Elite",Table1[[#This Row],[Rating]]&gt;=4, "Highly Rated", Table1[[#This Row],[Rating]]&gt;=3.5,"Above Average", Table1[[#This Row],[Rating]]&lt;3.5, "Average or Below")</f>
        <v>Highly Rated</v>
      </c>
      <c r="L399" t="str" cm="1">
        <f t="array" ref="L399">_xlfn.IFS(Table1[[#This Row],[Pages]]&lt;=150,"Very Short",Table1[[#This Row],[Pages]]&lt;=299,"Short",Table1[[#This Row],[Pages]]&lt;=499,"Medium",Table1[[#This Row],[Pages]]&lt;=699,"Long",Table1[[#This Row],[Pages]]&gt;=700,"Epic")</f>
        <v>Short</v>
      </c>
      <c r="M399" t="str" cm="1">
        <f t="array" ref="M399">_xlfn.IFS(Table1[[#This Row],[Ratings_Count]]&gt;=1000000,"Mega Popular",Table1[[#This Row],[Ratings_Count]]&gt;=100000,"Popular",Table1[[#This Row],[Ratings_Count]]&gt;=10000,"Mid Popular",Table1[[#This Row],[Ratings_Count]]&lt;10000,"Niche")</f>
        <v>Popular</v>
      </c>
      <c r="N399" t="str">
        <f>IF(AND(Table1[[#This Row],[Rating]]&gt;=4.2, Table1[[#This Row],[Ratings_Count]]&lt;10000), "Hidden Gem", "Not a Hidden Gem")</f>
        <v>Not a Hidden Gem</v>
      </c>
    </row>
    <row r="400" spans="1:14" x14ac:dyDescent="0.25">
      <c r="A400" t="s">
        <v>720</v>
      </c>
      <c r="B400" t="s">
        <v>721</v>
      </c>
      <c r="C400">
        <v>4.3600000000000003</v>
      </c>
      <c r="D400" t="s">
        <v>11</v>
      </c>
      <c r="E400">
        <v>208</v>
      </c>
      <c r="F400">
        <v>309</v>
      </c>
      <c r="G400">
        <v>7</v>
      </c>
      <c r="H400">
        <v>2006</v>
      </c>
      <c r="I400" t="s">
        <v>722</v>
      </c>
      <c r="J400" t="s">
        <v>13</v>
      </c>
      <c r="K400" t="str" cm="1">
        <f t="array" ref="K400">_xlfn.IFS(Table1[[#This Row],[Rating]] &gt;=4.5, "Elite",Table1[[#This Row],[Rating]]&gt;=4, "Highly Rated", Table1[[#This Row],[Rating]]&gt;=3.5,"Above Average", Table1[[#This Row],[Rating]]&lt;3.5, "Average or Below")</f>
        <v>Highly Rated</v>
      </c>
      <c r="L400" t="str" cm="1">
        <f t="array" ref="L400">_xlfn.IFS(Table1[[#This Row],[Pages]]&lt;=150,"Very Short",Table1[[#This Row],[Pages]]&lt;=299,"Short",Table1[[#This Row],[Pages]]&lt;=499,"Medium",Table1[[#This Row],[Pages]]&lt;=699,"Long",Table1[[#This Row],[Pages]]&gt;=700,"Epic")</f>
        <v>Short</v>
      </c>
      <c r="M400" t="str" cm="1">
        <f t="array" ref="M400">_xlfn.IFS(Table1[[#This Row],[Ratings_Count]]&gt;=1000000,"Mega Popular",Table1[[#This Row],[Ratings_Count]]&gt;=100000,"Popular",Table1[[#This Row],[Ratings_Count]]&gt;=10000,"Mid Popular",Table1[[#This Row],[Ratings_Count]]&lt;10000,"Niche")</f>
        <v>Niche</v>
      </c>
      <c r="N400" t="str">
        <f>IF(AND(Table1[[#This Row],[Rating]]&gt;=4.2, Table1[[#This Row],[Ratings_Count]]&lt;10000), "Hidden Gem", "Not a Hidden Gem")</f>
        <v>Hidden Gem</v>
      </c>
    </row>
    <row r="401" spans="1:14" x14ac:dyDescent="0.25">
      <c r="A401" t="s">
        <v>765</v>
      </c>
      <c r="B401" t="s">
        <v>155</v>
      </c>
      <c r="C401">
        <v>4.3600000000000003</v>
      </c>
      <c r="D401" t="s">
        <v>11</v>
      </c>
      <c r="E401">
        <v>208</v>
      </c>
      <c r="F401">
        <v>6371</v>
      </c>
      <c r="G401">
        <v>85</v>
      </c>
      <c r="H401">
        <v>2006</v>
      </c>
      <c r="I401" t="s">
        <v>71</v>
      </c>
      <c r="J401" t="s">
        <v>13</v>
      </c>
      <c r="K401" t="str" cm="1">
        <f t="array" ref="K401">_xlfn.IFS(Table1[[#This Row],[Rating]] &gt;=4.5, "Elite",Table1[[#This Row],[Rating]]&gt;=4, "Highly Rated", Table1[[#This Row],[Rating]]&gt;=3.5,"Above Average", Table1[[#This Row],[Rating]]&lt;3.5, "Average or Below")</f>
        <v>Highly Rated</v>
      </c>
      <c r="L401" t="str" cm="1">
        <f t="array" ref="L401">_xlfn.IFS(Table1[[#This Row],[Pages]]&lt;=150,"Very Short",Table1[[#This Row],[Pages]]&lt;=299,"Short",Table1[[#This Row],[Pages]]&lt;=499,"Medium",Table1[[#This Row],[Pages]]&lt;=699,"Long",Table1[[#This Row],[Pages]]&gt;=700,"Epic")</f>
        <v>Short</v>
      </c>
      <c r="M401" t="str" cm="1">
        <f t="array" ref="M401">_xlfn.IFS(Table1[[#This Row],[Ratings_Count]]&gt;=1000000,"Mega Popular",Table1[[#This Row],[Ratings_Count]]&gt;=100000,"Popular",Table1[[#This Row],[Ratings_Count]]&gt;=10000,"Mid Popular",Table1[[#This Row],[Ratings_Count]]&lt;10000,"Niche")</f>
        <v>Niche</v>
      </c>
      <c r="N401" t="str">
        <f>IF(AND(Table1[[#This Row],[Rating]]&gt;=4.2, Table1[[#This Row],[Ratings_Count]]&lt;10000), "Hidden Gem", "Not a Hidden Gem")</f>
        <v>Hidden Gem</v>
      </c>
    </row>
    <row r="402" spans="1:14" x14ac:dyDescent="0.25">
      <c r="A402" t="s">
        <v>203</v>
      </c>
      <c r="B402" t="s">
        <v>1323</v>
      </c>
      <c r="C402">
        <v>4.3600000000000003</v>
      </c>
      <c r="D402" t="s">
        <v>11</v>
      </c>
      <c r="E402">
        <v>165</v>
      </c>
      <c r="F402">
        <v>3023</v>
      </c>
      <c r="G402">
        <v>303</v>
      </c>
      <c r="H402">
        <v>2006</v>
      </c>
      <c r="I402" t="s">
        <v>205</v>
      </c>
      <c r="J402" t="s">
        <v>13</v>
      </c>
      <c r="K402" t="str" cm="1">
        <f t="array" ref="K402">_xlfn.IFS(Table1[[#This Row],[Rating]] &gt;=4.5, "Elite",Table1[[#This Row],[Rating]]&gt;=4, "Highly Rated", Table1[[#This Row],[Rating]]&gt;=3.5,"Above Average", Table1[[#This Row],[Rating]]&lt;3.5, "Average or Below")</f>
        <v>Highly Rated</v>
      </c>
      <c r="L402" t="str" cm="1">
        <f t="array" ref="L402">_xlfn.IFS(Table1[[#This Row],[Pages]]&lt;=150,"Very Short",Table1[[#This Row],[Pages]]&lt;=299,"Short",Table1[[#This Row],[Pages]]&lt;=499,"Medium",Table1[[#This Row],[Pages]]&lt;=699,"Long",Table1[[#This Row],[Pages]]&gt;=700,"Epic")</f>
        <v>Short</v>
      </c>
      <c r="M402" t="str" cm="1">
        <f t="array" ref="M402">_xlfn.IFS(Table1[[#This Row],[Ratings_Count]]&gt;=1000000,"Mega Popular",Table1[[#This Row],[Ratings_Count]]&gt;=100000,"Popular",Table1[[#This Row],[Ratings_Count]]&gt;=10000,"Mid Popular",Table1[[#This Row],[Ratings_Count]]&lt;10000,"Niche")</f>
        <v>Niche</v>
      </c>
      <c r="N402" t="str">
        <f>IF(AND(Table1[[#This Row],[Rating]]&gt;=4.2, Table1[[#This Row],[Ratings_Count]]&lt;10000), "Hidden Gem", "Not a Hidden Gem")</f>
        <v>Hidden Gem</v>
      </c>
    </row>
    <row r="403" spans="1:14" x14ac:dyDescent="0.25">
      <c r="A403" t="s">
        <v>1834</v>
      </c>
      <c r="B403" t="s">
        <v>1835</v>
      </c>
      <c r="C403">
        <v>4.3600000000000003</v>
      </c>
      <c r="D403" t="s">
        <v>11</v>
      </c>
      <c r="E403">
        <v>167</v>
      </c>
      <c r="F403">
        <v>317</v>
      </c>
      <c r="G403">
        <v>19</v>
      </c>
      <c r="H403">
        <v>2006</v>
      </c>
      <c r="I403" t="s">
        <v>1836</v>
      </c>
      <c r="J403" t="s">
        <v>13</v>
      </c>
      <c r="K403" t="str" cm="1">
        <f t="array" ref="K403">_xlfn.IFS(Table1[[#This Row],[Rating]] &gt;=4.5, "Elite",Table1[[#This Row],[Rating]]&gt;=4, "Highly Rated", Table1[[#This Row],[Rating]]&gt;=3.5,"Above Average", Table1[[#This Row],[Rating]]&lt;3.5, "Average or Below")</f>
        <v>Highly Rated</v>
      </c>
      <c r="L403" t="str" cm="1">
        <f t="array" ref="L403">_xlfn.IFS(Table1[[#This Row],[Pages]]&lt;=150,"Very Short",Table1[[#This Row],[Pages]]&lt;=299,"Short",Table1[[#This Row],[Pages]]&lt;=499,"Medium",Table1[[#This Row],[Pages]]&lt;=699,"Long",Table1[[#This Row],[Pages]]&gt;=700,"Epic")</f>
        <v>Short</v>
      </c>
      <c r="M403" t="str" cm="1">
        <f t="array" ref="M403">_xlfn.IFS(Table1[[#This Row],[Ratings_Count]]&gt;=1000000,"Mega Popular",Table1[[#This Row],[Ratings_Count]]&gt;=100000,"Popular",Table1[[#This Row],[Ratings_Count]]&gt;=10000,"Mid Popular",Table1[[#This Row],[Ratings_Count]]&lt;10000,"Niche")</f>
        <v>Niche</v>
      </c>
      <c r="N403" t="str">
        <f>IF(AND(Table1[[#This Row],[Rating]]&gt;=4.2, Table1[[#This Row],[Ratings_Count]]&lt;10000), "Hidden Gem", "Not a Hidden Gem")</f>
        <v>Hidden Gem</v>
      </c>
    </row>
    <row r="404" spans="1:14" x14ac:dyDescent="0.25">
      <c r="A404" t="s">
        <v>1955</v>
      </c>
      <c r="B404" t="s">
        <v>1956</v>
      </c>
      <c r="C404">
        <v>4.3600000000000003</v>
      </c>
      <c r="D404" t="s">
        <v>11</v>
      </c>
      <c r="E404">
        <v>480</v>
      </c>
      <c r="F404">
        <v>7356</v>
      </c>
      <c r="G404">
        <v>171</v>
      </c>
      <c r="H404">
        <v>2006</v>
      </c>
      <c r="I404" t="s">
        <v>1957</v>
      </c>
      <c r="J404" t="s">
        <v>13</v>
      </c>
      <c r="K404" t="str" cm="1">
        <f t="array" ref="K404">_xlfn.IFS(Table1[[#This Row],[Rating]] &gt;=4.5, "Elite",Table1[[#This Row],[Rating]]&gt;=4, "Highly Rated", Table1[[#This Row],[Rating]]&gt;=3.5,"Above Average", Table1[[#This Row],[Rating]]&lt;3.5, "Average or Below")</f>
        <v>Highly Rated</v>
      </c>
      <c r="L404" t="str" cm="1">
        <f t="array" ref="L404">_xlfn.IFS(Table1[[#This Row],[Pages]]&lt;=150,"Very Short",Table1[[#This Row],[Pages]]&lt;=299,"Short",Table1[[#This Row],[Pages]]&lt;=499,"Medium",Table1[[#This Row],[Pages]]&lt;=699,"Long",Table1[[#This Row],[Pages]]&gt;=700,"Epic")</f>
        <v>Medium</v>
      </c>
      <c r="M404" t="str" cm="1">
        <f t="array" ref="M404">_xlfn.IFS(Table1[[#This Row],[Ratings_Count]]&gt;=1000000,"Mega Popular",Table1[[#This Row],[Ratings_Count]]&gt;=100000,"Popular",Table1[[#This Row],[Ratings_Count]]&gt;=10000,"Mid Popular",Table1[[#This Row],[Ratings_Count]]&lt;10000,"Niche")</f>
        <v>Niche</v>
      </c>
      <c r="N404" t="str">
        <f>IF(AND(Table1[[#This Row],[Rating]]&gt;=4.2, Table1[[#This Row],[Ratings_Count]]&lt;10000), "Hidden Gem", "Not a Hidden Gem")</f>
        <v>Hidden Gem</v>
      </c>
    </row>
    <row r="405" spans="1:14" x14ac:dyDescent="0.25">
      <c r="A405" t="s">
        <v>2382</v>
      </c>
      <c r="B405" t="s">
        <v>970</v>
      </c>
      <c r="C405">
        <v>4.3600000000000003</v>
      </c>
      <c r="D405" t="s">
        <v>11</v>
      </c>
      <c r="E405">
        <v>442</v>
      </c>
      <c r="F405">
        <v>50427</v>
      </c>
      <c r="G405">
        <v>1053</v>
      </c>
      <c r="H405">
        <v>2006</v>
      </c>
      <c r="I405" t="s">
        <v>2383</v>
      </c>
      <c r="J405" t="s">
        <v>2014</v>
      </c>
      <c r="K405" t="str" cm="1">
        <f t="array" ref="K405">_xlfn.IFS(Table1[[#This Row],[Rating]] &gt;=4.5, "Elite",Table1[[#This Row],[Rating]]&gt;=4, "Highly Rated", Table1[[#This Row],[Rating]]&gt;=3.5,"Above Average", Table1[[#This Row],[Rating]]&lt;3.5, "Average or Below")</f>
        <v>Highly Rated</v>
      </c>
      <c r="L405" t="str" cm="1">
        <f t="array" ref="L405">_xlfn.IFS(Table1[[#This Row],[Pages]]&lt;=150,"Very Short",Table1[[#This Row],[Pages]]&lt;=299,"Short",Table1[[#This Row],[Pages]]&lt;=499,"Medium",Table1[[#This Row],[Pages]]&lt;=699,"Long",Table1[[#This Row],[Pages]]&gt;=700,"Epic")</f>
        <v>Medium</v>
      </c>
      <c r="M405" t="str" cm="1">
        <f t="array" ref="M405">_xlfn.IFS(Table1[[#This Row],[Ratings_Count]]&gt;=1000000,"Mega Popular",Table1[[#This Row],[Ratings_Count]]&gt;=100000,"Popular",Table1[[#This Row],[Ratings_Count]]&gt;=10000,"Mid Popular",Table1[[#This Row],[Ratings_Count]]&lt;10000,"Niche")</f>
        <v>Mid Popular</v>
      </c>
      <c r="N405" t="str">
        <f>IF(AND(Table1[[#This Row],[Rating]]&gt;=4.2, Table1[[#This Row],[Ratings_Count]]&lt;10000), "Hidden Gem", "Not a Hidden Gem")</f>
        <v>Not a Hidden Gem</v>
      </c>
    </row>
    <row r="406" spans="1:14" x14ac:dyDescent="0.25">
      <c r="A406" t="s">
        <v>3306</v>
      </c>
      <c r="B406" t="s">
        <v>3305</v>
      </c>
      <c r="C406">
        <v>4.3600000000000003</v>
      </c>
      <c r="D406" t="s">
        <v>11</v>
      </c>
      <c r="E406">
        <v>528</v>
      </c>
      <c r="F406">
        <v>5457</v>
      </c>
      <c r="G406">
        <v>59</v>
      </c>
      <c r="H406">
        <v>2005</v>
      </c>
      <c r="I406" t="s">
        <v>355</v>
      </c>
      <c r="J406" t="s">
        <v>13</v>
      </c>
      <c r="K406" t="str" cm="1">
        <f t="array" ref="K406">_xlfn.IFS(Table1[[#This Row],[Rating]] &gt;=4.5, "Elite",Table1[[#This Row],[Rating]]&gt;=4, "Highly Rated", Table1[[#This Row],[Rating]]&gt;=3.5,"Above Average", Table1[[#This Row],[Rating]]&lt;3.5, "Average or Below")</f>
        <v>Highly Rated</v>
      </c>
      <c r="L406" t="str" cm="1">
        <f t="array" ref="L406">_xlfn.IFS(Table1[[#This Row],[Pages]]&lt;=150,"Very Short",Table1[[#This Row],[Pages]]&lt;=299,"Short",Table1[[#This Row],[Pages]]&lt;=499,"Medium",Table1[[#This Row],[Pages]]&lt;=699,"Long",Table1[[#This Row],[Pages]]&gt;=700,"Epic")</f>
        <v>Long</v>
      </c>
      <c r="M406" t="str" cm="1">
        <f t="array" ref="M406">_xlfn.IFS(Table1[[#This Row],[Ratings_Count]]&gt;=1000000,"Mega Popular",Table1[[#This Row],[Ratings_Count]]&gt;=100000,"Popular",Table1[[#This Row],[Ratings_Count]]&gt;=10000,"Mid Popular",Table1[[#This Row],[Ratings_Count]]&lt;10000,"Niche")</f>
        <v>Niche</v>
      </c>
      <c r="N406" t="str">
        <f>IF(AND(Table1[[#This Row],[Rating]]&gt;=4.2, Table1[[#This Row],[Ratings_Count]]&lt;10000), "Hidden Gem", "Not a Hidden Gem")</f>
        <v>Hidden Gem</v>
      </c>
    </row>
    <row r="407" spans="1:14" x14ac:dyDescent="0.25">
      <c r="A407" t="s">
        <v>3811</v>
      </c>
      <c r="B407" t="s">
        <v>3812</v>
      </c>
      <c r="C407">
        <v>4.3600000000000003</v>
      </c>
      <c r="D407" t="s">
        <v>11</v>
      </c>
      <c r="E407">
        <v>238</v>
      </c>
      <c r="F407">
        <v>466</v>
      </c>
      <c r="G407">
        <v>31</v>
      </c>
      <c r="H407">
        <v>2005</v>
      </c>
      <c r="I407" t="s">
        <v>39</v>
      </c>
      <c r="J407" t="s">
        <v>13</v>
      </c>
      <c r="K407" t="str" cm="1">
        <f t="array" ref="K407">_xlfn.IFS(Table1[[#This Row],[Rating]] &gt;=4.5, "Elite",Table1[[#This Row],[Rating]]&gt;=4, "Highly Rated", Table1[[#This Row],[Rating]]&gt;=3.5,"Above Average", Table1[[#This Row],[Rating]]&lt;3.5, "Average or Below")</f>
        <v>Highly Rated</v>
      </c>
      <c r="L407" t="str" cm="1">
        <f t="array" ref="L407">_xlfn.IFS(Table1[[#This Row],[Pages]]&lt;=150,"Very Short",Table1[[#This Row],[Pages]]&lt;=299,"Short",Table1[[#This Row],[Pages]]&lt;=499,"Medium",Table1[[#This Row],[Pages]]&lt;=699,"Long",Table1[[#This Row],[Pages]]&gt;=700,"Epic")</f>
        <v>Short</v>
      </c>
      <c r="M407" t="str" cm="1">
        <f t="array" ref="M407">_xlfn.IFS(Table1[[#This Row],[Ratings_Count]]&gt;=1000000,"Mega Popular",Table1[[#This Row],[Ratings_Count]]&gt;=100000,"Popular",Table1[[#This Row],[Ratings_Count]]&gt;=10000,"Mid Popular",Table1[[#This Row],[Ratings_Count]]&lt;10000,"Niche")</f>
        <v>Niche</v>
      </c>
      <c r="N407" t="str">
        <f>IF(AND(Table1[[#This Row],[Rating]]&gt;=4.2, Table1[[#This Row],[Ratings_Count]]&lt;10000), "Hidden Gem", "Not a Hidden Gem")</f>
        <v>Hidden Gem</v>
      </c>
    </row>
    <row r="408" spans="1:14" x14ac:dyDescent="0.25">
      <c r="A408" t="s">
        <v>3984</v>
      </c>
      <c r="B408" t="s">
        <v>3985</v>
      </c>
      <c r="C408">
        <v>4.3600000000000003</v>
      </c>
      <c r="D408" t="s">
        <v>11</v>
      </c>
      <c r="E408">
        <v>189</v>
      </c>
      <c r="F408">
        <v>5906</v>
      </c>
      <c r="G408">
        <v>140</v>
      </c>
      <c r="H408">
        <v>2004</v>
      </c>
      <c r="I408" t="s">
        <v>3986</v>
      </c>
      <c r="J408" t="s">
        <v>13</v>
      </c>
      <c r="K408" t="str" cm="1">
        <f t="array" ref="K408">_xlfn.IFS(Table1[[#This Row],[Rating]] &gt;=4.5, "Elite",Table1[[#This Row],[Rating]]&gt;=4, "Highly Rated", Table1[[#This Row],[Rating]]&gt;=3.5,"Above Average", Table1[[#This Row],[Rating]]&lt;3.5, "Average or Below")</f>
        <v>Highly Rated</v>
      </c>
      <c r="L408" t="str" cm="1">
        <f t="array" ref="L408">_xlfn.IFS(Table1[[#This Row],[Pages]]&lt;=150,"Very Short",Table1[[#This Row],[Pages]]&lt;=299,"Short",Table1[[#This Row],[Pages]]&lt;=499,"Medium",Table1[[#This Row],[Pages]]&lt;=699,"Long",Table1[[#This Row],[Pages]]&gt;=700,"Epic")</f>
        <v>Short</v>
      </c>
      <c r="M408" t="str" cm="1">
        <f t="array" ref="M408">_xlfn.IFS(Table1[[#This Row],[Ratings_Count]]&gt;=1000000,"Mega Popular",Table1[[#This Row],[Ratings_Count]]&gt;=100000,"Popular",Table1[[#This Row],[Ratings_Count]]&gt;=10000,"Mid Popular",Table1[[#This Row],[Ratings_Count]]&lt;10000,"Niche")</f>
        <v>Niche</v>
      </c>
      <c r="N408" t="str">
        <f>IF(AND(Table1[[#This Row],[Rating]]&gt;=4.2, Table1[[#This Row],[Ratings_Count]]&lt;10000), "Hidden Gem", "Not a Hidden Gem")</f>
        <v>Hidden Gem</v>
      </c>
    </row>
    <row r="409" spans="1:14" x14ac:dyDescent="0.25">
      <c r="A409" t="s">
        <v>4210</v>
      </c>
      <c r="B409" t="s">
        <v>4211</v>
      </c>
      <c r="C409">
        <v>4.3600000000000003</v>
      </c>
      <c r="D409" t="s">
        <v>11</v>
      </c>
      <c r="E409">
        <v>188</v>
      </c>
      <c r="F409">
        <v>2574</v>
      </c>
      <c r="G409">
        <v>322</v>
      </c>
      <c r="H409">
        <v>2004</v>
      </c>
      <c r="I409" t="s">
        <v>884</v>
      </c>
      <c r="J409" t="s">
        <v>13</v>
      </c>
      <c r="K409" t="str" cm="1">
        <f t="array" ref="K409">_xlfn.IFS(Table1[[#This Row],[Rating]] &gt;=4.5, "Elite",Table1[[#This Row],[Rating]]&gt;=4, "Highly Rated", Table1[[#This Row],[Rating]]&gt;=3.5,"Above Average", Table1[[#This Row],[Rating]]&lt;3.5, "Average or Below")</f>
        <v>Highly Rated</v>
      </c>
      <c r="L409" t="str" cm="1">
        <f t="array" ref="L409">_xlfn.IFS(Table1[[#This Row],[Pages]]&lt;=150,"Very Short",Table1[[#This Row],[Pages]]&lt;=299,"Short",Table1[[#This Row],[Pages]]&lt;=499,"Medium",Table1[[#This Row],[Pages]]&lt;=699,"Long",Table1[[#This Row],[Pages]]&gt;=700,"Epic")</f>
        <v>Short</v>
      </c>
      <c r="M409" t="str" cm="1">
        <f t="array" ref="M409">_xlfn.IFS(Table1[[#This Row],[Ratings_Count]]&gt;=1000000,"Mega Popular",Table1[[#This Row],[Ratings_Count]]&gt;=100000,"Popular",Table1[[#This Row],[Ratings_Count]]&gt;=10000,"Mid Popular",Table1[[#This Row],[Ratings_Count]]&lt;10000,"Niche")</f>
        <v>Niche</v>
      </c>
      <c r="N409" t="str">
        <f>IF(AND(Table1[[#This Row],[Rating]]&gt;=4.2, Table1[[#This Row],[Ratings_Count]]&lt;10000), "Hidden Gem", "Not a Hidden Gem")</f>
        <v>Hidden Gem</v>
      </c>
    </row>
    <row r="410" spans="1:14" x14ac:dyDescent="0.25">
      <c r="A410" t="s">
        <v>4260</v>
      </c>
      <c r="B410" t="s">
        <v>4261</v>
      </c>
      <c r="C410">
        <v>4.3600000000000003</v>
      </c>
      <c r="D410" t="s">
        <v>11</v>
      </c>
      <c r="E410">
        <v>231</v>
      </c>
      <c r="F410">
        <v>20235</v>
      </c>
      <c r="G410">
        <v>453</v>
      </c>
      <c r="H410">
        <v>2004</v>
      </c>
      <c r="I410" t="s">
        <v>4262</v>
      </c>
      <c r="J410" t="s">
        <v>13</v>
      </c>
      <c r="K410" t="str" cm="1">
        <f t="array" ref="K410">_xlfn.IFS(Table1[[#This Row],[Rating]] &gt;=4.5, "Elite",Table1[[#This Row],[Rating]]&gt;=4, "Highly Rated", Table1[[#This Row],[Rating]]&gt;=3.5,"Above Average", Table1[[#This Row],[Rating]]&lt;3.5, "Average or Below")</f>
        <v>Highly Rated</v>
      </c>
      <c r="L410" t="str" cm="1">
        <f t="array" ref="L410">_xlfn.IFS(Table1[[#This Row],[Pages]]&lt;=150,"Very Short",Table1[[#This Row],[Pages]]&lt;=299,"Short",Table1[[#This Row],[Pages]]&lt;=499,"Medium",Table1[[#This Row],[Pages]]&lt;=699,"Long",Table1[[#This Row],[Pages]]&gt;=700,"Epic")</f>
        <v>Short</v>
      </c>
      <c r="M410" t="str" cm="1">
        <f t="array" ref="M410">_xlfn.IFS(Table1[[#This Row],[Ratings_Count]]&gt;=1000000,"Mega Popular",Table1[[#This Row],[Ratings_Count]]&gt;=100000,"Popular",Table1[[#This Row],[Ratings_Count]]&gt;=10000,"Mid Popular",Table1[[#This Row],[Ratings_Count]]&lt;10000,"Niche")</f>
        <v>Mid Popular</v>
      </c>
      <c r="N410" t="str">
        <f>IF(AND(Table1[[#This Row],[Rating]]&gt;=4.2, Table1[[#This Row],[Ratings_Count]]&lt;10000), "Hidden Gem", "Not a Hidden Gem")</f>
        <v>Not a Hidden Gem</v>
      </c>
    </row>
    <row r="411" spans="1:14" x14ac:dyDescent="0.25">
      <c r="A411" t="s">
        <v>4330</v>
      </c>
      <c r="B411" t="s">
        <v>1199</v>
      </c>
      <c r="C411">
        <v>4.3600000000000003</v>
      </c>
      <c r="D411" t="s">
        <v>11</v>
      </c>
      <c r="E411">
        <v>206</v>
      </c>
      <c r="F411">
        <v>5862</v>
      </c>
      <c r="G411">
        <v>55</v>
      </c>
      <c r="H411">
        <v>2004</v>
      </c>
      <c r="I411" t="s">
        <v>71</v>
      </c>
      <c r="J411" t="s">
        <v>13</v>
      </c>
      <c r="K411" t="str" cm="1">
        <f t="array" ref="K411">_xlfn.IFS(Table1[[#This Row],[Rating]] &gt;=4.5, "Elite",Table1[[#This Row],[Rating]]&gt;=4, "Highly Rated", Table1[[#This Row],[Rating]]&gt;=3.5,"Above Average", Table1[[#This Row],[Rating]]&lt;3.5, "Average or Below")</f>
        <v>Highly Rated</v>
      </c>
      <c r="L411" t="str" cm="1">
        <f t="array" ref="L411">_xlfn.IFS(Table1[[#This Row],[Pages]]&lt;=150,"Very Short",Table1[[#This Row],[Pages]]&lt;=299,"Short",Table1[[#This Row],[Pages]]&lt;=499,"Medium",Table1[[#This Row],[Pages]]&lt;=699,"Long",Table1[[#This Row],[Pages]]&gt;=700,"Epic")</f>
        <v>Short</v>
      </c>
      <c r="M411" t="str" cm="1">
        <f t="array" ref="M411">_xlfn.IFS(Table1[[#This Row],[Ratings_Count]]&gt;=1000000,"Mega Popular",Table1[[#This Row],[Ratings_Count]]&gt;=100000,"Popular",Table1[[#This Row],[Ratings_Count]]&gt;=10000,"Mid Popular",Table1[[#This Row],[Ratings_Count]]&lt;10000,"Niche")</f>
        <v>Niche</v>
      </c>
      <c r="N411" t="str">
        <f>IF(AND(Table1[[#This Row],[Rating]]&gt;=4.2, Table1[[#This Row],[Ratings_Count]]&lt;10000), "Hidden Gem", "Not a Hidden Gem")</f>
        <v>Hidden Gem</v>
      </c>
    </row>
    <row r="412" spans="1:14" x14ac:dyDescent="0.25">
      <c r="A412" t="s">
        <v>203</v>
      </c>
      <c r="B412" t="s">
        <v>4404</v>
      </c>
      <c r="C412">
        <v>4.3600000000000003</v>
      </c>
      <c r="D412" t="s">
        <v>11</v>
      </c>
      <c r="E412">
        <v>160</v>
      </c>
      <c r="F412">
        <v>1959</v>
      </c>
      <c r="G412">
        <v>198</v>
      </c>
      <c r="H412">
        <v>2004</v>
      </c>
      <c r="I412" t="s">
        <v>4405</v>
      </c>
      <c r="J412" t="s">
        <v>13</v>
      </c>
      <c r="K412" t="str" cm="1">
        <f t="array" ref="K412">_xlfn.IFS(Table1[[#This Row],[Rating]] &gt;=4.5, "Elite",Table1[[#This Row],[Rating]]&gt;=4, "Highly Rated", Table1[[#This Row],[Rating]]&gt;=3.5,"Above Average", Table1[[#This Row],[Rating]]&lt;3.5, "Average or Below")</f>
        <v>Highly Rated</v>
      </c>
      <c r="L412" t="str" cm="1">
        <f t="array" ref="L412">_xlfn.IFS(Table1[[#This Row],[Pages]]&lt;=150,"Very Short",Table1[[#This Row],[Pages]]&lt;=299,"Short",Table1[[#This Row],[Pages]]&lt;=499,"Medium",Table1[[#This Row],[Pages]]&lt;=699,"Long",Table1[[#This Row],[Pages]]&gt;=700,"Epic")</f>
        <v>Short</v>
      </c>
      <c r="M412" t="str" cm="1">
        <f t="array" ref="M412">_xlfn.IFS(Table1[[#This Row],[Ratings_Count]]&gt;=1000000,"Mega Popular",Table1[[#This Row],[Ratings_Count]]&gt;=100000,"Popular",Table1[[#This Row],[Ratings_Count]]&gt;=10000,"Mid Popular",Table1[[#This Row],[Ratings_Count]]&lt;10000,"Niche")</f>
        <v>Niche</v>
      </c>
      <c r="N412" t="str">
        <f>IF(AND(Table1[[#This Row],[Rating]]&gt;=4.2, Table1[[#This Row],[Ratings_Count]]&lt;10000), "Hidden Gem", "Not a Hidden Gem")</f>
        <v>Hidden Gem</v>
      </c>
    </row>
    <row r="413" spans="1:14" x14ac:dyDescent="0.25">
      <c r="A413" t="s">
        <v>4666</v>
      </c>
      <c r="B413" t="s">
        <v>4667</v>
      </c>
      <c r="C413">
        <v>4.3600000000000003</v>
      </c>
      <c r="D413" t="s">
        <v>11</v>
      </c>
      <c r="E413">
        <v>702</v>
      </c>
      <c r="F413">
        <v>29409</v>
      </c>
      <c r="G413">
        <v>689</v>
      </c>
      <c r="H413">
        <v>2004</v>
      </c>
      <c r="I413" t="s">
        <v>778</v>
      </c>
      <c r="J413" t="s">
        <v>13</v>
      </c>
      <c r="K413" t="str" cm="1">
        <f t="array" ref="K413">_xlfn.IFS(Table1[[#This Row],[Rating]] &gt;=4.5, "Elite",Table1[[#This Row],[Rating]]&gt;=4, "Highly Rated", Table1[[#This Row],[Rating]]&gt;=3.5,"Above Average", Table1[[#This Row],[Rating]]&lt;3.5, "Average or Below")</f>
        <v>Highly Rated</v>
      </c>
      <c r="L413" t="str" cm="1">
        <f t="array" ref="L413">_xlfn.IFS(Table1[[#This Row],[Pages]]&lt;=150,"Very Short",Table1[[#This Row],[Pages]]&lt;=299,"Short",Table1[[#This Row],[Pages]]&lt;=499,"Medium",Table1[[#This Row],[Pages]]&lt;=699,"Long",Table1[[#This Row],[Pages]]&gt;=700,"Epic")</f>
        <v>Epic</v>
      </c>
      <c r="M413" t="str" cm="1">
        <f t="array" ref="M413">_xlfn.IFS(Table1[[#This Row],[Ratings_Count]]&gt;=1000000,"Mega Popular",Table1[[#This Row],[Ratings_Count]]&gt;=100000,"Popular",Table1[[#This Row],[Ratings_Count]]&gt;=10000,"Mid Popular",Table1[[#This Row],[Ratings_Count]]&lt;10000,"Niche")</f>
        <v>Mid Popular</v>
      </c>
      <c r="N413" t="str">
        <f>IF(AND(Table1[[#This Row],[Rating]]&gt;=4.2, Table1[[#This Row],[Ratings_Count]]&lt;10000), "Hidden Gem", "Not a Hidden Gem")</f>
        <v>Not a Hidden Gem</v>
      </c>
    </row>
    <row r="414" spans="1:14" x14ac:dyDescent="0.25">
      <c r="A414" t="s">
        <v>4904</v>
      </c>
      <c r="B414" t="s">
        <v>4780</v>
      </c>
      <c r="C414">
        <v>4.3600000000000003</v>
      </c>
      <c r="D414" t="s">
        <v>11</v>
      </c>
      <c r="E414">
        <v>506</v>
      </c>
      <c r="F414">
        <v>1323</v>
      </c>
      <c r="G414">
        <v>121</v>
      </c>
      <c r="H414">
        <v>2004</v>
      </c>
      <c r="I414" t="s">
        <v>2449</v>
      </c>
      <c r="J414" t="s">
        <v>2014</v>
      </c>
      <c r="K414" t="str" cm="1">
        <f t="array" ref="K414">_xlfn.IFS(Table1[[#This Row],[Rating]] &gt;=4.5, "Elite",Table1[[#This Row],[Rating]]&gt;=4, "Highly Rated", Table1[[#This Row],[Rating]]&gt;=3.5,"Above Average", Table1[[#This Row],[Rating]]&lt;3.5, "Average or Below")</f>
        <v>Highly Rated</v>
      </c>
      <c r="L414" t="str" cm="1">
        <f t="array" ref="L414">_xlfn.IFS(Table1[[#This Row],[Pages]]&lt;=150,"Very Short",Table1[[#This Row],[Pages]]&lt;=299,"Short",Table1[[#This Row],[Pages]]&lt;=499,"Medium",Table1[[#This Row],[Pages]]&lt;=699,"Long",Table1[[#This Row],[Pages]]&gt;=700,"Epic")</f>
        <v>Long</v>
      </c>
      <c r="M414" t="str" cm="1">
        <f t="array" ref="M414">_xlfn.IFS(Table1[[#This Row],[Ratings_Count]]&gt;=1000000,"Mega Popular",Table1[[#This Row],[Ratings_Count]]&gt;=100000,"Popular",Table1[[#This Row],[Ratings_Count]]&gt;=10000,"Mid Popular",Table1[[#This Row],[Ratings_Count]]&lt;10000,"Niche")</f>
        <v>Niche</v>
      </c>
      <c r="N414" t="str">
        <f>IF(AND(Table1[[#This Row],[Rating]]&gt;=4.2, Table1[[#This Row],[Ratings_Count]]&lt;10000), "Hidden Gem", "Not a Hidden Gem")</f>
        <v>Hidden Gem</v>
      </c>
    </row>
    <row r="415" spans="1:14" x14ac:dyDescent="0.25">
      <c r="A415" t="s">
        <v>4989</v>
      </c>
      <c r="B415" t="s">
        <v>4990</v>
      </c>
      <c r="C415">
        <v>4.3600000000000003</v>
      </c>
      <c r="D415" t="s">
        <v>11</v>
      </c>
      <c r="E415">
        <v>1072</v>
      </c>
      <c r="F415">
        <v>121</v>
      </c>
      <c r="G415">
        <v>21</v>
      </c>
      <c r="H415">
        <v>2004</v>
      </c>
      <c r="I415" t="s">
        <v>2034</v>
      </c>
      <c r="J415" t="s">
        <v>2014</v>
      </c>
      <c r="K415" t="str" cm="1">
        <f t="array" ref="K415">_xlfn.IFS(Table1[[#This Row],[Rating]] &gt;=4.5, "Elite",Table1[[#This Row],[Rating]]&gt;=4, "Highly Rated", Table1[[#This Row],[Rating]]&gt;=3.5,"Above Average", Table1[[#This Row],[Rating]]&lt;3.5, "Average or Below")</f>
        <v>Highly Rated</v>
      </c>
      <c r="L415" t="str" cm="1">
        <f t="array" ref="L415">_xlfn.IFS(Table1[[#This Row],[Pages]]&lt;=150,"Very Short",Table1[[#This Row],[Pages]]&lt;=299,"Short",Table1[[#This Row],[Pages]]&lt;=499,"Medium",Table1[[#This Row],[Pages]]&lt;=699,"Long",Table1[[#This Row],[Pages]]&gt;=700,"Epic")</f>
        <v>Epic</v>
      </c>
      <c r="M415" t="str" cm="1">
        <f t="array" ref="M415">_xlfn.IFS(Table1[[#This Row],[Ratings_Count]]&gt;=1000000,"Mega Popular",Table1[[#This Row],[Ratings_Count]]&gt;=100000,"Popular",Table1[[#This Row],[Ratings_Count]]&gt;=10000,"Mid Popular",Table1[[#This Row],[Ratings_Count]]&lt;10000,"Niche")</f>
        <v>Niche</v>
      </c>
      <c r="N415" t="str">
        <f>IF(AND(Table1[[#This Row],[Rating]]&gt;=4.2, Table1[[#This Row],[Ratings_Count]]&lt;10000), "Hidden Gem", "Not a Hidden Gem")</f>
        <v>Hidden Gem</v>
      </c>
    </row>
    <row r="416" spans="1:14" x14ac:dyDescent="0.25">
      <c r="A416" t="s">
        <v>6288</v>
      </c>
      <c r="B416" t="s">
        <v>6289</v>
      </c>
      <c r="C416">
        <v>4.3600000000000003</v>
      </c>
      <c r="D416" t="s">
        <v>11</v>
      </c>
      <c r="E416">
        <v>256</v>
      </c>
      <c r="F416">
        <v>213</v>
      </c>
      <c r="G416">
        <v>13</v>
      </c>
      <c r="H416">
        <v>2002</v>
      </c>
      <c r="I416" t="s">
        <v>5294</v>
      </c>
      <c r="J416" t="s">
        <v>13</v>
      </c>
      <c r="K416" t="str" cm="1">
        <f t="array" ref="K416">_xlfn.IFS(Table1[[#This Row],[Rating]] &gt;=4.5, "Elite",Table1[[#This Row],[Rating]]&gt;=4, "Highly Rated", Table1[[#This Row],[Rating]]&gt;=3.5,"Above Average", Table1[[#This Row],[Rating]]&lt;3.5, "Average or Below")</f>
        <v>Highly Rated</v>
      </c>
      <c r="L416" t="str" cm="1">
        <f t="array" ref="L416">_xlfn.IFS(Table1[[#This Row],[Pages]]&lt;=150,"Very Short",Table1[[#This Row],[Pages]]&lt;=299,"Short",Table1[[#This Row],[Pages]]&lt;=499,"Medium",Table1[[#This Row],[Pages]]&lt;=699,"Long",Table1[[#This Row],[Pages]]&gt;=700,"Epic")</f>
        <v>Short</v>
      </c>
      <c r="M416" t="str" cm="1">
        <f t="array" ref="M416">_xlfn.IFS(Table1[[#This Row],[Ratings_Count]]&gt;=1000000,"Mega Popular",Table1[[#This Row],[Ratings_Count]]&gt;=100000,"Popular",Table1[[#This Row],[Ratings_Count]]&gt;=10000,"Mid Popular",Table1[[#This Row],[Ratings_Count]]&lt;10000,"Niche")</f>
        <v>Niche</v>
      </c>
      <c r="N416" t="str">
        <f>IF(AND(Table1[[#This Row],[Rating]]&gt;=4.2, Table1[[#This Row],[Ratings_Count]]&lt;10000), "Hidden Gem", "Not a Hidden Gem")</f>
        <v>Hidden Gem</v>
      </c>
    </row>
    <row r="417" spans="1:14" x14ac:dyDescent="0.25">
      <c r="A417" t="s">
        <v>6825</v>
      </c>
      <c r="B417" t="s">
        <v>5188</v>
      </c>
      <c r="C417">
        <v>4.3600000000000003</v>
      </c>
      <c r="D417" t="s">
        <v>11</v>
      </c>
      <c r="E417">
        <v>603</v>
      </c>
      <c r="F417">
        <v>112196</v>
      </c>
      <c r="G417">
        <v>7546</v>
      </c>
      <c r="H417">
        <v>2001</v>
      </c>
      <c r="I417" t="s">
        <v>2085</v>
      </c>
      <c r="J417" t="s">
        <v>2014</v>
      </c>
      <c r="K417" t="str" cm="1">
        <f t="array" ref="K417">_xlfn.IFS(Table1[[#This Row],[Rating]] &gt;=4.5, "Elite",Table1[[#This Row],[Rating]]&gt;=4, "Highly Rated", Table1[[#This Row],[Rating]]&gt;=3.5,"Above Average", Table1[[#This Row],[Rating]]&lt;3.5, "Average or Below")</f>
        <v>Highly Rated</v>
      </c>
      <c r="L417" t="str" cm="1">
        <f t="array" ref="L417">_xlfn.IFS(Table1[[#This Row],[Pages]]&lt;=150,"Very Short",Table1[[#This Row],[Pages]]&lt;=299,"Short",Table1[[#This Row],[Pages]]&lt;=499,"Medium",Table1[[#This Row],[Pages]]&lt;=699,"Long",Table1[[#This Row],[Pages]]&gt;=700,"Epic")</f>
        <v>Long</v>
      </c>
      <c r="M417" t="str" cm="1">
        <f t="array" ref="M417">_xlfn.IFS(Table1[[#This Row],[Ratings_Count]]&gt;=1000000,"Mega Popular",Table1[[#This Row],[Ratings_Count]]&gt;=100000,"Popular",Table1[[#This Row],[Ratings_Count]]&gt;=10000,"Mid Popular",Table1[[#This Row],[Ratings_Count]]&lt;10000,"Niche")</f>
        <v>Popular</v>
      </c>
      <c r="N417" t="str">
        <f>IF(AND(Table1[[#This Row],[Rating]]&gt;=4.2, Table1[[#This Row],[Ratings_Count]]&lt;10000), "Hidden Gem", "Not a Hidden Gem")</f>
        <v>Not a Hidden Gem</v>
      </c>
    </row>
    <row r="418" spans="1:14" x14ac:dyDescent="0.25">
      <c r="A418" t="s">
        <v>7246</v>
      </c>
      <c r="B418" t="s">
        <v>7247</v>
      </c>
      <c r="C418">
        <v>4.3600000000000003</v>
      </c>
      <c r="D418" t="s">
        <v>11</v>
      </c>
      <c r="E418">
        <v>675</v>
      </c>
      <c r="F418">
        <v>124</v>
      </c>
      <c r="G418">
        <v>5</v>
      </c>
      <c r="H418">
        <v>2001</v>
      </c>
      <c r="I418" t="s">
        <v>7248</v>
      </c>
      <c r="J418" t="s">
        <v>13</v>
      </c>
      <c r="K418" t="str" cm="1">
        <f t="array" ref="K418">_xlfn.IFS(Table1[[#This Row],[Rating]] &gt;=4.5, "Elite",Table1[[#This Row],[Rating]]&gt;=4, "Highly Rated", Table1[[#This Row],[Rating]]&gt;=3.5,"Above Average", Table1[[#This Row],[Rating]]&lt;3.5, "Average or Below")</f>
        <v>Highly Rated</v>
      </c>
      <c r="L418" t="str" cm="1">
        <f t="array" ref="L418">_xlfn.IFS(Table1[[#This Row],[Pages]]&lt;=150,"Very Short",Table1[[#This Row],[Pages]]&lt;=299,"Short",Table1[[#This Row],[Pages]]&lt;=499,"Medium",Table1[[#This Row],[Pages]]&lt;=699,"Long",Table1[[#This Row],[Pages]]&gt;=700,"Epic")</f>
        <v>Long</v>
      </c>
      <c r="M418" t="str" cm="1">
        <f t="array" ref="M418">_xlfn.IFS(Table1[[#This Row],[Ratings_Count]]&gt;=1000000,"Mega Popular",Table1[[#This Row],[Ratings_Count]]&gt;=100000,"Popular",Table1[[#This Row],[Ratings_Count]]&gt;=10000,"Mid Popular",Table1[[#This Row],[Ratings_Count]]&lt;10000,"Niche")</f>
        <v>Niche</v>
      </c>
      <c r="N418" t="str">
        <f>IF(AND(Table1[[#This Row],[Rating]]&gt;=4.2, Table1[[#This Row],[Ratings_Count]]&lt;10000), "Hidden Gem", "Not a Hidden Gem")</f>
        <v>Hidden Gem</v>
      </c>
    </row>
    <row r="419" spans="1:14" x14ac:dyDescent="0.25">
      <c r="A419" t="s">
        <v>7556</v>
      </c>
      <c r="B419" t="s">
        <v>155</v>
      </c>
      <c r="C419">
        <v>4.3600000000000003</v>
      </c>
      <c r="D419" t="s">
        <v>11</v>
      </c>
      <c r="E419">
        <v>216</v>
      </c>
      <c r="F419">
        <v>5922</v>
      </c>
      <c r="G419">
        <v>81</v>
      </c>
      <c r="H419">
        <v>2007</v>
      </c>
      <c r="I419" t="s">
        <v>71</v>
      </c>
      <c r="J419" t="s">
        <v>13</v>
      </c>
      <c r="K419" t="str" cm="1">
        <f t="array" ref="K419">_xlfn.IFS(Table1[[#This Row],[Rating]] &gt;=4.5, "Elite",Table1[[#This Row],[Rating]]&gt;=4, "Highly Rated", Table1[[#This Row],[Rating]]&gt;=3.5,"Above Average", Table1[[#This Row],[Rating]]&lt;3.5, "Average or Below")</f>
        <v>Highly Rated</v>
      </c>
      <c r="L419" t="str" cm="1">
        <f t="array" ref="L419">_xlfn.IFS(Table1[[#This Row],[Pages]]&lt;=150,"Very Short",Table1[[#This Row],[Pages]]&lt;=299,"Short",Table1[[#This Row],[Pages]]&lt;=499,"Medium",Table1[[#This Row],[Pages]]&lt;=699,"Long",Table1[[#This Row],[Pages]]&gt;=700,"Epic")</f>
        <v>Short</v>
      </c>
      <c r="M419" t="str" cm="1">
        <f t="array" ref="M419">_xlfn.IFS(Table1[[#This Row],[Ratings_Count]]&gt;=1000000,"Mega Popular",Table1[[#This Row],[Ratings_Count]]&gt;=100000,"Popular",Table1[[#This Row],[Ratings_Count]]&gt;=10000,"Mid Popular",Table1[[#This Row],[Ratings_Count]]&lt;10000,"Niche")</f>
        <v>Niche</v>
      </c>
      <c r="N419" t="str">
        <f>IF(AND(Table1[[#This Row],[Rating]]&gt;=4.2, Table1[[#This Row],[Ratings_Count]]&lt;10000), "Hidden Gem", "Not a Hidden Gem")</f>
        <v>Hidden Gem</v>
      </c>
    </row>
    <row r="420" spans="1:14" x14ac:dyDescent="0.25">
      <c r="A420" t="s">
        <v>7557</v>
      </c>
      <c r="B420" t="s">
        <v>155</v>
      </c>
      <c r="C420">
        <v>4.3600000000000003</v>
      </c>
      <c r="D420" t="s">
        <v>11</v>
      </c>
      <c r="E420">
        <v>216</v>
      </c>
      <c r="F420">
        <v>5648</v>
      </c>
      <c r="G420">
        <v>76</v>
      </c>
      <c r="H420">
        <v>2007</v>
      </c>
      <c r="I420" t="s">
        <v>71</v>
      </c>
      <c r="J420" t="s">
        <v>13</v>
      </c>
      <c r="K420" t="str" cm="1">
        <f t="array" ref="K420">_xlfn.IFS(Table1[[#This Row],[Rating]] &gt;=4.5, "Elite",Table1[[#This Row],[Rating]]&gt;=4, "Highly Rated", Table1[[#This Row],[Rating]]&gt;=3.5,"Above Average", Table1[[#This Row],[Rating]]&lt;3.5, "Average or Below")</f>
        <v>Highly Rated</v>
      </c>
      <c r="L420" t="str" cm="1">
        <f t="array" ref="L420">_xlfn.IFS(Table1[[#This Row],[Pages]]&lt;=150,"Very Short",Table1[[#This Row],[Pages]]&lt;=299,"Short",Table1[[#This Row],[Pages]]&lt;=499,"Medium",Table1[[#This Row],[Pages]]&lt;=699,"Long",Table1[[#This Row],[Pages]]&gt;=700,"Epic")</f>
        <v>Short</v>
      </c>
      <c r="M420" t="str" cm="1">
        <f t="array" ref="M420">_xlfn.IFS(Table1[[#This Row],[Ratings_Count]]&gt;=1000000,"Mega Popular",Table1[[#This Row],[Ratings_Count]]&gt;=100000,"Popular",Table1[[#This Row],[Ratings_Count]]&gt;=10000,"Mid Popular",Table1[[#This Row],[Ratings_Count]]&lt;10000,"Niche")</f>
        <v>Niche</v>
      </c>
      <c r="N420" t="str">
        <f>IF(AND(Table1[[#This Row],[Rating]]&gt;=4.2, Table1[[#This Row],[Ratings_Count]]&lt;10000), "Hidden Gem", "Not a Hidden Gem")</f>
        <v>Hidden Gem</v>
      </c>
    </row>
    <row r="421" spans="1:14" x14ac:dyDescent="0.25">
      <c r="A421" t="s">
        <v>7755</v>
      </c>
      <c r="B421" t="s">
        <v>7753</v>
      </c>
      <c r="C421">
        <v>4.3600000000000003</v>
      </c>
      <c r="D421" t="s">
        <v>11</v>
      </c>
      <c r="E421">
        <v>216</v>
      </c>
      <c r="F421">
        <v>401</v>
      </c>
      <c r="G421">
        <v>9</v>
      </c>
      <c r="H421">
        <v>2007</v>
      </c>
      <c r="I421" t="s">
        <v>7754</v>
      </c>
      <c r="J421" t="s">
        <v>13</v>
      </c>
      <c r="K421" t="str" cm="1">
        <f t="array" ref="K421">_xlfn.IFS(Table1[[#This Row],[Rating]] &gt;=4.5, "Elite",Table1[[#This Row],[Rating]]&gt;=4, "Highly Rated", Table1[[#This Row],[Rating]]&gt;=3.5,"Above Average", Table1[[#This Row],[Rating]]&lt;3.5, "Average or Below")</f>
        <v>Highly Rated</v>
      </c>
      <c r="L421" t="str" cm="1">
        <f t="array" ref="L421">_xlfn.IFS(Table1[[#This Row],[Pages]]&lt;=150,"Very Short",Table1[[#This Row],[Pages]]&lt;=299,"Short",Table1[[#This Row],[Pages]]&lt;=499,"Medium",Table1[[#This Row],[Pages]]&lt;=699,"Long",Table1[[#This Row],[Pages]]&gt;=700,"Epic")</f>
        <v>Short</v>
      </c>
      <c r="M421" t="str" cm="1">
        <f t="array" ref="M421">_xlfn.IFS(Table1[[#This Row],[Ratings_Count]]&gt;=1000000,"Mega Popular",Table1[[#This Row],[Ratings_Count]]&gt;=100000,"Popular",Table1[[#This Row],[Ratings_Count]]&gt;=10000,"Mid Popular",Table1[[#This Row],[Ratings_Count]]&lt;10000,"Niche")</f>
        <v>Niche</v>
      </c>
      <c r="N421" t="str">
        <f>IF(AND(Table1[[#This Row],[Rating]]&gt;=4.2, Table1[[#This Row],[Ratings_Count]]&lt;10000), "Hidden Gem", "Not a Hidden Gem")</f>
        <v>Hidden Gem</v>
      </c>
    </row>
    <row r="422" spans="1:14" x14ac:dyDescent="0.25">
      <c r="A422" t="s">
        <v>203</v>
      </c>
      <c r="B422" t="s">
        <v>8160</v>
      </c>
      <c r="C422">
        <v>4.3600000000000003</v>
      </c>
      <c r="D422" t="s">
        <v>11</v>
      </c>
      <c r="E422">
        <v>165</v>
      </c>
      <c r="F422">
        <v>391</v>
      </c>
      <c r="G422">
        <v>44</v>
      </c>
      <c r="H422">
        <v>2000</v>
      </c>
      <c r="I422" t="s">
        <v>8161</v>
      </c>
      <c r="J422" t="s">
        <v>13</v>
      </c>
      <c r="K422" t="str" cm="1">
        <f t="array" ref="K422">_xlfn.IFS(Table1[[#This Row],[Rating]] &gt;=4.5, "Elite",Table1[[#This Row],[Rating]]&gt;=4, "Highly Rated", Table1[[#This Row],[Rating]]&gt;=3.5,"Above Average", Table1[[#This Row],[Rating]]&lt;3.5, "Average or Below")</f>
        <v>Highly Rated</v>
      </c>
      <c r="L422" t="str" cm="1">
        <f t="array" ref="L422">_xlfn.IFS(Table1[[#This Row],[Pages]]&lt;=150,"Very Short",Table1[[#This Row],[Pages]]&lt;=299,"Short",Table1[[#This Row],[Pages]]&lt;=499,"Medium",Table1[[#This Row],[Pages]]&lt;=699,"Long",Table1[[#This Row],[Pages]]&gt;=700,"Epic")</f>
        <v>Short</v>
      </c>
      <c r="M422" t="str" cm="1">
        <f t="array" ref="M422">_xlfn.IFS(Table1[[#This Row],[Ratings_Count]]&gt;=1000000,"Mega Popular",Table1[[#This Row],[Ratings_Count]]&gt;=100000,"Popular",Table1[[#This Row],[Ratings_Count]]&gt;=10000,"Mid Popular",Table1[[#This Row],[Ratings_Count]]&lt;10000,"Niche")</f>
        <v>Niche</v>
      </c>
      <c r="N422" t="str">
        <f>IF(AND(Table1[[#This Row],[Rating]]&gt;=4.2, Table1[[#This Row],[Ratings_Count]]&lt;10000), "Hidden Gem", "Not a Hidden Gem")</f>
        <v>Hidden Gem</v>
      </c>
    </row>
    <row r="423" spans="1:14" x14ac:dyDescent="0.25">
      <c r="A423" t="s">
        <v>8436</v>
      </c>
      <c r="B423" t="s">
        <v>8437</v>
      </c>
      <c r="C423">
        <v>4.3600000000000003</v>
      </c>
      <c r="D423" t="s">
        <v>11</v>
      </c>
      <c r="E423">
        <v>347</v>
      </c>
      <c r="F423">
        <v>3248</v>
      </c>
      <c r="G423">
        <v>73</v>
      </c>
      <c r="H423">
        <v>2000</v>
      </c>
      <c r="I423" t="s">
        <v>4276</v>
      </c>
      <c r="J423" t="s">
        <v>13</v>
      </c>
      <c r="K423" t="str" cm="1">
        <f t="array" ref="K423">_xlfn.IFS(Table1[[#This Row],[Rating]] &gt;=4.5, "Elite",Table1[[#This Row],[Rating]]&gt;=4, "Highly Rated", Table1[[#This Row],[Rating]]&gt;=3.5,"Above Average", Table1[[#This Row],[Rating]]&lt;3.5, "Average or Below")</f>
        <v>Highly Rated</v>
      </c>
      <c r="L423" t="str" cm="1">
        <f t="array" ref="L423">_xlfn.IFS(Table1[[#This Row],[Pages]]&lt;=150,"Very Short",Table1[[#This Row],[Pages]]&lt;=299,"Short",Table1[[#This Row],[Pages]]&lt;=499,"Medium",Table1[[#This Row],[Pages]]&lt;=699,"Long",Table1[[#This Row],[Pages]]&gt;=700,"Epic")</f>
        <v>Medium</v>
      </c>
      <c r="M423" t="str" cm="1">
        <f t="array" ref="M423">_xlfn.IFS(Table1[[#This Row],[Ratings_Count]]&gt;=1000000,"Mega Popular",Table1[[#This Row],[Ratings_Count]]&gt;=100000,"Popular",Table1[[#This Row],[Ratings_Count]]&gt;=10000,"Mid Popular",Table1[[#This Row],[Ratings_Count]]&lt;10000,"Niche")</f>
        <v>Niche</v>
      </c>
      <c r="N423" t="str">
        <f>IF(AND(Table1[[#This Row],[Rating]]&gt;=4.2, Table1[[#This Row],[Ratings_Count]]&lt;10000), "Hidden Gem", "Not a Hidden Gem")</f>
        <v>Hidden Gem</v>
      </c>
    </row>
    <row r="424" spans="1:14" x14ac:dyDescent="0.25">
      <c r="A424" t="s">
        <v>9571</v>
      </c>
      <c r="B424" t="s">
        <v>9572</v>
      </c>
      <c r="C424">
        <v>4.3600000000000003</v>
      </c>
      <c r="D424" t="s">
        <v>11</v>
      </c>
      <c r="E424">
        <v>258</v>
      </c>
      <c r="F424">
        <v>2509</v>
      </c>
      <c r="G424">
        <v>137</v>
      </c>
      <c r="H424">
        <v>1989</v>
      </c>
      <c r="I424" t="s">
        <v>2034</v>
      </c>
      <c r="J424" t="s">
        <v>2014</v>
      </c>
      <c r="K424" t="str" cm="1">
        <f t="array" ref="K424">_xlfn.IFS(Table1[[#This Row],[Rating]] &gt;=4.5, "Elite",Table1[[#This Row],[Rating]]&gt;=4, "Highly Rated", Table1[[#This Row],[Rating]]&gt;=3.5,"Above Average", Table1[[#This Row],[Rating]]&lt;3.5, "Average or Below")</f>
        <v>Highly Rated</v>
      </c>
      <c r="L424" t="str" cm="1">
        <f t="array" ref="L424">_xlfn.IFS(Table1[[#This Row],[Pages]]&lt;=150,"Very Short",Table1[[#This Row],[Pages]]&lt;=299,"Short",Table1[[#This Row],[Pages]]&lt;=499,"Medium",Table1[[#This Row],[Pages]]&lt;=699,"Long",Table1[[#This Row],[Pages]]&gt;=700,"Epic")</f>
        <v>Short</v>
      </c>
      <c r="M424" t="str" cm="1">
        <f t="array" ref="M424">_xlfn.IFS(Table1[[#This Row],[Ratings_Count]]&gt;=1000000,"Mega Popular",Table1[[#This Row],[Ratings_Count]]&gt;=100000,"Popular",Table1[[#This Row],[Ratings_Count]]&gt;=10000,"Mid Popular",Table1[[#This Row],[Ratings_Count]]&lt;10000,"Niche")</f>
        <v>Niche</v>
      </c>
      <c r="N424" t="str">
        <f>IF(AND(Table1[[#This Row],[Rating]]&gt;=4.2, Table1[[#This Row],[Ratings_Count]]&lt;10000), "Hidden Gem", "Not a Hidden Gem")</f>
        <v>Hidden Gem</v>
      </c>
    </row>
    <row r="425" spans="1:14" x14ac:dyDescent="0.25">
      <c r="A425" t="s">
        <v>9845</v>
      </c>
      <c r="B425" t="s">
        <v>9846</v>
      </c>
      <c r="C425">
        <v>4.3600000000000003</v>
      </c>
      <c r="D425" t="s">
        <v>11</v>
      </c>
      <c r="E425">
        <v>704</v>
      </c>
      <c r="F425">
        <v>3679</v>
      </c>
      <c r="G425">
        <v>148</v>
      </c>
      <c r="H425">
        <v>1991</v>
      </c>
      <c r="I425" t="s">
        <v>2022</v>
      </c>
      <c r="J425" t="s">
        <v>2014</v>
      </c>
      <c r="K425" t="str" cm="1">
        <f t="array" ref="K425">_xlfn.IFS(Table1[[#This Row],[Rating]] &gt;=4.5, "Elite",Table1[[#This Row],[Rating]]&gt;=4, "Highly Rated", Table1[[#This Row],[Rating]]&gt;=3.5,"Above Average", Table1[[#This Row],[Rating]]&lt;3.5, "Average or Below")</f>
        <v>Highly Rated</v>
      </c>
      <c r="L425" t="str" cm="1">
        <f t="array" ref="L425">_xlfn.IFS(Table1[[#This Row],[Pages]]&lt;=150,"Very Short",Table1[[#This Row],[Pages]]&lt;=299,"Short",Table1[[#This Row],[Pages]]&lt;=499,"Medium",Table1[[#This Row],[Pages]]&lt;=699,"Long",Table1[[#This Row],[Pages]]&gt;=700,"Epic")</f>
        <v>Epic</v>
      </c>
      <c r="M425" t="str" cm="1">
        <f t="array" ref="M425">_xlfn.IFS(Table1[[#This Row],[Ratings_Count]]&gt;=1000000,"Mega Popular",Table1[[#This Row],[Ratings_Count]]&gt;=100000,"Popular",Table1[[#This Row],[Ratings_Count]]&gt;=10000,"Mid Popular",Table1[[#This Row],[Ratings_Count]]&lt;10000,"Niche")</f>
        <v>Niche</v>
      </c>
      <c r="N425" t="str">
        <f>IF(AND(Table1[[#This Row],[Rating]]&gt;=4.2, Table1[[#This Row],[Ratings_Count]]&lt;10000), "Hidden Gem", "Not a Hidden Gem")</f>
        <v>Hidden Gem</v>
      </c>
    </row>
    <row r="426" spans="1:14" x14ac:dyDescent="0.25">
      <c r="A426" t="s">
        <v>10307</v>
      </c>
      <c r="B426" t="s">
        <v>10308</v>
      </c>
      <c r="C426">
        <v>4.3600000000000003</v>
      </c>
      <c r="D426" t="s">
        <v>11</v>
      </c>
      <c r="E426">
        <v>232</v>
      </c>
      <c r="F426">
        <v>229</v>
      </c>
      <c r="G426">
        <v>22</v>
      </c>
      <c r="H426">
        <v>1981</v>
      </c>
      <c r="I426" t="s">
        <v>3045</v>
      </c>
      <c r="J426" t="s">
        <v>13</v>
      </c>
      <c r="K426" t="str" cm="1">
        <f t="array" ref="K426">_xlfn.IFS(Table1[[#This Row],[Rating]] &gt;=4.5, "Elite",Table1[[#This Row],[Rating]]&gt;=4, "Highly Rated", Table1[[#This Row],[Rating]]&gt;=3.5,"Above Average", Table1[[#This Row],[Rating]]&lt;3.5, "Average or Below")</f>
        <v>Highly Rated</v>
      </c>
      <c r="L426" t="str" cm="1">
        <f t="array" ref="L426">_xlfn.IFS(Table1[[#This Row],[Pages]]&lt;=150,"Very Short",Table1[[#This Row],[Pages]]&lt;=299,"Short",Table1[[#This Row],[Pages]]&lt;=499,"Medium",Table1[[#This Row],[Pages]]&lt;=699,"Long",Table1[[#This Row],[Pages]]&gt;=700,"Epic")</f>
        <v>Short</v>
      </c>
      <c r="M426" t="str" cm="1">
        <f t="array" ref="M426">_xlfn.IFS(Table1[[#This Row],[Ratings_Count]]&gt;=1000000,"Mega Popular",Table1[[#This Row],[Ratings_Count]]&gt;=100000,"Popular",Table1[[#This Row],[Ratings_Count]]&gt;=10000,"Mid Popular",Table1[[#This Row],[Ratings_Count]]&lt;10000,"Niche")</f>
        <v>Niche</v>
      </c>
      <c r="N426" t="str">
        <f>IF(AND(Table1[[#This Row],[Rating]]&gt;=4.2, Table1[[#This Row],[Ratings_Count]]&lt;10000), "Hidden Gem", "Not a Hidden Gem")</f>
        <v>Hidden Gem</v>
      </c>
    </row>
    <row r="427" spans="1:14" x14ac:dyDescent="0.25">
      <c r="A427" t="s">
        <v>10579</v>
      </c>
      <c r="B427" t="s">
        <v>10580</v>
      </c>
      <c r="C427">
        <v>4.3600000000000003</v>
      </c>
      <c r="D427" t="s">
        <v>11</v>
      </c>
      <c r="E427">
        <v>898</v>
      </c>
      <c r="F427">
        <v>1180</v>
      </c>
      <c r="G427">
        <v>21</v>
      </c>
      <c r="H427">
        <v>1989</v>
      </c>
      <c r="I427" t="s">
        <v>599</v>
      </c>
      <c r="J427" t="s">
        <v>13</v>
      </c>
      <c r="K427" t="str" cm="1">
        <f t="array" ref="K427">_xlfn.IFS(Table1[[#This Row],[Rating]] &gt;=4.5, "Elite",Table1[[#This Row],[Rating]]&gt;=4, "Highly Rated", Table1[[#This Row],[Rating]]&gt;=3.5,"Above Average", Table1[[#This Row],[Rating]]&lt;3.5, "Average or Below")</f>
        <v>Highly Rated</v>
      </c>
      <c r="L427" t="str" cm="1">
        <f t="array" ref="L427">_xlfn.IFS(Table1[[#This Row],[Pages]]&lt;=150,"Very Short",Table1[[#This Row],[Pages]]&lt;=299,"Short",Table1[[#This Row],[Pages]]&lt;=499,"Medium",Table1[[#This Row],[Pages]]&lt;=699,"Long",Table1[[#This Row],[Pages]]&gt;=700,"Epic")</f>
        <v>Epic</v>
      </c>
      <c r="M427" t="str" cm="1">
        <f t="array" ref="M427">_xlfn.IFS(Table1[[#This Row],[Ratings_Count]]&gt;=1000000,"Mega Popular",Table1[[#This Row],[Ratings_Count]]&gt;=100000,"Popular",Table1[[#This Row],[Ratings_Count]]&gt;=10000,"Mid Popular",Table1[[#This Row],[Ratings_Count]]&lt;10000,"Niche")</f>
        <v>Niche</v>
      </c>
      <c r="N427" t="str">
        <f>IF(AND(Table1[[#This Row],[Rating]]&gt;=4.2, Table1[[#This Row],[Ratings_Count]]&lt;10000), "Hidden Gem", "Not a Hidden Gem")</f>
        <v>Hidden Gem</v>
      </c>
    </row>
    <row r="428" spans="1:14" x14ac:dyDescent="0.25">
      <c r="A428" t="s">
        <v>10801</v>
      </c>
      <c r="B428" t="s">
        <v>4466</v>
      </c>
      <c r="C428">
        <v>4.3600000000000003</v>
      </c>
      <c r="D428" t="s">
        <v>11</v>
      </c>
      <c r="E428">
        <v>624</v>
      </c>
      <c r="F428">
        <v>5362</v>
      </c>
      <c r="G428">
        <v>115</v>
      </c>
      <c r="H428">
        <v>1990</v>
      </c>
      <c r="I428" t="s">
        <v>10802</v>
      </c>
      <c r="J428" t="s">
        <v>13</v>
      </c>
      <c r="K428" t="str" cm="1">
        <f t="array" ref="K428">_xlfn.IFS(Table1[[#This Row],[Rating]] &gt;=4.5, "Elite",Table1[[#This Row],[Rating]]&gt;=4, "Highly Rated", Table1[[#This Row],[Rating]]&gt;=3.5,"Above Average", Table1[[#This Row],[Rating]]&lt;3.5, "Average or Below")</f>
        <v>Highly Rated</v>
      </c>
      <c r="L428" t="str" cm="1">
        <f t="array" ref="L428">_xlfn.IFS(Table1[[#This Row],[Pages]]&lt;=150,"Very Short",Table1[[#This Row],[Pages]]&lt;=299,"Short",Table1[[#This Row],[Pages]]&lt;=499,"Medium",Table1[[#This Row],[Pages]]&lt;=699,"Long",Table1[[#This Row],[Pages]]&gt;=700,"Epic")</f>
        <v>Long</v>
      </c>
      <c r="M428" t="str" cm="1">
        <f t="array" ref="M428">_xlfn.IFS(Table1[[#This Row],[Ratings_Count]]&gt;=1000000,"Mega Popular",Table1[[#This Row],[Ratings_Count]]&gt;=100000,"Popular",Table1[[#This Row],[Ratings_Count]]&gt;=10000,"Mid Popular",Table1[[#This Row],[Ratings_Count]]&lt;10000,"Niche")</f>
        <v>Niche</v>
      </c>
      <c r="N428" t="str">
        <f>IF(AND(Table1[[#This Row],[Rating]]&gt;=4.2, Table1[[#This Row],[Ratings_Count]]&lt;10000), "Hidden Gem", "Not a Hidden Gem")</f>
        <v>Hidden Gem</v>
      </c>
    </row>
    <row r="429" spans="1:14" x14ac:dyDescent="0.25">
      <c r="A429" t="s">
        <v>11153</v>
      </c>
      <c r="B429" t="s">
        <v>11154</v>
      </c>
      <c r="C429">
        <v>4.3600000000000003</v>
      </c>
      <c r="D429" t="s">
        <v>11</v>
      </c>
      <c r="E429">
        <v>128</v>
      </c>
      <c r="F429">
        <v>210</v>
      </c>
      <c r="G429">
        <v>14</v>
      </c>
      <c r="H429">
        <v>1993</v>
      </c>
      <c r="I429" t="s">
        <v>105</v>
      </c>
      <c r="J429" t="s">
        <v>13</v>
      </c>
      <c r="K429" t="str" cm="1">
        <f t="array" ref="K429">_xlfn.IFS(Table1[[#This Row],[Rating]] &gt;=4.5, "Elite",Table1[[#This Row],[Rating]]&gt;=4, "Highly Rated", Table1[[#This Row],[Rating]]&gt;=3.5,"Above Average", Table1[[#This Row],[Rating]]&lt;3.5, "Average or Below")</f>
        <v>Highly Rated</v>
      </c>
      <c r="L429" t="str" cm="1">
        <f t="array" ref="L429">_xlfn.IFS(Table1[[#This Row],[Pages]]&lt;=150,"Very Short",Table1[[#This Row],[Pages]]&lt;=299,"Short",Table1[[#This Row],[Pages]]&lt;=499,"Medium",Table1[[#This Row],[Pages]]&lt;=699,"Long",Table1[[#This Row],[Pages]]&gt;=700,"Epic")</f>
        <v>Very Short</v>
      </c>
      <c r="M429" t="str" cm="1">
        <f t="array" ref="M429">_xlfn.IFS(Table1[[#This Row],[Ratings_Count]]&gt;=1000000,"Mega Popular",Table1[[#This Row],[Ratings_Count]]&gt;=100000,"Popular",Table1[[#This Row],[Ratings_Count]]&gt;=10000,"Mid Popular",Table1[[#This Row],[Ratings_Count]]&lt;10000,"Niche")</f>
        <v>Niche</v>
      </c>
      <c r="N429" t="str">
        <f>IF(AND(Table1[[#This Row],[Rating]]&gt;=4.2, Table1[[#This Row],[Ratings_Count]]&lt;10000), "Hidden Gem", "Not a Hidden Gem")</f>
        <v>Hidden Gem</v>
      </c>
    </row>
    <row r="430" spans="1:14" x14ac:dyDescent="0.25">
      <c r="A430" t="s">
        <v>11206</v>
      </c>
      <c r="B430" t="s">
        <v>4379</v>
      </c>
      <c r="C430">
        <v>4.3600000000000003</v>
      </c>
      <c r="D430" t="s">
        <v>11</v>
      </c>
      <c r="E430">
        <v>304</v>
      </c>
      <c r="F430">
        <v>6025</v>
      </c>
      <c r="G430">
        <v>139</v>
      </c>
      <c r="H430">
        <v>1993</v>
      </c>
      <c r="I430" t="s">
        <v>345</v>
      </c>
      <c r="J430" t="s">
        <v>13</v>
      </c>
      <c r="K430" t="str" cm="1">
        <f t="array" ref="K430">_xlfn.IFS(Table1[[#This Row],[Rating]] &gt;=4.5, "Elite",Table1[[#This Row],[Rating]]&gt;=4, "Highly Rated", Table1[[#This Row],[Rating]]&gt;=3.5,"Above Average", Table1[[#This Row],[Rating]]&lt;3.5, "Average or Below")</f>
        <v>Highly Rated</v>
      </c>
      <c r="L430" t="str" cm="1">
        <f t="array" ref="L430">_xlfn.IFS(Table1[[#This Row],[Pages]]&lt;=150,"Very Short",Table1[[#This Row],[Pages]]&lt;=299,"Short",Table1[[#This Row],[Pages]]&lt;=499,"Medium",Table1[[#This Row],[Pages]]&lt;=699,"Long",Table1[[#This Row],[Pages]]&gt;=700,"Epic")</f>
        <v>Medium</v>
      </c>
      <c r="M430" t="str" cm="1">
        <f t="array" ref="M430">_xlfn.IFS(Table1[[#This Row],[Ratings_Count]]&gt;=1000000,"Mega Popular",Table1[[#This Row],[Ratings_Count]]&gt;=100000,"Popular",Table1[[#This Row],[Ratings_Count]]&gt;=10000,"Mid Popular",Table1[[#This Row],[Ratings_Count]]&lt;10000,"Niche")</f>
        <v>Niche</v>
      </c>
      <c r="N430" t="str">
        <f>IF(AND(Table1[[#This Row],[Rating]]&gt;=4.2, Table1[[#This Row],[Ratings_Count]]&lt;10000), "Hidden Gem", "Not a Hidden Gem")</f>
        <v>Hidden Gem</v>
      </c>
    </row>
    <row r="431" spans="1:14" x14ac:dyDescent="0.25">
      <c r="A431" t="s">
        <v>11594</v>
      </c>
      <c r="B431" t="s">
        <v>8580</v>
      </c>
      <c r="C431">
        <v>4.3600000000000003</v>
      </c>
      <c r="D431" t="s">
        <v>11</v>
      </c>
      <c r="E431">
        <v>527</v>
      </c>
      <c r="F431">
        <v>914</v>
      </c>
      <c r="G431">
        <v>8</v>
      </c>
      <c r="H431">
        <v>1995</v>
      </c>
      <c r="I431" t="s">
        <v>11434</v>
      </c>
      <c r="J431" t="s">
        <v>13</v>
      </c>
      <c r="K431" t="str" cm="1">
        <f t="array" ref="K431">_xlfn.IFS(Table1[[#This Row],[Rating]] &gt;=4.5, "Elite",Table1[[#This Row],[Rating]]&gt;=4, "Highly Rated", Table1[[#This Row],[Rating]]&gt;=3.5,"Above Average", Table1[[#This Row],[Rating]]&lt;3.5, "Average or Below")</f>
        <v>Highly Rated</v>
      </c>
      <c r="L431" t="str" cm="1">
        <f t="array" ref="L431">_xlfn.IFS(Table1[[#This Row],[Pages]]&lt;=150,"Very Short",Table1[[#This Row],[Pages]]&lt;=299,"Short",Table1[[#This Row],[Pages]]&lt;=499,"Medium",Table1[[#This Row],[Pages]]&lt;=699,"Long",Table1[[#This Row],[Pages]]&gt;=700,"Epic")</f>
        <v>Long</v>
      </c>
      <c r="M431" t="str" cm="1">
        <f t="array" ref="M431">_xlfn.IFS(Table1[[#This Row],[Ratings_Count]]&gt;=1000000,"Mega Popular",Table1[[#This Row],[Ratings_Count]]&gt;=100000,"Popular",Table1[[#This Row],[Ratings_Count]]&gt;=10000,"Mid Popular",Table1[[#This Row],[Ratings_Count]]&lt;10000,"Niche")</f>
        <v>Niche</v>
      </c>
      <c r="N431" t="str">
        <f>IF(AND(Table1[[#This Row],[Rating]]&gt;=4.2, Table1[[#This Row],[Ratings_Count]]&lt;10000), "Hidden Gem", "Not a Hidden Gem")</f>
        <v>Hidden Gem</v>
      </c>
    </row>
    <row r="432" spans="1:14" x14ac:dyDescent="0.25">
      <c r="A432" t="s">
        <v>11766</v>
      </c>
      <c r="B432" t="s">
        <v>11765</v>
      </c>
      <c r="C432">
        <v>4.3600000000000003</v>
      </c>
      <c r="D432" t="s">
        <v>11</v>
      </c>
      <c r="E432">
        <v>734</v>
      </c>
      <c r="F432">
        <v>119</v>
      </c>
      <c r="G432">
        <v>10</v>
      </c>
      <c r="H432">
        <v>1996</v>
      </c>
      <c r="I432" t="s">
        <v>599</v>
      </c>
      <c r="J432" t="s">
        <v>13</v>
      </c>
      <c r="K432" t="str" cm="1">
        <f t="array" ref="K432">_xlfn.IFS(Table1[[#This Row],[Rating]] &gt;=4.5, "Elite",Table1[[#This Row],[Rating]]&gt;=4, "Highly Rated", Table1[[#This Row],[Rating]]&gt;=3.5,"Above Average", Table1[[#This Row],[Rating]]&lt;3.5, "Average or Below")</f>
        <v>Highly Rated</v>
      </c>
      <c r="L432" t="str" cm="1">
        <f t="array" ref="L432">_xlfn.IFS(Table1[[#This Row],[Pages]]&lt;=150,"Very Short",Table1[[#This Row],[Pages]]&lt;=299,"Short",Table1[[#This Row],[Pages]]&lt;=499,"Medium",Table1[[#This Row],[Pages]]&lt;=699,"Long",Table1[[#This Row],[Pages]]&gt;=700,"Epic")</f>
        <v>Epic</v>
      </c>
      <c r="M432" t="str" cm="1">
        <f t="array" ref="M432">_xlfn.IFS(Table1[[#This Row],[Ratings_Count]]&gt;=1000000,"Mega Popular",Table1[[#This Row],[Ratings_Count]]&gt;=100000,"Popular",Table1[[#This Row],[Ratings_Count]]&gt;=10000,"Mid Popular",Table1[[#This Row],[Ratings_Count]]&lt;10000,"Niche")</f>
        <v>Niche</v>
      </c>
      <c r="N432" t="str">
        <f>IF(AND(Table1[[#This Row],[Rating]]&gt;=4.2, Table1[[#This Row],[Ratings_Count]]&lt;10000), "Hidden Gem", "Not a Hidden Gem")</f>
        <v>Hidden Gem</v>
      </c>
    </row>
    <row r="433" spans="1:14" x14ac:dyDescent="0.25">
      <c r="A433" t="s">
        <v>11947</v>
      </c>
      <c r="B433" t="s">
        <v>11948</v>
      </c>
      <c r="C433">
        <v>4.3600000000000003</v>
      </c>
      <c r="D433" t="s">
        <v>11</v>
      </c>
      <c r="E433">
        <v>416</v>
      </c>
      <c r="F433">
        <v>590</v>
      </c>
      <c r="G433">
        <v>61</v>
      </c>
      <c r="H433">
        <v>1997</v>
      </c>
      <c r="I433" t="s">
        <v>260</v>
      </c>
      <c r="J433" t="s">
        <v>13</v>
      </c>
      <c r="K433" t="str" cm="1">
        <f t="array" ref="K433">_xlfn.IFS(Table1[[#This Row],[Rating]] &gt;=4.5, "Elite",Table1[[#This Row],[Rating]]&gt;=4, "Highly Rated", Table1[[#This Row],[Rating]]&gt;=3.5,"Above Average", Table1[[#This Row],[Rating]]&lt;3.5, "Average or Below")</f>
        <v>Highly Rated</v>
      </c>
      <c r="L433" t="str" cm="1">
        <f t="array" ref="L433">_xlfn.IFS(Table1[[#This Row],[Pages]]&lt;=150,"Very Short",Table1[[#This Row],[Pages]]&lt;=299,"Short",Table1[[#This Row],[Pages]]&lt;=499,"Medium",Table1[[#This Row],[Pages]]&lt;=699,"Long",Table1[[#This Row],[Pages]]&gt;=700,"Epic")</f>
        <v>Medium</v>
      </c>
      <c r="M433" t="str" cm="1">
        <f t="array" ref="M433">_xlfn.IFS(Table1[[#This Row],[Ratings_Count]]&gt;=1000000,"Mega Popular",Table1[[#This Row],[Ratings_Count]]&gt;=100000,"Popular",Table1[[#This Row],[Ratings_Count]]&gt;=10000,"Mid Popular",Table1[[#This Row],[Ratings_Count]]&lt;10000,"Niche")</f>
        <v>Niche</v>
      </c>
      <c r="N433" t="str">
        <f>IF(AND(Table1[[#This Row],[Rating]]&gt;=4.2, Table1[[#This Row],[Ratings_Count]]&lt;10000), "Hidden Gem", "Not a Hidden Gem")</f>
        <v>Hidden Gem</v>
      </c>
    </row>
    <row r="434" spans="1:14" x14ac:dyDescent="0.25">
      <c r="A434" t="s">
        <v>12272</v>
      </c>
      <c r="B434" t="s">
        <v>1199</v>
      </c>
      <c r="C434">
        <v>4.3600000000000003</v>
      </c>
      <c r="D434" t="s">
        <v>12134</v>
      </c>
      <c r="E434">
        <v>208</v>
      </c>
      <c r="F434">
        <v>257</v>
      </c>
      <c r="G434">
        <v>11</v>
      </c>
      <c r="H434">
        <v>2006</v>
      </c>
      <c r="I434" t="s">
        <v>71</v>
      </c>
      <c r="J434" t="s">
        <v>13</v>
      </c>
      <c r="K434" t="str" cm="1">
        <f t="array" ref="K434">_xlfn.IFS(Table1[[#This Row],[Rating]] &gt;=4.5, "Elite",Table1[[#This Row],[Rating]]&gt;=4, "Highly Rated", Table1[[#This Row],[Rating]]&gt;=3.5,"Above Average", Table1[[#This Row],[Rating]]&lt;3.5, "Average or Below")</f>
        <v>Highly Rated</v>
      </c>
      <c r="L434" t="str" cm="1">
        <f t="array" ref="L434">_xlfn.IFS(Table1[[#This Row],[Pages]]&lt;=150,"Very Short",Table1[[#This Row],[Pages]]&lt;=299,"Short",Table1[[#This Row],[Pages]]&lt;=499,"Medium",Table1[[#This Row],[Pages]]&lt;=699,"Long",Table1[[#This Row],[Pages]]&gt;=700,"Epic")</f>
        <v>Short</v>
      </c>
      <c r="M434" t="str" cm="1">
        <f t="array" ref="M434">_xlfn.IFS(Table1[[#This Row],[Ratings_Count]]&gt;=1000000,"Mega Popular",Table1[[#This Row],[Ratings_Count]]&gt;=100000,"Popular",Table1[[#This Row],[Ratings_Count]]&gt;=10000,"Mid Popular",Table1[[#This Row],[Ratings_Count]]&lt;10000,"Niche")</f>
        <v>Niche</v>
      </c>
      <c r="N434" t="str">
        <f>IF(AND(Table1[[#This Row],[Rating]]&gt;=4.2, Table1[[#This Row],[Ratings_Count]]&lt;10000), "Hidden Gem", "Not a Hidden Gem")</f>
        <v>Hidden Gem</v>
      </c>
    </row>
    <row r="435" spans="1:14" x14ac:dyDescent="0.25">
      <c r="A435" t="s">
        <v>12617</v>
      </c>
      <c r="B435" t="s">
        <v>5032</v>
      </c>
      <c r="C435">
        <v>4.3600000000000003</v>
      </c>
      <c r="D435" t="s">
        <v>12134</v>
      </c>
      <c r="E435">
        <v>912</v>
      </c>
      <c r="F435">
        <v>858</v>
      </c>
      <c r="G435">
        <v>12</v>
      </c>
      <c r="H435">
        <v>2005</v>
      </c>
      <c r="I435" t="s">
        <v>4197</v>
      </c>
      <c r="J435" t="s">
        <v>13</v>
      </c>
      <c r="K435" t="str" cm="1">
        <f t="array" ref="K435">_xlfn.IFS(Table1[[#This Row],[Rating]] &gt;=4.5, "Elite",Table1[[#This Row],[Rating]]&gt;=4, "Highly Rated", Table1[[#This Row],[Rating]]&gt;=3.5,"Above Average", Table1[[#This Row],[Rating]]&lt;3.5, "Average or Below")</f>
        <v>Highly Rated</v>
      </c>
      <c r="L435" t="str" cm="1">
        <f t="array" ref="L435">_xlfn.IFS(Table1[[#This Row],[Pages]]&lt;=150,"Very Short",Table1[[#This Row],[Pages]]&lt;=299,"Short",Table1[[#This Row],[Pages]]&lt;=499,"Medium",Table1[[#This Row],[Pages]]&lt;=699,"Long",Table1[[#This Row],[Pages]]&gt;=700,"Epic")</f>
        <v>Epic</v>
      </c>
      <c r="M435" t="str" cm="1">
        <f t="array" ref="M435">_xlfn.IFS(Table1[[#This Row],[Ratings_Count]]&gt;=1000000,"Mega Popular",Table1[[#This Row],[Ratings_Count]]&gt;=100000,"Popular",Table1[[#This Row],[Ratings_Count]]&gt;=10000,"Mid Popular",Table1[[#This Row],[Ratings_Count]]&lt;10000,"Niche")</f>
        <v>Niche</v>
      </c>
      <c r="N435" t="str">
        <f>IF(AND(Table1[[#This Row],[Rating]]&gt;=4.2, Table1[[#This Row],[Ratings_Count]]&lt;10000), "Hidden Gem", "Not a Hidden Gem")</f>
        <v>Hidden Gem</v>
      </c>
    </row>
    <row r="436" spans="1:14" x14ac:dyDescent="0.25">
      <c r="A436" t="s">
        <v>12779</v>
      </c>
      <c r="B436" t="s">
        <v>12780</v>
      </c>
      <c r="C436">
        <v>4.3600000000000003</v>
      </c>
      <c r="D436" t="s">
        <v>12134</v>
      </c>
      <c r="E436">
        <v>688</v>
      </c>
      <c r="F436">
        <v>66382</v>
      </c>
      <c r="G436">
        <v>109</v>
      </c>
      <c r="H436">
        <v>2004</v>
      </c>
      <c r="I436" t="s">
        <v>2957</v>
      </c>
      <c r="J436" t="s">
        <v>13</v>
      </c>
      <c r="K436" t="str" cm="1">
        <f t="array" ref="K436">_xlfn.IFS(Table1[[#This Row],[Rating]] &gt;=4.5, "Elite",Table1[[#This Row],[Rating]]&gt;=4, "Highly Rated", Table1[[#This Row],[Rating]]&gt;=3.5,"Above Average", Table1[[#This Row],[Rating]]&lt;3.5, "Average or Below")</f>
        <v>Highly Rated</v>
      </c>
      <c r="L436" t="str" cm="1">
        <f t="array" ref="L436">_xlfn.IFS(Table1[[#This Row],[Pages]]&lt;=150,"Very Short",Table1[[#This Row],[Pages]]&lt;=299,"Short",Table1[[#This Row],[Pages]]&lt;=499,"Medium",Table1[[#This Row],[Pages]]&lt;=699,"Long",Table1[[#This Row],[Pages]]&gt;=700,"Epic")</f>
        <v>Long</v>
      </c>
      <c r="M436" t="str" cm="1">
        <f t="array" ref="M436">_xlfn.IFS(Table1[[#This Row],[Ratings_Count]]&gt;=1000000,"Mega Popular",Table1[[#This Row],[Ratings_Count]]&gt;=100000,"Popular",Table1[[#This Row],[Ratings_Count]]&gt;=10000,"Mid Popular",Table1[[#This Row],[Ratings_Count]]&lt;10000,"Niche")</f>
        <v>Mid Popular</v>
      </c>
      <c r="N436" t="str">
        <f>IF(AND(Table1[[#This Row],[Rating]]&gt;=4.2, Table1[[#This Row],[Ratings_Count]]&lt;10000), "Hidden Gem", "Not a Hidden Gem")</f>
        <v>Not a Hidden Gem</v>
      </c>
    </row>
    <row r="437" spans="1:14" x14ac:dyDescent="0.25">
      <c r="A437" t="s">
        <v>13229</v>
      </c>
      <c r="B437" t="s">
        <v>13230</v>
      </c>
      <c r="C437">
        <v>4.3600000000000003</v>
      </c>
      <c r="D437" t="s">
        <v>12134</v>
      </c>
      <c r="E437">
        <v>524</v>
      </c>
      <c r="F437">
        <v>78</v>
      </c>
      <c r="G437">
        <v>8</v>
      </c>
      <c r="H437">
        <v>1982</v>
      </c>
      <c r="I437" t="s">
        <v>13231</v>
      </c>
      <c r="J437" t="s">
        <v>13</v>
      </c>
      <c r="K437" t="str" cm="1">
        <f t="array" ref="K437">_xlfn.IFS(Table1[[#This Row],[Rating]] &gt;=4.5, "Elite",Table1[[#This Row],[Rating]]&gt;=4, "Highly Rated", Table1[[#This Row],[Rating]]&gt;=3.5,"Above Average", Table1[[#This Row],[Rating]]&lt;3.5, "Average or Below")</f>
        <v>Highly Rated</v>
      </c>
      <c r="L437" t="str" cm="1">
        <f t="array" ref="L437">_xlfn.IFS(Table1[[#This Row],[Pages]]&lt;=150,"Very Short",Table1[[#This Row],[Pages]]&lt;=299,"Short",Table1[[#This Row],[Pages]]&lt;=499,"Medium",Table1[[#This Row],[Pages]]&lt;=699,"Long",Table1[[#This Row],[Pages]]&gt;=700,"Epic")</f>
        <v>Long</v>
      </c>
      <c r="M437" t="str" cm="1">
        <f t="array" ref="M437">_xlfn.IFS(Table1[[#This Row],[Ratings_Count]]&gt;=1000000,"Mega Popular",Table1[[#This Row],[Ratings_Count]]&gt;=100000,"Popular",Table1[[#This Row],[Ratings_Count]]&gt;=10000,"Mid Popular",Table1[[#This Row],[Ratings_Count]]&lt;10000,"Niche")</f>
        <v>Niche</v>
      </c>
      <c r="N437" t="str">
        <f>IF(AND(Table1[[#This Row],[Rating]]&gt;=4.2, Table1[[#This Row],[Ratings_Count]]&lt;10000), "Hidden Gem", "Not a Hidden Gem")</f>
        <v>Hidden Gem</v>
      </c>
    </row>
    <row r="438" spans="1:14" x14ac:dyDescent="0.25">
      <c r="A438" t="s">
        <v>13251</v>
      </c>
      <c r="B438" t="s">
        <v>13252</v>
      </c>
      <c r="C438">
        <v>4.3600000000000003</v>
      </c>
      <c r="D438" t="s">
        <v>12134</v>
      </c>
      <c r="E438">
        <v>221</v>
      </c>
      <c r="F438">
        <v>213</v>
      </c>
      <c r="G438">
        <v>10</v>
      </c>
      <c r="H438">
        <v>1993</v>
      </c>
      <c r="I438" t="s">
        <v>13253</v>
      </c>
      <c r="J438" t="s">
        <v>13</v>
      </c>
      <c r="K438" t="str" cm="1">
        <f t="array" ref="K438">_xlfn.IFS(Table1[[#This Row],[Rating]] &gt;=4.5, "Elite",Table1[[#This Row],[Rating]]&gt;=4, "Highly Rated", Table1[[#This Row],[Rating]]&gt;=3.5,"Above Average", Table1[[#This Row],[Rating]]&lt;3.5, "Average or Below")</f>
        <v>Highly Rated</v>
      </c>
      <c r="L438" t="str" cm="1">
        <f t="array" ref="L438">_xlfn.IFS(Table1[[#This Row],[Pages]]&lt;=150,"Very Short",Table1[[#This Row],[Pages]]&lt;=299,"Short",Table1[[#This Row],[Pages]]&lt;=499,"Medium",Table1[[#This Row],[Pages]]&lt;=699,"Long",Table1[[#This Row],[Pages]]&gt;=700,"Epic")</f>
        <v>Short</v>
      </c>
      <c r="M438" t="str" cm="1">
        <f t="array" ref="M438">_xlfn.IFS(Table1[[#This Row],[Ratings_Count]]&gt;=1000000,"Mega Popular",Table1[[#This Row],[Ratings_Count]]&gt;=100000,"Popular",Table1[[#This Row],[Ratings_Count]]&gt;=10000,"Mid Popular",Table1[[#This Row],[Ratings_Count]]&lt;10000,"Niche")</f>
        <v>Niche</v>
      </c>
      <c r="N438" t="str">
        <f>IF(AND(Table1[[#This Row],[Rating]]&gt;=4.2, Table1[[#This Row],[Ratings_Count]]&lt;10000), "Hidden Gem", "Not a Hidden Gem")</f>
        <v>Hidden Gem</v>
      </c>
    </row>
    <row r="439" spans="1:14" x14ac:dyDescent="0.25">
      <c r="A439" t="s">
        <v>308</v>
      </c>
      <c r="B439" t="s">
        <v>309</v>
      </c>
      <c r="C439">
        <v>4.3499999999999996</v>
      </c>
      <c r="D439" t="s">
        <v>11</v>
      </c>
      <c r="E439">
        <v>312</v>
      </c>
      <c r="F439">
        <v>193</v>
      </c>
      <c r="G439">
        <v>7</v>
      </c>
      <c r="H439">
        <v>2006</v>
      </c>
      <c r="I439" t="s">
        <v>309</v>
      </c>
      <c r="J439" t="s">
        <v>13</v>
      </c>
      <c r="K439" t="str" cm="1">
        <f t="array" ref="K439">_xlfn.IFS(Table1[[#This Row],[Rating]] &gt;=4.5, "Elite",Table1[[#This Row],[Rating]]&gt;=4, "Highly Rated", Table1[[#This Row],[Rating]]&gt;=3.5,"Above Average", Table1[[#This Row],[Rating]]&lt;3.5, "Average or Below")</f>
        <v>Highly Rated</v>
      </c>
      <c r="L439" t="str" cm="1">
        <f t="array" ref="L439">_xlfn.IFS(Table1[[#This Row],[Pages]]&lt;=150,"Very Short",Table1[[#This Row],[Pages]]&lt;=299,"Short",Table1[[#This Row],[Pages]]&lt;=499,"Medium",Table1[[#This Row],[Pages]]&lt;=699,"Long",Table1[[#This Row],[Pages]]&gt;=700,"Epic")</f>
        <v>Medium</v>
      </c>
      <c r="M439" t="str" cm="1">
        <f t="array" ref="M439">_xlfn.IFS(Table1[[#This Row],[Ratings_Count]]&gt;=1000000,"Mega Popular",Table1[[#This Row],[Ratings_Count]]&gt;=100000,"Popular",Table1[[#This Row],[Ratings_Count]]&gt;=10000,"Mid Popular",Table1[[#This Row],[Ratings_Count]]&lt;10000,"Niche")</f>
        <v>Niche</v>
      </c>
      <c r="N439" t="str">
        <f>IF(AND(Table1[[#This Row],[Rating]]&gt;=4.2, Table1[[#This Row],[Ratings_Count]]&lt;10000), "Hidden Gem", "Not a Hidden Gem")</f>
        <v>Hidden Gem</v>
      </c>
    </row>
    <row r="440" spans="1:14" x14ac:dyDescent="0.25">
      <c r="A440" t="s">
        <v>495</v>
      </c>
      <c r="B440" t="s">
        <v>496</v>
      </c>
      <c r="C440">
        <v>4.3499999999999996</v>
      </c>
      <c r="D440" t="s">
        <v>11</v>
      </c>
      <c r="E440">
        <v>400</v>
      </c>
      <c r="F440">
        <v>3728</v>
      </c>
      <c r="G440">
        <v>141</v>
      </c>
      <c r="H440">
        <v>2006</v>
      </c>
      <c r="I440" t="s">
        <v>376</v>
      </c>
      <c r="J440" t="s">
        <v>13</v>
      </c>
      <c r="K440" t="str" cm="1">
        <f t="array" ref="K440">_xlfn.IFS(Table1[[#This Row],[Rating]] &gt;=4.5, "Elite",Table1[[#This Row],[Rating]]&gt;=4, "Highly Rated", Table1[[#This Row],[Rating]]&gt;=3.5,"Above Average", Table1[[#This Row],[Rating]]&lt;3.5, "Average or Below")</f>
        <v>Highly Rated</v>
      </c>
      <c r="L440" t="str" cm="1">
        <f t="array" ref="L440">_xlfn.IFS(Table1[[#This Row],[Pages]]&lt;=150,"Very Short",Table1[[#This Row],[Pages]]&lt;=299,"Short",Table1[[#This Row],[Pages]]&lt;=499,"Medium",Table1[[#This Row],[Pages]]&lt;=699,"Long",Table1[[#This Row],[Pages]]&gt;=700,"Epic")</f>
        <v>Medium</v>
      </c>
      <c r="M440" t="str" cm="1">
        <f t="array" ref="M440">_xlfn.IFS(Table1[[#This Row],[Ratings_Count]]&gt;=1000000,"Mega Popular",Table1[[#This Row],[Ratings_Count]]&gt;=100000,"Popular",Table1[[#This Row],[Ratings_Count]]&gt;=10000,"Mid Popular",Table1[[#This Row],[Ratings_Count]]&lt;10000,"Niche")</f>
        <v>Niche</v>
      </c>
      <c r="N440" t="str">
        <f>IF(AND(Table1[[#This Row],[Rating]]&gt;=4.2, Table1[[#This Row],[Ratings_Count]]&lt;10000), "Hidden Gem", "Not a Hidden Gem")</f>
        <v>Hidden Gem</v>
      </c>
    </row>
    <row r="441" spans="1:14" x14ac:dyDescent="0.25">
      <c r="A441" t="s">
        <v>1273</v>
      </c>
      <c r="B441" t="s">
        <v>1274</v>
      </c>
      <c r="C441">
        <v>4.3499999999999996</v>
      </c>
      <c r="D441" t="s">
        <v>11</v>
      </c>
      <c r="E441">
        <v>219</v>
      </c>
      <c r="F441">
        <v>767</v>
      </c>
      <c r="G441">
        <v>89</v>
      </c>
      <c r="H441">
        <v>2006</v>
      </c>
      <c r="I441" t="s">
        <v>1275</v>
      </c>
      <c r="J441" t="s">
        <v>13</v>
      </c>
      <c r="K441" t="str" cm="1">
        <f t="array" ref="K441">_xlfn.IFS(Table1[[#This Row],[Rating]] &gt;=4.5, "Elite",Table1[[#This Row],[Rating]]&gt;=4, "Highly Rated", Table1[[#This Row],[Rating]]&gt;=3.5,"Above Average", Table1[[#This Row],[Rating]]&lt;3.5, "Average or Below")</f>
        <v>Highly Rated</v>
      </c>
      <c r="L441" t="str" cm="1">
        <f t="array" ref="L441">_xlfn.IFS(Table1[[#This Row],[Pages]]&lt;=150,"Very Short",Table1[[#This Row],[Pages]]&lt;=299,"Short",Table1[[#This Row],[Pages]]&lt;=499,"Medium",Table1[[#This Row],[Pages]]&lt;=699,"Long",Table1[[#This Row],[Pages]]&gt;=700,"Epic")</f>
        <v>Short</v>
      </c>
      <c r="M441" t="str" cm="1">
        <f t="array" ref="M441">_xlfn.IFS(Table1[[#This Row],[Ratings_Count]]&gt;=1000000,"Mega Popular",Table1[[#This Row],[Ratings_Count]]&gt;=100000,"Popular",Table1[[#This Row],[Ratings_Count]]&gt;=10000,"Mid Popular",Table1[[#This Row],[Ratings_Count]]&lt;10000,"Niche")</f>
        <v>Niche</v>
      </c>
      <c r="N441" t="str">
        <f>IF(AND(Table1[[#This Row],[Rating]]&gt;=4.2, Table1[[#This Row],[Ratings_Count]]&lt;10000), "Hidden Gem", "Not a Hidden Gem")</f>
        <v>Hidden Gem</v>
      </c>
    </row>
    <row r="442" spans="1:14" x14ac:dyDescent="0.25">
      <c r="A442" t="s">
        <v>1707</v>
      </c>
      <c r="B442" t="s">
        <v>1708</v>
      </c>
      <c r="C442">
        <v>4.3499999999999996</v>
      </c>
      <c r="D442" t="s">
        <v>11</v>
      </c>
      <c r="E442">
        <v>464</v>
      </c>
      <c r="F442">
        <v>155348</v>
      </c>
      <c r="G442">
        <v>5325</v>
      </c>
      <c r="H442">
        <v>2006</v>
      </c>
      <c r="I442" t="s">
        <v>129</v>
      </c>
      <c r="J442" t="s">
        <v>13</v>
      </c>
      <c r="K442" t="str" cm="1">
        <f t="array" ref="K442">_xlfn.IFS(Table1[[#This Row],[Rating]] &gt;=4.5, "Elite",Table1[[#This Row],[Rating]]&gt;=4, "Highly Rated", Table1[[#This Row],[Rating]]&gt;=3.5,"Above Average", Table1[[#This Row],[Rating]]&lt;3.5, "Average or Below")</f>
        <v>Highly Rated</v>
      </c>
      <c r="L442" t="str" cm="1">
        <f t="array" ref="L442">_xlfn.IFS(Table1[[#This Row],[Pages]]&lt;=150,"Very Short",Table1[[#This Row],[Pages]]&lt;=299,"Short",Table1[[#This Row],[Pages]]&lt;=499,"Medium",Table1[[#This Row],[Pages]]&lt;=699,"Long",Table1[[#This Row],[Pages]]&gt;=700,"Epic")</f>
        <v>Medium</v>
      </c>
      <c r="M442" t="str" cm="1">
        <f t="array" ref="M442">_xlfn.IFS(Table1[[#This Row],[Ratings_Count]]&gt;=1000000,"Mega Popular",Table1[[#This Row],[Ratings_Count]]&gt;=100000,"Popular",Table1[[#This Row],[Ratings_Count]]&gt;=10000,"Mid Popular",Table1[[#This Row],[Ratings_Count]]&lt;10000,"Niche")</f>
        <v>Popular</v>
      </c>
      <c r="N442" t="str">
        <f>IF(AND(Table1[[#This Row],[Rating]]&gt;=4.2, Table1[[#This Row],[Ratings_Count]]&lt;10000), "Hidden Gem", "Not a Hidden Gem")</f>
        <v>Not a Hidden Gem</v>
      </c>
    </row>
    <row r="443" spans="1:14" x14ac:dyDescent="0.25">
      <c r="A443" t="s">
        <v>1763</v>
      </c>
      <c r="B443" t="s">
        <v>1764</v>
      </c>
      <c r="C443">
        <v>4.3499999999999996</v>
      </c>
      <c r="D443" t="s">
        <v>11</v>
      </c>
      <c r="E443">
        <v>156</v>
      </c>
      <c r="F443">
        <v>91</v>
      </c>
      <c r="G443">
        <v>15</v>
      </c>
      <c r="H443">
        <v>2006</v>
      </c>
      <c r="I443" t="s">
        <v>1765</v>
      </c>
      <c r="J443" t="s">
        <v>13</v>
      </c>
      <c r="K443" t="str" cm="1">
        <f t="array" ref="K443">_xlfn.IFS(Table1[[#This Row],[Rating]] &gt;=4.5, "Elite",Table1[[#This Row],[Rating]]&gt;=4, "Highly Rated", Table1[[#This Row],[Rating]]&gt;=3.5,"Above Average", Table1[[#This Row],[Rating]]&lt;3.5, "Average or Below")</f>
        <v>Highly Rated</v>
      </c>
      <c r="L443" t="str" cm="1">
        <f t="array" ref="L443">_xlfn.IFS(Table1[[#This Row],[Pages]]&lt;=150,"Very Short",Table1[[#This Row],[Pages]]&lt;=299,"Short",Table1[[#This Row],[Pages]]&lt;=499,"Medium",Table1[[#This Row],[Pages]]&lt;=699,"Long",Table1[[#This Row],[Pages]]&gt;=700,"Epic")</f>
        <v>Short</v>
      </c>
      <c r="M443" t="str" cm="1">
        <f t="array" ref="M443">_xlfn.IFS(Table1[[#This Row],[Ratings_Count]]&gt;=1000000,"Mega Popular",Table1[[#This Row],[Ratings_Count]]&gt;=100000,"Popular",Table1[[#This Row],[Ratings_Count]]&gt;=10000,"Mid Popular",Table1[[#This Row],[Ratings_Count]]&lt;10000,"Niche")</f>
        <v>Niche</v>
      </c>
      <c r="N443" t="str">
        <f>IF(AND(Table1[[#This Row],[Rating]]&gt;=4.2, Table1[[#This Row],[Ratings_Count]]&lt;10000), "Hidden Gem", "Not a Hidden Gem")</f>
        <v>Hidden Gem</v>
      </c>
    </row>
    <row r="444" spans="1:14" x14ac:dyDescent="0.25">
      <c r="A444" t="s">
        <v>1811</v>
      </c>
      <c r="B444" t="s">
        <v>1812</v>
      </c>
      <c r="C444">
        <v>4.3499999999999996</v>
      </c>
      <c r="D444" t="s">
        <v>11</v>
      </c>
      <c r="E444">
        <v>448</v>
      </c>
      <c r="F444">
        <v>1878</v>
      </c>
      <c r="G444">
        <v>36</v>
      </c>
      <c r="H444">
        <v>2006</v>
      </c>
      <c r="I444" t="s">
        <v>549</v>
      </c>
      <c r="J444" t="s">
        <v>13</v>
      </c>
      <c r="K444" t="str" cm="1">
        <f t="array" ref="K444">_xlfn.IFS(Table1[[#This Row],[Rating]] &gt;=4.5, "Elite",Table1[[#This Row],[Rating]]&gt;=4, "Highly Rated", Table1[[#This Row],[Rating]]&gt;=3.5,"Above Average", Table1[[#This Row],[Rating]]&lt;3.5, "Average or Below")</f>
        <v>Highly Rated</v>
      </c>
      <c r="L444" t="str" cm="1">
        <f t="array" ref="L444">_xlfn.IFS(Table1[[#This Row],[Pages]]&lt;=150,"Very Short",Table1[[#This Row],[Pages]]&lt;=299,"Short",Table1[[#This Row],[Pages]]&lt;=499,"Medium",Table1[[#This Row],[Pages]]&lt;=699,"Long",Table1[[#This Row],[Pages]]&gt;=700,"Epic")</f>
        <v>Medium</v>
      </c>
      <c r="M444" t="str" cm="1">
        <f t="array" ref="M444">_xlfn.IFS(Table1[[#This Row],[Ratings_Count]]&gt;=1000000,"Mega Popular",Table1[[#This Row],[Ratings_Count]]&gt;=100000,"Popular",Table1[[#This Row],[Ratings_Count]]&gt;=10000,"Mid Popular",Table1[[#This Row],[Ratings_Count]]&lt;10000,"Niche")</f>
        <v>Niche</v>
      </c>
      <c r="N444" t="str">
        <f>IF(AND(Table1[[#This Row],[Rating]]&gt;=4.2, Table1[[#This Row],[Ratings_Count]]&lt;10000), "Hidden Gem", "Not a Hidden Gem")</f>
        <v>Hidden Gem</v>
      </c>
    </row>
    <row r="445" spans="1:14" x14ac:dyDescent="0.25">
      <c r="A445" t="s">
        <v>2115</v>
      </c>
      <c r="B445" t="s">
        <v>2116</v>
      </c>
      <c r="C445">
        <v>4.3499999999999996</v>
      </c>
      <c r="D445" t="s">
        <v>11</v>
      </c>
      <c r="E445">
        <v>238</v>
      </c>
      <c r="F445">
        <v>26524</v>
      </c>
      <c r="G445">
        <v>2609</v>
      </c>
      <c r="H445">
        <v>2006</v>
      </c>
      <c r="I445" t="s">
        <v>2048</v>
      </c>
      <c r="J445" t="s">
        <v>2014</v>
      </c>
      <c r="K445" t="str" cm="1">
        <f t="array" ref="K445">_xlfn.IFS(Table1[[#This Row],[Rating]] &gt;=4.5, "Elite",Table1[[#This Row],[Rating]]&gt;=4, "Highly Rated", Table1[[#This Row],[Rating]]&gt;=3.5,"Above Average", Table1[[#This Row],[Rating]]&lt;3.5, "Average or Below")</f>
        <v>Highly Rated</v>
      </c>
      <c r="L445" t="str" cm="1">
        <f t="array" ref="L445">_xlfn.IFS(Table1[[#This Row],[Pages]]&lt;=150,"Very Short",Table1[[#This Row],[Pages]]&lt;=299,"Short",Table1[[#This Row],[Pages]]&lt;=499,"Medium",Table1[[#This Row],[Pages]]&lt;=699,"Long",Table1[[#This Row],[Pages]]&gt;=700,"Epic")</f>
        <v>Short</v>
      </c>
      <c r="M445" t="str" cm="1">
        <f t="array" ref="M445">_xlfn.IFS(Table1[[#This Row],[Ratings_Count]]&gt;=1000000,"Mega Popular",Table1[[#This Row],[Ratings_Count]]&gt;=100000,"Popular",Table1[[#This Row],[Ratings_Count]]&gt;=10000,"Mid Popular",Table1[[#This Row],[Ratings_Count]]&lt;10000,"Niche")</f>
        <v>Mid Popular</v>
      </c>
      <c r="N445" t="str">
        <f>IF(AND(Table1[[#This Row],[Rating]]&gt;=4.2, Table1[[#This Row],[Ratings_Count]]&lt;10000), "Hidden Gem", "Not a Hidden Gem")</f>
        <v>Not a Hidden Gem</v>
      </c>
    </row>
    <row r="446" spans="1:14" x14ac:dyDescent="0.25">
      <c r="A446" t="s">
        <v>2628</v>
      </c>
      <c r="B446" t="s">
        <v>2629</v>
      </c>
      <c r="C446">
        <v>4.3499999999999996</v>
      </c>
      <c r="D446" t="s">
        <v>11</v>
      </c>
      <c r="E446">
        <v>416</v>
      </c>
      <c r="F446">
        <v>4380</v>
      </c>
      <c r="G446">
        <v>21</v>
      </c>
      <c r="H446">
        <v>2005</v>
      </c>
      <c r="I446" t="s">
        <v>2098</v>
      </c>
      <c r="J446" t="s">
        <v>2014</v>
      </c>
      <c r="K446" t="str" cm="1">
        <f t="array" ref="K446">_xlfn.IFS(Table1[[#This Row],[Rating]] &gt;=4.5, "Elite",Table1[[#This Row],[Rating]]&gt;=4, "Highly Rated", Table1[[#This Row],[Rating]]&gt;=3.5,"Above Average", Table1[[#This Row],[Rating]]&lt;3.5, "Average or Below")</f>
        <v>Highly Rated</v>
      </c>
      <c r="L446" t="str" cm="1">
        <f t="array" ref="L446">_xlfn.IFS(Table1[[#This Row],[Pages]]&lt;=150,"Very Short",Table1[[#This Row],[Pages]]&lt;=299,"Short",Table1[[#This Row],[Pages]]&lt;=499,"Medium",Table1[[#This Row],[Pages]]&lt;=699,"Long",Table1[[#This Row],[Pages]]&gt;=700,"Epic")</f>
        <v>Medium</v>
      </c>
      <c r="M446" t="str" cm="1">
        <f t="array" ref="M446">_xlfn.IFS(Table1[[#This Row],[Ratings_Count]]&gt;=1000000,"Mega Popular",Table1[[#This Row],[Ratings_Count]]&gt;=100000,"Popular",Table1[[#This Row],[Ratings_Count]]&gt;=10000,"Mid Popular",Table1[[#This Row],[Ratings_Count]]&lt;10000,"Niche")</f>
        <v>Niche</v>
      </c>
      <c r="N446" t="str">
        <f>IF(AND(Table1[[#This Row],[Rating]]&gt;=4.2, Table1[[#This Row],[Ratings_Count]]&lt;10000), "Hidden Gem", "Not a Hidden Gem")</f>
        <v>Hidden Gem</v>
      </c>
    </row>
    <row r="447" spans="1:14" x14ac:dyDescent="0.25">
      <c r="A447" t="s">
        <v>2646</v>
      </c>
      <c r="B447" t="s">
        <v>2647</v>
      </c>
      <c r="C447">
        <v>4.3499999999999996</v>
      </c>
      <c r="D447" t="s">
        <v>11</v>
      </c>
      <c r="E447">
        <v>557</v>
      </c>
      <c r="F447">
        <v>3243</v>
      </c>
      <c r="G447">
        <v>172</v>
      </c>
      <c r="H447">
        <v>2005</v>
      </c>
      <c r="I447" t="s">
        <v>2025</v>
      </c>
      <c r="J447" t="s">
        <v>2014</v>
      </c>
      <c r="K447" t="str" cm="1">
        <f t="array" ref="K447">_xlfn.IFS(Table1[[#This Row],[Rating]] &gt;=4.5, "Elite",Table1[[#This Row],[Rating]]&gt;=4, "Highly Rated", Table1[[#This Row],[Rating]]&gt;=3.5,"Above Average", Table1[[#This Row],[Rating]]&lt;3.5, "Average or Below")</f>
        <v>Highly Rated</v>
      </c>
      <c r="L447" t="str" cm="1">
        <f t="array" ref="L447">_xlfn.IFS(Table1[[#This Row],[Pages]]&lt;=150,"Very Short",Table1[[#This Row],[Pages]]&lt;=299,"Short",Table1[[#This Row],[Pages]]&lt;=499,"Medium",Table1[[#This Row],[Pages]]&lt;=699,"Long",Table1[[#This Row],[Pages]]&gt;=700,"Epic")</f>
        <v>Long</v>
      </c>
      <c r="M447" t="str" cm="1">
        <f t="array" ref="M447">_xlfn.IFS(Table1[[#This Row],[Ratings_Count]]&gt;=1000000,"Mega Popular",Table1[[#This Row],[Ratings_Count]]&gt;=100000,"Popular",Table1[[#This Row],[Ratings_Count]]&gt;=10000,"Mid Popular",Table1[[#This Row],[Ratings_Count]]&lt;10000,"Niche")</f>
        <v>Niche</v>
      </c>
      <c r="N447" t="str">
        <f>IF(AND(Table1[[#This Row],[Rating]]&gt;=4.2, Table1[[#This Row],[Ratings_Count]]&lt;10000), "Hidden Gem", "Not a Hidden Gem")</f>
        <v>Hidden Gem</v>
      </c>
    </row>
    <row r="448" spans="1:14" x14ac:dyDescent="0.25">
      <c r="A448" t="s">
        <v>3029</v>
      </c>
      <c r="B448" t="s">
        <v>3030</v>
      </c>
      <c r="C448">
        <v>4.3499999999999996</v>
      </c>
      <c r="D448" t="s">
        <v>11</v>
      </c>
      <c r="E448">
        <v>333</v>
      </c>
      <c r="F448">
        <v>524</v>
      </c>
      <c r="G448">
        <v>40</v>
      </c>
      <c r="H448">
        <v>2005</v>
      </c>
      <c r="I448" t="s">
        <v>3031</v>
      </c>
      <c r="J448" t="s">
        <v>13</v>
      </c>
      <c r="K448" t="str" cm="1">
        <f t="array" ref="K448">_xlfn.IFS(Table1[[#This Row],[Rating]] &gt;=4.5, "Elite",Table1[[#This Row],[Rating]]&gt;=4, "Highly Rated", Table1[[#This Row],[Rating]]&gt;=3.5,"Above Average", Table1[[#This Row],[Rating]]&lt;3.5, "Average or Below")</f>
        <v>Highly Rated</v>
      </c>
      <c r="L448" t="str" cm="1">
        <f t="array" ref="L448">_xlfn.IFS(Table1[[#This Row],[Pages]]&lt;=150,"Very Short",Table1[[#This Row],[Pages]]&lt;=299,"Short",Table1[[#This Row],[Pages]]&lt;=499,"Medium",Table1[[#This Row],[Pages]]&lt;=699,"Long",Table1[[#This Row],[Pages]]&gt;=700,"Epic")</f>
        <v>Medium</v>
      </c>
      <c r="M448" t="str" cm="1">
        <f t="array" ref="M448">_xlfn.IFS(Table1[[#This Row],[Ratings_Count]]&gt;=1000000,"Mega Popular",Table1[[#This Row],[Ratings_Count]]&gt;=100000,"Popular",Table1[[#This Row],[Ratings_Count]]&gt;=10000,"Mid Popular",Table1[[#This Row],[Ratings_Count]]&lt;10000,"Niche")</f>
        <v>Niche</v>
      </c>
      <c r="N448" t="str">
        <f>IF(AND(Table1[[#This Row],[Rating]]&gt;=4.2, Table1[[#This Row],[Ratings_Count]]&lt;10000), "Hidden Gem", "Not a Hidden Gem")</f>
        <v>Hidden Gem</v>
      </c>
    </row>
    <row r="449" spans="1:14" x14ac:dyDescent="0.25">
      <c r="A449" t="s">
        <v>5474</v>
      </c>
      <c r="B449" t="s">
        <v>5475</v>
      </c>
      <c r="C449">
        <v>4.3499999999999996</v>
      </c>
      <c r="D449" t="s">
        <v>11</v>
      </c>
      <c r="E449">
        <v>120</v>
      </c>
      <c r="F449">
        <v>174</v>
      </c>
      <c r="G449">
        <v>16</v>
      </c>
      <c r="H449">
        <v>2003</v>
      </c>
      <c r="I449" t="s">
        <v>349</v>
      </c>
      <c r="J449" t="s">
        <v>13</v>
      </c>
      <c r="K449" t="str" cm="1">
        <f t="array" ref="K449">_xlfn.IFS(Table1[[#This Row],[Rating]] &gt;=4.5, "Elite",Table1[[#This Row],[Rating]]&gt;=4, "Highly Rated", Table1[[#This Row],[Rating]]&gt;=3.5,"Above Average", Table1[[#This Row],[Rating]]&lt;3.5, "Average or Below")</f>
        <v>Highly Rated</v>
      </c>
      <c r="L449" t="str" cm="1">
        <f t="array" ref="L449">_xlfn.IFS(Table1[[#This Row],[Pages]]&lt;=150,"Very Short",Table1[[#This Row],[Pages]]&lt;=299,"Short",Table1[[#This Row],[Pages]]&lt;=499,"Medium",Table1[[#This Row],[Pages]]&lt;=699,"Long",Table1[[#This Row],[Pages]]&gt;=700,"Epic")</f>
        <v>Very Short</v>
      </c>
      <c r="M449" t="str" cm="1">
        <f t="array" ref="M449">_xlfn.IFS(Table1[[#This Row],[Ratings_Count]]&gt;=1000000,"Mega Popular",Table1[[#This Row],[Ratings_Count]]&gt;=100000,"Popular",Table1[[#This Row],[Ratings_Count]]&gt;=10000,"Mid Popular",Table1[[#This Row],[Ratings_Count]]&lt;10000,"Niche")</f>
        <v>Niche</v>
      </c>
      <c r="N449" t="str">
        <f>IF(AND(Table1[[#This Row],[Rating]]&gt;=4.2, Table1[[#This Row],[Ratings_Count]]&lt;10000), "Hidden Gem", "Not a Hidden Gem")</f>
        <v>Hidden Gem</v>
      </c>
    </row>
    <row r="450" spans="1:14" x14ac:dyDescent="0.25">
      <c r="A450" t="s">
        <v>5885</v>
      </c>
      <c r="B450" t="s">
        <v>5886</v>
      </c>
      <c r="C450">
        <v>4.3499999999999996</v>
      </c>
      <c r="D450" t="s">
        <v>11</v>
      </c>
      <c r="E450">
        <v>867</v>
      </c>
      <c r="F450">
        <v>23112</v>
      </c>
      <c r="G450">
        <v>992</v>
      </c>
      <c r="H450">
        <v>2003</v>
      </c>
      <c r="I450" t="s">
        <v>114</v>
      </c>
      <c r="J450" t="s">
        <v>13</v>
      </c>
      <c r="K450" t="str" cm="1">
        <f t="array" ref="K450">_xlfn.IFS(Table1[[#This Row],[Rating]] &gt;=4.5, "Elite",Table1[[#This Row],[Rating]]&gt;=4, "Highly Rated", Table1[[#This Row],[Rating]]&gt;=3.5,"Above Average", Table1[[#This Row],[Rating]]&lt;3.5, "Average or Below")</f>
        <v>Highly Rated</v>
      </c>
      <c r="L450" t="str" cm="1">
        <f t="array" ref="L450">_xlfn.IFS(Table1[[#This Row],[Pages]]&lt;=150,"Very Short",Table1[[#This Row],[Pages]]&lt;=299,"Short",Table1[[#This Row],[Pages]]&lt;=499,"Medium",Table1[[#This Row],[Pages]]&lt;=699,"Long",Table1[[#This Row],[Pages]]&gt;=700,"Epic")</f>
        <v>Epic</v>
      </c>
      <c r="M450" t="str" cm="1">
        <f t="array" ref="M450">_xlfn.IFS(Table1[[#This Row],[Ratings_Count]]&gt;=1000000,"Mega Popular",Table1[[#This Row],[Ratings_Count]]&gt;=100000,"Popular",Table1[[#This Row],[Ratings_Count]]&gt;=10000,"Mid Popular",Table1[[#This Row],[Ratings_Count]]&lt;10000,"Niche")</f>
        <v>Mid Popular</v>
      </c>
      <c r="N450" t="str">
        <f>IF(AND(Table1[[#This Row],[Rating]]&gt;=4.2, Table1[[#This Row],[Ratings_Count]]&lt;10000), "Hidden Gem", "Not a Hidden Gem")</f>
        <v>Not a Hidden Gem</v>
      </c>
    </row>
    <row r="451" spans="1:14" x14ac:dyDescent="0.25">
      <c r="A451" t="s">
        <v>6081</v>
      </c>
      <c r="B451" t="s">
        <v>6082</v>
      </c>
      <c r="C451">
        <v>4.3499999999999996</v>
      </c>
      <c r="D451" t="s">
        <v>11</v>
      </c>
      <c r="E451">
        <v>258</v>
      </c>
      <c r="F451">
        <v>28254</v>
      </c>
      <c r="G451">
        <v>196</v>
      </c>
      <c r="H451">
        <v>2002</v>
      </c>
      <c r="I451" t="s">
        <v>5784</v>
      </c>
      <c r="J451" t="s">
        <v>13</v>
      </c>
      <c r="K451" t="str" cm="1">
        <f t="array" ref="K451">_xlfn.IFS(Table1[[#This Row],[Rating]] &gt;=4.5, "Elite",Table1[[#This Row],[Rating]]&gt;=4, "Highly Rated", Table1[[#This Row],[Rating]]&gt;=3.5,"Above Average", Table1[[#This Row],[Rating]]&lt;3.5, "Average or Below")</f>
        <v>Highly Rated</v>
      </c>
      <c r="L451" t="str" cm="1">
        <f t="array" ref="L451">_xlfn.IFS(Table1[[#This Row],[Pages]]&lt;=150,"Very Short",Table1[[#This Row],[Pages]]&lt;=299,"Short",Table1[[#This Row],[Pages]]&lt;=499,"Medium",Table1[[#This Row],[Pages]]&lt;=699,"Long",Table1[[#This Row],[Pages]]&gt;=700,"Epic")</f>
        <v>Short</v>
      </c>
      <c r="M451" t="str" cm="1">
        <f t="array" ref="M451">_xlfn.IFS(Table1[[#This Row],[Ratings_Count]]&gt;=1000000,"Mega Popular",Table1[[#This Row],[Ratings_Count]]&gt;=100000,"Popular",Table1[[#This Row],[Ratings_Count]]&gt;=10000,"Mid Popular",Table1[[#This Row],[Ratings_Count]]&lt;10000,"Niche")</f>
        <v>Mid Popular</v>
      </c>
      <c r="N451" t="str">
        <f>IF(AND(Table1[[#This Row],[Rating]]&gt;=4.2, Table1[[#This Row],[Ratings_Count]]&lt;10000), "Hidden Gem", "Not a Hidden Gem")</f>
        <v>Not a Hidden Gem</v>
      </c>
    </row>
    <row r="452" spans="1:14" x14ac:dyDescent="0.25">
      <c r="A452" t="s">
        <v>6482</v>
      </c>
      <c r="B452" t="s">
        <v>6483</v>
      </c>
      <c r="C452">
        <v>4.3499999999999996</v>
      </c>
      <c r="D452" t="s">
        <v>11</v>
      </c>
      <c r="E452">
        <v>304</v>
      </c>
      <c r="F452">
        <v>5040</v>
      </c>
      <c r="G452">
        <v>590</v>
      </c>
      <c r="H452">
        <v>2002</v>
      </c>
      <c r="I452" t="s">
        <v>53</v>
      </c>
      <c r="J452" t="s">
        <v>13</v>
      </c>
      <c r="K452" t="str" cm="1">
        <f t="array" ref="K452">_xlfn.IFS(Table1[[#This Row],[Rating]] &gt;=4.5, "Elite",Table1[[#This Row],[Rating]]&gt;=4, "Highly Rated", Table1[[#This Row],[Rating]]&gt;=3.5,"Above Average", Table1[[#This Row],[Rating]]&lt;3.5, "Average or Below")</f>
        <v>Highly Rated</v>
      </c>
      <c r="L452" t="str" cm="1">
        <f t="array" ref="L452">_xlfn.IFS(Table1[[#This Row],[Pages]]&lt;=150,"Very Short",Table1[[#This Row],[Pages]]&lt;=299,"Short",Table1[[#This Row],[Pages]]&lt;=499,"Medium",Table1[[#This Row],[Pages]]&lt;=699,"Long",Table1[[#This Row],[Pages]]&gt;=700,"Epic")</f>
        <v>Medium</v>
      </c>
      <c r="M452" t="str" cm="1">
        <f t="array" ref="M452">_xlfn.IFS(Table1[[#This Row],[Ratings_Count]]&gt;=1000000,"Mega Popular",Table1[[#This Row],[Ratings_Count]]&gt;=100000,"Popular",Table1[[#This Row],[Ratings_Count]]&gt;=10000,"Mid Popular",Table1[[#This Row],[Ratings_Count]]&lt;10000,"Niche")</f>
        <v>Niche</v>
      </c>
      <c r="N452" t="str">
        <f>IF(AND(Table1[[#This Row],[Rating]]&gt;=4.2, Table1[[#This Row],[Ratings_Count]]&lt;10000), "Hidden Gem", "Not a Hidden Gem")</f>
        <v>Hidden Gem</v>
      </c>
    </row>
    <row r="453" spans="1:14" x14ac:dyDescent="0.25">
      <c r="A453" t="s">
        <v>6962</v>
      </c>
      <c r="B453" t="s">
        <v>6963</v>
      </c>
      <c r="C453">
        <v>4.3499999999999996</v>
      </c>
      <c r="D453" t="s">
        <v>11</v>
      </c>
      <c r="E453">
        <v>161</v>
      </c>
      <c r="F453">
        <v>69</v>
      </c>
      <c r="G453">
        <v>6</v>
      </c>
      <c r="H453">
        <v>2001</v>
      </c>
      <c r="I453" t="s">
        <v>6964</v>
      </c>
      <c r="J453" t="s">
        <v>13</v>
      </c>
      <c r="K453" t="str" cm="1">
        <f t="array" ref="K453">_xlfn.IFS(Table1[[#This Row],[Rating]] &gt;=4.5, "Elite",Table1[[#This Row],[Rating]]&gt;=4, "Highly Rated", Table1[[#This Row],[Rating]]&gt;=3.5,"Above Average", Table1[[#This Row],[Rating]]&lt;3.5, "Average or Below")</f>
        <v>Highly Rated</v>
      </c>
      <c r="L453" t="str" cm="1">
        <f t="array" ref="L453">_xlfn.IFS(Table1[[#This Row],[Pages]]&lt;=150,"Very Short",Table1[[#This Row],[Pages]]&lt;=299,"Short",Table1[[#This Row],[Pages]]&lt;=499,"Medium",Table1[[#This Row],[Pages]]&lt;=699,"Long",Table1[[#This Row],[Pages]]&gt;=700,"Epic")</f>
        <v>Short</v>
      </c>
      <c r="M453" t="str" cm="1">
        <f t="array" ref="M453">_xlfn.IFS(Table1[[#This Row],[Ratings_Count]]&gt;=1000000,"Mega Popular",Table1[[#This Row],[Ratings_Count]]&gt;=100000,"Popular",Table1[[#This Row],[Ratings_Count]]&gt;=10000,"Mid Popular",Table1[[#This Row],[Ratings_Count]]&lt;10000,"Niche")</f>
        <v>Niche</v>
      </c>
      <c r="N453" t="str">
        <f>IF(AND(Table1[[#This Row],[Rating]]&gt;=4.2, Table1[[#This Row],[Ratings_Count]]&lt;10000), "Hidden Gem", "Not a Hidden Gem")</f>
        <v>Hidden Gem</v>
      </c>
    </row>
    <row r="454" spans="1:14" x14ac:dyDescent="0.25">
      <c r="A454" t="s">
        <v>7069</v>
      </c>
      <c r="B454" t="s">
        <v>7070</v>
      </c>
      <c r="C454">
        <v>4.3499999999999996</v>
      </c>
      <c r="D454" t="s">
        <v>11</v>
      </c>
      <c r="E454">
        <v>130</v>
      </c>
      <c r="F454">
        <v>68</v>
      </c>
      <c r="G454">
        <v>1</v>
      </c>
      <c r="H454">
        <v>2001</v>
      </c>
      <c r="I454" t="s">
        <v>3414</v>
      </c>
      <c r="J454" t="s">
        <v>13</v>
      </c>
      <c r="K454" t="str" cm="1">
        <f t="array" ref="K454">_xlfn.IFS(Table1[[#This Row],[Rating]] &gt;=4.5, "Elite",Table1[[#This Row],[Rating]]&gt;=4, "Highly Rated", Table1[[#This Row],[Rating]]&gt;=3.5,"Above Average", Table1[[#This Row],[Rating]]&lt;3.5, "Average or Below")</f>
        <v>Highly Rated</v>
      </c>
      <c r="L454" t="str" cm="1">
        <f t="array" ref="L454">_xlfn.IFS(Table1[[#This Row],[Pages]]&lt;=150,"Very Short",Table1[[#This Row],[Pages]]&lt;=299,"Short",Table1[[#This Row],[Pages]]&lt;=499,"Medium",Table1[[#This Row],[Pages]]&lt;=699,"Long",Table1[[#This Row],[Pages]]&gt;=700,"Epic")</f>
        <v>Very Short</v>
      </c>
      <c r="M454" t="str" cm="1">
        <f t="array" ref="M454">_xlfn.IFS(Table1[[#This Row],[Ratings_Count]]&gt;=1000000,"Mega Popular",Table1[[#This Row],[Ratings_Count]]&gt;=100000,"Popular",Table1[[#This Row],[Ratings_Count]]&gt;=10000,"Mid Popular",Table1[[#This Row],[Ratings_Count]]&lt;10000,"Niche")</f>
        <v>Niche</v>
      </c>
      <c r="N454" t="str">
        <f>IF(AND(Table1[[#This Row],[Rating]]&gt;=4.2, Table1[[#This Row],[Ratings_Count]]&lt;10000), "Hidden Gem", "Not a Hidden Gem")</f>
        <v>Hidden Gem</v>
      </c>
    </row>
    <row r="455" spans="1:14" x14ac:dyDescent="0.25">
      <c r="A455" t="s">
        <v>7120</v>
      </c>
      <c r="B455" t="s">
        <v>593</v>
      </c>
      <c r="C455">
        <v>4.3499999999999996</v>
      </c>
      <c r="D455" t="s">
        <v>11</v>
      </c>
      <c r="E455">
        <v>880</v>
      </c>
      <c r="F455">
        <v>141771</v>
      </c>
      <c r="G455">
        <v>5455</v>
      </c>
      <c r="H455">
        <v>2001</v>
      </c>
      <c r="I455" t="s">
        <v>86</v>
      </c>
      <c r="J455" t="s">
        <v>13</v>
      </c>
      <c r="K455" t="str" cm="1">
        <f t="array" ref="K455">_xlfn.IFS(Table1[[#This Row],[Rating]] &gt;=4.5, "Elite",Table1[[#This Row],[Rating]]&gt;=4, "Highly Rated", Table1[[#This Row],[Rating]]&gt;=3.5,"Above Average", Table1[[#This Row],[Rating]]&lt;3.5, "Average or Below")</f>
        <v>Highly Rated</v>
      </c>
      <c r="L455" t="str" cm="1">
        <f t="array" ref="L455">_xlfn.IFS(Table1[[#This Row],[Pages]]&lt;=150,"Very Short",Table1[[#This Row],[Pages]]&lt;=299,"Short",Table1[[#This Row],[Pages]]&lt;=499,"Medium",Table1[[#This Row],[Pages]]&lt;=699,"Long",Table1[[#This Row],[Pages]]&gt;=700,"Epic")</f>
        <v>Epic</v>
      </c>
      <c r="M455" t="str" cm="1">
        <f t="array" ref="M455">_xlfn.IFS(Table1[[#This Row],[Ratings_Count]]&gt;=1000000,"Mega Popular",Table1[[#This Row],[Ratings_Count]]&gt;=100000,"Popular",Table1[[#This Row],[Ratings_Count]]&gt;=10000,"Mid Popular",Table1[[#This Row],[Ratings_Count]]&lt;10000,"Niche")</f>
        <v>Popular</v>
      </c>
      <c r="N455" t="str">
        <f>IF(AND(Table1[[#This Row],[Rating]]&gt;=4.2, Table1[[#This Row],[Ratings_Count]]&lt;10000), "Hidden Gem", "Not a Hidden Gem")</f>
        <v>Not a Hidden Gem</v>
      </c>
    </row>
    <row r="456" spans="1:14" x14ac:dyDescent="0.25">
      <c r="A456" t="s">
        <v>7340</v>
      </c>
      <c r="B456" t="s">
        <v>7341</v>
      </c>
      <c r="C456">
        <v>4.3499999999999996</v>
      </c>
      <c r="D456" t="s">
        <v>11</v>
      </c>
      <c r="E456">
        <v>288</v>
      </c>
      <c r="F456">
        <v>456</v>
      </c>
      <c r="G456">
        <v>27</v>
      </c>
      <c r="H456">
        <v>2001</v>
      </c>
      <c r="I456" t="s">
        <v>77</v>
      </c>
      <c r="J456" t="s">
        <v>13</v>
      </c>
      <c r="K456" t="str" cm="1">
        <f t="array" ref="K456">_xlfn.IFS(Table1[[#This Row],[Rating]] &gt;=4.5, "Elite",Table1[[#This Row],[Rating]]&gt;=4, "Highly Rated", Table1[[#This Row],[Rating]]&gt;=3.5,"Above Average", Table1[[#This Row],[Rating]]&lt;3.5, "Average or Below")</f>
        <v>Highly Rated</v>
      </c>
      <c r="L456" t="str" cm="1">
        <f t="array" ref="L456">_xlfn.IFS(Table1[[#This Row],[Pages]]&lt;=150,"Very Short",Table1[[#This Row],[Pages]]&lt;=299,"Short",Table1[[#This Row],[Pages]]&lt;=499,"Medium",Table1[[#This Row],[Pages]]&lt;=699,"Long",Table1[[#This Row],[Pages]]&gt;=700,"Epic")</f>
        <v>Short</v>
      </c>
      <c r="M456" t="str" cm="1">
        <f t="array" ref="M456">_xlfn.IFS(Table1[[#This Row],[Ratings_Count]]&gt;=1000000,"Mega Popular",Table1[[#This Row],[Ratings_Count]]&gt;=100000,"Popular",Table1[[#This Row],[Ratings_Count]]&gt;=10000,"Mid Popular",Table1[[#This Row],[Ratings_Count]]&lt;10000,"Niche")</f>
        <v>Niche</v>
      </c>
      <c r="N456" t="str">
        <f>IF(AND(Table1[[#This Row],[Rating]]&gt;=4.2, Table1[[#This Row],[Ratings_Count]]&lt;10000), "Hidden Gem", "Not a Hidden Gem")</f>
        <v>Hidden Gem</v>
      </c>
    </row>
    <row r="457" spans="1:14" x14ac:dyDescent="0.25">
      <c r="A457" t="s">
        <v>7447</v>
      </c>
      <c r="B457" t="s">
        <v>7448</v>
      </c>
      <c r="C457">
        <v>4.3499999999999996</v>
      </c>
      <c r="D457" t="s">
        <v>11</v>
      </c>
      <c r="E457">
        <v>400</v>
      </c>
      <c r="F457">
        <v>14025</v>
      </c>
      <c r="G457">
        <v>547</v>
      </c>
      <c r="H457">
        <v>2001</v>
      </c>
      <c r="I457" t="s">
        <v>171</v>
      </c>
      <c r="J457" t="s">
        <v>13</v>
      </c>
      <c r="K457" t="str" cm="1">
        <f t="array" ref="K457">_xlfn.IFS(Table1[[#This Row],[Rating]] &gt;=4.5, "Elite",Table1[[#This Row],[Rating]]&gt;=4, "Highly Rated", Table1[[#This Row],[Rating]]&gt;=3.5,"Above Average", Table1[[#This Row],[Rating]]&lt;3.5, "Average or Below")</f>
        <v>Highly Rated</v>
      </c>
      <c r="L457" t="str" cm="1">
        <f t="array" ref="L457">_xlfn.IFS(Table1[[#This Row],[Pages]]&lt;=150,"Very Short",Table1[[#This Row],[Pages]]&lt;=299,"Short",Table1[[#This Row],[Pages]]&lt;=499,"Medium",Table1[[#This Row],[Pages]]&lt;=699,"Long",Table1[[#This Row],[Pages]]&gt;=700,"Epic")</f>
        <v>Medium</v>
      </c>
      <c r="M457" t="str" cm="1">
        <f t="array" ref="M457">_xlfn.IFS(Table1[[#This Row],[Ratings_Count]]&gt;=1000000,"Mega Popular",Table1[[#This Row],[Ratings_Count]]&gt;=100000,"Popular",Table1[[#This Row],[Ratings_Count]]&gt;=10000,"Mid Popular",Table1[[#This Row],[Ratings_Count]]&lt;10000,"Niche")</f>
        <v>Mid Popular</v>
      </c>
      <c r="N457" t="str">
        <f>IF(AND(Table1[[#This Row],[Rating]]&gt;=4.2, Table1[[#This Row],[Ratings_Count]]&lt;10000), "Hidden Gem", "Not a Hidden Gem")</f>
        <v>Not a Hidden Gem</v>
      </c>
    </row>
    <row r="458" spans="1:14" x14ac:dyDescent="0.25">
      <c r="A458" t="s">
        <v>7555</v>
      </c>
      <c r="B458" t="s">
        <v>155</v>
      </c>
      <c r="C458">
        <v>4.3499999999999996</v>
      </c>
      <c r="D458" t="s">
        <v>11</v>
      </c>
      <c r="E458">
        <v>208</v>
      </c>
      <c r="F458">
        <v>6250</v>
      </c>
      <c r="G458">
        <v>60</v>
      </c>
      <c r="H458">
        <v>2007</v>
      </c>
      <c r="I458" t="s">
        <v>71</v>
      </c>
      <c r="J458" t="s">
        <v>13</v>
      </c>
      <c r="K458" t="str" cm="1">
        <f t="array" ref="K458">_xlfn.IFS(Table1[[#This Row],[Rating]] &gt;=4.5, "Elite",Table1[[#This Row],[Rating]]&gt;=4, "Highly Rated", Table1[[#This Row],[Rating]]&gt;=3.5,"Above Average", Table1[[#This Row],[Rating]]&lt;3.5, "Average or Below")</f>
        <v>Highly Rated</v>
      </c>
      <c r="L458" t="str" cm="1">
        <f t="array" ref="L458">_xlfn.IFS(Table1[[#This Row],[Pages]]&lt;=150,"Very Short",Table1[[#This Row],[Pages]]&lt;=299,"Short",Table1[[#This Row],[Pages]]&lt;=499,"Medium",Table1[[#This Row],[Pages]]&lt;=699,"Long",Table1[[#This Row],[Pages]]&gt;=700,"Epic")</f>
        <v>Short</v>
      </c>
      <c r="M458" t="str" cm="1">
        <f t="array" ref="M458">_xlfn.IFS(Table1[[#This Row],[Ratings_Count]]&gt;=1000000,"Mega Popular",Table1[[#This Row],[Ratings_Count]]&gt;=100000,"Popular",Table1[[#This Row],[Ratings_Count]]&gt;=10000,"Mid Popular",Table1[[#This Row],[Ratings_Count]]&lt;10000,"Niche")</f>
        <v>Niche</v>
      </c>
      <c r="N458" t="str">
        <f>IF(AND(Table1[[#This Row],[Rating]]&gt;=4.2, Table1[[#This Row],[Ratings_Count]]&lt;10000), "Hidden Gem", "Not a Hidden Gem")</f>
        <v>Hidden Gem</v>
      </c>
    </row>
    <row r="459" spans="1:14" x14ac:dyDescent="0.25">
      <c r="A459" t="s">
        <v>7717</v>
      </c>
      <c r="B459" t="s">
        <v>2369</v>
      </c>
      <c r="C459">
        <v>4.3499999999999996</v>
      </c>
      <c r="D459" t="s">
        <v>11</v>
      </c>
      <c r="E459">
        <v>312</v>
      </c>
      <c r="F459">
        <v>5521</v>
      </c>
      <c r="G459">
        <v>773</v>
      </c>
      <c r="H459">
        <v>2007</v>
      </c>
      <c r="I459" t="s">
        <v>7718</v>
      </c>
      <c r="J459" t="s">
        <v>13</v>
      </c>
      <c r="K459" t="str" cm="1">
        <f t="array" ref="K459">_xlfn.IFS(Table1[[#This Row],[Rating]] &gt;=4.5, "Elite",Table1[[#This Row],[Rating]]&gt;=4, "Highly Rated", Table1[[#This Row],[Rating]]&gt;=3.5,"Above Average", Table1[[#This Row],[Rating]]&lt;3.5, "Average or Below")</f>
        <v>Highly Rated</v>
      </c>
      <c r="L459" t="str" cm="1">
        <f t="array" ref="L459">_xlfn.IFS(Table1[[#This Row],[Pages]]&lt;=150,"Very Short",Table1[[#This Row],[Pages]]&lt;=299,"Short",Table1[[#This Row],[Pages]]&lt;=499,"Medium",Table1[[#This Row],[Pages]]&lt;=699,"Long",Table1[[#This Row],[Pages]]&gt;=700,"Epic")</f>
        <v>Medium</v>
      </c>
      <c r="M459" t="str" cm="1">
        <f t="array" ref="M459">_xlfn.IFS(Table1[[#This Row],[Ratings_Count]]&gt;=1000000,"Mega Popular",Table1[[#This Row],[Ratings_Count]]&gt;=100000,"Popular",Table1[[#This Row],[Ratings_Count]]&gt;=10000,"Mid Popular",Table1[[#This Row],[Ratings_Count]]&lt;10000,"Niche")</f>
        <v>Niche</v>
      </c>
      <c r="N459" t="str">
        <f>IF(AND(Table1[[#This Row],[Rating]]&gt;=4.2, Table1[[#This Row],[Ratings_Count]]&lt;10000), "Hidden Gem", "Not a Hidden Gem")</f>
        <v>Hidden Gem</v>
      </c>
    </row>
    <row r="460" spans="1:14" x14ac:dyDescent="0.25">
      <c r="A460" t="s">
        <v>8174</v>
      </c>
      <c r="B460" t="s">
        <v>2554</v>
      </c>
      <c r="C460">
        <v>4.3499999999999996</v>
      </c>
      <c r="D460" t="s">
        <v>11</v>
      </c>
      <c r="E460">
        <v>467</v>
      </c>
      <c r="F460">
        <v>27027</v>
      </c>
      <c r="G460">
        <v>466</v>
      </c>
      <c r="H460">
        <v>2000</v>
      </c>
      <c r="I460" t="s">
        <v>164</v>
      </c>
      <c r="J460" t="s">
        <v>13</v>
      </c>
      <c r="K460" t="str" cm="1">
        <f t="array" ref="K460">_xlfn.IFS(Table1[[#This Row],[Rating]] &gt;=4.5, "Elite",Table1[[#This Row],[Rating]]&gt;=4, "Highly Rated", Table1[[#This Row],[Rating]]&gt;=3.5,"Above Average", Table1[[#This Row],[Rating]]&lt;3.5, "Average or Below")</f>
        <v>Highly Rated</v>
      </c>
      <c r="L460" t="str" cm="1">
        <f t="array" ref="L460">_xlfn.IFS(Table1[[#This Row],[Pages]]&lt;=150,"Very Short",Table1[[#This Row],[Pages]]&lt;=299,"Short",Table1[[#This Row],[Pages]]&lt;=499,"Medium",Table1[[#This Row],[Pages]]&lt;=699,"Long",Table1[[#This Row],[Pages]]&gt;=700,"Epic")</f>
        <v>Medium</v>
      </c>
      <c r="M460" t="str" cm="1">
        <f t="array" ref="M460">_xlfn.IFS(Table1[[#This Row],[Ratings_Count]]&gt;=1000000,"Mega Popular",Table1[[#This Row],[Ratings_Count]]&gt;=100000,"Popular",Table1[[#This Row],[Ratings_Count]]&gt;=10000,"Mid Popular",Table1[[#This Row],[Ratings_Count]]&lt;10000,"Niche")</f>
        <v>Mid Popular</v>
      </c>
      <c r="N460" t="str">
        <f>IF(AND(Table1[[#This Row],[Rating]]&gt;=4.2, Table1[[#This Row],[Ratings_Count]]&lt;10000), "Hidden Gem", "Not a Hidden Gem")</f>
        <v>Not a Hidden Gem</v>
      </c>
    </row>
    <row r="461" spans="1:14" x14ac:dyDescent="0.25">
      <c r="A461" t="s">
        <v>8759</v>
      </c>
      <c r="B461" t="s">
        <v>4379</v>
      </c>
      <c r="C461">
        <v>4.3499999999999996</v>
      </c>
      <c r="D461" t="s">
        <v>11</v>
      </c>
      <c r="E461">
        <v>281</v>
      </c>
      <c r="F461">
        <v>5325</v>
      </c>
      <c r="G461">
        <v>150</v>
      </c>
      <c r="H461">
        <v>1999</v>
      </c>
      <c r="I461" t="s">
        <v>345</v>
      </c>
      <c r="J461" t="s">
        <v>13</v>
      </c>
      <c r="K461" t="str" cm="1">
        <f t="array" ref="K461">_xlfn.IFS(Table1[[#This Row],[Rating]] &gt;=4.5, "Elite",Table1[[#This Row],[Rating]]&gt;=4, "Highly Rated", Table1[[#This Row],[Rating]]&gt;=3.5,"Above Average", Table1[[#This Row],[Rating]]&lt;3.5, "Average or Below")</f>
        <v>Highly Rated</v>
      </c>
      <c r="L461" t="str" cm="1">
        <f t="array" ref="L461">_xlfn.IFS(Table1[[#This Row],[Pages]]&lt;=150,"Very Short",Table1[[#This Row],[Pages]]&lt;=299,"Short",Table1[[#This Row],[Pages]]&lt;=499,"Medium",Table1[[#This Row],[Pages]]&lt;=699,"Long",Table1[[#This Row],[Pages]]&gt;=700,"Epic")</f>
        <v>Short</v>
      </c>
      <c r="M461" t="str" cm="1">
        <f t="array" ref="M461">_xlfn.IFS(Table1[[#This Row],[Ratings_Count]]&gt;=1000000,"Mega Popular",Table1[[#This Row],[Ratings_Count]]&gt;=100000,"Popular",Table1[[#This Row],[Ratings_Count]]&gt;=10000,"Mid Popular",Table1[[#This Row],[Ratings_Count]]&lt;10000,"Niche")</f>
        <v>Niche</v>
      </c>
      <c r="N461" t="str">
        <f>IF(AND(Table1[[#This Row],[Rating]]&gt;=4.2, Table1[[#This Row],[Ratings_Count]]&lt;10000), "Hidden Gem", "Not a Hidden Gem")</f>
        <v>Hidden Gem</v>
      </c>
    </row>
    <row r="462" spans="1:14" x14ac:dyDescent="0.25">
      <c r="A462" t="s">
        <v>2646</v>
      </c>
      <c r="B462" t="s">
        <v>8704</v>
      </c>
      <c r="C462">
        <v>4.3499999999999996</v>
      </c>
      <c r="D462" t="s">
        <v>11</v>
      </c>
      <c r="E462">
        <v>784</v>
      </c>
      <c r="F462">
        <v>377</v>
      </c>
      <c r="G462">
        <v>66</v>
      </c>
      <c r="H462">
        <v>1999</v>
      </c>
      <c r="I462" t="s">
        <v>8844</v>
      </c>
      <c r="J462" t="s">
        <v>13</v>
      </c>
      <c r="K462" t="str" cm="1">
        <f t="array" ref="K462">_xlfn.IFS(Table1[[#This Row],[Rating]] &gt;=4.5, "Elite",Table1[[#This Row],[Rating]]&gt;=4, "Highly Rated", Table1[[#This Row],[Rating]]&gt;=3.5,"Above Average", Table1[[#This Row],[Rating]]&lt;3.5, "Average or Below")</f>
        <v>Highly Rated</v>
      </c>
      <c r="L462" t="str" cm="1">
        <f t="array" ref="L462">_xlfn.IFS(Table1[[#This Row],[Pages]]&lt;=150,"Very Short",Table1[[#This Row],[Pages]]&lt;=299,"Short",Table1[[#This Row],[Pages]]&lt;=499,"Medium",Table1[[#This Row],[Pages]]&lt;=699,"Long",Table1[[#This Row],[Pages]]&gt;=700,"Epic")</f>
        <v>Epic</v>
      </c>
      <c r="M462" t="str" cm="1">
        <f t="array" ref="M462">_xlfn.IFS(Table1[[#This Row],[Ratings_Count]]&gt;=1000000,"Mega Popular",Table1[[#This Row],[Ratings_Count]]&gt;=100000,"Popular",Table1[[#This Row],[Ratings_Count]]&gt;=10000,"Mid Popular",Table1[[#This Row],[Ratings_Count]]&lt;10000,"Niche")</f>
        <v>Niche</v>
      </c>
      <c r="N462" t="str">
        <f>IF(AND(Table1[[#This Row],[Rating]]&gt;=4.2, Table1[[#This Row],[Ratings_Count]]&lt;10000), "Hidden Gem", "Not a Hidden Gem")</f>
        <v>Hidden Gem</v>
      </c>
    </row>
    <row r="463" spans="1:14" x14ac:dyDescent="0.25">
      <c r="A463" t="s">
        <v>9768</v>
      </c>
      <c r="B463" t="s">
        <v>2440</v>
      </c>
      <c r="C463">
        <v>4.3499999999999996</v>
      </c>
      <c r="D463" t="s">
        <v>11</v>
      </c>
      <c r="E463">
        <v>249</v>
      </c>
      <c r="F463">
        <v>4022</v>
      </c>
      <c r="G463">
        <v>309</v>
      </c>
      <c r="H463">
        <v>1995</v>
      </c>
      <c r="I463" t="s">
        <v>9769</v>
      </c>
      <c r="J463" t="s">
        <v>2014</v>
      </c>
      <c r="K463" t="str" cm="1">
        <f t="array" ref="K463">_xlfn.IFS(Table1[[#This Row],[Rating]] &gt;=4.5, "Elite",Table1[[#This Row],[Rating]]&gt;=4, "Highly Rated", Table1[[#This Row],[Rating]]&gt;=3.5,"Above Average", Table1[[#This Row],[Rating]]&lt;3.5, "Average or Below")</f>
        <v>Highly Rated</v>
      </c>
      <c r="L463" t="str" cm="1">
        <f t="array" ref="L463">_xlfn.IFS(Table1[[#This Row],[Pages]]&lt;=150,"Very Short",Table1[[#This Row],[Pages]]&lt;=299,"Short",Table1[[#This Row],[Pages]]&lt;=499,"Medium",Table1[[#This Row],[Pages]]&lt;=699,"Long",Table1[[#This Row],[Pages]]&gt;=700,"Epic")</f>
        <v>Short</v>
      </c>
      <c r="M463" t="str" cm="1">
        <f t="array" ref="M463">_xlfn.IFS(Table1[[#This Row],[Ratings_Count]]&gt;=1000000,"Mega Popular",Table1[[#This Row],[Ratings_Count]]&gt;=100000,"Popular",Table1[[#This Row],[Ratings_Count]]&gt;=10000,"Mid Popular",Table1[[#This Row],[Ratings_Count]]&lt;10000,"Niche")</f>
        <v>Niche</v>
      </c>
      <c r="N463" t="str">
        <f>IF(AND(Table1[[#This Row],[Rating]]&gt;=4.2, Table1[[#This Row],[Ratings_Count]]&lt;10000), "Hidden Gem", "Not a Hidden Gem")</f>
        <v>Hidden Gem</v>
      </c>
    </row>
    <row r="464" spans="1:14" x14ac:dyDescent="0.25">
      <c r="A464" t="s">
        <v>10052</v>
      </c>
      <c r="B464" t="s">
        <v>2440</v>
      </c>
      <c r="C464">
        <v>4.3499999999999996</v>
      </c>
      <c r="D464" t="s">
        <v>11</v>
      </c>
      <c r="E464">
        <v>242</v>
      </c>
      <c r="F464">
        <v>2218</v>
      </c>
      <c r="G464">
        <v>146</v>
      </c>
      <c r="H464">
        <v>1992</v>
      </c>
      <c r="I464" t="s">
        <v>2085</v>
      </c>
      <c r="J464" t="s">
        <v>2014</v>
      </c>
      <c r="K464" t="str" cm="1">
        <f t="array" ref="K464">_xlfn.IFS(Table1[[#This Row],[Rating]] &gt;=4.5, "Elite",Table1[[#This Row],[Rating]]&gt;=4, "Highly Rated", Table1[[#This Row],[Rating]]&gt;=3.5,"Above Average", Table1[[#This Row],[Rating]]&lt;3.5, "Average or Below")</f>
        <v>Highly Rated</v>
      </c>
      <c r="L464" t="str" cm="1">
        <f t="array" ref="L464">_xlfn.IFS(Table1[[#This Row],[Pages]]&lt;=150,"Very Short",Table1[[#This Row],[Pages]]&lt;=299,"Short",Table1[[#This Row],[Pages]]&lt;=499,"Medium",Table1[[#This Row],[Pages]]&lt;=699,"Long",Table1[[#This Row],[Pages]]&gt;=700,"Epic")</f>
        <v>Short</v>
      </c>
      <c r="M464" t="str" cm="1">
        <f t="array" ref="M464">_xlfn.IFS(Table1[[#This Row],[Ratings_Count]]&gt;=1000000,"Mega Popular",Table1[[#This Row],[Ratings_Count]]&gt;=100000,"Popular",Table1[[#This Row],[Ratings_Count]]&gt;=10000,"Mid Popular",Table1[[#This Row],[Ratings_Count]]&lt;10000,"Niche")</f>
        <v>Niche</v>
      </c>
      <c r="N464" t="str">
        <f>IF(AND(Table1[[#This Row],[Rating]]&gt;=4.2, Table1[[#This Row],[Ratings_Count]]&lt;10000), "Hidden Gem", "Not a Hidden Gem")</f>
        <v>Hidden Gem</v>
      </c>
    </row>
    <row r="465" spans="1:14" x14ac:dyDescent="0.25">
      <c r="A465" t="s">
        <v>10638</v>
      </c>
      <c r="B465" t="s">
        <v>10639</v>
      </c>
      <c r="C465">
        <v>4.3499999999999996</v>
      </c>
      <c r="D465" t="s">
        <v>11</v>
      </c>
      <c r="E465">
        <v>384</v>
      </c>
      <c r="F465">
        <v>2633</v>
      </c>
      <c r="G465">
        <v>105</v>
      </c>
      <c r="H465">
        <v>1979</v>
      </c>
      <c r="I465" t="s">
        <v>208</v>
      </c>
      <c r="J465" t="s">
        <v>13</v>
      </c>
      <c r="K465" t="str" cm="1">
        <f t="array" ref="K465">_xlfn.IFS(Table1[[#This Row],[Rating]] &gt;=4.5, "Elite",Table1[[#This Row],[Rating]]&gt;=4, "Highly Rated", Table1[[#This Row],[Rating]]&gt;=3.5,"Above Average", Table1[[#This Row],[Rating]]&lt;3.5, "Average or Below")</f>
        <v>Highly Rated</v>
      </c>
      <c r="L465" t="str" cm="1">
        <f t="array" ref="L465">_xlfn.IFS(Table1[[#This Row],[Pages]]&lt;=150,"Very Short",Table1[[#This Row],[Pages]]&lt;=299,"Short",Table1[[#This Row],[Pages]]&lt;=499,"Medium",Table1[[#This Row],[Pages]]&lt;=699,"Long",Table1[[#This Row],[Pages]]&gt;=700,"Epic")</f>
        <v>Medium</v>
      </c>
      <c r="M465" t="str" cm="1">
        <f t="array" ref="M465">_xlfn.IFS(Table1[[#This Row],[Ratings_Count]]&gt;=1000000,"Mega Popular",Table1[[#This Row],[Ratings_Count]]&gt;=100000,"Popular",Table1[[#This Row],[Ratings_Count]]&gt;=10000,"Mid Popular",Table1[[#This Row],[Ratings_Count]]&lt;10000,"Niche")</f>
        <v>Niche</v>
      </c>
      <c r="N465" t="str">
        <f>IF(AND(Table1[[#This Row],[Rating]]&gt;=4.2, Table1[[#This Row],[Ratings_Count]]&lt;10000), "Hidden Gem", "Not a Hidden Gem")</f>
        <v>Hidden Gem</v>
      </c>
    </row>
    <row r="466" spans="1:14" x14ac:dyDescent="0.25">
      <c r="A466" t="s">
        <v>10806</v>
      </c>
      <c r="B466" t="s">
        <v>10807</v>
      </c>
      <c r="C466">
        <v>4.3499999999999996</v>
      </c>
      <c r="D466" t="s">
        <v>11</v>
      </c>
      <c r="E466">
        <v>304</v>
      </c>
      <c r="F466">
        <v>34751</v>
      </c>
      <c r="G466">
        <v>1346</v>
      </c>
      <c r="H466">
        <v>2010</v>
      </c>
      <c r="I466" t="s">
        <v>3523</v>
      </c>
      <c r="J466" t="s">
        <v>13</v>
      </c>
      <c r="K466" t="str" cm="1">
        <f t="array" ref="K466">_xlfn.IFS(Table1[[#This Row],[Rating]] &gt;=4.5, "Elite",Table1[[#This Row],[Rating]]&gt;=4, "Highly Rated", Table1[[#This Row],[Rating]]&gt;=3.5,"Above Average", Table1[[#This Row],[Rating]]&lt;3.5, "Average or Below")</f>
        <v>Highly Rated</v>
      </c>
      <c r="L466" t="str" cm="1">
        <f t="array" ref="L466">_xlfn.IFS(Table1[[#This Row],[Pages]]&lt;=150,"Very Short",Table1[[#This Row],[Pages]]&lt;=299,"Short",Table1[[#This Row],[Pages]]&lt;=499,"Medium",Table1[[#This Row],[Pages]]&lt;=699,"Long",Table1[[#This Row],[Pages]]&gt;=700,"Epic")</f>
        <v>Medium</v>
      </c>
      <c r="M466" t="str" cm="1">
        <f t="array" ref="M466">_xlfn.IFS(Table1[[#This Row],[Ratings_Count]]&gt;=1000000,"Mega Popular",Table1[[#This Row],[Ratings_Count]]&gt;=100000,"Popular",Table1[[#This Row],[Ratings_Count]]&gt;=10000,"Mid Popular",Table1[[#This Row],[Ratings_Count]]&lt;10000,"Niche")</f>
        <v>Mid Popular</v>
      </c>
      <c r="N466" t="str">
        <f>IF(AND(Table1[[#This Row],[Rating]]&gt;=4.2, Table1[[#This Row],[Ratings_Count]]&lt;10000), "Hidden Gem", "Not a Hidden Gem")</f>
        <v>Not a Hidden Gem</v>
      </c>
    </row>
    <row r="467" spans="1:14" x14ac:dyDescent="0.25">
      <c r="A467" t="s">
        <v>10963</v>
      </c>
      <c r="B467" t="s">
        <v>10964</v>
      </c>
      <c r="C467">
        <v>4.3499999999999996</v>
      </c>
      <c r="D467" t="s">
        <v>11</v>
      </c>
      <c r="E467">
        <v>304</v>
      </c>
      <c r="F467">
        <v>52</v>
      </c>
      <c r="G467">
        <v>1</v>
      </c>
      <c r="H467">
        <v>1985</v>
      </c>
      <c r="I467" t="s">
        <v>681</v>
      </c>
      <c r="J467" t="s">
        <v>13</v>
      </c>
      <c r="K467" t="str" cm="1">
        <f t="array" ref="K467">_xlfn.IFS(Table1[[#This Row],[Rating]] &gt;=4.5, "Elite",Table1[[#This Row],[Rating]]&gt;=4, "Highly Rated", Table1[[#This Row],[Rating]]&gt;=3.5,"Above Average", Table1[[#This Row],[Rating]]&lt;3.5, "Average or Below")</f>
        <v>Highly Rated</v>
      </c>
      <c r="L467" t="str" cm="1">
        <f t="array" ref="L467">_xlfn.IFS(Table1[[#This Row],[Pages]]&lt;=150,"Very Short",Table1[[#This Row],[Pages]]&lt;=299,"Short",Table1[[#This Row],[Pages]]&lt;=499,"Medium",Table1[[#This Row],[Pages]]&lt;=699,"Long",Table1[[#This Row],[Pages]]&gt;=700,"Epic")</f>
        <v>Medium</v>
      </c>
      <c r="M467" t="str" cm="1">
        <f t="array" ref="M467">_xlfn.IFS(Table1[[#This Row],[Ratings_Count]]&gt;=1000000,"Mega Popular",Table1[[#This Row],[Ratings_Count]]&gt;=100000,"Popular",Table1[[#This Row],[Ratings_Count]]&gt;=10000,"Mid Popular",Table1[[#This Row],[Ratings_Count]]&lt;10000,"Niche")</f>
        <v>Niche</v>
      </c>
      <c r="N467" t="str">
        <f>IF(AND(Table1[[#This Row],[Rating]]&gt;=4.2, Table1[[#This Row],[Ratings_Count]]&lt;10000), "Hidden Gem", "Not a Hidden Gem")</f>
        <v>Hidden Gem</v>
      </c>
    </row>
    <row r="468" spans="1:14" x14ac:dyDescent="0.25">
      <c r="A468" t="s">
        <v>11066</v>
      </c>
      <c r="B468" t="s">
        <v>11067</v>
      </c>
      <c r="C468">
        <v>4.3499999999999996</v>
      </c>
      <c r="D468" t="s">
        <v>11</v>
      </c>
      <c r="E468">
        <v>752</v>
      </c>
      <c r="F468">
        <v>153</v>
      </c>
      <c r="G468">
        <v>6</v>
      </c>
      <c r="H468">
        <v>1991</v>
      </c>
      <c r="I468" t="s">
        <v>86</v>
      </c>
      <c r="J468" t="s">
        <v>13</v>
      </c>
      <c r="K468" t="str" cm="1">
        <f t="array" ref="K468">_xlfn.IFS(Table1[[#This Row],[Rating]] &gt;=4.5, "Elite",Table1[[#This Row],[Rating]]&gt;=4, "Highly Rated", Table1[[#This Row],[Rating]]&gt;=3.5,"Above Average", Table1[[#This Row],[Rating]]&lt;3.5, "Average or Below")</f>
        <v>Highly Rated</v>
      </c>
      <c r="L468" t="str" cm="1">
        <f t="array" ref="L468">_xlfn.IFS(Table1[[#This Row],[Pages]]&lt;=150,"Very Short",Table1[[#This Row],[Pages]]&lt;=299,"Short",Table1[[#This Row],[Pages]]&lt;=499,"Medium",Table1[[#This Row],[Pages]]&lt;=699,"Long",Table1[[#This Row],[Pages]]&gt;=700,"Epic")</f>
        <v>Epic</v>
      </c>
      <c r="M468" t="str" cm="1">
        <f t="array" ref="M468">_xlfn.IFS(Table1[[#This Row],[Ratings_Count]]&gt;=1000000,"Mega Popular",Table1[[#This Row],[Ratings_Count]]&gt;=100000,"Popular",Table1[[#This Row],[Ratings_Count]]&gt;=10000,"Mid Popular",Table1[[#This Row],[Ratings_Count]]&lt;10000,"Niche")</f>
        <v>Niche</v>
      </c>
      <c r="N468" t="str">
        <f>IF(AND(Table1[[#This Row],[Rating]]&gt;=4.2, Table1[[#This Row],[Ratings_Count]]&lt;10000), "Hidden Gem", "Not a Hidden Gem")</f>
        <v>Hidden Gem</v>
      </c>
    </row>
    <row r="469" spans="1:14" x14ac:dyDescent="0.25">
      <c r="A469" t="s">
        <v>310</v>
      </c>
      <c r="B469" t="s">
        <v>11200</v>
      </c>
      <c r="C469">
        <v>4.3499999999999996</v>
      </c>
      <c r="D469" t="s">
        <v>11</v>
      </c>
      <c r="E469">
        <v>566</v>
      </c>
      <c r="F469">
        <v>445</v>
      </c>
      <c r="G469">
        <v>30</v>
      </c>
      <c r="H469">
        <v>1993</v>
      </c>
      <c r="I469" t="s">
        <v>630</v>
      </c>
      <c r="J469" t="s">
        <v>13</v>
      </c>
      <c r="K469" t="str" cm="1">
        <f t="array" ref="K469">_xlfn.IFS(Table1[[#This Row],[Rating]] &gt;=4.5, "Elite",Table1[[#This Row],[Rating]]&gt;=4, "Highly Rated", Table1[[#This Row],[Rating]]&gt;=3.5,"Above Average", Table1[[#This Row],[Rating]]&lt;3.5, "Average or Below")</f>
        <v>Highly Rated</v>
      </c>
      <c r="L469" t="str" cm="1">
        <f t="array" ref="L469">_xlfn.IFS(Table1[[#This Row],[Pages]]&lt;=150,"Very Short",Table1[[#This Row],[Pages]]&lt;=299,"Short",Table1[[#This Row],[Pages]]&lt;=499,"Medium",Table1[[#This Row],[Pages]]&lt;=699,"Long",Table1[[#This Row],[Pages]]&gt;=700,"Epic")</f>
        <v>Long</v>
      </c>
      <c r="M469" t="str" cm="1">
        <f t="array" ref="M469">_xlfn.IFS(Table1[[#This Row],[Ratings_Count]]&gt;=1000000,"Mega Popular",Table1[[#This Row],[Ratings_Count]]&gt;=100000,"Popular",Table1[[#This Row],[Ratings_Count]]&gt;=10000,"Mid Popular",Table1[[#This Row],[Ratings_Count]]&lt;10000,"Niche")</f>
        <v>Niche</v>
      </c>
      <c r="N469" t="str">
        <f>IF(AND(Table1[[#This Row],[Rating]]&gt;=4.2, Table1[[#This Row],[Ratings_Count]]&lt;10000), "Hidden Gem", "Not a Hidden Gem")</f>
        <v>Hidden Gem</v>
      </c>
    </row>
    <row r="470" spans="1:14" x14ac:dyDescent="0.25">
      <c r="A470" t="s">
        <v>11260</v>
      </c>
      <c r="B470" t="s">
        <v>5085</v>
      </c>
      <c r="C470">
        <v>4.3499999999999996</v>
      </c>
      <c r="D470" t="s">
        <v>11</v>
      </c>
      <c r="E470">
        <v>681</v>
      </c>
      <c r="F470">
        <v>2276</v>
      </c>
      <c r="G470">
        <v>170</v>
      </c>
      <c r="H470">
        <v>1993</v>
      </c>
      <c r="I470" t="s">
        <v>3301</v>
      </c>
      <c r="J470" t="s">
        <v>13</v>
      </c>
      <c r="K470" t="str" cm="1">
        <f t="array" ref="K470">_xlfn.IFS(Table1[[#This Row],[Rating]] &gt;=4.5, "Elite",Table1[[#This Row],[Rating]]&gt;=4, "Highly Rated", Table1[[#This Row],[Rating]]&gt;=3.5,"Above Average", Table1[[#This Row],[Rating]]&lt;3.5, "Average or Below")</f>
        <v>Highly Rated</v>
      </c>
      <c r="L470" t="str" cm="1">
        <f t="array" ref="L470">_xlfn.IFS(Table1[[#This Row],[Pages]]&lt;=150,"Very Short",Table1[[#This Row],[Pages]]&lt;=299,"Short",Table1[[#This Row],[Pages]]&lt;=499,"Medium",Table1[[#This Row],[Pages]]&lt;=699,"Long",Table1[[#This Row],[Pages]]&gt;=700,"Epic")</f>
        <v>Long</v>
      </c>
      <c r="M470" t="str" cm="1">
        <f t="array" ref="M470">_xlfn.IFS(Table1[[#This Row],[Ratings_Count]]&gt;=1000000,"Mega Popular",Table1[[#This Row],[Ratings_Count]]&gt;=100000,"Popular",Table1[[#This Row],[Ratings_Count]]&gt;=10000,"Mid Popular",Table1[[#This Row],[Ratings_Count]]&lt;10000,"Niche")</f>
        <v>Niche</v>
      </c>
      <c r="N470" t="str">
        <f>IF(AND(Table1[[#This Row],[Rating]]&gt;=4.2, Table1[[#This Row],[Ratings_Count]]&lt;10000), "Hidden Gem", "Not a Hidden Gem")</f>
        <v>Hidden Gem</v>
      </c>
    </row>
    <row r="471" spans="1:14" x14ac:dyDescent="0.25">
      <c r="A471" t="s">
        <v>11298</v>
      </c>
      <c r="B471" t="s">
        <v>10343</v>
      </c>
      <c r="C471">
        <v>4.3499999999999996</v>
      </c>
      <c r="D471" t="s">
        <v>11</v>
      </c>
      <c r="E471">
        <v>580</v>
      </c>
      <c r="F471">
        <v>17540</v>
      </c>
      <c r="G471">
        <v>1740</v>
      </c>
      <c r="H471">
        <v>1992</v>
      </c>
      <c r="I471" t="s">
        <v>75</v>
      </c>
      <c r="J471" t="s">
        <v>13</v>
      </c>
      <c r="K471" t="str" cm="1">
        <f t="array" ref="K471">_xlfn.IFS(Table1[[#This Row],[Rating]] &gt;=4.5, "Elite",Table1[[#This Row],[Rating]]&gt;=4, "Highly Rated", Table1[[#This Row],[Rating]]&gt;=3.5,"Above Average", Table1[[#This Row],[Rating]]&lt;3.5, "Average or Below")</f>
        <v>Highly Rated</v>
      </c>
      <c r="L471" t="str" cm="1">
        <f t="array" ref="L471">_xlfn.IFS(Table1[[#This Row],[Pages]]&lt;=150,"Very Short",Table1[[#This Row],[Pages]]&lt;=299,"Short",Table1[[#This Row],[Pages]]&lt;=499,"Medium",Table1[[#This Row],[Pages]]&lt;=699,"Long",Table1[[#This Row],[Pages]]&gt;=700,"Epic")</f>
        <v>Long</v>
      </c>
      <c r="M471" t="str" cm="1">
        <f t="array" ref="M471">_xlfn.IFS(Table1[[#This Row],[Ratings_Count]]&gt;=1000000,"Mega Popular",Table1[[#This Row],[Ratings_Count]]&gt;=100000,"Popular",Table1[[#This Row],[Ratings_Count]]&gt;=10000,"Mid Popular",Table1[[#This Row],[Ratings_Count]]&lt;10000,"Niche")</f>
        <v>Mid Popular</v>
      </c>
      <c r="N471" t="str">
        <f>IF(AND(Table1[[#This Row],[Rating]]&gt;=4.2, Table1[[#This Row],[Ratings_Count]]&lt;10000), "Hidden Gem", "Not a Hidden Gem")</f>
        <v>Not a Hidden Gem</v>
      </c>
    </row>
    <row r="472" spans="1:14" x14ac:dyDescent="0.25">
      <c r="A472" t="s">
        <v>11422</v>
      </c>
      <c r="B472" t="s">
        <v>11423</v>
      </c>
      <c r="C472">
        <v>4.3499999999999996</v>
      </c>
      <c r="D472" t="s">
        <v>11</v>
      </c>
      <c r="E472">
        <v>909</v>
      </c>
      <c r="F472">
        <v>371</v>
      </c>
      <c r="G472">
        <v>25</v>
      </c>
      <c r="H472">
        <v>1994</v>
      </c>
      <c r="I472" t="s">
        <v>599</v>
      </c>
      <c r="J472" t="s">
        <v>13</v>
      </c>
      <c r="K472" t="str" cm="1">
        <f t="array" ref="K472">_xlfn.IFS(Table1[[#This Row],[Rating]] &gt;=4.5, "Elite",Table1[[#This Row],[Rating]]&gt;=4, "Highly Rated", Table1[[#This Row],[Rating]]&gt;=3.5,"Above Average", Table1[[#This Row],[Rating]]&lt;3.5, "Average or Below")</f>
        <v>Highly Rated</v>
      </c>
      <c r="L472" t="str" cm="1">
        <f t="array" ref="L472">_xlfn.IFS(Table1[[#This Row],[Pages]]&lt;=150,"Very Short",Table1[[#This Row],[Pages]]&lt;=299,"Short",Table1[[#This Row],[Pages]]&lt;=499,"Medium",Table1[[#This Row],[Pages]]&lt;=699,"Long",Table1[[#This Row],[Pages]]&gt;=700,"Epic")</f>
        <v>Epic</v>
      </c>
      <c r="M472" t="str" cm="1">
        <f t="array" ref="M472">_xlfn.IFS(Table1[[#This Row],[Ratings_Count]]&gt;=1000000,"Mega Popular",Table1[[#This Row],[Ratings_Count]]&gt;=100000,"Popular",Table1[[#This Row],[Ratings_Count]]&gt;=10000,"Mid Popular",Table1[[#This Row],[Ratings_Count]]&lt;10000,"Niche")</f>
        <v>Niche</v>
      </c>
      <c r="N472" t="str">
        <f>IF(AND(Table1[[#This Row],[Rating]]&gt;=4.2, Table1[[#This Row],[Ratings_Count]]&lt;10000), "Hidden Gem", "Not a Hidden Gem")</f>
        <v>Hidden Gem</v>
      </c>
    </row>
    <row r="473" spans="1:14" x14ac:dyDescent="0.25">
      <c r="A473" t="s">
        <v>11500</v>
      </c>
      <c r="B473" t="s">
        <v>11501</v>
      </c>
      <c r="C473">
        <v>4.3499999999999996</v>
      </c>
      <c r="D473" t="s">
        <v>11</v>
      </c>
      <c r="E473">
        <v>1136</v>
      </c>
      <c r="F473">
        <v>19542</v>
      </c>
      <c r="G473">
        <v>184</v>
      </c>
      <c r="H473">
        <v>1994</v>
      </c>
      <c r="I473" t="s">
        <v>11502</v>
      </c>
      <c r="J473" t="s">
        <v>13</v>
      </c>
      <c r="K473" t="str" cm="1">
        <f t="array" ref="K473">_xlfn.IFS(Table1[[#This Row],[Rating]] &gt;=4.5, "Elite",Table1[[#This Row],[Rating]]&gt;=4, "Highly Rated", Table1[[#This Row],[Rating]]&gt;=3.5,"Above Average", Table1[[#This Row],[Rating]]&lt;3.5, "Average or Below")</f>
        <v>Highly Rated</v>
      </c>
      <c r="L473" t="str" cm="1">
        <f t="array" ref="L473">_xlfn.IFS(Table1[[#This Row],[Pages]]&lt;=150,"Very Short",Table1[[#This Row],[Pages]]&lt;=299,"Short",Table1[[#This Row],[Pages]]&lt;=499,"Medium",Table1[[#This Row],[Pages]]&lt;=699,"Long",Table1[[#This Row],[Pages]]&gt;=700,"Epic")</f>
        <v>Epic</v>
      </c>
      <c r="M473" t="str" cm="1">
        <f t="array" ref="M473">_xlfn.IFS(Table1[[#This Row],[Ratings_Count]]&gt;=1000000,"Mega Popular",Table1[[#This Row],[Ratings_Count]]&gt;=100000,"Popular",Table1[[#This Row],[Ratings_Count]]&gt;=10000,"Mid Popular",Table1[[#This Row],[Ratings_Count]]&lt;10000,"Niche")</f>
        <v>Mid Popular</v>
      </c>
      <c r="N473" t="str">
        <f>IF(AND(Table1[[#This Row],[Rating]]&gt;=4.2, Table1[[#This Row],[Ratings_Count]]&lt;10000), "Hidden Gem", "Not a Hidden Gem")</f>
        <v>Not a Hidden Gem</v>
      </c>
    </row>
    <row r="474" spans="1:14" x14ac:dyDescent="0.25">
      <c r="A474" t="s">
        <v>11521</v>
      </c>
      <c r="B474" t="s">
        <v>11522</v>
      </c>
      <c r="C474">
        <v>4.3499999999999996</v>
      </c>
      <c r="D474" t="s">
        <v>11</v>
      </c>
      <c r="E474">
        <v>1132</v>
      </c>
      <c r="F474">
        <v>504</v>
      </c>
      <c r="G474">
        <v>36</v>
      </c>
      <c r="H474">
        <v>1994</v>
      </c>
      <c r="I474" t="s">
        <v>599</v>
      </c>
      <c r="J474" t="s">
        <v>13</v>
      </c>
      <c r="K474" t="str" cm="1">
        <f t="array" ref="K474">_xlfn.IFS(Table1[[#This Row],[Rating]] &gt;=4.5, "Elite",Table1[[#This Row],[Rating]]&gt;=4, "Highly Rated", Table1[[#This Row],[Rating]]&gt;=3.5,"Above Average", Table1[[#This Row],[Rating]]&lt;3.5, "Average or Below")</f>
        <v>Highly Rated</v>
      </c>
      <c r="L474" t="str" cm="1">
        <f t="array" ref="L474">_xlfn.IFS(Table1[[#This Row],[Pages]]&lt;=150,"Very Short",Table1[[#This Row],[Pages]]&lt;=299,"Short",Table1[[#This Row],[Pages]]&lt;=499,"Medium",Table1[[#This Row],[Pages]]&lt;=699,"Long",Table1[[#This Row],[Pages]]&gt;=700,"Epic")</f>
        <v>Epic</v>
      </c>
      <c r="M474" t="str" cm="1">
        <f t="array" ref="M474">_xlfn.IFS(Table1[[#This Row],[Ratings_Count]]&gt;=1000000,"Mega Popular",Table1[[#This Row],[Ratings_Count]]&gt;=100000,"Popular",Table1[[#This Row],[Ratings_Count]]&gt;=10000,"Mid Popular",Table1[[#This Row],[Ratings_Count]]&lt;10000,"Niche")</f>
        <v>Niche</v>
      </c>
      <c r="N474" t="str">
        <f>IF(AND(Table1[[#This Row],[Rating]]&gt;=4.2, Table1[[#This Row],[Ratings_Count]]&lt;10000), "Hidden Gem", "Not a Hidden Gem")</f>
        <v>Hidden Gem</v>
      </c>
    </row>
    <row r="475" spans="1:14" x14ac:dyDescent="0.25">
      <c r="A475" t="s">
        <v>11648</v>
      </c>
      <c r="B475" t="s">
        <v>11649</v>
      </c>
      <c r="C475">
        <v>4.3499999999999996</v>
      </c>
      <c r="D475" t="s">
        <v>11</v>
      </c>
      <c r="E475">
        <v>486</v>
      </c>
      <c r="F475">
        <v>20028</v>
      </c>
      <c r="G475">
        <v>381</v>
      </c>
      <c r="H475">
        <v>1995</v>
      </c>
      <c r="I475" t="s">
        <v>974</v>
      </c>
      <c r="J475" t="s">
        <v>13</v>
      </c>
      <c r="K475" t="str" cm="1">
        <f t="array" ref="K475">_xlfn.IFS(Table1[[#This Row],[Rating]] &gt;=4.5, "Elite",Table1[[#This Row],[Rating]]&gt;=4, "Highly Rated", Table1[[#This Row],[Rating]]&gt;=3.5,"Above Average", Table1[[#This Row],[Rating]]&lt;3.5, "Average or Below")</f>
        <v>Highly Rated</v>
      </c>
      <c r="L475" t="str" cm="1">
        <f t="array" ref="L475">_xlfn.IFS(Table1[[#This Row],[Pages]]&lt;=150,"Very Short",Table1[[#This Row],[Pages]]&lt;=299,"Short",Table1[[#This Row],[Pages]]&lt;=499,"Medium",Table1[[#This Row],[Pages]]&lt;=699,"Long",Table1[[#This Row],[Pages]]&gt;=700,"Epic")</f>
        <v>Medium</v>
      </c>
      <c r="M475" t="str" cm="1">
        <f t="array" ref="M475">_xlfn.IFS(Table1[[#This Row],[Ratings_Count]]&gt;=1000000,"Mega Popular",Table1[[#This Row],[Ratings_Count]]&gt;=100000,"Popular",Table1[[#This Row],[Ratings_Count]]&gt;=10000,"Mid Popular",Table1[[#This Row],[Ratings_Count]]&lt;10000,"Niche")</f>
        <v>Mid Popular</v>
      </c>
      <c r="N475" t="str">
        <f>IF(AND(Table1[[#This Row],[Rating]]&gt;=4.2, Table1[[#This Row],[Ratings_Count]]&lt;10000), "Hidden Gem", "Not a Hidden Gem")</f>
        <v>Not a Hidden Gem</v>
      </c>
    </row>
    <row r="476" spans="1:14" x14ac:dyDescent="0.25">
      <c r="A476" t="s">
        <v>11648</v>
      </c>
      <c r="B476" t="s">
        <v>11682</v>
      </c>
      <c r="C476">
        <v>4.3499999999999996</v>
      </c>
      <c r="D476" t="s">
        <v>11</v>
      </c>
      <c r="E476">
        <v>488</v>
      </c>
      <c r="F476">
        <v>168</v>
      </c>
      <c r="G476">
        <v>12</v>
      </c>
      <c r="H476">
        <v>1995</v>
      </c>
      <c r="I476" t="s">
        <v>4321</v>
      </c>
      <c r="J476" t="s">
        <v>13</v>
      </c>
      <c r="K476" t="str" cm="1">
        <f t="array" ref="K476">_xlfn.IFS(Table1[[#This Row],[Rating]] &gt;=4.5, "Elite",Table1[[#This Row],[Rating]]&gt;=4, "Highly Rated", Table1[[#This Row],[Rating]]&gt;=3.5,"Above Average", Table1[[#This Row],[Rating]]&lt;3.5, "Average or Below")</f>
        <v>Highly Rated</v>
      </c>
      <c r="L476" t="str" cm="1">
        <f t="array" ref="L476">_xlfn.IFS(Table1[[#This Row],[Pages]]&lt;=150,"Very Short",Table1[[#This Row],[Pages]]&lt;=299,"Short",Table1[[#This Row],[Pages]]&lt;=499,"Medium",Table1[[#This Row],[Pages]]&lt;=699,"Long",Table1[[#This Row],[Pages]]&gt;=700,"Epic")</f>
        <v>Medium</v>
      </c>
      <c r="M476" t="str" cm="1">
        <f t="array" ref="M476">_xlfn.IFS(Table1[[#This Row],[Ratings_Count]]&gt;=1000000,"Mega Popular",Table1[[#This Row],[Ratings_Count]]&gt;=100000,"Popular",Table1[[#This Row],[Ratings_Count]]&gt;=10000,"Mid Popular",Table1[[#This Row],[Ratings_Count]]&lt;10000,"Niche")</f>
        <v>Niche</v>
      </c>
      <c r="N476" t="str">
        <f>IF(AND(Table1[[#This Row],[Rating]]&gt;=4.2, Table1[[#This Row],[Ratings_Count]]&lt;10000), "Hidden Gem", "Not a Hidden Gem")</f>
        <v>Hidden Gem</v>
      </c>
    </row>
    <row r="477" spans="1:14" x14ac:dyDescent="0.25">
      <c r="A477" t="s">
        <v>11700</v>
      </c>
      <c r="B477" t="s">
        <v>564</v>
      </c>
      <c r="C477">
        <v>4.3499999999999996</v>
      </c>
      <c r="D477" t="s">
        <v>11</v>
      </c>
      <c r="E477">
        <v>560</v>
      </c>
      <c r="F477">
        <v>127648</v>
      </c>
      <c r="G477">
        <v>2080</v>
      </c>
      <c r="H477">
        <v>1995</v>
      </c>
      <c r="I477" t="s">
        <v>3025</v>
      </c>
      <c r="J477" t="s">
        <v>13</v>
      </c>
      <c r="K477" t="str" cm="1">
        <f t="array" ref="K477">_xlfn.IFS(Table1[[#This Row],[Rating]] &gt;=4.5, "Elite",Table1[[#This Row],[Rating]]&gt;=4, "Highly Rated", Table1[[#This Row],[Rating]]&gt;=3.5,"Above Average", Table1[[#This Row],[Rating]]&lt;3.5, "Average or Below")</f>
        <v>Highly Rated</v>
      </c>
      <c r="L477" t="str" cm="1">
        <f t="array" ref="L477">_xlfn.IFS(Table1[[#This Row],[Pages]]&lt;=150,"Very Short",Table1[[#This Row],[Pages]]&lt;=299,"Short",Table1[[#This Row],[Pages]]&lt;=499,"Medium",Table1[[#This Row],[Pages]]&lt;=699,"Long",Table1[[#This Row],[Pages]]&gt;=700,"Epic")</f>
        <v>Long</v>
      </c>
      <c r="M477" t="str" cm="1">
        <f t="array" ref="M477">_xlfn.IFS(Table1[[#This Row],[Ratings_Count]]&gt;=1000000,"Mega Popular",Table1[[#This Row],[Ratings_Count]]&gt;=100000,"Popular",Table1[[#This Row],[Ratings_Count]]&gt;=10000,"Mid Popular",Table1[[#This Row],[Ratings_Count]]&lt;10000,"Niche")</f>
        <v>Popular</v>
      </c>
      <c r="N477" t="str">
        <f>IF(AND(Table1[[#This Row],[Rating]]&gt;=4.2, Table1[[#This Row],[Ratings_Count]]&lt;10000), "Hidden Gem", "Not a Hidden Gem")</f>
        <v>Not a Hidden Gem</v>
      </c>
    </row>
    <row r="478" spans="1:14" x14ac:dyDescent="0.25">
      <c r="A478" t="s">
        <v>11725</v>
      </c>
      <c r="B478" t="s">
        <v>6636</v>
      </c>
      <c r="C478">
        <v>4.3499999999999996</v>
      </c>
      <c r="D478" t="s">
        <v>11</v>
      </c>
      <c r="E478">
        <v>544</v>
      </c>
      <c r="F478">
        <v>69167</v>
      </c>
      <c r="G478">
        <v>4551</v>
      </c>
      <c r="H478">
        <v>1996</v>
      </c>
      <c r="I478" t="s">
        <v>144</v>
      </c>
      <c r="J478" t="s">
        <v>13</v>
      </c>
      <c r="K478" t="str" cm="1">
        <f t="array" ref="K478">_xlfn.IFS(Table1[[#This Row],[Rating]] &gt;=4.5, "Elite",Table1[[#This Row],[Rating]]&gt;=4, "Highly Rated", Table1[[#This Row],[Rating]]&gt;=3.5,"Above Average", Table1[[#This Row],[Rating]]&lt;3.5, "Average or Below")</f>
        <v>Highly Rated</v>
      </c>
      <c r="L478" t="str" cm="1">
        <f t="array" ref="L478">_xlfn.IFS(Table1[[#This Row],[Pages]]&lt;=150,"Very Short",Table1[[#This Row],[Pages]]&lt;=299,"Short",Table1[[#This Row],[Pages]]&lt;=499,"Medium",Table1[[#This Row],[Pages]]&lt;=699,"Long",Table1[[#This Row],[Pages]]&gt;=700,"Epic")</f>
        <v>Long</v>
      </c>
      <c r="M478" t="str" cm="1">
        <f t="array" ref="M478">_xlfn.IFS(Table1[[#This Row],[Ratings_Count]]&gt;=1000000,"Mega Popular",Table1[[#This Row],[Ratings_Count]]&gt;=100000,"Popular",Table1[[#This Row],[Ratings_Count]]&gt;=10000,"Mid Popular",Table1[[#This Row],[Ratings_Count]]&lt;10000,"Niche")</f>
        <v>Mid Popular</v>
      </c>
      <c r="N478" t="str">
        <f>IF(AND(Table1[[#This Row],[Rating]]&gt;=4.2, Table1[[#This Row],[Ratings_Count]]&lt;10000), "Hidden Gem", "Not a Hidden Gem")</f>
        <v>Not a Hidden Gem</v>
      </c>
    </row>
    <row r="479" spans="1:14" x14ac:dyDescent="0.25">
      <c r="A479" t="s">
        <v>11961</v>
      </c>
      <c r="B479" t="s">
        <v>11962</v>
      </c>
      <c r="C479">
        <v>4.3499999999999996</v>
      </c>
      <c r="D479" t="s">
        <v>11</v>
      </c>
      <c r="E479">
        <v>1838</v>
      </c>
      <c r="F479">
        <v>9284</v>
      </c>
      <c r="G479">
        <v>133</v>
      </c>
      <c r="H479">
        <v>1997</v>
      </c>
      <c r="I479" t="s">
        <v>105</v>
      </c>
      <c r="J479" t="s">
        <v>13</v>
      </c>
      <c r="K479" t="str" cm="1">
        <f t="array" ref="K479">_xlfn.IFS(Table1[[#This Row],[Rating]] &gt;=4.5, "Elite",Table1[[#This Row],[Rating]]&gt;=4, "Highly Rated", Table1[[#This Row],[Rating]]&gt;=3.5,"Above Average", Table1[[#This Row],[Rating]]&lt;3.5, "Average or Below")</f>
        <v>Highly Rated</v>
      </c>
      <c r="L479" t="str" cm="1">
        <f t="array" ref="L479">_xlfn.IFS(Table1[[#This Row],[Pages]]&lt;=150,"Very Short",Table1[[#This Row],[Pages]]&lt;=299,"Short",Table1[[#This Row],[Pages]]&lt;=499,"Medium",Table1[[#This Row],[Pages]]&lt;=699,"Long",Table1[[#This Row],[Pages]]&gt;=700,"Epic")</f>
        <v>Epic</v>
      </c>
      <c r="M479" t="str" cm="1">
        <f t="array" ref="M479">_xlfn.IFS(Table1[[#This Row],[Ratings_Count]]&gt;=1000000,"Mega Popular",Table1[[#This Row],[Ratings_Count]]&gt;=100000,"Popular",Table1[[#This Row],[Ratings_Count]]&gt;=10000,"Mid Popular",Table1[[#This Row],[Ratings_Count]]&lt;10000,"Niche")</f>
        <v>Niche</v>
      </c>
      <c r="N479" t="str">
        <f>IF(AND(Table1[[#This Row],[Rating]]&gt;=4.2, Table1[[#This Row],[Ratings_Count]]&lt;10000), "Hidden Gem", "Not a Hidden Gem")</f>
        <v>Hidden Gem</v>
      </c>
    </row>
    <row r="480" spans="1:14" x14ac:dyDescent="0.25">
      <c r="A480" t="s">
        <v>12020</v>
      </c>
      <c r="B480" t="s">
        <v>12021</v>
      </c>
      <c r="C480">
        <v>4.3499999999999996</v>
      </c>
      <c r="D480" t="s">
        <v>11</v>
      </c>
      <c r="E480">
        <v>112</v>
      </c>
      <c r="F480">
        <v>115</v>
      </c>
      <c r="G480">
        <v>4</v>
      </c>
      <c r="H480">
        <v>1997</v>
      </c>
      <c r="I480" t="s">
        <v>12022</v>
      </c>
      <c r="J480" t="s">
        <v>13</v>
      </c>
      <c r="K480" t="str" cm="1">
        <f t="array" ref="K480">_xlfn.IFS(Table1[[#This Row],[Rating]] &gt;=4.5, "Elite",Table1[[#This Row],[Rating]]&gt;=4, "Highly Rated", Table1[[#This Row],[Rating]]&gt;=3.5,"Above Average", Table1[[#This Row],[Rating]]&lt;3.5, "Average or Below")</f>
        <v>Highly Rated</v>
      </c>
      <c r="L480" t="str" cm="1">
        <f t="array" ref="L480">_xlfn.IFS(Table1[[#This Row],[Pages]]&lt;=150,"Very Short",Table1[[#This Row],[Pages]]&lt;=299,"Short",Table1[[#This Row],[Pages]]&lt;=499,"Medium",Table1[[#This Row],[Pages]]&lt;=699,"Long",Table1[[#This Row],[Pages]]&gt;=700,"Epic")</f>
        <v>Very Short</v>
      </c>
      <c r="M480" t="str" cm="1">
        <f t="array" ref="M480">_xlfn.IFS(Table1[[#This Row],[Ratings_Count]]&gt;=1000000,"Mega Popular",Table1[[#This Row],[Ratings_Count]]&gt;=100000,"Popular",Table1[[#This Row],[Ratings_Count]]&gt;=10000,"Mid Popular",Table1[[#This Row],[Ratings_Count]]&lt;10000,"Niche")</f>
        <v>Niche</v>
      </c>
      <c r="N480" t="str">
        <f>IF(AND(Table1[[#This Row],[Rating]]&gt;=4.2, Table1[[#This Row],[Ratings_Count]]&lt;10000), "Hidden Gem", "Not a Hidden Gem")</f>
        <v>Hidden Gem</v>
      </c>
    </row>
    <row r="481" spans="1:14" x14ac:dyDescent="0.25">
      <c r="A481" t="s">
        <v>12332</v>
      </c>
      <c r="B481" t="s">
        <v>12333</v>
      </c>
      <c r="C481">
        <v>4.3499999999999996</v>
      </c>
      <c r="D481" t="s">
        <v>12134</v>
      </c>
      <c r="E481">
        <v>328</v>
      </c>
      <c r="F481">
        <v>1250</v>
      </c>
      <c r="G481">
        <v>144</v>
      </c>
      <c r="H481">
        <v>2006</v>
      </c>
      <c r="I481" t="s">
        <v>11280</v>
      </c>
      <c r="J481" t="s">
        <v>13</v>
      </c>
      <c r="K481" t="str" cm="1">
        <f t="array" ref="K481">_xlfn.IFS(Table1[[#This Row],[Rating]] &gt;=4.5, "Elite",Table1[[#This Row],[Rating]]&gt;=4, "Highly Rated", Table1[[#This Row],[Rating]]&gt;=3.5,"Above Average", Table1[[#This Row],[Rating]]&lt;3.5, "Average or Below")</f>
        <v>Highly Rated</v>
      </c>
      <c r="L481" t="str" cm="1">
        <f t="array" ref="L481">_xlfn.IFS(Table1[[#This Row],[Pages]]&lt;=150,"Very Short",Table1[[#This Row],[Pages]]&lt;=299,"Short",Table1[[#This Row],[Pages]]&lt;=499,"Medium",Table1[[#This Row],[Pages]]&lt;=699,"Long",Table1[[#This Row],[Pages]]&gt;=700,"Epic")</f>
        <v>Medium</v>
      </c>
      <c r="M481" t="str" cm="1">
        <f t="array" ref="M481">_xlfn.IFS(Table1[[#This Row],[Ratings_Count]]&gt;=1000000,"Mega Popular",Table1[[#This Row],[Ratings_Count]]&gt;=100000,"Popular",Table1[[#This Row],[Ratings_Count]]&gt;=10000,"Mid Popular",Table1[[#This Row],[Ratings_Count]]&lt;10000,"Niche")</f>
        <v>Niche</v>
      </c>
      <c r="N481" t="str">
        <f>IF(AND(Table1[[#This Row],[Rating]]&gt;=4.2, Table1[[#This Row],[Ratings_Count]]&lt;10000), "Hidden Gem", "Not a Hidden Gem")</f>
        <v>Hidden Gem</v>
      </c>
    </row>
    <row r="482" spans="1:14" x14ac:dyDescent="0.25">
      <c r="A482" t="s">
        <v>13469</v>
      </c>
      <c r="B482" t="s">
        <v>13470</v>
      </c>
      <c r="C482">
        <v>4.3499999999999996</v>
      </c>
      <c r="D482" t="s">
        <v>12134</v>
      </c>
      <c r="E482">
        <v>486</v>
      </c>
      <c r="F482">
        <v>59</v>
      </c>
      <c r="G482">
        <v>3</v>
      </c>
      <c r="H482">
        <v>1987</v>
      </c>
      <c r="I482" t="s">
        <v>974</v>
      </c>
      <c r="J482" t="s">
        <v>13</v>
      </c>
      <c r="K482" t="str" cm="1">
        <f t="array" ref="K482">_xlfn.IFS(Table1[[#This Row],[Rating]] &gt;=4.5, "Elite",Table1[[#This Row],[Rating]]&gt;=4, "Highly Rated", Table1[[#This Row],[Rating]]&gt;=3.5,"Above Average", Table1[[#This Row],[Rating]]&lt;3.5, "Average or Below")</f>
        <v>Highly Rated</v>
      </c>
      <c r="L482" t="str" cm="1">
        <f t="array" ref="L482">_xlfn.IFS(Table1[[#This Row],[Pages]]&lt;=150,"Very Short",Table1[[#This Row],[Pages]]&lt;=299,"Short",Table1[[#This Row],[Pages]]&lt;=499,"Medium",Table1[[#This Row],[Pages]]&lt;=699,"Long",Table1[[#This Row],[Pages]]&gt;=700,"Epic")</f>
        <v>Medium</v>
      </c>
      <c r="M482" t="str" cm="1">
        <f t="array" ref="M482">_xlfn.IFS(Table1[[#This Row],[Ratings_Count]]&gt;=1000000,"Mega Popular",Table1[[#This Row],[Ratings_Count]]&gt;=100000,"Popular",Table1[[#This Row],[Ratings_Count]]&gt;=10000,"Mid Popular",Table1[[#This Row],[Ratings_Count]]&lt;10000,"Niche")</f>
        <v>Niche</v>
      </c>
      <c r="N482" t="str">
        <f>IF(AND(Table1[[#This Row],[Rating]]&gt;=4.2, Table1[[#This Row],[Ratings_Count]]&lt;10000), "Hidden Gem", "Not a Hidden Gem")</f>
        <v>Hidden Gem</v>
      </c>
    </row>
    <row r="483" spans="1:14" x14ac:dyDescent="0.25">
      <c r="A483" t="s">
        <v>13474</v>
      </c>
      <c r="B483" t="s">
        <v>895</v>
      </c>
      <c r="C483">
        <v>4.3499999999999996</v>
      </c>
      <c r="D483" t="s">
        <v>12134</v>
      </c>
      <c r="E483">
        <v>608</v>
      </c>
      <c r="F483">
        <v>2651</v>
      </c>
      <c r="G483">
        <v>47</v>
      </c>
      <c r="H483">
        <v>1988</v>
      </c>
      <c r="I483" t="s">
        <v>2022</v>
      </c>
      <c r="J483" t="s">
        <v>2014</v>
      </c>
      <c r="K483" t="str" cm="1">
        <f t="array" ref="K483">_xlfn.IFS(Table1[[#This Row],[Rating]] &gt;=4.5, "Elite",Table1[[#This Row],[Rating]]&gt;=4, "Highly Rated", Table1[[#This Row],[Rating]]&gt;=3.5,"Above Average", Table1[[#This Row],[Rating]]&lt;3.5, "Average or Below")</f>
        <v>Highly Rated</v>
      </c>
      <c r="L483" t="str" cm="1">
        <f t="array" ref="L483">_xlfn.IFS(Table1[[#This Row],[Pages]]&lt;=150,"Very Short",Table1[[#This Row],[Pages]]&lt;=299,"Short",Table1[[#This Row],[Pages]]&lt;=499,"Medium",Table1[[#This Row],[Pages]]&lt;=699,"Long",Table1[[#This Row],[Pages]]&gt;=700,"Epic")</f>
        <v>Long</v>
      </c>
      <c r="M483" t="str" cm="1">
        <f t="array" ref="M483">_xlfn.IFS(Table1[[#This Row],[Ratings_Count]]&gt;=1000000,"Mega Popular",Table1[[#This Row],[Ratings_Count]]&gt;=100000,"Popular",Table1[[#This Row],[Ratings_Count]]&gt;=10000,"Mid Popular",Table1[[#This Row],[Ratings_Count]]&lt;10000,"Niche")</f>
        <v>Niche</v>
      </c>
      <c r="N483" t="str">
        <f>IF(AND(Table1[[#This Row],[Rating]]&gt;=4.2, Table1[[#This Row],[Ratings_Count]]&lt;10000), "Hidden Gem", "Not a Hidden Gem")</f>
        <v>Hidden Gem</v>
      </c>
    </row>
    <row r="484" spans="1:14" x14ac:dyDescent="0.25">
      <c r="A484" t="s">
        <v>742</v>
      </c>
      <c r="B484" t="s">
        <v>743</v>
      </c>
      <c r="C484">
        <v>4.34</v>
      </c>
      <c r="D484" t="s">
        <v>11</v>
      </c>
      <c r="E484">
        <v>201</v>
      </c>
      <c r="F484">
        <v>19274</v>
      </c>
      <c r="G484">
        <v>583</v>
      </c>
      <c r="H484">
        <v>2006</v>
      </c>
      <c r="I484" t="s">
        <v>71</v>
      </c>
      <c r="J484" t="s">
        <v>13</v>
      </c>
      <c r="K484" t="str" cm="1">
        <f t="array" ref="K484">_xlfn.IFS(Table1[[#This Row],[Rating]] &gt;=4.5, "Elite",Table1[[#This Row],[Rating]]&gt;=4, "Highly Rated", Table1[[#This Row],[Rating]]&gt;=3.5,"Above Average", Table1[[#This Row],[Rating]]&lt;3.5, "Average or Below")</f>
        <v>Highly Rated</v>
      </c>
      <c r="L484" t="str" cm="1">
        <f t="array" ref="L484">_xlfn.IFS(Table1[[#This Row],[Pages]]&lt;=150,"Very Short",Table1[[#This Row],[Pages]]&lt;=299,"Short",Table1[[#This Row],[Pages]]&lt;=499,"Medium",Table1[[#This Row],[Pages]]&lt;=699,"Long",Table1[[#This Row],[Pages]]&gt;=700,"Epic")</f>
        <v>Short</v>
      </c>
      <c r="M484" t="str" cm="1">
        <f t="array" ref="M484">_xlfn.IFS(Table1[[#This Row],[Ratings_Count]]&gt;=1000000,"Mega Popular",Table1[[#This Row],[Ratings_Count]]&gt;=100000,"Popular",Table1[[#This Row],[Ratings_Count]]&gt;=10000,"Mid Popular",Table1[[#This Row],[Ratings_Count]]&lt;10000,"Niche")</f>
        <v>Mid Popular</v>
      </c>
      <c r="N484" t="str">
        <f>IF(AND(Table1[[#This Row],[Rating]]&gt;=4.2, Table1[[#This Row],[Ratings_Count]]&lt;10000), "Hidden Gem", "Not a Hidden Gem")</f>
        <v>Not a Hidden Gem</v>
      </c>
    </row>
    <row r="485" spans="1:14" x14ac:dyDescent="0.25">
      <c r="A485" t="s">
        <v>764</v>
      </c>
      <c r="B485" t="s">
        <v>155</v>
      </c>
      <c r="C485">
        <v>4.34</v>
      </c>
      <c r="D485" t="s">
        <v>11</v>
      </c>
      <c r="E485">
        <v>208</v>
      </c>
      <c r="F485">
        <v>5763</v>
      </c>
      <c r="G485">
        <v>75</v>
      </c>
      <c r="H485">
        <v>2006</v>
      </c>
      <c r="I485" t="s">
        <v>71</v>
      </c>
      <c r="J485" t="s">
        <v>13</v>
      </c>
      <c r="K485" t="str" cm="1">
        <f t="array" ref="K485">_xlfn.IFS(Table1[[#This Row],[Rating]] &gt;=4.5, "Elite",Table1[[#This Row],[Rating]]&gt;=4, "Highly Rated", Table1[[#This Row],[Rating]]&gt;=3.5,"Above Average", Table1[[#This Row],[Rating]]&lt;3.5, "Average or Below")</f>
        <v>Highly Rated</v>
      </c>
      <c r="L485" t="str" cm="1">
        <f t="array" ref="L485">_xlfn.IFS(Table1[[#This Row],[Pages]]&lt;=150,"Very Short",Table1[[#This Row],[Pages]]&lt;=299,"Short",Table1[[#This Row],[Pages]]&lt;=499,"Medium",Table1[[#This Row],[Pages]]&lt;=699,"Long",Table1[[#This Row],[Pages]]&gt;=700,"Epic")</f>
        <v>Short</v>
      </c>
      <c r="M485" t="str" cm="1">
        <f t="array" ref="M485">_xlfn.IFS(Table1[[#This Row],[Ratings_Count]]&gt;=1000000,"Mega Popular",Table1[[#This Row],[Ratings_Count]]&gt;=100000,"Popular",Table1[[#This Row],[Ratings_Count]]&gt;=10000,"Mid Popular",Table1[[#This Row],[Ratings_Count]]&lt;10000,"Niche")</f>
        <v>Niche</v>
      </c>
      <c r="N485" t="str">
        <f>IF(AND(Table1[[#This Row],[Rating]]&gt;=4.2, Table1[[#This Row],[Ratings_Count]]&lt;10000), "Hidden Gem", "Not a Hidden Gem")</f>
        <v>Hidden Gem</v>
      </c>
    </row>
    <row r="486" spans="1:14" x14ac:dyDescent="0.25">
      <c r="A486" t="s">
        <v>2388</v>
      </c>
      <c r="B486" t="s">
        <v>2389</v>
      </c>
      <c r="C486">
        <v>4.34</v>
      </c>
      <c r="D486" t="s">
        <v>11</v>
      </c>
      <c r="E486">
        <v>933</v>
      </c>
      <c r="F486">
        <v>8017</v>
      </c>
      <c r="G486">
        <v>571</v>
      </c>
      <c r="H486">
        <v>2006</v>
      </c>
      <c r="I486" t="s">
        <v>2022</v>
      </c>
      <c r="J486" t="s">
        <v>2014</v>
      </c>
      <c r="K486" t="str" cm="1">
        <f t="array" ref="K486">_xlfn.IFS(Table1[[#This Row],[Rating]] &gt;=4.5, "Elite",Table1[[#This Row],[Rating]]&gt;=4, "Highly Rated", Table1[[#This Row],[Rating]]&gt;=3.5,"Above Average", Table1[[#This Row],[Rating]]&lt;3.5, "Average or Below")</f>
        <v>Highly Rated</v>
      </c>
      <c r="L486" t="str" cm="1">
        <f t="array" ref="L486">_xlfn.IFS(Table1[[#This Row],[Pages]]&lt;=150,"Very Short",Table1[[#This Row],[Pages]]&lt;=299,"Short",Table1[[#This Row],[Pages]]&lt;=499,"Medium",Table1[[#This Row],[Pages]]&lt;=699,"Long",Table1[[#This Row],[Pages]]&gt;=700,"Epic")</f>
        <v>Epic</v>
      </c>
      <c r="M486" t="str" cm="1">
        <f t="array" ref="M486">_xlfn.IFS(Table1[[#This Row],[Ratings_Count]]&gt;=1000000,"Mega Popular",Table1[[#This Row],[Ratings_Count]]&gt;=100000,"Popular",Table1[[#This Row],[Ratings_Count]]&gt;=10000,"Mid Popular",Table1[[#This Row],[Ratings_Count]]&lt;10000,"Niche")</f>
        <v>Niche</v>
      </c>
      <c r="N486" t="str">
        <f>IF(AND(Table1[[#This Row],[Rating]]&gt;=4.2, Table1[[#This Row],[Ratings_Count]]&lt;10000), "Hidden Gem", "Not a Hidden Gem")</f>
        <v>Hidden Gem</v>
      </c>
    </row>
    <row r="487" spans="1:14" x14ac:dyDescent="0.25">
      <c r="A487" t="s">
        <v>2398</v>
      </c>
      <c r="B487" t="s">
        <v>2397</v>
      </c>
      <c r="C487">
        <v>4.34</v>
      </c>
      <c r="D487" t="s">
        <v>11</v>
      </c>
      <c r="E487">
        <v>104</v>
      </c>
      <c r="F487">
        <v>10503</v>
      </c>
      <c r="G487">
        <v>505</v>
      </c>
      <c r="H487">
        <v>2006</v>
      </c>
      <c r="I487" t="s">
        <v>2137</v>
      </c>
      <c r="J487" t="s">
        <v>2014</v>
      </c>
      <c r="K487" t="str" cm="1">
        <f t="array" ref="K487">_xlfn.IFS(Table1[[#This Row],[Rating]] &gt;=4.5, "Elite",Table1[[#This Row],[Rating]]&gt;=4, "Highly Rated", Table1[[#This Row],[Rating]]&gt;=3.5,"Above Average", Table1[[#This Row],[Rating]]&lt;3.5, "Average or Below")</f>
        <v>Highly Rated</v>
      </c>
      <c r="L487" t="str" cm="1">
        <f t="array" ref="L487">_xlfn.IFS(Table1[[#This Row],[Pages]]&lt;=150,"Very Short",Table1[[#This Row],[Pages]]&lt;=299,"Short",Table1[[#This Row],[Pages]]&lt;=499,"Medium",Table1[[#This Row],[Pages]]&lt;=699,"Long",Table1[[#This Row],[Pages]]&gt;=700,"Epic")</f>
        <v>Very Short</v>
      </c>
      <c r="M487" t="str" cm="1">
        <f t="array" ref="M487">_xlfn.IFS(Table1[[#This Row],[Ratings_Count]]&gt;=1000000,"Mega Popular",Table1[[#This Row],[Ratings_Count]]&gt;=100000,"Popular",Table1[[#This Row],[Ratings_Count]]&gt;=10000,"Mid Popular",Table1[[#This Row],[Ratings_Count]]&lt;10000,"Niche")</f>
        <v>Mid Popular</v>
      </c>
      <c r="N487" t="str">
        <f>IF(AND(Table1[[#This Row],[Rating]]&gt;=4.2, Table1[[#This Row],[Ratings_Count]]&lt;10000), "Hidden Gem", "Not a Hidden Gem")</f>
        <v>Not a Hidden Gem</v>
      </c>
    </row>
    <row r="488" spans="1:14" x14ac:dyDescent="0.25">
      <c r="A488" t="s">
        <v>2484</v>
      </c>
      <c r="B488" t="s">
        <v>2485</v>
      </c>
      <c r="C488">
        <v>4.34</v>
      </c>
      <c r="D488" t="s">
        <v>11</v>
      </c>
      <c r="E488">
        <v>626</v>
      </c>
      <c r="F488">
        <v>1447</v>
      </c>
      <c r="G488">
        <v>199</v>
      </c>
      <c r="H488">
        <v>2006</v>
      </c>
      <c r="I488" t="s">
        <v>2022</v>
      </c>
      <c r="J488" t="s">
        <v>2014</v>
      </c>
      <c r="K488" t="str" cm="1">
        <f t="array" ref="K488">_xlfn.IFS(Table1[[#This Row],[Rating]] &gt;=4.5, "Elite",Table1[[#This Row],[Rating]]&gt;=4, "Highly Rated", Table1[[#This Row],[Rating]]&gt;=3.5,"Above Average", Table1[[#This Row],[Rating]]&lt;3.5, "Average or Below")</f>
        <v>Highly Rated</v>
      </c>
      <c r="L488" t="str" cm="1">
        <f t="array" ref="L488">_xlfn.IFS(Table1[[#This Row],[Pages]]&lt;=150,"Very Short",Table1[[#This Row],[Pages]]&lt;=299,"Short",Table1[[#This Row],[Pages]]&lt;=499,"Medium",Table1[[#This Row],[Pages]]&lt;=699,"Long",Table1[[#This Row],[Pages]]&gt;=700,"Epic")</f>
        <v>Long</v>
      </c>
      <c r="M488" t="str" cm="1">
        <f t="array" ref="M488">_xlfn.IFS(Table1[[#This Row],[Ratings_Count]]&gt;=1000000,"Mega Popular",Table1[[#This Row],[Ratings_Count]]&gt;=100000,"Popular",Table1[[#This Row],[Ratings_Count]]&gt;=10000,"Mid Popular",Table1[[#This Row],[Ratings_Count]]&lt;10000,"Niche")</f>
        <v>Niche</v>
      </c>
      <c r="N488" t="str">
        <f>IF(AND(Table1[[#This Row],[Rating]]&gt;=4.2, Table1[[#This Row],[Ratings_Count]]&lt;10000), "Hidden Gem", "Not a Hidden Gem")</f>
        <v>Hidden Gem</v>
      </c>
    </row>
    <row r="489" spans="1:14" x14ac:dyDescent="0.25">
      <c r="A489" t="s">
        <v>3304</v>
      </c>
      <c r="B489" t="s">
        <v>3305</v>
      </c>
      <c r="C489">
        <v>4.34</v>
      </c>
      <c r="D489" t="s">
        <v>11</v>
      </c>
      <c r="E489">
        <v>816</v>
      </c>
      <c r="F489">
        <v>4839</v>
      </c>
      <c r="G489">
        <v>71</v>
      </c>
      <c r="H489">
        <v>2005</v>
      </c>
      <c r="I489" t="s">
        <v>355</v>
      </c>
      <c r="J489" t="s">
        <v>13</v>
      </c>
      <c r="K489" t="str" cm="1">
        <f t="array" ref="K489">_xlfn.IFS(Table1[[#This Row],[Rating]] &gt;=4.5, "Elite",Table1[[#This Row],[Rating]]&gt;=4, "Highly Rated", Table1[[#This Row],[Rating]]&gt;=3.5,"Above Average", Table1[[#This Row],[Rating]]&lt;3.5, "Average or Below")</f>
        <v>Highly Rated</v>
      </c>
      <c r="L489" t="str" cm="1">
        <f t="array" ref="L489">_xlfn.IFS(Table1[[#This Row],[Pages]]&lt;=150,"Very Short",Table1[[#This Row],[Pages]]&lt;=299,"Short",Table1[[#This Row],[Pages]]&lt;=499,"Medium",Table1[[#This Row],[Pages]]&lt;=699,"Long",Table1[[#This Row],[Pages]]&gt;=700,"Epic")</f>
        <v>Epic</v>
      </c>
      <c r="M489" t="str" cm="1">
        <f t="array" ref="M489">_xlfn.IFS(Table1[[#This Row],[Ratings_Count]]&gt;=1000000,"Mega Popular",Table1[[#This Row],[Ratings_Count]]&gt;=100000,"Popular",Table1[[#This Row],[Ratings_Count]]&gt;=10000,"Mid Popular",Table1[[#This Row],[Ratings_Count]]&lt;10000,"Niche")</f>
        <v>Niche</v>
      </c>
      <c r="N489" t="str">
        <f>IF(AND(Table1[[#This Row],[Rating]]&gt;=4.2, Table1[[#This Row],[Ratings_Count]]&lt;10000), "Hidden Gem", "Not a Hidden Gem")</f>
        <v>Hidden Gem</v>
      </c>
    </row>
    <row r="490" spans="1:14" x14ac:dyDescent="0.25">
      <c r="A490" t="s">
        <v>3357</v>
      </c>
      <c r="B490" t="s">
        <v>537</v>
      </c>
      <c r="C490">
        <v>4.34</v>
      </c>
      <c r="D490" t="s">
        <v>11</v>
      </c>
      <c r="E490">
        <v>176</v>
      </c>
      <c r="F490">
        <v>256</v>
      </c>
      <c r="G490">
        <v>22</v>
      </c>
      <c r="H490">
        <v>2005</v>
      </c>
      <c r="I490" t="s">
        <v>3358</v>
      </c>
      <c r="J490" t="s">
        <v>13</v>
      </c>
      <c r="K490" t="str" cm="1">
        <f t="array" ref="K490">_xlfn.IFS(Table1[[#This Row],[Rating]] &gt;=4.5, "Elite",Table1[[#This Row],[Rating]]&gt;=4, "Highly Rated", Table1[[#This Row],[Rating]]&gt;=3.5,"Above Average", Table1[[#This Row],[Rating]]&lt;3.5, "Average or Below")</f>
        <v>Highly Rated</v>
      </c>
      <c r="L490" t="str" cm="1">
        <f t="array" ref="L490">_xlfn.IFS(Table1[[#This Row],[Pages]]&lt;=150,"Very Short",Table1[[#This Row],[Pages]]&lt;=299,"Short",Table1[[#This Row],[Pages]]&lt;=499,"Medium",Table1[[#This Row],[Pages]]&lt;=699,"Long",Table1[[#This Row],[Pages]]&gt;=700,"Epic")</f>
        <v>Short</v>
      </c>
      <c r="M490" t="str" cm="1">
        <f t="array" ref="M490">_xlfn.IFS(Table1[[#This Row],[Ratings_Count]]&gt;=1000000,"Mega Popular",Table1[[#This Row],[Ratings_Count]]&gt;=100000,"Popular",Table1[[#This Row],[Ratings_Count]]&gt;=10000,"Mid Popular",Table1[[#This Row],[Ratings_Count]]&lt;10000,"Niche")</f>
        <v>Niche</v>
      </c>
      <c r="N490" t="str">
        <f>IF(AND(Table1[[#This Row],[Rating]]&gt;=4.2, Table1[[#This Row],[Ratings_Count]]&lt;10000), "Hidden Gem", "Not a Hidden Gem")</f>
        <v>Hidden Gem</v>
      </c>
    </row>
    <row r="491" spans="1:14" x14ac:dyDescent="0.25">
      <c r="A491" t="s">
        <v>3723</v>
      </c>
      <c r="B491" t="s">
        <v>3724</v>
      </c>
      <c r="C491">
        <v>4.34</v>
      </c>
      <c r="D491" t="s">
        <v>11</v>
      </c>
      <c r="E491">
        <v>838</v>
      </c>
      <c r="F491">
        <v>2525</v>
      </c>
      <c r="G491">
        <v>174</v>
      </c>
      <c r="H491">
        <v>2005</v>
      </c>
      <c r="I491" t="s">
        <v>599</v>
      </c>
      <c r="J491" t="s">
        <v>13</v>
      </c>
      <c r="K491" t="str" cm="1">
        <f t="array" ref="K491">_xlfn.IFS(Table1[[#This Row],[Rating]] &gt;=4.5, "Elite",Table1[[#This Row],[Rating]]&gt;=4, "Highly Rated", Table1[[#This Row],[Rating]]&gt;=3.5,"Above Average", Table1[[#This Row],[Rating]]&lt;3.5, "Average or Below")</f>
        <v>Highly Rated</v>
      </c>
      <c r="L491" t="str" cm="1">
        <f t="array" ref="L491">_xlfn.IFS(Table1[[#This Row],[Pages]]&lt;=150,"Very Short",Table1[[#This Row],[Pages]]&lt;=299,"Short",Table1[[#This Row],[Pages]]&lt;=499,"Medium",Table1[[#This Row],[Pages]]&lt;=699,"Long",Table1[[#This Row],[Pages]]&gt;=700,"Epic")</f>
        <v>Epic</v>
      </c>
      <c r="M491" t="str" cm="1">
        <f t="array" ref="M491">_xlfn.IFS(Table1[[#This Row],[Ratings_Count]]&gt;=1000000,"Mega Popular",Table1[[#This Row],[Ratings_Count]]&gt;=100000,"Popular",Table1[[#This Row],[Ratings_Count]]&gt;=10000,"Mid Popular",Table1[[#This Row],[Ratings_Count]]&lt;10000,"Niche")</f>
        <v>Niche</v>
      </c>
      <c r="N491" t="str">
        <f>IF(AND(Table1[[#This Row],[Rating]]&gt;=4.2, Table1[[#This Row],[Ratings_Count]]&lt;10000), "Hidden Gem", "Not a Hidden Gem")</f>
        <v>Hidden Gem</v>
      </c>
    </row>
    <row r="492" spans="1:14" x14ac:dyDescent="0.25">
      <c r="A492" t="s">
        <v>4118</v>
      </c>
      <c r="B492" t="s">
        <v>4119</v>
      </c>
      <c r="C492">
        <v>4.34</v>
      </c>
      <c r="D492" t="s">
        <v>11</v>
      </c>
      <c r="E492">
        <v>656</v>
      </c>
      <c r="F492">
        <v>843</v>
      </c>
      <c r="G492">
        <v>30</v>
      </c>
      <c r="H492">
        <v>2004</v>
      </c>
      <c r="I492" t="s">
        <v>44</v>
      </c>
      <c r="J492" t="s">
        <v>13</v>
      </c>
      <c r="K492" t="str" cm="1">
        <f t="array" ref="K492">_xlfn.IFS(Table1[[#This Row],[Rating]] &gt;=4.5, "Elite",Table1[[#This Row],[Rating]]&gt;=4, "Highly Rated", Table1[[#This Row],[Rating]]&gt;=3.5,"Above Average", Table1[[#This Row],[Rating]]&lt;3.5, "Average or Below")</f>
        <v>Highly Rated</v>
      </c>
      <c r="L492" t="str" cm="1">
        <f t="array" ref="L492">_xlfn.IFS(Table1[[#This Row],[Pages]]&lt;=150,"Very Short",Table1[[#This Row],[Pages]]&lt;=299,"Short",Table1[[#This Row],[Pages]]&lt;=499,"Medium",Table1[[#This Row],[Pages]]&lt;=699,"Long",Table1[[#This Row],[Pages]]&gt;=700,"Epic")</f>
        <v>Long</v>
      </c>
      <c r="M492" t="str" cm="1">
        <f t="array" ref="M492">_xlfn.IFS(Table1[[#This Row],[Ratings_Count]]&gt;=1000000,"Mega Popular",Table1[[#This Row],[Ratings_Count]]&gt;=100000,"Popular",Table1[[#This Row],[Ratings_Count]]&gt;=10000,"Mid Popular",Table1[[#This Row],[Ratings_Count]]&lt;10000,"Niche")</f>
        <v>Niche</v>
      </c>
      <c r="N492" t="str">
        <f>IF(AND(Table1[[#This Row],[Rating]]&gt;=4.2, Table1[[#This Row],[Ratings_Count]]&lt;10000), "Hidden Gem", "Not a Hidden Gem")</f>
        <v>Hidden Gem</v>
      </c>
    </row>
    <row r="493" spans="1:14" x14ac:dyDescent="0.25">
      <c r="A493" t="s">
        <v>4703</v>
      </c>
      <c r="B493" t="s">
        <v>1063</v>
      </c>
      <c r="C493">
        <v>4.34</v>
      </c>
      <c r="D493" t="s">
        <v>11</v>
      </c>
      <c r="E493">
        <v>640</v>
      </c>
      <c r="F493">
        <v>195</v>
      </c>
      <c r="G493">
        <v>7</v>
      </c>
      <c r="H493">
        <v>2004</v>
      </c>
      <c r="I493" t="s">
        <v>1064</v>
      </c>
      <c r="J493" t="s">
        <v>13</v>
      </c>
      <c r="K493" t="str" cm="1">
        <f t="array" ref="K493">_xlfn.IFS(Table1[[#This Row],[Rating]] &gt;=4.5, "Elite",Table1[[#This Row],[Rating]]&gt;=4, "Highly Rated", Table1[[#This Row],[Rating]]&gt;=3.5,"Above Average", Table1[[#This Row],[Rating]]&lt;3.5, "Average or Below")</f>
        <v>Highly Rated</v>
      </c>
      <c r="L493" t="str" cm="1">
        <f t="array" ref="L493">_xlfn.IFS(Table1[[#This Row],[Pages]]&lt;=150,"Very Short",Table1[[#This Row],[Pages]]&lt;=299,"Short",Table1[[#This Row],[Pages]]&lt;=499,"Medium",Table1[[#This Row],[Pages]]&lt;=699,"Long",Table1[[#This Row],[Pages]]&gt;=700,"Epic")</f>
        <v>Long</v>
      </c>
      <c r="M493" t="str" cm="1">
        <f t="array" ref="M493">_xlfn.IFS(Table1[[#This Row],[Ratings_Count]]&gt;=1000000,"Mega Popular",Table1[[#This Row],[Ratings_Count]]&gt;=100000,"Popular",Table1[[#This Row],[Ratings_Count]]&gt;=10000,"Mid Popular",Table1[[#This Row],[Ratings_Count]]&lt;10000,"Niche")</f>
        <v>Niche</v>
      </c>
      <c r="N493" t="str">
        <f>IF(AND(Table1[[#This Row],[Rating]]&gt;=4.2, Table1[[#This Row],[Ratings_Count]]&lt;10000), "Hidden Gem", "Not a Hidden Gem")</f>
        <v>Hidden Gem</v>
      </c>
    </row>
    <row r="494" spans="1:14" x14ac:dyDescent="0.25">
      <c r="A494" t="s">
        <v>4848</v>
      </c>
      <c r="B494" t="s">
        <v>296</v>
      </c>
      <c r="C494">
        <v>4.34</v>
      </c>
      <c r="D494" t="s">
        <v>11</v>
      </c>
      <c r="E494">
        <v>816</v>
      </c>
      <c r="F494">
        <v>268</v>
      </c>
      <c r="G494">
        <v>16</v>
      </c>
      <c r="H494">
        <v>2004</v>
      </c>
      <c r="I494" t="s">
        <v>4849</v>
      </c>
      <c r="J494" t="s">
        <v>2014</v>
      </c>
      <c r="K494" t="str" cm="1">
        <f t="array" ref="K494">_xlfn.IFS(Table1[[#This Row],[Rating]] &gt;=4.5, "Elite",Table1[[#This Row],[Rating]]&gt;=4, "Highly Rated", Table1[[#This Row],[Rating]]&gt;=3.5,"Above Average", Table1[[#This Row],[Rating]]&lt;3.5, "Average or Below")</f>
        <v>Highly Rated</v>
      </c>
      <c r="L494" t="str" cm="1">
        <f t="array" ref="L494">_xlfn.IFS(Table1[[#This Row],[Pages]]&lt;=150,"Very Short",Table1[[#This Row],[Pages]]&lt;=299,"Short",Table1[[#This Row],[Pages]]&lt;=499,"Medium",Table1[[#This Row],[Pages]]&lt;=699,"Long",Table1[[#This Row],[Pages]]&gt;=700,"Epic")</f>
        <v>Epic</v>
      </c>
      <c r="M494" t="str" cm="1">
        <f t="array" ref="M494">_xlfn.IFS(Table1[[#This Row],[Ratings_Count]]&gt;=1000000,"Mega Popular",Table1[[#This Row],[Ratings_Count]]&gt;=100000,"Popular",Table1[[#This Row],[Ratings_Count]]&gt;=10000,"Mid Popular",Table1[[#This Row],[Ratings_Count]]&lt;10000,"Niche")</f>
        <v>Niche</v>
      </c>
      <c r="N494" t="str">
        <f>IF(AND(Table1[[#This Row],[Rating]]&gt;=4.2, Table1[[#This Row],[Ratings_Count]]&lt;10000), "Hidden Gem", "Not a Hidden Gem")</f>
        <v>Hidden Gem</v>
      </c>
    </row>
    <row r="495" spans="1:14" x14ac:dyDescent="0.25">
      <c r="A495" t="s">
        <v>6134</v>
      </c>
      <c r="B495" t="s">
        <v>6135</v>
      </c>
      <c r="C495">
        <v>4.34</v>
      </c>
      <c r="D495" t="s">
        <v>11</v>
      </c>
      <c r="E495">
        <v>385</v>
      </c>
      <c r="F495">
        <v>1606</v>
      </c>
      <c r="G495">
        <v>83</v>
      </c>
      <c r="H495">
        <v>2002</v>
      </c>
      <c r="I495" t="s">
        <v>68</v>
      </c>
      <c r="J495" t="s">
        <v>13</v>
      </c>
      <c r="K495" t="str" cm="1">
        <f t="array" ref="K495">_xlfn.IFS(Table1[[#This Row],[Rating]] &gt;=4.5, "Elite",Table1[[#This Row],[Rating]]&gt;=4, "Highly Rated", Table1[[#This Row],[Rating]]&gt;=3.5,"Above Average", Table1[[#This Row],[Rating]]&lt;3.5, "Average or Below")</f>
        <v>Highly Rated</v>
      </c>
      <c r="L495" t="str" cm="1">
        <f t="array" ref="L495">_xlfn.IFS(Table1[[#This Row],[Pages]]&lt;=150,"Very Short",Table1[[#This Row],[Pages]]&lt;=299,"Short",Table1[[#This Row],[Pages]]&lt;=499,"Medium",Table1[[#This Row],[Pages]]&lt;=699,"Long",Table1[[#This Row],[Pages]]&gt;=700,"Epic")</f>
        <v>Medium</v>
      </c>
      <c r="M495" t="str" cm="1">
        <f t="array" ref="M495">_xlfn.IFS(Table1[[#This Row],[Ratings_Count]]&gt;=1000000,"Mega Popular",Table1[[#This Row],[Ratings_Count]]&gt;=100000,"Popular",Table1[[#This Row],[Ratings_Count]]&gt;=10000,"Mid Popular",Table1[[#This Row],[Ratings_Count]]&lt;10000,"Niche")</f>
        <v>Niche</v>
      </c>
      <c r="N495" t="str">
        <f>IF(AND(Table1[[#This Row],[Rating]]&gt;=4.2, Table1[[#This Row],[Ratings_Count]]&lt;10000), "Hidden Gem", "Not a Hidden Gem")</f>
        <v>Hidden Gem</v>
      </c>
    </row>
    <row r="496" spans="1:14" x14ac:dyDescent="0.25">
      <c r="A496" t="s">
        <v>6603</v>
      </c>
      <c r="B496" t="s">
        <v>6604</v>
      </c>
      <c r="C496">
        <v>4.34</v>
      </c>
      <c r="D496" t="s">
        <v>11</v>
      </c>
      <c r="E496">
        <v>624</v>
      </c>
      <c r="F496">
        <v>5487</v>
      </c>
      <c r="G496">
        <v>43</v>
      </c>
      <c r="H496">
        <v>2002</v>
      </c>
      <c r="I496" t="s">
        <v>944</v>
      </c>
      <c r="J496" t="s">
        <v>13</v>
      </c>
      <c r="K496" t="str" cm="1">
        <f t="array" ref="K496">_xlfn.IFS(Table1[[#This Row],[Rating]] &gt;=4.5, "Elite",Table1[[#This Row],[Rating]]&gt;=4, "Highly Rated", Table1[[#This Row],[Rating]]&gt;=3.5,"Above Average", Table1[[#This Row],[Rating]]&lt;3.5, "Average or Below")</f>
        <v>Highly Rated</v>
      </c>
      <c r="L496" t="str" cm="1">
        <f t="array" ref="L496">_xlfn.IFS(Table1[[#This Row],[Pages]]&lt;=150,"Very Short",Table1[[#This Row],[Pages]]&lt;=299,"Short",Table1[[#This Row],[Pages]]&lt;=499,"Medium",Table1[[#This Row],[Pages]]&lt;=699,"Long",Table1[[#This Row],[Pages]]&gt;=700,"Epic")</f>
        <v>Long</v>
      </c>
      <c r="M496" t="str" cm="1">
        <f t="array" ref="M496">_xlfn.IFS(Table1[[#This Row],[Ratings_Count]]&gt;=1000000,"Mega Popular",Table1[[#This Row],[Ratings_Count]]&gt;=100000,"Popular",Table1[[#This Row],[Ratings_Count]]&gt;=10000,"Mid Popular",Table1[[#This Row],[Ratings_Count]]&lt;10000,"Niche")</f>
        <v>Niche</v>
      </c>
      <c r="N496" t="str">
        <f>IF(AND(Table1[[#This Row],[Rating]]&gt;=4.2, Table1[[#This Row],[Ratings_Count]]&lt;10000), "Hidden Gem", "Not a Hidden Gem")</f>
        <v>Hidden Gem</v>
      </c>
    </row>
    <row r="497" spans="1:14" x14ac:dyDescent="0.25">
      <c r="A497" t="s">
        <v>6764</v>
      </c>
      <c r="B497" t="s">
        <v>2397</v>
      </c>
      <c r="C497">
        <v>4.34</v>
      </c>
      <c r="D497" t="s">
        <v>11</v>
      </c>
      <c r="E497">
        <v>176</v>
      </c>
      <c r="F497">
        <v>349247</v>
      </c>
      <c r="G497">
        <v>2567</v>
      </c>
      <c r="H497">
        <v>2002</v>
      </c>
      <c r="I497" t="s">
        <v>6765</v>
      </c>
      <c r="J497" t="s">
        <v>2014</v>
      </c>
      <c r="K497" t="str" cm="1">
        <f t="array" ref="K497">_xlfn.IFS(Table1[[#This Row],[Rating]] &gt;=4.5, "Elite",Table1[[#This Row],[Rating]]&gt;=4, "Highly Rated", Table1[[#This Row],[Rating]]&gt;=3.5,"Above Average", Table1[[#This Row],[Rating]]&lt;3.5, "Average or Below")</f>
        <v>Highly Rated</v>
      </c>
      <c r="L497" t="str" cm="1">
        <f t="array" ref="L497">_xlfn.IFS(Table1[[#This Row],[Pages]]&lt;=150,"Very Short",Table1[[#This Row],[Pages]]&lt;=299,"Short",Table1[[#This Row],[Pages]]&lt;=499,"Medium",Table1[[#This Row],[Pages]]&lt;=699,"Long",Table1[[#This Row],[Pages]]&gt;=700,"Epic")</f>
        <v>Short</v>
      </c>
      <c r="M497" t="str" cm="1">
        <f t="array" ref="M497">_xlfn.IFS(Table1[[#This Row],[Ratings_Count]]&gt;=1000000,"Mega Popular",Table1[[#This Row],[Ratings_Count]]&gt;=100000,"Popular",Table1[[#This Row],[Ratings_Count]]&gt;=10000,"Mid Popular",Table1[[#This Row],[Ratings_Count]]&lt;10000,"Niche")</f>
        <v>Popular</v>
      </c>
      <c r="N497" t="str">
        <f>IF(AND(Table1[[#This Row],[Rating]]&gt;=4.2, Table1[[#This Row],[Ratings_Count]]&lt;10000), "Hidden Gem", "Not a Hidden Gem")</f>
        <v>Not a Hidden Gem</v>
      </c>
    </row>
    <row r="498" spans="1:14" x14ac:dyDescent="0.25">
      <c r="A498" t="s">
        <v>7342</v>
      </c>
      <c r="B498" t="s">
        <v>1570</v>
      </c>
      <c r="C498">
        <v>4.34</v>
      </c>
      <c r="D498" t="s">
        <v>11</v>
      </c>
      <c r="E498">
        <v>794</v>
      </c>
      <c r="F498">
        <v>2023</v>
      </c>
      <c r="G498">
        <v>83</v>
      </c>
      <c r="H498">
        <v>2001</v>
      </c>
      <c r="I498" t="s">
        <v>1571</v>
      </c>
      <c r="J498" t="s">
        <v>13</v>
      </c>
      <c r="K498" t="str" cm="1">
        <f t="array" ref="K498">_xlfn.IFS(Table1[[#This Row],[Rating]] &gt;=4.5, "Elite",Table1[[#This Row],[Rating]]&gt;=4, "Highly Rated", Table1[[#This Row],[Rating]]&gt;=3.5,"Above Average", Table1[[#This Row],[Rating]]&lt;3.5, "Average or Below")</f>
        <v>Highly Rated</v>
      </c>
      <c r="L498" t="str" cm="1">
        <f t="array" ref="L498">_xlfn.IFS(Table1[[#This Row],[Pages]]&lt;=150,"Very Short",Table1[[#This Row],[Pages]]&lt;=299,"Short",Table1[[#This Row],[Pages]]&lt;=499,"Medium",Table1[[#This Row],[Pages]]&lt;=699,"Long",Table1[[#This Row],[Pages]]&gt;=700,"Epic")</f>
        <v>Epic</v>
      </c>
      <c r="M498" t="str" cm="1">
        <f t="array" ref="M498">_xlfn.IFS(Table1[[#This Row],[Ratings_Count]]&gt;=1000000,"Mega Popular",Table1[[#This Row],[Ratings_Count]]&gt;=100000,"Popular",Table1[[#This Row],[Ratings_Count]]&gt;=10000,"Mid Popular",Table1[[#This Row],[Ratings_Count]]&lt;10000,"Niche")</f>
        <v>Niche</v>
      </c>
      <c r="N498" t="str">
        <f>IF(AND(Table1[[#This Row],[Rating]]&gt;=4.2, Table1[[#This Row],[Ratings_Count]]&lt;10000), "Hidden Gem", "Not a Hidden Gem")</f>
        <v>Hidden Gem</v>
      </c>
    </row>
    <row r="499" spans="1:14" x14ac:dyDescent="0.25">
      <c r="A499" t="s">
        <v>7485</v>
      </c>
      <c r="B499" t="s">
        <v>2011</v>
      </c>
      <c r="C499">
        <v>4.34</v>
      </c>
      <c r="D499" t="s">
        <v>11</v>
      </c>
      <c r="E499">
        <v>175</v>
      </c>
      <c r="F499">
        <v>675</v>
      </c>
      <c r="G499">
        <v>61</v>
      </c>
      <c r="H499">
        <v>2001</v>
      </c>
      <c r="I499" t="s">
        <v>2009</v>
      </c>
      <c r="J499" t="s">
        <v>13</v>
      </c>
      <c r="K499" t="str" cm="1">
        <f t="array" ref="K499">_xlfn.IFS(Table1[[#This Row],[Rating]] &gt;=4.5, "Elite",Table1[[#This Row],[Rating]]&gt;=4, "Highly Rated", Table1[[#This Row],[Rating]]&gt;=3.5,"Above Average", Table1[[#This Row],[Rating]]&lt;3.5, "Average or Below")</f>
        <v>Highly Rated</v>
      </c>
      <c r="L499" t="str" cm="1">
        <f t="array" ref="L499">_xlfn.IFS(Table1[[#This Row],[Pages]]&lt;=150,"Very Short",Table1[[#This Row],[Pages]]&lt;=299,"Short",Table1[[#This Row],[Pages]]&lt;=499,"Medium",Table1[[#This Row],[Pages]]&lt;=699,"Long",Table1[[#This Row],[Pages]]&gt;=700,"Epic")</f>
        <v>Short</v>
      </c>
      <c r="M499" t="str" cm="1">
        <f t="array" ref="M499">_xlfn.IFS(Table1[[#This Row],[Ratings_Count]]&gt;=1000000,"Mega Popular",Table1[[#This Row],[Ratings_Count]]&gt;=100000,"Popular",Table1[[#This Row],[Ratings_Count]]&gt;=10000,"Mid Popular",Table1[[#This Row],[Ratings_Count]]&lt;10000,"Niche")</f>
        <v>Niche</v>
      </c>
      <c r="N499" t="str">
        <f>IF(AND(Table1[[#This Row],[Rating]]&gt;=4.2, Table1[[#This Row],[Ratings_Count]]&lt;10000), "Hidden Gem", "Not a Hidden Gem")</f>
        <v>Hidden Gem</v>
      </c>
    </row>
    <row r="500" spans="1:14" x14ac:dyDescent="0.25">
      <c r="A500" t="s">
        <v>7554</v>
      </c>
      <c r="B500" t="s">
        <v>155</v>
      </c>
      <c r="C500">
        <v>4.34</v>
      </c>
      <c r="D500" t="s">
        <v>11</v>
      </c>
      <c r="E500">
        <v>208</v>
      </c>
      <c r="F500">
        <v>7781</v>
      </c>
      <c r="G500">
        <v>70</v>
      </c>
      <c r="H500">
        <v>2007</v>
      </c>
      <c r="I500" t="s">
        <v>71</v>
      </c>
      <c r="J500" t="s">
        <v>13</v>
      </c>
      <c r="K500" t="str" cm="1">
        <f t="array" ref="K500">_xlfn.IFS(Table1[[#This Row],[Rating]] &gt;=4.5, "Elite",Table1[[#This Row],[Rating]]&gt;=4, "Highly Rated", Table1[[#This Row],[Rating]]&gt;=3.5,"Above Average", Table1[[#This Row],[Rating]]&lt;3.5, "Average or Below")</f>
        <v>Highly Rated</v>
      </c>
      <c r="L500" t="str" cm="1">
        <f t="array" ref="L500">_xlfn.IFS(Table1[[#This Row],[Pages]]&lt;=150,"Very Short",Table1[[#This Row],[Pages]]&lt;=299,"Short",Table1[[#This Row],[Pages]]&lt;=499,"Medium",Table1[[#This Row],[Pages]]&lt;=699,"Long",Table1[[#This Row],[Pages]]&gt;=700,"Epic")</f>
        <v>Short</v>
      </c>
      <c r="M500" t="str" cm="1">
        <f t="array" ref="M500">_xlfn.IFS(Table1[[#This Row],[Ratings_Count]]&gt;=1000000,"Mega Popular",Table1[[#This Row],[Ratings_Count]]&gt;=100000,"Popular",Table1[[#This Row],[Ratings_Count]]&gt;=10000,"Mid Popular",Table1[[#This Row],[Ratings_Count]]&lt;10000,"Niche")</f>
        <v>Niche</v>
      </c>
      <c r="N500" t="str">
        <f>IF(AND(Table1[[#This Row],[Rating]]&gt;=4.2, Table1[[#This Row],[Ratings_Count]]&lt;10000), "Hidden Gem", "Not a Hidden Gem")</f>
        <v>Hidden Gem</v>
      </c>
    </row>
    <row r="501" spans="1:14" x14ac:dyDescent="0.25">
      <c r="A501" t="s">
        <v>7752</v>
      </c>
      <c r="B501" t="s">
        <v>7753</v>
      </c>
      <c r="C501">
        <v>4.34</v>
      </c>
      <c r="D501" t="s">
        <v>11</v>
      </c>
      <c r="E501">
        <v>208</v>
      </c>
      <c r="F501">
        <v>594</v>
      </c>
      <c r="G501">
        <v>9</v>
      </c>
      <c r="H501">
        <v>2007</v>
      </c>
      <c r="I501" t="s">
        <v>7754</v>
      </c>
      <c r="J501" t="s">
        <v>13</v>
      </c>
      <c r="K501" t="str" cm="1">
        <f t="array" ref="K501">_xlfn.IFS(Table1[[#This Row],[Rating]] &gt;=4.5, "Elite",Table1[[#This Row],[Rating]]&gt;=4, "Highly Rated", Table1[[#This Row],[Rating]]&gt;=3.5,"Above Average", Table1[[#This Row],[Rating]]&lt;3.5, "Average or Below")</f>
        <v>Highly Rated</v>
      </c>
      <c r="L501" t="str" cm="1">
        <f t="array" ref="L501">_xlfn.IFS(Table1[[#This Row],[Pages]]&lt;=150,"Very Short",Table1[[#This Row],[Pages]]&lt;=299,"Short",Table1[[#This Row],[Pages]]&lt;=499,"Medium",Table1[[#This Row],[Pages]]&lt;=699,"Long",Table1[[#This Row],[Pages]]&gt;=700,"Epic")</f>
        <v>Short</v>
      </c>
      <c r="M501" t="str" cm="1">
        <f t="array" ref="M501">_xlfn.IFS(Table1[[#This Row],[Ratings_Count]]&gt;=1000000,"Mega Popular",Table1[[#This Row],[Ratings_Count]]&gt;=100000,"Popular",Table1[[#This Row],[Ratings_Count]]&gt;=10000,"Mid Popular",Table1[[#This Row],[Ratings_Count]]&lt;10000,"Niche")</f>
        <v>Niche</v>
      </c>
      <c r="N501" t="str">
        <f>IF(AND(Table1[[#This Row],[Rating]]&gt;=4.2, Table1[[#This Row],[Ratings_Count]]&lt;10000), "Hidden Gem", "Not a Hidden Gem")</f>
        <v>Hidden Gem</v>
      </c>
    </row>
    <row r="502" spans="1:14" x14ac:dyDescent="0.25">
      <c r="A502" t="s">
        <v>8530</v>
      </c>
      <c r="B502" t="s">
        <v>8531</v>
      </c>
      <c r="C502">
        <v>4.34</v>
      </c>
      <c r="D502" t="s">
        <v>11</v>
      </c>
      <c r="E502">
        <v>720</v>
      </c>
      <c r="F502">
        <v>3115</v>
      </c>
      <c r="G502">
        <v>228</v>
      </c>
      <c r="H502">
        <v>1999</v>
      </c>
      <c r="I502" t="s">
        <v>784</v>
      </c>
      <c r="J502" t="s">
        <v>13</v>
      </c>
      <c r="K502" t="str" cm="1">
        <f t="array" ref="K502">_xlfn.IFS(Table1[[#This Row],[Rating]] &gt;=4.5, "Elite",Table1[[#This Row],[Rating]]&gt;=4, "Highly Rated", Table1[[#This Row],[Rating]]&gt;=3.5,"Above Average", Table1[[#This Row],[Rating]]&lt;3.5, "Average or Below")</f>
        <v>Highly Rated</v>
      </c>
      <c r="L502" t="str" cm="1">
        <f t="array" ref="L502">_xlfn.IFS(Table1[[#This Row],[Pages]]&lt;=150,"Very Short",Table1[[#This Row],[Pages]]&lt;=299,"Short",Table1[[#This Row],[Pages]]&lt;=499,"Medium",Table1[[#This Row],[Pages]]&lt;=699,"Long",Table1[[#This Row],[Pages]]&gt;=700,"Epic")</f>
        <v>Epic</v>
      </c>
      <c r="M502" t="str" cm="1">
        <f t="array" ref="M502">_xlfn.IFS(Table1[[#This Row],[Ratings_Count]]&gt;=1000000,"Mega Popular",Table1[[#This Row],[Ratings_Count]]&gt;=100000,"Popular",Table1[[#This Row],[Ratings_Count]]&gt;=10000,"Mid Popular",Table1[[#This Row],[Ratings_Count]]&lt;10000,"Niche")</f>
        <v>Niche</v>
      </c>
      <c r="N502" t="str">
        <f>IF(AND(Table1[[#This Row],[Rating]]&gt;=4.2, Table1[[#This Row],[Ratings_Count]]&lt;10000), "Hidden Gem", "Not a Hidden Gem")</f>
        <v>Hidden Gem</v>
      </c>
    </row>
    <row r="503" spans="1:14" x14ac:dyDescent="0.25">
      <c r="A503" t="s">
        <v>8745</v>
      </c>
      <c r="B503" t="s">
        <v>8746</v>
      </c>
      <c r="C503">
        <v>4.34</v>
      </c>
      <c r="D503" t="s">
        <v>11</v>
      </c>
      <c r="E503">
        <v>208</v>
      </c>
      <c r="F503">
        <v>15496</v>
      </c>
      <c r="G503">
        <v>281</v>
      </c>
      <c r="H503">
        <v>1999</v>
      </c>
      <c r="I503" t="s">
        <v>1088</v>
      </c>
      <c r="J503" t="s">
        <v>13</v>
      </c>
      <c r="K503" t="str" cm="1">
        <f t="array" ref="K503">_xlfn.IFS(Table1[[#This Row],[Rating]] &gt;=4.5, "Elite",Table1[[#This Row],[Rating]]&gt;=4, "Highly Rated", Table1[[#This Row],[Rating]]&gt;=3.5,"Above Average", Table1[[#This Row],[Rating]]&lt;3.5, "Average or Below")</f>
        <v>Highly Rated</v>
      </c>
      <c r="L503" t="str" cm="1">
        <f t="array" ref="L503">_xlfn.IFS(Table1[[#This Row],[Pages]]&lt;=150,"Very Short",Table1[[#This Row],[Pages]]&lt;=299,"Short",Table1[[#This Row],[Pages]]&lt;=499,"Medium",Table1[[#This Row],[Pages]]&lt;=699,"Long",Table1[[#This Row],[Pages]]&gt;=700,"Epic")</f>
        <v>Short</v>
      </c>
      <c r="M503" t="str" cm="1">
        <f t="array" ref="M503">_xlfn.IFS(Table1[[#This Row],[Ratings_Count]]&gt;=1000000,"Mega Popular",Table1[[#This Row],[Ratings_Count]]&gt;=100000,"Popular",Table1[[#This Row],[Ratings_Count]]&gt;=10000,"Mid Popular",Table1[[#This Row],[Ratings_Count]]&lt;10000,"Niche")</f>
        <v>Mid Popular</v>
      </c>
      <c r="N503" t="str">
        <f>IF(AND(Table1[[#This Row],[Rating]]&gt;=4.2, Table1[[#This Row],[Ratings_Count]]&lt;10000), "Hidden Gem", "Not a Hidden Gem")</f>
        <v>Not a Hidden Gem</v>
      </c>
    </row>
    <row r="504" spans="1:14" x14ac:dyDescent="0.25">
      <c r="A504" t="s">
        <v>9540</v>
      </c>
      <c r="B504" t="s">
        <v>5494</v>
      </c>
      <c r="C504">
        <v>4.34</v>
      </c>
      <c r="D504" t="s">
        <v>11</v>
      </c>
      <c r="E504">
        <v>672</v>
      </c>
      <c r="F504">
        <v>1066</v>
      </c>
      <c r="G504">
        <v>52</v>
      </c>
      <c r="H504">
        <v>1996</v>
      </c>
      <c r="I504" t="s">
        <v>5280</v>
      </c>
      <c r="J504" t="s">
        <v>2014</v>
      </c>
      <c r="K504" t="str" cm="1">
        <f t="array" ref="K504">_xlfn.IFS(Table1[[#This Row],[Rating]] &gt;=4.5, "Elite",Table1[[#This Row],[Rating]]&gt;=4, "Highly Rated", Table1[[#This Row],[Rating]]&gt;=3.5,"Above Average", Table1[[#This Row],[Rating]]&lt;3.5, "Average or Below")</f>
        <v>Highly Rated</v>
      </c>
      <c r="L504" t="str" cm="1">
        <f t="array" ref="L504">_xlfn.IFS(Table1[[#This Row],[Pages]]&lt;=150,"Very Short",Table1[[#This Row],[Pages]]&lt;=299,"Short",Table1[[#This Row],[Pages]]&lt;=499,"Medium",Table1[[#This Row],[Pages]]&lt;=699,"Long",Table1[[#This Row],[Pages]]&gt;=700,"Epic")</f>
        <v>Long</v>
      </c>
      <c r="M504" t="str" cm="1">
        <f t="array" ref="M504">_xlfn.IFS(Table1[[#This Row],[Ratings_Count]]&gt;=1000000,"Mega Popular",Table1[[#This Row],[Ratings_Count]]&gt;=100000,"Popular",Table1[[#This Row],[Ratings_Count]]&gt;=10000,"Mid Popular",Table1[[#This Row],[Ratings_Count]]&lt;10000,"Niche")</f>
        <v>Niche</v>
      </c>
      <c r="N504" t="str">
        <f>IF(AND(Table1[[#This Row],[Rating]]&gt;=4.2, Table1[[#This Row],[Ratings_Count]]&lt;10000), "Hidden Gem", "Not a Hidden Gem")</f>
        <v>Hidden Gem</v>
      </c>
    </row>
    <row r="505" spans="1:14" x14ac:dyDescent="0.25">
      <c r="A505" t="s">
        <v>10227</v>
      </c>
      <c r="B505" t="s">
        <v>10228</v>
      </c>
      <c r="C505">
        <v>4.34</v>
      </c>
      <c r="D505" t="s">
        <v>11</v>
      </c>
      <c r="E505">
        <v>192</v>
      </c>
      <c r="F505">
        <v>3151</v>
      </c>
      <c r="G505">
        <v>106</v>
      </c>
      <c r="H505">
        <v>1965</v>
      </c>
      <c r="I505" t="s">
        <v>408</v>
      </c>
      <c r="J505" t="s">
        <v>13</v>
      </c>
      <c r="K505" t="str" cm="1">
        <f t="array" ref="K505">_xlfn.IFS(Table1[[#This Row],[Rating]] &gt;=4.5, "Elite",Table1[[#This Row],[Rating]]&gt;=4, "Highly Rated", Table1[[#This Row],[Rating]]&gt;=3.5,"Above Average", Table1[[#This Row],[Rating]]&lt;3.5, "Average or Below")</f>
        <v>Highly Rated</v>
      </c>
      <c r="L505" t="str" cm="1">
        <f t="array" ref="L505">_xlfn.IFS(Table1[[#This Row],[Pages]]&lt;=150,"Very Short",Table1[[#This Row],[Pages]]&lt;=299,"Short",Table1[[#This Row],[Pages]]&lt;=499,"Medium",Table1[[#This Row],[Pages]]&lt;=699,"Long",Table1[[#This Row],[Pages]]&gt;=700,"Epic")</f>
        <v>Short</v>
      </c>
      <c r="M505" t="str" cm="1">
        <f t="array" ref="M505">_xlfn.IFS(Table1[[#This Row],[Ratings_Count]]&gt;=1000000,"Mega Popular",Table1[[#This Row],[Ratings_Count]]&gt;=100000,"Popular",Table1[[#This Row],[Ratings_Count]]&gt;=10000,"Mid Popular",Table1[[#This Row],[Ratings_Count]]&lt;10000,"Niche")</f>
        <v>Niche</v>
      </c>
      <c r="N505" t="str">
        <f>IF(AND(Table1[[#This Row],[Rating]]&gt;=4.2, Table1[[#This Row],[Ratings_Count]]&lt;10000), "Hidden Gem", "Not a Hidden Gem")</f>
        <v>Hidden Gem</v>
      </c>
    </row>
    <row r="506" spans="1:14" x14ac:dyDescent="0.25">
      <c r="A506" t="s">
        <v>10449</v>
      </c>
      <c r="B506" t="s">
        <v>5149</v>
      </c>
      <c r="C506">
        <v>4.34</v>
      </c>
      <c r="D506" t="s">
        <v>11</v>
      </c>
      <c r="E506">
        <v>159</v>
      </c>
      <c r="F506">
        <v>203013</v>
      </c>
      <c r="G506">
        <v>4873</v>
      </c>
      <c r="H506">
        <v>1991</v>
      </c>
      <c r="I506" t="s">
        <v>876</v>
      </c>
      <c r="J506" t="s">
        <v>13</v>
      </c>
      <c r="K506" t="str" cm="1">
        <f t="array" ref="K506">_xlfn.IFS(Table1[[#This Row],[Rating]] &gt;=4.5, "Elite",Table1[[#This Row],[Rating]]&gt;=4, "Highly Rated", Table1[[#This Row],[Rating]]&gt;=3.5,"Above Average", Table1[[#This Row],[Rating]]&lt;3.5, "Average or Below")</f>
        <v>Highly Rated</v>
      </c>
      <c r="L506" t="str" cm="1">
        <f t="array" ref="L506">_xlfn.IFS(Table1[[#This Row],[Pages]]&lt;=150,"Very Short",Table1[[#This Row],[Pages]]&lt;=299,"Short",Table1[[#This Row],[Pages]]&lt;=499,"Medium",Table1[[#This Row],[Pages]]&lt;=699,"Long",Table1[[#This Row],[Pages]]&gt;=700,"Epic")</f>
        <v>Short</v>
      </c>
      <c r="M506" t="str" cm="1">
        <f t="array" ref="M506">_xlfn.IFS(Table1[[#This Row],[Ratings_Count]]&gt;=1000000,"Mega Popular",Table1[[#This Row],[Ratings_Count]]&gt;=100000,"Popular",Table1[[#This Row],[Ratings_Count]]&gt;=10000,"Mid Popular",Table1[[#This Row],[Ratings_Count]]&lt;10000,"Niche")</f>
        <v>Popular</v>
      </c>
      <c r="N506" t="str">
        <f>IF(AND(Table1[[#This Row],[Rating]]&gt;=4.2, Table1[[#This Row],[Ratings_Count]]&lt;10000), "Hidden Gem", "Not a Hidden Gem")</f>
        <v>Not a Hidden Gem</v>
      </c>
    </row>
    <row r="507" spans="1:14" x14ac:dyDescent="0.25">
      <c r="A507" t="s">
        <v>10459</v>
      </c>
      <c r="B507" t="s">
        <v>10460</v>
      </c>
      <c r="C507">
        <v>4.34</v>
      </c>
      <c r="D507" t="s">
        <v>11</v>
      </c>
      <c r="E507">
        <v>887</v>
      </c>
      <c r="F507">
        <v>53</v>
      </c>
      <c r="G507">
        <v>7</v>
      </c>
      <c r="H507">
        <v>1991</v>
      </c>
      <c r="I507" t="s">
        <v>599</v>
      </c>
      <c r="J507" t="s">
        <v>13</v>
      </c>
      <c r="K507" t="str" cm="1">
        <f t="array" ref="K507">_xlfn.IFS(Table1[[#This Row],[Rating]] &gt;=4.5, "Elite",Table1[[#This Row],[Rating]]&gt;=4, "Highly Rated", Table1[[#This Row],[Rating]]&gt;=3.5,"Above Average", Table1[[#This Row],[Rating]]&lt;3.5, "Average or Below")</f>
        <v>Highly Rated</v>
      </c>
      <c r="L507" t="str" cm="1">
        <f t="array" ref="L507">_xlfn.IFS(Table1[[#This Row],[Pages]]&lt;=150,"Very Short",Table1[[#This Row],[Pages]]&lt;=299,"Short",Table1[[#This Row],[Pages]]&lt;=499,"Medium",Table1[[#This Row],[Pages]]&lt;=699,"Long",Table1[[#This Row],[Pages]]&gt;=700,"Epic")</f>
        <v>Epic</v>
      </c>
      <c r="M507" t="str" cm="1">
        <f t="array" ref="M507">_xlfn.IFS(Table1[[#This Row],[Ratings_Count]]&gt;=1000000,"Mega Popular",Table1[[#This Row],[Ratings_Count]]&gt;=100000,"Popular",Table1[[#This Row],[Ratings_Count]]&gt;=10000,"Mid Popular",Table1[[#This Row],[Ratings_Count]]&lt;10000,"Niche")</f>
        <v>Niche</v>
      </c>
      <c r="N507" t="str">
        <f>IF(AND(Table1[[#This Row],[Rating]]&gt;=4.2, Table1[[#This Row],[Ratings_Count]]&lt;10000), "Hidden Gem", "Not a Hidden Gem")</f>
        <v>Hidden Gem</v>
      </c>
    </row>
    <row r="508" spans="1:14" x14ac:dyDescent="0.25">
      <c r="A508" t="s">
        <v>10524</v>
      </c>
      <c r="B508" t="s">
        <v>10525</v>
      </c>
      <c r="C508">
        <v>4.34</v>
      </c>
      <c r="D508" t="s">
        <v>11</v>
      </c>
      <c r="E508">
        <v>334</v>
      </c>
      <c r="F508">
        <v>641</v>
      </c>
      <c r="G508">
        <v>29</v>
      </c>
      <c r="H508">
        <v>1984</v>
      </c>
      <c r="I508" t="s">
        <v>10419</v>
      </c>
      <c r="J508" t="s">
        <v>13</v>
      </c>
      <c r="K508" t="str" cm="1">
        <f t="array" ref="K508">_xlfn.IFS(Table1[[#This Row],[Rating]] &gt;=4.5, "Elite",Table1[[#This Row],[Rating]]&gt;=4, "Highly Rated", Table1[[#This Row],[Rating]]&gt;=3.5,"Above Average", Table1[[#This Row],[Rating]]&lt;3.5, "Average or Below")</f>
        <v>Highly Rated</v>
      </c>
      <c r="L508" t="str" cm="1">
        <f t="array" ref="L508">_xlfn.IFS(Table1[[#This Row],[Pages]]&lt;=150,"Very Short",Table1[[#This Row],[Pages]]&lt;=299,"Short",Table1[[#This Row],[Pages]]&lt;=499,"Medium",Table1[[#This Row],[Pages]]&lt;=699,"Long",Table1[[#This Row],[Pages]]&gt;=700,"Epic")</f>
        <v>Medium</v>
      </c>
      <c r="M508" t="str" cm="1">
        <f t="array" ref="M508">_xlfn.IFS(Table1[[#This Row],[Ratings_Count]]&gt;=1000000,"Mega Popular",Table1[[#This Row],[Ratings_Count]]&gt;=100000,"Popular",Table1[[#This Row],[Ratings_Count]]&gt;=10000,"Mid Popular",Table1[[#This Row],[Ratings_Count]]&lt;10000,"Niche")</f>
        <v>Niche</v>
      </c>
      <c r="N508" t="str">
        <f>IF(AND(Table1[[#This Row],[Rating]]&gt;=4.2, Table1[[#This Row],[Ratings_Count]]&lt;10000), "Hidden Gem", "Not a Hidden Gem")</f>
        <v>Hidden Gem</v>
      </c>
    </row>
    <row r="509" spans="1:14" x14ac:dyDescent="0.25">
      <c r="A509" t="s">
        <v>10670</v>
      </c>
      <c r="B509" t="s">
        <v>10671</v>
      </c>
      <c r="C509">
        <v>4.34</v>
      </c>
      <c r="D509" t="s">
        <v>11</v>
      </c>
      <c r="E509">
        <v>576</v>
      </c>
      <c r="F509">
        <v>110</v>
      </c>
      <c r="G509">
        <v>7</v>
      </c>
      <c r="H509">
        <v>1928</v>
      </c>
      <c r="I509" t="s">
        <v>10672</v>
      </c>
      <c r="J509" t="s">
        <v>13</v>
      </c>
      <c r="K509" t="str" cm="1">
        <f t="array" ref="K509">_xlfn.IFS(Table1[[#This Row],[Rating]] &gt;=4.5, "Elite",Table1[[#This Row],[Rating]]&gt;=4, "Highly Rated", Table1[[#This Row],[Rating]]&gt;=3.5,"Above Average", Table1[[#This Row],[Rating]]&lt;3.5, "Average or Below")</f>
        <v>Highly Rated</v>
      </c>
      <c r="L509" t="str" cm="1">
        <f t="array" ref="L509">_xlfn.IFS(Table1[[#This Row],[Pages]]&lt;=150,"Very Short",Table1[[#This Row],[Pages]]&lt;=299,"Short",Table1[[#This Row],[Pages]]&lt;=499,"Medium",Table1[[#This Row],[Pages]]&lt;=699,"Long",Table1[[#This Row],[Pages]]&gt;=700,"Epic")</f>
        <v>Long</v>
      </c>
      <c r="M509" t="str" cm="1">
        <f t="array" ref="M509">_xlfn.IFS(Table1[[#This Row],[Ratings_Count]]&gt;=1000000,"Mega Popular",Table1[[#This Row],[Ratings_Count]]&gt;=100000,"Popular",Table1[[#This Row],[Ratings_Count]]&gt;=10000,"Mid Popular",Table1[[#This Row],[Ratings_Count]]&lt;10000,"Niche")</f>
        <v>Niche</v>
      </c>
      <c r="N509" t="str">
        <f>IF(AND(Table1[[#This Row],[Rating]]&gt;=4.2, Table1[[#This Row],[Ratings_Count]]&lt;10000), "Hidden Gem", "Not a Hidden Gem")</f>
        <v>Hidden Gem</v>
      </c>
    </row>
    <row r="510" spans="1:14" x14ac:dyDescent="0.25">
      <c r="A510" t="s">
        <v>10803</v>
      </c>
      <c r="B510" t="s">
        <v>10804</v>
      </c>
      <c r="C510">
        <v>4.34</v>
      </c>
      <c r="D510" t="s">
        <v>11</v>
      </c>
      <c r="E510">
        <v>135</v>
      </c>
      <c r="F510">
        <v>2226</v>
      </c>
      <c r="G510">
        <v>139</v>
      </c>
      <c r="H510">
        <v>2011</v>
      </c>
      <c r="I510" t="s">
        <v>10254</v>
      </c>
      <c r="J510" t="s">
        <v>13</v>
      </c>
      <c r="K510" t="str" cm="1">
        <f t="array" ref="K510">_xlfn.IFS(Table1[[#This Row],[Rating]] &gt;=4.5, "Elite",Table1[[#This Row],[Rating]]&gt;=4, "Highly Rated", Table1[[#This Row],[Rating]]&gt;=3.5,"Above Average", Table1[[#This Row],[Rating]]&lt;3.5, "Average or Below")</f>
        <v>Highly Rated</v>
      </c>
      <c r="L510" t="str" cm="1">
        <f t="array" ref="L510">_xlfn.IFS(Table1[[#This Row],[Pages]]&lt;=150,"Very Short",Table1[[#This Row],[Pages]]&lt;=299,"Short",Table1[[#This Row],[Pages]]&lt;=499,"Medium",Table1[[#This Row],[Pages]]&lt;=699,"Long",Table1[[#This Row],[Pages]]&gt;=700,"Epic")</f>
        <v>Very Short</v>
      </c>
      <c r="M510" t="str" cm="1">
        <f t="array" ref="M510">_xlfn.IFS(Table1[[#This Row],[Ratings_Count]]&gt;=1000000,"Mega Popular",Table1[[#This Row],[Ratings_Count]]&gt;=100000,"Popular",Table1[[#This Row],[Ratings_Count]]&gt;=10000,"Mid Popular",Table1[[#This Row],[Ratings_Count]]&lt;10000,"Niche")</f>
        <v>Niche</v>
      </c>
      <c r="N510" t="str">
        <f>IF(AND(Table1[[#This Row],[Rating]]&gt;=4.2, Table1[[#This Row],[Ratings_Count]]&lt;10000), "Hidden Gem", "Not a Hidden Gem")</f>
        <v>Hidden Gem</v>
      </c>
    </row>
    <row r="511" spans="1:14" x14ac:dyDescent="0.25">
      <c r="A511" t="s">
        <v>11065</v>
      </c>
      <c r="B511" t="s">
        <v>2587</v>
      </c>
      <c r="C511">
        <v>4.34</v>
      </c>
      <c r="D511" t="s">
        <v>11</v>
      </c>
      <c r="E511">
        <v>160</v>
      </c>
      <c r="F511">
        <v>5808</v>
      </c>
      <c r="G511">
        <v>64</v>
      </c>
      <c r="H511">
        <v>1957</v>
      </c>
      <c r="I511" t="s">
        <v>99</v>
      </c>
      <c r="J511" t="s">
        <v>13</v>
      </c>
      <c r="K511" t="str" cm="1">
        <f t="array" ref="K511">_xlfn.IFS(Table1[[#This Row],[Rating]] &gt;=4.5, "Elite",Table1[[#This Row],[Rating]]&gt;=4, "Highly Rated", Table1[[#This Row],[Rating]]&gt;=3.5,"Above Average", Table1[[#This Row],[Rating]]&lt;3.5, "Average or Below")</f>
        <v>Highly Rated</v>
      </c>
      <c r="L511" t="str" cm="1">
        <f t="array" ref="L511">_xlfn.IFS(Table1[[#This Row],[Pages]]&lt;=150,"Very Short",Table1[[#This Row],[Pages]]&lt;=299,"Short",Table1[[#This Row],[Pages]]&lt;=499,"Medium",Table1[[#This Row],[Pages]]&lt;=699,"Long",Table1[[#This Row],[Pages]]&gt;=700,"Epic")</f>
        <v>Short</v>
      </c>
      <c r="M511" t="str" cm="1">
        <f t="array" ref="M511">_xlfn.IFS(Table1[[#This Row],[Ratings_Count]]&gt;=1000000,"Mega Popular",Table1[[#This Row],[Ratings_Count]]&gt;=100000,"Popular",Table1[[#This Row],[Ratings_Count]]&gt;=10000,"Mid Popular",Table1[[#This Row],[Ratings_Count]]&lt;10000,"Niche")</f>
        <v>Niche</v>
      </c>
      <c r="N511" t="str">
        <f>IF(AND(Table1[[#This Row],[Rating]]&gt;=4.2, Table1[[#This Row],[Ratings_Count]]&lt;10000), "Hidden Gem", "Not a Hidden Gem")</f>
        <v>Hidden Gem</v>
      </c>
    </row>
    <row r="512" spans="1:14" x14ac:dyDescent="0.25">
      <c r="A512" t="s">
        <v>11078</v>
      </c>
      <c r="B512" t="s">
        <v>3828</v>
      </c>
      <c r="C512">
        <v>4.34</v>
      </c>
      <c r="D512" t="s">
        <v>11</v>
      </c>
      <c r="E512">
        <v>608</v>
      </c>
      <c r="F512">
        <v>85927</v>
      </c>
      <c r="G512">
        <v>1520</v>
      </c>
      <c r="H512">
        <v>1986</v>
      </c>
      <c r="I512" t="s">
        <v>11079</v>
      </c>
      <c r="J512" t="s">
        <v>13</v>
      </c>
      <c r="K512" t="str" cm="1">
        <f t="array" ref="K512">_xlfn.IFS(Table1[[#This Row],[Rating]] &gt;=4.5, "Elite",Table1[[#This Row],[Rating]]&gt;=4, "Highly Rated", Table1[[#This Row],[Rating]]&gt;=3.5,"Above Average", Table1[[#This Row],[Rating]]&lt;3.5, "Average or Below")</f>
        <v>Highly Rated</v>
      </c>
      <c r="L512" t="str" cm="1">
        <f t="array" ref="L512">_xlfn.IFS(Table1[[#This Row],[Pages]]&lt;=150,"Very Short",Table1[[#This Row],[Pages]]&lt;=299,"Short",Table1[[#This Row],[Pages]]&lt;=499,"Medium",Table1[[#This Row],[Pages]]&lt;=699,"Long",Table1[[#This Row],[Pages]]&gt;=700,"Epic")</f>
        <v>Long</v>
      </c>
      <c r="M512" t="str" cm="1">
        <f t="array" ref="M512">_xlfn.IFS(Table1[[#This Row],[Ratings_Count]]&gt;=1000000,"Mega Popular",Table1[[#This Row],[Ratings_Count]]&gt;=100000,"Popular",Table1[[#This Row],[Ratings_Count]]&gt;=10000,"Mid Popular",Table1[[#This Row],[Ratings_Count]]&lt;10000,"Niche")</f>
        <v>Mid Popular</v>
      </c>
      <c r="N512" t="str">
        <f>IF(AND(Table1[[#This Row],[Rating]]&gt;=4.2, Table1[[#This Row],[Ratings_Count]]&lt;10000), "Hidden Gem", "Not a Hidden Gem")</f>
        <v>Not a Hidden Gem</v>
      </c>
    </row>
    <row r="513" spans="1:14" x14ac:dyDescent="0.25">
      <c r="A513" t="s">
        <v>11226</v>
      </c>
      <c r="B513" t="s">
        <v>11227</v>
      </c>
      <c r="C513">
        <v>4.34</v>
      </c>
      <c r="D513" t="s">
        <v>11</v>
      </c>
      <c r="E513">
        <v>493</v>
      </c>
      <c r="F513">
        <v>718</v>
      </c>
      <c r="G513">
        <v>87</v>
      </c>
      <c r="H513">
        <v>1993</v>
      </c>
      <c r="I513" t="s">
        <v>11228</v>
      </c>
      <c r="J513" t="s">
        <v>13</v>
      </c>
      <c r="K513" t="str" cm="1">
        <f t="array" ref="K513">_xlfn.IFS(Table1[[#This Row],[Rating]] &gt;=4.5, "Elite",Table1[[#This Row],[Rating]]&gt;=4, "Highly Rated", Table1[[#This Row],[Rating]]&gt;=3.5,"Above Average", Table1[[#This Row],[Rating]]&lt;3.5, "Average or Below")</f>
        <v>Highly Rated</v>
      </c>
      <c r="L513" t="str" cm="1">
        <f t="array" ref="L513">_xlfn.IFS(Table1[[#This Row],[Pages]]&lt;=150,"Very Short",Table1[[#This Row],[Pages]]&lt;=299,"Short",Table1[[#This Row],[Pages]]&lt;=499,"Medium",Table1[[#This Row],[Pages]]&lt;=699,"Long",Table1[[#This Row],[Pages]]&gt;=700,"Epic")</f>
        <v>Medium</v>
      </c>
      <c r="M513" t="str" cm="1">
        <f t="array" ref="M513">_xlfn.IFS(Table1[[#This Row],[Ratings_Count]]&gt;=1000000,"Mega Popular",Table1[[#This Row],[Ratings_Count]]&gt;=100000,"Popular",Table1[[#This Row],[Ratings_Count]]&gt;=10000,"Mid Popular",Table1[[#This Row],[Ratings_Count]]&lt;10000,"Niche")</f>
        <v>Niche</v>
      </c>
      <c r="N513" t="str">
        <f>IF(AND(Table1[[#This Row],[Rating]]&gt;=4.2, Table1[[#This Row],[Ratings_Count]]&lt;10000), "Hidden Gem", "Not a Hidden Gem")</f>
        <v>Hidden Gem</v>
      </c>
    </row>
    <row r="514" spans="1:14" x14ac:dyDescent="0.25">
      <c r="A514" t="s">
        <v>11455</v>
      </c>
      <c r="B514" t="s">
        <v>11456</v>
      </c>
      <c r="C514">
        <v>4.34</v>
      </c>
      <c r="D514" t="s">
        <v>11</v>
      </c>
      <c r="E514">
        <v>208</v>
      </c>
      <c r="F514">
        <v>6861</v>
      </c>
      <c r="G514">
        <v>205</v>
      </c>
      <c r="H514">
        <v>1994</v>
      </c>
      <c r="I514" t="s">
        <v>11457</v>
      </c>
      <c r="J514" t="s">
        <v>13</v>
      </c>
      <c r="K514" t="str" cm="1">
        <f t="array" ref="K514">_xlfn.IFS(Table1[[#This Row],[Rating]] &gt;=4.5, "Elite",Table1[[#This Row],[Rating]]&gt;=4, "Highly Rated", Table1[[#This Row],[Rating]]&gt;=3.5,"Above Average", Table1[[#This Row],[Rating]]&lt;3.5, "Average or Below")</f>
        <v>Highly Rated</v>
      </c>
      <c r="L514" t="str" cm="1">
        <f t="array" ref="L514">_xlfn.IFS(Table1[[#This Row],[Pages]]&lt;=150,"Very Short",Table1[[#This Row],[Pages]]&lt;=299,"Short",Table1[[#This Row],[Pages]]&lt;=499,"Medium",Table1[[#This Row],[Pages]]&lt;=699,"Long",Table1[[#This Row],[Pages]]&gt;=700,"Epic")</f>
        <v>Short</v>
      </c>
      <c r="M514" t="str" cm="1">
        <f t="array" ref="M514">_xlfn.IFS(Table1[[#This Row],[Ratings_Count]]&gt;=1000000,"Mega Popular",Table1[[#This Row],[Ratings_Count]]&gt;=100000,"Popular",Table1[[#This Row],[Ratings_Count]]&gt;=10000,"Mid Popular",Table1[[#This Row],[Ratings_Count]]&lt;10000,"Niche")</f>
        <v>Niche</v>
      </c>
      <c r="N514" t="str">
        <f>IF(AND(Table1[[#This Row],[Rating]]&gt;=4.2, Table1[[#This Row],[Ratings_Count]]&lt;10000), "Hidden Gem", "Not a Hidden Gem")</f>
        <v>Hidden Gem</v>
      </c>
    </row>
    <row r="515" spans="1:14" x14ac:dyDescent="0.25">
      <c r="A515" t="s">
        <v>12075</v>
      </c>
      <c r="B515" t="s">
        <v>12076</v>
      </c>
      <c r="C515">
        <v>4.34</v>
      </c>
      <c r="D515" t="s">
        <v>11</v>
      </c>
      <c r="E515">
        <v>208</v>
      </c>
      <c r="F515">
        <v>114</v>
      </c>
      <c r="G515">
        <v>8</v>
      </c>
      <c r="H515">
        <v>1997</v>
      </c>
      <c r="I515" t="s">
        <v>205</v>
      </c>
      <c r="J515" t="s">
        <v>13</v>
      </c>
      <c r="K515" t="str" cm="1">
        <f t="array" ref="K515">_xlfn.IFS(Table1[[#This Row],[Rating]] &gt;=4.5, "Elite",Table1[[#This Row],[Rating]]&gt;=4, "Highly Rated", Table1[[#This Row],[Rating]]&gt;=3.5,"Above Average", Table1[[#This Row],[Rating]]&lt;3.5, "Average or Below")</f>
        <v>Highly Rated</v>
      </c>
      <c r="L515" t="str" cm="1">
        <f t="array" ref="L515">_xlfn.IFS(Table1[[#This Row],[Pages]]&lt;=150,"Very Short",Table1[[#This Row],[Pages]]&lt;=299,"Short",Table1[[#This Row],[Pages]]&lt;=499,"Medium",Table1[[#This Row],[Pages]]&lt;=699,"Long",Table1[[#This Row],[Pages]]&gt;=700,"Epic")</f>
        <v>Short</v>
      </c>
      <c r="M515" t="str" cm="1">
        <f t="array" ref="M515">_xlfn.IFS(Table1[[#This Row],[Ratings_Count]]&gt;=1000000,"Mega Popular",Table1[[#This Row],[Ratings_Count]]&gt;=100000,"Popular",Table1[[#This Row],[Ratings_Count]]&gt;=10000,"Mid Popular",Table1[[#This Row],[Ratings_Count]]&lt;10000,"Niche")</f>
        <v>Niche</v>
      </c>
      <c r="N515" t="str">
        <f>IF(AND(Table1[[#This Row],[Rating]]&gt;=4.2, Table1[[#This Row],[Ratings_Count]]&lt;10000), "Hidden Gem", "Not a Hidden Gem")</f>
        <v>Hidden Gem</v>
      </c>
    </row>
    <row r="516" spans="1:14" x14ac:dyDescent="0.25">
      <c r="A516" t="s">
        <v>12308</v>
      </c>
      <c r="B516" t="s">
        <v>12309</v>
      </c>
      <c r="C516">
        <v>4.34</v>
      </c>
      <c r="D516" t="s">
        <v>12134</v>
      </c>
      <c r="E516">
        <v>182</v>
      </c>
      <c r="F516">
        <v>2484</v>
      </c>
      <c r="G516">
        <v>88</v>
      </c>
      <c r="H516">
        <v>2006</v>
      </c>
      <c r="I516" t="s">
        <v>3031</v>
      </c>
      <c r="J516" t="s">
        <v>13</v>
      </c>
      <c r="K516" t="str" cm="1">
        <f t="array" ref="K516">_xlfn.IFS(Table1[[#This Row],[Rating]] &gt;=4.5, "Elite",Table1[[#This Row],[Rating]]&gt;=4, "Highly Rated", Table1[[#This Row],[Rating]]&gt;=3.5,"Above Average", Table1[[#This Row],[Rating]]&lt;3.5, "Average or Below")</f>
        <v>Highly Rated</v>
      </c>
      <c r="L516" t="str" cm="1">
        <f t="array" ref="L516">_xlfn.IFS(Table1[[#This Row],[Pages]]&lt;=150,"Very Short",Table1[[#This Row],[Pages]]&lt;=299,"Short",Table1[[#This Row],[Pages]]&lt;=499,"Medium",Table1[[#This Row],[Pages]]&lt;=699,"Long",Table1[[#This Row],[Pages]]&gt;=700,"Epic")</f>
        <v>Short</v>
      </c>
      <c r="M516" t="str" cm="1">
        <f t="array" ref="M516">_xlfn.IFS(Table1[[#This Row],[Ratings_Count]]&gt;=1000000,"Mega Popular",Table1[[#This Row],[Ratings_Count]]&gt;=100000,"Popular",Table1[[#This Row],[Ratings_Count]]&gt;=10000,"Mid Popular",Table1[[#This Row],[Ratings_Count]]&lt;10000,"Niche")</f>
        <v>Niche</v>
      </c>
      <c r="N516" t="str">
        <f>IF(AND(Table1[[#This Row],[Rating]]&gt;=4.2, Table1[[#This Row],[Ratings_Count]]&lt;10000), "Hidden Gem", "Not a Hidden Gem")</f>
        <v>Hidden Gem</v>
      </c>
    </row>
    <row r="517" spans="1:14" x14ac:dyDescent="0.25">
      <c r="A517" t="s">
        <v>12568</v>
      </c>
      <c r="B517" t="s">
        <v>12569</v>
      </c>
      <c r="C517">
        <v>4.34</v>
      </c>
      <c r="D517" t="s">
        <v>12134</v>
      </c>
      <c r="E517">
        <v>352</v>
      </c>
      <c r="F517">
        <v>616</v>
      </c>
      <c r="G517">
        <v>49</v>
      </c>
      <c r="H517">
        <v>2005</v>
      </c>
      <c r="I517" t="s">
        <v>1596</v>
      </c>
      <c r="J517" t="s">
        <v>13</v>
      </c>
      <c r="K517" t="str" cm="1">
        <f t="array" ref="K517">_xlfn.IFS(Table1[[#This Row],[Rating]] &gt;=4.5, "Elite",Table1[[#This Row],[Rating]]&gt;=4, "Highly Rated", Table1[[#This Row],[Rating]]&gt;=3.5,"Above Average", Table1[[#This Row],[Rating]]&lt;3.5, "Average or Below")</f>
        <v>Highly Rated</v>
      </c>
      <c r="L517" t="str" cm="1">
        <f t="array" ref="L517">_xlfn.IFS(Table1[[#This Row],[Pages]]&lt;=150,"Very Short",Table1[[#This Row],[Pages]]&lt;=299,"Short",Table1[[#This Row],[Pages]]&lt;=499,"Medium",Table1[[#This Row],[Pages]]&lt;=699,"Long",Table1[[#This Row],[Pages]]&gt;=700,"Epic")</f>
        <v>Medium</v>
      </c>
      <c r="M517" t="str" cm="1">
        <f t="array" ref="M517">_xlfn.IFS(Table1[[#This Row],[Ratings_Count]]&gt;=1000000,"Mega Popular",Table1[[#This Row],[Ratings_Count]]&gt;=100000,"Popular",Table1[[#This Row],[Ratings_Count]]&gt;=10000,"Mid Popular",Table1[[#This Row],[Ratings_Count]]&lt;10000,"Niche")</f>
        <v>Niche</v>
      </c>
      <c r="N517" t="str">
        <f>IF(AND(Table1[[#This Row],[Rating]]&gt;=4.2, Table1[[#This Row],[Ratings_Count]]&lt;10000), "Hidden Gem", "Not a Hidden Gem")</f>
        <v>Hidden Gem</v>
      </c>
    </row>
    <row r="518" spans="1:14" x14ac:dyDescent="0.25">
      <c r="A518" t="s">
        <v>13124</v>
      </c>
      <c r="B518" t="s">
        <v>13125</v>
      </c>
      <c r="C518">
        <v>4.34</v>
      </c>
      <c r="D518" t="s">
        <v>12134</v>
      </c>
      <c r="E518">
        <v>288</v>
      </c>
      <c r="F518">
        <v>27204</v>
      </c>
      <c r="G518">
        <v>698</v>
      </c>
      <c r="H518">
        <v>2002</v>
      </c>
      <c r="I518" t="s">
        <v>619</v>
      </c>
      <c r="J518" t="s">
        <v>13</v>
      </c>
      <c r="K518" t="str" cm="1">
        <f t="array" ref="K518">_xlfn.IFS(Table1[[#This Row],[Rating]] &gt;=4.5, "Elite",Table1[[#This Row],[Rating]]&gt;=4, "Highly Rated", Table1[[#This Row],[Rating]]&gt;=3.5,"Above Average", Table1[[#This Row],[Rating]]&lt;3.5, "Average or Below")</f>
        <v>Highly Rated</v>
      </c>
      <c r="L518" t="str" cm="1">
        <f t="array" ref="L518">_xlfn.IFS(Table1[[#This Row],[Pages]]&lt;=150,"Very Short",Table1[[#This Row],[Pages]]&lt;=299,"Short",Table1[[#This Row],[Pages]]&lt;=499,"Medium",Table1[[#This Row],[Pages]]&lt;=699,"Long",Table1[[#This Row],[Pages]]&gt;=700,"Epic")</f>
        <v>Short</v>
      </c>
      <c r="M518" t="str" cm="1">
        <f t="array" ref="M518">_xlfn.IFS(Table1[[#This Row],[Ratings_Count]]&gt;=1000000,"Mega Popular",Table1[[#This Row],[Ratings_Count]]&gt;=100000,"Popular",Table1[[#This Row],[Ratings_Count]]&gt;=10000,"Mid Popular",Table1[[#This Row],[Ratings_Count]]&lt;10000,"Niche")</f>
        <v>Mid Popular</v>
      </c>
      <c r="N518" t="str">
        <f>IF(AND(Table1[[#This Row],[Rating]]&gt;=4.2, Table1[[#This Row],[Ratings_Count]]&lt;10000), "Hidden Gem", "Not a Hidden Gem")</f>
        <v>Not a Hidden Gem</v>
      </c>
    </row>
    <row r="519" spans="1:14" x14ac:dyDescent="0.25">
      <c r="A519" t="s">
        <v>13175</v>
      </c>
      <c r="B519" t="s">
        <v>1895</v>
      </c>
      <c r="C519">
        <v>4.34</v>
      </c>
      <c r="D519" t="s">
        <v>12134</v>
      </c>
      <c r="E519">
        <v>515</v>
      </c>
      <c r="F519">
        <v>1862</v>
      </c>
      <c r="G519">
        <v>124</v>
      </c>
      <c r="H519">
        <v>2002</v>
      </c>
      <c r="I519" t="s">
        <v>884</v>
      </c>
      <c r="J519" t="s">
        <v>13</v>
      </c>
      <c r="K519" t="str" cm="1">
        <f t="array" ref="K519">_xlfn.IFS(Table1[[#This Row],[Rating]] &gt;=4.5, "Elite",Table1[[#This Row],[Rating]]&gt;=4, "Highly Rated", Table1[[#This Row],[Rating]]&gt;=3.5,"Above Average", Table1[[#This Row],[Rating]]&lt;3.5, "Average or Below")</f>
        <v>Highly Rated</v>
      </c>
      <c r="L519" t="str" cm="1">
        <f t="array" ref="L519">_xlfn.IFS(Table1[[#This Row],[Pages]]&lt;=150,"Very Short",Table1[[#This Row],[Pages]]&lt;=299,"Short",Table1[[#This Row],[Pages]]&lt;=499,"Medium",Table1[[#This Row],[Pages]]&lt;=699,"Long",Table1[[#This Row],[Pages]]&gt;=700,"Epic")</f>
        <v>Long</v>
      </c>
      <c r="M519" t="str" cm="1">
        <f t="array" ref="M519">_xlfn.IFS(Table1[[#This Row],[Ratings_Count]]&gt;=1000000,"Mega Popular",Table1[[#This Row],[Ratings_Count]]&gt;=100000,"Popular",Table1[[#This Row],[Ratings_Count]]&gt;=10000,"Mid Popular",Table1[[#This Row],[Ratings_Count]]&lt;10000,"Niche")</f>
        <v>Niche</v>
      </c>
      <c r="N519" t="str">
        <f>IF(AND(Table1[[#This Row],[Rating]]&gt;=4.2, Table1[[#This Row],[Ratings_Count]]&lt;10000), "Hidden Gem", "Not a Hidden Gem")</f>
        <v>Hidden Gem</v>
      </c>
    </row>
    <row r="520" spans="1:14" x14ac:dyDescent="0.25">
      <c r="A520" t="s">
        <v>13239</v>
      </c>
      <c r="B520" t="s">
        <v>6104</v>
      </c>
      <c r="C520">
        <v>4.34</v>
      </c>
      <c r="D520" t="s">
        <v>12134</v>
      </c>
      <c r="E520">
        <v>120</v>
      </c>
      <c r="F520">
        <v>8228</v>
      </c>
      <c r="G520">
        <v>410</v>
      </c>
      <c r="H520">
        <v>1992</v>
      </c>
      <c r="I520" t="s">
        <v>6105</v>
      </c>
      <c r="J520" t="s">
        <v>13</v>
      </c>
      <c r="K520" t="str" cm="1">
        <f t="array" ref="K520">_xlfn.IFS(Table1[[#This Row],[Rating]] &gt;=4.5, "Elite",Table1[[#This Row],[Rating]]&gt;=4, "Highly Rated", Table1[[#This Row],[Rating]]&gt;=3.5,"Above Average", Table1[[#This Row],[Rating]]&lt;3.5, "Average or Below")</f>
        <v>Highly Rated</v>
      </c>
      <c r="L520" t="str" cm="1">
        <f t="array" ref="L520">_xlfn.IFS(Table1[[#This Row],[Pages]]&lt;=150,"Very Short",Table1[[#This Row],[Pages]]&lt;=299,"Short",Table1[[#This Row],[Pages]]&lt;=499,"Medium",Table1[[#This Row],[Pages]]&lt;=699,"Long",Table1[[#This Row],[Pages]]&gt;=700,"Epic")</f>
        <v>Very Short</v>
      </c>
      <c r="M520" t="str" cm="1">
        <f t="array" ref="M520">_xlfn.IFS(Table1[[#This Row],[Ratings_Count]]&gt;=1000000,"Mega Popular",Table1[[#This Row],[Ratings_Count]]&gt;=100000,"Popular",Table1[[#This Row],[Ratings_Count]]&gt;=10000,"Mid Popular",Table1[[#This Row],[Ratings_Count]]&lt;10000,"Niche")</f>
        <v>Niche</v>
      </c>
      <c r="N520" t="str">
        <f>IF(AND(Table1[[#This Row],[Rating]]&gt;=4.2, Table1[[#This Row],[Ratings_Count]]&lt;10000), "Hidden Gem", "Not a Hidden Gem")</f>
        <v>Hidden Gem</v>
      </c>
    </row>
    <row r="521" spans="1:14" x14ac:dyDescent="0.25">
      <c r="A521" t="s">
        <v>13381</v>
      </c>
      <c r="B521" t="s">
        <v>7920</v>
      </c>
      <c r="C521">
        <v>4.34</v>
      </c>
      <c r="D521" t="s">
        <v>12134</v>
      </c>
      <c r="E521">
        <v>617</v>
      </c>
      <c r="F521">
        <v>562</v>
      </c>
      <c r="G521">
        <v>42</v>
      </c>
      <c r="H521">
        <v>1990</v>
      </c>
      <c r="I521" t="s">
        <v>2048</v>
      </c>
      <c r="J521" t="s">
        <v>2014</v>
      </c>
      <c r="K521" t="str" cm="1">
        <f t="array" ref="K521">_xlfn.IFS(Table1[[#This Row],[Rating]] &gt;=4.5, "Elite",Table1[[#This Row],[Rating]]&gt;=4, "Highly Rated", Table1[[#This Row],[Rating]]&gt;=3.5,"Above Average", Table1[[#This Row],[Rating]]&lt;3.5, "Average or Below")</f>
        <v>Highly Rated</v>
      </c>
      <c r="L521" t="str" cm="1">
        <f t="array" ref="L521">_xlfn.IFS(Table1[[#This Row],[Pages]]&lt;=150,"Very Short",Table1[[#This Row],[Pages]]&lt;=299,"Short",Table1[[#This Row],[Pages]]&lt;=499,"Medium",Table1[[#This Row],[Pages]]&lt;=699,"Long",Table1[[#This Row],[Pages]]&gt;=700,"Epic")</f>
        <v>Long</v>
      </c>
      <c r="M521" t="str" cm="1">
        <f t="array" ref="M521">_xlfn.IFS(Table1[[#This Row],[Ratings_Count]]&gt;=1000000,"Mega Popular",Table1[[#This Row],[Ratings_Count]]&gt;=100000,"Popular",Table1[[#This Row],[Ratings_Count]]&gt;=10000,"Mid Popular",Table1[[#This Row],[Ratings_Count]]&lt;10000,"Niche")</f>
        <v>Niche</v>
      </c>
      <c r="N521" t="str">
        <f>IF(AND(Table1[[#This Row],[Rating]]&gt;=4.2, Table1[[#This Row],[Ratings_Count]]&lt;10000), "Hidden Gem", "Not a Hidden Gem")</f>
        <v>Hidden Gem</v>
      </c>
    </row>
    <row r="522" spans="1:14" x14ac:dyDescent="0.25">
      <c r="A522" t="s">
        <v>13627</v>
      </c>
      <c r="B522" t="s">
        <v>2397</v>
      </c>
      <c r="C522">
        <v>4.34</v>
      </c>
      <c r="D522" t="s">
        <v>12134</v>
      </c>
      <c r="E522">
        <v>176</v>
      </c>
      <c r="F522">
        <v>597</v>
      </c>
      <c r="G522">
        <v>21</v>
      </c>
      <c r="H522">
        <v>2001</v>
      </c>
      <c r="I522" t="s">
        <v>2137</v>
      </c>
      <c r="J522" t="s">
        <v>2014</v>
      </c>
      <c r="K522" t="str" cm="1">
        <f t="array" ref="K522">_xlfn.IFS(Table1[[#This Row],[Rating]] &gt;=4.5, "Elite",Table1[[#This Row],[Rating]]&gt;=4, "Highly Rated", Table1[[#This Row],[Rating]]&gt;=3.5,"Above Average", Table1[[#This Row],[Rating]]&lt;3.5, "Average or Below")</f>
        <v>Highly Rated</v>
      </c>
      <c r="L522" t="str" cm="1">
        <f t="array" ref="L522">_xlfn.IFS(Table1[[#This Row],[Pages]]&lt;=150,"Very Short",Table1[[#This Row],[Pages]]&lt;=299,"Short",Table1[[#This Row],[Pages]]&lt;=499,"Medium",Table1[[#This Row],[Pages]]&lt;=699,"Long",Table1[[#This Row],[Pages]]&gt;=700,"Epic")</f>
        <v>Short</v>
      </c>
      <c r="M522" t="str" cm="1">
        <f t="array" ref="M522">_xlfn.IFS(Table1[[#This Row],[Ratings_Count]]&gt;=1000000,"Mega Popular",Table1[[#This Row],[Ratings_Count]]&gt;=100000,"Popular",Table1[[#This Row],[Ratings_Count]]&gt;=10000,"Mid Popular",Table1[[#This Row],[Ratings_Count]]&lt;10000,"Niche")</f>
        <v>Niche</v>
      </c>
      <c r="N522" t="str">
        <f>IF(AND(Table1[[#This Row],[Rating]]&gt;=4.2, Table1[[#This Row],[Ratings_Count]]&lt;10000), "Hidden Gem", "Not a Hidden Gem")</f>
        <v>Hidden Gem</v>
      </c>
    </row>
    <row r="523" spans="1:14" x14ac:dyDescent="0.25">
      <c r="A523" t="s">
        <v>13903</v>
      </c>
      <c r="B523" t="s">
        <v>13904</v>
      </c>
      <c r="C523">
        <v>4.34</v>
      </c>
      <c r="D523" t="s">
        <v>13842</v>
      </c>
      <c r="E523">
        <v>144</v>
      </c>
      <c r="F523">
        <v>5874</v>
      </c>
      <c r="G523">
        <v>281</v>
      </c>
      <c r="H523">
        <v>2006</v>
      </c>
      <c r="I523" t="s">
        <v>33</v>
      </c>
      <c r="J523" t="s">
        <v>13</v>
      </c>
      <c r="K523" t="str" cm="1">
        <f t="array" ref="K523">_xlfn.IFS(Table1[[#This Row],[Rating]] &gt;=4.5, "Elite",Table1[[#This Row],[Rating]]&gt;=4, "Highly Rated", Table1[[#This Row],[Rating]]&gt;=3.5,"Above Average", Table1[[#This Row],[Rating]]&lt;3.5, "Average or Below")</f>
        <v>Highly Rated</v>
      </c>
      <c r="L523" t="str" cm="1">
        <f t="array" ref="L523">_xlfn.IFS(Table1[[#This Row],[Pages]]&lt;=150,"Very Short",Table1[[#This Row],[Pages]]&lt;=299,"Short",Table1[[#This Row],[Pages]]&lt;=499,"Medium",Table1[[#This Row],[Pages]]&lt;=699,"Long",Table1[[#This Row],[Pages]]&gt;=700,"Epic")</f>
        <v>Very Short</v>
      </c>
      <c r="M523" t="str" cm="1">
        <f t="array" ref="M523">_xlfn.IFS(Table1[[#This Row],[Ratings_Count]]&gt;=1000000,"Mega Popular",Table1[[#This Row],[Ratings_Count]]&gt;=100000,"Popular",Table1[[#This Row],[Ratings_Count]]&gt;=10000,"Mid Popular",Table1[[#This Row],[Ratings_Count]]&lt;10000,"Niche")</f>
        <v>Niche</v>
      </c>
      <c r="N523" t="str">
        <f>IF(AND(Table1[[#This Row],[Rating]]&gt;=4.2, Table1[[#This Row],[Ratings_Count]]&lt;10000), "Hidden Gem", "Not a Hidden Gem")</f>
        <v>Hidden Gem</v>
      </c>
    </row>
    <row r="524" spans="1:14" x14ac:dyDescent="0.25">
      <c r="A524" t="s">
        <v>374</v>
      </c>
      <c r="B524" t="s">
        <v>375</v>
      </c>
      <c r="C524">
        <v>4.33</v>
      </c>
      <c r="D524" t="s">
        <v>11</v>
      </c>
      <c r="E524">
        <v>306</v>
      </c>
      <c r="F524">
        <v>2068</v>
      </c>
      <c r="G524">
        <v>63</v>
      </c>
      <c r="H524">
        <v>2006</v>
      </c>
      <c r="I524" t="s">
        <v>376</v>
      </c>
      <c r="J524" t="s">
        <v>13</v>
      </c>
      <c r="K524" t="str" cm="1">
        <f t="array" ref="K524">_xlfn.IFS(Table1[[#This Row],[Rating]] &gt;=4.5, "Elite",Table1[[#This Row],[Rating]]&gt;=4, "Highly Rated", Table1[[#This Row],[Rating]]&gt;=3.5,"Above Average", Table1[[#This Row],[Rating]]&lt;3.5, "Average or Below")</f>
        <v>Highly Rated</v>
      </c>
      <c r="L524" t="str" cm="1">
        <f t="array" ref="L524">_xlfn.IFS(Table1[[#This Row],[Pages]]&lt;=150,"Very Short",Table1[[#This Row],[Pages]]&lt;=299,"Short",Table1[[#This Row],[Pages]]&lt;=499,"Medium",Table1[[#This Row],[Pages]]&lt;=699,"Long",Table1[[#This Row],[Pages]]&gt;=700,"Epic")</f>
        <v>Medium</v>
      </c>
      <c r="M524" t="str" cm="1">
        <f t="array" ref="M524">_xlfn.IFS(Table1[[#This Row],[Ratings_Count]]&gt;=1000000,"Mega Popular",Table1[[#This Row],[Ratings_Count]]&gt;=100000,"Popular",Table1[[#This Row],[Ratings_Count]]&gt;=10000,"Mid Popular",Table1[[#This Row],[Ratings_Count]]&lt;10000,"Niche")</f>
        <v>Niche</v>
      </c>
      <c r="N524" t="str">
        <f>IF(AND(Table1[[#This Row],[Rating]]&gt;=4.2, Table1[[#This Row],[Ratings_Count]]&lt;10000), "Hidden Gem", "Not a Hidden Gem")</f>
        <v>Hidden Gem</v>
      </c>
    </row>
    <row r="525" spans="1:14" x14ac:dyDescent="0.25">
      <c r="A525" t="s">
        <v>497</v>
      </c>
      <c r="B525" t="s">
        <v>498</v>
      </c>
      <c r="C525">
        <v>4.33</v>
      </c>
      <c r="D525" t="s">
        <v>11</v>
      </c>
      <c r="E525">
        <v>256</v>
      </c>
      <c r="F525">
        <v>545</v>
      </c>
      <c r="G525">
        <v>44</v>
      </c>
      <c r="H525">
        <v>2006</v>
      </c>
      <c r="I525" t="s">
        <v>499</v>
      </c>
      <c r="J525" t="s">
        <v>13</v>
      </c>
      <c r="K525" t="str" cm="1">
        <f t="array" ref="K525">_xlfn.IFS(Table1[[#This Row],[Rating]] &gt;=4.5, "Elite",Table1[[#This Row],[Rating]]&gt;=4, "Highly Rated", Table1[[#This Row],[Rating]]&gt;=3.5,"Above Average", Table1[[#This Row],[Rating]]&lt;3.5, "Average or Below")</f>
        <v>Highly Rated</v>
      </c>
      <c r="L525" t="str" cm="1">
        <f t="array" ref="L525">_xlfn.IFS(Table1[[#This Row],[Pages]]&lt;=150,"Very Short",Table1[[#This Row],[Pages]]&lt;=299,"Short",Table1[[#This Row],[Pages]]&lt;=499,"Medium",Table1[[#This Row],[Pages]]&lt;=699,"Long",Table1[[#This Row],[Pages]]&gt;=700,"Epic")</f>
        <v>Short</v>
      </c>
      <c r="M525" t="str" cm="1">
        <f t="array" ref="M525">_xlfn.IFS(Table1[[#This Row],[Ratings_Count]]&gt;=1000000,"Mega Popular",Table1[[#This Row],[Ratings_Count]]&gt;=100000,"Popular",Table1[[#This Row],[Ratings_Count]]&gt;=10000,"Mid Popular",Table1[[#This Row],[Ratings_Count]]&lt;10000,"Niche")</f>
        <v>Niche</v>
      </c>
      <c r="N525" t="str">
        <f>IF(AND(Table1[[#This Row],[Rating]]&gt;=4.2, Table1[[#This Row],[Ratings_Count]]&lt;10000), "Hidden Gem", "Not a Hidden Gem")</f>
        <v>Hidden Gem</v>
      </c>
    </row>
    <row r="526" spans="1:14" x14ac:dyDescent="0.25">
      <c r="A526" t="s">
        <v>1486</v>
      </c>
      <c r="B526" t="s">
        <v>1487</v>
      </c>
      <c r="C526">
        <v>4.33</v>
      </c>
      <c r="D526" t="s">
        <v>11</v>
      </c>
      <c r="E526">
        <v>261</v>
      </c>
      <c r="F526">
        <v>6232</v>
      </c>
      <c r="G526">
        <v>713</v>
      </c>
      <c r="H526">
        <v>2006</v>
      </c>
      <c r="I526" t="s">
        <v>47</v>
      </c>
      <c r="J526" t="s">
        <v>13</v>
      </c>
      <c r="K526" t="str" cm="1">
        <f t="array" ref="K526">_xlfn.IFS(Table1[[#This Row],[Rating]] &gt;=4.5, "Elite",Table1[[#This Row],[Rating]]&gt;=4, "Highly Rated", Table1[[#This Row],[Rating]]&gt;=3.5,"Above Average", Table1[[#This Row],[Rating]]&lt;3.5, "Average or Below")</f>
        <v>Highly Rated</v>
      </c>
      <c r="L526" t="str" cm="1">
        <f t="array" ref="L526">_xlfn.IFS(Table1[[#This Row],[Pages]]&lt;=150,"Very Short",Table1[[#This Row],[Pages]]&lt;=299,"Short",Table1[[#This Row],[Pages]]&lt;=499,"Medium",Table1[[#This Row],[Pages]]&lt;=699,"Long",Table1[[#This Row],[Pages]]&gt;=700,"Epic")</f>
        <v>Short</v>
      </c>
      <c r="M526" t="str" cm="1">
        <f t="array" ref="M526">_xlfn.IFS(Table1[[#This Row],[Ratings_Count]]&gt;=1000000,"Mega Popular",Table1[[#This Row],[Ratings_Count]]&gt;=100000,"Popular",Table1[[#This Row],[Ratings_Count]]&gt;=10000,"Mid Popular",Table1[[#This Row],[Ratings_Count]]&lt;10000,"Niche")</f>
        <v>Niche</v>
      </c>
      <c r="N526" t="str">
        <f>IF(AND(Table1[[#This Row],[Rating]]&gt;=4.2, Table1[[#This Row],[Ratings_Count]]&lt;10000), "Hidden Gem", "Not a Hidden Gem")</f>
        <v>Hidden Gem</v>
      </c>
    </row>
    <row r="527" spans="1:14" x14ac:dyDescent="0.25">
      <c r="A527" t="s">
        <v>1681</v>
      </c>
      <c r="B527" t="s">
        <v>1682</v>
      </c>
      <c r="C527">
        <v>4.33</v>
      </c>
      <c r="D527" t="s">
        <v>11</v>
      </c>
      <c r="E527">
        <v>272</v>
      </c>
      <c r="F527">
        <v>1094</v>
      </c>
      <c r="G527">
        <v>40</v>
      </c>
      <c r="H527">
        <v>2006</v>
      </c>
      <c r="I527" t="s">
        <v>1683</v>
      </c>
      <c r="J527" t="s">
        <v>13</v>
      </c>
      <c r="K527" t="str" cm="1">
        <f t="array" ref="K527">_xlfn.IFS(Table1[[#This Row],[Rating]] &gt;=4.5, "Elite",Table1[[#This Row],[Rating]]&gt;=4, "Highly Rated", Table1[[#This Row],[Rating]]&gt;=3.5,"Above Average", Table1[[#This Row],[Rating]]&lt;3.5, "Average or Below")</f>
        <v>Highly Rated</v>
      </c>
      <c r="L527" t="str" cm="1">
        <f t="array" ref="L527">_xlfn.IFS(Table1[[#This Row],[Pages]]&lt;=150,"Very Short",Table1[[#This Row],[Pages]]&lt;=299,"Short",Table1[[#This Row],[Pages]]&lt;=499,"Medium",Table1[[#This Row],[Pages]]&lt;=699,"Long",Table1[[#This Row],[Pages]]&gt;=700,"Epic")</f>
        <v>Short</v>
      </c>
      <c r="M527" t="str" cm="1">
        <f t="array" ref="M527">_xlfn.IFS(Table1[[#This Row],[Ratings_Count]]&gt;=1000000,"Mega Popular",Table1[[#This Row],[Ratings_Count]]&gt;=100000,"Popular",Table1[[#This Row],[Ratings_Count]]&gt;=10000,"Mid Popular",Table1[[#This Row],[Ratings_Count]]&lt;10000,"Niche")</f>
        <v>Niche</v>
      </c>
      <c r="N527" t="str">
        <f>IF(AND(Table1[[#This Row],[Rating]]&gt;=4.2, Table1[[#This Row],[Ratings_Count]]&lt;10000), "Hidden Gem", "Not a Hidden Gem")</f>
        <v>Hidden Gem</v>
      </c>
    </row>
    <row r="528" spans="1:14" x14ac:dyDescent="0.25">
      <c r="A528" t="s">
        <v>2854</v>
      </c>
      <c r="B528" t="s">
        <v>2855</v>
      </c>
      <c r="C528">
        <v>4.33</v>
      </c>
      <c r="D528" t="s">
        <v>11</v>
      </c>
      <c r="E528">
        <v>1064</v>
      </c>
      <c r="F528">
        <v>3124</v>
      </c>
      <c r="G528">
        <v>87</v>
      </c>
      <c r="H528">
        <v>2005</v>
      </c>
      <c r="I528" t="s">
        <v>599</v>
      </c>
      <c r="J528" t="s">
        <v>13</v>
      </c>
      <c r="K528" t="str" cm="1">
        <f t="array" ref="K528">_xlfn.IFS(Table1[[#This Row],[Rating]] &gt;=4.5, "Elite",Table1[[#This Row],[Rating]]&gt;=4, "Highly Rated", Table1[[#This Row],[Rating]]&gt;=3.5,"Above Average", Table1[[#This Row],[Rating]]&lt;3.5, "Average or Below")</f>
        <v>Highly Rated</v>
      </c>
      <c r="L528" t="str" cm="1">
        <f t="array" ref="L528">_xlfn.IFS(Table1[[#This Row],[Pages]]&lt;=150,"Very Short",Table1[[#This Row],[Pages]]&lt;=299,"Short",Table1[[#This Row],[Pages]]&lt;=499,"Medium",Table1[[#This Row],[Pages]]&lt;=699,"Long",Table1[[#This Row],[Pages]]&gt;=700,"Epic")</f>
        <v>Epic</v>
      </c>
      <c r="M528" t="str" cm="1">
        <f t="array" ref="M528">_xlfn.IFS(Table1[[#This Row],[Ratings_Count]]&gt;=1000000,"Mega Popular",Table1[[#This Row],[Ratings_Count]]&gt;=100000,"Popular",Table1[[#This Row],[Ratings_Count]]&gt;=10000,"Mid Popular",Table1[[#This Row],[Ratings_Count]]&lt;10000,"Niche")</f>
        <v>Niche</v>
      </c>
      <c r="N528" t="str">
        <f>IF(AND(Table1[[#This Row],[Rating]]&gt;=4.2, Table1[[#This Row],[Ratings_Count]]&lt;10000), "Hidden Gem", "Not a Hidden Gem")</f>
        <v>Hidden Gem</v>
      </c>
    </row>
    <row r="529" spans="1:14" x14ac:dyDescent="0.25">
      <c r="A529" t="s">
        <v>2881</v>
      </c>
      <c r="B529" t="s">
        <v>2882</v>
      </c>
      <c r="C529">
        <v>4.33</v>
      </c>
      <c r="D529" t="s">
        <v>11</v>
      </c>
      <c r="E529">
        <v>160</v>
      </c>
      <c r="F529">
        <v>1653</v>
      </c>
      <c r="G529">
        <v>76</v>
      </c>
      <c r="H529">
        <v>2005</v>
      </c>
      <c r="I529" t="s">
        <v>388</v>
      </c>
      <c r="J529" t="s">
        <v>13</v>
      </c>
      <c r="K529" t="str" cm="1">
        <f t="array" ref="K529">_xlfn.IFS(Table1[[#This Row],[Rating]] &gt;=4.5, "Elite",Table1[[#This Row],[Rating]]&gt;=4, "Highly Rated", Table1[[#This Row],[Rating]]&gt;=3.5,"Above Average", Table1[[#This Row],[Rating]]&lt;3.5, "Average or Below")</f>
        <v>Highly Rated</v>
      </c>
      <c r="L529" t="str" cm="1">
        <f t="array" ref="L529">_xlfn.IFS(Table1[[#This Row],[Pages]]&lt;=150,"Very Short",Table1[[#This Row],[Pages]]&lt;=299,"Short",Table1[[#This Row],[Pages]]&lt;=499,"Medium",Table1[[#This Row],[Pages]]&lt;=699,"Long",Table1[[#This Row],[Pages]]&gt;=700,"Epic")</f>
        <v>Short</v>
      </c>
      <c r="M529" t="str" cm="1">
        <f t="array" ref="M529">_xlfn.IFS(Table1[[#This Row],[Ratings_Count]]&gt;=1000000,"Mega Popular",Table1[[#This Row],[Ratings_Count]]&gt;=100000,"Popular",Table1[[#This Row],[Ratings_Count]]&gt;=10000,"Mid Popular",Table1[[#This Row],[Ratings_Count]]&lt;10000,"Niche")</f>
        <v>Niche</v>
      </c>
      <c r="N529" t="str">
        <f>IF(AND(Table1[[#This Row],[Rating]]&gt;=4.2, Table1[[#This Row],[Ratings_Count]]&lt;10000), "Hidden Gem", "Not a Hidden Gem")</f>
        <v>Hidden Gem</v>
      </c>
    </row>
    <row r="530" spans="1:14" x14ac:dyDescent="0.25">
      <c r="A530" t="s">
        <v>3013</v>
      </c>
      <c r="B530" t="s">
        <v>3014</v>
      </c>
      <c r="C530">
        <v>4.33</v>
      </c>
      <c r="D530" t="s">
        <v>11</v>
      </c>
      <c r="E530">
        <v>192</v>
      </c>
      <c r="F530">
        <v>116</v>
      </c>
      <c r="G530">
        <v>11</v>
      </c>
      <c r="H530">
        <v>2005</v>
      </c>
      <c r="I530" t="s">
        <v>3015</v>
      </c>
      <c r="J530" t="s">
        <v>13</v>
      </c>
      <c r="K530" t="str" cm="1">
        <f t="array" ref="K530">_xlfn.IFS(Table1[[#This Row],[Rating]] &gt;=4.5, "Elite",Table1[[#This Row],[Rating]]&gt;=4, "Highly Rated", Table1[[#This Row],[Rating]]&gt;=3.5,"Above Average", Table1[[#This Row],[Rating]]&lt;3.5, "Average or Below")</f>
        <v>Highly Rated</v>
      </c>
      <c r="L530" t="str" cm="1">
        <f t="array" ref="L530">_xlfn.IFS(Table1[[#This Row],[Pages]]&lt;=150,"Very Short",Table1[[#This Row],[Pages]]&lt;=299,"Short",Table1[[#This Row],[Pages]]&lt;=499,"Medium",Table1[[#This Row],[Pages]]&lt;=699,"Long",Table1[[#This Row],[Pages]]&gt;=700,"Epic")</f>
        <v>Short</v>
      </c>
      <c r="M530" t="str" cm="1">
        <f t="array" ref="M530">_xlfn.IFS(Table1[[#This Row],[Ratings_Count]]&gt;=1000000,"Mega Popular",Table1[[#This Row],[Ratings_Count]]&gt;=100000,"Popular",Table1[[#This Row],[Ratings_Count]]&gt;=10000,"Mid Popular",Table1[[#This Row],[Ratings_Count]]&lt;10000,"Niche")</f>
        <v>Niche</v>
      </c>
      <c r="N530" t="str">
        <f>IF(AND(Table1[[#This Row],[Rating]]&gt;=4.2, Table1[[#This Row],[Ratings_Count]]&lt;10000), "Hidden Gem", "Not a Hidden Gem")</f>
        <v>Hidden Gem</v>
      </c>
    </row>
    <row r="531" spans="1:14" x14ac:dyDescent="0.25">
      <c r="A531" t="s">
        <v>3381</v>
      </c>
      <c r="B531" t="s">
        <v>3382</v>
      </c>
      <c r="C531">
        <v>4.33</v>
      </c>
      <c r="D531" t="s">
        <v>11</v>
      </c>
      <c r="E531">
        <v>320</v>
      </c>
      <c r="F531">
        <v>1994</v>
      </c>
      <c r="G531">
        <v>37</v>
      </c>
      <c r="H531">
        <v>2005</v>
      </c>
      <c r="I531" t="s">
        <v>349</v>
      </c>
      <c r="J531" t="s">
        <v>13</v>
      </c>
      <c r="K531" t="str" cm="1">
        <f t="array" ref="K531">_xlfn.IFS(Table1[[#This Row],[Rating]] &gt;=4.5, "Elite",Table1[[#This Row],[Rating]]&gt;=4, "Highly Rated", Table1[[#This Row],[Rating]]&gt;=3.5,"Above Average", Table1[[#This Row],[Rating]]&lt;3.5, "Average or Below")</f>
        <v>Highly Rated</v>
      </c>
      <c r="L531" t="str" cm="1">
        <f t="array" ref="L531">_xlfn.IFS(Table1[[#This Row],[Pages]]&lt;=150,"Very Short",Table1[[#This Row],[Pages]]&lt;=299,"Short",Table1[[#This Row],[Pages]]&lt;=499,"Medium",Table1[[#This Row],[Pages]]&lt;=699,"Long",Table1[[#This Row],[Pages]]&gt;=700,"Epic")</f>
        <v>Medium</v>
      </c>
      <c r="M531" t="str" cm="1">
        <f t="array" ref="M531">_xlfn.IFS(Table1[[#This Row],[Ratings_Count]]&gt;=1000000,"Mega Popular",Table1[[#This Row],[Ratings_Count]]&gt;=100000,"Popular",Table1[[#This Row],[Ratings_Count]]&gt;=10000,"Mid Popular",Table1[[#This Row],[Ratings_Count]]&lt;10000,"Niche")</f>
        <v>Niche</v>
      </c>
      <c r="N531" t="str">
        <f>IF(AND(Table1[[#This Row],[Rating]]&gt;=4.2, Table1[[#This Row],[Ratings_Count]]&lt;10000), "Hidden Gem", "Not a Hidden Gem")</f>
        <v>Hidden Gem</v>
      </c>
    </row>
    <row r="532" spans="1:14" x14ac:dyDescent="0.25">
      <c r="A532" t="s">
        <v>3635</v>
      </c>
      <c r="B532" t="s">
        <v>3636</v>
      </c>
      <c r="C532">
        <v>4.33</v>
      </c>
      <c r="D532" t="s">
        <v>11</v>
      </c>
      <c r="E532">
        <v>416</v>
      </c>
      <c r="F532">
        <v>3697</v>
      </c>
      <c r="G532">
        <v>83</v>
      </c>
      <c r="H532">
        <v>2005</v>
      </c>
      <c r="I532" t="s">
        <v>355</v>
      </c>
      <c r="J532" t="s">
        <v>13</v>
      </c>
      <c r="K532" t="str" cm="1">
        <f t="array" ref="K532">_xlfn.IFS(Table1[[#This Row],[Rating]] &gt;=4.5, "Elite",Table1[[#This Row],[Rating]]&gt;=4, "Highly Rated", Table1[[#This Row],[Rating]]&gt;=3.5,"Above Average", Table1[[#This Row],[Rating]]&lt;3.5, "Average or Below")</f>
        <v>Highly Rated</v>
      </c>
      <c r="L532" t="str" cm="1">
        <f t="array" ref="L532">_xlfn.IFS(Table1[[#This Row],[Pages]]&lt;=150,"Very Short",Table1[[#This Row],[Pages]]&lt;=299,"Short",Table1[[#This Row],[Pages]]&lt;=499,"Medium",Table1[[#This Row],[Pages]]&lt;=699,"Long",Table1[[#This Row],[Pages]]&gt;=700,"Epic")</f>
        <v>Medium</v>
      </c>
      <c r="M532" t="str" cm="1">
        <f t="array" ref="M532">_xlfn.IFS(Table1[[#This Row],[Ratings_Count]]&gt;=1000000,"Mega Popular",Table1[[#This Row],[Ratings_Count]]&gt;=100000,"Popular",Table1[[#This Row],[Ratings_Count]]&gt;=10000,"Mid Popular",Table1[[#This Row],[Ratings_Count]]&lt;10000,"Niche")</f>
        <v>Niche</v>
      </c>
      <c r="N532" t="str">
        <f>IF(AND(Table1[[#This Row],[Rating]]&gt;=4.2, Table1[[#This Row],[Ratings_Count]]&lt;10000), "Hidden Gem", "Not a Hidden Gem")</f>
        <v>Hidden Gem</v>
      </c>
    </row>
    <row r="533" spans="1:14" x14ac:dyDescent="0.25">
      <c r="A533" t="s">
        <v>4007</v>
      </c>
      <c r="B533" t="s">
        <v>4008</v>
      </c>
      <c r="C533">
        <v>4.33</v>
      </c>
      <c r="D533" t="s">
        <v>11</v>
      </c>
      <c r="E533">
        <v>304</v>
      </c>
      <c r="F533">
        <v>228</v>
      </c>
      <c r="G533">
        <v>44</v>
      </c>
      <c r="H533">
        <v>2004</v>
      </c>
      <c r="I533" t="s">
        <v>77</v>
      </c>
      <c r="J533" t="s">
        <v>13</v>
      </c>
      <c r="K533" t="str" cm="1">
        <f t="array" ref="K533">_xlfn.IFS(Table1[[#This Row],[Rating]] &gt;=4.5, "Elite",Table1[[#This Row],[Rating]]&gt;=4, "Highly Rated", Table1[[#This Row],[Rating]]&gt;=3.5,"Above Average", Table1[[#This Row],[Rating]]&lt;3.5, "Average or Below")</f>
        <v>Highly Rated</v>
      </c>
      <c r="L533" t="str" cm="1">
        <f t="array" ref="L533">_xlfn.IFS(Table1[[#This Row],[Pages]]&lt;=150,"Very Short",Table1[[#This Row],[Pages]]&lt;=299,"Short",Table1[[#This Row],[Pages]]&lt;=499,"Medium",Table1[[#This Row],[Pages]]&lt;=699,"Long",Table1[[#This Row],[Pages]]&gt;=700,"Epic")</f>
        <v>Medium</v>
      </c>
      <c r="M533" t="str" cm="1">
        <f t="array" ref="M533">_xlfn.IFS(Table1[[#This Row],[Ratings_Count]]&gt;=1000000,"Mega Popular",Table1[[#This Row],[Ratings_Count]]&gt;=100000,"Popular",Table1[[#This Row],[Ratings_Count]]&gt;=10000,"Mid Popular",Table1[[#This Row],[Ratings_Count]]&lt;10000,"Niche")</f>
        <v>Niche</v>
      </c>
      <c r="N533" t="str">
        <f>IF(AND(Table1[[#This Row],[Rating]]&gt;=4.2, Table1[[#This Row],[Ratings_Count]]&lt;10000), "Hidden Gem", "Not a Hidden Gem")</f>
        <v>Hidden Gem</v>
      </c>
    </row>
    <row r="534" spans="1:14" x14ac:dyDescent="0.25">
      <c r="A534" t="s">
        <v>5285</v>
      </c>
      <c r="B534" t="s">
        <v>5286</v>
      </c>
      <c r="C534">
        <v>4.33</v>
      </c>
      <c r="D534" t="s">
        <v>11</v>
      </c>
      <c r="E534">
        <v>570</v>
      </c>
      <c r="F534">
        <v>82</v>
      </c>
      <c r="G534">
        <v>5</v>
      </c>
      <c r="H534">
        <v>2003</v>
      </c>
      <c r="I534" t="s">
        <v>2022</v>
      </c>
      <c r="J534" t="s">
        <v>2014</v>
      </c>
      <c r="K534" t="str" cm="1">
        <f t="array" ref="K534">_xlfn.IFS(Table1[[#This Row],[Rating]] &gt;=4.5, "Elite",Table1[[#This Row],[Rating]]&gt;=4, "Highly Rated", Table1[[#This Row],[Rating]]&gt;=3.5,"Above Average", Table1[[#This Row],[Rating]]&lt;3.5, "Average or Below")</f>
        <v>Highly Rated</v>
      </c>
      <c r="L534" t="str" cm="1">
        <f t="array" ref="L534">_xlfn.IFS(Table1[[#This Row],[Pages]]&lt;=150,"Very Short",Table1[[#This Row],[Pages]]&lt;=299,"Short",Table1[[#This Row],[Pages]]&lt;=499,"Medium",Table1[[#This Row],[Pages]]&lt;=699,"Long",Table1[[#This Row],[Pages]]&gt;=700,"Epic")</f>
        <v>Long</v>
      </c>
      <c r="M534" t="str" cm="1">
        <f t="array" ref="M534">_xlfn.IFS(Table1[[#This Row],[Ratings_Count]]&gt;=1000000,"Mega Popular",Table1[[#This Row],[Ratings_Count]]&gt;=100000,"Popular",Table1[[#This Row],[Ratings_Count]]&gt;=10000,"Mid Popular",Table1[[#This Row],[Ratings_Count]]&lt;10000,"Niche")</f>
        <v>Niche</v>
      </c>
      <c r="N534" t="str">
        <f>IF(AND(Table1[[#This Row],[Rating]]&gt;=4.2, Table1[[#This Row],[Ratings_Count]]&lt;10000), "Hidden Gem", "Not a Hidden Gem")</f>
        <v>Hidden Gem</v>
      </c>
    </row>
    <row r="535" spans="1:14" x14ac:dyDescent="0.25">
      <c r="A535" t="s">
        <v>6148</v>
      </c>
      <c r="B535" t="s">
        <v>6149</v>
      </c>
      <c r="C535">
        <v>4.33</v>
      </c>
      <c r="D535" t="s">
        <v>11</v>
      </c>
      <c r="E535">
        <v>1369</v>
      </c>
      <c r="F535">
        <v>607</v>
      </c>
      <c r="G535">
        <v>48</v>
      </c>
      <c r="H535">
        <v>2002</v>
      </c>
      <c r="I535" t="s">
        <v>6150</v>
      </c>
      <c r="J535" t="s">
        <v>13</v>
      </c>
      <c r="K535" t="str" cm="1">
        <f t="array" ref="K535">_xlfn.IFS(Table1[[#This Row],[Rating]] &gt;=4.5, "Elite",Table1[[#This Row],[Rating]]&gt;=4, "Highly Rated", Table1[[#This Row],[Rating]]&gt;=3.5,"Above Average", Table1[[#This Row],[Rating]]&lt;3.5, "Average or Below")</f>
        <v>Highly Rated</v>
      </c>
      <c r="L535" t="str" cm="1">
        <f t="array" ref="L535">_xlfn.IFS(Table1[[#This Row],[Pages]]&lt;=150,"Very Short",Table1[[#This Row],[Pages]]&lt;=299,"Short",Table1[[#This Row],[Pages]]&lt;=499,"Medium",Table1[[#This Row],[Pages]]&lt;=699,"Long",Table1[[#This Row],[Pages]]&gt;=700,"Epic")</f>
        <v>Epic</v>
      </c>
      <c r="M535" t="str" cm="1">
        <f t="array" ref="M535">_xlfn.IFS(Table1[[#This Row],[Ratings_Count]]&gt;=1000000,"Mega Popular",Table1[[#This Row],[Ratings_Count]]&gt;=100000,"Popular",Table1[[#This Row],[Ratings_Count]]&gt;=10000,"Mid Popular",Table1[[#This Row],[Ratings_Count]]&lt;10000,"Niche")</f>
        <v>Niche</v>
      </c>
      <c r="N535" t="str">
        <f>IF(AND(Table1[[#This Row],[Rating]]&gt;=4.2, Table1[[#This Row],[Ratings_Count]]&lt;10000), "Hidden Gem", "Not a Hidden Gem")</f>
        <v>Hidden Gem</v>
      </c>
    </row>
    <row r="536" spans="1:14" x14ac:dyDescent="0.25">
      <c r="A536" t="s">
        <v>6201</v>
      </c>
      <c r="B536" t="s">
        <v>777</v>
      </c>
      <c r="C536">
        <v>4.33</v>
      </c>
      <c r="D536" t="s">
        <v>11</v>
      </c>
      <c r="E536">
        <v>608</v>
      </c>
      <c r="F536">
        <v>24253</v>
      </c>
      <c r="G536">
        <v>1070</v>
      </c>
      <c r="H536">
        <v>2002</v>
      </c>
      <c r="I536" t="s">
        <v>36</v>
      </c>
      <c r="J536" t="s">
        <v>13</v>
      </c>
      <c r="K536" t="str" cm="1">
        <f t="array" ref="K536">_xlfn.IFS(Table1[[#This Row],[Rating]] &gt;=4.5, "Elite",Table1[[#This Row],[Rating]]&gt;=4, "Highly Rated", Table1[[#This Row],[Rating]]&gt;=3.5,"Above Average", Table1[[#This Row],[Rating]]&lt;3.5, "Average or Below")</f>
        <v>Highly Rated</v>
      </c>
      <c r="L536" t="str" cm="1">
        <f t="array" ref="L536">_xlfn.IFS(Table1[[#This Row],[Pages]]&lt;=150,"Very Short",Table1[[#This Row],[Pages]]&lt;=299,"Short",Table1[[#This Row],[Pages]]&lt;=499,"Medium",Table1[[#This Row],[Pages]]&lt;=699,"Long",Table1[[#This Row],[Pages]]&gt;=700,"Epic")</f>
        <v>Long</v>
      </c>
      <c r="M536" t="str" cm="1">
        <f t="array" ref="M536">_xlfn.IFS(Table1[[#This Row],[Ratings_Count]]&gt;=1000000,"Mega Popular",Table1[[#This Row],[Ratings_Count]]&gt;=100000,"Popular",Table1[[#This Row],[Ratings_Count]]&gt;=10000,"Mid Popular",Table1[[#This Row],[Ratings_Count]]&lt;10000,"Niche")</f>
        <v>Mid Popular</v>
      </c>
      <c r="N536" t="str">
        <f>IF(AND(Table1[[#This Row],[Rating]]&gt;=4.2, Table1[[#This Row],[Ratings_Count]]&lt;10000), "Hidden Gem", "Not a Hidden Gem")</f>
        <v>Not a Hidden Gem</v>
      </c>
    </row>
    <row r="537" spans="1:14" x14ac:dyDescent="0.25">
      <c r="A537" t="s">
        <v>6382</v>
      </c>
      <c r="B537" t="s">
        <v>756</v>
      </c>
      <c r="C537">
        <v>4.33</v>
      </c>
      <c r="D537" t="s">
        <v>11</v>
      </c>
      <c r="E537">
        <v>208</v>
      </c>
      <c r="F537">
        <v>7275</v>
      </c>
      <c r="G537">
        <v>286</v>
      </c>
      <c r="H537">
        <v>2002</v>
      </c>
      <c r="I537" t="s">
        <v>722</v>
      </c>
      <c r="J537" t="s">
        <v>13</v>
      </c>
      <c r="K537" t="str" cm="1">
        <f t="array" ref="K537">_xlfn.IFS(Table1[[#This Row],[Rating]] &gt;=4.5, "Elite",Table1[[#This Row],[Rating]]&gt;=4, "Highly Rated", Table1[[#This Row],[Rating]]&gt;=3.5,"Above Average", Table1[[#This Row],[Rating]]&lt;3.5, "Average or Below")</f>
        <v>Highly Rated</v>
      </c>
      <c r="L537" t="str" cm="1">
        <f t="array" ref="L537">_xlfn.IFS(Table1[[#This Row],[Pages]]&lt;=150,"Very Short",Table1[[#This Row],[Pages]]&lt;=299,"Short",Table1[[#This Row],[Pages]]&lt;=499,"Medium",Table1[[#This Row],[Pages]]&lt;=699,"Long",Table1[[#This Row],[Pages]]&gt;=700,"Epic")</f>
        <v>Short</v>
      </c>
      <c r="M537" t="str" cm="1">
        <f t="array" ref="M537">_xlfn.IFS(Table1[[#This Row],[Ratings_Count]]&gt;=1000000,"Mega Popular",Table1[[#This Row],[Ratings_Count]]&gt;=100000,"Popular",Table1[[#This Row],[Ratings_Count]]&gt;=10000,"Mid Popular",Table1[[#This Row],[Ratings_Count]]&lt;10000,"Niche")</f>
        <v>Niche</v>
      </c>
      <c r="N537" t="str">
        <f>IF(AND(Table1[[#This Row],[Rating]]&gt;=4.2, Table1[[#This Row],[Ratings_Count]]&lt;10000), "Hidden Gem", "Not a Hidden Gem")</f>
        <v>Hidden Gem</v>
      </c>
    </row>
    <row r="538" spans="1:14" x14ac:dyDescent="0.25">
      <c r="A538" t="s">
        <v>6592</v>
      </c>
      <c r="B538" t="s">
        <v>6593</v>
      </c>
      <c r="C538">
        <v>4.33</v>
      </c>
      <c r="D538" t="s">
        <v>11</v>
      </c>
      <c r="E538">
        <v>600</v>
      </c>
      <c r="F538">
        <v>127</v>
      </c>
      <c r="G538">
        <v>16</v>
      </c>
      <c r="H538">
        <v>2002</v>
      </c>
      <c r="I538" t="s">
        <v>1237</v>
      </c>
      <c r="J538" t="s">
        <v>13</v>
      </c>
      <c r="K538" t="str" cm="1">
        <f t="array" ref="K538">_xlfn.IFS(Table1[[#This Row],[Rating]] &gt;=4.5, "Elite",Table1[[#This Row],[Rating]]&gt;=4, "Highly Rated", Table1[[#This Row],[Rating]]&gt;=3.5,"Above Average", Table1[[#This Row],[Rating]]&lt;3.5, "Average or Below")</f>
        <v>Highly Rated</v>
      </c>
      <c r="L538" t="str" cm="1">
        <f t="array" ref="L538">_xlfn.IFS(Table1[[#This Row],[Pages]]&lt;=150,"Very Short",Table1[[#This Row],[Pages]]&lt;=299,"Short",Table1[[#This Row],[Pages]]&lt;=499,"Medium",Table1[[#This Row],[Pages]]&lt;=699,"Long",Table1[[#This Row],[Pages]]&gt;=700,"Epic")</f>
        <v>Long</v>
      </c>
      <c r="M538" t="str" cm="1">
        <f t="array" ref="M538">_xlfn.IFS(Table1[[#This Row],[Ratings_Count]]&gt;=1000000,"Mega Popular",Table1[[#This Row],[Ratings_Count]]&gt;=100000,"Popular",Table1[[#This Row],[Ratings_Count]]&gt;=10000,"Mid Popular",Table1[[#This Row],[Ratings_Count]]&lt;10000,"Niche")</f>
        <v>Niche</v>
      </c>
      <c r="N538" t="str">
        <f>IF(AND(Table1[[#This Row],[Rating]]&gt;=4.2, Table1[[#This Row],[Ratings_Count]]&lt;10000), "Hidden Gem", "Not a Hidden Gem")</f>
        <v>Hidden Gem</v>
      </c>
    </row>
    <row r="539" spans="1:14" x14ac:dyDescent="0.25">
      <c r="A539" t="s">
        <v>7005</v>
      </c>
      <c r="B539" t="s">
        <v>3985</v>
      </c>
      <c r="C539">
        <v>4.33</v>
      </c>
      <c r="D539" t="s">
        <v>11</v>
      </c>
      <c r="E539">
        <v>334</v>
      </c>
      <c r="F539">
        <v>2184</v>
      </c>
      <c r="G539">
        <v>87</v>
      </c>
      <c r="H539">
        <v>2001</v>
      </c>
      <c r="I539" t="s">
        <v>1765</v>
      </c>
      <c r="J539" t="s">
        <v>13</v>
      </c>
      <c r="K539" t="str" cm="1">
        <f t="array" ref="K539">_xlfn.IFS(Table1[[#This Row],[Rating]] &gt;=4.5, "Elite",Table1[[#This Row],[Rating]]&gt;=4, "Highly Rated", Table1[[#This Row],[Rating]]&gt;=3.5,"Above Average", Table1[[#This Row],[Rating]]&lt;3.5, "Average or Below")</f>
        <v>Highly Rated</v>
      </c>
      <c r="L539" t="str" cm="1">
        <f t="array" ref="L539">_xlfn.IFS(Table1[[#This Row],[Pages]]&lt;=150,"Very Short",Table1[[#This Row],[Pages]]&lt;=299,"Short",Table1[[#This Row],[Pages]]&lt;=499,"Medium",Table1[[#This Row],[Pages]]&lt;=699,"Long",Table1[[#This Row],[Pages]]&gt;=700,"Epic")</f>
        <v>Medium</v>
      </c>
      <c r="M539" t="str" cm="1">
        <f t="array" ref="M539">_xlfn.IFS(Table1[[#This Row],[Ratings_Count]]&gt;=1000000,"Mega Popular",Table1[[#This Row],[Ratings_Count]]&gt;=100000,"Popular",Table1[[#This Row],[Ratings_Count]]&gt;=10000,"Mid Popular",Table1[[#This Row],[Ratings_Count]]&lt;10000,"Niche")</f>
        <v>Niche</v>
      </c>
      <c r="N539" t="str">
        <f>IF(AND(Table1[[#This Row],[Rating]]&gt;=4.2, Table1[[#This Row],[Ratings_Count]]&lt;10000), "Hidden Gem", "Not a Hidden Gem")</f>
        <v>Hidden Gem</v>
      </c>
    </row>
    <row r="540" spans="1:14" x14ac:dyDescent="0.25">
      <c r="A540" t="s">
        <v>7059</v>
      </c>
      <c r="B540" t="s">
        <v>7060</v>
      </c>
      <c r="C540">
        <v>4.33</v>
      </c>
      <c r="D540" t="s">
        <v>11</v>
      </c>
      <c r="E540">
        <v>558</v>
      </c>
      <c r="F540">
        <v>1552</v>
      </c>
      <c r="G540">
        <v>33</v>
      </c>
      <c r="H540">
        <v>2001</v>
      </c>
      <c r="I540" t="s">
        <v>7061</v>
      </c>
      <c r="J540" t="s">
        <v>13</v>
      </c>
      <c r="K540" t="str" cm="1">
        <f t="array" ref="K540">_xlfn.IFS(Table1[[#This Row],[Rating]] &gt;=4.5, "Elite",Table1[[#This Row],[Rating]]&gt;=4, "Highly Rated", Table1[[#This Row],[Rating]]&gt;=3.5,"Above Average", Table1[[#This Row],[Rating]]&lt;3.5, "Average or Below")</f>
        <v>Highly Rated</v>
      </c>
      <c r="L540" t="str" cm="1">
        <f t="array" ref="L540">_xlfn.IFS(Table1[[#This Row],[Pages]]&lt;=150,"Very Short",Table1[[#This Row],[Pages]]&lt;=299,"Short",Table1[[#This Row],[Pages]]&lt;=499,"Medium",Table1[[#This Row],[Pages]]&lt;=699,"Long",Table1[[#This Row],[Pages]]&gt;=700,"Epic")</f>
        <v>Long</v>
      </c>
      <c r="M540" t="str" cm="1">
        <f t="array" ref="M540">_xlfn.IFS(Table1[[#This Row],[Ratings_Count]]&gt;=1000000,"Mega Popular",Table1[[#This Row],[Ratings_Count]]&gt;=100000,"Popular",Table1[[#This Row],[Ratings_Count]]&gt;=10000,"Mid Popular",Table1[[#This Row],[Ratings_Count]]&lt;10000,"Niche")</f>
        <v>Niche</v>
      </c>
      <c r="N540" t="str">
        <f>IF(AND(Table1[[#This Row],[Rating]]&gt;=4.2, Table1[[#This Row],[Ratings_Count]]&lt;10000), "Hidden Gem", "Not a Hidden Gem")</f>
        <v>Hidden Gem</v>
      </c>
    </row>
    <row r="541" spans="1:14" x14ac:dyDescent="0.25">
      <c r="A541" t="s">
        <v>7127</v>
      </c>
      <c r="B541" t="s">
        <v>564</v>
      </c>
      <c r="C541">
        <v>4.33</v>
      </c>
      <c r="D541" t="s">
        <v>11</v>
      </c>
      <c r="E541">
        <v>384</v>
      </c>
      <c r="F541">
        <v>1118</v>
      </c>
      <c r="G541">
        <v>142</v>
      </c>
      <c r="H541">
        <v>2001</v>
      </c>
      <c r="I541" t="s">
        <v>7128</v>
      </c>
      <c r="J541" t="s">
        <v>13</v>
      </c>
      <c r="K541" t="str" cm="1">
        <f t="array" ref="K541">_xlfn.IFS(Table1[[#This Row],[Rating]] &gt;=4.5, "Elite",Table1[[#This Row],[Rating]]&gt;=4, "Highly Rated", Table1[[#This Row],[Rating]]&gt;=3.5,"Above Average", Table1[[#This Row],[Rating]]&lt;3.5, "Average or Below")</f>
        <v>Highly Rated</v>
      </c>
      <c r="L541" t="str" cm="1">
        <f t="array" ref="L541">_xlfn.IFS(Table1[[#This Row],[Pages]]&lt;=150,"Very Short",Table1[[#This Row],[Pages]]&lt;=299,"Short",Table1[[#This Row],[Pages]]&lt;=499,"Medium",Table1[[#This Row],[Pages]]&lt;=699,"Long",Table1[[#This Row],[Pages]]&gt;=700,"Epic")</f>
        <v>Medium</v>
      </c>
      <c r="M541" t="str" cm="1">
        <f t="array" ref="M541">_xlfn.IFS(Table1[[#This Row],[Ratings_Count]]&gt;=1000000,"Mega Popular",Table1[[#This Row],[Ratings_Count]]&gt;=100000,"Popular",Table1[[#This Row],[Ratings_Count]]&gt;=10000,"Mid Popular",Table1[[#This Row],[Ratings_Count]]&lt;10000,"Niche")</f>
        <v>Niche</v>
      </c>
      <c r="N541" t="str">
        <f>IF(AND(Table1[[#This Row],[Rating]]&gt;=4.2, Table1[[#This Row],[Ratings_Count]]&lt;10000), "Hidden Gem", "Not a Hidden Gem")</f>
        <v>Hidden Gem</v>
      </c>
    </row>
    <row r="542" spans="1:14" x14ac:dyDescent="0.25">
      <c r="A542" t="s">
        <v>7371</v>
      </c>
      <c r="B542" t="s">
        <v>1643</v>
      </c>
      <c r="C542">
        <v>4.33</v>
      </c>
      <c r="D542" t="s">
        <v>11</v>
      </c>
      <c r="E542">
        <v>355</v>
      </c>
      <c r="F542">
        <v>67</v>
      </c>
      <c r="G542">
        <v>2</v>
      </c>
      <c r="H542">
        <v>2001</v>
      </c>
      <c r="I542" t="s">
        <v>263</v>
      </c>
      <c r="J542" t="s">
        <v>13</v>
      </c>
      <c r="K542" t="str" cm="1">
        <f t="array" ref="K542">_xlfn.IFS(Table1[[#This Row],[Rating]] &gt;=4.5, "Elite",Table1[[#This Row],[Rating]]&gt;=4, "Highly Rated", Table1[[#This Row],[Rating]]&gt;=3.5,"Above Average", Table1[[#This Row],[Rating]]&lt;3.5, "Average or Below")</f>
        <v>Highly Rated</v>
      </c>
      <c r="L542" t="str" cm="1">
        <f t="array" ref="L542">_xlfn.IFS(Table1[[#This Row],[Pages]]&lt;=150,"Very Short",Table1[[#This Row],[Pages]]&lt;=299,"Short",Table1[[#This Row],[Pages]]&lt;=499,"Medium",Table1[[#This Row],[Pages]]&lt;=699,"Long",Table1[[#This Row],[Pages]]&gt;=700,"Epic")</f>
        <v>Medium</v>
      </c>
      <c r="M542" t="str" cm="1">
        <f t="array" ref="M542">_xlfn.IFS(Table1[[#This Row],[Ratings_Count]]&gt;=1000000,"Mega Popular",Table1[[#This Row],[Ratings_Count]]&gt;=100000,"Popular",Table1[[#This Row],[Ratings_Count]]&gt;=10000,"Mid Popular",Table1[[#This Row],[Ratings_Count]]&lt;10000,"Niche")</f>
        <v>Niche</v>
      </c>
      <c r="N542" t="str">
        <f>IF(AND(Table1[[#This Row],[Rating]]&gt;=4.2, Table1[[#This Row],[Ratings_Count]]&lt;10000), "Hidden Gem", "Not a Hidden Gem")</f>
        <v>Hidden Gem</v>
      </c>
    </row>
    <row r="543" spans="1:14" x14ac:dyDescent="0.25">
      <c r="A543" t="s">
        <v>7812</v>
      </c>
      <c r="B543" t="s">
        <v>7813</v>
      </c>
      <c r="C543">
        <v>4.33</v>
      </c>
      <c r="D543" t="s">
        <v>11</v>
      </c>
      <c r="E543">
        <v>160</v>
      </c>
      <c r="F543">
        <v>945</v>
      </c>
      <c r="G543">
        <v>17</v>
      </c>
      <c r="H543">
        <v>2007</v>
      </c>
      <c r="I543" t="s">
        <v>1683</v>
      </c>
      <c r="J543" t="s">
        <v>13</v>
      </c>
      <c r="K543" t="str" cm="1">
        <f t="array" ref="K543">_xlfn.IFS(Table1[[#This Row],[Rating]] &gt;=4.5, "Elite",Table1[[#This Row],[Rating]]&gt;=4, "Highly Rated", Table1[[#This Row],[Rating]]&gt;=3.5,"Above Average", Table1[[#This Row],[Rating]]&lt;3.5, "Average or Below")</f>
        <v>Highly Rated</v>
      </c>
      <c r="L543" t="str" cm="1">
        <f t="array" ref="L543">_xlfn.IFS(Table1[[#This Row],[Pages]]&lt;=150,"Very Short",Table1[[#This Row],[Pages]]&lt;=299,"Short",Table1[[#This Row],[Pages]]&lt;=499,"Medium",Table1[[#This Row],[Pages]]&lt;=699,"Long",Table1[[#This Row],[Pages]]&gt;=700,"Epic")</f>
        <v>Short</v>
      </c>
      <c r="M543" t="str" cm="1">
        <f t="array" ref="M543">_xlfn.IFS(Table1[[#This Row],[Ratings_Count]]&gt;=1000000,"Mega Popular",Table1[[#This Row],[Ratings_Count]]&gt;=100000,"Popular",Table1[[#This Row],[Ratings_Count]]&gt;=10000,"Mid Popular",Table1[[#This Row],[Ratings_Count]]&lt;10000,"Niche")</f>
        <v>Niche</v>
      </c>
      <c r="N543" t="str">
        <f>IF(AND(Table1[[#This Row],[Rating]]&gt;=4.2, Table1[[#This Row],[Ratings_Count]]&lt;10000), "Hidden Gem", "Not a Hidden Gem")</f>
        <v>Hidden Gem</v>
      </c>
    </row>
    <row r="544" spans="1:14" x14ac:dyDescent="0.25">
      <c r="A544" t="s">
        <v>7970</v>
      </c>
      <c r="B544" t="s">
        <v>2400</v>
      </c>
      <c r="C544">
        <v>4.33</v>
      </c>
      <c r="D544" t="s">
        <v>11</v>
      </c>
      <c r="E544">
        <v>456</v>
      </c>
      <c r="F544">
        <v>48049</v>
      </c>
      <c r="G544">
        <v>1104</v>
      </c>
      <c r="H544">
        <v>2007</v>
      </c>
      <c r="I544" t="s">
        <v>2104</v>
      </c>
      <c r="J544" t="s">
        <v>2014</v>
      </c>
      <c r="K544" t="str" cm="1">
        <f t="array" ref="K544">_xlfn.IFS(Table1[[#This Row],[Rating]] &gt;=4.5, "Elite",Table1[[#This Row],[Rating]]&gt;=4, "Highly Rated", Table1[[#This Row],[Rating]]&gt;=3.5,"Above Average", Table1[[#This Row],[Rating]]&lt;3.5, "Average or Below")</f>
        <v>Highly Rated</v>
      </c>
      <c r="L544" t="str" cm="1">
        <f t="array" ref="L544">_xlfn.IFS(Table1[[#This Row],[Pages]]&lt;=150,"Very Short",Table1[[#This Row],[Pages]]&lt;=299,"Short",Table1[[#This Row],[Pages]]&lt;=499,"Medium",Table1[[#This Row],[Pages]]&lt;=699,"Long",Table1[[#This Row],[Pages]]&gt;=700,"Epic")</f>
        <v>Medium</v>
      </c>
      <c r="M544" t="str" cm="1">
        <f t="array" ref="M544">_xlfn.IFS(Table1[[#This Row],[Ratings_Count]]&gt;=1000000,"Mega Popular",Table1[[#This Row],[Ratings_Count]]&gt;=100000,"Popular",Table1[[#This Row],[Ratings_Count]]&gt;=10000,"Mid Popular",Table1[[#This Row],[Ratings_Count]]&lt;10000,"Niche")</f>
        <v>Mid Popular</v>
      </c>
      <c r="N544" t="str">
        <f>IF(AND(Table1[[#This Row],[Rating]]&gt;=4.2, Table1[[#This Row],[Ratings_Count]]&lt;10000), "Hidden Gem", "Not a Hidden Gem")</f>
        <v>Not a Hidden Gem</v>
      </c>
    </row>
    <row r="545" spans="1:14" x14ac:dyDescent="0.25">
      <c r="A545" t="s">
        <v>8460</v>
      </c>
      <c r="B545" t="s">
        <v>8007</v>
      </c>
      <c r="C545">
        <v>4.33</v>
      </c>
      <c r="D545" t="s">
        <v>11</v>
      </c>
      <c r="E545">
        <v>732</v>
      </c>
      <c r="F545">
        <v>195</v>
      </c>
      <c r="G545">
        <v>15</v>
      </c>
      <c r="H545">
        <v>2000</v>
      </c>
      <c r="I545" t="s">
        <v>1517</v>
      </c>
      <c r="J545" t="s">
        <v>13</v>
      </c>
      <c r="K545" t="str" cm="1">
        <f t="array" ref="K545">_xlfn.IFS(Table1[[#This Row],[Rating]] &gt;=4.5, "Elite",Table1[[#This Row],[Rating]]&gt;=4, "Highly Rated", Table1[[#This Row],[Rating]]&gt;=3.5,"Above Average", Table1[[#This Row],[Rating]]&lt;3.5, "Average or Below")</f>
        <v>Highly Rated</v>
      </c>
      <c r="L545" t="str" cm="1">
        <f t="array" ref="L545">_xlfn.IFS(Table1[[#This Row],[Pages]]&lt;=150,"Very Short",Table1[[#This Row],[Pages]]&lt;=299,"Short",Table1[[#This Row],[Pages]]&lt;=499,"Medium",Table1[[#This Row],[Pages]]&lt;=699,"Long",Table1[[#This Row],[Pages]]&gt;=700,"Epic")</f>
        <v>Epic</v>
      </c>
      <c r="M545" t="str" cm="1">
        <f t="array" ref="M545">_xlfn.IFS(Table1[[#This Row],[Ratings_Count]]&gt;=1000000,"Mega Popular",Table1[[#This Row],[Ratings_Count]]&gt;=100000,"Popular",Table1[[#This Row],[Ratings_Count]]&gt;=10000,"Mid Popular",Table1[[#This Row],[Ratings_Count]]&lt;10000,"Niche")</f>
        <v>Niche</v>
      </c>
      <c r="N545" t="str">
        <f>IF(AND(Table1[[#This Row],[Rating]]&gt;=4.2, Table1[[#This Row],[Ratings_Count]]&lt;10000), "Hidden Gem", "Not a Hidden Gem")</f>
        <v>Hidden Gem</v>
      </c>
    </row>
    <row r="546" spans="1:14" x14ac:dyDescent="0.25">
      <c r="A546" t="s">
        <v>8757</v>
      </c>
      <c r="B546" t="s">
        <v>8758</v>
      </c>
      <c r="C546">
        <v>4.33</v>
      </c>
      <c r="D546" t="s">
        <v>11</v>
      </c>
      <c r="E546">
        <v>429</v>
      </c>
      <c r="F546">
        <v>194</v>
      </c>
      <c r="G546">
        <v>15</v>
      </c>
      <c r="H546">
        <v>1999</v>
      </c>
      <c r="I546" t="s">
        <v>3100</v>
      </c>
      <c r="J546" t="s">
        <v>13</v>
      </c>
      <c r="K546" t="str" cm="1">
        <f t="array" ref="K546">_xlfn.IFS(Table1[[#This Row],[Rating]] &gt;=4.5, "Elite",Table1[[#This Row],[Rating]]&gt;=4, "Highly Rated", Table1[[#This Row],[Rating]]&gt;=3.5,"Above Average", Table1[[#This Row],[Rating]]&lt;3.5, "Average or Below")</f>
        <v>Highly Rated</v>
      </c>
      <c r="L546" t="str" cm="1">
        <f t="array" ref="L546">_xlfn.IFS(Table1[[#This Row],[Pages]]&lt;=150,"Very Short",Table1[[#This Row],[Pages]]&lt;=299,"Short",Table1[[#This Row],[Pages]]&lt;=499,"Medium",Table1[[#This Row],[Pages]]&lt;=699,"Long",Table1[[#This Row],[Pages]]&gt;=700,"Epic")</f>
        <v>Medium</v>
      </c>
      <c r="M546" t="str" cm="1">
        <f t="array" ref="M546">_xlfn.IFS(Table1[[#This Row],[Ratings_Count]]&gt;=1000000,"Mega Popular",Table1[[#This Row],[Ratings_Count]]&gt;=100000,"Popular",Table1[[#This Row],[Ratings_Count]]&gt;=10000,"Mid Popular",Table1[[#This Row],[Ratings_Count]]&lt;10000,"Niche")</f>
        <v>Niche</v>
      </c>
      <c r="N546" t="str">
        <f>IF(AND(Table1[[#This Row],[Rating]]&gt;=4.2, Table1[[#This Row],[Ratings_Count]]&lt;10000), "Hidden Gem", "Not a Hidden Gem")</f>
        <v>Hidden Gem</v>
      </c>
    </row>
    <row r="547" spans="1:14" x14ac:dyDescent="0.25">
      <c r="A547" t="s">
        <v>10431</v>
      </c>
      <c r="B547" t="s">
        <v>10432</v>
      </c>
      <c r="C547">
        <v>4.33</v>
      </c>
      <c r="D547" t="s">
        <v>11</v>
      </c>
      <c r="E547">
        <v>436</v>
      </c>
      <c r="F547">
        <v>80</v>
      </c>
      <c r="G547">
        <v>14</v>
      </c>
      <c r="H547">
        <v>1988</v>
      </c>
      <c r="I547" t="s">
        <v>10433</v>
      </c>
      <c r="J547" t="s">
        <v>13</v>
      </c>
      <c r="K547" t="str" cm="1">
        <f t="array" ref="K547">_xlfn.IFS(Table1[[#This Row],[Rating]] &gt;=4.5, "Elite",Table1[[#This Row],[Rating]]&gt;=4, "Highly Rated", Table1[[#This Row],[Rating]]&gt;=3.5,"Above Average", Table1[[#This Row],[Rating]]&lt;3.5, "Average or Below")</f>
        <v>Highly Rated</v>
      </c>
      <c r="L547" t="str" cm="1">
        <f t="array" ref="L547">_xlfn.IFS(Table1[[#This Row],[Pages]]&lt;=150,"Very Short",Table1[[#This Row],[Pages]]&lt;=299,"Short",Table1[[#This Row],[Pages]]&lt;=499,"Medium",Table1[[#This Row],[Pages]]&lt;=699,"Long",Table1[[#This Row],[Pages]]&gt;=700,"Epic")</f>
        <v>Medium</v>
      </c>
      <c r="M547" t="str" cm="1">
        <f t="array" ref="M547">_xlfn.IFS(Table1[[#This Row],[Ratings_Count]]&gt;=1000000,"Mega Popular",Table1[[#This Row],[Ratings_Count]]&gt;=100000,"Popular",Table1[[#This Row],[Ratings_Count]]&gt;=10000,"Mid Popular",Table1[[#This Row],[Ratings_Count]]&lt;10000,"Niche")</f>
        <v>Niche</v>
      </c>
      <c r="N547" t="str">
        <f>IF(AND(Table1[[#This Row],[Rating]]&gt;=4.2, Table1[[#This Row],[Ratings_Count]]&lt;10000), "Hidden Gem", "Not a Hidden Gem")</f>
        <v>Hidden Gem</v>
      </c>
    </row>
    <row r="548" spans="1:14" x14ac:dyDescent="0.25">
      <c r="A548" t="s">
        <v>10503</v>
      </c>
      <c r="B548" t="s">
        <v>10504</v>
      </c>
      <c r="C548">
        <v>4.33</v>
      </c>
      <c r="D548" t="s">
        <v>11</v>
      </c>
      <c r="E548">
        <v>121</v>
      </c>
      <c r="F548">
        <v>1037</v>
      </c>
      <c r="G548">
        <v>60</v>
      </c>
      <c r="H548">
        <v>1985</v>
      </c>
      <c r="I548" t="s">
        <v>5591</v>
      </c>
      <c r="J548" t="s">
        <v>13</v>
      </c>
      <c r="K548" t="str" cm="1">
        <f t="array" ref="K548">_xlfn.IFS(Table1[[#This Row],[Rating]] &gt;=4.5, "Elite",Table1[[#This Row],[Rating]]&gt;=4, "Highly Rated", Table1[[#This Row],[Rating]]&gt;=3.5,"Above Average", Table1[[#This Row],[Rating]]&lt;3.5, "Average or Below")</f>
        <v>Highly Rated</v>
      </c>
      <c r="L548" t="str" cm="1">
        <f t="array" ref="L548">_xlfn.IFS(Table1[[#This Row],[Pages]]&lt;=150,"Very Short",Table1[[#This Row],[Pages]]&lt;=299,"Short",Table1[[#This Row],[Pages]]&lt;=499,"Medium",Table1[[#This Row],[Pages]]&lt;=699,"Long",Table1[[#This Row],[Pages]]&gt;=700,"Epic")</f>
        <v>Very Short</v>
      </c>
      <c r="M548" t="str" cm="1">
        <f t="array" ref="M548">_xlfn.IFS(Table1[[#This Row],[Ratings_Count]]&gt;=1000000,"Mega Popular",Table1[[#This Row],[Ratings_Count]]&gt;=100000,"Popular",Table1[[#This Row],[Ratings_Count]]&gt;=10000,"Mid Popular",Table1[[#This Row],[Ratings_Count]]&lt;10000,"Niche")</f>
        <v>Niche</v>
      </c>
      <c r="N548" t="str">
        <f>IF(AND(Table1[[#This Row],[Rating]]&gt;=4.2, Table1[[#This Row],[Ratings_Count]]&lt;10000), "Hidden Gem", "Not a Hidden Gem")</f>
        <v>Hidden Gem</v>
      </c>
    </row>
    <row r="549" spans="1:14" x14ac:dyDescent="0.25">
      <c r="A549" t="s">
        <v>10812</v>
      </c>
      <c r="B549" t="s">
        <v>7753</v>
      </c>
      <c r="C549">
        <v>4.33</v>
      </c>
      <c r="D549" t="s">
        <v>11</v>
      </c>
      <c r="E549">
        <v>216</v>
      </c>
      <c r="F549">
        <v>315</v>
      </c>
      <c r="G549">
        <v>7</v>
      </c>
      <c r="H549">
        <v>2008</v>
      </c>
      <c r="I549" t="s">
        <v>7754</v>
      </c>
      <c r="J549" t="s">
        <v>13</v>
      </c>
      <c r="K549" t="str" cm="1">
        <f t="array" ref="K549">_xlfn.IFS(Table1[[#This Row],[Rating]] &gt;=4.5, "Elite",Table1[[#This Row],[Rating]]&gt;=4, "Highly Rated", Table1[[#This Row],[Rating]]&gt;=3.5,"Above Average", Table1[[#This Row],[Rating]]&lt;3.5, "Average or Below")</f>
        <v>Highly Rated</v>
      </c>
      <c r="L549" t="str" cm="1">
        <f t="array" ref="L549">_xlfn.IFS(Table1[[#This Row],[Pages]]&lt;=150,"Very Short",Table1[[#This Row],[Pages]]&lt;=299,"Short",Table1[[#This Row],[Pages]]&lt;=499,"Medium",Table1[[#This Row],[Pages]]&lt;=699,"Long",Table1[[#This Row],[Pages]]&gt;=700,"Epic")</f>
        <v>Short</v>
      </c>
      <c r="M549" t="str" cm="1">
        <f t="array" ref="M549">_xlfn.IFS(Table1[[#This Row],[Ratings_Count]]&gt;=1000000,"Mega Popular",Table1[[#This Row],[Ratings_Count]]&gt;=100000,"Popular",Table1[[#This Row],[Ratings_Count]]&gt;=10000,"Mid Popular",Table1[[#This Row],[Ratings_Count]]&lt;10000,"Niche")</f>
        <v>Niche</v>
      </c>
      <c r="N549" t="str">
        <f>IF(AND(Table1[[#This Row],[Rating]]&gt;=4.2, Table1[[#This Row],[Ratings_Count]]&lt;10000), "Hidden Gem", "Not a Hidden Gem")</f>
        <v>Hidden Gem</v>
      </c>
    </row>
    <row r="550" spans="1:14" x14ac:dyDescent="0.25">
      <c r="A550" t="s">
        <v>11159</v>
      </c>
      <c r="B550" t="s">
        <v>7066</v>
      </c>
      <c r="C550">
        <v>4.33</v>
      </c>
      <c r="D550" t="s">
        <v>11</v>
      </c>
      <c r="E550">
        <v>800</v>
      </c>
      <c r="F550">
        <v>256</v>
      </c>
      <c r="G550">
        <v>22</v>
      </c>
      <c r="H550">
        <v>1993</v>
      </c>
      <c r="I550" t="s">
        <v>3045</v>
      </c>
      <c r="J550" t="s">
        <v>13</v>
      </c>
      <c r="K550" t="str" cm="1">
        <f t="array" ref="K550">_xlfn.IFS(Table1[[#This Row],[Rating]] &gt;=4.5, "Elite",Table1[[#This Row],[Rating]]&gt;=4, "Highly Rated", Table1[[#This Row],[Rating]]&gt;=3.5,"Above Average", Table1[[#This Row],[Rating]]&lt;3.5, "Average or Below")</f>
        <v>Highly Rated</v>
      </c>
      <c r="L550" t="str" cm="1">
        <f t="array" ref="L550">_xlfn.IFS(Table1[[#This Row],[Pages]]&lt;=150,"Very Short",Table1[[#This Row],[Pages]]&lt;=299,"Short",Table1[[#This Row],[Pages]]&lt;=499,"Medium",Table1[[#This Row],[Pages]]&lt;=699,"Long",Table1[[#This Row],[Pages]]&gt;=700,"Epic")</f>
        <v>Epic</v>
      </c>
      <c r="M550" t="str" cm="1">
        <f t="array" ref="M550">_xlfn.IFS(Table1[[#This Row],[Ratings_Count]]&gt;=1000000,"Mega Popular",Table1[[#This Row],[Ratings_Count]]&gt;=100000,"Popular",Table1[[#This Row],[Ratings_Count]]&gt;=10000,"Mid Popular",Table1[[#This Row],[Ratings_Count]]&lt;10000,"Niche")</f>
        <v>Niche</v>
      </c>
      <c r="N550" t="str">
        <f>IF(AND(Table1[[#This Row],[Rating]]&gt;=4.2, Table1[[#This Row],[Ratings_Count]]&lt;10000), "Hidden Gem", "Not a Hidden Gem")</f>
        <v>Hidden Gem</v>
      </c>
    </row>
    <row r="551" spans="1:14" x14ac:dyDescent="0.25">
      <c r="A551" t="s">
        <v>11310</v>
      </c>
      <c r="B551" t="s">
        <v>11311</v>
      </c>
      <c r="C551">
        <v>4.33</v>
      </c>
      <c r="D551" t="s">
        <v>11</v>
      </c>
      <c r="E551">
        <v>160</v>
      </c>
      <c r="F551">
        <v>25071</v>
      </c>
      <c r="G551">
        <v>1156</v>
      </c>
      <c r="H551">
        <v>1992</v>
      </c>
      <c r="I551" t="s">
        <v>441</v>
      </c>
      <c r="J551" t="s">
        <v>13</v>
      </c>
      <c r="K551" t="str" cm="1">
        <f t="array" ref="K551">_xlfn.IFS(Table1[[#This Row],[Rating]] &gt;=4.5, "Elite",Table1[[#This Row],[Rating]]&gt;=4, "Highly Rated", Table1[[#This Row],[Rating]]&gt;=3.5,"Above Average", Table1[[#This Row],[Rating]]&lt;3.5, "Average or Below")</f>
        <v>Highly Rated</v>
      </c>
      <c r="L551" t="str" cm="1">
        <f t="array" ref="L551">_xlfn.IFS(Table1[[#This Row],[Pages]]&lt;=150,"Very Short",Table1[[#This Row],[Pages]]&lt;=299,"Short",Table1[[#This Row],[Pages]]&lt;=499,"Medium",Table1[[#This Row],[Pages]]&lt;=699,"Long",Table1[[#This Row],[Pages]]&gt;=700,"Epic")</f>
        <v>Short</v>
      </c>
      <c r="M551" t="str" cm="1">
        <f t="array" ref="M551">_xlfn.IFS(Table1[[#This Row],[Ratings_Count]]&gt;=1000000,"Mega Popular",Table1[[#This Row],[Ratings_Count]]&gt;=100000,"Popular",Table1[[#This Row],[Ratings_Count]]&gt;=10000,"Mid Popular",Table1[[#This Row],[Ratings_Count]]&lt;10000,"Niche")</f>
        <v>Mid Popular</v>
      </c>
      <c r="N551" t="str">
        <f>IF(AND(Table1[[#This Row],[Rating]]&gt;=4.2, Table1[[#This Row],[Ratings_Count]]&lt;10000), "Hidden Gem", "Not a Hidden Gem")</f>
        <v>Not a Hidden Gem</v>
      </c>
    </row>
    <row r="552" spans="1:14" x14ac:dyDescent="0.25">
      <c r="A552" t="s">
        <v>11372</v>
      </c>
      <c r="B552" t="s">
        <v>10043</v>
      </c>
      <c r="C552">
        <v>4.33</v>
      </c>
      <c r="D552" t="s">
        <v>11</v>
      </c>
      <c r="E552">
        <v>195</v>
      </c>
      <c r="F552">
        <v>351</v>
      </c>
      <c r="G552">
        <v>45</v>
      </c>
      <c r="H552">
        <v>1992</v>
      </c>
      <c r="I552" t="s">
        <v>7389</v>
      </c>
      <c r="J552" t="s">
        <v>13</v>
      </c>
      <c r="K552" t="str" cm="1">
        <f t="array" ref="K552">_xlfn.IFS(Table1[[#This Row],[Rating]] &gt;=4.5, "Elite",Table1[[#This Row],[Rating]]&gt;=4, "Highly Rated", Table1[[#This Row],[Rating]]&gt;=3.5,"Above Average", Table1[[#This Row],[Rating]]&lt;3.5, "Average or Below")</f>
        <v>Highly Rated</v>
      </c>
      <c r="L552" t="str" cm="1">
        <f t="array" ref="L552">_xlfn.IFS(Table1[[#This Row],[Pages]]&lt;=150,"Very Short",Table1[[#This Row],[Pages]]&lt;=299,"Short",Table1[[#This Row],[Pages]]&lt;=499,"Medium",Table1[[#This Row],[Pages]]&lt;=699,"Long",Table1[[#This Row],[Pages]]&gt;=700,"Epic")</f>
        <v>Short</v>
      </c>
      <c r="M552" t="str" cm="1">
        <f t="array" ref="M552">_xlfn.IFS(Table1[[#This Row],[Ratings_Count]]&gt;=1000000,"Mega Popular",Table1[[#This Row],[Ratings_Count]]&gt;=100000,"Popular",Table1[[#This Row],[Ratings_Count]]&gt;=10000,"Mid Popular",Table1[[#This Row],[Ratings_Count]]&lt;10000,"Niche")</f>
        <v>Niche</v>
      </c>
      <c r="N552" t="str">
        <f>IF(AND(Table1[[#This Row],[Rating]]&gt;=4.2, Table1[[#This Row],[Ratings_Count]]&lt;10000), "Hidden Gem", "Not a Hidden Gem")</f>
        <v>Hidden Gem</v>
      </c>
    </row>
    <row r="553" spans="1:14" x14ac:dyDescent="0.25">
      <c r="A553" t="s">
        <v>11572</v>
      </c>
      <c r="B553" t="s">
        <v>11573</v>
      </c>
      <c r="C553">
        <v>4.33</v>
      </c>
      <c r="D553" t="s">
        <v>11</v>
      </c>
      <c r="E553">
        <v>314</v>
      </c>
      <c r="F553">
        <v>254</v>
      </c>
      <c r="G553">
        <v>35</v>
      </c>
      <c r="H553">
        <v>1995</v>
      </c>
      <c r="I553" t="s">
        <v>8678</v>
      </c>
      <c r="J553" t="s">
        <v>13</v>
      </c>
      <c r="K553" t="str" cm="1">
        <f t="array" ref="K553">_xlfn.IFS(Table1[[#This Row],[Rating]] &gt;=4.5, "Elite",Table1[[#This Row],[Rating]]&gt;=4, "Highly Rated", Table1[[#This Row],[Rating]]&gt;=3.5,"Above Average", Table1[[#This Row],[Rating]]&lt;3.5, "Average or Below")</f>
        <v>Highly Rated</v>
      </c>
      <c r="L553" t="str" cm="1">
        <f t="array" ref="L553">_xlfn.IFS(Table1[[#This Row],[Pages]]&lt;=150,"Very Short",Table1[[#This Row],[Pages]]&lt;=299,"Short",Table1[[#This Row],[Pages]]&lt;=499,"Medium",Table1[[#This Row],[Pages]]&lt;=699,"Long",Table1[[#This Row],[Pages]]&gt;=700,"Epic")</f>
        <v>Medium</v>
      </c>
      <c r="M553" t="str" cm="1">
        <f t="array" ref="M553">_xlfn.IFS(Table1[[#This Row],[Ratings_Count]]&gt;=1000000,"Mega Popular",Table1[[#This Row],[Ratings_Count]]&gt;=100000,"Popular",Table1[[#This Row],[Ratings_Count]]&gt;=10000,"Mid Popular",Table1[[#This Row],[Ratings_Count]]&lt;10000,"Niche")</f>
        <v>Niche</v>
      </c>
      <c r="N553" t="str">
        <f>IF(AND(Table1[[#This Row],[Rating]]&gt;=4.2, Table1[[#This Row],[Ratings_Count]]&lt;10000), "Hidden Gem", "Not a Hidden Gem")</f>
        <v>Hidden Gem</v>
      </c>
    </row>
    <row r="554" spans="1:14" x14ac:dyDescent="0.25">
      <c r="A554" t="s">
        <v>11595</v>
      </c>
      <c r="B554" t="s">
        <v>11596</v>
      </c>
      <c r="C554">
        <v>4.33</v>
      </c>
      <c r="D554" t="s">
        <v>11</v>
      </c>
      <c r="E554">
        <v>214</v>
      </c>
      <c r="F554">
        <v>3479</v>
      </c>
      <c r="G554">
        <v>211</v>
      </c>
      <c r="H554">
        <v>1995</v>
      </c>
      <c r="I554" t="s">
        <v>68</v>
      </c>
      <c r="J554" t="s">
        <v>13</v>
      </c>
      <c r="K554" t="str" cm="1">
        <f t="array" ref="K554">_xlfn.IFS(Table1[[#This Row],[Rating]] &gt;=4.5, "Elite",Table1[[#This Row],[Rating]]&gt;=4, "Highly Rated", Table1[[#This Row],[Rating]]&gt;=3.5,"Above Average", Table1[[#This Row],[Rating]]&lt;3.5, "Average or Below")</f>
        <v>Highly Rated</v>
      </c>
      <c r="L554" t="str" cm="1">
        <f t="array" ref="L554">_xlfn.IFS(Table1[[#This Row],[Pages]]&lt;=150,"Very Short",Table1[[#This Row],[Pages]]&lt;=299,"Short",Table1[[#This Row],[Pages]]&lt;=499,"Medium",Table1[[#This Row],[Pages]]&lt;=699,"Long",Table1[[#This Row],[Pages]]&gt;=700,"Epic")</f>
        <v>Short</v>
      </c>
      <c r="M554" t="str" cm="1">
        <f t="array" ref="M554">_xlfn.IFS(Table1[[#This Row],[Ratings_Count]]&gt;=1000000,"Mega Popular",Table1[[#This Row],[Ratings_Count]]&gt;=100000,"Popular",Table1[[#This Row],[Ratings_Count]]&gt;=10000,"Mid Popular",Table1[[#This Row],[Ratings_Count]]&lt;10000,"Niche")</f>
        <v>Niche</v>
      </c>
      <c r="N554" t="str">
        <f>IF(AND(Table1[[#This Row],[Rating]]&gt;=4.2, Table1[[#This Row],[Ratings_Count]]&lt;10000), "Hidden Gem", "Not a Hidden Gem")</f>
        <v>Hidden Gem</v>
      </c>
    </row>
    <row r="555" spans="1:14" x14ac:dyDescent="0.25">
      <c r="A555" t="s">
        <v>12329</v>
      </c>
      <c r="B555" t="s">
        <v>12330</v>
      </c>
      <c r="C555">
        <v>4.33</v>
      </c>
      <c r="D555" t="s">
        <v>12134</v>
      </c>
      <c r="E555">
        <v>382</v>
      </c>
      <c r="F555">
        <v>2132</v>
      </c>
      <c r="G555">
        <v>132</v>
      </c>
      <c r="H555">
        <v>2006</v>
      </c>
      <c r="I555" t="s">
        <v>144</v>
      </c>
      <c r="J555" t="s">
        <v>13</v>
      </c>
      <c r="K555" t="str" cm="1">
        <f t="array" ref="K555">_xlfn.IFS(Table1[[#This Row],[Rating]] &gt;=4.5, "Elite",Table1[[#This Row],[Rating]]&gt;=4, "Highly Rated", Table1[[#This Row],[Rating]]&gt;=3.5,"Above Average", Table1[[#This Row],[Rating]]&lt;3.5, "Average or Below")</f>
        <v>Highly Rated</v>
      </c>
      <c r="L555" t="str" cm="1">
        <f t="array" ref="L555">_xlfn.IFS(Table1[[#This Row],[Pages]]&lt;=150,"Very Short",Table1[[#This Row],[Pages]]&lt;=299,"Short",Table1[[#This Row],[Pages]]&lt;=499,"Medium",Table1[[#This Row],[Pages]]&lt;=699,"Long",Table1[[#This Row],[Pages]]&gt;=700,"Epic")</f>
        <v>Medium</v>
      </c>
      <c r="M555" t="str" cm="1">
        <f t="array" ref="M555">_xlfn.IFS(Table1[[#This Row],[Ratings_Count]]&gt;=1000000,"Mega Popular",Table1[[#This Row],[Ratings_Count]]&gt;=100000,"Popular",Table1[[#This Row],[Ratings_Count]]&gt;=10000,"Mid Popular",Table1[[#This Row],[Ratings_Count]]&lt;10000,"Niche")</f>
        <v>Niche</v>
      </c>
      <c r="N555" t="str">
        <f>IF(AND(Table1[[#This Row],[Rating]]&gt;=4.2, Table1[[#This Row],[Ratings_Count]]&lt;10000), "Hidden Gem", "Not a Hidden Gem")</f>
        <v>Hidden Gem</v>
      </c>
    </row>
    <row r="556" spans="1:14" x14ac:dyDescent="0.25">
      <c r="A556" t="s">
        <v>12715</v>
      </c>
      <c r="B556" t="s">
        <v>12716</v>
      </c>
      <c r="C556">
        <v>4.33</v>
      </c>
      <c r="D556" t="s">
        <v>12134</v>
      </c>
      <c r="E556">
        <v>432</v>
      </c>
      <c r="F556">
        <v>55</v>
      </c>
      <c r="G556">
        <v>6</v>
      </c>
      <c r="H556">
        <v>2004</v>
      </c>
      <c r="I556" t="s">
        <v>12717</v>
      </c>
      <c r="J556" t="s">
        <v>13</v>
      </c>
      <c r="K556" t="str" cm="1">
        <f t="array" ref="K556">_xlfn.IFS(Table1[[#This Row],[Rating]] &gt;=4.5, "Elite",Table1[[#This Row],[Rating]]&gt;=4, "Highly Rated", Table1[[#This Row],[Rating]]&gt;=3.5,"Above Average", Table1[[#This Row],[Rating]]&lt;3.5, "Average or Below")</f>
        <v>Highly Rated</v>
      </c>
      <c r="L556" t="str" cm="1">
        <f t="array" ref="L556">_xlfn.IFS(Table1[[#This Row],[Pages]]&lt;=150,"Very Short",Table1[[#This Row],[Pages]]&lt;=299,"Short",Table1[[#This Row],[Pages]]&lt;=499,"Medium",Table1[[#This Row],[Pages]]&lt;=699,"Long",Table1[[#This Row],[Pages]]&gt;=700,"Epic")</f>
        <v>Medium</v>
      </c>
      <c r="M556" t="str" cm="1">
        <f t="array" ref="M556">_xlfn.IFS(Table1[[#This Row],[Ratings_Count]]&gt;=1000000,"Mega Popular",Table1[[#This Row],[Ratings_Count]]&gt;=100000,"Popular",Table1[[#This Row],[Ratings_Count]]&gt;=10000,"Mid Popular",Table1[[#This Row],[Ratings_Count]]&lt;10000,"Niche")</f>
        <v>Niche</v>
      </c>
      <c r="N556" t="str">
        <f>IF(AND(Table1[[#This Row],[Rating]]&gt;=4.2, Table1[[#This Row],[Ratings_Count]]&lt;10000), "Hidden Gem", "Not a Hidden Gem")</f>
        <v>Hidden Gem</v>
      </c>
    </row>
    <row r="557" spans="1:14" x14ac:dyDescent="0.25">
      <c r="A557" t="s">
        <v>12896</v>
      </c>
      <c r="B557" t="s">
        <v>12897</v>
      </c>
      <c r="C557">
        <v>4.33</v>
      </c>
      <c r="D557" t="s">
        <v>12134</v>
      </c>
      <c r="E557">
        <v>400</v>
      </c>
      <c r="F557">
        <v>6988</v>
      </c>
      <c r="G557">
        <v>173</v>
      </c>
      <c r="H557">
        <v>2003</v>
      </c>
      <c r="I557" t="s">
        <v>2957</v>
      </c>
      <c r="J557" t="s">
        <v>13</v>
      </c>
      <c r="K557" t="str" cm="1">
        <f t="array" ref="K557">_xlfn.IFS(Table1[[#This Row],[Rating]] &gt;=4.5, "Elite",Table1[[#This Row],[Rating]]&gt;=4, "Highly Rated", Table1[[#This Row],[Rating]]&gt;=3.5,"Above Average", Table1[[#This Row],[Rating]]&lt;3.5, "Average or Below")</f>
        <v>Highly Rated</v>
      </c>
      <c r="L557" t="str" cm="1">
        <f t="array" ref="L557">_xlfn.IFS(Table1[[#This Row],[Pages]]&lt;=150,"Very Short",Table1[[#This Row],[Pages]]&lt;=299,"Short",Table1[[#This Row],[Pages]]&lt;=499,"Medium",Table1[[#This Row],[Pages]]&lt;=699,"Long",Table1[[#This Row],[Pages]]&gt;=700,"Epic")</f>
        <v>Medium</v>
      </c>
      <c r="M557" t="str" cm="1">
        <f t="array" ref="M557">_xlfn.IFS(Table1[[#This Row],[Ratings_Count]]&gt;=1000000,"Mega Popular",Table1[[#This Row],[Ratings_Count]]&gt;=100000,"Popular",Table1[[#This Row],[Ratings_Count]]&gt;=10000,"Mid Popular",Table1[[#This Row],[Ratings_Count]]&lt;10000,"Niche")</f>
        <v>Niche</v>
      </c>
      <c r="N557" t="str">
        <f>IF(AND(Table1[[#This Row],[Rating]]&gt;=4.2, Table1[[#This Row],[Ratings_Count]]&lt;10000), "Hidden Gem", "Not a Hidden Gem")</f>
        <v>Hidden Gem</v>
      </c>
    </row>
    <row r="558" spans="1:14" x14ac:dyDescent="0.25">
      <c r="A558" t="s">
        <v>994</v>
      </c>
      <c r="B558" t="s">
        <v>895</v>
      </c>
      <c r="C558">
        <v>4.32</v>
      </c>
      <c r="D558" t="s">
        <v>11</v>
      </c>
      <c r="E558">
        <v>224</v>
      </c>
      <c r="F558">
        <v>8193</v>
      </c>
      <c r="G558">
        <v>443</v>
      </c>
      <c r="H558">
        <v>2006</v>
      </c>
      <c r="I558" t="s">
        <v>995</v>
      </c>
      <c r="J558" t="s">
        <v>13</v>
      </c>
      <c r="K558" t="str" cm="1">
        <f t="array" ref="K558">_xlfn.IFS(Table1[[#This Row],[Rating]] &gt;=4.5, "Elite",Table1[[#This Row],[Rating]]&gt;=4, "Highly Rated", Table1[[#This Row],[Rating]]&gt;=3.5,"Above Average", Table1[[#This Row],[Rating]]&lt;3.5, "Average or Below")</f>
        <v>Highly Rated</v>
      </c>
      <c r="L558" t="str" cm="1">
        <f t="array" ref="L558">_xlfn.IFS(Table1[[#This Row],[Pages]]&lt;=150,"Very Short",Table1[[#This Row],[Pages]]&lt;=299,"Short",Table1[[#This Row],[Pages]]&lt;=499,"Medium",Table1[[#This Row],[Pages]]&lt;=699,"Long",Table1[[#This Row],[Pages]]&gt;=700,"Epic")</f>
        <v>Short</v>
      </c>
      <c r="M558" t="str" cm="1">
        <f t="array" ref="M558">_xlfn.IFS(Table1[[#This Row],[Ratings_Count]]&gt;=1000000,"Mega Popular",Table1[[#This Row],[Ratings_Count]]&gt;=100000,"Popular",Table1[[#This Row],[Ratings_Count]]&gt;=10000,"Mid Popular",Table1[[#This Row],[Ratings_Count]]&lt;10000,"Niche")</f>
        <v>Niche</v>
      </c>
      <c r="N558" t="str">
        <f>IF(AND(Table1[[#This Row],[Rating]]&gt;=4.2, Table1[[#This Row],[Ratings_Count]]&lt;10000), "Hidden Gem", "Not a Hidden Gem")</f>
        <v>Hidden Gem</v>
      </c>
    </row>
    <row r="559" spans="1:14" x14ac:dyDescent="0.25">
      <c r="A559" t="s">
        <v>1008</v>
      </c>
      <c r="B559" t="s">
        <v>1009</v>
      </c>
      <c r="C559">
        <v>4.32</v>
      </c>
      <c r="D559" t="s">
        <v>11</v>
      </c>
      <c r="E559">
        <v>433</v>
      </c>
      <c r="F559">
        <v>71280</v>
      </c>
      <c r="G559">
        <v>5494</v>
      </c>
      <c r="H559">
        <v>2006</v>
      </c>
      <c r="I559" t="s">
        <v>630</v>
      </c>
      <c r="J559" t="s">
        <v>13</v>
      </c>
      <c r="K559" t="str" cm="1">
        <f t="array" ref="K559">_xlfn.IFS(Table1[[#This Row],[Rating]] &gt;=4.5, "Elite",Table1[[#This Row],[Rating]]&gt;=4, "Highly Rated", Table1[[#This Row],[Rating]]&gt;=3.5,"Above Average", Table1[[#This Row],[Rating]]&lt;3.5, "Average or Below")</f>
        <v>Highly Rated</v>
      </c>
      <c r="L559" t="str" cm="1">
        <f t="array" ref="L559">_xlfn.IFS(Table1[[#This Row],[Pages]]&lt;=150,"Very Short",Table1[[#This Row],[Pages]]&lt;=299,"Short",Table1[[#This Row],[Pages]]&lt;=499,"Medium",Table1[[#This Row],[Pages]]&lt;=699,"Long",Table1[[#This Row],[Pages]]&gt;=700,"Epic")</f>
        <v>Medium</v>
      </c>
      <c r="M559" t="str" cm="1">
        <f t="array" ref="M559">_xlfn.IFS(Table1[[#This Row],[Ratings_Count]]&gt;=1000000,"Mega Popular",Table1[[#This Row],[Ratings_Count]]&gt;=100000,"Popular",Table1[[#This Row],[Ratings_Count]]&gt;=10000,"Mid Popular",Table1[[#This Row],[Ratings_Count]]&lt;10000,"Niche")</f>
        <v>Mid Popular</v>
      </c>
      <c r="N559" t="str">
        <f>IF(AND(Table1[[#This Row],[Rating]]&gt;=4.2, Table1[[#This Row],[Ratings_Count]]&lt;10000), "Hidden Gem", "Not a Hidden Gem")</f>
        <v>Not a Hidden Gem</v>
      </c>
    </row>
    <row r="560" spans="1:14" x14ac:dyDescent="0.25">
      <c r="A560" t="s">
        <v>1799</v>
      </c>
      <c r="B560" t="s">
        <v>1800</v>
      </c>
      <c r="C560">
        <v>4.32</v>
      </c>
      <c r="D560" t="s">
        <v>11</v>
      </c>
      <c r="E560">
        <v>560</v>
      </c>
      <c r="F560">
        <v>3966</v>
      </c>
      <c r="G560">
        <v>322</v>
      </c>
      <c r="H560">
        <v>2006</v>
      </c>
      <c r="I560" t="s">
        <v>345</v>
      </c>
      <c r="J560" t="s">
        <v>13</v>
      </c>
      <c r="K560" t="str" cm="1">
        <f t="array" ref="K560">_xlfn.IFS(Table1[[#This Row],[Rating]] &gt;=4.5, "Elite",Table1[[#This Row],[Rating]]&gt;=4, "Highly Rated", Table1[[#This Row],[Rating]]&gt;=3.5,"Above Average", Table1[[#This Row],[Rating]]&lt;3.5, "Average or Below")</f>
        <v>Highly Rated</v>
      </c>
      <c r="L560" t="str" cm="1">
        <f t="array" ref="L560">_xlfn.IFS(Table1[[#This Row],[Pages]]&lt;=150,"Very Short",Table1[[#This Row],[Pages]]&lt;=299,"Short",Table1[[#This Row],[Pages]]&lt;=499,"Medium",Table1[[#This Row],[Pages]]&lt;=699,"Long",Table1[[#This Row],[Pages]]&gt;=700,"Epic")</f>
        <v>Long</v>
      </c>
      <c r="M560" t="str" cm="1">
        <f t="array" ref="M560">_xlfn.IFS(Table1[[#This Row],[Ratings_Count]]&gt;=1000000,"Mega Popular",Table1[[#This Row],[Ratings_Count]]&gt;=100000,"Popular",Table1[[#This Row],[Ratings_Count]]&gt;=10000,"Mid Popular",Table1[[#This Row],[Ratings_Count]]&lt;10000,"Niche")</f>
        <v>Niche</v>
      </c>
      <c r="N560" t="str">
        <f>IF(AND(Table1[[#This Row],[Rating]]&gt;=4.2, Table1[[#This Row],[Ratings_Count]]&lt;10000), "Hidden Gem", "Not a Hidden Gem")</f>
        <v>Hidden Gem</v>
      </c>
    </row>
    <row r="561" spans="1:14" x14ac:dyDescent="0.25">
      <c r="A561" t="s">
        <v>2237</v>
      </c>
      <c r="B561" t="s">
        <v>2234</v>
      </c>
      <c r="C561">
        <v>4.32</v>
      </c>
      <c r="D561" t="s">
        <v>11</v>
      </c>
      <c r="E561">
        <v>347</v>
      </c>
      <c r="F561">
        <v>46937</v>
      </c>
      <c r="G561">
        <v>665</v>
      </c>
      <c r="H561">
        <v>2006</v>
      </c>
      <c r="I561" t="s">
        <v>2238</v>
      </c>
      <c r="J561" t="s">
        <v>2014</v>
      </c>
      <c r="K561" t="str" cm="1">
        <f t="array" ref="K561">_xlfn.IFS(Table1[[#This Row],[Rating]] &gt;=4.5, "Elite",Table1[[#This Row],[Rating]]&gt;=4, "Highly Rated", Table1[[#This Row],[Rating]]&gt;=3.5,"Above Average", Table1[[#This Row],[Rating]]&lt;3.5, "Average or Below")</f>
        <v>Highly Rated</v>
      </c>
      <c r="L561" t="str" cm="1">
        <f t="array" ref="L561">_xlfn.IFS(Table1[[#This Row],[Pages]]&lt;=150,"Very Short",Table1[[#This Row],[Pages]]&lt;=299,"Short",Table1[[#This Row],[Pages]]&lt;=499,"Medium",Table1[[#This Row],[Pages]]&lt;=699,"Long",Table1[[#This Row],[Pages]]&gt;=700,"Epic")</f>
        <v>Medium</v>
      </c>
      <c r="M561" t="str" cm="1">
        <f t="array" ref="M561">_xlfn.IFS(Table1[[#This Row],[Ratings_Count]]&gt;=1000000,"Mega Popular",Table1[[#This Row],[Ratings_Count]]&gt;=100000,"Popular",Table1[[#This Row],[Ratings_Count]]&gt;=10000,"Mid Popular",Table1[[#This Row],[Ratings_Count]]&lt;10000,"Niche")</f>
        <v>Mid Popular</v>
      </c>
      <c r="N561" t="str">
        <f>IF(AND(Table1[[#This Row],[Rating]]&gt;=4.2, Table1[[#This Row],[Ratings_Count]]&lt;10000), "Hidden Gem", "Not a Hidden Gem")</f>
        <v>Not a Hidden Gem</v>
      </c>
    </row>
    <row r="562" spans="1:14" x14ac:dyDescent="0.25">
      <c r="A562" t="s">
        <v>2615</v>
      </c>
      <c r="B562" t="s">
        <v>2234</v>
      </c>
      <c r="C562">
        <v>4.32</v>
      </c>
      <c r="D562" t="s">
        <v>11</v>
      </c>
      <c r="E562">
        <v>362</v>
      </c>
      <c r="F562">
        <v>61677</v>
      </c>
      <c r="G562">
        <v>1448</v>
      </c>
      <c r="H562">
        <v>2005</v>
      </c>
      <c r="I562" t="s">
        <v>2238</v>
      </c>
      <c r="J562" t="s">
        <v>2014</v>
      </c>
      <c r="K562" t="str" cm="1">
        <f t="array" ref="K562">_xlfn.IFS(Table1[[#This Row],[Rating]] &gt;=4.5, "Elite",Table1[[#This Row],[Rating]]&gt;=4, "Highly Rated", Table1[[#This Row],[Rating]]&gt;=3.5,"Above Average", Table1[[#This Row],[Rating]]&lt;3.5, "Average or Below")</f>
        <v>Highly Rated</v>
      </c>
      <c r="L562" t="str" cm="1">
        <f t="array" ref="L562">_xlfn.IFS(Table1[[#This Row],[Pages]]&lt;=150,"Very Short",Table1[[#This Row],[Pages]]&lt;=299,"Short",Table1[[#This Row],[Pages]]&lt;=499,"Medium",Table1[[#This Row],[Pages]]&lt;=699,"Long",Table1[[#This Row],[Pages]]&gt;=700,"Epic")</f>
        <v>Medium</v>
      </c>
      <c r="M562" t="str" cm="1">
        <f t="array" ref="M562">_xlfn.IFS(Table1[[#This Row],[Ratings_Count]]&gt;=1000000,"Mega Popular",Table1[[#This Row],[Ratings_Count]]&gt;=100000,"Popular",Table1[[#This Row],[Ratings_Count]]&gt;=10000,"Mid Popular",Table1[[#This Row],[Ratings_Count]]&lt;10000,"Niche")</f>
        <v>Mid Popular</v>
      </c>
      <c r="N562" t="str">
        <f>IF(AND(Table1[[#This Row],[Rating]]&gt;=4.2, Table1[[#This Row],[Ratings_Count]]&lt;10000), "Hidden Gem", "Not a Hidden Gem")</f>
        <v>Not a Hidden Gem</v>
      </c>
    </row>
    <row r="563" spans="1:14" x14ac:dyDescent="0.25">
      <c r="A563" t="s">
        <v>2660</v>
      </c>
      <c r="B563" t="s">
        <v>2292</v>
      </c>
      <c r="C563">
        <v>4.32</v>
      </c>
      <c r="D563" t="s">
        <v>11</v>
      </c>
      <c r="E563">
        <v>310</v>
      </c>
      <c r="F563">
        <v>25063</v>
      </c>
      <c r="G563">
        <v>1031</v>
      </c>
      <c r="H563">
        <v>2005</v>
      </c>
      <c r="I563" t="s">
        <v>2048</v>
      </c>
      <c r="J563" t="s">
        <v>2014</v>
      </c>
      <c r="K563" t="str" cm="1">
        <f t="array" ref="K563">_xlfn.IFS(Table1[[#This Row],[Rating]] &gt;=4.5, "Elite",Table1[[#This Row],[Rating]]&gt;=4, "Highly Rated", Table1[[#This Row],[Rating]]&gt;=3.5,"Above Average", Table1[[#This Row],[Rating]]&lt;3.5, "Average or Below")</f>
        <v>Highly Rated</v>
      </c>
      <c r="L563" t="str" cm="1">
        <f t="array" ref="L563">_xlfn.IFS(Table1[[#This Row],[Pages]]&lt;=150,"Very Short",Table1[[#This Row],[Pages]]&lt;=299,"Short",Table1[[#This Row],[Pages]]&lt;=499,"Medium",Table1[[#This Row],[Pages]]&lt;=699,"Long",Table1[[#This Row],[Pages]]&gt;=700,"Epic")</f>
        <v>Medium</v>
      </c>
      <c r="M563" t="str" cm="1">
        <f t="array" ref="M563">_xlfn.IFS(Table1[[#This Row],[Ratings_Count]]&gt;=1000000,"Mega Popular",Table1[[#This Row],[Ratings_Count]]&gt;=100000,"Popular",Table1[[#This Row],[Ratings_Count]]&gt;=10000,"Mid Popular",Table1[[#This Row],[Ratings_Count]]&lt;10000,"Niche")</f>
        <v>Mid Popular</v>
      </c>
      <c r="N563" t="str">
        <f>IF(AND(Table1[[#This Row],[Rating]]&gt;=4.2, Table1[[#This Row],[Ratings_Count]]&lt;10000), "Hidden Gem", "Not a Hidden Gem")</f>
        <v>Not a Hidden Gem</v>
      </c>
    </row>
    <row r="564" spans="1:14" x14ac:dyDescent="0.25">
      <c r="A564" t="s">
        <v>3110</v>
      </c>
      <c r="B564" t="s">
        <v>683</v>
      </c>
      <c r="C564">
        <v>4.32</v>
      </c>
      <c r="D564" t="s">
        <v>11</v>
      </c>
      <c r="E564">
        <v>385</v>
      </c>
      <c r="F564">
        <v>504</v>
      </c>
      <c r="G564">
        <v>28</v>
      </c>
      <c r="H564">
        <v>2005</v>
      </c>
      <c r="I564" t="s">
        <v>176</v>
      </c>
      <c r="J564" t="s">
        <v>13</v>
      </c>
      <c r="K564" t="str" cm="1">
        <f t="array" ref="K564">_xlfn.IFS(Table1[[#This Row],[Rating]] &gt;=4.5, "Elite",Table1[[#This Row],[Rating]]&gt;=4, "Highly Rated", Table1[[#This Row],[Rating]]&gt;=3.5,"Above Average", Table1[[#This Row],[Rating]]&lt;3.5, "Average or Below")</f>
        <v>Highly Rated</v>
      </c>
      <c r="L564" t="str" cm="1">
        <f t="array" ref="L564">_xlfn.IFS(Table1[[#This Row],[Pages]]&lt;=150,"Very Short",Table1[[#This Row],[Pages]]&lt;=299,"Short",Table1[[#This Row],[Pages]]&lt;=499,"Medium",Table1[[#This Row],[Pages]]&lt;=699,"Long",Table1[[#This Row],[Pages]]&gt;=700,"Epic")</f>
        <v>Medium</v>
      </c>
      <c r="M564" t="str" cm="1">
        <f t="array" ref="M564">_xlfn.IFS(Table1[[#This Row],[Ratings_Count]]&gt;=1000000,"Mega Popular",Table1[[#This Row],[Ratings_Count]]&gt;=100000,"Popular",Table1[[#This Row],[Ratings_Count]]&gt;=10000,"Mid Popular",Table1[[#This Row],[Ratings_Count]]&lt;10000,"Niche")</f>
        <v>Niche</v>
      </c>
      <c r="N564" t="str">
        <f>IF(AND(Table1[[#This Row],[Rating]]&gt;=4.2, Table1[[#This Row],[Ratings_Count]]&lt;10000), "Hidden Gem", "Not a Hidden Gem")</f>
        <v>Hidden Gem</v>
      </c>
    </row>
    <row r="565" spans="1:14" x14ac:dyDescent="0.25">
      <c r="A565" t="s">
        <v>3313</v>
      </c>
      <c r="B565" t="s">
        <v>3314</v>
      </c>
      <c r="C565">
        <v>4.32</v>
      </c>
      <c r="D565" t="s">
        <v>11</v>
      </c>
      <c r="E565">
        <v>640</v>
      </c>
      <c r="F565">
        <v>6954</v>
      </c>
      <c r="G565">
        <v>93</v>
      </c>
      <c r="H565">
        <v>2005</v>
      </c>
      <c r="I565" t="s">
        <v>1406</v>
      </c>
      <c r="J565" t="s">
        <v>13</v>
      </c>
      <c r="K565" t="str" cm="1">
        <f t="array" ref="K565">_xlfn.IFS(Table1[[#This Row],[Rating]] &gt;=4.5, "Elite",Table1[[#This Row],[Rating]]&gt;=4, "Highly Rated", Table1[[#This Row],[Rating]]&gt;=3.5,"Above Average", Table1[[#This Row],[Rating]]&lt;3.5, "Average or Below")</f>
        <v>Highly Rated</v>
      </c>
      <c r="L565" t="str" cm="1">
        <f t="array" ref="L565">_xlfn.IFS(Table1[[#This Row],[Pages]]&lt;=150,"Very Short",Table1[[#This Row],[Pages]]&lt;=299,"Short",Table1[[#This Row],[Pages]]&lt;=499,"Medium",Table1[[#This Row],[Pages]]&lt;=699,"Long",Table1[[#This Row],[Pages]]&gt;=700,"Epic")</f>
        <v>Long</v>
      </c>
      <c r="M565" t="str" cm="1">
        <f t="array" ref="M565">_xlfn.IFS(Table1[[#This Row],[Ratings_Count]]&gt;=1000000,"Mega Popular",Table1[[#This Row],[Ratings_Count]]&gt;=100000,"Popular",Table1[[#This Row],[Ratings_Count]]&gt;=10000,"Mid Popular",Table1[[#This Row],[Ratings_Count]]&lt;10000,"Niche")</f>
        <v>Niche</v>
      </c>
      <c r="N565" t="str">
        <f>IF(AND(Table1[[#This Row],[Rating]]&gt;=4.2, Table1[[#This Row],[Ratings_Count]]&lt;10000), "Hidden Gem", "Not a Hidden Gem")</f>
        <v>Hidden Gem</v>
      </c>
    </row>
    <row r="566" spans="1:14" x14ac:dyDescent="0.25">
      <c r="A566" t="s">
        <v>3547</v>
      </c>
      <c r="B566" t="s">
        <v>3548</v>
      </c>
      <c r="C566">
        <v>4.32</v>
      </c>
      <c r="D566" t="s">
        <v>11</v>
      </c>
      <c r="E566">
        <v>384</v>
      </c>
      <c r="F566">
        <v>217</v>
      </c>
      <c r="G566">
        <v>2</v>
      </c>
      <c r="H566">
        <v>2005</v>
      </c>
      <c r="I566" t="s">
        <v>616</v>
      </c>
      <c r="J566" t="s">
        <v>13</v>
      </c>
      <c r="K566" t="str" cm="1">
        <f t="array" ref="K566">_xlfn.IFS(Table1[[#This Row],[Rating]] &gt;=4.5, "Elite",Table1[[#This Row],[Rating]]&gt;=4, "Highly Rated", Table1[[#This Row],[Rating]]&gt;=3.5,"Above Average", Table1[[#This Row],[Rating]]&lt;3.5, "Average or Below")</f>
        <v>Highly Rated</v>
      </c>
      <c r="L566" t="str" cm="1">
        <f t="array" ref="L566">_xlfn.IFS(Table1[[#This Row],[Pages]]&lt;=150,"Very Short",Table1[[#This Row],[Pages]]&lt;=299,"Short",Table1[[#This Row],[Pages]]&lt;=499,"Medium",Table1[[#This Row],[Pages]]&lt;=699,"Long",Table1[[#This Row],[Pages]]&gt;=700,"Epic")</f>
        <v>Medium</v>
      </c>
      <c r="M566" t="str" cm="1">
        <f t="array" ref="M566">_xlfn.IFS(Table1[[#This Row],[Ratings_Count]]&gt;=1000000,"Mega Popular",Table1[[#This Row],[Ratings_Count]]&gt;=100000,"Popular",Table1[[#This Row],[Ratings_Count]]&gt;=10000,"Mid Popular",Table1[[#This Row],[Ratings_Count]]&lt;10000,"Niche")</f>
        <v>Niche</v>
      </c>
      <c r="N566" t="str">
        <f>IF(AND(Table1[[#This Row],[Rating]]&gt;=4.2, Table1[[#This Row],[Ratings_Count]]&lt;10000), "Hidden Gem", "Not a Hidden Gem")</f>
        <v>Hidden Gem</v>
      </c>
    </row>
    <row r="567" spans="1:14" x14ac:dyDescent="0.25">
      <c r="A567" t="s">
        <v>3612</v>
      </c>
      <c r="B567" t="s">
        <v>2423</v>
      </c>
      <c r="C567">
        <v>4.32</v>
      </c>
      <c r="D567" t="s">
        <v>11</v>
      </c>
      <c r="E567">
        <v>352</v>
      </c>
      <c r="F567">
        <v>661</v>
      </c>
      <c r="G567">
        <v>20</v>
      </c>
      <c r="H567">
        <v>2005</v>
      </c>
      <c r="I567" t="s">
        <v>3613</v>
      </c>
      <c r="J567" t="s">
        <v>13</v>
      </c>
      <c r="K567" t="str" cm="1">
        <f t="array" ref="K567">_xlfn.IFS(Table1[[#This Row],[Rating]] &gt;=4.5, "Elite",Table1[[#This Row],[Rating]]&gt;=4, "Highly Rated", Table1[[#This Row],[Rating]]&gt;=3.5,"Above Average", Table1[[#This Row],[Rating]]&lt;3.5, "Average or Below")</f>
        <v>Highly Rated</v>
      </c>
      <c r="L567" t="str" cm="1">
        <f t="array" ref="L567">_xlfn.IFS(Table1[[#This Row],[Pages]]&lt;=150,"Very Short",Table1[[#This Row],[Pages]]&lt;=299,"Short",Table1[[#This Row],[Pages]]&lt;=499,"Medium",Table1[[#This Row],[Pages]]&lt;=699,"Long",Table1[[#This Row],[Pages]]&gt;=700,"Epic")</f>
        <v>Medium</v>
      </c>
      <c r="M567" t="str" cm="1">
        <f t="array" ref="M567">_xlfn.IFS(Table1[[#This Row],[Ratings_Count]]&gt;=1000000,"Mega Popular",Table1[[#This Row],[Ratings_Count]]&gt;=100000,"Popular",Table1[[#This Row],[Ratings_Count]]&gt;=10000,"Mid Popular",Table1[[#This Row],[Ratings_Count]]&lt;10000,"Niche")</f>
        <v>Niche</v>
      </c>
      <c r="N567" t="str">
        <f>IF(AND(Table1[[#This Row],[Rating]]&gt;=4.2, Table1[[#This Row],[Ratings_Count]]&lt;10000), "Hidden Gem", "Not a Hidden Gem")</f>
        <v>Hidden Gem</v>
      </c>
    </row>
    <row r="568" spans="1:14" x14ac:dyDescent="0.25">
      <c r="A568" t="s">
        <v>3640</v>
      </c>
      <c r="B568" t="s">
        <v>3641</v>
      </c>
      <c r="C568">
        <v>4.32</v>
      </c>
      <c r="D568" t="s">
        <v>11</v>
      </c>
      <c r="E568">
        <v>453</v>
      </c>
      <c r="F568">
        <v>185</v>
      </c>
      <c r="G568">
        <v>11</v>
      </c>
      <c r="H568">
        <v>2005</v>
      </c>
      <c r="I568" t="s">
        <v>3642</v>
      </c>
      <c r="J568" t="s">
        <v>13</v>
      </c>
      <c r="K568" t="str" cm="1">
        <f t="array" ref="K568">_xlfn.IFS(Table1[[#This Row],[Rating]] &gt;=4.5, "Elite",Table1[[#This Row],[Rating]]&gt;=4, "Highly Rated", Table1[[#This Row],[Rating]]&gt;=3.5,"Above Average", Table1[[#This Row],[Rating]]&lt;3.5, "Average or Below")</f>
        <v>Highly Rated</v>
      </c>
      <c r="L568" t="str" cm="1">
        <f t="array" ref="L568">_xlfn.IFS(Table1[[#This Row],[Pages]]&lt;=150,"Very Short",Table1[[#This Row],[Pages]]&lt;=299,"Short",Table1[[#This Row],[Pages]]&lt;=499,"Medium",Table1[[#This Row],[Pages]]&lt;=699,"Long",Table1[[#This Row],[Pages]]&gt;=700,"Epic")</f>
        <v>Medium</v>
      </c>
      <c r="M568" t="str" cm="1">
        <f t="array" ref="M568">_xlfn.IFS(Table1[[#This Row],[Ratings_Count]]&gt;=1000000,"Mega Popular",Table1[[#This Row],[Ratings_Count]]&gt;=100000,"Popular",Table1[[#This Row],[Ratings_Count]]&gt;=10000,"Mid Popular",Table1[[#This Row],[Ratings_Count]]&lt;10000,"Niche")</f>
        <v>Niche</v>
      </c>
      <c r="N568" t="str">
        <f>IF(AND(Table1[[#This Row],[Rating]]&gt;=4.2, Table1[[#This Row],[Ratings_Count]]&lt;10000), "Hidden Gem", "Not a Hidden Gem")</f>
        <v>Hidden Gem</v>
      </c>
    </row>
    <row r="569" spans="1:14" x14ac:dyDescent="0.25">
      <c r="A569" t="s">
        <v>3992</v>
      </c>
      <c r="B569" t="s">
        <v>3993</v>
      </c>
      <c r="C569">
        <v>4.32</v>
      </c>
      <c r="D569" t="s">
        <v>11</v>
      </c>
      <c r="E569">
        <v>720</v>
      </c>
      <c r="F569">
        <v>1089</v>
      </c>
      <c r="G569">
        <v>202</v>
      </c>
      <c r="H569">
        <v>2004</v>
      </c>
      <c r="I569" t="s">
        <v>2957</v>
      </c>
      <c r="J569" t="s">
        <v>13</v>
      </c>
      <c r="K569" t="str" cm="1">
        <f t="array" ref="K569">_xlfn.IFS(Table1[[#This Row],[Rating]] &gt;=4.5, "Elite",Table1[[#This Row],[Rating]]&gt;=4, "Highly Rated", Table1[[#This Row],[Rating]]&gt;=3.5,"Above Average", Table1[[#This Row],[Rating]]&lt;3.5, "Average or Below")</f>
        <v>Highly Rated</v>
      </c>
      <c r="L569" t="str" cm="1">
        <f t="array" ref="L569">_xlfn.IFS(Table1[[#This Row],[Pages]]&lt;=150,"Very Short",Table1[[#This Row],[Pages]]&lt;=299,"Short",Table1[[#This Row],[Pages]]&lt;=499,"Medium",Table1[[#This Row],[Pages]]&lt;=699,"Long",Table1[[#This Row],[Pages]]&gt;=700,"Epic")</f>
        <v>Epic</v>
      </c>
      <c r="M569" t="str" cm="1">
        <f t="array" ref="M569">_xlfn.IFS(Table1[[#This Row],[Ratings_Count]]&gt;=1000000,"Mega Popular",Table1[[#This Row],[Ratings_Count]]&gt;=100000,"Popular",Table1[[#This Row],[Ratings_Count]]&gt;=10000,"Mid Popular",Table1[[#This Row],[Ratings_Count]]&lt;10000,"Niche")</f>
        <v>Niche</v>
      </c>
      <c r="N569" t="str">
        <f>IF(AND(Table1[[#This Row],[Rating]]&gt;=4.2, Table1[[#This Row],[Ratings_Count]]&lt;10000), "Hidden Gem", "Not a Hidden Gem")</f>
        <v>Hidden Gem</v>
      </c>
    </row>
    <row r="570" spans="1:14" x14ac:dyDescent="0.25">
      <c r="A570" t="s">
        <v>4637</v>
      </c>
      <c r="B570" t="s">
        <v>4638</v>
      </c>
      <c r="C570">
        <v>4.32</v>
      </c>
      <c r="D570" t="s">
        <v>11</v>
      </c>
      <c r="E570">
        <v>528</v>
      </c>
      <c r="F570">
        <v>893</v>
      </c>
      <c r="G570">
        <v>97</v>
      </c>
      <c r="H570">
        <v>2004</v>
      </c>
      <c r="I570" t="s">
        <v>53</v>
      </c>
      <c r="J570" t="s">
        <v>13</v>
      </c>
      <c r="K570" t="str" cm="1">
        <f t="array" ref="K570">_xlfn.IFS(Table1[[#This Row],[Rating]] &gt;=4.5, "Elite",Table1[[#This Row],[Rating]]&gt;=4, "Highly Rated", Table1[[#This Row],[Rating]]&gt;=3.5,"Above Average", Table1[[#This Row],[Rating]]&lt;3.5, "Average or Below")</f>
        <v>Highly Rated</v>
      </c>
      <c r="L570" t="str" cm="1">
        <f t="array" ref="L570">_xlfn.IFS(Table1[[#This Row],[Pages]]&lt;=150,"Very Short",Table1[[#This Row],[Pages]]&lt;=299,"Short",Table1[[#This Row],[Pages]]&lt;=499,"Medium",Table1[[#This Row],[Pages]]&lt;=699,"Long",Table1[[#This Row],[Pages]]&gt;=700,"Epic")</f>
        <v>Long</v>
      </c>
      <c r="M570" t="str" cm="1">
        <f t="array" ref="M570">_xlfn.IFS(Table1[[#This Row],[Ratings_Count]]&gt;=1000000,"Mega Popular",Table1[[#This Row],[Ratings_Count]]&gt;=100000,"Popular",Table1[[#This Row],[Ratings_Count]]&gt;=10000,"Mid Popular",Table1[[#This Row],[Ratings_Count]]&lt;10000,"Niche")</f>
        <v>Niche</v>
      </c>
      <c r="N570" t="str">
        <f>IF(AND(Table1[[#This Row],[Rating]]&gt;=4.2, Table1[[#This Row],[Ratings_Count]]&lt;10000), "Hidden Gem", "Not a Hidden Gem")</f>
        <v>Hidden Gem</v>
      </c>
    </row>
    <row r="571" spans="1:14" x14ac:dyDescent="0.25">
      <c r="A571" t="s">
        <v>4755</v>
      </c>
      <c r="B571" t="s">
        <v>4756</v>
      </c>
      <c r="C571">
        <v>4.32</v>
      </c>
      <c r="D571" t="s">
        <v>11</v>
      </c>
      <c r="E571">
        <v>337</v>
      </c>
      <c r="F571">
        <v>425</v>
      </c>
      <c r="G571">
        <v>48</v>
      </c>
      <c r="H571">
        <v>2004</v>
      </c>
      <c r="I571" t="s">
        <v>164</v>
      </c>
      <c r="J571" t="s">
        <v>13</v>
      </c>
      <c r="K571" t="str" cm="1">
        <f t="array" ref="K571">_xlfn.IFS(Table1[[#This Row],[Rating]] &gt;=4.5, "Elite",Table1[[#This Row],[Rating]]&gt;=4, "Highly Rated", Table1[[#This Row],[Rating]]&gt;=3.5,"Above Average", Table1[[#This Row],[Rating]]&lt;3.5, "Average or Below")</f>
        <v>Highly Rated</v>
      </c>
      <c r="L571" t="str" cm="1">
        <f t="array" ref="L571">_xlfn.IFS(Table1[[#This Row],[Pages]]&lt;=150,"Very Short",Table1[[#This Row],[Pages]]&lt;=299,"Short",Table1[[#This Row],[Pages]]&lt;=499,"Medium",Table1[[#This Row],[Pages]]&lt;=699,"Long",Table1[[#This Row],[Pages]]&gt;=700,"Epic")</f>
        <v>Medium</v>
      </c>
      <c r="M571" t="str" cm="1">
        <f t="array" ref="M571">_xlfn.IFS(Table1[[#This Row],[Ratings_Count]]&gt;=1000000,"Mega Popular",Table1[[#This Row],[Ratings_Count]]&gt;=100000,"Popular",Table1[[#This Row],[Ratings_Count]]&gt;=10000,"Mid Popular",Table1[[#This Row],[Ratings_Count]]&lt;10000,"Niche")</f>
        <v>Niche</v>
      </c>
      <c r="N571" t="str">
        <f>IF(AND(Table1[[#This Row],[Rating]]&gt;=4.2, Table1[[#This Row],[Ratings_Count]]&lt;10000), "Hidden Gem", "Not a Hidden Gem")</f>
        <v>Hidden Gem</v>
      </c>
    </row>
    <row r="572" spans="1:14" x14ac:dyDescent="0.25">
      <c r="A572" t="s">
        <v>3992</v>
      </c>
      <c r="B572" t="s">
        <v>5066</v>
      </c>
      <c r="C572">
        <v>4.32</v>
      </c>
      <c r="D572" t="s">
        <v>11</v>
      </c>
      <c r="E572">
        <v>1013</v>
      </c>
      <c r="F572">
        <v>1673</v>
      </c>
      <c r="G572">
        <v>184</v>
      </c>
      <c r="H572">
        <v>2003</v>
      </c>
      <c r="I572" t="s">
        <v>2082</v>
      </c>
      <c r="J572" t="s">
        <v>2014</v>
      </c>
      <c r="K572" t="str" cm="1">
        <f t="array" ref="K572">_xlfn.IFS(Table1[[#This Row],[Rating]] &gt;=4.5, "Elite",Table1[[#This Row],[Rating]]&gt;=4, "Highly Rated", Table1[[#This Row],[Rating]]&gt;=3.5,"Above Average", Table1[[#This Row],[Rating]]&lt;3.5, "Average or Below")</f>
        <v>Highly Rated</v>
      </c>
      <c r="L572" t="str" cm="1">
        <f t="array" ref="L572">_xlfn.IFS(Table1[[#This Row],[Pages]]&lt;=150,"Very Short",Table1[[#This Row],[Pages]]&lt;=299,"Short",Table1[[#This Row],[Pages]]&lt;=499,"Medium",Table1[[#This Row],[Pages]]&lt;=699,"Long",Table1[[#This Row],[Pages]]&gt;=700,"Epic")</f>
        <v>Epic</v>
      </c>
      <c r="M572" t="str" cm="1">
        <f t="array" ref="M572">_xlfn.IFS(Table1[[#This Row],[Ratings_Count]]&gt;=1000000,"Mega Popular",Table1[[#This Row],[Ratings_Count]]&gt;=100000,"Popular",Table1[[#This Row],[Ratings_Count]]&gt;=10000,"Mid Popular",Table1[[#This Row],[Ratings_Count]]&lt;10000,"Niche")</f>
        <v>Niche</v>
      </c>
      <c r="N572" t="str">
        <f>IF(AND(Table1[[#This Row],[Rating]]&gt;=4.2, Table1[[#This Row],[Ratings_Count]]&lt;10000), "Hidden Gem", "Not a Hidden Gem")</f>
        <v>Hidden Gem</v>
      </c>
    </row>
    <row r="573" spans="1:14" x14ac:dyDescent="0.25">
      <c r="A573" t="s">
        <v>5343</v>
      </c>
      <c r="B573" t="s">
        <v>2884</v>
      </c>
      <c r="C573">
        <v>4.32</v>
      </c>
      <c r="D573" t="s">
        <v>11</v>
      </c>
      <c r="E573">
        <v>448</v>
      </c>
      <c r="F573">
        <v>5899</v>
      </c>
      <c r="G573">
        <v>475</v>
      </c>
      <c r="H573">
        <v>2003</v>
      </c>
      <c r="I573" t="s">
        <v>1322</v>
      </c>
      <c r="J573" t="s">
        <v>13</v>
      </c>
      <c r="K573" t="str" cm="1">
        <f t="array" ref="K573">_xlfn.IFS(Table1[[#This Row],[Rating]] &gt;=4.5, "Elite",Table1[[#This Row],[Rating]]&gt;=4, "Highly Rated", Table1[[#This Row],[Rating]]&gt;=3.5,"Above Average", Table1[[#This Row],[Rating]]&lt;3.5, "Average or Below")</f>
        <v>Highly Rated</v>
      </c>
      <c r="L573" t="str" cm="1">
        <f t="array" ref="L573">_xlfn.IFS(Table1[[#This Row],[Pages]]&lt;=150,"Very Short",Table1[[#This Row],[Pages]]&lt;=299,"Short",Table1[[#This Row],[Pages]]&lt;=499,"Medium",Table1[[#This Row],[Pages]]&lt;=699,"Long",Table1[[#This Row],[Pages]]&gt;=700,"Epic")</f>
        <v>Medium</v>
      </c>
      <c r="M573" t="str" cm="1">
        <f t="array" ref="M573">_xlfn.IFS(Table1[[#This Row],[Ratings_Count]]&gt;=1000000,"Mega Popular",Table1[[#This Row],[Ratings_Count]]&gt;=100000,"Popular",Table1[[#This Row],[Ratings_Count]]&gt;=10000,"Mid Popular",Table1[[#This Row],[Ratings_Count]]&lt;10000,"Niche")</f>
        <v>Niche</v>
      </c>
      <c r="N573" t="str">
        <f>IF(AND(Table1[[#This Row],[Rating]]&gt;=4.2, Table1[[#This Row],[Ratings_Count]]&lt;10000), "Hidden Gem", "Not a Hidden Gem")</f>
        <v>Hidden Gem</v>
      </c>
    </row>
    <row r="574" spans="1:14" x14ac:dyDescent="0.25">
      <c r="A574" t="s">
        <v>5598</v>
      </c>
      <c r="B574" t="s">
        <v>5599</v>
      </c>
      <c r="C574">
        <v>4.32</v>
      </c>
      <c r="D574" t="s">
        <v>11</v>
      </c>
      <c r="E574">
        <v>448</v>
      </c>
      <c r="F574">
        <v>50573</v>
      </c>
      <c r="G574">
        <v>588</v>
      </c>
      <c r="H574">
        <v>2003</v>
      </c>
      <c r="I574" t="s">
        <v>2009</v>
      </c>
      <c r="J574" t="s">
        <v>13</v>
      </c>
      <c r="K574" t="str" cm="1">
        <f t="array" ref="K574">_xlfn.IFS(Table1[[#This Row],[Rating]] &gt;=4.5, "Elite",Table1[[#This Row],[Rating]]&gt;=4, "Highly Rated", Table1[[#This Row],[Rating]]&gt;=3.5,"Above Average", Table1[[#This Row],[Rating]]&lt;3.5, "Average or Below")</f>
        <v>Highly Rated</v>
      </c>
      <c r="L574" t="str" cm="1">
        <f t="array" ref="L574">_xlfn.IFS(Table1[[#This Row],[Pages]]&lt;=150,"Very Short",Table1[[#This Row],[Pages]]&lt;=299,"Short",Table1[[#This Row],[Pages]]&lt;=499,"Medium",Table1[[#This Row],[Pages]]&lt;=699,"Long",Table1[[#This Row],[Pages]]&gt;=700,"Epic")</f>
        <v>Medium</v>
      </c>
      <c r="M574" t="str" cm="1">
        <f t="array" ref="M574">_xlfn.IFS(Table1[[#This Row],[Ratings_Count]]&gt;=1000000,"Mega Popular",Table1[[#This Row],[Ratings_Count]]&gt;=100000,"Popular",Table1[[#This Row],[Ratings_Count]]&gt;=10000,"Mid Popular",Table1[[#This Row],[Ratings_Count]]&lt;10000,"Niche")</f>
        <v>Mid Popular</v>
      </c>
      <c r="N574" t="str">
        <f>IF(AND(Table1[[#This Row],[Rating]]&gt;=4.2, Table1[[#This Row],[Ratings_Count]]&lt;10000), "Hidden Gem", "Not a Hidden Gem")</f>
        <v>Not a Hidden Gem</v>
      </c>
    </row>
    <row r="575" spans="1:14" x14ac:dyDescent="0.25">
      <c r="A575" t="s">
        <v>3992</v>
      </c>
      <c r="B575" t="s">
        <v>6080</v>
      </c>
      <c r="C575">
        <v>4.32</v>
      </c>
      <c r="D575" t="s">
        <v>11</v>
      </c>
      <c r="E575">
        <v>796</v>
      </c>
      <c r="F575">
        <v>191531</v>
      </c>
      <c r="G575">
        <v>6795</v>
      </c>
      <c r="H575">
        <v>2002</v>
      </c>
      <c r="I575" t="s">
        <v>784</v>
      </c>
      <c r="J575" t="s">
        <v>13</v>
      </c>
      <c r="K575" t="str" cm="1">
        <f t="array" ref="K575">_xlfn.IFS(Table1[[#This Row],[Rating]] &gt;=4.5, "Elite",Table1[[#This Row],[Rating]]&gt;=4, "Highly Rated", Table1[[#This Row],[Rating]]&gt;=3.5,"Above Average", Table1[[#This Row],[Rating]]&lt;3.5, "Average or Below")</f>
        <v>Highly Rated</v>
      </c>
      <c r="L575" t="str" cm="1">
        <f t="array" ref="L575">_xlfn.IFS(Table1[[#This Row],[Pages]]&lt;=150,"Very Short",Table1[[#This Row],[Pages]]&lt;=299,"Short",Table1[[#This Row],[Pages]]&lt;=499,"Medium",Table1[[#This Row],[Pages]]&lt;=699,"Long",Table1[[#This Row],[Pages]]&gt;=700,"Epic")</f>
        <v>Epic</v>
      </c>
      <c r="M575" t="str" cm="1">
        <f t="array" ref="M575">_xlfn.IFS(Table1[[#This Row],[Ratings_Count]]&gt;=1000000,"Mega Popular",Table1[[#This Row],[Ratings_Count]]&gt;=100000,"Popular",Table1[[#This Row],[Ratings_Count]]&gt;=10000,"Mid Popular",Table1[[#This Row],[Ratings_Count]]&lt;10000,"Niche")</f>
        <v>Popular</v>
      </c>
      <c r="N575" t="str">
        <f>IF(AND(Table1[[#This Row],[Rating]]&gt;=4.2, Table1[[#This Row],[Ratings_Count]]&lt;10000), "Hidden Gem", "Not a Hidden Gem")</f>
        <v>Not a Hidden Gem</v>
      </c>
    </row>
    <row r="576" spans="1:14" x14ac:dyDescent="0.25">
      <c r="A576" t="s">
        <v>6255</v>
      </c>
      <c r="B576" t="s">
        <v>6256</v>
      </c>
      <c r="C576">
        <v>4.32</v>
      </c>
      <c r="D576" t="s">
        <v>11</v>
      </c>
      <c r="E576">
        <v>160</v>
      </c>
      <c r="F576">
        <v>811</v>
      </c>
      <c r="G576">
        <v>70</v>
      </c>
      <c r="H576">
        <v>2002</v>
      </c>
      <c r="I576" t="s">
        <v>1109</v>
      </c>
      <c r="J576" t="s">
        <v>13</v>
      </c>
      <c r="K576" t="str" cm="1">
        <f t="array" ref="K576">_xlfn.IFS(Table1[[#This Row],[Rating]] &gt;=4.5, "Elite",Table1[[#This Row],[Rating]]&gt;=4, "Highly Rated", Table1[[#This Row],[Rating]]&gt;=3.5,"Above Average", Table1[[#This Row],[Rating]]&lt;3.5, "Average or Below")</f>
        <v>Highly Rated</v>
      </c>
      <c r="L576" t="str" cm="1">
        <f t="array" ref="L576">_xlfn.IFS(Table1[[#This Row],[Pages]]&lt;=150,"Very Short",Table1[[#This Row],[Pages]]&lt;=299,"Short",Table1[[#This Row],[Pages]]&lt;=499,"Medium",Table1[[#This Row],[Pages]]&lt;=699,"Long",Table1[[#This Row],[Pages]]&gt;=700,"Epic")</f>
        <v>Short</v>
      </c>
      <c r="M576" t="str" cm="1">
        <f t="array" ref="M576">_xlfn.IFS(Table1[[#This Row],[Ratings_Count]]&gt;=1000000,"Mega Popular",Table1[[#This Row],[Ratings_Count]]&gt;=100000,"Popular",Table1[[#This Row],[Ratings_Count]]&gt;=10000,"Mid Popular",Table1[[#This Row],[Ratings_Count]]&lt;10000,"Niche")</f>
        <v>Niche</v>
      </c>
      <c r="N576" t="str">
        <f>IF(AND(Table1[[#This Row],[Rating]]&gt;=4.2, Table1[[#This Row],[Ratings_Count]]&lt;10000), "Hidden Gem", "Not a Hidden Gem")</f>
        <v>Hidden Gem</v>
      </c>
    </row>
    <row r="577" spans="1:14" x14ac:dyDescent="0.25">
      <c r="A577" t="s">
        <v>6345</v>
      </c>
      <c r="B577" t="s">
        <v>6346</v>
      </c>
      <c r="C577">
        <v>4.32</v>
      </c>
      <c r="D577" t="s">
        <v>11</v>
      </c>
      <c r="E577">
        <v>144</v>
      </c>
      <c r="F577">
        <v>12633</v>
      </c>
      <c r="G577">
        <v>88</v>
      </c>
      <c r="H577">
        <v>2002</v>
      </c>
      <c r="I577" t="s">
        <v>1088</v>
      </c>
      <c r="J577" t="s">
        <v>13</v>
      </c>
      <c r="K577" t="str" cm="1">
        <f t="array" ref="K577">_xlfn.IFS(Table1[[#This Row],[Rating]] &gt;=4.5, "Elite",Table1[[#This Row],[Rating]]&gt;=4, "Highly Rated", Table1[[#This Row],[Rating]]&gt;=3.5,"Above Average", Table1[[#This Row],[Rating]]&lt;3.5, "Average or Below")</f>
        <v>Highly Rated</v>
      </c>
      <c r="L577" t="str" cm="1">
        <f t="array" ref="L577">_xlfn.IFS(Table1[[#This Row],[Pages]]&lt;=150,"Very Short",Table1[[#This Row],[Pages]]&lt;=299,"Short",Table1[[#This Row],[Pages]]&lt;=499,"Medium",Table1[[#This Row],[Pages]]&lt;=699,"Long",Table1[[#This Row],[Pages]]&gt;=700,"Epic")</f>
        <v>Very Short</v>
      </c>
      <c r="M577" t="str" cm="1">
        <f t="array" ref="M577">_xlfn.IFS(Table1[[#This Row],[Ratings_Count]]&gt;=1000000,"Mega Popular",Table1[[#This Row],[Ratings_Count]]&gt;=100000,"Popular",Table1[[#This Row],[Ratings_Count]]&gt;=10000,"Mid Popular",Table1[[#This Row],[Ratings_Count]]&lt;10000,"Niche")</f>
        <v>Mid Popular</v>
      </c>
      <c r="N577" t="str">
        <f>IF(AND(Table1[[#This Row],[Rating]]&gt;=4.2, Table1[[#This Row],[Ratings_Count]]&lt;10000), "Hidden Gem", "Not a Hidden Gem")</f>
        <v>Not a Hidden Gem</v>
      </c>
    </row>
    <row r="578" spans="1:14" x14ac:dyDescent="0.25">
      <c r="A578" t="s">
        <v>6828</v>
      </c>
      <c r="B578" t="s">
        <v>6829</v>
      </c>
      <c r="C578">
        <v>4.32</v>
      </c>
      <c r="D578" t="s">
        <v>11</v>
      </c>
      <c r="E578">
        <v>352</v>
      </c>
      <c r="F578">
        <v>3146</v>
      </c>
      <c r="G578">
        <v>99</v>
      </c>
      <c r="H578">
        <v>2001</v>
      </c>
      <c r="I578" t="s">
        <v>6830</v>
      </c>
      <c r="J578" t="s">
        <v>2014</v>
      </c>
      <c r="K578" t="str" cm="1">
        <f t="array" ref="K578">_xlfn.IFS(Table1[[#This Row],[Rating]] &gt;=4.5, "Elite",Table1[[#This Row],[Rating]]&gt;=4, "Highly Rated", Table1[[#This Row],[Rating]]&gt;=3.5,"Above Average", Table1[[#This Row],[Rating]]&lt;3.5, "Average or Below")</f>
        <v>Highly Rated</v>
      </c>
      <c r="L578" t="str" cm="1">
        <f t="array" ref="L578">_xlfn.IFS(Table1[[#This Row],[Pages]]&lt;=150,"Very Short",Table1[[#This Row],[Pages]]&lt;=299,"Short",Table1[[#This Row],[Pages]]&lt;=499,"Medium",Table1[[#This Row],[Pages]]&lt;=699,"Long",Table1[[#This Row],[Pages]]&gt;=700,"Epic")</f>
        <v>Medium</v>
      </c>
      <c r="M578" t="str" cm="1">
        <f t="array" ref="M578">_xlfn.IFS(Table1[[#This Row],[Ratings_Count]]&gt;=1000000,"Mega Popular",Table1[[#This Row],[Ratings_Count]]&gt;=100000,"Popular",Table1[[#This Row],[Ratings_Count]]&gt;=10000,"Mid Popular",Table1[[#This Row],[Ratings_Count]]&lt;10000,"Niche")</f>
        <v>Niche</v>
      </c>
      <c r="N578" t="str">
        <f>IF(AND(Table1[[#This Row],[Rating]]&gt;=4.2, Table1[[#This Row],[Ratings_Count]]&lt;10000), "Hidden Gem", "Not a Hidden Gem")</f>
        <v>Hidden Gem</v>
      </c>
    </row>
    <row r="579" spans="1:14" x14ac:dyDescent="0.25">
      <c r="A579" t="s">
        <v>7039</v>
      </c>
      <c r="B579" t="s">
        <v>593</v>
      </c>
      <c r="C579">
        <v>4.32</v>
      </c>
      <c r="D579" t="s">
        <v>11</v>
      </c>
      <c r="E579">
        <v>743</v>
      </c>
      <c r="F579">
        <v>222140</v>
      </c>
      <c r="G579">
        <v>11121</v>
      </c>
      <c r="H579">
        <v>2001</v>
      </c>
      <c r="I579" t="s">
        <v>441</v>
      </c>
      <c r="J579" t="s">
        <v>13</v>
      </c>
      <c r="K579" t="str" cm="1">
        <f t="array" ref="K579">_xlfn.IFS(Table1[[#This Row],[Rating]] &gt;=4.5, "Elite",Table1[[#This Row],[Rating]]&gt;=4, "Highly Rated", Table1[[#This Row],[Rating]]&gt;=3.5,"Above Average", Table1[[#This Row],[Rating]]&lt;3.5, "Average or Below")</f>
        <v>Highly Rated</v>
      </c>
      <c r="L579" t="str" cm="1">
        <f t="array" ref="L579">_xlfn.IFS(Table1[[#This Row],[Pages]]&lt;=150,"Very Short",Table1[[#This Row],[Pages]]&lt;=299,"Short",Table1[[#This Row],[Pages]]&lt;=499,"Medium",Table1[[#This Row],[Pages]]&lt;=699,"Long",Table1[[#This Row],[Pages]]&gt;=700,"Epic")</f>
        <v>Epic</v>
      </c>
      <c r="M579" t="str" cm="1">
        <f t="array" ref="M579">_xlfn.IFS(Table1[[#This Row],[Ratings_Count]]&gt;=1000000,"Mega Popular",Table1[[#This Row],[Ratings_Count]]&gt;=100000,"Popular",Table1[[#This Row],[Ratings_Count]]&gt;=10000,"Mid Popular",Table1[[#This Row],[Ratings_Count]]&lt;10000,"Niche")</f>
        <v>Popular</v>
      </c>
      <c r="N579" t="str">
        <f>IF(AND(Table1[[#This Row],[Rating]]&gt;=4.2, Table1[[#This Row],[Ratings_Count]]&lt;10000), "Hidden Gem", "Not a Hidden Gem")</f>
        <v>Not a Hidden Gem</v>
      </c>
    </row>
    <row r="580" spans="1:14" x14ac:dyDescent="0.25">
      <c r="A580" t="s">
        <v>7257</v>
      </c>
      <c r="B580" t="s">
        <v>756</v>
      </c>
      <c r="C580">
        <v>4.32</v>
      </c>
      <c r="D580" t="s">
        <v>11</v>
      </c>
      <c r="E580">
        <v>208</v>
      </c>
      <c r="F580">
        <v>12618</v>
      </c>
      <c r="G580">
        <v>774</v>
      </c>
      <c r="H580">
        <v>2001</v>
      </c>
      <c r="I580" t="s">
        <v>722</v>
      </c>
      <c r="J580" t="s">
        <v>13</v>
      </c>
      <c r="K580" t="str" cm="1">
        <f t="array" ref="K580">_xlfn.IFS(Table1[[#This Row],[Rating]] &gt;=4.5, "Elite",Table1[[#This Row],[Rating]]&gt;=4, "Highly Rated", Table1[[#This Row],[Rating]]&gt;=3.5,"Above Average", Table1[[#This Row],[Rating]]&lt;3.5, "Average or Below")</f>
        <v>Highly Rated</v>
      </c>
      <c r="L580" t="str" cm="1">
        <f t="array" ref="L580">_xlfn.IFS(Table1[[#This Row],[Pages]]&lt;=150,"Very Short",Table1[[#This Row],[Pages]]&lt;=299,"Short",Table1[[#This Row],[Pages]]&lt;=499,"Medium",Table1[[#This Row],[Pages]]&lt;=699,"Long",Table1[[#This Row],[Pages]]&gt;=700,"Epic")</f>
        <v>Short</v>
      </c>
      <c r="M580" t="str" cm="1">
        <f t="array" ref="M580">_xlfn.IFS(Table1[[#This Row],[Ratings_Count]]&gt;=1000000,"Mega Popular",Table1[[#This Row],[Ratings_Count]]&gt;=100000,"Popular",Table1[[#This Row],[Ratings_Count]]&gt;=10000,"Mid Popular",Table1[[#This Row],[Ratings_Count]]&lt;10000,"Niche")</f>
        <v>Mid Popular</v>
      </c>
      <c r="N580" t="str">
        <f>IF(AND(Table1[[#This Row],[Rating]]&gt;=4.2, Table1[[#This Row],[Ratings_Count]]&lt;10000), "Hidden Gem", "Not a Hidden Gem")</f>
        <v>Not a Hidden Gem</v>
      </c>
    </row>
    <row r="581" spans="1:14" x14ac:dyDescent="0.25">
      <c r="A581" t="s">
        <v>7479</v>
      </c>
      <c r="B581" t="s">
        <v>4756</v>
      </c>
      <c r="C581">
        <v>4.32</v>
      </c>
      <c r="D581" t="s">
        <v>11</v>
      </c>
      <c r="E581">
        <v>395</v>
      </c>
      <c r="F581">
        <v>318</v>
      </c>
      <c r="G581">
        <v>45</v>
      </c>
      <c r="H581">
        <v>2001</v>
      </c>
      <c r="I581" t="s">
        <v>7480</v>
      </c>
      <c r="J581" t="s">
        <v>13</v>
      </c>
      <c r="K581" t="str" cm="1">
        <f t="array" ref="K581">_xlfn.IFS(Table1[[#This Row],[Rating]] &gt;=4.5, "Elite",Table1[[#This Row],[Rating]]&gt;=4, "Highly Rated", Table1[[#This Row],[Rating]]&gt;=3.5,"Above Average", Table1[[#This Row],[Rating]]&lt;3.5, "Average or Below")</f>
        <v>Highly Rated</v>
      </c>
      <c r="L581" t="str" cm="1">
        <f t="array" ref="L581">_xlfn.IFS(Table1[[#This Row],[Pages]]&lt;=150,"Very Short",Table1[[#This Row],[Pages]]&lt;=299,"Short",Table1[[#This Row],[Pages]]&lt;=499,"Medium",Table1[[#This Row],[Pages]]&lt;=699,"Long",Table1[[#This Row],[Pages]]&gt;=700,"Epic")</f>
        <v>Medium</v>
      </c>
      <c r="M581" t="str" cm="1">
        <f t="array" ref="M581">_xlfn.IFS(Table1[[#This Row],[Ratings_Count]]&gt;=1000000,"Mega Popular",Table1[[#This Row],[Ratings_Count]]&gt;=100000,"Popular",Table1[[#This Row],[Ratings_Count]]&gt;=10000,"Mid Popular",Table1[[#This Row],[Ratings_Count]]&lt;10000,"Niche")</f>
        <v>Niche</v>
      </c>
      <c r="N581" t="str">
        <f>IF(AND(Table1[[#This Row],[Rating]]&gt;=4.2, Table1[[#This Row],[Ratings_Count]]&lt;10000), "Hidden Gem", "Not a Hidden Gem")</f>
        <v>Hidden Gem</v>
      </c>
    </row>
    <row r="582" spans="1:14" x14ac:dyDescent="0.25">
      <c r="A582" t="s">
        <v>7494</v>
      </c>
      <c r="B582" t="s">
        <v>2884</v>
      </c>
      <c r="C582">
        <v>4.32</v>
      </c>
      <c r="D582" t="s">
        <v>11</v>
      </c>
      <c r="E582">
        <v>627</v>
      </c>
      <c r="F582">
        <v>328</v>
      </c>
      <c r="G582">
        <v>43</v>
      </c>
      <c r="H582">
        <v>2007</v>
      </c>
      <c r="I582" t="s">
        <v>7495</v>
      </c>
      <c r="J582" t="s">
        <v>13</v>
      </c>
      <c r="K582" t="str" cm="1">
        <f t="array" ref="K582">_xlfn.IFS(Table1[[#This Row],[Rating]] &gt;=4.5, "Elite",Table1[[#This Row],[Rating]]&gt;=4, "Highly Rated", Table1[[#This Row],[Rating]]&gt;=3.5,"Above Average", Table1[[#This Row],[Rating]]&lt;3.5, "Average or Below")</f>
        <v>Highly Rated</v>
      </c>
      <c r="L582" t="str" cm="1">
        <f t="array" ref="L582">_xlfn.IFS(Table1[[#This Row],[Pages]]&lt;=150,"Very Short",Table1[[#This Row],[Pages]]&lt;=299,"Short",Table1[[#This Row],[Pages]]&lt;=499,"Medium",Table1[[#This Row],[Pages]]&lt;=699,"Long",Table1[[#This Row],[Pages]]&gt;=700,"Epic")</f>
        <v>Long</v>
      </c>
      <c r="M582" t="str" cm="1">
        <f t="array" ref="M582">_xlfn.IFS(Table1[[#This Row],[Ratings_Count]]&gt;=1000000,"Mega Popular",Table1[[#This Row],[Ratings_Count]]&gt;=100000,"Popular",Table1[[#This Row],[Ratings_Count]]&gt;=10000,"Mid Popular",Table1[[#This Row],[Ratings_Count]]&lt;10000,"Niche")</f>
        <v>Niche</v>
      </c>
      <c r="N582" t="str">
        <f>IF(AND(Table1[[#This Row],[Rating]]&gt;=4.2, Table1[[#This Row],[Ratings_Count]]&lt;10000), "Hidden Gem", "Not a Hidden Gem")</f>
        <v>Hidden Gem</v>
      </c>
    </row>
    <row r="583" spans="1:14" x14ac:dyDescent="0.25">
      <c r="A583" t="s">
        <v>7526</v>
      </c>
      <c r="B583" t="s">
        <v>496</v>
      </c>
      <c r="C583">
        <v>4.32</v>
      </c>
      <c r="D583" t="s">
        <v>11</v>
      </c>
      <c r="E583">
        <v>337</v>
      </c>
      <c r="F583">
        <v>10722</v>
      </c>
      <c r="G583">
        <v>354</v>
      </c>
      <c r="H583">
        <v>2007</v>
      </c>
      <c r="I583" t="s">
        <v>4276</v>
      </c>
      <c r="J583" t="s">
        <v>13</v>
      </c>
      <c r="K583" t="str" cm="1">
        <f t="array" ref="K583">_xlfn.IFS(Table1[[#This Row],[Rating]] &gt;=4.5, "Elite",Table1[[#This Row],[Rating]]&gt;=4, "Highly Rated", Table1[[#This Row],[Rating]]&gt;=3.5,"Above Average", Table1[[#This Row],[Rating]]&lt;3.5, "Average or Below")</f>
        <v>Highly Rated</v>
      </c>
      <c r="L583" t="str" cm="1">
        <f t="array" ref="L583">_xlfn.IFS(Table1[[#This Row],[Pages]]&lt;=150,"Very Short",Table1[[#This Row],[Pages]]&lt;=299,"Short",Table1[[#This Row],[Pages]]&lt;=499,"Medium",Table1[[#This Row],[Pages]]&lt;=699,"Long",Table1[[#This Row],[Pages]]&gt;=700,"Epic")</f>
        <v>Medium</v>
      </c>
      <c r="M583" t="str" cm="1">
        <f t="array" ref="M583">_xlfn.IFS(Table1[[#This Row],[Ratings_Count]]&gt;=1000000,"Mega Popular",Table1[[#This Row],[Ratings_Count]]&gt;=100000,"Popular",Table1[[#This Row],[Ratings_Count]]&gt;=10000,"Mid Popular",Table1[[#This Row],[Ratings_Count]]&lt;10000,"Niche")</f>
        <v>Mid Popular</v>
      </c>
      <c r="N583" t="str">
        <f>IF(AND(Table1[[#This Row],[Rating]]&gt;=4.2, Table1[[#This Row],[Ratings_Count]]&lt;10000), "Hidden Gem", "Not a Hidden Gem")</f>
        <v>Not a Hidden Gem</v>
      </c>
    </row>
    <row r="584" spans="1:14" x14ac:dyDescent="0.25">
      <c r="A584" t="s">
        <v>7687</v>
      </c>
      <c r="B584" t="s">
        <v>1299</v>
      </c>
      <c r="C584">
        <v>4.32</v>
      </c>
      <c r="D584" t="s">
        <v>11</v>
      </c>
      <c r="E584">
        <v>192</v>
      </c>
      <c r="F584">
        <v>582</v>
      </c>
      <c r="G584">
        <v>10</v>
      </c>
      <c r="H584">
        <v>2007</v>
      </c>
      <c r="I584" t="s">
        <v>1300</v>
      </c>
      <c r="J584" t="s">
        <v>13</v>
      </c>
      <c r="K584" t="str" cm="1">
        <f t="array" ref="K584">_xlfn.IFS(Table1[[#This Row],[Rating]] &gt;=4.5, "Elite",Table1[[#This Row],[Rating]]&gt;=4, "Highly Rated", Table1[[#This Row],[Rating]]&gt;=3.5,"Above Average", Table1[[#This Row],[Rating]]&lt;3.5, "Average or Below")</f>
        <v>Highly Rated</v>
      </c>
      <c r="L584" t="str" cm="1">
        <f t="array" ref="L584">_xlfn.IFS(Table1[[#This Row],[Pages]]&lt;=150,"Very Short",Table1[[#This Row],[Pages]]&lt;=299,"Short",Table1[[#This Row],[Pages]]&lt;=499,"Medium",Table1[[#This Row],[Pages]]&lt;=699,"Long",Table1[[#This Row],[Pages]]&gt;=700,"Epic")</f>
        <v>Short</v>
      </c>
      <c r="M584" t="str" cm="1">
        <f t="array" ref="M584">_xlfn.IFS(Table1[[#This Row],[Ratings_Count]]&gt;=1000000,"Mega Popular",Table1[[#This Row],[Ratings_Count]]&gt;=100000,"Popular",Table1[[#This Row],[Ratings_Count]]&gt;=10000,"Mid Popular",Table1[[#This Row],[Ratings_Count]]&lt;10000,"Niche")</f>
        <v>Niche</v>
      </c>
      <c r="N584" t="str">
        <f>IF(AND(Table1[[#This Row],[Rating]]&gt;=4.2, Table1[[#This Row],[Ratings_Count]]&lt;10000), "Hidden Gem", "Not a Hidden Gem")</f>
        <v>Hidden Gem</v>
      </c>
    </row>
    <row r="585" spans="1:14" x14ac:dyDescent="0.25">
      <c r="A585" t="s">
        <v>3992</v>
      </c>
      <c r="B585" t="s">
        <v>8578</v>
      </c>
      <c r="C585">
        <v>4.32</v>
      </c>
      <c r="D585" t="s">
        <v>11</v>
      </c>
      <c r="E585">
        <v>736</v>
      </c>
      <c r="F585">
        <v>983</v>
      </c>
      <c r="G585">
        <v>91</v>
      </c>
      <c r="H585">
        <v>1999</v>
      </c>
      <c r="I585" t="s">
        <v>379</v>
      </c>
      <c r="J585" t="s">
        <v>13</v>
      </c>
      <c r="K585" t="str" cm="1">
        <f t="array" ref="K585">_xlfn.IFS(Table1[[#This Row],[Rating]] &gt;=4.5, "Elite",Table1[[#This Row],[Rating]]&gt;=4, "Highly Rated", Table1[[#This Row],[Rating]]&gt;=3.5,"Above Average", Table1[[#This Row],[Rating]]&lt;3.5, "Average or Below")</f>
        <v>Highly Rated</v>
      </c>
      <c r="L585" t="str" cm="1">
        <f t="array" ref="L585">_xlfn.IFS(Table1[[#This Row],[Pages]]&lt;=150,"Very Short",Table1[[#This Row],[Pages]]&lt;=299,"Short",Table1[[#This Row],[Pages]]&lt;=499,"Medium",Table1[[#This Row],[Pages]]&lt;=699,"Long",Table1[[#This Row],[Pages]]&gt;=700,"Epic")</f>
        <v>Epic</v>
      </c>
      <c r="M585" t="str" cm="1">
        <f t="array" ref="M585">_xlfn.IFS(Table1[[#This Row],[Ratings_Count]]&gt;=1000000,"Mega Popular",Table1[[#This Row],[Ratings_Count]]&gt;=100000,"Popular",Table1[[#This Row],[Ratings_Count]]&gt;=10000,"Mid Popular",Table1[[#This Row],[Ratings_Count]]&lt;10000,"Niche")</f>
        <v>Niche</v>
      </c>
      <c r="N585" t="str">
        <f>IF(AND(Table1[[#This Row],[Rating]]&gt;=4.2, Table1[[#This Row],[Ratings_Count]]&lt;10000), "Hidden Gem", "Not a Hidden Gem")</f>
        <v>Hidden Gem</v>
      </c>
    </row>
    <row r="586" spans="1:14" x14ac:dyDescent="0.25">
      <c r="A586" t="s">
        <v>8975</v>
      </c>
      <c r="B586" t="s">
        <v>895</v>
      </c>
      <c r="C586">
        <v>4.32</v>
      </c>
      <c r="D586" t="s">
        <v>11</v>
      </c>
      <c r="E586">
        <v>624</v>
      </c>
      <c r="F586">
        <v>345</v>
      </c>
      <c r="G586">
        <v>30</v>
      </c>
      <c r="H586">
        <v>1999</v>
      </c>
      <c r="I586" t="s">
        <v>2082</v>
      </c>
      <c r="J586" t="s">
        <v>2014</v>
      </c>
      <c r="K586" t="str" cm="1">
        <f t="array" ref="K586">_xlfn.IFS(Table1[[#This Row],[Rating]] &gt;=4.5, "Elite",Table1[[#This Row],[Rating]]&gt;=4, "Highly Rated", Table1[[#This Row],[Rating]]&gt;=3.5,"Above Average", Table1[[#This Row],[Rating]]&lt;3.5, "Average or Below")</f>
        <v>Highly Rated</v>
      </c>
      <c r="L586" t="str" cm="1">
        <f t="array" ref="L586">_xlfn.IFS(Table1[[#This Row],[Pages]]&lt;=150,"Very Short",Table1[[#This Row],[Pages]]&lt;=299,"Short",Table1[[#This Row],[Pages]]&lt;=499,"Medium",Table1[[#This Row],[Pages]]&lt;=699,"Long",Table1[[#This Row],[Pages]]&gt;=700,"Epic")</f>
        <v>Long</v>
      </c>
      <c r="M586" t="str" cm="1">
        <f t="array" ref="M586">_xlfn.IFS(Table1[[#This Row],[Ratings_Count]]&gt;=1000000,"Mega Popular",Table1[[#This Row],[Ratings_Count]]&gt;=100000,"Popular",Table1[[#This Row],[Ratings_Count]]&gt;=10000,"Mid Popular",Table1[[#This Row],[Ratings_Count]]&lt;10000,"Niche")</f>
        <v>Niche</v>
      </c>
      <c r="N586" t="str">
        <f>IF(AND(Table1[[#This Row],[Rating]]&gt;=4.2, Table1[[#This Row],[Ratings_Count]]&lt;10000), "Hidden Gem", "Not a Hidden Gem")</f>
        <v>Hidden Gem</v>
      </c>
    </row>
    <row r="587" spans="1:14" x14ac:dyDescent="0.25">
      <c r="A587" t="s">
        <v>9169</v>
      </c>
      <c r="B587" t="s">
        <v>6890</v>
      </c>
      <c r="C587">
        <v>4.32</v>
      </c>
      <c r="D587" t="s">
        <v>11</v>
      </c>
      <c r="E587">
        <v>1054</v>
      </c>
      <c r="F587">
        <v>235</v>
      </c>
      <c r="G587">
        <v>26</v>
      </c>
      <c r="H587">
        <v>1998</v>
      </c>
      <c r="I587" t="s">
        <v>944</v>
      </c>
      <c r="J587" t="s">
        <v>13</v>
      </c>
      <c r="K587" t="str" cm="1">
        <f t="array" ref="K587">_xlfn.IFS(Table1[[#This Row],[Rating]] &gt;=4.5, "Elite",Table1[[#This Row],[Rating]]&gt;=4, "Highly Rated", Table1[[#This Row],[Rating]]&gt;=3.5,"Above Average", Table1[[#This Row],[Rating]]&lt;3.5, "Average or Below")</f>
        <v>Highly Rated</v>
      </c>
      <c r="L587" t="str" cm="1">
        <f t="array" ref="L587">_xlfn.IFS(Table1[[#This Row],[Pages]]&lt;=150,"Very Short",Table1[[#This Row],[Pages]]&lt;=299,"Short",Table1[[#This Row],[Pages]]&lt;=499,"Medium",Table1[[#This Row],[Pages]]&lt;=699,"Long",Table1[[#This Row],[Pages]]&gt;=700,"Epic")</f>
        <v>Epic</v>
      </c>
      <c r="M587" t="str" cm="1">
        <f t="array" ref="M587">_xlfn.IFS(Table1[[#This Row],[Ratings_Count]]&gt;=1000000,"Mega Popular",Table1[[#This Row],[Ratings_Count]]&gt;=100000,"Popular",Table1[[#This Row],[Ratings_Count]]&gt;=10000,"Mid Popular",Table1[[#This Row],[Ratings_Count]]&lt;10000,"Niche")</f>
        <v>Niche</v>
      </c>
      <c r="N587" t="str">
        <f>IF(AND(Table1[[#This Row],[Rating]]&gt;=4.2, Table1[[#This Row],[Ratings_Count]]&lt;10000), "Hidden Gem", "Not a Hidden Gem")</f>
        <v>Hidden Gem</v>
      </c>
    </row>
    <row r="588" spans="1:14" x14ac:dyDescent="0.25">
      <c r="A588" t="s">
        <v>3992</v>
      </c>
      <c r="B588" t="s">
        <v>4840</v>
      </c>
      <c r="C588">
        <v>4.32</v>
      </c>
      <c r="D588" t="s">
        <v>11</v>
      </c>
      <c r="E588">
        <v>796</v>
      </c>
      <c r="F588">
        <v>617</v>
      </c>
      <c r="G588">
        <v>80</v>
      </c>
      <c r="H588">
        <v>1991</v>
      </c>
      <c r="I588" t="s">
        <v>2504</v>
      </c>
      <c r="J588" t="s">
        <v>2014</v>
      </c>
      <c r="K588" t="str" cm="1">
        <f t="array" ref="K588">_xlfn.IFS(Table1[[#This Row],[Rating]] &gt;=4.5, "Elite",Table1[[#This Row],[Rating]]&gt;=4, "Highly Rated", Table1[[#This Row],[Rating]]&gt;=3.5,"Above Average", Table1[[#This Row],[Rating]]&lt;3.5, "Average or Below")</f>
        <v>Highly Rated</v>
      </c>
      <c r="L588" t="str" cm="1">
        <f t="array" ref="L588">_xlfn.IFS(Table1[[#This Row],[Pages]]&lt;=150,"Very Short",Table1[[#This Row],[Pages]]&lt;=299,"Short",Table1[[#This Row],[Pages]]&lt;=499,"Medium",Table1[[#This Row],[Pages]]&lt;=699,"Long",Table1[[#This Row],[Pages]]&gt;=700,"Epic")</f>
        <v>Epic</v>
      </c>
      <c r="M588" t="str" cm="1">
        <f t="array" ref="M588">_xlfn.IFS(Table1[[#This Row],[Ratings_Count]]&gt;=1000000,"Mega Popular",Table1[[#This Row],[Ratings_Count]]&gt;=100000,"Popular",Table1[[#This Row],[Ratings_Count]]&gt;=10000,"Mid Popular",Table1[[#This Row],[Ratings_Count]]&lt;10000,"Niche")</f>
        <v>Niche</v>
      </c>
      <c r="N588" t="str">
        <f>IF(AND(Table1[[#This Row],[Rating]]&gt;=4.2, Table1[[#This Row],[Ratings_Count]]&lt;10000), "Hidden Gem", "Not a Hidden Gem")</f>
        <v>Hidden Gem</v>
      </c>
    </row>
    <row r="589" spans="1:14" x14ac:dyDescent="0.25">
      <c r="A589" t="s">
        <v>9476</v>
      </c>
      <c r="B589" t="s">
        <v>9477</v>
      </c>
      <c r="C589">
        <v>4.32</v>
      </c>
      <c r="D589" t="s">
        <v>11</v>
      </c>
      <c r="E589">
        <v>187</v>
      </c>
      <c r="F589">
        <v>29099</v>
      </c>
      <c r="G589">
        <v>900</v>
      </c>
      <c r="H589">
        <v>1995</v>
      </c>
      <c r="I589" t="s">
        <v>2037</v>
      </c>
      <c r="J589" t="s">
        <v>2014</v>
      </c>
      <c r="K589" t="str" cm="1">
        <f t="array" ref="K589">_xlfn.IFS(Table1[[#This Row],[Rating]] &gt;=4.5, "Elite",Table1[[#This Row],[Rating]]&gt;=4, "Highly Rated", Table1[[#This Row],[Rating]]&gt;=3.5,"Above Average", Table1[[#This Row],[Rating]]&lt;3.5, "Average or Below")</f>
        <v>Highly Rated</v>
      </c>
      <c r="L589" t="str" cm="1">
        <f t="array" ref="L589">_xlfn.IFS(Table1[[#This Row],[Pages]]&lt;=150,"Very Short",Table1[[#This Row],[Pages]]&lt;=299,"Short",Table1[[#This Row],[Pages]]&lt;=499,"Medium",Table1[[#This Row],[Pages]]&lt;=699,"Long",Table1[[#This Row],[Pages]]&gt;=700,"Epic")</f>
        <v>Short</v>
      </c>
      <c r="M589" t="str" cm="1">
        <f t="array" ref="M589">_xlfn.IFS(Table1[[#This Row],[Ratings_Count]]&gt;=1000000,"Mega Popular",Table1[[#This Row],[Ratings_Count]]&gt;=100000,"Popular",Table1[[#This Row],[Ratings_Count]]&gt;=10000,"Mid Popular",Table1[[#This Row],[Ratings_Count]]&lt;10000,"Niche")</f>
        <v>Mid Popular</v>
      </c>
      <c r="N589" t="str">
        <f>IF(AND(Table1[[#This Row],[Rating]]&gt;=4.2, Table1[[#This Row],[Ratings_Count]]&lt;10000), "Hidden Gem", "Not a Hidden Gem")</f>
        <v>Not a Hidden Gem</v>
      </c>
    </row>
    <row r="590" spans="1:14" x14ac:dyDescent="0.25">
      <c r="A590" t="s">
        <v>9536</v>
      </c>
      <c r="B590" t="s">
        <v>9537</v>
      </c>
      <c r="C590">
        <v>4.32</v>
      </c>
      <c r="D590" t="s">
        <v>11</v>
      </c>
      <c r="E590">
        <v>227</v>
      </c>
      <c r="F590">
        <v>7665</v>
      </c>
      <c r="G590">
        <v>664</v>
      </c>
      <c r="H590">
        <v>2015</v>
      </c>
      <c r="I590" t="s">
        <v>2034</v>
      </c>
      <c r="J590" t="s">
        <v>2014</v>
      </c>
      <c r="K590" t="str" cm="1">
        <f t="array" ref="K590">_xlfn.IFS(Table1[[#This Row],[Rating]] &gt;=4.5, "Elite",Table1[[#This Row],[Rating]]&gt;=4, "Highly Rated", Table1[[#This Row],[Rating]]&gt;=3.5,"Above Average", Table1[[#This Row],[Rating]]&lt;3.5, "Average or Below")</f>
        <v>Highly Rated</v>
      </c>
      <c r="L590" t="str" cm="1">
        <f t="array" ref="L590">_xlfn.IFS(Table1[[#This Row],[Pages]]&lt;=150,"Very Short",Table1[[#This Row],[Pages]]&lt;=299,"Short",Table1[[#This Row],[Pages]]&lt;=499,"Medium",Table1[[#This Row],[Pages]]&lt;=699,"Long",Table1[[#This Row],[Pages]]&gt;=700,"Epic")</f>
        <v>Short</v>
      </c>
      <c r="M590" t="str" cm="1">
        <f t="array" ref="M590">_xlfn.IFS(Table1[[#This Row],[Ratings_Count]]&gt;=1000000,"Mega Popular",Table1[[#This Row],[Ratings_Count]]&gt;=100000,"Popular",Table1[[#This Row],[Ratings_Count]]&gt;=10000,"Mid Popular",Table1[[#This Row],[Ratings_Count]]&lt;10000,"Niche")</f>
        <v>Niche</v>
      </c>
      <c r="N590" t="str">
        <f>IF(AND(Table1[[#This Row],[Rating]]&gt;=4.2, Table1[[#This Row],[Ratings_Count]]&lt;10000), "Hidden Gem", "Not a Hidden Gem")</f>
        <v>Hidden Gem</v>
      </c>
    </row>
    <row r="591" spans="1:14" x14ac:dyDescent="0.25">
      <c r="A591" t="s">
        <v>9723</v>
      </c>
      <c r="B591" t="s">
        <v>4990</v>
      </c>
      <c r="C591">
        <v>4.32</v>
      </c>
      <c r="D591" t="s">
        <v>11</v>
      </c>
      <c r="E591">
        <v>176</v>
      </c>
      <c r="F591">
        <v>272</v>
      </c>
      <c r="G591">
        <v>27</v>
      </c>
      <c r="H591">
        <v>1996</v>
      </c>
      <c r="I591" t="s">
        <v>2034</v>
      </c>
      <c r="J591" t="s">
        <v>2014</v>
      </c>
      <c r="K591" t="str" cm="1">
        <f t="array" ref="K591">_xlfn.IFS(Table1[[#This Row],[Rating]] &gt;=4.5, "Elite",Table1[[#This Row],[Rating]]&gt;=4, "Highly Rated", Table1[[#This Row],[Rating]]&gt;=3.5,"Above Average", Table1[[#This Row],[Rating]]&lt;3.5, "Average or Below")</f>
        <v>Highly Rated</v>
      </c>
      <c r="L591" t="str" cm="1">
        <f t="array" ref="L591">_xlfn.IFS(Table1[[#This Row],[Pages]]&lt;=150,"Very Short",Table1[[#This Row],[Pages]]&lt;=299,"Short",Table1[[#This Row],[Pages]]&lt;=499,"Medium",Table1[[#This Row],[Pages]]&lt;=699,"Long",Table1[[#This Row],[Pages]]&gt;=700,"Epic")</f>
        <v>Short</v>
      </c>
      <c r="M591" t="str" cm="1">
        <f t="array" ref="M591">_xlfn.IFS(Table1[[#This Row],[Ratings_Count]]&gt;=1000000,"Mega Popular",Table1[[#This Row],[Ratings_Count]]&gt;=100000,"Popular",Table1[[#This Row],[Ratings_Count]]&gt;=10000,"Mid Popular",Table1[[#This Row],[Ratings_Count]]&lt;10000,"Niche")</f>
        <v>Niche</v>
      </c>
      <c r="N591" t="str">
        <f>IF(AND(Table1[[#This Row],[Rating]]&gt;=4.2, Table1[[#This Row],[Ratings_Count]]&lt;10000), "Hidden Gem", "Not a Hidden Gem")</f>
        <v>Hidden Gem</v>
      </c>
    </row>
    <row r="592" spans="1:14" x14ac:dyDescent="0.25">
      <c r="A592" t="s">
        <v>9731</v>
      </c>
      <c r="B592" t="s">
        <v>886</v>
      </c>
      <c r="C592">
        <v>4.32</v>
      </c>
      <c r="D592" t="s">
        <v>11</v>
      </c>
      <c r="E592">
        <v>688</v>
      </c>
      <c r="F592">
        <v>138</v>
      </c>
      <c r="G592">
        <v>5</v>
      </c>
      <c r="H592">
        <v>1997</v>
      </c>
      <c r="I592" t="s">
        <v>9732</v>
      </c>
      <c r="J592" t="s">
        <v>2014</v>
      </c>
      <c r="K592" t="str" cm="1">
        <f t="array" ref="K592">_xlfn.IFS(Table1[[#This Row],[Rating]] &gt;=4.5, "Elite",Table1[[#This Row],[Rating]]&gt;=4, "Highly Rated", Table1[[#This Row],[Rating]]&gt;=3.5,"Above Average", Table1[[#This Row],[Rating]]&lt;3.5, "Average or Below")</f>
        <v>Highly Rated</v>
      </c>
      <c r="L592" t="str" cm="1">
        <f t="array" ref="L592">_xlfn.IFS(Table1[[#This Row],[Pages]]&lt;=150,"Very Short",Table1[[#This Row],[Pages]]&lt;=299,"Short",Table1[[#This Row],[Pages]]&lt;=499,"Medium",Table1[[#This Row],[Pages]]&lt;=699,"Long",Table1[[#This Row],[Pages]]&gt;=700,"Epic")</f>
        <v>Long</v>
      </c>
      <c r="M592" t="str" cm="1">
        <f t="array" ref="M592">_xlfn.IFS(Table1[[#This Row],[Ratings_Count]]&gt;=1000000,"Mega Popular",Table1[[#This Row],[Ratings_Count]]&gt;=100000,"Popular",Table1[[#This Row],[Ratings_Count]]&gt;=10000,"Mid Popular",Table1[[#This Row],[Ratings_Count]]&lt;10000,"Niche")</f>
        <v>Niche</v>
      </c>
      <c r="N592" t="str">
        <f>IF(AND(Table1[[#This Row],[Rating]]&gt;=4.2, Table1[[#This Row],[Ratings_Count]]&lt;10000), "Hidden Gem", "Not a Hidden Gem")</f>
        <v>Hidden Gem</v>
      </c>
    </row>
    <row r="593" spans="1:14" x14ac:dyDescent="0.25">
      <c r="A593" t="s">
        <v>3992</v>
      </c>
      <c r="B593" t="s">
        <v>10238</v>
      </c>
      <c r="C593">
        <v>4.32</v>
      </c>
      <c r="D593" t="s">
        <v>11</v>
      </c>
      <c r="E593">
        <v>1072</v>
      </c>
      <c r="F593">
        <v>1022</v>
      </c>
      <c r="G593">
        <v>154</v>
      </c>
      <c r="H593">
        <v>1984</v>
      </c>
      <c r="I593" t="s">
        <v>1854</v>
      </c>
      <c r="J593" t="s">
        <v>13</v>
      </c>
      <c r="K593" t="str" cm="1">
        <f t="array" ref="K593">_xlfn.IFS(Table1[[#This Row],[Rating]] &gt;=4.5, "Elite",Table1[[#This Row],[Rating]]&gt;=4, "Highly Rated", Table1[[#This Row],[Rating]]&gt;=3.5,"Above Average", Table1[[#This Row],[Rating]]&lt;3.5, "Average or Below")</f>
        <v>Highly Rated</v>
      </c>
      <c r="L593" t="str" cm="1">
        <f t="array" ref="L593">_xlfn.IFS(Table1[[#This Row],[Pages]]&lt;=150,"Very Short",Table1[[#This Row],[Pages]]&lt;=299,"Short",Table1[[#This Row],[Pages]]&lt;=499,"Medium",Table1[[#This Row],[Pages]]&lt;=699,"Long",Table1[[#This Row],[Pages]]&gt;=700,"Epic")</f>
        <v>Epic</v>
      </c>
      <c r="M593" t="str" cm="1">
        <f t="array" ref="M593">_xlfn.IFS(Table1[[#This Row],[Ratings_Count]]&gt;=1000000,"Mega Popular",Table1[[#This Row],[Ratings_Count]]&gt;=100000,"Popular",Table1[[#This Row],[Ratings_Count]]&gt;=10000,"Mid Popular",Table1[[#This Row],[Ratings_Count]]&lt;10000,"Niche")</f>
        <v>Niche</v>
      </c>
      <c r="N593" t="str">
        <f>IF(AND(Table1[[#This Row],[Rating]]&gt;=4.2, Table1[[#This Row],[Ratings_Count]]&lt;10000), "Hidden Gem", "Not a Hidden Gem")</f>
        <v>Hidden Gem</v>
      </c>
    </row>
    <row r="594" spans="1:14" x14ac:dyDescent="0.25">
      <c r="A594" t="s">
        <v>10516</v>
      </c>
      <c r="B594" t="s">
        <v>10517</v>
      </c>
      <c r="C594">
        <v>4.32</v>
      </c>
      <c r="D594" t="s">
        <v>11</v>
      </c>
      <c r="E594">
        <v>356</v>
      </c>
      <c r="F594">
        <v>1281</v>
      </c>
      <c r="G594">
        <v>40</v>
      </c>
      <c r="H594">
        <v>1979</v>
      </c>
      <c r="I594" t="s">
        <v>68</v>
      </c>
      <c r="J594" t="s">
        <v>13</v>
      </c>
      <c r="K594" t="str" cm="1">
        <f t="array" ref="K594">_xlfn.IFS(Table1[[#This Row],[Rating]] &gt;=4.5, "Elite",Table1[[#This Row],[Rating]]&gt;=4, "Highly Rated", Table1[[#This Row],[Rating]]&gt;=3.5,"Above Average", Table1[[#This Row],[Rating]]&lt;3.5, "Average or Below")</f>
        <v>Highly Rated</v>
      </c>
      <c r="L594" t="str" cm="1">
        <f t="array" ref="L594">_xlfn.IFS(Table1[[#This Row],[Pages]]&lt;=150,"Very Short",Table1[[#This Row],[Pages]]&lt;=299,"Short",Table1[[#This Row],[Pages]]&lt;=499,"Medium",Table1[[#This Row],[Pages]]&lt;=699,"Long",Table1[[#This Row],[Pages]]&gt;=700,"Epic")</f>
        <v>Medium</v>
      </c>
      <c r="M594" t="str" cm="1">
        <f t="array" ref="M594">_xlfn.IFS(Table1[[#This Row],[Ratings_Count]]&gt;=1000000,"Mega Popular",Table1[[#This Row],[Ratings_Count]]&gt;=100000,"Popular",Table1[[#This Row],[Ratings_Count]]&gt;=10000,"Mid Popular",Table1[[#This Row],[Ratings_Count]]&lt;10000,"Niche")</f>
        <v>Niche</v>
      </c>
      <c r="N594" t="str">
        <f>IF(AND(Table1[[#This Row],[Rating]]&gt;=4.2, Table1[[#This Row],[Ratings_Count]]&lt;10000), "Hidden Gem", "Not a Hidden Gem")</f>
        <v>Hidden Gem</v>
      </c>
    </row>
    <row r="595" spans="1:14" x14ac:dyDescent="0.25">
      <c r="A595" t="s">
        <v>10554</v>
      </c>
      <c r="B595" t="s">
        <v>10555</v>
      </c>
      <c r="C595">
        <v>4.32</v>
      </c>
      <c r="D595" t="s">
        <v>11</v>
      </c>
      <c r="E595">
        <v>304</v>
      </c>
      <c r="F595">
        <v>7999</v>
      </c>
      <c r="G595">
        <v>670</v>
      </c>
      <c r="H595">
        <v>1985</v>
      </c>
      <c r="I595" t="s">
        <v>129</v>
      </c>
      <c r="J595" t="s">
        <v>13</v>
      </c>
      <c r="K595" t="str" cm="1">
        <f t="array" ref="K595">_xlfn.IFS(Table1[[#This Row],[Rating]] &gt;=4.5, "Elite",Table1[[#This Row],[Rating]]&gt;=4, "Highly Rated", Table1[[#This Row],[Rating]]&gt;=3.5,"Above Average", Table1[[#This Row],[Rating]]&lt;3.5, "Average or Below")</f>
        <v>Highly Rated</v>
      </c>
      <c r="L595" t="str" cm="1">
        <f t="array" ref="L595">_xlfn.IFS(Table1[[#This Row],[Pages]]&lt;=150,"Very Short",Table1[[#This Row],[Pages]]&lt;=299,"Short",Table1[[#This Row],[Pages]]&lt;=499,"Medium",Table1[[#This Row],[Pages]]&lt;=699,"Long",Table1[[#This Row],[Pages]]&gt;=700,"Epic")</f>
        <v>Medium</v>
      </c>
      <c r="M595" t="str" cm="1">
        <f t="array" ref="M595">_xlfn.IFS(Table1[[#This Row],[Ratings_Count]]&gt;=1000000,"Mega Popular",Table1[[#This Row],[Ratings_Count]]&gt;=100000,"Popular",Table1[[#This Row],[Ratings_Count]]&gt;=10000,"Mid Popular",Table1[[#This Row],[Ratings_Count]]&lt;10000,"Niche")</f>
        <v>Niche</v>
      </c>
      <c r="N595" t="str">
        <f>IF(AND(Table1[[#This Row],[Rating]]&gt;=4.2, Table1[[#This Row],[Ratings_Count]]&lt;10000), "Hidden Gem", "Not a Hidden Gem")</f>
        <v>Hidden Gem</v>
      </c>
    </row>
    <row r="596" spans="1:14" x14ac:dyDescent="0.25">
      <c r="A596" t="s">
        <v>10573</v>
      </c>
      <c r="B596" t="s">
        <v>1063</v>
      </c>
      <c r="C596">
        <v>4.32</v>
      </c>
      <c r="D596" t="s">
        <v>11</v>
      </c>
      <c r="E596">
        <v>474</v>
      </c>
      <c r="F596">
        <v>305</v>
      </c>
      <c r="G596">
        <v>8</v>
      </c>
      <c r="H596">
        <v>1987</v>
      </c>
      <c r="I596" t="s">
        <v>1064</v>
      </c>
      <c r="J596" t="s">
        <v>13</v>
      </c>
      <c r="K596" t="str" cm="1">
        <f t="array" ref="K596">_xlfn.IFS(Table1[[#This Row],[Rating]] &gt;=4.5, "Elite",Table1[[#This Row],[Rating]]&gt;=4, "Highly Rated", Table1[[#This Row],[Rating]]&gt;=3.5,"Above Average", Table1[[#This Row],[Rating]]&lt;3.5, "Average or Below")</f>
        <v>Highly Rated</v>
      </c>
      <c r="L596" t="str" cm="1">
        <f t="array" ref="L596">_xlfn.IFS(Table1[[#This Row],[Pages]]&lt;=150,"Very Short",Table1[[#This Row],[Pages]]&lt;=299,"Short",Table1[[#This Row],[Pages]]&lt;=499,"Medium",Table1[[#This Row],[Pages]]&lt;=699,"Long",Table1[[#This Row],[Pages]]&gt;=700,"Epic")</f>
        <v>Medium</v>
      </c>
      <c r="M596" t="str" cm="1">
        <f t="array" ref="M596">_xlfn.IFS(Table1[[#This Row],[Ratings_Count]]&gt;=1000000,"Mega Popular",Table1[[#This Row],[Ratings_Count]]&gt;=100000,"Popular",Table1[[#This Row],[Ratings_Count]]&gt;=10000,"Mid Popular",Table1[[#This Row],[Ratings_Count]]&lt;10000,"Niche")</f>
        <v>Niche</v>
      </c>
      <c r="N596" t="str">
        <f>IF(AND(Table1[[#This Row],[Rating]]&gt;=4.2, Table1[[#This Row],[Ratings_Count]]&lt;10000), "Hidden Gem", "Not a Hidden Gem")</f>
        <v>Hidden Gem</v>
      </c>
    </row>
    <row r="597" spans="1:14" x14ac:dyDescent="0.25">
      <c r="A597" t="s">
        <v>11539</v>
      </c>
      <c r="B597" t="s">
        <v>1876</v>
      </c>
      <c r="C597">
        <v>4.32</v>
      </c>
      <c r="D597" t="s">
        <v>11</v>
      </c>
      <c r="E597">
        <v>411</v>
      </c>
      <c r="F597">
        <v>9426</v>
      </c>
      <c r="G597">
        <v>351</v>
      </c>
      <c r="H597">
        <v>1994</v>
      </c>
      <c r="I597" t="s">
        <v>402</v>
      </c>
      <c r="J597" t="s">
        <v>13</v>
      </c>
      <c r="K597" t="str" cm="1">
        <f t="array" ref="K597">_xlfn.IFS(Table1[[#This Row],[Rating]] &gt;=4.5, "Elite",Table1[[#This Row],[Rating]]&gt;=4, "Highly Rated", Table1[[#This Row],[Rating]]&gt;=3.5,"Above Average", Table1[[#This Row],[Rating]]&lt;3.5, "Average or Below")</f>
        <v>Highly Rated</v>
      </c>
      <c r="L597" t="str" cm="1">
        <f t="array" ref="L597">_xlfn.IFS(Table1[[#This Row],[Pages]]&lt;=150,"Very Short",Table1[[#This Row],[Pages]]&lt;=299,"Short",Table1[[#This Row],[Pages]]&lt;=499,"Medium",Table1[[#This Row],[Pages]]&lt;=699,"Long",Table1[[#This Row],[Pages]]&gt;=700,"Epic")</f>
        <v>Medium</v>
      </c>
      <c r="M597" t="str" cm="1">
        <f t="array" ref="M597">_xlfn.IFS(Table1[[#This Row],[Ratings_Count]]&gt;=1000000,"Mega Popular",Table1[[#This Row],[Ratings_Count]]&gt;=100000,"Popular",Table1[[#This Row],[Ratings_Count]]&gt;=10000,"Mid Popular",Table1[[#This Row],[Ratings_Count]]&lt;10000,"Niche")</f>
        <v>Niche</v>
      </c>
      <c r="N597" t="str">
        <f>IF(AND(Table1[[#This Row],[Rating]]&gt;=4.2, Table1[[#This Row],[Ratings_Count]]&lt;10000), "Hidden Gem", "Not a Hidden Gem")</f>
        <v>Hidden Gem</v>
      </c>
    </row>
    <row r="598" spans="1:14" x14ac:dyDescent="0.25">
      <c r="A598" t="s">
        <v>11605</v>
      </c>
      <c r="B598" t="s">
        <v>11606</v>
      </c>
      <c r="C598">
        <v>4.32</v>
      </c>
      <c r="D598" t="s">
        <v>11</v>
      </c>
      <c r="E598">
        <v>1036</v>
      </c>
      <c r="F598">
        <v>6188</v>
      </c>
      <c r="G598">
        <v>51</v>
      </c>
      <c r="H598">
        <v>1995</v>
      </c>
      <c r="I598" t="s">
        <v>599</v>
      </c>
      <c r="J598" t="s">
        <v>13</v>
      </c>
      <c r="K598" t="str" cm="1">
        <f t="array" ref="K598">_xlfn.IFS(Table1[[#This Row],[Rating]] &gt;=4.5, "Elite",Table1[[#This Row],[Rating]]&gt;=4, "Highly Rated", Table1[[#This Row],[Rating]]&gt;=3.5,"Above Average", Table1[[#This Row],[Rating]]&lt;3.5, "Average or Below")</f>
        <v>Highly Rated</v>
      </c>
      <c r="L598" t="str" cm="1">
        <f t="array" ref="L598">_xlfn.IFS(Table1[[#This Row],[Pages]]&lt;=150,"Very Short",Table1[[#This Row],[Pages]]&lt;=299,"Short",Table1[[#This Row],[Pages]]&lt;=499,"Medium",Table1[[#This Row],[Pages]]&lt;=699,"Long",Table1[[#This Row],[Pages]]&gt;=700,"Epic")</f>
        <v>Epic</v>
      </c>
      <c r="M598" t="str" cm="1">
        <f t="array" ref="M598">_xlfn.IFS(Table1[[#This Row],[Ratings_Count]]&gt;=1000000,"Mega Popular",Table1[[#This Row],[Ratings_Count]]&gt;=100000,"Popular",Table1[[#This Row],[Ratings_Count]]&gt;=10000,"Mid Popular",Table1[[#This Row],[Ratings_Count]]&lt;10000,"Niche")</f>
        <v>Niche</v>
      </c>
      <c r="N598" t="str">
        <f>IF(AND(Table1[[#This Row],[Rating]]&gt;=4.2, Table1[[#This Row],[Ratings_Count]]&lt;10000), "Hidden Gem", "Not a Hidden Gem")</f>
        <v>Hidden Gem</v>
      </c>
    </row>
    <row r="599" spans="1:14" x14ac:dyDescent="0.25">
      <c r="A599" t="s">
        <v>9536</v>
      </c>
      <c r="B599" t="s">
        <v>2381</v>
      </c>
      <c r="C599">
        <v>4.32</v>
      </c>
      <c r="D599" t="s">
        <v>11</v>
      </c>
      <c r="E599">
        <v>191</v>
      </c>
      <c r="F599">
        <v>240060</v>
      </c>
      <c r="G599">
        <v>5828</v>
      </c>
      <c r="H599">
        <v>1996</v>
      </c>
      <c r="I599" t="s">
        <v>5664</v>
      </c>
      <c r="J599" t="s">
        <v>13</v>
      </c>
      <c r="K599" t="str" cm="1">
        <f t="array" ref="K599">_xlfn.IFS(Table1[[#This Row],[Rating]] &gt;=4.5, "Elite",Table1[[#This Row],[Rating]]&gt;=4, "Highly Rated", Table1[[#This Row],[Rating]]&gt;=3.5,"Above Average", Table1[[#This Row],[Rating]]&lt;3.5, "Average or Below")</f>
        <v>Highly Rated</v>
      </c>
      <c r="L599" t="str" cm="1">
        <f t="array" ref="L599">_xlfn.IFS(Table1[[#This Row],[Pages]]&lt;=150,"Very Short",Table1[[#This Row],[Pages]]&lt;=299,"Short",Table1[[#This Row],[Pages]]&lt;=499,"Medium",Table1[[#This Row],[Pages]]&lt;=699,"Long",Table1[[#This Row],[Pages]]&gt;=700,"Epic")</f>
        <v>Short</v>
      </c>
      <c r="M599" t="str" cm="1">
        <f t="array" ref="M599">_xlfn.IFS(Table1[[#This Row],[Ratings_Count]]&gt;=1000000,"Mega Popular",Table1[[#This Row],[Ratings_Count]]&gt;=100000,"Popular",Table1[[#This Row],[Ratings_Count]]&gt;=10000,"Mid Popular",Table1[[#This Row],[Ratings_Count]]&lt;10000,"Niche")</f>
        <v>Popular</v>
      </c>
      <c r="N599" t="str">
        <f>IF(AND(Table1[[#This Row],[Rating]]&gt;=4.2, Table1[[#This Row],[Ratings_Count]]&lt;10000), "Hidden Gem", "Not a Hidden Gem")</f>
        <v>Not a Hidden Gem</v>
      </c>
    </row>
    <row r="600" spans="1:14" x14ac:dyDescent="0.25">
      <c r="A600" t="s">
        <v>11976</v>
      </c>
      <c r="B600" t="s">
        <v>11977</v>
      </c>
      <c r="C600">
        <v>4.32</v>
      </c>
      <c r="D600" t="s">
        <v>11</v>
      </c>
      <c r="E600">
        <v>608</v>
      </c>
      <c r="F600">
        <v>109</v>
      </c>
      <c r="G600">
        <v>23</v>
      </c>
      <c r="H600">
        <v>1997</v>
      </c>
      <c r="I600" t="s">
        <v>6092</v>
      </c>
      <c r="J600" t="s">
        <v>13</v>
      </c>
      <c r="K600" t="str" cm="1">
        <f t="array" ref="K600">_xlfn.IFS(Table1[[#This Row],[Rating]] &gt;=4.5, "Elite",Table1[[#This Row],[Rating]]&gt;=4, "Highly Rated", Table1[[#This Row],[Rating]]&gt;=3.5,"Above Average", Table1[[#This Row],[Rating]]&lt;3.5, "Average or Below")</f>
        <v>Highly Rated</v>
      </c>
      <c r="L600" t="str" cm="1">
        <f t="array" ref="L600">_xlfn.IFS(Table1[[#This Row],[Pages]]&lt;=150,"Very Short",Table1[[#This Row],[Pages]]&lt;=299,"Short",Table1[[#This Row],[Pages]]&lt;=499,"Medium",Table1[[#This Row],[Pages]]&lt;=699,"Long",Table1[[#This Row],[Pages]]&gt;=700,"Epic")</f>
        <v>Long</v>
      </c>
      <c r="M600" t="str" cm="1">
        <f t="array" ref="M600">_xlfn.IFS(Table1[[#This Row],[Ratings_Count]]&gt;=1000000,"Mega Popular",Table1[[#This Row],[Ratings_Count]]&gt;=100000,"Popular",Table1[[#This Row],[Ratings_Count]]&gt;=10000,"Mid Popular",Table1[[#This Row],[Ratings_Count]]&lt;10000,"Niche")</f>
        <v>Niche</v>
      </c>
      <c r="N600" t="str">
        <f>IF(AND(Table1[[#This Row],[Rating]]&gt;=4.2, Table1[[#This Row],[Ratings_Count]]&lt;10000), "Hidden Gem", "Not a Hidden Gem")</f>
        <v>Hidden Gem</v>
      </c>
    </row>
    <row r="601" spans="1:14" x14ac:dyDescent="0.25">
      <c r="A601" t="s">
        <v>13496</v>
      </c>
      <c r="B601" t="s">
        <v>13497</v>
      </c>
      <c r="C601">
        <v>4.32</v>
      </c>
      <c r="D601" t="s">
        <v>12134</v>
      </c>
      <c r="E601">
        <v>302</v>
      </c>
      <c r="F601">
        <v>311</v>
      </c>
      <c r="G601">
        <v>14</v>
      </c>
      <c r="H601">
        <v>1985</v>
      </c>
      <c r="I601" t="s">
        <v>421</v>
      </c>
      <c r="J601" t="s">
        <v>13</v>
      </c>
      <c r="K601" t="str" cm="1">
        <f t="array" ref="K601">_xlfn.IFS(Table1[[#This Row],[Rating]] &gt;=4.5, "Elite",Table1[[#This Row],[Rating]]&gt;=4, "Highly Rated", Table1[[#This Row],[Rating]]&gt;=3.5,"Above Average", Table1[[#This Row],[Rating]]&lt;3.5, "Average or Below")</f>
        <v>Highly Rated</v>
      </c>
      <c r="L601" t="str" cm="1">
        <f t="array" ref="L601">_xlfn.IFS(Table1[[#This Row],[Pages]]&lt;=150,"Very Short",Table1[[#This Row],[Pages]]&lt;=299,"Short",Table1[[#This Row],[Pages]]&lt;=499,"Medium",Table1[[#This Row],[Pages]]&lt;=699,"Long",Table1[[#This Row],[Pages]]&gt;=700,"Epic")</f>
        <v>Medium</v>
      </c>
      <c r="M601" t="str" cm="1">
        <f t="array" ref="M601">_xlfn.IFS(Table1[[#This Row],[Ratings_Count]]&gt;=1000000,"Mega Popular",Table1[[#This Row],[Ratings_Count]]&gt;=100000,"Popular",Table1[[#This Row],[Ratings_Count]]&gt;=10000,"Mid Popular",Table1[[#This Row],[Ratings_Count]]&lt;10000,"Niche")</f>
        <v>Niche</v>
      </c>
      <c r="N601" t="str">
        <f>IF(AND(Table1[[#This Row],[Rating]]&gt;=4.2, Table1[[#This Row],[Ratings_Count]]&lt;10000), "Hidden Gem", "Not a Hidden Gem")</f>
        <v>Hidden Gem</v>
      </c>
    </row>
    <row r="602" spans="1:14" x14ac:dyDescent="0.25">
      <c r="A602" t="s">
        <v>13746</v>
      </c>
      <c r="B602" t="s">
        <v>8454</v>
      </c>
      <c r="C602">
        <v>4.32</v>
      </c>
      <c r="D602" t="s">
        <v>12134</v>
      </c>
      <c r="E602">
        <v>320</v>
      </c>
      <c r="F602">
        <v>1493</v>
      </c>
      <c r="G602">
        <v>104</v>
      </c>
      <c r="H602">
        <v>2000</v>
      </c>
      <c r="I602" t="s">
        <v>8455</v>
      </c>
      <c r="J602" t="s">
        <v>13</v>
      </c>
      <c r="K602" t="str" cm="1">
        <f t="array" ref="K602">_xlfn.IFS(Table1[[#This Row],[Rating]] &gt;=4.5, "Elite",Table1[[#This Row],[Rating]]&gt;=4, "Highly Rated", Table1[[#This Row],[Rating]]&gt;=3.5,"Above Average", Table1[[#This Row],[Rating]]&lt;3.5, "Average or Below")</f>
        <v>Highly Rated</v>
      </c>
      <c r="L602" t="str" cm="1">
        <f t="array" ref="L602">_xlfn.IFS(Table1[[#This Row],[Pages]]&lt;=150,"Very Short",Table1[[#This Row],[Pages]]&lt;=299,"Short",Table1[[#This Row],[Pages]]&lt;=499,"Medium",Table1[[#This Row],[Pages]]&lt;=699,"Long",Table1[[#This Row],[Pages]]&gt;=700,"Epic")</f>
        <v>Medium</v>
      </c>
      <c r="M602" t="str" cm="1">
        <f t="array" ref="M602">_xlfn.IFS(Table1[[#This Row],[Ratings_Count]]&gt;=1000000,"Mega Popular",Table1[[#This Row],[Ratings_Count]]&gt;=100000,"Popular",Table1[[#This Row],[Ratings_Count]]&gt;=10000,"Mid Popular",Table1[[#This Row],[Ratings_Count]]&lt;10000,"Niche")</f>
        <v>Niche</v>
      </c>
      <c r="N602" t="str">
        <f>IF(AND(Table1[[#This Row],[Rating]]&gt;=4.2, Table1[[#This Row],[Ratings_Count]]&lt;10000), "Hidden Gem", "Not a Hidden Gem")</f>
        <v>Hidden Gem</v>
      </c>
    </row>
    <row r="603" spans="1:14" x14ac:dyDescent="0.25">
      <c r="A603" t="s">
        <v>13818</v>
      </c>
      <c r="B603" t="s">
        <v>7568</v>
      </c>
      <c r="C603">
        <v>4.32</v>
      </c>
      <c r="D603" t="s">
        <v>12134</v>
      </c>
      <c r="E603">
        <v>568</v>
      </c>
      <c r="F603">
        <v>73</v>
      </c>
      <c r="G603">
        <v>7</v>
      </c>
      <c r="H603">
        <v>1982</v>
      </c>
      <c r="I603" t="s">
        <v>99</v>
      </c>
      <c r="J603" t="s">
        <v>13</v>
      </c>
      <c r="K603" t="str" cm="1">
        <f t="array" ref="K603">_xlfn.IFS(Table1[[#This Row],[Rating]] &gt;=4.5, "Elite",Table1[[#This Row],[Rating]]&gt;=4, "Highly Rated", Table1[[#This Row],[Rating]]&gt;=3.5,"Above Average", Table1[[#This Row],[Rating]]&lt;3.5, "Average or Below")</f>
        <v>Highly Rated</v>
      </c>
      <c r="L603" t="str" cm="1">
        <f t="array" ref="L603">_xlfn.IFS(Table1[[#This Row],[Pages]]&lt;=150,"Very Short",Table1[[#This Row],[Pages]]&lt;=299,"Short",Table1[[#This Row],[Pages]]&lt;=499,"Medium",Table1[[#This Row],[Pages]]&lt;=699,"Long",Table1[[#This Row],[Pages]]&gt;=700,"Epic")</f>
        <v>Long</v>
      </c>
      <c r="M603" t="str" cm="1">
        <f t="array" ref="M603">_xlfn.IFS(Table1[[#This Row],[Ratings_Count]]&gt;=1000000,"Mega Popular",Table1[[#This Row],[Ratings_Count]]&gt;=100000,"Popular",Table1[[#This Row],[Ratings_Count]]&gt;=10000,"Mid Popular",Table1[[#This Row],[Ratings_Count]]&lt;10000,"Niche")</f>
        <v>Niche</v>
      </c>
      <c r="N603" t="str">
        <f>IF(AND(Table1[[#This Row],[Rating]]&gt;=4.2, Table1[[#This Row],[Ratings_Count]]&lt;10000), "Hidden Gem", "Not a Hidden Gem")</f>
        <v>Hidden Gem</v>
      </c>
    </row>
    <row r="604" spans="1:14" x14ac:dyDescent="0.25">
      <c r="A604" t="s">
        <v>13900</v>
      </c>
      <c r="B604" t="s">
        <v>7564</v>
      </c>
      <c r="C604">
        <v>4.32</v>
      </c>
      <c r="D604" t="s">
        <v>13842</v>
      </c>
      <c r="E604">
        <v>185</v>
      </c>
      <c r="F604">
        <v>562</v>
      </c>
      <c r="G604">
        <v>11</v>
      </c>
      <c r="H604">
        <v>2006</v>
      </c>
      <c r="I604" t="s">
        <v>1269</v>
      </c>
      <c r="J604" t="s">
        <v>13</v>
      </c>
      <c r="K604" t="str" cm="1">
        <f t="array" ref="K604">_xlfn.IFS(Table1[[#This Row],[Rating]] &gt;=4.5, "Elite",Table1[[#This Row],[Rating]]&gt;=4, "Highly Rated", Table1[[#This Row],[Rating]]&gt;=3.5,"Above Average", Table1[[#This Row],[Rating]]&lt;3.5, "Average or Below")</f>
        <v>Highly Rated</v>
      </c>
      <c r="L604" t="str" cm="1">
        <f t="array" ref="L604">_xlfn.IFS(Table1[[#This Row],[Pages]]&lt;=150,"Very Short",Table1[[#This Row],[Pages]]&lt;=299,"Short",Table1[[#This Row],[Pages]]&lt;=499,"Medium",Table1[[#This Row],[Pages]]&lt;=699,"Long",Table1[[#This Row],[Pages]]&gt;=700,"Epic")</f>
        <v>Short</v>
      </c>
      <c r="M604" t="str" cm="1">
        <f t="array" ref="M604">_xlfn.IFS(Table1[[#This Row],[Ratings_Count]]&gt;=1000000,"Mega Popular",Table1[[#This Row],[Ratings_Count]]&gt;=100000,"Popular",Table1[[#This Row],[Ratings_Count]]&gt;=10000,"Mid Popular",Table1[[#This Row],[Ratings_Count]]&lt;10000,"Niche")</f>
        <v>Niche</v>
      </c>
      <c r="N604" t="str">
        <f>IF(AND(Table1[[#This Row],[Rating]]&gt;=4.2, Table1[[#This Row],[Ratings_Count]]&lt;10000), "Hidden Gem", "Not a Hidden Gem")</f>
        <v>Hidden Gem</v>
      </c>
    </row>
    <row r="605" spans="1:14" x14ac:dyDescent="0.25">
      <c r="A605" t="s">
        <v>133</v>
      </c>
      <c r="B605" t="s">
        <v>134</v>
      </c>
      <c r="C605">
        <v>4.3099999999999996</v>
      </c>
      <c r="D605" t="s">
        <v>11</v>
      </c>
      <c r="E605">
        <v>352</v>
      </c>
      <c r="F605">
        <v>51</v>
      </c>
      <c r="G605">
        <v>5</v>
      </c>
      <c r="H605">
        <v>2006</v>
      </c>
      <c r="I605" t="s">
        <v>135</v>
      </c>
      <c r="J605" t="s">
        <v>13</v>
      </c>
      <c r="K605" t="str" cm="1">
        <f t="array" ref="K605">_xlfn.IFS(Table1[[#This Row],[Rating]] &gt;=4.5, "Elite",Table1[[#This Row],[Rating]]&gt;=4, "Highly Rated", Table1[[#This Row],[Rating]]&gt;=3.5,"Above Average", Table1[[#This Row],[Rating]]&lt;3.5, "Average or Below")</f>
        <v>Highly Rated</v>
      </c>
      <c r="L605" t="str" cm="1">
        <f t="array" ref="L605">_xlfn.IFS(Table1[[#This Row],[Pages]]&lt;=150,"Very Short",Table1[[#This Row],[Pages]]&lt;=299,"Short",Table1[[#This Row],[Pages]]&lt;=499,"Medium",Table1[[#This Row],[Pages]]&lt;=699,"Long",Table1[[#This Row],[Pages]]&gt;=700,"Epic")</f>
        <v>Medium</v>
      </c>
      <c r="M605" t="str" cm="1">
        <f t="array" ref="M605">_xlfn.IFS(Table1[[#This Row],[Ratings_Count]]&gt;=1000000,"Mega Popular",Table1[[#This Row],[Ratings_Count]]&gt;=100000,"Popular",Table1[[#This Row],[Ratings_Count]]&gt;=10000,"Mid Popular",Table1[[#This Row],[Ratings_Count]]&lt;10000,"Niche")</f>
        <v>Niche</v>
      </c>
      <c r="N605" t="str">
        <f>IF(AND(Table1[[#This Row],[Rating]]&gt;=4.2, Table1[[#This Row],[Ratings_Count]]&lt;10000), "Hidden Gem", "Not a Hidden Gem")</f>
        <v>Hidden Gem</v>
      </c>
    </row>
    <row r="606" spans="1:14" x14ac:dyDescent="0.25">
      <c r="A606" t="s">
        <v>533</v>
      </c>
      <c r="B606" t="s">
        <v>534</v>
      </c>
      <c r="C606">
        <v>4.3099999999999996</v>
      </c>
      <c r="D606" t="s">
        <v>11</v>
      </c>
      <c r="E606">
        <v>151</v>
      </c>
      <c r="F606">
        <v>406</v>
      </c>
      <c r="G606">
        <v>30</v>
      </c>
      <c r="H606">
        <v>2006</v>
      </c>
      <c r="I606" t="s">
        <v>535</v>
      </c>
      <c r="J606" t="s">
        <v>13</v>
      </c>
      <c r="K606" t="str" cm="1">
        <f t="array" ref="K606">_xlfn.IFS(Table1[[#This Row],[Rating]] &gt;=4.5, "Elite",Table1[[#This Row],[Rating]]&gt;=4, "Highly Rated", Table1[[#This Row],[Rating]]&gt;=3.5,"Above Average", Table1[[#This Row],[Rating]]&lt;3.5, "Average or Below")</f>
        <v>Highly Rated</v>
      </c>
      <c r="L606" t="str" cm="1">
        <f t="array" ref="L606">_xlfn.IFS(Table1[[#This Row],[Pages]]&lt;=150,"Very Short",Table1[[#This Row],[Pages]]&lt;=299,"Short",Table1[[#This Row],[Pages]]&lt;=499,"Medium",Table1[[#This Row],[Pages]]&lt;=699,"Long",Table1[[#This Row],[Pages]]&gt;=700,"Epic")</f>
        <v>Short</v>
      </c>
      <c r="M606" t="str" cm="1">
        <f t="array" ref="M606">_xlfn.IFS(Table1[[#This Row],[Ratings_Count]]&gt;=1000000,"Mega Popular",Table1[[#This Row],[Ratings_Count]]&gt;=100000,"Popular",Table1[[#This Row],[Ratings_Count]]&gt;=10000,"Mid Popular",Table1[[#This Row],[Ratings_Count]]&lt;10000,"Niche")</f>
        <v>Niche</v>
      </c>
      <c r="N606" t="str">
        <f>IF(AND(Table1[[#This Row],[Rating]]&gt;=4.2, Table1[[#This Row],[Ratings_Count]]&lt;10000), "Hidden Gem", "Not a Hidden Gem")</f>
        <v>Hidden Gem</v>
      </c>
    </row>
    <row r="607" spans="1:14" x14ac:dyDescent="0.25">
      <c r="A607" t="s">
        <v>2434</v>
      </c>
      <c r="B607" t="s">
        <v>2435</v>
      </c>
      <c r="C607">
        <v>4.3099999999999996</v>
      </c>
      <c r="D607" t="s">
        <v>11</v>
      </c>
      <c r="E607">
        <v>672</v>
      </c>
      <c r="F607">
        <v>234</v>
      </c>
      <c r="G607">
        <v>20</v>
      </c>
      <c r="H607">
        <v>2006</v>
      </c>
      <c r="I607" t="s">
        <v>2022</v>
      </c>
      <c r="J607" t="s">
        <v>2014</v>
      </c>
      <c r="K607" t="str" cm="1">
        <f t="array" ref="K607">_xlfn.IFS(Table1[[#This Row],[Rating]] &gt;=4.5, "Elite",Table1[[#This Row],[Rating]]&gt;=4, "Highly Rated", Table1[[#This Row],[Rating]]&gt;=3.5,"Above Average", Table1[[#This Row],[Rating]]&lt;3.5, "Average or Below")</f>
        <v>Highly Rated</v>
      </c>
      <c r="L607" t="str" cm="1">
        <f t="array" ref="L607">_xlfn.IFS(Table1[[#This Row],[Pages]]&lt;=150,"Very Short",Table1[[#This Row],[Pages]]&lt;=299,"Short",Table1[[#This Row],[Pages]]&lt;=499,"Medium",Table1[[#This Row],[Pages]]&lt;=699,"Long",Table1[[#This Row],[Pages]]&gt;=700,"Epic")</f>
        <v>Long</v>
      </c>
      <c r="M607" t="str" cm="1">
        <f t="array" ref="M607">_xlfn.IFS(Table1[[#This Row],[Ratings_Count]]&gt;=1000000,"Mega Popular",Table1[[#This Row],[Ratings_Count]]&gt;=100000,"Popular",Table1[[#This Row],[Ratings_Count]]&gt;=10000,"Mid Popular",Table1[[#This Row],[Ratings_Count]]&lt;10000,"Niche")</f>
        <v>Niche</v>
      </c>
      <c r="N607" t="str">
        <f>IF(AND(Table1[[#This Row],[Rating]]&gt;=4.2, Table1[[#This Row],[Ratings_Count]]&lt;10000), "Hidden Gem", "Not a Hidden Gem")</f>
        <v>Hidden Gem</v>
      </c>
    </row>
    <row r="608" spans="1:14" x14ac:dyDescent="0.25">
      <c r="A608" t="s">
        <v>2718</v>
      </c>
      <c r="B608" t="s">
        <v>2719</v>
      </c>
      <c r="C608">
        <v>4.3099999999999996</v>
      </c>
      <c r="D608" t="s">
        <v>11</v>
      </c>
      <c r="E608">
        <v>544</v>
      </c>
      <c r="F608">
        <v>115</v>
      </c>
      <c r="G608">
        <v>16</v>
      </c>
      <c r="H608">
        <v>2005</v>
      </c>
      <c r="I608" t="s">
        <v>2555</v>
      </c>
      <c r="J608" t="s">
        <v>2014</v>
      </c>
      <c r="K608" t="str" cm="1">
        <f t="array" ref="K608">_xlfn.IFS(Table1[[#This Row],[Rating]] &gt;=4.5, "Elite",Table1[[#This Row],[Rating]]&gt;=4, "Highly Rated", Table1[[#This Row],[Rating]]&gt;=3.5,"Above Average", Table1[[#This Row],[Rating]]&lt;3.5, "Average or Below")</f>
        <v>Highly Rated</v>
      </c>
      <c r="L608" t="str" cm="1">
        <f t="array" ref="L608">_xlfn.IFS(Table1[[#This Row],[Pages]]&lt;=150,"Very Short",Table1[[#This Row],[Pages]]&lt;=299,"Short",Table1[[#This Row],[Pages]]&lt;=499,"Medium",Table1[[#This Row],[Pages]]&lt;=699,"Long",Table1[[#This Row],[Pages]]&gt;=700,"Epic")</f>
        <v>Long</v>
      </c>
      <c r="M608" t="str" cm="1">
        <f t="array" ref="M608">_xlfn.IFS(Table1[[#This Row],[Ratings_Count]]&gt;=1000000,"Mega Popular",Table1[[#This Row],[Ratings_Count]]&gt;=100000,"Popular",Table1[[#This Row],[Ratings_Count]]&gt;=10000,"Mid Popular",Table1[[#This Row],[Ratings_Count]]&lt;10000,"Niche")</f>
        <v>Niche</v>
      </c>
      <c r="N608" t="str">
        <f>IF(AND(Table1[[#This Row],[Rating]]&gt;=4.2, Table1[[#This Row],[Ratings_Count]]&lt;10000), "Hidden Gem", "Not a Hidden Gem")</f>
        <v>Hidden Gem</v>
      </c>
    </row>
    <row r="609" spans="1:14" x14ac:dyDescent="0.25">
      <c r="A609" t="s">
        <v>3686</v>
      </c>
      <c r="B609" t="s">
        <v>3687</v>
      </c>
      <c r="C609">
        <v>4.3099999999999996</v>
      </c>
      <c r="D609" t="s">
        <v>11</v>
      </c>
      <c r="E609">
        <v>175</v>
      </c>
      <c r="F609">
        <v>141</v>
      </c>
      <c r="G609">
        <v>9</v>
      </c>
      <c r="H609">
        <v>2005</v>
      </c>
      <c r="I609" t="s">
        <v>1775</v>
      </c>
      <c r="J609" t="s">
        <v>13</v>
      </c>
      <c r="K609" t="str" cm="1">
        <f t="array" ref="K609">_xlfn.IFS(Table1[[#This Row],[Rating]] &gt;=4.5, "Elite",Table1[[#This Row],[Rating]]&gt;=4, "Highly Rated", Table1[[#This Row],[Rating]]&gt;=3.5,"Above Average", Table1[[#This Row],[Rating]]&lt;3.5, "Average or Below")</f>
        <v>Highly Rated</v>
      </c>
      <c r="L609" t="str" cm="1">
        <f t="array" ref="L609">_xlfn.IFS(Table1[[#This Row],[Pages]]&lt;=150,"Very Short",Table1[[#This Row],[Pages]]&lt;=299,"Short",Table1[[#This Row],[Pages]]&lt;=499,"Medium",Table1[[#This Row],[Pages]]&lt;=699,"Long",Table1[[#This Row],[Pages]]&gt;=700,"Epic")</f>
        <v>Short</v>
      </c>
      <c r="M609" t="str" cm="1">
        <f t="array" ref="M609">_xlfn.IFS(Table1[[#This Row],[Ratings_Count]]&gt;=1000000,"Mega Popular",Table1[[#This Row],[Ratings_Count]]&gt;=100000,"Popular",Table1[[#This Row],[Ratings_Count]]&gt;=10000,"Mid Popular",Table1[[#This Row],[Ratings_Count]]&lt;10000,"Niche")</f>
        <v>Niche</v>
      </c>
      <c r="N609" t="str">
        <f>IF(AND(Table1[[#This Row],[Rating]]&gt;=4.2, Table1[[#This Row],[Ratings_Count]]&lt;10000), "Hidden Gem", "Not a Hidden Gem")</f>
        <v>Hidden Gem</v>
      </c>
    </row>
    <row r="610" spans="1:14" x14ac:dyDescent="0.25">
      <c r="A610" t="s">
        <v>4205</v>
      </c>
      <c r="B610" t="s">
        <v>4206</v>
      </c>
      <c r="C610">
        <v>4.3099999999999996</v>
      </c>
      <c r="D610" t="s">
        <v>11</v>
      </c>
      <c r="E610">
        <v>148</v>
      </c>
      <c r="F610">
        <v>126</v>
      </c>
      <c r="G610">
        <v>7</v>
      </c>
      <c r="H610">
        <v>2004</v>
      </c>
      <c r="I610" t="s">
        <v>4207</v>
      </c>
      <c r="J610" t="s">
        <v>13</v>
      </c>
      <c r="K610" t="str" cm="1">
        <f t="array" ref="K610">_xlfn.IFS(Table1[[#This Row],[Rating]] &gt;=4.5, "Elite",Table1[[#This Row],[Rating]]&gt;=4, "Highly Rated", Table1[[#This Row],[Rating]]&gt;=3.5,"Above Average", Table1[[#This Row],[Rating]]&lt;3.5, "Average or Below")</f>
        <v>Highly Rated</v>
      </c>
      <c r="L610" t="str" cm="1">
        <f t="array" ref="L610">_xlfn.IFS(Table1[[#This Row],[Pages]]&lt;=150,"Very Short",Table1[[#This Row],[Pages]]&lt;=299,"Short",Table1[[#This Row],[Pages]]&lt;=499,"Medium",Table1[[#This Row],[Pages]]&lt;=699,"Long",Table1[[#This Row],[Pages]]&gt;=700,"Epic")</f>
        <v>Very Short</v>
      </c>
      <c r="M610" t="str" cm="1">
        <f t="array" ref="M610">_xlfn.IFS(Table1[[#This Row],[Ratings_Count]]&gt;=1000000,"Mega Popular",Table1[[#This Row],[Ratings_Count]]&gt;=100000,"Popular",Table1[[#This Row],[Ratings_Count]]&gt;=10000,"Mid Popular",Table1[[#This Row],[Ratings_Count]]&lt;10000,"Niche")</f>
        <v>Niche</v>
      </c>
      <c r="N610" t="str">
        <f>IF(AND(Table1[[#This Row],[Rating]]&gt;=4.2, Table1[[#This Row],[Ratings_Count]]&lt;10000), "Hidden Gem", "Not a Hidden Gem")</f>
        <v>Hidden Gem</v>
      </c>
    </row>
    <row r="611" spans="1:14" x14ac:dyDescent="0.25">
      <c r="A611" t="s">
        <v>4255</v>
      </c>
      <c r="B611" t="s">
        <v>4256</v>
      </c>
      <c r="C611">
        <v>4.3099999999999996</v>
      </c>
      <c r="D611" t="s">
        <v>11</v>
      </c>
      <c r="E611">
        <v>200</v>
      </c>
      <c r="F611">
        <v>5827</v>
      </c>
      <c r="G611">
        <v>125</v>
      </c>
      <c r="H611">
        <v>2004</v>
      </c>
      <c r="I611" t="s">
        <v>722</v>
      </c>
      <c r="J611" t="s">
        <v>13</v>
      </c>
      <c r="K611" t="str" cm="1">
        <f t="array" ref="K611">_xlfn.IFS(Table1[[#This Row],[Rating]] &gt;=4.5, "Elite",Table1[[#This Row],[Rating]]&gt;=4, "Highly Rated", Table1[[#This Row],[Rating]]&gt;=3.5,"Above Average", Table1[[#This Row],[Rating]]&lt;3.5, "Average or Below")</f>
        <v>Highly Rated</v>
      </c>
      <c r="L611" t="str" cm="1">
        <f t="array" ref="L611">_xlfn.IFS(Table1[[#This Row],[Pages]]&lt;=150,"Very Short",Table1[[#This Row],[Pages]]&lt;=299,"Short",Table1[[#This Row],[Pages]]&lt;=499,"Medium",Table1[[#This Row],[Pages]]&lt;=699,"Long",Table1[[#This Row],[Pages]]&gt;=700,"Epic")</f>
        <v>Short</v>
      </c>
      <c r="M611" t="str" cm="1">
        <f t="array" ref="M611">_xlfn.IFS(Table1[[#This Row],[Ratings_Count]]&gt;=1000000,"Mega Popular",Table1[[#This Row],[Ratings_Count]]&gt;=100000,"Popular",Table1[[#This Row],[Ratings_Count]]&gt;=10000,"Mid Popular",Table1[[#This Row],[Ratings_Count]]&lt;10000,"Niche")</f>
        <v>Niche</v>
      </c>
      <c r="N611" t="str">
        <f>IF(AND(Table1[[#This Row],[Rating]]&gt;=4.2, Table1[[#This Row],[Ratings_Count]]&lt;10000), "Hidden Gem", "Not a Hidden Gem")</f>
        <v>Hidden Gem</v>
      </c>
    </row>
    <row r="612" spans="1:14" x14ac:dyDescent="0.25">
      <c r="A612" t="s">
        <v>4533</v>
      </c>
      <c r="B612" t="s">
        <v>2587</v>
      </c>
      <c r="C612">
        <v>4.3099999999999996</v>
      </c>
      <c r="D612" t="s">
        <v>11</v>
      </c>
      <c r="E612">
        <v>896</v>
      </c>
      <c r="F612">
        <v>91</v>
      </c>
      <c r="G612">
        <v>10</v>
      </c>
      <c r="H612">
        <v>2004</v>
      </c>
      <c r="I612" t="s">
        <v>4534</v>
      </c>
      <c r="J612" t="s">
        <v>13</v>
      </c>
      <c r="K612" t="str" cm="1">
        <f t="array" ref="K612">_xlfn.IFS(Table1[[#This Row],[Rating]] &gt;=4.5, "Elite",Table1[[#This Row],[Rating]]&gt;=4, "Highly Rated", Table1[[#This Row],[Rating]]&gt;=3.5,"Above Average", Table1[[#This Row],[Rating]]&lt;3.5, "Average or Below")</f>
        <v>Highly Rated</v>
      </c>
      <c r="L612" t="str" cm="1">
        <f t="array" ref="L612">_xlfn.IFS(Table1[[#This Row],[Pages]]&lt;=150,"Very Short",Table1[[#This Row],[Pages]]&lt;=299,"Short",Table1[[#This Row],[Pages]]&lt;=499,"Medium",Table1[[#This Row],[Pages]]&lt;=699,"Long",Table1[[#This Row],[Pages]]&gt;=700,"Epic")</f>
        <v>Epic</v>
      </c>
      <c r="M612" t="str" cm="1">
        <f t="array" ref="M612">_xlfn.IFS(Table1[[#This Row],[Ratings_Count]]&gt;=1000000,"Mega Popular",Table1[[#This Row],[Ratings_Count]]&gt;=100000,"Popular",Table1[[#This Row],[Ratings_Count]]&gt;=10000,"Mid Popular",Table1[[#This Row],[Ratings_Count]]&lt;10000,"Niche")</f>
        <v>Niche</v>
      </c>
      <c r="N612" t="str">
        <f>IF(AND(Table1[[#This Row],[Rating]]&gt;=4.2, Table1[[#This Row],[Ratings_Count]]&lt;10000), "Hidden Gem", "Not a Hidden Gem")</f>
        <v>Hidden Gem</v>
      </c>
    </row>
    <row r="613" spans="1:14" x14ac:dyDescent="0.25">
      <c r="A613" t="s">
        <v>4677</v>
      </c>
      <c r="B613" t="s">
        <v>4678</v>
      </c>
      <c r="C613">
        <v>4.3099999999999996</v>
      </c>
      <c r="D613" t="s">
        <v>11</v>
      </c>
      <c r="E613">
        <v>256</v>
      </c>
      <c r="F613">
        <v>67</v>
      </c>
      <c r="G613">
        <v>7</v>
      </c>
      <c r="H613">
        <v>2004</v>
      </c>
      <c r="I613" t="s">
        <v>4679</v>
      </c>
      <c r="J613" t="s">
        <v>13</v>
      </c>
      <c r="K613" t="str" cm="1">
        <f t="array" ref="K613">_xlfn.IFS(Table1[[#This Row],[Rating]] &gt;=4.5, "Elite",Table1[[#This Row],[Rating]]&gt;=4, "Highly Rated", Table1[[#This Row],[Rating]]&gt;=3.5,"Above Average", Table1[[#This Row],[Rating]]&lt;3.5, "Average or Below")</f>
        <v>Highly Rated</v>
      </c>
      <c r="L613" t="str" cm="1">
        <f t="array" ref="L613">_xlfn.IFS(Table1[[#This Row],[Pages]]&lt;=150,"Very Short",Table1[[#This Row],[Pages]]&lt;=299,"Short",Table1[[#This Row],[Pages]]&lt;=499,"Medium",Table1[[#This Row],[Pages]]&lt;=699,"Long",Table1[[#This Row],[Pages]]&gt;=700,"Epic")</f>
        <v>Short</v>
      </c>
      <c r="M613" t="str" cm="1">
        <f t="array" ref="M613">_xlfn.IFS(Table1[[#This Row],[Ratings_Count]]&gt;=1000000,"Mega Popular",Table1[[#This Row],[Ratings_Count]]&gt;=100000,"Popular",Table1[[#This Row],[Ratings_Count]]&gt;=10000,"Mid Popular",Table1[[#This Row],[Ratings_Count]]&lt;10000,"Niche")</f>
        <v>Niche</v>
      </c>
      <c r="N613" t="str">
        <f>IF(AND(Table1[[#This Row],[Rating]]&gt;=4.2, Table1[[#This Row],[Ratings_Count]]&lt;10000), "Hidden Gem", "Not a Hidden Gem")</f>
        <v>Hidden Gem</v>
      </c>
    </row>
    <row r="614" spans="1:14" x14ac:dyDescent="0.25">
      <c r="A614" t="s">
        <v>4711</v>
      </c>
      <c r="B614" t="s">
        <v>4712</v>
      </c>
      <c r="C614">
        <v>4.3099999999999996</v>
      </c>
      <c r="D614" t="s">
        <v>11</v>
      </c>
      <c r="E614">
        <v>480</v>
      </c>
      <c r="F614">
        <v>21876</v>
      </c>
      <c r="G614">
        <v>451</v>
      </c>
      <c r="H614">
        <v>2004</v>
      </c>
      <c r="I614" t="s">
        <v>4713</v>
      </c>
      <c r="J614" t="s">
        <v>13</v>
      </c>
      <c r="K614" t="str" cm="1">
        <f t="array" ref="K614">_xlfn.IFS(Table1[[#This Row],[Rating]] &gt;=4.5, "Elite",Table1[[#This Row],[Rating]]&gt;=4, "Highly Rated", Table1[[#This Row],[Rating]]&gt;=3.5,"Above Average", Table1[[#This Row],[Rating]]&lt;3.5, "Average or Below")</f>
        <v>Highly Rated</v>
      </c>
      <c r="L614" t="str" cm="1">
        <f t="array" ref="L614">_xlfn.IFS(Table1[[#This Row],[Pages]]&lt;=150,"Very Short",Table1[[#This Row],[Pages]]&lt;=299,"Short",Table1[[#This Row],[Pages]]&lt;=499,"Medium",Table1[[#This Row],[Pages]]&lt;=699,"Long",Table1[[#This Row],[Pages]]&gt;=700,"Epic")</f>
        <v>Medium</v>
      </c>
      <c r="M614" t="str" cm="1">
        <f t="array" ref="M614">_xlfn.IFS(Table1[[#This Row],[Ratings_Count]]&gt;=1000000,"Mega Popular",Table1[[#This Row],[Ratings_Count]]&gt;=100000,"Popular",Table1[[#This Row],[Ratings_Count]]&gt;=10000,"Mid Popular",Table1[[#This Row],[Ratings_Count]]&lt;10000,"Niche")</f>
        <v>Mid Popular</v>
      </c>
      <c r="N614" t="str">
        <f>IF(AND(Table1[[#This Row],[Rating]]&gt;=4.2, Table1[[#This Row],[Ratings_Count]]&lt;10000), "Hidden Gem", "Not a Hidden Gem")</f>
        <v>Not a Hidden Gem</v>
      </c>
    </row>
    <row r="615" spans="1:14" x14ac:dyDescent="0.25">
      <c r="A615" t="s">
        <v>5454</v>
      </c>
      <c r="B615" t="s">
        <v>4055</v>
      </c>
      <c r="C615">
        <v>4.3099999999999996</v>
      </c>
      <c r="D615" t="s">
        <v>11</v>
      </c>
      <c r="E615">
        <v>260</v>
      </c>
      <c r="F615">
        <v>1253</v>
      </c>
      <c r="G615">
        <v>54</v>
      </c>
      <c r="H615">
        <v>2003</v>
      </c>
      <c r="I615" t="s">
        <v>56</v>
      </c>
      <c r="J615" t="s">
        <v>13</v>
      </c>
      <c r="K615" t="str" cm="1">
        <f t="array" ref="K615">_xlfn.IFS(Table1[[#This Row],[Rating]] &gt;=4.5, "Elite",Table1[[#This Row],[Rating]]&gt;=4, "Highly Rated", Table1[[#This Row],[Rating]]&gt;=3.5,"Above Average", Table1[[#This Row],[Rating]]&lt;3.5, "Average or Below")</f>
        <v>Highly Rated</v>
      </c>
      <c r="L615" t="str" cm="1">
        <f t="array" ref="L615">_xlfn.IFS(Table1[[#This Row],[Pages]]&lt;=150,"Very Short",Table1[[#This Row],[Pages]]&lt;=299,"Short",Table1[[#This Row],[Pages]]&lt;=499,"Medium",Table1[[#This Row],[Pages]]&lt;=699,"Long",Table1[[#This Row],[Pages]]&gt;=700,"Epic")</f>
        <v>Short</v>
      </c>
      <c r="M615" t="str" cm="1">
        <f t="array" ref="M615">_xlfn.IFS(Table1[[#This Row],[Ratings_Count]]&gt;=1000000,"Mega Popular",Table1[[#This Row],[Ratings_Count]]&gt;=100000,"Popular",Table1[[#This Row],[Ratings_Count]]&gt;=10000,"Mid Popular",Table1[[#This Row],[Ratings_Count]]&lt;10000,"Niche")</f>
        <v>Niche</v>
      </c>
      <c r="N615" t="str">
        <f>IF(AND(Table1[[#This Row],[Rating]]&gt;=4.2, Table1[[#This Row],[Ratings_Count]]&lt;10000), "Hidden Gem", "Not a Hidden Gem")</f>
        <v>Hidden Gem</v>
      </c>
    </row>
    <row r="616" spans="1:14" x14ac:dyDescent="0.25">
      <c r="A616" t="s">
        <v>5568</v>
      </c>
      <c r="B616" t="s">
        <v>1680</v>
      </c>
      <c r="C616">
        <v>4.3099999999999996</v>
      </c>
      <c r="D616" t="s">
        <v>11</v>
      </c>
      <c r="E616">
        <v>709</v>
      </c>
      <c r="F616">
        <v>27430</v>
      </c>
      <c r="G616">
        <v>1132</v>
      </c>
      <c r="H616">
        <v>2003</v>
      </c>
      <c r="I616" t="s">
        <v>75</v>
      </c>
      <c r="J616" t="s">
        <v>13</v>
      </c>
      <c r="K616" t="str" cm="1">
        <f t="array" ref="K616">_xlfn.IFS(Table1[[#This Row],[Rating]] &gt;=4.5, "Elite",Table1[[#This Row],[Rating]]&gt;=4, "Highly Rated", Table1[[#This Row],[Rating]]&gt;=3.5,"Above Average", Table1[[#This Row],[Rating]]&lt;3.5, "Average or Below")</f>
        <v>Highly Rated</v>
      </c>
      <c r="L616" t="str" cm="1">
        <f t="array" ref="L616">_xlfn.IFS(Table1[[#This Row],[Pages]]&lt;=150,"Very Short",Table1[[#This Row],[Pages]]&lt;=299,"Short",Table1[[#This Row],[Pages]]&lt;=499,"Medium",Table1[[#This Row],[Pages]]&lt;=699,"Long",Table1[[#This Row],[Pages]]&gt;=700,"Epic")</f>
        <v>Epic</v>
      </c>
      <c r="M616" t="str" cm="1">
        <f t="array" ref="M616">_xlfn.IFS(Table1[[#This Row],[Ratings_Count]]&gt;=1000000,"Mega Popular",Table1[[#This Row],[Ratings_Count]]&gt;=100000,"Popular",Table1[[#This Row],[Ratings_Count]]&gt;=10000,"Mid Popular",Table1[[#This Row],[Ratings_Count]]&lt;10000,"Niche")</f>
        <v>Mid Popular</v>
      </c>
      <c r="N616" t="str">
        <f>IF(AND(Table1[[#This Row],[Rating]]&gt;=4.2, Table1[[#This Row],[Ratings_Count]]&lt;10000), "Hidden Gem", "Not a Hidden Gem")</f>
        <v>Not a Hidden Gem</v>
      </c>
    </row>
    <row r="617" spans="1:14" x14ac:dyDescent="0.25">
      <c r="A617" t="s">
        <v>6035</v>
      </c>
      <c r="B617" t="s">
        <v>6036</v>
      </c>
      <c r="C617">
        <v>4.3099999999999996</v>
      </c>
      <c r="D617" t="s">
        <v>11</v>
      </c>
      <c r="E617">
        <v>264</v>
      </c>
      <c r="F617">
        <v>790</v>
      </c>
      <c r="G617">
        <v>12</v>
      </c>
      <c r="H617">
        <v>2002</v>
      </c>
      <c r="I617" t="s">
        <v>421</v>
      </c>
      <c r="J617" t="s">
        <v>13</v>
      </c>
      <c r="K617" t="str" cm="1">
        <f t="array" ref="K617">_xlfn.IFS(Table1[[#This Row],[Rating]] &gt;=4.5, "Elite",Table1[[#This Row],[Rating]]&gt;=4, "Highly Rated", Table1[[#This Row],[Rating]]&gt;=3.5,"Above Average", Table1[[#This Row],[Rating]]&lt;3.5, "Average or Below")</f>
        <v>Highly Rated</v>
      </c>
      <c r="L617" t="str" cm="1">
        <f t="array" ref="L617">_xlfn.IFS(Table1[[#This Row],[Pages]]&lt;=150,"Very Short",Table1[[#This Row],[Pages]]&lt;=299,"Short",Table1[[#This Row],[Pages]]&lt;=499,"Medium",Table1[[#This Row],[Pages]]&lt;=699,"Long",Table1[[#This Row],[Pages]]&gt;=700,"Epic")</f>
        <v>Short</v>
      </c>
      <c r="M617" t="str" cm="1">
        <f t="array" ref="M617">_xlfn.IFS(Table1[[#This Row],[Ratings_Count]]&gt;=1000000,"Mega Popular",Table1[[#This Row],[Ratings_Count]]&gt;=100000,"Popular",Table1[[#This Row],[Ratings_Count]]&gt;=10000,"Mid Popular",Table1[[#This Row],[Ratings_Count]]&lt;10000,"Niche")</f>
        <v>Niche</v>
      </c>
      <c r="N617" t="str">
        <f>IF(AND(Table1[[#This Row],[Rating]]&gt;=4.2, Table1[[#This Row],[Ratings_Count]]&lt;10000), "Hidden Gem", "Not a Hidden Gem")</f>
        <v>Hidden Gem</v>
      </c>
    </row>
    <row r="618" spans="1:14" x14ac:dyDescent="0.25">
      <c r="A618" t="s">
        <v>6062</v>
      </c>
      <c r="B618" t="s">
        <v>2884</v>
      </c>
      <c r="C618">
        <v>4.3099999999999996</v>
      </c>
      <c r="D618" t="s">
        <v>11</v>
      </c>
      <c r="E618">
        <v>304</v>
      </c>
      <c r="F618">
        <v>1797</v>
      </c>
      <c r="G618">
        <v>166</v>
      </c>
      <c r="H618">
        <v>2002</v>
      </c>
      <c r="I618" t="s">
        <v>1322</v>
      </c>
      <c r="J618" t="s">
        <v>13</v>
      </c>
      <c r="K618" t="str" cm="1">
        <f t="array" ref="K618">_xlfn.IFS(Table1[[#This Row],[Rating]] &gt;=4.5, "Elite",Table1[[#This Row],[Rating]]&gt;=4, "Highly Rated", Table1[[#This Row],[Rating]]&gt;=3.5,"Above Average", Table1[[#This Row],[Rating]]&lt;3.5, "Average or Below")</f>
        <v>Highly Rated</v>
      </c>
      <c r="L618" t="str" cm="1">
        <f t="array" ref="L618">_xlfn.IFS(Table1[[#This Row],[Pages]]&lt;=150,"Very Short",Table1[[#This Row],[Pages]]&lt;=299,"Short",Table1[[#This Row],[Pages]]&lt;=499,"Medium",Table1[[#This Row],[Pages]]&lt;=699,"Long",Table1[[#This Row],[Pages]]&gt;=700,"Epic")</f>
        <v>Medium</v>
      </c>
      <c r="M618" t="str" cm="1">
        <f t="array" ref="M618">_xlfn.IFS(Table1[[#This Row],[Ratings_Count]]&gt;=1000000,"Mega Popular",Table1[[#This Row],[Ratings_Count]]&gt;=100000,"Popular",Table1[[#This Row],[Ratings_Count]]&gt;=10000,"Mid Popular",Table1[[#This Row],[Ratings_Count]]&lt;10000,"Niche")</f>
        <v>Niche</v>
      </c>
      <c r="N618" t="str">
        <f>IF(AND(Table1[[#This Row],[Rating]]&gt;=4.2, Table1[[#This Row],[Ratings_Count]]&lt;10000), "Hidden Gem", "Not a Hidden Gem")</f>
        <v>Hidden Gem</v>
      </c>
    </row>
    <row r="619" spans="1:14" x14ac:dyDescent="0.25">
      <c r="A619" t="s">
        <v>6093</v>
      </c>
      <c r="B619" t="s">
        <v>6094</v>
      </c>
      <c r="C619">
        <v>4.3099999999999996</v>
      </c>
      <c r="D619" t="s">
        <v>11</v>
      </c>
      <c r="E619">
        <v>192</v>
      </c>
      <c r="F619">
        <v>62</v>
      </c>
      <c r="G619">
        <v>9</v>
      </c>
      <c r="H619">
        <v>2002</v>
      </c>
      <c r="I619" t="s">
        <v>6095</v>
      </c>
      <c r="J619" t="s">
        <v>13</v>
      </c>
      <c r="K619" t="str" cm="1">
        <f t="array" ref="K619">_xlfn.IFS(Table1[[#This Row],[Rating]] &gt;=4.5, "Elite",Table1[[#This Row],[Rating]]&gt;=4, "Highly Rated", Table1[[#This Row],[Rating]]&gt;=3.5,"Above Average", Table1[[#This Row],[Rating]]&lt;3.5, "Average or Below")</f>
        <v>Highly Rated</v>
      </c>
      <c r="L619" t="str" cm="1">
        <f t="array" ref="L619">_xlfn.IFS(Table1[[#This Row],[Pages]]&lt;=150,"Very Short",Table1[[#This Row],[Pages]]&lt;=299,"Short",Table1[[#This Row],[Pages]]&lt;=499,"Medium",Table1[[#This Row],[Pages]]&lt;=699,"Long",Table1[[#This Row],[Pages]]&gt;=700,"Epic")</f>
        <v>Short</v>
      </c>
      <c r="M619" t="str" cm="1">
        <f t="array" ref="M619">_xlfn.IFS(Table1[[#This Row],[Ratings_Count]]&gt;=1000000,"Mega Popular",Table1[[#This Row],[Ratings_Count]]&gt;=100000,"Popular",Table1[[#This Row],[Ratings_Count]]&gt;=10000,"Mid Popular",Table1[[#This Row],[Ratings_Count]]&lt;10000,"Niche")</f>
        <v>Niche</v>
      </c>
      <c r="N619" t="str">
        <f>IF(AND(Table1[[#This Row],[Rating]]&gt;=4.2, Table1[[#This Row],[Ratings_Count]]&lt;10000), "Hidden Gem", "Not a Hidden Gem")</f>
        <v>Hidden Gem</v>
      </c>
    </row>
    <row r="620" spans="1:14" x14ac:dyDescent="0.25">
      <c r="A620" t="s">
        <v>6146</v>
      </c>
      <c r="B620" t="s">
        <v>401</v>
      </c>
      <c r="C620">
        <v>4.3099999999999996</v>
      </c>
      <c r="D620" t="s">
        <v>11</v>
      </c>
      <c r="E620">
        <v>469</v>
      </c>
      <c r="F620">
        <v>133114</v>
      </c>
      <c r="G620">
        <v>4243</v>
      </c>
      <c r="H620">
        <v>2002</v>
      </c>
      <c r="I620" t="s">
        <v>4582</v>
      </c>
      <c r="J620" t="s">
        <v>13</v>
      </c>
      <c r="K620" t="str" cm="1">
        <f t="array" ref="K620">_xlfn.IFS(Table1[[#This Row],[Rating]] &gt;=4.5, "Elite",Table1[[#This Row],[Rating]]&gt;=4, "Highly Rated", Table1[[#This Row],[Rating]]&gt;=3.5,"Above Average", Table1[[#This Row],[Rating]]&lt;3.5, "Average or Below")</f>
        <v>Highly Rated</v>
      </c>
      <c r="L620" t="str" cm="1">
        <f t="array" ref="L620">_xlfn.IFS(Table1[[#This Row],[Pages]]&lt;=150,"Very Short",Table1[[#This Row],[Pages]]&lt;=299,"Short",Table1[[#This Row],[Pages]]&lt;=499,"Medium",Table1[[#This Row],[Pages]]&lt;=699,"Long",Table1[[#This Row],[Pages]]&gt;=700,"Epic")</f>
        <v>Medium</v>
      </c>
      <c r="M620" t="str" cm="1">
        <f t="array" ref="M620">_xlfn.IFS(Table1[[#This Row],[Ratings_Count]]&gt;=1000000,"Mega Popular",Table1[[#This Row],[Ratings_Count]]&gt;=100000,"Popular",Table1[[#This Row],[Ratings_Count]]&gt;=10000,"Mid Popular",Table1[[#This Row],[Ratings_Count]]&lt;10000,"Niche")</f>
        <v>Popular</v>
      </c>
      <c r="N620" t="str">
        <f>IF(AND(Table1[[#This Row],[Rating]]&gt;=4.2, Table1[[#This Row],[Ratings_Count]]&lt;10000), "Hidden Gem", "Not a Hidden Gem")</f>
        <v>Not a Hidden Gem</v>
      </c>
    </row>
    <row r="621" spans="1:14" x14ac:dyDescent="0.25">
      <c r="A621" t="s">
        <v>6546</v>
      </c>
      <c r="B621" t="s">
        <v>6547</v>
      </c>
      <c r="C621">
        <v>4.3099999999999996</v>
      </c>
      <c r="D621" t="s">
        <v>11</v>
      </c>
      <c r="E621">
        <v>406</v>
      </c>
      <c r="F621">
        <v>26857</v>
      </c>
      <c r="G621">
        <v>545</v>
      </c>
      <c r="H621">
        <v>2002</v>
      </c>
      <c r="I621" t="s">
        <v>144</v>
      </c>
      <c r="J621" t="s">
        <v>13</v>
      </c>
      <c r="K621" t="str" cm="1">
        <f t="array" ref="K621">_xlfn.IFS(Table1[[#This Row],[Rating]] &gt;=4.5, "Elite",Table1[[#This Row],[Rating]]&gt;=4, "Highly Rated", Table1[[#This Row],[Rating]]&gt;=3.5,"Above Average", Table1[[#This Row],[Rating]]&lt;3.5, "Average or Below")</f>
        <v>Highly Rated</v>
      </c>
      <c r="L621" t="str" cm="1">
        <f t="array" ref="L621">_xlfn.IFS(Table1[[#This Row],[Pages]]&lt;=150,"Very Short",Table1[[#This Row],[Pages]]&lt;=299,"Short",Table1[[#This Row],[Pages]]&lt;=499,"Medium",Table1[[#This Row],[Pages]]&lt;=699,"Long",Table1[[#This Row],[Pages]]&gt;=700,"Epic")</f>
        <v>Medium</v>
      </c>
      <c r="M621" t="str" cm="1">
        <f t="array" ref="M621">_xlfn.IFS(Table1[[#This Row],[Ratings_Count]]&gt;=1000000,"Mega Popular",Table1[[#This Row],[Ratings_Count]]&gt;=100000,"Popular",Table1[[#This Row],[Ratings_Count]]&gt;=10000,"Mid Popular",Table1[[#This Row],[Ratings_Count]]&lt;10000,"Niche")</f>
        <v>Mid Popular</v>
      </c>
      <c r="N621" t="str">
        <f>IF(AND(Table1[[#This Row],[Rating]]&gt;=4.2, Table1[[#This Row],[Ratings_Count]]&lt;10000), "Hidden Gem", "Not a Hidden Gem")</f>
        <v>Not a Hidden Gem</v>
      </c>
    </row>
    <row r="622" spans="1:14" x14ac:dyDescent="0.25">
      <c r="A622" t="s">
        <v>6608</v>
      </c>
      <c r="B622" t="s">
        <v>4712</v>
      </c>
      <c r="C622">
        <v>4.3099999999999996</v>
      </c>
      <c r="D622" t="s">
        <v>11</v>
      </c>
      <c r="E622">
        <v>528</v>
      </c>
      <c r="F622">
        <v>153</v>
      </c>
      <c r="G622">
        <v>10</v>
      </c>
      <c r="H622">
        <v>2002</v>
      </c>
      <c r="I622" t="s">
        <v>1406</v>
      </c>
      <c r="J622" t="s">
        <v>13</v>
      </c>
      <c r="K622" t="str" cm="1">
        <f t="array" ref="K622">_xlfn.IFS(Table1[[#This Row],[Rating]] &gt;=4.5, "Elite",Table1[[#This Row],[Rating]]&gt;=4, "Highly Rated", Table1[[#This Row],[Rating]]&gt;=3.5,"Above Average", Table1[[#This Row],[Rating]]&lt;3.5, "Average or Below")</f>
        <v>Highly Rated</v>
      </c>
      <c r="L622" t="str" cm="1">
        <f t="array" ref="L622">_xlfn.IFS(Table1[[#This Row],[Pages]]&lt;=150,"Very Short",Table1[[#This Row],[Pages]]&lt;=299,"Short",Table1[[#This Row],[Pages]]&lt;=499,"Medium",Table1[[#This Row],[Pages]]&lt;=699,"Long",Table1[[#This Row],[Pages]]&gt;=700,"Epic")</f>
        <v>Long</v>
      </c>
      <c r="M622" t="str" cm="1">
        <f t="array" ref="M622">_xlfn.IFS(Table1[[#This Row],[Ratings_Count]]&gt;=1000000,"Mega Popular",Table1[[#This Row],[Ratings_Count]]&gt;=100000,"Popular",Table1[[#This Row],[Ratings_Count]]&gt;=10000,"Mid Popular",Table1[[#This Row],[Ratings_Count]]&lt;10000,"Niche")</f>
        <v>Niche</v>
      </c>
      <c r="N622" t="str">
        <f>IF(AND(Table1[[#This Row],[Rating]]&gt;=4.2, Table1[[#This Row],[Ratings_Count]]&lt;10000), "Hidden Gem", "Not a Hidden Gem")</f>
        <v>Hidden Gem</v>
      </c>
    </row>
    <row r="623" spans="1:14" x14ac:dyDescent="0.25">
      <c r="A623" t="s">
        <v>6796</v>
      </c>
      <c r="B623" t="s">
        <v>4712</v>
      </c>
      <c r="C623">
        <v>4.3099999999999996</v>
      </c>
      <c r="D623" t="s">
        <v>11</v>
      </c>
      <c r="E623">
        <v>535</v>
      </c>
      <c r="F623">
        <v>166</v>
      </c>
      <c r="G623">
        <v>24</v>
      </c>
      <c r="H623">
        <v>2002</v>
      </c>
      <c r="I623" t="s">
        <v>2031</v>
      </c>
      <c r="J623" t="s">
        <v>2014</v>
      </c>
      <c r="K623" t="str" cm="1">
        <f t="array" ref="K623">_xlfn.IFS(Table1[[#This Row],[Rating]] &gt;=4.5, "Elite",Table1[[#This Row],[Rating]]&gt;=4, "Highly Rated", Table1[[#This Row],[Rating]]&gt;=3.5,"Above Average", Table1[[#This Row],[Rating]]&lt;3.5, "Average or Below")</f>
        <v>Highly Rated</v>
      </c>
      <c r="L623" t="str" cm="1">
        <f t="array" ref="L623">_xlfn.IFS(Table1[[#This Row],[Pages]]&lt;=150,"Very Short",Table1[[#This Row],[Pages]]&lt;=299,"Short",Table1[[#This Row],[Pages]]&lt;=499,"Medium",Table1[[#This Row],[Pages]]&lt;=699,"Long",Table1[[#This Row],[Pages]]&gt;=700,"Epic")</f>
        <v>Long</v>
      </c>
      <c r="M623" t="str" cm="1">
        <f t="array" ref="M623">_xlfn.IFS(Table1[[#This Row],[Ratings_Count]]&gt;=1000000,"Mega Popular",Table1[[#This Row],[Ratings_Count]]&gt;=100000,"Popular",Table1[[#This Row],[Ratings_Count]]&gt;=10000,"Mid Popular",Table1[[#This Row],[Ratings_Count]]&lt;10000,"Niche")</f>
        <v>Niche</v>
      </c>
      <c r="N623" t="str">
        <f>IF(AND(Table1[[#This Row],[Rating]]&gt;=4.2, Table1[[#This Row],[Ratings_Count]]&lt;10000), "Hidden Gem", "Not a Hidden Gem")</f>
        <v>Hidden Gem</v>
      </c>
    </row>
    <row r="624" spans="1:14" x14ac:dyDescent="0.25">
      <c r="A624" t="s">
        <v>7057</v>
      </c>
      <c r="B624" t="s">
        <v>181</v>
      </c>
      <c r="C624">
        <v>4.3099999999999996</v>
      </c>
      <c r="D624" t="s">
        <v>11</v>
      </c>
      <c r="E624">
        <v>1016</v>
      </c>
      <c r="F624">
        <v>2983</v>
      </c>
      <c r="G624">
        <v>168</v>
      </c>
      <c r="H624">
        <v>2001</v>
      </c>
      <c r="I624" t="s">
        <v>53</v>
      </c>
      <c r="J624" t="s">
        <v>13</v>
      </c>
      <c r="K624" t="str" cm="1">
        <f t="array" ref="K624">_xlfn.IFS(Table1[[#This Row],[Rating]] &gt;=4.5, "Elite",Table1[[#This Row],[Rating]]&gt;=4, "Highly Rated", Table1[[#This Row],[Rating]]&gt;=3.5,"Above Average", Table1[[#This Row],[Rating]]&lt;3.5, "Average or Below")</f>
        <v>Highly Rated</v>
      </c>
      <c r="L624" t="str" cm="1">
        <f t="array" ref="L624">_xlfn.IFS(Table1[[#This Row],[Pages]]&lt;=150,"Very Short",Table1[[#This Row],[Pages]]&lt;=299,"Short",Table1[[#This Row],[Pages]]&lt;=499,"Medium",Table1[[#This Row],[Pages]]&lt;=699,"Long",Table1[[#This Row],[Pages]]&gt;=700,"Epic")</f>
        <v>Epic</v>
      </c>
      <c r="M624" t="str" cm="1">
        <f t="array" ref="M624">_xlfn.IFS(Table1[[#This Row],[Ratings_Count]]&gt;=1000000,"Mega Popular",Table1[[#This Row],[Ratings_Count]]&gt;=100000,"Popular",Table1[[#This Row],[Ratings_Count]]&gt;=10000,"Mid Popular",Table1[[#This Row],[Ratings_Count]]&lt;10000,"Niche")</f>
        <v>Niche</v>
      </c>
      <c r="N624" t="str">
        <f>IF(AND(Table1[[#This Row],[Rating]]&gt;=4.2, Table1[[#This Row],[Ratings_Count]]&lt;10000), "Hidden Gem", "Not a Hidden Gem")</f>
        <v>Hidden Gem</v>
      </c>
    </row>
    <row r="625" spans="1:14" x14ac:dyDescent="0.25">
      <c r="A625" t="s">
        <v>7548</v>
      </c>
      <c r="B625" t="s">
        <v>731</v>
      </c>
      <c r="C625">
        <v>4.3099999999999996</v>
      </c>
      <c r="D625" t="s">
        <v>11</v>
      </c>
      <c r="E625">
        <v>184</v>
      </c>
      <c r="F625">
        <v>2683</v>
      </c>
      <c r="G625">
        <v>38</v>
      </c>
      <c r="H625">
        <v>2007</v>
      </c>
      <c r="I625" t="s">
        <v>355</v>
      </c>
      <c r="J625" t="s">
        <v>13</v>
      </c>
      <c r="K625" t="str" cm="1">
        <f t="array" ref="K625">_xlfn.IFS(Table1[[#This Row],[Rating]] &gt;=4.5, "Elite",Table1[[#This Row],[Rating]]&gt;=4, "Highly Rated", Table1[[#This Row],[Rating]]&gt;=3.5,"Above Average", Table1[[#This Row],[Rating]]&lt;3.5, "Average or Below")</f>
        <v>Highly Rated</v>
      </c>
      <c r="L625" t="str" cm="1">
        <f t="array" ref="L625">_xlfn.IFS(Table1[[#This Row],[Pages]]&lt;=150,"Very Short",Table1[[#This Row],[Pages]]&lt;=299,"Short",Table1[[#This Row],[Pages]]&lt;=499,"Medium",Table1[[#This Row],[Pages]]&lt;=699,"Long",Table1[[#This Row],[Pages]]&gt;=700,"Epic")</f>
        <v>Short</v>
      </c>
      <c r="M625" t="str" cm="1">
        <f t="array" ref="M625">_xlfn.IFS(Table1[[#This Row],[Ratings_Count]]&gt;=1000000,"Mega Popular",Table1[[#This Row],[Ratings_Count]]&gt;=100000,"Popular",Table1[[#This Row],[Ratings_Count]]&gt;=10000,"Mid Popular",Table1[[#This Row],[Ratings_Count]]&lt;10000,"Niche")</f>
        <v>Niche</v>
      </c>
      <c r="N625" t="str">
        <f>IF(AND(Table1[[#This Row],[Rating]]&gt;=4.2, Table1[[#This Row],[Ratings_Count]]&lt;10000), "Hidden Gem", "Not a Hidden Gem")</f>
        <v>Hidden Gem</v>
      </c>
    </row>
    <row r="626" spans="1:14" x14ac:dyDescent="0.25">
      <c r="A626" t="s">
        <v>8189</v>
      </c>
      <c r="B626" t="s">
        <v>8190</v>
      </c>
      <c r="C626">
        <v>4.3099999999999996</v>
      </c>
      <c r="D626" t="s">
        <v>11</v>
      </c>
      <c r="E626">
        <v>438</v>
      </c>
      <c r="F626">
        <v>5495</v>
      </c>
      <c r="G626">
        <v>295</v>
      </c>
      <c r="H626">
        <v>2000</v>
      </c>
      <c r="I626" t="s">
        <v>8191</v>
      </c>
      <c r="J626" t="s">
        <v>13</v>
      </c>
      <c r="K626" t="str" cm="1">
        <f t="array" ref="K626">_xlfn.IFS(Table1[[#This Row],[Rating]] &gt;=4.5, "Elite",Table1[[#This Row],[Rating]]&gt;=4, "Highly Rated", Table1[[#This Row],[Rating]]&gt;=3.5,"Above Average", Table1[[#This Row],[Rating]]&lt;3.5, "Average or Below")</f>
        <v>Highly Rated</v>
      </c>
      <c r="L626" t="str" cm="1">
        <f t="array" ref="L626">_xlfn.IFS(Table1[[#This Row],[Pages]]&lt;=150,"Very Short",Table1[[#This Row],[Pages]]&lt;=299,"Short",Table1[[#This Row],[Pages]]&lt;=499,"Medium",Table1[[#This Row],[Pages]]&lt;=699,"Long",Table1[[#This Row],[Pages]]&gt;=700,"Epic")</f>
        <v>Medium</v>
      </c>
      <c r="M626" t="str" cm="1">
        <f t="array" ref="M626">_xlfn.IFS(Table1[[#This Row],[Ratings_Count]]&gt;=1000000,"Mega Popular",Table1[[#This Row],[Ratings_Count]]&gt;=100000,"Popular",Table1[[#This Row],[Ratings_Count]]&gt;=10000,"Mid Popular",Table1[[#This Row],[Ratings_Count]]&lt;10000,"Niche")</f>
        <v>Niche</v>
      </c>
      <c r="N626" t="str">
        <f>IF(AND(Table1[[#This Row],[Rating]]&gt;=4.2, Table1[[#This Row],[Ratings_Count]]&lt;10000), "Hidden Gem", "Not a Hidden Gem")</f>
        <v>Hidden Gem</v>
      </c>
    </row>
    <row r="627" spans="1:14" x14ac:dyDescent="0.25">
      <c r="A627" t="s">
        <v>8237</v>
      </c>
      <c r="B627" t="s">
        <v>8238</v>
      </c>
      <c r="C627">
        <v>4.3099999999999996</v>
      </c>
      <c r="D627" t="s">
        <v>11</v>
      </c>
      <c r="E627">
        <v>732</v>
      </c>
      <c r="F627">
        <v>14009</v>
      </c>
      <c r="G627">
        <v>483</v>
      </c>
      <c r="H627">
        <v>2000</v>
      </c>
      <c r="I627" t="s">
        <v>77</v>
      </c>
      <c r="J627" t="s">
        <v>13</v>
      </c>
      <c r="K627" t="str" cm="1">
        <f t="array" ref="K627">_xlfn.IFS(Table1[[#This Row],[Rating]] &gt;=4.5, "Elite",Table1[[#This Row],[Rating]]&gt;=4, "Highly Rated", Table1[[#This Row],[Rating]]&gt;=3.5,"Above Average", Table1[[#This Row],[Rating]]&lt;3.5, "Average or Below")</f>
        <v>Highly Rated</v>
      </c>
      <c r="L627" t="str" cm="1">
        <f t="array" ref="L627">_xlfn.IFS(Table1[[#This Row],[Pages]]&lt;=150,"Very Short",Table1[[#This Row],[Pages]]&lt;=299,"Short",Table1[[#This Row],[Pages]]&lt;=499,"Medium",Table1[[#This Row],[Pages]]&lt;=699,"Long",Table1[[#This Row],[Pages]]&gt;=700,"Epic")</f>
        <v>Epic</v>
      </c>
      <c r="M627" t="str" cm="1">
        <f t="array" ref="M627">_xlfn.IFS(Table1[[#This Row],[Ratings_Count]]&gt;=1000000,"Mega Popular",Table1[[#This Row],[Ratings_Count]]&gt;=100000,"Popular",Table1[[#This Row],[Ratings_Count]]&gt;=10000,"Mid Popular",Table1[[#This Row],[Ratings_Count]]&lt;10000,"Niche")</f>
        <v>Mid Popular</v>
      </c>
      <c r="N627" t="str">
        <f>IF(AND(Table1[[#This Row],[Rating]]&gt;=4.2, Table1[[#This Row],[Ratings_Count]]&lt;10000), "Hidden Gem", "Not a Hidden Gem")</f>
        <v>Not a Hidden Gem</v>
      </c>
    </row>
    <row r="628" spans="1:14" x14ac:dyDescent="0.25">
      <c r="A628" t="s">
        <v>8569</v>
      </c>
      <c r="B628" t="s">
        <v>8570</v>
      </c>
      <c r="C628">
        <v>4.3099999999999996</v>
      </c>
      <c r="D628" t="s">
        <v>11</v>
      </c>
      <c r="E628">
        <v>321</v>
      </c>
      <c r="F628">
        <v>12563</v>
      </c>
      <c r="G628">
        <v>699</v>
      </c>
      <c r="H628">
        <v>1999</v>
      </c>
      <c r="I628" t="s">
        <v>8571</v>
      </c>
      <c r="J628" t="s">
        <v>13</v>
      </c>
      <c r="K628" t="str" cm="1">
        <f t="array" ref="K628">_xlfn.IFS(Table1[[#This Row],[Rating]] &gt;=4.5, "Elite",Table1[[#This Row],[Rating]]&gt;=4, "Highly Rated", Table1[[#This Row],[Rating]]&gt;=3.5,"Above Average", Table1[[#This Row],[Rating]]&lt;3.5, "Average or Below")</f>
        <v>Highly Rated</v>
      </c>
      <c r="L628" t="str" cm="1">
        <f t="array" ref="L628">_xlfn.IFS(Table1[[#This Row],[Pages]]&lt;=150,"Very Short",Table1[[#This Row],[Pages]]&lt;=299,"Short",Table1[[#This Row],[Pages]]&lt;=499,"Medium",Table1[[#This Row],[Pages]]&lt;=699,"Long",Table1[[#This Row],[Pages]]&gt;=700,"Epic")</f>
        <v>Medium</v>
      </c>
      <c r="M628" t="str" cm="1">
        <f t="array" ref="M628">_xlfn.IFS(Table1[[#This Row],[Ratings_Count]]&gt;=1000000,"Mega Popular",Table1[[#This Row],[Ratings_Count]]&gt;=100000,"Popular",Table1[[#This Row],[Ratings_Count]]&gt;=10000,"Mid Popular",Table1[[#This Row],[Ratings_Count]]&lt;10000,"Niche")</f>
        <v>Mid Popular</v>
      </c>
      <c r="N628" t="str">
        <f>IF(AND(Table1[[#This Row],[Rating]]&gt;=4.2, Table1[[#This Row],[Ratings_Count]]&lt;10000), "Hidden Gem", "Not a Hidden Gem")</f>
        <v>Not a Hidden Gem</v>
      </c>
    </row>
    <row r="629" spans="1:14" x14ac:dyDescent="0.25">
      <c r="A629" t="s">
        <v>9088</v>
      </c>
      <c r="B629" t="s">
        <v>9089</v>
      </c>
      <c r="C629">
        <v>4.3099999999999996</v>
      </c>
      <c r="D629" t="s">
        <v>11</v>
      </c>
      <c r="E629">
        <v>1024</v>
      </c>
      <c r="F629">
        <v>2931</v>
      </c>
      <c r="G629">
        <v>222</v>
      </c>
      <c r="H629">
        <v>1998</v>
      </c>
      <c r="I629" t="s">
        <v>2022</v>
      </c>
      <c r="J629" t="s">
        <v>2014</v>
      </c>
      <c r="K629" t="str" cm="1">
        <f t="array" ref="K629">_xlfn.IFS(Table1[[#This Row],[Rating]] &gt;=4.5, "Elite",Table1[[#This Row],[Rating]]&gt;=4, "Highly Rated", Table1[[#This Row],[Rating]]&gt;=3.5,"Above Average", Table1[[#This Row],[Rating]]&lt;3.5, "Average or Below")</f>
        <v>Highly Rated</v>
      </c>
      <c r="L629" t="str" cm="1">
        <f t="array" ref="L629">_xlfn.IFS(Table1[[#This Row],[Pages]]&lt;=150,"Very Short",Table1[[#This Row],[Pages]]&lt;=299,"Short",Table1[[#This Row],[Pages]]&lt;=499,"Medium",Table1[[#This Row],[Pages]]&lt;=699,"Long",Table1[[#This Row],[Pages]]&gt;=700,"Epic")</f>
        <v>Epic</v>
      </c>
      <c r="M629" t="str" cm="1">
        <f t="array" ref="M629">_xlfn.IFS(Table1[[#This Row],[Ratings_Count]]&gt;=1000000,"Mega Popular",Table1[[#This Row],[Ratings_Count]]&gt;=100000,"Popular",Table1[[#This Row],[Ratings_Count]]&gt;=10000,"Mid Popular",Table1[[#This Row],[Ratings_Count]]&lt;10000,"Niche")</f>
        <v>Niche</v>
      </c>
      <c r="N629" t="str">
        <f>IF(AND(Table1[[#This Row],[Rating]]&gt;=4.2, Table1[[#This Row],[Ratings_Count]]&lt;10000), "Hidden Gem", "Not a Hidden Gem")</f>
        <v>Hidden Gem</v>
      </c>
    </row>
    <row r="630" spans="1:14" x14ac:dyDescent="0.25">
      <c r="A630" t="s">
        <v>9244</v>
      </c>
      <c r="B630" t="s">
        <v>886</v>
      </c>
      <c r="C630">
        <v>4.3099999999999996</v>
      </c>
      <c r="D630" t="s">
        <v>11</v>
      </c>
      <c r="E630">
        <v>861</v>
      </c>
      <c r="F630">
        <v>1865</v>
      </c>
      <c r="G630">
        <v>52</v>
      </c>
      <c r="H630">
        <v>1998</v>
      </c>
      <c r="I630" t="s">
        <v>431</v>
      </c>
      <c r="J630" t="s">
        <v>13</v>
      </c>
      <c r="K630" t="str" cm="1">
        <f t="array" ref="K630">_xlfn.IFS(Table1[[#This Row],[Rating]] &gt;=4.5, "Elite",Table1[[#This Row],[Rating]]&gt;=4, "Highly Rated", Table1[[#This Row],[Rating]]&gt;=3.5,"Above Average", Table1[[#This Row],[Rating]]&lt;3.5, "Average or Below")</f>
        <v>Highly Rated</v>
      </c>
      <c r="L630" t="str" cm="1">
        <f t="array" ref="L630">_xlfn.IFS(Table1[[#This Row],[Pages]]&lt;=150,"Very Short",Table1[[#This Row],[Pages]]&lt;=299,"Short",Table1[[#This Row],[Pages]]&lt;=499,"Medium",Table1[[#This Row],[Pages]]&lt;=699,"Long",Table1[[#This Row],[Pages]]&gt;=700,"Epic")</f>
        <v>Epic</v>
      </c>
      <c r="M630" t="str" cm="1">
        <f t="array" ref="M630">_xlfn.IFS(Table1[[#This Row],[Ratings_Count]]&gt;=1000000,"Mega Popular",Table1[[#This Row],[Ratings_Count]]&gt;=100000,"Popular",Table1[[#This Row],[Ratings_Count]]&gt;=10000,"Mid Popular",Table1[[#This Row],[Ratings_Count]]&lt;10000,"Niche")</f>
        <v>Niche</v>
      </c>
      <c r="N630" t="str">
        <f>IF(AND(Table1[[#This Row],[Rating]]&gt;=4.2, Table1[[#This Row],[Ratings_Count]]&lt;10000), "Hidden Gem", "Not a Hidden Gem")</f>
        <v>Hidden Gem</v>
      </c>
    </row>
    <row r="631" spans="1:14" x14ac:dyDescent="0.25">
      <c r="A631" t="s">
        <v>9384</v>
      </c>
      <c r="B631" t="s">
        <v>2965</v>
      </c>
      <c r="C631">
        <v>4.3099999999999996</v>
      </c>
      <c r="D631" t="s">
        <v>11</v>
      </c>
      <c r="E631">
        <v>240</v>
      </c>
      <c r="F631">
        <v>541914</v>
      </c>
      <c r="G631">
        <v>11576</v>
      </c>
      <c r="H631">
        <v>1998</v>
      </c>
      <c r="I631" t="s">
        <v>1648</v>
      </c>
      <c r="J631" t="s">
        <v>13</v>
      </c>
      <c r="K631" t="str" cm="1">
        <f t="array" ref="K631">_xlfn.IFS(Table1[[#This Row],[Rating]] &gt;=4.5, "Elite",Table1[[#This Row],[Rating]]&gt;=4, "Highly Rated", Table1[[#This Row],[Rating]]&gt;=3.5,"Above Average", Table1[[#This Row],[Rating]]&lt;3.5, "Average or Below")</f>
        <v>Highly Rated</v>
      </c>
      <c r="L631" t="str" cm="1">
        <f t="array" ref="L631">_xlfn.IFS(Table1[[#This Row],[Pages]]&lt;=150,"Very Short",Table1[[#This Row],[Pages]]&lt;=299,"Short",Table1[[#This Row],[Pages]]&lt;=499,"Medium",Table1[[#This Row],[Pages]]&lt;=699,"Long",Table1[[#This Row],[Pages]]&gt;=700,"Epic")</f>
        <v>Short</v>
      </c>
      <c r="M631" t="str" cm="1">
        <f t="array" ref="M631">_xlfn.IFS(Table1[[#This Row],[Ratings_Count]]&gt;=1000000,"Mega Popular",Table1[[#This Row],[Ratings_Count]]&gt;=100000,"Popular",Table1[[#This Row],[Ratings_Count]]&gt;=10000,"Mid Popular",Table1[[#This Row],[Ratings_Count]]&lt;10000,"Niche")</f>
        <v>Popular</v>
      </c>
      <c r="N631" t="str">
        <f>IF(AND(Table1[[#This Row],[Rating]]&gt;=4.2, Table1[[#This Row],[Ratings_Count]]&lt;10000), "Hidden Gem", "Not a Hidden Gem")</f>
        <v>Not a Hidden Gem</v>
      </c>
    </row>
    <row r="632" spans="1:14" x14ac:dyDescent="0.25">
      <c r="A632" t="s">
        <v>9495</v>
      </c>
      <c r="B632" t="s">
        <v>8022</v>
      </c>
      <c r="C632">
        <v>4.3099999999999996</v>
      </c>
      <c r="D632" t="s">
        <v>11</v>
      </c>
      <c r="E632">
        <v>336</v>
      </c>
      <c r="F632">
        <v>4586</v>
      </c>
      <c r="G632">
        <v>119</v>
      </c>
      <c r="H632">
        <v>1995</v>
      </c>
      <c r="I632" t="s">
        <v>2428</v>
      </c>
      <c r="J632" t="s">
        <v>2014</v>
      </c>
      <c r="K632" t="str" cm="1">
        <f t="array" ref="K632">_xlfn.IFS(Table1[[#This Row],[Rating]] &gt;=4.5, "Elite",Table1[[#This Row],[Rating]]&gt;=4, "Highly Rated", Table1[[#This Row],[Rating]]&gt;=3.5,"Above Average", Table1[[#This Row],[Rating]]&lt;3.5, "Average or Below")</f>
        <v>Highly Rated</v>
      </c>
      <c r="L632" t="str" cm="1">
        <f t="array" ref="L632">_xlfn.IFS(Table1[[#This Row],[Pages]]&lt;=150,"Very Short",Table1[[#This Row],[Pages]]&lt;=299,"Short",Table1[[#This Row],[Pages]]&lt;=499,"Medium",Table1[[#This Row],[Pages]]&lt;=699,"Long",Table1[[#This Row],[Pages]]&gt;=700,"Epic")</f>
        <v>Medium</v>
      </c>
      <c r="M632" t="str" cm="1">
        <f t="array" ref="M632">_xlfn.IFS(Table1[[#This Row],[Ratings_Count]]&gt;=1000000,"Mega Popular",Table1[[#This Row],[Ratings_Count]]&gt;=100000,"Popular",Table1[[#This Row],[Ratings_Count]]&gt;=10000,"Mid Popular",Table1[[#This Row],[Ratings_Count]]&lt;10000,"Niche")</f>
        <v>Niche</v>
      </c>
      <c r="N632" t="str">
        <f>IF(AND(Table1[[#This Row],[Rating]]&gt;=4.2, Table1[[#This Row],[Ratings_Count]]&lt;10000), "Hidden Gem", "Not a Hidden Gem")</f>
        <v>Hidden Gem</v>
      </c>
    </row>
    <row r="633" spans="1:14" x14ac:dyDescent="0.25">
      <c r="A633" t="s">
        <v>10184</v>
      </c>
      <c r="B633" t="s">
        <v>10185</v>
      </c>
      <c r="C633">
        <v>4.3099999999999996</v>
      </c>
      <c r="D633" t="s">
        <v>11</v>
      </c>
      <c r="E633">
        <v>319</v>
      </c>
      <c r="F633">
        <v>55</v>
      </c>
      <c r="G633">
        <v>13</v>
      </c>
      <c r="H633">
        <v>1978</v>
      </c>
      <c r="I633" t="s">
        <v>8284</v>
      </c>
      <c r="J633" t="s">
        <v>13</v>
      </c>
      <c r="K633" t="str" cm="1">
        <f t="array" ref="K633">_xlfn.IFS(Table1[[#This Row],[Rating]] &gt;=4.5, "Elite",Table1[[#This Row],[Rating]]&gt;=4, "Highly Rated", Table1[[#This Row],[Rating]]&gt;=3.5,"Above Average", Table1[[#This Row],[Rating]]&lt;3.5, "Average or Below")</f>
        <v>Highly Rated</v>
      </c>
      <c r="L633" t="str" cm="1">
        <f t="array" ref="L633">_xlfn.IFS(Table1[[#This Row],[Pages]]&lt;=150,"Very Short",Table1[[#This Row],[Pages]]&lt;=299,"Short",Table1[[#This Row],[Pages]]&lt;=499,"Medium",Table1[[#This Row],[Pages]]&lt;=699,"Long",Table1[[#This Row],[Pages]]&gt;=700,"Epic")</f>
        <v>Medium</v>
      </c>
      <c r="M633" t="str" cm="1">
        <f t="array" ref="M633">_xlfn.IFS(Table1[[#This Row],[Ratings_Count]]&gt;=1000000,"Mega Popular",Table1[[#This Row],[Ratings_Count]]&gt;=100000,"Popular",Table1[[#This Row],[Ratings_Count]]&gt;=10000,"Mid Popular",Table1[[#This Row],[Ratings_Count]]&lt;10000,"Niche")</f>
        <v>Niche</v>
      </c>
      <c r="N633" t="str">
        <f>IF(AND(Table1[[#This Row],[Rating]]&gt;=4.2, Table1[[#This Row],[Ratings_Count]]&lt;10000), "Hidden Gem", "Not a Hidden Gem")</f>
        <v>Hidden Gem</v>
      </c>
    </row>
    <row r="634" spans="1:14" x14ac:dyDescent="0.25">
      <c r="A634" t="s">
        <v>10688</v>
      </c>
      <c r="B634" t="s">
        <v>10689</v>
      </c>
      <c r="C634">
        <v>4.3099999999999996</v>
      </c>
      <c r="D634" t="s">
        <v>11</v>
      </c>
      <c r="E634">
        <v>368</v>
      </c>
      <c r="F634">
        <v>106</v>
      </c>
      <c r="G634">
        <v>7</v>
      </c>
      <c r="H634">
        <v>1991</v>
      </c>
      <c r="I634" t="s">
        <v>5349</v>
      </c>
      <c r="J634" t="s">
        <v>13</v>
      </c>
      <c r="K634" t="str" cm="1">
        <f t="array" ref="K634">_xlfn.IFS(Table1[[#This Row],[Rating]] &gt;=4.5, "Elite",Table1[[#This Row],[Rating]]&gt;=4, "Highly Rated", Table1[[#This Row],[Rating]]&gt;=3.5,"Above Average", Table1[[#This Row],[Rating]]&lt;3.5, "Average or Below")</f>
        <v>Highly Rated</v>
      </c>
      <c r="L634" t="str" cm="1">
        <f t="array" ref="L634">_xlfn.IFS(Table1[[#This Row],[Pages]]&lt;=150,"Very Short",Table1[[#This Row],[Pages]]&lt;=299,"Short",Table1[[#This Row],[Pages]]&lt;=499,"Medium",Table1[[#This Row],[Pages]]&lt;=699,"Long",Table1[[#This Row],[Pages]]&gt;=700,"Epic")</f>
        <v>Medium</v>
      </c>
      <c r="M634" t="str" cm="1">
        <f t="array" ref="M634">_xlfn.IFS(Table1[[#This Row],[Ratings_Count]]&gt;=1000000,"Mega Popular",Table1[[#This Row],[Ratings_Count]]&gt;=100000,"Popular",Table1[[#This Row],[Ratings_Count]]&gt;=10000,"Mid Popular",Table1[[#This Row],[Ratings_Count]]&lt;10000,"Niche")</f>
        <v>Niche</v>
      </c>
      <c r="N634" t="str">
        <f>IF(AND(Table1[[#This Row],[Rating]]&gt;=4.2, Table1[[#This Row],[Ratings_Count]]&lt;10000), "Hidden Gem", "Not a Hidden Gem")</f>
        <v>Hidden Gem</v>
      </c>
    </row>
    <row r="635" spans="1:14" x14ac:dyDescent="0.25">
      <c r="A635" t="s">
        <v>9204</v>
      </c>
      <c r="B635" t="s">
        <v>8238</v>
      </c>
      <c r="C635">
        <v>4.3099999999999996</v>
      </c>
      <c r="D635" t="s">
        <v>11</v>
      </c>
      <c r="E635">
        <v>752</v>
      </c>
      <c r="F635">
        <v>106</v>
      </c>
      <c r="G635">
        <v>9</v>
      </c>
      <c r="H635">
        <v>2013</v>
      </c>
      <c r="I635" t="s">
        <v>3327</v>
      </c>
      <c r="J635" t="s">
        <v>13</v>
      </c>
      <c r="K635" t="str" cm="1">
        <f t="array" ref="K635">_xlfn.IFS(Table1[[#This Row],[Rating]] &gt;=4.5, "Elite",Table1[[#This Row],[Rating]]&gt;=4, "Highly Rated", Table1[[#This Row],[Rating]]&gt;=3.5,"Above Average", Table1[[#This Row],[Rating]]&lt;3.5, "Average or Below")</f>
        <v>Highly Rated</v>
      </c>
      <c r="L635" t="str" cm="1">
        <f t="array" ref="L635">_xlfn.IFS(Table1[[#This Row],[Pages]]&lt;=150,"Very Short",Table1[[#This Row],[Pages]]&lt;=299,"Short",Table1[[#This Row],[Pages]]&lt;=499,"Medium",Table1[[#This Row],[Pages]]&lt;=699,"Long",Table1[[#This Row],[Pages]]&gt;=700,"Epic")</f>
        <v>Epic</v>
      </c>
      <c r="M635" t="str" cm="1">
        <f t="array" ref="M635">_xlfn.IFS(Table1[[#This Row],[Ratings_Count]]&gt;=1000000,"Mega Popular",Table1[[#This Row],[Ratings_Count]]&gt;=100000,"Popular",Table1[[#This Row],[Ratings_Count]]&gt;=10000,"Mid Popular",Table1[[#This Row],[Ratings_Count]]&lt;10000,"Niche")</f>
        <v>Niche</v>
      </c>
      <c r="N635" t="str">
        <f>IF(AND(Table1[[#This Row],[Rating]]&gt;=4.2, Table1[[#This Row],[Ratings_Count]]&lt;10000), "Hidden Gem", "Not a Hidden Gem")</f>
        <v>Hidden Gem</v>
      </c>
    </row>
    <row r="636" spans="1:14" x14ac:dyDescent="0.25">
      <c r="A636" t="s">
        <v>310</v>
      </c>
      <c r="B636" t="s">
        <v>11449</v>
      </c>
      <c r="C636">
        <v>4.3099999999999996</v>
      </c>
      <c r="D636" t="s">
        <v>11</v>
      </c>
      <c r="E636">
        <v>608</v>
      </c>
      <c r="F636">
        <v>642</v>
      </c>
      <c r="G636">
        <v>46</v>
      </c>
      <c r="H636">
        <v>1994</v>
      </c>
      <c r="I636" t="s">
        <v>408</v>
      </c>
      <c r="J636" t="s">
        <v>13</v>
      </c>
      <c r="K636" t="str" cm="1">
        <f t="array" ref="K636">_xlfn.IFS(Table1[[#This Row],[Rating]] &gt;=4.5, "Elite",Table1[[#This Row],[Rating]]&gt;=4, "Highly Rated", Table1[[#This Row],[Rating]]&gt;=3.5,"Above Average", Table1[[#This Row],[Rating]]&lt;3.5, "Average or Below")</f>
        <v>Highly Rated</v>
      </c>
      <c r="L636" t="str" cm="1">
        <f t="array" ref="L636">_xlfn.IFS(Table1[[#This Row],[Pages]]&lt;=150,"Very Short",Table1[[#This Row],[Pages]]&lt;=299,"Short",Table1[[#This Row],[Pages]]&lt;=499,"Medium",Table1[[#This Row],[Pages]]&lt;=699,"Long",Table1[[#This Row],[Pages]]&gt;=700,"Epic")</f>
        <v>Long</v>
      </c>
      <c r="M636" t="str" cm="1">
        <f t="array" ref="M636">_xlfn.IFS(Table1[[#This Row],[Ratings_Count]]&gt;=1000000,"Mega Popular",Table1[[#This Row],[Ratings_Count]]&gt;=100000,"Popular",Table1[[#This Row],[Ratings_Count]]&gt;=10000,"Mid Popular",Table1[[#This Row],[Ratings_Count]]&lt;10000,"Niche")</f>
        <v>Niche</v>
      </c>
      <c r="N636" t="str">
        <f>IF(AND(Table1[[#This Row],[Rating]]&gt;=4.2, Table1[[#This Row],[Ratings_Count]]&lt;10000), "Hidden Gem", "Not a Hidden Gem")</f>
        <v>Hidden Gem</v>
      </c>
    </row>
    <row r="637" spans="1:14" x14ac:dyDescent="0.25">
      <c r="A637" t="s">
        <v>11886</v>
      </c>
      <c r="B637" t="s">
        <v>11887</v>
      </c>
      <c r="C637">
        <v>4.3099999999999996</v>
      </c>
      <c r="D637" t="s">
        <v>11</v>
      </c>
      <c r="E637">
        <v>413</v>
      </c>
      <c r="F637">
        <v>63</v>
      </c>
      <c r="G637">
        <v>4</v>
      </c>
      <c r="H637">
        <v>1996</v>
      </c>
      <c r="I637" t="s">
        <v>2848</v>
      </c>
      <c r="J637" t="s">
        <v>13</v>
      </c>
      <c r="K637" t="str" cm="1">
        <f t="array" ref="K637">_xlfn.IFS(Table1[[#This Row],[Rating]] &gt;=4.5, "Elite",Table1[[#This Row],[Rating]]&gt;=4, "Highly Rated", Table1[[#This Row],[Rating]]&gt;=3.5,"Above Average", Table1[[#This Row],[Rating]]&lt;3.5, "Average or Below")</f>
        <v>Highly Rated</v>
      </c>
      <c r="L637" t="str" cm="1">
        <f t="array" ref="L637">_xlfn.IFS(Table1[[#This Row],[Pages]]&lt;=150,"Very Short",Table1[[#This Row],[Pages]]&lt;=299,"Short",Table1[[#This Row],[Pages]]&lt;=499,"Medium",Table1[[#This Row],[Pages]]&lt;=699,"Long",Table1[[#This Row],[Pages]]&gt;=700,"Epic")</f>
        <v>Medium</v>
      </c>
      <c r="M637" t="str" cm="1">
        <f t="array" ref="M637">_xlfn.IFS(Table1[[#This Row],[Ratings_Count]]&gt;=1000000,"Mega Popular",Table1[[#This Row],[Ratings_Count]]&gt;=100000,"Popular",Table1[[#This Row],[Ratings_Count]]&gt;=10000,"Mid Popular",Table1[[#This Row],[Ratings_Count]]&lt;10000,"Niche")</f>
        <v>Niche</v>
      </c>
      <c r="N637" t="str">
        <f>IF(AND(Table1[[#This Row],[Rating]]&gt;=4.2, Table1[[#This Row],[Ratings_Count]]&lt;10000), "Hidden Gem", "Not a Hidden Gem")</f>
        <v>Hidden Gem</v>
      </c>
    </row>
    <row r="638" spans="1:14" x14ac:dyDescent="0.25">
      <c r="A638" t="s">
        <v>12084</v>
      </c>
      <c r="B638" t="s">
        <v>12085</v>
      </c>
      <c r="C638">
        <v>4.3099999999999996</v>
      </c>
      <c r="D638" t="s">
        <v>11</v>
      </c>
      <c r="E638">
        <v>416</v>
      </c>
      <c r="F638">
        <v>2326</v>
      </c>
      <c r="G638">
        <v>93</v>
      </c>
      <c r="H638">
        <v>1997</v>
      </c>
      <c r="I638" t="s">
        <v>778</v>
      </c>
      <c r="J638" t="s">
        <v>13</v>
      </c>
      <c r="K638" t="str" cm="1">
        <f t="array" ref="K638">_xlfn.IFS(Table1[[#This Row],[Rating]] &gt;=4.5, "Elite",Table1[[#This Row],[Rating]]&gt;=4, "Highly Rated", Table1[[#This Row],[Rating]]&gt;=3.5,"Above Average", Table1[[#This Row],[Rating]]&lt;3.5, "Average or Below")</f>
        <v>Highly Rated</v>
      </c>
      <c r="L638" t="str" cm="1">
        <f t="array" ref="L638">_xlfn.IFS(Table1[[#This Row],[Pages]]&lt;=150,"Very Short",Table1[[#This Row],[Pages]]&lt;=299,"Short",Table1[[#This Row],[Pages]]&lt;=499,"Medium",Table1[[#This Row],[Pages]]&lt;=699,"Long",Table1[[#This Row],[Pages]]&gt;=700,"Epic")</f>
        <v>Medium</v>
      </c>
      <c r="M638" t="str" cm="1">
        <f t="array" ref="M638">_xlfn.IFS(Table1[[#This Row],[Ratings_Count]]&gt;=1000000,"Mega Popular",Table1[[#This Row],[Ratings_Count]]&gt;=100000,"Popular",Table1[[#This Row],[Ratings_Count]]&gt;=10000,"Mid Popular",Table1[[#This Row],[Ratings_Count]]&lt;10000,"Niche")</f>
        <v>Niche</v>
      </c>
      <c r="N638" t="str">
        <f>IF(AND(Table1[[#This Row],[Rating]]&gt;=4.2, Table1[[#This Row],[Ratings_Count]]&lt;10000), "Hidden Gem", "Not a Hidden Gem")</f>
        <v>Hidden Gem</v>
      </c>
    </row>
    <row r="639" spans="1:14" x14ac:dyDescent="0.25">
      <c r="A639" t="s">
        <v>12466</v>
      </c>
      <c r="B639" t="s">
        <v>10245</v>
      </c>
      <c r="C639">
        <v>4.3099999999999996</v>
      </c>
      <c r="D639" t="s">
        <v>12134</v>
      </c>
      <c r="E639">
        <v>108</v>
      </c>
      <c r="F639">
        <v>2786</v>
      </c>
      <c r="G639">
        <v>77</v>
      </c>
      <c r="H639">
        <v>2005</v>
      </c>
      <c r="I639" t="s">
        <v>876</v>
      </c>
      <c r="J639" t="s">
        <v>13</v>
      </c>
      <c r="K639" t="str" cm="1">
        <f t="array" ref="K639">_xlfn.IFS(Table1[[#This Row],[Rating]] &gt;=4.5, "Elite",Table1[[#This Row],[Rating]]&gt;=4, "Highly Rated", Table1[[#This Row],[Rating]]&gt;=3.5,"Above Average", Table1[[#This Row],[Rating]]&lt;3.5, "Average or Below")</f>
        <v>Highly Rated</v>
      </c>
      <c r="L639" t="str" cm="1">
        <f t="array" ref="L639">_xlfn.IFS(Table1[[#This Row],[Pages]]&lt;=150,"Very Short",Table1[[#This Row],[Pages]]&lt;=299,"Short",Table1[[#This Row],[Pages]]&lt;=499,"Medium",Table1[[#This Row],[Pages]]&lt;=699,"Long",Table1[[#This Row],[Pages]]&gt;=700,"Epic")</f>
        <v>Very Short</v>
      </c>
      <c r="M639" t="str" cm="1">
        <f t="array" ref="M639">_xlfn.IFS(Table1[[#This Row],[Ratings_Count]]&gt;=1000000,"Mega Popular",Table1[[#This Row],[Ratings_Count]]&gt;=100000,"Popular",Table1[[#This Row],[Ratings_Count]]&gt;=10000,"Mid Popular",Table1[[#This Row],[Ratings_Count]]&lt;10000,"Niche")</f>
        <v>Niche</v>
      </c>
      <c r="N639" t="str">
        <f>IF(AND(Table1[[#This Row],[Rating]]&gt;=4.2, Table1[[#This Row],[Ratings_Count]]&lt;10000), "Hidden Gem", "Not a Hidden Gem")</f>
        <v>Hidden Gem</v>
      </c>
    </row>
    <row r="640" spans="1:14" x14ac:dyDescent="0.25">
      <c r="A640" t="s">
        <v>13079</v>
      </c>
      <c r="B640" t="s">
        <v>3878</v>
      </c>
      <c r="C640">
        <v>4.3099999999999996</v>
      </c>
      <c r="D640" t="s">
        <v>12134</v>
      </c>
      <c r="E640">
        <v>1008</v>
      </c>
      <c r="F640">
        <v>738</v>
      </c>
      <c r="G640">
        <v>68</v>
      </c>
      <c r="H640">
        <v>2007</v>
      </c>
      <c r="I640" t="s">
        <v>355</v>
      </c>
      <c r="J640" t="s">
        <v>13</v>
      </c>
      <c r="K640" t="str" cm="1">
        <f t="array" ref="K640">_xlfn.IFS(Table1[[#This Row],[Rating]] &gt;=4.5, "Elite",Table1[[#This Row],[Rating]]&gt;=4, "Highly Rated", Table1[[#This Row],[Rating]]&gt;=3.5,"Above Average", Table1[[#This Row],[Rating]]&lt;3.5, "Average or Below")</f>
        <v>Highly Rated</v>
      </c>
      <c r="L640" t="str" cm="1">
        <f t="array" ref="L640">_xlfn.IFS(Table1[[#This Row],[Pages]]&lt;=150,"Very Short",Table1[[#This Row],[Pages]]&lt;=299,"Short",Table1[[#This Row],[Pages]]&lt;=499,"Medium",Table1[[#This Row],[Pages]]&lt;=699,"Long",Table1[[#This Row],[Pages]]&gt;=700,"Epic")</f>
        <v>Epic</v>
      </c>
      <c r="M640" t="str" cm="1">
        <f t="array" ref="M640">_xlfn.IFS(Table1[[#This Row],[Ratings_Count]]&gt;=1000000,"Mega Popular",Table1[[#This Row],[Ratings_Count]]&gt;=100000,"Popular",Table1[[#This Row],[Ratings_Count]]&gt;=10000,"Mid Popular",Table1[[#This Row],[Ratings_Count]]&lt;10000,"Niche")</f>
        <v>Niche</v>
      </c>
      <c r="N640" t="str">
        <f>IF(AND(Table1[[#This Row],[Rating]]&gt;=4.2, Table1[[#This Row],[Ratings_Count]]&lt;10000), "Hidden Gem", "Not a Hidden Gem")</f>
        <v>Hidden Gem</v>
      </c>
    </row>
    <row r="641" spans="1:14" x14ac:dyDescent="0.25">
      <c r="A641" t="s">
        <v>13319</v>
      </c>
      <c r="B641" t="s">
        <v>8022</v>
      </c>
      <c r="C641">
        <v>4.3099999999999996</v>
      </c>
      <c r="D641" t="s">
        <v>12134</v>
      </c>
      <c r="E641">
        <v>260</v>
      </c>
      <c r="F641">
        <v>4169</v>
      </c>
      <c r="G641">
        <v>155</v>
      </c>
      <c r="H641">
        <v>1996</v>
      </c>
      <c r="I641" t="s">
        <v>2428</v>
      </c>
      <c r="J641" t="s">
        <v>2014</v>
      </c>
      <c r="K641" t="str" cm="1">
        <f t="array" ref="K641">_xlfn.IFS(Table1[[#This Row],[Rating]] &gt;=4.5, "Elite",Table1[[#This Row],[Rating]]&gt;=4, "Highly Rated", Table1[[#This Row],[Rating]]&gt;=3.5,"Above Average", Table1[[#This Row],[Rating]]&lt;3.5, "Average or Below")</f>
        <v>Highly Rated</v>
      </c>
      <c r="L641" t="str" cm="1">
        <f t="array" ref="L641">_xlfn.IFS(Table1[[#This Row],[Pages]]&lt;=150,"Very Short",Table1[[#This Row],[Pages]]&lt;=299,"Short",Table1[[#This Row],[Pages]]&lt;=499,"Medium",Table1[[#This Row],[Pages]]&lt;=699,"Long",Table1[[#This Row],[Pages]]&gt;=700,"Epic")</f>
        <v>Short</v>
      </c>
      <c r="M641" t="str" cm="1">
        <f t="array" ref="M641">_xlfn.IFS(Table1[[#This Row],[Ratings_Count]]&gt;=1000000,"Mega Popular",Table1[[#This Row],[Ratings_Count]]&gt;=100000,"Popular",Table1[[#This Row],[Ratings_Count]]&gt;=10000,"Mid Popular",Table1[[#This Row],[Ratings_Count]]&lt;10000,"Niche")</f>
        <v>Niche</v>
      </c>
      <c r="N641" t="str">
        <f>IF(AND(Table1[[#This Row],[Rating]]&gt;=4.2, Table1[[#This Row],[Ratings_Count]]&lt;10000), "Hidden Gem", "Not a Hidden Gem")</f>
        <v>Hidden Gem</v>
      </c>
    </row>
    <row r="642" spans="1:14" x14ac:dyDescent="0.25">
      <c r="A642" t="s">
        <v>983</v>
      </c>
      <c r="B642" t="s">
        <v>984</v>
      </c>
      <c r="C642">
        <v>4.3</v>
      </c>
      <c r="D642" t="s">
        <v>11</v>
      </c>
      <c r="E642">
        <v>332</v>
      </c>
      <c r="F642">
        <v>493</v>
      </c>
      <c r="G642">
        <v>47</v>
      </c>
      <c r="H642">
        <v>2006</v>
      </c>
      <c r="I642" t="s">
        <v>985</v>
      </c>
      <c r="J642" t="s">
        <v>13</v>
      </c>
      <c r="K642" t="str" cm="1">
        <f t="array" ref="K642">_xlfn.IFS(Table1[[#This Row],[Rating]] &gt;=4.5, "Elite",Table1[[#This Row],[Rating]]&gt;=4, "Highly Rated", Table1[[#This Row],[Rating]]&gt;=3.5,"Above Average", Table1[[#This Row],[Rating]]&lt;3.5, "Average or Below")</f>
        <v>Highly Rated</v>
      </c>
      <c r="L642" t="str" cm="1">
        <f t="array" ref="L642">_xlfn.IFS(Table1[[#This Row],[Pages]]&lt;=150,"Very Short",Table1[[#This Row],[Pages]]&lt;=299,"Short",Table1[[#This Row],[Pages]]&lt;=499,"Medium",Table1[[#This Row],[Pages]]&lt;=699,"Long",Table1[[#This Row],[Pages]]&gt;=700,"Epic")</f>
        <v>Medium</v>
      </c>
      <c r="M642" t="str" cm="1">
        <f t="array" ref="M642">_xlfn.IFS(Table1[[#This Row],[Ratings_Count]]&gt;=1000000,"Mega Popular",Table1[[#This Row],[Ratings_Count]]&gt;=100000,"Popular",Table1[[#This Row],[Ratings_Count]]&gt;=10000,"Mid Popular",Table1[[#This Row],[Ratings_Count]]&lt;10000,"Niche")</f>
        <v>Niche</v>
      </c>
      <c r="N642" t="str">
        <f>IF(AND(Table1[[#This Row],[Rating]]&gt;=4.2, Table1[[#This Row],[Ratings_Count]]&lt;10000), "Hidden Gem", "Not a Hidden Gem")</f>
        <v>Hidden Gem</v>
      </c>
    </row>
    <row r="643" spans="1:14" x14ac:dyDescent="0.25">
      <c r="A643" t="s">
        <v>1230</v>
      </c>
      <c r="B643" t="s">
        <v>1231</v>
      </c>
      <c r="C643">
        <v>4.3</v>
      </c>
      <c r="D643" t="s">
        <v>11</v>
      </c>
      <c r="E643">
        <v>307</v>
      </c>
      <c r="F643">
        <v>267</v>
      </c>
      <c r="G643">
        <v>4</v>
      </c>
      <c r="H643">
        <v>2006</v>
      </c>
      <c r="I643" t="s">
        <v>1232</v>
      </c>
      <c r="J643" t="s">
        <v>13</v>
      </c>
      <c r="K643" t="str" cm="1">
        <f t="array" ref="K643">_xlfn.IFS(Table1[[#This Row],[Rating]] &gt;=4.5, "Elite",Table1[[#This Row],[Rating]]&gt;=4, "Highly Rated", Table1[[#This Row],[Rating]]&gt;=3.5,"Above Average", Table1[[#This Row],[Rating]]&lt;3.5, "Average or Below")</f>
        <v>Highly Rated</v>
      </c>
      <c r="L643" t="str" cm="1">
        <f t="array" ref="L643">_xlfn.IFS(Table1[[#This Row],[Pages]]&lt;=150,"Very Short",Table1[[#This Row],[Pages]]&lt;=299,"Short",Table1[[#This Row],[Pages]]&lt;=499,"Medium",Table1[[#This Row],[Pages]]&lt;=699,"Long",Table1[[#This Row],[Pages]]&gt;=700,"Epic")</f>
        <v>Medium</v>
      </c>
      <c r="M643" t="str" cm="1">
        <f t="array" ref="M643">_xlfn.IFS(Table1[[#This Row],[Ratings_Count]]&gt;=1000000,"Mega Popular",Table1[[#This Row],[Ratings_Count]]&gt;=100000,"Popular",Table1[[#This Row],[Ratings_Count]]&gt;=10000,"Mid Popular",Table1[[#This Row],[Ratings_Count]]&lt;10000,"Niche")</f>
        <v>Niche</v>
      </c>
      <c r="N643" t="str">
        <f>IF(AND(Table1[[#This Row],[Rating]]&gt;=4.2, Table1[[#This Row],[Ratings_Count]]&lt;10000), "Hidden Gem", "Not a Hidden Gem")</f>
        <v>Hidden Gem</v>
      </c>
    </row>
    <row r="644" spans="1:14" x14ac:dyDescent="0.25">
      <c r="A644" t="s">
        <v>1927</v>
      </c>
      <c r="B644" t="s">
        <v>1928</v>
      </c>
      <c r="C644">
        <v>4.3</v>
      </c>
      <c r="D644" t="s">
        <v>11</v>
      </c>
      <c r="E644">
        <v>160</v>
      </c>
      <c r="F644">
        <v>230</v>
      </c>
      <c r="G644">
        <v>21</v>
      </c>
      <c r="H644">
        <v>2006</v>
      </c>
      <c r="I644" t="s">
        <v>56</v>
      </c>
      <c r="J644" t="s">
        <v>13</v>
      </c>
      <c r="K644" t="str" cm="1">
        <f t="array" ref="K644">_xlfn.IFS(Table1[[#This Row],[Rating]] &gt;=4.5, "Elite",Table1[[#This Row],[Rating]]&gt;=4, "Highly Rated", Table1[[#This Row],[Rating]]&gt;=3.5,"Above Average", Table1[[#This Row],[Rating]]&lt;3.5, "Average or Below")</f>
        <v>Highly Rated</v>
      </c>
      <c r="L644" t="str" cm="1">
        <f t="array" ref="L644">_xlfn.IFS(Table1[[#This Row],[Pages]]&lt;=150,"Very Short",Table1[[#This Row],[Pages]]&lt;=299,"Short",Table1[[#This Row],[Pages]]&lt;=499,"Medium",Table1[[#This Row],[Pages]]&lt;=699,"Long",Table1[[#This Row],[Pages]]&gt;=700,"Epic")</f>
        <v>Short</v>
      </c>
      <c r="M644" t="str" cm="1">
        <f t="array" ref="M644">_xlfn.IFS(Table1[[#This Row],[Ratings_Count]]&gt;=1000000,"Mega Popular",Table1[[#This Row],[Ratings_Count]]&gt;=100000,"Popular",Table1[[#This Row],[Ratings_Count]]&gt;=10000,"Mid Popular",Table1[[#This Row],[Ratings_Count]]&lt;10000,"Niche")</f>
        <v>Niche</v>
      </c>
      <c r="N644" t="str">
        <f>IF(AND(Table1[[#This Row],[Rating]]&gt;=4.2, Table1[[#This Row],[Ratings_Count]]&lt;10000), "Hidden Gem", "Not a Hidden Gem")</f>
        <v>Hidden Gem</v>
      </c>
    </row>
    <row r="645" spans="1:14" x14ac:dyDescent="0.25">
      <c r="A645" t="s">
        <v>2007</v>
      </c>
      <c r="B645" t="s">
        <v>2008</v>
      </c>
      <c r="C645">
        <v>4.3</v>
      </c>
      <c r="D645" t="s">
        <v>11</v>
      </c>
      <c r="E645">
        <v>254</v>
      </c>
      <c r="F645">
        <v>652</v>
      </c>
      <c r="G645">
        <v>47</v>
      </c>
      <c r="H645">
        <v>2006</v>
      </c>
      <c r="I645" t="s">
        <v>2009</v>
      </c>
      <c r="J645" t="s">
        <v>13</v>
      </c>
      <c r="K645" t="str" cm="1">
        <f t="array" ref="K645">_xlfn.IFS(Table1[[#This Row],[Rating]] &gt;=4.5, "Elite",Table1[[#This Row],[Rating]]&gt;=4, "Highly Rated", Table1[[#This Row],[Rating]]&gt;=3.5,"Above Average", Table1[[#This Row],[Rating]]&lt;3.5, "Average or Below")</f>
        <v>Highly Rated</v>
      </c>
      <c r="L645" t="str" cm="1">
        <f t="array" ref="L645">_xlfn.IFS(Table1[[#This Row],[Pages]]&lt;=150,"Very Short",Table1[[#This Row],[Pages]]&lt;=299,"Short",Table1[[#This Row],[Pages]]&lt;=499,"Medium",Table1[[#This Row],[Pages]]&lt;=699,"Long",Table1[[#This Row],[Pages]]&gt;=700,"Epic")</f>
        <v>Short</v>
      </c>
      <c r="M645" t="str" cm="1">
        <f t="array" ref="M645">_xlfn.IFS(Table1[[#This Row],[Ratings_Count]]&gt;=1000000,"Mega Popular",Table1[[#This Row],[Ratings_Count]]&gt;=100000,"Popular",Table1[[#This Row],[Ratings_Count]]&gt;=10000,"Mid Popular",Table1[[#This Row],[Ratings_Count]]&lt;10000,"Niche")</f>
        <v>Niche</v>
      </c>
      <c r="N645" t="str">
        <f>IF(AND(Table1[[#This Row],[Rating]]&gt;=4.2, Table1[[#This Row],[Ratings_Count]]&lt;10000), "Hidden Gem", "Not a Hidden Gem")</f>
        <v>Hidden Gem</v>
      </c>
    </row>
    <row r="646" spans="1:14" x14ac:dyDescent="0.25">
      <c r="A646" t="s">
        <v>2644</v>
      </c>
      <c r="B646" t="s">
        <v>2645</v>
      </c>
      <c r="C646">
        <v>4.3</v>
      </c>
      <c r="D646" t="s">
        <v>11</v>
      </c>
      <c r="E646">
        <v>619</v>
      </c>
      <c r="F646">
        <v>4345</v>
      </c>
      <c r="G646">
        <v>246</v>
      </c>
      <c r="H646">
        <v>2005</v>
      </c>
      <c r="I646" t="s">
        <v>2025</v>
      </c>
      <c r="J646" t="s">
        <v>2014</v>
      </c>
      <c r="K646" t="str" cm="1">
        <f t="array" ref="K646">_xlfn.IFS(Table1[[#This Row],[Rating]] &gt;=4.5, "Elite",Table1[[#This Row],[Rating]]&gt;=4, "Highly Rated", Table1[[#This Row],[Rating]]&gt;=3.5,"Above Average", Table1[[#This Row],[Rating]]&lt;3.5, "Average or Below")</f>
        <v>Highly Rated</v>
      </c>
      <c r="L646" t="str" cm="1">
        <f t="array" ref="L646">_xlfn.IFS(Table1[[#This Row],[Pages]]&lt;=150,"Very Short",Table1[[#This Row],[Pages]]&lt;=299,"Short",Table1[[#This Row],[Pages]]&lt;=499,"Medium",Table1[[#This Row],[Pages]]&lt;=699,"Long",Table1[[#This Row],[Pages]]&gt;=700,"Epic")</f>
        <v>Long</v>
      </c>
      <c r="M646" t="str" cm="1">
        <f t="array" ref="M646">_xlfn.IFS(Table1[[#This Row],[Ratings_Count]]&gt;=1000000,"Mega Popular",Table1[[#This Row],[Ratings_Count]]&gt;=100000,"Popular",Table1[[#This Row],[Ratings_Count]]&gt;=10000,"Mid Popular",Table1[[#This Row],[Ratings_Count]]&lt;10000,"Niche")</f>
        <v>Niche</v>
      </c>
      <c r="N646" t="str">
        <f>IF(AND(Table1[[#This Row],[Rating]]&gt;=4.2, Table1[[#This Row],[Ratings_Count]]&lt;10000), "Hidden Gem", "Not a Hidden Gem")</f>
        <v>Hidden Gem</v>
      </c>
    </row>
    <row r="647" spans="1:14" x14ac:dyDescent="0.25">
      <c r="A647" t="s">
        <v>3144</v>
      </c>
      <c r="B647" t="s">
        <v>731</v>
      </c>
      <c r="C647">
        <v>4.3</v>
      </c>
      <c r="D647" t="s">
        <v>11</v>
      </c>
      <c r="E647">
        <v>193</v>
      </c>
      <c r="F647">
        <v>3359</v>
      </c>
      <c r="G647">
        <v>48</v>
      </c>
      <c r="H647">
        <v>2005</v>
      </c>
      <c r="I647" t="s">
        <v>355</v>
      </c>
      <c r="J647" t="s">
        <v>13</v>
      </c>
      <c r="K647" t="str" cm="1">
        <f t="array" ref="K647">_xlfn.IFS(Table1[[#This Row],[Rating]] &gt;=4.5, "Elite",Table1[[#This Row],[Rating]]&gt;=4, "Highly Rated", Table1[[#This Row],[Rating]]&gt;=3.5,"Above Average", Table1[[#This Row],[Rating]]&lt;3.5, "Average or Below")</f>
        <v>Highly Rated</v>
      </c>
      <c r="L647" t="str" cm="1">
        <f t="array" ref="L647">_xlfn.IFS(Table1[[#This Row],[Pages]]&lt;=150,"Very Short",Table1[[#This Row],[Pages]]&lt;=299,"Short",Table1[[#This Row],[Pages]]&lt;=499,"Medium",Table1[[#This Row],[Pages]]&lt;=699,"Long",Table1[[#This Row],[Pages]]&gt;=700,"Epic")</f>
        <v>Short</v>
      </c>
      <c r="M647" t="str" cm="1">
        <f t="array" ref="M647">_xlfn.IFS(Table1[[#This Row],[Ratings_Count]]&gt;=1000000,"Mega Popular",Table1[[#This Row],[Ratings_Count]]&gt;=100000,"Popular",Table1[[#This Row],[Ratings_Count]]&gt;=10000,"Mid Popular",Table1[[#This Row],[Ratings_Count]]&lt;10000,"Niche")</f>
        <v>Niche</v>
      </c>
      <c r="N647" t="str">
        <f>IF(AND(Table1[[#This Row],[Rating]]&gt;=4.2, Table1[[#This Row],[Ratings_Count]]&lt;10000), "Hidden Gem", "Not a Hidden Gem")</f>
        <v>Hidden Gem</v>
      </c>
    </row>
    <row r="648" spans="1:14" x14ac:dyDescent="0.25">
      <c r="A648" t="s">
        <v>3257</v>
      </c>
      <c r="B648" t="s">
        <v>3258</v>
      </c>
      <c r="C648">
        <v>4.3</v>
      </c>
      <c r="D648" t="s">
        <v>11</v>
      </c>
      <c r="E648">
        <v>320</v>
      </c>
      <c r="F648">
        <v>450</v>
      </c>
      <c r="G648">
        <v>17</v>
      </c>
      <c r="H648">
        <v>2005</v>
      </c>
      <c r="I648" t="s">
        <v>3259</v>
      </c>
      <c r="J648" t="s">
        <v>13</v>
      </c>
      <c r="K648" t="str" cm="1">
        <f t="array" ref="K648">_xlfn.IFS(Table1[[#This Row],[Rating]] &gt;=4.5, "Elite",Table1[[#This Row],[Rating]]&gt;=4, "Highly Rated", Table1[[#This Row],[Rating]]&gt;=3.5,"Above Average", Table1[[#This Row],[Rating]]&lt;3.5, "Average or Below")</f>
        <v>Highly Rated</v>
      </c>
      <c r="L648" t="str" cm="1">
        <f t="array" ref="L648">_xlfn.IFS(Table1[[#This Row],[Pages]]&lt;=150,"Very Short",Table1[[#This Row],[Pages]]&lt;=299,"Short",Table1[[#This Row],[Pages]]&lt;=499,"Medium",Table1[[#This Row],[Pages]]&lt;=699,"Long",Table1[[#This Row],[Pages]]&gt;=700,"Epic")</f>
        <v>Medium</v>
      </c>
      <c r="M648" t="str" cm="1">
        <f t="array" ref="M648">_xlfn.IFS(Table1[[#This Row],[Ratings_Count]]&gt;=1000000,"Mega Popular",Table1[[#This Row],[Ratings_Count]]&gt;=100000,"Popular",Table1[[#This Row],[Ratings_Count]]&gt;=10000,"Mid Popular",Table1[[#This Row],[Ratings_Count]]&lt;10000,"Niche")</f>
        <v>Niche</v>
      </c>
      <c r="N648" t="str">
        <f>IF(AND(Table1[[#This Row],[Rating]]&gt;=4.2, Table1[[#This Row],[Ratings_Count]]&lt;10000), "Hidden Gem", "Not a Hidden Gem")</f>
        <v>Hidden Gem</v>
      </c>
    </row>
    <row r="649" spans="1:14" x14ac:dyDescent="0.25">
      <c r="A649" t="s">
        <v>3387</v>
      </c>
      <c r="B649" t="s">
        <v>1199</v>
      </c>
      <c r="C649">
        <v>4.3</v>
      </c>
      <c r="D649" t="s">
        <v>11</v>
      </c>
      <c r="E649">
        <v>240</v>
      </c>
      <c r="F649">
        <v>245</v>
      </c>
      <c r="G649">
        <v>6</v>
      </c>
      <c r="H649">
        <v>2005</v>
      </c>
      <c r="I649" t="s">
        <v>71</v>
      </c>
      <c r="J649" t="s">
        <v>13</v>
      </c>
      <c r="K649" t="str" cm="1">
        <f t="array" ref="K649">_xlfn.IFS(Table1[[#This Row],[Rating]] &gt;=4.5, "Elite",Table1[[#This Row],[Rating]]&gt;=4, "Highly Rated", Table1[[#This Row],[Rating]]&gt;=3.5,"Above Average", Table1[[#This Row],[Rating]]&lt;3.5, "Average or Below")</f>
        <v>Highly Rated</v>
      </c>
      <c r="L649" t="str" cm="1">
        <f t="array" ref="L649">_xlfn.IFS(Table1[[#This Row],[Pages]]&lt;=150,"Very Short",Table1[[#This Row],[Pages]]&lt;=299,"Short",Table1[[#This Row],[Pages]]&lt;=499,"Medium",Table1[[#This Row],[Pages]]&lt;=699,"Long",Table1[[#This Row],[Pages]]&gt;=700,"Epic")</f>
        <v>Short</v>
      </c>
      <c r="M649" t="str" cm="1">
        <f t="array" ref="M649">_xlfn.IFS(Table1[[#This Row],[Ratings_Count]]&gt;=1000000,"Mega Popular",Table1[[#This Row],[Ratings_Count]]&gt;=100000,"Popular",Table1[[#This Row],[Ratings_Count]]&gt;=10000,"Mid Popular",Table1[[#This Row],[Ratings_Count]]&lt;10000,"Niche")</f>
        <v>Niche</v>
      </c>
      <c r="N649" t="str">
        <f>IF(AND(Table1[[#This Row],[Rating]]&gt;=4.2, Table1[[#This Row],[Ratings_Count]]&lt;10000), "Hidden Gem", "Not a Hidden Gem")</f>
        <v>Hidden Gem</v>
      </c>
    </row>
    <row r="650" spans="1:14" x14ac:dyDescent="0.25">
      <c r="A650" t="s">
        <v>3521</v>
      </c>
      <c r="B650" t="s">
        <v>3522</v>
      </c>
      <c r="C650">
        <v>4.3</v>
      </c>
      <c r="D650" t="s">
        <v>11</v>
      </c>
      <c r="E650">
        <v>136</v>
      </c>
      <c r="F650">
        <v>25796</v>
      </c>
      <c r="G650">
        <v>1020</v>
      </c>
      <c r="H650">
        <v>2005</v>
      </c>
      <c r="I650" t="s">
        <v>3523</v>
      </c>
      <c r="J650" t="s">
        <v>13</v>
      </c>
      <c r="K650" t="str" cm="1">
        <f t="array" ref="K650">_xlfn.IFS(Table1[[#This Row],[Rating]] &gt;=4.5, "Elite",Table1[[#This Row],[Rating]]&gt;=4, "Highly Rated", Table1[[#This Row],[Rating]]&gt;=3.5,"Above Average", Table1[[#This Row],[Rating]]&lt;3.5, "Average or Below")</f>
        <v>Highly Rated</v>
      </c>
      <c r="L650" t="str" cm="1">
        <f t="array" ref="L650">_xlfn.IFS(Table1[[#This Row],[Pages]]&lt;=150,"Very Short",Table1[[#This Row],[Pages]]&lt;=299,"Short",Table1[[#This Row],[Pages]]&lt;=499,"Medium",Table1[[#This Row],[Pages]]&lt;=699,"Long",Table1[[#This Row],[Pages]]&gt;=700,"Epic")</f>
        <v>Very Short</v>
      </c>
      <c r="M650" t="str" cm="1">
        <f t="array" ref="M650">_xlfn.IFS(Table1[[#This Row],[Ratings_Count]]&gt;=1000000,"Mega Popular",Table1[[#This Row],[Ratings_Count]]&gt;=100000,"Popular",Table1[[#This Row],[Ratings_Count]]&gt;=10000,"Mid Popular",Table1[[#This Row],[Ratings_Count]]&lt;10000,"Niche")</f>
        <v>Mid Popular</v>
      </c>
      <c r="N650" t="str">
        <f>IF(AND(Table1[[#This Row],[Rating]]&gt;=4.2, Table1[[#This Row],[Ratings_Count]]&lt;10000), "Hidden Gem", "Not a Hidden Gem")</f>
        <v>Not a Hidden Gem</v>
      </c>
    </row>
    <row r="651" spans="1:14" x14ac:dyDescent="0.25">
      <c r="A651" t="s">
        <v>3669</v>
      </c>
      <c r="B651" t="s">
        <v>1643</v>
      </c>
      <c r="C651">
        <v>4.3</v>
      </c>
      <c r="D651" t="s">
        <v>11</v>
      </c>
      <c r="E651">
        <v>352</v>
      </c>
      <c r="F651">
        <v>51562</v>
      </c>
      <c r="G651">
        <v>1294</v>
      </c>
      <c r="H651">
        <v>2005</v>
      </c>
      <c r="I651" t="s">
        <v>3670</v>
      </c>
      <c r="J651" t="s">
        <v>13</v>
      </c>
      <c r="K651" t="str" cm="1">
        <f t="array" ref="K651">_xlfn.IFS(Table1[[#This Row],[Rating]] &gt;=4.5, "Elite",Table1[[#This Row],[Rating]]&gt;=4, "Highly Rated", Table1[[#This Row],[Rating]]&gt;=3.5,"Above Average", Table1[[#This Row],[Rating]]&lt;3.5, "Average or Below")</f>
        <v>Highly Rated</v>
      </c>
      <c r="L651" t="str" cm="1">
        <f t="array" ref="L651">_xlfn.IFS(Table1[[#This Row],[Pages]]&lt;=150,"Very Short",Table1[[#This Row],[Pages]]&lt;=299,"Short",Table1[[#This Row],[Pages]]&lt;=499,"Medium",Table1[[#This Row],[Pages]]&lt;=699,"Long",Table1[[#This Row],[Pages]]&gt;=700,"Epic")</f>
        <v>Medium</v>
      </c>
      <c r="M651" t="str" cm="1">
        <f t="array" ref="M651">_xlfn.IFS(Table1[[#This Row],[Ratings_Count]]&gt;=1000000,"Mega Popular",Table1[[#This Row],[Ratings_Count]]&gt;=100000,"Popular",Table1[[#This Row],[Ratings_Count]]&gt;=10000,"Mid Popular",Table1[[#This Row],[Ratings_Count]]&lt;10000,"Niche")</f>
        <v>Mid Popular</v>
      </c>
      <c r="N651" t="str">
        <f>IF(AND(Table1[[#This Row],[Rating]]&gt;=4.2, Table1[[#This Row],[Ratings_Count]]&lt;10000), "Hidden Gem", "Not a Hidden Gem")</f>
        <v>Not a Hidden Gem</v>
      </c>
    </row>
    <row r="652" spans="1:14" x14ac:dyDescent="0.25">
      <c r="A652" t="s">
        <v>3688</v>
      </c>
      <c r="B652" t="s">
        <v>3689</v>
      </c>
      <c r="C652">
        <v>4.3</v>
      </c>
      <c r="D652" t="s">
        <v>11</v>
      </c>
      <c r="E652">
        <v>256</v>
      </c>
      <c r="F652">
        <v>642</v>
      </c>
      <c r="G652">
        <v>11</v>
      </c>
      <c r="H652">
        <v>2005</v>
      </c>
      <c r="I652" t="s">
        <v>355</v>
      </c>
      <c r="J652" t="s">
        <v>13</v>
      </c>
      <c r="K652" t="str" cm="1">
        <f t="array" ref="K652">_xlfn.IFS(Table1[[#This Row],[Rating]] &gt;=4.5, "Elite",Table1[[#This Row],[Rating]]&gt;=4, "Highly Rated", Table1[[#This Row],[Rating]]&gt;=3.5,"Above Average", Table1[[#This Row],[Rating]]&lt;3.5, "Average or Below")</f>
        <v>Highly Rated</v>
      </c>
      <c r="L652" t="str" cm="1">
        <f t="array" ref="L652">_xlfn.IFS(Table1[[#This Row],[Pages]]&lt;=150,"Very Short",Table1[[#This Row],[Pages]]&lt;=299,"Short",Table1[[#This Row],[Pages]]&lt;=499,"Medium",Table1[[#This Row],[Pages]]&lt;=699,"Long",Table1[[#This Row],[Pages]]&gt;=700,"Epic")</f>
        <v>Short</v>
      </c>
      <c r="M652" t="str" cm="1">
        <f t="array" ref="M652">_xlfn.IFS(Table1[[#This Row],[Ratings_Count]]&gt;=1000000,"Mega Popular",Table1[[#This Row],[Ratings_Count]]&gt;=100000,"Popular",Table1[[#This Row],[Ratings_Count]]&gt;=10000,"Mid Popular",Table1[[#This Row],[Ratings_Count]]&lt;10000,"Niche")</f>
        <v>Niche</v>
      </c>
      <c r="N652" t="str">
        <f>IF(AND(Table1[[#This Row],[Rating]]&gt;=4.2, Table1[[#This Row],[Ratings_Count]]&lt;10000), "Hidden Gem", "Not a Hidden Gem")</f>
        <v>Hidden Gem</v>
      </c>
    </row>
    <row r="653" spans="1:14" x14ac:dyDescent="0.25">
      <c r="A653" t="s">
        <v>4015</v>
      </c>
      <c r="B653" t="s">
        <v>4016</v>
      </c>
      <c r="C653">
        <v>4.3</v>
      </c>
      <c r="D653" t="s">
        <v>11</v>
      </c>
      <c r="E653">
        <v>224</v>
      </c>
      <c r="F653">
        <v>3510</v>
      </c>
      <c r="G653">
        <v>510</v>
      </c>
      <c r="H653">
        <v>2004</v>
      </c>
      <c r="I653" t="s">
        <v>388</v>
      </c>
      <c r="J653" t="s">
        <v>13</v>
      </c>
      <c r="K653" t="str" cm="1">
        <f t="array" ref="K653">_xlfn.IFS(Table1[[#This Row],[Rating]] &gt;=4.5, "Elite",Table1[[#This Row],[Rating]]&gt;=4, "Highly Rated", Table1[[#This Row],[Rating]]&gt;=3.5,"Above Average", Table1[[#This Row],[Rating]]&lt;3.5, "Average or Below")</f>
        <v>Highly Rated</v>
      </c>
      <c r="L653" t="str" cm="1">
        <f t="array" ref="L653">_xlfn.IFS(Table1[[#This Row],[Pages]]&lt;=150,"Very Short",Table1[[#This Row],[Pages]]&lt;=299,"Short",Table1[[#This Row],[Pages]]&lt;=499,"Medium",Table1[[#This Row],[Pages]]&lt;=699,"Long",Table1[[#This Row],[Pages]]&gt;=700,"Epic")</f>
        <v>Short</v>
      </c>
      <c r="M653" t="str" cm="1">
        <f t="array" ref="M653">_xlfn.IFS(Table1[[#This Row],[Ratings_Count]]&gt;=1000000,"Mega Popular",Table1[[#This Row],[Ratings_Count]]&gt;=100000,"Popular",Table1[[#This Row],[Ratings_Count]]&gt;=10000,"Mid Popular",Table1[[#This Row],[Ratings_Count]]&lt;10000,"Niche")</f>
        <v>Niche</v>
      </c>
      <c r="N653" t="str">
        <f>IF(AND(Table1[[#This Row],[Rating]]&gt;=4.2, Table1[[#This Row],[Ratings_Count]]&lt;10000), "Hidden Gem", "Not a Hidden Gem")</f>
        <v>Hidden Gem</v>
      </c>
    </row>
    <row r="654" spans="1:14" x14ac:dyDescent="0.25">
      <c r="A654" t="s">
        <v>4148</v>
      </c>
      <c r="B654" t="s">
        <v>758</v>
      </c>
      <c r="C654">
        <v>4.3</v>
      </c>
      <c r="D654" t="s">
        <v>11</v>
      </c>
      <c r="E654">
        <v>314</v>
      </c>
      <c r="F654">
        <v>1044</v>
      </c>
      <c r="G654">
        <v>164</v>
      </c>
      <c r="H654">
        <v>2004</v>
      </c>
      <c r="I654" t="s">
        <v>2795</v>
      </c>
      <c r="J654" t="s">
        <v>13</v>
      </c>
      <c r="K654" t="str" cm="1">
        <f t="array" ref="K654">_xlfn.IFS(Table1[[#This Row],[Rating]] &gt;=4.5, "Elite",Table1[[#This Row],[Rating]]&gt;=4, "Highly Rated", Table1[[#This Row],[Rating]]&gt;=3.5,"Above Average", Table1[[#This Row],[Rating]]&lt;3.5, "Average or Below")</f>
        <v>Highly Rated</v>
      </c>
      <c r="L654" t="str" cm="1">
        <f t="array" ref="L654">_xlfn.IFS(Table1[[#This Row],[Pages]]&lt;=150,"Very Short",Table1[[#This Row],[Pages]]&lt;=299,"Short",Table1[[#This Row],[Pages]]&lt;=499,"Medium",Table1[[#This Row],[Pages]]&lt;=699,"Long",Table1[[#This Row],[Pages]]&gt;=700,"Epic")</f>
        <v>Medium</v>
      </c>
      <c r="M654" t="str" cm="1">
        <f t="array" ref="M654">_xlfn.IFS(Table1[[#This Row],[Ratings_Count]]&gt;=1000000,"Mega Popular",Table1[[#This Row],[Ratings_Count]]&gt;=100000,"Popular",Table1[[#This Row],[Ratings_Count]]&gt;=10000,"Mid Popular",Table1[[#This Row],[Ratings_Count]]&lt;10000,"Niche")</f>
        <v>Niche</v>
      </c>
      <c r="N654" t="str">
        <f>IF(AND(Table1[[#This Row],[Rating]]&gt;=4.2, Table1[[#This Row],[Ratings_Count]]&lt;10000), "Hidden Gem", "Not a Hidden Gem")</f>
        <v>Hidden Gem</v>
      </c>
    </row>
    <row r="655" spans="1:14" x14ac:dyDescent="0.25">
      <c r="A655" t="s">
        <v>4937</v>
      </c>
      <c r="B655" t="s">
        <v>4938</v>
      </c>
      <c r="C655">
        <v>4.3</v>
      </c>
      <c r="D655" t="s">
        <v>11</v>
      </c>
      <c r="E655">
        <v>366</v>
      </c>
      <c r="F655">
        <v>3875</v>
      </c>
      <c r="G655">
        <v>97</v>
      </c>
      <c r="H655">
        <v>2004</v>
      </c>
      <c r="I655" t="s">
        <v>4939</v>
      </c>
      <c r="J655" t="s">
        <v>2014</v>
      </c>
      <c r="K655" t="str" cm="1">
        <f t="array" ref="K655">_xlfn.IFS(Table1[[#This Row],[Rating]] &gt;=4.5, "Elite",Table1[[#This Row],[Rating]]&gt;=4, "Highly Rated", Table1[[#This Row],[Rating]]&gt;=3.5,"Above Average", Table1[[#This Row],[Rating]]&lt;3.5, "Average or Below")</f>
        <v>Highly Rated</v>
      </c>
      <c r="L655" t="str" cm="1">
        <f t="array" ref="L655">_xlfn.IFS(Table1[[#This Row],[Pages]]&lt;=150,"Very Short",Table1[[#This Row],[Pages]]&lt;=299,"Short",Table1[[#This Row],[Pages]]&lt;=499,"Medium",Table1[[#This Row],[Pages]]&lt;=699,"Long",Table1[[#This Row],[Pages]]&gt;=700,"Epic")</f>
        <v>Medium</v>
      </c>
      <c r="M655" t="str" cm="1">
        <f t="array" ref="M655">_xlfn.IFS(Table1[[#This Row],[Ratings_Count]]&gt;=1000000,"Mega Popular",Table1[[#This Row],[Ratings_Count]]&gt;=100000,"Popular",Table1[[#This Row],[Ratings_Count]]&gt;=10000,"Mid Popular",Table1[[#This Row],[Ratings_Count]]&lt;10000,"Niche")</f>
        <v>Niche</v>
      </c>
      <c r="N655" t="str">
        <f>IF(AND(Table1[[#This Row],[Rating]]&gt;=4.2, Table1[[#This Row],[Ratings_Count]]&lt;10000), "Hidden Gem", "Not a Hidden Gem")</f>
        <v>Hidden Gem</v>
      </c>
    </row>
    <row r="656" spans="1:14" x14ac:dyDescent="0.25">
      <c r="A656" t="s">
        <v>5380</v>
      </c>
      <c r="B656" t="s">
        <v>5381</v>
      </c>
      <c r="C656">
        <v>4.3</v>
      </c>
      <c r="D656" t="s">
        <v>11</v>
      </c>
      <c r="E656">
        <v>320</v>
      </c>
      <c r="F656">
        <v>98</v>
      </c>
      <c r="G656">
        <v>4</v>
      </c>
      <c r="H656">
        <v>2003</v>
      </c>
      <c r="I656" t="s">
        <v>5382</v>
      </c>
      <c r="J656" t="s">
        <v>13</v>
      </c>
      <c r="K656" t="str" cm="1">
        <f t="array" ref="K656">_xlfn.IFS(Table1[[#This Row],[Rating]] &gt;=4.5, "Elite",Table1[[#This Row],[Rating]]&gt;=4, "Highly Rated", Table1[[#This Row],[Rating]]&gt;=3.5,"Above Average", Table1[[#This Row],[Rating]]&lt;3.5, "Average or Below")</f>
        <v>Highly Rated</v>
      </c>
      <c r="L656" t="str" cm="1">
        <f t="array" ref="L656">_xlfn.IFS(Table1[[#This Row],[Pages]]&lt;=150,"Very Short",Table1[[#This Row],[Pages]]&lt;=299,"Short",Table1[[#This Row],[Pages]]&lt;=499,"Medium",Table1[[#This Row],[Pages]]&lt;=699,"Long",Table1[[#This Row],[Pages]]&gt;=700,"Epic")</f>
        <v>Medium</v>
      </c>
      <c r="M656" t="str" cm="1">
        <f t="array" ref="M656">_xlfn.IFS(Table1[[#This Row],[Ratings_Count]]&gt;=1000000,"Mega Popular",Table1[[#This Row],[Ratings_Count]]&gt;=100000,"Popular",Table1[[#This Row],[Ratings_Count]]&gt;=10000,"Mid Popular",Table1[[#This Row],[Ratings_Count]]&lt;10000,"Niche")</f>
        <v>Niche</v>
      </c>
      <c r="N656" t="str">
        <f>IF(AND(Table1[[#This Row],[Rating]]&gt;=4.2, Table1[[#This Row],[Ratings_Count]]&lt;10000), "Hidden Gem", "Not a Hidden Gem")</f>
        <v>Hidden Gem</v>
      </c>
    </row>
    <row r="657" spans="1:14" x14ac:dyDescent="0.25">
      <c r="A657" t="s">
        <v>5624</v>
      </c>
      <c r="B657" t="s">
        <v>5625</v>
      </c>
      <c r="C657">
        <v>4.3</v>
      </c>
      <c r="D657" t="s">
        <v>11</v>
      </c>
      <c r="E657">
        <v>128</v>
      </c>
      <c r="F657">
        <v>600</v>
      </c>
      <c r="G657">
        <v>35</v>
      </c>
      <c r="H657">
        <v>2003</v>
      </c>
      <c r="I657" t="s">
        <v>3321</v>
      </c>
      <c r="J657" t="s">
        <v>13</v>
      </c>
      <c r="K657" t="str" cm="1">
        <f t="array" ref="K657">_xlfn.IFS(Table1[[#This Row],[Rating]] &gt;=4.5, "Elite",Table1[[#This Row],[Rating]]&gt;=4, "Highly Rated", Table1[[#This Row],[Rating]]&gt;=3.5,"Above Average", Table1[[#This Row],[Rating]]&lt;3.5, "Average or Below")</f>
        <v>Highly Rated</v>
      </c>
      <c r="L657" t="str" cm="1">
        <f t="array" ref="L657">_xlfn.IFS(Table1[[#This Row],[Pages]]&lt;=150,"Very Short",Table1[[#This Row],[Pages]]&lt;=299,"Short",Table1[[#This Row],[Pages]]&lt;=499,"Medium",Table1[[#This Row],[Pages]]&lt;=699,"Long",Table1[[#This Row],[Pages]]&gt;=700,"Epic")</f>
        <v>Very Short</v>
      </c>
      <c r="M657" t="str" cm="1">
        <f t="array" ref="M657">_xlfn.IFS(Table1[[#This Row],[Ratings_Count]]&gt;=1000000,"Mega Popular",Table1[[#This Row],[Ratings_Count]]&gt;=100000,"Popular",Table1[[#This Row],[Ratings_Count]]&gt;=10000,"Mid Popular",Table1[[#This Row],[Ratings_Count]]&lt;10000,"Niche")</f>
        <v>Niche</v>
      </c>
      <c r="N657" t="str">
        <f>IF(AND(Table1[[#This Row],[Rating]]&gt;=4.2, Table1[[#This Row],[Ratings_Count]]&lt;10000), "Hidden Gem", "Not a Hidden Gem")</f>
        <v>Hidden Gem</v>
      </c>
    </row>
    <row r="658" spans="1:14" x14ac:dyDescent="0.25">
      <c r="A658" t="s">
        <v>5678</v>
      </c>
      <c r="B658" t="s">
        <v>5679</v>
      </c>
      <c r="C658">
        <v>4.3</v>
      </c>
      <c r="D658" t="s">
        <v>11</v>
      </c>
      <c r="E658">
        <v>762</v>
      </c>
      <c r="F658">
        <v>877</v>
      </c>
      <c r="G658">
        <v>55</v>
      </c>
      <c r="H658">
        <v>2003</v>
      </c>
      <c r="I658" t="s">
        <v>441</v>
      </c>
      <c r="J658" t="s">
        <v>13</v>
      </c>
      <c r="K658" t="str" cm="1">
        <f t="array" ref="K658">_xlfn.IFS(Table1[[#This Row],[Rating]] &gt;=4.5, "Elite",Table1[[#This Row],[Rating]]&gt;=4, "Highly Rated", Table1[[#This Row],[Rating]]&gt;=3.5,"Above Average", Table1[[#This Row],[Rating]]&lt;3.5, "Average or Below")</f>
        <v>Highly Rated</v>
      </c>
      <c r="L658" t="str" cm="1">
        <f t="array" ref="L658">_xlfn.IFS(Table1[[#This Row],[Pages]]&lt;=150,"Very Short",Table1[[#This Row],[Pages]]&lt;=299,"Short",Table1[[#This Row],[Pages]]&lt;=499,"Medium",Table1[[#This Row],[Pages]]&lt;=699,"Long",Table1[[#This Row],[Pages]]&gt;=700,"Epic")</f>
        <v>Epic</v>
      </c>
      <c r="M658" t="str" cm="1">
        <f t="array" ref="M658">_xlfn.IFS(Table1[[#This Row],[Ratings_Count]]&gt;=1000000,"Mega Popular",Table1[[#This Row],[Ratings_Count]]&gt;=100000,"Popular",Table1[[#This Row],[Ratings_Count]]&gt;=10000,"Mid Popular",Table1[[#This Row],[Ratings_Count]]&lt;10000,"Niche")</f>
        <v>Niche</v>
      </c>
      <c r="N658" t="str">
        <f>IF(AND(Table1[[#This Row],[Rating]]&gt;=4.2, Table1[[#This Row],[Ratings_Count]]&lt;10000), "Hidden Gem", "Not a Hidden Gem")</f>
        <v>Hidden Gem</v>
      </c>
    </row>
    <row r="659" spans="1:14" x14ac:dyDescent="0.25">
      <c r="A659" t="s">
        <v>6097</v>
      </c>
      <c r="B659" t="s">
        <v>6098</v>
      </c>
      <c r="C659">
        <v>4.3</v>
      </c>
      <c r="D659" t="s">
        <v>11</v>
      </c>
      <c r="E659">
        <v>160</v>
      </c>
      <c r="F659">
        <v>1120</v>
      </c>
      <c r="G659">
        <v>54</v>
      </c>
      <c r="H659">
        <v>2002</v>
      </c>
      <c r="I659" t="s">
        <v>6099</v>
      </c>
      <c r="J659" t="s">
        <v>13</v>
      </c>
      <c r="K659" t="str" cm="1">
        <f t="array" ref="K659">_xlfn.IFS(Table1[[#This Row],[Rating]] &gt;=4.5, "Elite",Table1[[#This Row],[Rating]]&gt;=4, "Highly Rated", Table1[[#This Row],[Rating]]&gt;=3.5,"Above Average", Table1[[#This Row],[Rating]]&lt;3.5, "Average or Below")</f>
        <v>Highly Rated</v>
      </c>
      <c r="L659" t="str" cm="1">
        <f t="array" ref="L659">_xlfn.IFS(Table1[[#This Row],[Pages]]&lt;=150,"Very Short",Table1[[#This Row],[Pages]]&lt;=299,"Short",Table1[[#This Row],[Pages]]&lt;=499,"Medium",Table1[[#This Row],[Pages]]&lt;=699,"Long",Table1[[#This Row],[Pages]]&gt;=700,"Epic")</f>
        <v>Short</v>
      </c>
      <c r="M659" t="str" cm="1">
        <f t="array" ref="M659">_xlfn.IFS(Table1[[#This Row],[Ratings_Count]]&gt;=1000000,"Mega Popular",Table1[[#This Row],[Ratings_Count]]&gt;=100000,"Popular",Table1[[#This Row],[Ratings_Count]]&gt;=10000,"Mid Popular",Table1[[#This Row],[Ratings_Count]]&lt;10000,"Niche")</f>
        <v>Niche</v>
      </c>
      <c r="N659" t="str">
        <f>IF(AND(Table1[[#This Row],[Rating]]&gt;=4.2, Table1[[#This Row],[Ratings_Count]]&lt;10000), "Hidden Gem", "Not a Hidden Gem")</f>
        <v>Hidden Gem</v>
      </c>
    </row>
    <row r="660" spans="1:14" x14ac:dyDescent="0.25">
      <c r="A660" t="s">
        <v>6108</v>
      </c>
      <c r="B660" t="s">
        <v>6109</v>
      </c>
      <c r="C660">
        <v>4.3</v>
      </c>
      <c r="D660" t="s">
        <v>11</v>
      </c>
      <c r="E660">
        <v>326</v>
      </c>
      <c r="F660">
        <v>118</v>
      </c>
      <c r="G660">
        <v>13</v>
      </c>
      <c r="H660">
        <v>2002</v>
      </c>
      <c r="I660" t="s">
        <v>5541</v>
      </c>
      <c r="J660" t="s">
        <v>13</v>
      </c>
      <c r="K660" t="str" cm="1">
        <f t="array" ref="K660">_xlfn.IFS(Table1[[#This Row],[Rating]] &gt;=4.5, "Elite",Table1[[#This Row],[Rating]]&gt;=4, "Highly Rated", Table1[[#This Row],[Rating]]&gt;=3.5,"Above Average", Table1[[#This Row],[Rating]]&lt;3.5, "Average or Below")</f>
        <v>Highly Rated</v>
      </c>
      <c r="L660" t="str" cm="1">
        <f t="array" ref="L660">_xlfn.IFS(Table1[[#This Row],[Pages]]&lt;=150,"Very Short",Table1[[#This Row],[Pages]]&lt;=299,"Short",Table1[[#This Row],[Pages]]&lt;=499,"Medium",Table1[[#This Row],[Pages]]&lt;=699,"Long",Table1[[#This Row],[Pages]]&gt;=700,"Epic")</f>
        <v>Medium</v>
      </c>
      <c r="M660" t="str" cm="1">
        <f t="array" ref="M660">_xlfn.IFS(Table1[[#This Row],[Ratings_Count]]&gt;=1000000,"Mega Popular",Table1[[#This Row],[Ratings_Count]]&gt;=100000,"Popular",Table1[[#This Row],[Ratings_Count]]&gt;=10000,"Mid Popular",Table1[[#This Row],[Ratings_Count]]&lt;10000,"Niche")</f>
        <v>Niche</v>
      </c>
      <c r="N660" t="str">
        <f>IF(AND(Table1[[#This Row],[Rating]]&gt;=4.2, Table1[[#This Row],[Ratings_Count]]&lt;10000), "Hidden Gem", "Not a Hidden Gem")</f>
        <v>Hidden Gem</v>
      </c>
    </row>
    <row r="661" spans="1:14" x14ac:dyDescent="0.25">
      <c r="A661" t="s">
        <v>6241</v>
      </c>
      <c r="B661" t="s">
        <v>792</v>
      </c>
      <c r="C661">
        <v>4.3</v>
      </c>
      <c r="D661" t="s">
        <v>11</v>
      </c>
      <c r="E661">
        <v>214</v>
      </c>
      <c r="F661">
        <v>2543</v>
      </c>
      <c r="G661">
        <v>141</v>
      </c>
      <c r="H661">
        <v>2002</v>
      </c>
      <c r="I661" t="s">
        <v>205</v>
      </c>
      <c r="J661" t="s">
        <v>13</v>
      </c>
      <c r="K661" t="str" cm="1">
        <f t="array" ref="K661">_xlfn.IFS(Table1[[#This Row],[Rating]] &gt;=4.5, "Elite",Table1[[#This Row],[Rating]]&gt;=4, "Highly Rated", Table1[[#This Row],[Rating]]&gt;=3.5,"Above Average", Table1[[#This Row],[Rating]]&lt;3.5, "Average or Below")</f>
        <v>Highly Rated</v>
      </c>
      <c r="L661" t="str" cm="1">
        <f t="array" ref="L661">_xlfn.IFS(Table1[[#This Row],[Pages]]&lt;=150,"Very Short",Table1[[#This Row],[Pages]]&lt;=299,"Short",Table1[[#This Row],[Pages]]&lt;=499,"Medium",Table1[[#This Row],[Pages]]&lt;=699,"Long",Table1[[#This Row],[Pages]]&gt;=700,"Epic")</f>
        <v>Short</v>
      </c>
      <c r="M661" t="str" cm="1">
        <f t="array" ref="M661">_xlfn.IFS(Table1[[#This Row],[Ratings_Count]]&gt;=1000000,"Mega Popular",Table1[[#This Row],[Ratings_Count]]&gt;=100000,"Popular",Table1[[#This Row],[Ratings_Count]]&gt;=10000,"Mid Popular",Table1[[#This Row],[Ratings_Count]]&lt;10000,"Niche")</f>
        <v>Niche</v>
      </c>
      <c r="N661" t="str">
        <f>IF(AND(Table1[[#This Row],[Rating]]&gt;=4.2, Table1[[#This Row],[Ratings_Count]]&lt;10000), "Hidden Gem", "Not a Hidden Gem")</f>
        <v>Hidden Gem</v>
      </c>
    </row>
    <row r="662" spans="1:14" x14ac:dyDescent="0.25">
      <c r="A662" t="s">
        <v>6692</v>
      </c>
      <c r="B662" t="s">
        <v>3830</v>
      </c>
      <c r="C662">
        <v>4.3</v>
      </c>
      <c r="D662" t="s">
        <v>11</v>
      </c>
      <c r="E662">
        <v>1080</v>
      </c>
      <c r="F662">
        <v>34972</v>
      </c>
      <c r="G662">
        <v>1149</v>
      </c>
      <c r="H662">
        <v>2002</v>
      </c>
      <c r="I662" t="s">
        <v>2341</v>
      </c>
      <c r="J662" t="s">
        <v>2014</v>
      </c>
      <c r="K662" t="str" cm="1">
        <f t="array" ref="K662">_xlfn.IFS(Table1[[#This Row],[Rating]] &gt;=4.5, "Elite",Table1[[#This Row],[Rating]]&gt;=4, "Highly Rated", Table1[[#This Row],[Rating]]&gt;=3.5,"Above Average", Table1[[#This Row],[Rating]]&lt;3.5, "Average or Below")</f>
        <v>Highly Rated</v>
      </c>
      <c r="L662" t="str" cm="1">
        <f t="array" ref="L662">_xlfn.IFS(Table1[[#This Row],[Pages]]&lt;=150,"Very Short",Table1[[#This Row],[Pages]]&lt;=299,"Short",Table1[[#This Row],[Pages]]&lt;=499,"Medium",Table1[[#This Row],[Pages]]&lt;=699,"Long",Table1[[#This Row],[Pages]]&gt;=700,"Epic")</f>
        <v>Epic</v>
      </c>
      <c r="M662" t="str" cm="1">
        <f t="array" ref="M662">_xlfn.IFS(Table1[[#This Row],[Ratings_Count]]&gt;=1000000,"Mega Popular",Table1[[#This Row],[Ratings_Count]]&gt;=100000,"Popular",Table1[[#This Row],[Ratings_Count]]&gt;=10000,"Mid Popular",Table1[[#This Row],[Ratings_Count]]&lt;10000,"Niche")</f>
        <v>Mid Popular</v>
      </c>
      <c r="N662" t="str">
        <f>IF(AND(Table1[[#This Row],[Rating]]&gt;=4.2, Table1[[#This Row],[Ratings_Count]]&lt;10000), "Hidden Gem", "Not a Hidden Gem")</f>
        <v>Not a Hidden Gem</v>
      </c>
    </row>
    <row r="663" spans="1:14" x14ac:dyDescent="0.25">
      <c r="A663" t="s">
        <v>7121</v>
      </c>
      <c r="B663" t="s">
        <v>7122</v>
      </c>
      <c r="C663">
        <v>4.3</v>
      </c>
      <c r="D663" t="s">
        <v>11</v>
      </c>
      <c r="E663">
        <v>288</v>
      </c>
      <c r="F663">
        <v>1103</v>
      </c>
      <c r="G663">
        <v>50</v>
      </c>
      <c r="H663">
        <v>2001</v>
      </c>
      <c r="I663" t="s">
        <v>3699</v>
      </c>
      <c r="J663" t="s">
        <v>13</v>
      </c>
      <c r="K663" t="str" cm="1">
        <f t="array" ref="K663">_xlfn.IFS(Table1[[#This Row],[Rating]] &gt;=4.5, "Elite",Table1[[#This Row],[Rating]]&gt;=4, "Highly Rated", Table1[[#This Row],[Rating]]&gt;=3.5,"Above Average", Table1[[#This Row],[Rating]]&lt;3.5, "Average or Below")</f>
        <v>Highly Rated</v>
      </c>
      <c r="L663" t="str" cm="1">
        <f t="array" ref="L663">_xlfn.IFS(Table1[[#This Row],[Pages]]&lt;=150,"Very Short",Table1[[#This Row],[Pages]]&lt;=299,"Short",Table1[[#This Row],[Pages]]&lt;=499,"Medium",Table1[[#This Row],[Pages]]&lt;=699,"Long",Table1[[#This Row],[Pages]]&gt;=700,"Epic")</f>
        <v>Short</v>
      </c>
      <c r="M663" t="str" cm="1">
        <f t="array" ref="M663">_xlfn.IFS(Table1[[#This Row],[Ratings_Count]]&gt;=1000000,"Mega Popular",Table1[[#This Row],[Ratings_Count]]&gt;=100000,"Popular",Table1[[#This Row],[Ratings_Count]]&gt;=10000,"Mid Popular",Table1[[#This Row],[Ratings_Count]]&lt;10000,"Niche")</f>
        <v>Niche</v>
      </c>
      <c r="N663" t="str">
        <f>IF(AND(Table1[[#This Row],[Rating]]&gt;=4.2, Table1[[#This Row],[Ratings_Count]]&lt;10000), "Hidden Gem", "Not a Hidden Gem")</f>
        <v>Hidden Gem</v>
      </c>
    </row>
    <row r="664" spans="1:14" x14ac:dyDescent="0.25">
      <c r="A664" t="s">
        <v>7773</v>
      </c>
      <c r="B664" t="s">
        <v>7774</v>
      </c>
      <c r="C664">
        <v>4.3</v>
      </c>
      <c r="D664" t="s">
        <v>11</v>
      </c>
      <c r="E664">
        <v>210</v>
      </c>
      <c r="F664">
        <v>785</v>
      </c>
      <c r="G664">
        <v>13</v>
      </c>
      <c r="H664">
        <v>2007</v>
      </c>
      <c r="I664" t="s">
        <v>1269</v>
      </c>
      <c r="J664" t="s">
        <v>13</v>
      </c>
      <c r="K664" t="str" cm="1">
        <f t="array" ref="K664">_xlfn.IFS(Table1[[#This Row],[Rating]] &gt;=4.5, "Elite",Table1[[#This Row],[Rating]]&gt;=4, "Highly Rated", Table1[[#This Row],[Rating]]&gt;=3.5,"Above Average", Table1[[#This Row],[Rating]]&lt;3.5, "Average or Below")</f>
        <v>Highly Rated</v>
      </c>
      <c r="L664" t="str" cm="1">
        <f t="array" ref="L664">_xlfn.IFS(Table1[[#This Row],[Pages]]&lt;=150,"Very Short",Table1[[#This Row],[Pages]]&lt;=299,"Short",Table1[[#This Row],[Pages]]&lt;=499,"Medium",Table1[[#This Row],[Pages]]&lt;=699,"Long",Table1[[#This Row],[Pages]]&gt;=700,"Epic")</f>
        <v>Short</v>
      </c>
      <c r="M664" t="str" cm="1">
        <f t="array" ref="M664">_xlfn.IFS(Table1[[#This Row],[Ratings_Count]]&gt;=1000000,"Mega Popular",Table1[[#This Row],[Ratings_Count]]&gt;=100000,"Popular",Table1[[#This Row],[Ratings_Count]]&gt;=10000,"Mid Popular",Table1[[#This Row],[Ratings_Count]]&lt;10000,"Niche")</f>
        <v>Niche</v>
      </c>
      <c r="N664" t="str">
        <f>IF(AND(Table1[[#This Row],[Rating]]&gt;=4.2, Table1[[#This Row],[Ratings_Count]]&lt;10000), "Hidden Gem", "Not a Hidden Gem")</f>
        <v>Hidden Gem</v>
      </c>
    </row>
    <row r="665" spans="1:14" x14ac:dyDescent="0.25">
      <c r="A665" t="s">
        <v>7866</v>
      </c>
      <c r="B665" t="s">
        <v>1708</v>
      </c>
      <c r="C665">
        <v>4.3</v>
      </c>
      <c r="D665" t="s">
        <v>11</v>
      </c>
      <c r="E665">
        <v>480</v>
      </c>
      <c r="F665">
        <v>106469</v>
      </c>
      <c r="G665">
        <v>3691</v>
      </c>
      <c r="H665">
        <v>2007</v>
      </c>
      <c r="I665" t="s">
        <v>4389</v>
      </c>
      <c r="J665" t="s">
        <v>13</v>
      </c>
      <c r="K665" t="str" cm="1">
        <f t="array" ref="K665">_xlfn.IFS(Table1[[#This Row],[Rating]] &gt;=4.5, "Elite",Table1[[#This Row],[Rating]]&gt;=4, "Highly Rated", Table1[[#This Row],[Rating]]&gt;=3.5,"Above Average", Table1[[#This Row],[Rating]]&lt;3.5, "Average or Below")</f>
        <v>Highly Rated</v>
      </c>
      <c r="L665" t="str" cm="1">
        <f t="array" ref="L665">_xlfn.IFS(Table1[[#This Row],[Pages]]&lt;=150,"Very Short",Table1[[#This Row],[Pages]]&lt;=299,"Short",Table1[[#This Row],[Pages]]&lt;=499,"Medium",Table1[[#This Row],[Pages]]&lt;=699,"Long",Table1[[#This Row],[Pages]]&gt;=700,"Epic")</f>
        <v>Medium</v>
      </c>
      <c r="M665" t="str" cm="1">
        <f t="array" ref="M665">_xlfn.IFS(Table1[[#This Row],[Ratings_Count]]&gt;=1000000,"Mega Popular",Table1[[#This Row],[Ratings_Count]]&gt;=100000,"Popular",Table1[[#This Row],[Ratings_Count]]&gt;=10000,"Mid Popular",Table1[[#This Row],[Ratings_Count]]&lt;10000,"Niche")</f>
        <v>Popular</v>
      </c>
      <c r="N665" t="str">
        <f>IF(AND(Table1[[#This Row],[Rating]]&gt;=4.2, Table1[[#This Row],[Ratings_Count]]&lt;10000), "Hidden Gem", "Not a Hidden Gem")</f>
        <v>Not a Hidden Gem</v>
      </c>
    </row>
    <row r="666" spans="1:14" x14ac:dyDescent="0.25">
      <c r="A666" t="s">
        <v>8035</v>
      </c>
      <c r="B666" t="s">
        <v>8033</v>
      </c>
      <c r="C666">
        <v>4.3</v>
      </c>
      <c r="D666" t="s">
        <v>11</v>
      </c>
      <c r="E666">
        <v>416</v>
      </c>
      <c r="F666">
        <v>1651</v>
      </c>
      <c r="G666">
        <v>107</v>
      </c>
      <c r="H666">
        <v>2000</v>
      </c>
      <c r="I666" t="s">
        <v>2085</v>
      </c>
      <c r="J666" t="s">
        <v>2014</v>
      </c>
      <c r="K666" t="str" cm="1">
        <f t="array" ref="K666">_xlfn.IFS(Table1[[#This Row],[Rating]] &gt;=4.5, "Elite",Table1[[#This Row],[Rating]]&gt;=4, "Highly Rated", Table1[[#This Row],[Rating]]&gt;=3.5,"Above Average", Table1[[#This Row],[Rating]]&lt;3.5, "Average or Below")</f>
        <v>Highly Rated</v>
      </c>
      <c r="L666" t="str" cm="1">
        <f t="array" ref="L666">_xlfn.IFS(Table1[[#This Row],[Pages]]&lt;=150,"Very Short",Table1[[#This Row],[Pages]]&lt;=299,"Short",Table1[[#This Row],[Pages]]&lt;=499,"Medium",Table1[[#This Row],[Pages]]&lt;=699,"Long",Table1[[#This Row],[Pages]]&gt;=700,"Epic")</f>
        <v>Medium</v>
      </c>
      <c r="M666" t="str" cm="1">
        <f t="array" ref="M666">_xlfn.IFS(Table1[[#This Row],[Ratings_Count]]&gt;=1000000,"Mega Popular",Table1[[#This Row],[Ratings_Count]]&gt;=100000,"Popular",Table1[[#This Row],[Ratings_Count]]&gt;=10000,"Mid Popular",Table1[[#This Row],[Ratings_Count]]&lt;10000,"Niche")</f>
        <v>Niche</v>
      </c>
      <c r="N666" t="str">
        <f>IF(AND(Table1[[#This Row],[Rating]]&gt;=4.2, Table1[[#This Row],[Ratings_Count]]&lt;10000), "Hidden Gem", "Not a Hidden Gem")</f>
        <v>Hidden Gem</v>
      </c>
    </row>
    <row r="667" spans="1:14" x14ac:dyDescent="0.25">
      <c r="A667" t="s">
        <v>8175</v>
      </c>
      <c r="B667" t="s">
        <v>8176</v>
      </c>
      <c r="C667">
        <v>4.3</v>
      </c>
      <c r="D667" t="s">
        <v>11</v>
      </c>
      <c r="E667">
        <v>670</v>
      </c>
      <c r="F667">
        <v>163</v>
      </c>
      <c r="G667">
        <v>16</v>
      </c>
      <c r="H667">
        <v>2000</v>
      </c>
      <c r="I667" t="s">
        <v>7354</v>
      </c>
      <c r="J667" t="s">
        <v>13</v>
      </c>
      <c r="K667" t="str" cm="1">
        <f t="array" ref="K667">_xlfn.IFS(Table1[[#This Row],[Rating]] &gt;=4.5, "Elite",Table1[[#This Row],[Rating]]&gt;=4, "Highly Rated", Table1[[#This Row],[Rating]]&gt;=3.5,"Above Average", Table1[[#This Row],[Rating]]&lt;3.5, "Average or Below")</f>
        <v>Highly Rated</v>
      </c>
      <c r="L667" t="str" cm="1">
        <f t="array" ref="L667">_xlfn.IFS(Table1[[#This Row],[Pages]]&lt;=150,"Very Short",Table1[[#This Row],[Pages]]&lt;=299,"Short",Table1[[#This Row],[Pages]]&lt;=499,"Medium",Table1[[#This Row],[Pages]]&lt;=699,"Long",Table1[[#This Row],[Pages]]&gt;=700,"Epic")</f>
        <v>Long</v>
      </c>
      <c r="M667" t="str" cm="1">
        <f t="array" ref="M667">_xlfn.IFS(Table1[[#This Row],[Ratings_Count]]&gt;=1000000,"Mega Popular",Table1[[#This Row],[Ratings_Count]]&gt;=100000,"Popular",Table1[[#This Row],[Ratings_Count]]&gt;=10000,"Mid Popular",Table1[[#This Row],[Ratings_Count]]&lt;10000,"Niche")</f>
        <v>Niche</v>
      </c>
      <c r="N667" t="str">
        <f>IF(AND(Table1[[#This Row],[Rating]]&gt;=4.2, Table1[[#This Row],[Ratings_Count]]&lt;10000), "Hidden Gem", "Not a Hidden Gem")</f>
        <v>Hidden Gem</v>
      </c>
    </row>
    <row r="668" spans="1:14" x14ac:dyDescent="0.25">
      <c r="A668" t="s">
        <v>8553</v>
      </c>
      <c r="B668" t="s">
        <v>8554</v>
      </c>
      <c r="C668">
        <v>4.3</v>
      </c>
      <c r="D668" t="s">
        <v>11</v>
      </c>
      <c r="E668">
        <v>128</v>
      </c>
      <c r="F668">
        <v>150</v>
      </c>
      <c r="G668">
        <v>23</v>
      </c>
      <c r="H668">
        <v>1999</v>
      </c>
      <c r="I668" t="s">
        <v>8555</v>
      </c>
      <c r="J668" t="s">
        <v>13</v>
      </c>
      <c r="K668" t="str" cm="1">
        <f t="array" ref="K668">_xlfn.IFS(Table1[[#This Row],[Rating]] &gt;=4.5, "Elite",Table1[[#This Row],[Rating]]&gt;=4, "Highly Rated", Table1[[#This Row],[Rating]]&gt;=3.5,"Above Average", Table1[[#This Row],[Rating]]&lt;3.5, "Average or Below")</f>
        <v>Highly Rated</v>
      </c>
      <c r="L668" t="str" cm="1">
        <f t="array" ref="L668">_xlfn.IFS(Table1[[#This Row],[Pages]]&lt;=150,"Very Short",Table1[[#This Row],[Pages]]&lt;=299,"Short",Table1[[#This Row],[Pages]]&lt;=499,"Medium",Table1[[#This Row],[Pages]]&lt;=699,"Long",Table1[[#This Row],[Pages]]&gt;=700,"Epic")</f>
        <v>Very Short</v>
      </c>
      <c r="M668" t="str" cm="1">
        <f t="array" ref="M668">_xlfn.IFS(Table1[[#This Row],[Ratings_Count]]&gt;=1000000,"Mega Popular",Table1[[#This Row],[Ratings_Count]]&gt;=100000,"Popular",Table1[[#This Row],[Ratings_Count]]&gt;=10000,"Mid Popular",Table1[[#This Row],[Ratings_Count]]&lt;10000,"Niche")</f>
        <v>Niche</v>
      </c>
      <c r="N668" t="str">
        <f>IF(AND(Table1[[#This Row],[Rating]]&gt;=4.2, Table1[[#This Row],[Ratings_Count]]&lt;10000), "Hidden Gem", "Not a Hidden Gem")</f>
        <v>Hidden Gem</v>
      </c>
    </row>
    <row r="669" spans="1:14" x14ac:dyDescent="0.25">
      <c r="A669" t="s">
        <v>8847</v>
      </c>
      <c r="B669" t="s">
        <v>8315</v>
      </c>
      <c r="C669">
        <v>4.3</v>
      </c>
      <c r="D669" t="s">
        <v>11</v>
      </c>
      <c r="E669">
        <v>692</v>
      </c>
      <c r="F669">
        <v>613</v>
      </c>
      <c r="G669">
        <v>25</v>
      </c>
      <c r="H669">
        <v>1999</v>
      </c>
      <c r="I669" t="s">
        <v>245</v>
      </c>
      <c r="J669" t="s">
        <v>13</v>
      </c>
      <c r="K669" t="str" cm="1">
        <f t="array" ref="K669">_xlfn.IFS(Table1[[#This Row],[Rating]] &gt;=4.5, "Elite",Table1[[#This Row],[Rating]]&gt;=4, "Highly Rated", Table1[[#This Row],[Rating]]&gt;=3.5,"Above Average", Table1[[#This Row],[Rating]]&lt;3.5, "Average or Below")</f>
        <v>Highly Rated</v>
      </c>
      <c r="L669" t="str" cm="1">
        <f t="array" ref="L669">_xlfn.IFS(Table1[[#This Row],[Pages]]&lt;=150,"Very Short",Table1[[#This Row],[Pages]]&lt;=299,"Short",Table1[[#This Row],[Pages]]&lt;=499,"Medium",Table1[[#This Row],[Pages]]&lt;=699,"Long",Table1[[#This Row],[Pages]]&gt;=700,"Epic")</f>
        <v>Long</v>
      </c>
      <c r="M669" t="str" cm="1">
        <f t="array" ref="M669">_xlfn.IFS(Table1[[#This Row],[Ratings_Count]]&gt;=1000000,"Mega Popular",Table1[[#This Row],[Ratings_Count]]&gt;=100000,"Popular",Table1[[#This Row],[Ratings_Count]]&gt;=10000,"Mid Popular",Table1[[#This Row],[Ratings_Count]]&lt;10000,"Niche")</f>
        <v>Niche</v>
      </c>
      <c r="N669" t="str">
        <f>IF(AND(Table1[[#This Row],[Rating]]&gt;=4.2, Table1[[#This Row],[Ratings_Count]]&lt;10000), "Hidden Gem", "Not a Hidden Gem")</f>
        <v>Hidden Gem</v>
      </c>
    </row>
    <row r="670" spans="1:14" x14ac:dyDescent="0.25">
      <c r="A670" t="s">
        <v>9227</v>
      </c>
      <c r="B670" t="s">
        <v>9228</v>
      </c>
      <c r="C670">
        <v>4.3</v>
      </c>
      <c r="D670" t="s">
        <v>11</v>
      </c>
      <c r="E670">
        <v>125</v>
      </c>
      <c r="F670">
        <v>800</v>
      </c>
      <c r="G670">
        <v>91</v>
      </c>
      <c r="H670">
        <v>1998</v>
      </c>
      <c r="I670" t="s">
        <v>2795</v>
      </c>
      <c r="J670" t="s">
        <v>13</v>
      </c>
      <c r="K670" t="str" cm="1">
        <f t="array" ref="K670">_xlfn.IFS(Table1[[#This Row],[Rating]] &gt;=4.5, "Elite",Table1[[#This Row],[Rating]]&gt;=4, "Highly Rated", Table1[[#This Row],[Rating]]&gt;=3.5,"Above Average", Table1[[#This Row],[Rating]]&lt;3.5, "Average or Below")</f>
        <v>Highly Rated</v>
      </c>
      <c r="L670" t="str" cm="1">
        <f t="array" ref="L670">_xlfn.IFS(Table1[[#This Row],[Pages]]&lt;=150,"Very Short",Table1[[#This Row],[Pages]]&lt;=299,"Short",Table1[[#This Row],[Pages]]&lt;=499,"Medium",Table1[[#This Row],[Pages]]&lt;=699,"Long",Table1[[#This Row],[Pages]]&gt;=700,"Epic")</f>
        <v>Very Short</v>
      </c>
      <c r="M670" t="str" cm="1">
        <f t="array" ref="M670">_xlfn.IFS(Table1[[#This Row],[Ratings_Count]]&gt;=1000000,"Mega Popular",Table1[[#This Row],[Ratings_Count]]&gt;=100000,"Popular",Table1[[#This Row],[Ratings_Count]]&gt;=10000,"Mid Popular",Table1[[#This Row],[Ratings_Count]]&lt;10000,"Niche")</f>
        <v>Niche</v>
      </c>
      <c r="N670" t="str">
        <f>IF(AND(Table1[[#This Row],[Rating]]&gt;=4.2, Table1[[#This Row],[Ratings_Count]]&lt;10000), "Hidden Gem", "Not a Hidden Gem")</f>
        <v>Hidden Gem</v>
      </c>
    </row>
    <row r="671" spans="1:14" x14ac:dyDescent="0.25">
      <c r="A671" t="s">
        <v>9265</v>
      </c>
      <c r="B671" t="s">
        <v>8704</v>
      </c>
      <c r="C671">
        <v>4.3</v>
      </c>
      <c r="D671" t="s">
        <v>11</v>
      </c>
      <c r="E671">
        <v>834</v>
      </c>
      <c r="F671">
        <v>451</v>
      </c>
      <c r="G671">
        <v>80</v>
      </c>
      <c r="H671">
        <v>1998</v>
      </c>
      <c r="I671" t="s">
        <v>9266</v>
      </c>
      <c r="J671" t="s">
        <v>13</v>
      </c>
      <c r="K671" t="str" cm="1">
        <f t="array" ref="K671">_xlfn.IFS(Table1[[#This Row],[Rating]] &gt;=4.5, "Elite",Table1[[#This Row],[Rating]]&gt;=4, "Highly Rated", Table1[[#This Row],[Rating]]&gt;=3.5,"Above Average", Table1[[#This Row],[Rating]]&lt;3.5, "Average or Below")</f>
        <v>Highly Rated</v>
      </c>
      <c r="L671" t="str" cm="1">
        <f t="array" ref="L671">_xlfn.IFS(Table1[[#This Row],[Pages]]&lt;=150,"Very Short",Table1[[#This Row],[Pages]]&lt;=299,"Short",Table1[[#This Row],[Pages]]&lt;=499,"Medium",Table1[[#This Row],[Pages]]&lt;=699,"Long",Table1[[#This Row],[Pages]]&gt;=700,"Epic")</f>
        <v>Epic</v>
      </c>
      <c r="M671" t="str" cm="1">
        <f t="array" ref="M671">_xlfn.IFS(Table1[[#This Row],[Ratings_Count]]&gt;=1000000,"Mega Popular",Table1[[#This Row],[Ratings_Count]]&gt;=100000,"Popular",Table1[[#This Row],[Ratings_Count]]&gt;=10000,"Mid Popular",Table1[[#This Row],[Ratings_Count]]&lt;10000,"Niche")</f>
        <v>Niche</v>
      </c>
      <c r="N671" t="str">
        <f>IF(AND(Table1[[#This Row],[Rating]]&gt;=4.2, Table1[[#This Row],[Ratings_Count]]&lt;10000), "Hidden Gem", "Not a Hidden Gem")</f>
        <v>Hidden Gem</v>
      </c>
    </row>
    <row r="672" spans="1:14" x14ac:dyDescent="0.25">
      <c r="A672" t="s">
        <v>9719</v>
      </c>
      <c r="B672" t="s">
        <v>2397</v>
      </c>
      <c r="C672">
        <v>4.3</v>
      </c>
      <c r="D672" t="s">
        <v>11</v>
      </c>
      <c r="E672">
        <v>192</v>
      </c>
      <c r="F672">
        <v>3587</v>
      </c>
      <c r="G672">
        <v>179</v>
      </c>
      <c r="H672">
        <v>2014</v>
      </c>
      <c r="I672" t="s">
        <v>2137</v>
      </c>
      <c r="J672" t="s">
        <v>2014</v>
      </c>
      <c r="K672" t="str" cm="1">
        <f t="array" ref="K672">_xlfn.IFS(Table1[[#This Row],[Rating]] &gt;=4.5, "Elite",Table1[[#This Row],[Rating]]&gt;=4, "Highly Rated", Table1[[#This Row],[Rating]]&gt;=3.5,"Above Average", Table1[[#This Row],[Rating]]&lt;3.5, "Average or Below")</f>
        <v>Highly Rated</v>
      </c>
      <c r="L672" t="str" cm="1">
        <f t="array" ref="L672">_xlfn.IFS(Table1[[#This Row],[Pages]]&lt;=150,"Very Short",Table1[[#This Row],[Pages]]&lt;=299,"Short",Table1[[#This Row],[Pages]]&lt;=499,"Medium",Table1[[#This Row],[Pages]]&lt;=699,"Long",Table1[[#This Row],[Pages]]&gt;=700,"Epic")</f>
        <v>Short</v>
      </c>
      <c r="M672" t="str" cm="1">
        <f t="array" ref="M672">_xlfn.IFS(Table1[[#This Row],[Ratings_Count]]&gt;=1000000,"Mega Popular",Table1[[#This Row],[Ratings_Count]]&gt;=100000,"Popular",Table1[[#This Row],[Ratings_Count]]&gt;=10000,"Mid Popular",Table1[[#This Row],[Ratings_Count]]&lt;10000,"Niche")</f>
        <v>Niche</v>
      </c>
      <c r="N672" t="str">
        <f>IF(AND(Table1[[#This Row],[Rating]]&gt;=4.2, Table1[[#This Row],[Ratings_Count]]&lt;10000), "Hidden Gem", "Not a Hidden Gem")</f>
        <v>Hidden Gem</v>
      </c>
    </row>
    <row r="673" spans="1:14" x14ac:dyDescent="0.25">
      <c r="A673" t="s">
        <v>9937</v>
      </c>
      <c r="B673" t="s">
        <v>407</v>
      </c>
      <c r="C673">
        <v>4.3</v>
      </c>
      <c r="D673" t="s">
        <v>11</v>
      </c>
      <c r="E673">
        <v>685</v>
      </c>
      <c r="F673">
        <v>5889</v>
      </c>
      <c r="G673">
        <v>183</v>
      </c>
      <c r="H673">
        <v>1996</v>
      </c>
      <c r="I673" t="s">
        <v>2085</v>
      </c>
      <c r="J673" t="s">
        <v>2014</v>
      </c>
      <c r="K673" t="str" cm="1">
        <f t="array" ref="K673">_xlfn.IFS(Table1[[#This Row],[Rating]] &gt;=4.5, "Elite",Table1[[#This Row],[Rating]]&gt;=4, "Highly Rated", Table1[[#This Row],[Rating]]&gt;=3.5,"Above Average", Table1[[#This Row],[Rating]]&lt;3.5, "Average or Below")</f>
        <v>Highly Rated</v>
      </c>
      <c r="L673" t="str" cm="1">
        <f t="array" ref="L673">_xlfn.IFS(Table1[[#This Row],[Pages]]&lt;=150,"Very Short",Table1[[#This Row],[Pages]]&lt;=299,"Short",Table1[[#This Row],[Pages]]&lt;=499,"Medium",Table1[[#This Row],[Pages]]&lt;=699,"Long",Table1[[#This Row],[Pages]]&gt;=700,"Epic")</f>
        <v>Long</v>
      </c>
      <c r="M673" t="str" cm="1">
        <f t="array" ref="M673">_xlfn.IFS(Table1[[#This Row],[Ratings_Count]]&gt;=1000000,"Mega Popular",Table1[[#This Row],[Ratings_Count]]&gt;=100000,"Popular",Table1[[#This Row],[Ratings_Count]]&gt;=10000,"Mid Popular",Table1[[#This Row],[Ratings_Count]]&lt;10000,"Niche")</f>
        <v>Niche</v>
      </c>
      <c r="N673" t="str">
        <f>IF(AND(Table1[[#This Row],[Rating]]&gt;=4.2, Table1[[#This Row],[Ratings_Count]]&lt;10000), "Hidden Gem", "Not a Hidden Gem")</f>
        <v>Hidden Gem</v>
      </c>
    </row>
    <row r="674" spans="1:14" x14ac:dyDescent="0.25">
      <c r="A674" t="s">
        <v>10135</v>
      </c>
      <c r="B674" t="s">
        <v>10136</v>
      </c>
      <c r="C674">
        <v>4.3</v>
      </c>
      <c r="D674" t="s">
        <v>11</v>
      </c>
      <c r="E674">
        <v>1328</v>
      </c>
      <c r="F674">
        <v>446</v>
      </c>
      <c r="G674">
        <v>29</v>
      </c>
      <c r="H674">
        <v>1986</v>
      </c>
      <c r="I674" t="s">
        <v>599</v>
      </c>
      <c r="J674" t="s">
        <v>13</v>
      </c>
      <c r="K674" t="str" cm="1">
        <f t="array" ref="K674">_xlfn.IFS(Table1[[#This Row],[Rating]] &gt;=4.5, "Elite",Table1[[#This Row],[Rating]]&gt;=4, "Highly Rated", Table1[[#This Row],[Rating]]&gt;=3.5,"Above Average", Table1[[#This Row],[Rating]]&lt;3.5, "Average or Below")</f>
        <v>Highly Rated</v>
      </c>
      <c r="L674" t="str" cm="1">
        <f t="array" ref="L674">_xlfn.IFS(Table1[[#This Row],[Pages]]&lt;=150,"Very Short",Table1[[#This Row],[Pages]]&lt;=299,"Short",Table1[[#This Row],[Pages]]&lt;=499,"Medium",Table1[[#This Row],[Pages]]&lt;=699,"Long",Table1[[#This Row],[Pages]]&gt;=700,"Epic")</f>
        <v>Epic</v>
      </c>
      <c r="M674" t="str" cm="1">
        <f t="array" ref="M674">_xlfn.IFS(Table1[[#This Row],[Ratings_Count]]&gt;=1000000,"Mega Popular",Table1[[#This Row],[Ratings_Count]]&gt;=100000,"Popular",Table1[[#This Row],[Ratings_Count]]&gt;=10000,"Mid Popular",Table1[[#This Row],[Ratings_Count]]&lt;10000,"Niche")</f>
        <v>Niche</v>
      </c>
      <c r="N674" t="str">
        <f>IF(AND(Table1[[#This Row],[Rating]]&gt;=4.2, Table1[[#This Row],[Ratings_Count]]&lt;10000), "Hidden Gem", "Not a Hidden Gem")</f>
        <v>Hidden Gem</v>
      </c>
    </row>
    <row r="675" spans="1:14" x14ac:dyDescent="0.25">
      <c r="A675" t="s">
        <v>10222</v>
      </c>
      <c r="B675" t="s">
        <v>10223</v>
      </c>
      <c r="C675">
        <v>4.3</v>
      </c>
      <c r="D675" t="s">
        <v>11</v>
      </c>
      <c r="E675">
        <v>184</v>
      </c>
      <c r="F675">
        <v>169</v>
      </c>
      <c r="G675">
        <v>21</v>
      </c>
      <c r="H675">
        <v>1990</v>
      </c>
      <c r="I675" t="s">
        <v>10224</v>
      </c>
      <c r="J675" t="s">
        <v>13</v>
      </c>
      <c r="K675" t="str" cm="1">
        <f t="array" ref="K675">_xlfn.IFS(Table1[[#This Row],[Rating]] &gt;=4.5, "Elite",Table1[[#This Row],[Rating]]&gt;=4, "Highly Rated", Table1[[#This Row],[Rating]]&gt;=3.5,"Above Average", Table1[[#This Row],[Rating]]&lt;3.5, "Average or Below")</f>
        <v>Highly Rated</v>
      </c>
      <c r="L675" t="str" cm="1">
        <f t="array" ref="L675">_xlfn.IFS(Table1[[#This Row],[Pages]]&lt;=150,"Very Short",Table1[[#This Row],[Pages]]&lt;=299,"Short",Table1[[#This Row],[Pages]]&lt;=499,"Medium",Table1[[#This Row],[Pages]]&lt;=699,"Long",Table1[[#This Row],[Pages]]&gt;=700,"Epic")</f>
        <v>Short</v>
      </c>
      <c r="M675" t="str" cm="1">
        <f t="array" ref="M675">_xlfn.IFS(Table1[[#This Row],[Ratings_Count]]&gt;=1000000,"Mega Popular",Table1[[#This Row],[Ratings_Count]]&gt;=100000,"Popular",Table1[[#This Row],[Ratings_Count]]&gt;=10000,"Mid Popular",Table1[[#This Row],[Ratings_Count]]&lt;10000,"Niche")</f>
        <v>Niche</v>
      </c>
      <c r="N675" t="str">
        <f>IF(AND(Table1[[#This Row],[Rating]]&gt;=4.2, Table1[[#This Row],[Ratings_Count]]&lt;10000), "Hidden Gem", "Not a Hidden Gem")</f>
        <v>Hidden Gem</v>
      </c>
    </row>
    <row r="676" spans="1:14" x14ac:dyDescent="0.25">
      <c r="A676" t="s">
        <v>10350</v>
      </c>
      <c r="B676" t="s">
        <v>10351</v>
      </c>
      <c r="C676">
        <v>4.3</v>
      </c>
      <c r="D676" t="s">
        <v>11</v>
      </c>
      <c r="E676">
        <v>669</v>
      </c>
      <c r="F676">
        <v>2896</v>
      </c>
      <c r="G676">
        <v>46</v>
      </c>
      <c r="H676">
        <v>1991</v>
      </c>
      <c r="I676" t="s">
        <v>5591</v>
      </c>
      <c r="J676" t="s">
        <v>13</v>
      </c>
      <c r="K676" t="str" cm="1">
        <f t="array" ref="K676">_xlfn.IFS(Table1[[#This Row],[Rating]] &gt;=4.5, "Elite",Table1[[#This Row],[Rating]]&gt;=4, "Highly Rated", Table1[[#This Row],[Rating]]&gt;=3.5,"Above Average", Table1[[#This Row],[Rating]]&lt;3.5, "Average or Below")</f>
        <v>Highly Rated</v>
      </c>
      <c r="L676" t="str" cm="1">
        <f t="array" ref="L676">_xlfn.IFS(Table1[[#This Row],[Pages]]&lt;=150,"Very Short",Table1[[#This Row],[Pages]]&lt;=299,"Short",Table1[[#This Row],[Pages]]&lt;=499,"Medium",Table1[[#This Row],[Pages]]&lt;=699,"Long",Table1[[#This Row],[Pages]]&gt;=700,"Epic")</f>
        <v>Long</v>
      </c>
      <c r="M676" t="str" cm="1">
        <f t="array" ref="M676">_xlfn.IFS(Table1[[#This Row],[Ratings_Count]]&gt;=1000000,"Mega Popular",Table1[[#This Row],[Ratings_Count]]&gt;=100000,"Popular",Table1[[#This Row],[Ratings_Count]]&gt;=10000,"Mid Popular",Table1[[#This Row],[Ratings_Count]]&lt;10000,"Niche")</f>
        <v>Niche</v>
      </c>
      <c r="N676" t="str">
        <f>IF(AND(Table1[[#This Row],[Rating]]&gt;=4.2, Table1[[#This Row],[Ratings_Count]]&lt;10000), "Hidden Gem", "Not a Hidden Gem")</f>
        <v>Hidden Gem</v>
      </c>
    </row>
    <row r="677" spans="1:14" x14ac:dyDescent="0.25">
      <c r="A677" t="s">
        <v>10545</v>
      </c>
      <c r="B677" t="s">
        <v>10546</v>
      </c>
      <c r="C677">
        <v>4.3</v>
      </c>
      <c r="D677" t="s">
        <v>11</v>
      </c>
      <c r="E677">
        <v>176</v>
      </c>
      <c r="F677">
        <v>16327</v>
      </c>
      <c r="G677">
        <v>444</v>
      </c>
      <c r="H677">
        <v>1985</v>
      </c>
      <c r="I677" t="s">
        <v>1648</v>
      </c>
      <c r="J677" t="s">
        <v>13</v>
      </c>
      <c r="K677" t="str" cm="1">
        <f t="array" ref="K677">_xlfn.IFS(Table1[[#This Row],[Rating]] &gt;=4.5, "Elite",Table1[[#This Row],[Rating]]&gt;=4, "Highly Rated", Table1[[#This Row],[Rating]]&gt;=3.5,"Above Average", Table1[[#This Row],[Rating]]&lt;3.5, "Average or Below")</f>
        <v>Highly Rated</v>
      </c>
      <c r="L677" t="str" cm="1">
        <f t="array" ref="L677">_xlfn.IFS(Table1[[#This Row],[Pages]]&lt;=150,"Very Short",Table1[[#This Row],[Pages]]&lt;=299,"Short",Table1[[#This Row],[Pages]]&lt;=499,"Medium",Table1[[#This Row],[Pages]]&lt;=699,"Long",Table1[[#This Row],[Pages]]&gt;=700,"Epic")</f>
        <v>Short</v>
      </c>
      <c r="M677" t="str" cm="1">
        <f t="array" ref="M677">_xlfn.IFS(Table1[[#This Row],[Ratings_Count]]&gt;=1000000,"Mega Popular",Table1[[#This Row],[Ratings_Count]]&gt;=100000,"Popular",Table1[[#This Row],[Ratings_Count]]&gt;=10000,"Mid Popular",Table1[[#This Row],[Ratings_Count]]&lt;10000,"Niche")</f>
        <v>Mid Popular</v>
      </c>
      <c r="N677" t="str">
        <f>IF(AND(Table1[[#This Row],[Rating]]&gt;=4.2, Table1[[#This Row],[Ratings_Count]]&lt;10000), "Hidden Gem", "Not a Hidden Gem")</f>
        <v>Not a Hidden Gem</v>
      </c>
    </row>
    <row r="678" spans="1:14" x14ac:dyDescent="0.25">
      <c r="A678" t="s">
        <v>10577</v>
      </c>
      <c r="B678" t="s">
        <v>10578</v>
      </c>
      <c r="C678">
        <v>4.3</v>
      </c>
      <c r="D678" t="s">
        <v>11</v>
      </c>
      <c r="E678">
        <v>673</v>
      </c>
      <c r="F678">
        <v>291</v>
      </c>
      <c r="G678">
        <v>10</v>
      </c>
      <c r="H678">
        <v>2008</v>
      </c>
      <c r="I678" t="s">
        <v>208</v>
      </c>
      <c r="J678" t="s">
        <v>13</v>
      </c>
      <c r="K678" t="str" cm="1">
        <f t="array" ref="K678">_xlfn.IFS(Table1[[#This Row],[Rating]] &gt;=4.5, "Elite",Table1[[#This Row],[Rating]]&gt;=4, "Highly Rated", Table1[[#This Row],[Rating]]&gt;=3.5,"Above Average", Table1[[#This Row],[Rating]]&lt;3.5, "Average or Below")</f>
        <v>Highly Rated</v>
      </c>
      <c r="L678" t="str" cm="1">
        <f t="array" ref="L678">_xlfn.IFS(Table1[[#This Row],[Pages]]&lt;=150,"Very Short",Table1[[#This Row],[Pages]]&lt;=299,"Short",Table1[[#This Row],[Pages]]&lt;=499,"Medium",Table1[[#This Row],[Pages]]&lt;=699,"Long",Table1[[#This Row],[Pages]]&gt;=700,"Epic")</f>
        <v>Long</v>
      </c>
      <c r="M678" t="str" cm="1">
        <f t="array" ref="M678">_xlfn.IFS(Table1[[#This Row],[Ratings_Count]]&gt;=1000000,"Mega Popular",Table1[[#This Row],[Ratings_Count]]&gt;=100000,"Popular",Table1[[#This Row],[Ratings_Count]]&gt;=10000,"Mid Popular",Table1[[#This Row],[Ratings_Count]]&lt;10000,"Niche")</f>
        <v>Niche</v>
      </c>
      <c r="N678" t="str">
        <f>IF(AND(Table1[[#This Row],[Rating]]&gt;=4.2, Table1[[#This Row],[Ratings_Count]]&lt;10000), "Hidden Gem", "Not a Hidden Gem")</f>
        <v>Hidden Gem</v>
      </c>
    </row>
    <row r="679" spans="1:14" x14ac:dyDescent="0.25">
      <c r="A679" t="s">
        <v>9295</v>
      </c>
      <c r="B679" t="s">
        <v>10657</v>
      </c>
      <c r="C679">
        <v>4.3</v>
      </c>
      <c r="D679" t="s">
        <v>11</v>
      </c>
      <c r="E679">
        <v>400</v>
      </c>
      <c r="F679">
        <v>4917</v>
      </c>
      <c r="G679">
        <v>352</v>
      </c>
      <c r="H679">
        <v>1982</v>
      </c>
      <c r="I679" t="s">
        <v>144</v>
      </c>
      <c r="J679" t="s">
        <v>13</v>
      </c>
      <c r="K679" t="str" cm="1">
        <f t="array" ref="K679">_xlfn.IFS(Table1[[#This Row],[Rating]] &gt;=4.5, "Elite",Table1[[#This Row],[Rating]]&gt;=4, "Highly Rated", Table1[[#This Row],[Rating]]&gt;=3.5,"Above Average", Table1[[#This Row],[Rating]]&lt;3.5, "Average or Below")</f>
        <v>Highly Rated</v>
      </c>
      <c r="L679" t="str" cm="1">
        <f t="array" ref="L679">_xlfn.IFS(Table1[[#This Row],[Pages]]&lt;=150,"Very Short",Table1[[#This Row],[Pages]]&lt;=299,"Short",Table1[[#This Row],[Pages]]&lt;=499,"Medium",Table1[[#This Row],[Pages]]&lt;=699,"Long",Table1[[#This Row],[Pages]]&gt;=700,"Epic")</f>
        <v>Medium</v>
      </c>
      <c r="M679" t="str" cm="1">
        <f t="array" ref="M679">_xlfn.IFS(Table1[[#This Row],[Ratings_Count]]&gt;=1000000,"Mega Popular",Table1[[#This Row],[Ratings_Count]]&gt;=100000,"Popular",Table1[[#This Row],[Ratings_Count]]&gt;=10000,"Mid Popular",Table1[[#This Row],[Ratings_Count]]&lt;10000,"Niche")</f>
        <v>Niche</v>
      </c>
      <c r="N679" t="str">
        <f>IF(AND(Table1[[#This Row],[Rating]]&gt;=4.2, Table1[[#This Row],[Ratings_Count]]&lt;10000), "Hidden Gem", "Not a Hidden Gem")</f>
        <v>Hidden Gem</v>
      </c>
    </row>
    <row r="680" spans="1:14" x14ac:dyDescent="0.25">
      <c r="A680" t="s">
        <v>10668</v>
      </c>
      <c r="B680" t="s">
        <v>10669</v>
      </c>
      <c r="C680">
        <v>4.3</v>
      </c>
      <c r="D680" t="s">
        <v>11</v>
      </c>
      <c r="E680">
        <v>118</v>
      </c>
      <c r="F680">
        <v>7792</v>
      </c>
      <c r="G680">
        <v>176</v>
      </c>
      <c r="H680">
        <v>1970</v>
      </c>
      <c r="I680" t="s">
        <v>408</v>
      </c>
      <c r="J680" t="s">
        <v>13</v>
      </c>
      <c r="K680" t="str" cm="1">
        <f t="array" ref="K680">_xlfn.IFS(Table1[[#This Row],[Rating]] &gt;=4.5, "Elite",Table1[[#This Row],[Rating]]&gt;=4, "Highly Rated", Table1[[#This Row],[Rating]]&gt;=3.5,"Above Average", Table1[[#This Row],[Rating]]&lt;3.5, "Average or Below")</f>
        <v>Highly Rated</v>
      </c>
      <c r="L680" t="str" cm="1">
        <f t="array" ref="L680">_xlfn.IFS(Table1[[#This Row],[Pages]]&lt;=150,"Very Short",Table1[[#This Row],[Pages]]&lt;=299,"Short",Table1[[#This Row],[Pages]]&lt;=499,"Medium",Table1[[#This Row],[Pages]]&lt;=699,"Long",Table1[[#This Row],[Pages]]&gt;=700,"Epic")</f>
        <v>Very Short</v>
      </c>
      <c r="M680" t="str" cm="1">
        <f t="array" ref="M680">_xlfn.IFS(Table1[[#This Row],[Ratings_Count]]&gt;=1000000,"Mega Popular",Table1[[#This Row],[Ratings_Count]]&gt;=100000,"Popular",Table1[[#This Row],[Ratings_Count]]&gt;=10000,"Mid Popular",Table1[[#This Row],[Ratings_Count]]&lt;10000,"Niche")</f>
        <v>Niche</v>
      </c>
      <c r="N680" t="str">
        <f>IF(AND(Table1[[#This Row],[Rating]]&gt;=4.2, Table1[[#This Row],[Ratings_Count]]&lt;10000), "Hidden Gem", "Not a Hidden Gem")</f>
        <v>Hidden Gem</v>
      </c>
    </row>
    <row r="681" spans="1:14" x14ac:dyDescent="0.25">
      <c r="A681" t="s">
        <v>10851</v>
      </c>
      <c r="B681" t="s">
        <v>10852</v>
      </c>
      <c r="C681">
        <v>4.3</v>
      </c>
      <c r="D681" t="s">
        <v>11</v>
      </c>
      <c r="E681">
        <v>140</v>
      </c>
      <c r="F681">
        <v>437</v>
      </c>
      <c r="G681">
        <v>52</v>
      </c>
      <c r="H681">
        <v>1990</v>
      </c>
      <c r="I681" t="s">
        <v>3321</v>
      </c>
      <c r="J681" t="s">
        <v>13</v>
      </c>
      <c r="K681" t="str" cm="1">
        <f t="array" ref="K681">_xlfn.IFS(Table1[[#This Row],[Rating]] &gt;=4.5, "Elite",Table1[[#This Row],[Rating]]&gt;=4, "Highly Rated", Table1[[#This Row],[Rating]]&gt;=3.5,"Above Average", Table1[[#This Row],[Rating]]&lt;3.5, "Average or Below")</f>
        <v>Highly Rated</v>
      </c>
      <c r="L681" t="str" cm="1">
        <f t="array" ref="L681">_xlfn.IFS(Table1[[#This Row],[Pages]]&lt;=150,"Very Short",Table1[[#This Row],[Pages]]&lt;=299,"Short",Table1[[#This Row],[Pages]]&lt;=499,"Medium",Table1[[#This Row],[Pages]]&lt;=699,"Long",Table1[[#This Row],[Pages]]&gt;=700,"Epic")</f>
        <v>Very Short</v>
      </c>
      <c r="M681" t="str" cm="1">
        <f t="array" ref="M681">_xlfn.IFS(Table1[[#This Row],[Ratings_Count]]&gt;=1000000,"Mega Popular",Table1[[#This Row],[Ratings_Count]]&gt;=100000,"Popular",Table1[[#This Row],[Ratings_Count]]&gt;=10000,"Mid Popular",Table1[[#This Row],[Ratings_Count]]&lt;10000,"Niche")</f>
        <v>Niche</v>
      </c>
      <c r="N681" t="str">
        <f>IF(AND(Table1[[#This Row],[Rating]]&gt;=4.2, Table1[[#This Row],[Ratings_Count]]&lt;10000), "Hidden Gem", "Not a Hidden Gem")</f>
        <v>Hidden Gem</v>
      </c>
    </row>
    <row r="682" spans="1:14" x14ac:dyDescent="0.25">
      <c r="A682" t="s">
        <v>10961</v>
      </c>
      <c r="B682" t="s">
        <v>5445</v>
      </c>
      <c r="C682">
        <v>4.3</v>
      </c>
      <c r="D682" t="s">
        <v>11</v>
      </c>
      <c r="E682">
        <v>573</v>
      </c>
      <c r="F682">
        <v>417</v>
      </c>
      <c r="G682">
        <v>5</v>
      </c>
      <c r="H682">
        <v>1991</v>
      </c>
      <c r="I682" t="s">
        <v>10101</v>
      </c>
      <c r="J682" t="s">
        <v>13</v>
      </c>
      <c r="K682" t="str" cm="1">
        <f t="array" ref="K682">_xlfn.IFS(Table1[[#This Row],[Rating]] &gt;=4.5, "Elite",Table1[[#This Row],[Rating]]&gt;=4, "Highly Rated", Table1[[#This Row],[Rating]]&gt;=3.5,"Above Average", Table1[[#This Row],[Rating]]&lt;3.5, "Average or Below")</f>
        <v>Highly Rated</v>
      </c>
      <c r="L682" t="str" cm="1">
        <f t="array" ref="L682">_xlfn.IFS(Table1[[#This Row],[Pages]]&lt;=150,"Very Short",Table1[[#This Row],[Pages]]&lt;=299,"Short",Table1[[#This Row],[Pages]]&lt;=499,"Medium",Table1[[#This Row],[Pages]]&lt;=699,"Long",Table1[[#This Row],[Pages]]&gt;=700,"Epic")</f>
        <v>Long</v>
      </c>
      <c r="M682" t="str" cm="1">
        <f t="array" ref="M682">_xlfn.IFS(Table1[[#This Row],[Ratings_Count]]&gt;=1000000,"Mega Popular",Table1[[#This Row],[Ratings_Count]]&gt;=100000,"Popular",Table1[[#This Row],[Ratings_Count]]&gt;=10000,"Mid Popular",Table1[[#This Row],[Ratings_Count]]&lt;10000,"Niche")</f>
        <v>Niche</v>
      </c>
      <c r="N682" t="str">
        <f>IF(AND(Table1[[#This Row],[Rating]]&gt;=4.2, Table1[[#This Row],[Ratings_Count]]&lt;10000), "Hidden Gem", "Not a Hidden Gem")</f>
        <v>Hidden Gem</v>
      </c>
    </row>
    <row r="683" spans="1:14" x14ac:dyDescent="0.25">
      <c r="A683" t="s">
        <v>11273</v>
      </c>
      <c r="B683" t="s">
        <v>2079</v>
      </c>
      <c r="C683">
        <v>4.3</v>
      </c>
      <c r="D683" t="s">
        <v>11</v>
      </c>
      <c r="E683">
        <v>1104</v>
      </c>
      <c r="F683">
        <v>9623</v>
      </c>
      <c r="G683">
        <v>199</v>
      </c>
      <c r="H683">
        <v>1992</v>
      </c>
      <c r="I683" t="s">
        <v>176</v>
      </c>
      <c r="J683" t="s">
        <v>13</v>
      </c>
      <c r="K683" t="str" cm="1">
        <f t="array" ref="K683">_xlfn.IFS(Table1[[#This Row],[Rating]] &gt;=4.5, "Elite",Table1[[#This Row],[Rating]]&gt;=4, "Highly Rated", Table1[[#This Row],[Rating]]&gt;=3.5,"Above Average", Table1[[#This Row],[Rating]]&lt;3.5, "Average or Below")</f>
        <v>Highly Rated</v>
      </c>
      <c r="L683" t="str" cm="1">
        <f t="array" ref="L683">_xlfn.IFS(Table1[[#This Row],[Pages]]&lt;=150,"Very Short",Table1[[#This Row],[Pages]]&lt;=299,"Short",Table1[[#This Row],[Pages]]&lt;=499,"Medium",Table1[[#This Row],[Pages]]&lt;=699,"Long",Table1[[#This Row],[Pages]]&gt;=700,"Epic")</f>
        <v>Epic</v>
      </c>
      <c r="M683" t="str" cm="1">
        <f t="array" ref="M683">_xlfn.IFS(Table1[[#This Row],[Ratings_Count]]&gt;=1000000,"Mega Popular",Table1[[#This Row],[Ratings_Count]]&gt;=100000,"Popular",Table1[[#This Row],[Ratings_Count]]&gt;=10000,"Mid Popular",Table1[[#This Row],[Ratings_Count]]&lt;10000,"Niche")</f>
        <v>Niche</v>
      </c>
      <c r="N683" t="str">
        <f>IF(AND(Table1[[#This Row],[Rating]]&gt;=4.2, Table1[[#This Row],[Ratings_Count]]&lt;10000), "Hidden Gem", "Not a Hidden Gem")</f>
        <v>Hidden Gem</v>
      </c>
    </row>
    <row r="684" spans="1:14" x14ac:dyDescent="0.25">
      <c r="A684" t="s">
        <v>11286</v>
      </c>
      <c r="B684" t="s">
        <v>11287</v>
      </c>
      <c r="C684">
        <v>4.3</v>
      </c>
      <c r="D684" t="s">
        <v>11</v>
      </c>
      <c r="E684">
        <v>288</v>
      </c>
      <c r="F684">
        <v>2221</v>
      </c>
      <c r="G684">
        <v>165</v>
      </c>
      <c r="H684">
        <v>1992</v>
      </c>
      <c r="I684" t="s">
        <v>5689</v>
      </c>
      <c r="J684" t="s">
        <v>13</v>
      </c>
      <c r="K684" t="str" cm="1">
        <f t="array" ref="K684">_xlfn.IFS(Table1[[#This Row],[Rating]] &gt;=4.5, "Elite",Table1[[#This Row],[Rating]]&gt;=4, "Highly Rated", Table1[[#This Row],[Rating]]&gt;=3.5,"Above Average", Table1[[#This Row],[Rating]]&lt;3.5, "Average or Below")</f>
        <v>Highly Rated</v>
      </c>
      <c r="L684" t="str" cm="1">
        <f t="array" ref="L684">_xlfn.IFS(Table1[[#This Row],[Pages]]&lt;=150,"Very Short",Table1[[#This Row],[Pages]]&lt;=299,"Short",Table1[[#This Row],[Pages]]&lt;=499,"Medium",Table1[[#This Row],[Pages]]&lt;=699,"Long",Table1[[#This Row],[Pages]]&gt;=700,"Epic")</f>
        <v>Short</v>
      </c>
      <c r="M684" t="str" cm="1">
        <f t="array" ref="M684">_xlfn.IFS(Table1[[#This Row],[Ratings_Count]]&gt;=1000000,"Mega Popular",Table1[[#This Row],[Ratings_Count]]&gt;=100000,"Popular",Table1[[#This Row],[Ratings_Count]]&gt;=10000,"Mid Popular",Table1[[#This Row],[Ratings_Count]]&lt;10000,"Niche")</f>
        <v>Niche</v>
      </c>
      <c r="N684" t="str">
        <f>IF(AND(Table1[[#This Row],[Rating]]&gt;=4.2, Table1[[#This Row],[Ratings_Count]]&lt;10000), "Hidden Gem", "Not a Hidden Gem")</f>
        <v>Hidden Gem</v>
      </c>
    </row>
    <row r="685" spans="1:14" x14ac:dyDescent="0.25">
      <c r="A685" t="s">
        <v>11879</v>
      </c>
      <c r="B685" t="s">
        <v>11880</v>
      </c>
      <c r="C685">
        <v>4.3</v>
      </c>
      <c r="D685" t="s">
        <v>11</v>
      </c>
      <c r="E685">
        <v>379</v>
      </c>
      <c r="F685">
        <v>9518</v>
      </c>
      <c r="G685">
        <v>93</v>
      </c>
      <c r="H685">
        <v>1996</v>
      </c>
      <c r="I685" t="s">
        <v>355</v>
      </c>
      <c r="J685" t="s">
        <v>13</v>
      </c>
      <c r="K685" t="str" cm="1">
        <f t="array" ref="K685">_xlfn.IFS(Table1[[#This Row],[Rating]] &gt;=4.5, "Elite",Table1[[#This Row],[Rating]]&gt;=4, "Highly Rated", Table1[[#This Row],[Rating]]&gt;=3.5,"Above Average", Table1[[#This Row],[Rating]]&lt;3.5, "Average or Below")</f>
        <v>Highly Rated</v>
      </c>
      <c r="L685" t="str" cm="1">
        <f t="array" ref="L685">_xlfn.IFS(Table1[[#This Row],[Pages]]&lt;=150,"Very Short",Table1[[#This Row],[Pages]]&lt;=299,"Short",Table1[[#This Row],[Pages]]&lt;=499,"Medium",Table1[[#This Row],[Pages]]&lt;=699,"Long",Table1[[#This Row],[Pages]]&gt;=700,"Epic")</f>
        <v>Medium</v>
      </c>
      <c r="M685" t="str" cm="1">
        <f t="array" ref="M685">_xlfn.IFS(Table1[[#This Row],[Ratings_Count]]&gt;=1000000,"Mega Popular",Table1[[#This Row],[Ratings_Count]]&gt;=100000,"Popular",Table1[[#This Row],[Ratings_Count]]&gt;=10000,"Mid Popular",Table1[[#This Row],[Ratings_Count]]&lt;10000,"Niche")</f>
        <v>Niche</v>
      </c>
      <c r="N685" t="str">
        <f>IF(AND(Table1[[#This Row],[Rating]]&gt;=4.2, Table1[[#This Row],[Ratings_Count]]&lt;10000), "Hidden Gem", "Not a Hidden Gem")</f>
        <v>Hidden Gem</v>
      </c>
    </row>
    <row r="686" spans="1:14" x14ac:dyDescent="0.25">
      <c r="A686" t="s">
        <v>12100</v>
      </c>
      <c r="B686" t="s">
        <v>8888</v>
      </c>
      <c r="C686">
        <v>4.3</v>
      </c>
      <c r="D686" t="s">
        <v>11</v>
      </c>
      <c r="E686">
        <v>397</v>
      </c>
      <c r="F686">
        <v>653</v>
      </c>
      <c r="G686">
        <v>19</v>
      </c>
      <c r="H686">
        <v>1997</v>
      </c>
      <c r="I686" t="s">
        <v>36</v>
      </c>
      <c r="J686" t="s">
        <v>13</v>
      </c>
      <c r="K686" t="str" cm="1">
        <f t="array" ref="K686">_xlfn.IFS(Table1[[#This Row],[Rating]] &gt;=4.5, "Elite",Table1[[#This Row],[Rating]]&gt;=4, "Highly Rated", Table1[[#This Row],[Rating]]&gt;=3.5,"Above Average", Table1[[#This Row],[Rating]]&lt;3.5, "Average or Below")</f>
        <v>Highly Rated</v>
      </c>
      <c r="L686" t="str" cm="1">
        <f t="array" ref="L686">_xlfn.IFS(Table1[[#This Row],[Pages]]&lt;=150,"Very Short",Table1[[#This Row],[Pages]]&lt;=299,"Short",Table1[[#This Row],[Pages]]&lt;=499,"Medium",Table1[[#This Row],[Pages]]&lt;=699,"Long",Table1[[#This Row],[Pages]]&gt;=700,"Epic")</f>
        <v>Medium</v>
      </c>
      <c r="M686" t="str" cm="1">
        <f t="array" ref="M686">_xlfn.IFS(Table1[[#This Row],[Ratings_Count]]&gt;=1000000,"Mega Popular",Table1[[#This Row],[Ratings_Count]]&gt;=100000,"Popular",Table1[[#This Row],[Ratings_Count]]&gt;=10000,"Mid Popular",Table1[[#This Row],[Ratings_Count]]&lt;10000,"Niche")</f>
        <v>Niche</v>
      </c>
      <c r="N686" t="str">
        <f>IF(AND(Table1[[#This Row],[Rating]]&gt;=4.2, Table1[[#This Row],[Ratings_Count]]&lt;10000), "Hidden Gem", "Not a Hidden Gem")</f>
        <v>Hidden Gem</v>
      </c>
    </row>
    <row r="687" spans="1:14" x14ac:dyDescent="0.25">
      <c r="A687" t="s">
        <v>12129</v>
      </c>
      <c r="B687" t="s">
        <v>3878</v>
      </c>
      <c r="C687">
        <v>4.3</v>
      </c>
      <c r="D687" t="s">
        <v>11</v>
      </c>
      <c r="E687">
        <v>572</v>
      </c>
      <c r="F687">
        <v>4092</v>
      </c>
      <c r="G687">
        <v>39</v>
      </c>
      <c r="H687">
        <v>1997</v>
      </c>
      <c r="I687" t="s">
        <v>4478</v>
      </c>
      <c r="J687" t="s">
        <v>13</v>
      </c>
      <c r="K687" t="str" cm="1">
        <f t="array" ref="K687">_xlfn.IFS(Table1[[#This Row],[Rating]] &gt;=4.5, "Elite",Table1[[#This Row],[Rating]]&gt;=4, "Highly Rated", Table1[[#This Row],[Rating]]&gt;=3.5,"Above Average", Table1[[#This Row],[Rating]]&lt;3.5, "Average or Below")</f>
        <v>Highly Rated</v>
      </c>
      <c r="L687" t="str" cm="1">
        <f t="array" ref="L687">_xlfn.IFS(Table1[[#This Row],[Pages]]&lt;=150,"Very Short",Table1[[#This Row],[Pages]]&lt;=299,"Short",Table1[[#This Row],[Pages]]&lt;=499,"Medium",Table1[[#This Row],[Pages]]&lt;=699,"Long",Table1[[#This Row],[Pages]]&gt;=700,"Epic")</f>
        <v>Long</v>
      </c>
      <c r="M687" t="str" cm="1">
        <f t="array" ref="M687">_xlfn.IFS(Table1[[#This Row],[Ratings_Count]]&gt;=1000000,"Mega Popular",Table1[[#This Row],[Ratings_Count]]&gt;=100000,"Popular",Table1[[#This Row],[Ratings_Count]]&gt;=10000,"Mid Popular",Table1[[#This Row],[Ratings_Count]]&lt;10000,"Niche")</f>
        <v>Niche</v>
      </c>
      <c r="N687" t="str">
        <f>IF(AND(Table1[[#This Row],[Rating]]&gt;=4.2, Table1[[#This Row],[Ratings_Count]]&lt;10000), "Hidden Gem", "Not a Hidden Gem")</f>
        <v>Hidden Gem</v>
      </c>
    </row>
    <row r="688" spans="1:14" x14ac:dyDescent="0.25">
      <c r="A688" t="s">
        <v>12177</v>
      </c>
      <c r="B688" t="s">
        <v>12178</v>
      </c>
      <c r="C688">
        <v>4.3</v>
      </c>
      <c r="D688" t="s">
        <v>12134</v>
      </c>
      <c r="E688">
        <v>125</v>
      </c>
      <c r="F688">
        <v>782</v>
      </c>
      <c r="G688">
        <v>76</v>
      </c>
      <c r="H688">
        <v>2006</v>
      </c>
      <c r="I688" t="s">
        <v>352</v>
      </c>
      <c r="J688" t="s">
        <v>13</v>
      </c>
      <c r="K688" t="str" cm="1">
        <f t="array" ref="K688">_xlfn.IFS(Table1[[#This Row],[Rating]] &gt;=4.5, "Elite",Table1[[#This Row],[Rating]]&gt;=4, "Highly Rated", Table1[[#This Row],[Rating]]&gt;=3.5,"Above Average", Table1[[#This Row],[Rating]]&lt;3.5, "Average or Below")</f>
        <v>Highly Rated</v>
      </c>
      <c r="L688" t="str" cm="1">
        <f t="array" ref="L688">_xlfn.IFS(Table1[[#This Row],[Pages]]&lt;=150,"Very Short",Table1[[#This Row],[Pages]]&lt;=299,"Short",Table1[[#This Row],[Pages]]&lt;=499,"Medium",Table1[[#This Row],[Pages]]&lt;=699,"Long",Table1[[#This Row],[Pages]]&gt;=700,"Epic")</f>
        <v>Very Short</v>
      </c>
      <c r="M688" t="str" cm="1">
        <f t="array" ref="M688">_xlfn.IFS(Table1[[#This Row],[Ratings_Count]]&gt;=1000000,"Mega Popular",Table1[[#This Row],[Ratings_Count]]&gt;=100000,"Popular",Table1[[#This Row],[Ratings_Count]]&gt;=10000,"Mid Popular",Table1[[#This Row],[Ratings_Count]]&lt;10000,"Niche")</f>
        <v>Niche</v>
      </c>
      <c r="N688" t="str">
        <f>IF(AND(Table1[[#This Row],[Rating]]&gt;=4.2, Table1[[#This Row],[Ratings_Count]]&lt;10000), "Hidden Gem", "Not a Hidden Gem")</f>
        <v>Hidden Gem</v>
      </c>
    </row>
    <row r="689" spans="1:14" x14ac:dyDescent="0.25">
      <c r="A689" t="s">
        <v>12223</v>
      </c>
      <c r="B689" t="s">
        <v>7564</v>
      </c>
      <c r="C689">
        <v>4.3</v>
      </c>
      <c r="D689" t="s">
        <v>12134</v>
      </c>
      <c r="E689">
        <v>192</v>
      </c>
      <c r="F689">
        <v>611</v>
      </c>
      <c r="G689">
        <v>14</v>
      </c>
      <c r="H689">
        <v>2006</v>
      </c>
      <c r="I689" t="s">
        <v>1269</v>
      </c>
      <c r="J689" t="s">
        <v>13</v>
      </c>
      <c r="K689" t="str" cm="1">
        <f t="array" ref="K689">_xlfn.IFS(Table1[[#This Row],[Rating]] &gt;=4.5, "Elite",Table1[[#This Row],[Rating]]&gt;=4, "Highly Rated", Table1[[#This Row],[Rating]]&gt;=3.5,"Above Average", Table1[[#This Row],[Rating]]&lt;3.5, "Average or Below")</f>
        <v>Highly Rated</v>
      </c>
      <c r="L689" t="str" cm="1">
        <f t="array" ref="L689">_xlfn.IFS(Table1[[#This Row],[Pages]]&lt;=150,"Very Short",Table1[[#This Row],[Pages]]&lt;=299,"Short",Table1[[#This Row],[Pages]]&lt;=499,"Medium",Table1[[#This Row],[Pages]]&lt;=699,"Long",Table1[[#This Row],[Pages]]&gt;=700,"Epic")</f>
        <v>Short</v>
      </c>
      <c r="M689" t="str" cm="1">
        <f t="array" ref="M689">_xlfn.IFS(Table1[[#This Row],[Ratings_Count]]&gt;=1000000,"Mega Popular",Table1[[#This Row],[Ratings_Count]]&gt;=100000,"Popular",Table1[[#This Row],[Ratings_Count]]&gt;=10000,"Mid Popular",Table1[[#This Row],[Ratings_Count]]&lt;10000,"Niche")</f>
        <v>Niche</v>
      </c>
      <c r="N689" t="str">
        <f>IF(AND(Table1[[#This Row],[Rating]]&gt;=4.2, Table1[[#This Row],[Ratings_Count]]&lt;10000), "Hidden Gem", "Not a Hidden Gem")</f>
        <v>Hidden Gem</v>
      </c>
    </row>
    <row r="690" spans="1:14" x14ac:dyDescent="0.25">
      <c r="A690" t="s">
        <v>12270</v>
      </c>
      <c r="B690" t="s">
        <v>12271</v>
      </c>
      <c r="C690">
        <v>4.3</v>
      </c>
      <c r="D690" t="s">
        <v>12134</v>
      </c>
      <c r="E690">
        <v>680</v>
      </c>
      <c r="F690">
        <v>4420</v>
      </c>
      <c r="G690">
        <v>165</v>
      </c>
      <c r="H690">
        <v>2006</v>
      </c>
      <c r="I690" t="s">
        <v>1765</v>
      </c>
      <c r="J690" t="s">
        <v>13</v>
      </c>
      <c r="K690" t="str" cm="1">
        <f t="array" ref="K690">_xlfn.IFS(Table1[[#This Row],[Rating]] &gt;=4.5, "Elite",Table1[[#This Row],[Rating]]&gt;=4, "Highly Rated", Table1[[#This Row],[Rating]]&gt;=3.5,"Above Average", Table1[[#This Row],[Rating]]&lt;3.5, "Average or Below")</f>
        <v>Highly Rated</v>
      </c>
      <c r="L690" t="str" cm="1">
        <f t="array" ref="L690">_xlfn.IFS(Table1[[#This Row],[Pages]]&lt;=150,"Very Short",Table1[[#This Row],[Pages]]&lt;=299,"Short",Table1[[#This Row],[Pages]]&lt;=499,"Medium",Table1[[#This Row],[Pages]]&lt;=699,"Long",Table1[[#This Row],[Pages]]&gt;=700,"Epic")</f>
        <v>Long</v>
      </c>
      <c r="M690" t="str" cm="1">
        <f t="array" ref="M690">_xlfn.IFS(Table1[[#This Row],[Ratings_Count]]&gt;=1000000,"Mega Popular",Table1[[#This Row],[Ratings_Count]]&gt;=100000,"Popular",Table1[[#This Row],[Ratings_Count]]&gt;=10000,"Mid Popular",Table1[[#This Row],[Ratings_Count]]&lt;10000,"Niche")</f>
        <v>Niche</v>
      </c>
      <c r="N690" t="str">
        <f>IF(AND(Table1[[#This Row],[Rating]]&gt;=4.2, Table1[[#This Row],[Ratings_Count]]&lt;10000), "Hidden Gem", "Not a Hidden Gem")</f>
        <v>Hidden Gem</v>
      </c>
    </row>
    <row r="691" spans="1:14" x14ac:dyDescent="0.25">
      <c r="A691" t="s">
        <v>12426</v>
      </c>
      <c r="B691" t="s">
        <v>7998</v>
      </c>
      <c r="C691">
        <v>4.3</v>
      </c>
      <c r="D691" t="s">
        <v>12134</v>
      </c>
      <c r="E691">
        <v>496</v>
      </c>
      <c r="F691">
        <v>8005</v>
      </c>
      <c r="G691">
        <v>383</v>
      </c>
      <c r="H691">
        <v>2006</v>
      </c>
      <c r="I691" t="s">
        <v>2110</v>
      </c>
      <c r="J691" t="s">
        <v>2014</v>
      </c>
      <c r="K691" t="str" cm="1">
        <f t="array" ref="K691">_xlfn.IFS(Table1[[#This Row],[Rating]] &gt;=4.5, "Elite",Table1[[#This Row],[Rating]]&gt;=4, "Highly Rated", Table1[[#This Row],[Rating]]&gt;=3.5,"Above Average", Table1[[#This Row],[Rating]]&lt;3.5, "Average or Below")</f>
        <v>Highly Rated</v>
      </c>
      <c r="L691" t="str" cm="1">
        <f t="array" ref="L691">_xlfn.IFS(Table1[[#This Row],[Pages]]&lt;=150,"Very Short",Table1[[#This Row],[Pages]]&lt;=299,"Short",Table1[[#This Row],[Pages]]&lt;=499,"Medium",Table1[[#This Row],[Pages]]&lt;=699,"Long",Table1[[#This Row],[Pages]]&gt;=700,"Epic")</f>
        <v>Medium</v>
      </c>
      <c r="M691" t="str" cm="1">
        <f t="array" ref="M691">_xlfn.IFS(Table1[[#This Row],[Ratings_Count]]&gt;=1000000,"Mega Popular",Table1[[#This Row],[Ratings_Count]]&gt;=100000,"Popular",Table1[[#This Row],[Ratings_Count]]&gt;=10000,"Mid Popular",Table1[[#This Row],[Ratings_Count]]&lt;10000,"Niche")</f>
        <v>Niche</v>
      </c>
      <c r="N691" t="str">
        <f>IF(AND(Table1[[#This Row],[Rating]]&gt;=4.2, Table1[[#This Row],[Ratings_Count]]&lt;10000), "Hidden Gem", "Not a Hidden Gem")</f>
        <v>Hidden Gem</v>
      </c>
    </row>
    <row r="692" spans="1:14" x14ac:dyDescent="0.25">
      <c r="A692" t="s">
        <v>732</v>
      </c>
      <c r="B692" t="s">
        <v>731</v>
      </c>
      <c r="C692">
        <v>4.29</v>
      </c>
      <c r="D692" t="s">
        <v>11</v>
      </c>
      <c r="E692">
        <v>184</v>
      </c>
      <c r="F692">
        <v>2765</v>
      </c>
      <c r="G692">
        <v>38</v>
      </c>
      <c r="H692">
        <v>2006</v>
      </c>
      <c r="I692" t="s">
        <v>355</v>
      </c>
      <c r="J692" t="s">
        <v>13</v>
      </c>
      <c r="K692" t="str" cm="1">
        <f t="array" ref="K692">_xlfn.IFS(Table1[[#This Row],[Rating]] &gt;=4.5, "Elite",Table1[[#This Row],[Rating]]&gt;=4, "Highly Rated", Table1[[#This Row],[Rating]]&gt;=3.5,"Above Average", Table1[[#This Row],[Rating]]&lt;3.5, "Average or Below")</f>
        <v>Highly Rated</v>
      </c>
      <c r="L692" t="str" cm="1">
        <f t="array" ref="L692">_xlfn.IFS(Table1[[#This Row],[Pages]]&lt;=150,"Very Short",Table1[[#This Row],[Pages]]&lt;=299,"Short",Table1[[#This Row],[Pages]]&lt;=499,"Medium",Table1[[#This Row],[Pages]]&lt;=699,"Long",Table1[[#This Row],[Pages]]&gt;=700,"Epic")</f>
        <v>Short</v>
      </c>
      <c r="M692" t="str" cm="1">
        <f t="array" ref="M692">_xlfn.IFS(Table1[[#This Row],[Ratings_Count]]&gt;=1000000,"Mega Popular",Table1[[#This Row],[Ratings_Count]]&gt;=100000,"Popular",Table1[[#This Row],[Ratings_Count]]&gt;=10000,"Mid Popular",Table1[[#This Row],[Ratings_Count]]&lt;10000,"Niche")</f>
        <v>Niche</v>
      </c>
      <c r="N692" t="str">
        <f>IF(AND(Table1[[#This Row],[Rating]]&gt;=4.2, Table1[[#This Row],[Ratings_Count]]&lt;10000), "Hidden Gem", "Not a Hidden Gem")</f>
        <v>Hidden Gem</v>
      </c>
    </row>
    <row r="693" spans="1:14" x14ac:dyDescent="0.25">
      <c r="A693" t="s">
        <v>2399</v>
      </c>
      <c r="B693" t="s">
        <v>2400</v>
      </c>
      <c r="C693">
        <v>4.29</v>
      </c>
      <c r="D693" t="s">
        <v>11</v>
      </c>
      <c r="E693">
        <v>510</v>
      </c>
      <c r="F693">
        <v>47773</v>
      </c>
      <c r="G693">
        <v>1109</v>
      </c>
      <c r="H693">
        <v>2006</v>
      </c>
      <c r="I693" t="s">
        <v>2031</v>
      </c>
      <c r="J693" t="s">
        <v>2014</v>
      </c>
      <c r="K693" t="str" cm="1">
        <f t="array" ref="K693">_xlfn.IFS(Table1[[#This Row],[Rating]] &gt;=4.5, "Elite",Table1[[#This Row],[Rating]]&gt;=4, "Highly Rated", Table1[[#This Row],[Rating]]&gt;=3.5,"Above Average", Table1[[#This Row],[Rating]]&lt;3.5, "Average or Below")</f>
        <v>Highly Rated</v>
      </c>
      <c r="L693" t="str" cm="1">
        <f t="array" ref="L693">_xlfn.IFS(Table1[[#This Row],[Pages]]&lt;=150,"Very Short",Table1[[#This Row],[Pages]]&lt;=299,"Short",Table1[[#This Row],[Pages]]&lt;=499,"Medium",Table1[[#This Row],[Pages]]&lt;=699,"Long",Table1[[#This Row],[Pages]]&gt;=700,"Epic")</f>
        <v>Long</v>
      </c>
      <c r="M693" t="str" cm="1">
        <f t="array" ref="M693">_xlfn.IFS(Table1[[#This Row],[Ratings_Count]]&gt;=1000000,"Mega Popular",Table1[[#This Row],[Ratings_Count]]&gt;=100000,"Popular",Table1[[#This Row],[Ratings_Count]]&gt;=10000,"Mid Popular",Table1[[#This Row],[Ratings_Count]]&lt;10000,"Niche")</f>
        <v>Mid Popular</v>
      </c>
      <c r="N693" t="str">
        <f>IF(AND(Table1[[#This Row],[Rating]]&gt;=4.2, Table1[[#This Row],[Ratings_Count]]&lt;10000), "Hidden Gem", "Not a Hidden Gem")</f>
        <v>Not a Hidden Gem</v>
      </c>
    </row>
    <row r="694" spans="1:14" x14ac:dyDescent="0.25">
      <c r="A694" t="s">
        <v>2613</v>
      </c>
      <c r="B694" t="s">
        <v>2234</v>
      </c>
      <c r="C694">
        <v>4.29</v>
      </c>
      <c r="D694" t="s">
        <v>11</v>
      </c>
      <c r="E694">
        <v>358</v>
      </c>
      <c r="F694">
        <v>49912</v>
      </c>
      <c r="G694">
        <v>615</v>
      </c>
      <c r="H694">
        <v>2005</v>
      </c>
      <c r="I694" t="s">
        <v>2238</v>
      </c>
      <c r="J694" t="s">
        <v>2014</v>
      </c>
      <c r="K694" t="str" cm="1">
        <f t="array" ref="K694">_xlfn.IFS(Table1[[#This Row],[Rating]] &gt;=4.5, "Elite",Table1[[#This Row],[Rating]]&gt;=4, "Highly Rated", Table1[[#This Row],[Rating]]&gt;=3.5,"Above Average", Table1[[#This Row],[Rating]]&lt;3.5, "Average or Below")</f>
        <v>Highly Rated</v>
      </c>
      <c r="L694" t="str" cm="1">
        <f t="array" ref="L694">_xlfn.IFS(Table1[[#This Row],[Pages]]&lt;=150,"Very Short",Table1[[#This Row],[Pages]]&lt;=299,"Short",Table1[[#This Row],[Pages]]&lt;=499,"Medium",Table1[[#This Row],[Pages]]&lt;=699,"Long",Table1[[#This Row],[Pages]]&gt;=700,"Epic")</f>
        <v>Medium</v>
      </c>
      <c r="M694" t="str" cm="1">
        <f t="array" ref="M694">_xlfn.IFS(Table1[[#This Row],[Ratings_Count]]&gt;=1000000,"Mega Popular",Table1[[#This Row],[Ratings_Count]]&gt;=100000,"Popular",Table1[[#This Row],[Ratings_Count]]&gt;=10000,"Mid Popular",Table1[[#This Row],[Ratings_Count]]&lt;10000,"Niche")</f>
        <v>Mid Popular</v>
      </c>
      <c r="N694" t="str">
        <f>IF(AND(Table1[[#This Row],[Rating]]&gt;=4.2, Table1[[#This Row],[Ratings_Count]]&lt;10000), "Hidden Gem", "Not a Hidden Gem")</f>
        <v>Not a Hidden Gem</v>
      </c>
    </row>
    <row r="695" spans="1:14" x14ac:dyDescent="0.25">
      <c r="A695" t="s">
        <v>2715</v>
      </c>
      <c r="B695" t="s">
        <v>2400</v>
      </c>
      <c r="C695">
        <v>4.29</v>
      </c>
      <c r="D695" t="s">
        <v>11</v>
      </c>
      <c r="E695">
        <v>501</v>
      </c>
      <c r="F695">
        <v>60083</v>
      </c>
      <c r="G695">
        <v>1213</v>
      </c>
      <c r="H695">
        <v>2005</v>
      </c>
      <c r="I695" t="s">
        <v>2031</v>
      </c>
      <c r="J695" t="s">
        <v>2014</v>
      </c>
      <c r="K695" t="str" cm="1">
        <f t="array" ref="K695">_xlfn.IFS(Table1[[#This Row],[Rating]] &gt;=4.5, "Elite",Table1[[#This Row],[Rating]]&gt;=4, "Highly Rated", Table1[[#This Row],[Rating]]&gt;=3.5,"Above Average", Table1[[#This Row],[Rating]]&lt;3.5, "Average or Below")</f>
        <v>Highly Rated</v>
      </c>
      <c r="L695" t="str" cm="1">
        <f t="array" ref="L695">_xlfn.IFS(Table1[[#This Row],[Pages]]&lt;=150,"Very Short",Table1[[#This Row],[Pages]]&lt;=299,"Short",Table1[[#This Row],[Pages]]&lt;=499,"Medium",Table1[[#This Row],[Pages]]&lt;=699,"Long",Table1[[#This Row],[Pages]]&gt;=700,"Epic")</f>
        <v>Long</v>
      </c>
      <c r="M695" t="str" cm="1">
        <f t="array" ref="M695">_xlfn.IFS(Table1[[#This Row],[Ratings_Count]]&gt;=1000000,"Mega Popular",Table1[[#This Row],[Ratings_Count]]&gt;=100000,"Popular",Table1[[#This Row],[Ratings_Count]]&gt;=10000,"Mid Popular",Table1[[#This Row],[Ratings_Count]]&lt;10000,"Niche")</f>
        <v>Mid Popular</v>
      </c>
      <c r="N695" t="str">
        <f>IF(AND(Table1[[#This Row],[Rating]]&gt;=4.2, Table1[[#This Row],[Ratings_Count]]&lt;10000), "Hidden Gem", "Not a Hidden Gem")</f>
        <v>Not a Hidden Gem</v>
      </c>
    </row>
    <row r="696" spans="1:14" x14ac:dyDescent="0.25">
      <c r="A696" t="s">
        <v>3176</v>
      </c>
      <c r="B696" t="s">
        <v>3177</v>
      </c>
      <c r="C696">
        <v>4.29</v>
      </c>
      <c r="D696" t="s">
        <v>11</v>
      </c>
      <c r="E696">
        <v>356</v>
      </c>
      <c r="F696">
        <v>282</v>
      </c>
      <c r="G696">
        <v>24</v>
      </c>
      <c r="H696">
        <v>2005</v>
      </c>
      <c r="I696" t="s">
        <v>3178</v>
      </c>
      <c r="J696" t="s">
        <v>13</v>
      </c>
      <c r="K696" t="str" cm="1">
        <f t="array" ref="K696">_xlfn.IFS(Table1[[#This Row],[Rating]] &gt;=4.5, "Elite",Table1[[#This Row],[Rating]]&gt;=4, "Highly Rated", Table1[[#This Row],[Rating]]&gt;=3.5,"Above Average", Table1[[#This Row],[Rating]]&lt;3.5, "Average or Below")</f>
        <v>Highly Rated</v>
      </c>
      <c r="L696" t="str" cm="1">
        <f t="array" ref="L696">_xlfn.IFS(Table1[[#This Row],[Pages]]&lt;=150,"Very Short",Table1[[#This Row],[Pages]]&lt;=299,"Short",Table1[[#This Row],[Pages]]&lt;=499,"Medium",Table1[[#This Row],[Pages]]&lt;=699,"Long",Table1[[#This Row],[Pages]]&gt;=700,"Epic")</f>
        <v>Medium</v>
      </c>
      <c r="M696" t="str" cm="1">
        <f t="array" ref="M696">_xlfn.IFS(Table1[[#This Row],[Ratings_Count]]&gt;=1000000,"Mega Popular",Table1[[#This Row],[Ratings_Count]]&gt;=100000,"Popular",Table1[[#This Row],[Ratings_Count]]&gt;=10000,"Mid Popular",Table1[[#This Row],[Ratings_Count]]&lt;10000,"Niche")</f>
        <v>Niche</v>
      </c>
      <c r="N696" t="str">
        <f>IF(AND(Table1[[#This Row],[Rating]]&gt;=4.2, Table1[[#This Row],[Ratings_Count]]&lt;10000), "Hidden Gem", "Not a Hidden Gem")</f>
        <v>Hidden Gem</v>
      </c>
    </row>
    <row r="697" spans="1:14" x14ac:dyDescent="0.25">
      <c r="A697" t="s">
        <v>3668</v>
      </c>
      <c r="B697" t="s">
        <v>1643</v>
      </c>
      <c r="C697">
        <v>4.29</v>
      </c>
      <c r="D697" t="s">
        <v>11</v>
      </c>
      <c r="E697">
        <v>400</v>
      </c>
      <c r="F697">
        <v>83353</v>
      </c>
      <c r="G697">
        <v>1758</v>
      </c>
      <c r="H697">
        <v>2005</v>
      </c>
      <c r="I697" t="s">
        <v>1406</v>
      </c>
      <c r="J697" t="s">
        <v>13</v>
      </c>
      <c r="K697" t="str" cm="1">
        <f t="array" ref="K697">_xlfn.IFS(Table1[[#This Row],[Rating]] &gt;=4.5, "Elite",Table1[[#This Row],[Rating]]&gt;=4, "Highly Rated", Table1[[#This Row],[Rating]]&gt;=3.5,"Above Average", Table1[[#This Row],[Rating]]&lt;3.5, "Average or Below")</f>
        <v>Highly Rated</v>
      </c>
      <c r="L697" t="str" cm="1">
        <f t="array" ref="L697">_xlfn.IFS(Table1[[#This Row],[Pages]]&lt;=150,"Very Short",Table1[[#This Row],[Pages]]&lt;=299,"Short",Table1[[#This Row],[Pages]]&lt;=499,"Medium",Table1[[#This Row],[Pages]]&lt;=699,"Long",Table1[[#This Row],[Pages]]&gt;=700,"Epic")</f>
        <v>Medium</v>
      </c>
      <c r="M697" t="str" cm="1">
        <f t="array" ref="M697">_xlfn.IFS(Table1[[#This Row],[Ratings_Count]]&gt;=1000000,"Mega Popular",Table1[[#This Row],[Ratings_Count]]&gt;=100000,"Popular",Table1[[#This Row],[Ratings_Count]]&gt;=10000,"Mid Popular",Table1[[#This Row],[Ratings_Count]]&lt;10000,"Niche")</f>
        <v>Mid Popular</v>
      </c>
      <c r="N697" t="str">
        <f>IF(AND(Table1[[#This Row],[Rating]]&gt;=4.2, Table1[[#This Row],[Ratings_Count]]&lt;10000), "Hidden Gem", "Not a Hidden Gem")</f>
        <v>Not a Hidden Gem</v>
      </c>
    </row>
    <row r="698" spans="1:14" x14ac:dyDescent="0.25">
      <c r="A698" t="s">
        <v>3791</v>
      </c>
      <c r="B698" t="s">
        <v>3792</v>
      </c>
      <c r="C698">
        <v>4.29</v>
      </c>
      <c r="D698" t="s">
        <v>11</v>
      </c>
      <c r="E698">
        <v>2021</v>
      </c>
      <c r="F698">
        <v>185</v>
      </c>
      <c r="G698">
        <v>8</v>
      </c>
      <c r="H698">
        <v>2005</v>
      </c>
      <c r="I698" t="s">
        <v>3793</v>
      </c>
      <c r="J698" t="s">
        <v>13</v>
      </c>
      <c r="K698" t="str" cm="1">
        <f t="array" ref="K698">_xlfn.IFS(Table1[[#This Row],[Rating]] &gt;=4.5, "Elite",Table1[[#This Row],[Rating]]&gt;=4, "Highly Rated", Table1[[#This Row],[Rating]]&gt;=3.5,"Above Average", Table1[[#This Row],[Rating]]&lt;3.5, "Average or Below")</f>
        <v>Highly Rated</v>
      </c>
      <c r="L698" t="str" cm="1">
        <f t="array" ref="L698">_xlfn.IFS(Table1[[#This Row],[Pages]]&lt;=150,"Very Short",Table1[[#This Row],[Pages]]&lt;=299,"Short",Table1[[#This Row],[Pages]]&lt;=499,"Medium",Table1[[#This Row],[Pages]]&lt;=699,"Long",Table1[[#This Row],[Pages]]&gt;=700,"Epic")</f>
        <v>Epic</v>
      </c>
      <c r="M698" t="str" cm="1">
        <f t="array" ref="M698">_xlfn.IFS(Table1[[#This Row],[Ratings_Count]]&gt;=1000000,"Mega Popular",Table1[[#This Row],[Ratings_Count]]&gt;=100000,"Popular",Table1[[#This Row],[Ratings_Count]]&gt;=10000,"Mid Popular",Table1[[#This Row],[Ratings_Count]]&lt;10000,"Niche")</f>
        <v>Niche</v>
      </c>
      <c r="N698" t="str">
        <f>IF(AND(Table1[[#This Row],[Rating]]&gt;=4.2, Table1[[#This Row],[Ratings_Count]]&lt;10000), "Hidden Gem", "Not a Hidden Gem")</f>
        <v>Hidden Gem</v>
      </c>
    </row>
    <row r="699" spans="1:14" x14ac:dyDescent="0.25">
      <c r="A699" t="s">
        <v>3840</v>
      </c>
      <c r="B699" t="s">
        <v>3841</v>
      </c>
      <c r="C699">
        <v>4.29</v>
      </c>
      <c r="D699" t="s">
        <v>11</v>
      </c>
      <c r="E699">
        <v>489</v>
      </c>
      <c r="F699">
        <v>264</v>
      </c>
      <c r="G699">
        <v>32</v>
      </c>
      <c r="H699">
        <v>2005</v>
      </c>
      <c r="I699" t="s">
        <v>213</v>
      </c>
      <c r="J699" t="s">
        <v>13</v>
      </c>
      <c r="K699" t="str" cm="1">
        <f t="array" ref="K699">_xlfn.IFS(Table1[[#This Row],[Rating]] &gt;=4.5, "Elite",Table1[[#This Row],[Rating]]&gt;=4, "Highly Rated", Table1[[#This Row],[Rating]]&gt;=3.5,"Above Average", Table1[[#This Row],[Rating]]&lt;3.5, "Average or Below")</f>
        <v>Highly Rated</v>
      </c>
      <c r="L699" t="str" cm="1">
        <f t="array" ref="L699">_xlfn.IFS(Table1[[#This Row],[Pages]]&lt;=150,"Very Short",Table1[[#This Row],[Pages]]&lt;=299,"Short",Table1[[#This Row],[Pages]]&lt;=499,"Medium",Table1[[#This Row],[Pages]]&lt;=699,"Long",Table1[[#This Row],[Pages]]&gt;=700,"Epic")</f>
        <v>Medium</v>
      </c>
      <c r="M699" t="str" cm="1">
        <f t="array" ref="M699">_xlfn.IFS(Table1[[#This Row],[Ratings_Count]]&gt;=1000000,"Mega Popular",Table1[[#This Row],[Ratings_Count]]&gt;=100000,"Popular",Table1[[#This Row],[Ratings_Count]]&gt;=10000,"Mid Popular",Table1[[#This Row],[Ratings_Count]]&lt;10000,"Niche")</f>
        <v>Niche</v>
      </c>
      <c r="N699" t="str">
        <f>IF(AND(Table1[[#This Row],[Rating]]&gt;=4.2, Table1[[#This Row],[Ratings_Count]]&lt;10000), "Hidden Gem", "Not a Hidden Gem")</f>
        <v>Hidden Gem</v>
      </c>
    </row>
    <row r="700" spans="1:14" x14ac:dyDescent="0.25">
      <c r="A700" t="s">
        <v>4282</v>
      </c>
      <c r="B700" t="s">
        <v>4283</v>
      </c>
      <c r="C700">
        <v>4.29</v>
      </c>
      <c r="D700" t="s">
        <v>11</v>
      </c>
      <c r="E700">
        <v>231</v>
      </c>
      <c r="F700">
        <v>26055</v>
      </c>
      <c r="G700">
        <v>785</v>
      </c>
      <c r="H700">
        <v>2004</v>
      </c>
      <c r="I700" t="s">
        <v>1088</v>
      </c>
      <c r="J700" t="s">
        <v>13</v>
      </c>
      <c r="K700" t="str" cm="1">
        <f t="array" ref="K700">_xlfn.IFS(Table1[[#This Row],[Rating]] &gt;=4.5, "Elite",Table1[[#This Row],[Rating]]&gt;=4, "Highly Rated", Table1[[#This Row],[Rating]]&gt;=3.5,"Above Average", Table1[[#This Row],[Rating]]&lt;3.5, "Average or Below")</f>
        <v>Highly Rated</v>
      </c>
      <c r="L700" t="str" cm="1">
        <f t="array" ref="L700">_xlfn.IFS(Table1[[#This Row],[Pages]]&lt;=150,"Very Short",Table1[[#This Row],[Pages]]&lt;=299,"Short",Table1[[#This Row],[Pages]]&lt;=499,"Medium",Table1[[#This Row],[Pages]]&lt;=699,"Long",Table1[[#This Row],[Pages]]&gt;=700,"Epic")</f>
        <v>Short</v>
      </c>
      <c r="M700" t="str" cm="1">
        <f t="array" ref="M700">_xlfn.IFS(Table1[[#This Row],[Ratings_Count]]&gt;=1000000,"Mega Popular",Table1[[#This Row],[Ratings_Count]]&gt;=100000,"Popular",Table1[[#This Row],[Ratings_Count]]&gt;=10000,"Mid Popular",Table1[[#This Row],[Ratings_Count]]&lt;10000,"Niche")</f>
        <v>Mid Popular</v>
      </c>
      <c r="N700" t="str">
        <f>IF(AND(Table1[[#This Row],[Rating]]&gt;=4.2, Table1[[#This Row],[Ratings_Count]]&lt;10000), "Hidden Gem", "Not a Hidden Gem")</f>
        <v>Not a Hidden Gem</v>
      </c>
    </row>
    <row r="701" spans="1:14" x14ac:dyDescent="0.25">
      <c r="A701" t="s">
        <v>4431</v>
      </c>
      <c r="B701" t="s">
        <v>4432</v>
      </c>
      <c r="C701">
        <v>4.29</v>
      </c>
      <c r="D701" t="s">
        <v>11</v>
      </c>
      <c r="E701">
        <v>352</v>
      </c>
      <c r="F701">
        <v>125</v>
      </c>
      <c r="G701">
        <v>6</v>
      </c>
      <c r="H701">
        <v>2004</v>
      </c>
      <c r="I701" t="s">
        <v>4433</v>
      </c>
      <c r="J701" t="s">
        <v>13</v>
      </c>
      <c r="K701" t="str" cm="1">
        <f t="array" ref="K701">_xlfn.IFS(Table1[[#This Row],[Rating]] &gt;=4.5, "Elite",Table1[[#This Row],[Rating]]&gt;=4, "Highly Rated", Table1[[#This Row],[Rating]]&gt;=3.5,"Above Average", Table1[[#This Row],[Rating]]&lt;3.5, "Average or Below")</f>
        <v>Highly Rated</v>
      </c>
      <c r="L701" t="str" cm="1">
        <f t="array" ref="L701">_xlfn.IFS(Table1[[#This Row],[Pages]]&lt;=150,"Very Short",Table1[[#This Row],[Pages]]&lt;=299,"Short",Table1[[#This Row],[Pages]]&lt;=499,"Medium",Table1[[#This Row],[Pages]]&lt;=699,"Long",Table1[[#This Row],[Pages]]&gt;=700,"Epic")</f>
        <v>Medium</v>
      </c>
      <c r="M701" t="str" cm="1">
        <f t="array" ref="M701">_xlfn.IFS(Table1[[#This Row],[Ratings_Count]]&gt;=1000000,"Mega Popular",Table1[[#This Row],[Ratings_Count]]&gt;=100000,"Popular",Table1[[#This Row],[Ratings_Count]]&gt;=10000,"Mid Popular",Table1[[#This Row],[Ratings_Count]]&lt;10000,"Niche")</f>
        <v>Niche</v>
      </c>
      <c r="N701" t="str">
        <f>IF(AND(Table1[[#This Row],[Rating]]&gt;=4.2, Table1[[#This Row],[Ratings_Count]]&lt;10000), "Hidden Gem", "Not a Hidden Gem")</f>
        <v>Hidden Gem</v>
      </c>
    </row>
    <row r="702" spans="1:14" x14ac:dyDescent="0.25">
      <c r="A702" t="s">
        <v>5173</v>
      </c>
      <c r="B702" t="s">
        <v>5174</v>
      </c>
      <c r="C702">
        <v>4.29</v>
      </c>
      <c r="D702" t="s">
        <v>11</v>
      </c>
      <c r="E702">
        <v>650</v>
      </c>
      <c r="F702">
        <v>776</v>
      </c>
      <c r="G702">
        <v>22</v>
      </c>
      <c r="H702">
        <v>2003</v>
      </c>
      <c r="I702" t="s">
        <v>2022</v>
      </c>
      <c r="J702" t="s">
        <v>2014</v>
      </c>
      <c r="K702" t="str" cm="1">
        <f t="array" ref="K702">_xlfn.IFS(Table1[[#This Row],[Rating]] &gt;=4.5, "Elite",Table1[[#This Row],[Rating]]&gt;=4, "Highly Rated", Table1[[#This Row],[Rating]]&gt;=3.5,"Above Average", Table1[[#This Row],[Rating]]&lt;3.5, "Average or Below")</f>
        <v>Highly Rated</v>
      </c>
      <c r="L702" t="str" cm="1">
        <f t="array" ref="L702">_xlfn.IFS(Table1[[#This Row],[Pages]]&lt;=150,"Very Short",Table1[[#This Row],[Pages]]&lt;=299,"Short",Table1[[#This Row],[Pages]]&lt;=499,"Medium",Table1[[#This Row],[Pages]]&lt;=699,"Long",Table1[[#This Row],[Pages]]&gt;=700,"Epic")</f>
        <v>Long</v>
      </c>
      <c r="M702" t="str" cm="1">
        <f t="array" ref="M702">_xlfn.IFS(Table1[[#This Row],[Ratings_Count]]&gt;=1000000,"Mega Popular",Table1[[#This Row],[Ratings_Count]]&gt;=100000,"Popular",Table1[[#This Row],[Ratings_Count]]&gt;=10000,"Mid Popular",Table1[[#This Row],[Ratings_Count]]&lt;10000,"Niche")</f>
        <v>Niche</v>
      </c>
      <c r="N702" t="str">
        <f>IF(AND(Table1[[#This Row],[Rating]]&gt;=4.2, Table1[[#This Row],[Ratings_Count]]&lt;10000), "Hidden Gem", "Not a Hidden Gem")</f>
        <v>Hidden Gem</v>
      </c>
    </row>
    <row r="703" spans="1:14" x14ac:dyDescent="0.25">
      <c r="A703" t="s">
        <v>5283</v>
      </c>
      <c r="B703" t="s">
        <v>5284</v>
      </c>
      <c r="C703">
        <v>4.29</v>
      </c>
      <c r="D703" t="s">
        <v>11</v>
      </c>
      <c r="E703">
        <v>490</v>
      </c>
      <c r="F703">
        <v>10230</v>
      </c>
      <c r="G703">
        <v>326</v>
      </c>
      <c r="H703">
        <v>2003</v>
      </c>
      <c r="I703" t="s">
        <v>2022</v>
      </c>
      <c r="J703" t="s">
        <v>2014</v>
      </c>
      <c r="K703" t="str" cm="1">
        <f t="array" ref="K703">_xlfn.IFS(Table1[[#This Row],[Rating]] &gt;=4.5, "Elite",Table1[[#This Row],[Rating]]&gt;=4, "Highly Rated", Table1[[#This Row],[Rating]]&gt;=3.5,"Above Average", Table1[[#This Row],[Rating]]&lt;3.5, "Average or Below")</f>
        <v>Highly Rated</v>
      </c>
      <c r="L703" t="str" cm="1">
        <f t="array" ref="L703">_xlfn.IFS(Table1[[#This Row],[Pages]]&lt;=150,"Very Short",Table1[[#This Row],[Pages]]&lt;=299,"Short",Table1[[#This Row],[Pages]]&lt;=499,"Medium",Table1[[#This Row],[Pages]]&lt;=699,"Long",Table1[[#This Row],[Pages]]&gt;=700,"Epic")</f>
        <v>Medium</v>
      </c>
      <c r="M703" t="str" cm="1">
        <f t="array" ref="M703">_xlfn.IFS(Table1[[#This Row],[Ratings_Count]]&gt;=1000000,"Mega Popular",Table1[[#This Row],[Ratings_Count]]&gt;=100000,"Popular",Table1[[#This Row],[Ratings_Count]]&gt;=10000,"Mid Popular",Table1[[#This Row],[Ratings_Count]]&lt;10000,"Niche")</f>
        <v>Mid Popular</v>
      </c>
      <c r="N703" t="str">
        <f>IF(AND(Table1[[#This Row],[Rating]]&gt;=4.2, Table1[[#This Row],[Ratings_Count]]&lt;10000), "Hidden Gem", "Not a Hidden Gem")</f>
        <v>Not a Hidden Gem</v>
      </c>
    </row>
    <row r="704" spans="1:14" x14ac:dyDescent="0.25">
      <c r="A704" t="s">
        <v>5351</v>
      </c>
      <c r="B704" t="s">
        <v>2079</v>
      </c>
      <c r="C704">
        <v>4.29</v>
      </c>
      <c r="D704" t="s">
        <v>11</v>
      </c>
      <c r="E704">
        <v>1110</v>
      </c>
      <c r="F704">
        <v>4291</v>
      </c>
      <c r="G704">
        <v>119</v>
      </c>
      <c r="H704">
        <v>2003</v>
      </c>
      <c r="I704" t="s">
        <v>75</v>
      </c>
      <c r="J704" t="s">
        <v>13</v>
      </c>
      <c r="K704" t="str" cm="1">
        <f t="array" ref="K704">_xlfn.IFS(Table1[[#This Row],[Rating]] &gt;=4.5, "Elite",Table1[[#This Row],[Rating]]&gt;=4, "Highly Rated", Table1[[#This Row],[Rating]]&gt;=3.5,"Above Average", Table1[[#This Row],[Rating]]&lt;3.5, "Average or Below")</f>
        <v>Highly Rated</v>
      </c>
      <c r="L704" t="str" cm="1">
        <f t="array" ref="L704">_xlfn.IFS(Table1[[#This Row],[Pages]]&lt;=150,"Very Short",Table1[[#This Row],[Pages]]&lt;=299,"Short",Table1[[#This Row],[Pages]]&lt;=499,"Medium",Table1[[#This Row],[Pages]]&lt;=699,"Long",Table1[[#This Row],[Pages]]&gt;=700,"Epic")</f>
        <v>Epic</v>
      </c>
      <c r="M704" t="str" cm="1">
        <f t="array" ref="M704">_xlfn.IFS(Table1[[#This Row],[Ratings_Count]]&gt;=1000000,"Mega Popular",Table1[[#This Row],[Ratings_Count]]&gt;=100000,"Popular",Table1[[#This Row],[Ratings_Count]]&gt;=10000,"Mid Popular",Table1[[#This Row],[Ratings_Count]]&lt;10000,"Niche")</f>
        <v>Niche</v>
      </c>
      <c r="N704" t="str">
        <f>IF(AND(Table1[[#This Row],[Rating]]&gt;=4.2, Table1[[#This Row],[Ratings_Count]]&lt;10000), "Hidden Gem", "Not a Hidden Gem")</f>
        <v>Hidden Gem</v>
      </c>
    </row>
    <row r="705" spans="1:14" x14ac:dyDescent="0.25">
      <c r="A705" t="s">
        <v>5556</v>
      </c>
      <c r="B705" t="s">
        <v>856</v>
      </c>
      <c r="C705">
        <v>4.29</v>
      </c>
      <c r="D705" t="s">
        <v>11</v>
      </c>
      <c r="E705">
        <v>1238</v>
      </c>
      <c r="F705">
        <v>3613</v>
      </c>
      <c r="G705">
        <v>42</v>
      </c>
      <c r="H705">
        <v>2003</v>
      </c>
      <c r="I705" t="s">
        <v>790</v>
      </c>
      <c r="J705" t="s">
        <v>13</v>
      </c>
      <c r="K705" t="str" cm="1">
        <f t="array" ref="K705">_xlfn.IFS(Table1[[#This Row],[Rating]] &gt;=4.5, "Elite",Table1[[#This Row],[Rating]]&gt;=4, "Highly Rated", Table1[[#This Row],[Rating]]&gt;=3.5,"Above Average", Table1[[#This Row],[Rating]]&lt;3.5, "Average or Below")</f>
        <v>Highly Rated</v>
      </c>
      <c r="L705" t="str" cm="1">
        <f t="array" ref="L705">_xlfn.IFS(Table1[[#This Row],[Pages]]&lt;=150,"Very Short",Table1[[#This Row],[Pages]]&lt;=299,"Short",Table1[[#This Row],[Pages]]&lt;=499,"Medium",Table1[[#This Row],[Pages]]&lt;=699,"Long",Table1[[#This Row],[Pages]]&gt;=700,"Epic")</f>
        <v>Epic</v>
      </c>
      <c r="M705" t="str" cm="1">
        <f t="array" ref="M705">_xlfn.IFS(Table1[[#This Row],[Ratings_Count]]&gt;=1000000,"Mega Popular",Table1[[#This Row],[Ratings_Count]]&gt;=100000,"Popular",Table1[[#This Row],[Ratings_Count]]&gt;=10000,"Mid Popular",Table1[[#This Row],[Ratings_Count]]&lt;10000,"Niche")</f>
        <v>Niche</v>
      </c>
      <c r="N705" t="str">
        <f>IF(AND(Table1[[#This Row],[Rating]]&gt;=4.2, Table1[[#This Row],[Ratings_Count]]&lt;10000), "Hidden Gem", "Not a Hidden Gem")</f>
        <v>Hidden Gem</v>
      </c>
    </row>
    <row r="706" spans="1:14" x14ac:dyDescent="0.25">
      <c r="A706" t="s">
        <v>5978</v>
      </c>
      <c r="B706" t="s">
        <v>5979</v>
      </c>
      <c r="C706">
        <v>4.29</v>
      </c>
      <c r="D706" t="s">
        <v>11</v>
      </c>
      <c r="E706">
        <v>339</v>
      </c>
      <c r="F706">
        <v>16684</v>
      </c>
      <c r="G706">
        <v>892</v>
      </c>
      <c r="H706">
        <v>2003</v>
      </c>
      <c r="I706" t="s">
        <v>5980</v>
      </c>
      <c r="J706" t="s">
        <v>13</v>
      </c>
      <c r="K706" t="str" cm="1">
        <f t="array" ref="K706">_xlfn.IFS(Table1[[#This Row],[Rating]] &gt;=4.5, "Elite",Table1[[#This Row],[Rating]]&gt;=4, "Highly Rated", Table1[[#This Row],[Rating]]&gt;=3.5,"Above Average", Table1[[#This Row],[Rating]]&lt;3.5, "Average or Below")</f>
        <v>Highly Rated</v>
      </c>
      <c r="L706" t="str" cm="1">
        <f t="array" ref="L706">_xlfn.IFS(Table1[[#This Row],[Pages]]&lt;=150,"Very Short",Table1[[#This Row],[Pages]]&lt;=299,"Short",Table1[[#This Row],[Pages]]&lt;=499,"Medium",Table1[[#This Row],[Pages]]&lt;=699,"Long",Table1[[#This Row],[Pages]]&gt;=700,"Epic")</f>
        <v>Medium</v>
      </c>
      <c r="M706" t="str" cm="1">
        <f t="array" ref="M706">_xlfn.IFS(Table1[[#This Row],[Ratings_Count]]&gt;=1000000,"Mega Popular",Table1[[#This Row],[Ratings_Count]]&gt;=100000,"Popular",Table1[[#This Row],[Ratings_Count]]&gt;=10000,"Mid Popular",Table1[[#This Row],[Ratings_Count]]&lt;10000,"Niche")</f>
        <v>Mid Popular</v>
      </c>
      <c r="N706" t="str">
        <f>IF(AND(Table1[[#This Row],[Rating]]&gt;=4.2, Table1[[#This Row],[Ratings_Count]]&lt;10000), "Hidden Gem", "Not a Hidden Gem")</f>
        <v>Not a Hidden Gem</v>
      </c>
    </row>
    <row r="707" spans="1:14" x14ac:dyDescent="0.25">
      <c r="A707" t="s">
        <v>6130</v>
      </c>
      <c r="B707" t="s">
        <v>6131</v>
      </c>
      <c r="C707">
        <v>4.29</v>
      </c>
      <c r="D707" t="s">
        <v>11</v>
      </c>
      <c r="E707">
        <v>325</v>
      </c>
      <c r="F707">
        <v>58</v>
      </c>
      <c r="G707">
        <v>8</v>
      </c>
      <c r="H707">
        <v>2002</v>
      </c>
      <c r="I707" t="s">
        <v>6132</v>
      </c>
      <c r="J707" t="s">
        <v>13</v>
      </c>
      <c r="K707" t="str" cm="1">
        <f t="array" ref="K707">_xlfn.IFS(Table1[[#This Row],[Rating]] &gt;=4.5, "Elite",Table1[[#This Row],[Rating]]&gt;=4, "Highly Rated", Table1[[#This Row],[Rating]]&gt;=3.5,"Above Average", Table1[[#This Row],[Rating]]&lt;3.5, "Average or Below")</f>
        <v>Highly Rated</v>
      </c>
      <c r="L707" t="str" cm="1">
        <f t="array" ref="L707">_xlfn.IFS(Table1[[#This Row],[Pages]]&lt;=150,"Very Short",Table1[[#This Row],[Pages]]&lt;=299,"Short",Table1[[#This Row],[Pages]]&lt;=499,"Medium",Table1[[#This Row],[Pages]]&lt;=699,"Long",Table1[[#This Row],[Pages]]&gt;=700,"Epic")</f>
        <v>Medium</v>
      </c>
      <c r="M707" t="str" cm="1">
        <f t="array" ref="M707">_xlfn.IFS(Table1[[#This Row],[Ratings_Count]]&gt;=1000000,"Mega Popular",Table1[[#This Row],[Ratings_Count]]&gt;=100000,"Popular",Table1[[#This Row],[Ratings_Count]]&gt;=10000,"Mid Popular",Table1[[#This Row],[Ratings_Count]]&lt;10000,"Niche")</f>
        <v>Niche</v>
      </c>
      <c r="N707" t="str">
        <f>IF(AND(Table1[[#This Row],[Rating]]&gt;=4.2, Table1[[#This Row],[Ratings_Count]]&lt;10000), "Hidden Gem", "Not a Hidden Gem")</f>
        <v>Hidden Gem</v>
      </c>
    </row>
    <row r="708" spans="1:14" x14ac:dyDescent="0.25">
      <c r="A708" t="s">
        <v>6184</v>
      </c>
      <c r="B708" t="s">
        <v>895</v>
      </c>
      <c r="C708">
        <v>4.29</v>
      </c>
      <c r="D708" t="s">
        <v>11</v>
      </c>
      <c r="E708">
        <v>211</v>
      </c>
      <c r="F708">
        <v>6970</v>
      </c>
      <c r="G708">
        <v>310</v>
      </c>
      <c r="H708">
        <v>2002</v>
      </c>
      <c r="I708" t="s">
        <v>44</v>
      </c>
      <c r="J708" t="s">
        <v>13</v>
      </c>
      <c r="K708" t="str" cm="1">
        <f t="array" ref="K708">_xlfn.IFS(Table1[[#This Row],[Rating]] &gt;=4.5, "Elite",Table1[[#This Row],[Rating]]&gt;=4, "Highly Rated", Table1[[#This Row],[Rating]]&gt;=3.5,"Above Average", Table1[[#This Row],[Rating]]&lt;3.5, "Average or Below")</f>
        <v>Highly Rated</v>
      </c>
      <c r="L708" t="str" cm="1">
        <f t="array" ref="L708">_xlfn.IFS(Table1[[#This Row],[Pages]]&lt;=150,"Very Short",Table1[[#This Row],[Pages]]&lt;=299,"Short",Table1[[#This Row],[Pages]]&lt;=499,"Medium",Table1[[#This Row],[Pages]]&lt;=699,"Long",Table1[[#This Row],[Pages]]&gt;=700,"Epic")</f>
        <v>Short</v>
      </c>
      <c r="M708" t="str" cm="1">
        <f t="array" ref="M708">_xlfn.IFS(Table1[[#This Row],[Ratings_Count]]&gt;=1000000,"Mega Popular",Table1[[#This Row],[Ratings_Count]]&gt;=100000,"Popular",Table1[[#This Row],[Ratings_Count]]&gt;=10000,"Mid Popular",Table1[[#This Row],[Ratings_Count]]&lt;10000,"Niche")</f>
        <v>Niche</v>
      </c>
      <c r="N708" t="str">
        <f>IF(AND(Table1[[#This Row],[Rating]]&gt;=4.2, Table1[[#This Row],[Ratings_Count]]&lt;10000), "Hidden Gem", "Not a Hidden Gem")</f>
        <v>Hidden Gem</v>
      </c>
    </row>
    <row r="709" spans="1:14" x14ac:dyDescent="0.25">
      <c r="A709" t="s">
        <v>6359</v>
      </c>
      <c r="B709" t="s">
        <v>6360</v>
      </c>
      <c r="C709">
        <v>4.29</v>
      </c>
      <c r="D709" t="s">
        <v>11</v>
      </c>
      <c r="E709">
        <v>627</v>
      </c>
      <c r="F709">
        <v>3574</v>
      </c>
      <c r="G709">
        <v>198</v>
      </c>
      <c r="H709">
        <v>2002</v>
      </c>
      <c r="I709" t="s">
        <v>3455</v>
      </c>
      <c r="J709" t="s">
        <v>13</v>
      </c>
      <c r="K709" t="str" cm="1">
        <f t="array" ref="K709">_xlfn.IFS(Table1[[#This Row],[Rating]] &gt;=4.5, "Elite",Table1[[#This Row],[Rating]]&gt;=4, "Highly Rated", Table1[[#This Row],[Rating]]&gt;=3.5,"Above Average", Table1[[#This Row],[Rating]]&lt;3.5, "Average or Below")</f>
        <v>Highly Rated</v>
      </c>
      <c r="L709" t="str" cm="1">
        <f t="array" ref="L709">_xlfn.IFS(Table1[[#This Row],[Pages]]&lt;=150,"Very Short",Table1[[#This Row],[Pages]]&lt;=299,"Short",Table1[[#This Row],[Pages]]&lt;=499,"Medium",Table1[[#This Row],[Pages]]&lt;=699,"Long",Table1[[#This Row],[Pages]]&gt;=700,"Epic")</f>
        <v>Long</v>
      </c>
      <c r="M709" t="str" cm="1">
        <f t="array" ref="M709">_xlfn.IFS(Table1[[#This Row],[Ratings_Count]]&gt;=1000000,"Mega Popular",Table1[[#This Row],[Ratings_Count]]&gt;=100000,"Popular",Table1[[#This Row],[Ratings_Count]]&gt;=10000,"Mid Popular",Table1[[#This Row],[Ratings_Count]]&lt;10000,"Niche")</f>
        <v>Niche</v>
      </c>
      <c r="N709" t="str">
        <f>IF(AND(Table1[[#This Row],[Rating]]&gt;=4.2, Table1[[#This Row],[Ratings_Count]]&lt;10000), "Hidden Gem", "Not a Hidden Gem")</f>
        <v>Hidden Gem</v>
      </c>
    </row>
    <row r="710" spans="1:14" x14ac:dyDescent="0.25">
      <c r="A710" t="s">
        <v>6539</v>
      </c>
      <c r="B710" t="s">
        <v>6540</v>
      </c>
      <c r="C710">
        <v>4.29</v>
      </c>
      <c r="D710" t="s">
        <v>11</v>
      </c>
      <c r="E710">
        <v>966</v>
      </c>
      <c r="F710">
        <v>4150</v>
      </c>
      <c r="G710">
        <v>138</v>
      </c>
      <c r="H710">
        <v>2002</v>
      </c>
      <c r="I710" t="s">
        <v>6541</v>
      </c>
      <c r="J710" t="s">
        <v>13</v>
      </c>
      <c r="K710" t="str" cm="1">
        <f t="array" ref="K710">_xlfn.IFS(Table1[[#This Row],[Rating]] &gt;=4.5, "Elite",Table1[[#This Row],[Rating]]&gt;=4, "Highly Rated", Table1[[#This Row],[Rating]]&gt;=3.5,"Above Average", Table1[[#This Row],[Rating]]&lt;3.5, "Average or Below")</f>
        <v>Highly Rated</v>
      </c>
      <c r="L710" t="str" cm="1">
        <f t="array" ref="L710">_xlfn.IFS(Table1[[#This Row],[Pages]]&lt;=150,"Very Short",Table1[[#This Row],[Pages]]&lt;=299,"Short",Table1[[#This Row],[Pages]]&lt;=499,"Medium",Table1[[#This Row],[Pages]]&lt;=699,"Long",Table1[[#This Row],[Pages]]&gt;=700,"Epic")</f>
        <v>Epic</v>
      </c>
      <c r="M710" t="str" cm="1">
        <f t="array" ref="M710">_xlfn.IFS(Table1[[#This Row],[Ratings_Count]]&gt;=1000000,"Mega Popular",Table1[[#This Row],[Ratings_Count]]&gt;=100000,"Popular",Table1[[#This Row],[Ratings_Count]]&gt;=10000,"Mid Popular",Table1[[#This Row],[Ratings_Count]]&lt;10000,"Niche")</f>
        <v>Niche</v>
      </c>
      <c r="N710" t="str">
        <f>IF(AND(Table1[[#This Row],[Rating]]&gt;=4.2, Table1[[#This Row],[Ratings_Count]]&lt;10000), "Hidden Gem", "Not a Hidden Gem")</f>
        <v>Hidden Gem</v>
      </c>
    </row>
    <row r="711" spans="1:14" x14ac:dyDescent="0.25">
      <c r="A711" t="s">
        <v>6659</v>
      </c>
      <c r="B711" t="s">
        <v>5284</v>
      </c>
      <c r="C711">
        <v>4.29</v>
      </c>
      <c r="D711" t="s">
        <v>11</v>
      </c>
      <c r="E711">
        <v>489</v>
      </c>
      <c r="F711">
        <v>244</v>
      </c>
      <c r="G711">
        <v>17</v>
      </c>
      <c r="H711">
        <v>2002</v>
      </c>
      <c r="I711" t="s">
        <v>2055</v>
      </c>
      <c r="J711" t="s">
        <v>2014</v>
      </c>
      <c r="K711" t="str" cm="1">
        <f t="array" ref="K711">_xlfn.IFS(Table1[[#This Row],[Rating]] &gt;=4.5, "Elite",Table1[[#This Row],[Rating]]&gt;=4, "Highly Rated", Table1[[#This Row],[Rating]]&gt;=3.5,"Above Average", Table1[[#This Row],[Rating]]&lt;3.5, "Average or Below")</f>
        <v>Highly Rated</v>
      </c>
      <c r="L711" t="str" cm="1">
        <f t="array" ref="L711">_xlfn.IFS(Table1[[#This Row],[Pages]]&lt;=150,"Very Short",Table1[[#This Row],[Pages]]&lt;=299,"Short",Table1[[#This Row],[Pages]]&lt;=499,"Medium",Table1[[#This Row],[Pages]]&lt;=699,"Long",Table1[[#This Row],[Pages]]&gt;=700,"Epic")</f>
        <v>Medium</v>
      </c>
      <c r="M711" t="str" cm="1">
        <f t="array" ref="M711">_xlfn.IFS(Table1[[#This Row],[Ratings_Count]]&gt;=1000000,"Mega Popular",Table1[[#This Row],[Ratings_Count]]&gt;=100000,"Popular",Table1[[#This Row],[Ratings_Count]]&gt;=10000,"Mid Popular",Table1[[#This Row],[Ratings_Count]]&lt;10000,"Niche")</f>
        <v>Niche</v>
      </c>
      <c r="N711" t="str">
        <f>IF(AND(Table1[[#This Row],[Rating]]&gt;=4.2, Table1[[#This Row],[Ratings_Count]]&lt;10000), "Hidden Gem", "Not a Hidden Gem")</f>
        <v>Hidden Gem</v>
      </c>
    </row>
    <row r="712" spans="1:14" x14ac:dyDescent="0.25">
      <c r="A712" t="s">
        <v>6817</v>
      </c>
      <c r="B712" t="s">
        <v>6818</v>
      </c>
      <c r="C712">
        <v>4.29</v>
      </c>
      <c r="D712" t="s">
        <v>11</v>
      </c>
      <c r="E712">
        <v>336</v>
      </c>
      <c r="F712">
        <v>1505</v>
      </c>
      <c r="G712">
        <v>119</v>
      </c>
      <c r="H712">
        <v>2001</v>
      </c>
      <c r="I712" t="s">
        <v>6819</v>
      </c>
      <c r="J712" t="s">
        <v>2014</v>
      </c>
      <c r="K712" t="str" cm="1">
        <f t="array" ref="K712">_xlfn.IFS(Table1[[#This Row],[Rating]] &gt;=4.5, "Elite",Table1[[#This Row],[Rating]]&gt;=4, "Highly Rated", Table1[[#This Row],[Rating]]&gt;=3.5,"Above Average", Table1[[#This Row],[Rating]]&lt;3.5, "Average or Below")</f>
        <v>Highly Rated</v>
      </c>
      <c r="L712" t="str" cm="1">
        <f t="array" ref="L712">_xlfn.IFS(Table1[[#This Row],[Pages]]&lt;=150,"Very Short",Table1[[#This Row],[Pages]]&lt;=299,"Short",Table1[[#This Row],[Pages]]&lt;=499,"Medium",Table1[[#This Row],[Pages]]&lt;=699,"Long",Table1[[#This Row],[Pages]]&gt;=700,"Epic")</f>
        <v>Medium</v>
      </c>
      <c r="M712" t="str" cm="1">
        <f t="array" ref="M712">_xlfn.IFS(Table1[[#This Row],[Ratings_Count]]&gt;=1000000,"Mega Popular",Table1[[#This Row],[Ratings_Count]]&gt;=100000,"Popular",Table1[[#This Row],[Ratings_Count]]&gt;=10000,"Mid Popular",Table1[[#This Row],[Ratings_Count]]&lt;10000,"Niche")</f>
        <v>Niche</v>
      </c>
      <c r="N712" t="str">
        <f>IF(AND(Table1[[#This Row],[Rating]]&gt;=4.2, Table1[[#This Row],[Ratings_Count]]&lt;10000), "Hidden Gem", "Not a Hidden Gem")</f>
        <v>Hidden Gem</v>
      </c>
    </row>
    <row r="713" spans="1:14" x14ac:dyDescent="0.25">
      <c r="A713" t="s">
        <v>6831</v>
      </c>
      <c r="B713" t="s">
        <v>767</v>
      </c>
      <c r="C713">
        <v>4.29</v>
      </c>
      <c r="D713" t="s">
        <v>11</v>
      </c>
      <c r="E713">
        <v>329</v>
      </c>
      <c r="F713">
        <v>161582</v>
      </c>
      <c r="G713">
        <v>9026</v>
      </c>
      <c r="H713">
        <v>2001</v>
      </c>
      <c r="I713" t="s">
        <v>4861</v>
      </c>
      <c r="J713" t="s">
        <v>2014</v>
      </c>
      <c r="K713" t="str" cm="1">
        <f t="array" ref="K713">_xlfn.IFS(Table1[[#This Row],[Rating]] &gt;=4.5, "Elite",Table1[[#This Row],[Rating]]&gt;=4, "Highly Rated", Table1[[#This Row],[Rating]]&gt;=3.5,"Above Average", Table1[[#This Row],[Rating]]&lt;3.5, "Average or Below")</f>
        <v>Highly Rated</v>
      </c>
      <c r="L713" t="str" cm="1">
        <f t="array" ref="L713">_xlfn.IFS(Table1[[#This Row],[Pages]]&lt;=150,"Very Short",Table1[[#This Row],[Pages]]&lt;=299,"Short",Table1[[#This Row],[Pages]]&lt;=499,"Medium",Table1[[#This Row],[Pages]]&lt;=699,"Long",Table1[[#This Row],[Pages]]&gt;=700,"Epic")</f>
        <v>Medium</v>
      </c>
      <c r="M713" t="str" cm="1">
        <f t="array" ref="M713">_xlfn.IFS(Table1[[#This Row],[Ratings_Count]]&gt;=1000000,"Mega Popular",Table1[[#This Row],[Ratings_Count]]&gt;=100000,"Popular",Table1[[#This Row],[Ratings_Count]]&gt;=10000,"Mid Popular",Table1[[#This Row],[Ratings_Count]]&lt;10000,"Niche")</f>
        <v>Popular</v>
      </c>
      <c r="N713" t="str">
        <f>IF(AND(Table1[[#This Row],[Rating]]&gt;=4.2, Table1[[#This Row],[Ratings_Count]]&lt;10000), "Hidden Gem", "Not a Hidden Gem")</f>
        <v>Not a Hidden Gem</v>
      </c>
    </row>
    <row r="714" spans="1:14" x14ac:dyDescent="0.25">
      <c r="A714" t="s">
        <v>6955</v>
      </c>
      <c r="B714" t="s">
        <v>6956</v>
      </c>
      <c r="C714">
        <v>4.29</v>
      </c>
      <c r="D714" t="s">
        <v>11</v>
      </c>
      <c r="E714">
        <v>604</v>
      </c>
      <c r="F714">
        <v>1106</v>
      </c>
      <c r="G714">
        <v>50</v>
      </c>
      <c r="H714">
        <v>2001</v>
      </c>
      <c r="I714" t="s">
        <v>2025</v>
      </c>
      <c r="J714" t="s">
        <v>2014</v>
      </c>
      <c r="K714" t="str" cm="1">
        <f t="array" ref="K714">_xlfn.IFS(Table1[[#This Row],[Rating]] &gt;=4.5, "Elite",Table1[[#This Row],[Rating]]&gt;=4, "Highly Rated", Table1[[#This Row],[Rating]]&gt;=3.5,"Above Average", Table1[[#This Row],[Rating]]&lt;3.5, "Average or Below")</f>
        <v>Highly Rated</v>
      </c>
      <c r="L714" t="str" cm="1">
        <f t="array" ref="L714">_xlfn.IFS(Table1[[#This Row],[Pages]]&lt;=150,"Very Short",Table1[[#This Row],[Pages]]&lt;=299,"Short",Table1[[#This Row],[Pages]]&lt;=499,"Medium",Table1[[#This Row],[Pages]]&lt;=699,"Long",Table1[[#This Row],[Pages]]&gt;=700,"Epic")</f>
        <v>Long</v>
      </c>
      <c r="M714" t="str" cm="1">
        <f t="array" ref="M714">_xlfn.IFS(Table1[[#This Row],[Ratings_Count]]&gt;=1000000,"Mega Popular",Table1[[#This Row],[Ratings_Count]]&gt;=100000,"Popular",Table1[[#This Row],[Ratings_Count]]&gt;=10000,"Mid Popular",Table1[[#This Row],[Ratings_Count]]&lt;10000,"Niche")</f>
        <v>Niche</v>
      </c>
      <c r="N714" t="str">
        <f>IF(AND(Table1[[#This Row],[Rating]]&gt;=4.2, Table1[[#This Row],[Ratings_Count]]&lt;10000), "Hidden Gem", "Not a Hidden Gem")</f>
        <v>Hidden Gem</v>
      </c>
    </row>
    <row r="715" spans="1:14" x14ac:dyDescent="0.25">
      <c r="A715" t="s">
        <v>7334</v>
      </c>
      <c r="B715" t="s">
        <v>7335</v>
      </c>
      <c r="C715">
        <v>4.29</v>
      </c>
      <c r="D715" t="s">
        <v>11</v>
      </c>
      <c r="E715">
        <v>272</v>
      </c>
      <c r="F715">
        <v>388</v>
      </c>
      <c r="G715">
        <v>10</v>
      </c>
      <c r="H715">
        <v>2001</v>
      </c>
      <c r="I715" t="s">
        <v>3448</v>
      </c>
      <c r="J715" t="s">
        <v>13</v>
      </c>
      <c r="K715" t="str" cm="1">
        <f t="array" ref="K715">_xlfn.IFS(Table1[[#This Row],[Rating]] &gt;=4.5, "Elite",Table1[[#This Row],[Rating]]&gt;=4, "Highly Rated", Table1[[#This Row],[Rating]]&gt;=3.5,"Above Average", Table1[[#This Row],[Rating]]&lt;3.5, "Average or Below")</f>
        <v>Highly Rated</v>
      </c>
      <c r="L715" t="str" cm="1">
        <f t="array" ref="L715">_xlfn.IFS(Table1[[#This Row],[Pages]]&lt;=150,"Very Short",Table1[[#This Row],[Pages]]&lt;=299,"Short",Table1[[#This Row],[Pages]]&lt;=499,"Medium",Table1[[#This Row],[Pages]]&lt;=699,"Long",Table1[[#This Row],[Pages]]&gt;=700,"Epic")</f>
        <v>Short</v>
      </c>
      <c r="M715" t="str" cm="1">
        <f t="array" ref="M715">_xlfn.IFS(Table1[[#This Row],[Ratings_Count]]&gt;=1000000,"Mega Popular",Table1[[#This Row],[Ratings_Count]]&gt;=100000,"Popular",Table1[[#This Row],[Ratings_Count]]&gt;=10000,"Mid Popular",Table1[[#This Row],[Ratings_Count]]&lt;10000,"Niche")</f>
        <v>Niche</v>
      </c>
      <c r="N715" t="str">
        <f>IF(AND(Table1[[#This Row],[Rating]]&gt;=4.2, Table1[[#This Row],[Ratings_Count]]&lt;10000), "Hidden Gem", "Not a Hidden Gem")</f>
        <v>Hidden Gem</v>
      </c>
    </row>
    <row r="716" spans="1:14" x14ac:dyDescent="0.25">
      <c r="A716" t="s">
        <v>7692</v>
      </c>
      <c r="B716" t="s">
        <v>7693</v>
      </c>
      <c r="C716">
        <v>4.29</v>
      </c>
      <c r="D716" t="s">
        <v>11</v>
      </c>
      <c r="E716">
        <v>432</v>
      </c>
      <c r="F716">
        <v>57</v>
      </c>
      <c r="G716">
        <v>4</v>
      </c>
      <c r="H716">
        <v>2007</v>
      </c>
      <c r="I716" t="s">
        <v>713</v>
      </c>
      <c r="J716" t="s">
        <v>13</v>
      </c>
      <c r="K716" t="str" cm="1">
        <f t="array" ref="K716">_xlfn.IFS(Table1[[#This Row],[Rating]] &gt;=4.5, "Elite",Table1[[#This Row],[Rating]]&gt;=4, "Highly Rated", Table1[[#This Row],[Rating]]&gt;=3.5,"Above Average", Table1[[#This Row],[Rating]]&lt;3.5, "Average or Below")</f>
        <v>Highly Rated</v>
      </c>
      <c r="L716" t="str" cm="1">
        <f t="array" ref="L716">_xlfn.IFS(Table1[[#This Row],[Pages]]&lt;=150,"Very Short",Table1[[#This Row],[Pages]]&lt;=299,"Short",Table1[[#This Row],[Pages]]&lt;=499,"Medium",Table1[[#This Row],[Pages]]&lt;=699,"Long",Table1[[#This Row],[Pages]]&gt;=700,"Epic")</f>
        <v>Medium</v>
      </c>
      <c r="M716" t="str" cm="1">
        <f t="array" ref="M716">_xlfn.IFS(Table1[[#This Row],[Ratings_Count]]&gt;=1000000,"Mega Popular",Table1[[#This Row],[Ratings_Count]]&gt;=100000,"Popular",Table1[[#This Row],[Ratings_Count]]&gt;=10000,"Mid Popular",Table1[[#This Row],[Ratings_Count]]&lt;10000,"Niche")</f>
        <v>Niche</v>
      </c>
      <c r="N716" t="str">
        <f>IF(AND(Table1[[#This Row],[Rating]]&gt;=4.2, Table1[[#This Row],[Ratings_Count]]&lt;10000), "Hidden Gem", "Not a Hidden Gem")</f>
        <v>Hidden Gem</v>
      </c>
    </row>
    <row r="717" spans="1:14" x14ac:dyDescent="0.25">
      <c r="A717" t="s">
        <v>7701</v>
      </c>
      <c r="B717" t="s">
        <v>7702</v>
      </c>
      <c r="C717">
        <v>4.29</v>
      </c>
      <c r="D717" t="s">
        <v>11</v>
      </c>
      <c r="E717">
        <v>467</v>
      </c>
      <c r="F717">
        <v>768</v>
      </c>
      <c r="G717">
        <v>47</v>
      </c>
      <c r="H717">
        <v>2007</v>
      </c>
      <c r="I717" t="s">
        <v>75</v>
      </c>
      <c r="J717" t="s">
        <v>13</v>
      </c>
      <c r="K717" t="str" cm="1">
        <f t="array" ref="K717">_xlfn.IFS(Table1[[#This Row],[Rating]] &gt;=4.5, "Elite",Table1[[#This Row],[Rating]]&gt;=4, "Highly Rated", Table1[[#This Row],[Rating]]&gt;=3.5,"Above Average", Table1[[#This Row],[Rating]]&lt;3.5, "Average or Below")</f>
        <v>Highly Rated</v>
      </c>
      <c r="L717" t="str" cm="1">
        <f t="array" ref="L717">_xlfn.IFS(Table1[[#This Row],[Pages]]&lt;=150,"Very Short",Table1[[#This Row],[Pages]]&lt;=299,"Short",Table1[[#This Row],[Pages]]&lt;=499,"Medium",Table1[[#This Row],[Pages]]&lt;=699,"Long",Table1[[#This Row],[Pages]]&gt;=700,"Epic")</f>
        <v>Medium</v>
      </c>
      <c r="M717" t="str" cm="1">
        <f t="array" ref="M717">_xlfn.IFS(Table1[[#This Row],[Ratings_Count]]&gt;=1000000,"Mega Popular",Table1[[#This Row],[Ratings_Count]]&gt;=100000,"Popular",Table1[[#This Row],[Ratings_Count]]&gt;=10000,"Mid Popular",Table1[[#This Row],[Ratings_Count]]&lt;10000,"Niche")</f>
        <v>Niche</v>
      </c>
      <c r="N717" t="str">
        <f>IF(AND(Table1[[#This Row],[Rating]]&gt;=4.2, Table1[[#This Row],[Ratings_Count]]&lt;10000), "Hidden Gem", "Not a Hidden Gem")</f>
        <v>Hidden Gem</v>
      </c>
    </row>
    <row r="718" spans="1:14" x14ac:dyDescent="0.25">
      <c r="A718" t="s">
        <v>8012</v>
      </c>
      <c r="B718" t="s">
        <v>8013</v>
      </c>
      <c r="C718">
        <v>4.29</v>
      </c>
      <c r="D718" t="s">
        <v>11</v>
      </c>
      <c r="E718">
        <v>366</v>
      </c>
      <c r="F718">
        <v>1803</v>
      </c>
      <c r="G718">
        <v>146</v>
      </c>
      <c r="H718">
        <v>2000</v>
      </c>
      <c r="I718" t="s">
        <v>2025</v>
      </c>
      <c r="J718" t="s">
        <v>2014</v>
      </c>
      <c r="K718" t="str" cm="1">
        <f t="array" ref="K718">_xlfn.IFS(Table1[[#This Row],[Rating]] &gt;=4.5, "Elite",Table1[[#This Row],[Rating]]&gt;=4, "Highly Rated", Table1[[#This Row],[Rating]]&gt;=3.5,"Above Average", Table1[[#This Row],[Rating]]&lt;3.5, "Average or Below")</f>
        <v>Highly Rated</v>
      </c>
      <c r="L718" t="str" cm="1">
        <f t="array" ref="L718">_xlfn.IFS(Table1[[#This Row],[Pages]]&lt;=150,"Very Short",Table1[[#This Row],[Pages]]&lt;=299,"Short",Table1[[#This Row],[Pages]]&lt;=499,"Medium",Table1[[#This Row],[Pages]]&lt;=699,"Long",Table1[[#This Row],[Pages]]&gt;=700,"Epic")</f>
        <v>Medium</v>
      </c>
      <c r="M718" t="str" cm="1">
        <f t="array" ref="M718">_xlfn.IFS(Table1[[#This Row],[Ratings_Count]]&gt;=1000000,"Mega Popular",Table1[[#This Row],[Ratings_Count]]&gt;=100000,"Popular",Table1[[#This Row],[Ratings_Count]]&gt;=10000,"Mid Popular",Table1[[#This Row],[Ratings_Count]]&lt;10000,"Niche")</f>
        <v>Niche</v>
      </c>
      <c r="N718" t="str">
        <f>IF(AND(Table1[[#This Row],[Rating]]&gt;=4.2, Table1[[#This Row],[Ratings_Count]]&lt;10000), "Hidden Gem", "Not a Hidden Gem")</f>
        <v>Hidden Gem</v>
      </c>
    </row>
    <row r="719" spans="1:14" x14ac:dyDescent="0.25">
      <c r="A719" t="s">
        <v>8071</v>
      </c>
      <c r="B719" t="s">
        <v>8072</v>
      </c>
      <c r="C719">
        <v>4.29</v>
      </c>
      <c r="D719" t="s">
        <v>11</v>
      </c>
      <c r="E719">
        <v>777</v>
      </c>
      <c r="F719">
        <v>330</v>
      </c>
      <c r="G719">
        <v>26</v>
      </c>
      <c r="H719">
        <v>2000</v>
      </c>
      <c r="I719" t="s">
        <v>2022</v>
      </c>
      <c r="J719" t="s">
        <v>2014</v>
      </c>
      <c r="K719" t="str" cm="1">
        <f t="array" ref="K719">_xlfn.IFS(Table1[[#This Row],[Rating]] &gt;=4.5, "Elite",Table1[[#This Row],[Rating]]&gt;=4, "Highly Rated", Table1[[#This Row],[Rating]]&gt;=3.5,"Above Average", Table1[[#This Row],[Rating]]&lt;3.5, "Average or Below")</f>
        <v>Highly Rated</v>
      </c>
      <c r="L719" t="str" cm="1">
        <f t="array" ref="L719">_xlfn.IFS(Table1[[#This Row],[Pages]]&lt;=150,"Very Short",Table1[[#This Row],[Pages]]&lt;=299,"Short",Table1[[#This Row],[Pages]]&lt;=499,"Medium",Table1[[#This Row],[Pages]]&lt;=699,"Long",Table1[[#This Row],[Pages]]&gt;=700,"Epic")</f>
        <v>Epic</v>
      </c>
      <c r="M719" t="str" cm="1">
        <f t="array" ref="M719">_xlfn.IFS(Table1[[#This Row],[Ratings_Count]]&gt;=1000000,"Mega Popular",Table1[[#This Row],[Ratings_Count]]&gt;=100000,"Popular",Table1[[#This Row],[Ratings_Count]]&gt;=10000,"Mid Popular",Table1[[#This Row],[Ratings_Count]]&lt;10000,"Niche")</f>
        <v>Niche</v>
      </c>
      <c r="N719" t="str">
        <f>IF(AND(Table1[[#This Row],[Rating]]&gt;=4.2, Table1[[#This Row],[Ratings_Count]]&lt;10000), "Hidden Gem", "Not a Hidden Gem")</f>
        <v>Hidden Gem</v>
      </c>
    </row>
    <row r="720" spans="1:14" x14ac:dyDescent="0.25">
      <c r="A720" t="s">
        <v>8299</v>
      </c>
      <c r="B720" t="s">
        <v>8300</v>
      </c>
      <c r="C720">
        <v>4.29</v>
      </c>
      <c r="D720" t="s">
        <v>11</v>
      </c>
      <c r="E720">
        <v>412</v>
      </c>
      <c r="F720">
        <v>16531</v>
      </c>
      <c r="G720">
        <v>977</v>
      </c>
      <c r="H720">
        <v>2000</v>
      </c>
      <c r="I720" t="s">
        <v>77</v>
      </c>
      <c r="J720" t="s">
        <v>13</v>
      </c>
      <c r="K720" t="str" cm="1">
        <f t="array" ref="K720">_xlfn.IFS(Table1[[#This Row],[Rating]] &gt;=4.5, "Elite",Table1[[#This Row],[Rating]]&gt;=4, "Highly Rated", Table1[[#This Row],[Rating]]&gt;=3.5,"Above Average", Table1[[#This Row],[Rating]]&lt;3.5, "Average or Below")</f>
        <v>Highly Rated</v>
      </c>
      <c r="L720" t="str" cm="1">
        <f t="array" ref="L720">_xlfn.IFS(Table1[[#This Row],[Pages]]&lt;=150,"Very Short",Table1[[#This Row],[Pages]]&lt;=299,"Short",Table1[[#This Row],[Pages]]&lt;=499,"Medium",Table1[[#This Row],[Pages]]&lt;=699,"Long",Table1[[#This Row],[Pages]]&gt;=700,"Epic")</f>
        <v>Medium</v>
      </c>
      <c r="M720" t="str" cm="1">
        <f t="array" ref="M720">_xlfn.IFS(Table1[[#This Row],[Ratings_Count]]&gt;=1000000,"Mega Popular",Table1[[#This Row],[Ratings_Count]]&gt;=100000,"Popular",Table1[[#This Row],[Ratings_Count]]&gt;=10000,"Mid Popular",Table1[[#This Row],[Ratings_Count]]&lt;10000,"Niche")</f>
        <v>Mid Popular</v>
      </c>
      <c r="N720" t="str">
        <f>IF(AND(Table1[[#This Row],[Rating]]&gt;=4.2, Table1[[#This Row],[Ratings_Count]]&lt;10000), "Hidden Gem", "Not a Hidden Gem")</f>
        <v>Not a Hidden Gem</v>
      </c>
    </row>
    <row r="721" spans="1:14" x14ac:dyDescent="0.25">
      <c r="A721" t="s">
        <v>8475</v>
      </c>
      <c r="B721" t="s">
        <v>8476</v>
      </c>
      <c r="C721">
        <v>4.29</v>
      </c>
      <c r="D721" t="s">
        <v>11</v>
      </c>
      <c r="E721">
        <v>160</v>
      </c>
      <c r="F721">
        <v>52</v>
      </c>
      <c r="G721">
        <v>4</v>
      </c>
      <c r="H721">
        <v>2000</v>
      </c>
      <c r="I721" t="s">
        <v>8477</v>
      </c>
      <c r="J721" t="s">
        <v>13</v>
      </c>
      <c r="K721" t="str" cm="1">
        <f t="array" ref="K721">_xlfn.IFS(Table1[[#This Row],[Rating]] &gt;=4.5, "Elite",Table1[[#This Row],[Rating]]&gt;=4, "Highly Rated", Table1[[#This Row],[Rating]]&gt;=3.5,"Above Average", Table1[[#This Row],[Rating]]&lt;3.5, "Average or Below")</f>
        <v>Highly Rated</v>
      </c>
      <c r="L721" t="str" cm="1">
        <f t="array" ref="L721">_xlfn.IFS(Table1[[#This Row],[Pages]]&lt;=150,"Very Short",Table1[[#This Row],[Pages]]&lt;=299,"Short",Table1[[#This Row],[Pages]]&lt;=499,"Medium",Table1[[#This Row],[Pages]]&lt;=699,"Long",Table1[[#This Row],[Pages]]&gt;=700,"Epic")</f>
        <v>Short</v>
      </c>
      <c r="M721" t="str" cm="1">
        <f t="array" ref="M721">_xlfn.IFS(Table1[[#This Row],[Ratings_Count]]&gt;=1000000,"Mega Popular",Table1[[#This Row],[Ratings_Count]]&gt;=100000,"Popular",Table1[[#This Row],[Ratings_Count]]&gt;=10000,"Mid Popular",Table1[[#This Row],[Ratings_Count]]&lt;10000,"Niche")</f>
        <v>Niche</v>
      </c>
      <c r="N721" t="str">
        <f>IF(AND(Table1[[#This Row],[Rating]]&gt;=4.2, Table1[[#This Row],[Ratings_Count]]&lt;10000), "Hidden Gem", "Not a Hidden Gem")</f>
        <v>Hidden Gem</v>
      </c>
    </row>
    <row r="722" spans="1:14" x14ac:dyDescent="0.25">
      <c r="A722" t="s">
        <v>8693</v>
      </c>
      <c r="B722" t="s">
        <v>8694</v>
      </c>
      <c r="C722">
        <v>4.29</v>
      </c>
      <c r="D722" t="s">
        <v>11</v>
      </c>
      <c r="E722">
        <v>1037</v>
      </c>
      <c r="F722">
        <v>999139</v>
      </c>
      <c r="G722">
        <v>15323</v>
      </c>
      <c r="H722">
        <v>1999</v>
      </c>
      <c r="I722" t="s">
        <v>3025</v>
      </c>
      <c r="J722" t="s">
        <v>13</v>
      </c>
      <c r="K722" t="str" cm="1">
        <f t="array" ref="K722">_xlfn.IFS(Table1[[#This Row],[Rating]] &gt;=4.5, "Elite",Table1[[#This Row],[Rating]]&gt;=4, "Highly Rated", Table1[[#This Row],[Rating]]&gt;=3.5,"Above Average", Table1[[#This Row],[Rating]]&lt;3.5, "Average or Below")</f>
        <v>Highly Rated</v>
      </c>
      <c r="L722" t="str" cm="1">
        <f t="array" ref="L722">_xlfn.IFS(Table1[[#This Row],[Pages]]&lt;=150,"Very Short",Table1[[#This Row],[Pages]]&lt;=299,"Short",Table1[[#This Row],[Pages]]&lt;=499,"Medium",Table1[[#This Row],[Pages]]&lt;=699,"Long",Table1[[#This Row],[Pages]]&gt;=700,"Epic")</f>
        <v>Epic</v>
      </c>
      <c r="M722" t="str" cm="1">
        <f t="array" ref="M722">_xlfn.IFS(Table1[[#This Row],[Ratings_Count]]&gt;=1000000,"Mega Popular",Table1[[#This Row],[Ratings_Count]]&gt;=100000,"Popular",Table1[[#This Row],[Ratings_Count]]&gt;=10000,"Mid Popular",Table1[[#This Row],[Ratings_Count]]&lt;10000,"Niche")</f>
        <v>Popular</v>
      </c>
      <c r="N722" t="str">
        <f>IF(AND(Table1[[#This Row],[Rating]]&gt;=4.2, Table1[[#This Row],[Ratings_Count]]&lt;10000), "Hidden Gem", "Not a Hidden Gem")</f>
        <v>Not a Hidden Gem</v>
      </c>
    </row>
    <row r="723" spans="1:14" x14ac:dyDescent="0.25">
      <c r="A723" t="s">
        <v>8808</v>
      </c>
      <c r="B723" t="s">
        <v>6920</v>
      </c>
      <c r="C723">
        <v>4.29</v>
      </c>
      <c r="D723" t="s">
        <v>11</v>
      </c>
      <c r="E723">
        <v>341</v>
      </c>
      <c r="F723">
        <v>13919</v>
      </c>
      <c r="G723">
        <v>526</v>
      </c>
      <c r="H723">
        <v>1999</v>
      </c>
      <c r="I723" t="s">
        <v>8809</v>
      </c>
      <c r="J723" t="s">
        <v>13</v>
      </c>
      <c r="K723" t="str" cm="1">
        <f t="array" ref="K723">_xlfn.IFS(Table1[[#This Row],[Rating]] &gt;=4.5, "Elite",Table1[[#This Row],[Rating]]&gt;=4, "Highly Rated", Table1[[#This Row],[Rating]]&gt;=3.5,"Above Average", Table1[[#This Row],[Rating]]&lt;3.5, "Average or Below")</f>
        <v>Highly Rated</v>
      </c>
      <c r="L723" t="str" cm="1">
        <f t="array" ref="L723">_xlfn.IFS(Table1[[#This Row],[Pages]]&lt;=150,"Very Short",Table1[[#This Row],[Pages]]&lt;=299,"Short",Table1[[#This Row],[Pages]]&lt;=499,"Medium",Table1[[#This Row],[Pages]]&lt;=699,"Long",Table1[[#This Row],[Pages]]&gt;=700,"Epic")</f>
        <v>Medium</v>
      </c>
      <c r="M723" t="str" cm="1">
        <f t="array" ref="M723">_xlfn.IFS(Table1[[#This Row],[Ratings_Count]]&gt;=1000000,"Mega Popular",Table1[[#This Row],[Ratings_Count]]&gt;=100000,"Popular",Table1[[#This Row],[Ratings_Count]]&gt;=10000,"Mid Popular",Table1[[#This Row],[Ratings_Count]]&lt;10000,"Niche")</f>
        <v>Mid Popular</v>
      </c>
      <c r="N723" t="str">
        <f>IF(AND(Table1[[#This Row],[Rating]]&gt;=4.2, Table1[[#This Row],[Ratings_Count]]&lt;10000), "Hidden Gem", "Not a Hidden Gem")</f>
        <v>Not a Hidden Gem</v>
      </c>
    </row>
    <row r="724" spans="1:14" x14ac:dyDescent="0.25">
      <c r="A724" t="s">
        <v>9122</v>
      </c>
      <c r="B724" t="s">
        <v>9123</v>
      </c>
      <c r="C724">
        <v>4.29</v>
      </c>
      <c r="D724" t="s">
        <v>11</v>
      </c>
      <c r="E724">
        <v>304</v>
      </c>
      <c r="F724">
        <v>1469</v>
      </c>
      <c r="G724">
        <v>22</v>
      </c>
      <c r="H724">
        <v>1998</v>
      </c>
      <c r="I724" t="s">
        <v>1322</v>
      </c>
      <c r="J724" t="s">
        <v>13</v>
      </c>
      <c r="K724" t="str" cm="1">
        <f t="array" ref="K724">_xlfn.IFS(Table1[[#This Row],[Rating]] &gt;=4.5, "Elite",Table1[[#This Row],[Rating]]&gt;=4, "Highly Rated", Table1[[#This Row],[Rating]]&gt;=3.5,"Above Average", Table1[[#This Row],[Rating]]&lt;3.5, "Average or Below")</f>
        <v>Highly Rated</v>
      </c>
      <c r="L724" t="str" cm="1">
        <f t="array" ref="L724">_xlfn.IFS(Table1[[#This Row],[Pages]]&lt;=150,"Very Short",Table1[[#This Row],[Pages]]&lt;=299,"Short",Table1[[#This Row],[Pages]]&lt;=499,"Medium",Table1[[#This Row],[Pages]]&lt;=699,"Long",Table1[[#This Row],[Pages]]&gt;=700,"Epic")</f>
        <v>Medium</v>
      </c>
      <c r="M724" t="str" cm="1">
        <f t="array" ref="M724">_xlfn.IFS(Table1[[#This Row],[Ratings_Count]]&gt;=1000000,"Mega Popular",Table1[[#This Row],[Ratings_Count]]&gt;=100000,"Popular",Table1[[#This Row],[Ratings_Count]]&gt;=10000,"Mid Popular",Table1[[#This Row],[Ratings_Count]]&lt;10000,"Niche")</f>
        <v>Niche</v>
      </c>
      <c r="N724" t="str">
        <f>IF(AND(Table1[[#This Row],[Rating]]&gt;=4.2, Table1[[#This Row],[Ratings_Count]]&lt;10000), "Hidden Gem", "Not a Hidden Gem")</f>
        <v>Hidden Gem</v>
      </c>
    </row>
    <row r="725" spans="1:14" x14ac:dyDescent="0.25">
      <c r="A725" t="s">
        <v>9144</v>
      </c>
      <c r="B725" t="s">
        <v>9145</v>
      </c>
      <c r="C725">
        <v>4.29</v>
      </c>
      <c r="D725" t="s">
        <v>11</v>
      </c>
      <c r="E725">
        <v>650</v>
      </c>
      <c r="F725">
        <v>30081</v>
      </c>
      <c r="G725">
        <v>649</v>
      </c>
      <c r="H725">
        <v>1998</v>
      </c>
      <c r="I725" t="s">
        <v>53</v>
      </c>
      <c r="J725" t="s">
        <v>13</v>
      </c>
      <c r="K725" t="str" cm="1">
        <f t="array" ref="K725">_xlfn.IFS(Table1[[#This Row],[Rating]] &gt;=4.5, "Elite",Table1[[#This Row],[Rating]]&gt;=4, "Highly Rated", Table1[[#This Row],[Rating]]&gt;=3.5,"Above Average", Table1[[#This Row],[Rating]]&lt;3.5, "Average or Below")</f>
        <v>Highly Rated</v>
      </c>
      <c r="L725" t="str" cm="1">
        <f t="array" ref="L725">_xlfn.IFS(Table1[[#This Row],[Pages]]&lt;=150,"Very Short",Table1[[#This Row],[Pages]]&lt;=299,"Short",Table1[[#This Row],[Pages]]&lt;=499,"Medium",Table1[[#This Row],[Pages]]&lt;=699,"Long",Table1[[#This Row],[Pages]]&gt;=700,"Epic")</f>
        <v>Long</v>
      </c>
      <c r="M725" t="str" cm="1">
        <f t="array" ref="M725">_xlfn.IFS(Table1[[#This Row],[Ratings_Count]]&gt;=1000000,"Mega Popular",Table1[[#This Row],[Ratings_Count]]&gt;=100000,"Popular",Table1[[#This Row],[Ratings_Count]]&gt;=10000,"Mid Popular",Table1[[#This Row],[Ratings_Count]]&lt;10000,"Niche")</f>
        <v>Mid Popular</v>
      </c>
      <c r="N725" t="str">
        <f>IF(AND(Table1[[#This Row],[Rating]]&gt;=4.2, Table1[[#This Row],[Ratings_Count]]&lt;10000), "Hidden Gem", "Not a Hidden Gem")</f>
        <v>Not a Hidden Gem</v>
      </c>
    </row>
    <row r="726" spans="1:14" x14ac:dyDescent="0.25">
      <c r="A726" t="s">
        <v>9202</v>
      </c>
      <c r="B726" t="s">
        <v>9203</v>
      </c>
      <c r="C726">
        <v>4.29</v>
      </c>
      <c r="D726" t="s">
        <v>11</v>
      </c>
      <c r="E726">
        <v>821</v>
      </c>
      <c r="F726">
        <v>315</v>
      </c>
      <c r="G726">
        <v>20</v>
      </c>
      <c r="H726">
        <v>1998</v>
      </c>
      <c r="I726" t="s">
        <v>1109</v>
      </c>
      <c r="J726" t="s">
        <v>13</v>
      </c>
      <c r="K726" t="str" cm="1">
        <f t="array" ref="K726">_xlfn.IFS(Table1[[#This Row],[Rating]] &gt;=4.5, "Elite",Table1[[#This Row],[Rating]]&gt;=4, "Highly Rated", Table1[[#This Row],[Rating]]&gt;=3.5,"Above Average", Table1[[#This Row],[Rating]]&lt;3.5, "Average or Below")</f>
        <v>Highly Rated</v>
      </c>
      <c r="L726" t="str" cm="1">
        <f t="array" ref="L726">_xlfn.IFS(Table1[[#This Row],[Pages]]&lt;=150,"Very Short",Table1[[#This Row],[Pages]]&lt;=299,"Short",Table1[[#This Row],[Pages]]&lt;=499,"Medium",Table1[[#This Row],[Pages]]&lt;=699,"Long",Table1[[#This Row],[Pages]]&gt;=700,"Epic")</f>
        <v>Epic</v>
      </c>
      <c r="M726" t="str" cm="1">
        <f t="array" ref="M726">_xlfn.IFS(Table1[[#This Row],[Ratings_Count]]&gt;=1000000,"Mega Popular",Table1[[#This Row],[Ratings_Count]]&gt;=100000,"Popular",Table1[[#This Row],[Ratings_Count]]&gt;=10000,"Mid Popular",Table1[[#This Row],[Ratings_Count]]&lt;10000,"Niche")</f>
        <v>Niche</v>
      </c>
      <c r="N726" t="str">
        <f>IF(AND(Table1[[#This Row],[Rating]]&gt;=4.2, Table1[[#This Row],[Ratings_Count]]&lt;10000), "Hidden Gem", "Not a Hidden Gem")</f>
        <v>Hidden Gem</v>
      </c>
    </row>
    <row r="727" spans="1:14" x14ac:dyDescent="0.25">
      <c r="A727" t="s">
        <v>10102</v>
      </c>
      <c r="B727" t="s">
        <v>10103</v>
      </c>
      <c r="C727">
        <v>4.29</v>
      </c>
      <c r="D727" t="s">
        <v>11</v>
      </c>
      <c r="E727">
        <v>450</v>
      </c>
      <c r="F727">
        <v>489</v>
      </c>
      <c r="G727">
        <v>57</v>
      </c>
      <c r="H727">
        <v>2015</v>
      </c>
      <c r="I727" t="s">
        <v>10104</v>
      </c>
      <c r="J727" t="s">
        <v>13</v>
      </c>
      <c r="K727" t="str" cm="1">
        <f t="array" ref="K727">_xlfn.IFS(Table1[[#This Row],[Rating]] &gt;=4.5, "Elite",Table1[[#This Row],[Rating]]&gt;=4, "Highly Rated", Table1[[#This Row],[Rating]]&gt;=3.5,"Above Average", Table1[[#This Row],[Rating]]&lt;3.5, "Average or Below")</f>
        <v>Highly Rated</v>
      </c>
      <c r="L727" t="str" cm="1">
        <f t="array" ref="L727">_xlfn.IFS(Table1[[#This Row],[Pages]]&lt;=150,"Very Short",Table1[[#This Row],[Pages]]&lt;=299,"Short",Table1[[#This Row],[Pages]]&lt;=499,"Medium",Table1[[#This Row],[Pages]]&lt;=699,"Long",Table1[[#This Row],[Pages]]&gt;=700,"Epic")</f>
        <v>Medium</v>
      </c>
      <c r="M727" t="str" cm="1">
        <f t="array" ref="M727">_xlfn.IFS(Table1[[#This Row],[Ratings_Count]]&gt;=1000000,"Mega Popular",Table1[[#This Row],[Ratings_Count]]&gt;=100000,"Popular",Table1[[#This Row],[Ratings_Count]]&gt;=10000,"Mid Popular",Table1[[#This Row],[Ratings_Count]]&lt;10000,"Niche")</f>
        <v>Niche</v>
      </c>
      <c r="N727" t="str">
        <f>IF(AND(Table1[[#This Row],[Rating]]&gt;=4.2, Table1[[#This Row],[Ratings_Count]]&lt;10000), "Hidden Gem", "Not a Hidden Gem")</f>
        <v>Hidden Gem</v>
      </c>
    </row>
    <row r="728" spans="1:14" x14ac:dyDescent="0.25">
      <c r="A728" t="s">
        <v>10156</v>
      </c>
      <c r="B728" t="s">
        <v>10157</v>
      </c>
      <c r="C728">
        <v>4.29</v>
      </c>
      <c r="D728" t="s">
        <v>11</v>
      </c>
      <c r="E728">
        <v>288</v>
      </c>
      <c r="F728">
        <v>9254</v>
      </c>
      <c r="G728">
        <v>194</v>
      </c>
      <c r="H728">
        <v>1969</v>
      </c>
      <c r="I728" t="s">
        <v>974</v>
      </c>
      <c r="J728" t="s">
        <v>13</v>
      </c>
      <c r="K728" t="str" cm="1">
        <f t="array" ref="K728">_xlfn.IFS(Table1[[#This Row],[Rating]] &gt;=4.5, "Elite",Table1[[#This Row],[Rating]]&gt;=4, "Highly Rated", Table1[[#This Row],[Rating]]&gt;=3.5,"Above Average", Table1[[#This Row],[Rating]]&lt;3.5, "Average or Below")</f>
        <v>Highly Rated</v>
      </c>
      <c r="L728" t="str" cm="1">
        <f t="array" ref="L728">_xlfn.IFS(Table1[[#This Row],[Pages]]&lt;=150,"Very Short",Table1[[#This Row],[Pages]]&lt;=299,"Short",Table1[[#This Row],[Pages]]&lt;=499,"Medium",Table1[[#This Row],[Pages]]&lt;=699,"Long",Table1[[#This Row],[Pages]]&gt;=700,"Epic")</f>
        <v>Short</v>
      </c>
      <c r="M728" t="str" cm="1">
        <f t="array" ref="M728">_xlfn.IFS(Table1[[#This Row],[Ratings_Count]]&gt;=1000000,"Mega Popular",Table1[[#This Row],[Ratings_Count]]&gt;=100000,"Popular",Table1[[#This Row],[Ratings_Count]]&gt;=10000,"Mid Popular",Table1[[#This Row],[Ratings_Count]]&lt;10000,"Niche")</f>
        <v>Niche</v>
      </c>
      <c r="N728" t="str">
        <f>IF(AND(Table1[[#This Row],[Rating]]&gt;=4.2, Table1[[#This Row],[Ratings_Count]]&lt;10000), "Hidden Gem", "Not a Hidden Gem")</f>
        <v>Hidden Gem</v>
      </c>
    </row>
    <row r="729" spans="1:14" x14ac:dyDescent="0.25">
      <c r="A729" t="s">
        <v>10164</v>
      </c>
      <c r="B729" t="s">
        <v>10165</v>
      </c>
      <c r="C729">
        <v>4.29</v>
      </c>
      <c r="D729" t="s">
        <v>11</v>
      </c>
      <c r="E729">
        <v>304</v>
      </c>
      <c r="F729">
        <v>327</v>
      </c>
      <c r="G729">
        <v>12</v>
      </c>
      <c r="H729">
        <v>1960</v>
      </c>
      <c r="I729" t="s">
        <v>421</v>
      </c>
      <c r="J729" t="s">
        <v>13</v>
      </c>
      <c r="K729" t="str" cm="1">
        <f t="array" ref="K729">_xlfn.IFS(Table1[[#This Row],[Rating]] &gt;=4.5, "Elite",Table1[[#This Row],[Rating]]&gt;=4, "Highly Rated", Table1[[#This Row],[Rating]]&gt;=3.5,"Above Average", Table1[[#This Row],[Rating]]&lt;3.5, "Average or Below")</f>
        <v>Highly Rated</v>
      </c>
      <c r="L729" t="str" cm="1">
        <f t="array" ref="L729">_xlfn.IFS(Table1[[#This Row],[Pages]]&lt;=150,"Very Short",Table1[[#This Row],[Pages]]&lt;=299,"Short",Table1[[#This Row],[Pages]]&lt;=499,"Medium",Table1[[#This Row],[Pages]]&lt;=699,"Long",Table1[[#This Row],[Pages]]&gt;=700,"Epic")</f>
        <v>Medium</v>
      </c>
      <c r="M729" t="str" cm="1">
        <f t="array" ref="M729">_xlfn.IFS(Table1[[#This Row],[Ratings_Count]]&gt;=1000000,"Mega Popular",Table1[[#This Row],[Ratings_Count]]&gt;=100000,"Popular",Table1[[#This Row],[Ratings_Count]]&gt;=10000,"Mid Popular",Table1[[#This Row],[Ratings_Count]]&lt;10000,"Niche")</f>
        <v>Niche</v>
      </c>
      <c r="N729" t="str">
        <f>IF(AND(Table1[[#This Row],[Rating]]&gt;=4.2, Table1[[#This Row],[Ratings_Count]]&lt;10000), "Hidden Gem", "Not a Hidden Gem")</f>
        <v>Hidden Gem</v>
      </c>
    </row>
    <row r="730" spans="1:14" x14ac:dyDescent="0.25">
      <c r="A730" t="s">
        <v>10212</v>
      </c>
      <c r="B730" t="s">
        <v>10213</v>
      </c>
      <c r="C730">
        <v>4.29</v>
      </c>
      <c r="D730" t="s">
        <v>11</v>
      </c>
      <c r="E730">
        <v>252</v>
      </c>
      <c r="F730">
        <v>55487</v>
      </c>
      <c r="G730">
        <v>669</v>
      </c>
      <c r="H730">
        <v>1988</v>
      </c>
      <c r="I730" t="s">
        <v>5664</v>
      </c>
      <c r="J730" t="s">
        <v>13</v>
      </c>
      <c r="K730" t="str" cm="1">
        <f t="array" ref="K730">_xlfn.IFS(Table1[[#This Row],[Rating]] &gt;=4.5, "Elite",Table1[[#This Row],[Rating]]&gt;=4, "Highly Rated", Table1[[#This Row],[Rating]]&gt;=3.5,"Above Average", Table1[[#This Row],[Rating]]&lt;3.5, "Average or Below")</f>
        <v>Highly Rated</v>
      </c>
      <c r="L730" t="str" cm="1">
        <f t="array" ref="L730">_xlfn.IFS(Table1[[#This Row],[Pages]]&lt;=150,"Very Short",Table1[[#This Row],[Pages]]&lt;=299,"Short",Table1[[#This Row],[Pages]]&lt;=499,"Medium",Table1[[#This Row],[Pages]]&lt;=699,"Long",Table1[[#This Row],[Pages]]&gt;=700,"Epic")</f>
        <v>Short</v>
      </c>
      <c r="M730" t="str" cm="1">
        <f t="array" ref="M730">_xlfn.IFS(Table1[[#This Row],[Ratings_Count]]&gt;=1000000,"Mega Popular",Table1[[#This Row],[Ratings_Count]]&gt;=100000,"Popular",Table1[[#This Row],[Ratings_Count]]&gt;=10000,"Mid Popular",Table1[[#This Row],[Ratings_Count]]&lt;10000,"Niche")</f>
        <v>Mid Popular</v>
      </c>
      <c r="N730" t="str">
        <f>IF(AND(Table1[[#This Row],[Rating]]&gt;=4.2, Table1[[#This Row],[Ratings_Count]]&lt;10000), "Hidden Gem", "Not a Hidden Gem")</f>
        <v>Not a Hidden Gem</v>
      </c>
    </row>
    <row r="731" spans="1:14" x14ac:dyDescent="0.25">
      <c r="A731" t="s">
        <v>10388</v>
      </c>
      <c r="B731" t="s">
        <v>10389</v>
      </c>
      <c r="C731">
        <v>4.29</v>
      </c>
      <c r="D731" t="s">
        <v>11</v>
      </c>
      <c r="E731">
        <v>318</v>
      </c>
      <c r="F731">
        <v>2439</v>
      </c>
      <c r="G731">
        <v>255</v>
      </c>
      <c r="H731">
        <v>1987</v>
      </c>
      <c r="I731" t="s">
        <v>609</v>
      </c>
      <c r="J731" t="s">
        <v>13</v>
      </c>
      <c r="K731" t="str" cm="1">
        <f t="array" ref="K731">_xlfn.IFS(Table1[[#This Row],[Rating]] &gt;=4.5, "Elite",Table1[[#This Row],[Rating]]&gt;=4, "Highly Rated", Table1[[#This Row],[Rating]]&gt;=3.5,"Above Average", Table1[[#This Row],[Rating]]&lt;3.5, "Average or Below")</f>
        <v>Highly Rated</v>
      </c>
      <c r="L731" t="str" cm="1">
        <f t="array" ref="L731">_xlfn.IFS(Table1[[#This Row],[Pages]]&lt;=150,"Very Short",Table1[[#This Row],[Pages]]&lt;=299,"Short",Table1[[#This Row],[Pages]]&lt;=499,"Medium",Table1[[#This Row],[Pages]]&lt;=699,"Long",Table1[[#This Row],[Pages]]&gt;=700,"Epic")</f>
        <v>Medium</v>
      </c>
      <c r="M731" t="str" cm="1">
        <f t="array" ref="M731">_xlfn.IFS(Table1[[#This Row],[Ratings_Count]]&gt;=1000000,"Mega Popular",Table1[[#This Row],[Ratings_Count]]&gt;=100000,"Popular",Table1[[#This Row],[Ratings_Count]]&gt;=10000,"Mid Popular",Table1[[#This Row],[Ratings_Count]]&lt;10000,"Niche")</f>
        <v>Niche</v>
      </c>
      <c r="N731" t="str">
        <f>IF(AND(Table1[[#This Row],[Rating]]&gt;=4.2, Table1[[#This Row],[Ratings_Count]]&lt;10000), "Hidden Gem", "Not a Hidden Gem")</f>
        <v>Hidden Gem</v>
      </c>
    </row>
    <row r="732" spans="1:14" x14ac:dyDescent="0.25">
      <c r="A732" t="s">
        <v>10447</v>
      </c>
      <c r="B732" t="s">
        <v>10448</v>
      </c>
      <c r="C732">
        <v>4.29</v>
      </c>
      <c r="D732" t="s">
        <v>11</v>
      </c>
      <c r="E732">
        <v>278</v>
      </c>
      <c r="F732">
        <v>9010</v>
      </c>
      <c r="G732">
        <v>944</v>
      </c>
      <c r="H732">
        <v>1985</v>
      </c>
      <c r="I732" t="s">
        <v>355</v>
      </c>
      <c r="J732" t="s">
        <v>13</v>
      </c>
      <c r="K732" t="str" cm="1">
        <f t="array" ref="K732">_xlfn.IFS(Table1[[#This Row],[Rating]] &gt;=4.5, "Elite",Table1[[#This Row],[Rating]]&gt;=4, "Highly Rated", Table1[[#This Row],[Rating]]&gt;=3.5,"Above Average", Table1[[#This Row],[Rating]]&lt;3.5, "Average or Below")</f>
        <v>Highly Rated</v>
      </c>
      <c r="L732" t="str" cm="1">
        <f t="array" ref="L732">_xlfn.IFS(Table1[[#This Row],[Pages]]&lt;=150,"Very Short",Table1[[#This Row],[Pages]]&lt;=299,"Short",Table1[[#This Row],[Pages]]&lt;=499,"Medium",Table1[[#This Row],[Pages]]&lt;=699,"Long",Table1[[#This Row],[Pages]]&gt;=700,"Epic")</f>
        <v>Short</v>
      </c>
      <c r="M732" t="str" cm="1">
        <f t="array" ref="M732">_xlfn.IFS(Table1[[#This Row],[Ratings_Count]]&gt;=1000000,"Mega Popular",Table1[[#This Row],[Ratings_Count]]&gt;=100000,"Popular",Table1[[#This Row],[Ratings_Count]]&gt;=10000,"Mid Popular",Table1[[#This Row],[Ratings_Count]]&lt;10000,"Niche")</f>
        <v>Niche</v>
      </c>
      <c r="N732" t="str">
        <f>IF(AND(Table1[[#This Row],[Rating]]&gt;=4.2, Table1[[#This Row],[Ratings_Count]]&lt;10000), "Hidden Gem", "Not a Hidden Gem")</f>
        <v>Hidden Gem</v>
      </c>
    </row>
    <row r="733" spans="1:14" x14ac:dyDescent="0.25">
      <c r="A733" t="s">
        <v>10544</v>
      </c>
      <c r="B733" t="s">
        <v>5625</v>
      </c>
      <c r="C733">
        <v>4.29</v>
      </c>
      <c r="D733" t="s">
        <v>11</v>
      </c>
      <c r="E733">
        <v>128</v>
      </c>
      <c r="F733">
        <v>5920</v>
      </c>
      <c r="G733">
        <v>205</v>
      </c>
      <c r="H733">
        <v>1988</v>
      </c>
      <c r="I733" t="s">
        <v>1648</v>
      </c>
      <c r="J733" t="s">
        <v>13</v>
      </c>
      <c r="K733" t="str" cm="1">
        <f t="array" ref="K733">_xlfn.IFS(Table1[[#This Row],[Rating]] &gt;=4.5, "Elite",Table1[[#This Row],[Rating]]&gt;=4, "Highly Rated", Table1[[#This Row],[Rating]]&gt;=3.5,"Above Average", Table1[[#This Row],[Rating]]&lt;3.5, "Average or Below")</f>
        <v>Highly Rated</v>
      </c>
      <c r="L733" t="str" cm="1">
        <f t="array" ref="L733">_xlfn.IFS(Table1[[#This Row],[Pages]]&lt;=150,"Very Short",Table1[[#This Row],[Pages]]&lt;=299,"Short",Table1[[#This Row],[Pages]]&lt;=499,"Medium",Table1[[#This Row],[Pages]]&lt;=699,"Long",Table1[[#This Row],[Pages]]&gt;=700,"Epic")</f>
        <v>Very Short</v>
      </c>
      <c r="M733" t="str" cm="1">
        <f t="array" ref="M733">_xlfn.IFS(Table1[[#This Row],[Ratings_Count]]&gt;=1000000,"Mega Popular",Table1[[#This Row],[Ratings_Count]]&gt;=100000,"Popular",Table1[[#This Row],[Ratings_Count]]&gt;=10000,"Mid Popular",Table1[[#This Row],[Ratings_Count]]&lt;10000,"Niche")</f>
        <v>Niche</v>
      </c>
      <c r="N733" t="str">
        <f>IF(AND(Table1[[#This Row],[Rating]]&gt;=4.2, Table1[[#This Row],[Ratings_Count]]&lt;10000), "Hidden Gem", "Not a Hidden Gem")</f>
        <v>Hidden Gem</v>
      </c>
    </row>
    <row r="734" spans="1:14" x14ac:dyDescent="0.25">
      <c r="A734" t="s">
        <v>10707</v>
      </c>
      <c r="B734" t="s">
        <v>10708</v>
      </c>
      <c r="C734">
        <v>4.29</v>
      </c>
      <c r="D734" t="s">
        <v>11</v>
      </c>
      <c r="E734">
        <v>773</v>
      </c>
      <c r="F734">
        <v>280</v>
      </c>
      <c r="G734">
        <v>13</v>
      </c>
      <c r="H734">
        <v>1964</v>
      </c>
      <c r="I734" t="s">
        <v>3934</v>
      </c>
      <c r="J734" t="s">
        <v>13</v>
      </c>
      <c r="K734" t="str" cm="1">
        <f t="array" ref="K734">_xlfn.IFS(Table1[[#This Row],[Rating]] &gt;=4.5, "Elite",Table1[[#This Row],[Rating]]&gt;=4, "Highly Rated", Table1[[#This Row],[Rating]]&gt;=3.5,"Above Average", Table1[[#This Row],[Rating]]&lt;3.5, "Average or Below")</f>
        <v>Highly Rated</v>
      </c>
      <c r="L734" t="str" cm="1">
        <f t="array" ref="L734">_xlfn.IFS(Table1[[#This Row],[Pages]]&lt;=150,"Very Short",Table1[[#This Row],[Pages]]&lt;=299,"Short",Table1[[#This Row],[Pages]]&lt;=499,"Medium",Table1[[#This Row],[Pages]]&lt;=699,"Long",Table1[[#This Row],[Pages]]&gt;=700,"Epic")</f>
        <v>Epic</v>
      </c>
      <c r="M734" t="str" cm="1">
        <f t="array" ref="M734">_xlfn.IFS(Table1[[#This Row],[Ratings_Count]]&gt;=1000000,"Mega Popular",Table1[[#This Row],[Ratings_Count]]&gt;=100000,"Popular",Table1[[#This Row],[Ratings_Count]]&gt;=10000,"Mid Popular",Table1[[#This Row],[Ratings_Count]]&lt;10000,"Niche")</f>
        <v>Niche</v>
      </c>
      <c r="N734" t="str">
        <f>IF(AND(Table1[[#This Row],[Rating]]&gt;=4.2, Table1[[#This Row],[Ratings_Count]]&lt;10000), "Hidden Gem", "Not a Hidden Gem")</f>
        <v>Hidden Gem</v>
      </c>
    </row>
    <row r="735" spans="1:14" x14ac:dyDescent="0.25">
      <c r="A735" t="s">
        <v>10805</v>
      </c>
      <c r="B735" t="s">
        <v>3522</v>
      </c>
      <c r="C735">
        <v>4.29</v>
      </c>
      <c r="D735" t="s">
        <v>11</v>
      </c>
      <c r="E735">
        <v>136</v>
      </c>
      <c r="F735">
        <v>21435</v>
      </c>
      <c r="G735">
        <v>841</v>
      </c>
      <c r="H735">
        <v>2009</v>
      </c>
      <c r="I735" t="s">
        <v>3523</v>
      </c>
      <c r="J735" t="s">
        <v>13</v>
      </c>
      <c r="K735" t="str" cm="1">
        <f t="array" ref="K735">_xlfn.IFS(Table1[[#This Row],[Rating]] &gt;=4.5, "Elite",Table1[[#This Row],[Rating]]&gt;=4, "Highly Rated", Table1[[#This Row],[Rating]]&gt;=3.5,"Above Average", Table1[[#This Row],[Rating]]&lt;3.5, "Average or Below")</f>
        <v>Highly Rated</v>
      </c>
      <c r="L735" t="str" cm="1">
        <f t="array" ref="L735">_xlfn.IFS(Table1[[#This Row],[Pages]]&lt;=150,"Very Short",Table1[[#This Row],[Pages]]&lt;=299,"Short",Table1[[#This Row],[Pages]]&lt;=499,"Medium",Table1[[#This Row],[Pages]]&lt;=699,"Long",Table1[[#This Row],[Pages]]&gt;=700,"Epic")</f>
        <v>Very Short</v>
      </c>
      <c r="M735" t="str" cm="1">
        <f t="array" ref="M735">_xlfn.IFS(Table1[[#This Row],[Ratings_Count]]&gt;=1000000,"Mega Popular",Table1[[#This Row],[Ratings_Count]]&gt;=100000,"Popular",Table1[[#This Row],[Ratings_Count]]&gt;=10000,"Mid Popular",Table1[[#This Row],[Ratings_Count]]&lt;10000,"Niche")</f>
        <v>Mid Popular</v>
      </c>
      <c r="N735" t="str">
        <f>IF(AND(Table1[[#This Row],[Rating]]&gt;=4.2, Table1[[#This Row],[Ratings_Count]]&lt;10000), "Hidden Gem", "Not a Hidden Gem")</f>
        <v>Not a Hidden Gem</v>
      </c>
    </row>
    <row r="736" spans="1:14" x14ac:dyDescent="0.25">
      <c r="A736" t="s">
        <v>10910</v>
      </c>
      <c r="B736" t="s">
        <v>10911</v>
      </c>
      <c r="C736">
        <v>4.29</v>
      </c>
      <c r="D736" t="s">
        <v>11</v>
      </c>
      <c r="E736">
        <v>320</v>
      </c>
      <c r="F736">
        <v>38720</v>
      </c>
      <c r="G736">
        <v>1451</v>
      </c>
      <c r="H736">
        <v>1988</v>
      </c>
      <c r="I736" t="s">
        <v>77</v>
      </c>
      <c r="J736" t="s">
        <v>13</v>
      </c>
      <c r="K736" t="str" cm="1">
        <f t="array" ref="K736">_xlfn.IFS(Table1[[#This Row],[Rating]] &gt;=4.5, "Elite",Table1[[#This Row],[Rating]]&gt;=4, "Highly Rated", Table1[[#This Row],[Rating]]&gt;=3.5,"Above Average", Table1[[#This Row],[Rating]]&lt;3.5, "Average or Below")</f>
        <v>Highly Rated</v>
      </c>
      <c r="L736" t="str" cm="1">
        <f t="array" ref="L736">_xlfn.IFS(Table1[[#This Row],[Pages]]&lt;=150,"Very Short",Table1[[#This Row],[Pages]]&lt;=299,"Short",Table1[[#This Row],[Pages]]&lt;=499,"Medium",Table1[[#This Row],[Pages]]&lt;=699,"Long",Table1[[#This Row],[Pages]]&gt;=700,"Epic")</f>
        <v>Medium</v>
      </c>
      <c r="M736" t="str" cm="1">
        <f t="array" ref="M736">_xlfn.IFS(Table1[[#This Row],[Ratings_Count]]&gt;=1000000,"Mega Popular",Table1[[#This Row],[Ratings_Count]]&gt;=100000,"Popular",Table1[[#This Row],[Ratings_Count]]&gt;=10000,"Mid Popular",Table1[[#This Row],[Ratings_Count]]&lt;10000,"Niche")</f>
        <v>Mid Popular</v>
      </c>
      <c r="N736" t="str">
        <f>IF(AND(Table1[[#This Row],[Rating]]&gt;=4.2, Table1[[#This Row],[Ratings_Count]]&lt;10000), "Hidden Gem", "Not a Hidden Gem")</f>
        <v>Not a Hidden Gem</v>
      </c>
    </row>
    <row r="737" spans="1:14" x14ac:dyDescent="0.25">
      <c r="A737" t="s">
        <v>11076</v>
      </c>
      <c r="B737" t="s">
        <v>3828</v>
      </c>
      <c r="C737">
        <v>4.29</v>
      </c>
      <c r="D737" t="s">
        <v>11</v>
      </c>
      <c r="E737">
        <v>563</v>
      </c>
      <c r="F737">
        <v>21662</v>
      </c>
      <c r="G737">
        <v>485</v>
      </c>
      <c r="H737">
        <v>1983</v>
      </c>
      <c r="I737" t="s">
        <v>441</v>
      </c>
      <c r="J737" t="s">
        <v>13</v>
      </c>
      <c r="K737" t="str" cm="1">
        <f t="array" ref="K737">_xlfn.IFS(Table1[[#This Row],[Rating]] &gt;=4.5, "Elite",Table1[[#This Row],[Rating]]&gt;=4, "Highly Rated", Table1[[#This Row],[Rating]]&gt;=3.5,"Above Average", Table1[[#This Row],[Rating]]&lt;3.5, "Average or Below")</f>
        <v>Highly Rated</v>
      </c>
      <c r="L737" t="str" cm="1">
        <f t="array" ref="L737">_xlfn.IFS(Table1[[#This Row],[Pages]]&lt;=150,"Very Short",Table1[[#This Row],[Pages]]&lt;=299,"Short",Table1[[#This Row],[Pages]]&lt;=499,"Medium",Table1[[#This Row],[Pages]]&lt;=699,"Long",Table1[[#This Row],[Pages]]&gt;=700,"Epic")</f>
        <v>Long</v>
      </c>
      <c r="M737" t="str" cm="1">
        <f t="array" ref="M737">_xlfn.IFS(Table1[[#This Row],[Ratings_Count]]&gt;=1000000,"Mega Popular",Table1[[#This Row],[Ratings_Count]]&gt;=100000,"Popular",Table1[[#This Row],[Ratings_Count]]&gt;=10000,"Mid Popular",Table1[[#This Row],[Ratings_Count]]&lt;10000,"Niche")</f>
        <v>Mid Popular</v>
      </c>
      <c r="N737" t="str">
        <f>IF(AND(Table1[[#This Row],[Rating]]&gt;=4.2, Table1[[#This Row],[Ratings_Count]]&lt;10000), "Hidden Gem", "Not a Hidden Gem")</f>
        <v>Not a Hidden Gem</v>
      </c>
    </row>
    <row r="738" spans="1:14" x14ac:dyDescent="0.25">
      <c r="A738" t="s">
        <v>11324</v>
      </c>
      <c r="B738" t="s">
        <v>11272</v>
      </c>
      <c r="C738">
        <v>4.29</v>
      </c>
      <c r="D738" t="s">
        <v>11</v>
      </c>
      <c r="E738">
        <v>1120</v>
      </c>
      <c r="F738">
        <v>67</v>
      </c>
      <c r="G738">
        <v>6</v>
      </c>
      <c r="H738">
        <v>1992</v>
      </c>
      <c r="I738" t="s">
        <v>599</v>
      </c>
      <c r="J738" t="s">
        <v>13</v>
      </c>
      <c r="K738" t="str" cm="1">
        <f t="array" ref="K738">_xlfn.IFS(Table1[[#This Row],[Rating]] &gt;=4.5, "Elite",Table1[[#This Row],[Rating]]&gt;=4, "Highly Rated", Table1[[#This Row],[Rating]]&gt;=3.5,"Above Average", Table1[[#This Row],[Rating]]&lt;3.5, "Average or Below")</f>
        <v>Highly Rated</v>
      </c>
      <c r="L738" t="str" cm="1">
        <f t="array" ref="L738">_xlfn.IFS(Table1[[#This Row],[Pages]]&lt;=150,"Very Short",Table1[[#This Row],[Pages]]&lt;=299,"Short",Table1[[#This Row],[Pages]]&lt;=499,"Medium",Table1[[#This Row],[Pages]]&lt;=699,"Long",Table1[[#This Row],[Pages]]&gt;=700,"Epic")</f>
        <v>Epic</v>
      </c>
      <c r="M738" t="str" cm="1">
        <f t="array" ref="M738">_xlfn.IFS(Table1[[#This Row],[Ratings_Count]]&gt;=1000000,"Mega Popular",Table1[[#This Row],[Ratings_Count]]&gt;=100000,"Popular",Table1[[#This Row],[Ratings_Count]]&gt;=10000,"Mid Popular",Table1[[#This Row],[Ratings_Count]]&lt;10000,"Niche")</f>
        <v>Niche</v>
      </c>
      <c r="N738" t="str">
        <f>IF(AND(Table1[[#This Row],[Rating]]&gt;=4.2, Table1[[#This Row],[Ratings_Count]]&lt;10000), "Hidden Gem", "Not a Hidden Gem")</f>
        <v>Hidden Gem</v>
      </c>
    </row>
    <row r="739" spans="1:14" x14ac:dyDescent="0.25">
      <c r="A739" t="s">
        <v>11358</v>
      </c>
      <c r="B739" t="s">
        <v>1474</v>
      </c>
      <c r="C739">
        <v>4.29</v>
      </c>
      <c r="D739" t="s">
        <v>11</v>
      </c>
      <c r="E739">
        <v>600</v>
      </c>
      <c r="F739">
        <v>949</v>
      </c>
      <c r="G739">
        <v>39</v>
      </c>
      <c r="H739">
        <v>1992</v>
      </c>
      <c r="I739" t="s">
        <v>99</v>
      </c>
      <c r="J739" t="s">
        <v>13</v>
      </c>
      <c r="K739" t="str" cm="1">
        <f t="array" ref="K739">_xlfn.IFS(Table1[[#This Row],[Rating]] &gt;=4.5, "Elite",Table1[[#This Row],[Rating]]&gt;=4, "Highly Rated", Table1[[#This Row],[Rating]]&gt;=3.5,"Above Average", Table1[[#This Row],[Rating]]&lt;3.5, "Average or Below")</f>
        <v>Highly Rated</v>
      </c>
      <c r="L739" t="str" cm="1">
        <f t="array" ref="L739">_xlfn.IFS(Table1[[#This Row],[Pages]]&lt;=150,"Very Short",Table1[[#This Row],[Pages]]&lt;=299,"Short",Table1[[#This Row],[Pages]]&lt;=499,"Medium",Table1[[#This Row],[Pages]]&lt;=699,"Long",Table1[[#This Row],[Pages]]&gt;=700,"Epic")</f>
        <v>Long</v>
      </c>
      <c r="M739" t="str" cm="1">
        <f t="array" ref="M739">_xlfn.IFS(Table1[[#This Row],[Ratings_Count]]&gt;=1000000,"Mega Popular",Table1[[#This Row],[Ratings_Count]]&gt;=100000,"Popular",Table1[[#This Row],[Ratings_Count]]&gt;=10000,"Mid Popular",Table1[[#This Row],[Ratings_Count]]&lt;10000,"Niche")</f>
        <v>Niche</v>
      </c>
      <c r="N739" t="str">
        <f>IF(AND(Table1[[#This Row],[Rating]]&gt;=4.2, Table1[[#This Row],[Ratings_Count]]&lt;10000), "Hidden Gem", "Not a Hidden Gem")</f>
        <v>Hidden Gem</v>
      </c>
    </row>
    <row r="740" spans="1:14" x14ac:dyDescent="0.25">
      <c r="A740" t="s">
        <v>11588</v>
      </c>
      <c r="B740" t="s">
        <v>11589</v>
      </c>
      <c r="C740">
        <v>4.29</v>
      </c>
      <c r="D740" t="s">
        <v>11</v>
      </c>
      <c r="E740">
        <v>230</v>
      </c>
      <c r="F740">
        <v>1269</v>
      </c>
      <c r="G740">
        <v>67</v>
      </c>
      <c r="H740">
        <v>1995</v>
      </c>
      <c r="I740" t="s">
        <v>3031</v>
      </c>
      <c r="J740" t="s">
        <v>13</v>
      </c>
      <c r="K740" t="str" cm="1">
        <f t="array" ref="K740">_xlfn.IFS(Table1[[#This Row],[Rating]] &gt;=4.5, "Elite",Table1[[#This Row],[Rating]]&gt;=4, "Highly Rated", Table1[[#This Row],[Rating]]&gt;=3.5,"Above Average", Table1[[#This Row],[Rating]]&lt;3.5, "Average or Below")</f>
        <v>Highly Rated</v>
      </c>
      <c r="L740" t="str" cm="1">
        <f t="array" ref="L740">_xlfn.IFS(Table1[[#This Row],[Pages]]&lt;=150,"Very Short",Table1[[#This Row],[Pages]]&lt;=299,"Short",Table1[[#This Row],[Pages]]&lt;=499,"Medium",Table1[[#This Row],[Pages]]&lt;=699,"Long",Table1[[#This Row],[Pages]]&gt;=700,"Epic")</f>
        <v>Short</v>
      </c>
      <c r="M740" t="str" cm="1">
        <f t="array" ref="M740">_xlfn.IFS(Table1[[#This Row],[Ratings_Count]]&gt;=1000000,"Mega Popular",Table1[[#This Row],[Ratings_Count]]&gt;=100000,"Popular",Table1[[#This Row],[Ratings_Count]]&gt;=10000,"Mid Popular",Table1[[#This Row],[Ratings_Count]]&lt;10000,"Niche")</f>
        <v>Niche</v>
      </c>
      <c r="N740" t="str">
        <f>IF(AND(Table1[[#This Row],[Rating]]&gt;=4.2, Table1[[#This Row],[Ratings_Count]]&lt;10000), "Hidden Gem", "Not a Hidden Gem")</f>
        <v>Hidden Gem</v>
      </c>
    </row>
    <row r="741" spans="1:14" x14ac:dyDescent="0.25">
      <c r="A741" t="s">
        <v>11608</v>
      </c>
      <c r="B741" t="s">
        <v>9563</v>
      </c>
      <c r="C741">
        <v>4.29</v>
      </c>
      <c r="D741" t="s">
        <v>11</v>
      </c>
      <c r="E741">
        <v>544</v>
      </c>
      <c r="F741">
        <v>2076</v>
      </c>
      <c r="G741">
        <v>95</v>
      </c>
      <c r="H741">
        <v>1995</v>
      </c>
      <c r="I741" t="s">
        <v>68</v>
      </c>
      <c r="J741" t="s">
        <v>13</v>
      </c>
      <c r="K741" t="str" cm="1">
        <f t="array" ref="K741">_xlfn.IFS(Table1[[#This Row],[Rating]] &gt;=4.5, "Elite",Table1[[#This Row],[Rating]]&gt;=4, "Highly Rated", Table1[[#This Row],[Rating]]&gt;=3.5,"Above Average", Table1[[#This Row],[Rating]]&lt;3.5, "Average or Below")</f>
        <v>Highly Rated</v>
      </c>
      <c r="L741" t="str" cm="1">
        <f t="array" ref="L741">_xlfn.IFS(Table1[[#This Row],[Pages]]&lt;=150,"Very Short",Table1[[#This Row],[Pages]]&lt;=299,"Short",Table1[[#This Row],[Pages]]&lt;=499,"Medium",Table1[[#This Row],[Pages]]&lt;=699,"Long",Table1[[#This Row],[Pages]]&gt;=700,"Epic")</f>
        <v>Long</v>
      </c>
      <c r="M741" t="str" cm="1">
        <f t="array" ref="M741">_xlfn.IFS(Table1[[#This Row],[Ratings_Count]]&gt;=1000000,"Mega Popular",Table1[[#This Row],[Ratings_Count]]&gt;=100000,"Popular",Table1[[#This Row],[Ratings_Count]]&gt;=10000,"Mid Popular",Table1[[#This Row],[Ratings_Count]]&lt;10000,"Niche")</f>
        <v>Niche</v>
      </c>
      <c r="N741" t="str">
        <f>IF(AND(Table1[[#This Row],[Rating]]&gt;=4.2, Table1[[#This Row],[Ratings_Count]]&lt;10000), "Hidden Gem", "Not a Hidden Gem")</f>
        <v>Hidden Gem</v>
      </c>
    </row>
    <row r="742" spans="1:14" x14ac:dyDescent="0.25">
      <c r="A742" t="s">
        <v>11629</v>
      </c>
      <c r="B742" t="s">
        <v>11626</v>
      </c>
      <c r="C742">
        <v>4.29</v>
      </c>
      <c r="D742" t="s">
        <v>11</v>
      </c>
      <c r="E742">
        <v>722</v>
      </c>
      <c r="F742">
        <v>1237</v>
      </c>
      <c r="G742">
        <v>87</v>
      </c>
      <c r="H742">
        <v>1995</v>
      </c>
      <c r="I742" t="s">
        <v>421</v>
      </c>
      <c r="J742" t="s">
        <v>13</v>
      </c>
      <c r="K742" t="str" cm="1">
        <f t="array" ref="K742">_xlfn.IFS(Table1[[#This Row],[Rating]] &gt;=4.5, "Elite",Table1[[#This Row],[Rating]]&gt;=4, "Highly Rated", Table1[[#This Row],[Rating]]&gt;=3.5,"Above Average", Table1[[#This Row],[Rating]]&lt;3.5, "Average or Below")</f>
        <v>Highly Rated</v>
      </c>
      <c r="L742" t="str" cm="1">
        <f t="array" ref="L742">_xlfn.IFS(Table1[[#This Row],[Pages]]&lt;=150,"Very Short",Table1[[#This Row],[Pages]]&lt;=299,"Short",Table1[[#This Row],[Pages]]&lt;=499,"Medium",Table1[[#This Row],[Pages]]&lt;=699,"Long",Table1[[#This Row],[Pages]]&gt;=700,"Epic")</f>
        <v>Epic</v>
      </c>
      <c r="M742" t="str" cm="1">
        <f t="array" ref="M742">_xlfn.IFS(Table1[[#This Row],[Ratings_Count]]&gt;=1000000,"Mega Popular",Table1[[#This Row],[Ratings_Count]]&gt;=100000,"Popular",Table1[[#This Row],[Ratings_Count]]&gt;=10000,"Mid Popular",Table1[[#This Row],[Ratings_Count]]&lt;10000,"Niche")</f>
        <v>Niche</v>
      </c>
      <c r="N742" t="str">
        <f>IF(AND(Table1[[#This Row],[Rating]]&gt;=4.2, Table1[[#This Row],[Ratings_Count]]&lt;10000), "Hidden Gem", "Not a Hidden Gem")</f>
        <v>Hidden Gem</v>
      </c>
    </row>
    <row r="743" spans="1:14" x14ac:dyDescent="0.25">
      <c r="A743" t="s">
        <v>12700</v>
      </c>
      <c r="B743" t="s">
        <v>12701</v>
      </c>
      <c r="C743">
        <v>4.29</v>
      </c>
      <c r="D743" t="s">
        <v>12134</v>
      </c>
      <c r="E743">
        <v>914</v>
      </c>
      <c r="F743">
        <v>7059</v>
      </c>
      <c r="G743">
        <v>326</v>
      </c>
      <c r="H743">
        <v>2004</v>
      </c>
      <c r="I743" t="s">
        <v>8526</v>
      </c>
      <c r="J743" t="s">
        <v>13</v>
      </c>
      <c r="K743" t="str" cm="1">
        <f t="array" ref="K743">_xlfn.IFS(Table1[[#This Row],[Rating]] &gt;=4.5, "Elite",Table1[[#This Row],[Rating]]&gt;=4, "Highly Rated", Table1[[#This Row],[Rating]]&gt;=3.5,"Above Average", Table1[[#This Row],[Rating]]&lt;3.5, "Average or Below")</f>
        <v>Highly Rated</v>
      </c>
      <c r="L743" t="str" cm="1">
        <f t="array" ref="L743">_xlfn.IFS(Table1[[#This Row],[Pages]]&lt;=150,"Very Short",Table1[[#This Row],[Pages]]&lt;=299,"Short",Table1[[#This Row],[Pages]]&lt;=499,"Medium",Table1[[#This Row],[Pages]]&lt;=699,"Long",Table1[[#This Row],[Pages]]&gt;=700,"Epic")</f>
        <v>Epic</v>
      </c>
      <c r="M743" t="str" cm="1">
        <f t="array" ref="M743">_xlfn.IFS(Table1[[#This Row],[Ratings_Count]]&gt;=1000000,"Mega Popular",Table1[[#This Row],[Ratings_Count]]&gt;=100000,"Popular",Table1[[#This Row],[Ratings_Count]]&gt;=10000,"Mid Popular",Table1[[#This Row],[Ratings_Count]]&lt;10000,"Niche")</f>
        <v>Niche</v>
      </c>
      <c r="N743" t="str">
        <f>IF(AND(Table1[[#This Row],[Rating]]&gt;=4.2, Table1[[#This Row],[Ratings_Count]]&lt;10000), "Hidden Gem", "Not a Hidden Gem")</f>
        <v>Hidden Gem</v>
      </c>
    </row>
    <row r="744" spans="1:14" x14ac:dyDescent="0.25">
      <c r="A744" t="s">
        <v>13166</v>
      </c>
      <c r="B744" t="s">
        <v>13167</v>
      </c>
      <c r="C744">
        <v>4.29</v>
      </c>
      <c r="D744" t="s">
        <v>12134</v>
      </c>
      <c r="E744">
        <v>332</v>
      </c>
      <c r="F744">
        <v>792</v>
      </c>
      <c r="G744">
        <v>138</v>
      </c>
      <c r="H744">
        <v>2002</v>
      </c>
      <c r="I744" t="s">
        <v>13168</v>
      </c>
      <c r="J744" t="s">
        <v>13</v>
      </c>
      <c r="K744" t="str" cm="1">
        <f t="array" ref="K744">_xlfn.IFS(Table1[[#This Row],[Rating]] &gt;=4.5, "Elite",Table1[[#This Row],[Rating]]&gt;=4, "Highly Rated", Table1[[#This Row],[Rating]]&gt;=3.5,"Above Average", Table1[[#This Row],[Rating]]&lt;3.5, "Average or Below")</f>
        <v>Highly Rated</v>
      </c>
      <c r="L744" t="str" cm="1">
        <f t="array" ref="L744">_xlfn.IFS(Table1[[#This Row],[Pages]]&lt;=150,"Very Short",Table1[[#This Row],[Pages]]&lt;=299,"Short",Table1[[#This Row],[Pages]]&lt;=499,"Medium",Table1[[#This Row],[Pages]]&lt;=699,"Long",Table1[[#This Row],[Pages]]&gt;=700,"Epic")</f>
        <v>Medium</v>
      </c>
      <c r="M744" t="str" cm="1">
        <f t="array" ref="M744">_xlfn.IFS(Table1[[#This Row],[Ratings_Count]]&gt;=1000000,"Mega Popular",Table1[[#This Row],[Ratings_Count]]&gt;=100000,"Popular",Table1[[#This Row],[Ratings_Count]]&gt;=10000,"Mid Popular",Table1[[#This Row],[Ratings_Count]]&lt;10000,"Niche")</f>
        <v>Niche</v>
      </c>
      <c r="N744" t="str">
        <f>IF(AND(Table1[[#This Row],[Rating]]&gt;=4.2, Table1[[#This Row],[Ratings_Count]]&lt;10000), "Hidden Gem", "Not a Hidden Gem")</f>
        <v>Hidden Gem</v>
      </c>
    </row>
    <row r="745" spans="1:14" x14ac:dyDescent="0.25">
      <c r="A745" t="s">
        <v>13295</v>
      </c>
      <c r="B745" t="s">
        <v>319</v>
      </c>
      <c r="C745">
        <v>4.29</v>
      </c>
      <c r="D745" t="s">
        <v>12134</v>
      </c>
      <c r="E745">
        <v>822</v>
      </c>
      <c r="F745">
        <v>476</v>
      </c>
      <c r="G745">
        <v>16</v>
      </c>
      <c r="H745">
        <v>1997</v>
      </c>
      <c r="I745" t="s">
        <v>11370</v>
      </c>
      <c r="J745" t="s">
        <v>13</v>
      </c>
      <c r="K745" t="str" cm="1">
        <f t="array" ref="K745">_xlfn.IFS(Table1[[#This Row],[Rating]] &gt;=4.5, "Elite",Table1[[#This Row],[Rating]]&gt;=4, "Highly Rated", Table1[[#This Row],[Rating]]&gt;=3.5,"Above Average", Table1[[#This Row],[Rating]]&lt;3.5, "Average or Below")</f>
        <v>Highly Rated</v>
      </c>
      <c r="L745" t="str" cm="1">
        <f t="array" ref="L745">_xlfn.IFS(Table1[[#This Row],[Pages]]&lt;=150,"Very Short",Table1[[#This Row],[Pages]]&lt;=299,"Short",Table1[[#This Row],[Pages]]&lt;=499,"Medium",Table1[[#This Row],[Pages]]&lt;=699,"Long",Table1[[#This Row],[Pages]]&gt;=700,"Epic")</f>
        <v>Epic</v>
      </c>
      <c r="M745" t="str" cm="1">
        <f t="array" ref="M745">_xlfn.IFS(Table1[[#This Row],[Ratings_Count]]&gt;=1000000,"Mega Popular",Table1[[#This Row],[Ratings_Count]]&gt;=100000,"Popular",Table1[[#This Row],[Ratings_Count]]&gt;=10000,"Mid Popular",Table1[[#This Row],[Ratings_Count]]&lt;10000,"Niche")</f>
        <v>Niche</v>
      </c>
      <c r="N745" t="str">
        <f>IF(AND(Table1[[#This Row],[Rating]]&gt;=4.2, Table1[[#This Row],[Ratings_Count]]&lt;10000), "Hidden Gem", "Not a Hidden Gem")</f>
        <v>Hidden Gem</v>
      </c>
    </row>
    <row r="746" spans="1:14" x14ac:dyDescent="0.25">
      <c r="A746" t="s">
        <v>13472</v>
      </c>
      <c r="B746" t="s">
        <v>990</v>
      </c>
      <c r="C746">
        <v>4.29</v>
      </c>
      <c r="D746" t="s">
        <v>12134</v>
      </c>
      <c r="E746">
        <v>608</v>
      </c>
      <c r="F746">
        <v>572</v>
      </c>
      <c r="G746">
        <v>33</v>
      </c>
      <c r="H746">
        <v>2000</v>
      </c>
      <c r="I746" t="s">
        <v>784</v>
      </c>
      <c r="J746" t="s">
        <v>13</v>
      </c>
      <c r="K746" t="str" cm="1">
        <f t="array" ref="K746">_xlfn.IFS(Table1[[#This Row],[Rating]] &gt;=4.5, "Elite",Table1[[#This Row],[Rating]]&gt;=4, "Highly Rated", Table1[[#This Row],[Rating]]&gt;=3.5,"Above Average", Table1[[#This Row],[Rating]]&lt;3.5, "Average or Below")</f>
        <v>Highly Rated</v>
      </c>
      <c r="L746" t="str" cm="1">
        <f t="array" ref="L746">_xlfn.IFS(Table1[[#This Row],[Pages]]&lt;=150,"Very Short",Table1[[#This Row],[Pages]]&lt;=299,"Short",Table1[[#This Row],[Pages]]&lt;=499,"Medium",Table1[[#This Row],[Pages]]&lt;=699,"Long",Table1[[#This Row],[Pages]]&gt;=700,"Epic")</f>
        <v>Long</v>
      </c>
      <c r="M746" t="str" cm="1">
        <f t="array" ref="M746">_xlfn.IFS(Table1[[#This Row],[Ratings_Count]]&gt;=1000000,"Mega Popular",Table1[[#This Row],[Ratings_Count]]&gt;=100000,"Popular",Table1[[#This Row],[Ratings_Count]]&gt;=10000,"Mid Popular",Table1[[#This Row],[Ratings_Count]]&lt;10000,"Niche")</f>
        <v>Niche</v>
      </c>
      <c r="N746" t="str">
        <f>IF(AND(Table1[[#This Row],[Rating]]&gt;=4.2, Table1[[#This Row],[Ratings_Count]]&lt;10000), "Hidden Gem", "Not a Hidden Gem")</f>
        <v>Hidden Gem</v>
      </c>
    </row>
    <row r="747" spans="1:14" x14ac:dyDescent="0.25">
      <c r="A747" t="s">
        <v>13480</v>
      </c>
      <c r="B747" t="s">
        <v>13481</v>
      </c>
      <c r="C747">
        <v>4.29</v>
      </c>
      <c r="D747" t="s">
        <v>12134</v>
      </c>
      <c r="E747">
        <v>432</v>
      </c>
      <c r="F747">
        <v>467</v>
      </c>
      <c r="G747">
        <v>16</v>
      </c>
      <c r="H747">
        <v>1988</v>
      </c>
      <c r="I747" t="s">
        <v>10289</v>
      </c>
      <c r="J747" t="s">
        <v>13</v>
      </c>
      <c r="K747" t="str" cm="1">
        <f t="array" ref="K747">_xlfn.IFS(Table1[[#This Row],[Rating]] &gt;=4.5, "Elite",Table1[[#This Row],[Rating]]&gt;=4, "Highly Rated", Table1[[#This Row],[Rating]]&gt;=3.5,"Above Average", Table1[[#This Row],[Rating]]&lt;3.5, "Average or Below")</f>
        <v>Highly Rated</v>
      </c>
      <c r="L747" t="str" cm="1">
        <f t="array" ref="L747">_xlfn.IFS(Table1[[#This Row],[Pages]]&lt;=150,"Very Short",Table1[[#This Row],[Pages]]&lt;=299,"Short",Table1[[#This Row],[Pages]]&lt;=499,"Medium",Table1[[#This Row],[Pages]]&lt;=699,"Long",Table1[[#This Row],[Pages]]&gt;=700,"Epic")</f>
        <v>Medium</v>
      </c>
      <c r="M747" t="str" cm="1">
        <f t="array" ref="M747">_xlfn.IFS(Table1[[#This Row],[Ratings_Count]]&gt;=1000000,"Mega Popular",Table1[[#This Row],[Ratings_Count]]&gt;=100000,"Popular",Table1[[#This Row],[Ratings_Count]]&gt;=10000,"Mid Popular",Table1[[#This Row],[Ratings_Count]]&lt;10000,"Niche")</f>
        <v>Niche</v>
      </c>
      <c r="N747" t="str">
        <f>IF(AND(Table1[[#This Row],[Rating]]&gt;=4.2, Table1[[#This Row],[Ratings_Count]]&lt;10000), "Hidden Gem", "Not a Hidden Gem")</f>
        <v>Hidden Gem</v>
      </c>
    </row>
    <row r="748" spans="1:14" x14ac:dyDescent="0.25">
      <c r="A748" t="s">
        <v>13607</v>
      </c>
      <c r="B748" t="s">
        <v>12569</v>
      </c>
      <c r="C748">
        <v>4.29</v>
      </c>
      <c r="D748" t="s">
        <v>12134</v>
      </c>
      <c r="E748">
        <v>416</v>
      </c>
      <c r="F748">
        <v>20343</v>
      </c>
      <c r="G748">
        <v>692</v>
      </c>
      <c r="H748">
        <v>1971</v>
      </c>
      <c r="I748" t="s">
        <v>13608</v>
      </c>
      <c r="J748" t="s">
        <v>13</v>
      </c>
      <c r="K748" t="str" cm="1">
        <f t="array" ref="K748">_xlfn.IFS(Table1[[#This Row],[Rating]] &gt;=4.5, "Elite",Table1[[#This Row],[Rating]]&gt;=4, "Highly Rated", Table1[[#This Row],[Rating]]&gt;=3.5,"Above Average", Table1[[#This Row],[Rating]]&lt;3.5, "Average or Below")</f>
        <v>Highly Rated</v>
      </c>
      <c r="L748" t="str" cm="1">
        <f t="array" ref="L748">_xlfn.IFS(Table1[[#This Row],[Pages]]&lt;=150,"Very Short",Table1[[#This Row],[Pages]]&lt;=299,"Short",Table1[[#This Row],[Pages]]&lt;=499,"Medium",Table1[[#This Row],[Pages]]&lt;=699,"Long",Table1[[#This Row],[Pages]]&gt;=700,"Epic")</f>
        <v>Medium</v>
      </c>
      <c r="M748" t="str" cm="1">
        <f t="array" ref="M748">_xlfn.IFS(Table1[[#This Row],[Ratings_Count]]&gt;=1000000,"Mega Popular",Table1[[#This Row],[Ratings_Count]]&gt;=100000,"Popular",Table1[[#This Row],[Ratings_Count]]&gt;=10000,"Mid Popular",Table1[[#This Row],[Ratings_Count]]&lt;10000,"Niche")</f>
        <v>Mid Popular</v>
      </c>
      <c r="N748" t="str">
        <f>IF(AND(Table1[[#This Row],[Rating]]&gt;=4.2, Table1[[#This Row],[Ratings_Count]]&lt;10000), "Hidden Gem", "Not a Hidden Gem")</f>
        <v>Not a Hidden Gem</v>
      </c>
    </row>
    <row r="749" spans="1:14" x14ac:dyDescent="0.25">
      <c r="A749" t="s">
        <v>13817</v>
      </c>
      <c r="B749" t="s">
        <v>1946</v>
      </c>
      <c r="C749">
        <v>4.29</v>
      </c>
      <c r="D749" t="s">
        <v>12134</v>
      </c>
      <c r="E749">
        <v>2480</v>
      </c>
      <c r="F749">
        <v>4196</v>
      </c>
      <c r="G749">
        <v>81</v>
      </c>
      <c r="H749">
        <v>1998</v>
      </c>
      <c r="I749" t="s">
        <v>36</v>
      </c>
      <c r="J749" t="s">
        <v>13</v>
      </c>
      <c r="K749" t="str" cm="1">
        <f t="array" ref="K749">_xlfn.IFS(Table1[[#This Row],[Rating]] &gt;=4.5, "Elite",Table1[[#This Row],[Rating]]&gt;=4, "Highly Rated", Table1[[#This Row],[Rating]]&gt;=3.5,"Above Average", Table1[[#This Row],[Rating]]&lt;3.5, "Average or Below")</f>
        <v>Highly Rated</v>
      </c>
      <c r="L749" t="str" cm="1">
        <f t="array" ref="L749">_xlfn.IFS(Table1[[#This Row],[Pages]]&lt;=150,"Very Short",Table1[[#This Row],[Pages]]&lt;=299,"Short",Table1[[#This Row],[Pages]]&lt;=499,"Medium",Table1[[#This Row],[Pages]]&lt;=699,"Long",Table1[[#This Row],[Pages]]&gt;=700,"Epic")</f>
        <v>Epic</v>
      </c>
      <c r="M749" t="str" cm="1">
        <f t="array" ref="M749">_xlfn.IFS(Table1[[#This Row],[Ratings_Count]]&gt;=1000000,"Mega Popular",Table1[[#This Row],[Ratings_Count]]&gt;=100000,"Popular",Table1[[#This Row],[Ratings_Count]]&gt;=10000,"Mid Popular",Table1[[#This Row],[Ratings_Count]]&lt;10000,"Niche")</f>
        <v>Niche</v>
      </c>
      <c r="N749" t="str">
        <f>IF(AND(Table1[[#This Row],[Rating]]&gt;=4.2, Table1[[#This Row],[Ratings_Count]]&lt;10000), "Hidden Gem", "Not a Hidden Gem")</f>
        <v>Hidden Gem</v>
      </c>
    </row>
    <row r="750" spans="1:14" x14ac:dyDescent="0.25">
      <c r="A750" t="s">
        <v>730</v>
      </c>
      <c r="B750" t="s">
        <v>731</v>
      </c>
      <c r="C750">
        <v>4.28</v>
      </c>
      <c r="D750" t="s">
        <v>11</v>
      </c>
      <c r="E750">
        <v>183</v>
      </c>
      <c r="F750">
        <v>2728</v>
      </c>
      <c r="G750">
        <v>35</v>
      </c>
      <c r="H750">
        <v>2006</v>
      </c>
      <c r="I750" t="s">
        <v>355</v>
      </c>
      <c r="J750" t="s">
        <v>13</v>
      </c>
      <c r="K750" t="str" cm="1">
        <f t="array" ref="K750">_xlfn.IFS(Table1[[#This Row],[Rating]] &gt;=4.5, "Elite",Table1[[#This Row],[Rating]]&gt;=4, "Highly Rated", Table1[[#This Row],[Rating]]&gt;=3.5,"Above Average", Table1[[#This Row],[Rating]]&lt;3.5, "Average or Below")</f>
        <v>Highly Rated</v>
      </c>
      <c r="L750" t="str" cm="1">
        <f t="array" ref="L750">_xlfn.IFS(Table1[[#This Row],[Pages]]&lt;=150,"Very Short",Table1[[#This Row],[Pages]]&lt;=299,"Short",Table1[[#This Row],[Pages]]&lt;=499,"Medium",Table1[[#This Row],[Pages]]&lt;=699,"Long",Table1[[#This Row],[Pages]]&gt;=700,"Epic")</f>
        <v>Short</v>
      </c>
      <c r="M750" t="str" cm="1">
        <f t="array" ref="M750">_xlfn.IFS(Table1[[#This Row],[Ratings_Count]]&gt;=1000000,"Mega Popular",Table1[[#This Row],[Ratings_Count]]&gt;=100000,"Popular",Table1[[#This Row],[Ratings_Count]]&gt;=10000,"Mid Popular",Table1[[#This Row],[Ratings_Count]]&lt;10000,"Niche")</f>
        <v>Niche</v>
      </c>
      <c r="N750" t="str">
        <f>IF(AND(Table1[[#This Row],[Rating]]&gt;=4.2, Table1[[#This Row],[Ratings_Count]]&lt;10000), "Hidden Gem", "Not a Hidden Gem")</f>
        <v>Hidden Gem</v>
      </c>
    </row>
    <row r="751" spans="1:14" x14ac:dyDescent="0.25">
      <c r="A751" t="s">
        <v>734</v>
      </c>
      <c r="B751" t="s">
        <v>731</v>
      </c>
      <c r="C751">
        <v>4.28</v>
      </c>
      <c r="D751" t="s">
        <v>11</v>
      </c>
      <c r="E751">
        <v>184</v>
      </c>
      <c r="F751">
        <v>3052</v>
      </c>
      <c r="G751">
        <v>41</v>
      </c>
      <c r="H751">
        <v>2006</v>
      </c>
      <c r="I751" t="s">
        <v>355</v>
      </c>
      <c r="J751" t="s">
        <v>13</v>
      </c>
      <c r="K751" t="str" cm="1">
        <f t="array" ref="K751">_xlfn.IFS(Table1[[#This Row],[Rating]] &gt;=4.5, "Elite",Table1[[#This Row],[Rating]]&gt;=4, "Highly Rated", Table1[[#This Row],[Rating]]&gt;=3.5,"Above Average", Table1[[#This Row],[Rating]]&lt;3.5, "Average or Below")</f>
        <v>Highly Rated</v>
      </c>
      <c r="L751" t="str" cm="1">
        <f t="array" ref="L751">_xlfn.IFS(Table1[[#This Row],[Pages]]&lt;=150,"Very Short",Table1[[#This Row],[Pages]]&lt;=299,"Short",Table1[[#This Row],[Pages]]&lt;=499,"Medium",Table1[[#This Row],[Pages]]&lt;=699,"Long",Table1[[#This Row],[Pages]]&gt;=700,"Epic")</f>
        <v>Short</v>
      </c>
      <c r="M751" t="str" cm="1">
        <f t="array" ref="M751">_xlfn.IFS(Table1[[#This Row],[Ratings_Count]]&gt;=1000000,"Mega Popular",Table1[[#This Row],[Ratings_Count]]&gt;=100000,"Popular",Table1[[#This Row],[Ratings_Count]]&gt;=10000,"Mid Popular",Table1[[#This Row],[Ratings_Count]]&lt;10000,"Niche")</f>
        <v>Niche</v>
      </c>
      <c r="N751" t="str">
        <f>IF(AND(Table1[[#This Row],[Rating]]&gt;=4.2, Table1[[#This Row],[Ratings_Count]]&lt;10000), "Hidden Gem", "Not a Hidden Gem")</f>
        <v>Hidden Gem</v>
      </c>
    </row>
    <row r="752" spans="1:14" x14ac:dyDescent="0.25">
      <c r="A752" t="s">
        <v>763</v>
      </c>
      <c r="B752" t="s">
        <v>761</v>
      </c>
      <c r="C752">
        <v>4.28</v>
      </c>
      <c r="D752" t="s">
        <v>11</v>
      </c>
      <c r="E752">
        <v>168</v>
      </c>
      <c r="F752">
        <v>63</v>
      </c>
      <c r="G752">
        <v>2</v>
      </c>
      <c r="H752">
        <v>2006</v>
      </c>
      <c r="I752" t="s">
        <v>762</v>
      </c>
      <c r="J752" t="s">
        <v>13</v>
      </c>
      <c r="K752" t="str" cm="1">
        <f t="array" ref="K752">_xlfn.IFS(Table1[[#This Row],[Rating]] &gt;=4.5, "Elite",Table1[[#This Row],[Rating]]&gt;=4, "Highly Rated", Table1[[#This Row],[Rating]]&gt;=3.5,"Above Average", Table1[[#This Row],[Rating]]&lt;3.5, "Average or Below")</f>
        <v>Highly Rated</v>
      </c>
      <c r="L752" t="str" cm="1">
        <f t="array" ref="L752">_xlfn.IFS(Table1[[#This Row],[Pages]]&lt;=150,"Very Short",Table1[[#This Row],[Pages]]&lt;=299,"Short",Table1[[#This Row],[Pages]]&lt;=499,"Medium",Table1[[#This Row],[Pages]]&lt;=699,"Long",Table1[[#This Row],[Pages]]&gt;=700,"Epic")</f>
        <v>Short</v>
      </c>
      <c r="M752" t="str" cm="1">
        <f t="array" ref="M752">_xlfn.IFS(Table1[[#This Row],[Ratings_Count]]&gt;=1000000,"Mega Popular",Table1[[#This Row],[Ratings_Count]]&gt;=100000,"Popular",Table1[[#This Row],[Ratings_Count]]&gt;=10000,"Mid Popular",Table1[[#This Row],[Ratings_Count]]&lt;10000,"Niche")</f>
        <v>Niche</v>
      </c>
      <c r="N752" t="str">
        <f>IF(AND(Table1[[#This Row],[Rating]]&gt;=4.2, Table1[[#This Row],[Ratings_Count]]&lt;10000), "Hidden Gem", "Not a Hidden Gem")</f>
        <v>Hidden Gem</v>
      </c>
    </row>
    <row r="753" spans="1:14" x14ac:dyDescent="0.25">
      <c r="A753" t="s">
        <v>1093</v>
      </c>
      <c r="B753" t="s">
        <v>1094</v>
      </c>
      <c r="C753">
        <v>4.28</v>
      </c>
      <c r="D753" t="s">
        <v>11</v>
      </c>
      <c r="E753">
        <v>190</v>
      </c>
      <c r="F753">
        <v>21472</v>
      </c>
      <c r="G753">
        <v>637</v>
      </c>
      <c r="H753">
        <v>2006</v>
      </c>
      <c r="I753" t="s">
        <v>1088</v>
      </c>
      <c r="J753" t="s">
        <v>13</v>
      </c>
      <c r="K753" t="str" cm="1">
        <f t="array" ref="K753">_xlfn.IFS(Table1[[#This Row],[Rating]] &gt;=4.5, "Elite",Table1[[#This Row],[Rating]]&gt;=4, "Highly Rated", Table1[[#This Row],[Rating]]&gt;=3.5,"Above Average", Table1[[#This Row],[Rating]]&lt;3.5, "Average or Below")</f>
        <v>Highly Rated</v>
      </c>
      <c r="L753" t="str" cm="1">
        <f t="array" ref="L753">_xlfn.IFS(Table1[[#This Row],[Pages]]&lt;=150,"Very Short",Table1[[#This Row],[Pages]]&lt;=299,"Short",Table1[[#This Row],[Pages]]&lt;=499,"Medium",Table1[[#This Row],[Pages]]&lt;=699,"Long",Table1[[#This Row],[Pages]]&gt;=700,"Epic")</f>
        <v>Short</v>
      </c>
      <c r="M753" t="str" cm="1">
        <f t="array" ref="M753">_xlfn.IFS(Table1[[#This Row],[Ratings_Count]]&gt;=1000000,"Mega Popular",Table1[[#This Row],[Ratings_Count]]&gt;=100000,"Popular",Table1[[#This Row],[Ratings_Count]]&gt;=10000,"Mid Popular",Table1[[#This Row],[Ratings_Count]]&lt;10000,"Niche")</f>
        <v>Mid Popular</v>
      </c>
      <c r="N753" t="str">
        <f>IF(AND(Table1[[#This Row],[Rating]]&gt;=4.2, Table1[[#This Row],[Ratings_Count]]&lt;10000), "Hidden Gem", "Not a Hidden Gem")</f>
        <v>Not a Hidden Gem</v>
      </c>
    </row>
    <row r="754" spans="1:14" x14ac:dyDescent="0.25">
      <c r="A754" t="s">
        <v>1366</v>
      </c>
      <c r="B754" t="s">
        <v>1355</v>
      </c>
      <c r="C754">
        <v>4.28</v>
      </c>
      <c r="D754" t="s">
        <v>11</v>
      </c>
      <c r="E754">
        <v>496</v>
      </c>
      <c r="F754">
        <v>1342</v>
      </c>
      <c r="G754">
        <v>178</v>
      </c>
      <c r="H754">
        <v>2006</v>
      </c>
      <c r="I754" t="s">
        <v>68</v>
      </c>
      <c r="J754" t="s">
        <v>13</v>
      </c>
      <c r="K754" t="str" cm="1">
        <f t="array" ref="K754">_xlfn.IFS(Table1[[#This Row],[Rating]] &gt;=4.5, "Elite",Table1[[#This Row],[Rating]]&gt;=4, "Highly Rated", Table1[[#This Row],[Rating]]&gt;=3.5,"Above Average", Table1[[#This Row],[Rating]]&lt;3.5, "Average or Below")</f>
        <v>Highly Rated</v>
      </c>
      <c r="L754" t="str" cm="1">
        <f t="array" ref="L754">_xlfn.IFS(Table1[[#This Row],[Pages]]&lt;=150,"Very Short",Table1[[#This Row],[Pages]]&lt;=299,"Short",Table1[[#This Row],[Pages]]&lt;=499,"Medium",Table1[[#This Row],[Pages]]&lt;=699,"Long",Table1[[#This Row],[Pages]]&gt;=700,"Epic")</f>
        <v>Medium</v>
      </c>
      <c r="M754" t="str" cm="1">
        <f t="array" ref="M754">_xlfn.IFS(Table1[[#This Row],[Ratings_Count]]&gt;=1000000,"Mega Popular",Table1[[#This Row],[Ratings_Count]]&gt;=100000,"Popular",Table1[[#This Row],[Ratings_Count]]&gt;=10000,"Mid Popular",Table1[[#This Row],[Ratings_Count]]&lt;10000,"Niche")</f>
        <v>Niche</v>
      </c>
      <c r="N754" t="str">
        <f>IF(AND(Table1[[#This Row],[Rating]]&gt;=4.2, Table1[[#This Row],[Ratings_Count]]&lt;10000), "Hidden Gem", "Not a Hidden Gem")</f>
        <v>Hidden Gem</v>
      </c>
    </row>
    <row r="755" spans="1:14" x14ac:dyDescent="0.25">
      <c r="A755" t="s">
        <v>1814</v>
      </c>
      <c r="B755" t="s">
        <v>1812</v>
      </c>
      <c r="C755">
        <v>4.28</v>
      </c>
      <c r="D755" t="s">
        <v>11</v>
      </c>
      <c r="E755">
        <v>487</v>
      </c>
      <c r="F755">
        <v>69</v>
      </c>
      <c r="G755">
        <v>3</v>
      </c>
      <c r="H755">
        <v>2006</v>
      </c>
      <c r="I755" t="s">
        <v>549</v>
      </c>
      <c r="J755" t="s">
        <v>13</v>
      </c>
      <c r="K755" t="str" cm="1">
        <f t="array" ref="K755">_xlfn.IFS(Table1[[#This Row],[Rating]] &gt;=4.5, "Elite",Table1[[#This Row],[Rating]]&gt;=4, "Highly Rated", Table1[[#This Row],[Rating]]&gt;=3.5,"Above Average", Table1[[#This Row],[Rating]]&lt;3.5, "Average or Below")</f>
        <v>Highly Rated</v>
      </c>
      <c r="L755" t="str" cm="1">
        <f t="array" ref="L755">_xlfn.IFS(Table1[[#This Row],[Pages]]&lt;=150,"Very Short",Table1[[#This Row],[Pages]]&lt;=299,"Short",Table1[[#This Row],[Pages]]&lt;=499,"Medium",Table1[[#This Row],[Pages]]&lt;=699,"Long",Table1[[#This Row],[Pages]]&gt;=700,"Epic")</f>
        <v>Medium</v>
      </c>
      <c r="M755" t="str" cm="1">
        <f t="array" ref="M755">_xlfn.IFS(Table1[[#This Row],[Ratings_Count]]&gt;=1000000,"Mega Popular",Table1[[#This Row],[Ratings_Count]]&gt;=100000,"Popular",Table1[[#This Row],[Ratings_Count]]&gt;=10000,"Mid Popular",Table1[[#This Row],[Ratings_Count]]&lt;10000,"Niche")</f>
        <v>Niche</v>
      </c>
      <c r="N755" t="str">
        <f>IF(AND(Table1[[#This Row],[Rating]]&gt;=4.2, Table1[[#This Row],[Ratings_Count]]&lt;10000), "Hidden Gem", "Not a Hidden Gem")</f>
        <v>Hidden Gem</v>
      </c>
    </row>
    <row r="756" spans="1:14" x14ac:dyDescent="0.25">
      <c r="A756" t="s">
        <v>2056</v>
      </c>
      <c r="B756" t="s">
        <v>2057</v>
      </c>
      <c r="C756">
        <v>4.28</v>
      </c>
      <c r="D756" t="s">
        <v>11</v>
      </c>
      <c r="E756">
        <v>916</v>
      </c>
      <c r="F756">
        <v>133840</v>
      </c>
      <c r="G756">
        <v>6118</v>
      </c>
      <c r="H756">
        <v>2006</v>
      </c>
      <c r="I756" t="s">
        <v>2058</v>
      </c>
      <c r="J756" t="s">
        <v>2014</v>
      </c>
      <c r="K756" t="str" cm="1">
        <f t="array" ref="K756">_xlfn.IFS(Table1[[#This Row],[Rating]] &gt;=4.5, "Elite",Table1[[#This Row],[Rating]]&gt;=4, "Highly Rated", Table1[[#This Row],[Rating]]&gt;=3.5,"Above Average", Table1[[#This Row],[Rating]]&lt;3.5, "Average or Below")</f>
        <v>Highly Rated</v>
      </c>
      <c r="L756" t="str" cm="1">
        <f t="array" ref="L756">_xlfn.IFS(Table1[[#This Row],[Pages]]&lt;=150,"Very Short",Table1[[#This Row],[Pages]]&lt;=299,"Short",Table1[[#This Row],[Pages]]&lt;=499,"Medium",Table1[[#This Row],[Pages]]&lt;=699,"Long",Table1[[#This Row],[Pages]]&gt;=700,"Epic")</f>
        <v>Epic</v>
      </c>
      <c r="M756" t="str" cm="1">
        <f t="array" ref="M756">_xlfn.IFS(Table1[[#This Row],[Ratings_Count]]&gt;=1000000,"Mega Popular",Table1[[#This Row],[Ratings_Count]]&gt;=100000,"Popular",Table1[[#This Row],[Ratings_Count]]&gt;=10000,"Mid Popular",Table1[[#This Row],[Ratings_Count]]&lt;10000,"Niche")</f>
        <v>Popular</v>
      </c>
      <c r="N756" t="str">
        <f>IF(AND(Table1[[#This Row],[Rating]]&gt;=4.2, Table1[[#This Row],[Ratings_Count]]&lt;10000), "Hidden Gem", "Not a Hidden Gem")</f>
        <v>Not a Hidden Gem</v>
      </c>
    </row>
    <row r="757" spans="1:14" x14ac:dyDescent="0.25">
      <c r="A757" t="s">
        <v>2270</v>
      </c>
      <c r="B757" t="s">
        <v>2271</v>
      </c>
      <c r="C757">
        <v>4.28</v>
      </c>
      <c r="D757" t="s">
        <v>11</v>
      </c>
      <c r="E757">
        <v>350</v>
      </c>
      <c r="F757">
        <v>1837</v>
      </c>
      <c r="G757">
        <v>178</v>
      </c>
      <c r="H757">
        <v>2006</v>
      </c>
      <c r="I757" t="s">
        <v>2085</v>
      </c>
      <c r="J757" t="s">
        <v>2014</v>
      </c>
      <c r="K757" t="str" cm="1">
        <f t="array" ref="K757">_xlfn.IFS(Table1[[#This Row],[Rating]] &gt;=4.5, "Elite",Table1[[#This Row],[Rating]]&gt;=4, "Highly Rated", Table1[[#This Row],[Rating]]&gt;=3.5,"Above Average", Table1[[#This Row],[Rating]]&lt;3.5, "Average or Below")</f>
        <v>Highly Rated</v>
      </c>
      <c r="L757" t="str" cm="1">
        <f t="array" ref="L757">_xlfn.IFS(Table1[[#This Row],[Pages]]&lt;=150,"Very Short",Table1[[#This Row],[Pages]]&lt;=299,"Short",Table1[[#This Row],[Pages]]&lt;=499,"Medium",Table1[[#This Row],[Pages]]&lt;=699,"Long",Table1[[#This Row],[Pages]]&gt;=700,"Epic")</f>
        <v>Medium</v>
      </c>
      <c r="M757" t="str" cm="1">
        <f t="array" ref="M757">_xlfn.IFS(Table1[[#This Row],[Ratings_Count]]&gt;=1000000,"Mega Popular",Table1[[#This Row],[Ratings_Count]]&gt;=100000,"Popular",Table1[[#This Row],[Ratings_Count]]&gt;=10000,"Mid Popular",Table1[[#This Row],[Ratings_Count]]&lt;10000,"Niche")</f>
        <v>Niche</v>
      </c>
      <c r="N757" t="str">
        <f>IF(AND(Table1[[#This Row],[Rating]]&gt;=4.2, Table1[[#This Row],[Ratings_Count]]&lt;10000), "Hidden Gem", "Not a Hidden Gem")</f>
        <v>Hidden Gem</v>
      </c>
    </row>
    <row r="758" spans="1:14" x14ac:dyDescent="0.25">
      <c r="A758" t="s">
        <v>2396</v>
      </c>
      <c r="B758" t="s">
        <v>2397</v>
      </c>
      <c r="C758">
        <v>4.28</v>
      </c>
      <c r="D758" t="s">
        <v>11</v>
      </c>
      <c r="E758">
        <v>112</v>
      </c>
      <c r="F758">
        <v>24366</v>
      </c>
      <c r="G758">
        <v>746</v>
      </c>
      <c r="H758">
        <v>2006</v>
      </c>
      <c r="I758" t="s">
        <v>2137</v>
      </c>
      <c r="J758" t="s">
        <v>2014</v>
      </c>
      <c r="K758" t="str" cm="1">
        <f t="array" ref="K758">_xlfn.IFS(Table1[[#This Row],[Rating]] &gt;=4.5, "Elite",Table1[[#This Row],[Rating]]&gt;=4, "Highly Rated", Table1[[#This Row],[Rating]]&gt;=3.5,"Above Average", Table1[[#This Row],[Rating]]&lt;3.5, "Average or Below")</f>
        <v>Highly Rated</v>
      </c>
      <c r="L758" t="str" cm="1">
        <f t="array" ref="L758">_xlfn.IFS(Table1[[#This Row],[Pages]]&lt;=150,"Very Short",Table1[[#This Row],[Pages]]&lt;=299,"Short",Table1[[#This Row],[Pages]]&lt;=499,"Medium",Table1[[#This Row],[Pages]]&lt;=699,"Long",Table1[[#This Row],[Pages]]&gt;=700,"Epic")</f>
        <v>Very Short</v>
      </c>
      <c r="M758" t="str" cm="1">
        <f t="array" ref="M758">_xlfn.IFS(Table1[[#This Row],[Ratings_Count]]&gt;=1000000,"Mega Popular",Table1[[#This Row],[Ratings_Count]]&gt;=100000,"Popular",Table1[[#This Row],[Ratings_Count]]&gt;=10000,"Mid Popular",Table1[[#This Row],[Ratings_Count]]&lt;10000,"Niche")</f>
        <v>Mid Popular</v>
      </c>
      <c r="N758" t="str">
        <f>IF(AND(Table1[[#This Row],[Rating]]&gt;=4.2, Table1[[#This Row],[Ratings_Count]]&lt;10000), "Hidden Gem", "Not a Hidden Gem")</f>
        <v>Not a Hidden Gem</v>
      </c>
    </row>
    <row r="759" spans="1:14" x14ac:dyDescent="0.25">
      <c r="A759" t="s">
        <v>2561</v>
      </c>
      <c r="B759" t="s">
        <v>2562</v>
      </c>
      <c r="C759">
        <v>4.28</v>
      </c>
      <c r="D759" t="s">
        <v>11</v>
      </c>
      <c r="E759">
        <v>1144</v>
      </c>
      <c r="F759">
        <v>7210</v>
      </c>
      <c r="G759">
        <v>926</v>
      </c>
      <c r="H759">
        <v>2005</v>
      </c>
      <c r="I759" t="s">
        <v>2022</v>
      </c>
      <c r="J759" t="s">
        <v>2014</v>
      </c>
      <c r="K759" t="str" cm="1">
        <f t="array" ref="K759">_xlfn.IFS(Table1[[#This Row],[Rating]] &gt;=4.5, "Elite",Table1[[#This Row],[Rating]]&gt;=4, "Highly Rated", Table1[[#This Row],[Rating]]&gt;=3.5,"Above Average", Table1[[#This Row],[Rating]]&lt;3.5, "Average or Below")</f>
        <v>Highly Rated</v>
      </c>
      <c r="L759" t="str" cm="1">
        <f t="array" ref="L759">_xlfn.IFS(Table1[[#This Row],[Pages]]&lt;=150,"Very Short",Table1[[#This Row],[Pages]]&lt;=299,"Short",Table1[[#This Row],[Pages]]&lt;=499,"Medium",Table1[[#This Row],[Pages]]&lt;=699,"Long",Table1[[#This Row],[Pages]]&gt;=700,"Epic")</f>
        <v>Epic</v>
      </c>
      <c r="M759" t="str" cm="1">
        <f t="array" ref="M759">_xlfn.IFS(Table1[[#This Row],[Ratings_Count]]&gt;=1000000,"Mega Popular",Table1[[#This Row],[Ratings_Count]]&gt;=100000,"Popular",Table1[[#This Row],[Ratings_Count]]&gt;=10000,"Mid Popular",Table1[[#This Row],[Ratings_Count]]&lt;10000,"Niche")</f>
        <v>Niche</v>
      </c>
      <c r="N759" t="str">
        <f>IF(AND(Table1[[#This Row],[Rating]]&gt;=4.2, Table1[[#This Row],[Ratings_Count]]&lt;10000), "Hidden Gem", "Not a Hidden Gem")</f>
        <v>Hidden Gem</v>
      </c>
    </row>
    <row r="760" spans="1:14" x14ac:dyDescent="0.25">
      <c r="A760" t="s">
        <v>3145</v>
      </c>
      <c r="B760" t="s">
        <v>731</v>
      </c>
      <c r="C760">
        <v>4.28</v>
      </c>
      <c r="D760" t="s">
        <v>11</v>
      </c>
      <c r="E760">
        <v>192</v>
      </c>
      <c r="F760">
        <v>4059</v>
      </c>
      <c r="G760">
        <v>50</v>
      </c>
      <c r="H760">
        <v>2005</v>
      </c>
      <c r="I760" t="s">
        <v>790</v>
      </c>
      <c r="J760" t="s">
        <v>13</v>
      </c>
      <c r="K760" t="str" cm="1">
        <f t="array" ref="K760">_xlfn.IFS(Table1[[#This Row],[Rating]] &gt;=4.5, "Elite",Table1[[#This Row],[Rating]]&gt;=4, "Highly Rated", Table1[[#This Row],[Rating]]&gt;=3.5,"Above Average", Table1[[#This Row],[Rating]]&lt;3.5, "Average or Below")</f>
        <v>Highly Rated</v>
      </c>
      <c r="L760" t="str" cm="1">
        <f t="array" ref="L760">_xlfn.IFS(Table1[[#This Row],[Pages]]&lt;=150,"Very Short",Table1[[#This Row],[Pages]]&lt;=299,"Short",Table1[[#This Row],[Pages]]&lt;=499,"Medium",Table1[[#This Row],[Pages]]&lt;=699,"Long",Table1[[#This Row],[Pages]]&gt;=700,"Epic")</f>
        <v>Short</v>
      </c>
      <c r="M760" t="str" cm="1">
        <f t="array" ref="M760">_xlfn.IFS(Table1[[#This Row],[Ratings_Count]]&gt;=1000000,"Mega Popular",Table1[[#This Row],[Ratings_Count]]&gt;=100000,"Popular",Table1[[#This Row],[Ratings_Count]]&gt;=10000,"Mid Popular",Table1[[#This Row],[Ratings_Count]]&lt;10000,"Niche")</f>
        <v>Niche</v>
      </c>
      <c r="N760" t="str">
        <f>IF(AND(Table1[[#This Row],[Rating]]&gt;=4.2, Table1[[#This Row],[Ratings_Count]]&lt;10000), "Hidden Gem", "Not a Hidden Gem")</f>
        <v>Hidden Gem</v>
      </c>
    </row>
    <row r="761" spans="1:14" x14ac:dyDescent="0.25">
      <c r="A761" t="s">
        <v>3153</v>
      </c>
      <c r="B761" t="s">
        <v>155</v>
      </c>
      <c r="C761">
        <v>4.28</v>
      </c>
      <c r="D761" t="s">
        <v>11</v>
      </c>
      <c r="E761">
        <v>208</v>
      </c>
      <c r="F761">
        <v>7037</v>
      </c>
      <c r="G761">
        <v>81</v>
      </c>
      <c r="H761">
        <v>2005</v>
      </c>
      <c r="I761" t="s">
        <v>71</v>
      </c>
      <c r="J761" t="s">
        <v>13</v>
      </c>
      <c r="K761" t="str" cm="1">
        <f t="array" ref="K761">_xlfn.IFS(Table1[[#This Row],[Rating]] &gt;=4.5, "Elite",Table1[[#This Row],[Rating]]&gt;=4, "Highly Rated", Table1[[#This Row],[Rating]]&gt;=3.5,"Above Average", Table1[[#This Row],[Rating]]&lt;3.5, "Average or Below")</f>
        <v>Highly Rated</v>
      </c>
      <c r="L761" t="str" cm="1">
        <f t="array" ref="L761">_xlfn.IFS(Table1[[#This Row],[Pages]]&lt;=150,"Very Short",Table1[[#This Row],[Pages]]&lt;=299,"Short",Table1[[#This Row],[Pages]]&lt;=499,"Medium",Table1[[#This Row],[Pages]]&lt;=699,"Long",Table1[[#This Row],[Pages]]&gt;=700,"Epic")</f>
        <v>Short</v>
      </c>
      <c r="M761" t="str" cm="1">
        <f t="array" ref="M761">_xlfn.IFS(Table1[[#This Row],[Ratings_Count]]&gt;=1000000,"Mega Popular",Table1[[#This Row],[Ratings_Count]]&gt;=100000,"Popular",Table1[[#This Row],[Ratings_Count]]&gt;=10000,"Mid Popular",Table1[[#This Row],[Ratings_Count]]&lt;10000,"Niche")</f>
        <v>Niche</v>
      </c>
      <c r="N761" t="str">
        <f>IF(AND(Table1[[#This Row],[Rating]]&gt;=4.2, Table1[[#This Row],[Ratings_Count]]&lt;10000), "Hidden Gem", "Not a Hidden Gem")</f>
        <v>Hidden Gem</v>
      </c>
    </row>
    <row r="762" spans="1:14" x14ac:dyDescent="0.25">
      <c r="A762" t="s">
        <v>3389</v>
      </c>
      <c r="B762" t="s">
        <v>1199</v>
      </c>
      <c r="C762">
        <v>4.28</v>
      </c>
      <c r="D762" t="s">
        <v>11</v>
      </c>
      <c r="E762">
        <v>232</v>
      </c>
      <c r="F762">
        <v>252</v>
      </c>
      <c r="G762">
        <v>4</v>
      </c>
      <c r="H762">
        <v>2005</v>
      </c>
      <c r="I762" t="s">
        <v>71</v>
      </c>
      <c r="J762" t="s">
        <v>13</v>
      </c>
      <c r="K762" t="str" cm="1">
        <f t="array" ref="K762">_xlfn.IFS(Table1[[#This Row],[Rating]] &gt;=4.5, "Elite",Table1[[#This Row],[Rating]]&gt;=4, "Highly Rated", Table1[[#This Row],[Rating]]&gt;=3.5,"Above Average", Table1[[#This Row],[Rating]]&lt;3.5, "Average or Below")</f>
        <v>Highly Rated</v>
      </c>
      <c r="L762" t="str" cm="1">
        <f t="array" ref="L762">_xlfn.IFS(Table1[[#This Row],[Pages]]&lt;=150,"Very Short",Table1[[#This Row],[Pages]]&lt;=299,"Short",Table1[[#This Row],[Pages]]&lt;=499,"Medium",Table1[[#This Row],[Pages]]&lt;=699,"Long",Table1[[#This Row],[Pages]]&gt;=700,"Epic")</f>
        <v>Short</v>
      </c>
      <c r="M762" t="str" cm="1">
        <f t="array" ref="M762">_xlfn.IFS(Table1[[#This Row],[Ratings_Count]]&gt;=1000000,"Mega Popular",Table1[[#This Row],[Ratings_Count]]&gt;=100000,"Popular",Table1[[#This Row],[Ratings_Count]]&gt;=10000,"Mid Popular",Table1[[#This Row],[Ratings_Count]]&lt;10000,"Niche")</f>
        <v>Niche</v>
      </c>
      <c r="N762" t="str">
        <f>IF(AND(Table1[[#This Row],[Rating]]&gt;=4.2, Table1[[#This Row],[Ratings_Count]]&lt;10000), "Hidden Gem", "Not a Hidden Gem")</f>
        <v>Hidden Gem</v>
      </c>
    </row>
    <row r="763" spans="1:14" x14ac:dyDescent="0.25">
      <c r="A763" t="s">
        <v>3672</v>
      </c>
      <c r="B763" t="s">
        <v>1643</v>
      </c>
      <c r="C763">
        <v>4.28</v>
      </c>
      <c r="D763" t="s">
        <v>11</v>
      </c>
      <c r="E763">
        <v>352</v>
      </c>
      <c r="F763">
        <v>63287</v>
      </c>
      <c r="G763">
        <v>1445</v>
      </c>
      <c r="H763">
        <v>2005</v>
      </c>
      <c r="I763" t="s">
        <v>1406</v>
      </c>
      <c r="J763" t="s">
        <v>13</v>
      </c>
      <c r="K763" t="str" cm="1">
        <f t="array" ref="K763">_xlfn.IFS(Table1[[#This Row],[Rating]] &gt;=4.5, "Elite",Table1[[#This Row],[Rating]]&gt;=4, "Highly Rated", Table1[[#This Row],[Rating]]&gt;=3.5,"Above Average", Table1[[#This Row],[Rating]]&lt;3.5, "Average or Below")</f>
        <v>Highly Rated</v>
      </c>
      <c r="L763" t="str" cm="1">
        <f t="array" ref="L763">_xlfn.IFS(Table1[[#This Row],[Pages]]&lt;=150,"Very Short",Table1[[#This Row],[Pages]]&lt;=299,"Short",Table1[[#This Row],[Pages]]&lt;=499,"Medium",Table1[[#This Row],[Pages]]&lt;=699,"Long",Table1[[#This Row],[Pages]]&gt;=700,"Epic")</f>
        <v>Medium</v>
      </c>
      <c r="M763" t="str" cm="1">
        <f t="array" ref="M763">_xlfn.IFS(Table1[[#This Row],[Ratings_Count]]&gt;=1000000,"Mega Popular",Table1[[#This Row],[Ratings_Count]]&gt;=100000,"Popular",Table1[[#This Row],[Ratings_Count]]&gt;=10000,"Mid Popular",Table1[[#This Row],[Ratings_Count]]&lt;10000,"Niche")</f>
        <v>Mid Popular</v>
      </c>
      <c r="N763" t="str">
        <f>IF(AND(Table1[[#This Row],[Rating]]&gt;=4.2, Table1[[#This Row],[Ratings_Count]]&lt;10000), "Hidden Gem", "Not a Hidden Gem")</f>
        <v>Not a Hidden Gem</v>
      </c>
    </row>
    <row r="764" spans="1:14" x14ac:dyDescent="0.25">
      <c r="A764" t="s">
        <v>4144</v>
      </c>
      <c r="B764" t="s">
        <v>731</v>
      </c>
      <c r="C764">
        <v>4.28</v>
      </c>
      <c r="D764" t="s">
        <v>11</v>
      </c>
      <c r="E764">
        <v>196</v>
      </c>
      <c r="F764">
        <v>5616</v>
      </c>
      <c r="G764">
        <v>65</v>
      </c>
      <c r="H764">
        <v>2004</v>
      </c>
      <c r="I764" t="s">
        <v>355</v>
      </c>
      <c r="J764" t="s">
        <v>13</v>
      </c>
      <c r="K764" t="str" cm="1">
        <f t="array" ref="K764">_xlfn.IFS(Table1[[#This Row],[Rating]] &gt;=4.5, "Elite",Table1[[#This Row],[Rating]]&gt;=4, "Highly Rated", Table1[[#This Row],[Rating]]&gt;=3.5,"Above Average", Table1[[#This Row],[Rating]]&lt;3.5, "Average or Below")</f>
        <v>Highly Rated</v>
      </c>
      <c r="L764" t="str" cm="1">
        <f t="array" ref="L764">_xlfn.IFS(Table1[[#This Row],[Pages]]&lt;=150,"Very Short",Table1[[#This Row],[Pages]]&lt;=299,"Short",Table1[[#This Row],[Pages]]&lt;=499,"Medium",Table1[[#This Row],[Pages]]&lt;=699,"Long",Table1[[#This Row],[Pages]]&gt;=700,"Epic")</f>
        <v>Short</v>
      </c>
      <c r="M764" t="str" cm="1">
        <f t="array" ref="M764">_xlfn.IFS(Table1[[#This Row],[Ratings_Count]]&gt;=1000000,"Mega Popular",Table1[[#This Row],[Ratings_Count]]&gt;=100000,"Popular",Table1[[#This Row],[Ratings_Count]]&gt;=10000,"Mid Popular",Table1[[#This Row],[Ratings_Count]]&lt;10000,"Niche")</f>
        <v>Niche</v>
      </c>
      <c r="N764" t="str">
        <f>IF(AND(Table1[[#This Row],[Rating]]&gt;=4.2, Table1[[#This Row],[Ratings_Count]]&lt;10000), "Hidden Gem", "Not a Hidden Gem")</f>
        <v>Hidden Gem</v>
      </c>
    </row>
    <row r="765" spans="1:14" x14ac:dyDescent="0.25">
      <c r="A765" t="s">
        <v>4319</v>
      </c>
      <c r="B765" t="s">
        <v>4320</v>
      </c>
      <c r="C765">
        <v>4.28</v>
      </c>
      <c r="D765" t="s">
        <v>11</v>
      </c>
      <c r="E765">
        <v>674</v>
      </c>
      <c r="F765">
        <v>77</v>
      </c>
      <c r="G765">
        <v>11</v>
      </c>
      <c r="H765">
        <v>2004</v>
      </c>
      <c r="I765" t="s">
        <v>4321</v>
      </c>
      <c r="J765" t="s">
        <v>13</v>
      </c>
      <c r="K765" t="str" cm="1">
        <f t="array" ref="K765">_xlfn.IFS(Table1[[#This Row],[Rating]] &gt;=4.5, "Elite",Table1[[#This Row],[Rating]]&gt;=4, "Highly Rated", Table1[[#This Row],[Rating]]&gt;=3.5,"Above Average", Table1[[#This Row],[Rating]]&lt;3.5, "Average or Below")</f>
        <v>Highly Rated</v>
      </c>
      <c r="L765" t="str" cm="1">
        <f t="array" ref="L765">_xlfn.IFS(Table1[[#This Row],[Pages]]&lt;=150,"Very Short",Table1[[#This Row],[Pages]]&lt;=299,"Short",Table1[[#This Row],[Pages]]&lt;=499,"Medium",Table1[[#This Row],[Pages]]&lt;=699,"Long",Table1[[#This Row],[Pages]]&gt;=700,"Epic")</f>
        <v>Long</v>
      </c>
      <c r="M765" t="str" cm="1">
        <f t="array" ref="M765">_xlfn.IFS(Table1[[#This Row],[Ratings_Count]]&gt;=1000000,"Mega Popular",Table1[[#This Row],[Ratings_Count]]&gt;=100000,"Popular",Table1[[#This Row],[Ratings_Count]]&gt;=10000,"Mid Popular",Table1[[#This Row],[Ratings_Count]]&lt;10000,"Niche")</f>
        <v>Niche</v>
      </c>
      <c r="N765" t="str">
        <f>IF(AND(Table1[[#This Row],[Rating]]&gt;=4.2, Table1[[#This Row],[Ratings_Count]]&lt;10000), "Hidden Gem", "Not a Hidden Gem")</f>
        <v>Hidden Gem</v>
      </c>
    </row>
    <row r="766" spans="1:14" x14ac:dyDescent="0.25">
      <c r="A766" t="s">
        <v>4325</v>
      </c>
      <c r="B766" t="s">
        <v>564</v>
      </c>
      <c r="C766">
        <v>4.28</v>
      </c>
      <c r="D766" t="s">
        <v>11</v>
      </c>
      <c r="E766">
        <v>686</v>
      </c>
      <c r="F766">
        <v>362</v>
      </c>
      <c r="G766">
        <v>40</v>
      </c>
      <c r="H766">
        <v>2004</v>
      </c>
      <c r="I766" t="s">
        <v>3182</v>
      </c>
      <c r="J766" t="s">
        <v>13</v>
      </c>
      <c r="K766" t="str" cm="1">
        <f t="array" ref="K766">_xlfn.IFS(Table1[[#This Row],[Rating]] &gt;=4.5, "Elite",Table1[[#This Row],[Rating]]&gt;=4, "Highly Rated", Table1[[#This Row],[Rating]]&gt;=3.5,"Above Average", Table1[[#This Row],[Rating]]&lt;3.5, "Average or Below")</f>
        <v>Highly Rated</v>
      </c>
      <c r="L766" t="str" cm="1">
        <f t="array" ref="L766">_xlfn.IFS(Table1[[#This Row],[Pages]]&lt;=150,"Very Short",Table1[[#This Row],[Pages]]&lt;=299,"Short",Table1[[#This Row],[Pages]]&lt;=499,"Medium",Table1[[#This Row],[Pages]]&lt;=699,"Long",Table1[[#This Row],[Pages]]&gt;=700,"Epic")</f>
        <v>Long</v>
      </c>
      <c r="M766" t="str" cm="1">
        <f t="array" ref="M766">_xlfn.IFS(Table1[[#This Row],[Ratings_Count]]&gt;=1000000,"Mega Popular",Table1[[#This Row],[Ratings_Count]]&gt;=100000,"Popular",Table1[[#This Row],[Ratings_Count]]&gt;=10000,"Mid Popular",Table1[[#This Row],[Ratings_Count]]&lt;10000,"Niche")</f>
        <v>Niche</v>
      </c>
      <c r="N766" t="str">
        <f>IF(AND(Table1[[#This Row],[Rating]]&gt;=4.2, Table1[[#This Row],[Ratings_Count]]&lt;10000), "Hidden Gem", "Not a Hidden Gem")</f>
        <v>Hidden Gem</v>
      </c>
    </row>
    <row r="767" spans="1:14" x14ac:dyDescent="0.25">
      <c r="A767" t="s">
        <v>4498</v>
      </c>
      <c r="B767" t="s">
        <v>4499</v>
      </c>
      <c r="C767">
        <v>4.28</v>
      </c>
      <c r="D767" t="s">
        <v>11</v>
      </c>
      <c r="E767">
        <v>208</v>
      </c>
      <c r="F767">
        <v>2596</v>
      </c>
      <c r="G767">
        <v>56</v>
      </c>
      <c r="H767">
        <v>2004</v>
      </c>
      <c r="I767" t="s">
        <v>754</v>
      </c>
      <c r="J767" t="s">
        <v>13</v>
      </c>
      <c r="K767" t="str" cm="1">
        <f t="array" ref="K767">_xlfn.IFS(Table1[[#This Row],[Rating]] &gt;=4.5, "Elite",Table1[[#This Row],[Rating]]&gt;=4, "Highly Rated", Table1[[#This Row],[Rating]]&gt;=3.5,"Above Average", Table1[[#This Row],[Rating]]&lt;3.5, "Average or Below")</f>
        <v>Highly Rated</v>
      </c>
      <c r="L767" t="str" cm="1">
        <f t="array" ref="L767">_xlfn.IFS(Table1[[#This Row],[Pages]]&lt;=150,"Very Short",Table1[[#This Row],[Pages]]&lt;=299,"Short",Table1[[#This Row],[Pages]]&lt;=499,"Medium",Table1[[#This Row],[Pages]]&lt;=699,"Long",Table1[[#This Row],[Pages]]&gt;=700,"Epic")</f>
        <v>Short</v>
      </c>
      <c r="M767" t="str" cm="1">
        <f t="array" ref="M767">_xlfn.IFS(Table1[[#This Row],[Ratings_Count]]&gt;=1000000,"Mega Popular",Table1[[#This Row],[Ratings_Count]]&gt;=100000,"Popular",Table1[[#This Row],[Ratings_Count]]&gt;=10000,"Mid Popular",Table1[[#This Row],[Ratings_Count]]&lt;10000,"Niche")</f>
        <v>Niche</v>
      </c>
      <c r="N767" t="str">
        <f>IF(AND(Table1[[#This Row],[Rating]]&gt;=4.2, Table1[[#This Row],[Ratings_Count]]&lt;10000), "Hidden Gem", "Not a Hidden Gem")</f>
        <v>Hidden Gem</v>
      </c>
    </row>
    <row r="768" spans="1:14" x14ac:dyDescent="0.25">
      <c r="A768" t="s">
        <v>4573</v>
      </c>
      <c r="B768" t="s">
        <v>4574</v>
      </c>
      <c r="C768">
        <v>4.28</v>
      </c>
      <c r="D768" t="s">
        <v>11</v>
      </c>
      <c r="E768">
        <v>539</v>
      </c>
      <c r="F768">
        <v>330</v>
      </c>
      <c r="G768">
        <v>16</v>
      </c>
      <c r="H768">
        <v>2004</v>
      </c>
      <c r="I768" t="s">
        <v>4575</v>
      </c>
      <c r="J768" t="s">
        <v>13</v>
      </c>
      <c r="K768" t="str" cm="1">
        <f t="array" ref="K768">_xlfn.IFS(Table1[[#This Row],[Rating]] &gt;=4.5, "Elite",Table1[[#This Row],[Rating]]&gt;=4, "Highly Rated", Table1[[#This Row],[Rating]]&gt;=3.5,"Above Average", Table1[[#This Row],[Rating]]&lt;3.5, "Average or Below")</f>
        <v>Highly Rated</v>
      </c>
      <c r="L768" t="str" cm="1">
        <f t="array" ref="L768">_xlfn.IFS(Table1[[#This Row],[Pages]]&lt;=150,"Very Short",Table1[[#This Row],[Pages]]&lt;=299,"Short",Table1[[#This Row],[Pages]]&lt;=499,"Medium",Table1[[#This Row],[Pages]]&lt;=699,"Long",Table1[[#This Row],[Pages]]&gt;=700,"Epic")</f>
        <v>Long</v>
      </c>
      <c r="M768" t="str" cm="1">
        <f t="array" ref="M768">_xlfn.IFS(Table1[[#This Row],[Ratings_Count]]&gt;=1000000,"Mega Popular",Table1[[#This Row],[Ratings_Count]]&gt;=100000,"Popular",Table1[[#This Row],[Ratings_Count]]&gt;=10000,"Mid Popular",Table1[[#This Row],[Ratings_Count]]&lt;10000,"Niche")</f>
        <v>Niche</v>
      </c>
      <c r="N768" t="str">
        <f>IF(AND(Table1[[#This Row],[Rating]]&gt;=4.2, Table1[[#This Row],[Ratings_Count]]&lt;10000), "Hidden Gem", "Not a Hidden Gem")</f>
        <v>Hidden Gem</v>
      </c>
    </row>
    <row r="769" spans="1:14" x14ac:dyDescent="0.25">
      <c r="A769" t="s">
        <v>4905</v>
      </c>
      <c r="B769" t="s">
        <v>4906</v>
      </c>
      <c r="C769">
        <v>4.28</v>
      </c>
      <c r="D769" t="s">
        <v>11</v>
      </c>
      <c r="E769">
        <v>432</v>
      </c>
      <c r="F769">
        <v>894</v>
      </c>
      <c r="G769">
        <v>99</v>
      </c>
      <c r="H769">
        <v>2004</v>
      </c>
      <c r="I769" t="s">
        <v>2037</v>
      </c>
      <c r="J769" t="s">
        <v>2014</v>
      </c>
      <c r="K769" t="str" cm="1">
        <f t="array" ref="K769">_xlfn.IFS(Table1[[#This Row],[Rating]] &gt;=4.5, "Elite",Table1[[#This Row],[Rating]]&gt;=4, "Highly Rated", Table1[[#This Row],[Rating]]&gt;=3.5,"Above Average", Table1[[#This Row],[Rating]]&lt;3.5, "Average or Below")</f>
        <v>Highly Rated</v>
      </c>
      <c r="L769" t="str" cm="1">
        <f t="array" ref="L769">_xlfn.IFS(Table1[[#This Row],[Pages]]&lt;=150,"Very Short",Table1[[#This Row],[Pages]]&lt;=299,"Short",Table1[[#This Row],[Pages]]&lt;=499,"Medium",Table1[[#This Row],[Pages]]&lt;=699,"Long",Table1[[#This Row],[Pages]]&gt;=700,"Epic")</f>
        <v>Medium</v>
      </c>
      <c r="M769" t="str" cm="1">
        <f t="array" ref="M769">_xlfn.IFS(Table1[[#This Row],[Ratings_Count]]&gt;=1000000,"Mega Popular",Table1[[#This Row],[Ratings_Count]]&gt;=100000,"Popular",Table1[[#This Row],[Ratings_Count]]&gt;=10000,"Mid Popular",Table1[[#This Row],[Ratings_Count]]&lt;10000,"Niche")</f>
        <v>Niche</v>
      </c>
      <c r="N769" t="str">
        <f>IF(AND(Table1[[#This Row],[Rating]]&gt;=4.2, Table1[[#This Row],[Ratings_Count]]&lt;10000), "Hidden Gem", "Not a Hidden Gem")</f>
        <v>Hidden Gem</v>
      </c>
    </row>
    <row r="770" spans="1:14" x14ac:dyDescent="0.25">
      <c r="A770" t="s">
        <v>5074</v>
      </c>
      <c r="B770" t="s">
        <v>5075</v>
      </c>
      <c r="C770">
        <v>4.28</v>
      </c>
      <c r="D770" t="s">
        <v>11</v>
      </c>
      <c r="E770">
        <v>400</v>
      </c>
      <c r="F770">
        <v>146659</v>
      </c>
      <c r="G770">
        <v>1625</v>
      </c>
      <c r="H770">
        <v>2003</v>
      </c>
      <c r="I770" t="s">
        <v>2098</v>
      </c>
      <c r="J770" t="s">
        <v>2014</v>
      </c>
      <c r="K770" t="str" cm="1">
        <f t="array" ref="K770">_xlfn.IFS(Table1[[#This Row],[Rating]] &gt;=4.5, "Elite",Table1[[#This Row],[Rating]]&gt;=4, "Highly Rated", Table1[[#This Row],[Rating]]&gt;=3.5,"Above Average", Table1[[#This Row],[Rating]]&lt;3.5, "Average or Below")</f>
        <v>Highly Rated</v>
      </c>
      <c r="L770" t="str" cm="1">
        <f t="array" ref="L770">_xlfn.IFS(Table1[[#This Row],[Pages]]&lt;=150,"Very Short",Table1[[#This Row],[Pages]]&lt;=299,"Short",Table1[[#This Row],[Pages]]&lt;=499,"Medium",Table1[[#This Row],[Pages]]&lt;=699,"Long",Table1[[#This Row],[Pages]]&gt;=700,"Epic")</f>
        <v>Medium</v>
      </c>
      <c r="M770" t="str" cm="1">
        <f t="array" ref="M770">_xlfn.IFS(Table1[[#This Row],[Ratings_Count]]&gt;=1000000,"Mega Popular",Table1[[#This Row],[Ratings_Count]]&gt;=100000,"Popular",Table1[[#This Row],[Ratings_Count]]&gt;=10000,"Mid Popular",Table1[[#This Row],[Ratings_Count]]&lt;10000,"Niche")</f>
        <v>Popular</v>
      </c>
      <c r="N770" t="str">
        <f>IF(AND(Table1[[#This Row],[Rating]]&gt;=4.2, Table1[[#This Row],[Ratings_Count]]&lt;10000), "Hidden Gem", "Not a Hidden Gem")</f>
        <v>Not a Hidden Gem</v>
      </c>
    </row>
    <row r="771" spans="1:14" x14ac:dyDescent="0.25">
      <c r="A771" t="s">
        <v>5730</v>
      </c>
      <c r="B771" t="s">
        <v>5731</v>
      </c>
      <c r="C771">
        <v>4.28</v>
      </c>
      <c r="D771" t="s">
        <v>11</v>
      </c>
      <c r="E771">
        <v>240</v>
      </c>
      <c r="F771">
        <v>4913</v>
      </c>
      <c r="G771">
        <v>40</v>
      </c>
      <c r="H771">
        <v>2003</v>
      </c>
      <c r="I771" t="s">
        <v>1139</v>
      </c>
      <c r="J771" t="s">
        <v>13</v>
      </c>
      <c r="K771" t="str" cm="1">
        <f t="array" ref="K771">_xlfn.IFS(Table1[[#This Row],[Rating]] &gt;=4.5, "Elite",Table1[[#This Row],[Rating]]&gt;=4, "Highly Rated", Table1[[#This Row],[Rating]]&gt;=3.5,"Above Average", Table1[[#This Row],[Rating]]&lt;3.5, "Average or Below")</f>
        <v>Highly Rated</v>
      </c>
      <c r="L771" t="str" cm="1">
        <f t="array" ref="L771">_xlfn.IFS(Table1[[#This Row],[Pages]]&lt;=150,"Very Short",Table1[[#This Row],[Pages]]&lt;=299,"Short",Table1[[#This Row],[Pages]]&lt;=499,"Medium",Table1[[#This Row],[Pages]]&lt;=699,"Long",Table1[[#This Row],[Pages]]&gt;=700,"Epic")</f>
        <v>Short</v>
      </c>
      <c r="M771" t="str" cm="1">
        <f t="array" ref="M771">_xlfn.IFS(Table1[[#This Row],[Ratings_Count]]&gt;=1000000,"Mega Popular",Table1[[#This Row],[Ratings_Count]]&gt;=100000,"Popular",Table1[[#This Row],[Ratings_Count]]&gt;=10000,"Mid Popular",Table1[[#This Row],[Ratings_Count]]&lt;10000,"Niche")</f>
        <v>Niche</v>
      </c>
      <c r="N771" t="str">
        <f>IF(AND(Table1[[#This Row],[Rating]]&gt;=4.2, Table1[[#This Row],[Ratings_Count]]&lt;10000), "Hidden Gem", "Not a Hidden Gem")</f>
        <v>Hidden Gem</v>
      </c>
    </row>
    <row r="772" spans="1:14" x14ac:dyDescent="0.25">
      <c r="A772" t="s">
        <v>5781</v>
      </c>
      <c r="B772" t="s">
        <v>1384</v>
      </c>
      <c r="C772">
        <v>4.28</v>
      </c>
      <c r="D772" t="s">
        <v>11</v>
      </c>
      <c r="E772">
        <v>288</v>
      </c>
      <c r="F772">
        <v>34996</v>
      </c>
      <c r="G772">
        <v>586</v>
      </c>
      <c r="H772">
        <v>2003</v>
      </c>
      <c r="I772" t="s">
        <v>399</v>
      </c>
      <c r="J772" t="s">
        <v>13</v>
      </c>
      <c r="K772" t="str" cm="1">
        <f t="array" ref="K772">_xlfn.IFS(Table1[[#This Row],[Rating]] &gt;=4.5, "Elite",Table1[[#This Row],[Rating]]&gt;=4, "Highly Rated", Table1[[#This Row],[Rating]]&gt;=3.5,"Above Average", Table1[[#This Row],[Rating]]&lt;3.5, "Average or Below")</f>
        <v>Highly Rated</v>
      </c>
      <c r="L772" t="str" cm="1">
        <f t="array" ref="L772">_xlfn.IFS(Table1[[#This Row],[Pages]]&lt;=150,"Very Short",Table1[[#This Row],[Pages]]&lt;=299,"Short",Table1[[#This Row],[Pages]]&lt;=499,"Medium",Table1[[#This Row],[Pages]]&lt;=699,"Long",Table1[[#This Row],[Pages]]&gt;=700,"Epic")</f>
        <v>Short</v>
      </c>
      <c r="M772" t="str" cm="1">
        <f t="array" ref="M772">_xlfn.IFS(Table1[[#This Row],[Ratings_Count]]&gt;=1000000,"Mega Popular",Table1[[#This Row],[Ratings_Count]]&gt;=100000,"Popular",Table1[[#This Row],[Ratings_Count]]&gt;=10000,"Mid Popular",Table1[[#This Row],[Ratings_Count]]&lt;10000,"Niche")</f>
        <v>Mid Popular</v>
      </c>
      <c r="N772" t="str">
        <f>IF(AND(Table1[[#This Row],[Rating]]&gt;=4.2, Table1[[#This Row],[Ratings_Count]]&lt;10000), "Hidden Gem", "Not a Hidden Gem")</f>
        <v>Not a Hidden Gem</v>
      </c>
    </row>
    <row r="773" spans="1:14" x14ac:dyDescent="0.25">
      <c r="A773" t="s">
        <v>5929</v>
      </c>
      <c r="B773" t="s">
        <v>5930</v>
      </c>
      <c r="C773">
        <v>4.28</v>
      </c>
      <c r="D773" t="s">
        <v>11</v>
      </c>
      <c r="E773">
        <v>378</v>
      </c>
      <c r="F773">
        <v>359</v>
      </c>
      <c r="G773">
        <v>25</v>
      </c>
      <c r="H773">
        <v>2003</v>
      </c>
      <c r="I773" t="s">
        <v>3573</v>
      </c>
      <c r="J773" t="s">
        <v>13</v>
      </c>
      <c r="K773" t="str" cm="1">
        <f t="array" ref="K773">_xlfn.IFS(Table1[[#This Row],[Rating]] &gt;=4.5, "Elite",Table1[[#This Row],[Rating]]&gt;=4, "Highly Rated", Table1[[#This Row],[Rating]]&gt;=3.5,"Above Average", Table1[[#This Row],[Rating]]&lt;3.5, "Average or Below")</f>
        <v>Highly Rated</v>
      </c>
      <c r="L773" t="str" cm="1">
        <f t="array" ref="L773">_xlfn.IFS(Table1[[#This Row],[Pages]]&lt;=150,"Very Short",Table1[[#This Row],[Pages]]&lt;=299,"Short",Table1[[#This Row],[Pages]]&lt;=499,"Medium",Table1[[#This Row],[Pages]]&lt;=699,"Long",Table1[[#This Row],[Pages]]&gt;=700,"Epic")</f>
        <v>Medium</v>
      </c>
      <c r="M773" t="str" cm="1">
        <f t="array" ref="M773">_xlfn.IFS(Table1[[#This Row],[Ratings_Count]]&gt;=1000000,"Mega Popular",Table1[[#This Row],[Ratings_Count]]&gt;=100000,"Popular",Table1[[#This Row],[Ratings_Count]]&gt;=10000,"Mid Popular",Table1[[#This Row],[Ratings_Count]]&lt;10000,"Niche")</f>
        <v>Niche</v>
      </c>
      <c r="N773" t="str">
        <f>IF(AND(Table1[[#This Row],[Rating]]&gt;=4.2, Table1[[#This Row],[Ratings_Count]]&lt;10000), "Hidden Gem", "Not a Hidden Gem")</f>
        <v>Hidden Gem</v>
      </c>
    </row>
    <row r="774" spans="1:14" x14ac:dyDescent="0.25">
      <c r="A774" t="s">
        <v>6103</v>
      </c>
      <c r="B774" t="s">
        <v>6104</v>
      </c>
      <c r="C774">
        <v>4.28</v>
      </c>
      <c r="D774" t="s">
        <v>11</v>
      </c>
      <c r="E774">
        <v>160</v>
      </c>
      <c r="F774">
        <v>7551</v>
      </c>
      <c r="G774">
        <v>498</v>
      </c>
      <c r="H774">
        <v>2002</v>
      </c>
      <c r="I774" t="s">
        <v>6105</v>
      </c>
      <c r="J774" t="s">
        <v>13</v>
      </c>
      <c r="K774" t="str" cm="1">
        <f t="array" ref="K774">_xlfn.IFS(Table1[[#This Row],[Rating]] &gt;=4.5, "Elite",Table1[[#This Row],[Rating]]&gt;=4, "Highly Rated", Table1[[#This Row],[Rating]]&gt;=3.5,"Above Average", Table1[[#This Row],[Rating]]&lt;3.5, "Average or Below")</f>
        <v>Highly Rated</v>
      </c>
      <c r="L774" t="str" cm="1">
        <f t="array" ref="L774">_xlfn.IFS(Table1[[#This Row],[Pages]]&lt;=150,"Very Short",Table1[[#This Row],[Pages]]&lt;=299,"Short",Table1[[#This Row],[Pages]]&lt;=499,"Medium",Table1[[#This Row],[Pages]]&lt;=699,"Long",Table1[[#This Row],[Pages]]&gt;=700,"Epic")</f>
        <v>Short</v>
      </c>
      <c r="M774" t="str" cm="1">
        <f t="array" ref="M774">_xlfn.IFS(Table1[[#This Row],[Ratings_Count]]&gt;=1000000,"Mega Popular",Table1[[#This Row],[Ratings_Count]]&gt;=100000,"Popular",Table1[[#This Row],[Ratings_Count]]&gt;=10000,"Mid Popular",Table1[[#This Row],[Ratings_Count]]&lt;10000,"Niche")</f>
        <v>Niche</v>
      </c>
      <c r="N774" t="str">
        <f>IF(AND(Table1[[#This Row],[Rating]]&gt;=4.2, Table1[[#This Row],[Ratings_Count]]&lt;10000), "Hidden Gem", "Not a Hidden Gem")</f>
        <v>Hidden Gem</v>
      </c>
    </row>
    <row r="775" spans="1:14" x14ac:dyDescent="0.25">
      <c r="A775" t="s">
        <v>6239</v>
      </c>
      <c r="B775" t="s">
        <v>6240</v>
      </c>
      <c r="C775">
        <v>4.28</v>
      </c>
      <c r="D775" t="s">
        <v>11</v>
      </c>
      <c r="E775">
        <v>1075</v>
      </c>
      <c r="F775">
        <v>506</v>
      </c>
      <c r="G775">
        <v>24</v>
      </c>
      <c r="H775">
        <v>2002</v>
      </c>
      <c r="I775" t="s">
        <v>599</v>
      </c>
      <c r="J775" t="s">
        <v>13</v>
      </c>
      <c r="K775" t="str" cm="1">
        <f t="array" ref="K775">_xlfn.IFS(Table1[[#This Row],[Rating]] &gt;=4.5, "Elite",Table1[[#This Row],[Rating]]&gt;=4, "Highly Rated", Table1[[#This Row],[Rating]]&gt;=3.5,"Above Average", Table1[[#This Row],[Rating]]&lt;3.5, "Average or Below")</f>
        <v>Highly Rated</v>
      </c>
      <c r="L775" t="str" cm="1">
        <f t="array" ref="L775">_xlfn.IFS(Table1[[#This Row],[Pages]]&lt;=150,"Very Short",Table1[[#This Row],[Pages]]&lt;=299,"Short",Table1[[#This Row],[Pages]]&lt;=499,"Medium",Table1[[#This Row],[Pages]]&lt;=699,"Long",Table1[[#This Row],[Pages]]&gt;=700,"Epic")</f>
        <v>Epic</v>
      </c>
      <c r="M775" t="str" cm="1">
        <f t="array" ref="M775">_xlfn.IFS(Table1[[#This Row],[Ratings_Count]]&gt;=1000000,"Mega Popular",Table1[[#This Row],[Ratings_Count]]&gt;=100000,"Popular",Table1[[#This Row],[Ratings_Count]]&gt;=10000,"Mid Popular",Table1[[#This Row],[Ratings_Count]]&lt;10000,"Niche")</f>
        <v>Niche</v>
      </c>
      <c r="N775" t="str">
        <f>IF(AND(Table1[[#This Row],[Rating]]&gt;=4.2, Table1[[#This Row],[Ratings_Count]]&lt;10000), "Hidden Gem", "Not a Hidden Gem")</f>
        <v>Hidden Gem</v>
      </c>
    </row>
    <row r="776" spans="1:14" x14ac:dyDescent="0.25">
      <c r="A776" t="s">
        <v>6292</v>
      </c>
      <c r="B776" t="s">
        <v>3305</v>
      </c>
      <c r="C776">
        <v>4.28</v>
      </c>
      <c r="D776" t="s">
        <v>11</v>
      </c>
      <c r="E776">
        <v>644</v>
      </c>
      <c r="F776">
        <v>14418</v>
      </c>
      <c r="G776">
        <v>385</v>
      </c>
      <c r="H776">
        <v>2002</v>
      </c>
      <c r="I776" t="s">
        <v>790</v>
      </c>
      <c r="J776" t="s">
        <v>13</v>
      </c>
      <c r="K776" t="str" cm="1">
        <f t="array" ref="K776">_xlfn.IFS(Table1[[#This Row],[Rating]] &gt;=4.5, "Elite",Table1[[#This Row],[Rating]]&gt;=4, "Highly Rated", Table1[[#This Row],[Rating]]&gt;=3.5,"Above Average", Table1[[#This Row],[Rating]]&lt;3.5, "Average or Below")</f>
        <v>Highly Rated</v>
      </c>
      <c r="L776" t="str" cm="1">
        <f t="array" ref="L776">_xlfn.IFS(Table1[[#This Row],[Pages]]&lt;=150,"Very Short",Table1[[#This Row],[Pages]]&lt;=299,"Short",Table1[[#This Row],[Pages]]&lt;=499,"Medium",Table1[[#This Row],[Pages]]&lt;=699,"Long",Table1[[#This Row],[Pages]]&gt;=700,"Epic")</f>
        <v>Long</v>
      </c>
      <c r="M776" t="str" cm="1">
        <f t="array" ref="M776">_xlfn.IFS(Table1[[#This Row],[Ratings_Count]]&gt;=1000000,"Mega Popular",Table1[[#This Row],[Ratings_Count]]&gt;=100000,"Popular",Table1[[#This Row],[Ratings_Count]]&gt;=10000,"Mid Popular",Table1[[#This Row],[Ratings_Count]]&lt;10000,"Niche")</f>
        <v>Mid Popular</v>
      </c>
      <c r="N776" t="str">
        <f>IF(AND(Table1[[#This Row],[Rating]]&gt;=4.2, Table1[[#This Row],[Ratings_Count]]&lt;10000), "Hidden Gem", "Not a Hidden Gem")</f>
        <v>Not a Hidden Gem</v>
      </c>
    </row>
    <row r="777" spans="1:14" x14ac:dyDescent="0.25">
      <c r="A777" t="s">
        <v>6624</v>
      </c>
      <c r="B777" t="s">
        <v>6625</v>
      </c>
      <c r="C777">
        <v>4.28</v>
      </c>
      <c r="D777" t="s">
        <v>11</v>
      </c>
      <c r="E777">
        <v>496</v>
      </c>
      <c r="F777">
        <v>368</v>
      </c>
      <c r="G777">
        <v>39</v>
      </c>
      <c r="H777">
        <v>2002</v>
      </c>
      <c r="I777" t="s">
        <v>129</v>
      </c>
      <c r="J777" t="s">
        <v>13</v>
      </c>
      <c r="K777" t="str" cm="1">
        <f t="array" ref="K777">_xlfn.IFS(Table1[[#This Row],[Rating]] &gt;=4.5, "Elite",Table1[[#This Row],[Rating]]&gt;=4, "Highly Rated", Table1[[#This Row],[Rating]]&gt;=3.5,"Above Average", Table1[[#This Row],[Rating]]&lt;3.5, "Average or Below")</f>
        <v>Highly Rated</v>
      </c>
      <c r="L777" t="str" cm="1">
        <f t="array" ref="L777">_xlfn.IFS(Table1[[#This Row],[Pages]]&lt;=150,"Very Short",Table1[[#This Row],[Pages]]&lt;=299,"Short",Table1[[#This Row],[Pages]]&lt;=499,"Medium",Table1[[#This Row],[Pages]]&lt;=699,"Long",Table1[[#This Row],[Pages]]&gt;=700,"Epic")</f>
        <v>Medium</v>
      </c>
      <c r="M777" t="str" cm="1">
        <f t="array" ref="M777">_xlfn.IFS(Table1[[#This Row],[Ratings_Count]]&gt;=1000000,"Mega Popular",Table1[[#This Row],[Ratings_Count]]&gt;=100000,"Popular",Table1[[#This Row],[Ratings_Count]]&gt;=10000,"Mid Popular",Table1[[#This Row],[Ratings_Count]]&lt;10000,"Niche")</f>
        <v>Niche</v>
      </c>
      <c r="N777" t="str">
        <f>IF(AND(Table1[[#This Row],[Rating]]&gt;=4.2, Table1[[#This Row],[Ratings_Count]]&lt;10000), "Hidden Gem", "Not a Hidden Gem")</f>
        <v>Hidden Gem</v>
      </c>
    </row>
    <row r="778" spans="1:14" x14ac:dyDescent="0.25">
      <c r="A778" t="s">
        <v>6721</v>
      </c>
      <c r="B778" t="s">
        <v>2381</v>
      </c>
      <c r="C778">
        <v>4.28</v>
      </c>
      <c r="D778" t="s">
        <v>11</v>
      </c>
      <c r="E778">
        <v>160</v>
      </c>
      <c r="F778">
        <v>87527</v>
      </c>
      <c r="G778">
        <v>3867</v>
      </c>
      <c r="H778">
        <v>2002</v>
      </c>
      <c r="I778" t="s">
        <v>2137</v>
      </c>
      <c r="J778" t="s">
        <v>2014</v>
      </c>
      <c r="K778" t="str" cm="1">
        <f t="array" ref="K778">_xlfn.IFS(Table1[[#This Row],[Rating]] &gt;=4.5, "Elite",Table1[[#This Row],[Rating]]&gt;=4, "Highly Rated", Table1[[#This Row],[Rating]]&gt;=3.5,"Above Average", Table1[[#This Row],[Rating]]&lt;3.5, "Average or Below")</f>
        <v>Highly Rated</v>
      </c>
      <c r="L778" t="str" cm="1">
        <f t="array" ref="L778">_xlfn.IFS(Table1[[#This Row],[Pages]]&lt;=150,"Very Short",Table1[[#This Row],[Pages]]&lt;=299,"Short",Table1[[#This Row],[Pages]]&lt;=499,"Medium",Table1[[#This Row],[Pages]]&lt;=699,"Long",Table1[[#This Row],[Pages]]&gt;=700,"Epic")</f>
        <v>Short</v>
      </c>
      <c r="M778" t="str" cm="1">
        <f t="array" ref="M778">_xlfn.IFS(Table1[[#This Row],[Ratings_Count]]&gt;=1000000,"Mega Popular",Table1[[#This Row],[Ratings_Count]]&gt;=100000,"Popular",Table1[[#This Row],[Ratings_Count]]&gt;=10000,"Mid Popular",Table1[[#This Row],[Ratings_Count]]&lt;10000,"Niche")</f>
        <v>Mid Popular</v>
      </c>
      <c r="N778" t="str">
        <f>IF(AND(Table1[[#This Row],[Rating]]&gt;=4.2, Table1[[#This Row],[Ratings_Count]]&lt;10000), "Hidden Gem", "Not a Hidden Gem")</f>
        <v>Not a Hidden Gem</v>
      </c>
    </row>
    <row r="779" spans="1:14" x14ac:dyDescent="0.25">
      <c r="A779" t="s">
        <v>7071</v>
      </c>
      <c r="B779" t="s">
        <v>2991</v>
      </c>
      <c r="C779">
        <v>4.28</v>
      </c>
      <c r="D779" t="s">
        <v>11</v>
      </c>
      <c r="E779">
        <v>160</v>
      </c>
      <c r="F779">
        <v>5702</v>
      </c>
      <c r="G779">
        <v>65</v>
      </c>
      <c r="H779">
        <v>2001</v>
      </c>
      <c r="I779" t="s">
        <v>7072</v>
      </c>
      <c r="J779" t="s">
        <v>13</v>
      </c>
      <c r="K779" t="str" cm="1">
        <f t="array" ref="K779">_xlfn.IFS(Table1[[#This Row],[Rating]] &gt;=4.5, "Elite",Table1[[#This Row],[Rating]]&gt;=4, "Highly Rated", Table1[[#This Row],[Rating]]&gt;=3.5,"Above Average", Table1[[#This Row],[Rating]]&lt;3.5, "Average or Below")</f>
        <v>Highly Rated</v>
      </c>
      <c r="L779" t="str" cm="1">
        <f t="array" ref="L779">_xlfn.IFS(Table1[[#This Row],[Pages]]&lt;=150,"Very Short",Table1[[#This Row],[Pages]]&lt;=299,"Short",Table1[[#This Row],[Pages]]&lt;=499,"Medium",Table1[[#This Row],[Pages]]&lt;=699,"Long",Table1[[#This Row],[Pages]]&gt;=700,"Epic")</f>
        <v>Short</v>
      </c>
      <c r="M779" t="str" cm="1">
        <f t="array" ref="M779">_xlfn.IFS(Table1[[#This Row],[Ratings_Count]]&gt;=1000000,"Mega Popular",Table1[[#This Row],[Ratings_Count]]&gt;=100000,"Popular",Table1[[#This Row],[Ratings_Count]]&gt;=10000,"Mid Popular",Table1[[#This Row],[Ratings_Count]]&lt;10000,"Niche")</f>
        <v>Niche</v>
      </c>
      <c r="N779" t="str">
        <f>IF(AND(Table1[[#This Row],[Rating]]&gt;=4.2, Table1[[#This Row],[Ratings_Count]]&lt;10000), "Hidden Gem", "Not a Hidden Gem")</f>
        <v>Hidden Gem</v>
      </c>
    </row>
    <row r="780" spans="1:14" x14ac:dyDescent="0.25">
      <c r="A780" t="s">
        <v>7162</v>
      </c>
      <c r="B780" t="s">
        <v>830</v>
      </c>
      <c r="C780">
        <v>4.28</v>
      </c>
      <c r="D780" t="s">
        <v>11</v>
      </c>
      <c r="E780">
        <v>422</v>
      </c>
      <c r="F780">
        <v>2760</v>
      </c>
      <c r="G780">
        <v>158</v>
      </c>
      <c r="H780">
        <v>2001</v>
      </c>
      <c r="I780" t="s">
        <v>480</v>
      </c>
      <c r="J780" t="s">
        <v>13</v>
      </c>
      <c r="K780" t="str" cm="1">
        <f t="array" ref="K780">_xlfn.IFS(Table1[[#This Row],[Rating]] &gt;=4.5, "Elite",Table1[[#This Row],[Rating]]&gt;=4, "Highly Rated", Table1[[#This Row],[Rating]]&gt;=3.5,"Above Average", Table1[[#This Row],[Rating]]&lt;3.5, "Average or Below")</f>
        <v>Highly Rated</v>
      </c>
      <c r="L780" t="str" cm="1">
        <f t="array" ref="L780">_xlfn.IFS(Table1[[#This Row],[Pages]]&lt;=150,"Very Short",Table1[[#This Row],[Pages]]&lt;=299,"Short",Table1[[#This Row],[Pages]]&lt;=499,"Medium",Table1[[#This Row],[Pages]]&lt;=699,"Long",Table1[[#This Row],[Pages]]&gt;=700,"Epic")</f>
        <v>Medium</v>
      </c>
      <c r="M780" t="str" cm="1">
        <f t="array" ref="M780">_xlfn.IFS(Table1[[#This Row],[Ratings_Count]]&gt;=1000000,"Mega Popular",Table1[[#This Row],[Ratings_Count]]&gt;=100000,"Popular",Table1[[#This Row],[Ratings_Count]]&gt;=10000,"Mid Popular",Table1[[#This Row],[Ratings_Count]]&lt;10000,"Niche")</f>
        <v>Niche</v>
      </c>
      <c r="N780" t="str">
        <f>IF(AND(Table1[[#This Row],[Rating]]&gt;=4.2, Table1[[#This Row],[Ratings_Count]]&lt;10000), "Hidden Gem", "Not a Hidden Gem")</f>
        <v>Hidden Gem</v>
      </c>
    </row>
    <row r="781" spans="1:14" x14ac:dyDescent="0.25">
      <c r="A781" t="s">
        <v>7395</v>
      </c>
      <c r="B781" t="s">
        <v>7396</v>
      </c>
      <c r="C781">
        <v>4.28</v>
      </c>
      <c r="D781" t="s">
        <v>11</v>
      </c>
      <c r="E781">
        <v>230</v>
      </c>
      <c r="F781">
        <v>732</v>
      </c>
      <c r="G781">
        <v>72</v>
      </c>
      <c r="H781">
        <v>2001</v>
      </c>
      <c r="I781" t="s">
        <v>7397</v>
      </c>
      <c r="J781" t="s">
        <v>13</v>
      </c>
      <c r="K781" t="str" cm="1">
        <f t="array" ref="K781">_xlfn.IFS(Table1[[#This Row],[Rating]] &gt;=4.5, "Elite",Table1[[#This Row],[Rating]]&gt;=4, "Highly Rated", Table1[[#This Row],[Rating]]&gt;=3.5,"Above Average", Table1[[#This Row],[Rating]]&lt;3.5, "Average or Below")</f>
        <v>Highly Rated</v>
      </c>
      <c r="L781" t="str" cm="1">
        <f t="array" ref="L781">_xlfn.IFS(Table1[[#This Row],[Pages]]&lt;=150,"Very Short",Table1[[#This Row],[Pages]]&lt;=299,"Short",Table1[[#This Row],[Pages]]&lt;=499,"Medium",Table1[[#This Row],[Pages]]&lt;=699,"Long",Table1[[#This Row],[Pages]]&gt;=700,"Epic")</f>
        <v>Short</v>
      </c>
      <c r="M781" t="str" cm="1">
        <f t="array" ref="M781">_xlfn.IFS(Table1[[#This Row],[Ratings_Count]]&gt;=1000000,"Mega Popular",Table1[[#This Row],[Ratings_Count]]&gt;=100000,"Popular",Table1[[#This Row],[Ratings_Count]]&gt;=10000,"Mid Popular",Table1[[#This Row],[Ratings_Count]]&lt;10000,"Niche")</f>
        <v>Niche</v>
      </c>
      <c r="N781" t="str">
        <f>IF(AND(Table1[[#This Row],[Rating]]&gt;=4.2, Table1[[#This Row],[Ratings_Count]]&lt;10000), "Hidden Gem", "Not a Hidden Gem")</f>
        <v>Hidden Gem</v>
      </c>
    </row>
    <row r="782" spans="1:14" x14ac:dyDescent="0.25">
      <c r="A782" t="s">
        <v>7408</v>
      </c>
      <c r="B782" t="s">
        <v>7409</v>
      </c>
      <c r="C782">
        <v>4.28</v>
      </c>
      <c r="D782" t="s">
        <v>11</v>
      </c>
      <c r="E782">
        <v>320</v>
      </c>
      <c r="F782">
        <v>8552</v>
      </c>
      <c r="G782">
        <v>248</v>
      </c>
      <c r="H782">
        <v>2001</v>
      </c>
      <c r="I782" t="s">
        <v>342</v>
      </c>
      <c r="J782" t="s">
        <v>13</v>
      </c>
      <c r="K782" t="str" cm="1">
        <f t="array" ref="K782">_xlfn.IFS(Table1[[#This Row],[Rating]] &gt;=4.5, "Elite",Table1[[#This Row],[Rating]]&gt;=4, "Highly Rated", Table1[[#This Row],[Rating]]&gt;=3.5,"Above Average", Table1[[#This Row],[Rating]]&lt;3.5, "Average or Below")</f>
        <v>Highly Rated</v>
      </c>
      <c r="L782" t="str" cm="1">
        <f t="array" ref="L782">_xlfn.IFS(Table1[[#This Row],[Pages]]&lt;=150,"Very Short",Table1[[#This Row],[Pages]]&lt;=299,"Short",Table1[[#This Row],[Pages]]&lt;=499,"Medium",Table1[[#This Row],[Pages]]&lt;=699,"Long",Table1[[#This Row],[Pages]]&gt;=700,"Epic")</f>
        <v>Medium</v>
      </c>
      <c r="M782" t="str" cm="1">
        <f t="array" ref="M782">_xlfn.IFS(Table1[[#This Row],[Ratings_Count]]&gt;=1000000,"Mega Popular",Table1[[#This Row],[Ratings_Count]]&gt;=100000,"Popular",Table1[[#This Row],[Ratings_Count]]&gt;=10000,"Mid Popular",Table1[[#This Row],[Ratings_Count]]&lt;10000,"Niche")</f>
        <v>Niche</v>
      </c>
      <c r="N782" t="str">
        <f>IF(AND(Table1[[#This Row],[Rating]]&gt;=4.2, Table1[[#This Row],[Ratings_Count]]&lt;10000), "Hidden Gem", "Not a Hidden Gem")</f>
        <v>Hidden Gem</v>
      </c>
    </row>
    <row r="783" spans="1:14" x14ac:dyDescent="0.25">
      <c r="A783" t="s">
        <v>7513</v>
      </c>
      <c r="B783" t="s">
        <v>496</v>
      </c>
      <c r="C783">
        <v>4.28</v>
      </c>
      <c r="D783" t="s">
        <v>11</v>
      </c>
      <c r="E783">
        <v>355</v>
      </c>
      <c r="F783">
        <v>9043</v>
      </c>
      <c r="G783">
        <v>424</v>
      </c>
      <c r="H783">
        <v>2007</v>
      </c>
      <c r="I783" t="s">
        <v>616</v>
      </c>
      <c r="J783" t="s">
        <v>13</v>
      </c>
      <c r="K783" t="str" cm="1">
        <f t="array" ref="K783">_xlfn.IFS(Table1[[#This Row],[Rating]] &gt;=4.5, "Elite",Table1[[#This Row],[Rating]]&gt;=4, "Highly Rated", Table1[[#This Row],[Rating]]&gt;=3.5,"Above Average", Table1[[#This Row],[Rating]]&lt;3.5, "Average or Below")</f>
        <v>Highly Rated</v>
      </c>
      <c r="L783" t="str" cm="1">
        <f t="array" ref="L783">_xlfn.IFS(Table1[[#This Row],[Pages]]&lt;=150,"Very Short",Table1[[#This Row],[Pages]]&lt;=299,"Short",Table1[[#This Row],[Pages]]&lt;=499,"Medium",Table1[[#This Row],[Pages]]&lt;=699,"Long",Table1[[#This Row],[Pages]]&gt;=700,"Epic")</f>
        <v>Medium</v>
      </c>
      <c r="M783" t="str" cm="1">
        <f t="array" ref="M783">_xlfn.IFS(Table1[[#This Row],[Ratings_Count]]&gt;=1000000,"Mega Popular",Table1[[#This Row],[Ratings_Count]]&gt;=100000,"Popular",Table1[[#This Row],[Ratings_Count]]&gt;=10000,"Mid Popular",Table1[[#This Row],[Ratings_Count]]&lt;10000,"Niche")</f>
        <v>Niche</v>
      </c>
      <c r="N783" t="str">
        <f>IF(AND(Table1[[#This Row],[Rating]]&gt;=4.2, Table1[[#This Row],[Ratings_Count]]&lt;10000), "Hidden Gem", "Not a Hidden Gem")</f>
        <v>Hidden Gem</v>
      </c>
    </row>
    <row r="784" spans="1:14" x14ac:dyDescent="0.25">
      <c r="A784" t="s">
        <v>7551</v>
      </c>
      <c r="B784" t="s">
        <v>736</v>
      </c>
      <c r="C784">
        <v>4.28</v>
      </c>
      <c r="D784" t="s">
        <v>11</v>
      </c>
      <c r="E784">
        <v>203</v>
      </c>
      <c r="F784">
        <v>953</v>
      </c>
      <c r="G784">
        <v>20</v>
      </c>
      <c r="H784">
        <v>2007</v>
      </c>
      <c r="I784" t="s">
        <v>71</v>
      </c>
      <c r="J784" t="s">
        <v>13</v>
      </c>
      <c r="K784" t="str" cm="1">
        <f t="array" ref="K784">_xlfn.IFS(Table1[[#This Row],[Rating]] &gt;=4.5, "Elite",Table1[[#This Row],[Rating]]&gt;=4, "Highly Rated", Table1[[#This Row],[Rating]]&gt;=3.5,"Above Average", Table1[[#This Row],[Rating]]&lt;3.5, "Average or Below")</f>
        <v>Highly Rated</v>
      </c>
      <c r="L784" t="str" cm="1">
        <f t="array" ref="L784">_xlfn.IFS(Table1[[#This Row],[Pages]]&lt;=150,"Very Short",Table1[[#This Row],[Pages]]&lt;=299,"Short",Table1[[#This Row],[Pages]]&lt;=499,"Medium",Table1[[#This Row],[Pages]]&lt;=699,"Long",Table1[[#This Row],[Pages]]&gt;=700,"Epic")</f>
        <v>Short</v>
      </c>
      <c r="M784" t="str" cm="1">
        <f t="array" ref="M784">_xlfn.IFS(Table1[[#This Row],[Ratings_Count]]&gt;=1000000,"Mega Popular",Table1[[#This Row],[Ratings_Count]]&gt;=100000,"Popular",Table1[[#This Row],[Ratings_Count]]&gt;=10000,"Mid Popular",Table1[[#This Row],[Ratings_Count]]&lt;10000,"Niche")</f>
        <v>Niche</v>
      </c>
      <c r="N784" t="str">
        <f>IF(AND(Table1[[#This Row],[Rating]]&gt;=4.2, Table1[[#This Row],[Ratings_Count]]&lt;10000), "Hidden Gem", "Not a Hidden Gem")</f>
        <v>Hidden Gem</v>
      </c>
    </row>
    <row r="785" spans="1:14" x14ac:dyDescent="0.25">
      <c r="A785" t="s">
        <v>7563</v>
      </c>
      <c r="B785" t="s">
        <v>7564</v>
      </c>
      <c r="C785">
        <v>4.28</v>
      </c>
      <c r="D785" t="s">
        <v>11</v>
      </c>
      <c r="E785">
        <v>182</v>
      </c>
      <c r="F785">
        <v>478</v>
      </c>
      <c r="G785">
        <v>12</v>
      </c>
      <c r="H785">
        <v>2007</v>
      </c>
      <c r="I785" t="s">
        <v>1269</v>
      </c>
      <c r="J785" t="s">
        <v>13</v>
      </c>
      <c r="K785" t="str" cm="1">
        <f t="array" ref="K785">_xlfn.IFS(Table1[[#This Row],[Rating]] &gt;=4.5, "Elite",Table1[[#This Row],[Rating]]&gt;=4, "Highly Rated", Table1[[#This Row],[Rating]]&gt;=3.5,"Above Average", Table1[[#This Row],[Rating]]&lt;3.5, "Average or Below")</f>
        <v>Highly Rated</v>
      </c>
      <c r="L785" t="str" cm="1">
        <f t="array" ref="L785">_xlfn.IFS(Table1[[#This Row],[Pages]]&lt;=150,"Very Short",Table1[[#This Row],[Pages]]&lt;=299,"Short",Table1[[#This Row],[Pages]]&lt;=499,"Medium",Table1[[#This Row],[Pages]]&lt;=699,"Long",Table1[[#This Row],[Pages]]&gt;=700,"Epic")</f>
        <v>Short</v>
      </c>
      <c r="M785" t="str" cm="1">
        <f t="array" ref="M785">_xlfn.IFS(Table1[[#This Row],[Ratings_Count]]&gt;=1000000,"Mega Popular",Table1[[#This Row],[Ratings_Count]]&gt;=100000,"Popular",Table1[[#This Row],[Ratings_Count]]&gt;=10000,"Mid Popular",Table1[[#This Row],[Ratings_Count]]&lt;10000,"Niche")</f>
        <v>Niche</v>
      </c>
      <c r="N785" t="str">
        <f>IF(AND(Table1[[#This Row],[Rating]]&gt;=4.2, Table1[[#This Row],[Ratings_Count]]&lt;10000), "Hidden Gem", "Not a Hidden Gem")</f>
        <v>Hidden Gem</v>
      </c>
    </row>
    <row r="786" spans="1:14" x14ac:dyDescent="0.25">
      <c r="A786" t="s">
        <v>9081</v>
      </c>
      <c r="B786" t="s">
        <v>9082</v>
      </c>
      <c r="C786">
        <v>4.28</v>
      </c>
      <c r="D786" t="s">
        <v>11</v>
      </c>
      <c r="E786">
        <v>292</v>
      </c>
      <c r="F786">
        <v>1370</v>
      </c>
      <c r="G786">
        <v>60</v>
      </c>
      <c r="H786">
        <v>1998</v>
      </c>
      <c r="I786" t="s">
        <v>2025</v>
      </c>
      <c r="J786" t="s">
        <v>2014</v>
      </c>
      <c r="K786" t="str" cm="1">
        <f t="array" ref="K786">_xlfn.IFS(Table1[[#This Row],[Rating]] &gt;=4.5, "Elite",Table1[[#This Row],[Rating]]&gt;=4, "Highly Rated", Table1[[#This Row],[Rating]]&gt;=3.5,"Above Average", Table1[[#This Row],[Rating]]&lt;3.5, "Average or Below")</f>
        <v>Highly Rated</v>
      </c>
      <c r="L786" t="str" cm="1">
        <f t="array" ref="L786">_xlfn.IFS(Table1[[#This Row],[Pages]]&lt;=150,"Very Short",Table1[[#This Row],[Pages]]&lt;=299,"Short",Table1[[#This Row],[Pages]]&lt;=499,"Medium",Table1[[#This Row],[Pages]]&lt;=699,"Long",Table1[[#This Row],[Pages]]&gt;=700,"Epic")</f>
        <v>Short</v>
      </c>
      <c r="M786" t="str" cm="1">
        <f t="array" ref="M786">_xlfn.IFS(Table1[[#This Row],[Ratings_Count]]&gt;=1000000,"Mega Popular",Table1[[#This Row],[Ratings_Count]]&gt;=100000,"Popular",Table1[[#This Row],[Ratings_Count]]&gt;=10000,"Mid Popular",Table1[[#This Row],[Ratings_Count]]&lt;10000,"Niche")</f>
        <v>Niche</v>
      </c>
      <c r="N786" t="str">
        <f>IF(AND(Table1[[#This Row],[Rating]]&gt;=4.2, Table1[[#This Row],[Ratings_Count]]&lt;10000), "Hidden Gem", "Not a Hidden Gem")</f>
        <v>Hidden Gem</v>
      </c>
    </row>
    <row r="787" spans="1:14" x14ac:dyDescent="0.25">
      <c r="A787" t="s">
        <v>9236</v>
      </c>
      <c r="B787" t="s">
        <v>9237</v>
      </c>
      <c r="C787">
        <v>4.28</v>
      </c>
      <c r="D787" t="s">
        <v>11</v>
      </c>
      <c r="E787">
        <v>496</v>
      </c>
      <c r="F787">
        <v>553</v>
      </c>
      <c r="G787">
        <v>12</v>
      </c>
      <c r="H787">
        <v>1998</v>
      </c>
      <c r="I787" t="s">
        <v>9238</v>
      </c>
      <c r="J787" t="s">
        <v>13</v>
      </c>
      <c r="K787" t="str" cm="1">
        <f t="array" ref="K787">_xlfn.IFS(Table1[[#This Row],[Rating]] &gt;=4.5, "Elite",Table1[[#This Row],[Rating]]&gt;=4, "Highly Rated", Table1[[#This Row],[Rating]]&gt;=3.5,"Above Average", Table1[[#This Row],[Rating]]&lt;3.5, "Average or Below")</f>
        <v>Highly Rated</v>
      </c>
      <c r="L787" t="str" cm="1">
        <f t="array" ref="L787">_xlfn.IFS(Table1[[#This Row],[Pages]]&lt;=150,"Very Short",Table1[[#This Row],[Pages]]&lt;=299,"Short",Table1[[#This Row],[Pages]]&lt;=499,"Medium",Table1[[#This Row],[Pages]]&lt;=699,"Long",Table1[[#This Row],[Pages]]&gt;=700,"Epic")</f>
        <v>Medium</v>
      </c>
      <c r="M787" t="str" cm="1">
        <f t="array" ref="M787">_xlfn.IFS(Table1[[#This Row],[Ratings_Count]]&gt;=1000000,"Mega Popular",Table1[[#This Row],[Ratings_Count]]&gt;=100000,"Popular",Table1[[#This Row],[Ratings_Count]]&gt;=10000,"Mid Popular",Table1[[#This Row],[Ratings_Count]]&lt;10000,"Niche")</f>
        <v>Niche</v>
      </c>
      <c r="N787" t="str">
        <f>IF(AND(Table1[[#This Row],[Rating]]&gt;=4.2, Table1[[#This Row],[Ratings_Count]]&lt;10000), "Hidden Gem", "Not a Hidden Gem")</f>
        <v>Hidden Gem</v>
      </c>
    </row>
    <row r="788" spans="1:14" x14ac:dyDescent="0.25">
      <c r="A788" t="s">
        <v>9490</v>
      </c>
      <c r="B788" t="s">
        <v>9491</v>
      </c>
      <c r="C788">
        <v>4.28</v>
      </c>
      <c r="D788" t="s">
        <v>11</v>
      </c>
      <c r="E788">
        <v>457</v>
      </c>
      <c r="F788">
        <v>2965</v>
      </c>
      <c r="G788">
        <v>358</v>
      </c>
      <c r="H788">
        <v>1991</v>
      </c>
      <c r="I788" t="s">
        <v>2144</v>
      </c>
      <c r="J788" t="s">
        <v>2014</v>
      </c>
      <c r="K788" t="str" cm="1">
        <f t="array" ref="K788">_xlfn.IFS(Table1[[#This Row],[Rating]] &gt;=4.5, "Elite",Table1[[#This Row],[Rating]]&gt;=4, "Highly Rated", Table1[[#This Row],[Rating]]&gt;=3.5,"Above Average", Table1[[#This Row],[Rating]]&lt;3.5, "Average or Below")</f>
        <v>Highly Rated</v>
      </c>
      <c r="L788" t="str" cm="1">
        <f t="array" ref="L788">_xlfn.IFS(Table1[[#This Row],[Pages]]&lt;=150,"Very Short",Table1[[#This Row],[Pages]]&lt;=299,"Short",Table1[[#This Row],[Pages]]&lt;=499,"Medium",Table1[[#This Row],[Pages]]&lt;=699,"Long",Table1[[#This Row],[Pages]]&gt;=700,"Epic")</f>
        <v>Medium</v>
      </c>
      <c r="M788" t="str" cm="1">
        <f t="array" ref="M788">_xlfn.IFS(Table1[[#This Row],[Ratings_Count]]&gt;=1000000,"Mega Popular",Table1[[#This Row],[Ratings_Count]]&gt;=100000,"Popular",Table1[[#This Row],[Ratings_Count]]&gt;=10000,"Mid Popular",Table1[[#This Row],[Ratings_Count]]&lt;10000,"Niche")</f>
        <v>Niche</v>
      </c>
      <c r="N788" t="str">
        <f>IF(AND(Table1[[#This Row],[Rating]]&gt;=4.2, Table1[[#This Row],[Ratings_Count]]&lt;10000), "Hidden Gem", "Not a Hidden Gem")</f>
        <v>Hidden Gem</v>
      </c>
    </row>
    <row r="789" spans="1:14" x14ac:dyDescent="0.25">
      <c r="A789" t="s">
        <v>9544</v>
      </c>
      <c r="B789" t="s">
        <v>8033</v>
      </c>
      <c r="C789">
        <v>4.28</v>
      </c>
      <c r="D789" t="s">
        <v>11</v>
      </c>
      <c r="E789">
        <v>230</v>
      </c>
      <c r="F789">
        <v>21895</v>
      </c>
      <c r="G789">
        <v>894</v>
      </c>
      <c r="H789">
        <v>1989</v>
      </c>
      <c r="I789" t="s">
        <v>8034</v>
      </c>
      <c r="J789" t="s">
        <v>2014</v>
      </c>
      <c r="K789" t="str" cm="1">
        <f t="array" ref="K789">_xlfn.IFS(Table1[[#This Row],[Rating]] &gt;=4.5, "Elite",Table1[[#This Row],[Rating]]&gt;=4, "Highly Rated", Table1[[#This Row],[Rating]]&gt;=3.5,"Above Average", Table1[[#This Row],[Rating]]&lt;3.5, "Average or Below")</f>
        <v>Highly Rated</v>
      </c>
      <c r="L789" t="str" cm="1">
        <f t="array" ref="L789">_xlfn.IFS(Table1[[#This Row],[Pages]]&lt;=150,"Very Short",Table1[[#This Row],[Pages]]&lt;=299,"Short",Table1[[#This Row],[Pages]]&lt;=499,"Medium",Table1[[#This Row],[Pages]]&lt;=699,"Long",Table1[[#This Row],[Pages]]&gt;=700,"Epic")</f>
        <v>Short</v>
      </c>
      <c r="M789" t="str" cm="1">
        <f t="array" ref="M789">_xlfn.IFS(Table1[[#This Row],[Ratings_Count]]&gt;=1000000,"Mega Popular",Table1[[#This Row],[Ratings_Count]]&gt;=100000,"Popular",Table1[[#This Row],[Ratings_Count]]&gt;=10000,"Mid Popular",Table1[[#This Row],[Ratings_Count]]&lt;10000,"Niche")</f>
        <v>Mid Popular</v>
      </c>
      <c r="N789" t="str">
        <f>IF(AND(Table1[[#This Row],[Rating]]&gt;=4.2, Table1[[#This Row],[Ratings_Count]]&lt;10000), "Hidden Gem", "Not a Hidden Gem")</f>
        <v>Not a Hidden Gem</v>
      </c>
    </row>
    <row r="790" spans="1:14" x14ac:dyDescent="0.25">
      <c r="A790" t="s">
        <v>9653</v>
      </c>
      <c r="B790" t="s">
        <v>9654</v>
      </c>
      <c r="C790">
        <v>4.28</v>
      </c>
      <c r="D790" t="s">
        <v>11</v>
      </c>
      <c r="E790">
        <v>112</v>
      </c>
      <c r="F790">
        <v>554</v>
      </c>
      <c r="G790">
        <v>52</v>
      </c>
      <c r="H790">
        <v>1995</v>
      </c>
      <c r="I790" t="s">
        <v>2028</v>
      </c>
      <c r="J790" t="s">
        <v>2014</v>
      </c>
      <c r="K790" t="str" cm="1">
        <f t="array" ref="K790">_xlfn.IFS(Table1[[#This Row],[Rating]] &gt;=4.5, "Elite",Table1[[#This Row],[Rating]]&gt;=4, "Highly Rated", Table1[[#This Row],[Rating]]&gt;=3.5,"Above Average", Table1[[#This Row],[Rating]]&lt;3.5, "Average or Below")</f>
        <v>Highly Rated</v>
      </c>
      <c r="L790" t="str" cm="1">
        <f t="array" ref="L790">_xlfn.IFS(Table1[[#This Row],[Pages]]&lt;=150,"Very Short",Table1[[#This Row],[Pages]]&lt;=299,"Short",Table1[[#This Row],[Pages]]&lt;=499,"Medium",Table1[[#This Row],[Pages]]&lt;=699,"Long",Table1[[#This Row],[Pages]]&gt;=700,"Epic")</f>
        <v>Very Short</v>
      </c>
      <c r="M790" t="str" cm="1">
        <f t="array" ref="M790">_xlfn.IFS(Table1[[#This Row],[Ratings_Count]]&gt;=1000000,"Mega Popular",Table1[[#This Row],[Ratings_Count]]&gt;=100000,"Popular",Table1[[#This Row],[Ratings_Count]]&gt;=10000,"Mid Popular",Table1[[#This Row],[Ratings_Count]]&lt;10000,"Niche")</f>
        <v>Niche</v>
      </c>
      <c r="N790" t="str">
        <f>IF(AND(Table1[[#This Row],[Rating]]&gt;=4.2, Table1[[#This Row],[Ratings_Count]]&lt;10000), "Hidden Gem", "Not a Hidden Gem")</f>
        <v>Hidden Gem</v>
      </c>
    </row>
    <row r="791" spans="1:14" x14ac:dyDescent="0.25">
      <c r="A791" t="s">
        <v>9664</v>
      </c>
      <c r="B791" t="s">
        <v>8232</v>
      </c>
      <c r="C791">
        <v>4.28</v>
      </c>
      <c r="D791" t="s">
        <v>11</v>
      </c>
      <c r="E791">
        <v>786</v>
      </c>
      <c r="F791">
        <v>266</v>
      </c>
      <c r="G791">
        <v>16</v>
      </c>
      <c r="H791">
        <v>1984</v>
      </c>
      <c r="I791" t="s">
        <v>9665</v>
      </c>
      <c r="J791" t="s">
        <v>2014</v>
      </c>
      <c r="K791" t="str" cm="1">
        <f t="array" ref="K791">_xlfn.IFS(Table1[[#This Row],[Rating]] &gt;=4.5, "Elite",Table1[[#This Row],[Rating]]&gt;=4, "Highly Rated", Table1[[#This Row],[Rating]]&gt;=3.5,"Above Average", Table1[[#This Row],[Rating]]&lt;3.5, "Average or Below")</f>
        <v>Highly Rated</v>
      </c>
      <c r="L791" t="str" cm="1">
        <f t="array" ref="L791">_xlfn.IFS(Table1[[#This Row],[Pages]]&lt;=150,"Very Short",Table1[[#This Row],[Pages]]&lt;=299,"Short",Table1[[#This Row],[Pages]]&lt;=499,"Medium",Table1[[#This Row],[Pages]]&lt;=699,"Long",Table1[[#This Row],[Pages]]&gt;=700,"Epic")</f>
        <v>Epic</v>
      </c>
      <c r="M791" t="str" cm="1">
        <f t="array" ref="M791">_xlfn.IFS(Table1[[#This Row],[Ratings_Count]]&gt;=1000000,"Mega Popular",Table1[[#This Row],[Ratings_Count]]&gt;=100000,"Popular",Table1[[#This Row],[Ratings_Count]]&gt;=10000,"Mid Popular",Table1[[#This Row],[Ratings_Count]]&lt;10000,"Niche")</f>
        <v>Niche</v>
      </c>
      <c r="N791" t="str">
        <f>IF(AND(Table1[[#This Row],[Rating]]&gt;=4.2, Table1[[#This Row],[Ratings_Count]]&lt;10000), "Hidden Gem", "Not a Hidden Gem")</f>
        <v>Hidden Gem</v>
      </c>
    </row>
    <row r="792" spans="1:14" x14ac:dyDescent="0.25">
      <c r="A792" t="s">
        <v>9692</v>
      </c>
      <c r="B792" t="s">
        <v>9693</v>
      </c>
      <c r="C792">
        <v>4.28</v>
      </c>
      <c r="D792" t="s">
        <v>11</v>
      </c>
      <c r="E792">
        <v>640</v>
      </c>
      <c r="F792">
        <v>1829</v>
      </c>
      <c r="G792">
        <v>57</v>
      </c>
      <c r="H792">
        <v>1988</v>
      </c>
      <c r="I792" t="s">
        <v>2144</v>
      </c>
      <c r="J792" t="s">
        <v>2014</v>
      </c>
      <c r="K792" t="str" cm="1">
        <f t="array" ref="K792">_xlfn.IFS(Table1[[#This Row],[Rating]] &gt;=4.5, "Elite",Table1[[#This Row],[Rating]]&gt;=4, "Highly Rated", Table1[[#This Row],[Rating]]&gt;=3.5,"Above Average", Table1[[#This Row],[Rating]]&lt;3.5, "Average or Below")</f>
        <v>Highly Rated</v>
      </c>
      <c r="L792" t="str" cm="1">
        <f t="array" ref="L792">_xlfn.IFS(Table1[[#This Row],[Pages]]&lt;=150,"Very Short",Table1[[#This Row],[Pages]]&lt;=299,"Short",Table1[[#This Row],[Pages]]&lt;=499,"Medium",Table1[[#This Row],[Pages]]&lt;=699,"Long",Table1[[#This Row],[Pages]]&gt;=700,"Epic")</f>
        <v>Long</v>
      </c>
      <c r="M792" t="str" cm="1">
        <f t="array" ref="M792">_xlfn.IFS(Table1[[#This Row],[Ratings_Count]]&gt;=1000000,"Mega Popular",Table1[[#This Row],[Ratings_Count]]&gt;=100000,"Popular",Table1[[#This Row],[Ratings_Count]]&gt;=10000,"Mid Popular",Table1[[#This Row],[Ratings_Count]]&lt;10000,"Niche")</f>
        <v>Niche</v>
      </c>
      <c r="N792" t="str">
        <f>IF(AND(Table1[[#This Row],[Rating]]&gt;=4.2, Table1[[#This Row],[Ratings_Count]]&lt;10000), "Hidden Gem", "Not a Hidden Gem")</f>
        <v>Hidden Gem</v>
      </c>
    </row>
    <row r="793" spans="1:14" x14ac:dyDescent="0.25">
      <c r="A793" t="s">
        <v>9847</v>
      </c>
      <c r="B793" t="s">
        <v>9848</v>
      </c>
      <c r="C793">
        <v>4.28</v>
      </c>
      <c r="D793" t="s">
        <v>11</v>
      </c>
      <c r="E793">
        <v>762</v>
      </c>
      <c r="F793">
        <v>97</v>
      </c>
      <c r="G793">
        <v>7</v>
      </c>
      <c r="H793">
        <v>1976</v>
      </c>
      <c r="I793" t="s">
        <v>2022</v>
      </c>
      <c r="J793" t="s">
        <v>2014</v>
      </c>
      <c r="K793" t="str" cm="1">
        <f t="array" ref="K793">_xlfn.IFS(Table1[[#This Row],[Rating]] &gt;=4.5, "Elite",Table1[[#This Row],[Rating]]&gt;=4, "Highly Rated", Table1[[#This Row],[Rating]]&gt;=3.5,"Above Average", Table1[[#This Row],[Rating]]&lt;3.5, "Average or Below")</f>
        <v>Highly Rated</v>
      </c>
      <c r="L793" t="str" cm="1">
        <f t="array" ref="L793">_xlfn.IFS(Table1[[#This Row],[Pages]]&lt;=150,"Very Short",Table1[[#This Row],[Pages]]&lt;=299,"Short",Table1[[#This Row],[Pages]]&lt;=499,"Medium",Table1[[#This Row],[Pages]]&lt;=699,"Long",Table1[[#This Row],[Pages]]&gt;=700,"Epic")</f>
        <v>Epic</v>
      </c>
      <c r="M793" t="str" cm="1">
        <f t="array" ref="M793">_xlfn.IFS(Table1[[#This Row],[Ratings_Count]]&gt;=1000000,"Mega Popular",Table1[[#This Row],[Ratings_Count]]&gt;=100000,"Popular",Table1[[#This Row],[Ratings_Count]]&gt;=10000,"Mid Popular",Table1[[#This Row],[Ratings_Count]]&lt;10000,"Niche")</f>
        <v>Niche</v>
      </c>
      <c r="N793" t="str">
        <f>IF(AND(Table1[[#This Row],[Rating]]&gt;=4.2, Table1[[#This Row],[Ratings_Count]]&lt;10000), "Hidden Gem", "Not a Hidden Gem")</f>
        <v>Hidden Gem</v>
      </c>
    </row>
    <row r="794" spans="1:14" x14ac:dyDescent="0.25">
      <c r="A794" t="s">
        <v>9975</v>
      </c>
      <c r="B794" t="s">
        <v>526</v>
      </c>
      <c r="C794">
        <v>4.28</v>
      </c>
      <c r="D794" t="s">
        <v>11</v>
      </c>
      <c r="E794">
        <v>688</v>
      </c>
      <c r="F794">
        <v>5749</v>
      </c>
      <c r="G794">
        <v>285</v>
      </c>
      <c r="H794">
        <v>1997</v>
      </c>
      <c r="I794" t="s">
        <v>2085</v>
      </c>
      <c r="J794" t="s">
        <v>2014</v>
      </c>
      <c r="K794" t="str" cm="1">
        <f t="array" ref="K794">_xlfn.IFS(Table1[[#This Row],[Rating]] &gt;=4.5, "Elite",Table1[[#This Row],[Rating]]&gt;=4, "Highly Rated", Table1[[#This Row],[Rating]]&gt;=3.5,"Above Average", Table1[[#This Row],[Rating]]&lt;3.5, "Average or Below")</f>
        <v>Highly Rated</v>
      </c>
      <c r="L794" t="str" cm="1">
        <f t="array" ref="L794">_xlfn.IFS(Table1[[#This Row],[Pages]]&lt;=150,"Very Short",Table1[[#This Row],[Pages]]&lt;=299,"Short",Table1[[#This Row],[Pages]]&lt;=499,"Medium",Table1[[#This Row],[Pages]]&lt;=699,"Long",Table1[[#This Row],[Pages]]&gt;=700,"Epic")</f>
        <v>Long</v>
      </c>
      <c r="M794" t="str" cm="1">
        <f t="array" ref="M794">_xlfn.IFS(Table1[[#This Row],[Ratings_Count]]&gt;=1000000,"Mega Popular",Table1[[#This Row],[Ratings_Count]]&gt;=100000,"Popular",Table1[[#This Row],[Ratings_Count]]&gt;=10000,"Mid Popular",Table1[[#This Row],[Ratings_Count]]&lt;10000,"Niche")</f>
        <v>Niche</v>
      </c>
      <c r="N794" t="str">
        <f>IF(AND(Table1[[#This Row],[Rating]]&gt;=4.2, Table1[[#This Row],[Ratings_Count]]&lt;10000), "Hidden Gem", "Not a Hidden Gem")</f>
        <v>Hidden Gem</v>
      </c>
    </row>
    <row r="795" spans="1:14" x14ac:dyDescent="0.25">
      <c r="A795" t="s">
        <v>10002</v>
      </c>
      <c r="B795" t="s">
        <v>10003</v>
      </c>
      <c r="C795">
        <v>4.28</v>
      </c>
      <c r="D795" t="s">
        <v>11</v>
      </c>
      <c r="E795">
        <v>688</v>
      </c>
      <c r="F795">
        <v>2061</v>
      </c>
      <c r="G795">
        <v>194</v>
      </c>
      <c r="H795">
        <v>1986</v>
      </c>
      <c r="I795" t="s">
        <v>2085</v>
      </c>
      <c r="J795" t="s">
        <v>2014</v>
      </c>
      <c r="K795" t="str" cm="1">
        <f t="array" ref="K795">_xlfn.IFS(Table1[[#This Row],[Rating]] &gt;=4.5, "Elite",Table1[[#This Row],[Rating]]&gt;=4, "Highly Rated", Table1[[#This Row],[Rating]]&gt;=3.5,"Above Average", Table1[[#This Row],[Rating]]&lt;3.5, "Average or Below")</f>
        <v>Highly Rated</v>
      </c>
      <c r="L795" t="str" cm="1">
        <f t="array" ref="L795">_xlfn.IFS(Table1[[#This Row],[Pages]]&lt;=150,"Very Short",Table1[[#This Row],[Pages]]&lt;=299,"Short",Table1[[#This Row],[Pages]]&lt;=499,"Medium",Table1[[#This Row],[Pages]]&lt;=699,"Long",Table1[[#This Row],[Pages]]&gt;=700,"Epic")</f>
        <v>Long</v>
      </c>
      <c r="M795" t="str" cm="1">
        <f t="array" ref="M795">_xlfn.IFS(Table1[[#This Row],[Ratings_Count]]&gt;=1000000,"Mega Popular",Table1[[#This Row],[Ratings_Count]]&gt;=100000,"Popular",Table1[[#This Row],[Ratings_Count]]&gt;=10000,"Mid Popular",Table1[[#This Row],[Ratings_Count]]&lt;10000,"Niche")</f>
        <v>Niche</v>
      </c>
      <c r="N795" t="str">
        <f>IF(AND(Table1[[#This Row],[Rating]]&gt;=4.2, Table1[[#This Row],[Ratings_Count]]&lt;10000), "Hidden Gem", "Not a Hidden Gem")</f>
        <v>Hidden Gem</v>
      </c>
    </row>
    <row r="796" spans="1:14" x14ac:dyDescent="0.25">
      <c r="A796" t="s">
        <v>9975</v>
      </c>
      <c r="B796" t="s">
        <v>10043</v>
      </c>
      <c r="C796">
        <v>4.28</v>
      </c>
      <c r="D796" t="s">
        <v>11</v>
      </c>
      <c r="E796">
        <v>476</v>
      </c>
      <c r="F796">
        <v>2738</v>
      </c>
      <c r="G796">
        <v>135</v>
      </c>
      <c r="H796">
        <v>1995</v>
      </c>
      <c r="I796" t="s">
        <v>2085</v>
      </c>
      <c r="J796" t="s">
        <v>2014</v>
      </c>
      <c r="K796" t="str" cm="1">
        <f t="array" ref="K796">_xlfn.IFS(Table1[[#This Row],[Rating]] &gt;=4.5, "Elite",Table1[[#This Row],[Rating]]&gt;=4, "Highly Rated", Table1[[#This Row],[Rating]]&gt;=3.5,"Above Average", Table1[[#This Row],[Rating]]&lt;3.5, "Average or Below")</f>
        <v>Highly Rated</v>
      </c>
      <c r="L796" t="str" cm="1">
        <f t="array" ref="L796">_xlfn.IFS(Table1[[#This Row],[Pages]]&lt;=150,"Very Short",Table1[[#This Row],[Pages]]&lt;=299,"Short",Table1[[#This Row],[Pages]]&lt;=499,"Medium",Table1[[#This Row],[Pages]]&lt;=699,"Long",Table1[[#This Row],[Pages]]&gt;=700,"Epic")</f>
        <v>Medium</v>
      </c>
      <c r="M796" t="str" cm="1">
        <f t="array" ref="M796">_xlfn.IFS(Table1[[#This Row],[Ratings_Count]]&gt;=1000000,"Mega Popular",Table1[[#This Row],[Ratings_Count]]&gt;=100000,"Popular",Table1[[#This Row],[Ratings_Count]]&gt;=10000,"Mid Popular",Table1[[#This Row],[Ratings_Count]]&lt;10000,"Niche")</f>
        <v>Niche</v>
      </c>
      <c r="N796" t="str">
        <f>IF(AND(Table1[[#This Row],[Rating]]&gt;=4.2, Table1[[#This Row],[Ratings_Count]]&lt;10000), "Hidden Gem", "Not a Hidden Gem")</f>
        <v>Hidden Gem</v>
      </c>
    </row>
    <row r="797" spans="1:14" x14ac:dyDescent="0.25">
      <c r="A797" t="s">
        <v>10159</v>
      </c>
      <c r="B797" t="s">
        <v>8007</v>
      </c>
      <c r="C797">
        <v>4.28</v>
      </c>
      <c r="D797" t="s">
        <v>11</v>
      </c>
      <c r="E797">
        <v>848</v>
      </c>
      <c r="F797">
        <v>5710</v>
      </c>
      <c r="G797">
        <v>142</v>
      </c>
      <c r="H797">
        <v>1984</v>
      </c>
      <c r="I797" t="s">
        <v>1854</v>
      </c>
      <c r="J797" t="s">
        <v>13</v>
      </c>
      <c r="K797" t="str" cm="1">
        <f t="array" ref="K797">_xlfn.IFS(Table1[[#This Row],[Rating]] &gt;=4.5, "Elite",Table1[[#This Row],[Rating]]&gt;=4, "Highly Rated", Table1[[#This Row],[Rating]]&gt;=3.5,"Above Average", Table1[[#This Row],[Rating]]&lt;3.5, "Average or Below")</f>
        <v>Highly Rated</v>
      </c>
      <c r="L797" t="str" cm="1">
        <f t="array" ref="L797">_xlfn.IFS(Table1[[#This Row],[Pages]]&lt;=150,"Very Short",Table1[[#This Row],[Pages]]&lt;=299,"Short",Table1[[#This Row],[Pages]]&lt;=499,"Medium",Table1[[#This Row],[Pages]]&lt;=699,"Long",Table1[[#This Row],[Pages]]&gt;=700,"Epic")</f>
        <v>Epic</v>
      </c>
      <c r="M797" t="str" cm="1">
        <f t="array" ref="M797">_xlfn.IFS(Table1[[#This Row],[Ratings_Count]]&gt;=1000000,"Mega Popular",Table1[[#This Row],[Ratings_Count]]&gt;=100000,"Popular",Table1[[#This Row],[Ratings_Count]]&gt;=10000,"Mid Popular",Table1[[#This Row],[Ratings_Count]]&lt;10000,"Niche")</f>
        <v>Niche</v>
      </c>
      <c r="N797" t="str">
        <f>IF(AND(Table1[[#This Row],[Rating]]&gt;=4.2, Table1[[#This Row],[Ratings_Count]]&lt;10000), "Hidden Gem", "Not a Hidden Gem")</f>
        <v>Hidden Gem</v>
      </c>
    </row>
    <row r="798" spans="1:14" x14ac:dyDescent="0.25">
      <c r="A798" t="s">
        <v>10315</v>
      </c>
      <c r="B798" t="s">
        <v>10316</v>
      </c>
      <c r="C798">
        <v>4.28</v>
      </c>
      <c r="D798" t="s">
        <v>11</v>
      </c>
      <c r="E798">
        <v>271</v>
      </c>
      <c r="F798">
        <v>303</v>
      </c>
      <c r="G798">
        <v>44</v>
      </c>
      <c r="H798">
        <v>2014</v>
      </c>
      <c r="I798" t="s">
        <v>10317</v>
      </c>
      <c r="J798" t="s">
        <v>13</v>
      </c>
      <c r="K798" t="str" cm="1">
        <f t="array" ref="K798">_xlfn.IFS(Table1[[#This Row],[Rating]] &gt;=4.5, "Elite",Table1[[#This Row],[Rating]]&gt;=4, "Highly Rated", Table1[[#This Row],[Rating]]&gt;=3.5,"Above Average", Table1[[#This Row],[Rating]]&lt;3.5, "Average or Below")</f>
        <v>Highly Rated</v>
      </c>
      <c r="L798" t="str" cm="1">
        <f t="array" ref="L798">_xlfn.IFS(Table1[[#This Row],[Pages]]&lt;=150,"Very Short",Table1[[#This Row],[Pages]]&lt;=299,"Short",Table1[[#This Row],[Pages]]&lt;=499,"Medium",Table1[[#This Row],[Pages]]&lt;=699,"Long",Table1[[#This Row],[Pages]]&gt;=700,"Epic")</f>
        <v>Short</v>
      </c>
      <c r="M798" t="str" cm="1">
        <f t="array" ref="M798">_xlfn.IFS(Table1[[#This Row],[Ratings_Count]]&gt;=1000000,"Mega Popular",Table1[[#This Row],[Ratings_Count]]&gt;=100000,"Popular",Table1[[#This Row],[Ratings_Count]]&gt;=10000,"Mid Popular",Table1[[#This Row],[Ratings_Count]]&lt;10000,"Niche")</f>
        <v>Niche</v>
      </c>
      <c r="N798" t="str">
        <f>IF(AND(Table1[[#This Row],[Rating]]&gt;=4.2, Table1[[#This Row],[Ratings_Count]]&lt;10000), "Hidden Gem", "Not a Hidden Gem")</f>
        <v>Hidden Gem</v>
      </c>
    </row>
    <row r="799" spans="1:14" x14ac:dyDescent="0.25">
      <c r="A799" t="s">
        <v>10342</v>
      </c>
      <c r="B799" t="s">
        <v>10343</v>
      </c>
      <c r="C799">
        <v>4.28</v>
      </c>
      <c r="D799" t="s">
        <v>11</v>
      </c>
      <c r="E799">
        <v>956</v>
      </c>
      <c r="F799">
        <v>147</v>
      </c>
      <c r="G799">
        <v>23</v>
      </c>
      <c r="H799">
        <v>1987</v>
      </c>
      <c r="I799" t="s">
        <v>75</v>
      </c>
      <c r="J799" t="s">
        <v>13</v>
      </c>
      <c r="K799" t="str" cm="1">
        <f t="array" ref="K799">_xlfn.IFS(Table1[[#This Row],[Rating]] &gt;=4.5, "Elite",Table1[[#This Row],[Rating]]&gt;=4, "Highly Rated", Table1[[#This Row],[Rating]]&gt;=3.5,"Above Average", Table1[[#This Row],[Rating]]&lt;3.5, "Average or Below")</f>
        <v>Highly Rated</v>
      </c>
      <c r="L799" t="str" cm="1">
        <f t="array" ref="L799">_xlfn.IFS(Table1[[#This Row],[Pages]]&lt;=150,"Very Short",Table1[[#This Row],[Pages]]&lt;=299,"Short",Table1[[#This Row],[Pages]]&lt;=499,"Medium",Table1[[#This Row],[Pages]]&lt;=699,"Long",Table1[[#This Row],[Pages]]&gt;=700,"Epic")</f>
        <v>Epic</v>
      </c>
      <c r="M799" t="str" cm="1">
        <f t="array" ref="M799">_xlfn.IFS(Table1[[#This Row],[Ratings_Count]]&gt;=1000000,"Mega Popular",Table1[[#This Row],[Ratings_Count]]&gt;=100000,"Popular",Table1[[#This Row],[Ratings_Count]]&gt;=10000,"Mid Popular",Table1[[#This Row],[Ratings_Count]]&lt;10000,"Niche")</f>
        <v>Niche</v>
      </c>
      <c r="N799" t="str">
        <f>IF(AND(Table1[[#This Row],[Rating]]&gt;=4.2, Table1[[#This Row],[Ratings_Count]]&lt;10000), "Hidden Gem", "Not a Hidden Gem")</f>
        <v>Hidden Gem</v>
      </c>
    </row>
    <row r="800" spans="1:14" x14ac:dyDescent="0.25">
      <c r="A800" t="s">
        <v>10576</v>
      </c>
      <c r="B800" t="s">
        <v>1063</v>
      </c>
      <c r="C800">
        <v>4.28</v>
      </c>
      <c r="D800" t="s">
        <v>11</v>
      </c>
      <c r="E800">
        <v>512</v>
      </c>
      <c r="F800">
        <v>261</v>
      </c>
      <c r="G800">
        <v>6</v>
      </c>
      <c r="H800">
        <v>1988</v>
      </c>
      <c r="I800" t="s">
        <v>1064</v>
      </c>
      <c r="J800" t="s">
        <v>13</v>
      </c>
      <c r="K800" t="str" cm="1">
        <f t="array" ref="K800">_xlfn.IFS(Table1[[#This Row],[Rating]] &gt;=4.5, "Elite",Table1[[#This Row],[Rating]]&gt;=4, "Highly Rated", Table1[[#This Row],[Rating]]&gt;=3.5,"Above Average", Table1[[#This Row],[Rating]]&lt;3.5, "Average or Below")</f>
        <v>Highly Rated</v>
      </c>
      <c r="L800" t="str" cm="1">
        <f t="array" ref="L800">_xlfn.IFS(Table1[[#This Row],[Pages]]&lt;=150,"Very Short",Table1[[#This Row],[Pages]]&lt;=299,"Short",Table1[[#This Row],[Pages]]&lt;=499,"Medium",Table1[[#This Row],[Pages]]&lt;=699,"Long",Table1[[#This Row],[Pages]]&gt;=700,"Epic")</f>
        <v>Long</v>
      </c>
      <c r="M800" t="str" cm="1">
        <f t="array" ref="M800">_xlfn.IFS(Table1[[#This Row],[Ratings_Count]]&gt;=1000000,"Mega Popular",Table1[[#This Row],[Ratings_Count]]&gt;=100000,"Popular",Table1[[#This Row],[Ratings_Count]]&gt;=10000,"Mid Popular",Table1[[#This Row],[Ratings_Count]]&lt;10000,"Niche")</f>
        <v>Niche</v>
      </c>
      <c r="N800" t="str">
        <f>IF(AND(Table1[[#This Row],[Rating]]&gt;=4.2, Table1[[#This Row],[Ratings_Count]]&lt;10000), "Hidden Gem", "Not a Hidden Gem")</f>
        <v>Hidden Gem</v>
      </c>
    </row>
    <row r="801" spans="1:14" x14ac:dyDescent="0.25">
      <c r="A801" t="s">
        <v>10998</v>
      </c>
      <c r="B801" t="s">
        <v>10999</v>
      </c>
      <c r="C801">
        <v>4.28</v>
      </c>
      <c r="D801" t="s">
        <v>11</v>
      </c>
      <c r="E801">
        <v>208</v>
      </c>
      <c r="F801">
        <v>114</v>
      </c>
      <c r="G801">
        <v>8</v>
      </c>
      <c r="H801">
        <v>1974</v>
      </c>
      <c r="I801" t="s">
        <v>421</v>
      </c>
      <c r="J801" t="s">
        <v>13</v>
      </c>
      <c r="K801" t="str" cm="1">
        <f t="array" ref="K801">_xlfn.IFS(Table1[[#This Row],[Rating]] &gt;=4.5, "Elite",Table1[[#This Row],[Rating]]&gt;=4, "Highly Rated", Table1[[#This Row],[Rating]]&gt;=3.5,"Above Average", Table1[[#This Row],[Rating]]&lt;3.5, "Average or Below")</f>
        <v>Highly Rated</v>
      </c>
      <c r="L801" t="str" cm="1">
        <f t="array" ref="L801">_xlfn.IFS(Table1[[#This Row],[Pages]]&lt;=150,"Very Short",Table1[[#This Row],[Pages]]&lt;=299,"Short",Table1[[#This Row],[Pages]]&lt;=499,"Medium",Table1[[#This Row],[Pages]]&lt;=699,"Long",Table1[[#This Row],[Pages]]&gt;=700,"Epic")</f>
        <v>Short</v>
      </c>
      <c r="M801" t="str" cm="1">
        <f t="array" ref="M801">_xlfn.IFS(Table1[[#This Row],[Ratings_Count]]&gt;=1000000,"Mega Popular",Table1[[#This Row],[Ratings_Count]]&gt;=100000,"Popular",Table1[[#This Row],[Ratings_Count]]&gt;=10000,"Mid Popular",Table1[[#This Row],[Ratings_Count]]&lt;10000,"Niche")</f>
        <v>Niche</v>
      </c>
      <c r="N801" t="str">
        <f>IF(AND(Table1[[#This Row],[Rating]]&gt;=4.2, Table1[[#This Row],[Ratings_Count]]&lt;10000), "Hidden Gem", "Not a Hidden Gem")</f>
        <v>Hidden Gem</v>
      </c>
    </row>
    <row r="802" spans="1:14" x14ac:dyDescent="0.25">
      <c r="A802" t="s">
        <v>11701</v>
      </c>
      <c r="B802" t="s">
        <v>11702</v>
      </c>
      <c r="C802">
        <v>4.28</v>
      </c>
      <c r="D802" t="s">
        <v>11</v>
      </c>
      <c r="E802">
        <v>301</v>
      </c>
      <c r="F802">
        <v>2551</v>
      </c>
      <c r="G802">
        <v>84</v>
      </c>
      <c r="H802">
        <v>1995</v>
      </c>
      <c r="I802" t="s">
        <v>546</v>
      </c>
      <c r="J802" t="s">
        <v>13</v>
      </c>
      <c r="K802" t="str" cm="1">
        <f t="array" ref="K802">_xlfn.IFS(Table1[[#This Row],[Rating]] &gt;=4.5, "Elite",Table1[[#This Row],[Rating]]&gt;=4, "Highly Rated", Table1[[#This Row],[Rating]]&gt;=3.5,"Above Average", Table1[[#This Row],[Rating]]&lt;3.5, "Average or Below")</f>
        <v>Highly Rated</v>
      </c>
      <c r="L802" t="str" cm="1">
        <f t="array" ref="L802">_xlfn.IFS(Table1[[#This Row],[Pages]]&lt;=150,"Very Short",Table1[[#This Row],[Pages]]&lt;=299,"Short",Table1[[#This Row],[Pages]]&lt;=499,"Medium",Table1[[#This Row],[Pages]]&lt;=699,"Long",Table1[[#This Row],[Pages]]&gt;=700,"Epic")</f>
        <v>Medium</v>
      </c>
      <c r="M802" t="str" cm="1">
        <f t="array" ref="M802">_xlfn.IFS(Table1[[#This Row],[Ratings_Count]]&gt;=1000000,"Mega Popular",Table1[[#This Row],[Ratings_Count]]&gt;=100000,"Popular",Table1[[#This Row],[Ratings_Count]]&gt;=10000,"Mid Popular",Table1[[#This Row],[Ratings_Count]]&lt;10000,"Niche")</f>
        <v>Niche</v>
      </c>
      <c r="N802" t="str">
        <f>IF(AND(Table1[[#This Row],[Rating]]&gt;=4.2, Table1[[#This Row],[Ratings_Count]]&lt;10000), "Hidden Gem", "Not a Hidden Gem")</f>
        <v>Hidden Gem</v>
      </c>
    </row>
    <row r="803" spans="1:14" x14ac:dyDescent="0.25">
      <c r="A803" t="s">
        <v>11711</v>
      </c>
      <c r="B803" t="s">
        <v>11712</v>
      </c>
      <c r="C803">
        <v>4.28</v>
      </c>
      <c r="D803" t="s">
        <v>11</v>
      </c>
      <c r="E803">
        <v>356</v>
      </c>
      <c r="F803">
        <v>997</v>
      </c>
      <c r="G803">
        <v>27</v>
      </c>
      <c r="H803">
        <v>1995</v>
      </c>
      <c r="I803" t="s">
        <v>6092</v>
      </c>
      <c r="J803" t="s">
        <v>13</v>
      </c>
      <c r="K803" t="str" cm="1">
        <f t="array" ref="K803">_xlfn.IFS(Table1[[#This Row],[Rating]] &gt;=4.5, "Elite",Table1[[#This Row],[Rating]]&gt;=4, "Highly Rated", Table1[[#This Row],[Rating]]&gt;=3.5,"Above Average", Table1[[#This Row],[Rating]]&lt;3.5, "Average or Below")</f>
        <v>Highly Rated</v>
      </c>
      <c r="L803" t="str" cm="1">
        <f t="array" ref="L803">_xlfn.IFS(Table1[[#This Row],[Pages]]&lt;=150,"Very Short",Table1[[#This Row],[Pages]]&lt;=299,"Short",Table1[[#This Row],[Pages]]&lt;=499,"Medium",Table1[[#This Row],[Pages]]&lt;=699,"Long",Table1[[#This Row],[Pages]]&gt;=700,"Epic")</f>
        <v>Medium</v>
      </c>
      <c r="M803" t="str" cm="1">
        <f t="array" ref="M803">_xlfn.IFS(Table1[[#This Row],[Ratings_Count]]&gt;=1000000,"Mega Popular",Table1[[#This Row],[Ratings_Count]]&gt;=100000,"Popular",Table1[[#This Row],[Ratings_Count]]&gt;=10000,"Mid Popular",Table1[[#This Row],[Ratings_Count]]&lt;10000,"Niche")</f>
        <v>Niche</v>
      </c>
      <c r="N803" t="str">
        <f>IF(AND(Table1[[#This Row],[Rating]]&gt;=4.2, Table1[[#This Row],[Ratings_Count]]&lt;10000), "Hidden Gem", "Not a Hidden Gem")</f>
        <v>Hidden Gem</v>
      </c>
    </row>
    <row r="804" spans="1:14" x14ac:dyDescent="0.25">
      <c r="A804" t="s">
        <v>11797</v>
      </c>
      <c r="B804" t="s">
        <v>4211</v>
      </c>
      <c r="C804">
        <v>4.28</v>
      </c>
      <c r="D804" t="s">
        <v>11</v>
      </c>
      <c r="E804">
        <v>288</v>
      </c>
      <c r="F804">
        <v>1987</v>
      </c>
      <c r="G804">
        <v>106</v>
      </c>
      <c r="H804">
        <v>1996</v>
      </c>
      <c r="I804" t="s">
        <v>455</v>
      </c>
      <c r="J804" t="s">
        <v>13</v>
      </c>
      <c r="K804" t="str" cm="1">
        <f t="array" ref="K804">_xlfn.IFS(Table1[[#This Row],[Rating]] &gt;=4.5, "Elite",Table1[[#This Row],[Rating]]&gt;=4, "Highly Rated", Table1[[#This Row],[Rating]]&gt;=3.5,"Above Average", Table1[[#This Row],[Rating]]&lt;3.5, "Average or Below")</f>
        <v>Highly Rated</v>
      </c>
      <c r="L804" t="str" cm="1">
        <f t="array" ref="L804">_xlfn.IFS(Table1[[#This Row],[Pages]]&lt;=150,"Very Short",Table1[[#This Row],[Pages]]&lt;=299,"Short",Table1[[#This Row],[Pages]]&lt;=499,"Medium",Table1[[#This Row],[Pages]]&lt;=699,"Long",Table1[[#This Row],[Pages]]&gt;=700,"Epic")</f>
        <v>Short</v>
      </c>
      <c r="M804" t="str" cm="1">
        <f t="array" ref="M804">_xlfn.IFS(Table1[[#This Row],[Ratings_Count]]&gt;=1000000,"Mega Popular",Table1[[#This Row],[Ratings_Count]]&gt;=100000,"Popular",Table1[[#This Row],[Ratings_Count]]&gt;=10000,"Mid Popular",Table1[[#This Row],[Ratings_Count]]&lt;10000,"Niche")</f>
        <v>Niche</v>
      </c>
      <c r="N804" t="str">
        <f>IF(AND(Table1[[#This Row],[Rating]]&gt;=4.2, Table1[[#This Row],[Ratings_Count]]&lt;10000), "Hidden Gem", "Not a Hidden Gem")</f>
        <v>Hidden Gem</v>
      </c>
    </row>
    <row r="805" spans="1:14" x14ac:dyDescent="0.25">
      <c r="A805" t="s">
        <v>11949</v>
      </c>
      <c r="B805" t="s">
        <v>2271</v>
      </c>
      <c r="C805">
        <v>4.28</v>
      </c>
      <c r="D805" t="s">
        <v>11</v>
      </c>
      <c r="E805">
        <v>391</v>
      </c>
      <c r="F805">
        <v>106526</v>
      </c>
      <c r="G805">
        <v>3685</v>
      </c>
      <c r="H805">
        <v>1997</v>
      </c>
      <c r="I805" t="s">
        <v>208</v>
      </c>
      <c r="J805" t="s">
        <v>13</v>
      </c>
      <c r="K805" t="str" cm="1">
        <f t="array" ref="K805">_xlfn.IFS(Table1[[#This Row],[Rating]] &gt;=4.5, "Elite",Table1[[#This Row],[Rating]]&gt;=4, "Highly Rated", Table1[[#This Row],[Rating]]&gt;=3.5,"Above Average", Table1[[#This Row],[Rating]]&lt;3.5, "Average or Below")</f>
        <v>Highly Rated</v>
      </c>
      <c r="L805" t="str" cm="1">
        <f t="array" ref="L805">_xlfn.IFS(Table1[[#This Row],[Pages]]&lt;=150,"Very Short",Table1[[#This Row],[Pages]]&lt;=299,"Short",Table1[[#This Row],[Pages]]&lt;=499,"Medium",Table1[[#This Row],[Pages]]&lt;=699,"Long",Table1[[#This Row],[Pages]]&gt;=700,"Epic")</f>
        <v>Medium</v>
      </c>
      <c r="M805" t="str" cm="1">
        <f t="array" ref="M805">_xlfn.IFS(Table1[[#This Row],[Ratings_Count]]&gt;=1000000,"Mega Popular",Table1[[#This Row],[Ratings_Count]]&gt;=100000,"Popular",Table1[[#This Row],[Ratings_Count]]&gt;=10000,"Mid Popular",Table1[[#This Row],[Ratings_Count]]&lt;10000,"Niche")</f>
        <v>Popular</v>
      </c>
      <c r="N805" t="str">
        <f>IF(AND(Table1[[#This Row],[Rating]]&gt;=4.2, Table1[[#This Row],[Ratings_Count]]&lt;10000), "Hidden Gem", "Not a Hidden Gem")</f>
        <v>Not a Hidden Gem</v>
      </c>
    </row>
    <row r="806" spans="1:14" x14ac:dyDescent="0.25">
      <c r="A806" t="s">
        <v>11978</v>
      </c>
      <c r="B806" t="s">
        <v>11979</v>
      </c>
      <c r="C806">
        <v>4.28</v>
      </c>
      <c r="D806" t="s">
        <v>11</v>
      </c>
      <c r="E806">
        <v>512</v>
      </c>
      <c r="F806">
        <v>6775</v>
      </c>
      <c r="G806">
        <v>217</v>
      </c>
      <c r="H806">
        <v>1997</v>
      </c>
      <c r="I806" t="s">
        <v>44</v>
      </c>
      <c r="J806" t="s">
        <v>13</v>
      </c>
      <c r="K806" t="str" cm="1">
        <f t="array" ref="K806">_xlfn.IFS(Table1[[#This Row],[Rating]] &gt;=4.5, "Elite",Table1[[#This Row],[Rating]]&gt;=4, "Highly Rated", Table1[[#This Row],[Rating]]&gt;=3.5,"Above Average", Table1[[#This Row],[Rating]]&lt;3.5, "Average or Below")</f>
        <v>Highly Rated</v>
      </c>
      <c r="L806" t="str" cm="1">
        <f t="array" ref="L806">_xlfn.IFS(Table1[[#This Row],[Pages]]&lt;=150,"Very Short",Table1[[#This Row],[Pages]]&lt;=299,"Short",Table1[[#This Row],[Pages]]&lt;=499,"Medium",Table1[[#This Row],[Pages]]&lt;=699,"Long",Table1[[#This Row],[Pages]]&gt;=700,"Epic")</f>
        <v>Long</v>
      </c>
      <c r="M806" t="str" cm="1">
        <f t="array" ref="M806">_xlfn.IFS(Table1[[#This Row],[Ratings_Count]]&gt;=1000000,"Mega Popular",Table1[[#This Row],[Ratings_Count]]&gt;=100000,"Popular",Table1[[#This Row],[Ratings_Count]]&gt;=10000,"Mid Popular",Table1[[#This Row],[Ratings_Count]]&lt;10000,"Niche")</f>
        <v>Niche</v>
      </c>
      <c r="N806" t="str">
        <f>IF(AND(Table1[[#This Row],[Rating]]&gt;=4.2, Table1[[#This Row],[Ratings_Count]]&lt;10000), "Hidden Gem", "Not a Hidden Gem")</f>
        <v>Hidden Gem</v>
      </c>
    </row>
    <row r="807" spans="1:14" x14ac:dyDescent="0.25">
      <c r="A807" t="s">
        <v>11949</v>
      </c>
      <c r="B807" t="s">
        <v>12028</v>
      </c>
      <c r="C807">
        <v>4.28</v>
      </c>
      <c r="D807" t="s">
        <v>11</v>
      </c>
      <c r="E807">
        <v>356</v>
      </c>
      <c r="F807">
        <v>74</v>
      </c>
      <c r="G807">
        <v>16</v>
      </c>
      <c r="H807">
        <v>1997</v>
      </c>
      <c r="I807" t="s">
        <v>12029</v>
      </c>
      <c r="J807" t="s">
        <v>13</v>
      </c>
      <c r="K807" t="str" cm="1">
        <f t="array" ref="K807">_xlfn.IFS(Table1[[#This Row],[Rating]] &gt;=4.5, "Elite",Table1[[#This Row],[Rating]]&gt;=4, "Highly Rated", Table1[[#This Row],[Rating]]&gt;=3.5,"Above Average", Table1[[#This Row],[Rating]]&lt;3.5, "Average or Below")</f>
        <v>Highly Rated</v>
      </c>
      <c r="L807" t="str" cm="1">
        <f t="array" ref="L807">_xlfn.IFS(Table1[[#This Row],[Pages]]&lt;=150,"Very Short",Table1[[#This Row],[Pages]]&lt;=299,"Short",Table1[[#This Row],[Pages]]&lt;=499,"Medium",Table1[[#This Row],[Pages]]&lt;=699,"Long",Table1[[#This Row],[Pages]]&gt;=700,"Epic")</f>
        <v>Medium</v>
      </c>
      <c r="M807" t="str" cm="1">
        <f t="array" ref="M807">_xlfn.IFS(Table1[[#This Row],[Ratings_Count]]&gt;=1000000,"Mega Popular",Table1[[#This Row],[Ratings_Count]]&gt;=100000,"Popular",Table1[[#This Row],[Ratings_Count]]&gt;=10000,"Mid Popular",Table1[[#This Row],[Ratings_Count]]&lt;10000,"Niche")</f>
        <v>Niche</v>
      </c>
      <c r="N807" t="str">
        <f>IF(AND(Table1[[#This Row],[Rating]]&gt;=4.2, Table1[[#This Row],[Ratings_Count]]&lt;10000), "Hidden Gem", "Not a Hidden Gem")</f>
        <v>Hidden Gem</v>
      </c>
    </row>
    <row r="808" spans="1:14" x14ac:dyDescent="0.25">
      <c r="A808" t="s">
        <v>12496</v>
      </c>
      <c r="B808" t="s">
        <v>2234</v>
      </c>
      <c r="C808">
        <v>4.28</v>
      </c>
      <c r="D808" t="s">
        <v>12134</v>
      </c>
      <c r="E808">
        <v>384</v>
      </c>
      <c r="F808">
        <v>72386</v>
      </c>
      <c r="G808">
        <v>1230</v>
      </c>
      <c r="H808">
        <v>2005</v>
      </c>
      <c r="I808" t="s">
        <v>2238</v>
      </c>
      <c r="J808" t="s">
        <v>2014</v>
      </c>
      <c r="K808" t="str" cm="1">
        <f t="array" ref="K808">_xlfn.IFS(Table1[[#This Row],[Rating]] &gt;=4.5, "Elite",Table1[[#This Row],[Rating]]&gt;=4, "Highly Rated", Table1[[#This Row],[Rating]]&gt;=3.5,"Above Average", Table1[[#This Row],[Rating]]&lt;3.5, "Average or Below")</f>
        <v>Highly Rated</v>
      </c>
      <c r="L808" t="str" cm="1">
        <f t="array" ref="L808">_xlfn.IFS(Table1[[#This Row],[Pages]]&lt;=150,"Very Short",Table1[[#This Row],[Pages]]&lt;=299,"Short",Table1[[#This Row],[Pages]]&lt;=499,"Medium",Table1[[#This Row],[Pages]]&lt;=699,"Long",Table1[[#This Row],[Pages]]&gt;=700,"Epic")</f>
        <v>Medium</v>
      </c>
      <c r="M808" t="str" cm="1">
        <f t="array" ref="M808">_xlfn.IFS(Table1[[#This Row],[Ratings_Count]]&gt;=1000000,"Mega Popular",Table1[[#This Row],[Ratings_Count]]&gt;=100000,"Popular",Table1[[#This Row],[Ratings_Count]]&gt;=10000,"Mid Popular",Table1[[#This Row],[Ratings_Count]]&lt;10000,"Niche")</f>
        <v>Mid Popular</v>
      </c>
      <c r="N808" t="str">
        <f>IF(AND(Table1[[#This Row],[Rating]]&gt;=4.2, Table1[[#This Row],[Ratings_Count]]&lt;10000), "Hidden Gem", "Not a Hidden Gem")</f>
        <v>Not a Hidden Gem</v>
      </c>
    </row>
    <row r="809" spans="1:14" x14ac:dyDescent="0.25">
      <c r="A809" t="s">
        <v>94</v>
      </c>
      <c r="B809" t="s">
        <v>95</v>
      </c>
      <c r="C809">
        <v>4.2699999999999996</v>
      </c>
      <c r="D809" t="s">
        <v>11</v>
      </c>
      <c r="E809">
        <v>338</v>
      </c>
      <c r="F809">
        <v>189</v>
      </c>
      <c r="G809">
        <v>25</v>
      </c>
      <c r="H809">
        <v>2006</v>
      </c>
      <c r="I809" t="s">
        <v>96</v>
      </c>
      <c r="J809" t="s">
        <v>13</v>
      </c>
      <c r="K809" t="str" cm="1">
        <f t="array" ref="K809">_xlfn.IFS(Table1[[#This Row],[Rating]] &gt;=4.5, "Elite",Table1[[#This Row],[Rating]]&gt;=4, "Highly Rated", Table1[[#This Row],[Rating]]&gt;=3.5,"Above Average", Table1[[#This Row],[Rating]]&lt;3.5, "Average or Below")</f>
        <v>Highly Rated</v>
      </c>
      <c r="L809" t="str" cm="1">
        <f t="array" ref="L809">_xlfn.IFS(Table1[[#This Row],[Pages]]&lt;=150,"Very Short",Table1[[#This Row],[Pages]]&lt;=299,"Short",Table1[[#This Row],[Pages]]&lt;=499,"Medium",Table1[[#This Row],[Pages]]&lt;=699,"Long",Table1[[#This Row],[Pages]]&gt;=700,"Epic")</f>
        <v>Medium</v>
      </c>
      <c r="M809" t="str" cm="1">
        <f t="array" ref="M809">_xlfn.IFS(Table1[[#This Row],[Ratings_Count]]&gt;=1000000,"Mega Popular",Table1[[#This Row],[Ratings_Count]]&gt;=100000,"Popular",Table1[[#This Row],[Ratings_Count]]&gt;=10000,"Mid Popular",Table1[[#This Row],[Ratings_Count]]&lt;10000,"Niche")</f>
        <v>Niche</v>
      </c>
      <c r="N809" t="str">
        <f>IF(AND(Table1[[#This Row],[Rating]]&gt;=4.2, Table1[[#This Row],[Ratings_Count]]&lt;10000), "Hidden Gem", "Not a Hidden Gem")</f>
        <v>Hidden Gem</v>
      </c>
    </row>
    <row r="810" spans="1:14" x14ac:dyDescent="0.25">
      <c r="A810" t="s">
        <v>191</v>
      </c>
      <c r="B810" t="s">
        <v>192</v>
      </c>
      <c r="C810">
        <v>4.2699999999999996</v>
      </c>
      <c r="D810" t="s">
        <v>11</v>
      </c>
      <c r="E810">
        <v>104</v>
      </c>
      <c r="F810">
        <v>913</v>
      </c>
      <c r="G810">
        <v>66</v>
      </c>
      <c r="H810">
        <v>2006</v>
      </c>
      <c r="I810" t="s">
        <v>193</v>
      </c>
      <c r="J810" t="s">
        <v>13</v>
      </c>
      <c r="K810" t="str" cm="1">
        <f t="array" ref="K810">_xlfn.IFS(Table1[[#This Row],[Rating]] &gt;=4.5, "Elite",Table1[[#This Row],[Rating]]&gt;=4, "Highly Rated", Table1[[#This Row],[Rating]]&gt;=3.5,"Above Average", Table1[[#This Row],[Rating]]&lt;3.5, "Average or Below")</f>
        <v>Highly Rated</v>
      </c>
      <c r="L810" t="str" cm="1">
        <f t="array" ref="L810">_xlfn.IFS(Table1[[#This Row],[Pages]]&lt;=150,"Very Short",Table1[[#This Row],[Pages]]&lt;=299,"Short",Table1[[#This Row],[Pages]]&lt;=499,"Medium",Table1[[#This Row],[Pages]]&lt;=699,"Long",Table1[[#This Row],[Pages]]&gt;=700,"Epic")</f>
        <v>Very Short</v>
      </c>
      <c r="M810" t="str" cm="1">
        <f t="array" ref="M810">_xlfn.IFS(Table1[[#This Row],[Ratings_Count]]&gt;=1000000,"Mega Popular",Table1[[#This Row],[Ratings_Count]]&gt;=100000,"Popular",Table1[[#This Row],[Ratings_Count]]&gt;=10000,"Mid Popular",Table1[[#This Row],[Ratings_Count]]&lt;10000,"Niche")</f>
        <v>Niche</v>
      </c>
      <c r="N810" t="str">
        <f>IF(AND(Table1[[#This Row],[Rating]]&gt;=4.2, Table1[[#This Row],[Ratings_Count]]&lt;10000), "Hidden Gem", "Not a Hidden Gem")</f>
        <v>Hidden Gem</v>
      </c>
    </row>
    <row r="811" spans="1:14" x14ac:dyDescent="0.25">
      <c r="A811" t="s">
        <v>315</v>
      </c>
      <c r="B811" t="s">
        <v>316</v>
      </c>
      <c r="C811">
        <v>4.2699999999999996</v>
      </c>
      <c r="D811" t="s">
        <v>11</v>
      </c>
      <c r="E811">
        <v>424</v>
      </c>
      <c r="F811">
        <v>242</v>
      </c>
      <c r="G811">
        <v>37</v>
      </c>
      <c r="H811">
        <v>2006</v>
      </c>
      <c r="I811" t="s">
        <v>317</v>
      </c>
      <c r="J811" t="s">
        <v>13</v>
      </c>
      <c r="K811" t="str" cm="1">
        <f t="array" ref="K811">_xlfn.IFS(Table1[[#This Row],[Rating]] &gt;=4.5, "Elite",Table1[[#This Row],[Rating]]&gt;=4, "Highly Rated", Table1[[#This Row],[Rating]]&gt;=3.5,"Above Average", Table1[[#This Row],[Rating]]&lt;3.5, "Average or Below")</f>
        <v>Highly Rated</v>
      </c>
      <c r="L811" t="str" cm="1">
        <f t="array" ref="L811">_xlfn.IFS(Table1[[#This Row],[Pages]]&lt;=150,"Very Short",Table1[[#This Row],[Pages]]&lt;=299,"Short",Table1[[#This Row],[Pages]]&lt;=499,"Medium",Table1[[#This Row],[Pages]]&lt;=699,"Long",Table1[[#This Row],[Pages]]&gt;=700,"Epic")</f>
        <v>Medium</v>
      </c>
      <c r="M811" t="str" cm="1">
        <f t="array" ref="M811">_xlfn.IFS(Table1[[#This Row],[Ratings_Count]]&gt;=1000000,"Mega Popular",Table1[[#This Row],[Ratings_Count]]&gt;=100000,"Popular",Table1[[#This Row],[Ratings_Count]]&gt;=10000,"Mid Popular",Table1[[#This Row],[Ratings_Count]]&lt;10000,"Niche")</f>
        <v>Niche</v>
      </c>
      <c r="N811" t="str">
        <f>IF(AND(Table1[[#This Row],[Rating]]&gt;=4.2, Table1[[#This Row],[Ratings_Count]]&lt;10000), "Hidden Gem", "Not a Hidden Gem")</f>
        <v>Hidden Gem</v>
      </c>
    </row>
    <row r="812" spans="1:14" x14ac:dyDescent="0.25">
      <c r="A812" t="s">
        <v>366</v>
      </c>
      <c r="B812" t="s">
        <v>367</v>
      </c>
      <c r="C812">
        <v>4.2699999999999996</v>
      </c>
      <c r="D812" t="s">
        <v>11</v>
      </c>
      <c r="E812">
        <v>288</v>
      </c>
      <c r="F812">
        <v>808656</v>
      </c>
      <c r="G812">
        <v>46176</v>
      </c>
      <c r="H812">
        <v>2006</v>
      </c>
      <c r="I812" t="s">
        <v>53</v>
      </c>
      <c r="J812" t="s">
        <v>13</v>
      </c>
      <c r="K812" t="str" cm="1">
        <f t="array" ref="K812">_xlfn.IFS(Table1[[#This Row],[Rating]] &gt;=4.5, "Elite",Table1[[#This Row],[Rating]]&gt;=4, "Highly Rated", Table1[[#This Row],[Rating]]&gt;=3.5,"Above Average", Table1[[#This Row],[Rating]]&lt;3.5, "Average or Below")</f>
        <v>Highly Rated</v>
      </c>
      <c r="L812" t="str" cm="1">
        <f t="array" ref="L812">_xlfn.IFS(Table1[[#This Row],[Pages]]&lt;=150,"Very Short",Table1[[#This Row],[Pages]]&lt;=299,"Short",Table1[[#This Row],[Pages]]&lt;=499,"Medium",Table1[[#This Row],[Pages]]&lt;=699,"Long",Table1[[#This Row],[Pages]]&gt;=700,"Epic")</f>
        <v>Short</v>
      </c>
      <c r="M812" t="str" cm="1">
        <f t="array" ref="M812">_xlfn.IFS(Table1[[#This Row],[Ratings_Count]]&gt;=1000000,"Mega Popular",Table1[[#This Row],[Ratings_Count]]&gt;=100000,"Popular",Table1[[#This Row],[Ratings_Count]]&gt;=10000,"Mid Popular",Table1[[#This Row],[Ratings_Count]]&lt;10000,"Niche")</f>
        <v>Popular</v>
      </c>
      <c r="N812" t="str">
        <f>IF(AND(Table1[[#This Row],[Rating]]&gt;=4.2, Table1[[#This Row],[Ratings_Count]]&lt;10000), "Hidden Gem", "Not a Hidden Gem")</f>
        <v>Not a Hidden Gem</v>
      </c>
    </row>
    <row r="813" spans="1:14" x14ac:dyDescent="0.25">
      <c r="A813" t="s">
        <v>733</v>
      </c>
      <c r="B813" t="s">
        <v>731</v>
      </c>
      <c r="C813">
        <v>4.2699999999999996</v>
      </c>
      <c r="D813" t="s">
        <v>11</v>
      </c>
      <c r="E813">
        <v>194</v>
      </c>
      <c r="F813">
        <v>2993</v>
      </c>
      <c r="G813">
        <v>40</v>
      </c>
      <c r="H813">
        <v>2006</v>
      </c>
      <c r="I813" t="s">
        <v>355</v>
      </c>
      <c r="J813" t="s">
        <v>13</v>
      </c>
      <c r="K813" t="str" cm="1">
        <f t="array" ref="K813">_xlfn.IFS(Table1[[#This Row],[Rating]] &gt;=4.5, "Elite",Table1[[#This Row],[Rating]]&gt;=4, "Highly Rated", Table1[[#This Row],[Rating]]&gt;=3.5,"Above Average", Table1[[#This Row],[Rating]]&lt;3.5, "Average or Below")</f>
        <v>Highly Rated</v>
      </c>
      <c r="L813" t="str" cm="1">
        <f t="array" ref="L813">_xlfn.IFS(Table1[[#This Row],[Pages]]&lt;=150,"Very Short",Table1[[#This Row],[Pages]]&lt;=299,"Short",Table1[[#This Row],[Pages]]&lt;=499,"Medium",Table1[[#This Row],[Pages]]&lt;=699,"Long",Table1[[#This Row],[Pages]]&gt;=700,"Epic")</f>
        <v>Short</v>
      </c>
      <c r="M813" t="str" cm="1">
        <f t="array" ref="M813">_xlfn.IFS(Table1[[#This Row],[Ratings_Count]]&gt;=1000000,"Mega Popular",Table1[[#This Row],[Ratings_Count]]&gt;=100000,"Popular",Table1[[#This Row],[Ratings_Count]]&gt;=10000,"Mid Popular",Table1[[#This Row],[Ratings_Count]]&lt;10000,"Niche")</f>
        <v>Niche</v>
      </c>
      <c r="N813" t="str">
        <f>IF(AND(Table1[[#This Row],[Rating]]&gt;=4.2, Table1[[#This Row],[Ratings_Count]]&lt;10000), "Hidden Gem", "Not a Hidden Gem")</f>
        <v>Hidden Gem</v>
      </c>
    </row>
    <row r="814" spans="1:14" x14ac:dyDescent="0.25">
      <c r="A814" t="s">
        <v>791</v>
      </c>
      <c r="B814" t="s">
        <v>792</v>
      </c>
      <c r="C814">
        <v>4.2699999999999996</v>
      </c>
      <c r="D814" t="s">
        <v>11</v>
      </c>
      <c r="E814">
        <v>293</v>
      </c>
      <c r="F814">
        <v>873</v>
      </c>
      <c r="G814">
        <v>78</v>
      </c>
      <c r="H814">
        <v>2006</v>
      </c>
      <c r="I814" t="s">
        <v>793</v>
      </c>
      <c r="J814" t="s">
        <v>13</v>
      </c>
      <c r="K814" t="str" cm="1">
        <f t="array" ref="K814">_xlfn.IFS(Table1[[#This Row],[Rating]] &gt;=4.5, "Elite",Table1[[#This Row],[Rating]]&gt;=4, "Highly Rated", Table1[[#This Row],[Rating]]&gt;=3.5,"Above Average", Table1[[#This Row],[Rating]]&lt;3.5, "Average or Below")</f>
        <v>Highly Rated</v>
      </c>
      <c r="L814" t="str" cm="1">
        <f t="array" ref="L814">_xlfn.IFS(Table1[[#This Row],[Pages]]&lt;=150,"Very Short",Table1[[#This Row],[Pages]]&lt;=299,"Short",Table1[[#This Row],[Pages]]&lt;=499,"Medium",Table1[[#This Row],[Pages]]&lt;=699,"Long",Table1[[#This Row],[Pages]]&gt;=700,"Epic")</f>
        <v>Short</v>
      </c>
      <c r="M814" t="str" cm="1">
        <f t="array" ref="M814">_xlfn.IFS(Table1[[#This Row],[Ratings_Count]]&gt;=1000000,"Mega Popular",Table1[[#This Row],[Ratings_Count]]&gt;=100000,"Popular",Table1[[#This Row],[Ratings_Count]]&gt;=10000,"Mid Popular",Table1[[#This Row],[Ratings_Count]]&lt;10000,"Niche")</f>
        <v>Niche</v>
      </c>
      <c r="N814" t="str">
        <f>IF(AND(Table1[[#This Row],[Rating]]&gt;=4.2, Table1[[#This Row],[Ratings_Count]]&lt;10000), "Hidden Gem", "Not a Hidden Gem")</f>
        <v>Hidden Gem</v>
      </c>
    </row>
    <row r="815" spans="1:14" x14ac:dyDescent="0.25">
      <c r="A815" t="s">
        <v>801</v>
      </c>
      <c r="B815" t="s">
        <v>802</v>
      </c>
      <c r="C815">
        <v>4.2699999999999996</v>
      </c>
      <c r="D815" t="s">
        <v>11</v>
      </c>
      <c r="E815">
        <v>800</v>
      </c>
      <c r="F815">
        <v>289</v>
      </c>
      <c r="G815">
        <v>8</v>
      </c>
      <c r="H815">
        <v>2006</v>
      </c>
      <c r="I815" t="s">
        <v>803</v>
      </c>
      <c r="J815" t="s">
        <v>13</v>
      </c>
      <c r="K815" t="str" cm="1">
        <f t="array" ref="K815">_xlfn.IFS(Table1[[#This Row],[Rating]] &gt;=4.5, "Elite",Table1[[#This Row],[Rating]]&gt;=4, "Highly Rated", Table1[[#This Row],[Rating]]&gt;=3.5,"Above Average", Table1[[#This Row],[Rating]]&lt;3.5, "Average or Below")</f>
        <v>Highly Rated</v>
      </c>
      <c r="L815" t="str" cm="1">
        <f t="array" ref="L815">_xlfn.IFS(Table1[[#This Row],[Pages]]&lt;=150,"Very Short",Table1[[#This Row],[Pages]]&lt;=299,"Short",Table1[[#This Row],[Pages]]&lt;=499,"Medium",Table1[[#This Row],[Pages]]&lt;=699,"Long",Table1[[#This Row],[Pages]]&gt;=700,"Epic")</f>
        <v>Epic</v>
      </c>
      <c r="M815" t="str" cm="1">
        <f t="array" ref="M815">_xlfn.IFS(Table1[[#This Row],[Ratings_Count]]&gt;=1000000,"Mega Popular",Table1[[#This Row],[Ratings_Count]]&gt;=100000,"Popular",Table1[[#This Row],[Ratings_Count]]&gt;=10000,"Mid Popular",Table1[[#This Row],[Ratings_Count]]&lt;10000,"Niche")</f>
        <v>Niche</v>
      </c>
      <c r="N815" t="str">
        <f>IF(AND(Table1[[#This Row],[Rating]]&gt;=4.2, Table1[[#This Row],[Ratings_Count]]&lt;10000), "Hidden Gem", "Not a Hidden Gem")</f>
        <v>Hidden Gem</v>
      </c>
    </row>
    <row r="816" spans="1:14" x14ac:dyDescent="0.25">
      <c r="A816" t="s">
        <v>858</v>
      </c>
      <c r="B816" t="s">
        <v>856</v>
      </c>
      <c r="C816">
        <v>4.2699999999999996</v>
      </c>
      <c r="D816" t="s">
        <v>11</v>
      </c>
      <c r="E816">
        <v>1248</v>
      </c>
      <c r="F816">
        <v>3088</v>
      </c>
      <c r="G816">
        <v>39</v>
      </c>
      <c r="H816">
        <v>2006</v>
      </c>
      <c r="I816" t="s">
        <v>355</v>
      </c>
      <c r="J816" t="s">
        <v>13</v>
      </c>
      <c r="K816" t="str" cm="1">
        <f t="array" ref="K816">_xlfn.IFS(Table1[[#This Row],[Rating]] &gt;=4.5, "Elite",Table1[[#This Row],[Rating]]&gt;=4, "Highly Rated", Table1[[#This Row],[Rating]]&gt;=3.5,"Above Average", Table1[[#This Row],[Rating]]&lt;3.5, "Average or Below")</f>
        <v>Highly Rated</v>
      </c>
      <c r="L816" t="str" cm="1">
        <f t="array" ref="L816">_xlfn.IFS(Table1[[#This Row],[Pages]]&lt;=150,"Very Short",Table1[[#This Row],[Pages]]&lt;=299,"Short",Table1[[#This Row],[Pages]]&lt;=499,"Medium",Table1[[#This Row],[Pages]]&lt;=699,"Long",Table1[[#This Row],[Pages]]&gt;=700,"Epic")</f>
        <v>Epic</v>
      </c>
      <c r="M816" t="str" cm="1">
        <f t="array" ref="M816">_xlfn.IFS(Table1[[#This Row],[Ratings_Count]]&gt;=1000000,"Mega Popular",Table1[[#This Row],[Ratings_Count]]&gt;=100000,"Popular",Table1[[#This Row],[Ratings_Count]]&gt;=10000,"Mid Popular",Table1[[#This Row],[Ratings_Count]]&lt;10000,"Niche")</f>
        <v>Niche</v>
      </c>
      <c r="N816" t="str">
        <f>IF(AND(Table1[[#This Row],[Rating]]&gt;=4.2, Table1[[#This Row],[Ratings_Count]]&lt;10000), "Hidden Gem", "Not a Hidden Gem")</f>
        <v>Hidden Gem</v>
      </c>
    </row>
    <row r="817" spans="1:14" x14ac:dyDescent="0.25">
      <c r="A817" t="s">
        <v>1062</v>
      </c>
      <c r="B817" t="s">
        <v>1063</v>
      </c>
      <c r="C817">
        <v>4.2699999999999996</v>
      </c>
      <c r="D817" t="s">
        <v>11</v>
      </c>
      <c r="E817">
        <v>480</v>
      </c>
      <c r="F817">
        <v>195</v>
      </c>
      <c r="G817">
        <v>8</v>
      </c>
      <c r="H817">
        <v>2006</v>
      </c>
      <c r="I817" t="s">
        <v>1064</v>
      </c>
      <c r="J817" t="s">
        <v>13</v>
      </c>
      <c r="K817" t="str" cm="1">
        <f t="array" ref="K817">_xlfn.IFS(Table1[[#This Row],[Rating]] &gt;=4.5, "Elite",Table1[[#This Row],[Rating]]&gt;=4, "Highly Rated", Table1[[#This Row],[Rating]]&gt;=3.5,"Above Average", Table1[[#This Row],[Rating]]&lt;3.5, "Average or Below")</f>
        <v>Highly Rated</v>
      </c>
      <c r="L817" t="str" cm="1">
        <f t="array" ref="L817">_xlfn.IFS(Table1[[#This Row],[Pages]]&lt;=150,"Very Short",Table1[[#This Row],[Pages]]&lt;=299,"Short",Table1[[#This Row],[Pages]]&lt;=499,"Medium",Table1[[#This Row],[Pages]]&lt;=699,"Long",Table1[[#This Row],[Pages]]&gt;=700,"Epic")</f>
        <v>Medium</v>
      </c>
      <c r="M817" t="str" cm="1">
        <f t="array" ref="M817">_xlfn.IFS(Table1[[#This Row],[Ratings_Count]]&gt;=1000000,"Mega Popular",Table1[[#This Row],[Ratings_Count]]&gt;=100000,"Popular",Table1[[#This Row],[Ratings_Count]]&gt;=10000,"Mid Popular",Table1[[#This Row],[Ratings_Count]]&lt;10000,"Niche")</f>
        <v>Niche</v>
      </c>
      <c r="N817" t="str">
        <f>IF(AND(Table1[[#This Row],[Rating]]&gt;=4.2, Table1[[#This Row],[Ratings_Count]]&lt;10000), "Hidden Gem", "Not a Hidden Gem")</f>
        <v>Hidden Gem</v>
      </c>
    </row>
    <row r="818" spans="1:14" x14ac:dyDescent="0.25">
      <c r="A818" t="s">
        <v>1089</v>
      </c>
      <c r="B818" t="s">
        <v>1090</v>
      </c>
      <c r="C818">
        <v>4.2699999999999996</v>
      </c>
      <c r="D818" t="s">
        <v>11</v>
      </c>
      <c r="E818">
        <v>160</v>
      </c>
      <c r="F818">
        <v>18799</v>
      </c>
      <c r="G818">
        <v>568</v>
      </c>
      <c r="H818">
        <v>2006</v>
      </c>
      <c r="I818" t="s">
        <v>1088</v>
      </c>
      <c r="J818" t="s">
        <v>13</v>
      </c>
      <c r="K818" t="str" cm="1">
        <f t="array" ref="K818">_xlfn.IFS(Table1[[#This Row],[Rating]] &gt;=4.5, "Elite",Table1[[#This Row],[Rating]]&gt;=4, "Highly Rated", Table1[[#This Row],[Rating]]&gt;=3.5,"Above Average", Table1[[#This Row],[Rating]]&lt;3.5, "Average or Below")</f>
        <v>Highly Rated</v>
      </c>
      <c r="L818" t="str" cm="1">
        <f t="array" ref="L818">_xlfn.IFS(Table1[[#This Row],[Pages]]&lt;=150,"Very Short",Table1[[#This Row],[Pages]]&lt;=299,"Short",Table1[[#This Row],[Pages]]&lt;=499,"Medium",Table1[[#This Row],[Pages]]&lt;=699,"Long",Table1[[#This Row],[Pages]]&gt;=700,"Epic")</f>
        <v>Short</v>
      </c>
      <c r="M818" t="str" cm="1">
        <f t="array" ref="M818">_xlfn.IFS(Table1[[#This Row],[Ratings_Count]]&gt;=1000000,"Mega Popular",Table1[[#This Row],[Ratings_Count]]&gt;=100000,"Popular",Table1[[#This Row],[Ratings_Count]]&gt;=10000,"Mid Popular",Table1[[#This Row],[Ratings_Count]]&lt;10000,"Niche")</f>
        <v>Mid Popular</v>
      </c>
      <c r="N818" t="str">
        <f>IF(AND(Table1[[#This Row],[Rating]]&gt;=4.2, Table1[[#This Row],[Ratings_Count]]&lt;10000), "Hidden Gem", "Not a Hidden Gem")</f>
        <v>Not a Hidden Gem</v>
      </c>
    </row>
    <row r="819" spans="1:14" x14ac:dyDescent="0.25">
      <c r="A819" t="s">
        <v>1813</v>
      </c>
      <c r="B819" t="s">
        <v>1812</v>
      </c>
      <c r="C819">
        <v>4.2699999999999996</v>
      </c>
      <c r="D819" t="s">
        <v>11</v>
      </c>
      <c r="E819">
        <v>490</v>
      </c>
      <c r="F819">
        <v>2133</v>
      </c>
      <c r="G819">
        <v>42</v>
      </c>
      <c r="H819">
        <v>2006</v>
      </c>
      <c r="I819" t="s">
        <v>933</v>
      </c>
      <c r="J819" t="s">
        <v>13</v>
      </c>
      <c r="K819" t="str" cm="1">
        <f t="array" ref="K819">_xlfn.IFS(Table1[[#This Row],[Rating]] &gt;=4.5, "Elite",Table1[[#This Row],[Rating]]&gt;=4, "Highly Rated", Table1[[#This Row],[Rating]]&gt;=3.5,"Above Average", Table1[[#This Row],[Rating]]&lt;3.5, "Average or Below")</f>
        <v>Highly Rated</v>
      </c>
      <c r="L819" t="str" cm="1">
        <f t="array" ref="L819">_xlfn.IFS(Table1[[#This Row],[Pages]]&lt;=150,"Very Short",Table1[[#This Row],[Pages]]&lt;=299,"Short",Table1[[#This Row],[Pages]]&lt;=499,"Medium",Table1[[#This Row],[Pages]]&lt;=699,"Long",Table1[[#This Row],[Pages]]&gt;=700,"Epic")</f>
        <v>Medium</v>
      </c>
      <c r="M819" t="str" cm="1">
        <f t="array" ref="M819">_xlfn.IFS(Table1[[#This Row],[Ratings_Count]]&gt;=1000000,"Mega Popular",Table1[[#This Row],[Ratings_Count]]&gt;=100000,"Popular",Table1[[#This Row],[Ratings_Count]]&gt;=10000,"Mid Popular",Table1[[#This Row],[Ratings_Count]]&lt;10000,"Niche")</f>
        <v>Niche</v>
      </c>
      <c r="N819" t="str">
        <f>IF(AND(Table1[[#This Row],[Rating]]&gt;=4.2, Table1[[#This Row],[Ratings_Count]]&lt;10000), "Hidden Gem", "Not a Hidden Gem")</f>
        <v>Hidden Gem</v>
      </c>
    </row>
    <row r="820" spans="1:14" x14ac:dyDescent="0.25">
      <c r="A820" t="s">
        <v>2010</v>
      </c>
      <c r="B820" t="s">
        <v>2011</v>
      </c>
      <c r="C820">
        <v>4.2699999999999996</v>
      </c>
      <c r="D820" t="s">
        <v>11</v>
      </c>
      <c r="E820">
        <v>158</v>
      </c>
      <c r="F820">
        <v>839</v>
      </c>
      <c r="G820">
        <v>65</v>
      </c>
      <c r="H820">
        <v>2006</v>
      </c>
      <c r="I820" t="s">
        <v>2009</v>
      </c>
      <c r="J820" t="s">
        <v>13</v>
      </c>
      <c r="K820" t="str" cm="1">
        <f t="array" ref="K820">_xlfn.IFS(Table1[[#This Row],[Rating]] &gt;=4.5, "Elite",Table1[[#This Row],[Rating]]&gt;=4, "Highly Rated", Table1[[#This Row],[Rating]]&gt;=3.5,"Above Average", Table1[[#This Row],[Rating]]&lt;3.5, "Average or Below")</f>
        <v>Highly Rated</v>
      </c>
      <c r="L820" t="str" cm="1">
        <f t="array" ref="L820">_xlfn.IFS(Table1[[#This Row],[Pages]]&lt;=150,"Very Short",Table1[[#This Row],[Pages]]&lt;=299,"Short",Table1[[#This Row],[Pages]]&lt;=499,"Medium",Table1[[#This Row],[Pages]]&lt;=699,"Long",Table1[[#This Row],[Pages]]&gt;=700,"Epic")</f>
        <v>Short</v>
      </c>
      <c r="M820" t="str" cm="1">
        <f t="array" ref="M820">_xlfn.IFS(Table1[[#This Row],[Ratings_Count]]&gt;=1000000,"Mega Popular",Table1[[#This Row],[Ratings_Count]]&gt;=100000,"Popular",Table1[[#This Row],[Ratings_Count]]&gt;=10000,"Mid Popular",Table1[[#This Row],[Ratings_Count]]&lt;10000,"Niche")</f>
        <v>Niche</v>
      </c>
      <c r="N820" t="str">
        <f>IF(AND(Table1[[#This Row],[Rating]]&gt;=4.2, Table1[[#This Row],[Ratings_Count]]&lt;10000), "Hidden Gem", "Not a Hidden Gem")</f>
        <v>Hidden Gem</v>
      </c>
    </row>
    <row r="821" spans="1:14" x14ac:dyDescent="0.25">
      <c r="A821" t="s">
        <v>2243</v>
      </c>
      <c r="B821" t="s">
        <v>2244</v>
      </c>
      <c r="C821">
        <v>4.2699999999999996</v>
      </c>
      <c r="D821" t="s">
        <v>11</v>
      </c>
      <c r="E821">
        <v>544</v>
      </c>
      <c r="F821">
        <v>755</v>
      </c>
      <c r="G821">
        <v>73</v>
      </c>
      <c r="H821">
        <v>2006</v>
      </c>
      <c r="I821" t="s">
        <v>2085</v>
      </c>
      <c r="J821" t="s">
        <v>2014</v>
      </c>
      <c r="K821" t="str" cm="1">
        <f t="array" ref="K821">_xlfn.IFS(Table1[[#This Row],[Rating]] &gt;=4.5, "Elite",Table1[[#This Row],[Rating]]&gt;=4, "Highly Rated", Table1[[#This Row],[Rating]]&gt;=3.5,"Above Average", Table1[[#This Row],[Rating]]&lt;3.5, "Average or Below")</f>
        <v>Highly Rated</v>
      </c>
      <c r="L821" t="str" cm="1">
        <f t="array" ref="L821">_xlfn.IFS(Table1[[#This Row],[Pages]]&lt;=150,"Very Short",Table1[[#This Row],[Pages]]&lt;=299,"Short",Table1[[#This Row],[Pages]]&lt;=499,"Medium",Table1[[#This Row],[Pages]]&lt;=699,"Long",Table1[[#This Row],[Pages]]&gt;=700,"Epic")</f>
        <v>Long</v>
      </c>
      <c r="M821" t="str" cm="1">
        <f t="array" ref="M821">_xlfn.IFS(Table1[[#This Row],[Ratings_Count]]&gt;=1000000,"Mega Popular",Table1[[#This Row],[Ratings_Count]]&gt;=100000,"Popular",Table1[[#This Row],[Ratings_Count]]&gt;=10000,"Mid Popular",Table1[[#This Row],[Ratings_Count]]&lt;10000,"Niche")</f>
        <v>Niche</v>
      </c>
      <c r="N821" t="str">
        <f>IF(AND(Table1[[#This Row],[Rating]]&gt;=4.2, Table1[[#This Row],[Ratings_Count]]&lt;10000), "Hidden Gem", "Not a Hidden Gem")</f>
        <v>Hidden Gem</v>
      </c>
    </row>
    <row r="822" spans="1:14" x14ac:dyDescent="0.25">
      <c r="A822" t="s">
        <v>2526</v>
      </c>
      <c r="B822" t="s">
        <v>2527</v>
      </c>
      <c r="C822">
        <v>4.2699999999999996</v>
      </c>
      <c r="D822" t="s">
        <v>11</v>
      </c>
      <c r="E822">
        <v>323</v>
      </c>
      <c r="F822">
        <v>10524</v>
      </c>
      <c r="G822">
        <v>898</v>
      </c>
      <c r="H822">
        <v>2005</v>
      </c>
      <c r="I822" t="s">
        <v>2135</v>
      </c>
      <c r="J822" t="s">
        <v>2014</v>
      </c>
      <c r="K822" t="str" cm="1">
        <f t="array" ref="K822">_xlfn.IFS(Table1[[#This Row],[Rating]] &gt;=4.5, "Elite",Table1[[#This Row],[Rating]]&gt;=4, "Highly Rated", Table1[[#This Row],[Rating]]&gt;=3.5,"Above Average", Table1[[#This Row],[Rating]]&lt;3.5, "Average or Below")</f>
        <v>Highly Rated</v>
      </c>
      <c r="L822" t="str" cm="1">
        <f t="array" ref="L822">_xlfn.IFS(Table1[[#This Row],[Pages]]&lt;=150,"Very Short",Table1[[#This Row],[Pages]]&lt;=299,"Short",Table1[[#This Row],[Pages]]&lt;=499,"Medium",Table1[[#This Row],[Pages]]&lt;=699,"Long",Table1[[#This Row],[Pages]]&gt;=700,"Epic")</f>
        <v>Medium</v>
      </c>
      <c r="M822" t="str" cm="1">
        <f t="array" ref="M822">_xlfn.IFS(Table1[[#This Row],[Ratings_Count]]&gt;=1000000,"Mega Popular",Table1[[#This Row],[Ratings_Count]]&gt;=100000,"Popular",Table1[[#This Row],[Ratings_Count]]&gt;=10000,"Mid Popular",Table1[[#This Row],[Ratings_Count]]&lt;10000,"Niche")</f>
        <v>Mid Popular</v>
      </c>
      <c r="N822" t="str">
        <f>IF(AND(Table1[[#This Row],[Rating]]&gt;=4.2, Table1[[#This Row],[Ratings_Count]]&lt;10000), "Hidden Gem", "Not a Hidden Gem")</f>
        <v>Not a Hidden Gem</v>
      </c>
    </row>
    <row r="823" spans="1:14" x14ac:dyDescent="0.25">
      <c r="A823" t="s">
        <v>2641</v>
      </c>
      <c r="B823" t="s">
        <v>2642</v>
      </c>
      <c r="C823">
        <v>4.2699999999999996</v>
      </c>
      <c r="D823" t="s">
        <v>11</v>
      </c>
      <c r="E823">
        <v>176</v>
      </c>
      <c r="F823">
        <v>130</v>
      </c>
      <c r="G823">
        <v>7</v>
      </c>
      <c r="H823">
        <v>2005</v>
      </c>
      <c r="I823" t="s">
        <v>2173</v>
      </c>
      <c r="J823" t="s">
        <v>2014</v>
      </c>
      <c r="K823" t="str" cm="1">
        <f t="array" ref="K823">_xlfn.IFS(Table1[[#This Row],[Rating]] &gt;=4.5, "Elite",Table1[[#This Row],[Rating]]&gt;=4, "Highly Rated", Table1[[#This Row],[Rating]]&gt;=3.5,"Above Average", Table1[[#This Row],[Rating]]&lt;3.5, "Average or Below")</f>
        <v>Highly Rated</v>
      </c>
      <c r="L823" t="str" cm="1">
        <f t="array" ref="L823">_xlfn.IFS(Table1[[#This Row],[Pages]]&lt;=150,"Very Short",Table1[[#This Row],[Pages]]&lt;=299,"Short",Table1[[#This Row],[Pages]]&lt;=499,"Medium",Table1[[#This Row],[Pages]]&lt;=699,"Long",Table1[[#This Row],[Pages]]&gt;=700,"Epic")</f>
        <v>Short</v>
      </c>
      <c r="M823" t="str" cm="1">
        <f t="array" ref="M823">_xlfn.IFS(Table1[[#This Row],[Ratings_Count]]&gt;=1000000,"Mega Popular",Table1[[#This Row],[Ratings_Count]]&gt;=100000,"Popular",Table1[[#This Row],[Ratings_Count]]&gt;=10000,"Mid Popular",Table1[[#This Row],[Ratings_Count]]&lt;10000,"Niche")</f>
        <v>Niche</v>
      </c>
      <c r="N823" t="str">
        <f>IF(AND(Table1[[#This Row],[Rating]]&gt;=4.2, Table1[[#This Row],[Ratings_Count]]&lt;10000), "Hidden Gem", "Not a Hidden Gem")</f>
        <v>Hidden Gem</v>
      </c>
    </row>
    <row r="824" spans="1:14" x14ac:dyDescent="0.25">
      <c r="A824" t="s">
        <v>2692</v>
      </c>
      <c r="B824" t="s">
        <v>2693</v>
      </c>
      <c r="C824">
        <v>4.2699999999999996</v>
      </c>
      <c r="D824" t="s">
        <v>11</v>
      </c>
      <c r="E824">
        <v>192</v>
      </c>
      <c r="F824">
        <v>9853</v>
      </c>
      <c r="G824">
        <v>72</v>
      </c>
      <c r="H824">
        <v>2005</v>
      </c>
      <c r="I824" t="s">
        <v>2098</v>
      </c>
      <c r="J824" t="s">
        <v>2014</v>
      </c>
      <c r="K824" t="str" cm="1">
        <f t="array" ref="K824">_xlfn.IFS(Table1[[#This Row],[Rating]] &gt;=4.5, "Elite",Table1[[#This Row],[Rating]]&gt;=4, "Highly Rated", Table1[[#This Row],[Rating]]&gt;=3.5,"Above Average", Table1[[#This Row],[Rating]]&lt;3.5, "Average or Below")</f>
        <v>Highly Rated</v>
      </c>
      <c r="L824" t="str" cm="1">
        <f t="array" ref="L824">_xlfn.IFS(Table1[[#This Row],[Pages]]&lt;=150,"Very Short",Table1[[#This Row],[Pages]]&lt;=299,"Short",Table1[[#This Row],[Pages]]&lt;=499,"Medium",Table1[[#This Row],[Pages]]&lt;=699,"Long",Table1[[#This Row],[Pages]]&gt;=700,"Epic")</f>
        <v>Short</v>
      </c>
      <c r="M824" t="str" cm="1">
        <f t="array" ref="M824">_xlfn.IFS(Table1[[#This Row],[Ratings_Count]]&gt;=1000000,"Mega Popular",Table1[[#This Row],[Ratings_Count]]&gt;=100000,"Popular",Table1[[#This Row],[Ratings_Count]]&gt;=10000,"Mid Popular",Table1[[#This Row],[Ratings_Count]]&lt;10000,"Niche")</f>
        <v>Niche</v>
      </c>
      <c r="N824" t="str">
        <f>IF(AND(Table1[[#This Row],[Rating]]&gt;=4.2, Table1[[#This Row],[Ratings_Count]]&lt;10000), "Hidden Gem", "Not a Hidden Gem")</f>
        <v>Hidden Gem</v>
      </c>
    </row>
    <row r="825" spans="1:14" x14ac:dyDescent="0.25">
      <c r="A825" t="s">
        <v>3073</v>
      </c>
      <c r="B825" t="s">
        <v>3074</v>
      </c>
      <c r="C825">
        <v>4.2699999999999996</v>
      </c>
      <c r="D825" t="s">
        <v>11</v>
      </c>
      <c r="E825">
        <v>1443</v>
      </c>
      <c r="F825">
        <v>128901</v>
      </c>
      <c r="G825">
        <v>5294</v>
      </c>
      <c r="H825">
        <v>2005</v>
      </c>
      <c r="I825" t="s">
        <v>1926</v>
      </c>
      <c r="J825" t="s">
        <v>13</v>
      </c>
      <c r="K825" t="str" cm="1">
        <f t="array" ref="K825">_xlfn.IFS(Table1[[#This Row],[Rating]] &gt;=4.5, "Elite",Table1[[#This Row],[Rating]]&gt;=4, "Highly Rated", Table1[[#This Row],[Rating]]&gt;=3.5,"Above Average", Table1[[#This Row],[Rating]]&lt;3.5, "Average or Below")</f>
        <v>Highly Rated</v>
      </c>
      <c r="L825" t="str" cm="1">
        <f t="array" ref="L825">_xlfn.IFS(Table1[[#This Row],[Pages]]&lt;=150,"Very Short",Table1[[#This Row],[Pages]]&lt;=299,"Short",Table1[[#This Row],[Pages]]&lt;=499,"Medium",Table1[[#This Row],[Pages]]&lt;=699,"Long",Table1[[#This Row],[Pages]]&gt;=700,"Epic")</f>
        <v>Epic</v>
      </c>
      <c r="M825" t="str" cm="1">
        <f t="array" ref="M825">_xlfn.IFS(Table1[[#This Row],[Ratings_Count]]&gt;=1000000,"Mega Popular",Table1[[#This Row],[Ratings_Count]]&gt;=100000,"Popular",Table1[[#This Row],[Ratings_Count]]&gt;=10000,"Mid Popular",Table1[[#This Row],[Ratings_Count]]&lt;10000,"Niche")</f>
        <v>Popular</v>
      </c>
      <c r="N825" t="str">
        <f>IF(AND(Table1[[#This Row],[Rating]]&gt;=4.2, Table1[[#This Row],[Ratings_Count]]&lt;10000), "Hidden Gem", "Not a Hidden Gem")</f>
        <v>Not a Hidden Gem</v>
      </c>
    </row>
    <row r="826" spans="1:14" x14ac:dyDescent="0.25">
      <c r="A826" t="s">
        <v>3299</v>
      </c>
      <c r="B826" t="s">
        <v>3300</v>
      </c>
      <c r="C826">
        <v>4.2699999999999996</v>
      </c>
      <c r="D826" t="s">
        <v>11</v>
      </c>
      <c r="E826">
        <v>768</v>
      </c>
      <c r="F826">
        <v>504</v>
      </c>
      <c r="G826">
        <v>52</v>
      </c>
      <c r="H826">
        <v>2005</v>
      </c>
      <c r="I826" t="s">
        <v>3301</v>
      </c>
      <c r="J826" t="s">
        <v>13</v>
      </c>
      <c r="K826" t="str" cm="1">
        <f t="array" ref="K826">_xlfn.IFS(Table1[[#This Row],[Rating]] &gt;=4.5, "Elite",Table1[[#This Row],[Rating]]&gt;=4, "Highly Rated", Table1[[#This Row],[Rating]]&gt;=3.5,"Above Average", Table1[[#This Row],[Rating]]&lt;3.5, "Average or Below")</f>
        <v>Highly Rated</v>
      </c>
      <c r="L826" t="str" cm="1">
        <f t="array" ref="L826">_xlfn.IFS(Table1[[#This Row],[Pages]]&lt;=150,"Very Short",Table1[[#This Row],[Pages]]&lt;=299,"Short",Table1[[#This Row],[Pages]]&lt;=499,"Medium",Table1[[#This Row],[Pages]]&lt;=699,"Long",Table1[[#This Row],[Pages]]&gt;=700,"Epic")</f>
        <v>Epic</v>
      </c>
      <c r="M826" t="str" cm="1">
        <f t="array" ref="M826">_xlfn.IFS(Table1[[#This Row],[Ratings_Count]]&gt;=1000000,"Mega Popular",Table1[[#This Row],[Ratings_Count]]&gt;=100000,"Popular",Table1[[#This Row],[Ratings_Count]]&gt;=10000,"Mid Popular",Table1[[#This Row],[Ratings_Count]]&lt;10000,"Niche")</f>
        <v>Niche</v>
      </c>
      <c r="N826" t="str">
        <f>IF(AND(Table1[[#This Row],[Rating]]&gt;=4.2, Table1[[#This Row],[Ratings_Count]]&lt;10000), "Hidden Gem", "Not a Hidden Gem")</f>
        <v>Hidden Gem</v>
      </c>
    </row>
    <row r="827" spans="1:14" x14ac:dyDescent="0.25">
      <c r="A827" t="s">
        <v>3388</v>
      </c>
      <c r="B827" t="s">
        <v>1199</v>
      </c>
      <c r="C827">
        <v>4.2699999999999996</v>
      </c>
      <c r="D827" t="s">
        <v>11</v>
      </c>
      <c r="E827">
        <v>323</v>
      </c>
      <c r="F827">
        <v>250</v>
      </c>
      <c r="G827">
        <v>3</v>
      </c>
      <c r="H827">
        <v>2005</v>
      </c>
      <c r="I827" t="s">
        <v>71</v>
      </c>
      <c r="J827" t="s">
        <v>13</v>
      </c>
      <c r="K827" t="str" cm="1">
        <f t="array" ref="K827">_xlfn.IFS(Table1[[#This Row],[Rating]] &gt;=4.5, "Elite",Table1[[#This Row],[Rating]]&gt;=4, "Highly Rated", Table1[[#This Row],[Rating]]&gt;=3.5,"Above Average", Table1[[#This Row],[Rating]]&lt;3.5, "Average or Below")</f>
        <v>Highly Rated</v>
      </c>
      <c r="L827" t="str" cm="1">
        <f t="array" ref="L827">_xlfn.IFS(Table1[[#This Row],[Pages]]&lt;=150,"Very Short",Table1[[#This Row],[Pages]]&lt;=299,"Short",Table1[[#This Row],[Pages]]&lt;=499,"Medium",Table1[[#This Row],[Pages]]&lt;=699,"Long",Table1[[#This Row],[Pages]]&gt;=700,"Epic")</f>
        <v>Medium</v>
      </c>
      <c r="M827" t="str" cm="1">
        <f t="array" ref="M827">_xlfn.IFS(Table1[[#This Row],[Ratings_Count]]&gt;=1000000,"Mega Popular",Table1[[#This Row],[Ratings_Count]]&gt;=100000,"Popular",Table1[[#This Row],[Ratings_Count]]&gt;=10000,"Mid Popular",Table1[[#This Row],[Ratings_Count]]&lt;10000,"Niche")</f>
        <v>Niche</v>
      </c>
      <c r="N827" t="str">
        <f>IF(AND(Table1[[#This Row],[Rating]]&gt;=4.2, Table1[[#This Row],[Ratings_Count]]&lt;10000), "Hidden Gem", "Not a Hidden Gem")</f>
        <v>Hidden Gem</v>
      </c>
    </row>
    <row r="828" spans="1:14" x14ac:dyDescent="0.25">
      <c r="A828" t="s">
        <v>4580</v>
      </c>
      <c r="B828" t="s">
        <v>4581</v>
      </c>
      <c r="C828">
        <v>4.2699999999999996</v>
      </c>
      <c r="D828" t="s">
        <v>11</v>
      </c>
      <c r="E828">
        <v>464</v>
      </c>
      <c r="F828">
        <v>299</v>
      </c>
      <c r="G828">
        <v>6</v>
      </c>
      <c r="H828">
        <v>2004</v>
      </c>
      <c r="I828" t="s">
        <v>4582</v>
      </c>
      <c r="J828" t="s">
        <v>13</v>
      </c>
      <c r="K828" t="str" cm="1">
        <f t="array" ref="K828">_xlfn.IFS(Table1[[#This Row],[Rating]] &gt;=4.5, "Elite",Table1[[#This Row],[Rating]]&gt;=4, "Highly Rated", Table1[[#This Row],[Rating]]&gt;=3.5,"Above Average", Table1[[#This Row],[Rating]]&lt;3.5, "Average or Below")</f>
        <v>Highly Rated</v>
      </c>
      <c r="L828" t="str" cm="1">
        <f t="array" ref="L828">_xlfn.IFS(Table1[[#This Row],[Pages]]&lt;=150,"Very Short",Table1[[#This Row],[Pages]]&lt;=299,"Short",Table1[[#This Row],[Pages]]&lt;=499,"Medium",Table1[[#This Row],[Pages]]&lt;=699,"Long",Table1[[#This Row],[Pages]]&gt;=700,"Epic")</f>
        <v>Medium</v>
      </c>
      <c r="M828" t="str" cm="1">
        <f t="array" ref="M828">_xlfn.IFS(Table1[[#This Row],[Ratings_Count]]&gt;=1000000,"Mega Popular",Table1[[#This Row],[Ratings_Count]]&gt;=100000,"Popular",Table1[[#This Row],[Ratings_Count]]&gt;=10000,"Mid Popular",Table1[[#This Row],[Ratings_Count]]&lt;10000,"Niche")</f>
        <v>Niche</v>
      </c>
      <c r="N828" t="str">
        <f>IF(AND(Table1[[#This Row],[Rating]]&gt;=4.2, Table1[[#This Row],[Ratings_Count]]&lt;10000), "Hidden Gem", "Not a Hidden Gem")</f>
        <v>Hidden Gem</v>
      </c>
    </row>
    <row r="829" spans="1:14" x14ac:dyDescent="0.25">
      <c r="A829" t="s">
        <v>4747</v>
      </c>
      <c r="B829" t="s">
        <v>4748</v>
      </c>
      <c r="C829">
        <v>4.2699999999999996</v>
      </c>
      <c r="D829" t="s">
        <v>11</v>
      </c>
      <c r="E829">
        <v>480</v>
      </c>
      <c r="F829">
        <v>1133</v>
      </c>
      <c r="G829">
        <v>37</v>
      </c>
      <c r="H829">
        <v>2004</v>
      </c>
      <c r="I829" t="s">
        <v>1237</v>
      </c>
      <c r="J829" t="s">
        <v>13</v>
      </c>
      <c r="K829" t="str" cm="1">
        <f t="array" ref="K829">_xlfn.IFS(Table1[[#This Row],[Rating]] &gt;=4.5, "Elite",Table1[[#This Row],[Rating]]&gt;=4, "Highly Rated", Table1[[#This Row],[Rating]]&gt;=3.5,"Above Average", Table1[[#This Row],[Rating]]&lt;3.5, "Average or Below")</f>
        <v>Highly Rated</v>
      </c>
      <c r="L829" t="str" cm="1">
        <f t="array" ref="L829">_xlfn.IFS(Table1[[#This Row],[Pages]]&lt;=150,"Very Short",Table1[[#This Row],[Pages]]&lt;=299,"Short",Table1[[#This Row],[Pages]]&lt;=499,"Medium",Table1[[#This Row],[Pages]]&lt;=699,"Long",Table1[[#This Row],[Pages]]&gt;=700,"Epic")</f>
        <v>Medium</v>
      </c>
      <c r="M829" t="str" cm="1">
        <f t="array" ref="M829">_xlfn.IFS(Table1[[#This Row],[Ratings_Count]]&gt;=1000000,"Mega Popular",Table1[[#This Row],[Ratings_Count]]&gt;=100000,"Popular",Table1[[#This Row],[Ratings_Count]]&gt;=10000,"Mid Popular",Table1[[#This Row],[Ratings_Count]]&lt;10000,"Niche")</f>
        <v>Niche</v>
      </c>
      <c r="N829" t="str">
        <f>IF(AND(Table1[[#This Row],[Rating]]&gt;=4.2, Table1[[#This Row],[Ratings_Count]]&lt;10000), "Hidden Gem", "Not a Hidden Gem")</f>
        <v>Hidden Gem</v>
      </c>
    </row>
    <row r="830" spans="1:14" x14ac:dyDescent="0.25">
      <c r="A830" t="s">
        <v>4752</v>
      </c>
      <c r="B830" t="s">
        <v>4753</v>
      </c>
      <c r="C830">
        <v>4.2699999999999996</v>
      </c>
      <c r="D830" t="s">
        <v>11</v>
      </c>
      <c r="E830">
        <v>345</v>
      </c>
      <c r="F830">
        <v>63</v>
      </c>
      <c r="G830">
        <v>9</v>
      </c>
      <c r="H830">
        <v>2004</v>
      </c>
      <c r="I830" t="s">
        <v>4754</v>
      </c>
      <c r="J830" t="s">
        <v>13</v>
      </c>
      <c r="K830" t="str" cm="1">
        <f t="array" ref="K830">_xlfn.IFS(Table1[[#This Row],[Rating]] &gt;=4.5, "Elite",Table1[[#This Row],[Rating]]&gt;=4, "Highly Rated", Table1[[#This Row],[Rating]]&gt;=3.5,"Above Average", Table1[[#This Row],[Rating]]&lt;3.5, "Average or Below")</f>
        <v>Highly Rated</v>
      </c>
      <c r="L830" t="str" cm="1">
        <f t="array" ref="L830">_xlfn.IFS(Table1[[#This Row],[Pages]]&lt;=150,"Very Short",Table1[[#This Row],[Pages]]&lt;=299,"Short",Table1[[#This Row],[Pages]]&lt;=499,"Medium",Table1[[#This Row],[Pages]]&lt;=699,"Long",Table1[[#This Row],[Pages]]&gt;=700,"Epic")</f>
        <v>Medium</v>
      </c>
      <c r="M830" t="str" cm="1">
        <f t="array" ref="M830">_xlfn.IFS(Table1[[#This Row],[Ratings_Count]]&gt;=1000000,"Mega Popular",Table1[[#This Row],[Ratings_Count]]&gt;=100000,"Popular",Table1[[#This Row],[Ratings_Count]]&gt;=10000,"Mid Popular",Table1[[#This Row],[Ratings_Count]]&lt;10000,"Niche")</f>
        <v>Niche</v>
      </c>
      <c r="N830" t="str">
        <f>IF(AND(Table1[[#This Row],[Rating]]&gt;=4.2, Table1[[#This Row],[Ratings_Count]]&lt;10000), "Hidden Gem", "Not a Hidden Gem")</f>
        <v>Hidden Gem</v>
      </c>
    </row>
    <row r="831" spans="1:14" x14ac:dyDescent="0.25">
      <c r="A831" t="s">
        <v>4947</v>
      </c>
      <c r="B831" t="s">
        <v>2234</v>
      </c>
      <c r="C831">
        <v>4.2699999999999996</v>
      </c>
      <c r="D831" t="s">
        <v>11</v>
      </c>
      <c r="E831">
        <v>453</v>
      </c>
      <c r="F831">
        <v>43090</v>
      </c>
      <c r="G831">
        <v>800</v>
      </c>
      <c r="H831">
        <v>2004</v>
      </c>
      <c r="I831" t="s">
        <v>4948</v>
      </c>
      <c r="J831" t="s">
        <v>2014</v>
      </c>
      <c r="K831" t="str" cm="1">
        <f t="array" ref="K831">_xlfn.IFS(Table1[[#This Row],[Rating]] &gt;=4.5, "Elite",Table1[[#This Row],[Rating]]&gt;=4, "Highly Rated", Table1[[#This Row],[Rating]]&gt;=3.5,"Above Average", Table1[[#This Row],[Rating]]&lt;3.5, "Average or Below")</f>
        <v>Highly Rated</v>
      </c>
      <c r="L831" t="str" cm="1">
        <f t="array" ref="L831">_xlfn.IFS(Table1[[#This Row],[Pages]]&lt;=150,"Very Short",Table1[[#This Row],[Pages]]&lt;=299,"Short",Table1[[#This Row],[Pages]]&lt;=499,"Medium",Table1[[#This Row],[Pages]]&lt;=699,"Long",Table1[[#This Row],[Pages]]&gt;=700,"Epic")</f>
        <v>Medium</v>
      </c>
      <c r="M831" t="str" cm="1">
        <f t="array" ref="M831">_xlfn.IFS(Table1[[#This Row],[Ratings_Count]]&gt;=1000000,"Mega Popular",Table1[[#This Row],[Ratings_Count]]&gt;=100000,"Popular",Table1[[#This Row],[Ratings_Count]]&gt;=10000,"Mid Popular",Table1[[#This Row],[Ratings_Count]]&lt;10000,"Niche")</f>
        <v>Mid Popular</v>
      </c>
      <c r="N831" t="str">
        <f>IF(AND(Table1[[#This Row],[Rating]]&gt;=4.2, Table1[[#This Row],[Ratings_Count]]&lt;10000), "Hidden Gem", "Not a Hidden Gem")</f>
        <v>Not a Hidden Gem</v>
      </c>
    </row>
    <row r="832" spans="1:14" x14ac:dyDescent="0.25">
      <c r="A832" t="s">
        <v>5081</v>
      </c>
      <c r="B832" t="s">
        <v>5082</v>
      </c>
      <c r="C832">
        <v>4.2699999999999996</v>
      </c>
      <c r="D832" t="s">
        <v>11</v>
      </c>
      <c r="E832">
        <v>411</v>
      </c>
      <c r="F832">
        <v>121</v>
      </c>
      <c r="G832">
        <v>16</v>
      </c>
      <c r="H832">
        <v>2003</v>
      </c>
      <c r="I832" t="s">
        <v>2137</v>
      </c>
      <c r="J832" t="s">
        <v>2014</v>
      </c>
      <c r="K832" t="str" cm="1">
        <f t="array" ref="K832">_xlfn.IFS(Table1[[#This Row],[Rating]] &gt;=4.5, "Elite",Table1[[#This Row],[Rating]]&gt;=4, "Highly Rated", Table1[[#This Row],[Rating]]&gt;=3.5,"Above Average", Table1[[#This Row],[Rating]]&lt;3.5, "Average or Below")</f>
        <v>Highly Rated</v>
      </c>
      <c r="L832" t="str" cm="1">
        <f t="array" ref="L832">_xlfn.IFS(Table1[[#This Row],[Pages]]&lt;=150,"Very Short",Table1[[#This Row],[Pages]]&lt;=299,"Short",Table1[[#This Row],[Pages]]&lt;=499,"Medium",Table1[[#This Row],[Pages]]&lt;=699,"Long",Table1[[#This Row],[Pages]]&gt;=700,"Epic")</f>
        <v>Medium</v>
      </c>
      <c r="M832" t="str" cm="1">
        <f t="array" ref="M832">_xlfn.IFS(Table1[[#This Row],[Ratings_Count]]&gt;=1000000,"Mega Popular",Table1[[#This Row],[Ratings_Count]]&gt;=100000,"Popular",Table1[[#This Row],[Ratings_Count]]&gt;=10000,"Mid Popular",Table1[[#This Row],[Ratings_Count]]&lt;10000,"Niche")</f>
        <v>Niche</v>
      </c>
      <c r="N832" t="str">
        <f>IF(AND(Table1[[#This Row],[Rating]]&gt;=4.2, Table1[[#This Row],[Ratings_Count]]&lt;10000), "Hidden Gem", "Not a Hidden Gem")</f>
        <v>Hidden Gem</v>
      </c>
    </row>
    <row r="833" spans="1:14" x14ac:dyDescent="0.25">
      <c r="A833" t="s">
        <v>5398</v>
      </c>
      <c r="B833" t="s">
        <v>4780</v>
      </c>
      <c r="C833">
        <v>4.2699999999999996</v>
      </c>
      <c r="D833" t="s">
        <v>11</v>
      </c>
      <c r="E833">
        <v>481</v>
      </c>
      <c r="F833">
        <v>276</v>
      </c>
      <c r="G833">
        <v>43</v>
      </c>
      <c r="H833">
        <v>2003</v>
      </c>
      <c r="I833" t="s">
        <v>5399</v>
      </c>
      <c r="J833" t="s">
        <v>13</v>
      </c>
      <c r="K833" t="str" cm="1">
        <f t="array" ref="K833">_xlfn.IFS(Table1[[#This Row],[Rating]] &gt;=4.5, "Elite",Table1[[#This Row],[Rating]]&gt;=4, "Highly Rated", Table1[[#This Row],[Rating]]&gt;=3.5,"Above Average", Table1[[#This Row],[Rating]]&lt;3.5, "Average or Below")</f>
        <v>Highly Rated</v>
      </c>
      <c r="L833" t="str" cm="1">
        <f t="array" ref="L833">_xlfn.IFS(Table1[[#This Row],[Pages]]&lt;=150,"Very Short",Table1[[#This Row],[Pages]]&lt;=299,"Short",Table1[[#This Row],[Pages]]&lt;=499,"Medium",Table1[[#This Row],[Pages]]&lt;=699,"Long",Table1[[#This Row],[Pages]]&gt;=700,"Epic")</f>
        <v>Medium</v>
      </c>
      <c r="M833" t="str" cm="1">
        <f t="array" ref="M833">_xlfn.IFS(Table1[[#This Row],[Ratings_Count]]&gt;=1000000,"Mega Popular",Table1[[#This Row],[Ratings_Count]]&gt;=100000,"Popular",Table1[[#This Row],[Ratings_Count]]&gt;=10000,"Mid Popular",Table1[[#This Row],[Ratings_Count]]&lt;10000,"Niche")</f>
        <v>Niche</v>
      </c>
      <c r="N833" t="str">
        <f>IF(AND(Table1[[#This Row],[Rating]]&gt;=4.2, Table1[[#This Row],[Ratings_Count]]&lt;10000), "Hidden Gem", "Not a Hidden Gem")</f>
        <v>Hidden Gem</v>
      </c>
    </row>
    <row r="834" spans="1:14" x14ac:dyDescent="0.25">
      <c r="A834" t="s">
        <v>5578</v>
      </c>
      <c r="B834" t="s">
        <v>895</v>
      </c>
      <c r="C834">
        <v>4.2699999999999996</v>
      </c>
      <c r="D834" t="s">
        <v>11</v>
      </c>
      <c r="E834">
        <v>273</v>
      </c>
      <c r="F834">
        <v>15598</v>
      </c>
      <c r="G834">
        <v>771</v>
      </c>
      <c r="H834">
        <v>2003</v>
      </c>
      <c r="I834" t="s">
        <v>5579</v>
      </c>
      <c r="J834" t="s">
        <v>13</v>
      </c>
      <c r="K834" t="str" cm="1">
        <f t="array" ref="K834">_xlfn.IFS(Table1[[#This Row],[Rating]] &gt;=4.5, "Elite",Table1[[#This Row],[Rating]]&gt;=4, "Highly Rated", Table1[[#This Row],[Rating]]&gt;=3.5,"Above Average", Table1[[#This Row],[Rating]]&lt;3.5, "Average or Below")</f>
        <v>Highly Rated</v>
      </c>
      <c r="L834" t="str" cm="1">
        <f t="array" ref="L834">_xlfn.IFS(Table1[[#This Row],[Pages]]&lt;=150,"Very Short",Table1[[#This Row],[Pages]]&lt;=299,"Short",Table1[[#This Row],[Pages]]&lt;=499,"Medium",Table1[[#This Row],[Pages]]&lt;=699,"Long",Table1[[#This Row],[Pages]]&gt;=700,"Epic")</f>
        <v>Short</v>
      </c>
      <c r="M834" t="str" cm="1">
        <f t="array" ref="M834">_xlfn.IFS(Table1[[#This Row],[Ratings_Count]]&gt;=1000000,"Mega Popular",Table1[[#This Row],[Ratings_Count]]&gt;=100000,"Popular",Table1[[#This Row],[Ratings_Count]]&gt;=10000,"Mid Popular",Table1[[#This Row],[Ratings_Count]]&lt;10000,"Niche")</f>
        <v>Mid Popular</v>
      </c>
      <c r="N834" t="str">
        <f>IF(AND(Table1[[#This Row],[Rating]]&gt;=4.2, Table1[[#This Row],[Ratings_Count]]&lt;10000), "Hidden Gem", "Not a Hidden Gem")</f>
        <v>Not a Hidden Gem</v>
      </c>
    </row>
    <row r="835" spans="1:14" x14ac:dyDescent="0.25">
      <c r="A835" t="s">
        <v>6383</v>
      </c>
      <c r="B835" t="s">
        <v>756</v>
      </c>
      <c r="C835">
        <v>4.2699999999999996</v>
      </c>
      <c r="D835" t="s">
        <v>11</v>
      </c>
      <c r="E835">
        <v>250</v>
      </c>
      <c r="F835">
        <v>6790</v>
      </c>
      <c r="G835">
        <v>337</v>
      </c>
      <c r="H835">
        <v>2002</v>
      </c>
      <c r="I835" t="s">
        <v>722</v>
      </c>
      <c r="J835" t="s">
        <v>13</v>
      </c>
      <c r="K835" t="str" cm="1">
        <f t="array" ref="K835">_xlfn.IFS(Table1[[#This Row],[Rating]] &gt;=4.5, "Elite",Table1[[#This Row],[Rating]]&gt;=4, "Highly Rated", Table1[[#This Row],[Rating]]&gt;=3.5,"Above Average", Table1[[#This Row],[Rating]]&lt;3.5, "Average or Below")</f>
        <v>Highly Rated</v>
      </c>
      <c r="L835" t="str" cm="1">
        <f t="array" ref="L835">_xlfn.IFS(Table1[[#This Row],[Pages]]&lt;=150,"Very Short",Table1[[#This Row],[Pages]]&lt;=299,"Short",Table1[[#This Row],[Pages]]&lt;=499,"Medium",Table1[[#This Row],[Pages]]&lt;=699,"Long",Table1[[#This Row],[Pages]]&gt;=700,"Epic")</f>
        <v>Short</v>
      </c>
      <c r="M835" t="str" cm="1">
        <f t="array" ref="M835">_xlfn.IFS(Table1[[#This Row],[Ratings_Count]]&gt;=1000000,"Mega Popular",Table1[[#This Row],[Ratings_Count]]&gt;=100000,"Popular",Table1[[#This Row],[Ratings_Count]]&gt;=10000,"Mid Popular",Table1[[#This Row],[Ratings_Count]]&lt;10000,"Niche")</f>
        <v>Niche</v>
      </c>
      <c r="N835" t="str">
        <f>IF(AND(Table1[[#This Row],[Rating]]&gt;=4.2, Table1[[#This Row],[Ratings_Count]]&lt;10000), "Hidden Gem", "Not a Hidden Gem")</f>
        <v>Hidden Gem</v>
      </c>
    </row>
    <row r="836" spans="1:14" x14ac:dyDescent="0.25">
      <c r="A836" t="s">
        <v>6515</v>
      </c>
      <c r="B836" t="s">
        <v>1643</v>
      </c>
      <c r="C836">
        <v>4.2699999999999996</v>
      </c>
      <c r="D836" t="s">
        <v>11</v>
      </c>
      <c r="E836">
        <v>336</v>
      </c>
      <c r="F836">
        <v>43964</v>
      </c>
      <c r="G836">
        <v>880</v>
      </c>
      <c r="H836">
        <v>2002</v>
      </c>
      <c r="I836" t="s">
        <v>6516</v>
      </c>
      <c r="J836" t="s">
        <v>13</v>
      </c>
      <c r="K836" t="str" cm="1">
        <f t="array" ref="K836">_xlfn.IFS(Table1[[#This Row],[Rating]] &gt;=4.5, "Elite",Table1[[#This Row],[Rating]]&gt;=4, "Highly Rated", Table1[[#This Row],[Rating]]&gt;=3.5,"Above Average", Table1[[#This Row],[Rating]]&lt;3.5, "Average or Below")</f>
        <v>Highly Rated</v>
      </c>
      <c r="L836" t="str" cm="1">
        <f t="array" ref="L836">_xlfn.IFS(Table1[[#This Row],[Pages]]&lt;=150,"Very Short",Table1[[#This Row],[Pages]]&lt;=299,"Short",Table1[[#This Row],[Pages]]&lt;=499,"Medium",Table1[[#This Row],[Pages]]&lt;=699,"Long",Table1[[#This Row],[Pages]]&gt;=700,"Epic")</f>
        <v>Medium</v>
      </c>
      <c r="M836" t="str" cm="1">
        <f t="array" ref="M836">_xlfn.IFS(Table1[[#This Row],[Ratings_Count]]&gt;=1000000,"Mega Popular",Table1[[#This Row],[Ratings_Count]]&gt;=100000,"Popular",Table1[[#This Row],[Ratings_Count]]&gt;=10000,"Mid Popular",Table1[[#This Row],[Ratings_Count]]&lt;10000,"Niche")</f>
        <v>Mid Popular</v>
      </c>
      <c r="N836" t="str">
        <f>IF(AND(Table1[[#This Row],[Rating]]&gt;=4.2, Table1[[#This Row],[Ratings_Count]]&lt;10000), "Hidden Gem", "Not a Hidden Gem")</f>
        <v>Not a Hidden Gem</v>
      </c>
    </row>
    <row r="837" spans="1:14" x14ac:dyDescent="0.25">
      <c r="A837" t="s">
        <v>6665</v>
      </c>
      <c r="B837" t="s">
        <v>4780</v>
      </c>
      <c r="C837">
        <v>4.2699999999999996</v>
      </c>
      <c r="D837" t="s">
        <v>11</v>
      </c>
      <c r="E837">
        <v>366</v>
      </c>
      <c r="F837">
        <v>2530894</v>
      </c>
      <c r="G837">
        <v>32871</v>
      </c>
      <c r="H837">
        <v>2002</v>
      </c>
      <c r="I837" t="s">
        <v>2258</v>
      </c>
      <c r="J837" t="s">
        <v>2014</v>
      </c>
      <c r="K837" t="str" cm="1">
        <f t="array" ref="K837">_xlfn.IFS(Table1[[#This Row],[Rating]] &gt;=4.5, "Elite",Table1[[#This Row],[Rating]]&gt;=4, "Highly Rated", Table1[[#This Row],[Rating]]&gt;=3.5,"Above Average", Table1[[#This Row],[Rating]]&lt;3.5, "Average or Below")</f>
        <v>Highly Rated</v>
      </c>
      <c r="L837" t="str" cm="1">
        <f t="array" ref="L837">_xlfn.IFS(Table1[[#This Row],[Pages]]&lt;=150,"Very Short",Table1[[#This Row],[Pages]]&lt;=299,"Short",Table1[[#This Row],[Pages]]&lt;=499,"Medium",Table1[[#This Row],[Pages]]&lt;=699,"Long",Table1[[#This Row],[Pages]]&gt;=700,"Epic")</f>
        <v>Medium</v>
      </c>
      <c r="M837" t="str" cm="1">
        <f t="array" ref="M837">_xlfn.IFS(Table1[[#This Row],[Ratings_Count]]&gt;=1000000,"Mega Popular",Table1[[#This Row],[Ratings_Count]]&gt;=100000,"Popular",Table1[[#This Row],[Ratings_Count]]&gt;=10000,"Mid Popular",Table1[[#This Row],[Ratings_Count]]&lt;10000,"Niche")</f>
        <v>Mega Popular</v>
      </c>
      <c r="N837" t="str">
        <f>IF(AND(Table1[[#This Row],[Rating]]&gt;=4.2, Table1[[#This Row],[Ratings_Count]]&lt;10000), "Hidden Gem", "Not a Hidden Gem")</f>
        <v>Not a Hidden Gem</v>
      </c>
    </row>
    <row r="838" spans="1:14" x14ac:dyDescent="0.25">
      <c r="A838" t="s">
        <v>6876</v>
      </c>
      <c r="B838" t="s">
        <v>6877</v>
      </c>
      <c r="C838">
        <v>4.2699999999999996</v>
      </c>
      <c r="D838" t="s">
        <v>11</v>
      </c>
      <c r="E838">
        <v>560</v>
      </c>
      <c r="F838">
        <v>4296</v>
      </c>
      <c r="G838">
        <v>310</v>
      </c>
      <c r="H838">
        <v>2001</v>
      </c>
      <c r="I838" t="s">
        <v>2137</v>
      </c>
      <c r="J838" t="s">
        <v>2014</v>
      </c>
      <c r="K838" t="str" cm="1">
        <f t="array" ref="K838">_xlfn.IFS(Table1[[#This Row],[Rating]] &gt;=4.5, "Elite",Table1[[#This Row],[Rating]]&gt;=4, "Highly Rated", Table1[[#This Row],[Rating]]&gt;=3.5,"Above Average", Table1[[#This Row],[Rating]]&lt;3.5, "Average or Below")</f>
        <v>Highly Rated</v>
      </c>
      <c r="L838" t="str" cm="1">
        <f t="array" ref="L838">_xlfn.IFS(Table1[[#This Row],[Pages]]&lt;=150,"Very Short",Table1[[#This Row],[Pages]]&lt;=299,"Short",Table1[[#This Row],[Pages]]&lt;=499,"Medium",Table1[[#This Row],[Pages]]&lt;=699,"Long",Table1[[#This Row],[Pages]]&gt;=700,"Epic")</f>
        <v>Long</v>
      </c>
      <c r="M838" t="str" cm="1">
        <f t="array" ref="M838">_xlfn.IFS(Table1[[#This Row],[Ratings_Count]]&gt;=1000000,"Mega Popular",Table1[[#This Row],[Ratings_Count]]&gt;=100000,"Popular",Table1[[#This Row],[Ratings_Count]]&gt;=10000,"Mid Popular",Table1[[#This Row],[Ratings_Count]]&lt;10000,"Niche")</f>
        <v>Niche</v>
      </c>
      <c r="N838" t="str">
        <f>IF(AND(Table1[[#This Row],[Rating]]&gt;=4.2, Table1[[#This Row],[Ratings_Count]]&lt;10000), "Hidden Gem", "Not a Hidden Gem")</f>
        <v>Hidden Gem</v>
      </c>
    </row>
    <row r="839" spans="1:14" x14ac:dyDescent="0.25">
      <c r="A839" t="s">
        <v>6892</v>
      </c>
      <c r="B839" t="s">
        <v>6893</v>
      </c>
      <c r="C839">
        <v>4.2699999999999996</v>
      </c>
      <c r="D839" t="s">
        <v>11</v>
      </c>
      <c r="E839">
        <v>288</v>
      </c>
      <c r="F839">
        <v>5738</v>
      </c>
      <c r="G839">
        <v>129</v>
      </c>
      <c r="H839">
        <v>2001</v>
      </c>
      <c r="I839" t="s">
        <v>2072</v>
      </c>
      <c r="J839" t="s">
        <v>2014</v>
      </c>
      <c r="K839" t="str" cm="1">
        <f t="array" ref="K839">_xlfn.IFS(Table1[[#This Row],[Rating]] &gt;=4.5, "Elite",Table1[[#This Row],[Rating]]&gt;=4, "Highly Rated", Table1[[#This Row],[Rating]]&gt;=3.5,"Above Average", Table1[[#This Row],[Rating]]&lt;3.5, "Average or Below")</f>
        <v>Highly Rated</v>
      </c>
      <c r="L839" t="str" cm="1">
        <f t="array" ref="L839">_xlfn.IFS(Table1[[#This Row],[Pages]]&lt;=150,"Very Short",Table1[[#This Row],[Pages]]&lt;=299,"Short",Table1[[#This Row],[Pages]]&lt;=499,"Medium",Table1[[#This Row],[Pages]]&lt;=699,"Long",Table1[[#This Row],[Pages]]&gt;=700,"Epic")</f>
        <v>Short</v>
      </c>
      <c r="M839" t="str" cm="1">
        <f t="array" ref="M839">_xlfn.IFS(Table1[[#This Row],[Ratings_Count]]&gt;=1000000,"Mega Popular",Table1[[#This Row],[Ratings_Count]]&gt;=100000,"Popular",Table1[[#This Row],[Ratings_Count]]&gt;=10000,"Mid Popular",Table1[[#This Row],[Ratings_Count]]&lt;10000,"Niche")</f>
        <v>Niche</v>
      </c>
      <c r="N839" t="str">
        <f>IF(AND(Table1[[#This Row],[Rating]]&gt;=4.2, Table1[[#This Row],[Ratings_Count]]&lt;10000), "Hidden Gem", "Not a Hidden Gem")</f>
        <v>Hidden Gem</v>
      </c>
    </row>
    <row r="840" spans="1:14" x14ac:dyDescent="0.25">
      <c r="A840" t="s">
        <v>1206</v>
      </c>
      <c r="B840" t="s">
        <v>6969</v>
      </c>
      <c r="C840">
        <v>4.2699999999999996</v>
      </c>
      <c r="D840" t="s">
        <v>11</v>
      </c>
      <c r="E840">
        <v>420</v>
      </c>
      <c r="F840">
        <v>2883</v>
      </c>
      <c r="G840">
        <v>40</v>
      </c>
      <c r="H840">
        <v>2001</v>
      </c>
      <c r="I840" t="s">
        <v>3352</v>
      </c>
      <c r="J840" t="s">
        <v>13</v>
      </c>
      <c r="K840" t="str" cm="1">
        <f t="array" ref="K840">_xlfn.IFS(Table1[[#This Row],[Rating]] &gt;=4.5, "Elite",Table1[[#This Row],[Rating]]&gt;=4, "Highly Rated", Table1[[#This Row],[Rating]]&gt;=3.5,"Above Average", Table1[[#This Row],[Rating]]&lt;3.5, "Average or Below")</f>
        <v>Highly Rated</v>
      </c>
      <c r="L840" t="str" cm="1">
        <f t="array" ref="L840">_xlfn.IFS(Table1[[#This Row],[Pages]]&lt;=150,"Very Short",Table1[[#This Row],[Pages]]&lt;=299,"Short",Table1[[#This Row],[Pages]]&lt;=499,"Medium",Table1[[#This Row],[Pages]]&lt;=699,"Long",Table1[[#This Row],[Pages]]&gt;=700,"Epic")</f>
        <v>Medium</v>
      </c>
      <c r="M840" t="str" cm="1">
        <f t="array" ref="M840">_xlfn.IFS(Table1[[#This Row],[Ratings_Count]]&gt;=1000000,"Mega Popular",Table1[[#This Row],[Ratings_Count]]&gt;=100000,"Popular",Table1[[#This Row],[Ratings_Count]]&gt;=10000,"Mid Popular",Table1[[#This Row],[Ratings_Count]]&lt;10000,"Niche")</f>
        <v>Niche</v>
      </c>
      <c r="N840" t="str">
        <f>IF(AND(Table1[[#This Row],[Rating]]&gt;=4.2, Table1[[#This Row],[Ratings_Count]]&lt;10000), "Hidden Gem", "Not a Hidden Gem")</f>
        <v>Hidden Gem</v>
      </c>
    </row>
    <row r="841" spans="1:14" x14ac:dyDescent="0.25">
      <c r="A841" t="s">
        <v>6995</v>
      </c>
      <c r="B841" t="s">
        <v>152</v>
      </c>
      <c r="C841">
        <v>4.2699999999999996</v>
      </c>
      <c r="D841" t="s">
        <v>11</v>
      </c>
      <c r="E841">
        <v>266</v>
      </c>
      <c r="F841">
        <v>99</v>
      </c>
      <c r="G841">
        <v>27</v>
      </c>
      <c r="H841">
        <v>2001</v>
      </c>
      <c r="I841" t="s">
        <v>6996</v>
      </c>
      <c r="J841" t="s">
        <v>13</v>
      </c>
      <c r="K841" t="str" cm="1">
        <f t="array" ref="K841">_xlfn.IFS(Table1[[#This Row],[Rating]] &gt;=4.5, "Elite",Table1[[#This Row],[Rating]]&gt;=4, "Highly Rated", Table1[[#This Row],[Rating]]&gt;=3.5,"Above Average", Table1[[#This Row],[Rating]]&lt;3.5, "Average or Below")</f>
        <v>Highly Rated</v>
      </c>
      <c r="L841" t="str" cm="1">
        <f t="array" ref="L841">_xlfn.IFS(Table1[[#This Row],[Pages]]&lt;=150,"Very Short",Table1[[#This Row],[Pages]]&lt;=299,"Short",Table1[[#This Row],[Pages]]&lt;=499,"Medium",Table1[[#This Row],[Pages]]&lt;=699,"Long",Table1[[#This Row],[Pages]]&gt;=700,"Epic")</f>
        <v>Short</v>
      </c>
      <c r="M841" t="str" cm="1">
        <f t="array" ref="M841">_xlfn.IFS(Table1[[#This Row],[Ratings_Count]]&gt;=1000000,"Mega Popular",Table1[[#This Row],[Ratings_Count]]&gt;=100000,"Popular",Table1[[#This Row],[Ratings_Count]]&gt;=10000,"Mid Popular",Table1[[#This Row],[Ratings_Count]]&lt;10000,"Niche")</f>
        <v>Niche</v>
      </c>
      <c r="N841" t="str">
        <f>IF(AND(Table1[[#This Row],[Rating]]&gt;=4.2, Table1[[#This Row],[Ratings_Count]]&lt;10000), "Hidden Gem", "Not a Hidden Gem")</f>
        <v>Hidden Gem</v>
      </c>
    </row>
    <row r="842" spans="1:14" x14ac:dyDescent="0.25">
      <c r="A842" t="s">
        <v>7042</v>
      </c>
      <c r="B842" t="s">
        <v>2271</v>
      </c>
      <c r="C842">
        <v>4.2699999999999996</v>
      </c>
      <c r="D842" t="s">
        <v>11</v>
      </c>
      <c r="E842">
        <v>256</v>
      </c>
      <c r="F842">
        <v>15700</v>
      </c>
      <c r="G842">
        <v>556</v>
      </c>
      <c r="H842">
        <v>2001</v>
      </c>
      <c r="I842" t="s">
        <v>5689</v>
      </c>
      <c r="J842" t="s">
        <v>13</v>
      </c>
      <c r="K842" t="str" cm="1">
        <f t="array" ref="K842">_xlfn.IFS(Table1[[#This Row],[Rating]] &gt;=4.5, "Elite",Table1[[#This Row],[Rating]]&gt;=4, "Highly Rated", Table1[[#This Row],[Rating]]&gt;=3.5,"Above Average", Table1[[#This Row],[Rating]]&lt;3.5, "Average or Below")</f>
        <v>Highly Rated</v>
      </c>
      <c r="L842" t="str" cm="1">
        <f t="array" ref="L842">_xlfn.IFS(Table1[[#This Row],[Pages]]&lt;=150,"Very Short",Table1[[#This Row],[Pages]]&lt;=299,"Short",Table1[[#This Row],[Pages]]&lt;=499,"Medium",Table1[[#This Row],[Pages]]&lt;=699,"Long",Table1[[#This Row],[Pages]]&gt;=700,"Epic")</f>
        <v>Short</v>
      </c>
      <c r="M842" t="str" cm="1">
        <f t="array" ref="M842">_xlfn.IFS(Table1[[#This Row],[Ratings_Count]]&gt;=1000000,"Mega Popular",Table1[[#This Row],[Ratings_Count]]&gt;=100000,"Popular",Table1[[#This Row],[Ratings_Count]]&gt;=10000,"Mid Popular",Table1[[#This Row],[Ratings_Count]]&lt;10000,"Niche")</f>
        <v>Mid Popular</v>
      </c>
      <c r="N842" t="str">
        <f>IF(AND(Table1[[#This Row],[Rating]]&gt;=4.2, Table1[[#This Row],[Ratings_Count]]&lt;10000), "Hidden Gem", "Not a Hidden Gem")</f>
        <v>Not a Hidden Gem</v>
      </c>
    </row>
    <row r="843" spans="1:14" x14ac:dyDescent="0.25">
      <c r="A843" t="s">
        <v>7326</v>
      </c>
      <c r="B843" t="s">
        <v>7327</v>
      </c>
      <c r="C843">
        <v>4.2699999999999996</v>
      </c>
      <c r="D843" t="s">
        <v>11</v>
      </c>
      <c r="E843">
        <v>160</v>
      </c>
      <c r="F843">
        <v>80</v>
      </c>
      <c r="G843">
        <v>14</v>
      </c>
      <c r="H843">
        <v>2001</v>
      </c>
      <c r="I843" t="s">
        <v>7048</v>
      </c>
      <c r="J843" t="s">
        <v>13</v>
      </c>
      <c r="K843" t="str" cm="1">
        <f t="array" ref="K843">_xlfn.IFS(Table1[[#This Row],[Rating]] &gt;=4.5, "Elite",Table1[[#This Row],[Rating]]&gt;=4, "Highly Rated", Table1[[#This Row],[Rating]]&gt;=3.5,"Above Average", Table1[[#This Row],[Rating]]&lt;3.5, "Average or Below")</f>
        <v>Highly Rated</v>
      </c>
      <c r="L843" t="str" cm="1">
        <f t="array" ref="L843">_xlfn.IFS(Table1[[#This Row],[Pages]]&lt;=150,"Very Short",Table1[[#This Row],[Pages]]&lt;=299,"Short",Table1[[#This Row],[Pages]]&lt;=499,"Medium",Table1[[#This Row],[Pages]]&lt;=699,"Long",Table1[[#This Row],[Pages]]&gt;=700,"Epic")</f>
        <v>Short</v>
      </c>
      <c r="M843" t="str" cm="1">
        <f t="array" ref="M843">_xlfn.IFS(Table1[[#This Row],[Ratings_Count]]&gt;=1000000,"Mega Popular",Table1[[#This Row],[Ratings_Count]]&gt;=100000,"Popular",Table1[[#This Row],[Ratings_Count]]&gt;=10000,"Mid Popular",Table1[[#This Row],[Ratings_Count]]&lt;10000,"Niche")</f>
        <v>Niche</v>
      </c>
      <c r="N843" t="str">
        <f>IF(AND(Table1[[#This Row],[Rating]]&gt;=4.2, Table1[[#This Row],[Ratings_Count]]&lt;10000), "Hidden Gem", "Not a Hidden Gem")</f>
        <v>Hidden Gem</v>
      </c>
    </row>
    <row r="844" spans="1:14" x14ac:dyDescent="0.25">
      <c r="A844" t="s">
        <v>7549</v>
      </c>
      <c r="B844" t="s">
        <v>7550</v>
      </c>
      <c r="C844">
        <v>4.2699999999999996</v>
      </c>
      <c r="D844" t="s">
        <v>11</v>
      </c>
      <c r="E844">
        <v>207</v>
      </c>
      <c r="F844">
        <v>1012</v>
      </c>
      <c r="G844">
        <v>21</v>
      </c>
      <c r="H844">
        <v>2007</v>
      </c>
      <c r="I844" t="s">
        <v>71</v>
      </c>
      <c r="J844" t="s">
        <v>13</v>
      </c>
      <c r="K844" t="str" cm="1">
        <f t="array" ref="K844">_xlfn.IFS(Table1[[#This Row],[Rating]] &gt;=4.5, "Elite",Table1[[#This Row],[Rating]]&gt;=4, "Highly Rated", Table1[[#This Row],[Rating]]&gt;=3.5,"Above Average", Table1[[#This Row],[Rating]]&lt;3.5, "Average or Below")</f>
        <v>Highly Rated</v>
      </c>
      <c r="L844" t="str" cm="1">
        <f t="array" ref="L844">_xlfn.IFS(Table1[[#This Row],[Pages]]&lt;=150,"Very Short",Table1[[#This Row],[Pages]]&lt;=299,"Short",Table1[[#This Row],[Pages]]&lt;=499,"Medium",Table1[[#This Row],[Pages]]&lt;=699,"Long",Table1[[#This Row],[Pages]]&gt;=700,"Epic")</f>
        <v>Short</v>
      </c>
      <c r="M844" t="str" cm="1">
        <f t="array" ref="M844">_xlfn.IFS(Table1[[#This Row],[Ratings_Count]]&gt;=1000000,"Mega Popular",Table1[[#This Row],[Ratings_Count]]&gt;=100000,"Popular",Table1[[#This Row],[Ratings_Count]]&gt;=10000,"Mid Popular",Table1[[#This Row],[Ratings_Count]]&lt;10000,"Niche")</f>
        <v>Niche</v>
      </c>
      <c r="N844" t="str">
        <f>IF(AND(Table1[[#This Row],[Rating]]&gt;=4.2, Table1[[#This Row],[Ratings_Count]]&lt;10000), "Hidden Gem", "Not a Hidden Gem")</f>
        <v>Hidden Gem</v>
      </c>
    </row>
    <row r="845" spans="1:14" x14ac:dyDescent="0.25">
      <c r="A845" t="s">
        <v>7665</v>
      </c>
      <c r="B845" t="s">
        <v>7666</v>
      </c>
      <c r="C845">
        <v>4.2699999999999996</v>
      </c>
      <c r="D845" t="s">
        <v>11</v>
      </c>
      <c r="E845">
        <v>203</v>
      </c>
      <c r="F845">
        <v>1363</v>
      </c>
      <c r="G845">
        <v>52</v>
      </c>
      <c r="H845">
        <v>2007</v>
      </c>
      <c r="I845" t="s">
        <v>1088</v>
      </c>
      <c r="J845" t="s">
        <v>13</v>
      </c>
      <c r="K845" t="str" cm="1">
        <f t="array" ref="K845">_xlfn.IFS(Table1[[#This Row],[Rating]] &gt;=4.5, "Elite",Table1[[#This Row],[Rating]]&gt;=4, "Highly Rated", Table1[[#This Row],[Rating]]&gt;=3.5,"Above Average", Table1[[#This Row],[Rating]]&lt;3.5, "Average or Below")</f>
        <v>Highly Rated</v>
      </c>
      <c r="L845" t="str" cm="1">
        <f t="array" ref="L845">_xlfn.IFS(Table1[[#This Row],[Pages]]&lt;=150,"Very Short",Table1[[#This Row],[Pages]]&lt;=299,"Short",Table1[[#This Row],[Pages]]&lt;=499,"Medium",Table1[[#This Row],[Pages]]&lt;=699,"Long",Table1[[#This Row],[Pages]]&gt;=700,"Epic")</f>
        <v>Short</v>
      </c>
      <c r="M845" t="str" cm="1">
        <f t="array" ref="M845">_xlfn.IFS(Table1[[#This Row],[Ratings_Count]]&gt;=1000000,"Mega Popular",Table1[[#This Row],[Ratings_Count]]&gt;=100000,"Popular",Table1[[#This Row],[Ratings_Count]]&gt;=10000,"Mid Popular",Table1[[#This Row],[Ratings_Count]]&lt;10000,"Niche")</f>
        <v>Niche</v>
      </c>
      <c r="N845" t="str">
        <f>IF(AND(Table1[[#This Row],[Rating]]&gt;=4.2, Table1[[#This Row],[Ratings_Count]]&lt;10000), "Hidden Gem", "Not a Hidden Gem")</f>
        <v>Hidden Gem</v>
      </c>
    </row>
    <row r="846" spans="1:14" x14ac:dyDescent="0.25">
      <c r="A846" t="s">
        <v>7843</v>
      </c>
      <c r="B846" t="s">
        <v>1781</v>
      </c>
      <c r="C846">
        <v>4.2699999999999996</v>
      </c>
      <c r="D846" t="s">
        <v>11</v>
      </c>
      <c r="E846">
        <v>384</v>
      </c>
      <c r="F846">
        <v>17950</v>
      </c>
      <c r="G846">
        <v>465</v>
      </c>
      <c r="H846">
        <v>2007</v>
      </c>
      <c r="I846" t="s">
        <v>176</v>
      </c>
      <c r="J846" t="s">
        <v>13</v>
      </c>
      <c r="K846" t="str" cm="1">
        <f t="array" ref="K846">_xlfn.IFS(Table1[[#This Row],[Rating]] &gt;=4.5, "Elite",Table1[[#This Row],[Rating]]&gt;=4, "Highly Rated", Table1[[#This Row],[Rating]]&gt;=3.5,"Above Average", Table1[[#This Row],[Rating]]&lt;3.5, "Average or Below")</f>
        <v>Highly Rated</v>
      </c>
      <c r="L846" t="str" cm="1">
        <f t="array" ref="L846">_xlfn.IFS(Table1[[#This Row],[Pages]]&lt;=150,"Very Short",Table1[[#This Row],[Pages]]&lt;=299,"Short",Table1[[#This Row],[Pages]]&lt;=499,"Medium",Table1[[#This Row],[Pages]]&lt;=699,"Long",Table1[[#This Row],[Pages]]&gt;=700,"Epic")</f>
        <v>Medium</v>
      </c>
      <c r="M846" t="str" cm="1">
        <f t="array" ref="M846">_xlfn.IFS(Table1[[#This Row],[Ratings_Count]]&gt;=1000000,"Mega Popular",Table1[[#This Row],[Ratings_Count]]&gt;=100000,"Popular",Table1[[#This Row],[Ratings_Count]]&gt;=10000,"Mid Popular",Table1[[#This Row],[Ratings_Count]]&lt;10000,"Niche")</f>
        <v>Mid Popular</v>
      </c>
      <c r="N846" t="str">
        <f>IF(AND(Table1[[#This Row],[Rating]]&gt;=4.2, Table1[[#This Row],[Ratings_Count]]&lt;10000), "Hidden Gem", "Not a Hidden Gem")</f>
        <v>Not a Hidden Gem</v>
      </c>
    </row>
    <row r="847" spans="1:14" x14ac:dyDescent="0.25">
      <c r="A847" t="s">
        <v>7900</v>
      </c>
      <c r="B847" t="s">
        <v>4780</v>
      </c>
      <c r="C847">
        <v>4.2699999999999996</v>
      </c>
      <c r="D847" t="s">
        <v>11</v>
      </c>
      <c r="E847">
        <v>277</v>
      </c>
      <c r="F847">
        <v>3213</v>
      </c>
      <c r="G847">
        <v>329</v>
      </c>
      <c r="H847">
        <v>2007</v>
      </c>
      <c r="I847" t="s">
        <v>2137</v>
      </c>
      <c r="J847" t="s">
        <v>2014</v>
      </c>
      <c r="K847" t="str" cm="1">
        <f t="array" ref="K847">_xlfn.IFS(Table1[[#This Row],[Rating]] &gt;=4.5, "Elite",Table1[[#This Row],[Rating]]&gt;=4, "Highly Rated", Table1[[#This Row],[Rating]]&gt;=3.5,"Above Average", Table1[[#This Row],[Rating]]&lt;3.5, "Average or Below")</f>
        <v>Highly Rated</v>
      </c>
      <c r="L847" t="str" cm="1">
        <f t="array" ref="L847">_xlfn.IFS(Table1[[#This Row],[Pages]]&lt;=150,"Very Short",Table1[[#This Row],[Pages]]&lt;=299,"Short",Table1[[#This Row],[Pages]]&lt;=499,"Medium",Table1[[#This Row],[Pages]]&lt;=699,"Long",Table1[[#This Row],[Pages]]&gt;=700,"Epic")</f>
        <v>Short</v>
      </c>
      <c r="M847" t="str" cm="1">
        <f t="array" ref="M847">_xlfn.IFS(Table1[[#This Row],[Ratings_Count]]&gt;=1000000,"Mega Popular",Table1[[#This Row],[Ratings_Count]]&gt;=100000,"Popular",Table1[[#This Row],[Ratings_Count]]&gt;=10000,"Mid Popular",Table1[[#This Row],[Ratings_Count]]&lt;10000,"Niche")</f>
        <v>Niche</v>
      </c>
      <c r="N847" t="str">
        <f>IF(AND(Table1[[#This Row],[Rating]]&gt;=4.2, Table1[[#This Row],[Ratings_Count]]&lt;10000), "Hidden Gem", "Not a Hidden Gem")</f>
        <v>Hidden Gem</v>
      </c>
    </row>
    <row r="848" spans="1:14" x14ac:dyDescent="0.25">
      <c r="A848" t="s">
        <v>8008</v>
      </c>
      <c r="B848" t="s">
        <v>8009</v>
      </c>
      <c r="C848">
        <v>4.2699999999999996</v>
      </c>
      <c r="D848" t="s">
        <v>11</v>
      </c>
      <c r="E848">
        <v>557</v>
      </c>
      <c r="F848">
        <v>856</v>
      </c>
      <c r="G848">
        <v>146</v>
      </c>
      <c r="H848">
        <v>2000</v>
      </c>
      <c r="I848" t="s">
        <v>2025</v>
      </c>
      <c r="J848" t="s">
        <v>2014</v>
      </c>
      <c r="K848" t="str" cm="1">
        <f t="array" ref="K848">_xlfn.IFS(Table1[[#This Row],[Rating]] &gt;=4.5, "Elite",Table1[[#This Row],[Rating]]&gt;=4, "Highly Rated", Table1[[#This Row],[Rating]]&gt;=3.5,"Above Average", Table1[[#This Row],[Rating]]&lt;3.5, "Average or Below")</f>
        <v>Highly Rated</v>
      </c>
      <c r="L848" t="str" cm="1">
        <f t="array" ref="L848">_xlfn.IFS(Table1[[#This Row],[Pages]]&lt;=150,"Very Short",Table1[[#This Row],[Pages]]&lt;=299,"Short",Table1[[#This Row],[Pages]]&lt;=499,"Medium",Table1[[#This Row],[Pages]]&lt;=699,"Long",Table1[[#This Row],[Pages]]&gt;=700,"Epic")</f>
        <v>Long</v>
      </c>
      <c r="M848" t="str" cm="1">
        <f t="array" ref="M848">_xlfn.IFS(Table1[[#This Row],[Ratings_Count]]&gt;=1000000,"Mega Popular",Table1[[#This Row],[Ratings_Count]]&gt;=100000,"Popular",Table1[[#This Row],[Ratings_Count]]&gt;=10000,"Mid Popular",Table1[[#This Row],[Ratings_Count]]&lt;10000,"Niche")</f>
        <v>Niche</v>
      </c>
      <c r="N848" t="str">
        <f>IF(AND(Table1[[#This Row],[Rating]]&gt;=4.2, Table1[[#This Row],[Ratings_Count]]&lt;10000), "Hidden Gem", "Not a Hidden Gem")</f>
        <v>Hidden Gem</v>
      </c>
    </row>
    <row r="849" spans="1:14" x14ac:dyDescent="0.25">
      <c r="A849" t="s">
        <v>8037</v>
      </c>
      <c r="B849" t="s">
        <v>8038</v>
      </c>
      <c r="C849">
        <v>4.2699999999999996</v>
      </c>
      <c r="D849" t="s">
        <v>11</v>
      </c>
      <c r="E849">
        <v>693</v>
      </c>
      <c r="F849">
        <v>12270</v>
      </c>
      <c r="G849">
        <v>529</v>
      </c>
      <c r="H849">
        <v>2000</v>
      </c>
      <c r="I849" t="s">
        <v>2130</v>
      </c>
      <c r="J849" t="s">
        <v>2014</v>
      </c>
      <c r="K849" t="str" cm="1">
        <f t="array" ref="K849">_xlfn.IFS(Table1[[#This Row],[Rating]] &gt;=4.5, "Elite",Table1[[#This Row],[Rating]]&gt;=4, "Highly Rated", Table1[[#This Row],[Rating]]&gt;=3.5,"Above Average", Table1[[#This Row],[Rating]]&lt;3.5, "Average or Below")</f>
        <v>Highly Rated</v>
      </c>
      <c r="L849" t="str" cm="1">
        <f t="array" ref="L849">_xlfn.IFS(Table1[[#This Row],[Pages]]&lt;=150,"Very Short",Table1[[#This Row],[Pages]]&lt;=299,"Short",Table1[[#This Row],[Pages]]&lt;=499,"Medium",Table1[[#This Row],[Pages]]&lt;=699,"Long",Table1[[#This Row],[Pages]]&gt;=700,"Epic")</f>
        <v>Long</v>
      </c>
      <c r="M849" t="str" cm="1">
        <f t="array" ref="M849">_xlfn.IFS(Table1[[#This Row],[Ratings_Count]]&gt;=1000000,"Mega Popular",Table1[[#This Row],[Ratings_Count]]&gt;=100000,"Popular",Table1[[#This Row],[Ratings_Count]]&gt;=10000,"Mid Popular",Table1[[#This Row],[Ratings_Count]]&lt;10000,"Niche")</f>
        <v>Mid Popular</v>
      </c>
      <c r="N849" t="str">
        <f>IF(AND(Table1[[#This Row],[Rating]]&gt;=4.2, Table1[[#This Row],[Ratings_Count]]&lt;10000), "Hidden Gem", "Not a Hidden Gem")</f>
        <v>Not a Hidden Gem</v>
      </c>
    </row>
    <row r="850" spans="1:14" x14ac:dyDescent="0.25">
      <c r="A850" t="s">
        <v>8252</v>
      </c>
      <c r="B850" t="s">
        <v>4840</v>
      </c>
      <c r="C850">
        <v>4.2699999999999996</v>
      </c>
      <c r="D850" t="s">
        <v>11</v>
      </c>
      <c r="E850">
        <v>733</v>
      </c>
      <c r="F850">
        <v>214</v>
      </c>
      <c r="G850">
        <v>27</v>
      </c>
      <c r="H850">
        <v>2000</v>
      </c>
      <c r="I850" t="s">
        <v>44</v>
      </c>
      <c r="J850" t="s">
        <v>13</v>
      </c>
      <c r="K850" t="str" cm="1">
        <f t="array" ref="K850">_xlfn.IFS(Table1[[#This Row],[Rating]] &gt;=4.5, "Elite",Table1[[#This Row],[Rating]]&gt;=4, "Highly Rated", Table1[[#This Row],[Rating]]&gt;=3.5,"Above Average", Table1[[#This Row],[Rating]]&lt;3.5, "Average or Below")</f>
        <v>Highly Rated</v>
      </c>
      <c r="L850" t="str" cm="1">
        <f t="array" ref="L850">_xlfn.IFS(Table1[[#This Row],[Pages]]&lt;=150,"Very Short",Table1[[#This Row],[Pages]]&lt;=299,"Short",Table1[[#This Row],[Pages]]&lt;=499,"Medium",Table1[[#This Row],[Pages]]&lt;=699,"Long",Table1[[#This Row],[Pages]]&gt;=700,"Epic")</f>
        <v>Epic</v>
      </c>
      <c r="M850" t="str" cm="1">
        <f t="array" ref="M850">_xlfn.IFS(Table1[[#This Row],[Ratings_Count]]&gt;=1000000,"Mega Popular",Table1[[#This Row],[Ratings_Count]]&gt;=100000,"Popular",Table1[[#This Row],[Ratings_Count]]&gt;=10000,"Mid Popular",Table1[[#This Row],[Ratings_Count]]&lt;10000,"Niche")</f>
        <v>Niche</v>
      </c>
      <c r="N850" t="str">
        <f>IF(AND(Table1[[#This Row],[Rating]]&gt;=4.2, Table1[[#This Row],[Ratings_Count]]&lt;10000), "Hidden Gem", "Not a Hidden Gem")</f>
        <v>Hidden Gem</v>
      </c>
    </row>
    <row r="851" spans="1:14" x14ac:dyDescent="0.25">
      <c r="A851" t="s">
        <v>8441</v>
      </c>
      <c r="B851" t="s">
        <v>8442</v>
      </c>
      <c r="C851">
        <v>4.2699999999999996</v>
      </c>
      <c r="D851" t="s">
        <v>11</v>
      </c>
      <c r="E851">
        <v>208</v>
      </c>
      <c r="F851">
        <v>1506</v>
      </c>
      <c r="G851">
        <v>45</v>
      </c>
      <c r="H851">
        <v>2000</v>
      </c>
      <c r="I851" t="s">
        <v>345</v>
      </c>
      <c r="J851" t="s">
        <v>13</v>
      </c>
      <c r="K851" t="str" cm="1">
        <f t="array" ref="K851">_xlfn.IFS(Table1[[#This Row],[Rating]] &gt;=4.5, "Elite",Table1[[#This Row],[Rating]]&gt;=4, "Highly Rated", Table1[[#This Row],[Rating]]&gt;=3.5,"Above Average", Table1[[#This Row],[Rating]]&lt;3.5, "Average or Below")</f>
        <v>Highly Rated</v>
      </c>
      <c r="L851" t="str" cm="1">
        <f t="array" ref="L851">_xlfn.IFS(Table1[[#This Row],[Pages]]&lt;=150,"Very Short",Table1[[#This Row],[Pages]]&lt;=299,"Short",Table1[[#This Row],[Pages]]&lt;=499,"Medium",Table1[[#This Row],[Pages]]&lt;=699,"Long",Table1[[#This Row],[Pages]]&gt;=700,"Epic")</f>
        <v>Short</v>
      </c>
      <c r="M851" t="str" cm="1">
        <f t="array" ref="M851">_xlfn.IFS(Table1[[#This Row],[Ratings_Count]]&gt;=1000000,"Mega Popular",Table1[[#This Row],[Ratings_Count]]&gt;=100000,"Popular",Table1[[#This Row],[Ratings_Count]]&gt;=10000,"Mid Popular",Table1[[#This Row],[Ratings_Count]]&lt;10000,"Niche")</f>
        <v>Niche</v>
      </c>
      <c r="N851" t="str">
        <f>IF(AND(Table1[[#This Row],[Rating]]&gt;=4.2, Table1[[#This Row],[Ratings_Count]]&lt;10000), "Hidden Gem", "Not a Hidden Gem")</f>
        <v>Hidden Gem</v>
      </c>
    </row>
    <row r="852" spans="1:14" x14ac:dyDescent="0.25">
      <c r="A852" t="s">
        <v>8877</v>
      </c>
      <c r="B852" t="s">
        <v>8878</v>
      </c>
      <c r="C852">
        <v>4.2699999999999996</v>
      </c>
      <c r="D852" t="s">
        <v>11</v>
      </c>
      <c r="E852">
        <v>587</v>
      </c>
      <c r="F852">
        <v>216</v>
      </c>
      <c r="G852">
        <v>2</v>
      </c>
      <c r="H852">
        <v>1999</v>
      </c>
      <c r="I852" t="s">
        <v>8879</v>
      </c>
      <c r="J852" t="s">
        <v>13</v>
      </c>
      <c r="K852" t="str" cm="1">
        <f t="array" ref="K852">_xlfn.IFS(Table1[[#This Row],[Rating]] &gt;=4.5, "Elite",Table1[[#This Row],[Rating]]&gt;=4, "Highly Rated", Table1[[#This Row],[Rating]]&gt;=3.5,"Above Average", Table1[[#This Row],[Rating]]&lt;3.5, "Average or Below")</f>
        <v>Highly Rated</v>
      </c>
      <c r="L852" t="str" cm="1">
        <f t="array" ref="L852">_xlfn.IFS(Table1[[#This Row],[Pages]]&lt;=150,"Very Short",Table1[[#This Row],[Pages]]&lt;=299,"Short",Table1[[#This Row],[Pages]]&lt;=499,"Medium",Table1[[#This Row],[Pages]]&lt;=699,"Long",Table1[[#This Row],[Pages]]&gt;=700,"Epic")</f>
        <v>Long</v>
      </c>
      <c r="M852" t="str" cm="1">
        <f t="array" ref="M852">_xlfn.IFS(Table1[[#This Row],[Ratings_Count]]&gt;=1000000,"Mega Popular",Table1[[#This Row],[Ratings_Count]]&gt;=100000,"Popular",Table1[[#This Row],[Ratings_Count]]&gt;=10000,"Mid Popular",Table1[[#This Row],[Ratings_Count]]&lt;10000,"Niche")</f>
        <v>Niche</v>
      </c>
      <c r="N852" t="str">
        <f>IF(AND(Table1[[#This Row],[Rating]]&gt;=4.2, Table1[[#This Row],[Ratings_Count]]&lt;10000), "Hidden Gem", "Not a Hidden Gem")</f>
        <v>Hidden Gem</v>
      </c>
    </row>
    <row r="853" spans="1:14" x14ac:dyDescent="0.25">
      <c r="A853" t="s">
        <v>9117</v>
      </c>
      <c r="B853" t="s">
        <v>9118</v>
      </c>
      <c r="C853">
        <v>4.2699999999999996</v>
      </c>
      <c r="D853" t="s">
        <v>11</v>
      </c>
      <c r="E853">
        <v>584</v>
      </c>
      <c r="F853">
        <v>229</v>
      </c>
      <c r="G853">
        <v>16</v>
      </c>
      <c r="H853">
        <v>1998</v>
      </c>
      <c r="I853" t="s">
        <v>7354</v>
      </c>
      <c r="J853" t="s">
        <v>13</v>
      </c>
      <c r="K853" t="str" cm="1">
        <f t="array" ref="K853">_xlfn.IFS(Table1[[#This Row],[Rating]] &gt;=4.5, "Elite",Table1[[#This Row],[Rating]]&gt;=4, "Highly Rated", Table1[[#This Row],[Rating]]&gt;=3.5,"Above Average", Table1[[#This Row],[Rating]]&lt;3.5, "Average or Below")</f>
        <v>Highly Rated</v>
      </c>
      <c r="L853" t="str" cm="1">
        <f t="array" ref="L853">_xlfn.IFS(Table1[[#This Row],[Pages]]&lt;=150,"Very Short",Table1[[#This Row],[Pages]]&lt;=299,"Short",Table1[[#This Row],[Pages]]&lt;=499,"Medium",Table1[[#This Row],[Pages]]&lt;=699,"Long",Table1[[#This Row],[Pages]]&gt;=700,"Epic")</f>
        <v>Long</v>
      </c>
      <c r="M853" t="str" cm="1">
        <f t="array" ref="M853">_xlfn.IFS(Table1[[#This Row],[Ratings_Count]]&gt;=1000000,"Mega Popular",Table1[[#This Row],[Ratings_Count]]&gt;=100000,"Popular",Table1[[#This Row],[Ratings_Count]]&gt;=10000,"Mid Popular",Table1[[#This Row],[Ratings_Count]]&lt;10000,"Niche")</f>
        <v>Niche</v>
      </c>
      <c r="N853" t="str">
        <f>IF(AND(Table1[[#This Row],[Rating]]&gt;=4.2, Table1[[#This Row],[Ratings_Count]]&lt;10000), "Hidden Gem", "Not a Hidden Gem")</f>
        <v>Hidden Gem</v>
      </c>
    </row>
    <row r="854" spans="1:14" x14ac:dyDescent="0.25">
      <c r="A854" t="s">
        <v>9549</v>
      </c>
      <c r="B854" t="s">
        <v>9550</v>
      </c>
      <c r="C854">
        <v>4.2699999999999996</v>
      </c>
      <c r="D854" t="s">
        <v>11</v>
      </c>
      <c r="E854">
        <v>256</v>
      </c>
      <c r="F854">
        <v>3737</v>
      </c>
      <c r="G854">
        <v>283</v>
      </c>
      <c r="H854">
        <v>2018</v>
      </c>
      <c r="I854" t="s">
        <v>2135</v>
      </c>
      <c r="J854" t="s">
        <v>2014</v>
      </c>
      <c r="K854" t="str" cm="1">
        <f t="array" ref="K854">_xlfn.IFS(Table1[[#This Row],[Rating]] &gt;=4.5, "Elite",Table1[[#This Row],[Rating]]&gt;=4, "Highly Rated", Table1[[#This Row],[Rating]]&gt;=3.5,"Above Average", Table1[[#This Row],[Rating]]&lt;3.5, "Average or Below")</f>
        <v>Highly Rated</v>
      </c>
      <c r="L854" t="str" cm="1">
        <f t="array" ref="L854">_xlfn.IFS(Table1[[#This Row],[Pages]]&lt;=150,"Very Short",Table1[[#This Row],[Pages]]&lt;=299,"Short",Table1[[#This Row],[Pages]]&lt;=499,"Medium",Table1[[#This Row],[Pages]]&lt;=699,"Long",Table1[[#This Row],[Pages]]&gt;=700,"Epic")</f>
        <v>Short</v>
      </c>
      <c r="M854" t="str" cm="1">
        <f t="array" ref="M854">_xlfn.IFS(Table1[[#This Row],[Ratings_Count]]&gt;=1000000,"Mega Popular",Table1[[#This Row],[Ratings_Count]]&gt;=100000,"Popular",Table1[[#This Row],[Ratings_Count]]&gt;=10000,"Mid Popular",Table1[[#This Row],[Ratings_Count]]&lt;10000,"Niche")</f>
        <v>Niche</v>
      </c>
      <c r="N854" t="str">
        <f>IF(AND(Table1[[#This Row],[Rating]]&gt;=4.2, Table1[[#This Row],[Ratings_Count]]&lt;10000), "Hidden Gem", "Not a Hidden Gem")</f>
        <v>Hidden Gem</v>
      </c>
    </row>
    <row r="855" spans="1:14" x14ac:dyDescent="0.25">
      <c r="A855" t="s">
        <v>9619</v>
      </c>
      <c r="B855" t="s">
        <v>648</v>
      </c>
      <c r="C855">
        <v>4.2699999999999996</v>
      </c>
      <c r="D855" t="s">
        <v>11</v>
      </c>
      <c r="E855">
        <v>293</v>
      </c>
      <c r="F855">
        <v>46139</v>
      </c>
      <c r="G855">
        <v>1648</v>
      </c>
      <c r="H855">
        <v>1997</v>
      </c>
      <c r="I855" t="s">
        <v>9620</v>
      </c>
      <c r="J855" t="s">
        <v>2014</v>
      </c>
      <c r="K855" t="str" cm="1">
        <f t="array" ref="K855">_xlfn.IFS(Table1[[#This Row],[Rating]] &gt;=4.5, "Elite",Table1[[#This Row],[Rating]]&gt;=4, "Highly Rated", Table1[[#This Row],[Rating]]&gt;=3.5,"Above Average", Table1[[#This Row],[Rating]]&lt;3.5, "Average or Below")</f>
        <v>Highly Rated</v>
      </c>
      <c r="L855" t="str" cm="1">
        <f t="array" ref="L855">_xlfn.IFS(Table1[[#This Row],[Pages]]&lt;=150,"Very Short",Table1[[#This Row],[Pages]]&lt;=299,"Short",Table1[[#This Row],[Pages]]&lt;=499,"Medium",Table1[[#This Row],[Pages]]&lt;=699,"Long",Table1[[#This Row],[Pages]]&gt;=700,"Epic")</f>
        <v>Short</v>
      </c>
      <c r="M855" t="str" cm="1">
        <f t="array" ref="M855">_xlfn.IFS(Table1[[#This Row],[Ratings_Count]]&gt;=1000000,"Mega Popular",Table1[[#This Row],[Ratings_Count]]&gt;=100000,"Popular",Table1[[#This Row],[Ratings_Count]]&gt;=10000,"Mid Popular",Table1[[#This Row],[Ratings_Count]]&lt;10000,"Niche")</f>
        <v>Mid Popular</v>
      </c>
      <c r="N855" t="str">
        <f>IF(AND(Table1[[#This Row],[Rating]]&gt;=4.2, Table1[[#This Row],[Ratings_Count]]&lt;10000), "Hidden Gem", "Not a Hidden Gem")</f>
        <v>Not a Hidden Gem</v>
      </c>
    </row>
    <row r="856" spans="1:14" x14ac:dyDescent="0.25">
      <c r="A856" t="s">
        <v>9644</v>
      </c>
      <c r="B856" t="s">
        <v>9645</v>
      </c>
      <c r="C856">
        <v>4.2699999999999996</v>
      </c>
      <c r="D856" t="s">
        <v>11</v>
      </c>
      <c r="E856">
        <v>289</v>
      </c>
      <c r="F856">
        <v>559</v>
      </c>
      <c r="G856">
        <v>55</v>
      </c>
      <c r="H856">
        <v>1997</v>
      </c>
      <c r="I856" t="s">
        <v>2449</v>
      </c>
      <c r="J856" t="s">
        <v>2014</v>
      </c>
      <c r="K856" t="str" cm="1">
        <f t="array" ref="K856">_xlfn.IFS(Table1[[#This Row],[Rating]] &gt;=4.5, "Elite",Table1[[#This Row],[Rating]]&gt;=4, "Highly Rated", Table1[[#This Row],[Rating]]&gt;=3.5,"Above Average", Table1[[#This Row],[Rating]]&lt;3.5, "Average or Below")</f>
        <v>Highly Rated</v>
      </c>
      <c r="L856" t="str" cm="1">
        <f t="array" ref="L856">_xlfn.IFS(Table1[[#This Row],[Pages]]&lt;=150,"Very Short",Table1[[#This Row],[Pages]]&lt;=299,"Short",Table1[[#This Row],[Pages]]&lt;=499,"Medium",Table1[[#This Row],[Pages]]&lt;=699,"Long",Table1[[#This Row],[Pages]]&gt;=700,"Epic")</f>
        <v>Short</v>
      </c>
      <c r="M856" t="str" cm="1">
        <f t="array" ref="M856">_xlfn.IFS(Table1[[#This Row],[Ratings_Count]]&gt;=1000000,"Mega Popular",Table1[[#This Row],[Ratings_Count]]&gt;=100000,"Popular",Table1[[#This Row],[Ratings_Count]]&gt;=10000,"Mid Popular",Table1[[#This Row],[Ratings_Count]]&lt;10000,"Niche")</f>
        <v>Niche</v>
      </c>
      <c r="N856" t="str">
        <f>IF(AND(Table1[[#This Row],[Rating]]&gt;=4.2, Table1[[#This Row],[Ratings_Count]]&lt;10000), "Hidden Gem", "Not a Hidden Gem")</f>
        <v>Hidden Gem</v>
      </c>
    </row>
    <row r="857" spans="1:14" x14ac:dyDescent="0.25">
      <c r="A857" t="s">
        <v>9983</v>
      </c>
      <c r="B857" t="s">
        <v>9984</v>
      </c>
      <c r="C857">
        <v>4.2699999999999996</v>
      </c>
      <c r="D857" t="s">
        <v>11</v>
      </c>
      <c r="E857">
        <v>365</v>
      </c>
      <c r="F857">
        <v>817</v>
      </c>
      <c r="G857">
        <v>52</v>
      </c>
      <c r="H857">
        <v>1970</v>
      </c>
      <c r="I857" t="s">
        <v>2085</v>
      </c>
      <c r="J857" t="s">
        <v>2014</v>
      </c>
      <c r="K857" t="str" cm="1">
        <f t="array" ref="K857">_xlfn.IFS(Table1[[#This Row],[Rating]] &gt;=4.5, "Elite",Table1[[#This Row],[Rating]]&gt;=4, "Highly Rated", Table1[[#This Row],[Rating]]&gt;=3.5,"Above Average", Table1[[#This Row],[Rating]]&lt;3.5, "Average or Below")</f>
        <v>Highly Rated</v>
      </c>
      <c r="L857" t="str" cm="1">
        <f t="array" ref="L857">_xlfn.IFS(Table1[[#This Row],[Pages]]&lt;=150,"Very Short",Table1[[#This Row],[Pages]]&lt;=299,"Short",Table1[[#This Row],[Pages]]&lt;=499,"Medium",Table1[[#This Row],[Pages]]&lt;=699,"Long",Table1[[#This Row],[Pages]]&gt;=700,"Epic")</f>
        <v>Medium</v>
      </c>
      <c r="M857" t="str" cm="1">
        <f t="array" ref="M857">_xlfn.IFS(Table1[[#This Row],[Ratings_Count]]&gt;=1000000,"Mega Popular",Table1[[#This Row],[Ratings_Count]]&gt;=100000,"Popular",Table1[[#This Row],[Ratings_Count]]&gt;=10000,"Mid Popular",Table1[[#This Row],[Ratings_Count]]&lt;10000,"Niche")</f>
        <v>Niche</v>
      </c>
      <c r="N857" t="str">
        <f>IF(AND(Table1[[#This Row],[Rating]]&gt;=4.2, Table1[[#This Row],[Ratings_Count]]&lt;10000), "Hidden Gem", "Not a Hidden Gem")</f>
        <v>Hidden Gem</v>
      </c>
    </row>
    <row r="858" spans="1:14" x14ac:dyDescent="0.25">
      <c r="A858" t="s">
        <v>9991</v>
      </c>
      <c r="B858" t="s">
        <v>9992</v>
      </c>
      <c r="C858">
        <v>4.2699999999999996</v>
      </c>
      <c r="D858" t="s">
        <v>11</v>
      </c>
      <c r="E858">
        <v>468</v>
      </c>
      <c r="F858">
        <v>45108</v>
      </c>
      <c r="G858">
        <v>1853</v>
      </c>
      <c r="H858">
        <v>1989</v>
      </c>
      <c r="I858" t="s">
        <v>2085</v>
      </c>
      <c r="J858" t="s">
        <v>2014</v>
      </c>
      <c r="K858" t="str" cm="1">
        <f t="array" ref="K858">_xlfn.IFS(Table1[[#This Row],[Rating]] &gt;=4.5, "Elite",Table1[[#This Row],[Rating]]&gt;=4, "Highly Rated", Table1[[#This Row],[Rating]]&gt;=3.5,"Above Average", Table1[[#This Row],[Rating]]&lt;3.5, "Average or Below")</f>
        <v>Highly Rated</v>
      </c>
      <c r="L858" t="str" cm="1">
        <f t="array" ref="L858">_xlfn.IFS(Table1[[#This Row],[Pages]]&lt;=150,"Very Short",Table1[[#This Row],[Pages]]&lt;=299,"Short",Table1[[#This Row],[Pages]]&lt;=499,"Medium",Table1[[#This Row],[Pages]]&lt;=699,"Long",Table1[[#This Row],[Pages]]&gt;=700,"Epic")</f>
        <v>Medium</v>
      </c>
      <c r="M858" t="str" cm="1">
        <f t="array" ref="M858">_xlfn.IFS(Table1[[#This Row],[Ratings_Count]]&gt;=1000000,"Mega Popular",Table1[[#This Row],[Ratings_Count]]&gt;=100000,"Popular",Table1[[#This Row],[Ratings_Count]]&gt;=10000,"Mid Popular",Table1[[#This Row],[Ratings_Count]]&lt;10000,"Niche")</f>
        <v>Mid Popular</v>
      </c>
      <c r="N858" t="str">
        <f>IF(AND(Table1[[#This Row],[Rating]]&gt;=4.2, Table1[[#This Row],[Ratings_Count]]&lt;10000), "Hidden Gem", "Not a Hidden Gem")</f>
        <v>Not a Hidden Gem</v>
      </c>
    </row>
    <row r="859" spans="1:14" x14ac:dyDescent="0.25">
      <c r="A859" t="s">
        <v>10301</v>
      </c>
      <c r="B859" t="s">
        <v>10302</v>
      </c>
      <c r="C859">
        <v>4.2699999999999996</v>
      </c>
      <c r="D859" t="s">
        <v>11</v>
      </c>
      <c r="E859">
        <v>393</v>
      </c>
      <c r="F859">
        <v>958</v>
      </c>
      <c r="G859">
        <v>57</v>
      </c>
      <c r="H859">
        <v>1980</v>
      </c>
      <c r="I859" t="s">
        <v>47</v>
      </c>
      <c r="J859" t="s">
        <v>13</v>
      </c>
      <c r="K859" t="str" cm="1">
        <f t="array" ref="K859">_xlfn.IFS(Table1[[#This Row],[Rating]] &gt;=4.5, "Elite",Table1[[#This Row],[Rating]]&gt;=4, "Highly Rated", Table1[[#This Row],[Rating]]&gt;=3.5,"Above Average", Table1[[#This Row],[Rating]]&lt;3.5, "Average or Below")</f>
        <v>Highly Rated</v>
      </c>
      <c r="L859" t="str" cm="1">
        <f t="array" ref="L859">_xlfn.IFS(Table1[[#This Row],[Pages]]&lt;=150,"Very Short",Table1[[#This Row],[Pages]]&lt;=299,"Short",Table1[[#This Row],[Pages]]&lt;=499,"Medium",Table1[[#This Row],[Pages]]&lt;=699,"Long",Table1[[#This Row],[Pages]]&gt;=700,"Epic")</f>
        <v>Medium</v>
      </c>
      <c r="M859" t="str" cm="1">
        <f t="array" ref="M859">_xlfn.IFS(Table1[[#This Row],[Ratings_Count]]&gt;=1000000,"Mega Popular",Table1[[#This Row],[Ratings_Count]]&gt;=100000,"Popular",Table1[[#This Row],[Ratings_Count]]&gt;=10000,"Mid Popular",Table1[[#This Row],[Ratings_Count]]&lt;10000,"Niche")</f>
        <v>Niche</v>
      </c>
      <c r="N859" t="str">
        <f>IF(AND(Table1[[#This Row],[Rating]]&gt;=4.2, Table1[[#This Row],[Ratings_Count]]&lt;10000), "Hidden Gem", "Not a Hidden Gem")</f>
        <v>Hidden Gem</v>
      </c>
    </row>
    <row r="860" spans="1:14" x14ac:dyDescent="0.25">
      <c r="A860" t="s">
        <v>10489</v>
      </c>
      <c r="B860" t="s">
        <v>10490</v>
      </c>
      <c r="C860">
        <v>4.2699999999999996</v>
      </c>
      <c r="D860" t="s">
        <v>11</v>
      </c>
      <c r="E860">
        <v>501</v>
      </c>
      <c r="F860">
        <v>6200</v>
      </c>
      <c r="G860">
        <v>183</v>
      </c>
      <c r="H860">
        <v>1989</v>
      </c>
      <c r="I860" t="s">
        <v>1698</v>
      </c>
      <c r="J860" t="s">
        <v>13</v>
      </c>
      <c r="K860" t="str" cm="1">
        <f t="array" ref="K860">_xlfn.IFS(Table1[[#This Row],[Rating]] &gt;=4.5, "Elite",Table1[[#This Row],[Rating]]&gt;=4, "Highly Rated", Table1[[#This Row],[Rating]]&gt;=3.5,"Above Average", Table1[[#This Row],[Rating]]&lt;3.5, "Average or Below")</f>
        <v>Highly Rated</v>
      </c>
      <c r="L860" t="str" cm="1">
        <f t="array" ref="L860">_xlfn.IFS(Table1[[#This Row],[Pages]]&lt;=150,"Very Short",Table1[[#This Row],[Pages]]&lt;=299,"Short",Table1[[#This Row],[Pages]]&lt;=499,"Medium",Table1[[#This Row],[Pages]]&lt;=699,"Long",Table1[[#This Row],[Pages]]&gt;=700,"Epic")</f>
        <v>Long</v>
      </c>
      <c r="M860" t="str" cm="1">
        <f t="array" ref="M860">_xlfn.IFS(Table1[[#This Row],[Ratings_Count]]&gt;=1000000,"Mega Popular",Table1[[#This Row],[Ratings_Count]]&gt;=100000,"Popular",Table1[[#This Row],[Ratings_Count]]&gt;=10000,"Mid Popular",Table1[[#This Row],[Ratings_Count]]&lt;10000,"Niche")</f>
        <v>Niche</v>
      </c>
      <c r="N860" t="str">
        <f>IF(AND(Table1[[#This Row],[Rating]]&gt;=4.2, Table1[[#This Row],[Ratings_Count]]&lt;10000), "Hidden Gem", "Not a Hidden Gem")</f>
        <v>Hidden Gem</v>
      </c>
    </row>
    <row r="861" spans="1:14" x14ac:dyDescent="0.25">
      <c r="A861" t="s">
        <v>10512</v>
      </c>
      <c r="B861" t="s">
        <v>10513</v>
      </c>
      <c r="C861">
        <v>4.2699999999999996</v>
      </c>
      <c r="D861" t="s">
        <v>11</v>
      </c>
      <c r="E861">
        <v>320</v>
      </c>
      <c r="F861">
        <v>10878</v>
      </c>
      <c r="G861">
        <v>106</v>
      </c>
      <c r="H861">
        <v>1990</v>
      </c>
      <c r="I861" t="s">
        <v>441</v>
      </c>
      <c r="J861" t="s">
        <v>13</v>
      </c>
      <c r="K861" t="str" cm="1">
        <f t="array" ref="K861">_xlfn.IFS(Table1[[#This Row],[Rating]] &gt;=4.5, "Elite",Table1[[#This Row],[Rating]]&gt;=4, "Highly Rated", Table1[[#This Row],[Rating]]&gt;=3.5,"Above Average", Table1[[#This Row],[Rating]]&lt;3.5, "Average or Below")</f>
        <v>Highly Rated</v>
      </c>
      <c r="L861" t="str" cm="1">
        <f t="array" ref="L861">_xlfn.IFS(Table1[[#This Row],[Pages]]&lt;=150,"Very Short",Table1[[#This Row],[Pages]]&lt;=299,"Short",Table1[[#This Row],[Pages]]&lt;=499,"Medium",Table1[[#This Row],[Pages]]&lt;=699,"Long",Table1[[#This Row],[Pages]]&gt;=700,"Epic")</f>
        <v>Medium</v>
      </c>
      <c r="M861" t="str" cm="1">
        <f t="array" ref="M861">_xlfn.IFS(Table1[[#This Row],[Ratings_Count]]&gt;=1000000,"Mega Popular",Table1[[#This Row],[Ratings_Count]]&gt;=100000,"Popular",Table1[[#This Row],[Ratings_Count]]&gt;=10000,"Mid Popular",Table1[[#This Row],[Ratings_Count]]&lt;10000,"Niche")</f>
        <v>Mid Popular</v>
      </c>
      <c r="N861" t="str">
        <f>IF(AND(Table1[[#This Row],[Rating]]&gt;=4.2, Table1[[#This Row],[Ratings_Count]]&lt;10000), "Hidden Gem", "Not a Hidden Gem")</f>
        <v>Not a Hidden Gem</v>
      </c>
    </row>
    <row r="862" spans="1:14" x14ac:dyDescent="0.25">
      <c r="A862" t="s">
        <v>10575</v>
      </c>
      <c r="B862" t="s">
        <v>1063</v>
      </c>
      <c r="C862">
        <v>4.2699999999999996</v>
      </c>
      <c r="D862" t="s">
        <v>11</v>
      </c>
      <c r="E862">
        <v>413</v>
      </c>
      <c r="F862">
        <v>330</v>
      </c>
      <c r="G862">
        <v>11</v>
      </c>
      <c r="H862">
        <v>1985</v>
      </c>
      <c r="I862" t="s">
        <v>1064</v>
      </c>
      <c r="J862" t="s">
        <v>13</v>
      </c>
      <c r="K862" t="str" cm="1">
        <f t="array" ref="K862">_xlfn.IFS(Table1[[#This Row],[Rating]] &gt;=4.5, "Elite",Table1[[#This Row],[Rating]]&gt;=4, "Highly Rated", Table1[[#This Row],[Rating]]&gt;=3.5,"Above Average", Table1[[#This Row],[Rating]]&lt;3.5, "Average or Below")</f>
        <v>Highly Rated</v>
      </c>
      <c r="L862" t="str" cm="1">
        <f t="array" ref="L862">_xlfn.IFS(Table1[[#This Row],[Pages]]&lt;=150,"Very Short",Table1[[#This Row],[Pages]]&lt;=299,"Short",Table1[[#This Row],[Pages]]&lt;=499,"Medium",Table1[[#This Row],[Pages]]&lt;=699,"Long",Table1[[#This Row],[Pages]]&gt;=700,"Epic")</f>
        <v>Medium</v>
      </c>
      <c r="M862" t="str" cm="1">
        <f t="array" ref="M862">_xlfn.IFS(Table1[[#This Row],[Ratings_Count]]&gt;=1000000,"Mega Popular",Table1[[#This Row],[Ratings_Count]]&gt;=100000,"Popular",Table1[[#This Row],[Ratings_Count]]&gt;=10000,"Mid Popular",Table1[[#This Row],[Ratings_Count]]&lt;10000,"Niche")</f>
        <v>Niche</v>
      </c>
      <c r="N862" t="str">
        <f>IF(AND(Table1[[#This Row],[Rating]]&gt;=4.2, Table1[[#This Row],[Ratings_Count]]&lt;10000), "Hidden Gem", "Not a Hidden Gem")</f>
        <v>Hidden Gem</v>
      </c>
    </row>
    <row r="863" spans="1:14" x14ac:dyDescent="0.25">
      <c r="A863" t="s">
        <v>10779</v>
      </c>
      <c r="B863" t="s">
        <v>780</v>
      </c>
      <c r="C863">
        <v>4.2699999999999996</v>
      </c>
      <c r="D863" t="s">
        <v>11</v>
      </c>
      <c r="E863">
        <v>351</v>
      </c>
      <c r="F863">
        <v>18764</v>
      </c>
      <c r="G863">
        <v>320</v>
      </c>
      <c r="H863">
        <v>1990</v>
      </c>
      <c r="I863" t="s">
        <v>10780</v>
      </c>
      <c r="J863" t="s">
        <v>13</v>
      </c>
      <c r="K863" t="str" cm="1">
        <f t="array" ref="K863">_xlfn.IFS(Table1[[#This Row],[Rating]] &gt;=4.5, "Elite",Table1[[#This Row],[Rating]]&gt;=4, "Highly Rated", Table1[[#This Row],[Rating]]&gt;=3.5,"Above Average", Table1[[#This Row],[Rating]]&lt;3.5, "Average or Below")</f>
        <v>Highly Rated</v>
      </c>
      <c r="L863" t="str" cm="1">
        <f t="array" ref="L863">_xlfn.IFS(Table1[[#This Row],[Pages]]&lt;=150,"Very Short",Table1[[#This Row],[Pages]]&lt;=299,"Short",Table1[[#This Row],[Pages]]&lt;=499,"Medium",Table1[[#This Row],[Pages]]&lt;=699,"Long",Table1[[#This Row],[Pages]]&gt;=700,"Epic")</f>
        <v>Medium</v>
      </c>
      <c r="M863" t="str" cm="1">
        <f t="array" ref="M863">_xlfn.IFS(Table1[[#This Row],[Ratings_Count]]&gt;=1000000,"Mega Popular",Table1[[#This Row],[Ratings_Count]]&gt;=100000,"Popular",Table1[[#This Row],[Ratings_Count]]&gt;=10000,"Mid Popular",Table1[[#This Row],[Ratings_Count]]&lt;10000,"Niche")</f>
        <v>Mid Popular</v>
      </c>
      <c r="N863" t="str">
        <f>IF(AND(Table1[[#This Row],[Rating]]&gt;=4.2, Table1[[#This Row],[Ratings_Count]]&lt;10000), "Hidden Gem", "Not a Hidden Gem")</f>
        <v>Not a Hidden Gem</v>
      </c>
    </row>
    <row r="864" spans="1:14" x14ac:dyDescent="0.25">
      <c r="A864" t="s">
        <v>11022</v>
      </c>
      <c r="B864" t="s">
        <v>11023</v>
      </c>
      <c r="C864">
        <v>4.2699999999999996</v>
      </c>
      <c r="D864" t="s">
        <v>11</v>
      </c>
      <c r="E864">
        <v>312</v>
      </c>
      <c r="F864">
        <v>2088</v>
      </c>
      <c r="G864">
        <v>96</v>
      </c>
      <c r="H864">
        <v>1981</v>
      </c>
      <c r="I864" t="s">
        <v>11024</v>
      </c>
      <c r="J864" t="s">
        <v>13</v>
      </c>
      <c r="K864" t="str" cm="1">
        <f t="array" ref="K864">_xlfn.IFS(Table1[[#This Row],[Rating]] &gt;=4.5, "Elite",Table1[[#This Row],[Rating]]&gt;=4, "Highly Rated", Table1[[#This Row],[Rating]]&gt;=3.5,"Above Average", Table1[[#This Row],[Rating]]&lt;3.5, "Average or Below")</f>
        <v>Highly Rated</v>
      </c>
      <c r="L864" t="str" cm="1">
        <f t="array" ref="L864">_xlfn.IFS(Table1[[#This Row],[Pages]]&lt;=150,"Very Short",Table1[[#This Row],[Pages]]&lt;=299,"Short",Table1[[#This Row],[Pages]]&lt;=499,"Medium",Table1[[#This Row],[Pages]]&lt;=699,"Long",Table1[[#This Row],[Pages]]&gt;=700,"Epic")</f>
        <v>Medium</v>
      </c>
      <c r="M864" t="str" cm="1">
        <f t="array" ref="M864">_xlfn.IFS(Table1[[#This Row],[Ratings_Count]]&gt;=1000000,"Mega Popular",Table1[[#This Row],[Ratings_Count]]&gt;=100000,"Popular",Table1[[#This Row],[Ratings_Count]]&gt;=10000,"Mid Popular",Table1[[#This Row],[Ratings_Count]]&lt;10000,"Niche")</f>
        <v>Niche</v>
      </c>
      <c r="N864" t="str">
        <f>IF(AND(Table1[[#This Row],[Rating]]&gt;=4.2, Table1[[#This Row],[Ratings_Count]]&lt;10000), "Hidden Gem", "Not a Hidden Gem")</f>
        <v>Hidden Gem</v>
      </c>
    </row>
    <row r="865" spans="1:14" x14ac:dyDescent="0.25">
      <c r="A865" t="s">
        <v>11084</v>
      </c>
      <c r="B865" t="s">
        <v>8874</v>
      </c>
      <c r="C865">
        <v>4.2699999999999996</v>
      </c>
      <c r="D865" t="s">
        <v>11</v>
      </c>
      <c r="E865">
        <v>734</v>
      </c>
      <c r="F865">
        <v>39315</v>
      </c>
      <c r="G865">
        <v>778</v>
      </c>
      <c r="H865">
        <v>2009</v>
      </c>
      <c r="I865" t="s">
        <v>1926</v>
      </c>
      <c r="J865" t="s">
        <v>13</v>
      </c>
      <c r="K865" t="str" cm="1">
        <f t="array" ref="K865">_xlfn.IFS(Table1[[#This Row],[Rating]] &gt;=4.5, "Elite",Table1[[#This Row],[Rating]]&gt;=4, "Highly Rated", Table1[[#This Row],[Rating]]&gt;=3.5,"Above Average", Table1[[#This Row],[Rating]]&lt;3.5, "Average or Below")</f>
        <v>Highly Rated</v>
      </c>
      <c r="L865" t="str" cm="1">
        <f t="array" ref="L865">_xlfn.IFS(Table1[[#This Row],[Pages]]&lt;=150,"Very Short",Table1[[#This Row],[Pages]]&lt;=299,"Short",Table1[[#This Row],[Pages]]&lt;=499,"Medium",Table1[[#This Row],[Pages]]&lt;=699,"Long",Table1[[#This Row],[Pages]]&gt;=700,"Epic")</f>
        <v>Epic</v>
      </c>
      <c r="M865" t="str" cm="1">
        <f t="array" ref="M865">_xlfn.IFS(Table1[[#This Row],[Ratings_Count]]&gt;=1000000,"Mega Popular",Table1[[#This Row],[Ratings_Count]]&gt;=100000,"Popular",Table1[[#This Row],[Ratings_Count]]&gt;=10000,"Mid Popular",Table1[[#This Row],[Ratings_Count]]&lt;10000,"Niche")</f>
        <v>Mid Popular</v>
      </c>
      <c r="N865" t="str">
        <f>IF(AND(Table1[[#This Row],[Rating]]&gt;=4.2, Table1[[#This Row],[Ratings_Count]]&lt;10000), "Hidden Gem", "Not a Hidden Gem")</f>
        <v>Not a Hidden Gem</v>
      </c>
    </row>
    <row r="866" spans="1:14" x14ac:dyDescent="0.25">
      <c r="A866" t="s">
        <v>11234</v>
      </c>
      <c r="B866" t="s">
        <v>11235</v>
      </c>
      <c r="C866">
        <v>4.2699999999999996</v>
      </c>
      <c r="D866" t="s">
        <v>11</v>
      </c>
      <c r="E866">
        <v>416</v>
      </c>
      <c r="F866">
        <v>179</v>
      </c>
      <c r="G866">
        <v>16</v>
      </c>
      <c r="H866">
        <v>1993</v>
      </c>
      <c r="I866" t="s">
        <v>144</v>
      </c>
      <c r="J866" t="s">
        <v>13</v>
      </c>
      <c r="K866" t="str" cm="1">
        <f t="array" ref="K866">_xlfn.IFS(Table1[[#This Row],[Rating]] &gt;=4.5, "Elite",Table1[[#This Row],[Rating]]&gt;=4, "Highly Rated", Table1[[#This Row],[Rating]]&gt;=3.5,"Above Average", Table1[[#This Row],[Rating]]&lt;3.5, "Average or Below")</f>
        <v>Highly Rated</v>
      </c>
      <c r="L866" t="str" cm="1">
        <f t="array" ref="L866">_xlfn.IFS(Table1[[#This Row],[Pages]]&lt;=150,"Very Short",Table1[[#This Row],[Pages]]&lt;=299,"Short",Table1[[#This Row],[Pages]]&lt;=499,"Medium",Table1[[#This Row],[Pages]]&lt;=699,"Long",Table1[[#This Row],[Pages]]&gt;=700,"Epic")</f>
        <v>Medium</v>
      </c>
      <c r="M866" t="str" cm="1">
        <f t="array" ref="M866">_xlfn.IFS(Table1[[#This Row],[Ratings_Count]]&gt;=1000000,"Mega Popular",Table1[[#This Row],[Ratings_Count]]&gt;=100000,"Popular",Table1[[#This Row],[Ratings_Count]]&gt;=10000,"Mid Popular",Table1[[#This Row],[Ratings_Count]]&lt;10000,"Niche")</f>
        <v>Niche</v>
      </c>
      <c r="N866" t="str">
        <f>IF(AND(Table1[[#This Row],[Rating]]&gt;=4.2, Table1[[#This Row],[Ratings_Count]]&lt;10000), "Hidden Gem", "Not a Hidden Gem")</f>
        <v>Hidden Gem</v>
      </c>
    </row>
    <row r="867" spans="1:14" x14ac:dyDescent="0.25">
      <c r="A867" t="s">
        <v>11398</v>
      </c>
      <c r="B867" t="s">
        <v>11399</v>
      </c>
      <c r="C867">
        <v>4.2699999999999996</v>
      </c>
      <c r="D867" t="s">
        <v>11</v>
      </c>
      <c r="E867">
        <v>323</v>
      </c>
      <c r="F867">
        <v>12092</v>
      </c>
      <c r="G867">
        <v>837</v>
      </c>
      <c r="H867">
        <v>1992</v>
      </c>
      <c r="I867" t="s">
        <v>260</v>
      </c>
      <c r="J867" t="s">
        <v>13</v>
      </c>
      <c r="K867" t="str" cm="1">
        <f t="array" ref="K867">_xlfn.IFS(Table1[[#This Row],[Rating]] &gt;=4.5, "Elite",Table1[[#This Row],[Rating]]&gt;=4, "Highly Rated", Table1[[#This Row],[Rating]]&gt;=3.5,"Above Average", Table1[[#This Row],[Rating]]&lt;3.5, "Average or Below")</f>
        <v>Highly Rated</v>
      </c>
      <c r="L867" t="str" cm="1">
        <f t="array" ref="L867">_xlfn.IFS(Table1[[#This Row],[Pages]]&lt;=150,"Very Short",Table1[[#This Row],[Pages]]&lt;=299,"Short",Table1[[#This Row],[Pages]]&lt;=499,"Medium",Table1[[#This Row],[Pages]]&lt;=699,"Long",Table1[[#This Row],[Pages]]&gt;=700,"Epic")</f>
        <v>Medium</v>
      </c>
      <c r="M867" t="str" cm="1">
        <f t="array" ref="M867">_xlfn.IFS(Table1[[#This Row],[Ratings_Count]]&gt;=1000000,"Mega Popular",Table1[[#This Row],[Ratings_Count]]&gt;=100000,"Popular",Table1[[#This Row],[Ratings_Count]]&gt;=10000,"Mid Popular",Table1[[#This Row],[Ratings_Count]]&lt;10000,"Niche")</f>
        <v>Mid Popular</v>
      </c>
      <c r="N867" t="str">
        <f>IF(AND(Table1[[#This Row],[Rating]]&gt;=4.2, Table1[[#This Row],[Ratings_Count]]&lt;10000), "Hidden Gem", "Not a Hidden Gem")</f>
        <v>Not a Hidden Gem</v>
      </c>
    </row>
    <row r="868" spans="1:14" x14ac:dyDescent="0.25">
      <c r="A868" t="s">
        <v>11583</v>
      </c>
      <c r="B868" t="s">
        <v>11584</v>
      </c>
      <c r="C868">
        <v>4.2699999999999996</v>
      </c>
      <c r="D868" t="s">
        <v>11</v>
      </c>
      <c r="E868">
        <v>113</v>
      </c>
      <c r="F868">
        <v>24181</v>
      </c>
      <c r="G868">
        <v>242</v>
      </c>
      <c r="H868">
        <v>1995</v>
      </c>
      <c r="I868" t="s">
        <v>1648</v>
      </c>
      <c r="J868" t="s">
        <v>13</v>
      </c>
      <c r="K868" t="str" cm="1">
        <f t="array" ref="K868">_xlfn.IFS(Table1[[#This Row],[Rating]] &gt;=4.5, "Elite",Table1[[#This Row],[Rating]]&gt;=4, "Highly Rated", Table1[[#This Row],[Rating]]&gt;=3.5,"Above Average", Table1[[#This Row],[Rating]]&lt;3.5, "Average or Below")</f>
        <v>Highly Rated</v>
      </c>
      <c r="L868" t="str" cm="1">
        <f t="array" ref="L868">_xlfn.IFS(Table1[[#This Row],[Pages]]&lt;=150,"Very Short",Table1[[#This Row],[Pages]]&lt;=299,"Short",Table1[[#This Row],[Pages]]&lt;=499,"Medium",Table1[[#This Row],[Pages]]&lt;=699,"Long",Table1[[#This Row],[Pages]]&gt;=700,"Epic")</f>
        <v>Very Short</v>
      </c>
      <c r="M868" t="str" cm="1">
        <f t="array" ref="M868">_xlfn.IFS(Table1[[#This Row],[Ratings_Count]]&gt;=1000000,"Mega Popular",Table1[[#This Row],[Ratings_Count]]&gt;=100000,"Popular",Table1[[#This Row],[Ratings_Count]]&gt;=10000,"Mid Popular",Table1[[#This Row],[Ratings_Count]]&lt;10000,"Niche")</f>
        <v>Mid Popular</v>
      </c>
      <c r="N868" t="str">
        <f>IF(AND(Table1[[#This Row],[Rating]]&gt;=4.2, Table1[[#This Row],[Ratings_Count]]&lt;10000), "Hidden Gem", "Not a Hidden Gem")</f>
        <v>Not a Hidden Gem</v>
      </c>
    </row>
    <row r="869" spans="1:14" x14ac:dyDescent="0.25">
      <c r="A869" t="s">
        <v>11769</v>
      </c>
      <c r="B869" t="s">
        <v>11770</v>
      </c>
      <c r="C869">
        <v>4.2699999999999996</v>
      </c>
      <c r="D869" t="s">
        <v>11</v>
      </c>
      <c r="E869">
        <v>306</v>
      </c>
      <c r="F869">
        <v>1967</v>
      </c>
      <c r="G869">
        <v>131</v>
      </c>
      <c r="H869">
        <v>1996</v>
      </c>
      <c r="I869" t="s">
        <v>11771</v>
      </c>
      <c r="J869" t="s">
        <v>13</v>
      </c>
      <c r="K869" t="str" cm="1">
        <f t="array" ref="K869">_xlfn.IFS(Table1[[#This Row],[Rating]] &gt;=4.5, "Elite",Table1[[#This Row],[Rating]]&gt;=4, "Highly Rated", Table1[[#This Row],[Rating]]&gt;=3.5,"Above Average", Table1[[#This Row],[Rating]]&lt;3.5, "Average or Below")</f>
        <v>Highly Rated</v>
      </c>
      <c r="L869" t="str" cm="1">
        <f t="array" ref="L869">_xlfn.IFS(Table1[[#This Row],[Pages]]&lt;=150,"Very Short",Table1[[#This Row],[Pages]]&lt;=299,"Short",Table1[[#This Row],[Pages]]&lt;=499,"Medium",Table1[[#This Row],[Pages]]&lt;=699,"Long",Table1[[#This Row],[Pages]]&gt;=700,"Epic")</f>
        <v>Medium</v>
      </c>
      <c r="M869" t="str" cm="1">
        <f t="array" ref="M869">_xlfn.IFS(Table1[[#This Row],[Ratings_Count]]&gt;=1000000,"Mega Popular",Table1[[#This Row],[Ratings_Count]]&gt;=100000,"Popular",Table1[[#This Row],[Ratings_Count]]&gt;=10000,"Mid Popular",Table1[[#This Row],[Ratings_Count]]&lt;10000,"Niche")</f>
        <v>Niche</v>
      </c>
      <c r="N869" t="str">
        <f>IF(AND(Table1[[#This Row],[Rating]]&gt;=4.2, Table1[[#This Row],[Ratings_Count]]&lt;10000), "Hidden Gem", "Not a Hidden Gem")</f>
        <v>Hidden Gem</v>
      </c>
    </row>
    <row r="870" spans="1:14" x14ac:dyDescent="0.25">
      <c r="A870" t="s">
        <v>11901</v>
      </c>
      <c r="B870" t="s">
        <v>11902</v>
      </c>
      <c r="C870">
        <v>4.2699999999999996</v>
      </c>
      <c r="D870" t="s">
        <v>11</v>
      </c>
      <c r="E870">
        <v>784</v>
      </c>
      <c r="F870">
        <v>12022</v>
      </c>
      <c r="G870">
        <v>648</v>
      </c>
      <c r="H870">
        <v>1996</v>
      </c>
      <c r="I870" t="s">
        <v>144</v>
      </c>
      <c r="J870" t="s">
        <v>13</v>
      </c>
      <c r="K870" t="str" cm="1">
        <f t="array" ref="K870">_xlfn.IFS(Table1[[#This Row],[Rating]] &gt;=4.5, "Elite",Table1[[#This Row],[Rating]]&gt;=4, "Highly Rated", Table1[[#This Row],[Rating]]&gt;=3.5,"Above Average", Table1[[#This Row],[Rating]]&lt;3.5, "Average or Below")</f>
        <v>Highly Rated</v>
      </c>
      <c r="L870" t="str" cm="1">
        <f t="array" ref="L870">_xlfn.IFS(Table1[[#This Row],[Pages]]&lt;=150,"Very Short",Table1[[#This Row],[Pages]]&lt;=299,"Short",Table1[[#This Row],[Pages]]&lt;=499,"Medium",Table1[[#This Row],[Pages]]&lt;=699,"Long",Table1[[#This Row],[Pages]]&gt;=700,"Epic")</f>
        <v>Epic</v>
      </c>
      <c r="M870" t="str" cm="1">
        <f t="array" ref="M870">_xlfn.IFS(Table1[[#This Row],[Ratings_Count]]&gt;=1000000,"Mega Popular",Table1[[#This Row],[Ratings_Count]]&gt;=100000,"Popular",Table1[[#This Row],[Ratings_Count]]&gt;=10000,"Mid Popular",Table1[[#This Row],[Ratings_Count]]&lt;10000,"Niche")</f>
        <v>Mid Popular</v>
      </c>
      <c r="N870" t="str">
        <f>IF(AND(Table1[[#This Row],[Rating]]&gt;=4.2, Table1[[#This Row],[Ratings_Count]]&lt;10000), "Hidden Gem", "Not a Hidden Gem")</f>
        <v>Not a Hidden Gem</v>
      </c>
    </row>
    <row r="871" spans="1:14" x14ac:dyDescent="0.25">
      <c r="A871" t="s">
        <v>11992</v>
      </c>
      <c r="B871" t="s">
        <v>2230</v>
      </c>
      <c r="C871">
        <v>4.2699999999999996</v>
      </c>
      <c r="D871" t="s">
        <v>11</v>
      </c>
      <c r="E871">
        <v>127</v>
      </c>
      <c r="F871">
        <v>7423</v>
      </c>
      <c r="G871">
        <v>319</v>
      </c>
      <c r="H871">
        <v>1997</v>
      </c>
      <c r="I871" t="s">
        <v>441</v>
      </c>
      <c r="J871" t="s">
        <v>13</v>
      </c>
      <c r="K871" t="str" cm="1">
        <f t="array" ref="K871">_xlfn.IFS(Table1[[#This Row],[Rating]] &gt;=4.5, "Elite",Table1[[#This Row],[Rating]]&gt;=4, "Highly Rated", Table1[[#This Row],[Rating]]&gt;=3.5,"Above Average", Table1[[#This Row],[Rating]]&lt;3.5, "Average or Below")</f>
        <v>Highly Rated</v>
      </c>
      <c r="L871" t="str" cm="1">
        <f t="array" ref="L871">_xlfn.IFS(Table1[[#This Row],[Pages]]&lt;=150,"Very Short",Table1[[#This Row],[Pages]]&lt;=299,"Short",Table1[[#This Row],[Pages]]&lt;=499,"Medium",Table1[[#This Row],[Pages]]&lt;=699,"Long",Table1[[#This Row],[Pages]]&gt;=700,"Epic")</f>
        <v>Very Short</v>
      </c>
      <c r="M871" t="str" cm="1">
        <f t="array" ref="M871">_xlfn.IFS(Table1[[#This Row],[Ratings_Count]]&gt;=1000000,"Mega Popular",Table1[[#This Row],[Ratings_Count]]&gt;=100000,"Popular",Table1[[#This Row],[Ratings_Count]]&gt;=10000,"Mid Popular",Table1[[#This Row],[Ratings_Count]]&lt;10000,"Niche")</f>
        <v>Niche</v>
      </c>
      <c r="N871" t="str">
        <f>IF(AND(Table1[[#This Row],[Rating]]&gt;=4.2, Table1[[#This Row],[Ratings_Count]]&lt;10000), "Hidden Gem", "Not a Hidden Gem")</f>
        <v>Hidden Gem</v>
      </c>
    </row>
    <row r="872" spans="1:14" x14ac:dyDescent="0.25">
      <c r="A872" t="s">
        <v>12026</v>
      </c>
      <c r="B872" t="s">
        <v>12027</v>
      </c>
      <c r="C872">
        <v>4.2699999999999996</v>
      </c>
      <c r="D872" t="s">
        <v>11</v>
      </c>
      <c r="E872">
        <v>459</v>
      </c>
      <c r="F872">
        <v>50343</v>
      </c>
      <c r="G872">
        <v>2084</v>
      </c>
      <c r="H872">
        <v>1997</v>
      </c>
      <c r="I872" t="s">
        <v>144</v>
      </c>
      <c r="J872" t="s">
        <v>13</v>
      </c>
      <c r="K872" t="str" cm="1">
        <f t="array" ref="K872">_xlfn.IFS(Table1[[#This Row],[Rating]] &gt;=4.5, "Elite",Table1[[#This Row],[Rating]]&gt;=4, "Highly Rated", Table1[[#This Row],[Rating]]&gt;=3.5,"Above Average", Table1[[#This Row],[Rating]]&lt;3.5, "Average or Below")</f>
        <v>Highly Rated</v>
      </c>
      <c r="L872" t="str" cm="1">
        <f t="array" ref="L872">_xlfn.IFS(Table1[[#This Row],[Pages]]&lt;=150,"Very Short",Table1[[#This Row],[Pages]]&lt;=299,"Short",Table1[[#This Row],[Pages]]&lt;=499,"Medium",Table1[[#This Row],[Pages]]&lt;=699,"Long",Table1[[#This Row],[Pages]]&gt;=700,"Epic")</f>
        <v>Medium</v>
      </c>
      <c r="M872" t="str" cm="1">
        <f t="array" ref="M872">_xlfn.IFS(Table1[[#This Row],[Ratings_Count]]&gt;=1000000,"Mega Popular",Table1[[#This Row],[Ratings_Count]]&gt;=100000,"Popular",Table1[[#This Row],[Ratings_Count]]&gt;=10000,"Mid Popular",Table1[[#This Row],[Ratings_Count]]&lt;10000,"Niche")</f>
        <v>Mid Popular</v>
      </c>
      <c r="N872" t="str">
        <f>IF(AND(Table1[[#This Row],[Rating]]&gt;=4.2, Table1[[#This Row],[Ratings_Count]]&lt;10000), "Hidden Gem", "Not a Hidden Gem")</f>
        <v>Not a Hidden Gem</v>
      </c>
    </row>
    <row r="873" spans="1:14" x14ac:dyDescent="0.25">
      <c r="A873" t="s">
        <v>12987</v>
      </c>
      <c r="B873" t="s">
        <v>913</v>
      </c>
      <c r="C873">
        <v>4.2699999999999996</v>
      </c>
      <c r="D873" t="s">
        <v>12134</v>
      </c>
      <c r="E873">
        <v>209</v>
      </c>
      <c r="F873">
        <v>1062</v>
      </c>
      <c r="G873">
        <v>19</v>
      </c>
      <c r="H873">
        <v>2007</v>
      </c>
      <c r="I873" t="s">
        <v>914</v>
      </c>
      <c r="J873" t="s">
        <v>13</v>
      </c>
      <c r="K873" t="str" cm="1">
        <f t="array" ref="K873">_xlfn.IFS(Table1[[#This Row],[Rating]] &gt;=4.5, "Elite",Table1[[#This Row],[Rating]]&gt;=4, "Highly Rated", Table1[[#This Row],[Rating]]&gt;=3.5,"Above Average", Table1[[#This Row],[Rating]]&lt;3.5, "Average or Below")</f>
        <v>Highly Rated</v>
      </c>
      <c r="L873" t="str" cm="1">
        <f t="array" ref="L873">_xlfn.IFS(Table1[[#This Row],[Pages]]&lt;=150,"Very Short",Table1[[#This Row],[Pages]]&lt;=299,"Short",Table1[[#This Row],[Pages]]&lt;=499,"Medium",Table1[[#This Row],[Pages]]&lt;=699,"Long",Table1[[#This Row],[Pages]]&gt;=700,"Epic")</f>
        <v>Short</v>
      </c>
      <c r="M873" t="str" cm="1">
        <f t="array" ref="M873">_xlfn.IFS(Table1[[#This Row],[Ratings_Count]]&gt;=1000000,"Mega Popular",Table1[[#This Row],[Ratings_Count]]&gt;=100000,"Popular",Table1[[#This Row],[Ratings_Count]]&gt;=10000,"Mid Popular",Table1[[#This Row],[Ratings_Count]]&lt;10000,"Niche")</f>
        <v>Niche</v>
      </c>
      <c r="N873" t="str">
        <f>IF(AND(Table1[[#This Row],[Rating]]&gt;=4.2, Table1[[#This Row],[Ratings_Count]]&lt;10000), "Hidden Gem", "Not a Hidden Gem")</f>
        <v>Hidden Gem</v>
      </c>
    </row>
    <row r="874" spans="1:14" x14ac:dyDescent="0.25">
      <c r="A874" t="s">
        <v>13227</v>
      </c>
      <c r="B874" t="s">
        <v>13228</v>
      </c>
      <c r="C874">
        <v>4.2699999999999996</v>
      </c>
      <c r="D874" t="s">
        <v>12134</v>
      </c>
      <c r="E874">
        <v>576</v>
      </c>
      <c r="F874">
        <v>1643</v>
      </c>
      <c r="G874">
        <v>97</v>
      </c>
      <c r="H874">
        <v>2000</v>
      </c>
      <c r="I874" t="s">
        <v>2848</v>
      </c>
      <c r="J874" t="s">
        <v>13</v>
      </c>
      <c r="K874" t="str" cm="1">
        <f t="array" ref="K874">_xlfn.IFS(Table1[[#This Row],[Rating]] &gt;=4.5, "Elite",Table1[[#This Row],[Rating]]&gt;=4, "Highly Rated", Table1[[#This Row],[Rating]]&gt;=3.5,"Above Average", Table1[[#This Row],[Rating]]&lt;3.5, "Average or Below")</f>
        <v>Highly Rated</v>
      </c>
      <c r="L874" t="str" cm="1">
        <f t="array" ref="L874">_xlfn.IFS(Table1[[#This Row],[Pages]]&lt;=150,"Very Short",Table1[[#This Row],[Pages]]&lt;=299,"Short",Table1[[#This Row],[Pages]]&lt;=499,"Medium",Table1[[#This Row],[Pages]]&lt;=699,"Long",Table1[[#This Row],[Pages]]&gt;=700,"Epic")</f>
        <v>Long</v>
      </c>
      <c r="M874" t="str" cm="1">
        <f t="array" ref="M874">_xlfn.IFS(Table1[[#This Row],[Ratings_Count]]&gt;=1000000,"Mega Popular",Table1[[#This Row],[Ratings_Count]]&gt;=100000,"Popular",Table1[[#This Row],[Ratings_Count]]&gt;=10000,"Mid Popular",Table1[[#This Row],[Ratings_Count]]&lt;10000,"Niche")</f>
        <v>Niche</v>
      </c>
      <c r="N874" t="str">
        <f>IF(AND(Table1[[#This Row],[Rating]]&gt;=4.2, Table1[[#This Row],[Ratings_Count]]&lt;10000), "Hidden Gem", "Not a Hidden Gem")</f>
        <v>Hidden Gem</v>
      </c>
    </row>
    <row r="875" spans="1:14" x14ac:dyDescent="0.25">
      <c r="A875" t="s">
        <v>13765</v>
      </c>
      <c r="B875" t="s">
        <v>13766</v>
      </c>
      <c r="C875">
        <v>4.2699999999999996</v>
      </c>
      <c r="D875" t="s">
        <v>12134</v>
      </c>
      <c r="E875">
        <v>352</v>
      </c>
      <c r="F875">
        <v>413</v>
      </c>
      <c r="G875">
        <v>24</v>
      </c>
      <c r="H875">
        <v>1986</v>
      </c>
      <c r="I875" t="s">
        <v>8866</v>
      </c>
      <c r="J875" t="s">
        <v>13</v>
      </c>
      <c r="K875" t="str" cm="1">
        <f t="array" ref="K875">_xlfn.IFS(Table1[[#This Row],[Rating]] &gt;=4.5, "Elite",Table1[[#This Row],[Rating]]&gt;=4, "Highly Rated", Table1[[#This Row],[Rating]]&gt;=3.5,"Above Average", Table1[[#This Row],[Rating]]&lt;3.5, "Average or Below")</f>
        <v>Highly Rated</v>
      </c>
      <c r="L875" t="str" cm="1">
        <f t="array" ref="L875">_xlfn.IFS(Table1[[#This Row],[Pages]]&lt;=150,"Very Short",Table1[[#This Row],[Pages]]&lt;=299,"Short",Table1[[#This Row],[Pages]]&lt;=499,"Medium",Table1[[#This Row],[Pages]]&lt;=699,"Long",Table1[[#This Row],[Pages]]&gt;=700,"Epic")</f>
        <v>Medium</v>
      </c>
      <c r="M875" t="str" cm="1">
        <f t="array" ref="M875">_xlfn.IFS(Table1[[#This Row],[Ratings_Count]]&gt;=1000000,"Mega Popular",Table1[[#This Row],[Ratings_Count]]&gt;=100000,"Popular",Table1[[#This Row],[Ratings_Count]]&gt;=10000,"Mid Popular",Table1[[#This Row],[Ratings_Count]]&lt;10000,"Niche")</f>
        <v>Niche</v>
      </c>
      <c r="N875" t="str">
        <f>IF(AND(Table1[[#This Row],[Rating]]&gt;=4.2, Table1[[#This Row],[Ratings_Count]]&lt;10000), "Hidden Gem", "Not a Hidden Gem")</f>
        <v>Hidden Gem</v>
      </c>
    </row>
    <row r="876" spans="1:14" x14ac:dyDescent="0.25">
      <c r="A876" t="s">
        <v>13819</v>
      </c>
      <c r="B876" t="s">
        <v>13820</v>
      </c>
      <c r="C876">
        <v>4.2699999999999996</v>
      </c>
      <c r="D876" t="s">
        <v>12134</v>
      </c>
      <c r="E876">
        <v>368</v>
      </c>
      <c r="F876">
        <v>184</v>
      </c>
      <c r="G876">
        <v>29</v>
      </c>
      <c r="H876">
        <v>1988</v>
      </c>
      <c r="I876" t="s">
        <v>1596</v>
      </c>
      <c r="J876" t="s">
        <v>13</v>
      </c>
      <c r="K876" t="str" cm="1">
        <f t="array" ref="K876">_xlfn.IFS(Table1[[#This Row],[Rating]] &gt;=4.5, "Elite",Table1[[#This Row],[Rating]]&gt;=4, "Highly Rated", Table1[[#This Row],[Rating]]&gt;=3.5,"Above Average", Table1[[#This Row],[Rating]]&lt;3.5, "Average or Below")</f>
        <v>Highly Rated</v>
      </c>
      <c r="L876" t="str" cm="1">
        <f t="array" ref="L876">_xlfn.IFS(Table1[[#This Row],[Pages]]&lt;=150,"Very Short",Table1[[#This Row],[Pages]]&lt;=299,"Short",Table1[[#This Row],[Pages]]&lt;=499,"Medium",Table1[[#This Row],[Pages]]&lt;=699,"Long",Table1[[#This Row],[Pages]]&gt;=700,"Epic")</f>
        <v>Medium</v>
      </c>
      <c r="M876" t="str" cm="1">
        <f t="array" ref="M876">_xlfn.IFS(Table1[[#This Row],[Ratings_Count]]&gt;=1000000,"Mega Popular",Table1[[#This Row],[Ratings_Count]]&gt;=100000,"Popular",Table1[[#This Row],[Ratings_Count]]&gt;=10000,"Mid Popular",Table1[[#This Row],[Ratings_Count]]&lt;10000,"Niche")</f>
        <v>Niche</v>
      </c>
      <c r="N876" t="str">
        <f>IF(AND(Table1[[#This Row],[Rating]]&gt;=4.2, Table1[[#This Row],[Ratings_Count]]&lt;10000), "Hidden Gem", "Not a Hidden Gem")</f>
        <v>Hidden Gem</v>
      </c>
    </row>
    <row r="877" spans="1:14" x14ac:dyDescent="0.25">
      <c r="A877" t="s">
        <v>13847</v>
      </c>
      <c r="B877" t="s">
        <v>13848</v>
      </c>
      <c r="C877">
        <v>4.2699999999999996</v>
      </c>
      <c r="D877" t="s">
        <v>13842</v>
      </c>
      <c r="E877">
        <v>259</v>
      </c>
      <c r="F877">
        <v>51</v>
      </c>
      <c r="G877">
        <v>7</v>
      </c>
      <c r="H877">
        <v>2006</v>
      </c>
      <c r="I877" t="s">
        <v>3321</v>
      </c>
      <c r="J877" t="s">
        <v>13</v>
      </c>
      <c r="K877" t="str" cm="1">
        <f t="array" ref="K877">_xlfn.IFS(Table1[[#This Row],[Rating]] &gt;=4.5, "Elite",Table1[[#This Row],[Rating]]&gt;=4, "Highly Rated", Table1[[#This Row],[Rating]]&gt;=3.5,"Above Average", Table1[[#This Row],[Rating]]&lt;3.5, "Average or Below")</f>
        <v>Highly Rated</v>
      </c>
      <c r="L877" t="str" cm="1">
        <f t="array" ref="L877">_xlfn.IFS(Table1[[#This Row],[Pages]]&lt;=150,"Very Short",Table1[[#This Row],[Pages]]&lt;=299,"Short",Table1[[#This Row],[Pages]]&lt;=499,"Medium",Table1[[#This Row],[Pages]]&lt;=699,"Long",Table1[[#This Row],[Pages]]&gt;=700,"Epic")</f>
        <v>Short</v>
      </c>
      <c r="M877" t="str" cm="1">
        <f t="array" ref="M877">_xlfn.IFS(Table1[[#This Row],[Ratings_Count]]&gt;=1000000,"Mega Popular",Table1[[#This Row],[Ratings_Count]]&gt;=100000,"Popular",Table1[[#This Row],[Ratings_Count]]&gt;=10000,"Mid Popular",Table1[[#This Row],[Ratings_Count]]&lt;10000,"Niche")</f>
        <v>Niche</v>
      </c>
      <c r="N877" t="str">
        <f>IF(AND(Table1[[#This Row],[Rating]]&gt;=4.2, Table1[[#This Row],[Ratings_Count]]&lt;10000), "Hidden Gem", "Not a Hidden Gem")</f>
        <v>Hidden Gem</v>
      </c>
    </row>
    <row r="878" spans="1:14" x14ac:dyDescent="0.25">
      <c r="A878" t="s">
        <v>384</v>
      </c>
      <c r="B878" t="s">
        <v>385</v>
      </c>
      <c r="C878">
        <v>4.26</v>
      </c>
      <c r="D878" t="s">
        <v>11</v>
      </c>
      <c r="E878">
        <v>240</v>
      </c>
      <c r="F878">
        <v>14962</v>
      </c>
      <c r="G878">
        <v>61</v>
      </c>
      <c r="H878">
        <v>2006</v>
      </c>
      <c r="I878" t="s">
        <v>129</v>
      </c>
      <c r="J878" t="s">
        <v>13</v>
      </c>
      <c r="K878" t="str" cm="1">
        <f t="array" ref="K878">_xlfn.IFS(Table1[[#This Row],[Rating]] &gt;=4.5, "Elite",Table1[[#This Row],[Rating]]&gt;=4, "Highly Rated", Table1[[#This Row],[Rating]]&gt;=3.5,"Above Average", Table1[[#This Row],[Rating]]&lt;3.5, "Average or Below")</f>
        <v>Highly Rated</v>
      </c>
      <c r="L878" t="str" cm="1">
        <f t="array" ref="L878">_xlfn.IFS(Table1[[#This Row],[Pages]]&lt;=150,"Very Short",Table1[[#This Row],[Pages]]&lt;=299,"Short",Table1[[#This Row],[Pages]]&lt;=499,"Medium",Table1[[#This Row],[Pages]]&lt;=699,"Long",Table1[[#This Row],[Pages]]&gt;=700,"Epic")</f>
        <v>Short</v>
      </c>
      <c r="M878" t="str" cm="1">
        <f t="array" ref="M878">_xlfn.IFS(Table1[[#This Row],[Ratings_Count]]&gt;=1000000,"Mega Popular",Table1[[#This Row],[Ratings_Count]]&gt;=100000,"Popular",Table1[[#This Row],[Ratings_Count]]&gt;=10000,"Mid Popular",Table1[[#This Row],[Ratings_Count]]&lt;10000,"Niche")</f>
        <v>Mid Popular</v>
      </c>
      <c r="N878" t="str">
        <f>IF(AND(Table1[[#This Row],[Rating]]&gt;=4.2, Table1[[#This Row],[Ratings_Count]]&lt;10000), "Hidden Gem", "Not a Hidden Gem")</f>
        <v>Not a Hidden Gem</v>
      </c>
    </row>
    <row r="879" spans="1:14" x14ac:dyDescent="0.25">
      <c r="A879" t="s">
        <v>735</v>
      </c>
      <c r="B879" t="s">
        <v>736</v>
      </c>
      <c r="C879">
        <v>4.26</v>
      </c>
      <c r="D879" t="s">
        <v>11</v>
      </c>
      <c r="E879">
        <v>205</v>
      </c>
      <c r="F879">
        <v>1144</v>
      </c>
      <c r="G879">
        <v>18</v>
      </c>
      <c r="H879">
        <v>2006</v>
      </c>
      <c r="I879" t="s">
        <v>71</v>
      </c>
      <c r="J879" t="s">
        <v>13</v>
      </c>
      <c r="K879" t="str" cm="1">
        <f t="array" ref="K879">_xlfn.IFS(Table1[[#This Row],[Rating]] &gt;=4.5, "Elite",Table1[[#This Row],[Rating]]&gt;=4, "Highly Rated", Table1[[#This Row],[Rating]]&gt;=3.5,"Above Average", Table1[[#This Row],[Rating]]&lt;3.5, "Average or Below")</f>
        <v>Highly Rated</v>
      </c>
      <c r="L879" t="str" cm="1">
        <f t="array" ref="L879">_xlfn.IFS(Table1[[#This Row],[Pages]]&lt;=150,"Very Short",Table1[[#This Row],[Pages]]&lt;=299,"Short",Table1[[#This Row],[Pages]]&lt;=499,"Medium",Table1[[#This Row],[Pages]]&lt;=699,"Long",Table1[[#This Row],[Pages]]&gt;=700,"Epic")</f>
        <v>Short</v>
      </c>
      <c r="M879" t="str" cm="1">
        <f t="array" ref="M879">_xlfn.IFS(Table1[[#This Row],[Ratings_Count]]&gt;=1000000,"Mega Popular",Table1[[#This Row],[Ratings_Count]]&gt;=100000,"Popular",Table1[[#This Row],[Ratings_Count]]&gt;=10000,"Mid Popular",Table1[[#This Row],[Ratings_Count]]&lt;10000,"Niche")</f>
        <v>Niche</v>
      </c>
      <c r="N879" t="str">
        <f>IF(AND(Table1[[#This Row],[Rating]]&gt;=4.2, Table1[[#This Row],[Ratings_Count]]&lt;10000), "Hidden Gem", "Not a Hidden Gem")</f>
        <v>Hidden Gem</v>
      </c>
    </row>
    <row r="880" spans="1:14" x14ac:dyDescent="0.25">
      <c r="A880" t="s">
        <v>738</v>
      </c>
      <c r="B880" t="s">
        <v>739</v>
      </c>
      <c r="C880">
        <v>4.26</v>
      </c>
      <c r="D880" t="s">
        <v>11</v>
      </c>
      <c r="E880">
        <v>201</v>
      </c>
      <c r="F880">
        <v>16983</v>
      </c>
      <c r="G880">
        <v>428</v>
      </c>
      <c r="H880">
        <v>2006</v>
      </c>
      <c r="I880" t="s">
        <v>71</v>
      </c>
      <c r="J880" t="s">
        <v>13</v>
      </c>
      <c r="K880" t="str" cm="1">
        <f t="array" ref="K880">_xlfn.IFS(Table1[[#This Row],[Rating]] &gt;=4.5, "Elite",Table1[[#This Row],[Rating]]&gt;=4, "Highly Rated", Table1[[#This Row],[Rating]]&gt;=3.5,"Above Average", Table1[[#This Row],[Rating]]&lt;3.5, "Average or Below")</f>
        <v>Highly Rated</v>
      </c>
      <c r="L880" t="str" cm="1">
        <f t="array" ref="L880">_xlfn.IFS(Table1[[#This Row],[Pages]]&lt;=150,"Very Short",Table1[[#This Row],[Pages]]&lt;=299,"Short",Table1[[#This Row],[Pages]]&lt;=499,"Medium",Table1[[#This Row],[Pages]]&lt;=699,"Long",Table1[[#This Row],[Pages]]&gt;=700,"Epic")</f>
        <v>Short</v>
      </c>
      <c r="M880" t="str" cm="1">
        <f t="array" ref="M880">_xlfn.IFS(Table1[[#This Row],[Ratings_Count]]&gt;=1000000,"Mega Popular",Table1[[#This Row],[Ratings_Count]]&gt;=100000,"Popular",Table1[[#This Row],[Ratings_Count]]&gt;=10000,"Mid Popular",Table1[[#This Row],[Ratings_Count]]&lt;10000,"Niche")</f>
        <v>Mid Popular</v>
      </c>
      <c r="N880" t="str">
        <f>IF(AND(Table1[[#This Row],[Rating]]&gt;=4.2, Table1[[#This Row],[Ratings_Count]]&lt;10000), "Hidden Gem", "Not a Hidden Gem")</f>
        <v>Not a Hidden Gem</v>
      </c>
    </row>
    <row r="881" spans="1:14" x14ac:dyDescent="0.25">
      <c r="A881" t="s">
        <v>832</v>
      </c>
      <c r="B881" t="s">
        <v>833</v>
      </c>
      <c r="C881">
        <v>4.26</v>
      </c>
      <c r="D881" t="s">
        <v>11</v>
      </c>
      <c r="E881">
        <v>540</v>
      </c>
      <c r="F881">
        <v>56</v>
      </c>
      <c r="G881">
        <v>7</v>
      </c>
      <c r="H881">
        <v>2006</v>
      </c>
      <c r="I881" t="s">
        <v>681</v>
      </c>
      <c r="J881" t="s">
        <v>13</v>
      </c>
      <c r="K881" t="str" cm="1">
        <f t="array" ref="K881">_xlfn.IFS(Table1[[#This Row],[Rating]] &gt;=4.5, "Elite",Table1[[#This Row],[Rating]]&gt;=4, "Highly Rated", Table1[[#This Row],[Rating]]&gt;=3.5,"Above Average", Table1[[#This Row],[Rating]]&lt;3.5, "Average or Below")</f>
        <v>Highly Rated</v>
      </c>
      <c r="L881" t="str" cm="1">
        <f t="array" ref="L881">_xlfn.IFS(Table1[[#This Row],[Pages]]&lt;=150,"Very Short",Table1[[#This Row],[Pages]]&lt;=299,"Short",Table1[[#This Row],[Pages]]&lt;=499,"Medium",Table1[[#This Row],[Pages]]&lt;=699,"Long",Table1[[#This Row],[Pages]]&gt;=700,"Epic")</f>
        <v>Long</v>
      </c>
      <c r="M881" t="str" cm="1">
        <f t="array" ref="M881">_xlfn.IFS(Table1[[#This Row],[Ratings_Count]]&gt;=1000000,"Mega Popular",Table1[[#This Row],[Ratings_Count]]&gt;=100000,"Popular",Table1[[#This Row],[Ratings_Count]]&gt;=10000,"Mid Popular",Table1[[#This Row],[Ratings_Count]]&lt;10000,"Niche")</f>
        <v>Niche</v>
      </c>
      <c r="N881" t="str">
        <f>IF(AND(Table1[[#This Row],[Rating]]&gt;=4.2, Table1[[#This Row],[Ratings_Count]]&lt;10000), "Hidden Gem", "Not a Hidden Gem")</f>
        <v>Hidden Gem</v>
      </c>
    </row>
    <row r="882" spans="1:14" x14ac:dyDescent="0.25">
      <c r="A882" t="s">
        <v>1433</v>
      </c>
      <c r="B882" t="s">
        <v>1434</v>
      </c>
      <c r="C882">
        <v>4.26</v>
      </c>
      <c r="D882" t="s">
        <v>11</v>
      </c>
      <c r="E882">
        <v>336</v>
      </c>
      <c r="F882">
        <v>2065</v>
      </c>
      <c r="G882">
        <v>136</v>
      </c>
      <c r="H882">
        <v>2006</v>
      </c>
      <c r="I882" t="s">
        <v>1435</v>
      </c>
      <c r="J882" t="s">
        <v>13</v>
      </c>
      <c r="K882" t="str" cm="1">
        <f t="array" ref="K882">_xlfn.IFS(Table1[[#This Row],[Rating]] &gt;=4.5, "Elite",Table1[[#This Row],[Rating]]&gt;=4, "Highly Rated", Table1[[#This Row],[Rating]]&gt;=3.5,"Above Average", Table1[[#This Row],[Rating]]&lt;3.5, "Average or Below")</f>
        <v>Highly Rated</v>
      </c>
      <c r="L882" t="str" cm="1">
        <f t="array" ref="L882">_xlfn.IFS(Table1[[#This Row],[Pages]]&lt;=150,"Very Short",Table1[[#This Row],[Pages]]&lt;=299,"Short",Table1[[#This Row],[Pages]]&lt;=499,"Medium",Table1[[#This Row],[Pages]]&lt;=699,"Long",Table1[[#This Row],[Pages]]&gt;=700,"Epic")</f>
        <v>Medium</v>
      </c>
      <c r="M882" t="str" cm="1">
        <f t="array" ref="M882">_xlfn.IFS(Table1[[#This Row],[Ratings_Count]]&gt;=1000000,"Mega Popular",Table1[[#This Row],[Ratings_Count]]&gt;=100000,"Popular",Table1[[#This Row],[Ratings_Count]]&gt;=10000,"Mid Popular",Table1[[#This Row],[Ratings_Count]]&lt;10000,"Niche")</f>
        <v>Niche</v>
      </c>
      <c r="N882" t="str">
        <f>IF(AND(Table1[[#This Row],[Rating]]&gt;=4.2, Table1[[#This Row],[Ratings_Count]]&lt;10000), "Hidden Gem", "Not a Hidden Gem")</f>
        <v>Hidden Gem</v>
      </c>
    </row>
    <row r="883" spans="1:14" x14ac:dyDescent="0.25">
      <c r="A883" t="s">
        <v>2250</v>
      </c>
      <c r="B883" t="s">
        <v>2251</v>
      </c>
      <c r="C883">
        <v>4.26</v>
      </c>
      <c r="D883" t="s">
        <v>11</v>
      </c>
      <c r="E883">
        <v>496</v>
      </c>
      <c r="F883">
        <v>345283</v>
      </c>
      <c r="G883">
        <v>16114</v>
      </c>
      <c r="H883">
        <v>2006</v>
      </c>
      <c r="I883" t="s">
        <v>2208</v>
      </c>
      <c r="J883" t="s">
        <v>2014</v>
      </c>
      <c r="K883" t="str" cm="1">
        <f t="array" ref="K883">_xlfn.IFS(Table1[[#This Row],[Rating]] &gt;=4.5, "Elite",Table1[[#This Row],[Rating]]&gt;=4, "Highly Rated", Table1[[#This Row],[Rating]]&gt;=3.5,"Above Average", Table1[[#This Row],[Rating]]&lt;3.5, "Average or Below")</f>
        <v>Highly Rated</v>
      </c>
      <c r="L883" t="str" cm="1">
        <f t="array" ref="L883">_xlfn.IFS(Table1[[#This Row],[Pages]]&lt;=150,"Very Short",Table1[[#This Row],[Pages]]&lt;=299,"Short",Table1[[#This Row],[Pages]]&lt;=499,"Medium",Table1[[#This Row],[Pages]]&lt;=699,"Long",Table1[[#This Row],[Pages]]&gt;=700,"Epic")</f>
        <v>Medium</v>
      </c>
      <c r="M883" t="str" cm="1">
        <f t="array" ref="M883">_xlfn.IFS(Table1[[#This Row],[Ratings_Count]]&gt;=1000000,"Mega Popular",Table1[[#This Row],[Ratings_Count]]&gt;=100000,"Popular",Table1[[#This Row],[Ratings_Count]]&gt;=10000,"Mid Popular",Table1[[#This Row],[Ratings_Count]]&lt;10000,"Niche")</f>
        <v>Popular</v>
      </c>
      <c r="N883" t="str">
        <f>IF(AND(Table1[[#This Row],[Rating]]&gt;=4.2, Table1[[#This Row],[Ratings_Count]]&lt;10000), "Hidden Gem", "Not a Hidden Gem")</f>
        <v>Not a Hidden Gem</v>
      </c>
    </row>
    <row r="884" spans="1:14" x14ac:dyDescent="0.25">
      <c r="A884" t="s">
        <v>2512</v>
      </c>
      <c r="B884" t="s">
        <v>2513</v>
      </c>
      <c r="C884">
        <v>4.26</v>
      </c>
      <c r="D884" t="s">
        <v>11</v>
      </c>
      <c r="E884">
        <v>392</v>
      </c>
      <c r="F884">
        <v>1821</v>
      </c>
      <c r="G884">
        <v>210</v>
      </c>
      <c r="H884">
        <v>2005</v>
      </c>
      <c r="I884" t="s">
        <v>2022</v>
      </c>
      <c r="J884" t="s">
        <v>2014</v>
      </c>
      <c r="K884" t="str" cm="1">
        <f t="array" ref="K884">_xlfn.IFS(Table1[[#This Row],[Rating]] &gt;=4.5, "Elite",Table1[[#This Row],[Rating]]&gt;=4, "Highly Rated", Table1[[#This Row],[Rating]]&gt;=3.5,"Above Average", Table1[[#This Row],[Rating]]&lt;3.5, "Average or Below")</f>
        <v>Highly Rated</v>
      </c>
      <c r="L884" t="str" cm="1">
        <f t="array" ref="L884">_xlfn.IFS(Table1[[#This Row],[Pages]]&lt;=150,"Very Short",Table1[[#This Row],[Pages]]&lt;=299,"Short",Table1[[#This Row],[Pages]]&lt;=499,"Medium",Table1[[#This Row],[Pages]]&lt;=699,"Long",Table1[[#This Row],[Pages]]&gt;=700,"Epic")</f>
        <v>Medium</v>
      </c>
      <c r="M884" t="str" cm="1">
        <f t="array" ref="M884">_xlfn.IFS(Table1[[#This Row],[Ratings_Count]]&gt;=1000000,"Mega Popular",Table1[[#This Row],[Ratings_Count]]&gt;=100000,"Popular",Table1[[#This Row],[Ratings_Count]]&gt;=10000,"Mid Popular",Table1[[#This Row],[Ratings_Count]]&lt;10000,"Niche")</f>
        <v>Niche</v>
      </c>
      <c r="N884" t="str">
        <f>IF(AND(Table1[[#This Row],[Rating]]&gt;=4.2, Table1[[#This Row],[Ratings_Count]]&lt;10000), "Hidden Gem", "Not a Hidden Gem")</f>
        <v>Hidden Gem</v>
      </c>
    </row>
    <row r="885" spans="1:14" x14ac:dyDescent="0.25">
      <c r="A885" t="s">
        <v>2601</v>
      </c>
      <c r="B885" t="s">
        <v>2602</v>
      </c>
      <c r="C885">
        <v>4.26</v>
      </c>
      <c r="D885" t="s">
        <v>11</v>
      </c>
      <c r="E885">
        <v>766</v>
      </c>
      <c r="F885">
        <v>1131</v>
      </c>
      <c r="G885">
        <v>53</v>
      </c>
      <c r="H885">
        <v>2005</v>
      </c>
      <c r="I885" t="s">
        <v>2603</v>
      </c>
      <c r="J885" t="s">
        <v>2014</v>
      </c>
      <c r="K885" t="str" cm="1">
        <f t="array" ref="K885">_xlfn.IFS(Table1[[#This Row],[Rating]] &gt;=4.5, "Elite",Table1[[#This Row],[Rating]]&gt;=4, "Highly Rated", Table1[[#This Row],[Rating]]&gt;=3.5,"Above Average", Table1[[#This Row],[Rating]]&lt;3.5, "Average or Below")</f>
        <v>Highly Rated</v>
      </c>
      <c r="L885" t="str" cm="1">
        <f t="array" ref="L885">_xlfn.IFS(Table1[[#This Row],[Pages]]&lt;=150,"Very Short",Table1[[#This Row],[Pages]]&lt;=299,"Short",Table1[[#This Row],[Pages]]&lt;=499,"Medium",Table1[[#This Row],[Pages]]&lt;=699,"Long",Table1[[#This Row],[Pages]]&gt;=700,"Epic")</f>
        <v>Epic</v>
      </c>
      <c r="M885" t="str" cm="1">
        <f t="array" ref="M885">_xlfn.IFS(Table1[[#This Row],[Ratings_Count]]&gt;=1000000,"Mega Popular",Table1[[#This Row],[Ratings_Count]]&gt;=100000,"Popular",Table1[[#This Row],[Ratings_Count]]&gt;=10000,"Mid Popular",Table1[[#This Row],[Ratings_Count]]&lt;10000,"Niche")</f>
        <v>Niche</v>
      </c>
      <c r="N885" t="str">
        <f>IF(AND(Table1[[#This Row],[Rating]]&gt;=4.2, Table1[[#This Row],[Ratings_Count]]&lt;10000), "Hidden Gem", "Not a Hidden Gem")</f>
        <v>Hidden Gem</v>
      </c>
    </row>
    <row r="886" spans="1:14" x14ac:dyDescent="0.25">
      <c r="A886" t="s">
        <v>2612</v>
      </c>
      <c r="B886" t="s">
        <v>2234</v>
      </c>
      <c r="C886">
        <v>4.26</v>
      </c>
      <c r="D886" t="s">
        <v>11</v>
      </c>
      <c r="E886">
        <v>274</v>
      </c>
      <c r="F886">
        <v>101059</v>
      </c>
      <c r="G886">
        <v>3815</v>
      </c>
      <c r="H886">
        <v>2005</v>
      </c>
      <c r="I886" t="s">
        <v>2238</v>
      </c>
      <c r="J886" t="s">
        <v>2014</v>
      </c>
      <c r="K886" t="str" cm="1">
        <f t="array" ref="K886">_xlfn.IFS(Table1[[#This Row],[Rating]] &gt;=4.5, "Elite",Table1[[#This Row],[Rating]]&gt;=4, "Highly Rated", Table1[[#This Row],[Rating]]&gt;=3.5,"Above Average", Table1[[#This Row],[Rating]]&lt;3.5, "Average or Below")</f>
        <v>Highly Rated</v>
      </c>
      <c r="L886" t="str" cm="1">
        <f t="array" ref="L886">_xlfn.IFS(Table1[[#This Row],[Pages]]&lt;=150,"Very Short",Table1[[#This Row],[Pages]]&lt;=299,"Short",Table1[[#This Row],[Pages]]&lt;=499,"Medium",Table1[[#This Row],[Pages]]&lt;=699,"Long",Table1[[#This Row],[Pages]]&gt;=700,"Epic")</f>
        <v>Short</v>
      </c>
      <c r="M886" t="str" cm="1">
        <f t="array" ref="M886">_xlfn.IFS(Table1[[#This Row],[Ratings_Count]]&gt;=1000000,"Mega Popular",Table1[[#This Row],[Ratings_Count]]&gt;=100000,"Popular",Table1[[#This Row],[Ratings_Count]]&gt;=10000,"Mid Popular",Table1[[#This Row],[Ratings_Count]]&lt;10000,"Niche")</f>
        <v>Popular</v>
      </c>
      <c r="N886" t="str">
        <f>IF(AND(Table1[[#This Row],[Rating]]&gt;=4.2, Table1[[#This Row],[Ratings_Count]]&lt;10000), "Hidden Gem", "Not a Hidden Gem")</f>
        <v>Not a Hidden Gem</v>
      </c>
    </row>
    <row r="887" spans="1:14" x14ac:dyDescent="0.25">
      <c r="A887" t="s">
        <v>2714</v>
      </c>
      <c r="B887" t="s">
        <v>2400</v>
      </c>
      <c r="C887">
        <v>4.26</v>
      </c>
      <c r="D887" t="s">
        <v>11</v>
      </c>
      <c r="E887">
        <v>453</v>
      </c>
      <c r="F887">
        <v>54083</v>
      </c>
      <c r="G887">
        <v>1602</v>
      </c>
      <c r="H887">
        <v>2005</v>
      </c>
      <c r="I887" t="s">
        <v>2031</v>
      </c>
      <c r="J887" t="s">
        <v>2014</v>
      </c>
      <c r="K887" t="str" cm="1">
        <f t="array" ref="K887">_xlfn.IFS(Table1[[#This Row],[Rating]] &gt;=4.5, "Elite",Table1[[#This Row],[Rating]]&gt;=4, "Highly Rated", Table1[[#This Row],[Rating]]&gt;=3.5,"Above Average", Table1[[#This Row],[Rating]]&lt;3.5, "Average or Below")</f>
        <v>Highly Rated</v>
      </c>
      <c r="L887" t="str" cm="1">
        <f t="array" ref="L887">_xlfn.IFS(Table1[[#This Row],[Pages]]&lt;=150,"Very Short",Table1[[#This Row],[Pages]]&lt;=299,"Short",Table1[[#This Row],[Pages]]&lt;=499,"Medium",Table1[[#This Row],[Pages]]&lt;=699,"Long",Table1[[#This Row],[Pages]]&gt;=700,"Epic")</f>
        <v>Medium</v>
      </c>
      <c r="M887" t="str" cm="1">
        <f t="array" ref="M887">_xlfn.IFS(Table1[[#This Row],[Ratings_Count]]&gt;=1000000,"Mega Popular",Table1[[#This Row],[Ratings_Count]]&gt;=100000,"Popular",Table1[[#This Row],[Ratings_Count]]&gt;=10000,"Mid Popular",Table1[[#This Row],[Ratings_Count]]&lt;10000,"Niche")</f>
        <v>Mid Popular</v>
      </c>
      <c r="N887" t="str">
        <f>IF(AND(Table1[[#This Row],[Rating]]&gt;=4.2, Table1[[#This Row],[Ratings_Count]]&lt;10000), "Hidden Gem", "Not a Hidden Gem")</f>
        <v>Not a Hidden Gem</v>
      </c>
    </row>
    <row r="888" spans="1:14" x14ac:dyDescent="0.25">
      <c r="A888" t="s">
        <v>832</v>
      </c>
      <c r="B888" t="s">
        <v>2853</v>
      </c>
      <c r="C888">
        <v>4.26</v>
      </c>
      <c r="D888" t="s">
        <v>11</v>
      </c>
      <c r="E888">
        <v>476</v>
      </c>
      <c r="F888">
        <v>1146</v>
      </c>
      <c r="G888">
        <v>166</v>
      </c>
      <c r="H888">
        <v>2005</v>
      </c>
      <c r="I888" t="s">
        <v>56</v>
      </c>
      <c r="J888" t="s">
        <v>13</v>
      </c>
      <c r="K888" t="str" cm="1">
        <f t="array" ref="K888">_xlfn.IFS(Table1[[#This Row],[Rating]] &gt;=4.5, "Elite",Table1[[#This Row],[Rating]]&gt;=4, "Highly Rated", Table1[[#This Row],[Rating]]&gt;=3.5,"Above Average", Table1[[#This Row],[Rating]]&lt;3.5, "Average or Below")</f>
        <v>Highly Rated</v>
      </c>
      <c r="L888" t="str" cm="1">
        <f t="array" ref="L888">_xlfn.IFS(Table1[[#This Row],[Pages]]&lt;=150,"Very Short",Table1[[#This Row],[Pages]]&lt;=299,"Short",Table1[[#This Row],[Pages]]&lt;=499,"Medium",Table1[[#This Row],[Pages]]&lt;=699,"Long",Table1[[#This Row],[Pages]]&gt;=700,"Epic")</f>
        <v>Medium</v>
      </c>
      <c r="M888" t="str" cm="1">
        <f t="array" ref="M888">_xlfn.IFS(Table1[[#This Row],[Ratings_Count]]&gt;=1000000,"Mega Popular",Table1[[#This Row],[Ratings_Count]]&gt;=100000,"Popular",Table1[[#This Row],[Ratings_Count]]&gt;=10000,"Mid Popular",Table1[[#This Row],[Ratings_Count]]&lt;10000,"Niche")</f>
        <v>Niche</v>
      </c>
      <c r="N888" t="str">
        <f>IF(AND(Table1[[#This Row],[Rating]]&gt;=4.2, Table1[[#This Row],[Ratings_Count]]&lt;10000), "Hidden Gem", "Not a Hidden Gem")</f>
        <v>Hidden Gem</v>
      </c>
    </row>
    <row r="889" spans="1:14" x14ac:dyDescent="0.25">
      <c r="A889" t="s">
        <v>3047</v>
      </c>
      <c r="B889" t="s">
        <v>3048</v>
      </c>
      <c r="C889">
        <v>4.26</v>
      </c>
      <c r="D889" t="s">
        <v>11</v>
      </c>
      <c r="E889">
        <v>520</v>
      </c>
      <c r="F889">
        <v>6726</v>
      </c>
      <c r="G889">
        <v>1018</v>
      </c>
      <c r="H889">
        <v>2005</v>
      </c>
      <c r="I889" t="s">
        <v>3049</v>
      </c>
      <c r="J889" t="s">
        <v>13</v>
      </c>
      <c r="K889" t="str" cm="1">
        <f t="array" ref="K889">_xlfn.IFS(Table1[[#This Row],[Rating]] &gt;=4.5, "Elite",Table1[[#This Row],[Rating]]&gt;=4, "Highly Rated", Table1[[#This Row],[Rating]]&gt;=3.5,"Above Average", Table1[[#This Row],[Rating]]&lt;3.5, "Average or Below")</f>
        <v>Highly Rated</v>
      </c>
      <c r="L889" t="str" cm="1">
        <f t="array" ref="L889">_xlfn.IFS(Table1[[#This Row],[Pages]]&lt;=150,"Very Short",Table1[[#This Row],[Pages]]&lt;=299,"Short",Table1[[#This Row],[Pages]]&lt;=499,"Medium",Table1[[#This Row],[Pages]]&lt;=699,"Long",Table1[[#This Row],[Pages]]&gt;=700,"Epic")</f>
        <v>Long</v>
      </c>
      <c r="M889" t="str" cm="1">
        <f t="array" ref="M889">_xlfn.IFS(Table1[[#This Row],[Ratings_Count]]&gt;=1000000,"Mega Popular",Table1[[#This Row],[Ratings_Count]]&gt;=100000,"Popular",Table1[[#This Row],[Ratings_Count]]&gt;=10000,"Mid Popular",Table1[[#This Row],[Ratings_Count]]&lt;10000,"Niche")</f>
        <v>Niche</v>
      </c>
      <c r="N889" t="str">
        <f>IF(AND(Table1[[#This Row],[Rating]]&gt;=4.2, Table1[[#This Row],[Ratings_Count]]&lt;10000), "Hidden Gem", "Not a Hidden Gem")</f>
        <v>Hidden Gem</v>
      </c>
    </row>
    <row r="890" spans="1:14" x14ac:dyDescent="0.25">
      <c r="A890" t="s">
        <v>3114</v>
      </c>
      <c r="B890" t="s">
        <v>3115</v>
      </c>
      <c r="C890">
        <v>4.26</v>
      </c>
      <c r="D890" t="s">
        <v>11</v>
      </c>
      <c r="E890">
        <v>352</v>
      </c>
      <c r="F890">
        <v>110</v>
      </c>
      <c r="G890">
        <v>6</v>
      </c>
      <c r="H890">
        <v>2005</v>
      </c>
      <c r="I890" t="s">
        <v>164</v>
      </c>
      <c r="J890" t="s">
        <v>13</v>
      </c>
      <c r="K890" t="str" cm="1">
        <f t="array" ref="K890">_xlfn.IFS(Table1[[#This Row],[Rating]] &gt;=4.5, "Elite",Table1[[#This Row],[Rating]]&gt;=4, "Highly Rated", Table1[[#This Row],[Rating]]&gt;=3.5,"Above Average", Table1[[#This Row],[Rating]]&lt;3.5, "Average or Below")</f>
        <v>Highly Rated</v>
      </c>
      <c r="L890" t="str" cm="1">
        <f t="array" ref="L890">_xlfn.IFS(Table1[[#This Row],[Pages]]&lt;=150,"Very Short",Table1[[#This Row],[Pages]]&lt;=299,"Short",Table1[[#This Row],[Pages]]&lt;=499,"Medium",Table1[[#This Row],[Pages]]&lt;=699,"Long",Table1[[#This Row],[Pages]]&gt;=700,"Epic")</f>
        <v>Medium</v>
      </c>
      <c r="M890" t="str" cm="1">
        <f t="array" ref="M890">_xlfn.IFS(Table1[[#This Row],[Ratings_Count]]&gt;=1000000,"Mega Popular",Table1[[#This Row],[Ratings_Count]]&gt;=100000,"Popular",Table1[[#This Row],[Ratings_Count]]&gt;=10000,"Mid Popular",Table1[[#This Row],[Ratings_Count]]&lt;10000,"Niche")</f>
        <v>Niche</v>
      </c>
      <c r="N890" t="str">
        <f>IF(AND(Table1[[#This Row],[Rating]]&gt;=4.2, Table1[[#This Row],[Ratings_Count]]&lt;10000), "Hidden Gem", "Not a Hidden Gem")</f>
        <v>Hidden Gem</v>
      </c>
    </row>
    <row r="891" spans="1:14" x14ac:dyDescent="0.25">
      <c r="A891" t="s">
        <v>3714</v>
      </c>
      <c r="B891" t="s">
        <v>3715</v>
      </c>
      <c r="C891">
        <v>4.26</v>
      </c>
      <c r="D891" t="s">
        <v>11</v>
      </c>
      <c r="E891">
        <v>272</v>
      </c>
      <c r="F891">
        <v>1360</v>
      </c>
      <c r="G891">
        <v>34</v>
      </c>
      <c r="H891">
        <v>2005</v>
      </c>
      <c r="I891" t="s">
        <v>887</v>
      </c>
      <c r="J891" t="s">
        <v>13</v>
      </c>
      <c r="K891" t="str" cm="1">
        <f t="array" ref="K891">_xlfn.IFS(Table1[[#This Row],[Rating]] &gt;=4.5, "Elite",Table1[[#This Row],[Rating]]&gt;=4, "Highly Rated", Table1[[#This Row],[Rating]]&gt;=3.5,"Above Average", Table1[[#This Row],[Rating]]&lt;3.5, "Average or Below")</f>
        <v>Highly Rated</v>
      </c>
      <c r="L891" t="str" cm="1">
        <f t="array" ref="L891">_xlfn.IFS(Table1[[#This Row],[Pages]]&lt;=150,"Very Short",Table1[[#This Row],[Pages]]&lt;=299,"Short",Table1[[#This Row],[Pages]]&lt;=499,"Medium",Table1[[#This Row],[Pages]]&lt;=699,"Long",Table1[[#This Row],[Pages]]&gt;=700,"Epic")</f>
        <v>Short</v>
      </c>
      <c r="M891" t="str" cm="1">
        <f t="array" ref="M891">_xlfn.IFS(Table1[[#This Row],[Ratings_Count]]&gt;=1000000,"Mega Popular",Table1[[#This Row],[Ratings_Count]]&gt;=100000,"Popular",Table1[[#This Row],[Ratings_Count]]&gt;=10000,"Mid Popular",Table1[[#This Row],[Ratings_Count]]&lt;10000,"Niche")</f>
        <v>Niche</v>
      </c>
      <c r="N891" t="str">
        <f>IF(AND(Table1[[#This Row],[Rating]]&gt;=4.2, Table1[[#This Row],[Ratings_Count]]&lt;10000), "Hidden Gem", "Not a Hidden Gem")</f>
        <v>Hidden Gem</v>
      </c>
    </row>
    <row r="892" spans="1:14" x14ac:dyDescent="0.25">
      <c r="A892" t="s">
        <v>3905</v>
      </c>
      <c r="B892" t="s">
        <v>373</v>
      </c>
      <c r="C892">
        <v>4.26</v>
      </c>
      <c r="D892" t="s">
        <v>11</v>
      </c>
      <c r="E892">
        <v>317</v>
      </c>
      <c r="F892">
        <v>85094</v>
      </c>
      <c r="G892">
        <v>4155</v>
      </c>
      <c r="H892">
        <v>2004</v>
      </c>
      <c r="I892" t="s">
        <v>345</v>
      </c>
      <c r="J892" t="s">
        <v>13</v>
      </c>
      <c r="K892" t="str" cm="1">
        <f t="array" ref="K892">_xlfn.IFS(Table1[[#This Row],[Rating]] &gt;=4.5, "Elite",Table1[[#This Row],[Rating]]&gt;=4, "Highly Rated", Table1[[#This Row],[Rating]]&gt;=3.5,"Above Average", Table1[[#This Row],[Rating]]&lt;3.5, "Average or Below")</f>
        <v>Highly Rated</v>
      </c>
      <c r="L892" t="str" cm="1">
        <f t="array" ref="L892">_xlfn.IFS(Table1[[#This Row],[Pages]]&lt;=150,"Very Short",Table1[[#This Row],[Pages]]&lt;=299,"Short",Table1[[#This Row],[Pages]]&lt;=499,"Medium",Table1[[#This Row],[Pages]]&lt;=699,"Long",Table1[[#This Row],[Pages]]&gt;=700,"Epic")</f>
        <v>Medium</v>
      </c>
      <c r="M892" t="str" cm="1">
        <f t="array" ref="M892">_xlfn.IFS(Table1[[#This Row],[Ratings_Count]]&gt;=1000000,"Mega Popular",Table1[[#This Row],[Ratings_Count]]&gt;=100000,"Popular",Table1[[#This Row],[Ratings_Count]]&gt;=10000,"Mid Popular",Table1[[#This Row],[Ratings_Count]]&lt;10000,"Niche")</f>
        <v>Mid Popular</v>
      </c>
      <c r="N892" t="str">
        <f>IF(AND(Table1[[#This Row],[Rating]]&gt;=4.2, Table1[[#This Row],[Ratings_Count]]&lt;10000), "Hidden Gem", "Not a Hidden Gem")</f>
        <v>Not a Hidden Gem</v>
      </c>
    </row>
    <row r="893" spans="1:14" x14ac:dyDescent="0.25">
      <c r="A893" t="s">
        <v>832</v>
      </c>
      <c r="B893" t="s">
        <v>2002</v>
      </c>
      <c r="C893">
        <v>4.26</v>
      </c>
      <c r="D893" t="s">
        <v>11</v>
      </c>
      <c r="E893">
        <v>333</v>
      </c>
      <c r="F893">
        <v>2399</v>
      </c>
      <c r="G893">
        <v>253</v>
      </c>
      <c r="H893">
        <v>2004</v>
      </c>
      <c r="I893" t="s">
        <v>944</v>
      </c>
      <c r="J893" t="s">
        <v>13</v>
      </c>
      <c r="K893" t="str" cm="1">
        <f t="array" ref="K893">_xlfn.IFS(Table1[[#This Row],[Rating]] &gt;=4.5, "Elite",Table1[[#This Row],[Rating]]&gt;=4, "Highly Rated", Table1[[#This Row],[Rating]]&gt;=3.5,"Above Average", Table1[[#This Row],[Rating]]&lt;3.5, "Average or Below")</f>
        <v>Highly Rated</v>
      </c>
      <c r="L893" t="str" cm="1">
        <f t="array" ref="L893">_xlfn.IFS(Table1[[#This Row],[Pages]]&lt;=150,"Very Short",Table1[[#This Row],[Pages]]&lt;=299,"Short",Table1[[#This Row],[Pages]]&lt;=499,"Medium",Table1[[#This Row],[Pages]]&lt;=699,"Long",Table1[[#This Row],[Pages]]&gt;=700,"Epic")</f>
        <v>Medium</v>
      </c>
      <c r="M893" t="str" cm="1">
        <f t="array" ref="M893">_xlfn.IFS(Table1[[#This Row],[Ratings_Count]]&gt;=1000000,"Mega Popular",Table1[[#This Row],[Ratings_Count]]&gt;=100000,"Popular",Table1[[#This Row],[Ratings_Count]]&gt;=10000,"Mid Popular",Table1[[#This Row],[Ratings_Count]]&lt;10000,"Niche")</f>
        <v>Niche</v>
      </c>
      <c r="N893" t="str">
        <f>IF(AND(Table1[[#This Row],[Rating]]&gt;=4.2, Table1[[#This Row],[Ratings_Count]]&lt;10000), "Hidden Gem", "Not a Hidden Gem")</f>
        <v>Hidden Gem</v>
      </c>
    </row>
    <row r="894" spans="1:14" x14ac:dyDescent="0.25">
      <c r="A894" t="s">
        <v>832</v>
      </c>
      <c r="B894" t="s">
        <v>3915</v>
      </c>
      <c r="C894">
        <v>4.26</v>
      </c>
      <c r="D894" t="s">
        <v>11</v>
      </c>
      <c r="E894">
        <v>392</v>
      </c>
      <c r="F894">
        <v>1628</v>
      </c>
      <c r="G894">
        <v>171</v>
      </c>
      <c r="H894">
        <v>2004</v>
      </c>
      <c r="I894" t="s">
        <v>2957</v>
      </c>
      <c r="J894" t="s">
        <v>13</v>
      </c>
      <c r="K894" t="str" cm="1">
        <f t="array" ref="K894">_xlfn.IFS(Table1[[#This Row],[Rating]] &gt;=4.5, "Elite",Table1[[#This Row],[Rating]]&gt;=4, "Highly Rated", Table1[[#This Row],[Rating]]&gt;=3.5,"Above Average", Table1[[#This Row],[Rating]]&lt;3.5, "Average or Below")</f>
        <v>Highly Rated</v>
      </c>
      <c r="L894" t="str" cm="1">
        <f t="array" ref="L894">_xlfn.IFS(Table1[[#This Row],[Pages]]&lt;=150,"Very Short",Table1[[#This Row],[Pages]]&lt;=299,"Short",Table1[[#This Row],[Pages]]&lt;=499,"Medium",Table1[[#This Row],[Pages]]&lt;=699,"Long",Table1[[#This Row],[Pages]]&gt;=700,"Epic")</f>
        <v>Medium</v>
      </c>
      <c r="M894" t="str" cm="1">
        <f t="array" ref="M894">_xlfn.IFS(Table1[[#This Row],[Ratings_Count]]&gt;=1000000,"Mega Popular",Table1[[#This Row],[Ratings_Count]]&gt;=100000,"Popular",Table1[[#This Row],[Ratings_Count]]&gt;=10000,"Mid Popular",Table1[[#This Row],[Ratings_Count]]&lt;10000,"Niche")</f>
        <v>Niche</v>
      </c>
      <c r="N894" t="str">
        <f>IF(AND(Table1[[#This Row],[Rating]]&gt;=4.2, Table1[[#This Row],[Ratings_Count]]&lt;10000), "Hidden Gem", "Not a Hidden Gem")</f>
        <v>Hidden Gem</v>
      </c>
    </row>
    <row r="895" spans="1:14" x14ac:dyDescent="0.25">
      <c r="A895" t="s">
        <v>3987</v>
      </c>
      <c r="B895" t="s">
        <v>3048</v>
      </c>
      <c r="C895">
        <v>4.26</v>
      </c>
      <c r="D895" t="s">
        <v>11</v>
      </c>
      <c r="E895">
        <v>403</v>
      </c>
      <c r="F895">
        <v>1278</v>
      </c>
      <c r="G895">
        <v>175</v>
      </c>
      <c r="H895">
        <v>2004</v>
      </c>
      <c r="I895" t="s">
        <v>3431</v>
      </c>
      <c r="J895" t="s">
        <v>13</v>
      </c>
      <c r="K895" t="str" cm="1">
        <f t="array" ref="K895">_xlfn.IFS(Table1[[#This Row],[Rating]] &gt;=4.5, "Elite",Table1[[#This Row],[Rating]]&gt;=4, "Highly Rated", Table1[[#This Row],[Rating]]&gt;=3.5,"Above Average", Table1[[#This Row],[Rating]]&lt;3.5, "Average or Below")</f>
        <v>Highly Rated</v>
      </c>
      <c r="L895" t="str" cm="1">
        <f t="array" ref="L895">_xlfn.IFS(Table1[[#This Row],[Pages]]&lt;=150,"Very Short",Table1[[#This Row],[Pages]]&lt;=299,"Short",Table1[[#This Row],[Pages]]&lt;=499,"Medium",Table1[[#This Row],[Pages]]&lt;=699,"Long",Table1[[#This Row],[Pages]]&gt;=700,"Epic")</f>
        <v>Medium</v>
      </c>
      <c r="M895" t="str" cm="1">
        <f t="array" ref="M895">_xlfn.IFS(Table1[[#This Row],[Ratings_Count]]&gt;=1000000,"Mega Popular",Table1[[#This Row],[Ratings_Count]]&gt;=100000,"Popular",Table1[[#This Row],[Ratings_Count]]&gt;=10000,"Mid Popular",Table1[[#This Row],[Ratings_Count]]&lt;10000,"Niche")</f>
        <v>Niche</v>
      </c>
      <c r="N895" t="str">
        <f>IF(AND(Table1[[#This Row],[Rating]]&gt;=4.2, Table1[[#This Row],[Ratings_Count]]&lt;10000), "Hidden Gem", "Not a Hidden Gem")</f>
        <v>Hidden Gem</v>
      </c>
    </row>
    <row r="896" spans="1:14" x14ac:dyDescent="0.25">
      <c r="A896" t="s">
        <v>4054</v>
      </c>
      <c r="B896" t="s">
        <v>4055</v>
      </c>
      <c r="C896">
        <v>4.26</v>
      </c>
      <c r="D896" t="s">
        <v>11</v>
      </c>
      <c r="E896">
        <v>275</v>
      </c>
      <c r="F896">
        <v>478</v>
      </c>
      <c r="G896">
        <v>30</v>
      </c>
      <c r="H896">
        <v>2004</v>
      </c>
      <c r="I896" t="s">
        <v>56</v>
      </c>
      <c r="J896" t="s">
        <v>13</v>
      </c>
      <c r="K896" t="str" cm="1">
        <f t="array" ref="K896">_xlfn.IFS(Table1[[#This Row],[Rating]] &gt;=4.5, "Elite",Table1[[#This Row],[Rating]]&gt;=4, "Highly Rated", Table1[[#This Row],[Rating]]&gt;=3.5,"Above Average", Table1[[#This Row],[Rating]]&lt;3.5, "Average or Below")</f>
        <v>Highly Rated</v>
      </c>
      <c r="L896" t="str" cm="1">
        <f t="array" ref="L896">_xlfn.IFS(Table1[[#This Row],[Pages]]&lt;=150,"Very Short",Table1[[#This Row],[Pages]]&lt;=299,"Short",Table1[[#This Row],[Pages]]&lt;=499,"Medium",Table1[[#This Row],[Pages]]&lt;=699,"Long",Table1[[#This Row],[Pages]]&gt;=700,"Epic")</f>
        <v>Short</v>
      </c>
      <c r="M896" t="str" cm="1">
        <f t="array" ref="M896">_xlfn.IFS(Table1[[#This Row],[Ratings_Count]]&gt;=1000000,"Mega Popular",Table1[[#This Row],[Ratings_Count]]&gt;=100000,"Popular",Table1[[#This Row],[Ratings_Count]]&gt;=10000,"Mid Popular",Table1[[#This Row],[Ratings_Count]]&lt;10000,"Niche")</f>
        <v>Niche</v>
      </c>
      <c r="N896" t="str">
        <f>IF(AND(Table1[[#This Row],[Rating]]&gt;=4.2, Table1[[#This Row],[Ratings_Count]]&lt;10000), "Hidden Gem", "Not a Hidden Gem")</f>
        <v>Hidden Gem</v>
      </c>
    </row>
    <row r="897" spans="1:14" x14ac:dyDescent="0.25">
      <c r="A897" t="s">
        <v>4193</v>
      </c>
      <c r="B897" t="s">
        <v>886</v>
      </c>
      <c r="C897">
        <v>4.26</v>
      </c>
      <c r="D897" t="s">
        <v>11</v>
      </c>
      <c r="E897">
        <v>264</v>
      </c>
      <c r="F897">
        <v>625767</v>
      </c>
      <c r="G897">
        <v>18785</v>
      </c>
      <c r="H897">
        <v>2004</v>
      </c>
      <c r="I897" t="s">
        <v>182</v>
      </c>
      <c r="J897" t="s">
        <v>13</v>
      </c>
      <c r="K897" t="str" cm="1">
        <f t="array" ref="K897">_xlfn.IFS(Table1[[#This Row],[Rating]] &gt;=4.5, "Elite",Table1[[#This Row],[Rating]]&gt;=4, "Highly Rated", Table1[[#This Row],[Rating]]&gt;=3.5,"Above Average", Table1[[#This Row],[Rating]]&lt;3.5, "Average or Below")</f>
        <v>Highly Rated</v>
      </c>
      <c r="L897" t="str" cm="1">
        <f t="array" ref="L897">_xlfn.IFS(Table1[[#This Row],[Pages]]&lt;=150,"Very Short",Table1[[#This Row],[Pages]]&lt;=299,"Short",Table1[[#This Row],[Pages]]&lt;=499,"Medium",Table1[[#This Row],[Pages]]&lt;=699,"Long",Table1[[#This Row],[Pages]]&gt;=700,"Epic")</f>
        <v>Short</v>
      </c>
      <c r="M897" t="str" cm="1">
        <f t="array" ref="M897">_xlfn.IFS(Table1[[#This Row],[Ratings_Count]]&gt;=1000000,"Mega Popular",Table1[[#This Row],[Ratings_Count]]&gt;=100000,"Popular",Table1[[#This Row],[Ratings_Count]]&gt;=10000,"Mid Popular",Table1[[#This Row],[Ratings_Count]]&lt;10000,"Niche")</f>
        <v>Popular</v>
      </c>
      <c r="N897" t="str">
        <f>IF(AND(Table1[[#This Row],[Rating]]&gt;=4.2, Table1[[#This Row],[Ratings_Count]]&lt;10000), "Hidden Gem", "Not a Hidden Gem")</f>
        <v>Not a Hidden Gem</v>
      </c>
    </row>
    <row r="898" spans="1:14" x14ac:dyDescent="0.25">
      <c r="A898" t="s">
        <v>4217</v>
      </c>
      <c r="B898" t="s">
        <v>4218</v>
      </c>
      <c r="C898">
        <v>4.26</v>
      </c>
      <c r="D898" t="s">
        <v>11</v>
      </c>
      <c r="E898">
        <v>160</v>
      </c>
      <c r="F898">
        <v>4850</v>
      </c>
      <c r="G898">
        <v>138</v>
      </c>
      <c r="H898">
        <v>2004</v>
      </c>
      <c r="I898" t="s">
        <v>1648</v>
      </c>
      <c r="J898" t="s">
        <v>13</v>
      </c>
      <c r="K898" t="str" cm="1">
        <f t="array" ref="K898">_xlfn.IFS(Table1[[#This Row],[Rating]] &gt;=4.5, "Elite",Table1[[#This Row],[Rating]]&gt;=4, "Highly Rated", Table1[[#This Row],[Rating]]&gt;=3.5,"Above Average", Table1[[#This Row],[Rating]]&lt;3.5, "Average or Below")</f>
        <v>Highly Rated</v>
      </c>
      <c r="L898" t="str" cm="1">
        <f t="array" ref="L898">_xlfn.IFS(Table1[[#This Row],[Pages]]&lt;=150,"Very Short",Table1[[#This Row],[Pages]]&lt;=299,"Short",Table1[[#This Row],[Pages]]&lt;=499,"Medium",Table1[[#This Row],[Pages]]&lt;=699,"Long",Table1[[#This Row],[Pages]]&gt;=700,"Epic")</f>
        <v>Short</v>
      </c>
      <c r="M898" t="str" cm="1">
        <f t="array" ref="M898">_xlfn.IFS(Table1[[#This Row],[Ratings_Count]]&gt;=1000000,"Mega Popular",Table1[[#This Row],[Ratings_Count]]&gt;=100000,"Popular",Table1[[#This Row],[Ratings_Count]]&gt;=10000,"Mid Popular",Table1[[#This Row],[Ratings_Count]]&lt;10000,"Niche")</f>
        <v>Niche</v>
      </c>
      <c r="N898" t="str">
        <f>IF(AND(Table1[[#This Row],[Rating]]&gt;=4.2, Table1[[#This Row],[Ratings_Count]]&lt;10000), "Hidden Gem", "Not a Hidden Gem")</f>
        <v>Hidden Gem</v>
      </c>
    </row>
    <row r="899" spans="1:14" x14ac:dyDescent="0.25">
      <c r="A899" t="s">
        <v>4467</v>
      </c>
      <c r="B899" t="s">
        <v>4466</v>
      </c>
      <c r="C899">
        <v>4.26</v>
      </c>
      <c r="D899" t="s">
        <v>11</v>
      </c>
      <c r="E899">
        <v>256</v>
      </c>
      <c r="F899">
        <v>119224</v>
      </c>
      <c r="G899">
        <v>1708</v>
      </c>
      <c r="H899">
        <v>2004</v>
      </c>
      <c r="I899" t="s">
        <v>3095</v>
      </c>
      <c r="J899" t="s">
        <v>13</v>
      </c>
      <c r="K899" t="str" cm="1">
        <f t="array" ref="K899">_xlfn.IFS(Table1[[#This Row],[Rating]] &gt;=4.5, "Elite",Table1[[#This Row],[Rating]]&gt;=4, "Highly Rated", Table1[[#This Row],[Rating]]&gt;=3.5,"Above Average", Table1[[#This Row],[Rating]]&lt;3.5, "Average or Below")</f>
        <v>Highly Rated</v>
      </c>
      <c r="L899" t="str" cm="1">
        <f t="array" ref="L899">_xlfn.IFS(Table1[[#This Row],[Pages]]&lt;=150,"Very Short",Table1[[#This Row],[Pages]]&lt;=299,"Short",Table1[[#This Row],[Pages]]&lt;=499,"Medium",Table1[[#This Row],[Pages]]&lt;=699,"Long",Table1[[#This Row],[Pages]]&gt;=700,"Epic")</f>
        <v>Short</v>
      </c>
      <c r="M899" t="str" cm="1">
        <f t="array" ref="M899">_xlfn.IFS(Table1[[#This Row],[Ratings_Count]]&gt;=1000000,"Mega Popular",Table1[[#This Row],[Ratings_Count]]&gt;=100000,"Popular",Table1[[#This Row],[Ratings_Count]]&gt;=10000,"Mid Popular",Table1[[#This Row],[Ratings_Count]]&lt;10000,"Niche")</f>
        <v>Popular</v>
      </c>
      <c r="N899" t="str">
        <f>IF(AND(Table1[[#This Row],[Rating]]&gt;=4.2, Table1[[#This Row],[Ratings_Count]]&lt;10000), "Hidden Gem", "Not a Hidden Gem")</f>
        <v>Not a Hidden Gem</v>
      </c>
    </row>
    <row r="900" spans="1:14" x14ac:dyDescent="0.25">
      <c r="A900" t="s">
        <v>4726</v>
      </c>
      <c r="B900" t="s">
        <v>4727</v>
      </c>
      <c r="C900">
        <v>4.26</v>
      </c>
      <c r="D900" t="s">
        <v>11</v>
      </c>
      <c r="E900">
        <v>400</v>
      </c>
      <c r="F900">
        <v>11121</v>
      </c>
      <c r="G900">
        <v>522</v>
      </c>
      <c r="H900">
        <v>2004</v>
      </c>
      <c r="I900" t="s">
        <v>549</v>
      </c>
      <c r="J900" t="s">
        <v>13</v>
      </c>
      <c r="K900" t="str" cm="1">
        <f t="array" ref="K900">_xlfn.IFS(Table1[[#This Row],[Rating]] &gt;=4.5, "Elite",Table1[[#This Row],[Rating]]&gt;=4, "Highly Rated", Table1[[#This Row],[Rating]]&gt;=3.5,"Above Average", Table1[[#This Row],[Rating]]&lt;3.5, "Average or Below")</f>
        <v>Highly Rated</v>
      </c>
      <c r="L900" t="str" cm="1">
        <f t="array" ref="L900">_xlfn.IFS(Table1[[#This Row],[Pages]]&lt;=150,"Very Short",Table1[[#This Row],[Pages]]&lt;=299,"Short",Table1[[#This Row],[Pages]]&lt;=499,"Medium",Table1[[#This Row],[Pages]]&lt;=699,"Long",Table1[[#This Row],[Pages]]&gt;=700,"Epic")</f>
        <v>Medium</v>
      </c>
      <c r="M900" t="str" cm="1">
        <f t="array" ref="M900">_xlfn.IFS(Table1[[#This Row],[Ratings_Count]]&gt;=1000000,"Mega Popular",Table1[[#This Row],[Ratings_Count]]&gt;=100000,"Popular",Table1[[#This Row],[Ratings_Count]]&gt;=10000,"Mid Popular",Table1[[#This Row],[Ratings_Count]]&lt;10000,"Niche")</f>
        <v>Mid Popular</v>
      </c>
      <c r="N900" t="str">
        <f>IF(AND(Table1[[#This Row],[Rating]]&gt;=4.2, Table1[[#This Row],[Ratings_Count]]&lt;10000), "Hidden Gem", "Not a Hidden Gem")</f>
        <v>Not a Hidden Gem</v>
      </c>
    </row>
    <row r="901" spans="1:14" x14ac:dyDescent="0.25">
      <c r="A901" t="s">
        <v>4728</v>
      </c>
      <c r="B901" t="s">
        <v>4729</v>
      </c>
      <c r="C901">
        <v>4.26</v>
      </c>
      <c r="D901" t="s">
        <v>11</v>
      </c>
      <c r="E901">
        <v>371</v>
      </c>
      <c r="F901">
        <v>906</v>
      </c>
      <c r="G901">
        <v>94</v>
      </c>
      <c r="H901">
        <v>2004</v>
      </c>
      <c r="I901" t="s">
        <v>4249</v>
      </c>
      <c r="J901" t="s">
        <v>13</v>
      </c>
      <c r="K901" t="str" cm="1">
        <f t="array" ref="K901">_xlfn.IFS(Table1[[#This Row],[Rating]] &gt;=4.5, "Elite",Table1[[#This Row],[Rating]]&gt;=4, "Highly Rated", Table1[[#This Row],[Rating]]&gt;=3.5,"Above Average", Table1[[#This Row],[Rating]]&lt;3.5, "Average or Below")</f>
        <v>Highly Rated</v>
      </c>
      <c r="L901" t="str" cm="1">
        <f t="array" ref="L901">_xlfn.IFS(Table1[[#This Row],[Pages]]&lt;=150,"Very Short",Table1[[#This Row],[Pages]]&lt;=299,"Short",Table1[[#This Row],[Pages]]&lt;=499,"Medium",Table1[[#This Row],[Pages]]&lt;=699,"Long",Table1[[#This Row],[Pages]]&gt;=700,"Epic")</f>
        <v>Medium</v>
      </c>
      <c r="M901" t="str" cm="1">
        <f t="array" ref="M901">_xlfn.IFS(Table1[[#This Row],[Ratings_Count]]&gt;=1000000,"Mega Popular",Table1[[#This Row],[Ratings_Count]]&gt;=100000,"Popular",Table1[[#This Row],[Ratings_Count]]&gt;=10000,"Mid Popular",Table1[[#This Row],[Ratings_Count]]&lt;10000,"Niche")</f>
        <v>Niche</v>
      </c>
      <c r="N901" t="str">
        <f>IF(AND(Table1[[#This Row],[Rating]]&gt;=4.2, Table1[[#This Row],[Ratings_Count]]&lt;10000), "Hidden Gem", "Not a Hidden Gem")</f>
        <v>Hidden Gem</v>
      </c>
    </row>
    <row r="902" spans="1:14" x14ac:dyDescent="0.25">
      <c r="A902" t="s">
        <v>4867</v>
      </c>
      <c r="B902" t="s">
        <v>4868</v>
      </c>
      <c r="C902">
        <v>4.26</v>
      </c>
      <c r="D902" t="s">
        <v>11</v>
      </c>
      <c r="E902">
        <v>666</v>
      </c>
      <c r="F902">
        <v>1832</v>
      </c>
      <c r="G902">
        <v>214</v>
      </c>
      <c r="H902">
        <v>2004</v>
      </c>
      <c r="I902" t="s">
        <v>2048</v>
      </c>
      <c r="J902" t="s">
        <v>2014</v>
      </c>
      <c r="K902" t="str" cm="1">
        <f t="array" ref="K902">_xlfn.IFS(Table1[[#This Row],[Rating]] &gt;=4.5, "Elite",Table1[[#This Row],[Rating]]&gt;=4, "Highly Rated", Table1[[#This Row],[Rating]]&gt;=3.5,"Above Average", Table1[[#This Row],[Rating]]&lt;3.5, "Average or Below")</f>
        <v>Highly Rated</v>
      </c>
      <c r="L902" t="str" cm="1">
        <f t="array" ref="L902">_xlfn.IFS(Table1[[#This Row],[Pages]]&lt;=150,"Very Short",Table1[[#This Row],[Pages]]&lt;=299,"Short",Table1[[#This Row],[Pages]]&lt;=499,"Medium",Table1[[#This Row],[Pages]]&lt;=699,"Long",Table1[[#This Row],[Pages]]&gt;=700,"Epic")</f>
        <v>Long</v>
      </c>
      <c r="M902" t="str" cm="1">
        <f t="array" ref="M902">_xlfn.IFS(Table1[[#This Row],[Ratings_Count]]&gt;=1000000,"Mega Popular",Table1[[#This Row],[Ratings_Count]]&gt;=100000,"Popular",Table1[[#This Row],[Ratings_Count]]&gt;=10000,"Mid Popular",Table1[[#This Row],[Ratings_Count]]&lt;10000,"Niche")</f>
        <v>Niche</v>
      </c>
      <c r="N902" t="str">
        <f>IF(AND(Table1[[#This Row],[Rating]]&gt;=4.2, Table1[[#This Row],[Ratings_Count]]&lt;10000), "Hidden Gem", "Not a Hidden Gem")</f>
        <v>Hidden Gem</v>
      </c>
    </row>
    <row r="903" spans="1:14" x14ac:dyDescent="0.25">
      <c r="A903" t="s">
        <v>5354</v>
      </c>
      <c r="B903" t="s">
        <v>5355</v>
      </c>
      <c r="C903">
        <v>4.26</v>
      </c>
      <c r="D903" t="s">
        <v>11</v>
      </c>
      <c r="E903">
        <v>157</v>
      </c>
      <c r="F903">
        <v>5044</v>
      </c>
      <c r="G903">
        <v>316</v>
      </c>
      <c r="H903">
        <v>2003</v>
      </c>
      <c r="I903" t="s">
        <v>358</v>
      </c>
      <c r="J903" t="s">
        <v>13</v>
      </c>
      <c r="K903" t="str" cm="1">
        <f t="array" ref="K903">_xlfn.IFS(Table1[[#This Row],[Rating]] &gt;=4.5, "Elite",Table1[[#This Row],[Rating]]&gt;=4, "Highly Rated", Table1[[#This Row],[Rating]]&gt;=3.5,"Above Average", Table1[[#This Row],[Rating]]&lt;3.5, "Average or Below")</f>
        <v>Highly Rated</v>
      </c>
      <c r="L903" t="str" cm="1">
        <f t="array" ref="L903">_xlfn.IFS(Table1[[#This Row],[Pages]]&lt;=150,"Very Short",Table1[[#This Row],[Pages]]&lt;=299,"Short",Table1[[#This Row],[Pages]]&lt;=499,"Medium",Table1[[#This Row],[Pages]]&lt;=699,"Long",Table1[[#This Row],[Pages]]&gt;=700,"Epic")</f>
        <v>Short</v>
      </c>
      <c r="M903" t="str" cm="1">
        <f t="array" ref="M903">_xlfn.IFS(Table1[[#This Row],[Ratings_Count]]&gt;=1000000,"Mega Popular",Table1[[#This Row],[Ratings_Count]]&gt;=100000,"Popular",Table1[[#This Row],[Ratings_Count]]&gt;=10000,"Mid Popular",Table1[[#This Row],[Ratings_Count]]&lt;10000,"Niche")</f>
        <v>Niche</v>
      </c>
      <c r="N903" t="str">
        <f>IF(AND(Table1[[#This Row],[Rating]]&gt;=4.2, Table1[[#This Row],[Ratings_Count]]&lt;10000), "Hidden Gem", "Not a Hidden Gem")</f>
        <v>Hidden Gem</v>
      </c>
    </row>
    <row r="904" spans="1:14" x14ac:dyDescent="0.25">
      <c r="A904" t="s">
        <v>5364</v>
      </c>
      <c r="B904" t="s">
        <v>5365</v>
      </c>
      <c r="C904">
        <v>4.26</v>
      </c>
      <c r="D904" t="s">
        <v>11</v>
      </c>
      <c r="E904">
        <v>270</v>
      </c>
      <c r="F904">
        <v>33828</v>
      </c>
      <c r="G904">
        <v>2237</v>
      </c>
      <c r="H904">
        <v>2003</v>
      </c>
      <c r="I904" t="s">
        <v>141</v>
      </c>
      <c r="J904" t="s">
        <v>13</v>
      </c>
      <c r="K904" t="str" cm="1">
        <f t="array" ref="K904">_xlfn.IFS(Table1[[#This Row],[Rating]] &gt;=4.5, "Elite",Table1[[#This Row],[Rating]]&gt;=4, "Highly Rated", Table1[[#This Row],[Rating]]&gt;=3.5,"Above Average", Table1[[#This Row],[Rating]]&lt;3.5, "Average or Below")</f>
        <v>Highly Rated</v>
      </c>
      <c r="L904" t="str" cm="1">
        <f t="array" ref="L904">_xlfn.IFS(Table1[[#This Row],[Pages]]&lt;=150,"Very Short",Table1[[#This Row],[Pages]]&lt;=299,"Short",Table1[[#This Row],[Pages]]&lt;=499,"Medium",Table1[[#This Row],[Pages]]&lt;=699,"Long",Table1[[#This Row],[Pages]]&gt;=700,"Epic")</f>
        <v>Short</v>
      </c>
      <c r="M904" t="str" cm="1">
        <f t="array" ref="M904">_xlfn.IFS(Table1[[#This Row],[Ratings_Count]]&gt;=1000000,"Mega Popular",Table1[[#This Row],[Ratings_Count]]&gt;=100000,"Popular",Table1[[#This Row],[Ratings_Count]]&gt;=10000,"Mid Popular",Table1[[#This Row],[Ratings_Count]]&lt;10000,"Niche")</f>
        <v>Mid Popular</v>
      </c>
      <c r="N904" t="str">
        <f>IF(AND(Table1[[#This Row],[Rating]]&gt;=4.2, Table1[[#This Row],[Ratings_Count]]&lt;10000), "Hidden Gem", "Not a Hidden Gem")</f>
        <v>Not a Hidden Gem</v>
      </c>
    </row>
    <row r="905" spans="1:14" x14ac:dyDescent="0.25">
      <c r="A905" t="s">
        <v>5548</v>
      </c>
      <c r="B905" t="s">
        <v>5549</v>
      </c>
      <c r="C905">
        <v>4.26</v>
      </c>
      <c r="D905" t="s">
        <v>11</v>
      </c>
      <c r="E905">
        <v>355</v>
      </c>
      <c r="F905">
        <v>3345</v>
      </c>
      <c r="G905">
        <v>133</v>
      </c>
      <c r="H905">
        <v>2003</v>
      </c>
      <c r="I905" t="s">
        <v>68</v>
      </c>
      <c r="J905" t="s">
        <v>13</v>
      </c>
      <c r="K905" t="str" cm="1">
        <f t="array" ref="K905">_xlfn.IFS(Table1[[#This Row],[Rating]] &gt;=4.5, "Elite",Table1[[#This Row],[Rating]]&gt;=4, "Highly Rated", Table1[[#This Row],[Rating]]&gt;=3.5,"Above Average", Table1[[#This Row],[Rating]]&lt;3.5, "Average or Below")</f>
        <v>Highly Rated</v>
      </c>
      <c r="L905" t="str" cm="1">
        <f t="array" ref="L905">_xlfn.IFS(Table1[[#This Row],[Pages]]&lt;=150,"Very Short",Table1[[#This Row],[Pages]]&lt;=299,"Short",Table1[[#This Row],[Pages]]&lt;=499,"Medium",Table1[[#This Row],[Pages]]&lt;=699,"Long",Table1[[#This Row],[Pages]]&gt;=700,"Epic")</f>
        <v>Medium</v>
      </c>
      <c r="M905" t="str" cm="1">
        <f t="array" ref="M905">_xlfn.IFS(Table1[[#This Row],[Ratings_Count]]&gt;=1000000,"Mega Popular",Table1[[#This Row],[Ratings_Count]]&gt;=100000,"Popular",Table1[[#This Row],[Ratings_Count]]&gt;=10000,"Mid Popular",Table1[[#This Row],[Ratings_Count]]&lt;10000,"Niche")</f>
        <v>Niche</v>
      </c>
      <c r="N905" t="str">
        <f>IF(AND(Table1[[#This Row],[Rating]]&gt;=4.2, Table1[[#This Row],[Ratings_Count]]&lt;10000), "Hidden Gem", "Not a Hidden Gem")</f>
        <v>Hidden Gem</v>
      </c>
    </row>
    <row r="906" spans="1:14" x14ac:dyDescent="0.25">
      <c r="A906" t="s">
        <v>5640</v>
      </c>
      <c r="B906" t="s">
        <v>4273</v>
      </c>
      <c r="C906">
        <v>4.26</v>
      </c>
      <c r="D906" t="s">
        <v>11</v>
      </c>
      <c r="E906">
        <v>303</v>
      </c>
      <c r="F906">
        <v>175</v>
      </c>
      <c r="G906">
        <v>18</v>
      </c>
      <c r="H906">
        <v>2003</v>
      </c>
      <c r="I906" t="s">
        <v>3100</v>
      </c>
      <c r="J906" t="s">
        <v>13</v>
      </c>
      <c r="K906" t="str" cm="1">
        <f t="array" ref="K906">_xlfn.IFS(Table1[[#This Row],[Rating]] &gt;=4.5, "Elite",Table1[[#This Row],[Rating]]&gt;=4, "Highly Rated", Table1[[#This Row],[Rating]]&gt;=3.5,"Above Average", Table1[[#This Row],[Rating]]&lt;3.5, "Average or Below")</f>
        <v>Highly Rated</v>
      </c>
      <c r="L906" t="str" cm="1">
        <f t="array" ref="L906">_xlfn.IFS(Table1[[#This Row],[Pages]]&lt;=150,"Very Short",Table1[[#This Row],[Pages]]&lt;=299,"Short",Table1[[#This Row],[Pages]]&lt;=499,"Medium",Table1[[#This Row],[Pages]]&lt;=699,"Long",Table1[[#This Row],[Pages]]&gt;=700,"Epic")</f>
        <v>Medium</v>
      </c>
      <c r="M906" t="str" cm="1">
        <f t="array" ref="M906">_xlfn.IFS(Table1[[#This Row],[Ratings_Count]]&gt;=1000000,"Mega Popular",Table1[[#This Row],[Ratings_Count]]&gt;=100000,"Popular",Table1[[#This Row],[Ratings_Count]]&gt;=10000,"Mid Popular",Table1[[#This Row],[Ratings_Count]]&lt;10000,"Niche")</f>
        <v>Niche</v>
      </c>
      <c r="N906" t="str">
        <f>IF(AND(Table1[[#This Row],[Rating]]&gt;=4.2, Table1[[#This Row],[Ratings_Count]]&lt;10000), "Hidden Gem", "Not a Hidden Gem")</f>
        <v>Hidden Gem</v>
      </c>
    </row>
    <row r="907" spans="1:14" x14ac:dyDescent="0.25">
      <c r="A907" t="s">
        <v>5655</v>
      </c>
      <c r="B907" t="s">
        <v>4289</v>
      </c>
      <c r="C907">
        <v>4.26</v>
      </c>
      <c r="D907" t="s">
        <v>11</v>
      </c>
      <c r="E907">
        <v>456</v>
      </c>
      <c r="F907">
        <v>703676</v>
      </c>
      <c r="G907">
        <v>13878</v>
      </c>
      <c r="H907">
        <v>2003</v>
      </c>
      <c r="I907" t="s">
        <v>144</v>
      </c>
      <c r="J907" t="s">
        <v>13</v>
      </c>
      <c r="K907" t="str" cm="1">
        <f t="array" ref="K907">_xlfn.IFS(Table1[[#This Row],[Rating]] &gt;=4.5, "Elite",Table1[[#This Row],[Rating]]&gt;=4, "Highly Rated", Table1[[#This Row],[Rating]]&gt;=3.5,"Above Average", Table1[[#This Row],[Rating]]&lt;3.5, "Average or Below")</f>
        <v>Highly Rated</v>
      </c>
      <c r="L907" t="str" cm="1">
        <f t="array" ref="L907">_xlfn.IFS(Table1[[#This Row],[Pages]]&lt;=150,"Very Short",Table1[[#This Row],[Pages]]&lt;=299,"Short",Table1[[#This Row],[Pages]]&lt;=499,"Medium",Table1[[#This Row],[Pages]]&lt;=699,"Long",Table1[[#This Row],[Pages]]&gt;=700,"Epic")</f>
        <v>Medium</v>
      </c>
      <c r="M907" t="str" cm="1">
        <f t="array" ref="M907">_xlfn.IFS(Table1[[#This Row],[Ratings_Count]]&gt;=1000000,"Mega Popular",Table1[[#This Row],[Ratings_Count]]&gt;=100000,"Popular",Table1[[#This Row],[Ratings_Count]]&gt;=10000,"Mid Popular",Table1[[#This Row],[Ratings_Count]]&lt;10000,"Niche")</f>
        <v>Popular</v>
      </c>
      <c r="N907" t="str">
        <f>IF(AND(Table1[[#This Row],[Rating]]&gt;=4.2, Table1[[#This Row],[Ratings_Count]]&lt;10000), "Hidden Gem", "Not a Hidden Gem")</f>
        <v>Not a Hidden Gem</v>
      </c>
    </row>
    <row r="908" spans="1:14" x14ac:dyDescent="0.25">
      <c r="A908" t="s">
        <v>6207</v>
      </c>
      <c r="B908" t="s">
        <v>6208</v>
      </c>
      <c r="C908">
        <v>4.26</v>
      </c>
      <c r="D908" t="s">
        <v>11</v>
      </c>
      <c r="E908">
        <v>414</v>
      </c>
      <c r="F908">
        <v>3135</v>
      </c>
      <c r="G908">
        <v>75</v>
      </c>
      <c r="H908">
        <v>2002</v>
      </c>
      <c r="I908" t="s">
        <v>480</v>
      </c>
      <c r="J908" t="s">
        <v>13</v>
      </c>
      <c r="K908" t="str" cm="1">
        <f t="array" ref="K908">_xlfn.IFS(Table1[[#This Row],[Rating]] &gt;=4.5, "Elite",Table1[[#This Row],[Rating]]&gt;=4, "Highly Rated", Table1[[#This Row],[Rating]]&gt;=3.5,"Above Average", Table1[[#This Row],[Rating]]&lt;3.5, "Average or Below")</f>
        <v>Highly Rated</v>
      </c>
      <c r="L908" t="str" cm="1">
        <f t="array" ref="L908">_xlfn.IFS(Table1[[#This Row],[Pages]]&lt;=150,"Very Short",Table1[[#This Row],[Pages]]&lt;=299,"Short",Table1[[#This Row],[Pages]]&lt;=499,"Medium",Table1[[#This Row],[Pages]]&lt;=699,"Long",Table1[[#This Row],[Pages]]&gt;=700,"Epic")</f>
        <v>Medium</v>
      </c>
      <c r="M908" t="str" cm="1">
        <f t="array" ref="M908">_xlfn.IFS(Table1[[#This Row],[Ratings_Count]]&gt;=1000000,"Mega Popular",Table1[[#This Row],[Ratings_Count]]&gt;=100000,"Popular",Table1[[#This Row],[Ratings_Count]]&gt;=10000,"Mid Popular",Table1[[#This Row],[Ratings_Count]]&lt;10000,"Niche")</f>
        <v>Niche</v>
      </c>
      <c r="N908" t="str">
        <f>IF(AND(Table1[[#This Row],[Rating]]&gt;=4.2, Table1[[#This Row],[Ratings_Count]]&lt;10000), "Hidden Gem", "Not a Hidden Gem")</f>
        <v>Hidden Gem</v>
      </c>
    </row>
    <row r="909" spans="1:14" x14ac:dyDescent="0.25">
      <c r="A909" t="s">
        <v>6250</v>
      </c>
      <c r="B909" t="s">
        <v>895</v>
      </c>
      <c r="C909">
        <v>4.26</v>
      </c>
      <c r="D909" t="s">
        <v>11</v>
      </c>
      <c r="E909">
        <v>272</v>
      </c>
      <c r="F909">
        <v>4616</v>
      </c>
      <c r="G909">
        <v>287</v>
      </c>
      <c r="H909">
        <v>2002</v>
      </c>
      <c r="I909" t="s">
        <v>896</v>
      </c>
      <c r="J909" t="s">
        <v>13</v>
      </c>
      <c r="K909" t="str" cm="1">
        <f t="array" ref="K909">_xlfn.IFS(Table1[[#This Row],[Rating]] &gt;=4.5, "Elite",Table1[[#This Row],[Rating]]&gt;=4, "Highly Rated", Table1[[#This Row],[Rating]]&gt;=3.5,"Above Average", Table1[[#This Row],[Rating]]&lt;3.5, "Average or Below")</f>
        <v>Highly Rated</v>
      </c>
      <c r="L909" t="str" cm="1">
        <f t="array" ref="L909">_xlfn.IFS(Table1[[#This Row],[Pages]]&lt;=150,"Very Short",Table1[[#This Row],[Pages]]&lt;=299,"Short",Table1[[#This Row],[Pages]]&lt;=499,"Medium",Table1[[#This Row],[Pages]]&lt;=699,"Long",Table1[[#This Row],[Pages]]&gt;=700,"Epic")</f>
        <v>Short</v>
      </c>
      <c r="M909" t="str" cm="1">
        <f t="array" ref="M909">_xlfn.IFS(Table1[[#This Row],[Ratings_Count]]&gt;=1000000,"Mega Popular",Table1[[#This Row],[Ratings_Count]]&gt;=100000,"Popular",Table1[[#This Row],[Ratings_Count]]&gt;=10000,"Mid Popular",Table1[[#This Row],[Ratings_Count]]&lt;10000,"Niche")</f>
        <v>Niche</v>
      </c>
      <c r="N909" t="str">
        <f>IF(AND(Table1[[#This Row],[Rating]]&gt;=4.2, Table1[[#This Row],[Ratings_Count]]&lt;10000), "Hidden Gem", "Not a Hidden Gem")</f>
        <v>Hidden Gem</v>
      </c>
    </row>
    <row r="910" spans="1:14" x14ac:dyDescent="0.25">
      <c r="A910" t="s">
        <v>6726</v>
      </c>
      <c r="B910" t="s">
        <v>6727</v>
      </c>
      <c r="C910">
        <v>4.26</v>
      </c>
      <c r="D910" t="s">
        <v>11</v>
      </c>
      <c r="E910">
        <v>847</v>
      </c>
      <c r="F910">
        <v>588</v>
      </c>
      <c r="G910">
        <v>56</v>
      </c>
      <c r="H910">
        <v>2002</v>
      </c>
      <c r="I910" t="s">
        <v>2048</v>
      </c>
      <c r="J910" t="s">
        <v>2014</v>
      </c>
      <c r="K910" t="str" cm="1">
        <f t="array" ref="K910">_xlfn.IFS(Table1[[#This Row],[Rating]] &gt;=4.5, "Elite",Table1[[#This Row],[Rating]]&gt;=4, "Highly Rated", Table1[[#This Row],[Rating]]&gt;=3.5,"Above Average", Table1[[#This Row],[Rating]]&lt;3.5, "Average or Below")</f>
        <v>Highly Rated</v>
      </c>
      <c r="L910" t="str" cm="1">
        <f t="array" ref="L910">_xlfn.IFS(Table1[[#This Row],[Pages]]&lt;=150,"Very Short",Table1[[#This Row],[Pages]]&lt;=299,"Short",Table1[[#This Row],[Pages]]&lt;=499,"Medium",Table1[[#This Row],[Pages]]&lt;=699,"Long",Table1[[#This Row],[Pages]]&gt;=700,"Epic")</f>
        <v>Epic</v>
      </c>
      <c r="M910" t="str" cm="1">
        <f t="array" ref="M910">_xlfn.IFS(Table1[[#This Row],[Ratings_Count]]&gt;=1000000,"Mega Popular",Table1[[#This Row],[Ratings_Count]]&gt;=100000,"Popular",Table1[[#This Row],[Ratings_Count]]&gt;=10000,"Mid Popular",Table1[[#This Row],[Ratings_Count]]&lt;10000,"Niche")</f>
        <v>Niche</v>
      </c>
      <c r="N910" t="str">
        <f>IF(AND(Table1[[#This Row],[Rating]]&gt;=4.2, Table1[[#This Row],[Ratings_Count]]&lt;10000), "Hidden Gem", "Not a Hidden Gem")</f>
        <v>Hidden Gem</v>
      </c>
    </row>
    <row r="911" spans="1:14" x14ac:dyDescent="0.25">
      <c r="A911" t="s">
        <v>6907</v>
      </c>
      <c r="B911" t="s">
        <v>3410</v>
      </c>
      <c r="C911">
        <v>4.26</v>
      </c>
      <c r="D911" t="s">
        <v>11</v>
      </c>
      <c r="E911">
        <v>1016</v>
      </c>
      <c r="F911">
        <v>341</v>
      </c>
      <c r="G911">
        <v>22</v>
      </c>
      <c r="H911">
        <v>2001</v>
      </c>
      <c r="I911" t="s">
        <v>6908</v>
      </c>
      <c r="J911" t="s">
        <v>2014</v>
      </c>
      <c r="K911" t="str" cm="1">
        <f t="array" ref="K911">_xlfn.IFS(Table1[[#This Row],[Rating]] &gt;=4.5, "Elite",Table1[[#This Row],[Rating]]&gt;=4, "Highly Rated", Table1[[#This Row],[Rating]]&gt;=3.5,"Above Average", Table1[[#This Row],[Rating]]&lt;3.5, "Average or Below")</f>
        <v>Highly Rated</v>
      </c>
      <c r="L911" t="str" cm="1">
        <f t="array" ref="L911">_xlfn.IFS(Table1[[#This Row],[Pages]]&lt;=150,"Very Short",Table1[[#This Row],[Pages]]&lt;=299,"Short",Table1[[#This Row],[Pages]]&lt;=499,"Medium",Table1[[#This Row],[Pages]]&lt;=699,"Long",Table1[[#This Row],[Pages]]&gt;=700,"Epic")</f>
        <v>Epic</v>
      </c>
      <c r="M911" t="str" cm="1">
        <f t="array" ref="M911">_xlfn.IFS(Table1[[#This Row],[Ratings_Count]]&gt;=1000000,"Mega Popular",Table1[[#This Row],[Ratings_Count]]&gt;=100000,"Popular",Table1[[#This Row],[Ratings_Count]]&gt;=10000,"Mid Popular",Table1[[#This Row],[Ratings_Count]]&lt;10000,"Niche")</f>
        <v>Niche</v>
      </c>
      <c r="N911" t="str">
        <f>IF(AND(Table1[[#This Row],[Rating]]&gt;=4.2, Table1[[#This Row],[Ratings_Count]]&lt;10000), "Hidden Gem", "Not a Hidden Gem")</f>
        <v>Hidden Gem</v>
      </c>
    </row>
    <row r="912" spans="1:14" x14ac:dyDescent="0.25">
      <c r="A912" t="s">
        <v>7038</v>
      </c>
      <c r="B912" t="s">
        <v>6990</v>
      </c>
      <c r="C912">
        <v>4.26</v>
      </c>
      <c r="D912" t="s">
        <v>11</v>
      </c>
      <c r="E912">
        <v>928</v>
      </c>
      <c r="F912">
        <v>56</v>
      </c>
      <c r="G912">
        <v>8</v>
      </c>
      <c r="H912">
        <v>2001</v>
      </c>
      <c r="I912" t="s">
        <v>599</v>
      </c>
      <c r="J912" t="s">
        <v>13</v>
      </c>
      <c r="K912" t="str" cm="1">
        <f t="array" ref="K912">_xlfn.IFS(Table1[[#This Row],[Rating]] &gt;=4.5, "Elite",Table1[[#This Row],[Rating]]&gt;=4, "Highly Rated", Table1[[#This Row],[Rating]]&gt;=3.5,"Above Average", Table1[[#This Row],[Rating]]&lt;3.5, "Average or Below")</f>
        <v>Highly Rated</v>
      </c>
      <c r="L912" t="str" cm="1">
        <f t="array" ref="L912">_xlfn.IFS(Table1[[#This Row],[Pages]]&lt;=150,"Very Short",Table1[[#This Row],[Pages]]&lt;=299,"Short",Table1[[#This Row],[Pages]]&lt;=499,"Medium",Table1[[#This Row],[Pages]]&lt;=699,"Long",Table1[[#This Row],[Pages]]&gt;=700,"Epic")</f>
        <v>Epic</v>
      </c>
      <c r="M912" t="str" cm="1">
        <f t="array" ref="M912">_xlfn.IFS(Table1[[#This Row],[Ratings_Count]]&gt;=1000000,"Mega Popular",Table1[[#This Row],[Ratings_Count]]&gt;=100000,"Popular",Table1[[#This Row],[Ratings_Count]]&gt;=10000,"Mid Popular",Table1[[#This Row],[Ratings_Count]]&lt;10000,"Niche")</f>
        <v>Niche</v>
      </c>
      <c r="N912" t="str">
        <f>IF(AND(Table1[[#This Row],[Rating]]&gt;=4.2, Table1[[#This Row],[Ratings_Count]]&lt;10000), "Hidden Gem", "Not a Hidden Gem")</f>
        <v>Hidden Gem</v>
      </c>
    </row>
    <row r="913" spans="1:14" x14ac:dyDescent="0.25">
      <c r="A913" t="s">
        <v>7137</v>
      </c>
      <c r="B913" t="s">
        <v>7138</v>
      </c>
      <c r="C913">
        <v>4.26</v>
      </c>
      <c r="D913" t="s">
        <v>11</v>
      </c>
      <c r="E913">
        <v>380</v>
      </c>
      <c r="F913">
        <v>179</v>
      </c>
      <c r="G913">
        <v>16</v>
      </c>
      <c r="H913">
        <v>2001</v>
      </c>
      <c r="I913" t="s">
        <v>866</v>
      </c>
      <c r="J913" t="s">
        <v>13</v>
      </c>
      <c r="K913" t="str" cm="1">
        <f t="array" ref="K913">_xlfn.IFS(Table1[[#This Row],[Rating]] &gt;=4.5, "Elite",Table1[[#This Row],[Rating]]&gt;=4, "Highly Rated", Table1[[#This Row],[Rating]]&gt;=3.5,"Above Average", Table1[[#This Row],[Rating]]&lt;3.5, "Average or Below")</f>
        <v>Highly Rated</v>
      </c>
      <c r="L913" t="str" cm="1">
        <f t="array" ref="L913">_xlfn.IFS(Table1[[#This Row],[Pages]]&lt;=150,"Very Short",Table1[[#This Row],[Pages]]&lt;=299,"Short",Table1[[#This Row],[Pages]]&lt;=499,"Medium",Table1[[#This Row],[Pages]]&lt;=699,"Long",Table1[[#This Row],[Pages]]&gt;=700,"Epic")</f>
        <v>Medium</v>
      </c>
      <c r="M913" t="str" cm="1">
        <f t="array" ref="M913">_xlfn.IFS(Table1[[#This Row],[Ratings_Count]]&gt;=1000000,"Mega Popular",Table1[[#This Row],[Ratings_Count]]&gt;=100000,"Popular",Table1[[#This Row],[Ratings_Count]]&gt;=10000,"Mid Popular",Table1[[#This Row],[Ratings_Count]]&lt;10000,"Niche")</f>
        <v>Niche</v>
      </c>
      <c r="N913" t="str">
        <f>IF(AND(Table1[[#This Row],[Rating]]&gt;=4.2, Table1[[#This Row],[Ratings_Count]]&lt;10000), "Hidden Gem", "Not a Hidden Gem")</f>
        <v>Hidden Gem</v>
      </c>
    </row>
    <row r="914" spans="1:14" x14ac:dyDescent="0.25">
      <c r="A914" t="s">
        <v>7147</v>
      </c>
      <c r="B914" t="s">
        <v>3115</v>
      </c>
      <c r="C914">
        <v>4.26</v>
      </c>
      <c r="D914" t="s">
        <v>11</v>
      </c>
      <c r="E914">
        <v>320</v>
      </c>
      <c r="F914">
        <v>2711</v>
      </c>
      <c r="G914">
        <v>89</v>
      </c>
      <c r="H914">
        <v>2001</v>
      </c>
      <c r="I914" t="s">
        <v>164</v>
      </c>
      <c r="J914" t="s">
        <v>13</v>
      </c>
      <c r="K914" t="str" cm="1">
        <f t="array" ref="K914">_xlfn.IFS(Table1[[#This Row],[Rating]] &gt;=4.5, "Elite",Table1[[#This Row],[Rating]]&gt;=4, "Highly Rated", Table1[[#This Row],[Rating]]&gt;=3.5,"Above Average", Table1[[#This Row],[Rating]]&lt;3.5, "Average or Below")</f>
        <v>Highly Rated</v>
      </c>
      <c r="L914" t="str" cm="1">
        <f t="array" ref="L914">_xlfn.IFS(Table1[[#This Row],[Pages]]&lt;=150,"Very Short",Table1[[#This Row],[Pages]]&lt;=299,"Short",Table1[[#This Row],[Pages]]&lt;=499,"Medium",Table1[[#This Row],[Pages]]&lt;=699,"Long",Table1[[#This Row],[Pages]]&gt;=700,"Epic")</f>
        <v>Medium</v>
      </c>
      <c r="M914" t="str" cm="1">
        <f t="array" ref="M914">_xlfn.IFS(Table1[[#This Row],[Ratings_Count]]&gt;=1000000,"Mega Popular",Table1[[#This Row],[Ratings_Count]]&gt;=100000,"Popular",Table1[[#This Row],[Ratings_Count]]&gt;=10000,"Mid Popular",Table1[[#This Row],[Ratings_Count]]&lt;10000,"Niche")</f>
        <v>Niche</v>
      </c>
      <c r="N914" t="str">
        <f>IF(AND(Table1[[#This Row],[Rating]]&gt;=4.2, Table1[[#This Row],[Ratings_Count]]&lt;10000), "Hidden Gem", "Not a Hidden Gem")</f>
        <v>Hidden Gem</v>
      </c>
    </row>
    <row r="915" spans="1:14" x14ac:dyDescent="0.25">
      <c r="A915" t="s">
        <v>7711</v>
      </c>
      <c r="B915" t="s">
        <v>7712</v>
      </c>
      <c r="C915">
        <v>4.26</v>
      </c>
      <c r="D915" t="s">
        <v>11</v>
      </c>
      <c r="E915">
        <v>532</v>
      </c>
      <c r="F915">
        <v>678</v>
      </c>
      <c r="G915">
        <v>11</v>
      </c>
      <c r="H915">
        <v>2007</v>
      </c>
      <c r="I915" t="s">
        <v>7713</v>
      </c>
      <c r="J915" t="s">
        <v>13</v>
      </c>
      <c r="K915" t="str" cm="1">
        <f t="array" ref="K915">_xlfn.IFS(Table1[[#This Row],[Rating]] &gt;=4.5, "Elite",Table1[[#This Row],[Rating]]&gt;=4, "Highly Rated", Table1[[#This Row],[Rating]]&gt;=3.5,"Above Average", Table1[[#This Row],[Rating]]&lt;3.5, "Average or Below")</f>
        <v>Highly Rated</v>
      </c>
      <c r="L915" t="str" cm="1">
        <f t="array" ref="L915">_xlfn.IFS(Table1[[#This Row],[Pages]]&lt;=150,"Very Short",Table1[[#This Row],[Pages]]&lt;=299,"Short",Table1[[#This Row],[Pages]]&lt;=499,"Medium",Table1[[#This Row],[Pages]]&lt;=699,"Long",Table1[[#This Row],[Pages]]&gt;=700,"Epic")</f>
        <v>Long</v>
      </c>
      <c r="M915" t="str" cm="1">
        <f t="array" ref="M915">_xlfn.IFS(Table1[[#This Row],[Ratings_Count]]&gt;=1000000,"Mega Popular",Table1[[#This Row],[Ratings_Count]]&gt;=100000,"Popular",Table1[[#This Row],[Ratings_Count]]&gt;=10000,"Mid Popular",Table1[[#This Row],[Ratings_Count]]&lt;10000,"Niche")</f>
        <v>Niche</v>
      </c>
      <c r="N915" t="str">
        <f>IF(AND(Table1[[#This Row],[Rating]]&gt;=4.2, Table1[[#This Row],[Ratings_Count]]&lt;10000), "Hidden Gem", "Not a Hidden Gem")</f>
        <v>Hidden Gem</v>
      </c>
    </row>
    <row r="916" spans="1:14" x14ac:dyDescent="0.25">
      <c r="A916" t="s">
        <v>7775</v>
      </c>
      <c r="B916" t="s">
        <v>7774</v>
      </c>
      <c r="C916">
        <v>4.26</v>
      </c>
      <c r="D916" t="s">
        <v>11</v>
      </c>
      <c r="E916">
        <v>216</v>
      </c>
      <c r="F916">
        <v>762</v>
      </c>
      <c r="G916">
        <v>13</v>
      </c>
      <c r="H916">
        <v>2007</v>
      </c>
      <c r="I916" t="s">
        <v>1269</v>
      </c>
      <c r="J916" t="s">
        <v>13</v>
      </c>
      <c r="K916" t="str" cm="1">
        <f t="array" ref="K916">_xlfn.IFS(Table1[[#This Row],[Rating]] &gt;=4.5, "Elite",Table1[[#This Row],[Rating]]&gt;=4, "Highly Rated", Table1[[#This Row],[Rating]]&gt;=3.5,"Above Average", Table1[[#This Row],[Rating]]&lt;3.5, "Average or Below")</f>
        <v>Highly Rated</v>
      </c>
      <c r="L916" t="str" cm="1">
        <f t="array" ref="L916">_xlfn.IFS(Table1[[#This Row],[Pages]]&lt;=150,"Very Short",Table1[[#This Row],[Pages]]&lt;=299,"Short",Table1[[#This Row],[Pages]]&lt;=499,"Medium",Table1[[#This Row],[Pages]]&lt;=699,"Long",Table1[[#This Row],[Pages]]&gt;=700,"Epic")</f>
        <v>Short</v>
      </c>
      <c r="M916" t="str" cm="1">
        <f t="array" ref="M916">_xlfn.IFS(Table1[[#This Row],[Ratings_Count]]&gt;=1000000,"Mega Popular",Table1[[#This Row],[Ratings_Count]]&gt;=100000,"Popular",Table1[[#This Row],[Ratings_Count]]&gt;=10000,"Mid Popular",Table1[[#This Row],[Ratings_Count]]&lt;10000,"Niche")</f>
        <v>Niche</v>
      </c>
      <c r="N916" t="str">
        <f>IF(AND(Table1[[#This Row],[Rating]]&gt;=4.2, Table1[[#This Row],[Ratings_Count]]&lt;10000), "Hidden Gem", "Not a Hidden Gem")</f>
        <v>Hidden Gem</v>
      </c>
    </row>
    <row r="917" spans="1:14" x14ac:dyDescent="0.25">
      <c r="A917" t="s">
        <v>7835</v>
      </c>
      <c r="B917" t="s">
        <v>3737</v>
      </c>
      <c r="C917">
        <v>4.26</v>
      </c>
      <c r="D917" t="s">
        <v>11</v>
      </c>
      <c r="E917">
        <v>512</v>
      </c>
      <c r="F917">
        <v>479</v>
      </c>
      <c r="G917">
        <v>64</v>
      </c>
      <c r="H917">
        <v>2007</v>
      </c>
      <c r="I917" t="s">
        <v>7691</v>
      </c>
      <c r="J917" t="s">
        <v>13</v>
      </c>
      <c r="K917" t="str" cm="1">
        <f t="array" ref="K917">_xlfn.IFS(Table1[[#This Row],[Rating]] &gt;=4.5, "Elite",Table1[[#This Row],[Rating]]&gt;=4, "Highly Rated", Table1[[#This Row],[Rating]]&gt;=3.5,"Above Average", Table1[[#This Row],[Rating]]&lt;3.5, "Average or Below")</f>
        <v>Highly Rated</v>
      </c>
      <c r="L917" t="str" cm="1">
        <f t="array" ref="L917">_xlfn.IFS(Table1[[#This Row],[Pages]]&lt;=150,"Very Short",Table1[[#This Row],[Pages]]&lt;=299,"Short",Table1[[#This Row],[Pages]]&lt;=499,"Medium",Table1[[#This Row],[Pages]]&lt;=699,"Long",Table1[[#This Row],[Pages]]&gt;=700,"Epic")</f>
        <v>Long</v>
      </c>
      <c r="M917" t="str" cm="1">
        <f t="array" ref="M917">_xlfn.IFS(Table1[[#This Row],[Ratings_Count]]&gt;=1000000,"Mega Popular",Table1[[#This Row],[Ratings_Count]]&gt;=100000,"Popular",Table1[[#This Row],[Ratings_Count]]&gt;=10000,"Mid Popular",Table1[[#This Row],[Ratings_Count]]&lt;10000,"Niche")</f>
        <v>Niche</v>
      </c>
      <c r="N917" t="str">
        <f>IF(AND(Table1[[#This Row],[Rating]]&gt;=4.2, Table1[[#This Row],[Ratings_Count]]&lt;10000), "Hidden Gem", "Not a Hidden Gem")</f>
        <v>Hidden Gem</v>
      </c>
    </row>
    <row r="918" spans="1:14" x14ac:dyDescent="0.25">
      <c r="A918" t="s">
        <v>7861</v>
      </c>
      <c r="B918" t="s">
        <v>7862</v>
      </c>
      <c r="C918">
        <v>4.26</v>
      </c>
      <c r="D918" t="s">
        <v>11</v>
      </c>
      <c r="E918">
        <v>128</v>
      </c>
      <c r="F918">
        <v>518</v>
      </c>
      <c r="G918">
        <v>48</v>
      </c>
      <c r="H918">
        <v>2007</v>
      </c>
      <c r="I918" t="s">
        <v>1648</v>
      </c>
      <c r="J918" t="s">
        <v>13</v>
      </c>
      <c r="K918" t="str" cm="1">
        <f t="array" ref="K918">_xlfn.IFS(Table1[[#This Row],[Rating]] &gt;=4.5, "Elite",Table1[[#This Row],[Rating]]&gt;=4, "Highly Rated", Table1[[#This Row],[Rating]]&gt;=3.5,"Above Average", Table1[[#This Row],[Rating]]&lt;3.5, "Average or Below")</f>
        <v>Highly Rated</v>
      </c>
      <c r="L918" t="str" cm="1">
        <f t="array" ref="L918">_xlfn.IFS(Table1[[#This Row],[Pages]]&lt;=150,"Very Short",Table1[[#This Row],[Pages]]&lt;=299,"Short",Table1[[#This Row],[Pages]]&lt;=499,"Medium",Table1[[#This Row],[Pages]]&lt;=699,"Long",Table1[[#This Row],[Pages]]&gt;=700,"Epic")</f>
        <v>Very Short</v>
      </c>
      <c r="M918" t="str" cm="1">
        <f t="array" ref="M918">_xlfn.IFS(Table1[[#This Row],[Ratings_Count]]&gt;=1000000,"Mega Popular",Table1[[#This Row],[Ratings_Count]]&gt;=100000,"Popular",Table1[[#This Row],[Ratings_Count]]&gt;=10000,"Mid Popular",Table1[[#This Row],[Ratings_Count]]&lt;10000,"Niche")</f>
        <v>Niche</v>
      </c>
      <c r="N918" t="str">
        <f>IF(AND(Table1[[#This Row],[Rating]]&gt;=4.2, Table1[[#This Row],[Ratings_Count]]&lt;10000), "Hidden Gem", "Not a Hidden Gem")</f>
        <v>Hidden Gem</v>
      </c>
    </row>
    <row r="919" spans="1:14" x14ac:dyDescent="0.25">
      <c r="A919" t="s">
        <v>7892</v>
      </c>
      <c r="B919" t="s">
        <v>3410</v>
      </c>
      <c r="C919">
        <v>4.26</v>
      </c>
      <c r="D919" t="s">
        <v>11</v>
      </c>
      <c r="E919">
        <v>933</v>
      </c>
      <c r="F919">
        <v>2656</v>
      </c>
      <c r="G919">
        <v>260</v>
      </c>
      <c r="H919">
        <v>2007</v>
      </c>
      <c r="I919" t="s">
        <v>65</v>
      </c>
      <c r="J919" t="s">
        <v>13</v>
      </c>
      <c r="K919" t="str" cm="1">
        <f t="array" ref="K919">_xlfn.IFS(Table1[[#This Row],[Rating]] &gt;=4.5, "Elite",Table1[[#This Row],[Rating]]&gt;=4, "Highly Rated", Table1[[#This Row],[Rating]]&gt;=3.5,"Above Average", Table1[[#This Row],[Rating]]&lt;3.5, "Average or Below")</f>
        <v>Highly Rated</v>
      </c>
      <c r="L919" t="str" cm="1">
        <f t="array" ref="L919">_xlfn.IFS(Table1[[#This Row],[Pages]]&lt;=150,"Very Short",Table1[[#This Row],[Pages]]&lt;=299,"Short",Table1[[#This Row],[Pages]]&lt;=499,"Medium",Table1[[#This Row],[Pages]]&lt;=699,"Long",Table1[[#This Row],[Pages]]&gt;=700,"Epic")</f>
        <v>Epic</v>
      </c>
      <c r="M919" t="str" cm="1">
        <f t="array" ref="M919">_xlfn.IFS(Table1[[#This Row],[Ratings_Count]]&gt;=1000000,"Mega Popular",Table1[[#This Row],[Ratings_Count]]&gt;=100000,"Popular",Table1[[#This Row],[Ratings_Count]]&gt;=10000,"Mid Popular",Table1[[#This Row],[Ratings_Count]]&lt;10000,"Niche")</f>
        <v>Niche</v>
      </c>
      <c r="N919" t="str">
        <f>IF(AND(Table1[[#This Row],[Rating]]&gt;=4.2, Table1[[#This Row],[Ratings_Count]]&lt;10000), "Hidden Gem", "Not a Hidden Gem")</f>
        <v>Hidden Gem</v>
      </c>
    </row>
    <row r="920" spans="1:14" x14ac:dyDescent="0.25">
      <c r="A920" t="s">
        <v>7893</v>
      </c>
      <c r="B920" t="s">
        <v>3410</v>
      </c>
      <c r="C920">
        <v>4.26</v>
      </c>
      <c r="D920" t="s">
        <v>11</v>
      </c>
      <c r="E920">
        <v>944</v>
      </c>
      <c r="F920">
        <v>70</v>
      </c>
      <c r="G920">
        <v>9</v>
      </c>
      <c r="H920">
        <v>2007</v>
      </c>
      <c r="I920" t="s">
        <v>6116</v>
      </c>
      <c r="J920" t="s">
        <v>13</v>
      </c>
      <c r="K920" t="str" cm="1">
        <f t="array" ref="K920">_xlfn.IFS(Table1[[#This Row],[Rating]] &gt;=4.5, "Elite",Table1[[#This Row],[Rating]]&gt;=4, "Highly Rated", Table1[[#This Row],[Rating]]&gt;=3.5,"Above Average", Table1[[#This Row],[Rating]]&lt;3.5, "Average or Below")</f>
        <v>Highly Rated</v>
      </c>
      <c r="L920" t="str" cm="1">
        <f t="array" ref="L920">_xlfn.IFS(Table1[[#This Row],[Pages]]&lt;=150,"Very Short",Table1[[#This Row],[Pages]]&lt;=299,"Short",Table1[[#This Row],[Pages]]&lt;=499,"Medium",Table1[[#This Row],[Pages]]&lt;=699,"Long",Table1[[#This Row],[Pages]]&gt;=700,"Epic")</f>
        <v>Epic</v>
      </c>
      <c r="M920" t="str" cm="1">
        <f t="array" ref="M920">_xlfn.IFS(Table1[[#This Row],[Ratings_Count]]&gt;=1000000,"Mega Popular",Table1[[#This Row],[Ratings_Count]]&gt;=100000,"Popular",Table1[[#This Row],[Ratings_Count]]&gt;=10000,"Mid Popular",Table1[[#This Row],[Ratings_Count]]&lt;10000,"Niche")</f>
        <v>Niche</v>
      </c>
      <c r="N920" t="str">
        <f>IF(AND(Table1[[#This Row],[Rating]]&gt;=4.2, Table1[[#This Row],[Ratings_Count]]&lt;10000), "Hidden Gem", "Not a Hidden Gem")</f>
        <v>Hidden Gem</v>
      </c>
    </row>
    <row r="921" spans="1:14" x14ac:dyDescent="0.25">
      <c r="A921" t="s">
        <v>7989</v>
      </c>
      <c r="B921" t="s">
        <v>7990</v>
      </c>
      <c r="C921">
        <v>4.26</v>
      </c>
      <c r="D921" t="s">
        <v>11</v>
      </c>
      <c r="E921">
        <v>103</v>
      </c>
      <c r="F921">
        <v>1953</v>
      </c>
      <c r="G921">
        <v>293</v>
      </c>
      <c r="H921">
        <v>2007</v>
      </c>
      <c r="I921" t="s">
        <v>5098</v>
      </c>
      <c r="J921" t="s">
        <v>2014</v>
      </c>
      <c r="K921" t="str" cm="1">
        <f t="array" ref="K921">_xlfn.IFS(Table1[[#This Row],[Rating]] &gt;=4.5, "Elite",Table1[[#This Row],[Rating]]&gt;=4, "Highly Rated", Table1[[#This Row],[Rating]]&gt;=3.5,"Above Average", Table1[[#This Row],[Rating]]&lt;3.5, "Average or Below")</f>
        <v>Highly Rated</v>
      </c>
      <c r="L921" t="str" cm="1">
        <f t="array" ref="L921">_xlfn.IFS(Table1[[#This Row],[Pages]]&lt;=150,"Very Short",Table1[[#This Row],[Pages]]&lt;=299,"Short",Table1[[#This Row],[Pages]]&lt;=499,"Medium",Table1[[#This Row],[Pages]]&lt;=699,"Long",Table1[[#This Row],[Pages]]&gt;=700,"Epic")</f>
        <v>Very Short</v>
      </c>
      <c r="M921" t="str" cm="1">
        <f t="array" ref="M921">_xlfn.IFS(Table1[[#This Row],[Ratings_Count]]&gt;=1000000,"Mega Popular",Table1[[#This Row],[Ratings_Count]]&gt;=100000,"Popular",Table1[[#This Row],[Ratings_Count]]&gt;=10000,"Mid Popular",Table1[[#This Row],[Ratings_Count]]&lt;10000,"Niche")</f>
        <v>Niche</v>
      </c>
      <c r="N921" t="str">
        <f>IF(AND(Table1[[#This Row],[Rating]]&gt;=4.2, Table1[[#This Row],[Ratings_Count]]&lt;10000), "Hidden Gem", "Not a Hidden Gem")</f>
        <v>Hidden Gem</v>
      </c>
    </row>
    <row r="922" spans="1:14" x14ac:dyDescent="0.25">
      <c r="A922" t="s">
        <v>8104</v>
      </c>
      <c r="B922" t="s">
        <v>8105</v>
      </c>
      <c r="C922">
        <v>4.26</v>
      </c>
      <c r="D922" t="s">
        <v>11</v>
      </c>
      <c r="E922">
        <v>239</v>
      </c>
      <c r="F922">
        <v>122</v>
      </c>
      <c r="G922">
        <v>11</v>
      </c>
      <c r="H922">
        <v>2000</v>
      </c>
      <c r="I922" t="s">
        <v>2208</v>
      </c>
      <c r="J922" t="s">
        <v>2014</v>
      </c>
      <c r="K922" t="str" cm="1">
        <f t="array" ref="K922">_xlfn.IFS(Table1[[#This Row],[Rating]] &gt;=4.5, "Elite",Table1[[#This Row],[Rating]]&gt;=4, "Highly Rated", Table1[[#This Row],[Rating]]&gt;=3.5,"Above Average", Table1[[#This Row],[Rating]]&lt;3.5, "Average or Below")</f>
        <v>Highly Rated</v>
      </c>
      <c r="L922" t="str" cm="1">
        <f t="array" ref="L922">_xlfn.IFS(Table1[[#This Row],[Pages]]&lt;=150,"Very Short",Table1[[#This Row],[Pages]]&lt;=299,"Short",Table1[[#This Row],[Pages]]&lt;=499,"Medium",Table1[[#This Row],[Pages]]&lt;=699,"Long",Table1[[#This Row],[Pages]]&gt;=700,"Epic")</f>
        <v>Short</v>
      </c>
      <c r="M922" t="str" cm="1">
        <f t="array" ref="M922">_xlfn.IFS(Table1[[#This Row],[Ratings_Count]]&gt;=1000000,"Mega Popular",Table1[[#This Row],[Ratings_Count]]&gt;=100000,"Popular",Table1[[#This Row],[Ratings_Count]]&gt;=10000,"Mid Popular",Table1[[#This Row],[Ratings_Count]]&lt;10000,"Niche")</f>
        <v>Niche</v>
      </c>
      <c r="N922" t="str">
        <f>IF(AND(Table1[[#This Row],[Rating]]&gt;=4.2, Table1[[#This Row],[Ratings_Count]]&lt;10000), "Hidden Gem", "Not a Hidden Gem")</f>
        <v>Hidden Gem</v>
      </c>
    </row>
    <row r="923" spans="1:14" x14ac:dyDescent="0.25">
      <c r="A923" t="s">
        <v>8265</v>
      </c>
      <c r="B923" t="s">
        <v>8266</v>
      </c>
      <c r="C923">
        <v>4.26</v>
      </c>
      <c r="D923" t="s">
        <v>11</v>
      </c>
      <c r="E923">
        <v>368</v>
      </c>
      <c r="F923">
        <v>3551</v>
      </c>
      <c r="G923">
        <v>133</v>
      </c>
      <c r="H923">
        <v>2000</v>
      </c>
      <c r="I923" t="s">
        <v>164</v>
      </c>
      <c r="J923" t="s">
        <v>13</v>
      </c>
      <c r="K923" t="str" cm="1">
        <f t="array" ref="K923">_xlfn.IFS(Table1[[#This Row],[Rating]] &gt;=4.5, "Elite",Table1[[#This Row],[Rating]]&gt;=4, "Highly Rated", Table1[[#This Row],[Rating]]&gt;=3.5,"Above Average", Table1[[#This Row],[Rating]]&lt;3.5, "Average or Below")</f>
        <v>Highly Rated</v>
      </c>
      <c r="L923" t="str" cm="1">
        <f t="array" ref="L923">_xlfn.IFS(Table1[[#This Row],[Pages]]&lt;=150,"Very Short",Table1[[#This Row],[Pages]]&lt;=299,"Short",Table1[[#This Row],[Pages]]&lt;=499,"Medium",Table1[[#This Row],[Pages]]&lt;=699,"Long",Table1[[#This Row],[Pages]]&gt;=700,"Epic")</f>
        <v>Medium</v>
      </c>
      <c r="M923" t="str" cm="1">
        <f t="array" ref="M923">_xlfn.IFS(Table1[[#This Row],[Ratings_Count]]&gt;=1000000,"Mega Popular",Table1[[#This Row],[Ratings_Count]]&gt;=100000,"Popular",Table1[[#This Row],[Ratings_Count]]&gt;=10000,"Mid Popular",Table1[[#This Row],[Ratings_Count]]&lt;10000,"Niche")</f>
        <v>Niche</v>
      </c>
      <c r="N923" t="str">
        <f>IF(AND(Table1[[#This Row],[Rating]]&gt;=4.2, Table1[[#This Row],[Ratings_Count]]&lt;10000), "Hidden Gem", "Not a Hidden Gem")</f>
        <v>Hidden Gem</v>
      </c>
    </row>
    <row r="924" spans="1:14" x14ac:dyDescent="0.25">
      <c r="A924" t="s">
        <v>8674</v>
      </c>
      <c r="B924" t="s">
        <v>8675</v>
      </c>
      <c r="C924">
        <v>4.26</v>
      </c>
      <c r="D924" t="s">
        <v>11</v>
      </c>
      <c r="E924">
        <v>360</v>
      </c>
      <c r="F924">
        <v>161</v>
      </c>
      <c r="G924">
        <v>3</v>
      </c>
      <c r="H924">
        <v>1999</v>
      </c>
      <c r="I924" t="s">
        <v>22</v>
      </c>
      <c r="J924" t="s">
        <v>13</v>
      </c>
      <c r="K924" t="str" cm="1">
        <f t="array" ref="K924">_xlfn.IFS(Table1[[#This Row],[Rating]] &gt;=4.5, "Elite",Table1[[#This Row],[Rating]]&gt;=4, "Highly Rated", Table1[[#This Row],[Rating]]&gt;=3.5,"Above Average", Table1[[#This Row],[Rating]]&lt;3.5, "Average or Below")</f>
        <v>Highly Rated</v>
      </c>
      <c r="L924" t="str" cm="1">
        <f t="array" ref="L924">_xlfn.IFS(Table1[[#This Row],[Pages]]&lt;=150,"Very Short",Table1[[#This Row],[Pages]]&lt;=299,"Short",Table1[[#This Row],[Pages]]&lt;=499,"Medium",Table1[[#This Row],[Pages]]&lt;=699,"Long",Table1[[#This Row],[Pages]]&gt;=700,"Epic")</f>
        <v>Medium</v>
      </c>
      <c r="M924" t="str" cm="1">
        <f t="array" ref="M924">_xlfn.IFS(Table1[[#This Row],[Ratings_Count]]&gt;=1000000,"Mega Popular",Table1[[#This Row],[Ratings_Count]]&gt;=100000,"Popular",Table1[[#This Row],[Ratings_Count]]&gt;=10000,"Mid Popular",Table1[[#This Row],[Ratings_Count]]&lt;10000,"Niche")</f>
        <v>Niche</v>
      </c>
      <c r="N924" t="str">
        <f>IF(AND(Table1[[#This Row],[Rating]]&gt;=4.2, Table1[[#This Row],[Ratings_Count]]&lt;10000), "Hidden Gem", "Not a Hidden Gem")</f>
        <v>Hidden Gem</v>
      </c>
    </row>
    <row r="925" spans="1:14" x14ac:dyDescent="0.25">
      <c r="A925" t="s">
        <v>8832</v>
      </c>
      <c r="B925" t="s">
        <v>8833</v>
      </c>
      <c r="C925">
        <v>4.26</v>
      </c>
      <c r="D925" t="s">
        <v>11</v>
      </c>
      <c r="E925">
        <v>352</v>
      </c>
      <c r="F925">
        <v>15190</v>
      </c>
      <c r="G925">
        <v>532</v>
      </c>
      <c r="H925">
        <v>1999</v>
      </c>
      <c r="I925" t="s">
        <v>314</v>
      </c>
      <c r="J925" t="s">
        <v>13</v>
      </c>
      <c r="K925" t="str" cm="1">
        <f t="array" ref="K925">_xlfn.IFS(Table1[[#This Row],[Rating]] &gt;=4.5, "Elite",Table1[[#This Row],[Rating]]&gt;=4, "Highly Rated", Table1[[#This Row],[Rating]]&gt;=3.5,"Above Average", Table1[[#This Row],[Rating]]&lt;3.5, "Average or Below")</f>
        <v>Highly Rated</v>
      </c>
      <c r="L925" t="str" cm="1">
        <f t="array" ref="L925">_xlfn.IFS(Table1[[#This Row],[Pages]]&lt;=150,"Very Short",Table1[[#This Row],[Pages]]&lt;=299,"Short",Table1[[#This Row],[Pages]]&lt;=499,"Medium",Table1[[#This Row],[Pages]]&lt;=699,"Long",Table1[[#This Row],[Pages]]&gt;=700,"Epic")</f>
        <v>Medium</v>
      </c>
      <c r="M925" t="str" cm="1">
        <f t="array" ref="M925">_xlfn.IFS(Table1[[#This Row],[Ratings_Count]]&gt;=1000000,"Mega Popular",Table1[[#This Row],[Ratings_Count]]&gt;=100000,"Popular",Table1[[#This Row],[Ratings_Count]]&gt;=10000,"Mid Popular",Table1[[#This Row],[Ratings_Count]]&lt;10000,"Niche")</f>
        <v>Mid Popular</v>
      </c>
      <c r="N925" t="str">
        <f>IF(AND(Table1[[#This Row],[Rating]]&gt;=4.2, Table1[[#This Row],[Ratings_Count]]&lt;10000), "Hidden Gem", "Not a Hidden Gem")</f>
        <v>Not a Hidden Gem</v>
      </c>
    </row>
    <row r="926" spans="1:14" x14ac:dyDescent="0.25">
      <c r="A926" t="s">
        <v>6729</v>
      </c>
      <c r="B926" t="s">
        <v>8981</v>
      </c>
      <c r="C926">
        <v>4.26</v>
      </c>
      <c r="D926" t="s">
        <v>11</v>
      </c>
      <c r="E926">
        <v>893</v>
      </c>
      <c r="F926">
        <v>2807</v>
      </c>
      <c r="G926">
        <v>113</v>
      </c>
      <c r="H926">
        <v>1999</v>
      </c>
      <c r="I926" t="s">
        <v>2085</v>
      </c>
      <c r="J926" t="s">
        <v>2014</v>
      </c>
      <c r="K926" t="str" cm="1">
        <f t="array" ref="K926">_xlfn.IFS(Table1[[#This Row],[Rating]] &gt;=4.5, "Elite",Table1[[#This Row],[Rating]]&gt;=4, "Highly Rated", Table1[[#This Row],[Rating]]&gt;=3.5,"Above Average", Table1[[#This Row],[Rating]]&lt;3.5, "Average or Below")</f>
        <v>Highly Rated</v>
      </c>
      <c r="L926" t="str" cm="1">
        <f t="array" ref="L926">_xlfn.IFS(Table1[[#This Row],[Pages]]&lt;=150,"Very Short",Table1[[#This Row],[Pages]]&lt;=299,"Short",Table1[[#This Row],[Pages]]&lt;=499,"Medium",Table1[[#This Row],[Pages]]&lt;=699,"Long",Table1[[#This Row],[Pages]]&gt;=700,"Epic")</f>
        <v>Epic</v>
      </c>
      <c r="M926" t="str" cm="1">
        <f t="array" ref="M926">_xlfn.IFS(Table1[[#This Row],[Ratings_Count]]&gt;=1000000,"Mega Popular",Table1[[#This Row],[Ratings_Count]]&gt;=100000,"Popular",Table1[[#This Row],[Ratings_Count]]&gt;=10000,"Mid Popular",Table1[[#This Row],[Ratings_Count]]&lt;10000,"Niche")</f>
        <v>Niche</v>
      </c>
      <c r="N926" t="str">
        <f>IF(AND(Table1[[#This Row],[Rating]]&gt;=4.2, Table1[[#This Row],[Ratings_Count]]&lt;10000), "Hidden Gem", "Not a Hidden Gem")</f>
        <v>Hidden Gem</v>
      </c>
    </row>
    <row r="927" spans="1:14" x14ac:dyDescent="0.25">
      <c r="A927" t="s">
        <v>9092</v>
      </c>
      <c r="B927" t="s">
        <v>2440</v>
      </c>
      <c r="C927">
        <v>4.26</v>
      </c>
      <c r="D927" t="s">
        <v>11</v>
      </c>
      <c r="E927">
        <v>496</v>
      </c>
      <c r="F927">
        <v>2162</v>
      </c>
      <c r="G927">
        <v>144</v>
      </c>
      <c r="H927">
        <v>1998</v>
      </c>
      <c r="I927" t="s">
        <v>2085</v>
      </c>
      <c r="J927" t="s">
        <v>2014</v>
      </c>
      <c r="K927" t="str" cm="1">
        <f t="array" ref="K927">_xlfn.IFS(Table1[[#This Row],[Rating]] &gt;=4.5, "Elite",Table1[[#This Row],[Rating]]&gt;=4, "Highly Rated", Table1[[#This Row],[Rating]]&gt;=3.5,"Above Average", Table1[[#This Row],[Rating]]&lt;3.5, "Average or Below")</f>
        <v>Highly Rated</v>
      </c>
      <c r="L927" t="str" cm="1">
        <f t="array" ref="L927">_xlfn.IFS(Table1[[#This Row],[Pages]]&lt;=150,"Very Short",Table1[[#This Row],[Pages]]&lt;=299,"Short",Table1[[#This Row],[Pages]]&lt;=499,"Medium",Table1[[#This Row],[Pages]]&lt;=699,"Long",Table1[[#This Row],[Pages]]&gt;=700,"Epic")</f>
        <v>Medium</v>
      </c>
      <c r="M927" t="str" cm="1">
        <f t="array" ref="M927">_xlfn.IFS(Table1[[#This Row],[Ratings_Count]]&gt;=1000000,"Mega Popular",Table1[[#This Row],[Ratings_Count]]&gt;=100000,"Popular",Table1[[#This Row],[Ratings_Count]]&gt;=10000,"Mid Popular",Table1[[#This Row],[Ratings_Count]]&lt;10000,"Niche")</f>
        <v>Niche</v>
      </c>
      <c r="N927" t="str">
        <f>IF(AND(Table1[[#This Row],[Rating]]&gt;=4.2, Table1[[#This Row],[Ratings_Count]]&lt;10000), "Hidden Gem", "Not a Hidden Gem")</f>
        <v>Hidden Gem</v>
      </c>
    </row>
    <row r="928" spans="1:14" x14ac:dyDescent="0.25">
      <c r="A928" t="s">
        <v>9180</v>
      </c>
      <c r="B928" t="s">
        <v>9181</v>
      </c>
      <c r="C928">
        <v>4.26</v>
      </c>
      <c r="D928" t="s">
        <v>11</v>
      </c>
      <c r="E928">
        <v>939</v>
      </c>
      <c r="F928">
        <v>24108</v>
      </c>
      <c r="G928">
        <v>822</v>
      </c>
      <c r="H928">
        <v>1998</v>
      </c>
      <c r="I928" t="s">
        <v>2998</v>
      </c>
      <c r="J928" t="s">
        <v>13</v>
      </c>
      <c r="K928" t="str" cm="1">
        <f t="array" ref="K928">_xlfn.IFS(Table1[[#This Row],[Rating]] &gt;=4.5, "Elite",Table1[[#This Row],[Rating]]&gt;=4, "Highly Rated", Table1[[#This Row],[Rating]]&gt;=3.5,"Above Average", Table1[[#This Row],[Rating]]&lt;3.5, "Average or Below")</f>
        <v>Highly Rated</v>
      </c>
      <c r="L928" t="str" cm="1">
        <f t="array" ref="L928">_xlfn.IFS(Table1[[#This Row],[Pages]]&lt;=150,"Very Short",Table1[[#This Row],[Pages]]&lt;=299,"Short",Table1[[#This Row],[Pages]]&lt;=499,"Medium",Table1[[#This Row],[Pages]]&lt;=699,"Long",Table1[[#This Row],[Pages]]&gt;=700,"Epic")</f>
        <v>Epic</v>
      </c>
      <c r="M928" t="str" cm="1">
        <f t="array" ref="M928">_xlfn.IFS(Table1[[#This Row],[Ratings_Count]]&gt;=1000000,"Mega Popular",Table1[[#This Row],[Ratings_Count]]&gt;=100000,"Popular",Table1[[#This Row],[Ratings_Count]]&gt;=10000,"Mid Popular",Table1[[#This Row],[Ratings_Count]]&lt;10000,"Niche")</f>
        <v>Mid Popular</v>
      </c>
      <c r="N928" t="str">
        <f>IF(AND(Table1[[#This Row],[Rating]]&gt;=4.2, Table1[[#This Row],[Ratings_Count]]&lt;10000), "Hidden Gem", "Not a Hidden Gem")</f>
        <v>Not a Hidden Gem</v>
      </c>
    </row>
    <row r="929" spans="1:14" x14ac:dyDescent="0.25">
      <c r="A929" t="s">
        <v>9247</v>
      </c>
      <c r="B929" t="s">
        <v>9248</v>
      </c>
      <c r="C929">
        <v>4.26</v>
      </c>
      <c r="D929" t="s">
        <v>11</v>
      </c>
      <c r="E929">
        <v>1248</v>
      </c>
      <c r="F929">
        <v>772</v>
      </c>
      <c r="G929">
        <v>19</v>
      </c>
      <c r="H929">
        <v>1998</v>
      </c>
      <c r="I929" t="s">
        <v>9249</v>
      </c>
      <c r="J929" t="s">
        <v>13</v>
      </c>
      <c r="K929" t="str" cm="1">
        <f t="array" ref="K929">_xlfn.IFS(Table1[[#This Row],[Rating]] &gt;=4.5, "Elite",Table1[[#This Row],[Rating]]&gt;=4, "Highly Rated", Table1[[#This Row],[Rating]]&gt;=3.5,"Above Average", Table1[[#This Row],[Rating]]&lt;3.5, "Average or Below")</f>
        <v>Highly Rated</v>
      </c>
      <c r="L929" t="str" cm="1">
        <f t="array" ref="L929">_xlfn.IFS(Table1[[#This Row],[Pages]]&lt;=150,"Very Short",Table1[[#This Row],[Pages]]&lt;=299,"Short",Table1[[#This Row],[Pages]]&lt;=499,"Medium",Table1[[#This Row],[Pages]]&lt;=699,"Long",Table1[[#This Row],[Pages]]&gt;=700,"Epic")</f>
        <v>Epic</v>
      </c>
      <c r="M929" t="str" cm="1">
        <f t="array" ref="M929">_xlfn.IFS(Table1[[#This Row],[Ratings_Count]]&gt;=1000000,"Mega Popular",Table1[[#This Row],[Ratings_Count]]&gt;=100000,"Popular",Table1[[#This Row],[Ratings_Count]]&gt;=10000,"Mid Popular",Table1[[#This Row],[Ratings_Count]]&lt;10000,"Niche")</f>
        <v>Niche</v>
      </c>
      <c r="N929" t="str">
        <f>IF(AND(Table1[[#This Row],[Rating]]&gt;=4.2, Table1[[#This Row],[Ratings_Count]]&lt;10000), "Hidden Gem", "Not a Hidden Gem")</f>
        <v>Hidden Gem</v>
      </c>
    </row>
    <row r="930" spans="1:14" x14ac:dyDescent="0.25">
      <c r="A930" t="s">
        <v>9451</v>
      </c>
      <c r="B930" t="s">
        <v>9452</v>
      </c>
      <c r="C930">
        <v>4.26</v>
      </c>
      <c r="D930" t="s">
        <v>11</v>
      </c>
      <c r="E930">
        <v>188</v>
      </c>
      <c r="F930">
        <v>112</v>
      </c>
      <c r="G930">
        <v>7</v>
      </c>
      <c r="H930">
        <v>1991</v>
      </c>
      <c r="I930" t="s">
        <v>5056</v>
      </c>
      <c r="J930" t="s">
        <v>2014</v>
      </c>
      <c r="K930" t="str" cm="1">
        <f t="array" ref="K930">_xlfn.IFS(Table1[[#This Row],[Rating]] &gt;=4.5, "Elite",Table1[[#This Row],[Rating]]&gt;=4, "Highly Rated", Table1[[#This Row],[Rating]]&gt;=3.5,"Above Average", Table1[[#This Row],[Rating]]&lt;3.5, "Average or Below")</f>
        <v>Highly Rated</v>
      </c>
      <c r="L930" t="str" cm="1">
        <f t="array" ref="L930">_xlfn.IFS(Table1[[#This Row],[Pages]]&lt;=150,"Very Short",Table1[[#This Row],[Pages]]&lt;=299,"Short",Table1[[#This Row],[Pages]]&lt;=499,"Medium",Table1[[#This Row],[Pages]]&lt;=699,"Long",Table1[[#This Row],[Pages]]&gt;=700,"Epic")</f>
        <v>Short</v>
      </c>
      <c r="M930" t="str" cm="1">
        <f t="array" ref="M930">_xlfn.IFS(Table1[[#This Row],[Ratings_Count]]&gt;=1000000,"Mega Popular",Table1[[#This Row],[Ratings_Count]]&gt;=100000,"Popular",Table1[[#This Row],[Ratings_Count]]&gt;=10000,"Mid Popular",Table1[[#This Row],[Ratings_Count]]&lt;10000,"Niche")</f>
        <v>Niche</v>
      </c>
      <c r="N930" t="str">
        <f>IF(AND(Table1[[#This Row],[Rating]]&gt;=4.2, Table1[[#This Row],[Ratings_Count]]&lt;10000), "Hidden Gem", "Not a Hidden Gem")</f>
        <v>Hidden Gem</v>
      </c>
    </row>
    <row r="931" spans="1:14" x14ac:dyDescent="0.25">
      <c r="A931" t="s">
        <v>9589</v>
      </c>
      <c r="B931" t="s">
        <v>792</v>
      </c>
      <c r="C931">
        <v>4.26</v>
      </c>
      <c r="D931" t="s">
        <v>11</v>
      </c>
      <c r="E931">
        <v>341</v>
      </c>
      <c r="F931">
        <v>732</v>
      </c>
      <c r="G931">
        <v>25</v>
      </c>
      <c r="H931">
        <v>1991</v>
      </c>
      <c r="I931" t="s">
        <v>2048</v>
      </c>
      <c r="J931" t="s">
        <v>2014</v>
      </c>
      <c r="K931" t="str" cm="1">
        <f t="array" ref="K931">_xlfn.IFS(Table1[[#This Row],[Rating]] &gt;=4.5, "Elite",Table1[[#This Row],[Rating]]&gt;=4, "Highly Rated", Table1[[#This Row],[Rating]]&gt;=3.5,"Above Average", Table1[[#This Row],[Rating]]&lt;3.5, "Average or Below")</f>
        <v>Highly Rated</v>
      </c>
      <c r="L931" t="str" cm="1">
        <f t="array" ref="L931">_xlfn.IFS(Table1[[#This Row],[Pages]]&lt;=150,"Very Short",Table1[[#This Row],[Pages]]&lt;=299,"Short",Table1[[#This Row],[Pages]]&lt;=499,"Medium",Table1[[#This Row],[Pages]]&lt;=699,"Long",Table1[[#This Row],[Pages]]&gt;=700,"Epic")</f>
        <v>Medium</v>
      </c>
      <c r="M931" t="str" cm="1">
        <f t="array" ref="M931">_xlfn.IFS(Table1[[#This Row],[Ratings_Count]]&gt;=1000000,"Mega Popular",Table1[[#This Row],[Ratings_Count]]&gt;=100000,"Popular",Table1[[#This Row],[Ratings_Count]]&gt;=10000,"Mid Popular",Table1[[#This Row],[Ratings_Count]]&lt;10000,"Niche")</f>
        <v>Niche</v>
      </c>
      <c r="N931" t="str">
        <f>IF(AND(Table1[[#This Row],[Rating]]&gt;=4.2, Table1[[#This Row],[Ratings_Count]]&lt;10000), "Hidden Gem", "Not a Hidden Gem")</f>
        <v>Hidden Gem</v>
      </c>
    </row>
    <row r="932" spans="1:14" x14ac:dyDescent="0.25">
      <c r="A932" t="s">
        <v>9721</v>
      </c>
      <c r="B932" t="s">
        <v>9722</v>
      </c>
      <c r="C932">
        <v>4.26</v>
      </c>
      <c r="D932" t="s">
        <v>11</v>
      </c>
      <c r="E932">
        <v>192</v>
      </c>
      <c r="F932">
        <v>63</v>
      </c>
      <c r="G932">
        <v>8</v>
      </c>
      <c r="H932">
        <v>1995</v>
      </c>
      <c r="I932" t="s">
        <v>2034</v>
      </c>
      <c r="J932" t="s">
        <v>2014</v>
      </c>
      <c r="K932" t="str" cm="1">
        <f t="array" ref="K932">_xlfn.IFS(Table1[[#This Row],[Rating]] &gt;=4.5, "Elite",Table1[[#This Row],[Rating]]&gt;=4, "Highly Rated", Table1[[#This Row],[Rating]]&gt;=3.5,"Above Average", Table1[[#This Row],[Rating]]&lt;3.5, "Average or Below")</f>
        <v>Highly Rated</v>
      </c>
      <c r="L932" t="str" cm="1">
        <f t="array" ref="L932">_xlfn.IFS(Table1[[#This Row],[Pages]]&lt;=150,"Very Short",Table1[[#This Row],[Pages]]&lt;=299,"Short",Table1[[#This Row],[Pages]]&lt;=499,"Medium",Table1[[#This Row],[Pages]]&lt;=699,"Long",Table1[[#This Row],[Pages]]&gt;=700,"Epic")</f>
        <v>Short</v>
      </c>
      <c r="M932" t="str" cm="1">
        <f t="array" ref="M932">_xlfn.IFS(Table1[[#This Row],[Ratings_Count]]&gt;=1000000,"Mega Popular",Table1[[#This Row],[Ratings_Count]]&gt;=100000,"Popular",Table1[[#This Row],[Ratings_Count]]&gt;=10000,"Mid Popular",Table1[[#This Row],[Ratings_Count]]&lt;10000,"Niche")</f>
        <v>Niche</v>
      </c>
      <c r="N932" t="str">
        <f>IF(AND(Table1[[#This Row],[Rating]]&gt;=4.2, Table1[[#This Row],[Ratings_Count]]&lt;10000), "Hidden Gem", "Not a Hidden Gem")</f>
        <v>Hidden Gem</v>
      </c>
    </row>
    <row r="933" spans="1:14" x14ac:dyDescent="0.25">
      <c r="A933" t="s">
        <v>9799</v>
      </c>
      <c r="B933" t="s">
        <v>9800</v>
      </c>
      <c r="C933">
        <v>4.26</v>
      </c>
      <c r="D933" t="s">
        <v>11</v>
      </c>
      <c r="E933">
        <v>320</v>
      </c>
      <c r="F933">
        <v>293</v>
      </c>
      <c r="G933">
        <v>36</v>
      </c>
      <c r="H933">
        <v>1993</v>
      </c>
      <c r="I933" t="s">
        <v>9640</v>
      </c>
      <c r="J933" t="s">
        <v>2014</v>
      </c>
      <c r="K933" t="str" cm="1">
        <f t="array" ref="K933">_xlfn.IFS(Table1[[#This Row],[Rating]] &gt;=4.5, "Elite",Table1[[#This Row],[Rating]]&gt;=4, "Highly Rated", Table1[[#This Row],[Rating]]&gt;=3.5,"Above Average", Table1[[#This Row],[Rating]]&lt;3.5, "Average or Below")</f>
        <v>Highly Rated</v>
      </c>
      <c r="L933" t="str" cm="1">
        <f t="array" ref="L933">_xlfn.IFS(Table1[[#This Row],[Pages]]&lt;=150,"Very Short",Table1[[#This Row],[Pages]]&lt;=299,"Short",Table1[[#This Row],[Pages]]&lt;=499,"Medium",Table1[[#This Row],[Pages]]&lt;=699,"Long",Table1[[#This Row],[Pages]]&gt;=700,"Epic")</f>
        <v>Medium</v>
      </c>
      <c r="M933" t="str" cm="1">
        <f t="array" ref="M933">_xlfn.IFS(Table1[[#This Row],[Ratings_Count]]&gt;=1000000,"Mega Popular",Table1[[#This Row],[Ratings_Count]]&gt;=100000,"Popular",Table1[[#This Row],[Ratings_Count]]&gt;=10000,"Mid Popular",Table1[[#This Row],[Ratings_Count]]&lt;10000,"Niche")</f>
        <v>Niche</v>
      </c>
      <c r="N933" t="str">
        <f>IF(AND(Table1[[#This Row],[Rating]]&gt;=4.2, Table1[[#This Row],[Ratings_Count]]&lt;10000), "Hidden Gem", "Not a Hidden Gem")</f>
        <v>Hidden Gem</v>
      </c>
    </row>
    <row r="934" spans="1:14" x14ac:dyDescent="0.25">
      <c r="A934" t="s">
        <v>10006</v>
      </c>
      <c r="B934" t="s">
        <v>10007</v>
      </c>
      <c r="C934">
        <v>4.26</v>
      </c>
      <c r="D934" t="s">
        <v>11</v>
      </c>
      <c r="E934">
        <v>304</v>
      </c>
      <c r="F934">
        <v>419</v>
      </c>
      <c r="G934">
        <v>50</v>
      </c>
      <c r="H934">
        <v>1995</v>
      </c>
      <c r="I934" t="s">
        <v>2085</v>
      </c>
      <c r="J934" t="s">
        <v>2014</v>
      </c>
      <c r="K934" t="str" cm="1">
        <f t="array" ref="K934">_xlfn.IFS(Table1[[#This Row],[Rating]] &gt;=4.5, "Elite",Table1[[#This Row],[Rating]]&gt;=4, "Highly Rated", Table1[[#This Row],[Rating]]&gt;=3.5,"Above Average", Table1[[#This Row],[Rating]]&lt;3.5, "Average or Below")</f>
        <v>Highly Rated</v>
      </c>
      <c r="L934" t="str" cm="1">
        <f t="array" ref="L934">_xlfn.IFS(Table1[[#This Row],[Pages]]&lt;=150,"Very Short",Table1[[#This Row],[Pages]]&lt;=299,"Short",Table1[[#This Row],[Pages]]&lt;=499,"Medium",Table1[[#This Row],[Pages]]&lt;=699,"Long",Table1[[#This Row],[Pages]]&gt;=700,"Epic")</f>
        <v>Medium</v>
      </c>
      <c r="M934" t="str" cm="1">
        <f t="array" ref="M934">_xlfn.IFS(Table1[[#This Row],[Ratings_Count]]&gt;=1000000,"Mega Popular",Table1[[#This Row],[Ratings_Count]]&gt;=100000,"Popular",Table1[[#This Row],[Ratings_Count]]&gt;=10000,"Mid Popular",Table1[[#This Row],[Ratings_Count]]&lt;10000,"Niche")</f>
        <v>Niche</v>
      </c>
      <c r="N934" t="str">
        <f>IF(AND(Table1[[#This Row],[Rating]]&gt;=4.2, Table1[[#This Row],[Ratings_Count]]&lt;10000), "Hidden Gem", "Not a Hidden Gem")</f>
        <v>Hidden Gem</v>
      </c>
    </row>
    <row r="935" spans="1:14" x14ac:dyDescent="0.25">
      <c r="A935" t="s">
        <v>10099</v>
      </c>
      <c r="B935" t="s">
        <v>10100</v>
      </c>
      <c r="C935">
        <v>4.26</v>
      </c>
      <c r="D935" t="s">
        <v>11</v>
      </c>
      <c r="E935">
        <v>194</v>
      </c>
      <c r="F935">
        <v>76451</v>
      </c>
      <c r="G935">
        <v>3400</v>
      </c>
      <c r="H935">
        <v>2008</v>
      </c>
      <c r="I935" t="s">
        <v>1256</v>
      </c>
      <c r="J935" t="s">
        <v>13</v>
      </c>
      <c r="K935" t="str" cm="1">
        <f t="array" ref="K935">_xlfn.IFS(Table1[[#This Row],[Rating]] &gt;=4.5, "Elite",Table1[[#This Row],[Rating]]&gt;=4, "Highly Rated", Table1[[#This Row],[Rating]]&gt;=3.5,"Above Average", Table1[[#This Row],[Rating]]&lt;3.5, "Average or Below")</f>
        <v>Highly Rated</v>
      </c>
      <c r="L935" t="str" cm="1">
        <f t="array" ref="L935">_xlfn.IFS(Table1[[#This Row],[Pages]]&lt;=150,"Very Short",Table1[[#This Row],[Pages]]&lt;=299,"Short",Table1[[#This Row],[Pages]]&lt;=499,"Medium",Table1[[#This Row],[Pages]]&lt;=699,"Long",Table1[[#This Row],[Pages]]&gt;=700,"Epic")</f>
        <v>Short</v>
      </c>
      <c r="M935" t="str" cm="1">
        <f t="array" ref="M935">_xlfn.IFS(Table1[[#This Row],[Ratings_Count]]&gt;=1000000,"Mega Popular",Table1[[#This Row],[Ratings_Count]]&gt;=100000,"Popular",Table1[[#This Row],[Ratings_Count]]&gt;=10000,"Mid Popular",Table1[[#This Row],[Ratings_Count]]&lt;10000,"Niche")</f>
        <v>Mid Popular</v>
      </c>
      <c r="N935" t="str">
        <f>IF(AND(Table1[[#This Row],[Rating]]&gt;=4.2, Table1[[#This Row],[Ratings_Count]]&lt;10000), "Hidden Gem", "Not a Hidden Gem")</f>
        <v>Not a Hidden Gem</v>
      </c>
    </row>
    <row r="936" spans="1:14" x14ac:dyDescent="0.25">
      <c r="A936" t="s">
        <v>10438</v>
      </c>
      <c r="B936" t="s">
        <v>10439</v>
      </c>
      <c r="C936">
        <v>4.26</v>
      </c>
      <c r="D936" t="s">
        <v>11</v>
      </c>
      <c r="E936">
        <v>230</v>
      </c>
      <c r="F936">
        <v>1729</v>
      </c>
      <c r="G936">
        <v>121</v>
      </c>
      <c r="H936">
        <v>1985</v>
      </c>
      <c r="I936" t="s">
        <v>68</v>
      </c>
      <c r="J936" t="s">
        <v>13</v>
      </c>
      <c r="K936" t="str" cm="1">
        <f t="array" ref="K936">_xlfn.IFS(Table1[[#This Row],[Rating]] &gt;=4.5, "Elite",Table1[[#This Row],[Rating]]&gt;=4, "Highly Rated", Table1[[#This Row],[Rating]]&gt;=3.5,"Above Average", Table1[[#This Row],[Rating]]&lt;3.5, "Average or Below")</f>
        <v>Highly Rated</v>
      </c>
      <c r="L936" t="str" cm="1">
        <f t="array" ref="L936">_xlfn.IFS(Table1[[#This Row],[Pages]]&lt;=150,"Very Short",Table1[[#This Row],[Pages]]&lt;=299,"Short",Table1[[#This Row],[Pages]]&lt;=499,"Medium",Table1[[#This Row],[Pages]]&lt;=699,"Long",Table1[[#This Row],[Pages]]&gt;=700,"Epic")</f>
        <v>Short</v>
      </c>
      <c r="M936" t="str" cm="1">
        <f t="array" ref="M936">_xlfn.IFS(Table1[[#This Row],[Ratings_Count]]&gt;=1000000,"Mega Popular",Table1[[#This Row],[Ratings_Count]]&gt;=100000,"Popular",Table1[[#This Row],[Ratings_Count]]&gt;=10000,"Mid Popular",Table1[[#This Row],[Ratings_Count]]&lt;10000,"Niche")</f>
        <v>Niche</v>
      </c>
      <c r="N936" t="str">
        <f>IF(AND(Table1[[#This Row],[Rating]]&gt;=4.2, Table1[[#This Row],[Ratings_Count]]&lt;10000), "Hidden Gem", "Not a Hidden Gem")</f>
        <v>Hidden Gem</v>
      </c>
    </row>
    <row r="937" spans="1:14" x14ac:dyDescent="0.25">
      <c r="A937" t="s">
        <v>10603</v>
      </c>
      <c r="B937" t="s">
        <v>4289</v>
      </c>
      <c r="C937">
        <v>4.26</v>
      </c>
      <c r="D937" t="s">
        <v>11</v>
      </c>
      <c r="E937">
        <v>283</v>
      </c>
      <c r="F937">
        <v>460</v>
      </c>
      <c r="G937">
        <v>73</v>
      </c>
      <c r="H937">
        <v>1973</v>
      </c>
      <c r="I937" t="s">
        <v>10604</v>
      </c>
      <c r="J937" t="s">
        <v>13</v>
      </c>
      <c r="K937" t="str" cm="1">
        <f t="array" ref="K937">_xlfn.IFS(Table1[[#This Row],[Rating]] &gt;=4.5, "Elite",Table1[[#This Row],[Rating]]&gt;=4, "Highly Rated", Table1[[#This Row],[Rating]]&gt;=3.5,"Above Average", Table1[[#This Row],[Rating]]&lt;3.5, "Average or Below")</f>
        <v>Highly Rated</v>
      </c>
      <c r="L937" t="str" cm="1">
        <f t="array" ref="L937">_xlfn.IFS(Table1[[#This Row],[Pages]]&lt;=150,"Very Short",Table1[[#This Row],[Pages]]&lt;=299,"Short",Table1[[#This Row],[Pages]]&lt;=499,"Medium",Table1[[#This Row],[Pages]]&lt;=699,"Long",Table1[[#This Row],[Pages]]&gt;=700,"Epic")</f>
        <v>Short</v>
      </c>
      <c r="M937" t="str" cm="1">
        <f t="array" ref="M937">_xlfn.IFS(Table1[[#This Row],[Ratings_Count]]&gt;=1000000,"Mega Popular",Table1[[#This Row],[Ratings_Count]]&gt;=100000,"Popular",Table1[[#This Row],[Ratings_Count]]&gt;=10000,"Mid Popular",Table1[[#This Row],[Ratings_Count]]&lt;10000,"Niche")</f>
        <v>Niche</v>
      </c>
      <c r="N937" t="str">
        <f>IF(AND(Table1[[#This Row],[Rating]]&gt;=4.2, Table1[[#This Row],[Ratings_Count]]&lt;10000), "Hidden Gem", "Not a Hidden Gem")</f>
        <v>Hidden Gem</v>
      </c>
    </row>
    <row r="938" spans="1:14" x14ac:dyDescent="0.25">
      <c r="A938" t="s">
        <v>10648</v>
      </c>
      <c r="B938" t="s">
        <v>10649</v>
      </c>
      <c r="C938">
        <v>4.26</v>
      </c>
      <c r="D938" t="s">
        <v>11</v>
      </c>
      <c r="E938">
        <v>140</v>
      </c>
      <c r="F938">
        <v>1290</v>
      </c>
      <c r="G938">
        <v>17</v>
      </c>
      <c r="H938">
        <v>2008</v>
      </c>
      <c r="I938" t="s">
        <v>10650</v>
      </c>
      <c r="J938" t="s">
        <v>13</v>
      </c>
      <c r="K938" t="str" cm="1">
        <f t="array" ref="K938">_xlfn.IFS(Table1[[#This Row],[Rating]] &gt;=4.5, "Elite",Table1[[#This Row],[Rating]]&gt;=4, "Highly Rated", Table1[[#This Row],[Rating]]&gt;=3.5,"Above Average", Table1[[#This Row],[Rating]]&lt;3.5, "Average or Below")</f>
        <v>Highly Rated</v>
      </c>
      <c r="L938" t="str" cm="1">
        <f t="array" ref="L938">_xlfn.IFS(Table1[[#This Row],[Pages]]&lt;=150,"Very Short",Table1[[#This Row],[Pages]]&lt;=299,"Short",Table1[[#This Row],[Pages]]&lt;=499,"Medium",Table1[[#This Row],[Pages]]&lt;=699,"Long",Table1[[#This Row],[Pages]]&gt;=700,"Epic")</f>
        <v>Very Short</v>
      </c>
      <c r="M938" t="str" cm="1">
        <f t="array" ref="M938">_xlfn.IFS(Table1[[#This Row],[Ratings_Count]]&gt;=1000000,"Mega Popular",Table1[[#This Row],[Ratings_Count]]&gt;=100000,"Popular",Table1[[#This Row],[Ratings_Count]]&gt;=10000,"Mid Popular",Table1[[#This Row],[Ratings_Count]]&lt;10000,"Niche")</f>
        <v>Niche</v>
      </c>
      <c r="N938" t="str">
        <f>IF(AND(Table1[[#This Row],[Rating]]&gt;=4.2, Table1[[#This Row],[Ratings_Count]]&lt;10000), "Hidden Gem", "Not a Hidden Gem")</f>
        <v>Hidden Gem</v>
      </c>
    </row>
    <row r="939" spans="1:14" x14ac:dyDescent="0.25">
      <c r="A939" t="s">
        <v>10692</v>
      </c>
      <c r="B939" t="s">
        <v>10693</v>
      </c>
      <c r="C939">
        <v>4.26</v>
      </c>
      <c r="D939" t="s">
        <v>11</v>
      </c>
      <c r="E939">
        <v>348</v>
      </c>
      <c r="F939">
        <v>139</v>
      </c>
      <c r="G939">
        <v>12</v>
      </c>
      <c r="H939">
        <v>1986</v>
      </c>
      <c r="I939" t="s">
        <v>10694</v>
      </c>
      <c r="J939" t="s">
        <v>13</v>
      </c>
      <c r="K939" t="str" cm="1">
        <f t="array" ref="K939">_xlfn.IFS(Table1[[#This Row],[Rating]] &gt;=4.5, "Elite",Table1[[#This Row],[Rating]]&gt;=4, "Highly Rated", Table1[[#This Row],[Rating]]&gt;=3.5,"Above Average", Table1[[#This Row],[Rating]]&lt;3.5, "Average or Below")</f>
        <v>Highly Rated</v>
      </c>
      <c r="L939" t="str" cm="1">
        <f t="array" ref="L939">_xlfn.IFS(Table1[[#This Row],[Pages]]&lt;=150,"Very Short",Table1[[#This Row],[Pages]]&lt;=299,"Short",Table1[[#This Row],[Pages]]&lt;=499,"Medium",Table1[[#This Row],[Pages]]&lt;=699,"Long",Table1[[#This Row],[Pages]]&gt;=700,"Epic")</f>
        <v>Medium</v>
      </c>
      <c r="M939" t="str" cm="1">
        <f t="array" ref="M939">_xlfn.IFS(Table1[[#This Row],[Ratings_Count]]&gt;=1000000,"Mega Popular",Table1[[#This Row],[Ratings_Count]]&gt;=100000,"Popular",Table1[[#This Row],[Ratings_Count]]&gt;=10000,"Mid Popular",Table1[[#This Row],[Ratings_Count]]&lt;10000,"Niche")</f>
        <v>Niche</v>
      </c>
      <c r="N939" t="str">
        <f>IF(AND(Table1[[#This Row],[Rating]]&gt;=4.2, Table1[[#This Row],[Ratings_Count]]&lt;10000), "Hidden Gem", "Not a Hidden Gem")</f>
        <v>Hidden Gem</v>
      </c>
    </row>
    <row r="940" spans="1:14" x14ac:dyDescent="0.25">
      <c r="A940" t="s">
        <v>10775</v>
      </c>
      <c r="B940" t="s">
        <v>10776</v>
      </c>
      <c r="C940">
        <v>4.26</v>
      </c>
      <c r="D940" t="s">
        <v>11</v>
      </c>
      <c r="E940">
        <v>284</v>
      </c>
      <c r="F940">
        <v>5394</v>
      </c>
      <c r="G940">
        <v>299</v>
      </c>
      <c r="H940">
        <v>2010</v>
      </c>
      <c r="I940" t="s">
        <v>10777</v>
      </c>
      <c r="J940" t="s">
        <v>13</v>
      </c>
      <c r="K940" t="str" cm="1">
        <f t="array" ref="K940">_xlfn.IFS(Table1[[#This Row],[Rating]] &gt;=4.5, "Elite",Table1[[#This Row],[Rating]]&gt;=4, "Highly Rated", Table1[[#This Row],[Rating]]&gt;=3.5,"Above Average", Table1[[#This Row],[Rating]]&lt;3.5, "Average or Below")</f>
        <v>Highly Rated</v>
      </c>
      <c r="L940" t="str" cm="1">
        <f t="array" ref="L940">_xlfn.IFS(Table1[[#This Row],[Pages]]&lt;=150,"Very Short",Table1[[#This Row],[Pages]]&lt;=299,"Short",Table1[[#This Row],[Pages]]&lt;=499,"Medium",Table1[[#This Row],[Pages]]&lt;=699,"Long",Table1[[#This Row],[Pages]]&gt;=700,"Epic")</f>
        <v>Short</v>
      </c>
      <c r="M940" t="str" cm="1">
        <f t="array" ref="M940">_xlfn.IFS(Table1[[#This Row],[Ratings_Count]]&gt;=1000000,"Mega Popular",Table1[[#This Row],[Ratings_Count]]&gt;=100000,"Popular",Table1[[#This Row],[Ratings_Count]]&gt;=10000,"Mid Popular",Table1[[#This Row],[Ratings_Count]]&lt;10000,"Niche")</f>
        <v>Niche</v>
      </c>
      <c r="N940" t="str">
        <f>IF(AND(Table1[[#This Row],[Rating]]&gt;=4.2, Table1[[#This Row],[Ratings_Count]]&lt;10000), "Hidden Gem", "Not a Hidden Gem")</f>
        <v>Hidden Gem</v>
      </c>
    </row>
    <row r="941" spans="1:14" x14ac:dyDescent="0.25">
      <c r="A941" t="s">
        <v>10795</v>
      </c>
      <c r="B941" t="s">
        <v>10796</v>
      </c>
      <c r="C941">
        <v>4.26</v>
      </c>
      <c r="D941" t="s">
        <v>11</v>
      </c>
      <c r="E941">
        <v>256</v>
      </c>
      <c r="F941">
        <v>212</v>
      </c>
      <c r="G941">
        <v>20</v>
      </c>
      <c r="H941">
        <v>1989</v>
      </c>
      <c r="I941" t="s">
        <v>1435</v>
      </c>
      <c r="J941" t="s">
        <v>13</v>
      </c>
      <c r="K941" t="str" cm="1">
        <f t="array" ref="K941">_xlfn.IFS(Table1[[#This Row],[Rating]] &gt;=4.5, "Elite",Table1[[#This Row],[Rating]]&gt;=4, "Highly Rated", Table1[[#This Row],[Rating]]&gt;=3.5,"Above Average", Table1[[#This Row],[Rating]]&lt;3.5, "Average or Below")</f>
        <v>Highly Rated</v>
      </c>
      <c r="L941" t="str" cm="1">
        <f t="array" ref="L941">_xlfn.IFS(Table1[[#This Row],[Pages]]&lt;=150,"Very Short",Table1[[#This Row],[Pages]]&lt;=299,"Short",Table1[[#This Row],[Pages]]&lt;=499,"Medium",Table1[[#This Row],[Pages]]&lt;=699,"Long",Table1[[#This Row],[Pages]]&gt;=700,"Epic")</f>
        <v>Short</v>
      </c>
      <c r="M941" t="str" cm="1">
        <f t="array" ref="M941">_xlfn.IFS(Table1[[#This Row],[Ratings_Count]]&gt;=1000000,"Mega Popular",Table1[[#This Row],[Ratings_Count]]&gt;=100000,"Popular",Table1[[#This Row],[Ratings_Count]]&gt;=10000,"Mid Popular",Table1[[#This Row],[Ratings_Count]]&lt;10000,"Niche")</f>
        <v>Niche</v>
      </c>
      <c r="N941" t="str">
        <f>IF(AND(Table1[[#This Row],[Rating]]&gt;=4.2, Table1[[#This Row],[Ratings_Count]]&lt;10000), "Hidden Gem", "Not a Hidden Gem")</f>
        <v>Hidden Gem</v>
      </c>
    </row>
    <row r="942" spans="1:14" x14ac:dyDescent="0.25">
      <c r="A942" t="s">
        <v>10918</v>
      </c>
      <c r="B942" t="s">
        <v>10919</v>
      </c>
      <c r="C942">
        <v>4.26</v>
      </c>
      <c r="D942" t="s">
        <v>11</v>
      </c>
      <c r="E942">
        <v>192</v>
      </c>
      <c r="F942">
        <v>103</v>
      </c>
      <c r="G942">
        <v>7</v>
      </c>
      <c r="H942">
        <v>2010</v>
      </c>
      <c r="I942" t="s">
        <v>1429</v>
      </c>
      <c r="J942" t="s">
        <v>13</v>
      </c>
      <c r="K942" t="str" cm="1">
        <f t="array" ref="K942">_xlfn.IFS(Table1[[#This Row],[Rating]] &gt;=4.5, "Elite",Table1[[#This Row],[Rating]]&gt;=4, "Highly Rated", Table1[[#This Row],[Rating]]&gt;=3.5,"Above Average", Table1[[#This Row],[Rating]]&lt;3.5, "Average or Below")</f>
        <v>Highly Rated</v>
      </c>
      <c r="L942" t="str" cm="1">
        <f t="array" ref="L942">_xlfn.IFS(Table1[[#This Row],[Pages]]&lt;=150,"Very Short",Table1[[#This Row],[Pages]]&lt;=299,"Short",Table1[[#This Row],[Pages]]&lt;=499,"Medium",Table1[[#This Row],[Pages]]&lt;=699,"Long",Table1[[#This Row],[Pages]]&gt;=700,"Epic")</f>
        <v>Short</v>
      </c>
      <c r="M942" t="str" cm="1">
        <f t="array" ref="M942">_xlfn.IFS(Table1[[#This Row],[Ratings_Count]]&gt;=1000000,"Mega Popular",Table1[[#This Row],[Ratings_Count]]&gt;=100000,"Popular",Table1[[#This Row],[Ratings_Count]]&gt;=10000,"Mid Popular",Table1[[#This Row],[Ratings_Count]]&lt;10000,"Niche")</f>
        <v>Niche</v>
      </c>
      <c r="N942" t="str">
        <f>IF(AND(Table1[[#This Row],[Rating]]&gt;=4.2, Table1[[#This Row],[Ratings_Count]]&lt;10000), "Hidden Gem", "Not a Hidden Gem")</f>
        <v>Hidden Gem</v>
      </c>
    </row>
    <row r="943" spans="1:14" x14ac:dyDescent="0.25">
      <c r="A943" t="s">
        <v>10948</v>
      </c>
      <c r="B943" t="s">
        <v>5369</v>
      </c>
      <c r="C943">
        <v>4.26</v>
      </c>
      <c r="D943" t="s">
        <v>11</v>
      </c>
      <c r="E943">
        <v>499</v>
      </c>
      <c r="F943">
        <v>113</v>
      </c>
      <c r="G943">
        <v>12</v>
      </c>
      <c r="H943">
        <v>1987</v>
      </c>
      <c r="I943" t="s">
        <v>10949</v>
      </c>
      <c r="J943" t="s">
        <v>13</v>
      </c>
      <c r="K943" t="str" cm="1">
        <f t="array" ref="K943">_xlfn.IFS(Table1[[#This Row],[Rating]] &gt;=4.5, "Elite",Table1[[#This Row],[Rating]]&gt;=4, "Highly Rated", Table1[[#This Row],[Rating]]&gt;=3.5,"Above Average", Table1[[#This Row],[Rating]]&lt;3.5, "Average or Below")</f>
        <v>Highly Rated</v>
      </c>
      <c r="L943" t="str" cm="1">
        <f t="array" ref="L943">_xlfn.IFS(Table1[[#This Row],[Pages]]&lt;=150,"Very Short",Table1[[#This Row],[Pages]]&lt;=299,"Short",Table1[[#This Row],[Pages]]&lt;=499,"Medium",Table1[[#This Row],[Pages]]&lt;=699,"Long",Table1[[#This Row],[Pages]]&gt;=700,"Epic")</f>
        <v>Medium</v>
      </c>
      <c r="M943" t="str" cm="1">
        <f t="array" ref="M943">_xlfn.IFS(Table1[[#This Row],[Ratings_Count]]&gt;=1000000,"Mega Popular",Table1[[#This Row],[Ratings_Count]]&gt;=100000,"Popular",Table1[[#This Row],[Ratings_Count]]&gt;=10000,"Mid Popular",Table1[[#This Row],[Ratings_Count]]&lt;10000,"Niche")</f>
        <v>Niche</v>
      </c>
      <c r="N943" t="str">
        <f>IF(AND(Table1[[#This Row],[Rating]]&gt;=4.2, Table1[[#This Row],[Ratings_Count]]&lt;10000), "Hidden Gem", "Not a Hidden Gem")</f>
        <v>Hidden Gem</v>
      </c>
    </row>
    <row r="944" spans="1:14" x14ac:dyDescent="0.25">
      <c r="A944" t="s">
        <v>11429</v>
      </c>
      <c r="B944" t="s">
        <v>6104</v>
      </c>
      <c r="C944">
        <v>4.26</v>
      </c>
      <c r="D944" t="s">
        <v>11</v>
      </c>
      <c r="E944">
        <v>100</v>
      </c>
      <c r="F944">
        <v>8024</v>
      </c>
      <c r="G944">
        <v>317</v>
      </c>
      <c r="H944">
        <v>1994</v>
      </c>
      <c r="I944" t="s">
        <v>11430</v>
      </c>
      <c r="J944" t="s">
        <v>13</v>
      </c>
      <c r="K944" t="str" cm="1">
        <f t="array" ref="K944">_xlfn.IFS(Table1[[#This Row],[Rating]] &gt;=4.5, "Elite",Table1[[#This Row],[Rating]]&gt;=4, "Highly Rated", Table1[[#This Row],[Rating]]&gt;=3.5,"Above Average", Table1[[#This Row],[Rating]]&lt;3.5, "Average or Below")</f>
        <v>Highly Rated</v>
      </c>
      <c r="L944" t="str" cm="1">
        <f t="array" ref="L944">_xlfn.IFS(Table1[[#This Row],[Pages]]&lt;=150,"Very Short",Table1[[#This Row],[Pages]]&lt;=299,"Short",Table1[[#This Row],[Pages]]&lt;=499,"Medium",Table1[[#This Row],[Pages]]&lt;=699,"Long",Table1[[#This Row],[Pages]]&gt;=700,"Epic")</f>
        <v>Very Short</v>
      </c>
      <c r="M944" t="str" cm="1">
        <f t="array" ref="M944">_xlfn.IFS(Table1[[#This Row],[Ratings_Count]]&gt;=1000000,"Mega Popular",Table1[[#This Row],[Ratings_Count]]&gt;=100000,"Popular",Table1[[#This Row],[Ratings_Count]]&gt;=10000,"Mid Popular",Table1[[#This Row],[Ratings_Count]]&lt;10000,"Niche")</f>
        <v>Niche</v>
      </c>
      <c r="N944" t="str">
        <f>IF(AND(Table1[[#This Row],[Rating]]&gt;=4.2, Table1[[#This Row],[Ratings_Count]]&lt;10000), "Hidden Gem", "Not a Hidden Gem")</f>
        <v>Hidden Gem</v>
      </c>
    </row>
    <row r="945" spans="1:14" x14ac:dyDescent="0.25">
      <c r="A945" t="s">
        <v>11526</v>
      </c>
      <c r="B945" t="s">
        <v>1744</v>
      </c>
      <c r="C945">
        <v>4.26</v>
      </c>
      <c r="D945" t="s">
        <v>11</v>
      </c>
      <c r="E945">
        <v>400</v>
      </c>
      <c r="F945">
        <v>35806</v>
      </c>
      <c r="G945">
        <v>503</v>
      </c>
      <c r="H945">
        <v>1994</v>
      </c>
      <c r="I945" t="s">
        <v>719</v>
      </c>
      <c r="J945" t="s">
        <v>13</v>
      </c>
      <c r="K945" t="str" cm="1">
        <f t="array" ref="K945">_xlfn.IFS(Table1[[#This Row],[Rating]] &gt;=4.5, "Elite",Table1[[#This Row],[Rating]]&gt;=4, "Highly Rated", Table1[[#This Row],[Rating]]&gt;=3.5,"Above Average", Table1[[#This Row],[Rating]]&lt;3.5, "Average or Below")</f>
        <v>Highly Rated</v>
      </c>
      <c r="L945" t="str" cm="1">
        <f t="array" ref="L945">_xlfn.IFS(Table1[[#This Row],[Pages]]&lt;=150,"Very Short",Table1[[#This Row],[Pages]]&lt;=299,"Short",Table1[[#This Row],[Pages]]&lt;=499,"Medium",Table1[[#This Row],[Pages]]&lt;=699,"Long",Table1[[#This Row],[Pages]]&gt;=700,"Epic")</f>
        <v>Medium</v>
      </c>
      <c r="M945" t="str" cm="1">
        <f t="array" ref="M945">_xlfn.IFS(Table1[[#This Row],[Ratings_Count]]&gt;=1000000,"Mega Popular",Table1[[#This Row],[Ratings_Count]]&gt;=100000,"Popular",Table1[[#This Row],[Ratings_Count]]&gt;=10000,"Mid Popular",Table1[[#This Row],[Ratings_Count]]&lt;10000,"Niche")</f>
        <v>Mid Popular</v>
      </c>
      <c r="N945" t="str">
        <f>IF(AND(Table1[[#This Row],[Rating]]&gt;=4.2, Table1[[#This Row],[Ratings_Count]]&lt;10000), "Hidden Gem", "Not a Hidden Gem")</f>
        <v>Not a Hidden Gem</v>
      </c>
    </row>
    <row r="946" spans="1:14" x14ac:dyDescent="0.25">
      <c r="A946" t="s">
        <v>11570</v>
      </c>
      <c r="B946" t="s">
        <v>3945</v>
      </c>
      <c r="C946">
        <v>4.26</v>
      </c>
      <c r="D946" t="s">
        <v>11</v>
      </c>
      <c r="E946">
        <v>272</v>
      </c>
      <c r="F946">
        <v>5437</v>
      </c>
      <c r="G946">
        <v>830</v>
      </c>
      <c r="H946">
        <v>1995</v>
      </c>
      <c r="I946" t="s">
        <v>68</v>
      </c>
      <c r="J946" t="s">
        <v>13</v>
      </c>
      <c r="K946" t="str" cm="1">
        <f t="array" ref="K946">_xlfn.IFS(Table1[[#This Row],[Rating]] &gt;=4.5, "Elite",Table1[[#This Row],[Rating]]&gt;=4, "Highly Rated", Table1[[#This Row],[Rating]]&gt;=3.5,"Above Average", Table1[[#This Row],[Rating]]&lt;3.5, "Average or Below")</f>
        <v>Highly Rated</v>
      </c>
      <c r="L946" t="str" cm="1">
        <f t="array" ref="L946">_xlfn.IFS(Table1[[#This Row],[Pages]]&lt;=150,"Very Short",Table1[[#This Row],[Pages]]&lt;=299,"Short",Table1[[#This Row],[Pages]]&lt;=499,"Medium",Table1[[#This Row],[Pages]]&lt;=699,"Long",Table1[[#This Row],[Pages]]&gt;=700,"Epic")</f>
        <v>Short</v>
      </c>
      <c r="M946" t="str" cm="1">
        <f t="array" ref="M946">_xlfn.IFS(Table1[[#This Row],[Ratings_Count]]&gt;=1000000,"Mega Popular",Table1[[#This Row],[Ratings_Count]]&gt;=100000,"Popular",Table1[[#This Row],[Ratings_Count]]&gt;=10000,"Mid Popular",Table1[[#This Row],[Ratings_Count]]&lt;10000,"Niche")</f>
        <v>Niche</v>
      </c>
      <c r="N946" t="str">
        <f>IF(AND(Table1[[#This Row],[Rating]]&gt;=4.2, Table1[[#This Row],[Ratings_Count]]&lt;10000), "Hidden Gem", "Not a Hidden Gem")</f>
        <v>Hidden Gem</v>
      </c>
    </row>
    <row r="947" spans="1:14" x14ac:dyDescent="0.25">
      <c r="A947" t="s">
        <v>11604</v>
      </c>
      <c r="B947" t="s">
        <v>629</v>
      </c>
      <c r="C947">
        <v>4.26</v>
      </c>
      <c r="D947" t="s">
        <v>11</v>
      </c>
      <c r="E947">
        <v>1520</v>
      </c>
      <c r="F947">
        <v>1512</v>
      </c>
      <c r="G947">
        <v>148</v>
      </c>
      <c r="H947">
        <v>1995</v>
      </c>
      <c r="I947" t="s">
        <v>44</v>
      </c>
      <c r="J947" t="s">
        <v>13</v>
      </c>
      <c r="K947" t="str" cm="1">
        <f t="array" ref="K947">_xlfn.IFS(Table1[[#This Row],[Rating]] &gt;=4.5, "Elite",Table1[[#This Row],[Rating]]&gt;=4, "Highly Rated", Table1[[#This Row],[Rating]]&gt;=3.5,"Above Average", Table1[[#This Row],[Rating]]&lt;3.5, "Average or Below")</f>
        <v>Highly Rated</v>
      </c>
      <c r="L947" t="str" cm="1">
        <f t="array" ref="L947">_xlfn.IFS(Table1[[#This Row],[Pages]]&lt;=150,"Very Short",Table1[[#This Row],[Pages]]&lt;=299,"Short",Table1[[#This Row],[Pages]]&lt;=499,"Medium",Table1[[#This Row],[Pages]]&lt;=699,"Long",Table1[[#This Row],[Pages]]&gt;=700,"Epic")</f>
        <v>Epic</v>
      </c>
      <c r="M947" t="str" cm="1">
        <f t="array" ref="M947">_xlfn.IFS(Table1[[#This Row],[Ratings_Count]]&gt;=1000000,"Mega Popular",Table1[[#This Row],[Ratings_Count]]&gt;=100000,"Popular",Table1[[#This Row],[Ratings_Count]]&gt;=10000,"Mid Popular",Table1[[#This Row],[Ratings_Count]]&lt;10000,"Niche")</f>
        <v>Niche</v>
      </c>
      <c r="N947" t="str">
        <f>IF(AND(Table1[[#This Row],[Rating]]&gt;=4.2, Table1[[#This Row],[Ratings_Count]]&lt;10000), "Hidden Gem", "Not a Hidden Gem")</f>
        <v>Hidden Gem</v>
      </c>
    </row>
    <row r="948" spans="1:14" x14ac:dyDescent="0.25">
      <c r="A948" t="s">
        <v>11628</v>
      </c>
      <c r="B948" t="s">
        <v>11626</v>
      </c>
      <c r="C948">
        <v>4.26</v>
      </c>
      <c r="D948" t="s">
        <v>11</v>
      </c>
      <c r="E948">
        <v>715</v>
      </c>
      <c r="F948">
        <v>1289</v>
      </c>
      <c r="G948">
        <v>83</v>
      </c>
      <c r="H948">
        <v>1995</v>
      </c>
      <c r="I948" t="s">
        <v>421</v>
      </c>
      <c r="J948" t="s">
        <v>13</v>
      </c>
      <c r="K948" t="str" cm="1">
        <f t="array" ref="K948">_xlfn.IFS(Table1[[#This Row],[Rating]] &gt;=4.5, "Elite",Table1[[#This Row],[Rating]]&gt;=4, "Highly Rated", Table1[[#This Row],[Rating]]&gt;=3.5,"Above Average", Table1[[#This Row],[Rating]]&lt;3.5, "Average or Below")</f>
        <v>Highly Rated</v>
      </c>
      <c r="L948" t="str" cm="1">
        <f t="array" ref="L948">_xlfn.IFS(Table1[[#This Row],[Pages]]&lt;=150,"Very Short",Table1[[#This Row],[Pages]]&lt;=299,"Short",Table1[[#This Row],[Pages]]&lt;=499,"Medium",Table1[[#This Row],[Pages]]&lt;=699,"Long",Table1[[#This Row],[Pages]]&gt;=700,"Epic")</f>
        <v>Epic</v>
      </c>
      <c r="M948" t="str" cm="1">
        <f t="array" ref="M948">_xlfn.IFS(Table1[[#This Row],[Ratings_Count]]&gt;=1000000,"Mega Popular",Table1[[#This Row],[Ratings_Count]]&gt;=100000,"Popular",Table1[[#This Row],[Ratings_Count]]&gt;=10000,"Mid Popular",Table1[[#This Row],[Ratings_Count]]&lt;10000,"Niche")</f>
        <v>Niche</v>
      </c>
      <c r="N948" t="str">
        <f>IF(AND(Table1[[#This Row],[Rating]]&gt;=4.2, Table1[[#This Row],[Ratings_Count]]&lt;10000), "Hidden Gem", "Not a Hidden Gem")</f>
        <v>Hidden Gem</v>
      </c>
    </row>
    <row r="949" spans="1:14" x14ac:dyDescent="0.25">
      <c r="A949" t="s">
        <v>12441</v>
      </c>
      <c r="B949" t="s">
        <v>4794</v>
      </c>
      <c r="C949">
        <v>4.26</v>
      </c>
      <c r="D949" t="s">
        <v>12134</v>
      </c>
      <c r="E949">
        <v>815</v>
      </c>
      <c r="F949">
        <v>19320</v>
      </c>
      <c r="G949">
        <v>565</v>
      </c>
      <c r="H949">
        <v>2005</v>
      </c>
      <c r="I949" t="s">
        <v>314</v>
      </c>
      <c r="J949" t="s">
        <v>13</v>
      </c>
      <c r="K949" t="str" cm="1">
        <f t="array" ref="K949">_xlfn.IFS(Table1[[#This Row],[Rating]] &gt;=4.5, "Elite",Table1[[#This Row],[Rating]]&gt;=4, "Highly Rated", Table1[[#This Row],[Rating]]&gt;=3.5,"Above Average", Table1[[#This Row],[Rating]]&lt;3.5, "Average or Below")</f>
        <v>Highly Rated</v>
      </c>
      <c r="L949" t="str" cm="1">
        <f t="array" ref="L949">_xlfn.IFS(Table1[[#This Row],[Pages]]&lt;=150,"Very Short",Table1[[#This Row],[Pages]]&lt;=299,"Short",Table1[[#This Row],[Pages]]&lt;=499,"Medium",Table1[[#This Row],[Pages]]&lt;=699,"Long",Table1[[#This Row],[Pages]]&gt;=700,"Epic")</f>
        <v>Epic</v>
      </c>
      <c r="M949" t="str" cm="1">
        <f t="array" ref="M949">_xlfn.IFS(Table1[[#This Row],[Ratings_Count]]&gt;=1000000,"Mega Popular",Table1[[#This Row],[Ratings_Count]]&gt;=100000,"Popular",Table1[[#This Row],[Ratings_Count]]&gt;=10000,"Mid Popular",Table1[[#This Row],[Ratings_Count]]&lt;10000,"Niche")</f>
        <v>Mid Popular</v>
      </c>
      <c r="N949" t="str">
        <f>IF(AND(Table1[[#This Row],[Rating]]&gt;=4.2, Table1[[#This Row],[Ratings_Count]]&lt;10000), "Hidden Gem", "Not a Hidden Gem")</f>
        <v>Not a Hidden Gem</v>
      </c>
    </row>
    <row r="950" spans="1:14" x14ac:dyDescent="0.25">
      <c r="A950" t="s">
        <v>9146</v>
      </c>
      <c r="B950" t="s">
        <v>5369</v>
      </c>
      <c r="C950">
        <v>4.26</v>
      </c>
      <c r="D950" t="s">
        <v>12134</v>
      </c>
      <c r="E950">
        <v>464</v>
      </c>
      <c r="F950">
        <v>219</v>
      </c>
      <c r="G950">
        <v>21</v>
      </c>
      <c r="H950">
        <v>2002</v>
      </c>
      <c r="I950" t="s">
        <v>10949</v>
      </c>
      <c r="J950" t="s">
        <v>13</v>
      </c>
      <c r="K950" t="str" cm="1">
        <f t="array" ref="K950">_xlfn.IFS(Table1[[#This Row],[Rating]] &gt;=4.5, "Elite",Table1[[#This Row],[Rating]]&gt;=4, "Highly Rated", Table1[[#This Row],[Rating]]&gt;=3.5,"Above Average", Table1[[#This Row],[Rating]]&lt;3.5, "Average or Below")</f>
        <v>Highly Rated</v>
      </c>
      <c r="L950" t="str" cm="1">
        <f t="array" ref="L950">_xlfn.IFS(Table1[[#This Row],[Pages]]&lt;=150,"Very Short",Table1[[#This Row],[Pages]]&lt;=299,"Short",Table1[[#This Row],[Pages]]&lt;=499,"Medium",Table1[[#This Row],[Pages]]&lt;=699,"Long",Table1[[#This Row],[Pages]]&gt;=700,"Epic")</f>
        <v>Medium</v>
      </c>
      <c r="M950" t="str" cm="1">
        <f t="array" ref="M950">_xlfn.IFS(Table1[[#This Row],[Ratings_Count]]&gt;=1000000,"Mega Popular",Table1[[#This Row],[Ratings_Count]]&gt;=100000,"Popular",Table1[[#This Row],[Ratings_Count]]&gt;=10000,"Mid Popular",Table1[[#This Row],[Ratings_Count]]&lt;10000,"Niche")</f>
        <v>Niche</v>
      </c>
      <c r="N950" t="str">
        <f>IF(AND(Table1[[#This Row],[Rating]]&gt;=4.2, Table1[[#This Row],[Ratings_Count]]&lt;10000), "Hidden Gem", "Not a Hidden Gem")</f>
        <v>Hidden Gem</v>
      </c>
    </row>
    <row r="951" spans="1:14" x14ac:dyDescent="0.25">
      <c r="A951" t="s">
        <v>13641</v>
      </c>
      <c r="B951" t="s">
        <v>2719</v>
      </c>
      <c r="C951">
        <v>4.26</v>
      </c>
      <c r="D951" t="s">
        <v>12134</v>
      </c>
      <c r="E951">
        <v>752</v>
      </c>
      <c r="F951">
        <v>365</v>
      </c>
      <c r="G951">
        <v>24</v>
      </c>
      <c r="H951">
        <v>1990</v>
      </c>
      <c r="I951" t="s">
        <v>13640</v>
      </c>
      <c r="J951" t="s">
        <v>2014</v>
      </c>
      <c r="K951" t="str" cm="1">
        <f t="array" ref="K951">_xlfn.IFS(Table1[[#This Row],[Rating]] &gt;=4.5, "Elite",Table1[[#This Row],[Rating]]&gt;=4, "Highly Rated", Table1[[#This Row],[Rating]]&gt;=3.5,"Above Average", Table1[[#This Row],[Rating]]&lt;3.5, "Average or Below")</f>
        <v>Highly Rated</v>
      </c>
      <c r="L951" t="str" cm="1">
        <f t="array" ref="L951">_xlfn.IFS(Table1[[#This Row],[Pages]]&lt;=150,"Very Short",Table1[[#This Row],[Pages]]&lt;=299,"Short",Table1[[#This Row],[Pages]]&lt;=499,"Medium",Table1[[#This Row],[Pages]]&lt;=699,"Long",Table1[[#This Row],[Pages]]&gt;=700,"Epic")</f>
        <v>Epic</v>
      </c>
      <c r="M951" t="str" cm="1">
        <f t="array" ref="M951">_xlfn.IFS(Table1[[#This Row],[Ratings_Count]]&gt;=1000000,"Mega Popular",Table1[[#This Row],[Ratings_Count]]&gt;=100000,"Popular",Table1[[#This Row],[Ratings_Count]]&gt;=10000,"Mid Popular",Table1[[#This Row],[Ratings_Count]]&lt;10000,"Niche")</f>
        <v>Niche</v>
      </c>
      <c r="N951" t="str">
        <f>IF(AND(Table1[[#This Row],[Rating]]&gt;=4.2, Table1[[#This Row],[Ratings_Count]]&lt;10000), "Hidden Gem", "Not a Hidden Gem")</f>
        <v>Hidden Gem</v>
      </c>
    </row>
    <row r="952" spans="1:14" x14ac:dyDescent="0.25">
      <c r="A952" t="s">
        <v>13666</v>
      </c>
      <c r="B952" t="s">
        <v>13667</v>
      </c>
      <c r="C952">
        <v>4.26</v>
      </c>
      <c r="D952" t="s">
        <v>12134</v>
      </c>
      <c r="E952">
        <v>692</v>
      </c>
      <c r="F952">
        <v>66</v>
      </c>
      <c r="G952">
        <v>6</v>
      </c>
      <c r="H952">
        <v>1990</v>
      </c>
      <c r="I952" t="s">
        <v>10833</v>
      </c>
      <c r="J952" t="s">
        <v>13</v>
      </c>
      <c r="K952" t="str" cm="1">
        <f t="array" ref="K952">_xlfn.IFS(Table1[[#This Row],[Rating]] &gt;=4.5, "Elite",Table1[[#This Row],[Rating]]&gt;=4, "Highly Rated", Table1[[#This Row],[Rating]]&gt;=3.5,"Above Average", Table1[[#This Row],[Rating]]&lt;3.5, "Average or Below")</f>
        <v>Highly Rated</v>
      </c>
      <c r="L952" t="str" cm="1">
        <f t="array" ref="L952">_xlfn.IFS(Table1[[#This Row],[Pages]]&lt;=150,"Very Short",Table1[[#This Row],[Pages]]&lt;=299,"Short",Table1[[#This Row],[Pages]]&lt;=499,"Medium",Table1[[#This Row],[Pages]]&lt;=699,"Long",Table1[[#This Row],[Pages]]&gt;=700,"Epic")</f>
        <v>Long</v>
      </c>
      <c r="M952" t="str" cm="1">
        <f t="array" ref="M952">_xlfn.IFS(Table1[[#This Row],[Ratings_Count]]&gt;=1000000,"Mega Popular",Table1[[#This Row],[Ratings_Count]]&gt;=100000,"Popular",Table1[[#This Row],[Ratings_Count]]&gt;=10000,"Mid Popular",Table1[[#This Row],[Ratings_Count]]&lt;10000,"Niche")</f>
        <v>Niche</v>
      </c>
      <c r="N952" t="str">
        <f>IF(AND(Table1[[#This Row],[Rating]]&gt;=4.2, Table1[[#This Row],[Ratings_Count]]&lt;10000), "Hidden Gem", "Not a Hidden Gem")</f>
        <v>Hidden Gem</v>
      </c>
    </row>
    <row r="953" spans="1:14" x14ac:dyDescent="0.25">
      <c r="A953" t="s">
        <v>13724</v>
      </c>
      <c r="B953" t="s">
        <v>13725</v>
      </c>
      <c r="C953">
        <v>4.26</v>
      </c>
      <c r="D953" t="s">
        <v>12134</v>
      </c>
      <c r="E953">
        <v>576</v>
      </c>
      <c r="F953">
        <v>683</v>
      </c>
      <c r="G953">
        <v>13</v>
      </c>
      <c r="H953">
        <v>1970</v>
      </c>
      <c r="I953" t="s">
        <v>2048</v>
      </c>
      <c r="J953" t="s">
        <v>2014</v>
      </c>
      <c r="K953" t="str" cm="1">
        <f t="array" ref="K953">_xlfn.IFS(Table1[[#This Row],[Rating]] &gt;=4.5, "Elite",Table1[[#This Row],[Rating]]&gt;=4, "Highly Rated", Table1[[#This Row],[Rating]]&gt;=3.5,"Above Average", Table1[[#This Row],[Rating]]&lt;3.5, "Average or Below")</f>
        <v>Highly Rated</v>
      </c>
      <c r="L953" t="str" cm="1">
        <f t="array" ref="L953">_xlfn.IFS(Table1[[#This Row],[Pages]]&lt;=150,"Very Short",Table1[[#This Row],[Pages]]&lt;=299,"Short",Table1[[#This Row],[Pages]]&lt;=499,"Medium",Table1[[#This Row],[Pages]]&lt;=699,"Long",Table1[[#This Row],[Pages]]&gt;=700,"Epic")</f>
        <v>Long</v>
      </c>
      <c r="M953" t="str" cm="1">
        <f t="array" ref="M953">_xlfn.IFS(Table1[[#This Row],[Ratings_Count]]&gt;=1000000,"Mega Popular",Table1[[#This Row],[Ratings_Count]]&gt;=100000,"Popular",Table1[[#This Row],[Ratings_Count]]&gt;=10000,"Mid Popular",Table1[[#This Row],[Ratings_Count]]&lt;10000,"Niche")</f>
        <v>Niche</v>
      </c>
      <c r="N953" t="str">
        <f>IF(AND(Table1[[#This Row],[Rating]]&gt;=4.2, Table1[[#This Row],[Ratings_Count]]&lt;10000), "Hidden Gem", "Not a Hidden Gem")</f>
        <v>Hidden Gem</v>
      </c>
    </row>
    <row r="954" spans="1:14" x14ac:dyDescent="0.25">
      <c r="A954" t="s">
        <v>434</v>
      </c>
      <c r="B954" t="s">
        <v>435</v>
      </c>
      <c r="C954">
        <v>4.25</v>
      </c>
      <c r="D954" t="s">
        <v>11</v>
      </c>
      <c r="E954">
        <v>606</v>
      </c>
      <c r="F954">
        <v>155</v>
      </c>
      <c r="G954">
        <v>16</v>
      </c>
      <c r="H954">
        <v>2006</v>
      </c>
      <c r="I954" t="s">
        <v>436</v>
      </c>
      <c r="J954" t="s">
        <v>13</v>
      </c>
      <c r="K954" t="str" cm="1">
        <f t="array" ref="K954">_xlfn.IFS(Table1[[#This Row],[Rating]] &gt;=4.5, "Elite",Table1[[#This Row],[Rating]]&gt;=4, "Highly Rated", Table1[[#This Row],[Rating]]&gt;=3.5,"Above Average", Table1[[#This Row],[Rating]]&lt;3.5, "Average or Below")</f>
        <v>Highly Rated</v>
      </c>
      <c r="L954" t="str" cm="1">
        <f t="array" ref="L954">_xlfn.IFS(Table1[[#This Row],[Pages]]&lt;=150,"Very Short",Table1[[#This Row],[Pages]]&lt;=299,"Short",Table1[[#This Row],[Pages]]&lt;=499,"Medium",Table1[[#This Row],[Pages]]&lt;=699,"Long",Table1[[#This Row],[Pages]]&gt;=700,"Epic")</f>
        <v>Long</v>
      </c>
      <c r="M954" t="str" cm="1">
        <f t="array" ref="M954">_xlfn.IFS(Table1[[#This Row],[Ratings_Count]]&gt;=1000000,"Mega Popular",Table1[[#This Row],[Ratings_Count]]&gt;=100000,"Popular",Table1[[#This Row],[Ratings_Count]]&gt;=10000,"Mid Popular",Table1[[#This Row],[Ratings_Count]]&lt;10000,"Niche")</f>
        <v>Niche</v>
      </c>
      <c r="N954" t="str">
        <f>IF(AND(Table1[[#This Row],[Rating]]&gt;=4.2, Table1[[#This Row],[Ratings_Count]]&lt;10000), "Hidden Gem", "Not a Hidden Gem")</f>
        <v>Hidden Gem</v>
      </c>
    </row>
    <row r="955" spans="1:14" x14ac:dyDescent="0.25">
      <c r="A955" t="s">
        <v>1034</v>
      </c>
      <c r="B955" t="s">
        <v>1035</v>
      </c>
      <c r="C955">
        <v>4.25</v>
      </c>
      <c r="D955" t="s">
        <v>11</v>
      </c>
      <c r="E955">
        <v>304</v>
      </c>
      <c r="F955">
        <v>221</v>
      </c>
      <c r="G955">
        <v>28</v>
      </c>
      <c r="H955">
        <v>2006</v>
      </c>
      <c r="I955" t="s">
        <v>627</v>
      </c>
      <c r="J955" t="s">
        <v>13</v>
      </c>
      <c r="K955" t="str" cm="1">
        <f t="array" ref="K955">_xlfn.IFS(Table1[[#This Row],[Rating]] &gt;=4.5, "Elite",Table1[[#This Row],[Rating]]&gt;=4, "Highly Rated", Table1[[#This Row],[Rating]]&gt;=3.5,"Above Average", Table1[[#This Row],[Rating]]&lt;3.5, "Average or Below")</f>
        <v>Highly Rated</v>
      </c>
      <c r="L955" t="str" cm="1">
        <f t="array" ref="L955">_xlfn.IFS(Table1[[#This Row],[Pages]]&lt;=150,"Very Short",Table1[[#This Row],[Pages]]&lt;=299,"Short",Table1[[#This Row],[Pages]]&lt;=499,"Medium",Table1[[#This Row],[Pages]]&lt;=699,"Long",Table1[[#This Row],[Pages]]&gt;=700,"Epic")</f>
        <v>Medium</v>
      </c>
      <c r="M955" t="str" cm="1">
        <f t="array" ref="M955">_xlfn.IFS(Table1[[#This Row],[Ratings_Count]]&gt;=1000000,"Mega Popular",Table1[[#This Row],[Ratings_Count]]&gt;=100000,"Popular",Table1[[#This Row],[Ratings_Count]]&gt;=10000,"Mid Popular",Table1[[#This Row],[Ratings_Count]]&lt;10000,"Niche")</f>
        <v>Niche</v>
      </c>
      <c r="N955" t="str">
        <f>IF(AND(Table1[[#This Row],[Rating]]&gt;=4.2, Table1[[#This Row],[Ratings_Count]]&lt;10000), "Hidden Gem", "Not a Hidden Gem")</f>
        <v>Hidden Gem</v>
      </c>
    </row>
    <row r="956" spans="1:14" x14ac:dyDescent="0.25">
      <c r="A956" t="s">
        <v>1244</v>
      </c>
      <c r="B956" t="s">
        <v>1242</v>
      </c>
      <c r="C956">
        <v>4.25</v>
      </c>
      <c r="D956" t="s">
        <v>11</v>
      </c>
      <c r="E956">
        <v>253</v>
      </c>
      <c r="F956">
        <v>48088</v>
      </c>
      <c r="G956">
        <v>954</v>
      </c>
      <c r="H956">
        <v>2006</v>
      </c>
      <c r="I956" t="s">
        <v>1243</v>
      </c>
      <c r="J956" t="s">
        <v>13</v>
      </c>
      <c r="K956" t="str" cm="1">
        <f t="array" ref="K956">_xlfn.IFS(Table1[[#This Row],[Rating]] &gt;=4.5, "Elite",Table1[[#This Row],[Rating]]&gt;=4, "Highly Rated", Table1[[#This Row],[Rating]]&gt;=3.5,"Above Average", Table1[[#This Row],[Rating]]&lt;3.5, "Average or Below")</f>
        <v>Highly Rated</v>
      </c>
      <c r="L956" t="str" cm="1">
        <f t="array" ref="L956">_xlfn.IFS(Table1[[#This Row],[Pages]]&lt;=150,"Very Short",Table1[[#This Row],[Pages]]&lt;=299,"Short",Table1[[#This Row],[Pages]]&lt;=499,"Medium",Table1[[#This Row],[Pages]]&lt;=699,"Long",Table1[[#This Row],[Pages]]&gt;=700,"Epic")</f>
        <v>Short</v>
      </c>
      <c r="M956" t="str" cm="1">
        <f t="array" ref="M956">_xlfn.IFS(Table1[[#This Row],[Ratings_Count]]&gt;=1000000,"Mega Popular",Table1[[#This Row],[Ratings_Count]]&gt;=100000,"Popular",Table1[[#This Row],[Ratings_Count]]&gt;=10000,"Mid Popular",Table1[[#This Row],[Ratings_Count]]&lt;10000,"Niche")</f>
        <v>Mid Popular</v>
      </c>
      <c r="N956" t="str">
        <f>IF(AND(Table1[[#This Row],[Rating]]&gt;=4.2, Table1[[#This Row],[Ratings_Count]]&lt;10000), "Hidden Gem", "Not a Hidden Gem")</f>
        <v>Not a Hidden Gem</v>
      </c>
    </row>
    <row r="957" spans="1:14" x14ac:dyDescent="0.25">
      <c r="A957" t="s">
        <v>2296</v>
      </c>
      <c r="B957" t="s">
        <v>2297</v>
      </c>
      <c r="C957">
        <v>4.25</v>
      </c>
      <c r="D957" t="s">
        <v>11</v>
      </c>
      <c r="E957">
        <v>622</v>
      </c>
      <c r="F957">
        <v>353</v>
      </c>
      <c r="G957">
        <v>42</v>
      </c>
      <c r="H957">
        <v>2006</v>
      </c>
      <c r="I957" t="s">
        <v>2098</v>
      </c>
      <c r="J957" t="s">
        <v>2014</v>
      </c>
      <c r="K957" t="str" cm="1">
        <f t="array" ref="K957">_xlfn.IFS(Table1[[#This Row],[Rating]] &gt;=4.5, "Elite",Table1[[#This Row],[Rating]]&gt;=4, "Highly Rated", Table1[[#This Row],[Rating]]&gt;=3.5,"Above Average", Table1[[#This Row],[Rating]]&lt;3.5, "Average or Below")</f>
        <v>Highly Rated</v>
      </c>
      <c r="L957" t="str" cm="1">
        <f t="array" ref="L957">_xlfn.IFS(Table1[[#This Row],[Pages]]&lt;=150,"Very Short",Table1[[#This Row],[Pages]]&lt;=299,"Short",Table1[[#This Row],[Pages]]&lt;=499,"Medium",Table1[[#This Row],[Pages]]&lt;=699,"Long",Table1[[#This Row],[Pages]]&gt;=700,"Epic")</f>
        <v>Long</v>
      </c>
      <c r="M957" t="str" cm="1">
        <f t="array" ref="M957">_xlfn.IFS(Table1[[#This Row],[Ratings_Count]]&gt;=1000000,"Mega Popular",Table1[[#This Row],[Ratings_Count]]&gt;=100000,"Popular",Table1[[#This Row],[Ratings_Count]]&gt;=10000,"Mid Popular",Table1[[#This Row],[Ratings_Count]]&lt;10000,"Niche")</f>
        <v>Niche</v>
      </c>
      <c r="N957" t="str">
        <f>IF(AND(Table1[[#This Row],[Rating]]&gt;=4.2, Table1[[#This Row],[Ratings_Count]]&lt;10000), "Hidden Gem", "Not a Hidden Gem")</f>
        <v>Hidden Gem</v>
      </c>
    </row>
    <row r="958" spans="1:14" x14ac:dyDescent="0.25">
      <c r="A958" t="s">
        <v>2370</v>
      </c>
      <c r="B958" t="s">
        <v>2369</v>
      </c>
      <c r="C958">
        <v>4.25</v>
      </c>
      <c r="D958" t="s">
        <v>11</v>
      </c>
      <c r="E958">
        <v>375</v>
      </c>
      <c r="F958">
        <v>1766725</v>
      </c>
      <c r="G958">
        <v>47951</v>
      </c>
      <c r="H958">
        <v>2006</v>
      </c>
      <c r="I958" t="s">
        <v>2371</v>
      </c>
      <c r="J958" t="s">
        <v>2014</v>
      </c>
      <c r="K958" t="str" cm="1">
        <f t="array" ref="K958">_xlfn.IFS(Table1[[#This Row],[Rating]] &gt;=4.5, "Elite",Table1[[#This Row],[Rating]]&gt;=4, "Highly Rated", Table1[[#This Row],[Rating]]&gt;=3.5,"Above Average", Table1[[#This Row],[Rating]]&lt;3.5, "Average or Below")</f>
        <v>Highly Rated</v>
      </c>
      <c r="L958" t="str" cm="1">
        <f t="array" ref="L958">_xlfn.IFS(Table1[[#This Row],[Pages]]&lt;=150,"Very Short",Table1[[#This Row],[Pages]]&lt;=299,"Short",Table1[[#This Row],[Pages]]&lt;=499,"Medium",Table1[[#This Row],[Pages]]&lt;=699,"Long",Table1[[#This Row],[Pages]]&gt;=700,"Epic")</f>
        <v>Medium</v>
      </c>
      <c r="M958" t="str" cm="1">
        <f t="array" ref="M958">_xlfn.IFS(Table1[[#This Row],[Ratings_Count]]&gt;=1000000,"Mega Popular",Table1[[#This Row],[Ratings_Count]]&gt;=100000,"Popular",Table1[[#This Row],[Ratings_Count]]&gt;=10000,"Mid Popular",Table1[[#This Row],[Ratings_Count]]&lt;10000,"Niche")</f>
        <v>Mega Popular</v>
      </c>
      <c r="N958" t="str">
        <f>IF(AND(Table1[[#This Row],[Rating]]&gt;=4.2, Table1[[#This Row],[Ratings_Count]]&lt;10000), "Hidden Gem", "Not a Hidden Gem")</f>
        <v>Not a Hidden Gem</v>
      </c>
    </row>
    <row r="959" spans="1:14" x14ac:dyDescent="0.25">
      <c r="A959" t="s">
        <v>2945</v>
      </c>
      <c r="B959" t="s">
        <v>2946</v>
      </c>
      <c r="C959">
        <v>4.25</v>
      </c>
      <c r="D959" t="s">
        <v>11</v>
      </c>
      <c r="E959">
        <v>594</v>
      </c>
      <c r="F959">
        <v>84123</v>
      </c>
      <c r="G959">
        <v>571</v>
      </c>
      <c r="H959">
        <v>2005</v>
      </c>
      <c r="I959" t="s">
        <v>2947</v>
      </c>
      <c r="J959" t="s">
        <v>13</v>
      </c>
      <c r="K959" t="str" cm="1">
        <f t="array" ref="K959">_xlfn.IFS(Table1[[#This Row],[Rating]] &gt;=4.5, "Elite",Table1[[#This Row],[Rating]]&gt;=4, "Highly Rated", Table1[[#This Row],[Rating]]&gt;=3.5,"Above Average", Table1[[#This Row],[Rating]]&lt;3.5, "Average or Below")</f>
        <v>Highly Rated</v>
      </c>
      <c r="L959" t="str" cm="1">
        <f t="array" ref="L959">_xlfn.IFS(Table1[[#This Row],[Pages]]&lt;=150,"Very Short",Table1[[#This Row],[Pages]]&lt;=299,"Short",Table1[[#This Row],[Pages]]&lt;=499,"Medium",Table1[[#This Row],[Pages]]&lt;=699,"Long",Table1[[#This Row],[Pages]]&gt;=700,"Epic")</f>
        <v>Long</v>
      </c>
      <c r="M959" t="str" cm="1">
        <f t="array" ref="M959">_xlfn.IFS(Table1[[#This Row],[Ratings_Count]]&gt;=1000000,"Mega Popular",Table1[[#This Row],[Ratings_Count]]&gt;=100000,"Popular",Table1[[#This Row],[Ratings_Count]]&gt;=10000,"Mid Popular",Table1[[#This Row],[Ratings_Count]]&lt;10000,"Niche")</f>
        <v>Mid Popular</v>
      </c>
      <c r="N959" t="str">
        <f>IF(AND(Table1[[#This Row],[Rating]]&gt;=4.2, Table1[[#This Row],[Ratings_Count]]&lt;10000), "Hidden Gem", "Not a Hidden Gem")</f>
        <v>Not a Hidden Gem</v>
      </c>
    </row>
    <row r="960" spans="1:14" x14ac:dyDescent="0.25">
      <c r="A960" t="s">
        <v>280</v>
      </c>
      <c r="B960" t="s">
        <v>2954</v>
      </c>
      <c r="C960">
        <v>4.25</v>
      </c>
      <c r="D960" t="s">
        <v>11</v>
      </c>
      <c r="E960">
        <v>296</v>
      </c>
      <c r="F960">
        <v>234954</v>
      </c>
      <c r="G960">
        <v>4058</v>
      </c>
      <c r="H960">
        <v>2005</v>
      </c>
      <c r="I960" t="s">
        <v>1088</v>
      </c>
      <c r="J960" t="s">
        <v>13</v>
      </c>
      <c r="K960" t="str" cm="1">
        <f t="array" ref="K960">_xlfn.IFS(Table1[[#This Row],[Rating]] &gt;=4.5, "Elite",Table1[[#This Row],[Rating]]&gt;=4, "Highly Rated", Table1[[#This Row],[Rating]]&gt;=3.5,"Above Average", Table1[[#This Row],[Rating]]&lt;3.5, "Average or Below")</f>
        <v>Highly Rated</v>
      </c>
      <c r="L960" t="str" cm="1">
        <f t="array" ref="L960">_xlfn.IFS(Table1[[#This Row],[Pages]]&lt;=150,"Very Short",Table1[[#This Row],[Pages]]&lt;=299,"Short",Table1[[#This Row],[Pages]]&lt;=499,"Medium",Table1[[#This Row],[Pages]]&lt;=699,"Long",Table1[[#This Row],[Pages]]&gt;=700,"Epic")</f>
        <v>Short</v>
      </c>
      <c r="M960" t="str" cm="1">
        <f t="array" ref="M960">_xlfn.IFS(Table1[[#This Row],[Ratings_Count]]&gt;=1000000,"Mega Popular",Table1[[#This Row],[Ratings_Count]]&gt;=100000,"Popular",Table1[[#This Row],[Ratings_Count]]&gt;=10000,"Mid Popular",Table1[[#This Row],[Ratings_Count]]&lt;10000,"Niche")</f>
        <v>Popular</v>
      </c>
      <c r="N960" t="str">
        <f>IF(AND(Table1[[#This Row],[Rating]]&gt;=4.2, Table1[[#This Row],[Ratings_Count]]&lt;10000), "Hidden Gem", "Not a Hidden Gem")</f>
        <v>Not a Hidden Gem</v>
      </c>
    </row>
    <row r="961" spans="1:14" x14ac:dyDescent="0.25">
      <c r="A961" t="s">
        <v>3092</v>
      </c>
      <c r="B961" t="s">
        <v>3093</v>
      </c>
      <c r="C961">
        <v>4.25</v>
      </c>
      <c r="D961" t="s">
        <v>11</v>
      </c>
      <c r="E961">
        <v>690</v>
      </c>
      <c r="F961">
        <v>475</v>
      </c>
      <c r="G961">
        <v>39</v>
      </c>
      <c r="H961">
        <v>2005</v>
      </c>
      <c r="I961" t="s">
        <v>1232</v>
      </c>
      <c r="J961" t="s">
        <v>13</v>
      </c>
      <c r="K961" t="str" cm="1">
        <f t="array" ref="K961">_xlfn.IFS(Table1[[#This Row],[Rating]] &gt;=4.5, "Elite",Table1[[#This Row],[Rating]]&gt;=4, "Highly Rated", Table1[[#This Row],[Rating]]&gt;=3.5,"Above Average", Table1[[#This Row],[Rating]]&lt;3.5, "Average or Below")</f>
        <v>Highly Rated</v>
      </c>
      <c r="L961" t="str" cm="1">
        <f t="array" ref="L961">_xlfn.IFS(Table1[[#This Row],[Pages]]&lt;=150,"Very Short",Table1[[#This Row],[Pages]]&lt;=299,"Short",Table1[[#This Row],[Pages]]&lt;=499,"Medium",Table1[[#This Row],[Pages]]&lt;=699,"Long",Table1[[#This Row],[Pages]]&gt;=700,"Epic")</f>
        <v>Long</v>
      </c>
      <c r="M961" t="str" cm="1">
        <f t="array" ref="M961">_xlfn.IFS(Table1[[#This Row],[Ratings_Count]]&gt;=1000000,"Mega Popular",Table1[[#This Row],[Ratings_Count]]&gt;=100000,"Popular",Table1[[#This Row],[Ratings_Count]]&gt;=10000,"Mid Popular",Table1[[#This Row],[Ratings_Count]]&lt;10000,"Niche")</f>
        <v>Niche</v>
      </c>
      <c r="N961" t="str">
        <f>IF(AND(Table1[[#This Row],[Rating]]&gt;=4.2, Table1[[#This Row],[Ratings_Count]]&lt;10000), "Hidden Gem", "Not a Hidden Gem")</f>
        <v>Hidden Gem</v>
      </c>
    </row>
    <row r="962" spans="1:14" x14ac:dyDescent="0.25">
      <c r="A962" t="s">
        <v>3101</v>
      </c>
      <c r="B962" t="s">
        <v>3102</v>
      </c>
      <c r="C962">
        <v>4.25</v>
      </c>
      <c r="D962" t="s">
        <v>11</v>
      </c>
      <c r="E962">
        <v>347</v>
      </c>
      <c r="F962">
        <v>10455</v>
      </c>
      <c r="G962">
        <v>660</v>
      </c>
      <c r="H962">
        <v>2005</v>
      </c>
      <c r="I962" t="s">
        <v>784</v>
      </c>
      <c r="J962" t="s">
        <v>13</v>
      </c>
      <c r="K962" t="str" cm="1">
        <f t="array" ref="K962">_xlfn.IFS(Table1[[#This Row],[Rating]] &gt;=4.5, "Elite",Table1[[#This Row],[Rating]]&gt;=4, "Highly Rated", Table1[[#This Row],[Rating]]&gt;=3.5,"Above Average", Table1[[#This Row],[Rating]]&lt;3.5, "Average or Below")</f>
        <v>Highly Rated</v>
      </c>
      <c r="L962" t="str" cm="1">
        <f t="array" ref="L962">_xlfn.IFS(Table1[[#This Row],[Pages]]&lt;=150,"Very Short",Table1[[#This Row],[Pages]]&lt;=299,"Short",Table1[[#This Row],[Pages]]&lt;=499,"Medium",Table1[[#This Row],[Pages]]&lt;=699,"Long",Table1[[#This Row],[Pages]]&gt;=700,"Epic")</f>
        <v>Medium</v>
      </c>
      <c r="M962" t="str" cm="1">
        <f t="array" ref="M962">_xlfn.IFS(Table1[[#This Row],[Ratings_Count]]&gt;=1000000,"Mega Popular",Table1[[#This Row],[Ratings_Count]]&gt;=100000,"Popular",Table1[[#This Row],[Ratings_Count]]&gt;=10000,"Mid Popular",Table1[[#This Row],[Ratings_Count]]&lt;10000,"Niche")</f>
        <v>Mid Popular</v>
      </c>
      <c r="N962" t="str">
        <f>IF(AND(Table1[[#This Row],[Rating]]&gt;=4.2, Table1[[#This Row],[Ratings_Count]]&lt;10000), "Hidden Gem", "Not a Hidden Gem")</f>
        <v>Not a Hidden Gem</v>
      </c>
    </row>
    <row r="963" spans="1:14" x14ac:dyDescent="0.25">
      <c r="A963" t="s">
        <v>3319</v>
      </c>
      <c r="B963" t="s">
        <v>3320</v>
      </c>
      <c r="C963">
        <v>4.25</v>
      </c>
      <c r="D963" t="s">
        <v>11</v>
      </c>
      <c r="E963">
        <v>412</v>
      </c>
      <c r="F963">
        <v>112</v>
      </c>
      <c r="G963">
        <v>13</v>
      </c>
      <c r="H963">
        <v>2005</v>
      </c>
      <c r="I963" t="s">
        <v>3321</v>
      </c>
      <c r="J963" t="s">
        <v>13</v>
      </c>
      <c r="K963" t="str" cm="1">
        <f t="array" ref="K963">_xlfn.IFS(Table1[[#This Row],[Rating]] &gt;=4.5, "Elite",Table1[[#This Row],[Rating]]&gt;=4, "Highly Rated", Table1[[#This Row],[Rating]]&gt;=3.5,"Above Average", Table1[[#This Row],[Rating]]&lt;3.5, "Average or Below")</f>
        <v>Highly Rated</v>
      </c>
      <c r="L963" t="str" cm="1">
        <f t="array" ref="L963">_xlfn.IFS(Table1[[#This Row],[Pages]]&lt;=150,"Very Short",Table1[[#This Row],[Pages]]&lt;=299,"Short",Table1[[#This Row],[Pages]]&lt;=499,"Medium",Table1[[#This Row],[Pages]]&lt;=699,"Long",Table1[[#This Row],[Pages]]&gt;=700,"Epic")</f>
        <v>Medium</v>
      </c>
      <c r="M963" t="str" cm="1">
        <f t="array" ref="M963">_xlfn.IFS(Table1[[#This Row],[Ratings_Count]]&gt;=1000000,"Mega Popular",Table1[[#This Row],[Ratings_Count]]&gt;=100000,"Popular",Table1[[#This Row],[Ratings_Count]]&gt;=10000,"Mid Popular",Table1[[#This Row],[Ratings_Count]]&lt;10000,"Niche")</f>
        <v>Niche</v>
      </c>
      <c r="N963" t="str">
        <f>IF(AND(Table1[[#This Row],[Rating]]&gt;=4.2, Table1[[#This Row],[Ratings_Count]]&lt;10000), "Hidden Gem", "Not a Hidden Gem")</f>
        <v>Hidden Gem</v>
      </c>
    </row>
    <row r="964" spans="1:14" x14ac:dyDescent="0.25">
      <c r="A964" t="s">
        <v>4031</v>
      </c>
      <c r="B964" t="s">
        <v>4032</v>
      </c>
      <c r="C964">
        <v>4.25</v>
      </c>
      <c r="D964" t="s">
        <v>11</v>
      </c>
      <c r="E964">
        <v>111</v>
      </c>
      <c r="F964">
        <v>7043</v>
      </c>
      <c r="G964">
        <v>767</v>
      </c>
      <c r="H964">
        <v>2004</v>
      </c>
      <c r="I964" t="s">
        <v>68</v>
      </c>
      <c r="J964" t="s">
        <v>13</v>
      </c>
      <c r="K964" t="str" cm="1">
        <f t="array" ref="K964">_xlfn.IFS(Table1[[#This Row],[Rating]] &gt;=4.5, "Elite",Table1[[#This Row],[Rating]]&gt;=4, "Highly Rated", Table1[[#This Row],[Rating]]&gt;=3.5,"Above Average", Table1[[#This Row],[Rating]]&lt;3.5, "Average or Below")</f>
        <v>Highly Rated</v>
      </c>
      <c r="L964" t="str" cm="1">
        <f t="array" ref="L964">_xlfn.IFS(Table1[[#This Row],[Pages]]&lt;=150,"Very Short",Table1[[#This Row],[Pages]]&lt;=299,"Short",Table1[[#This Row],[Pages]]&lt;=499,"Medium",Table1[[#This Row],[Pages]]&lt;=699,"Long",Table1[[#This Row],[Pages]]&gt;=700,"Epic")</f>
        <v>Very Short</v>
      </c>
      <c r="M964" t="str" cm="1">
        <f t="array" ref="M964">_xlfn.IFS(Table1[[#This Row],[Ratings_Count]]&gt;=1000000,"Mega Popular",Table1[[#This Row],[Ratings_Count]]&gt;=100000,"Popular",Table1[[#This Row],[Ratings_Count]]&gt;=10000,"Mid Popular",Table1[[#This Row],[Ratings_Count]]&lt;10000,"Niche")</f>
        <v>Niche</v>
      </c>
      <c r="N964" t="str">
        <f>IF(AND(Table1[[#This Row],[Rating]]&gt;=4.2, Table1[[#This Row],[Ratings_Count]]&lt;10000), "Hidden Gem", "Not a Hidden Gem")</f>
        <v>Hidden Gem</v>
      </c>
    </row>
    <row r="965" spans="1:14" x14ac:dyDescent="0.25">
      <c r="A965" t="s">
        <v>4067</v>
      </c>
      <c r="B965" t="s">
        <v>4068</v>
      </c>
      <c r="C965">
        <v>4.25</v>
      </c>
      <c r="D965" t="s">
        <v>11</v>
      </c>
      <c r="E965">
        <v>153</v>
      </c>
      <c r="F965">
        <v>144121</v>
      </c>
      <c r="G965">
        <v>8131</v>
      </c>
      <c r="H965">
        <v>2004</v>
      </c>
      <c r="I965" t="s">
        <v>349</v>
      </c>
      <c r="J965" t="s">
        <v>13</v>
      </c>
      <c r="K965" t="str" cm="1">
        <f t="array" ref="K965">_xlfn.IFS(Table1[[#This Row],[Rating]] &gt;=4.5, "Elite",Table1[[#This Row],[Rating]]&gt;=4, "Highly Rated", Table1[[#This Row],[Rating]]&gt;=3.5,"Above Average", Table1[[#This Row],[Rating]]&lt;3.5, "Average or Below")</f>
        <v>Highly Rated</v>
      </c>
      <c r="L965" t="str" cm="1">
        <f t="array" ref="L965">_xlfn.IFS(Table1[[#This Row],[Pages]]&lt;=150,"Very Short",Table1[[#This Row],[Pages]]&lt;=299,"Short",Table1[[#This Row],[Pages]]&lt;=499,"Medium",Table1[[#This Row],[Pages]]&lt;=699,"Long",Table1[[#This Row],[Pages]]&gt;=700,"Epic")</f>
        <v>Short</v>
      </c>
      <c r="M965" t="str" cm="1">
        <f t="array" ref="M965">_xlfn.IFS(Table1[[#This Row],[Ratings_Count]]&gt;=1000000,"Mega Popular",Table1[[#This Row],[Ratings_Count]]&gt;=100000,"Popular",Table1[[#This Row],[Ratings_Count]]&gt;=10000,"Mid Popular",Table1[[#This Row],[Ratings_Count]]&lt;10000,"Niche")</f>
        <v>Popular</v>
      </c>
      <c r="N965" t="str">
        <f>IF(AND(Table1[[#This Row],[Rating]]&gt;=4.2, Table1[[#This Row],[Ratings_Count]]&lt;10000), "Hidden Gem", "Not a Hidden Gem")</f>
        <v>Not a Hidden Gem</v>
      </c>
    </row>
    <row r="966" spans="1:14" x14ac:dyDescent="0.25">
      <c r="A966" t="s">
        <v>4079</v>
      </c>
      <c r="B966" t="s">
        <v>4080</v>
      </c>
      <c r="C966">
        <v>4.25</v>
      </c>
      <c r="D966" t="s">
        <v>11</v>
      </c>
      <c r="E966">
        <v>438</v>
      </c>
      <c r="F966">
        <v>3994</v>
      </c>
      <c r="G966">
        <v>212</v>
      </c>
      <c r="H966">
        <v>2004</v>
      </c>
      <c r="I966" t="s">
        <v>2848</v>
      </c>
      <c r="J966" t="s">
        <v>13</v>
      </c>
      <c r="K966" t="str" cm="1">
        <f t="array" ref="K966">_xlfn.IFS(Table1[[#This Row],[Rating]] &gt;=4.5, "Elite",Table1[[#This Row],[Rating]]&gt;=4, "Highly Rated", Table1[[#This Row],[Rating]]&gt;=3.5,"Above Average", Table1[[#This Row],[Rating]]&lt;3.5, "Average or Below")</f>
        <v>Highly Rated</v>
      </c>
      <c r="L966" t="str" cm="1">
        <f t="array" ref="L966">_xlfn.IFS(Table1[[#This Row],[Pages]]&lt;=150,"Very Short",Table1[[#This Row],[Pages]]&lt;=299,"Short",Table1[[#This Row],[Pages]]&lt;=499,"Medium",Table1[[#This Row],[Pages]]&lt;=699,"Long",Table1[[#This Row],[Pages]]&gt;=700,"Epic")</f>
        <v>Medium</v>
      </c>
      <c r="M966" t="str" cm="1">
        <f t="array" ref="M966">_xlfn.IFS(Table1[[#This Row],[Ratings_Count]]&gt;=1000000,"Mega Popular",Table1[[#This Row],[Ratings_Count]]&gt;=100000,"Popular",Table1[[#This Row],[Ratings_Count]]&gt;=10000,"Mid Popular",Table1[[#This Row],[Ratings_Count]]&lt;10000,"Niche")</f>
        <v>Niche</v>
      </c>
      <c r="N966" t="str">
        <f>IF(AND(Table1[[#This Row],[Rating]]&gt;=4.2, Table1[[#This Row],[Ratings_Count]]&lt;10000), "Hidden Gem", "Not a Hidden Gem")</f>
        <v>Hidden Gem</v>
      </c>
    </row>
    <row r="967" spans="1:14" x14ac:dyDescent="0.25">
      <c r="A967" t="s">
        <v>4591</v>
      </c>
      <c r="B967" t="s">
        <v>4592</v>
      </c>
      <c r="C967">
        <v>4.25</v>
      </c>
      <c r="D967" t="s">
        <v>11</v>
      </c>
      <c r="E967">
        <v>705</v>
      </c>
      <c r="F967">
        <v>4365</v>
      </c>
      <c r="G967">
        <v>138</v>
      </c>
      <c r="H967">
        <v>2004</v>
      </c>
      <c r="I967" t="s">
        <v>355</v>
      </c>
      <c r="J967" t="s">
        <v>13</v>
      </c>
      <c r="K967" t="str" cm="1">
        <f t="array" ref="K967">_xlfn.IFS(Table1[[#This Row],[Rating]] &gt;=4.5, "Elite",Table1[[#This Row],[Rating]]&gt;=4, "Highly Rated", Table1[[#This Row],[Rating]]&gt;=3.5,"Above Average", Table1[[#This Row],[Rating]]&lt;3.5, "Average or Below")</f>
        <v>Highly Rated</v>
      </c>
      <c r="L967" t="str" cm="1">
        <f t="array" ref="L967">_xlfn.IFS(Table1[[#This Row],[Pages]]&lt;=150,"Very Short",Table1[[#This Row],[Pages]]&lt;=299,"Short",Table1[[#This Row],[Pages]]&lt;=499,"Medium",Table1[[#This Row],[Pages]]&lt;=699,"Long",Table1[[#This Row],[Pages]]&gt;=700,"Epic")</f>
        <v>Epic</v>
      </c>
      <c r="M967" t="str" cm="1">
        <f t="array" ref="M967">_xlfn.IFS(Table1[[#This Row],[Ratings_Count]]&gt;=1000000,"Mega Popular",Table1[[#This Row],[Ratings_Count]]&gt;=100000,"Popular",Table1[[#This Row],[Ratings_Count]]&gt;=10000,"Mid Popular",Table1[[#This Row],[Ratings_Count]]&lt;10000,"Niche")</f>
        <v>Niche</v>
      </c>
      <c r="N967" t="str">
        <f>IF(AND(Table1[[#This Row],[Rating]]&gt;=4.2, Table1[[#This Row],[Ratings_Count]]&lt;10000), "Hidden Gem", "Not a Hidden Gem")</f>
        <v>Hidden Gem</v>
      </c>
    </row>
    <row r="968" spans="1:14" x14ac:dyDescent="0.25">
      <c r="A968" t="s">
        <v>4685</v>
      </c>
      <c r="B968" t="s">
        <v>4686</v>
      </c>
      <c r="C968">
        <v>4.25</v>
      </c>
      <c r="D968" t="s">
        <v>11</v>
      </c>
      <c r="E968">
        <v>352</v>
      </c>
      <c r="F968">
        <v>261</v>
      </c>
      <c r="G968">
        <v>14</v>
      </c>
      <c r="H968">
        <v>2004</v>
      </c>
      <c r="I968" t="s">
        <v>4687</v>
      </c>
      <c r="J968" t="s">
        <v>13</v>
      </c>
      <c r="K968" t="str" cm="1">
        <f t="array" ref="K968">_xlfn.IFS(Table1[[#This Row],[Rating]] &gt;=4.5, "Elite",Table1[[#This Row],[Rating]]&gt;=4, "Highly Rated", Table1[[#This Row],[Rating]]&gt;=3.5,"Above Average", Table1[[#This Row],[Rating]]&lt;3.5, "Average or Below")</f>
        <v>Highly Rated</v>
      </c>
      <c r="L968" t="str" cm="1">
        <f t="array" ref="L968">_xlfn.IFS(Table1[[#This Row],[Pages]]&lt;=150,"Very Short",Table1[[#This Row],[Pages]]&lt;=299,"Short",Table1[[#This Row],[Pages]]&lt;=499,"Medium",Table1[[#This Row],[Pages]]&lt;=699,"Long",Table1[[#This Row],[Pages]]&gt;=700,"Epic")</f>
        <v>Medium</v>
      </c>
      <c r="M968" t="str" cm="1">
        <f t="array" ref="M968">_xlfn.IFS(Table1[[#This Row],[Ratings_Count]]&gt;=1000000,"Mega Popular",Table1[[#This Row],[Ratings_Count]]&gt;=100000,"Popular",Table1[[#This Row],[Ratings_Count]]&gt;=10000,"Mid Popular",Table1[[#This Row],[Ratings_Count]]&lt;10000,"Niche")</f>
        <v>Niche</v>
      </c>
      <c r="N968" t="str">
        <f>IF(AND(Table1[[#This Row],[Rating]]&gt;=4.2, Table1[[#This Row],[Ratings_Count]]&lt;10000), "Hidden Gem", "Not a Hidden Gem")</f>
        <v>Hidden Gem</v>
      </c>
    </row>
    <row r="969" spans="1:14" x14ac:dyDescent="0.25">
      <c r="A969" t="s">
        <v>4855</v>
      </c>
      <c r="B969" t="s">
        <v>4856</v>
      </c>
      <c r="C969">
        <v>4.25</v>
      </c>
      <c r="D969" t="s">
        <v>11</v>
      </c>
      <c r="E969">
        <v>620</v>
      </c>
      <c r="F969">
        <v>193</v>
      </c>
      <c r="G969">
        <v>26</v>
      </c>
      <c r="H969">
        <v>2004</v>
      </c>
      <c r="I969" t="s">
        <v>2037</v>
      </c>
      <c r="J969" t="s">
        <v>2014</v>
      </c>
      <c r="K969" t="str" cm="1">
        <f t="array" ref="K969">_xlfn.IFS(Table1[[#This Row],[Rating]] &gt;=4.5, "Elite",Table1[[#This Row],[Rating]]&gt;=4, "Highly Rated", Table1[[#This Row],[Rating]]&gt;=3.5,"Above Average", Table1[[#This Row],[Rating]]&lt;3.5, "Average or Below")</f>
        <v>Highly Rated</v>
      </c>
      <c r="L969" t="str" cm="1">
        <f t="array" ref="L969">_xlfn.IFS(Table1[[#This Row],[Pages]]&lt;=150,"Very Short",Table1[[#This Row],[Pages]]&lt;=299,"Short",Table1[[#This Row],[Pages]]&lt;=499,"Medium",Table1[[#This Row],[Pages]]&lt;=699,"Long",Table1[[#This Row],[Pages]]&gt;=700,"Epic")</f>
        <v>Long</v>
      </c>
      <c r="M969" t="str" cm="1">
        <f t="array" ref="M969">_xlfn.IFS(Table1[[#This Row],[Ratings_Count]]&gt;=1000000,"Mega Popular",Table1[[#This Row],[Ratings_Count]]&gt;=100000,"Popular",Table1[[#This Row],[Ratings_Count]]&gt;=10000,"Mid Popular",Table1[[#This Row],[Ratings_Count]]&lt;10000,"Niche")</f>
        <v>Niche</v>
      </c>
      <c r="N969" t="str">
        <f>IF(AND(Table1[[#This Row],[Rating]]&gt;=4.2, Table1[[#This Row],[Ratings_Count]]&lt;10000), "Hidden Gem", "Not a Hidden Gem")</f>
        <v>Hidden Gem</v>
      </c>
    </row>
    <row r="970" spans="1:14" x14ac:dyDescent="0.25">
      <c r="A970" t="s">
        <v>4943</v>
      </c>
      <c r="B970" t="s">
        <v>1051</v>
      </c>
      <c r="C970">
        <v>4.25</v>
      </c>
      <c r="D970" t="s">
        <v>11</v>
      </c>
      <c r="E970">
        <v>631</v>
      </c>
      <c r="F970">
        <v>1836</v>
      </c>
      <c r="G970">
        <v>245</v>
      </c>
      <c r="H970">
        <v>2004</v>
      </c>
      <c r="I970" t="s">
        <v>2085</v>
      </c>
      <c r="J970" t="s">
        <v>2014</v>
      </c>
      <c r="K970" t="str" cm="1">
        <f t="array" ref="K970">_xlfn.IFS(Table1[[#This Row],[Rating]] &gt;=4.5, "Elite",Table1[[#This Row],[Rating]]&gt;=4, "Highly Rated", Table1[[#This Row],[Rating]]&gt;=3.5,"Above Average", Table1[[#This Row],[Rating]]&lt;3.5, "Average or Below")</f>
        <v>Highly Rated</v>
      </c>
      <c r="L970" t="str" cm="1">
        <f t="array" ref="L970">_xlfn.IFS(Table1[[#This Row],[Pages]]&lt;=150,"Very Short",Table1[[#This Row],[Pages]]&lt;=299,"Short",Table1[[#This Row],[Pages]]&lt;=499,"Medium",Table1[[#This Row],[Pages]]&lt;=699,"Long",Table1[[#This Row],[Pages]]&gt;=700,"Epic")</f>
        <v>Long</v>
      </c>
      <c r="M970" t="str" cm="1">
        <f t="array" ref="M970">_xlfn.IFS(Table1[[#This Row],[Ratings_Count]]&gt;=1000000,"Mega Popular",Table1[[#This Row],[Ratings_Count]]&gt;=100000,"Popular",Table1[[#This Row],[Ratings_Count]]&gt;=10000,"Mid Popular",Table1[[#This Row],[Ratings_Count]]&lt;10000,"Niche")</f>
        <v>Niche</v>
      </c>
      <c r="N970" t="str">
        <f>IF(AND(Table1[[#This Row],[Rating]]&gt;=4.2, Table1[[#This Row],[Ratings_Count]]&lt;10000), "Hidden Gem", "Not a Hidden Gem")</f>
        <v>Hidden Gem</v>
      </c>
    </row>
    <row r="971" spans="1:14" x14ac:dyDescent="0.25">
      <c r="A971" t="s">
        <v>4977</v>
      </c>
      <c r="B971" t="s">
        <v>4978</v>
      </c>
      <c r="C971">
        <v>4.25</v>
      </c>
      <c r="D971" t="s">
        <v>11</v>
      </c>
      <c r="E971">
        <v>444</v>
      </c>
      <c r="F971">
        <v>135109</v>
      </c>
      <c r="G971">
        <v>10380</v>
      </c>
      <c r="H971">
        <v>2004</v>
      </c>
      <c r="I971" t="s">
        <v>4979</v>
      </c>
      <c r="J971" t="s">
        <v>2014</v>
      </c>
      <c r="K971" t="str" cm="1">
        <f t="array" ref="K971">_xlfn.IFS(Table1[[#This Row],[Rating]] &gt;=4.5, "Elite",Table1[[#This Row],[Rating]]&gt;=4, "Highly Rated", Table1[[#This Row],[Rating]]&gt;=3.5,"Above Average", Table1[[#This Row],[Rating]]&lt;3.5, "Average or Below")</f>
        <v>Highly Rated</v>
      </c>
      <c r="L971" t="str" cm="1">
        <f t="array" ref="L971">_xlfn.IFS(Table1[[#This Row],[Pages]]&lt;=150,"Very Short",Table1[[#This Row],[Pages]]&lt;=299,"Short",Table1[[#This Row],[Pages]]&lt;=499,"Medium",Table1[[#This Row],[Pages]]&lt;=699,"Long",Table1[[#This Row],[Pages]]&gt;=700,"Epic")</f>
        <v>Medium</v>
      </c>
      <c r="M971" t="str" cm="1">
        <f t="array" ref="M971">_xlfn.IFS(Table1[[#This Row],[Ratings_Count]]&gt;=1000000,"Mega Popular",Table1[[#This Row],[Ratings_Count]]&gt;=100000,"Popular",Table1[[#This Row],[Ratings_Count]]&gt;=10000,"Mid Popular",Table1[[#This Row],[Ratings_Count]]&lt;10000,"Niche")</f>
        <v>Popular</v>
      </c>
      <c r="N971" t="str">
        <f>IF(AND(Table1[[#This Row],[Rating]]&gt;=4.2, Table1[[#This Row],[Ratings_Count]]&lt;10000), "Hidden Gem", "Not a Hidden Gem")</f>
        <v>Not a Hidden Gem</v>
      </c>
    </row>
    <row r="972" spans="1:14" x14ac:dyDescent="0.25">
      <c r="A972" t="s">
        <v>4994</v>
      </c>
      <c r="B972" t="s">
        <v>2419</v>
      </c>
      <c r="C972">
        <v>4.25</v>
      </c>
      <c r="D972" t="s">
        <v>11</v>
      </c>
      <c r="E972">
        <v>391</v>
      </c>
      <c r="F972">
        <v>701</v>
      </c>
      <c r="G972">
        <v>41</v>
      </c>
      <c r="H972">
        <v>2004</v>
      </c>
      <c r="I972" t="s">
        <v>2037</v>
      </c>
      <c r="J972" t="s">
        <v>2014</v>
      </c>
      <c r="K972" t="str" cm="1">
        <f t="array" ref="K972">_xlfn.IFS(Table1[[#This Row],[Rating]] &gt;=4.5, "Elite",Table1[[#This Row],[Rating]]&gt;=4, "Highly Rated", Table1[[#This Row],[Rating]]&gt;=3.5,"Above Average", Table1[[#This Row],[Rating]]&lt;3.5, "Average or Below")</f>
        <v>Highly Rated</v>
      </c>
      <c r="L972" t="str" cm="1">
        <f t="array" ref="L972">_xlfn.IFS(Table1[[#This Row],[Pages]]&lt;=150,"Very Short",Table1[[#This Row],[Pages]]&lt;=299,"Short",Table1[[#This Row],[Pages]]&lt;=499,"Medium",Table1[[#This Row],[Pages]]&lt;=699,"Long",Table1[[#This Row],[Pages]]&gt;=700,"Epic")</f>
        <v>Medium</v>
      </c>
      <c r="M972" t="str" cm="1">
        <f t="array" ref="M972">_xlfn.IFS(Table1[[#This Row],[Ratings_Count]]&gt;=1000000,"Mega Popular",Table1[[#This Row],[Ratings_Count]]&gt;=100000,"Popular",Table1[[#This Row],[Ratings_Count]]&gt;=10000,"Mid Popular",Table1[[#This Row],[Ratings_Count]]&lt;10000,"Niche")</f>
        <v>Niche</v>
      </c>
      <c r="N972" t="str">
        <f>IF(AND(Table1[[#This Row],[Rating]]&gt;=4.2, Table1[[#This Row],[Ratings_Count]]&lt;10000), "Hidden Gem", "Not a Hidden Gem")</f>
        <v>Hidden Gem</v>
      </c>
    </row>
    <row r="973" spans="1:14" x14ac:dyDescent="0.25">
      <c r="A973" t="s">
        <v>4855</v>
      </c>
      <c r="B973" t="s">
        <v>2157</v>
      </c>
      <c r="C973">
        <v>4.25</v>
      </c>
      <c r="D973" t="s">
        <v>11</v>
      </c>
      <c r="E973">
        <v>1276</v>
      </c>
      <c r="F973">
        <v>647271</v>
      </c>
      <c r="G973">
        <v>14249</v>
      </c>
      <c r="H973">
        <v>2003</v>
      </c>
      <c r="I973" t="s">
        <v>2025</v>
      </c>
      <c r="J973" t="s">
        <v>2014</v>
      </c>
      <c r="K973" t="str" cm="1">
        <f t="array" ref="K973">_xlfn.IFS(Table1[[#This Row],[Rating]] &gt;=4.5, "Elite",Table1[[#This Row],[Rating]]&gt;=4, "Highly Rated", Table1[[#This Row],[Rating]]&gt;=3.5,"Above Average", Table1[[#This Row],[Rating]]&lt;3.5, "Average or Below")</f>
        <v>Highly Rated</v>
      </c>
      <c r="L973" t="str" cm="1">
        <f t="array" ref="L973">_xlfn.IFS(Table1[[#This Row],[Pages]]&lt;=150,"Very Short",Table1[[#This Row],[Pages]]&lt;=299,"Short",Table1[[#This Row],[Pages]]&lt;=499,"Medium",Table1[[#This Row],[Pages]]&lt;=699,"Long",Table1[[#This Row],[Pages]]&gt;=700,"Epic")</f>
        <v>Epic</v>
      </c>
      <c r="M973" t="str" cm="1">
        <f t="array" ref="M973">_xlfn.IFS(Table1[[#This Row],[Ratings_Count]]&gt;=1000000,"Mega Popular",Table1[[#This Row],[Ratings_Count]]&gt;=100000,"Popular",Table1[[#This Row],[Ratings_Count]]&gt;=10000,"Mid Popular",Table1[[#This Row],[Ratings_Count]]&lt;10000,"Niche")</f>
        <v>Popular</v>
      </c>
      <c r="N973" t="str">
        <f>IF(AND(Table1[[#This Row],[Rating]]&gt;=4.2, Table1[[#This Row],[Ratings_Count]]&lt;10000), "Hidden Gem", "Not a Hidden Gem")</f>
        <v>Not a Hidden Gem</v>
      </c>
    </row>
    <row r="974" spans="1:14" x14ac:dyDescent="0.25">
      <c r="A974" t="s">
        <v>5444</v>
      </c>
      <c r="B974" t="s">
        <v>5445</v>
      </c>
      <c r="C974">
        <v>4.25</v>
      </c>
      <c r="D974" t="s">
        <v>11</v>
      </c>
      <c r="E974">
        <v>320</v>
      </c>
      <c r="F974">
        <v>625759</v>
      </c>
      <c r="G974">
        <v>13883</v>
      </c>
      <c r="H974">
        <v>2003</v>
      </c>
      <c r="I974" t="s">
        <v>3312</v>
      </c>
      <c r="J974" t="s">
        <v>13</v>
      </c>
      <c r="K974" t="str" cm="1">
        <f t="array" ref="K974">_xlfn.IFS(Table1[[#This Row],[Rating]] &gt;=4.5, "Elite",Table1[[#This Row],[Rating]]&gt;=4, "Highly Rated", Table1[[#This Row],[Rating]]&gt;=3.5,"Above Average", Table1[[#This Row],[Rating]]&lt;3.5, "Average or Below")</f>
        <v>Highly Rated</v>
      </c>
      <c r="L974" t="str" cm="1">
        <f t="array" ref="L974">_xlfn.IFS(Table1[[#This Row],[Pages]]&lt;=150,"Very Short",Table1[[#This Row],[Pages]]&lt;=299,"Short",Table1[[#This Row],[Pages]]&lt;=499,"Medium",Table1[[#This Row],[Pages]]&lt;=699,"Long",Table1[[#This Row],[Pages]]&gt;=700,"Epic")</f>
        <v>Medium</v>
      </c>
      <c r="M974" t="str" cm="1">
        <f t="array" ref="M974">_xlfn.IFS(Table1[[#This Row],[Ratings_Count]]&gt;=1000000,"Mega Popular",Table1[[#This Row],[Ratings_Count]]&gt;=100000,"Popular",Table1[[#This Row],[Ratings_Count]]&gt;=10000,"Mid Popular",Table1[[#This Row],[Ratings_Count]]&lt;10000,"Niche")</f>
        <v>Popular</v>
      </c>
      <c r="N974" t="str">
        <f>IF(AND(Table1[[#This Row],[Rating]]&gt;=4.2, Table1[[#This Row],[Ratings_Count]]&lt;10000), "Hidden Gem", "Not a Hidden Gem")</f>
        <v>Not a Hidden Gem</v>
      </c>
    </row>
    <row r="975" spans="1:14" x14ac:dyDescent="0.25">
      <c r="A975" t="s">
        <v>5790</v>
      </c>
      <c r="B975" t="s">
        <v>683</v>
      </c>
      <c r="C975">
        <v>4.25</v>
      </c>
      <c r="D975" t="s">
        <v>11</v>
      </c>
      <c r="E975">
        <v>384</v>
      </c>
      <c r="F975">
        <v>582</v>
      </c>
      <c r="G975">
        <v>22</v>
      </c>
      <c r="H975">
        <v>2003</v>
      </c>
      <c r="I975" t="s">
        <v>176</v>
      </c>
      <c r="J975" t="s">
        <v>13</v>
      </c>
      <c r="K975" t="str" cm="1">
        <f t="array" ref="K975">_xlfn.IFS(Table1[[#This Row],[Rating]] &gt;=4.5, "Elite",Table1[[#This Row],[Rating]]&gt;=4, "Highly Rated", Table1[[#This Row],[Rating]]&gt;=3.5,"Above Average", Table1[[#This Row],[Rating]]&lt;3.5, "Average or Below")</f>
        <v>Highly Rated</v>
      </c>
      <c r="L975" t="str" cm="1">
        <f t="array" ref="L975">_xlfn.IFS(Table1[[#This Row],[Pages]]&lt;=150,"Very Short",Table1[[#This Row],[Pages]]&lt;=299,"Short",Table1[[#This Row],[Pages]]&lt;=499,"Medium",Table1[[#This Row],[Pages]]&lt;=699,"Long",Table1[[#This Row],[Pages]]&gt;=700,"Epic")</f>
        <v>Medium</v>
      </c>
      <c r="M975" t="str" cm="1">
        <f t="array" ref="M975">_xlfn.IFS(Table1[[#This Row],[Ratings_Count]]&gt;=1000000,"Mega Popular",Table1[[#This Row],[Ratings_Count]]&gt;=100000,"Popular",Table1[[#This Row],[Ratings_Count]]&gt;=10000,"Mid Popular",Table1[[#This Row],[Ratings_Count]]&lt;10000,"Niche")</f>
        <v>Niche</v>
      </c>
      <c r="N975" t="str">
        <f>IF(AND(Table1[[#This Row],[Rating]]&gt;=4.2, Table1[[#This Row],[Ratings_Count]]&lt;10000), "Hidden Gem", "Not a Hidden Gem")</f>
        <v>Hidden Gem</v>
      </c>
    </row>
    <row r="976" spans="1:14" x14ac:dyDescent="0.25">
      <c r="A976" t="s">
        <v>5923</v>
      </c>
      <c r="B976" t="s">
        <v>1445</v>
      </c>
      <c r="C976">
        <v>4.25</v>
      </c>
      <c r="D976" t="s">
        <v>11</v>
      </c>
      <c r="E976">
        <v>629</v>
      </c>
      <c r="F976">
        <v>34650</v>
      </c>
      <c r="G976">
        <v>1722</v>
      </c>
      <c r="H976">
        <v>2003</v>
      </c>
      <c r="I976" t="s">
        <v>3025</v>
      </c>
      <c r="J976" t="s">
        <v>13</v>
      </c>
      <c r="K976" t="str" cm="1">
        <f t="array" ref="K976">_xlfn.IFS(Table1[[#This Row],[Rating]] &gt;=4.5, "Elite",Table1[[#This Row],[Rating]]&gt;=4, "Highly Rated", Table1[[#This Row],[Rating]]&gt;=3.5,"Above Average", Table1[[#This Row],[Rating]]&lt;3.5, "Average or Below")</f>
        <v>Highly Rated</v>
      </c>
      <c r="L976" t="str" cm="1">
        <f t="array" ref="L976">_xlfn.IFS(Table1[[#This Row],[Pages]]&lt;=150,"Very Short",Table1[[#This Row],[Pages]]&lt;=299,"Short",Table1[[#This Row],[Pages]]&lt;=499,"Medium",Table1[[#This Row],[Pages]]&lt;=699,"Long",Table1[[#This Row],[Pages]]&gt;=700,"Epic")</f>
        <v>Long</v>
      </c>
      <c r="M976" t="str" cm="1">
        <f t="array" ref="M976">_xlfn.IFS(Table1[[#This Row],[Ratings_Count]]&gt;=1000000,"Mega Popular",Table1[[#This Row],[Ratings_Count]]&gt;=100000,"Popular",Table1[[#This Row],[Ratings_Count]]&gt;=10000,"Mid Popular",Table1[[#This Row],[Ratings_Count]]&lt;10000,"Niche")</f>
        <v>Mid Popular</v>
      </c>
      <c r="N976" t="str">
        <f>IF(AND(Table1[[#This Row],[Rating]]&gt;=4.2, Table1[[#This Row],[Ratings_Count]]&lt;10000), "Hidden Gem", "Not a Hidden Gem")</f>
        <v>Not a Hidden Gem</v>
      </c>
    </row>
    <row r="977" spans="1:14" x14ac:dyDescent="0.25">
      <c r="A977" t="s">
        <v>6025</v>
      </c>
      <c r="B977" t="s">
        <v>4794</v>
      </c>
      <c r="C977">
        <v>4.25</v>
      </c>
      <c r="D977" t="s">
        <v>11</v>
      </c>
      <c r="E977">
        <v>1139</v>
      </c>
      <c r="F977">
        <v>83184</v>
      </c>
      <c r="G977">
        <v>4249</v>
      </c>
      <c r="H977">
        <v>2002</v>
      </c>
      <c r="I977" t="s">
        <v>176</v>
      </c>
      <c r="J977" t="s">
        <v>13</v>
      </c>
      <c r="K977" t="str" cm="1">
        <f t="array" ref="K977">_xlfn.IFS(Table1[[#This Row],[Rating]] &gt;=4.5, "Elite",Table1[[#This Row],[Rating]]&gt;=4, "Highly Rated", Table1[[#This Row],[Rating]]&gt;=3.5,"Above Average", Table1[[#This Row],[Rating]]&lt;3.5, "Average or Below")</f>
        <v>Highly Rated</v>
      </c>
      <c r="L977" t="str" cm="1">
        <f t="array" ref="L977">_xlfn.IFS(Table1[[#This Row],[Pages]]&lt;=150,"Very Short",Table1[[#This Row],[Pages]]&lt;=299,"Short",Table1[[#This Row],[Pages]]&lt;=499,"Medium",Table1[[#This Row],[Pages]]&lt;=699,"Long",Table1[[#This Row],[Pages]]&gt;=700,"Epic")</f>
        <v>Epic</v>
      </c>
      <c r="M977" t="str" cm="1">
        <f t="array" ref="M977">_xlfn.IFS(Table1[[#This Row],[Ratings_Count]]&gt;=1000000,"Mega Popular",Table1[[#This Row],[Ratings_Count]]&gt;=100000,"Popular",Table1[[#This Row],[Ratings_Count]]&gt;=10000,"Mid Popular",Table1[[#This Row],[Ratings_Count]]&lt;10000,"Niche")</f>
        <v>Mid Popular</v>
      </c>
      <c r="N977" t="str">
        <f>IF(AND(Table1[[#This Row],[Rating]]&gt;=4.2, Table1[[#This Row],[Ratings_Count]]&lt;10000), "Hidden Gem", "Not a Hidden Gem")</f>
        <v>Not a Hidden Gem</v>
      </c>
    </row>
    <row r="978" spans="1:14" x14ac:dyDescent="0.25">
      <c r="A978" t="s">
        <v>4855</v>
      </c>
      <c r="B978" t="s">
        <v>6118</v>
      </c>
      <c r="C978">
        <v>4.25</v>
      </c>
      <c r="D978" t="s">
        <v>11</v>
      </c>
      <c r="E978">
        <v>1462</v>
      </c>
      <c r="F978">
        <v>9921</v>
      </c>
      <c r="G978">
        <v>586</v>
      </c>
      <c r="H978">
        <v>2002</v>
      </c>
      <c r="I978" t="s">
        <v>164</v>
      </c>
      <c r="J978" t="s">
        <v>13</v>
      </c>
      <c r="K978" t="str" cm="1">
        <f t="array" ref="K978">_xlfn.IFS(Table1[[#This Row],[Rating]] &gt;=4.5, "Elite",Table1[[#This Row],[Rating]]&gt;=4, "Highly Rated", Table1[[#This Row],[Rating]]&gt;=3.5,"Above Average", Table1[[#This Row],[Rating]]&lt;3.5, "Average or Below")</f>
        <v>Highly Rated</v>
      </c>
      <c r="L978" t="str" cm="1">
        <f t="array" ref="L978">_xlfn.IFS(Table1[[#This Row],[Pages]]&lt;=150,"Very Short",Table1[[#This Row],[Pages]]&lt;=299,"Short",Table1[[#This Row],[Pages]]&lt;=499,"Medium",Table1[[#This Row],[Pages]]&lt;=699,"Long",Table1[[#This Row],[Pages]]&gt;=700,"Epic")</f>
        <v>Epic</v>
      </c>
      <c r="M978" t="str" cm="1">
        <f t="array" ref="M978">_xlfn.IFS(Table1[[#This Row],[Ratings_Count]]&gt;=1000000,"Mega Popular",Table1[[#This Row],[Ratings_Count]]&gt;=100000,"Popular",Table1[[#This Row],[Ratings_Count]]&gt;=10000,"Mid Popular",Table1[[#This Row],[Ratings_Count]]&lt;10000,"Niche")</f>
        <v>Niche</v>
      </c>
      <c r="N978" t="str">
        <f>IF(AND(Table1[[#This Row],[Rating]]&gt;=4.2, Table1[[#This Row],[Ratings_Count]]&lt;10000), "Hidden Gem", "Not a Hidden Gem")</f>
        <v>Hidden Gem</v>
      </c>
    </row>
    <row r="979" spans="1:14" x14ac:dyDescent="0.25">
      <c r="A979" t="s">
        <v>6182</v>
      </c>
      <c r="B979" t="s">
        <v>6183</v>
      </c>
      <c r="C979">
        <v>4.25</v>
      </c>
      <c r="D979" t="s">
        <v>11</v>
      </c>
      <c r="E979">
        <v>607</v>
      </c>
      <c r="F979">
        <v>1392</v>
      </c>
      <c r="G979">
        <v>67</v>
      </c>
      <c r="H979">
        <v>2002</v>
      </c>
      <c r="I979" t="s">
        <v>5980</v>
      </c>
      <c r="J979" t="s">
        <v>13</v>
      </c>
      <c r="K979" t="str" cm="1">
        <f t="array" ref="K979">_xlfn.IFS(Table1[[#This Row],[Rating]] &gt;=4.5, "Elite",Table1[[#This Row],[Rating]]&gt;=4, "Highly Rated", Table1[[#This Row],[Rating]]&gt;=3.5,"Above Average", Table1[[#This Row],[Rating]]&lt;3.5, "Average or Below")</f>
        <v>Highly Rated</v>
      </c>
      <c r="L979" t="str" cm="1">
        <f t="array" ref="L979">_xlfn.IFS(Table1[[#This Row],[Pages]]&lt;=150,"Very Short",Table1[[#This Row],[Pages]]&lt;=299,"Short",Table1[[#This Row],[Pages]]&lt;=499,"Medium",Table1[[#This Row],[Pages]]&lt;=699,"Long",Table1[[#This Row],[Pages]]&gt;=700,"Epic")</f>
        <v>Long</v>
      </c>
      <c r="M979" t="str" cm="1">
        <f t="array" ref="M979">_xlfn.IFS(Table1[[#This Row],[Ratings_Count]]&gt;=1000000,"Mega Popular",Table1[[#This Row],[Ratings_Count]]&gt;=100000,"Popular",Table1[[#This Row],[Ratings_Count]]&gt;=10000,"Mid Popular",Table1[[#This Row],[Ratings_Count]]&lt;10000,"Niche")</f>
        <v>Niche</v>
      </c>
      <c r="N979" t="str">
        <f>IF(AND(Table1[[#This Row],[Rating]]&gt;=4.2, Table1[[#This Row],[Ratings_Count]]&lt;10000), "Hidden Gem", "Not a Hidden Gem")</f>
        <v>Hidden Gem</v>
      </c>
    </row>
    <row r="980" spans="1:14" x14ac:dyDescent="0.25">
      <c r="A980" t="s">
        <v>6526</v>
      </c>
      <c r="B980" t="s">
        <v>5891</v>
      </c>
      <c r="C980">
        <v>4.25</v>
      </c>
      <c r="D980" t="s">
        <v>11</v>
      </c>
      <c r="E980">
        <v>624</v>
      </c>
      <c r="F980">
        <v>183950</v>
      </c>
      <c r="G980">
        <v>2671</v>
      </c>
      <c r="H980">
        <v>2002</v>
      </c>
      <c r="I980" t="s">
        <v>36</v>
      </c>
      <c r="J980" t="s">
        <v>13</v>
      </c>
      <c r="K980" t="str" cm="1">
        <f t="array" ref="K980">_xlfn.IFS(Table1[[#This Row],[Rating]] &gt;=4.5, "Elite",Table1[[#This Row],[Rating]]&gt;=4, "Highly Rated", Table1[[#This Row],[Rating]]&gt;=3.5,"Above Average", Table1[[#This Row],[Rating]]&lt;3.5, "Average or Below")</f>
        <v>Highly Rated</v>
      </c>
      <c r="L980" t="str" cm="1">
        <f t="array" ref="L980">_xlfn.IFS(Table1[[#This Row],[Pages]]&lt;=150,"Very Short",Table1[[#This Row],[Pages]]&lt;=299,"Short",Table1[[#This Row],[Pages]]&lt;=499,"Medium",Table1[[#This Row],[Pages]]&lt;=699,"Long",Table1[[#This Row],[Pages]]&gt;=700,"Epic")</f>
        <v>Long</v>
      </c>
      <c r="M980" t="str" cm="1">
        <f t="array" ref="M980">_xlfn.IFS(Table1[[#This Row],[Ratings_Count]]&gt;=1000000,"Mega Popular",Table1[[#This Row],[Ratings_Count]]&gt;=100000,"Popular",Table1[[#This Row],[Ratings_Count]]&gt;=10000,"Mid Popular",Table1[[#This Row],[Ratings_Count]]&lt;10000,"Niche")</f>
        <v>Popular</v>
      </c>
      <c r="N980" t="str">
        <f>IF(AND(Table1[[#This Row],[Rating]]&gt;=4.2, Table1[[#This Row],[Ratings_Count]]&lt;10000), "Hidden Gem", "Not a Hidden Gem")</f>
        <v>Not a Hidden Gem</v>
      </c>
    </row>
    <row r="981" spans="1:14" x14ac:dyDescent="0.25">
      <c r="A981" t="s">
        <v>6741</v>
      </c>
      <c r="B981" t="s">
        <v>2159</v>
      </c>
      <c r="C981">
        <v>4.25</v>
      </c>
      <c r="D981" t="s">
        <v>11</v>
      </c>
      <c r="E981">
        <v>484</v>
      </c>
      <c r="F981">
        <v>51</v>
      </c>
      <c r="G981">
        <v>3</v>
      </c>
      <c r="H981">
        <v>2002</v>
      </c>
      <c r="I981" t="s">
        <v>2137</v>
      </c>
      <c r="J981" t="s">
        <v>2014</v>
      </c>
      <c r="K981" t="str" cm="1">
        <f t="array" ref="K981">_xlfn.IFS(Table1[[#This Row],[Rating]] &gt;=4.5, "Elite",Table1[[#This Row],[Rating]]&gt;=4, "Highly Rated", Table1[[#This Row],[Rating]]&gt;=3.5,"Above Average", Table1[[#This Row],[Rating]]&lt;3.5, "Average or Below")</f>
        <v>Highly Rated</v>
      </c>
      <c r="L981" t="str" cm="1">
        <f t="array" ref="L981">_xlfn.IFS(Table1[[#This Row],[Pages]]&lt;=150,"Very Short",Table1[[#This Row],[Pages]]&lt;=299,"Short",Table1[[#This Row],[Pages]]&lt;=499,"Medium",Table1[[#This Row],[Pages]]&lt;=699,"Long",Table1[[#This Row],[Pages]]&gt;=700,"Epic")</f>
        <v>Medium</v>
      </c>
      <c r="M981" t="str" cm="1">
        <f t="array" ref="M981">_xlfn.IFS(Table1[[#This Row],[Ratings_Count]]&gt;=1000000,"Mega Popular",Table1[[#This Row],[Ratings_Count]]&gt;=100000,"Popular",Table1[[#This Row],[Ratings_Count]]&gt;=10000,"Mid Popular",Table1[[#This Row],[Ratings_Count]]&lt;10000,"Niche")</f>
        <v>Niche</v>
      </c>
      <c r="N981" t="str">
        <f>IF(AND(Table1[[#This Row],[Rating]]&gt;=4.2, Table1[[#This Row],[Ratings_Count]]&lt;10000), "Hidden Gem", "Not a Hidden Gem")</f>
        <v>Hidden Gem</v>
      </c>
    </row>
    <row r="982" spans="1:14" x14ac:dyDescent="0.25">
      <c r="A982" t="s">
        <v>6950</v>
      </c>
      <c r="B982" t="s">
        <v>6951</v>
      </c>
      <c r="C982">
        <v>4.25</v>
      </c>
      <c r="D982" t="s">
        <v>11</v>
      </c>
      <c r="E982">
        <v>164</v>
      </c>
      <c r="F982">
        <v>349</v>
      </c>
      <c r="G982">
        <v>19</v>
      </c>
      <c r="H982">
        <v>2001</v>
      </c>
      <c r="I982" t="s">
        <v>2025</v>
      </c>
      <c r="J982" t="s">
        <v>2014</v>
      </c>
      <c r="K982" t="str" cm="1">
        <f t="array" ref="K982">_xlfn.IFS(Table1[[#This Row],[Rating]] &gt;=4.5, "Elite",Table1[[#This Row],[Rating]]&gt;=4, "Highly Rated", Table1[[#This Row],[Rating]]&gt;=3.5,"Above Average", Table1[[#This Row],[Rating]]&lt;3.5, "Average or Below")</f>
        <v>Highly Rated</v>
      </c>
      <c r="L982" t="str" cm="1">
        <f t="array" ref="L982">_xlfn.IFS(Table1[[#This Row],[Pages]]&lt;=150,"Very Short",Table1[[#This Row],[Pages]]&lt;=299,"Short",Table1[[#This Row],[Pages]]&lt;=499,"Medium",Table1[[#This Row],[Pages]]&lt;=699,"Long",Table1[[#This Row],[Pages]]&gt;=700,"Epic")</f>
        <v>Short</v>
      </c>
      <c r="M982" t="str" cm="1">
        <f t="array" ref="M982">_xlfn.IFS(Table1[[#This Row],[Ratings_Count]]&gt;=1000000,"Mega Popular",Table1[[#This Row],[Ratings_Count]]&gt;=100000,"Popular",Table1[[#This Row],[Ratings_Count]]&gt;=10000,"Mid Popular",Table1[[#This Row],[Ratings_Count]]&lt;10000,"Niche")</f>
        <v>Niche</v>
      </c>
      <c r="N982" t="str">
        <f>IF(AND(Table1[[#This Row],[Rating]]&gt;=4.2, Table1[[#This Row],[Ratings_Count]]&lt;10000), "Hidden Gem", "Not a Hidden Gem")</f>
        <v>Hidden Gem</v>
      </c>
    </row>
    <row r="983" spans="1:14" x14ac:dyDescent="0.25">
      <c r="A983" t="s">
        <v>6989</v>
      </c>
      <c r="B983" t="s">
        <v>6990</v>
      </c>
      <c r="C983">
        <v>4.25</v>
      </c>
      <c r="D983" t="s">
        <v>11</v>
      </c>
      <c r="E983">
        <v>848</v>
      </c>
      <c r="F983">
        <v>55</v>
      </c>
      <c r="G983">
        <v>9</v>
      </c>
      <c r="H983">
        <v>2001</v>
      </c>
      <c r="I983" t="s">
        <v>599</v>
      </c>
      <c r="J983" t="s">
        <v>13</v>
      </c>
      <c r="K983" t="str" cm="1">
        <f t="array" ref="K983">_xlfn.IFS(Table1[[#This Row],[Rating]] &gt;=4.5, "Elite",Table1[[#This Row],[Rating]]&gt;=4, "Highly Rated", Table1[[#This Row],[Rating]]&gt;=3.5,"Above Average", Table1[[#This Row],[Rating]]&lt;3.5, "Average or Below")</f>
        <v>Highly Rated</v>
      </c>
      <c r="L983" t="str" cm="1">
        <f t="array" ref="L983">_xlfn.IFS(Table1[[#This Row],[Pages]]&lt;=150,"Very Short",Table1[[#This Row],[Pages]]&lt;=299,"Short",Table1[[#This Row],[Pages]]&lt;=499,"Medium",Table1[[#This Row],[Pages]]&lt;=699,"Long",Table1[[#This Row],[Pages]]&gt;=700,"Epic")</f>
        <v>Epic</v>
      </c>
      <c r="M983" t="str" cm="1">
        <f t="array" ref="M983">_xlfn.IFS(Table1[[#This Row],[Ratings_Count]]&gt;=1000000,"Mega Popular",Table1[[#This Row],[Ratings_Count]]&gt;=100000,"Popular",Table1[[#This Row],[Ratings_Count]]&gt;=10000,"Mid Popular",Table1[[#This Row],[Ratings_Count]]&lt;10000,"Niche")</f>
        <v>Niche</v>
      </c>
      <c r="N983" t="str">
        <f>IF(AND(Table1[[#This Row],[Rating]]&gt;=4.2, Table1[[#This Row],[Ratings_Count]]&lt;10000), "Hidden Gem", "Not a Hidden Gem")</f>
        <v>Hidden Gem</v>
      </c>
    </row>
    <row r="984" spans="1:14" x14ac:dyDescent="0.25">
      <c r="A984" t="s">
        <v>7013</v>
      </c>
      <c r="B984" t="s">
        <v>7014</v>
      </c>
      <c r="C984">
        <v>4.25</v>
      </c>
      <c r="D984" t="s">
        <v>11</v>
      </c>
      <c r="E984">
        <v>240</v>
      </c>
      <c r="F984">
        <v>1101</v>
      </c>
      <c r="G984">
        <v>58</v>
      </c>
      <c r="H984">
        <v>2001</v>
      </c>
      <c r="I984" t="s">
        <v>376</v>
      </c>
      <c r="J984" t="s">
        <v>13</v>
      </c>
      <c r="K984" t="str" cm="1">
        <f t="array" ref="K984">_xlfn.IFS(Table1[[#This Row],[Rating]] &gt;=4.5, "Elite",Table1[[#This Row],[Rating]]&gt;=4, "Highly Rated", Table1[[#This Row],[Rating]]&gt;=3.5,"Above Average", Table1[[#This Row],[Rating]]&lt;3.5, "Average or Below")</f>
        <v>Highly Rated</v>
      </c>
      <c r="L984" t="str" cm="1">
        <f t="array" ref="L984">_xlfn.IFS(Table1[[#This Row],[Pages]]&lt;=150,"Very Short",Table1[[#This Row],[Pages]]&lt;=299,"Short",Table1[[#This Row],[Pages]]&lt;=499,"Medium",Table1[[#This Row],[Pages]]&lt;=699,"Long",Table1[[#This Row],[Pages]]&gt;=700,"Epic")</f>
        <v>Short</v>
      </c>
      <c r="M984" t="str" cm="1">
        <f t="array" ref="M984">_xlfn.IFS(Table1[[#This Row],[Ratings_Count]]&gt;=1000000,"Mega Popular",Table1[[#This Row],[Ratings_Count]]&gt;=100000,"Popular",Table1[[#This Row],[Ratings_Count]]&gt;=10000,"Mid Popular",Table1[[#This Row],[Ratings_Count]]&lt;10000,"Niche")</f>
        <v>Niche</v>
      </c>
      <c r="N984" t="str">
        <f>IF(AND(Table1[[#This Row],[Rating]]&gt;=4.2, Table1[[#This Row],[Ratings_Count]]&lt;10000), "Hidden Gem", "Not a Hidden Gem")</f>
        <v>Hidden Gem</v>
      </c>
    </row>
    <row r="985" spans="1:14" x14ac:dyDescent="0.25">
      <c r="A985" t="s">
        <v>7079</v>
      </c>
      <c r="B985" t="s">
        <v>440</v>
      </c>
      <c r="C985">
        <v>4.25</v>
      </c>
      <c r="D985" t="s">
        <v>11</v>
      </c>
      <c r="E985">
        <v>342</v>
      </c>
      <c r="F985">
        <v>54516</v>
      </c>
      <c r="G985">
        <v>2721</v>
      </c>
      <c r="H985">
        <v>2001</v>
      </c>
      <c r="I985" t="s">
        <v>6145</v>
      </c>
      <c r="J985" t="s">
        <v>13</v>
      </c>
      <c r="K985" t="str" cm="1">
        <f t="array" ref="K985">_xlfn.IFS(Table1[[#This Row],[Rating]] &gt;=4.5, "Elite",Table1[[#This Row],[Rating]]&gt;=4, "Highly Rated", Table1[[#This Row],[Rating]]&gt;=3.5,"Above Average", Table1[[#This Row],[Rating]]&lt;3.5, "Average or Below")</f>
        <v>Highly Rated</v>
      </c>
      <c r="L985" t="str" cm="1">
        <f t="array" ref="L985">_xlfn.IFS(Table1[[#This Row],[Pages]]&lt;=150,"Very Short",Table1[[#This Row],[Pages]]&lt;=299,"Short",Table1[[#This Row],[Pages]]&lt;=499,"Medium",Table1[[#This Row],[Pages]]&lt;=699,"Long",Table1[[#This Row],[Pages]]&gt;=700,"Epic")</f>
        <v>Medium</v>
      </c>
      <c r="M985" t="str" cm="1">
        <f t="array" ref="M985">_xlfn.IFS(Table1[[#This Row],[Ratings_Count]]&gt;=1000000,"Mega Popular",Table1[[#This Row],[Ratings_Count]]&gt;=100000,"Popular",Table1[[#This Row],[Ratings_Count]]&gt;=10000,"Mid Popular",Table1[[#This Row],[Ratings_Count]]&lt;10000,"Niche")</f>
        <v>Mid Popular</v>
      </c>
      <c r="N985" t="str">
        <f>IF(AND(Table1[[#This Row],[Rating]]&gt;=4.2, Table1[[#This Row],[Ratings_Count]]&lt;10000), "Hidden Gem", "Not a Hidden Gem")</f>
        <v>Not a Hidden Gem</v>
      </c>
    </row>
    <row r="986" spans="1:14" x14ac:dyDescent="0.25">
      <c r="A986" t="s">
        <v>7291</v>
      </c>
      <c r="B986" t="s">
        <v>7259</v>
      </c>
      <c r="C986">
        <v>4.25</v>
      </c>
      <c r="D986" t="s">
        <v>11</v>
      </c>
      <c r="E986">
        <v>352</v>
      </c>
      <c r="F986">
        <v>5325</v>
      </c>
      <c r="G986">
        <v>357</v>
      </c>
      <c r="H986">
        <v>2001</v>
      </c>
      <c r="I986" t="s">
        <v>3097</v>
      </c>
      <c r="J986" t="s">
        <v>13</v>
      </c>
      <c r="K986" t="str" cm="1">
        <f t="array" ref="K986">_xlfn.IFS(Table1[[#This Row],[Rating]] &gt;=4.5, "Elite",Table1[[#This Row],[Rating]]&gt;=4, "Highly Rated", Table1[[#This Row],[Rating]]&gt;=3.5,"Above Average", Table1[[#This Row],[Rating]]&lt;3.5, "Average or Below")</f>
        <v>Highly Rated</v>
      </c>
      <c r="L986" t="str" cm="1">
        <f t="array" ref="L986">_xlfn.IFS(Table1[[#This Row],[Pages]]&lt;=150,"Very Short",Table1[[#This Row],[Pages]]&lt;=299,"Short",Table1[[#This Row],[Pages]]&lt;=499,"Medium",Table1[[#This Row],[Pages]]&lt;=699,"Long",Table1[[#This Row],[Pages]]&gt;=700,"Epic")</f>
        <v>Medium</v>
      </c>
      <c r="M986" t="str" cm="1">
        <f t="array" ref="M986">_xlfn.IFS(Table1[[#This Row],[Ratings_Count]]&gt;=1000000,"Mega Popular",Table1[[#This Row],[Ratings_Count]]&gt;=100000,"Popular",Table1[[#This Row],[Ratings_Count]]&gt;=10000,"Mid Popular",Table1[[#This Row],[Ratings_Count]]&lt;10000,"Niche")</f>
        <v>Niche</v>
      </c>
      <c r="N986" t="str">
        <f>IF(AND(Table1[[#This Row],[Rating]]&gt;=4.2, Table1[[#This Row],[Ratings_Count]]&lt;10000), "Hidden Gem", "Not a Hidden Gem")</f>
        <v>Hidden Gem</v>
      </c>
    </row>
    <row r="987" spans="1:14" x14ac:dyDescent="0.25">
      <c r="A987" t="s">
        <v>7560</v>
      </c>
      <c r="B987" t="s">
        <v>7559</v>
      </c>
      <c r="C987">
        <v>4.25</v>
      </c>
      <c r="D987" t="s">
        <v>11</v>
      </c>
      <c r="E987">
        <v>203</v>
      </c>
      <c r="F987">
        <v>128</v>
      </c>
      <c r="G987">
        <v>3</v>
      </c>
      <c r="H987">
        <v>2007</v>
      </c>
      <c r="I987" t="s">
        <v>1269</v>
      </c>
      <c r="J987" t="s">
        <v>13</v>
      </c>
      <c r="K987" t="str" cm="1">
        <f t="array" ref="K987">_xlfn.IFS(Table1[[#This Row],[Rating]] &gt;=4.5, "Elite",Table1[[#This Row],[Rating]]&gt;=4, "Highly Rated", Table1[[#This Row],[Rating]]&gt;=3.5,"Above Average", Table1[[#This Row],[Rating]]&lt;3.5, "Average or Below")</f>
        <v>Highly Rated</v>
      </c>
      <c r="L987" t="str" cm="1">
        <f t="array" ref="L987">_xlfn.IFS(Table1[[#This Row],[Pages]]&lt;=150,"Very Short",Table1[[#This Row],[Pages]]&lt;=299,"Short",Table1[[#This Row],[Pages]]&lt;=499,"Medium",Table1[[#This Row],[Pages]]&lt;=699,"Long",Table1[[#This Row],[Pages]]&gt;=700,"Epic")</f>
        <v>Short</v>
      </c>
      <c r="M987" t="str" cm="1">
        <f t="array" ref="M987">_xlfn.IFS(Table1[[#This Row],[Ratings_Count]]&gt;=1000000,"Mega Popular",Table1[[#This Row],[Ratings_Count]]&gt;=100000,"Popular",Table1[[#This Row],[Ratings_Count]]&gt;=10000,"Mid Popular",Table1[[#This Row],[Ratings_Count]]&lt;10000,"Niche")</f>
        <v>Niche</v>
      </c>
      <c r="N987" t="str">
        <f>IF(AND(Table1[[#This Row],[Rating]]&gt;=4.2, Table1[[#This Row],[Ratings_Count]]&lt;10000), "Hidden Gem", "Not a Hidden Gem")</f>
        <v>Hidden Gem</v>
      </c>
    </row>
    <row r="988" spans="1:14" x14ac:dyDescent="0.25">
      <c r="A988" t="s">
        <v>7767</v>
      </c>
      <c r="B988" t="s">
        <v>7768</v>
      </c>
      <c r="C988">
        <v>4.25</v>
      </c>
      <c r="D988" t="s">
        <v>11</v>
      </c>
      <c r="E988">
        <v>202</v>
      </c>
      <c r="F988">
        <v>169</v>
      </c>
      <c r="G988">
        <v>13</v>
      </c>
      <c r="H988">
        <v>2007</v>
      </c>
      <c r="I988" t="s">
        <v>866</v>
      </c>
      <c r="J988" t="s">
        <v>13</v>
      </c>
      <c r="K988" t="str" cm="1">
        <f t="array" ref="K988">_xlfn.IFS(Table1[[#This Row],[Rating]] &gt;=4.5, "Elite",Table1[[#This Row],[Rating]]&gt;=4, "Highly Rated", Table1[[#This Row],[Rating]]&gt;=3.5,"Above Average", Table1[[#This Row],[Rating]]&lt;3.5, "Average or Below")</f>
        <v>Highly Rated</v>
      </c>
      <c r="L988" t="str" cm="1">
        <f t="array" ref="L988">_xlfn.IFS(Table1[[#This Row],[Pages]]&lt;=150,"Very Short",Table1[[#This Row],[Pages]]&lt;=299,"Short",Table1[[#This Row],[Pages]]&lt;=499,"Medium",Table1[[#This Row],[Pages]]&lt;=699,"Long",Table1[[#This Row],[Pages]]&gt;=700,"Epic")</f>
        <v>Short</v>
      </c>
      <c r="M988" t="str" cm="1">
        <f t="array" ref="M988">_xlfn.IFS(Table1[[#This Row],[Ratings_Count]]&gt;=1000000,"Mega Popular",Table1[[#This Row],[Ratings_Count]]&gt;=100000,"Popular",Table1[[#This Row],[Ratings_Count]]&gt;=10000,"Mid Popular",Table1[[#This Row],[Ratings_Count]]&lt;10000,"Niche")</f>
        <v>Niche</v>
      </c>
      <c r="N988" t="str">
        <f>IF(AND(Table1[[#This Row],[Rating]]&gt;=4.2, Table1[[#This Row],[Ratings_Count]]&lt;10000), "Hidden Gem", "Not a Hidden Gem")</f>
        <v>Hidden Gem</v>
      </c>
    </row>
    <row r="989" spans="1:14" x14ac:dyDescent="0.25">
      <c r="A989" t="s">
        <v>7799</v>
      </c>
      <c r="B989" t="s">
        <v>7800</v>
      </c>
      <c r="C989">
        <v>4.25</v>
      </c>
      <c r="D989" t="s">
        <v>11</v>
      </c>
      <c r="E989">
        <v>672</v>
      </c>
      <c r="F989">
        <v>363</v>
      </c>
      <c r="G989">
        <v>29</v>
      </c>
      <c r="H989">
        <v>2007</v>
      </c>
      <c r="I989" t="s">
        <v>345</v>
      </c>
      <c r="J989" t="s">
        <v>13</v>
      </c>
      <c r="K989" t="str" cm="1">
        <f t="array" ref="K989">_xlfn.IFS(Table1[[#This Row],[Rating]] &gt;=4.5, "Elite",Table1[[#This Row],[Rating]]&gt;=4, "Highly Rated", Table1[[#This Row],[Rating]]&gt;=3.5,"Above Average", Table1[[#This Row],[Rating]]&lt;3.5, "Average or Below")</f>
        <v>Highly Rated</v>
      </c>
      <c r="L989" t="str" cm="1">
        <f t="array" ref="L989">_xlfn.IFS(Table1[[#This Row],[Pages]]&lt;=150,"Very Short",Table1[[#This Row],[Pages]]&lt;=299,"Short",Table1[[#This Row],[Pages]]&lt;=499,"Medium",Table1[[#This Row],[Pages]]&lt;=699,"Long",Table1[[#This Row],[Pages]]&gt;=700,"Epic")</f>
        <v>Long</v>
      </c>
      <c r="M989" t="str" cm="1">
        <f t="array" ref="M989">_xlfn.IFS(Table1[[#This Row],[Ratings_Count]]&gt;=1000000,"Mega Popular",Table1[[#This Row],[Ratings_Count]]&gt;=100000,"Popular",Table1[[#This Row],[Ratings_Count]]&gt;=10000,"Mid Popular",Table1[[#This Row],[Ratings_Count]]&lt;10000,"Niche")</f>
        <v>Niche</v>
      </c>
      <c r="N989" t="str">
        <f>IF(AND(Table1[[#This Row],[Rating]]&gt;=4.2, Table1[[#This Row],[Ratings_Count]]&lt;10000), "Hidden Gem", "Not a Hidden Gem")</f>
        <v>Hidden Gem</v>
      </c>
    </row>
    <row r="990" spans="1:14" x14ac:dyDescent="0.25">
      <c r="A990" t="s">
        <v>7822</v>
      </c>
      <c r="B990" t="s">
        <v>7823</v>
      </c>
      <c r="C990">
        <v>4.25</v>
      </c>
      <c r="D990" t="s">
        <v>11</v>
      </c>
      <c r="E990">
        <v>400</v>
      </c>
      <c r="F990">
        <v>4381</v>
      </c>
      <c r="G990">
        <v>255</v>
      </c>
      <c r="H990">
        <v>2007</v>
      </c>
      <c r="I990" t="s">
        <v>4355</v>
      </c>
      <c r="J990" t="s">
        <v>13</v>
      </c>
      <c r="K990" t="str" cm="1">
        <f t="array" ref="K990">_xlfn.IFS(Table1[[#This Row],[Rating]] &gt;=4.5, "Elite",Table1[[#This Row],[Rating]]&gt;=4, "Highly Rated", Table1[[#This Row],[Rating]]&gt;=3.5,"Above Average", Table1[[#This Row],[Rating]]&lt;3.5, "Average or Below")</f>
        <v>Highly Rated</v>
      </c>
      <c r="L990" t="str" cm="1">
        <f t="array" ref="L990">_xlfn.IFS(Table1[[#This Row],[Pages]]&lt;=150,"Very Short",Table1[[#This Row],[Pages]]&lt;=299,"Short",Table1[[#This Row],[Pages]]&lt;=499,"Medium",Table1[[#This Row],[Pages]]&lt;=699,"Long",Table1[[#This Row],[Pages]]&gt;=700,"Epic")</f>
        <v>Medium</v>
      </c>
      <c r="M990" t="str" cm="1">
        <f t="array" ref="M990">_xlfn.IFS(Table1[[#This Row],[Ratings_Count]]&gt;=1000000,"Mega Popular",Table1[[#This Row],[Ratings_Count]]&gt;=100000,"Popular",Table1[[#This Row],[Ratings_Count]]&gt;=10000,"Mid Popular",Table1[[#This Row],[Ratings_Count]]&lt;10000,"Niche")</f>
        <v>Niche</v>
      </c>
      <c r="N990" t="str">
        <f>IF(AND(Table1[[#This Row],[Rating]]&gt;=4.2, Table1[[#This Row],[Ratings_Count]]&lt;10000), "Hidden Gem", "Not a Hidden Gem")</f>
        <v>Hidden Gem</v>
      </c>
    </row>
    <row r="991" spans="1:14" x14ac:dyDescent="0.25">
      <c r="A991" t="s">
        <v>7854</v>
      </c>
      <c r="B991" t="s">
        <v>4667</v>
      </c>
      <c r="C991">
        <v>4.25</v>
      </c>
      <c r="D991" t="s">
        <v>11</v>
      </c>
      <c r="E991">
        <v>703</v>
      </c>
      <c r="F991">
        <v>15897</v>
      </c>
      <c r="G991">
        <v>381</v>
      </c>
      <c r="H991">
        <v>2007</v>
      </c>
      <c r="I991" t="s">
        <v>971</v>
      </c>
      <c r="J991" t="s">
        <v>13</v>
      </c>
      <c r="K991" t="str" cm="1">
        <f t="array" ref="K991">_xlfn.IFS(Table1[[#This Row],[Rating]] &gt;=4.5, "Elite",Table1[[#This Row],[Rating]]&gt;=4, "Highly Rated", Table1[[#This Row],[Rating]]&gt;=3.5,"Above Average", Table1[[#This Row],[Rating]]&lt;3.5, "Average or Below")</f>
        <v>Highly Rated</v>
      </c>
      <c r="L991" t="str" cm="1">
        <f t="array" ref="L991">_xlfn.IFS(Table1[[#This Row],[Pages]]&lt;=150,"Very Short",Table1[[#This Row],[Pages]]&lt;=299,"Short",Table1[[#This Row],[Pages]]&lt;=499,"Medium",Table1[[#This Row],[Pages]]&lt;=699,"Long",Table1[[#This Row],[Pages]]&gt;=700,"Epic")</f>
        <v>Epic</v>
      </c>
      <c r="M991" t="str" cm="1">
        <f t="array" ref="M991">_xlfn.IFS(Table1[[#This Row],[Ratings_Count]]&gt;=1000000,"Mega Popular",Table1[[#This Row],[Ratings_Count]]&gt;=100000,"Popular",Table1[[#This Row],[Ratings_Count]]&gt;=10000,"Mid Popular",Table1[[#This Row],[Ratings_Count]]&lt;10000,"Niche")</f>
        <v>Mid Popular</v>
      </c>
      <c r="N991" t="str">
        <f>IF(AND(Table1[[#This Row],[Rating]]&gt;=4.2, Table1[[#This Row],[Ratings_Count]]&lt;10000), "Hidden Gem", "Not a Hidden Gem")</f>
        <v>Not a Hidden Gem</v>
      </c>
    </row>
    <row r="992" spans="1:14" x14ac:dyDescent="0.25">
      <c r="A992" t="s">
        <v>7916</v>
      </c>
      <c r="B992" t="s">
        <v>7917</v>
      </c>
      <c r="C992">
        <v>4.25</v>
      </c>
      <c r="D992" t="s">
        <v>11</v>
      </c>
      <c r="E992">
        <v>384</v>
      </c>
      <c r="F992">
        <v>5036</v>
      </c>
      <c r="G992">
        <v>582</v>
      </c>
      <c r="H992">
        <v>2007</v>
      </c>
      <c r="I992" t="s">
        <v>7918</v>
      </c>
      <c r="J992" t="s">
        <v>2014</v>
      </c>
      <c r="K992" t="str" cm="1">
        <f t="array" ref="K992">_xlfn.IFS(Table1[[#This Row],[Rating]] &gt;=4.5, "Elite",Table1[[#This Row],[Rating]]&gt;=4, "Highly Rated", Table1[[#This Row],[Rating]]&gt;=3.5,"Above Average", Table1[[#This Row],[Rating]]&lt;3.5, "Average or Below")</f>
        <v>Highly Rated</v>
      </c>
      <c r="L992" t="str" cm="1">
        <f t="array" ref="L992">_xlfn.IFS(Table1[[#This Row],[Pages]]&lt;=150,"Very Short",Table1[[#This Row],[Pages]]&lt;=299,"Short",Table1[[#This Row],[Pages]]&lt;=499,"Medium",Table1[[#This Row],[Pages]]&lt;=699,"Long",Table1[[#This Row],[Pages]]&gt;=700,"Epic")</f>
        <v>Medium</v>
      </c>
      <c r="M992" t="str" cm="1">
        <f t="array" ref="M992">_xlfn.IFS(Table1[[#This Row],[Ratings_Count]]&gt;=1000000,"Mega Popular",Table1[[#This Row],[Ratings_Count]]&gt;=100000,"Popular",Table1[[#This Row],[Ratings_Count]]&gt;=10000,"Mid Popular",Table1[[#This Row],[Ratings_Count]]&lt;10000,"Niche")</f>
        <v>Niche</v>
      </c>
      <c r="N992" t="str">
        <f>IF(AND(Table1[[#This Row],[Rating]]&gt;=4.2, Table1[[#This Row],[Ratings_Count]]&lt;10000), "Hidden Gem", "Not a Hidden Gem")</f>
        <v>Hidden Gem</v>
      </c>
    </row>
    <row r="993" spans="1:14" x14ac:dyDescent="0.25">
      <c r="A993" t="s">
        <v>8241</v>
      </c>
      <c r="B993" t="s">
        <v>8242</v>
      </c>
      <c r="C993">
        <v>4.25</v>
      </c>
      <c r="D993" t="s">
        <v>11</v>
      </c>
      <c r="E993">
        <v>162</v>
      </c>
      <c r="F993">
        <v>317</v>
      </c>
      <c r="G993">
        <v>40</v>
      </c>
      <c r="H993">
        <v>2000</v>
      </c>
      <c r="I993" t="s">
        <v>8243</v>
      </c>
      <c r="J993" t="s">
        <v>13</v>
      </c>
      <c r="K993" t="str" cm="1">
        <f t="array" ref="K993">_xlfn.IFS(Table1[[#This Row],[Rating]] &gt;=4.5, "Elite",Table1[[#This Row],[Rating]]&gt;=4, "Highly Rated", Table1[[#This Row],[Rating]]&gt;=3.5,"Above Average", Table1[[#This Row],[Rating]]&lt;3.5, "Average or Below")</f>
        <v>Highly Rated</v>
      </c>
      <c r="L993" t="str" cm="1">
        <f t="array" ref="L993">_xlfn.IFS(Table1[[#This Row],[Pages]]&lt;=150,"Very Short",Table1[[#This Row],[Pages]]&lt;=299,"Short",Table1[[#This Row],[Pages]]&lt;=499,"Medium",Table1[[#This Row],[Pages]]&lt;=699,"Long",Table1[[#This Row],[Pages]]&gt;=700,"Epic")</f>
        <v>Short</v>
      </c>
      <c r="M993" t="str" cm="1">
        <f t="array" ref="M993">_xlfn.IFS(Table1[[#This Row],[Ratings_Count]]&gt;=1000000,"Mega Popular",Table1[[#This Row],[Ratings_Count]]&gt;=100000,"Popular",Table1[[#This Row],[Ratings_Count]]&gt;=10000,"Mid Popular",Table1[[#This Row],[Ratings_Count]]&lt;10000,"Niche")</f>
        <v>Niche</v>
      </c>
      <c r="N993" t="str">
        <f>IF(AND(Table1[[#This Row],[Rating]]&gt;=4.2, Table1[[#This Row],[Ratings_Count]]&lt;10000), "Hidden Gem", "Not a Hidden Gem")</f>
        <v>Hidden Gem</v>
      </c>
    </row>
    <row r="994" spans="1:14" x14ac:dyDescent="0.25">
      <c r="A994" t="s">
        <v>8335</v>
      </c>
      <c r="B994" t="s">
        <v>8336</v>
      </c>
      <c r="C994">
        <v>4.25</v>
      </c>
      <c r="D994" t="s">
        <v>11</v>
      </c>
      <c r="E994">
        <v>491</v>
      </c>
      <c r="F994">
        <v>3473</v>
      </c>
      <c r="G994">
        <v>426</v>
      </c>
      <c r="H994">
        <v>2000</v>
      </c>
      <c r="I994" t="s">
        <v>68</v>
      </c>
      <c r="J994" t="s">
        <v>13</v>
      </c>
      <c r="K994" t="str" cm="1">
        <f t="array" ref="K994">_xlfn.IFS(Table1[[#This Row],[Rating]] &gt;=4.5, "Elite",Table1[[#This Row],[Rating]]&gt;=4, "Highly Rated", Table1[[#This Row],[Rating]]&gt;=3.5,"Above Average", Table1[[#This Row],[Rating]]&lt;3.5, "Average or Below")</f>
        <v>Highly Rated</v>
      </c>
      <c r="L994" t="str" cm="1">
        <f t="array" ref="L994">_xlfn.IFS(Table1[[#This Row],[Pages]]&lt;=150,"Very Short",Table1[[#This Row],[Pages]]&lt;=299,"Short",Table1[[#This Row],[Pages]]&lt;=499,"Medium",Table1[[#This Row],[Pages]]&lt;=699,"Long",Table1[[#This Row],[Pages]]&gt;=700,"Epic")</f>
        <v>Medium</v>
      </c>
      <c r="M994" t="str" cm="1">
        <f t="array" ref="M994">_xlfn.IFS(Table1[[#This Row],[Ratings_Count]]&gt;=1000000,"Mega Popular",Table1[[#This Row],[Ratings_Count]]&gt;=100000,"Popular",Table1[[#This Row],[Ratings_Count]]&gt;=10000,"Mid Popular",Table1[[#This Row],[Ratings_Count]]&lt;10000,"Niche")</f>
        <v>Niche</v>
      </c>
      <c r="N994" t="str">
        <f>IF(AND(Table1[[#This Row],[Rating]]&gt;=4.2, Table1[[#This Row],[Ratings_Count]]&lt;10000), "Hidden Gem", "Not a Hidden Gem")</f>
        <v>Hidden Gem</v>
      </c>
    </row>
    <row r="995" spans="1:14" x14ac:dyDescent="0.25">
      <c r="A995" t="s">
        <v>4994</v>
      </c>
      <c r="B995" t="s">
        <v>8417</v>
      </c>
      <c r="C995">
        <v>4.25</v>
      </c>
      <c r="D995" t="s">
        <v>11</v>
      </c>
      <c r="E995">
        <v>583</v>
      </c>
      <c r="F995">
        <v>104</v>
      </c>
      <c r="G995">
        <v>6</v>
      </c>
      <c r="H995">
        <v>2000</v>
      </c>
      <c r="I995" t="s">
        <v>279</v>
      </c>
      <c r="J995" t="s">
        <v>13</v>
      </c>
      <c r="K995" t="str" cm="1">
        <f t="array" ref="K995">_xlfn.IFS(Table1[[#This Row],[Rating]] &gt;=4.5, "Elite",Table1[[#This Row],[Rating]]&gt;=4, "Highly Rated", Table1[[#This Row],[Rating]]&gt;=3.5,"Above Average", Table1[[#This Row],[Rating]]&lt;3.5, "Average or Below")</f>
        <v>Highly Rated</v>
      </c>
      <c r="L995" t="str" cm="1">
        <f t="array" ref="L995">_xlfn.IFS(Table1[[#This Row],[Pages]]&lt;=150,"Very Short",Table1[[#This Row],[Pages]]&lt;=299,"Short",Table1[[#This Row],[Pages]]&lt;=499,"Medium",Table1[[#This Row],[Pages]]&lt;=699,"Long",Table1[[#This Row],[Pages]]&gt;=700,"Epic")</f>
        <v>Long</v>
      </c>
      <c r="M995" t="str" cm="1">
        <f t="array" ref="M995">_xlfn.IFS(Table1[[#This Row],[Ratings_Count]]&gt;=1000000,"Mega Popular",Table1[[#This Row],[Ratings_Count]]&gt;=100000,"Popular",Table1[[#This Row],[Ratings_Count]]&gt;=10000,"Mid Popular",Table1[[#This Row],[Ratings_Count]]&lt;10000,"Niche")</f>
        <v>Niche</v>
      </c>
      <c r="N995" t="str">
        <f>IF(AND(Table1[[#This Row],[Rating]]&gt;=4.2, Table1[[#This Row],[Ratings_Count]]&lt;10000), "Hidden Gem", "Not a Hidden Gem")</f>
        <v>Hidden Gem</v>
      </c>
    </row>
    <row r="996" spans="1:14" x14ac:dyDescent="0.25">
      <c r="A996" t="s">
        <v>9129</v>
      </c>
      <c r="B996" t="s">
        <v>9130</v>
      </c>
      <c r="C996">
        <v>4.25</v>
      </c>
      <c r="D996" t="s">
        <v>11</v>
      </c>
      <c r="E996">
        <v>186</v>
      </c>
      <c r="F996">
        <v>1771</v>
      </c>
      <c r="G996">
        <v>99</v>
      </c>
      <c r="H996">
        <v>1998</v>
      </c>
      <c r="I996" t="s">
        <v>9131</v>
      </c>
      <c r="J996" t="s">
        <v>13</v>
      </c>
      <c r="K996" t="str" cm="1">
        <f t="array" ref="K996">_xlfn.IFS(Table1[[#This Row],[Rating]] &gt;=4.5, "Elite",Table1[[#This Row],[Rating]]&gt;=4, "Highly Rated", Table1[[#This Row],[Rating]]&gt;=3.5,"Above Average", Table1[[#This Row],[Rating]]&lt;3.5, "Average or Below")</f>
        <v>Highly Rated</v>
      </c>
      <c r="L996" t="str" cm="1">
        <f t="array" ref="L996">_xlfn.IFS(Table1[[#This Row],[Pages]]&lt;=150,"Very Short",Table1[[#This Row],[Pages]]&lt;=299,"Short",Table1[[#This Row],[Pages]]&lt;=499,"Medium",Table1[[#This Row],[Pages]]&lt;=699,"Long",Table1[[#This Row],[Pages]]&gt;=700,"Epic")</f>
        <v>Short</v>
      </c>
      <c r="M996" t="str" cm="1">
        <f t="array" ref="M996">_xlfn.IFS(Table1[[#This Row],[Ratings_Count]]&gt;=1000000,"Mega Popular",Table1[[#This Row],[Ratings_Count]]&gt;=100000,"Popular",Table1[[#This Row],[Ratings_Count]]&gt;=10000,"Mid Popular",Table1[[#This Row],[Ratings_Count]]&lt;10000,"Niche")</f>
        <v>Niche</v>
      </c>
      <c r="N996" t="str">
        <f>IF(AND(Table1[[#This Row],[Rating]]&gt;=4.2, Table1[[#This Row],[Ratings_Count]]&lt;10000), "Hidden Gem", "Not a Hidden Gem")</f>
        <v>Hidden Gem</v>
      </c>
    </row>
    <row r="997" spans="1:14" x14ac:dyDescent="0.25">
      <c r="A997" t="s">
        <v>9166</v>
      </c>
      <c r="B997" t="s">
        <v>2969</v>
      </c>
      <c r="C997">
        <v>4.25</v>
      </c>
      <c r="D997" t="s">
        <v>11</v>
      </c>
      <c r="E997">
        <v>353</v>
      </c>
      <c r="F997">
        <v>27674</v>
      </c>
      <c r="G997">
        <v>2030</v>
      </c>
      <c r="H997">
        <v>1998</v>
      </c>
      <c r="I997" t="s">
        <v>1757</v>
      </c>
      <c r="J997" t="s">
        <v>13</v>
      </c>
      <c r="K997" t="str" cm="1">
        <f t="array" ref="K997">_xlfn.IFS(Table1[[#This Row],[Rating]] &gt;=4.5, "Elite",Table1[[#This Row],[Rating]]&gt;=4, "Highly Rated", Table1[[#This Row],[Rating]]&gt;=3.5,"Above Average", Table1[[#This Row],[Rating]]&lt;3.5, "Average or Below")</f>
        <v>Highly Rated</v>
      </c>
      <c r="L997" t="str" cm="1">
        <f t="array" ref="L997">_xlfn.IFS(Table1[[#This Row],[Pages]]&lt;=150,"Very Short",Table1[[#This Row],[Pages]]&lt;=299,"Short",Table1[[#This Row],[Pages]]&lt;=499,"Medium",Table1[[#This Row],[Pages]]&lt;=699,"Long",Table1[[#This Row],[Pages]]&gt;=700,"Epic")</f>
        <v>Medium</v>
      </c>
      <c r="M997" t="str" cm="1">
        <f t="array" ref="M997">_xlfn.IFS(Table1[[#This Row],[Ratings_Count]]&gt;=1000000,"Mega Popular",Table1[[#This Row],[Ratings_Count]]&gt;=100000,"Popular",Table1[[#This Row],[Ratings_Count]]&gt;=10000,"Mid Popular",Table1[[#This Row],[Ratings_Count]]&lt;10000,"Niche")</f>
        <v>Mid Popular</v>
      </c>
      <c r="N997" t="str">
        <f>IF(AND(Table1[[#This Row],[Rating]]&gt;=4.2, Table1[[#This Row],[Ratings_Count]]&lt;10000), "Hidden Gem", "Not a Hidden Gem")</f>
        <v>Not a Hidden Gem</v>
      </c>
    </row>
    <row r="998" spans="1:14" x14ac:dyDescent="0.25">
      <c r="A998" t="s">
        <v>9364</v>
      </c>
      <c r="B998" t="s">
        <v>9365</v>
      </c>
      <c r="C998">
        <v>4.25</v>
      </c>
      <c r="D998" t="s">
        <v>11</v>
      </c>
      <c r="E998">
        <v>251</v>
      </c>
      <c r="F998">
        <v>398</v>
      </c>
      <c r="G998">
        <v>15</v>
      </c>
      <c r="H998">
        <v>1998</v>
      </c>
      <c r="I998" t="s">
        <v>1058</v>
      </c>
      <c r="J998" t="s">
        <v>13</v>
      </c>
      <c r="K998" t="str" cm="1">
        <f t="array" ref="K998">_xlfn.IFS(Table1[[#This Row],[Rating]] &gt;=4.5, "Elite",Table1[[#This Row],[Rating]]&gt;=4, "Highly Rated", Table1[[#This Row],[Rating]]&gt;=3.5,"Above Average", Table1[[#This Row],[Rating]]&lt;3.5, "Average or Below")</f>
        <v>Highly Rated</v>
      </c>
      <c r="L998" t="str" cm="1">
        <f t="array" ref="L998">_xlfn.IFS(Table1[[#This Row],[Pages]]&lt;=150,"Very Short",Table1[[#This Row],[Pages]]&lt;=299,"Short",Table1[[#This Row],[Pages]]&lt;=499,"Medium",Table1[[#This Row],[Pages]]&lt;=699,"Long",Table1[[#This Row],[Pages]]&gt;=700,"Epic")</f>
        <v>Short</v>
      </c>
      <c r="M998" t="str" cm="1">
        <f t="array" ref="M998">_xlfn.IFS(Table1[[#This Row],[Ratings_Count]]&gt;=1000000,"Mega Popular",Table1[[#This Row],[Ratings_Count]]&gt;=100000,"Popular",Table1[[#This Row],[Ratings_Count]]&gt;=10000,"Mid Popular",Table1[[#This Row],[Ratings_Count]]&lt;10000,"Niche")</f>
        <v>Niche</v>
      </c>
      <c r="N998" t="str">
        <f>IF(AND(Table1[[#This Row],[Rating]]&gt;=4.2, Table1[[#This Row],[Ratings_Count]]&lt;10000), "Hidden Gem", "Not a Hidden Gem")</f>
        <v>Hidden Gem</v>
      </c>
    </row>
    <row r="999" spans="1:14" x14ac:dyDescent="0.25">
      <c r="A999" t="s">
        <v>9380</v>
      </c>
      <c r="B999" t="s">
        <v>8300</v>
      </c>
      <c r="C999">
        <v>4.25</v>
      </c>
      <c r="D999" t="s">
        <v>11</v>
      </c>
      <c r="E999">
        <v>315</v>
      </c>
      <c r="F999">
        <v>19473</v>
      </c>
      <c r="G999">
        <v>692</v>
      </c>
      <c r="H999">
        <v>1998</v>
      </c>
      <c r="I999" t="s">
        <v>77</v>
      </c>
      <c r="J999" t="s">
        <v>13</v>
      </c>
      <c r="K999" t="str" cm="1">
        <f t="array" ref="K999">_xlfn.IFS(Table1[[#This Row],[Rating]] &gt;=4.5, "Elite",Table1[[#This Row],[Rating]]&gt;=4, "Highly Rated", Table1[[#This Row],[Rating]]&gt;=3.5,"Above Average", Table1[[#This Row],[Rating]]&lt;3.5, "Average or Below")</f>
        <v>Highly Rated</v>
      </c>
      <c r="L999" t="str" cm="1">
        <f t="array" ref="L999">_xlfn.IFS(Table1[[#This Row],[Pages]]&lt;=150,"Very Short",Table1[[#This Row],[Pages]]&lt;=299,"Short",Table1[[#This Row],[Pages]]&lt;=499,"Medium",Table1[[#This Row],[Pages]]&lt;=699,"Long",Table1[[#This Row],[Pages]]&gt;=700,"Epic")</f>
        <v>Medium</v>
      </c>
      <c r="M999" t="str" cm="1">
        <f t="array" ref="M999">_xlfn.IFS(Table1[[#This Row],[Ratings_Count]]&gt;=1000000,"Mega Popular",Table1[[#This Row],[Ratings_Count]]&gt;=100000,"Popular",Table1[[#This Row],[Ratings_Count]]&gt;=10000,"Mid Popular",Table1[[#This Row],[Ratings_Count]]&lt;10000,"Niche")</f>
        <v>Mid Popular</v>
      </c>
      <c r="N999" t="str">
        <f>IF(AND(Table1[[#This Row],[Rating]]&gt;=4.2, Table1[[#This Row],[Ratings_Count]]&lt;10000), "Hidden Gem", "Not a Hidden Gem")</f>
        <v>Not a Hidden Gem</v>
      </c>
    </row>
    <row r="1000" spans="1:14" x14ac:dyDescent="0.25">
      <c r="A1000" t="s">
        <v>9670</v>
      </c>
      <c r="B1000" t="s">
        <v>9671</v>
      </c>
      <c r="C1000">
        <v>4.25</v>
      </c>
      <c r="D1000" t="s">
        <v>11</v>
      </c>
      <c r="E1000">
        <v>272</v>
      </c>
      <c r="F1000">
        <v>15923</v>
      </c>
      <c r="G1000">
        <v>666</v>
      </c>
      <c r="H1000">
        <v>1992</v>
      </c>
      <c r="I1000" t="s">
        <v>2048</v>
      </c>
      <c r="J1000" t="s">
        <v>2014</v>
      </c>
      <c r="K1000" t="str" cm="1">
        <f t="array" ref="K1000">_xlfn.IFS(Table1[[#This Row],[Rating]] &gt;=4.5, "Elite",Table1[[#This Row],[Rating]]&gt;=4, "Highly Rated", Table1[[#This Row],[Rating]]&gt;=3.5,"Above Average", Table1[[#This Row],[Rating]]&lt;3.5, "Average or Below")</f>
        <v>Highly Rated</v>
      </c>
      <c r="L1000" t="str" cm="1">
        <f t="array" ref="L1000">_xlfn.IFS(Table1[[#This Row],[Pages]]&lt;=150,"Very Short",Table1[[#This Row],[Pages]]&lt;=299,"Short",Table1[[#This Row],[Pages]]&lt;=499,"Medium",Table1[[#This Row],[Pages]]&lt;=699,"Long",Table1[[#This Row],[Pages]]&gt;=700,"Epic")</f>
        <v>Short</v>
      </c>
      <c r="M1000" t="str" cm="1">
        <f t="array" ref="M1000">_xlfn.IFS(Table1[[#This Row],[Ratings_Count]]&gt;=1000000,"Mega Popular",Table1[[#This Row],[Ratings_Count]]&gt;=100000,"Popular",Table1[[#This Row],[Ratings_Count]]&gt;=10000,"Mid Popular",Table1[[#This Row],[Ratings_Count]]&lt;10000,"Niche")</f>
        <v>Mid Popular</v>
      </c>
      <c r="N1000" t="str">
        <f>IF(AND(Table1[[#This Row],[Rating]]&gt;=4.2, Table1[[#This Row],[Ratings_Count]]&lt;10000), "Hidden Gem", "Not a Hidden Gem")</f>
        <v>Not a Hidden Gem</v>
      </c>
    </row>
    <row r="1001" spans="1:14" x14ac:dyDescent="0.25">
      <c r="A1001" t="s">
        <v>10274</v>
      </c>
      <c r="B1001" t="s">
        <v>465</v>
      </c>
      <c r="C1001">
        <v>4.25</v>
      </c>
      <c r="D1001" t="s">
        <v>11</v>
      </c>
      <c r="E1001">
        <v>202</v>
      </c>
      <c r="F1001">
        <v>24590</v>
      </c>
      <c r="G1001">
        <v>525</v>
      </c>
      <c r="H1001">
        <v>2008</v>
      </c>
      <c r="I1001" t="s">
        <v>466</v>
      </c>
      <c r="J1001" t="s">
        <v>13</v>
      </c>
      <c r="K1001" t="str" cm="1">
        <f t="array" ref="K1001">_xlfn.IFS(Table1[[#This Row],[Rating]] &gt;=4.5, "Elite",Table1[[#This Row],[Rating]]&gt;=4, "Highly Rated", Table1[[#This Row],[Rating]]&gt;=3.5,"Above Average", Table1[[#This Row],[Rating]]&lt;3.5, "Average or Below")</f>
        <v>Highly Rated</v>
      </c>
      <c r="L1001" t="str" cm="1">
        <f t="array" ref="L1001">_xlfn.IFS(Table1[[#This Row],[Pages]]&lt;=150,"Very Short",Table1[[#This Row],[Pages]]&lt;=299,"Short",Table1[[#This Row],[Pages]]&lt;=499,"Medium",Table1[[#This Row],[Pages]]&lt;=699,"Long",Table1[[#This Row],[Pages]]&gt;=700,"Epic")</f>
        <v>Short</v>
      </c>
      <c r="M1001" t="str" cm="1">
        <f t="array" ref="M1001">_xlfn.IFS(Table1[[#This Row],[Ratings_Count]]&gt;=1000000,"Mega Popular",Table1[[#This Row],[Ratings_Count]]&gt;=100000,"Popular",Table1[[#This Row],[Ratings_Count]]&gt;=10000,"Mid Popular",Table1[[#This Row],[Ratings_Count]]&lt;10000,"Niche")</f>
        <v>Mid Popular</v>
      </c>
      <c r="N1001" t="str">
        <f>IF(AND(Table1[[#This Row],[Rating]]&gt;=4.2, Table1[[#This Row],[Ratings_Count]]&lt;10000), "Hidden Gem", "Not a Hidden Gem")</f>
        <v>Not a Hidden Gem</v>
      </c>
    </row>
    <row r="1002" spans="1:14" x14ac:dyDescent="0.25">
      <c r="A1002" t="s">
        <v>10404</v>
      </c>
      <c r="B1002" t="s">
        <v>10405</v>
      </c>
      <c r="C1002">
        <v>4.25</v>
      </c>
      <c r="D1002" t="s">
        <v>11</v>
      </c>
      <c r="E1002">
        <v>518</v>
      </c>
      <c r="F1002">
        <v>692</v>
      </c>
      <c r="G1002">
        <v>26</v>
      </c>
      <c r="H1002">
        <v>1983</v>
      </c>
      <c r="I1002" t="s">
        <v>681</v>
      </c>
      <c r="J1002" t="s">
        <v>13</v>
      </c>
      <c r="K1002" t="str" cm="1">
        <f t="array" ref="K1002">_xlfn.IFS(Table1[[#This Row],[Rating]] &gt;=4.5, "Elite",Table1[[#This Row],[Rating]]&gt;=4, "Highly Rated", Table1[[#This Row],[Rating]]&gt;=3.5,"Above Average", Table1[[#This Row],[Rating]]&lt;3.5, "Average or Below")</f>
        <v>Highly Rated</v>
      </c>
      <c r="L1002" t="str" cm="1">
        <f t="array" ref="L1002">_xlfn.IFS(Table1[[#This Row],[Pages]]&lt;=150,"Very Short",Table1[[#This Row],[Pages]]&lt;=299,"Short",Table1[[#This Row],[Pages]]&lt;=499,"Medium",Table1[[#This Row],[Pages]]&lt;=699,"Long",Table1[[#This Row],[Pages]]&gt;=700,"Epic")</f>
        <v>Long</v>
      </c>
      <c r="M1002" t="str" cm="1">
        <f t="array" ref="M1002">_xlfn.IFS(Table1[[#This Row],[Ratings_Count]]&gt;=1000000,"Mega Popular",Table1[[#This Row],[Ratings_Count]]&gt;=100000,"Popular",Table1[[#This Row],[Ratings_Count]]&gt;=10000,"Mid Popular",Table1[[#This Row],[Ratings_Count]]&lt;10000,"Niche")</f>
        <v>Niche</v>
      </c>
      <c r="N1002" t="str">
        <f>IF(AND(Table1[[#This Row],[Rating]]&gt;=4.2, Table1[[#This Row],[Ratings_Count]]&lt;10000), "Hidden Gem", "Not a Hidden Gem")</f>
        <v>Hidden Gem</v>
      </c>
    </row>
    <row r="1003" spans="1:14" x14ac:dyDescent="0.25">
      <c r="A1003" t="s">
        <v>10574</v>
      </c>
      <c r="B1003" t="s">
        <v>1063</v>
      </c>
      <c r="C1003">
        <v>4.25</v>
      </c>
      <c r="D1003" t="s">
        <v>11</v>
      </c>
      <c r="E1003">
        <v>428</v>
      </c>
      <c r="F1003">
        <v>318</v>
      </c>
      <c r="G1003">
        <v>7</v>
      </c>
      <c r="H1003">
        <v>1986</v>
      </c>
      <c r="I1003" t="s">
        <v>1064</v>
      </c>
      <c r="J1003" t="s">
        <v>13</v>
      </c>
      <c r="K1003" t="str" cm="1">
        <f t="array" ref="K1003">_xlfn.IFS(Table1[[#This Row],[Rating]] &gt;=4.5, "Elite",Table1[[#This Row],[Rating]]&gt;=4, "Highly Rated", Table1[[#This Row],[Rating]]&gt;=3.5,"Above Average", Table1[[#This Row],[Rating]]&lt;3.5, "Average or Below")</f>
        <v>Highly Rated</v>
      </c>
      <c r="L1003" t="str" cm="1">
        <f t="array" ref="L1003">_xlfn.IFS(Table1[[#This Row],[Pages]]&lt;=150,"Very Short",Table1[[#This Row],[Pages]]&lt;=299,"Short",Table1[[#This Row],[Pages]]&lt;=499,"Medium",Table1[[#This Row],[Pages]]&lt;=699,"Long",Table1[[#This Row],[Pages]]&gt;=700,"Epic")</f>
        <v>Medium</v>
      </c>
      <c r="M1003" t="str" cm="1">
        <f t="array" ref="M1003">_xlfn.IFS(Table1[[#This Row],[Ratings_Count]]&gt;=1000000,"Mega Popular",Table1[[#This Row],[Ratings_Count]]&gt;=100000,"Popular",Table1[[#This Row],[Ratings_Count]]&gt;=10000,"Mid Popular",Table1[[#This Row],[Ratings_Count]]&lt;10000,"Niche")</f>
        <v>Niche</v>
      </c>
      <c r="N1003" t="str">
        <f>IF(AND(Table1[[#This Row],[Rating]]&gt;=4.2, Table1[[#This Row],[Ratings_Count]]&lt;10000), "Hidden Gem", "Not a Hidden Gem")</f>
        <v>Hidden Gem</v>
      </c>
    </row>
    <row r="1004" spans="1:14" x14ac:dyDescent="0.25">
      <c r="A1004" t="s">
        <v>10781</v>
      </c>
      <c r="B1004" t="s">
        <v>780</v>
      </c>
      <c r="C1004">
        <v>4.25</v>
      </c>
      <c r="D1004" t="s">
        <v>11</v>
      </c>
      <c r="E1004">
        <v>492</v>
      </c>
      <c r="F1004">
        <v>18531</v>
      </c>
      <c r="G1004">
        <v>249</v>
      </c>
      <c r="H1004">
        <v>1991</v>
      </c>
      <c r="I1004" t="s">
        <v>781</v>
      </c>
      <c r="J1004" t="s">
        <v>13</v>
      </c>
      <c r="K1004" t="str" cm="1">
        <f t="array" ref="K1004">_xlfn.IFS(Table1[[#This Row],[Rating]] &gt;=4.5, "Elite",Table1[[#This Row],[Rating]]&gt;=4, "Highly Rated", Table1[[#This Row],[Rating]]&gt;=3.5,"Above Average", Table1[[#This Row],[Rating]]&lt;3.5, "Average or Below")</f>
        <v>Highly Rated</v>
      </c>
      <c r="L1004" t="str" cm="1">
        <f t="array" ref="L1004">_xlfn.IFS(Table1[[#This Row],[Pages]]&lt;=150,"Very Short",Table1[[#This Row],[Pages]]&lt;=299,"Short",Table1[[#This Row],[Pages]]&lt;=499,"Medium",Table1[[#This Row],[Pages]]&lt;=699,"Long",Table1[[#This Row],[Pages]]&gt;=700,"Epic")</f>
        <v>Medium</v>
      </c>
      <c r="M1004" t="str" cm="1">
        <f t="array" ref="M1004">_xlfn.IFS(Table1[[#This Row],[Ratings_Count]]&gt;=1000000,"Mega Popular",Table1[[#This Row],[Ratings_Count]]&gt;=100000,"Popular",Table1[[#This Row],[Ratings_Count]]&gt;=10000,"Mid Popular",Table1[[#This Row],[Ratings_Count]]&lt;10000,"Niche")</f>
        <v>Mid Popular</v>
      </c>
      <c r="N1004" t="str">
        <f>IF(AND(Table1[[#This Row],[Rating]]&gt;=4.2, Table1[[#This Row],[Ratings_Count]]&lt;10000), "Hidden Gem", "Not a Hidden Gem")</f>
        <v>Not a Hidden Gem</v>
      </c>
    </row>
    <row r="1005" spans="1:14" x14ac:dyDescent="0.25">
      <c r="A1005" t="s">
        <v>10799</v>
      </c>
      <c r="B1005" t="s">
        <v>10800</v>
      </c>
      <c r="C1005">
        <v>4.25</v>
      </c>
      <c r="D1005" t="s">
        <v>11</v>
      </c>
      <c r="E1005">
        <v>194</v>
      </c>
      <c r="F1005">
        <v>235</v>
      </c>
      <c r="G1005">
        <v>18</v>
      </c>
      <c r="H1005">
        <v>1986</v>
      </c>
      <c r="I1005" t="s">
        <v>8284</v>
      </c>
      <c r="J1005" t="s">
        <v>13</v>
      </c>
      <c r="K1005" t="str" cm="1">
        <f t="array" ref="K1005">_xlfn.IFS(Table1[[#This Row],[Rating]] &gt;=4.5, "Elite",Table1[[#This Row],[Rating]]&gt;=4, "Highly Rated", Table1[[#This Row],[Rating]]&gt;=3.5,"Above Average", Table1[[#This Row],[Rating]]&lt;3.5, "Average or Below")</f>
        <v>Highly Rated</v>
      </c>
      <c r="L1005" t="str" cm="1">
        <f t="array" ref="L1005">_xlfn.IFS(Table1[[#This Row],[Pages]]&lt;=150,"Very Short",Table1[[#This Row],[Pages]]&lt;=299,"Short",Table1[[#This Row],[Pages]]&lt;=499,"Medium",Table1[[#This Row],[Pages]]&lt;=699,"Long",Table1[[#This Row],[Pages]]&gt;=700,"Epic")</f>
        <v>Short</v>
      </c>
      <c r="M1005" t="str" cm="1">
        <f t="array" ref="M1005">_xlfn.IFS(Table1[[#This Row],[Ratings_Count]]&gt;=1000000,"Mega Popular",Table1[[#This Row],[Ratings_Count]]&gt;=100000,"Popular",Table1[[#This Row],[Ratings_Count]]&gt;=10000,"Mid Popular",Table1[[#This Row],[Ratings_Count]]&lt;10000,"Niche")</f>
        <v>Niche</v>
      </c>
      <c r="N1005" t="str">
        <f>IF(AND(Table1[[#This Row],[Rating]]&gt;=4.2, Table1[[#This Row],[Ratings_Count]]&lt;10000), "Hidden Gem", "Not a Hidden Gem")</f>
        <v>Hidden Gem</v>
      </c>
    </row>
    <row r="1006" spans="1:14" x14ac:dyDescent="0.25">
      <c r="A1006" t="s">
        <v>10876</v>
      </c>
      <c r="B1006" t="s">
        <v>10877</v>
      </c>
      <c r="C1006">
        <v>4.25</v>
      </c>
      <c r="D1006" t="s">
        <v>11</v>
      </c>
      <c r="E1006">
        <v>184</v>
      </c>
      <c r="F1006">
        <v>21719</v>
      </c>
      <c r="G1006">
        <v>491</v>
      </c>
      <c r="H1006">
        <v>1991</v>
      </c>
      <c r="I1006" t="s">
        <v>790</v>
      </c>
      <c r="J1006" t="s">
        <v>13</v>
      </c>
      <c r="K1006" t="str" cm="1">
        <f t="array" ref="K1006">_xlfn.IFS(Table1[[#This Row],[Rating]] &gt;=4.5, "Elite",Table1[[#This Row],[Rating]]&gt;=4, "Highly Rated", Table1[[#This Row],[Rating]]&gt;=3.5,"Above Average", Table1[[#This Row],[Rating]]&lt;3.5, "Average or Below")</f>
        <v>Highly Rated</v>
      </c>
      <c r="L1006" t="str" cm="1">
        <f t="array" ref="L1006">_xlfn.IFS(Table1[[#This Row],[Pages]]&lt;=150,"Very Short",Table1[[#This Row],[Pages]]&lt;=299,"Short",Table1[[#This Row],[Pages]]&lt;=499,"Medium",Table1[[#This Row],[Pages]]&lt;=699,"Long",Table1[[#This Row],[Pages]]&gt;=700,"Epic")</f>
        <v>Short</v>
      </c>
      <c r="M1006" t="str" cm="1">
        <f t="array" ref="M1006">_xlfn.IFS(Table1[[#This Row],[Ratings_Count]]&gt;=1000000,"Mega Popular",Table1[[#This Row],[Ratings_Count]]&gt;=100000,"Popular",Table1[[#This Row],[Ratings_Count]]&gt;=10000,"Mid Popular",Table1[[#This Row],[Ratings_Count]]&lt;10000,"Niche")</f>
        <v>Mid Popular</v>
      </c>
      <c r="N1006" t="str">
        <f>IF(AND(Table1[[#This Row],[Rating]]&gt;=4.2, Table1[[#This Row],[Ratings_Count]]&lt;10000), "Hidden Gem", "Not a Hidden Gem")</f>
        <v>Not a Hidden Gem</v>
      </c>
    </row>
    <row r="1007" spans="1:14" x14ac:dyDescent="0.25">
      <c r="A1007" t="s">
        <v>10895</v>
      </c>
      <c r="B1007" t="s">
        <v>10896</v>
      </c>
      <c r="C1007">
        <v>4.25</v>
      </c>
      <c r="D1007" t="s">
        <v>11</v>
      </c>
      <c r="E1007">
        <v>464</v>
      </c>
      <c r="F1007">
        <v>2567</v>
      </c>
      <c r="G1007">
        <v>33</v>
      </c>
      <c r="H1007">
        <v>1989</v>
      </c>
      <c r="I1007" t="s">
        <v>431</v>
      </c>
      <c r="J1007" t="s">
        <v>13</v>
      </c>
      <c r="K1007" t="str" cm="1">
        <f t="array" ref="K1007">_xlfn.IFS(Table1[[#This Row],[Rating]] &gt;=4.5, "Elite",Table1[[#This Row],[Rating]]&gt;=4, "Highly Rated", Table1[[#This Row],[Rating]]&gt;=3.5,"Above Average", Table1[[#This Row],[Rating]]&lt;3.5, "Average or Below")</f>
        <v>Highly Rated</v>
      </c>
      <c r="L1007" t="str" cm="1">
        <f t="array" ref="L1007">_xlfn.IFS(Table1[[#This Row],[Pages]]&lt;=150,"Very Short",Table1[[#This Row],[Pages]]&lt;=299,"Short",Table1[[#This Row],[Pages]]&lt;=499,"Medium",Table1[[#This Row],[Pages]]&lt;=699,"Long",Table1[[#This Row],[Pages]]&gt;=700,"Epic")</f>
        <v>Medium</v>
      </c>
      <c r="M1007" t="str" cm="1">
        <f t="array" ref="M1007">_xlfn.IFS(Table1[[#This Row],[Ratings_Count]]&gt;=1000000,"Mega Popular",Table1[[#This Row],[Ratings_Count]]&gt;=100000,"Popular",Table1[[#This Row],[Ratings_Count]]&gt;=10000,"Mid Popular",Table1[[#This Row],[Ratings_Count]]&lt;10000,"Niche")</f>
        <v>Niche</v>
      </c>
      <c r="N1007" t="str">
        <f>IF(AND(Table1[[#This Row],[Rating]]&gt;=4.2, Table1[[#This Row],[Ratings_Count]]&lt;10000), "Hidden Gem", "Not a Hidden Gem")</f>
        <v>Hidden Gem</v>
      </c>
    </row>
    <row r="1008" spans="1:14" x14ac:dyDescent="0.25">
      <c r="A1008" t="s">
        <v>11025</v>
      </c>
      <c r="B1008" t="s">
        <v>9902</v>
      </c>
      <c r="C1008">
        <v>4.25</v>
      </c>
      <c r="D1008" t="s">
        <v>11</v>
      </c>
      <c r="E1008">
        <v>320</v>
      </c>
      <c r="F1008">
        <v>85</v>
      </c>
      <c r="G1008">
        <v>3</v>
      </c>
      <c r="H1008">
        <v>1987</v>
      </c>
      <c r="I1008" t="s">
        <v>11026</v>
      </c>
      <c r="J1008" t="s">
        <v>13</v>
      </c>
      <c r="K1008" t="str" cm="1">
        <f t="array" ref="K1008">_xlfn.IFS(Table1[[#This Row],[Rating]] &gt;=4.5, "Elite",Table1[[#This Row],[Rating]]&gt;=4, "Highly Rated", Table1[[#This Row],[Rating]]&gt;=3.5,"Above Average", Table1[[#This Row],[Rating]]&lt;3.5, "Average or Below")</f>
        <v>Highly Rated</v>
      </c>
      <c r="L1008" t="str" cm="1">
        <f t="array" ref="L1008">_xlfn.IFS(Table1[[#This Row],[Pages]]&lt;=150,"Very Short",Table1[[#This Row],[Pages]]&lt;=299,"Short",Table1[[#This Row],[Pages]]&lt;=499,"Medium",Table1[[#This Row],[Pages]]&lt;=699,"Long",Table1[[#This Row],[Pages]]&gt;=700,"Epic")</f>
        <v>Medium</v>
      </c>
      <c r="M1008" t="str" cm="1">
        <f t="array" ref="M1008">_xlfn.IFS(Table1[[#This Row],[Ratings_Count]]&gt;=1000000,"Mega Popular",Table1[[#This Row],[Ratings_Count]]&gt;=100000,"Popular",Table1[[#This Row],[Ratings_Count]]&gt;=10000,"Mid Popular",Table1[[#This Row],[Ratings_Count]]&lt;10000,"Niche")</f>
        <v>Niche</v>
      </c>
      <c r="N1008" t="str">
        <f>IF(AND(Table1[[#This Row],[Rating]]&gt;=4.2, Table1[[#This Row],[Ratings_Count]]&lt;10000), "Hidden Gem", "Not a Hidden Gem")</f>
        <v>Hidden Gem</v>
      </c>
    </row>
    <row r="1009" spans="1:14" x14ac:dyDescent="0.25">
      <c r="A1009" t="s">
        <v>11196</v>
      </c>
      <c r="B1009" t="s">
        <v>11197</v>
      </c>
      <c r="C1009">
        <v>4.25</v>
      </c>
      <c r="D1009" t="s">
        <v>11</v>
      </c>
      <c r="E1009">
        <v>160</v>
      </c>
      <c r="F1009">
        <v>182</v>
      </c>
      <c r="G1009">
        <v>19</v>
      </c>
      <c r="H1009">
        <v>1993</v>
      </c>
      <c r="I1009" t="s">
        <v>3901</v>
      </c>
      <c r="J1009" t="s">
        <v>13</v>
      </c>
      <c r="K1009" t="str" cm="1">
        <f t="array" ref="K1009">_xlfn.IFS(Table1[[#This Row],[Rating]] &gt;=4.5, "Elite",Table1[[#This Row],[Rating]]&gt;=4, "Highly Rated", Table1[[#This Row],[Rating]]&gt;=3.5,"Above Average", Table1[[#This Row],[Rating]]&lt;3.5, "Average or Below")</f>
        <v>Highly Rated</v>
      </c>
      <c r="L1009" t="str" cm="1">
        <f t="array" ref="L1009">_xlfn.IFS(Table1[[#This Row],[Pages]]&lt;=150,"Very Short",Table1[[#This Row],[Pages]]&lt;=299,"Short",Table1[[#This Row],[Pages]]&lt;=499,"Medium",Table1[[#This Row],[Pages]]&lt;=699,"Long",Table1[[#This Row],[Pages]]&gt;=700,"Epic")</f>
        <v>Short</v>
      </c>
      <c r="M1009" t="str" cm="1">
        <f t="array" ref="M1009">_xlfn.IFS(Table1[[#This Row],[Ratings_Count]]&gt;=1000000,"Mega Popular",Table1[[#This Row],[Ratings_Count]]&gt;=100000,"Popular",Table1[[#This Row],[Ratings_Count]]&gt;=10000,"Mid Popular",Table1[[#This Row],[Ratings_Count]]&lt;10000,"Niche")</f>
        <v>Niche</v>
      </c>
      <c r="N1009" t="str">
        <f>IF(AND(Table1[[#This Row],[Rating]]&gt;=4.2, Table1[[#This Row],[Ratings_Count]]&lt;10000), "Hidden Gem", "Not a Hidden Gem")</f>
        <v>Hidden Gem</v>
      </c>
    </row>
    <row r="1010" spans="1:14" x14ac:dyDescent="0.25">
      <c r="A1010" t="s">
        <v>11348</v>
      </c>
      <c r="B1010" t="s">
        <v>11349</v>
      </c>
      <c r="C1010">
        <v>4.25</v>
      </c>
      <c r="D1010" t="s">
        <v>11</v>
      </c>
      <c r="E1010">
        <v>1212</v>
      </c>
      <c r="F1010">
        <v>92</v>
      </c>
      <c r="G1010">
        <v>4</v>
      </c>
      <c r="H1010">
        <v>1992</v>
      </c>
      <c r="I1010" t="s">
        <v>599</v>
      </c>
      <c r="J1010" t="s">
        <v>13</v>
      </c>
      <c r="K1010" t="str" cm="1">
        <f t="array" ref="K1010">_xlfn.IFS(Table1[[#This Row],[Rating]] &gt;=4.5, "Elite",Table1[[#This Row],[Rating]]&gt;=4, "Highly Rated", Table1[[#This Row],[Rating]]&gt;=3.5,"Above Average", Table1[[#This Row],[Rating]]&lt;3.5, "Average or Below")</f>
        <v>Highly Rated</v>
      </c>
      <c r="L1010" t="str" cm="1">
        <f t="array" ref="L1010">_xlfn.IFS(Table1[[#This Row],[Pages]]&lt;=150,"Very Short",Table1[[#This Row],[Pages]]&lt;=299,"Short",Table1[[#This Row],[Pages]]&lt;=499,"Medium",Table1[[#This Row],[Pages]]&lt;=699,"Long",Table1[[#This Row],[Pages]]&gt;=700,"Epic")</f>
        <v>Epic</v>
      </c>
      <c r="M1010" t="str" cm="1">
        <f t="array" ref="M1010">_xlfn.IFS(Table1[[#This Row],[Ratings_Count]]&gt;=1000000,"Mega Popular",Table1[[#This Row],[Ratings_Count]]&gt;=100000,"Popular",Table1[[#This Row],[Ratings_Count]]&gt;=10000,"Mid Popular",Table1[[#This Row],[Ratings_Count]]&lt;10000,"Niche")</f>
        <v>Niche</v>
      </c>
      <c r="N1010" t="str">
        <f>IF(AND(Table1[[#This Row],[Rating]]&gt;=4.2, Table1[[#This Row],[Ratings_Count]]&lt;10000), "Hidden Gem", "Not a Hidden Gem")</f>
        <v>Hidden Gem</v>
      </c>
    </row>
    <row r="1011" spans="1:14" x14ac:dyDescent="0.25">
      <c r="A1011" t="s">
        <v>11714</v>
      </c>
      <c r="B1011" t="s">
        <v>3835</v>
      </c>
      <c r="C1011">
        <v>4.25</v>
      </c>
      <c r="D1011" t="s">
        <v>11</v>
      </c>
      <c r="E1011">
        <v>638</v>
      </c>
      <c r="F1011">
        <v>348</v>
      </c>
      <c r="G1011">
        <v>24</v>
      </c>
      <c r="H1011">
        <v>1995</v>
      </c>
      <c r="I1011" t="s">
        <v>4551</v>
      </c>
      <c r="J1011" t="s">
        <v>13</v>
      </c>
      <c r="K1011" t="str" cm="1">
        <f t="array" ref="K1011">_xlfn.IFS(Table1[[#This Row],[Rating]] &gt;=4.5, "Elite",Table1[[#This Row],[Rating]]&gt;=4, "Highly Rated", Table1[[#This Row],[Rating]]&gt;=3.5,"Above Average", Table1[[#This Row],[Rating]]&lt;3.5, "Average or Below")</f>
        <v>Highly Rated</v>
      </c>
      <c r="L1011" t="str" cm="1">
        <f t="array" ref="L1011">_xlfn.IFS(Table1[[#This Row],[Pages]]&lt;=150,"Very Short",Table1[[#This Row],[Pages]]&lt;=299,"Short",Table1[[#This Row],[Pages]]&lt;=499,"Medium",Table1[[#This Row],[Pages]]&lt;=699,"Long",Table1[[#This Row],[Pages]]&gt;=700,"Epic")</f>
        <v>Long</v>
      </c>
      <c r="M1011" t="str" cm="1">
        <f t="array" ref="M1011">_xlfn.IFS(Table1[[#This Row],[Ratings_Count]]&gt;=1000000,"Mega Popular",Table1[[#This Row],[Ratings_Count]]&gt;=100000,"Popular",Table1[[#This Row],[Ratings_Count]]&gt;=10000,"Mid Popular",Table1[[#This Row],[Ratings_Count]]&lt;10000,"Niche")</f>
        <v>Niche</v>
      </c>
      <c r="N1011" t="str">
        <f>IF(AND(Table1[[#This Row],[Rating]]&gt;=4.2, Table1[[#This Row],[Ratings_Count]]&lt;10000), "Hidden Gem", "Not a Hidden Gem")</f>
        <v>Hidden Gem</v>
      </c>
    </row>
    <row r="1012" spans="1:14" x14ac:dyDescent="0.25">
      <c r="A1012" t="s">
        <v>11648</v>
      </c>
      <c r="B1012" t="s">
        <v>11888</v>
      </c>
      <c r="C1012">
        <v>4.25</v>
      </c>
      <c r="D1012" t="s">
        <v>11</v>
      </c>
      <c r="E1012">
        <v>336</v>
      </c>
      <c r="F1012">
        <v>756</v>
      </c>
      <c r="G1012">
        <v>45</v>
      </c>
      <c r="H1012">
        <v>1996</v>
      </c>
      <c r="I1012" t="s">
        <v>12</v>
      </c>
      <c r="J1012" t="s">
        <v>13</v>
      </c>
      <c r="K1012" t="str" cm="1">
        <f t="array" ref="K1012">_xlfn.IFS(Table1[[#This Row],[Rating]] &gt;=4.5, "Elite",Table1[[#This Row],[Rating]]&gt;=4, "Highly Rated", Table1[[#This Row],[Rating]]&gt;=3.5,"Above Average", Table1[[#This Row],[Rating]]&lt;3.5, "Average or Below")</f>
        <v>Highly Rated</v>
      </c>
      <c r="L1012" t="str" cm="1">
        <f t="array" ref="L1012">_xlfn.IFS(Table1[[#This Row],[Pages]]&lt;=150,"Very Short",Table1[[#This Row],[Pages]]&lt;=299,"Short",Table1[[#This Row],[Pages]]&lt;=499,"Medium",Table1[[#This Row],[Pages]]&lt;=699,"Long",Table1[[#This Row],[Pages]]&gt;=700,"Epic")</f>
        <v>Medium</v>
      </c>
      <c r="M1012" t="str" cm="1">
        <f t="array" ref="M1012">_xlfn.IFS(Table1[[#This Row],[Ratings_Count]]&gt;=1000000,"Mega Popular",Table1[[#This Row],[Ratings_Count]]&gt;=100000,"Popular",Table1[[#This Row],[Ratings_Count]]&gt;=10000,"Mid Popular",Table1[[#This Row],[Ratings_Count]]&lt;10000,"Niche")</f>
        <v>Niche</v>
      </c>
      <c r="N1012" t="str">
        <f>IF(AND(Table1[[#This Row],[Rating]]&gt;=4.2, Table1[[#This Row],[Ratings_Count]]&lt;10000), "Hidden Gem", "Not a Hidden Gem")</f>
        <v>Hidden Gem</v>
      </c>
    </row>
    <row r="1013" spans="1:14" x14ac:dyDescent="0.25">
      <c r="A1013" t="s">
        <v>11938</v>
      </c>
      <c r="B1013" t="s">
        <v>2079</v>
      </c>
      <c r="C1013">
        <v>4.25</v>
      </c>
      <c r="D1013" t="s">
        <v>11</v>
      </c>
      <c r="E1013">
        <v>943</v>
      </c>
      <c r="F1013">
        <v>5423</v>
      </c>
      <c r="G1013">
        <v>157</v>
      </c>
      <c r="H1013">
        <v>1997</v>
      </c>
      <c r="I1013" t="s">
        <v>176</v>
      </c>
      <c r="J1013" t="s">
        <v>13</v>
      </c>
      <c r="K1013" t="str" cm="1">
        <f t="array" ref="K1013">_xlfn.IFS(Table1[[#This Row],[Rating]] &gt;=4.5, "Elite",Table1[[#This Row],[Rating]]&gt;=4, "Highly Rated", Table1[[#This Row],[Rating]]&gt;=3.5,"Above Average", Table1[[#This Row],[Rating]]&lt;3.5, "Average or Below")</f>
        <v>Highly Rated</v>
      </c>
      <c r="L1013" t="str" cm="1">
        <f t="array" ref="L1013">_xlfn.IFS(Table1[[#This Row],[Pages]]&lt;=150,"Very Short",Table1[[#This Row],[Pages]]&lt;=299,"Short",Table1[[#This Row],[Pages]]&lt;=499,"Medium",Table1[[#This Row],[Pages]]&lt;=699,"Long",Table1[[#This Row],[Pages]]&gt;=700,"Epic")</f>
        <v>Epic</v>
      </c>
      <c r="M1013" t="str" cm="1">
        <f t="array" ref="M1013">_xlfn.IFS(Table1[[#This Row],[Ratings_Count]]&gt;=1000000,"Mega Popular",Table1[[#This Row],[Ratings_Count]]&gt;=100000,"Popular",Table1[[#This Row],[Ratings_Count]]&gt;=10000,"Mid Popular",Table1[[#This Row],[Ratings_Count]]&lt;10000,"Niche")</f>
        <v>Niche</v>
      </c>
      <c r="N1013" t="str">
        <f>IF(AND(Table1[[#This Row],[Rating]]&gt;=4.2, Table1[[#This Row],[Ratings_Count]]&lt;10000), "Hidden Gem", "Not a Hidden Gem")</f>
        <v>Hidden Gem</v>
      </c>
    </row>
    <row r="1014" spans="1:14" x14ac:dyDescent="0.25">
      <c r="A1014" t="s">
        <v>11951</v>
      </c>
      <c r="B1014" t="s">
        <v>2969</v>
      </c>
      <c r="C1014">
        <v>4.25</v>
      </c>
      <c r="D1014" t="s">
        <v>11</v>
      </c>
      <c r="E1014">
        <v>353</v>
      </c>
      <c r="F1014">
        <v>722</v>
      </c>
      <c r="G1014">
        <v>110</v>
      </c>
      <c r="H1014">
        <v>1997</v>
      </c>
      <c r="I1014" t="s">
        <v>6032</v>
      </c>
      <c r="J1014" t="s">
        <v>13</v>
      </c>
      <c r="K1014" t="str" cm="1">
        <f t="array" ref="K1014">_xlfn.IFS(Table1[[#This Row],[Rating]] &gt;=4.5, "Elite",Table1[[#This Row],[Rating]]&gt;=4, "Highly Rated", Table1[[#This Row],[Rating]]&gt;=3.5,"Above Average", Table1[[#This Row],[Rating]]&lt;3.5, "Average or Below")</f>
        <v>Highly Rated</v>
      </c>
      <c r="L1014" t="str" cm="1">
        <f t="array" ref="L1014">_xlfn.IFS(Table1[[#This Row],[Pages]]&lt;=150,"Very Short",Table1[[#This Row],[Pages]]&lt;=299,"Short",Table1[[#This Row],[Pages]]&lt;=499,"Medium",Table1[[#This Row],[Pages]]&lt;=699,"Long",Table1[[#This Row],[Pages]]&gt;=700,"Epic")</f>
        <v>Medium</v>
      </c>
      <c r="M1014" t="str" cm="1">
        <f t="array" ref="M1014">_xlfn.IFS(Table1[[#This Row],[Ratings_Count]]&gt;=1000000,"Mega Popular",Table1[[#This Row],[Ratings_Count]]&gt;=100000,"Popular",Table1[[#This Row],[Ratings_Count]]&gt;=10000,"Mid Popular",Table1[[#This Row],[Ratings_Count]]&lt;10000,"Niche")</f>
        <v>Niche</v>
      </c>
      <c r="N1014" t="str">
        <f>IF(AND(Table1[[#This Row],[Rating]]&gt;=4.2, Table1[[#This Row],[Ratings_Count]]&lt;10000), "Hidden Gem", "Not a Hidden Gem")</f>
        <v>Hidden Gem</v>
      </c>
    </row>
    <row r="1015" spans="1:14" x14ac:dyDescent="0.25">
      <c r="A1015" t="s">
        <v>12018</v>
      </c>
      <c r="B1015" t="s">
        <v>12019</v>
      </c>
      <c r="C1015">
        <v>4.25</v>
      </c>
      <c r="D1015" t="s">
        <v>11</v>
      </c>
      <c r="E1015">
        <v>231</v>
      </c>
      <c r="F1015">
        <v>47513</v>
      </c>
      <c r="G1015">
        <v>1000</v>
      </c>
      <c r="H1015">
        <v>1997</v>
      </c>
      <c r="I1015" t="s">
        <v>938</v>
      </c>
      <c r="J1015" t="s">
        <v>13</v>
      </c>
      <c r="K1015" t="str" cm="1">
        <f t="array" ref="K1015">_xlfn.IFS(Table1[[#This Row],[Rating]] &gt;=4.5, "Elite",Table1[[#This Row],[Rating]]&gt;=4, "Highly Rated", Table1[[#This Row],[Rating]]&gt;=3.5,"Above Average", Table1[[#This Row],[Rating]]&lt;3.5, "Average or Below")</f>
        <v>Highly Rated</v>
      </c>
      <c r="L1015" t="str" cm="1">
        <f t="array" ref="L1015">_xlfn.IFS(Table1[[#This Row],[Pages]]&lt;=150,"Very Short",Table1[[#This Row],[Pages]]&lt;=299,"Short",Table1[[#This Row],[Pages]]&lt;=499,"Medium",Table1[[#This Row],[Pages]]&lt;=699,"Long",Table1[[#This Row],[Pages]]&gt;=700,"Epic")</f>
        <v>Short</v>
      </c>
      <c r="M1015" t="str" cm="1">
        <f t="array" ref="M1015">_xlfn.IFS(Table1[[#This Row],[Ratings_Count]]&gt;=1000000,"Mega Popular",Table1[[#This Row],[Ratings_Count]]&gt;=100000,"Popular",Table1[[#This Row],[Ratings_Count]]&gt;=10000,"Mid Popular",Table1[[#This Row],[Ratings_Count]]&lt;10000,"Niche")</f>
        <v>Mid Popular</v>
      </c>
      <c r="N1015" t="str">
        <f>IF(AND(Table1[[#This Row],[Rating]]&gt;=4.2, Table1[[#This Row],[Ratings_Count]]&lt;10000), "Hidden Gem", "Not a Hidden Gem")</f>
        <v>Not a Hidden Gem</v>
      </c>
    </row>
    <row r="1016" spans="1:14" x14ac:dyDescent="0.25">
      <c r="A1016" t="s">
        <v>12047</v>
      </c>
      <c r="B1016" t="s">
        <v>12048</v>
      </c>
      <c r="C1016">
        <v>4.25</v>
      </c>
      <c r="D1016" t="s">
        <v>11</v>
      </c>
      <c r="E1016">
        <v>1011</v>
      </c>
      <c r="F1016">
        <v>1991</v>
      </c>
      <c r="G1016">
        <v>65</v>
      </c>
      <c r="H1016">
        <v>1997</v>
      </c>
      <c r="I1016" t="s">
        <v>36</v>
      </c>
      <c r="J1016" t="s">
        <v>13</v>
      </c>
      <c r="K1016" t="str" cm="1">
        <f t="array" ref="K1016">_xlfn.IFS(Table1[[#This Row],[Rating]] &gt;=4.5, "Elite",Table1[[#This Row],[Rating]]&gt;=4, "Highly Rated", Table1[[#This Row],[Rating]]&gt;=3.5,"Above Average", Table1[[#This Row],[Rating]]&lt;3.5, "Average or Below")</f>
        <v>Highly Rated</v>
      </c>
      <c r="L1016" t="str" cm="1">
        <f t="array" ref="L1016">_xlfn.IFS(Table1[[#This Row],[Pages]]&lt;=150,"Very Short",Table1[[#This Row],[Pages]]&lt;=299,"Short",Table1[[#This Row],[Pages]]&lt;=499,"Medium",Table1[[#This Row],[Pages]]&lt;=699,"Long",Table1[[#This Row],[Pages]]&gt;=700,"Epic")</f>
        <v>Epic</v>
      </c>
      <c r="M1016" t="str" cm="1">
        <f t="array" ref="M1016">_xlfn.IFS(Table1[[#This Row],[Ratings_Count]]&gt;=1000000,"Mega Popular",Table1[[#This Row],[Ratings_Count]]&gt;=100000,"Popular",Table1[[#This Row],[Ratings_Count]]&gt;=10000,"Mid Popular",Table1[[#This Row],[Ratings_Count]]&lt;10000,"Niche")</f>
        <v>Niche</v>
      </c>
      <c r="N1016" t="str">
        <f>IF(AND(Table1[[#This Row],[Rating]]&gt;=4.2, Table1[[#This Row],[Ratings_Count]]&lt;10000), "Hidden Gem", "Not a Hidden Gem")</f>
        <v>Hidden Gem</v>
      </c>
    </row>
    <row r="1017" spans="1:14" x14ac:dyDescent="0.25">
      <c r="A1017" t="s">
        <v>12072</v>
      </c>
      <c r="B1017" t="s">
        <v>7280</v>
      </c>
      <c r="C1017">
        <v>4.25</v>
      </c>
      <c r="D1017" t="s">
        <v>11</v>
      </c>
      <c r="E1017">
        <v>228</v>
      </c>
      <c r="F1017">
        <v>278</v>
      </c>
      <c r="G1017">
        <v>22</v>
      </c>
      <c r="H1017">
        <v>1997</v>
      </c>
      <c r="I1017" t="s">
        <v>7281</v>
      </c>
      <c r="J1017" t="s">
        <v>13</v>
      </c>
      <c r="K1017" t="str" cm="1">
        <f t="array" ref="K1017">_xlfn.IFS(Table1[[#This Row],[Rating]] &gt;=4.5, "Elite",Table1[[#This Row],[Rating]]&gt;=4, "Highly Rated", Table1[[#This Row],[Rating]]&gt;=3.5,"Above Average", Table1[[#This Row],[Rating]]&lt;3.5, "Average or Below")</f>
        <v>Highly Rated</v>
      </c>
      <c r="L1017" t="str" cm="1">
        <f t="array" ref="L1017">_xlfn.IFS(Table1[[#This Row],[Pages]]&lt;=150,"Very Short",Table1[[#This Row],[Pages]]&lt;=299,"Short",Table1[[#This Row],[Pages]]&lt;=499,"Medium",Table1[[#This Row],[Pages]]&lt;=699,"Long",Table1[[#This Row],[Pages]]&gt;=700,"Epic")</f>
        <v>Short</v>
      </c>
      <c r="M1017" t="str" cm="1">
        <f t="array" ref="M1017">_xlfn.IFS(Table1[[#This Row],[Ratings_Count]]&gt;=1000000,"Mega Popular",Table1[[#This Row],[Ratings_Count]]&gt;=100000,"Popular",Table1[[#This Row],[Ratings_Count]]&gt;=10000,"Mid Popular",Table1[[#This Row],[Ratings_Count]]&lt;10000,"Niche")</f>
        <v>Niche</v>
      </c>
      <c r="N1017" t="str">
        <f>IF(AND(Table1[[#This Row],[Rating]]&gt;=4.2, Table1[[#This Row],[Ratings_Count]]&lt;10000), "Hidden Gem", "Not a Hidden Gem")</f>
        <v>Hidden Gem</v>
      </c>
    </row>
    <row r="1018" spans="1:14" x14ac:dyDescent="0.25">
      <c r="A1018" t="s">
        <v>12099</v>
      </c>
      <c r="B1018" t="s">
        <v>8888</v>
      </c>
      <c r="C1018">
        <v>4.25</v>
      </c>
      <c r="D1018" t="s">
        <v>11</v>
      </c>
      <c r="E1018">
        <v>446</v>
      </c>
      <c r="F1018">
        <v>1134</v>
      </c>
      <c r="G1018">
        <v>44</v>
      </c>
      <c r="H1018">
        <v>1997</v>
      </c>
      <c r="I1018" t="s">
        <v>402</v>
      </c>
      <c r="J1018" t="s">
        <v>13</v>
      </c>
      <c r="K1018" t="str" cm="1">
        <f t="array" ref="K1018">_xlfn.IFS(Table1[[#This Row],[Rating]] &gt;=4.5, "Elite",Table1[[#This Row],[Rating]]&gt;=4, "Highly Rated", Table1[[#This Row],[Rating]]&gt;=3.5,"Above Average", Table1[[#This Row],[Rating]]&lt;3.5, "Average or Below")</f>
        <v>Highly Rated</v>
      </c>
      <c r="L1018" t="str" cm="1">
        <f t="array" ref="L1018">_xlfn.IFS(Table1[[#This Row],[Pages]]&lt;=150,"Very Short",Table1[[#This Row],[Pages]]&lt;=299,"Short",Table1[[#This Row],[Pages]]&lt;=499,"Medium",Table1[[#This Row],[Pages]]&lt;=699,"Long",Table1[[#This Row],[Pages]]&gt;=700,"Epic")</f>
        <v>Medium</v>
      </c>
      <c r="M1018" t="str" cm="1">
        <f t="array" ref="M1018">_xlfn.IFS(Table1[[#This Row],[Ratings_Count]]&gt;=1000000,"Mega Popular",Table1[[#This Row],[Ratings_Count]]&gt;=100000,"Popular",Table1[[#This Row],[Ratings_Count]]&gt;=10000,"Mid Popular",Table1[[#This Row],[Ratings_Count]]&lt;10000,"Niche")</f>
        <v>Niche</v>
      </c>
      <c r="N1018" t="str">
        <f>IF(AND(Table1[[#This Row],[Rating]]&gt;=4.2, Table1[[#This Row],[Ratings_Count]]&lt;10000), "Hidden Gem", "Not a Hidden Gem")</f>
        <v>Hidden Gem</v>
      </c>
    </row>
    <row r="1019" spans="1:14" x14ac:dyDescent="0.25">
      <c r="A1019" t="s">
        <v>12105</v>
      </c>
      <c r="B1019" t="s">
        <v>12106</v>
      </c>
      <c r="C1019">
        <v>4.25</v>
      </c>
      <c r="D1019" t="s">
        <v>11</v>
      </c>
      <c r="E1019">
        <v>488</v>
      </c>
      <c r="F1019">
        <v>70617</v>
      </c>
      <c r="G1019">
        <v>614</v>
      </c>
      <c r="H1019">
        <v>1997</v>
      </c>
      <c r="I1019" t="s">
        <v>803</v>
      </c>
      <c r="J1019" t="s">
        <v>13</v>
      </c>
      <c r="K1019" t="str" cm="1">
        <f t="array" ref="K1019">_xlfn.IFS(Table1[[#This Row],[Rating]] &gt;=4.5, "Elite",Table1[[#This Row],[Rating]]&gt;=4, "Highly Rated", Table1[[#This Row],[Rating]]&gt;=3.5,"Above Average", Table1[[#This Row],[Rating]]&lt;3.5, "Average or Below")</f>
        <v>Highly Rated</v>
      </c>
      <c r="L1019" t="str" cm="1">
        <f t="array" ref="L1019">_xlfn.IFS(Table1[[#This Row],[Pages]]&lt;=150,"Very Short",Table1[[#This Row],[Pages]]&lt;=299,"Short",Table1[[#This Row],[Pages]]&lt;=499,"Medium",Table1[[#This Row],[Pages]]&lt;=699,"Long",Table1[[#This Row],[Pages]]&gt;=700,"Epic")</f>
        <v>Medium</v>
      </c>
      <c r="M1019" t="str" cm="1">
        <f t="array" ref="M1019">_xlfn.IFS(Table1[[#This Row],[Ratings_Count]]&gt;=1000000,"Mega Popular",Table1[[#This Row],[Ratings_Count]]&gt;=100000,"Popular",Table1[[#This Row],[Ratings_Count]]&gt;=10000,"Mid Popular",Table1[[#This Row],[Ratings_Count]]&lt;10000,"Niche")</f>
        <v>Mid Popular</v>
      </c>
      <c r="N1019" t="str">
        <f>IF(AND(Table1[[#This Row],[Rating]]&gt;=4.2, Table1[[#This Row],[Ratings_Count]]&lt;10000), "Hidden Gem", "Not a Hidden Gem")</f>
        <v>Not a Hidden Gem</v>
      </c>
    </row>
    <row r="1020" spans="1:14" x14ac:dyDescent="0.25">
      <c r="A1020" t="s">
        <v>12453</v>
      </c>
      <c r="B1020" t="s">
        <v>12454</v>
      </c>
      <c r="C1020">
        <v>4.25</v>
      </c>
      <c r="D1020" t="s">
        <v>12134</v>
      </c>
      <c r="E1020">
        <v>201</v>
      </c>
      <c r="F1020">
        <v>7736</v>
      </c>
      <c r="G1020">
        <v>641</v>
      </c>
      <c r="H1020">
        <v>2005</v>
      </c>
      <c r="I1020" t="s">
        <v>7221</v>
      </c>
      <c r="J1020" t="s">
        <v>13</v>
      </c>
      <c r="K1020" t="str" cm="1">
        <f t="array" ref="K1020">_xlfn.IFS(Table1[[#This Row],[Rating]] &gt;=4.5, "Elite",Table1[[#This Row],[Rating]]&gt;=4, "Highly Rated", Table1[[#This Row],[Rating]]&gt;=3.5,"Above Average", Table1[[#This Row],[Rating]]&lt;3.5, "Average or Below")</f>
        <v>Highly Rated</v>
      </c>
      <c r="L1020" t="str" cm="1">
        <f t="array" ref="L1020">_xlfn.IFS(Table1[[#This Row],[Pages]]&lt;=150,"Very Short",Table1[[#This Row],[Pages]]&lt;=299,"Short",Table1[[#This Row],[Pages]]&lt;=499,"Medium",Table1[[#This Row],[Pages]]&lt;=699,"Long",Table1[[#This Row],[Pages]]&gt;=700,"Epic")</f>
        <v>Short</v>
      </c>
      <c r="M1020" t="str" cm="1">
        <f t="array" ref="M1020">_xlfn.IFS(Table1[[#This Row],[Ratings_Count]]&gt;=1000000,"Mega Popular",Table1[[#This Row],[Ratings_Count]]&gt;=100000,"Popular",Table1[[#This Row],[Ratings_Count]]&gt;=10000,"Mid Popular",Table1[[#This Row],[Ratings_Count]]&lt;10000,"Niche")</f>
        <v>Niche</v>
      </c>
      <c r="N1020" t="str">
        <f>IF(AND(Table1[[#This Row],[Rating]]&gt;=4.2, Table1[[#This Row],[Ratings_Count]]&lt;10000), "Hidden Gem", "Not a Hidden Gem")</f>
        <v>Hidden Gem</v>
      </c>
    </row>
    <row r="1021" spans="1:14" x14ac:dyDescent="0.25">
      <c r="A1021" t="s">
        <v>12459</v>
      </c>
      <c r="B1021" t="s">
        <v>12460</v>
      </c>
      <c r="C1021">
        <v>4.25</v>
      </c>
      <c r="D1021" t="s">
        <v>12134</v>
      </c>
      <c r="E1021">
        <v>512</v>
      </c>
      <c r="F1021">
        <v>1874</v>
      </c>
      <c r="G1021">
        <v>93</v>
      </c>
      <c r="H1021">
        <v>2005</v>
      </c>
      <c r="I1021" t="s">
        <v>1322</v>
      </c>
      <c r="J1021" t="s">
        <v>13</v>
      </c>
      <c r="K1021" t="str" cm="1">
        <f t="array" ref="K1021">_xlfn.IFS(Table1[[#This Row],[Rating]] &gt;=4.5, "Elite",Table1[[#This Row],[Rating]]&gt;=4, "Highly Rated", Table1[[#This Row],[Rating]]&gt;=3.5,"Above Average", Table1[[#This Row],[Rating]]&lt;3.5, "Average or Below")</f>
        <v>Highly Rated</v>
      </c>
      <c r="L1021" t="str" cm="1">
        <f t="array" ref="L1021">_xlfn.IFS(Table1[[#This Row],[Pages]]&lt;=150,"Very Short",Table1[[#This Row],[Pages]]&lt;=299,"Short",Table1[[#This Row],[Pages]]&lt;=499,"Medium",Table1[[#This Row],[Pages]]&lt;=699,"Long",Table1[[#This Row],[Pages]]&gt;=700,"Epic")</f>
        <v>Long</v>
      </c>
      <c r="M1021" t="str" cm="1">
        <f t="array" ref="M1021">_xlfn.IFS(Table1[[#This Row],[Ratings_Count]]&gt;=1000000,"Mega Popular",Table1[[#This Row],[Ratings_Count]]&gt;=100000,"Popular",Table1[[#This Row],[Ratings_Count]]&gt;=10000,"Mid Popular",Table1[[#This Row],[Ratings_Count]]&lt;10000,"Niche")</f>
        <v>Niche</v>
      </c>
      <c r="N1021" t="str">
        <f>IF(AND(Table1[[#This Row],[Rating]]&gt;=4.2, Table1[[#This Row],[Ratings_Count]]&lt;10000), "Hidden Gem", "Not a Hidden Gem")</f>
        <v>Hidden Gem</v>
      </c>
    </row>
    <row r="1022" spans="1:14" x14ac:dyDescent="0.25">
      <c r="A1022" t="s">
        <v>13290</v>
      </c>
      <c r="B1022" t="s">
        <v>13291</v>
      </c>
      <c r="C1022">
        <v>4.25</v>
      </c>
      <c r="D1022" t="s">
        <v>12134</v>
      </c>
      <c r="E1022">
        <v>272</v>
      </c>
      <c r="F1022">
        <v>1130</v>
      </c>
      <c r="G1022">
        <v>110</v>
      </c>
      <c r="H1022">
        <v>1995</v>
      </c>
      <c r="I1022" t="s">
        <v>53</v>
      </c>
      <c r="J1022" t="s">
        <v>13</v>
      </c>
      <c r="K1022" t="str" cm="1">
        <f t="array" ref="K1022">_xlfn.IFS(Table1[[#This Row],[Rating]] &gt;=4.5, "Elite",Table1[[#This Row],[Rating]]&gt;=4, "Highly Rated", Table1[[#This Row],[Rating]]&gt;=3.5,"Above Average", Table1[[#This Row],[Rating]]&lt;3.5, "Average or Below")</f>
        <v>Highly Rated</v>
      </c>
      <c r="L1022" t="str" cm="1">
        <f t="array" ref="L1022">_xlfn.IFS(Table1[[#This Row],[Pages]]&lt;=150,"Very Short",Table1[[#This Row],[Pages]]&lt;=299,"Short",Table1[[#This Row],[Pages]]&lt;=499,"Medium",Table1[[#This Row],[Pages]]&lt;=699,"Long",Table1[[#This Row],[Pages]]&gt;=700,"Epic")</f>
        <v>Short</v>
      </c>
      <c r="M1022" t="str" cm="1">
        <f t="array" ref="M1022">_xlfn.IFS(Table1[[#This Row],[Ratings_Count]]&gt;=1000000,"Mega Popular",Table1[[#This Row],[Ratings_Count]]&gt;=100000,"Popular",Table1[[#This Row],[Ratings_Count]]&gt;=10000,"Mid Popular",Table1[[#This Row],[Ratings_Count]]&lt;10000,"Niche")</f>
        <v>Niche</v>
      </c>
      <c r="N1022" t="str">
        <f>IF(AND(Table1[[#This Row],[Rating]]&gt;=4.2, Table1[[#This Row],[Ratings_Count]]&lt;10000), "Hidden Gem", "Not a Hidden Gem")</f>
        <v>Hidden Gem</v>
      </c>
    </row>
    <row r="1023" spans="1:14" x14ac:dyDescent="0.25">
      <c r="A1023" t="s">
        <v>13383</v>
      </c>
      <c r="B1023" t="s">
        <v>9563</v>
      </c>
      <c r="C1023">
        <v>4.25</v>
      </c>
      <c r="D1023" t="s">
        <v>12134</v>
      </c>
      <c r="E1023">
        <v>608</v>
      </c>
      <c r="F1023">
        <v>1724</v>
      </c>
      <c r="G1023">
        <v>103</v>
      </c>
      <c r="H1023">
        <v>1991</v>
      </c>
      <c r="I1023" t="s">
        <v>68</v>
      </c>
      <c r="J1023" t="s">
        <v>13</v>
      </c>
      <c r="K1023" t="str" cm="1">
        <f t="array" ref="K1023">_xlfn.IFS(Table1[[#This Row],[Rating]] &gt;=4.5, "Elite",Table1[[#This Row],[Rating]]&gt;=4, "Highly Rated", Table1[[#This Row],[Rating]]&gt;=3.5,"Above Average", Table1[[#This Row],[Rating]]&lt;3.5, "Average or Below")</f>
        <v>Highly Rated</v>
      </c>
      <c r="L1023" t="str" cm="1">
        <f t="array" ref="L1023">_xlfn.IFS(Table1[[#This Row],[Pages]]&lt;=150,"Very Short",Table1[[#This Row],[Pages]]&lt;=299,"Short",Table1[[#This Row],[Pages]]&lt;=499,"Medium",Table1[[#This Row],[Pages]]&lt;=699,"Long",Table1[[#This Row],[Pages]]&gt;=700,"Epic")</f>
        <v>Long</v>
      </c>
      <c r="M1023" t="str" cm="1">
        <f t="array" ref="M1023">_xlfn.IFS(Table1[[#This Row],[Ratings_Count]]&gt;=1000000,"Mega Popular",Table1[[#This Row],[Ratings_Count]]&gt;=100000,"Popular",Table1[[#This Row],[Ratings_Count]]&gt;=10000,"Mid Popular",Table1[[#This Row],[Ratings_Count]]&lt;10000,"Niche")</f>
        <v>Niche</v>
      </c>
      <c r="N1023" t="str">
        <f>IF(AND(Table1[[#This Row],[Rating]]&gt;=4.2, Table1[[#This Row],[Ratings_Count]]&lt;10000), "Hidden Gem", "Not a Hidden Gem")</f>
        <v>Hidden Gem</v>
      </c>
    </row>
    <row r="1024" spans="1:14" x14ac:dyDescent="0.25">
      <c r="A1024" t="s">
        <v>13384</v>
      </c>
      <c r="B1024" t="s">
        <v>683</v>
      </c>
      <c r="C1024">
        <v>4.25</v>
      </c>
      <c r="D1024" t="s">
        <v>12134</v>
      </c>
      <c r="E1024">
        <v>320</v>
      </c>
      <c r="F1024">
        <v>723</v>
      </c>
      <c r="G1024">
        <v>36</v>
      </c>
      <c r="H1024">
        <v>1999</v>
      </c>
      <c r="I1024" t="s">
        <v>176</v>
      </c>
      <c r="J1024" t="s">
        <v>13</v>
      </c>
      <c r="K1024" t="str" cm="1">
        <f t="array" ref="K1024">_xlfn.IFS(Table1[[#This Row],[Rating]] &gt;=4.5, "Elite",Table1[[#This Row],[Rating]]&gt;=4, "Highly Rated", Table1[[#This Row],[Rating]]&gt;=3.5,"Above Average", Table1[[#This Row],[Rating]]&lt;3.5, "Average or Below")</f>
        <v>Highly Rated</v>
      </c>
      <c r="L1024" t="str" cm="1">
        <f t="array" ref="L1024">_xlfn.IFS(Table1[[#This Row],[Pages]]&lt;=150,"Very Short",Table1[[#This Row],[Pages]]&lt;=299,"Short",Table1[[#This Row],[Pages]]&lt;=499,"Medium",Table1[[#This Row],[Pages]]&lt;=699,"Long",Table1[[#This Row],[Pages]]&gt;=700,"Epic")</f>
        <v>Medium</v>
      </c>
      <c r="M1024" t="str" cm="1">
        <f t="array" ref="M1024">_xlfn.IFS(Table1[[#This Row],[Ratings_Count]]&gt;=1000000,"Mega Popular",Table1[[#This Row],[Ratings_Count]]&gt;=100000,"Popular",Table1[[#This Row],[Ratings_Count]]&gt;=10000,"Mid Popular",Table1[[#This Row],[Ratings_Count]]&lt;10000,"Niche")</f>
        <v>Niche</v>
      </c>
      <c r="N1024" t="str">
        <f>IF(AND(Table1[[#This Row],[Rating]]&gt;=4.2, Table1[[#This Row],[Ratings_Count]]&lt;10000), "Hidden Gem", "Not a Hidden Gem")</f>
        <v>Hidden Gem</v>
      </c>
    </row>
    <row r="1025" spans="1:14" x14ac:dyDescent="0.25">
      <c r="A1025" t="s">
        <v>13638</v>
      </c>
      <c r="B1025" t="s">
        <v>13639</v>
      </c>
      <c r="C1025">
        <v>4.25</v>
      </c>
      <c r="D1025" t="s">
        <v>12134</v>
      </c>
      <c r="E1025">
        <v>624</v>
      </c>
      <c r="F1025">
        <v>713</v>
      </c>
      <c r="G1025">
        <v>67</v>
      </c>
      <c r="H1025">
        <v>1990</v>
      </c>
      <c r="I1025" t="s">
        <v>13640</v>
      </c>
      <c r="J1025" t="s">
        <v>2014</v>
      </c>
      <c r="K1025" t="str" cm="1">
        <f t="array" ref="K1025">_xlfn.IFS(Table1[[#This Row],[Rating]] &gt;=4.5, "Elite",Table1[[#This Row],[Rating]]&gt;=4, "Highly Rated", Table1[[#This Row],[Rating]]&gt;=3.5,"Above Average", Table1[[#This Row],[Rating]]&lt;3.5, "Average or Below")</f>
        <v>Highly Rated</v>
      </c>
      <c r="L1025" t="str" cm="1">
        <f t="array" ref="L1025">_xlfn.IFS(Table1[[#This Row],[Pages]]&lt;=150,"Very Short",Table1[[#This Row],[Pages]]&lt;=299,"Short",Table1[[#This Row],[Pages]]&lt;=499,"Medium",Table1[[#This Row],[Pages]]&lt;=699,"Long",Table1[[#This Row],[Pages]]&gt;=700,"Epic")</f>
        <v>Long</v>
      </c>
      <c r="M1025" t="str" cm="1">
        <f t="array" ref="M1025">_xlfn.IFS(Table1[[#This Row],[Ratings_Count]]&gt;=1000000,"Mega Popular",Table1[[#This Row],[Ratings_Count]]&gt;=100000,"Popular",Table1[[#This Row],[Ratings_Count]]&gt;=10000,"Mid Popular",Table1[[#This Row],[Ratings_Count]]&lt;10000,"Niche")</f>
        <v>Niche</v>
      </c>
      <c r="N1025" t="str">
        <f>IF(AND(Table1[[#This Row],[Rating]]&gt;=4.2, Table1[[#This Row],[Ratings_Count]]&lt;10000), "Hidden Gem", "Not a Hidden Gem")</f>
        <v>Hidden Gem</v>
      </c>
    </row>
    <row r="1026" spans="1:14" x14ac:dyDescent="0.25">
      <c r="A1026" t="s">
        <v>14032</v>
      </c>
      <c r="B1026" t="s">
        <v>14033</v>
      </c>
      <c r="C1026">
        <v>4.25</v>
      </c>
      <c r="D1026" t="s">
        <v>13842</v>
      </c>
      <c r="E1026">
        <v>378</v>
      </c>
      <c r="F1026">
        <v>217</v>
      </c>
      <c r="G1026">
        <v>16</v>
      </c>
      <c r="H1026">
        <v>2003</v>
      </c>
      <c r="I1026" t="s">
        <v>944</v>
      </c>
      <c r="J1026" t="s">
        <v>13</v>
      </c>
      <c r="K1026" t="str" cm="1">
        <f t="array" ref="K1026">_xlfn.IFS(Table1[[#This Row],[Rating]] &gt;=4.5, "Elite",Table1[[#This Row],[Rating]]&gt;=4, "Highly Rated", Table1[[#This Row],[Rating]]&gt;=3.5,"Above Average", Table1[[#This Row],[Rating]]&lt;3.5, "Average or Below")</f>
        <v>Highly Rated</v>
      </c>
      <c r="L1026" t="str" cm="1">
        <f t="array" ref="L1026">_xlfn.IFS(Table1[[#This Row],[Pages]]&lt;=150,"Very Short",Table1[[#This Row],[Pages]]&lt;=299,"Short",Table1[[#This Row],[Pages]]&lt;=499,"Medium",Table1[[#This Row],[Pages]]&lt;=699,"Long",Table1[[#This Row],[Pages]]&gt;=700,"Epic")</f>
        <v>Medium</v>
      </c>
      <c r="M1026" t="str" cm="1">
        <f t="array" ref="M1026">_xlfn.IFS(Table1[[#This Row],[Ratings_Count]]&gt;=1000000,"Mega Popular",Table1[[#This Row],[Ratings_Count]]&gt;=100000,"Popular",Table1[[#This Row],[Ratings_Count]]&gt;=10000,"Mid Popular",Table1[[#This Row],[Ratings_Count]]&lt;10000,"Niche")</f>
        <v>Niche</v>
      </c>
      <c r="N1026" t="str">
        <f>IF(AND(Table1[[#This Row],[Rating]]&gt;=4.2, Table1[[#This Row],[Ratings_Count]]&lt;10000), "Hidden Gem", "Not a Hidden Gem")</f>
        <v>Hidden Gem</v>
      </c>
    </row>
    <row r="1027" spans="1:14" x14ac:dyDescent="0.25">
      <c r="A1027" t="s">
        <v>136</v>
      </c>
      <c r="B1027" t="s">
        <v>137</v>
      </c>
      <c r="C1027">
        <v>4.24</v>
      </c>
      <c r="D1027" t="s">
        <v>11</v>
      </c>
      <c r="E1027">
        <v>624</v>
      </c>
      <c r="F1027">
        <v>69</v>
      </c>
      <c r="G1027">
        <v>6</v>
      </c>
      <c r="H1027">
        <v>2006</v>
      </c>
      <c r="I1027" t="s">
        <v>138</v>
      </c>
      <c r="J1027" t="s">
        <v>13</v>
      </c>
      <c r="K1027" t="str" cm="1">
        <f t="array" ref="K1027">_xlfn.IFS(Table1[[#This Row],[Rating]] &gt;=4.5, "Elite",Table1[[#This Row],[Rating]]&gt;=4, "Highly Rated", Table1[[#This Row],[Rating]]&gt;=3.5,"Above Average", Table1[[#This Row],[Rating]]&lt;3.5, "Average or Below")</f>
        <v>Highly Rated</v>
      </c>
      <c r="L1027" t="str" cm="1">
        <f t="array" ref="L1027">_xlfn.IFS(Table1[[#This Row],[Pages]]&lt;=150,"Very Short",Table1[[#This Row],[Pages]]&lt;=299,"Short",Table1[[#This Row],[Pages]]&lt;=499,"Medium",Table1[[#This Row],[Pages]]&lt;=699,"Long",Table1[[#This Row],[Pages]]&gt;=700,"Epic")</f>
        <v>Long</v>
      </c>
      <c r="M1027" t="str" cm="1">
        <f t="array" ref="M1027">_xlfn.IFS(Table1[[#This Row],[Ratings_Count]]&gt;=1000000,"Mega Popular",Table1[[#This Row],[Ratings_Count]]&gt;=100000,"Popular",Table1[[#This Row],[Ratings_Count]]&gt;=10000,"Mid Popular",Table1[[#This Row],[Ratings_Count]]&lt;10000,"Niche")</f>
        <v>Niche</v>
      </c>
      <c r="N1027" t="str">
        <f>IF(AND(Table1[[#This Row],[Rating]]&gt;=4.2, Table1[[#This Row],[Ratings_Count]]&lt;10000), "Hidden Gem", "Not a Hidden Gem")</f>
        <v>Hidden Gem</v>
      </c>
    </row>
    <row r="1028" spans="1:14" x14ac:dyDescent="0.25">
      <c r="A1028" t="s">
        <v>891</v>
      </c>
      <c r="B1028" t="s">
        <v>886</v>
      </c>
      <c r="C1028">
        <v>4.24</v>
      </c>
      <c r="D1028" t="s">
        <v>11</v>
      </c>
      <c r="E1028">
        <v>288</v>
      </c>
      <c r="F1028">
        <v>103149</v>
      </c>
      <c r="G1028">
        <v>5659</v>
      </c>
      <c r="H1028">
        <v>2006</v>
      </c>
      <c r="I1028" t="s">
        <v>887</v>
      </c>
      <c r="J1028" t="s">
        <v>13</v>
      </c>
      <c r="K1028" t="str" cm="1">
        <f t="array" ref="K1028">_xlfn.IFS(Table1[[#This Row],[Rating]] &gt;=4.5, "Elite",Table1[[#This Row],[Rating]]&gt;=4, "Highly Rated", Table1[[#This Row],[Rating]]&gt;=3.5,"Above Average", Table1[[#This Row],[Rating]]&lt;3.5, "Average or Below")</f>
        <v>Highly Rated</v>
      </c>
      <c r="L1028" t="str" cm="1">
        <f t="array" ref="L1028">_xlfn.IFS(Table1[[#This Row],[Pages]]&lt;=150,"Very Short",Table1[[#This Row],[Pages]]&lt;=299,"Short",Table1[[#This Row],[Pages]]&lt;=499,"Medium",Table1[[#This Row],[Pages]]&lt;=699,"Long",Table1[[#This Row],[Pages]]&gt;=700,"Epic")</f>
        <v>Short</v>
      </c>
      <c r="M1028" t="str" cm="1">
        <f t="array" ref="M1028">_xlfn.IFS(Table1[[#This Row],[Ratings_Count]]&gt;=1000000,"Mega Popular",Table1[[#This Row],[Ratings_Count]]&gt;=100000,"Popular",Table1[[#This Row],[Ratings_Count]]&gt;=10000,"Mid Popular",Table1[[#This Row],[Ratings_Count]]&lt;10000,"Niche")</f>
        <v>Popular</v>
      </c>
      <c r="N1028" t="str">
        <f>IF(AND(Table1[[#This Row],[Rating]]&gt;=4.2, Table1[[#This Row],[Ratings_Count]]&lt;10000), "Hidden Gem", "Not a Hidden Gem")</f>
        <v>Not a Hidden Gem</v>
      </c>
    </row>
    <row r="1029" spans="1:14" x14ac:dyDescent="0.25">
      <c r="A1029" t="s">
        <v>1115</v>
      </c>
      <c r="B1029" t="s">
        <v>1116</v>
      </c>
      <c r="C1029">
        <v>4.24</v>
      </c>
      <c r="D1029" t="s">
        <v>11</v>
      </c>
      <c r="E1029">
        <v>393</v>
      </c>
      <c r="F1029">
        <v>5130</v>
      </c>
      <c r="G1029">
        <v>163</v>
      </c>
      <c r="H1029">
        <v>2006</v>
      </c>
      <c r="I1029" t="s">
        <v>790</v>
      </c>
      <c r="J1029" t="s">
        <v>13</v>
      </c>
      <c r="K1029" t="str" cm="1">
        <f t="array" ref="K1029">_xlfn.IFS(Table1[[#This Row],[Rating]] &gt;=4.5, "Elite",Table1[[#This Row],[Rating]]&gt;=4, "Highly Rated", Table1[[#This Row],[Rating]]&gt;=3.5,"Above Average", Table1[[#This Row],[Rating]]&lt;3.5, "Average or Below")</f>
        <v>Highly Rated</v>
      </c>
      <c r="L1029" t="str" cm="1">
        <f t="array" ref="L1029">_xlfn.IFS(Table1[[#This Row],[Pages]]&lt;=150,"Very Short",Table1[[#This Row],[Pages]]&lt;=299,"Short",Table1[[#This Row],[Pages]]&lt;=499,"Medium",Table1[[#This Row],[Pages]]&lt;=699,"Long",Table1[[#This Row],[Pages]]&gt;=700,"Epic")</f>
        <v>Medium</v>
      </c>
      <c r="M1029" t="str" cm="1">
        <f t="array" ref="M1029">_xlfn.IFS(Table1[[#This Row],[Ratings_Count]]&gt;=1000000,"Mega Popular",Table1[[#This Row],[Ratings_Count]]&gt;=100000,"Popular",Table1[[#This Row],[Ratings_Count]]&gt;=10000,"Mid Popular",Table1[[#This Row],[Ratings_Count]]&lt;10000,"Niche")</f>
        <v>Niche</v>
      </c>
      <c r="N1029" t="str">
        <f>IF(AND(Table1[[#This Row],[Rating]]&gt;=4.2, Table1[[#This Row],[Ratings_Count]]&lt;10000), "Hidden Gem", "Not a Hidden Gem")</f>
        <v>Hidden Gem</v>
      </c>
    </row>
    <row r="1030" spans="1:14" x14ac:dyDescent="0.25">
      <c r="A1030" t="s">
        <v>1282</v>
      </c>
      <c r="B1030" t="s">
        <v>1283</v>
      </c>
      <c r="C1030">
        <v>4.24</v>
      </c>
      <c r="D1030" t="s">
        <v>11</v>
      </c>
      <c r="E1030">
        <v>573</v>
      </c>
      <c r="F1030">
        <v>1069</v>
      </c>
      <c r="G1030">
        <v>132</v>
      </c>
      <c r="H1030">
        <v>2006</v>
      </c>
      <c r="I1030" t="s">
        <v>1284</v>
      </c>
      <c r="J1030" t="s">
        <v>13</v>
      </c>
      <c r="K1030" t="str" cm="1">
        <f t="array" ref="K1030">_xlfn.IFS(Table1[[#This Row],[Rating]] &gt;=4.5, "Elite",Table1[[#This Row],[Rating]]&gt;=4, "Highly Rated", Table1[[#This Row],[Rating]]&gt;=3.5,"Above Average", Table1[[#This Row],[Rating]]&lt;3.5, "Average or Below")</f>
        <v>Highly Rated</v>
      </c>
      <c r="L1030" t="str" cm="1">
        <f t="array" ref="L1030">_xlfn.IFS(Table1[[#This Row],[Pages]]&lt;=150,"Very Short",Table1[[#This Row],[Pages]]&lt;=299,"Short",Table1[[#This Row],[Pages]]&lt;=499,"Medium",Table1[[#This Row],[Pages]]&lt;=699,"Long",Table1[[#This Row],[Pages]]&gt;=700,"Epic")</f>
        <v>Long</v>
      </c>
      <c r="M1030" t="str" cm="1">
        <f t="array" ref="M1030">_xlfn.IFS(Table1[[#This Row],[Ratings_Count]]&gt;=1000000,"Mega Popular",Table1[[#This Row],[Ratings_Count]]&gt;=100000,"Popular",Table1[[#This Row],[Ratings_Count]]&gt;=10000,"Mid Popular",Table1[[#This Row],[Ratings_Count]]&lt;10000,"Niche")</f>
        <v>Niche</v>
      </c>
      <c r="N1030" t="str">
        <f>IF(AND(Table1[[#This Row],[Rating]]&gt;=4.2, Table1[[#This Row],[Ratings_Count]]&lt;10000), "Hidden Gem", "Not a Hidden Gem")</f>
        <v>Hidden Gem</v>
      </c>
    </row>
    <row r="1031" spans="1:14" x14ac:dyDescent="0.25">
      <c r="A1031" t="s">
        <v>1363</v>
      </c>
      <c r="B1031" t="s">
        <v>1364</v>
      </c>
      <c r="C1031">
        <v>4.24</v>
      </c>
      <c r="D1031" t="s">
        <v>11</v>
      </c>
      <c r="E1031">
        <v>239</v>
      </c>
      <c r="F1031">
        <v>191</v>
      </c>
      <c r="G1031">
        <v>20</v>
      </c>
      <c r="H1031">
        <v>2006</v>
      </c>
      <c r="I1031" t="s">
        <v>1365</v>
      </c>
      <c r="J1031" t="s">
        <v>13</v>
      </c>
      <c r="K1031" t="str" cm="1">
        <f t="array" ref="K1031">_xlfn.IFS(Table1[[#This Row],[Rating]] &gt;=4.5, "Elite",Table1[[#This Row],[Rating]]&gt;=4, "Highly Rated", Table1[[#This Row],[Rating]]&gt;=3.5,"Above Average", Table1[[#This Row],[Rating]]&lt;3.5, "Average or Below")</f>
        <v>Highly Rated</v>
      </c>
      <c r="L1031" t="str" cm="1">
        <f t="array" ref="L1031">_xlfn.IFS(Table1[[#This Row],[Pages]]&lt;=150,"Very Short",Table1[[#This Row],[Pages]]&lt;=299,"Short",Table1[[#This Row],[Pages]]&lt;=499,"Medium",Table1[[#This Row],[Pages]]&lt;=699,"Long",Table1[[#This Row],[Pages]]&gt;=700,"Epic")</f>
        <v>Short</v>
      </c>
      <c r="M1031" t="str" cm="1">
        <f t="array" ref="M1031">_xlfn.IFS(Table1[[#This Row],[Ratings_Count]]&gt;=1000000,"Mega Popular",Table1[[#This Row],[Ratings_Count]]&gt;=100000,"Popular",Table1[[#This Row],[Ratings_Count]]&gt;=10000,"Mid Popular",Table1[[#This Row],[Ratings_Count]]&lt;10000,"Niche")</f>
        <v>Niche</v>
      </c>
      <c r="N1031" t="str">
        <f>IF(AND(Table1[[#This Row],[Rating]]&gt;=4.2, Table1[[#This Row],[Ratings_Count]]&lt;10000), "Hidden Gem", "Not a Hidden Gem")</f>
        <v>Hidden Gem</v>
      </c>
    </row>
    <row r="1032" spans="1:14" x14ac:dyDescent="0.25">
      <c r="A1032" t="s">
        <v>1383</v>
      </c>
      <c r="B1032" t="s">
        <v>1384</v>
      </c>
      <c r="C1032">
        <v>4.24</v>
      </c>
      <c r="D1032" t="s">
        <v>11</v>
      </c>
      <c r="E1032">
        <v>192</v>
      </c>
      <c r="F1032">
        <v>40324</v>
      </c>
      <c r="G1032">
        <v>1001</v>
      </c>
      <c r="H1032">
        <v>2006</v>
      </c>
      <c r="I1032" t="s">
        <v>1385</v>
      </c>
      <c r="J1032" t="s">
        <v>13</v>
      </c>
      <c r="K1032" t="str" cm="1">
        <f t="array" ref="K1032">_xlfn.IFS(Table1[[#This Row],[Rating]] &gt;=4.5, "Elite",Table1[[#This Row],[Rating]]&gt;=4, "Highly Rated", Table1[[#This Row],[Rating]]&gt;=3.5,"Above Average", Table1[[#This Row],[Rating]]&lt;3.5, "Average or Below")</f>
        <v>Highly Rated</v>
      </c>
      <c r="L1032" t="str" cm="1">
        <f t="array" ref="L1032">_xlfn.IFS(Table1[[#This Row],[Pages]]&lt;=150,"Very Short",Table1[[#This Row],[Pages]]&lt;=299,"Short",Table1[[#This Row],[Pages]]&lt;=499,"Medium",Table1[[#This Row],[Pages]]&lt;=699,"Long",Table1[[#This Row],[Pages]]&gt;=700,"Epic")</f>
        <v>Short</v>
      </c>
      <c r="M1032" t="str" cm="1">
        <f t="array" ref="M1032">_xlfn.IFS(Table1[[#This Row],[Ratings_Count]]&gt;=1000000,"Mega Popular",Table1[[#This Row],[Ratings_Count]]&gt;=100000,"Popular",Table1[[#This Row],[Ratings_Count]]&gt;=10000,"Mid Popular",Table1[[#This Row],[Ratings_Count]]&lt;10000,"Niche")</f>
        <v>Mid Popular</v>
      </c>
      <c r="N1032" t="str">
        <f>IF(AND(Table1[[#This Row],[Rating]]&gt;=4.2, Table1[[#This Row],[Ratings_Count]]&lt;10000), "Hidden Gem", "Not a Hidden Gem")</f>
        <v>Not a Hidden Gem</v>
      </c>
    </row>
    <row r="1033" spans="1:14" x14ac:dyDescent="0.25">
      <c r="A1033" t="s">
        <v>1780</v>
      </c>
      <c r="B1033" t="s">
        <v>1781</v>
      </c>
      <c r="C1033">
        <v>4.24</v>
      </c>
      <c r="D1033" t="s">
        <v>11</v>
      </c>
      <c r="E1033">
        <v>362</v>
      </c>
      <c r="F1033">
        <v>17710</v>
      </c>
      <c r="G1033">
        <v>393</v>
      </c>
      <c r="H1033">
        <v>2006</v>
      </c>
      <c r="I1033" t="s">
        <v>176</v>
      </c>
      <c r="J1033" t="s">
        <v>13</v>
      </c>
      <c r="K1033" t="str" cm="1">
        <f t="array" ref="K1033">_xlfn.IFS(Table1[[#This Row],[Rating]] &gt;=4.5, "Elite",Table1[[#This Row],[Rating]]&gt;=4, "Highly Rated", Table1[[#This Row],[Rating]]&gt;=3.5,"Above Average", Table1[[#This Row],[Rating]]&lt;3.5, "Average or Below")</f>
        <v>Highly Rated</v>
      </c>
      <c r="L1033" t="str" cm="1">
        <f t="array" ref="L1033">_xlfn.IFS(Table1[[#This Row],[Pages]]&lt;=150,"Very Short",Table1[[#This Row],[Pages]]&lt;=299,"Short",Table1[[#This Row],[Pages]]&lt;=499,"Medium",Table1[[#This Row],[Pages]]&lt;=699,"Long",Table1[[#This Row],[Pages]]&gt;=700,"Epic")</f>
        <v>Medium</v>
      </c>
      <c r="M1033" t="str" cm="1">
        <f t="array" ref="M1033">_xlfn.IFS(Table1[[#This Row],[Ratings_Count]]&gt;=1000000,"Mega Popular",Table1[[#This Row],[Ratings_Count]]&gt;=100000,"Popular",Table1[[#This Row],[Ratings_Count]]&gt;=10000,"Mid Popular",Table1[[#This Row],[Ratings_Count]]&lt;10000,"Niche")</f>
        <v>Mid Popular</v>
      </c>
      <c r="N1033" t="str">
        <f>IF(AND(Table1[[#This Row],[Rating]]&gt;=4.2, Table1[[#This Row],[Ratings_Count]]&lt;10000), "Hidden Gem", "Not a Hidden Gem")</f>
        <v>Not a Hidden Gem</v>
      </c>
    </row>
    <row r="1034" spans="1:14" x14ac:dyDescent="0.25">
      <c r="A1034" t="s">
        <v>1801</v>
      </c>
      <c r="B1034" t="s">
        <v>1802</v>
      </c>
      <c r="C1034">
        <v>4.24</v>
      </c>
      <c r="D1034" t="s">
        <v>11</v>
      </c>
      <c r="E1034">
        <v>354</v>
      </c>
      <c r="F1034">
        <v>2221</v>
      </c>
      <c r="G1034">
        <v>151</v>
      </c>
      <c r="H1034">
        <v>2006</v>
      </c>
      <c r="I1034" t="s">
        <v>114</v>
      </c>
      <c r="J1034" t="s">
        <v>13</v>
      </c>
      <c r="K1034" t="str" cm="1">
        <f t="array" ref="K1034">_xlfn.IFS(Table1[[#This Row],[Rating]] &gt;=4.5, "Elite",Table1[[#This Row],[Rating]]&gt;=4, "Highly Rated", Table1[[#This Row],[Rating]]&gt;=3.5,"Above Average", Table1[[#This Row],[Rating]]&lt;3.5, "Average or Below")</f>
        <v>Highly Rated</v>
      </c>
      <c r="L1034" t="str" cm="1">
        <f t="array" ref="L1034">_xlfn.IFS(Table1[[#This Row],[Pages]]&lt;=150,"Very Short",Table1[[#This Row],[Pages]]&lt;=299,"Short",Table1[[#This Row],[Pages]]&lt;=499,"Medium",Table1[[#This Row],[Pages]]&lt;=699,"Long",Table1[[#This Row],[Pages]]&gt;=700,"Epic")</f>
        <v>Medium</v>
      </c>
      <c r="M1034" t="str" cm="1">
        <f t="array" ref="M1034">_xlfn.IFS(Table1[[#This Row],[Ratings_Count]]&gt;=1000000,"Mega Popular",Table1[[#This Row],[Ratings_Count]]&gt;=100000,"Popular",Table1[[#This Row],[Ratings_Count]]&gt;=10000,"Mid Popular",Table1[[#This Row],[Ratings_Count]]&lt;10000,"Niche")</f>
        <v>Niche</v>
      </c>
      <c r="N1034" t="str">
        <f>IF(AND(Table1[[#This Row],[Rating]]&gt;=4.2, Table1[[#This Row],[Ratings_Count]]&lt;10000), "Hidden Gem", "Not a Hidden Gem")</f>
        <v>Hidden Gem</v>
      </c>
    </row>
    <row r="1035" spans="1:14" x14ac:dyDescent="0.25">
      <c r="A1035" t="s">
        <v>1872</v>
      </c>
      <c r="B1035" t="s">
        <v>1873</v>
      </c>
      <c r="C1035">
        <v>4.24</v>
      </c>
      <c r="D1035" t="s">
        <v>11</v>
      </c>
      <c r="E1035">
        <v>383</v>
      </c>
      <c r="F1035">
        <v>644</v>
      </c>
      <c r="G1035">
        <v>78</v>
      </c>
      <c r="H1035">
        <v>2006</v>
      </c>
      <c r="I1035" t="s">
        <v>1874</v>
      </c>
      <c r="J1035" t="s">
        <v>13</v>
      </c>
      <c r="K1035" t="str" cm="1">
        <f t="array" ref="K1035">_xlfn.IFS(Table1[[#This Row],[Rating]] &gt;=4.5, "Elite",Table1[[#This Row],[Rating]]&gt;=4, "Highly Rated", Table1[[#This Row],[Rating]]&gt;=3.5,"Above Average", Table1[[#This Row],[Rating]]&lt;3.5, "Average or Below")</f>
        <v>Highly Rated</v>
      </c>
      <c r="L1035" t="str" cm="1">
        <f t="array" ref="L1035">_xlfn.IFS(Table1[[#This Row],[Pages]]&lt;=150,"Very Short",Table1[[#This Row],[Pages]]&lt;=299,"Short",Table1[[#This Row],[Pages]]&lt;=499,"Medium",Table1[[#This Row],[Pages]]&lt;=699,"Long",Table1[[#This Row],[Pages]]&gt;=700,"Epic")</f>
        <v>Medium</v>
      </c>
      <c r="M1035" t="str" cm="1">
        <f t="array" ref="M1035">_xlfn.IFS(Table1[[#This Row],[Ratings_Count]]&gt;=1000000,"Mega Popular",Table1[[#This Row],[Ratings_Count]]&gt;=100000,"Popular",Table1[[#This Row],[Ratings_Count]]&gt;=10000,"Mid Popular",Table1[[#This Row],[Ratings_Count]]&lt;10000,"Niche")</f>
        <v>Niche</v>
      </c>
      <c r="N1035" t="str">
        <f>IF(AND(Table1[[#This Row],[Rating]]&gt;=4.2, Table1[[#This Row],[Ratings_Count]]&lt;10000), "Hidden Gem", "Not a Hidden Gem")</f>
        <v>Hidden Gem</v>
      </c>
    </row>
    <row r="1036" spans="1:14" x14ac:dyDescent="0.25">
      <c r="A1036" t="s">
        <v>2188</v>
      </c>
      <c r="B1036" t="s">
        <v>2189</v>
      </c>
      <c r="C1036">
        <v>4.24</v>
      </c>
      <c r="D1036" t="s">
        <v>11</v>
      </c>
      <c r="E1036">
        <v>320</v>
      </c>
      <c r="F1036">
        <v>9944</v>
      </c>
      <c r="G1036">
        <v>846</v>
      </c>
      <c r="H1036">
        <v>2006</v>
      </c>
      <c r="I1036" t="s">
        <v>2137</v>
      </c>
      <c r="J1036" t="s">
        <v>2014</v>
      </c>
      <c r="K1036" t="str" cm="1">
        <f t="array" ref="K1036">_xlfn.IFS(Table1[[#This Row],[Rating]] &gt;=4.5, "Elite",Table1[[#This Row],[Rating]]&gt;=4, "Highly Rated", Table1[[#This Row],[Rating]]&gt;=3.5,"Above Average", Table1[[#This Row],[Rating]]&lt;3.5, "Average or Below")</f>
        <v>Highly Rated</v>
      </c>
      <c r="L1036" t="str" cm="1">
        <f t="array" ref="L1036">_xlfn.IFS(Table1[[#This Row],[Pages]]&lt;=150,"Very Short",Table1[[#This Row],[Pages]]&lt;=299,"Short",Table1[[#This Row],[Pages]]&lt;=499,"Medium",Table1[[#This Row],[Pages]]&lt;=699,"Long",Table1[[#This Row],[Pages]]&gt;=700,"Epic")</f>
        <v>Medium</v>
      </c>
      <c r="M1036" t="str" cm="1">
        <f t="array" ref="M1036">_xlfn.IFS(Table1[[#This Row],[Ratings_Count]]&gt;=1000000,"Mega Popular",Table1[[#This Row],[Ratings_Count]]&gt;=100000,"Popular",Table1[[#This Row],[Ratings_Count]]&gt;=10000,"Mid Popular",Table1[[#This Row],[Ratings_Count]]&lt;10000,"Niche")</f>
        <v>Niche</v>
      </c>
      <c r="N1036" t="str">
        <f>IF(AND(Table1[[#This Row],[Rating]]&gt;=4.2, Table1[[#This Row],[Ratings_Count]]&lt;10000), "Hidden Gem", "Not a Hidden Gem")</f>
        <v>Hidden Gem</v>
      </c>
    </row>
    <row r="1037" spans="1:14" x14ac:dyDescent="0.25">
      <c r="A1037" t="s">
        <v>2368</v>
      </c>
      <c r="B1037" t="s">
        <v>2369</v>
      </c>
      <c r="C1037">
        <v>4.24</v>
      </c>
      <c r="D1037" t="s">
        <v>11</v>
      </c>
      <c r="E1037">
        <v>279</v>
      </c>
      <c r="F1037">
        <v>630511</v>
      </c>
      <c r="G1037">
        <v>19806</v>
      </c>
      <c r="H1037">
        <v>2006</v>
      </c>
      <c r="I1037" t="s">
        <v>2183</v>
      </c>
      <c r="J1037" t="s">
        <v>2014</v>
      </c>
      <c r="K1037" t="str" cm="1">
        <f t="array" ref="K1037">_xlfn.IFS(Table1[[#This Row],[Rating]] &gt;=4.5, "Elite",Table1[[#This Row],[Rating]]&gt;=4, "Highly Rated", Table1[[#This Row],[Rating]]&gt;=3.5,"Above Average", Table1[[#This Row],[Rating]]&lt;3.5, "Average or Below")</f>
        <v>Highly Rated</v>
      </c>
      <c r="L1037" t="str" cm="1">
        <f t="array" ref="L1037">_xlfn.IFS(Table1[[#This Row],[Pages]]&lt;=150,"Very Short",Table1[[#This Row],[Pages]]&lt;=299,"Short",Table1[[#This Row],[Pages]]&lt;=499,"Medium",Table1[[#This Row],[Pages]]&lt;=699,"Long",Table1[[#This Row],[Pages]]&gt;=700,"Epic")</f>
        <v>Short</v>
      </c>
      <c r="M1037" t="str" cm="1">
        <f t="array" ref="M1037">_xlfn.IFS(Table1[[#This Row],[Ratings_Count]]&gt;=1000000,"Mega Popular",Table1[[#This Row],[Ratings_Count]]&gt;=100000,"Popular",Table1[[#This Row],[Ratings_Count]]&gt;=10000,"Mid Popular",Table1[[#This Row],[Ratings_Count]]&lt;10000,"Niche")</f>
        <v>Popular</v>
      </c>
      <c r="N1037" t="str">
        <f>IF(AND(Table1[[#This Row],[Rating]]&gt;=4.2, Table1[[#This Row],[Ratings_Count]]&lt;10000), "Hidden Gem", "Not a Hidden Gem")</f>
        <v>Not a Hidden Gem</v>
      </c>
    </row>
    <row r="1038" spans="1:14" x14ac:dyDescent="0.25">
      <c r="A1038" t="s">
        <v>2426</v>
      </c>
      <c r="B1038" t="s">
        <v>1643</v>
      </c>
      <c r="C1038">
        <v>4.24</v>
      </c>
      <c r="D1038" t="s">
        <v>11</v>
      </c>
      <c r="E1038">
        <v>325</v>
      </c>
      <c r="F1038">
        <v>42146</v>
      </c>
      <c r="G1038">
        <v>1230</v>
      </c>
      <c r="H1038">
        <v>2006</v>
      </c>
      <c r="I1038" t="s">
        <v>2318</v>
      </c>
      <c r="J1038" t="s">
        <v>2014</v>
      </c>
      <c r="K1038" t="str" cm="1">
        <f t="array" ref="K1038">_xlfn.IFS(Table1[[#This Row],[Rating]] &gt;=4.5, "Elite",Table1[[#This Row],[Rating]]&gt;=4, "Highly Rated", Table1[[#This Row],[Rating]]&gt;=3.5,"Above Average", Table1[[#This Row],[Rating]]&lt;3.5, "Average or Below")</f>
        <v>Highly Rated</v>
      </c>
      <c r="L1038" t="str" cm="1">
        <f t="array" ref="L1038">_xlfn.IFS(Table1[[#This Row],[Pages]]&lt;=150,"Very Short",Table1[[#This Row],[Pages]]&lt;=299,"Short",Table1[[#This Row],[Pages]]&lt;=499,"Medium",Table1[[#This Row],[Pages]]&lt;=699,"Long",Table1[[#This Row],[Pages]]&gt;=700,"Epic")</f>
        <v>Medium</v>
      </c>
      <c r="M1038" t="str" cm="1">
        <f t="array" ref="M1038">_xlfn.IFS(Table1[[#This Row],[Ratings_Count]]&gt;=1000000,"Mega Popular",Table1[[#This Row],[Ratings_Count]]&gt;=100000,"Popular",Table1[[#This Row],[Ratings_Count]]&gt;=10000,"Mid Popular",Table1[[#This Row],[Ratings_Count]]&lt;10000,"Niche")</f>
        <v>Mid Popular</v>
      </c>
      <c r="N1038" t="str">
        <f>IF(AND(Table1[[#This Row],[Rating]]&gt;=4.2, Table1[[#This Row],[Ratings_Count]]&lt;10000), "Hidden Gem", "Not a Hidden Gem")</f>
        <v>Not a Hidden Gem</v>
      </c>
    </row>
    <row r="1039" spans="1:14" x14ac:dyDescent="0.25">
      <c r="A1039" t="s">
        <v>2614</v>
      </c>
      <c r="B1039" t="s">
        <v>2234</v>
      </c>
      <c r="C1039">
        <v>4.24</v>
      </c>
      <c r="D1039" t="s">
        <v>11</v>
      </c>
      <c r="E1039">
        <v>264</v>
      </c>
      <c r="F1039">
        <v>77540</v>
      </c>
      <c r="G1039">
        <v>1396</v>
      </c>
      <c r="H1039">
        <v>2005</v>
      </c>
      <c r="I1039" t="s">
        <v>2238</v>
      </c>
      <c r="J1039" t="s">
        <v>2014</v>
      </c>
      <c r="K1039" t="str" cm="1">
        <f t="array" ref="K1039">_xlfn.IFS(Table1[[#This Row],[Rating]] &gt;=4.5, "Elite",Table1[[#This Row],[Rating]]&gt;=4, "Highly Rated", Table1[[#This Row],[Rating]]&gt;=3.5,"Above Average", Table1[[#This Row],[Rating]]&lt;3.5, "Average or Below")</f>
        <v>Highly Rated</v>
      </c>
      <c r="L1039" t="str" cm="1">
        <f t="array" ref="L1039">_xlfn.IFS(Table1[[#This Row],[Pages]]&lt;=150,"Very Short",Table1[[#This Row],[Pages]]&lt;=299,"Short",Table1[[#This Row],[Pages]]&lt;=499,"Medium",Table1[[#This Row],[Pages]]&lt;=699,"Long",Table1[[#This Row],[Pages]]&gt;=700,"Epic")</f>
        <v>Short</v>
      </c>
      <c r="M1039" t="str" cm="1">
        <f t="array" ref="M1039">_xlfn.IFS(Table1[[#This Row],[Ratings_Count]]&gt;=1000000,"Mega Popular",Table1[[#This Row],[Ratings_Count]]&gt;=100000,"Popular",Table1[[#This Row],[Ratings_Count]]&gt;=10000,"Mid Popular",Table1[[#This Row],[Ratings_Count]]&lt;10000,"Niche")</f>
        <v>Mid Popular</v>
      </c>
      <c r="N1039" t="str">
        <f>IF(AND(Table1[[#This Row],[Rating]]&gt;=4.2, Table1[[#This Row],[Ratings_Count]]&lt;10000), "Hidden Gem", "Not a Hidden Gem")</f>
        <v>Not a Hidden Gem</v>
      </c>
    </row>
    <row r="1040" spans="1:14" x14ac:dyDescent="0.25">
      <c r="A1040" t="s">
        <v>3046</v>
      </c>
      <c r="B1040" t="s">
        <v>505</v>
      </c>
      <c r="C1040">
        <v>4.24</v>
      </c>
      <c r="D1040" t="s">
        <v>11</v>
      </c>
      <c r="E1040">
        <v>187</v>
      </c>
      <c r="F1040">
        <v>57309</v>
      </c>
      <c r="G1040">
        <v>2308</v>
      </c>
      <c r="H1040">
        <v>2005</v>
      </c>
      <c r="I1040" t="s">
        <v>876</v>
      </c>
      <c r="J1040" t="s">
        <v>13</v>
      </c>
      <c r="K1040" t="str" cm="1">
        <f t="array" ref="K1040">_xlfn.IFS(Table1[[#This Row],[Rating]] &gt;=4.5, "Elite",Table1[[#This Row],[Rating]]&gt;=4, "Highly Rated", Table1[[#This Row],[Rating]]&gt;=3.5,"Above Average", Table1[[#This Row],[Rating]]&lt;3.5, "Average or Below")</f>
        <v>Highly Rated</v>
      </c>
      <c r="L1040" t="str" cm="1">
        <f t="array" ref="L1040">_xlfn.IFS(Table1[[#This Row],[Pages]]&lt;=150,"Very Short",Table1[[#This Row],[Pages]]&lt;=299,"Short",Table1[[#This Row],[Pages]]&lt;=499,"Medium",Table1[[#This Row],[Pages]]&lt;=699,"Long",Table1[[#This Row],[Pages]]&gt;=700,"Epic")</f>
        <v>Short</v>
      </c>
      <c r="M1040" t="str" cm="1">
        <f t="array" ref="M1040">_xlfn.IFS(Table1[[#This Row],[Ratings_Count]]&gt;=1000000,"Mega Popular",Table1[[#This Row],[Ratings_Count]]&gt;=100000,"Popular",Table1[[#This Row],[Ratings_Count]]&gt;=10000,"Mid Popular",Table1[[#This Row],[Ratings_Count]]&lt;10000,"Niche")</f>
        <v>Mid Popular</v>
      </c>
      <c r="N1040" t="str">
        <f>IF(AND(Table1[[#This Row],[Rating]]&gt;=4.2, Table1[[#This Row],[Ratings_Count]]&lt;10000), "Hidden Gem", "Not a Hidden Gem")</f>
        <v>Not a Hidden Gem</v>
      </c>
    </row>
    <row r="1041" spans="1:14" x14ac:dyDescent="0.25">
      <c r="A1041" t="s">
        <v>3549</v>
      </c>
      <c r="B1041" t="s">
        <v>3550</v>
      </c>
      <c r="C1041">
        <v>4.24</v>
      </c>
      <c r="D1041" t="s">
        <v>11</v>
      </c>
      <c r="E1041">
        <v>368</v>
      </c>
      <c r="F1041">
        <v>1532</v>
      </c>
      <c r="G1041">
        <v>40</v>
      </c>
      <c r="H1041">
        <v>2005</v>
      </c>
      <c r="I1041" t="s">
        <v>616</v>
      </c>
      <c r="J1041" t="s">
        <v>13</v>
      </c>
      <c r="K1041" t="str" cm="1">
        <f t="array" ref="K1041">_xlfn.IFS(Table1[[#This Row],[Rating]] &gt;=4.5, "Elite",Table1[[#This Row],[Rating]]&gt;=4, "Highly Rated", Table1[[#This Row],[Rating]]&gt;=3.5,"Above Average", Table1[[#This Row],[Rating]]&lt;3.5, "Average or Below")</f>
        <v>Highly Rated</v>
      </c>
      <c r="L1041" t="str" cm="1">
        <f t="array" ref="L1041">_xlfn.IFS(Table1[[#This Row],[Pages]]&lt;=150,"Very Short",Table1[[#This Row],[Pages]]&lt;=299,"Short",Table1[[#This Row],[Pages]]&lt;=499,"Medium",Table1[[#This Row],[Pages]]&lt;=699,"Long",Table1[[#This Row],[Pages]]&gt;=700,"Epic")</f>
        <v>Medium</v>
      </c>
      <c r="M1041" t="str" cm="1">
        <f t="array" ref="M1041">_xlfn.IFS(Table1[[#This Row],[Ratings_Count]]&gt;=1000000,"Mega Popular",Table1[[#This Row],[Ratings_Count]]&gt;=100000,"Popular",Table1[[#This Row],[Ratings_Count]]&gt;=10000,"Mid Popular",Table1[[#This Row],[Ratings_Count]]&lt;10000,"Niche")</f>
        <v>Niche</v>
      </c>
      <c r="N1041" t="str">
        <f>IF(AND(Table1[[#This Row],[Rating]]&gt;=4.2, Table1[[#This Row],[Ratings_Count]]&lt;10000), "Hidden Gem", "Not a Hidden Gem")</f>
        <v>Hidden Gem</v>
      </c>
    </row>
    <row r="1042" spans="1:14" x14ac:dyDescent="0.25">
      <c r="A1042" t="s">
        <v>3808</v>
      </c>
      <c r="B1042" t="s">
        <v>2804</v>
      </c>
      <c r="C1042">
        <v>4.24</v>
      </c>
      <c r="D1042" t="s">
        <v>11</v>
      </c>
      <c r="E1042">
        <v>304</v>
      </c>
      <c r="F1042">
        <v>213</v>
      </c>
      <c r="G1042">
        <v>24</v>
      </c>
      <c r="H1042">
        <v>2005</v>
      </c>
      <c r="I1042" t="s">
        <v>3395</v>
      </c>
      <c r="J1042" t="s">
        <v>13</v>
      </c>
      <c r="K1042" t="str" cm="1">
        <f t="array" ref="K1042">_xlfn.IFS(Table1[[#This Row],[Rating]] &gt;=4.5, "Elite",Table1[[#This Row],[Rating]]&gt;=4, "Highly Rated", Table1[[#This Row],[Rating]]&gt;=3.5,"Above Average", Table1[[#This Row],[Rating]]&lt;3.5, "Average or Below")</f>
        <v>Highly Rated</v>
      </c>
      <c r="L1042" t="str" cm="1">
        <f t="array" ref="L1042">_xlfn.IFS(Table1[[#This Row],[Pages]]&lt;=150,"Very Short",Table1[[#This Row],[Pages]]&lt;=299,"Short",Table1[[#This Row],[Pages]]&lt;=499,"Medium",Table1[[#This Row],[Pages]]&lt;=699,"Long",Table1[[#This Row],[Pages]]&gt;=700,"Epic")</f>
        <v>Medium</v>
      </c>
      <c r="M1042" t="str" cm="1">
        <f t="array" ref="M1042">_xlfn.IFS(Table1[[#This Row],[Ratings_Count]]&gt;=1000000,"Mega Popular",Table1[[#This Row],[Ratings_Count]]&gt;=100000,"Popular",Table1[[#This Row],[Ratings_Count]]&gt;=10000,"Mid Popular",Table1[[#This Row],[Ratings_Count]]&lt;10000,"Niche")</f>
        <v>Niche</v>
      </c>
      <c r="N1042" t="str">
        <f>IF(AND(Table1[[#This Row],[Rating]]&gt;=4.2, Table1[[#This Row],[Ratings_Count]]&lt;10000), "Hidden Gem", "Not a Hidden Gem")</f>
        <v>Hidden Gem</v>
      </c>
    </row>
    <row r="1043" spans="1:14" x14ac:dyDescent="0.25">
      <c r="A1043" t="s">
        <v>3877</v>
      </c>
      <c r="B1043" t="s">
        <v>3878</v>
      </c>
      <c r="C1043">
        <v>4.24</v>
      </c>
      <c r="D1043" t="s">
        <v>11</v>
      </c>
      <c r="E1043">
        <v>768</v>
      </c>
      <c r="F1043">
        <v>33987</v>
      </c>
      <c r="G1043">
        <v>1519</v>
      </c>
      <c r="H1043">
        <v>2005</v>
      </c>
      <c r="I1043" t="s">
        <v>355</v>
      </c>
      <c r="J1043" t="s">
        <v>13</v>
      </c>
      <c r="K1043" t="str" cm="1">
        <f t="array" ref="K1043">_xlfn.IFS(Table1[[#This Row],[Rating]] &gt;=4.5, "Elite",Table1[[#This Row],[Rating]]&gt;=4, "Highly Rated", Table1[[#This Row],[Rating]]&gt;=3.5,"Above Average", Table1[[#This Row],[Rating]]&lt;3.5, "Average or Below")</f>
        <v>Highly Rated</v>
      </c>
      <c r="L1043" t="str" cm="1">
        <f t="array" ref="L1043">_xlfn.IFS(Table1[[#This Row],[Pages]]&lt;=150,"Very Short",Table1[[#This Row],[Pages]]&lt;=299,"Short",Table1[[#This Row],[Pages]]&lt;=499,"Medium",Table1[[#This Row],[Pages]]&lt;=699,"Long",Table1[[#This Row],[Pages]]&gt;=700,"Epic")</f>
        <v>Epic</v>
      </c>
      <c r="M1043" t="str" cm="1">
        <f t="array" ref="M1043">_xlfn.IFS(Table1[[#This Row],[Ratings_Count]]&gt;=1000000,"Mega Popular",Table1[[#This Row],[Ratings_Count]]&gt;=100000,"Popular",Table1[[#This Row],[Ratings_Count]]&gt;=10000,"Mid Popular",Table1[[#This Row],[Ratings_Count]]&lt;10000,"Niche")</f>
        <v>Mid Popular</v>
      </c>
      <c r="N1043" t="str">
        <f>IF(AND(Table1[[#This Row],[Rating]]&gt;=4.2, Table1[[#This Row],[Ratings_Count]]&lt;10000), "Hidden Gem", "Not a Hidden Gem")</f>
        <v>Not a Hidden Gem</v>
      </c>
    </row>
    <row r="1044" spans="1:14" x14ac:dyDescent="0.25">
      <c r="A1044" t="s">
        <v>3898</v>
      </c>
      <c r="B1044" t="s">
        <v>2823</v>
      </c>
      <c r="C1044">
        <v>4.24</v>
      </c>
      <c r="D1044" t="s">
        <v>11</v>
      </c>
      <c r="E1044">
        <v>381</v>
      </c>
      <c r="F1044">
        <v>1929</v>
      </c>
      <c r="G1044">
        <v>72</v>
      </c>
      <c r="H1044">
        <v>2004</v>
      </c>
      <c r="I1044" t="s">
        <v>2824</v>
      </c>
      <c r="J1044" t="s">
        <v>13</v>
      </c>
      <c r="K1044" t="str" cm="1">
        <f t="array" ref="K1044">_xlfn.IFS(Table1[[#This Row],[Rating]] &gt;=4.5, "Elite",Table1[[#This Row],[Rating]]&gt;=4, "Highly Rated", Table1[[#This Row],[Rating]]&gt;=3.5,"Above Average", Table1[[#This Row],[Rating]]&lt;3.5, "Average or Below")</f>
        <v>Highly Rated</v>
      </c>
      <c r="L1044" t="str" cm="1">
        <f t="array" ref="L1044">_xlfn.IFS(Table1[[#This Row],[Pages]]&lt;=150,"Very Short",Table1[[#This Row],[Pages]]&lt;=299,"Short",Table1[[#This Row],[Pages]]&lt;=499,"Medium",Table1[[#This Row],[Pages]]&lt;=699,"Long",Table1[[#This Row],[Pages]]&gt;=700,"Epic")</f>
        <v>Medium</v>
      </c>
      <c r="M1044" t="str" cm="1">
        <f t="array" ref="M1044">_xlfn.IFS(Table1[[#This Row],[Ratings_Count]]&gt;=1000000,"Mega Popular",Table1[[#This Row],[Ratings_Count]]&gt;=100000,"Popular",Table1[[#This Row],[Ratings_Count]]&gt;=10000,"Mid Popular",Table1[[#This Row],[Ratings_Count]]&lt;10000,"Niche")</f>
        <v>Niche</v>
      </c>
      <c r="N1044" t="str">
        <f>IF(AND(Table1[[#This Row],[Rating]]&gt;=4.2, Table1[[#This Row],[Ratings_Count]]&lt;10000), "Hidden Gem", "Not a Hidden Gem")</f>
        <v>Hidden Gem</v>
      </c>
    </row>
    <row r="1045" spans="1:14" x14ac:dyDescent="0.25">
      <c r="A1045" t="s">
        <v>3960</v>
      </c>
      <c r="B1045" t="s">
        <v>3961</v>
      </c>
      <c r="C1045">
        <v>4.24</v>
      </c>
      <c r="D1045" t="s">
        <v>11</v>
      </c>
      <c r="E1045">
        <v>410</v>
      </c>
      <c r="F1045">
        <v>184</v>
      </c>
      <c r="G1045">
        <v>22</v>
      </c>
      <c r="H1045">
        <v>2004</v>
      </c>
      <c r="I1045" t="s">
        <v>114</v>
      </c>
      <c r="J1045" t="s">
        <v>13</v>
      </c>
      <c r="K1045" t="str" cm="1">
        <f t="array" ref="K1045">_xlfn.IFS(Table1[[#This Row],[Rating]] &gt;=4.5, "Elite",Table1[[#This Row],[Rating]]&gt;=4, "Highly Rated", Table1[[#This Row],[Rating]]&gt;=3.5,"Above Average", Table1[[#This Row],[Rating]]&lt;3.5, "Average or Below")</f>
        <v>Highly Rated</v>
      </c>
      <c r="L1045" t="str" cm="1">
        <f t="array" ref="L1045">_xlfn.IFS(Table1[[#This Row],[Pages]]&lt;=150,"Very Short",Table1[[#This Row],[Pages]]&lt;=299,"Short",Table1[[#This Row],[Pages]]&lt;=499,"Medium",Table1[[#This Row],[Pages]]&lt;=699,"Long",Table1[[#This Row],[Pages]]&gt;=700,"Epic")</f>
        <v>Medium</v>
      </c>
      <c r="M1045" t="str" cm="1">
        <f t="array" ref="M1045">_xlfn.IFS(Table1[[#This Row],[Ratings_Count]]&gt;=1000000,"Mega Popular",Table1[[#This Row],[Ratings_Count]]&gt;=100000,"Popular",Table1[[#This Row],[Ratings_Count]]&gt;=10000,"Mid Popular",Table1[[#This Row],[Ratings_Count]]&lt;10000,"Niche")</f>
        <v>Niche</v>
      </c>
      <c r="N1045" t="str">
        <f>IF(AND(Table1[[#This Row],[Rating]]&gt;=4.2, Table1[[#This Row],[Ratings_Count]]&lt;10000), "Hidden Gem", "Not a Hidden Gem")</f>
        <v>Hidden Gem</v>
      </c>
    </row>
    <row r="1046" spans="1:14" x14ac:dyDescent="0.25">
      <c r="A1046" t="s">
        <v>4059</v>
      </c>
      <c r="B1046" t="s">
        <v>4060</v>
      </c>
      <c r="C1046">
        <v>4.24</v>
      </c>
      <c r="D1046" t="s">
        <v>11</v>
      </c>
      <c r="E1046">
        <v>504</v>
      </c>
      <c r="F1046">
        <v>819</v>
      </c>
      <c r="G1046">
        <v>31</v>
      </c>
      <c r="H1046">
        <v>2004</v>
      </c>
      <c r="I1046" t="s">
        <v>874</v>
      </c>
      <c r="J1046" t="s">
        <v>13</v>
      </c>
      <c r="K1046" t="str" cm="1">
        <f t="array" ref="K1046">_xlfn.IFS(Table1[[#This Row],[Rating]] &gt;=4.5, "Elite",Table1[[#This Row],[Rating]]&gt;=4, "Highly Rated", Table1[[#This Row],[Rating]]&gt;=3.5,"Above Average", Table1[[#This Row],[Rating]]&lt;3.5, "Average or Below")</f>
        <v>Highly Rated</v>
      </c>
      <c r="L1046" t="str" cm="1">
        <f t="array" ref="L1046">_xlfn.IFS(Table1[[#This Row],[Pages]]&lt;=150,"Very Short",Table1[[#This Row],[Pages]]&lt;=299,"Short",Table1[[#This Row],[Pages]]&lt;=499,"Medium",Table1[[#This Row],[Pages]]&lt;=699,"Long",Table1[[#This Row],[Pages]]&gt;=700,"Epic")</f>
        <v>Long</v>
      </c>
      <c r="M1046" t="str" cm="1">
        <f t="array" ref="M1046">_xlfn.IFS(Table1[[#This Row],[Ratings_Count]]&gt;=1000000,"Mega Popular",Table1[[#This Row],[Ratings_Count]]&gt;=100000,"Popular",Table1[[#This Row],[Ratings_Count]]&gt;=10000,"Mid Popular",Table1[[#This Row],[Ratings_Count]]&lt;10000,"Niche")</f>
        <v>Niche</v>
      </c>
      <c r="N1046" t="str">
        <f>IF(AND(Table1[[#This Row],[Rating]]&gt;=4.2, Table1[[#This Row],[Ratings_Count]]&lt;10000), "Hidden Gem", "Not a Hidden Gem")</f>
        <v>Hidden Gem</v>
      </c>
    </row>
    <row r="1047" spans="1:14" x14ac:dyDescent="0.25">
      <c r="A1047" t="s">
        <v>4232</v>
      </c>
      <c r="B1047" t="s">
        <v>895</v>
      </c>
      <c r="C1047">
        <v>4.24</v>
      </c>
      <c r="D1047" t="s">
        <v>11</v>
      </c>
      <c r="E1047">
        <v>288</v>
      </c>
      <c r="F1047">
        <v>1703</v>
      </c>
      <c r="G1047">
        <v>108</v>
      </c>
      <c r="H1047">
        <v>2004</v>
      </c>
      <c r="I1047" t="s">
        <v>4233</v>
      </c>
      <c r="J1047" t="s">
        <v>13</v>
      </c>
      <c r="K1047" t="str" cm="1">
        <f t="array" ref="K1047">_xlfn.IFS(Table1[[#This Row],[Rating]] &gt;=4.5, "Elite",Table1[[#This Row],[Rating]]&gt;=4, "Highly Rated", Table1[[#This Row],[Rating]]&gt;=3.5,"Above Average", Table1[[#This Row],[Rating]]&lt;3.5, "Average or Below")</f>
        <v>Highly Rated</v>
      </c>
      <c r="L1047" t="str" cm="1">
        <f t="array" ref="L1047">_xlfn.IFS(Table1[[#This Row],[Pages]]&lt;=150,"Very Short",Table1[[#This Row],[Pages]]&lt;=299,"Short",Table1[[#This Row],[Pages]]&lt;=499,"Medium",Table1[[#This Row],[Pages]]&lt;=699,"Long",Table1[[#This Row],[Pages]]&gt;=700,"Epic")</f>
        <v>Short</v>
      </c>
      <c r="M1047" t="str" cm="1">
        <f t="array" ref="M1047">_xlfn.IFS(Table1[[#This Row],[Ratings_Count]]&gt;=1000000,"Mega Popular",Table1[[#This Row],[Ratings_Count]]&gt;=100000,"Popular",Table1[[#This Row],[Ratings_Count]]&gt;=10000,"Mid Popular",Table1[[#This Row],[Ratings_Count]]&lt;10000,"Niche")</f>
        <v>Niche</v>
      </c>
      <c r="N1047" t="str">
        <f>IF(AND(Table1[[#This Row],[Rating]]&gt;=4.2, Table1[[#This Row],[Ratings_Count]]&lt;10000), "Hidden Gem", "Not a Hidden Gem")</f>
        <v>Hidden Gem</v>
      </c>
    </row>
    <row r="1048" spans="1:14" x14ac:dyDescent="0.25">
      <c r="A1048" t="s">
        <v>4358</v>
      </c>
      <c r="B1048" t="s">
        <v>4359</v>
      </c>
      <c r="C1048">
        <v>4.24</v>
      </c>
      <c r="D1048" t="s">
        <v>11</v>
      </c>
      <c r="E1048">
        <v>256</v>
      </c>
      <c r="F1048">
        <v>1598</v>
      </c>
      <c r="G1048">
        <v>46</v>
      </c>
      <c r="H1048">
        <v>2004</v>
      </c>
      <c r="I1048" t="s">
        <v>4360</v>
      </c>
      <c r="J1048" t="s">
        <v>13</v>
      </c>
      <c r="K1048" t="str" cm="1">
        <f t="array" ref="K1048">_xlfn.IFS(Table1[[#This Row],[Rating]] &gt;=4.5, "Elite",Table1[[#This Row],[Rating]]&gt;=4, "Highly Rated", Table1[[#This Row],[Rating]]&gt;=3.5,"Above Average", Table1[[#This Row],[Rating]]&lt;3.5, "Average or Below")</f>
        <v>Highly Rated</v>
      </c>
      <c r="L1048" t="str" cm="1">
        <f t="array" ref="L1048">_xlfn.IFS(Table1[[#This Row],[Pages]]&lt;=150,"Very Short",Table1[[#This Row],[Pages]]&lt;=299,"Short",Table1[[#This Row],[Pages]]&lt;=499,"Medium",Table1[[#This Row],[Pages]]&lt;=699,"Long",Table1[[#This Row],[Pages]]&gt;=700,"Epic")</f>
        <v>Short</v>
      </c>
      <c r="M1048" t="str" cm="1">
        <f t="array" ref="M1048">_xlfn.IFS(Table1[[#This Row],[Ratings_Count]]&gt;=1000000,"Mega Popular",Table1[[#This Row],[Ratings_Count]]&gt;=100000,"Popular",Table1[[#This Row],[Ratings_Count]]&gt;=10000,"Mid Popular",Table1[[#This Row],[Ratings_Count]]&lt;10000,"Niche")</f>
        <v>Niche</v>
      </c>
      <c r="N1048" t="str">
        <f>IF(AND(Table1[[#This Row],[Rating]]&gt;=4.2, Table1[[#This Row],[Ratings_Count]]&lt;10000), "Hidden Gem", "Not a Hidden Gem")</f>
        <v>Hidden Gem</v>
      </c>
    </row>
    <row r="1049" spans="1:14" x14ac:dyDescent="0.25">
      <c r="A1049" t="s">
        <v>4633</v>
      </c>
      <c r="B1049" t="s">
        <v>4634</v>
      </c>
      <c r="C1049">
        <v>4.24</v>
      </c>
      <c r="D1049" t="s">
        <v>11</v>
      </c>
      <c r="E1049">
        <v>256</v>
      </c>
      <c r="F1049">
        <v>4373</v>
      </c>
      <c r="G1049">
        <v>144</v>
      </c>
      <c r="H1049">
        <v>2004</v>
      </c>
      <c r="I1049" t="s">
        <v>2795</v>
      </c>
      <c r="J1049" t="s">
        <v>13</v>
      </c>
      <c r="K1049" t="str" cm="1">
        <f t="array" ref="K1049">_xlfn.IFS(Table1[[#This Row],[Rating]] &gt;=4.5, "Elite",Table1[[#This Row],[Rating]]&gt;=4, "Highly Rated", Table1[[#This Row],[Rating]]&gt;=3.5,"Above Average", Table1[[#This Row],[Rating]]&lt;3.5, "Average or Below")</f>
        <v>Highly Rated</v>
      </c>
      <c r="L1049" t="str" cm="1">
        <f t="array" ref="L1049">_xlfn.IFS(Table1[[#This Row],[Pages]]&lt;=150,"Very Short",Table1[[#This Row],[Pages]]&lt;=299,"Short",Table1[[#This Row],[Pages]]&lt;=499,"Medium",Table1[[#This Row],[Pages]]&lt;=699,"Long",Table1[[#This Row],[Pages]]&gt;=700,"Epic")</f>
        <v>Short</v>
      </c>
      <c r="M1049" t="str" cm="1">
        <f t="array" ref="M1049">_xlfn.IFS(Table1[[#This Row],[Ratings_Count]]&gt;=1000000,"Mega Popular",Table1[[#This Row],[Ratings_Count]]&gt;=100000,"Popular",Table1[[#This Row],[Ratings_Count]]&gt;=10000,"Mid Popular",Table1[[#This Row],[Ratings_Count]]&lt;10000,"Niche")</f>
        <v>Niche</v>
      </c>
      <c r="N1049" t="str">
        <f>IF(AND(Table1[[#This Row],[Rating]]&gt;=4.2, Table1[[#This Row],[Ratings_Count]]&lt;10000), "Hidden Gem", "Not a Hidden Gem")</f>
        <v>Hidden Gem</v>
      </c>
    </row>
    <row r="1050" spans="1:14" x14ac:dyDescent="0.25">
      <c r="A1050" t="s">
        <v>4680</v>
      </c>
      <c r="B1050" t="s">
        <v>1199</v>
      </c>
      <c r="C1050">
        <v>4.24</v>
      </c>
      <c r="D1050" t="s">
        <v>11</v>
      </c>
      <c r="E1050">
        <v>288</v>
      </c>
      <c r="F1050">
        <v>305</v>
      </c>
      <c r="G1050">
        <v>4</v>
      </c>
      <c r="H1050">
        <v>2004</v>
      </c>
      <c r="I1050" t="s">
        <v>71</v>
      </c>
      <c r="J1050" t="s">
        <v>13</v>
      </c>
      <c r="K1050" t="str" cm="1">
        <f t="array" ref="K1050">_xlfn.IFS(Table1[[#This Row],[Rating]] &gt;=4.5, "Elite",Table1[[#This Row],[Rating]]&gt;=4, "Highly Rated", Table1[[#This Row],[Rating]]&gt;=3.5,"Above Average", Table1[[#This Row],[Rating]]&lt;3.5, "Average or Below")</f>
        <v>Highly Rated</v>
      </c>
      <c r="L1050" t="str" cm="1">
        <f t="array" ref="L1050">_xlfn.IFS(Table1[[#This Row],[Pages]]&lt;=150,"Very Short",Table1[[#This Row],[Pages]]&lt;=299,"Short",Table1[[#This Row],[Pages]]&lt;=499,"Medium",Table1[[#This Row],[Pages]]&lt;=699,"Long",Table1[[#This Row],[Pages]]&gt;=700,"Epic")</f>
        <v>Short</v>
      </c>
      <c r="M1050" t="str" cm="1">
        <f t="array" ref="M1050">_xlfn.IFS(Table1[[#This Row],[Ratings_Count]]&gt;=1000000,"Mega Popular",Table1[[#This Row],[Ratings_Count]]&gt;=100000,"Popular",Table1[[#This Row],[Ratings_Count]]&gt;=10000,"Mid Popular",Table1[[#This Row],[Ratings_Count]]&lt;10000,"Niche")</f>
        <v>Niche</v>
      </c>
      <c r="N1050" t="str">
        <f>IF(AND(Table1[[#This Row],[Rating]]&gt;=4.2, Table1[[#This Row],[Ratings_Count]]&lt;10000), "Hidden Gem", "Not a Hidden Gem")</f>
        <v>Hidden Gem</v>
      </c>
    </row>
    <row r="1051" spans="1:14" x14ac:dyDescent="0.25">
      <c r="A1051" t="s">
        <v>4805</v>
      </c>
      <c r="B1051" t="s">
        <v>4806</v>
      </c>
      <c r="C1051">
        <v>4.24</v>
      </c>
      <c r="D1051" t="s">
        <v>11</v>
      </c>
      <c r="E1051">
        <v>192</v>
      </c>
      <c r="F1051">
        <v>1874</v>
      </c>
      <c r="G1051">
        <v>114</v>
      </c>
      <c r="H1051">
        <v>2004</v>
      </c>
      <c r="I1051" t="s">
        <v>2037</v>
      </c>
      <c r="J1051" t="s">
        <v>2014</v>
      </c>
      <c r="K1051" t="str" cm="1">
        <f t="array" ref="K1051">_xlfn.IFS(Table1[[#This Row],[Rating]] &gt;=4.5, "Elite",Table1[[#This Row],[Rating]]&gt;=4, "Highly Rated", Table1[[#This Row],[Rating]]&gt;=3.5,"Above Average", Table1[[#This Row],[Rating]]&lt;3.5, "Average or Below")</f>
        <v>Highly Rated</v>
      </c>
      <c r="L1051" t="str" cm="1">
        <f t="array" ref="L1051">_xlfn.IFS(Table1[[#This Row],[Pages]]&lt;=150,"Very Short",Table1[[#This Row],[Pages]]&lt;=299,"Short",Table1[[#This Row],[Pages]]&lt;=499,"Medium",Table1[[#This Row],[Pages]]&lt;=699,"Long",Table1[[#This Row],[Pages]]&gt;=700,"Epic")</f>
        <v>Short</v>
      </c>
      <c r="M1051" t="str" cm="1">
        <f t="array" ref="M1051">_xlfn.IFS(Table1[[#This Row],[Ratings_Count]]&gt;=1000000,"Mega Popular",Table1[[#This Row],[Ratings_Count]]&gt;=100000,"Popular",Table1[[#This Row],[Ratings_Count]]&gt;=10000,"Mid Popular",Table1[[#This Row],[Ratings_Count]]&lt;10000,"Niche")</f>
        <v>Niche</v>
      </c>
      <c r="N1051" t="str">
        <f>IF(AND(Table1[[#This Row],[Rating]]&gt;=4.2, Table1[[#This Row],[Ratings_Count]]&lt;10000), "Hidden Gem", "Not a Hidden Gem")</f>
        <v>Hidden Gem</v>
      </c>
    </row>
    <row r="1052" spans="1:14" x14ac:dyDescent="0.25">
      <c r="A1052" t="s">
        <v>5255</v>
      </c>
      <c r="B1052" t="s">
        <v>5256</v>
      </c>
      <c r="C1052">
        <v>4.24</v>
      </c>
      <c r="D1052" t="s">
        <v>11</v>
      </c>
      <c r="E1052">
        <v>422</v>
      </c>
      <c r="F1052">
        <v>145740</v>
      </c>
      <c r="G1052">
        <v>3382</v>
      </c>
      <c r="H1052">
        <v>2003</v>
      </c>
      <c r="I1052" t="s">
        <v>2101</v>
      </c>
      <c r="J1052" t="s">
        <v>2014</v>
      </c>
      <c r="K1052" t="str" cm="1">
        <f t="array" ref="K1052">_xlfn.IFS(Table1[[#This Row],[Rating]] &gt;=4.5, "Elite",Table1[[#This Row],[Rating]]&gt;=4, "Highly Rated", Table1[[#This Row],[Rating]]&gt;=3.5,"Above Average", Table1[[#This Row],[Rating]]&lt;3.5, "Average or Below")</f>
        <v>Highly Rated</v>
      </c>
      <c r="L1052" t="str" cm="1">
        <f t="array" ref="L1052">_xlfn.IFS(Table1[[#This Row],[Pages]]&lt;=150,"Very Short",Table1[[#This Row],[Pages]]&lt;=299,"Short",Table1[[#This Row],[Pages]]&lt;=499,"Medium",Table1[[#This Row],[Pages]]&lt;=699,"Long",Table1[[#This Row],[Pages]]&gt;=700,"Epic")</f>
        <v>Medium</v>
      </c>
      <c r="M1052" t="str" cm="1">
        <f t="array" ref="M1052">_xlfn.IFS(Table1[[#This Row],[Ratings_Count]]&gt;=1000000,"Mega Popular",Table1[[#This Row],[Ratings_Count]]&gt;=100000,"Popular",Table1[[#This Row],[Ratings_Count]]&gt;=10000,"Mid Popular",Table1[[#This Row],[Ratings_Count]]&lt;10000,"Niche")</f>
        <v>Popular</v>
      </c>
      <c r="N1052" t="str">
        <f>IF(AND(Table1[[#This Row],[Rating]]&gt;=4.2, Table1[[#This Row],[Ratings_Count]]&lt;10000), "Hidden Gem", "Not a Hidden Gem")</f>
        <v>Not a Hidden Gem</v>
      </c>
    </row>
    <row r="1053" spans="1:14" x14ac:dyDescent="0.25">
      <c r="A1053" t="s">
        <v>5470</v>
      </c>
      <c r="B1053" t="s">
        <v>5471</v>
      </c>
      <c r="C1053">
        <v>4.24</v>
      </c>
      <c r="D1053" t="s">
        <v>11</v>
      </c>
      <c r="E1053">
        <v>188</v>
      </c>
      <c r="F1053">
        <v>1953</v>
      </c>
      <c r="G1053">
        <v>84</v>
      </c>
      <c r="H1053">
        <v>2003</v>
      </c>
      <c r="I1053" t="s">
        <v>803</v>
      </c>
      <c r="J1053" t="s">
        <v>13</v>
      </c>
      <c r="K1053" t="str" cm="1">
        <f t="array" ref="K1053">_xlfn.IFS(Table1[[#This Row],[Rating]] &gt;=4.5, "Elite",Table1[[#This Row],[Rating]]&gt;=4, "Highly Rated", Table1[[#This Row],[Rating]]&gt;=3.5,"Above Average", Table1[[#This Row],[Rating]]&lt;3.5, "Average or Below")</f>
        <v>Highly Rated</v>
      </c>
      <c r="L1053" t="str" cm="1">
        <f t="array" ref="L1053">_xlfn.IFS(Table1[[#This Row],[Pages]]&lt;=150,"Very Short",Table1[[#This Row],[Pages]]&lt;=299,"Short",Table1[[#This Row],[Pages]]&lt;=499,"Medium",Table1[[#This Row],[Pages]]&lt;=699,"Long",Table1[[#This Row],[Pages]]&gt;=700,"Epic")</f>
        <v>Short</v>
      </c>
      <c r="M1053" t="str" cm="1">
        <f t="array" ref="M1053">_xlfn.IFS(Table1[[#This Row],[Ratings_Count]]&gt;=1000000,"Mega Popular",Table1[[#This Row],[Ratings_Count]]&gt;=100000,"Popular",Table1[[#This Row],[Ratings_Count]]&gt;=10000,"Mid Popular",Table1[[#This Row],[Ratings_Count]]&lt;10000,"Niche")</f>
        <v>Niche</v>
      </c>
      <c r="N1053" t="str">
        <f>IF(AND(Table1[[#This Row],[Rating]]&gt;=4.2, Table1[[#This Row],[Ratings_Count]]&lt;10000), "Hidden Gem", "Not a Hidden Gem")</f>
        <v>Hidden Gem</v>
      </c>
    </row>
    <row r="1054" spans="1:14" x14ac:dyDescent="0.25">
      <c r="A1054" t="s">
        <v>5580</v>
      </c>
      <c r="B1054" t="s">
        <v>895</v>
      </c>
      <c r="C1054">
        <v>4.24</v>
      </c>
      <c r="D1054" t="s">
        <v>11</v>
      </c>
      <c r="E1054">
        <v>263</v>
      </c>
      <c r="F1054">
        <v>5700</v>
      </c>
      <c r="G1054">
        <v>308</v>
      </c>
      <c r="H1054">
        <v>2003</v>
      </c>
      <c r="I1054" t="s">
        <v>896</v>
      </c>
      <c r="J1054" t="s">
        <v>13</v>
      </c>
      <c r="K1054" t="str" cm="1">
        <f t="array" ref="K1054">_xlfn.IFS(Table1[[#This Row],[Rating]] &gt;=4.5, "Elite",Table1[[#This Row],[Rating]]&gt;=4, "Highly Rated", Table1[[#This Row],[Rating]]&gt;=3.5,"Above Average", Table1[[#This Row],[Rating]]&lt;3.5, "Average or Below")</f>
        <v>Highly Rated</v>
      </c>
      <c r="L1054" t="str" cm="1">
        <f t="array" ref="L1054">_xlfn.IFS(Table1[[#This Row],[Pages]]&lt;=150,"Very Short",Table1[[#This Row],[Pages]]&lt;=299,"Short",Table1[[#This Row],[Pages]]&lt;=499,"Medium",Table1[[#This Row],[Pages]]&lt;=699,"Long",Table1[[#This Row],[Pages]]&gt;=700,"Epic")</f>
        <v>Short</v>
      </c>
      <c r="M1054" t="str" cm="1">
        <f t="array" ref="M1054">_xlfn.IFS(Table1[[#This Row],[Ratings_Count]]&gt;=1000000,"Mega Popular",Table1[[#This Row],[Ratings_Count]]&gt;=100000,"Popular",Table1[[#This Row],[Ratings_Count]]&gt;=10000,"Mid Popular",Table1[[#This Row],[Ratings_Count]]&lt;10000,"Niche")</f>
        <v>Niche</v>
      </c>
      <c r="N1054" t="str">
        <f>IF(AND(Table1[[#This Row],[Rating]]&gt;=4.2, Table1[[#This Row],[Ratings_Count]]&lt;10000), "Hidden Gem", "Not a Hidden Gem")</f>
        <v>Hidden Gem</v>
      </c>
    </row>
    <row r="1055" spans="1:14" x14ac:dyDescent="0.25">
      <c r="A1055" t="s">
        <v>1991</v>
      </c>
      <c r="B1055" t="s">
        <v>5588</v>
      </c>
      <c r="C1055">
        <v>4.24</v>
      </c>
      <c r="D1055" t="s">
        <v>11</v>
      </c>
      <c r="E1055">
        <v>1008</v>
      </c>
      <c r="F1055">
        <v>285</v>
      </c>
      <c r="G1055">
        <v>12</v>
      </c>
      <c r="H1055">
        <v>2003</v>
      </c>
      <c r="I1055" t="s">
        <v>944</v>
      </c>
      <c r="J1055" t="s">
        <v>13</v>
      </c>
      <c r="K1055" t="str" cm="1">
        <f t="array" ref="K1055">_xlfn.IFS(Table1[[#This Row],[Rating]] &gt;=4.5, "Elite",Table1[[#This Row],[Rating]]&gt;=4, "Highly Rated", Table1[[#This Row],[Rating]]&gt;=3.5,"Above Average", Table1[[#This Row],[Rating]]&lt;3.5, "Average or Below")</f>
        <v>Highly Rated</v>
      </c>
      <c r="L1055" t="str" cm="1">
        <f t="array" ref="L1055">_xlfn.IFS(Table1[[#This Row],[Pages]]&lt;=150,"Very Short",Table1[[#This Row],[Pages]]&lt;=299,"Short",Table1[[#This Row],[Pages]]&lt;=499,"Medium",Table1[[#This Row],[Pages]]&lt;=699,"Long",Table1[[#This Row],[Pages]]&gt;=700,"Epic")</f>
        <v>Epic</v>
      </c>
      <c r="M1055" t="str" cm="1">
        <f t="array" ref="M1055">_xlfn.IFS(Table1[[#This Row],[Ratings_Count]]&gt;=1000000,"Mega Popular",Table1[[#This Row],[Ratings_Count]]&gt;=100000,"Popular",Table1[[#This Row],[Ratings_Count]]&gt;=10000,"Mid Popular",Table1[[#This Row],[Ratings_Count]]&lt;10000,"Niche")</f>
        <v>Niche</v>
      </c>
      <c r="N1055" t="str">
        <f>IF(AND(Table1[[#This Row],[Rating]]&gt;=4.2, Table1[[#This Row],[Ratings_Count]]&lt;10000), "Hidden Gem", "Not a Hidden Gem")</f>
        <v>Hidden Gem</v>
      </c>
    </row>
    <row r="1056" spans="1:14" x14ac:dyDescent="0.25">
      <c r="A1056" t="s">
        <v>6265</v>
      </c>
      <c r="B1056" t="s">
        <v>6264</v>
      </c>
      <c r="C1056">
        <v>4.24</v>
      </c>
      <c r="D1056" t="s">
        <v>11</v>
      </c>
      <c r="E1056">
        <v>679</v>
      </c>
      <c r="F1056">
        <v>178717</v>
      </c>
      <c r="G1056">
        <v>3473</v>
      </c>
      <c r="H1056">
        <v>2002</v>
      </c>
      <c r="I1056" t="s">
        <v>1614</v>
      </c>
      <c r="J1056" t="s">
        <v>13</v>
      </c>
      <c r="K1056" t="str" cm="1">
        <f t="array" ref="K1056">_xlfn.IFS(Table1[[#This Row],[Rating]] &gt;=4.5, "Elite",Table1[[#This Row],[Rating]]&gt;=4, "Highly Rated", Table1[[#This Row],[Rating]]&gt;=3.5,"Above Average", Table1[[#This Row],[Rating]]&lt;3.5, "Average or Below")</f>
        <v>Highly Rated</v>
      </c>
      <c r="L1056" t="str" cm="1">
        <f t="array" ref="L1056">_xlfn.IFS(Table1[[#This Row],[Pages]]&lt;=150,"Very Short",Table1[[#This Row],[Pages]]&lt;=299,"Short",Table1[[#This Row],[Pages]]&lt;=499,"Medium",Table1[[#This Row],[Pages]]&lt;=699,"Long",Table1[[#This Row],[Pages]]&gt;=700,"Epic")</f>
        <v>Long</v>
      </c>
      <c r="M1056" t="str" cm="1">
        <f t="array" ref="M1056">_xlfn.IFS(Table1[[#This Row],[Ratings_Count]]&gt;=1000000,"Mega Popular",Table1[[#This Row],[Ratings_Count]]&gt;=100000,"Popular",Table1[[#This Row],[Ratings_Count]]&gt;=10000,"Mid Popular",Table1[[#This Row],[Ratings_Count]]&lt;10000,"Niche")</f>
        <v>Popular</v>
      </c>
      <c r="N1056" t="str">
        <f>IF(AND(Table1[[#This Row],[Rating]]&gt;=4.2, Table1[[#This Row],[Ratings_Count]]&lt;10000), "Hidden Gem", "Not a Hidden Gem")</f>
        <v>Not a Hidden Gem</v>
      </c>
    </row>
    <row r="1057" spans="1:14" x14ac:dyDescent="0.25">
      <c r="A1057" t="s">
        <v>6455</v>
      </c>
      <c r="B1057" t="s">
        <v>6456</v>
      </c>
      <c r="C1057">
        <v>4.24</v>
      </c>
      <c r="D1057" t="s">
        <v>11</v>
      </c>
      <c r="E1057">
        <v>733</v>
      </c>
      <c r="F1057">
        <v>182</v>
      </c>
      <c r="G1057">
        <v>14</v>
      </c>
      <c r="H1057">
        <v>2002</v>
      </c>
      <c r="I1057" t="s">
        <v>599</v>
      </c>
      <c r="J1057" t="s">
        <v>13</v>
      </c>
      <c r="K1057" t="str" cm="1">
        <f t="array" ref="K1057">_xlfn.IFS(Table1[[#This Row],[Rating]] &gt;=4.5, "Elite",Table1[[#This Row],[Rating]]&gt;=4, "Highly Rated", Table1[[#This Row],[Rating]]&gt;=3.5,"Above Average", Table1[[#This Row],[Rating]]&lt;3.5, "Average or Below")</f>
        <v>Highly Rated</v>
      </c>
      <c r="L1057" t="str" cm="1">
        <f t="array" ref="L1057">_xlfn.IFS(Table1[[#This Row],[Pages]]&lt;=150,"Very Short",Table1[[#This Row],[Pages]]&lt;=299,"Short",Table1[[#This Row],[Pages]]&lt;=499,"Medium",Table1[[#This Row],[Pages]]&lt;=699,"Long",Table1[[#This Row],[Pages]]&gt;=700,"Epic")</f>
        <v>Epic</v>
      </c>
      <c r="M1057" t="str" cm="1">
        <f t="array" ref="M1057">_xlfn.IFS(Table1[[#This Row],[Ratings_Count]]&gt;=1000000,"Mega Popular",Table1[[#This Row],[Ratings_Count]]&gt;=100000,"Popular",Table1[[#This Row],[Ratings_Count]]&gt;=10000,"Mid Popular",Table1[[#This Row],[Ratings_Count]]&lt;10000,"Niche")</f>
        <v>Niche</v>
      </c>
      <c r="N1057" t="str">
        <f>IF(AND(Table1[[#This Row],[Rating]]&gt;=4.2, Table1[[#This Row],[Ratings_Count]]&lt;10000), "Hidden Gem", "Not a Hidden Gem")</f>
        <v>Hidden Gem</v>
      </c>
    </row>
    <row r="1058" spans="1:14" x14ac:dyDescent="0.25">
      <c r="A1058" t="s">
        <v>6797</v>
      </c>
      <c r="B1058" t="s">
        <v>6798</v>
      </c>
      <c r="C1058">
        <v>4.24</v>
      </c>
      <c r="D1058" t="s">
        <v>11</v>
      </c>
      <c r="E1058">
        <v>320</v>
      </c>
      <c r="F1058">
        <v>150</v>
      </c>
      <c r="G1058">
        <v>17</v>
      </c>
      <c r="H1058">
        <v>2002</v>
      </c>
      <c r="I1058" t="s">
        <v>6799</v>
      </c>
      <c r="J1058" t="s">
        <v>2014</v>
      </c>
      <c r="K1058" t="str" cm="1">
        <f t="array" ref="K1058">_xlfn.IFS(Table1[[#This Row],[Rating]] &gt;=4.5, "Elite",Table1[[#This Row],[Rating]]&gt;=4, "Highly Rated", Table1[[#This Row],[Rating]]&gt;=3.5,"Above Average", Table1[[#This Row],[Rating]]&lt;3.5, "Average or Below")</f>
        <v>Highly Rated</v>
      </c>
      <c r="L1058" t="str" cm="1">
        <f t="array" ref="L1058">_xlfn.IFS(Table1[[#This Row],[Pages]]&lt;=150,"Very Short",Table1[[#This Row],[Pages]]&lt;=299,"Short",Table1[[#This Row],[Pages]]&lt;=499,"Medium",Table1[[#This Row],[Pages]]&lt;=699,"Long",Table1[[#This Row],[Pages]]&gt;=700,"Epic")</f>
        <v>Medium</v>
      </c>
      <c r="M1058" t="str" cm="1">
        <f t="array" ref="M1058">_xlfn.IFS(Table1[[#This Row],[Ratings_Count]]&gt;=1000000,"Mega Popular",Table1[[#This Row],[Ratings_Count]]&gt;=100000,"Popular",Table1[[#This Row],[Ratings_Count]]&gt;=10000,"Mid Popular",Table1[[#This Row],[Ratings_Count]]&lt;10000,"Niche")</f>
        <v>Niche</v>
      </c>
      <c r="N1058" t="str">
        <f>IF(AND(Table1[[#This Row],[Rating]]&gt;=4.2, Table1[[#This Row],[Ratings_Count]]&lt;10000), "Hidden Gem", "Not a Hidden Gem")</f>
        <v>Hidden Gem</v>
      </c>
    </row>
    <row r="1059" spans="1:14" x14ac:dyDescent="0.25">
      <c r="A1059" t="s">
        <v>7076</v>
      </c>
      <c r="B1059" t="s">
        <v>7077</v>
      </c>
      <c r="C1059">
        <v>4.24</v>
      </c>
      <c r="D1059" t="s">
        <v>11</v>
      </c>
      <c r="E1059">
        <v>304</v>
      </c>
      <c r="F1059">
        <v>92</v>
      </c>
      <c r="G1059">
        <v>9</v>
      </c>
      <c r="H1059">
        <v>2001</v>
      </c>
      <c r="I1059" t="s">
        <v>7078</v>
      </c>
      <c r="J1059" t="s">
        <v>13</v>
      </c>
      <c r="K1059" t="str" cm="1">
        <f t="array" ref="K1059">_xlfn.IFS(Table1[[#This Row],[Rating]] &gt;=4.5, "Elite",Table1[[#This Row],[Rating]]&gt;=4, "Highly Rated", Table1[[#This Row],[Rating]]&gt;=3.5,"Above Average", Table1[[#This Row],[Rating]]&lt;3.5, "Average or Below")</f>
        <v>Highly Rated</v>
      </c>
      <c r="L1059" t="str" cm="1">
        <f t="array" ref="L1059">_xlfn.IFS(Table1[[#This Row],[Pages]]&lt;=150,"Very Short",Table1[[#This Row],[Pages]]&lt;=299,"Short",Table1[[#This Row],[Pages]]&lt;=499,"Medium",Table1[[#This Row],[Pages]]&lt;=699,"Long",Table1[[#This Row],[Pages]]&gt;=700,"Epic")</f>
        <v>Medium</v>
      </c>
      <c r="M1059" t="str" cm="1">
        <f t="array" ref="M1059">_xlfn.IFS(Table1[[#This Row],[Ratings_Count]]&gt;=1000000,"Mega Popular",Table1[[#This Row],[Ratings_Count]]&gt;=100000,"Popular",Table1[[#This Row],[Ratings_Count]]&gt;=10000,"Mid Popular",Table1[[#This Row],[Ratings_Count]]&lt;10000,"Niche")</f>
        <v>Niche</v>
      </c>
      <c r="N1059" t="str">
        <f>IF(AND(Table1[[#This Row],[Rating]]&gt;=4.2, Table1[[#This Row],[Ratings_Count]]&lt;10000), "Hidden Gem", "Not a Hidden Gem")</f>
        <v>Hidden Gem</v>
      </c>
    </row>
    <row r="1060" spans="1:14" x14ac:dyDescent="0.25">
      <c r="A1060" t="s">
        <v>7253</v>
      </c>
      <c r="B1060" t="s">
        <v>1242</v>
      </c>
      <c r="C1060">
        <v>4.24</v>
      </c>
      <c r="D1060" t="s">
        <v>11</v>
      </c>
      <c r="E1060">
        <v>752</v>
      </c>
      <c r="F1060">
        <v>89</v>
      </c>
      <c r="G1060">
        <v>7</v>
      </c>
      <c r="H1060">
        <v>2001</v>
      </c>
      <c r="I1060" t="s">
        <v>7254</v>
      </c>
      <c r="J1060" t="s">
        <v>13</v>
      </c>
      <c r="K1060" t="str" cm="1">
        <f t="array" ref="K1060">_xlfn.IFS(Table1[[#This Row],[Rating]] &gt;=4.5, "Elite",Table1[[#This Row],[Rating]]&gt;=4, "Highly Rated", Table1[[#This Row],[Rating]]&gt;=3.5,"Above Average", Table1[[#This Row],[Rating]]&lt;3.5, "Average or Below")</f>
        <v>Highly Rated</v>
      </c>
      <c r="L1060" t="str" cm="1">
        <f t="array" ref="L1060">_xlfn.IFS(Table1[[#This Row],[Pages]]&lt;=150,"Very Short",Table1[[#This Row],[Pages]]&lt;=299,"Short",Table1[[#This Row],[Pages]]&lt;=499,"Medium",Table1[[#This Row],[Pages]]&lt;=699,"Long",Table1[[#This Row],[Pages]]&gt;=700,"Epic")</f>
        <v>Epic</v>
      </c>
      <c r="M1060" t="str" cm="1">
        <f t="array" ref="M1060">_xlfn.IFS(Table1[[#This Row],[Ratings_Count]]&gt;=1000000,"Mega Popular",Table1[[#This Row],[Ratings_Count]]&gt;=100000,"Popular",Table1[[#This Row],[Ratings_Count]]&gt;=10000,"Mid Popular",Table1[[#This Row],[Ratings_Count]]&lt;10000,"Niche")</f>
        <v>Niche</v>
      </c>
      <c r="N1060" t="str">
        <f>IF(AND(Table1[[#This Row],[Rating]]&gt;=4.2, Table1[[#This Row],[Ratings_Count]]&lt;10000), "Hidden Gem", "Not a Hidden Gem")</f>
        <v>Hidden Gem</v>
      </c>
    </row>
    <row r="1061" spans="1:14" x14ac:dyDescent="0.25">
      <c r="A1061" t="s">
        <v>7579</v>
      </c>
      <c r="B1061" t="s">
        <v>7580</v>
      </c>
      <c r="C1061">
        <v>4.24</v>
      </c>
      <c r="D1061" t="s">
        <v>11</v>
      </c>
      <c r="E1061">
        <v>224</v>
      </c>
      <c r="F1061">
        <v>33858</v>
      </c>
      <c r="G1061">
        <v>569</v>
      </c>
      <c r="H1061">
        <v>2007</v>
      </c>
      <c r="I1061" t="s">
        <v>1088</v>
      </c>
      <c r="J1061" t="s">
        <v>13</v>
      </c>
      <c r="K1061" t="str" cm="1">
        <f t="array" ref="K1061">_xlfn.IFS(Table1[[#This Row],[Rating]] &gt;=4.5, "Elite",Table1[[#This Row],[Rating]]&gt;=4, "Highly Rated", Table1[[#This Row],[Rating]]&gt;=3.5,"Above Average", Table1[[#This Row],[Rating]]&lt;3.5, "Average or Below")</f>
        <v>Highly Rated</v>
      </c>
      <c r="L1061" t="str" cm="1">
        <f t="array" ref="L1061">_xlfn.IFS(Table1[[#This Row],[Pages]]&lt;=150,"Very Short",Table1[[#This Row],[Pages]]&lt;=299,"Short",Table1[[#This Row],[Pages]]&lt;=499,"Medium",Table1[[#This Row],[Pages]]&lt;=699,"Long",Table1[[#This Row],[Pages]]&gt;=700,"Epic")</f>
        <v>Short</v>
      </c>
      <c r="M1061" t="str" cm="1">
        <f t="array" ref="M1061">_xlfn.IFS(Table1[[#This Row],[Ratings_Count]]&gt;=1000000,"Mega Popular",Table1[[#This Row],[Ratings_Count]]&gt;=100000,"Popular",Table1[[#This Row],[Ratings_Count]]&gt;=10000,"Mid Popular",Table1[[#This Row],[Ratings_Count]]&lt;10000,"Niche")</f>
        <v>Mid Popular</v>
      </c>
      <c r="N1061" t="str">
        <f>IF(AND(Table1[[#This Row],[Rating]]&gt;=4.2, Table1[[#This Row],[Ratings_Count]]&lt;10000), "Hidden Gem", "Not a Hidden Gem")</f>
        <v>Not a Hidden Gem</v>
      </c>
    </row>
    <row r="1062" spans="1:14" x14ac:dyDescent="0.25">
      <c r="A1062" t="s">
        <v>7772</v>
      </c>
      <c r="B1062" t="s">
        <v>1539</v>
      </c>
      <c r="C1062">
        <v>4.24</v>
      </c>
      <c r="D1062" t="s">
        <v>11</v>
      </c>
      <c r="E1062">
        <v>152</v>
      </c>
      <c r="F1062">
        <v>8900</v>
      </c>
      <c r="G1062">
        <v>241</v>
      </c>
      <c r="H1062">
        <v>2007</v>
      </c>
      <c r="I1062" t="s">
        <v>202</v>
      </c>
      <c r="J1062" t="s">
        <v>13</v>
      </c>
      <c r="K1062" t="str" cm="1">
        <f t="array" ref="K1062">_xlfn.IFS(Table1[[#This Row],[Rating]] &gt;=4.5, "Elite",Table1[[#This Row],[Rating]]&gt;=4, "Highly Rated", Table1[[#This Row],[Rating]]&gt;=3.5,"Above Average", Table1[[#This Row],[Rating]]&lt;3.5, "Average or Below")</f>
        <v>Highly Rated</v>
      </c>
      <c r="L1062" t="str" cm="1">
        <f t="array" ref="L1062">_xlfn.IFS(Table1[[#This Row],[Pages]]&lt;=150,"Very Short",Table1[[#This Row],[Pages]]&lt;=299,"Short",Table1[[#This Row],[Pages]]&lt;=499,"Medium",Table1[[#This Row],[Pages]]&lt;=699,"Long",Table1[[#This Row],[Pages]]&gt;=700,"Epic")</f>
        <v>Short</v>
      </c>
      <c r="M1062" t="str" cm="1">
        <f t="array" ref="M1062">_xlfn.IFS(Table1[[#This Row],[Ratings_Count]]&gt;=1000000,"Mega Popular",Table1[[#This Row],[Ratings_Count]]&gt;=100000,"Popular",Table1[[#This Row],[Ratings_Count]]&gt;=10000,"Mid Popular",Table1[[#This Row],[Ratings_Count]]&lt;10000,"Niche")</f>
        <v>Niche</v>
      </c>
      <c r="N1062" t="str">
        <f>IF(AND(Table1[[#This Row],[Rating]]&gt;=4.2, Table1[[#This Row],[Ratings_Count]]&lt;10000), "Hidden Gem", "Not a Hidden Gem")</f>
        <v>Hidden Gem</v>
      </c>
    </row>
    <row r="1063" spans="1:14" x14ac:dyDescent="0.25">
      <c r="A1063" t="s">
        <v>7948</v>
      </c>
      <c r="B1063" t="s">
        <v>7946</v>
      </c>
      <c r="C1063">
        <v>4.24</v>
      </c>
      <c r="D1063" t="s">
        <v>11</v>
      </c>
      <c r="E1063">
        <v>125</v>
      </c>
      <c r="F1063">
        <v>14745</v>
      </c>
      <c r="G1063">
        <v>203</v>
      </c>
      <c r="H1063">
        <v>2007</v>
      </c>
      <c r="I1063" t="s">
        <v>2137</v>
      </c>
      <c r="J1063" t="s">
        <v>2014</v>
      </c>
      <c r="K1063" t="str" cm="1">
        <f t="array" ref="K1063">_xlfn.IFS(Table1[[#This Row],[Rating]] &gt;=4.5, "Elite",Table1[[#This Row],[Rating]]&gt;=4, "Highly Rated", Table1[[#This Row],[Rating]]&gt;=3.5,"Above Average", Table1[[#This Row],[Rating]]&lt;3.5, "Average or Below")</f>
        <v>Highly Rated</v>
      </c>
      <c r="L1063" t="str" cm="1">
        <f t="array" ref="L1063">_xlfn.IFS(Table1[[#This Row],[Pages]]&lt;=150,"Very Short",Table1[[#This Row],[Pages]]&lt;=299,"Short",Table1[[#This Row],[Pages]]&lt;=499,"Medium",Table1[[#This Row],[Pages]]&lt;=699,"Long",Table1[[#This Row],[Pages]]&gt;=700,"Epic")</f>
        <v>Very Short</v>
      </c>
      <c r="M1063" t="str" cm="1">
        <f t="array" ref="M1063">_xlfn.IFS(Table1[[#This Row],[Ratings_Count]]&gt;=1000000,"Mega Popular",Table1[[#This Row],[Ratings_Count]]&gt;=100000,"Popular",Table1[[#This Row],[Ratings_Count]]&gt;=10000,"Mid Popular",Table1[[#This Row],[Ratings_Count]]&lt;10000,"Niche")</f>
        <v>Mid Popular</v>
      </c>
      <c r="N1063" t="str">
        <f>IF(AND(Table1[[#This Row],[Rating]]&gt;=4.2, Table1[[#This Row],[Ratings_Count]]&lt;10000), "Hidden Gem", "Not a Hidden Gem")</f>
        <v>Not a Hidden Gem</v>
      </c>
    </row>
    <row r="1064" spans="1:14" x14ac:dyDescent="0.25">
      <c r="A1064" t="s">
        <v>8054</v>
      </c>
      <c r="B1064" t="s">
        <v>895</v>
      </c>
      <c r="C1064">
        <v>4.24</v>
      </c>
      <c r="D1064" t="s">
        <v>11</v>
      </c>
      <c r="E1064">
        <v>240</v>
      </c>
      <c r="F1064">
        <v>7442</v>
      </c>
      <c r="G1064">
        <v>320</v>
      </c>
      <c r="H1064">
        <v>2000</v>
      </c>
      <c r="I1064" t="s">
        <v>2022</v>
      </c>
      <c r="J1064" t="s">
        <v>2014</v>
      </c>
      <c r="K1064" t="str" cm="1">
        <f t="array" ref="K1064">_xlfn.IFS(Table1[[#This Row],[Rating]] &gt;=4.5, "Elite",Table1[[#This Row],[Rating]]&gt;=4, "Highly Rated", Table1[[#This Row],[Rating]]&gt;=3.5,"Above Average", Table1[[#This Row],[Rating]]&lt;3.5, "Average or Below")</f>
        <v>Highly Rated</v>
      </c>
      <c r="L1064" t="str" cm="1">
        <f t="array" ref="L1064">_xlfn.IFS(Table1[[#This Row],[Pages]]&lt;=150,"Very Short",Table1[[#This Row],[Pages]]&lt;=299,"Short",Table1[[#This Row],[Pages]]&lt;=499,"Medium",Table1[[#This Row],[Pages]]&lt;=699,"Long",Table1[[#This Row],[Pages]]&gt;=700,"Epic")</f>
        <v>Short</v>
      </c>
      <c r="M1064" t="str" cm="1">
        <f t="array" ref="M1064">_xlfn.IFS(Table1[[#This Row],[Ratings_Count]]&gt;=1000000,"Mega Popular",Table1[[#This Row],[Ratings_Count]]&gt;=100000,"Popular",Table1[[#This Row],[Ratings_Count]]&gt;=10000,"Mid Popular",Table1[[#This Row],[Ratings_Count]]&lt;10000,"Niche")</f>
        <v>Niche</v>
      </c>
      <c r="N1064" t="str">
        <f>IF(AND(Table1[[#This Row],[Rating]]&gt;=4.2, Table1[[#This Row],[Ratings_Count]]&lt;10000), "Hidden Gem", "Not a Hidden Gem")</f>
        <v>Hidden Gem</v>
      </c>
    </row>
    <row r="1065" spans="1:14" x14ac:dyDescent="0.25">
      <c r="A1065" t="s">
        <v>8314</v>
      </c>
      <c r="B1065" t="s">
        <v>2918</v>
      </c>
      <c r="C1065">
        <v>4.24</v>
      </c>
      <c r="D1065" t="s">
        <v>11</v>
      </c>
      <c r="E1065">
        <v>728</v>
      </c>
      <c r="F1065">
        <v>168</v>
      </c>
      <c r="G1065">
        <v>12</v>
      </c>
      <c r="H1065">
        <v>2000</v>
      </c>
      <c r="I1065" t="s">
        <v>1394</v>
      </c>
      <c r="J1065" t="s">
        <v>13</v>
      </c>
      <c r="K1065" t="str" cm="1">
        <f t="array" ref="K1065">_xlfn.IFS(Table1[[#This Row],[Rating]] &gt;=4.5, "Elite",Table1[[#This Row],[Rating]]&gt;=4, "Highly Rated", Table1[[#This Row],[Rating]]&gt;=3.5,"Above Average", Table1[[#This Row],[Rating]]&lt;3.5, "Average or Below")</f>
        <v>Highly Rated</v>
      </c>
      <c r="L1065" t="str" cm="1">
        <f t="array" ref="L1065">_xlfn.IFS(Table1[[#This Row],[Pages]]&lt;=150,"Very Short",Table1[[#This Row],[Pages]]&lt;=299,"Short",Table1[[#This Row],[Pages]]&lt;=499,"Medium",Table1[[#This Row],[Pages]]&lt;=699,"Long",Table1[[#This Row],[Pages]]&gt;=700,"Epic")</f>
        <v>Epic</v>
      </c>
      <c r="M1065" t="str" cm="1">
        <f t="array" ref="M1065">_xlfn.IFS(Table1[[#This Row],[Ratings_Count]]&gt;=1000000,"Mega Popular",Table1[[#This Row],[Ratings_Count]]&gt;=100000,"Popular",Table1[[#This Row],[Ratings_Count]]&gt;=10000,"Mid Popular",Table1[[#This Row],[Ratings_Count]]&lt;10000,"Niche")</f>
        <v>Niche</v>
      </c>
      <c r="N1065" t="str">
        <f>IF(AND(Table1[[#This Row],[Rating]]&gt;=4.2, Table1[[#This Row],[Ratings_Count]]&lt;10000), "Hidden Gem", "Not a Hidden Gem")</f>
        <v>Hidden Gem</v>
      </c>
    </row>
    <row r="1066" spans="1:14" x14ac:dyDescent="0.25">
      <c r="A1066" t="s">
        <v>8394</v>
      </c>
      <c r="B1066" t="s">
        <v>1440</v>
      </c>
      <c r="C1066">
        <v>4.24</v>
      </c>
      <c r="D1066" t="s">
        <v>11</v>
      </c>
      <c r="E1066">
        <v>640</v>
      </c>
      <c r="F1066">
        <v>13438</v>
      </c>
      <c r="G1066">
        <v>314</v>
      </c>
      <c r="H1066">
        <v>2000</v>
      </c>
      <c r="I1066" t="s">
        <v>144</v>
      </c>
      <c r="J1066" t="s">
        <v>13</v>
      </c>
      <c r="K1066" t="str" cm="1">
        <f t="array" ref="K1066">_xlfn.IFS(Table1[[#This Row],[Rating]] &gt;=4.5, "Elite",Table1[[#This Row],[Rating]]&gt;=4, "Highly Rated", Table1[[#This Row],[Rating]]&gt;=3.5,"Above Average", Table1[[#This Row],[Rating]]&lt;3.5, "Average or Below")</f>
        <v>Highly Rated</v>
      </c>
      <c r="L1066" t="str" cm="1">
        <f t="array" ref="L1066">_xlfn.IFS(Table1[[#This Row],[Pages]]&lt;=150,"Very Short",Table1[[#This Row],[Pages]]&lt;=299,"Short",Table1[[#This Row],[Pages]]&lt;=499,"Medium",Table1[[#This Row],[Pages]]&lt;=699,"Long",Table1[[#This Row],[Pages]]&gt;=700,"Epic")</f>
        <v>Long</v>
      </c>
      <c r="M1066" t="str" cm="1">
        <f t="array" ref="M1066">_xlfn.IFS(Table1[[#This Row],[Ratings_Count]]&gt;=1000000,"Mega Popular",Table1[[#This Row],[Ratings_Count]]&gt;=100000,"Popular",Table1[[#This Row],[Ratings_Count]]&gt;=10000,"Mid Popular",Table1[[#This Row],[Ratings_Count]]&lt;10000,"Niche")</f>
        <v>Mid Popular</v>
      </c>
      <c r="N1066" t="str">
        <f>IF(AND(Table1[[#This Row],[Rating]]&gt;=4.2, Table1[[#This Row],[Ratings_Count]]&lt;10000), "Hidden Gem", "Not a Hidden Gem")</f>
        <v>Not a Hidden Gem</v>
      </c>
    </row>
    <row r="1067" spans="1:14" x14ac:dyDescent="0.25">
      <c r="A1067" t="s">
        <v>8632</v>
      </c>
      <c r="B1067" t="s">
        <v>8633</v>
      </c>
      <c r="C1067">
        <v>4.24</v>
      </c>
      <c r="D1067" t="s">
        <v>11</v>
      </c>
      <c r="E1067">
        <v>356</v>
      </c>
      <c r="F1067">
        <v>24862</v>
      </c>
      <c r="G1067">
        <v>1443</v>
      </c>
      <c r="H1067">
        <v>1999</v>
      </c>
      <c r="I1067" t="s">
        <v>141</v>
      </c>
      <c r="J1067" t="s">
        <v>13</v>
      </c>
      <c r="K1067" t="str" cm="1">
        <f t="array" ref="K1067">_xlfn.IFS(Table1[[#This Row],[Rating]] &gt;=4.5, "Elite",Table1[[#This Row],[Rating]]&gt;=4, "Highly Rated", Table1[[#This Row],[Rating]]&gt;=3.5,"Above Average", Table1[[#This Row],[Rating]]&lt;3.5, "Average or Below")</f>
        <v>Highly Rated</v>
      </c>
      <c r="L1067" t="str" cm="1">
        <f t="array" ref="L1067">_xlfn.IFS(Table1[[#This Row],[Pages]]&lt;=150,"Very Short",Table1[[#This Row],[Pages]]&lt;=299,"Short",Table1[[#This Row],[Pages]]&lt;=499,"Medium",Table1[[#This Row],[Pages]]&lt;=699,"Long",Table1[[#This Row],[Pages]]&gt;=700,"Epic")</f>
        <v>Medium</v>
      </c>
      <c r="M1067" t="str" cm="1">
        <f t="array" ref="M1067">_xlfn.IFS(Table1[[#This Row],[Ratings_Count]]&gt;=1000000,"Mega Popular",Table1[[#This Row],[Ratings_Count]]&gt;=100000,"Popular",Table1[[#This Row],[Ratings_Count]]&gt;=10000,"Mid Popular",Table1[[#This Row],[Ratings_Count]]&lt;10000,"Niche")</f>
        <v>Mid Popular</v>
      </c>
      <c r="N1067" t="str">
        <f>IF(AND(Table1[[#This Row],[Rating]]&gt;=4.2, Table1[[#This Row],[Ratings_Count]]&lt;10000), "Hidden Gem", "Not a Hidden Gem")</f>
        <v>Not a Hidden Gem</v>
      </c>
    </row>
    <row r="1068" spans="1:14" x14ac:dyDescent="0.25">
      <c r="A1068" t="s">
        <v>8767</v>
      </c>
      <c r="B1068" t="s">
        <v>8768</v>
      </c>
      <c r="C1068">
        <v>4.24</v>
      </c>
      <c r="D1068" t="s">
        <v>11</v>
      </c>
      <c r="E1068">
        <v>111</v>
      </c>
      <c r="F1068">
        <v>84421</v>
      </c>
      <c r="G1068">
        <v>1201</v>
      </c>
      <c r="H1068">
        <v>1999</v>
      </c>
      <c r="I1068" t="s">
        <v>938</v>
      </c>
      <c r="J1068" t="s">
        <v>13</v>
      </c>
      <c r="K1068" t="str" cm="1">
        <f t="array" ref="K1068">_xlfn.IFS(Table1[[#This Row],[Rating]] &gt;=4.5, "Elite",Table1[[#This Row],[Rating]]&gt;=4, "Highly Rated", Table1[[#This Row],[Rating]]&gt;=3.5,"Above Average", Table1[[#This Row],[Rating]]&lt;3.5, "Average or Below")</f>
        <v>Highly Rated</v>
      </c>
      <c r="L1068" t="str" cm="1">
        <f t="array" ref="L1068">_xlfn.IFS(Table1[[#This Row],[Pages]]&lt;=150,"Very Short",Table1[[#This Row],[Pages]]&lt;=299,"Short",Table1[[#This Row],[Pages]]&lt;=499,"Medium",Table1[[#This Row],[Pages]]&lt;=699,"Long",Table1[[#This Row],[Pages]]&gt;=700,"Epic")</f>
        <v>Very Short</v>
      </c>
      <c r="M1068" t="str" cm="1">
        <f t="array" ref="M1068">_xlfn.IFS(Table1[[#This Row],[Ratings_Count]]&gt;=1000000,"Mega Popular",Table1[[#This Row],[Ratings_Count]]&gt;=100000,"Popular",Table1[[#This Row],[Ratings_Count]]&gt;=10000,"Mid Popular",Table1[[#This Row],[Ratings_Count]]&lt;10000,"Niche")</f>
        <v>Mid Popular</v>
      </c>
      <c r="N1068" t="str">
        <f>IF(AND(Table1[[#This Row],[Rating]]&gt;=4.2, Table1[[#This Row],[Ratings_Count]]&lt;10000), "Hidden Gem", "Not a Hidden Gem")</f>
        <v>Not a Hidden Gem</v>
      </c>
    </row>
    <row r="1069" spans="1:14" x14ac:dyDescent="0.25">
      <c r="A1069" t="s">
        <v>8912</v>
      </c>
      <c r="B1069" t="s">
        <v>8913</v>
      </c>
      <c r="C1069">
        <v>4.24</v>
      </c>
      <c r="D1069" t="s">
        <v>11</v>
      </c>
      <c r="E1069">
        <v>431</v>
      </c>
      <c r="F1069">
        <v>6086</v>
      </c>
      <c r="G1069">
        <v>222</v>
      </c>
      <c r="H1069">
        <v>1999</v>
      </c>
      <c r="I1069" t="s">
        <v>8571</v>
      </c>
      <c r="J1069" t="s">
        <v>13</v>
      </c>
      <c r="K1069" t="str" cm="1">
        <f t="array" ref="K1069">_xlfn.IFS(Table1[[#This Row],[Rating]] &gt;=4.5, "Elite",Table1[[#This Row],[Rating]]&gt;=4, "Highly Rated", Table1[[#This Row],[Rating]]&gt;=3.5,"Above Average", Table1[[#This Row],[Rating]]&lt;3.5, "Average or Below")</f>
        <v>Highly Rated</v>
      </c>
      <c r="L1069" t="str" cm="1">
        <f t="array" ref="L1069">_xlfn.IFS(Table1[[#This Row],[Pages]]&lt;=150,"Very Short",Table1[[#This Row],[Pages]]&lt;=299,"Short",Table1[[#This Row],[Pages]]&lt;=499,"Medium",Table1[[#This Row],[Pages]]&lt;=699,"Long",Table1[[#This Row],[Pages]]&gt;=700,"Epic")</f>
        <v>Medium</v>
      </c>
      <c r="M1069" t="str" cm="1">
        <f t="array" ref="M1069">_xlfn.IFS(Table1[[#This Row],[Ratings_Count]]&gt;=1000000,"Mega Popular",Table1[[#This Row],[Ratings_Count]]&gt;=100000,"Popular",Table1[[#This Row],[Ratings_Count]]&gt;=10000,"Mid Popular",Table1[[#This Row],[Ratings_Count]]&lt;10000,"Niche")</f>
        <v>Niche</v>
      </c>
      <c r="N1069" t="str">
        <f>IF(AND(Table1[[#This Row],[Rating]]&gt;=4.2, Table1[[#This Row],[Ratings_Count]]&lt;10000), "Hidden Gem", "Not a Hidden Gem")</f>
        <v>Hidden Gem</v>
      </c>
    </row>
    <row r="1070" spans="1:14" x14ac:dyDescent="0.25">
      <c r="A1070" t="s">
        <v>9292</v>
      </c>
      <c r="B1070" t="s">
        <v>9293</v>
      </c>
      <c r="C1070">
        <v>4.24</v>
      </c>
      <c r="D1070" t="s">
        <v>11</v>
      </c>
      <c r="E1070">
        <v>233</v>
      </c>
      <c r="F1070">
        <v>171841</v>
      </c>
      <c r="G1070">
        <v>3781</v>
      </c>
      <c r="H1070">
        <v>1998</v>
      </c>
      <c r="I1070" t="s">
        <v>1088</v>
      </c>
      <c r="J1070" t="s">
        <v>13</v>
      </c>
      <c r="K1070" t="str" cm="1">
        <f t="array" ref="K1070">_xlfn.IFS(Table1[[#This Row],[Rating]] &gt;=4.5, "Elite",Table1[[#This Row],[Rating]]&gt;=4, "Highly Rated", Table1[[#This Row],[Rating]]&gt;=3.5,"Above Average", Table1[[#This Row],[Rating]]&lt;3.5, "Average or Below")</f>
        <v>Highly Rated</v>
      </c>
      <c r="L1070" t="str" cm="1">
        <f t="array" ref="L1070">_xlfn.IFS(Table1[[#This Row],[Pages]]&lt;=150,"Very Short",Table1[[#This Row],[Pages]]&lt;=299,"Short",Table1[[#This Row],[Pages]]&lt;=499,"Medium",Table1[[#This Row],[Pages]]&lt;=699,"Long",Table1[[#This Row],[Pages]]&gt;=700,"Epic")</f>
        <v>Short</v>
      </c>
      <c r="M1070" t="str" cm="1">
        <f t="array" ref="M1070">_xlfn.IFS(Table1[[#This Row],[Ratings_Count]]&gt;=1000000,"Mega Popular",Table1[[#This Row],[Ratings_Count]]&gt;=100000,"Popular",Table1[[#This Row],[Ratings_Count]]&gt;=10000,"Mid Popular",Table1[[#This Row],[Ratings_Count]]&lt;10000,"Niche")</f>
        <v>Popular</v>
      </c>
      <c r="N1070" t="str">
        <f>IF(AND(Table1[[#This Row],[Rating]]&gt;=4.2, Table1[[#This Row],[Ratings_Count]]&lt;10000), "Hidden Gem", "Not a Hidden Gem")</f>
        <v>Not a Hidden Gem</v>
      </c>
    </row>
    <row r="1071" spans="1:14" x14ac:dyDescent="0.25">
      <c r="A1071" t="s">
        <v>9505</v>
      </c>
      <c r="B1071" t="s">
        <v>9506</v>
      </c>
      <c r="C1071">
        <v>4.24</v>
      </c>
      <c r="D1071" t="s">
        <v>11</v>
      </c>
      <c r="E1071">
        <v>1487</v>
      </c>
      <c r="F1071">
        <v>2174</v>
      </c>
      <c r="G1071">
        <v>51</v>
      </c>
      <c r="H1071">
        <v>2009</v>
      </c>
      <c r="I1071" t="s">
        <v>9507</v>
      </c>
      <c r="J1071" t="s">
        <v>2014</v>
      </c>
      <c r="K1071" t="str" cm="1">
        <f t="array" ref="K1071">_xlfn.IFS(Table1[[#This Row],[Rating]] &gt;=4.5, "Elite",Table1[[#This Row],[Rating]]&gt;=4, "Highly Rated", Table1[[#This Row],[Rating]]&gt;=3.5,"Above Average", Table1[[#This Row],[Rating]]&lt;3.5, "Average or Below")</f>
        <v>Highly Rated</v>
      </c>
      <c r="L1071" t="str" cm="1">
        <f t="array" ref="L1071">_xlfn.IFS(Table1[[#This Row],[Pages]]&lt;=150,"Very Short",Table1[[#This Row],[Pages]]&lt;=299,"Short",Table1[[#This Row],[Pages]]&lt;=499,"Medium",Table1[[#This Row],[Pages]]&lt;=699,"Long",Table1[[#This Row],[Pages]]&gt;=700,"Epic")</f>
        <v>Epic</v>
      </c>
      <c r="M1071" t="str" cm="1">
        <f t="array" ref="M1071">_xlfn.IFS(Table1[[#This Row],[Ratings_Count]]&gt;=1000000,"Mega Popular",Table1[[#This Row],[Ratings_Count]]&gt;=100000,"Popular",Table1[[#This Row],[Ratings_Count]]&gt;=10000,"Mid Popular",Table1[[#This Row],[Ratings_Count]]&lt;10000,"Niche")</f>
        <v>Niche</v>
      </c>
      <c r="N1071" t="str">
        <f>IF(AND(Table1[[#This Row],[Rating]]&gt;=4.2, Table1[[#This Row],[Ratings_Count]]&lt;10000), "Hidden Gem", "Not a Hidden Gem")</f>
        <v>Hidden Gem</v>
      </c>
    </row>
    <row r="1072" spans="1:14" x14ac:dyDescent="0.25">
      <c r="A1072" t="s">
        <v>9647</v>
      </c>
      <c r="B1072" t="s">
        <v>9648</v>
      </c>
      <c r="C1072">
        <v>4.24</v>
      </c>
      <c r="D1072" t="s">
        <v>11</v>
      </c>
      <c r="E1072">
        <v>1072</v>
      </c>
      <c r="F1072">
        <v>7738</v>
      </c>
      <c r="G1072">
        <v>48</v>
      </c>
      <c r="H1072">
        <v>1977</v>
      </c>
      <c r="I1072" t="s">
        <v>2025</v>
      </c>
      <c r="J1072" t="s">
        <v>2014</v>
      </c>
      <c r="K1072" t="str" cm="1">
        <f t="array" ref="K1072">_xlfn.IFS(Table1[[#This Row],[Rating]] &gt;=4.5, "Elite",Table1[[#This Row],[Rating]]&gt;=4, "Highly Rated", Table1[[#This Row],[Rating]]&gt;=3.5,"Above Average", Table1[[#This Row],[Rating]]&lt;3.5, "Average or Below")</f>
        <v>Highly Rated</v>
      </c>
      <c r="L1072" t="str" cm="1">
        <f t="array" ref="L1072">_xlfn.IFS(Table1[[#This Row],[Pages]]&lt;=150,"Very Short",Table1[[#This Row],[Pages]]&lt;=299,"Short",Table1[[#This Row],[Pages]]&lt;=499,"Medium",Table1[[#This Row],[Pages]]&lt;=699,"Long",Table1[[#This Row],[Pages]]&gt;=700,"Epic")</f>
        <v>Epic</v>
      </c>
      <c r="M1072" t="str" cm="1">
        <f t="array" ref="M1072">_xlfn.IFS(Table1[[#This Row],[Ratings_Count]]&gt;=1000000,"Mega Popular",Table1[[#This Row],[Ratings_Count]]&gt;=100000,"Popular",Table1[[#This Row],[Ratings_Count]]&gt;=10000,"Mid Popular",Table1[[#This Row],[Ratings_Count]]&lt;10000,"Niche")</f>
        <v>Niche</v>
      </c>
      <c r="N1072" t="str">
        <f>IF(AND(Table1[[#This Row],[Rating]]&gt;=4.2, Table1[[#This Row],[Ratings_Count]]&lt;10000), "Hidden Gem", "Not a Hidden Gem")</f>
        <v>Hidden Gem</v>
      </c>
    </row>
    <row r="1073" spans="1:14" x14ac:dyDescent="0.25">
      <c r="A1073" t="s">
        <v>9726</v>
      </c>
      <c r="B1073" t="s">
        <v>2721</v>
      </c>
      <c r="C1073">
        <v>4.24</v>
      </c>
      <c r="D1073" t="s">
        <v>11</v>
      </c>
      <c r="E1073">
        <v>1344</v>
      </c>
      <c r="F1073">
        <v>10657</v>
      </c>
      <c r="G1073">
        <v>290</v>
      </c>
      <c r="H1073">
        <v>1993</v>
      </c>
      <c r="I1073" t="s">
        <v>2025</v>
      </c>
      <c r="J1073" t="s">
        <v>2014</v>
      </c>
      <c r="K1073" t="str" cm="1">
        <f t="array" ref="K1073">_xlfn.IFS(Table1[[#This Row],[Rating]] &gt;=4.5, "Elite",Table1[[#This Row],[Rating]]&gt;=4, "Highly Rated", Table1[[#This Row],[Rating]]&gt;=3.5,"Above Average", Table1[[#This Row],[Rating]]&lt;3.5, "Average or Below")</f>
        <v>Highly Rated</v>
      </c>
      <c r="L1073" t="str" cm="1">
        <f t="array" ref="L1073">_xlfn.IFS(Table1[[#This Row],[Pages]]&lt;=150,"Very Short",Table1[[#This Row],[Pages]]&lt;=299,"Short",Table1[[#This Row],[Pages]]&lt;=499,"Medium",Table1[[#This Row],[Pages]]&lt;=699,"Long",Table1[[#This Row],[Pages]]&gt;=700,"Epic")</f>
        <v>Epic</v>
      </c>
      <c r="M1073" t="str" cm="1">
        <f t="array" ref="M1073">_xlfn.IFS(Table1[[#This Row],[Ratings_Count]]&gt;=1000000,"Mega Popular",Table1[[#This Row],[Ratings_Count]]&gt;=100000,"Popular",Table1[[#This Row],[Ratings_Count]]&gt;=10000,"Mid Popular",Table1[[#This Row],[Ratings_Count]]&lt;10000,"Niche")</f>
        <v>Mid Popular</v>
      </c>
      <c r="N1073" t="str">
        <f>IF(AND(Table1[[#This Row],[Rating]]&gt;=4.2, Table1[[#This Row],[Ratings_Count]]&lt;10000), "Hidden Gem", "Not a Hidden Gem")</f>
        <v>Not a Hidden Gem</v>
      </c>
    </row>
    <row r="1074" spans="1:14" x14ac:dyDescent="0.25">
      <c r="A1074" t="s">
        <v>9770</v>
      </c>
      <c r="B1074" t="s">
        <v>9771</v>
      </c>
      <c r="C1074">
        <v>4.24</v>
      </c>
      <c r="D1074" t="s">
        <v>11</v>
      </c>
      <c r="E1074">
        <v>120</v>
      </c>
      <c r="F1074">
        <v>91</v>
      </c>
      <c r="G1074">
        <v>7</v>
      </c>
      <c r="H1074">
        <v>1995</v>
      </c>
      <c r="I1074" t="s">
        <v>2048</v>
      </c>
      <c r="J1074" t="s">
        <v>2014</v>
      </c>
      <c r="K1074" t="str" cm="1">
        <f t="array" ref="K1074">_xlfn.IFS(Table1[[#This Row],[Rating]] &gt;=4.5, "Elite",Table1[[#This Row],[Rating]]&gt;=4, "Highly Rated", Table1[[#This Row],[Rating]]&gt;=3.5,"Above Average", Table1[[#This Row],[Rating]]&lt;3.5, "Average or Below")</f>
        <v>Highly Rated</v>
      </c>
      <c r="L1074" t="str" cm="1">
        <f t="array" ref="L1074">_xlfn.IFS(Table1[[#This Row],[Pages]]&lt;=150,"Very Short",Table1[[#This Row],[Pages]]&lt;=299,"Short",Table1[[#This Row],[Pages]]&lt;=499,"Medium",Table1[[#This Row],[Pages]]&lt;=699,"Long",Table1[[#This Row],[Pages]]&gt;=700,"Epic")</f>
        <v>Very Short</v>
      </c>
      <c r="M1074" t="str" cm="1">
        <f t="array" ref="M1074">_xlfn.IFS(Table1[[#This Row],[Ratings_Count]]&gt;=1000000,"Mega Popular",Table1[[#This Row],[Ratings_Count]]&gt;=100000,"Popular",Table1[[#This Row],[Ratings_Count]]&gt;=10000,"Mid Popular",Table1[[#This Row],[Ratings_Count]]&lt;10000,"Niche")</f>
        <v>Niche</v>
      </c>
      <c r="N1074" t="str">
        <f>IF(AND(Table1[[#This Row],[Rating]]&gt;=4.2, Table1[[#This Row],[Ratings_Count]]&lt;10000), "Hidden Gem", "Not a Hidden Gem")</f>
        <v>Hidden Gem</v>
      </c>
    </row>
    <row r="1075" spans="1:14" x14ac:dyDescent="0.25">
      <c r="A1075" t="s">
        <v>992</v>
      </c>
      <c r="B1075" t="s">
        <v>9930</v>
      </c>
      <c r="C1075">
        <v>4.24</v>
      </c>
      <c r="D1075" t="s">
        <v>11</v>
      </c>
      <c r="E1075">
        <v>736</v>
      </c>
      <c r="F1075">
        <v>2695</v>
      </c>
      <c r="G1075">
        <v>119</v>
      </c>
      <c r="H1075">
        <v>1988</v>
      </c>
      <c r="I1075" t="s">
        <v>2085</v>
      </c>
      <c r="J1075" t="s">
        <v>2014</v>
      </c>
      <c r="K1075" t="str" cm="1">
        <f t="array" ref="K1075">_xlfn.IFS(Table1[[#This Row],[Rating]] &gt;=4.5, "Elite",Table1[[#This Row],[Rating]]&gt;=4, "Highly Rated", Table1[[#This Row],[Rating]]&gt;=3.5,"Above Average", Table1[[#This Row],[Rating]]&lt;3.5, "Average or Below")</f>
        <v>Highly Rated</v>
      </c>
      <c r="L1075" t="str" cm="1">
        <f t="array" ref="L1075">_xlfn.IFS(Table1[[#This Row],[Pages]]&lt;=150,"Very Short",Table1[[#This Row],[Pages]]&lt;=299,"Short",Table1[[#This Row],[Pages]]&lt;=499,"Medium",Table1[[#This Row],[Pages]]&lt;=699,"Long",Table1[[#This Row],[Pages]]&gt;=700,"Epic")</f>
        <v>Epic</v>
      </c>
      <c r="M1075" t="str" cm="1">
        <f t="array" ref="M1075">_xlfn.IFS(Table1[[#This Row],[Ratings_Count]]&gt;=1000000,"Mega Popular",Table1[[#This Row],[Ratings_Count]]&gt;=100000,"Popular",Table1[[#This Row],[Ratings_Count]]&gt;=10000,"Mid Popular",Table1[[#This Row],[Ratings_Count]]&lt;10000,"Niche")</f>
        <v>Niche</v>
      </c>
      <c r="N1075" t="str">
        <f>IF(AND(Table1[[#This Row],[Rating]]&gt;=4.2, Table1[[#This Row],[Ratings_Count]]&lt;10000), "Hidden Gem", "Not a Hidden Gem")</f>
        <v>Hidden Gem</v>
      </c>
    </row>
    <row r="1076" spans="1:14" x14ac:dyDescent="0.25">
      <c r="A1076" t="s">
        <v>10009</v>
      </c>
      <c r="B1076" t="s">
        <v>6753</v>
      </c>
      <c r="C1076">
        <v>4.24</v>
      </c>
      <c r="D1076" t="s">
        <v>11</v>
      </c>
      <c r="E1076">
        <v>462</v>
      </c>
      <c r="F1076">
        <v>9298</v>
      </c>
      <c r="G1076">
        <v>312</v>
      </c>
      <c r="H1076">
        <v>1989</v>
      </c>
      <c r="I1076" t="s">
        <v>2085</v>
      </c>
      <c r="J1076" t="s">
        <v>2014</v>
      </c>
      <c r="K1076" t="str" cm="1">
        <f t="array" ref="K1076">_xlfn.IFS(Table1[[#This Row],[Rating]] &gt;=4.5, "Elite",Table1[[#This Row],[Rating]]&gt;=4, "Highly Rated", Table1[[#This Row],[Rating]]&gt;=3.5,"Above Average", Table1[[#This Row],[Rating]]&lt;3.5, "Average or Below")</f>
        <v>Highly Rated</v>
      </c>
      <c r="L1076" t="str" cm="1">
        <f t="array" ref="L1076">_xlfn.IFS(Table1[[#This Row],[Pages]]&lt;=150,"Very Short",Table1[[#This Row],[Pages]]&lt;=299,"Short",Table1[[#This Row],[Pages]]&lt;=499,"Medium",Table1[[#This Row],[Pages]]&lt;=699,"Long",Table1[[#This Row],[Pages]]&gt;=700,"Epic")</f>
        <v>Medium</v>
      </c>
      <c r="M1076" t="str" cm="1">
        <f t="array" ref="M1076">_xlfn.IFS(Table1[[#This Row],[Ratings_Count]]&gt;=1000000,"Mega Popular",Table1[[#This Row],[Ratings_Count]]&gt;=100000,"Popular",Table1[[#This Row],[Ratings_Count]]&gt;=10000,"Mid Popular",Table1[[#This Row],[Ratings_Count]]&lt;10000,"Niche")</f>
        <v>Niche</v>
      </c>
      <c r="N1076" t="str">
        <f>IF(AND(Table1[[#This Row],[Rating]]&gt;=4.2, Table1[[#This Row],[Ratings_Count]]&lt;10000), "Hidden Gem", "Not a Hidden Gem")</f>
        <v>Hidden Gem</v>
      </c>
    </row>
    <row r="1077" spans="1:14" x14ac:dyDescent="0.25">
      <c r="A1077" t="s">
        <v>10214</v>
      </c>
      <c r="B1077" t="s">
        <v>2271</v>
      </c>
      <c r="C1077">
        <v>4.24</v>
      </c>
      <c r="D1077" t="s">
        <v>11</v>
      </c>
      <c r="E1077">
        <v>158</v>
      </c>
      <c r="F1077">
        <v>13463</v>
      </c>
      <c r="G1077">
        <v>320</v>
      </c>
      <c r="H1077">
        <v>1988</v>
      </c>
      <c r="I1077" t="s">
        <v>3045</v>
      </c>
      <c r="J1077" t="s">
        <v>13</v>
      </c>
      <c r="K1077" t="str" cm="1">
        <f t="array" ref="K1077">_xlfn.IFS(Table1[[#This Row],[Rating]] &gt;=4.5, "Elite",Table1[[#This Row],[Rating]]&gt;=4, "Highly Rated", Table1[[#This Row],[Rating]]&gt;=3.5,"Above Average", Table1[[#This Row],[Rating]]&lt;3.5, "Average or Below")</f>
        <v>Highly Rated</v>
      </c>
      <c r="L1077" t="str" cm="1">
        <f t="array" ref="L1077">_xlfn.IFS(Table1[[#This Row],[Pages]]&lt;=150,"Very Short",Table1[[#This Row],[Pages]]&lt;=299,"Short",Table1[[#This Row],[Pages]]&lt;=499,"Medium",Table1[[#This Row],[Pages]]&lt;=699,"Long",Table1[[#This Row],[Pages]]&gt;=700,"Epic")</f>
        <v>Short</v>
      </c>
      <c r="M1077" t="str" cm="1">
        <f t="array" ref="M1077">_xlfn.IFS(Table1[[#This Row],[Ratings_Count]]&gt;=1000000,"Mega Popular",Table1[[#This Row],[Ratings_Count]]&gt;=100000,"Popular",Table1[[#This Row],[Ratings_Count]]&gt;=10000,"Mid Popular",Table1[[#This Row],[Ratings_Count]]&lt;10000,"Niche")</f>
        <v>Mid Popular</v>
      </c>
      <c r="N1077" t="str">
        <f>IF(AND(Table1[[#This Row],[Rating]]&gt;=4.2, Table1[[#This Row],[Ratings_Count]]&lt;10000), "Hidden Gem", "Not a Hidden Gem")</f>
        <v>Not a Hidden Gem</v>
      </c>
    </row>
    <row r="1078" spans="1:14" x14ac:dyDescent="0.25">
      <c r="A1078" t="s">
        <v>10387</v>
      </c>
      <c r="B1078" t="s">
        <v>3830</v>
      </c>
      <c r="C1078">
        <v>4.24</v>
      </c>
      <c r="D1078" t="s">
        <v>11</v>
      </c>
      <c r="E1078">
        <v>1086</v>
      </c>
      <c r="F1078">
        <v>95</v>
      </c>
      <c r="G1078">
        <v>13</v>
      </c>
      <c r="H1078">
        <v>1989</v>
      </c>
      <c r="I1078" t="s">
        <v>3453</v>
      </c>
      <c r="J1078" t="s">
        <v>13</v>
      </c>
      <c r="K1078" t="str" cm="1">
        <f t="array" ref="K1078">_xlfn.IFS(Table1[[#This Row],[Rating]] &gt;=4.5, "Elite",Table1[[#This Row],[Rating]]&gt;=4, "Highly Rated", Table1[[#This Row],[Rating]]&gt;=3.5,"Above Average", Table1[[#This Row],[Rating]]&lt;3.5, "Average or Below")</f>
        <v>Highly Rated</v>
      </c>
      <c r="L1078" t="str" cm="1">
        <f t="array" ref="L1078">_xlfn.IFS(Table1[[#This Row],[Pages]]&lt;=150,"Very Short",Table1[[#This Row],[Pages]]&lt;=299,"Short",Table1[[#This Row],[Pages]]&lt;=499,"Medium",Table1[[#This Row],[Pages]]&lt;=699,"Long",Table1[[#This Row],[Pages]]&gt;=700,"Epic")</f>
        <v>Epic</v>
      </c>
      <c r="M1078" t="str" cm="1">
        <f t="array" ref="M1078">_xlfn.IFS(Table1[[#This Row],[Ratings_Count]]&gt;=1000000,"Mega Popular",Table1[[#This Row],[Ratings_Count]]&gt;=100000,"Popular",Table1[[#This Row],[Ratings_Count]]&gt;=10000,"Mid Popular",Table1[[#This Row],[Ratings_Count]]&lt;10000,"Niche")</f>
        <v>Niche</v>
      </c>
      <c r="N1078" t="str">
        <f>IF(AND(Table1[[#This Row],[Rating]]&gt;=4.2, Table1[[#This Row],[Ratings_Count]]&lt;10000), "Hidden Gem", "Not a Hidden Gem")</f>
        <v>Hidden Gem</v>
      </c>
    </row>
    <row r="1079" spans="1:14" x14ac:dyDescent="0.25">
      <c r="A1079" t="s">
        <v>10593</v>
      </c>
      <c r="B1079" t="s">
        <v>10594</v>
      </c>
      <c r="C1079">
        <v>4.24</v>
      </c>
      <c r="D1079" t="s">
        <v>11</v>
      </c>
      <c r="E1079">
        <v>808</v>
      </c>
      <c r="F1079">
        <v>3569</v>
      </c>
      <c r="G1079">
        <v>70</v>
      </c>
      <c r="H1079">
        <v>2017</v>
      </c>
      <c r="I1079" t="s">
        <v>10595</v>
      </c>
      <c r="J1079" t="s">
        <v>13</v>
      </c>
      <c r="K1079" t="str" cm="1">
        <f t="array" ref="K1079">_xlfn.IFS(Table1[[#This Row],[Rating]] &gt;=4.5, "Elite",Table1[[#This Row],[Rating]]&gt;=4, "Highly Rated", Table1[[#This Row],[Rating]]&gt;=3.5,"Above Average", Table1[[#This Row],[Rating]]&lt;3.5, "Average or Below")</f>
        <v>Highly Rated</v>
      </c>
      <c r="L1079" t="str" cm="1">
        <f t="array" ref="L1079">_xlfn.IFS(Table1[[#This Row],[Pages]]&lt;=150,"Very Short",Table1[[#This Row],[Pages]]&lt;=299,"Short",Table1[[#This Row],[Pages]]&lt;=499,"Medium",Table1[[#This Row],[Pages]]&lt;=699,"Long",Table1[[#This Row],[Pages]]&gt;=700,"Epic")</f>
        <v>Epic</v>
      </c>
      <c r="M1079" t="str" cm="1">
        <f t="array" ref="M1079">_xlfn.IFS(Table1[[#This Row],[Ratings_Count]]&gt;=1000000,"Mega Popular",Table1[[#This Row],[Ratings_Count]]&gt;=100000,"Popular",Table1[[#This Row],[Ratings_Count]]&gt;=10000,"Mid Popular",Table1[[#This Row],[Ratings_Count]]&lt;10000,"Niche")</f>
        <v>Niche</v>
      </c>
      <c r="N1079" t="str">
        <f>IF(AND(Table1[[#This Row],[Rating]]&gt;=4.2, Table1[[#This Row],[Ratings_Count]]&lt;10000), "Hidden Gem", "Not a Hidden Gem")</f>
        <v>Hidden Gem</v>
      </c>
    </row>
    <row r="1080" spans="1:14" x14ac:dyDescent="0.25">
      <c r="A1080" t="s">
        <v>10635</v>
      </c>
      <c r="B1080" t="s">
        <v>10636</v>
      </c>
      <c r="C1080">
        <v>4.24</v>
      </c>
      <c r="D1080" t="s">
        <v>11</v>
      </c>
      <c r="E1080">
        <v>654</v>
      </c>
      <c r="F1080">
        <v>844</v>
      </c>
      <c r="G1080">
        <v>41</v>
      </c>
      <c r="H1080">
        <v>2008</v>
      </c>
      <c r="I1080" t="s">
        <v>10637</v>
      </c>
      <c r="J1080" t="s">
        <v>13</v>
      </c>
      <c r="K1080" t="str" cm="1">
        <f t="array" ref="K1080">_xlfn.IFS(Table1[[#This Row],[Rating]] &gt;=4.5, "Elite",Table1[[#This Row],[Rating]]&gt;=4, "Highly Rated", Table1[[#This Row],[Rating]]&gt;=3.5,"Above Average", Table1[[#This Row],[Rating]]&lt;3.5, "Average or Below")</f>
        <v>Highly Rated</v>
      </c>
      <c r="L1080" t="str" cm="1">
        <f t="array" ref="L1080">_xlfn.IFS(Table1[[#This Row],[Pages]]&lt;=150,"Very Short",Table1[[#This Row],[Pages]]&lt;=299,"Short",Table1[[#This Row],[Pages]]&lt;=499,"Medium",Table1[[#This Row],[Pages]]&lt;=699,"Long",Table1[[#This Row],[Pages]]&gt;=700,"Epic")</f>
        <v>Long</v>
      </c>
      <c r="M1080" t="str" cm="1">
        <f t="array" ref="M1080">_xlfn.IFS(Table1[[#This Row],[Ratings_Count]]&gt;=1000000,"Mega Popular",Table1[[#This Row],[Ratings_Count]]&gt;=100000,"Popular",Table1[[#This Row],[Ratings_Count]]&gt;=10000,"Mid Popular",Table1[[#This Row],[Ratings_Count]]&lt;10000,"Niche")</f>
        <v>Niche</v>
      </c>
      <c r="N1080" t="str">
        <f>IF(AND(Table1[[#This Row],[Rating]]&gt;=4.2, Table1[[#This Row],[Ratings_Count]]&lt;10000), "Hidden Gem", "Not a Hidden Gem")</f>
        <v>Hidden Gem</v>
      </c>
    </row>
    <row r="1081" spans="1:14" x14ac:dyDescent="0.25">
      <c r="A1081" t="s">
        <v>10723</v>
      </c>
      <c r="B1081" t="s">
        <v>10724</v>
      </c>
      <c r="C1081">
        <v>4.24</v>
      </c>
      <c r="D1081" t="s">
        <v>11</v>
      </c>
      <c r="E1081">
        <v>208</v>
      </c>
      <c r="F1081">
        <v>6368</v>
      </c>
      <c r="G1081">
        <v>307</v>
      </c>
      <c r="H1081">
        <v>2013</v>
      </c>
      <c r="I1081" t="s">
        <v>938</v>
      </c>
      <c r="J1081" t="s">
        <v>13</v>
      </c>
      <c r="K1081" t="str" cm="1">
        <f t="array" ref="K1081">_xlfn.IFS(Table1[[#This Row],[Rating]] &gt;=4.5, "Elite",Table1[[#This Row],[Rating]]&gt;=4, "Highly Rated", Table1[[#This Row],[Rating]]&gt;=3.5,"Above Average", Table1[[#This Row],[Rating]]&lt;3.5, "Average or Below")</f>
        <v>Highly Rated</v>
      </c>
      <c r="L1081" t="str" cm="1">
        <f t="array" ref="L1081">_xlfn.IFS(Table1[[#This Row],[Pages]]&lt;=150,"Very Short",Table1[[#This Row],[Pages]]&lt;=299,"Short",Table1[[#This Row],[Pages]]&lt;=499,"Medium",Table1[[#This Row],[Pages]]&lt;=699,"Long",Table1[[#This Row],[Pages]]&gt;=700,"Epic")</f>
        <v>Short</v>
      </c>
      <c r="M1081" t="str" cm="1">
        <f t="array" ref="M1081">_xlfn.IFS(Table1[[#This Row],[Ratings_Count]]&gt;=1000000,"Mega Popular",Table1[[#This Row],[Ratings_Count]]&gt;=100000,"Popular",Table1[[#This Row],[Ratings_Count]]&gt;=10000,"Mid Popular",Table1[[#This Row],[Ratings_Count]]&lt;10000,"Niche")</f>
        <v>Niche</v>
      </c>
      <c r="N1081" t="str">
        <f>IF(AND(Table1[[#This Row],[Rating]]&gt;=4.2, Table1[[#This Row],[Ratings_Count]]&lt;10000), "Hidden Gem", "Not a Hidden Gem")</f>
        <v>Hidden Gem</v>
      </c>
    </row>
    <row r="1082" spans="1:14" x14ac:dyDescent="0.25">
      <c r="A1082" t="s">
        <v>10754</v>
      </c>
      <c r="B1082" t="s">
        <v>10755</v>
      </c>
      <c r="C1082">
        <v>4.24</v>
      </c>
      <c r="D1082" t="s">
        <v>11</v>
      </c>
      <c r="E1082">
        <v>195</v>
      </c>
      <c r="F1082">
        <v>1799</v>
      </c>
      <c r="G1082">
        <v>64</v>
      </c>
      <c r="H1082">
        <v>1971</v>
      </c>
      <c r="I1082" t="s">
        <v>3045</v>
      </c>
      <c r="J1082" t="s">
        <v>13</v>
      </c>
      <c r="K1082" t="str" cm="1">
        <f t="array" ref="K1082">_xlfn.IFS(Table1[[#This Row],[Rating]] &gt;=4.5, "Elite",Table1[[#This Row],[Rating]]&gt;=4, "Highly Rated", Table1[[#This Row],[Rating]]&gt;=3.5,"Above Average", Table1[[#This Row],[Rating]]&lt;3.5, "Average or Below")</f>
        <v>Highly Rated</v>
      </c>
      <c r="L1082" t="str" cm="1">
        <f t="array" ref="L1082">_xlfn.IFS(Table1[[#This Row],[Pages]]&lt;=150,"Very Short",Table1[[#This Row],[Pages]]&lt;=299,"Short",Table1[[#This Row],[Pages]]&lt;=499,"Medium",Table1[[#This Row],[Pages]]&lt;=699,"Long",Table1[[#This Row],[Pages]]&gt;=700,"Epic")</f>
        <v>Short</v>
      </c>
      <c r="M1082" t="str" cm="1">
        <f t="array" ref="M1082">_xlfn.IFS(Table1[[#This Row],[Ratings_Count]]&gt;=1000000,"Mega Popular",Table1[[#This Row],[Ratings_Count]]&gt;=100000,"Popular",Table1[[#This Row],[Ratings_Count]]&gt;=10000,"Mid Popular",Table1[[#This Row],[Ratings_Count]]&lt;10000,"Niche")</f>
        <v>Niche</v>
      </c>
      <c r="N1082" t="str">
        <f>IF(AND(Table1[[#This Row],[Rating]]&gt;=4.2, Table1[[#This Row],[Ratings_Count]]&lt;10000), "Hidden Gem", "Not a Hidden Gem")</f>
        <v>Hidden Gem</v>
      </c>
    </row>
    <row r="1083" spans="1:14" x14ac:dyDescent="0.25">
      <c r="A1083" t="s">
        <v>10774</v>
      </c>
      <c r="B1083" t="s">
        <v>1384</v>
      </c>
      <c r="C1083">
        <v>4.24</v>
      </c>
      <c r="D1083" t="s">
        <v>11</v>
      </c>
      <c r="E1083">
        <v>176</v>
      </c>
      <c r="F1083">
        <v>393</v>
      </c>
      <c r="G1083">
        <v>57</v>
      </c>
      <c r="H1083">
        <v>1977</v>
      </c>
      <c r="I1083" t="s">
        <v>441</v>
      </c>
      <c r="J1083" t="s">
        <v>13</v>
      </c>
      <c r="K1083" t="str" cm="1">
        <f t="array" ref="K1083">_xlfn.IFS(Table1[[#This Row],[Rating]] &gt;=4.5, "Elite",Table1[[#This Row],[Rating]]&gt;=4, "Highly Rated", Table1[[#This Row],[Rating]]&gt;=3.5,"Above Average", Table1[[#This Row],[Rating]]&lt;3.5, "Average or Below")</f>
        <v>Highly Rated</v>
      </c>
      <c r="L1083" t="str" cm="1">
        <f t="array" ref="L1083">_xlfn.IFS(Table1[[#This Row],[Pages]]&lt;=150,"Very Short",Table1[[#This Row],[Pages]]&lt;=299,"Short",Table1[[#This Row],[Pages]]&lt;=499,"Medium",Table1[[#This Row],[Pages]]&lt;=699,"Long",Table1[[#This Row],[Pages]]&gt;=700,"Epic")</f>
        <v>Short</v>
      </c>
      <c r="M1083" t="str" cm="1">
        <f t="array" ref="M1083">_xlfn.IFS(Table1[[#This Row],[Ratings_Count]]&gt;=1000000,"Mega Popular",Table1[[#This Row],[Ratings_Count]]&gt;=100000,"Popular",Table1[[#This Row],[Ratings_Count]]&gt;=10000,"Mid Popular",Table1[[#This Row],[Ratings_Count]]&lt;10000,"Niche")</f>
        <v>Niche</v>
      </c>
      <c r="N1083" t="str">
        <f>IF(AND(Table1[[#This Row],[Rating]]&gt;=4.2, Table1[[#This Row],[Ratings_Count]]&lt;10000), "Hidden Gem", "Not a Hidden Gem")</f>
        <v>Hidden Gem</v>
      </c>
    </row>
    <row r="1084" spans="1:14" x14ac:dyDescent="0.25">
      <c r="A1084" t="s">
        <v>10862</v>
      </c>
      <c r="B1084" t="s">
        <v>8327</v>
      </c>
      <c r="C1084">
        <v>4.24</v>
      </c>
      <c r="D1084" t="s">
        <v>11</v>
      </c>
      <c r="E1084">
        <v>752</v>
      </c>
      <c r="F1084">
        <v>3336</v>
      </c>
      <c r="G1084">
        <v>24</v>
      </c>
      <c r="H1084">
        <v>1991</v>
      </c>
      <c r="I1084" t="s">
        <v>6089</v>
      </c>
      <c r="J1084" t="s">
        <v>13</v>
      </c>
      <c r="K1084" t="str" cm="1">
        <f t="array" ref="K1084">_xlfn.IFS(Table1[[#This Row],[Rating]] &gt;=4.5, "Elite",Table1[[#This Row],[Rating]]&gt;=4, "Highly Rated", Table1[[#This Row],[Rating]]&gt;=3.5,"Above Average", Table1[[#This Row],[Rating]]&lt;3.5, "Average or Below")</f>
        <v>Highly Rated</v>
      </c>
      <c r="L1084" t="str" cm="1">
        <f t="array" ref="L1084">_xlfn.IFS(Table1[[#This Row],[Pages]]&lt;=150,"Very Short",Table1[[#This Row],[Pages]]&lt;=299,"Short",Table1[[#This Row],[Pages]]&lt;=499,"Medium",Table1[[#This Row],[Pages]]&lt;=699,"Long",Table1[[#This Row],[Pages]]&gt;=700,"Epic")</f>
        <v>Epic</v>
      </c>
      <c r="M1084" t="str" cm="1">
        <f t="array" ref="M1084">_xlfn.IFS(Table1[[#This Row],[Ratings_Count]]&gt;=1000000,"Mega Popular",Table1[[#This Row],[Ratings_Count]]&gt;=100000,"Popular",Table1[[#This Row],[Ratings_Count]]&gt;=10000,"Mid Popular",Table1[[#This Row],[Ratings_Count]]&lt;10000,"Niche")</f>
        <v>Niche</v>
      </c>
      <c r="N1084" t="str">
        <f>IF(AND(Table1[[#This Row],[Rating]]&gt;=4.2, Table1[[#This Row],[Ratings_Count]]&lt;10000), "Hidden Gem", "Not a Hidden Gem")</f>
        <v>Hidden Gem</v>
      </c>
    </row>
    <row r="1085" spans="1:14" x14ac:dyDescent="0.25">
      <c r="A1085" t="s">
        <v>10950</v>
      </c>
      <c r="B1085" t="s">
        <v>10951</v>
      </c>
      <c r="C1085">
        <v>4.24</v>
      </c>
      <c r="D1085" t="s">
        <v>11</v>
      </c>
      <c r="E1085">
        <v>126</v>
      </c>
      <c r="F1085">
        <v>92</v>
      </c>
      <c r="G1085">
        <v>17</v>
      </c>
      <c r="H1085">
        <v>1982</v>
      </c>
      <c r="I1085" t="s">
        <v>10952</v>
      </c>
      <c r="J1085" t="s">
        <v>13</v>
      </c>
      <c r="K1085" t="str" cm="1">
        <f t="array" ref="K1085">_xlfn.IFS(Table1[[#This Row],[Rating]] &gt;=4.5, "Elite",Table1[[#This Row],[Rating]]&gt;=4, "Highly Rated", Table1[[#This Row],[Rating]]&gt;=3.5,"Above Average", Table1[[#This Row],[Rating]]&lt;3.5, "Average or Below")</f>
        <v>Highly Rated</v>
      </c>
      <c r="L1085" t="str" cm="1">
        <f t="array" ref="L1085">_xlfn.IFS(Table1[[#This Row],[Pages]]&lt;=150,"Very Short",Table1[[#This Row],[Pages]]&lt;=299,"Short",Table1[[#This Row],[Pages]]&lt;=499,"Medium",Table1[[#This Row],[Pages]]&lt;=699,"Long",Table1[[#This Row],[Pages]]&gt;=700,"Epic")</f>
        <v>Very Short</v>
      </c>
      <c r="M1085" t="str" cm="1">
        <f t="array" ref="M1085">_xlfn.IFS(Table1[[#This Row],[Ratings_Count]]&gt;=1000000,"Mega Popular",Table1[[#This Row],[Ratings_Count]]&gt;=100000,"Popular",Table1[[#This Row],[Ratings_Count]]&gt;=10000,"Mid Popular",Table1[[#This Row],[Ratings_Count]]&lt;10000,"Niche")</f>
        <v>Niche</v>
      </c>
      <c r="N1085" t="str">
        <f>IF(AND(Table1[[#This Row],[Rating]]&gt;=4.2, Table1[[#This Row],[Ratings_Count]]&lt;10000), "Hidden Gem", "Not a Hidden Gem")</f>
        <v>Hidden Gem</v>
      </c>
    </row>
    <row r="1086" spans="1:14" x14ac:dyDescent="0.25">
      <c r="A1086" t="s">
        <v>10982</v>
      </c>
      <c r="B1086" t="s">
        <v>6591</v>
      </c>
      <c r="C1086">
        <v>4.24</v>
      </c>
      <c r="D1086" t="s">
        <v>11</v>
      </c>
      <c r="E1086">
        <v>320</v>
      </c>
      <c r="F1086">
        <v>12358</v>
      </c>
      <c r="G1086">
        <v>533</v>
      </c>
      <c r="H1086">
        <v>1986</v>
      </c>
      <c r="I1086" t="s">
        <v>10983</v>
      </c>
      <c r="J1086" t="s">
        <v>13</v>
      </c>
      <c r="K1086" t="str" cm="1">
        <f t="array" ref="K1086">_xlfn.IFS(Table1[[#This Row],[Rating]] &gt;=4.5, "Elite",Table1[[#This Row],[Rating]]&gt;=4, "Highly Rated", Table1[[#This Row],[Rating]]&gt;=3.5,"Above Average", Table1[[#This Row],[Rating]]&lt;3.5, "Average or Below")</f>
        <v>Highly Rated</v>
      </c>
      <c r="L1086" t="str" cm="1">
        <f t="array" ref="L1086">_xlfn.IFS(Table1[[#This Row],[Pages]]&lt;=150,"Very Short",Table1[[#This Row],[Pages]]&lt;=299,"Short",Table1[[#This Row],[Pages]]&lt;=499,"Medium",Table1[[#This Row],[Pages]]&lt;=699,"Long",Table1[[#This Row],[Pages]]&gt;=700,"Epic")</f>
        <v>Medium</v>
      </c>
      <c r="M1086" t="str" cm="1">
        <f t="array" ref="M1086">_xlfn.IFS(Table1[[#This Row],[Ratings_Count]]&gt;=1000000,"Mega Popular",Table1[[#This Row],[Ratings_Count]]&gt;=100000,"Popular",Table1[[#This Row],[Ratings_Count]]&gt;=10000,"Mid Popular",Table1[[#This Row],[Ratings_Count]]&lt;10000,"Niche")</f>
        <v>Mid Popular</v>
      </c>
      <c r="N1086" t="str">
        <f>IF(AND(Table1[[#This Row],[Rating]]&gt;=4.2, Table1[[#This Row],[Ratings_Count]]&lt;10000), "Hidden Gem", "Not a Hidden Gem")</f>
        <v>Not a Hidden Gem</v>
      </c>
    </row>
    <row r="1087" spans="1:14" x14ac:dyDescent="0.25">
      <c r="A1087" t="s">
        <v>11161</v>
      </c>
      <c r="B1087" t="s">
        <v>5891</v>
      </c>
      <c r="C1087">
        <v>4.24</v>
      </c>
      <c r="D1087" t="s">
        <v>11</v>
      </c>
      <c r="E1087">
        <v>1007</v>
      </c>
      <c r="F1087">
        <v>148074</v>
      </c>
      <c r="G1087">
        <v>2471</v>
      </c>
      <c r="H1087">
        <v>1993</v>
      </c>
      <c r="I1087" t="s">
        <v>11162</v>
      </c>
      <c r="J1087" t="s">
        <v>13</v>
      </c>
      <c r="K1087" t="str" cm="1">
        <f t="array" ref="K1087">_xlfn.IFS(Table1[[#This Row],[Rating]] &gt;=4.5, "Elite",Table1[[#This Row],[Rating]]&gt;=4, "Highly Rated", Table1[[#This Row],[Rating]]&gt;=3.5,"Above Average", Table1[[#This Row],[Rating]]&lt;3.5, "Average or Below")</f>
        <v>Highly Rated</v>
      </c>
      <c r="L1087" t="str" cm="1">
        <f t="array" ref="L1087">_xlfn.IFS(Table1[[#This Row],[Pages]]&lt;=150,"Very Short",Table1[[#This Row],[Pages]]&lt;=299,"Short",Table1[[#This Row],[Pages]]&lt;=499,"Medium",Table1[[#This Row],[Pages]]&lt;=699,"Long",Table1[[#This Row],[Pages]]&gt;=700,"Epic")</f>
        <v>Epic</v>
      </c>
      <c r="M1087" t="str" cm="1">
        <f t="array" ref="M1087">_xlfn.IFS(Table1[[#This Row],[Ratings_Count]]&gt;=1000000,"Mega Popular",Table1[[#This Row],[Ratings_Count]]&gt;=100000,"Popular",Table1[[#This Row],[Ratings_Count]]&gt;=10000,"Mid Popular",Table1[[#This Row],[Ratings_Count]]&lt;10000,"Niche")</f>
        <v>Popular</v>
      </c>
      <c r="N1087" t="str">
        <f>IF(AND(Table1[[#This Row],[Rating]]&gt;=4.2, Table1[[#This Row],[Ratings_Count]]&lt;10000), "Hidden Gem", "Not a Hidden Gem")</f>
        <v>Not a Hidden Gem</v>
      </c>
    </row>
    <row r="1088" spans="1:14" x14ac:dyDescent="0.25">
      <c r="A1088" t="s">
        <v>11189</v>
      </c>
      <c r="B1088" t="s">
        <v>5256</v>
      </c>
      <c r="C1088">
        <v>4.24</v>
      </c>
      <c r="D1088" t="s">
        <v>11</v>
      </c>
      <c r="E1088">
        <v>590</v>
      </c>
      <c r="F1088">
        <v>1013</v>
      </c>
      <c r="G1088">
        <v>96</v>
      </c>
      <c r="H1088">
        <v>1993</v>
      </c>
      <c r="I1088" t="s">
        <v>3312</v>
      </c>
      <c r="J1088" t="s">
        <v>13</v>
      </c>
      <c r="K1088" t="str" cm="1">
        <f t="array" ref="K1088">_xlfn.IFS(Table1[[#This Row],[Rating]] &gt;=4.5, "Elite",Table1[[#This Row],[Rating]]&gt;=4, "Highly Rated", Table1[[#This Row],[Rating]]&gt;=3.5,"Above Average", Table1[[#This Row],[Rating]]&lt;3.5, "Average or Below")</f>
        <v>Highly Rated</v>
      </c>
      <c r="L1088" t="str" cm="1">
        <f t="array" ref="L1088">_xlfn.IFS(Table1[[#This Row],[Pages]]&lt;=150,"Very Short",Table1[[#This Row],[Pages]]&lt;=299,"Short",Table1[[#This Row],[Pages]]&lt;=499,"Medium",Table1[[#This Row],[Pages]]&lt;=699,"Long",Table1[[#This Row],[Pages]]&gt;=700,"Epic")</f>
        <v>Long</v>
      </c>
      <c r="M1088" t="str" cm="1">
        <f t="array" ref="M1088">_xlfn.IFS(Table1[[#This Row],[Ratings_Count]]&gt;=1000000,"Mega Popular",Table1[[#This Row],[Ratings_Count]]&gt;=100000,"Popular",Table1[[#This Row],[Ratings_Count]]&gt;=10000,"Mid Popular",Table1[[#This Row],[Ratings_Count]]&lt;10000,"Niche")</f>
        <v>Niche</v>
      </c>
      <c r="N1088" t="str">
        <f>IF(AND(Table1[[#This Row],[Rating]]&gt;=4.2, Table1[[#This Row],[Ratings_Count]]&lt;10000), "Hidden Gem", "Not a Hidden Gem")</f>
        <v>Hidden Gem</v>
      </c>
    </row>
    <row r="1089" spans="1:14" x14ac:dyDescent="0.25">
      <c r="A1089" t="s">
        <v>11384</v>
      </c>
      <c r="B1089" t="s">
        <v>2607</v>
      </c>
      <c r="C1089">
        <v>4.24</v>
      </c>
      <c r="D1089" t="s">
        <v>11</v>
      </c>
      <c r="E1089">
        <v>110</v>
      </c>
      <c r="F1089">
        <v>3738</v>
      </c>
      <c r="G1089">
        <v>241</v>
      </c>
      <c r="H1089">
        <v>1992</v>
      </c>
      <c r="I1089" t="s">
        <v>1109</v>
      </c>
      <c r="J1089" t="s">
        <v>13</v>
      </c>
      <c r="K1089" t="str" cm="1">
        <f t="array" ref="K1089">_xlfn.IFS(Table1[[#This Row],[Rating]] &gt;=4.5, "Elite",Table1[[#This Row],[Rating]]&gt;=4, "Highly Rated", Table1[[#This Row],[Rating]]&gt;=3.5,"Above Average", Table1[[#This Row],[Rating]]&lt;3.5, "Average or Below")</f>
        <v>Highly Rated</v>
      </c>
      <c r="L1089" t="str" cm="1">
        <f t="array" ref="L1089">_xlfn.IFS(Table1[[#This Row],[Pages]]&lt;=150,"Very Short",Table1[[#This Row],[Pages]]&lt;=299,"Short",Table1[[#This Row],[Pages]]&lt;=499,"Medium",Table1[[#This Row],[Pages]]&lt;=699,"Long",Table1[[#This Row],[Pages]]&gt;=700,"Epic")</f>
        <v>Very Short</v>
      </c>
      <c r="M1089" t="str" cm="1">
        <f t="array" ref="M1089">_xlfn.IFS(Table1[[#This Row],[Ratings_Count]]&gt;=1000000,"Mega Popular",Table1[[#This Row],[Ratings_Count]]&gt;=100000,"Popular",Table1[[#This Row],[Ratings_Count]]&gt;=10000,"Mid Popular",Table1[[#This Row],[Ratings_Count]]&lt;10000,"Niche")</f>
        <v>Niche</v>
      </c>
      <c r="N1089" t="str">
        <f>IF(AND(Table1[[#This Row],[Rating]]&gt;=4.2, Table1[[#This Row],[Ratings_Count]]&lt;10000), "Hidden Gem", "Not a Hidden Gem")</f>
        <v>Hidden Gem</v>
      </c>
    </row>
    <row r="1090" spans="1:14" x14ac:dyDescent="0.25">
      <c r="A1090" t="s">
        <v>11497</v>
      </c>
      <c r="B1090" t="s">
        <v>5723</v>
      </c>
      <c r="C1090">
        <v>4.24</v>
      </c>
      <c r="D1090" t="s">
        <v>11</v>
      </c>
      <c r="E1090">
        <v>301</v>
      </c>
      <c r="F1090">
        <v>7201</v>
      </c>
      <c r="G1090">
        <v>292</v>
      </c>
      <c r="H1090">
        <v>1994</v>
      </c>
      <c r="I1090" t="s">
        <v>1020</v>
      </c>
      <c r="J1090" t="s">
        <v>13</v>
      </c>
      <c r="K1090" t="str" cm="1">
        <f t="array" ref="K1090">_xlfn.IFS(Table1[[#This Row],[Rating]] &gt;=4.5, "Elite",Table1[[#This Row],[Rating]]&gt;=4, "Highly Rated", Table1[[#This Row],[Rating]]&gt;=3.5,"Above Average", Table1[[#This Row],[Rating]]&lt;3.5, "Average or Below")</f>
        <v>Highly Rated</v>
      </c>
      <c r="L1090" t="str" cm="1">
        <f t="array" ref="L1090">_xlfn.IFS(Table1[[#This Row],[Pages]]&lt;=150,"Very Short",Table1[[#This Row],[Pages]]&lt;=299,"Short",Table1[[#This Row],[Pages]]&lt;=499,"Medium",Table1[[#This Row],[Pages]]&lt;=699,"Long",Table1[[#This Row],[Pages]]&gt;=700,"Epic")</f>
        <v>Medium</v>
      </c>
      <c r="M1090" t="str" cm="1">
        <f t="array" ref="M1090">_xlfn.IFS(Table1[[#This Row],[Ratings_Count]]&gt;=1000000,"Mega Popular",Table1[[#This Row],[Ratings_Count]]&gt;=100000,"Popular",Table1[[#This Row],[Ratings_Count]]&gt;=10000,"Mid Popular",Table1[[#This Row],[Ratings_Count]]&lt;10000,"Niche")</f>
        <v>Niche</v>
      </c>
      <c r="N1090" t="str">
        <f>IF(AND(Table1[[#This Row],[Rating]]&gt;=4.2, Table1[[#This Row],[Ratings_Count]]&lt;10000), "Hidden Gem", "Not a Hidden Gem")</f>
        <v>Hidden Gem</v>
      </c>
    </row>
    <row r="1091" spans="1:14" x14ac:dyDescent="0.25">
      <c r="A1091" t="s">
        <v>12058</v>
      </c>
      <c r="B1091" t="s">
        <v>12059</v>
      </c>
      <c r="C1091">
        <v>4.24</v>
      </c>
      <c r="D1091" t="s">
        <v>11</v>
      </c>
      <c r="E1091">
        <v>256</v>
      </c>
      <c r="F1091">
        <v>375</v>
      </c>
      <c r="G1091">
        <v>24</v>
      </c>
      <c r="H1091">
        <v>1997</v>
      </c>
      <c r="I1091" t="s">
        <v>2795</v>
      </c>
      <c r="J1091" t="s">
        <v>13</v>
      </c>
      <c r="K1091" t="str" cm="1">
        <f t="array" ref="K1091">_xlfn.IFS(Table1[[#This Row],[Rating]] &gt;=4.5, "Elite",Table1[[#This Row],[Rating]]&gt;=4, "Highly Rated", Table1[[#This Row],[Rating]]&gt;=3.5,"Above Average", Table1[[#This Row],[Rating]]&lt;3.5, "Average or Below")</f>
        <v>Highly Rated</v>
      </c>
      <c r="L1091" t="str" cm="1">
        <f t="array" ref="L1091">_xlfn.IFS(Table1[[#This Row],[Pages]]&lt;=150,"Very Short",Table1[[#This Row],[Pages]]&lt;=299,"Short",Table1[[#This Row],[Pages]]&lt;=499,"Medium",Table1[[#This Row],[Pages]]&lt;=699,"Long",Table1[[#This Row],[Pages]]&gt;=700,"Epic")</f>
        <v>Short</v>
      </c>
      <c r="M1091" t="str" cm="1">
        <f t="array" ref="M1091">_xlfn.IFS(Table1[[#This Row],[Ratings_Count]]&gt;=1000000,"Mega Popular",Table1[[#This Row],[Ratings_Count]]&gt;=100000,"Popular",Table1[[#This Row],[Ratings_Count]]&gt;=10000,"Mid Popular",Table1[[#This Row],[Ratings_Count]]&lt;10000,"Niche")</f>
        <v>Niche</v>
      </c>
      <c r="N1091" t="str">
        <f>IF(AND(Table1[[#This Row],[Rating]]&gt;=4.2, Table1[[#This Row],[Ratings_Count]]&lt;10000), "Hidden Gem", "Not a Hidden Gem")</f>
        <v>Hidden Gem</v>
      </c>
    </row>
    <row r="1092" spans="1:14" x14ac:dyDescent="0.25">
      <c r="A1092" t="s">
        <v>12092</v>
      </c>
      <c r="B1092" t="s">
        <v>12093</v>
      </c>
      <c r="C1092">
        <v>4.24</v>
      </c>
      <c r="D1092" t="s">
        <v>11</v>
      </c>
      <c r="E1092">
        <v>144</v>
      </c>
      <c r="F1092">
        <v>400</v>
      </c>
      <c r="G1092">
        <v>29</v>
      </c>
      <c r="H1092">
        <v>1997</v>
      </c>
      <c r="I1092" t="s">
        <v>1369</v>
      </c>
      <c r="J1092" t="s">
        <v>13</v>
      </c>
      <c r="K1092" t="str" cm="1">
        <f t="array" ref="K1092">_xlfn.IFS(Table1[[#This Row],[Rating]] &gt;=4.5, "Elite",Table1[[#This Row],[Rating]]&gt;=4, "Highly Rated", Table1[[#This Row],[Rating]]&gt;=3.5,"Above Average", Table1[[#This Row],[Rating]]&lt;3.5, "Average or Below")</f>
        <v>Highly Rated</v>
      </c>
      <c r="L1092" t="str" cm="1">
        <f t="array" ref="L1092">_xlfn.IFS(Table1[[#This Row],[Pages]]&lt;=150,"Very Short",Table1[[#This Row],[Pages]]&lt;=299,"Short",Table1[[#This Row],[Pages]]&lt;=499,"Medium",Table1[[#This Row],[Pages]]&lt;=699,"Long",Table1[[#This Row],[Pages]]&gt;=700,"Epic")</f>
        <v>Very Short</v>
      </c>
      <c r="M1092" t="str" cm="1">
        <f t="array" ref="M1092">_xlfn.IFS(Table1[[#This Row],[Ratings_Count]]&gt;=1000000,"Mega Popular",Table1[[#This Row],[Ratings_Count]]&gt;=100000,"Popular",Table1[[#This Row],[Ratings_Count]]&gt;=10000,"Mid Popular",Table1[[#This Row],[Ratings_Count]]&lt;10000,"Niche")</f>
        <v>Niche</v>
      </c>
      <c r="N1092" t="str">
        <f>IF(AND(Table1[[#This Row],[Rating]]&gt;=4.2, Table1[[#This Row],[Ratings_Count]]&lt;10000), "Hidden Gem", "Not a Hidden Gem")</f>
        <v>Hidden Gem</v>
      </c>
    </row>
    <row r="1093" spans="1:14" x14ac:dyDescent="0.25">
      <c r="A1093" t="s">
        <v>12324</v>
      </c>
      <c r="B1093" t="s">
        <v>12323</v>
      </c>
      <c r="C1093">
        <v>4.24</v>
      </c>
      <c r="D1093" t="s">
        <v>12134</v>
      </c>
      <c r="E1093">
        <v>208</v>
      </c>
      <c r="F1093">
        <v>489</v>
      </c>
      <c r="G1093">
        <v>4</v>
      </c>
      <c r="H1093">
        <v>2006</v>
      </c>
      <c r="I1093" t="s">
        <v>722</v>
      </c>
      <c r="J1093" t="s">
        <v>13</v>
      </c>
      <c r="K1093" t="str" cm="1">
        <f t="array" ref="K1093">_xlfn.IFS(Table1[[#This Row],[Rating]] &gt;=4.5, "Elite",Table1[[#This Row],[Rating]]&gt;=4, "Highly Rated", Table1[[#This Row],[Rating]]&gt;=3.5,"Above Average", Table1[[#This Row],[Rating]]&lt;3.5, "Average or Below")</f>
        <v>Highly Rated</v>
      </c>
      <c r="L1093" t="str" cm="1">
        <f t="array" ref="L1093">_xlfn.IFS(Table1[[#This Row],[Pages]]&lt;=150,"Very Short",Table1[[#This Row],[Pages]]&lt;=299,"Short",Table1[[#This Row],[Pages]]&lt;=499,"Medium",Table1[[#This Row],[Pages]]&lt;=699,"Long",Table1[[#This Row],[Pages]]&gt;=700,"Epic")</f>
        <v>Short</v>
      </c>
      <c r="M1093" t="str" cm="1">
        <f t="array" ref="M1093">_xlfn.IFS(Table1[[#This Row],[Ratings_Count]]&gt;=1000000,"Mega Popular",Table1[[#This Row],[Ratings_Count]]&gt;=100000,"Popular",Table1[[#This Row],[Ratings_Count]]&gt;=10000,"Mid Popular",Table1[[#This Row],[Ratings_Count]]&lt;10000,"Niche")</f>
        <v>Niche</v>
      </c>
      <c r="N1093" t="str">
        <f>IF(AND(Table1[[#This Row],[Rating]]&gt;=4.2, Table1[[#This Row],[Ratings_Count]]&lt;10000), "Hidden Gem", "Not a Hidden Gem")</f>
        <v>Hidden Gem</v>
      </c>
    </row>
    <row r="1094" spans="1:14" x14ac:dyDescent="0.25">
      <c r="A1094" t="s">
        <v>6952</v>
      </c>
      <c r="B1094" t="s">
        <v>12380</v>
      </c>
      <c r="C1094">
        <v>4.24</v>
      </c>
      <c r="D1094" t="s">
        <v>12134</v>
      </c>
      <c r="E1094">
        <v>160</v>
      </c>
      <c r="F1094">
        <v>713</v>
      </c>
      <c r="G1094">
        <v>31</v>
      </c>
      <c r="H1094">
        <v>2006</v>
      </c>
      <c r="I1094" t="s">
        <v>388</v>
      </c>
      <c r="J1094" t="s">
        <v>13</v>
      </c>
      <c r="K1094" t="str" cm="1">
        <f t="array" ref="K1094">_xlfn.IFS(Table1[[#This Row],[Rating]] &gt;=4.5, "Elite",Table1[[#This Row],[Rating]]&gt;=4, "Highly Rated", Table1[[#This Row],[Rating]]&gt;=3.5,"Above Average", Table1[[#This Row],[Rating]]&lt;3.5, "Average or Below")</f>
        <v>Highly Rated</v>
      </c>
      <c r="L1094" t="str" cm="1">
        <f t="array" ref="L1094">_xlfn.IFS(Table1[[#This Row],[Pages]]&lt;=150,"Very Short",Table1[[#This Row],[Pages]]&lt;=299,"Short",Table1[[#This Row],[Pages]]&lt;=499,"Medium",Table1[[#This Row],[Pages]]&lt;=699,"Long",Table1[[#This Row],[Pages]]&gt;=700,"Epic")</f>
        <v>Short</v>
      </c>
      <c r="M1094" t="str" cm="1">
        <f t="array" ref="M1094">_xlfn.IFS(Table1[[#This Row],[Ratings_Count]]&gt;=1000000,"Mega Popular",Table1[[#This Row],[Ratings_Count]]&gt;=100000,"Popular",Table1[[#This Row],[Ratings_Count]]&gt;=10000,"Mid Popular",Table1[[#This Row],[Ratings_Count]]&lt;10000,"Niche")</f>
        <v>Niche</v>
      </c>
      <c r="N1094" t="str">
        <f>IF(AND(Table1[[#This Row],[Rating]]&gt;=4.2, Table1[[#This Row],[Ratings_Count]]&lt;10000), "Hidden Gem", "Not a Hidden Gem")</f>
        <v>Hidden Gem</v>
      </c>
    </row>
    <row r="1095" spans="1:14" x14ac:dyDescent="0.25">
      <c r="A1095" t="s">
        <v>12400</v>
      </c>
      <c r="B1095" t="s">
        <v>12401</v>
      </c>
      <c r="C1095">
        <v>4.24</v>
      </c>
      <c r="D1095" t="s">
        <v>12134</v>
      </c>
      <c r="E1095">
        <v>384</v>
      </c>
      <c r="F1095">
        <v>372</v>
      </c>
      <c r="G1095">
        <v>45</v>
      </c>
      <c r="H1095">
        <v>2006</v>
      </c>
      <c r="I1095" t="s">
        <v>2048</v>
      </c>
      <c r="J1095" t="s">
        <v>2014</v>
      </c>
      <c r="K1095" t="str" cm="1">
        <f t="array" ref="K1095">_xlfn.IFS(Table1[[#This Row],[Rating]] &gt;=4.5, "Elite",Table1[[#This Row],[Rating]]&gt;=4, "Highly Rated", Table1[[#This Row],[Rating]]&gt;=3.5,"Above Average", Table1[[#This Row],[Rating]]&lt;3.5, "Average or Below")</f>
        <v>Highly Rated</v>
      </c>
      <c r="L1095" t="str" cm="1">
        <f t="array" ref="L1095">_xlfn.IFS(Table1[[#This Row],[Pages]]&lt;=150,"Very Short",Table1[[#This Row],[Pages]]&lt;=299,"Short",Table1[[#This Row],[Pages]]&lt;=499,"Medium",Table1[[#This Row],[Pages]]&lt;=699,"Long",Table1[[#This Row],[Pages]]&gt;=700,"Epic")</f>
        <v>Medium</v>
      </c>
      <c r="M1095" t="str" cm="1">
        <f t="array" ref="M1095">_xlfn.IFS(Table1[[#This Row],[Ratings_Count]]&gt;=1000000,"Mega Popular",Table1[[#This Row],[Ratings_Count]]&gt;=100000,"Popular",Table1[[#This Row],[Ratings_Count]]&gt;=10000,"Mid Popular",Table1[[#This Row],[Ratings_Count]]&lt;10000,"Niche")</f>
        <v>Niche</v>
      </c>
      <c r="N1095" t="str">
        <f>IF(AND(Table1[[#This Row],[Rating]]&gt;=4.2, Table1[[#This Row],[Ratings_Count]]&lt;10000), "Hidden Gem", "Not a Hidden Gem")</f>
        <v>Hidden Gem</v>
      </c>
    </row>
    <row r="1096" spans="1:14" x14ac:dyDescent="0.25">
      <c r="A1096" t="s">
        <v>12622</v>
      </c>
      <c r="B1096" t="s">
        <v>1812</v>
      </c>
      <c r="C1096">
        <v>4.24</v>
      </c>
      <c r="D1096" t="s">
        <v>12134</v>
      </c>
      <c r="E1096">
        <v>435</v>
      </c>
      <c r="F1096">
        <v>2447</v>
      </c>
      <c r="G1096">
        <v>63</v>
      </c>
      <c r="H1096">
        <v>2005</v>
      </c>
      <c r="I1096" t="s">
        <v>549</v>
      </c>
      <c r="J1096" t="s">
        <v>13</v>
      </c>
      <c r="K1096" t="str" cm="1">
        <f t="array" ref="K1096">_xlfn.IFS(Table1[[#This Row],[Rating]] &gt;=4.5, "Elite",Table1[[#This Row],[Rating]]&gt;=4, "Highly Rated", Table1[[#This Row],[Rating]]&gt;=3.5,"Above Average", Table1[[#This Row],[Rating]]&lt;3.5, "Average or Below")</f>
        <v>Highly Rated</v>
      </c>
      <c r="L1096" t="str" cm="1">
        <f t="array" ref="L1096">_xlfn.IFS(Table1[[#This Row],[Pages]]&lt;=150,"Very Short",Table1[[#This Row],[Pages]]&lt;=299,"Short",Table1[[#This Row],[Pages]]&lt;=499,"Medium",Table1[[#This Row],[Pages]]&lt;=699,"Long",Table1[[#This Row],[Pages]]&gt;=700,"Epic")</f>
        <v>Medium</v>
      </c>
      <c r="M1096" t="str" cm="1">
        <f t="array" ref="M1096">_xlfn.IFS(Table1[[#This Row],[Ratings_Count]]&gt;=1000000,"Mega Popular",Table1[[#This Row],[Ratings_Count]]&gt;=100000,"Popular",Table1[[#This Row],[Ratings_Count]]&gt;=10000,"Mid Popular",Table1[[#This Row],[Ratings_Count]]&lt;10000,"Niche")</f>
        <v>Niche</v>
      </c>
      <c r="N1096" t="str">
        <f>IF(AND(Table1[[#This Row],[Rating]]&gt;=4.2, Table1[[#This Row],[Ratings_Count]]&lt;10000), "Hidden Gem", "Not a Hidden Gem")</f>
        <v>Hidden Gem</v>
      </c>
    </row>
    <row r="1097" spans="1:14" x14ac:dyDescent="0.25">
      <c r="A1097" t="s">
        <v>12818</v>
      </c>
      <c r="B1097" t="s">
        <v>12819</v>
      </c>
      <c r="C1097">
        <v>4.24</v>
      </c>
      <c r="D1097" t="s">
        <v>12134</v>
      </c>
      <c r="E1097">
        <v>352</v>
      </c>
      <c r="F1097">
        <v>7564</v>
      </c>
      <c r="G1097">
        <v>206</v>
      </c>
      <c r="H1097">
        <v>2004</v>
      </c>
      <c r="I1097" t="s">
        <v>12820</v>
      </c>
      <c r="J1097" t="s">
        <v>13</v>
      </c>
      <c r="K1097" t="str" cm="1">
        <f t="array" ref="K1097">_xlfn.IFS(Table1[[#This Row],[Rating]] &gt;=4.5, "Elite",Table1[[#This Row],[Rating]]&gt;=4, "Highly Rated", Table1[[#This Row],[Rating]]&gt;=3.5,"Above Average", Table1[[#This Row],[Rating]]&lt;3.5, "Average or Below")</f>
        <v>Highly Rated</v>
      </c>
      <c r="L1097" t="str" cm="1">
        <f t="array" ref="L1097">_xlfn.IFS(Table1[[#This Row],[Pages]]&lt;=150,"Very Short",Table1[[#This Row],[Pages]]&lt;=299,"Short",Table1[[#This Row],[Pages]]&lt;=499,"Medium",Table1[[#This Row],[Pages]]&lt;=699,"Long",Table1[[#This Row],[Pages]]&gt;=700,"Epic")</f>
        <v>Medium</v>
      </c>
      <c r="M1097" t="str" cm="1">
        <f t="array" ref="M1097">_xlfn.IFS(Table1[[#This Row],[Ratings_Count]]&gt;=1000000,"Mega Popular",Table1[[#This Row],[Ratings_Count]]&gt;=100000,"Popular",Table1[[#This Row],[Ratings_Count]]&gt;=10000,"Mid Popular",Table1[[#This Row],[Ratings_Count]]&lt;10000,"Niche")</f>
        <v>Niche</v>
      </c>
      <c r="N1097" t="str">
        <f>IF(AND(Table1[[#This Row],[Rating]]&gt;=4.2, Table1[[#This Row],[Ratings_Count]]&lt;10000), "Hidden Gem", "Not a Hidden Gem")</f>
        <v>Hidden Gem</v>
      </c>
    </row>
    <row r="1098" spans="1:14" x14ac:dyDescent="0.25">
      <c r="A1098" t="s">
        <v>12879</v>
      </c>
      <c r="B1098" t="s">
        <v>5737</v>
      </c>
      <c r="C1098">
        <v>4.24</v>
      </c>
      <c r="D1098" t="s">
        <v>12134</v>
      </c>
      <c r="E1098">
        <v>295</v>
      </c>
      <c r="F1098">
        <v>69</v>
      </c>
      <c r="G1098">
        <v>9</v>
      </c>
      <c r="H1098">
        <v>2003</v>
      </c>
      <c r="I1098" t="s">
        <v>12396</v>
      </c>
      <c r="J1098" t="s">
        <v>13</v>
      </c>
      <c r="K1098" t="str" cm="1">
        <f t="array" ref="K1098">_xlfn.IFS(Table1[[#This Row],[Rating]] &gt;=4.5, "Elite",Table1[[#This Row],[Rating]]&gt;=4, "Highly Rated", Table1[[#This Row],[Rating]]&gt;=3.5,"Above Average", Table1[[#This Row],[Rating]]&lt;3.5, "Average or Below")</f>
        <v>Highly Rated</v>
      </c>
      <c r="L1098" t="str" cm="1">
        <f t="array" ref="L1098">_xlfn.IFS(Table1[[#This Row],[Pages]]&lt;=150,"Very Short",Table1[[#This Row],[Pages]]&lt;=299,"Short",Table1[[#This Row],[Pages]]&lt;=499,"Medium",Table1[[#This Row],[Pages]]&lt;=699,"Long",Table1[[#This Row],[Pages]]&gt;=700,"Epic")</f>
        <v>Short</v>
      </c>
      <c r="M1098" t="str" cm="1">
        <f t="array" ref="M1098">_xlfn.IFS(Table1[[#This Row],[Ratings_Count]]&gt;=1000000,"Mega Popular",Table1[[#This Row],[Ratings_Count]]&gt;=100000,"Popular",Table1[[#This Row],[Ratings_Count]]&gt;=10000,"Mid Popular",Table1[[#This Row],[Ratings_Count]]&lt;10000,"Niche")</f>
        <v>Niche</v>
      </c>
      <c r="N1098" t="str">
        <f>IF(AND(Table1[[#This Row],[Rating]]&gt;=4.2, Table1[[#This Row],[Ratings_Count]]&lt;10000), "Hidden Gem", "Not a Hidden Gem")</f>
        <v>Hidden Gem</v>
      </c>
    </row>
    <row r="1099" spans="1:14" x14ac:dyDescent="0.25">
      <c r="A1099" t="s">
        <v>13129</v>
      </c>
      <c r="B1099" t="s">
        <v>1744</v>
      </c>
      <c r="C1099">
        <v>4.24</v>
      </c>
      <c r="D1099" t="s">
        <v>12134</v>
      </c>
      <c r="E1099">
        <v>383</v>
      </c>
      <c r="F1099">
        <v>22949</v>
      </c>
      <c r="G1099">
        <v>376</v>
      </c>
      <c r="H1099">
        <v>2002</v>
      </c>
      <c r="I1099" t="s">
        <v>719</v>
      </c>
      <c r="J1099" t="s">
        <v>13</v>
      </c>
      <c r="K1099" t="str" cm="1">
        <f t="array" ref="K1099">_xlfn.IFS(Table1[[#This Row],[Rating]] &gt;=4.5, "Elite",Table1[[#This Row],[Rating]]&gt;=4, "Highly Rated", Table1[[#This Row],[Rating]]&gt;=3.5,"Above Average", Table1[[#This Row],[Rating]]&lt;3.5, "Average or Below")</f>
        <v>Highly Rated</v>
      </c>
      <c r="L1099" t="str" cm="1">
        <f t="array" ref="L1099">_xlfn.IFS(Table1[[#This Row],[Pages]]&lt;=150,"Very Short",Table1[[#This Row],[Pages]]&lt;=299,"Short",Table1[[#This Row],[Pages]]&lt;=499,"Medium",Table1[[#This Row],[Pages]]&lt;=699,"Long",Table1[[#This Row],[Pages]]&gt;=700,"Epic")</f>
        <v>Medium</v>
      </c>
      <c r="M1099" t="str" cm="1">
        <f t="array" ref="M1099">_xlfn.IFS(Table1[[#This Row],[Ratings_Count]]&gt;=1000000,"Mega Popular",Table1[[#This Row],[Ratings_Count]]&gt;=100000,"Popular",Table1[[#This Row],[Ratings_Count]]&gt;=10000,"Mid Popular",Table1[[#This Row],[Ratings_Count]]&lt;10000,"Niche")</f>
        <v>Mid Popular</v>
      </c>
      <c r="N1099" t="str">
        <f>IF(AND(Table1[[#This Row],[Rating]]&gt;=4.2, Table1[[#This Row],[Ratings_Count]]&lt;10000), "Hidden Gem", "Not a Hidden Gem")</f>
        <v>Not a Hidden Gem</v>
      </c>
    </row>
    <row r="1100" spans="1:14" x14ac:dyDescent="0.25">
      <c r="A1100" t="s">
        <v>13142</v>
      </c>
      <c r="B1100" t="s">
        <v>13143</v>
      </c>
      <c r="C1100">
        <v>4.24</v>
      </c>
      <c r="D1100" t="s">
        <v>12134</v>
      </c>
      <c r="E1100">
        <v>478</v>
      </c>
      <c r="F1100">
        <v>155</v>
      </c>
      <c r="G1100">
        <v>5</v>
      </c>
      <c r="H1100">
        <v>2002</v>
      </c>
      <c r="I1100" t="s">
        <v>12525</v>
      </c>
      <c r="J1100" t="s">
        <v>13</v>
      </c>
      <c r="K1100" t="str" cm="1">
        <f t="array" ref="K1100">_xlfn.IFS(Table1[[#This Row],[Rating]] &gt;=4.5, "Elite",Table1[[#This Row],[Rating]]&gt;=4, "Highly Rated", Table1[[#This Row],[Rating]]&gt;=3.5,"Above Average", Table1[[#This Row],[Rating]]&lt;3.5, "Average or Below")</f>
        <v>Highly Rated</v>
      </c>
      <c r="L1100" t="str" cm="1">
        <f t="array" ref="L1100">_xlfn.IFS(Table1[[#This Row],[Pages]]&lt;=150,"Very Short",Table1[[#This Row],[Pages]]&lt;=299,"Short",Table1[[#This Row],[Pages]]&lt;=499,"Medium",Table1[[#This Row],[Pages]]&lt;=699,"Long",Table1[[#This Row],[Pages]]&gt;=700,"Epic")</f>
        <v>Medium</v>
      </c>
      <c r="M1100" t="str" cm="1">
        <f t="array" ref="M1100">_xlfn.IFS(Table1[[#This Row],[Ratings_Count]]&gt;=1000000,"Mega Popular",Table1[[#This Row],[Ratings_Count]]&gt;=100000,"Popular",Table1[[#This Row],[Ratings_Count]]&gt;=10000,"Mid Popular",Table1[[#This Row],[Ratings_Count]]&lt;10000,"Niche")</f>
        <v>Niche</v>
      </c>
      <c r="N1100" t="str">
        <f>IF(AND(Table1[[#This Row],[Rating]]&gt;=4.2, Table1[[#This Row],[Ratings_Count]]&lt;10000), "Hidden Gem", "Not a Hidden Gem")</f>
        <v>Hidden Gem</v>
      </c>
    </row>
    <row r="1101" spans="1:14" x14ac:dyDescent="0.25">
      <c r="A1101" t="s">
        <v>13188</v>
      </c>
      <c r="B1101" t="s">
        <v>8531</v>
      </c>
      <c r="C1101">
        <v>4.24</v>
      </c>
      <c r="D1101" t="s">
        <v>12134</v>
      </c>
      <c r="E1101">
        <v>288</v>
      </c>
      <c r="F1101">
        <v>3498</v>
      </c>
      <c r="G1101">
        <v>305</v>
      </c>
      <c r="H1101">
        <v>1990</v>
      </c>
      <c r="I1101" t="s">
        <v>784</v>
      </c>
      <c r="J1101" t="s">
        <v>13</v>
      </c>
      <c r="K1101" t="str" cm="1">
        <f t="array" ref="K1101">_xlfn.IFS(Table1[[#This Row],[Rating]] &gt;=4.5, "Elite",Table1[[#This Row],[Rating]]&gt;=4, "Highly Rated", Table1[[#This Row],[Rating]]&gt;=3.5,"Above Average", Table1[[#This Row],[Rating]]&lt;3.5, "Average or Below")</f>
        <v>Highly Rated</v>
      </c>
      <c r="L1101" t="str" cm="1">
        <f t="array" ref="L1101">_xlfn.IFS(Table1[[#This Row],[Pages]]&lt;=150,"Very Short",Table1[[#This Row],[Pages]]&lt;=299,"Short",Table1[[#This Row],[Pages]]&lt;=499,"Medium",Table1[[#This Row],[Pages]]&lt;=699,"Long",Table1[[#This Row],[Pages]]&gt;=700,"Epic")</f>
        <v>Short</v>
      </c>
      <c r="M1101" t="str" cm="1">
        <f t="array" ref="M1101">_xlfn.IFS(Table1[[#This Row],[Ratings_Count]]&gt;=1000000,"Mega Popular",Table1[[#This Row],[Ratings_Count]]&gt;=100000,"Popular",Table1[[#This Row],[Ratings_Count]]&gt;=10000,"Mid Popular",Table1[[#This Row],[Ratings_Count]]&lt;10000,"Niche")</f>
        <v>Niche</v>
      </c>
      <c r="N1101" t="str">
        <f>IF(AND(Table1[[#This Row],[Rating]]&gt;=4.2, Table1[[#This Row],[Ratings_Count]]&lt;10000), "Hidden Gem", "Not a Hidden Gem")</f>
        <v>Hidden Gem</v>
      </c>
    </row>
    <row r="1102" spans="1:14" x14ac:dyDescent="0.25">
      <c r="A1102" t="s">
        <v>13519</v>
      </c>
      <c r="B1102" t="s">
        <v>13520</v>
      </c>
      <c r="C1102">
        <v>4.24</v>
      </c>
      <c r="D1102" t="s">
        <v>12134</v>
      </c>
      <c r="E1102">
        <v>224</v>
      </c>
      <c r="F1102">
        <v>3852</v>
      </c>
      <c r="G1102">
        <v>63</v>
      </c>
      <c r="H1102">
        <v>2000</v>
      </c>
      <c r="I1102" t="s">
        <v>13138</v>
      </c>
      <c r="J1102" t="s">
        <v>13</v>
      </c>
      <c r="K1102" t="str" cm="1">
        <f t="array" ref="K1102">_xlfn.IFS(Table1[[#This Row],[Rating]] &gt;=4.5, "Elite",Table1[[#This Row],[Rating]]&gt;=4, "Highly Rated", Table1[[#This Row],[Rating]]&gt;=3.5,"Above Average", Table1[[#This Row],[Rating]]&lt;3.5, "Average or Below")</f>
        <v>Highly Rated</v>
      </c>
      <c r="L1102" t="str" cm="1">
        <f t="array" ref="L1102">_xlfn.IFS(Table1[[#This Row],[Pages]]&lt;=150,"Very Short",Table1[[#This Row],[Pages]]&lt;=299,"Short",Table1[[#This Row],[Pages]]&lt;=499,"Medium",Table1[[#This Row],[Pages]]&lt;=699,"Long",Table1[[#This Row],[Pages]]&gt;=700,"Epic")</f>
        <v>Short</v>
      </c>
      <c r="M1102" t="str" cm="1">
        <f t="array" ref="M1102">_xlfn.IFS(Table1[[#This Row],[Ratings_Count]]&gt;=1000000,"Mega Popular",Table1[[#This Row],[Ratings_Count]]&gt;=100000,"Popular",Table1[[#This Row],[Ratings_Count]]&gt;=10000,"Mid Popular",Table1[[#This Row],[Ratings_Count]]&lt;10000,"Niche")</f>
        <v>Niche</v>
      </c>
      <c r="N1102" t="str">
        <f>IF(AND(Table1[[#This Row],[Rating]]&gt;=4.2, Table1[[#This Row],[Ratings_Count]]&lt;10000), "Hidden Gem", "Not a Hidden Gem")</f>
        <v>Hidden Gem</v>
      </c>
    </row>
    <row r="1103" spans="1:14" x14ac:dyDescent="0.25">
      <c r="A1103" t="s">
        <v>13609</v>
      </c>
      <c r="B1103" t="s">
        <v>12569</v>
      </c>
      <c r="C1103">
        <v>4.24</v>
      </c>
      <c r="D1103" t="s">
        <v>12134</v>
      </c>
      <c r="E1103">
        <v>192</v>
      </c>
      <c r="F1103">
        <v>713</v>
      </c>
      <c r="G1103">
        <v>30</v>
      </c>
      <c r="H1103">
        <v>1974</v>
      </c>
      <c r="I1103" t="s">
        <v>77</v>
      </c>
      <c r="J1103" t="s">
        <v>13</v>
      </c>
      <c r="K1103" t="str" cm="1">
        <f t="array" ref="K1103">_xlfn.IFS(Table1[[#This Row],[Rating]] &gt;=4.5, "Elite",Table1[[#This Row],[Rating]]&gt;=4, "Highly Rated", Table1[[#This Row],[Rating]]&gt;=3.5,"Above Average", Table1[[#This Row],[Rating]]&lt;3.5, "Average or Below")</f>
        <v>Highly Rated</v>
      </c>
      <c r="L1103" t="str" cm="1">
        <f t="array" ref="L1103">_xlfn.IFS(Table1[[#This Row],[Pages]]&lt;=150,"Very Short",Table1[[#This Row],[Pages]]&lt;=299,"Short",Table1[[#This Row],[Pages]]&lt;=499,"Medium",Table1[[#This Row],[Pages]]&lt;=699,"Long",Table1[[#This Row],[Pages]]&gt;=700,"Epic")</f>
        <v>Short</v>
      </c>
      <c r="M1103" t="str" cm="1">
        <f t="array" ref="M1103">_xlfn.IFS(Table1[[#This Row],[Ratings_Count]]&gt;=1000000,"Mega Popular",Table1[[#This Row],[Ratings_Count]]&gt;=100000,"Popular",Table1[[#This Row],[Ratings_Count]]&gt;=10000,"Mid Popular",Table1[[#This Row],[Ratings_Count]]&lt;10000,"Niche")</f>
        <v>Niche</v>
      </c>
      <c r="N1103" t="str">
        <f>IF(AND(Table1[[#This Row],[Rating]]&gt;=4.2, Table1[[#This Row],[Ratings_Count]]&lt;10000), "Hidden Gem", "Not a Hidden Gem")</f>
        <v>Hidden Gem</v>
      </c>
    </row>
    <row r="1104" spans="1:14" x14ac:dyDescent="0.25">
      <c r="A1104" t="s">
        <v>13802</v>
      </c>
      <c r="B1104" t="s">
        <v>13803</v>
      </c>
      <c r="C1104">
        <v>4.24</v>
      </c>
      <c r="D1104" t="s">
        <v>12134</v>
      </c>
      <c r="E1104">
        <v>320</v>
      </c>
      <c r="F1104">
        <v>69</v>
      </c>
      <c r="G1104">
        <v>13</v>
      </c>
      <c r="H1104">
        <v>1990</v>
      </c>
      <c r="I1104" t="s">
        <v>441</v>
      </c>
      <c r="J1104" t="s">
        <v>13</v>
      </c>
      <c r="K1104" t="str" cm="1">
        <f t="array" ref="K1104">_xlfn.IFS(Table1[[#This Row],[Rating]] &gt;=4.5, "Elite",Table1[[#This Row],[Rating]]&gt;=4, "Highly Rated", Table1[[#This Row],[Rating]]&gt;=3.5,"Above Average", Table1[[#This Row],[Rating]]&lt;3.5, "Average or Below")</f>
        <v>Highly Rated</v>
      </c>
      <c r="L1104" t="str" cm="1">
        <f t="array" ref="L1104">_xlfn.IFS(Table1[[#This Row],[Pages]]&lt;=150,"Very Short",Table1[[#This Row],[Pages]]&lt;=299,"Short",Table1[[#This Row],[Pages]]&lt;=499,"Medium",Table1[[#This Row],[Pages]]&lt;=699,"Long",Table1[[#This Row],[Pages]]&gt;=700,"Epic")</f>
        <v>Medium</v>
      </c>
      <c r="M1104" t="str" cm="1">
        <f t="array" ref="M1104">_xlfn.IFS(Table1[[#This Row],[Ratings_Count]]&gt;=1000000,"Mega Popular",Table1[[#This Row],[Ratings_Count]]&gt;=100000,"Popular",Table1[[#This Row],[Ratings_Count]]&gt;=10000,"Mid Popular",Table1[[#This Row],[Ratings_Count]]&lt;10000,"Niche")</f>
        <v>Niche</v>
      </c>
      <c r="N1104" t="str">
        <f>IF(AND(Table1[[#This Row],[Rating]]&gt;=4.2, Table1[[#This Row],[Ratings_Count]]&lt;10000), "Hidden Gem", "Not a Hidden Gem")</f>
        <v>Hidden Gem</v>
      </c>
    </row>
    <row r="1105" spans="1:14" x14ac:dyDescent="0.25">
      <c r="A1105" t="s">
        <v>13925</v>
      </c>
      <c r="B1105" t="s">
        <v>13926</v>
      </c>
      <c r="C1105">
        <v>4.24</v>
      </c>
      <c r="D1105" t="s">
        <v>13842</v>
      </c>
      <c r="E1105">
        <v>563</v>
      </c>
      <c r="F1105">
        <v>242</v>
      </c>
      <c r="G1105">
        <v>34</v>
      </c>
      <c r="H1105">
        <v>2005</v>
      </c>
      <c r="I1105" t="s">
        <v>1558</v>
      </c>
      <c r="J1105" t="s">
        <v>13</v>
      </c>
      <c r="K1105" t="str" cm="1">
        <f t="array" ref="K1105">_xlfn.IFS(Table1[[#This Row],[Rating]] &gt;=4.5, "Elite",Table1[[#This Row],[Rating]]&gt;=4, "Highly Rated", Table1[[#This Row],[Rating]]&gt;=3.5,"Above Average", Table1[[#This Row],[Rating]]&lt;3.5, "Average or Below")</f>
        <v>Highly Rated</v>
      </c>
      <c r="L1105" t="str" cm="1">
        <f t="array" ref="L1105">_xlfn.IFS(Table1[[#This Row],[Pages]]&lt;=150,"Very Short",Table1[[#This Row],[Pages]]&lt;=299,"Short",Table1[[#This Row],[Pages]]&lt;=499,"Medium",Table1[[#This Row],[Pages]]&lt;=699,"Long",Table1[[#This Row],[Pages]]&gt;=700,"Epic")</f>
        <v>Long</v>
      </c>
      <c r="M1105" t="str" cm="1">
        <f t="array" ref="M1105">_xlfn.IFS(Table1[[#This Row],[Ratings_Count]]&gt;=1000000,"Mega Popular",Table1[[#This Row],[Ratings_Count]]&gt;=100000,"Popular",Table1[[#This Row],[Ratings_Count]]&gt;=10000,"Mid Popular",Table1[[#This Row],[Ratings_Count]]&lt;10000,"Niche")</f>
        <v>Niche</v>
      </c>
      <c r="N1105" t="str">
        <f>IF(AND(Table1[[#This Row],[Rating]]&gt;=4.2, Table1[[#This Row],[Ratings_Count]]&lt;10000), "Hidden Gem", "Not a Hidden Gem")</f>
        <v>Hidden Gem</v>
      </c>
    </row>
    <row r="1106" spans="1:14" x14ac:dyDescent="0.25">
      <c r="A1106" t="s">
        <v>663</v>
      </c>
      <c r="B1106" t="s">
        <v>664</v>
      </c>
      <c r="C1106">
        <v>4.2300000000000004</v>
      </c>
      <c r="D1106" t="s">
        <v>11</v>
      </c>
      <c r="E1106">
        <v>453</v>
      </c>
      <c r="F1106">
        <v>21561</v>
      </c>
      <c r="G1106">
        <v>876</v>
      </c>
      <c r="H1106">
        <v>2006</v>
      </c>
      <c r="I1106" t="s">
        <v>408</v>
      </c>
      <c r="J1106" t="s">
        <v>13</v>
      </c>
      <c r="K1106" t="str" cm="1">
        <f t="array" ref="K1106">_xlfn.IFS(Table1[[#This Row],[Rating]] &gt;=4.5, "Elite",Table1[[#This Row],[Rating]]&gt;=4, "Highly Rated", Table1[[#This Row],[Rating]]&gt;=3.5,"Above Average", Table1[[#This Row],[Rating]]&lt;3.5, "Average or Below")</f>
        <v>Highly Rated</v>
      </c>
      <c r="L1106" t="str" cm="1">
        <f t="array" ref="L1106">_xlfn.IFS(Table1[[#This Row],[Pages]]&lt;=150,"Very Short",Table1[[#This Row],[Pages]]&lt;=299,"Short",Table1[[#This Row],[Pages]]&lt;=499,"Medium",Table1[[#This Row],[Pages]]&lt;=699,"Long",Table1[[#This Row],[Pages]]&gt;=700,"Epic")</f>
        <v>Medium</v>
      </c>
      <c r="M1106" t="str" cm="1">
        <f t="array" ref="M1106">_xlfn.IFS(Table1[[#This Row],[Ratings_Count]]&gt;=1000000,"Mega Popular",Table1[[#This Row],[Ratings_Count]]&gt;=100000,"Popular",Table1[[#This Row],[Ratings_Count]]&gt;=10000,"Mid Popular",Table1[[#This Row],[Ratings_Count]]&lt;10000,"Niche")</f>
        <v>Mid Popular</v>
      </c>
      <c r="N1106" t="str">
        <f>IF(AND(Table1[[#This Row],[Rating]]&gt;=4.2, Table1[[#This Row],[Ratings_Count]]&lt;10000), "Hidden Gem", "Not a Hidden Gem")</f>
        <v>Not a Hidden Gem</v>
      </c>
    </row>
    <row r="1107" spans="1:14" x14ac:dyDescent="0.25">
      <c r="A1107" t="s">
        <v>998</v>
      </c>
      <c r="B1107" t="s">
        <v>999</v>
      </c>
      <c r="C1107">
        <v>4.2300000000000004</v>
      </c>
      <c r="D1107" t="s">
        <v>11</v>
      </c>
      <c r="E1107">
        <v>608</v>
      </c>
      <c r="F1107">
        <v>1895</v>
      </c>
      <c r="G1107">
        <v>178</v>
      </c>
      <c r="H1107">
        <v>2006</v>
      </c>
      <c r="I1107" t="s">
        <v>111</v>
      </c>
      <c r="J1107" t="s">
        <v>13</v>
      </c>
      <c r="K1107" t="str" cm="1">
        <f t="array" ref="K1107">_xlfn.IFS(Table1[[#This Row],[Rating]] &gt;=4.5, "Elite",Table1[[#This Row],[Rating]]&gt;=4, "Highly Rated", Table1[[#This Row],[Rating]]&gt;=3.5,"Above Average", Table1[[#This Row],[Rating]]&lt;3.5, "Average or Below")</f>
        <v>Highly Rated</v>
      </c>
      <c r="L1107" t="str" cm="1">
        <f t="array" ref="L1107">_xlfn.IFS(Table1[[#This Row],[Pages]]&lt;=150,"Very Short",Table1[[#This Row],[Pages]]&lt;=299,"Short",Table1[[#This Row],[Pages]]&lt;=499,"Medium",Table1[[#This Row],[Pages]]&lt;=699,"Long",Table1[[#This Row],[Pages]]&gt;=700,"Epic")</f>
        <v>Long</v>
      </c>
      <c r="M1107" t="str" cm="1">
        <f t="array" ref="M1107">_xlfn.IFS(Table1[[#This Row],[Ratings_Count]]&gt;=1000000,"Mega Popular",Table1[[#This Row],[Ratings_Count]]&gt;=100000,"Popular",Table1[[#This Row],[Ratings_Count]]&gt;=10000,"Mid Popular",Table1[[#This Row],[Ratings_Count]]&lt;10000,"Niche")</f>
        <v>Niche</v>
      </c>
      <c r="N1107" t="str">
        <f>IF(AND(Table1[[#This Row],[Rating]]&gt;=4.2, Table1[[#This Row],[Ratings_Count]]&lt;10000), "Hidden Gem", "Not a Hidden Gem")</f>
        <v>Hidden Gem</v>
      </c>
    </row>
    <row r="1108" spans="1:14" x14ac:dyDescent="0.25">
      <c r="A1108" t="s">
        <v>1131</v>
      </c>
      <c r="B1108" t="s">
        <v>1132</v>
      </c>
      <c r="C1108">
        <v>4.2300000000000004</v>
      </c>
      <c r="D1108" t="s">
        <v>11</v>
      </c>
      <c r="E1108">
        <v>1096</v>
      </c>
      <c r="F1108">
        <v>2952</v>
      </c>
      <c r="G1108">
        <v>112</v>
      </c>
      <c r="H1108">
        <v>2006</v>
      </c>
      <c r="I1108" t="s">
        <v>202</v>
      </c>
      <c r="J1108" t="s">
        <v>13</v>
      </c>
      <c r="K1108" t="str" cm="1">
        <f t="array" ref="K1108">_xlfn.IFS(Table1[[#This Row],[Rating]] &gt;=4.5, "Elite",Table1[[#This Row],[Rating]]&gt;=4, "Highly Rated", Table1[[#This Row],[Rating]]&gt;=3.5,"Above Average", Table1[[#This Row],[Rating]]&lt;3.5, "Average or Below")</f>
        <v>Highly Rated</v>
      </c>
      <c r="L1108" t="str" cm="1">
        <f t="array" ref="L1108">_xlfn.IFS(Table1[[#This Row],[Pages]]&lt;=150,"Very Short",Table1[[#This Row],[Pages]]&lt;=299,"Short",Table1[[#This Row],[Pages]]&lt;=499,"Medium",Table1[[#This Row],[Pages]]&lt;=699,"Long",Table1[[#This Row],[Pages]]&gt;=700,"Epic")</f>
        <v>Epic</v>
      </c>
      <c r="M1108" t="str" cm="1">
        <f t="array" ref="M1108">_xlfn.IFS(Table1[[#This Row],[Ratings_Count]]&gt;=1000000,"Mega Popular",Table1[[#This Row],[Ratings_Count]]&gt;=100000,"Popular",Table1[[#This Row],[Ratings_Count]]&gt;=10000,"Mid Popular",Table1[[#This Row],[Ratings_Count]]&lt;10000,"Niche")</f>
        <v>Niche</v>
      </c>
      <c r="N1108" t="str">
        <f>IF(AND(Table1[[#This Row],[Rating]]&gt;=4.2, Table1[[#This Row],[Ratings_Count]]&lt;10000), "Hidden Gem", "Not a Hidden Gem")</f>
        <v>Hidden Gem</v>
      </c>
    </row>
    <row r="1109" spans="1:14" x14ac:dyDescent="0.25">
      <c r="A1109" t="s">
        <v>1301</v>
      </c>
      <c r="B1109" t="s">
        <v>1299</v>
      </c>
      <c r="C1109">
        <v>4.2300000000000004</v>
      </c>
      <c r="D1109" t="s">
        <v>11</v>
      </c>
      <c r="E1109">
        <v>204</v>
      </c>
      <c r="F1109">
        <v>768</v>
      </c>
      <c r="G1109">
        <v>18</v>
      </c>
      <c r="H1109">
        <v>2006</v>
      </c>
      <c r="I1109" t="s">
        <v>1300</v>
      </c>
      <c r="J1109" t="s">
        <v>13</v>
      </c>
      <c r="K1109" t="str" cm="1">
        <f t="array" ref="K1109">_xlfn.IFS(Table1[[#This Row],[Rating]] &gt;=4.5, "Elite",Table1[[#This Row],[Rating]]&gt;=4, "Highly Rated", Table1[[#This Row],[Rating]]&gt;=3.5,"Above Average", Table1[[#This Row],[Rating]]&lt;3.5, "Average or Below")</f>
        <v>Highly Rated</v>
      </c>
      <c r="L1109" t="str" cm="1">
        <f t="array" ref="L1109">_xlfn.IFS(Table1[[#This Row],[Pages]]&lt;=150,"Very Short",Table1[[#This Row],[Pages]]&lt;=299,"Short",Table1[[#This Row],[Pages]]&lt;=499,"Medium",Table1[[#This Row],[Pages]]&lt;=699,"Long",Table1[[#This Row],[Pages]]&gt;=700,"Epic")</f>
        <v>Short</v>
      </c>
      <c r="M1109" t="str" cm="1">
        <f t="array" ref="M1109">_xlfn.IFS(Table1[[#This Row],[Ratings_Count]]&gt;=1000000,"Mega Popular",Table1[[#This Row],[Ratings_Count]]&gt;=100000,"Popular",Table1[[#This Row],[Ratings_Count]]&gt;=10000,"Mid Popular",Table1[[#This Row],[Ratings_Count]]&lt;10000,"Niche")</f>
        <v>Niche</v>
      </c>
      <c r="N1109" t="str">
        <f>IF(AND(Table1[[#This Row],[Rating]]&gt;=4.2, Table1[[#This Row],[Ratings_Count]]&lt;10000), "Hidden Gem", "Not a Hidden Gem")</f>
        <v>Hidden Gem</v>
      </c>
    </row>
    <row r="1110" spans="1:14" x14ac:dyDescent="0.25">
      <c r="A1110" t="s">
        <v>1642</v>
      </c>
      <c r="B1110" t="s">
        <v>1643</v>
      </c>
      <c r="C1110">
        <v>4.2300000000000004</v>
      </c>
      <c r="D1110" t="s">
        <v>11</v>
      </c>
      <c r="E1110">
        <v>432</v>
      </c>
      <c r="F1110">
        <v>60162</v>
      </c>
      <c r="G1110">
        <v>1373</v>
      </c>
      <c r="H1110">
        <v>2006</v>
      </c>
      <c r="I1110" t="s">
        <v>1406</v>
      </c>
      <c r="J1110" t="s">
        <v>13</v>
      </c>
      <c r="K1110" t="str" cm="1">
        <f t="array" ref="K1110">_xlfn.IFS(Table1[[#This Row],[Rating]] &gt;=4.5, "Elite",Table1[[#This Row],[Rating]]&gt;=4, "Highly Rated", Table1[[#This Row],[Rating]]&gt;=3.5,"Above Average", Table1[[#This Row],[Rating]]&lt;3.5, "Average or Below")</f>
        <v>Highly Rated</v>
      </c>
      <c r="L1110" t="str" cm="1">
        <f t="array" ref="L1110">_xlfn.IFS(Table1[[#This Row],[Pages]]&lt;=150,"Very Short",Table1[[#This Row],[Pages]]&lt;=299,"Short",Table1[[#This Row],[Pages]]&lt;=499,"Medium",Table1[[#This Row],[Pages]]&lt;=699,"Long",Table1[[#This Row],[Pages]]&gt;=700,"Epic")</f>
        <v>Medium</v>
      </c>
      <c r="M1110" t="str" cm="1">
        <f t="array" ref="M1110">_xlfn.IFS(Table1[[#This Row],[Ratings_Count]]&gt;=1000000,"Mega Popular",Table1[[#This Row],[Ratings_Count]]&gt;=100000,"Popular",Table1[[#This Row],[Ratings_Count]]&gt;=10000,"Mid Popular",Table1[[#This Row],[Ratings_Count]]&lt;10000,"Niche")</f>
        <v>Mid Popular</v>
      </c>
      <c r="N1110" t="str">
        <f>IF(AND(Table1[[#This Row],[Rating]]&gt;=4.2, Table1[[#This Row],[Ratings_Count]]&lt;10000), "Hidden Gem", "Not a Hidden Gem")</f>
        <v>Not a Hidden Gem</v>
      </c>
    </row>
    <row r="1111" spans="1:14" x14ac:dyDescent="0.25">
      <c r="A1111" t="s">
        <v>1658</v>
      </c>
      <c r="B1111" t="s">
        <v>1659</v>
      </c>
      <c r="C1111">
        <v>4.2300000000000004</v>
      </c>
      <c r="D1111" t="s">
        <v>11</v>
      </c>
      <c r="E1111">
        <v>136</v>
      </c>
      <c r="F1111">
        <v>17422</v>
      </c>
      <c r="G1111">
        <v>67</v>
      </c>
      <c r="H1111">
        <v>2006</v>
      </c>
      <c r="I1111" t="s">
        <v>1660</v>
      </c>
      <c r="J1111" t="s">
        <v>13</v>
      </c>
      <c r="K1111" t="str" cm="1">
        <f t="array" ref="K1111">_xlfn.IFS(Table1[[#This Row],[Rating]] &gt;=4.5, "Elite",Table1[[#This Row],[Rating]]&gt;=4, "Highly Rated", Table1[[#This Row],[Rating]]&gt;=3.5,"Above Average", Table1[[#This Row],[Rating]]&lt;3.5, "Average or Below")</f>
        <v>Highly Rated</v>
      </c>
      <c r="L1111" t="str" cm="1">
        <f t="array" ref="L1111">_xlfn.IFS(Table1[[#This Row],[Pages]]&lt;=150,"Very Short",Table1[[#This Row],[Pages]]&lt;=299,"Short",Table1[[#This Row],[Pages]]&lt;=499,"Medium",Table1[[#This Row],[Pages]]&lt;=699,"Long",Table1[[#This Row],[Pages]]&gt;=700,"Epic")</f>
        <v>Very Short</v>
      </c>
      <c r="M1111" t="str" cm="1">
        <f t="array" ref="M1111">_xlfn.IFS(Table1[[#This Row],[Ratings_Count]]&gt;=1000000,"Mega Popular",Table1[[#This Row],[Ratings_Count]]&gt;=100000,"Popular",Table1[[#This Row],[Ratings_Count]]&gt;=10000,"Mid Popular",Table1[[#This Row],[Ratings_Count]]&lt;10000,"Niche")</f>
        <v>Mid Popular</v>
      </c>
      <c r="N1111" t="str">
        <f>IF(AND(Table1[[#This Row],[Rating]]&gt;=4.2, Table1[[#This Row],[Ratings_Count]]&lt;10000), "Hidden Gem", "Not a Hidden Gem")</f>
        <v>Not a Hidden Gem</v>
      </c>
    </row>
    <row r="1112" spans="1:14" x14ac:dyDescent="0.25">
      <c r="A1112" t="s">
        <v>1724</v>
      </c>
      <c r="B1112" t="s">
        <v>1725</v>
      </c>
      <c r="C1112">
        <v>4.2300000000000004</v>
      </c>
      <c r="D1112" t="s">
        <v>11</v>
      </c>
      <c r="E1112">
        <v>416</v>
      </c>
      <c r="F1112">
        <v>3153</v>
      </c>
      <c r="G1112">
        <v>70</v>
      </c>
      <c r="H1112">
        <v>2006</v>
      </c>
      <c r="I1112" t="s">
        <v>441</v>
      </c>
      <c r="J1112" t="s">
        <v>13</v>
      </c>
      <c r="K1112" t="str" cm="1">
        <f t="array" ref="K1112">_xlfn.IFS(Table1[[#This Row],[Rating]] &gt;=4.5, "Elite",Table1[[#This Row],[Rating]]&gt;=4, "Highly Rated", Table1[[#This Row],[Rating]]&gt;=3.5,"Above Average", Table1[[#This Row],[Rating]]&lt;3.5, "Average or Below")</f>
        <v>Highly Rated</v>
      </c>
      <c r="L1112" t="str" cm="1">
        <f t="array" ref="L1112">_xlfn.IFS(Table1[[#This Row],[Pages]]&lt;=150,"Very Short",Table1[[#This Row],[Pages]]&lt;=299,"Short",Table1[[#This Row],[Pages]]&lt;=499,"Medium",Table1[[#This Row],[Pages]]&lt;=699,"Long",Table1[[#This Row],[Pages]]&gt;=700,"Epic")</f>
        <v>Medium</v>
      </c>
      <c r="M1112" t="str" cm="1">
        <f t="array" ref="M1112">_xlfn.IFS(Table1[[#This Row],[Ratings_Count]]&gt;=1000000,"Mega Popular",Table1[[#This Row],[Ratings_Count]]&gt;=100000,"Popular",Table1[[#This Row],[Ratings_Count]]&gt;=10000,"Mid Popular",Table1[[#This Row],[Ratings_Count]]&lt;10000,"Niche")</f>
        <v>Niche</v>
      </c>
      <c r="N1112" t="str">
        <f>IF(AND(Table1[[#This Row],[Rating]]&gt;=4.2, Table1[[#This Row],[Ratings_Count]]&lt;10000), "Hidden Gem", "Not a Hidden Gem")</f>
        <v>Hidden Gem</v>
      </c>
    </row>
    <row r="1113" spans="1:14" x14ac:dyDescent="0.25">
      <c r="A1113" t="s">
        <v>2131</v>
      </c>
      <c r="B1113" t="s">
        <v>2132</v>
      </c>
      <c r="C1113">
        <v>4.2300000000000004</v>
      </c>
      <c r="D1113" t="s">
        <v>11</v>
      </c>
      <c r="E1113">
        <v>432</v>
      </c>
      <c r="F1113">
        <v>179</v>
      </c>
      <c r="G1113">
        <v>14</v>
      </c>
      <c r="H1113">
        <v>2006</v>
      </c>
      <c r="I1113" t="s">
        <v>2072</v>
      </c>
      <c r="J1113" t="s">
        <v>2014</v>
      </c>
      <c r="K1113" t="str" cm="1">
        <f t="array" ref="K1113">_xlfn.IFS(Table1[[#This Row],[Rating]] &gt;=4.5, "Elite",Table1[[#This Row],[Rating]]&gt;=4, "Highly Rated", Table1[[#This Row],[Rating]]&gt;=3.5,"Above Average", Table1[[#This Row],[Rating]]&lt;3.5, "Average or Below")</f>
        <v>Highly Rated</v>
      </c>
      <c r="L1113" t="str" cm="1">
        <f t="array" ref="L1113">_xlfn.IFS(Table1[[#This Row],[Pages]]&lt;=150,"Very Short",Table1[[#This Row],[Pages]]&lt;=299,"Short",Table1[[#This Row],[Pages]]&lt;=499,"Medium",Table1[[#This Row],[Pages]]&lt;=699,"Long",Table1[[#This Row],[Pages]]&gt;=700,"Epic")</f>
        <v>Medium</v>
      </c>
      <c r="M1113" t="str" cm="1">
        <f t="array" ref="M1113">_xlfn.IFS(Table1[[#This Row],[Ratings_Count]]&gt;=1000000,"Mega Popular",Table1[[#This Row],[Ratings_Count]]&gt;=100000,"Popular",Table1[[#This Row],[Ratings_Count]]&gt;=10000,"Mid Popular",Table1[[#This Row],[Ratings_Count]]&lt;10000,"Niche")</f>
        <v>Niche</v>
      </c>
      <c r="N1113" t="str">
        <f>IF(AND(Table1[[#This Row],[Rating]]&gt;=4.2, Table1[[#This Row],[Ratings_Count]]&lt;10000), "Hidden Gem", "Not a Hidden Gem")</f>
        <v>Hidden Gem</v>
      </c>
    </row>
    <row r="1114" spans="1:14" x14ac:dyDescent="0.25">
      <c r="A1114" t="s">
        <v>2402</v>
      </c>
      <c r="B1114" t="s">
        <v>2403</v>
      </c>
      <c r="C1114">
        <v>4.2300000000000004</v>
      </c>
      <c r="D1114" t="s">
        <v>11</v>
      </c>
      <c r="E1114">
        <v>303</v>
      </c>
      <c r="F1114">
        <v>76332</v>
      </c>
      <c r="G1114">
        <v>3206</v>
      </c>
      <c r="H1114">
        <v>2006</v>
      </c>
      <c r="I1114" t="s">
        <v>2022</v>
      </c>
      <c r="J1114" t="s">
        <v>2014</v>
      </c>
      <c r="K1114" t="str" cm="1">
        <f t="array" ref="K1114">_xlfn.IFS(Table1[[#This Row],[Rating]] &gt;=4.5, "Elite",Table1[[#This Row],[Rating]]&gt;=4, "Highly Rated", Table1[[#This Row],[Rating]]&gt;=3.5,"Above Average", Table1[[#This Row],[Rating]]&lt;3.5, "Average or Below")</f>
        <v>Highly Rated</v>
      </c>
      <c r="L1114" t="str" cm="1">
        <f t="array" ref="L1114">_xlfn.IFS(Table1[[#This Row],[Pages]]&lt;=150,"Very Short",Table1[[#This Row],[Pages]]&lt;=299,"Short",Table1[[#This Row],[Pages]]&lt;=499,"Medium",Table1[[#This Row],[Pages]]&lt;=699,"Long",Table1[[#This Row],[Pages]]&gt;=700,"Epic")</f>
        <v>Medium</v>
      </c>
      <c r="M1114" t="str" cm="1">
        <f t="array" ref="M1114">_xlfn.IFS(Table1[[#This Row],[Ratings_Count]]&gt;=1000000,"Mega Popular",Table1[[#This Row],[Ratings_Count]]&gt;=100000,"Popular",Table1[[#This Row],[Ratings_Count]]&gt;=10000,"Mid Popular",Table1[[#This Row],[Ratings_Count]]&lt;10000,"Niche")</f>
        <v>Mid Popular</v>
      </c>
      <c r="N1114" t="str">
        <f>IF(AND(Table1[[#This Row],[Rating]]&gt;=4.2, Table1[[#This Row],[Ratings_Count]]&lt;10000), "Hidden Gem", "Not a Hidden Gem")</f>
        <v>Not a Hidden Gem</v>
      </c>
    </row>
    <row r="1115" spans="1:14" x14ac:dyDescent="0.25">
      <c r="A1115" t="s">
        <v>2439</v>
      </c>
      <c r="B1115" t="s">
        <v>2440</v>
      </c>
      <c r="C1115">
        <v>4.2300000000000004</v>
      </c>
      <c r="D1115" t="s">
        <v>11</v>
      </c>
      <c r="E1115">
        <v>197</v>
      </c>
      <c r="F1115">
        <v>19731</v>
      </c>
      <c r="G1115">
        <v>2158</v>
      </c>
      <c r="H1115">
        <v>2006</v>
      </c>
      <c r="I1115" t="s">
        <v>2085</v>
      </c>
      <c r="J1115" t="s">
        <v>2014</v>
      </c>
      <c r="K1115" t="str" cm="1">
        <f t="array" ref="K1115">_xlfn.IFS(Table1[[#This Row],[Rating]] &gt;=4.5, "Elite",Table1[[#This Row],[Rating]]&gt;=4, "Highly Rated", Table1[[#This Row],[Rating]]&gt;=3.5,"Above Average", Table1[[#This Row],[Rating]]&lt;3.5, "Average or Below")</f>
        <v>Highly Rated</v>
      </c>
      <c r="L1115" t="str" cm="1">
        <f t="array" ref="L1115">_xlfn.IFS(Table1[[#This Row],[Pages]]&lt;=150,"Very Short",Table1[[#This Row],[Pages]]&lt;=299,"Short",Table1[[#This Row],[Pages]]&lt;=499,"Medium",Table1[[#This Row],[Pages]]&lt;=699,"Long",Table1[[#This Row],[Pages]]&gt;=700,"Epic")</f>
        <v>Short</v>
      </c>
      <c r="M1115" t="str" cm="1">
        <f t="array" ref="M1115">_xlfn.IFS(Table1[[#This Row],[Ratings_Count]]&gt;=1000000,"Mega Popular",Table1[[#This Row],[Ratings_Count]]&gt;=100000,"Popular",Table1[[#This Row],[Ratings_Count]]&gt;=10000,"Mid Popular",Table1[[#This Row],[Ratings_Count]]&lt;10000,"Niche")</f>
        <v>Mid Popular</v>
      </c>
      <c r="N1115" t="str">
        <f>IF(AND(Table1[[#This Row],[Rating]]&gt;=4.2, Table1[[#This Row],[Ratings_Count]]&lt;10000), "Hidden Gem", "Not a Hidden Gem")</f>
        <v>Not a Hidden Gem</v>
      </c>
    </row>
    <row r="1116" spans="1:14" x14ac:dyDescent="0.25">
      <c r="A1116" t="s">
        <v>2635</v>
      </c>
      <c r="B1116" t="s">
        <v>2636</v>
      </c>
      <c r="C1116">
        <v>4.2300000000000004</v>
      </c>
      <c r="D1116" t="s">
        <v>11</v>
      </c>
      <c r="E1116">
        <v>818</v>
      </c>
      <c r="F1116">
        <v>97099</v>
      </c>
      <c r="G1116">
        <v>6149</v>
      </c>
      <c r="H1116">
        <v>2005</v>
      </c>
      <c r="I1116" t="s">
        <v>2022</v>
      </c>
      <c r="J1116" t="s">
        <v>2014</v>
      </c>
      <c r="K1116" t="str" cm="1">
        <f t="array" ref="K1116">_xlfn.IFS(Table1[[#This Row],[Rating]] &gt;=4.5, "Elite",Table1[[#This Row],[Rating]]&gt;=4, "Highly Rated", Table1[[#This Row],[Rating]]&gt;=3.5,"Above Average", Table1[[#This Row],[Rating]]&lt;3.5, "Average or Below")</f>
        <v>Highly Rated</v>
      </c>
      <c r="L1116" t="str" cm="1">
        <f t="array" ref="L1116">_xlfn.IFS(Table1[[#This Row],[Pages]]&lt;=150,"Very Short",Table1[[#This Row],[Pages]]&lt;=299,"Short",Table1[[#This Row],[Pages]]&lt;=499,"Medium",Table1[[#This Row],[Pages]]&lt;=699,"Long",Table1[[#This Row],[Pages]]&gt;=700,"Epic")</f>
        <v>Epic</v>
      </c>
      <c r="M1116" t="str" cm="1">
        <f t="array" ref="M1116">_xlfn.IFS(Table1[[#This Row],[Ratings_Count]]&gt;=1000000,"Mega Popular",Table1[[#This Row],[Ratings_Count]]&gt;=100000,"Popular",Table1[[#This Row],[Ratings_Count]]&gt;=10000,"Mid Popular",Table1[[#This Row],[Ratings_Count]]&lt;10000,"Niche")</f>
        <v>Mid Popular</v>
      </c>
      <c r="N1116" t="str">
        <f>IF(AND(Table1[[#This Row],[Rating]]&gt;=4.2, Table1[[#This Row],[Ratings_Count]]&lt;10000), "Hidden Gem", "Not a Hidden Gem")</f>
        <v>Not a Hidden Gem</v>
      </c>
    </row>
    <row r="1117" spans="1:14" x14ac:dyDescent="0.25">
      <c r="A1117" t="s">
        <v>2895</v>
      </c>
      <c r="B1117" t="s">
        <v>2079</v>
      </c>
      <c r="C1117">
        <v>4.2300000000000004</v>
      </c>
      <c r="D1117" t="s">
        <v>11</v>
      </c>
      <c r="E1117">
        <v>673</v>
      </c>
      <c r="F1117">
        <v>533</v>
      </c>
      <c r="G1117">
        <v>66</v>
      </c>
      <c r="H1117">
        <v>2005</v>
      </c>
      <c r="I1117" t="s">
        <v>2896</v>
      </c>
      <c r="J1117" t="s">
        <v>13</v>
      </c>
      <c r="K1117" t="str" cm="1">
        <f t="array" ref="K1117">_xlfn.IFS(Table1[[#This Row],[Rating]] &gt;=4.5, "Elite",Table1[[#This Row],[Rating]]&gt;=4, "Highly Rated", Table1[[#This Row],[Rating]]&gt;=3.5,"Above Average", Table1[[#This Row],[Rating]]&lt;3.5, "Average or Below")</f>
        <v>Highly Rated</v>
      </c>
      <c r="L1117" t="str" cm="1">
        <f t="array" ref="L1117">_xlfn.IFS(Table1[[#This Row],[Pages]]&lt;=150,"Very Short",Table1[[#This Row],[Pages]]&lt;=299,"Short",Table1[[#This Row],[Pages]]&lt;=499,"Medium",Table1[[#This Row],[Pages]]&lt;=699,"Long",Table1[[#This Row],[Pages]]&gt;=700,"Epic")</f>
        <v>Long</v>
      </c>
      <c r="M1117" t="str" cm="1">
        <f t="array" ref="M1117">_xlfn.IFS(Table1[[#This Row],[Ratings_Count]]&gt;=1000000,"Mega Popular",Table1[[#This Row],[Ratings_Count]]&gt;=100000,"Popular",Table1[[#This Row],[Ratings_Count]]&gt;=10000,"Mid Popular",Table1[[#This Row],[Ratings_Count]]&lt;10000,"Niche")</f>
        <v>Niche</v>
      </c>
      <c r="N1117" t="str">
        <f>IF(AND(Table1[[#This Row],[Rating]]&gt;=4.2, Table1[[#This Row],[Ratings_Count]]&lt;10000), "Hidden Gem", "Not a Hidden Gem")</f>
        <v>Hidden Gem</v>
      </c>
    </row>
    <row r="1118" spans="1:14" x14ac:dyDescent="0.25">
      <c r="A1118" t="s">
        <v>2970</v>
      </c>
      <c r="B1118" t="s">
        <v>2969</v>
      </c>
      <c r="C1118">
        <v>4.2300000000000004</v>
      </c>
      <c r="D1118" t="s">
        <v>11</v>
      </c>
      <c r="E1118">
        <v>343</v>
      </c>
      <c r="F1118">
        <v>32876</v>
      </c>
      <c r="G1118">
        <v>2406</v>
      </c>
      <c r="H1118">
        <v>2005</v>
      </c>
      <c r="I1118" t="s">
        <v>558</v>
      </c>
      <c r="J1118" t="s">
        <v>13</v>
      </c>
      <c r="K1118" t="str" cm="1">
        <f t="array" ref="K1118">_xlfn.IFS(Table1[[#This Row],[Rating]] &gt;=4.5, "Elite",Table1[[#This Row],[Rating]]&gt;=4, "Highly Rated", Table1[[#This Row],[Rating]]&gt;=3.5,"Above Average", Table1[[#This Row],[Rating]]&lt;3.5, "Average or Below")</f>
        <v>Highly Rated</v>
      </c>
      <c r="L1118" t="str" cm="1">
        <f t="array" ref="L1118">_xlfn.IFS(Table1[[#This Row],[Pages]]&lt;=150,"Very Short",Table1[[#This Row],[Pages]]&lt;=299,"Short",Table1[[#This Row],[Pages]]&lt;=499,"Medium",Table1[[#This Row],[Pages]]&lt;=699,"Long",Table1[[#This Row],[Pages]]&gt;=700,"Epic")</f>
        <v>Medium</v>
      </c>
      <c r="M1118" t="str" cm="1">
        <f t="array" ref="M1118">_xlfn.IFS(Table1[[#This Row],[Ratings_Count]]&gt;=1000000,"Mega Popular",Table1[[#This Row],[Ratings_Count]]&gt;=100000,"Popular",Table1[[#This Row],[Ratings_Count]]&gt;=10000,"Mid Popular",Table1[[#This Row],[Ratings_Count]]&lt;10000,"Niche")</f>
        <v>Mid Popular</v>
      </c>
      <c r="N1118" t="str">
        <f>IF(AND(Table1[[#This Row],[Rating]]&gt;=4.2, Table1[[#This Row],[Ratings_Count]]&lt;10000), "Hidden Gem", "Not a Hidden Gem")</f>
        <v>Not a Hidden Gem</v>
      </c>
    </row>
    <row r="1119" spans="1:14" x14ac:dyDescent="0.25">
      <c r="A1119" t="s">
        <v>3037</v>
      </c>
      <c r="B1119" t="s">
        <v>3038</v>
      </c>
      <c r="C1119">
        <v>4.2300000000000004</v>
      </c>
      <c r="D1119" t="s">
        <v>11</v>
      </c>
      <c r="E1119">
        <v>488</v>
      </c>
      <c r="F1119">
        <v>270</v>
      </c>
      <c r="G1119">
        <v>49</v>
      </c>
      <c r="H1119">
        <v>2005</v>
      </c>
      <c r="I1119" t="s">
        <v>44</v>
      </c>
      <c r="J1119" t="s">
        <v>13</v>
      </c>
      <c r="K1119" t="str" cm="1">
        <f t="array" ref="K1119">_xlfn.IFS(Table1[[#This Row],[Rating]] &gt;=4.5, "Elite",Table1[[#This Row],[Rating]]&gt;=4, "Highly Rated", Table1[[#This Row],[Rating]]&gt;=3.5,"Above Average", Table1[[#This Row],[Rating]]&lt;3.5, "Average or Below")</f>
        <v>Highly Rated</v>
      </c>
      <c r="L1119" t="str" cm="1">
        <f t="array" ref="L1119">_xlfn.IFS(Table1[[#This Row],[Pages]]&lt;=150,"Very Short",Table1[[#This Row],[Pages]]&lt;=299,"Short",Table1[[#This Row],[Pages]]&lt;=499,"Medium",Table1[[#This Row],[Pages]]&lt;=699,"Long",Table1[[#This Row],[Pages]]&gt;=700,"Epic")</f>
        <v>Medium</v>
      </c>
      <c r="M1119" t="str" cm="1">
        <f t="array" ref="M1119">_xlfn.IFS(Table1[[#This Row],[Ratings_Count]]&gt;=1000000,"Mega Popular",Table1[[#This Row],[Ratings_Count]]&gt;=100000,"Popular",Table1[[#This Row],[Ratings_Count]]&gt;=10000,"Mid Popular",Table1[[#This Row],[Ratings_Count]]&lt;10000,"Niche")</f>
        <v>Niche</v>
      </c>
      <c r="N1119" t="str">
        <f>IF(AND(Table1[[#This Row],[Rating]]&gt;=4.2, Table1[[#This Row],[Ratings_Count]]&lt;10000), "Hidden Gem", "Not a Hidden Gem")</f>
        <v>Hidden Gem</v>
      </c>
    </row>
    <row r="1120" spans="1:14" x14ac:dyDescent="0.25">
      <c r="A1120" t="s">
        <v>3072</v>
      </c>
      <c r="B1120" t="s">
        <v>593</v>
      </c>
      <c r="C1120">
        <v>4.2300000000000004</v>
      </c>
      <c r="D1120" t="s">
        <v>11</v>
      </c>
      <c r="E1120">
        <v>850</v>
      </c>
      <c r="F1120">
        <v>673350</v>
      </c>
      <c r="G1120">
        <v>34690</v>
      </c>
      <c r="H1120">
        <v>2005</v>
      </c>
      <c r="I1120" t="s">
        <v>494</v>
      </c>
      <c r="J1120" t="s">
        <v>13</v>
      </c>
      <c r="K1120" t="str" cm="1">
        <f t="array" ref="K1120">_xlfn.IFS(Table1[[#This Row],[Rating]] &gt;=4.5, "Elite",Table1[[#This Row],[Rating]]&gt;=4, "Highly Rated", Table1[[#This Row],[Rating]]&gt;=3.5,"Above Average", Table1[[#This Row],[Rating]]&lt;3.5, "Average or Below")</f>
        <v>Highly Rated</v>
      </c>
      <c r="L1120" t="str" cm="1">
        <f t="array" ref="L1120">_xlfn.IFS(Table1[[#This Row],[Pages]]&lt;=150,"Very Short",Table1[[#This Row],[Pages]]&lt;=299,"Short",Table1[[#This Row],[Pages]]&lt;=499,"Medium",Table1[[#This Row],[Pages]]&lt;=699,"Long",Table1[[#This Row],[Pages]]&gt;=700,"Epic")</f>
        <v>Epic</v>
      </c>
      <c r="M1120" t="str" cm="1">
        <f t="array" ref="M1120">_xlfn.IFS(Table1[[#This Row],[Ratings_Count]]&gt;=1000000,"Mega Popular",Table1[[#This Row],[Ratings_Count]]&gt;=100000,"Popular",Table1[[#This Row],[Ratings_Count]]&gt;=10000,"Mid Popular",Table1[[#This Row],[Ratings_Count]]&lt;10000,"Niche")</f>
        <v>Popular</v>
      </c>
      <c r="N1120" t="str">
        <f>IF(AND(Table1[[#This Row],[Rating]]&gt;=4.2, Table1[[#This Row],[Ratings_Count]]&lt;10000), "Hidden Gem", "Not a Hidden Gem")</f>
        <v>Not a Hidden Gem</v>
      </c>
    </row>
    <row r="1121" spans="1:14" x14ac:dyDescent="0.25">
      <c r="A1121" t="s">
        <v>3500</v>
      </c>
      <c r="B1121" t="s">
        <v>3501</v>
      </c>
      <c r="C1121">
        <v>4.2300000000000004</v>
      </c>
      <c r="D1121" t="s">
        <v>11</v>
      </c>
      <c r="E1121">
        <v>784</v>
      </c>
      <c r="F1121">
        <v>4511</v>
      </c>
      <c r="G1121">
        <v>309</v>
      </c>
      <c r="H1121">
        <v>2005</v>
      </c>
      <c r="I1121" t="s">
        <v>79</v>
      </c>
      <c r="J1121" t="s">
        <v>13</v>
      </c>
      <c r="K1121" t="str" cm="1">
        <f t="array" ref="K1121">_xlfn.IFS(Table1[[#This Row],[Rating]] &gt;=4.5, "Elite",Table1[[#This Row],[Rating]]&gt;=4, "Highly Rated", Table1[[#This Row],[Rating]]&gt;=3.5,"Above Average", Table1[[#This Row],[Rating]]&lt;3.5, "Average or Below")</f>
        <v>Highly Rated</v>
      </c>
      <c r="L1121" t="str" cm="1">
        <f t="array" ref="L1121">_xlfn.IFS(Table1[[#This Row],[Pages]]&lt;=150,"Very Short",Table1[[#This Row],[Pages]]&lt;=299,"Short",Table1[[#This Row],[Pages]]&lt;=499,"Medium",Table1[[#This Row],[Pages]]&lt;=699,"Long",Table1[[#This Row],[Pages]]&gt;=700,"Epic")</f>
        <v>Epic</v>
      </c>
      <c r="M1121" t="str" cm="1">
        <f t="array" ref="M1121">_xlfn.IFS(Table1[[#This Row],[Ratings_Count]]&gt;=1000000,"Mega Popular",Table1[[#This Row],[Ratings_Count]]&gt;=100000,"Popular",Table1[[#This Row],[Ratings_Count]]&gt;=10000,"Mid Popular",Table1[[#This Row],[Ratings_Count]]&lt;10000,"Niche")</f>
        <v>Niche</v>
      </c>
      <c r="N1121" t="str">
        <f>IF(AND(Table1[[#This Row],[Rating]]&gt;=4.2, Table1[[#This Row],[Ratings_Count]]&lt;10000), "Hidden Gem", "Not a Hidden Gem")</f>
        <v>Hidden Gem</v>
      </c>
    </row>
    <row r="1122" spans="1:14" x14ac:dyDescent="0.25">
      <c r="A1122" t="s">
        <v>4097</v>
      </c>
      <c r="B1122" t="s">
        <v>4098</v>
      </c>
      <c r="C1122">
        <v>4.2300000000000004</v>
      </c>
      <c r="D1122" t="s">
        <v>11</v>
      </c>
      <c r="E1122">
        <v>292</v>
      </c>
      <c r="F1122">
        <v>147</v>
      </c>
      <c r="G1122">
        <v>25</v>
      </c>
      <c r="H1122">
        <v>2004</v>
      </c>
      <c r="I1122" t="s">
        <v>4099</v>
      </c>
      <c r="J1122" t="s">
        <v>13</v>
      </c>
      <c r="K1122" t="str" cm="1">
        <f t="array" ref="K1122">_xlfn.IFS(Table1[[#This Row],[Rating]] &gt;=4.5, "Elite",Table1[[#This Row],[Rating]]&gt;=4, "Highly Rated", Table1[[#This Row],[Rating]]&gt;=3.5,"Above Average", Table1[[#This Row],[Rating]]&lt;3.5, "Average or Below")</f>
        <v>Highly Rated</v>
      </c>
      <c r="L1122" t="str" cm="1">
        <f t="array" ref="L1122">_xlfn.IFS(Table1[[#This Row],[Pages]]&lt;=150,"Very Short",Table1[[#This Row],[Pages]]&lt;=299,"Short",Table1[[#This Row],[Pages]]&lt;=499,"Medium",Table1[[#This Row],[Pages]]&lt;=699,"Long",Table1[[#This Row],[Pages]]&gt;=700,"Epic")</f>
        <v>Short</v>
      </c>
      <c r="M1122" t="str" cm="1">
        <f t="array" ref="M1122">_xlfn.IFS(Table1[[#This Row],[Ratings_Count]]&gt;=1000000,"Mega Popular",Table1[[#This Row],[Ratings_Count]]&gt;=100000,"Popular",Table1[[#This Row],[Ratings_Count]]&gt;=10000,"Mid Popular",Table1[[#This Row],[Ratings_Count]]&lt;10000,"Niche")</f>
        <v>Niche</v>
      </c>
      <c r="N1122" t="str">
        <f>IF(AND(Table1[[#This Row],[Rating]]&gt;=4.2, Table1[[#This Row],[Ratings_Count]]&lt;10000), "Hidden Gem", "Not a Hidden Gem")</f>
        <v>Hidden Gem</v>
      </c>
    </row>
    <row r="1123" spans="1:14" x14ac:dyDescent="0.25">
      <c r="A1123" t="s">
        <v>4195</v>
      </c>
      <c r="B1123" t="s">
        <v>895</v>
      </c>
      <c r="C1123">
        <v>4.2300000000000004</v>
      </c>
      <c r="D1123" t="s">
        <v>11</v>
      </c>
      <c r="E1123">
        <v>208</v>
      </c>
      <c r="F1123">
        <v>701</v>
      </c>
      <c r="G1123">
        <v>64</v>
      </c>
      <c r="H1123">
        <v>2004</v>
      </c>
      <c r="I1123" t="s">
        <v>896</v>
      </c>
      <c r="J1123" t="s">
        <v>13</v>
      </c>
      <c r="K1123" t="str" cm="1">
        <f t="array" ref="K1123">_xlfn.IFS(Table1[[#This Row],[Rating]] &gt;=4.5, "Elite",Table1[[#This Row],[Rating]]&gt;=4, "Highly Rated", Table1[[#This Row],[Rating]]&gt;=3.5,"Above Average", Table1[[#This Row],[Rating]]&lt;3.5, "Average or Below")</f>
        <v>Highly Rated</v>
      </c>
      <c r="L1123" t="str" cm="1">
        <f t="array" ref="L1123">_xlfn.IFS(Table1[[#This Row],[Pages]]&lt;=150,"Very Short",Table1[[#This Row],[Pages]]&lt;=299,"Short",Table1[[#This Row],[Pages]]&lt;=499,"Medium",Table1[[#This Row],[Pages]]&lt;=699,"Long",Table1[[#This Row],[Pages]]&gt;=700,"Epic")</f>
        <v>Short</v>
      </c>
      <c r="M1123" t="str" cm="1">
        <f t="array" ref="M1123">_xlfn.IFS(Table1[[#This Row],[Ratings_Count]]&gt;=1000000,"Mega Popular",Table1[[#This Row],[Ratings_Count]]&gt;=100000,"Popular",Table1[[#This Row],[Ratings_Count]]&gt;=10000,"Mid Popular",Table1[[#This Row],[Ratings_Count]]&lt;10000,"Niche")</f>
        <v>Niche</v>
      </c>
      <c r="N1123" t="str">
        <f>IF(AND(Table1[[#This Row],[Rating]]&gt;=4.2, Table1[[#This Row],[Ratings_Count]]&lt;10000), "Hidden Gem", "Not a Hidden Gem")</f>
        <v>Hidden Gem</v>
      </c>
    </row>
    <row r="1124" spans="1:14" x14ac:dyDescent="0.25">
      <c r="A1124" t="s">
        <v>4396</v>
      </c>
      <c r="B1124" t="s">
        <v>4397</v>
      </c>
      <c r="C1124">
        <v>4.2300000000000004</v>
      </c>
      <c r="D1124" t="s">
        <v>11</v>
      </c>
      <c r="E1124">
        <v>416</v>
      </c>
      <c r="F1124">
        <v>82</v>
      </c>
      <c r="G1124">
        <v>9</v>
      </c>
      <c r="H1124">
        <v>2004</v>
      </c>
      <c r="I1124" t="s">
        <v>1844</v>
      </c>
      <c r="J1124" t="s">
        <v>13</v>
      </c>
      <c r="K1124" t="str" cm="1">
        <f t="array" ref="K1124">_xlfn.IFS(Table1[[#This Row],[Rating]] &gt;=4.5, "Elite",Table1[[#This Row],[Rating]]&gt;=4, "Highly Rated", Table1[[#This Row],[Rating]]&gt;=3.5,"Above Average", Table1[[#This Row],[Rating]]&lt;3.5, "Average or Below")</f>
        <v>Highly Rated</v>
      </c>
      <c r="L1124" t="str" cm="1">
        <f t="array" ref="L1124">_xlfn.IFS(Table1[[#This Row],[Pages]]&lt;=150,"Very Short",Table1[[#This Row],[Pages]]&lt;=299,"Short",Table1[[#This Row],[Pages]]&lt;=499,"Medium",Table1[[#This Row],[Pages]]&lt;=699,"Long",Table1[[#This Row],[Pages]]&gt;=700,"Epic")</f>
        <v>Medium</v>
      </c>
      <c r="M1124" t="str" cm="1">
        <f t="array" ref="M1124">_xlfn.IFS(Table1[[#This Row],[Ratings_Count]]&gt;=1000000,"Mega Popular",Table1[[#This Row],[Ratings_Count]]&gt;=100000,"Popular",Table1[[#This Row],[Ratings_Count]]&gt;=10000,"Mid Popular",Table1[[#This Row],[Ratings_Count]]&lt;10000,"Niche")</f>
        <v>Niche</v>
      </c>
      <c r="N1124" t="str">
        <f>IF(AND(Table1[[#This Row],[Rating]]&gt;=4.2, Table1[[#This Row],[Ratings_Count]]&lt;10000), "Hidden Gem", "Not a Hidden Gem")</f>
        <v>Hidden Gem</v>
      </c>
    </row>
    <row r="1125" spans="1:14" x14ac:dyDescent="0.25">
      <c r="A1125" t="s">
        <v>4682</v>
      </c>
      <c r="B1125" t="s">
        <v>1199</v>
      </c>
      <c r="C1125">
        <v>4.2300000000000004</v>
      </c>
      <c r="D1125" t="s">
        <v>11</v>
      </c>
      <c r="E1125">
        <v>288</v>
      </c>
      <c r="F1125">
        <v>283</v>
      </c>
      <c r="G1125">
        <v>5</v>
      </c>
      <c r="H1125">
        <v>2004</v>
      </c>
      <c r="I1125" t="s">
        <v>722</v>
      </c>
      <c r="J1125" t="s">
        <v>13</v>
      </c>
      <c r="K1125" t="str" cm="1">
        <f t="array" ref="K1125">_xlfn.IFS(Table1[[#This Row],[Rating]] &gt;=4.5, "Elite",Table1[[#This Row],[Rating]]&gt;=4, "Highly Rated", Table1[[#This Row],[Rating]]&gt;=3.5,"Above Average", Table1[[#This Row],[Rating]]&lt;3.5, "Average or Below")</f>
        <v>Highly Rated</v>
      </c>
      <c r="L1125" t="str" cm="1">
        <f t="array" ref="L1125">_xlfn.IFS(Table1[[#This Row],[Pages]]&lt;=150,"Very Short",Table1[[#This Row],[Pages]]&lt;=299,"Short",Table1[[#This Row],[Pages]]&lt;=499,"Medium",Table1[[#This Row],[Pages]]&lt;=699,"Long",Table1[[#This Row],[Pages]]&gt;=700,"Epic")</f>
        <v>Short</v>
      </c>
      <c r="M1125" t="str" cm="1">
        <f t="array" ref="M1125">_xlfn.IFS(Table1[[#This Row],[Ratings_Count]]&gt;=1000000,"Mega Popular",Table1[[#This Row],[Ratings_Count]]&gt;=100000,"Popular",Table1[[#This Row],[Ratings_Count]]&gt;=10000,"Mid Popular",Table1[[#This Row],[Ratings_Count]]&lt;10000,"Niche")</f>
        <v>Niche</v>
      </c>
      <c r="N1125" t="str">
        <f>IF(AND(Table1[[#This Row],[Rating]]&gt;=4.2, Table1[[#This Row],[Ratings_Count]]&lt;10000), "Hidden Gem", "Not a Hidden Gem")</f>
        <v>Hidden Gem</v>
      </c>
    </row>
    <row r="1126" spans="1:14" x14ac:dyDescent="0.25">
      <c r="A1126" t="s">
        <v>4731</v>
      </c>
      <c r="B1126" t="s">
        <v>4732</v>
      </c>
      <c r="C1126">
        <v>4.2300000000000004</v>
      </c>
      <c r="D1126" t="s">
        <v>11</v>
      </c>
      <c r="E1126">
        <v>304</v>
      </c>
      <c r="F1126">
        <v>403</v>
      </c>
      <c r="G1126">
        <v>17</v>
      </c>
      <c r="H1126">
        <v>2004</v>
      </c>
      <c r="I1126" t="s">
        <v>27</v>
      </c>
      <c r="J1126" t="s">
        <v>13</v>
      </c>
      <c r="K1126" t="str" cm="1">
        <f t="array" ref="K1126">_xlfn.IFS(Table1[[#This Row],[Rating]] &gt;=4.5, "Elite",Table1[[#This Row],[Rating]]&gt;=4, "Highly Rated", Table1[[#This Row],[Rating]]&gt;=3.5,"Above Average", Table1[[#This Row],[Rating]]&lt;3.5, "Average or Below")</f>
        <v>Highly Rated</v>
      </c>
      <c r="L1126" t="str" cm="1">
        <f t="array" ref="L1126">_xlfn.IFS(Table1[[#This Row],[Pages]]&lt;=150,"Very Short",Table1[[#This Row],[Pages]]&lt;=299,"Short",Table1[[#This Row],[Pages]]&lt;=499,"Medium",Table1[[#This Row],[Pages]]&lt;=699,"Long",Table1[[#This Row],[Pages]]&gt;=700,"Epic")</f>
        <v>Medium</v>
      </c>
      <c r="M1126" t="str" cm="1">
        <f t="array" ref="M1126">_xlfn.IFS(Table1[[#This Row],[Ratings_Count]]&gt;=1000000,"Mega Popular",Table1[[#This Row],[Ratings_Count]]&gt;=100000,"Popular",Table1[[#This Row],[Ratings_Count]]&gt;=10000,"Mid Popular",Table1[[#This Row],[Ratings_Count]]&lt;10000,"Niche")</f>
        <v>Niche</v>
      </c>
      <c r="N1126" t="str">
        <f>IF(AND(Table1[[#This Row],[Rating]]&gt;=4.2, Table1[[#This Row],[Ratings_Count]]&lt;10000), "Hidden Gem", "Not a Hidden Gem")</f>
        <v>Hidden Gem</v>
      </c>
    </row>
    <row r="1127" spans="1:14" x14ac:dyDescent="0.25">
      <c r="A1127" t="s">
        <v>4773</v>
      </c>
      <c r="B1127" t="s">
        <v>2011</v>
      </c>
      <c r="C1127">
        <v>4.2300000000000004</v>
      </c>
      <c r="D1127" t="s">
        <v>11</v>
      </c>
      <c r="E1127">
        <v>127</v>
      </c>
      <c r="F1127">
        <v>6164</v>
      </c>
      <c r="G1127">
        <v>136</v>
      </c>
      <c r="H1127">
        <v>2004</v>
      </c>
      <c r="I1127" t="s">
        <v>2009</v>
      </c>
      <c r="J1127" t="s">
        <v>13</v>
      </c>
      <c r="K1127" t="str" cm="1">
        <f t="array" ref="K1127">_xlfn.IFS(Table1[[#This Row],[Rating]] &gt;=4.5, "Elite",Table1[[#This Row],[Rating]]&gt;=4, "Highly Rated", Table1[[#This Row],[Rating]]&gt;=3.5,"Above Average", Table1[[#This Row],[Rating]]&lt;3.5, "Average or Below")</f>
        <v>Highly Rated</v>
      </c>
      <c r="L1127" t="str" cm="1">
        <f t="array" ref="L1127">_xlfn.IFS(Table1[[#This Row],[Pages]]&lt;=150,"Very Short",Table1[[#This Row],[Pages]]&lt;=299,"Short",Table1[[#This Row],[Pages]]&lt;=499,"Medium",Table1[[#This Row],[Pages]]&lt;=699,"Long",Table1[[#This Row],[Pages]]&gt;=700,"Epic")</f>
        <v>Very Short</v>
      </c>
      <c r="M1127" t="str" cm="1">
        <f t="array" ref="M1127">_xlfn.IFS(Table1[[#This Row],[Ratings_Count]]&gt;=1000000,"Mega Popular",Table1[[#This Row],[Ratings_Count]]&gt;=100000,"Popular",Table1[[#This Row],[Ratings_Count]]&gt;=10000,"Mid Popular",Table1[[#This Row],[Ratings_Count]]&lt;10000,"Niche")</f>
        <v>Niche</v>
      </c>
      <c r="N1127" t="str">
        <f>IF(AND(Table1[[#This Row],[Rating]]&gt;=4.2, Table1[[#This Row],[Ratings_Count]]&lt;10000), "Hidden Gem", "Not a Hidden Gem")</f>
        <v>Hidden Gem</v>
      </c>
    </row>
    <row r="1128" spans="1:14" x14ac:dyDescent="0.25">
      <c r="A1128" t="s">
        <v>5379</v>
      </c>
      <c r="B1128" t="s">
        <v>564</v>
      </c>
      <c r="C1128">
        <v>4.2300000000000004</v>
      </c>
      <c r="D1128" t="s">
        <v>11</v>
      </c>
      <c r="E1128">
        <v>463</v>
      </c>
      <c r="F1128">
        <v>173022</v>
      </c>
      <c r="G1128">
        <v>5139</v>
      </c>
      <c r="H1128">
        <v>2003</v>
      </c>
      <c r="I1128" t="s">
        <v>129</v>
      </c>
      <c r="J1128" t="s">
        <v>13</v>
      </c>
      <c r="K1128" t="str" cm="1">
        <f t="array" ref="K1128">_xlfn.IFS(Table1[[#This Row],[Rating]] &gt;=4.5, "Elite",Table1[[#This Row],[Rating]]&gt;=4, "Highly Rated", Table1[[#This Row],[Rating]]&gt;=3.5,"Above Average", Table1[[#This Row],[Rating]]&lt;3.5, "Average or Below")</f>
        <v>Highly Rated</v>
      </c>
      <c r="L1128" t="str" cm="1">
        <f t="array" ref="L1128">_xlfn.IFS(Table1[[#This Row],[Pages]]&lt;=150,"Very Short",Table1[[#This Row],[Pages]]&lt;=299,"Short",Table1[[#This Row],[Pages]]&lt;=499,"Medium",Table1[[#This Row],[Pages]]&lt;=699,"Long",Table1[[#This Row],[Pages]]&gt;=700,"Epic")</f>
        <v>Medium</v>
      </c>
      <c r="M1128" t="str" cm="1">
        <f t="array" ref="M1128">_xlfn.IFS(Table1[[#This Row],[Ratings_Count]]&gt;=1000000,"Mega Popular",Table1[[#This Row],[Ratings_Count]]&gt;=100000,"Popular",Table1[[#This Row],[Ratings_Count]]&gt;=10000,"Mid Popular",Table1[[#This Row],[Ratings_Count]]&lt;10000,"Niche")</f>
        <v>Popular</v>
      </c>
      <c r="N1128" t="str">
        <f>IF(AND(Table1[[#This Row],[Rating]]&gt;=4.2, Table1[[#This Row],[Ratings_Count]]&lt;10000), "Hidden Gem", "Not a Hidden Gem")</f>
        <v>Not a Hidden Gem</v>
      </c>
    </row>
    <row r="1129" spans="1:14" x14ac:dyDescent="0.25">
      <c r="A1129" t="s">
        <v>5393</v>
      </c>
      <c r="B1129" t="s">
        <v>5394</v>
      </c>
      <c r="C1129">
        <v>4.2300000000000004</v>
      </c>
      <c r="D1129" t="s">
        <v>11</v>
      </c>
      <c r="E1129">
        <v>1136</v>
      </c>
      <c r="F1129">
        <v>286</v>
      </c>
      <c r="G1129">
        <v>21</v>
      </c>
      <c r="H1129">
        <v>2003</v>
      </c>
      <c r="I1129" t="s">
        <v>345</v>
      </c>
      <c r="J1129" t="s">
        <v>13</v>
      </c>
      <c r="K1129" t="str" cm="1">
        <f t="array" ref="K1129">_xlfn.IFS(Table1[[#This Row],[Rating]] &gt;=4.5, "Elite",Table1[[#This Row],[Rating]]&gt;=4, "Highly Rated", Table1[[#This Row],[Rating]]&gt;=3.5,"Above Average", Table1[[#This Row],[Rating]]&lt;3.5, "Average or Below")</f>
        <v>Highly Rated</v>
      </c>
      <c r="L1129" t="str" cm="1">
        <f t="array" ref="L1129">_xlfn.IFS(Table1[[#This Row],[Pages]]&lt;=150,"Very Short",Table1[[#This Row],[Pages]]&lt;=299,"Short",Table1[[#This Row],[Pages]]&lt;=499,"Medium",Table1[[#This Row],[Pages]]&lt;=699,"Long",Table1[[#This Row],[Pages]]&gt;=700,"Epic")</f>
        <v>Epic</v>
      </c>
      <c r="M1129" t="str" cm="1">
        <f t="array" ref="M1129">_xlfn.IFS(Table1[[#This Row],[Ratings_Count]]&gt;=1000000,"Mega Popular",Table1[[#This Row],[Ratings_Count]]&gt;=100000,"Popular",Table1[[#This Row],[Ratings_Count]]&gt;=10000,"Mid Popular",Table1[[#This Row],[Ratings_Count]]&lt;10000,"Niche")</f>
        <v>Niche</v>
      </c>
      <c r="N1129" t="str">
        <f>IF(AND(Table1[[#This Row],[Rating]]&gt;=4.2, Table1[[#This Row],[Ratings_Count]]&lt;10000), "Hidden Gem", "Not a Hidden Gem")</f>
        <v>Hidden Gem</v>
      </c>
    </row>
    <row r="1130" spans="1:14" x14ac:dyDescent="0.25">
      <c r="A1130" t="s">
        <v>5904</v>
      </c>
      <c r="B1130" t="s">
        <v>5905</v>
      </c>
      <c r="C1130">
        <v>4.2300000000000004</v>
      </c>
      <c r="D1130" t="s">
        <v>11</v>
      </c>
      <c r="E1130">
        <v>387</v>
      </c>
      <c r="F1130">
        <v>6253</v>
      </c>
      <c r="G1130">
        <v>160</v>
      </c>
      <c r="H1130">
        <v>2003</v>
      </c>
      <c r="I1130" t="s">
        <v>355</v>
      </c>
      <c r="J1130" t="s">
        <v>13</v>
      </c>
      <c r="K1130" t="str" cm="1">
        <f t="array" ref="K1130">_xlfn.IFS(Table1[[#This Row],[Rating]] &gt;=4.5, "Elite",Table1[[#This Row],[Rating]]&gt;=4, "Highly Rated", Table1[[#This Row],[Rating]]&gt;=3.5,"Above Average", Table1[[#This Row],[Rating]]&lt;3.5, "Average or Below")</f>
        <v>Highly Rated</v>
      </c>
      <c r="L1130" t="str" cm="1">
        <f t="array" ref="L1130">_xlfn.IFS(Table1[[#This Row],[Pages]]&lt;=150,"Very Short",Table1[[#This Row],[Pages]]&lt;=299,"Short",Table1[[#This Row],[Pages]]&lt;=499,"Medium",Table1[[#This Row],[Pages]]&lt;=699,"Long",Table1[[#This Row],[Pages]]&gt;=700,"Epic")</f>
        <v>Medium</v>
      </c>
      <c r="M1130" t="str" cm="1">
        <f t="array" ref="M1130">_xlfn.IFS(Table1[[#This Row],[Ratings_Count]]&gt;=1000000,"Mega Popular",Table1[[#This Row],[Ratings_Count]]&gt;=100000,"Popular",Table1[[#This Row],[Ratings_Count]]&gt;=10000,"Mid Popular",Table1[[#This Row],[Ratings_Count]]&lt;10000,"Niche")</f>
        <v>Niche</v>
      </c>
      <c r="N1130" t="str">
        <f>IF(AND(Table1[[#This Row],[Rating]]&gt;=4.2, Table1[[#This Row],[Ratings_Count]]&lt;10000), "Hidden Gem", "Not a Hidden Gem")</f>
        <v>Hidden Gem</v>
      </c>
    </row>
    <row r="1131" spans="1:14" x14ac:dyDescent="0.25">
      <c r="A1131" t="s">
        <v>6078</v>
      </c>
      <c r="B1131" t="s">
        <v>226</v>
      </c>
      <c r="C1131">
        <v>4.2300000000000004</v>
      </c>
      <c r="D1131" t="s">
        <v>11</v>
      </c>
      <c r="E1131">
        <v>641</v>
      </c>
      <c r="F1131">
        <v>1073</v>
      </c>
      <c r="G1131">
        <v>97</v>
      </c>
      <c r="H1131">
        <v>2002</v>
      </c>
      <c r="I1131" t="s">
        <v>164</v>
      </c>
      <c r="J1131" t="s">
        <v>13</v>
      </c>
      <c r="K1131" t="str" cm="1">
        <f t="array" ref="K1131">_xlfn.IFS(Table1[[#This Row],[Rating]] &gt;=4.5, "Elite",Table1[[#This Row],[Rating]]&gt;=4, "Highly Rated", Table1[[#This Row],[Rating]]&gt;=3.5,"Above Average", Table1[[#This Row],[Rating]]&lt;3.5, "Average or Below")</f>
        <v>Highly Rated</v>
      </c>
      <c r="L1131" t="str" cm="1">
        <f t="array" ref="L1131">_xlfn.IFS(Table1[[#This Row],[Pages]]&lt;=150,"Very Short",Table1[[#This Row],[Pages]]&lt;=299,"Short",Table1[[#This Row],[Pages]]&lt;=499,"Medium",Table1[[#This Row],[Pages]]&lt;=699,"Long",Table1[[#This Row],[Pages]]&gt;=700,"Epic")</f>
        <v>Long</v>
      </c>
      <c r="M1131" t="str" cm="1">
        <f t="array" ref="M1131">_xlfn.IFS(Table1[[#This Row],[Ratings_Count]]&gt;=1000000,"Mega Popular",Table1[[#This Row],[Ratings_Count]]&gt;=100000,"Popular",Table1[[#This Row],[Ratings_Count]]&gt;=10000,"Mid Popular",Table1[[#This Row],[Ratings_Count]]&lt;10000,"Niche")</f>
        <v>Niche</v>
      </c>
      <c r="N1131" t="str">
        <f>IF(AND(Table1[[#This Row],[Rating]]&gt;=4.2, Table1[[#This Row],[Ratings_Count]]&lt;10000), "Hidden Gem", "Not a Hidden Gem")</f>
        <v>Hidden Gem</v>
      </c>
    </row>
    <row r="1132" spans="1:14" x14ac:dyDescent="0.25">
      <c r="A1132" t="s">
        <v>6204</v>
      </c>
      <c r="B1132" t="s">
        <v>6205</v>
      </c>
      <c r="C1132">
        <v>4.2300000000000004</v>
      </c>
      <c r="D1132" t="s">
        <v>11</v>
      </c>
      <c r="E1132">
        <v>192</v>
      </c>
      <c r="F1132">
        <v>1509</v>
      </c>
      <c r="G1132">
        <v>80</v>
      </c>
      <c r="H1132">
        <v>2002</v>
      </c>
      <c r="I1132" t="s">
        <v>304</v>
      </c>
      <c r="J1132" t="s">
        <v>13</v>
      </c>
      <c r="K1132" t="str" cm="1">
        <f t="array" ref="K1132">_xlfn.IFS(Table1[[#This Row],[Rating]] &gt;=4.5, "Elite",Table1[[#This Row],[Rating]]&gt;=4, "Highly Rated", Table1[[#This Row],[Rating]]&gt;=3.5,"Above Average", Table1[[#This Row],[Rating]]&lt;3.5, "Average or Below")</f>
        <v>Highly Rated</v>
      </c>
      <c r="L1132" t="str" cm="1">
        <f t="array" ref="L1132">_xlfn.IFS(Table1[[#This Row],[Pages]]&lt;=150,"Very Short",Table1[[#This Row],[Pages]]&lt;=299,"Short",Table1[[#This Row],[Pages]]&lt;=499,"Medium",Table1[[#This Row],[Pages]]&lt;=699,"Long",Table1[[#This Row],[Pages]]&gt;=700,"Epic")</f>
        <v>Short</v>
      </c>
      <c r="M1132" t="str" cm="1">
        <f t="array" ref="M1132">_xlfn.IFS(Table1[[#This Row],[Ratings_Count]]&gt;=1000000,"Mega Popular",Table1[[#This Row],[Ratings_Count]]&gt;=100000,"Popular",Table1[[#This Row],[Ratings_Count]]&gt;=10000,"Mid Popular",Table1[[#This Row],[Ratings_Count]]&lt;10000,"Niche")</f>
        <v>Niche</v>
      </c>
      <c r="N1132" t="str">
        <f>IF(AND(Table1[[#This Row],[Rating]]&gt;=4.2, Table1[[#This Row],[Ratings_Count]]&lt;10000), "Hidden Gem", "Not a Hidden Gem")</f>
        <v>Hidden Gem</v>
      </c>
    </row>
    <row r="1133" spans="1:14" x14ac:dyDescent="0.25">
      <c r="A1133" t="s">
        <v>6512</v>
      </c>
      <c r="B1133" t="s">
        <v>6513</v>
      </c>
      <c r="C1133">
        <v>4.2300000000000004</v>
      </c>
      <c r="D1133" t="s">
        <v>11</v>
      </c>
      <c r="E1133">
        <v>384</v>
      </c>
      <c r="F1133">
        <v>420</v>
      </c>
      <c r="G1133">
        <v>37</v>
      </c>
      <c r="H1133">
        <v>2002</v>
      </c>
      <c r="I1133" t="s">
        <v>6514</v>
      </c>
      <c r="J1133" t="s">
        <v>13</v>
      </c>
      <c r="K1133" t="str" cm="1">
        <f t="array" ref="K1133">_xlfn.IFS(Table1[[#This Row],[Rating]] &gt;=4.5, "Elite",Table1[[#This Row],[Rating]]&gt;=4, "Highly Rated", Table1[[#This Row],[Rating]]&gt;=3.5,"Above Average", Table1[[#This Row],[Rating]]&lt;3.5, "Average or Below")</f>
        <v>Highly Rated</v>
      </c>
      <c r="L1133" t="str" cm="1">
        <f t="array" ref="L1133">_xlfn.IFS(Table1[[#This Row],[Pages]]&lt;=150,"Very Short",Table1[[#This Row],[Pages]]&lt;=299,"Short",Table1[[#This Row],[Pages]]&lt;=499,"Medium",Table1[[#This Row],[Pages]]&lt;=699,"Long",Table1[[#This Row],[Pages]]&gt;=700,"Epic")</f>
        <v>Medium</v>
      </c>
      <c r="M1133" t="str" cm="1">
        <f t="array" ref="M1133">_xlfn.IFS(Table1[[#This Row],[Ratings_Count]]&gt;=1000000,"Mega Popular",Table1[[#This Row],[Ratings_Count]]&gt;=100000,"Popular",Table1[[#This Row],[Ratings_Count]]&gt;=10000,"Mid Popular",Table1[[#This Row],[Ratings_Count]]&lt;10000,"Niche")</f>
        <v>Niche</v>
      </c>
      <c r="N1133" t="str">
        <f>IF(AND(Table1[[#This Row],[Rating]]&gt;=4.2, Table1[[#This Row],[Ratings_Count]]&lt;10000), "Hidden Gem", "Not a Hidden Gem")</f>
        <v>Hidden Gem</v>
      </c>
    </row>
    <row r="1134" spans="1:14" x14ac:dyDescent="0.25">
      <c r="A1134" t="s">
        <v>6629</v>
      </c>
      <c r="B1134" t="s">
        <v>5213</v>
      </c>
      <c r="C1134">
        <v>4.2300000000000004</v>
      </c>
      <c r="D1134" t="s">
        <v>11</v>
      </c>
      <c r="E1134">
        <v>192</v>
      </c>
      <c r="F1134">
        <v>12180</v>
      </c>
      <c r="G1134">
        <v>630</v>
      </c>
      <c r="H1134">
        <v>2002</v>
      </c>
      <c r="I1134" t="s">
        <v>2341</v>
      </c>
      <c r="J1134" t="s">
        <v>2014</v>
      </c>
      <c r="K1134" t="str" cm="1">
        <f t="array" ref="K1134">_xlfn.IFS(Table1[[#This Row],[Rating]] &gt;=4.5, "Elite",Table1[[#This Row],[Rating]]&gt;=4, "Highly Rated", Table1[[#This Row],[Rating]]&gt;=3.5,"Above Average", Table1[[#This Row],[Rating]]&lt;3.5, "Average or Below")</f>
        <v>Highly Rated</v>
      </c>
      <c r="L1134" t="str" cm="1">
        <f t="array" ref="L1134">_xlfn.IFS(Table1[[#This Row],[Pages]]&lt;=150,"Very Short",Table1[[#This Row],[Pages]]&lt;=299,"Short",Table1[[#This Row],[Pages]]&lt;=499,"Medium",Table1[[#This Row],[Pages]]&lt;=699,"Long",Table1[[#This Row],[Pages]]&gt;=700,"Epic")</f>
        <v>Short</v>
      </c>
      <c r="M1134" t="str" cm="1">
        <f t="array" ref="M1134">_xlfn.IFS(Table1[[#This Row],[Ratings_Count]]&gt;=1000000,"Mega Popular",Table1[[#This Row],[Ratings_Count]]&gt;=100000,"Popular",Table1[[#This Row],[Ratings_Count]]&gt;=10000,"Mid Popular",Table1[[#This Row],[Ratings_Count]]&lt;10000,"Niche")</f>
        <v>Mid Popular</v>
      </c>
      <c r="N1134" t="str">
        <f>IF(AND(Table1[[#This Row],[Rating]]&gt;=4.2, Table1[[#This Row],[Ratings_Count]]&lt;10000), "Hidden Gem", "Not a Hidden Gem")</f>
        <v>Not a Hidden Gem</v>
      </c>
    </row>
    <row r="1135" spans="1:14" x14ac:dyDescent="0.25">
      <c r="A1135" t="s">
        <v>6947</v>
      </c>
      <c r="B1135" t="s">
        <v>6793</v>
      </c>
      <c r="C1135">
        <v>4.2300000000000004</v>
      </c>
      <c r="D1135" t="s">
        <v>11</v>
      </c>
      <c r="E1135">
        <v>780</v>
      </c>
      <c r="F1135">
        <v>36847</v>
      </c>
      <c r="G1135">
        <v>1461</v>
      </c>
      <c r="H1135">
        <v>2001</v>
      </c>
      <c r="I1135" t="s">
        <v>2341</v>
      </c>
      <c r="J1135" t="s">
        <v>2014</v>
      </c>
      <c r="K1135" t="str" cm="1">
        <f t="array" ref="K1135">_xlfn.IFS(Table1[[#This Row],[Rating]] &gt;=4.5, "Elite",Table1[[#This Row],[Rating]]&gt;=4, "Highly Rated", Table1[[#This Row],[Rating]]&gt;=3.5,"Above Average", Table1[[#This Row],[Rating]]&lt;3.5, "Average or Below")</f>
        <v>Highly Rated</v>
      </c>
      <c r="L1135" t="str" cm="1">
        <f t="array" ref="L1135">_xlfn.IFS(Table1[[#This Row],[Pages]]&lt;=150,"Very Short",Table1[[#This Row],[Pages]]&lt;=299,"Short",Table1[[#This Row],[Pages]]&lt;=499,"Medium",Table1[[#This Row],[Pages]]&lt;=699,"Long",Table1[[#This Row],[Pages]]&gt;=700,"Epic")</f>
        <v>Epic</v>
      </c>
      <c r="M1135" t="str" cm="1">
        <f t="array" ref="M1135">_xlfn.IFS(Table1[[#This Row],[Ratings_Count]]&gt;=1000000,"Mega Popular",Table1[[#This Row],[Ratings_Count]]&gt;=100000,"Popular",Table1[[#This Row],[Ratings_Count]]&gt;=10000,"Mid Popular",Table1[[#This Row],[Ratings_Count]]&lt;10000,"Niche")</f>
        <v>Mid Popular</v>
      </c>
      <c r="N1135" t="str">
        <f>IF(AND(Table1[[#This Row],[Rating]]&gt;=4.2, Table1[[#This Row],[Ratings_Count]]&lt;10000), "Hidden Gem", "Not a Hidden Gem")</f>
        <v>Not a Hidden Gem</v>
      </c>
    </row>
    <row r="1136" spans="1:14" x14ac:dyDescent="0.25">
      <c r="A1136" t="s">
        <v>7130</v>
      </c>
      <c r="B1136" t="s">
        <v>7131</v>
      </c>
      <c r="C1136">
        <v>4.2300000000000004</v>
      </c>
      <c r="D1136" t="s">
        <v>11</v>
      </c>
      <c r="E1136">
        <v>464</v>
      </c>
      <c r="F1136">
        <v>11067</v>
      </c>
      <c r="G1136">
        <v>187</v>
      </c>
      <c r="H1136">
        <v>2001</v>
      </c>
      <c r="I1136" t="s">
        <v>7132</v>
      </c>
      <c r="J1136" t="s">
        <v>13</v>
      </c>
      <c r="K1136" t="str" cm="1">
        <f t="array" ref="K1136">_xlfn.IFS(Table1[[#This Row],[Rating]] &gt;=4.5, "Elite",Table1[[#This Row],[Rating]]&gt;=4, "Highly Rated", Table1[[#This Row],[Rating]]&gt;=3.5,"Above Average", Table1[[#This Row],[Rating]]&lt;3.5, "Average or Below")</f>
        <v>Highly Rated</v>
      </c>
      <c r="L1136" t="str" cm="1">
        <f t="array" ref="L1136">_xlfn.IFS(Table1[[#This Row],[Pages]]&lt;=150,"Very Short",Table1[[#This Row],[Pages]]&lt;=299,"Short",Table1[[#This Row],[Pages]]&lt;=499,"Medium",Table1[[#This Row],[Pages]]&lt;=699,"Long",Table1[[#This Row],[Pages]]&gt;=700,"Epic")</f>
        <v>Medium</v>
      </c>
      <c r="M1136" t="str" cm="1">
        <f t="array" ref="M1136">_xlfn.IFS(Table1[[#This Row],[Ratings_Count]]&gt;=1000000,"Mega Popular",Table1[[#This Row],[Ratings_Count]]&gt;=100000,"Popular",Table1[[#This Row],[Ratings_Count]]&gt;=10000,"Mid Popular",Table1[[#This Row],[Ratings_Count]]&lt;10000,"Niche")</f>
        <v>Mid Popular</v>
      </c>
      <c r="N1136" t="str">
        <f>IF(AND(Table1[[#This Row],[Rating]]&gt;=4.2, Table1[[#This Row],[Ratings_Count]]&lt;10000), "Hidden Gem", "Not a Hidden Gem")</f>
        <v>Not a Hidden Gem</v>
      </c>
    </row>
    <row r="1137" spans="1:14" x14ac:dyDescent="0.25">
      <c r="A1137" t="s">
        <v>7442</v>
      </c>
      <c r="B1137" t="s">
        <v>7443</v>
      </c>
      <c r="C1137">
        <v>4.2300000000000004</v>
      </c>
      <c r="D1137" t="s">
        <v>11</v>
      </c>
      <c r="E1137">
        <v>132</v>
      </c>
      <c r="F1137">
        <v>32701</v>
      </c>
      <c r="G1137">
        <v>967</v>
      </c>
      <c r="H1137">
        <v>2001</v>
      </c>
      <c r="I1137" t="s">
        <v>182</v>
      </c>
      <c r="J1137" t="s">
        <v>13</v>
      </c>
      <c r="K1137" t="str" cm="1">
        <f t="array" ref="K1137">_xlfn.IFS(Table1[[#This Row],[Rating]] &gt;=4.5, "Elite",Table1[[#This Row],[Rating]]&gt;=4, "Highly Rated", Table1[[#This Row],[Rating]]&gt;=3.5,"Above Average", Table1[[#This Row],[Rating]]&lt;3.5, "Average or Below")</f>
        <v>Highly Rated</v>
      </c>
      <c r="L1137" t="str" cm="1">
        <f t="array" ref="L1137">_xlfn.IFS(Table1[[#This Row],[Pages]]&lt;=150,"Very Short",Table1[[#This Row],[Pages]]&lt;=299,"Short",Table1[[#This Row],[Pages]]&lt;=499,"Medium",Table1[[#This Row],[Pages]]&lt;=699,"Long",Table1[[#This Row],[Pages]]&gt;=700,"Epic")</f>
        <v>Very Short</v>
      </c>
      <c r="M1137" t="str" cm="1">
        <f t="array" ref="M1137">_xlfn.IFS(Table1[[#This Row],[Ratings_Count]]&gt;=1000000,"Mega Popular",Table1[[#This Row],[Ratings_Count]]&gt;=100000,"Popular",Table1[[#This Row],[Ratings_Count]]&gt;=10000,"Mid Popular",Table1[[#This Row],[Ratings_Count]]&lt;10000,"Niche")</f>
        <v>Mid Popular</v>
      </c>
      <c r="N1137" t="str">
        <f>IF(AND(Table1[[#This Row],[Rating]]&gt;=4.2, Table1[[#This Row],[Ratings_Count]]&lt;10000), "Hidden Gem", "Not a Hidden Gem")</f>
        <v>Not a Hidden Gem</v>
      </c>
    </row>
    <row r="1138" spans="1:14" x14ac:dyDescent="0.25">
      <c r="A1138" t="s">
        <v>7688</v>
      </c>
      <c r="B1138" t="s">
        <v>1299</v>
      </c>
      <c r="C1138">
        <v>4.2300000000000004</v>
      </c>
      <c r="D1138" t="s">
        <v>11</v>
      </c>
      <c r="E1138">
        <v>192</v>
      </c>
      <c r="F1138">
        <v>441</v>
      </c>
      <c r="G1138">
        <v>7</v>
      </c>
      <c r="H1138">
        <v>2007</v>
      </c>
      <c r="I1138" t="s">
        <v>1300</v>
      </c>
      <c r="J1138" t="s">
        <v>13</v>
      </c>
      <c r="K1138" t="str" cm="1">
        <f t="array" ref="K1138">_xlfn.IFS(Table1[[#This Row],[Rating]] &gt;=4.5, "Elite",Table1[[#This Row],[Rating]]&gt;=4, "Highly Rated", Table1[[#This Row],[Rating]]&gt;=3.5,"Above Average", Table1[[#This Row],[Rating]]&lt;3.5, "Average or Below")</f>
        <v>Highly Rated</v>
      </c>
      <c r="L1138" t="str" cm="1">
        <f t="array" ref="L1138">_xlfn.IFS(Table1[[#This Row],[Pages]]&lt;=150,"Very Short",Table1[[#This Row],[Pages]]&lt;=299,"Short",Table1[[#This Row],[Pages]]&lt;=499,"Medium",Table1[[#This Row],[Pages]]&lt;=699,"Long",Table1[[#This Row],[Pages]]&gt;=700,"Epic")</f>
        <v>Short</v>
      </c>
      <c r="M1138" t="str" cm="1">
        <f t="array" ref="M1138">_xlfn.IFS(Table1[[#This Row],[Ratings_Count]]&gt;=1000000,"Mega Popular",Table1[[#This Row],[Ratings_Count]]&gt;=100000,"Popular",Table1[[#This Row],[Ratings_Count]]&gt;=10000,"Mid Popular",Table1[[#This Row],[Ratings_Count]]&lt;10000,"Niche")</f>
        <v>Niche</v>
      </c>
      <c r="N1138" t="str">
        <f>IF(AND(Table1[[#This Row],[Rating]]&gt;=4.2, Table1[[#This Row],[Ratings_Count]]&lt;10000), "Hidden Gem", "Not a Hidden Gem")</f>
        <v>Hidden Gem</v>
      </c>
    </row>
    <row r="1139" spans="1:14" x14ac:dyDescent="0.25">
      <c r="A1139" t="s">
        <v>7824</v>
      </c>
      <c r="B1139" t="s">
        <v>7825</v>
      </c>
      <c r="C1139">
        <v>4.2300000000000004</v>
      </c>
      <c r="D1139" t="s">
        <v>11</v>
      </c>
      <c r="E1139">
        <v>192</v>
      </c>
      <c r="F1139">
        <v>77</v>
      </c>
      <c r="G1139">
        <v>1</v>
      </c>
      <c r="H1139">
        <v>2007</v>
      </c>
      <c r="I1139" t="s">
        <v>1269</v>
      </c>
      <c r="J1139" t="s">
        <v>13</v>
      </c>
      <c r="K1139" t="str" cm="1">
        <f t="array" ref="K1139">_xlfn.IFS(Table1[[#This Row],[Rating]] &gt;=4.5, "Elite",Table1[[#This Row],[Rating]]&gt;=4, "Highly Rated", Table1[[#This Row],[Rating]]&gt;=3.5,"Above Average", Table1[[#This Row],[Rating]]&lt;3.5, "Average or Below")</f>
        <v>Highly Rated</v>
      </c>
      <c r="L1139" t="str" cm="1">
        <f t="array" ref="L1139">_xlfn.IFS(Table1[[#This Row],[Pages]]&lt;=150,"Very Short",Table1[[#This Row],[Pages]]&lt;=299,"Short",Table1[[#This Row],[Pages]]&lt;=499,"Medium",Table1[[#This Row],[Pages]]&lt;=699,"Long",Table1[[#This Row],[Pages]]&gt;=700,"Epic")</f>
        <v>Short</v>
      </c>
      <c r="M1139" t="str" cm="1">
        <f t="array" ref="M1139">_xlfn.IFS(Table1[[#This Row],[Ratings_Count]]&gt;=1000000,"Mega Popular",Table1[[#This Row],[Ratings_Count]]&gt;=100000,"Popular",Table1[[#This Row],[Ratings_Count]]&gt;=10000,"Mid Popular",Table1[[#This Row],[Ratings_Count]]&lt;10000,"Niche")</f>
        <v>Niche</v>
      </c>
      <c r="N1139" t="str">
        <f>IF(AND(Table1[[#This Row],[Rating]]&gt;=4.2, Table1[[#This Row],[Ratings_Count]]&lt;10000), "Hidden Gem", "Not a Hidden Gem")</f>
        <v>Hidden Gem</v>
      </c>
    </row>
    <row r="1140" spans="1:14" x14ac:dyDescent="0.25">
      <c r="A1140" t="s">
        <v>7922</v>
      </c>
      <c r="B1140" t="s">
        <v>7923</v>
      </c>
      <c r="C1140">
        <v>4.2300000000000004</v>
      </c>
      <c r="D1140" t="s">
        <v>11</v>
      </c>
      <c r="E1140">
        <v>1181</v>
      </c>
      <c r="F1140">
        <v>1623</v>
      </c>
      <c r="G1140">
        <v>228</v>
      </c>
      <c r="H1140">
        <v>2007</v>
      </c>
      <c r="I1140" t="s">
        <v>2025</v>
      </c>
      <c r="J1140" t="s">
        <v>2014</v>
      </c>
      <c r="K1140" t="str" cm="1">
        <f t="array" ref="K1140">_xlfn.IFS(Table1[[#This Row],[Rating]] &gt;=4.5, "Elite",Table1[[#This Row],[Rating]]&gt;=4, "Highly Rated", Table1[[#This Row],[Rating]]&gt;=3.5,"Above Average", Table1[[#This Row],[Rating]]&lt;3.5, "Average or Below")</f>
        <v>Highly Rated</v>
      </c>
      <c r="L1140" t="str" cm="1">
        <f t="array" ref="L1140">_xlfn.IFS(Table1[[#This Row],[Pages]]&lt;=150,"Very Short",Table1[[#This Row],[Pages]]&lt;=299,"Short",Table1[[#This Row],[Pages]]&lt;=499,"Medium",Table1[[#This Row],[Pages]]&lt;=699,"Long",Table1[[#This Row],[Pages]]&gt;=700,"Epic")</f>
        <v>Epic</v>
      </c>
      <c r="M1140" t="str" cm="1">
        <f t="array" ref="M1140">_xlfn.IFS(Table1[[#This Row],[Ratings_Count]]&gt;=1000000,"Mega Popular",Table1[[#This Row],[Ratings_Count]]&gt;=100000,"Popular",Table1[[#This Row],[Ratings_Count]]&gt;=10000,"Mid Popular",Table1[[#This Row],[Ratings_Count]]&lt;10000,"Niche")</f>
        <v>Niche</v>
      </c>
      <c r="N1140" t="str">
        <f>IF(AND(Table1[[#This Row],[Rating]]&gt;=4.2, Table1[[#This Row],[Ratings_Count]]&lt;10000), "Hidden Gem", "Not a Hidden Gem")</f>
        <v>Hidden Gem</v>
      </c>
    </row>
    <row r="1141" spans="1:14" x14ac:dyDescent="0.25">
      <c r="A1141" t="s">
        <v>8021</v>
      </c>
      <c r="B1141" t="s">
        <v>8022</v>
      </c>
      <c r="C1141">
        <v>4.2300000000000004</v>
      </c>
      <c r="D1141" t="s">
        <v>11</v>
      </c>
      <c r="E1141">
        <v>304</v>
      </c>
      <c r="F1141">
        <v>2722</v>
      </c>
      <c r="G1141">
        <v>151</v>
      </c>
      <c r="H1141">
        <v>2000</v>
      </c>
      <c r="I1141" t="s">
        <v>2428</v>
      </c>
      <c r="J1141" t="s">
        <v>2014</v>
      </c>
      <c r="K1141" t="str" cm="1">
        <f t="array" ref="K1141">_xlfn.IFS(Table1[[#This Row],[Rating]] &gt;=4.5, "Elite",Table1[[#This Row],[Rating]]&gt;=4, "Highly Rated", Table1[[#This Row],[Rating]]&gt;=3.5,"Above Average", Table1[[#This Row],[Rating]]&lt;3.5, "Average or Below")</f>
        <v>Highly Rated</v>
      </c>
      <c r="L1141" t="str" cm="1">
        <f t="array" ref="L1141">_xlfn.IFS(Table1[[#This Row],[Pages]]&lt;=150,"Very Short",Table1[[#This Row],[Pages]]&lt;=299,"Short",Table1[[#This Row],[Pages]]&lt;=499,"Medium",Table1[[#This Row],[Pages]]&lt;=699,"Long",Table1[[#This Row],[Pages]]&gt;=700,"Epic")</f>
        <v>Medium</v>
      </c>
      <c r="M1141" t="str" cm="1">
        <f t="array" ref="M1141">_xlfn.IFS(Table1[[#This Row],[Ratings_Count]]&gt;=1000000,"Mega Popular",Table1[[#This Row],[Ratings_Count]]&gt;=100000,"Popular",Table1[[#This Row],[Ratings_Count]]&gt;=10000,"Mid Popular",Table1[[#This Row],[Ratings_Count]]&lt;10000,"Niche")</f>
        <v>Niche</v>
      </c>
      <c r="N1141" t="str">
        <f>IF(AND(Table1[[#This Row],[Rating]]&gt;=4.2, Table1[[#This Row],[Ratings_Count]]&lt;10000), "Hidden Gem", "Not a Hidden Gem")</f>
        <v>Hidden Gem</v>
      </c>
    </row>
    <row r="1142" spans="1:14" x14ac:dyDescent="0.25">
      <c r="A1142" t="s">
        <v>8301</v>
      </c>
      <c r="B1142" t="s">
        <v>895</v>
      </c>
      <c r="C1142">
        <v>4.2300000000000004</v>
      </c>
      <c r="D1142" t="s">
        <v>11</v>
      </c>
      <c r="E1142">
        <v>205</v>
      </c>
      <c r="F1142">
        <v>2781</v>
      </c>
      <c r="G1142">
        <v>130</v>
      </c>
      <c r="H1142">
        <v>2000</v>
      </c>
      <c r="I1142" t="s">
        <v>3031</v>
      </c>
      <c r="J1142" t="s">
        <v>13</v>
      </c>
      <c r="K1142" t="str" cm="1">
        <f t="array" ref="K1142">_xlfn.IFS(Table1[[#This Row],[Rating]] &gt;=4.5, "Elite",Table1[[#This Row],[Rating]]&gt;=4, "Highly Rated", Table1[[#This Row],[Rating]]&gt;=3.5,"Above Average", Table1[[#This Row],[Rating]]&lt;3.5, "Average or Below")</f>
        <v>Highly Rated</v>
      </c>
      <c r="L1142" t="str" cm="1">
        <f t="array" ref="L1142">_xlfn.IFS(Table1[[#This Row],[Pages]]&lt;=150,"Very Short",Table1[[#This Row],[Pages]]&lt;=299,"Short",Table1[[#This Row],[Pages]]&lt;=499,"Medium",Table1[[#This Row],[Pages]]&lt;=699,"Long",Table1[[#This Row],[Pages]]&gt;=700,"Epic")</f>
        <v>Short</v>
      </c>
      <c r="M1142" t="str" cm="1">
        <f t="array" ref="M1142">_xlfn.IFS(Table1[[#This Row],[Ratings_Count]]&gt;=1000000,"Mega Popular",Table1[[#This Row],[Ratings_Count]]&gt;=100000,"Popular",Table1[[#This Row],[Ratings_Count]]&gt;=10000,"Mid Popular",Table1[[#This Row],[Ratings_Count]]&lt;10000,"Niche")</f>
        <v>Niche</v>
      </c>
      <c r="N1142" t="str">
        <f>IF(AND(Table1[[#This Row],[Rating]]&gt;=4.2, Table1[[#This Row],[Ratings_Count]]&lt;10000), "Hidden Gem", "Not a Hidden Gem")</f>
        <v>Hidden Gem</v>
      </c>
    </row>
    <row r="1143" spans="1:14" x14ac:dyDescent="0.25">
      <c r="A1143" t="s">
        <v>9146</v>
      </c>
      <c r="B1143" t="s">
        <v>9147</v>
      </c>
      <c r="C1143">
        <v>4.2300000000000004</v>
      </c>
      <c r="D1143" t="s">
        <v>11</v>
      </c>
      <c r="E1143">
        <v>800</v>
      </c>
      <c r="F1143">
        <v>12039</v>
      </c>
      <c r="G1143">
        <v>164</v>
      </c>
      <c r="H1143">
        <v>1998</v>
      </c>
      <c r="I1143" t="s">
        <v>53</v>
      </c>
      <c r="J1143" t="s">
        <v>13</v>
      </c>
      <c r="K1143" t="str" cm="1">
        <f t="array" ref="K1143">_xlfn.IFS(Table1[[#This Row],[Rating]] &gt;=4.5, "Elite",Table1[[#This Row],[Rating]]&gt;=4, "Highly Rated", Table1[[#This Row],[Rating]]&gt;=3.5,"Above Average", Table1[[#This Row],[Rating]]&lt;3.5, "Average or Below")</f>
        <v>Highly Rated</v>
      </c>
      <c r="L1143" t="str" cm="1">
        <f t="array" ref="L1143">_xlfn.IFS(Table1[[#This Row],[Pages]]&lt;=150,"Very Short",Table1[[#This Row],[Pages]]&lt;=299,"Short",Table1[[#This Row],[Pages]]&lt;=499,"Medium",Table1[[#This Row],[Pages]]&lt;=699,"Long",Table1[[#This Row],[Pages]]&gt;=700,"Epic")</f>
        <v>Epic</v>
      </c>
      <c r="M1143" t="str" cm="1">
        <f t="array" ref="M1143">_xlfn.IFS(Table1[[#This Row],[Ratings_Count]]&gt;=1000000,"Mega Popular",Table1[[#This Row],[Ratings_Count]]&gt;=100000,"Popular",Table1[[#This Row],[Ratings_Count]]&gt;=10000,"Mid Popular",Table1[[#This Row],[Ratings_Count]]&lt;10000,"Niche")</f>
        <v>Mid Popular</v>
      </c>
      <c r="N1143" t="str">
        <f>IF(AND(Table1[[#This Row],[Rating]]&gt;=4.2, Table1[[#This Row],[Ratings_Count]]&lt;10000), "Hidden Gem", "Not a Hidden Gem")</f>
        <v>Not a Hidden Gem</v>
      </c>
    </row>
    <row r="1144" spans="1:14" x14ac:dyDescent="0.25">
      <c r="A1144" t="s">
        <v>9538</v>
      </c>
      <c r="B1144" t="s">
        <v>5494</v>
      </c>
      <c r="C1144">
        <v>4.2300000000000004</v>
      </c>
      <c r="D1144" t="s">
        <v>11</v>
      </c>
      <c r="E1144">
        <v>576</v>
      </c>
      <c r="F1144">
        <v>1045</v>
      </c>
      <c r="G1144">
        <v>38</v>
      </c>
      <c r="H1144">
        <v>1996</v>
      </c>
      <c r="I1144" t="s">
        <v>2208</v>
      </c>
      <c r="J1144" t="s">
        <v>2014</v>
      </c>
      <c r="K1144" t="str" cm="1">
        <f t="array" ref="K1144">_xlfn.IFS(Table1[[#This Row],[Rating]] &gt;=4.5, "Elite",Table1[[#This Row],[Rating]]&gt;=4, "Highly Rated", Table1[[#This Row],[Rating]]&gt;=3.5,"Above Average", Table1[[#This Row],[Rating]]&lt;3.5, "Average or Below")</f>
        <v>Highly Rated</v>
      </c>
      <c r="L1144" t="str" cm="1">
        <f t="array" ref="L1144">_xlfn.IFS(Table1[[#This Row],[Pages]]&lt;=150,"Very Short",Table1[[#This Row],[Pages]]&lt;=299,"Short",Table1[[#This Row],[Pages]]&lt;=499,"Medium",Table1[[#This Row],[Pages]]&lt;=699,"Long",Table1[[#This Row],[Pages]]&gt;=700,"Epic")</f>
        <v>Long</v>
      </c>
      <c r="M1144" t="str" cm="1">
        <f t="array" ref="M1144">_xlfn.IFS(Table1[[#This Row],[Ratings_Count]]&gt;=1000000,"Mega Popular",Table1[[#This Row],[Ratings_Count]]&gt;=100000,"Popular",Table1[[#This Row],[Ratings_Count]]&gt;=10000,"Mid Popular",Table1[[#This Row],[Ratings_Count]]&lt;10000,"Niche")</f>
        <v>Niche</v>
      </c>
      <c r="N1144" t="str">
        <f>IF(AND(Table1[[#This Row],[Rating]]&gt;=4.2, Table1[[#This Row],[Ratings_Count]]&lt;10000), "Hidden Gem", "Not a Hidden Gem")</f>
        <v>Hidden Gem</v>
      </c>
    </row>
    <row r="1145" spans="1:14" x14ac:dyDescent="0.25">
      <c r="A1145" t="s">
        <v>9616</v>
      </c>
      <c r="B1145" t="s">
        <v>9615</v>
      </c>
      <c r="C1145">
        <v>4.2300000000000004</v>
      </c>
      <c r="D1145" t="s">
        <v>11</v>
      </c>
      <c r="E1145">
        <v>396</v>
      </c>
      <c r="F1145">
        <v>168</v>
      </c>
      <c r="G1145">
        <v>16</v>
      </c>
      <c r="H1145">
        <v>1996</v>
      </c>
      <c r="I1145" t="s">
        <v>2258</v>
      </c>
      <c r="J1145" t="s">
        <v>2014</v>
      </c>
      <c r="K1145" t="str" cm="1">
        <f t="array" ref="K1145">_xlfn.IFS(Table1[[#This Row],[Rating]] &gt;=4.5, "Elite",Table1[[#This Row],[Rating]]&gt;=4, "Highly Rated", Table1[[#This Row],[Rating]]&gt;=3.5,"Above Average", Table1[[#This Row],[Rating]]&lt;3.5, "Average or Below")</f>
        <v>Highly Rated</v>
      </c>
      <c r="L1145" t="str" cm="1">
        <f t="array" ref="L1145">_xlfn.IFS(Table1[[#This Row],[Pages]]&lt;=150,"Very Short",Table1[[#This Row],[Pages]]&lt;=299,"Short",Table1[[#This Row],[Pages]]&lt;=499,"Medium",Table1[[#This Row],[Pages]]&lt;=699,"Long",Table1[[#This Row],[Pages]]&gt;=700,"Epic")</f>
        <v>Medium</v>
      </c>
      <c r="M1145" t="str" cm="1">
        <f t="array" ref="M1145">_xlfn.IFS(Table1[[#This Row],[Ratings_Count]]&gt;=1000000,"Mega Popular",Table1[[#This Row],[Ratings_Count]]&gt;=100000,"Popular",Table1[[#This Row],[Ratings_Count]]&gt;=10000,"Mid Popular",Table1[[#This Row],[Ratings_Count]]&lt;10000,"Niche")</f>
        <v>Niche</v>
      </c>
      <c r="N1145" t="str">
        <f>IF(AND(Table1[[#This Row],[Rating]]&gt;=4.2, Table1[[#This Row],[Ratings_Count]]&lt;10000), "Hidden Gem", "Not a Hidden Gem")</f>
        <v>Hidden Gem</v>
      </c>
    </row>
    <row r="1146" spans="1:14" x14ac:dyDescent="0.25">
      <c r="A1146" t="s">
        <v>9765</v>
      </c>
      <c r="B1146" t="s">
        <v>9766</v>
      </c>
      <c r="C1146">
        <v>4.2300000000000004</v>
      </c>
      <c r="D1146" t="s">
        <v>11</v>
      </c>
      <c r="E1146">
        <v>800</v>
      </c>
      <c r="F1146">
        <v>133</v>
      </c>
      <c r="G1146">
        <v>14</v>
      </c>
      <c r="H1146">
        <v>1977</v>
      </c>
      <c r="I1146" t="s">
        <v>2025</v>
      </c>
      <c r="J1146" t="s">
        <v>2014</v>
      </c>
      <c r="K1146" t="str" cm="1">
        <f t="array" ref="K1146">_xlfn.IFS(Table1[[#This Row],[Rating]] &gt;=4.5, "Elite",Table1[[#This Row],[Rating]]&gt;=4, "Highly Rated", Table1[[#This Row],[Rating]]&gt;=3.5,"Above Average", Table1[[#This Row],[Rating]]&lt;3.5, "Average or Below")</f>
        <v>Highly Rated</v>
      </c>
      <c r="L1146" t="str" cm="1">
        <f t="array" ref="L1146">_xlfn.IFS(Table1[[#This Row],[Pages]]&lt;=150,"Very Short",Table1[[#This Row],[Pages]]&lt;=299,"Short",Table1[[#This Row],[Pages]]&lt;=499,"Medium",Table1[[#This Row],[Pages]]&lt;=699,"Long",Table1[[#This Row],[Pages]]&gt;=700,"Epic")</f>
        <v>Epic</v>
      </c>
      <c r="M1146" t="str" cm="1">
        <f t="array" ref="M1146">_xlfn.IFS(Table1[[#This Row],[Ratings_Count]]&gt;=1000000,"Mega Popular",Table1[[#This Row],[Ratings_Count]]&gt;=100000,"Popular",Table1[[#This Row],[Ratings_Count]]&gt;=10000,"Mid Popular",Table1[[#This Row],[Ratings_Count]]&lt;10000,"Niche")</f>
        <v>Niche</v>
      </c>
      <c r="N1146" t="str">
        <f>IF(AND(Table1[[#This Row],[Rating]]&gt;=4.2, Table1[[#This Row],[Ratings_Count]]&lt;10000), "Hidden Gem", "Not a Hidden Gem")</f>
        <v>Hidden Gem</v>
      </c>
    </row>
    <row r="1147" spans="1:14" x14ac:dyDescent="0.25">
      <c r="A1147" t="s">
        <v>9811</v>
      </c>
      <c r="B1147" t="s">
        <v>2489</v>
      </c>
      <c r="C1147">
        <v>4.2300000000000004</v>
      </c>
      <c r="D1147" t="s">
        <v>11</v>
      </c>
      <c r="E1147">
        <v>906</v>
      </c>
      <c r="F1147">
        <v>38753</v>
      </c>
      <c r="G1147">
        <v>893</v>
      </c>
      <c r="H1147">
        <v>2008</v>
      </c>
      <c r="I1147" t="s">
        <v>2104</v>
      </c>
      <c r="J1147" t="s">
        <v>2014</v>
      </c>
      <c r="K1147" t="str" cm="1">
        <f t="array" ref="K1147">_xlfn.IFS(Table1[[#This Row],[Rating]] &gt;=4.5, "Elite",Table1[[#This Row],[Rating]]&gt;=4, "Highly Rated", Table1[[#This Row],[Rating]]&gt;=3.5,"Above Average", Table1[[#This Row],[Rating]]&lt;3.5, "Average or Below")</f>
        <v>Highly Rated</v>
      </c>
      <c r="L1147" t="str" cm="1">
        <f t="array" ref="L1147">_xlfn.IFS(Table1[[#This Row],[Pages]]&lt;=150,"Very Short",Table1[[#This Row],[Pages]]&lt;=299,"Short",Table1[[#This Row],[Pages]]&lt;=499,"Medium",Table1[[#This Row],[Pages]]&lt;=699,"Long",Table1[[#This Row],[Pages]]&gt;=700,"Epic")</f>
        <v>Epic</v>
      </c>
      <c r="M1147" t="str" cm="1">
        <f t="array" ref="M1147">_xlfn.IFS(Table1[[#This Row],[Ratings_Count]]&gt;=1000000,"Mega Popular",Table1[[#This Row],[Ratings_Count]]&gt;=100000,"Popular",Table1[[#This Row],[Ratings_Count]]&gt;=10000,"Mid Popular",Table1[[#This Row],[Ratings_Count]]&lt;10000,"Niche")</f>
        <v>Mid Popular</v>
      </c>
      <c r="N1147" t="str">
        <f>IF(AND(Table1[[#This Row],[Rating]]&gt;=4.2, Table1[[#This Row],[Ratings_Count]]&lt;10000), "Hidden Gem", "Not a Hidden Gem")</f>
        <v>Not a Hidden Gem</v>
      </c>
    </row>
    <row r="1148" spans="1:14" x14ac:dyDescent="0.25">
      <c r="A1148" t="s">
        <v>9923</v>
      </c>
      <c r="B1148" t="s">
        <v>9924</v>
      </c>
      <c r="C1148">
        <v>4.2300000000000004</v>
      </c>
      <c r="D1148" t="s">
        <v>11</v>
      </c>
      <c r="E1148">
        <v>260</v>
      </c>
      <c r="F1148">
        <v>13108</v>
      </c>
      <c r="G1148">
        <v>795</v>
      </c>
      <c r="H1148">
        <v>1991</v>
      </c>
      <c r="I1148" t="s">
        <v>2085</v>
      </c>
      <c r="J1148" t="s">
        <v>2014</v>
      </c>
      <c r="K1148" t="str" cm="1">
        <f t="array" ref="K1148">_xlfn.IFS(Table1[[#This Row],[Rating]] &gt;=4.5, "Elite",Table1[[#This Row],[Rating]]&gt;=4, "Highly Rated", Table1[[#This Row],[Rating]]&gt;=3.5,"Above Average", Table1[[#This Row],[Rating]]&lt;3.5, "Average or Below")</f>
        <v>Highly Rated</v>
      </c>
      <c r="L1148" t="str" cm="1">
        <f t="array" ref="L1148">_xlfn.IFS(Table1[[#This Row],[Pages]]&lt;=150,"Very Short",Table1[[#This Row],[Pages]]&lt;=299,"Short",Table1[[#This Row],[Pages]]&lt;=499,"Medium",Table1[[#This Row],[Pages]]&lt;=699,"Long",Table1[[#This Row],[Pages]]&gt;=700,"Epic")</f>
        <v>Short</v>
      </c>
      <c r="M1148" t="str" cm="1">
        <f t="array" ref="M1148">_xlfn.IFS(Table1[[#This Row],[Ratings_Count]]&gt;=1000000,"Mega Popular",Table1[[#This Row],[Ratings_Count]]&gt;=100000,"Popular",Table1[[#This Row],[Ratings_Count]]&gt;=10000,"Mid Popular",Table1[[#This Row],[Ratings_Count]]&lt;10000,"Niche")</f>
        <v>Mid Popular</v>
      </c>
      <c r="N1148" t="str">
        <f>IF(AND(Table1[[#This Row],[Rating]]&gt;=4.2, Table1[[#This Row],[Ratings_Count]]&lt;10000), "Hidden Gem", "Not a Hidden Gem")</f>
        <v>Not a Hidden Gem</v>
      </c>
    </row>
    <row r="1149" spans="1:14" x14ac:dyDescent="0.25">
      <c r="A1149" t="s">
        <v>9934</v>
      </c>
      <c r="B1149" t="s">
        <v>9933</v>
      </c>
      <c r="C1149">
        <v>4.2300000000000004</v>
      </c>
      <c r="D1149" t="s">
        <v>11</v>
      </c>
      <c r="E1149">
        <v>240</v>
      </c>
      <c r="F1149">
        <v>349</v>
      </c>
      <c r="G1149">
        <v>18</v>
      </c>
      <c r="H1149">
        <v>1994</v>
      </c>
      <c r="I1149" t="s">
        <v>2085</v>
      </c>
      <c r="J1149" t="s">
        <v>2014</v>
      </c>
      <c r="K1149" t="str" cm="1">
        <f t="array" ref="K1149">_xlfn.IFS(Table1[[#This Row],[Rating]] &gt;=4.5, "Elite",Table1[[#This Row],[Rating]]&gt;=4, "Highly Rated", Table1[[#This Row],[Rating]]&gt;=3.5,"Above Average", Table1[[#This Row],[Rating]]&lt;3.5, "Average or Below")</f>
        <v>Highly Rated</v>
      </c>
      <c r="L1149" t="str" cm="1">
        <f t="array" ref="L1149">_xlfn.IFS(Table1[[#This Row],[Pages]]&lt;=150,"Very Short",Table1[[#This Row],[Pages]]&lt;=299,"Short",Table1[[#This Row],[Pages]]&lt;=499,"Medium",Table1[[#This Row],[Pages]]&lt;=699,"Long",Table1[[#This Row],[Pages]]&gt;=700,"Epic")</f>
        <v>Short</v>
      </c>
      <c r="M1149" t="str" cm="1">
        <f t="array" ref="M1149">_xlfn.IFS(Table1[[#This Row],[Ratings_Count]]&gt;=1000000,"Mega Popular",Table1[[#This Row],[Ratings_Count]]&gt;=100000,"Popular",Table1[[#This Row],[Ratings_Count]]&gt;=10000,"Mid Popular",Table1[[#This Row],[Ratings_Count]]&lt;10000,"Niche")</f>
        <v>Niche</v>
      </c>
      <c r="N1149" t="str">
        <f>IF(AND(Table1[[#This Row],[Rating]]&gt;=4.2, Table1[[#This Row],[Ratings_Count]]&lt;10000), "Hidden Gem", "Not a Hidden Gem")</f>
        <v>Hidden Gem</v>
      </c>
    </row>
    <row r="1150" spans="1:14" x14ac:dyDescent="0.25">
      <c r="A1150" t="s">
        <v>10073</v>
      </c>
      <c r="B1150" t="s">
        <v>8531</v>
      </c>
      <c r="C1150">
        <v>4.2300000000000004</v>
      </c>
      <c r="D1150" t="s">
        <v>11</v>
      </c>
      <c r="E1150">
        <v>208</v>
      </c>
      <c r="F1150">
        <v>1341</v>
      </c>
      <c r="G1150">
        <v>98</v>
      </c>
      <c r="H1150">
        <v>1987</v>
      </c>
      <c r="I1150" t="s">
        <v>784</v>
      </c>
      <c r="J1150" t="s">
        <v>13</v>
      </c>
      <c r="K1150" t="str" cm="1">
        <f t="array" ref="K1150">_xlfn.IFS(Table1[[#This Row],[Rating]] &gt;=4.5, "Elite",Table1[[#This Row],[Rating]]&gt;=4, "Highly Rated", Table1[[#This Row],[Rating]]&gt;=3.5,"Above Average", Table1[[#This Row],[Rating]]&lt;3.5, "Average or Below")</f>
        <v>Highly Rated</v>
      </c>
      <c r="L1150" t="str" cm="1">
        <f t="array" ref="L1150">_xlfn.IFS(Table1[[#This Row],[Pages]]&lt;=150,"Very Short",Table1[[#This Row],[Pages]]&lt;=299,"Short",Table1[[#This Row],[Pages]]&lt;=499,"Medium",Table1[[#This Row],[Pages]]&lt;=699,"Long",Table1[[#This Row],[Pages]]&gt;=700,"Epic")</f>
        <v>Short</v>
      </c>
      <c r="M1150" t="str" cm="1">
        <f t="array" ref="M1150">_xlfn.IFS(Table1[[#This Row],[Ratings_Count]]&gt;=1000000,"Mega Popular",Table1[[#This Row],[Ratings_Count]]&gt;=100000,"Popular",Table1[[#This Row],[Ratings_Count]]&gt;=10000,"Mid Popular",Table1[[#This Row],[Ratings_Count]]&lt;10000,"Niche")</f>
        <v>Niche</v>
      </c>
      <c r="N1150" t="str">
        <f>IF(AND(Table1[[#This Row],[Rating]]&gt;=4.2, Table1[[#This Row],[Ratings_Count]]&lt;10000), "Hidden Gem", "Not a Hidden Gem")</f>
        <v>Hidden Gem</v>
      </c>
    </row>
    <row r="1151" spans="1:14" x14ac:dyDescent="0.25">
      <c r="A1151" t="s">
        <v>10145</v>
      </c>
      <c r="B1151" t="s">
        <v>10146</v>
      </c>
      <c r="C1151">
        <v>4.2300000000000004</v>
      </c>
      <c r="D1151" t="s">
        <v>11</v>
      </c>
      <c r="E1151">
        <v>127</v>
      </c>
      <c r="F1151">
        <v>184293</v>
      </c>
      <c r="G1151">
        <v>5418</v>
      </c>
      <c r="H1151">
        <v>2010</v>
      </c>
      <c r="I1151" t="s">
        <v>10147</v>
      </c>
      <c r="J1151" t="s">
        <v>13</v>
      </c>
      <c r="K1151" t="str" cm="1">
        <f t="array" ref="K1151">_xlfn.IFS(Table1[[#This Row],[Rating]] &gt;=4.5, "Elite",Table1[[#This Row],[Rating]]&gt;=4, "Highly Rated", Table1[[#This Row],[Rating]]&gt;=3.5,"Above Average", Table1[[#This Row],[Rating]]&lt;3.5, "Average or Below")</f>
        <v>Highly Rated</v>
      </c>
      <c r="L1151" t="str" cm="1">
        <f t="array" ref="L1151">_xlfn.IFS(Table1[[#This Row],[Pages]]&lt;=150,"Very Short",Table1[[#This Row],[Pages]]&lt;=299,"Short",Table1[[#This Row],[Pages]]&lt;=499,"Medium",Table1[[#This Row],[Pages]]&lt;=699,"Long",Table1[[#This Row],[Pages]]&gt;=700,"Epic")</f>
        <v>Very Short</v>
      </c>
      <c r="M1151" t="str" cm="1">
        <f t="array" ref="M1151">_xlfn.IFS(Table1[[#This Row],[Ratings_Count]]&gt;=1000000,"Mega Popular",Table1[[#This Row],[Ratings_Count]]&gt;=100000,"Popular",Table1[[#This Row],[Ratings_Count]]&gt;=10000,"Mid Popular",Table1[[#This Row],[Ratings_Count]]&lt;10000,"Niche")</f>
        <v>Popular</v>
      </c>
      <c r="N1151" t="str">
        <f>IF(AND(Table1[[#This Row],[Rating]]&gt;=4.2, Table1[[#This Row],[Ratings_Count]]&lt;10000), "Hidden Gem", "Not a Hidden Gem")</f>
        <v>Not a Hidden Gem</v>
      </c>
    </row>
    <row r="1152" spans="1:14" x14ac:dyDescent="0.25">
      <c r="A1152" t="s">
        <v>10260</v>
      </c>
      <c r="B1152" t="s">
        <v>10261</v>
      </c>
      <c r="C1152">
        <v>4.2300000000000004</v>
      </c>
      <c r="D1152" t="s">
        <v>11</v>
      </c>
      <c r="E1152">
        <v>315</v>
      </c>
      <c r="F1152">
        <v>85</v>
      </c>
      <c r="G1152">
        <v>12</v>
      </c>
      <c r="H1152">
        <v>1990</v>
      </c>
      <c r="I1152" t="s">
        <v>458</v>
      </c>
      <c r="J1152" t="s">
        <v>13</v>
      </c>
      <c r="K1152" t="str" cm="1">
        <f t="array" ref="K1152">_xlfn.IFS(Table1[[#This Row],[Rating]] &gt;=4.5, "Elite",Table1[[#This Row],[Rating]]&gt;=4, "Highly Rated", Table1[[#This Row],[Rating]]&gt;=3.5,"Above Average", Table1[[#This Row],[Rating]]&lt;3.5, "Average or Below")</f>
        <v>Highly Rated</v>
      </c>
      <c r="L1152" t="str" cm="1">
        <f t="array" ref="L1152">_xlfn.IFS(Table1[[#This Row],[Pages]]&lt;=150,"Very Short",Table1[[#This Row],[Pages]]&lt;=299,"Short",Table1[[#This Row],[Pages]]&lt;=499,"Medium",Table1[[#This Row],[Pages]]&lt;=699,"Long",Table1[[#This Row],[Pages]]&gt;=700,"Epic")</f>
        <v>Medium</v>
      </c>
      <c r="M1152" t="str" cm="1">
        <f t="array" ref="M1152">_xlfn.IFS(Table1[[#This Row],[Ratings_Count]]&gt;=1000000,"Mega Popular",Table1[[#This Row],[Ratings_Count]]&gt;=100000,"Popular",Table1[[#This Row],[Ratings_Count]]&gt;=10000,"Mid Popular",Table1[[#This Row],[Ratings_Count]]&lt;10000,"Niche")</f>
        <v>Niche</v>
      </c>
      <c r="N1152" t="str">
        <f>IF(AND(Table1[[#This Row],[Rating]]&gt;=4.2, Table1[[#This Row],[Ratings_Count]]&lt;10000), "Hidden Gem", "Not a Hidden Gem")</f>
        <v>Hidden Gem</v>
      </c>
    </row>
    <row r="1153" spans="1:14" x14ac:dyDescent="0.25">
      <c r="A1153" t="s">
        <v>3037</v>
      </c>
      <c r="B1153" t="s">
        <v>10281</v>
      </c>
      <c r="C1153">
        <v>4.2300000000000004</v>
      </c>
      <c r="D1153" t="s">
        <v>11</v>
      </c>
      <c r="E1153">
        <v>491</v>
      </c>
      <c r="F1153">
        <v>1021</v>
      </c>
      <c r="G1153">
        <v>112</v>
      </c>
      <c r="H1153">
        <v>1986</v>
      </c>
      <c r="I1153" t="s">
        <v>227</v>
      </c>
      <c r="J1153" t="s">
        <v>13</v>
      </c>
      <c r="K1153" t="str" cm="1">
        <f t="array" ref="K1153">_xlfn.IFS(Table1[[#This Row],[Rating]] &gt;=4.5, "Elite",Table1[[#This Row],[Rating]]&gt;=4, "Highly Rated", Table1[[#This Row],[Rating]]&gt;=3.5,"Above Average", Table1[[#This Row],[Rating]]&lt;3.5, "Average or Below")</f>
        <v>Highly Rated</v>
      </c>
      <c r="L1153" t="str" cm="1">
        <f t="array" ref="L1153">_xlfn.IFS(Table1[[#This Row],[Pages]]&lt;=150,"Very Short",Table1[[#This Row],[Pages]]&lt;=299,"Short",Table1[[#This Row],[Pages]]&lt;=499,"Medium",Table1[[#This Row],[Pages]]&lt;=699,"Long",Table1[[#This Row],[Pages]]&gt;=700,"Epic")</f>
        <v>Medium</v>
      </c>
      <c r="M1153" t="str" cm="1">
        <f t="array" ref="M1153">_xlfn.IFS(Table1[[#This Row],[Ratings_Count]]&gt;=1000000,"Mega Popular",Table1[[#This Row],[Ratings_Count]]&gt;=100000,"Popular",Table1[[#This Row],[Ratings_Count]]&gt;=10000,"Mid Popular",Table1[[#This Row],[Ratings_Count]]&lt;10000,"Niche")</f>
        <v>Niche</v>
      </c>
      <c r="N1153" t="str">
        <f>IF(AND(Table1[[#This Row],[Rating]]&gt;=4.2, Table1[[#This Row],[Ratings_Count]]&lt;10000), "Hidden Gem", "Not a Hidden Gem")</f>
        <v>Hidden Gem</v>
      </c>
    </row>
    <row r="1154" spans="1:14" x14ac:dyDescent="0.25">
      <c r="A1154" t="s">
        <v>10379</v>
      </c>
      <c r="B1154" t="s">
        <v>9214</v>
      </c>
      <c r="C1154">
        <v>4.2300000000000004</v>
      </c>
      <c r="D1154" t="s">
        <v>11</v>
      </c>
      <c r="E1154">
        <v>622</v>
      </c>
      <c r="F1154">
        <v>7084</v>
      </c>
      <c r="G1154">
        <v>202</v>
      </c>
      <c r="H1154">
        <v>1982</v>
      </c>
      <c r="I1154" t="s">
        <v>68</v>
      </c>
      <c r="J1154" t="s">
        <v>13</v>
      </c>
      <c r="K1154" t="str" cm="1">
        <f t="array" ref="K1154">_xlfn.IFS(Table1[[#This Row],[Rating]] &gt;=4.5, "Elite",Table1[[#This Row],[Rating]]&gt;=4, "Highly Rated", Table1[[#This Row],[Rating]]&gt;=3.5,"Above Average", Table1[[#This Row],[Rating]]&lt;3.5, "Average or Below")</f>
        <v>Highly Rated</v>
      </c>
      <c r="L1154" t="str" cm="1">
        <f t="array" ref="L1154">_xlfn.IFS(Table1[[#This Row],[Pages]]&lt;=150,"Very Short",Table1[[#This Row],[Pages]]&lt;=299,"Short",Table1[[#This Row],[Pages]]&lt;=499,"Medium",Table1[[#This Row],[Pages]]&lt;=699,"Long",Table1[[#This Row],[Pages]]&gt;=700,"Epic")</f>
        <v>Long</v>
      </c>
      <c r="M1154" t="str" cm="1">
        <f t="array" ref="M1154">_xlfn.IFS(Table1[[#This Row],[Ratings_Count]]&gt;=1000000,"Mega Popular",Table1[[#This Row],[Ratings_Count]]&gt;=100000,"Popular",Table1[[#This Row],[Ratings_Count]]&gt;=10000,"Mid Popular",Table1[[#This Row],[Ratings_Count]]&lt;10000,"Niche")</f>
        <v>Niche</v>
      </c>
      <c r="N1154" t="str">
        <f>IF(AND(Table1[[#This Row],[Rating]]&gt;=4.2, Table1[[#This Row],[Ratings_Count]]&lt;10000), "Hidden Gem", "Not a Hidden Gem")</f>
        <v>Hidden Gem</v>
      </c>
    </row>
    <row r="1155" spans="1:14" x14ac:dyDescent="0.25">
      <c r="A1155" t="s">
        <v>10495</v>
      </c>
      <c r="B1155" t="s">
        <v>10496</v>
      </c>
      <c r="C1155">
        <v>4.2300000000000004</v>
      </c>
      <c r="D1155" t="s">
        <v>11</v>
      </c>
      <c r="E1155">
        <v>521</v>
      </c>
      <c r="F1155">
        <v>2090</v>
      </c>
      <c r="G1155">
        <v>90</v>
      </c>
      <c r="H1155">
        <v>2009</v>
      </c>
      <c r="I1155" t="s">
        <v>974</v>
      </c>
      <c r="J1155" t="s">
        <v>13</v>
      </c>
      <c r="K1155" t="str" cm="1">
        <f t="array" ref="K1155">_xlfn.IFS(Table1[[#This Row],[Rating]] &gt;=4.5, "Elite",Table1[[#This Row],[Rating]]&gt;=4, "Highly Rated", Table1[[#This Row],[Rating]]&gt;=3.5,"Above Average", Table1[[#This Row],[Rating]]&lt;3.5, "Average or Below")</f>
        <v>Highly Rated</v>
      </c>
      <c r="L1155" t="str" cm="1">
        <f t="array" ref="L1155">_xlfn.IFS(Table1[[#This Row],[Pages]]&lt;=150,"Very Short",Table1[[#This Row],[Pages]]&lt;=299,"Short",Table1[[#This Row],[Pages]]&lt;=499,"Medium",Table1[[#This Row],[Pages]]&lt;=699,"Long",Table1[[#This Row],[Pages]]&gt;=700,"Epic")</f>
        <v>Long</v>
      </c>
      <c r="M1155" t="str" cm="1">
        <f t="array" ref="M1155">_xlfn.IFS(Table1[[#This Row],[Ratings_Count]]&gt;=1000000,"Mega Popular",Table1[[#This Row],[Ratings_Count]]&gt;=100000,"Popular",Table1[[#This Row],[Ratings_Count]]&gt;=10000,"Mid Popular",Table1[[#This Row],[Ratings_Count]]&lt;10000,"Niche")</f>
        <v>Niche</v>
      </c>
      <c r="N1155" t="str">
        <f>IF(AND(Table1[[#This Row],[Rating]]&gt;=4.2, Table1[[#This Row],[Ratings_Count]]&lt;10000), "Hidden Gem", "Not a Hidden Gem")</f>
        <v>Hidden Gem</v>
      </c>
    </row>
    <row r="1156" spans="1:14" x14ac:dyDescent="0.25">
      <c r="A1156" t="s">
        <v>10683</v>
      </c>
      <c r="B1156" t="s">
        <v>10684</v>
      </c>
      <c r="C1156">
        <v>4.2300000000000004</v>
      </c>
      <c r="D1156" t="s">
        <v>11</v>
      </c>
      <c r="E1156">
        <v>420</v>
      </c>
      <c r="F1156">
        <v>4731</v>
      </c>
      <c r="G1156">
        <v>96</v>
      </c>
      <c r="H1156">
        <v>1983</v>
      </c>
      <c r="I1156" t="s">
        <v>3045</v>
      </c>
      <c r="J1156" t="s">
        <v>13</v>
      </c>
      <c r="K1156" t="str" cm="1">
        <f t="array" ref="K1156">_xlfn.IFS(Table1[[#This Row],[Rating]] &gt;=4.5, "Elite",Table1[[#This Row],[Rating]]&gt;=4, "Highly Rated", Table1[[#This Row],[Rating]]&gt;=3.5,"Above Average", Table1[[#This Row],[Rating]]&lt;3.5, "Average or Below")</f>
        <v>Highly Rated</v>
      </c>
      <c r="L1156" t="str" cm="1">
        <f t="array" ref="L1156">_xlfn.IFS(Table1[[#This Row],[Pages]]&lt;=150,"Very Short",Table1[[#This Row],[Pages]]&lt;=299,"Short",Table1[[#This Row],[Pages]]&lt;=499,"Medium",Table1[[#This Row],[Pages]]&lt;=699,"Long",Table1[[#This Row],[Pages]]&gt;=700,"Epic")</f>
        <v>Medium</v>
      </c>
      <c r="M1156" t="str" cm="1">
        <f t="array" ref="M1156">_xlfn.IFS(Table1[[#This Row],[Ratings_Count]]&gt;=1000000,"Mega Popular",Table1[[#This Row],[Ratings_Count]]&gt;=100000,"Popular",Table1[[#This Row],[Ratings_Count]]&gt;=10000,"Mid Popular",Table1[[#This Row],[Ratings_Count]]&lt;10000,"Niche")</f>
        <v>Niche</v>
      </c>
      <c r="N1156" t="str">
        <f>IF(AND(Table1[[#This Row],[Rating]]&gt;=4.2, Table1[[#This Row],[Ratings_Count]]&lt;10000), "Hidden Gem", "Not a Hidden Gem")</f>
        <v>Hidden Gem</v>
      </c>
    </row>
    <row r="1157" spans="1:14" x14ac:dyDescent="0.25">
      <c r="A1157" t="s">
        <v>10797</v>
      </c>
      <c r="B1157" t="s">
        <v>10798</v>
      </c>
      <c r="C1157">
        <v>4.2300000000000004</v>
      </c>
      <c r="D1157" t="s">
        <v>11</v>
      </c>
      <c r="E1157">
        <v>1776</v>
      </c>
      <c r="F1157">
        <v>704</v>
      </c>
      <c r="G1157">
        <v>31</v>
      </c>
      <c r="H1157">
        <v>1963</v>
      </c>
      <c r="I1157" t="s">
        <v>10753</v>
      </c>
      <c r="J1157" t="s">
        <v>13</v>
      </c>
      <c r="K1157" t="str" cm="1">
        <f t="array" ref="K1157">_xlfn.IFS(Table1[[#This Row],[Rating]] &gt;=4.5, "Elite",Table1[[#This Row],[Rating]]&gt;=4, "Highly Rated", Table1[[#This Row],[Rating]]&gt;=3.5,"Above Average", Table1[[#This Row],[Rating]]&lt;3.5, "Average or Below")</f>
        <v>Highly Rated</v>
      </c>
      <c r="L1157" t="str" cm="1">
        <f t="array" ref="L1157">_xlfn.IFS(Table1[[#This Row],[Pages]]&lt;=150,"Very Short",Table1[[#This Row],[Pages]]&lt;=299,"Short",Table1[[#This Row],[Pages]]&lt;=499,"Medium",Table1[[#This Row],[Pages]]&lt;=699,"Long",Table1[[#This Row],[Pages]]&gt;=700,"Epic")</f>
        <v>Epic</v>
      </c>
      <c r="M1157" t="str" cm="1">
        <f t="array" ref="M1157">_xlfn.IFS(Table1[[#This Row],[Ratings_Count]]&gt;=1000000,"Mega Popular",Table1[[#This Row],[Ratings_Count]]&gt;=100000,"Popular",Table1[[#This Row],[Ratings_Count]]&gt;=10000,"Mid Popular",Table1[[#This Row],[Ratings_Count]]&lt;10000,"Niche")</f>
        <v>Niche</v>
      </c>
      <c r="N1157" t="str">
        <f>IF(AND(Table1[[#This Row],[Rating]]&gt;=4.2, Table1[[#This Row],[Ratings_Count]]&lt;10000), "Hidden Gem", "Not a Hidden Gem")</f>
        <v>Hidden Gem</v>
      </c>
    </row>
    <row r="1158" spans="1:14" x14ac:dyDescent="0.25">
      <c r="A1158" t="s">
        <v>10899</v>
      </c>
      <c r="B1158" t="s">
        <v>10900</v>
      </c>
      <c r="C1158">
        <v>4.2300000000000004</v>
      </c>
      <c r="D1158" t="s">
        <v>11</v>
      </c>
      <c r="E1158">
        <v>880</v>
      </c>
      <c r="F1158">
        <v>209</v>
      </c>
      <c r="G1158">
        <v>28</v>
      </c>
      <c r="H1158">
        <v>1991</v>
      </c>
      <c r="I1158" t="s">
        <v>5297</v>
      </c>
      <c r="J1158" t="s">
        <v>13</v>
      </c>
      <c r="K1158" t="str" cm="1">
        <f t="array" ref="K1158">_xlfn.IFS(Table1[[#This Row],[Rating]] &gt;=4.5, "Elite",Table1[[#This Row],[Rating]]&gt;=4, "Highly Rated", Table1[[#This Row],[Rating]]&gt;=3.5,"Above Average", Table1[[#This Row],[Rating]]&lt;3.5, "Average or Below")</f>
        <v>Highly Rated</v>
      </c>
      <c r="L1158" t="str" cm="1">
        <f t="array" ref="L1158">_xlfn.IFS(Table1[[#This Row],[Pages]]&lt;=150,"Very Short",Table1[[#This Row],[Pages]]&lt;=299,"Short",Table1[[#This Row],[Pages]]&lt;=499,"Medium",Table1[[#This Row],[Pages]]&lt;=699,"Long",Table1[[#This Row],[Pages]]&gt;=700,"Epic")</f>
        <v>Epic</v>
      </c>
      <c r="M1158" t="str" cm="1">
        <f t="array" ref="M1158">_xlfn.IFS(Table1[[#This Row],[Ratings_Count]]&gt;=1000000,"Mega Popular",Table1[[#This Row],[Ratings_Count]]&gt;=100000,"Popular",Table1[[#This Row],[Ratings_Count]]&gt;=10000,"Mid Popular",Table1[[#This Row],[Ratings_Count]]&lt;10000,"Niche")</f>
        <v>Niche</v>
      </c>
      <c r="N1158" t="str">
        <f>IF(AND(Table1[[#This Row],[Rating]]&gt;=4.2, Table1[[#This Row],[Ratings_Count]]&lt;10000), "Hidden Gem", "Not a Hidden Gem")</f>
        <v>Hidden Gem</v>
      </c>
    </row>
    <row r="1159" spans="1:14" x14ac:dyDescent="0.25">
      <c r="A1159" t="s">
        <v>11403</v>
      </c>
      <c r="B1159" t="s">
        <v>8531</v>
      </c>
      <c r="C1159">
        <v>4.2300000000000004</v>
      </c>
      <c r="D1159" t="s">
        <v>11</v>
      </c>
      <c r="E1159">
        <v>288</v>
      </c>
      <c r="F1159">
        <v>542</v>
      </c>
      <c r="G1159">
        <v>36</v>
      </c>
      <c r="H1159">
        <v>1994</v>
      </c>
      <c r="I1159" t="s">
        <v>784</v>
      </c>
      <c r="J1159" t="s">
        <v>13</v>
      </c>
      <c r="K1159" t="str" cm="1">
        <f t="array" ref="K1159">_xlfn.IFS(Table1[[#This Row],[Rating]] &gt;=4.5, "Elite",Table1[[#This Row],[Rating]]&gt;=4, "Highly Rated", Table1[[#This Row],[Rating]]&gt;=3.5,"Above Average", Table1[[#This Row],[Rating]]&lt;3.5, "Average or Below")</f>
        <v>Highly Rated</v>
      </c>
      <c r="L1159" t="str" cm="1">
        <f t="array" ref="L1159">_xlfn.IFS(Table1[[#This Row],[Pages]]&lt;=150,"Very Short",Table1[[#This Row],[Pages]]&lt;=299,"Short",Table1[[#This Row],[Pages]]&lt;=499,"Medium",Table1[[#This Row],[Pages]]&lt;=699,"Long",Table1[[#This Row],[Pages]]&gt;=700,"Epic")</f>
        <v>Short</v>
      </c>
      <c r="M1159" t="str" cm="1">
        <f t="array" ref="M1159">_xlfn.IFS(Table1[[#This Row],[Ratings_Count]]&gt;=1000000,"Mega Popular",Table1[[#This Row],[Ratings_Count]]&gt;=100000,"Popular",Table1[[#This Row],[Ratings_Count]]&gt;=10000,"Mid Popular",Table1[[#This Row],[Ratings_Count]]&lt;10000,"Niche")</f>
        <v>Niche</v>
      </c>
      <c r="N1159" t="str">
        <f>IF(AND(Table1[[#This Row],[Rating]]&gt;=4.2, Table1[[#This Row],[Ratings_Count]]&lt;10000), "Hidden Gem", "Not a Hidden Gem")</f>
        <v>Hidden Gem</v>
      </c>
    </row>
    <row r="1160" spans="1:14" x14ac:dyDescent="0.25">
      <c r="A1160" t="s">
        <v>11442</v>
      </c>
      <c r="B1160" t="s">
        <v>593</v>
      </c>
      <c r="C1160">
        <v>4.2300000000000004</v>
      </c>
      <c r="D1160" t="s">
        <v>11</v>
      </c>
      <c r="E1160">
        <v>864</v>
      </c>
      <c r="F1160">
        <v>2384</v>
      </c>
      <c r="G1160">
        <v>323</v>
      </c>
      <c r="H1160">
        <v>1994</v>
      </c>
      <c r="I1160" t="s">
        <v>591</v>
      </c>
      <c r="J1160" t="s">
        <v>13</v>
      </c>
      <c r="K1160" t="str" cm="1">
        <f t="array" ref="K1160">_xlfn.IFS(Table1[[#This Row],[Rating]] &gt;=4.5, "Elite",Table1[[#This Row],[Rating]]&gt;=4, "Highly Rated", Table1[[#This Row],[Rating]]&gt;=3.5,"Above Average", Table1[[#This Row],[Rating]]&lt;3.5, "Average or Below")</f>
        <v>Highly Rated</v>
      </c>
      <c r="L1160" t="str" cm="1">
        <f t="array" ref="L1160">_xlfn.IFS(Table1[[#This Row],[Pages]]&lt;=150,"Very Short",Table1[[#This Row],[Pages]]&lt;=299,"Short",Table1[[#This Row],[Pages]]&lt;=499,"Medium",Table1[[#This Row],[Pages]]&lt;=699,"Long",Table1[[#This Row],[Pages]]&gt;=700,"Epic")</f>
        <v>Epic</v>
      </c>
      <c r="M1160" t="str" cm="1">
        <f t="array" ref="M1160">_xlfn.IFS(Table1[[#This Row],[Ratings_Count]]&gt;=1000000,"Mega Popular",Table1[[#This Row],[Ratings_Count]]&gt;=100000,"Popular",Table1[[#This Row],[Ratings_Count]]&gt;=10000,"Mid Popular",Table1[[#This Row],[Ratings_Count]]&lt;10000,"Niche")</f>
        <v>Niche</v>
      </c>
      <c r="N1160" t="str">
        <f>IF(AND(Table1[[#This Row],[Rating]]&gt;=4.2, Table1[[#This Row],[Ratings_Count]]&lt;10000), "Hidden Gem", "Not a Hidden Gem")</f>
        <v>Hidden Gem</v>
      </c>
    </row>
    <row r="1161" spans="1:14" x14ac:dyDescent="0.25">
      <c r="A1161" t="s">
        <v>11955</v>
      </c>
      <c r="B1161" t="s">
        <v>11956</v>
      </c>
      <c r="C1161">
        <v>4.2300000000000004</v>
      </c>
      <c r="D1161" t="s">
        <v>11</v>
      </c>
      <c r="E1161">
        <v>448</v>
      </c>
      <c r="F1161">
        <v>25135</v>
      </c>
      <c r="G1161">
        <v>420</v>
      </c>
      <c r="H1161">
        <v>1997</v>
      </c>
      <c r="I1161" t="s">
        <v>1152</v>
      </c>
      <c r="J1161" t="s">
        <v>13</v>
      </c>
      <c r="K1161" t="str" cm="1">
        <f t="array" ref="K1161">_xlfn.IFS(Table1[[#This Row],[Rating]] &gt;=4.5, "Elite",Table1[[#This Row],[Rating]]&gt;=4, "Highly Rated", Table1[[#This Row],[Rating]]&gt;=3.5,"Above Average", Table1[[#This Row],[Rating]]&lt;3.5, "Average or Below")</f>
        <v>Highly Rated</v>
      </c>
      <c r="L1161" t="str" cm="1">
        <f t="array" ref="L1161">_xlfn.IFS(Table1[[#This Row],[Pages]]&lt;=150,"Very Short",Table1[[#This Row],[Pages]]&lt;=299,"Short",Table1[[#This Row],[Pages]]&lt;=499,"Medium",Table1[[#This Row],[Pages]]&lt;=699,"Long",Table1[[#This Row],[Pages]]&gt;=700,"Epic")</f>
        <v>Medium</v>
      </c>
      <c r="M1161" t="str" cm="1">
        <f t="array" ref="M1161">_xlfn.IFS(Table1[[#This Row],[Ratings_Count]]&gt;=1000000,"Mega Popular",Table1[[#This Row],[Ratings_Count]]&gt;=100000,"Popular",Table1[[#This Row],[Ratings_Count]]&gt;=10000,"Mid Popular",Table1[[#This Row],[Ratings_Count]]&lt;10000,"Niche")</f>
        <v>Mid Popular</v>
      </c>
      <c r="N1161" t="str">
        <f>IF(AND(Table1[[#This Row],[Rating]]&gt;=4.2, Table1[[#This Row],[Ratings_Count]]&lt;10000), "Hidden Gem", "Not a Hidden Gem")</f>
        <v>Not a Hidden Gem</v>
      </c>
    </row>
    <row r="1162" spans="1:14" x14ac:dyDescent="0.25">
      <c r="A1162" t="s">
        <v>12322</v>
      </c>
      <c r="B1162" t="s">
        <v>12323</v>
      </c>
      <c r="C1162">
        <v>4.2300000000000004</v>
      </c>
      <c r="D1162" t="s">
        <v>12134</v>
      </c>
      <c r="E1162">
        <v>175</v>
      </c>
      <c r="F1162">
        <v>488</v>
      </c>
      <c r="G1162">
        <v>7</v>
      </c>
      <c r="H1162">
        <v>2006</v>
      </c>
      <c r="I1162" t="s">
        <v>722</v>
      </c>
      <c r="J1162" t="s">
        <v>13</v>
      </c>
      <c r="K1162" t="str" cm="1">
        <f t="array" ref="K1162">_xlfn.IFS(Table1[[#This Row],[Rating]] &gt;=4.5, "Elite",Table1[[#This Row],[Rating]]&gt;=4, "Highly Rated", Table1[[#This Row],[Rating]]&gt;=3.5,"Above Average", Table1[[#This Row],[Rating]]&lt;3.5, "Average or Below")</f>
        <v>Highly Rated</v>
      </c>
      <c r="L1162" t="str" cm="1">
        <f t="array" ref="L1162">_xlfn.IFS(Table1[[#This Row],[Pages]]&lt;=150,"Very Short",Table1[[#This Row],[Pages]]&lt;=299,"Short",Table1[[#This Row],[Pages]]&lt;=499,"Medium",Table1[[#This Row],[Pages]]&lt;=699,"Long",Table1[[#This Row],[Pages]]&gt;=700,"Epic")</f>
        <v>Short</v>
      </c>
      <c r="M1162" t="str" cm="1">
        <f t="array" ref="M1162">_xlfn.IFS(Table1[[#This Row],[Ratings_Count]]&gt;=1000000,"Mega Popular",Table1[[#This Row],[Ratings_Count]]&gt;=100000,"Popular",Table1[[#This Row],[Ratings_Count]]&gt;=10000,"Mid Popular",Table1[[#This Row],[Ratings_Count]]&lt;10000,"Niche")</f>
        <v>Niche</v>
      </c>
      <c r="N1162" t="str">
        <f>IF(AND(Table1[[#This Row],[Rating]]&gt;=4.2, Table1[[#This Row],[Ratings_Count]]&lt;10000), "Hidden Gem", "Not a Hidden Gem")</f>
        <v>Hidden Gem</v>
      </c>
    </row>
    <row r="1163" spans="1:14" x14ac:dyDescent="0.25">
      <c r="A1163" t="s">
        <v>12679</v>
      </c>
      <c r="B1163" t="s">
        <v>12680</v>
      </c>
      <c r="C1163">
        <v>4.2300000000000004</v>
      </c>
      <c r="D1163" t="s">
        <v>12134</v>
      </c>
      <c r="E1163">
        <v>400</v>
      </c>
      <c r="F1163">
        <v>1392</v>
      </c>
      <c r="G1163">
        <v>136</v>
      </c>
      <c r="H1163">
        <v>2004</v>
      </c>
      <c r="I1163" t="s">
        <v>79</v>
      </c>
      <c r="J1163" t="s">
        <v>13</v>
      </c>
      <c r="K1163" t="str" cm="1">
        <f t="array" ref="K1163">_xlfn.IFS(Table1[[#This Row],[Rating]] &gt;=4.5, "Elite",Table1[[#This Row],[Rating]]&gt;=4, "Highly Rated", Table1[[#This Row],[Rating]]&gt;=3.5,"Above Average", Table1[[#This Row],[Rating]]&lt;3.5, "Average or Below")</f>
        <v>Highly Rated</v>
      </c>
      <c r="L1163" t="str" cm="1">
        <f t="array" ref="L1163">_xlfn.IFS(Table1[[#This Row],[Pages]]&lt;=150,"Very Short",Table1[[#This Row],[Pages]]&lt;=299,"Short",Table1[[#This Row],[Pages]]&lt;=499,"Medium",Table1[[#This Row],[Pages]]&lt;=699,"Long",Table1[[#This Row],[Pages]]&gt;=700,"Epic")</f>
        <v>Medium</v>
      </c>
      <c r="M1163" t="str" cm="1">
        <f t="array" ref="M1163">_xlfn.IFS(Table1[[#This Row],[Ratings_Count]]&gt;=1000000,"Mega Popular",Table1[[#This Row],[Ratings_Count]]&gt;=100000,"Popular",Table1[[#This Row],[Ratings_Count]]&gt;=10000,"Mid Popular",Table1[[#This Row],[Ratings_Count]]&lt;10000,"Niche")</f>
        <v>Niche</v>
      </c>
      <c r="N1163" t="str">
        <f>IF(AND(Table1[[#This Row],[Rating]]&gt;=4.2, Table1[[#This Row],[Ratings_Count]]&lt;10000), "Hidden Gem", "Not a Hidden Gem")</f>
        <v>Hidden Gem</v>
      </c>
    </row>
    <row r="1164" spans="1:14" x14ac:dyDescent="0.25">
      <c r="A1164" t="s">
        <v>12733</v>
      </c>
      <c r="B1164" t="s">
        <v>12734</v>
      </c>
      <c r="C1164">
        <v>4.2300000000000004</v>
      </c>
      <c r="D1164" t="s">
        <v>12134</v>
      </c>
      <c r="E1164">
        <v>648</v>
      </c>
      <c r="F1164">
        <v>183</v>
      </c>
      <c r="G1164">
        <v>24</v>
      </c>
      <c r="H1164">
        <v>2004</v>
      </c>
      <c r="I1164" t="s">
        <v>12735</v>
      </c>
      <c r="J1164" t="s">
        <v>13</v>
      </c>
      <c r="K1164" t="str" cm="1">
        <f t="array" ref="K1164">_xlfn.IFS(Table1[[#This Row],[Rating]] &gt;=4.5, "Elite",Table1[[#This Row],[Rating]]&gt;=4, "Highly Rated", Table1[[#This Row],[Rating]]&gt;=3.5,"Above Average", Table1[[#This Row],[Rating]]&lt;3.5, "Average or Below")</f>
        <v>Highly Rated</v>
      </c>
      <c r="L1164" t="str" cm="1">
        <f t="array" ref="L1164">_xlfn.IFS(Table1[[#This Row],[Pages]]&lt;=150,"Very Short",Table1[[#This Row],[Pages]]&lt;=299,"Short",Table1[[#This Row],[Pages]]&lt;=499,"Medium",Table1[[#This Row],[Pages]]&lt;=699,"Long",Table1[[#This Row],[Pages]]&gt;=700,"Epic")</f>
        <v>Long</v>
      </c>
      <c r="M1164" t="str" cm="1">
        <f t="array" ref="M1164">_xlfn.IFS(Table1[[#This Row],[Ratings_Count]]&gt;=1000000,"Mega Popular",Table1[[#This Row],[Ratings_Count]]&gt;=100000,"Popular",Table1[[#This Row],[Ratings_Count]]&gt;=10000,"Mid Popular",Table1[[#This Row],[Ratings_Count]]&lt;10000,"Niche")</f>
        <v>Niche</v>
      </c>
      <c r="N1164" t="str">
        <f>IF(AND(Table1[[#This Row],[Rating]]&gt;=4.2, Table1[[#This Row],[Ratings_Count]]&lt;10000), "Hidden Gem", "Not a Hidden Gem")</f>
        <v>Hidden Gem</v>
      </c>
    </row>
    <row r="1165" spans="1:14" x14ac:dyDescent="0.25">
      <c r="A1165" t="s">
        <v>12891</v>
      </c>
      <c r="B1165" t="s">
        <v>12892</v>
      </c>
      <c r="C1165">
        <v>4.2300000000000004</v>
      </c>
      <c r="D1165" t="s">
        <v>12134</v>
      </c>
      <c r="E1165">
        <v>282</v>
      </c>
      <c r="F1165">
        <v>54</v>
      </c>
      <c r="G1165">
        <v>5</v>
      </c>
      <c r="H1165">
        <v>2003</v>
      </c>
      <c r="I1165" t="s">
        <v>12893</v>
      </c>
      <c r="J1165" t="s">
        <v>13</v>
      </c>
      <c r="K1165" t="str" cm="1">
        <f t="array" ref="K1165">_xlfn.IFS(Table1[[#This Row],[Rating]] &gt;=4.5, "Elite",Table1[[#This Row],[Rating]]&gt;=4, "Highly Rated", Table1[[#This Row],[Rating]]&gt;=3.5,"Above Average", Table1[[#This Row],[Rating]]&lt;3.5, "Average or Below")</f>
        <v>Highly Rated</v>
      </c>
      <c r="L1165" t="str" cm="1">
        <f t="array" ref="L1165">_xlfn.IFS(Table1[[#This Row],[Pages]]&lt;=150,"Very Short",Table1[[#This Row],[Pages]]&lt;=299,"Short",Table1[[#This Row],[Pages]]&lt;=499,"Medium",Table1[[#This Row],[Pages]]&lt;=699,"Long",Table1[[#This Row],[Pages]]&gt;=700,"Epic")</f>
        <v>Short</v>
      </c>
      <c r="M1165" t="str" cm="1">
        <f t="array" ref="M1165">_xlfn.IFS(Table1[[#This Row],[Ratings_Count]]&gt;=1000000,"Mega Popular",Table1[[#This Row],[Ratings_Count]]&gt;=100000,"Popular",Table1[[#This Row],[Ratings_Count]]&gt;=10000,"Mid Popular",Table1[[#This Row],[Ratings_Count]]&lt;10000,"Niche")</f>
        <v>Niche</v>
      </c>
      <c r="N1165" t="str">
        <f>IF(AND(Table1[[#This Row],[Rating]]&gt;=4.2, Table1[[#This Row],[Ratings_Count]]&lt;10000), "Hidden Gem", "Not a Hidden Gem")</f>
        <v>Hidden Gem</v>
      </c>
    </row>
    <row r="1166" spans="1:14" x14ac:dyDescent="0.25">
      <c r="A1166" t="s">
        <v>12972</v>
      </c>
      <c r="B1166" t="s">
        <v>12973</v>
      </c>
      <c r="C1166">
        <v>4.2300000000000004</v>
      </c>
      <c r="D1166" t="s">
        <v>12134</v>
      </c>
      <c r="E1166">
        <v>441</v>
      </c>
      <c r="F1166">
        <v>179639</v>
      </c>
      <c r="G1166">
        <v>8119</v>
      </c>
      <c r="H1166">
        <v>2007</v>
      </c>
      <c r="I1166" t="s">
        <v>12974</v>
      </c>
      <c r="J1166" t="s">
        <v>13</v>
      </c>
      <c r="K1166" t="str" cm="1">
        <f t="array" ref="K1166">_xlfn.IFS(Table1[[#This Row],[Rating]] &gt;=4.5, "Elite",Table1[[#This Row],[Rating]]&gt;=4, "Highly Rated", Table1[[#This Row],[Rating]]&gt;=3.5,"Above Average", Table1[[#This Row],[Rating]]&lt;3.5, "Average or Below")</f>
        <v>Highly Rated</v>
      </c>
      <c r="L1166" t="str" cm="1">
        <f t="array" ref="L1166">_xlfn.IFS(Table1[[#This Row],[Pages]]&lt;=150,"Very Short",Table1[[#This Row],[Pages]]&lt;=299,"Short",Table1[[#This Row],[Pages]]&lt;=499,"Medium",Table1[[#This Row],[Pages]]&lt;=699,"Long",Table1[[#This Row],[Pages]]&gt;=700,"Epic")</f>
        <v>Medium</v>
      </c>
      <c r="M1166" t="str" cm="1">
        <f t="array" ref="M1166">_xlfn.IFS(Table1[[#This Row],[Ratings_Count]]&gt;=1000000,"Mega Popular",Table1[[#This Row],[Ratings_Count]]&gt;=100000,"Popular",Table1[[#This Row],[Ratings_Count]]&gt;=10000,"Mid Popular",Table1[[#This Row],[Ratings_Count]]&lt;10000,"Niche")</f>
        <v>Popular</v>
      </c>
      <c r="N1166" t="str">
        <f>IF(AND(Table1[[#This Row],[Rating]]&gt;=4.2, Table1[[#This Row],[Ratings_Count]]&lt;10000), "Hidden Gem", "Not a Hidden Gem")</f>
        <v>Not a Hidden Gem</v>
      </c>
    </row>
    <row r="1167" spans="1:14" x14ac:dyDescent="0.25">
      <c r="A1167" t="s">
        <v>13310</v>
      </c>
      <c r="B1167" t="s">
        <v>13311</v>
      </c>
      <c r="C1167">
        <v>4.2300000000000004</v>
      </c>
      <c r="D1167" t="s">
        <v>12134</v>
      </c>
      <c r="E1167">
        <v>304</v>
      </c>
      <c r="F1167">
        <v>134</v>
      </c>
      <c r="G1167">
        <v>12</v>
      </c>
      <c r="H1167">
        <v>1987</v>
      </c>
      <c r="I1167" t="s">
        <v>2058</v>
      </c>
      <c r="J1167" t="s">
        <v>2014</v>
      </c>
      <c r="K1167" t="str" cm="1">
        <f t="array" ref="K1167">_xlfn.IFS(Table1[[#This Row],[Rating]] &gt;=4.5, "Elite",Table1[[#This Row],[Rating]]&gt;=4, "Highly Rated", Table1[[#This Row],[Rating]]&gt;=3.5,"Above Average", Table1[[#This Row],[Rating]]&lt;3.5, "Average or Below")</f>
        <v>Highly Rated</v>
      </c>
      <c r="L1167" t="str" cm="1">
        <f t="array" ref="L1167">_xlfn.IFS(Table1[[#This Row],[Pages]]&lt;=150,"Very Short",Table1[[#This Row],[Pages]]&lt;=299,"Short",Table1[[#This Row],[Pages]]&lt;=499,"Medium",Table1[[#This Row],[Pages]]&lt;=699,"Long",Table1[[#This Row],[Pages]]&gt;=700,"Epic")</f>
        <v>Medium</v>
      </c>
      <c r="M1167" t="str" cm="1">
        <f t="array" ref="M1167">_xlfn.IFS(Table1[[#This Row],[Ratings_Count]]&gt;=1000000,"Mega Popular",Table1[[#This Row],[Ratings_Count]]&gt;=100000,"Popular",Table1[[#This Row],[Ratings_Count]]&gt;=10000,"Mid Popular",Table1[[#This Row],[Ratings_Count]]&lt;10000,"Niche")</f>
        <v>Niche</v>
      </c>
      <c r="N1167" t="str">
        <f>IF(AND(Table1[[#This Row],[Rating]]&gt;=4.2, Table1[[#This Row],[Ratings_Count]]&lt;10000), "Hidden Gem", "Not a Hidden Gem")</f>
        <v>Hidden Gem</v>
      </c>
    </row>
    <row r="1168" spans="1:14" x14ac:dyDescent="0.25">
      <c r="A1168" t="s">
        <v>13630</v>
      </c>
      <c r="B1168" t="s">
        <v>13631</v>
      </c>
      <c r="C1168">
        <v>4.2300000000000004</v>
      </c>
      <c r="D1168" t="s">
        <v>12134</v>
      </c>
      <c r="E1168">
        <v>304</v>
      </c>
      <c r="F1168">
        <v>2311</v>
      </c>
      <c r="G1168">
        <v>151</v>
      </c>
      <c r="H1168">
        <v>2000</v>
      </c>
      <c r="I1168" t="s">
        <v>882</v>
      </c>
      <c r="J1168" t="s">
        <v>13</v>
      </c>
      <c r="K1168" t="str" cm="1">
        <f t="array" ref="K1168">_xlfn.IFS(Table1[[#This Row],[Rating]] &gt;=4.5, "Elite",Table1[[#This Row],[Rating]]&gt;=4, "Highly Rated", Table1[[#This Row],[Rating]]&gt;=3.5,"Above Average", Table1[[#This Row],[Rating]]&lt;3.5, "Average or Below")</f>
        <v>Highly Rated</v>
      </c>
      <c r="L1168" t="str" cm="1">
        <f t="array" ref="L1168">_xlfn.IFS(Table1[[#This Row],[Pages]]&lt;=150,"Very Short",Table1[[#This Row],[Pages]]&lt;=299,"Short",Table1[[#This Row],[Pages]]&lt;=499,"Medium",Table1[[#This Row],[Pages]]&lt;=699,"Long",Table1[[#This Row],[Pages]]&gt;=700,"Epic")</f>
        <v>Medium</v>
      </c>
      <c r="M1168" t="str" cm="1">
        <f t="array" ref="M1168">_xlfn.IFS(Table1[[#This Row],[Ratings_Count]]&gt;=1000000,"Mega Popular",Table1[[#This Row],[Ratings_Count]]&gt;=100000,"Popular",Table1[[#This Row],[Ratings_Count]]&gt;=10000,"Mid Popular",Table1[[#This Row],[Ratings_Count]]&lt;10000,"Niche")</f>
        <v>Niche</v>
      </c>
      <c r="N1168" t="str">
        <f>IF(AND(Table1[[#This Row],[Rating]]&gt;=4.2, Table1[[#This Row],[Ratings_Count]]&lt;10000), "Hidden Gem", "Not a Hidden Gem")</f>
        <v>Hidden Gem</v>
      </c>
    </row>
    <row r="1169" spans="1:14" x14ac:dyDescent="0.25">
      <c r="A1169" t="s">
        <v>13920</v>
      </c>
      <c r="B1169" t="s">
        <v>13921</v>
      </c>
      <c r="C1169">
        <v>4.2300000000000004</v>
      </c>
      <c r="D1169" t="s">
        <v>13842</v>
      </c>
      <c r="E1169">
        <v>216</v>
      </c>
      <c r="F1169">
        <v>9023</v>
      </c>
      <c r="G1169">
        <v>112</v>
      </c>
      <c r="H1169">
        <v>2006</v>
      </c>
      <c r="I1169" t="s">
        <v>13922</v>
      </c>
      <c r="J1169" t="s">
        <v>13</v>
      </c>
      <c r="K1169" t="str" cm="1">
        <f t="array" ref="K1169">_xlfn.IFS(Table1[[#This Row],[Rating]] &gt;=4.5, "Elite",Table1[[#This Row],[Rating]]&gt;=4, "Highly Rated", Table1[[#This Row],[Rating]]&gt;=3.5,"Above Average", Table1[[#This Row],[Rating]]&lt;3.5, "Average or Below")</f>
        <v>Highly Rated</v>
      </c>
      <c r="L1169" t="str" cm="1">
        <f t="array" ref="L1169">_xlfn.IFS(Table1[[#This Row],[Pages]]&lt;=150,"Very Short",Table1[[#This Row],[Pages]]&lt;=299,"Short",Table1[[#This Row],[Pages]]&lt;=499,"Medium",Table1[[#This Row],[Pages]]&lt;=699,"Long",Table1[[#This Row],[Pages]]&gt;=700,"Epic")</f>
        <v>Short</v>
      </c>
      <c r="M1169" t="str" cm="1">
        <f t="array" ref="M1169">_xlfn.IFS(Table1[[#This Row],[Ratings_Count]]&gt;=1000000,"Mega Popular",Table1[[#This Row],[Ratings_Count]]&gt;=100000,"Popular",Table1[[#This Row],[Ratings_Count]]&gt;=10000,"Mid Popular",Table1[[#This Row],[Ratings_Count]]&lt;10000,"Niche")</f>
        <v>Niche</v>
      </c>
      <c r="N1169" t="str">
        <f>IF(AND(Table1[[#This Row],[Rating]]&gt;=4.2, Table1[[#This Row],[Ratings_Count]]&lt;10000), "Hidden Gem", "Not a Hidden Gem")</f>
        <v>Hidden Gem</v>
      </c>
    </row>
    <row r="1170" spans="1:14" x14ac:dyDescent="0.25">
      <c r="A1170" t="s">
        <v>186</v>
      </c>
      <c r="B1170" t="s">
        <v>187</v>
      </c>
      <c r="C1170">
        <v>4.22</v>
      </c>
      <c r="D1170" t="s">
        <v>11</v>
      </c>
      <c r="E1170">
        <v>244</v>
      </c>
      <c r="F1170">
        <v>2037</v>
      </c>
      <c r="G1170">
        <v>71</v>
      </c>
      <c r="H1170">
        <v>2006</v>
      </c>
      <c r="I1170" t="s">
        <v>22</v>
      </c>
      <c r="J1170" t="s">
        <v>13</v>
      </c>
      <c r="K1170" t="str" cm="1">
        <f t="array" ref="K1170">_xlfn.IFS(Table1[[#This Row],[Rating]] &gt;=4.5, "Elite",Table1[[#This Row],[Rating]]&gt;=4, "Highly Rated", Table1[[#This Row],[Rating]]&gt;=3.5,"Above Average", Table1[[#This Row],[Rating]]&lt;3.5, "Average or Below")</f>
        <v>Highly Rated</v>
      </c>
      <c r="L1170" t="str" cm="1">
        <f t="array" ref="L1170">_xlfn.IFS(Table1[[#This Row],[Pages]]&lt;=150,"Very Short",Table1[[#This Row],[Pages]]&lt;=299,"Short",Table1[[#This Row],[Pages]]&lt;=499,"Medium",Table1[[#This Row],[Pages]]&lt;=699,"Long",Table1[[#This Row],[Pages]]&gt;=700,"Epic")</f>
        <v>Short</v>
      </c>
      <c r="M1170" t="str" cm="1">
        <f t="array" ref="M1170">_xlfn.IFS(Table1[[#This Row],[Ratings_Count]]&gt;=1000000,"Mega Popular",Table1[[#This Row],[Ratings_Count]]&gt;=100000,"Popular",Table1[[#This Row],[Ratings_Count]]&gt;=10000,"Mid Popular",Table1[[#This Row],[Ratings_Count]]&lt;10000,"Niche")</f>
        <v>Niche</v>
      </c>
      <c r="N1170" t="str">
        <f>IF(AND(Table1[[#This Row],[Rating]]&gt;=4.2, Table1[[#This Row],[Ratings_Count]]&lt;10000), "Hidden Gem", "Not a Hidden Gem")</f>
        <v>Hidden Gem</v>
      </c>
    </row>
    <row r="1171" spans="1:14" x14ac:dyDescent="0.25">
      <c r="A1171" t="s">
        <v>356</v>
      </c>
      <c r="B1171" t="s">
        <v>357</v>
      </c>
      <c r="C1171">
        <v>4.22</v>
      </c>
      <c r="D1171" t="s">
        <v>11</v>
      </c>
      <c r="E1171">
        <v>603</v>
      </c>
      <c r="F1171">
        <v>4180</v>
      </c>
      <c r="G1171">
        <v>104</v>
      </c>
      <c r="H1171">
        <v>2006</v>
      </c>
      <c r="I1171" t="s">
        <v>358</v>
      </c>
      <c r="J1171" t="s">
        <v>13</v>
      </c>
      <c r="K1171" t="str" cm="1">
        <f t="array" ref="K1171">_xlfn.IFS(Table1[[#This Row],[Rating]] &gt;=4.5, "Elite",Table1[[#This Row],[Rating]]&gt;=4, "Highly Rated", Table1[[#This Row],[Rating]]&gt;=3.5,"Above Average", Table1[[#This Row],[Rating]]&lt;3.5, "Average or Below")</f>
        <v>Highly Rated</v>
      </c>
      <c r="L1171" t="str" cm="1">
        <f t="array" ref="L1171">_xlfn.IFS(Table1[[#This Row],[Pages]]&lt;=150,"Very Short",Table1[[#This Row],[Pages]]&lt;=299,"Short",Table1[[#This Row],[Pages]]&lt;=499,"Medium",Table1[[#This Row],[Pages]]&lt;=699,"Long",Table1[[#This Row],[Pages]]&gt;=700,"Epic")</f>
        <v>Long</v>
      </c>
      <c r="M1171" t="str" cm="1">
        <f t="array" ref="M1171">_xlfn.IFS(Table1[[#This Row],[Ratings_Count]]&gt;=1000000,"Mega Popular",Table1[[#This Row],[Ratings_Count]]&gt;=100000,"Popular",Table1[[#This Row],[Ratings_Count]]&gt;=10000,"Mid Popular",Table1[[#This Row],[Ratings_Count]]&lt;10000,"Niche")</f>
        <v>Niche</v>
      </c>
      <c r="N1171" t="str">
        <f>IF(AND(Table1[[#This Row],[Rating]]&gt;=4.2, Table1[[#This Row],[Ratings_Count]]&lt;10000), "Hidden Gem", "Not a Hidden Gem")</f>
        <v>Hidden Gem</v>
      </c>
    </row>
    <row r="1172" spans="1:14" x14ac:dyDescent="0.25">
      <c r="A1172" t="s">
        <v>682</v>
      </c>
      <c r="B1172" t="s">
        <v>683</v>
      </c>
      <c r="C1172">
        <v>4.22</v>
      </c>
      <c r="D1172" t="s">
        <v>11</v>
      </c>
      <c r="E1172">
        <v>375</v>
      </c>
      <c r="F1172">
        <v>225</v>
      </c>
      <c r="G1172">
        <v>20</v>
      </c>
      <c r="H1172">
        <v>2006</v>
      </c>
      <c r="I1172" t="s">
        <v>176</v>
      </c>
      <c r="J1172" t="s">
        <v>13</v>
      </c>
      <c r="K1172" t="str" cm="1">
        <f t="array" ref="K1172">_xlfn.IFS(Table1[[#This Row],[Rating]] &gt;=4.5, "Elite",Table1[[#This Row],[Rating]]&gt;=4, "Highly Rated", Table1[[#This Row],[Rating]]&gt;=3.5,"Above Average", Table1[[#This Row],[Rating]]&lt;3.5, "Average or Below")</f>
        <v>Highly Rated</v>
      </c>
      <c r="L1172" t="str" cm="1">
        <f t="array" ref="L1172">_xlfn.IFS(Table1[[#This Row],[Pages]]&lt;=150,"Very Short",Table1[[#This Row],[Pages]]&lt;=299,"Short",Table1[[#This Row],[Pages]]&lt;=499,"Medium",Table1[[#This Row],[Pages]]&lt;=699,"Long",Table1[[#This Row],[Pages]]&gt;=700,"Epic")</f>
        <v>Medium</v>
      </c>
      <c r="M1172" t="str" cm="1">
        <f t="array" ref="M1172">_xlfn.IFS(Table1[[#This Row],[Ratings_Count]]&gt;=1000000,"Mega Popular",Table1[[#This Row],[Ratings_Count]]&gt;=100000,"Popular",Table1[[#This Row],[Ratings_Count]]&gt;=10000,"Mid Popular",Table1[[#This Row],[Ratings_Count]]&lt;10000,"Niche")</f>
        <v>Niche</v>
      </c>
      <c r="N1172" t="str">
        <f>IF(AND(Table1[[#This Row],[Rating]]&gt;=4.2, Table1[[#This Row],[Ratings_Count]]&lt;10000), "Hidden Gem", "Not a Hidden Gem")</f>
        <v>Hidden Gem</v>
      </c>
    </row>
    <row r="1173" spans="1:14" x14ac:dyDescent="0.25">
      <c r="A1173" t="s">
        <v>737</v>
      </c>
      <c r="B1173" t="s">
        <v>736</v>
      </c>
      <c r="C1173">
        <v>4.22</v>
      </c>
      <c r="D1173" t="s">
        <v>11</v>
      </c>
      <c r="E1173">
        <v>205</v>
      </c>
      <c r="F1173">
        <v>985</v>
      </c>
      <c r="G1173">
        <v>15</v>
      </c>
      <c r="H1173">
        <v>2006</v>
      </c>
      <c r="I1173" t="s">
        <v>71</v>
      </c>
      <c r="J1173" t="s">
        <v>13</v>
      </c>
      <c r="K1173" t="str" cm="1">
        <f t="array" ref="K1173">_xlfn.IFS(Table1[[#This Row],[Rating]] &gt;=4.5, "Elite",Table1[[#This Row],[Rating]]&gt;=4, "Highly Rated", Table1[[#This Row],[Rating]]&gt;=3.5,"Above Average", Table1[[#This Row],[Rating]]&lt;3.5, "Average or Below")</f>
        <v>Highly Rated</v>
      </c>
      <c r="L1173" t="str" cm="1">
        <f t="array" ref="L1173">_xlfn.IFS(Table1[[#This Row],[Pages]]&lt;=150,"Very Short",Table1[[#This Row],[Pages]]&lt;=299,"Short",Table1[[#This Row],[Pages]]&lt;=499,"Medium",Table1[[#This Row],[Pages]]&lt;=699,"Long",Table1[[#This Row],[Pages]]&gt;=700,"Epic")</f>
        <v>Short</v>
      </c>
      <c r="M1173" t="str" cm="1">
        <f t="array" ref="M1173">_xlfn.IFS(Table1[[#This Row],[Ratings_Count]]&gt;=1000000,"Mega Popular",Table1[[#This Row],[Ratings_Count]]&gt;=100000,"Popular",Table1[[#This Row],[Ratings_Count]]&gt;=10000,"Mid Popular",Table1[[#This Row],[Ratings_Count]]&lt;10000,"Niche")</f>
        <v>Niche</v>
      </c>
      <c r="N1173" t="str">
        <f>IF(AND(Table1[[#This Row],[Rating]]&gt;=4.2, Table1[[#This Row],[Ratings_Count]]&lt;10000), "Hidden Gem", "Not a Hidden Gem")</f>
        <v>Hidden Gem</v>
      </c>
    </row>
    <row r="1174" spans="1:14" x14ac:dyDescent="0.25">
      <c r="A1174" t="s">
        <v>816</v>
      </c>
      <c r="B1174" t="s">
        <v>817</v>
      </c>
      <c r="C1174">
        <v>4.22</v>
      </c>
      <c r="D1174" t="s">
        <v>11</v>
      </c>
      <c r="E1174">
        <v>192</v>
      </c>
      <c r="F1174">
        <v>727</v>
      </c>
      <c r="G1174">
        <v>19</v>
      </c>
      <c r="H1174">
        <v>2006</v>
      </c>
      <c r="I1174" t="s">
        <v>818</v>
      </c>
      <c r="J1174" t="s">
        <v>13</v>
      </c>
      <c r="K1174" t="str" cm="1">
        <f t="array" ref="K1174">_xlfn.IFS(Table1[[#This Row],[Rating]] &gt;=4.5, "Elite",Table1[[#This Row],[Rating]]&gt;=4, "Highly Rated", Table1[[#This Row],[Rating]]&gt;=3.5,"Above Average", Table1[[#This Row],[Rating]]&lt;3.5, "Average or Below")</f>
        <v>Highly Rated</v>
      </c>
      <c r="L1174" t="str" cm="1">
        <f t="array" ref="L1174">_xlfn.IFS(Table1[[#This Row],[Pages]]&lt;=150,"Very Short",Table1[[#This Row],[Pages]]&lt;=299,"Short",Table1[[#This Row],[Pages]]&lt;=499,"Medium",Table1[[#This Row],[Pages]]&lt;=699,"Long",Table1[[#This Row],[Pages]]&gt;=700,"Epic")</f>
        <v>Short</v>
      </c>
      <c r="M1174" t="str" cm="1">
        <f t="array" ref="M1174">_xlfn.IFS(Table1[[#This Row],[Ratings_Count]]&gt;=1000000,"Mega Popular",Table1[[#This Row],[Ratings_Count]]&gt;=100000,"Popular",Table1[[#This Row],[Ratings_Count]]&gt;=10000,"Mid Popular",Table1[[#This Row],[Ratings_Count]]&lt;10000,"Niche")</f>
        <v>Niche</v>
      </c>
      <c r="N1174" t="str">
        <f>IF(AND(Table1[[#This Row],[Rating]]&gt;=4.2, Table1[[#This Row],[Ratings_Count]]&lt;10000), "Hidden Gem", "Not a Hidden Gem")</f>
        <v>Hidden Gem</v>
      </c>
    </row>
    <row r="1175" spans="1:14" x14ac:dyDescent="0.25">
      <c r="A1175" t="s">
        <v>1069</v>
      </c>
      <c r="B1175" t="s">
        <v>1070</v>
      </c>
      <c r="C1175">
        <v>4.22</v>
      </c>
      <c r="D1175" t="s">
        <v>11</v>
      </c>
      <c r="E1175">
        <v>256</v>
      </c>
      <c r="F1175">
        <v>273</v>
      </c>
      <c r="G1175">
        <v>10</v>
      </c>
      <c r="H1175">
        <v>2006</v>
      </c>
      <c r="I1175" t="s">
        <v>1071</v>
      </c>
      <c r="J1175" t="s">
        <v>13</v>
      </c>
      <c r="K1175" t="str" cm="1">
        <f t="array" ref="K1175">_xlfn.IFS(Table1[[#This Row],[Rating]] &gt;=4.5, "Elite",Table1[[#This Row],[Rating]]&gt;=4, "Highly Rated", Table1[[#This Row],[Rating]]&gt;=3.5,"Above Average", Table1[[#This Row],[Rating]]&lt;3.5, "Average or Below")</f>
        <v>Highly Rated</v>
      </c>
      <c r="L1175" t="str" cm="1">
        <f t="array" ref="L1175">_xlfn.IFS(Table1[[#This Row],[Pages]]&lt;=150,"Very Short",Table1[[#This Row],[Pages]]&lt;=299,"Short",Table1[[#This Row],[Pages]]&lt;=499,"Medium",Table1[[#This Row],[Pages]]&lt;=699,"Long",Table1[[#This Row],[Pages]]&gt;=700,"Epic")</f>
        <v>Short</v>
      </c>
      <c r="M1175" t="str" cm="1">
        <f t="array" ref="M1175">_xlfn.IFS(Table1[[#This Row],[Ratings_Count]]&gt;=1000000,"Mega Popular",Table1[[#This Row],[Ratings_Count]]&gt;=100000,"Popular",Table1[[#This Row],[Ratings_Count]]&gt;=10000,"Mid Popular",Table1[[#This Row],[Ratings_Count]]&lt;10000,"Niche")</f>
        <v>Niche</v>
      </c>
      <c r="N1175" t="str">
        <f>IF(AND(Table1[[#This Row],[Rating]]&gt;=4.2, Table1[[#This Row],[Ratings_Count]]&lt;10000), "Hidden Gem", "Not a Hidden Gem")</f>
        <v>Hidden Gem</v>
      </c>
    </row>
    <row r="1176" spans="1:14" x14ac:dyDescent="0.25">
      <c r="A1176" t="s">
        <v>1217</v>
      </c>
      <c r="B1176" t="s">
        <v>1218</v>
      </c>
      <c r="C1176">
        <v>4.22</v>
      </c>
      <c r="D1176" t="s">
        <v>11</v>
      </c>
      <c r="E1176">
        <v>377</v>
      </c>
      <c r="F1176">
        <v>2506</v>
      </c>
      <c r="G1176">
        <v>48</v>
      </c>
      <c r="H1176">
        <v>2006</v>
      </c>
      <c r="I1176" t="s">
        <v>1219</v>
      </c>
      <c r="J1176" t="s">
        <v>13</v>
      </c>
      <c r="K1176" t="str" cm="1">
        <f t="array" ref="K1176">_xlfn.IFS(Table1[[#This Row],[Rating]] &gt;=4.5, "Elite",Table1[[#This Row],[Rating]]&gt;=4, "Highly Rated", Table1[[#This Row],[Rating]]&gt;=3.5,"Above Average", Table1[[#This Row],[Rating]]&lt;3.5, "Average or Below")</f>
        <v>Highly Rated</v>
      </c>
      <c r="L1176" t="str" cm="1">
        <f t="array" ref="L1176">_xlfn.IFS(Table1[[#This Row],[Pages]]&lt;=150,"Very Short",Table1[[#This Row],[Pages]]&lt;=299,"Short",Table1[[#This Row],[Pages]]&lt;=499,"Medium",Table1[[#This Row],[Pages]]&lt;=699,"Long",Table1[[#This Row],[Pages]]&gt;=700,"Epic")</f>
        <v>Medium</v>
      </c>
      <c r="M1176" t="str" cm="1">
        <f t="array" ref="M1176">_xlfn.IFS(Table1[[#This Row],[Ratings_Count]]&gt;=1000000,"Mega Popular",Table1[[#This Row],[Ratings_Count]]&gt;=100000,"Popular",Table1[[#This Row],[Ratings_Count]]&gt;=10000,"Mid Popular",Table1[[#This Row],[Ratings_Count]]&lt;10000,"Niche")</f>
        <v>Niche</v>
      </c>
      <c r="N1176" t="str">
        <f>IF(AND(Table1[[#This Row],[Rating]]&gt;=4.2, Table1[[#This Row],[Ratings_Count]]&lt;10000), "Hidden Gem", "Not a Hidden Gem")</f>
        <v>Hidden Gem</v>
      </c>
    </row>
    <row r="1177" spans="1:14" x14ac:dyDescent="0.25">
      <c r="A1177" t="s">
        <v>1758</v>
      </c>
      <c r="B1177" t="s">
        <v>1759</v>
      </c>
      <c r="C1177">
        <v>4.22</v>
      </c>
      <c r="D1177" t="s">
        <v>11</v>
      </c>
      <c r="E1177">
        <v>128</v>
      </c>
      <c r="F1177">
        <v>56</v>
      </c>
      <c r="G1177">
        <v>8</v>
      </c>
      <c r="H1177">
        <v>2006</v>
      </c>
      <c r="I1177" t="s">
        <v>1760</v>
      </c>
      <c r="J1177" t="s">
        <v>13</v>
      </c>
      <c r="K1177" t="str" cm="1">
        <f t="array" ref="K1177">_xlfn.IFS(Table1[[#This Row],[Rating]] &gt;=4.5, "Elite",Table1[[#This Row],[Rating]]&gt;=4, "Highly Rated", Table1[[#This Row],[Rating]]&gt;=3.5,"Above Average", Table1[[#This Row],[Rating]]&lt;3.5, "Average or Below")</f>
        <v>Highly Rated</v>
      </c>
      <c r="L1177" t="str" cm="1">
        <f t="array" ref="L1177">_xlfn.IFS(Table1[[#This Row],[Pages]]&lt;=150,"Very Short",Table1[[#This Row],[Pages]]&lt;=299,"Short",Table1[[#This Row],[Pages]]&lt;=499,"Medium",Table1[[#This Row],[Pages]]&lt;=699,"Long",Table1[[#This Row],[Pages]]&gt;=700,"Epic")</f>
        <v>Very Short</v>
      </c>
      <c r="M1177" t="str" cm="1">
        <f t="array" ref="M1177">_xlfn.IFS(Table1[[#This Row],[Ratings_Count]]&gt;=1000000,"Mega Popular",Table1[[#This Row],[Ratings_Count]]&gt;=100000,"Popular",Table1[[#This Row],[Ratings_Count]]&gt;=10000,"Mid Popular",Table1[[#This Row],[Ratings_Count]]&lt;10000,"Niche")</f>
        <v>Niche</v>
      </c>
      <c r="N1177" t="str">
        <f>IF(AND(Table1[[#This Row],[Rating]]&gt;=4.2, Table1[[#This Row],[Ratings_Count]]&lt;10000), "Hidden Gem", "Not a Hidden Gem")</f>
        <v>Hidden Gem</v>
      </c>
    </row>
    <row r="1178" spans="1:14" x14ac:dyDescent="0.25">
      <c r="A1178" t="s">
        <v>1863</v>
      </c>
      <c r="B1178" t="s">
        <v>1308</v>
      </c>
      <c r="C1178">
        <v>4.22</v>
      </c>
      <c r="D1178" t="s">
        <v>11</v>
      </c>
      <c r="E1178">
        <v>318</v>
      </c>
      <c r="F1178">
        <v>1372</v>
      </c>
      <c r="G1178">
        <v>113</v>
      </c>
      <c r="H1178">
        <v>2006</v>
      </c>
      <c r="I1178" t="s">
        <v>1256</v>
      </c>
      <c r="J1178" t="s">
        <v>13</v>
      </c>
      <c r="K1178" t="str" cm="1">
        <f t="array" ref="K1178">_xlfn.IFS(Table1[[#This Row],[Rating]] &gt;=4.5, "Elite",Table1[[#This Row],[Rating]]&gt;=4, "Highly Rated", Table1[[#This Row],[Rating]]&gt;=3.5,"Above Average", Table1[[#This Row],[Rating]]&lt;3.5, "Average or Below")</f>
        <v>Highly Rated</v>
      </c>
      <c r="L1178" t="str" cm="1">
        <f t="array" ref="L1178">_xlfn.IFS(Table1[[#This Row],[Pages]]&lt;=150,"Very Short",Table1[[#This Row],[Pages]]&lt;=299,"Short",Table1[[#This Row],[Pages]]&lt;=499,"Medium",Table1[[#This Row],[Pages]]&lt;=699,"Long",Table1[[#This Row],[Pages]]&gt;=700,"Epic")</f>
        <v>Medium</v>
      </c>
      <c r="M1178" t="str" cm="1">
        <f t="array" ref="M1178">_xlfn.IFS(Table1[[#This Row],[Ratings_Count]]&gt;=1000000,"Mega Popular",Table1[[#This Row],[Ratings_Count]]&gt;=100000,"Popular",Table1[[#This Row],[Ratings_Count]]&gt;=10000,"Mid Popular",Table1[[#This Row],[Ratings_Count]]&lt;10000,"Niche")</f>
        <v>Niche</v>
      </c>
      <c r="N1178" t="str">
        <f>IF(AND(Table1[[#This Row],[Rating]]&gt;=4.2, Table1[[#This Row],[Ratings_Count]]&lt;10000), "Hidden Gem", "Not a Hidden Gem")</f>
        <v>Hidden Gem</v>
      </c>
    </row>
    <row r="1179" spans="1:14" x14ac:dyDescent="0.25">
      <c r="A1179" t="s">
        <v>2140</v>
      </c>
      <c r="B1179" t="s">
        <v>2141</v>
      </c>
      <c r="C1179">
        <v>4.22</v>
      </c>
      <c r="D1179" t="s">
        <v>11</v>
      </c>
      <c r="E1179">
        <v>208</v>
      </c>
      <c r="F1179">
        <v>180</v>
      </c>
      <c r="G1179">
        <v>28</v>
      </c>
      <c r="H1179">
        <v>2006</v>
      </c>
      <c r="I1179" t="s">
        <v>2135</v>
      </c>
      <c r="J1179" t="s">
        <v>2014</v>
      </c>
      <c r="K1179" t="str" cm="1">
        <f t="array" ref="K1179">_xlfn.IFS(Table1[[#This Row],[Rating]] &gt;=4.5, "Elite",Table1[[#This Row],[Rating]]&gt;=4, "Highly Rated", Table1[[#This Row],[Rating]]&gt;=3.5,"Above Average", Table1[[#This Row],[Rating]]&lt;3.5, "Average or Below")</f>
        <v>Highly Rated</v>
      </c>
      <c r="L1179" t="str" cm="1">
        <f t="array" ref="L1179">_xlfn.IFS(Table1[[#This Row],[Pages]]&lt;=150,"Very Short",Table1[[#This Row],[Pages]]&lt;=299,"Short",Table1[[#This Row],[Pages]]&lt;=499,"Medium",Table1[[#This Row],[Pages]]&lt;=699,"Long",Table1[[#This Row],[Pages]]&gt;=700,"Epic")</f>
        <v>Short</v>
      </c>
      <c r="M1179" t="str" cm="1">
        <f t="array" ref="M1179">_xlfn.IFS(Table1[[#This Row],[Ratings_Count]]&gt;=1000000,"Mega Popular",Table1[[#This Row],[Ratings_Count]]&gt;=100000,"Popular",Table1[[#This Row],[Ratings_Count]]&gt;=10000,"Mid Popular",Table1[[#This Row],[Ratings_Count]]&lt;10000,"Niche")</f>
        <v>Niche</v>
      </c>
      <c r="N1179" t="str">
        <f>IF(AND(Table1[[#This Row],[Rating]]&gt;=4.2, Table1[[#This Row],[Ratings_Count]]&lt;10000), "Hidden Gem", "Not a Hidden Gem")</f>
        <v>Hidden Gem</v>
      </c>
    </row>
    <row r="1180" spans="1:14" x14ac:dyDescent="0.25">
      <c r="A1180" t="s">
        <v>310</v>
      </c>
      <c r="B1180" t="s">
        <v>2194</v>
      </c>
      <c r="C1180">
        <v>4.22</v>
      </c>
      <c r="D1180" t="s">
        <v>11</v>
      </c>
      <c r="E1180">
        <v>576</v>
      </c>
      <c r="F1180">
        <v>608</v>
      </c>
      <c r="G1180">
        <v>59</v>
      </c>
      <c r="H1180">
        <v>2006</v>
      </c>
      <c r="I1180" t="s">
        <v>2025</v>
      </c>
      <c r="J1180" t="s">
        <v>2014</v>
      </c>
      <c r="K1180" t="str" cm="1">
        <f t="array" ref="K1180">_xlfn.IFS(Table1[[#This Row],[Rating]] &gt;=4.5, "Elite",Table1[[#This Row],[Rating]]&gt;=4, "Highly Rated", Table1[[#This Row],[Rating]]&gt;=3.5,"Above Average", Table1[[#This Row],[Rating]]&lt;3.5, "Average or Below")</f>
        <v>Highly Rated</v>
      </c>
      <c r="L1180" t="str" cm="1">
        <f t="array" ref="L1180">_xlfn.IFS(Table1[[#This Row],[Pages]]&lt;=150,"Very Short",Table1[[#This Row],[Pages]]&lt;=299,"Short",Table1[[#This Row],[Pages]]&lt;=499,"Medium",Table1[[#This Row],[Pages]]&lt;=699,"Long",Table1[[#This Row],[Pages]]&gt;=700,"Epic")</f>
        <v>Long</v>
      </c>
      <c r="M1180" t="str" cm="1">
        <f t="array" ref="M1180">_xlfn.IFS(Table1[[#This Row],[Ratings_Count]]&gt;=1000000,"Mega Popular",Table1[[#This Row],[Ratings_Count]]&gt;=100000,"Popular",Table1[[#This Row],[Ratings_Count]]&gt;=10000,"Mid Popular",Table1[[#This Row],[Ratings_Count]]&lt;10000,"Niche")</f>
        <v>Niche</v>
      </c>
      <c r="N1180" t="str">
        <f>IF(AND(Table1[[#This Row],[Rating]]&gt;=4.2, Table1[[#This Row],[Ratings_Count]]&lt;10000), "Hidden Gem", "Not a Hidden Gem")</f>
        <v>Hidden Gem</v>
      </c>
    </row>
    <row r="1181" spans="1:14" x14ac:dyDescent="0.25">
      <c r="A1181" t="s">
        <v>2291</v>
      </c>
      <c r="B1181" t="s">
        <v>2292</v>
      </c>
      <c r="C1181">
        <v>4.22</v>
      </c>
      <c r="D1181" t="s">
        <v>11</v>
      </c>
      <c r="E1181">
        <v>358</v>
      </c>
      <c r="F1181">
        <v>9550</v>
      </c>
      <c r="G1181">
        <v>455</v>
      </c>
      <c r="H1181">
        <v>2006</v>
      </c>
      <c r="I1181" t="s">
        <v>2135</v>
      </c>
      <c r="J1181" t="s">
        <v>2014</v>
      </c>
      <c r="K1181" t="str" cm="1">
        <f t="array" ref="K1181">_xlfn.IFS(Table1[[#This Row],[Rating]] &gt;=4.5, "Elite",Table1[[#This Row],[Rating]]&gt;=4, "Highly Rated", Table1[[#This Row],[Rating]]&gt;=3.5,"Above Average", Table1[[#This Row],[Rating]]&lt;3.5, "Average or Below")</f>
        <v>Highly Rated</v>
      </c>
      <c r="L1181" t="str" cm="1">
        <f t="array" ref="L1181">_xlfn.IFS(Table1[[#This Row],[Pages]]&lt;=150,"Very Short",Table1[[#This Row],[Pages]]&lt;=299,"Short",Table1[[#This Row],[Pages]]&lt;=499,"Medium",Table1[[#This Row],[Pages]]&lt;=699,"Long",Table1[[#This Row],[Pages]]&gt;=700,"Epic")</f>
        <v>Medium</v>
      </c>
      <c r="M1181" t="str" cm="1">
        <f t="array" ref="M1181">_xlfn.IFS(Table1[[#This Row],[Ratings_Count]]&gt;=1000000,"Mega Popular",Table1[[#This Row],[Ratings_Count]]&gt;=100000,"Popular",Table1[[#This Row],[Ratings_Count]]&gt;=10000,"Mid Popular",Table1[[#This Row],[Ratings_Count]]&lt;10000,"Niche")</f>
        <v>Niche</v>
      </c>
      <c r="N1181" t="str">
        <f>IF(AND(Table1[[#This Row],[Rating]]&gt;=4.2, Table1[[#This Row],[Ratings_Count]]&lt;10000), "Hidden Gem", "Not a Hidden Gem")</f>
        <v>Hidden Gem</v>
      </c>
    </row>
    <row r="1182" spans="1:14" x14ac:dyDescent="0.25">
      <c r="A1182" t="s">
        <v>2305</v>
      </c>
      <c r="B1182" t="s">
        <v>2306</v>
      </c>
      <c r="C1182">
        <v>4.22</v>
      </c>
      <c r="D1182" t="s">
        <v>11</v>
      </c>
      <c r="E1182">
        <v>272</v>
      </c>
      <c r="F1182">
        <v>7838</v>
      </c>
      <c r="G1182">
        <v>681</v>
      </c>
      <c r="H1182">
        <v>2006</v>
      </c>
      <c r="I1182" t="s">
        <v>2022</v>
      </c>
      <c r="J1182" t="s">
        <v>2014</v>
      </c>
      <c r="K1182" t="str" cm="1">
        <f t="array" ref="K1182">_xlfn.IFS(Table1[[#This Row],[Rating]] &gt;=4.5, "Elite",Table1[[#This Row],[Rating]]&gt;=4, "Highly Rated", Table1[[#This Row],[Rating]]&gt;=3.5,"Above Average", Table1[[#This Row],[Rating]]&lt;3.5, "Average or Below")</f>
        <v>Highly Rated</v>
      </c>
      <c r="L1182" t="str" cm="1">
        <f t="array" ref="L1182">_xlfn.IFS(Table1[[#This Row],[Pages]]&lt;=150,"Very Short",Table1[[#This Row],[Pages]]&lt;=299,"Short",Table1[[#This Row],[Pages]]&lt;=499,"Medium",Table1[[#This Row],[Pages]]&lt;=699,"Long",Table1[[#This Row],[Pages]]&gt;=700,"Epic")</f>
        <v>Short</v>
      </c>
      <c r="M1182" t="str" cm="1">
        <f t="array" ref="M1182">_xlfn.IFS(Table1[[#This Row],[Ratings_Count]]&gt;=1000000,"Mega Popular",Table1[[#This Row],[Ratings_Count]]&gt;=100000,"Popular",Table1[[#This Row],[Ratings_Count]]&gt;=10000,"Mid Popular",Table1[[#This Row],[Ratings_Count]]&lt;10000,"Niche")</f>
        <v>Niche</v>
      </c>
      <c r="N1182" t="str">
        <f>IF(AND(Table1[[#This Row],[Rating]]&gt;=4.2, Table1[[#This Row],[Ratings_Count]]&lt;10000), "Hidden Gem", "Not a Hidden Gem")</f>
        <v>Hidden Gem</v>
      </c>
    </row>
    <row r="1183" spans="1:14" x14ac:dyDescent="0.25">
      <c r="A1183" t="s">
        <v>2863</v>
      </c>
      <c r="B1183" t="s">
        <v>2864</v>
      </c>
      <c r="C1183">
        <v>4.22</v>
      </c>
      <c r="D1183" t="s">
        <v>11</v>
      </c>
      <c r="E1183">
        <v>176</v>
      </c>
      <c r="F1183">
        <v>24035</v>
      </c>
      <c r="G1183">
        <v>828</v>
      </c>
      <c r="H1183">
        <v>2005</v>
      </c>
      <c r="I1183" t="s">
        <v>441</v>
      </c>
      <c r="J1183" t="s">
        <v>13</v>
      </c>
      <c r="K1183" t="str" cm="1">
        <f t="array" ref="K1183">_xlfn.IFS(Table1[[#This Row],[Rating]] &gt;=4.5, "Elite",Table1[[#This Row],[Rating]]&gt;=4, "Highly Rated", Table1[[#This Row],[Rating]]&gt;=3.5,"Above Average", Table1[[#This Row],[Rating]]&lt;3.5, "Average or Below")</f>
        <v>Highly Rated</v>
      </c>
      <c r="L1183" t="str" cm="1">
        <f t="array" ref="L1183">_xlfn.IFS(Table1[[#This Row],[Pages]]&lt;=150,"Very Short",Table1[[#This Row],[Pages]]&lt;=299,"Short",Table1[[#This Row],[Pages]]&lt;=499,"Medium",Table1[[#This Row],[Pages]]&lt;=699,"Long",Table1[[#This Row],[Pages]]&gt;=700,"Epic")</f>
        <v>Short</v>
      </c>
      <c r="M1183" t="str" cm="1">
        <f t="array" ref="M1183">_xlfn.IFS(Table1[[#This Row],[Ratings_Count]]&gt;=1000000,"Mega Popular",Table1[[#This Row],[Ratings_Count]]&gt;=100000,"Popular",Table1[[#This Row],[Ratings_Count]]&gt;=10000,"Mid Popular",Table1[[#This Row],[Ratings_Count]]&lt;10000,"Niche")</f>
        <v>Mid Popular</v>
      </c>
      <c r="N1183" t="str">
        <f>IF(AND(Table1[[#This Row],[Rating]]&gt;=4.2, Table1[[#This Row],[Ratings_Count]]&lt;10000), "Hidden Gem", "Not a Hidden Gem")</f>
        <v>Not a Hidden Gem</v>
      </c>
    </row>
    <row r="1184" spans="1:14" x14ac:dyDescent="0.25">
      <c r="A1184" t="s">
        <v>2990</v>
      </c>
      <c r="B1184" t="s">
        <v>2991</v>
      </c>
      <c r="C1184">
        <v>4.22</v>
      </c>
      <c r="D1184" t="s">
        <v>11</v>
      </c>
      <c r="E1184">
        <v>188</v>
      </c>
      <c r="F1184">
        <v>21620</v>
      </c>
      <c r="G1184">
        <v>836</v>
      </c>
      <c r="H1184">
        <v>2005</v>
      </c>
      <c r="I1184" t="s">
        <v>62</v>
      </c>
      <c r="J1184" t="s">
        <v>13</v>
      </c>
      <c r="K1184" t="str" cm="1">
        <f t="array" ref="K1184">_xlfn.IFS(Table1[[#This Row],[Rating]] &gt;=4.5, "Elite",Table1[[#This Row],[Rating]]&gt;=4, "Highly Rated", Table1[[#This Row],[Rating]]&gt;=3.5,"Above Average", Table1[[#This Row],[Rating]]&lt;3.5, "Average or Below")</f>
        <v>Highly Rated</v>
      </c>
      <c r="L1184" t="str" cm="1">
        <f t="array" ref="L1184">_xlfn.IFS(Table1[[#This Row],[Pages]]&lt;=150,"Very Short",Table1[[#This Row],[Pages]]&lt;=299,"Short",Table1[[#This Row],[Pages]]&lt;=499,"Medium",Table1[[#This Row],[Pages]]&lt;=699,"Long",Table1[[#This Row],[Pages]]&gt;=700,"Epic")</f>
        <v>Short</v>
      </c>
      <c r="M1184" t="str" cm="1">
        <f t="array" ref="M1184">_xlfn.IFS(Table1[[#This Row],[Ratings_Count]]&gt;=1000000,"Mega Popular",Table1[[#This Row],[Ratings_Count]]&gt;=100000,"Popular",Table1[[#This Row],[Ratings_Count]]&gt;=10000,"Mid Popular",Table1[[#This Row],[Ratings_Count]]&lt;10000,"Niche")</f>
        <v>Mid Popular</v>
      </c>
      <c r="N1184" t="str">
        <f>IF(AND(Table1[[#This Row],[Rating]]&gt;=4.2, Table1[[#This Row],[Ratings_Count]]&lt;10000), "Hidden Gem", "Not a Hidden Gem")</f>
        <v>Not a Hidden Gem</v>
      </c>
    </row>
    <row r="1185" spans="1:14" x14ac:dyDescent="0.25">
      <c r="A1185" t="s">
        <v>3450</v>
      </c>
      <c r="B1185" t="s">
        <v>1440</v>
      </c>
      <c r="C1185">
        <v>4.22</v>
      </c>
      <c r="D1185" t="s">
        <v>11</v>
      </c>
      <c r="E1185">
        <v>636</v>
      </c>
      <c r="F1185">
        <v>4809</v>
      </c>
      <c r="G1185">
        <v>315</v>
      </c>
      <c r="H1185">
        <v>2005</v>
      </c>
      <c r="I1185" t="s">
        <v>144</v>
      </c>
      <c r="J1185" t="s">
        <v>13</v>
      </c>
      <c r="K1185" t="str" cm="1">
        <f t="array" ref="K1185">_xlfn.IFS(Table1[[#This Row],[Rating]] &gt;=4.5, "Elite",Table1[[#This Row],[Rating]]&gt;=4, "Highly Rated", Table1[[#This Row],[Rating]]&gt;=3.5,"Above Average", Table1[[#This Row],[Rating]]&lt;3.5, "Average or Below")</f>
        <v>Highly Rated</v>
      </c>
      <c r="L1185" t="str" cm="1">
        <f t="array" ref="L1185">_xlfn.IFS(Table1[[#This Row],[Pages]]&lt;=150,"Very Short",Table1[[#This Row],[Pages]]&lt;=299,"Short",Table1[[#This Row],[Pages]]&lt;=499,"Medium",Table1[[#This Row],[Pages]]&lt;=699,"Long",Table1[[#This Row],[Pages]]&gt;=700,"Epic")</f>
        <v>Long</v>
      </c>
      <c r="M1185" t="str" cm="1">
        <f t="array" ref="M1185">_xlfn.IFS(Table1[[#This Row],[Ratings_Count]]&gt;=1000000,"Mega Popular",Table1[[#This Row],[Ratings_Count]]&gt;=100000,"Popular",Table1[[#This Row],[Ratings_Count]]&gt;=10000,"Mid Popular",Table1[[#This Row],[Ratings_Count]]&lt;10000,"Niche")</f>
        <v>Niche</v>
      </c>
      <c r="N1185" t="str">
        <f>IF(AND(Table1[[#This Row],[Rating]]&gt;=4.2, Table1[[#This Row],[Ratings_Count]]&lt;10000), "Hidden Gem", "Not a Hidden Gem")</f>
        <v>Hidden Gem</v>
      </c>
    </row>
    <row r="1186" spans="1:14" x14ac:dyDescent="0.25">
      <c r="A1186" t="s">
        <v>3471</v>
      </c>
      <c r="B1186" t="s">
        <v>3472</v>
      </c>
      <c r="C1186">
        <v>4.22</v>
      </c>
      <c r="D1186" t="s">
        <v>11</v>
      </c>
      <c r="E1186">
        <v>560</v>
      </c>
      <c r="F1186">
        <v>5325</v>
      </c>
      <c r="G1186">
        <v>520</v>
      </c>
      <c r="H1186">
        <v>2005</v>
      </c>
      <c r="I1186" t="s">
        <v>3473</v>
      </c>
      <c r="J1186" t="s">
        <v>13</v>
      </c>
      <c r="K1186" t="str" cm="1">
        <f t="array" ref="K1186">_xlfn.IFS(Table1[[#This Row],[Rating]] &gt;=4.5, "Elite",Table1[[#This Row],[Rating]]&gt;=4, "Highly Rated", Table1[[#This Row],[Rating]]&gt;=3.5,"Above Average", Table1[[#This Row],[Rating]]&lt;3.5, "Average or Below")</f>
        <v>Highly Rated</v>
      </c>
      <c r="L1186" t="str" cm="1">
        <f t="array" ref="L1186">_xlfn.IFS(Table1[[#This Row],[Pages]]&lt;=150,"Very Short",Table1[[#This Row],[Pages]]&lt;=299,"Short",Table1[[#This Row],[Pages]]&lt;=499,"Medium",Table1[[#This Row],[Pages]]&lt;=699,"Long",Table1[[#This Row],[Pages]]&gt;=700,"Epic")</f>
        <v>Long</v>
      </c>
      <c r="M1186" t="str" cm="1">
        <f t="array" ref="M1186">_xlfn.IFS(Table1[[#This Row],[Ratings_Count]]&gt;=1000000,"Mega Popular",Table1[[#This Row],[Ratings_Count]]&gt;=100000,"Popular",Table1[[#This Row],[Ratings_Count]]&gt;=10000,"Mid Popular",Table1[[#This Row],[Ratings_Count]]&lt;10000,"Niche")</f>
        <v>Niche</v>
      </c>
      <c r="N1186" t="str">
        <f>IF(AND(Table1[[#This Row],[Rating]]&gt;=4.2, Table1[[#This Row],[Ratings_Count]]&lt;10000), "Hidden Gem", "Not a Hidden Gem")</f>
        <v>Hidden Gem</v>
      </c>
    </row>
    <row r="1187" spans="1:14" x14ac:dyDescent="0.25">
      <c r="A1187" t="s">
        <v>3879</v>
      </c>
      <c r="B1187" t="s">
        <v>2787</v>
      </c>
      <c r="C1187">
        <v>4.22</v>
      </c>
      <c r="D1187" t="s">
        <v>11</v>
      </c>
      <c r="E1187">
        <v>215</v>
      </c>
      <c r="F1187">
        <v>4930</v>
      </c>
      <c r="G1187">
        <v>460</v>
      </c>
      <c r="H1187">
        <v>2004</v>
      </c>
      <c r="I1187" t="s">
        <v>461</v>
      </c>
      <c r="J1187" t="s">
        <v>13</v>
      </c>
      <c r="K1187" t="str" cm="1">
        <f t="array" ref="K1187">_xlfn.IFS(Table1[[#This Row],[Rating]] &gt;=4.5, "Elite",Table1[[#This Row],[Rating]]&gt;=4, "Highly Rated", Table1[[#This Row],[Rating]]&gt;=3.5,"Above Average", Table1[[#This Row],[Rating]]&lt;3.5, "Average or Below")</f>
        <v>Highly Rated</v>
      </c>
      <c r="L1187" t="str" cm="1">
        <f t="array" ref="L1187">_xlfn.IFS(Table1[[#This Row],[Pages]]&lt;=150,"Very Short",Table1[[#This Row],[Pages]]&lt;=299,"Short",Table1[[#This Row],[Pages]]&lt;=499,"Medium",Table1[[#This Row],[Pages]]&lt;=699,"Long",Table1[[#This Row],[Pages]]&gt;=700,"Epic")</f>
        <v>Short</v>
      </c>
      <c r="M1187" t="str" cm="1">
        <f t="array" ref="M1187">_xlfn.IFS(Table1[[#This Row],[Ratings_Count]]&gt;=1000000,"Mega Popular",Table1[[#This Row],[Ratings_Count]]&gt;=100000,"Popular",Table1[[#This Row],[Ratings_Count]]&gt;=10000,"Mid Popular",Table1[[#This Row],[Ratings_Count]]&lt;10000,"Niche")</f>
        <v>Niche</v>
      </c>
      <c r="N1187" t="str">
        <f>IF(AND(Table1[[#This Row],[Rating]]&gt;=4.2, Table1[[#This Row],[Ratings_Count]]&lt;10000), "Hidden Gem", "Not a Hidden Gem")</f>
        <v>Hidden Gem</v>
      </c>
    </row>
    <row r="1188" spans="1:14" x14ac:dyDescent="0.25">
      <c r="A1188" t="s">
        <v>3943</v>
      </c>
      <c r="B1188" t="s">
        <v>155</v>
      </c>
      <c r="C1188">
        <v>4.22</v>
      </c>
      <c r="D1188" t="s">
        <v>11</v>
      </c>
      <c r="E1188">
        <v>200</v>
      </c>
      <c r="F1188">
        <v>140403</v>
      </c>
      <c r="G1188">
        <v>1063</v>
      </c>
      <c r="H1188">
        <v>2004</v>
      </c>
      <c r="I1188" t="s">
        <v>71</v>
      </c>
      <c r="J1188" t="s">
        <v>13</v>
      </c>
      <c r="K1188" t="str" cm="1">
        <f t="array" ref="K1188">_xlfn.IFS(Table1[[#This Row],[Rating]] &gt;=4.5, "Elite",Table1[[#This Row],[Rating]]&gt;=4, "Highly Rated", Table1[[#This Row],[Rating]]&gt;=3.5,"Above Average", Table1[[#This Row],[Rating]]&lt;3.5, "Average or Below")</f>
        <v>Highly Rated</v>
      </c>
      <c r="L1188" t="str" cm="1">
        <f t="array" ref="L1188">_xlfn.IFS(Table1[[#This Row],[Pages]]&lt;=150,"Very Short",Table1[[#This Row],[Pages]]&lt;=299,"Short",Table1[[#This Row],[Pages]]&lt;=499,"Medium",Table1[[#This Row],[Pages]]&lt;=699,"Long",Table1[[#This Row],[Pages]]&gt;=700,"Epic")</f>
        <v>Short</v>
      </c>
      <c r="M1188" t="str" cm="1">
        <f t="array" ref="M1188">_xlfn.IFS(Table1[[#This Row],[Ratings_Count]]&gt;=1000000,"Mega Popular",Table1[[#This Row],[Ratings_Count]]&gt;=100000,"Popular",Table1[[#This Row],[Ratings_Count]]&gt;=10000,"Mid Popular",Table1[[#This Row],[Ratings_Count]]&lt;10000,"Niche")</f>
        <v>Popular</v>
      </c>
      <c r="N1188" t="str">
        <f>IF(AND(Table1[[#This Row],[Rating]]&gt;=4.2, Table1[[#This Row],[Ratings_Count]]&lt;10000), "Hidden Gem", "Not a Hidden Gem")</f>
        <v>Not a Hidden Gem</v>
      </c>
    </row>
    <row r="1189" spans="1:14" x14ac:dyDescent="0.25">
      <c r="A1189" t="s">
        <v>4199</v>
      </c>
      <c r="B1189" t="s">
        <v>4200</v>
      </c>
      <c r="C1189">
        <v>4.22</v>
      </c>
      <c r="D1189" t="s">
        <v>11</v>
      </c>
      <c r="E1189">
        <v>398</v>
      </c>
      <c r="F1189">
        <v>146</v>
      </c>
      <c r="G1189">
        <v>25</v>
      </c>
      <c r="H1189">
        <v>2004</v>
      </c>
      <c r="I1189" t="s">
        <v>1941</v>
      </c>
      <c r="J1189" t="s">
        <v>13</v>
      </c>
      <c r="K1189" t="str" cm="1">
        <f t="array" ref="K1189">_xlfn.IFS(Table1[[#This Row],[Rating]] &gt;=4.5, "Elite",Table1[[#This Row],[Rating]]&gt;=4, "Highly Rated", Table1[[#This Row],[Rating]]&gt;=3.5,"Above Average", Table1[[#This Row],[Rating]]&lt;3.5, "Average or Below")</f>
        <v>Highly Rated</v>
      </c>
      <c r="L1189" t="str" cm="1">
        <f t="array" ref="L1189">_xlfn.IFS(Table1[[#This Row],[Pages]]&lt;=150,"Very Short",Table1[[#This Row],[Pages]]&lt;=299,"Short",Table1[[#This Row],[Pages]]&lt;=499,"Medium",Table1[[#This Row],[Pages]]&lt;=699,"Long",Table1[[#This Row],[Pages]]&gt;=700,"Epic")</f>
        <v>Medium</v>
      </c>
      <c r="M1189" t="str" cm="1">
        <f t="array" ref="M1189">_xlfn.IFS(Table1[[#This Row],[Ratings_Count]]&gt;=1000000,"Mega Popular",Table1[[#This Row],[Ratings_Count]]&gt;=100000,"Popular",Table1[[#This Row],[Ratings_Count]]&gt;=10000,"Mid Popular",Table1[[#This Row],[Ratings_Count]]&lt;10000,"Niche")</f>
        <v>Niche</v>
      </c>
      <c r="N1189" t="str">
        <f>IF(AND(Table1[[#This Row],[Rating]]&gt;=4.2, Table1[[#This Row],[Ratings_Count]]&lt;10000), "Hidden Gem", "Not a Hidden Gem")</f>
        <v>Hidden Gem</v>
      </c>
    </row>
    <row r="1190" spans="1:14" x14ac:dyDescent="0.25">
      <c r="A1190" t="s">
        <v>4201</v>
      </c>
      <c r="B1190" t="s">
        <v>2787</v>
      </c>
      <c r="C1190">
        <v>4.22</v>
      </c>
      <c r="D1190" t="s">
        <v>11</v>
      </c>
      <c r="E1190">
        <v>271</v>
      </c>
      <c r="F1190">
        <v>212</v>
      </c>
      <c r="G1190">
        <v>18</v>
      </c>
      <c r="H1190">
        <v>2004</v>
      </c>
      <c r="I1190" t="s">
        <v>1841</v>
      </c>
      <c r="J1190" t="s">
        <v>13</v>
      </c>
      <c r="K1190" t="str" cm="1">
        <f t="array" ref="K1190">_xlfn.IFS(Table1[[#This Row],[Rating]] &gt;=4.5, "Elite",Table1[[#This Row],[Rating]]&gt;=4, "Highly Rated", Table1[[#This Row],[Rating]]&gt;=3.5,"Above Average", Table1[[#This Row],[Rating]]&lt;3.5, "Average or Below")</f>
        <v>Highly Rated</v>
      </c>
      <c r="L1190" t="str" cm="1">
        <f t="array" ref="L1190">_xlfn.IFS(Table1[[#This Row],[Pages]]&lt;=150,"Very Short",Table1[[#This Row],[Pages]]&lt;=299,"Short",Table1[[#This Row],[Pages]]&lt;=499,"Medium",Table1[[#This Row],[Pages]]&lt;=699,"Long",Table1[[#This Row],[Pages]]&gt;=700,"Epic")</f>
        <v>Short</v>
      </c>
      <c r="M1190" t="str" cm="1">
        <f t="array" ref="M1190">_xlfn.IFS(Table1[[#This Row],[Ratings_Count]]&gt;=1000000,"Mega Popular",Table1[[#This Row],[Ratings_Count]]&gt;=100000,"Popular",Table1[[#This Row],[Ratings_Count]]&gt;=10000,"Mid Popular",Table1[[#This Row],[Ratings_Count]]&lt;10000,"Niche")</f>
        <v>Niche</v>
      </c>
      <c r="N1190" t="str">
        <f>IF(AND(Table1[[#This Row],[Rating]]&gt;=4.2, Table1[[#This Row],[Ratings_Count]]&lt;10000), "Hidden Gem", "Not a Hidden Gem")</f>
        <v>Hidden Gem</v>
      </c>
    </row>
    <row r="1191" spans="1:14" x14ac:dyDescent="0.25">
      <c r="A1191" t="s">
        <v>4337</v>
      </c>
      <c r="B1191" t="s">
        <v>4338</v>
      </c>
      <c r="C1191">
        <v>4.22</v>
      </c>
      <c r="D1191" t="s">
        <v>11</v>
      </c>
      <c r="E1191">
        <v>448</v>
      </c>
      <c r="F1191">
        <v>532</v>
      </c>
      <c r="G1191">
        <v>23</v>
      </c>
      <c r="H1191">
        <v>2004</v>
      </c>
      <c r="I1191" t="s">
        <v>150</v>
      </c>
      <c r="J1191" t="s">
        <v>13</v>
      </c>
      <c r="K1191" t="str" cm="1">
        <f t="array" ref="K1191">_xlfn.IFS(Table1[[#This Row],[Rating]] &gt;=4.5, "Elite",Table1[[#This Row],[Rating]]&gt;=4, "Highly Rated", Table1[[#This Row],[Rating]]&gt;=3.5,"Above Average", Table1[[#This Row],[Rating]]&lt;3.5, "Average or Below")</f>
        <v>Highly Rated</v>
      </c>
      <c r="L1191" t="str" cm="1">
        <f t="array" ref="L1191">_xlfn.IFS(Table1[[#This Row],[Pages]]&lt;=150,"Very Short",Table1[[#This Row],[Pages]]&lt;=299,"Short",Table1[[#This Row],[Pages]]&lt;=499,"Medium",Table1[[#This Row],[Pages]]&lt;=699,"Long",Table1[[#This Row],[Pages]]&gt;=700,"Epic")</f>
        <v>Medium</v>
      </c>
      <c r="M1191" t="str" cm="1">
        <f t="array" ref="M1191">_xlfn.IFS(Table1[[#This Row],[Ratings_Count]]&gt;=1000000,"Mega Popular",Table1[[#This Row],[Ratings_Count]]&gt;=100000,"Popular",Table1[[#This Row],[Ratings_Count]]&gt;=10000,"Mid Popular",Table1[[#This Row],[Ratings_Count]]&lt;10000,"Niche")</f>
        <v>Niche</v>
      </c>
      <c r="N1191" t="str">
        <f>IF(AND(Table1[[#This Row],[Rating]]&gt;=4.2, Table1[[#This Row],[Ratings_Count]]&lt;10000), "Hidden Gem", "Not a Hidden Gem")</f>
        <v>Hidden Gem</v>
      </c>
    </row>
    <row r="1192" spans="1:14" x14ac:dyDescent="0.25">
      <c r="A1192" t="s">
        <v>4419</v>
      </c>
      <c r="B1192" t="s">
        <v>4420</v>
      </c>
      <c r="C1192">
        <v>4.22</v>
      </c>
      <c r="D1192" t="s">
        <v>11</v>
      </c>
      <c r="E1192">
        <v>352</v>
      </c>
      <c r="F1192">
        <v>923</v>
      </c>
      <c r="G1192">
        <v>75</v>
      </c>
      <c r="H1192">
        <v>2004</v>
      </c>
      <c r="I1192" t="s">
        <v>4421</v>
      </c>
      <c r="J1192" t="s">
        <v>13</v>
      </c>
      <c r="K1192" t="str" cm="1">
        <f t="array" ref="K1192">_xlfn.IFS(Table1[[#This Row],[Rating]] &gt;=4.5, "Elite",Table1[[#This Row],[Rating]]&gt;=4, "Highly Rated", Table1[[#This Row],[Rating]]&gt;=3.5,"Above Average", Table1[[#This Row],[Rating]]&lt;3.5, "Average or Below")</f>
        <v>Highly Rated</v>
      </c>
      <c r="L1192" t="str" cm="1">
        <f t="array" ref="L1192">_xlfn.IFS(Table1[[#This Row],[Pages]]&lt;=150,"Very Short",Table1[[#This Row],[Pages]]&lt;=299,"Short",Table1[[#This Row],[Pages]]&lt;=499,"Medium",Table1[[#This Row],[Pages]]&lt;=699,"Long",Table1[[#This Row],[Pages]]&gt;=700,"Epic")</f>
        <v>Medium</v>
      </c>
      <c r="M1192" t="str" cm="1">
        <f t="array" ref="M1192">_xlfn.IFS(Table1[[#This Row],[Ratings_Count]]&gt;=1000000,"Mega Popular",Table1[[#This Row],[Ratings_Count]]&gt;=100000,"Popular",Table1[[#This Row],[Ratings_Count]]&gt;=10000,"Mid Popular",Table1[[#This Row],[Ratings_Count]]&lt;10000,"Niche")</f>
        <v>Niche</v>
      </c>
      <c r="N1192" t="str">
        <f>IF(AND(Table1[[#This Row],[Rating]]&gt;=4.2, Table1[[#This Row],[Ratings_Count]]&lt;10000), "Hidden Gem", "Not a Hidden Gem")</f>
        <v>Hidden Gem</v>
      </c>
    </row>
    <row r="1193" spans="1:14" x14ac:dyDescent="0.25">
      <c r="A1193" t="s">
        <v>4438</v>
      </c>
      <c r="B1193" t="s">
        <v>4439</v>
      </c>
      <c r="C1193">
        <v>4.22</v>
      </c>
      <c r="D1193" t="s">
        <v>11</v>
      </c>
      <c r="E1193">
        <v>610</v>
      </c>
      <c r="F1193">
        <v>2007</v>
      </c>
      <c r="G1193">
        <v>52</v>
      </c>
      <c r="H1193">
        <v>2004</v>
      </c>
      <c r="I1193" t="s">
        <v>3045</v>
      </c>
      <c r="J1193" t="s">
        <v>13</v>
      </c>
      <c r="K1193" t="str" cm="1">
        <f t="array" ref="K1193">_xlfn.IFS(Table1[[#This Row],[Rating]] &gt;=4.5, "Elite",Table1[[#This Row],[Rating]]&gt;=4, "Highly Rated", Table1[[#This Row],[Rating]]&gt;=3.5,"Above Average", Table1[[#This Row],[Rating]]&lt;3.5, "Average or Below")</f>
        <v>Highly Rated</v>
      </c>
      <c r="L1193" t="str" cm="1">
        <f t="array" ref="L1193">_xlfn.IFS(Table1[[#This Row],[Pages]]&lt;=150,"Very Short",Table1[[#This Row],[Pages]]&lt;=299,"Short",Table1[[#This Row],[Pages]]&lt;=499,"Medium",Table1[[#This Row],[Pages]]&lt;=699,"Long",Table1[[#This Row],[Pages]]&gt;=700,"Epic")</f>
        <v>Long</v>
      </c>
      <c r="M1193" t="str" cm="1">
        <f t="array" ref="M1193">_xlfn.IFS(Table1[[#This Row],[Ratings_Count]]&gt;=1000000,"Mega Popular",Table1[[#This Row],[Ratings_Count]]&gt;=100000,"Popular",Table1[[#This Row],[Ratings_Count]]&gt;=10000,"Mid Popular",Table1[[#This Row],[Ratings_Count]]&lt;10000,"Niche")</f>
        <v>Niche</v>
      </c>
      <c r="N1193" t="str">
        <f>IF(AND(Table1[[#This Row],[Rating]]&gt;=4.2, Table1[[#This Row],[Ratings_Count]]&lt;10000), "Hidden Gem", "Not a Hidden Gem")</f>
        <v>Hidden Gem</v>
      </c>
    </row>
    <row r="1194" spans="1:14" x14ac:dyDescent="0.25">
      <c r="A1194" t="s">
        <v>4468</v>
      </c>
      <c r="B1194" t="s">
        <v>4466</v>
      </c>
      <c r="C1194">
        <v>4.22</v>
      </c>
      <c r="D1194" t="s">
        <v>11</v>
      </c>
      <c r="E1194">
        <v>256</v>
      </c>
      <c r="F1194">
        <v>126226</v>
      </c>
      <c r="G1194">
        <v>2034</v>
      </c>
      <c r="H1194">
        <v>2004</v>
      </c>
      <c r="I1194" t="s">
        <v>2818</v>
      </c>
      <c r="J1194" t="s">
        <v>13</v>
      </c>
      <c r="K1194" t="str" cm="1">
        <f t="array" ref="K1194">_xlfn.IFS(Table1[[#This Row],[Rating]] &gt;=4.5, "Elite",Table1[[#This Row],[Rating]]&gt;=4, "Highly Rated", Table1[[#This Row],[Rating]]&gt;=3.5,"Above Average", Table1[[#This Row],[Rating]]&lt;3.5, "Average or Below")</f>
        <v>Highly Rated</v>
      </c>
      <c r="L1194" t="str" cm="1">
        <f t="array" ref="L1194">_xlfn.IFS(Table1[[#This Row],[Pages]]&lt;=150,"Very Short",Table1[[#This Row],[Pages]]&lt;=299,"Short",Table1[[#This Row],[Pages]]&lt;=499,"Medium",Table1[[#This Row],[Pages]]&lt;=699,"Long",Table1[[#This Row],[Pages]]&gt;=700,"Epic")</f>
        <v>Short</v>
      </c>
      <c r="M1194" t="str" cm="1">
        <f t="array" ref="M1194">_xlfn.IFS(Table1[[#This Row],[Ratings_Count]]&gt;=1000000,"Mega Popular",Table1[[#This Row],[Ratings_Count]]&gt;=100000,"Popular",Table1[[#This Row],[Ratings_Count]]&gt;=10000,"Mid Popular",Table1[[#This Row],[Ratings_Count]]&lt;10000,"Niche")</f>
        <v>Popular</v>
      </c>
      <c r="N1194" t="str">
        <f>IF(AND(Table1[[#This Row],[Rating]]&gt;=4.2, Table1[[#This Row],[Ratings_Count]]&lt;10000), "Hidden Gem", "Not a Hidden Gem")</f>
        <v>Not a Hidden Gem</v>
      </c>
    </row>
    <row r="1195" spans="1:14" x14ac:dyDescent="0.25">
      <c r="A1195" t="s">
        <v>4924</v>
      </c>
      <c r="B1195" t="s">
        <v>4925</v>
      </c>
      <c r="C1195">
        <v>4.22</v>
      </c>
      <c r="D1195" t="s">
        <v>11</v>
      </c>
      <c r="E1195">
        <v>218</v>
      </c>
      <c r="F1195">
        <v>44074</v>
      </c>
      <c r="G1195">
        <v>1405</v>
      </c>
      <c r="H1195">
        <v>2004</v>
      </c>
      <c r="I1195" t="s">
        <v>2048</v>
      </c>
      <c r="J1195" t="s">
        <v>2014</v>
      </c>
      <c r="K1195" t="str" cm="1">
        <f t="array" ref="K1195">_xlfn.IFS(Table1[[#This Row],[Rating]] &gt;=4.5, "Elite",Table1[[#This Row],[Rating]]&gt;=4, "Highly Rated", Table1[[#This Row],[Rating]]&gt;=3.5,"Above Average", Table1[[#This Row],[Rating]]&lt;3.5, "Average or Below")</f>
        <v>Highly Rated</v>
      </c>
      <c r="L1195" t="str" cm="1">
        <f t="array" ref="L1195">_xlfn.IFS(Table1[[#This Row],[Pages]]&lt;=150,"Very Short",Table1[[#This Row],[Pages]]&lt;=299,"Short",Table1[[#This Row],[Pages]]&lt;=499,"Medium",Table1[[#This Row],[Pages]]&lt;=699,"Long",Table1[[#This Row],[Pages]]&gt;=700,"Epic")</f>
        <v>Short</v>
      </c>
      <c r="M1195" t="str" cm="1">
        <f t="array" ref="M1195">_xlfn.IFS(Table1[[#This Row],[Ratings_Count]]&gt;=1000000,"Mega Popular",Table1[[#This Row],[Ratings_Count]]&gt;=100000,"Popular",Table1[[#This Row],[Ratings_Count]]&gt;=10000,"Mid Popular",Table1[[#This Row],[Ratings_Count]]&lt;10000,"Niche")</f>
        <v>Mid Popular</v>
      </c>
      <c r="N1195" t="str">
        <f>IF(AND(Table1[[#This Row],[Rating]]&gt;=4.2, Table1[[#This Row],[Ratings_Count]]&lt;10000), "Hidden Gem", "Not a Hidden Gem")</f>
        <v>Not a Hidden Gem</v>
      </c>
    </row>
    <row r="1196" spans="1:14" x14ac:dyDescent="0.25">
      <c r="A1196" t="s">
        <v>5006</v>
      </c>
      <c r="B1196" t="s">
        <v>1744</v>
      </c>
      <c r="C1196">
        <v>4.22</v>
      </c>
      <c r="D1196" t="s">
        <v>11</v>
      </c>
      <c r="E1196">
        <v>384</v>
      </c>
      <c r="F1196">
        <v>15377</v>
      </c>
      <c r="G1196">
        <v>416</v>
      </c>
      <c r="H1196">
        <v>2004</v>
      </c>
      <c r="I1196" t="s">
        <v>2058</v>
      </c>
      <c r="J1196" t="s">
        <v>2014</v>
      </c>
      <c r="K1196" t="str" cm="1">
        <f t="array" ref="K1196">_xlfn.IFS(Table1[[#This Row],[Rating]] &gt;=4.5, "Elite",Table1[[#This Row],[Rating]]&gt;=4, "Highly Rated", Table1[[#This Row],[Rating]]&gt;=3.5,"Above Average", Table1[[#This Row],[Rating]]&lt;3.5, "Average or Below")</f>
        <v>Highly Rated</v>
      </c>
      <c r="L1196" t="str" cm="1">
        <f t="array" ref="L1196">_xlfn.IFS(Table1[[#This Row],[Pages]]&lt;=150,"Very Short",Table1[[#This Row],[Pages]]&lt;=299,"Short",Table1[[#This Row],[Pages]]&lt;=499,"Medium",Table1[[#This Row],[Pages]]&lt;=699,"Long",Table1[[#This Row],[Pages]]&gt;=700,"Epic")</f>
        <v>Medium</v>
      </c>
      <c r="M1196" t="str" cm="1">
        <f t="array" ref="M1196">_xlfn.IFS(Table1[[#This Row],[Ratings_Count]]&gt;=1000000,"Mega Popular",Table1[[#This Row],[Ratings_Count]]&gt;=100000,"Popular",Table1[[#This Row],[Ratings_Count]]&gt;=10000,"Mid Popular",Table1[[#This Row],[Ratings_Count]]&lt;10000,"Niche")</f>
        <v>Mid Popular</v>
      </c>
      <c r="N1196" t="str">
        <f>IF(AND(Table1[[#This Row],[Rating]]&gt;=4.2, Table1[[#This Row],[Ratings_Count]]&lt;10000), "Hidden Gem", "Not a Hidden Gem")</f>
        <v>Not a Hidden Gem</v>
      </c>
    </row>
    <row r="1197" spans="1:14" x14ac:dyDescent="0.25">
      <c r="A1197" t="s">
        <v>5184</v>
      </c>
      <c r="B1197" t="s">
        <v>5183</v>
      </c>
      <c r="C1197">
        <v>4.22</v>
      </c>
      <c r="D1197" t="s">
        <v>11</v>
      </c>
      <c r="E1197">
        <v>654</v>
      </c>
      <c r="F1197">
        <v>278</v>
      </c>
      <c r="G1197">
        <v>38</v>
      </c>
      <c r="H1197">
        <v>2003</v>
      </c>
      <c r="I1197" t="s">
        <v>2022</v>
      </c>
      <c r="J1197" t="s">
        <v>2014</v>
      </c>
      <c r="K1197" t="str" cm="1">
        <f t="array" ref="K1197">_xlfn.IFS(Table1[[#This Row],[Rating]] &gt;=4.5, "Elite",Table1[[#This Row],[Rating]]&gt;=4, "Highly Rated", Table1[[#This Row],[Rating]]&gt;=3.5,"Above Average", Table1[[#This Row],[Rating]]&lt;3.5, "Average or Below")</f>
        <v>Highly Rated</v>
      </c>
      <c r="L1197" t="str" cm="1">
        <f t="array" ref="L1197">_xlfn.IFS(Table1[[#This Row],[Pages]]&lt;=150,"Very Short",Table1[[#This Row],[Pages]]&lt;=299,"Short",Table1[[#This Row],[Pages]]&lt;=499,"Medium",Table1[[#This Row],[Pages]]&lt;=699,"Long",Table1[[#This Row],[Pages]]&gt;=700,"Epic")</f>
        <v>Long</v>
      </c>
      <c r="M1197" t="str" cm="1">
        <f t="array" ref="M1197">_xlfn.IFS(Table1[[#This Row],[Ratings_Count]]&gt;=1000000,"Mega Popular",Table1[[#This Row],[Ratings_Count]]&gt;=100000,"Popular",Table1[[#This Row],[Ratings_Count]]&gt;=10000,"Mid Popular",Table1[[#This Row],[Ratings_Count]]&lt;10000,"Niche")</f>
        <v>Niche</v>
      </c>
      <c r="N1197" t="str">
        <f>IF(AND(Table1[[#This Row],[Rating]]&gt;=4.2, Table1[[#This Row],[Ratings_Count]]&lt;10000), "Hidden Gem", "Not a Hidden Gem")</f>
        <v>Hidden Gem</v>
      </c>
    </row>
    <row r="1198" spans="1:14" x14ac:dyDescent="0.25">
      <c r="A1198" t="s">
        <v>5600</v>
      </c>
      <c r="B1198" t="s">
        <v>5599</v>
      </c>
      <c r="C1198">
        <v>4.22</v>
      </c>
      <c r="D1198" t="s">
        <v>11</v>
      </c>
      <c r="E1198">
        <v>376</v>
      </c>
      <c r="F1198">
        <v>86548</v>
      </c>
      <c r="G1198">
        <v>1637</v>
      </c>
      <c r="H1198">
        <v>2003</v>
      </c>
      <c r="I1198" t="s">
        <v>2009</v>
      </c>
      <c r="J1198" t="s">
        <v>13</v>
      </c>
      <c r="K1198" t="str" cm="1">
        <f t="array" ref="K1198">_xlfn.IFS(Table1[[#This Row],[Rating]] &gt;=4.5, "Elite",Table1[[#This Row],[Rating]]&gt;=4, "Highly Rated", Table1[[#This Row],[Rating]]&gt;=3.5,"Above Average", Table1[[#This Row],[Rating]]&lt;3.5, "Average or Below")</f>
        <v>Highly Rated</v>
      </c>
      <c r="L1198" t="str" cm="1">
        <f t="array" ref="L1198">_xlfn.IFS(Table1[[#This Row],[Pages]]&lt;=150,"Very Short",Table1[[#This Row],[Pages]]&lt;=299,"Short",Table1[[#This Row],[Pages]]&lt;=499,"Medium",Table1[[#This Row],[Pages]]&lt;=699,"Long",Table1[[#This Row],[Pages]]&gt;=700,"Epic")</f>
        <v>Medium</v>
      </c>
      <c r="M1198" t="str" cm="1">
        <f t="array" ref="M1198">_xlfn.IFS(Table1[[#This Row],[Ratings_Count]]&gt;=1000000,"Mega Popular",Table1[[#This Row],[Ratings_Count]]&gt;=100000,"Popular",Table1[[#This Row],[Ratings_Count]]&gt;=10000,"Mid Popular",Table1[[#This Row],[Ratings_Count]]&lt;10000,"Niche")</f>
        <v>Mid Popular</v>
      </c>
      <c r="N1198" t="str">
        <f>IF(AND(Table1[[#This Row],[Rating]]&gt;=4.2, Table1[[#This Row],[Ratings_Count]]&lt;10000), "Hidden Gem", "Not a Hidden Gem")</f>
        <v>Not a Hidden Gem</v>
      </c>
    </row>
    <row r="1199" spans="1:14" x14ac:dyDescent="0.25">
      <c r="A1199" t="s">
        <v>5710</v>
      </c>
      <c r="B1199" t="s">
        <v>5711</v>
      </c>
      <c r="C1199">
        <v>4.22</v>
      </c>
      <c r="D1199" t="s">
        <v>11</v>
      </c>
      <c r="E1199">
        <v>281</v>
      </c>
      <c r="F1199">
        <v>83</v>
      </c>
      <c r="G1199">
        <v>4</v>
      </c>
      <c r="H1199">
        <v>2003</v>
      </c>
      <c r="I1199" t="s">
        <v>1874</v>
      </c>
      <c r="J1199" t="s">
        <v>13</v>
      </c>
      <c r="K1199" t="str" cm="1">
        <f t="array" ref="K1199">_xlfn.IFS(Table1[[#This Row],[Rating]] &gt;=4.5, "Elite",Table1[[#This Row],[Rating]]&gt;=4, "Highly Rated", Table1[[#This Row],[Rating]]&gt;=3.5,"Above Average", Table1[[#This Row],[Rating]]&lt;3.5, "Average or Below")</f>
        <v>Highly Rated</v>
      </c>
      <c r="L1199" t="str" cm="1">
        <f t="array" ref="L1199">_xlfn.IFS(Table1[[#This Row],[Pages]]&lt;=150,"Very Short",Table1[[#This Row],[Pages]]&lt;=299,"Short",Table1[[#This Row],[Pages]]&lt;=499,"Medium",Table1[[#This Row],[Pages]]&lt;=699,"Long",Table1[[#This Row],[Pages]]&gt;=700,"Epic")</f>
        <v>Short</v>
      </c>
      <c r="M1199" t="str" cm="1">
        <f t="array" ref="M1199">_xlfn.IFS(Table1[[#This Row],[Ratings_Count]]&gt;=1000000,"Mega Popular",Table1[[#This Row],[Ratings_Count]]&gt;=100000,"Popular",Table1[[#This Row],[Ratings_Count]]&gt;=10000,"Mid Popular",Table1[[#This Row],[Ratings_Count]]&lt;10000,"Niche")</f>
        <v>Niche</v>
      </c>
      <c r="N1199" t="str">
        <f>IF(AND(Table1[[#This Row],[Rating]]&gt;=4.2, Table1[[#This Row],[Ratings_Count]]&lt;10000), "Hidden Gem", "Not a Hidden Gem")</f>
        <v>Hidden Gem</v>
      </c>
    </row>
    <row r="1200" spans="1:14" x14ac:dyDescent="0.25">
      <c r="A1200" t="s">
        <v>6189</v>
      </c>
      <c r="B1200" t="s">
        <v>564</v>
      </c>
      <c r="C1200">
        <v>4.22</v>
      </c>
      <c r="D1200" t="s">
        <v>11</v>
      </c>
      <c r="E1200">
        <v>505</v>
      </c>
      <c r="F1200">
        <v>1316</v>
      </c>
      <c r="G1200">
        <v>134</v>
      </c>
      <c r="H1200">
        <v>2002</v>
      </c>
      <c r="I1200" t="s">
        <v>334</v>
      </c>
      <c r="J1200" t="s">
        <v>13</v>
      </c>
      <c r="K1200" t="str" cm="1">
        <f t="array" ref="K1200">_xlfn.IFS(Table1[[#This Row],[Rating]] &gt;=4.5, "Elite",Table1[[#This Row],[Rating]]&gt;=4, "Highly Rated", Table1[[#This Row],[Rating]]&gt;=3.5,"Above Average", Table1[[#This Row],[Rating]]&lt;3.5, "Average or Below")</f>
        <v>Highly Rated</v>
      </c>
      <c r="L1200" t="str" cm="1">
        <f t="array" ref="L1200">_xlfn.IFS(Table1[[#This Row],[Pages]]&lt;=150,"Very Short",Table1[[#This Row],[Pages]]&lt;=299,"Short",Table1[[#This Row],[Pages]]&lt;=499,"Medium",Table1[[#This Row],[Pages]]&lt;=699,"Long",Table1[[#This Row],[Pages]]&gt;=700,"Epic")</f>
        <v>Long</v>
      </c>
      <c r="M1200" t="str" cm="1">
        <f t="array" ref="M1200">_xlfn.IFS(Table1[[#This Row],[Ratings_Count]]&gt;=1000000,"Mega Popular",Table1[[#This Row],[Ratings_Count]]&gt;=100000,"Popular",Table1[[#This Row],[Ratings_Count]]&gt;=10000,"Mid Popular",Table1[[#This Row],[Ratings_Count]]&lt;10000,"Niche")</f>
        <v>Niche</v>
      </c>
      <c r="N1200" t="str">
        <f>IF(AND(Table1[[#This Row],[Rating]]&gt;=4.2, Table1[[#This Row],[Ratings_Count]]&lt;10000), "Hidden Gem", "Not a Hidden Gem")</f>
        <v>Hidden Gem</v>
      </c>
    </row>
    <row r="1201" spans="1:14" x14ac:dyDescent="0.25">
      <c r="A1201" t="s">
        <v>6422</v>
      </c>
      <c r="B1201" t="s">
        <v>683</v>
      </c>
      <c r="C1201">
        <v>4.22</v>
      </c>
      <c r="D1201" t="s">
        <v>11</v>
      </c>
      <c r="E1201">
        <v>368</v>
      </c>
      <c r="F1201">
        <v>654</v>
      </c>
      <c r="G1201">
        <v>43</v>
      </c>
      <c r="H1201">
        <v>2002</v>
      </c>
      <c r="I1201" t="s">
        <v>176</v>
      </c>
      <c r="J1201" t="s">
        <v>13</v>
      </c>
      <c r="K1201" t="str" cm="1">
        <f t="array" ref="K1201">_xlfn.IFS(Table1[[#This Row],[Rating]] &gt;=4.5, "Elite",Table1[[#This Row],[Rating]]&gt;=4, "Highly Rated", Table1[[#This Row],[Rating]]&gt;=3.5,"Above Average", Table1[[#This Row],[Rating]]&lt;3.5, "Average or Below")</f>
        <v>Highly Rated</v>
      </c>
      <c r="L1201" t="str" cm="1">
        <f t="array" ref="L1201">_xlfn.IFS(Table1[[#This Row],[Pages]]&lt;=150,"Very Short",Table1[[#This Row],[Pages]]&lt;=299,"Short",Table1[[#This Row],[Pages]]&lt;=499,"Medium",Table1[[#This Row],[Pages]]&lt;=699,"Long",Table1[[#This Row],[Pages]]&gt;=700,"Epic")</f>
        <v>Medium</v>
      </c>
      <c r="M1201" t="str" cm="1">
        <f t="array" ref="M1201">_xlfn.IFS(Table1[[#This Row],[Ratings_Count]]&gt;=1000000,"Mega Popular",Table1[[#This Row],[Ratings_Count]]&gt;=100000,"Popular",Table1[[#This Row],[Ratings_Count]]&gt;=10000,"Mid Popular",Table1[[#This Row],[Ratings_Count]]&lt;10000,"Niche")</f>
        <v>Niche</v>
      </c>
      <c r="N1201" t="str">
        <f>IF(AND(Table1[[#This Row],[Rating]]&gt;=4.2, Table1[[#This Row],[Ratings_Count]]&lt;10000), "Hidden Gem", "Not a Hidden Gem")</f>
        <v>Hidden Gem</v>
      </c>
    </row>
    <row r="1202" spans="1:14" x14ac:dyDescent="0.25">
      <c r="A1202" t="s">
        <v>6443</v>
      </c>
      <c r="B1202" t="s">
        <v>6444</v>
      </c>
      <c r="C1202">
        <v>4.22</v>
      </c>
      <c r="D1202" t="s">
        <v>11</v>
      </c>
      <c r="E1202">
        <v>196</v>
      </c>
      <c r="F1202">
        <v>70</v>
      </c>
      <c r="G1202">
        <v>4</v>
      </c>
      <c r="H1202">
        <v>2002</v>
      </c>
      <c r="I1202" t="s">
        <v>6445</v>
      </c>
      <c r="J1202" t="s">
        <v>13</v>
      </c>
      <c r="K1202" t="str" cm="1">
        <f t="array" ref="K1202">_xlfn.IFS(Table1[[#This Row],[Rating]] &gt;=4.5, "Elite",Table1[[#This Row],[Rating]]&gt;=4, "Highly Rated", Table1[[#This Row],[Rating]]&gt;=3.5,"Above Average", Table1[[#This Row],[Rating]]&lt;3.5, "Average or Below")</f>
        <v>Highly Rated</v>
      </c>
      <c r="L1202" t="str" cm="1">
        <f t="array" ref="L1202">_xlfn.IFS(Table1[[#This Row],[Pages]]&lt;=150,"Very Short",Table1[[#This Row],[Pages]]&lt;=299,"Short",Table1[[#This Row],[Pages]]&lt;=499,"Medium",Table1[[#This Row],[Pages]]&lt;=699,"Long",Table1[[#This Row],[Pages]]&gt;=700,"Epic")</f>
        <v>Short</v>
      </c>
      <c r="M1202" t="str" cm="1">
        <f t="array" ref="M1202">_xlfn.IFS(Table1[[#This Row],[Ratings_Count]]&gt;=1000000,"Mega Popular",Table1[[#This Row],[Ratings_Count]]&gt;=100000,"Popular",Table1[[#This Row],[Ratings_Count]]&gt;=10000,"Mid Popular",Table1[[#This Row],[Ratings_Count]]&lt;10000,"Niche")</f>
        <v>Niche</v>
      </c>
      <c r="N1202" t="str">
        <f>IF(AND(Table1[[#This Row],[Rating]]&gt;=4.2, Table1[[#This Row],[Ratings_Count]]&lt;10000), "Hidden Gem", "Not a Hidden Gem")</f>
        <v>Hidden Gem</v>
      </c>
    </row>
    <row r="1203" spans="1:14" x14ac:dyDescent="0.25">
      <c r="A1203" t="s">
        <v>6572</v>
      </c>
      <c r="B1203" t="s">
        <v>6573</v>
      </c>
      <c r="C1203">
        <v>4.22</v>
      </c>
      <c r="D1203" t="s">
        <v>11</v>
      </c>
      <c r="E1203">
        <v>1500</v>
      </c>
      <c r="F1203">
        <v>246</v>
      </c>
      <c r="G1203">
        <v>9</v>
      </c>
      <c r="H1203">
        <v>2002</v>
      </c>
      <c r="I1203" t="s">
        <v>6574</v>
      </c>
      <c r="J1203" t="s">
        <v>13</v>
      </c>
      <c r="K1203" t="str" cm="1">
        <f t="array" ref="K1203">_xlfn.IFS(Table1[[#This Row],[Rating]] &gt;=4.5, "Elite",Table1[[#This Row],[Rating]]&gt;=4, "Highly Rated", Table1[[#This Row],[Rating]]&gt;=3.5,"Above Average", Table1[[#This Row],[Rating]]&lt;3.5, "Average or Below")</f>
        <v>Highly Rated</v>
      </c>
      <c r="L1203" t="str" cm="1">
        <f t="array" ref="L1203">_xlfn.IFS(Table1[[#This Row],[Pages]]&lt;=150,"Very Short",Table1[[#This Row],[Pages]]&lt;=299,"Short",Table1[[#This Row],[Pages]]&lt;=499,"Medium",Table1[[#This Row],[Pages]]&lt;=699,"Long",Table1[[#This Row],[Pages]]&gt;=700,"Epic")</f>
        <v>Epic</v>
      </c>
      <c r="M1203" t="str" cm="1">
        <f t="array" ref="M1203">_xlfn.IFS(Table1[[#This Row],[Ratings_Count]]&gt;=1000000,"Mega Popular",Table1[[#This Row],[Ratings_Count]]&gt;=100000,"Popular",Table1[[#This Row],[Ratings_Count]]&gt;=10000,"Mid Popular",Table1[[#This Row],[Ratings_Count]]&lt;10000,"Niche")</f>
        <v>Niche</v>
      </c>
      <c r="N1203" t="str">
        <f>IF(AND(Table1[[#This Row],[Rating]]&gt;=4.2, Table1[[#This Row],[Ratings_Count]]&lt;10000), "Hidden Gem", "Not a Hidden Gem")</f>
        <v>Hidden Gem</v>
      </c>
    </row>
    <row r="1204" spans="1:14" x14ac:dyDescent="0.25">
      <c r="A1204" t="s">
        <v>6637</v>
      </c>
      <c r="B1204" t="s">
        <v>1643</v>
      </c>
      <c r="C1204">
        <v>4.22</v>
      </c>
      <c r="D1204" t="s">
        <v>11</v>
      </c>
      <c r="E1204">
        <v>374</v>
      </c>
      <c r="F1204">
        <v>58408</v>
      </c>
      <c r="G1204">
        <v>1272</v>
      </c>
      <c r="H1204">
        <v>2002</v>
      </c>
      <c r="I1204" t="s">
        <v>2031</v>
      </c>
      <c r="J1204" t="s">
        <v>2014</v>
      </c>
      <c r="K1204" t="str" cm="1">
        <f t="array" ref="K1204">_xlfn.IFS(Table1[[#This Row],[Rating]] &gt;=4.5, "Elite",Table1[[#This Row],[Rating]]&gt;=4, "Highly Rated", Table1[[#This Row],[Rating]]&gt;=3.5,"Above Average", Table1[[#This Row],[Rating]]&lt;3.5, "Average or Below")</f>
        <v>Highly Rated</v>
      </c>
      <c r="L1204" t="str" cm="1">
        <f t="array" ref="L1204">_xlfn.IFS(Table1[[#This Row],[Pages]]&lt;=150,"Very Short",Table1[[#This Row],[Pages]]&lt;=299,"Short",Table1[[#This Row],[Pages]]&lt;=499,"Medium",Table1[[#This Row],[Pages]]&lt;=699,"Long",Table1[[#This Row],[Pages]]&gt;=700,"Epic")</f>
        <v>Medium</v>
      </c>
      <c r="M1204" t="str" cm="1">
        <f t="array" ref="M1204">_xlfn.IFS(Table1[[#This Row],[Ratings_Count]]&gt;=1000000,"Mega Popular",Table1[[#This Row],[Ratings_Count]]&gt;=100000,"Popular",Table1[[#This Row],[Ratings_Count]]&gt;=10000,"Mid Popular",Table1[[#This Row],[Ratings_Count]]&lt;10000,"Niche")</f>
        <v>Mid Popular</v>
      </c>
      <c r="N1204" t="str">
        <f>IF(AND(Table1[[#This Row],[Rating]]&gt;=4.2, Table1[[#This Row],[Ratings_Count]]&lt;10000), "Hidden Gem", "Not a Hidden Gem")</f>
        <v>Not a Hidden Gem</v>
      </c>
    </row>
    <row r="1205" spans="1:14" x14ac:dyDescent="0.25">
      <c r="A1205" t="s">
        <v>6854</v>
      </c>
      <c r="B1205" t="s">
        <v>2381</v>
      </c>
      <c r="C1205">
        <v>4.22</v>
      </c>
      <c r="D1205" t="s">
        <v>11</v>
      </c>
      <c r="E1205">
        <v>224</v>
      </c>
      <c r="F1205">
        <v>116834</v>
      </c>
      <c r="G1205">
        <v>4746</v>
      </c>
      <c r="H1205">
        <v>2001</v>
      </c>
      <c r="I1205" t="s">
        <v>2137</v>
      </c>
      <c r="J1205" t="s">
        <v>2014</v>
      </c>
      <c r="K1205" t="str" cm="1">
        <f t="array" ref="K1205">_xlfn.IFS(Table1[[#This Row],[Rating]] &gt;=4.5, "Elite",Table1[[#This Row],[Rating]]&gt;=4, "Highly Rated", Table1[[#This Row],[Rating]]&gt;=3.5,"Above Average", Table1[[#This Row],[Rating]]&lt;3.5, "Average or Below")</f>
        <v>Highly Rated</v>
      </c>
      <c r="L1205" t="str" cm="1">
        <f t="array" ref="L1205">_xlfn.IFS(Table1[[#This Row],[Pages]]&lt;=150,"Very Short",Table1[[#This Row],[Pages]]&lt;=299,"Short",Table1[[#This Row],[Pages]]&lt;=499,"Medium",Table1[[#This Row],[Pages]]&lt;=699,"Long",Table1[[#This Row],[Pages]]&gt;=700,"Epic")</f>
        <v>Short</v>
      </c>
      <c r="M1205" t="str" cm="1">
        <f t="array" ref="M1205">_xlfn.IFS(Table1[[#This Row],[Ratings_Count]]&gt;=1000000,"Mega Popular",Table1[[#This Row],[Ratings_Count]]&gt;=100000,"Popular",Table1[[#This Row],[Ratings_Count]]&gt;=10000,"Mid Popular",Table1[[#This Row],[Ratings_Count]]&lt;10000,"Niche")</f>
        <v>Popular</v>
      </c>
      <c r="N1205" t="str">
        <f>IF(AND(Table1[[#This Row],[Rating]]&gt;=4.2, Table1[[#This Row],[Ratings_Count]]&lt;10000), "Hidden Gem", "Not a Hidden Gem")</f>
        <v>Not a Hidden Gem</v>
      </c>
    </row>
    <row r="1206" spans="1:14" x14ac:dyDescent="0.25">
      <c r="A1206" t="s">
        <v>7065</v>
      </c>
      <c r="B1206" t="s">
        <v>7066</v>
      </c>
      <c r="C1206">
        <v>4.22</v>
      </c>
      <c r="D1206" t="s">
        <v>11</v>
      </c>
      <c r="E1206">
        <v>320</v>
      </c>
      <c r="F1206">
        <v>172</v>
      </c>
      <c r="G1206">
        <v>22</v>
      </c>
      <c r="H1206">
        <v>2001</v>
      </c>
      <c r="I1206" t="s">
        <v>3045</v>
      </c>
      <c r="J1206" t="s">
        <v>13</v>
      </c>
      <c r="K1206" t="str" cm="1">
        <f t="array" ref="K1206">_xlfn.IFS(Table1[[#This Row],[Rating]] &gt;=4.5, "Elite",Table1[[#This Row],[Rating]]&gt;=4, "Highly Rated", Table1[[#This Row],[Rating]]&gt;=3.5,"Above Average", Table1[[#This Row],[Rating]]&lt;3.5, "Average or Below")</f>
        <v>Highly Rated</v>
      </c>
      <c r="L1206" t="str" cm="1">
        <f t="array" ref="L1206">_xlfn.IFS(Table1[[#This Row],[Pages]]&lt;=150,"Very Short",Table1[[#This Row],[Pages]]&lt;=299,"Short",Table1[[#This Row],[Pages]]&lt;=499,"Medium",Table1[[#This Row],[Pages]]&lt;=699,"Long",Table1[[#This Row],[Pages]]&gt;=700,"Epic")</f>
        <v>Medium</v>
      </c>
      <c r="M1206" t="str" cm="1">
        <f t="array" ref="M1206">_xlfn.IFS(Table1[[#This Row],[Ratings_Count]]&gt;=1000000,"Mega Popular",Table1[[#This Row],[Ratings_Count]]&gt;=100000,"Popular",Table1[[#This Row],[Ratings_Count]]&gt;=10000,"Mid Popular",Table1[[#This Row],[Ratings_Count]]&lt;10000,"Niche")</f>
        <v>Niche</v>
      </c>
      <c r="N1206" t="str">
        <f>IF(AND(Table1[[#This Row],[Rating]]&gt;=4.2, Table1[[#This Row],[Ratings_Count]]&lt;10000), "Hidden Gem", "Not a Hidden Gem")</f>
        <v>Hidden Gem</v>
      </c>
    </row>
    <row r="1207" spans="1:14" x14ac:dyDescent="0.25">
      <c r="A1207" t="s">
        <v>7189</v>
      </c>
      <c r="B1207" t="s">
        <v>7190</v>
      </c>
      <c r="C1207">
        <v>4.22</v>
      </c>
      <c r="D1207" t="s">
        <v>11</v>
      </c>
      <c r="E1207">
        <v>703</v>
      </c>
      <c r="F1207">
        <v>328</v>
      </c>
      <c r="G1207">
        <v>9</v>
      </c>
      <c r="H1207">
        <v>2001</v>
      </c>
      <c r="I1207" t="s">
        <v>599</v>
      </c>
      <c r="J1207" t="s">
        <v>13</v>
      </c>
      <c r="K1207" t="str" cm="1">
        <f t="array" ref="K1207">_xlfn.IFS(Table1[[#This Row],[Rating]] &gt;=4.5, "Elite",Table1[[#This Row],[Rating]]&gt;=4, "Highly Rated", Table1[[#This Row],[Rating]]&gt;=3.5,"Above Average", Table1[[#This Row],[Rating]]&lt;3.5, "Average or Below")</f>
        <v>Highly Rated</v>
      </c>
      <c r="L1207" t="str" cm="1">
        <f t="array" ref="L1207">_xlfn.IFS(Table1[[#This Row],[Pages]]&lt;=150,"Very Short",Table1[[#This Row],[Pages]]&lt;=299,"Short",Table1[[#This Row],[Pages]]&lt;=499,"Medium",Table1[[#This Row],[Pages]]&lt;=699,"Long",Table1[[#This Row],[Pages]]&gt;=700,"Epic")</f>
        <v>Epic</v>
      </c>
      <c r="M1207" t="str" cm="1">
        <f t="array" ref="M1207">_xlfn.IFS(Table1[[#This Row],[Ratings_Count]]&gt;=1000000,"Mega Popular",Table1[[#This Row],[Ratings_Count]]&gt;=100000,"Popular",Table1[[#This Row],[Ratings_Count]]&gt;=10000,"Mid Popular",Table1[[#This Row],[Ratings_Count]]&lt;10000,"Niche")</f>
        <v>Niche</v>
      </c>
      <c r="N1207" t="str">
        <f>IF(AND(Table1[[#This Row],[Rating]]&gt;=4.2, Table1[[#This Row],[Ratings_Count]]&lt;10000), "Hidden Gem", "Not a Hidden Gem")</f>
        <v>Hidden Gem</v>
      </c>
    </row>
    <row r="1208" spans="1:14" x14ac:dyDescent="0.25">
      <c r="A1208" t="s">
        <v>7453</v>
      </c>
      <c r="B1208" t="s">
        <v>7454</v>
      </c>
      <c r="C1208">
        <v>4.22</v>
      </c>
      <c r="D1208" t="s">
        <v>11</v>
      </c>
      <c r="E1208">
        <v>384</v>
      </c>
      <c r="F1208">
        <v>308</v>
      </c>
      <c r="G1208">
        <v>33</v>
      </c>
      <c r="H1208">
        <v>2001</v>
      </c>
      <c r="I1208" t="s">
        <v>120</v>
      </c>
      <c r="J1208" t="s">
        <v>13</v>
      </c>
      <c r="K1208" t="str" cm="1">
        <f t="array" ref="K1208">_xlfn.IFS(Table1[[#This Row],[Rating]] &gt;=4.5, "Elite",Table1[[#This Row],[Rating]]&gt;=4, "Highly Rated", Table1[[#This Row],[Rating]]&gt;=3.5,"Above Average", Table1[[#This Row],[Rating]]&lt;3.5, "Average or Below")</f>
        <v>Highly Rated</v>
      </c>
      <c r="L1208" t="str" cm="1">
        <f t="array" ref="L1208">_xlfn.IFS(Table1[[#This Row],[Pages]]&lt;=150,"Very Short",Table1[[#This Row],[Pages]]&lt;=299,"Short",Table1[[#This Row],[Pages]]&lt;=499,"Medium",Table1[[#This Row],[Pages]]&lt;=699,"Long",Table1[[#This Row],[Pages]]&gt;=700,"Epic")</f>
        <v>Medium</v>
      </c>
      <c r="M1208" t="str" cm="1">
        <f t="array" ref="M1208">_xlfn.IFS(Table1[[#This Row],[Ratings_Count]]&gt;=1000000,"Mega Popular",Table1[[#This Row],[Ratings_Count]]&gt;=100000,"Popular",Table1[[#This Row],[Ratings_Count]]&gt;=10000,"Mid Popular",Table1[[#This Row],[Ratings_Count]]&lt;10000,"Niche")</f>
        <v>Niche</v>
      </c>
      <c r="N1208" t="str">
        <f>IF(AND(Table1[[#This Row],[Rating]]&gt;=4.2, Table1[[#This Row],[Ratings_Count]]&lt;10000), "Hidden Gem", "Not a Hidden Gem")</f>
        <v>Hidden Gem</v>
      </c>
    </row>
    <row r="1209" spans="1:14" x14ac:dyDescent="0.25">
      <c r="A1209" t="s">
        <v>7465</v>
      </c>
      <c r="B1209" t="s">
        <v>7466</v>
      </c>
      <c r="C1209">
        <v>4.22</v>
      </c>
      <c r="D1209" t="s">
        <v>11</v>
      </c>
      <c r="E1209">
        <v>296</v>
      </c>
      <c r="F1209">
        <v>166</v>
      </c>
      <c r="G1209">
        <v>7</v>
      </c>
      <c r="H1209">
        <v>2001</v>
      </c>
      <c r="I1209" t="s">
        <v>393</v>
      </c>
      <c r="J1209" t="s">
        <v>13</v>
      </c>
      <c r="K1209" t="str" cm="1">
        <f t="array" ref="K1209">_xlfn.IFS(Table1[[#This Row],[Rating]] &gt;=4.5, "Elite",Table1[[#This Row],[Rating]]&gt;=4, "Highly Rated", Table1[[#This Row],[Rating]]&gt;=3.5,"Above Average", Table1[[#This Row],[Rating]]&lt;3.5, "Average or Below")</f>
        <v>Highly Rated</v>
      </c>
      <c r="L1209" t="str" cm="1">
        <f t="array" ref="L1209">_xlfn.IFS(Table1[[#This Row],[Pages]]&lt;=150,"Very Short",Table1[[#This Row],[Pages]]&lt;=299,"Short",Table1[[#This Row],[Pages]]&lt;=499,"Medium",Table1[[#This Row],[Pages]]&lt;=699,"Long",Table1[[#This Row],[Pages]]&gt;=700,"Epic")</f>
        <v>Short</v>
      </c>
      <c r="M1209" t="str" cm="1">
        <f t="array" ref="M1209">_xlfn.IFS(Table1[[#This Row],[Ratings_Count]]&gt;=1000000,"Mega Popular",Table1[[#This Row],[Ratings_Count]]&gt;=100000,"Popular",Table1[[#This Row],[Ratings_Count]]&gt;=10000,"Mid Popular",Table1[[#This Row],[Ratings_Count]]&lt;10000,"Niche")</f>
        <v>Niche</v>
      </c>
      <c r="N1209" t="str">
        <f>IF(AND(Table1[[#This Row],[Rating]]&gt;=4.2, Table1[[#This Row],[Ratings_Count]]&lt;10000), "Hidden Gem", "Not a Hidden Gem")</f>
        <v>Hidden Gem</v>
      </c>
    </row>
    <row r="1210" spans="1:14" x14ac:dyDescent="0.25">
      <c r="A1210" t="s">
        <v>7484</v>
      </c>
      <c r="B1210" t="s">
        <v>2489</v>
      </c>
      <c r="C1210">
        <v>4.22</v>
      </c>
      <c r="D1210" t="s">
        <v>11</v>
      </c>
      <c r="E1210">
        <v>789</v>
      </c>
      <c r="F1210">
        <v>46646</v>
      </c>
      <c r="G1210">
        <v>1014</v>
      </c>
      <c r="H1210">
        <v>2001</v>
      </c>
      <c r="I1210" t="s">
        <v>2818</v>
      </c>
      <c r="J1210" t="s">
        <v>13</v>
      </c>
      <c r="K1210" t="str" cm="1">
        <f t="array" ref="K1210">_xlfn.IFS(Table1[[#This Row],[Rating]] &gt;=4.5, "Elite",Table1[[#This Row],[Rating]]&gt;=4, "Highly Rated", Table1[[#This Row],[Rating]]&gt;=3.5,"Above Average", Table1[[#This Row],[Rating]]&lt;3.5, "Average or Below")</f>
        <v>Highly Rated</v>
      </c>
      <c r="L1210" t="str" cm="1">
        <f t="array" ref="L1210">_xlfn.IFS(Table1[[#This Row],[Pages]]&lt;=150,"Very Short",Table1[[#This Row],[Pages]]&lt;=299,"Short",Table1[[#This Row],[Pages]]&lt;=499,"Medium",Table1[[#This Row],[Pages]]&lt;=699,"Long",Table1[[#This Row],[Pages]]&gt;=700,"Epic")</f>
        <v>Epic</v>
      </c>
      <c r="M1210" t="str" cm="1">
        <f t="array" ref="M1210">_xlfn.IFS(Table1[[#This Row],[Ratings_Count]]&gt;=1000000,"Mega Popular",Table1[[#This Row],[Ratings_Count]]&gt;=100000,"Popular",Table1[[#This Row],[Ratings_Count]]&gt;=10000,"Mid Popular",Table1[[#This Row],[Ratings_Count]]&lt;10000,"Niche")</f>
        <v>Mid Popular</v>
      </c>
      <c r="N1210" t="str">
        <f>IF(AND(Table1[[#This Row],[Rating]]&gt;=4.2, Table1[[#This Row],[Ratings_Count]]&lt;10000), "Hidden Gem", "Not a Hidden Gem")</f>
        <v>Not a Hidden Gem</v>
      </c>
    </row>
    <row r="1211" spans="1:14" x14ac:dyDescent="0.25">
      <c r="A1211" t="s">
        <v>7553</v>
      </c>
      <c r="B1211" t="s">
        <v>739</v>
      </c>
      <c r="C1211">
        <v>4.22</v>
      </c>
      <c r="D1211" t="s">
        <v>11</v>
      </c>
      <c r="E1211">
        <v>188</v>
      </c>
      <c r="F1211">
        <v>12461</v>
      </c>
      <c r="G1211">
        <v>325</v>
      </c>
      <c r="H1211">
        <v>2007</v>
      </c>
      <c r="I1211" t="s">
        <v>71</v>
      </c>
      <c r="J1211" t="s">
        <v>13</v>
      </c>
      <c r="K1211" t="str" cm="1">
        <f t="array" ref="K1211">_xlfn.IFS(Table1[[#This Row],[Rating]] &gt;=4.5, "Elite",Table1[[#This Row],[Rating]]&gt;=4, "Highly Rated", Table1[[#This Row],[Rating]]&gt;=3.5,"Above Average", Table1[[#This Row],[Rating]]&lt;3.5, "Average or Below")</f>
        <v>Highly Rated</v>
      </c>
      <c r="L1211" t="str" cm="1">
        <f t="array" ref="L1211">_xlfn.IFS(Table1[[#This Row],[Pages]]&lt;=150,"Very Short",Table1[[#This Row],[Pages]]&lt;=299,"Short",Table1[[#This Row],[Pages]]&lt;=499,"Medium",Table1[[#This Row],[Pages]]&lt;=699,"Long",Table1[[#This Row],[Pages]]&gt;=700,"Epic")</f>
        <v>Short</v>
      </c>
      <c r="M1211" t="str" cm="1">
        <f t="array" ref="M1211">_xlfn.IFS(Table1[[#This Row],[Ratings_Count]]&gt;=1000000,"Mega Popular",Table1[[#This Row],[Ratings_Count]]&gt;=100000,"Popular",Table1[[#This Row],[Ratings_Count]]&gt;=10000,"Mid Popular",Table1[[#This Row],[Ratings_Count]]&lt;10000,"Niche")</f>
        <v>Mid Popular</v>
      </c>
      <c r="N1211" t="str">
        <f>IF(AND(Table1[[#This Row],[Rating]]&gt;=4.2, Table1[[#This Row],[Ratings_Count]]&lt;10000), "Hidden Gem", "Not a Hidden Gem")</f>
        <v>Not a Hidden Gem</v>
      </c>
    </row>
    <row r="1212" spans="1:14" x14ac:dyDescent="0.25">
      <c r="A1212" t="s">
        <v>7630</v>
      </c>
      <c r="B1212" t="s">
        <v>1054</v>
      </c>
      <c r="C1212">
        <v>4.22</v>
      </c>
      <c r="D1212" t="s">
        <v>11</v>
      </c>
      <c r="E1212">
        <v>293</v>
      </c>
      <c r="F1212">
        <v>3190</v>
      </c>
      <c r="G1212">
        <v>56</v>
      </c>
      <c r="H1212">
        <v>2007</v>
      </c>
      <c r="I1212" t="s">
        <v>689</v>
      </c>
      <c r="J1212" t="s">
        <v>13</v>
      </c>
      <c r="K1212" t="str" cm="1">
        <f t="array" ref="K1212">_xlfn.IFS(Table1[[#This Row],[Rating]] &gt;=4.5, "Elite",Table1[[#This Row],[Rating]]&gt;=4, "Highly Rated", Table1[[#This Row],[Rating]]&gt;=3.5,"Above Average", Table1[[#This Row],[Rating]]&lt;3.5, "Average or Below")</f>
        <v>Highly Rated</v>
      </c>
      <c r="L1212" t="str" cm="1">
        <f t="array" ref="L1212">_xlfn.IFS(Table1[[#This Row],[Pages]]&lt;=150,"Very Short",Table1[[#This Row],[Pages]]&lt;=299,"Short",Table1[[#This Row],[Pages]]&lt;=499,"Medium",Table1[[#This Row],[Pages]]&lt;=699,"Long",Table1[[#This Row],[Pages]]&gt;=700,"Epic")</f>
        <v>Short</v>
      </c>
      <c r="M1212" t="str" cm="1">
        <f t="array" ref="M1212">_xlfn.IFS(Table1[[#This Row],[Ratings_Count]]&gt;=1000000,"Mega Popular",Table1[[#This Row],[Ratings_Count]]&gt;=100000,"Popular",Table1[[#This Row],[Ratings_Count]]&gt;=10000,"Mid Popular",Table1[[#This Row],[Ratings_Count]]&lt;10000,"Niche")</f>
        <v>Niche</v>
      </c>
      <c r="N1212" t="str">
        <f>IF(AND(Table1[[#This Row],[Rating]]&gt;=4.2, Table1[[#This Row],[Ratings_Count]]&lt;10000), "Hidden Gem", "Not a Hidden Gem")</f>
        <v>Hidden Gem</v>
      </c>
    </row>
    <row r="1213" spans="1:14" x14ac:dyDescent="0.25">
      <c r="A1213" t="s">
        <v>7697</v>
      </c>
      <c r="B1213" t="s">
        <v>7698</v>
      </c>
      <c r="C1213">
        <v>4.22</v>
      </c>
      <c r="D1213" t="s">
        <v>11</v>
      </c>
      <c r="E1213">
        <v>208</v>
      </c>
      <c r="F1213">
        <v>12438</v>
      </c>
      <c r="G1213">
        <v>264</v>
      </c>
      <c r="H1213">
        <v>2007</v>
      </c>
      <c r="I1213" t="s">
        <v>7699</v>
      </c>
      <c r="J1213" t="s">
        <v>13</v>
      </c>
      <c r="K1213" t="str" cm="1">
        <f t="array" ref="K1213">_xlfn.IFS(Table1[[#This Row],[Rating]] &gt;=4.5, "Elite",Table1[[#This Row],[Rating]]&gt;=4, "Highly Rated", Table1[[#This Row],[Rating]]&gt;=3.5,"Above Average", Table1[[#This Row],[Rating]]&lt;3.5, "Average or Below")</f>
        <v>Highly Rated</v>
      </c>
      <c r="L1213" t="str" cm="1">
        <f t="array" ref="L1213">_xlfn.IFS(Table1[[#This Row],[Pages]]&lt;=150,"Very Short",Table1[[#This Row],[Pages]]&lt;=299,"Short",Table1[[#This Row],[Pages]]&lt;=499,"Medium",Table1[[#This Row],[Pages]]&lt;=699,"Long",Table1[[#This Row],[Pages]]&gt;=700,"Epic")</f>
        <v>Short</v>
      </c>
      <c r="M1213" t="str" cm="1">
        <f t="array" ref="M1213">_xlfn.IFS(Table1[[#This Row],[Ratings_Count]]&gt;=1000000,"Mega Popular",Table1[[#This Row],[Ratings_Count]]&gt;=100000,"Popular",Table1[[#This Row],[Ratings_Count]]&gt;=10000,"Mid Popular",Table1[[#This Row],[Ratings_Count]]&lt;10000,"Niche")</f>
        <v>Mid Popular</v>
      </c>
      <c r="N1213" t="str">
        <f>IF(AND(Table1[[#This Row],[Rating]]&gt;=4.2, Table1[[#This Row],[Ratings_Count]]&lt;10000), "Hidden Gem", "Not a Hidden Gem")</f>
        <v>Not a Hidden Gem</v>
      </c>
    </row>
    <row r="1214" spans="1:14" x14ac:dyDescent="0.25">
      <c r="A1214" t="s">
        <v>8520</v>
      </c>
      <c r="B1214" t="s">
        <v>8521</v>
      </c>
      <c r="C1214">
        <v>4.22</v>
      </c>
      <c r="D1214" t="s">
        <v>11</v>
      </c>
      <c r="E1214">
        <v>368</v>
      </c>
      <c r="F1214">
        <v>271</v>
      </c>
      <c r="G1214">
        <v>25</v>
      </c>
      <c r="H1214">
        <v>2000</v>
      </c>
      <c r="I1214" t="s">
        <v>164</v>
      </c>
      <c r="J1214" t="s">
        <v>13</v>
      </c>
      <c r="K1214" t="str" cm="1">
        <f t="array" ref="K1214">_xlfn.IFS(Table1[[#This Row],[Rating]] &gt;=4.5, "Elite",Table1[[#This Row],[Rating]]&gt;=4, "Highly Rated", Table1[[#This Row],[Rating]]&gt;=3.5,"Above Average", Table1[[#This Row],[Rating]]&lt;3.5, "Average or Below")</f>
        <v>Highly Rated</v>
      </c>
      <c r="L1214" t="str" cm="1">
        <f t="array" ref="L1214">_xlfn.IFS(Table1[[#This Row],[Pages]]&lt;=150,"Very Short",Table1[[#This Row],[Pages]]&lt;=299,"Short",Table1[[#This Row],[Pages]]&lt;=499,"Medium",Table1[[#This Row],[Pages]]&lt;=699,"Long",Table1[[#This Row],[Pages]]&gt;=700,"Epic")</f>
        <v>Medium</v>
      </c>
      <c r="M1214" t="str" cm="1">
        <f t="array" ref="M1214">_xlfn.IFS(Table1[[#This Row],[Ratings_Count]]&gt;=1000000,"Mega Popular",Table1[[#This Row],[Ratings_Count]]&gt;=100000,"Popular",Table1[[#This Row],[Ratings_Count]]&gt;=10000,"Mid Popular",Table1[[#This Row],[Ratings_Count]]&lt;10000,"Niche")</f>
        <v>Niche</v>
      </c>
      <c r="N1214" t="str">
        <f>IF(AND(Table1[[#This Row],[Rating]]&gt;=4.2, Table1[[#This Row],[Ratings_Count]]&lt;10000), "Hidden Gem", "Not a Hidden Gem")</f>
        <v>Hidden Gem</v>
      </c>
    </row>
    <row r="1215" spans="1:14" x14ac:dyDescent="0.25">
      <c r="A1215" t="s">
        <v>8618</v>
      </c>
      <c r="B1215" t="s">
        <v>8580</v>
      </c>
      <c r="C1215">
        <v>4.22</v>
      </c>
      <c r="D1215" t="s">
        <v>11</v>
      </c>
      <c r="E1215">
        <v>282</v>
      </c>
      <c r="F1215">
        <v>64096</v>
      </c>
      <c r="G1215">
        <v>2316</v>
      </c>
      <c r="H1215">
        <v>1999</v>
      </c>
      <c r="I1215" t="s">
        <v>2894</v>
      </c>
      <c r="J1215" t="s">
        <v>13</v>
      </c>
      <c r="K1215" t="str" cm="1">
        <f t="array" ref="K1215">_xlfn.IFS(Table1[[#This Row],[Rating]] &gt;=4.5, "Elite",Table1[[#This Row],[Rating]]&gt;=4, "Highly Rated", Table1[[#This Row],[Rating]]&gt;=3.5,"Above Average", Table1[[#This Row],[Rating]]&lt;3.5, "Average or Below")</f>
        <v>Highly Rated</v>
      </c>
      <c r="L1215" t="str" cm="1">
        <f t="array" ref="L1215">_xlfn.IFS(Table1[[#This Row],[Pages]]&lt;=150,"Very Short",Table1[[#This Row],[Pages]]&lt;=299,"Short",Table1[[#This Row],[Pages]]&lt;=499,"Medium",Table1[[#This Row],[Pages]]&lt;=699,"Long",Table1[[#This Row],[Pages]]&gt;=700,"Epic")</f>
        <v>Short</v>
      </c>
      <c r="M1215" t="str" cm="1">
        <f t="array" ref="M1215">_xlfn.IFS(Table1[[#This Row],[Ratings_Count]]&gt;=1000000,"Mega Popular",Table1[[#This Row],[Ratings_Count]]&gt;=100000,"Popular",Table1[[#This Row],[Ratings_Count]]&gt;=10000,"Mid Popular",Table1[[#This Row],[Ratings_Count]]&lt;10000,"Niche")</f>
        <v>Mid Popular</v>
      </c>
      <c r="N1215" t="str">
        <f>IF(AND(Table1[[#This Row],[Rating]]&gt;=4.2, Table1[[#This Row],[Ratings_Count]]&lt;10000), "Hidden Gem", "Not a Hidden Gem")</f>
        <v>Not a Hidden Gem</v>
      </c>
    </row>
    <row r="1216" spans="1:14" x14ac:dyDescent="0.25">
      <c r="A1216" t="s">
        <v>8864</v>
      </c>
      <c r="B1216" t="s">
        <v>8865</v>
      </c>
      <c r="C1216">
        <v>4.22</v>
      </c>
      <c r="D1216" t="s">
        <v>11</v>
      </c>
      <c r="E1216">
        <v>448</v>
      </c>
      <c r="F1216">
        <v>220</v>
      </c>
      <c r="G1216">
        <v>11</v>
      </c>
      <c r="H1216">
        <v>1999</v>
      </c>
      <c r="I1216" t="s">
        <v>8866</v>
      </c>
      <c r="J1216" t="s">
        <v>13</v>
      </c>
      <c r="K1216" t="str" cm="1">
        <f t="array" ref="K1216">_xlfn.IFS(Table1[[#This Row],[Rating]] &gt;=4.5, "Elite",Table1[[#This Row],[Rating]]&gt;=4, "Highly Rated", Table1[[#This Row],[Rating]]&gt;=3.5,"Above Average", Table1[[#This Row],[Rating]]&lt;3.5, "Average or Below")</f>
        <v>Highly Rated</v>
      </c>
      <c r="L1216" t="str" cm="1">
        <f t="array" ref="L1216">_xlfn.IFS(Table1[[#This Row],[Pages]]&lt;=150,"Very Short",Table1[[#This Row],[Pages]]&lt;=299,"Short",Table1[[#This Row],[Pages]]&lt;=499,"Medium",Table1[[#This Row],[Pages]]&lt;=699,"Long",Table1[[#This Row],[Pages]]&gt;=700,"Epic")</f>
        <v>Medium</v>
      </c>
      <c r="M1216" t="str" cm="1">
        <f t="array" ref="M1216">_xlfn.IFS(Table1[[#This Row],[Ratings_Count]]&gt;=1000000,"Mega Popular",Table1[[#This Row],[Ratings_Count]]&gt;=100000,"Popular",Table1[[#This Row],[Ratings_Count]]&gt;=10000,"Mid Popular",Table1[[#This Row],[Ratings_Count]]&lt;10000,"Niche")</f>
        <v>Niche</v>
      </c>
      <c r="N1216" t="str">
        <f>IF(AND(Table1[[#This Row],[Rating]]&gt;=4.2, Table1[[#This Row],[Ratings_Count]]&lt;10000), "Hidden Gem", "Not a Hidden Gem")</f>
        <v>Hidden Gem</v>
      </c>
    </row>
    <row r="1217" spans="1:14" x14ac:dyDescent="0.25">
      <c r="A1217" t="s">
        <v>8906</v>
      </c>
      <c r="B1217" t="s">
        <v>655</v>
      </c>
      <c r="C1217">
        <v>4.22</v>
      </c>
      <c r="D1217" t="s">
        <v>11</v>
      </c>
      <c r="E1217">
        <v>179</v>
      </c>
      <c r="F1217">
        <v>78</v>
      </c>
      <c r="G1217">
        <v>1</v>
      </c>
      <c r="H1217">
        <v>1999</v>
      </c>
      <c r="I1217" t="s">
        <v>3528</v>
      </c>
      <c r="J1217" t="s">
        <v>13</v>
      </c>
      <c r="K1217" t="str" cm="1">
        <f t="array" ref="K1217">_xlfn.IFS(Table1[[#This Row],[Rating]] &gt;=4.5, "Elite",Table1[[#This Row],[Rating]]&gt;=4, "Highly Rated", Table1[[#This Row],[Rating]]&gt;=3.5,"Above Average", Table1[[#This Row],[Rating]]&lt;3.5, "Average or Below")</f>
        <v>Highly Rated</v>
      </c>
      <c r="L1217" t="str" cm="1">
        <f t="array" ref="L1217">_xlfn.IFS(Table1[[#This Row],[Pages]]&lt;=150,"Very Short",Table1[[#This Row],[Pages]]&lt;=299,"Short",Table1[[#This Row],[Pages]]&lt;=499,"Medium",Table1[[#This Row],[Pages]]&lt;=699,"Long",Table1[[#This Row],[Pages]]&gt;=700,"Epic")</f>
        <v>Short</v>
      </c>
      <c r="M1217" t="str" cm="1">
        <f t="array" ref="M1217">_xlfn.IFS(Table1[[#This Row],[Ratings_Count]]&gt;=1000000,"Mega Popular",Table1[[#This Row],[Ratings_Count]]&gt;=100000,"Popular",Table1[[#This Row],[Ratings_Count]]&gt;=10000,"Mid Popular",Table1[[#This Row],[Ratings_Count]]&lt;10000,"Niche")</f>
        <v>Niche</v>
      </c>
      <c r="N1217" t="str">
        <f>IF(AND(Table1[[#This Row],[Rating]]&gt;=4.2, Table1[[#This Row],[Ratings_Count]]&lt;10000), "Hidden Gem", "Not a Hidden Gem")</f>
        <v>Hidden Gem</v>
      </c>
    </row>
    <row r="1218" spans="1:14" x14ac:dyDescent="0.25">
      <c r="A1218" t="s">
        <v>9437</v>
      </c>
      <c r="B1218" t="s">
        <v>9433</v>
      </c>
      <c r="C1218">
        <v>4.22</v>
      </c>
      <c r="D1218" t="s">
        <v>11</v>
      </c>
      <c r="E1218">
        <v>379</v>
      </c>
      <c r="F1218">
        <v>26389</v>
      </c>
      <c r="G1218">
        <v>1619</v>
      </c>
      <c r="H1218">
        <v>1988</v>
      </c>
      <c r="I1218" t="s">
        <v>2460</v>
      </c>
      <c r="J1218" t="s">
        <v>2014</v>
      </c>
      <c r="K1218" t="str" cm="1">
        <f t="array" ref="K1218">_xlfn.IFS(Table1[[#This Row],[Rating]] &gt;=4.5, "Elite",Table1[[#This Row],[Rating]]&gt;=4, "Highly Rated", Table1[[#This Row],[Rating]]&gt;=3.5,"Above Average", Table1[[#This Row],[Rating]]&lt;3.5, "Average or Below")</f>
        <v>Highly Rated</v>
      </c>
      <c r="L1218" t="str" cm="1">
        <f t="array" ref="L1218">_xlfn.IFS(Table1[[#This Row],[Pages]]&lt;=150,"Very Short",Table1[[#This Row],[Pages]]&lt;=299,"Short",Table1[[#This Row],[Pages]]&lt;=499,"Medium",Table1[[#This Row],[Pages]]&lt;=699,"Long",Table1[[#This Row],[Pages]]&gt;=700,"Epic")</f>
        <v>Medium</v>
      </c>
      <c r="M1218" t="str" cm="1">
        <f t="array" ref="M1218">_xlfn.IFS(Table1[[#This Row],[Ratings_Count]]&gt;=1000000,"Mega Popular",Table1[[#This Row],[Ratings_Count]]&gt;=100000,"Popular",Table1[[#This Row],[Ratings_Count]]&gt;=10000,"Mid Popular",Table1[[#This Row],[Ratings_Count]]&lt;10000,"Niche")</f>
        <v>Mid Popular</v>
      </c>
      <c r="N1218" t="str">
        <f>IF(AND(Table1[[#This Row],[Rating]]&gt;=4.2, Table1[[#This Row],[Ratings_Count]]&lt;10000), "Hidden Gem", "Not a Hidden Gem")</f>
        <v>Not a Hidden Gem</v>
      </c>
    </row>
    <row r="1219" spans="1:14" x14ac:dyDescent="0.25">
      <c r="A1219" t="s">
        <v>9573</v>
      </c>
      <c r="B1219" t="s">
        <v>758</v>
      </c>
      <c r="C1219">
        <v>4.22</v>
      </c>
      <c r="D1219" t="s">
        <v>11</v>
      </c>
      <c r="E1219">
        <v>387</v>
      </c>
      <c r="F1219">
        <v>64196</v>
      </c>
      <c r="G1219">
        <v>3525</v>
      </c>
      <c r="H1219">
        <v>1994</v>
      </c>
      <c r="I1219" t="s">
        <v>2104</v>
      </c>
      <c r="J1219" t="s">
        <v>2014</v>
      </c>
      <c r="K1219" t="str" cm="1">
        <f t="array" ref="K1219">_xlfn.IFS(Table1[[#This Row],[Rating]] &gt;=4.5, "Elite",Table1[[#This Row],[Rating]]&gt;=4, "Highly Rated", Table1[[#This Row],[Rating]]&gt;=3.5,"Above Average", Table1[[#This Row],[Rating]]&lt;3.5, "Average or Below")</f>
        <v>Highly Rated</v>
      </c>
      <c r="L1219" t="str" cm="1">
        <f t="array" ref="L1219">_xlfn.IFS(Table1[[#This Row],[Pages]]&lt;=150,"Very Short",Table1[[#This Row],[Pages]]&lt;=299,"Short",Table1[[#This Row],[Pages]]&lt;=499,"Medium",Table1[[#This Row],[Pages]]&lt;=699,"Long",Table1[[#This Row],[Pages]]&gt;=700,"Epic")</f>
        <v>Medium</v>
      </c>
      <c r="M1219" t="str" cm="1">
        <f t="array" ref="M1219">_xlfn.IFS(Table1[[#This Row],[Ratings_Count]]&gt;=1000000,"Mega Popular",Table1[[#This Row],[Ratings_Count]]&gt;=100000,"Popular",Table1[[#This Row],[Ratings_Count]]&gt;=10000,"Mid Popular",Table1[[#This Row],[Ratings_Count]]&lt;10000,"Niche")</f>
        <v>Mid Popular</v>
      </c>
      <c r="N1219" t="str">
        <f>IF(AND(Table1[[#This Row],[Rating]]&gt;=4.2, Table1[[#This Row],[Ratings_Count]]&lt;10000), "Hidden Gem", "Not a Hidden Gem")</f>
        <v>Not a Hidden Gem</v>
      </c>
    </row>
    <row r="1220" spans="1:14" x14ac:dyDescent="0.25">
      <c r="A1220" t="s">
        <v>9631</v>
      </c>
      <c r="B1220" t="s">
        <v>9632</v>
      </c>
      <c r="C1220">
        <v>4.22</v>
      </c>
      <c r="D1220" t="s">
        <v>11</v>
      </c>
      <c r="E1220">
        <v>515</v>
      </c>
      <c r="F1220">
        <v>172</v>
      </c>
      <c r="G1220">
        <v>12</v>
      </c>
      <c r="H1220">
        <v>1992</v>
      </c>
      <c r="I1220" t="s">
        <v>2504</v>
      </c>
      <c r="J1220" t="s">
        <v>2014</v>
      </c>
      <c r="K1220" t="str" cm="1">
        <f t="array" ref="K1220">_xlfn.IFS(Table1[[#This Row],[Rating]] &gt;=4.5, "Elite",Table1[[#This Row],[Rating]]&gt;=4, "Highly Rated", Table1[[#This Row],[Rating]]&gt;=3.5,"Above Average", Table1[[#This Row],[Rating]]&lt;3.5, "Average or Below")</f>
        <v>Highly Rated</v>
      </c>
      <c r="L1220" t="str" cm="1">
        <f t="array" ref="L1220">_xlfn.IFS(Table1[[#This Row],[Pages]]&lt;=150,"Very Short",Table1[[#This Row],[Pages]]&lt;=299,"Short",Table1[[#This Row],[Pages]]&lt;=499,"Medium",Table1[[#This Row],[Pages]]&lt;=699,"Long",Table1[[#This Row],[Pages]]&gt;=700,"Epic")</f>
        <v>Long</v>
      </c>
      <c r="M1220" t="str" cm="1">
        <f t="array" ref="M1220">_xlfn.IFS(Table1[[#This Row],[Ratings_Count]]&gt;=1000000,"Mega Popular",Table1[[#This Row],[Ratings_Count]]&gt;=100000,"Popular",Table1[[#This Row],[Ratings_Count]]&gt;=10000,"Mid Popular",Table1[[#This Row],[Ratings_Count]]&lt;10000,"Niche")</f>
        <v>Niche</v>
      </c>
      <c r="N1220" t="str">
        <f>IF(AND(Table1[[#This Row],[Rating]]&gt;=4.2, Table1[[#This Row],[Ratings_Count]]&lt;10000), "Hidden Gem", "Not a Hidden Gem")</f>
        <v>Hidden Gem</v>
      </c>
    </row>
    <row r="1221" spans="1:14" x14ac:dyDescent="0.25">
      <c r="A1221" t="s">
        <v>9635</v>
      </c>
      <c r="B1221" t="s">
        <v>9636</v>
      </c>
      <c r="C1221">
        <v>4.22</v>
      </c>
      <c r="D1221" t="s">
        <v>11</v>
      </c>
      <c r="E1221">
        <v>304</v>
      </c>
      <c r="F1221">
        <v>744</v>
      </c>
      <c r="G1221">
        <v>9</v>
      </c>
      <c r="H1221">
        <v>1989</v>
      </c>
      <c r="I1221" t="s">
        <v>2269</v>
      </c>
      <c r="J1221" t="s">
        <v>2014</v>
      </c>
      <c r="K1221" t="str" cm="1">
        <f t="array" ref="K1221">_xlfn.IFS(Table1[[#This Row],[Rating]] &gt;=4.5, "Elite",Table1[[#This Row],[Rating]]&gt;=4, "Highly Rated", Table1[[#This Row],[Rating]]&gt;=3.5,"Above Average", Table1[[#This Row],[Rating]]&lt;3.5, "Average or Below")</f>
        <v>Highly Rated</v>
      </c>
      <c r="L1221" t="str" cm="1">
        <f t="array" ref="L1221">_xlfn.IFS(Table1[[#This Row],[Pages]]&lt;=150,"Very Short",Table1[[#This Row],[Pages]]&lt;=299,"Short",Table1[[#This Row],[Pages]]&lt;=499,"Medium",Table1[[#This Row],[Pages]]&lt;=699,"Long",Table1[[#This Row],[Pages]]&gt;=700,"Epic")</f>
        <v>Medium</v>
      </c>
      <c r="M1221" t="str" cm="1">
        <f t="array" ref="M1221">_xlfn.IFS(Table1[[#This Row],[Ratings_Count]]&gt;=1000000,"Mega Popular",Table1[[#This Row],[Ratings_Count]]&gt;=100000,"Popular",Table1[[#This Row],[Ratings_Count]]&gt;=10000,"Mid Popular",Table1[[#This Row],[Ratings_Count]]&lt;10000,"Niche")</f>
        <v>Niche</v>
      </c>
      <c r="N1221" t="str">
        <f>IF(AND(Table1[[#This Row],[Rating]]&gt;=4.2, Table1[[#This Row],[Ratings_Count]]&lt;10000), "Hidden Gem", "Not a Hidden Gem")</f>
        <v>Hidden Gem</v>
      </c>
    </row>
    <row r="1222" spans="1:14" x14ac:dyDescent="0.25">
      <c r="A1222" t="s">
        <v>2035</v>
      </c>
      <c r="B1222" t="s">
        <v>9820</v>
      </c>
      <c r="C1222">
        <v>4.22</v>
      </c>
      <c r="D1222" t="s">
        <v>11</v>
      </c>
      <c r="E1222">
        <v>192</v>
      </c>
      <c r="F1222">
        <v>1299</v>
      </c>
      <c r="G1222">
        <v>30</v>
      </c>
      <c r="H1222">
        <v>1976</v>
      </c>
      <c r="I1222" t="s">
        <v>2022</v>
      </c>
      <c r="J1222" t="s">
        <v>2014</v>
      </c>
      <c r="K1222" t="str" cm="1">
        <f t="array" ref="K1222">_xlfn.IFS(Table1[[#This Row],[Rating]] &gt;=4.5, "Elite",Table1[[#This Row],[Rating]]&gt;=4, "Highly Rated", Table1[[#This Row],[Rating]]&gt;=3.5,"Above Average", Table1[[#This Row],[Rating]]&lt;3.5, "Average or Below")</f>
        <v>Highly Rated</v>
      </c>
      <c r="L1222" t="str" cm="1">
        <f t="array" ref="L1222">_xlfn.IFS(Table1[[#This Row],[Pages]]&lt;=150,"Very Short",Table1[[#This Row],[Pages]]&lt;=299,"Short",Table1[[#This Row],[Pages]]&lt;=499,"Medium",Table1[[#This Row],[Pages]]&lt;=699,"Long",Table1[[#This Row],[Pages]]&gt;=700,"Epic")</f>
        <v>Short</v>
      </c>
      <c r="M1222" t="str" cm="1">
        <f t="array" ref="M1222">_xlfn.IFS(Table1[[#This Row],[Ratings_Count]]&gt;=1000000,"Mega Popular",Table1[[#This Row],[Ratings_Count]]&gt;=100000,"Popular",Table1[[#This Row],[Ratings_Count]]&gt;=10000,"Mid Popular",Table1[[#This Row],[Ratings_Count]]&lt;10000,"Niche")</f>
        <v>Niche</v>
      </c>
      <c r="N1222" t="str">
        <f>IF(AND(Table1[[#This Row],[Rating]]&gt;=4.2, Table1[[#This Row],[Ratings_Count]]&lt;10000), "Hidden Gem", "Not a Hidden Gem")</f>
        <v>Hidden Gem</v>
      </c>
    </row>
    <row r="1223" spans="1:14" x14ac:dyDescent="0.25">
      <c r="A1223" t="s">
        <v>10022</v>
      </c>
      <c r="B1223" t="s">
        <v>3484</v>
      </c>
      <c r="C1223">
        <v>4.22</v>
      </c>
      <c r="D1223" t="s">
        <v>11</v>
      </c>
      <c r="E1223">
        <v>179</v>
      </c>
      <c r="F1223">
        <v>12813</v>
      </c>
      <c r="G1223">
        <v>986</v>
      </c>
      <c r="H1223">
        <v>1997</v>
      </c>
      <c r="I1223" t="s">
        <v>2085</v>
      </c>
      <c r="J1223" t="s">
        <v>2014</v>
      </c>
      <c r="K1223" t="str" cm="1">
        <f t="array" ref="K1223">_xlfn.IFS(Table1[[#This Row],[Rating]] &gt;=4.5, "Elite",Table1[[#This Row],[Rating]]&gt;=4, "Highly Rated", Table1[[#This Row],[Rating]]&gt;=3.5,"Above Average", Table1[[#This Row],[Rating]]&lt;3.5, "Average or Below")</f>
        <v>Highly Rated</v>
      </c>
      <c r="L1223" t="str" cm="1">
        <f t="array" ref="L1223">_xlfn.IFS(Table1[[#This Row],[Pages]]&lt;=150,"Very Short",Table1[[#This Row],[Pages]]&lt;=299,"Short",Table1[[#This Row],[Pages]]&lt;=499,"Medium",Table1[[#This Row],[Pages]]&lt;=699,"Long",Table1[[#This Row],[Pages]]&gt;=700,"Epic")</f>
        <v>Short</v>
      </c>
      <c r="M1223" t="str" cm="1">
        <f t="array" ref="M1223">_xlfn.IFS(Table1[[#This Row],[Ratings_Count]]&gt;=1000000,"Mega Popular",Table1[[#This Row],[Ratings_Count]]&gt;=100000,"Popular",Table1[[#This Row],[Ratings_Count]]&gt;=10000,"Mid Popular",Table1[[#This Row],[Ratings_Count]]&lt;10000,"Niche")</f>
        <v>Mid Popular</v>
      </c>
      <c r="N1223" t="str">
        <f>IF(AND(Table1[[#This Row],[Rating]]&gt;=4.2, Table1[[#This Row],[Ratings_Count]]&lt;10000), "Hidden Gem", "Not a Hidden Gem")</f>
        <v>Not a Hidden Gem</v>
      </c>
    </row>
    <row r="1224" spans="1:14" x14ac:dyDescent="0.25">
      <c r="A1224" t="s">
        <v>10072</v>
      </c>
      <c r="B1224" t="s">
        <v>8531</v>
      </c>
      <c r="C1224">
        <v>4.22</v>
      </c>
      <c r="D1224" t="s">
        <v>11</v>
      </c>
      <c r="E1224">
        <v>448</v>
      </c>
      <c r="F1224">
        <v>5704</v>
      </c>
      <c r="G1224">
        <v>261</v>
      </c>
      <c r="H1224">
        <v>1991</v>
      </c>
      <c r="I1224" t="s">
        <v>784</v>
      </c>
      <c r="J1224" t="s">
        <v>13</v>
      </c>
      <c r="K1224" t="str" cm="1">
        <f t="array" ref="K1224">_xlfn.IFS(Table1[[#This Row],[Rating]] &gt;=4.5, "Elite",Table1[[#This Row],[Rating]]&gt;=4, "Highly Rated", Table1[[#This Row],[Rating]]&gt;=3.5,"Above Average", Table1[[#This Row],[Rating]]&lt;3.5, "Average or Below")</f>
        <v>Highly Rated</v>
      </c>
      <c r="L1224" t="str" cm="1">
        <f t="array" ref="L1224">_xlfn.IFS(Table1[[#This Row],[Pages]]&lt;=150,"Very Short",Table1[[#This Row],[Pages]]&lt;=299,"Short",Table1[[#This Row],[Pages]]&lt;=499,"Medium",Table1[[#This Row],[Pages]]&lt;=699,"Long",Table1[[#This Row],[Pages]]&gt;=700,"Epic")</f>
        <v>Medium</v>
      </c>
      <c r="M1224" t="str" cm="1">
        <f t="array" ref="M1224">_xlfn.IFS(Table1[[#This Row],[Ratings_Count]]&gt;=1000000,"Mega Popular",Table1[[#This Row],[Ratings_Count]]&gt;=100000,"Popular",Table1[[#This Row],[Ratings_Count]]&gt;=10000,"Mid Popular",Table1[[#This Row],[Ratings_Count]]&lt;10000,"Niche")</f>
        <v>Niche</v>
      </c>
      <c r="N1224" t="str">
        <f>IF(AND(Table1[[#This Row],[Rating]]&gt;=4.2, Table1[[#This Row],[Ratings_Count]]&lt;10000), "Hidden Gem", "Not a Hidden Gem")</f>
        <v>Hidden Gem</v>
      </c>
    </row>
    <row r="1225" spans="1:14" x14ac:dyDescent="0.25">
      <c r="A1225" t="s">
        <v>10077</v>
      </c>
      <c r="B1225" t="s">
        <v>10078</v>
      </c>
      <c r="C1225">
        <v>4.22</v>
      </c>
      <c r="D1225" t="s">
        <v>11</v>
      </c>
      <c r="E1225">
        <v>217</v>
      </c>
      <c r="F1225">
        <v>981</v>
      </c>
      <c r="G1225">
        <v>52</v>
      </c>
      <c r="H1225">
        <v>1964</v>
      </c>
      <c r="I1225" t="s">
        <v>10079</v>
      </c>
      <c r="J1225" t="s">
        <v>13</v>
      </c>
      <c r="K1225" t="str" cm="1">
        <f t="array" ref="K1225">_xlfn.IFS(Table1[[#This Row],[Rating]] &gt;=4.5, "Elite",Table1[[#This Row],[Rating]]&gt;=4, "Highly Rated", Table1[[#This Row],[Rating]]&gt;=3.5,"Above Average", Table1[[#This Row],[Rating]]&lt;3.5, "Average or Below")</f>
        <v>Highly Rated</v>
      </c>
      <c r="L1225" t="str" cm="1">
        <f t="array" ref="L1225">_xlfn.IFS(Table1[[#This Row],[Pages]]&lt;=150,"Very Short",Table1[[#This Row],[Pages]]&lt;=299,"Short",Table1[[#This Row],[Pages]]&lt;=499,"Medium",Table1[[#This Row],[Pages]]&lt;=699,"Long",Table1[[#This Row],[Pages]]&gt;=700,"Epic")</f>
        <v>Short</v>
      </c>
      <c r="M1225" t="str" cm="1">
        <f t="array" ref="M1225">_xlfn.IFS(Table1[[#This Row],[Ratings_Count]]&gt;=1000000,"Mega Popular",Table1[[#This Row],[Ratings_Count]]&gt;=100000,"Popular",Table1[[#This Row],[Ratings_Count]]&gt;=10000,"Mid Popular",Table1[[#This Row],[Ratings_Count]]&lt;10000,"Niche")</f>
        <v>Niche</v>
      </c>
      <c r="N1225" t="str">
        <f>IF(AND(Table1[[#This Row],[Rating]]&gt;=4.2, Table1[[#This Row],[Ratings_Count]]&lt;10000), "Hidden Gem", "Not a Hidden Gem")</f>
        <v>Hidden Gem</v>
      </c>
    </row>
    <row r="1226" spans="1:14" x14ac:dyDescent="0.25">
      <c r="A1226" t="s">
        <v>10137</v>
      </c>
      <c r="B1226" t="s">
        <v>10138</v>
      </c>
      <c r="C1226">
        <v>4.22</v>
      </c>
      <c r="D1226" t="s">
        <v>11</v>
      </c>
      <c r="E1226">
        <v>1137</v>
      </c>
      <c r="F1226">
        <v>67</v>
      </c>
      <c r="G1226">
        <v>9</v>
      </c>
      <c r="H1226">
        <v>1990</v>
      </c>
      <c r="I1226" t="s">
        <v>599</v>
      </c>
      <c r="J1226" t="s">
        <v>13</v>
      </c>
      <c r="K1226" t="str" cm="1">
        <f t="array" ref="K1226">_xlfn.IFS(Table1[[#This Row],[Rating]] &gt;=4.5, "Elite",Table1[[#This Row],[Rating]]&gt;=4, "Highly Rated", Table1[[#This Row],[Rating]]&gt;=3.5,"Above Average", Table1[[#This Row],[Rating]]&lt;3.5, "Average or Below")</f>
        <v>Highly Rated</v>
      </c>
      <c r="L1226" t="str" cm="1">
        <f t="array" ref="L1226">_xlfn.IFS(Table1[[#This Row],[Pages]]&lt;=150,"Very Short",Table1[[#This Row],[Pages]]&lt;=299,"Short",Table1[[#This Row],[Pages]]&lt;=499,"Medium",Table1[[#This Row],[Pages]]&lt;=699,"Long",Table1[[#This Row],[Pages]]&gt;=700,"Epic")</f>
        <v>Epic</v>
      </c>
      <c r="M1226" t="str" cm="1">
        <f t="array" ref="M1226">_xlfn.IFS(Table1[[#This Row],[Ratings_Count]]&gt;=1000000,"Mega Popular",Table1[[#This Row],[Ratings_Count]]&gt;=100000,"Popular",Table1[[#This Row],[Ratings_Count]]&gt;=10000,"Mid Popular",Table1[[#This Row],[Ratings_Count]]&lt;10000,"Niche")</f>
        <v>Niche</v>
      </c>
      <c r="N1226" t="str">
        <f>IF(AND(Table1[[#This Row],[Rating]]&gt;=4.2, Table1[[#This Row],[Ratings_Count]]&lt;10000), "Hidden Gem", "Not a Hidden Gem")</f>
        <v>Hidden Gem</v>
      </c>
    </row>
    <row r="1227" spans="1:14" x14ac:dyDescent="0.25">
      <c r="A1227" t="s">
        <v>10391</v>
      </c>
      <c r="B1227" t="s">
        <v>4131</v>
      </c>
      <c r="C1227">
        <v>4.22</v>
      </c>
      <c r="D1227" t="s">
        <v>11</v>
      </c>
      <c r="E1227">
        <v>288</v>
      </c>
      <c r="F1227">
        <v>2253</v>
      </c>
      <c r="G1227">
        <v>53</v>
      </c>
      <c r="H1227">
        <v>1991</v>
      </c>
      <c r="I1227" t="s">
        <v>884</v>
      </c>
      <c r="J1227" t="s">
        <v>13</v>
      </c>
      <c r="K1227" t="str" cm="1">
        <f t="array" ref="K1227">_xlfn.IFS(Table1[[#This Row],[Rating]] &gt;=4.5, "Elite",Table1[[#This Row],[Rating]]&gt;=4, "Highly Rated", Table1[[#This Row],[Rating]]&gt;=3.5,"Above Average", Table1[[#This Row],[Rating]]&lt;3.5, "Average or Below")</f>
        <v>Highly Rated</v>
      </c>
      <c r="L1227" t="str" cm="1">
        <f t="array" ref="L1227">_xlfn.IFS(Table1[[#This Row],[Pages]]&lt;=150,"Very Short",Table1[[#This Row],[Pages]]&lt;=299,"Short",Table1[[#This Row],[Pages]]&lt;=499,"Medium",Table1[[#This Row],[Pages]]&lt;=699,"Long",Table1[[#This Row],[Pages]]&gt;=700,"Epic")</f>
        <v>Short</v>
      </c>
      <c r="M1227" t="str" cm="1">
        <f t="array" ref="M1227">_xlfn.IFS(Table1[[#This Row],[Ratings_Count]]&gt;=1000000,"Mega Popular",Table1[[#This Row],[Ratings_Count]]&gt;=100000,"Popular",Table1[[#This Row],[Ratings_Count]]&gt;=10000,"Mid Popular",Table1[[#This Row],[Ratings_Count]]&lt;10000,"Niche")</f>
        <v>Niche</v>
      </c>
      <c r="N1227" t="str">
        <f>IF(AND(Table1[[#This Row],[Rating]]&gt;=4.2, Table1[[#This Row],[Ratings_Count]]&lt;10000), "Hidden Gem", "Not a Hidden Gem")</f>
        <v>Hidden Gem</v>
      </c>
    </row>
    <row r="1228" spans="1:14" x14ac:dyDescent="0.25">
      <c r="A1228" t="s">
        <v>10619</v>
      </c>
      <c r="B1228" t="s">
        <v>6208</v>
      </c>
      <c r="C1228">
        <v>4.22</v>
      </c>
      <c r="D1228" t="s">
        <v>11</v>
      </c>
      <c r="E1228">
        <v>450</v>
      </c>
      <c r="F1228">
        <v>622</v>
      </c>
      <c r="G1228">
        <v>33</v>
      </c>
      <c r="H1228">
        <v>1978</v>
      </c>
      <c r="I1228" t="s">
        <v>10620</v>
      </c>
      <c r="J1228" t="s">
        <v>13</v>
      </c>
      <c r="K1228" t="str" cm="1">
        <f t="array" ref="K1228">_xlfn.IFS(Table1[[#This Row],[Rating]] &gt;=4.5, "Elite",Table1[[#This Row],[Rating]]&gt;=4, "Highly Rated", Table1[[#This Row],[Rating]]&gt;=3.5,"Above Average", Table1[[#This Row],[Rating]]&lt;3.5, "Average or Below")</f>
        <v>Highly Rated</v>
      </c>
      <c r="L1228" t="str" cm="1">
        <f t="array" ref="L1228">_xlfn.IFS(Table1[[#This Row],[Pages]]&lt;=150,"Very Short",Table1[[#This Row],[Pages]]&lt;=299,"Short",Table1[[#This Row],[Pages]]&lt;=499,"Medium",Table1[[#This Row],[Pages]]&lt;=699,"Long",Table1[[#This Row],[Pages]]&gt;=700,"Epic")</f>
        <v>Medium</v>
      </c>
      <c r="M1228" t="str" cm="1">
        <f t="array" ref="M1228">_xlfn.IFS(Table1[[#This Row],[Ratings_Count]]&gt;=1000000,"Mega Popular",Table1[[#This Row],[Ratings_Count]]&gt;=100000,"Popular",Table1[[#This Row],[Ratings_Count]]&gt;=10000,"Mid Popular",Table1[[#This Row],[Ratings_Count]]&lt;10000,"Niche")</f>
        <v>Niche</v>
      </c>
      <c r="N1228" t="str">
        <f>IF(AND(Table1[[#This Row],[Rating]]&gt;=4.2, Table1[[#This Row],[Ratings_Count]]&lt;10000), "Hidden Gem", "Not a Hidden Gem")</f>
        <v>Hidden Gem</v>
      </c>
    </row>
    <row r="1229" spans="1:14" x14ac:dyDescent="0.25">
      <c r="A1229" t="s">
        <v>11046</v>
      </c>
      <c r="B1229" t="s">
        <v>7425</v>
      </c>
      <c r="C1229">
        <v>4.22</v>
      </c>
      <c r="D1229" t="s">
        <v>11</v>
      </c>
      <c r="E1229">
        <v>472</v>
      </c>
      <c r="F1229">
        <v>4404</v>
      </c>
      <c r="G1229">
        <v>54</v>
      </c>
      <c r="H1229">
        <v>1987</v>
      </c>
      <c r="I1229" t="s">
        <v>790</v>
      </c>
      <c r="J1229" t="s">
        <v>13</v>
      </c>
      <c r="K1229" t="str" cm="1">
        <f t="array" ref="K1229">_xlfn.IFS(Table1[[#This Row],[Rating]] &gt;=4.5, "Elite",Table1[[#This Row],[Rating]]&gt;=4, "Highly Rated", Table1[[#This Row],[Rating]]&gt;=3.5,"Above Average", Table1[[#This Row],[Rating]]&lt;3.5, "Average or Below")</f>
        <v>Highly Rated</v>
      </c>
      <c r="L1229" t="str" cm="1">
        <f t="array" ref="L1229">_xlfn.IFS(Table1[[#This Row],[Pages]]&lt;=150,"Very Short",Table1[[#This Row],[Pages]]&lt;=299,"Short",Table1[[#This Row],[Pages]]&lt;=499,"Medium",Table1[[#This Row],[Pages]]&lt;=699,"Long",Table1[[#This Row],[Pages]]&gt;=700,"Epic")</f>
        <v>Medium</v>
      </c>
      <c r="M1229" t="str" cm="1">
        <f t="array" ref="M1229">_xlfn.IFS(Table1[[#This Row],[Ratings_Count]]&gt;=1000000,"Mega Popular",Table1[[#This Row],[Ratings_Count]]&gt;=100000,"Popular",Table1[[#This Row],[Ratings_Count]]&gt;=10000,"Mid Popular",Table1[[#This Row],[Ratings_Count]]&lt;10000,"Niche")</f>
        <v>Niche</v>
      </c>
      <c r="N1229" t="str">
        <f>IF(AND(Table1[[#This Row],[Rating]]&gt;=4.2, Table1[[#This Row],[Ratings_Count]]&lt;10000), "Hidden Gem", "Not a Hidden Gem")</f>
        <v>Hidden Gem</v>
      </c>
    </row>
    <row r="1230" spans="1:14" x14ac:dyDescent="0.25">
      <c r="A1230" t="s">
        <v>11261</v>
      </c>
      <c r="B1230" t="s">
        <v>11262</v>
      </c>
      <c r="C1230">
        <v>4.22</v>
      </c>
      <c r="D1230" t="s">
        <v>11</v>
      </c>
      <c r="E1230">
        <v>503</v>
      </c>
      <c r="F1230">
        <v>389</v>
      </c>
      <c r="G1230">
        <v>31</v>
      </c>
      <c r="H1230">
        <v>1993</v>
      </c>
      <c r="I1230" t="s">
        <v>1765</v>
      </c>
      <c r="J1230" t="s">
        <v>13</v>
      </c>
      <c r="K1230" t="str" cm="1">
        <f t="array" ref="K1230">_xlfn.IFS(Table1[[#This Row],[Rating]] &gt;=4.5, "Elite",Table1[[#This Row],[Rating]]&gt;=4, "Highly Rated", Table1[[#This Row],[Rating]]&gt;=3.5,"Above Average", Table1[[#This Row],[Rating]]&lt;3.5, "Average or Below")</f>
        <v>Highly Rated</v>
      </c>
      <c r="L1230" t="str" cm="1">
        <f t="array" ref="L1230">_xlfn.IFS(Table1[[#This Row],[Pages]]&lt;=150,"Very Short",Table1[[#This Row],[Pages]]&lt;=299,"Short",Table1[[#This Row],[Pages]]&lt;=499,"Medium",Table1[[#This Row],[Pages]]&lt;=699,"Long",Table1[[#This Row],[Pages]]&gt;=700,"Epic")</f>
        <v>Long</v>
      </c>
      <c r="M1230" t="str" cm="1">
        <f t="array" ref="M1230">_xlfn.IFS(Table1[[#This Row],[Ratings_Count]]&gt;=1000000,"Mega Popular",Table1[[#This Row],[Ratings_Count]]&gt;=100000,"Popular",Table1[[#This Row],[Ratings_Count]]&gt;=10000,"Mid Popular",Table1[[#This Row],[Ratings_Count]]&lt;10000,"Niche")</f>
        <v>Niche</v>
      </c>
      <c r="N1230" t="str">
        <f>IF(AND(Table1[[#This Row],[Rating]]&gt;=4.2, Table1[[#This Row],[Ratings_Count]]&lt;10000), "Hidden Gem", "Not a Hidden Gem")</f>
        <v>Hidden Gem</v>
      </c>
    </row>
    <row r="1231" spans="1:14" x14ac:dyDescent="0.25">
      <c r="A1231" t="s">
        <v>11576</v>
      </c>
      <c r="B1231" t="s">
        <v>9147</v>
      </c>
      <c r="C1231">
        <v>4.22</v>
      </c>
      <c r="D1231" t="s">
        <v>11</v>
      </c>
      <c r="E1231">
        <v>528</v>
      </c>
      <c r="F1231">
        <v>186</v>
      </c>
      <c r="G1231">
        <v>13</v>
      </c>
      <c r="H1231">
        <v>1995</v>
      </c>
      <c r="I1231" t="s">
        <v>53</v>
      </c>
      <c r="J1231" t="s">
        <v>13</v>
      </c>
      <c r="K1231" t="str" cm="1">
        <f t="array" ref="K1231">_xlfn.IFS(Table1[[#This Row],[Rating]] &gt;=4.5, "Elite",Table1[[#This Row],[Rating]]&gt;=4, "Highly Rated", Table1[[#This Row],[Rating]]&gt;=3.5,"Above Average", Table1[[#This Row],[Rating]]&lt;3.5, "Average or Below")</f>
        <v>Highly Rated</v>
      </c>
      <c r="L1231" t="str" cm="1">
        <f t="array" ref="L1231">_xlfn.IFS(Table1[[#This Row],[Pages]]&lt;=150,"Very Short",Table1[[#This Row],[Pages]]&lt;=299,"Short",Table1[[#This Row],[Pages]]&lt;=499,"Medium",Table1[[#This Row],[Pages]]&lt;=699,"Long",Table1[[#This Row],[Pages]]&gt;=700,"Epic")</f>
        <v>Long</v>
      </c>
      <c r="M1231" t="str" cm="1">
        <f t="array" ref="M1231">_xlfn.IFS(Table1[[#This Row],[Ratings_Count]]&gt;=1000000,"Mega Popular",Table1[[#This Row],[Ratings_Count]]&gt;=100000,"Popular",Table1[[#This Row],[Ratings_Count]]&gt;=10000,"Mid Popular",Table1[[#This Row],[Ratings_Count]]&lt;10000,"Niche")</f>
        <v>Niche</v>
      </c>
      <c r="N1231" t="str">
        <f>IF(AND(Table1[[#This Row],[Rating]]&gt;=4.2, Table1[[#This Row],[Ratings_Count]]&lt;10000), "Hidden Gem", "Not a Hidden Gem")</f>
        <v>Hidden Gem</v>
      </c>
    </row>
    <row r="1232" spans="1:14" x14ac:dyDescent="0.25">
      <c r="A1232" t="s">
        <v>11625</v>
      </c>
      <c r="B1232" t="s">
        <v>11626</v>
      </c>
      <c r="C1232">
        <v>4.22</v>
      </c>
      <c r="D1232" t="s">
        <v>11</v>
      </c>
      <c r="E1232">
        <v>793</v>
      </c>
      <c r="F1232">
        <v>1145</v>
      </c>
      <c r="G1232">
        <v>77</v>
      </c>
      <c r="H1232">
        <v>1995</v>
      </c>
      <c r="I1232" t="s">
        <v>421</v>
      </c>
      <c r="J1232" t="s">
        <v>13</v>
      </c>
      <c r="K1232" t="str" cm="1">
        <f t="array" ref="K1232">_xlfn.IFS(Table1[[#This Row],[Rating]] &gt;=4.5, "Elite",Table1[[#This Row],[Rating]]&gt;=4, "Highly Rated", Table1[[#This Row],[Rating]]&gt;=3.5,"Above Average", Table1[[#This Row],[Rating]]&lt;3.5, "Average or Below")</f>
        <v>Highly Rated</v>
      </c>
      <c r="L1232" t="str" cm="1">
        <f t="array" ref="L1232">_xlfn.IFS(Table1[[#This Row],[Pages]]&lt;=150,"Very Short",Table1[[#This Row],[Pages]]&lt;=299,"Short",Table1[[#This Row],[Pages]]&lt;=499,"Medium",Table1[[#This Row],[Pages]]&lt;=699,"Long",Table1[[#This Row],[Pages]]&gt;=700,"Epic")</f>
        <v>Epic</v>
      </c>
      <c r="M1232" t="str" cm="1">
        <f t="array" ref="M1232">_xlfn.IFS(Table1[[#This Row],[Ratings_Count]]&gt;=1000000,"Mega Popular",Table1[[#This Row],[Ratings_Count]]&gt;=100000,"Popular",Table1[[#This Row],[Ratings_Count]]&gt;=10000,"Mid Popular",Table1[[#This Row],[Ratings_Count]]&lt;10000,"Niche")</f>
        <v>Niche</v>
      </c>
      <c r="N1232" t="str">
        <f>IF(AND(Table1[[#This Row],[Rating]]&gt;=4.2, Table1[[#This Row],[Ratings_Count]]&lt;10000), "Hidden Gem", "Not a Hidden Gem")</f>
        <v>Hidden Gem</v>
      </c>
    </row>
    <row r="1233" spans="1:14" x14ac:dyDescent="0.25">
      <c r="A1233" t="s">
        <v>11743</v>
      </c>
      <c r="B1233" t="s">
        <v>11744</v>
      </c>
      <c r="C1233">
        <v>4.22</v>
      </c>
      <c r="D1233" t="s">
        <v>11</v>
      </c>
      <c r="E1233">
        <v>958</v>
      </c>
      <c r="F1233">
        <v>198</v>
      </c>
      <c r="G1233">
        <v>7</v>
      </c>
      <c r="H1233">
        <v>1996</v>
      </c>
      <c r="I1233" t="s">
        <v>599</v>
      </c>
      <c r="J1233" t="s">
        <v>13</v>
      </c>
      <c r="K1233" t="str" cm="1">
        <f t="array" ref="K1233">_xlfn.IFS(Table1[[#This Row],[Rating]] &gt;=4.5, "Elite",Table1[[#This Row],[Rating]]&gt;=4, "Highly Rated", Table1[[#This Row],[Rating]]&gt;=3.5,"Above Average", Table1[[#This Row],[Rating]]&lt;3.5, "Average or Below")</f>
        <v>Highly Rated</v>
      </c>
      <c r="L1233" t="str" cm="1">
        <f t="array" ref="L1233">_xlfn.IFS(Table1[[#This Row],[Pages]]&lt;=150,"Very Short",Table1[[#This Row],[Pages]]&lt;=299,"Short",Table1[[#This Row],[Pages]]&lt;=499,"Medium",Table1[[#This Row],[Pages]]&lt;=699,"Long",Table1[[#This Row],[Pages]]&gt;=700,"Epic")</f>
        <v>Epic</v>
      </c>
      <c r="M1233" t="str" cm="1">
        <f t="array" ref="M1233">_xlfn.IFS(Table1[[#This Row],[Ratings_Count]]&gt;=1000000,"Mega Popular",Table1[[#This Row],[Ratings_Count]]&gt;=100000,"Popular",Table1[[#This Row],[Ratings_Count]]&gt;=10000,"Mid Popular",Table1[[#This Row],[Ratings_Count]]&lt;10000,"Niche")</f>
        <v>Niche</v>
      </c>
      <c r="N1233" t="str">
        <f>IF(AND(Table1[[#This Row],[Rating]]&gt;=4.2, Table1[[#This Row],[Ratings_Count]]&lt;10000), "Hidden Gem", "Not a Hidden Gem")</f>
        <v>Hidden Gem</v>
      </c>
    </row>
    <row r="1234" spans="1:14" x14ac:dyDescent="0.25">
      <c r="A1234" t="s">
        <v>12285</v>
      </c>
      <c r="B1234" t="s">
        <v>12286</v>
      </c>
      <c r="C1234">
        <v>4.22</v>
      </c>
      <c r="D1234" t="s">
        <v>12134</v>
      </c>
      <c r="E1234">
        <v>352</v>
      </c>
      <c r="F1234">
        <v>1223</v>
      </c>
      <c r="G1234">
        <v>65</v>
      </c>
      <c r="H1234">
        <v>2006</v>
      </c>
      <c r="I1234" t="s">
        <v>512</v>
      </c>
      <c r="J1234" t="s">
        <v>13</v>
      </c>
      <c r="K1234" t="str" cm="1">
        <f t="array" ref="K1234">_xlfn.IFS(Table1[[#This Row],[Rating]] &gt;=4.5, "Elite",Table1[[#This Row],[Rating]]&gt;=4, "Highly Rated", Table1[[#This Row],[Rating]]&gt;=3.5,"Above Average", Table1[[#This Row],[Rating]]&lt;3.5, "Average or Below")</f>
        <v>Highly Rated</v>
      </c>
      <c r="L1234" t="str" cm="1">
        <f t="array" ref="L1234">_xlfn.IFS(Table1[[#This Row],[Pages]]&lt;=150,"Very Short",Table1[[#This Row],[Pages]]&lt;=299,"Short",Table1[[#This Row],[Pages]]&lt;=499,"Medium",Table1[[#This Row],[Pages]]&lt;=699,"Long",Table1[[#This Row],[Pages]]&gt;=700,"Epic")</f>
        <v>Medium</v>
      </c>
      <c r="M1234" t="str" cm="1">
        <f t="array" ref="M1234">_xlfn.IFS(Table1[[#This Row],[Ratings_Count]]&gt;=1000000,"Mega Popular",Table1[[#This Row],[Ratings_Count]]&gt;=100000,"Popular",Table1[[#This Row],[Ratings_Count]]&gt;=10000,"Mid Popular",Table1[[#This Row],[Ratings_Count]]&lt;10000,"Niche")</f>
        <v>Niche</v>
      </c>
      <c r="N1234" t="str">
        <f>IF(AND(Table1[[#This Row],[Rating]]&gt;=4.2, Table1[[#This Row],[Ratings_Count]]&lt;10000), "Hidden Gem", "Not a Hidden Gem")</f>
        <v>Hidden Gem</v>
      </c>
    </row>
    <row r="1235" spans="1:14" x14ac:dyDescent="0.25">
      <c r="A1235" t="s">
        <v>12365</v>
      </c>
      <c r="B1235" t="s">
        <v>12366</v>
      </c>
      <c r="C1235">
        <v>4.22</v>
      </c>
      <c r="D1235" t="s">
        <v>12134</v>
      </c>
      <c r="E1235">
        <v>774</v>
      </c>
      <c r="F1235">
        <v>419</v>
      </c>
      <c r="G1235">
        <v>10</v>
      </c>
      <c r="H1235">
        <v>2006</v>
      </c>
      <c r="I1235" t="s">
        <v>599</v>
      </c>
      <c r="J1235" t="s">
        <v>13</v>
      </c>
      <c r="K1235" t="str" cm="1">
        <f t="array" ref="K1235">_xlfn.IFS(Table1[[#This Row],[Rating]] &gt;=4.5, "Elite",Table1[[#This Row],[Rating]]&gt;=4, "Highly Rated", Table1[[#This Row],[Rating]]&gt;=3.5,"Above Average", Table1[[#This Row],[Rating]]&lt;3.5, "Average or Below")</f>
        <v>Highly Rated</v>
      </c>
      <c r="L1235" t="str" cm="1">
        <f t="array" ref="L1235">_xlfn.IFS(Table1[[#This Row],[Pages]]&lt;=150,"Very Short",Table1[[#This Row],[Pages]]&lt;=299,"Short",Table1[[#This Row],[Pages]]&lt;=499,"Medium",Table1[[#This Row],[Pages]]&lt;=699,"Long",Table1[[#This Row],[Pages]]&gt;=700,"Epic")</f>
        <v>Epic</v>
      </c>
      <c r="M1235" t="str" cm="1">
        <f t="array" ref="M1235">_xlfn.IFS(Table1[[#This Row],[Ratings_Count]]&gt;=1000000,"Mega Popular",Table1[[#This Row],[Ratings_Count]]&gt;=100000,"Popular",Table1[[#This Row],[Ratings_Count]]&gt;=10000,"Mid Popular",Table1[[#This Row],[Ratings_Count]]&lt;10000,"Niche")</f>
        <v>Niche</v>
      </c>
      <c r="N1235" t="str">
        <f>IF(AND(Table1[[#This Row],[Rating]]&gt;=4.2, Table1[[#This Row],[Ratings_Count]]&lt;10000), "Hidden Gem", "Not a Hidden Gem")</f>
        <v>Hidden Gem</v>
      </c>
    </row>
    <row r="1236" spans="1:14" x14ac:dyDescent="0.25">
      <c r="A1236" t="s">
        <v>12746</v>
      </c>
      <c r="B1236" t="s">
        <v>1199</v>
      </c>
      <c r="C1236">
        <v>4.22</v>
      </c>
      <c r="D1236" t="s">
        <v>12134</v>
      </c>
      <c r="E1236">
        <v>208</v>
      </c>
      <c r="F1236">
        <v>300</v>
      </c>
      <c r="G1236">
        <v>5</v>
      </c>
      <c r="H1236">
        <v>2004</v>
      </c>
      <c r="I1236" t="s">
        <v>722</v>
      </c>
      <c r="J1236" t="s">
        <v>13</v>
      </c>
      <c r="K1236" t="str" cm="1">
        <f t="array" ref="K1236">_xlfn.IFS(Table1[[#This Row],[Rating]] &gt;=4.5, "Elite",Table1[[#This Row],[Rating]]&gt;=4, "Highly Rated", Table1[[#This Row],[Rating]]&gt;=3.5,"Above Average", Table1[[#This Row],[Rating]]&lt;3.5, "Average or Below")</f>
        <v>Highly Rated</v>
      </c>
      <c r="L1236" t="str" cm="1">
        <f t="array" ref="L1236">_xlfn.IFS(Table1[[#This Row],[Pages]]&lt;=150,"Very Short",Table1[[#This Row],[Pages]]&lt;=299,"Short",Table1[[#This Row],[Pages]]&lt;=499,"Medium",Table1[[#This Row],[Pages]]&lt;=699,"Long",Table1[[#This Row],[Pages]]&gt;=700,"Epic")</f>
        <v>Short</v>
      </c>
      <c r="M1236" t="str" cm="1">
        <f t="array" ref="M1236">_xlfn.IFS(Table1[[#This Row],[Ratings_Count]]&gt;=1000000,"Mega Popular",Table1[[#This Row],[Ratings_Count]]&gt;=100000,"Popular",Table1[[#This Row],[Ratings_Count]]&gt;=10000,"Mid Popular",Table1[[#This Row],[Ratings_Count]]&lt;10000,"Niche")</f>
        <v>Niche</v>
      </c>
      <c r="N1236" t="str">
        <f>IF(AND(Table1[[#This Row],[Rating]]&gt;=4.2, Table1[[#This Row],[Ratings_Count]]&lt;10000), "Hidden Gem", "Not a Hidden Gem")</f>
        <v>Hidden Gem</v>
      </c>
    </row>
    <row r="1237" spans="1:14" x14ac:dyDescent="0.25">
      <c r="A1237" t="s">
        <v>12844</v>
      </c>
      <c r="B1237" t="s">
        <v>12845</v>
      </c>
      <c r="C1237">
        <v>4.22</v>
      </c>
      <c r="D1237" t="s">
        <v>12134</v>
      </c>
      <c r="E1237">
        <v>192</v>
      </c>
      <c r="F1237">
        <v>2762</v>
      </c>
      <c r="G1237">
        <v>214</v>
      </c>
      <c r="H1237">
        <v>2003</v>
      </c>
      <c r="I1237" t="s">
        <v>6985</v>
      </c>
      <c r="J1237" t="s">
        <v>13</v>
      </c>
      <c r="K1237" t="str" cm="1">
        <f t="array" ref="K1237">_xlfn.IFS(Table1[[#This Row],[Rating]] &gt;=4.5, "Elite",Table1[[#This Row],[Rating]]&gt;=4, "Highly Rated", Table1[[#This Row],[Rating]]&gt;=3.5,"Above Average", Table1[[#This Row],[Rating]]&lt;3.5, "Average or Below")</f>
        <v>Highly Rated</v>
      </c>
      <c r="L1237" t="str" cm="1">
        <f t="array" ref="L1237">_xlfn.IFS(Table1[[#This Row],[Pages]]&lt;=150,"Very Short",Table1[[#This Row],[Pages]]&lt;=299,"Short",Table1[[#This Row],[Pages]]&lt;=499,"Medium",Table1[[#This Row],[Pages]]&lt;=699,"Long",Table1[[#This Row],[Pages]]&gt;=700,"Epic")</f>
        <v>Short</v>
      </c>
      <c r="M1237" t="str" cm="1">
        <f t="array" ref="M1237">_xlfn.IFS(Table1[[#This Row],[Ratings_Count]]&gt;=1000000,"Mega Popular",Table1[[#This Row],[Ratings_Count]]&gt;=100000,"Popular",Table1[[#This Row],[Ratings_Count]]&gt;=10000,"Mid Popular",Table1[[#This Row],[Ratings_Count]]&lt;10000,"Niche")</f>
        <v>Niche</v>
      </c>
      <c r="N1237" t="str">
        <f>IF(AND(Table1[[#This Row],[Rating]]&gt;=4.2, Table1[[#This Row],[Ratings_Count]]&lt;10000), "Hidden Gem", "Not a Hidden Gem")</f>
        <v>Hidden Gem</v>
      </c>
    </row>
    <row r="1238" spans="1:14" x14ac:dyDescent="0.25">
      <c r="A1238" t="s">
        <v>12898</v>
      </c>
      <c r="B1238" t="s">
        <v>12899</v>
      </c>
      <c r="C1238">
        <v>4.22</v>
      </c>
      <c r="D1238" t="s">
        <v>12134</v>
      </c>
      <c r="E1238">
        <v>352</v>
      </c>
      <c r="F1238">
        <v>148</v>
      </c>
      <c r="G1238">
        <v>9</v>
      </c>
      <c r="H1238">
        <v>2003</v>
      </c>
      <c r="I1238" t="s">
        <v>12900</v>
      </c>
      <c r="J1238" t="s">
        <v>13</v>
      </c>
      <c r="K1238" t="str" cm="1">
        <f t="array" ref="K1238">_xlfn.IFS(Table1[[#This Row],[Rating]] &gt;=4.5, "Elite",Table1[[#This Row],[Rating]]&gt;=4, "Highly Rated", Table1[[#This Row],[Rating]]&gt;=3.5,"Above Average", Table1[[#This Row],[Rating]]&lt;3.5, "Average or Below")</f>
        <v>Highly Rated</v>
      </c>
      <c r="L1238" t="str" cm="1">
        <f t="array" ref="L1238">_xlfn.IFS(Table1[[#This Row],[Pages]]&lt;=150,"Very Short",Table1[[#This Row],[Pages]]&lt;=299,"Short",Table1[[#This Row],[Pages]]&lt;=499,"Medium",Table1[[#This Row],[Pages]]&lt;=699,"Long",Table1[[#This Row],[Pages]]&gt;=700,"Epic")</f>
        <v>Medium</v>
      </c>
      <c r="M1238" t="str" cm="1">
        <f t="array" ref="M1238">_xlfn.IFS(Table1[[#This Row],[Ratings_Count]]&gt;=1000000,"Mega Popular",Table1[[#This Row],[Ratings_Count]]&gt;=100000,"Popular",Table1[[#This Row],[Ratings_Count]]&gt;=10000,"Mid Popular",Table1[[#This Row],[Ratings_Count]]&lt;10000,"Niche")</f>
        <v>Niche</v>
      </c>
      <c r="N1238" t="str">
        <f>IF(AND(Table1[[#This Row],[Rating]]&gt;=4.2, Table1[[#This Row],[Ratings_Count]]&lt;10000), "Hidden Gem", "Not a Hidden Gem")</f>
        <v>Hidden Gem</v>
      </c>
    </row>
    <row r="1239" spans="1:14" x14ac:dyDescent="0.25">
      <c r="A1239" t="s">
        <v>11648</v>
      </c>
      <c r="B1239" t="s">
        <v>13256</v>
      </c>
      <c r="C1239">
        <v>4.22</v>
      </c>
      <c r="D1239" t="s">
        <v>12134</v>
      </c>
      <c r="E1239">
        <v>656</v>
      </c>
      <c r="F1239">
        <v>712</v>
      </c>
      <c r="G1239">
        <v>51</v>
      </c>
      <c r="H1239">
        <v>1998</v>
      </c>
      <c r="I1239" t="s">
        <v>784</v>
      </c>
      <c r="J1239" t="s">
        <v>13</v>
      </c>
      <c r="K1239" t="str" cm="1">
        <f t="array" ref="K1239">_xlfn.IFS(Table1[[#This Row],[Rating]] &gt;=4.5, "Elite",Table1[[#This Row],[Rating]]&gt;=4, "Highly Rated", Table1[[#This Row],[Rating]]&gt;=3.5,"Above Average", Table1[[#This Row],[Rating]]&lt;3.5, "Average or Below")</f>
        <v>Highly Rated</v>
      </c>
      <c r="L1239" t="str" cm="1">
        <f t="array" ref="L1239">_xlfn.IFS(Table1[[#This Row],[Pages]]&lt;=150,"Very Short",Table1[[#This Row],[Pages]]&lt;=299,"Short",Table1[[#This Row],[Pages]]&lt;=499,"Medium",Table1[[#This Row],[Pages]]&lt;=699,"Long",Table1[[#This Row],[Pages]]&gt;=700,"Epic")</f>
        <v>Long</v>
      </c>
      <c r="M1239" t="str" cm="1">
        <f t="array" ref="M1239">_xlfn.IFS(Table1[[#This Row],[Ratings_Count]]&gt;=1000000,"Mega Popular",Table1[[#This Row],[Ratings_Count]]&gt;=100000,"Popular",Table1[[#This Row],[Ratings_Count]]&gt;=10000,"Mid Popular",Table1[[#This Row],[Ratings_Count]]&lt;10000,"Niche")</f>
        <v>Niche</v>
      </c>
      <c r="N1239" t="str">
        <f>IF(AND(Table1[[#This Row],[Rating]]&gt;=4.2, Table1[[#This Row],[Ratings_Count]]&lt;10000), "Hidden Gem", "Not a Hidden Gem")</f>
        <v>Hidden Gem</v>
      </c>
    </row>
    <row r="1240" spans="1:14" x14ac:dyDescent="0.25">
      <c r="A1240" t="s">
        <v>13287</v>
      </c>
      <c r="B1240" t="s">
        <v>13288</v>
      </c>
      <c r="C1240">
        <v>4.22</v>
      </c>
      <c r="D1240" t="s">
        <v>12134</v>
      </c>
      <c r="E1240">
        <v>208</v>
      </c>
      <c r="F1240">
        <v>86</v>
      </c>
      <c r="G1240">
        <v>4</v>
      </c>
      <c r="H1240">
        <v>2000</v>
      </c>
      <c r="I1240" t="s">
        <v>13289</v>
      </c>
      <c r="J1240" t="s">
        <v>13</v>
      </c>
      <c r="K1240" t="str" cm="1">
        <f t="array" ref="K1240">_xlfn.IFS(Table1[[#This Row],[Rating]] &gt;=4.5, "Elite",Table1[[#This Row],[Rating]]&gt;=4, "Highly Rated", Table1[[#This Row],[Rating]]&gt;=3.5,"Above Average", Table1[[#This Row],[Rating]]&lt;3.5, "Average or Below")</f>
        <v>Highly Rated</v>
      </c>
      <c r="L1240" t="str" cm="1">
        <f t="array" ref="L1240">_xlfn.IFS(Table1[[#This Row],[Pages]]&lt;=150,"Very Short",Table1[[#This Row],[Pages]]&lt;=299,"Short",Table1[[#This Row],[Pages]]&lt;=499,"Medium",Table1[[#This Row],[Pages]]&lt;=699,"Long",Table1[[#This Row],[Pages]]&gt;=700,"Epic")</f>
        <v>Short</v>
      </c>
      <c r="M1240" t="str" cm="1">
        <f t="array" ref="M1240">_xlfn.IFS(Table1[[#This Row],[Ratings_Count]]&gt;=1000000,"Mega Popular",Table1[[#This Row],[Ratings_Count]]&gt;=100000,"Popular",Table1[[#This Row],[Ratings_Count]]&gt;=10000,"Mid Popular",Table1[[#This Row],[Ratings_Count]]&lt;10000,"Niche")</f>
        <v>Niche</v>
      </c>
      <c r="N1240" t="str">
        <f>IF(AND(Table1[[#This Row],[Rating]]&gt;=4.2, Table1[[#This Row],[Ratings_Count]]&lt;10000), "Hidden Gem", "Not a Hidden Gem")</f>
        <v>Hidden Gem</v>
      </c>
    </row>
    <row r="1241" spans="1:14" x14ac:dyDescent="0.25">
      <c r="A1241" t="s">
        <v>13299</v>
      </c>
      <c r="B1241" t="s">
        <v>13300</v>
      </c>
      <c r="C1241">
        <v>4.22</v>
      </c>
      <c r="D1241" t="s">
        <v>12134</v>
      </c>
      <c r="E1241">
        <v>384</v>
      </c>
      <c r="F1241">
        <v>52</v>
      </c>
      <c r="G1241">
        <v>2</v>
      </c>
      <c r="H1241">
        <v>1998</v>
      </c>
      <c r="I1241" t="s">
        <v>13301</v>
      </c>
      <c r="J1241" t="s">
        <v>13</v>
      </c>
      <c r="K1241" t="str" cm="1">
        <f t="array" ref="K1241">_xlfn.IFS(Table1[[#This Row],[Rating]] &gt;=4.5, "Elite",Table1[[#This Row],[Rating]]&gt;=4, "Highly Rated", Table1[[#This Row],[Rating]]&gt;=3.5,"Above Average", Table1[[#This Row],[Rating]]&lt;3.5, "Average or Below")</f>
        <v>Highly Rated</v>
      </c>
      <c r="L1241" t="str" cm="1">
        <f t="array" ref="L1241">_xlfn.IFS(Table1[[#This Row],[Pages]]&lt;=150,"Very Short",Table1[[#This Row],[Pages]]&lt;=299,"Short",Table1[[#This Row],[Pages]]&lt;=499,"Medium",Table1[[#This Row],[Pages]]&lt;=699,"Long",Table1[[#This Row],[Pages]]&gt;=700,"Epic")</f>
        <v>Medium</v>
      </c>
      <c r="M1241" t="str" cm="1">
        <f t="array" ref="M1241">_xlfn.IFS(Table1[[#This Row],[Ratings_Count]]&gt;=1000000,"Mega Popular",Table1[[#This Row],[Ratings_Count]]&gt;=100000,"Popular",Table1[[#This Row],[Ratings_Count]]&gt;=10000,"Mid Popular",Table1[[#This Row],[Ratings_Count]]&lt;10000,"Niche")</f>
        <v>Niche</v>
      </c>
      <c r="N1241" t="str">
        <f>IF(AND(Table1[[#This Row],[Rating]]&gt;=4.2, Table1[[#This Row],[Ratings_Count]]&lt;10000), "Hidden Gem", "Not a Hidden Gem")</f>
        <v>Hidden Gem</v>
      </c>
    </row>
    <row r="1242" spans="1:14" x14ac:dyDescent="0.25">
      <c r="A1242" t="s">
        <v>13342</v>
      </c>
      <c r="B1242" t="s">
        <v>8212</v>
      </c>
      <c r="C1242">
        <v>4.22</v>
      </c>
      <c r="D1242" t="s">
        <v>12134</v>
      </c>
      <c r="E1242">
        <v>454</v>
      </c>
      <c r="F1242">
        <v>249</v>
      </c>
      <c r="G1242">
        <v>39</v>
      </c>
      <c r="H1242">
        <v>1990</v>
      </c>
      <c r="I1242" t="s">
        <v>182</v>
      </c>
      <c r="J1242" t="s">
        <v>13</v>
      </c>
      <c r="K1242" t="str" cm="1">
        <f t="array" ref="K1242">_xlfn.IFS(Table1[[#This Row],[Rating]] &gt;=4.5, "Elite",Table1[[#This Row],[Rating]]&gt;=4, "Highly Rated", Table1[[#This Row],[Rating]]&gt;=3.5,"Above Average", Table1[[#This Row],[Rating]]&lt;3.5, "Average or Below")</f>
        <v>Highly Rated</v>
      </c>
      <c r="L1242" t="str" cm="1">
        <f t="array" ref="L1242">_xlfn.IFS(Table1[[#This Row],[Pages]]&lt;=150,"Very Short",Table1[[#This Row],[Pages]]&lt;=299,"Short",Table1[[#This Row],[Pages]]&lt;=499,"Medium",Table1[[#This Row],[Pages]]&lt;=699,"Long",Table1[[#This Row],[Pages]]&gt;=700,"Epic")</f>
        <v>Medium</v>
      </c>
      <c r="M1242" t="str" cm="1">
        <f t="array" ref="M1242">_xlfn.IFS(Table1[[#This Row],[Ratings_Count]]&gt;=1000000,"Mega Popular",Table1[[#This Row],[Ratings_Count]]&gt;=100000,"Popular",Table1[[#This Row],[Ratings_Count]]&gt;=10000,"Mid Popular",Table1[[#This Row],[Ratings_Count]]&lt;10000,"Niche")</f>
        <v>Niche</v>
      </c>
      <c r="N1242" t="str">
        <f>IF(AND(Table1[[#This Row],[Rating]]&gt;=4.2, Table1[[#This Row],[Ratings_Count]]&lt;10000), "Hidden Gem", "Not a Hidden Gem")</f>
        <v>Hidden Gem</v>
      </c>
    </row>
    <row r="1243" spans="1:14" x14ac:dyDescent="0.25">
      <c r="A1243" t="s">
        <v>13363</v>
      </c>
      <c r="B1243" t="s">
        <v>2381</v>
      </c>
      <c r="C1243">
        <v>4.22</v>
      </c>
      <c r="D1243" t="s">
        <v>12134</v>
      </c>
      <c r="E1243">
        <v>172</v>
      </c>
      <c r="F1243">
        <v>96</v>
      </c>
      <c r="G1243">
        <v>12</v>
      </c>
      <c r="H1243">
        <v>1976</v>
      </c>
      <c r="I1243" t="s">
        <v>13364</v>
      </c>
      <c r="J1243" t="s">
        <v>13</v>
      </c>
      <c r="K1243" t="str" cm="1">
        <f t="array" ref="K1243">_xlfn.IFS(Table1[[#This Row],[Rating]] &gt;=4.5, "Elite",Table1[[#This Row],[Rating]]&gt;=4, "Highly Rated", Table1[[#This Row],[Rating]]&gt;=3.5,"Above Average", Table1[[#This Row],[Rating]]&lt;3.5, "Average or Below")</f>
        <v>Highly Rated</v>
      </c>
      <c r="L1243" t="str" cm="1">
        <f t="array" ref="L1243">_xlfn.IFS(Table1[[#This Row],[Pages]]&lt;=150,"Very Short",Table1[[#This Row],[Pages]]&lt;=299,"Short",Table1[[#This Row],[Pages]]&lt;=499,"Medium",Table1[[#This Row],[Pages]]&lt;=699,"Long",Table1[[#This Row],[Pages]]&gt;=700,"Epic")</f>
        <v>Short</v>
      </c>
      <c r="M1243" t="str" cm="1">
        <f t="array" ref="M1243">_xlfn.IFS(Table1[[#This Row],[Ratings_Count]]&gt;=1000000,"Mega Popular",Table1[[#This Row],[Ratings_Count]]&gt;=100000,"Popular",Table1[[#This Row],[Ratings_Count]]&gt;=10000,"Mid Popular",Table1[[#This Row],[Ratings_Count]]&lt;10000,"Niche")</f>
        <v>Niche</v>
      </c>
      <c r="N1243" t="str">
        <f>IF(AND(Table1[[#This Row],[Rating]]&gt;=4.2, Table1[[#This Row],[Ratings_Count]]&lt;10000), "Hidden Gem", "Not a Hidden Gem")</f>
        <v>Hidden Gem</v>
      </c>
    </row>
    <row r="1244" spans="1:14" x14ac:dyDescent="0.25">
      <c r="A1244" t="s">
        <v>13671</v>
      </c>
      <c r="B1244" t="s">
        <v>13672</v>
      </c>
      <c r="C1244">
        <v>4.22</v>
      </c>
      <c r="D1244" t="s">
        <v>12134</v>
      </c>
      <c r="E1244">
        <v>256</v>
      </c>
      <c r="F1244">
        <v>746</v>
      </c>
      <c r="G1244">
        <v>34</v>
      </c>
      <c r="H1244">
        <v>1979</v>
      </c>
      <c r="I1244" t="s">
        <v>314</v>
      </c>
      <c r="J1244" t="s">
        <v>13</v>
      </c>
      <c r="K1244" t="str" cm="1">
        <f t="array" ref="K1244">_xlfn.IFS(Table1[[#This Row],[Rating]] &gt;=4.5, "Elite",Table1[[#This Row],[Rating]]&gt;=4, "Highly Rated", Table1[[#This Row],[Rating]]&gt;=3.5,"Above Average", Table1[[#This Row],[Rating]]&lt;3.5, "Average or Below")</f>
        <v>Highly Rated</v>
      </c>
      <c r="L1244" t="str" cm="1">
        <f t="array" ref="L1244">_xlfn.IFS(Table1[[#This Row],[Pages]]&lt;=150,"Very Short",Table1[[#This Row],[Pages]]&lt;=299,"Short",Table1[[#This Row],[Pages]]&lt;=499,"Medium",Table1[[#This Row],[Pages]]&lt;=699,"Long",Table1[[#This Row],[Pages]]&gt;=700,"Epic")</f>
        <v>Short</v>
      </c>
      <c r="M1244" t="str" cm="1">
        <f t="array" ref="M1244">_xlfn.IFS(Table1[[#This Row],[Ratings_Count]]&gt;=1000000,"Mega Popular",Table1[[#This Row],[Ratings_Count]]&gt;=100000,"Popular",Table1[[#This Row],[Ratings_Count]]&gt;=10000,"Mid Popular",Table1[[#This Row],[Ratings_Count]]&lt;10000,"Niche")</f>
        <v>Niche</v>
      </c>
      <c r="N1244" t="str">
        <f>IF(AND(Table1[[#This Row],[Rating]]&gt;=4.2, Table1[[#This Row],[Ratings_Count]]&lt;10000), "Hidden Gem", "Not a Hidden Gem")</f>
        <v>Hidden Gem</v>
      </c>
    </row>
    <row r="1245" spans="1:14" x14ac:dyDescent="0.25">
      <c r="A1245" t="s">
        <v>13901</v>
      </c>
      <c r="B1245" t="s">
        <v>1643</v>
      </c>
      <c r="C1245">
        <v>4.22</v>
      </c>
      <c r="D1245" t="s">
        <v>13842</v>
      </c>
      <c r="E1245">
        <v>368</v>
      </c>
      <c r="F1245">
        <v>346</v>
      </c>
      <c r="G1245">
        <v>31</v>
      </c>
      <c r="H1245">
        <v>2005</v>
      </c>
      <c r="I1245" t="s">
        <v>1406</v>
      </c>
      <c r="J1245" t="s">
        <v>13</v>
      </c>
      <c r="K1245" t="str" cm="1">
        <f t="array" ref="K1245">_xlfn.IFS(Table1[[#This Row],[Rating]] &gt;=4.5, "Elite",Table1[[#This Row],[Rating]]&gt;=4, "Highly Rated", Table1[[#This Row],[Rating]]&gt;=3.5,"Above Average", Table1[[#This Row],[Rating]]&lt;3.5, "Average or Below")</f>
        <v>Highly Rated</v>
      </c>
      <c r="L1245" t="str" cm="1">
        <f t="array" ref="L1245">_xlfn.IFS(Table1[[#This Row],[Pages]]&lt;=150,"Very Short",Table1[[#This Row],[Pages]]&lt;=299,"Short",Table1[[#This Row],[Pages]]&lt;=499,"Medium",Table1[[#This Row],[Pages]]&lt;=699,"Long",Table1[[#This Row],[Pages]]&gt;=700,"Epic")</f>
        <v>Medium</v>
      </c>
      <c r="M1245" t="str" cm="1">
        <f t="array" ref="M1245">_xlfn.IFS(Table1[[#This Row],[Ratings_Count]]&gt;=1000000,"Mega Popular",Table1[[#This Row],[Ratings_Count]]&gt;=100000,"Popular",Table1[[#This Row],[Ratings_Count]]&gt;=10000,"Mid Popular",Table1[[#This Row],[Ratings_Count]]&lt;10000,"Niche")</f>
        <v>Niche</v>
      </c>
      <c r="N1245" t="str">
        <f>IF(AND(Table1[[#This Row],[Rating]]&gt;=4.2, Table1[[#This Row],[Ratings_Count]]&lt;10000), "Hidden Gem", "Not a Hidden Gem")</f>
        <v>Hidden Gem</v>
      </c>
    </row>
    <row r="1246" spans="1:14" x14ac:dyDescent="0.25">
      <c r="A1246" t="s">
        <v>13992</v>
      </c>
      <c r="B1246" t="s">
        <v>10877</v>
      </c>
      <c r="C1246">
        <v>4.22</v>
      </c>
      <c r="D1246" t="s">
        <v>13842</v>
      </c>
      <c r="E1246">
        <v>420</v>
      </c>
      <c r="F1246">
        <v>809</v>
      </c>
      <c r="G1246">
        <v>74</v>
      </c>
      <c r="H1246">
        <v>2002</v>
      </c>
      <c r="I1246" t="s">
        <v>2022</v>
      </c>
      <c r="J1246" t="s">
        <v>2014</v>
      </c>
      <c r="K1246" t="str" cm="1">
        <f t="array" ref="K1246">_xlfn.IFS(Table1[[#This Row],[Rating]] &gt;=4.5, "Elite",Table1[[#This Row],[Rating]]&gt;=4, "Highly Rated", Table1[[#This Row],[Rating]]&gt;=3.5,"Above Average", Table1[[#This Row],[Rating]]&lt;3.5, "Average or Below")</f>
        <v>Highly Rated</v>
      </c>
      <c r="L1246" t="str" cm="1">
        <f t="array" ref="L1246">_xlfn.IFS(Table1[[#This Row],[Pages]]&lt;=150,"Very Short",Table1[[#This Row],[Pages]]&lt;=299,"Short",Table1[[#This Row],[Pages]]&lt;=499,"Medium",Table1[[#This Row],[Pages]]&lt;=699,"Long",Table1[[#This Row],[Pages]]&gt;=700,"Epic")</f>
        <v>Medium</v>
      </c>
      <c r="M1246" t="str" cm="1">
        <f t="array" ref="M1246">_xlfn.IFS(Table1[[#This Row],[Ratings_Count]]&gt;=1000000,"Mega Popular",Table1[[#This Row],[Ratings_Count]]&gt;=100000,"Popular",Table1[[#This Row],[Ratings_Count]]&gt;=10000,"Mid Popular",Table1[[#This Row],[Ratings_Count]]&lt;10000,"Niche")</f>
        <v>Niche</v>
      </c>
      <c r="N1246" t="str">
        <f>IF(AND(Table1[[#This Row],[Rating]]&gt;=4.2, Table1[[#This Row],[Ratings_Count]]&lt;10000), "Hidden Gem", "Not a Hidden Gem")</f>
        <v>Hidden Gem</v>
      </c>
    </row>
    <row r="1247" spans="1:14" x14ac:dyDescent="0.25">
      <c r="A1247" t="s">
        <v>14007</v>
      </c>
      <c r="B1247" t="s">
        <v>14008</v>
      </c>
      <c r="C1247">
        <v>4.22</v>
      </c>
      <c r="D1247" t="s">
        <v>13842</v>
      </c>
      <c r="E1247">
        <v>160</v>
      </c>
      <c r="F1247">
        <v>971</v>
      </c>
      <c r="G1247">
        <v>49</v>
      </c>
      <c r="H1247">
        <v>2002</v>
      </c>
      <c r="I1247" t="s">
        <v>4020</v>
      </c>
      <c r="J1247" t="s">
        <v>13</v>
      </c>
      <c r="K1247" t="str" cm="1">
        <f t="array" ref="K1247">_xlfn.IFS(Table1[[#This Row],[Rating]] &gt;=4.5, "Elite",Table1[[#This Row],[Rating]]&gt;=4, "Highly Rated", Table1[[#This Row],[Rating]]&gt;=3.5,"Above Average", Table1[[#This Row],[Rating]]&lt;3.5, "Average or Below")</f>
        <v>Highly Rated</v>
      </c>
      <c r="L1247" t="str" cm="1">
        <f t="array" ref="L1247">_xlfn.IFS(Table1[[#This Row],[Pages]]&lt;=150,"Very Short",Table1[[#This Row],[Pages]]&lt;=299,"Short",Table1[[#This Row],[Pages]]&lt;=499,"Medium",Table1[[#This Row],[Pages]]&lt;=699,"Long",Table1[[#This Row],[Pages]]&gt;=700,"Epic")</f>
        <v>Short</v>
      </c>
      <c r="M1247" t="str" cm="1">
        <f t="array" ref="M1247">_xlfn.IFS(Table1[[#This Row],[Ratings_Count]]&gt;=1000000,"Mega Popular",Table1[[#This Row],[Ratings_Count]]&gt;=100000,"Popular",Table1[[#This Row],[Ratings_Count]]&gt;=10000,"Mid Popular",Table1[[#This Row],[Ratings_Count]]&lt;10000,"Niche")</f>
        <v>Niche</v>
      </c>
      <c r="N1247" t="str">
        <f>IF(AND(Table1[[#This Row],[Rating]]&gt;=4.2, Table1[[#This Row],[Ratings_Count]]&lt;10000), "Hidden Gem", "Not a Hidden Gem")</f>
        <v>Hidden Gem</v>
      </c>
    </row>
    <row r="1248" spans="1:14" x14ac:dyDescent="0.25">
      <c r="A1248" t="s">
        <v>481</v>
      </c>
      <c r="B1248" t="s">
        <v>482</v>
      </c>
      <c r="C1248">
        <v>4.21</v>
      </c>
      <c r="D1248" t="s">
        <v>11</v>
      </c>
      <c r="E1248">
        <v>256</v>
      </c>
      <c r="F1248">
        <v>11841</v>
      </c>
      <c r="G1248">
        <v>1766</v>
      </c>
      <c r="H1248">
        <v>2006</v>
      </c>
      <c r="I1248" t="s">
        <v>483</v>
      </c>
      <c r="J1248" t="s">
        <v>13</v>
      </c>
      <c r="K1248" t="str" cm="1">
        <f t="array" ref="K1248">_xlfn.IFS(Table1[[#This Row],[Rating]] &gt;=4.5, "Elite",Table1[[#This Row],[Rating]]&gt;=4, "Highly Rated", Table1[[#This Row],[Rating]]&gt;=3.5,"Above Average", Table1[[#This Row],[Rating]]&lt;3.5, "Average or Below")</f>
        <v>Highly Rated</v>
      </c>
      <c r="L1248" t="str" cm="1">
        <f t="array" ref="L1248">_xlfn.IFS(Table1[[#This Row],[Pages]]&lt;=150,"Very Short",Table1[[#This Row],[Pages]]&lt;=299,"Short",Table1[[#This Row],[Pages]]&lt;=499,"Medium",Table1[[#This Row],[Pages]]&lt;=699,"Long",Table1[[#This Row],[Pages]]&gt;=700,"Epic")</f>
        <v>Short</v>
      </c>
      <c r="M1248" t="str" cm="1">
        <f t="array" ref="M1248">_xlfn.IFS(Table1[[#This Row],[Ratings_Count]]&gt;=1000000,"Mega Popular",Table1[[#This Row],[Ratings_Count]]&gt;=100000,"Popular",Table1[[#This Row],[Ratings_Count]]&gt;=10000,"Mid Popular",Table1[[#This Row],[Ratings_Count]]&lt;10000,"Niche")</f>
        <v>Mid Popular</v>
      </c>
      <c r="N1248" t="str">
        <f>IF(AND(Table1[[#This Row],[Rating]]&gt;=4.2, Table1[[#This Row],[Ratings_Count]]&lt;10000), "Hidden Gem", "Not a Hidden Gem")</f>
        <v>Not a Hidden Gem</v>
      </c>
    </row>
    <row r="1249" spans="1:14" x14ac:dyDescent="0.25">
      <c r="A1249" t="s">
        <v>760</v>
      </c>
      <c r="B1249" t="s">
        <v>761</v>
      </c>
      <c r="C1249">
        <v>4.21</v>
      </c>
      <c r="D1249" t="s">
        <v>11</v>
      </c>
      <c r="E1249">
        <v>176</v>
      </c>
      <c r="F1249">
        <v>61</v>
      </c>
      <c r="G1249">
        <v>4</v>
      </c>
      <c r="H1249">
        <v>2006</v>
      </c>
      <c r="I1249" t="s">
        <v>762</v>
      </c>
      <c r="J1249" t="s">
        <v>13</v>
      </c>
      <c r="K1249" t="str" cm="1">
        <f t="array" ref="K1249">_xlfn.IFS(Table1[[#This Row],[Rating]] &gt;=4.5, "Elite",Table1[[#This Row],[Rating]]&gt;=4, "Highly Rated", Table1[[#This Row],[Rating]]&gt;=3.5,"Above Average", Table1[[#This Row],[Rating]]&lt;3.5, "Average or Below")</f>
        <v>Highly Rated</v>
      </c>
      <c r="L1249" t="str" cm="1">
        <f t="array" ref="L1249">_xlfn.IFS(Table1[[#This Row],[Pages]]&lt;=150,"Very Short",Table1[[#This Row],[Pages]]&lt;=299,"Short",Table1[[#This Row],[Pages]]&lt;=499,"Medium",Table1[[#This Row],[Pages]]&lt;=699,"Long",Table1[[#This Row],[Pages]]&gt;=700,"Epic")</f>
        <v>Short</v>
      </c>
      <c r="M1249" t="str" cm="1">
        <f t="array" ref="M1249">_xlfn.IFS(Table1[[#This Row],[Ratings_Count]]&gt;=1000000,"Mega Popular",Table1[[#This Row],[Ratings_Count]]&gt;=100000,"Popular",Table1[[#This Row],[Ratings_Count]]&gt;=10000,"Mid Popular",Table1[[#This Row],[Ratings_Count]]&lt;10000,"Niche")</f>
        <v>Niche</v>
      </c>
      <c r="N1249" t="str">
        <f>IF(AND(Table1[[#This Row],[Rating]]&gt;=4.2, Table1[[#This Row],[Ratings_Count]]&lt;10000), "Hidden Gem", "Not a Hidden Gem")</f>
        <v>Hidden Gem</v>
      </c>
    </row>
    <row r="1250" spans="1:14" x14ac:dyDescent="0.25">
      <c r="A1250" t="s">
        <v>1145</v>
      </c>
      <c r="B1250" t="s">
        <v>1146</v>
      </c>
      <c r="C1250">
        <v>4.21</v>
      </c>
      <c r="D1250" t="s">
        <v>11</v>
      </c>
      <c r="E1250">
        <v>212</v>
      </c>
      <c r="F1250">
        <v>454</v>
      </c>
      <c r="G1250">
        <v>11</v>
      </c>
      <c r="H1250">
        <v>2006</v>
      </c>
      <c r="I1250" t="s">
        <v>1147</v>
      </c>
      <c r="J1250" t="s">
        <v>13</v>
      </c>
      <c r="K1250" t="str" cm="1">
        <f t="array" ref="K1250">_xlfn.IFS(Table1[[#This Row],[Rating]] &gt;=4.5, "Elite",Table1[[#This Row],[Rating]]&gt;=4, "Highly Rated", Table1[[#This Row],[Rating]]&gt;=3.5,"Above Average", Table1[[#This Row],[Rating]]&lt;3.5, "Average or Below")</f>
        <v>Highly Rated</v>
      </c>
      <c r="L1250" t="str" cm="1">
        <f t="array" ref="L1250">_xlfn.IFS(Table1[[#This Row],[Pages]]&lt;=150,"Very Short",Table1[[#This Row],[Pages]]&lt;=299,"Short",Table1[[#This Row],[Pages]]&lt;=499,"Medium",Table1[[#This Row],[Pages]]&lt;=699,"Long",Table1[[#This Row],[Pages]]&gt;=700,"Epic")</f>
        <v>Short</v>
      </c>
      <c r="M1250" t="str" cm="1">
        <f t="array" ref="M1250">_xlfn.IFS(Table1[[#This Row],[Ratings_Count]]&gt;=1000000,"Mega Popular",Table1[[#This Row],[Ratings_Count]]&gt;=100000,"Popular",Table1[[#This Row],[Ratings_Count]]&gt;=10000,"Mid Popular",Table1[[#This Row],[Ratings_Count]]&lt;10000,"Niche")</f>
        <v>Niche</v>
      </c>
      <c r="N1250" t="str">
        <f>IF(AND(Table1[[#This Row],[Rating]]&gt;=4.2, Table1[[#This Row],[Ratings_Count]]&lt;10000), "Hidden Gem", "Not a Hidden Gem")</f>
        <v>Hidden Gem</v>
      </c>
    </row>
    <row r="1251" spans="1:14" x14ac:dyDescent="0.25">
      <c r="A1251" t="s">
        <v>1464</v>
      </c>
      <c r="B1251" t="s">
        <v>1463</v>
      </c>
      <c r="C1251">
        <v>4.21</v>
      </c>
      <c r="D1251" t="s">
        <v>11</v>
      </c>
      <c r="E1251">
        <v>184</v>
      </c>
      <c r="F1251">
        <v>609</v>
      </c>
      <c r="G1251">
        <v>6</v>
      </c>
      <c r="H1251">
        <v>2006</v>
      </c>
      <c r="I1251" t="s">
        <v>1293</v>
      </c>
      <c r="J1251" t="s">
        <v>13</v>
      </c>
      <c r="K1251" t="str" cm="1">
        <f t="array" ref="K1251">_xlfn.IFS(Table1[[#This Row],[Rating]] &gt;=4.5, "Elite",Table1[[#This Row],[Rating]]&gt;=4, "Highly Rated", Table1[[#This Row],[Rating]]&gt;=3.5,"Above Average", Table1[[#This Row],[Rating]]&lt;3.5, "Average or Below")</f>
        <v>Highly Rated</v>
      </c>
      <c r="L1251" t="str" cm="1">
        <f t="array" ref="L1251">_xlfn.IFS(Table1[[#This Row],[Pages]]&lt;=150,"Very Short",Table1[[#This Row],[Pages]]&lt;=299,"Short",Table1[[#This Row],[Pages]]&lt;=499,"Medium",Table1[[#This Row],[Pages]]&lt;=699,"Long",Table1[[#This Row],[Pages]]&gt;=700,"Epic")</f>
        <v>Short</v>
      </c>
      <c r="M1251" t="str" cm="1">
        <f t="array" ref="M1251">_xlfn.IFS(Table1[[#This Row],[Ratings_Count]]&gt;=1000000,"Mega Popular",Table1[[#This Row],[Ratings_Count]]&gt;=100000,"Popular",Table1[[#This Row],[Ratings_Count]]&gt;=10000,"Mid Popular",Table1[[#This Row],[Ratings_Count]]&lt;10000,"Niche")</f>
        <v>Niche</v>
      </c>
      <c r="N1251" t="str">
        <f>IF(AND(Table1[[#This Row],[Rating]]&gt;=4.2, Table1[[#This Row],[Ratings_Count]]&lt;10000), "Hidden Gem", "Not a Hidden Gem")</f>
        <v>Hidden Gem</v>
      </c>
    </row>
    <row r="1252" spans="1:14" x14ac:dyDescent="0.25">
      <c r="A1252" t="s">
        <v>1656</v>
      </c>
      <c r="B1252" t="s">
        <v>1657</v>
      </c>
      <c r="C1252">
        <v>4.21</v>
      </c>
      <c r="D1252" t="s">
        <v>11</v>
      </c>
      <c r="E1252">
        <v>240</v>
      </c>
      <c r="F1252">
        <v>942</v>
      </c>
      <c r="G1252">
        <v>26</v>
      </c>
      <c r="H1252">
        <v>2006</v>
      </c>
      <c r="I1252" t="s">
        <v>1147</v>
      </c>
      <c r="J1252" t="s">
        <v>13</v>
      </c>
      <c r="K1252" t="str" cm="1">
        <f t="array" ref="K1252">_xlfn.IFS(Table1[[#This Row],[Rating]] &gt;=4.5, "Elite",Table1[[#This Row],[Rating]]&gt;=4, "Highly Rated", Table1[[#This Row],[Rating]]&gt;=3.5,"Above Average", Table1[[#This Row],[Rating]]&lt;3.5, "Average or Below")</f>
        <v>Highly Rated</v>
      </c>
      <c r="L1252" t="str" cm="1">
        <f t="array" ref="L1252">_xlfn.IFS(Table1[[#This Row],[Pages]]&lt;=150,"Very Short",Table1[[#This Row],[Pages]]&lt;=299,"Short",Table1[[#This Row],[Pages]]&lt;=499,"Medium",Table1[[#This Row],[Pages]]&lt;=699,"Long",Table1[[#This Row],[Pages]]&gt;=700,"Epic")</f>
        <v>Short</v>
      </c>
      <c r="M1252" t="str" cm="1">
        <f t="array" ref="M1252">_xlfn.IFS(Table1[[#This Row],[Ratings_Count]]&gt;=1000000,"Mega Popular",Table1[[#This Row],[Ratings_Count]]&gt;=100000,"Popular",Table1[[#This Row],[Ratings_Count]]&gt;=10000,"Mid Popular",Table1[[#This Row],[Ratings_Count]]&lt;10000,"Niche")</f>
        <v>Niche</v>
      </c>
      <c r="N1252" t="str">
        <f>IF(AND(Table1[[#This Row],[Rating]]&gt;=4.2, Table1[[#This Row],[Ratings_Count]]&lt;10000), "Hidden Gem", "Not a Hidden Gem")</f>
        <v>Hidden Gem</v>
      </c>
    </row>
    <row r="1253" spans="1:14" x14ac:dyDescent="0.25">
      <c r="A1253" t="s">
        <v>1747</v>
      </c>
      <c r="B1253" t="s">
        <v>1748</v>
      </c>
      <c r="C1253">
        <v>4.21</v>
      </c>
      <c r="D1253" t="s">
        <v>11</v>
      </c>
      <c r="E1253">
        <v>290</v>
      </c>
      <c r="F1253">
        <v>2128</v>
      </c>
      <c r="G1253">
        <v>27</v>
      </c>
      <c r="H1253">
        <v>2006</v>
      </c>
      <c r="I1253" t="s">
        <v>1749</v>
      </c>
      <c r="J1253" t="s">
        <v>13</v>
      </c>
      <c r="K1253" t="str" cm="1">
        <f t="array" ref="K1253">_xlfn.IFS(Table1[[#This Row],[Rating]] &gt;=4.5, "Elite",Table1[[#This Row],[Rating]]&gt;=4, "Highly Rated", Table1[[#This Row],[Rating]]&gt;=3.5,"Above Average", Table1[[#This Row],[Rating]]&lt;3.5, "Average or Below")</f>
        <v>Highly Rated</v>
      </c>
      <c r="L1253" t="str" cm="1">
        <f t="array" ref="L1253">_xlfn.IFS(Table1[[#This Row],[Pages]]&lt;=150,"Very Short",Table1[[#This Row],[Pages]]&lt;=299,"Short",Table1[[#This Row],[Pages]]&lt;=499,"Medium",Table1[[#This Row],[Pages]]&lt;=699,"Long",Table1[[#This Row],[Pages]]&gt;=700,"Epic")</f>
        <v>Short</v>
      </c>
      <c r="M1253" t="str" cm="1">
        <f t="array" ref="M1253">_xlfn.IFS(Table1[[#This Row],[Ratings_Count]]&gt;=1000000,"Mega Popular",Table1[[#This Row],[Ratings_Count]]&gt;=100000,"Popular",Table1[[#This Row],[Ratings_Count]]&gt;=10000,"Mid Popular",Table1[[#This Row],[Ratings_Count]]&lt;10000,"Niche")</f>
        <v>Niche</v>
      </c>
      <c r="N1253" t="str">
        <f>IF(AND(Table1[[#This Row],[Rating]]&gt;=4.2, Table1[[#This Row],[Ratings_Count]]&lt;10000), "Hidden Gem", "Not a Hidden Gem")</f>
        <v>Hidden Gem</v>
      </c>
    </row>
    <row r="1254" spans="1:14" x14ac:dyDescent="0.25">
      <c r="A1254" t="s">
        <v>2068</v>
      </c>
      <c r="B1254" t="s">
        <v>2066</v>
      </c>
      <c r="C1254">
        <v>4.21</v>
      </c>
      <c r="D1254" t="s">
        <v>11</v>
      </c>
      <c r="E1254">
        <v>151</v>
      </c>
      <c r="F1254">
        <v>1928</v>
      </c>
      <c r="G1254">
        <v>85</v>
      </c>
      <c r="H1254">
        <v>2006</v>
      </c>
      <c r="I1254" t="s">
        <v>2069</v>
      </c>
      <c r="J1254" t="s">
        <v>2014</v>
      </c>
      <c r="K1254" t="str" cm="1">
        <f t="array" ref="K1254">_xlfn.IFS(Table1[[#This Row],[Rating]] &gt;=4.5, "Elite",Table1[[#This Row],[Rating]]&gt;=4, "Highly Rated", Table1[[#This Row],[Rating]]&gt;=3.5,"Above Average", Table1[[#This Row],[Rating]]&lt;3.5, "Average or Below")</f>
        <v>Highly Rated</v>
      </c>
      <c r="L1254" t="str" cm="1">
        <f t="array" ref="L1254">_xlfn.IFS(Table1[[#This Row],[Pages]]&lt;=150,"Very Short",Table1[[#This Row],[Pages]]&lt;=299,"Short",Table1[[#This Row],[Pages]]&lt;=499,"Medium",Table1[[#This Row],[Pages]]&lt;=699,"Long",Table1[[#This Row],[Pages]]&gt;=700,"Epic")</f>
        <v>Short</v>
      </c>
      <c r="M1254" t="str" cm="1">
        <f t="array" ref="M1254">_xlfn.IFS(Table1[[#This Row],[Ratings_Count]]&gt;=1000000,"Mega Popular",Table1[[#This Row],[Ratings_Count]]&gt;=100000,"Popular",Table1[[#This Row],[Ratings_Count]]&gt;=10000,"Mid Popular",Table1[[#This Row],[Ratings_Count]]&lt;10000,"Niche")</f>
        <v>Niche</v>
      </c>
      <c r="N1254" t="str">
        <f>IF(AND(Table1[[#This Row],[Rating]]&gt;=4.2, Table1[[#This Row],[Ratings_Count]]&lt;10000), "Hidden Gem", "Not a Hidden Gem")</f>
        <v>Hidden Gem</v>
      </c>
    </row>
    <row r="1255" spans="1:14" x14ac:dyDescent="0.25">
      <c r="A1255" t="s">
        <v>2239</v>
      </c>
      <c r="B1255" t="s">
        <v>2240</v>
      </c>
      <c r="C1255">
        <v>4.21</v>
      </c>
      <c r="D1255" t="s">
        <v>11</v>
      </c>
      <c r="E1255">
        <v>264</v>
      </c>
      <c r="F1255">
        <v>13518</v>
      </c>
      <c r="G1255">
        <v>473</v>
      </c>
      <c r="H1255">
        <v>2006</v>
      </c>
      <c r="I1255" t="s">
        <v>2025</v>
      </c>
      <c r="J1255" t="s">
        <v>2014</v>
      </c>
      <c r="K1255" t="str" cm="1">
        <f t="array" ref="K1255">_xlfn.IFS(Table1[[#This Row],[Rating]] &gt;=4.5, "Elite",Table1[[#This Row],[Rating]]&gt;=4, "Highly Rated", Table1[[#This Row],[Rating]]&gt;=3.5,"Above Average", Table1[[#This Row],[Rating]]&lt;3.5, "Average or Below")</f>
        <v>Highly Rated</v>
      </c>
      <c r="L1255" t="str" cm="1">
        <f t="array" ref="L1255">_xlfn.IFS(Table1[[#This Row],[Pages]]&lt;=150,"Very Short",Table1[[#This Row],[Pages]]&lt;=299,"Short",Table1[[#This Row],[Pages]]&lt;=499,"Medium",Table1[[#This Row],[Pages]]&lt;=699,"Long",Table1[[#This Row],[Pages]]&gt;=700,"Epic")</f>
        <v>Short</v>
      </c>
      <c r="M1255" t="str" cm="1">
        <f t="array" ref="M1255">_xlfn.IFS(Table1[[#This Row],[Ratings_Count]]&gt;=1000000,"Mega Popular",Table1[[#This Row],[Ratings_Count]]&gt;=100000,"Popular",Table1[[#This Row],[Ratings_Count]]&gt;=10000,"Mid Popular",Table1[[#This Row],[Ratings_Count]]&lt;10000,"Niche")</f>
        <v>Mid Popular</v>
      </c>
      <c r="N1255" t="str">
        <f>IF(AND(Table1[[#This Row],[Rating]]&gt;=4.2, Table1[[#This Row],[Ratings_Count]]&lt;10000), "Hidden Gem", "Not a Hidden Gem")</f>
        <v>Not a Hidden Gem</v>
      </c>
    </row>
    <row r="1256" spans="1:14" x14ac:dyDescent="0.25">
      <c r="A1256" t="s">
        <v>2675</v>
      </c>
      <c r="B1256" t="s">
        <v>2234</v>
      </c>
      <c r="C1256">
        <v>4.21</v>
      </c>
      <c r="D1256" t="s">
        <v>11</v>
      </c>
      <c r="E1256">
        <v>344</v>
      </c>
      <c r="F1256">
        <v>44061</v>
      </c>
      <c r="G1256">
        <v>661</v>
      </c>
      <c r="H1256">
        <v>2005</v>
      </c>
      <c r="I1256" t="s">
        <v>2238</v>
      </c>
      <c r="J1256" t="s">
        <v>2014</v>
      </c>
      <c r="K1256" t="str" cm="1">
        <f t="array" ref="K1256">_xlfn.IFS(Table1[[#This Row],[Rating]] &gt;=4.5, "Elite",Table1[[#This Row],[Rating]]&gt;=4, "Highly Rated", Table1[[#This Row],[Rating]]&gt;=3.5,"Above Average", Table1[[#This Row],[Rating]]&lt;3.5, "Average or Below")</f>
        <v>Highly Rated</v>
      </c>
      <c r="L1256" t="str" cm="1">
        <f t="array" ref="L1256">_xlfn.IFS(Table1[[#This Row],[Pages]]&lt;=150,"Very Short",Table1[[#This Row],[Pages]]&lt;=299,"Short",Table1[[#This Row],[Pages]]&lt;=499,"Medium",Table1[[#This Row],[Pages]]&lt;=699,"Long",Table1[[#This Row],[Pages]]&gt;=700,"Epic")</f>
        <v>Medium</v>
      </c>
      <c r="M1256" t="str" cm="1">
        <f t="array" ref="M1256">_xlfn.IFS(Table1[[#This Row],[Ratings_Count]]&gt;=1000000,"Mega Popular",Table1[[#This Row],[Ratings_Count]]&gt;=100000,"Popular",Table1[[#This Row],[Ratings_Count]]&gt;=10000,"Mid Popular",Table1[[#This Row],[Ratings_Count]]&lt;10000,"Niche")</f>
        <v>Mid Popular</v>
      </c>
      <c r="N1256" t="str">
        <f>IF(AND(Table1[[#This Row],[Rating]]&gt;=4.2, Table1[[#This Row],[Ratings_Count]]&lt;10000), "Hidden Gem", "Not a Hidden Gem")</f>
        <v>Not a Hidden Gem</v>
      </c>
    </row>
    <row r="1257" spans="1:14" x14ac:dyDescent="0.25">
      <c r="A1257" t="s">
        <v>2749</v>
      </c>
      <c r="B1257" t="s">
        <v>2602</v>
      </c>
      <c r="C1257">
        <v>4.21</v>
      </c>
      <c r="D1257" t="s">
        <v>11</v>
      </c>
      <c r="E1257">
        <v>189</v>
      </c>
      <c r="F1257">
        <v>652</v>
      </c>
      <c r="G1257">
        <v>70</v>
      </c>
      <c r="H1257">
        <v>2005</v>
      </c>
      <c r="I1257" t="s">
        <v>2603</v>
      </c>
      <c r="J1257" t="s">
        <v>2014</v>
      </c>
      <c r="K1257" t="str" cm="1">
        <f t="array" ref="K1257">_xlfn.IFS(Table1[[#This Row],[Rating]] &gt;=4.5, "Elite",Table1[[#This Row],[Rating]]&gt;=4, "Highly Rated", Table1[[#This Row],[Rating]]&gt;=3.5,"Above Average", Table1[[#This Row],[Rating]]&lt;3.5, "Average or Below")</f>
        <v>Highly Rated</v>
      </c>
      <c r="L1257" t="str" cm="1">
        <f t="array" ref="L1257">_xlfn.IFS(Table1[[#This Row],[Pages]]&lt;=150,"Very Short",Table1[[#This Row],[Pages]]&lt;=299,"Short",Table1[[#This Row],[Pages]]&lt;=499,"Medium",Table1[[#This Row],[Pages]]&lt;=699,"Long",Table1[[#This Row],[Pages]]&gt;=700,"Epic")</f>
        <v>Short</v>
      </c>
      <c r="M1257" t="str" cm="1">
        <f t="array" ref="M1257">_xlfn.IFS(Table1[[#This Row],[Ratings_Count]]&gt;=1000000,"Mega Popular",Table1[[#This Row],[Ratings_Count]]&gt;=100000,"Popular",Table1[[#This Row],[Ratings_Count]]&gt;=10000,"Mid Popular",Table1[[#This Row],[Ratings_Count]]&lt;10000,"Niche")</f>
        <v>Niche</v>
      </c>
      <c r="N1257" t="str">
        <f>IF(AND(Table1[[#This Row],[Rating]]&gt;=4.2, Table1[[#This Row],[Ratings_Count]]&lt;10000), "Hidden Gem", "Not a Hidden Gem")</f>
        <v>Hidden Gem</v>
      </c>
    </row>
    <row r="1258" spans="1:14" x14ac:dyDescent="0.25">
      <c r="A1258" t="s">
        <v>2837</v>
      </c>
      <c r="B1258" t="s">
        <v>2838</v>
      </c>
      <c r="C1258">
        <v>4.21</v>
      </c>
      <c r="D1258" t="s">
        <v>11</v>
      </c>
      <c r="E1258">
        <v>480</v>
      </c>
      <c r="F1258">
        <v>9498</v>
      </c>
      <c r="G1258">
        <v>637</v>
      </c>
      <c r="H1258">
        <v>2005</v>
      </c>
      <c r="I1258" t="s">
        <v>79</v>
      </c>
      <c r="J1258" t="s">
        <v>13</v>
      </c>
      <c r="K1258" t="str" cm="1">
        <f t="array" ref="K1258">_xlfn.IFS(Table1[[#This Row],[Rating]] &gt;=4.5, "Elite",Table1[[#This Row],[Rating]]&gt;=4, "Highly Rated", Table1[[#This Row],[Rating]]&gt;=3.5,"Above Average", Table1[[#This Row],[Rating]]&lt;3.5, "Average or Below")</f>
        <v>Highly Rated</v>
      </c>
      <c r="L1258" t="str" cm="1">
        <f t="array" ref="L1258">_xlfn.IFS(Table1[[#This Row],[Pages]]&lt;=150,"Very Short",Table1[[#This Row],[Pages]]&lt;=299,"Short",Table1[[#This Row],[Pages]]&lt;=499,"Medium",Table1[[#This Row],[Pages]]&lt;=699,"Long",Table1[[#This Row],[Pages]]&gt;=700,"Epic")</f>
        <v>Medium</v>
      </c>
      <c r="M1258" t="str" cm="1">
        <f t="array" ref="M1258">_xlfn.IFS(Table1[[#This Row],[Ratings_Count]]&gt;=1000000,"Mega Popular",Table1[[#This Row],[Ratings_Count]]&gt;=100000,"Popular",Table1[[#This Row],[Ratings_Count]]&gt;=10000,"Mid Popular",Table1[[#This Row],[Ratings_Count]]&lt;10000,"Niche")</f>
        <v>Niche</v>
      </c>
      <c r="N1258" t="str">
        <f>IF(AND(Table1[[#This Row],[Rating]]&gt;=4.2, Table1[[#This Row],[Ratings_Count]]&lt;10000), "Hidden Gem", "Not a Hidden Gem")</f>
        <v>Hidden Gem</v>
      </c>
    </row>
    <row r="1259" spans="1:14" x14ac:dyDescent="0.25">
      <c r="A1259" t="s">
        <v>2911</v>
      </c>
      <c r="B1259" t="s">
        <v>521</v>
      </c>
      <c r="C1259">
        <v>4.21</v>
      </c>
      <c r="D1259" t="s">
        <v>11</v>
      </c>
      <c r="E1259">
        <v>624</v>
      </c>
      <c r="F1259">
        <v>352</v>
      </c>
      <c r="G1259">
        <v>37</v>
      </c>
      <c r="H1259">
        <v>2005</v>
      </c>
      <c r="I1259" t="s">
        <v>79</v>
      </c>
      <c r="J1259" t="s">
        <v>13</v>
      </c>
      <c r="K1259" t="str" cm="1">
        <f t="array" ref="K1259">_xlfn.IFS(Table1[[#This Row],[Rating]] &gt;=4.5, "Elite",Table1[[#This Row],[Rating]]&gt;=4, "Highly Rated", Table1[[#This Row],[Rating]]&gt;=3.5,"Above Average", Table1[[#This Row],[Rating]]&lt;3.5, "Average or Below")</f>
        <v>Highly Rated</v>
      </c>
      <c r="L1259" t="str" cm="1">
        <f t="array" ref="L1259">_xlfn.IFS(Table1[[#This Row],[Pages]]&lt;=150,"Very Short",Table1[[#This Row],[Pages]]&lt;=299,"Short",Table1[[#This Row],[Pages]]&lt;=499,"Medium",Table1[[#This Row],[Pages]]&lt;=699,"Long",Table1[[#This Row],[Pages]]&gt;=700,"Epic")</f>
        <v>Long</v>
      </c>
      <c r="M1259" t="str" cm="1">
        <f t="array" ref="M1259">_xlfn.IFS(Table1[[#This Row],[Ratings_Count]]&gt;=1000000,"Mega Popular",Table1[[#This Row],[Ratings_Count]]&gt;=100000,"Popular",Table1[[#This Row],[Ratings_Count]]&gt;=10000,"Mid Popular",Table1[[#This Row],[Ratings_Count]]&lt;10000,"Niche")</f>
        <v>Niche</v>
      </c>
      <c r="N1259" t="str">
        <f>IF(AND(Table1[[#This Row],[Rating]]&gt;=4.2, Table1[[#This Row],[Ratings_Count]]&lt;10000), "Hidden Gem", "Not a Hidden Gem")</f>
        <v>Hidden Gem</v>
      </c>
    </row>
    <row r="1260" spans="1:14" x14ac:dyDescent="0.25">
      <c r="A1260" t="s">
        <v>3199</v>
      </c>
      <c r="B1260" t="s">
        <v>3200</v>
      </c>
      <c r="C1260">
        <v>4.21</v>
      </c>
      <c r="D1260" t="s">
        <v>11</v>
      </c>
      <c r="E1260">
        <v>392</v>
      </c>
      <c r="F1260">
        <v>14583</v>
      </c>
      <c r="G1260">
        <v>178</v>
      </c>
      <c r="H1260">
        <v>2005</v>
      </c>
      <c r="I1260" t="s">
        <v>3201</v>
      </c>
      <c r="J1260" t="s">
        <v>13</v>
      </c>
      <c r="K1260" t="str" cm="1">
        <f t="array" ref="K1260">_xlfn.IFS(Table1[[#This Row],[Rating]] &gt;=4.5, "Elite",Table1[[#This Row],[Rating]]&gt;=4, "Highly Rated", Table1[[#This Row],[Rating]]&gt;=3.5,"Above Average", Table1[[#This Row],[Rating]]&lt;3.5, "Average or Below")</f>
        <v>Highly Rated</v>
      </c>
      <c r="L1260" t="str" cm="1">
        <f t="array" ref="L1260">_xlfn.IFS(Table1[[#This Row],[Pages]]&lt;=150,"Very Short",Table1[[#This Row],[Pages]]&lt;=299,"Short",Table1[[#This Row],[Pages]]&lt;=499,"Medium",Table1[[#This Row],[Pages]]&lt;=699,"Long",Table1[[#This Row],[Pages]]&gt;=700,"Epic")</f>
        <v>Medium</v>
      </c>
      <c r="M1260" t="str" cm="1">
        <f t="array" ref="M1260">_xlfn.IFS(Table1[[#This Row],[Ratings_Count]]&gt;=1000000,"Mega Popular",Table1[[#This Row],[Ratings_Count]]&gt;=100000,"Popular",Table1[[#This Row],[Ratings_Count]]&gt;=10000,"Mid Popular",Table1[[#This Row],[Ratings_Count]]&lt;10000,"Niche")</f>
        <v>Mid Popular</v>
      </c>
      <c r="N1260" t="str">
        <f>IF(AND(Table1[[#This Row],[Rating]]&gt;=4.2, Table1[[#This Row],[Ratings_Count]]&lt;10000), "Hidden Gem", "Not a Hidden Gem")</f>
        <v>Not a Hidden Gem</v>
      </c>
    </row>
    <row r="1261" spans="1:14" x14ac:dyDescent="0.25">
      <c r="A1261" t="s">
        <v>3248</v>
      </c>
      <c r="B1261" t="s">
        <v>3249</v>
      </c>
      <c r="C1261">
        <v>4.21</v>
      </c>
      <c r="D1261" t="s">
        <v>11</v>
      </c>
      <c r="E1261">
        <v>192</v>
      </c>
      <c r="F1261">
        <v>131</v>
      </c>
      <c r="G1261">
        <v>8</v>
      </c>
      <c r="H1261">
        <v>2005</v>
      </c>
      <c r="I1261" t="s">
        <v>3250</v>
      </c>
      <c r="J1261" t="s">
        <v>13</v>
      </c>
      <c r="K1261" t="str" cm="1">
        <f t="array" ref="K1261">_xlfn.IFS(Table1[[#This Row],[Rating]] &gt;=4.5, "Elite",Table1[[#This Row],[Rating]]&gt;=4, "Highly Rated", Table1[[#This Row],[Rating]]&gt;=3.5,"Above Average", Table1[[#This Row],[Rating]]&lt;3.5, "Average or Below")</f>
        <v>Highly Rated</v>
      </c>
      <c r="L1261" t="str" cm="1">
        <f t="array" ref="L1261">_xlfn.IFS(Table1[[#This Row],[Pages]]&lt;=150,"Very Short",Table1[[#This Row],[Pages]]&lt;=299,"Short",Table1[[#This Row],[Pages]]&lt;=499,"Medium",Table1[[#This Row],[Pages]]&lt;=699,"Long",Table1[[#This Row],[Pages]]&gt;=700,"Epic")</f>
        <v>Short</v>
      </c>
      <c r="M1261" t="str" cm="1">
        <f t="array" ref="M1261">_xlfn.IFS(Table1[[#This Row],[Ratings_Count]]&gt;=1000000,"Mega Popular",Table1[[#This Row],[Ratings_Count]]&gt;=100000,"Popular",Table1[[#This Row],[Ratings_Count]]&gt;=10000,"Mid Popular",Table1[[#This Row],[Ratings_Count]]&lt;10000,"Niche")</f>
        <v>Niche</v>
      </c>
      <c r="N1261" t="str">
        <f>IF(AND(Table1[[#This Row],[Rating]]&gt;=4.2, Table1[[#This Row],[Ratings_Count]]&lt;10000), "Hidden Gem", "Not a Hidden Gem")</f>
        <v>Hidden Gem</v>
      </c>
    </row>
    <row r="1262" spans="1:14" x14ac:dyDescent="0.25">
      <c r="A1262" t="s">
        <v>4185</v>
      </c>
      <c r="B1262" t="s">
        <v>4186</v>
      </c>
      <c r="C1262">
        <v>4.21</v>
      </c>
      <c r="D1262" t="s">
        <v>11</v>
      </c>
      <c r="E1262">
        <v>192</v>
      </c>
      <c r="F1262">
        <v>101</v>
      </c>
      <c r="G1262">
        <v>3</v>
      </c>
      <c r="H1262">
        <v>2004</v>
      </c>
      <c r="I1262" t="s">
        <v>2833</v>
      </c>
      <c r="J1262" t="s">
        <v>13</v>
      </c>
      <c r="K1262" t="str" cm="1">
        <f t="array" ref="K1262">_xlfn.IFS(Table1[[#This Row],[Rating]] &gt;=4.5, "Elite",Table1[[#This Row],[Rating]]&gt;=4, "Highly Rated", Table1[[#This Row],[Rating]]&gt;=3.5,"Above Average", Table1[[#This Row],[Rating]]&lt;3.5, "Average or Below")</f>
        <v>Highly Rated</v>
      </c>
      <c r="L1262" t="str" cm="1">
        <f t="array" ref="L1262">_xlfn.IFS(Table1[[#This Row],[Pages]]&lt;=150,"Very Short",Table1[[#This Row],[Pages]]&lt;=299,"Short",Table1[[#This Row],[Pages]]&lt;=499,"Medium",Table1[[#This Row],[Pages]]&lt;=699,"Long",Table1[[#This Row],[Pages]]&gt;=700,"Epic")</f>
        <v>Short</v>
      </c>
      <c r="M1262" t="str" cm="1">
        <f t="array" ref="M1262">_xlfn.IFS(Table1[[#This Row],[Ratings_Count]]&gt;=1000000,"Mega Popular",Table1[[#This Row],[Ratings_Count]]&gt;=100000,"Popular",Table1[[#This Row],[Ratings_Count]]&gt;=10000,"Mid Popular",Table1[[#This Row],[Ratings_Count]]&lt;10000,"Niche")</f>
        <v>Niche</v>
      </c>
      <c r="N1262" t="str">
        <f>IF(AND(Table1[[#This Row],[Rating]]&gt;=4.2, Table1[[#This Row],[Ratings_Count]]&lt;10000), "Hidden Gem", "Not a Hidden Gem")</f>
        <v>Hidden Gem</v>
      </c>
    </row>
    <row r="1263" spans="1:14" x14ac:dyDescent="0.25">
      <c r="A1263" t="s">
        <v>4422</v>
      </c>
      <c r="B1263" t="s">
        <v>4423</v>
      </c>
      <c r="C1263">
        <v>4.21</v>
      </c>
      <c r="D1263" t="s">
        <v>11</v>
      </c>
      <c r="E1263">
        <v>508</v>
      </c>
      <c r="F1263">
        <v>3190</v>
      </c>
      <c r="G1263">
        <v>325</v>
      </c>
      <c r="H1263">
        <v>2004</v>
      </c>
      <c r="I1263" t="s">
        <v>646</v>
      </c>
      <c r="J1263" t="s">
        <v>13</v>
      </c>
      <c r="K1263" t="str" cm="1">
        <f t="array" ref="K1263">_xlfn.IFS(Table1[[#This Row],[Rating]] &gt;=4.5, "Elite",Table1[[#This Row],[Rating]]&gt;=4, "Highly Rated", Table1[[#This Row],[Rating]]&gt;=3.5,"Above Average", Table1[[#This Row],[Rating]]&lt;3.5, "Average or Below")</f>
        <v>Highly Rated</v>
      </c>
      <c r="L1263" t="str" cm="1">
        <f t="array" ref="L1263">_xlfn.IFS(Table1[[#This Row],[Pages]]&lt;=150,"Very Short",Table1[[#This Row],[Pages]]&lt;=299,"Short",Table1[[#This Row],[Pages]]&lt;=499,"Medium",Table1[[#This Row],[Pages]]&lt;=699,"Long",Table1[[#This Row],[Pages]]&gt;=700,"Epic")</f>
        <v>Long</v>
      </c>
      <c r="M1263" t="str" cm="1">
        <f t="array" ref="M1263">_xlfn.IFS(Table1[[#This Row],[Ratings_Count]]&gt;=1000000,"Mega Popular",Table1[[#This Row],[Ratings_Count]]&gt;=100000,"Popular",Table1[[#This Row],[Ratings_Count]]&gt;=10000,"Mid Popular",Table1[[#This Row],[Ratings_Count]]&lt;10000,"Niche")</f>
        <v>Niche</v>
      </c>
      <c r="N1263" t="str">
        <f>IF(AND(Table1[[#This Row],[Rating]]&gt;=4.2, Table1[[#This Row],[Ratings_Count]]&lt;10000), "Hidden Gem", "Not a Hidden Gem")</f>
        <v>Hidden Gem</v>
      </c>
    </row>
    <row r="1264" spans="1:14" x14ac:dyDescent="0.25">
      <c r="A1264" t="s">
        <v>4456</v>
      </c>
      <c r="B1264" t="s">
        <v>4457</v>
      </c>
      <c r="C1264">
        <v>4.21</v>
      </c>
      <c r="D1264" t="s">
        <v>11</v>
      </c>
      <c r="E1264">
        <v>592</v>
      </c>
      <c r="F1264">
        <v>595</v>
      </c>
      <c r="G1264">
        <v>44</v>
      </c>
      <c r="H1264">
        <v>2004</v>
      </c>
      <c r="I1264" t="s">
        <v>421</v>
      </c>
      <c r="J1264" t="s">
        <v>13</v>
      </c>
      <c r="K1264" t="str" cm="1">
        <f t="array" ref="K1264">_xlfn.IFS(Table1[[#This Row],[Rating]] &gt;=4.5, "Elite",Table1[[#This Row],[Rating]]&gt;=4, "Highly Rated", Table1[[#This Row],[Rating]]&gt;=3.5,"Above Average", Table1[[#This Row],[Rating]]&lt;3.5, "Average or Below")</f>
        <v>Highly Rated</v>
      </c>
      <c r="L1264" t="str" cm="1">
        <f t="array" ref="L1264">_xlfn.IFS(Table1[[#This Row],[Pages]]&lt;=150,"Very Short",Table1[[#This Row],[Pages]]&lt;=299,"Short",Table1[[#This Row],[Pages]]&lt;=499,"Medium",Table1[[#This Row],[Pages]]&lt;=699,"Long",Table1[[#This Row],[Pages]]&gt;=700,"Epic")</f>
        <v>Long</v>
      </c>
      <c r="M1264" t="str" cm="1">
        <f t="array" ref="M1264">_xlfn.IFS(Table1[[#This Row],[Ratings_Count]]&gt;=1000000,"Mega Popular",Table1[[#This Row],[Ratings_Count]]&gt;=100000,"Popular",Table1[[#This Row],[Ratings_Count]]&gt;=10000,"Mid Popular",Table1[[#This Row],[Ratings_Count]]&lt;10000,"Niche")</f>
        <v>Niche</v>
      </c>
      <c r="N1264" t="str">
        <f>IF(AND(Table1[[#This Row],[Rating]]&gt;=4.2, Table1[[#This Row],[Ratings_Count]]&lt;10000), "Hidden Gem", "Not a Hidden Gem")</f>
        <v>Hidden Gem</v>
      </c>
    </row>
    <row r="1265" spans="1:14" x14ac:dyDescent="0.25">
      <c r="A1265" t="s">
        <v>4481</v>
      </c>
      <c r="B1265" t="s">
        <v>1450</v>
      </c>
      <c r="C1265">
        <v>4.21</v>
      </c>
      <c r="D1265" t="s">
        <v>11</v>
      </c>
      <c r="E1265">
        <v>360</v>
      </c>
      <c r="F1265">
        <v>7579</v>
      </c>
      <c r="G1265">
        <v>446</v>
      </c>
      <c r="H1265">
        <v>2004</v>
      </c>
      <c r="I1265" t="s">
        <v>689</v>
      </c>
      <c r="J1265" t="s">
        <v>13</v>
      </c>
      <c r="K1265" t="str" cm="1">
        <f t="array" ref="K1265">_xlfn.IFS(Table1[[#This Row],[Rating]] &gt;=4.5, "Elite",Table1[[#This Row],[Rating]]&gt;=4, "Highly Rated", Table1[[#This Row],[Rating]]&gt;=3.5,"Above Average", Table1[[#This Row],[Rating]]&lt;3.5, "Average or Below")</f>
        <v>Highly Rated</v>
      </c>
      <c r="L1265" t="str" cm="1">
        <f t="array" ref="L1265">_xlfn.IFS(Table1[[#This Row],[Pages]]&lt;=150,"Very Short",Table1[[#This Row],[Pages]]&lt;=299,"Short",Table1[[#This Row],[Pages]]&lt;=499,"Medium",Table1[[#This Row],[Pages]]&lt;=699,"Long",Table1[[#This Row],[Pages]]&gt;=700,"Epic")</f>
        <v>Medium</v>
      </c>
      <c r="M1265" t="str" cm="1">
        <f t="array" ref="M1265">_xlfn.IFS(Table1[[#This Row],[Ratings_Count]]&gt;=1000000,"Mega Popular",Table1[[#This Row],[Ratings_Count]]&gt;=100000,"Popular",Table1[[#This Row],[Ratings_Count]]&gt;=10000,"Mid Popular",Table1[[#This Row],[Ratings_Count]]&lt;10000,"Niche")</f>
        <v>Niche</v>
      </c>
      <c r="N1265" t="str">
        <f>IF(AND(Table1[[#This Row],[Rating]]&gt;=4.2, Table1[[#This Row],[Ratings_Count]]&lt;10000), "Hidden Gem", "Not a Hidden Gem")</f>
        <v>Hidden Gem</v>
      </c>
    </row>
    <row r="1266" spans="1:14" x14ac:dyDescent="0.25">
      <c r="A1266" t="s">
        <v>4872</v>
      </c>
      <c r="B1266" t="s">
        <v>4873</v>
      </c>
      <c r="C1266">
        <v>4.21</v>
      </c>
      <c r="D1266" t="s">
        <v>11</v>
      </c>
      <c r="E1266">
        <v>333</v>
      </c>
      <c r="F1266">
        <v>63813</v>
      </c>
      <c r="G1266">
        <v>4347</v>
      </c>
      <c r="H1266">
        <v>2004</v>
      </c>
      <c r="I1266" t="s">
        <v>2075</v>
      </c>
      <c r="J1266" t="s">
        <v>2014</v>
      </c>
      <c r="K1266" t="str" cm="1">
        <f t="array" ref="K1266">_xlfn.IFS(Table1[[#This Row],[Rating]] &gt;=4.5, "Elite",Table1[[#This Row],[Rating]]&gt;=4, "Highly Rated", Table1[[#This Row],[Rating]]&gt;=3.5,"Above Average", Table1[[#This Row],[Rating]]&lt;3.5, "Average or Below")</f>
        <v>Highly Rated</v>
      </c>
      <c r="L1266" t="str" cm="1">
        <f t="array" ref="L1266">_xlfn.IFS(Table1[[#This Row],[Pages]]&lt;=150,"Very Short",Table1[[#This Row],[Pages]]&lt;=299,"Short",Table1[[#This Row],[Pages]]&lt;=499,"Medium",Table1[[#This Row],[Pages]]&lt;=699,"Long",Table1[[#This Row],[Pages]]&gt;=700,"Epic")</f>
        <v>Medium</v>
      </c>
      <c r="M1266" t="str" cm="1">
        <f t="array" ref="M1266">_xlfn.IFS(Table1[[#This Row],[Ratings_Count]]&gt;=1000000,"Mega Popular",Table1[[#This Row],[Ratings_Count]]&gt;=100000,"Popular",Table1[[#This Row],[Ratings_Count]]&gt;=10000,"Mid Popular",Table1[[#This Row],[Ratings_Count]]&lt;10000,"Niche")</f>
        <v>Mid Popular</v>
      </c>
      <c r="N1266" t="str">
        <f>IF(AND(Table1[[#This Row],[Rating]]&gt;=4.2, Table1[[#This Row],[Ratings_Count]]&lt;10000), "Hidden Gem", "Not a Hidden Gem")</f>
        <v>Not a Hidden Gem</v>
      </c>
    </row>
    <row r="1267" spans="1:14" x14ac:dyDescent="0.25">
      <c r="A1267" t="s">
        <v>5007</v>
      </c>
      <c r="B1267" t="s">
        <v>5008</v>
      </c>
      <c r="C1267">
        <v>4.21</v>
      </c>
      <c r="D1267" t="s">
        <v>11</v>
      </c>
      <c r="E1267">
        <v>321</v>
      </c>
      <c r="F1267">
        <v>6568</v>
      </c>
      <c r="G1267">
        <v>376</v>
      </c>
      <c r="H1267">
        <v>2004</v>
      </c>
      <c r="I1267" t="s">
        <v>2135</v>
      </c>
      <c r="J1267" t="s">
        <v>2014</v>
      </c>
      <c r="K1267" t="str" cm="1">
        <f t="array" ref="K1267">_xlfn.IFS(Table1[[#This Row],[Rating]] &gt;=4.5, "Elite",Table1[[#This Row],[Rating]]&gt;=4, "Highly Rated", Table1[[#This Row],[Rating]]&gt;=3.5,"Above Average", Table1[[#This Row],[Rating]]&lt;3.5, "Average or Below")</f>
        <v>Highly Rated</v>
      </c>
      <c r="L1267" t="str" cm="1">
        <f t="array" ref="L1267">_xlfn.IFS(Table1[[#This Row],[Pages]]&lt;=150,"Very Short",Table1[[#This Row],[Pages]]&lt;=299,"Short",Table1[[#This Row],[Pages]]&lt;=499,"Medium",Table1[[#This Row],[Pages]]&lt;=699,"Long",Table1[[#This Row],[Pages]]&gt;=700,"Epic")</f>
        <v>Medium</v>
      </c>
      <c r="M1267" t="str" cm="1">
        <f t="array" ref="M1267">_xlfn.IFS(Table1[[#This Row],[Ratings_Count]]&gt;=1000000,"Mega Popular",Table1[[#This Row],[Ratings_Count]]&gt;=100000,"Popular",Table1[[#This Row],[Ratings_Count]]&gt;=10000,"Mid Popular",Table1[[#This Row],[Ratings_Count]]&lt;10000,"Niche")</f>
        <v>Niche</v>
      </c>
      <c r="N1267" t="str">
        <f>IF(AND(Table1[[#This Row],[Rating]]&gt;=4.2, Table1[[#This Row],[Ratings_Count]]&lt;10000), "Hidden Gem", "Not a Hidden Gem")</f>
        <v>Hidden Gem</v>
      </c>
    </row>
    <row r="1268" spans="1:14" x14ac:dyDescent="0.25">
      <c r="A1268" t="s">
        <v>5014</v>
      </c>
      <c r="B1268" t="s">
        <v>5015</v>
      </c>
      <c r="C1268">
        <v>4.21</v>
      </c>
      <c r="D1268" t="s">
        <v>11</v>
      </c>
      <c r="E1268">
        <v>422</v>
      </c>
      <c r="F1268">
        <v>1202</v>
      </c>
      <c r="G1268">
        <v>79</v>
      </c>
      <c r="H1268">
        <v>2004</v>
      </c>
      <c r="I1268" t="s">
        <v>2276</v>
      </c>
      <c r="J1268" t="s">
        <v>2014</v>
      </c>
      <c r="K1268" t="str" cm="1">
        <f t="array" ref="K1268">_xlfn.IFS(Table1[[#This Row],[Rating]] &gt;=4.5, "Elite",Table1[[#This Row],[Rating]]&gt;=4, "Highly Rated", Table1[[#This Row],[Rating]]&gt;=3.5,"Above Average", Table1[[#This Row],[Rating]]&lt;3.5, "Average or Below")</f>
        <v>Highly Rated</v>
      </c>
      <c r="L1268" t="str" cm="1">
        <f t="array" ref="L1268">_xlfn.IFS(Table1[[#This Row],[Pages]]&lt;=150,"Very Short",Table1[[#This Row],[Pages]]&lt;=299,"Short",Table1[[#This Row],[Pages]]&lt;=499,"Medium",Table1[[#This Row],[Pages]]&lt;=699,"Long",Table1[[#This Row],[Pages]]&gt;=700,"Epic")</f>
        <v>Medium</v>
      </c>
      <c r="M1268" t="str" cm="1">
        <f t="array" ref="M1268">_xlfn.IFS(Table1[[#This Row],[Ratings_Count]]&gt;=1000000,"Mega Popular",Table1[[#This Row],[Ratings_Count]]&gt;=100000,"Popular",Table1[[#This Row],[Ratings_Count]]&gt;=10000,"Mid Popular",Table1[[#This Row],[Ratings_Count]]&lt;10000,"Niche")</f>
        <v>Niche</v>
      </c>
      <c r="N1268" t="str">
        <f>IF(AND(Table1[[#This Row],[Rating]]&gt;=4.2, Table1[[#This Row],[Ratings_Count]]&lt;10000), "Hidden Gem", "Not a Hidden Gem")</f>
        <v>Hidden Gem</v>
      </c>
    </row>
    <row r="1269" spans="1:14" x14ac:dyDescent="0.25">
      <c r="A1269" t="s">
        <v>5267</v>
      </c>
      <c r="B1269" t="s">
        <v>5268</v>
      </c>
      <c r="C1269">
        <v>4.21</v>
      </c>
      <c r="D1269" t="s">
        <v>11</v>
      </c>
      <c r="E1269">
        <v>575</v>
      </c>
      <c r="F1269">
        <v>232</v>
      </c>
      <c r="G1269">
        <v>6</v>
      </c>
      <c r="H1269">
        <v>2003</v>
      </c>
      <c r="I1269" t="s">
        <v>2022</v>
      </c>
      <c r="J1269" t="s">
        <v>2014</v>
      </c>
      <c r="K1269" t="str" cm="1">
        <f t="array" ref="K1269">_xlfn.IFS(Table1[[#This Row],[Rating]] &gt;=4.5, "Elite",Table1[[#This Row],[Rating]]&gt;=4, "Highly Rated", Table1[[#This Row],[Rating]]&gt;=3.5,"Above Average", Table1[[#This Row],[Rating]]&lt;3.5, "Average or Below")</f>
        <v>Highly Rated</v>
      </c>
      <c r="L1269" t="str" cm="1">
        <f t="array" ref="L1269">_xlfn.IFS(Table1[[#This Row],[Pages]]&lt;=150,"Very Short",Table1[[#This Row],[Pages]]&lt;=299,"Short",Table1[[#This Row],[Pages]]&lt;=499,"Medium",Table1[[#This Row],[Pages]]&lt;=699,"Long",Table1[[#This Row],[Pages]]&gt;=700,"Epic")</f>
        <v>Long</v>
      </c>
      <c r="M1269" t="str" cm="1">
        <f t="array" ref="M1269">_xlfn.IFS(Table1[[#This Row],[Ratings_Count]]&gt;=1000000,"Mega Popular",Table1[[#This Row],[Ratings_Count]]&gt;=100000,"Popular",Table1[[#This Row],[Ratings_Count]]&gt;=10000,"Mid Popular",Table1[[#This Row],[Ratings_Count]]&lt;10000,"Niche")</f>
        <v>Niche</v>
      </c>
      <c r="N1269" t="str">
        <f>IF(AND(Table1[[#This Row],[Rating]]&gt;=4.2, Table1[[#This Row],[Ratings_Count]]&lt;10000), "Hidden Gem", "Not a Hidden Gem")</f>
        <v>Hidden Gem</v>
      </c>
    </row>
    <row r="1270" spans="1:14" x14ac:dyDescent="0.25">
      <c r="A1270" t="s">
        <v>5289</v>
      </c>
      <c r="B1270" t="s">
        <v>5290</v>
      </c>
      <c r="C1270">
        <v>4.21</v>
      </c>
      <c r="D1270" t="s">
        <v>11</v>
      </c>
      <c r="E1270">
        <v>592</v>
      </c>
      <c r="F1270">
        <v>41236</v>
      </c>
      <c r="G1270">
        <v>1830</v>
      </c>
      <c r="H1270">
        <v>2003</v>
      </c>
      <c r="I1270" t="s">
        <v>2058</v>
      </c>
      <c r="J1270" t="s">
        <v>2014</v>
      </c>
      <c r="K1270" t="str" cm="1">
        <f t="array" ref="K1270">_xlfn.IFS(Table1[[#This Row],[Rating]] &gt;=4.5, "Elite",Table1[[#This Row],[Rating]]&gt;=4, "Highly Rated", Table1[[#This Row],[Rating]]&gt;=3.5,"Above Average", Table1[[#This Row],[Rating]]&lt;3.5, "Average or Below")</f>
        <v>Highly Rated</v>
      </c>
      <c r="L1270" t="str" cm="1">
        <f t="array" ref="L1270">_xlfn.IFS(Table1[[#This Row],[Pages]]&lt;=150,"Very Short",Table1[[#This Row],[Pages]]&lt;=299,"Short",Table1[[#This Row],[Pages]]&lt;=499,"Medium",Table1[[#This Row],[Pages]]&lt;=699,"Long",Table1[[#This Row],[Pages]]&gt;=700,"Epic")</f>
        <v>Long</v>
      </c>
      <c r="M1270" t="str" cm="1">
        <f t="array" ref="M1270">_xlfn.IFS(Table1[[#This Row],[Ratings_Count]]&gt;=1000000,"Mega Popular",Table1[[#This Row],[Ratings_Count]]&gt;=100000,"Popular",Table1[[#This Row],[Ratings_Count]]&gt;=10000,"Mid Popular",Table1[[#This Row],[Ratings_Count]]&lt;10000,"Niche")</f>
        <v>Mid Popular</v>
      </c>
      <c r="N1270" t="str">
        <f>IF(AND(Table1[[#This Row],[Rating]]&gt;=4.2, Table1[[#This Row],[Ratings_Count]]&lt;10000), "Hidden Gem", "Not a Hidden Gem")</f>
        <v>Not a Hidden Gem</v>
      </c>
    </row>
    <row r="1271" spans="1:14" x14ac:dyDescent="0.25">
      <c r="A1271" t="s">
        <v>5496</v>
      </c>
      <c r="B1271" t="s">
        <v>3089</v>
      </c>
      <c r="C1271">
        <v>4.21</v>
      </c>
      <c r="D1271" t="s">
        <v>11</v>
      </c>
      <c r="E1271">
        <v>369</v>
      </c>
      <c r="F1271">
        <v>32785</v>
      </c>
      <c r="G1271">
        <v>2398</v>
      </c>
      <c r="H1271">
        <v>2003</v>
      </c>
      <c r="I1271" t="s">
        <v>77</v>
      </c>
      <c r="J1271" t="s">
        <v>13</v>
      </c>
      <c r="K1271" t="str" cm="1">
        <f t="array" ref="K1271">_xlfn.IFS(Table1[[#This Row],[Rating]] &gt;=4.5, "Elite",Table1[[#This Row],[Rating]]&gt;=4, "Highly Rated", Table1[[#This Row],[Rating]]&gt;=3.5,"Above Average", Table1[[#This Row],[Rating]]&lt;3.5, "Average or Below")</f>
        <v>Highly Rated</v>
      </c>
      <c r="L1271" t="str" cm="1">
        <f t="array" ref="L1271">_xlfn.IFS(Table1[[#This Row],[Pages]]&lt;=150,"Very Short",Table1[[#This Row],[Pages]]&lt;=299,"Short",Table1[[#This Row],[Pages]]&lt;=499,"Medium",Table1[[#This Row],[Pages]]&lt;=699,"Long",Table1[[#This Row],[Pages]]&gt;=700,"Epic")</f>
        <v>Medium</v>
      </c>
      <c r="M1271" t="str" cm="1">
        <f t="array" ref="M1271">_xlfn.IFS(Table1[[#This Row],[Ratings_Count]]&gt;=1000000,"Mega Popular",Table1[[#This Row],[Ratings_Count]]&gt;=100000,"Popular",Table1[[#This Row],[Ratings_Count]]&gt;=10000,"Mid Popular",Table1[[#This Row],[Ratings_Count]]&lt;10000,"Niche")</f>
        <v>Mid Popular</v>
      </c>
      <c r="N1271" t="str">
        <f>IF(AND(Table1[[#This Row],[Rating]]&gt;=4.2, Table1[[#This Row],[Ratings_Count]]&lt;10000), "Hidden Gem", "Not a Hidden Gem")</f>
        <v>Not a Hidden Gem</v>
      </c>
    </row>
    <row r="1272" spans="1:14" x14ac:dyDescent="0.25">
      <c r="A1272" t="s">
        <v>6510</v>
      </c>
      <c r="B1272" t="s">
        <v>6511</v>
      </c>
      <c r="C1272">
        <v>4.21</v>
      </c>
      <c r="D1272" t="s">
        <v>11</v>
      </c>
      <c r="E1272">
        <v>272</v>
      </c>
      <c r="F1272">
        <v>3124</v>
      </c>
      <c r="G1272">
        <v>74</v>
      </c>
      <c r="H1272">
        <v>2002</v>
      </c>
      <c r="I1272" t="s">
        <v>164</v>
      </c>
      <c r="J1272" t="s">
        <v>13</v>
      </c>
      <c r="K1272" t="str" cm="1">
        <f t="array" ref="K1272">_xlfn.IFS(Table1[[#This Row],[Rating]] &gt;=4.5, "Elite",Table1[[#This Row],[Rating]]&gt;=4, "Highly Rated", Table1[[#This Row],[Rating]]&gt;=3.5,"Above Average", Table1[[#This Row],[Rating]]&lt;3.5, "Average or Below")</f>
        <v>Highly Rated</v>
      </c>
      <c r="L1272" t="str" cm="1">
        <f t="array" ref="L1272">_xlfn.IFS(Table1[[#This Row],[Pages]]&lt;=150,"Very Short",Table1[[#This Row],[Pages]]&lt;=299,"Short",Table1[[#This Row],[Pages]]&lt;=499,"Medium",Table1[[#This Row],[Pages]]&lt;=699,"Long",Table1[[#This Row],[Pages]]&gt;=700,"Epic")</f>
        <v>Short</v>
      </c>
      <c r="M1272" t="str" cm="1">
        <f t="array" ref="M1272">_xlfn.IFS(Table1[[#This Row],[Ratings_Count]]&gt;=1000000,"Mega Popular",Table1[[#This Row],[Ratings_Count]]&gt;=100000,"Popular",Table1[[#This Row],[Ratings_Count]]&gt;=10000,"Mid Popular",Table1[[#This Row],[Ratings_Count]]&lt;10000,"Niche")</f>
        <v>Niche</v>
      </c>
      <c r="N1272" t="str">
        <f>IF(AND(Table1[[#This Row],[Rating]]&gt;=4.2, Table1[[#This Row],[Ratings_Count]]&lt;10000), "Hidden Gem", "Not a Hidden Gem")</f>
        <v>Hidden Gem</v>
      </c>
    </row>
    <row r="1273" spans="1:14" x14ac:dyDescent="0.25">
      <c r="A1273" t="s">
        <v>6669</v>
      </c>
      <c r="B1273" t="s">
        <v>5066</v>
      </c>
      <c r="C1273">
        <v>4.21</v>
      </c>
      <c r="D1273" t="s">
        <v>11</v>
      </c>
      <c r="E1273">
        <v>671</v>
      </c>
      <c r="F1273">
        <v>483122</v>
      </c>
      <c r="G1273">
        <v>10265</v>
      </c>
      <c r="H1273">
        <v>2002</v>
      </c>
      <c r="I1273" t="s">
        <v>2152</v>
      </c>
      <c r="J1273" t="s">
        <v>2014</v>
      </c>
      <c r="K1273" t="str" cm="1">
        <f t="array" ref="K1273">_xlfn.IFS(Table1[[#This Row],[Rating]] &gt;=4.5, "Elite",Table1[[#This Row],[Rating]]&gt;=4, "Highly Rated", Table1[[#This Row],[Rating]]&gt;=3.5,"Above Average", Table1[[#This Row],[Rating]]&lt;3.5, "Average or Below")</f>
        <v>Highly Rated</v>
      </c>
      <c r="L1273" t="str" cm="1">
        <f t="array" ref="L1273">_xlfn.IFS(Table1[[#This Row],[Pages]]&lt;=150,"Very Short",Table1[[#This Row],[Pages]]&lt;=299,"Short",Table1[[#This Row],[Pages]]&lt;=499,"Medium",Table1[[#This Row],[Pages]]&lt;=699,"Long",Table1[[#This Row],[Pages]]&gt;=700,"Epic")</f>
        <v>Long</v>
      </c>
      <c r="M1273" t="str" cm="1">
        <f t="array" ref="M1273">_xlfn.IFS(Table1[[#This Row],[Ratings_Count]]&gt;=1000000,"Mega Popular",Table1[[#This Row],[Ratings_Count]]&gt;=100000,"Popular",Table1[[#This Row],[Ratings_Count]]&gt;=10000,"Mid Popular",Table1[[#This Row],[Ratings_Count]]&lt;10000,"Niche")</f>
        <v>Popular</v>
      </c>
      <c r="N1273" t="str">
        <f>IF(AND(Table1[[#This Row],[Rating]]&gt;=4.2, Table1[[#This Row],[Ratings_Count]]&lt;10000), "Hidden Gem", "Not a Hidden Gem")</f>
        <v>Not a Hidden Gem</v>
      </c>
    </row>
    <row r="1274" spans="1:14" x14ac:dyDescent="0.25">
      <c r="A1274" t="s">
        <v>6883</v>
      </c>
      <c r="B1274" t="s">
        <v>4912</v>
      </c>
      <c r="C1274">
        <v>4.21</v>
      </c>
      <c r="D1274" t="s">
        <v>11</v>
      </c>
      <c r="E1274">
        <v>496</v>
      </c>
      <c r="F1274">
        <v>5155</v>
      </c>
      <c r="G1274">
        <v>333</v>
      </c>
      <c r="H1274">
        <v>2001</v>
      </c>
      <c r="I1274" t="s">
        <v>2085</v>
      </c>
      <c r="J1274" t="s">
        <v>2014</v>
      </c>
      <c r="K1274" t="str" cm="1">
        <f t="array" ref="K1274">_xlfn.IFS(Table1[[#This Row],[Rating]] &gt;=4.5, "Elite",Table1[[#This Row],[Rating]]&gt;=4, "Highly Rated", Table1[[#This Row],[Rating]]&gt;=3.5,"Above Average", Table1[[#This Row],[Rating]]&lt;3.5, "Average or Below")</f>
        <v>Highly Rated</v>
      </c>
      <c r="L1274" t="str" cm="1">
        <f t="array" ref="L1274">_xlfn.IFS(Table1[[#This Row],[Pages]]&lt;=150,"Very Short",Table1[[#This Row],[Pages]]&lt;=299,"Short",Table1[[#This Row],[Pages]]&lt;=499,"Medium",Table1[[#This Row],[Pages]]&lt;=699,"Long",Table1[[#This Row],[Pages]]&gt;=700,"Epic")</f>
        <v>Medium</v>
      </c>
      <c r="M1274" t="str" cm="1">
        <f t="array" ref="M1274">_xlfn.IFS(Table1[[#This Row],[Ratings_Count]]&gt;=1000000,"Mega Popular",Table1[[#This Row],[Ratings_Count]]&gt;=100000,"Popular",Table1[[#This Row],[Ratings_Count]]&gt;=10000,"Mid Popular",Table1[[#This Row],[Ratings_Count]]&lt;10000,"Niche")</f>
        <v>Niche</v>
      </c>
      <c r="N1274" t="str">
        <f>IF(AND(Table1[[#This Row],[Rating]]&gt;=4.2, Table1[[#This Row],[Ratings_Count]]&lt;10000), "Hidden Gem", "Not a Hidden Gem")</f>
        <v>Hidden Gem</v>
      </c>
    </row>
    <row r="1275" spans="1:14" x14ac:dyDescent="0.25">
      <c r="A1275" t="s">
        <v>6939</v>
      </c>
      <c r="B1275" t="s">
        <v>1100</v>
      </c>
      <c r="C1275">
        <v>4.21</v>
      </c>
      <c r="D1275" t="s">
        <v>11</v>
      </c>
      <c r="E1275">
        <v>592</v>
      </c>
      <c r="F1275">
        <v>11787</v>
      </c>
      <c r="G1275">
        <v>639</v>
      </c>
      <c r="H1275">
        <v>2001</v>
      </c>
      <c r="I1275" t="s">
        <v>2739</v>
      </c>
      <c r="J1275" t="s">
        <v>2014</v>
      </c>
      <c r="K1275" t="str" cm="1">
        <f t="array" ref="K1275">_xlfn.IFS(Table1[[#This Row],[Rating]] &gt;=4.5, "Elite",Table1[[#This Row],[Rating]]&gt;=4, "Highly Rated", Table1[[#This Row],[Rating]]&gt;=3.5,"Above Average", Table1[[#This Row],[Rating]]&lt;3.5, "Average or Below")</f>
        <v>Highly Rated</v>
      </c>
      <c r="L1275" t="str" cm="1">
        <f t="array" ref="L1275">_xlfn.IFS(Table1[[#This Row],[Pages]]&lt;=150,"Very Short",Table1[[#This Row],[Pages]]&lt;=299,"Short",Table1[[#This Row],[Pages]]&lt;=499,"Medium",Table1[[#This Row],[Pages]]&lt;=699,"Long",Table1[[#This Row],[Pages]]&gt;=700,"Epic")</f>
        <v>Long</v>
      </c>
      <c r="M1275" t="str" cm="1">
        <f t="array" ref="M1275">_xlfn.IFS(Table1[[#This Row],[Ratings_Count]]&gt;=1000000,"Mega Popular",Table1[[#This Row],[Ratings_Count]]&gt;=100000,"Popular",Table1[[#This Row],[Ratings_Count]]&gt;=10000,"Mid Popular",Table1[[#This Row],[Ratings_Count]]&lt;10000,"Niche")</f>
        <v>Mid Popular</v>
      </c>
      <c r="N1275" t="str">
        <f>IF(AND(Table1[[#This Row],[Rating]]&gt;=4.2, Table1[[#This Row],[Ratings_Count]]&lt;10000), "Hidden Gem", "Not a Hidden Gem")</f>
        <v>Not a Hidden Gem</v>
      </c>
    </row>
    <row r="1276" spans="1:14" x14ac:dyDescent="0.25">
      <c r="A1276" t="s">
        <v>7022</v>
      </c>
      <c r="B1276" t="s">
        <v>7023</v>
      </c>
      <c r="C1276">
        <v>4.21</v>
      </c>
      <c r="D1276" t="s">
        <v>11</v>
      </c>
      <c r="E1276">
        <v>174</v>
      </c>
      <c r="F1276">
        <v>3472</v>
      </c>
      <c r="G1276">
        <v>30</v>
      </c>
      <c r="H1276">
        <v>2001</v>
      </c>
      <c r="I1276" t="s">
        <v>179</v>
      </c>
      <c r="J1276" t="s">
        <v>13</v>
      </c>
      <c r="K1276" t="str" cm="1">
        <f t="array" ref="K1276">_xlfn.IFS(Table1[[#This Row],[Rating]] &gt;=4.5, "Elite",Table1[[#This Row],[Rating]]&gt;=4, "Highly Rated", Table1[[#This Row],[Rating]]&gt;=3.5,"Above Average", Table1[[#This Row],[Rating]]&lt;3.5, "Average or Below")</f>
        <v>Highly Rated</v>
      </c>
      <c r="L1276" t="str" cm="1">
        <f t="array" ref="L1276">_xlfn.IFS(Table1[[#This Row],[Pages]]&lt;=150,"Very Short",Table1[[#This Row],[Pages]]&lt;=299,"Short",Table1[[#This Row],[Pages]]&lt;=499,"Medium",Table1[[#This Row],[Pages]]&lt;=699,"Long",Table1[[#This Row],[Pages]]&gt;=700,"Epic")</f>
        <v>Short</v>
      </c>
      <c r="M1276" t="str" cm="1">
        <f t="array" ref="M1276">_xlfn.IFS(Table1[[#This Row],[Ratings_Count]]&gt;=1000000,"Mega Popular",Table1[[#This Row],[Ratings_Count]]&gt;=100000,"Popular",Table1[[#This Row],[Ratings_Count]]&gt;=10000,"Mid Popular",Table1[[#This Row],[Ratings_Count]]&lt;10000,"Niche")</f>
        <v>Niche</v>
      </c>
      <c r="N1276" t="str">
        <f>IF(AND(Table1[[#This Row],[Rating]]&gt;=4.2, Table1[[#This Row],[Ratings_Count]]&lt;10000), "Hidden Gem", "Not a Hidden Gem")</f>
        <v>Hidden Gem</v>
      </c>
    </row>
    <row r="1277" spans="1:14" x14ac:dyDescent="0.25">
      <c r="A1277" t="s">
        <v>7490</v>
      </c>
      <c r="B1277" t="s">
        <v>7491</v>
      </c>
      <c r="C1277">
        <v>4.21</v>
      </c>
      <c r="D1277" t="s">
        <v>11</v>
      </c>
      <c r="E1277">
        <v>416</v>
      </c>
      <c r="F1277">
        <v>1432</v>
      </c>
      <c r="G1277">
        <v>61</v>
      </c>
      <c r="H1277">
        <v>2007</v>
      </c>
      <c r="I1277" t="s">
        <v>7492</v>
      </c>
      <c r="J1277" t="s">
        <v>13</v>
      </c>
      <c r="K1277" t="str" cm="1">
        <f t="array" ref="K1277">_xlfn.IFS(Table1[[#This Row],[Rating]] &gt;=4.5, "Elite",Table1[[#This Row],[Rating]]&gt;=4, "Highly Rated", Table1[[#This Row],[Rating]]&gt;=3.5,"Above Average", Table1[[#This Row],[Rating]]&lt;3.5, "Average or Below")</f>
        <v>Highly Rated</v>
      </c>
      <c r="L1277" t="str" cm="1">
        <f t="array" ref="L1277">_xlfn.IFS(Table1[[#This Row],[Pages]]&lt;=150,"Very Short",Table1[[#This Row],[Pages]]&lt;=299,"Short",Table1[[#This Row],[Pages]]&lt;=499,"Medium",Table1[[#This Row],[Pages]]&lt;=699,"Long",Table1[[#This Row],[Pages]]&gt;=700,"Epic")</f>
        <v>Medium</v>
      </c>
      <c r="M1277" t="str" cm="1">
        <f t="array" ref="M1277">_xlfn.IFS(Table1[[#This Row],[Ratings_Count]]&gt;=1000000,"Mega Popular",Table1[[#This Row],[Ratings_Count]]&gt;=100000,"Popular",Table1[[#This Row],[Ratings_Count]]&gt;=10000,"Mid Popular",Table1[[#This Row],[Ratings_Count]]&lt;10000,"Niche")</f>
        <v>Niche</v>
      </c>
      <c r="N1277" t="str">
        <f>IF(AND(Table1[[#This Row],[Rating]]&gt;=4.2, Table1[[#This Row],[Ratings_Count]]&lt;10000), "Hidden Gem", "Not a Hidden Gem")</f>
        <v>Hidden Gem</v>
      </c>
    </row>
    <row r="1278" spans="1:14" x14ac:dyDescent="0.25">
      <c r="A1278" t="s">
        <v>7552</v>
      </c>
      <c r="B1278" t="s">
        <v>739</v>
      </c>
      <c r="C1278">
        <v>4.21</v>
      </c>
      <c r="D1278" t="s">
        <v>11</v>
      </c>
      <c r="E1278">
        <v>193</v>
      </c>
      <c r="F1278">
        <v>13472</v>
      </c>
      <c r="G1278">
        <v>363</v>
      </c>
      <c r="H1278">
        <v>2007</v>
      </c>
      <c r="I1278" t="s">
        <v>71</v>
      </c>
      <c r="J1278" t="s">
        <v>13</v>
      </c>
      <c r="K1278" t="str" cm="1">
        <f t="array" ref="K1278">_xlfn.IFS(Table1[[#This Row],[Rating]] &gt;=4.5, "Elite",Table1[[#This Row],[Rating]]&gt;=4, "Highly Rated", Table1[[#This Row],[Rating]]&gt;=3.5,"Above Average", Table1[[#This Row],[Rating]]&lt;3.5, "Average or Below")</f>
        <v>Highly Rated</v>
      </c>
      <c r="L1278" t="str" cm="1">
        <f t="array" ref="L1278">_xlfn.IFS(Table1[[#This Row],[Pages]]&lt;=150,"Very Short",Table1[[#This Row],[Pages]]&lt;=299,"Short",Table1[[#This Row],[Pages]]&lt;=499,"Medium",Table1[[#This Row],[Pages]]&lt;=699,"Long",Table1[[#This Row],[Pages]]&gt;=700,"Epic")</f>
        <v>Short</v>
      </c>
      <c r="M1278" t="str" cm="1">
        <f t="array" ref="M1278">_xlfn.IFS(Table1[[#This Row],[Ratings_Count]]&gt;=1000000,"Mega Popular",Table1[[#This Row],[Ratings_Count]]&gt;=100000,"Popular",Table1[[#This Row],[Ratings_Count]]&gt;=10000,"Mid Popular",Table1[[#This Row],[Ratings_Count]]&lt;10000,"Niche")</f>
        <v>Mid Popular</v>
      </c>
      <c r="N1278" t="str">
        <f>IF(AND(Table1[[#This Row],[Rating]]&gt;=4.2, Table1[[#This Row],[Ratings_Count]]&lt;10000), "Hidden Gem", "Not a Hidden Gem")</f>
        <v>Not a Hidden Gem</v>
      </c>
    </row>
    <row r="1279" spans="1:14" x14ac:dyDescent="0.25">
      <c r="A1279" t="s">
        <v>8023</v>
      </c>
      <c r="B1279" t="s">
        <v>443</v>
      </c>
      <c r="C1279">
        <v>4.21</v>
      </c>
      <c r="D1279" t="s">
        <v>11</v>
      </c>
      <c r="E1279">
        <v>672</v>
      </c>
      <c r="F1279">
        <v>7326</v>
      </c>
      <c r="G1279">
        <v>430</v>
      </c>
      <c r="H1279">
        <v>2000</v>
      </c>
      <c r="I1279" t="s">
        <v>2085</v>
      </c>
      <c r="J1279" t="s">
        <v>2014</v>
      </c>
      <c r="K1279" t="str" cm="1">
        <f t="array" ref="K1279">_xlfn.IFS(Table1[[#This Row],[Rating]] &gt;=4.5, "Elite",Table1[[#This Row],[Rating]]&gt;=4, "Highly Rated", Table1[[#This Row],[Rating]]&gt;=3.5,"Above Average", Table1[[#This Row],[Rating]]&lt;3.5, "Average or Below")</f>
        <v>Highly Rated</v>
      </c>
      <c r="L1279" t="str" cm="1">
        <f t="array" ref="L1279">_xlfn.IFS(Table1[[#This Row],[Pages]]&lt;=150,"Very Short",Table1[[#This Row],[Pages]]&lt;=299,"Short",Table1[[#This Row],[Pages]]&lt;=499,"Medium",Table1[[#This Row],[Pages]]&lt;=699,"Long",Table1[[#This Row],[Pages]]&gt;=700,"Epic")</f>
        <v>Long</v>
      </c>
      <c r="M1279" t="str" cm="1">
        <f t="array" ref="M1279">_xlfn.IFS(Table1[[#This Row],[Ratings_Count]]&gt;=1000000,"Mega Popular",Table1[[#This Row],[Ratings_Count]]&gt;=100000,"Popular",Table1[[#This Row],[Ratings_Count]]&gt;=10000,"Mid Popular",Table1[[#This Row],[Ratings_Count]]&lt;10000,"Niche")</f>
        <v>Niche</v>
      </c>
      <c r="N1279" t="str">
        <f>IF(AND(Table1[[#This Row],[Rating]]&gt;=4.2, Table1[[#This Row],[Ratings_Count]]&lt;10000), "Hidden Gem", "Not a Hidden Gem")</f>
        <v>Hidden Gem</v>
      </c>
    </row>
    <row r="1280" spans="1:14" x14ac:dyDescent="0.25">
      <c r="A1280" t="s">
        <v>8613</v>
      </c>
      <c r="B1280" t="s">
        <v>8614</v>
      </c>
      <c r="C1280">
        <v>4.21</v>
      </c>
      <c r="D1280" t="s">
        <v>11</v>
      </c>
      <c r="E1280">
        <v>383</v>
      </c>
      <c r="F1280">
        <v>19217</v>
      </c>
      <c r="G1280">
        <v>271</v>
      </c>
      <c r="H1280">
        <v>1999</v>
      </c>
      <c r="I1280" t="s">
        <v>8615</v>
      </c>
      <c r="J1280" t="s">
        <v>13</v>
      </c>
      <c r="K1280" t="str" cm="1">
        <f t="array" ref="K1280">_xlfn.IFS(Table1[[#This Row],[Rating]] &gt;=4.5, "Elite",Table1[[#This Row],[Rating]]&gt;=4, "Highly Rated", Table1[[#This Row],[Rating]]&gt;=3.5,"Above Average", Table1[[#This Row],[Rating]]&lt;3.5, "Average or Below")</f>
        <v>Highly Rated</v>
      </c>
      <c r="L1280" t="str" cm="1">
        <f t="array" ref="L1280">_xlfn.IFS(Table1[[#This Row],[Pages]]&lt;=150,"Very Short",Table1[[#This Row],[Pages]]&lt;=299,"Short",Table1[[#This Row],[Pages]]&lt;=499,"Medium",Table1[[#This Row],[Pages]]&lt;=699,"Long",Table1[[#This Row],[Pages]]&gt;=700,"Epic")</f>
        <v>Medium</v>
      </c>
      <c r="M1280" t="str" cm="1">
        <f t="array" ref="M1280">_xlfn.IFS(Table1[[#This Row],[Ratings_Count]]&gt;=1000000,"Mega Popular",Table1[[#This Row],[Ratings_Count]]&gt;=100000,"Popular",Table1[[#This Row],[Ratings_Count]]&gt;=10000,"Mid Popular",Table1[[#This Row],[Ratings_Count]]&lt;10000,"Niche")</f>
        <v>Mid Popular</v>
      </c>
      <c r="N1280" t="str">
        <f>IF(AND(Table1[[#This Row],[Rating]]&gt;=4.2, Table1[[#This Row],[Ratings_Count]]&lt;10000), "Hidden Gem", "Not a Hidden Gem")</f>
        <v>Not a Hidden Gem</v>
      </c>
    </row>
    <row r="1281" spans="1:14" x14ac:dyDescent="0.25">
      <c r="A1281" t="s">
        <v>9209</v>
      </c>
      <c r="B1281" t="s">
        <v>648</v>
      </c>
      <c r="C1281">
        <v>4.21</v>
      </c>
      <c r="D1281" t="s">
        <v>11</v>
      </c>
      <c r="E1281">
        <v>499</v>
      </c>
      <c r="F1281">
        <v>20051</v>
      </c>
      <c r="G1281">
        <v>759</v>
      </c>
      <c r="H1281">
        <v>1998</v>
      </c>
      <c r="I1281" t="s">
        <v>9210</v>
      </c>
      <c r="J1281" t="s">
        <v>13</v>
      </c>
      <c r="K1281" t="str" cm="1">
        <f t="array" ref="K1281">_xlfn.IFS(Table1[[#This Row],[Rating]] &gt;=4.5, "Elite",Table1[[#This Row],[Rating]]&gt;=4, "Highly Rated", Table1[[#This Row],[Rating]]&gt;=3.5,"Above Average", Table1[[#This Row],[Rating]]&lt;3.5, "Average or Below")</f>
        <v>Highly Rated</v>
      </c>
      <c r="L1281" t="str" cm="1">
        <f t="array" ref="L1281">_xlfn.IFS(Table1[[#This Row],[Pages]]&lt;=150,"Very Short",Table1[[#This Row],[Pages]]&lt;=299,"Short",Table1[[#This Row],[Pages]]&lt;=499,"Medium",Table1[[#This Row],[Pages]]&lt;=699,"Long",Table1[[#This Row],[Pages]]&gt;=700,"Epic")</f>
        <v>Medium</v>
      </c>
      <c r="M1281" t="str" cm="1">
        <f t="array" ref="M1281">_xlfn.IFS(Table1[[#This Row],[Ratings_Count]]&gt;=1000000,"Mega Popular",Table1[[#This Row],[Ratings_Count]]&gt;=100000,"Popular",Table1[[#This Row],[Ratings_Count]]&gt;=10000,"Mid Popular",Table1[[#This Row],[Ratings_Count]]&lt;10000,"Niche")</f>
        <v>Mid Popular</v>
      </c>
      <c r="N1281" t="str">
        <f>IF(AND(Table1[[#This Row],[Rating]]&gt;=4.2, Table1[[#This Row],[Ratings_Count]]&lt;10000), "Hidden Gem", "Not a Hidden Gem")</f>
        <v>Not a Hidden Gem</v>
      </c>
    </row>
    <row r="1282" spans="1:14" x14ac:dyDescent="0.25">
      <c r="A1282" t="s">
        <v>9277</v>
      </c>
      <c r="B1282" t="s">
        <v>9278</v>
      </c>
      <c r="C1282">
        <v>4.21</v>
      </c>
      <c r="D1282" t="s">
        <v>11</v>
      </c>
      <c r="E1282">
        <v>720</v>
      </c>
      <c r="F1282">
        <v>52</v>
      </c>
      <c r="G1282">
        <v>12</v>
      </c>
      <c r="H1282">
        <v>1998</v>
      </c>
      <c r="I1282" t="s">
        <v>1517</v>
      </c>
      <c r="J1282" t="s">
        <v>13</v>
      </c>
      <c r="K1282" t="str" cm="1">
        <f t="array" ref="K1282">_xlfn.IFS(Table1[[#This Row],[Rating]] &gt;=4.5, "Elite",Table1[[#This Row],[Rating]]&gt;=4, "Highly Rated", Table1[[#This Row],[Rating]]&gt;=3.5,"Above Average", Table1[[#This Row],[Rating]]&lt;3.5, "Average or Below")</f>
        <v>Highly Rated</v>
      </c>
      <c r="L1282" t="str" cm="1">
        <f t="array" ref="L1282">_xlfn.IFS(Table1[[#This Row],[Pages]]&lt;=150,"Very Short",Table1[[#This Row],[Pages]]&lt;=299,"Short",Table1[[#This Row],[Pages]]&lt;=499,"Medium",Table1[[#This Row],[Pages]]&lt;=699,"Long",Table1[[#This Row],[Pages]]&gt;=700,"Epic")</f>
        <v>Epic</v>
      </c>
      <c r="M1282" t="str" cm="1">
        <f t="array" ref="M1282">_xlfn.IFS(Table1[[#This Row],[Ratings_Count]]&gt;=1000000,"Mega Popular",Table1[[#This Row],[Ratings_Count]]&gt;=100000,"Popular",Table1[[#This Row],[Ratings_Count]]&gt;=10000,"Mid Popular",Table1[[#This Row],[Ratings_Count]]&lt;10000,"Niche")</f>
        <v>Niche</v>
      </c>
      <c r="N1282" t="str">
        <f>IF(AND(Table1[[#This Row],[Rating]]&gt;=4.2, Table1[[#This Row],[Ratings_Count]]&lt;10000), "Hidden Gem", "Not a Hidden Gem")</f>
        <v>Hidden Gem</v>
      </c>
    </row>
    <row r="1283" spans="1:14" x14ac:dyDescent="0.25">
      <c r="A1283" t="s">
        <v>6669</v>
      </c>
      <c r="B1283" t="s">
        <v>9604</v>
      </c>
      <c r="C1283">
        <v>4.21</v>
      </c>
      <c r="D1283" t="s">
        <v>11</v>
      </c>
      <c r="E1283">
        <v>564</v>
      </c>
      <c r="F1283">
        <v>6950</v>
      </c>
      <c r="G1283">
        <v>381</v>
      </c>
      <c r="H1283">
        <v>1993</v>
      </c>
      <c r="I1283" t="s">
        <v>2028</v>
      </c>
      <c r="J1283" t="s">
        <v>2014</v>
      </c>
      <c r="K1283" t="str" cm="1">
        <f t="array" ref="K1283">_xlfn.IFS(Table1[[#This Row],[Rating]] &gt;=4.5, "Elite",Table1[[#This Row],[Rating]]&gt;=4, "Highly Rated", Table1[[#This Row],[Rating]]&gt;=3.5,"Above Average", Table1[[#This Row],[Rating]]&lt;3.5, "Average or Below")</f>
        <v>Highly Rated</v>
      </c>
      <c r="L1283" t="str" cm="1">
        <f t="array" ref="L1283">_xlfn.IFS(Table1[[#This Row],[Pages]]&lt;=150,"Very Short",Table1[[#This Row],[Pages]]&lt;=299,"Short",Table1[[#This Row],[Pages]]&lt;=499,"Medium",Table1[[#This Row],[Pages]]&lt;=699,"Long",Table1[[#This Row],[Pages]]&gt;=700,"Epic")</f>
        <v>Long</v>
      </c>
      <c r="M1283" t="str" cm="1">
        <f t="array" ref="M1283">_xlfn.IFS(Table1[[#This Row],[Ratings_Count]]&gt;=1000000,"Mega Popular",Table1[[#This Row],[Ratings_Count]]&gt;=100000,"Popular",Table1[[#This Row],[Ratings_Count]]&gt;=10000,"Mid Popular",Table1[[#This Row],[Ratings_Count]]&lt;10000,"Niche")</f>
        <v>Niche</v>
      </c>
      <c r="N1283" t="str">
        <f>IF(AND(Table1[[#This Row],[Rating]]&gt;=4.2, Table1[[#This Row],[Ratings_Count]]&lt;10000), "Hidden Gem", "Not a Hidden Gem")</f>
        <v>Hidden Gem</v>
      </c>
    </row>
    <row r="1284" spans="1:14" x14ac:dyDescent="0.25">
      <c r="A1284" t="s">
        <v>9791</v>
      </c>
      <c r="B1284" t="s">
        <v>2584</v>
      </c>
      <c r="C1284">
        <v>4.21</v>
      </c>
      <c r="D1284" t="s">
        <v>11</v>
      </c>
      <c r="E1284">
        <v>227</v>
      </c>
      <c r="F1284">
        <v>71</v>
      </c>
      <c r="G1284">
        <v>7</v>
      </c>
      <c r="H1284">
        <v>1985</v>
      </c>
      <c r="I1284" t="s">
        <v>2269</v>
      </c>
      <c r="J1284" t="s">
        <v>2014</v>
      </c>
      <c r="K1284" t="str" cm="1">
        <f t="array" ref="K1284">_xlfn.IFS(Table1[[#This Row],[Rating]] &gt;=4.5, "Elite",Table1[[#This Row],[Rating]]&gt;=4, "Highly Rated", Table1[[#This Row],[Rating]]&gt;=3.5,"Above Average", Table1[[#This Row],[Rating]]&lt;3.5, "Average or Below")</f>
        <v>Highly Rated</v>
      </c>
      <c r="L1284" t="str" cm="1">
        <f t="array" ref="L1284">_xlfn.IFS(Table1[[#This Row],[Pages]]&lt;=150,"Very Short",Table1[[#This Row],[Pages]]&lt;=299,"Short",Table1[[#This Row],[Pages]]&lt;=499,"Medium",Table1[[#This Row],[Pages]]&lt;=699,"Long",Table1[[#This Row],[Pages]]&gt;=700,"Epic")</f>
        <v>Short</v>
      </c>
      <c r="M1284" t="str" cm="1">
        <f t="array" ref="M1284">_xlfn.IFS(Table1[[#This Row],[Ratings_Count]]&gt;=1000000,"Mega Popular",Table1[[#This Row],[Ratings_Count]]&gt;=100000,"Popular",Table1[[#This Row],[Ratings_Count]]&gt;=10000,"Mid Popular",Table1[[#This Row],[Ratings_Count]]&lt;10000,"Niche")</f>
        <v>Niche</v>
      </c>
      <c r="N1284" t="str">
        <f>IF(AND(Table1[[#This Row],[Rating]]&gt;=4.2, Table1[[#This Row],[Ratings_Count]]&lt;10000), "Hidden Gem", "Not a Hidden Gem")</f>
        <v>Hidden Gem</v>
      </c>
    </row>
    <row r="1285" spans="1:14" x14ac:dyDescent="0.25">
      <c r="A1285" t="s">
        <v>9832</v>
      </c>
      <c r="B1285" t="s">
        <v>9833</v>
      </c>
      <c r="C1285">
        <v>4.21</v>
      </c>
      <c r="D1285" t="s">
        <v>11</v>
      </c>
      <c r="E1285">
        <v>252</v>
      </c>
      <c r="F1285">
        <v>2298</v>
      </c>
      <c r="G1285">
        <v>91</v>
      </c>
      <c r="H1285">
        <v>1976</v>
      </c>
      <c r="I1285" t="s">
        <v>2022</v>
      </c>
      <c r="J1285" t="s">
        <v>2014</v>
      </c>
      <c r="K1285" t="str" cm="1">
        <f t="array" ref="K1285">_xlfn.IFS(Table1[[#This Row],[Rating]] &gt;=4.5, "Elite",Table1[[#This Row],[Rating]]&gt;=4, "Highly Rated", Table1[[#This Row],[Rating]]&gt;=3.5,"Above Average", Table1[[#This Row],[Rating]]&lt;3.5, "Average or Below")</f>
        <v>Highly Rated</v>
      </c>
      <c r="L1285" t="str" cm="1">
        <f t="array" ref="L1285">_xlfn.IFS(Table1[[#This Row],[Pages]]&lt;=150,"Very Short",Table1[[#This Row],[Pages]]&lt;=299,"Short",Table1[[#This Row],[Pages]]&lt;=499,"Medium",Table1[[#This Row],[Pages]]&lt;=699,"Long",Table1[[#This Row],[Pages]]&gt;=700,"Epic")</f>
        <v>Short</v>
      </c>
      <c r="M1285" t="str" cm="1">
        <f t="array" ref="M1285">_xlfn.IFS(Table1[[#This Row],[Ratings_Count]]&gt;=1000000,"Mega Popular",Table1[[#This Row],[Ratings_Count]]&gt;=100000,"Popular",Table1[[#This Row],[Ratings_Count]]&gt;=10000,"Mid Popular",Table1[[#This Row],[Ratings_Count]]&lt;10000,"Niche")</f>
        <v>Niche</v>
      </c>
      <c r="N1285" t="str">
        <f>IF(AND(Table1[[#This Row],[Rating]]&gt;=4.2, Table1[[#This Row],[Ratings_Count]]&lt;10000), "Hidden Gem", "Not a Hidden Gem")</f>
        <v>Hidden Gem</v>
      </c>
    </row>
    <row r="1286" spans="1:14" x14ac:dyDescent="0.25">
      <c r="A1286" t="s">
        <v>9896</v>
      </c>
      <c r="B1286" t="s">
        <v>2292</v>
      </c>
      <c r="C1286">
        <v>4.21</v>
      </c>
      <c r="D1286" t="s">
        <v>11</v>
      </c>
      <c r="E1286">
        <v>270</v>
      </c>
      <c r="F1286">
        <v>226</v>
      </c>
      <c r="G1286">
        <v>17</v>
      </c>
      <c r="H1286">
        <v>1995</v>
      </c>
      <c r="I1286" t="s">
        <v>2022</v>
      </c>
      <c r="J1286" t="s">
        <v>2014</v>
      </c>
      <c r="K1286" t="str" cm="1">
        <f t="array" ref="K1286">_xlfn.IFS(Table1[[#This Row],[Rating]] &gt;=4.5, "Elite",Table1[[#This Row],[Rating]]&gt;=4, "Highly Rated", Table1[[#This Row],[Rating]]&gt;=3.5,"Above Average", Table1[[#This Row],[Rating]]&lt;3.5, "Average or Below")</f>
        <v>Highly Rated</v>
      </c>
      <c r="L1286" t="str" cm="1">
        <f t="array" ref="L1286">_xlfn.IFS(Table1[[#This Row],[Pages]]&lt;=150,"Very Short",Table1[[#This Row],[Pages]]&lt;=299,"Short",Table1[[#This Row],[Pages]]&lt;=499,"Medium",Table1[[#This Row],[Pages]]&lt;=699,"Long",Table1[[#This Row],[Pages]]&gt;=700,"Epic")</f>
        <v>Short</v>
      </c>
      <c r="M1286" t="str" cm="1">
        <f t="array" ref="M1286">_xlfn.IFS(Table1[[#This Row],[Ratings_Count]]&gt;=1000000,"Mega Popular",Table1[[#This Row],[Ratings_Count]]&gt;=100000,"Popular",Table1[[#This Row],[Ratings_Count]]&gt;=10000,"Mid Popular",Table1[[#This Row],[Ratings_Count]]&lt;10000,"Niche")</f>
        <v>Niche</v>
      </c>
      <c r="N1286" t="str">
        <f>IF(AND(Table1[[#This Row],[Rating]]&gt;=4.2, Table1[[#This Row],[Ratings_Count]]&lt;10000), "Hidden Gem", "Not a Hidden Gem")</f>
        <v>Hidden Gem</v>
      </c>
    </row>
    <row r="1287" spans="1:14" x14ac:dyDescent="0.25">
      <c r="A1287" t="s">
        <v>9932</v>
      </c>
      <c r="B1287" t="s">
        <v>9933</v>
      </c>
      <c r="C1287">
        <v>4.21</v>
      </c>
      <c r="D1287" t="s">
        <v>11</v>
      </c>
      <c r="E1287">
        <v>304</v>
      </c>
      <c r="F1287">
        <v>496</v>
      </c>
      <c r="G1287">
        <v>51</v>
      </c>
      <c r="H1287">
        <v>1994</v>
      </c>
      <c r="I1287" t="s">
        <v>2085</v>
      </c>
      <c r="J1287" t="s">
        <v>2014</v>
      </c>
      <c r="K1287" t="str" cm="1">
        <f t="array" ref="K1287">_xlfn.IFS(Table1[[#This Row],[Rating]] &gt;=4.5, "Elite",Table1[[#This Row],[Rating]]&gt;=4, "Highly Rated", Table1[[#This Row],[Rating]]&gt;=3.5,"Above Average", Table1[[#This Row],[Rating]]&lt;3.5, "Average or Below")</f>
        <v>Highly Rated</v>
      </c>
      <c r="L1287" t="str" cm="1">
        <f t="array" ref="L1287">_xlfn.IFS(Table1[[#This Row],[Pages]]&lt;=150,"Very Short",Table1[[#This Row],[Pages]]&lt;=299,"Short",Table1[[#This Row],[Pages]]&lt;=499,"Medium",Table1[[#This Row],[Pages]]&lt;=699,"Long",Table1[[#This Row],[Pages]]&gt;=700,"Epic")</f>
        <v>Medium</v>
      </c>
      <c r="M1287" t="str" cm="1">
        <f t="array" ref="M1287">_xlfn.IFS(Table1[[#This Row],[Ratings_Count]]&gt;=1000000,"Mega Popular",Table1[[#This Row],[Ratings_Count]]&gt;=100000,"Popular",Table1[[#This Row],[Ratings_Count]]&gt;=10000,"Mid Popular",Table1[[#This Row],[Ratings_Count]]&lt;10000,"Niche")</f>
        <v>Niche</v>
      </c>
      <c r="N1287" t="str">
        <f>IF(AND(Table1[[#This Row],[Rating]]&gt;=4.2, Table1[[#This Row],[Ratings_Count]]&lt;10000), "Hidden Gem", "Not a Hidden Gem")</f>
        <v>Hidden Gem</v>
      </c>
    </row>
    <row r="1288" spans="1:14" x14ac:dyDescent="0.25">
      <c r="A1288" t="s">
        <v>10085</v>
      </c>
      <c r="B1288" t="s">
        <v>4789</v>
      </c>
      <c r="C1288">
        <v>4.21</v>
      </c>
      <c r="D1288" t="s">
        <v>11</v>
      </c>
      <c r="E1288">
        <v>238</v>
      </c>
      <c r="F1288">
        <v>26934</v>
      </c>
      <c r="G1288">
        <v>1825</v>
      </c>
      <c r="H1288">
        <v>1990</v>
      </c>
      <c r="I1288" t="s">
        <v>1052</v>
      </c>
      <c r="J1288" t="s">
        <v>13</v>
      </c>
      <c r="K1288" t="str" cm="1">
        <f t="array" ref="K1288">_xlfn.IFS(Table1[[#This Row],[Rating]] &gt;=4.5, "Elite",Table1[[#This Row],[Rating]]&gt;=4, "Highly Rated", Table1[[#This Row],[Rating]]&gt;=3.5,"Above Average", Table1[[#This Row],[Rating]]&lt;3.5, "Average or Below")</f>
        <v>Highly Rated</v>
      </c>
      <c r="L1288" t="str" cm="1">
        <f t="array" ref="L1288">_xlfn.IFS(Table1[[#This Row],[Pages]]&lt;=150,"Very Short",Table1[[#This Row],[Pages]]&lt;=299,"Short",Table1[[#This Row],[Pages]]&lt;=499,"Medium",Table1[[#This Row],[Pages]]&lt;=699,"Long",Table1[[#This Row],[Pages]]&gt;=700,"Epic")</f>
        <v>Short</v>
      </c>
      <c r="M1288" t="str" cm="1">
        <f t="array" ref="M1288">_xlfn.IFS(Table1[[#This Row],[Ratings_Count]]&gt;=1000000,"Mega Popular",Table1[[#This Row],[Ratings_Count]]&gt;=100000,"Popular",Table1[[#This Row],[Ratings_Count]]&gt;=10000,"Mid Popular",Table1[[#This Row],[Ratings_Count]]&lt;10000,"Niche")</f>
        <v>Mid Popular</v>
      </c>
      <c r="N1288" t="str">
        <f>IF(AND(Table1[[#This Row],[Rating]]&gt;=4.2, Table1[[#This Row],[Ratings_Count]]&lt;10000), "Hidden Gem", "Not a Hidden Gem")</f>
        <v>Not a Hidden Gem</v>
      </c>
    </row>
    <row r="1289" spans="1:14" x14ac:dyDescent="0.25">
      <c r="A1289" t="s">
        <v>10107</v>
      </c>
      <c r="B1289" t="s">
        <v>10108</v>
      </c>
      <c r="C1289">
        <v>4.21</v>
      </c>
      <c r="D1289" t="s">
        <v>11</v>
      </c>
      <c r="E1289">
        <v>228</v>
      </c>
      <c r="F1289">
        <v>3334</v>
      </c>
      <c r="G1289">
        <v>46</v>
      </c>
      <c r="H1289">
        <v>1969</v>
      </c>
      <c r="I1289" t="s">
        <v>421</v>
      </c>
      <c r="J1289" t="s">
        <v>13</v>
      </c>
      <c r="K1289" t="str" cm="1">
        <f t="array" ref="K1289">_xlfn.IFS(Table1[[#This Row],[Rating]] &gt;=4.5, "Elite",Table1[[#This Row],[Rating]]&gt;=4, "Highly Rated", Table1[[#This Row],[Rating]]&gt;=3.5,"Above Average", Table1[[#This Row],[Rating]]&lt;3.5, "Average or Below")</f>
        <v>Highly Rated</v>
      </c>
      <c r="L1289" t="str" cm="1">
        <f t="array" ref="L1289">_xlfn.IFS(Table1[[#This Row],[Pages]]&lt;=150,"Very Short",Table1[[#This Row],[Pages]]&lt;=299,"Short",Table1[[#This Row],[Pages]]&lt;=499,"Medium",Table1[[#This Row],[Pages]]&lt;=699,"Long",Table1[[#This Row],[Pages]]&gt;=700,"Epic")</f>
        <v>Short</v>
      </c>
      <c r="M1289" t="str" cm="1">
        <f t="array" ref="M1289">_xlfn.IFS(Table1[[#This Row],[Ratings_Count]]&gt;=1000000,"Mega Popular",Table1[[#This Row],[Ratings_Count]]&gt;=100000,"Popular",Table1[[#This Row],[Ratings_Count]]&gt;=10000,"Mid Popular",Table1[[#This Row],[Ratings_Count]]&lt;10000,"Niche")</f>
        <v>Niche</v>
      </c>
      <c r="N1289" t="str">
        <f>IF(AND(Table1[[#This Row],[Rating]]&gt;=4.2, Table1[[#This Row],[Ratings_Count]]&lt;10000), "Hidden Gem", "Not a Hidden Gem")</f>
        <v>Hidden Gem</v>
      </c>
    </row>
    <row r="1290" spans="1:14" x14ac:dyDescent="0.25">
      <c r="A1290" t="s">
        <v>10109</v>
      </c>
      <c r="B1290" t="s">
        <v>10110</v>
      </c>
      <c r="C1290">
        <v>4.21</v>
      </c>
      <c r="D1290" t="s">
        <v>11</v>
      </c>
      <c r="E1290">
        <v>307</v>
      </c>
      <c r="F1290">
        <v>560</v>
      </c>
      <c r="G1290">
        <v>8</v>
      </c>
      <c r="H1290">
        <v>1968</v>
      </c>
      <c r="I1290" t="s">
        <v>421</v>
      </c>
      <c r="J1290" t="s">
        <v>13</v>
      </c>
      <c r="K1290" t="str" cm="1">
        <f t="array" ref="K1290">_xlfn.IFS(Table1[[#This Row],[Rating]] &gt;=4.5, "Elite",Table1[[#This Row],[Rating]]&gt;=4, "Highly Rated", Table1[[#This Row],[Rating]]&gt;=3.5,"Above Average", Table1[[#This Row],[Rating]]&lt;3.5, "Average or Below")</f>
        <v>Highly Rated</v>
      </c>
      <c r="L1290" t="str" cm="1">
        <f t="array" ref="L1290">_xlfn.IFS(Table1[[#This Row],[Pages]]&lt;=150,"Very Short",Table1[[#This Row],[Pages]]&lt;=299,"Short",Table1[[#This Row],[Pages]]&lt;=499,"Medium",Table1[[#This Row],[Pages]]&lt;=699,"Long",Table1[[#This Row],[Pages]]&gt;=700,"Epic")</f>
        <v>Medium</v>
      </c>
      <c r="M1290" t="str" cm="1">
        <f t="array" ref="M1290">_xlfn.IFS(Table1[[#This Row],[Ratings_Count]]&gt;=1000000,"Mega Popular",Table1[[#This Row],[Ratings_Count]]&gt;=100000,"Popular",Table1[[#This Row],[Ratings_Count]]&gt;=10000,"Mid Popular",Table1[[#This Row],[Ratings_Count]]&lt;10000,"Niche")</f>
        <v>Niche</v>
      </c>
      <c r="N1290" t="str">
        <f>IF(AND(Table1[[#This Row],[Rating]]&gt;=4.2, Table1[[#This Row],[Ratings_Count]]&lt;10000), "Hidden Gem", "Not a Hidden Gem")</f>
        <v>Hidden Gem</v>
      </c>
    </row>
    <row r="1291" spans="1:14" x14ac:dyDescent="0.25">
      <c r="A1291" t="s">
        <v>1206</v>
      </c>
      <c r="B1291" t="s">
        <v>10117</v>
      </c>
      <c r="C1291">
        <v>4.21</v>
      </c>
      <c r="D1291" t="s">
        <v>11</v>
      </c>
      <c r="E1291">
        <v>577</v>
      </c>
      <c r="F1291">
        <v>1998</v>
      </c>
      <c r="G1291">
        <v>33</v>
      </c>
      <c r="H1291">
        <v>1984</v>
      </c>
      <c r="I1291" t="s">
        <v>1854</v>
      </c>
      <c r="J1291" t="s">
        <v>13</v>
      </c>
      <c r="K1291" t="str" cm="1">
        <f t="array" ref="K1291">_xlfn.IFS(Table1[[#This Row],[Rating]] &gt;=4.5, "Elite",Table1[[#This Row],[Rating]]&gt;=4, "Highly Rated", Table1[[#This Row],[Rating]]&gt;=3.5,"Above Average", Table1[[#This Row],[Rating]]&lt;3.5, "Average or Below")</f>
        <v>Highly Rated</v>
      </c>
      <c r="L1291" t="str" cm="1">
        <f t="array" ref="L1291">_xlfn.IFS(Table1[[#This Row],[Pages]]&lt;=150,"Very Short",Table1[[#This Row],[Pages]]&lt;=299,"Short",Table1[[#This Row],[Pages]]&lt;=499,"Medium",Table1[[#This Row],[Pages]]&lt;=699,"Long",Table1[[#This Row],[Pages]]&gt;=700,"Epic")</f>
        <v>Long</v>
      </c>
      <c r="M1291" t="str" cm="1">
        <f t="array" ref="M1291">_xlfn.IFS(Table1[[#This Row],[Ratings_Count]]&gt;=1000000,"Mega Popular",Table1[[#This Row],[Ratings_Count]]&gt;=100000,"Popular",Table1[[#This Row],[Ratings_Count]]&gt;=10000,"Mid Popular",Table1[[#This Row],[Ratings_Count]]&lt;10000,"Niche")</f>
        <v>Niche</v>
      </c>
      <c r="N1291" t="str">
        <f>IF(AND(Table1[[#This Row],[Rating]]&gt;=4.2, Table1[[#This Row],[Ratings_Count]]&lt;10000), "Hidden Gem", "Not a Hidden Gem")</f>
        <v>Hidden Gem</v>
      </c>
    </row>
    <row r="1292" spans="1:14" x14ac:dyDescent="0.25">
      <c r="A1292" t="s">
        <v>10242</v>
      </c>
      <c r="B1292" t="s">
        <v>10243</v>
      </c>
      <c r="C1292">
        <v>4.21</v>
      </c>
      <c r="D1292" t="s">
        <v>11</v>
      </c>
      <c r="E1292">
        <v>176</v>
      </c>
      <c r="F1292">
        <v>1332</v>
      </c>
      <c r="G1292">
        <v>64</v>
      </c>
      <c r="H1292">
        <v>1986</v>
      </c>
      <c r="I1292" t="s">
        <v>719</v>
      </c>
      <c r="J1292" t="s">
        <v>13</v>
      </c>
      <c r="K1292" t="str" cm="1">
        <f t="array" ref="K1292">_xlfn.IFS(Table1[[#This Row],[Rating]] &gt;=4.5, "Elite",Table1[[#This Row],[Rating]]&gt;=4, "Highly Rated", Table1[[#This Row],[Rating]]&gt;=3.5,"Above Average", Table1[[#This Row],[Rating]]&lt;3.5, "Average or Below")</f>
        <v>Highly Rated</v>
      </c>
      <c r="L1292" t="str" cm="1">
        <f t="array" ref="L1292">_xlfn.IFS(Table1[[#This Row],[Pages]]&lt;=150,"Very Short",Table1[[#This Row],[Pages]]&lt;=299,"Short",Table1[[#This Row],[Pages]]&lt;=499,"Medium",Table1[[#This Row],[Pages]]&lt;=699,"Long",Table1[[#This Row],[Pages]]&gt;=700,"Epic")</f>
        <v>Short</v>
      </c>
      <c r="M1292" t="str" cm="1">
        <f t="array" ref="M1292">_xlfn.IFS(Table1[[#This Row],[Ratings_Count]]&gt;=1000000,"Mega Popular",Table1[[#This Row],[Ratings_Count]]&gt;=100000,"Popular",Table1[[#This Row],[Ratings_Count]]&gt;=10000,"Mid Popular",Table1[[#This Row],[Ratings_Count]]&lt;10000,"Niche")</f>
        <v>Niche</v>
      </c>
      <c r="N1292" t="str">
        <f>IF(AND(Table1[[#This Row],[Rating]]&gt;=4.2, Table1[[#This Row],[Ratings_Count]]&lt;10000), "Hidden Gem", "Not a Hidden Gem")</f>
        <v>Hidden Gem</v>
      </c>
    </row>
    <row r="1293" spans="1:14" x14ac:dyDescent="0.25">
      <c r="A1293" t="s">
        <v>10248</v>
      </c>
      <c r="B1293" t="s">
        <v>9793</v>
      </c>
      <c r="C1293">
        <v>4.21</v>
      </c>
      <c r="D1293" t="s">
        <v>11</v>
      </c>
      <c r="E1293">
        <v>180</v>
      </c>
      <c r="F1293">
        <v>70</v>
      </c>
      <c r="G1293">
        <v>7</v>
      </c>
      <c r="H1293">
        <v>1943</v>
      </c>
      <c r="I1293" t="s">
        <v>10249</v>
      </c>
      <c r="J1293" t="s">
        <v>13</v>
      </c>
      <c r="K1293" t="str" cm="1">
        <f t="array" ref="K1293">_xlfn.IFS(Table1[[#This Row],[Rating]] &gt;=4.5, "Elite",Table1[[#This Row],[Rating]]&gt;=4, "Highly Rated", Table1[[#This Row],[Rating]]&gt;=3.5,"Above Average", Table1[[#This Row],[Rating]]&lt;3.5, "Average or Below")</f>
        <v>Highly Rated</v>
      </c>
      <c r="L1293" t="str" cm="1">
        <f t="array" ref="L1293">_xlfn.IFS(Table1[[#This Row],[Pages]]&lt;=150,"Very Short",Table1[[#This Row],[Pages]]&lt;=299,"Short",Table1[[#This Row],[Pages]]&lt;=499,"Medium",Table1[[#This Row],[Pages]]&lt;=699,"Long",Table1[[#This Row],[Pages]]&gt;=700,"Epic")</f>
        <v>Short</v>
      </c>
      <c r="M1293" t="str" cm="1">
        <f t="array" ref="M1293">_xlfn.IFS(Table1[[#This Row],[Ratings_Count]]&gt;=1000000,"Mega Popular",Table1[[#This Row],[Ratings_Count]]&gt;=100000,"Popular",Table1[[#This Row],[Ratings_Count]]&gt;=10000,"Mid Popular",Table1[[#This Row],[Ratings_Count]]&lt;10000,"Niche")</f>
        <v>Niche</v>
      </c>
      <c r="N1293" t="str">
        <f>IF(AND(Table1[[#This Row],[Rating]]&gt;=4.2, Table1[[#This Row],[Ratings_Count]]&lt;10000), "Hidden Gem", "Not a Hidden Gem")</f>
        <v>Hidden Gem</v>
      </c>
    </row>
    <row r="1294" spans="1:14" x14ac:dyDescent="0.25">
      <c r="A1294" t="s">
        <v>10291</v>
      </c>
      <c r="B1294" t="s">
        <v>509</v>
      </c>
      <c r="C1294">
        <v>4.21</v>
      </c>
      <c r="D1294" t="s">
        <v>11</v>
      </c>
      <c r="E1294">
        <v>348</v>
      </c>
      <c r="F1294">
        <v>847</v>
      </c>
      <c r="G1294">
        <v>60</v>
      </c>
      <c r="H1294">
        <v>1990</v>
      </c>
      <c r="I1294" t="s">
        <v>899</v>
      </c>
      <c r="J1294" t="s">
        <v>13</v>
      </c>
      <c r="K1294" t="str" cm="1">
        <f t="array" ref="K1294">_xlfn.IFS(Table1[[#This Row],[Rating]] &gt;=4.5, "Elite",Table1[[#This Row],[Rating]]&gt;=4, "Highly Rated", Table1[[#This Row],[Rating]]&gt;=3.5,"Above Average", Table1[[#This Row],[Rating]]&lt;3.5, "Average or Below")</f>
        <v>Highly Rated</v>
      </c>
      <c r="L1294" t="str" cm="1">
        <f t="array" ref="L1294">_xlfn.IFS(Table1[[#This Row],[Pages]]&lt;=150,"Very Short",Table1[[#This Row],[Pages]]&lt;=299,"Short",Table1[[#This Row],[Pages]]&lt;=499,"Medium",Table1[[#This Row],[Pages]]&lt;=699,"Long",Table1[[#This Row],[Pages]]&gt;=700,"Epic")</f>
        <v>Medium</v>
      </c>
      <c r="M1294" t="str" cm="1">
        <f t="array" ref="M1294">_xlfn.IFS(Table1[[#This Row],[Ratings_Count]]&gt;=1000000,"Mega Popular",Table1[[#This Row],[Ratings_Count]]&gt;=100000,"Popular",Table1[[#This Row],[Ratings_Count]]&gt;=10000,"Mid Popular",Table1[[#This Row],[Ratings_Count]]&lt;10000,"Niche")</f>
        <v>Niche</v>
      </c>
      <c r="N1294" t="str">
        <f>IF(AND(Table1[[#This Row],[Rating]]&gt;=4.2, Table1[[#This Row],[Ratings_Count]]&lt;10000), "Hidden Gem", "Not a Hidden Gem")</f>
        <v>Hidden Gem</v>
      </c>
    </row>
    <row r="1295" spans="1:14" x14ac:dyDescent="0.25">
      <c r="A1295" t="s">
        <v>7697</v>
      </c>
      <c r="B1295" t="s">
        <v>10352</v>
      </c>
      <c r="C1295">
        <v>4.21</v>
      </c>
      <c r="D1295" t="s">
        <v>11</v>
      </c>
      <c r="E1295">
        <v>160</v>
      </c>
      <c r="F1295">
        <v>373</v>
      </c>
      <c r="G1295">
        <v>18</v>
      </c>
      <c r="H1295">
        <v>1984</v>
      </c>
      <c r="I1295" t="s">
        <v>408</v>
      </c>
      <c r="J1295" t="s">
        <v>13</v>
      </c>
      <c r="K1295" t="str" cm="1">
        <f t="array" ref="K1295">_xlfn.IFS(Table1[[#This Row],[Rating]] &gt;=4.5, "Elite",Table1[[#This Row],[Rating]]&gt;=4, "Highly Rated", Table1[[#This Row],[Rating]]&gt;=3.5,"Above Average", Table1[[#This Row],[Rating]]&lt;3.5, "Average or Below")</f>
        <v>Highly Rated</v>
      </c>
      <c r="L1295" t="str" cm="1">
        <f t="array" ref="L1295">_xlfn.IFS(Table1[[#This Row],[Pages]]&lt;=150,"Very Short",Table1[[#This Row],[Pages]]&lt;=299,"Short",Table1[[#This Row],[Pages]]&lt;=499,"Medium",Table1[[#This Row],[Pages]]&lt;=699,"Long",Table1[[#This Row],[Pages]]&gt;=700,"Epic")</f>
        <v>Short</v>
      </c>
      <c r="M1295" t="str" cm="1">
        <f t="array" ref="M1295">_xlfn.IFS(Table1[[#This Row],[Ratings_Count]]&gt;=1000000,"Mega Popular",Table1[[#This Row],[Ratings_Count]]&gt;=100000,"Popular",Table1[[#This Row],[Ratings_Count]]&gt;=10000,"Mid Popular",Table1[[#This Row],[Ratings_Count]]&lt;10000,"Niche")</f>
        <v>Niche</v>
      </c>
      <c r="N1295" t="str">
        <f>IF(AND(Table1[[#This Row],[Rating]]&gt;=4.2, Table1[[#This Row],[Ratings_Count]]&lt;10000), "Hidden Gem", "Not a Hidden Gem")</f>
        <v>Hidden Gem</v>
      </c>
    </row>
    <row r="1296" spans="1:14" x14ac:dyDescent="0.25">
      <c r="A1296" t="s">
        <v>10354</v>
      </c>
      <c r="B1296" t="s">
        <v>645</v>
      </c>
      <c r="C1296">
        <v>4.21</v>
      </c>
      <c r="D1296" t="s">
        <v>11</v>
      </c>
      <c r="E1296">
        <v>430</v>
      </c>
      <c r="F1296">
        <v>530</v>
      </c>
      <c r="G1296">
        <v>35</v>
      </c>
      <c r="H1296">
        <v>1979</v>
      </c>
      <c r="I1296" t="s">
        <v>355</v>
      </c>
      <c r="J1296" t="s">
        <v>13</v>
      </c>
      <c r="K1296" t="str" cm="1">
        <f t="array" ref="K1296">_xlfn.IFS(Table1[[#This Row],[Rating]] &gt;=4.5, "Elite",Table1[[#This Row],[Rating]]&gt;=4, "Highly Rated", Table1[[#This Row],[Rating]]&gt;=3.5,"Above Average", Table1[[#This Row],[Rating]]&lt;3.5, "Average or Below")</f>
        <v>Highly Rated</v>
      </c>
      <c r="L1296" t="str" cm="1">
        <f t="array" ref="L1296">_xlfn.IFS(Table1[[#This Row],[Pages]]&lt;=150,"Very Short",Table1[[#This Row],[Pages]]&lt;=299,"Short",Table1[[#This Row],[Pages]]&lt;=499,"Medium",Table1[[#This Row],[Pages]]&lt;=699,"Long",Table1[[#This Row],[Pages]]&gt;=700,"Epic")</f>
        <v>Medium</v>
      </c>
      <c r="M1296" t="str" cm="1">
        <f t="array" ref="M1296">_xlfn.IFS(Table1[[#This Row],[Ratings_Count]]&gt;=1000000,"Mega Popular",Table1[[#This Row],[Ratings_Count]]&gt;=100000,"Popular",Table1[[#This Row],[Ratings_Count]]&gt;=10000,"Mid Popular",Table1[[#This Row],[Ratings_Count]]&lt;10000,"Niche")</f>
        <v>Niche</v>
      </c>
      <c r="N1296" t="str">
        <f>IF(AND(Table1[[#This Row],[Rating]]&gt;=4.2, Table1[[#This Row],[Ratings_Count]]&lt;10000), "Hidden Gem", "Not a Hidden Gem")</f>
        <v>Hidden Gem</v>
      </c>
    </row>
    <row r="1297" spans="1:14" x14ac:dyDescent="0.25">
      <c r="A1297" t="s">
        <v>10727</v>
      </c>
      <c r="B1297" t="s">
        <v>10728</v>
      </c>
      <c r="C1297">
        <v>4.21</v>
      </c>
      <c r="D1297" t="s">
        <v>11</v>
      </c>
      <c r="E1297">
        <v>516</v>
      </c>
      <c r="F1297">
        <v>489</v>
      </c>
      <c r="G1297">
        <v>12</v>
      </c>
      <c r="H1297">
        <v>1984</v>
      </c>
      <c r="I1297" t="s">
        <v>421</v>
      </c>
      <c r="J1297" t="s">
        <v>13</v>
      </c>
      <c r="K1297" t="str" cm="1">
        <f t="array" ref="K1297">_xlfn.IFS(Table1[[#This Row],[Rating]] &gt;=4.5, "Elite",Table1[[#This Row],[Rating]]&gt;=4, "Highly Rated", Table1[[#This Row],[Rating]]&gt;=3.5,"Above Average", Table1[[#This Row],[Rating]]&lt;3.5, "Average or Below")</f>
        <v>Highly Rated</v>
      </c>
      <c r="L1297" t="str" cm="1">
        <f t="array" ref="L1297">_xlfn.IFS(Table1[[#This Row],[Pages]]&lt;=150,"Very Short",Table1[[#This Row],[Pages]]&lt;=299,"Short",Table1[[#This Row],[Pages]]&lt;=499,"Medium",Table1[[#This Row],[Pages]]&lt;=699,"Long",Table1[[#This Row],[Pages]]&gt;=700,"Epic")</f>
        <v>Long</v>
      </c>
      <c r="M1297" t="str" cm="1">
        <f t="array" ref="M1297">_xlfn.IFS(Table1[[#This Row],[Ratings_Count]]&gt;=1000000,"Mega Popular",Table1[[#This Row],[Ratings_Count]]&gt;=100000,"Popular",Table1[[#This Row],[Ratings_Count]]&gt;=10000,"Mid Popular",Table1[[#This Row],[Ratings_Count]]&lt;10000,"Niche")</f>
        <v>Niche</v>
      </c>
      <c r="N1297" t="str">
        <f>IF(AND(Table1[[#This Row],[Rating]]&gt;=4.2, Table1[[#This Row],[Ratings_Count]]&lt;10000), "Hidden Gem", "Not a Hidden Gem")</f>
        <v>Hidden Gem</v>
      </c>
    </row>
    <row r="1298" spans="1:14" x14ac:dyDescent="0.25">
      <c r="A1298" t="s">
        <v>10782</v>
      </c>
      <c r="B1298" t="s">
        <v>780</v>
      </c>
      <c r="C1298">
        <v>4.21</v>
      </c>
      <c r="D1298" t="s">
        <v>11</v>
      </c>
      <c r="E1298">
        <v>349</v>
      </c>
      <c r="F1298">
        <v>22431</v>
      </c>
      <c r="G1298">
        <v>736</v>
      </c>
      <c r="H1298">
        <v>1989</v>
      </c>
      <c r="I1298" t="s">
        <v>10780</v>
      </c>
      <c r="J1298" t="s">
        <v>13</v>
      </c>
      <c r="K1298" t="str" cm="1">
        <f t="array" ref="K1298">_xlfn.IFS(Table1[[#This Row],[Rating]] &gt;=4.5, "Elite",Table1[[#This Row],[Rating]]&gt;=4, "Highly Rated", Table1[[#This Row],[Rating]]&gt;=3.5,"Above Average", Table1[[#This Row],[Rating]]&lt;3.5, "Average or Below")</f>
        <v>Highly Rated</v>
      </c>
      <c r="L1298" t="str" cm="1">
        <f t="array" ref="L1298">_xlfn.IFS(Table1[[#This Row],[Pages]]&lt;=150,"Very Short",Table1[[#This Row],[Pages]]&lt;=299,"Short",Table1[[#This Row],[Pages]]&lt;=499,"Medium",Table1[[#This Row],[Pages]]&lt;=699,"Long",Table1[[#This Row],[Pages]]&gt;=700,"Epic")</f>
        <v>Medium</v>
      </c>
      <c r="M1298" t="str" cm="1">
        <f t="array" ref="M1298">_xlfn.IFS(Table1[[#This Row],[Ratings_Count]]&gt;=1000000,"Mega Popular",Table1[[#This Row],[Ratings_Count]]&gt;=100000,"Popular",Table1[[#This Row],[Ratings_Count]]&gt;=10000,"Mid Popular",Table1[[#This Row],[Ratings_Count]]&lt;10000,"Niche")</f>
        <v>Mid Popular</v>
      </c>
      <c r="N1298" t="str">
        <f>IF(AND(Table1[[#This Row],[Rating]]&gt;=4.2, Table1[[#This Row],[Ratings_Count]]&lt;10000), "Hidden Gem", "Not a Hidden Gem")</f>
        <v>Not a Hidden Gem</v>
      </c>
    </row>
    <row r="1299" spans="1:14" x14ac:dyDescent="0.25">
      <c r="A1299" t="s">
        <v>10783</v>
      </c>
      <c r="B1299" t="s">
        <v>780</v>
      </c>
      <c r="C1299">
        <v>4.21</v>
      </c>
      <c r="D1299" t="s">
        <v>11</v>
      </c>
      <c r="E1299">
        <v>320</v>
      </c>
      <c r="F1299">
        <v>18141</v>
      </c>
      <c r="G1299">
        <v>278</v>
      </c>
      <c r="H1299">
        <v>1990</v>
      </c>
      <c r="I1299" t="s">
        <v>10780</v>
      </c>
      <c r="J1299" t="s">
        <v>13</v>
      </c>
      <c r="K1299" t="str" cm="1">
        <f t="array" ref="K1299">_xlfn.IFS(Table1[[#This Row],[Rating]] &gt;=4.5, "Elite",Table1[[#This Row],[Rating]]&gt;=4, "Highly Rated", Table1[[#This Row],[Rating]]&gt;=3.5,"Above Average", Table1[[#This Row],[Rating]]&lt;3.5, "Average or Below")</f>
        <v>Highly Rated</v>
      </c>
      <c r="L1299" t="str" cm="1">
        <f t="array" ref="L1299">_xlfn.IFS(Table1[[#This Row],[Pages]]&lt;=150,"Very Short",Table1[[#This Row],[Pages]]&lt;=299,"Short",Table1[[#This Row],[Pages]]&lt;=499,"Medium",Table1[[#This Row],[Pages]]&lt;=699,"Long",Table1[[#This Row],[Pages]]&gt;=700,"Epic")</f>
        <v>Medium</v>
      </c>
      <c r="M1299" t="str" cm="1">
        <f t="array" ref="M1299">_xlfn.IFS(Table1[[#This Row],[Ratings_Count]]&gt;=1000000,"Mega Popular",Table1[[#This Row],[Ratings_Count]]&gt;=100000,"Popular",Table1[[#This Row],[Ratings_Count]]&gt;=10000,"Mid Popular",Table1[[#This Row],[Ratings_Count]]&lt;10000,"Niche")</f>
        <v>Mid Popular</v>
      </c>
      <c r="N1299" t="str">
        <f>IF(AND(Table1[[#This Row],[Rating]]&gt;=4.2, Table1[[#This Row],[Ratings_Count]]&lt;10000), "Hidden Gem", "Not a Hidden Gem")</f>
        <v>Not a Hidden Gem</v>
      </c>
    </row>
    <row r="1300" spans="1:14" x14ac:dyDescent="0.25">
      <c r="A1300" t="s">
        <v>10787</v>
      </c>
      <c r="B1300" t="s">
        <v>10788</v>
      </c>
      <c r="C1300">
        <v>4.21</v>
      </c>
      <c r="D1300" t="s">
        <v>11</v>
      </c>
      <c r="E1300">
        <v>1379</v>
      </c>
      <c r="F1300">
        <v>372</v>
      </c>
      <c r="G1300">
        <v>11</v>
      </c>
      <c r="H1300">
        <v>1988</v>
      </c>
      <c r="I1300" t="s">
        <v>599</v>
      </c>
      <c r="J1300" t="s">
        <v>13</v>
      </c>
      <c r="K1300" t="str" cm="1">
        <f t="array" ref="K1300">_xlfn.IFS(Table1[[#This Row],[Rating]] &gt;=4.5, "Elite",Table1[[#This Row],[Rating]]&gt;=4, "Highly Rated", Table1[[#This Row],[Rating]]&gt;=3.5,"Above Average", Table1[[#This Row],[Rating]]&lt;3.5, "Average or Below")</f>
        <v>Highly Rated</v>
      </c>
      <c r="L1300" t="str" cm="1">
        <f t="array" ref="L1300">_xlfn.IFS(Table1[[#This Row],[Pages]]&lt;=150,"Very Short",Table1[[#This Row],[Pages]]&lt;=299,"Short",Table1[[#This Row],[Pages]]&lt;=499,"Medium",Table1[[#This Row],[Pages]]&lt;=699,"Long",Table1[[#This Row],[Pages]]&gt;=700,"Epic")</f>
        <v>Epic</v>
      </c>
      <c r="M1300" t="str" cm="1">
        <f t="array" ref="M1300">_xlfn.IFS(Table1[[#This Row],[Ratings_Count]]&gt;=1000000,"Mega Popular",Table1[[#This Row],[Ratings_Count]]&gt;=100000,"Popular",Table1[[#This Row],[Ratings_Count]]&gt;=10000,"Mid Popular",Table1[[#This Row],[Ratings_Count]]&lt;10000,"Niche")</f>
        <v>Niche</v>
      </c>
      <c r="N1300" t="str">
        <f>IF(AND(Table1[[#This Row],[Rating]]&gt;=4.2, Table1[[#This Row],[Ratings_Count]]&lt;10000), "Hidden Gem", "Not a Hidden Gem")</f>
        <v>Hidden Gem</v>
      </c>
    </row>
    <row r="1301" spans="1:14" x14ac:dyDescent="0.25">
      <c r="A1301" t="s">
        <v>11045</v>
      </c>
      <c r="B1301" t="s">
        <v>7425</v>
      </c>
      <c r="C1301">
        <v>4.21</v>
      </c>
      <c r="D1301" t="s">
        <v>11</v>
      </c>
      <c r="E1301">
        <v>282</v>
      </c>
      <c r="F1301">
        <v>1389</v>
      </c>
      <c r="G1301">
        <v>15</v>
      </c>
      <c r="H1301">
        <v>1989</v>
      </c>
      <c r="I1301" t="s">
        <v>355</v>
      </c>
      <c r="J1301" t="s">
        <v>13</v>
      </c>
      <c r="K1301" t="str" cm="1">
        <f t="array" ref="K1301">_xlfn.IFS(Table1[[#This Row],[Rating]] &gt;=4.5, "Elite",Table1[[#This Row],[Rating]]&gt;=4, "Highly Rated", Table1[[#This Row],[Rating]]&gt;=3.5,"Above Average", Table1[[#This Row],[Rating]]&lt;3.5, "Average or Below")</f>
        <v>Highly Rated</v>
      </c>
      <c r="L1301" t="str" cm="1">
        <f t="array" ref="L1301">_xlfn.IFS(Table1[[#This Row],[Pages]]&lt;=150,"Very Short",Table1[[#This Row],[Pages]]&lt;=299,"Short",Table1[[#This Row],[Pages]]&lt;=499,"Medium",Table1[[#This Row],[Pages]]&lt;=699,"Long",Table1[[#This Row],[Pages]]&gt;=700,"Epic")</f>
        <v>Short</v>
      </c>
      <c r="M1301" t="str" cm="1">
        <f t="array" ref="M1301">_xlfn.IFS(Table1[[#This Row],[Ratings_Count]]&gt;=1000000,"Mega Popular",Table1[[#This Row],[Ratings_Count]]&gt;=100000,"Popular",Table1[[#This Row],[Ratings_Count]]&gt;=10000,"Mid Popular",Table1[[#This Row],[Ratings_Count]]&lt;10000,"Niche")</f>
        <v>Niche</v>
      </c>
      <c r="N1301" t="str">
        <f>IF(AND(Table1[[#This Row],[Rating]]&gt;=4.2, Table1[[#This Row],[Ratings_Count]]&lt;10000), "Hidden Gem", "Not a Hidden Gem")</f>
        <v>Hidden Gem</v>
      </c>
    </row>
    <row r="1302" spans="1:14" x14ac:dyDescent="0.25">
      <c r="A1302" t="s">
        <v>11258</v>
      </c>
      <c r="B1302" t="s">
        <v>11259</v>
      </c>
      <c r="C1302">
        <v>4.21</v>
      </c>
      <c r="D1302" t="s">
        <v>11</v>
      </c>
      <c r="E1302">
        <v>300</v>
      </c>
      <c r="F1302">
        <v>577</v>
      </c>
      <c r="G1302">
        <v>25</v>
      </c>
      <c r="H1302">
        <v>1993</v>
      </c>
      <c r="I1302" t="s">
        <v>1972</v>
      </c>
      <c r="J1302" t="s">
        <v>13</v>
      </c>
      <c r="K1302" t="str" cm="1">
        <f t="array" ref="K1302">_xlfn.IFS(Table1[[#This Row],[Rating]] &gt;=4.5, "Elite",Table1[[#This Row],[Rating]]&gt;=4, "Highly Rated", Table1[[#This Row],[Rating]]&gt;=3.5,"Above Average", Table1[[#This Row],[Rating]]&lt;3.5, "Average or Below")</f>
        <v>Highly Rated</v>
      </c>
      <c r="L1302" t="str" cm="1">
        <f t="array" ref="L1302">_xlfn.IFS(Table1[[#This Row],[Pages]]&lt;=150,"Very Short",Table1[[#This Row],[Pages]]&lt;=299,"Short",Table1[[#This Row],[Pages]]&lt;=499,"Medium",Table1[[#This Row],[Pages]]&lt;=699,"Long",Table1[[#This Row],[Pages]]&gt;=700,"Epic")</f>
        <v>Medium</v>
      </c>
      <c r="M1302" t="str" cm="1">
        <f t="array" ref="M1302">_xlfn.IFS(Table1[[#This Row],[Ratings_Count]]&gt;=1000000,"Mega Popular",Table1[[#This Row],[Ratings_Count]]&gt;=100000,"Popular",Table1[[#This Row],[Ratings_Count]]&gt;=10000,"Mid Popular",Table1[[#This Row],[Ratings_Count]]&lt;10000,"Niche")</f>
        <v>Niche</v>
      </c>
      <c r="N1302" t="str">
        <f>IF(AND(Table1[[#This Row],[Rating]]&gt;=4.2, Table1[[#This Row],[Ratings_Count]]&lt;10000), "Hidden Gem", "Not a Hidden Gem")</f>
        <v>Hidden Gem</v>
      </c>
    </row>
    <row r="1303" spans="1:14" x14ac:dyDescent="0.25">
      <c r="A1303" t="s">
        <v>11340</v>
      </c>
      <c r="B1303" t="s">
        <v>5723</v>
      </c>
      <c r="C1303">
        <v>4.21</v>
      </c>
      <c r="D1303" t="s">
        <v>11</v>
      </c>
      <c r="E1303">
        <v>576</v>
      </c>
      <c r="F1303">
        <v>2102</v>
      </c>
      <c r="G1303">
        <v>38</v>
      </c>
      <c r="H1303">
        <v>1992</v>
      </c>
      <c r="I1303" t="s">
        <v>455</v>
      </c>
      <c r="J1303" t="s">
        <v>13</v>
      </c>
      <c r="K1303" t="str" cm="1">
        <f t="array" ref="K1303">_xlfn.IFS(Table1[[#This Row],[Rating]] &gt;=4.5, "Elite",Table1[[#This Row],[Rating]]&gt;=4, "Highly Rated", Table1[[#This Row],[Rating]]&gt;=3.5,"Above Average", Table1[[#This Row],[Rating]]&lt;3.5, "Average or Below")</f>
        <v>Highly Rated</v>
      </c>
      <c r="L1303" t="str" cm="1">
        <f t="array" ref="L1303">_xlfn.IFS(Table1[[#This Row],[Pages]]&lt;=150,"Very Short",Table1[[#This Row],[Pages]]&lt;=299,"Short",Table1[[#This Row],[Pages]]&lt;=499,"Medium",Table1[[#This Row],[Pages]]&lt;=699,"Long",Table1[[#This Row],[Pages]]&gt;=700,"Epic")</f>
        <v>Long</v>
      </c>
      <c r="M1303" t="str" cm="1">
        <f t="array" ref="M1303">_xlfn.IFS(Table1[[#This Row],[Ratings_Count]]&gt;=1000000,"Mega Popular",Table1[[#This Row],[Ratings_Count]]&gt;=100000,"Popular",Table1[[#This Row],[Ratings_Count]]&gt;=10000,"Mid Popular",Table1[[#This Row],[Ratings_Count]]&lt;10000,"Niche")</f>
        <v>Niche</v>
      </c>
      <c r="N1303" t="str">
        <f>IF(AND(Table1[[#This Row],[Rating]]&gt;=4.2, Table1[[#This Row],[Ratings_Count]]&lt;10000), "Hidden Gem", "Not a Hidden Gem")</f>
        <v>Hidden Gem</v>
      </c>
    </row>
    <row r="1304" spans="1:14" x14ac:dyDescent="0.25">
      <c r="A1304" t="s">
        <v>11357</v>
      </c>
      <c r="B1304" t="s">
        <v>1474</v>
      </c>
      <c r="C1304">
        <v>4.21</v>
      </c>
      <c r="D1304" t="s">
        <v>11</v>
      </c>
      <c r="E1304">
        <v>784</v>
      </c>
      <c r="F1304">
        <v>343</v>
      </c>
      <c r="G1304">
        <v>5</v>
      </c>
      <c r="H1304">
        <v>1992</v>
      </c>
      <c r="I1304" t="s">
        <v>6089</v>
      </c>
      <c r="J1304" t="s">
        <v>13</v>
      </c>
      <c r="K1304" t="str" cm="1">
        <f t="array" ref="K1304">_xlfn.IFS(Table1[[#This Row],[Rating]] &gt;=4.5, "Elite",Table1[[#This Row],[Rating]]&gt;=4, "Highly Rated", Table1[[#This Row],[Rating]]&gt;=3.5,"Above Average", Table1[[#This Row],[Rating]]&lt;3.5, "Average or Below")</f>
        <v>Highly Rated</v>
      </c>
      <c r="L1304" t="str" cm="1">
        <f t="array" ref="L1304">_xlfn.IFS(Table1[[#This Row],[Pages]]&lt;=150,"Very Short",Table1[[#This Row],[Pages]]&lt;=299,"Short",Table1[[#This Row],[Pages]]&lt;=499,"Medium",Table1[[#This Row],[Pages]]&lt;=699,"Long",Table1[[#This Row],[Pages]]&gt;=700,"Epic")</f>
        <v>Epic</v>
      </c>
      <c r="M1304" t="str" cm="1">
        <f t="array" ref="M1304">_xlfn.IFS(Table1[[#This Row],[Ratings_Count]]&gt;=1000000,"Mega Popular",Table1[[#This Row],[Ratings_Count]]&gt;=100000,"Popular",Table1[[#This Row],[Ratings_Count]]&gt;=10000,"Mid Popular",Table1[[#This Row],[Ratings_Count]]&lt;10000,"Niche")</f>
        <v>Niche</v>
      </c>
      <c r="N1304" t="str">
        <f>IF(AND(Table1[[#This Row],[Rating]]&gt;=4.2, Table1[[#This Row],[Ratings_Count]]&lt;10000), "Hidden Gem", "Not a Hidden Gem")</f>
        <v>Hidden Gem</v>
      </c>
    </row>
    <row r="1305" spans="1:14" x14ac:dyDescent="0.25">
      <c r="A1305" t="s">
        <v>11476</v>
      </c>
      <c r="B1305" t="s">
        <v>3985</v>
      </c>
      <c r="C1305">
        <v>4.21</v>
      </c>
      <c r="D1305" t="s">
        <v>11</v>
      </c>
      <c r="E1305">
        <v>277</v>
      </c>
      <c r="F1305">
        <v>552</v>
      </c>
      <c r="G1305">
        <v>37</v>
      </c>
      <c r="H1305">
        <v>1994</v>
      </c>
      <c r="I1305" t="s">
        <v>1648</v>
      </c>
      <c r="J1305" t="s">
        <v>13</v>
      </c>
      <c r="K1305" t="str" cm="1">
        <f t="array" ref="K1305">_xlfn.IFS(Table1[[#This Row],[Rating]] &gt;=4.5, "Elite",Table1[[#This Row],[Rating]]&gt;=4, "Highly Rated", Table1[[#This Row],[Rating]]&gt;=3.5,"Above Average", Table1[[#This Row],[Rating]]&lt;3.5, "Average or Below")</f>
        <v>Highly Rated</v>
      </c>
      <c r="L1305" t="str" cm="1">
        <f t="array" ref="L1305">_xlfn.IFS(Table1[[#This Row],[Pages]]&lt;=150,"Very Short",Table1[[#This Row],[Pages]]&lt;=299,"Short",Table1[[#This Row],[Pages]]&lt;=499,"Medium",Table1[[#This Row],[Pages]]&lt;=699,"Long",Table1[[#This Row],[Pages]]&gt;=700,"Epic")</f>
        <v>Short</v>
      </c>
      <c r="M1305" t="str" cm="1">
        <f t="array" ref="M1305">_xlfn.IFS(Table1[[#This Row],[Ratings_Count]]&gt;=1000000,"Mega Popular",Table1[[#This Row],[Ratings_Count]]&gt;=100000,"Popular",Table1[[#This Row],[Ratings_Count]]&gt;=10000,"Mid Popular",Table1[[#This Row],[Ratings_Count]]&lt;10000,"Niche")</f>
        <v>Niche</v>
      </c>
      <c r="N1305" t="str">
        <f>IF(AND(Table1[[#This Row],[Rating]]&gt;=4.2, Table1[[#This Row],[Ratings_Count]]&lt;10000), "Hidden Gem", "Not a Hidden Gem")</f>
        <v>Hidden Gem</v>
      </c>
    </row>
    <row r="1306" spans="1:14" x14ac:dyDescent="0.25">
      <c r="A1306" t="s">
        <v>11483</v>
      </c>
      <c r="B1306" t="s">
        <v>10636</v>
      </c>
      <c r="C1306">
        <v>4.21</v>
      </c>
      <c r="D1306" t="s">
        <v>11</v>
      </c>
      <c r="E1306">
        <v>1082</v>
      </c>
      <c r="F1306">
        <v>531</v>
      </c>
      <c r="G1306">
        <v>40</v>
      </c>
      <c r="H1306">
        <v>1994</v>
      </c>
      <c r="I1306" t="s">
        <v>1517</v>
      </c>
      <c r="J1306" t="s">
        <v>13</v>
      </c>
      <c r="K1306" t="str" cm="1">
        <f t="array" ref="K1306">_xlfn.IFS(Table1[[#This Row],[Rating]] &gt;=4.5, "Elite",Table1[[#This Row],[Rating]]&gt;=4, "Highly Rated", Table1[[#This Row],[Rating]]&gt;=3.5,"Above Average", Table1[[#This Row],[Rating]]&lt;3.5, "Average or Below")</f>
        <v>Highly Rated</v>
      </c>
      <c r="L1306" t="str" cm="1">
        <f t="array" ref="L1306">_xlfn.IFS(Table1[[#This Row],[Pages]]&lt;=150,"Very Short",Table1[[#This Row],[Pages]]&lt;=299,"Short",Table1[[#This Row],[Pages]]&lt;=499,"Medium",Table1[[#This Row],[Pages]]&lt;=699,"Long",Table1[[#This Row],[Pages]]&gt;=700,"Epic")</f>
        <v>Epic</v>
      </c>
      <c r="M1306" t="str" cm="1">
        <f t="array" ref="M1306">_xlfn.IFS(Table1[[#This Row],[Ratings_Count]]&gt;=1000000,"Mega Popular",Table1[[#This Row],[Ratings_Count]]&gt;=100000,"Popular",Table1[[#This Row],[Ratings_Count]]&gt;=10000,"Mid Popular",Table1[[#This Row],[Ratings_Count]]&lt;10000,"Niche")</f>
        <v>Niche</v>
      </c>
      <c r="N1306" t="str">
        <f>IF(AND(Table1[[#This Row],[Rating]]&gt;=4.2, Table1[[#This Row],[Ratings_Count]]&lt;10000), "Hidden Gem", "Not a Hidden Gem")</f>
        <v>Hidden Gem</v>
      </c>
    </row>
    <row r="1307" spans="1:14" x14ac:dyDescent="0.25">
      <c r="A1307" t="s">
        <v>11675</v>
      </c>
      <c r="B1307" t="s">
        <v>11676</v>
      </c>
      <c r="C1307">
        <v>4.21</v>
      </c>
      <c r="D1307" t="s">
        <v>11</v>
      </c>
      <c r="E1307">
        <v>536</v>
      </c>
      <c r="F1307">
        <v>79</v>
      </c>
      <c r="G1307">
        <v>10</v>
      </c>
      <c r="H1307">
        <v>1995</v>
      </c>
      <c r="I1307" t="s">
        <v>164</v>
      </c>
      <c r="J1307" t="s">
        <v>13</v>
      </c>
      <c r="K1307" t="str" cm="1">
        <f t="array" ref="K1307">_xlfn.IFS(Table1[[#This Row],[Rating]] &gt;=4.5, "Elite",Table1[[#This Row],[Rating]]&gt;=4, "Highly Rated", Table1[[#This Row],[Rating]]&gt;=3.5,"Above Average", Table1[[#This Row],[Rating]]&lt;3.5, "Average or Below")</f>
        <v>Highly Rated</v>
      </c>
      <c r="L1307" t="str" cm="1">
        <f t="array" ref="L1307">_xlfn.IFS(Table1[[#This Row],[Pages]]&lt;=150,"Very Short",Table1[[#This Row],[Pages]]&lt;=299,"Short",Table1[[#This Row],[Pages]]&lt;=499,"Medium",Table1[[#This Row],[Pages]]&lt;=699,"Long",Table1[[#This Row],[Pages]]&gt;=700,"Epic")</f>
        <v>Long</v>
      </c>
      <c r="M1307" t="str" cm="1">
        <f t="array" ref="M1307">_xlfn.IFS(Table1[[#This Row],[Ratings_Count]]&gt;=1000000,"Mega Popular",Table1[[#This Row],[Ratings_Count]]&gt;=100000,"Popular",Table1[[#This Row],[Ratings_Count]]&gt;=10000,"Mid Popular",Table1[[#This Row],[Ratings_Count]]&lt;10000,"Niche")</f>
        <v>Niche</v>
      </c>
      <c r="N1307" t="str">
        <f>IF(AND(Table1[[#This Row],[Rating]]&gt;=4.2, Table1[[#This Row],[Ratings_Count]]&lt;10000), "Hidden Gem", "Not a Hidden Gem")</f>
        <v>Hidden Gem</v>
      </c>
    </row>
    <row r="1308" spans="1:14" x14ac:dyDescent="0.25">
      <c r="A1308" t="s">
        <v>11780</v>
      </c>
      <c r="B1308" t="s">
        <v>11781</v>
      </c>
      <c r="C1308">
        <v>4.21</v>
      </c>
      <c r="D1308" t="s">
        <v>11</v>
      </c>
      <c r="E1308">
        <v>276</v>
      </c>
      <c r="F1308">
        <v>602</v>
      </c>
      <c r="G1308">
        <v>30</v>
      </c>
      <c r="H1308">
        <v>1996</v>
      </c>
      <c r="I1308" t="s">
        <v>361</v>
      </c>
      <c r="J1308" t="s">
        <v>13</v>
      </c>
      <c r="K1308" t="str" cm="1">
        <f t="array" ref="K1308">_xlfn.IFS(Table1[[#This Row],[Rating]] &gt;=4.5, "Elite",Table1[[#This Row],[Rating]]&gt;=4, "Highly Rated", Table1[[#This Row],[Rating]]&gt;=3.5,"Above Average", Table1[[#This Row],[Rating]]&lt;3.5, "Average or Below")</f>
        <v>Highly Rated</v>
      </c>
      <c r="L1308" t="str" cm="1">
        <f t="array" ref="L1308">_xlfn.IFS(Table1[[#This Row],[Pages]]&lt;=150,"Very Short",Table1[[#This Row],[Pages]]&lt;=299,"Short",Table1[[#This Row],[Pages]]&lt;=499,"Medium",Table1[[#This Row],[Pages]]&lt;=699,"Long",Table1[[#This Row],[Pages]]&gt;=700,"Epic")</f>
        <v>Short</v>
      </c>
      <c r="M1308" t="str" cm="1">
        <f t="array" ref="M1308">_xlfn.IFS(Table1[[#This Row],[Ratings_Count]]&gt;=1000000,"Mega Popular",Table1[[#This Row],[Ratings_Count]]&gt;=100000,"Popular",Table1[[#This Row],[Ratings_Count]]&gt;=10000,"Mid Popular",Table1[[#This Row],[Ratings_Count]]&lt;10000,"Niche")</f>
        <v>Niche</v>
      </c>
      <c r="N1308" t="str">
        <f>IF(AND(Table1[[#This Row],[Rating]]&gt;=4.2, Table1[[#This Row],[Ratings_Count]]&lt;10000), "Hidden Gem", "Not a Hidden Gem")</f>
        <v>Hidden Gem</v>
      </c>
    </row>
    <row r="1309" spans="1:14" x14ac:dyDescent="0.25">
      <c r="A1309" t="s">
        <v>11801</v>
      </c>
      <c r="B1309" t="s">
        <v>11802</v>
      </c>
      <c r="C1309">
        <v>4.21</v>
      </c>
      <c r="D1309" t="s">
        <v>11</v>
      </c>
      <c r="E1309">
        <v>224</v>
      </c>
      <c r="F1309">
        <v>11874</v>
      </c>
      <c r="G1309">
        <v>1544</v>
      </c>
      <c r="H1309">
        <v>1996</v>
      </c>
      <c r="I1309" t="s">
        <v>4276</v>
      </c>
      <c r="J1309" t="s">
        <v>13</v>
      </c>
      <c r="K1309" t="str" cm="1">
        <f t="array" ref="K1309">_xlfn.IFS(Table1[[#This Row],[Rating]] &gt;=4.5, "Elite",Table1[[#This Row],[Rating]]&gt;=4, "Highly Rated", Table1[[#This Row],[Rating]]&gt;=3.5,"Above Average", Table1[[#This Row],[Rating]]&lt;3.5, "Average or Below")</f>
        <v>Highly Rated</v>
      </c>
      <c r="L1309" t="str" cm="1">
        <f t="array" ref="L1309">_xlfn.IFS(Table1[[#This Row],[Pages]]&lt;=150,"Very Short",Table1[[#This Row],[Pages]]&lt;=299,"Short",Table1[[#This Row],[Pages]]&lt;=499,"Medium",Table1[[#This Row],[Pages]]&lt;=699,"Long",Table1[[#This Row],[Pages]]&gt;=700,"Epic")</f>
        <v>Short</v>
      </c>
      <c r="M1309" t="str" cm="1">
        <f t="array" ref="M1309">_xlfn.IFS(Table1[[#This Row],[Ratings_Count]]&gt;=1000000,"Mega Popular",Table1[[#This Row],[Ratings_Count]]&gt;=100000,"Popular",Table1[[#This Row],[Ratings_Count]]&gt;=10000,"Mid Popular",Table1[[#This Row],[Ratings_Count]]&lt;10000,"Niche")</f>
        <v>Mid Popular</v>
      </c>
      <c r="N1309" t="str">
        <f>IF(AND(Table1[[#This Row],[Rating]]&gt;=4.2, Table1[[#This Row],[Ratings_Count]]&lt;10000), "Hidden Gem", "Not a Hidden Gem")</f>
        <v>Not a Hidden Gem</v>
      </c>
    </row>
    <row r="1310" spans="1:14" x14ac:dyDescent="0.25">
      <c r="A1310" t="s">
        <v>12062</v>
      </c>
      <c r="B1310" t="s">
        <v>12063</v>
      </c>
      <c r="C1310">
        <v>4.21</v>
      </c>
      <c r="D1310" t="s">
        <v>11</v>
      </c>
      <c r="E1310">
        <v>272</v>
      </c>
      <c r="F1310">
        <v>677</v>
      </c>
      <c r="G1310">
        <v>42</v>
      </c>
      <c r="H1310">
        <v>1997</v>
      </c>
      <c r="I1310" t="s">
        <v>408</v>
      </c>
      <c r="J1310" t="s">
        <v>13</v>
      </c>
      <c r="K1310" t="str" cm="1">
        <f t="array" ref="K1310">_xlfn.IFS(Table1[[#This Row],[Rating]] &gt;=4.5, "Elite",Table1[[#This Row],[Rating]]&gt;=4, "Highly Rated", Table1[[#This Row],[Rating]]&gt;=3.5,"Above Average", Table1[[#This Row],[Rating]]&lt;3.5, "Average or Below")</f>
        <v>Highly Rated</v>
      </c>
      <c r="L1310" t="str" cm="1">
        <f t="array" ref="L1310">_xlfn.IFS(Table1[[#This Row],[Pages]]&lt;=150,"Very Short",Table1[[#This Row],[Pages]]&lt;=299,"Short",Table1[[#This Row],[Pages]]&lt;=499,"Medium",Table1[[#This Row],[Pages]]&lt;=699,"Long",Table1[[#This Row],[Pages]]&gt;=700,"Epic")</f>
        <v>Short</v>
      </c>
      <c r="M1310" t="str" cm="1">
        <f t="array" ref="M1310">_xlfn.IFS(Table1[[#This Row],[Ratings_Count]]&gt;=1000000,"Mega Popular",Table1[[#This Row],[Ratings_Count]]&gt;=100000,"Popular",Table1[[#This Row],[Ratings_Count]]&gt;=10000,"Mid Popular",Table1[[#This Row],[Ratings_Count]]&lt;10000,"Niche")</f>
        <v>Niche</v>
      </c>
      <c r="N1310" t="str">
        <f>IF(AND(Table1[[#This Row],[Rating]]&gt;=4.2, Table1[[#This Row],[Ratings_Count]]&lt;10000), "Hidden Gem", "Not a Hidden Gem")</f>
        <v>Hidden Gem</v>
      </c>
    </row>
    <row r="1311" spans="1:14" x14ac:dyDescent="0.25">
      <c r="A1311" t="s">
        <v>6669</v>
      </c>
      <c r="B1311" t="s">
        <v>12181</v>
      </c>
      <c r="C1311">
        <v>4.21</v>
      </c>
      <c r="D1311" t="s">
        <v>12134</v>
      </c>
      <c r="E1311">
        <v>560</v>
      </c>
      <c r="F1311">
        <v>2041</v>
      </c>
      <c r="G1311">
        <v>183</v>
      </c>
      <c r="H1311">
        <v>2006</v>
      </c>
      <c r="I1311" t="s">
        <v>129</v>
      </c>
      <c r="J1311" t="s">
        <v>13</v>
      </c>
      <c r="K1311" t="str" cm="1">
        <f t="array" ref="K1311">_xlfn.IFS(Table1[[#This Row],[Rating]] &gt;=4.5, "Elite",Table1[[#This Row],[Rating]]&gt;=4, "Highly Rated", Table1[[#This Row],[Rating]]&gt;=3.5,"Above Average", Table1[[#This Row],[Rating]]&lt;3.5, "Average or Below")</f>
        <v>Highly Rated</v>
      </c>
      <c r="L1311" t="str" cm="1">
        <f t="array" ref="L1311">_xlfn.IFS(Table1[[#This Row],[Pages]]&lt;=150,"Very Short",Table1[[#This Row],[Pages]]&lt;=299,"Short",Table1[[#This Row],[Pages]]&lt;=499,"Medium",Table1[[#This Row],[Pages]]&lt;=699,"Long",Table1[[#This Row],[Pages]]&gt;=700,"Epic")</f>
        <v>Long</v>
      </c>
      <c r="M1311" t="str" cm="1">
        <f t="array" ref="M1311">_xlfn.IFS(Table1[[#This Row],[Ratings_Count]]&gt;=1000000,"Mega Popular",Table1[[#This Row],[Ratings_Count]]&gt;=100000,"Popular",Table1[[#This Row],[Ratings_Count]]&gt;=10000,"Mid Popular",Table1[[#This Row],[Ratings_Count]]&lt;10000,"Niche")</f>
        <v>Niche</v>
      </c>
      <c r="N1311" t="str">
        <f>IF(AND(Table1[[#This Row],[Rating]]&gt;=4.2, Table1[[#This Row],[Ratings_Count]]&lt;10000), "Hidden Gem", "Not a Hidden Gem")</f>
        <v>Hidden Gem</v>
      </c>
    </row>
    <row r="1312" spans="1:14" x14ac:dyDescent="0.25">
      <c r="A1312" t="s">
        <v>12514</v>
      </c>
      <c r="B1312" t="s">
        <v>886</v>
      </c>
      <c r="C1312">
        <v>4.21</v>
      </c>
      <c r="D1312" t="s">
        <v>12134</v>
      </c>
      <c r="E1312">
        <v>727</v>
      </c>
      <c r="F1312">
        <v>85</v>
      </c>
      <c r="G1312">
        <v>4</v>
      </c>
      <c r="H1312">
        <v>2005</v>
      </c>
      <c r="I1312" t="s">
        <v>2208</v>
      </c>
      <c r="J1312" t="s">
        <v>2014</v>
      </c>
      <c r="K1312" t="str" cm="1">
        <f t="array" ref="K1312">_xlfn.IFS(Table1[[#This Row],[Rating]] &gt;=4.5, "Elite",Table1[[#This Row],[Rating]]&gt;=4, "Highly Rated", Table1[[#This Row],[Rating]]&gt;=3.5,"Above Average", Table1[[#This Row],[Rating]]&lt;3.5, "Average or Below")</f>
        <v>Highly Rated</v>
      </c>
      <c r="L1312" t="str" cm="1">
        <f t="array" ref="L1312">_xlfn.IFS(Table1[[#This Row],[Pages]]&lt;=150,"Very Short",Table1[[#This Row],[Pages]]&lt;=299,"Short",Table1[[#This Row],[Pages]]&lt;=499,"Medium",Table1[[#This Row],[Pages]]&lt;=699,"Long",Table1[[#This Row],[Pages]]&gt;=700,"Epic")</f>
        <v>Epic</v>
      </c>
      <c r="M1312" t="str" cm="1">
        <f t="array" ref="M1312">_xlfn.IFS(Table1[[#This Row],[Ratings_Count]]&gt;=1000000,"Mega Popular",Table1[[#This Row],[Ratings_Count]]&gt;=100000,"Popular",Table1[[#This Row],[Ratings_Count]]&gt;=10000,"Mid Popular",Table1[[#This Row],[Ratings_Count]]&lt;10000,"Niche")</f>
        <v>Niche</v>
      </c>
      <c r="N1312" t="str">
        <f>IF(AND(Table1[[#This Row],[Rating]]&gt;=4.2, Table1[[#This Row],[Ratings_Count]]&lt;10000), "Hidden Gem", "Not a Hidden Gem")</f>
        <v>Hidden Gem</v>
      </c>
    </row>
    <row r="1313" spans="1:14" x14ac:dyDescent="0.25">
      <c r="A1313" t="s">
        <v>12618</v>
      </c>
      <c r="B1313" t="s">
        <v>2602</v>
      </c>
      <c r="C1313">
        <v>4.21</v>
      </c>
      <c r="D1313" t="s">
        <v>12134</v>
      </c>
      <c r="E1313">
        <v>189</v>
      </c>
      <c r="F1313">
        <v>59</v>
      </c>
      <c r="G1313">
        <v>7</v>
      </c>
      <c r="H1313">
        <v>2005</v>
      </c>
      <c r="I1313" t="s">
        <v>2208</v>
      </c>
      <c r="J1313" t="s">
        <v>2014</v>
      </c>
      <c r="K1313" t="str" cm="1">
        <f t="array" ref="K1313">_xlfn.IFS(Table1[[#This Row],[Rating]] &gt;=4.5, "Elite",Table1[[#This Row],[Rating]]&gt;=4, "Highly Rated", Table1[[#This Row],[Rating]]&gt;=3.5,"Above Average", Table1[[#This Row],[Rating]]&lt;3.5, "Average or Below")</f>
        <v>Highly Rated</v>
      </c>
      <c r="L1313" t="str" cm="1">
        <f t="array" ref="L1313">_xlfn.IFS(Table1[[#This Row],[Pages]]&lt;=150,"Very Short",Table1[[#This Row],[Pages]]&lt;=299,"Short",Table1[[#This Row],[Pages]]&lt;=499,"Medium",Table1[[#This Row],[Pages]]&lt;=699,"Long",Table1[[#This Row],[Pages]]&gt;=700,"Epic")</f>
        <v>Short</v>
      </c>
      <c r="M1313" t="str" cm="1">
        <f t="array" ref="M1313">_xlfn.IFS(Table1[[#This Row],[Ratings_Count]]&gt;=1000000,"Mega Popular",Table1[[#This Row],[Ratings_Count]]&gt;=100000,"Popular",Table1[[#This Row],[Ratings_Count]]&gt;=10000,"Mid Popular",Table1[[#This Row],[Ratings_Count]]&lt;10000,"Niche")</f>
        <v>Niche</v>
      </c>
      <c r="N1313" t="str">
        <f>IF(AND(Table1[[#This Row],[Rating]]&gt;=4.2, Table1[[#This Row],[Ratings_Count]]&lt;10000), "Hidden Gem", "Not a Hidden Gem")</f>
        <v>Hidden Gem</v>
      </c>
    </row>
    <row r="1314" spans="1:14" x14ac:dyDescent="0.25">
      <c r="A1314" t="s">
        <v>12623</v>
      </c>
      <c r="B1314" t="s">
        <v>12624</v>
      </c>
      <c r="C1314">
        <v>4.21</v>
      </c>
      <c r="D1314" t="s">
        <v>12134</v>
      </c>
      <c r="E1314">
        <v>320</v>
      </c>
      <c r="F1314">
        <v>1179</v>
      </c>
      <c r="G1314">
        <v>141</v>
      </c>
      <c r="H1314">
        <v>2005</v>
      </c>
      <c r="I1314" t="s">
        <v>882</v>
      </c>
      <c r="J1314" t="s">
        <v>13</v>
      </c>
      <c r="K1314" t="str" cm="1">
        <f t="array" ref="K1314">_xlfn.IFS(Table1[[#This Row],[Rating]] &gt;=4.5, "Elite",Table1[[#This Row],[Rating]]&gt;=4, "Highly Rated", Table1[[#This Row],[Rating]]&gt;=3.5,"Above Average", Table1[[#This Row],[Rating]]&lt;3.5, "Average or Below")</f>
        <v>Highly Rated</v>
      </c>
      <c r="L1314" t="str" cm="1">
        <f t="array" ref="L1314">_xlfn.IFS(Table1[[#This Row],[Pages]]&lt;=150,"Very Short",Table1[[#This Row],[Pages]]&lt;=299,"Short",Table1[[#This Row],[Pages]]&lt;=499,"Medium",Table1[[#This Row],[Pages]]&lt;=699,"Long",Table1[[#This Row],[Pages]]&gt;=700,"Epic")</f>
        <v>Medium</v>
      </c>
      <c r="M1314" t="str" cm="1">
        <f t="array" ref="M1314">_xlfn.IFS(Table1[[#This Row],[Ratings_Count]]&gt;=1000000,"Mega Popular",Table1[[#This Row],[Ratings_Count]]&gt;=100000,"Popular",Table1[[#This Row],[Ratings_Count]]&gt;=10000,"Mid Popular",Table1[[#This Row],[Ratings_Count]]&lt;10000,"Niche")</f>
        <v>Niche</v>
      </c>
      <c r="N1314" t="str">
        <f>IF(AND(Table1[[#This Row],[Rating]]&gt;=4.2, Table1[[#This Row],[Ratings_Count]]&lt;10000), "Hidden Gem", "Not a Hidden Gem")</f>
        <v>Hidden Gem</v>
      </c>
    </row>
    <row r="1315" spans="1:14" x14ac:dyDescent="0.25">
      <c r="A1315" t="s">
        <v>12855</v>
      </c>
      <c r="B1315" t="s">
        <v>2602</v>
      </c>
      <c r="C1315">
        <v>4.21</v>
      </c>
      <c r="D1315" t="s">
        <v>12134</v>
      </c>
      <c r="E1315">
        <v>112</v>
      </c>
      <c r="F1315">
        <v>381</v>
      </c>
      <c r="G1315">
        <v>19</v>
      </c>
      <c r="H1315">
        <v>2003</v>
      </c>
      <c r="I1315" t="s">
        <v>2137</v>
      </c>
      <c r="J1315" t="s">
        <v>2014</v>
      </c>
      <c r="K1315" t="str" cm="1">
        <f t="array" ref="K1315">_xlfn.IFS(Table1[[#This Row],[Rating]] &gt;=4.5, "Elite",Table1[[#This Row],[Rating]]&gt;=4, "Highly Rated", Table1[[#This Row],[Rating]]&gt;=3.5,"Above Average", Table1[[#This Row],[Rating]]&lt;3.5, "Average or Below")</f>
        <v>Highly Rated</v>
      </c>
      <c r="L1315" t="str" cm="1">
        <f t="array" ref="L1315">_xlfn.IFS(Table1[[#This Row],[Pages]]&lt;=150,"Very Short",Table1[[#This Row],[Pages]]&lt;=299,"Short",Table1[[#This Row],[Pages]]&lt;=499,"Medium",Table1[[#This Row],[Pages]]&lt;=699,"Long",Table1[[#This Row],[Pages]]&gt;=700,"Epic")</f>
        <v>Very Short</v>
      </c>
      <c r="M1315" t="str" cm="1">
        <f t="array" ref="M1315">_xlfn.IFS(Table1[[#This Row],[Ratings_Count]]&gt;=1000000,"Mega Popular",Table1[[#This Row],[Ratings_Count]]&gt;=100000,"Popular",Table1[[#This Row],[Ratings_Count]]&gt;=10000,"Mid Popular",Table1[[#This Row],[Ratings_Count]]&lt;10000,"Niche")</f>
        <v>Niche</v>
      </c>
      <c r="N1315" t="str">
        <f>IF(AND(Table1[[#This Row],[Rating]]&gt;=4.2, Table1[[#This Row],[Ratings_Count]]&lt;10000), "Hidden Gem", "Not a Hidden Gem")</f>
        <v>Hidden Gem</v>
      </c>
    </row>
    <row r="1316" spans="1:14" x14ac:dyDescent="0.25">
      <c r="A1316" t="s">
        <v>12869</v>
      </c>
      <c r="B1316" t="s">
        <v>12870</v>
      </c>
      <c r="C1316">
        <v>4.21</v>
      </c>
      <c r="D1316" t="s">
        <v>12134</v>
      </c>
      <c r="E1316">
        <v>320</v>
      </c>
      <c r="F1316">
        <v>9845</v>
      </c>
      <c r="G1316">
        <v>703</v>
      </c>
      <c r="H1316">
        <v>2003</v>
      </c>
      <c r="I1316" t="s">
        <v>1322</v>
      </c>
      <c r="J1316" t="s">
        <v>13</v>
      </c>
      <c r="K1316" t="str" cm="1">
        <f t="array" ref="K1316">_xlfn.IFS(Table1[[#This Row],[Rating]] &gt;=4.5, "Elite",Table1[[#This Row],[Rating]]&gt;=4, "Highly Rated", Table1[[#This Row],[Rating]]&gt;=3.5,"Above Average", Table1[[#This Row],[Rating]]&lt;3.5, "Average or Below")</f>
        <v>Highly Rated</v>
      </c>
      <c r="L1316" t="str" cm="1">
        <f t="array" ref="L1316">_xlfn.IFS(Table1[[#This Row],[Pages]]&lt;=150,"Very Short",Table1[[#This Row],[Pages]]&lt;=299,"Short",Table1[[#This Row],[Pages]]&lt;=499,"Medium",Table1[[#This Row],[Pages]]&lt;=699,"Long",Table1[[#This Row],[Pages]]&gt;=700,"Epic")</f>
        <v>Medium</v>
      </c>
      <c r="M1316" t="str" cm="1">
        <f t="array" ref="M1316">_xlfn.IFS(Table1[[#This Row],[Ratings_Count]]&gt;=1000000,"Mega Popular",Table1[[#This Row],[Ratings_Count]]&gt;=100000,"Popular",Table1[[#This Row],[Ratings_Count]]&gt;=10000,"Mid Popular",Table1[[#This Row],[Ratings_Count]]&lt;10000,"Niche")</f>
        <v>Niche</v>
      </c>
      <c r="N1316" t="str">
        <f>IF(AND(Table1[[#This Row],[Rating]]&gt;=4.2, Table1[[#This Row],[Ratings_Count]]&lt;10000), "Hidden Gem", "Not a Hidden Gem")</f>
        <v>Hidden Gem</v>
      </c>
    </row>
    <row r="1317" spans="1:14" x14ac:dyDescent="0.25">
      <c r="A1317" t="s">
        <v>13006</v>
      </c>
      <c r="B1317" t="s">
        <v>13007</v>
      </c>
      <c r="C1317">
        <v>4.21</v>
      </c>
      <c r="D1317" t="s">
        <v>12134</v>
      </c>
      <c r="E1317">
        <v>384</v>
      </c>
      <c r="F1317">
        <v>637</v>
      </c>
      <c r="G1317">
        <v>24</v>
      </c>
      <c r="H1317">
        <v>2007</v>
      </c>
      <c r="I1317" t="s">
        <v>150</v>
      </c>
      <c r="J1317" t="s">
        <v>13</v>
      </c>
      <c r="K1317" t="str" cm="1">
        <f t="array" ref="K1317">_xlfn.IFS(Table1[[#This Row],[Rating]] &gt;=4.5, "Elite",Table1[[#This Row],[Rating]]&gt;=4, "Highly Rated", Table1[[#This Row],[Rating]]&gt;=3.5,"Above Average", Table1[[#This Row],[Rating]]&lt;3.5, "Average or Below")</f>
        <v>Highly Rated</v>
      </c>
      <c r="L1317" t="str" cm="1">
        <f t="array" ref="L1317">_xlfn.IFS(Table1[[#This Row],[Pages]]&lt;=150,"Very Short",Table1[[#This Row],[Pages]]&lt;=299,"Short",Table1[[#This Row],[Pages]]&lt;=499,"Medium",Table1[[#This Row],[Pages]]&lt;=699,"Long",Table1[[#This Row],[Pages]]&gt;=700,"Epic")</f>
        <v>Medium</v>
      </c>
      <c r="M1317" t="str" cm="1">
        <f t="array" ref="M1317">_xlfn.IFS(Table1[[#This Row],[Ratings_Count]]&gt;=1000000,"Mega Popular",Table1[[#This Row],[Ratings_Count]]&gt;=100000,"Popular",Table1[[#This Row],[Ratings_Count]]&gt;=10000,"Mid Popular",Table1[[#This Row],[Ratings_Count]]&lt;10000,"Niche")</f>
        <v>Niche</v>
      </c>
      <c r="N1317" t="str">
        <f>IF(AND(Table1[[#This Row],[Rating]]&gt;=4.2, Table1[[#This Row],[Ratings_Count]]&lt;10000), "Hidden Gem", "Not a Hidden Gem")</f>
        <v>Hidden Gem</v>
      </c>
    </row>
    <row r="1318" spans="1:14" x14ac:dyDescent="0.25">
      <c r="A1318" t="s">
        <v>13022</v>
      </c>
      <c r="B1318" t="s">
        <v>4966</v>
      </c>
      <c r="C1318">
        <v>4.21</v>
      </c>
      <c r="D1318" t="s">
        <v>12134</v>
      </c>
      <c r="E1318">
        <v>416</v>
      </c>
      <c r="F1318">
        <v>228</v>
      </c>
      <c r="G1318">
        <v>30</v>
      </c>
      <c r="H1318">
        <v>2007</v>
      </c>
      <c r="I1318" t="s">
        <v>2848</v>
      </c>
      <c r="J1318" t="s">
        <v>13</v>
      </c>
      <c r="K1318" t="str" cm="1">
        <f t="array" ref="K1318">_xlfn.IFS(Table1[[#This Row],[Rating]] &gt;=4.5, "Elite",Table1[[#This Row],[Rating]]&gt;=4, "Highly Rated", Table1[[#This Row],[Rating]]&gt;=3.5,"Above Average", Table1[[#This Row],[Rating]]&lt;3.5, "Average or Below")</f>
        <v>Highly Rated</v>
      </c>
      <c r="L1318" t="str" cm="1">
        <f t="array" ref="L1318">_xlfn.IFS(Table1[[#This Row],[Pages]]&lt;=150,"Very Short",Table1[[#This Row],[Pages]]&lt;=299,"Short",Table1[[#This Row],[Pages]]&lt;=499,"Medium",Table1[[#This Row],[Pages]]&lt;=699,"Long",Table1[[#This Row],[Pages]]&gt;=700,"Epic")</f>
        <v>Medium</v>
      </c>
      <c r="M1318" t="str" cm="1">
        <f t="array" ref="M1318">_xlfn.IFS(Table1[[#This Row],[Ratings_Count]]&gt;=1000000,"Mega Popular",Table1[[#This Row],[Ratings_Count]]&gt;=100000,"Popular",Table1[[#This Row],[Ratings_Count]]&gt;=10000,"Mid Popular",Table1[[#This Row],[Ratings_Count]]&lt;10000,"Niche")</f>
        <v>Niche</v>
      </c>
      <c r="N1318" t="str">
        <f>IF(AND(Table1[[#This Row],[Rating]]&gt;=4.2, Table1[[#This Row],[Ratings_Count]]&lt;10000), "Hidden Gem", "Not a Hidden Gem")</f>
        <v>Hidden Gem</v>
      </c>
    </row>
    <row r="1319" spans="1:14" x14ac:dyDescent="0.25">
      <c r="A1319" t="s">
        <v>13038</v>
      </c>
      <c r="B1319" t="s">
        <v>767</v>
      </c>
      <c r="C1319">
        <v>4.21</v>
      </c>
      <c r="D1319" t="s">
        <v>12134</v>
      </c>
      <c r="E1319">
        <v>598</v>
      </c>
      <c r="F1319">
        <v>13864</v>
      </c>
      <c r="G1319">
        <v>391</v>
      </c>
      <c r="H1319">
        <v>2007</v>
      </c>
      <c r="I1319" t="s">
        <v>768</v>
      </c>
      <c r="J1319" t="s">
        <v>13</v>
      </c>
      <c r="K1319" t="str" cm="1">
        <f t="array" ref="K1319">_xlfn.IFS(Table1[[#This Row],[Rating]] &gt;=4.5, "Elite",Table1[[#This Row],[Rating]]&gt;=4, "Highly Rated", Table1[[#This Row],[Rating]]&gt;=3.5,"Above Average", Table1[[#This Row],[Rating]]&lt;3.5, "Average or Below")</f>
        <v>Highly Rated</v>
      </c>
      <c r="L1319" t="str" cm="1">
        <f t="array" ref="L1319">_xlfn.IFS(Table1[[#This Row],[Pages]]&lt;=150,"Very Short",Table1[[#This Row],[Pages]]&lt;=299,"Short",Table1[[#This Row],[Pages]]&lt;=499,"Medium",Table1[[#This Row],[Pages]]&lt;=699,"Long",Table1[[#This Row],[Pages]]&gt;=700,"Epic")</f>
        <v>Long</v>
      </c>
      <c r="M1319" t="str" cm="1">
        <f t="array" ref="M1319">_xlfn.IFS(Table1[[#This Row],[Ratings_Count]]&gt;=1000000,"Mega Popular",Table1[[#This Row],[Ratings_Count]]&gt;=100000,"Popular",Table1[[#This Row],[Ratings_Count]]&gt;=10000,"Mid Popular",Table1[[#This Row],[Ratings_Count]]&lt;10000,"Niche")</f>
        <v>Mid Popular</v>
      </c>
      <c r="N1319" t="str">
        <f>IF(AND(Table1[[#This Row],[Rating]]&gt;=4.2, Table1[[#This Row],[Ratings_Count]]&lt;10000), "Hidden Gem", "Not a Hidden Gem")</f>
        <v>Not a Hidden Gem</v>
      </c>
    </row>
    <row r="1320" spans="1:14" x14ac:dyDescent="0.25">
      <c r="A1320" t="s">
        <v>13155</v>
      </c>
      <c r="B1320" t="s">
        <v>13156</v>
      </c>
      <c r="C1320">
        <v>4.21</v>
      </c>
      <c r="D1320" t="s">
        <v>12134</v>
      </c>
      <c r="E1320">
        <v>224</v>
      </c>
      <c r="F1320">
        <v>2409</v>
      </c>
      <c r="G1320">
        <v>232</v>
      </c>
      <c r="H1320">
        <v>2002</v>
      </c>
      <c r="I1320" t="s">
        <v>376</v>
      </c>
      <c r="J1320" t="s">
        <v>13</v>
      </c>
      <c r="K1320" t="str" cm="1">
        <f t="array" ref="K1320">_xlfn.IFS(Table1[[#This Row],[Rating]] &gt;=4.5, "Elite",Table1[[#This Row],[Rating]]&gt;=4, "Highly Rated", Table1[[#This Row],[Rating]]&gt;=3.5,"Above Average", Table1[[#This Row],[Rating]]&lt;3.5, "Average or Below")</f>
        <v>Highly Rated</v>
      </c>
      <c r="L1320" t="str" cm="1">
        <f t="array" ref="L1320">_xlfn.IFS(Table1[[#This Row],[Pages]]&lt;=150,"Very Short",Table1[[#This Row],[Pages]]&lt;=299,"Short",Table1[[#This Row],[Pages]]&lt;=499,"Medium",Table1[[#This Row],[Pages]]&lt;=699,"Long",Table1[[#This Row],[Pages]]&gt;=700,"Epic")</f>
        <v>Short</v>
      </c>
      <c r="M1320" t="str" cm="1">
        <f t="array" ref="M1320">_xlfn.IFS(Table1[[#This Row],[Ratings_Count]]&gt;=1000000,"Mega Popular",Table1[[#This Row],[Ratings_Count]]&gt;=100000,"Popular",Table1[[#This Row],[Ratings_Count]]&gt;=10000,"Mid Popular",Table1[[#This Row],[Ratings_Count]]&lt;10000,"Niche")</f>
        <v>Niche</v>
      </c>
      <c r="N1320" t="str">
        <f>IF(AND(Table1[[#This Row],[Rating]]&gt;=4.2, Table1[[#This Row],[Ratings_Count]]&lt;10000), "Hidden Gem", "Not a Hidden Gem")</f>
        <v>Hidden Gem</v>
      </c>
    </row>
    <row r="1321" spans="1:14" x14ac:dyDescent="0.25">
      <c r="A1321" t="s">
        <v>13343</v>
      </c>
      <c r="B1321" t="s">
        <v>8212</v>
      </c>
      <c r="C1321">
        <v>4.21</v>
      </c>
      <c r="D1321" t="s">
        <v>12134</v>
      </c>
      <c r="E1321">
        <v>958</v>
      </c>
      <c r="F1321">
        <v>37064</v>
      </c>
      <c r="G1321">
        <v>1028</v>
      </c>
      <c r="H1321">
        <v>1997</v>
      </c>
      <c r="I1321" t="s">
        <v>549</v>
      </c>
      <c r="J1321" t="s">
        <v>13</v>
      </c>
      <c r="K1321" t="str" cm="1">
        <f t="array" ref="K1321">_xlfn.IFS(Table1[[#This Row],[Rating]] &gt;=4.5, "Elite",Table1[[#This Row],[Rating]]&gt;=4, "Highly Rated", Table1[[#This Row],[Rating]]&gt;=3.5,"Above Average", Table1[[#This Row],[Rating]]&lt;3.5, "Average or Below")</f>
        <v>Highly Rated</v>
      </c>
      <c r="L1321" t="str" cm="1">
        <f t="array" ref="L1321">_xlfn.IFS(Table1[[#This Row],[Pages]]&lt;=150,"Very Short",Table1[[#This Row],[Pages]]&lt;=299,"Short",Table1[[#This Row],[Pages]]&lt;=499,"Medium",Table1[[#This Row],[Pages]]&lt;=699,"Long",Table1[[#This Row],[Pages]]&gt;=700,"Epic")</f>
        <v>Epic</v>
      </c>
      <c r="M1321" t="str" cm="1">
        <f t="array" ref="M1321">_xlfn.IFS(Table1[[#This Row],[Ratings_Count]]&gt;=1000000,"Mega Popular",Table1[[#This Row],[Ratings_Count]]&gt;=100000,"Popular",Table1[[#This Row],[Ratings_Count]]&gt;=10000,"Mid Popular",Table1[[#This Row],[Ratings_Count]]&lt;10000,"Niche")</f>
        <v>Mid Popular</v>
      </c>
      <c r="N1321" t="str">
        <f>IF(AND(Table1[[#This Row],[Rating]]&gt;=4.2, Table1[[#This Row],[Ratings_Count]]&lt;10000), "Hidden Gem", "Not a Hidden Gem")</f>
        <v>Not a Hidden Gem</v>
      </c>
    </row>
    <row r="1322" spans="1:14" x14ac:dyDescent="0.25">
      <c r="A1322" t="s">
        <v>13378</v>
      </c>
      <c r="B1322" t="s">
        <v>13379</v>
      </c>
      <c r="C1322">
        <v>4.21</v>
      </c>
      <c r="D1322" t="s">
        <v>12134</v>
      </c>
      <c r="E1322">
        <v>396</v>
      </c>
      <c r="F1322">
        <v>64</v>
      </c>
      <c r="G1322">
        <v>4</v>
      </c>
      <c r="H1322">
        <v>2000</v>
      </c>
      <c r="I1322" t="s">
        <v>13380</v>
      </c>
      <c r="J1322" t="s">
        <v>13</v>
      </c>
      <c r="K1322" t="str" cm="1">
        <f t="array" ref="K1322">_xlfn.IFS(Table1[[#This Row],[Rating]] &gt;=4.5, "Elite",Table1[[#This Row],[Rating]]&gt;=4, "Highly Rated", Table1[[#This Row],[Rating]]&gt;=3.5,"Above Average", Table1[[#This Row],[Rating]]&lt;3.5, "Average or Below")</f>
        <v>Highly Rated</v>
      </c>
      <c r="L1322" t="str" cm="1">
        <f t="array" ref="L1322">_xlfn.IFS(Table1[[#This Row],[Pages]]&lt;=150,"Very Short",Table1[[#This Row],[Pages]]&lt;=299,"Short",Table1[[#This Row],[Pages]]&lt;=499,"Medium",Table1[[#This Row],[Pages]]&lt;=699,"Long",Table1[[#This Row],[Pages]]&gt;=700,"Epic")</f>
        <v>Medium</v>
      </c>
      <c r="M1322" t="str" cm="1">
        <f t="array" ref="M1322">_xlfn.IFS(Table1[[#This Row],[Ratings_Count]]&gt;=1000000,"Mega Popular",Table1[[#This Row],[Ratings_Count]]&gt;=100000,"Popular",Table1[[#This Row],[Ratings_Count]]&gt;=10000,"Mid Popular",Table1[[#This Row],[Ratings_Count]]&lt;10000,"Niche")</f>
        <v>Niche</v>
      </c>
      <c r="N1322" t="str">
        <f>IF(AND(Table1[[#This Row],[Rating]]&gt;=4.2, Table1[[#This Row],[Ratings_Count]]&lt;10000), "Hidden Gem", "Not a Hidden Gem")</f>
        <v>Hidden Gem</v>
      </c>
    </row>
    <row r="1323" spans="1:14" x14ac:dyDescent="0.25">
      <c r="A1323" t="s">
        <v>13447</v>
      </c>
      <c r="B1323" t="s">
        <v>13448</v>
      </c>
      <c r="C1323">
        <v>4.21</v>
      </c>
      <c r="D1323" t="s">
        <v>12134</v>
      </c>
      <c r="E1323">
        <v>256</v>
      </c>
      <c r="F1323">
        <v>871</v>
      </c>
      <c r="G1323">
        <v>56</v>
      </c>
      <c r="H1323">
        <v>2000</v>
      </c>
      <c r="I1323" t="s">
        <v>2170</v>
      </c>
      <c r="J1323" t="s">
        <v>2014</v>
      </c>
      <c r="K1323" t="str" cm="1">
        <f t="array" ref="K1323">_xlfn.IFS(Table1[[#This Row],[Rating]] &gt;=4.5, "Elite",Table1[[#This Row],[Rating]]&gt;=4, "Highly Rated", Table1[[#This Row],[Rating]]&gt;=3.5,"Above Average", Table1[[#This Row],[Rating]]&lt;3.5, "Average or Below")</f>
        <v>Highly Rated</v>
      </c>
      <c r="L1323" t="str" cm="1">
        <f t="array" ref="L1323">_xlfn.IFS(Table1[[#This Row],[Pages]]&lt;=150,"Very Short",Table1[[#This Row],[Pages]]&lt;=299,"Short",Table1[[#This Row],[Pages]]&lt;=499,"Medium",Table1[[#This Row],[Pages]]&lt;=699,"Long",Table1[[#This Row],[Pages]]&gt;=700,"Epic")</f>
        <v>Short</v>
      </c>
      <c r="M1323" t="str" cm="1">
        <f t="array" ref="M1323">_xlfn.IFS(Table1[[#This Row],[Ratings_Count]]&gt;=1000000,"Mega Popular",Table1[[#This Row],[Ratings_Count]]&gt;=100000,"Popular",Table1[[#This Row],[Ratings_Count]]&gt;=10000,"Mid Popular",Table1[[#This Row],[Ratings_Count]]&lt;10000,"Niche")</f>
        <v>Niche</v>
      </c>
      <c r="N1323" t="str">
        <f>IF(AND(Table1[[#This Row],[Rating]]&gt;=4.2, Table1[[#This Row],[Ratings_Count]]&lt;10000), "Hidden Gem", "Not a Hidden Gem")</f>
        <v>Hidden Gem</v>
      </c>
    </row>
    <row r="1324" spans="1:14" x14ac:dyDescent="0.25">
      <c r="A1324" t="s">
        <v>13515</v>
      </c>
      <c r="B1324" t="s">
        <v>13516</v>
      </c>
      <c r="C1324">
        <v>4.21</v>
      </c>
      <c r="D1324" t="s">
        <v>12134</v>
      </c>
      <c r="E1324">
        <v>232</v>
      </c>
      <c r="F1324">
        <v>4084</v>
      </c>
      <c r="G1324">
        <v>86</v>
      </c>
      <c r="H1324">
        <v>2001</v>
      </c>
      <c r="I1324" t="s">
        <v>1088</v>
      </c>
      <c r="J1324" t="s">
        <v>13</v>
      </c>
      <c r="K1324" t="str" cm="1">
        <f t="array" ref="K1324">_xlfn.IFS(Table1[[#This Row],[Rating]] &gt;=4.5, "Elite",Table1[[#This Row],[Rating]]&gt;=4, "Highly Rated", Table1[[#This Row],[Rating]]&gt;=3.5,"Above Average", Table1[[#This Row],[Rating]]&lt;3.5, "Average or Below")</f>
        <v>Highly Rated</v>
      </c>
      <c r="L1324" t="str" cm="1">
        <f t="array" ref="L1324">_xlfn.IFS(Table1[[#This Row],[Pages]]&lt;=150,"Very Short",Table1[[#This Row],[Pages]]&lt;=299,"Short",Table1[[#This Row],[Pages]]&lt;=499,"Medium",Table1[[#This Row],[Pages]]&lt;=699,"Long",Table1[[#This Row],[Pages]]&gt;=700,"Epic")</f>
        <v>Short</v>
      </c>
      <c r="M1324" t="str" cm="1">
        <f t="array" ref="M1324">_xlfn.IFS(Table1[[#This Row],[Ratings_Count]]&gt;=1000000,"Mega Popular",Table1[[#This Row],[Ratings_Count]]&gt;=100000,"Popular",Table1[[#This Row],[Ratings_Count]]&gt;=10000,"Mid Popular",Table1[[#This Row],[Ratings_Count]]&lt;10000,"Niche")</f>
        <v>Niche</v>
      </c>
      <c r="N1324" t="str">
        <f>IF(AND(Table1[[#This Row],[Rating]]&gt;=4.2, Table1[[#This Row],[Ratings_Count]]&lt;10000), "Hidden Gem", "Not a Hidden Gem")</f>
        <v>Hidden Gem</v>
      </c>
    </row>
    <row r="1325" spans="1:14" x14ac:dyDescent="0.25">
      <c r="A1325" t="s">
        <v>6669</v>
      </c>
      <c r="B1325" t="s">
        <v>4840</v>
      </c>
      <c r="C1325">
        <v>4.21</v>
      </c>
      <c r="D1325" t="s">
        <v>12134</v>
      </c>
      <c r="E1325">
        <v>564</v>
      </c>
      <c r="F1325">
        <v>7343</v>
      </c>
      <c r="G1325">
        <v>730</v>
      </c>
      <c r="H1325">
        <v>1993</v>
      </c>
      <c r="I1325" t="s">
        <v>2555</v>
      </c>
      <c r="J1325" t="s">
        <v>2014</v>
      </c>
      <c r="K1325" t="str" cm="1">
        <f t="array" ref="K1325">_xlfn.IFS(Table1[[#This Row],[Rating]] &gt;=4.5, "Elite",Table1[[#This Row],[Rating]]&gt;=4, "Highly Rated", Table1[[#This Row],[Rating]]&gt;=3.5,"Above Average", Table1[[#This Row],[Rating]]&lt;3.5, "Average or Below")</f>
        <v>Highly Rated</v>
      </c>
      <c r="L1325" t="str" cm="1">
        <f t="array" ref="L1325">_xlfn.IFS(Table1[[#This Row],[Pages]]&lt;=150,"Very Short",Table1[[#This Row],[Pages]]&lt;=299,"Short",Table1[[#This Row],[Pages]]&lt;=499,"Medium",Table1[[#This Row],[Pages]]&lt;=699,"Long",Table1[[#This Row],[Pages]]&gt;=700,"Epic")</f>
        <v>Long</v>
      </c>
      <c r="M1325" t="str" cm="1">
        <f t="array" ref="M1325">_xlfn.IFS(Table1[[#This Row],[Ratings_Count]]&gt;=1000000,"Mega Popular",Table1[[#This Row],[Ratings_Count]]&gt;=100000,"Popular",Table1[[#This Row],[Ratings_Count]]&gt;=10000,"Mid Popular",Table1[[#This Row],[Ratings_Count]]&lt;10000,"Niche")</f>
        <v>Niche</v>
      </c>
      <c r="N1325" t="str">
        <f>IF(AND(Table1[[#This Row],[Rating]]&gt;=4.2, Table1[[#This Row],[Ratings_Count]]&lt;10000), "Hidden Gem", "Not a Hidden Gem")</f>
        <v>Hidden Gem</v>
      </c>
    </row>
    <row r="1326" spans="1:14" x14ac:dyDescent="0.25">
      <c r="A1326" t="s">
        <v>13693</v>
      </c>
      <c r="B1326" t="s">
        <v>1643</v>
      </c>
      <c r="C1326">
        <v>4.21</v>
      </c>
      <c r="D1326" t="s">
        <v>12134</v>
      </c>
      <c r="E1326">
        <v>649</v>
      </c>
      <c r="F1326">
        <v>1585</v>
      </c>
      <c r="G1326">
        <v>24</v>
      </c>
      <c r="H1326">
        <v>1999</v>
      </c>
      <c r="I1326" t="s">
        <v>13694</v>
      </c>
      <c r="J1326" t="s">
        <v>13</v>
      </c>
      <c r="K1326" t="str" cm="1">
        <f t="array" ref="K1326">_xlfn.IFS(Table1[[#This Row],[Rating]] &gt;=4.5, "Elite",Table1[[#This Row],[Rating]]&gt;=4, "Highly Rated", Table1[[#This Row],[Rating]]&gt;=3.5,"Above Average", Table1[[#This Row],[Rating]]&lt;3.5, "Average or Below")</f>
        <v>Highly Rated</v>
      </c>
      <c r="L1326" t="str" cm="1">
        <f t="array" ref="L1326">_xlfn.IFS(Table1[[#This Row],[Pages]]&lt;=150,"Very Short",Table1[[#This Row],[Pages]]&lt;=299,"Short",Table1[[#This Row],[Pages]]&lt;=499,"Medium",Table1[[#This Row],[Pages]]&lt;=699,"Long",Table1[[#This Row],[Pages]]&gt;=700,"Epic")</f>
        <v>Long</v>
      </c>
      <c r="M1326" t="str" cm="1">
        <f t="array" ref="M1326">_xlfn.IFS(Table1[[#This Row],[Ratings_Count]]&gt;=1000000,"Mega Popular",Table1[[#This Row],[Ratings_Count]]&gt;=100000,"Popular",Table1[[#This Row],[Ratings_Count]]&gt;=10000,"Mid Popular",Table1[[#This Row],[Ratings_Count]]&lt;10000,"Niche")</f>
        <v>Niche</v>
      </c>
      <c r="N1326" t="str">
        <f>IF(AND(Table1[[#This Row],[Rating]]&gt;=4.2, Table1[[#This Row],[Ratings_Count]]&lt;10000), "Hidden Gem", "Not a Hidden Gem")</f>
        <v>Hidden Gem</v>
      </c>
    </row>
    <row r="1327" spans="1:14" x14ac:dyDescent="0.25">
      <c r="A1327" t="s">
        <v>13699</v>
      </c>
      <c r="B1327" t="s">
        <v>13700</v>
      </c>
      <c r="C1327">
        <v>4.21</v>
      </c>
      <c r="D1327" t="s">
        <v>12134</v>
      </c>
      <c r="E1327">
        <v>176</v>
      </c>
      <c r="F1327">
        <v>167</v>
      </c>
      <c r="G1327">
        <v>18</v>
      </c>
      <c r="H1327">
        <v>1996</v>
      </c>
      <c r="I1327" t="s">
        <v>1322</v>
      </c>
      <c r="J1327" t="s">
        <v>13</v>
      </c>
      <c r="K1327" t="str" cm="1">
        <f t="array" ref="K1327">_xlfn.IFS(Table1[[#This Row],[Rating]] &gt;=4.5, "Elite",Table1[[#This Row],[Rating]]&gt;=4, "Highly Rated", Table1[[#This Row],[Rating]]&gt;=3.5,"Above Average", Table1[[#This Row],[Rating]]&lt;3.5, "Average or Below")</f>
        <v>Highly Rated</v>
      </c>
      <c r="L1327" t="str" cm="1">
        <f t="array" ref="L1327">_xlfn.IFS(Table1[[#This Row],[Pages]]&lt;=150,"Very Short",Table1[[#This Row],[Pages]]&lt;=299,"Short",Table1[[#This Row],[Pages]]&lt;=499,"Medium",Table1[[#This Row],[Pages]]&lt;=699,"Long",Table1[[#This Row],[Pages]]&gt;=700,"Epic")</f>
        <v>Short</v>
      </c>
      <c r="M1327" t="str" cm="1">
        <f t="array" ref="M1327">_xlfn.IFS(Table1[[#This Row],[Ratings_Count]]&gt;=1000000,"Mega Popular",Table1[[#This Row],[Ratings_Count]]&gt;=100000,"Popular",Table1[[#This Row],[Ratings_Count]]&gt;=10000,"Mid Popular",Table1[[#This Row],[Ratings_Count]]&lt;10000,"Niche")</f>
        <v>Niche</v>
      </c>
      <c r="N1327" t="str">
        <f>IF(AND(Table1[[#This Row],[Rating]]&gt;=4.2, Table1[[#This Row],[Ratings_Count]]&lt;10000), "Hidden Gem", "Not a Hidden Gem")</f>
        <v>Hidden Gem</v>
      </c>
    </row>
    <row r="1328" spans="1:14" x14ac:dyDescent="0.25">
      <c r="A1328" t="s">
        <v>13780</v>
      </c>
      <c r="B1328" t="s">
        <v>7425</v>
      </c>
      <c r="C1328">
        <v>4.21</v>
      </c>
      <c r="D1328" t="s">
        <v>12134</v>
      </c>
      <c r="E1328">
        <v>432</v>
      </c>
      <c r="F1328">
        <v>2756</v>
      </c>
      <c r="G1328">
        <v>31</v>
      </c>
      <c r="H1328">
        <v>2011</v>
      </c>
      <c r="I1328" t="s">
        <v>355</v>
      </c>
      <c r="J1328" t="s">
        <v>13</v>
      </c>
      <c r="K1328" t="str" cm="1">
        <f t="array" ref="K1328">_xlfn.IFS(Table1[[#This Row],[Rating]] &gt;=4.5, "Elite",Table1[[#This Row],[Rating]]&gt;=4, "Highly Rated", Table1[[#This Row],[Rating]]&gt;=3.5,"Above Average", Table1[[#This Row],[Rating]]&lt;3.5, "Average or Below")</f>
        <v>Highly Rated</v>
      </c>
      <c r="L1328" t="str" cm="1">
        <f t="array" ref="L1328">_xlfn.IFS(Table1[[#This Row],[Pages]]&lt;=150,"Very Short",Table1[[#This Row],[Pages]]&lt;=299,"Short",Table1[[#This Row],[Pages]]&lt;=499,"Medium",Table1[[#This Row],[Pages]]&lt;=699,"Long",Table1[[#This Row],[Pages]]&gt;=700,"Epic")</f>
        <v>Medium</v>
      </c>
      <c r="M1328" t="str" cm="1">
        <f t="array" ref="M1328">_xlfn.IFS(Table1[[#This Row],[Ratings_Count]]&gt;=1000000,"Mega Popular",Table1[[#This Row],[Ratings_Count]]&gt;=100000,"Popular",Table1[[#This Row],[Ratings_Count]]&gt;=10000,"Mid Popular",Table1[[#This Row],[Ratings_Count]]&lt;10000,"Niche")</f>
        <v>Niche</v>
      </c>
      <c r="N1328" t="str">
        <f>IF(AND(Table1[[#This Row],[Rating]]&gt;=4.2, Table1[[#This Row],[Ratings_Count]]&lt;10000), "Hidden Gem", "Not a Hidden Gem")</f>
        <v>Hidden Gem</v>
      </c>
    </row>
    <row r="1329" spans="1:14" x14ac:dyDescent="0.25">
      <c r="A1329" t="s">
        <v>13877</v>
      </c>
      <c r="B1329" t="s">
        <v>3967</v>
      </c>
      <c r="C1329">
        <v>4.21</v>
      </c>
      <c r="D1329" t="s">
        <v>13842</v>
      </c>
      <c r="E1329">
        <v>247</v>
      </c>
      <c r="F1329">
        <v>900</v>
      </c>
      <c r="G1329">
        <v>126</v>
      </c>
      <c r="H1329">
        <v>2004</v>
      </c>
      <c r="I1329" t="s">
        <v>13878</v>
      </c>
      <c r="J1329" t="s">
        <v>13</v>
      </c>
      <c r="K1329" t="str" cm="1">
        <f t="array" ref="K1329">_xlfn.IFS(Table1[[#This Row],[Rating]] &gt;=4.5, "Elite",Table1[[#This Row],[Rating]]&gt;=4, "Highly Rated", Table1[[#This Row],[Rating]]&gt;=3.5,"Above Average", Table1[[#This Row],[Rating]]&lt;3.5, "Average or Below")</f>
        <v>Highly Rated</v>
      </c>
      <c r="L1329" t="str" cm="1">
        <f t="array" ref="L1329">_xlfn.IFS(Table1[[#This Row],[Pages]]&lt;=150,"Very Short",Table1[[#This Row],[Pages]]&lt;=299,"Short",Table1[[#This Row],[Pages]]&lt;=499,"Medium",Table1[[#This Row],[Pages]]&lt;=699,"Long",Table1[[#This Row],[Pages]]&gt;=700,"Epic")</f>
        <v>Short</v>
      </c>
      <c r="M1329" t="str" cm="1">
        <f t="array" ref="M1329">_xlfn.IFS(Table1[[#This Row],[Ratings_Count]]&gt;=1000000,"Mega Popular",Table1[[#This Row],[Ratings_Count]]&gt;=100000,"Popular",Table1[[#This Row],[Ratings_Count]]&gt;=10000,"Mid Popular",Table1[[#This Row],[Ratings_Count]]&lt;10000,"Niche")</f>
        <v>Niche</v>
      </c>
      <c r="N1329" t="str">
        <f>IF(AND(Table1[[#This Row],[Rating]]&gt;=4.2, Table1[[#This Row],[Ratings_Count]]&lt;10000), "Hidden Gem", "Not a Hidden Gem")</f>
        <v>Hidden Gem</v>
      </c>
    </row>
    <row r="1330" spans="1:14" x14ac:dyDescent="0.25">
      <c r="A1330" t="s">
        <v>13879</v>
      </c>
      <c r="B1330" t="s">
        <v>10226</v>
      </c>
      <c r="C1330">
        <v>4.21</v>
      </c>
      <c r="D1330" t="s">
        <v>13842</v>
      </c>
      <c r="E1330">
        <v>194</v>
      </c>
      <c r="F1330">
        <v>101</v>
      </c>
      <c r="G1330">
        <v>10</v>
      </c>
      <c r="H1330">
        <v>2009</v>
      </c>
      <c r="I1330" t="s">
        <v>2588</v>
      </c>
      <c r="J1330" t="s">
        <v>2014</v>
      </c>
      <c r="K1330" t="str" cm="1">
        <f t="array" ref="K1330">_xlfn.IFS(Table1[[#This Row],[Rating]] &gt;=4.5, "Elite",Table1[[#This Row],[Rating]]&gt;=4, "Highly Rated", Table1[[#This Row],[Rating]]&gt;=3.5,"Above Average", Table1[[#This Row],[Rating]]&lt;3.5, "Average or Below")</f>
        <v>Highly Rated</v>
      </c>
      <c r="L1330" t="str" cm="1">
        <f t="array" ref="L1330">_xlfn.IFS(Table1[[#This Row],[Pages]]&lt;=150,"Very Short",Table1[[#This Row],[Pages]]&lt;=299,"Short",Table1[[#This Row],[Pages]]&lt;=499,"Medium",Table1[[#This Row],[Pages]]&lt;=699,"Long",Table1[[#This Row],[Pages]]&gt;=700,"Epic")</f>
        <v>Short</v>
      </c>
      <c r="M1330" t="str" cm="1">
        <f t="array" ref="M1330">_xlfn.IFS(Table1[[#This Row],[Ratings_Count]]&gt;=1000000,"Mega Popular",Table1[[#This Row],[Ratings_Count]]&gt;=100000,"Popular",Table1[[#This Row],[Ratings_Count]]&gt;=10000,"Mid Popular",Table1[[#This Row],[Ratings_Count]]&lt;10000,"Niche")</f>
        <v>Niche</v>
      </c>
      <c r="N1330" t="str">
        <f>IF(AND(Table1[[#This Row],[Rating]]&gt;=4.2, Table1[[#This Row],[Ratings_Count]]&lt;10000), "Hidden Gem", "Not a Hidden Gem")</f>
        <v>Hidden Gem</v>
      </c>
    </row>
    <row r="1331" spans="1:14" x14ac:dyDescent="0.25">
      <c r="A1331" t="s">
        <v>13890</v>
      </c>
      <c r="B1331" t="s">
        <v>13270</v>
      </c>
      <c r="C1331">
        <v>4.21</v>
      </c>
      <c r="D1331" t="s">
        <v>13842</v>
      </c>
      <c r="E1331">
        <v>100</v>
      </c>
      <c r="F1331">
        <v>55</v>
      </c>
      <c r="G1331">
        <v>6</v>
      </c>
      <c r="H1331">
        <v>2017</v>
      </c>
      <c r="I1331" t="s">
        <v>13271</v>
      </c>
      <c r="J1331" t="s">
        <v>13</v>
      </c>
      <c r="K1331" t="str" cm="1">
        <f t="array" ref="K1331">_xlfn.IFS(Table1[[#This Row],[Rating]] &gt;=4.5, "Elite",Table1[[#This Row],[Rating]]&gt;=4, "Highly Rated", Table1[[#This Row],[Rating]]&gt;=3.5,"Above Average", Table1[[#This Row],[Rating]]&lt;3.5, "Average or Below")</f>
        <v>Highly Rated</v>
      </c>
      <c r="L1331" t="str" cm="1">
        <f t="array" ref="L1331">_xlfn.IFS(Table1[[#This Row],[Pages]]&lt;=150,"Very Short",Table1[[#This Row],[Pages]]&lt;=299,"Short",Table1[[#This Row],[Pages]]&lt;=499,"Medium",Table1[[#This Row],[Pages]]&lt;=699,"Long",Table1[[#This Row],[Pages]]&gt;=700,"Epic")</f>
        <v>Very Short</v>
      </c>
      <c r="M1331" t="str" cm="1">
        <f t="array" ref="M1331">_xlfn.IFS(Table1[[#This Row],[Ratings_Count]]&gt;=1000000,"Mega Popular",Table1[[#This Row],[Ratings_Count]]&gt;=100000,"Popular",Table1[[#This Row],[Ratings_Count]]&gt;=10000,"Mid Popular",Table1[[#This Row],[Ratings_Count]]&lt;10000,"Niche")</f>
        <v>Niche</v>
      </c>
      <c r="N1331" t="str">
        <f>IF(AND(Table1[[#This Row],[Rating]]&gt;=4.2, Table1[[#This Row],[Ratings_Count]]&lt;10000), "Hidden Gem", "Not a Hidden Gem")</f>
        <v>Hidden Gem</v>
      </c>
    </row>
    <row r="1332" spans="1:14" x14ac:dyDescent="0.25">
      <c r="A1332" t="s">
        <v>14054</v>
      </c>
      <c r="B1332" t="s">
        <v>6057</v>
      </c>
      <c r="C1332">
        <v>4.21</v>
      </c>
      <c r="D1332" t="s">
        <v>14055</v>
      </c>
      <c r="E1332">
        <v>246</v>
      </c>
      <c r="F1332">
        <v>5236</v>
      </c>
      <c r="G1332">
        <v>506</v>
      </c>
      <c r="H1332">
        <v>1984</v>
      </c>
      <c r="I1332" t="s">
        <v>2034</v>
      </c>
      <c r="J1332" t="s">
        <v>2014</v>
      </c>
      <c r="K1332" t="str" cm="1">
        <f t="array" ref="K1332">_xlfn.IFS(Table1[[#This Row],[Rating]] &gt;=4.5, "Elite",Table1[[#This Row],[Rating]]&gt;=4, "Highly Rated", Table1[[#This Row],[Rating]]&gt;=3.5,"Above Average", Table1[[#This Row],[Rating]]&lt;3.5, "Average or Below")</f>
        <v>Highly Rated</v>
      </c>
      <c r="L1332" t="str" cm="1">
        <f t="array" ref="L1332">_xlfn.IFS(Table1[[#This Row],[Pages]]&lt;=150,"Very Short",Table1[[#This Row],[Pages]]&lt;=299,"Short",Table1[[#This Row],[Pages]]&lt;=499,"Medium",Table1[[#This Row],[Pages]]&lt;=699,"Long",Table1[[#This Row],[Pages]]&gt;=700,"Epic")</f>
        <v>Short</v>
      </c>
      <c r="M1332" t="str" cm="1">
        <f t="array" ref="M1332">_xlfn.IFS(Table1[[#This Row],[Ratings_Count]]&gt;=1000000,"Mega Popular",Table1[[#This Row],[Ratings_Count]]&gt;=100000,"Popular",Table1[[#This Row],[Ratings_Count]]&gt;=10000,"Mid Popular",Table1[[#This Row],[Ratings_Count]]&lt;10000,"Niche")</f>
        <v>Niche</v>
      </c>
      <c r="N1332" t="str">
        <f>IF(AND(Table1[[#This Row],[Rating]]&gt;=4.2, Table1[[#This Row],[Ratings_Count]]&lt;10000), "Hidden Gem", "Not a Hidden Gem")</f>
        <v>Hidden Gem</v>
      </c>
    </row>
    <row r="1333" spans="1:14" x14ac:dyDescent="0.25">
      <c r="A1333" t="s">
        <v>350</v>
      </c>
      <c r="B1333" t="s">
        <v>351</v>
      </c>
      <c r="C1333">
        <v>4.2</v>
      </c>
      <c r="D1333" t="s">
        <v>11</v>
      </c>
      <c r="E1333">
        <v>219</v>
      </c>
      <c r="F1333">
        <v>122</v>
      </c>
      <c r="G1333">
        <v>11</v>
      </c>
      <c r="H1333">
        <v>2006</v>
      </c>
      <c r="I1333" t="s">
        <v>352</v>
      </c>
      <c r="J1333" t="s">
        <v>13</v>
      </c>
      <c r="K1333" t="str" cm="1">
        <f t="array" ref="K1333">_xlfn.IFS(Table1[[#This Row],[Rating]] &gt;=4.5, "Elite",Table1[[#This Row],[Rating]]&gt;=4, "Highly Rated", Table1[[#This Row],[Rating]]&gt;=3.5,"Above Average", Table1[[#This Row],[Rating]]&lt;3.5, "Average or Below")</f>
        <v>Highly Rated</v>
      </c>
      <c r="L1333" t="str" cm="1">
        <f t="array" ref="L1333">_xlfn.IFS(Table1[[#This Row],[Pages]]&lt;=150,"Very Short",Table1[[#This Row],[Pages]]&lt;=299,"Short",Table1[[#This Row],[Pages]]&lt;=499,"Medium",Table1[[#This Row],[Pages]]&lt;=699,"Long",Table1[[#This Row],[Pages]]&gt;=700,"Epic")</f>
        <v>Short</v>
      </c>
      <c r="M1333" t="str" cm="1">
        <f t="array" ref="M1333">_xlfn.IFS(Table1[[#This Row],[Ratings_Count]]&gt;=1000000,"Mega Popular",Table1[[#This Row],[Ratings_Count]]&gt;=100000,"Popular",Table1[[#This Row],[Ratings_Count]]&gt;=10000,"Mid Popular",Table1[[#This Row],[Ratings_Count]]&lt;10000,"Niche")</f>
        <v>Niche</v>
      </c>
      <c r="N1333" t="str">
        <f>IF(AND(Table1[[#This Row],[Rating]]&gt;=4.2, Table1[[#This Row],[Ratings_Count]]&lt;10000), "Hidden Gem", "Not a Hidden Gem")</f>
        <v>Hidden Gem</v>
      </c>
    </row>
    <row r="1334" spans="1:14" x14ac:dyDescent="0.25">
      <c r="A1334" t="s">
        <v>370</v>
      </c>
      <c r="B1334" t="s">
        <v>371</v>
      </c>
      <c r="C1334">
        <v>4.2</v>
      </c>
      <c r="D1334" t="s">
        <v>11</v>
      </c>
      <c r="E1334">
        <v>491</v>
      </c>
      <c r="F1334">
        <v>10716</v>
      </c>
      <c r="G1334">
        <v>1029</v>
      </c>
      <c r="H1334">
        <v>2006</v>
      </c>
      <c r="I1334" t="s">
        <v>30</v>
      </c>
      <c r="J1334" t="s">
        <v>13</v>
      </c>
      <c r="K1334" t="str" cm="1">
        <f t="array" ref="K1334">_xlfn.IFS(Table1[[#This Row],[Rating]] &gt;=4.5, "Elite",Table1[[#This Row],[Rating]]&gt;=4, "Highly Rated", Table1[[#This Row],[Rating]]&gt;=3.5,"Above Average", Table1[[#This Row],[Rating]]&lt;3.5, "Average or Below")</f>
        <v>Highly Rated</v>
      </c>
      <c r="L1334" t="str" cm="1">
        <f t="array" ref="L1334">_xlfn.IFS(Table1[[#This Row],[Pages]]&lt;=150,"Very Short",Table1[[#This Row],[Pages]]&lt;=299,"Short",Table1[[#This Row],[Pages]]&lt;=499,"Medium",Table1[[#This Row],[Pages]]&lt;=699,"Long",Table1[[#This Row],[Pages]]&gt;=700,"Epic")</f>
        <v>Medium</v>
      </c>
      <c r="M1334" t="str" cm="1">
        <f t="array" ref="M1334">_xlfn.IFS(Table1[[#This Row],[Ratings_Count]]&gt;=1000000,"Mega Popular",Table1[[#This Row],[Ratings_Count]]&gt;=100000,"Popular",Table1[[#This Row],[Ratings_Count]]&gt;=10000,"Mid Popular",Table1[[#This Row],[Ratings_Count]]&lt;10000,"Niche")</f>
        <v>Mid Popular</v>
      </c>
      <c r="N1334" t="str">
        <f>IF(AND(Table1[[#This Row],[Rating]]&gt;=4.2, Table1[[#This Row],[Ratings_Count]]&lt;10000), "Hidden Gem", "Not a Hidden Gem")</f>
        <v>Not a Hidden Gem</v>
      </c>
    </row>
    <row r="1335" spans="1:14" x14ac:dyDescent="0.25">
      <c r="A1335" t="s">
        <v>1053</v>
      </c>
      <c r="B1335" t="s">
        <v>1054</v>
      </c>
      <c r="C1335">
        <v>4.2</v>
      </c>
      <c r="D1335" t="s">
        <v>11</v>
      </c>
      <c r="E1335">
        <v>294</v>
      </c>
      <c r="F1335">
        <v>2801</v>
      </c>
      <c r="G1335">
        <v>45</v>
      </c>
      <c r="H1335">
        <v>2006</v>
      </c>
      <c r="I1335" t="s">
        <v>689</v>
      </c>
      <c r="J1335" t="s">
        <v>13</v>
      </c>
      <c r="K1335" t="str" cm="1">
        <f t="array" ref="K1335">_xlfn.IFS(Table1[[#This Row],[Rating]] &gt;=4.5, "Elite",Table1[[#This Row],[Rating]]&gt;=4, "Highly Rated", Table1[[#This Row],[Rating]]&gt;=3.5,"Above Average", Table1[[#This Row],[Rating]]&lt;3.5, "Average or Below")</f>
        <v>Highly Rated</v>
      </c>
      <c r="L1335" t="str" cm="1">
        <f t="array" ref="L1335">_xlfn.IFS(Table1[[#This Row],[Pages]]&lt;=150,"Very Short",Table1[[#This Row],[Pages]]&lt;=299,"Short",Table1[[#This Row],[Pages]]&lt;=499,"Medium",Table1[[#This Row],[Pages]]&lt;=699,"Long",Table1[[#This Row],[Pages]]&gt;=700,"Epic")</f>
        <v>Short</v>
      </c>
      <c r="M1335" t="str" cm="1">
        <f t="array" ref="M1335">_xlfn.IFS(Table1[[#This Row],[Ratings_Count]]&gt;=1000000,"Mega Popular",Table1[[#This Row],[Ratings_Count]]&gt;=100000,"Popular",Table1[[#This Row],[Ratings_Count]]&gt;=10000,"Mid Popular",Table1[[#This Row],[Ratings_Count]]&lt;10000,"Niche")</f>
        <v>Niche</v>
      </c>
      <c r="N1335" t="str">
        <f>IF(AND(Table1[[#This Row],[Rating]]&gt;=4.2, Table1[[#This Row],[Ratings_Count]]&lt;10000), "Hidden Gem", "Not a Hidden Gem")</f>
        <v>Hidden Gem</v>
      </c>
    </row>
    <row r="1336" spans="1:14" x14ac:dyDescent="0.25">
      <c r="A1336" t="s">
        <v>1193</v>
      </c>
      <c r="B1336" t="s">
        <v>1194</v>
      </c>
      <c r="C1336">
        <v>4.2</v>
      </c>
      <c r="D1336" t="s">
        <v>11</v>
      </c>
      <c r="E1336">
        <v>512</v>
      </c>
      <c r="F1336">
        <v>416</v>
      </c>
      <c r="G1336">
        <v>30</v>
      </c>
      <c r="H1336">
        <v>2006</v>
      </c>
      <c r="I1336" t="s">
        <v>421</v>
      </c>
      <c r="J1336" t="s">
        <v>13</v>
      </c>
      <c r="K1336" t="str" cm="1">
        <f t="array" ref="K1336">_xlfn.IFS(Table1[[#This Row],[Rating]] &gt;=4.5, "Elite",Table1[[#This Row],[Rating]]&gt;=4, "Highly Rated", Table1[[#This Row],[Rating]]&gt;=3.5,"Above Average", Table1[[#This Row],[Rating]]&lt;3.5, "Average or Below")</f>
        <v>Highly Rated</v>
      </c>
      <c r="L1336" t="str" cm="1">
        <f t="array" ref="L1336">_xlfn.IFS(Table1[[#This Row],[Pages]]&lt;=150,"Very Short",Table1[[#This Row],[Pages]]&lt;=299,"Short",Table1[[#This Row],[Pages]]&lt;=499,"Medium",Table1[[#This Row],[Pages]]&lt;=699,"Long",Table1[[#This Row],[Pages]]&gt;=700,"Epic")</f>
        <v>Long</v>
      </c>
      <c r="M1336" t="str" cm="1">
        <f t="array" ref="M1336">_xlfn.IFS(Table1[[#This Row],[Ratings_Count]]&gt;=1000000,"Mega Popular",Table1[[#This Row],[Ratings_Count]]&gt;=100000,"Popular",Table1[[#This Row],[Ratings_Count]]&gt;=10000,"Mid Popular",Table1[[#This Row],[Ratings_Count]]&lt;10000,"Niche")</f>
        <v>Niche</v>
      </c>
      <c r="N1336" t="str">
        <f>IF(AND(Table1[[#This Row],[Rating]]&gt;=4.2, Table1[[#This Row],[Ratings_Count]]&lt;10000), "Hidden Gem", "Not a Hidden Gem")</f>
        <v>Hidden Gem</v>
      </c>
    </row>
    <row r="1337" spans="1:14" x14ac:dyDescent="0.25">
      <c r="A1337" t="s">
        <v>1257</v>
      </c>
      <c r="B1337" t="s">
        <v>1258</v>
      </c>
      <c r="C1337">
        <v>4.2</v>
      </c>
      <c r="D1337" t="s">
        <v>11</v>
      </c>
      <c r="E1337">
        <v>224</v>
      </c>
      <c r="F1337">
        <v>421</v>
      </c>
      <c r="G1337">
        <v>14</v>
      </c>
      <c r="H1337">
        <v>2006</v>
      </c>
      <c r="I1337" t="s">
        <v>754</v>
      </c>
      <c r="J1337" t="s">
        <v>13</v>
      </c>
      <c r="K1337" t="str" cm="1">
        <f t="array" ref="K1337">_xlfn.IFS(Table1[[#This Row],[Rating]] &gt;=4.5, "Elite",Table1[[#This Row],[Rating]]&gt;=4, "Highly Rated", Table1[[#This Row],[Rating]]&gt;=3.5,"Above Average", Table1[[#This Row],[Rating]]&lt;3.5, "Average or Below")</f>
        <v>Highly Rated</v>
      </c>
      <c r="L1337" t="str" cm="1">
        <f t="array" ref="L1337">_xlfn.IFS(Table1[[#This Row],[Pages]]&lt;=150,"Very Short",Table1[[#This Row],[Pages]]&lt;=299,"Short",Table1[[#This Row],[Pages]]&lt;=499,"Medium",Table1[[#This Row],[Pages]]&lt;=699,"Long",Table1[[#This Row],[Pages]]&gt;=700,"Epic")</f>
        <v>Short</v>
      </c>
      <c r="M1337" t="str" cm="1">
        <f t="array" ref="M1337">_xlfn.IFS(Table1[[#This Row],[Ratings_Count]]&gt;=1000000,"Mega Popular",Table1[[#This Row],[Ratings_Count]]&gt;=100000,"Popular",Table1[[#This Row],[Ratings_Count]]&gt;=10000,"Mid Popular",Table1[[#This Row],[Ratings_Count]]&lt;10000,"Niche")</f>
        <v>Niche</v>
      </c>
      <c r="N1337" t="str">
        <f>IF(AND(Table1[[#This Row],[Rating]]&gt;=4.2, Table1[[#This Row],[Ratings_Count]]&lt;10000), "Hidden Gem", "Not a Hidden Gem")</f>
        <v>Hidden Gem</v>
      </c>
    </row>
    <row r="1338" spans="1:14" x14ac:dyDescent="0.25">
      <c r="A1338" t="s">
        <v>1392</v>
      </c>
      <c r="B1338" t="s">
        <v>1393</v>
      </c>
      <c r="C1338">
        <v>4.2</v>
      </c>
      <c r="D1338" t="s">
        <v>11</v>
      </c>
      <c r="E1338">
        <v>574</v>
      </c>
      <c r="F1338">
        <v>434</v>
      </c>
      <c r="G1338">
        <v>7</v>
      </c>
      <c r="H1338">
        <v>2006</v>
      </c>
      <c r="I1338" t="s">
        <v>1394</v>
      </c>
      <c r="J1338" t="s">
        <v>13</v>
      </c>
      <c r="K1338" t="str" cm="1">
        <f t="array" ref="K1338">_xlfn.IFS(Table1[[#This Row],[Rating]] &gt;=4.5, "Elite",Table1[[#This Row],[Rating]]&gt;=4, "Highly Rated", Table1[[#This Row],[Rating]]&gt;=3.5,"Above Average", Table1[[#This Row],[Rating]]&lt;3.5, "Average or Below")</f>
        <v>Highly Rated</v>
      </c>
      <c r="L1338" t="str" cm="1">
        <f t="array" ref="L1338">_xlfn.IFS(Table1[[#This Row],[Pages]]&lt;=150,"Very Short",Table1[[#This Row],[Pages]]&lt;=299,"Short",Table1[[#This Row],[Pages]]&lt;=499,"Medium",Table1[[#This Row],[Pages]]&lt;=699,"Long",Table1[[#This Row],[Pages]]&gt;=700,"Epic")</f>
        <v>Long</v>
      </c>
      <c r="M1338" t="str" cm="1">
        <f t="array" ref="M1338">_xlfn.IFS(Table1[[#This Row],[Ratings_Count]]&gt;=1000000,"Mega Popular",Table1[[#This Row],[Ratings_Count]]&gt;=100000,"Popular",Table1[[#This Row],[Ratings_Count]]&gt;=10000,"Mid Popular",Table1[[#This Row],[Ratings_Count]]&lt;10000,"Niche")</f>
        <v>Niche</v>
      </c>
      <c r="N1338" t="str">
        <f>IF(AND(Table1[[#This Row],[Rating]]&gt;=4.2, Table1[[#This Row],[Ratings_Count]]&lt;10000), "Hidden Gem", "Not a Hidden Gem")</f>
        <v>Hidden Gem</v>
      </c>
    </row>
    <row r="1339" spans="1:14" x14ac:dyDescent="0.25">
      <c r="A1339" t="s">
        <v>1745</v>
      </c>
      <c r="B1339" t="s">
        <v>1746</v>
      </c>
      <c r="C1339">
        <v>4.2</v>
      </c>
      <c r="D1339" t="s">
        <v>11</v>
      </c>
      <c r="E1339">
        <v>292</v>
      </c>
      <c r="F1339">
        <v>71</v>
      </c>
      <c r="G1339">
        <v>8</v>
      </c>
      <c r="H1339">
        <v>2006</v>
      </c>
      <c r="I1339" t="s">
        <v>1526</v>
      </c>
      <c r="J1339" t="s">
        <v>13</v>
      </c>
      <c r="K1339" t="str" cm="1">
        <f t="array" ref="K1339">_xlfn.IFS(Table1[[#This Row],[Rating]] &gt;=4.5, "Elite",Table1[[#This Row],[Rating]]&gt;=4, "Highly Rated", Table1[[#This Row],[Rating]]&gt;=3.5,"Above Average", Table1[[#This Row],[Rating]]&lt;3.5, "Average or Below")</f>
        <v>Highly Rated</v>
      </c>
      <c r="L1339" t="str" cm="1">
        <f t="array" ref="L1339">_xlfn.IFS(Table1[[#This Row],[Pages]]&lt;=150,"Very Short",Table1[[#This Row],[Pages]]&lt;=299,"Short",Table1[[#This Row],[Pages]]&lt;=499,"Medium",Table1[[#This Row],[Pages]]&lt;=699,"Long",Table1[[#This Row],[Pages]]&gt;=700,"Epic")</f>
        <v>Short</v>
      </c>
      <c r="M1339" t="str" cm="1">
        <f t="array" ref="M1339">_xlfn.IFS(Table1[[#This Row],[Ratings_Count]]&gt;=1000000,"Mega Popular",Table1[[#This Row],[Ratings_Count]]&gt;=100000,"Popular",Table1[[#This Row],[Ratings_Count]]&gt;=10000,"Mid Popular",Table1[[#This Row],[Ratings_Count]]&lt;10000,"Niche")</f>
        <v>Niche</v>
      </c>
      <c r="N1339" t="str">
        <f>IF(AND(Table1[[#This Row],[Rating]]&gt;=4.2, Table1[[#This Row],[Ratings_Count]]&lt;10000), "Hidden Gem", "Not a Hidden Gem")</f>
        <v>Hidden Gem</v>
      </c>
    </row>
    <row r="1340" spans="1:14" x14ac:dyDescent="0.25">
      <c r="A1340" t="s">
        <v>2420</v>
      </c>
      <c r="B1340" t="s">
        <v>2421</v>
      </c>
      <c r="C1340">
        <v>4.2</v>
      </c>
      <c r="D1340" t="s">
        <v>11</v>
      </c>
      <c r="E1340">
        <v>256</v>
      </c>
      <c r="F1340">
        <v>4151</v>
      </c>
      <c r="G1340">
        <v>33</v>
      </c>
      <c r="H1340">
        <v>2006</v>
      </c>
      <c r="I1340" t="s">
        <v>2022</v>
      </c>
      <c r="J1340" t="s">
        <v>2014</v>
      </c>
      <c r="K1340" t="str" cm="1">
        <f t="array" ref="K1340">_xlfn.IFS(Table1[[#This Row],[Rating]] &gt;=4.5, "Elite",Table1[[#This Row],[Rating]]&gt;=4, "Highly Rated", Table1[[#This Row],[Rating]]&gt;=3.5,"Above Average", Table1[[#This Row],[Rating]]&lt;3.5, "Average or Below")</f>
        <v>Highly Rated</v>
      </c>
      <c r="L1340" t="str" cm="1">
        <f t="array" ref="L1340">_xlfn.IFS(Table1[[#This Row],[Pages]]&lt;=150,"Very Short",Table1[[#This Row],[Pages]]&lt;=299,"Short",Table1[[#This Row],[Pages]]&lt;=499,"Medium",Table1[[#This Row],[Pages]]&lt;=699,"Long",Table1[[#This Row],[Pages]]&gt;=700,"Epic")</f>
        <v>Short</v>
      </c>
      <c r="M1340" t="str" cm="1">
        <f t="array" ref="M1340">_xlfn.IFS(Table1[[#This Row],[Ratings_Count]]&gt;=1000000,"Mega Popular",Table1[[#This Row],[Ratings_Count]]&gt;=100000,"Popular",Table1[[#This Row],[Ratings_Count]]&gt;=10000,"Mid Popular",Table1[[#This Row],[Ratings_Count]]&lt;10000,"Niche")</f>
        <v>Niche</v>
      </c>
      <c r="N1340" t="str">
        <f>IF(AND(Table1[[#This Row],[Rating]]&gt;=4.2, Table1[[#This Row],[Ratings_Count]]&lt;10000), "Hidden Gem", "Not a Hidden Gem")</f>
        <v>Hidden Gem</v>
      </c>
    </row>
    <row r="1341" spans="1:14" x14ac:dyDescent="0.25">
      <c r="A1341" t="s">
        <v>2422</v>
      </c>
      <c r="B1341" t="s">
        <v>2423</v>
      </c>
      <c r="C1341">
        <v>4.2</v>
      </c>
      <c r="D1341" t="s">
        <v>11</v>
      </c>
      <c r="E1341">
        <v>569</v>
      </c>
      <c r="F1341">
        <v>12118</v>
      </c>
      <c r="G1341">
        <v>292</v>
      </c>
      <c r="H1341">
        <v>2006</v>
      </c>
      <c r="I1341" t="s">
        <v>2137</v>
      </c>
      <c r="J1341" t="s">
        <v>2014</v>
      </c>
      <c r="K1341" t="str" cm="1">
        <f t="array" ref="K1341">_xlfn.IFS(Table1[[#This Row],[Rating]] &gt;=4.5, "Elite",Table1[[#This Row],[Rating]]&gt;=4, "Highly Rated", Table1[[#This Row],[Rating]]&gt;=3.5,"Above Average", Table1[[#This Row],[Rating]]&lt;3.5, "Average or Below")</f>
        <v>Highly Rated</v>
      </c>
      <c r="L1341" t="str" cm="1">
        <f t="array" ref="L1341">_xlfn.IFS(Table1[[#This Row],[Pages]]&lt;=150,"Very Short",Table1[[#This Row],[Pages]]&lt;=299,"Short",Table1[[#This Row],[Pages]]&lt;=499,"Medium",Table1[[#This Row],[Pages]]&lt;=699,"Long",Table1[[#This Row],[Pages]]&gt;=700,"Epic")</f>
        <v>Long</v>
      </c>
      <c r="M1341" t="str" cm="1">
        <f t="array" ref="M1341">_xlfn.IFS(Table1[[#This Row],[Ratings_Count]]&gt;=1000000,"Mega Popular",Table1[[#This Row],[Ratings_Count]]&gt;=100000,"Popular",Table1[[#This Row],[Ratings_Count]]&gt;=10000,"Mid Popular",Table1[[#This Row],[Ratings_Count]]&lt;10000,"Niche")</f>
        <v>Mid Popular</v>
      </c>
      <c r="N1341" t="str">
        <f>IF(AND(Table1[[#This Row],[Rating]]&gt;=4.2, Table1[[#This Row],[Ratings_Count]]&lt;10000), "Hidden Gem", "Not a Hidden Gem")</f>
        <v>Not a Hidden Gem</v>
      </c>
    </row>
    <row r="1342" spans="1:14" x14ac:dyDescent="0.25">
      <c r="A1342" t="s">
        <v>2518</v>
      </c>
      <c r="B1342" t="s">
        <v>2519</v>
      </c>
      <c r="C1342">
        <v>4.2</v>
      </c>
      <c r="D1342" t="s">
        <v>11</v>
      </c>
      <c r="E1342">
        <v>320</v>
      </c>
      <c r="F1342">
        <v>3993</v>
      </c>
      <c r="G1342">
        <v>217</v>
      </c>
      <c r="H1342">
        <v>2005</v>
      </c>
      <c r="I1342" t="s">
        <v>2085</v>
      </c>
      <c r="J1342" t="s">
        <v>2014</v>
      </c>
      <c r="K1342" t="str" cm="1">
        <f t="array" ref="K1342">_xlfn.IFS(Table1[[#This Row],[Rating]] &gt;=4.5, "Elite",Table1[[#This Row],[Rating]]&gt;=4, "Highly Rated", Table1[[#This Row],[Rating]]&gt;=3.5,"Above Average", Table1[[#This Row],[Rating]]&lt;3.5, "Average or Below")</f>
        <v>Highly Rated</v>
      </c>
      <c r="L1342" t="str" cm="1">
        <f t="array" ref="L1342">_xlfn.IFS(Table1[[#This Row],[Pages]]&lt;=150,"Very Short",Table1[[#This Row],[Pages]]&lt;=299,"Short",Table1[[#This Row],[Pages]]&lt;=499,"Medium",Table1[[#This Row],[Pages]]&lt;=699,"Long",Table1[[#This Row],[Pages]]&gt;=700,"Epic")</f>
        <v>Medium</v>
      </c>
      <c r="M1342" t="str" cm="1">
        <f t="array" ref="M1342">_xlfn.IFS(Table1[[#This Row],[Ratings_Count]]&gt;=1000000,"Mega Popular",Table1[[#This Row],[Ratings_Count]]&gt;=100000,"Popular",Table1[[#This Row],[Ratings_Count]]&gt;=10000,"Mid Popular",Table1[[#This Row],[Ratings_Count]]&lt;10000,"Niche")</f>
        <v>Niche</v>
      </c>
      <c r="N1342" t="str">
        <f>IF(AND(Table1[[#This Row],[Rating]]&gt;=4.2, Table1[[#This Row],[Ratings_Count]]&lt;10000), "Hidden Gem", "Not a Hidden Gem")</f>
        <v>Hidden Gem</v>
      </c>
    </row>
    <row r="1343" spans="1:14" x14ac:dyDescent="0.25">
      <c r="A1343" t="s">
        <v>2567</v>
      </c>
      <c r="B1343" t="s">
        <v>2568</v>
      </c>
      <c r="C1343">
        <v>4.2</v>
      </c>
      <c r="D1343" t="s">
        <v>11</v>
      </c>
      <c r="E1343">
        <v>197</v>
      </c>
      <c r="F1343">
        <v>1409</v>
      </c>
      <c r="G1343">
        <v>168</v>
      </c>
      <c r="H1343">
        <v>2005</v>
      </c>
      <c r="I1343" t="s">
        <v>2569</v>
      </c>
      <c r="J1343" t="s">
        <v>2014</v>
      </c>
      <c r="K1343" t="str" cm="1">
        <f t="array" ref="K1343">_xlfn.IFS(Table1[[#This Row],[Rating]] &gt;=4.5, "Elite",Table1[[#This Row],[Rating]]&gt;=4, "Highly Rated", Table1[[#This Row],[Rating]]&gt;=3.5,"Above Average", Table1[[#This Row],[Rating]]&lt;3.5, "Average or Below")</f>
        <v>Highly Rated</v>
      </c>
      <c r="L1343" t="str" cm="1">
        <f t="array" ref="L1343">_xlfn.IFS(Table1[[#This Row],[Pages]]&lt;=150,"Very Short",Table1[[#This Row],[Pages]]&lt;=299,"Short",Table1[[#This Row],[Pages]]&lt;=499,"Medium",Table1[[#This Row],[Pages]]&lt;=699,"Long",Table1[[#This Row],[Pages]]&gt;=700,"Epic")</f>
        <v>Short</v>
      </c>
      <c r="M1343" t="str" cm="1">
        <f t="array" ref="M1343">_xlfn.IFS(Table1[[#This Row],[Ratings_Count]]&gt;=1000000,"Mega Popular",Table1[[#This Row],[Ratings_Count]]&gt;=100000,"Popular",Table1[[#This Row],[Ratings_Count]]&gt;=10000,"Mid Popular",Table1[[#This Row],[Ratings_Count]]&lt;10000,"Niche")</f>
        <v>Niche</v>
      </c>
      <c r="N1343" t="str">
        <f>IF(AND(Table1[[#This Row],[Rating]]&gt;=4.2, Table1[[#This Row],[Ratings_Count]]&lt;10000), "Hidden Gem", "Not a Hidden Gem")</f>
        <v>Hidden Gem</v>
      </c>
    </row>
    <row r="1344" spans="1:14" x14ac:dyDescent="0.25">
      <c r="A1344" t="s">
        <v>2771</v>
      </c>
      <c r="B1344" t="s">
        <v>1708</v>
      </c>
      <c r="C1344">
        <v>4.2</v>
      </c>
      <c r="D1344" t="s">
        <v>11</v>
      </c>
      <c r="E1344">
        <v>393</v>
      </c>
      <c r="F1344">
        <v>259511</v>
      </c>
      <c r="G1344">
        <v>10475</v>
      </c>
      <c r="H1344">
        <v>2005</v>
      </c>
      <c r="I1344" t="s">
        <v>2772</v>
      </c>
      <c r="J1344" t="s">
        <v>2014</v>
      </c>
      <c r="K1344" t="str" cm="1">
        <f t="array" ref="K1344">_xlfn.IFS(Table1[[#This Row],[Rating]] &gt;=4.5, "Elite",Table1[[#This Row],[Rating]]&gt;=4, "Highly Rated", Table1[[#This Row],[Rating]]&gt;=3.5,"Above Average", Table1[[#This Row],[Rating]]&lt;3.5, "Average or Below")</f>
        <v>Highly Rated</v>
      </c>
      <c r="L1344" t="str" cm="1">
        <f t="array" ref="L1344">_xlfn.IFS(Table1[[#This Row],[Pages]]&lt;=150,"Very Short",Table1[[#This Row],[Pages]]&lt;=299,"Short",Table1[[#This Row],[Pages]]&lt;=499,"Medium",Table1[[#This Row],[Pages]]&lt;=699,"Long",Table1[[#This Row],[Pages]]&gt;=700,"Epic")</f>
        <v>Medium</v>
      </c>
      <c r="M1344" t="str" cm="1">
        <f t="array" ref="M1344">_xlfn.IFS(Table1[[#This Row],[Ratings_Count]]&gt;=1000000,"Mega Popular",Table1[[#This Row],[Ratings_Count]]&gt;=100000,"Popular",Table1[[#This Row],[Ratings_Count]]&gt;=10000,"Mid Popular",Table1[[#This Row],[Ratings_Count]]&lt;10000,"Niche")</f>
        <v>Popular</v>
      </c>
      <c r="N1344" t="str">
        <f>IF(AND(Table1[[#This Row],[Rating]]&gt;=4.2, Table1[[#This Row],[Ratings_Count]]&lt;10000), "Hidden Gem", "Not a Hidden Gem")</f>
        <v>Not a Hidden Gem</v>
      </c>
    </row>
    <row r="1345" spans="1:14" x14ac:dyDescent="0.25">
      <c r="A1345" t="s">
        <v>2778</v>
      </c>
      <c r="B1345" t="s">
        <v>2779</v>
      </c>
      <c r="C1345">
        <v>4.2</v>
      </c>
      <c r="D1345" t="s">
        <v>11</v>
      </c>
      <c r="E1345">
        <v>246</v>
      </c>
      <c r="F1345">
        <v>2496</v>
      </c>
      <c r="G1345">
        <v>123</v>
      </c>
      <c r="H1345">
        <v>2005</v>
      </c>
      <c r="I1345" t="s">
        <v>2022</v>
      </c>
      <c r="J1345" t="s">
        <v>2014</v>
      </c>
      <c r="K1345" t="str" cm="1">
        <f t="array" ref="K1345">_xlfn.IFS(Table1[[#This Row],[Rating]] &gt;=4.5, "Elite",Table1[[#This Row],[Rating]]&gt;=4, "Highly Rated", Table1[[#This Row],[Rating]]&gt;=3.5,"Above Average", Table1[[#This Row],[Rating]]&lt;3.5, "Average or Below")</f>
        <v>Highly Rated</v>
      </c>
      <c r="L1345" t="str" cm="1">
        <f t="array" ref="L1345">_xlfn.IFS(Table1[[#This Row],[Pages]]&lt;=150,"Very Short",Table1[[#This Row],[Pages]]&lt;=299,"Short",Table1[[#This Row],[Pages]]&lt;=499,"Medium",Table1[[#This Row],[Pages]]&lt;=699,"Long",Table1[[#This Row],[Pages]]&gt;=700,"Epic")</f>
        <v>Short</v>
      </c>
      <c r="M1345" t="str" cm="1">
        <f t="array" ref="M1345">_xlfn.IFS(Table1[[#This Row],[Ratings_Count]]&gt;=1000000,"Mega Popular",Table1[[#This Row],[Ratings_Count]]&gt;=100000,"Popular",Table1[[#This Row],[Ratings_Count]]&gt;=10000,"Mid Popular",Table1[[#This Row],[Ratings_Count]]&lt;10000,"Niche")</f>
        <v>Niche</v>
      </c>
      <c r="N1345" t="str">
        <f>IF(AND(Table1[[#This Row],[Rating]]&gt;=4.2, Table1[[#This Row],[Ratings_Count]]&lt;10000), "Hidden Gem", "Not a Hidden Gem")</f>
        <v>Hidden Gem</v>
      </c>
    </row>
    <row r="1346" spans="1:14" x14ac:dyDescent="0.25">
      <c r="A1346" t="s">
        <v>3016</v>
      </c>
      <c r="B1346" t="s">
        <v>2787</v>
      </c>
      <c r="C1346">
        <v>4.2</v>
      </c>
      <c r="D1346" t="s">
        <v>11</v>
      </c>
      <c r="E1346">
        <v>224</v>
      </c>
      <c r="F1346">
        <v>166574</v>
      </c>
      <c r="G1346">
        <v>2192</v>
      </c>
      <c r="H1346">
        <v>2005</v>
      </c>
      <c r="I1346" t="s">
        <v>355</v>
      </c>
      <c r="J1346" t="s">
        <v>13</v>
      </c>
      <c r="K1346" t="str" cm="1">
        <f t="array" ref="K1346">_xlfn.IFS(Table1[[#This Row],[Rating]] &gt;=4.5, "Elite",Table1[[#This Row],[Rating]]&gt;=4, "Highly Rated", Table1[[#This Row],[Rating]]&gt;=3.5,"Above Average", Table1[[#This Row],[Rating]]&lt;3.5, "Average or Below")</f>
        <v>Highly Rated</v>
      </c>
      <c r="L1346" t="str" cm="1">
        <f t="array" ref="L1346">_xlfn.IFS(Table1[[#This Row],[Pages]]&lt;=150,"Very Short",Table1[[#This Row],[Pages]]&lt;=299,"Short",Table1[[#This Row],[Pages]]&lt;=499,"Medium",Table1[[#This Row],[Pages]]&lt;=699,"Long",Table1[[#This Row],[Pages]]&gt;=700,"Epic")</f>
        <v>Short</v>
      </c>
      <c r="M1346" t="str" cm="1">
        <f t="array" ref="M1346">_xlfn.IFS(Table1[[#This Row],[Ratings_Count]]&gt;=1000000,"Mega Popular",Table1[[#This Row],[Ratings_Count]]&gt;=100000,"Popular",Table1[[#This Row],[Ratings_Count]]&gt;=10000,"Mid Popular",Table1[[#This Row],[Ratings_Count]]&lt;10000,"Niche")</f>
        <v>Popular</v>
      </c>
      <c r="N1346" t="str">
        <f>IF(AND(Table1[[#This Row],[Rating]]&gt;=4.2, Table1[[#This Row],[Ratings_Count]]&lt;10000), "Hidden Gem", "Not a Hidden Gem")</f>
        <v>Not a Hidden Gem</v>
      </c>
    </row>
    <row r="1347" spans="1:14" x14ac:dyDescent="0.25">
      <c r="A1347" t="s">
        <v>3054</v>
      </c>
      <c r="B1347" t="s">
        <v>3055</v>
      </c>
      <c r="C1347">
        <v>4.2</v>
      </c>
      <c r="D1347" t="s">
        <v>11</v>
      </c>
      <c r="E1347">
        <v>328</v>
      </c>
      <c r="F1347">
        <v>62</v>
      </c>
      <c r="G1347">
        <v>0</v>
      </c>
      <c r="H1347">
        <v>2005</v>
      </c>
      <c r="I1347" t="s">
        <v>3056</v>
      </c>
      <c r="J1347" t="s">
        <v>13</v>
      </c>
      <c r="K1347" t="str" cm="1">
        <f t="array" ref="K1347">_xlfn.IFS(Table1[[#This Row],[Rating]] &gt;=4.5, "Elite",Table1[[#This Row],[Rating]]&gt;=4, "Highly Rated", Table1[[#This Row],[Rating]]&gt;=3.5,"Above Average", Table1[[#This Row],[Rating]]&lt;3.5, "Average or Below")</f>
        <v>Highly Rated</v>
      </c>
      <c r="L1347" t="str" cm="1">
        <f t="array" ref="L1347">_xlfn.IFS(Table1[[#This Row],[Pages]]&lt;=150,"Very Short",Table1[[#This Row],[Pages]]&lt;=299,"Short",Table1[[#This Row],[Pages]]&lt;=499,"Medium",Table1[[#This Row],[Pages]]&lt;=699,"Long",Table1[[#This Row],[Pages]]&gt;=700,"Epic")</f>
        <v>Medium</v>
      </c>
      <c r="M1347" t="str" cm="1">
        <f t="array" ref="M1347">_xlfn.IFS(Table1[[#This Row],[Ratings_Count]]&gt;=1000000,"Mega Popular",Table1[[#This Row],[Ratings_Count]]&gt;=100000,"Popular",Table1[[#This Row],[Ratings_Count]]&gt;=10000,"Mid Popular",Table1[[#This Row],[Ratings_Count]]&lt;10000,"Niche")</f>
        <v>Niche</v>
      </c>
      <c r="N1347" t="str">
        <f>IF(AND(Table1[[#This Row],[Rating]]&gt;=4.2, Table1[[#This Row],[Ratings_Count]]&lt;10000), "Hidden Gem", "Not a Hidden Gem")</f>
        <v>Hidden Gem</v>
      </c>
    </row>
    <row r="1348" spans="1:14" x14ac:dyDescent="0.25">
      <c r="A1348" t="s">
        <v>3524</v>
      </c>
      <c r="B1348" t="s">
        <v>122</v>
      </c>
      <c r="C1348">
        <v>4.2</v>
      </c>
      <c r="D1348" t="s">
        <v>11</v>
      </c>
      <c r="E1348">
        <v>544</v>
      </c>
      <c r="F1348">
        <v>756</v>
      </c>
      <c r="G1348">
        <v>34</v>
      </c>
      <c r="H1348">
        <v>2005</v>
      </c>
      <c r="I1348" t="s">
        <v>3525</v>
      </c>
      <c r="J1348" t="s">
        <v>13</v>
      </c>
      <c r="K1348" t="str" cm="1">
        <f t="array" ref="K1348">_xlfn.IFS(Table1[[#This Row],[Rating]] &gt;=4.5, "Elite",Table1[[#This Row],[Rating]]&gt;=4, "Highly Rated", Table1[[#This Row],[Rating]]&gt;=3.5,"Above Average", Table1[[#This Row],[Rating]]&lt;3.5, "Average or Below")</f>
        <v>Highly Rated</v>
      </c>
      <c r="L1348" t="str" cm="1">
        <f t="array" ref="L1348">_xlfn.IFS(Table1[[#This Row],[Pages]]&lt;=150,"Very Short",Table1[[#This Row],[Pages]]&lt;=299,"Short",Table1[[#This Row],[Pages]]&lt;=499,"Medium",Table1[[#This Row],[Pages]]&lt;=699,"Long",Table1[[#This Row],[Pages]]&gt;=700,"Epic")</f>
        <v>Long</v>
      </c>
      <c r="M1348" t="str" cm="1">
        <f t="array" ref="M1348">_xlfn.IFS(Table1[[#This Row],[Ratings_Count]]&gt;=1000000,"Mega Popular",Table1[[#This Row],[Ratings_Count]]&gt;=100000,"Popular",Table1[[#This Row],[Ratings_Count]]&gt;=10000,"Mid Popular",Table1[[#This Row],[Ratings_Count]]&lt;10000,"Niche")</f>
        <v>Niche</v>
      </c>
      <c r="N1348" t="str">
        <f>IF(AND(Table1[[#This Row],[Rating]]&gt;=4.2, Table1[[#This Row],[Ratings_Count]]&lt;10000), "Hidden Gem", "Not a Hidden Gem")</f>
        <v>Hidden Gem</v>
      </c>
    </row>
    <row r="1349" spans="1:14" x14ac:dyDescent="0.25">
      <c r="A1349" t="s">
        <v>3561</v>
      </c>
      <c r="B1349" t="s">
        <v>1484</v>
      </c>
      <c r="C1349">
        <v>4.2</v>
      </c>
      <c r="D1349" t="s">
        <v>11</v>
      </c>
      <c r="E1349">
        <v>400</v>
      </c>
      <c r="F1349">
        <v>14475</v>
      </c>
      <c r="G1349">
        <v>194</v>
      </c>
      <c r="H1349">
        <v>2005</v>
      </c>
      <c r="I1349" t="s">
        <v>616</v>
      </c>
      <c r="J1349" t="s">
        <v>13</v>
      </c>
      <c r="K1349" t="str" cm="1">
        <f t="array" ref="K1349">_xlfn.IFS(Table1[[#This Row],[Rating]] &gt;=4.5, "Elite",Table1[[#This Row],[Rating]]&gt;=4, "Highly Rated", Table1[[#This Row],[Rating]]&gt;=3.5,"Above Average", Table1[[#This Row],[Rating]]&lt;3.5, "Average or Below")</f>
        <v>Highly Rated</v>
      </c>
      <c r="L1349" t="str" cm="1">
        <f t="array" ref="L1349">_xlfn.IFS(Table1[[#This Row],[Pages]]&lt;=150,"Very Short",Table1[[#This Row],[Pages]]&lt;=299,"Short",Table1[[#This Row],[Pages]]&lt;=499,"Medium",Table1[[#This Row],[Pages]]&lt;=699,"Long",Table1[[#This Row],[Pages]]&gt;=700,"Epic")</f>
        <v>Medium</v>
      </c>
      <c r="M1349" t="str" cm="1">
        <f t="array" ref="M1349">_xlfn.IFS(Table1[[#This Row],[Ratings_Count]]&gt;=1000000,"Mega Popular",Table1[[#This Row],[Ratings_Count]]&gt;=100000,"Popular",Table1[[#This Row],[Ratings_Count]]&gt;=10000,"Mid Popular",Table1[[#This Row],[Ratings_Count]]&lt;10000,"Niche")</f>
        <v>Mid Popular</v>
      </c>
      <c r="N1349" t="str">
        <f>IF(AND(Table1[[#This Row],[Rating]]&gt;=4.2, Table1[[#This Row],[Ratings_Count]]&lt;10000), "Hidden Gem", "Not a Hidden Gem")</f>
        <v>Not a Hidden Gem</v>
      </c>
    </row>
    <row r="1350" spans="1:14" x14ac:dyDescent="0.25">
      <c r="A1350" t="s">
        <v>3679</v>
      </c>
      <c r="B1350" t="s">
        <v>3680</v>
      </c>
      <c r="C1350">
        <v>4.2</v>
      </c>
      <c r="D1350" t="s">
        <v>11</v>
      </c>
      <c r="E1350">
        <v>144</v>
      </c>
      <c r="F1350">
        <v>372</v>
      </c>
      <c r="G1350">
        <v>15</v>
      </c>
      <c r="H1350">
        <v>2005</v>
      </c>
      <c r="I1350" t="s">
        <v>3681</v>
      </c>
      <c r="J1350" t="s">
        <v>13</v>
      </c>
      <c r="K1350" t="str" cm="1">
        <f t="array" ref="K1350">_xlfn.IFS(Table1[[#This Row],[Rating]] &gt;=4.5, "Elite",Table1[[#This Row],[Rating]]&gt;=4, "Highly Rated", Table1[[#This Row],[Rating]]&gt;=3.5,"Above Average", Table1[[#This Row],[Rating]]&lt;3.5, "Average or Below")</f>
        <v>Highly Rated</v>
      </c>
      <c r="L1350" t="str" cm="1">
        <f t="array" ref="L1350">_xlfn.IFS(Table1[[#This Row],[Pages]]&lt;=150,"Very Short",Table1[[#This Row],[Pages]]&lt;=299,"Short",Table1[[#This Row],[Pages]]&lt;=499,"Medium",Table1[[#This Row],[Pages]]&lt;=699,"Long",Table1[[#This Row],[Pages]]&gt;=700,"Epic")</f>
        <v>Very Short</v>
      </c>
      <c r="M1350" t="str" cm="1">
        <f t="array" ref="M1350">_xlfn.IFS(Table1[[#This Row],[Ratings_Count]]&gt;=1000000,"Mega Popular",Table1[[#This Row],[Ratings_Count]]&gt;=100000,"Popular",Table1[[#This Row],[Ratings_Count]]&gt;=10000,"Mid Popular",Table1[[#This Row],[Ratings_Count]]&lt;10000,"Niche")</f>
        <v>Niche</v>
      </c>
      <c r="N1350" t="str">
        <f>IF(AND(Table1[[#This Row],[Rating]]&gt;=4.2, Table1[[#This Row],[Ratings_Count]]&lt;10000), "Hidden Gem", "Not a Hidden Gem")</f>
        <v>Hidden Gem</v>
      </c>
    </row>
    <row r="1351" spans="1:14" x14ac:dyDescent="0.25">
      <c r="A1351" t="s">
        <v>4056</v>
      </c>
      <c r="B1351" t="s">
        <v>4057</v>
      </c>
      <c r="C1351">
        <v>4.2</v>
      </c>
      <c r="D1351" t="s">
        <v>11</v>
      </c>
      <c r="E1351">
        <v>928</v>
      </c>
      <c r="F1351">
        <v>919</v>
      </c>
      <c r="G1351">
        <v>44</v>
      </c>
      <c r="H1351">
        <v>2004</v>
      </c>
      <c r="I1351" t="s">
        <v>1020</v>
      </c>
      <c r="J1351" t="s">
        <v>13</v>
      </c>
      <c r="K1351" t="str" cm="1">
        <f t="array" ref="K1351">_xlfn.IFS(Table1[[#This Row],[Rating]] &gt;=4.5, "Elite",Table1[[#This Row],[Rating]]&gt;=4, "Highly Rated", Table1[[#This Row],[Rating]]&gt;=3.5,"Above Average", Table1[[#This Row],[Rating]]&lt;3.5, "Average or Below")</f>
        <v>Highly Rated</v>
      </c>
      <c r="L1351" t="str" cm="1">
        <f t="array" ref="L1351">_xlfn.IFS(Table1[[#This Row],[Pages]]&lt;=150,"Very Short",Table1[[#This Row],[Pages]]&lt;=299,"Short",Table1[[#This Row],[Pages]]&lt;=499,"Medium",Table1[[#This Row],[Pages]]&lt;=699,"Long",Table1[[#This Row],[Pages]]&gt;=700,"Epic")</f>
        <v>Epic</v>
      </c>
      <c r="M1351" t="str" cm="1">
        <f t="array" ref="M1351">_xlfn.IFS(Table1[[#This Row],[Ratings_Count]]&gt;=1000000,"Mega Popular",Table1[[#This Row],[Ratings_Count]]&gt;=100000,"Popular",Table1[[#This Row],[Ratings_Count]]&gt;=10000,"Mid Popular",Table1[[#This Row],[Ratings_Count]]&lt;10000,"Niche")</f>
        <v>Niche</v>
      </c>
      <c r="N1351" t="str">
        <f>IF(AND(Table1[[#This Row],[Rating]]&gt;=4.2, Table1[[#This Row],[Ratings_Count]]&lt;10000), "Hidden Gem", "Not a Hidden Gem")</f>
        <v>Hidden Gem</v>
      </c>
    </row>
    <row r="1352" spans="1:14" x14ac:dyDescent="0.25">
      <c r="A1352" t="s">
        <v>4106</v>
      </c>
      <c r="B1352" t="s">
        <v>4107</v>
      </c>
      <c r="C1352">
        <v>4.2</v>
      </c>
      <c r="D1352" t="s">
        <v>11</v>
      </c>
      <c r="E1352">
        <v>295</v>
      </c>
      <c r="F1352">
        <v>445206</v>
      </c>
      <c r="G1352">
        <v>9643</v>
      </c>
      <c r="H1352">
        <v>2004</v>
      </c>
      <c r="I1352" t="s">
        <v>4108</v>
      </c>
      <c r="J1352" t="s">
        <v>13</v>
      </c>
      <c r="K1352" t="str" cm="1">
        <f t="array" ref="K1352">_xlfn.IFS(Table1[[#This Row],[Rating]] &gt;=4.5, "Elite",Table1[[#This Row],[Rating]]&gt;=4, "Highly Rated", Table1[[#This Row],[Rating]]&gt;=3.5,"Above Average", Table1[[#This Row],[Rating]]&lt;3.5, "Average or Below")</f>
        <v>Highly Rated</v>
      </c>
      <c r="L1352" t="str" cm="1">
        <f t="array" ref="L1352">_xlfn.IFS(Table1[[#This Row],[Pages]]&lt;=150,"Very Short",Table1[[#This Row],[Pages]]&lt;=299,"Short",Table1[[#This Row],[Pages]]&lt;=499,"Medium",Table1[[#This Row],[Pages]]&lt;=699,"Long",Table1[[#This Row],[Pages]]&gt;=700,"Epic")</f>
        <v>Short</v>
      </c>
      <c r="M1352" t="str" cm="1">
        <f t="array" ref="M1352">_xlfn.IFS(Table1[[#This Row],[Ratings_Count]]&gt;=1000000,"Mega Popular",Table1[[#This Row],[Ratings_Count]]&gt;=100000,"Popular",Table1[[#This Row],[Ratings_Count]]&gt;=10000,"Mid Popular",Table1[[#This Row],[Ratings_Count]]&lt;10000,"Niche")</f>
        <v>Popular</v>
      </c>
      <c r="N1352" t="str">
        <f>IF(AND(Table1[[#This Row],[Rating]]&gt;=4.2, Table1[[#This Row],[Ratings_Count]]&lt;10000), "Hidden Gem", "Not a Hidden Gem")</f>
        <v>Not a Hidden Gem</v>
      </c>
    </row>
    <row r="1353" spans="1:14" x14ac:dyDescent="0.25">
      <c r="A1353" t="s">
        <v>4807</v>
      </c>
      <c r="B1353" t="s">
        <v>2036</v>
      </c>
      <c r="C1353">
        <v>4.2</v>
      </c>
      <c r="D1353" t="s">
        <v>11</v>
      </c>
      <c r="E1353">
        <v>697</v>
      </c>
      <c r="F1353">
        <v>12178</v>
      </c>
      <c r="G1353">
        <v>1042</v>
      </c>
      <c r="H1353">
        <v>2004</v>
      </c>
      <c r="I1353" t="s">
        <v>2037</v>
      </c>
      <c r="J1353" t="s">
        <v>2014</v>
      </c>
      <c r="K1353" t="str" cm="1">
        <f t="array" ref="K1353">_xlfn.IFS(Table1[[#This Row],[Rating]] &gt;=4.5, "Elite",Table1[[#This Row],[Rating]]&gt;=4, "Highly Rated", Table1[[#This Row],[Rating]]&gt;=3.5,"Above Average", Table1[[#This Row],[Rating]]&lt;3.5, "Average or Below")</f>
        <v>Highly Rated</v>
      </c>
      <c r="L1353" t="str" cm="1">
        <f t="array" ref="L1353">_xlfn.IFS(Table1[[#This Row],[Pages]]&lt;=150,"Very Short",Table1[[#This Row],[Pages]]&lt;=299,"Short",Table1[[#This Row],[Pages]]&lt;=499,"Medium",Table1[[#This Row],[Pages]]&lt;=699,"Long",Table1[[#This Row],[Pages]]&gt;=700,"Epic")</f>
        <v>Long</v>
      </c>
      <c r="M1353" t="str" cm="1">
        <f t="array" ref="M1353">_xlfn.IFS(Table1[[#This Row],[Ratings_Count]]&gt;=1000000,"Mega Popular",Table1[[#This Row],[Ratings_Count]]&gt;=100000,"Popular",Table1[[#This Row],[Ratings_Count]]&gt;=10000,"Mid Popular",Table1[[#This Row],[Ratings_Count]]&lt;10000,"Niche")</f>
        <v>Mid Popular</v>
      </c>
      <c r="N1353" t="str">
        <f>IF(AND(Table1[[#This Row],[Rating]]&gt;=4.2, Table1[[#This Row],[Ratings_Count]]&lt;10000), "Hidden Gem", "Not a Hidden Gem")</f>
        <v>Not a Hidden Gem</v>
      </c>
    </row>
    <row r="1354" spans="1:14" x14ac:dyDescent="0.25">
      <c r="A1354" t="s">
        <v>4909</v>
      </c>
      <c r="B1354" t="s">
        <v>2636</v>
      </c>
      <c r="C1354">
        <v>4.2</v>
      </c>
      <c r="D1354" t="s">
        <v>11</v>
      </c>
      <c r="E1354">
        <v>832</v>
      </c>
      <c r="F1354">
        <v>15971</v>
      </c>
      <c r="G1354">
        <v>812</v>
      </c>
      <c r="H1354">
        <v>2004</v>
      </c>
      <c r="I1354" t="s">
        <v>2085</v>
      </c>
      <c r="J1354" t="s">
        <v>2014</v>
      </c>
      <c r="K1354" t="str" cm="1">
        <f t="array" ref="K1354">_xlfn.IFS(Table1[[#This Row],[Rating]] &gt;=4.5, "Elite",Table1[[#This Row],[Rating]]&gt;=4, "Highly Rated", Table1[[#This Row],[Rating]]&gt;=3.5,"Above Average", Table1[[#This Row],[Rating]]&lt;3.5, "Average or Below")</f>
        <v>Highly Rated</v>
      </c>
      <c r="L1354" t="str" cm="1">
        <f t="array" ref="L1354">_xlfn.IFS(Table1[[#This Row],[Pages]]&lt;=150,"Very Short",Table1[[#This Row],[Pages]]&lt;=299,"Short",Table1[[#This Row],[Pages]]&lt;=499,"Medium",Table1[[#This Row],[Pages]]&lt;=699,"Long",Table1[[#This Row],[Pages]]&gt;=700,"Epic")</f>
        <v>Epic</v>
      </c>
      <c r="M1354" t="str" cm="1">
        <f t="array" ref="M1354">_xlfn.IFS(Table1[[#This Row],[Ratings_Count]]&gt;=1000000,"Mega Popular",Table1[[#This Row],[Ratings_Count]]&gt;=100000,"Popular",Table1[[#This Row],[Ratings_Count]]&gt;=10000,"Mid Popular",Table1[[#This Row],[Ratings_Count]]&lt;10000,"Niche")</f>
        <v>Mid Popular</v>
      </c>
      <c r="N1354" t="str">
        <f>IF(AND(Table1[[#This Row],[Rating]]&gt;=4.2, Table1[[#This Row],[Ratings_Count]]&lt;10000), "Hidden Gem", "Not a Hidden Gem")</f>
        <v>Not a Hidden Gem</v>
      </c>
    </row>
    <row r="1355" spans="1:14" x14ac:dyDescent="0.25">
      <c r="A1355" t="s">
        <v>5396</v>
      </c>
      <c r="B1355" t="s">
        <v>5397</v>
      </c>
      <c r="C1355">
        <v>4.2</v>
      </c>
      <c r="D1355" t="s">
        <v>11</v>
      </c>
      <c r="E1355">
        <v>608</v>
      </c>
      <c r="F1355">
        <v>50</v>
      </c>
      <c r="G1355">
        <v>1</v>
      </c>
      <c r="H1355">
        <v>2003</v>
      </c>
      <c r="I1355" t="s">
        <v>803</v>
      </c>
      <c r="J1355" t="s">
        <v>13</v>
      </c>
      <c r="K1355" t="str" cm="1">
        <f t="array" ref="K1355">_xlfn.IFS(Table1[[#This Row],[Rating]] &gt;=4.5, "Elite",Table1[[#This Row],[Rating]]&gt;=4, "Highly Rated", Table1[[#This Row],[Rating]]&gt;=3.5,"Above Average", Table1[[#This Row],[Rating]]&lt;3.5, "Average or Below")</f>
        <v>Highly Rated</v>
      </c>
      <c r="L1355" t="str" cm="1">
        <f t="array" ref="L1355">_xlfn.IFS(Table1[[#This Row],[Pages]]&lt;=150,"Very Short",Table1[[#This Row],[Pages]]&lt;=299,"Short",Table1[[#This Row],[Pages]]&lt;=499,"Medium",Table1[[#This Row],[Pages]]&lt;=699,"Long",Table1[[#This Row],[Pages]]&gt;=700,"Epic")</f>
        <v>Long</v>
      </c>
      <c r="M1355" t="str" cm="1">
        <f t="array" ref="M1355">_xlfn.IFS(Table1[[#This Row],[Ratings_Count]]&gt;=1000000,"Mega Popular",Table1[[#This Row],[Ratings_Count]]&gt;=100000,"Popular",Table1[[#This Row],[Ratings_Count]]&gt;=10000,"Mid Popular",Table1[[#This Row],[Ratings_Count]]&lt;10000,"Niche")</f>
        <v>Niche</v>
      </c>
      <c r="N1355" t="str">
        <f>IF(AND(Table1[[#This Row],[Rating]]&gt;=4.2, Table1[[#This Row],[Ratings_Count]]&lt;10000), "Hidden Gem", "Not a Hidden Gem")</f>
        <v>Hidden Gem</v>
      </c>
    </row>
    <row r="1356" spans="1:14" x14ac:dyDescent="0.25">
      <c r="A1356" t="s">
        <v>5401</v>
      </c>
      <c r="B1356" t="s">
        <v>5402</v>
      </c>
      <c r="C1356">
        <v>4.2</v>
      </c>
      <c r="D1356" t="s">
        <v>11</v>
      </c>
      <c r="E1356">
        <v>272</v>
      </c>
      <c r="F1356">
        <v>167</v>
      </c>
      <c r="G1356">
        <v>7</v>
      </c>
      <c r="H1356">
        <v>2003</v>
      </c>
      <c r="I1356" t="s">
        <v>421</v>
      </c>
      <c r="J1356" t="s">
        <v>13</v>
      </c>
      <c r="K1356" t="str" cm="1">
        <f t="array" ref="K1356">_xlfn.IFS(Table1[[#This Row],[Rating]] &gt;=4.5, "Elite",Table1[[#This Row],[Rating]]&gt;=4, "Highly Rated", Table1[[#This Row],[Rating]]&gt;=3.5,"Above Average", Table1[[#This Row],[Rating]]&lt;3.5, "Average or Below")</f>
        <v>Highly Rated</v>
      </c>
      <c r="L1356" t="str" cm="1">
        <f t="array" ref="L1356">_xlfn.IFS(Table1[[#This Row],[Pages]]&lt;=150,"Very Short",Table1[[#This Row],[Pages]]&lt;=299,"Short",Table1[[#This Row],[Pages]]&lt;=499,"Medium",Table1[[#This Row],[Pages]]&lt;=699,"Long",Table1[[#This Row],[Pages]]&gt;=700,"Epic")</f>
        <v>Short</v>
      </c>
      <c r="M1356" t="str" cm="1">
        <f t="array" ref="M1356">_xlfn.IFS(Table1[[#This Row],[Ratings_Count]]&gt;=1000000,"Mega Popular",Table1[[#This Row],[Ratings_Count]]&gt;=100000,"Popular",Table1[[#This Row],[Ratings_Count]]&gt;=10000,"Mid Popular",Table1[[#This Row],[Ratings_Count]]&lt;10000,"Niche")</f>
        <v>Niche</v>
      </c>
      <c r="N1356" t="str">
        <f>IF(AND(Table1[[#This Row],[Rating]]&gt;=4.2, Table1[[#This Row],[Ratings_Count]]&lt;10000), "Hidden Gem", "Not a Hidden Gem")</f>
        <v>Hidden Gem</v>
      </c>
    </row>
    <row r="1357" spans="1:14" x14ac:dyDescent="0.25">
      <c r="A1357" t="s">
        <v>6188</v>
      </c>
      <c r="B1357" t="s">
        <v>3830</v>
      </c>
      <c r="C1357">
        <v>4.2</v>
      </c>
      <c r="D1357" t="s">
        <v>11</v>
      </c>
      <c r="E1357">
        <v>1136</v>
      </c>
      <c r="F1357">
        <v>66298</v>
      </c>
      <c r="G1357">
        <v>1383</v>
      </c>
      <c r="H1357">
        <v>2002</v>
      </c>
      <c r="I1357" t="s">
        <v>1614</v>
      </c>
      <c r="J1357" t="s">
        <v>13</v>
      </c>
      <c r="K1357" t="str" cm="1">
        <f t="array" ref="K1357">_xlfn.IFS(Table1[[#This Row],[Rating]] &gt;=4.5, "Elite",Table1[[#This Row],[Rating]]&gt;=4, "Highly Rated", Table1[[#This Row],[Rating]]&gt;=3.5,"Above Average", Table1[[#This Row],[Rating]]&lt;3.5, "Average or Below")</f>
        <v>Highly Rated</v>
      </c>
      <c r="L1357" t="str" cm="1">
        <f t="array" ref="L1357">_xlfn.IFS(Table1[[#This Row],[Pages]]&lt;=150,"Very Short",Table1[[#This Row],[Pages]]&lt;=299,"Short",Table1[[#This Row],[Pages]]&lt;=499,"Medium",Table1[[#This Row],[Pages]]&lt;=699,"Long",Table1[[#This Row],[Pages]]&gt;=700,"Epic")</f>
        <v>Epic</v>
      </c>
      <c r="M1357" t="str" cm="1">
        <f t="array" ref="M1357">_xlfn.IFS(Table1[[#This Row],[Ratings_Count]]&gt;=1000000,"Mega Popular",Table1[[#This Row],[Ratings_Count]]&gt;=100000,"Popular",Table1[[#This Row],[Ratings_Count]]&gt;=10000,"Mid Popular",Table1[[#This Row],[Ratings_Count]]&lt;10000,"Niche")</f>
        <v>Mid Popular</v>
      </c>
      <c r="N1357" t="str">
        <f>IF(AND(Table1[[#This Row],[Rating]]&gt;=4.2, Table1[[#This Row],[Ratings_Count]]&lt;10000), "Hidden Gem", "Not a Hidden Gem")</f>
        <v>Not a Hidden Gem</v>
      </c>
    </row>
    <row r="1358" spans="1:14" x14ac:dyDescent="0.25">
      <c r="A1358" t="s">
        <v>6487</v>
      </c>
      <c r="B1358" t="s">
        <v>1570</v>
      </c>
      <c r="C1358">
        <v>4.2</v>
      </c>
      <c r="D1358" t="s">
        <v>11</v>
      </c>
      <c r="E1358">
        <v>510</v>
      </c>
      <c r="F1358">
        <v>64309</v>
      </c>
      <c r="G1358">
        <v>2025</v>
      </c>
      <c r="H1358">
        <v>2002</v>
      </c>
      <c r="I1358" t="s">
        <v>171</v>
      </c>
      <c r="J1358" t="s">
        <v>13</v>
      </c>
      <c r="K1358" t="str" cm="1">
        <f t="array" ref="K1358">_xlfn.IFS(Table1[[#This Row],[Rating]] &gt;=4.5, "Elite",Table1[[#This Row],[Rating]]&gt;=4, "Highly Rated", Table1[[#This Row],[Rating]]&gt;=3.5,"Above Average", Table1[[#This Row],[Rating]]&lt;3.5, "Average or Below")</f>
        <v>Highly Rated</v>
      </c>
      <c r="L1358" t="str" cm="1">
        <f t="array" ref="L1358">_xlfn.IFS(Table1[[#This Row],[Pages]]&lt;=150,"Very Short",Table1[[#This Row],[Pages]]&lt;=299,"Short",Table1[[#This Row],[Pages]]&lt;=499,"Medium",Table1[[#This Row],[Pages]]&lt;=699,"Long",Table1[[#This Row],[Pages]]&gt;=700,"Epic")</f>
        <v>Long</v>
      </c>
      <c r="M1358" t="str" cm="1">
        <f t="array" ref="M1358">_xlfn.IFS(Table1[[#This Row],[Ratings_Count]]&gt;=1000000,"Mega Popular",Table1[[#This Row],[Ratings_Count]]&gt;=100000,"Popular",Table1[[#This Row],[Ratings_Count]]&gt;=10000,"Mid Popular",Table1[[#This Row],[Ratings_Count]]&lt;10000,"Niche")</f>
        <v>Mid Popular</v>
      </c>
      <c r="N1358" t="str">
        <f>IF(AND(Table1[[#This Row],[Rating]]&gt;=4.2, Table1[[#This Row],[Ratings_Count]]&lt;10000), "Hidden Gem", "Not a Hidden Gem")</f>
        <v>Not a Hidden Gem</v>
      </c>
    </row>
    <row r="1359" spans="1:14" x14ac:dyDescent="0.25">
      <c r="A1359" t="s">
        <v>3754</v>
      </c>
      <c r="B1359" t="s">
        <v>6643</v>
      </c>
      <c r="C1359">
        <v>4.2</v>
      </c>
      <c r="D1359" t="s">
        <v>11</v>
      </c>
      <c r="E1359">
        <v>242</v>
      </c>
      <c r="F1359">
        <v>238192</v>
      </c>
      <c r="G1359">
        <v>4392</v>
      </c>
      <c r="H1359">
        <v>2002</v>
      </c>
      <c r="I1359" t="s">
        <v>2022</v>
      </c>
      <c r="J1359" t="s">
        <v>2014</v>
      </c>
      <c r="K1359" t="str" cm="1">
        <f t="array" ref="K1359">_xlfn.IFS(Table1[[#This Row],[Rating]] &gt;=4.5, "Elite",Table1[[#This Row],[Rating]]&gt;=4, "Highly Rated", Table1[[#This Row],[Rating]]&gt;=3.5,"Above Average", Table1[[#This Row],[Rating]]&lt;3.5, "Average or Below")</f>
        <v>Highly Rated</v>
      </c>
      <c r="L1359" t="str" cm="1">
        <f t="array" ref="L1359">_xlfn.IFS(Table1[[#This Row],[Pages]]&lt;=150,"Very Short",Table1[[#This Row],[Pages]]&lt;=299,"Short",Table1[[#This Row],[Pages]]&lt;=499,"Medium",Table1[[#This Row],[Pages]]&lt;=699,"Long",Table1[[#This Row],[Pages]]&gt;=700,"Epic")</f>
        <v>Short</v>
      </c>
      <c r="M1359" t="str" cm="1">
        <f t="array" ref="M1359">_xlfn.IFS(Table1[[#This Row],[Ratings_Count]]&gt;=1000000,"Mega Popular",Table1[[#This Row],[Ratings_Count]]&gt;=100000,"Popular",Table1[[#This Row],[Ratings_Count]]&gt;=10000,"Mid Popular",Table1[[#This Row],[Ratings_Count]]&lt;10000,"Niche")</f>
        <v>Popular</v>
      </c>
      <c r="N1359" t="str">
        <f>IF(AND(Table1[[#This Row],[Rating]]&gt;=4.2, Table1[[#This Row],[Ratings_Count]]&lt;10000), "Hidden Gem", "Not a Hidden Gem")</f>
        <v>Not a Hidden Gem</v>
      </c>
    </row>
    <row r="1360" spans="1:14" x14ac:dyDescent="0.25">
      <c r="A1360" t="s">
        <v>6687</v>
      </c>
      <c r="B1360" t="s">
        <v>648</v>
      </c>
      <c r="C1360">
        <v>4.2</v>
      </c>
      <c r="D1360" t="s">
        <v>11</v>
      </c>
      <c r="E1360">
        <v>496</v>
      </c>
      <c r="F1360">
        <v>17025</v>
      </c>
      <c r="G1360">
        <v>436</v>
      </c>
      <c r="H1360">
        <v>2002</v>
      </c>
      <c r="I1360" t="s">
        <v>6688</v>
      </c>
      <c r="J1360" t="s">
        <v>2014</v>
      </c>
      <c r="K1360" t="str" cm="1">
        <f t="array" ref="K1360">_xlfn.IFS(Table1[[#This Row],[Rating]] &gt;=4.5, "Elite",Table1[[#This Row],[Rating]]&gt;=4, "Highly Rated", Table1[[#This Row],[Rating]]&gt;=3.5,"Above Average", Table1[[#This Row],[Rating]]&lt;3.5, "Average or Below")</f>
        <v>Highly Rated</v>
      </c>
      <c r="L1360" t="str" cm="1">
        <f t="array" ref="L1360">_xlfn.IFS(Table1[[#This Row],[Pages]]&lt;=150,"Very Short",Table1[[#This Row],[Pages]]&lt;=299,"Short",Table1[[#This Row],[Pages]]&lt;=499,"Medium",Table1[[#This Row],[Pages]]&lt;=699,"Long",Table1[[#This Row],[Pages]]&gt;=700,"Epic")</f>
        <v>Medium</v>
      </c>
      <c r="M1360" t="str" cm="1">
        <f t="array" ref="M1360">_xlfn.IFS(Table1[[#This Row],[Ratings_Count]]&gt;=1000000,"Mega Popular",Table1[[#This Row],[Ratings_Count]]&gt;=100000,"Popular",Table1[[#This Row],[Ratings_Count]]&gt;=10000,"Mid Popular",Table1[[#This Row],[Ratings_Count]]&lt;10000,"Niche")</f>
        <v>Mid Popular</v>
      </c>
      <c r="N1360" t="str">
        <f>IF(AND(Table1[[#This Row],[Rating]]&gt;=4.2, Table1[[#This Row],[Ratings_Count]]&lt;10000), "Hidden Gem", "Not a Hidden Gem")</f>
        <v>Not a Hidden Gem</v>
      </c>
    </row>
    <row r="1361" spans="1:14" x14ac:dyDescent="0.25">
      <c r="A1361" t="s">
        <v>7903</v>
      </c>
      <c r="B1361" t="s">
        <v>7904</v>
      </c>
      <c r="C1361">
        <v>4.2</v>
      </c>
      <c r="D1361" t="s">
        <v>11</v>
      </c>
      <c r="E1361">
        <v>256</v>
      </c>
      <c r="F1361">
        <v>4144</v>
      </c>
      <c r="G1361">
        <v>98</v>
      </c>
      <c r="H1361">
        <v>2007</v>
      </c>
      <c r="I1361" t="s">
        <v>2137</v>
      </c>
      <c r="J1361" t="s">
        <v>2014</v>
      </c>
      <c r="K1361" t="str" cm="1">
        <f t="array" ref="K1361">_xlfn.IFS(Table1[[#This Row],[Rating]] &gt;=4.5, "Elite",Table1[[#This Row],[Rating]]&gt;=4, "Highly Rated", Table1[[#This Row],[Rating]]&gt;=3.5,"Above Average", Table1[[#This Row],[Rating]]&lt;3.5, "Average or Below")</f>
        <v>Highly Rated</v>
      </c>
      <c r="L1361" t="str" cm="1">
        <f t="array" ref="L1361">_xlfn.IFS(Table1[[#This Row],[Pages]]&lt;=150,"Very Short",Table1[[#This Row],[Pages]]&lt;=299,"Short",Table1[[#This Row],[Pages]]&lt;=499,"Medium",Table1[[#This Row],[Pages]]&lt;=699,"Long",Table1[[#This Row],[Pages]]&gt;=700,"Epic")</f>
        <v>Short</v>
      </c>
      <c r="M1361" t="str" cm="1">
        <f t="array" ref="M1361">_xlfn.IFS(Table1[[#This Row],[Ratings_Count]]&gt;=1000000,"Mega Popular",Table1[[#This Row],[Ratings_Count]]&gt;=100000,"Popular",Table1[[#This Row],[Ratings_Count]]&gt;=10000,"Mid Popular",Table1[[#This Row],[Ratings_Count]]&lt;10000,"Niche")</f>
        <v>Niche</v>
      </c>
      <c r="N1361" t="str">
        <f>IF(AND(Table1[[#This Row],[Rating]]&gt;=4.2, Table1[[#This Row],[Ratings_Count]]&lt;10000), "Hidden Gem", "Not a Hidden Gem")</f>
        <v>Hidden Gem</v>
      </c>
    </row>
    <row r="1362" spans="1:14" x14ac:dyDescent="0.25">
      <c r="A1362" t="s">
        <v>8345</v>
      </c>
      <c r="B1362" t="s">
        <v>8346</v>
      </c>
      <c r="C1362">
        <v>4.2</v>
      </c>
      <c r="D1362" t="s">
        <v>11</v>
      </c>
      <c r="E1362">
        <v>524</v>
      </c>
      <c r="F1362">
        <v>1807</v>
      </c>
      <c r="G1362">
        <v>44</v>
      </c>
      <c r="H1362">
        <v>2000</v>
      </c>
      <c r="I1362" t="s">
        <v>3045</v>
      </c>
      <c r="J1362" t="s">
        <v>13</v>
      </c>
      <c r="K1362" t="str" cm="1">
        <f t="array" ref="K1362">_xlfn.IFS(Table1[[#This Row],[Rating]] &gt;=4.5, "Elite",Table1[[#This Row],[Rating]]&gt;=4, "Highly Rated", Table1[[#This Row],[Rating]]&gt;=3.5,"Above Average", Table1[[#This Row],[Rating]]&lt;3.5, "Average or Below")</f>
        <v>Highly Rated</v>
      </c>
      <c r="L1362" t="str" cm="1">
        <f t="array" ref="L1362">_xlfn.IFS(Table1[[#This Row],[Pages]]&lt;=150,"Very Short",Table1[[#This Row],[Pages]]&lt;=299,"Short",Table1[[#This Row],[Pages]]&lt;=499,"Medium",Table1[[#This Row],[Pages]]&lt;=699,"Long",Table1[[#This Row],[Pages]]&gt;=700,"Epic")</f>
        <v>Long</v>
      </c>
      <c r="M1362" t="str" cm="1">
        <f t="array" ref="M1362">_xlfn.IFS(Table1[[#This Row],[Ratings_Count]]&gt;=1000000,"Mega Popular",Table1[[#This Row],[Ratings_Count]]&gt;=100000,"Popular",Table1[[#This Row],[Ratings_Count]]&gt;=10000,"Mid Popular",Table1[[#This Row],[Ratings_Count]]&lt;10000,"Niche")</f>
        <v>Niche</v>
      </c>
      <c r="N1362" t="str">
        <f>IF(AND(Table1[[#This Row],[Rating]]&gt;=4.2, Table1[[#This Row],[Ratings_Count]]&lt;10000), "Hidden Gem", "Not a Hidden Gem")</f>
        <v>Hidden Gem</v>
      </c>
    </row>
    <row r="1363" spans="1:14" x14ac:dyDescent="0.25">
      <c r="A1363" t="s">
        <v>8453</v>
      </c>
      <c r="B1363" t="s">
        <v>8454</v>
      </c>
      <c r="C1363">
        <v>4.2</v>
      </c>
      <c r="D1363" t="s">
        <v>11</v>
      </c>
      <c r="E1363">
        <v>159</v>
      </c>
      <c r="F1363">
        <v>474</v>
      </c>
      <c r="G1363">
        <v>21</v>
      </c>
      <c r="H1363">
        <v>2000</v>
      </c>
      <c r="I1363" t="s">
        <v>8455</v>
      </c>
      <c r="J1363" t="s">
        <v>13</v>
      </c>
      <c r="K1363" t="str" cm="1">
        <f t="array" ref="K1363">_xlfn.IFS(Table1[[#This Row],[Rating]] &gt;=4.5, "Elite",Table1[[#This Row],[Rating]]&gt;=4, "Highly Rated", Table1[[#This Row],[Rating]]&gt;=3.5,"Above Average", Table1[[#This Row],[Rating]]&lt;3.5, "Average or Below")</f>
        <v>Highly Rated</v>
      </c>
      <c r="L1363" t="str" cm="1">
        <f t="array" ref="L1363">_xlfn.IFS(Table1[[#This Row],[Pages]]&lt;=150,"Very Short",Table1[[#This Row],[Pages]]&lt;=299,"Short",Table1[[#This Row],[Pages]]&lt;=499,"Medium",Table1[[#This Row],[Pages]]&lt;=699,"Long",Table1[[#This Row],[Pages]]&gt;=700,"Epic")</f>
        <v>Short</v>
      </c>
      <c r="M1363" t="str" cm="1">
        <f t="array" ref="M1363">_xlfn.IFS(Table1[[#This Row],[Ratings_Count]]&gt;=1000000,"Mega Popular",Table1[[#This Row],[Ratings_Count]]&gt;=100000,"Popular",Table1[[#This Row],[Ratings_Count]]&gt;=10000,"Mid Popular",Table1[[#This Row],[Ratings_Count]]&lt;10000,"Niche")</f>
        <v>Niche</v>
      </c>
      <c r="N1363" t="str">
        <f>IF(AND(Table1[[#This Row],[Rating]]&gt;=4.2, Table1[[#This Row],[Ratings_Count]]&lt;10000), "Hidden Gem", "Not a Hidden Gem")</f>
        <v>Hidden Gem</v>
      </c>
    </row>
    <row r="1364" spans="1:14" x14ac:dyDescent="0.25">
      <c r="A1364" t="s">
        <v>8515</v>
      </c>
      <c r="B1364" t="s">
        <v>1954</v>
      </c>
      <c r="C1364">
        <v>4.2</v>
      </c>
      <c r="D1364" t="s">
        <v>11</v>
      </c>
      <c r="E1364">
        <v>580</v>
      </c>
      <c r="F1364">
        <v>21288</v>
      </c>
      <c r="G1364">
        <v>1418</v>
      </c>
      <c r="H1364">
        <v>2000</v>
      </c>
      <c r="I1364" t="s">
        <v>1388</v>
      </c>
      <c r="J1364" t="s">
        <v>13</v>
      </c>
      <c r="K1364" t="str" cm="1">
        <f t="array" ref="K1364">_xlfn.IFS(Table1[[#This Row],[Rating]] &gt;=4.5, "Elite",Table1[[#This Row],[Rating]]&gt;=4, "Highly Rated", Table1[[#This Row],[Rating]]&gt;=3.5,"Above Average", Table1[[#This Row],[Rating]]&lt;3.5, "Average or Below")</f>
        <v>Highly Rated</v>
      </c>
      <c r="L1364" t="str" cm="1">
        <f t="array" ref="L1364">_xlfn.IFS(Table1[[#This Row],[Pages]]&lt;=150,"Very Short",Table1[[#This Row],[Pages]]&lt;=299,"Short",Table1[[#This Row],[Pages]]&lt;=499,"Medium",Table1[[#This Row],[Pages]]&lt;=699,"Long",Table1[[#This Row],[Pages]]&gt;=700,"Epic")</f>
        <v>Long</v>
      </c>
      <c r="M1364" t="str" cm="1">
        <f t="array" ref="M1364">_xlfn.IFS(Table1[[#This Row],[Ratings_Count]]&gt;=1000000,"Mega Popular",Table1[[#This Row],[Ratings_Count]]&gt;=100000,"Popular",Table1[[#This Row],[Ratings_Count]]&gt;=10000,"Mid Popular",Table1[[#This Row],[Ratings_Count]]&lt;10000,"Niche")</f>
        <v>Mid Popular</v>
      </c>
      <c r="N1364" t="str">
        <f>IF(AND(Table1[[#This Row],[Rating]]&gt;=4.2, Table1[[#This Row],[Ratings_Count]]&lt;10000), "Hidden Gem", "Not a Hidden Gem")</f>
        <v>Not a Hidden Gem</v>
      </c>
    </row>
    <row r="1365" spans="1:14" x14ac:dyDescent="0.25">
      <c r="A1365" t="s">
        <v>8637</v>
      </c>
      <c r="B1365" t="s">
        <v>8638</v>
      </c>
      <c r="C1365">
        <v>4.2</v>
      </c>
      <c r="D1365" t="s">
        <v>11</v>
      </c>
      <c r="E1365">
        <v>896</v>
      </c>
      <c r="F1365">
        <v>777</v>
      </c>
      <c r="G1365">
        <v>45</v>
      </c>
      <c r="H1365">
        <v>1999</v>
      </c>
      <c r="I1365" t="s">
        <v>53</v>
      </c>
      <c r="J1365" t="s">
        <v>13</v>
      </c>
      <c r="K1365" t="str" cm="1">
        <f t="array" ref="K1365">_xlfn.IFS(Table1[[#This Row],[Rating]] &gt;=4.5, "Elite",Table1[[#This Row],[Rating]]&gt;=4, "Highly Rated", Table1[[#This Row],[Rating]]&gt;=3.5,"Above Average", Table1[[#This Row],[Rating]]&lt;3.5, "Average or Below")</f>
        <v>Highly Rated</v>
      </c>
      <c r="L1365" t="str" cm="1">
        <f t="array" ref="L1365">_xlfn.IFS(Table1[[#This Row],[Pages]]&lt;=150,"Very Short",Table1[[#This Row],[Pages]]&lt;=299,"Short",Table1[[#This Row],[Pages]]&lt;=499,"Medium",Table1[[#This Row],[Pages]]&lt;=699,"Long",Table1[[#This Row],[Pages]]&gt;=700,"Epic")</f>
        <v>Epic</v>
      </c>
      <c r="M1365" t="str" cm="1">
        <f t="array" ref="M1365">_xlfn.IFS(Table1[[#This Row],[Ratings_Count]]&gt;=1000000,"Mega Popular",Table1[[#This Row],[Ratings_Count]]&gt;=100000,"Popular",Table1[[#This Row],[Ratings_Count]]&gt;=10000,"Mid Popular",Table1[[#This Row],[Ratings_Count]]&lt;10000,"Niche")</f>
        <v>Niche</v>
      </c>
      <c r="N1365" t="str">
        <f>IF(AND(Table1[[#This Row],[Rating]]&gt;=4.2, Table1[[#This Row],[Ratings_Count]]&lt;10000), "Hidden Gem", "Not a Hidden Gem")</f>
        <v>Hidden Gem</v>
      </c>
    </row>
    <row r="1366" spans="1:14" x14ac:dyDescent="0.25">
      <c r="A1366" t="s">
        <v>8830</v>
      </c>
      <c r="B1366" t="s">
        <v>8831</v>
      </c>
      <c r="C1366">
        <v>4.2</v>
      </c>
      <c r="D1366" t="s">
        <v>11</v>
      </c>
      <c r="E1366">
        <v>502</v>
      </c>
      <c r="F1366">
        <v>2373</v>
      </c>
      <c r="G1366">
        <v>63</v>
      </c>
      <c r="H1366">
        <v>1999</v>
      </c>
      <c r="I1366" t="s">
        <v>3327</v>
      </c>
      <c r="J1366" t="s">
        <v>13</v>
      </c>
      <c r="K1366" t="str" cm="1">
        <f t="array" ref="K1366">_xlfn.IFS(Table1[[#This Row],[Rating]] &gt;=4.5, "Elite",Table1[[#This Row],[Rating]]&gt;=4, "Highly Rated", Table1[[#This Row],[Rating]]&gt;=3.5,"Above Average", Table1[[#This Row],[Rating]]&lt;3.5, "Average or Below")</f>
        <v>Highly Rated</v>
      </c>
      <c r="L1366" t="str" cm="1">
        <f t="array" ref="L1366">_xlfn.IFS(Table1[[#This Row],[Pages]]&lt;=150,"Very Short",Table1[[#This Row],[Pages]]&lt;=299,"Short",Table1[[#This Row],[Pages]]&lt;=499,"Medium",Table1[[#This Row],[Pages]]&lt;=699,"Long",Table1[[#This Row],[Pages]]&gt;=700,"Epic")</f>
        <v>Long</v>
      </c>
      <c r="M1366" t="str" cm="1">
        <f t="array" ref="M1366">_xlfn.IFS(Table1[[#This Row],[Ratings_Count]]&gt;=1000000,"Mega Popular",Table1[[#This Row],[Ratings_Count]]&gt;=100000,"Popular",Table1[[#This Row],[Ratings_Count]]&gt;=10000,"Mid Popular",Table1[[#This Row],[Ratings_Count]]&lt;10000,"Niche")</f>
        <v>Niche</v>
      </c>
      <c r="N1366" t="str">
        <f>IF(AND(Table1[[#This Row],[Rating]]&gt;=4.2, Table1[[#This Row],[Ratings_Count]]&lt;10000), "Hidden Gem", "Not a Hidden Gem")</f>
        <v>Hidden Gem</v>
      </c>
    </row>
    <row r="1367" spans="1:14" x14ac:dyDescent="0.25">
      <c r="A1367" t="s">
        <v>8953</v>
      </c>
      <c r="B1367" t="s">
        <v>8954</v>
      </c>
      <c r="C1367">
        <v>4.2</v>
      </c>
      <c r="D1367" t="s">
        <v>11</v>
      </c>
      <c r="E1367">
        <v>464</v>
      </c>
      <c r="F1367">
        <v>212</v>
      </c>
      <c r="G1367">
        <v>18</v>
      </c>
      <c r="H1367">
        <v>1999</v>
      </c>
      <c r="I1367" t="s">
        <v>2022</v>
      </c>
      <c r="J1367" t="s">
        <v>2014</v>
      </c>
      <c r="K1367" t="str" cm="1">
        <f t="array" ref="K1367">_xlfn.IFS(Table1[[#This Row],[Rating]] &gt;=4.5, "Elite",Table1[[#This Row],[Rating]]&gt;=4, "Highly Rated", Table1[[#This Row],[Rating]]&gt;=3.5,"Above Average", Table1[[#This Row],[Rating]]&lt;3.5, "Average or Below")</f>
        <v>Highly Rated</v>
      </c>
      <c r="L1367" t="str" cm="1">
        <f t="array" ref="L1367">_xlfn.IFS(Table1[[#This Row],[Pages]]&lt;=150,"Very Short",Table1[[#This Row],[Pages]]&lt;=299,"Short",Table1[[#This Row],[Pages]]&lt;=499,"Medium",Table1[[#This Row],[Pages]]&lt;=699,"Long",Table1[[#This Row],[Pages]]&gt;=700,"Epic")</f>
        <v>Medium</v>
      </c>
      <c r="M1367" t="str" cm="1">
        <f t="array" ref="M1367">_xlfn.IFS(Table1[[#This Row],[Ratings_Count]]&gt;=1000000,"Mega Popular",Table1[[#This Row],[Ratings_Count]]&gt;=100000,"Popular",Table1[[#This Row],[Ratings_Count]]&gt;=10000,"Mid Popular",Table1[[#This Row],[Ratings_Count]]&lt;10000,"Niche")</f>
        <v>Niche</v>
      </c>
      <c r="N1367" t="str">
        <f>IF(AND(Table1[[#This Row],[Rating]]&gt;=4.2, Table1[[#This Row],[Ratings_Count]]&lt;10000), "Hidden Gem", "Not a Hidden Gem")</f>
        <v>Hidden Gem</v>
      </c>
    </row>
    <row r="1368" spans="1:14" x14ac:dyDescent="0.25">
      <c r="A1368" t="s">
        <v>8984</v>
      </c>
      <c r="B1368" t="s">
        <v>8985</v>
      </c>
      <c r="C1368">
        <v>4.2</v>
      </c>
      <c r="D1368" t="s">
        <v>11</v>
      </c>
      <c r="E1368">
        <v>144</v>
      </c>
      <c r="F1368">
        <v>3208</v>
      </c>
      <c r="G1368">
        <v>306</v>
      </c>
      <c r="H1368">
        <v>1999</v>
      </c>
      <c r="I1368" t="s">
        <v>2137</v>
      </c>
      <c r="J1368" t="s">
        <v>2014</v>
      </c>
      <c r="K1368" t="str" cm="1">
        <f t="array" ref="K1368">_xlfn.IFS(Table1[[#This Row],[Rating]] &gt;=4.5, "Elite",Table1[[#This Row],[Rating]]&gt;=4, "Highly Rated", Table1[[#This Row],[Rating]]&gt;=3.5,"Above Average", Table1[[#This Row],[Rating]]&lt;3.5, "Average or Below")</f>
        <v>Highly Rated</v>
      </c>
      <c r="L1368" t="str" cm="1">
        <f t="array" ref="L1368">_xlfn.IFS(Table1[[#This Row],[Pages]]&lt;=150,"Very Short",Table1[[#This Row],[Pages]]&lt;=299,"Short",Table1[[#This Row],[Pages]]&lt;=499,"Medium",Table1[[#This Row],[Pages]]&lt;=699,"Long",Table1[[#This Row],[Pages]]&gt;=700,"Epic")</f>
        <v>Very Short</v>
      </c>
      <c r="M1368" t="str" cm="1">
        <f t="array" ref="M1368">_xlfn.IFS(Table1[[#This Row],[Ratings_Count]]&gt;=1000000,"Mega Popular",Table1[[#This Row],[Ratings_Count]]&gt;=100000,"Popular",Table1[[#This Row],[Ratings_Count]]&gt;=10000,"Mid Popular",Table1[[#This Row],[Ratings_Count]]&lt;10000,"Niche")</f>
        <v>Niche</v>
      </c>
      <c r="N1368" t="str">
        <f>IF(AND(Table1[[#This Row],[Rating]]&gt;=4.2, Table1[[#This Row],[Ratings_Count]]&lt;10000), "Hidden Gem", "Not a Hidden Gem")</f>
        <v>Hidden Gem</v>
      </c>
    </row>
    <row r="1369" spans="1:14" x14ac:dyDescent="0.25">
      <c r="A1369" t="s">
        <v>9274</v>
      </c>
      <c r="B1369" t="s">
        <v>4931</v>
      </c>
      <c r="C1369">
        <v>4.2</v>
      </c>
      <c r="D1369" t="s">
        <v>11</v>
      </c>
      <c r="E1369">
        <v>176</v>
      </c>
      <c r="F1369">
        <v>78</v>
      </c>
      <c r="G1369">
        <v>9</v>
      </c>
      <c r="H1369">
        <v>1998</v>
      </c>
      <c r="I1369" t="s">
        <v>3327</v>
      </c>
      <c r="J1369" t="s">
        <v>13</v>
      </c>
      <c r="K1369" t="str" cm="1">
        <f t="array" ref="K1369">_xlfn.IFS(Table1[[#This Row],[Rating]] &gt;=4.5, "Elite",Table1[[#This Row],[Rating]]&gt;=4, "Highly Rated", Table1[[#This Row],[Rating]]&gt;=3.5,"Above Average", Table1[[#This Row],[Rating]]&lt;3.5, "Average or Below")</f>
        <v>Highly Rated</v>
      </c>
      <c r="L1369" t="str" cm="1">
        <f t="array" ref="L1369">_xlfn.IFS(Table1[[#This Row],[Pages]]&lt;=150,"Very Short",Table1[[#This Row],[Pages]]&lt;=299,"Short",Table1[[#This Row],[Pages]]&lt;=499,"Medium",Table1[[#This Row],[Pages]]&lt;=699,"Long",Table1[[#This Row],[Pages]]&gt;=700,"Epic")</f>
        <v>Short</v>
      </c>
      <c r="M1369" t="str" cm="1">
        <f t="array" ref="M1369">_xlfn.IFS(Table1[[#This Row],[Ratings_Count]]&gt;=1000000,"Mega Popular",Table1[[#This Row],[Ratings_Count]]&gt;=100000,"Popular",Table1[[#This Row],[Ratings_Count]]&gt;=10000,"Mid Popular",Table1[[#This Row],[Ratings_Count]]&lt;10000,"Niche")</f>
        <v>Niche</v>
      </c>
      <c r="N1369" t="str">
        <f>IF(AND(Table1[[#This Row],[Rating]]&gt;=4.2, Table1[[#This Row],[Ratings_Count]]&lt;10000), "Hidden Gem", "Not a Hidden Gem")</f>
        <v>Hidden Gem</v>
      </c>
    </row>
    <row r="1370" spans="1:14" x14ac:dyDescent="0.25">
      <c r="A1370" t="s">
        <v>9464</v>
      </c>
      <c r="B1370" t="s">
        <v>2230</v>
      </c>
      <c r="C1370">
        <v>4.2</v>
      </c>
      <c r="D1370" t="s">
        <v>11</v>
      </c>
      <c r="E1370">
        <v>288</v>
      </c>
      <c r="F1370">
        <v>17966</v>
      </c>
      <c r="G1370">
        <v>437</v>
      </c>
      <c r="H1370">
        <v>1997</v>
      </c>
      <c r="I1370" t="s">
        <v>2028</v>
      </c>
      <c r="J1370" t="s">
        <v>2014</v>
      </c>
      <c r="K1370" t="str" cm="1">
        <f t="array" ref="K1370">_xlfn.IFS(Table1[[#This Row],[Rating]] &gt;=4.5, "Elite",Table1[[#This Row],[Rating]]&gt;=4, "Highly Rated", Table1[[#This Row],[Rating]]&gt;=3.5,"Above Average", Table1[[#This Row],[Rating]]&lt;3.5, "Average or Below")</f>
        <v>Highly Rated</v>
      </c>
      <c r="L1370" t="str" cm="1">
        <f t="array" ref="L1370">_xlfn.IFS(Table1[[#This Row],[Pages]]&lt;=150,"Very Short",Table1[[#This Row],[Pages]]&lt;=299,"Short",Table1[[#This Row],[Pages]]&lt;=499,"Medium",Table1[[#This Row],[Pages]]&lt;=699,"Long",Table1[[#This Row],[Pages]]&gt;=700,"Epic")</f>
        <v>Short</v>
      </c>
      <c r="M1370" t="str" cm="1">
        <f t="array" ref="M1370">_xlfn.IFS(Table1[[#This Row],[Ratings_Count]]&gt;=1000000,"Mega Popular",Table1[[#This Row],[Ratings_Count]]&gt;=100000,"Popular",Table1[[#This Row],[Ratings_Count]]&gt;=10000,"Mid Popular",Table1[[#This Row],[Ratings_Count]]&lt;10000,"Niche")</f>
        <v>Mid Popular</v>
      </c>
      <c r="N1370" t="str">
        <f>IF(AND(Table1[[#This Row],[Rating]]&gt;=4.2, Table1[[#This Row],[Ratings_Count]]&lt;10000), "Hidden Gem", "Not a Hidden Gem")</f>
        <v>Not a Hidden Gem</v>
      </c>
    </row>
    <row r="1371" spans="1:14" x14ac:dyDescent="0.25">
      <c r="A1371" t="s">
        <v>9539</v>
      </c>
      <c r="B1371" t="s">
        <v>5494</v>
      </c>
      <c r="C1371">
        <v>4.2</v>
      </c>
      <c r="D1371" t="s">
        <v>11</v>
      </c>
      <c r="E1371">
        <v>480</v>
      </c>
      <c r="F1371">
        <v>1114</v>
      </c>
      <c r="G1371">
        <v>43</v>
      </c>
      <c r="H1371">
        <v>2009</v>
      </c>
      <c r="I1371" t="s">
        <v>2072</v>
      </c>
      <c r="J1371" t="s">
        <v>2014</v>
      </c>
      <c r="K1371" t="str" cm="1">
        <f t="array" ref="K1371">_xlfn.IFS(Table1[[#This Row],[Rating]] &gt;=4.5, "Elite",Table1[[#This Row],[Rating]]&gt;=4, "Highly Rated", Table1[[#This Row],[Rating]]&gt;=3.5,"Above Average", Table1[[#This Row],[Rating]]&lt;3.5, "Average or Below")</f>
        <v>Highly Rated</v>
      </c>
      <c r="L1371" t="str" cm="1">
        <f t="array" ref="L1371">_xlfn.IFS(Table1[[#This Row],[Pages]]&lt;=150,"Very Short",Table1[[#This Row],[Pages]]&lt;=299,"Short",Table1[[#This Row],[Pages]]&lt;=499,"Medium",Table1[[#This Row],[Pages]]&lt;=699,"Long",Table1[[#This Row],[Pages]]&gt;=700,"Epic")</f>
        <v>Medium</v>
      </c>
      <c r="M1371" t="str" cm="1">
        <f t="array" ref="M1371">_xlfn.IFS(Table1[[#This Row],[Ratings_Count]]&gt;=1000000,"Mega Popular",Table1[[#This Row],[Ratings_Count]]&gt;=100000,"Popular",Table1[[#This Row],[Ratings_Count]]&gt;=10000,"Mid Popular",Table1[[#This Row],[Ratings_Count]]&lt;10000,"Niche")</f>
        <v>Niche</v>
      </c>
      <c r="N1371" t="str">
        <f>IF(AND(Table1[[#This Row],[Rating]]&gt;=4.2, Table1[[#This Row],[Ratings_Count]]&lt;10000), "Hidden Gem", "Not a Hidden Gem")</f>
        <v>Hidden Gem</v>
      </c>
    </row>
    <row r="1372" spans="1:14" x14ac:dyDescent="0.25">
      <c r="A1372" t="s">
        <v>9862</v>
      </c>
      <c r="B1372" t="s">
        <v>9863</v>
      </c>
      <c r="C1372">
        <v>4.2</v>
      </c>
      <c r="D1372" t="s">
        <v>11</v>
      </c>
      <c r="E1372">
        <v>287</v>
      </c>
      <c r="F1372">
        <v>4706</v>
      </c>
      <c r="G1372">
        <v>151</v>
      </c>
      <c r="H1372">
        <v>1972</v>
      </c>
      <c r="I1372" t="s">
        <v>2022</v>
      </c>
      <c r="J1372" t="s">
        <v>2014</v>
      </c>
      <c r="K1372" t="str" cm="1">
        <f t="array" ref="K1372">_xlfn.IFS(Table1[[#This Row],[Rating]] &gt;=4.5, "Elite",Table1[[#This Row],[Rating]]&gt;=4, "Highly Rated", Table1[[#This Row],[Rating]]&gt;=3.5,"Above Average", Table1[[#This Row],[Rating]]&lt;3.5, "Average or Below")</f>
        <v>Highly Rated</v>
      </c>
      <c r="L1372" t="str" cm="1">
        <f t="array" ref="L1372">_xlfn.IFS(Table1[[#This Row],[Pages]]&lt;=150,"Very Short",Table1[[#This Row],[Pages]]&lt;=299,"Short",Table1[[#This Row],[Pages]]&lt;=499,"Medium",Table1[[#This Row],[Pages]]&lt;=699,"Long",Table1[[#This Row],[Pages]]&gt;=700,"Epic")</f>
        <v>Short</v>
      </c>
      <c r="M1372" t="str" cm="1">
        <f t="array" ref="M1372">_xlfn.IFS(Table1[[#This Row],[Ratings_Count]]&gt;=1000000,"Mega Popular",Table1[[#This Row],[Ratings_Count]]&gt;=100000,"Popular",Table1[[#This Row],[Ratings_Count]]&gt;=10000,"Mid Popular",Table1[[#This Row],[Ratings_Count]]&lt;10000,"Niche")</f>
        <v>Niche</v>
      </c>
      <c r="N1372" t="str">
        <f>IF(AND(Table1[[#This Row],[Rating]]&gt;=4.2, Table1[[#This Row],[Ratings_Count]]&lt;10000), "Hidden Gem", "Not a Hidden Gem")</f>
        <v>Hidden Gem</v>
      </c>
    </row>
    <row r="1373" spans="1:14" x14ac:dyDescent="0.25">
      <c r="A1373" t="s">
        <v>9931</v>
      </c>
      <c r="B1373" t="s">
        <v>296</v>
      </c>
      <c r="C1373">
        <v>4.2</v>
      </c>
      <c r="D1373" t="s">
        <v>11</v>
      </c>
      <c r="E1373">
        <v>673</v>
      </c>
      <c r="F1373">
        <v>1422</v>
      </c>
      <c r="G1373">
        <v>93</v>
      </c>
      <c r="H1373">
        <v>1989</v>
      </c>
      <c r="I1373" t="s">
        <v>2085</v>
      </c>
      <c r="J1373" t="s">
        <v>2014</v>
      </c>
      <c r="K1373" t="str" cm="1">
        <f t="array" ref="K1373">_xlfn.IFS(Table1[[#This Row],[Rating]] &gt;=4.5, "Elite",Table1[[#This Row],[Rating]]&gt;=4, "Highly Rated", Table1[[#This Row],[Rating]]&gt;=3.5,"Above Average", Table1[[#This Row],[Rating]]&lt;3.5, "Average or Below")</f>
        <v>Highly Rated</v>
      </c>
      <c r="L1373" t="str" cm="1">
        <f t="array" ref="L1373">_xlfn.IFS(Table1[[#This Row],[Pages]]&lt;=150,"Very Short",Table1[[#This Row],[Pages]]&lt;=299,"Short",Table1[[#This Row],[Pages]]&lt;=499,"Medium",Table1[[#This Row],[Pages]]&lt;=699,"Long",Table1[[#This Row],[Pages]]&gt;=700,"Epic")</f>
        <v>Long</v>
      </c>
      <c r="M1373" t="str" cm="1">
        <f t="array" ref="M1373">_xlfn.IFS(Table1[[#This Row],[Ratings_Count]]&gt;=1000000,"Mega Popular",Table1[[#This Row],[Ratings_Count]]&gt;=100000,"Popular",Table1[[#This Row],[Ratings_Count]]&gt;=10000,"Mid Popular",Table1[[#This Row],[Ratings_Count]]&lt;10000,"Niche")</f>
        <v>Niche</v>
      </c>
      <c r="N1373" t="str">
        <f>IF(AND(Table1[[#This Row],[Rating]]&gt;=4.2, Table1[[#This Row],[Ratings_Count]]&lt;10000), "Hidden Gem", "Not a Hidden Gem")</f>
        <v>Hidden Gem</v>
      </c>
    </row>
    <row r="1374" spans="1:14" x14ac:dyDescent="0.25">
      <c r="A1374" t="s">
        <v>10179</v>
      </c>
      <c r="B1374" t="s">
        <v>10180</v>
      </c>
      <c r="C1374">
        <v>4.2</v>
      </c>
      <c r="D1374" t="s">
        <v>11</v>
      </c>
      <c r="E1374">
        <v>1436</v>
      </c>
      <c r="F1374">
        <v>1031</v>
      </c>
      <c r="G1374">
        <v>72</v>
      </c>
      <c r="H1374">
        <v>1983</v>
      </c>
      <c r="I1374" t="s">
        <v>599</v>
      </c>
      <c r="J1374" t="s">
        <v>13</v>
      </c>
      <c r="K1374" t="str" cm="1">
        <f t="array" ref="K1374">_xlfn.IFS(Table1[[#This Row],[Rating]] &gt;=4.5, "Elite",Table1[[#This Row],[Rating]]&gt;=4, "Highly Rated", Table1[[#This Row],[Rating]]&gt;=3.5,"Above Average", Table1[[#This Row],[Rating]]&lt;3.5, "Average or Below")</f>
        <v>Highly Rated</v>
      </c>
      <c r="L1374" t="str" cm="1">
        <f t="array" ref="L1374">_xlfn.IFS(Table1[[#This Row],[Pages]]&lt;=150,"Very Short",Table1[[#This Row],[Pages]]&lt;=299,"Short",Table1[[#This Row],[Pages]]&lt;=499,"Medium",Table1[[#This Row],[Pages]]&lt;=699,"Long",Table1[[#This Row],[Pages]]&gt;=700,"Epic")</f>
        <v>Epic</v>
      </c>
      <c r="M1374" t="str" cm="1">
        <f t="array" ref="M1374">_xlfn.IFS(Table1[[#This Row],[Ratings_Count]]&gt;=1000000,"Mega Popular",Table1[[#This Row],[Ratings_Count]]&gt;=100000,"Popular",Table1[[#This Row],[Ratings_Count]]&gt;=10000,"Mid Popular",Table1[[#This Row],[Ratings_Count]]&lt;10000,"Niche")</f>
        <v>Niche</v>
      </c>
      <c r="N1374" t="str">
        <f>IF(AND(Table1[[#This Row],[Rating]]&gt;=4.2, Table1[[#This Row],[Ratings_Count]]&lt;10000), "Hidden Gem", "Not a Hidden Gem")</f>
        <v>Hidden Gem</v>
      </c>
    </row>
    <row r="1375" spans="1:14" x14ac:dyDescent="0.25">
      <c r="A1375" t="s">
        <v>10330</v>
      </c>
      <c r="B1375" t="s">
        <v>9890</v>
      </c>
      <c r="C1375">
        <v>4.2</v>
      </c>
      <c r="D1375" t="s">
        <v>11</v>
      </c>
      <c r="E1375">
        <v>272</v>
      </c>
      <c r="F1375">
        <v>1120</v>
      </c>
      <c r="G1375">
        <v>104</v>
      </c>
      <c r="H1375">
        <v>1963</v>
      </c>
      <c r="I1375" t="s">
        <v>129</v>
      </c>
      <c r="J1375" t="s">
        <v>13</v>
      </c>
      <c r="K1375" t="str" cm="1">
        <f t="array" ref="K1375">_xlfn.IFS(Table1[[#This Row],[Rating]] &gt;=4.5, "Elite",Table1[[#This Row],[Rating]]&gt;=4, "Highly Rated", Table1[[#This Row],[Rating]]&gt;=3.5,"Above Average", Table1[[#This Row],[Rating]]&lt;3.5, "Average or Below")</f>
        <v>Highly Rated</v>
      </c>
      <c r="L1375" t="str" cm="1">
        <f t="array" ref="L1375">_xlfn.IFS(Table1[[#This Row],[Pages]]&lt;=150,"Very Short",Table1[[#This Row],[Pages]]&lt;=299,"Short",Table1[[#This Row],[Pages]]&lt;=499,"Medium",Table1[[#This Row],[Pages]]&lt;=699,"Long",Table1[[#This Row],[Pages]]&gt;=700,"Epic")</f>
        <v>Short</v>
      </c>
      <c r="M1375" t="str" cm="1">
        <f t="array" ref="M1375">_xlfn.IFS(Table1[[#This Row],[Ratings_Count]]&gt;=1000000,"Mega Popular",Table1[[#This Row],[Ratings_Count]]&gt;=100000,"Popular",Table1[[#This Row],[Ratings_Count]]&gt;=10000,"Mid Popular",Table1[[#This Row],[Ratings_Count]]&lt;10000,"Niche")</f>
        <v>Niche</v>
      </c>
      <c r="N1375" t="str">
        <f>IF(AND(Table1[[#This Row],[Rating]]&gt;=4.2, Table1[[#This Row],[Ratings_Count]]&lt;10000), "Hidden Gem", "Not a Hidden Gem")</f>
        <v>Hidden Gem</v>
      </c>
    </row>
    <row r="1376" spans="1:14" x14ac:dyDescent="0.25">
      <c r="A1376" t="s">
        <v>11072</v>
      </c>
      <c r="B1376" t="s">
        <v>5290</v>
      </c>
      <c r="C1376">
        <v>4.2</v>
      </c>
      <c r="D1376" t="s">
        <v>11</v>
      </c>
      <c r="E1376">
        <v>749</v>
      </c>
      <c r="F1376">
        <v>95</v>
      </c>
      <c r="G1376">
        <v>13</v>
      </c>
      <c r="H1376">
        <v>1985</v>
      </c>
      <c r="I1376" t="s">
        <v>5664</v>
      </c>
      <c r="J1376" t="s">
        <v>13</v>
      </c>
      <c r="K1376" t="str" cm="1">
        <f t="array" ref="K1376">_xlfn.IFS(Table1[[#This Row],[Rating]] &gt;=4.5, "Elite",Table1[[#This Row],[Rating]]&gt;=4, "Highly Rated", Table1[[#This Row],[Rating]]&gt;=3.5,"Above Average", Table1[[#This Row],[Rating]]&lt;3.5, "Average or Below")</f>
        <v>Highly Rated</v>
      </c>
      <c r="L1376" t="str" cm="1">
        <f t="array" ref="L1376">_xlfn.IFS(Table1[[#This Row],[Pages]]&lt;=150,"Very Short",Table1[[#This Row],[Pages]]&lt;=299,"Short",Table1[[#This Row],[Pages]]&lt;=499,"Medium",Table1[[#This Row],[Pages]]&lt;=699,"Long",Table1[[#This Row],[Pages]]&gt;=700,"Epic")</f>
        <v>Epic</v>
      </c>
      <c r="M1376" t="str" cm="1">
        <f t="array" ref="M1376">_xlfn.IFS(Table1[[#This Row],[Ratings_Count]]&gt;=1000000,"Mega Popular",Table1[[#This Row],[Ratings_Count]]&gt;=100000,"Popular",Table1[[#This Row],[Ratings_Count]]&gt;=10000,"Mid Popular",Table1[[#This Row],[Ratings_Count]]&lt;10000,"Niche")</f>
        <v>Niche</v>
      </c>
      <c r="N1376" t="str">
        <f>IF(AND(Table1[[#This Row],[Rating]]&gt;=4.2, Table1[[#This Row],[Ratings_Count]]&lt;10000), "Hidden Gem", "Not a Hidden Gem")</f>
        <v>Hidden Gem</v>
      </c>
    </row>
    <row r="1377" spans="1:14" x14ac:dyDescent="0.25">
      <c r="A1377" t="s">
        <v>11099</v>
      </c>
      <c r="B1377" t="s">
        <v>11100</v>
      </c>
      <c r="C1377">
        <v>4.2</v>
      </c>
      <c r="D1377" t="s">
        <v>11</v>
      </c>
      <c r="E1377">
        <v>404</v>
      </c>
      <c r="F1377">
        <v>70039</v>
      </c>
      <c r="G1377">
        <v>138</v>
      </c>
      <c r="H1377">
        <v>1991</v>
      </c>
      <c r="I1377" t="s">
        <v>144</v>
      </c>
      <c r="J1377" t="s">
        <v>13</v>
      </c>
      <c r="K1377" t="str" cm="1">
        <f t="array" ref="K1377">_xlfn.IFS(Table1[[#This Row],[Rating]] &gt;=4.5, "Elite",Table1[[#This Row],[Rating]]&gt;=4, "Highly Rated", Table1[[#This Row],[Rating]]&gt;=3.5,"Above Average", Table1[[#This Row],[Rating]]&lt;3.5, "Average or Below")</f>
        <v>Highly Rated</v>
      </c>
      <c r="L1377" t="str" cm="1">
        <f t="array" ref="L1377">_xlfn.IFS(Table1[[#This Row],[Pages]]&lt;=150,"Very Short",Table1[[#This Row],[Pages]]&lt;=299,"Short",Table1[[#This Row],[Pages]]&lt;=499,"Medium",Table1[[#This Row],[Pages]]&lt;=699,"Long",Table1[[#This Row],[Pages]]&gt;=700,"Epic")</f>
        <v>Medium</v>
      </c>
      <c r="M1377" t="str" cm="1">
        <f t="array" ref="M1377">_xlfn.IFS(Table1[[#This Row],[Ratings_Count]]&gt;=1000000,"Mega Popular",Table1[[#This Row],[Ratings_Count]]&gt;=100000,"Popular",Table1[[#This Row],[Ratings_Count]]&gt;=10000,"Mid Popular",Table1[[#This Row],[Ratings_Count]]&lt;10000,"Niche")</f>
        <v>Mid Popular</v>
      </c>
      <c r="N1377" t="str">
        <f>IF(AND(Table1[[#This Row],[Rating]]&gt;=4.2, Table1[[#This Row],[Ratings_Count]]&lt;10000), "Hidden Gem", "Not a Hidden Gem")</f>
        <v>Not a Hidden Gem</v>
      </c>
    </row>
    <row r="1378" spans="1:14" x14ac:dyDescent="0.25">
      <c r="A1378" t="s">
        <v>11144</v>
      </c>
      <c r="B1378" t="s">
        <v>11145</v>
      </c>
      <c r="C1378">
        <v>4.2</v>
      </c>
      <c r="D1378" t="s">
        <v>11</v>
      </c>
      <c r="E1378">
        <v>288</v>
      </c>
      <c r="F1378">
        <v>175</v>
      </c>
      <c r="G1378">
        <v>9</v>
      </c>
      <c r="H1378">
        <v>1993</v>
      </c>
      <c r="I1378" t="s">
        <v>11146</v>
      </c>
      <c r="J1378" t="s">
        <v>13</v>
      </c>
      <c r="K1378" t="str" cm="1">
        <f t="array" ref="K1378">_xlfn.IFS(Table1[[#This Row],[Rating]] &gt;=4.5, "Elite",Table1[[#This Row],[Rating]]&gt;=4, "Highly Rated", Table1[[#This Row],[Rating]]&gt;=3.5,"Above Average", Table1[[#This Row],[Rating]]&lt;3.5, "Average or Below")</f>
        <v>Highly Rated</v>
      </c>
      <c r="L1378" t="str" cm="1">
        <f t="array" ref="L1378">_xlfn.IFS(Table1[[#This Row],[Pages]]&lt;=150,"Very Short",Table1[[#This Row],[Pages]]&lt;=299,"Short",Table1[[#This Row],[Pages]]&lt;=499,"Medium",Table1[[#This Row],[Pages]]&lt;=699,"Long",Table1[[#This Row],[Pages]]&gt;=700,"Epic")</f>
        <v>Short</v>
      </c>
      <c r="M1378" t="str" cm="1">
        <f t="array" ref="M1378">_xlfn.IFS(Table1[[#This Row],[Ratings_Count]]&gt;=1000000,"Mega Popular",Table1[[#This Row],[Ratings_Count]]&gt;=100000,"Popular",Table1[[#This Row],[Ratings_Count]]&gt;=10000,"Mid Popular",Table1[[#This Row],[Ratings_Count]]&lt;10000,"Niche")</f>
        <v>Niche</v>
      </c>
      <c r="N1378" t="str">
        <f>IF(AND(Table1[[#This Row],[Rating]]&gt;=4.2, Table1[[#This Row],[Ratings_Count]]&lt;10000), "Hidden Gem", "Not a Hidden Gem")</f>
        <v>Hidden Gem</v>
      </c>
    </row>
    <row r="1379" spans="1:14" x14ac:dyDescent="0.25">
      <c r="A1379" t="s">
        <v>11274</v>
      </c>
      <c r="B1379" t="s">
        <v>2103</v>
      </c>
      <c r="C1379">
        <v>4.2</v>
      </c>
      <c r="D1379" t="s">
        <v>11</v>
      </c>
      <c r="E1379">
        <v>632</v>
      </c>
      <c r="F1379">
        <v>237</v>
      </c>
      <c r="G1379">
        <v>15</v>
      </c>
      <c r="H1379">
        <v>1992</v>
      </c>
      <c r="I1379" t="s">
        <v>11275</v>
      </c>
      <c r="J1379" t="s">
        <v>13</v>
      </c>
      <c r="K1379" t="str" cm="1">
        <f t="array" ref="K1379">_xlfn.IFS(Table1[[#This Row],[Rating]] &gt;=4.5, "Elite",Table1[[#This Row],[Rating]]&gt;=4, "Highly Rated", Table1[[#This Row],[Rating]]&gt;=3.5,"Above Average", Table1[[#This Row],[Rating]]&lt;3.5, "Average or Below")</f>
        <v>Highly Rated</v>
      </c>
      <c r="L1379" t="str" cm="1">
        <f t="array" ref="L1379">_xlfn.IFS(Table1[[#This Row],[Pages]]&lt;=150,"Very Short",Table1[[#This Row],[Pages]]&lt;=299,"Short",Table1[[#This Row],[Pages]]&lt;=499,"Medium",Table1[[#This Row],[Pages]]&lt;=699,"Long",Table1[[#This Row],[Pages]]&gt;=700,"Epic")</f>
        <v>Long</v>
      </c>
      <c r="M1379" t="str" cm="1">
        <f t="array" ref="M1379">_xlfn.IFS(Table1[[#This Row],[Ratings_Count]]&gt;=1000000,"Mega Popular",Table1[[#This Row],[Ratings_Count]]&gt;=100000,"Popular",Table1[[#This Row],[Ratings_Count]]&gt;=10000,"Mid Popular",Table1[[#This Row],[Ratings_Count]]&lt;10000,"Niche")</f>
        <v>Niche</v>
      </c>
      <c r="N1379" t="str">
        <f>IF(AND(Table1[[#This Row],[Rating]]&gt;=4.2, Table1[[#This Row],[Ratings_Count]]&lt;10000), "Hidden Gem", "Not a Hidden Gem")</f>
        <v>Hidden Gem</v>
      </c>
    </row>
    <row r="1380" spans="1:14" x14ac:dyDescent="0.25">
      <c r="A1380" t="s">
        <v>11378</v>
      </c>
      <c r="B1380" t="s">
        <v>11379</v>
      </c>
      <c r="C1380">
        <v>4.2</v>
      </c>
      <c r="D1380" t="s">
        <v>11</v>
      </c>
      <c r="E1380">
        <v>234</v>
      </c>
      <c r="F1380">
        <v>106</v>
      </c>
      <c r="G1380">
        <v>11</v>
      </c>
      <c r="H1380">
        <v>1992</v>
      </c>
      <c r="I1380" t="s">
        <v>11380</v>
      </c>
      <c r="J1380" t="s">
        <v>13</v>
      </c>
      <c r="K1380" t="str" cm="1">
        <f t="array" ref="K1380">_xlfn.IFS(Table1[[#This Row],[Rating]] &gt;=4.5, "Elite",Table1[[#This Row],[Rating]]&gt;=4, "Highly Rated", Table1[[#This Row],[Rating]]&gt;=3.5,"Above Average", Table1[[#This Row],[Rating]]&lt;3.5, "Average or Below")</f>
        <v>Highly Rated</v>
      </c>
      <c r="L1380" t="str" cm="1">
        <f t="array" ref="L1380">_xlfn.IFS(Table1[[#This Row],[Pages]]&lt;=150,"Very Short",Table1[[#This Row],[Pages]]&lt;=299,"Short",Table1[[#This Row],[Pages]]&lt;=499,"Medium",Table1[[#This Row],[Pages]]&lt;=699,"Long",Table1[[#This Row],[Pages]]&gt;=700,"Epic")</f>
        <v>Short</v>
      </c>
      <c r="M1380" t="str" cm="1">
        <f t="array" ref="M1380">_xlfn.IFS(Table1[[#This Row],[Ratings_Count]]&gt;=1000000,"Mega Popular",Table1[[#This Row],[Ratings_Count]]&gt;=100000,"Popular",Table1[[#This Row],[Ratings_Count]]&gt;=10000,"Mid Popular",Table1[[#This Row],[Ratings_Count]]&lt;10000,"Niche")</f>
        <v>Niche</v>
      </c>
      <c r="N1380" t="str">
        <f>IF(AND(Table1[[#This Row],[Rating]]&gt;=4.2, Table1[[#This Row],[Ratings_Count]]&lt;10000), "Hidden Gem", "Not a Hidden Gem")</f>
        <v>Hidden Gem</v>
      </c>
    </row>
    <row r="1381" spans="1:14" x14ac:dyDescent="0.25">
      <c r="A1381" t="s">
        <v>11385</v>
      </c>
      <c r="B1381" t="s">
        <v>10964</v>
      </c>
      <c r="C1381">
        <v>4.2</v>
      </c>
      <c r="D1381" t="s">
        <v>11</v>
      </c>
      <c r="E1381">
        <v>624</v>
      </c>
      <c r="F1381">
        <v>1355</v>
      </c>
      <c r="G1381">
        <v>54</v>
      </c>
      <c r="H1381">
        <v>1992</v>
      </c>
      <c r="I1381" t="s">
        <v>1109</v>
      </c>
      <c r="J1381" t="s">
        <v>13</v>
      </c>
      <c r="K1381" t="str" cm="1">
        <f t="array" ref="K1381">_xlfn.IFS(Table1[[#This Row],[Rating]] &gt;=4.5, "Elite",Table1[[#This Row],[Rating]]&gt;=4, "Highly Rated", Table1[[#This Row],[Rating]]&gt;=3.5,"Above Average", Table1[[#This Row],[Rating]]&lt;3.5, "Average or Below")</f>
        <v>Highly Rated</v>
      </c>
      <c r="L1381" t="str" cm="1">
        <f t="array" ref="L1381">_xlfn.IFS(Table1[[#This Row],[Pages]]&lt;=150,"Very Short",Table1[[#This Row],[Pages]]&lt;=299,"Short",Table1[[#This Row],[Pages]]&lt;=499,"Medium",Table1[[#This Row],[Pages]]&lt;=699,"Long",Table1[[#This Row],[Pages]]&gt;=700,"Epic")</f>
        <v>Long</v>
      </c>
      <c r="M1381" t="str" cm="1">
        <f t="array" ref="M1381">_xlfn.IFS(Table1[[#This Row],[Ratings_Count]]&gt;=1000000,"Mega Popular",Table1[[#This Row],[Ratings_Count]]&gt;=100000,"Popular",Table1[[#This Row],[Ratings_Count]]&gt;=10000,"Mid Popular",Table1[[#This Row],[Ratings_Count]]&lt;10000,"Niche")</f>
        <v>Niche</v>
      </c>
      <c r="N1381" t="str">
        <f>IF(AND(Table1[[#This Row],[Rating]]&gt;=4.2, Table1[[#This Row],[Ratings_Count]]&lt;10000), "Hidden Gem", "Not a Hidden Gem")</f>
        <v>Hidden Gem</v>
      </c>
    </row>
    <row r="1382" spans="1:14" x14ac:dyDescent="0.25">
      <c r="A1382" t="s">
        <v>11506</v>
      </c>
      <c r="B1382" t="s">
        <v>1396</v>
      </c>
      <c r="C1382">
        <v>4.2</v>
      </c>
      <c r="D1382" t="s">
        <v>11</v>
      </c>
      <c r="E1382">
        <v>815</v>
      </c>
      <c r="F1382">
        <v>20025</v>
      </c>
      <c r="G1382">
        <v>215</v>
      </c>
      <c r="H1382">
        <v>1994</v>
      </c>
      <c r="I1382" t="s">
        <v>11507</v>
      </c>
      <c r="J1382" t="s">
        <v>13</v>
      </c>
      <c r="K1382" t="str" cm="1">
        <f t="array" ref="K1382">_xlfn.IFS(Table1[[#This Row],[Rating]] &gt;=4.5, "Elite",Table1[[#This Row],[Rating]]&gt;=4, "Highly Rated", Table1[[#This Row],[Rating]]&gt;=3.5,"Above Average", Table1[[#This Row],[Rating]]&lt;3.5, "Average or Below")</f>
        <v>Highly Rated</v>
      </c>
      <c r="L1382" t="str" cm="1">
        <f t="array" ref="L1382">_xlfn.IFS(Table1[[#This Row],[Pages]]&lt;=150,"Very Short",Table1[[#This Row],[Pages]]&lt;=299,"Short",Table1[[#This Row],[Pages]]&lt;=499,"Medium",Table1[[#This Row],[Pages]]&lt;=699,"Long",Table1[[#This Row],[Pages]]&gt;=700,"Epic")</f>
        <v>Epic</v>
      </c>
      <c r="M1382" t="str" cm="1">
        <f t="array" ref="M1382">_xlfn.IFS(Table1[[#This Row],[Ratings_Count]]&gt;=1000000,"Mega Popular",Table1[[#This Row],[Ratings_Count]]&gt;=100000,"Popular",Table1[[#This Row],[Ratings_Count]]&gt;=10000,"Mid Popular",Table1[[#This Row],[Ratings_Count]]&lt;10000,"Niche")</f>
        <v>Mid Popular</v>
      </c>
      <c r="N1382" t="str">
        <f>IF(AND(Table1[[#This Row],[Rating]]&gt;=4.2, Table1[[#This Row],[Ratings_Count]]&lt;10000), "Hidden Gem", "Not a Hidden Gem")</f>
        <v>Not a Hidden Gem</v>
      </c>
    </row>
    <row r="1383" spans="1:14" x14ac:dyDescent="0.25">
      <c r="A1383" t="s">
        <v>11713</v>
      </c>
      <c r="B1383" t="s">
        <v>4466</v>
      </c>
      <c r="C1383">
        <v>4.2</v>
      </c>
      <c r="D1383" t="s">
        <v>11</v>
      </c>
      <c r="E1383">
        <v>578</v>
      </c>
      <c r="F1383">
        <v>1729</v>
      </c>
      <c r="G1383">
        <v>97</v>
      </c>
      <c r="H1383">
        <v>1995</v>
      </c>
      <c r="I1383" t="s">
        <v>441</v>
      </c>
      <c r="J1383" t="s">
        <v>13</v>
      </c>
      <c r="K1383" t="str" cm="1">
        <f t="array" ref="K1383">_xlfn.IFS(Table1[[#This Row],[Rating]] &gt;=4.5, "Elite",Table1[[#This Row],[Rating]]&gt;=4, "Highly Rated", Table1[[#This Row],[Rating]]&gt;=3.5,"Above Average", Table1[[#This Row],[Rating]]&lt;3.5, "Average or Below")</f>
        <v>Highly Rated</v>
      </c>
      <c r="L1383" t="str" cm="1">
        <f t="array" ref="L1383">_xlfn.IFS(Table1[[#This Row],[Pages]]&lt;=150,"Very Short",Table1[[#This Row],[Pages]]&lt;=299,"Short",Table1[[#This Row],[Pages]]&lt;=499,"Medium",Table1[[#This Row],[Pages]]&lt;=699,"Long",Table1[[#This Row],[Pages]]&gt;=700,"Epic")</f>
        <v>Long</v>
      </c>
      <c r="M1383" t="str" cm="1">
        <f t="array" ref="M1383">_xlfn.IFS(Table1[[#This Row],[Ratings_Count]]&gt;=1000000,"Mega Popular",Table1[[#This Row],[Ratings_Count]]&gt;=100000,"Popular",Table1[[#This Row],[Ratings_Count]]&gt;=10000,"Mid Popular",Table1[[#This Row],[Ratings_Count]]&lt;10000,"Niche")</f>
        <v>Niche</v>
      </c>
      <c r="N1383" t="str">
        <f>IF(AND(Table1[[#This Row],[Rating]]&gt;=4.2, Table1[[#This Row],[Ratings_Count]]&lt;10000), "Hidden Gem", "Not a Hidden Gem")</f>
        <v>Hidden Gem</v>
      </c>
    </row>
    <row r="1384" spans="1:14" x14ac:dyDescent="0.25">
      <c r="A1384" t="s">
        <v>11875</v>
      </c>
      <c r="B1384" t="s">
        <v>11876</v>
      </c>
      <c r="C1384">
        <v>4.2</v>
      </c>
      <c r="D1384" t="s">
        <v>11</v>
      </c>
      <c r="E1384">
        <v>296</v>
      </c>
      <c r="F1384">
        <v>65</v>
      </c>
      <c r="G1384">
        <v>2</v>
      </c>
      <c r="H1384">
        <v>1996</v>
      </c>
      <c r="I1384" t="s">
        <v>1058</v>
      </c>
      <c r="J1384" t="s">
        <v>13</v>
      </c>
      <c r="K1384" t="str" cm="1">
        <f t="array" ref="K1384">_xlfn.IFS(Table1[[#This Row],[Rating]] &gt;=4.5, "Elite",Table1[[#This Row],[Rating]]&gt;=4, "Highly Rated", Table1[[#This Row],[Rating]]&gt;=3.5,"Above Average", Table1[[#This Row],[Rating]]&lt;3.5, "Average or Below")</f>
        <v>Highly Rated</v>
      </c>
      <c r="L1384" t="str" cm="1">
        <f t="array" ref="L1384">_xlfn.IFS(Table1[[#This Row],[Pages]]&lt;=150,"Very Short",Table1[[#This Row],[Pages]]&lt;=299,"Short",Table1[[#This Row],[Pages]]&lt;=499,"Medium",Table1[[#This Row],[Pages]]&lt;=699,"Long",Table1[[#This Row],[Pages]]&gt;=700,"Epic")</f>
        <v>Short</v>
      </c>
      <c r="M1384" t="str" cm="1">
        <f t="array" ref="M1384">_xlfn.IFS(Table1[[#This Row],[Ratings_Count]]&gt;=1000000,"Mega Popular",Table1[[#This Row],[Ratings_Count]]&gt;=100000,"Popular",Table1[[#This Row],[Ratings_Count]]&gt;=10000,"Mid Popular",Table1[[#This Row],[Ratings_Count]]&lt;10000,"Niche")</f>
        <v>Niche</v>
      </c>
      <c r="N1384" t="str">
        <f>IF(AND(Table1[[#This Row],[Rating]]&gt;=4.2, Table1[[#This Row],[Ratings_Count]]&lt;10000), "Hidden Gem", "Not a Hidden Gem")</f>
        <v>Hidden Gem</v>
      </c>
    </row>
    <row r="1385" spans="1:14" x14ac:dyDescent="0.25">
      <c r="A1385" t="s">
        <v>12191</v>
      </c>
      <c r="B1385" t="s">
        <v>12192</v>
      </c>
      <c r="C1385">
        <v>4.2</v>
      </c>
      <c r="D1385" t="s">
        <v>12134</v>
      </c>
      <c r="E1385">
        <v>304</v>
      </c>
      <c r="F1385">
        <v>227</v>
      </c>
      <c r="G1385">
        <v>32</v>
      </c>
      <c r="H1385">
        <v>2006</v>
      </c>
      <c r="I1385" t="s">
        <v>376</v>
      </c>
      <c r="J1385" t="s">
        <v>13</v>
      </c>
      <c r="K1385" t="str" cm="1">
        <f t="array" ref="K1385">_xlfn.IFS(Table1[[#This Row],[Rating]] &gt;=4.5, "Elite",Table1[[#This Row],[Rating]]&gt;=4, "Highly Rated", Table1[[#This Row],[Rating]]&gt;=3.5,"Above Average", Table1[[#This Row],[Rating]]&lt;3.5, "Average or Below")</f>
        <v>Highly Rated</v>
      </c>
      <c r="L1385" t="str" cm="1">
        <f t="array" ref="L1385">_xlfn.IFS(Table1[[#This Row],[Pages]]&lt;=150,"Very Short",Table1[[#This Row],[Pages]]&lt;=299,"Short",Table1[[#This Row],[Pages]]&lt;=499,"Medium",Table1[[#This Row],[Pages]]&lt;=699,"Long",Table1[[#This Row],[Pages]]&gt;=700,"Epic")</f>
        <v>Medium</v>
      </c>
      <c r="M1385" t="str" cm="1">
        <f t="array" ref="M1385">_xlfn.IFS(Table1[[#This Row],[Ratings_Count]]&gt;=1000000,"Mega Popular",Table1[[#This Row],[Ratings_Count]]&gt;=100000,"Popular",Table1[[#This Row],[Ratings_Count]]&gt;=10000,"Mid Popular",Table1[[#This Row],[Ratings_Count]]&lt;10000,"Niche")</f>
        <v>Niche</v>
      </c>
      <c r="N1385" t="str">
        <f>IF(AND(Table1[[#This Row],[Rating]]&gt;=4.2, Table1[[#This Row],[Ratings_Count]]&lt;10000), "Hidden Gem", "Not a Hidden Gem")</f>
        <v>Hidden Gem</v>
      </c>
    </row>
    <row r="1386" spans="1:14" x14ac:dyDescent="0.25">
      <c r="A1386" t="s">
        <v>12297</v>
      </c>
      <c r="B1386" t="s">
        <v>12298</v>
      </c>
      <c r="C1386">
        <v>4.2</v>
      </c>
      <c r="D1386" t="s">
        <v>12134</v>
      </c>
      <c r="E1386">
        <v>347</v>
      </c>
      <c r="F1386">
        <v>225</v>
      </c>
      <c r="G1386">
        <v>21</v>
      </c>
      <c r="H1386">
        <v>2006</v>
      </c>
      <c r="I1386" t="s">
        <v>12299</v>
      </c>
      <c r="J1386" t="s">
        <v>13</v>
      </c>
      <c r="K1386" t="str" cm="1">
        <f t="array" ref="K1386">_xlfn.IFS(Table1[[#This Row],[Rating]] &gt;=4.5, "Elite",Table1[[#This Row],[Rating]]&gt;=4, "Highly Rated", Table1[[#This Row],[Rating]]&gt;=3.5,"Above Average", Table1[[#This Row],[Rating]]&lt;3.5, "Average or Below")</f>
        <v>Highly Rated</v>
      </c>
      <c r="L1386" t="str" cm="1">
        <f t="array" ref="L1386">_xlfn.IFS(Table1[[#This Row],[Pages]]&lt;=150,"Very Short",Table1[[#This Row],[Pages]]&lt;=299,"Short",Table1[[#This Row],[Pages]]&lt;=499,"Medium",Table1[[#This Row],[Pages]]&lt;=699,"Long",Table1[[#This Row],[Pages]]&gt;=700,"Epic")</f>
        <v>Medium</v>
      </c>
      <c r="M1386" t="str" cm="1">
        <f t="array" ref="M1386">_xlfn.IFS(Table1[[#This Row],[Ratings_Count]]&gt;=1000000,"Mega Popular",Table1[[#This Row],[Ratings_Count]]&gt;=100000,"Popular",Table1[[#This Row],[Ratings_Count]]&gt;=10000,"Mid Popular",Table1[[#This Row],[Ratings_Count]]&lt;10000,"Niche")</f>
        <v>Niche</v>
      </c>
      <c r="N1386" t="str">
        <f>IF(AND(Table1[[#This Row],[Rating]]&gt;=4.2, Table1[[#This Row],[Ratings_Count]]&lt;10000), "Hidden Gem", "Not a Hidden Gem")</f>
        <v>Hidden Gem</v>
      </c>
    </row>
    <row r="1387" spans="1:14" x14ac:dyDescent="0.25">
      <c r="A1387" t="s">
        <v>12367</v>
      </c>
      <c r="B1387" t="s">
        <v>4667</v>
      </c>
      <c r="C1387">
        <v>4.2</v>
      </c>
      <c r="D1387" t="s">
        <v>12134</v>
      </c>
      <c r="E1387">
        <v>753</v>
      </c>
      <c r="F1387">
        <v>454</v>
      </c>
      <c r="G1387">
        <v>37</v>
      </c>
      <c r="H1387">
        <v>2006</v>
      </c>
      <c r="I1387" t="s">
        <v>120</v>
      </c>
      <c r="J1387" t="s">
        <v>13</v>
      </c>
      <c r="K1387" t="str" cm="1">
        <f t="array" ref="K1387">_xlfn.IFS(Table1[[#This Row],[Rating]] &gt;=4.5, "Elite",Table1[[#This Row],[Rating]]&gt;=4, "Highly Rated", Table1[[#This Row],[Rating]]&gt;=3.5,"Above Average", Table1[[#This Row],[Rating]]&lt;3.5, "Average or Below")</f>
        <v>Highly Rated</v>
      </c>
      <c r="L1387" t="str" cm="1">
        <f t="array" ref="L1387">_xlfn.IFS(Table1[[#This Row],[Pages]]&lt;=150,"Very Short",Table1[[#This Row],[Pages]]&lt;=299,"Short",Table1[[#This Row],[Pages]]&lt;=499,"Medium",Table1[[#This Row],[Pages]]&lt;=699,"Long",Table1[[#This Row],[Pages]]&gt;=700,"Epic")</f>
        <v>Epic</v>
      </c>
      <c r="M1387" t="str" cm="1">
        <f t="array" ref="M1387">_xlfn.IFS(Table1[[#This Row],[Ratings_Count]]&gt;=1000000,"Mega Popular",Table1[[#This Row],[Ratings_Count]]&gt;=100000,"Popular",Table1[[#This Row],[Ratings_Count]]&gt;=10000,"Mid Popular",Table1[[#This Row],[Ratings_Count]]&lt;10000,"Niche")</f>
        <v>Niche</v>
      </c>
      <c r="N1387" t="str">
        <f>IF(AND(Table1[[#This Row],[Rating]]&gt;=4.2, Table1[[#This Row],[Ratings_Count]]&lt;10000), "Hidden Gem", "Not a Hidden Gem")</f>
        <v>Hidden Gem</v>
      </c>
    </row>
    <row r="1388" spans="1:14" x14ac:dyDescent="0.25">
      <c r="A1388" t="s">
        <v>12397</v>
      </c>
      <c r="B1388" t="s">
        <v>4794</v>
      </c>
      <c r="C1388">
        <v>4.2</v>
      </c>
      <c r="D1388" t="s">
        <v>12134</v>
      </c>
      <c r="E1388">
        <v>464</v>
      </c>
      <c r="F1388">
        <v>1567</v>
      </c>
      <c r="G1388">
        <v>65</v>
      </c>
      <c r="H1388">
        <v>2006</v>
      </c>
      <c r="I1388" t="s">
        <v>2031</v>
      </c>
      <c r="J1388" t="s">
        <v>2014</v>
      </c>
      <c r="K1388" t="str" cm="1">
        <f t="array" ref="K1388">_xlfn.IFS(Table1[[#This Row],[Rating]] &gt;=4.5, "Elite",Table1[[#This Row],[Rating]]&gt;=4, "Highly Rated", Table1[[#This Row],[Rating]]&gt;=3.5,"Above Average", Table1[[#This Row],[Rating]]&lt;3.5, "Average or Below")</f>
        <v>Highly Rated</v>
      </c>
      <c r="L1388" t="str" cm="1">
        <f t="array" ref="L1388">_xlfn.IFS(Table1[[#This Row],[Pages]]&lt;=150,"Very Short",Table1[[#This Row],[Pages]]&lt;=299,"Short",Table1[[#This Row],[Pages]]&lt;=499,"Medium",Table1[[#This Row],[Pages]]&lt;=699,"Long",Table1[[#This Row],[Pages]]&gt;=700,"Epic")</f>
        <v>Medium</v>
      </c>
      <c r="M1388" t="str" cm="1">
        <f t="array" ref="M1388">_xlfn.IFS(Table1[[#This Row],[Ratings_Count]]&gt;=1000000,"Mega Popular",Table1[[#This Row],[Ratings_Count]]&gt;=100000,"Popular",Table1[[#This Row],[Ratings_Count]]&gt;=10000,"Mid Popular",Table1[[#This Row],[Ratings_Count]]&lt;10000,"Niche")</f>
        <v>Niche</v>
      </c>
      <c r="N1388" t="str">
        <f>IF(AND(Table1[[#This Row],[Rating]]&gt;=4.2, Table1[[#This Row],[Ratings_Count]]&lt;10000), "Hidden Gem", "Not a Hidden Gem")</f>
        <v>Hidden Gem</v>
      </c>
    </row>
    <row r="1389" spans="1:14" x14ac:dyDescent="0.25">
      <c r="A1389" t="s">
        <v>12810</v>
      </c>
      <c r="B1389" t="s">
        <v>12811</v>
      </c>
      <c r="C1389">
        <v>4.2</v>
      </c>
      <c r="D1389" t="s">
        <v>12134</v>
      </c>
      <c r="E1389">
        <v>360</v>
      </c>
      <c r="F1389">
        <v>110</v>
      </c>
      <c r="G1389">
        <v>16</v>
      </c>
      <c r="H1389">
        <v>2004</v>
      </c>
      <c r="I1389" t="s">
        <v>12812</v>
      </c>
      <c r="J1389" t="s">
        <v>13</v>
      </c>
      <c r="K1389" t="str" cm="1">
        <f t="array" ref="K1389">_xlfn.IFS(Table1[[#This Row],[Rating]] &gt;=4.5, "Elite",Table1[[#This Row],[Rating]]&gt;=4, "Highly Rated", Table1[[#This Row],[Rating]]&gt;=3.5,"Above Average", Table1[[#This Row],[Rating]]&lt;3.5, "Average or Below")</f>
        <v>Highly Rated</v>
      </c>
      <c r="L1389" t="str" cm="1">
        <f t="array" ref="L1389">_xlfn.IFS(Table1[[#This Row],[Pages]]&lt;=150,"Very Short",Table1[[#This Row],[Pages]]&lt;=299,"Short",Table1[[#This Row],[Pages]]&lt;=499,"Medium",Table1[[#This Row],[Pages]]&lt;=699,"Long",Table1[[#This Row],[Pages]]&gt;=700,"Epic")</f>
        <v>Medium</v>
      </c>
      <c r="M1389" t="str" cm="1">
        <f t="array" ref="M1389">_xlfn.IFS(Table1[[#This Row],[Ratings_Count]]&gt;=1000000,"Mega Popular",Table1[[#This Row],[Ratings_Count]]&gt;=100000,"Popular",Table1[[#This Row],[Ratings_Count]]&gt;=10000,"Mid Popular",Table1[[#This Row],[Ratings_Count]]&lt;10000,"Niche")</f>
        <v>Niche</v>
      </c>
      <c r="N1389" t="str">
        <f>IF(AND(Table1[[#This Row],[Rating]]&gt;=4.2, Table1[[#This Row],[Ratings_Count]]&lt;10000), "Hidden Gem", "Not a Hidden Gem")</f>
        <v>Hidden Gem</v>
      </c>
    </row>
    <row r="1390" spans="1:14" x14ac:dyDescent="0.25">
      <c r="A1390" t="s">
        <v>12914</v>
      </c>
      <c r="B1390" t="s">
        <v>780</v>
      </c>
      <c r="C1390">
        <v>4.2</v>
      </c>
      <c r="D1390" t="s">
        <v>12134</v>
      </c>
      <c r="E1390">
        <v>431</v>
      </c>
      <c r="F1390">
        <v>10429</v>
      </c>
      <c r="G1390">
        <v>158</v>
      </c>
      <c r="H1390">
        <v>2003</v>
      </c>
      <c r="I1390" t="s">
        <v>3481</v>
      </c>
      <c r="J1390" t="s">
        <v>13</v>
      </c>
      <c r="K1390" t="str" cm="1">
        <f t="array" ref="K1390">_xlfn.IFS(Table1[[#This Row],[Rating]] &gt;=4.5, "Elite",Table1[[#This Row],[Rating]]&gt;=4, "Highly Rated", Table1[[#This Row],[Rating]]&gt;=3.5,"Above Average", Table1[[#This Row],[Rating]]&lt;3.5, "Average or Below")</f>
        <v>Highly Rated</v>
      </c>
      <c r="L1390" t="str" cm="1">
        <f t="array" ref="L1390">_xlfn.IFS(Table1[[#This Row],[Pages]]&lt;=150,"Very Short",Table1[[#This Row],[Pages]]&lt;=299,"Short",Table1[[#This Row],[Pages]]&lt;=499,"Medium",Table1[[#This Row],[Pages]]&lt;=699,"Long",Table1[[#This Row],[Pages]]&gt;=700,"Epic")</f>
        <v>Medium</v>
      </c>
      <c r="M1390" t="str" cm="1">
        <f t="array" ref="M1390">_xlfn.IFS(Table1[[#This Row],[Ratings_Count]]&gt;=1000000,"Mega Popular",Table1[[#This Row],[Ratings_Count]]&gt;=100000,"Popular",Table1[[#This Row],[Ratings_Count]]&gt;=10000,"Mid Popular",Table1[[#This Row],[Ratings_Count]]&lt;10000,"Niche")</f>
        <v>Mid Popular</v>
      </c>
      <c r="N1390" t="str">
        <f>IF(AND(Table1[[#This Row],[Rating]]&gt;=4.2, Table1[[#This Row],[Ratings_Count]]&lt;10000), "Hidden Gem", "Not a Hidden Gem")</f>
        <v>Not a Hidden Gem</v>
      </c>
    </row>
    <row r="1391" spans="1:14" x14ac:dyDescent="0.25">
      <c r="A1391" t="s">
        <v>12977</v>
      </c>
      <c r="B1391" t="s">
        <v>12978</v>
      </c>
      <c r="C1391">
        <v>4.2</v>
      </c>
      <c r="D1391" t="s">
        <v>12134</v>
      </c>
      <c r="E1391">
        <v>464</v>
      </c>
      <c r="F1391">
        <v>2504</v>
      </c>
      <c r="G1391">
        <v>172</v>
      </c>
      <c r="H1391">
        <v>2007</v>
      </c>
      <c r="I1391" t="s">
        <v>1269</v>
      </c>
      <c r="J1391" t="s">
        <v>13</v>
      </c>
      <c r="K1391" t="str" cm="1">
        <f t="array" ref="K1391">_xlfn.IFS(Table1[[#This Row],[Rating]] &gt;=4.5, "Elite",Table1[[#This Row],[Rating]]&gt;=4, "Highly Rated", Table1[[#This Row],[Rating]]&gt;=3.5,"Above Average", Table1[[#This Row],[Rating]]&lt;3.5, "Average or Below")</f>
        <v>Highly Rated</v>
      </c>
      <c r="L1391" t="str" cm="1">
        <f t="array" ref="L1391">_xlfn.IFS(Table1[[#This Row],[Pages]]&lt;=150,"Very Short",Table1[[#This Row],[Pages]]&lt;=299,"Short",Table1[[#This Row],[Pages]]&lt;=499,"Medium",Table1[[#This Row],[Pages]]&lt;=699,"Long",Table1[[#This Row],[Pages]]&gt;=700,"Epic")</f>
        <v>Medium</v>
      </c>
      <c r="M1391" t="str" cm="1">
        <f t="array" ref="M1391">_xlfn.IFS(Table1[[#This Row],[Ratings_Count]]&gt;=1000000,"Mega Popular",Table1[[#This Row],[Ratings_Count]]&gt;=100000,"Popular",Table1[[#This Row],[Ratings_Count]]&gt;=10000,"Mid Popular",Table1[[#This Row],[Ratings_Count]]&lt;10000,"Niche")</f>
        <v>Niche</v>
      </c>
      <c r="N1391" t="str">
        <f>IF(AND(Table1[[#This Row],[Rating]]&gt;=4.2, Table1[[#This Row],[Ratings_Count]]&lt;10000), "Hidden Gem", "Not a Hidden Gem")</f>
        <v>Hidden Gem</v>
      </c>
    </row>
    <row r="1392" spans="1:14" x14ac:dyDescent="0.25">
      <c r="A1392" t="s">
        <v>13135</v>
      </c>
      <c r="B1392" t="s">
        <v>1179</v>
      </c>
      <c r="C1392">
        <v>4.2</v>
      </c>
      <c r="D1392" t="s">
        <v>12134</v>
      </c>
      <c r="E1392">
        <v>341</v>
      </c>
      <c r="F1392">
        <v>7167</v>
      </c>
      <c r="G1392">
        <v>376</v>
      </c>
      <c r="H1392">
        <v>2002</v>
      </c>
      <c r="I1392" t="s">
        <v>5566</v>
      </c>
      <c r="J1392" t="s">
        <v>13</v>
      </c>
      <c r="K1392" t="str" cm="1">
        <f t="array" ref="K1392">_xlfn.IFS(Table1[[#This Row],[Rating]] &gt;=4.5, "Elite",Table1[[#This Row],[Rating]]&gt;=4, "Highly Rated", Table1[[#This Row],[Rating]]&gt;=3.5,"Above Average", Table1[[#This Row],[Rating]]&lt;3.5, "Average or Below")</f>
        <v>Highly Rated</v>
      </c>
      <c r="L1392" t="str" cm="1">
        <f t="array" ref="L1392">_xlfn.IFS(Table1[[#This Row],[Pages]]&lt;=150,"Very Short",Table1[[#This Row],[Pages]]&lt;=299,"Short",Table1[[#This Row],[Pages]]&lt;=499,"Medium",Table1[[#This Row],[Pages]]&lt;=699,"Long",Table1[[#This Row],[Pages]]&gt;=700,"Epic")</f>
        <v>Medium</v>
      </c>
      <c r="M1392" t="str" cm="1">
        <f t="array" ref="M1392">_xlfn.IFS(Table1[[#This Row],[Ratings_Count]]&gt;=1000000,"Mega Popular",Table1[[#This Row],[Ratings_Count]]&gt;=100000,"Popular",Table1[[#This Row],[Ratings_Count]]&gt;=10000,"Mid Popular",Table1[[#This Row],[Ratings_Count]]&lt;10000,"Niche")</f>
        <v>Niche</v>
      </c>
      <c r="N1392" t="str">
        <f>IF(AND(Table1[[#This Row],[Rating]]&gt;=4.2, Table1[[#This Row],[Ratings_Count]]&lt;10000), "Hidden Gem", "Not a Hidden Gem")</f>
        <v>Hidden Gem</v>
      </c>
    </row>
    <row r="1393" spans="1:14" x14ac:dyDescent="0.25">
      <c r="A1393" t="s">
        <v>13136</v>
      </c>
      <c r="B1393" t="s">
        <v>13137</v>
      </c>
      <c r="C1393">
        <v>4.2</v>
      </c>
      <c r="D1393" t="s">
        <v>12134</v>
      </c>
      <c r="E1393">
        <v>288</v>
      </c>
      <c r="F1393">
        <v>3346</v>
      </c>
      <c r="G1393">
        <v>83</v>
      </c>
      <c r="H1393">
        <v>2002</v>
      </c>
      <c r="I1393" t="s">
        <v>13138</v>
      </c>
      <c r="J1393" t="s">
        <v>13</v>
      </c>
      <c r="K1393" t="str" cm="1">
        <f t="array" ref="K1393">_xlfn.IFS(Table1[[#This Row],[Rating]] &gt;=4.5, "Elite",Table1[[#This Row],[Rating]]&gt;=4, "Highly Rated", Table1[[#This Row],[Rating]]&gt;=3.5,"Above Average", Table1[[#This Row],[Rating]]&lt;3.5, "Average or Below")</f>
        <v>Highly Rated</v>
      </c>
      <c r="L1393" t="str" cm="1">
        <f t="array" ref="L1393">_xlfn.IFS(Table1[[#This Row],[Pages]]&lt;=150,"Very Short",Table1[[#This Row],[Pages]]&lt;=299,"Short",Table1[[#This Row],[Pages]]&lt;=499,"Medium",Table1[[#This Row],[Pages]]&lt;=699,"Long",Table1[[#This Row],[Pages]]&gt;=700,"Epic")</f>
        <v>Short</v>
      </c>
      <c r="M1393" t="str" cm="1">
        <f t="array" ref="M1393">_xlfn.IFS(Table1[[#This Row],[Ratings_Count]]&gt;=1000000,"Mega Popular",Table1[[#This Row],[Ratings_Count]]&gt;=100000,"Popular",Table1[[#This Row],[Ratings_Count]]&gt;=10000,"Mid Popular",Table1[[#This Row],[Ratings_Count]]&lt;10000,"Niche")</f>
        <v>Niche</v>
      </c>
      <c r="N1393" t="str">
        <f>IF(AND(Table1[[#This Row],[Rating]]&gt;=4.2, Table1[[#This Row],[Ratings_Count]]&lt;10000), "Hidden Gem", "Not a Hidden Gem")</f>
        <v>Hidden Gem</v>
      </c>
    </row>
    <row r="1394" spans="1:14" x14ac:dyDescent="0.25">
      <c r="A1394" t="s">
        <v>13371</v>
      </c>
      <c r="B1394" t="s">
        <v>9956</v>
      </c>
      <c r="C1394">
        <v>4.2</v>
      </c>
      <c r="D1394" t="s">
        <v>12134</v>
      </c>
      <c r="E1394">
        <v>288</v>
      </c>
      <c r="F1394">
        <v>2448</v>
      </c>
      <c r="G1394">
        <v>104</v>
      </c>
      <c r="H1394">
        <v>1995</v>
      </c>
      <c r="I1394" t="s">
        <v>2085</v>
      </c>
      <c r="J1394" t="s">
        <v>2014</v>
      </c>
      <c r="K1394" t="str" cm="1">
        <f t="array" ref="K1394">_xlfn.IFS(Table1[[#This Row],[Rating]] &gt;=4.5, "Elite",Table1[[#This Row],[Rating]]&gt;=4, "Highly Rated", Table1[[#This Row],[Rating]]&gt;=3.5,"Above Average", Table1[[#This Row],[Rating]]&lt;3.5, "Average or Below")</f>
        <v>Highly Rated</v>
      </c>
      <c r="L1394" t="str" cm="1">
        <f t="array" ref="L1394">_xlfn.IFS(Table1[[#This Row],[Pages]]&lt;=150,"Very Short",Table1[[#This Row],[Pages]]&lt;=299,"Short",Table1[[#This Row],[Pages]]&lt;=499,"Medium",Table1[[#This Row],[Pages]]&lt;=699,"Long",Table1[[#This Row],[Pages]]&gt;=700,"Epic")</f>
        <v>Short</v>
      </c>
      <c r="M1394" t="str" cm="1">
        <f t="array" ref="M1394">_xlfn.IFS(Table1[[#This Row],[Ratings_Count]]&gt;=1000000,"Mega Popular",Table1[[#This Row],[Ratings_Count]]&gt;=100000,"Popular",Table1[[#This Row],[Ratings_Count]]&gt;=10000,"Mid Popular",Table1[[#This Row],[Ratings_Count]]&lt;10000,"Niche")</f>
        <v>Niche</v>
      </c>
      <c r="N1394" t="str">
        <f>IF(AND(Table1[[#This Row],[Rating]]&gt;=4.2, Table1[[#This Row],[Ratings_Count]]&lt;10000), "Hidden Gem", "Not a Hidden Gem")</f>
        <v>Hidden Gem</v>
      </c>
    </row>
    <row r="1395" spans="1:14" x14ac:dyDescent="0.25">
      <c r="A1395" t="s">
        <v>13751</v>
      </c>
      <c r="B1395" t="s">
        <v>13752</v>
      </c>
      <c r="C1395">
        <v>4.2</v>
      </c>
      <c r="D1395" t="s">
        <v>12134</v>
      </c>
      <c r="E1395">
        <v>371</v>
      </c>
      <c r="F1395">
        <v>4247</v>
      </c>
      <c r="G1395">
        <v>153</v>
      </c>
      <c r="H1395">
        <v>2001</v>
      </c>
      <c r="I1395" t="s">
        <v>144</v>
      </c>
      <c r="J1395" t="s">
        <v>13</v>
      </c>
      <c r="K1395" t="str" cm="1">
        <f t="array" ref="K1395">_xlfn.IFS(Table1[[#This Row],[Rating]] &gt;=4.5, "Elite",Table1[[#This Row],[Rating]]&gt;=4, "Highly Rated", Table1[[#This Row],[Rating]]&gt;=3.5,"Above Average", Table1[[#This Row],[Rating]]&lt;3.5, "Average or Below")</f>
        <v>Highly Rated</v>
      </c>
      <c r="L1395" t="str" cm="1">
        <f t="array" ref="L1395">_xlfn.IFS(Table1[[#This Row],[Pages]]&lt;=150,"Very Short",Table1[[#This Row],[Pages]]&lt;=299,"Short",Table1[[#This Row],[Pages]]&lt;=499,"Medium",Table1[[#This Row],[Pages]]&lt;=699,"Long",Table1[[#This Row],[Pages]]&gt;=700,"Epic")</f>
        <v>Medium</v>
      </c>
      <c r="M1395" t="str" cm="1">
        <f t="array" ref="M1395">_xlfn.IFS(Table1[[#This Row],[Ratings_Count]]&gt;=1000000,"Mega Popular",Table1[[#This Row],[Ratings_Count]]&gt;=100000,"Popular",Table1[[#This Row],[Ratings_Count]]&gt;=10000,"Mid Popular",Table1[[#This Row],[Ratings_Count]]&lt;10000,"Niche")</f>
        <v>Niche</v>
      </c>
      <c r="N1395" t="str">
        <f>IF(AND(Table1[[#This Row],[Rating]]&gt;=4.2, Table1[[#This Row],[Ratings_Count]]&lt;10000), "Hidden Gem", "Not a Hidden Gem")</f>
        <v>Hidden Gem</v>
      </c>
    </row>
    <row r="1396" spans="1:14" x14ac:dyDescent="0.25">
      <c r="A1396" t="s">
        <v>13832</v>
      </c>
      <c r="B1396" t="s">
        <v>13833</v>
      </c>
      <c r="C1396">
        <v>4.2</v>
      </c>
      <c r="D1396" t="s">
        <v>12134</v>
      </c>
      <c r="E1396">
        <v>336</v>
      </c>
      <c r="F1396">
        <v>293</v>
      </c>
      <c r="G1396">
        <v>32</v>
      </c>
      <c r="H1396">
        <v>1984</v>
      </c>
      <c r="I1396" t="s">
        <v>4276</v>
      </c>
      <c r="J1396" t="s">
        <v>13</v>
      </c>
      <c r="K1396" t="str" cm="1">
        <f t="array" ref="K1396">_xlfn.IFS(Table1[[#This Row],[Rating]] &gt;=4.5, "Elite",Table1[[#This Row],[Rating]]&gt;=4, "Highly Rated", Table1[[#This Row],[Rating]]&gt;=3.5,"Above Average", Table1[[#This Row],[Rating]]&lt;3.5, "Average or Below")</f>
        <v>Highly Rated</v>
      </c>
      <c r="L1396" t="str" cm="1">
        <f t="array" ref="L1396">_xlfn.IFS(Table1[[#This Row],[Pages]]&lt;=150,"Very Short",Table1[[#This Row],[Pages]]&lt;=299,"Short",Table1[[#This Row],[Pages]]&lt;=499,"Medium",Table1[[#This Row],[Pages]]&lt;=699,"Long",Table1[[#This Row],[Pages]]&gt;=700,"Epic")</f>
        <v>Medium</v>
      </c>
      <c r="M1396" t="str" cm="1">
        <f t="array" ref="M1396">_xlfn.IFS(Table1[[#This Row],[Ratings_Count]]&gt;=1000000,"Mega Popular",Table1[[#This Row],[Ratings_Count]]&gt;=100000,"Popular",Table1[[#This Row],[Ratings_Count]]&gt;=10000,"Mid Popular",Table1[[#This Row],[Ratings_Count]]&lt;10000,"Niche")</f>
        <v>Niche</v>
      </c>
      <c r="N1396" t="str">
        <f>IF(AND(Table1[[#This Row],[Rating]]&gt;=4.2, Table1[[#This Row],[Ratings_Count]]&lt;10000), "Hidden Gem", "Not a Hidden Gem")</f>
        <v>Hidden Gem</v>
      </c>
    </row>
    <row r="1397" spans="1:14" x14ac:dyDescent="0.25">
      <c r="A1397" t="s">
        <v>13943</v>
      </c>
      <c r="B1397" t="s">
        <v>2352</v>
      </c>
      <c r="C1397">
        <v>4.2</v>
      </c>
      <c r="D1397" t="s">
        <v>13842</v>
      </c>
      <c r="E1397">
        <v>276</v>
      </c>
      <c r="F1397">
        <v>116</v>
      </c>
      <c r="G1397">
        <v>9</v>
      </c>
      <c r="H1397">
        <v>1997</v>
      </c>
      <c r="I1397" t="s">
        <v>9640</v>
      </c>
      <c r="J1397" t="s">
        <v>2014</v>
      </c>
      <c r="K1397" t="str" cm="1">
        <f t="array" ref="K1397">_xlfn.IFS(Table1[[#This Row],[Rating]] &gt;=4.5, "Elite",Table1[[#This Row],[Rating]]&gt;=4, "Highly Rated", Table1[[#This Row],[Rating]]&gt;=3.5,"Above Average", Table1[[#This Row],[Rating]]&lt;3.5, "Average or Below")</f>
        <v>Highly Rated</v>
      </c>
      <c r="L1397" t="str" cm="1">
        <f t="array" ref="L1397">_xlfn.IFS(Table1[[#This Row],[Pages]]&lt;=150,"Very Short",Table1[[#This Row],[Pages]]&lt;=299,"Short",Table1[[#This Row],[Pages]]&lt;=499,"Medium",Table1[[#This Row],[Pages]]&lt;=699,"Long",Table1[[#This Row],[Pages]]&gt;=700,"Epic")</f>
        <v>Short</v>
      </c>
      <c r="M1397" t="str" cm="1">
        <f t="array" ref="M1397">_xlfn.IFS(Table1[[#This Row],[Ratings_Count]]&gt;=1000000,"Mega Popular",Table1[[#This Row],[Ratings_Count]]&gt;=100000,"Popular",Table1[[#This Row],[Ratings_Count]]&gt;=10000,"Mid Popular",Table1[[#This Row],[Ratings_Count]]&lt;10000,"Niche")</f>
        <v>Niche</v>
      </c>
      <c r="N1397" t="str">
        <f>IF(AND(Table1[[#This Row],[Rating]]&gt;=4.2, Table1[[#This Row],[Ratings_Count]]&lt;10000), "Hidden Gem", "Not a Hidden Gem")</f>
        <v>Hidden Gem</v>
      </c>
    </row>
    <row r="1398" spans="1:14" x14ac:dyDescent="0.25">
      <c r="A1398" t="s">
        <v>3754</v>
      </c>
      <c r="B1398" t="s">
        <v>4640</v>
      </c>
      <c r="C1398">
        <v>4.2</v>
      </c>
      <c r="D1398" t="s">
        <v>13842</v>
      </c>
      <c r="E1398">
        <v>208</v>
      </c>
      <c r="F1398">
        <v>500</v>
      </c>
      <c r="G1398">
        <v>54</v>
      </c>
      <c r="H1398">
        <v>2004</v>
      </c>
      <c r="I1398" t="s">
        <v>388</v>
      </c>
      <c r="J1398" t="s">
        <v>13</v>
      </c>
      <c r="K1398" t="str" cm="1">
        <f t="array" ref="K1398">_xlfn.IFS(Table1[[#This Row],[Rating]] &gt;=4.5, "Elite",Table1[[#This Row],[Rating]]&gt;=4, "Highly Rated", Table1[[#This Row],[Rating]]&gt;=3.5,"Above Average", Table1[[#This Row],[Rating]]&lt;3.5, "Average or Below")</f>
        <v>Highly Rated</v>
      </c>
      <c r="L1398" t="str" cm="1">
        <f t="array" ref="L1398">_xlfn.IFS(Table1[[#This Row],[Pages]]&lt;=150,"Very Short",Table1[[#This Row],[Pages]]&lt;=299,"Short",Table1[[#This Row],[Pages]]&lt;=499,"Medium",Table1[[#This Row],[Pages]]&lt;=699,"Long",Table1[[#This Row],[Pages]]&gt;=700,"Epic")</f>
        <v>Short</v>
      </c>
      <c r="M1398" t="str" cm="1">
        <f t="array" ref="M1398">_xlfn.IFS(Table1[[#This Row],[Ratings_Count]]&gt;=1000000,"Mega Popular",Table1[[#This Row],[Ratings_Count]]&gt;=100000,"Popular",Table1[[#This Row],[Ratings_Count]]&gt;=10000,"Mid Popular",Table1[[#This Row],[Ratings_Count]]&lt;10000,"Niche")</f>
        <v>Niche</v>
      </c>
      <c r="N1398" t="str">
        <f>IF(AND(Table1[[#This Row],[Rating]]&gt;=4.2, Table1[[#This Row],[Ratings_Count]]&lt;10000), "Hidden Gem", "Not a Hidden Gem")</f>
        <v>Hidden Gem</v>
      </c>
    </row>
    <row r="1399" spans="1:14" x14ac:dyDescent="0.25">
      <c r="A1399" t="s">
        <v>305</v>
      </c>
      <c r="B1399" t="s">
        <v>306</v>
      </c>
      <c r="C1399">
        <v>4.1900000000000004</v>
      </c>
      <c r="D1399" t="s">
        <v>11</v>
      </c>
      <c r="E1399">
        <v>346</v>
      </c>
      <c r="F1399">
        <v>6274</v>
      </c>
      <c r="G1399">
        <v>78</v>
      </c>
      <c r="H1399">
        <v>2006</v>
      </c>
      <c r="I1399" t="s">
        <v>307</v>
      </c>
      <c r="J1399" t="s">
        <v>13</v>
      </c>
      <c r="K1399" t="str" cm="1">
        <f t="array" ref="K1399">_xlfn.IFS(Table1[[#This Row],[Rating]] &gt;=4.5, "Elite",Table1[[#This Row],[Rating]]&gt;=4, "Highly Rated", Table1[[#This Row],[Rating]]&gt;=3.5,"Above Average", Table1[[#This Row],[Rating]]&lt;3.5, "Average or Below")</f>
        <v>Highly Rated</v>
      </c>
      <c r="L1399" t="str" cm="1">
        <f t="array" ref="L1399">_xlfn.IFS(Table1[[#This Row],[Pages]]&lt;=150,"Very Short",Table1[[#This Row],[Pages]]&lt;=299,"Short",Table1[[#This Row],[Pages]]&lt;=499,"Medium",Table1[[#This Row],[Pages]]&lt;=699,"Long",Table1[[#This Row],[Pages]]&gt;=700,"Epic")</f>
        <v>Medium</v>
      </c>
      <c r="M1399" t="str" cm="1">
        <f t="array" ref="M1399">_xlfn.IFS(Table1[[#This Row],[Ratings_Count]]&gt;=1000000,"Mega Popular",Table1[[#This Row],[Ratings_Count]]&gt;=100000,"Popular",Table1[[#This Row],[Ratings_Count]]&gt;=10000,"Mid Popular",Table1[[#This Row],[Ratings_Count]]&lt;10000,"Niche")</f>
        <v>Niche</v>
      </c>
      <c r="N1399" t="str">
        <f>IF(AND(Table1[[#This Row],[Rating]]&gt;=4.2, Table1[[#This Row],[Ratings_Count]]&lt;10000), "Hidden Gem", "Not a Hidden Gem")</f>
        <v>Not a Hidden Gem</v>
      </c>
    </row>
    <row r="1400" spans="1:14" x14ac:dyDescent="0.25">
      <c r="A1400" t="s">
        <v>539</v>
      </c>
      <c r="B1400" t="s">
        <v>540</v>
      </c>
      <c r="C1400">
        <v>4.1900000000000004</v>
      </c>
      <c r="D1400" t="s">
        <v>11</v>
      </c>
      <c r="E1400">
        <v>382</v>
      </c>
      <c r="F1400">
        <v>45954</v>
      </c>
      <c r="G1400">
        <v>1297</v>
      </c>
      <c r="H1400">
        <v>2006</v>
      </c>
      <c r="I1400" t="s">
        <v>441</v>
      </c>
      <c r="J1400" t="s">
        <v>13</v>
      </c>
      <c r="K1400" t="str" cm="1">
        <f t="array" ref="K1400">_xlfn.IFS(Table1[[#This Row],[Rating]] &gt;=4.5, "Elite",Table1[[#This Row],[Rating]]&gt;=4, "Highly Rated", Table1[[#This Row],[Rating]]&gt;=3.5,"Above Average", Table1[[#This Row],[Rating]]&lt;3.5, "Average or Below")</f>
        <v>Highly Rated</v>
      </c>
      <c r="L1400" t="str" cm="1">
        <f t="array" ref="L1400">_xlfn.IFS(Table1[[#This Row],[Pages]]&lt;=150,"Very Short",Table1[[#This Row],[Pages]]&lt;=299,"Short",Table1[[#This Row],[Pages]]&lt;=499,"Medium",Table1[[#This Row],[Pages]]&lt;=699,"Long",Table1[[#This Row],[Pages]]&gt;=700,"Epic")</f>
        <v>Medium</v>
      </c>
      <c r="M1400" t="str" cm="1">
        <f t="array" ref="M1400">_xlfn.IFS(Table1[[#This Row],[Ratings_Count]]&gt;=1000000,"Mega Popular",Table1[[#This Row],[Ratings_Count]]&gt;=100000,"Popular",Table1[[#This Row],[Ratings_Count]]&gt;=10000,"Mid Popular",Table1[[#This Row],[Ratings_Count]]&lt;10000,"Niche")</f>
        <v>Mid Popular</v>
      </c>
      <c r="N1400" t="str">
        <f>IF(AND(Table1[[#This Row],[Rating]]&gt;=4.2, Table1[[#This Row],[Ratings_Count]]&lt;10000), "Hidden Gem", "Not a Hidden Gem")</f>
        <v>Not a Hidden Gem</v>
      </c>
    </row>
    <row r="1401" spans="1:14" x14ac:dyDescent="0.25">
      <c r="A1401" t="s">
        <v>580</v>
      </c>
      <c r="B1401" t="s">
        <v>581</v>
      </c>
      <c r="C1401">
        <v>4.1900000000000004</v>
      </c>
      <c r="D1401" t="s">
        <v>11</v>
      </c>
      <c r="E1401">
        <v>320</v>
      </c>
      <c r="F1401">
        <v>21292</v>
      </c>
      <c r="G1401">
        <v>756</v>
      </c>
      <c r="H1401">
        <v>2006</v>
      </c>
      <c r="I1401" t="s">
        <v>12</v>
      </c>
      <c r="J1401" t="s">
        <v>13</v>
      </c>
      <c r="K1401" t="str" cm="1">
        <f t="array" ref="K1401">_xlfn.IFS(Table1[[#This Row],[Rating]] &gt;=4.5, "Elite",Table1[[#This Row],[Rating]]&gt;=4, "Highly Rated", Table1[[#This Row],[Rating]]&gt;=3.5,"Above Average", Table1[[#This Row],[Rating]]&lt;3.5, "Average or Below")</f>
        <v>Highly Rated</v>
      </c>
      <c r="L1401" t="str" cm="1">
        <f t="array" ref="L1401">_xlfn.IFS(Table1[[#This Row],[Pages]]&lt;=150,"Very Short",Table1[[#This Row],[Pages]]&lt;=299,"Short",Table1[[#This Row],[Pages]]&lt;=499,"Medium",Table1[[#This Row],[Pages]]&lt;=699,"Long",Table1[[#This Row],[Pages]]&gt;=700,"Epic")</f>
        <v>Medium</v>
      </c>
      <c r="M1401" t="str" cm="1">
        <f t="array" ref="M1401">_xlfn.IFS(Table1[[#This Row],[Ratings_Count]]&gt;=1000000,"Mega Popular",Table1[[#This Row],[Ratings_Count]]&gt;=100000,"Popular",Table1[[#This Row],[Ratings_Count]]&gt;=10000,"Mid Popular",Table1[[#This Row],[Ratings_Count]]&lt;10000,"Niche")</f>
        <v>Mid Popular</v>
      </c>
      <c r="N1401" t="str">
        <f>IF(AND(Table1[[#This Row],[Rating]]&gt;=4.2, Table1[[#This Row],[Ratings_Count]]&lt;10000), "Hidden Gem", "Not a Hidden Gem")</f>
        <v>Not a Hidden Gem</v>
      </c>
    </row>
    <row r="1402" spans="1:14" x14ac:dyDescent="0.25">
      <c r="A1402" t="s">
        <v>642</v>
      </c>
      <c r="B1402" t="s">
        <v>643</v>
      </c>
      <c r="C1402">
        <v>4.1900000000000004</v>
      </c>
      <c r="D1402" t="s">
        <v>11</v>
      </c>
      <c r="E1402">
        <v>444</v>
      </c>
      <c r="F1402">
        <v>25866</v>
      </c>
      <c r="G1402">
        <v>637</v>
      </c>
      <c r="H1402">
        <v>2006</v>
      </c>
      <c r="I1402" t="s">
        <v>441</v>
      </c>
      <c r="J1402" t="s">
        <v>13</v>
      </c>
      <c r="K1402" t="str" cm="1">
        <f t="array" ref="K1402">_xlfn.IFS(Table1[[#This Row],[Rating]] &gt;=4.5, "Elite",Table1[[#This Row],[Rating]]&gt;=4, "Highly Rated", Table1[[#This Row],[Rating]]&gt;=3.5,"Above Average", Table1[[#This Row],[Rating]]&lt;3.5, "Average or Below")</f>
        <v>Highly Rated</v>
      </c>
      <c r="L1402" t="str" cm="1">
        <f t="array" ref="L1402">_xlfn.IFS(Table1[[#This Row],[Pages]]&lt;=150,"Very Short",Table1[[#This Row],[Pages]]&lt;=299,"Short",Table1[[#This Row],[Pages]]&lt;=499,"Medium",Table1[[#This Row],[Pages]]&lt;=699,"Long",Table1[[#This Row],[Pages]]&gt;=700,"Epic")</f>
        <v>Medium</v>
      </c>
      <c r="M1402" t="str" cm="1">
        <f t="array" ref="M1402">_xlfn.IFS(Table1[[#This Row],[Ratings_Count]]&gt;=1000000,"Mega Popular",Table1[[#This Row],[Ratings_Count]]&gt;=100000,"Popular",Table1[[#This Row],[Ratings_Count]]&gt;=10000,"Mid Popular",Table1[[#This Row],[Ratings_Count]]&lt;10000,"Niche")</f>
        <v>Mid Popular</v>
      </c>
      <c r="N1402" t="str">
        <f>IF(AND(Table1[[#This Row],[Rating]]&gt;=4.2, Table1[[#This Row],[Ratings_Count]]&lt;10000), "Hidden Gem", "Not a Hidden Gem")</f>
        <v>Not a Hidden Gem</v>
      </c>
    </row>
    <row r="1403" spans="1:14" x14ac:dyDescent="0.25">
      <c r="A1403" t="s">
        <v>804</v>
      </c>
      <c r="B1403" t="s">
        <v>805</v>
      </c>
      <c r="C1403">
        <v>4.1900000000000004</v>
      </c>
      <c r="D1403" t="s">
        <v>11</v>
      </c>
      <c r="E1403">
        <v>356</v>
      </c>
      <c r="F1403">
        <v>57010</v>
      </c>
      <c r="G1403">
        <v>2634</v>
      </c>
      <c r="H1403">
        <v>2006</v>
      </c>
      <c r="I1403" t="s">
        <v>414</v>
      </c>
      <c r="J1403" t="s">
        <v>13</v>
      </c>
      <c r="K1403" t="str" cm="1">
        <f t="array" ref="K1403">_xlfn.IFS(Table1[[#This Row],[Rating]] &gt;=4.5, "Elite",Table1[[#This Row],[Rating]]&gt;=4, "Highly Rated", Table1[[#This Row],[Rating]]&gt;=3.5,"Above Average", Table1[[#This Row],[Rating]]&lt;3.5, "Average or Below")</f>
        <v>Highly Rated</v>
      </c>
      <c r="L1403" t="str" cm="1">
        <f t="array" ref="L1403">_xlfn.IFS(Table1[[#This Row],[Pages]]&lt;=150,"Very Short",Table1[[#This Row],[Pages]]&lt;=299,"Short",Table1[[#This Row],[Pages]]&lt;=499,"Medium",Table1[[#This Row],[Pages]]&lt;=699,"Long",Table1[[#This Row],[Pages]]&gt;=700,"Epic")</f>
        <v>Medium</v>
      </c>
      <c r="M1403" t="str" cm="1">
        <f t="array" ref="M1403">_xlfn.IFS(Table1[[#This Row],[Ratings_Count]]&gt;=1000000,"Mega Popular",Table1[[#This Row],[Ratings_Count]]&gt;=100000,"Popular",Table1[[#This Row],[Ratings_Count]]&gt;=10000,"Mid Popular",Table1[[#This Row],[Ratings_Count]]&lt;10000,"Niche")</f>
        <v>Mid Popular</v>
      </c>
      <c r="N1403" t="str">
        <f>IF(AND(Table1[[#This Row],[Rating]]&gt;=4.2, Table1[[#This Row],[Ratings_Count]]&lt;10000), "Hidden Gem", "Not a Hidden Gem")</f>
        <v>Not a Hidden Gem</v>
      </c>
    </row>
    <row r="1404" spans="1:14" x14ac:dyDescent="0.25">
      <c r="A1404" t="s">
        <v>931</v>
      </c>
      <c r="B1404" t="s">
        <v>932</v>
      </c>
      <c r="C1404">
        <v>4.1900000000000004</v>
      </c>
      <c r="D1404" t="s">
        <v>11</v>
      </c>
      <c r="E1404">
        <v>544</v>
      </c>
      <c r="F1404">
        <v>10311</v>
      </c>
      <c r="G1404">
        <v>350</v>
      </c>
      <c r="H1404">
        <v>2006</v>
      </c>
      <c r="I1404" t="s">
        <v>933</v>
      </c>
      <c r="J1404" t="s">
        <v>13</v>
      </c>
      <c r="K1404" t="str" cm="1">
        <f t="array" ref="K1404">_xlfn.IFS(Table1[[#This Row],[Rating]] &gt;=4.5, "Elite",Table1[[#This Row],[Rating]]&gt;=4, "Highly Rated", Table1[[#This Row],[Rating]]&gt;=3.5,"Above Average", Table1[[#This Row],[Rating]]&lt;3.5, "Average or Below")</f>
        <v>Highly Rated</v>
      </c>
      <c r="L1404" t="str" cm="1">
        <f t="array" ref="L1404">_xlfn.IFS(Table1[[#This Row],[Pages]]&lt;=150,"Very Short",Table1[[#This Row],[Pages]]&lt;=299,"Short",Table1[[#This Row],[Pages]]&lt;=499,"Medium",Table1[[#This Row],[Pages]]&lt;=699,"Long",Table1[[#This Row],[Pages]]&gt;=700,"Epic")</f>
        <v>Long</v>
      </c>
      <c r="M1404" t="str" cm="1">
        <f t="array" ref="M1404">_xlfn.IFS(Table1[[#This Row],[Ratings_Count]]&gt;=1000000,"Mega Popular",Table1[[#This Row],[Ratings_Count]]&gt;=100000,"Popular",Table1[[#This Row],[Ratings_Count]]&gt;=10000,"Mid Popular",Table1[[#This Row],[Ratings_Count]]&lt;10000,"Niche")</f>
        <v>Mid Popular</v>
      </c>
      <c r="N1404" t="str">
        <f>IF(AND(Table1[[#This Row],[Rating]]&gt;=4.2, Table1[[#This Row],[Ratings_Count]]&lt;10000), "Hidden Gem", "Not a Hidden Gem")</f>
        <v>Not a Hidden Gem</v>
      </c>
    </row>
    <row r="1405" spans="1:14" x14ac:dyDescent="0.25">
      <c r="A1405" t="s">
        <v>1589</v>
      </c>
      <c r="B1405" t="s">
        <v>1590</v>
      </c>
      <c r="C1405">
        <v>4.1900000000000004</v>
      </c>
      <c r="D1405" t="s">
        <v>11</v>
      </c>
      <c r="E1405">
        <v>268</v>
      </c>
      <c r="F1405">
        <v>1842</v>
      </c>
      <c r="G1405">
        <v>104</v>
      </c>
      <c r="H1405">
        <v>2006</v>
      </c>
      <c r="I1405" t="s">
        <v>1591</v>
      </c>
      <c r="J1405" t="s">
        <v>13</v>
      </c>
      <c r="K1405" t="str" cm="1">
        <f t="array" ref="K1405">_xlfn.IFS(Table1[[#This Row],[Rating]] &gt;=4.5, "Elite",Table1[[#This Row],[Rating]]&gt;=4, "Highly Rated", Table1[[#This Row],[Rating]]&gt;=3.5,"Above Average", Table1[[#This Row],[Rating]]&lt;3.5, "Average or Below")</f>
        <v>Highly Rated</v>
      </c>
      <c r="L1405" t="str" cm="1">
        <f t="array" ref="L1405">_xlfn.IFS(Table1[[#This Row],[Pages]]&lt;=150,"Very Short",Table1[[#This Row],[Pages]]&lt;=299,"Short",Table1[[#This Row],[Pages]]&lt;=499,"Medium",Table1[[#This Row],[Pages]]&lt;=699,"Long",Table1[[#This Row],[Pages]]&gt;=700,"Epic")</f>
        <v>Short</v>
      </c>
      <c r="M1405" t="str" cm="1">
        <f t="array" ref="M1405">_xlfn.IFS(Table1[[#This Row],[Ratings_Count]]&gt;=1000000,"Mega Popular",Table1[[#This Row],[Ratings_Count]]&gt;=100000,"Popular",Table1[[#This Row],[Ratings_Count]]&gt;=10000,"Mid Popular",Table1[[#This Row],[Ratings_Count]]&lt;10000,"Niche")</f>
        <v>Niche</v>
      </c>
      <c r="N1405" t="str">
        <f>IF(AND(Table1[[#This Row],[Rating]]&gt;=4.2, Table1[[#This Row],[Ratings_Count]]&lt;10000), "Hidden Gem", "Not a Hidden Gem")</f>
        <v>Not a Hidden Gem</v>
      </c>
    </row>
    <row r="1406" spans="1:14" x14ac:dyDescent="0.25">
      <c r="A1406" t="s">
        <v>1849</v>
      </c>
      <c r="B1406" t="s">
        <v>1848</v>
      </c>
      <c r="C1406">
        <v>4.1900000000000004</v>
      </c>
      <c r="D1406" t="s">
        <v>11</v>
      </c>
      <c r="E1406">
        <v>362</v>
      </c>
      <c r="F1406">
        <v>31060</v>
      </c>
      <c r="G1406">
        <v>2786</v>
      </c>
      <c r="H1406">
        <v>2006</v>
      </c>
      <c r="I1406" t="s">
        <v>1850</v>
      </c>
      <c r="J1406" t="s">
        <v>13</v>
      </c>
      <c r="K1406" t="str" cm="1">
        <f t="array" ref="K1406">_xlfn.IFS(Table1[[#This Row],[Rating]] &gt;=4.5, "Elite",Table1[[#This Row],[Rating]]&gt;=4, "Highly Rated", Table1[[#This Row],[Rating]]&gt;=3.5,"Above Average", Table1[[#This Row],[Rating]]&lt;3.5, "Average or Below")</f>
        <v>Highly Rated</v>
      </c>
      <c r="L1406" t="str" cm="1">
        <f t="array" ref="L1406">_xlfn.IFS(Table1[[#This Row],[Pages]]&lt;=150,"Very Short",Table1[[#This Row],[Pages]]&lt;=299,"Short",Table1[[#This Row],[Pages]]&lt;=499,"Medium",Table1[[#This Row],[Pages]]&lt;=699,"Long",Table1[[#This Row],[Pages]]&gt;=700,"Epic")</f>
        <v>Medium</v>
      </c>
      <c r="M1406" t="str" cm="1">
        <f t="array" ref="M1406">_xlfn.IFS(Table1[[#This Row],[Ratings_Count]]&gt;=1000000,"Mega Popular",Table1[[#This Row],[Ratings_Count]]&gt;=100000,"Popular",Table1[[#This Row],[Ratings_Count]]&gt;=10000,"Mid Popular",Table1[[#This Row],[Ratings_Count]]&lt;10000,"Niche")</f>
        <v>Mid Popular</v>
      </c>
      <c r="N1406" t="str">
        <f>IF(AND(Table1[[#This Row],[Rating]]&gt;=4.2, Table1[[#This Row],[Ratings_Count]]&lt;10000), "Hidden Gem", "Not a Hidden Gem")</f>
        <v>Not a Hidden Gem</v>
      </c>
    </row>
    <row r="1407" spans="1:14" x14ac:dyDescent="0.25">
      <c r="A1407" t="s">
        <v>1996</v>
      </c>
      <c r="B1407" t="s">
        <v>1997</v>
      </c>
      <c r="C1407">
        <v>4.1900000000000004</v>
      </c>
      <c r="D1407" t="s">
        <v>11</v>
      </c>
      <c r="E1407">
        <v>312</v>
      </c>
      <c r="F1407">
        <v>21673</v>
      </c>
      <c r="G1407">
        <v>1395</v>
      </c>
      <c r="H1407">
        <v>2006</v>
      </c>
      <c r="I1407" t="s">
        <v>1998</v>
      </c>
      <c r="J1407" t="s">
        <v>13</v>
      </c>
      <c r="K1407" t="str" cm="1">
        <f t="array" ref="K1407">_xlfn.IFS(Table1[[#This Row],[Rating]] &gt;=4.5, "Elite",Table1[[#This Row],[Rating]]&gt;=4, "Highly Rated", Table1[[#This Row],[Rating]]&gt;=3.5,"Above Average", Table1[[#This Row],[Rating]]&lt;3.5, "Average or Below")</f>
        <v>Highly Rated</v>
      </c>
      <c r="L1407" t="str" cm="1">
        <f t="array" ref="L1407">_xlfn.IFS(Table1[[#This Row],[Pages]]&lt;=150,"Very Short",Table1[[#This Row],[Pages]]&lt;=299,"Short",Table1[[#This Row],[Pages]]&lt;=499,"Medium",Table1[[#This Row],[Pages]]&lt;=699,"Long",Table1[[#This Row],[Pages]]&gt;=700,"Epic")</f>
        <v>Medium</v>
      </c>
      <c r="M1407" t="str" cm="1">
        <f t="array" ref="M1407">_xlfn.IFS(Table1[[#This Row],[Ratings_Count]]&gt;=1000000,"Mega Popular",Table1[[#This Row],[Ratings_Count]]&gt;=100000,"Popular",Table1[[#This Row],[Ratings_Count]]&gt;=10000,"Mid Popular",Table1[[#This Row],[Ratings_Count]]&lt;10000,"Niche")</f>
        <v>Mid Popular</v>
      </c>
      <c r="N1407" t="str">
        <f>IF(AND(Table1[[#This Row],[Rating]]&gt;=4.2, Table1[[#This Row],[Ratings_Count]]&lt;10000), "Hidden Gem", "Not a Hidden Gem")</f>
        <v>Not a Hidden Gem</v>
      </c>
    </row>
    <row r="1408" spans="1:14" x14ac:dyDescent="0.25">
      <c r="A1408" t="s">
        <v>2375</v>
      </c>
      <c r="B1408" t="s">
        <v>2376</v>
      </c>
      <c r="C1408">
        <v>4.1900000000000004</v>
      </c>
      <c r="D1408" t="s">
        <v>11</v>
      </c>
      <c r="E1408">
        <v>320</v>
      </c>
      <c r="F1408">
        <v>76314</v>
      </c>
      <c r="G1408">
        <v>2580</v>
      </c>
      <c r="H1408">
        <v>2006</v>
      </c>
      <c r="I1408" t="s">
        <v>2377</v>
      </c>
      <c r="J1408" t="s">
        <v>2014</v>
      </c>
      <c r="K1408" t="str" cm="1">
        <f t="array" ref="K1408">_xlfn.IFS(Table1[[#This Row],[Rating]] &gt;=4.5, "Elite",Table1[[#This Row],[Rating]]&gt;=4, "Highly Rated", Table1[[#This Row],[Rating]]&gt;=3.5,"Above Average", Table1[[#This Row],[Rating]]&lt;3.5, "Average or Below")</f>
        <v>Highly Rated</v>
      </c>
      <c r="L1408" t="str" cm="1">
        <f t="array" ref="L1408">_xlfn.IFS(Table1[[#This Row],[Pages]]&lt;=150,"Very Short",Table1[[#This Row],[Pages]]&lt;=299,"Short",Table1[[#This Row],[Pages]]&lt;=499,"Medium",Table1[[#This Row],[Pages]]&lt;=699,"Long",Table1[[#This Row],[Pages]]&gt;=700,"Epic")</f>
        <v>Medium</v>
      </c>
      <c r="M1408" t="str" cm="1">
        <f t="array" ref="M1408">_xlfn.IFS(Table1[[#This Row],[Ratings_Count]]&gt;=1000000,"Mega Popular",Table1[[#This Row],[Ratings_Count]]&gt;=100000,"Popular",Table1[[#This Row],[Ratings_Count]]&gt;=10000,"Mid Popular",Table1[[#This Row],[Ratings_Count]]&lt;10000,"Niche")</f>
        <v>Mid Popular</v>
      </c>
      <c r="N1408" t="str">
        <f>IF(AND(Table1[[#This Row],[Rating]]&gt;=4.2, Table1[[#This Row],[Ratings_Count]]&lt;10000), "Hidden Gem", "Not a Hidden Gem")</f>
        <v>Not a Hidden Gem</v>
      </c>
    </row>
    <row r="1409" spans="1:14" x14ac:dyDescent="0.25">
      <c r="A1409" t="s">
        <v>2452</v>
      </c>
      <c r="B1409" t="s">
        <v>2453</v>
      </c>
      <c r="C1409">
        <v>4.1900000000000004</v>
      </c>
      <c r="D1409" t="s">
        <v>11</v>
      </c>
      <c r="E1409">
        <v>384</v>
      </c>
      <c r="F1409">
        <v>100</v>
      </c>
      <c r="G1409">
        <v>12</v>
      </c>
      <c r="H1409">
        <v>2006</v>
      </c>
      <c r="I1409" t="s">
        <v>2098</v>
      </c>
      <c r="J1409" t="s">
        <v>2014</v>
      </c>
      <c r="K1409" t="str" cm="1">
        <f t="array" ref="K1409">_xlfn.IFS(Table1[[#This Row],[Rating]] &gt;=4.5, "Elite",Table1[[#This Row],[Rating]]&gt;=4, "Highly Rated", Table1[[#This Row],[Rating]]&gt;=3.5,"Above Average", Table1[[#This Row],[Rating]]&lt;3.5, "Average or Below")</f>
        <v>Highly Rated</v>
      </c>
      <c r="L1409" t="str" cm="1">
        <f t="array" ref="L1409">_xlfn.IFS(Table1[[#This Row],[Pages]]&lt;=150,"Very Short",Table1[[#This Row],[Pages]]&lt;=299,"Short",Table1[[#This Row],[Pages]]&lt;=499,"Medium",Table1[[#This Row],[Pages]]&lt;=699,"Long",Table1[[#This Row],[Pages]]&gt;=700,"Epic")</f>
        <v>Medium</v>
      </c>
      <c r="M1409" t="str" cm="1">
        <f t="array" ref="M1409">_xlfn.IFS(Table1[[#This Row],[Ratings_Count]]&gt;=1000000,"Mega Popular",Table1[[#This Row],[Ratings_Count]]&gt;=100000,"Popular",Table1[[#This Row],[Ratings_Count]]&gt;=10000,"Mid Popular",Table1[[#This Row],[Ratings_Count]]&lt;10000,"Niche")</f>
        <v>Niche</v>
      </c>
      <c r="N1409" t="str">
        <f>IF(AND(Table1[[#This Row],[Rating]]&gt;=4.2, Table1[[#This Row],[Ratings_Count]]&lt;10000), "Hidden Gem", "Not a Hidden Gem")</f>
        <v>Not a Hidden Gem</v>
      </c>
    </row>
    <row r="1410" spans="1:14" x14ac:dyDescent="0.25">
      <c r="A1410" t="s">
        <v>2531</v>
      </c>
      <c r="B1410" t="s">
        <v>2066</v>
      </c>
      <c r="C1410">
        <v>4.1900000000000004</v>
      </c>
      <c r="D1410" t="s">
        <v>11</v>
      </c>
      <c r="E1410">
        <v>150</v>
      </c>
      <c r="F1410">
        <v>2050</v>
      </c>
      <c r="G1410">
        <v>76</v>
      </c>
      <c r="H1410">
        <v>2005</v>
      </c>
      <c r="I1410" t="s">
        <v>2069</v>
      </c>
      <c r="J1410" t="s">
        <v>2014</v>
      </c>
      <c r="K1410" t="str" cm="1">
        <f t="array" ref="K1410">_xlfn.IFS(Table1[[#This Row],[Rating]] &gt;=4.5, "Elite",Table1[[#This Row],[Rating]]&gt;=4, "Highly Rated", Table1[[#This Row],[Rating]]&gt;=3.5,"Above Average", Table1[[#This Row],[Rating]]&lt;3.5, "Average or Below")</f>
        <v>Highly Rated</v>
      </c>
      <c r="L1410" t="str" cm="1">
        <f t="array" ref="L1410">_xlfn.IFS(Table1[[#This Row],[Pages]]&lt;=150,"Very Short",Table1[[#This Row],[Pages]]&lt;=299,"Short",Table1[[#This Row],[Pages]]&lt;=499,"Medium",Table1[[#This Row],[Pages]]&lt;=699,"Long",Table1[[#This Row],[Pages]]&gt;=700,"Epic")</f>
        <v>Very Short</v>
      </c>
      <c r="M1410" t="str" cm="1">
        <f t="array" ref="M1410">_xlfn.IFS(Table1[[#This Row],[Ratings_Count]]&gt;=1000000,"Mega Popular",Table1[[#This Row],[Ratings_Count]]&gt;=100000,"Popular",Table1[[#This Row],[Ratings_Count]]&gt;=10000,"Mid Popular",Table1[[#This Row],[Ratings_Count]]&lt;10000,"Niche")</f>
        <v>Niche</v>
      </c>
      <c r="N1410" t="str">
        <f>IF(AND(Table1[[#This Row],[Rating]]&gt;=4.2, Table1[[#This Row],[Ratings_Count]]&lt;10000), "Hidden Gem", "Not a Hidden Gem")</f>
        <v>Not a Hidden Gem</v>
      </c>
    </row>
    <row r="1411" spans="1:14" x14ac:dyDescent="0.25">
      <c r="A1411" t="s">
        <v>2952</v>
      </c>
      <c r="B1411" t="s">
        <v>1123</v>
      </c>
      <c r="C1411">
        <v>4.1900000000000004</v>
      </c>
      <c r="D1411" t="s">
        <v>11</v>
      </c>
      <c r="E1411">
        <v>218</v>
      </c>
      <c r="F1411">
        <v>388782</v>
      </c>
      <c r="G1411">
        <v>9654</v>
      </c>
      <c r="H1411">
        <v>2005</v>
      </c>
      <c r="I1411" t="s">
        <v>2953</v>
      </c>
      <c r="J1411" t="s">
        <v>13</v>
      </c>
      <c r="K1411" t="str" cm="1">
        <f t="array" ref="K1411">_xlfn.IFS(Table1[[#This Row],[Rating]] &gt;=4.5, "Elite",Table1[[#This Row],[Rating]]&gt;=4, "Highly Rated", Table1[[#This Row],[Rating]]&gt;=3.5,"Above Average", Table1[[#This Row],[Rating]]&lt;3.5, "Average or Below")</f>
        <v>Highly Rated</v>
      </c>
      <c r="L1411" t="str" cm="1">
        <f t="array" ref="L1411">_xlfn.IFS(Table1[[#This Row],[Pages]]&lt;=150,"Very Short",Table1[[#This Row],[Pages]]&lt;=299,"Short",Table1[[#This Row],[Pages]]&lt;=499,"Medium",Table1[[#This Row],[Pages]]&lt;=699,"Long",Table1[[#This Row],[Pages]]&gt;=700,"Epic")</f>
        <v>Short</v>
      </c>
      <c r="M1411" t="str" cm="1">
        <f t="array" ref="M1411">_xlfn.IFS(Table1[[#This Row],[Ratings_Count]]&gt;=1000000,"Mega Popular",Table1[[#This Row],[Ratings_Count]]&gt;=100000,"Popular",Table1[[#This Row],[Ratings_Count]]&gt;=10000,"Mid Popular",Table1[[#This Row],[Ratings_Count]]&lt;10000,"Niche")</f>
        <v>Popular</v>
      </c>
      <c r="N1411" t="str">
        <f>IF(AND(Table1[[#This Row],[Rating]]&gt;=4.2, Table1[[#This Row],[Ratings_Count]]&lt;10000), "Hidden Gem", "Not a Hidden Gem")</f>
        <v>Not a Hidden Gem</v>
      </c>
    </row>
    <row r="1412" spans="1:14" x14ac:dyDescent="0.25">
      <c r="A1412" t="s">
        <v>3103</v>
      </c>
      <c r="B1412" t="s">
        <v>675</v>
      </c>
      <c r="C1412">
        <v>4.1900000000000004</v>
      </c>
      <c r="D1412" t="s">
        <v>11</v>
      </c>
      <c r="E1412">
        <v>251</v>
      </c>
      <c r="F1412">
        <v>21507</v>
      </c>
      <c r="G1412">
        <v>1664</v>
      </c>
      <c r="H1412">
        <v>2005</v>
      </c>
      <c r="I1412" t="s">
        <v>77</v>
      </c>
      <c r="J1412" t="s">
        <v>13</v>
      </c>
      <c r="K1412" t="str" cm="1">
        <f t="array" ref="K1412">_xlfn.IFS(Table1[[#This Row],[Rating]] &gt;=4.5, "Elite",Table1[[#This Row],[Rating]]&gt;=4, "Highly Rated", Table1[[#This Row],[Rating]]&gt;=3.5,"Above Average", Table1[[#This Row],[Rating]]&lt;3.5, "Average or Below")</f>
        <v>Highly Rated</v>
      </c>
      <c r="L1412" t="str" cm="1">
        <f t="array" ref="L1412">_xlfn.IFS(Table1[[#This Row],[Pages]]&lt;=150,"Very Short",Table1[[#This Row],[Pages]]&lt;=299,"Short",Table1[[#This Row],[Pages]]&lt;=499,"Medium",Table1[[#This Row],[Pages]]&lt;=699,"Long",Table1[[#This Row],[Pages]]&gt;=700,"Epic")</f>
        <v>Short</v>
      </c>
      <c r="M1412" t="str" cm="1">
        <f t="array" ref="M1412">_xlfn.IFS(Table1[[#This Row],[Ratings_Count]]&gt;=1000000,"Mega Popular",Table1[[#This Row],[Ratings_Count]]&gt;=100000,"Popular",Table1[[#This Row],[Ratings_Count]]&gt;=10000,"Mid Popular",Table1[[#This Row],[Ratings_Count]]&lt;10000,"Niche")</f>
        <v>Mid Popular</v>
      </c>
      <c r="N1412" t="str">
        <f>IF(AND(Table1[[#This Row],[Rating]]&gt;=4.2, Table1[[#This Row],[Ratings_Count]]&lt;10000), "Hidden Gem", "Not a Hidden Gem")</f>
        <v>Not a Hidden Gem</v>
      </c>
    </row>
    <row r="1413" spans="1:14" x14ac:dyDescent="0.25">
      <c r="A1413" t="s">
        <v>3152</v>
      </c>
      <c r="B1413" t="s">
        <v>761</v>
      </c>
      <c r="C1413">
        <v>4.1900000000000004</v>
      </c>
      <c r="D1413" t="s">
        <v>11</v>
      </c>
      <c r="E1413">
        <v>161</v>
      </c>
      <c r="F1413">
        <v>134</v>
      </c>
      <c r="G1413">
        <v>9</v>
      </c>
      <c r="H1413">
        <v>2005</v>
      </c>
      <c r="I1413" t="s">
        <v>762</v>
      </c>
      <c r="J1413" t="s">
        <v>13</v>
      </c>
      <c r="K1413" t="str" cm="1">
        <f t="array" ref="K1413">_xlfn.IFS(Table1[[#This Row],[Rating]] &gt;=4.5, "Elite",Table1[[#This Row],[Rating]]&gt;=4, "Highly Rated", Table1[[#This Row],[Rating]]&gt;=3.5,"Above Average", Table1[[#This Row],[Rating]]&lt;3.5, "Average or Below")</f>
        <v>Highly Rated</v>
      </c>
      <c r="L1413" t="str" cm="1">
        <f t="array" ref="L1413">_xlfn.IFS(Table1[[#This Row],[Pages]]&lt;=150,"Very Short",Table1[[#This Row],[Pages]]&lt;=299,"Short",Table1[[#This Row],[Pages]]&lt;=499,"Medium",Table1[[#This Row],[Pages]]&lt;=699,"Long",Table1[[#This Row],[Pages]]&gt;=700,"Epic")</f>
        <v>Short</v>
      </c>
      <c r="M1413" t="str" cm="1">
        <f t="array" ref="M1413">_xlfn.IFS(Table1[[#This Row],[Ratings_Count]]&gt;=1000000,"Mega Popular",Table1[[#This Row],[Ratings_Count]]&gt;=100000,"Popular",Table1[[#This Row],[Ratings_Count]]&gt;=10000,"Mid Popular",Table1[[#This Row],[Ratings_Count]]&lt;10000,"Niche")</f>
        <v>Niche</v>
      </c>
      <c r="N1413" t="str">
        <f>IF(AND(Table1[[#This Row],[Rating]]&gt;=4.2, Table1[[#This Row],[Ratings_Count]]&lt;10000), "Hidden Gem", "Not a Hidden Gem")</f>
        <v>Not a Hidden Gem</v>
      </c>
    </row>
    <row r="1414" spans="1:14" x14ac:dyDescent="0.25">
      <c r="A1414" t="s">
        <v>3346</v>
      </c>
      <c r="B1414" t="s">
        <v>3347</v>
      </c>
      <c r="C1414">
        <v>4.1900000000000004</v>
      </c>
      <c r="D1414" t="s">
        <v>11</v>
      </c>
      <c r="E1414">
        <v>166</v>
      </c>
      <c r="F1414">
        <v>20703</v>
      </c>
      <c r="G1414">
        <v>611</v>
      </c>
      <c r="H1414">
        <v>2005</v>
      </c>
      <c r="I1414" t="s">
        <v>1088</v>
      </c>
      <c r="J1414" t="s">
        <v>13</v>
      </c>
      <c r="K1414" t="str" cm="1">
        <f t="array" ref="K1414">_xlfn.IFS(Table1[[#This Row],[Rating]] &gt;=4.5, "Elite",Table1[[#This Row],[Rating]]&gt;=4, "Highly Rated", Table1[[#This Row],[Rating]]&gt;=3.5,"Above Average", Table1[[#This Row],[Rating]]&lt;3.5, "Average or Below")</f>
        <v>Highly Rated</v>
      </c>
      <c r="L1414" t="str" cm="1">
        <f t="array" ref="L1414">_xlfn.IFS(Table1[[#This Row],[Pages]]&lt;=150,"Very Short",Table1[[#This Row],[Pages]]&lt;=299,"Short",Table1[[#This Row],[Pages]]&lt;=499,"Medium",Table1[[#This Row],[Pages]]&lt;=699,"Long",Table1[[#This Row],[Pages]]&gt;=700,"Epic")</f>
        <v>Short</v>
      </c>
      <c r="M1414" t="str" cm="1">
        <f t="array" ref="M1414">_xlfn.IFS(Table1[[#This Row],[Ratings_Count]]&gt;=1000000,"Mega Popular",Table1[[#This Row],[Ratings_Count]]&gt;=100000,"Popular",Table1[[#This Row],[Ratings_Count]]&gt;=10000,"Mid Popular",Table1[[#This Row],[Ratings_Count]]&lt;10000,"Niche")</f>
        <v>Mid Popular</v>
      </c>
      <c r="N1414" t="str">
        <f>IF(AND(Table1[[#This Row],[Rating]]&gt;=4.2, Table1[[#This Row],[Ratings_Count]]&lt;10000), "Hidden Gem", "Not a Hidden Gem")</f>
        <v>Not a Hidden Gem</v>
      </c>
    </row>
    <row r="1415" spans="1:14" x14ac:dyDescent="0.25">
      <c r="A1415" t="s">
        <v>4171</v>
      </c>
      <c r="B1415" t="s">
        <v>4172</v>
      </c>
      <c r="C1415">
        <v>4.1900000000000004</v>
      </c>
      <c r="D1415" t="s">
        <v>11</v>
      </c>
      <c r="E1415">
        <v>320</v>
      </c>
      <c r="F1415">
        <v>8481</v>
      </c>
      <c r="G1415">
        <v>451</v>
      </c>
      <c r="H1415">
        <v>2004</v>
      </c>
      <c r="I1415" t="s">
        <v>719</v>
      </c>
      <c r="J1415" t="s">
        <v>13</v>
      </c>
      <c r="K1415" t="str" cm="1">
        <f t="array" ref="K1415">_xlfn.IFS(Table1[[#This Row],[Rating]] &gt;=4.5, "Elite",Table1[[#This Row],[Rating]]&gt;=4, "Highly Rated", Table1[[#This Row],[Rating]]&gt;=3.5,"Above Average", Table1[[#This Row],[Rating]]&lt;3.5, "Average or Below")</f>
        <v>Highly Rated</v>
      </c>
      <c r="L1415" t="str" cm="1">
        <f t="array" ref="L1415">_xlfn.IFS(Table1[[#This Row],[Pages]]&lt;=150,"Very Short",Table1[[#This Row],[Pages]]&lt;=299,"Short",Table1[[#This Row],[Pages]]&lt;=499,"Medium",Table1[[#This Row],[Pages]]&lt;=699,"Long",Table1[[#This Row],[Pages]]&gt;=700,"Epic")</f>
        <v>Medium</v>
      </c>
      <c r="M1415" t="str" cm="1">
        <f t="array" ref="M1415">_xlfn.IFS(Table1[[#This Row],[Ratings_Count]]&gt;=1000000,"Mega Popular",Table1[[#This Row],[Ratings_Count]]&gt;=100000,"Popular",Table1[[#This Row],[Ratings_Count]]&gt;=10000,"Mid Popular",Table1[[#This Row],[Ratings_Count]]&lt;10000,"Niche")</f>
        <v>Niche</v>
      </c>
      <c r="N1415" t="str">
        <f>IF(AND(Table1[[#This Row],[Rating]]&gt;=4.2, Table1[[#This Row],[Ratings_Count]]&lt;10000), "Hidden Gem", "Not a Hidden Gem")</f>
        <v>Not a Hidden Gem</v>
      </c>
    </row>
    <row r="1416" spans="1:14" x14ac:dyDescent="0.25">
      <c r="A1416" t="s">
        <v>4178</v>
      </c>
      <c r="B1416" t="s">
        <v>3757</v>
      </c>
      <c r="C1416">
        <v>4.1900000000000004</v>
      </c>
      <c r="D1416" t="s">
        <v>11</v>
      </c>
      <c r="E1416">
        <v>176</v>
      </c>
      <c r="F1416">
        <v>17980</v>
      </c>
      <c r="G1416">
        <v>416</v>
      </c>
      <c r="H1416">
        <v>2004</v>
      </c>
      <c r="I1416" t="s">
        <v>4179</v>
      </c>
      <c r="J1416" t="s">
        <v>13</v>
      </c>
      <c r="K1416" t="str" cm="1">
        <f t="array" ref="K1416">_xlfn.IFS(Table1[[#This Row],[Rating]] &gt;=4.5, "Elite",Table1[[#This Row],[Rating]]&gt;=4, "Highly Rated", Table1[[#This Row],[Rating]]&gt;=3.5,"Above Average", Table1[[#This Row],[Rating]]&lt;3.5, "Average or Below")</f>
        <v>Highly Rated</v>
      </c>
      <c r="L1416" t="str" cm="1">
        <f t="array" ref="L1416">_xlfn.IFS(Table1[[#This Row],[Pages]]&lt;=150,"Very Short",Table1[[#This Row],[Pages]]&lt;=299,"Short",Table1[[#This Row],[Pages]]&lt;=499,"Medium",Table1[[#This Row],[Pages]]&lt;=699,"Long",Table1[[#This Row],[Pages]]&gt;=700,"Epic")</f>
        <v>Short</v>
      </c>
      <c r="M1416" t="str" cm="1">
        <f t="array" ref="M1416">_xlfn.IFS(Table1[[#This Row],[Ratings_Count]]&gt;=1000000,"Mega Popular",Table1[[#This Row],[Ratings_Count]]&gt;=100000,"Popular",Table1[[#This Row],[Ratings_Count]]&gt;=10000,"Mid Popular",Table1[[#This Row],[Ratings_Count]]&lt;10000,"Niche")</f>
        <v>Mid Popular</v>
      </c>
      <c r="N1416" t="str">
        <f>IF(AND(Table1[[#This Row],[Rating]]&gt;=4.2, Table1[[#This Row],[Ratings_Count]]&lt;10000), "Hidden Gem", "Not a Hidden Gem")</f>
        <v>Not a Hidden Gem</v>
      </c>
    </row>
    <row r="1417" spans="1:14" x14ac:dyDescent="0.25">
      <c r="A1417" t="s">
        <v>4386</v>
      </c>
      <c r="B1417" t="s">
        <v>4387</v>
      </c>
      <c r="C1417">
        <v>4.1900000000000004</v>
      </c>
      <c r="D1417" t="s">
        <v>11</v>
      </c>
      <c r="E1417">
        <v>288</v>
      </c>
      <c r="F1417">
        <v>200</v>
      </c>
      <c r="G1417">
        <v>7</v>
      </c>
      <c r="H1417">
        <v>2004</v>
      </c>
      <c r="I1417" t="s">
        <v>3576</v>
      </c>
      <c r="J1417" t="s">
        <v>13</v>
      </c>
      <c r="K1417" t="str" cm="1">
        <f t="array" ref="K1417">_xlfn.IFS(Table1[[#This Row],[Rating]] &gt;=4.5, "Elite",Table1[[#This Row],[Rating]]&gt;=4, "Highly Rated", Table1[[#This Row],[Rating]]&gt;=3.5,"Above Average", Table1[[#This Row],[Rating]]&lt;3.5, "Average or Below")</f>
        <v>Highly Rated</v>
      </c>
      <c r="L1417" t="str" cm="1">
        <f t="array" ref="L1417">_xlfn.IFS(Table1[[#This Row],[Pages]]&lt;=150,"Very Short",Table1[[#This Row],[Pages]]&lt;=299,"Short",Table1[[#This Row],[Pages]]&lt;=499,"Medium",Table1[[#This Row],[Pages]]&lt;=699,"Long",Table1[[#This Row],[Pages]]&gt;=700,"Epic")</f>
        <v>Short</v>
      </c>
      <c r="M1417" t="str" cm="1">
        <f t="array" ref="M1417">_xlfn.IFS(Table1[[#This Row],[Ratings_Count]]&gt;=1000000,"Mega Popular",Table1[[#This Row],[Ratings_Count]]&gt;=100000,"Popular",Table1[[#This Row],[Ratings_Count]]&gt;=10000,"Mid Popular",Table1[[#This Row],[Ratings_Count]]&lt;10000,"Niche")</f>
        <v>Niche</v>
      </c>
      <c r="N1417" t="str">
        <f>IF(AND(Table1[[#This Row],[Rating]]&gt;=4.2, Table1[[#This Row],[Ratings_Count]]&lt;10000), "Hidden Gem", "Not a Hidden Gem")</f>
        <v>Not a Hidden Gem</v>
      </c>
    </row>
    <row r="1418" spans="1:14" x14ac:dyDescent="0.25">
      <c r="A1418" t="s">
        <v>4400</v>
      </c>
      <c r="B1418" t="s">
        <v>820</v>
      </c>
      <c r="C1418">
        <v>4.1900000000000004</v>
      </c>
      <c r="D1418" t="s">
        <v>11</v>
      </c>
      <c r="E1418">
        <v>408</v>
      </c>
      <c r="F1418">
        <v>496</v>
      </c>
      <c r="G1418">
        <v>41</v>
      </c>
      <c r="H1418">
        <v>2004</v>
      </c>
      <c r="I1418" t="s">
        <v>821</v>
      </c>
      <c r="J1418" t="s">
        <v>13</v>
      </c>
      <c r="K1418" t="str" cm="1">
        <f t="array" ref="K1418">_xlfn.IFS(Table1[[#This Row],[Rating]] &gt;=4.5, "Elite",Table1[[#This Row],[Rating]]&gt;=4, "Highly Rated", Table1[[#This Row],[Rating]]&gt;=3.5,"Above Average", Table1[[#This Row],[Rating]]&lt;3.5, "Average or Below")</f>
        <v>Highly Rated</v>
      </c>
      <c r="L1418" t="str" cm="1">
        <f t="array" ref="L1418">_xlfn.IFS(Table1[[#This Row],[Pages]]&lt;=150,"Very Short",Table1[[#This Row],[Pages]]&lt;=299,"Short",Table1[[#This Row],[Pages]]&lt;=499,"Medium",Table1[[#This Row],[Pages]]&lt;=699,"Long",Table1[[#This Row],[Pages]]&gt;=700,"Epic")</f>
        <v>Medium</v>
      </c>
      <c r="M1418" t="str" cm="1">
        <f t="array" ref="M1418">_xlfn.IFS(Table1[[#This Row],[Ratings_Count]]&gt;=1000000,"Mega Popular",Table1[[#This Row],[Ratings_Count]]&gt;=100000,"Popular",Table1[[#This Row],[Ratings_Count]]&gt;=10000,"Mid Popular",Table1[[#This Row],[Ratings_Count]]&lt;10000,"Niche")</f>
        <v>Niche</v>
      </c>
      <c r="N1418" t="str">
        <f>IF(AND(Table1[[#This Row],[Rating]]&gt;=4.2, Table1[[#This Row],[Ratings_Count]]&lt;10000), "Hidden Gem", "Not a Hidden Gem")</f>
        <v>Not a Hidden Gem</v>
      </c>
    </row>
    <row r="1419" spans="1:14" x14ac:dyDescent="0.25">
      <c r="A1419" t="s">
        <v>4523</v>
      </c>
      <c r="B1419" t="s">
        <v>4524</v>
      </c>
      <c r="C1419">
        <v>4.1900000000000004</v>
      </c>
      <c r="D1419" t="s">
        <v>11</v>
      </c>
      <c r="E1419">
        <v>384</v>
      </c>
      <c r="F1419">
        <v>400</v>
      </c>
      <c r="G1419">
        <v>42</v>
      </c>
      <c r="H1419">
        <v>2004</v>
      </c>
      <c r="I1419" t="s">
        <v>1232</v>
      </c>
      <c r="J1419" t="s">
        <v>13</v>
      </c>
      <c r="K1419" t="str" cm="1">
        <f t="array" ref="K1419">_xlfn.IFS(Table1[[#This Row],[Rating]] &gt;=4.5, "Elite",Table1[[#This Row],[Rating]]&gt;=4, "Highly Rated", Table1[[#This Row],[Rating]]&gt;=3.5,"Above Average", Table1[[#This Row],[Rating]]&lt;3.5, "Average or Below")</f>
        <v>Highly Rated</v>
      </c>
      <c r="L1419" t="str" cm="1">
        <f t="array" ref="L1419">_xlfn.IFS(Table1[[#This Row],[Pages]]&lt;=150,"Very Short",Table1[[#This Row],[Pages]]&lt;=299,"Short",Table1[[#This Row],[Pages]]&lt;=499,"Medium",Table1[[#This Row],[Pages]]&lt;=699,"Long",Table1[[#This Row],[Pages]]&gt;=700,"Epic")</f>
        <v>Medium</v>
      </c>
      <c r="M1419" t="str" cm="1">
        <f t="array" ref="M1419">_xlfn.IFS(Table1[[#This Row],[Ratings_Count]]&gt;=1000000,"Mega Popular",Table1[[#This Row],[Ratings_Count]]&gt;=100000,"Popular",Table1[[#This Row],[Ratings_Count]]&gt;=10000,"Mid Popular",Table1[[#This Row],[Ratings_Count]]&lt;10000,"Niche")</f>
        <v>Niche</v>
      </c>
      <c r="N1419" t="str">
        <f>IF(AND(Table1[[#This Row],[Rating]]&gt;=4.2, Table1[[#This Row],[Ratings_Count]]&lt;10000), "Hidden Gem", "Not a Hidden Gem")</f>
        <v>Not a Hidden Gem</v>
      </c>
    </row>
    <row r="1420" spans="1:14" x14ac:dyDescent="0.25">
      <c r="A1420" t="s">
        <v>4558</v>
      </c>
      <c r="B1420" t="s">
        <v>4559</v>
      </c>
      <c r="C1420">
        <v>4.1900000000000004</v>
      </c>
      <c r="D1420" t="s">
        <v>11</v>
      </c>
      <c r="E1420">
        <v>500</v>
      </c>
      <c r="F1420">
        <v>25552</v>
      </c>
      <c r="G1420">
        <v>1637</v>
      </c>
      <c r="H1420">
        <v>2004</v>
      </c>
      <c r="I1420" t="s">
        <v>1369</v>
      </c>
      <c r="J1420" t="s">
        <v>13</v>
      </c>
      <c r="K1420" t="str" cm="1">
        <f t="array" ref="K1420">_xlfn.IFS(Table1[[#This Row],[Rating]] &gt;=4.5, "Elite",Table1[[#This Row],[Rating]]&gt;=4, "Highly Rated", Table1[[#This Row],[Rating]]&gt;=3.5,"Above Average", Table1[[#This Row],[Rating]]&lt;3.5, "Average or Below")</f>
        <v>Highly Rated</v>
      </c>
      <c r="L1420" t="str" cm="1">
        <f t="array" ref="L1420">_xlfn.IFS(Table1[[#This Row],[Pages]]&lt;=150,"Very Short",Table1[[#This Row],[Pages]]&lt;=299,"Short",Table1[[#This Row],[Pages]]&lt;=499,"Medium",Table1[[#This Row],[Pages]]&lt;=699,"Long",Table1[[#This Row],[Pages]]&gt;=700,"Epic")</f>
        <v>Long</v>
      </c>
      <c r="M1420" t="str" cm="1">
        <f t="array" ref="M1420">_xlfn.IFS(Table1[[#This Row],[Ratings_Count]]&gt;=1000000,"Mega Popular",Table1[[#This Row],[Ratings_Count]]&gt;=100000,"Popular",Table1[[#This Row],[Ratings_Count]]&gt;=10000,"Mid Popular",Table1[[#This Row],[Ratings_Count]]&lt;10000,"Niche")</f>
        <v>Mid Popular</v>
      </c>
      <c r="N1420" t="str">
        <f>IF(AND(Table1[[#This Row],[Rating]]&gt;=4.2, Table1[[#This Row],[Ratings_Count]]&lt;10000), "Hidden Gem", "Not a Hidden Gem")</f>
        <v>Not a Hidden Gem</v>
      </c>
    </row>
    <row r="1421" spans="1:14" x14ac:dyDescent="0.25">
      <c r="A1421" t="s">
        <v>4702</v>
      </c>
      <c r="B1421" t="s">
        <v>4466</v>
      </c>
      <c r="C1421">
        <v>4.1900000000000004</v>
      </c>
      <c r="D1421" t="s">
        <v>11</v>
      </c>
      <c r="E1421">
        <v>224</v>
      </c>
      <c r="F1421">
        <v>238100</v>
      </c>
      <c r="G1421">
        <v>4196</v>
      </c>
      <c r="H1421">
        <v>2004</v>
      </c>
      <c r="I1421" t="s">
        <v>2821</v>
      </c>
      <c r="J1421" t="s">
        <v>13</v>
      </c>
      <c r="K1421" t="str" cm="1">
        <f t="array" ref="K1421">_xlfn.IFS(Table1[[#This Row],[Rating]] &gt;=4.5, "Elite",Table1[[#This Row],[Rating]]&gt;=4, "Highly Rated", Table1[[#This Row],[Rating]]&gt;=3.5,"Above Average", Table1[[#This Row],[Rating]]&lt;3.5, "Average or Below")</f>
        <v>Highly Rated</v>
      </c>
      <c r="L1421" t="str" cm="1">
        <f t="array" ref="L1421">_xlfn.IFS(Table1[[#This Row],[Pages]]&lt;=150,"Very Short",Table1[[#This Row],[Pages]]&lt;=299,"Short",Table1[[#This Row],[Pages]]&lt;=499,"Medium",Table1[[#This Row],[Pages]]&lt;=699,"Long",Table1[[#This Row],[Pages]]&gt;=700,"Epic")</f>
        <v>Short</v>
      </c>
      <c r="M1421" t="str" cm="1">
        <f t="array" ref="M1421">_xlfn.IFS(Table1[[#This Row],[Ratings_Count]]&gt;=1000000,"Mega Popular",Table1[[#This Row],[Ratings_Count]]&gt;=100000,"Popular",Table1[[#This Row],[Ratings_Count]]&gt;=10000,"Mid Popular",Table1[[#This Row],[Ratings_Count]]&lt;10000,"Niche")</f>
        <v>Popular</v>
      </c>
      <c r="N1421" t="str">
        <f>IF(AND(Table1[[#This Row],[Rating]]&gt;=4.2, Table1[[#This Row],[Ratings_Count]]&lt;10000), "Hidden Gem", "Not a Hidden Gem")</f>
        <v>Not a Hidden Gem</v>
      </c>
    </row>
    <row r="1422" spans="1:14" x14ac:dyDescent="0.25">
      <c r="A1422" t="s">
        <v>4772</v>
      </c>
      <c r="B1422" t="s">
        <v>2011</v>
      </c>
      <c r="C1422">
        <v>4.1900000000000004</v>
      </c>
      <c r="D1422" t="s">
        <v>11</v>
      </c>
      <c r="E1422">
        <v>268</v>
      </c>
      <c r="F1422">
        <v>4446</v>
      </c>
      <c r="G1422">
        <v>218</v>
      </c>
      <c r="H1422">
        <v>2004</v>
      </c>
      <c r="I1422" t="s">
        <v>2009</v>
      </c>
      <c r="J1422" t="s">
        <v>13</v>
      </c>
      <c r="K1422" t="str" cm="1">
        <f t="array" ref="K1422">_xlfn.IFS(Table1[[#This Row],[Rating]] &gt;=4.5, "Elite",Table1[[#This Row],[Rating]]&gt;=4, "Highly Rated", Table1[[#This Row],[Rating]]&gt;=3.5,"Above Average", Table1[[#This Row],[Rating]]&lt;3.5, "Average or Below")</f>
        <v>Highly Rated</v>
      </c>
      <c r="L1422" t="str" cm="1">
        <f t="array" ref="L1422">_xlfn.IFS(Table1[[#This Row],[Pages]]&lt;=150,"Very Short",Table1[[#This Row],[Pages]]&lt;=299,"Short",Table1[[#This Row],[Pages]]&lt;=499,"Medium",Table1[[#This Row],[Pages]]&lt;=699,"Long",Table1[[#This Row],[Pages]]&gt;=700,"Epic")</f>
        <v>Short</v>
      </c>
      <c r="M1422" t="str" cm="1">
        <f t="array" ref="M1422">_xlfn.IFS(Table1[[#This Row],[Ratings_Count]]&gt;=1000000,"Mega Popular",Table1[[#This Row],[Ratings_Count]]&gt;=100000,"Popular",Table1[[#This Row],[Ratings_Count]]&gt;=10000,"Mid Popular",Table1[[#This Row],[Ratings_Count]]&lt;10000,"Niche")</f>
        <v>Niche</v>
      </c>
      <c r="N1422" t="str">
        <f>IF(AND(Table1[[#This Row],[Rating]]&gt;=4.2, Table1[[#This Row],[Ratings_Count]]&lt;10000), "Hidden Gem", "Not a Hidden Gem")</f>
        <v>Not a Hidden Gem</v>
      </c>
    </row>
    <row r="1423" spans="1:14" x14ac:dyDescent="0.25">
      <c r="A1423" t="s">
        <v>4835</v>
      </c>
      <c r="B1423" t="s">
        <v>2134</v>
      </c>
      <c r="C1423">
        <v>4.1900000000000004</v>
      </c>
      <c r="D1423" t="s">
        <v>11</v>
      </c>
      <c r="E1423">
        <v>336</v>
      </c>
      <c r="F1423">
        <v>3266</v>
      </c>
      <c r="G1423">
        <v>163</v>
      </c>
      <c r="H1423">
        <v>2004</v>
      </c>
      <c r="I1423" t="s">
        <v>2135</v>
      </c>
      <c r="J1423" t="s">
        <v>2014</v>
      </c>
      <c r="K1423" t="str" cm="1">
        <f t="array" ref="K1423">_xlfn.IFS(Table1[[#This Row],[Rating]] &gt;=4.5, "Elite",Table1[[#This Row],[Rating]]&gt;=4, "Highly Rated", Table1[[#This Row],[Rating]]&gt;=3.5,"Above Average", Table1[[#This Row],[Rating]]&lt;3.5, "Average or Below")</f>
        <v>Highly Rated</v>
      </c>
      <c r="L1423" t="str" cm="1">
        <f t="array" ref="L1423">_xlfn.IFS(Table1[[#This Row],[Pages]]&lt;=150,"Very Short",Table1[[#This Row],[Pages]]&lt;=299,"Short",Table1[[#This Row],[Pages]]&lt;=499,"Medium",Table1[[#This Row],[Pages]]&lt;=699,"Long",Table1[[#This Row],[Pages]]&gt;=700,"Epic")</f>
        <v>Medium</v>
      </c>
      <c r="M1423" t="str" cm="1">
        <f t="array" ref="M1423">_xlfn.IFS(Table1[[#This Row],[Ratings_Count]]&gt;=1000000,"Mega Popular",Table1[[#This Row],[Ratings_Count]]&gt;=100000,"Popular",Table1[[#This Row],[Ratings_Count]]&gt;=10000,"Mid Popular",Table1[[#This Row],[Ratings_Count]]&lt;10000,"Niche")</f>
        <v>Niche</v>
      </c>
      <c r="N1423" t="str">
        <f>IF(AND(Table1[[#This Row],[Rating]]&gt;=4.2, Table1[[#This Row],[Ratings_Count]]&lt;10000), "Hidden Gem", "Not a Hidden Gem")</f>
        <v>Not a Hidden Gem</v>
      </c>
    </row>
    <row r="1424" spans="1:14" x14ac:dyDescent="0.25">
      <c r="A1424" t="s">
        <v>5136</v>
      </c>
      <c r="B1424" t="s">
        <v>5137</v>
      </c>
      <c r="C1424">
        <v>4.1900000000000004</v>
      </c>
      <c r="D1424" t="s">
        <v>11</v>
      </c>
      <c r="E1424">
        <v>302</v>
      </c>
      <c r="F1424">
        <v>924</v>
      </c>
      <c r="G1424">
        <v>59</v>
      </c>
      <c r="H1424">
        <v>2003</v>
      </c>
      <c r="I1424" t="s">
        <v>5138</v>
      </c>
      <c r="J1424" t="s">
        <v>2014</v>
      </c>
      <c r="K1424" t="str" cm="1">
        <f t="array" ref="K1424">_xlfn.IFS(Table1[[#This Row],[Rating]] &gt;=4.5, "Elite",Table1[[#This Row],[Rating]]&gt;=4, "Highly Rated", Table1[[#This Row],[Rating]]&gt;=3.5,"Above Average", Table1[[#This Row],[Rating]]&lt;3.5, "Average or Below")</f>
        <v>Highly Rated</v>
      </c>
      <c r="L1424" t="str" cm="1">
        <f t="array" ref="L1424">_xlfn.IFS(Table1[[#This Row],[Pages]]&lt;=150,"Very Short",Table1[[#This Row],[Pages]]&lt;=299,"Short",Table1[[#This Row],[Pages]]&lt;=499,"Medium",Table1[[#This Row],[Pages]]&lt;=699,"Long",Table1[[#This Row],[Pages]]&gt;=700,"Epic")</f>
        <v>Medium</v>
      </c>
      <c r="M1424" t="str" cm="1">
        <f t="array" ref="M1424">_xlfn.IFS(Table1[[#This Row],[Ratings_Count]]&gt;=1000000,"Mega Popular",Table1[[#This Row],[Ratings_Count]]&gt;=100000,"Popular",Table1[[#This Row],[Ratings_Count]]&gt;=10000,"Mid Popular",Table1[[#This Row],[Ratings_Count]]&lt;10000,"Niche")</f>
        <v>Niche</v>
      </c>
      <c r="N1424" t="str">
        <f>IF(AND(Table1[[#This Row],[Rating]]&gt;=4.2, Table1[[#This Row],[Ratings_Count]]&lt;10000), "Hidden Gem", "Not a Hidden Gem")</f>
        <v>Not a Hidden Gem</v>
      </c>
    </row>
    <row r="1425" spans="1:14" x14ac:dyDescent="0.25">
      <c r="A1425" t="s">
        <v>5244</v>
      </c>
      <c r="B1425" t="s">
        <v>5245</v>
      </c>
      <c r="C1425">
        <v>4.1900000000000004</v>
      </c>
      <c r="D1425" t="s">
        <v>11</v>
      </c>
      <c r="E1425">
        <v>314</v>
      </c>
      <c r="F1425">
        <v>29486</v>
      </c>
      <c r="G1425">
        <v>2137</v>
      </c>
      <c r="H1425">
        <v>2003</v>
      </c>
      <c r="I1425" t="s">
        <v>2130</v>
      </c>
      <c r="J1425" t="s">
        <v>2014</v>
      </c>
      <c r="K1425" t="str" cm="1">
        <f t="array" ref="K1425">_xlfn.IFS(Table1[[#This Row],[Rating]] &gt;=4.5, "Elite",Table1[[#This Row],[Rating]]&gt;=4, "Highly Rated", Table1[[#This Row],[Rating]]&gt;=3.5,"Above Average", Table1[[#This Row],[Rating]]&lt;3.5, "Average or Below")</f>
        <v>Highly Rated</v>
      </c>
      <c r="L1425" t="str" cm="1">
        <f t="array" ref="L1425">_xlfn.IFS(Table1[[#This Row],[Pages]]&lt;=150,"Very Short",Table1[[#This Row],[Pages]]&lt;=299,"Short",Table1[[#This Row],[Pages]]&lt;=499,"Medium",Table1[[#This Row],[Pages]]&lt;=699,"Long",Table1[[#This Row],[Pages]]&gt;=700,"Epic")</f>
        <v>Medium</v>
      </c>
      <c r="M1425" t="str" cm="1">
        <f t="array" ref="M1425">_xlfn.IFS(Table1[[#This Row],[Ratings_Count]]&gt;=1000000,"Mega Popular",Table1[[#This Row],[Ratings_Count]]&gt;=100000,"Popular",Table1[[#This Row],[Ratings_Count]]&gt;=10000,"Mid Popular",Table1[[#This Row],[Ratings_Count]]&lt;10000,"Niche")</f>
        <v>Mid Popular</v>
      </c>
      <c r="N1425" t="str">
        <f>IF(AND(Table1[[#This Row],[Rating]]&gt;=4.2, Table1[[#This Row],[Ratings_Count]]&lt;10000), "Hidden Gem", "Not a Hidden Gem")</f>
        <v>Not a Hidden Gem</v>
      </c>
    </row>
    <row r="1426" spans="1:14" x14ac:dyDescent="0.25">
      <c r="A1426" t="s">
        <v>5595</v>
      </c>
      <c r="B1426" t="s">
        <v>932</v>
      </c>
      <c r="C1426">
        <v>4.1900000000000004</v>
      </c>
      <c r="D1426" t="s">
        <v>11</v>
      </c>
      <c r="E1426">
        <v>560</v>
      </c>
      <c r="F1426">
        <v>8082</v>
      </c>
      <c r="G1426">
        <v>191</v>
      </c>
      <c r="H1426">
        <v>2003</v>
      </c>
      <c r="I1426" t="s">
        <v>549</v>
      </c>
      <c r="J1426" t="s">
        <v>13</v>
      </c>
      <c r="K1426" t="str" cm="1">
        <f t="array" ref="K1426">_xlfn.IFS(Table1[[#This Row],[Rating]] &gt;=4.5, "Elite",Table1[[#This Row],[Rating]]&gt;=4, "Highly Rated", Table1[[#This Row],[Rating]]&gt;=3.5,"Above Average", Table1[[#This Row],[Rating]]&lt;3.5, "Average or Below")</f>
        <v>Highly Rated</v>
      </c>
      <c r="L1426" t="str" cm="1">
        <f t="array" ref="L1426">_xlfn.IFS(Table1[[#This Row],[Pages]]&lt;=150,"Very Short",Table1[[#This Row],[Pages]]&lt;=299,"Short",Table1[[#This Row],[Pages]]&lt;=499,"Medium",Table1[[#This Row],[Pages]]&lt;=699,"Long",Table1[[#This Row],[Pages]]&gt;=700,"Epic")</f>
        <v>Long</v>
      </c>
      <c r="M1426" t="str" cm="1">
        <f t="array" ref="M1426">_xlfn.IFS(Table1[[#This Row],[Ratings_Count]]&gt;=1000000,"Mega Popular",Table1[[#This Row],[Ratings_Count]]&gt;=100000,"Popular",Table1[[#This Row],[Ratings_Count]]&gt;=10000,"Mid Popular",Table1[[#This Row],[Ratings_Count]]&lt;10000,"Niche")</f>
        <v>Niche</v>
      </c>
      <c r="N1426" t="str">
        <f>IF(AND(Table1[[#This Row],[Rating]]&gt;=4.2, Table1[[#This Row],[Ratings_Count]]&lt;10000), "Hidden Gem", "Not a Hidden Gem")</f>
        <v>Not a Hidden Gem</v>
      </c>
    </row>
    <row r="1427" spans="1:14" x14ac:dyDescent="0.25">
      <c r="A1427" t="s">
        <v>5771</v>
      </c>
      <c r="B1427" t="s">
        <v>5772</v>
      </c>
      <c r="C1427">
        <v>4.1900000000000004</v>
      </c>
      <c r="D1427" t="s">
        <v>11</v>
      </c>
      <c r="E1427">
        <v>483</v>
      </c>
      <c r="F1427">
        <v>1059</v>
      </c>
      <c r="G1427">
        <v>27</v>
      </c>
      <c r="H1427">
        <v>2003</v>
      </c>
      <c r="I1427" t="s">
        <v>1256</v>
      </c>
      <c r="J1427" t="s">
        <v>13</v>
      </c>
      <c r="K1427" t="str" cm="1">
        <f t="array" ref="K1427">_xlfn.IFS(Table1[[#This Row],[Rating]] &gt;=4.5, "Elite",Table1[[#This Row],[Rating]]&gt;=4, "Highly Rated", Table1[[#This Row],[Rating]]&gt;=3.5,"Above Average", Table1[[#This Row],[Rating]]&lt;3.5, "Average or Below")</f>
        <v>Highly Rated</v>
      </c>
      <c r="L1427" t="str" cm="1">
        <f t="array" ref="L1427">_xlfn.IFS(Table1[[#This Row],[Pages]]&lt;=150,"Very Short",Table1[[#This Row],[Pages]]&lt;=299,"Short",Table1[[#This Row],[Pages]]&lt;=499,"Medium",Table1[[#This Row],[Pages]]&lt;=699,"Long",Table1[[#This Row],[Pages]]&gt;=700,"Epic")</f>
        <v>Medium</v>
      </c>
      <c r="M1427" t="str" cm="1">
        <f t="array" ref="M1427">_xlfn.IFS(Table1[[#This Row],[Ratings_Count]]&gt;=1000000,"Mega Popular",Table1[[#This Row],[Ratings_Count]]&gt;=100000,"Popular",Table1[[#This Row],[Ratings_Count]]&gt;=10000,"Mid Popular",Table1[[#This Row],[Ratings_Count]]&lt;10000,"Niche")</f>
        <v>Niche</v>
      </c>
      <c r="N1427" t="str">
        <f>IF(AND(Table1[[#This Row],[Rating]]&gt;=4.2, Table1[[#This Row],[Ratings_Count]]&lt;10000), "Hidden Gem", "Not a Hidden Gem")</f>
        <v>Not a Hidden Gem</v>
      </c>
    </row>
    <row r="1428" spans="1:14" x14ac:dyDescent="0.25">
      <c r="A1428" t="s">
        <v>5825</v>
      </c>
      <c r="B1428" t="s">
        <v>5826</v>
      </c>
      <c r="C1428">
        <v>4.1900000000000004</v>
      </c>
      <c r="D1428" t="s">
        <v>11</v>
      </c>
      <c r="E1428">
        <v>239</v>
      </c>
      <c r="F1428">
        <v>10835</v>
      </c>
      <c r="G1428">
        <v>311</v>
      </c>
      <c r="H1428">
        <v>2003</v>
      </c>
      <c r="I1428" t="s">
        <v>3100</v>
      </c>
      <c r="J1428" t="s">
        <v>13</v>
      </c>
      <c r="K1428" t="str" cm="1">
        <f t="array" ref="K1428">_xlfn.IFS(Table1[[#This Row],[Rating]] &gt;=4.5, "Elite",Table1[[#This Row],[Rating]]&gt;=4, "Highly Rated", Table1[[#This Row],[Rating]]&gt;=3.5,"Above Average", Table1[[#This Row],[Rating]]&lt;3.5, "Average or Below")</f>
        <v>Highly Rated</v>
      </c>
      <c r="L1428" t="str" cm="1">
        <f t="array" ref="L1428">_xlfn.IFS(Table1[[#This Row],[Pages]]&lt;=150,"Very Short",Table1[[#This Row],[Pages]]&lt;=299,"Short",Table1[[#This Row],[Pages]]&lt;=499,"Medium",Table1[[#This Row],[Pages]]&lt;=699,"Long",Table1[[#This Row],[Pages]]&gt;=700,"Epic")</f>
        <v>Short</v>
      </c>
      <c r="M1428" t="str" cm="1">
        <f t="array" ref="M1428">_xlfn.IFS(Table1[[#This Row],[Ratings_Count]]&gt;=1000000,"Mega Popular",Table1[[#This Row],[Ratings_Count]]&gt;=100000,"Popular",Table1[[#This Row],[Ratings_Count]]&gt;=10000,"Mid Popular",Table1[[#This Row],[Ratings_Count]]&lt;10000,"Niche")</f>
        <v>Mid Popular</v>
      </c>
      <c r="N1428" t="str">
        <f>IF(AND(Table1[[#This Row],[Rating]]&gt;=4.2, Table1[[#This Row],[Ratings_Count]]&lt;10000), "Hidden Gem", "Not a Hidden Gem")</f>
        <v>Not a Hidden Gem</v>
      </c>
    </row>
    <row r="1429" spans="1:14" x14ac:dyDescent="0.25">
      <c r="A1429" t="s">
        <v>6065</v>
      </c>
      <c r="B1429" t="s">
        <v>6066</v>
      </c>
      <c r="C1429">
        <v>4.1900000000000004</v>
      </c>
      <c r="D1429" t="s">
        <v>11</v>
      </c>
      <c r="E1429">
        <v>304</v>
      </c>
      <c r="F1429">
        <v>99</v>
      </c>
      <c r="G1429">
        <v>16</v>
      </c>
      <c r="H1429">
        <v>2002</v>
      </c>
      <c r="I1429" t="s">
        <v>6067</v>
      </c>
      <c r="J1429" t="s">
        <v>13</v>
      </c>
      <c r="K1429" t="str" cm="1">
        <f t="array" ref="K1429">_xlfn.IFS(Table1[[#This Row],[Rating]] &gt;=4.5, "Elite",Table1[[#This Row],[Rating]]&gt;=4, "Highly Rated", Table1[[#This Row],[Rating]]&gt;=3.5,"Above Average", Table1[[#This Row],[Rating]]&lt;3.5, "Average or Below")</f>
        <v>Highly Rated</v>
      </c>
      <c r="L1429" t="str" cm="1">
        <f t="array" ref="L1429">_xlfn.IFS(Table1[[#This Row],[Pages]]&lt;=150,"Very Short",Table1[[#This Row],[Pages]]&lt;=299,"Short",Table1[[#This Row],[Pages]]&lt;=499,"Medium",Table1[[#This Row],[Pages]]&lt;=699,"Long",Table1[[#This Row],[Pages]]&gt;=700,"Epic")</f>
        <v>Medium</v>
      </c>
      <c r="M1429" t="str" cm="1">
        <f t="array" ref="M1429">_xlfn.IFS(Table1[[#This Row],[Ratings_Count]]&gt;=1000000,"Mega Popular",Table1[[#This Row],[Ratings_Count]]&gt;=100000,"Popular",Table1[[#This Row],[Ratings_Count]]&gt;=10000,"Mid Popular",Table1[[#This Row],[Ratings_Count]]&lt;10000,"Niche")</f>
        <v>Niche</v>
      </c>
      <c r="N1429" t="str">
        <f>IF(AND(Table1[[#This Row],[Rating]]&gt;=4.2, Table1[[#This Row],[Ratings_Count]]&lt;10000), "Hidden Gem", "Not a Hidden Gem")</f>
        <v>Not a Hidden Gem</v>
      </c>
    </row>
    <row r="1430" spans="1:14" x14ac:dyDescent="0.25">
      <c r="A1430" t="s">
        <v>6075</v>
      </c>
      <c r="B1430" t="s">
        <v>4545</v>
      </c>
      <c r="C1430">
        <v>4.1900000000000004</v>
      </c>
      <c r="D1430" t="s">
        <v>11</v>
      </c>
      <c r="E1430">
        <v>383</v>
      </c>
      <c r="F1430">
        <v>1869</v>
      </c>
      <c r="G1430">
        <v>46</v>
      </c>
      <c r="H1430">
        <v>2002</v>
      </c>
      <c r="I1430" t="s">
        <v>1752</v>
      </c>
      <c r="J1430" t="s">
        <v>13</v>
      </c>
      <c r="K1430" t="str" cm="1">
        <f t="array" ref="K1430">_xlfn.IFS(Table1[[#This Row],[Rating]] &gt;=4.5, "Elite",Table1[[#This Row],[Rating]]&gt;=4, "Highly Rated", Table1[[#This Row],[Rating]]&gt;=3.5,"Above Average", Table1[[#This Row],[Rating]]&lt;3.5, "Average or Below")</f>
        <v>Highly Rated</v>
      </c>
      <c r="L1430" t="str" cm="1">
        <f t="array" ref="L1430">_xlfn.IFS(Table1[[#This Row],[Pages]]&lt;=150,"Very Short",Table1[[#This Row],[Pages]]&lt;=299,"Short",Table1[[#This Row],[Pages]]&lt;=499,"Medium",Table1[[#This Row],[Pages]]&lt;=699,"Long",Table1[[#This Row],[Pages]]&gt;=700,"Epic")</f>
        <v>Medium</v>
      </c>
      <c r="M1430" t="str" cm="1">
        <f t="array" ref="M1430">_xlfn.IFS(Table1[[#This Row],[Ratings_Count]]&gt;=1000000,"Mega Popular",Table1[[#This Row],[Ratings_Count]]&gt;=100000,"Popular",Table1[[#This Row],[Ratings_Count]]&gt;=10000,"Mid Popular",Table1[[#This Row],[Ratings_Count]]&lt;10000,"Niche")</f>
        <v>Niche</v>
      </c>
      <c r="N1430" t="str">
        <f>IF(AND(Table1[[#This Row],[Rating]]&gt;=4.2, Table1[[#This Row],[Ratings_Count]]&lt;10000), "Hidden Gem", "Not a Hidden Gem")</f>
        <v>Not a Hidden Gem</v>
      </c>
    </row>
    <row r="1431" spans="1:14" x14ac:dyDescent="0.25">
      <c r="A1431" t="s">
        <v>6176</v>
      </c>
      <c r="B1431" t="s">
        <v>6177</v>
      </c>
      <c r="C1431">
        <v>4.1900000000000004</v>
      </c>
      <c r="D1431" t="s">
        <v>11</v>
      </c>
      <c r="E1431">
        <v>940</v>
      </c>
      <c r="F1431">
        <v>264</v>
      </c>
      <c r="G1431">
        <v>21</v>
      </c>
      <c r="H1431">
        <v>2002</v>
      </c>
      <c r="I1431" t="s">
        <v>599</v>
      </c>
      <c r="J1431" t="s">
        <v>13</v>
      </c>
      <c r="K1431" t="str" cm="1">
        <f t="array" ref="K1431">_xlfn.IFS(Table1[[#This Row],[Rating]] &gt;=4.5, "Elite",Table1[[#This Row],[Rating]]&gt;=4, "Highly Rated", Table1[[#This Row],[Rating]]&gt;=3.5,"Above Average", Table1[[#This Row],[Rating]]&lt;3.5, "Average or Below")</f>
        <v>Highly Rated</v>
      </c>
      <c r="L1431" t="str" cm="1">
        <f t="array" ref="L1431">_xlfn.IFS(Table1[[#This Row],[Pages]]&lt;=150,"Very Short",Table1[[#This Row],[Pages]]&lt;=299,"Short",Table1[[#This Row],[Pages]]&lt;=499,"Medium",Table1[[#This Row],[Pages]]&lt;=699,"Long",Table1[[#This Row],[Pages]]&gt;=700,"Epic")</f>
        <v>Epic</v>
      </c>
      <c r="M1431" t="str" cm="1">
        <f t="array" ref="M1431">_xlfn.IFS(Table1[[#This Row],[Ratings_Count]]&gt;=1000000,"Mega Popular",Table1[[#This Row],[Ratings_Count]]&gt;=100000,"Popular",Table1[[#This Row],[Ratings_Count]]&gt;=10000,"Mid Popular",Table1[[#This Row],[Ratings_Count]]&lt;10000,"Niche")</f>
        <v>Niche</v>
      </c>
      <c r="N1431" t="str">
        <f>IF(AND(Table1[[#This Row],[Rating]]&gt;=4.2, Table1[[#This Row],[Ratings_Count]]&lt;10000), "Hidden Gem", "Not a Hidden Gem")</f>
        <v>Not a Hidden Gem</v>
      </c>
    </row>
    <row r="1432" spans="1:14" x14ac:dyDescent="0.25">
      <c r="A1432" t="s">
        <v>6303</v>
      </c>
      <c r="B1432" t="s">
        <v>6304</v>
      </c>
      <c r="C1432">
        <v>4.1900000000000004</v>
      </c>
      <c r="D1432" t="s">
        <v>11</v>
      </c>
      <c r="E1432">
        <v>246</v>
      </c>
      <c r="F1432">
        <v>356</v>
      </c>
      <c r="G1432">
        <v>19</v>
      </c>
      <c r="H1432">
        <v>2002</v>
      </c>
      <c r="I1432" t="s">
        <v>3058</v>
      </c>
      <c r="J1432" t="s">
        <v>13</v>
      </c>
      <c r="K1432" t="str" cm="1">
        <f t="array" ref="K1432">_xlfn.IFS(Table1[[#This Row],[Rating]] &gt;=4.5, "Elite",Table1[[#This Row],[Rating]]&gt;=4, "Highly Rated", Table1[[#This Row],[Rating]]&gt;=3.5,"Above Average", Table1[[#This Row],[Rating]]&lt;3.5, "Average or Below")</f>
        <v>Highly Rated</v>
      </c>
      <c r="L1432" t="str" cm="1">
        <f t="array" ref="L1432">_xlfn.IFS(Table1[[#This Row],[Pages]]&lt;=150,"Very Short",Table1[[#This Row],[Pages]]&lt;=299,"Short",Table1[[#This Row],[Pages]]&lt;=499,"Medium",Table1[[#This Row],[Pages]]&lt;=699,"Long",Table1[[#This Row],[Pages]]&gt;=700,"Epic")</f>
        <v>Short</v>
      </c>
      <c r="M1432" t="str" cm="1">
        <f t="array" ref="M1432">_xlfn.IFS(Table1[[#This Row],[Ratings_Count]]&gt;=1000000,"Mega Popular",Table1[[#This Row],[Ratings_Count]]&gt;=100000,"Popular",Table1[[#This Row],[Ratings_Count]]&gt;=10000,"Mid Popular",Table1[[#This Row],[Ratings_Count]]&lt;10000,"Niche")</f>
        <v>Niche</v>
      </c>
      <c r="N1432" t="str">
        <f>IF(AND(Table1[[#This Row],[Rating]]&gt;=4.2, Table1[[#This Row],[Ratings_Count]]&lt;10000), "Hidden Gem", "Not a Hidden Gem")</f>
        <v>Not a Hidden Gem</v>
      </c>
    </row>
    <row r="1433" spans="1:14" x14ac:dyDescent="0.25">
      <c r="A1433" t="s">
        <v>6328</v>
      </c>
      <c r="B1433" t="s">
        <v>6329</v>
      </c>
      <c r="C1433">
        <v>4.1900000000000004</v>
      </c>
      <c r="D1433" t="s">
        <v>11</v>
      </c>
      <c r="E1433">
        <v>471</v>
      </c>
      <c r="F1433">
        <v>22971</v>
      </c>
      <c r="G1433">
        <v>896</v>
      </c>
      <c r="H1433">
        <v>2002</v>
      </c>
      <c r="I1433" t="s">
        <v>1977</v>
      </c>
      <c r="J1433" t="s">
        <v>13</v>
      </c>
      <c r="K1433" t="str" cm="1">
        <f t="array" ref="K1433">_xlfn.IFS(Table1[[#This Row],[Rating]] &gt;=4.5, "Elite",Table1[[#This Row],[Rating]]&gt;=4, "Highly Rated", Table1[[#This Row],[Rating]]&gt;=3.5,"Above Average", Table1[[#This Row],[Rating]]&lt;3.5, "Average or Below")</f>
        <v>Highly Rated</v>
      </c>
      <c r="L1433" t="str" cm="1">
        <f t="array" ref="L1433">_xlfn.IFS(Table1[[#This Row],[Pages]]&lt;=150,"Very Short",Table1[[#This Row],[Pages]]&lt;=299,"Short",Table1[[#This Row],[Pages]]&lt;=499,"Medium",Table1[[#This Row],[Pages]]&lt;=699,"Long",Table1[[#This Row],[Pages]]&gt;=700,"Epic")</f>
        <v>Medium</v>
      </c>
      <c r="M1433" t="str" cm="1">
        <f t="array" ref="M1433">_xlfn.IFS(Table1[[#This Row],[Ratings_Count]]&gt;=1000000,"Mega Popular",Table1[[#This Row],[Ratings_Count]]&gt;=100000,"Popular",Table1[[#This Row],[Ratings_Count]]&gt;=10000,"Mid Popular",Table1[[#This Row],[Ratings_Count]]&lt;10000,"Niche")</f>
        <v>Mid Popular</v>
      </c>
      <c r="N1433" t="str">
        <f>IF(AND(Table1[[#This Row],[Rating]]&gt;=4.2, Table1[[#This Row],[Ratings_Count]]&lt;10000), "Hidden Gem", "Not a Hidden Gem")</f>
        <v>Not a Hidden Gem</v>
      </c>
    </row>
    <row r="1434" spans="1:14" x14ac:dyDescent="0.25">
      <c r="A1434" t="s">
        <v>6347</v>
      </c>
      <c r="B1434" t="s">
        <v>6348</v>
      </c>
      <c r="C1434">
        <v>4.1900000000000004</v>
      </c>
      <c r="D1434" t="s">
        <v>11</v>
      </c>
      <c r="E1434">
        <v>380</v>
      </c>
      <c r="F1434">
        <v>456</v>
      </c>
      <c r="G1434">
        <v>40</v>
      </c>
      <c r="H1434">
        <v>2002</v>
      </c>
      <c r="I1434" t="s">
        <v>480</v>
      </c>
      <c r="J1434" t="s">
        <v>13</v>
      </c>
      <c r="K1434" t="str" cm="1">
        <f t="array" ref="K1434">_xlfn.IFS(Table1[[#This Row],[Rating]] &gt;=4.5, "Elite",Table1[[#This Row],[Rating]]&gt;=4, "Highly Rated", Table1[[#This Row],[Rating]]&gt;=3.5,"Above Average", Table1[[#This Row],[Rating]]&lt;3.5, "Average or Below")</f>
        <v>Highly Rated</v>
      </c>
      <c r="L1434" t="str" cm="1">
        <f t="array" ref="L1434">_xlfn.IFS(Table1[[#This Row],[Pages]]&lt;=150,"Very Short",Table1[[#This Row],[Pages]]&lt;=299,"Short",Table1[[#This Row],[Pages]]&lt;=499,"Medium",Table1[[#This Row],[Pages]]&lt;=699,"Long",Table1[[#This Row],[Pages]]&gt;=700,"Epic")</f>
        <v>Medium</v>
      </c>
      <c r="M1434" t="str" cm="1">
        <f t="array" ref="M1434">_xlfn.IFS(Table1[[#This Row],[Ratings_Count]]&gt;=1000000,"Mega Popular",Table1[[#This Row],[Ratings_Count]]&gt;=100000,"Popular",Table1[[#This Row],[Ratings_Count]]&gt;=10000,"Mid Popular",Table1[[#This Row],[Ratings_Count]]&lt;10000,"Niche")</f>
        <v>Niche</v>
      </c>
      <c r="N1434" t="str">
        <f>IF(AND(Table1[[#This Row],[Rating]]&gt;=4.2, Table1[[#This Row],[Ratings_Count]]&lt;10000), "Hidden Gem", "Not a Hidden Gem")</f>
        <v>Not a Hidden Gem</v>
      </c>
    </row>
    <row r="1435" spans="1:14" x14ac:dyDescent="0.25">
      <c r="A1435" t="s">
        <v>6508</v>
      </c>
      <c r="B1435" t="s">
        <v>119</v>
      </c>
      <c r="C1435">
        <v>4.1900000000000004</v>
      </c>
      <c r="D1435" t="s">
        <v>11</v>
      </c>
      <c r="E1435">
        <v>720</v>
      </c>
      <c r="F1435">
        <v>26514</v>
      </c>
      <c r="G1435">
        <v>1008</v>
      </c>
      <c r="H1435">
        <v>2002</v>
      </c>
      <c r="I1435" t="s">
        <v>171</v>
      </c>
      <c r="J1435" t="s">
        <v>13</v>
      </c>
      <c r="K1435" t="str" cm="1">
        <f t="array" ref="K1435">_xlfn.IFS(Table1[[#This Row],[Rating]] &gt;=4.5, "Elite",Table1[[#This Row],[Rating]]&gt;=4, "Highly Rated", Table1[[#This Row],[Rating]]&gt;=3.5,"Above Average", Table1[[#This Row],[Rating]]&lt;3.5, "Average or Below")</f>
        <v>Highly Rated</v>
      </c>
      <c r="L1435" t="str" cm="1">
        <f t="array" ref="L1435">_xlfn.IFS(Table1[[#This Row],[Pages]]&lt;=150,"Very Short",Table1[[#This Row],[Pages]]&lt;=299,"Short",Table1[[#This Row],[Pages]]&lt;=499,"Medium",Table1[[#This Row],[Pages]]&lt;=699,"Long",Table1[[#This Row],[Pages]]&gt;=700,"Epic")</f>
        <v>Epic</v>
      </c>
      <c r="M1435" t="str" cm="1">
        <f t="array" ref="M1435">_xlfn.IFS(Table1[[#This Row],[Ratings_Count]]&gt;=1000000,"Mega Popular",Table1[[#This Row],[Ratings_Count]]&gt;=100000,"Popular",Table1[[#This Row],[Ratings_Count]]&gt;=10000,"Mid Popular",Table1[[#This Row],[Ratings_Count]]&lt;10000,"Niche")</f>
        <v>Mid Popular</v>
      </c>
      <c r="N1435" t="str">
        <f>IF(AND(Table1[[#This Row],[Rating]]&gt;=4.2, Table1[[#This Row],[Ratings_Count]]&lt;10000), "Hidden Gem", "Not a Hidden Gem")</f>
        <v>Not a Hidden Gem</v>
      </c>
    </row>
    <row r="1436" spans="1:14" x14ac:dyDescent="0.25">
      <c r="A1436" t="s">
        <v>6523</v>
      </c>
      <c r="B1436" t="s">
        <v>6524</v>
      </c>
      <c r="C1436">
        <v>4.1900000000000004</v>
      </c>
      <c r="D1436" t="s">
        <v>11</v>
      </c>
      <c r="E1436">
        <v>352</v>
      </c>
      <c r="F1436">
        <v>153</v>
      </c>
      <c r="G1436">
        <v>10</v>
      </c>
      <c r="H1436">
        <v>2002</v>
      </c>
      <c r="I1436" t="s">
        <v>6525</v>
      </c>
      <c r="J1436" t="s">
        <v>13</v>
      </c>
      <c r="K1436" t="str" cm="1">
        <f t="array" ref="K1436">_xlfn.IFS(Table1[[#This Row],[Rating]] &gt;=4.5, "Elite",Table1[[#This Row],[Rating]]&gt;=4, "Highly Rated", Table1[[#This Row],[Rating]]&gt;=3.5,"Above Average", Table1[[#This Row],[Rating]]&lt;3.5, "Average or Below")</f>
        <v>Highly Rated</v>
      </c>
      <c r="L1436" t="str" cm="1">
        <f t="array" ref="L1436">_xlfn.IFS(Table1[[#This Row],[Pages]]&lt;=150,"Very Short",Table1[[#This Row],[Pages]]&lt;=299,"Short",Table1[[#This Row],[Pages]]&lt;=499,"Medium",Table1[[#This Row],[Pages]]&lt;=699,"Long",Table1[[#This Row],[Pages]]&gt;=700,"Epic")</f>
        <v>Medium</v>
      </c>
      <c r="M1436" t="str" cm="1">
        <f t="array" ref="M1436">_xlfn.IFS(Table1[[#This Row],[Ratings_Count]]&gt;=1000000,"Mega Popular",Table1[[#This Row],[Ratings_Count]]&gt;=100000,"Popular",Table1[[#This Row],[Ratings_Count]]&gt;=10000,"Mid Popular",Table1[[#This Row],[Ratings_Count]]&lt;10000,"Niche")</f>
        <v>Niche</v>
      </c>
      <c r="N1436" t="str">
        <f>IF(AND(Table1[[#This Row],[Rating]]&gt;=4.2, Table1[[#This Row],[Ratings_Count]]&lt;10000), "Hidden Gem", "Not a Hidden Gem")</f>
        <v>Not a Hidden Gem</v>
      </c>
    </row>
    <row r="1437" spans="1:14" x14ac:dyDescent="0.25">
      <c r="A1437" t="s">
        <v>6705</v>
      </c>
      <c r="B1437" t="s">
        <v>6706</v>
      </c>
      <c r="C1437">
        <v>4.1900000000000004</v>
      </c>
      <c r="D1437" t="s">
        <v>11</v>
      </c>
      <c r="E1437">
        <v>448</v>
      </c>
      <c r="F1437">
        <v>837</v>
      </c>
      <c r="G1437">
        <v>102</v>
      </c>
      <c r="H1437">
        <v>2002</v>
      </c>
      <c r="I1437" t="s">
        <v>2085</v>
      </c>
      <c r="J1437" t="s">
        <v>2014</v>
      </c>
      <c r="K1437" t="str" cm="1">
        <f t="array" ref="K1437">_xlfn.IFS(Table1[[#This Row],[Rating]] &gt;=4.5, "Elite",Table1[[#This Row],[Rating]]&gt;=4, "Highly Rated", Table1[[#This Row],[Rating]]&gt;=3.5,"Above Average", Table1[[#This Row],[Rating]]&lt;3.5, "Average or Below")</f>
        <v>Highly Rated</v>
      </c>
      <c r="L1437" t="str" cm="1">
        <f t="array" ref="L1437">_xlfn.IFS(Table1[[#This Row],[Pages]]&lt;=150,"Very Short",Table1[[#This Row],[Pages]]&lt;=299,"Short",Table1[[#This Row],[Pages]]&lt;=499,"Medium",Table1[[#This Row],[Pages]]&lt;=699,"Long",Table1[[#This Row],[Pages]]&gt;=700,"Epic")</f>
        <v>Medium</v>
      </c>
      <c r="M1437" t="str" cm="1">
        <f t="array" ref="M1437">_xlfn.IFS(Table1[[#This Row],[Ratings_Count]]&gt;=1000000,"Mega Popular",Table1[[#This Row],[Ratings_Count]]&gt;=100000,"Popular",Table1[[#This Row],[Ratings_Count]]&gt;=10000,"Mid Popular",Table1[[#This Row],[Ratings_Count]]&lt;10000,"Niche")</f>
        <v>Niche</v>
      </c>
      <c r="N1437" t="str">
        <f>IF(AND(Table1[[#This Row],[Rating]]&gt;=4.2, Table1[[#This Row],[Ratings_Count]]&lt;10000), "Hidden Gem", "Not a Hidden Gem")</f>
        <v>Not a Hidden Gem</v>
      </c>
    </row>
    <row r="1438" spans="1:14" x14ac:dyDescent="0.25">
      <c r="A1438" t="s">
        <v>6792</v>
      </c>
      <c r="B1438" t="s">
        <v>6793</v>
      </c>
      <c r="C1438">
        <v>4.1900000000000004</v>
      </c>
      <c r="D1438" t="s">
        <v>11</v>
      </c>
      <c r="E1438">
        <v>555</v>
      </c>
      <c r="F1438">
        <v>38131</v>
      </c>
      <c r="G1438">
        <v>911</v>
      </c>
      <c r="H1438">
        <v>2002</v>
      </c>
      <c r="I1438" t="s">
        <v>2341</v>
      </c>
      <c r="J1438" t="s">
        <v>2014</v>
      </c>
      <c r="K1438" t="str" cm="1">
        <f t="array" ref="K1438">_xlfn.IFS(Table1[[#This Row],[Rating]] &gt;=4.5, "Elite",Table1[[#This Row],[Rating]]&gt;=4, "Highly Rated", Table1[[#This Row],[Rating]]&gt;=3.5,"Above Average", Table1[[#This Row],[Rating]]&lt;3.5, "Average or Below")</f>
        <v>Highly Rated</v>
      </c>
      <c r="L1438" t="str" cm="1">
        <f t="array" ref="L1438">_xlfn.IFS(Table1[[#This Row],[Pages]]&lt;=150,"Very Short",Table1[[#This Row],[Pages]]&lt;=299,"Short",Table1[[#This Row],[Pages]]&lt;=499,"Medium",Table1[[#This Row],[Pages]]&lt;=699,"Long",Table1[[#This Row],[Pages]]&gt;=700,"Epic")</f>
        <v>Long</v>
      </c>
      <c r="M1438" t="str" cm="1">
        <f t="array" ref="M1438">_xlfn.IFS(Table1[[#This Row],[Ratings_Count]]&gt;=1000000,"Mega Popular",Table1[[#This Row],[Ratings_Count]]&gt;=100000,"Popular",Table1[[#This Row],[Ratings_Count]]&gt;=10000,"Mid Popular",Table1[[#This Row],[Ratings_Count]]&lt;10000,"Niche")</f>
        <v>Mid Popular</v>
      </c>
      <c r="N1438" t="str">
        <f>IF(AND(Table1[[#This Row],[Rating]]&gt;=4.2, Table1[[#This Row],[Ratings_Count]]&lt;10000), "Hidden Gem", "Not a Hidden Gem")</f>
        <v>Not a Hidden Gem</v>
      </c>
    </row>
    <row r="1439" spans="1:14" x14ac:dyDescent="0.25">
      <c r="A1439" t="s">
        <v>6852</v>
      </c>
      <c r="B1439" t="s">
        <v>6853</v>
      </c>
      <c r="C1439">
        <v>4.1900000000000004</v>
      </c>
      <c r="D1439" t="s">
        <v>11</v>
      </c>
      <c r="E1439">
        <v>264</v>
      </c>
      <c r="F1439">
        <v>20145</v>
      </c>
      <c r="G1439">
        <v>530</v>
      </c>
      <c r="H1439">
        <v>2001</v>
      </c>
      <c r="I1439" t="s">
        <v>2341</v>
      </c>
      <c r="J1439" t="s">
        <v>2014</v>
      </c>
      <c r="K1439" t="str" cm="1">
        <f t="array" ref="K1439">_xlfn.IFS(Table1[[#This Row],[Rating]] &gt;=4.5, "Elite",Table1[[#This Row],[Rating]]&gt;=4, "Highly Rated", Table1[[#This Row],[Rating]]&gt;=3.5,"Above Average", Table1[[#This Row],[Rating]]&lt;3.5, "Average or Below")</f>
        <v>Highly Rated</v>
      </c>
      <c r="L1439" t="str" cm="1">
        <f t="array" ref="L1439">_xlfn.IFS(Table1[[#This Row],[Pages]]&lt;=150,"Very Short",Table1[[#This Row],[Pages]]&lt;=299,"Short",Table1[[#This Row],[Pages]]&lt;=499,"Medium",Table1[[#This Row],[Pages]]&lt;=699,"Long",Table1[[#This Row],[Pages]]&gt;=700,"Epic")</f>
        <v>Short</v>
      </c>
      <c r="M1439" t="str" cm="1">
        <f t="array" ref="M1439">_xlfn.IFS(Table1[[#This Row],[Ratings_Count]]&gt;=1000000,"Mega Popular",Table1[[#This Row],[Ratings_Count]]&gt;=100000,"Popular",Table1[[#This Row],[Ratings_Count]]&gt;=10000,"Mid Popular",Table1[[#This Row],[Ratings_Count]]&lt;10000,"Niche")</f>
        <v>Mid Popular</v>
      </c>
      <c r="N1439" t="str">
        <f>IF(AND(Table1[[#This Row],[Rating]]&gt;=4.2, Table1[[#This Row],[Ratings_Count]]&lt;10000), "Hidden Gem", "Not a Hidden Gem")</f>
        <v>Not a Hidden Gem</v>
      </c>
    </row>
    <row r="1440" spans="1:14" x14ac:dyDescent="0.25">
      <c r="A1440" t="s">
        <v>7015</v>
      </c>
      <c r="B1440" t="s">
        <v>7016</v>
      </c>
      <c r="C1440">
        <v>4.1900000000000004</v>
      </c>
      <c r="D1440" t="s">
        <v>11</v>
      </c>
      <c r="E1440">
        <v>198</v>
      </c>
      <c r="F1440">
        <v>112779</v>
      </c>
      <c r="G1440">
        <v>2897</v>
      </c>
      <c r="H1440">
        <v>2001</v>
      </c>
      <c r="I1440" t="s">
        <v>558</v>
      </c>
      <c r="J1440" t="s">
        <v>13</v>
      </c>
      <c r="K1440" t="str" cm="1">
        <f t="array" ref="K1440">_xlfn.IFS(Table1[[#This Row],[Rating]] &gt;=4.5, "Elite",Table1[[#This Row],[Rating]]&gt;=4, "Highly Rated", Table1[[#This Row],[Rating]]&gt;=3.5,"Above Average", Table1[[#This Row],[Rating]]&lt;3.5, "Average or Below")</f>
        <v>Highly Rated</v>
      </c>
      <c r="L1440" t="str" cm="1">
        <f t="array" ref="L1440">_xlfn.IFS(Table1[[#This Row],[Pages]]&lt;=150,"Very Short",Table1[[#This Row],[Pages]]&lt;=299,"Short",Table1[[#This Row],[Pages]]&lt;=499,"Medium",Table1[[#This Row],[Pages]]&lt;=699,"Long",Table1[[#This Row],[Pages]]&gt;=700,"Epic")</f>
        <v>Short</v>
      </c>
      <c r="M1440" t="str" cm="1">
        <f t="array" ref="M1440">_xlfn.IFS(Table1[[#This Row],[Ratings_Count]]&gt;=1000000,"Mega Popular",Table1[[#This Row],[Ratings_Count]]&gt;=100000,"Popular",Table1[[#This Row],[Ratings_Count]]&gt;=10000,"Mid Popular",Table1[[#This Row],[Ratings_Count]]&lt;10000,"Niche")</f>
        <v>Popular</v>
      </c>
      <c r="N1440" t="str">
        <f>IF(AND(Table1[[#This Row],[Rating]]&gt;=4.2, Table1[[#This Row],[Ratings_Count]]&lt;10000), "Hidden Gem", "Not a Hidden Gem")</f>
        <v>Not a Hidden Gem</v>
      </c>
    </row>
    <row r="1441" spans="1:14" x14ac:dyDescent="0.25">
      <c r="A1441" t="s">
        <v>7058</v>
      </c>
      <c r="B1441" t="s">
        <v>181</v>
      </c>
      <c r="C1441">
        <v>4.1900000000000004</v>
      </c>
      <c r="D1441" t="s">
        <v>11</v>
      </c>
      <c r="E1441">
        <v>336</v>
      </c>
      <c r="F1441">
        <v>108961</v>
      </c>
      <c r="G1441">
        <v>2082</v>
      </c>
      <c r="H1441">
        <v>2001</v>
      </c>
      <c r="I1441" t="s">
        <v>933</v>
      </c>
      <c r="J1441" t="s">
        <v>13</v>
      </c>
      <c r="K1441" t="str" cm="1">
        <f t="array" ref="K1441">_xlfn.IFS(Table1[[#This Row],[Rating]] &gt;=4.5, "Elite",Table1[[#This Row],[Rating]]&gt;=4, "Highly Rated", Table1[[#This Row],[Rating]]&gt;=3.5,"Above Average", Table1[[#This Row],[Rating]]&lt;3.5, "Average or Below")</f>
        <v>Highly Rated</v>
      </c>
      <c r="L1441" t="str" cm="1">
        <f t="array" ref="L1441">_xlfn.IFS(Table1[[#This Row],[Pages]]&lt;=150,"Very Short",Table1[[#This Row],[Pages]]&lt;=299,"Short",Table1[[#This Row],[Pages]]&lt;=499,"Medium",Table1[[#This Row],[Pages]]&lt;=699,"Long",Table1[[#This Row],[Pages]]&gt;=700,"Epic")</f>
        <v>Medium</v>
      </c>
      <c r="M1441" t="str" cm="1">
        <f t="array" ref="M1441">_xlfn.IFS(Table1[[#This Row],[Ratings_Count]]&gt;=1000000,"Mega Popular",Table1[[#This Row],[Ratings_Count]]&gt;=100000,"Popular",Table1[[#This Row],[Ratings_Count]]&gt;=10000,"Mid Popular",Table1[[#This Row],[Ratings_Count]]&lt;10000,"Niche")</f>
        <v>Popular</v>
      </c>
      <c r="N1441" t="str">
        <f>IF(AND(Table1[[#This Row],[Rating]]&gt;=4.2, Table1[[#This Row],[Ratings_Count]]&lt;10000), "Hidden Gem", "Not a Hidden Gem")</f>
        <v>Not a Hidden Gem</v>
      </c>
    </row>
    <row r="1442" spans="1:14" x14ac:dyDescent="0.25">
      <c r="A1442" t="s">
        <v>7508</v>
      </c>
      <c r="B1442" t="s">
        <v>932</v>
      </c>
      <c r="C1442">
        <v>4.1900000000000004</v>
      </c>
      <c r="D1442" t="s">
        <v>11</v>
      </c>
      <c r="E1442">
        <v>640</v>
      </c>
      <c r="F1442">
        <v>5019</v>
      </c>
      <c r="G1442">
        <v>91</v>
      </c>
      <c r="H1442">
        <v>2007</v>
      </c>
      <c r="I1442" t="s">
        <v>933</v>
      </c>
      <c r="J1442" t="s">
        <v>13</v>
      </c>
      <c r="K1442" t="str" cm="1">
        <f t="array" ref="K1442">_xlfn.IFS(Table1[[#This Row],[Rating]] &gt;=4.5, "Elite",Table1[[#This Row],[Rating]]&gt;=4, "Highly Rated", Table1[[#This Row],[Rating]]&gt;=3.5,"Above Average", Table1[[#This Row],[Rating]]&lt;3.5, "Average or Below")</f>
        <v>Highly Rated</v>
      </c>
      <c r="L1442" t="str" cm="1">
        <f t="array" ref="L1442">_xlfn.IFS(Table1[[#This Row],[Pages]]&lt;=150,"Very Short",Table1[[#This Row],[Pages]]&lt;=299,"Short",Table1[[#This Row],[Pages]]&lt;=499,"Medium",Table1[[#This Row],[Pages]]&lt;=699,"Long",Table1[[#This Row],[Pages]]&gt;=700,"Epic")</f>
        <v>Long</v>
      </c>
      <c r="M1442" t="str" cm="1">
        <f t="array" ref="M1442">_xlfn.IFS(Table1[[#This Row],[Ratings_Count]]&gt;=1000000,"Mega Popular",Table1[[#This Row],[Ratings_Count]]&gt;=100000,"Popular",Table1[[#This Row],[Ratings_Count]]&gt;=10000,"Mid Popular",Table1[[#This Row],[Ratings_Count]]&lt;10000,"Niche")</f>
        <v>Niche</v>
      </c>
      <c r="N1442" t="str">
        <f>IF(AND(Table1[[#This Row],[Rating]]&gt;=4.2, Table1[[#This Row],[Ratings_Count]]&lt;10000), "Hidden Gem", "Not a Hidden Gem")</f>
        <v>Not a Hidden Gem</v>
      </c>
    </row>
    <row r="1443" spans="1:14" x14ac:dyDescent="0.25">
      <c r="A1443" t="s">
        <v>7529</v>
      </c>
      <c r="B1443" t="s">
        <v>7530</v>
      </c>
      <c r="C1443">
        <v>4.1900000000000004</v>
      </c>
      <c r="D1443" t="s">
        <v>11</v>
      </c>
      <c r="E1443">
        <v>793</v>
      </c>
      <c r="F1443">
        <v>96</v>
      </c>
      <c r="G1443">
        <v>10</v>
      </c>
      <c r="H1443">
        <v>2007</v>
      </c>
      <c r="I1443" t="s">
        <v>599</v>
      </c>
      <c r="J1443" t="s">
        <v>13</v>
      </c>
      <c r="K1443" t="str" cm="1">
        <f t="array" ref="K1443">_xlfn.IFS(Table1[[#This Row],[Rating]] &gt;=4.5, "Elite",Table1[[#This Row],[Rating]]&gt;=4, "Highly Rated", Table1[[#This Row],[Rating]]&gt;=3.5,"Above Average", Table1[[#This Row],[Rating]]&lt;3.5, "Average or Below")</f>
        <v>Highly Rated</v>
      </c>
      <c r="L1443" t="str" cm="1">
        <f t="array" ref="L1443">_xlfn.IFS(Table1[[#This Row],[Pages]]&lt;=150,"Very Short",Table1[[#This Row],[Pages]]&lt;=299,"Short",Table1[[#This Row],[Pages]]&lt;=499,"Medium",Table1[[#This Row],[Pages]]&lt;=699,"Long",Table1[[#This Row],[Pages]]&gt;=700,"Epic")</f>
        <v>Epic</v>
      </c>
      <c r="M1443" t="str" cm="1">
        <f t="array" ref="M1443">_xlfn.IFS(Table1[[#This Row],[Ratings_Count]]&gt;=1000000,"Mega Popular",Table1[[#This Row],[Ratings_Count]]&gt;=100000,"Popular",Table1[[#This Row],[Ratings_Count]]&gt;=10000,"Mid Popular",Table1[[#This Row],[Ratings_Count]]&lt;10000,"Niche")</f>
        <v>Niche</v>
      </c>
      <c r="N1443" t="str">
        <f>IF(AND(Table1[[#This Row],[Rating]]&gt;=4.2, Table1[[#This Row],[Ratings_Count]]&lt;10000), "Hidden Gem", "Not a Hidden Gem")</f>
        <v>Not a Hidden Gem</v>
      </c>
    </row>
    <row r="1444" spans="1:14" x14ac:dyDescent="0.25">
      <c r="A1444" t="s">
        <v>7649</v>
      </c>
      <c r="B1444" t="s">
        <v>1102</v>
      </c>
      <c r="C1444">
        <v>4.1900000000000004</v>
      </c>
      <c r="D1444" t="s">
        <v>11</v>
      </c>
      <c r="E1444">
        <v>404</v>
      </c>
      <c r="F1444">
        <v>19136</v>
      </c>
      <c r="G1444">
        <v>979</v>
      </c>
      <c r="H1444">
        <v>2007</v>
      </c>
      <c r="I1444" t="s">
        <v>62</v>
      </c>
      <c r="J1444" t="s">
        <v>13</v>
      </c>
      <c r="K1444" t="str" cm="1">
        <f t="array" ref="K1444">_xlfn.IFS(Table1[[#This Row],[Rating]] &gt;=4.5, "Elite",Table1[[#This Row],[Rating]]&gt;=4, "Highly Rated", Table1[[#This Row],[Rating]]&gt;=3.5,"Above Average", Table1[[#This Row],[Rating]]&lt;3.5, "Average or Below")</f>
        <v>Highly Rated</v>
      </c>
      <c r="L1444" t="str" cm="1">
        <f t="array" ref="L1444">_xlfn.IFS(Table1[[#This Row],[Pages]]&lt;=150,"Very Short",Table1[[#This Row],[Pages]]&lt;=299,"Short",Table1[[#This Row],[Pages]]&lt;=499,"Medium",Table1[[#This Row],[Pages]]&lt;=699,"Long",Table1[[#This Row],[Pages]]&gt;=700,"Epic")</f>
        <v>Medium</v>
      </c>
      <c r="M1444" t="str" cm="1">
        <f t="array" ref="M1444">_xlfn.IFS(Table1[[#This Row],[Ratings_Count]]&gt;=1000000,"Mega Popular",Table1[[#This Row],[Ratings_Count]]&gt;=100000,"Popular",Table1[[#This Row],[Ratings_Count]]&gt;=10000,"Mid Popular",Table1[[#This Row],[Ratings_Count]]&lt;10000,"Niche")</f>
        <v>Mid Popular</v>
      </c>
      <c r="N1444" t="str">
        <f>IF(AND(Table1[[#This Row],[Rating]]&gt;=4.2, Table1[[#This Row],[Ratings_Count]]&lt;10000), "Hidden Gem", "Not a Hidden Gem")</f>
        <v>Not a Hidden Gem</v>
      </c>
    </row>
    <row r="1445" spans="1:14" x14ac:dyDescent="0.25">
      <c r="A1445" t="s">
        <v>7771</v>
      </c>
      <c r="B1445" t="s">
        <v>1539</v>
      </c>
      <c r="C1445">
        <v>4.1900000000000004</v>
      </c>
      <c r="D1445" t="s">
        <v>11</v>
      </c>
      <c r="E1445">
        <v>152</v>
      </c>
      <c r="F1445">
        <v>10769</v>
      </c>
      <c r="G1445">
        <v>282</v>
      </c>
      <c r="H1445">
        <v>2007</v>
      </c>
      <c r="I1445" t="s">
        <v>202</v>
      </c>
      <c r="J1445" t="s">
        <v>13</v>
      </c>
      <c r="K1445" t="str" cm="1">
        <f t="array" ref="K1445">_xlfn.IFS(Table1[[#This Row],[Rating]] &gt;=4.5, "Elite",Table1[[#This Row],[Rating]]&gt;=4, "Highly Rated", Table1[[#This Row],[Rating]]&gt;=3.5,"Above Average", Table1[[#This Row],[Rating]]&lt;3.5, "Average or Below")</f>
        <v>Highly Rated</v>
      </c>
      <c r="L1445" t="str" cm="1">
        <f t="array" ref="L1445">_xlfn.IFS(Table1[[#This Row],[Pages]]&lt;=150,"Very Short",Table1[[#This Row],[Pages]]&lt;=299,"Short",Table1[[#This Row],[Pages]]&lt;=499,"Medium",Table1[[#This Row],[Pages]]&lt;=699,"Long",Table1[[#This Row],[Pages]]&gt;=700,"Epic")</f>
        <v>Short</v>
      </c>
      <c r="M1445" t="str" cm="1">
        <f t="array" ref="M1445">_xlfn.IFS(Table1[[#This Row],[Ratings_Count]]&gt;=1000000,"Mega Popular",Table1[[#This Row],[Ratings_Count]]&gt;=100000,"Popular",Table1[[#This Row],[Ratings_Count]]&gt;=10000,"Mid Popular",Table1[[#This Row],[Ratings_Count]]&lt;10000,"Niche")</f>
        <v>Mid Popular</v>
      </c>
      <c r="N1445" t="str">
        <f>IF(AND(Table1[[#This Row],[Rating]]&gt;=4.2, Table1[[#This Row],[Ratings_Count]]&lt;10000), "Hidden Gem", "Not a Hidden Gem")</f>
        <v>Not a Hidden Gem</v>
      </c>
    </row>
    <row r="1446" spans="1:14" x14ac:dyDescent="0.25">
      <c r="A1446" t="s">
        <v>7907</v>
      </c>
      <c r="B1446" t="s">
        <v>7906</v>
      </c>
      <c r="C1446">
        <v>4.1900000000000004</v>
      </c>
      <c r="D1446" t="s">
        <v>11</v>
      </c>
      <c r="E1446">
        <v>374</v>
      </c>
      <c r="F1446">
        <v>71853</v>
      </c>
      <c r="G1446">
        <v>646</v>
      </c>
      <c r="H1446">
        <v>2007</v>
      </c>
      <c r="I1446" t="s">
        <v>2428</v>
      </c>
      <c r="J1446" t="s">
        <v>2014</v>
      </c>
      <c r="K1446" t="str" cm="1">
        <f t="array" ref="K1446">_xlfn.IFS(Table1[[#This Row],[Rating]] &gt;=4.5, "Elite",Table1[[#This Row],[Rating]]&gt;=4, "Highly Rated", Table1[[#This Row],[Rating]]&gt;=3.5,"Above Average", Table1[[#This Row],[Rating]]&lt;3.5, "Average or Below")</f>
        <v>Highly Rated</v>
      </c>
      <c r="L1446" t="str" cm="1">
        <f t="array" ref="L1446">_xlfn.IFS(Table1[[#This Row],[Pages]]&lt;=150,"Very Short",Table1[[#This Row],[Pages]]&lt;=299,"Short",Table1[[#This Row],[Pages]]&lt;=499,"Medium",Table1[[#This Row],[Pages]]&lt;=699,"Long",Table1[[#This Row],[Pages]]&gt;=700,"Epic")</f>
        <v>Medium</v>
      </c>
      <c r="M1446" t="str" cm="1">
        <f t="array" ref="M1446">_xlfn.IFS(Table1[[#This Row],[Ratings_Count]]&gt;=1000000,"Mega Popular",Table1[[#This Row],[Ratings_Count]]&gt;=100000,"Popular",Table1[[#This Row],[Ratings_Count]]&gt;=10000,"Mid Popular",Table1[[#This Row],[Ratings_Count]]&lt;10000,"Niche")</f>
        <v>Mid Popular</v>
      </c>
      <c r="N1446" t="str">
        <f>IF(AND(Table1[[#This Row],[Rating]]&gt;=4.2, Table1[[#This Row],[Ratings_Count]]&lt;10000), "Hidden Gem", "Not a Hidden Gem")</f>
        <v>Not a Hidden Gem</v>
      </c>
    </row>
    <row r="1447" spans="1:14" x14ac:dyDescent="0.25">
      <c r="A1447" t="s">
        <v>7910</v>
      </c>
      <c r="B1447" t="s">
        <v>7906</v>
      </c>
      <c r="C1447">
        <v>4.1900000000000004</v>
      </c>
      <c r="D1447" t="s">
        <v>11</v>
      </c>
      <c r="E1447">
        <v>309</v>
      </c>
      <c r="F1447">
        <v>635</v>
      </c>
      <c r="G1447">
        <v>30</v>
      </c>
      <c r="H1447">
        <v>2007</v>
      </c>
      <c r="I1447" t="s">
        <v>2428</v>
      </c>
      <c r="J1447" t="s">
        <v>2014</v>
      </c>
      <c r="K1447" t="str" cm="1">
        <f t="array" ref="K1447">_xlfn.IFS(Table1[[#This Row],[Rating]] &gt;=4.5, "Elite",Table1[[#This Row],[Rating]]&gt;=4, "Highly Rated", Table1[[#This Row],[Rating]]&gt;=3.5,"Above Average", Table1[[#This Row],[Rating]]&lt;3.5, "Average or Below")</f>
        <v>Highly Rated</v>
      </c>
      <c r="L1447" t="str" cm="1">
        <f t="array" ref="L1447">_xlfn.IFS(Table1[[#This Row],[Pages]]&lt;=150,"Very Short",Table1[[#This Row],[Pages]]&lt;=299,"Short",Table1[[#This Row],[Pages]]&lt;=499,"Medium",Table1[[#This Row],[Pages]]&lt;=699,"Long",Table1[[#This Row],[Pages]]&gt;=700,"Epic")</f>
        <v>Medium</v>
      </c>
      <c r="M1447" t="str" cm="1">
        <f t="array" ref="M1447">_xlfn.IFS(Table1[[#This Row],[Ratings_Count]]&gt;=1000000,"Mega Popular",Table1[[#This Row],[Ratings_Count]]&gt;=100000,"Popular",Table1[[#This Row],[Ratings_Count]]&gt;=10000,"Mid Popular",Table1[[#This Row],[Ratings_Count]]&lt;10000,"Niche")</f>
        <v>Niche</v>
      </c>
      <c r="N1447" t="str">
        <f>IF(AND(Table1[[#This Row],[Rating]]&gt;=4.2, Table1[[#This Row],[Ratings_Count]]&lt;10000), "Hidden Gem", "Not a Hidden Gem")</f>
        <v>Not a Hidden Gem</v>
      </c>
    </row>
    <row r="1448" spans="1:14" x14ac:dyDescent="0.25">
      <c r="A1448" t="s">
        <v>8138</v>
      </c>
      <c r="B1448" t="s">
        <v>8139</v>
      </c>
      <c r="C1448">
        <v>4.1900000000000004</v>
      </c>
      <c r="D1448" t="s">
        <v>11</v>
      </c>
      <c r="E1448">
        <v>499</v>
      </c>
      <c r="F1448">
        <v>71042</v>
      </c>
      <c r="G1448">
        <v>2767</v>
      </c>
      <c r="H1448">
        <v>2000</v>
      </c>
      <c r="I1448" t="s">
        <v>2821</v>
      </c>
      <c r="J1448" t="s">
        <v>13</v>
      </c>
      <c r="K1448" t="str" cm="1">
        <f t="array" ref="K1448">_xlfn.IFS(Table1[[#This Row],[Rating]] &gt;=4.5, "Elite",Table1[[#This Row],[Rating]]&gt;=4, "Highly Rated", Table1[[#This Row],[Rating]]&gt;=3.5,"Above Average", Table1[[#This Row],[Rating]]&lt;3.5, "Average or Below")</f>
        <v>Highly Rated</v>
      </c>
      <c r="L1448" t="str" cm="1">
        <f t="array" ref="L1448">_xlfn.IFS(Table1[[#This Row],[Pages]]&lt;=150,"Very Short",Table1[[#This Row],[Pages]]&lt;=299,"Short",Table1[[#This Row],[Pages]]&lt;=499,"Medium",Table1[[#This Row],[Pages]]&lt;=699,"Long",Table1[[#This Row],[Pages]]&gt;=700,"Epic")</f>
        <v>Medium</v>
      </c>
      <c r="M1448" t="str" cm="1">
        <f t="array" ref="M1448">_xlfn.IFS(Table1[[#This Row],[Ratings_Count]]&gt;=1000000,"Mega Popular",Table1[[#This Row],[Ratings_Count]]&gt;=100000,"Popular",Table1[[#This Row],[Ratings_Count]]&gt;=10000,"Mid Popular",Table1[[#This Row],[Ratings_Count]]&lt;10000,"Niche")</f>
        <v>Mid Popular</v>
      </c>
      <c r="N1448" t="str">
        <f>IF(AND(Table1[[#This Row],[Rating]]&gt;=4.2, Table1[[#This Row],[Ratings_Count]]&lt;10000), "Hidden Gem", "Not a Hidden Gem")</f>
        <v>Not a Hidden Gem</v>
      </c>
    </row>
    <row r="1449" spans="1:14" x14ac:dyDescent="0.25">
      <c r="A1449" t="s">
        <v>8446</v>
      </c>
      <c r="B1449" t="s">
        <v>8447</v>
      </c>
      <c r="C1449">
        <v>4.1900000000000004</v>
      </c>
      <c r="D1449" t="s">
        <v>11</v>
      </c>
      <c r="E1449">
        <v>352</v>
      </c>
      <c r="F1449">
        <v>5300</v>
      </c>
      <c r="G1449">
        <v>137</v>
      </c>
      <c r="H1449">
        <v>2000</v>
      </c>
      <c r="I1449" t="s">
        <v>635</v>
      </c>
      <c r="J1449" t="s">
        <v>13</v>
      </c>
      <c r="K1449" t="str" cm="1">
        <f t="array" ref="K1449">_xlfn.IFS(Table1[[#This Row],[Rating]] &gt;=4.5, "Elite",Table1[[#This Row],[Rating]]&gt;=4, "Highly Rated", Table1[[#This Row],[Rating]]&gt;=3.5,"Above Average", Table1[[#This Row],[Rating]]&lt;3.5, "Average or Below")</f>
        <v>Highly Rated</v>
      </c>
      <c r="L1449" t="str" cm="1">
        <f t="array" ref="L1449">_xlfn.IFS(Table1[[#This Row],[Pages]]&lt;=150,"Very Short",Table1[[#This Row],[Pages]]&lt;=299,"Short",Table1[[#This Row],[Pages]]&lt;=499,"Medium",Table1[[#This Row],[Pages]]&lt;=699,"Long",Table1[[#This Row],[Pages]]&gt;=700,"Epic")</f>
        <v>Medium</v>
      </c>
      <c r="M1449" t="str" cm="1">
        <f t="array" ref="M1449">_xlfn.IFS(Table1[[#This Row],[Ratings_Count]]&gt;=1000000,"Mega Popular",Table1[[#This Row],[Ratings_Count]]&gt;=100000,"Popular",Table1[[#This Row],[Ratings_Count]]&gt;=10000,"Mid Popular",Table1[[#This Row],[Ratings_Count]]&lt;10000,"Niche")</f>
        <v>Niche</v>
      </c>
      <c r="N1449" t="str">
        <f>IF(AND(Table1[[#This Row],[Rating]]&gt;=4.2, Table1[[#This Row],[Ratings_Count]]&lt;10000), "Hidden Gem", "Not a Hidden Gem")</f>
        <v>Not a Hidden Gem</v>
      </c>
    </row>
    <row r="1450" spans="1:14" x14ac:dyDescent="0.25">
      <c r="A1450" t="s">
        <v>8519</v>
      </c>
      <c r="B1450" t="s">
        <v>3860</v>
      </c>
      <c r="C1450">
        <v>4.1900000000000004</v>
      </c>
      <c r="D1450" t="s">
        <v>11</v>
      </c>
      <c r="E1450">
        <v>230</v>
      </c>
      <c r="F1450">
        <v>601</v>
      </c>
      <c r="G1450">
        <v>79</v>
      </c>
      <c r="H1450">
        <v>2000</v>
      </c>
      <c r="I1450" t="s">
        <v>1952</v>
      </c>
      <c r="J1450" t="s">
        <v>13</v>
      </c>
      <c r="K1450" t="str" cm="1">
        <f t="array" ref="K1450">_xlfn.IFS(Table1[[#This Row],[Rating]] &gt;=4.5, "Elite",Table1[[#This Row],[Rating]]&gt;=4, "Highly Rated", Table1[[#This Row],[Rating]]&gt;=3.5,"Above Average", Table1[[#This Row],[Rating]]&lt;3.5, "Average or Below")</f>
        <v>Highly Rated</v>
      </c>
      <c r="L1450" t="str" cm="1">
        <f t="array" ref="L1450">_xlfn.IFS(Table1[[#This Row],[Pages]]&lt;=150,"Very Short",Table1[[#This Row],[Pages]]&lt;=299,"Short",Table1[[#This Row],[Pages]]&lt;=499,"Medium",Table1[[#This Row],[Pages]]&lt;=699,"Long",Table1[[#This Row],[Pages]]&gt;=700,"Epic")</f>
        <v>Short</v>
      </c>
      <c r="M1450" t="str" cm="1">
        <f t="array" ref="M1450">_xlfn.IFS(Table1[[#This Row],[Ratings_Count]]&gt;=1000000,"Mega Popular",Table1[[#This Row],[Ratings_Count]]&gt;=100000,"Popular",Table1[[#This Row],[Ratings_Count]]&gt;=10000,"Mid Popular",Table1[[#This Row],[Ratings_Count]]&lt;10000,"Niche")</f>
        <v>Niche</v>
      </c>
      <c r="N1450" t="str">
        <f>IF(AND(Table1[[#This Row],[Rating]]&gt;=4.2, Table1[[#This Row],[Ratings_Count]]&lt;10000), "Hidden Gem", "Not a Hidden Gem")</f>
        <v>Not a Hidden Gem</v>
      </c>
    </row>
    <row r="1451" spans="1:14" x14ac:dyDescent="0.25">
      <c r="A1451" t="s">
        <v>8584</v>
      </c>
      <c r="B1451" t="s">
        <v>8585</v>
      </c>
      <c r="C1451">
        <v>4.1900000000000004</v>
      </c>
      <c r="D1451" t="s">
        <v>11</v>
      </c>
      <c r="E1451">
        <v>304</v>
      </c>
      <c r="F1451">
        <v>404</v>
      </c>
      <c r="G1451">
        <v>15</v>
      </c>
      <c r="H1451">
        <v>1999</v>
      </c>
      <c r="I1451" t="s">
        <v>8586</v>
      </c>
      <c r="J1451" t="s">
        <v>13</v>
      </c>
      <c r="K1451" t="str" cm="1">
        <f t="array" ref="K1451">_xlfn.IFS(Table1[[#This Row],[Rating]] &gt;=4.5, "Elite",Table1[[#This Row],[Rating]]&gt;=4, "Highly Rated", Table1[[#This Row],[Rating]]&gt;=3.5,"Above Average", Table1[[#This Row],[Rating]]&lt;3.5, "Average or Below")</f>
        <v>Highly Rated</v>
      </c>
      <c r="L1451" t="str" cm="1">
        <f t="array" ref="L1451">_xlfn.IFS(Table1[[#This Row],[Pages]]&lt;=150,"Very Short",Table1[[#This Row],[Pages]]&lt;=299,"Short",Table1[[#This Row],[Pages]]&lt;=499,"Medium",Table1[[#This Row],[Pages]]&lt;=699,"Long",Table1[[#This Row],[Pages]]&gt;=700,"Epic")</f>
        <v>Medium</v>
      </c>
      <c r="M1451" t="str" cm="1">
        <f t="array" ref="M1451">_xlfn.IFS(Table1[[#This Row],[Ratings_Count]]&gt;=1000000,"Mega Popular",Table1[[#This Row],[Ratings_Count]]&gt;=100000,"Popular",Table1[[#This Row],[Ratings_Count]]&gt;=10000,"Mid Popular",Table1[[#This Row],[Ratings_Count]]&lt;10000,"Niche")</f>
        <v>Niche</v>
      </c>
      <c r="N1451" t="str">
        <f>IF(AND(Table1[[#This Row],[Rating]]&gt;=4.2, Table1[[#This Row],[Ratings_Count]]&lt;10000), "Hidden Gem", "Not a Hidden Gem")</f>
        <v>Not a Hidden Gem</v>
      </c>
    </row>
    <row r="1452" spans="1:14" x14ac:dyDescent="0.25">
      <c r="A1452" t="s">
        <v>8823</v>
      </c>
      <c r="B1452" t="s">
        <v>8824</v>
      </c>
      <c r="C1452">
        <v>4.1900000000000004</v>
      </c>
      <c r="D1452" t="s">
        <v>11</v>
      </c>
      <c r="E1452">
        <v>128</v>
      </c>
      <c r="F1452">
        <v>1634</v>
      </c>
      <c r="G1452">
        <v>134</v>
      </c>
      <c r="H1452">
        <v>1999</v>
      </c>
      <c r="I1452" t="s">
        <v>8825</v>
      </c>
      <c r="J1452" t="s">
        <v>13</v>
      </c>
      <c r="K1452" t="str" cm="1">
        <f t="array" ref="K1452">_xlfn.IFS(Table1[[#This Row],[Rating]] &gt;=4.5, "Elite",Table1[[#This Row],[Rating]]&gt;=4, "Highly Rated", Table1[[#This Row],[Rating]]&gt;=3.5,"Above Average", Table1[[#This Row],[Rating]]&lt;3.5, "Average or Below")</f>
        <v>Highly Rated</v>
      </c>
      <c r="L1452" t="str" cm="1">
        <f t="array" ref="L1452">_xlfn.IFS(Table1[[#This Row],[Pages]]&lt;=150,"Very Short",Table1[[#This Row],[Pages]]&lt;=299,"Short",Table1[[#This Row],[Pages]]&lt;=499,"Medium",Table1[[#This Row],[Pages]]&lt;=699,"Long",Table1[[#This Row],[Pages]]&gt;=700,"Epic")</f>
        <v>Very Short</v>
      </c>
      <c r="M1452" t="str" cm="1">
        <f t="array" ref="M1452">_xlfn.IFS(Table1[[#This Row],[Ratings_Count]]&gt;=1000000,"Mega Popular",Table1[[#This Row],[Ratings_Count]]&gt;=100000,"Popular",Table1[[#This Row],[Ratings_Count]]&gt;=10000,"Mid Popular",Table1[[#This Row],[Ratings_Count]]&lt;10000,"Niche")</f>
        <v>Niche</v>
      </c>
      <c r="N1452" t="str">
        <f>IF(AND(Table1[[#This Row],[Rating]]&gt;=4.2, Table1[[#This Row],[Ratings_Count]]&lt;10000), "Hidden Gem", "Not a Hidden Gem")</f>
        <v>Not a Hidden Gem</v>
      </c>
    </row>
    <row r="1453" spans="1:14" x14ac:dyDescent="0.25">
      <c r="A1453" t="s">
        <v>9023</v>
      </c>
      <c r="B1453" t="s">
        <v>9024</v>
      </c>
      <c r="C1453">
        <v>4.1900000000000004</v>
      </c>
      <c r="D1453" t="s">
        <v>11</v>
      </c>
      <c r="E1453">
        <v>102</v>
      </c>
      <c r="F1453">
        <v>328</v>
      </c>
      <c r="G1453">
        <v>16</v>
      </c>
      <c r="H1453">
        <v>1998</v>
      </c>
      <c r="I1453" t="s">
        <v>2022</v>
      </c>
      <c r="J1453" t="s">
        <v>2014</v>
      </c>
      <c r="K1453" t="str" cm="1">
        <f t="array" ref="K1453">_xlfn.IFS(Table1[[#This Row],[Rating]] &gt;=4.5, "Elite",Table1[[#This Row],[Rating]]&gt;=4, "Highly Rated", Table1[[#This Row],[Rating]]&gt;=3.5,"Above Average", Table1[[#This Row],[Rating]]&lt;3.5, "Average or Below")</f>
        <v>Highly Rated</v>
      </c>
      <c r="L1453" t="str" cm="1">
        <f t="array" ref="L1453">_xlfn.IFS(Table1[[#This Row],[Pages]]&lt;=150,"Very Short",Table1[[#This Row],[Pages]]&lt;=299,"Short",Table1[[#This Row],[Pages]]&lt;=499,"Medium",Table1[[#This Row],[Pages]]&lt;=699,"Long",Table1[[#This Row],[Pages]]&gt;=700,"Epic")</f>
        <v>Very Short</v>
      </c>
      <c r="M1453" t="str" cm="1">
        <f t="array" ref="M1453">_xlfn.IFS(Table1[[#This Row],[Ratings_Count]]&gt;=1000000,"Mega Popular",Table1[[#This Row],[Ratings_Count]]&gt;=100000,"Popular",Table1[[#This Row],[Ratings_Count]]&gt;=10000,"Mid Popular",Table1[[#This Row],[Ratings_Count]]&lt;10000,"Niche")</f>
        <v>Niche</v>
      </c>
      <c r="N1453" t="str">
        <f>IF(AND(Table1[[#This Row],[Rating]]&gt;=4.2, Table1[[#This Row],[Ratings_Count]]&lt;10000), "Hidden Gem", "Not a Hidden Gem")</f>
        <v>Not a Hidden Gem</v>
      </c>
    </row>
    <row r="1454" spans="1:14" x14ac:dyDescent="0.25">
      <c r="A1454" t="s">
        <v>9124</v>
      </c>
      <c r="B1454" t="s">
        <v>1387</v>
      </c>
      <c r="C1454">
        <v>4.1900000000000004</v>
      </c>
      <c r="D1454" t="s">
        <v>11</v>
      </c>
      <c r="E1454">
        <v>528</v>
      </c>
      <c r="F1454">
        <v>140014</v>
      </c>
      <c r="G1454">
        <v>1753</v>
      </c>
      <c r="H1454">
        <v>1998</v>
      </c>
      <c r="I1454" t="s">
        <v>3312</v>
      </c>
      <c r="J1454" t="s">
        <v>13</v>
      </c>
      <c r="K1454" t="str" cm="1">
        <f t="array" ref="K1454">_xlfn.IFS(Table1[[#This Row],[Rating]] &gt;=4.5, "Elite",Table1[[#This Row],[Rating]]&gt;=4, "Highly Rated", Table1[[#This Row],[Rating]]&gt;=3.5,"Above Average", Table1[[#This Row],[Rating]]&lt;3.5, "Average or Below")</f>
        <v>Highly Rated</v>
      </c>
      <c r="L1454" t="str" cm="1">
        <f t="array" ref="L1454">_xlfn.IFS(Table1[[#This Row],[Pages]]&lt;=150,"Very Short",Table1[[#This Row],[Pages]]&lt;=299,"Short",Table1[[#This Row],[Pages]]&lt;=499,"Medium",Table1[[#This Row],[Pages]]&lt;=699,"Long",Table1[[#This Row],[Pages]]&gt;=700,"Epic")</f>
        <v>Long</v>
      </c>
      <c r="M1454" t="str" cm="1">
        <f t="array" ref="M1454">_xlfn.IFS(Table1[[#This Row],[Ratings_Count]]&gt;=1000000,"Mega Popular",Table1[[#This Row],[Ratings_Count]]&gt;=100000,"Popular",Table1[[#This Row],[Ratings_Count]]&gt;=10000,"Mid Popular",Table1[[#This Row],[Ratings_Count]]&lt;10000,"Niche")</f>
        <v>Popular</v>
      </c>
      <c r="N1454" t="str">
        <f>IF(AND(Table1[[#This Row],[Rating]]&gt;=4.2, Table1[[#This Row],[Ratings_Count]]&lt;10000), "Hidden Gem", "Not a Hidden Gem")</f>
        <v>Not a Hidden Gem</v>
      </c>
    </row>
    <row r="1455" spans="1:14" x14ac:dyDescent="0.25">
      <c r="A1455" t="s">
        <v>9360</v>
      </c>
      <c r="B1455" t="s">
        <v>9361</v>
      </c>
      <c r="C1455">
        <v>4.1900000000000004</v>
      </c>
      <c r="D1455" t="s">
        <v>11</v>
      </c>
      <c r="E1455">
        <v>432</v>
      </c>
      <c r="F1455">
        <v>596</v>
      </c>
      <c r="G1455">
        <v>24</v>
      </c>
      <c r="H1455">
        <v>1998</v>
      </c>
      <c r="I1455" t="s">
        <v>144</v>
      </c>
      <c r="J1455" t="s">
        <v>13</v>
      </c>
      <c r="K1455" t="str" cm="1">
        <f t="array" ref="K1455">_xlfn.IFS(Table1[[#This Row],[Rating]] &gt;=4.5, "Elite",Table1[[#This Row],[Rating]]&gt;=4, "Highly Rated", Table1[[#This Row],[Rating]]&gt;=3.5,"Above Average", Table1[[#This Row],[Rating]]&lt;3.5, "Average or Below")</f>
        <v>Highly Rated</v>
      </c>
      <c r="L1455" t="str" cm="1">
        <f t="array" ref="L1455">_xlfn.IFS(Table1[[#This Row],[Pages]]&lt;=150,"Very Short",Table1[[#This Row],[Pages]]&lt;=299,"Short",Table1[[#This Row],[Pages]]&lt;=499,"Medium",Table1[[#This Row],[Pages]]&lt;=699,"Long",Table1[[#This Row],[Pages]]&gt;=700,"Epic")</f>
        <v>Medium</v>
      </c>
      <c r="M1455" t="str" cm="1">
        <f t="array" ref="M1455">_xlfn.IFS(Table1[[#This Row],[Ratings_Count]]&gt;=1000000,"Mega Popular",Table1[[#This Row],[Ratings_Count]]&gt;=100000,"Popular",Table1[[#This Row],[Ratings_Count]]&gt;=10000,"Mid Popular",Table1[[#This Row],[Ratings_Count]]&lt;10000,"Niche")</f>
        <v>Niche</v>
      </c>
      <c r="N1455" t="str">
        <f>IF(AND(Table1[[#This Row],[Rating]]&gt;=4.2, Table1[[#This Row],[Ratings_Count]]&lt;10000), "Hidden Gem", "Not a Hidden Gem")</f>
        <v>Not a Hidden Gem</v>
      </c>
    </row>
    <row r="1456" spans="1:14" x14ac:dyDescent="0.25">
      <c r="A1456" t="s">
        <v>310</v>
      </c>
      <c r="B1456" t="s">
        <v>9419</v>
      </c>
      <c r="C1456">
        <v>4.1900000000000004</v>
      </c>
      <c r="D1456" t="s">
        <v>11</v>
      </c>
      <c r="E1456">
        <v>352</v>
      </c>
      <c r="F1456">
        <v>6375</v>
      </c>
      <c r="G1456">
        <v>179</v>
      </c>
      <c r="H1456">
        <v>2008</v>
      </c>
      <c r="I1456" t="s">
        <v>2135</v>
      </c>
      <c r="J1456" t="s">
        <v>2014</v>
      </c>
      <c r="K1456" t="str" cm="1">
        <f t="array" ref="K1456">_xlfn.IFS(Table1[[#This Row],[Rating]] &gt;=4.5, "Elite",Table1[[#This Row],[Rating]]&gt;=4, "Highly Rated", Table1[[#This Row],[Rating]]&gt;=3.5,"Above Average", Table1[[#This Row],[Rating]]&lt;3.5, "Average or Below")</f>
        <v>Highly Rated</v>
      </c>
      <c r="L1456" t="str" cm="1">
        <f t="array" ref="L1456">_xlfn.IFS(Table1[[#This Row],[Pages]]&lt;=150,"Very Short",Table1[[#This Row],[Pages]]&lt;=299,"Short",Table1[[#This Row],[Pages]]&lt;=499,"Medium",Table1[[#This Row],[Pages]]&lt;=699,"Long",Table1[[#This Row],[Pages]]&gt;=700,"Epic")</f>
        <v>Medium</v>
      </c>
      <c r="M1456" t="str" cm="1">
        <f t="array" ref="M1456">_xlfn.IFS(Table1[[#This Row],[Ratings_Count]]&gt;=1000000,"Mega Popular",Table1[[#This Row],[Ratings_Count]]&gt;=100000,"Popular",Table1[[#This Row],[Ratings_Count]]&gt;=10000,"Mid Popular",Table1[[#This Row],[Ratings_Count]]&lt;10000,"Niche")</f>
        <v>Niche</v>
      </c>
      <c r="N1456" t="str">
        <f>IF(AND(Table1[[#This Row],[Rating]]&gt;=4.2, Table1[[#This Row],[Ratings_Count]]&lt;10000), "Hidden Gem", "Not a Hidden Gem")</f>
        <v>Not a Hidden Gem</v>
      </c>
    </row>
    <row r="1457" spans="1:14" x14ac:dyDescent="0.25">
      <c r="A1457" t="s">
        <v>9838</v>
      </c>
      <c r="B1457" t="s">
        <v>9839</v>
      </c>
      <c r="C1457">
        <v>4.1900000000000004</v>
      </c>
      <c r="D1457" t="s">
        <v>11</v>
      </c>
      <c r="E1457">
        <v>496</v>
      </c>
      <c r="F1457">
        <v>88</v>
      </c>
      <c r="G1457">
        <v>8</v>
      </c>
      <c r="H1457">
        <v>1997</v>
      </c>
      <c r="I1457" t="s">
        <v>2022</v>
      </c>
      <c r="J1457" t="s">
        <v>2014</v>
      </c>
      <c r="K1457" t="str" cm="1">
        <f t="array" ref="K1457">_xlfn.IFS(Table1[[#This Row],[Rating]] &gt;=4.5, "Elite",Table1[[#This Row],[Rating]]&gt;=4, "Highly Rated", Table1[[#This Row],[Rating]]&gt;=3.5,"Above Average", Table1[[#This Row],[Rating]]&lt;3.5, "Average or Below")</f>
        <v>Highly Rated</v>
      </c>
      <c r="L1457" t="str" cm="1">
        <f t="array" ref="L1457">_xlfn.IFS(Table1[[#This Row],[Pages]]&lt;=150,"Very Short",Table1[[#This Row],[Pages]]&lt;=299,"Short",Table1[[#This Row],[Pages]]&lt;=499,"Medium",Table1[[#This Row],[Pages]]&lt;=699,"Long",Table1[[#This Row],[Pages]]&gt;=700,"Epic")</f>
        <v>Medium</v>
      </c>
      <c r="M1457" t="str" cm="1">
        <f t="array" ref="M1457">_xlfn.IFS(Table1[[#This Row],[Ratings_Count]]&gt;=1000000,"Mega Popular",Table1[[#This Row],[Ratings_Count]]&gt;=100000,"Popular",Table1[[#This Row],[Ratings_Count]]&gt;=10000,"Mid Popular",Table1[[#This Row],[Ratings_Count]]&lt;10000,"Niche")</f>
        <v>Niche</v>
      </c>
      <c r="N1457" t="str">
        <f>IF(AND(Table1[[#This Row],[Rating]]&gt;=4.2, Table1[[#This Row],[Ratings_Count]]&lt;10000), "Hidden Gem", "Not a Hidden Gem")</f>
        <v>Not a Hidden Gem</v>
      </c>
    </row>
    <row r="1458" spans="1:14" x14ac:dyDescent="0.25">
      <c r="A1458" t="s">
        <v>9892</v>
      </c>
      <c r="B1458" t="s">
        <v>9893</v>
      </c>
      <c r="C1458">
        <v>4.1900000000000004</v>
      </c>
      <c r="D1458" t="s">
        <v>11</v>
      </c>
      <c r="E1458">
        <v>739</v>
      </c>
      <c r="F1458">
        <v>126</v>
      </c>
      <c r="G1458">
        <v>12</v>
      </c>
      <c r="H1458">
        <v>1989</v>
      </c>
      <c r="I1458" t="s">
        <v>2022</v>
      </c>
      <c r="J1458" t="s">
        <v>2014</v>
      </c>
      <c r="K1458" t="str" cm="1">
        <f t="array" ref="K1458">_xlfn.IFS(Table1[[#This Row],[Rating]] &gt;=4.5, "Elite",Table1[[#This Row],[Rating]]&gt;=4, "Highly Rated", Table1[[#This Row],[Rating]]&gt;=3.5,"Above Average", Table1[[#This Row],[Rating]]&lt;3.5, "Average or Below")</f>
        <v>Highly Rated</v>
      </c>
      <c r="L1458" t="str" cm="1">
        <f t="array" ref="L1458">_xlfn.IFS(Table1[[#This Row],[Pages]]&lt;=150,"Very Short",Table1[[#This Row],[Pages]]&lt;=299,"Short",Table1[[#This Row],[Pages]]&lt;=499,"Medium",Table1[[#This Row],[Pages]]&lt;=699,"Long",Table1[[#This Row],[Pages]]&gt;=700,"Epic")</f>
        <v>Epic</v>
      </c>
      <c r="M1458" t="str" cm="1">
        <f t="array" ref="M1458">_xlfn.IFS(Table1[[#This Row],[Ratings_Count]]&gt;=1000000,"Mega Popular",Table1[[#This Row],[Ratings_Count]]&gt;=100000,"Popular",Table1[[#This Row],[Ratings_Count]]&gt;=10000,"Mid Popular",Table1[[#This Row],[Ratings_Count]]&lt;10000,"Niche")</f>
        <v>Niche</v>
      </c>
      <c r="N1458" t="str">
        <f>IF(AND(Table1[[#This Row],[Rating]]&gt;=4.2, Table1[[#This Row],[Ratings_Count]]&lt;10000), "Hidden Gem", "Not a Hidden Gem")</f>
        <v>Not a Hidden Gem</v>
      </c>
    </row>
    <row r="1459" spans="1:14" x14ac:dyDescent="0.25">
      <c r="A1459" t="s">
        <v>10015</v>
      </c>
      <c r="B1459" t="s">
        <v>10016</v>
      </c>
      <c r="C1459">
        <v>4.1900000000000004</v>
      </c>
      <c r="D1459" t="s">
        <v>11</v>
      </c>
      <c r="E1459">
        <v>496</v>
      </c>
      <c r="F1459">
        <v>794</v>
      </c>
      <c r="G1459">
        <v>65</v>
      </c>
      <c r="H1459">
        <v>1995</v>
      </c>
      <c r="I1459" t="s">
        <v>2085</v>
      </c>
      <c r="J1459" t="s">
        <v>2014</v>
      </c>
      <c r="K1459" t="str" cm="1">
        <f t="array" ref="K1459">_xlfn.IFS(Table1[[#This Row],[Rating]] &gt;=4.5, "Elite",Table1[[#This Row],[Rating]]&gt;=4, "Highly Rated", Table1[[#This Row],[Rating]]&gt;=3.5,"Above Average", Table1[[#This Row],[Rating]]&lt;3.5, "Average or Below")</f>
        <v>Highly Rated</v>
      </c>
      <c r="L1459" t="str" cm="1">
        <f t="array" ref="L1459">_xlfn.IFS(Table1[[#This Row],[Pages]]&lt;=150,"Very Short",Table1[[#This Row],[Pages]]&lt;=299,"Short",Table1[[#This Row],[Pages]]&lt;=499,"Medium",Table1[[#This Row],[Pages]]&lt;=699,"Long",Table1[[#This Row],[Pages]]&gt;=700,"Epic")</f>
        <v>Medium</v>
      </c>
      <c r="M1459" t="str" cm="1">
        <f t="array" ref="M1459">_xlfn.IFS(Table1[[#This Row],[Ratings_Count]]&gt;=1000000,"Mega Popular",Table1[[#This Row],[Ratings_Count]]&gt;=100000,"Popular",Table1[[#This Row],[Ratings_Count]]&gt;=10000,"Mid Popular",Table1[[#This Row],[Ratings_Count]]&lt;10000,"Niche")</f>
        <v>Niche</v>
      </c>
      <c r="N1459" t="str">
        <f>IF(AND(Table1[[#This Row],[Rating]]&gt;=4.2, Table1[[#This Row],[Ratings_Count]]&lt;10000), "Hidden Gem", "Not a Hidden Gem")</f>
        <v>Not a Hidden Gem</v>
      </c>
    </row>
    <row r="1460" spans="1:14" x14ac:dyDescent="0.25">
      <c r="A1460" t="s">
        <v>10075</v>
      </c>
      <c r="B1460" t="s">
        <v>10076</v>
      </c>
      <c r="C1460">
        <v>4.1900000000000004</v>
      </c>
      <c r="D1460" t="s">
        <v>11</v>
      </c>
      <c r="E1460">
        <v>128</v>
      </c>
      <c r="F1460">
        <v>1204</v>
      </c>
      <c r="G1460">
        <v>33</v>
      </c>
      <c r="H1460">
        <v>1987</v>
      </c>
      <c r="I1460" t="s">
        <v>681</v>
      </c>
      <c r="J1460" t="s">
        <v>13</v>
      </c>
      <c r="K1460" t="str" cm="1">
        <f t="array" ref="K1460">_xlfn.IFS(Table1[[#This Row],[Rating]] &gt;=4.5, "Elite",Table1[[#This Row],[Rating]]&gt;=4, "Highly Rated", Table1[[#This Row],[Rating]]&gt;=3.5,"Above Average", Table1[[#This Row],[Rating]]&lt;3.5, "Average or Below")</f>
        <v>Highly Rated</v>
      </c>
      <c r="L1460" t="str" cm="1">
        <f t="array" ref="L1460">_xlfn.IFS(Table1[[#This Row],[Pages]]&lt;=150,"Very Short",Table1[[#This Row],[Pages]]&lt;=299,"Short",Table1[[#This Row],[Pages]]&lt;=499,"Medium",Table1[[#This Row],[Pages]]&lt;=699,"Long",Table1[[#This Row],[Pages]]&gt;=700,"Epic")</f>
        <v>Very Short</v>
      </c>
      <c r="M1460" t="str" cm="1">
        <f t="array" ref="M1460">_xlfn.IFS(Table1[[#This Row],[Ratings_Count]]&gt;=1000000,"Mega Popular",Table1[[#This Row],[Ratings_Count]]&gt;=100000,"Popular",Table1[[#This Row],[Ratings_Count]]&gt;=10000,"Mid Popular",Table1[[#This Row],[Ratings_Count]]&lt;10000,"Niche")</f>
        <v>Niche</v>
      </c>
      <c r="N1460" t="str">
        <f>IF(AND(Table1[[#This Row],[Rating]]&gt;=4.2, Table1[[#This Row],[Ratings_Count]]&lt;10000), "Hidden Gem", "Not a Hidden Gem")</f>
        <v>Not a Hidden Gem</v>
      </c>
    </row>
    <row r="1461" spans="1:14" x14ac:dyDescent="0.25">
      <c r="A1461" t="s">
        <v>10290</v>
      </c>
      <c r="B1461" t="s">
        <v>655</v>
      </c>
      <c r="C1461">
        <v>4.1900000000000004</v>
      </c>
      <c r="D1461" t="s">
        <v>11</v>
      </c>
      <c r="E1461">
        <v>320</v>
      </c>
      <c r="F1461">
        <v>407</v>
      </c>
      <c r="G1461">
        <v>18</v>
      </c>
      <c r="H1461">
        <v>1991</v>
      </c>
      <c r="I1461" t="s">
        <v>75</v>
      </c>
      <c r="J1461" t="s">
        <v>13</v>
      </c>
      <c r="K1461" t="str" cm="1">
        <f t="array" ref="K1461">_xlfn.IFS(Table1[[#This Row],[Rating]] &gt;=4.5, "Elite",Table1[[#This Row],[Rating]]&gt;=4, "Highly Rated", Table1[[#This Row],[Rating]]&gt;=3.5,"Above Average", Table1[[#This Row],[Rating]]&lt;3.5, "Average or Below")</f>
        <v>Highly Rated</v>
      </c>
      <c r="L1461" t="str" cm="1">
        <f t="array" ref="L1461">_xlfn.IFS(Table1[[#This Row],[Pages]]&lt;=150,"Very Short",Table1[[#This Row],[Pages]]&lt;=299,"Short",Table1[[#This Row],[Pages]]&lt;=499,"Medium",Table1[[#This Row],[Pages]]&lt;=699,"Long",Table1[[#This Row],[Pages]]&gt;=700,"Epic")</f>
        <v>Medium</v>
      </c>
      <c r="M1461" t="str" cm="1">
        <f t="array" ref="M1461">_xlfn.IFS(Table1[[#This Row],[Ratings_Count]]&gt;=1000000,"Mega Popular",Table1[[#This Row],[Ratings_Count]]&gt;=100000,"Popular",Table1[[#This Row],[Ratings_Count]]&gt;=10000,"Mid Popular",Table1[[#This Row],[Ratings_Count]]&lt;10000,"Niche")</f>
        <v>Niche</v>
      </c>
      <c r="N1461" t="str">
        <f>IF(AND(Table1[[#This Row],[Rating]]&gt;=4.2, Table1[[#This Row],[Ratings_Count]]&lt;10000), "Hidden Gem", "Not a Hidden Gem")</f>
        <v>Not a Hidden Gem</v>
      </c>
    </row>
    <row r="1462" spans="1:14" x14ac:dyDescent="0.25">
      <c r="A1462" t="s">
        <v>10319</v>
      </c>
      <c r="B1462" t="s">
        <v>6853</v>
      </c>
      <c r="C1462">
        <v>4.1900000000000004</v>
      </c>
      <c r="D1462" t="s">
        <v>11</v>
      </c>
      <c r="E1462">
        <v>275</v>
      </c>
      <c r="F1462">
        <v>247</v>
      </c>
      <c r="G1462">
        <v>13</v>
      </c>
      <c r="H1462">
        <v>2009</v>
      </c>
      <c r="I1462" t="s">
        <v>4039</v>
      </c>
      <c r="J1462" t="s">
        <v>13</v>
      </c>
      <c r="K1462" t="str" cm="1">
        <f t="array" ref="K1462">_xlfn.IFS(Table1[[#This Row],[Rating]] &gt;=4.5, "Elite",Table1[[#This Row],[Rating]]&gt;=4, "Highly Rated", Table1[[#This Row],[Rating]]&gt;=3.5,"Above Average", Table1[[#This Row],[Rating]]&lt;3.5, "Average or Below")</f>
        <v>Highly Rated</v>
      </c>
      <c r="L1462" t="str" cm="1">
        <f t="array" ref="L1462">_xlfn.IFS(Table1[[#This Row],[Pages]]&lt;=150,"Very Short",Table1[[#This Row],[Pages]]&lt;=299,"Short",Table1[[#This Row],[Pages]]&lt;=499,"Medium",Table1[[#This Row],[Pages]]&lt;=699,"Long",Table1[[#This Row],[Pages]]&gt;=700,"Epic")</f>
        <v>Short</v>
      </c>
      <c r="M1462" t="str" cm="1">
        <f t="array" ref="M1462">_xlfn.IFS(Table1[[#This Row],[Ratings_Count]]&gt;=1000000,"Mega Popular",Table1[[#This Row],[Ratings_Count]]&gt;=100000,"Popular",Table1[[#This Row],[Ratings_Count]]&gt;=10000,"Mid Popular",Table1[[#This Row],[Ratings_Count]]&lt;10000,"Niche")</f>
        <v>Niche</v>
      </c>
      <c r="N1462" t="str">
        <f>IF(AND(Table1[[#This Row],[Rating]]&gt;=4.2, Table1[[#This Row],[Ratings_Count]]&lt;10000), "Hidden Gem", "Not a Hidden Gem")</f>
        <v>Not a Hidden Gem</v>
      </c>
    </row>
    <row r="1463" spans="1:14" x14ac:dyDescent="0.25">
      <c r="A1463" t="s">
        <v>10416</v>
      </c>
      <c r="B1463" t="s">
        <v>780</v>
      </c>
      <c r="C1463">
        <v>4.1900000000000004</v>
      </c>
      <c r="D1463" t="s">
        <v>11</v>
      </c>
      <c r="E1463">
        <v>319</v>
      </c>
      <c r="F1463">
        <v>19520</v>
      </c>
      <c r="G1463">
        <v>330</v>
      </c>
      <c r="H1463">
        <v>1988</v>
      </c>
      <c r="I1463" t="s">
        <v>3481</v>
      </c>
      <c r="J1463" t="s">
        <v>13</v>
      </c>
      <c r="K1463" t="str" cm="1">
        <f t="array" ref="K1463">_xlfn.IFS(Table1[[#This Row],[Rating]] &gt;=4.5, "Elite",Table1[[#This Row],[Rating]]&gt;=4, "Highly Rated", Table1[[#This Row],[Rating]]&gt;=3.5,"Above Average", Table1[[#This Row],[Rating]]&lt;3.5, "Average or Below")</f>
        <v>Highly Rated</v>
      </c>
      <c r="L1463" t="str" cm="1">
        <f t="array" ref="L1463">_xlfn.IFS(Table1[[#This Row],[Pages]]&lt;=150,"Very Short",Table1[[#This Row],[Pages]]&lt;=299,"Short",Table1[[#This Row],[Pages]]&lt;=499,"Medium",Table1[[#This Row],[Pages]]&lt;=699,"Long",Table1[[#This Row],[Pages]]&gt;=700,"Epic")</f>
        <v>Medium</v>
      </c>
      <c r="M1463" t="str" cm="1">
        <f t="array" ref="M1463">_xlfn.IFS(Table1[[#This Row],[Ratings_Count]]&gt;=1000000,"Mega Popular",Table1[[#This Row],[Ratings_Count]]&gt;=100000,"Popular",Table1[[#This Row],[Ratings_Count]]&gt;=10000,"Mid Popular",Table1[[#This Row],[Ratings_Count]]&lt;10000,"Niche")</f>
        <v>Mid Popular</v>
      </c>
      <c r="N1463" t="str">
        <f>IF(AND(Table1[[#This Row],[Rating]]&gt;=4.2, Table1[[#This Row],[Ratings_Count]]&lt;10000), "Hidden Gem", "Not a Hidden Gem")</f>
        <v>Not a Hidden Gem</v>
      </c>
    </row>
    <row r="1464" spans="1:14" x14ac:dyDescent="0.25">
      <c r="A1464" t="s">
        <v>10487</v>
      </c>
      <c r="B1464" t="s">
        <v>10488</v>
      </c>
      <c r="C1464">
        <v>4.1900000000000004</v>
      </c>
      <c r="D1464" t="s">
        <v>11</v>
      </c>
      <c r="E1464">
        <v>224</v>
      </c>
      <c r="F1464">
        <v>958</v>
      </c>
      <c r="G1464">
        <v>28</v>
      </c>
      <c r="H1464">
        <v>1985</v>
      </c>
      <c r="I1464" t="s">
        <v>56</v>
      </c>
      <c r="J1464" t="s">
        <v>13</v>
      </c>
      <c r="K1464" t="str" cm="1">
        <f t="array" ref="K1464">_xlfn.IFS(Table1[[#This Row],[Rating]] &gt;=4.5, "Elite",Table1[[#This Row],[Rating]]&gt;=4, "Highly Rated", Table1[[#This Row],[Rating]]&gt;=3.5,"Above Average", Table1[[#This Row],[Rating]]&lt;3.5, "Average or Below")</f>
        <v>Highly Rated</v>
      </c>
      <c r="L1464" t="str" cm="1">
        <f t="array" ref="L1464">_xlfn.IFS(Table1[[#This Row],[Pages]]&lt;=150,"Very Short",Table1[[#This Row],[Pages]]&lt;=299,"Short",Table1[[#This Row],[Pages]]&lt;=499,"Medium",Table1[[#This Row],[Pages]]&lt;=699,"Long",Table1[[#This Row],[Pages]]&gt;=700,"Epic")</f>
        <v>Short</v>
      </c>
      <c r="M1464" t="str" cm="1">
        <f t="array" ref="M1464">_xlfn.IFS(Table1[[#This Row],[Ratings_Count]]&gt;=1000000,"Mega Popular",Table1[[#This Row],[Ratings_Count]]&gt;=100000,"Popular",Table1[[#This Row],[Ratings_Count]]&gt;=10000,"Mid Popular",Table1[[#This Row],[Ratings_Count]]&lt;10000,"Niche")</f>
        <v>Niche</v>
      </c>
      <c r="N1464" t="str">
        <f>IF(AND(Table1[[#This Row],[Rating]]&gt;=4.2, Table1[[#This Row],[Ratings_Count]]&lt;10000), "Hidden Gem", "Not a Hidden Gem")</f>
        <v>Not a Hidden Gem</v>
      </c>
    </row>
    <row r="1465" spans="1:14" x14ac:dyDescent="0.25">
      <c r="A1465" t="s">
        <v>10556</v>
      </c>
      <c r="B1465" t="s">
        <v>10557</v>
      </c>
      <c r="C1465">
        <v>4.1900000000000004</v>
      </c>
      <c r="D1465" t="s">
        <v>11</v>
      </c>
      <c r="E1465">
        <v>534</v>
      </c>
      <c r="F1465">
        <v>7475</v>
      </c>
      <c r="G1465">
        <v>126</v>
      </c>
      <c r="H1465">
        <v>1966</v>
      </c>
      <c r="I1465" t="s">
        <v>56</v>
      </c>
      <c r="J1465" t="s">
        <v>13</v>
      </c>
      <c r="K1465" t="str" cm="1">
        <f t="array" ref="K1465">_xlfn.IFS(Table1[[#This Row],[Rating]] &gt;=4.5, "Elite",Table1[[#This Row],[Rating]]&gt;=4, "Highly Rated", Table1[[#This Row],[Rating]]&gt;=3.5,"Above Average", Table1[[#This Row],[Rating]]&lt;3.5, "Average or Below")</f>
        <v>Highly Rated</v>
      </c>
      <c r="L1465" t="str" cm="1">
        <f t="array" ref="L1465">_xlfn.IFS(Table1[[#This Row],[Pages]]&lt;=150,"Very Short",Table1[[#This Row],[Pages]]&lt;=299,"Short",Table1[[#This Row],[Pages]]&lt;=499,"Medium",Table1[[#This Row],[Pages]]&lt;=699,"Long",Table1[[#This Row],[Pages]]&gt;=700,"Epic")</f>
        <v>Long</v>
      </c>
      <c r="M1465" t="str" cm="1">
        <f t="array" ref="M1465">_xlfn.IFS(Table1[[#This Row],[Ratings_Count]]&gt;=1000000,"Mega Popular",Table1[[#This Row],[Ratings_Count]]&gt;=100000,"Popular",Table1[[#This Row],[Ratings_Count]]&gt;=10000,"Mid Popular",Table1[[#This Row],[Ratings_Count]]&lt;10000,"Niche")</f>
        <v>Niche</v>
      </c>
      <c r="N1465" t="str">
        <f>IF(AND(Table1[[#This Row],[Rating]]&gt;=4.2, Table1[[#This Row],[Ratings_Count]]&lt;10000), "Hidden Gem", "Not a Hidden Gem")</f>
        <v>Not a Hidden Gem</v>
      </c>
    </row>
    <row r="1466" spans="1:14" x14ac:dyDescent="0.25">
      <c r="A1466" t="s">
        <v>10568</v>
      </c>
      <c r="B1466" t="s">
        <v>8531</v>
      </c>
      <c r="C1466">
        <v>4.1900000000000004</v>
      </c>
      <c r="D1466" t="s">
        <v>11</v>
      </c>
      <c r="E1466">
        <v>240</v>
      </c>
      <c r="F1466">
        <v>2781</v>
      </c>
      <c r="G1466">
        <v>178</v>
      </c>
      <c r="H1466">
        <v>1982</v>
      </c>
      <c r="I1466" t="s">
        <v>784</v>
      </c>
      <c r="J1466" t="s">
        <v>13</v>
      </c>
      <c r="K1466" t="str" cm="1">
        <f t="array" ref="K1466">_xlfn.IFS(Table1[[#This Row],[Rating]] &gt;=4.5, "Elite",Table1[[#This Row],[Rating]]&gt;=4, "Highly Rated", Table1[[#This Row],[Rating]]&gt;=3.5,"Above Average", Table1[[#This Row],[Rating]]&lt;3.5, "Average or Below")</f>
        <v>Highly Rated</v>
      </c>
      <c r="L1466" t="str" cm="1">
        <f t="array" ref="L1466">_xlfn.IFS(Table1[[#This Row],[Pages]]&lt;=150,"Very Short",Table1[[#This Row],[Pages]]&lt;=299,"Short",Table1[[#This Row],[Pages]]&lt;=499,"Medium",Table1[[#This Row],[Pages]]&lt;=699,"Long",Table1[[#This Row],[Pages]]&gt;=700,"Epic")</f>
        <v>Short</v>
      </c>
      <c r="M1466" t="str" cm="1">
        <f t="array" ref="M1466">_xlfn.IFS(Table1[[#This Row],[Ratings_Count]]&gt;=1000000,"Mega Popular",Table1[[#This Row],[Ratings_Count]]&gt;=100000,"Popular",Table1[[#This Row],[Ratings_Count]]&gt;=10000,"Mid Popular",Table1[[#This Row],[Ratings_Count]]&lt;10000,"Niche")</f>
        <v>Niche</v>
      </c>
      <c r="N1466" t="str">
        <f>IF(AND(Table1[[#This Row],[Rating]]&gt;=4.2, Table1[[#This Row],[Ratings_Count]]&lt;10000), "Hidden Gem", "Not a Hidden Gem")</f>
        <v>Not a Hidden Gem</v>
      </c>
    </row>
    <row r="1467" spans="1:14" x14ac:dyDescent="0.25">
      <c r="A1467" t="s">
        <v>11467</v>
      </c>
      <c r="B1467" t="s">
        <v>11468</v>
      </c>
      <c r="C1467">
        <v>4.1900000000000004</v>
      </c>
      <c r="D1467" t="s">
        <v>11</v>
      </c>
      <c r="E1467">
        <v>104</v>
      </c>
      <c r="F1467">
        <v>38276</v>
      </c>
      <c r="G1467">
        <v>462</v>
      </c>
      <c r="H1467">
        <v>1994</v>
      </c>
      <c r="I1467" t="s">
        <v>11469</v>
      </c>
      <c r="J1467" t="s">
        <v>13</v>
      </c>
      <c r="K1467" t="str" cm="1">
        <f t="array" ref="K1467">_xlfn.IFS(Table1[[#This Row],[Rating]] &gt;=4.5, "Elite",Table1[[#This Row],[Rating]]&gt;=4, "Highly Rated", Table1[[#This Row],[Rating]]&gt;=3.5,"Above Average", Table1[[#This Row],[Rating]]&lt;3.5, "Average or Below")</f>
        <v>Highly Rated</v>
      </c>
      <c r="L1467" t="str" cm="1">
        <f t="array" ref="L1467">_xlfn.IFS(Table1[[#This Row],[Pages]]&lt;=150,"Very Short",Table1[[#This Row],[Pages]]&lt;=299,"Short",Table1[[#This Row],[Pages]]&lt;=499,"Medium",Table1[[#This Row],[Pages]]&lt;=699,"Long",Table1[[#This Row],[Pages]]&gt;=700,"Epic")</f>
        <v>Very Short</v>
      </c>
      <c r="M1467" t="str" cm="1">
        <f t="array" ref="M1467">_xlfn.IFS(Table1[[#This Row],[Ratings_Count]]&gt;=1000000,"Mega Popular",Table1[[#This Row],[Ratings_Count]]&gt;=100000,"Popular",Table1[[#This Row],[Ratings_Count]]&gt;=10000,"Mid Popular",Table1[[#This Row],[Ratings_Count]]&lt;10000,"Niche")</f>
        <v>Mid Popular</v>
      </c>
      <c r="N1467" t="str">
        <f>IF(AND(Table1[[#This Row],[Rating]]&gt;=4.2, Table1[[#This Row],[Ratings_Count]]&lt;10000), "Hidden Gem", "Not a Hidden Gem")</f>
        <v>Not a Hidden Gem</v>
      </c>
    </row>
    <row r="1468" spans="1:14" x14ac:dyDescent="0.25">
      <c r="A1468" t="s">
        <v>11593</v>
      </c>
      <c r="B1468" t="s">
        <v>4513</v>
      </c>
      <c r="C1468">
        <v>4.1900000000000004</v>
      </c>
      <c r="D1468" t="s">
        <v>11</v>
      </c>
      <c r="E1468">
        <v>224</v>
      </c>
      <c r="F1468">
        <v>911</v>
      </c>
      <c r="G1468">
        <v>42</v>
      </c>
      <c r="H1468">
        <v>1995</v>
      </c>
      <c r="I1468" t="s">
        <v>144</v>
      </c>
      <c r="J1468" t="s">
        <v>13</v>
      </c>
      <c r="K1468" t="str" cm="1">
        <f t="array" ref="K1468">_xlfn.IFS(Table1[[#This Row],[Rating]] &gt;=4.5, "Elite",Table1[[#This Row],[Rating]]&gt;=4, "Highly Rated", Table1[[#This Row],[Rating]]&gt;=3.5,"Above Average", Table1[[#This Row],[Rating]]&lt;3.5, "Average or Below")</f>
        <v>Highly Rated</v>
      </c>
      <c r="L1468" t="str" cm="1">
        <f t="array" ref="L1468">_xlfn.IFS(Table1[[#This Row],[Pages]]&lt;=150,"Very Short",Table1[[#This Row],[Pages]]&lt;=299,"Short",Table1[[#This Row],[Pages]]&lt;=499,"Medium",Table1[[#This Row],[Pages]]&lt;=699,"Long",Table1[[#This Row],[Pages]]&gt;=700,"Epic")</f>
        <v>Short</v>
      </c>
      <c r="M1468" t="str" cm="1">
        <f t="array" ref="M1468">_xlfn.IFS(Table1[[#This Row],[Ratings_Count]]&gt;=1000000,"Mega Popular",Table1[[#This Row],[Ratings_Count]]&gt;=100000,"Popular",Table1[[#This Row],[Ratings_Count]]&gt;=10000,"Mid Popular",Table1[[#This Row],[Ratings_Count]]&lt;10000,"Niche")</f>
        <v>Niche</v>
      </c>
      <c r="N1468" t="str">
        <f>IF(AND(Table1[[#This Row],[Rating]]&gt;=4.2, Table1[[#This Row],[Ratings_Count]]&lt;10000), "Hidden Gem", "Not a Hidden Gem")</f>
        <v>Not a Hidden Gem</v>
      </c>
    </row>
    <row r="1469" spans="1:14" x14ac:dyDescent="0.25">
      <c r="A1469" t="s">
        <v>12060</v>
      </c>
      <c r="B1469" t="s">
        <v>3464</v>
      </c>
      <c r="C1469">
        <v>4.1900000000000004</v>
      </c>
      <c r="D1469" t="s">
        <v>11</v>
      </c>
      <c r="E1469">
        <v>777</v>
      </c>
      <c r="F1469">
        <v>2136</v>
      </c>
      <c r="G1469">
        <v>108</v>
      </c>
      <c r="H1469">
        <v>1997</v>
      </c>
      <c r="I1469" t="s">
        <v>77</v>
      </c>
      <c r="J1469" t="s">
        <v>13</v>
      </c>
      <c r="K1469" t="str" cm="1">
        <f t="array" ref="K1469">_xlfn.IFS(Table1[[#This Row],[Rating]] &gt;=4.5, "Elite",Table1[[#This Row],[Rating]]&gt;=4, "Highly Rated", Table1[[#This Row],[Rating]]&gt;=3.5,"Above Average", Table1[[#This Row],[Rating]]&lt;3.5, "Average or Below")</f>
        <v>Highly Rated</v>
      </c>
      <c r="L1469" t="str" cm="1">
        <f t="array" ref="L1469">_xlfn.IFS(Table1[[#This Row],[Pages]]&lt;=150,"Very Short",Table1[[#This Row],[Pages]]&lt;=299,"Short",Table1[[#This Row],[Pages]]&lt;=499,"Medium",Table1[[#This Row],[Pages]]&lt;=699,"Long",Table1[[#This Row],[Pages]]&gt;=700,"Epic")</f>
        <v>Epic</v>
      </c>
      <c r="M1469" t="str" cm="1">
        <f t="array" ref="M1469">_xlfn.IFS(Table1[[#This Row],[Ratings_Count]]&gt;=1000000,"Mega Popular",Table1[[#This Row],[Ratings_Count]]&gt;=100000,"Popular",Table1[[#This Row],[Ratings_Count]]&gt;=10000,"Mid Popular",Table1[[#This Row],[Ratings_Count]]&lt;10000,"Niche")</f>
        <v>Niche</v>
      </c>
      <c r="N1469" t="str">
        <f>IF(AND(Table1[[#This Row],[Rating]]&gt;=4.2, Table1[[#This Row],[Ratings_Count]]&lt;10000), "Hidden Gem", "Not a Hidden Gem")</f>
        <v>Not a Hidden Gem</v>
      </c>
    </row>
    <row r="1470" spans="1:14" x14ac:dyDescent="0.25">
      <c r="A1470" t="s">
        <v>12543</v>
      </c>
      <c r="B1470" t="s">
        <v>1199</v>
      </c>
      <c r="C1470">
        <v>4.1900000000000004</v>
      </c>
      <c r="D1470" t="s">
        <v>12134</v>
      </c>
      <c r="E1470">
        <v>232</v>
      </c>
      <c r="F1470">
        <v>272</v>
      </c>
      <c r="G1470">
        <v>4</v>
      </c>
      <c r="H1470">
        <v>2005</v>
      </c>
      <c r="I1470" t="s">
        <v>71</v>
      </c>
      <c r="J1470" t="s">
        <v>13</v>
      </c>
      <c r="K1470" t="str" cm="1">
        <f t="array" ref="K1470">_xlfn.IFS(Table1[[#This Row],[Rating]] &gt;=4.5, "Elite",Table1[[#This Row],[Rating]]&gt;=4, "Highly Rated", Table1[[#This Row],[Rating]]&gt;=3.5,"Above Average", Table1[[#This Row],[Rating]]&lt;3.5, "Average or Below")</f>
        <v>Highly Rated</v>
      </c>
      <c r="L1470" t="str" cm="1">
        <f t="array" ref="L1470">_xlfn.IFS(Table1[[#This Row],[Pages]]&lt;=150,"Very Short",Table1[[#This Row],[Pages]]&lt;=299,"Short",Table1[[#This Row],[Pages]]&lt;=499,"Medium",Table1[[#This Row],[Pages]]&lt;=699,"Long",Table1[[#This Row],[Pages]]&gt;=700,"Epic")</f>
        <v>Short</v>
      </c>
      <c r="M1470" t="str" cm="1">
        <f t="array" ref="M1470">_xlfn.IFS(Table1[[#This Row],[Ratings_Count]]&gt;=1000000,"Mega Popular",Table1[[#This Row],[Ratings_Count]]&gt;=100000,"Popular",Table1[[#This Row],[Ratings_Count]]&gt;=10000,"Mid Popular",Table1[[#This Row],[Ratings_Count]]&lt;10000,"Niche")</f>
        <v>Niche</v>
      </c>
      <c r="N1470" t="str">
        <f>IF(AND(Table1[[#This Row],[Rating]]&gt;=4.2, Table1[[#This Row],[Ratings_Count]]&lt;10000), "Hidden Gem", "Not a Hidden Gem")</f>
        <v>Not a Hidden Gem</v>
      </c>
    </row>
    <row r="1471" spans="1:14" x14ac:dyDescent="0.25">
      <c r="A1471" t="s">
        <v>12747</v>
      </c>
      <c r="B1471" t="s">
        <v>1199</v>
      </c>
      <c r="C1471">
        <v>4.1900000000000004</v>
      </c>
      <c r="D1471" t="s">
        <v>12134</v>
      </c>
      <c r="E1471">
        <v>208</v>
      </c>
      <c r="F1471">
        <v>291</v>
      </c>
      <c r="G1471">
        <v>4</v>
      </c>
      <c r="H1471">
        <v>2004</v>
      </c>
      <c r="I1471" t="s">
        <v>722</v>
      </c>
      <c r="J1471" t="s">
        <v>13</v>
      </c>
      <c r="K1471" t="str" cm="1">
        <f t="array" ref="K1471">_xlfn.IFS(Table1[[#This Row],[Rating]] &gt;=4.5, "Elite",Table1[[#This Row],[Rating]]&gt;=4, "Highly Rated", Table1[[#This Row],[Rating]]&gt;=3.5,"Above Average", Table1[[#This Row],[Rating]]&lt;3.5, "Average or Below")</f>
        <v>Highly Rated</v>
      </c>
      <c r="L1471" t="str" cm="1">
        <f t="array" ref="L1471">_xlfn.IFS(Table1[[#This Row],[Pages]]&lt;=150,"Very Short",Table1[[#This Row],[Pages]]&lt;=299,"Short",Table1[[#This Row],[Pages]]&lt;=499,"Medium",Table1[[#This Row],[Pages]]&lt;=699,"Long",Table1[[#This Row],[Pages]]&gt;=700,"Epic")</f>
        <v>Short</v>
      </c>
      <c r="M1471" t="str" cm="1">
        <f t="array" ref="M1471">_xlfn.IFS(Table1[[#This Row],[Ratings_Count]]&gt;=1000000,"Mega Popular",Table1[[#This Row],[Ratings_Count]]&gt;=100000,"Popular",Table1[[#This Row],[Ratings_Count]]&gt;=10000,"Mid Popular",Table1[[#This Row],[Ratings_Count]]&lt;10000,"Niche")</f>
        <v>Niche</v>
      </c>
      <c r="N1471" t="str">
        <f>IF(AND(Table1[[#This Row],[Rating]]&gt;=4.2, Table1[[#This Row],[Ratings_Count]]&lt;10000), "Hidden Gem", "Not a Hidden Gem")</f>
        <v>Not a Hidden Gem</v>
      </c>
    </row>
    <row r="1472" spans="1:14" x14ac:dyDescent="0.25">
      <c r="A1472" t="s">
        <v>13009</v>
      </c>
      <c r="B1472" t="s">
        <v>13010</v>
      </c>
      <c r="C1472">
        <v>4.1900000000000004</v>
      </c>
      <c r="D1472" t="s">
        <v>12134</v>
      </c>
      <c r="E1472">
        <v>114</v>
      </c>
      <c r="F1472">
        <v>965</v>
      </c>
      <c r="G1472">
        <v>39</v>
      </c>
      <c r="H1472">
        <v>2007</v>
      </c>
      <c r="I1472" t="s">
        <v>2170</v>
      </c>
      <c r="J1472" t="s">
        <v>2014</v>
      </c>
      <c r="K1472" t="str" cm="1">
        <f t="array" ref="K1472">_xlfn.IFS(Table1[[#This Row],[Rating]] &gt;=4.5, "Elite",Table1[[#This Row],[Rating]]&gt;=4, "Highly Rated", Table1[[#This Row],[Rating]]&gt;=3.5,"Above Average", Table1[[#This Row],[Rating]]&lt;3.5, "Average or Below")</f>
        <v>Highly Rated</v>
      </c>
      <c r="L1472" t="str" cm="1">
        <f t="array" ref="L1472">_xlfn.IFS(Table1[[#This Row],[Pages]]&lt;=150,"Very Short",Table1[[#This Row],[Pages]]&lt;=299,"Short",Table1[[#This Row],[Pages]]&lt;=499,"Medium",Table1[[#This Row],[Pages]]&lt;=699,"Long",Table1[[#This Row],[Pages]]&gt;=700,"Epic")</f>
        <v>Very Short</v>
      </c>
      <c r="M1472" t="str" cm="1">
        <f t="array" ref="M1472">_xlfn.IFS(Table1[[#This Row],[Ratings_Count]]&gt;=1000000,"Mega Popular",Table1[[#This Row],[Ratings_Count]]&gt;=100000,"Popular",Table1[[#This Row],[Ratings_Count]]&gt;=10000,"Mid Popular",Table1[[#This Row],[Ratings_Count]]&lt;10000,"Niche")</f>
        <v>Niche</v>
      </c>
      <c r="N1472" t="str">
        <f>IF(AND(Table1[[#This Row],[Rating]]&gt;=4.2, Table1[[#This Row],[Ratings_Count]]&lt;10000), "Hidden Gem", "Not a Hidden Gem")</f>
        <v>Not a Hidden Gem</v>
      </c>
    </row>
    <row r="1473" spans="1:14" x14ac:dyDescent="0.25">
      <c r="A1473" t="s">
        <v>13151</v>
      </c>
      <c r="B1473" t="s">
        <v>5772</v>
      </c>
      <c r="C1473">
        <v>4.1900000000000004</v>
      </c>
      <c r="D1473" t="s">
        <v>12134</v>
      </c>
      <c r="E1473">
        <v>534</v>
      </c>
      <c r="F1473">
        <v>1196</v>
      </c>
      <c r="G1473">
        <v>37</v>
      </c>
      <c r="H1473">
        <v>2002</v>
      </c>
      <c r="I1473" t="s">
        <v>13152</v>
      </c>
      <c r="J1473" t="s">
        <v>13</v>
      </c>
      <c r="K1473" t="str" cm="1">
        <f t="array" ref="K1473">_xlfn.IFS(Table1[[#This Row],[Rating]] &gt;=4.5, "Elite",Table1[[#This Row],[Rating]]&gt;=4, "Highly Rated", Table1[[#This Row],[Rating]]&gt;=3.5,"Above Average", Table1[[#This Row],[Rating]]&lt;3.5, "Average or Below")</f>
        <v>Highly Rated</v>
      </c>
      <c r="L1473" t="str" cm="1">
        <f t="array" ref="L1473">_xlfn.IFS(Table1[[#This Row],[Pages]]&lt;=150,"Very Short",Table1[[#This Row],[Pages]]&lt;=299,"Short",Table1[[#This Row],[Pages]]&lt;=499,"Medium",Table1[[#This Row],[Pages]]&lt;=699,"Long",Table1[[#This Row],[Pages]]&gt;=700,"Epic")</f>
        <v>Long</v>
      </c>
      <c r="M1473" t="str" cm="1">
        <f t="array" ref="M1473">_xlfn.IFS(Table1[[#This Row],[Ratings_Count]]&gt;=1000000,"Mega Popular",Table1[[#This Row],[Ratings_Count]]&gt;=100000,"Popular",Table1[[#This Row],[Ratings_Count]]&gt;=10000,"Mid Popular",Table1[[#This Row],[Ratings_Count]]&lt;10000,"Niche")</f>
        <v>Niche</v>
      </c>
      <c r="N1473" t="str">
        <f>IF(AND(Table1[[#This Row],[Rating]]&gt;=4.2, Table1[[#This Row],[Ratings_Count]]&lt;10000), "Hidden Gem", "Not a Hidden Gem")</f>
        <v>Not a Hidden Gem</v>
      </c>
    </row>
    <row r="1474" spans="1:14" x14ac:dyDescent="0.25">
      <c r="A1474" t="s">
        <v>13181</v>
      </c>
      <c r="B1474" t="s">
        <v>13182</v>
      </c>
      <c r="C1474">
        <v>4.1900000000000004</v>
      </c>
      <c r="D1474" t="s">
        <v>12134</v>
      </c>
      <c r="E1474">
        <v>352</v>
      </c>
      <c r="F1474">
        <v>1215</v>
      </c>
      <c r="G1474">
        <v>129</v>
      </c>
      <c r="H1474">
        <v>2002</v>
      </c>
      <c r="I1474" t="s">
        <v>314</v>
      </c>
      <c r="J1474" t="s">
        <v>13</v>
      </c>
      <c r="K1474" t="str" cm="1">
        <f t="array" ref="K1474">_xlfn.IFS(Table1[[#This Row],[Rating]] &gt;=4.5, "Elite",Table1[[#This Row],[Rating]]&gt;=4, "Highly Rated", Table1[[#This Row],[Rating]]&gt;=3.5,"Above Average", Table1[[#This Row],[Rating]]&lt;3.5, "Average or Below")</f>
        <v>Highly Rated</v>
      </c>
      <c r="L1474" t="str" cm="1">
        <f t="array" ref="L1474">_xlfn.IFS(Table1[[#This Row],[Pages]]&lt;=150,"Very Short",Table1[[#This Row],[Pages]]&lt;=299,"Short",Table1[[#This Row],[Pages]]&lt;=499,"Medium",Table1[[#This Row],[Pages]]&lt;=699,"Long",Table1[[#This Row],[Pages]]&gt;=700,"Epic")</f>
        <v>Medium</v>
      </c>
      <c r="M1474" t="str" cm="1">
        <f t="array" ref="M1474">_xlfn.IFS(Table1[[#This Row],[Ratings_Count]]&gt;=1000000,"Mega Popular",Table1[[#This Row],[Ratings_Count]]&gt;=100000,"Popular",Table1[[#This Row],[Ratings_Count]]&gt;=10000,"Mid Popular",Table1[[#This Row],[Ratings_Count]]&lt;10000,"Niche")</f>
        <v>Niche</v>
      </c>
      <c r="N1474" t="str">
        <f>IF(AND(Table1[[#This Row],[Rating]]&gt;=4.2, Table1[[#This Row],[Ratings_Count]]&lt;10000), "Hidden Gem", "Not a Hidden Gem")</f>
        <v>Not a Hidden Gem</v>
      </c>
    </row>
    <row r="1475" spans="1:14" x14ac:dyDescent="0.25">
      <c r="A1475" t="s">
        <v>13312</v>
      </c>
      <c r="B1475" t="s">
        <v>13313</v>
      </c>
      <c r="C1475">
        <v>4.1900000000000004</v>
      </c>
      <c r="D1475" t="s">
        <v>12134</v>
      </c>
      <c r="E1475">
        <v>432</v>
      </c>
      <c r="F1475">
        <v>12034</v>
      </c>
      <c r="G1475">
        <v>285</v>
      </c>
      <c r="H1475">
        <v>1998</v>
      </c>
      <c r="I1475" t="s">
        <v>1596</v>
      </c>
      <c r="J1475" t="s">
        <v>13</v>
      </c>
      <c r="K1475" t="str" cm="1">
        <f t="array" ref="K1475">_xlfn.IFS(Table1[[#This Row],[Rating]] &gt;=4.5, "Elite",Table1[[#This Row],[Rating]]&gt;=4, "Highly Rated", Table1[[#This Row],[Rating]]&gt;=3.5,"Above Average", Table1[[#This Row],[Rating]]&lt;3.5, "Average or Below")</f>
        <v>Highly Rated</v>
      </c>
      <c r="L1475" t="str" cm="1">
        <f t="array" ref="L1475">_xlfn.IFS(Table1[[#This Row],[Pages]]&lt;=150,"Very Short",Table1[[#This Row],[Pages]]&lt;=299,"Short",Table1[[#This Row],[Pages]]&lt;=499,"Medium",Table1[[#This Row],[Pages]]&lt;=699,"Long",Table1[[#This Row],[Pages]]&gt;=700,"Epic")</f>
        <v>Medium</v>
      </c>
      <c r="M1475" t="str" cm="1">
        <f t="array" ref="M1475">_xlfn.IFS(Table1[[#This Row],[Ratings_Count]]&gt;=1000000,"Mega Popular",Table1[[#This Row],[Ratings_Count]]&gt;=100000,"Popular",Table1[[#This Row],[Ratings_Count]]&gt;=10000,"Mid Popular",Table1[[#This Row],[Ratings_Count]]&lt;10000,"Niche")</f>
        <v>Mid Popular</v>
      </c>
      <c r="N1475" t="str">
        <f>IF(AND(Table1[[#This Row],[Rating]]&gt;=4.2, Table1[[#This Row],[Ratings_Count]]&lt;10000), "Hidden Gem", "Not a Hidden Gem")</f>
        <v>Not a Hidden Gem</v>
      </c>
    </row>
    <row r="1476" spans="1:14" x14ac:dyDescent="0.25">
      <c r="A1476" t="s">
        <v>13464</v>
      </c>
      <c r="B1476" t="s">
        <v>13465</v>
      </c>
      <c r="C1476">
        <v>4.1900000000000004</v>
      </c>
      <c r="D1476" t="s">
        <v>12134</v>
      </c>
      <c r="E1476">
        <v>202</v>
      </c>
      <c r="F1476">
        <v>580</v>
      </c>
      <c r="G1476">
        <v>49</v>
      </c>
      <c r="H1476">
        <v>1993</v>
      </c>
      <c r="I1476" t="s">
        <v>681</v>
      </c>
      <c r="J1476" t="s">
        <v>13</v>
      </c>
      <c r="K1476" t="str" cm="1">
        <f t="array" ref="K1476">_xlfn.IFS(Table1[[#This Row],[Rating]] &gt;=4.5, "Elite",Table1[[#This Row],[Rating]]&gt;=4, "Highly Rated", Table1[[#This Row],[Rating]]&gt;=3.5,"Above Average", Table1[[#This Row],[Rating]]&lt;3.5, "Average or Below")</f>
        <v>Highly Rated</v>
      </c>
      <c r="L1476" t="str" cm="1">
        <f t="array" ref="L1476">_xlfn.IFS(Table1[[#This Row],[Pages]]&lt;=150,"Very Short",Table1[[#This Row],[Pages]]&lt;=299,"Short",Table1[[#This Row],[Pages]]&lt;=499,"Medium",Table1[[#This Row],[Pages]]&lt;=699,"Long",Table1[[#This Row],[Pages]]&gt;=700,"Epic")</f>
        <v>Short</v>
      </c>
      <c r="M1476" t="str" cm="1">
        <f t="array" ref="M1476">_xlfn.IFS(Table1[[#This Row],[Ratings_Count]]&gt;=1000000,"Mega Popular",Table1[[#This Row],[Ratings_Count]]&gt;=100000,"Popular",Table1[[#This Row],[Ratings_Count]]&gt;=10000,"Mid Popular",Table1[[#This Row],[Ratings_Count]]&lt;10000,"Niche")</f>
        <v>Niche</v>
      </c>
      <c r="N1476" t="str">
        <f>IF(AND(Table1[[#This Row],[Rating]]&gt;=4.2, Table1[[#This Row],[Ratings_Count]]&lt;10000), "Hidden Gem", "Not a Hidden Gem")</f>
        <v>Not a Hidden Gem</v>
      </c>
    </row>
    <row r="1477" spans="1:14" x14ac:dyDescent="0.25">
      <c r="A1477" t="s">
        <v>13468</v>
      </c>
      <c r="B1477" t="s">
        <v>7906</v>
      </c>
      <c r="C1477">
        <v>4.1900000000000004</v>
      </c>
      <c r="D1477" t="s">
        <v>12134</v>
      </c>
      <c r="E1477">
        <v>289</v>
      </c>
      <c r="F1477">
        <v>311</v>
      </c>
      <c r="G1477">
        <v>22</v>
      </c>
      <c r="H1477">
        <v>1971</v>
      </c>
      <c r="I1477" t="s">
        <v>2674</v>
      </c>
      <c r="J1477" t="s">
        <v>2014</v>
      </c>
      <c r="K1477" t="str" cm="1">
        <f t="array" ref="K1477">_xlfn.IFS(Table1[[#This Row],[Rating]] &gt;=4.5, "Elite",Table1[[#This Row],[Rating]]&gt;=4, "Highly Rated", Table1[[#This Row],[Rating]]&gt;=3.5,"Above Average", Table1[[#This Row],[Rating]]&lt;3.5, "Average or Below")</f>
        <v>Highly Rated</v>
      </c>
      <c r="L1477" t="str" cm="1">
        <f t="array" ref="L1477">_xlfn.IFS(Table1[[#This Row],[Pages]]&lt;=150,"Very Short",Table1[[#This Row],[Pages]]&lt;=299,"Short",Table1[[#This Row],[Pages]]&lt;=499,"Medium",Table1[[#This Row],[Pages]]&lt;=699,"Long",Table1[[#This Row],[Pages]]&gt;=700,"Epic")</f>
        <v>Short</v>
      </c>
      <c r="M1477" t="str" cm="1">
        <f t="array" ref="M1477">_xlfn.IFS(Table1[[#This Row],[Ratings_Count]]&gt;=1000000,"Mega Popular",Table1[[#This Row],[Ratings_Count]]&gt;=100000,"Popular",Table1[[#This Row],[Ratings_Count]]&gt;=10000,"Mid Popular",Table1[[#This Row],[Ratings_Count]]&lt;10000,"Niche")</f>
        <v>Niche</v>
      </c>
      <c r="N1477" t="str">
        <f>IF(AND(Table1[[#This Row],[Rating]]&gt;=4.2, Table1[[#This Row],[Ratings_Count]]&lt;10000), "Hidden Gem", "Not a Hidden Gem")</f>
        <v>Not a Hidden Gem</v>
      </c>
    </row>
    <row r="1478" spans="1:14" x14ac:dyDescent="0.25">
      <c r="A1478" t="s">
        <v>13521</v>
      </c>
      <c r="B1478" t="s">
        <v>13518</v>
      </c>
      <c r="C1478">
        <v>4.1900000000000004</v>
      </c>
      <c r="D1478" t="s">
        <v>12134</v>
      </c>
      <c r="E1478">
        <v>240</v>
      </c>
      <c r="F1478">
        <v>4270</v>
      </c>
      <c r="G1478">
        <v>67</v>
      </c>
      <c r="H1478">
        <v>1999</v>
      </c>
      <c r="I1478" t="s">
        <v>1088</v>
      </c>
      <c r="J1478" t="s">
        <v>13</v>
      </c>
      <c r="K1478" t="str" cm="1">
        <f t="array" ref="K1478">_xlfn.IFS(Table1[[#This Row],[Rating]] &gt;=4.5, "Elite",Table1[[#This Row],[Rating]]&gt;=4, "Highly Rated", Table1[[#This Row],[Rating]]&gt;=3.5,"Above Average", Table1[[#This Row],[Rating]]&lt;3.5, "Average or Below")</f>
        <v>Highly Rated</v>
      </c>
      <c r="L1478" t="str" cm="1">
        <f t="array" ref="L1478">_xlfn.IFS(Table1[[#This Row],[Pages]]&lt;=150,"Very Short",Table1[[#This Row],[Pages]]&lt;=299,"Short",Table1[[#This Row],[Pages]]&lt;=499,"Medium",Table1[[#This Row],[Pages]]&lt;=699,"Long",Table1[[#This Row],[Pages]]&gt;=700,"Epic")</f>
        <v>Short</v>
      </c>
      <c r="M1478" t="str" cm="1">
        <f t="array" ref="M1478">_xlfn.IFS(Table1[[#This Row],[Ratings_Count]]&gt;=1000000,"Mega Popular",Table1[[#This Row],[Ratings_Count]]&gt;=100000,"Popular",Table1[[#This Row],[Ratings_Count]]&gt;=10000,"Mid Popular",Table1[[#This Row],[Ratings_Count]]&lt;10000,"Niche")</f>
        <v>Niche</v>
      </c>
      <c r="N1478" t="str">
        <f>IF(AND(Table1[[#This Row],[Rating]]&gt;=4.2, Table1[[#This Row],[Ratings_Count]]&lt;10000), "Hidden Gem", "Not a Hidden Gem")</f>
        <v>Not a Hidden Gem</v>
      </c>
    </row>
    <row r="1479" spans="1:14" x14ac:dyDescent="0.25">
      <c r="A1479" t="s">
        <v>13534</v>
      </c>
      <c r="B1479" t="s">
        <v>13535</v>
      </c>
      <c r="C1479">
        <v>4.1900000000000004</v>
      </c>
      <c r="D1479" t="s">
        <v>12134</v>
      </c>
      <c r="E1479">
        <v>112</v>
      </c>
      <c r="F1479">
        <v>95</v>
      </c>
      <c r="G1479">
        <v>13</v>
      </c>
      <c r="H1479">
        <v>1998</v>
      </c>
      <c r="I1479" t="s">
        <v>2058</v>
      </c>
      <c r="J1479" t="s">
        <v>2014</v>
      </c>
      <c r="K1479" t="str" cm="1">
        <f t="array" ref="K1479">_xlfn.IFS(Table1[[#This Row],[Rating]] &gt;=4.5, "Elite",Table1[[#This Row],[Rating]]&gt;=4, "Highly Rated", Table1[[#This Row],[Rating]]&gt;=3.5,"Above Average", Table1[[#This Row],[Rating]]&lt;3.5, "Average or Below")</f>
        <v>Highly Rated</v>
      </c>
      <c r="L1479" t="str" cm="1">
        <f t="array" ref="L1479">_xlfn.IFS(Table1[[#This Row],[Pages]]&lt;=150,"Very Short",Table1[[#This Row],[Pages]]&lt;=299,"Short",Table1[[#This Row],[Pages]]&lt;=499,"Medium",Table1[[#This Row],[Pages]]&lt;=699,"Long",Table1[[#This Row],[Pages]]&gt;=700,"Epic")</f>
        <v>Very Short</v>
      </c>
      <c r="M1479" t="str" cm="1">
        <f t="array" ref="M1479">_xlfn.IFS(Table1[[#This Row],[Ratings_Count]]&gt;=1000000,"Mega Popular",Table1[[#This Row],[Ratings_Count]]&gt;=100000,"Popular",Table1[[#This Row],[Ratings_Count]]&gt;=10000,"Mid Popular",Table1[[#This Row],[Ratings_Count]]&lt;10000,"Niche")</f>
        <v>Niche</v>
      </c>
      <c r="N1479" t="str">
        <f>IF(AND(Table1[[#This Row],[Rating]]&gt;=4.2, Table1[[#This Row],[Ratings_Count]]&lt;10000), "Hidden Gem", "Not a Hidden Gem")</f>
        <v>Not a Hidden Gem</v>
      </c>
    </row>
    <row r="1480" spans="1:14" x14ac:dyDescent="0.25">
      <c r="A1480" t="s">
        <v>13686</v>
      </c>
      <c r="B1480" t="s">
        <v>13687</v>
      </c>
      <c r="C1480">
        <v>4.1900000000000004</v>
      </c>
      <c r="D1480" t="s">
        <v>12134</v>
      </c>
      <c r="E1480">
        <v>128</v>
      </c>
      <c r="F1480">
        <v>53669</v>
      </c>
      <c r="G1480">
        <v>2526</v>
      </c>
      <c r="H1480">
        <v>1999</v>
      </c>
      <c r="I1480" t="s">
        <v>1044</v>
      </c>
      <c r="J1480" t="s">
        <v>13</v>
      </c>
      <c r="K1480" t="str" cm="1">
        <f t="array" ref="K1480">_xlfn.IFS(Table1[[#This Row],[Rating]] &gt;=4.5, "Elite",Table1[[#This Row],[Rating]]&gt;=4, "Highly Rated", Table1[[#This Row],[Rating]]&gt;=3.5,"Above Average", Table1[[#This Row],[Rating]]&lt;3.5, "Average or Below")</f>
        <v>Highly Rated</v>
      </c>
      <c r="L1480" t="str" cm="1">
        <f t="array" ref="L1480">_xlfn.IFS(Table1[[#This Row],[Pages]]&lt;=150,"Very Short",Table1[[#This Row],[Pages]]&lt;=299,"Short",Table1[[#This Row],[Pages]]&lt;=499,"Medium",Table1[[#This Row],[Pages]]&lt;=699,"Long",Table1[[#This Row],[Pages]]&gt;=700,"Epic")</f>
        <v>Very Short</v>
      </c>
      <c r="M1480" t="str" cm="1">
        <f t="array" ref="M1480">_xlfn.IFS(Table1[[#This Row],[Ratings_Count]]&gt;=1000000,"Mega Popular",Table1[[#This Row],[Ratings_Count]]&gt;=100000,"Popular",Table1[[#This Row],[Ratings_Count]]&gt;=10000,"Mid Popular",Table1[[#This Row],[Ratings_Count]]&lt;10000,"Niche")</f>
        <v>Mid Popular</v>
      </c>
      <c r="N1480" t="str">
        <f>IF(AND(Table1[[#This Row],[Rating]]&gt;=4.2, Table1[[#This Row],[Ratings_Count]]&lt;10000), "Hidden Gem", "Not a Hidden Gem")</f>
        <v>Not a Hidden Gem</v>
      </c>
    </row>
    <row r="1481" spans="1:14" x14ac:dyDescent="0.25">
      <c r="A1481" t="s">
        <v>13753</v>
      </c>
      <c r="B1481" t="s">
        <v>13754</v>
      </c>
      <c r="C1481">
        <v>4.1900000000000004</v>
      </c>
      <c r="D1481" t="s">
        <v>12134</v>
      </c>
      <c r="E1481">
        <v>191</v>
      </c>
      <c r="F1481">
        <v>337</v>
      </c>
      <c r="G1481">
        <v>45</v>
      </c>
      <c r="H1481">
        <v>1971</v>
      </c>
      <c r="I1481" t="s">
        <v>10339</v>
      </c>
      <c r="J1481" t="s">
        <v>13</v>
      </c>
      <c r="K1481" t="str" cm="1">
        <f t="array" ref="K1481">_xlfn.IFS(Table1[[#This Row],[Rating]] &gt;=4.5, "Elite",Table1[[#This Row],[Rating]]&gt;=4, "Highly Rated", Table1[[#This Row],[Rating]]&gt;=3.5,"Above Average", Table1[[#This Row],[Rating]]&lt;3.5, "Average or Below")</f>
        <v>Highly Rated</v>
      </c>
      <c r="L1481" t="str" cm="1">
        <f t="array" ref="L1481">_xlfn.IFS(Table1[[#This Row],[Pages]]&lt;=150,"Very Short",Table1[[#This Row],[Pages]]&lt;=299,"Short",Table1[[#This Row],[Pages]]&lt;=499,"Medium",Table1[[#This Row],[Pages]]&lt;=699,"Long",Table1[[#This Row],[Pages]]&gt;=700,"Epic")</f>
        <v>Short</v>
      </c>
      <c r="M1481" t="str" cm="1">
        <f t="array" ref="M1481">_xlfn.IFS(Table1[[#This Row],[Ratings_Count]]&gt;=1000000,"Mega Popular",Table1[[#This Row],[Ratings_Count]]&gt;=100000,"Popular",Table1[[#This Row],[Ratings_Count]]&gt;=10000,"Mid Popular",Table1[[#This Row],[Ratings_Count]]&lt;10000,"Niche")</f>
        <v>Niche</v>
      </c>
      <c r="N1481" t="str">
        <f>IF(AND(Table1[[#This Row],[Rating]]&gt;=4.2, Table1[[#This Row],[Ratings_Count]]&lt;10000), "Hidden Gem", "Not a Hidden Gem")</f>
        <v>Not a Hidden Gem</v>
      </c>
    </row>
    <row r="1482" spans="1:14" x14ac:dyDescent="0.25">
      <c r="A1482" t="s">
        <v>13779</v>
      </c>
      <c r="B1482" t="s">
        <v>7425</v>
      </c>
      <c r="C1482">
        <v>4.1900000000000004</v>
      </c>
      <c r="D1482" t="s">
        <v>12134</v>
      </c>
      <c r="E1482">
        <v>368</v>
      </c>
      <c r="F1482">
        <v>1355</v>
      </c>
      <c r="G1482">
        <v>15</v>
      </c>
      <c r="H1482">
        <v>1988</v>
      </c>
      <c r="I1482" t="s">
        <v>355</v>
      </c>
      <c r="J1482" t="s">
        <v>13</v>
      </c>
      <c r="K1482" t="str" cm="1">
        <f t="array" ref="K1482">_xlfn.IFS(Table1[[#This Row],[Rating]] &gt;=4.5, "Elite",Table1[[#This Row],[Rating]]&gt;=4, "Highly Rated", Table1[[#This Row],[Rating]]&gt;=3.5,"Above Average", Table1[[#This Row],[Rating]]&lt;3.5, "Average or Below")</f>
        <v>Highly Rated</v>
      </c>
      <c r="L1482" t="str" cm="1">
        <f t="array" ref="L1482">_xlfn.IFS(Table1[[#This Row],[Pages]]&lt;=150,"Very Short",Table1[[#This Row],[Pages]]&lt;=299,"Short",Table1[[#This Row],[Pages]]&lt;=499,"Medium",Table1[[#This Row],[Pages]]&lt;=699,"Long",Table1[[#This Row],[Pages]]&gt;=700,"Epic")</f>
        <v>Medium</v>
      </c>
      <c r="M1482" t="str" cm="1">
        <f t="array" ref="M1482">_xlfn.IFS(Table1[[#This Row],[Ratings_Count]]&gt;=1000000,"Mega Popular",Table1[[#This Row],[Ratings_Count]]&gt;=100000,"Popular",Table1[[#This Row],[Ratings_Count]]&gt;=10000,"Mid Popular",Table1[[#This Row],[Ratings_Count]]&lt;10000,"Niche")</f>
        <v>Niche</v>
      </c>
      <c r="N1482" t="str">
        <f>IF(AND(Table1[[#This Row],[Rating]]&gt;=4.2, Table1[[#This Row],[Ratings_Count]]&lt;10000), "Hidden Gem", "Not a Hidden Gem")</f>
        <v>Not a Hidden Gem</v>
      </c>
    </row>
    <row r="1483" spans="1:14" x14ac:dyDescent="0.25">
      <c r="A1483" t="s">
        <v>13896</v>
      </c>
      <c r="B1483" t="s">
        <v>5494</v>
      </c>
      <c r="C1483">
        <v>4.1900000000000004</v>
      </c>
      <c r="D1483" t="s">
        <v>13842</v>
      </c>
      <c r="E1483">
        <v>512</v>
      </c>
      <c r="F1483">
        <v>1493</v>
      </c>
      <c r="G1483">
        <v>69</v>
      </c>
      <c r="H1483">
        <v>1996</v>
      </c>
      <c r="I1483" t="s">
        <v>2137</v>
      </c>
      <c r="J1483" t="s">
        <v>2014</v>
      </c>
      <c r="K1483" t="str" cm="1">
        <f t="array" ref="K1483">_xlfn.IFS(Table1[[#This Row],[Rating]] &gt;=4.5, "Elite",Table1[[#This Row],[Rating]]&gt;=4, "Highly Rated", Table1[[#This Row],[Rating]]&gt;=3.5,"Above Average", Table1[[#This Row],[Rating]]&lt;3.5, "Average or Below")</f>
        <v>Highly Rated</v>
      </c>
      <c r="L1483" t="str" cm="1">
        <f t="array" ref="L1483">_xlfn.IFS(Table1[[#This Row],[Pages]]&lt;=150,"Very Short",Table1[[#This Row],[Pages]]&lt;=299,"Short",Table1[[#This Row],[Pages]]&lt;=499,"Medium",Table1[[#This Row],[Pages]]&lt;=699,"Long",Table1[[#This Row],[Pages]]&gt;=700,"Epic")</f>
        <v>Long</v>
      </c>
      <c r="M1483" t="str" cm="1">
        <f t="array" ref="M1483">_xlfn.IFS(Table1[[#This Row],[Ratings_Count]]&gt;=1000000,"Mega Popular",Table1[[#This Row],[Ratings_Count]]&gt;=100000,"Popular",Table1[[#This Row],[Ratings_Count]]&gt;=10000,"Mid Popular",Table1[[#This Row],[Ratings_Count]]&lt;10000,"Niche")</f>
        <v>Niche</v>
      </c>
      <c r="N1483" t="str">
        <f>IF(AND(Table1[[#This Row],[Rating]]&gt;=4.2, Table1[[#This Row],[Ratings_Count]]&lt;10000), "Hidden Gem", "Not a Hidden Gem")</f>
        <v>Not a Hidden Gem</v>
      </c>
    </row>
    <row r="1484" spans="1:14" x14ac:dyDescent="0.25">
      <c r="A1484" t="s">
        <v>13906</v>
      </c>
      <c r="B1484" t="s">
        <v>780</v>
      </c>
      <c r="C1484">
        <v>4.1900000000000004</v>
      </c>
      <c r="D1484" t="s">
        <v>13842</v>
      </c>
      <c r="E1484">
        <v>438</v>
      </c>
      <c r="F1484">
        <v>10882</v>
      </c>
      <c r="G1484">
        <v>104</v>
      </c>
      <c r="H1484">
        <v>2004</v>
      </c>
      <c r="I1484" t="s">
        <v>781</v>
      </c>
      <c r="J1484" t="s">
        <v>13</v>
      </c>
      <c r="K1484" t="str" cm="1">
        <f t="array" ref="K1484">_xlfn.IFS(Table1[[#This Row],[Rating]] &gt;=4.5, "Elite",Table1[[#This Row],[Rating]]&gt;=4, "Highly Rated", Table1[[#This Row],[Rating]]&gt;=3.5,"Above Average", Table1[[#This Row],[Rating]]&lt;3.5, "Average or Below")</f>
        <v>Highly Rated</v>
      </c>
      <c r="L1484" t="str" cm="1">
        <f t="array" ref="L1484">_xlfn.IFS(Table1[[#This Row],[Pages]]&lt;=150,"Very Short",Table1[[#This Row],[Pages]]&lt;=299,"Short",Table1[[#This Row],[Pages]]&lt;=499,"Medium",Table1[[#This Row],[Pages]]&lt;=699,"Long",Table1[[#This Row],[Pages]]&gt;=700,"Epic")</f>
        <v>Medium</v>
      </c>
      <c r="M1484" t="str" cm="1">
        <f t="array" ref="M1484">_xlfn.IFS(Table1[[#This Row],[Ratings_Count]]&gt;=1000000,"Mega Popular",Table1[[#This Row],[Ratings_Count]]&gt;=100000,"Popular",Table1[[#This Row],[Ratings_Count]]&gt;=10000,"Mid Popular",Table1[[#This Row],[Ratings_Count]]&lt;10000,"Niche")</f>
        <v>Mid Popular</v>
      </c>
      <c r="N1484" t="str">
        <f>IF(AND(Table1[[#This Row],[Rating]]&gt;=4.2, Table1[[#This Row],[Ratings_Count]]&lt;10000), "Hidden Gem", "Not a Hidden Gem")</f>
        <v>Not a Hidden Gem</v>
      </c>
    </row>
    <row r="1485" spans="1:14" x14ac:dyDescent="0.25">
      <c r="A1485" t="s">
        <v>238</v>
      </c>
      <c r="B1485" t="s">
        <v>239</v>
      </c>
      <c r="C1485">
        <v>4.18</v>
      </c>
      <c r="D1485" t="s">
        <v>11</v>
      </c>
      <c r="E1485">
        <v>931</v>
      </c>
      <c r="F1485">
        <v>127168</v>
      </c>
      <c r="G1485">
        <v>2801</v>
      </c>
      <c r="H1485">
        <v>2006</v>
      </c>
      <c r="I1485" t="s">
        <v>75</v>
      </c>
      <c r="J1485" t="s">
        <v>13</v>
      </c>
      <c r="K1485" t="str" cm="1">
        <f t="array" ref="K1485">_xlfn.IFS(Table1[[#This Row],[Rating]] &gt;=4.5, "Elite",Table1[[#This Row],[Rating]]&gt;=4, "Highly Rated", Table1[[#This Row],[Rating]]&gt;=3.5,"Above Average", Table1[[#This Row],[Rating]]&lt;3.5, "Average or Below")</f>
        <v>Highly Rated</v>
      </c>
      <c r="L1485" t="str" cm="1">
        <f t="array" ref="L1485">_xlfn.IFS(Table1[[#This Row],[Pages]]&lt;=150,"Very Short",Table1[[#This Row],[Pages]]&lt;=299,"Short",Table1[[#This Row],[Pages]]&lt;=499,"Medium",Table1[[#This Row],[Pages]]&lt;=699,"Long",Table1[[#This Row],[Pages]]&gt;=700,"Epic")</f>
        <v>Epic</v>
      </c>
      <c r="M1485" t="str" cm="1">
        <f t="array" ref="M1485">_xlfn.IFS(Table1[[#This Row],[Ratings_Count]]&gt;=1000000,"Mega Popular",Table1[[#This Row],[Ratings_Count]]&gt;=100000,"Popular",Table1[[#This Row],[Ratings_Count]]&gt;=10000,"Mid Popular",Table1[[#This Row],[Ratings_Count]]&lt;10000,"Niche")</f>
        <v>Popular</v>
      </c>
      <c r="N1485" t="str">
        <f>IF(AND(Table1[[#This Row],[Rating]]&gt;=4.2, Table1[[#This Row],[Ratings_Count]]&lt;10000), "Hidden Gem", "Not a Hidden Gem")</f>
        <v>Not a Hidden Gem</v>
      </c>
    </row>
    <row r="1486" spans="1:14" x14ac:dyDescent="0.25">
      <c r="A1486" t="s">
        <v>302</v>
      </c>
      <c r="B1486" t="s">
        <v>303</v>
      </c>
      <c r="C1486">
        <v>4.18</v>
      </c>
      <c r="D1486" t="s">
        <v>11</v>
      </c>
      <c r="E1486">
        <v>272</v>
      </c>
      <c r="F1486">
        <v>258</v>
      </c>
      <c r="G1486">
        <v>23</v>
      </c>
      <c r="H1486">
        <v>2006</v>
      </c>
      <c r="I1486" t="s">
        <v>304</v>
      </c>
      <c r="J1486" t="s">
        <v>13</v>
      </c>
      <c r="K1486" t="str" cm="1">
        <f t="array" ref="K1486">_xlfn.IFS(Table1[[#This Row],[Rating]] &gt;=4.5, "Elite",Table1[[#This Row],[Rating]]&gt;=4, "Highly Rated", Table1[[#This Row],[Rating]]&gt;=3.5,"Above Average", Table1[[#This Row],[Rating]]&lt;3.5, "Average or Below")</f>
        <v>Highly Rated</v>
      </c>
      <c r="L1486" t="str" cm="1">
        <f t="array" ref="L1486">_xlfn.IFS(Table1[[#This Row],[Pages]]&lt;=150,"Very Short",Table1[[#This Row],[Pages]]&lt;=299,"Short",Table1[[#This Row],[Pages]]&lt;=499,"Medium",Table1[[#This Row],[Pages]]&lt;=699,"Long",Table1[[#This Row],[Pages]]&gt;=700,"Epic")</f>
        <v>Short</v>
      </c>
      <c r="M1486" t="str" cm="1">
        <f t="array" ref="M1486">_xlfn.IFS(Table1[[#This Row],[Ratings_Count]]&gt;=1000000,"Mega Popular",Table1[[#This Row],[Ratings_Count]]&gt;=100000,"Popular",Table1[[#This Row],[Ratings_Count]]&gt;=10000,"Mid Popular",Table1[[#This Row],[Ratings_Count]]&lt;10000,"Niche")</f>
        <v>Niche</v>
      </c>
      <c r="N1486" t="str">
        <f>IF(AND(Table1[[#This Row],[Rating]]&gt;=4.2, Table1[[#This Row],[Ratings_Count]]&lt;10000), "Hidden Gem", "Not a Hidden Gem")</f>
        <v>Not a Hidden Gem</v>
      </c>
    </row>
    <row r="1487" spans="1:14" x14ac:dyDescent="0.25">
      <c r="A1487" t="s">
        <v>372</v>
      </c>
      <c r="B1487" t="s">
        <v>373</v>
      </c>
      <c r="C1487">
        <v>4.18</v>
      </c>
      <c r="D1487" t="s">
        <v>11</v>
      </c>
      <c r="E1487">
        <v>304</v>
      </c>
      <c r="F1487">
        <v>24677</v>
      </c>
      <c r="G1487">
        <v>1924</v>
      </c>
      <c r="H1487">
        <v>2006</v>
      </c>
      <c r="I1487" t="s">
        <v>345</v>
      </c>
      <c r="J1487" t="s">
        <v>13</v>
      </c>
      <c r="K1487" t="str" cm="1">
        <f t="array" ref="K1487">_xlfn.IFS(Table1[[#This Row],[Rating]] &gt;=4.5, "Elite",Table1[[#This Row],[Rating]]&gt;=4, "Highly Rated", Table1[[#This Row],[Rating]]&gt;=3.5,"Above Average", Table1[[#This Row],[Rating]]&lt;3.5, "Average or Below")</f>
        <v>Highly Rated</v>
      </c>
      <c r="L1487" t="str" cm="1">
        <f t="array" ref="L1487">_xlfn.IFS(Table1[[#This Row],[Pages]]&lt;=150,"Very Short",Table1[[#This Row],[Pages]]&lt;=299,"Short",Table1[[#This Row],[Pages]]&lt;=499,"Medium",Table1[[#This Row],[Pages]]&lt;=699,"Long",Table1[[#This Row],[Pages]]&gt;=700,"Epic")</f>
        <v>Medium</v>
      </c>
      <c r="M1487" t="str" cm="1">
        <f t="array" ref="M1487">_xlfn.IFS(Table1[[#This Row],[Ratings_Count]]&gt;=1000000,"Mega Popular",Table1[[#This Row],[Ratings_Count]]&gt;=100000,"Popular",Table1[[#This Row],[Ratings_Count]]&gt;=10000,"Mid Popular",Table1[[#This Row],[Ratings_Count]]&lt;10000,"Niche")</f>
        <v>Mid Popular</v>
      </c>
      <c r="N1487" t="str">
        <f>IF(AND(Table1[[#This Row],[Rating]]&gt;=4.2, Table1[[#This Row],[Ratings_Count]]&lt;10000), "Hidden Gem", "Not a Hidden Gem")</f>
        <v>Not a Hidden Gem</v>
      </c>
    </row>
    <row r="1488" spans="1:14" x14ac:dyDescent="0.25">
      <c r="A1488" t="s">
        <v>464</v>
      </c>
      <c r="B1488" t="s">
        <v>465</v>
      </c>
      <c r="C1488">
        <v>4.18</v>
      </c>
      <c r="D1488" t="s">
        <v>11</v>
      </c>
      <c r="E1488">
        <v>272</v>
      </c>
      <c r="F1488">
        <v>18536</v>
      </c>
      <c r="G1488">
        <v>350</v>
      </c>
      <c r="H1488">
        <v>2006</v>
      </c>
      <c r="I1488" t="s">
        <v>466</v>
      </c>
      <c r="J1488" t="s">
        <v>13</v>
      </c>
      <c r="K1488" t="str" cm="1">
        <f t="array" ref="K1488">_xlfn.IFS(Table1[[#This Row],[Rating]] &gt;=4.5, "Elite",Table1[[#This Row],[Rating]]&gt;=4, "Highly Rated", Table1[[#This Row],[Rating]]&gt;=3.5,"Above Average", Table1[[#This Row],[Rating]]&lt;3.5, "Average or Below")</f>
        <v>Highly Rated</v>
      </c>
      <c r="L1488" t="str" cm="1">
        <f t="array" ref="L1488">_xlfn.IFS(Table1[[#This Row],[Pages]]&lt;=150,"Very Short",Table1[[#This Row],[Pages]]&lt;=299,"Short",Table1[[#This Row],[Pages]]&lt;=499,"Medium",Table1[[#This Row],[Pages]]&lt;=699,"Long",Table1[[#This Row],[Pages]]&gt;=700,"Epic")</f>
        <v>Short</v>
      </c>
      <c r="M1488" t="str" cm="1">
        <f t="array" ref="M1488">_xlfn.IFS(Table1[[#This Row],[Ratings_Count]]&gt;=1000000,"Mega Popular",Table1[[#This Row],[Ratings_Count]]&gt;=100000,"Popular",Table1[[#This Row],[Ratings_Count]]&gt;=10000,"Mid Popular",Table1[[#This Row],[Ratings_Count]]&lt;10000,"Niche")</f>
        <v>Mid Popular</v>
      </c>
      <c r="N1488" t="str">
        <f>IF(AND(Table1[[#This Row],[Rating]]&gt;=4.2, Table1[[#This Row],[Ratings_Count]]&lt;10000), "Hidden Gem", "Not a Hidden Gem")</f>
        <v>Not a Hidden Gem</v>
      </c>
    </row>
    <row r="1489" spans="1:14" x14ac:dyDescent="0.25">
      <c r="A1489" t="s">
        <v>1107</v>
      </c>
      <c r="B1489" t="s">
        <v>1108</v>
      </c>
      <c r="C1489">
        <v>4.18</v>
      </c>
      <c r="D1489" t="s">
        <v>11</v>
      </c>
      <c r="E1489">
        <v>336</v>
      </c>
      <c r="F1489">
        <v>198</v>
      </c>
      <c r="G1489">
        <v>6</v>
      </c>
      <c r="H1489">
        <v>2006</v>
      </c>
      <c r="I1489" t="s">
        <v>1109</v>
      </c>
      <c r="J1489" t="s">
        <v>13</v>
      </c>
      <c r="K1489" t="str" cm="1">
        <f t="array" ref="K1489">_xlfn.IFS(Table1[[#This Row],[Rating]] &gt;=4.5, "Elite",Table1[[#This Row],[Rating]]&gt;=4, "Highly Rated", Table1[[#This Row],[Rating]]&gt;=3.5,"Above Average", Table1[[#This Row],[Rating]]&lt;3.5, "Average or Below")</f>
        <v>Highly Rated</v>
      </c>
      <c r="L1489" t="str" cm="1">
        <f t="array" ref="L1489">_xlfn.IFS(Table1[[#This Row],[Pages]]&lt;=150,"Very Short",Table1[[#This Row],[Pages]]&lt;=299,"Short",Table1[[#This Row],[Pages]]&lt;=499,"Medium",Table1[[#This Row],[Pages]]&lt;=699,"Long",Table1[[#This Row],[Pages]]&gt;=700,"Epic")</f>
        <v>Medium</v>
      </c>
      <c r="M1489" t="str" cm="1">
        <f t="array" ref="M1489">_xlfn.IFS(Table1[[#This Row],[Ratings_Count]]&gt;=1000000,"Mega Popular",Table1[[#This Row],[Ratings_Count]]&gt;=100000,"Popular",Table1[[#This Row],[Ratings_Count]]&gt;=10000,"Mid Popular",Table1[[#This Row],[Ratings_Count]]&lt;10000,"Niche")</f>
        <v>Niche</v>
      </c>
      <c r="N1489" t="str">
        <f>IF(AND(Table1[[#This Row],[Rating]]&gt;=4.2, Table1[[#This Row],[Ratings_Count]]&lt;10000), "Hidden Gem", "Not a Hidden Gem")</f>
        <v>Not a Hidden Gem</v>
      </c>
    </row>
    <row r="1490" spans="1:14" x14ac:dyDescent="0.25">
      <c r="A1490" t="s">
        <v>1204</v>
      </c>
      <c r="B1490" t="s">
        <v>1205</v>
      </c>
      <c r="C1490">
        <v>4.18</v>
      </c>
      <c r="D1490" t="s">
        <v>11</v>
      </c>
      <c r="E1490">
        <v>406</v>
      </c>
      <c r="F1490">
        <v>102</v>
      </c>
      <c r="G1490">
        <v>16</v>
      </c>
      <c r="H1490">
        <v>2006</v>
      </c>
      <c r="I1490" t="s">
        <v>129</v>
      </c>
      <c r="J1490" t="s">
        <v>13</v>
      </c>
      <c r="K1490" t="str" cm="1">
        <f t="array" ref="K1490">_xlfn.IFS(Table1[[#This Row],[Rating]] &gt;=4.5, "Elite",Table1[[#This Row],[Rating]]&gt;=4, "Highly Rated", Table1[[#This Row],[Rating]]&gt;=3.5,"Above Average", Table1[[#This Row],[Rating]]&lt;3.5, "Average or Below")</f>
        <v>Highly Rated</v>
      </c>
      <c r="L1490" t="str" cm="1">
        <f t="array" ref="L1490">_xlfn.IFS(Table1[[#This Row],[Pages]]&lt;=150,"Very Short",Table1[[#This Row],[Pages]]&lt;=299,"Short",Table1[[#This Row],[Pages]]&lt;=499,"Medium",Table1[[#This Row],[Pages]]&lt;=699,"Long",Table1[[#This Row],[Pages]]&gt;=700,"Epic")</f>
        <v>Medium</v>
      </c>
      <c r="M1490" t="str" cm="1">
        <f t="array" ref="M1490">_xlfn.IFS(Table1[[#This Row],[Ratings_Count]]&gt;=1000000,"Mega Popular",Table1[[#This Row],[Ratings_Count]]&gt;=100000,"Popular",Table1[[#This Row],[Ratings_Count]]&gt;=10000,"Mid Popular",Table1[[#This Row],[Ratings_Count]]&lt;10000,"Niche")</f>
        <v>Niche</v>
      </c>
      <c r="N1490" t="str">
        <f>IF(AND(Table1[[#This Row],[Rating]]&gt;=4.2, Table1[[#This Row],[Ratings_Count]]&lt;10000), "Hidden Gem", "Not a Hidden Gem")</f>
        <v>Not a Hidden Gem</v>
      </c>
    </row>
    <row r="1491" spans="1:14" x14ac:dyDescent="0.25">
      <c r="A1491" t="s">
        <v>1462</v>
      </c>
      <c r="B1491" t="s">
        <v>1463</v>
      </c>
      <c r="C1491">
        <v>4.18</v>
      </c>
      <c r="D1491" t="s">
        <v>11</v>
      </c>
      <c r="E1491">
        <v>170</v>
      </c>
      <c r="F1491">
        <v>760</v>
      </c>
      <c r="G1491">
        <v>8</v>
      </c>
      <c r="H1491">
        <v>2006</v>
      </c>
      <c r="I1491" t="s">
        <v>1293</v>
      </c>
      <c r="J1491" t="s">
        <v>13</v>
      </c>
      <c r="K1491" t="str" cm="1">
        <f t="array" ref="K1491">_xlfn.IFS(Table1[[#This Row],[Rating]] &gt;=4.5, "Elite",Table1[[#This Row],[Rating]]&gt;=4, "Highly Rated", Table1[[#This Row],[Rating]]&gt;=3.5,"Above Average", Table1[[#This Row],[Rating]]&lt;3.5, "Average or Below")</f>
        <v>Highly Rated</v>
      </c>
      <c r="L1491" t="str" cm="1">
        <f t="array" ref="L1491">_xlfn.IFS(Table1[[#This Row],[Pages]]&lt;=150,"Very Short",Table1[[#This Row],[Pages]]&lt;=299,"Short",Table1[[#This Row],[Pages]]&lt;=499,"Medium",Table1[[#This Row],[Pages]]&lt;=699,"Long",Table1[[#This Row],[Pages]]&gt;=700,"Epic")</f>
        <v>Short</v>
      </c>
      <c r="M1491" t="str" cm="1">
        <f t="array" ref="M1491">_xlfn.IFS(Table1[[#This Row],[Ratings_Count]]&gt;=1000000,"Mega Popular",Table1[[#This Row],[Ratings_Count]]&gt;=100000,"Popular",Table1[[#This Row],[Ratings_Count]]&gt;=10000,"Mid Popular",Table1[[#This Row],[Ratings_Count]]&lt;10000,"Niche")</f>
        <v>Niche</v>
      </c>
      <c r="N1491" t="str">
        <f>IF(AND(Table1[[#This Row],[Rating]]&gt;=4.2, Table1[[#This Row],[Ratings_Count]]&lt;10000), "Hidden Gem", "Not a Hidden Gem")</f>
        <v>Not a Hidden Gem</v>
      </c>
    </row>
    <row r="1492" spans="1:14" x14ac:dyDescent="0.25">
      <c r="A1492" t="s">
        <v>1597</v>
      </c>
      <c r="B1492" t="s">
        <v>1598</v>
      </c>
      <c r="C1492">
        <v>4.18</v>
      </c>
      <c r="D1492" t="s">
        <v>11</v>
      </c>
      <c r="E1492">
        <v>361</v>
      </c>
      <c r="F1492">
        <v>15096</v>
      </c>
      <c r="G1492">
        <v>452</v>
      </c>
      <c r="H1492">
        <v>2006</v>
      </c>
      <c r="I1492" t="s">
        <v>77</v>
      </c>
      <c r="J1492" t="s">
        <v>13</v>
      </c>
      <c r="K1492" t="str" cm="1">
        <f t="array" ref="K1492">_xlfn.IFS(Table1[[#This Row],[Rating]] &gt;=4.5, "Elite",Table1[[#This Row],[Rating]]&gt;=4, "Highly Rated", Table1[[#This Row],[Rating]]&gt;=3.5,"Above Average", Table1[[#This Row],[Rating]]&lt;3.5, "Average or Below")</f>
        <v>Highly Rated</v>
      </c>
      <c r="L1492" t="str" cm="1">
        <f t="array" ref="L1492">_xlfn.IFS(Table1[[#This Row],[Pages]]&lt;=150,"Very Short",Table1[[#This Row],[Pages]]&lt;=299,"Short",Table1[[#This Row],[Pages]]&lt;=499,"Medium",Table1[[#This Row],[Pages]]&lt;=699,"Long",Table1[[#This Row],[Pages]]&gt;=700,"Epic")</f>
        <v>Medium</v>
      </c>
      <c r="M1492" t="str" cm="1">
        <f t="array" ref="M1492">_xlfn.IFS(Table1[[#This Row],[Ratings_Count]]&gt;=1000000,"Mega Popular",Table1[[#This Row],[Ratings_Count]]&gt;=100000,"Popular",Table1[[#This Row],[Ratings_Count]]&gt;=10000,"Mid Popular",Table1[[#This Row],[Ratings_Count]]&lt;10000,"Niche")</f>
        <v>Mid Popular</v>
      </c>
      <c r="N1492" t="str">
        <f>IF(AND(Table1[[#This Row],[Rating]]&gt;=4.2, Table1[[#This Row],[Ratings_Count]]&lt;10000), "Hidden Gem", "Not a Hidden Gem")</f>
        <v>Not a Hidden Gem</v>
      </c>
    </row>
    <row r="1493" spans="1:14" x14ac:dyDescent="0.25">
      <c r="A1493" t="s">
        <v>1684</v>
      </c>
      <c r="B1493" t="s">
        <v>1685</v>
      </c>
      <c r="C1493">
        <v>4.18</v>
      </c>
      <c r="D1493" t="s">
        <v>11</v>
      </c>
      <c r="E1493">
        <v>227</v>
      </c>
      <c r="F1493">
        <v>259</v>
      </c>
      <c r="G1493">
        <v>11</v>
      </c>
      <c r="H1493">
        <v>2006</v>
      </c>
      <c r="I1493" t="s">
        <v>355</v>
      </c>
      <c r="J1493" t="s">
        <v>13</v>
      </c>
      <c r="K1493" t="str" cm="1">
        <f t="array" ref="K1493">_xlfn.IFS(Table1[[#This Row],[Rating]] &gt;=4.5, "Elite",Table1[[#This Row],[Rating]]&gt;=4, "Highly Rated", Table1[[#This Row],[Rating]]&gt;=3.5,"Above Average", Table1[[#This Row],[Rating]]&lt;3.5, "Average or Below")</f>
        <v>Highly Rated</v>
      </c>
      <c r="L1493" t="str" cm="1">
        <f t="array" ref="L1493">_xlfn.IFS(Table1[[#This Row],[Pages]]&lt;=150,"Very Short",Table1[[#This Row],[Pages]]&lt;=299,"Short",Table1[[#This Row],[Pages]]&lt;=499,"Medium",Table1[[#This Row],[Pages]]&lt;=699,"Long",Table1[[#This Row],[Pages]]&gt;=700,"Epic")</f>
        <v>Short</v>
      </c>
      <c r="M1493" t="str" cm="1">
        <f t="array" ref="M1493">_xlfn.IFS(Table1[[#This Row],[Ratings_Count]]&gt;=1000000,"Mega Popular",Table1[[#This Row],[Ratings_Count]]&gt;=100000,"Popular",Table1[[#This Row],[Ratings_Count]]&gt;=10000,"Mid Popular",Table1[[#This Row],[Ratings_Count]]&lt;10000,"Niche")</f>
        <v>Niche</v>
      </c>
      <c r="N1493" t="str">
        <f>IF(AND(Table1[[#This Row],[Rating]]&gt;=4.2, Table1[[#This Row],[Ratings_Count]]&lt;10000), "Hidden Gem", "Not a Hidden Gem")</f>
        <v>Not a Hidden Gem</v>
      </c>
    </row>
    <row r="1494" spans="1:14" x14ac:dyDescent="0.25">
      <c r="A1494" t="s">
        <v>1711</v>
      </c>
      <c r="B1494" t="s">
        <v>1712</v>
      </c>
      <c r="C1494">
        <v>4.18</v>
      </c>
      <c r="D1494" t="s">
        <v>11</v>
      </c>
      <c r="E1494">
        <v>350</v>
      </c>
      <c r="F1494">
        <v>8456</v>
      </c>
      <c r="G1494">
        <v>302</v>
      </c>
      <c r="H1494">
        <v>2006</v>
      </c>
      <c r="I1494" t="s">
        <v>752</v>
      </c>
      <c r="J1494" t="s">
        <v>13</v>
      </c>
      <c r="K1494" t="str" cm="1">
        <f t="array" ref="K1494">_xlfn.IFS(Table1[[#This Row],[Rating]] &gt;=4.5, "Elite",Table1[[#This Row],[Rating]]&gt;=4, "Highly Rated", Table1[[#This Row],[Rating]]&gt;=3.5,"Above Average", Table1[[#This Row],[Rating]]&lt;3.5, "Average or Below")</f>
        <v>Highly Rated</v>
      </c>
      <c r="L1494" t="str" cm="1">
        <f t="array" ref="L1494">_xlfn.IFS(Table1[[#This Row],[Pages]]&lt;=150,"Very Short",Table1[[#This Row],[Pages]]&lt;=299,"Short",Table1[[#This Row],[Pages]]&lt;=499,"Medium",Table1[[#This Row],[Pages]]&lt;=699,"Long",Table1[[#This Row],[Pages]]&gt;=700,"Epic")</f>
        <v>Medium</v>
      </c>
      <c r="M1494" t="str" cm="1">
        <f t="array" ref="M1494">_xlfn.IFS(Table1[[#This Row],[Ratings_Count]]&gt;=1000000,"Mega Popular",Table1[[#This Row],[Ratings_Count]]&gt;=100000,"Popular",Table1[[#This Row],[Ratings_Count]]&gt;=10000,"Mid Popular",Table1[[#This Row],[Ratings_Count]]&lt;10000,"Niche")</f>
        <v>Niche</v>
      </c>
      <c r="N1494" t="str">
        <f>IF(AND(Table1[[#This Row],[Rating]]&gt;=4.2, Table1[[#This Row],[Ratings_Count]]&lt;10000), "Hidden Gem", "Not a Hidden Gem")</f>
        <v>Not a Hidden Gem</v>
      </c>
    </row>
    <row r="1495" spans="1:14" x14ac:dyDescent="0.25">
      <c r="A1495" t="s">
        <v>1743</v>
      </c>
      <c r="B1495" t="s">
        <v>1744</v>
      </c>
      <c r="C1495">
        <v>4.18</v>
      </c>
      <c r="D1495" t="s">
        <v>11</v>
      </c>
      <c r="E1495">
        <v>481</v>
      </c>
      <c r="F1495">
        <v>12808</v>
      </c>
      <c r="G1495">
        <v>453</v>
      </c>
      <c r="H1495">
        <v>2006</v>
      </c>
      <c r="I1495" t="s">
        <v>719</v>
      </c>
      <c r="J1495" t="s">
        <v>13</v>
      </c>
      <c r="K1495" t="str" cm="1">
        <f t="array" ref="K1495">_xlfn.IFS(Table1[[#This Row],[Rating]] &gt;=4.5, "Elite",Table1[[#This Row],[Rating]]&gt;=4, "Highly Rated", Table1[[#This Row],[Rating]]&gt;=3.5,"Above Average", Table1[[#This Row],[Rating]]&lt;3.5, "Average or Below")</f>
        <v>Highly Rated</v>
      </c>
      <c r="L1495" t="str" cm="1">
        <f t="array" ref="L1495">_xlfn.IFS(Table1[[#This Row],[Pages]]&lt;=150,"Very Short",Table1[[#This Row],[Pages]]&lt;=299,"Short",Table1[[#This Row],[Pages]]&lt;=499,"Medium",Table1[[#This Row],[Pages]]&lt;=699,"Long",Table1[[#This Row],[Pages]]&gt;=700,"Epic")</f>
        <v>Medium</v>
      </c>
      <c r="M1495" t="str" cm="1">
        <f t="array" ref="M1495">_xlfn.IFS(Table1[[#This Row],[Ratings_Count]]&gt;=1000000,"Mega Popular",Table1[[#This Row],[Ratings_Count]]&gt;=100000,"Popular",Table1[[#This Row],[Ratings_Count]]&gt;=10000,"Mid Popular",Table1[[#This Row],[Ratings_Count]]&lt;10000,"Niche")</f>
        <v>Mid Popular</v>
      </c>
      <c r="N1495" t="str">
        <f>IF(AND(Table1[[#This Row],[Rating]]&gt;=4.2, Table1[[#This Row],[Ratings_Count]]&lt;10000), "Hidden Gem", "Not a Hidden Gem")</f>
        <v>Not a Hidden Gem</v>
      </c>
    </row>
    <row r="1496" spans="1:14" x14ac:dyDescent="0.25">
      <c r="A1496" t="s">
        <v>1867</v>
      </c>
      <c r="B1496" t="s">
        <v>1868</v>
      </c>
      <c r="C1496">
        <v>4.18</v>
      </c>
      <c r="D1496" t="s">
        <v>11</v>
      </c>
      <c r="E1496">
        <v>575</v>
      </c>
      <c r="F1496">
        <v>13546</v>
      </c>
      <c r="G1496">
        <v>371</v>
      </c>
      <c r="H1496">
        <v>2006</v>
      </c>
      <c r="I1496" t="s">
        <v>75</v>
      </c>
      <c r="J1496" t="s">
        <v>13</v>
      </c>
      <c r="K1496" t="str" cm="1">
        <f t="array" ref="K1496">_xlfn.IFS(Table1[[#This Row],[Rating]] &gt;=4.5, "Elite",Table1[[#This Row],[Rating]]&gt;=4, "Highly Rated", Table1[[#This Row],[Rating]]&gt;=3.5,"Above Average", Table1[[#This Row],[Rating]]&lt;3.5, "Average or Below")</f>
        <v>Highly Rated</v>
      </c>
      <c r="L1496" t="str" cm="1">
        <f t="array" ref="L1496">_xlfn.IFS(Table1[[#This Row],[Pages]]&lt;=150,"Very Short",Table1[[#This Row],[Pages]]&lt;=299,"Short",Table1[[#This Row],[Pages]]&lt;=499,"Medium",Table1[[#This Row],[Pages]]&lt;=699,"Long",Table1[[#This Row],[Pages]]&gt;=700,"Epic")</f>
        <v>Long</v>
      </c>
      <c r="M1496" t="str" cm="1">
        <f t="array" ref="M1496">_xlfn.IFS(Table1[[#This Row],[Ratings_Count]]&gt;=1000000,"Mega Popular",Table1[[#This Row],[Ratings_Count]]&gt;=100000,"Popular",Table1[[#This Row],[Ratings_Count]]&gt;=10000,"Mid Popular",Table1[[#This Row],[Ratings_Count]]&lt;10000,"Niche")</f>
        <v>Mid Popular</v>
      </c>
      <c r="N1496" t="str">
        <f>IF(AND(Table1[[#This Row],[Rating]]&gt;=4.2, Table1[[#This Row],[Ratings_Count]]&lt;10000), "Hidden Gem", "Not a Hidden Gem")</f>
        <v>Not a Hidden Gem</v>
      </c>
    </row>
    <row r="1497" spans="1:14" x14ac:dyDescent="0.25">
      <c r="A1497" t="s">
        <v>2005</v>
      </c>
      <c r="B1497" t="s">
        <v>2006</v>
      </c>
      <c r="C1497">
        <v>4.18</v>
      </c>
      <c r="D1497" t="s">
        <v>11</v>
      </c>
      <c r="E1497">
        <v>116</v>
      </c>
      <c r="F1497">
        <v>70</v>
      </c>
      <c r="G1497">
        <v>12</v>
      </c>
      <c r="H1497">
        <v>2006</v>
      </c>
      <c r="I1497" t="s">
        <v>866</v>
      </c>
      <c r="J1497" t="s">
        <v>13</v>
      </c>
      <c r="K1497" t="str" cm="1">
        <f t="array" ref="K1497">_xlfn.IFS(Table1[[#This Row],[Rating]] &gt;=4.5, "Elite",Table1[[#This Row],[Rating]]&gt;=4, "Highly Rated", Table1[[#This Row],[Rating]]&gt;=3.5,"Above Average", Table1[[#This Row],[Rating]]&lt;3.5, "Average or Below")</f>
        <v>Highly Rated</v>
      </c>
      <c r="L1497" t="str" cm="1">
        <f t="array" ref="L1497">_xlfn.IFS(Table1[[#This Row],[Pages]]&lt;=150,"Very Short",Table1[[#This Row],[Pages]]&lt;=299,"Short",Table1[[#This Row],[Pages]]&lt;=499,"Medium",Table1[[#This Row],[Pages]]&lt;=699,"Long",Table1[[#This Row],[Pages]]&gt;=700,"Epic")</f>
        <v>Very Short</v>
      </c>
      <c r="M1497" t="str" cm="1">
        <f t="array" ref="M1497">_xlfn.IFS(Table1[[#This Row],[Ratings_Count]]&gt;=1000000,"Mega Popular",Table1[[#This Row],[Ratings_Count]]&gt;=100000,"Popular",Table1[[#This Row],[Ratings_Count]]&gt;=10000,"Mid Popular",Table1[[#This Row],[Ratings_Count]]&lt;10000,"Niche")</f>
        <v>Niche</v>
      </c>
      <c r="N1497" t="str">
        <f>IF(AND(Table1[[#This Row],[Rating]]&gt;=4.2, Table1[[#This Row],[Ratings_Count]]&lt;10000), "Hidden Gem", "Not a Hidden Gem")</f>
        <v>Not a Hidden Gem</v>
      </c>
    </row>
    <row r="1498" spans="1:14" x14ac:dyDescent="0.25">
      <c r="A1498" t="s">
        <v>2184</v>
      </c>
      <c r="B1498" t="s">
        <v>2185</v>
      </c>
      <c r="C1498">
        <v>4.18</v>
      </c>
      <c r="D1498" t="s">
        <v>11</v>
      </c>
      <c r="E1498">
        <v>512</v>
      </c>
      <c r="F1498">
        <v>5247</v>
      </c>
      <c r="G1498">
        <v>491</v>
      </c>
      <c r="H1498">
        <v>2006</v>
      </c>
      <c r="I1498" t="s">
        <v>2072</v>
      </c>
      <c r="J1498" t="s">
        <v>2014</v>
      </c>
      <c r="K1498" t="str" cm="1">
        <f t="array" ref="K1498">_xlfn.IFS(Table1[[#This Row],[Rating]] &gt;=4.5, "Elite",Table1[[#This Row],[Rating]]&gt;=4, "Highly Rated", Table1[[#This Row],[Rating]]&gt;=3.5,"Above Average", Table1[[#This Row],[Rating]]&lt;3.5, "Average or Below")</f>
        <v>Highly Rated</v>
      </c>
      <c r="L1498" t="str" cm="1">
        <f t="array" ref="L1498">_xlfn.IFS(Table1[[#This Row],[Pages]]&lt;=150,"Very Short",Table1[[#This Row],[Pages]]&lt;=299,"Short",Table1[[#This Row],[Pages]]&lt;=499,"Medium",Table1[[#This Row],[Pages]]&lt;=699,"Long",Table1[[#This Row],[Pages]]&gt;=700,"Epic")</f>
        <v>Long</v>
      </c>
      <c r="M1498" t="str" cm="1">
        <f t="array" ref="M1498">_xlfn.IFS(Table1[[#This Row],[Ratings_Count]]&gt;=1000000,"Mega Popular",Table1[[#This Row],[Ratings_Count]]&gt;=100000,"Popular",Table1[[#This Row],[Ratings_Count]]&gt;=10000,"Mid Popular",Table1[[#This Row],[Ratings_Count]]&lt;10000,"Niche")</f>
        <v>Niche</v>
      </c>
      <c r="N1498" t="str">
        <f>IF(AND(Table1[[#This Row],[Rating]]&gt;=4.2, Table1[[#This Row],[Ratings_Count]]&lt;10000), "Hidden Gem", "Not a Hidden Gem")</f>
        <v>Not a Hidden Gem</v>
      </c>
    </row>
    <row r="1499" spans="1:14" x14ac:dyDescent="0.25">
      <c r="A1499" t="s">
        <v>2254</v>
      </c>
      <c r="B1499" t="s">
        <v>2255</v>
      </c>
      <c r="C1499">
        <v>4.18</v>
      </c>
      <c r="D1499" t="s">
        <v>11</v>
      </c>
      <c r="E1499">
        <v>130</v>
      </c>
      <c r="F1499">
        <v>14068</v>
      </c>
      <c r="G1499">
        <v>344</v>
      </c>
      <c r="H1499">
        <v>2006</v>
      </c>
      <c r="I1499" t="s">
        <v>2025</v>
      </c>
      <c r="J1499" t="s">
        <v>2014</v>
      </c>
      <c r="K1499" t="str" cm="1">
        <f t="array" ref="K1499">_xlfn.IFS(Table1[[#This Row],[Rating]] &gt;=4.5, "Elite",Table1[[#This Row],[Rating]]&gt;=4, "Highly Rated", Table1[[#This Row],[Rating]]&gt;=3.5,"Above Average", Table1[[#This Row],[Rating]]&lt;3.5, "Average or Below")</f>
        <v>Highly Rated</v>
      </c>
      <c r="L1499" t="str" cm="1">
        <f t="array" ref="L1499">_xlfn.IFS(Table1[[#This Row],[Pages]]&lt;=150,"Very Short",Table1[[#This Row],[Pages]]&lt;=299,"Short",Table1[[#This Row],[Pages]]&lt;=499,"Medium",Table1[[#This Row],[Pages]]&lt;=699,"Long",Table1[[#This Row],[Pages]]&gt;=700,"Epic")</f>
        <v>Very Short</v>
      </c>
      <c r="M1499" t="str" cm="1">
        <f t="array" ref="M1499">_xlfn.IFS(Table1[[#This Row],[Ratings_Count]]&gt;=1000000,"Mega Popular",Table1[[#This Row],[Ratings_Count]]&gt;=100000,"Popular",Table1[[#This Row],[Ratings_Count]]&gt;=10000,"Mid Popular",Table1[[#This Row],[Ratings_Count]]&lt;10000,"Niche")</f>
        <v>Mid Popular</v>
      </c>
      <c r="N1499" t="str">
        <f>IF(AND(Table1[[#This Row],[Rating]]&gt;=4.2, Table1[[#This Row],[Ratings_Count]]&lt;10000), "Hidden Gem", "Not a Hidden Gem")</f>
        <v>Not a Hidden Gem</v>
      </c>
    </row>
    <row r="1500" spans="1:14" x14ac:dyDescent="0.25">
      <c r="A1500" t="s">
        <v>2686</v>
      </c>
      <c r="B1500" t="s">
        <v>2687</v>
      </c>
      <c r="C1500">
        <v>4.18</v>
      </c>
      <c r="D1500" t="s">
        <v>11</v>
      </c>
      <c r="E1500">
        <v>192</v>
      </c>
      <c r="F1500">
        <v>49109</v>
      </c>
      <c r="G1500">
        <v>290</v>
      </c>
      <c r="H1500">
        <v>2005</v>
      </c>
      <c r="I1500" t="s">
        <v>2149</v>
      </c>
      <c r="J1500" t="s">
        <v>2014</v>
      </c>
      <c r="K1500" t="str" cm="1">
        <f t="array" ref="K1500">_xlfn.IFS(Table1[[#This Row],[Rating]] &gt;=4.5, "Elite",Table1[[#This Row],[Rating]]&gt;=4, "Highly Rated", Table1[[#This Row],[Rating]]&gt;=3.5,"Above Average", Table1[[#This Row],[Rating]]&lt;3.5, "Average or Below")</f>
        <v>Highly Rated</v>
      </c>
      <c r="L1500" t="str" cm="1">
        <f t="array" ref="L1500">_xlfn.IFS(Table1[[#This Row],[Pages]]&lt;=150,"Very Short",Table1[[#This Row],[Pages]]&lt;=299,"Short",Table1[[#This Row],[Pages]]&lt;=499,"Medium",Table1[[#This Row],[Pages]]&lt;=699,"Long",Table1[[#This Row],[Pages]]&gt;=700,"Epic")</f>
        <v>Short</v>
      </c>
      <c r="M1500" t="str" cm="1">
        <f t="array" ref="M1500">_xlfn.IFS(Table1[[#This Row],[Ratings_Count]]&gt;=1000000,"Mega Popular",Table1[[#This Row],[Ratings_Count]]&gt;=100000,"Popular",Table1[[#This Row],[Ratings_Count]]&gt;=10000,"Mid Popular",Table1[[#This Row],[Ratings_Count]]&lt;10000,"Niche")</f>
        <v>Mid Popular</v>
      </c>
      <c r="N1500" t="str">
        <f>IF(AND(Table1[[#This Row],[Rating]]&gt;=4.2, Table1[[#This Row],[Ratings_Count]]&lt;10000), "Hidden Gem", "Not a Hidden Gem")</f>
        <v>Not a Hidden Gem</v>
      </c>
    </row>
    <row r="1501" spans="1:14" x14ac:dyDescent="0.25">
      <c r="A1501" t="s">
        <v>2835</v>
      </c>
      <c r="B1501" t="s">
        <v>2836</v>
      </c>
      <c r="C1501">
        <v>4.18</v>
      </c>
      <c r="D1501" t="s">
        <v>11</v>
      </c>
      <c r="E1501">
        <v>320</v>
      </c>
      <c r="F1501">
        <v>88897</v>
      </c>
      <c r="G1501">
        <v>2334</v>
      </c>
      <c r="H1501">
        <v>2005</v>
      </c>
      <c r="I1501" t="s">
        <v>512</v>
      </c>
      <c r="J1501" t="s">
        <v>13</v>
      </c>
      <c r="K1501" t="str" cm="1">
        <f t="array" ref="K1501">_xlfn.IFS(Table1[[#This Row],[Rating]] &gt;=4.5, "Elite",Table1[[#This Row],[Rating]]&gt;=4, "Highly Rated", Table1[[#This Row],[Rating]]&gt;=3.5,"Above Average", Table1[[#This Row],[Rating]]&lt;3.5, "Average or Below")</f>
        <v>Highly Rated</v>
      </c>
      <c r="L1501" t="str" cm="1">
        <f t="array" ref="L1501">_xlfn.IFS(Table1[[#This Row],[Pages]]&lt;=150,"Very Short",Table1[[#This Row],[Pages]]&lt;=299,"Short",Table1[[#This Row],[Pages]]&lt;=499,"Medium",Table1[[#This Row],[Pages]]&lt;=699,"Long",Table1[[#This Row],[Pages]]&gt;=700,"Epic")</f>
        <v>Medium</v>
      </c>
      <c r="M1501" t="str" cm="1">
        <f t="array" ref="M1501">_xlfn.IFS(Table1[[#This Row],[Ratings_Count]]&gt;=1000000,"Mega Popular",Table1[[#This Row],[Ratings_Count]]&gt;=100000,"Popular",Table1[[#This Row],[Ratings_Count]]&gt;=10000,"Mid Popular",Table1[[#This Row],[Ratings_Count]]&lt;10000,"Niche")</f>
        <v>Mid Popular</v>
      </c>
      <c r="N1501" t="str">
        <f>IF(AND(Table1[[#This Row],[Rating]]&gt;=4.2, Table1[[#This Row],[Ratings_Count]]&lt;10000), "Hidden Gem", "Not a Hidden Gem")</f>
        <v>Not a Hidden Gem</v>
      </c>
    </row>
    <row r="1502" spans="1:14" x14ac:dyDescent="0.25">
      <c r="A1502" t="s">
        <v>2948</v>
      </c>
      <c r="B1502" t="s">
        <v>2590</v>
      </c>
      <c r="C1502">
        <v>4.18</v>
      </c>
      <c r="D1502" t="s">
        <v>11</v>
      </c>
      <c r="E1502">
        <v>387</v>
      </c>
      <c r="F1502">
        <v>215</v>
      </c>
      <c r="G1502">
        <v>17</v>
      </c>
      <c r="H1502">
        <v>2005</v>
      </c>
      <c r="I1502" t="s">
        <v>2949</v>
      </c>
      <c r="J1502" t="s">
        <v>13</v>
      </c>
      <c r="K1502" t="str" cm="1">
        <f t="array" ref="K1502">_xlfn.IFS(Table1[[#This Row],[Rating]] &gt;=4.5, "Elite",Table1[[#This Row],[Rating]]&gt;=4, "Highly Rated", Table1[[#This Row],[Rating]]&gt;=3.5,"Above Average", Table1[[#This Row],[Rating]]&lt;3.5, "Average or Below")</f>
        <v>Highly Rated</v>
      </c>
      <c r="L1502" t="str" cm="1">
        <f t="array" ref="L1502">_xlfn.IFS(Table1[[#This Row],[Pages]]&lt;=150,"Very Short",Table1[[#This Row],[Pages]]&lt;=299,"Short",Table1[[#This Row],[Pages]]&lt;=499,"Medium",Table1[[#This Row],[Pages]]&lt;=699,"Long",Table1[[#This Row],[Pages]]&gt;=700,"Epic")</f>
        <v>Medium</v>
      </c>
      <c r="M1502" t="str" cm="1">
        <f t="array" ref="M1502">_xlfn.IFS(Table1[[#This Row],[Ratings_Count]]&gt;=1000000,"Mega Popular",Table1[[#This Row],[Ratings_Count]]&gt;=100000,"Popular",Table1[[#This Row],[Ratings_Count]]&gt;=10000,"Mid Popular",Table1[[#This Row],[Ratings_Count]]&lt;10000,"Niche")</f>
        <v>Niche</v>
      </c>
      <c r="N1502" t="str">
        <f>IF(AND(Table1[[#This Row],[Rating]]&gt;=4.2, Table1[[#This Row],[Ratings_Count]]&lt;10000), "Hidden Gem", "Not a Hidden Gem")</f>
        <v>Not a Hidden Gem</v>
      </c>
    </row>
    <row r="1503" spans="1:14" x14ac:dyDescent="0.25">
      <c r="A1503" t="s">
        <v>2996</v>
      </c>
      <c r="B1503" t="s">
        <v>2997</v>
      </c>
      <c r="C1503">
        <v>4.18</v>
      </c>
      <c r="D1503" t="s">
        <v>11</v>
      </c>
      <c r="E1503">
        <v>928</v>
      </c>
      <c r="F1503">
        <v>34366</v>
      </c>
      <c r="G1503">
        <v>573</v>
      </c>
      <c r="H1503">
        <v>2005</v>
      </c>
      <c r="I1503" t="s">
        <v>2998</v>
      </c>
      <c r="J1503" t="s">
        <v>13</v>
      </c>
      <c r="K1503" t="str" cm="1">
        <f t="array" ref="K1503">_xlfn.IFS(Table1[[#This Row],[Rating]] &gt;=4.5, "Elite",Table1[[#This Row],[Rating]]&gt;=4, "Highly Rated", Table1[[#This Row],[Rating]]&gt;=3.5,"Above Average", Table1[[#This Row],[Rating]]&lt;3.5, "Average or Below")</f>
        <v>Highly Rated</v>
      </c>
      <c r="L1503" t="str" cm="1">
        <f t="array" ref="L1503">_xlfn.IFS(Table1[[#This Row],[Pages]]&lt;=150,"Very Short",Table1[[#This Row],[Pages]]&lt;=299,"Short",Table1[[#This Row],[Pages]]&lt;=499,"Medium",Table1[[#This Row],[Pages]]&lt;=699,"Long",Table1[[#This Row],[Pages]]&gt;=700,"Epic")</f>
        <v>Epic</v>
      </c>
      <c r="M1503" t="str" cm="1">
        <f t="array" ref="M1503">_xlfn.IFS(Table1[[#This Row],[Ratings_Count]]&gt;=1000000,"Mega Popular",Table1[[#This Row],[Ratings_Count]]&gt;=100000,"Popular",Table1[[#This Row],[Ratings_Count]]&gt;=10000,"Mid Popular",Table1[[#This Row],[Ratings_Count]]&lt;10000,"Niche")</f>
        <v>Mid Popular</v>
      </c>
      <c r="N1503" t="str">
        <f>IF(AND(Table1[[#This Row],[Rating]]&gt;=4.2, Table1[[#This Row],[Ratings_Count]]&lt;10000), "Hidden Gem", "Not a Hidden Gem")</f>
        <v>Not a Hidden Gem</v>
      </c>
    </row>
    <row r="1504" spans="1:14" x14ac:dyDescent="0.25">
      <c r="A1504" t="s">
        <v>3264</v>
      </c>
      <c r="B1504" t="s">
        <v>2271</v>
      </c>
      <c r="C1504">
        <v>4.18</v>
      </c>
      <c r="D1504" t="s">
        <v>11</v>
      </c>
      <c r="E1504">
        <v>180</v>
      </c>
      <c r="F1504">
        <v>123</v>
      </c>
      <c r="G1504">
        <v>21</v>
      </c>
      <c r="H1504">
        <v>2005</v>
      </c>
      <c r="I1504" t="s">
        <v>1322</v>
      </c>
      <c r="J1504" t="s">
        <v>13</v>
      </c>
      <c r="K1504" t="str" cm="1">
        <f t="array" ref="K1504">_xlfn.IFS(Table1[[#This Row],[Rating]] &gt;=4.5, "Elite",Table1[[#This Row],[Rating]]&gt;=4, "Highly Rated", Table1[[#This Row],[Rating]]&gt;=3.5,"Above Average", Table1[[#This Row],[Rating]]&lt;3.5, "Average or Below")</f>
        <v>Highly Rated</v>
      </c>
      <c r="L1504" t="str" cm="1">
        <f t="array" ref="L1504">_xlfn.IFS(Table1[[#This Row],[Pages]]&lt;=150,"Very Short",Table1[[#This Row],[Pages]]&lt;=299,"Short",Table1[[#This Row],[Pages]]&lt;=499,"Medium",Table1[[#This Row],[Pages]]&lt;=699,"Long",Table1[[#This Row],[Pages]]&gt;=700,"Epic")</f>
        <v>Short</v>
      </c>
      <c r="M1504" t="str" cm="1">
        <f t="array" ref="M1504">_xlfn.IFS(Table1[[#This Row],[Ratings_Count]]&gt;=1000000,"Mega Popular",Table1[[#This Row],[Ratings_Count]]&gt;=100000,"Popular",Table1[[#This Row],[Ratings_Count]]&gt;=10000,"Mid Popular",Table1[[#This Row],[Ratings_Count]]&lt;10000,"Niche")</f>
        <v>Niche</v>
      </c>
      <c r="N1504" t="str">
        <f>IF(AND(Table1[[#This Row],[Rating]]&gt;=4.2, Table1[[#This Row],[Ratings_Count]]&lt;10000), "Hidden Gem", "Not a Hidden Gem")</f>
        <v>Not a Hidden Gem</v>
      </c>
    </row>
    <row r="1505" spans="1:14" x14ac:dyDescent="0.25">
      <c r="A1505" t="s">
        <v>3302</v>
      </c>
      <c r="B1505" t="s">
        <v>3303</v>
      </c>
      <c r="C1505">
        <v>4.18</v>
      </c>
      <c r="D1505" t="s">
        <v>11</v>
      </c>
      <c r="E1505">
        <v>559</v>
      </c>
      <c r="F1505">
        <v>125</v>
      </c>
      <c r="G1505">
        <v>13</v>
      </c>
      <c r="H1505">
        <v>2005</v>
      </c>
      <c r="I1505" t="s">
        <v>2957</v>
      </c>
      <c r="J1505" t="s">
        <v>13</v>
      </c>
      <c r="K1505" t="str" cm="1">
        <f t="array" ref="K1505">_xlfn.IFS(Table1[[#This Row],[Rating]] &gt;=4.5, "Elite",Table1[[#This Row],[Rating]]&gt;=4, "Highly Rated", Table1[[#This Row],[Rating]]&gt;=3.5,"Above Average", Table1[[#This Row],[Rating]]&lt;3.5, "Average or Below")</f>
        <v>Highly Rated</v>
      </c>
      <c r="L1505" t="str" cm="1">
        <f t="array" ref="L1505">_xlfn.IFS(Table1[[#This Row],[Pages]]&lt;=150,"Very Short",Table1[[#This Row],[Pages]]&lt;=299,"Short",Table1[[#This Row],[Pages]]&lt;=499,"Medium",Table1[[#This Row],[Pages]]&lt;=699,"Long",Table1[[#This Row],[Pages]]&gt;=700,"Epic")</f>
        <v>Long</v>
      </c>
      <c r="M1505" t="str" cm="1">
        <f t="array" ref="M1505">_xlfn.IFS(Table1[[#This Row],[Ratings_Count]]&gt;=1000000,"Mega Popular",Table1[[#This Row],[Ratings_Count]]&gt;=100000,"Popular",Table1[[#This Row],[Ratings_Count]]&gt;=10000,"Mid Popular",Table1[[#This Row],[Ratings_Count]]&lt;10000,"Niche")</f>
        <v>Niche</v>
      </c>
      <c r="N1505" t="str">
        <f>IF(AND(Table1[[#This Row],[Rating]]&gt;=4.2, Table1[[#This Row],[Ratings_Count]]&lt;10000), "Hidden Gem", "Not a Hidden Gem")</f>
        <v>Not a Hidden Gem</v>
      </c>
    </row>
    <row r="1506" spans="1:14" x14ac:dyDescent="0.25">
      <c r="A1506" t="s">
        <v>3482</v>
      </c>
      <c r="B1506" t="s">
        <v>1396</v>
      </c>
      <c r="C1506">
        <v>4.18</v>
      </c>
      <c r="D1506" t="s">
        <v>11</v>
      </c>
      <c r="E1506">
        <v>1083</v>
      </c>
      <c r="F1506">
        <v>29350</v>
      </c>
      <c r="G1506">
        <v>320</v>
      </c>
      <c r="H1506">
        <v>2005</v>
      </c>
      <c r="I1506" t="s">
        <v>781</v>
      </c>
      <c r="J1506" t="s">
        <v>13</v>
      </c>
      <c r="K1506" t="str" cm="1">
        <f t="array" ref="K1506">_xlfn.IFS(Table1[[#This Row],[Rating]] &gt;=4.5, "Elite",Table1[[#This Row],[Rating]]&gt;=4, "Highly Rated", Table1[[#This Row],[Rating]]&gt;=3.5,"Above Average", Table1[[#This Row],[Rating]]&lt;3.5, "Average or Below")</f>
        <v>Highly Rated</v>
      </c>
      <c r="L1506" t="str" cm="1">
        <f t="array" ref="L1506">_xlfn.IFS(Table1[[#This Row],[Pages]]&lt;=150,"Very Short",Table1[[#This Row],[Pages]]&lt;=299,"Short",Table1[[#This Row],[Pages]]&lt;=499,"Medium",Table1[[#This Row],[Pages]]&lt;=699,"Long",Table1[[#This Row],[Pages]]&gt;=700,"Epic")</f>
        <v>Epic</v>
      </c>
      <c r="M1506" t="str" cm="1">
        <f t="array" ref="M1506">_xlfn.IFS(Table1[[#This Row],[Ratings_Count]]&gt;=1000000,"Mega Popular",Table1[[#This Row],[Ratings_Count]]&gt;=100000,"Popular",Table1[[#This Row],[Ratings_Count]]&gt;=10000,"Mid Popular",Table1[[#This Row],[Ratings_Count]]&lt;10000,"Niche")</f>
        <v>Mid Popular</v>
      </c>
      <c r="N1506" t="str">
        <f>IF(AND(Table1[[#This Row],[Rating]]&gt;=4.2, Table1[[#This Row],[Ratings_Count]]&lt;10000), "Hidden Gem", "Not a Hidden Gem")</f>
        <v>Not a Hidden Gem</v>
      </c>
    </row>
    <row r="1507" spans="1:14" x14ac:dyDescent="0.25">
      <c r="A1507" t="s">
        <v>3571</v>
      </c>
      <c r="B1507" t="s">
        <v>3572</v>
      </c>
      <c r="C1507">
        <v>4.18</v>
      </c>
      <c r="D1507" t="s">
        <v>11</v>
      </c>
      <c r="E1507">
        <v>416</v>
      </c>
      <c r="F1507">
        <v>631</v>
      </c>
      <c r="G1507">
        <v>23</v>
      </c>
      <c r="H1507">
        <v>2005</v>
      </c>
      <c r="I1507" t="s">
        <v>3573</v>
      </c>
      <c r="J1507" t="s">
        <v>13</v>
      </c>
      <c r="K1507" t="str" cm="1">
        <f t="array" ref="K1507">_xlfn.IFS(Table1[[#This Row],[Rating]] &gt;=4.5, "Elite",Table1[[#This Row],[Rating]]&gt;=4, "Highly Rated", Table1[[#This Row],[Rating]]&gt;=3.5,"Above Average", Table1[[#This Row],[Rating]]&lt;3.5, "Average or Below")</f>
        <v>Highly Rated</v>
      </c>
      <c r="L1507" t="str" cm="1">
        <f t="array" ref="L1507">_xlfn.IFS(Table1[[#This Row],[Pages]]&lt;=150,"Very Short",Table1[[#This Row],[Pages]]&lt;=299,"Short",Table1[[#This Row],[Pages]]&lt;=499,"Medium",Table1[[#This Row],[Pages]]&lt;=699,"Long",Table1[[#This Row],[Pages]]&gt;=700,"Epic")</f>
        <v>Medium</v>
      </c>
      <c r="M1507" t="str" cm="1">
        <f t="array" ref="M1507">_xlfn.IFS(Table1[[#This Row],[Ratings_Count]]&gt;=1000000,"Mega Popular",Table1[[#This Row],[Ratings_Count]]&gt;=100000,"Popular",Table1[[#This Row],[Ratings_Count]]&gt;=10000,"Mid Popular",Table1[[#This Row],[Ratings_Count]]&lt;10000,"Niche")</f>
        <v>Niche</v>
      </c>
      <c r="N1507" t="str">
        <f>IF(AND(Table1[[#This Row],[Rating]]&gt;=4.2, Table1[[#This Row],[Ratings_Count]]&lt;10000), "Hidden Gem", "Not a Hidden Gem")</f>
        <v>Not a Hidden Gem</v>
      </c>
    </row>
    <row r="1508" spans="1:14" x14ac:dyDescent="0.25">
      <c r="A1508" t="s">
        <v>3708</v>
      </c>
      <c r="B1508" t="s">
        <v>3709</v>
      </c>
      <c r="C1508">
        <v>4.18</v>
      </c>
      <c r="D1508" t="s">
        <v>11</v>
      </c>
      <c r="E1508">
        <v>744</v>
      </c>
      <c r="F1508">
        <v>99</v>
      </c>
      <c r="G1508">
        <v>12</v>
      </c>
      <c r="H1508">
        <v>2005</v>
      </c>
      <c r="I1508" t="s">
        <v>896</v>
      </c>
      <c r="J1508" t="s">
        <v>13</v>
      </c>
      <c r="K1508" t="str" cm="1">
        <f t="array" ref="K1508">_xlfn.IFS(Table1[[#This Row],[Rating]] &gt;=4.5, "Elite",Table1[[#This Row],[Rating]]&gt;=4, "Highly Rated", Table1[[#This Row],[Rating]]&gt;=3.5,"Above Average", Table1[[#This Row],[Rating]]&lt;3.5, "Average or Below")</f>
        <v>Highly Rated</v>
      </c>
      <c r="L1508" t="str" cm="1">
        <f t="array" ref="L1508">_xlfn.IFS(Table1[[#This Row],[Pages]]&lt;=150,"Very Short",Table1[[#This Row],[Pages]]&lt;=299,"Short",Table1[[#This Row],[Pages]]&lt;=499,"Medium",Table1[[#This Row],[Pages]]&lt;=699,"Long",Table1[[#This Row],[Pages]]&gt;=700,"Epic")</f>
        <v>Epic</v>
      </c>
      <c r="M1508" t="str" cm="1">
        <f t="array" ref="M1508">_xlfn.IFS(Table1[[#This Row],[Ratings_Count]]&gt;=1000000,"Mega Popular",Table1[[#This Row],[Ratings_Count]]&gt;=100000,"Popular",Table1[[#This Row],[Ratings_Count]]&gt;=10000,"Mid Popular",Table1[[#This Row],[Ratings_Count]]&lt;10000,"Niche")</f>
        <v>Niche</v>
      </c>
      <c r="N1508" t="str">
        <f>IF(AND(Table1[[#This Row],[Rating]]&gt;=4.2, Table1[[#This Row],[Ratings_Count]]&lt;10000), "Hidden Gem", "Not a Hidden Gem")</f>
        <v>Not a Hidden Gem</v>
      </c>
    </row>
    <row r="1509" spans="1:14" x14ac:dyDescent="0.25">
      <c r="A1509" t="s">
        <v>3710</v>
      </c>
      <c r="B1509" t="s">
        <v>1141</v>
      </c>
      <c r="C1509">
        <v>4.18</v>
      </c>
      <c r="D1509" t="s">
        <v>11</v>
      </c>
      <c r="E1509">
        <v>224</v>
      </c>
      <c r="F1509">
        <v>156</v>
      </c>
      <c r="G1509">
        <v>10</v>
      </c>
      <c r="H1509">
        <v>2005</v>
      </c>
      <c r="I1509" t="s">
        <v>1002</v>
      </c>
      <c r="J1509" t="s">
        <v>13</v>
      </c>
      <c r="K1509" t="str" cm="1">
        <f t="array" ref="K1509">_xlfn.IFS(Table1[[#This Row],[Rating]] &gt;=4.5, "Elite",Table1[[#This Row],[Rating]]&gt;=4, "Highly Rated", Table1[[#This Row],[Rating]]&gt;=3.5,"Above Average", Table1[[#This Row],[Rating]]&lt;3.5, "Average or Below")</f>
        <v>Highly Rated</v>
      </c>
      <c r="L1509" t="str" cm="1">
        <f t="array" ref="L1509">_xlfn.IFS(Table1[[#This Row],[Pages]]&lt;=150,"Very Short",Table1[[#This Row],[Pages]]&lt;=299,"Short",Table1[[#This Row],[Pages]]&lt;=499,"Medium",Table1[[#This Row],[Pages]]&lt;=699,"Long",Table1[[#This Row],[Pages]]&gt;=700,"Epic")</f>
        <v>Short</v>
      </c>
      <c r="M1509" t="str" cm="1">
        <f t="array" ref="M1509">_xlfn.IFS(Table1[[#This Row],[Ratings_Count]]&gt;=1000000,"Mega Popular",Table1[[#This Row],[Ratings_Count]]&gt;=100000,"Popular",Table1[[#This Row],[Ratings_Count]]&gt;=10000,"Mid Popular",Table1[[#This Row],[Ratings_Count]]&lt;10000,"Niche")</f>
        <v>Niche</v>
      </c>
      <c r="N1509" t="str">
        <f>IF(AND(Table1[[#This Row],[Rating]]&gt;=4.2, Table1[[#This Row],[Ratings_Count]]&lt;10000), "Hidden Gem", "Not a Hidden Gem")</f>
        <v>Not a Hidden Gem</v>
      </c>
    </row>
    <row r="1510" spans="1:14" x14ac:dyDescent="0.25">
      <c r="A1510" t="s">
        <v>3982</v>
      </c>
      <c r="B1510" t="s">
        <v>3983</v>
      </c>
      <c r="C1510">
        <v>4.18</v>
      </c>
      <c r="D1510" t="s">
        <v>11</v>
      </c>
      <c r="E1510">
        <v>112</v>
      </c>
      <c r="F1510">
        <v>679</v>
      </c>
      <c r="G1510">
        <v>116</v>
      </c>
      <c r="H1510">
        <v>2004</v>
      </c>
      <c r="I1510" t="s">
        <v>458</v>
      </c>
      <c r="J1510" t="s">
        <v>13</v>
      </c>
      <c r="K1510" t="str" cm="1">
        <f t="array" ref="K1510">_xlfn.IFS(Table1[[#This Row],[Rating]] &gt;=4.5, "Elite",Table1[[#This Row],[Rating]]&gt;=4, "Highly Rated", Table1[[#This Row],[Rating]]&gt;=3.5,"Above Average", Table1[[#This Row],[Rating]]&lt;3.5, "Average or Below")</f>
        <v>Highly Rated</v>
      </c>
      <c r="L1510" t="str" cm="1">
        <f t="array" ref="L1510">_xlfn.IFS(Table1[[#This Row],[Pages]]&lt;=150,"Very Short",Table1[[#This Row],[Pages]]&lt;=299,"Short",Table1[[#This Row],[Pages]]&lt;=499,"Medium",Table1[[#This Row],[Pages]]&lt;=699,"Long",Table1[[#This Row],[Pages]]&gt;=700,"Epic")</f>
        <v>Very Short</v>
      </c>
      <c r="M1510" t="str" cm="1">
        <f t="array" ref="M1510">_xlfn.IFS(Table1[[#This Row],[Ratings_Count]]&gt;=1000000,"Mega Popular",Table1[[#This Row],[Ratings_Count]]&gt;=100000,"Popular",Table1[[#This Row],[Ratings_Count]]&gt;=10000,"Mid Popular",Table1[[#This Row],[Ratings_Count]]&lt;10000,"Niche")</f>
        <v>Niche</v>
      </c>
      <c r="N1510" t="str">
        <f>IF(AND(Table1[[#This Row],[Rating]]&gt;=4.2, Table1[[#This Row],[Ratings_Count]]&lt;10000), "Hidden Gem", "Not a Hidden Gem")</f>
        <v>Not a Hidden Gem</v>
      </c>
    </row>
    <row r="1511" spans="1:14" x14ac:dyDescent="0.25">
      <c r="A1511" t="s">
        <v>4224</v>
      </c>
      <c r="B1511" t="s">
        <v>4225</v>
      </c>
      <c r="C1511">
        <v>4.18</v>
      </c>
      <c r="D1511" t="s">
        <v>11</v>
      </c>
      <c r="E1511">
        <v>233</v>
      </c>
      <c r="F1511">
        <v>71824</v>
      </c>
      <c r="G1511">
        <v>1607</v>
      </c>
      <c r="H1511">
        <v>2004</v>
      </c>
      <c r="I1511" t="s">
        <v>129</v>
      </c>
      <c r="J1511" t="s">
        <v>13</v>
      </c>
      <c r="K1511" t="str" cm="1">
        <f t="array" ref="K1511">_xlfn.IFS(Table1[[#This Row],[Rating]] &gt;=4.5, "Elite",Table1[[#This Row],[Rating]]&gt;=4, "Highly Rated", Table1[[#This Row],[Rating]]&gt;=3.5,"Above Average", Table1[[#This Row],[Rating]]&lt;3.5, "Average or Below")</f>
        <v>Highly Rated</v>
      </c>
      <c r="L1511" t="str" cm="1">
        <f t="array" ref="L1511">_xlfn.IFS(Table1[[#This Row],[Pages]]&lt;=150,"Very Short",Table1[[#This Row],[Pages]]&lt;=299,"Short",Table1[[#This Row],[Pages]]&lt;=499,"Medium",Table1[[#This Row],[Pages]]&lt;=699,"Long",Table1[[#This Row],[Pages]]&gt;=700,"Epic")</f>
        <v>Short</v>
      </c>
      <c r="M1511" t="str" cm="1">
        <f t="array" ref="M1511">_xlfn.IFS(Table1[[#This Row],[Ratings_Count]]&gt;=1000000,"Mega Popular",Table1[[#This Row],[Ratings_Count]]&gt;=100000,"Popular",Table1[[#This Row],[Ratings_Count]]&gt;=10000,"Mid Popular",Table1[[#This Row],[Ratings_Count]]&lt;10000,"Niche")</f>
        <v>Mid Popular</v>
      </c>
      <c r="N1511" t="str">
        <f>IF(AND(Table1[[#This Row],[Rating]]&gt;=4.2, Table1[[#This Row],[Ratings_Count]]&lt;10000), "Hidden Gem", "Not a Hidden Gem")</f>
        <v>Not a Hidden Gem</v>
      </c>
    </row>
    <row r="1512" spans="1:14" x14ac:dyDescent="0.25">
      <c r="A1512" t="s">
        <v>4474</v>
      </c>
      <c r="B1512" t="s">
        <v>1440</v>
      </c>
      <c r="C1512">
        <v>4.18</v>
      </c>
      <c r="D1512" t="s">
        <v>11</v>
      </c>
      <c r="E1512">
        <v>492</v>
      </c>
      <c r="F1512">
        <v>5745</v>
      </c>
      <c r="G1512">
        <v>383</v>
      </c>
      <c r="H1512">
        <v>2004</v>
      </c>
      <c r="I1512" t="s">
        <v>144</v>
      </c>
      <c r="J1512" t="s">
        <v>13</v>
      </c>
      <c r="K1512" t="str" cm="1">
        <f t="array" ref="K1512">_xlfn.IFS(Table1[[#This Row],[Rating]] &gt;=4.5, "Elite",Table1[[#This Row],[Rating]]&gt;=4, "Highly Rated", Table1[[#This Row],[Rating]]&gt;=3.5,"Above Average", Table1[[#This Row],[Rating]]&lt;3.5, "Average or Below")</f>
        <v>Highly Rated</v>
      </c>
      <c r="L1512" t="str" cm="1">
        <f t="array" ref="L1512">_xlfn.IFS(Table1[[#This Row],[Pages]]&lt;=150,"Very Short",Table1[[#This Row],[Pages]]&lt;=299,"Short",Table1[[#This Row],[Pages]]&lt;=499,"Medium",Table1[[#This Row],[Pages]]&lt;=699,"Long",Table1[[#This Row],[Pages]]&gt;=700,"Epic")</f>
        <v>Medium</v>
      </c>
      <c r="M1512" t="str" cm="1">
        <f t="array" ref="M1512">_xlfn.IFS(Table1[[#This Row],[Ratings_Count]]&gt;=1000000,"Mega Popular",Table1[[#This Row],[Ratings_Count]]&gt;=100000,"Popular",Table1[[#This Row],[Ratings_Count]]&gt;=10000,"Mid Popular",Table1[[#This Row],[Ratings_Count]]&lt;10000,"Niche")</f>
        <v>Niche</v>
      </c>
      <c r="N1512" t="str">
        <f>IF(AND(Table1[[#This Row],[Rating]]&gt;=4.2, Table1[[#This Row],[Ratings_Count]]&lt;10000), "Hidden Gem", "Not a Hidden Gem")</f>
        <v>Not a Hidden Gem</v>
      </c>
    </row>
    <row r="1513" spans="1:14" x14ac:dyDescent="0.25">
      <c r="A1513" t="s">
        <v>4646</v>
      </c>
      <c r="B1513" t="s">
        <v>1445</v>
      </c>
      <c r="C1513">
        <v>4.18</v>
      </c>
      <c r="D1513" t="s">
        <v>11</v>
      </c>
      <c r="E1513">
        <v>564</v>
      </c>
      <c r="F1513">
        <v>26865</v>
      </c>
      <c r="G1513">
        <v>1228</v>
      </c>
      <c r="H1513">
        <v>2004</v>
      </c>
      <c r="I1513" t="s">
        <v>171</v>
      </c>
      <c r="J1513" t="s">
        <v>13</v>
      </c>
      <c r="K1513" t="str" cm="1">
        <f t="array" ref="K1513">_xlfn.IFS(Table1[[#This Row],[Rating]] &gt;=4.5, "Elite",Table1[[#This Row],[Rating]]&gt;=4, "Highly Rated", Table1[[#This Row],[Rating]]&gt;=3.5,"Above Average", Table1[[#This Row],[Rating]]&lt;3.5, "Average or Below")</f>
        <v>Highly Rated</v>
      </c>
      <c r="L1513" t="str" cm="1">
        <f t="array" ref="L1513">_xlfn.IFS(Table1[[#This Row],[Pages]]&lt;=150,"Very Short",Table1[[#This Row],[Pages]]&lt;=299,"Short",Table1[[#This Row],[Pages]]&lt;=499,"Medium",Table1[[#This Row],[Pages]]&lt;=699,"Long",Table1[[#This Row],[Pages]]&gt;=700,"Epic")</f>
        <v>Long</v>
      </c>
      <c r="M1513" t="str" cm="1">
        <f t="array" ref="M1513">_xlfn.IFS(Table1[[#This Row],[Ratings_Count]]&gt;=1000000,"Mega Popular",Table1[[#This Row],[Ratings_Count]]&gt;=100000,"Popular",Table1[[#This Row],[Ratings_Count]]&gt;=10000,"Mid Popular",Table1[[#This Row],[Ratings_Count]]&lt;10000,"Niche")</f>
        <v>Mid Popular</v>
      </c>
      <c r="N1513" t="str">
        <f>IF(AND(Table1[[#This Row],[Rating]]&gt;=4.2, Table1[[#This Row],[Ratings_Count]]&lt;10000), "Hidden Gem", "Not a Hidden Gem")</f>
        <v>Not a Hidden Gem</v>
      </c>
    </row>
    <row r="1514" spans="1:14" x14ac:dyDescent="0.25">
      <c r="A1514" t="s">
        <v>3302</v>
      </c>
      <c r="B1514" t="s">
        <v>4840</v>
      </c>
      <c r="C1514">
        <v>4.18</v>
      </c>
      <c r="D1514" t="s">
        <v>11</v>
      </c>
      <c r="E1514">
        <v>633</v>
      </c>
      <c r="F1514">
        <v>2710</v>
      </c>
      <c r="G1514">
        <v>294</v>
      </c>
      <c r="H1514">
        <v>2003</v>
      </c>
      <c r="I1514" t="s">
        <v>2555</v>
      </c>
      <c r="J1514" t="s">
        <v>2014</v>
      </c>
      <c r="K1514" t="str" cm="1">
        <f t="array" ref="K1514">_xlfn.IFS(Table1[[#This Row],[Rating]] &gt;=4.5, "Elite",Table1[[#This Row],[Rating]]&gt;=4, "Highly Rated", Table1[[#This Row],[Rating]]&gt;=3.5,"Above Average", Table1[[#This Row],[Rating]]&lt;3.5, "Average or Below")</f>
        <v>Highly Rated</v>
      </c>
      <c r="L1514" t="str" cm="1">
        <f t="array" ref="L1514">_xlfn.IFS(Table1[[#This Row],[Pages]]&lt;=150,"Very Short",Table1[[#This Row],[Pages]]&lt;=299,"Short",Table1[[#This Row],[Pages]]&lt;=499,"Medium",Table1[[#This Row],[Pages]]&lt;=699,"Long",Table1[[#This Row],[Pages]]&gt;=700,"Epic")</f>
        <v>Long</v>
      </c>
      <c r="M1514" t="str" cm="1">
        <f t="array" ref="M1514">_xlfn.IFS(Table1[[#This Row],[Ratings_Count]]&gt;=1000000,"Mega Popular",Table1[[#This Row],[Ratings_Count]]&gt;=100000,"Popular",Table1[[#This Row],[Ratings_Count]]&gt;=10000,"Mid Popular",Table1[[#This Row],[Ratings_Count]]&lt;10000,"Niche")</f>
        <v>Niche</v>
      </c>
      <c r="N1514" t="str">
        <f>IF(AND(Table1[[#This Row],[Rating]]&gt;=4.2, Table1[[#This Row],[Ratings_Count]]&lt;10000), "Hidden Gem", "Not a Hidden Gem")</f>
        <v>Not a Hidden Gem</v>
      </c>
    </row>
    <row r="1515" spans="1:14" x14ac:dyDescent="0.25">
      <c r="A1515" t="s">
        <v>5273</v>
      </c>
      <c r="B1515" t="s">
        <v>2455</v>
      </c>
      <c r="C1515">
        <v>4.18</v>
      </c>
      <c r="D1515" t="s">
        <v>11</v>
      </c>
      <c r="E1515">
        <v>476</v>
      </c>
      <c r="F1515">
        <v>6060</v>
      </c>
      <c r="G1515">
        <v>389</v>
      </c>
      <c r="H1515">
        <v>2003</v>
      </c>
      <c r="I1515" t="s">
        <v>2022</v>
      </c>
      <c r="J1515" t="s">
        <v>2014</v>
      </c>
      <c r="K1515" t="str" cm="1">
        <f t="array" ref="K1515">_xlfn.IFS(Table1[[#This Row],[Rating]] &gt;=4.5, "Elite",Table1[[#This Row],[Rating]]&gt;=4, "Highly Rated", Table1[[#This Row],[Rating]]&gt;=3.5,"Above Average", Table1[[#This Row],[Rating]]&lt;3.5, "Average or Below")</f>
        <v>Highly Rated</v>
      </c>
      <c r="L1515" t="str" cm="1">
        <f t="array" ref="L1515">_xlfn.IFS(Table1[[#This Row],[Pages]]&lt;=150,"Very Short",Table1[[#This Row],[Pages]]&lt;=299,"Short",Table1[[#This Row],[Pages]]&lt;=499,"Medium",Table1[[#This Row],[Pages]]&lt;=699,"Long",Table1[[#This Row],[Pages]]&gt;=700,"Epic")</f>
        <v>Medium</v>
      </c>
      <c r="M1515" t="str" cm="1">
        <f t="array" ref="M1515">_xlfn.IFS(Table1[[#This Row],[Ratings_Count]]&gt;=1000000,"Mega Popular",Table1[[#This Row],[Ratings_Count]]&gt;=100000,"Popular",Table1[[#This Row],[Ratings_Count]]&gt;=10000,"Mid Popular",Table1[[#This Row],[Ratings_Count]]&lt;10000,"Niche")</f>
        <v>Niche</v>
      </c>
      <c r="N1515" t="str">
        <f>IF(AND(Table1[[#This Row],[Rating]]&gt;=4.2, Table1[[#This Row],[Ratings_Count]]&lt;10000), "Hidden Gem", "Not a Hidden Gem")</f>
        <v>Not a Hidden Gem</v>
      </c>
    </row>
    <row r="1516" spans="1:14" x14ac:dyDescent="0.25">
      <c r="A1516" t="s">
        <v>2948</v>
      </c>
      <c r="B1516" t="s">
        <v>5392</v>
      </c>
      <c r="C1516">
        <v>4.18</v>
      </c>
      <c r="D1516" t="s">
        <v>11</v>
      </c>
      <c r="E1516">
        <v>339</v>
      </c>
      <c r="F1516">
        <v>9910</v>
      </c>
      <c r="G1516">
        <v>748</v>
      </c>
      <c r="H1516">
        <v>2003</v>
      </c>
      <c r="I1516" t="s">
        <v>603</v>
      </c>
      <c r="J1516" t="s">
        <v>13</v>
      </c>
      <c r="K1516" t="str" cm="1">
        <f t="array" ref="K1516">_xlfn.IFS(Table1[[#This Row],[Rating]] &gt;=4.5, "Elite",Table1[[#This Row],[Rating]]&gt;=4, "Highly Rated", Table1[[#This Row],[Rating]]&gt;=3.5,"Above Average", Table1[[#This Row],[Rating]]&lt;3.5, "Average or Below")</f>
        <v>Highly Rated</v>
      </c>
      <c r="L1516" t="str" cm="1">
        <f t="array" ref="L1516">_xlfn.IFS(Table1[[#This Row],[Pages]]&lt;=150,"Very Short",Table1[[#This Row],[Pages]]&lt;=299,"Short",Table1[[#This Row],[Pages]]&lt;=499,"Medium",Table1[[#This Row],[Pages]]&lt;=699,"Long",Table1[[#This Row],[Pages]]&gt;=700,"Epic")</f>
        <v>Medium</v>
      </c>
      <c r="M1516" t="str" cm="1">
        <f t="array" ref="M1516">_xlfn.IFS(Table1[[#This Row],[Ratings_Count]]&gt;=1000000,"Mega Popular",Table1[[#This Row],[Ratings_Count]]&gt;=100000,"Popular",Table1[[#This Row],[Ratings_Count]]&gt;=10000,"Mid Popular",Table1[[#This Row],[Ratings_Count]]&lt;10000,"Niche")</f>
        <v>Niche</v>
      </c>
      <c r="N1516" t="str">
        <f>IF(AND(Table1[[#This Row],[Rating]]&gt;=4.2, Table1[[#This Row],[Ratings_Count]]&lt;10000), "Hidden Gem", "Not a Hidden Gem")</f>
        <v>Not a Hidden Gem</v>
      </c>
    </row>
    <row r="1517" spans="1:14" x14ac:dyDescent="0.25">
      <c r="A1517" t="s">
        <v>3302</v>
      </c>
      <c r="B1517" t="s">
        <v>5512</v>
      </c>
      <c r="C1517">
        <v>4.18</v>
      </c>
      <c r="D1517" t="s">
        <v>11</v>
      </c>
      <c r="E1517">
        <v>667</v>
      </c>
      <c r="F1517">
        <v>94133</v>
      </c>
      <c r="G1517">
        <v>2760</v>
      </c>
      <c r="H1517">
        <v>2003</v>
      </c>
      <c r="I1517" t="s">
        <v>164</v>
      </c>
      <c r="J1517" t="s">
        <v>13</v>
      </c>
      <c r="K1517" t="str" cm="1">
        <f t="array" ref="K1517">_xlfn.IFS(Table1[[#This Row],[Rating]] &gt;=4.5, "Elite",Table1[[#This Row],[Rating]]&gt;=4, "Highly Rated", Table1[[#This Row],[Rating]]&gt;=3.5,"Above Average", Table1[[#This Row],[Rating]]&lt;3.5, "Average or Below")</f>
        <v>Highly Rated</v>
      </c>
      <c r="L1517" t="str" cm="1">
        <f t="array" ref="L1517">_xlfn.IFS(Table1[[#This Row],[Pages]]&lt;=150,"Very Short",Table1[[#This Row],[Pages]]&lt;=299,"Short",Table1[[#This Row],[Pages]]&lt;=499,"Medium",Table1[[#This Row],[Pages]]&lt;=699,"Long",Table1[[#This Row],[Pages]]&gt;=700,"Epic")</f>
        <v>Long</v>
      </c>
      <c r="M1517" t="str" cm="1">
        <f t="array" ref="M1517">_xlfn.IFS(Table1[[#This Row],[Ratings_Count]]&gt;=1000000,"Mega Popular",Table1[[#This Row],[Ratings_Count]]&gt;=100000,"Popular",Table1[[#This Row],[Ratings_Count]]&gt;=10000,"Mid Popular",Table1[[#This Row],[Ratings_Count]]&lt;10000,"Niche")</f>
        <v>Mid Popular</v>
      </c>
      <c r="N1517" t="str">
        <f>IF(AND(Table1[[#This Row],[Rating]]&gt;=4.2, Table1[[#This Row],[Ratings_Count]]&lt;10000), "Hidden Gem", "Not a Hidden Gem")</f>
        <v>Not a Hidden Gem</v>
      </c>
    </row>
    <row r="1518" spans="1:14" x14ac:dyDescent="0.25">
      <c r="A1518" t="s">
        <v>5513</v>
      </c>
      <c r="B1518" t="s">
        <v>3830</v>
      </c>
      <c r="C1518">
        <v>4.18</v>
      </c>
      <c r="D1518" t="s">
        <v>11</v>
      </c>
      <c r="E1518">
        <v>1024</v>
      </c>
      <c r="F1518">
        <v>19174</v>
      </c>
      <c r="G1518">
        <v>664</v>
      </c>
      <c r="H1518">
        <v>2003</v>
      </c>
      <c r="I1518" t="s">
        <v>2894</v>
      </c>
      <c r="J1518" t="s">
        <v>13</v>
      </c>
      <c r="K1518" t="str" cm="1">
        <f t="array" ref="K1518">_xlfn.IFS(Table1[[#This Row],[Rating]] &gt;=4.5, "Elite",Table1[[#This Row],[Rating]]&gt;=4, "Highly Rated", Table1[[#This Row],[Rating]]&gt;=3.5,"Above Average", Table1[[#This Row],[Rating]]&lt;3.5, "Average or Below")</f>
        <v>Highly Rated</v>
      </c>
      <c r="L1518" t="str" cm="1">
        <f t="array" ref="L1518">_xlfn.IFS(Table1[[#This Row],[Pages]]&lt;=150,"Very Short",Table1[[#This Row],[Pages]]&lt;=299,"Short",Table1[[#This Row],[Pages]]&lt;=499,"Medium",Table1[[#This Row],[Pages]]&lt;=699,"Long",Table1[[#This Row],[Pages]]&gt;=700,"Epic")</f>
        <v>Epic</v>
      </c>
      <c r="M1518" t="str" cm="1">
        <f t="array" ref="M1518">_xlfn.IFS(Table1[[#This Row],[Ratings_Count]]&gt;=1000000,"Mega Popular",Table1[[#This Row],[Ratings_Count]]&gt;=100000,"Popular",Table1[[#This Row],[Ratings_Count]]&gt;=10000,"Mid Popular",Table1[[#This Row],[Ratings_Count]]&lt;10000,"Niche")</f>
        <v>Mid Popular</v>
      </c>
      <c r="N1518" t="str">
        <f>IF(AND(Table1[[#This Row],[Rating]]&gt;=4.2, Table1[[#This Row],[Ratings_Count]]&lt;10000), "Hidden Gem", "Not a Hidden Gem")</f>
        <v>Not a Hidden Gem</v>
      </c>
    </row>
    <row r="1519" spans="1:14" x14ac:dyDescent="0.25">
      <c r="A1519" t="s">
        <v>5586</v>
      </c>
      <c r="B1519" t="s">
        <v>5587</v>
      </c>
      <c r="C1519">
        <v>4.18</v>
      </c>
      <c r="D1519" t="s">
        <v>11</v>
      </c>
      <c r="E1519">
        <v>1088</v>
      </c>
      <c r="F1519">
        <v>914</v>
      </c>
      <c r="G1519">
        <v>22</v>
      </c>
      <c r="H1519">
        <v>2003</v>
      </c>
      <c r="I1519" t="s">
        <v>105</v>
      </c>
      <c r="J1519" t="s">
        <v>13</v>
      </c>
      <c r="K1519" t="str" cm="1">
        <f t="array" ref="K1519">_xlfn.IFS(Table1[[#This Row],[Rating]] &gt;=4.5, "Elite",Table1[[#This Row],[Rating]]&gt;=4, "Highly Rated", Table1[[#This Row],[Rating]]&gt;=3.5,"Above Average", Table1[[#This Row],[Rating]]&lt;3.5, "Average or Below")</f>
        <v>Highly Rated</v>
      </c>
      <c r="L1519" t="str" cm="1">
        <f t="array" ref="L1519">_xlfn.IFS(Table1[[#This Row],[Pages]]&lt;=150,"Very Short",Table1[[#This Row],[Pages]]&lt;=299,"Short",Table1[[#This Row],[Pages]]&lt;=499,"Medium",Table1[[#This Row],[Pages]]&lt;=699,"Long",Table1[[#This Row],[Pages]]&gt;=700,"Epic")</f>
        <v>Epic</v>
      </c>
      <c r="M1519" t="str" cm="1">
        <f t="array" ref="M1519">_xlfn.IFS(Table1[[#This Row],[Ratings_Count]]&gt;=1000000,"Mega Popular",Table1[[#This Row],[Ratings_Count]]&gt;=100000,"Popular",Table1[[#This Row],[Ratings_Count]]&gt;=10000,"Mid Popular",Table1[[#This Row],[Ratings_Count]]&lt;10000,"Niche")</f>
        <v>Niche</v>
      </c>
      <c r="N1519" t="str">
        <f>IF(AND(Table1[[#This Row],[Rating]]&gt;=4.2, Table1[[#This Row],[Ratings_Count]]&lt;10000), "Hidden Gem", "Not a Hidden Gem")</f>
        <v>Not a Hidden Gem</v>
      </c>
    </row>
    <row r="1520" spans="1:14" x14ac:dyDescent="0.25">
      <c r="A1520" t="s">
        <v>5712</v>
      </c>
      <c r="B1520" t="s">
        <v>3457</v>
      </c>
      <c r="C1520">
        <v>4.18</v>
      </c>
      <c r="D1520" t="s">
        <v>11</v>
      </c>
      <c r="E1520">
        <v>304</v>
      </c>
      <c r="F1520">
        <v>3192</v>
      </c>
      <c r="G1520">
        <v>357</v>
      </c>
      <c r="H1520">
        <v>2003</v>
      </c>
      <c r="I1520" t="s">
        <v>144</v>
      </c>
      <c r="J1520" t="s">
        <v>13</v>
      </c>
      <c r="K1520" t="str" cm="1">
        <f t="array" ref="K1520">_xlfn.IFS(Table1[[#This Row],[Rating]] &gt;=4.5, "Elite",Table1[[#This Row],[Rating]]&gt;=4, "Highly Rated", Table1[[#This Row],[Rating]]&gt;=3.5,"Above Average", Table1[[#This Row],[Rating]]&lt;3.5, "Average or Below")</f>
        <v>Highly Rated</v>
      </c>
      <c r="L1520" t="str" cm="1">
        <f t="array" ref="L1520">_xlfn.IFS(Table1[[#This Row],[Pages]]&lt;=150,"Very Short",Table1[[#This Row],[Pages]]&lt;=299,"Short",Table1[[#This Row],[Pages]]&lt;=499,"Medium",Table1[[#This Row],[Pages]]&lt;=699,"Long",Table1[[#This Row],[Pages]]&gt;=700,"Epic")</f>
        <v>Medium</v>
      </c>
      <c r="M1520" t="str" cm="1">
        <f t="array" ref="M1520">_xlfn.IFS(Table1[[#This Row],[Ratings_Count]]&gt;=1000000,"Mega Popular",Table1[[#This Row],[Ratings_Count]]&gt;=100000,"Popular",Table1[[#This Row],[Ratings_Count]]&gt;=10000,"Mid Popular",Table1[[#This Row],[Ratings_Count]]&lt;10000,"Niche")</f>
        <v>Niche</v>
      </c>
      <c r="N1520" t="str">
        <f>IF(AND(Table1[[#This Row],[Rating]]&gt;=4.2, Table1[[#This Row],[Ratings_Count]]&lt;10000), "Hidden Gem", "Not a Hidden Gem")</f>
        <v>Not a Hidden Gem</v>
      </c>
    </row>
    <row r="1521" spans="1:14" x14ac:dyDescent="0.25">
      <c r="A1521" t="s">
        <v>5753</v>
      </c>
      <c r="B1521" t="s">
        <v>4420</v>
      </c>
      <c r="C1521">
        <v>4.18</v>
      </c>
      <c r="D1521" t="s">
        <v>11</v>
      </c>
      <c r="E1521">
        <v>371</v>
      </c>
      <c r="F1521">
        <v>1425</v>
      </c>
      <c r="G1521">
        <v>130</v>
      </c>
      <c r="H1521">
        <v>2003</v>
      </c>
      <c r="I1521" t="s">
        <v>4421</v>
      </c>
      <c r="J1521" t="s">
        <v>13</v>
      </c>
      <c r="K1521" t="str" cm="1">
        <f t="array" ref="K1521">_xlfn.IFS(Table1[[#This Row],[Rating]] &gt;=4.5, "Elite",Table1[[#This Row],[Rating]]&gt;=4, "Highly Rated", Table1[[#This Row],[Rating]]&gt;=3.5,"Above Average", Table1[[#This Row],[Rating]]&lt;3.5, "Average or Below")</f>
        <v>Highly Rated</v>
      </c>
      <c r="L1521" t="str" cm="1">
        <f t="array" ref="L1521">_xlfn.IFS(Table1[[#This Row],[Pages]]&lt;=150,"Very Short",Table1[[#This Row],[Pages]]&lt;=299,"Short",Table1[[#This Row],[Pages]]&lt;=499,"Medium",Table1[[#This Row],[Pages]]&lt;=699,"Long",Table1[[#This Row],[Pages]]&gt;=700,"Epic")</f>
        <v>Medium</v>
      </c>
      <c r="M1521" t="str" cm="1">
        <f t="array" ref="M1521">_xlfn.IFS(Table1[[#This Row],[Ratings_Count]]&gt;=1000000,"Mega Popular",Table1[[#This Row],[Ratings_Count]]&gt;=100000,"Popular",Table1[[#This Row],[Ratings_Count]]&gt;=10000,"Mid Popular",Table1[[#This Row],[Ratings_Count]]&lt;10000,"Niche")</f>
        <v>Niche</v>
      </c>
      <c r="N1521" t="str">
        <f>IF(AND(Table1[[#This Row],[Rating]]&gt;=4.2, Table1[[#This Row],[Ratings_Count]]&lt;10000), "Hidden Gem", "Not a Hidden Gem")</f>
        <v>Not a Hidden Gem</v>
      </c>
    </row>
    <row r="1522" spans="1:14" x14ac:dyDescent="0.25">
      <c r="A1522" t="s">
        <v>6202</v>
      </c>
      <c r="B1522" t="s">
        <v>6203</v>
      </c>
      <c r="C1522">
        <v>4.18</v>
      </c>
      <c r="D1522" t="s">
        <v>11</v>
      </c>
      <c r="E1522">
        <v>576</v>
      </c>
      <c r="F1522">
        <v>9255</v>
      </c>
      <c r="G1522">
        <v>724</v>
      </c>
      <c r="H1522">
        <v>2002</v>
      </c>
      <c r="I1522" t="s">
        <v>53</v>
      </c>
      <c r="J1522" t="s">
        <v>13</v>
      </c>
      <c r="K1522" t="str" cm="1">
        <f t="array" ref="K1522">_xlfn.IFS(Table1[[#This Row],[Rating]] &gt;=4.5, "Elite",Table1[[#This Row],[Rating]]&gt;=4, "Highly Rated", Table1[[#This Row],[Rating]]&gt;=3.5,"Above Average", Table1[[#This Row],[Rating]]&lt;3.5, "Average or Below")</f>
        <v>Highly Rated</v>
      </c>
      <c r="L1522" t="str" cm="1">
        <f t="array" ref="L1522">_xlfn.IFS(Table1[[#This Row],[Pages]]&lt;=150,"Very Short",Table1[[#This Row],[Pages]]&lt;=299,"Short",Table1[[#This Row],[Pages]]&lt;=499,"Medium",Table1[[#This Row],[Pages]]&lt;=699,"Long",Table1[[#This Row],[Pages]]&gt;=700,"Epic")</f>
        <v>Long</v>
      </c>
      <c r="M1522" t="str" cm="1">
        <f t="array" ref="M1522">_xlfn.IFS(Table1[[#This Row],[Ratings_Count]]&gt;=1000000,"Mega Popular",Table1[[#This Row],[Ratings_Count]]&gt;=100000,"Popular",Table1[[#This Row],[Ratings_Count]]&gt;=10000,"Mid Popular",Table1[[#This Row],[Ratings_Count]]&lt;10000,"Niche")</f>
        <v>Niche</v>
      </c>
      <c r="N1522" t="str">
        <f>IF(AND(Table1[[#This Row],[Rating]]&gt;=4.2, Table1[[#This Row],[Ratings_Count]]&lt;10000), "Hidden Gem", "Not a Hidden Gem")</f>
        <v>Not a Hidden Gem</v>
      </c>
    </row>
    <row r="1523" spans="1:14" x14ac:dyDescent="0.25">
      <c r="A1523" t="s">
        <v>6276</v>
      </c>
      <c r="B1523" t="s">
        <v>895</v>
      </c>
      <c r="C1523">
        <v>4.18</v>
      </c>
      <c r="D1523" t="s">
        <v>11</v>
      </c>
      <c r="E1523">
        <v>301</v>
      </c>
      <c r="F1523">
        <v>1370</v>
      </c>
      <c r="G1523">
        <v>70</v>
      </c>
      <c r="H1523">
        <v>2002</v>
      </c>
      <c r="I1523" t="s">
        <v>896</v>
      </c>
      <c r="J1523" t="s">
        <v>13</v>
      </c>
      <c r="K1523" t="str" cm="1">
        <f t="array" ref="K1523">_xlfn.IFS(Table1[[#This Row],[Rating]] &gt;=4.5, "Elite",Table1[[#This Row],[Rating]]&gt;=4, "Highly Rated", Table1[[#This Row],[Rating]]&gt;=3.5,"Above Average", Table1[[#This Row],[Rating]]&lt;3.5, "Average or Below")</f>
        <v>Highly Rated</v>
      </c>
      <c r="L1523" t="str" cm="1">
        <f t="array" ref="L1523">_xlfn.IFS(Table1[[#This Row],[Pages]]&lt;=150,"Very Short",Table1[[#This Row],[Pages]]&lt;=299,"Short",Table1[[#This Row],[Pages]]&lt;=499,"Medium",Table1[[#This Row],[Pages]]&lt;=699,"Long",Table1[[#This Row],[Pages]]&gt;=700,"Epic")</f>
        <v>Medium</v>
      </c>
      <c r="M1523" t="str" cm="1">
        <f t="array" ref="M1523">_xlfn.IFS(Table1[[#This Row],[Ratings_Count]]&gt;=1000000,"Mega Popular",Table1[[#This Row],[Ratings_Count]]&gt;=100000,"Popular",Table1[[#This Row],[Ratings_Count]]&gt;=10000,"Mid Popular",Table1[[#This Row],[Ratings_Count]]&lt;10000,"Niche")</f>
        <v>Niche</v>
      </c>
      <c r="N1523" t="str">
        <f>IF(AND(Table1[[#This Row],[Rating]]&gt;=4.2, Table1[[#This Row],[Ratings_Count]]&lt;10000), "Hidden Gem", "Not a Hidden Gem")</f>
        <v>Not a Hidden Gem</v>
      </c>
    </row>
    <row r="1524" spans="1:14" x14ac:dyDescent="0.25">
      <c r="A1524" t="s">
        <v>6311</v>
      </c>
      <c r="B1524" t="s">
        <v>6312</v>
      </c>
      <c r="C1524">
        <v>4.18</v>
      </c>
      <c r="D1524" t="s">
        <v>11</v>
      </c>
      <c r="E1524">
        <v>401</v>
      </c>
      <c r="F1524">
        <v>4936</v>
      </c>
      <c r="G1524">
        <v>174</v>
      </c>
      <c r="H1524">
        <v>2002</v>
      </c>
      <c r="I1524" t="s">
        <v>1757</v>
      </c>
      <c r="J1524" t="s">
        <v>13</v>
      </c>
      <c r="K1524" t="str" cm="1">
        <f t="array" ref="K1524">_xlfn.IFS(Table1[[#This Row],[Rating]] &gt;=4.5, "Elite",Table1[[#This Row],[Rating]]&gt;=4, "Highly Rated", Table1[[#This Row],[Rating]]&gt;=3.5,"Above Average", Table1[[#This Row],[Rating]]&lt;3.5, "Average or Below")</f>
        <v>Highly Rated</v>
      </c>
      <c r="L1524" t="str" cm="1">
        <f t="array" ref="L1524">_xlfn.IFS(Table1[[#This Row],[Pages]]&lt;=150,"Very Short",Table1[[#This Row],[Pages]]&lt;=299,"Short",Table1[[#This Row],[Pages]]&lt;=499,"Medium",Table1[[#This Row],[Pages]]&lt;=699,"Long",Table1[[#This Row],[Pages]]&gt;=700,"Epic")</f>
        <v>Medium</v>
      </c>
      <c r="M1524" t="str" cm="1">
        <f t="array" ref="M1524">_xlfn.IFS(Table1[[#This Row],[Ratings_Count]]&gt;=1000000,"Mega Popular",Table1[[#This Row],[Ratings_Count]]&gt;=100000,"Popular",Table1[[#This Row],[Ratings_Count]]&gt;=10000,"Mid Popular",Table1[[#This Row],[Ratings_Count]]&lt;10000,"Niche")</f>
        <v>Niche</v>
      </c>
      <c r="N1524" t="str">
        <f>IF(AND(Table1[[#This Row],[Rating]]&gt;=4.2, Table1[[#This Row],[Ratings_Count]]&lt;10000), "Hidden Gem", "Not a Hidden Gem")</f>
        <v>Not a Hidden Gem</v>
      </c>
    </row>
    <row r="1525" spans="1:14" x14ac:dyDescent="0.25">
      <c r="A1525" t="s">
        <v>6385</v>
      </c>
      <c r="B1525" t="s">
        <v>6386</v>
      </c>
      <c r="C1525">
        <v>4.18</v>
      </c>
      <c r="D1525" t="s">
        <v>11</v>
      </c>
      <c r="E1525">
        <v>608</v>
      </c>
      <c r="F1525">
        <v>9721</v>
      </c>
      <c r="G1525">
        <v>239</v>
      </c>
      <c r="H1525">
        <v>2002</v>
      </c>
      <c r="I1525" t="s">
        <v>1698</v>
      </c>
      <c r="J1525" t="s">
        <v>13</v>
      </c>
      <c r="K1525" t="str" cm="1">
        <f t="array" ref="K1525">_xlfn.IFS(Table1[[#This Row],[Rating]] &gt;=4.5, "Elite",Table1[[#This Row],[Rating]]&gt;=4, "Highly Rated", Table1[[#This Row],[Rating]]&gt;=3.5,"Above Average", Table1[[#This Row],[Rating]]&lt;3.5, "Average or Below")</f>
        <v>Highly Rated</v>
      </c>
      <c r="L1525" t="str" cm="1">
        <f t="array" ref="L1525">_xlfn.IFS(Table1[[#This Row],[Pages]]&lt;=150,"Very Short",Table1[[#This Row],[Pages]]&lt;=299,"Short",Table1[[#This Row],[Pages]]&lt;=499,"Medium",Table1[[#This Row],[Pages]]&lt;=699,"Long",Table1[[#This Row],[Pages]]&gt;=700,"Epic")</f>
        <v>Long</v>
      </c>
      <c r="M1525" t="str" cm="1">
        <f t="array" ref="M1525">_xlfn.IFS(Table1[[#This Row],[Ratings_Count]]&gt;=1000000,"Mega Popular",Table1[[#This Row],[Ratings_Count]]&gt;=100000,"Popular",Table1[[#This Row],[Ratings_Count]]&gt;=10000,"Mid Popular",Table1[[#This Row],[Ratings_Count]]&lt;10000,"Niche")</f>
        <v>Niche</v>
      </c>
      <c r="N1525" t="str">
        <f>IF(AND(Table1[[#This Row],[Rating]]&gt;=4.2, Table1[[#This Row],[Ratings_Count]]&lt;10000), "Hidden Gem", "Not a Hidden Gem")</f>
        <v>Not a Hidden Gem</v>
      </c>
    </row>
    <row r="1526" spans="1:14" x14ac:dyDescent="0.25">
      <c r="A1526" t="s">
        <v>6423</v>
      </c>
      <c r="B1526" t="s">
        <v>6424</v>
      </c>
      <c r="C1526">
        <v>4.18</v>
      </c>
      <c r="D1526" t="s">
        <v>11</v>
      </c>
      <c r="E1526">
        <v>522</v>
      </c>
      <c r="F1526">
        <v>12472</v>
      </c>
      <c r="G1526">
        <v>573</v>
      </c>
      <c r="H1526">
        <v>2002</v>
      </c>
      <c r="I1526" t="s">
        <v>1757</v>
      </c>
      <c r="J1526" t="s">
        <v>13</v>
      </c>
      <c r="K1526" t="str" cm="1">
        <f t="array" ref="K1526">_xlfn.IFS(Table1[[#This Row],[Rating]] &gt;=4.5, "Elite",Table1[[#This Row],[Rating]]&gt;=4, "Highly Rated", Table1[[#This Row],[Rating]]&gt;=3.5,"Above Average", Table1[[#This Row],[Rating]]&lt;3.5, "Average or Below")</f>
        <v>Highly Rated</v>
      </c>
      <c r="L1526" t="str" cm="1">
        <f t="array" ref="L1526">_xlfn.IFS(Table1[[#This Row],[Pages]]&lt;=150,"Very Short",Table1[[#This Row],[Pages]]&lt;=299,"Short",Table1[[#This Row],[Pages]]&lt;=499,"Medium",Table1[[#This Row],[Pages]]&lt;=699,"Long",Table1[[#This Row],[Pages]]&gt;=700,"Epic")</f>
        <v>Long</v>
      </c>
      <c r="M1526" t="str" cm="1">
        <f t="array" ref="M1526">_xlfn.IFS(Table1[[#This Row],[Ratings_Count]]&gt;=1000000,"Mega Popular",Table1[[#This Row],[Ratings_Count]]&gt;=100000,"Popular",Table1[[#This Row],[Ratings_Count]]&gt;=10000,"Mid Popular",Table1[[#This Row],[Ratings_Count]]&lt;10000,"Niche")</f>
        <v>Mid Popular</v>
      </c>
      <c r="N1526" t="str">
        <f>IF(AND(Table1[[#This Row],[Rating]]&gt;=4.2, Table1[[#This Row],[Ratings_Count]]&lt;10000), "Hidden Gem", "Not a Hidden Gem")</f>
        <v>Not a Hidden Gem</v>
      </c>
    </row>
    <row r="1527" spans="1:14" x14ac:dyDescent="0.25">
      <c r="A1527" t="s">
        <v>6945</v>
      </c>
      <c r="B1527" t="s">
        <v>6946</v>
      </c>
      <c r="C1527">
        <v>4.18</v>
      </c>
      <c r="D1527" t="s">
        <v>11</v>
      </c>
      <c r="E1527">
        <v>448</v>
      </c>
      <c r="F1527">
        <v>12351</v>
      </c>
      <c r="G1527">
        <v>1041</v>
      </c>
      <c r="H1527">
        <v>2001</v>
      </c>
      <c r="I1527" t="s">
        <v>2025</v>
      </c>
      <c r="J1527" t="s">
        <v>2014</v>
      </c>
      <c r="K1527" t="str" cm="1">
        <f t="array" ref="K1527">_xlfn.IFS(Table1[[#This Row],[Rating]] &gt;=4.5, "Elite",Table1[[#This Row],[Rating]]&gt;=4, "Highly Rated", Table1[[#This Row],[Rating]]&gt;=3.5,"Above Average", Table1[[#This Row],[Rating]]&lt;3.5, "Average or Below")</f>
        <v>Highly Rated</v>
      </c>
      <c r="L1527" t="str" cm="1">
        <f t="array" ref="L1527">_xlfn.IFS(Table1[[#This Row],[Pages]]&lt;=150,"Very Short",Table1[[#This Row],[Pages]]&lt;=299,"Short",Table1[[#This Row],[Pages]]&lt;=499,"Medium",Table1[[#This Row],[Pages]]&lt;=699,"Long",Table1[[#This Row],[Pages]]&gt;=700,"Epic")</f>
        <v>Medium</v>
      </c>
      <c r="M1527" t="str" cm="1">
        <f t="array" ref="M1527">_xlfn.IFS(Table1[[#This Row],[Ratings_Count]]&gt;=1000000,"Mega Popular",Table1[[#This Row],[Ratings_Count]]&gt;=100000,"Popular",Table1[[#This Row],[Ratings_Count]]&gt;=10000,"Mid Popular",Table1[[#This Row],[Ratings_Count]]&lt;10000,"Niche")</f>
        <v>Mid Popular</v>
      </c>
      <c r="N1527" t="str">
        <f>IF(AND(Table1[[#This Row],[Rating]]&gt;=4.2, Table1[[#This Row],[Ratings_Count]]&lt;10000), "Hidden Gem", "Not a Hidden Gem")</f>
        <v>Not a Hidden Gem</v>
      </c>
    </row>
    <row r="1528" spans="1:14" x14ac:dyDescent="0.25">
      <c r="A1528" t="s">
        <v>7011</v>
      </c>
      <c r="B1528" t="s">
        <v>4545</v>
      </c>
      <c r="C1528">
        <v>4.18</v>
      </c>
      <c r="D1528" t="s">
        <v>11</v>
      </c>
      <c r="E1528">
        <v>496</v>
      </c>
      <c r="F1528">
        <v>2025</v>
      </c>
      <c r="G1528">
        <v>41</v>
      </c>
      <c r="H1528">
        <v>2001</v>
      </c>
      <c r="I1528" t="s">
        <v>144</v>
      </c>
      <c r="J1528" t="s">
        <v>13</v>
      </c>
      <c r="K1528" t="str" cm="1">
        <f t="array" ref="K1528">_xlfn.IFS(Table1[[#This Row],[Rating]] &gt;=4.5, "Elite",Table1[[#This Row],[Rating]]&gt;=4, "Highly Rated", Table1[[#This Row],[Rating]]&gt;=3.5,"Above Average", Table1[[#This Row],[Rating]]&lt;3.5, "Average or Below")</f>
        <v>Highly Rated</v>
      </c>
      <c r="L1528" t="str" cm="1">
        <f t="array" ref="L1528">_xlfn.IFS(Table1[[#This Row],[Pages]]&lt;=150,"Very Short",Table1[[#This Row],[Pages]]&lt;=299,"Short",Table1[[#This Row],[Pages]]&lt;=499,"Medium",Table1[[#This Row],[Pages]]&lt;=699,"Long",Table1[[#This Row],[Pages]]&gt;=700,"Epic")</f>
        <v>Medium</v>
      </c>
      <c r="M1528" t="str" cm="1">
        <f t="array" ref="M1528">_xlfn.IFS(Table1[[#This Row],[Ratings_Count]]&gt;=1000000,"Mega Popular",Table1[[#This Row],[Ratings_Count]]&gt;=100000,"Popular",Table1[[#This Row],[Ratings_Count]]&gt;=10000,"Mid Popular",Table1[[#This Row],[Ratings_Count]]&lt;10000,"Niche")</f>
        <v>Niche</v>
      </c>
      <c r="N1528" t="str">
        <f>IF(AND(Table1[[#This Row],[Rating]]&gt;=4.2, Table1[[#This Row],[Ratings_Count]]&lt;10000), "Hidden Gem", "Not a Hidden Gem")</f>
        <v>Not a Hidden Gem</v>
      </c>
    </row>
    <row r="1529" spans="1:14" x14ac:dyDescent="0.25">
      <c r="A1529" t="s">
        <v>7012</v>
      </c>
      <c r="B1529" t="s">
        <v>2638</v>
      </c>
      <c r="C1529">
        <v>4.18</v>
      </c>
      <c r="D1529" t="s">
        <v>11</v>
      </c>
      <c r="E1529">
        <v>639</v>
      </c>
      <c r="F1529">
        <v>165862</v>
      </c>
      <c r="G1529">
        <v>9143</v>
      </c>
      <c r="H1529">
        <v>2001</v>
      </c>
      <c r="I1529" t="s">
        <v>141</v>
      </c>
      <c r="J1529" t="s">
        <v>13</v>
      </c>
      <c r="K1529" t="str" cm="1">
        <f t="array" ref="K1529">_xlfn.IFS(Table1[[#This Row],[Rating]] &gt;=4.5, "Elite",Table1[[#This Row],[Rating]]&gt;=4, "Highly Rated", Table1[[#This Row],[Rating]]&gt;=3.5,"Above Average", Table1[[#This Row],[Rating]]&lt;3.5, "Average or Below")</f>
        <v>Highly Rated</v>
      </c>
      <c r="L1529" t="str" cm="1">
        <f t="array" ref="L1529">_xlfn.IFS(Table1[[#This Row],[Pages]]&lt;=150,"Very Short",Table1[[#This Row],[Pages]]&lt;=299,"Short",Table1[[#This Row],[Pages]]&lt;=499,"Medium",Table1[[#This Row],[Pages]]&lt;=699,"Long",Table1[[#This Row],[Pages]]&gt;=700,"Epic")</f>
        <v>Long</v>
      </c>
      <c r="M1529" t="str" cm="1">
        <f t="array" ref="M1529">_xlfn.IFS(Table1[[#This Row],[Ratings_Count]]&gt;=1000000,"Mega Popular",Table1[[#This Row],[Ratings_Count]]&gt;=100000,"Popular",Table1[[#This Row],[Ratings_Count]]&gt;=10000,"Mid Popular",Table1[[#This Row],[Ratings_Count]]&lt;10000,"Niche")</f>
        <v>Popular</v>
      </c>
      <c r="N1529" t="str">
        <f>IF(AND(Table1[[#This Row],[Rating]]&gt;=4.2, Table1[[#This Row],[Ratings_Count]]&lt;10000), "Hidden Gem", "Not a Hidden Gem")</f>
        <v>Not a Hidden Gem</v>
      </c>
    </row>
    <row r="1530" spans="1:14" x14ac:dyDescent="0.25">
      <c r="A1530" t="s">
        <v>7182</v>
      </c>
      <c r="B1530" t="s">
        <v>7183</v>
      </c>
      <c r="C1530">
        <v>4.18</v>
      </c>
      <c r="D1530" t="s">
        <v>11</v>
      </c>
      <c r="E1530">
        <v>656</v>
      </c>
      <c r="F1530">
        <v>97</v>
      </c>
      <c r="G1530">
        <v>11</v>
      </c>
      <c r="H1530">
        <v>2001</v>
      </c>
      <c r="I1530" t="s">
        <v>1468</v>
      </c>
      <c r="J1530" t="s">
        <v>13</v>
      </c>
      <c r="K1530" t="str" cm="1">
        <f t="array" ref="K1530">_xlfn.IFS(Table1[[#This Row],[Rating]] &gt;=4.5, "Elite",Table1[[#This Row],[Rating]]&gt;=4, "Highly Rated", Table1[[#This Row],[Rating]]&gt;=3.5,"Above Average", Table1[[#This Row],[Rating]]&lt;3.5, "Average or Below")</f>
        <v>Highly Rated</v>
      </c>
      <c r="L1530" t="str" cm="1">
        <f t="array" ref="L1530">_xlfn.IFS(Table1[[#This Row],[Pages]]&lt;=150,"Very Short",Table1[[#This Row],[Pages]]&lt;=299,"Short",Table1[[#This Row],[Pages]]&lt;=499,"Medium",Table1[[#This Row],[Pages]]&lt;=699,"Long",Table1[[#This Row],[Pages]]&gt;=700,"Epic")</f>
        <v>Long</v>
      </c>
      <c r="M1530" t="str" cm="1">
        <f t="array" ref="M1530">_xlfn.IFS(Table1[[#This Row],[Ratings_Count]]&gt;=1000000,"Mega Popular",Table1[[#This Row],[Ratings_Count]]&gt;=100000,"Popular",Table1[[#This Row],[Ratings_Count]]&gt;=10000,"Mid Popular",Table1[[#This Row],[Ratings_Count]]&lt;10000,"Niche")</f>
        <v>Niche</v>
      </c>
      <c r="N1530" t="str">
        <f>IF(AND(Table1[[#This Row],[Rating]]&gt;=4.2, Table1[[#This Row],[Ratings_Count]]&lt;10000), "Hidden Gem", "Not a Hidden Gem")</f>
        <v>Not a Hidden Gem</v>
      </c>
    </row>
    <row r="1531" spans="1:14" x14ac:dyDescent="0.25">
      <c r="A1531" t="s">
        <v>7205</v>
      </c>
      <c r="B1531" t="s">
        <v>1063</v>
      </c>
      <c r="C1531">
        <v>4.18</v>
      </c>
      <c r="D1531" t="s">
        <v>11</v>
      </c>
      <c r="E1531">
        <v>403</v>
      </c>
      <c r="F1531">
        <v>460</v>
      </c>
      <c r="G1531">
        <v>20</v>
      </c>
      <c r="H1531">
        <v>2001</v>
      </c>
      <c r="I1531" t="s">
        <v>1064</v>
      </c>
      <c r="J1531" t="s">
        <v>13</v>
      </c>
      <c r="K1531" t="str" cm="1">
        <f t="array" ref="K1531">_xlfn.IFS(Table1[[#This Row],[Rating]] &gt;=4.5, "Elite",Table1[[#This Row],[Rating]]&gt;=4, "Highly Rated", Table1[[#This Row],[Rating]]&gt;=3.5,"Above Average", Table1[[#This Row],[Rating]]&lt;3.5, "Average or Below")</f>
        <v>Highly Rated</v>
      </c>
      <c r="L1531" t="str" cm="1">
        <f t="array" ref="L1531">_xlfn.IFS(Table1[[#This Row],[Pages]]&lt;=150,"Very Short",Table1[[#This Row],[Pages]]&lt;=299,"Short",Table1[[#This Row],[Pages]]&lt;=499,"Medium",Table1[[#This Row],[Pages]]&lt;=699,"Long",Table1[[#This Row],[Pages]]&gt;=700,"Epic")</f>
        <v>Medium</v>
      </c>
      <c r="M1531" t="str" cm="1">
        <f t="array" ref="M1531">_xlfn.IFS(Table1[[#This Row],[Ratings_Count]]&gt;=1000000,"Mega Popular",Table1[[#This Row],[Ratings_Count]]&gt;=100000,"Popular",Table1[[#This Row],[Ratings_Count]]&gt;=10000,"Mid Popular",Table1[[#This Row],[Ratings_Count]]&lt;10000,"Niche")</f>
        <v>Niche</v>
      </c>
      <c r="N1531" t="str">
        <f>IF(AND(Table1[[#This Row],[Rating]]&gt;=4.2, Table1[[#This Row],[Ratings_Count]]&lt;10000), "Hidden Gem", "Not a Hidden Gem")</f>
        <v>Not a Hidden Gem</v>
      </c>
    </row>
    <row r="1532" spans="1:14" x14ac:dyDescent="0.25">
      <c r="A1532" t="s">
        <v>7211</v>
      </c>
      <c r="B1532" t="s">
        <v>1098</v>
      </c>
      <c r="C1532">
        <v>4.18</v>
      </c>
      <c r="D1532" t="s">
        <v>11</v>
      </c>
      <c r="E1532">
        <v>416</v>
      </c>
      <c r="F1532">
        <v>109447</v>
      </c>
      <c r="G1532">
        <v>2859</v>
      </c>
      <c r="H1532">
        <v>2001</v>
      </c>
      <c r="I1532" t="s">
        <v>314</v>
      </c>
      <c r="J1532" t="s">
        <v>13</v>
      </c>
      <c r="K1532" t="str" cm="1">
        <f t="array" ref="K1532">_xlfn.IFS(Table1[[#This Row],[Rating]] &gt;=4.5, "Elite",Table1[[#This Row],[Rating]]&gt;=4, "Highly Rated", Table1[[#This Row],[Rating]]&gt;=3.5,"Above Average", Table1[[#This Row],[Rating]]&lt;3.5, "Average or Below")</f>
        <v>Highly Rated</v>
      </c>
      <c r="L1532" t="str" cm="1">
        <f t="array" ref="L1532">_xlfn.IFS(Table1[[#This Row],[Pages]]&lt;=150,"Very Short",Table1[[#This Row],[Pages]]&lt;=299,"Short",Table1[[#This Row],[Pages]]&lt;=499,"Medium",Table1[[#This Row],[Pages]]&lt;=699,"Long",Table1[[#This Row],[Pages]]&gt;=700,"Epic")</f>
        <v>Medium</v>
      </c>
      <c r="M1532" t="str" cm="1">
        <f t="array" ref="M1532">_xlfn.IFS(Table1[[#This Row],[Ratings_Count]]&gt;=1000000,"Mega Popular",Table1[[#This Row],[Ratings_Count]]&gt;=100000,"Popular",Table1[[#This Row],[Ratings_Count]]&gt;=10000,"Mid Popular",Table1[[#This Row],[Ratings_Count]]&lt;10000,"Niche")</f>
        <v>Popular</v>
      </c>
      <c r="N1532" t="str">
        <f>IF(AND(Table1[[#This Row],[Rating]]&gt;=4.2, Table1[[#This Row],[Ratings_Count]]&lt;10000), "Hidden Gem", "Not a Hidden Gem")</f>
        <v>Not a Hidden Gem</v>
      </c>
    </row>
    <row r="1533" spans="1:14" x14ac:dyDescent="0.25">
      <c r="A1533" t="s">
        <v>7279</v>
      </c>
      <c r="B1533" t="s">
        <v>7280</v>
      </c>
      <c r="C1533">
        <v>4.18</v>
      </c>
      <c r="D1533" t="s">
        <v>11</v>
      </c>
      <c r="E1533">
        <v>239</v>
      </c>
      <c r="F1533">
        <v>1623</v>
      </c>
      <c r="G1533">
        <v>101</v>
      </c>
      <c r="H1533">
        <v>2001</v>
      </c>
      <c r="I1533" t="s">
        <v>7281</v>
      </c>
      <c r="J1533" t="s">
        <v>13</v>
      </c>
      <c r="K1533" t="str" cm="1">
        <f t="array" ref="K1533">_xlfn.IFS(Table1[[#This Row],[Rating]] &gt;=4.5, "Elite",Table1[[#This Row],[Rating]]&gt;=4, "Highly Rated", Table1[[#This Row],[Rating]]&gt;=3.5,"Above Average", Table1[[#This Row],[Rating]]&lt;3.5, "Average or Below")</f>
        <v>Highly Rated</v>
      </c>
      <c r="L1533" t="str" cm="1">
        <f t="array" ref="L1533">_xlfn.IFS(Table1[[#This Row],[Pages]]&lt;=150,"Very Short",Table1[[#This Row],[Pages]]&lt;=299,"Short",Table1[[#This Row],[Pages]]&lt;=499,"Medium",Table1[[#This Row],[Pages]]&lt;=699,"Long",Table1[[#This Row],[Pages]]&gt;=700,"Epic")</f>
        <v>Short</v>
      </c>
      <c r="M1533" t="str" cm="1">
        <f t="array" ref="M1533">_xlfn.IFS(Table1[[#This Row],[Ratings_Count]]&gt;=1000000,"Mega Popular",Table1[[#This Row],[Ratings_Count]]&gt;=100000,"Popular",Table1[[#This Row],[Ratings_Count]]&gt;=10000,"Mid Popular",Table1[[#This Row],[Ratings_Count]]&lt;10000,"Niche")</f>
        <v>Niche</v>
      </c>
      <c r="N1533" t="str">
        <f>IF(AND(Table1[[#This Row],[Rating]]&gt;=4.2, Table1[[#This Row],[Ratings_Count]]&lt;10000), "Hidden Gem", "Not a Hidden Gem")</f>
        <v>Not a Hidden Gem</v>
      </c>
    </row>
    <row r="1534" spans="1:14" x14ac:dyDescent="0.25">
      <c r="A1534" t="s">
        <v>7307</v>
      </c>
      <c r="B1534" t="s">
        <v>7308</v>
      </c>
      <c r="C1534">
        <v>4.18</v>
      </c>
      <c r="D1534" t="s">
        <v>11</v>
      </c>
      <c r="E1534">
        <v>217</v>
      </c>
      <c r="F1534">
        <v>18634</v>
      </c>
      <c r="G1534">
        <v>1147</v>
      </c>
      <c r="H1534">
        <v>2001</v>
      </c>
      <c r="I1534" t="s">
        <v>421</v>
      </c>
      <c r="J1534" t="s">
        <v>13</v>
      </c>
      <c r="K1534" t="str" cm="1">
        <f t="array" ref="K1534">_xlfn.IFS(Table1[[#This Row],[Rating]] &gt;=4.5, "Elite",Table1[[#This Row],[Rating]]&gt;=4, "Highly Rated", Table1[[#This Row],[Rating]]&gt;=3.5,"Above Average", Table1[[#This Row],[Rating]]&lt;3.5, "Average or Below")</f>
        <v>Highly Rated</v>
      </c>
      <c r="L1534" t="str" cm="1">
        <f t="array" ref="L1534">_xlfn.IFS(Table1[[#This Row],[Pages]]&lt;=150,"Very Short",Table1[[#This Row],[Pages]]&lt;=299,"Short",Table1[[#This Row],[Pages]]&lt;=499,"Medium",Table1[[#This Row],[Pages]]&lt;=699,"Long",Table1[[#This Row],[Pages]]&gt;=700,"Epic")</f>
        <v>Short</v>
      </c>
      <c r="M1534" t="str" cm="1">
        <f t="array" ref="M1534">_xlfn.IFS(Table1[[#This Row],[Ratings_Count]]&gt;=1000000,"Mega Popular",Table1[[#This Row],[Ratings_Count]]&gt;=100000,"Popular",Table1[[#This Row],[Ratings_Count]]&gt;=10000,"Mid Popular",Table1[[#This Row],[Ratings_Count]]&lt;10000,"Niche")</f>
        <v>Mid Popular</v>
      </c>
      <c r="N1534" t="str">
        <f>IF(AND(Table1[[#This Row],[Rating]]&gt;=4.2, Table1[[#This Row],[Ratings_Count]]&lt;10000), "Hidden Gem", "Not a Hidden Gem")</f>
        <v>Not a Hidden Gem</v>
      </c>
    </row>
    <row r="1535" spans="1:14" x14ac:dyDescent="0.25">
      <c r="A1535" t="s">
        <v>7417</v>
      </c>
      <c r="B1535" t="s">
        <v>7418</v>
      </c>
      <c r="C1535">
        <v>4.18</v>
      </c>
      <c r="D1535" t="s">
        <v>11</v>
      </c>
      <c r="E1535">
        <v>147</v>
      </c>
      <c r="F1535">
        <v>991</v>
      </c>
      <c r="G1535">
        <v>52</v>
      </c>
      <c r="H1535">
        <v>2001</v>
      </c>
      <c r="I1535" t="s">
        <v>5784</v>
      </c>
      <c r="J1535" t="s">
        <v>13</v>
      </c>
      <c r="K1535" t="str" cm="1">
        <f t="array" ref="K1535">_xlfn.IFS(Table1[[#This Row],[Rating]] &gt;=4.5, "Elite",Table1[[#This Row],[Rating]]&gt;=4, "Highly Rated", Table1[[#This Row],[Rating]]&gt;=3.5,"Above Average", Table1[[#This Row],[Rating]]&lt;3.5, "Average or Below")</f>
        <v>Highly Rated</v>
      </c>
      <c r="L1535" t="str" cm="1">
        <f t="array" ref="L1535">_xlfn.IFS(Table1[[#This Row],[Pages]]&lt;=150,"Very Short",Table1[[#This Row],[Pages]]&lt;=299,"Short",Table1[[#This Row],[Pages]]&lt;=499,"Medium",Table1[[#This Row],[Pages]]&lt;=699,"Long",Table1[[#This Row],[Pages]]&gt;=700,"Epic")</f>
        <v>Very Short</v>
      </c>
      <c r="M1535" t="str" cm="1">
        <f t="array" ref="M1535">_xlfn.IFS(Table1[[#This Row],[Ratings_Count]]&gt;=1000000,"Mega Popular",Table1[[#This Row],[Ratings_Count]]&gt;=100000,"Popular",Table1[[#This Row],[Ratings_Count]]&gt;=10000,"Mid Popular",Table1[[#This Row],[Ratings_Count]]&lt;10000,"Niche")</f>
        <v>Niche</v>
      </c>
      <c r="N1535" t="str">
        <f>IF(AND(Table1[[#This Row],[Rating]]&gt;=4.2, Table1[[#This Row],[Ratings_Count]]&lt;10000), "Hidden Gem", "Not a Hidden Gem")</f>
        <v>Not a Hidden Gem</v>
      </c>
    </row>
    <row r="1536" spans="1:14" x14ac:dyDescent="0.25">
      <c r="A1536" t="s">
        <v>7477</v>
      </c>
      <c r="B1536" t="s">
        <v>7478</v>
      </c>
      <c r="C1536">
        <v>4.18</v>
      </c>
      <c r="D1536" t="s">
        <v>11</v>
      </c>
      <c r="E1536">
        <v>256</v>
      </c>
      <c r="F1536">
        <v>444</v>
      </c>
      <c r="G1536">
        <v>27</v>
      </c>
      <c r="H1536">
        <v>2001</v>
      </c>
      <c r="I1536" t="s">
        <v>53</v>
      </c>
      <c r="J1536" t="s">
        <v>13</v>
      </c>
      <c r="K1536" t="str" cm="1">
        <f t="array" ref="K1536">_xlfn.IFS(Table1[[#This Row],[Rating]] &gt;=4.5, "Elite",Table1[[#This Row],[Rating]]&gt;=4, "Highly Rated", Table1[[#This Row],[Rating]]&gt;=3.5,"Above Average", Table1[[#This Row],[Rating]]&lt;3.5, "Average or Below")</f>
        <v>Highly Rated</v>
      </c>
      <c r="L1536" t="str" cm="1">
        <f t="array" ref="L1536">_xlfn.IFS(Table1[[#This Row],[Pages]]&lt;=150,"Very Short",Table1[[#This Row],[Pages]]&lt;=299,"Short",Table1[[#This Row],[Pages]]&lt;=499,"Medium",Table1[[#This Row],[Pages]]&lt;=699,"Long",Table1[[#This Row],[Pages]]&gt;=700,"Epic")</f>
        <v>Short</v>
      </c>
      <c r="M1536" t="str" cm="1">
        <f t="array" ref="M1536">_xlfn.IFS(Table1[[#This Row],[Ratings_Count]]&gt;=1000000,"Mega Popular",Table1[[#This Row],[Ratings_Count]]&gt;=100000,"Popular",Table1[[#This Row],[Ratings_Count]]&gt;=10000,"Mid Popular",Table1[[#This Row],[Ratings_Count]]&lt;10000,"Niche")</f>
        <v>Niche</v>
      </c>
      <c r="N1536" t="str">
        <f>IF(AND(Table1[[#This Row],[Rating]]&gt;=4.2, Table1[[#This Row],[Ratings_Count]]&lt;10000), "Hidden Gem", "Not a Hidden Gem")</f>
        <v>Not a Hidden Gem</v>
      </c>
    </row>
    <row r="1537" spans="1:14" x14ac:dyDescent="0.25">
      <c r="A1537" t="s">
        <v>7829</v>
      </c>
      <c r="B1537" t="s">
        <v>1744</v>
      </c>
      <c r="C1537">
        <v>4.18</v>
      </c>
      <c r="D1537" t="s">
        <v>11</v>
      </c>
      <c r="E1537">
        <v>358</v>
      </c>
      <c r="F1537">
        <v>18802</v>
      </c>
      <c r="G1537">
        <v>519</v>
      </c>
      <c r="H1537">
        <v>2007</v>
      </c>
      <c r="I1537" t="s">
        <v>431</v>
      </c>
      <c r="J1537" t="s">
        <v>13</v>
      </c>
      <c r="K1537" t="str" cm="1">
        <f t="array" ref="K1537">_xlfn.IFS(Table1[[#This Row],[Rating]] &gt;=4.5, "Elite",Table1[[#This Row],[Rating]]&gt;=4, "Highly Rated", Table1[[#This Row],[Rating]]&gt;=3.5,"Above Average", Table1[[#This Row],[Rating]]&lt;3.5, "Average or Below")</f>
        <v>Highly Rated</v>
      </c>
      <c r="L1537" t="str" cm="1">
        <f t="array" ref="L1537">_xlfn.IFS(Table1[[#This Row],[Pages]]&lt;=150,"Very Short",Table1[[#This Row],[Pages]]&lt;=299,"Short",Table1[[#This Row],[Pages]]&lt;=499,"Medium",Table1[[#This Row],[Pages]]&lt;=699,"Long",Table1[[#This Row],[Pages]]&gt;=700,"Epic")</f>
        <v>Medium</v>
      </c>
      <c r="M1537" t="str" cm="1">
        <f t="array" ref="M1537">_xlfn.IFS(Table1[[#This Row],[Ratings_Count]]&gt;=1000000,"Mega Popular",Table1[[#This Row],[Ratings_Count]]&gt;=100000,"Popular",Table1[[#This Row],[Ratings_Count]]&gt;=10000,"Mid Popular",Table1[[#This Row],[Ratings_Count]]&lt;10000,"Niche")</f>
        <v>Mid Popular</v>
      </c>
      <c r="N1537" t="str">
        <f>IF(AND(Table1[[#This Row],[Rating]]&gt;=4.2, Table1[[#This Row],[Ratings_Count]]&lt;10000), "Hidden Gem", "Not a Hidden Gem")</f>
        <v>Not a Hidden Gem</v>
      </c>
    </row>
    <row r="1538" spans="1:14" x14ac:dyDescent="0.25">
      <c r="A1538" t="s">
        <v>7911</v>
      </c>
      <c r="B1538" t="s">
        <v>7906</v>
      </c>
      <c r="C1538">
        <v>4.18</v>
      </c>
      <c r="D1538" t="s">
        <v>11</v>
      </c>
      <c r="E1538">
        <v>198</v>
      </c>
      <c r="F1538">
        <v>201840</v>
      </c>
      <c r="G1538">
        <v>3463</v>
      </c>
      <c r="H1538">
        <v>2007</v>
      </c>
      <c r="I1538" t="s">
        <v>2428</v>
      </c>
      <c r="J1538" t="s">
        <v>2014</v>
      </c>
      <c r="K1538" t="str" cm="1">
        <f t="array" ref="K1538">_xlfn.IFS(Table1[[#This Row],[Rating]] &gt;=4.5, "Elite",Table1[[#This Row],[Rating]]&gt;=4, "Highly Rated", Table1[[#This Row],[Rating]]&gt;=3.5,"Above Average", Table1[[#This Row],[Rating]]&lt;3.5, "Average or Below")</f>
        <v>Highly Rated</v>
      </c>
      <c r="L1538" t="str" cm="1">
        <f t="array" ref="L1538">_xlfn.IFS(Table1[[#This Row],[Pages]]&lt;=150,"Very Short",Table1[[#This Row],[Pages]]&lt;=299,"Short",Table1[[#This Row],[Pages]]&lt;=499,"Medium",Table1[[#This Row],[Pages]]&lt;=699,"Long",Table1[[#This Row],[Pages]]&gt;=700,"Epic")</f>
        <v>Short</v>
      </c>
      <c r="M1538" t="str" cm="1">
        <f t="array" ref="M1538">_xlfn.IFS(Table1[[#This Row],[Ratings_Count]]&gt;=1000000,"Mega Popular",Table1[[#This Row],[Ratings_Count]]&gt;=100000,"Popular",Table1[[#This Row],[Ratings_Count]]&gt;=10000,"Mid Popular",Table1[[#This Row],[Ratings_Count]]&lt;10000,"Niche")</f>
        <v>Popular</v>
      </c>
      <c r="N1538" t="str">
        <f>IF(AND(Table1[[#This Row],[Rating]]&gt;=4.2, Table1[[#This Row],[Ratings_Count]]&lt;10000), "Hidden Gem", "Not a Hidden Gem")</f>
        <v>Not a Hidden Gem</v>
      </c>
    </row>
    <row r="1539" spans="1:14" x14ac:dyDescent="0.25">
      <c r="A1539" t="s">
        <v>7997</v>
      </c>
      <c r="B1539" t="s">
        <v>7998</v>
      </c>
      <c r="C1539">
        <v>4.18</v>
      </c>
      <c r="D1539" t="s">
        <v>11</v>
      </c>
      <c r="E1539">
        <v>452</v>
      </c>
      <c r="F1539">
        <v>60946</v>
      </c>
      <c r="G1539">
        <v>3167</v>
      </c>
      <c r="H1539">
        <v>2000</v>
      </c>
      <c r="I1539" t="s">
        <v>7999</v>
      </c>
      <c r="J1539" t="s">
        <v>2014</v>
      </c>
      <c r="K1539" t="str" cm="1">
        <f t="array" ref="K1539">_xlfn.IFS(Table1[[#This Row],[Rating]] &gt;=4.5, "Elite",Table1[[#This Row],[Rating]]&gt;=4, "Highly Rated", Table1[[#This Row],[Rating]]&gt;=3.5,"Above Average", Table1[[#This Row],[Rating]]&lt;3.5, "Average or Below")</f>
        <v>Highly Rated</v>
      </c>
      <c r="L1539" t="str" cm="1">
        <f t="array" ref="L1539">_xlfn.IFS(Table1[[#This Row],[Pages]]&lt;=150,"Very Short",Table1[[#This Row],[Pages]]&lt;=299,"Short",Table1[[#This Row],[Pages]]&lt;=499,"Medium",Table1[[#This Row],[Pages]]&lt;=699,"Long",Table1[[#This Row],[Pages]]&gt;=700,"Epic")</f>
        <v>Medium</v>
      </c>
      <c r="M1539" t="str" cm="1">
        <f t="array" ref="M1539">_xlfn.IFS(Table1[[#This Row],[Ratings_Count]]&gt;=1000000,"Mega Popular",Table1[[#This Row],[Ratings_Count]]&gt;=100000,"Popular",Table1[[#This Row],[Ratings_Count]]&gt;=10000,"Mid Popular",Table1[[#This Row],[Ratings_Count]]&lt;10000,"Niche")</f>
        <v>Mid Popular</v>
      </c>
      <c r="N1539" t="str">
        <f>IF(AND(Table1[[#This Row],[Rating]]&gt;=4.2, Table1[[#This Row],[Ratings_Count]]&lt;10000), "Hidden Gem", "Not a Hidden Gem")</f>
        <v>Not a Hidden Gem</v>
      </c>
    </row>
    <row r="1540" spans="1:14" x14ac:dyDescent="0.25">
      <c r="A1540" t="s">
        <v>8090</v>
      </c>
      <c r="B1540" t="s">
        <v>1819</v>
      </c>
      <c r="C1540">
        <v>4.18</v>
      </c>
      <c r="D1540" t="s">
        <v>11</v>
      </c>
      <c r="E1540">
        <v>294</v>
      </c>
      <c r="F1540">
        <v>3351</v>
      </c>
      <c r="G1540">
        <v>147</v>
      </c>
      <c r="H1540">
        <v>2000</v>
      </c>
      <c r="I1540" t="s">
        <v>5023</v>
      </c>
      <c r="J1540" t="s">
        <v>2014</v>
      </c>
      <c r="K1540" t="str" cm="1">
        <f t="array" ref="K1540">_xlfn.IFS(Table1[[#This Row],[Rating]] &gt;=4.5, "Elite",Table1[[#This Row],[Rating]]&gt;=4, "Highly Rated", Table1[[#This Row],[Rating]]&gt;=3.5,"Above Average", Table1[[#This Row],[Rating]]&lt;3.5, "Average or Below")</f>
        <v>Highly Rated</v>
      </c>
      <c r="L1540" t="str" cm="1">
        <f t="array" ref="L1540">_xlfn.IFS(Table1[[#This Row],[Pages]]&lt;=150,"Very Short",Table1[[#This Row],[Pages]]&lt;=299,"Short",Table1[[#This Row],[Pages]]&lt;=499,"Medium",Table1[[#This Row],[Pages]]&lt;=699,"Long",Table1[[#This Row],[Pages]]&gt;=700,"Epic")</f>
        <v>Short</v>
      </c>
      <c r="M1540" t="str" cm="1">
        <f t="array" ref="M1540">_xlfn.IFS(Table1[[#This Row],[Ratings_Count]]&gt;=1000000,"Mega Popular",Table1[[#This Row],[Ratings_Count]]&gt;=100000,"Popular",Table1[[#This Row],[Ratings_Count]]&gt;=10000,"Mid Popular",Table1[[#This Row],[Ratings_Count]]&lt;10000,"Niche")</f>
        <v>Niche</v>
      </c>
      <c r="N1540" t="str">
        <f>IF(AND(Table1[[#This Row],[Rating]]&gt;=4.2, Table1[[#This Row],[Ratings_Count]]&lt;10000), "Hidden Gem", "Not a Hidden Gem")</f>
        <v>Not a Hidden Gem</v>
      </c>
    </row>
    <row r="1541" spans="1:14" x14ac:dyDescent="0.25">
      <c r="A1541" t="s">
        <v>8293</v>
      </c>
      <c r="B1541" t="s">
        <v>4211</v>
      </c>
      <c r="C1541">
        <v>4.18</v>
      </c>
      <c r="D1541" t="s">
        <v>11</v>
      </c>
      <c r="E1541">
        <v>164</v>
      </c>
      <c r="F1541">
        <v>1780</v>
      </c>
      <c r="G1541">
        <v>142</v>
      </c>
      <c r="H1541">
        <v>2000</v>
      </c>
      <c r="I1541" t="s">
        <v>304</v>
      </c>
      <c r="J1541" t="s">
        <v>13</v>
      </c>
      <c r="K1541" t="str" cm="1">
        <f t="array" ref="K1541">_xlfn.IFS(Table1[[#This Row],[Rating]] &gt;=4.5, "Elite",Table1[[#This Row],[Rating]]&gt;=4, "Highly Rated", Table1[[#This Row],[Rating]]&gt;=3.5,"Above Average", Table1[[#This Row],[Rating]]&lt;3.5, "Average or Below")</f>
        <v>Highly Rated</v>
      </c>
      <c r="L1541" t="str" cm="1">
        <f t="array" ref="L1541">_xlfn.IFS(Table1[[#This Row],[Pages]]&lt;=150,"Very Short",Table1[[#This Row],[Pages]]&lt;=299,"Short",Table1[[#This Row],[Pages]]&lt;=499,"Medium",Table1[[#This Row],[Pages]]&lt;=699,"Long",Table1[[#This Row],[Pages]]&gt;=700,"Epic")</f>
        <v>Short</v>
      </c>
      <c r="M1541" t="str" cm="1">
        <f t="array" ref="M1541">_xlfn.IFS(Table1[[#This Row],[Ratings_Count]]&gt;=1000000,"Mega Popular",Table1[[#This Row],[Ratings_Count]]&gt;=100000,"Popular",Table1[[#This Row],[Ratings_Count]]&gt;=10000,"Mid Popular",Table1[[#This Row],[Ratings_Count]]&lt;10000,"Niche")</f>
        <v>Niche</v>
      </c>
      <c r="N1541" t="str">
        <f>IF(AND(Table1[[#This Row],[Rating]]&gt;=4.2, Table1[[#This Row],[Ratings_Count]]&lt;10000), "Hidden Gem", "Not a Hidden Gem")</f>
        <v>Not a Hidden Gem</v>
      </c>
    </row>
    <row r="1542" spans="1:14" x14ac:dyDescent="0.25">
      <c r="A1542" t="s">
        <v>8305</v>
      </c>
      <c r="B1542" t="s">
        <v>8306</v>
      </c>
      <c r="C1542">
        <v>4.18</v>
      </c>
      <c r="D1542" t="s">
        <v>11</v>
      </c>
      <c r="E1542">
        <v>592</v>
      </c>
      <c r="F1542">
        <v>217</v>
      </c>
      <c r="G1542">
        <v>19</v>
      </c>
      <c r="H1542">
        <v>2000</v>
      </c>
      <c r="I1542" t="s">
        <v>304</v>
      </c>
      <c r="J1542" t="s">
        <v>13</v>
      </c>
      <c r="K1542" t="str" cm="1">
        <f t="array" ref="K1542">_xlfn.IFS(Table1[[#This Row],[Rating]] &gt;=4.5, "Elite",Table1[[#This Row],[Rating]]&gt;=4, "Highly Rated", Table1[[#This Row],[Rating]]&gt;=3.5,"Above Average", Table1[[#This Row],[Rating]]&lt;3.5, "Average or Below")</f>
        <v>Highly Rated</v>
      </c>
      <c r="L1542" t="str" cm="1">
        <f t="array" ref="L1542">_xlfn.IFS(Table1[[#This Row],[Pages]]&lt;=150,"Very Short",Table1[[#This Row],[Pages]]&lt;=299,"Short",Table1[[#This Row],[Pages]]&lt;=499,"Medium",Table1[[#This Row],[Pages]]&lt;=699,"Long",Table1[[#This Row],[Pages]]&gt;=700,"Epic")</f>
        <v>Long</v>
      </c>
      <c r="M1542" t="str" cm="1">
        <f t="array" ref="M1542">_xlfn.IFS(Table1[[#This Row],[Ratings_Count]]&gt;=1000000,"Mega Popular",Table1[[#This Row],[Ratings_Count]]&gt;=100000,"Popular",Table1[[#This Row],[Ratings_Count]]&gt;=10000,"Mid Popular",Table1[[#This Row],[Ratings_Count]]&lt;10000,"Niche")</f>
        <v>Niche</v>
      </c>
      <c r="N1542" t="str">
        <f>IF(AND(Table1[[#This Row],[Rating]]&gt;=4.2, Table1[[#This Row],[Ratings_Count]]&lt;10000), "Hidden Gem", "Not a Hidden Gem")</f>
        <v>Not a Hidden Gem</v>
      </c>
    </row>
    <row r="1543" spans="1:14" x14ac:dyDescent="0.25">
      <c r="A1543" t="s">
        <v>8326</v>
      </c>
      <c r="B1543" t="s">
        <v>8327</v>
      </c>
      <c r="C1543">
        <v>4.18</v>
      </c>
      <c r="D1543" t="s">
        <v>11</v>
      </c>
      <c r="E1543">
        <v>784</v>
      </c>
      <c r="F1543">
        <v>19670</v>
      </c>
      <c r="G1543">
        <v>13</v>
      </c>
      <c r="H1543">
        <v>2000</v>
      </c>
      <c r="I1543" t="s">
        <v>1485</v>
      </c>
      <c r="J1543" t="s">
        <v>13</v>
      </c>
      <c r="K1543" t="str" cm="1">
        <f t="array" ref="K1543">_xlfn.IFS(Table1[[#This Row],[Rating]] &gt;=4.5, "Elite",Table1[[#This Row],[Rating]]&gt;=4, "Highly Rated", Table1[[#This Row],[Rating]]&gt;=3.5,"Above Average", Table1[[#This Row],[Rating]]&lt;3.5, "Average or Below")</f>
        <v>Highly Rated</v>
      </c>
      <c r="L1543" t="str" cm="1">
        <f t="array" ref="L1543">_xlfn.IFS(Table1[[#This Row],[Pages]]&lt;=150,"Very Short",Table1[[#This Row],[Pages]]&lt;=299,"Short",Table1[[#This Row],[Pages]]&lt;=499,"Medium",Table1[[#This Row],[Pages]]&lt;=699,"Long",Table1[[#This Row],[Pages]]&gt;=700,"Epic")</f>
        <v>Epic</v>
      </c>
      <c r="M1543" t="str" cm="1">
        <f t="array" ref="M1543">_xlfn.IFS(Table1[[#This Row],[Ratings_Count]]&gt;=1000000,"Mega Popular",Table1[[#This Row],[Ratings_Count]]&gt;=100000,"Popular",Table1[[#This Row],[Ratings_Count]]&gt;=10000,"Mid Popular",Table1[[#This Row],[Ratings_Count]]&lt;10000,"Niche")</f>
        <v>Mid Popular</v>
      </c>
      <c r="N1543" t="str">
        <f>IF(AND(Table1[[#This Row],[Rating]]&gt;=4.2, Table1[[#This Row],[Ratings_Count]]&lt;10000), "Hidden Gem", "Not a Hidden Gem")</f>
        <v>Not a Hidden Gem</v>
      </c>
    </row>
    <row r="1544" spans="1:14" x14ac:dyDescent="0.25">
      <c r="A1544" t="s">
        <v>8416</v>
      </c>
      <c r="B1544" t="s">
        <v>1570</v>
      </c>
      <c r="C1544">
        <v>4.18</v>
      </c>
      <c r="D1544" t="s">
        <v>11</v>
      </c>
      <c r="E1544">
        <v>454</v>
      </c>
      <c r="F1544">
        <v>33730</v>
      </c>
      <c r="G1544">
        <v>1309</v>
      </c>
      <c r="H1544">
        <v>2000</v>
      </c>
      <c r="I1544" t="s">
        <v>120</v>
      </c>
      <c r="J1544" t="s">
        <v>13</v>
      </c>
      <c r="K1544" t="str" cm="1">
        <f t="array" ref="K1544">_xlfn.IFS(Table1[[#This Row],[Rating]] &gt;=4.5, "Elite",Table1[[#This Row],[Rating]]&gt;=4, "Highly Rated", Table1[[#This Row],[Rating]]&gt;=3.5,"Above Average", Table1[[#This Row],[Rating]]&lt;3.5, "Average or Below")</f>
        <v>Highly Rated</v>
      </c>
      <c r="L1544" t="str" cm="1">
        <f t="array" ref="L1544">_xlfn.IFS(Table1[[#This Row],[Pages]]&lt;=150,"Very Short",Table1[[#This Row],[Pages]]&lt;=299,"Short",Table1[[#This Row],[Pages]]&lt;=499,"Medium",Table1[[#This Row],[Pages]]&lt;=699,"Long",Table1[[#This Row],[Pages]]&gt;=700,"Epic")</f>
        <v>Medium</v>
      </c>
      <c r="M1544" t="str" cm="1">
        <f t="array" ref="M1544">_xlfn.IFS(Table1[[#This Row],[Ratings_Count]]&gt;=1000000,"Mega Popular",Table1[[#This Row],[Ratings_Count]]&gt;=100000,"Popular",Table1[[#This Row],[Ratings_Count]]&gt;=10000,"Mid Popular",Table1[[#This Row],[Ratings_Count]]&lt;10000,"Niche")</f>
        <v>Mid Popular</v>
      </c>
      <c r="N1544" t="str">
        <f>IF(AND(Table1[[#This Row],[Rating]]&gt;=4.2, Table1[[#This Row],[Ratings_Count]]&lt;10000), "Hidden Gem", "Not a Hidden Gem")</f>
        <v>Not a Hidden Gem</v>
      </c>
    </row>
    <row r="1545" spans="1:14" x14ac:dyDescent="0.25">
      <c r="A1545" t="s">
        <v>8498</v>
      </c>
      <c r="B1545" t="s">
        <v>8499</v>
      </c>
      <c r="C1545">
        <v>4.18</v>
      </c>
      <c r="D1545" t="s">
        <v>11</v>
      </c>
      <c r="E1545">
        <v>256</v>
      </c>
      <c r="F1545">
        <v>14711</v>
      </c>
      <c r="G1545">
        <v>442</v>
      </c>
      <c r="H1545">
        <v>2000</v>
      </c>
      <c r="I1545" t="s">
        <v>612</v>
      </c>
      <c r="J1545" t="s">
        <v>13</v>
      </c>
      <c r="K1545" t="str" cm="1">
        <f t="array" ref="K1545">_xlfn.IFS(Table1[[#This Row],[Rating]] &gt;=4.5, "Elite",Table1[[#This Row],[Rating]]&gt;=4, "Highly Rated", Table1[[#This Row],[Rating]]&gt;=3.5,"Above Average", Table1[[#This Row],[Rating]]&lt;3.5, "Average or Below")</f>
        <v>Highly Rated</v>
      </c>
      <c r="L1545" t="str" cm="1">
        <f t="array" ref="L1545">_xlfn.IFS(Table1[[#This Row],[Pages]]&lt;=150,"Very Short",Table1[[#This Row],[Pages]]&lt;=299,"Short",Table1[[#This Row],[Pages]]&lt;=499,"Medium",Table1[[#This Row],[Pages]]&lt;=699,"Long",Table1[[#This Row],[Pages]]&gt;=700,"Epic")</f>
        <v>Short</v>
      </c>
      <c r="M1545" t="str" cm="1">
        <f t="array" ref="M1545">_xlfn.IFS(Table1[[#This Row],[Ratings_Count]]&gt;=1000000,"Mega Popular",Table1[[#This Row],[Ratings_Count]]&gt;=100000,"Popular",Table1[[#This Row],[Ratings_Count]]&gt;=10000,"Mid Popular",Table1[[#This Row],[Ratings_Count]]&lt;10000,"Niche")</f>
        <v>Mid Popular</v>
      </c>
      <c r="N1545" t="str">
        <f>IF(AND(Table1[[#This Row],[Rating]]&gt;=4.2, Table1[[#This Row],[Ratings_Count]]&lt;10000), "Hidden Gem", "Not a Hidden Gem")</f>
        <v>Not a Hidden Gem</v>
      </c>
    </row>
    <row r="1546" spans="1:14" x14ac:dyDescent="0.25">
      <c r="A1546" t="s">
        <v>9039</v>
      </c>
      <c r="B1546" t="s">
        <v>9040</v>
      </c>
      <c r="C1546">
        <v>4.18</v>
      </c>
      <c r="D1546" t="s">
        <v>11</v>
      </c>
      <c r="E1546">
        <v>161</v>
      </c>
      <c r="F1546">
        <v>848</v>
      </c>
      <c r="G1546">
        <v>79</v>
      </c>
      <c r="H1546">
        <v>1998</v>
      </c>
      <c r="I1546" t="s">
        <v>2025</v>
      </c>
      <c r="J1546" t="s">
        <v>2014</v>
      </c>
      <c r="K1546" t="str" cm="1">
        <f t="array" ref="K1546">_xlfn.IFS(Table1[[#This Row],[Rating]] &gt;=4.5, "Elite",Table1[[#This Row],[Rating]]&gt;=4, "Highly Rated", Table1[[#This Row],[Rating]]&gt;=3.5,"Above Average", Table1[[#This Row],[Rating]]&lt;3.5, "Average or Below")</f>
        <v>Highly Rated</v>
      </c>
      <c r="L1546" t="str" cm="1">
        <f t="array" ref="L1546">_xlfn.IFS(Table1[[#This Row],[Pages]]&lt;=150,"Very Short",Table1[[#This Row],[Pages]]&lt;=299,"Short",Table1[[#This Row],[Pages]]&lt;=499,"Medium",Table1[[#This Row],[Pages]]&lt;=699,"Long",Table1[[#This Row],[Pages]]&gt;=700,"Epic")</f>
        <v>Short</v>
      </c>
      <c r="M1546" t="str" cm="1">
        <f t="array" ref="M1546">_xlfn.IFS(Table1[[#This Row],[Ratings_Count]]&gt;=1000000,"Mega Popular",Table1[[#This Row],[Ratings_Count]]&gt;=100000,"Popular",Table1[[#This Row],[Ratings_Count]]&gt;=10000,"Mid Popular",Table1[[#This Row],[Ratings_Count]]&lt;10000,"Niche")</f>
        <v>Niche</v>
      </c>
      <c r="N1546" t="str">
        <f>IF(AND(Table1[[#This Row],[Rating]]&gt;=4.2, Table1[[#This Row],[Ratings_Count]]&lt;10000), "Hidden Gem", "Not a Hidden Gem")</f>
        <v>Not a Hidden Gem</v>
      </c>
    </row>
    <row r="1547" spans="1:14" x14ac:dyDescent="0.25">
      <c r="A1547" t="s">
        <v>9182</v>
      </c>
      <c r="B1547" t="s">
        <v>9181</v>
      </c>
      <c r="C1547">
        <v>4.18</v>
      </c>
      <c r="D1547" t="s">
        <v>11</v>
      </c>
      <c r="E1547">
        <v>1139</v>
      </c>
      <c r="F1547">
        <v>15616</v>
      </c>
      <c r="G1547">
        <v>913</v>
      </c>
      <c r="H1547">
        <v>1998</v>
      </c>
      <c r="I1547" t="s">
        <v>8583</v>
      </c>
      <c r="J1547" t="s">
        <v>13</v>
      </c>
      <c r="K1547" t="str" cm="1">
        <f t="array" ref="K1547">_xlfn.IFS(Table1[[#This Row],[Rating]] &gt;=4.5, "Elite",Table1[[#This Row],[Rating]]&gt;=4, "Highly Rated", Table1[[#This Row],[Rating]]&gt;=3.5,"Above Average", Table1[[#This Row],[Rating]]&lt;3.5, "Average or Below")</f>
        <v>Highly Rated</v>
      </c>
      <c r="L1547" t="str" cm="1">
        <f t="array" ref="L1547">_xlfn.IFS(Table1[[#This Row],[Pages]]&lt;=150,"Very Short",Table1[[#This Row],[Pages]]&lt;=299,"Short",Table1[[#This Row],[Pages]]&lt;=499,"Medium",Table1[[#This Row],[Pages]]&lt;=699,"Long",Table1[[#This Row],[Pages]]&gt;=700,"Epic")</f>
        <v>Epic</v>
      </c>
      <c r="M1547" t="str" cm="1">
        <f t="array" ref="M1547">_xlfn.IFS(Table1[[#This Row],[Ratings_Count]]&gt;=1000000,"Mega Popular",Table1[[#This Row],[Ratings_Count]]&gt;=100000,"Popular",Table1[[#This Row],[Ratings_Count]]&gt;=10000,"Mid Popular",Table1[[#This Row],[Ratings_Count]]&lt;10000,"Niche")</f>
        <v>Mid Popular</v>
      </c>
      <c r="N1547" t="str">
        <f>IF(AND(Table1[[#This Row],[Rating]]&gt;=4.2, Table1[[#This Row],[Ratings_Count]]&lt;10000), "Hidden Gem", "Not a Hidden Gem")</f>
        <v>Not a Hidden Gem</v>
      </c>
    </row>
    <row r="1548" spans="1:14" x14ac:dyDescent="0.25">
      <c r="A1548" t="s">
        <v>9201</v>
      </c>
      <c r="B1548" t="s">
        <v>2103</v>
      </c>
      <c r="C1548">
        <v>4.18</v>
      </c>
      <c r="D1548" t="s">
        <v>11</v>
      </c>
      <c r="E1548">
        <v>709</v>
      </c>
      <c r="F1548">
        <v>36728</v>
      </c>
      <c r="G1548">
        <v>1229</v>
      </c>
      <c r="H1548">
        <v>1998</v>
      </c>
      <c r="I1548" t="s">
        <v>2821</v>
      </c>
      <c r="J1548" t="s">
        <v>13</v>
      </c>
      <c r="K1548" t="str" cm="1">
        <f t="array" ref="K1548">_xlfn.IFS(Table1[[#This Row],[Rating]] &gt;=4.5, "Elite",Table1[[#This Row],[Rating]]&gt;=4, "Highly Rated", Table1[[#This Row],[Rating]]&gt;=3.5,"Above Average", Table1[[#This Row],[Rating]]&lt;3.5, "Average or Below")</f>
        <v>Highly Rated</v>
      </c>
      <c r="L1548" t="str" cm="1">
        <f t="array" ref="L1548">_xlfn.IFS(Table1[[#This Row],[Pages]]&lt;=150,"Very Short",Table1[[#This Row],[Pages]]&lt;=299,"Short",Table1[[#This Row],[Pages]]&lt;=499,"Medium",Table1[[#This Row],[Pages]]&lt;=699,"Long",Table1[[#This Row],[Pages]]&gt;=700,"Epic")</f>
        <v>Epic</v>
      </c>
      <c r="M1548" t="str" cm="1">
        <f t="array" ref="M1548">_xlfn.IFS(Table1[[#This Row],[Ratings_Count]]&gt;=1000000,"Mega Popular",Table1[[#This Row],[Ratings_Count]]&gt;=100000,"Popular",Table1[[#This Row],[Ratings_Count]]&gt;=10000,"Mid Popular",Table1[[#This Row],[Ratings_Count]]&lt;10000,"Niche")</f>
        <v>Mid Popular</v>
      </c>
      <c r="N1548" t="str">
        <f>IF(AND(Table1[[#This Row],[Rating]]&gt;=4.2, Table1[[#This Row],[Ratings_Count]]&lt;10000), "Hidden Gem", "Not a Hidden Gem")</f>
        <v>Not a Hidden Gem</v>
      </c>
    </row>
    <row r="1549" spans="1:14" x14ac:dyDescent="0.25">
      <c r="A1549" t="s">
        <v>9348</v>
      </c>
      <c r="B1549" t="s">
        <v>2423</v>
      </c>
      <c r="C1549">
        <v>4.18</v>
      </c>
      <c r="D1549" t="s">
        <v>11</v>
      </c>
      <c r="E1549">
        <v>507</v>
      </c>
      <c r="F1549">
        <v>22863</v>
      </c>
      <c r="G1549">
        <v>491</v>
      </c>
      <c r="H1549">
        <v>1998</v>
      </c>
      <c r="I1549" t="s">
        <v>1256</v>
      </c>
      <c r="J1549" t="s">
        <v>13</v>
      </c>
      <c r="K1549" t="str" cm="1">
        <f t="array" ref="K1549">_xlfn.IFS(Table1[[#This Row],[Rating]] &gt;=4.5, "Elite",Table1[[#This Row],[Rating]]&gt;=4, "Highly Rated", Table1[[#This Row],[Rating]]&gt;=3.5,"Above Average", Table1[[#This Row],[Rating]]&lt;3.5, "Average or Below")</f>
        <v>Highly Rated</v>
      </c>
      <c r="L1549" t="str" cm="1">
        <f t="array" ref="L1549">_xlfn.IFS(Table1[[#This Row],[Pages]]&lt;=150,"Very Short",Table1[[#This Row],[Pages]]&lt;=299,"Short",Table1[[#This Row],[Pages]]&lt;=499,"Medium",Table1[[#This Row],[Pages]]&lt;=699,"Long",Table1[[#This Row],[Pages]]&gt;=700,"Epic")</f>
        <v>Long</v>
      </c>
      <c r="M1549" t="str" cm="1">
        <f t="array" ref="M1549">_xlfn.IFS(Table1[[#This Row],[Ratings_Count]]&gt;=1000000,"Mega Popular",Table1[[#This Row],[Ratings_Count]]&gt;=100000,"Popular",Table1[[#This Row],[Ratings_Count]]&gt;=10000,"Mid Popular",Table1[[#This Row],[Ratings_Count]]&lt;10000,"Niche")</f>
        <v>Mid Popular</v>
      </c>
      <c r="N1549" t="str">
        <f>IF(AND(Table1[[#This Row],[Rating]]&gt;=4.2, Table1[[#This Row],[Ratings_Count]]&lt;10000), "Hidden Gem", "Not a Hidden Gem")</f>
        <v>Not a Hidden Gem</v>
      </c>
    </row>
    <row r="1550" spans="1:14" x14ac:dyDescent="0.25">
      <c r="A1550" t="s">
        <v>9401</v>
      </c>
      <c r="B1550" t="s">
        <v>2489</v>
      </c>
      <c r="C1550">
        <v>4.18</v>
      </c>
      <c r="D1550" t="s">
        <v>11</v>
      </c>
      <c r="E1550">
        <v>757</v>
      </c>
      <c r="F1550">
        <v>67473</v>
      </c>
      <c r="G1550">
        <v>1967</v>
      </c>
      <c r="H1550">
        <v>1998</v>
      </c>
      <c r="I1550" t="s">
        <v>2821</v>
      </c>
      <c r="J1550" t="s">
        <v>13</v>
      </c>
      <c r="K1550" t="str" cm="1">
        <f t="array" ref="K1550">_xlfn.IFS(Table1[[#This Row],[Rating]] &gt;=4.5, "Elite",Table1[[#This Row],[Rating]]&gt;=4, "Highly Rated", Table1[[#This Row],[Rating]]&gt;=3.5,"Above Average", Table1[[#This Row],[Rating]]&lt;3.5, "Average or Below")</f>
        <v>Highly Rated</v>
      </c>
      <c r="L1550" t="str" cm="1">
        <f t="array" ref="L1550">_xlfn.IFS(Table1[[#This Row],[Pages]]&lt;=150,"Very Short",Table1[[#This Row],[Pages]]&lt;=299,"Short",Table1[[#This Row],[Pages]]&lt;=499,"Medium",Table1[[#This Row],[Pages]]&lt;=699,"Long",Table1[[#This Row],[Pages]]&gt;=700,"Epic")</f>
        <v>Epic</v>
      </c>
      <c r="M1550" t="str" cm="1">
        <f t="array" ref="M1550">_xlfn.IFS(Table1[[#This Row],[Ratings_Count]]&gt;=1000000,"Mega Popular",Table1[[#This Row],[Ratings_Count]]&gt;=100000,"Popular",Table1[[#This Row],[Ratings_Count]]&gt;=10000,"Mid Popular",Table1[[#This Row],[Ratings_Count]]&lt;10000,"Niche")</f>
        <v>Mid Popular</v>
      </c>
      <c r="N1550" t="str">
        <f>IF(AND(Table1[[#This Row],[Rating]]&gt;=4.2, Table1[[#This Row],[Ratings_Count]]&lt;10000), "Hidden Gem", "Not a Hidden Gem")</f>
        <v>Not a Hidden Gem</v>
      </c>
    </row>
    <row r="1551" spans="1:14" x14ac:dyDescent="0.25">
      <c r="A1551" t="s">
        <v>9621</v>
      </c>
      <c r="B1551" t="s">
        <v>2057</v>
      </c>
      <c r="C1551">
        <v>4.18</v>
      </c>
      <c r="D1551" t="s">
        <v>11</v>
      </c>
      <c r="E1551">
        <v>633</v>
      </c>
      <c r="F1551">
        <v>37093</v>
      </c>
      <c r="G1551">
        <v>1171</v>
      </c>
      <c r="H1551">
        <v>1995</v>
      </c>
      <c r="I1551" t="s">
        <v>2058</v>
      </c>
      <c r="J1551" t="s">
        <v>2014</v>
      </c>
      <c r="K1551" t="str" cm="1">
        <f t="array" ref="K1551">_xlfn.IFS(Table1[[#This Row],[Rating]] &gt;=4.5, "Elite",Table1[[#This Row],[Rating]]&gt;=4, "Highly Rated", Table1[[#This Row],[Rating]]&gt;=3.5,"Above Average", Table1[[#This Row],[Rating]]&lt;3.5, "Average or Below")</f>
        <v>Highly Rated</v>
      </c>
      <c r="L1551" t="str" cm="1">
        <f t="array" ref="L1551">_xlfn.IFS(Table1[[#This Row],[Pages]]&lt;=150,"Very Short",Table1[[#This Row],[Pages]]&lt;=299,"Short",Table1[[#This Row],[Pages]]&lt;=499,"Medium",Table1[[#This Row],[Pages]]&lt;=699,"Long",Table1[[#This Row],[Pages]]&gt;=700,"Epic")</f>
        <v>Long</v>
      </c>
      <c r="M1551" t="str" cm="1">
        <f t="array" ref="M1551">_xlfn.IFS(Table1[[#This Row],[Ratings_Count]]&gt;=1000000,"Mega Popular",Table1[[#This Row],[Ratings_Count]]&gt;=100000,"Popular",Table1[[#This Row],[Ratings_Count]]&gt;=10000,"Mid Popular",Table1[[#This Row],[Ratings_Count]]&lt;10000,"Niche")</f>
        <v>Mid Popular</v>
      </c>
      <c r="N1551" t="str">
        <f>IF(AND(Table1[[#This Row],[Rating]]&gt;=4.2, Table1[[#This Row],[Ratings_Count]]&lt;10000), "Hidden Gem", "Not a Hidden Gem")</f>
        <v>Not a Hidden Gem</v>
      </c>
    </row>
    <row r="1552" spans="1:14" x14ac:dyDescent="0.25">
      <c r="A1552" t="s">
        <v>9716</v>
      </c>
      <c r="B1552" t="s">
        <v>9717</v>
      </c>
      <c r="C1552">
        <v>4.18</v>
      </c>
      <c r="D1552" t="s">
        <v>11</v>
      </c>
      <c r="E1552">
        <v>480</v>
      </c>
      <c r="F1552">
        <v>2916</v>
      </c>
      <c r="G1552">
        <v>83</v>
      </c>
      <c r="H1552">
        <v>1989</v>
      </c>
      <c r="I1552" t="s">
        <v>2460</v>
      </c>
      <c r="J1552" t="s">
        <v>2014</v>
      </c>
      <c r="K1552" t="str" cm="1">
        <f t="array" ref="K1552">_xlfn.IFS(Table1[[#This Row],[Rating]] &gt;=4.5, "Elite",Table1[[#This Row],[Rating]]&gt;=4, "Highly Rated", Table1[[#This Row],[Rating]]&gt;=3.5,"Above Average", Table1[[#This Row],[Rating]]&lt;3.5, "Average or Below")</f>
        <v>Highly Rated</v>
      </c>
      <c r="L1552" t="str" cm="1">
        <f t="array" ref="L1552">_xlfn.IFS(Table1[[#This Row],[Pages]]&lt;=150,"Very Short",Table1[[#This Row],[Pages]]&lt;=299,"Short",Table1[[#This Row],[Pages]]&lt;=499,"Medium",Table1[[#This Row],[Pages]]&lt;=699,"Long",Table1[[#This Row],[Pages]]&gt;=700,"Epic")</f>
        <v>Medium</v>
      </c>
      <c r="M1552" t="str" cm="1">
        <f t="array" ref="M1552">_xlfn.IFS(Table1[[#This Row],[Ratings_Count]]&gt;=1000000,"Mega Popular",Table1[[#This Row],[Ratings_Count]]&gt;=100000,"Popular",Table1[[#This Row],[Ratings_Count]]&gt;=10000,"Mid Popular",Table1[[#This Row],[Ratings_Count]]&lt;10000,"Niche")</f>
        <v>Niche</v>
      </c>
      <c r="N1552" t="str">
        <f>IF(AND(Table1[[#This Row],[Rating]]&gt;=4.2, Table1[[#This Row],[Ratings_Count]]&lt;10000), "Hidden Gem", "Not a Hidden Gem")</f>
        <v>Not a Hidden Gem</v>
      </c>
    </row>
    <row r="1553" spans="1:14" x14ac:dyDescent="0.25">
      <c r="A1553" t="s">
        <v>9804</v>
      </c>
      <c r="B1553" t="s">
        <v>812</v>
      </c>
      <c r="C1553">
        <v>4.18</v>
      </c>
      <c r="D1553" t="s">
        <v>11</v>
      </c>
      <c r="E1553">
        <v>128</v>
      </c>
      <c r="F1553">
        <v>3576</v>
      </c>
      <c r="G1553">
        <v>110</v>
      </c>
      <c r="H1553">
        <v>1992</v>
      </c>
      <c r="I1553" t="s">
        <v>5013</v>
      </c>
      <c r="J1553" t="s">
        <v>2014</v>
      </c>
      <c r="K1553" t="str" cm="1">
        <f t="array" ref="K1553">_xlfn.IFS(Table1[[#This Row],[Rating]] &gt;=4.5, "Elite",Table1[[#This Row],[Rating]]&gt;=4, "Highly Rated", Table1[[#This Row],[Rating]]&gt;=3.5,"Above Average", Table1[[#This Row],[Rating]]&lt;3.5, "Average or Below")</f>
        <v>Highly Rated</v>
      </c>
      <c r="L1553" t="str" cm="1">
        <f t="array" ref="L1553">_xlfn.IFS(Table1[[#This Row],[Pages]]&lt;=150,"Very Short",Table1[[#This Row],[Pages]]&lt;=299,"Short",Table1[[#This Row],[Pages]]&lt;=499,"Medium",Table1[[#This Row],[Pages]]&lt;=699,"Long",Table1[[#This Row],[Pages]]&gt;=700,"Epic")</f>
        <v>Very Short</v>
      </c>
      <c r="M1553" t="str" cm="1">
        <f t="array" ref="M1553">_xlfn.IFS(Table1[[#This Row],[Ratings_Count]]&gt;=1000000,"Mega Popular",Table1[[#This Row],[Ratings_Count]]&gt;=100000,"Popular",Table1[[#This Row],[Ratings_Count]]&gt;=10000,"Mid Popular",Table1[[#This Row],[Ratings_Count]]&lt;10000,"Niche")</f>
        <v>Niche</v>
      </c>
      <c r="N1553" t="str">
        <f>IF(AND(Table1[[#This Row],[Rating]]&gt;=4.2, Table1[[#This Row],[Ratings_Count]]&lt;10000), "Hidden Gem", "Not a Hidden Gem")</f>
        <v>Not a Hidden Gem</v>
      </c>
    </row>
    <row r="1554" spans="1:14" x14ac:dyDescent="0.25">
      <c r="A1554" t="s">
        <v>9860</v>
      </c>
      <c r="B1554" t="s">
        <v>9861</v>
      </c>
      <c r="C1554">
        <v>4.18</v>
      </c>
      <c r="D1554" t="s">
        <v>11</v>
      </c>
      <c r="E1554">
        <v>698</v>
      </c>
      <c r="F1554">
        <v>666</v>
      </c>
      <c r="G1554">
        <v>28</v>
      </c>
      <c r="H1554">
        <v>1977</v>
      </c>
      <c r="I1554" t="s">
        <v>2022</v>
      </c>
      <c r="J1554" t="s">
        <v>2014</v>
      </c>
      <c r="K1554" t="str" cm="1">
        <f t="array" ref="K1554">_xlfn.IFS(Table1[[#This Row],[Rating]] &gt;=4.5, "Elite",Table1[[#This Row],[Rating]]&gt;=4, "Highly Rated", Table1[[#This Row],[Rating]]&gt;=3.5,"Above Average", Table1[[#This Row],[Rating]]&lt;3.5, "Average or Below")</f>
        <v>Highly Rated</v>
      </c>
      <c r="L1554" t="str" cm="1">
        <f t="array" ref="L1554">_xlfn.IFS(Table1[[#This Row],[Pages]]&lt;=150,"Very Short",Table1[[#This Row],[Pages]]&lt;=299,"Short",Table1[[#This Row],[Pages]]&lt;=499,"Medium",Table1[[#This Row],[Pages]]&lt;=699,"Long",Table1[[#This Row],[Pages]]&gt;=700,"Epic")</f>
        <v>Long</v>
      </c>
      <c r="M1554" t="str" cm="1">
        <f t="array" ref="M1554">_xlfn.IFS(Table1[[#This Row],[Ratings_Count]]&gt;=1000000,"Mega Popular",Table1[[#This Row],[Ratings_Count]]&gt;=100000,"Popular",Table1[[#This Row],[Ratings_Count]]&gt;=10000,"Mid Popular",Table1[[#This Row],[Ratings_Count]]&lt;10000,"Niche")</f>
        <v>Niche</v>
      </c>
      <c r="N1554" t="str">
        <f>IF(AND(Table1[[#This Row],[Rating]]&gt;=4.2, Table1[[#This Row],[Ratings_Count]]&lt;10000), "Hidden Gem", "Not a Hidden Gem")</f>
        <v>Not a Hidden Gem</v>
      </c>
    </row>
    <row r="1555" spans="1:14" x14ac:dyDescent="0.25">
      <c r="A1555" t="s">
        <v>10181</v>
      </c>
      <c r="B1555" t="s">
        <v>10182</v>
      </c>
      <c r="C1555">
        <v>4.18</v>
      </c>
      <c r="D1555" t="s">
        <v>11</v>
      </c>
      <c r="E1555">
        <v>1478</v>
      </c>
      <c r="F1555">
        <v>348</v>
      </c>
      <c r="G1555">
        <v>16</v>
      </c>
      <c r="H1555">
        <v>1985</v>
      </c>
      <c r="I1555" t="s">
        <v>599</v>
      </c>
      <c r="J1555" t="s">
        <v>13</v>
      </c>
      <c r="K1555" t="str" cm="1">
        <f t="array" ref="K1555">_xlfn.IFS(Table1[[#This Row],[Rating]] &gt;=4.5, "Elite",Table1[[#This Row],[Rating]]&gt;=4, "Highly Rated", Table1[[#This Row],[Rating]]&gt;=3.5,"Above Average", Table1[[#This Row],[Rating]]&lt;3.5, "Average or Below")</f>
        <v>Highly Rated</v>
      </c>
      <c r="L1555" t="str" cm="1">
        <f t="array" ref="L1555">_xlfn.IFS(Table1[[#This Row],[Pages]]&lt;=150,"Very Short",Table1[[#This Row],[Pages]]&lt;=299,"Short",Table1[[#This Row],[Pages]]&lt;=499,"Medium",Table1[[#This Row],[Pages]]&lt;=699,"Long",Table1[[#This Row],[Pages]]&gt;=700,"Epic")</f>
        <v>Epic</v>
      </c>
      <c r="M1555" t="str" cm="1">
        <f t="array" ref="M1555">_xlfn.IFS(Table1[[#This Row],[Ratings_Count]]&gt;=1000000,"Mega Popular",Table1[[#This Row],[Ratings_Count]]&gt;=100000,"Popular",Table1[[#This Row],[Ratings_Count]]&gt;=10000,"Mid Popular",Table1[[#This Row],[Ratings_Count]]&lt;10000,"Niche")</f>
        <v>Niche</v>
      </c>
      <c r="N1555" t="str">
        <f>IF(AND(Table1[[#This Row],[Rating]]&gt;=4.2, Table1[[#This Row],[Ratings_Count]]&lt;10000), "Hidden Gem", "Not a Hidden Gem")</f>
        <v>Not a Hidden Gem</v>
      </c>
    </row>
    <row r="1556" spans="1:14" x14ac:dyDescent="0.25">
      <c r="A1556" t="s">
        <v>10208</v>
      </c>
      <c r="B1556" t="s">
        <v>10209</v>
      </c>
      <c r="C1556">
        <v>4.18</v>
      </c>
      <c r="D1556" t="s">
        <v>11</v>
      </c>
      <c r="E1556">
        <v>268</v>
      </c>
      <c r="F1556">
        <v>1322</v>
      </c>
      <c r="G1556">
        <v>121</v>
      </c>
      <c r="H1556">
        <v>1981</v>
      </c>
      <c r="I1556" t="s">
        <v>379</v>
      </c>
      <c r="J1556" t="s">
        <v>13</v>
      </c>
      <c r="K1556" t="str" cm="1">
        <f t="array" ref="K1556">_xlfn.IFS(Table1[[#This Row],[Rating]] &gt;=4.5, "Elite",Table1[[#This Row],[Rating]]&gt;=4, "Highly Rated", Table1[[#This Row],[Rating]]&gt;=3.5,"Above Average", Table1[[#This Row],[Rating]]&lt;3.5, "Average or Below")</f>
        <v>Highly Rated</v>
      </c>
      <c r="L1556" t="str" cm="1">
        <f t="array" ref="L1556">_xlfn.IFS(Table1[[#This Row],[Pages]]&lt;=150,"Very Short",Table1[[#This Row],[Pages]]&lt;=299,"Short",Table1[[#This Row],[Pages]]&lt;=499,"Medium",Table1[[#This Row],[Pages]]&lt;=699,"Long",Table1[[#This Row],[Pages]]&gt;=700,"Epic")</f>
        <v>Short</v>
      </c>
      <c r="M1556" t="str" cm="1">
        <f t="array" ref="M1556">_xlfn.IFS(Table1[[#This Row],[Ratings_Count]]&gt;=1000000,"Mega Popular",Table1[[#This Row],[Ratings_Count]]&gt;=100000,"Popular",Table1[[#This Row],[Ratings_Count]]&gt;=10000,"Mid Popular",Table1[[#This Row],[Ratings_Count]]&lt;10000,"Niche")</f>
        <v>Niche</v>
      </c>
      <c r="N1556" t="str">
        <f>IF(AND(Table1[[#This Row],[Rating]]&gt;=4.2, Table1[[#This Row],[Ratings_Count]]&lt;10000), "Hidden Gem", "Not a Hidden Gem")</f>
        <v>Not a Hidden Gem</v>
      </c>
    </row>
    <row r="1557" spans="1:14" x14ac:dyDescent="0.25">
      <c r="A1557" t="s">
        <v>10229</v>
      </c>
      <c r="B1557" t="s">
        <v>10230</v>
      </c>
      <c r="C1557">
        <v>4.18</v>
      </c>
      <c r="D1557" t="s">
        <v>11</v>
      </c>
      <c r="E1557">
        <v>1200</v>
      </c>
      <c r="F1557">
        <v>694</v>
      </c>
      <c r="G1557">
        <v>63</v>
      </c>
      <c r="H1557">
        <v>2011</v>
      </c>
      <c r="I1557" t="s">
        <v>10231</v>
      </c>
      <c r="J1557" t="s">
        <v>13</v>
      </c>
      <c r="K1557" t="str" cm="1">
        <f t="array" ref="K1557">_xlfn.IFS(Table1[[#This Row],[Rating]] &gt;=4.5, "Elite",Table1[[#This Row],[Rating]]&gt;=4, "Highly Rated", Table1[[#This Row],[Rating]]&gt;=3.5,"Above Average", Table1[[#This Row],[Rating]]&lt;3.5, "Average or Below")</f>
        <v>Highly Rated</v>
      </c>
      <c r="L1557" t="str" cm="1">
        <f t="array" ref="L1557">_xlfn.IFS(Table1[[#This Row],[Pages]]&lt;=150,"Very Short",Table1[[#This Row],[Pages]]&lt;=299,"Short",Table1[[#This Row],[Pages]]&lt;=499,"Medium",Table1[[#This Row],[Pages]]&lt;=699,"Long",Table1[[#This Row],[Pages]]&gt;=700,"Epic")</f>
        <v>Epic</v>
      </c>
      <c r="M1557" t="str" cm="1">
        <f t="array" ref="M1557">_xlfn.IFS(Table1[[#This Row],[Ratings_Count]]&gt;=1000000,"Mega Popular",Table1[[#This Row],[Ratings_Count]]&gt;=100000,"Popular",Table1[[#This Row],[Ratings_Count]]&gt;=10000,"Mid Popular",Table1[[#This Row],[Ratings_Count]]&lt;10000,"Niche")</f>
        <v>Niche</v>
      </c>
      <c r="N1557" t="str">
        <f>IF(AND(Table1[[#This Row],[Rating]]&gt;=4.2, Table1[[#This Row],[Ratings_Count]]&lt;10000), "Hidden Gem", "Not a Hidden Gem")</f>
        <v>Not a Hidden Gem</v>
      </c>
    </row>
    <row r="1558" spans="1:14" x14ac:dyDescent="0.25">
      <c r="A1558" t="s">
        <v>10286</v>
      </c>
      <c r="B1558" t="s">
        <v>10288</v>
      </c>
      <c r="C1558">
        <v>4.18</v>
      </c>
      <c r="D1558" t="s">
        <v>11</v>
      </c>
      <c r="E1558">
        <v>176</v>
      </c>
      <c r="F1558">
        <v>117</v>
      </c>
      <c r="G1558">
        <v>3</v>
      </c>
      <c r="H1558">
        <v>1988</v>
      </c>
      <c r="I1558" t="s">
        <v>10289</v>
      </c>
      <c r="J1558" t="s">
        <v>13</v>
      </c>
      <c r="K1558" t="str" cm="1">
        <f t="array" ref="K1558">_xlfn.IFS(Table1[[#This Row],[Rating]] &gt;=4.5, "Elite",Table1[[#This Row],[Rating]]&gt;=4, "Highly Rated", Table1[[#This Row],[Rating]]&gt;=3.5,"Above Average", Table1[[#This Row],[Rating]]&lt;3.5, "Average or Below")</f>
        <v>Highly Rated</v>
      </c>
      <c r="L1558" t="str" cm="1">
        <f t="array" ref="L1558">_xlfn.IFS(Table1[[#This Row],[Pages]]&lt;=150,"Very Short",Table1[[#This Row],[Pages]]&lt;=299,"Short",Table1[[#This Row],[Pages]]&lt;=499,"Medium",Table1[[#This Row],[Pages]]&lt;=699,"Long",Table1[[#This Row],[Pages]]&gt;=700,"Epic")</f>
        <v>Short</v>
      </c>
      <c r="M1558" t="str" cm="1">
        <f t="array" ref="M1558">_xlfn.IFS(Table1[[#This Row],[Ratings_Count]]&gt;=1000000,"Mega Popular",Table1[[#This Row],[Ratings_Count]]&gt;=100000,"Popular",Table1[[#This Row],[Ratings_Count]]&gt;=10000,"Mid Popular",Table1[[#This Row],[Ratings_Count]]&lt;10000,"Niche")</f>
        <v>Niche</v>
      </c>
      <c r="N1558" t="str">
        <f>IF(AND(Table1[[#This Row],[Rating]]&gt;=4.2, Table1[[#This Row],[Ratings_Count]]&lt;10000), "Hidden Gem", "Not a Hidden Gem")</f>
        <v>Not a Hidden Gem</v>
      </c>
    </row>
    <row r="1559" spans="1:14" x14ac:dyDescent="0.25">
      <c r="A1559" t="s">
        <v>10326</v>
      </c>
      <c r="B1559" t="s">
        <v>9615</v>
      </c>
      <c r="C1559">
        <v>4.18</v>
      </c>
      <c r="D1559" t="s">
        <v>11</v>
      </c>
      <c r="E1559">
        <v>372</v>
      </c>
      <c r="F1559">
        <v>1775</v>
      </c>
      <c r="G1559">
        <v>47</v>
      </c>
      <c r="H1559">
        <v>1970</v>
      </c>
      <c r="I1559" t="s">
        <v>68</v>
      </c>
      <c r="J1559" t="s">
        <v>13</v>
      </c>
      <c r="K1559" t="str" cm="1">
        <f t="array" ref="K1559">_xlfn.IFS(Table1[[#This Row],[Rating]] &gt;=4.5, "Elite",Table1[[#This Row],[Rating]]&gt;=4, "Highly Rated", Table1[[#This Row],[Rating]]&gt;=3.5,"Above Average", Table1[[#This Row],[Rating]]&lt;3.5, "Average or Below")</f>
        <v>Highly Rated</v>
      </c>
      <c r="L1559" t="str" cm="1">
        <f t="array" ref="L1559">_xlfn.IFS(Table1[[#This Row],[Pages]]&lt;=150,"Very Short",Table1[[#This Row],[Pages]]&lt;=299,"Short",Table1[[#This Row],[Pages]]&lt;=499,"Medium",Table1[[#This Row],[Pages]]&lt;=699,"Long",Table1[[#This Row],[Pages]]&gt;=700,"Epic")</f>
        <v>Medium</v>
      </c>
      <c r="M1559" t="str" cm="1">
        <f t="array" ref="M1559">_xlfn.IFS(Table1[[#This Row],[Ratings_Count]]&gt;=1000000,"Mega Popular",Table1[[#This Row],[Ratings_Count]]&gt;=100000,"Popular",Table1[[#This Row],[Ratings_Count]]&gt;=10000,"Mid Popular",Table1[[#This Row],[Ratings_Count]]&lt;10000,"Niche")</f>
        <v>Niche</v>
      </c>
      <c r="N1559" t="str">
        <f>IF(AND(Table1[[#This Row],[Rating]]&gt;=4.2, Table1[[#This Row],[Ratings_Count]]&lt;10000), "Hidden Gem", "Not a Hidden Gem")</f>
        <v>Not a Hidden Gem</v>
      </c>
    </row>
    <row r="1560" spans="1:14" x14ac:dyDescent="0.25">
      <c r="A1560" t="s">
        <v>10328</v>
      </c>
      <c r="B1560" t="s">
        <v>9615</v>
      </c>
      <c r="C1560">
        <v>4.18</v>
      </c>
      <c r="D1560" t="s">
        <v>11</v>
      </c>
      <c r="E1560">
        <v>348</v>
      </c>
      <c r="F1560">
        <v>1392</v>
      </c>
      <c r="G1560">
        <v>40</v>
      </c>
      <c r="H1560">
        <v>1971</v>
      </c>
      <c r="I1560" t="s">
        <v>68</v>
      </c>
      <c r="J1560" t="s">
        <v>13</v>
      </c>
      <c r="K1560" t="str" cm="1">
        <f t="array" ref="K1560">_xlfn.IFS(Table1[[#This Row],[Rating]] &gt;=4.5, "Elite",Table1[[#This Row],[Rating]]&gt;=4, "Highly Rated", Table1[[#This Row],[Rating]]&gt;=3.5,"Above Average", Table1[[#This Row],[Rating]]&lt;3.5, "Average or Below")</f>
        <v>Highly Rated</v>
      </c>
      <c r="L1560" t="str" cm="1">
        <f t="array" ref="L1560">_xlfn.IFS(Table1[[#This Row],[Pages]]&lt;=150,"Very Short",Table1[[#This Row],[Pages]]&lt;=299,"Short",Table1[[#This Row],[Pages]]&lt;=499,"Medium",Table1[[#This Row],[Pages]]&lt;=699,"Long",Table1[[#This Row],[Pages]]&gt;=700,"Epic")</f>
        <v>Medium</v>
      </c>
      <c r="M1560" t="str" cm="1">
        <f t="array" ref="M1560">_xlfn.IFS(Table1[[#This Row],[Ratings_Count]]&gt;=1000000,"Mega Popular",Table1[[#This Row],[Ratings_Count]]&gt;=100000,"Popular",Table1[[#This Row],[Ratings_Count]]&gt;=10000,"Mid Popular",Table1[[#This Row],[Ratings_Count]]&lt;10000,"Niche")</f>
        <v>Niche</v>
      </c>
      <c r="N1560" t="str">
        <f>IF(AND(Table1[[#This Row],[Rating]]&gt;=4.2, Table1[[#This Row],[Ratings_Count]]&lt;10000), "Hidden Gem", "Not a Hidden Gem")</f>
        <v>Not a Hidden Gem</v>
      </c>
    </row>
    <row r="1561" spans="1:14" x14ac:dyDescent="0.25">
      <c r="A1561" t="s">
        <v>10362</v>
      </c>
      <c r="B1561" t="s">
        <v>10363</v>
      </c>
      <c r="C1561">
        <v>4.18</v>
      </c>
      <c r="D1561" t="s">
        <v>11</v>
      </c>
      <c r="E1561">
        <v>336</v>
      </c>
      <c r="F1561">
        <v>4967</v>
      </c>
      <c r="G1561">
        <v>105</v>
      </c>
      <c r="H1561">
        <v>1984</v>
      </c>
      <c r="I1561" t="s">
        <v>1614</v>
      </c>
      <c r="J1561" t="s">
        <v>13</v>
      </c>
      <c r="K1561" t="str" cm="1">
        <f t="array" ref="K1561">_xlfn.IFS(Table1[[#This Row],[Rating]] &gt;=4.5, "Elite",Table1[[#This Row],[Rating]]&gt;=4, "Highly Rated", Table1[[#This Row],[Rating]]&gt;=3.5,"Above Average", Table1[[#This Row],[Rating]]&lt;3.5, "Average or Below")</f>
        <v>Highly Rated</v>
      </c>
      <c r="L1561" t="str" cm="1">
        <f t="array" ref="L1561">_xlfn.IFS(Table1[[#This Row],[Pages]]&lt;=150,"Very Short",Table1[[#This Row],[Pages]]&lt;=299,"Short",Table1[[#This Row],[Pages]]&lt;=499,"Medium",Table1[[#This Row],[Pages]]&lt;=699,"Long",Table1[[#This Row],[Pages]]&gt;=700,"Epic")</f>
        <v>Medium</v>
      </c>
      <c r="M1561" t="str" cm="1">
        <f t="array" ref="M1561">_xlfn.IFS(Table1[[#This Row],[Ratings_Count]]&gt;=1000000,"Mega Popular",Table1[[#This Row],[Ratings_Count]]&gt;=100000,"Popular",Table1[[#This Row],[Ratings_Count]]&gt;=10000,"Mid Popular",Table1[[#This Row],[Ratings_Count]]&lt;10000,"Niche")</f>
        <v>Niche</v>
      </c>
      <c r="N1561" t="str">
        <f>IF(AND(Table1[[#This Row],[Rating]]&gt;=4.2, Table1[[#This Row],[Ratings_Count]]&lt;10000), "Hidden Gem", "Not a Hidden Gem")</f>
        <v>Not a Hidden Gem</v>
      </c>
    </row>
    <row r="1562" spans="1:14" x14ac:dyDescent="0.25">
      <c r="A1562" t="s">
        <v>10376</v>
      </c>
      <c r="B1562" t="s">
        <v>10377</v>
      </c>
      <c r="C1562">
        <v>4.18</v>
      </c>
      <c r="D1562" t="s">
        <v>11</v>
      </c>
      <c r="E1562">
        <v>1092</v>
      </c>
      <c r="F1562">
        <v>90</v>
      </c>
      <c r="G1562">
        <v>9</v>
      </c>
      <c r="H1562">
        <v>1988</v>
      </c>
      <c r="I1562" t="s">
        <v>599</v>
      </c>
      <c r="J1562" t="s">
        <v>13</v>
      </c>
      <c r="K1562" t="str" cm="1">
        <f t="array" ref="K1562">_xlfn.IFS(Table1[[#This Row],[Rating]] &gt;=4.5, "Elite",Table1[[#This Row],[Rating]]&gt;=4, "Highly Rated", Table1[[#This Row],[Rating]]&gt;=3.5,"Above Average", Table1[[#This Row],[Rating]]&lt;3.5, "Average or Below")</f>
        <v>Highly Rated</v>
      </c>
      <c r="L1562" t="str" cm="1">
        <f t="array" ref="L1562">_xlfn.IFS(Table1[[#This Row],[Pages]]&lt;=150,"Very Short",Table1[[#This Row],[Pages]]&lt;=299,"Short",Table1[[#This Row],[Pages]]&lt;=499,"Medium",Table1[[#This Row],[Pages]]&lt;=699,"Long",Table1[[#This Row],[Pages]]&gt;=700,"Epic")</f>
        <v>Epic</v>
      </c>
      <c r="M1562" t="str" cm="1">
        <f t="array" ref="M1562">_xlfn.IFS(Table1[[#This Row],[Ratings_Count]]&gt;=1000000,"Mega Popular",Table1[[#This Row],[Ratings_Count]]&gt;=100000,"Popular",Table1[[#This Row],[Ratings_Count]]&gt;=10000,"Mid Popular",Table1[[#This Row],[Ratings_Count]]&lt;10000,"Niche")</f>
        <v>Niche</v>
      </c>
      <c r="N1562" t="str">
        <f>IF(AND(Table1[[#This Row],[Rating]]&gt;=4.2, Table1[[#This Row],[Ratings_Count]]&lt;10000), "Hidden Gem", "Not a Hidden Gem")</f>
        <v>Not a Hidden Gem</v>
      </c>
    </row>
    <row r="1563" spans="1:14" x14ac:dyDescent="0.25">
      <c r="A1563" t="s">
        <v>10511</v>
      </c>
      <c r="B1563" t="s">
        <v>4096</v>
      </c>
      <c r="C1563">
        <v>4.18</v>
      </c>
      <c r="D1563" t="s">
        <v>11</v>
      </c>
      <c r="E1563">
        <v>320</v>
      </c>
      <c r="F1563">
        <v>147</v>
      </c>
      <c r="G1563">
        <v>7</v>
      </c>
      <c r="H1563">
        <v>1985</v>
      </c>
      <c r="I1563" t="s">
        <v>68</v>
      </c>
      <c r="J1563" t="s">
        <v>13</v>
      </c>
      <c r="K1563" t="str" cm="1">
        <f t="array" ref="K1563">_xlfn.IFS(Table1[[#This Row],[Rating]] &gt;=4.5, "Elite",Table1[[#This Row],[Rating]]&gt;=4, "Highly Rated", Table1[[#This Row],[Rating]]&gt;=3.5,"Above Average", Table1[[#This Row],[Rating]]&lt;3.5, "Average or Below")</f>
        <v>Highly Rated</v>
      </c>
      <c r="L1563" t="str" cm="1">
        <f t="array" ref="L1563">_xlfn.IFS(Table1[[#This Row],[Pages]]&lt;=150,"Very Short",Table1[[#This Row],[Pages]]&lt;=299,"Short",Table1[[#This Row],[Pages]]&lt;=499,"Medium",Table1[[#This Row],[Pages]]&lt;=699,"Long",Table1[[#This Row],[Pages]]&gt;=700,"Epic")</f>
        <v>Medium</v>
      </c>
      <c r="M1563" t="str" cm="1">
        <f t="array" ref="M1563">_xlfn.IFS(Table1[[#This Row],[Ratings_Count]]&gt;=1000000,"Mega Popular",Table1[[#This Row],[Ratings_Count]]&gt;=100000,"Popular",Table1[[#This Row],[Ratings_Count]]&gt;=10000,"Mid Popular",Table1[[#This Row],[Ratings_Count]]&lt;10000,"Niche")</f>
        <v>Niche</v>
      </c>
      <c r="N1563" t="str">
        <f>IF(AND(Table1[[#This Row],[Rating]]&gt;=4.2, Table1[[#This Row],[Ratings_Count]]&lt;10000), "Hidden Gem", "Not a Hidden Gem")</f>
        <v>Not a Hidden Gem</v>
      </c>
    </row>
    <row r="1564" spans="1:14" x14ac:dyDescent="0.25">
      <c r="A1564" t="s">
        <v>10700</v>
      </c>
      <c r="B1564" t="s">
        <v>10701</v>
      </c>
      <c r="C1564">
        <v>4.18</v>
      </c>
      <c r="D1564" t="s">
        <v>11</v>
      </c>
      <c r="E1564">
        <v>754</v>
      </c>
      <c r="F1564">
        <v>120</v>
      </c>
      <c r="G1564">
        <v>28</v>
      </c>
      <c r="H1564">
        <v>1987</v>
      </c>
      <c r="I1564" t="s">
        <v>10702</v>
      </c>
      <c r="J1564" t="s">
        <v>13</v>
      </c>
      <c r="K1564" t="str" cm="1">
        <f t="array" ref="K1564">_xlfn.IFS(Table1[[#This Row],[Rating]] &gt;=4.5, "Elite",Table1[[#This Row],[Rating]]&gt;=4, "Highly Rated", Table1[[#This Row],[Rating]]&gt;=3.5,"Above Average", Table1[[#This Row],[Rating]]&lt;3.5, "Average or Below")</f>
        <v>Highly Rated</v>
      </c>
      <c r="L1564" t="str" cm="1">
        <f t="array" ref="L1564">_xlfn.IFS(Table1[[#This Row],[Pages]]&lt;=150,"Very Short",Table1[[#This Row],[Pages]]&lt;=299,"Short",Table1[[#This Row],[Pages]]&lt;=499,"Medium",Table1[[#This Row],[Pages]]&lt;=699,"Long",Table1[[#This Row],[Pages]]&gt;=700,"Epic")</f>
        <v>Epic</v>
      </c>
      <c r="M1564" t="str" cm="1">
        <f t="array" ref="M1564">_xlfn.IFS(Table1[[#This Row],[Ratings_Count]]&gt;=1000000,"Mega Popular",Table1[[#This Row],[Ratings_Count]]&gt;=100000,"Popular",Table1[[#This Row],[Ratings_Count]]&gt;=10000,"Mid Popular",Table1[[#This Row],[Ratings_Count]]&lt;10000,"Niche")</f>
        <v>Niche</v>
      </c>
      <c r="N1564" t="str">
        <f>IF(AND(Table1[[#This Row],[Rating]]&gt;=4.2, Table1[[#This Row],[Ratings_Count]]&lt;10000), "Hidden Gem", "Not a Hidden Gem")</f>
        <v>Not a Hidden Gem</v>
      </c>
    </row>
    <row r="1565" spans="1:14" x14ac:dyDescent="0.25">
      <c r="A1565" t="s">
        <v>10716</v>
      </c>
      <c r="B1565" t="s">
        <v>10717</v>
      </c>
      <c r="C1565">
        <v>4.18</v>
      </c>
      <c r="D1565" t="s">
        <v>11</v>
      </c>
      <c r="E1565">
        <v>320</v>
      </c>
      <c r="F1565">
        <v>2040</v>
      </c>
      <c r="G1565">
        <v>150</v>
      </c>
      <c r="H1565">
        <v>1988</v>
      </c>
      <c r="I1565" t="s">
        <v>784</v>
      </c>
      <c r="J1565" t="s">
        <v>13</v>
      </c>
      <c r="K1565" t="str" cm="1">
        <f t="array" ref="K1565">_xlfn.IFS(Table1[[#This Row],[Rating]] &gt;=4.5, "Elite",Table1[[#This Row],[Rating]]&gt;=4, "Highly Rated", Table1[[#This Row],[Rating]]&gt;=3.5,"Above Average", Table1[[#This Row],[Rating]]&lt;3.5, "Average or Below")</f>
        <v>Highly Rated</v>
      </c>
      <c r="L1565" t="str" cm="1">
        <f t="array" ref="L1565">_xlfn.IFS(Table1[[#This Row],[Pages]]&lt;=150,"Very Short",Table1[[#This Row],[Pages]]&lt;=299,"Short",Table1[[#This Row],[Pages]]&lt;=499,"Medium",Table1[[#This Row],[Pages]]&lt;=699,"Long",Table1[[#This Row],[Pages]]&gt;=700,"Epic")</f>
        <v>Medium</v>
      </c>
      <c r="M1565" t="str" cm="1">
        <f t="array" ref="M1565">_xlfn.IFS(Table1[[#This Row],[Ratings_Count]]&gt;=1000000,"Mega Popular",Table1[[#This Row],[Ratings_Count]]&gt;=100000,"Popular",Table1[[#This Row],[Ratings_Count]]&gt;=10000,"Mid Popular",Table1[[#This Row],[Ratings_Count]]&lt;10000,"Niche")</f>
        <v>Niche</v>
      </c>
      <c r="N1565" t="str">
        <f>IF(AND(Table1[[#This Row],[Rating]]&gt;=4.2, Table1[[#This Row],[Ratings_Count]]&lt;10000), "Hidden Gem", "Not a Hidden Gem")</f>
        <v>Not a Hidden Gem</v>
      </c>
    </row>
    <row r="1566" spans="1:14" x14ac:dyDescent="0.25">
      <c r="A1566" t="s">
        <v>10855</v>
      </c>
      <c r="B1566" t="s">
        <v>10856</v>
      </c>
      <c r="C1566">
        <v>4.18</v>
      </c>
      <c r="D1566" t="s">
        <v>11</v>
      </c>
      <c r="E1566">
        <v>271</v>
      </c>
      <c r="F1566">
        <v>15444</v>
      </c>
      <c r="G1566">
        <v>475</v>
      </c>
      <c r="H1566">
        <v>1986</v>
      </c>
      <c r="I1566" t="s">
        <v>144</v>
      </c>
      <c r="J1566" t="s">
        <v>13</v>
      </c>
      <c r="K1566" t="str" cm="1">
        <f t="array" ref="K1566">_xlfn.IFS(Table1[[#This Row],[Rating]] &gt;=4.5, "Elite",Table1[[#This Row],[Rating]]&gt;=4, "Highly Rated", Table1[[#This Row],[Rating]]&gt;=3.5,"Above Average", Table1[[#This Row],[Rating]]&lt;3.5, "Average or Below")</f>
        <v>Highly Rated</v>
      </c>
      <c r="L1566" t="str" cm="1">
        <f t="array" ref="L1566">_xlfn.IFS(Table1[[#This Row],[Pages]]&lt;=150,"Very Short",Table1[[#This Row],[Pages]]&lt;=299,"Short",Table1[[#This Row],[Pages]]&lt;=499,"Medium",Table1[[#This Row],[Pages]]&lt;=699,"Long",Table1[[#This Row],[Pages]]&gt;=700,"Epic")</f>
        <v>Short</v>
      </c>
      <c r="M1566" t="str" cm="1">
        <f t="array" ref="M1566">_xlfn.IFS(Table1[[#This Row],[Ratings_Count]]&gt;=1000000,"Mega Popular",Table1[[#This Row],[Ratings_Count]]&gt;=100000,"Popular",Table1[[#This Row],[Ratings_Count]]&gt;=10000,"Mid Popular",Table1[[#This Row],[Ratings_Count]]&lt;10000,"Niche")</f>
        <v>Mid Popular</v>
      </c>
      <c r="N1566" t="str">
        <f>IF(AND(Table1[[#This Row],[Rating]]&gt;=4.2, Table1[[#This Row],[Ratings_Count]]&lt;10000), "Hidden Gem", "Not a Hidden Gem")</f>
        <v>Not a Hidden Gem</v>
      </c>
    </row>
    <row r="1567" spans="1:14" x14ac:dyDescent="0.25">
      <c r="A1567" t="s">
        <v>11148</v>
      </c>
      <c r="B1567" t="s">
        <v>11149</v>
      </c>
      <c r="C1567">
        <v>4.18</v>
      </c>
      <c r="D1567" t="s">
        <v>11</v>
      </c>
      <c r="E1567">
        <v>208</v>
      </c>
      <c r="F1567">
        <v>1164</v>
      </c>
      <c r="G1567">
        <v>154</v>
      </c>
      <c r="H1567">
        <v>1993</v>
      </c>
      <c r="I1567" t="s">
        <v>8491</v>
      </c>
      <c r="J1567" t="s">
        <v>13</v>
      </c>
      <c r="K1567" t="str" cm="1">
        <f t="array" ref="K1567">_xlfn.IFS(Table1[[#This Row],[Rating]] &gt;=4.5, "Elite",Table1[[#This Row],[Rating]]&gt;=4, "Highly Rated", Table1[[#This Row],[Rating]]&gt;=3.5,"Above Average", Table1[[#This Row],[Rating]]&lt;3.5, "Average or Below")</f>
        <v>Highly Rated</v>
      </c>
      <c r="L1567" t="str" cm="1">
        <f t="array" ref="L1567">_xlfn.IFS(Table1[[#This Row],[Pages]]&lt;=150,"Very Short",Table1[[#This Row],[Pages]]&lt;=299,"Short",Table1[[#This Row],[Pages]]&lt;=499,"Medium",Table1[[#This Row],[Pages]]&lt;=699,"Long",Table1[[#This Row],[Pages]]&gt;=700,"Epic")</f>
        <v>Short</v>
      </c>
      <c r="M1567" t="str" cm="1">
        <f t="array" ref="M1567">_xlfn.IFS(Table1[[#This Row],[Ratings_Count]]&gt;=1000000,"Mega Popular",Table1[[#This Row],[Ratings_Count]]&gt;=100000,"Popular",Table1[[#This Row],[Ratings_Count]]&gt;=10000,"Mid Popular",Table1[[#This Row],[Ratings_Count]]&lt;10000,"Niche")</f>
        <v>Niche</v>
      </c>
      <c r="N1567" t="str">
        <f>IF(AND(Table1[[#This Row],[Rating]]&gt;=4.2, Table1[[#This Row],[Ratings_Count]]&lt;10000), "Hidden Gem", "Not a Hidden Gem")</f>
        <v>Not a Hidden Gem</v>
      </c>
    </row>
    <row r="1568" spans="1:14" x14ac:dyDescent="0.25">
      <c r="A1568" t="s">
        <v>11321</v>
      </c>
      <c r="B1568" t="s">
        <v>648</v>
      </c>
      <c r="C1568">
        <v>4.18</v>
      </c>
      <c r="D1568" t="s">
        <v>11</v>
      </c>
      <c r="E1568">
        <v>389</v>
      </c>
      <c r="F1568">
        <v>210</v>
      </c>
      <c r="G1568">
        <v>14</v>
      </c>
      <c r="H1568">
        <v>1992</v>
      </c>
      <c r="I1568" t="s">
        <v>11322</v>
      </c>
      <c r="J1568" t="s">
        <v>13</v>
      </c>
      <c r="K1568" t="str" cm="1">
        <f t="array" ref="K1568">_xlfn.IFS(Table1[[#This Row],[Rating]] &gt;=4.5, "Elite",Table1[[#This Row],[Rating]]&gt;=4, "Highly Rated", Table1[[#This Row],[Rating]]&gt;=3.5,"Above Average", Table1[[#This Row],[Rating]]&lt;3.5, "Average or Below")</f>
        <v>Highly Rated</v>
      </c>
      <c r="L1568" t="str" cm="1">
        <f t="array" ref="L1568">_xlfn.IFS(Table1[[#This Row],[Pages]]&lt;=150,"Very Short",Table1[[#This Row],[Pages]]&lt;=299,"Short",Table1[[#This Row],[Pages]]&lt;=499,"Medium",Table1[[#This Row],[Pages]]&lt;=699,"Long",Table1[[#This Row],[Pages]]&gt;=700,"Epic")</f>
        <v>Medium</v>
      </c>
      <c r="M1568" t="str" cm="1">
        <f t="array" ref="M1568">_xlfn.IFS(Table1[[#This Row],[Ratings_Count]]&gt;=1000000,"Mega Popular",Table1[[#This Row],[Ratings_Count]]&gt;=100000,"Popular",Table1[[#This Row],[Ratings_Count]]&gt;=10000,"Mid Popular",Table1[[#This Row],[Ratings_Count]]&lt;10000,"Niche")</f>
        <v>Niche</v>
      </c>
      <c r="N1568" t="str">
        <f>IF(AND(Table1[[#This Row],[Rating]]&gt;=4.2, Table1[[#This Row],[Ratings_Count]]&lt;10000), "Hidden Gem", "Not a Hidden Gem")</f>
        <v>Not a Hidden Gem</v>
      </c>
    </row>
    <row r="1569" spans="1:14" x14ac:dyDescent="0.25">
      <c r="A1569" t="s">
        <v>11477</v>
      </c>
      <c r="B1569" t="s">
        <v>4933</v>
      </c>
      <c r="C1569">
        <v>4.18</v>
      </c>
      <c r="D1569" t="s">
        <v>11</v>
      </c>
      <c r="E1569">
        <v>750</v>
      </c>
      <c r="F1569">
        <v>53936</v>
      </c>
      <c r="G1569">
        <v>1004</v>
      </c>
      <c r="H1569">
        <v>1994</v>
      </c>
      <c r="I1569" t="s">
        <v>1256</v>
      </c>
      <c r="J1569" t="s">
        <v>13</v>
      </c>
      <c r="K1569" t="str" cm="1">
        <f t="array" ref="K1569">_xlfn.IFS(Table1[[#This Row],[Rating]] &gt;=4.5, "Elite",Table1[[#This Row],[Rating]]&gt;=4, "Highly Rated", Table1[[#This Row],[Rating]]&gt;=3.5,"Above Average", Table1[[#This Row],[Rating]]&lt;3.5, "Average or Below")</f>
        <v>Highly Rated</v>
      </c>
      <c r="L1569" t="str" cm="1">
        <f t="array" ref="L1569">_xlfn.IFS(Table1[[#This Row],[Pages]]&lt;=150,"Very Short",Table1[[#This Row],[Pages]]&lt;=299,"Short",Table1[[#This Row],[Pages]]&lt;=499,"Medium",Table1[[#This Row],[Pages]]&lt;=699,"Long",Table1[[#This Row],[Pages]]&gt;=700,"Epic")</f>
        <v>Epic</v>
      </c>
      <c r="M1569" t="str" cm="1">
        <f t="array" ref="M1569">_xlfn.IFS(Table1[[#This Row],[Ratings_Count]]&gt;=1000000,"Mega Popular",Table1[[#This Row],[Ratings_Count]]&gt;=100000,"Popular",Table1[[#This Row],[Ratings_Count]]&gt;=10000,"Mid Popular",Table1[[#This Row],[Ratings_Count]]&lt;10000,"Niche")</f>
        <v>Mid Popular</v>
      </c>
      <c r="N1569" t="str">
        <f>IF(AND(Table1[[#This Row],[Rating]]&gt;=4.2, Table1[[#This Row],[Ratings_Count]]&lt;10000), "Hidden Gem", "Not a Hidden Gem")</f>
        <v>Not a Hidden Gem</v>
      </c>
    </row>
    <row r="1570" spans="1:14" x14ac:dyDescent="0.25">
      <c r="A1570" t="s">
        <v>11632</v>
      </c>
      <c r="B1570" t="s">
        <v>11633</v>
      </c>
      <c r="C1570">
        <v>4.18</v>
      </c>
      <c r="D1570" t="s">
        <v>11</v>
      </c>
      <c r="E1570">
        <v>624</v>
      </c>
      <c r="F1570">
        <v>10216</v>
      </c>
      <c r="G1570">
        <v>165</v>
      </c>
      <c r="H1570">
        <v>1995</v>
      </c>
      <c r="I1570" t="s">
        <v>345</v>
      </c>
      <c r="J1570" t="s">
        <v>13</v>
      </c>
      <c r="K1570" t="str" cm="1">
        <f t="array" ref="K1570">_xlfn.IFS(Table1[[#This Row],[Rating]] &gt;=4.5, "Elite",Table1[[#This Row],[Rating]]&gt;=4, "Highly Rated", Table1[[#This Row],[Rating]]&gt;=3.5,"Above Average", Table1[[#This Row],[Rating]]&lt;3.5, "Average or Below")</f>
        <v>Highly Rated</v>
      </c>
      <c r="L1570" t="str" cm="1">
        <f t="array" ref="L1570">_xlfn.IFS(Table1[[#This Row],[Pages]]&lt;=150,"Very Short",Table1[[#This Row],[Pages]]&lt;=299,"Short",Table1[[#This Row],[Pages]]&lt;=499,"Medium",Table1[[#This Row],[Pages]]&lt;=699,"Long",Table1[[#This Row],[Pages]]&gt;=700,"Epic")</f>
        <v>Long</v>
      </c>
      <c r="M1570" t="str" cm="1">
        <f t="array" ref="M1570">_xlfn.IFS(Table1[[#This Row],[Ratings_Count]]&gt;=1000000,"Mega Popular",Table1[[#This Row],[Ratings_Count]]&gt;=100000,"Popular",Table1[[#This Row],[Ratings_Count]]&gt;=10000,"Mid Popular",Table1[[#This Row],[Ratings_Count]]&lt;10000,"Niche")</f>
        <v>Mid Popular</v>
      </c>
      <c r="N1570" t="str">
        <f>IF(AND(Table1[[#This Row],[Rating]]&gt;=4.2, Table1[[#This Row],[Ratings_Count]]&lt;10000), "Hidden Gem", "Not a Hidden Gem")</f>
        <v>Not a Hidden Gem</v>
      </c>
    </row>
    <row r="1571" spans="1:14" x14ac:dyDescent="0.25">
      <c r="A1571" t="s">
        <v>11750</v>
      </c>
      <c r="B1571" t="s">
        <v>11751</v>
      </c>
      <c r="C1571">
        <v>4.18</v>
      </c>
      <c r="D1571" t="s">
        <v>11</v>
      </c>
      <c r="E1571">
        <v>218</v>
      </c>
      <c r="F1571">
        <v>119</v>
      </c>
      <c r="G1571">
        <v>8</v>
      </c>
      <c r="H1571">
        <v>1996</v>
      </c>
      <c r="I1571" t="s">
        <v>458</v>
      </c>
      <c r="J1571" t="s">
        <v>13</v>
      </c>
      <c r="K1571" t="str" cm="1">
        <f t="array" ref="K1571">_xlfn.IFS(Table1[[#This Row],[Rating]] &gt;=4.5, "Elite",Table1[[#This Row],[Rating]]&gt;=4, "Highly Rated", Table1[[#This Row],[Rating]]&gt;=3.5,"Above Average", Table1[[#This Row],[Rating]]&lt;3.5, "Average or Below")</f>
        <v>Highly Rated</v>
      </c>
      <c r="L1571" t="str" cm="1">
        <f t="array" ref="L1571">_xlfn.IFS(Table1[[#This Row],[Pages]]&lt;=150,"Very Short",Table1[[#This Row],[Pages]]&lt;=299,"Short",Table1[[#This Row],[Pages]]&lt;=499,"Medium",Table1[[#This Row],[Pages]]&lt;=699,"Long",Table1[[#This Row],[Pages]]&gt;=700,"Epic")</f>
        <v>Short</v>
      </c>
      <c r="M1571" t="str" cm="1">
        <f t="array" ref="M1571">_xlfn.IFS(Table1[[#This Row],[Ratings_Count]]&gt;=1000000,"Mega Popular",Table1[[#This Row],[Ratings_Count]]&gt;=100000,"Popular",Table1[[#This Row],[Ratings_Count]]&gt;=10000,"Mid Popular",Table1[[#This Row],[Ratings_Count]]&lt;10000,"Niche")</f>
        <v>Niche</v>
      </c>
      <c r="N1571" t="str">
        <f>IF(AND(Table1[[#This Row],[Rating]]&gt;=4.2, Table1[[#This Row],[Ratings_Count]]&lt;10000), "Hidden Gem", "Not a Hidden Gem")</f>
        <v>Not a Hidden Gem</v>
      </c>
    </row>
    <row r="1572" spans="1:14" x14ac:dyDescent="0.25">
      <c r="A1572" t="s">
        <v>11791</v>
      </c>
      <c r="B1572" t="s">
        <v>3200</v>
      </c>
      <c r="C1572">
        <v>4.18</v>
      </c>
      <c r="D1572" t="s">
        <v>11</v>
      </c>
      <c r="E1572">
        <v>240</v>
      </c>
      <c r="F1572">
        <v>26465</v>
      </c>
      <c r="G1572">
        <v>1276</v>
      </c>
      <c r="H1572">
        <v>1996</v>
      </c>
      <c r="I1572" t="s">
        <v>719</v>
      </c>
      <c r="J1572" t="s">
        <v>13</v>
      </c>
      <c r="K1572" t="str" cm="1">
        <f t="array" ref="K1572">_xlfn.IFS(Table1[[#This Row],[Rating]] &gt;=4.5, "Elite",Table1[[#This Row],[Rating]]&gt;=4, "Highly Rated", Table1[[#This Row],[Rating]]&gt;=3.5,"Above Average", Table1[[#This Row],[Rating]]&lt;3.5, "Average or Below")</f>
        <v>Highly Rated</v>
      </c>
      <c r="L1572" t="str" cm="1">
        <f t="array" ref="L1572">_xlfn.IFS(Table1[[#This Row],[Pages]]&lt;=150,"Very Short",Table1[[#This Row],[Pages]]&lt;=299,"Short",Table1[[#This Row],[Pages]]&lt;=499,"Medium",Table1[[#This Row],[Pages]]&lt;=699,"Long",Table1[[#This Row],[Pages]]&gt;=700,"Epic")</f>
        <v>Short</v>
      </c>
      <c r="M1572" t="str" cm="1">
        <f t="array" ref="M1572">_xlfn.IFS(Table1[[#This Row],[Ratings_Count]]&gt;=1000000,"Mega Popular",Table1[[#This Row],[Ratings_Count]]&gt;=100000,"Popular",Table1[[#This Row],[Ratings_Count]]&gt;=10000,"Mid Popular",Table1[[#This Row],[Ratings_Count]]&lt;10000,"Niche")</f>
        <v>Mid Popular</v>
      </c>
      <c r="N1572" t="str">
        <f>IF(AND(Table1[[#This Row],[Rating]]&gt;=4.2, Table1[[#This Row],[Ratings_Count]]&lt;10000), "Hidden Gem", "Not a Hidden Gem")</f>
        <v>Not a Hidden Gem</v>
      </c>
    </row>
    <row r="1573" spans="1:14" x14ac:dyDescent="0.25">
      <c r="A1573" t="s">
        <v>11980</v>
      </c>
      <c r="B1573" t="s">
        <v>11981</v>
      </c>
      <c r="C1573">
        <v>4.18</v>
      </c>
      <c r="D1573" t="s">
        <v>11</v>
      </c>
      <c r="E1573">
        <v>292</v>
      </c>
      <c r="F1573">
        <v>818</v>
      </c>
      <c r="G1573">
        <v>26</v>
      </c>
      <c r="H1573">
        <v>1997</v>
      </c>
      <c r="I1573" t="s">
        <v>681</v>
      </c>
      <c r="J1573" t="s">
        <v>13</v>
      </c>
      <c r="K1573" t="str" cm="1">
        <f t="array" ref="K1573">_xlfn.IFS(Table1[[#This Row],[Rating]] &gt;=4.5, "Elite",Table1[[#This Row],[Rating]]&gt;=4, "Highly Rated", Table1[[#This Row],[Rating]]&gt;=3.5,"Above Average", Table1[[#This Row],[Rating]]&lt;3.5, "Average or Below")</f>
        <v>Highly Rated</v>
      </c>
      <c r="L1573" t="str" cm="1">
        <f t="array" ref="L1573">_xlfn.IFS(Table1[[#This Row],[Pages]]&lt;=150,"Very Short",Table1[[#This Row],[Pages]]&lt;=299,"Short",Table1[[#This Row],[Pages]]&lt;=499,"Medium",Table1[[#This Row],[Pages]]&lt;=699,"Long",Table1[[#This Row],[Pages]]&gt;=700,"Epic")</f>
        <v>Short</v>
      </c>
      <c r="M1573" t="str" cm="1">
        <f t="array" ref="M1573">_xlfn.IFS(Table1[[#This Row],[Ratings_Count]]&gt;=1000000,"Mega Popular",Table1[[#This Row],[Ratings_Count]]&gt;=100000,"Popular",Table1[[#This Row],[Ratings_Count]]&gt;=10000,"Mid Popular",Table1[[#This Row],[Ratings_Count]]&lt;10000,"Niche")</f>
        <v>Niche</v>
      </c>
      <c r="N1573" t="str">
        <f>IF(AND(Table1[[#This Row],[Rating]]&gt;=4.2, Table1[[#This Row],[Ratings_Count]]&lt;10000), "Hidden Gem", "Not a Hidden Gem")</f>
        <v>Not a Hidden Gem</v>
      </c>
    </row>
    <row r="1574" spans="1:14" x14ac:dyDescent="0.25">
      <c r="A1574" t="s">
        <v>12128</v>
      </c>
      <c r="B1574" t="s">
        <v>780</v>
      </c>
      <c r="C1574">
        <v>4.18</v>
      </c>
      <c r="D1574" t="s">
        <v>11</v>
      </c>
      <c r="E1574">
        <v>712</v>
      </c>
      <c r="F1574">
        <v>1530</v>
      </c>
      <c r="G1574">
        <v>20</v>
      </c>
      <c r="H1574">
        <v>1997</v>
      </c>
      <c r="I1574" t="s">
        <v>1698</v>
      </c>
      <c r="J1574" t="s">
        <v>13</v>
      </c>
      <c r="K1574" t="str" cm="1">
        <f t="array" ref="K1574">_xlfn.IFS(Table1[[#This Row],[Rating]] &gt;=4.5, "Elite",Table1[[#This Row],[Rating]]&gt;=4, "Highly Rated", Table1[[#This Row],[Rating]]&gt;=3.5,"Above Average", Table1[[#This Row],[Rating]]&lt;3.5, "Average or Below")</f>
        <v>Highly Rated</v>
      </c>
      <c r="L1574" t="str" cm="1">
        <f t="array" ref="L1574">_xlfn.IFS(Table1[[#This Row],[Pages]]&lt;=150,"Very Short",Table1[[#This Row],[Pages]]&lt;=299,"Short",Table1[[#This Row],[Pages]]&lt;=499,"Medium",Table1[[#This Row],[Pages]]&lt;=699,"Long",Table1[[#This Row],[Pages]]&gt;=700,"Epic")</f>
        <v>Epic</v>
      </c>
      <c r="M1574" t="str" cm="1">
        <f t="array" ref="M1574">_xlfn.IFS(Table1[[#This Row],[Ratings_Count]]&gt;=1000000,"Mega Popular",Table1[[#This Row],[Ratings_Count]]&gt;=100000,"Popular",Table1[[#This Row],[Ratings_Count]]&gt;=10000,"Mid Popular",Table1[[#This Row],[Ratings_Count]]&lt;10000,"Niche")</f>
        <v>Niche</v>
      </c>
      <c r="N1574" t="str">
        <f>IF(AND(Table1[[#This Row],[Rating]]&gt;=4.2, Table1[[#This Row],[Ratings_Count]]&lt;10000), "Hidden Gem", "Not a Hidden Gem")</f>
        <v>Not a Hidden Gem</v>
      </c>
    </row>
    <row r="1575" spans="1:14" x14ac:dyDescent="0.25">
      <c r="A1575" t="s">
        <v>12247</v>
      </c>
      <c r="B1575" t="s">
        <v>12248</v>
      </c>
      <c r="C1575">
        <v>4.18</v>
      </c>
      <c r="D1575" t="s">
        <v>12134</v>
      </c>
      <c r="E1575">
        <v>1776</v>
      </c>
      <c r="F1575">
        <v>663</v>
      </c>
      <c r="G1575">
        <v>15</v>
      </c>
      <c r="H1575">
        <v>2006</v>
      </c>
      <c r="I1575" t="s">
        <v>208</v>
      </c>
      <c r="J1575" t="s">
        <v>13</v>
      </c>
      <c r="K1575" t="str" cm="1">
        <f t="array" ref="K1575">_xlfn.IFS(Table1[[#This Row],[Rating]] &gt;=4.5, "Elite",Table1[[#This Row],[Rating]]&gt;=4, "Highly Rated", Table1[[#This Row],[Rating]]&gt;=3.5,"Above Average", Table1[[#This Row],[Rating]]&lt;3.5, "Average or Below")</f>
        <v>Highly Rated</v>
      </c>
      <c r="L1575" t="str" cm="1">
        <f t="array" ref="L1575">_xlfn.IFS(Table1[[#This Row],[Pages]]&lt;=150,"Very Short",Table1[[#This Row],[Pages]]&lt;=299,"Short",Table1[[#This Row],[Pages]]&lt;=499,"Medium",Table1[[#This Row],[Pages]]&lt;=699,"Long",Table1[[#This Row],[Pages]]&gt;=700,"Epic")</f>
        <v>Epic</v>
      </c>
      <c r="M1575" t="str" cm="1">
        <f t="array" ref="M1575">_xlfn.IFS(Table1[[#This Row],[Ratings_Count]]&gt;=1000000,"Mega Popular",Table1[[#This Row],[Ratings_Count]]&gt;=100000,"Popular",Table1[[#This Row],[Ratings_Count]]&gt;=10000,"Mid Popular",Table1[[#This Row],[Ratings_Count]]&lt;10000,"Niche")</f>
        <v>Niche</v>
      </c>
      <c r="N1575" t="str">
        <f>IF(AND(Table1[[#This Row],[Rating]]&gt;=4.2, Table1[[#This Row],[Ratings_Count]]&lt;10000), "Hidden Gem", "Not a Hidden Gem")</f>
        <v>Not a Hidden Gem</v>
      </c>
    </row>
    <row r="1576" spans="1:14" x14ac:dyDescent="0.25">
      <c r="A1576" t="s">
        <v>12796</v>
      </c>
      <c r="B1576" t="s">
        <v>12797</v>
      </c>
      <c r="C1576">
        <v>4.18</v>
      </c>
      <c r="D1576" t="s">
        <v>12134</v>
      </c>
      <c r="E1576">
        <v>291</v>
      </c>
      <c r="F1576">
        <v>1900</v>
      </c>
      <c r="G1576">
        <v>55</v>
      </c>
      <c r="H1576">
        <v>2004</v>
      </c>
      <c r="I1576" t="s">
        <v>27</v>
      </c>
      <c r="J1576" t="s">
        <v>13</v>
      </c>
      <c r="K1576" t="str" cm="1">
        <f t="array" ref="K1576">_xlfn.IFS(Table1[[#This Row],[Rating]] &gt;=4.5, "Elite",Table1[[#This Row],[Rating]]&gt;=4, "Highly Rated", Table1[[#This Row],[Rating]]&gt;=3.5,"Above Average", Table1[[#This Row],[Rating]]&lt;3.5, "Average or Below")</f>
        <v>Highly Rated</v>
      </c>
      <c r="L1576" t="str" cm="1">
        <f t="array" ref="L1576">_xlfn.IFS(Table1[[#This Row],[Pages]]&lt;=150,"Very Short",Table1[[#This Row],[Pages]]&lt;=299,"Short",Table1[[#This Row],[Pages]]&lt;=499,"Medium",Table1[[#This Row],[Pages]]&lt;=699,"Long",Table1[[#This Row],[Pages]]&gt;=700,"Epic")</f>
        <v>Short</v>
      </c>
      <c r="M1576" t="str" cm="1">
        <f t="array" ref="M1576">_xlfn.IFS(Table1[[#This Row],[Ratings_Count]]&gt;=1000000,"Mega Popular",Table1[[#This Row],[Ratings_Count]]&gt;=100000,"Popular",Table1[[#This Row],[Ratings_Count]]&gt;=10000,"Mid Popular",Table1[[#This Row],[Ratings_Count]]&lt;10000,"Niche")</f>
        <v>Niche</v>
      </c>
      <c r="N1576" t="str">
        <f>IF(AND(Table1[[#This Row],[Rating]]&gt;=4.2, Table1[[#This Row],[Ratings_Count]]&lt;10000), "Hidden Gem", "Not a Hidden Gem")</f>
        <v>Not a Hidden Gem</v>
      </c>
    </row>
    <row r="1577" spans="1:14" x14ac:dyDescent="0.25">
      <c r="A1577" t="s">
        <v>3302</v>
      </c>
      <c r="B1577" t="s">
        <v>12876</v>
      </c>
      <c r="C1577">
        <v>4.18</v>
      </c>
      <c r="D1577" t="s">
        <v>12134</v>
      </c>
      <c r="E1577">
        <v>540</v>
      </c>
      <c r="F1577">
        <v>72</v>
      </c>
      <c r="G1577">
        <v>6</v>
      </c>
      <c r="H1577">
        <v>2003</v>
      </c>
      <c r="I1577" t="s">
        <v>56</v>
      </c>
      <c r="J1577" t="s">
        <v>13</v>
      </c>
      <c r="K1577" t="str" cm="1">
        <f t="array" ref="K1577">_xlfn.IFS(Table1[[#This Row],[Rating]] &gt;=4.5, "Elite",Table1[[#This Row],[Rating]]&gt;=4, "Highly Rated", Table1[[#This Row],[Rating]]&gt;=3.5,"Above Average", Table1[[#This Row],[Rating]]&lt;3.5, "Average or Below")</f>
        <v>Highly Rated</v>
      </c>
      <c r="L1577" t="str" cm="1">
        <f t="array" ref="L1577">_xlfn.IFS(Table1[[#This Row],[Pages]]&lt;=150,"Very Short",Table1[[#This Row],[Pages]]&lt;=299,"Short",Table1[[#This Row],[Pages]]&lt;=499,"Medium",Table1[[#This Row],[Pages]]&lt;=699,"Long",Table1[[#This Row],[Pages]]&gt;=700,"Epic")</f>
        <v>Long</v>
      </c>
      <c r="M1577" t="str" cm="1">
        <f t="array" ref="M1577">_xlfn.IFS(Table1[[#This Row],[Ratings_Count]]&gt;=1000000,"Mega Popular",Table1[[#This Row],[Ratings_Count]]&gt;=100000,"Popular",Table1[[#This Row],[Ratings_Count]]&gt;=10000,"Mid Popular",Table1[[#This Row],[Ratings_Count]]&lt;10000,"Niche")</f>
        <v>Niche</v>
      </c>
      <c r="N1577" t="str">
        <f>IF(AND(Table1[[#This Row],[Rating]]&gt;=4.2, Table1[[#This Row],[Ratings_Count]]&lt;10000), "Hidden Gem", "Not a Hidden Gem")</f>
        <v>Not a Hidden Gem</v>
      </c>
    </row>
    <row r="1578" spans="1:14" x14ac:dyDescent="0.25">
      <c r="A1578" t="s">
        <v>13133</v>
      </c>
      <c r="B1578" t="s">
        <v>13134</v>
      </c>
      <c r="C1578">
        <v>4.18</v>
      </c>
      <c r="D1578" t="s">
        <v>12134</v>
      </c>
      <c r="E1578">
        <v>295</v>
      </c>
      <c r="F1578">
        <v>7842</v>
      </c>
      <c r="G1578">
        <v>397</v>
      </c>
      <c r="H1578">
        <v>2002</v>
      </c>
      <c r="I1578" t="s">
        <v>361</v>
      </c>
      <c r="J1578" t="s">
        <v>13</v>
      </c>
      <c r="K1578" t="str" cm="1">
        <f t="array" ref="K1578">_xlfn.IFS(Table1[[#This Row],[Rating]] &gt;=4.5, "Elite",Table1[[#This Row],[Rating]]&gt;=4, "Highly Rated", Table1[[#This Row],[Rating]]&gt;=3.5,"Above Average", Table1[[#This Row],[Rating]]&lt;3.5, "Average or Below")</f>
        <v>Highly Rated</v>
      </c>
      <c r="L1578" t="str" cm="1">
        <f t="array" ref="L1578">_xlfn.IFS(Table1[[#This Row],[Pages]]&lt;=150,"Very Short",Table1[[#This Row],[Pages]]&lt;=299,"Short",Table1[[#This Row],[Pages]]&lt;=499,"Medium",Table1[[#This Row],[Pages]]&lt;=699,"Long",Table1[[#This Row],[Pages]]&gt;=700,"Epic")</f>
        <v>Short</v>
      </c>
      <c r="M1578" t="str" cm="1">
        <f t="array" ref="M1578">_xlfn.IFS(Table1[[#This Row],[Ratings_Count]]&gt;=1000000,"Mega Popular",Table1[[#This Row],[Ratings_Count]]&gt;=100000,"Popular",Table1[[#This Row],[Ratings_Count]]&gt;=10000,"Mid Popular",Table1[[#This Row],[Ratings_Count]]&lt;10000,"Niche")</f>
        <v>Niche</v>
      </c>
      <c r="N1578" t="str">
        <f>IF(AND(Table1[[#This Row],[Rating]]&gt;=4.2, Table1[[#This Row],[Ratings_Count]]&lt;10000), "Hidden Gem", "Not a Hidden Gem")</f>
        <v>Not a Hidden Gem</v>
      </c>
    </row>
    <row r="1579" spans="1:14" x14ac:dyDescent="0.25">
      <c r="A1579" t="s">
        <v>13320</v>
      </c>
      <c r="B1579" t="s">
        <v>9793</v>
      </c>
      <c r="C1579">
        <v>4.18</v>
      </c>
      <c r="D1579" t="s">
        <v>12134</v>
      </c>
      <c r="E1579">
        <v>192</v>
      </c>
      <c r="F1579">
        <v>7809</v>
      </c>
      <c r="G1579">
        <v>186</v>
      </c>
      <c r="H1579">
        <v>2000</v>
      </c>
      <c r="I1579" t="s">
        <v>2137</v>
      </c>
      <c r="J1579" t="s">
        <v>2014</v>
      </c>
      <c r="K1579" t="str" cm="1">
        <f t="array" ref="K1579">_xlfn.IFS(Table1[[#This Row],[Rating]] &gt;=4.5, "Elite",Table1[[#This Row],[Rating]]&gt;=4, "Highly Rated", Table1[[#This Row],[Rating]]&gt;=3.5,"Above Average", Table1[[#This Row],[Rating]]&lt;3.5, "Average or Below")</f>
        <v>Highly Rated</v>
      </c>
      <c r="L1579" t="str" cm="1">
        <f t="array" ref="L1579">_xlfn.IFS(Table1[[#This Row],[Pages]]&lt;=150,"Very Short",Table1[[#This Row],[Pages]]&lt;=299,"Short",Table1[[#This Row],[Pages]]&lt;=499,"Medium",Table1[[#This Row],[Pages]]&lt;=699,"Long",Table1[[#This Row],[Pages]]&gt;=700,"Epic")</f>
        <v>Short</v>
      </c>
      <c r="M1579" t="str" cm="1">
        <f t="array" ref="M1579">_xlfn.IFS(Table1[[#This Row],[Ratings_Count]]&gt;=1000000,"Mega Popular",Table1[[#This Row],[Ratings_Count]]&gt;=100000,"Popular",Table1[[#This Row],[Ratings_Count]]&gt;=10000,"Mid Popular",Table1[[#This Row],[Ratings_Count]]&lt;10000,"Niche")</f>
        <v>Niche</v>
      </c>
      <c r="N1579" t="str">
        <f>IF(AND(Table1[[#This Row],[Rating]]&gt;=4.2, Table1[[#This Row],[Ratings_Count]]&lt;10000), "Hidden Gem", "Not a Hidden Gem")</f>
        <v>Not a Hidden Gem</v>
      </c>
    </row>
    <row r="1580" spans="1:14" x14ac:dyDescent="0.25">
      <c r="A1580" t="s">
        <v>13391</v>
      </c>
      <c r="B1580" t="s">
        <v>9853</v>
      </c>
      <c r="C1580">
        <v>4.18</v>
      </c>
      <c r="D1580" t="s">
        <v>12134</v>
      </c>
      <c r="E1580">
        <v>288</v>
      </c>
      <c r="F1580">
        <v>1896</v>
      </c>
      <c r="G1580">
        <v>124</v>
      </c>
      <c r="H1580">
        <v>1991</v>
      </c>
      <c r="I1580" t="s">
        <v>2022</v>
      </c>
      <c r="J1580" t="s">
        <v>2014</v>
      </c>
      <c r="K1580" t="str" cm="1">
        <f t="array" ref="K1580">_xlfn.IFS(Table1[[#This Row],[Rating]] &gt;=4.5, "Elite",Table1[[#This Row],[Rating]]&gt;=4, "Highly Rated", Table1[[#This Row],[Rating]]&gt;=3.5,"Above Average", Table1[[#This Row],[Rating]]&lt;3.5, "Average or Below")</f>
        <v>Highly Rated</v>
      </c>
      <c r="L1580" t="str" cm="1">
        <f t="array" ref="L1580">_xlfn.IFS(Table1[[#This Row],[Pages]]&lt;=150,"Very Short",Table1[[#This Row],[Pages]]&lt;=299,"Short",Table1[[#This Row],[Pages]]&lt;=499,"Medium",Table1[[#This Row],[Pages]]&lt;=699,"Long",Table1[[#This Row],[Pages]]&gt;=700,"Epic")</f>
        <v>Short</v>
      </c>
      <c r="M1580" t="str" cm="1">
        <f t="array" ref="M1580">_xlfn.IFS(Table1[[#This Row],[Ratings_Count]]&gt;=1000000,"Mega Popular",Table1[[#This Row],[Ratings_Count]]&gt;=100000,"Popular",Table1[[#This Row],[Ratings_Count]]&gt;=10000,"Mid Popular",Table1[[#This Row],[Ratings_Count]]&lt;10000,"Niche")</f>
        <v>Niche</v>
      </c>
      <c r="N1580" t="str">
        <f>IF(AND(Table1[[#This Row],[Rating]]&gt;=4.2, Table1[[#This Row],[Ratings_Count]]&lt;10000), "Hidden Gem", "Not a Hidden Gem")</f>
        <v>Not a Hidden Gem</v>
      </c>
    </row>
    <row r="1581" spans="1:14" x14ac:dyDescent="0.25">
      <c r="A1581" t="s">
        <v>13596</v>
      </c>
      <c r="B1581" t="s">
        <v>8807</v>
      </c>
      <c r="C1581">
        <v>4.18</v>
      </c>
      <c r="D1581" t="s">
        <v>12134</v>
      </c>
      <c r="E1581">
        <v>229</v>
      </c>
      <c r="F1581">
        <v>771</v>
      </c>
      <c r="G1581">
        <v>42</v>
      </c>
      <c r="H1581">
        <v>1999</v>
      </c>
      <c r="I1581" t="s">
        <v>7078</v>
      </c>
      <c r="J1581" t="s">
        <v>13</v>
      </c>
      <c r="K1581" t="str" cm="1">
        <f t="array" ref="K1581">_xlfn.IFS(Table1[[#This Row],[Rating]] &gt;=4.5, "Elite",Table1[[#This Row],[Rating]]&gt;=4, "Highly Rated", Table1[[#This Row],[Rating]]&gt;=3.5,"Above Average", Table1[[#This Row],[Rating]]&lt;3.5, "Average or Below")</f>
        <v>Highly Rated</v>
      </c>
      <c r="L1581" t="str" cm="1">
        <f t="array" ref="L1581">_xlfn.IFS(Table1[[#This Row],[Pages]]&lt;=150,"Very Short",Table1[[#This Row],[Pages]]&lt;=299,"Short",Table1[[#This Row],[Pages]]&lt;=499,"Medium",Table1[[#This Row],[Pages]]&lt;=699,"Long",Table1[[#This Row],[Pages]]&gt;=700,"Epic")</f>
        <v>Short</v>
      </c>
      <c r="M1581" t="str" cm="1">
        <f t="array" ref="M1581">_xlfn.IFS(Table1[[#This Row],[Ratings_Count]]&gt;=1000000,"Mega Popular",Table1[[#This Row],[Ratings_Count]]&gt;=100000,"Popular",Table1[[#This Row],[Ratings_Count]]&gt;=10000,"Mid Popular",Table1[[#This Row],[Ratings_Count]]&lt;10000,"Niche")</f>
        <v>Niche</v>
      </c>
      <c r="N1581" t="str">
        <f>IF(AND(Table1[[#This Row],[Rating]]&gt;=4.2, Table1[[#This Row],[Ratings_Count]]&lt;10000), "Hidden Gem", "Not a Hidden Gem")</f>
        <v>Not a Hidden Gem</v>
      </c>
    </row>
    <row r="1582" spans="1:14" x14ac:dyDescent="0.25">
      <c r="A1582" t="s">
        <v>13902</v>
      </c>
      <c r="B1582" t="s">
        <v>6203</v>
      </c>
      <c r="C1582">
        <v>4.18</v>
      </c>
      <c r="D1582" t="s">
        <v>13842</v>
      </c>
      <c r="E1582">
        <v>560</v>
      </c>
      <c r="F1582">
        <v>119</v>
      </c>
      <c r="G1582">
        <v>10</v>
      </c>
      <c r="H1582">
        <v>2002</v>
      </c>
      <c r="I1582" t="s">
        <v>2085</v>
      </c>
      <c r="J1582" t="s">
        <v>2014</v>
      </c>
      <c r="K1582" t="str" cm="1">
        <f t="array" ref="K1582">_xlfn.IFS(Table1[[#This Row],[Rating]] &gt;=4.5, "Elite",Table1[[#This Row],[Rating]]&gt;=4, "Highly Rated", Table1[[#This Row],[Rating]]&gt;=3.5,"Above Average", Table1[[#This Row],[Rating]]&lt;3.5, "Average or Below")</f>
        <v>Highly Rated</v>
      </c>
      <c r="L1582" t="str" cm="1">
        <f t="array" ref="L1582">_xlfn.IFS(Table1[[#This Row],[Pages]]&lt;=150,"Very Short",Table1[[#This Row],[Pages]]&lt;=299,"Short",Table1[[#This Row],[Pages]]&lt;=499,"Medium",Table1[[#This Row],[Pages]]&lt;=699,"Long",Table1[[#This Row],[Pages]]&gt;=700,"Epic")</f>
        <v>Long</v>
      </c>
      <c r="M1582" t="str" cm="1">
        <f t="array" ref="M1582">_xlfn.IFS(Table1[[#This Row],[Ratings_Count]]&gt;=1000000,"Mega Popular",Table1[[#This Row],[Ratings_Count]]&gt;=100000,"Popular",Table1[[#This Row],[Ratings_Count]]&gt;=10000,"Mid Popular",Table1[[#This Row],[Ratings_Count]]&lt;10000,"Niche")</f>
        <v>Niche</v>
      </c>
      <c r="N1582" t="str">
        <f>IF(AND(Table1[[#This Row],[Rating]]&gt;=4.2, Table1[[#This Row],[Ratings_Count]]&lt;10000), "Hidden Gem", "Not a Hidden Gem")</f>
        <v>Not a Hidden Gem</v>
      </c>
    </row>
    <row r="1583" spans="1:14" x14ac:dyDescent="0.25">
      <c r="A1583" t="s">
        <v>13927</v>
      </c>
      <c r="B1583" t="s">
        <v>2381</v>
      </c>
      <c r="C1583">
        <v>4.18</v>
      </c>
      <c r="D1583" t="s">
        <v>13842</v>
      </c>
      <c r="E1583">
        <v>132</v>
      </c>
      <c r="F1583">
        <v>1097</v>
      </c>
      <c r="G1583">
        <v>117</v>
      </c>
      <c r="H1583">
        <v>2002</v>
      </c>
      <c r="I1583" t="s">
        <v>68</v>
      </c>
      <c r="J1583" t="s">
        <v>13</v>
      </c>
      <c r="K1583" t="str" cm="1">
        <f t="array" ref="K1583">_xlfn.IFS(Table1[[#This Row],[Rating]] &gt;=4.5, "Elite",Table1[[#This Row],[Rating]]&gt;=4, "Highly Rated", Table1[[#This Row],[Rating]]&gt;=3.5,"Above Average", Table1[[#This Row],[Rating]]&lt;3.5, "Average or Below")</f>
        <v>Highly Rated</v>
      </c>
      <c r="L1583" t="str" cm="1">
        <f t="array" ref="L1583">_xlfn.IFS(Table1[[#This Row],[Pages]]&lt;=150,"Very Short",Table1[[#This Row],[Pages]]&lt;=299,"Short",Table1[[#This Row],[Pages]]&lt;=499,"Medium",Table1[[#This Row],[Pages]]&lt;=699,"Long",Table1[[#This Row],[Pages]]&gt;=700,"Epic")</f>
        <v>Very Short</v>
      </c>
      <c r="M1583" t="str" cm="1">
        <f t="array" ref="M1583">_xlfn.IFS(Table1[[#This Row],[Ratings_Count]]&gt;=1000000,"Mega Popular",Table1[[#This Row],[Ratings_Count]]&gt;=100000,"Popular",Table1[[#This Row],[Ratings_Count]]&gt;=10000,"Mid Popular",Table1[[#This Row],[Ratings_Count]]&lt;10000,"Niche")</f>
        <v>Niche</v>
      </c>
      <c r="N1583" t="str">
        <f>IF(AND(Table1[[#This Row],[Rating]]&gt;=4.2, Table1[[#This Row],[Ratings_Count]]&lt;10000), "Hidden Gem", "Not a Hidden Gem")</f>
        <v>Not a Hidden Gem</v>
      </c>
    </row>
    <row r="1584" spans="1:14" x14ac:dyDescent="0.25">
      <c r="A1584" t="s">
        <v>14009</v>
      </c>
      <c r="B1584" t="s">
        <v>1712</v>
      </c>
      <c r="C1584">
        <v>4.18</v>
      </c>
      <c r="D1584" t="s">
        <v>13842</v>
      </c>
      <c r="E1584">
        <v>368</v>
      </c>
      <c r="F1584">
        <v>61</v>
      </c>
      <c r="G1584">
        <v>3</v>
      </c>
      <c r="H1584">
        <v>2005</v>
      </c>
      <c r="I1584" t="s">
        <v>14010</v>
      </c>
      <c r="J1584" t="s">
        <v>13</v>
      </c>
      <c r="K1584" t="str" cm="1">
        <f t="array" ref="K1584">_xlfn.IFS(Table1[[#This Row],[Rating]] &gt;=4.5, "Elite",Table1[[#This Row],[Rating]]&gt;=4, "Highly Rated", Table1[[#This Row],[Rating]]&gt;=3.5,"Above Average", Table1[[#This Row],[Rating]]&lt;3.5, "Average or Below")</f>
        <v>Highly Rated</v>
      </c>
      <c r="L1584" t="str" cm="1">
        <f t="array" ref="L1584">_xlfn.IFS(Table1[[#This Row],[Pages]]&lt;=150,"Very Short",Table1[[#This Row],[Pages]]&lt;=299,"Short",Table1[[#This Row],[Pages]]&lt;=499,"Medium",Table1[[#This Row],[Pages]]&lt;=699,"Long",Table1[[#This Row],[Pages]]&gt;=700,"Epic")</f>
        <v>Medium</v>
      </c>
      <c r="M1584" t="str" cm="1">
        <f t="array" ref="M1584">_xlfn.IFS(Table1[[#This Row],[Ratings_Count]]&gt;=1000000,"Mega Popular",Table1[[#This Row],[Ratings_Count]]&gt;=100000,"Popular",Table1[[#This Row],[Ratings_Count]]&gt;=10000,"Mid Popular",Table1[[#This Row],[Ratings_Count]]&lt;10000,"Niche")</f>
        <v>Niche</v>
      </c>
      <c r="N1584" t="str">
        <f>IF(AND(Table1[[#This Row],[Rating]]&gt;=4.2, Table1[[#This Row],[Ratings_Count]]&lt;10000), "Hidden Gem", "Not a Hidden Gem")</f>
        <v>Not a Hidden Gem</v>
      </c>
    </row>
    <row r="1585" spans="1:14" x14ac:dyDescent="0.25">
      <c r="A1585" t="s">
        <v>254</v>
      </c>
      <c r="B1585" t="s">
        <v>255</v>
      </c>
      <c r="C1585">
        <v>4.17</v>
      </c>
      <c r="D1585" t="s">
        <v>11</v>
      </c>
      <c r="E1585">
        <v>336</v>
      </c>
      <c r="F1585">
        <v>69153</v>
      </c>
      <c r="G1585">
        <v>6152</v>
      </c>
      <c r="H1585">
        <v>2006</v>
      </c>
      <c r="I1585" t="s">
        <v>150</v>
      </c>
      <c r="J1585" t="s">
        <v>13</v>
      </c>
      <c r="K1585" t="str" cm="1">
        <f t="array" ref="K1585">_xlfn.IFS(Table1[[#This Row],[Rating]] &gt;=4.5, "Elite",Table1[[#This Row],[Rating]]&gt;=4, "Highly Rated", Table1[[#This Row],[Rating]]&gt;=3.5,"Above Average", Table1[[#This Row],[Rating]]&lt;3.5, "Average or Below")</f>
        <v>Highly Rated</v>
      </c>
      <c r="L1585" t="str" cm="1">
        <f t="array" ref="L1585">_xlfn.IFS(Table1[[#This Row],[Pages]]&lt;=150,"Very Short",Table1[[#This Row],[Pages]]&lt;=299,"Short",Table1[[#This Row],[Pages]]&lt;=499,"Medium",Table1[[#This Row],[Pages]]&lt;=699,"Long",Table1[[#This Row],[Pages]]&gt;=700,"Epic")</f>
        <v>Medium</v>
      </c>
      <c r="M1585" t="str" cm="1">
        <f t="array" ref="M1585">_xlfn.IFS(Table1[[#This Row],[Ratings_Count]]&gt;=1000000,"Mega Popular",Table1[[#This Row],[Ratings_Count]]&gt;=100000,"Popular",Table1[[#This Row],[Ratings_Count]]&gt;=10000,"Mid Popular",Table1[[#This Row],[Ratings_Count]]&lt;10000,"Niche")</f>
        <v>Mid Popular</v>
      </c>
      <c r="N1585" t="str">
        <f>IF(AND(Table1[[#This Row],[Rating]]&gt;=4.2, Table1[[#This Row],[Ratings_Count]]&lt;10000), "Hidden Gem", "Not a Hidden Gem")</f>
        <v>Not a Hidden Gem</v>
      </c>
    </row>
    <row r="1586" spans="1:14" x14ac:dyDescent="0.25">
      <c r="A1586" t="s">
        <v>541</v>
      </c>
      <c r="B1586" t="s">
        <v>542</v>
      </c>
      <c r="C1586">
        <v>4.17</v>
      </c>
      <c r="D1586" t="s">
        <v>11</v>
      </c>
      <c r="E1586">
        <v>224</v>
      </c>
      <c r="F1586">
        <v>255</v>
      </c>
      <c r="G1586">
        <v>28</v>
      </c>
      <c r="H1586">
        <v>2006</v>
      </c>
      <c r="I1586" t="s">
        <v>543</v>
      </c>
      <c r="J1586" t="s">
        <v>13</v>
      </c>
      <c r="K1586" t="str" cm="1">
        <f t="array" ref="K1586">_xlfn.IFS(Table1[[#This Row],[Rating]] &gt;=4.5, "Elite",Table1[[#This Row],[Rating]]&gt;=4, "Highly Rated", Table1[[#This Row],[Rating]]&gt;=3.5,"Above Average", Table1[[#This Row],[Rating]]&lt;3.5, "Average or Below")</f>
        <v>Highly Rated</v>
      </c>
      <c r="L1586" t="str" cm="1">
        <f t="array" ref="L1586">_xlfn.IFS(Table1[[#This Row],[Pages]]&lt;=150,"Very Short",Table1[[#This Row],[Pages]]&lt;=299,"Short",Table1[[#This Row],[Pages]]&lt;=499,"Medium",Table1[[#This Row],[Pages]]&lt;=699,"Long",Table1[[#This Row],[Pages]]&gt;=700,"Epic")</f>
        <v>Short</v>
      </c>
      <c r="M1586" t="str" cm="1">
        <f t="array" ref="M1586">_xlfn.IFS(Table1[[#This Row],[Ratings_Count]]&gt;=1000000,"Mega Popular",Table1[[#This Row],[Ratings_Count]]&gt;=100000,"Popular",Table1[[#This Row],[Ratings_Count]]&gt;=10000,"Mid Popular",Table1[[#This Row],[Ratings_Count]]&lt;10000,"Niche")</f>
        <v>Niche</v>
      </c>
      <c r="N1586" t="str">
        <f>IF(AND(Table1[[#This Row],[Rating]]&gt;=4.2, Table1[[#This Row],[Ratings_Count]]&lt;10000), "Hidden Gem", "Not a Hidden Gem")</f>
        <v>Not a Hidden Gem</v>
      </c>
    </row>
    <row r="1587" spans="1:14" x14ac:dyDescent="0.25">
      <c r="A1587" t="s">
        <v>772</v>
      </c>
      <c r="B1587" t="s">
        <v>306</v>
      </c>
      <c r="C1587">
        <v>4.17</v>
      </c>
      <c r="D1587" t="s">
        <v>11</v>
      </c>
      <c r="E1587">
        <v>373</v>
      </c>
      <c r="F1587">
        <v>7847</v>
      </c>
      <c r="G1587">
        <v>104</v>
      </c>
      <c r="H1587">
        <v>2006</v>
      </c>
      <c r="I1587" t="s">
        <v>307</v>
      </c>
      <c r="J1587" t="s">
        <v>13</v>
      </c>
      <c r="K1587" t="str" cm="1">
        <f t="array" ref="K1587">_xlfn.IFS(Table1[[#This Row],[Rating]] &gt;=4.5, "Elite",Table1[[#This Row],[Rating]]&gt;=4, "Highly Rated", Table1[[#This Row],[Rating]]&gt;=3.5,"Above Average", Table1[[#This Row],[Rating]]&lt;3.5, "Average or Below")</f>
        <v>Highly Rated</v>
      </c>
      <c r="L1587" t="str" cm="1">
        <f t="array" ref="L1587">_xlfn.IFS(Table1[[#This Row],[Pages]]&lt;=150,"Very Short",Table1[[#This Row],[Pages]]&lt;=299,"Short",Table1[[#This Row],[Pages]]&lt;=499,"Medium",Table1[[#This Row],[Pages]]&lt;=699,"Long",Table1[[#This Row],[Pages]]&gt;=700,"Epic")</f>
        <v>Medium</v>
      </c>
      <c r="M1587" t="str" cm="1">
        <f t="array" ref="M1587">_xlfn.IFS(Table1[[#This Row],[Ratings_Count]]&gt;=1000000,"Mega Popular",Table1[[#This Row],[Ratings_Count]]&gt;=100000,"Popular",Table1[[#This Row],[Ratings_Count]]&gt;=10000,"Mid Popular",Table1[[#This Row],[Ratings_Count]]&lt;10000,"Niche")</f>
        <v>Niche</v>
      </c>
      <c r="N1587" t="str">
        <f>IF(AND(Table1[[#This Row],[Rating]]&gt;=4.2, Table1[[#This Row],[Ratings_Count]]&lt;10000), "Hidden Gem", "Not a Hidden Gem")</f>
        <v>Not a Hidden Gem</v>
      </c>
    </row>
    <row r="1588" spans="1:14" x14ac:dyDescent="0.25">
      <c r="A1588" t="s">
        <v>893</v>
      </c>
      <c r="B1588" t="s">
        <v>886</v>
      </c>
      <c r="C1588">
        <v>4.17</v>
      </c>
      <c r="D1588" t="s">
        <v>11</v>
      </c>
      <c r="E1588">
        <v>266</v>
      </c>
      <c r="F1588">
        <v>1520</v>
      </c>
      <c r="G1588">
        <v>238</v>
      </c>
      <c r="H1588">
        <v>2006</v>
      </c>
      <c r="I1588" t="s">
        <v>887</v>
      </c>
      <c r="J1588" t="s">
        <v>13</v>
      </c>
      <c r="K1588" t="str" cm="1">
        <f t="array" ref="K1588">_xlfn.IFS(Table1[[#This Row],[Rating]] &gt;=4.5, "Elite",Table1[[#This Row],[Rating]]&gt;=4, "Highly Rated", Table1[[#This Row],[Rating]]&gt;=3.5,"Above Average", Table1[[#This Row],[Rating]]&lt;3.5, "Average or Below")</f>
        <v>Highly Rated</v>
      </c>
      <c r="L1588" t="str" cm="1">
        <f t="array" ref="L1588">_xlfn.IFS(Table1[[#This Row],[Pages]]&lt;=150,"Very Short",Table1[[#This Row],[Pages]]&lt;=299,"Short",Table1[[#This Row],[Pages]]&lt;=499,"Medium",Table1[[#This Row],[Pages]]&lt;=699,"Long",Table1[[#This Row],[Pages]]&gt;=700,"Epic")</f>
        <v>Short</v>
      </c>
      <c r="M1588" t="str" cm="1">
        <f t="array" ref="M1588">_xlfn.IFS(Table1[[#This Row],[Ratings_Count]]&gt;=1000000,"Mega Popular",Table1[[#This Row],[Ratings_Count]]&gt;=100000,"Popular",Table1[[#This Row],[Ratings_Count]]&gt;=10000,"Mid Popular",Table1[[#This Row],[Ratings_Count]]&lt;10000,"Niche")</f>
        <v>Niche</v>
      </c>
      <c r="N1588" t="str">
        <f>IF(AND(Table1[[#This Row],[Rating]]&gt;=4.2, Table1[[#This Row],[Ratings_Count]]&lt;10000), "Hidden Gem", "Not a Hidden Gem")</f>
        <v>Not a Hidden Gem</v>
      </c>
    </row>
    <row r="1589" spans="1:14" x14ac:dyDescent="0.25">
      <c r="A1589" t="s">
        <v>894</v>
      </c>
      <c r="B1589" t="s">
        <v>895</v>
      </c>
      <c r="C1589">
        <v>4.17</v>
      </c>
      <c r="D1589" t="s">
        <v>11</v>
      </c>
      <c r="E1589">
        <v>272</v>
      </c>
      <c r="F1589">
        <v>1860</v>
      </c>
      <c r="G1589">
        <v>131</v>
      </c>
      <c r="H1589">
        <v>2006</v>
      </c>
      <c r="I1589" t="s">
        <v>896</v>
      </c>
      <c r="J1589" t="s">
        <v>13</v>
      </c>
      <c r="K1589" t="str" cm="1">
        <f t="array" ref="K1589">_xlfn.IFS(Table1[[#This Row],[Rating]] &gt;=4.5, "Elite",Table1[[#This Row],[Rating]]&gt;=4, "Highly Rated", Table1[[#This Row],[Rating]]&gt;=3.5,"Above Average", Table1[[#This Row],[Rating]]&lt;3.5, "Average or Below")</f>
        <v>Highly Rated</v>
      </c>
      <c r="L1589" t="str" cm="1">
        <f t="array" ref="L1589">_xlfn.IFS(Table1[[#This Row],[Pages]]&lt;=150,"Very Short",Table1[[#This Row],[Pages]]&lt;=299,"Short",Table1[[#This Row],[Pages]]&lt;=499,"Medium",Table1[[#This Row],[Pages]]&lt;=699,"Long",Table1[[#This Row],[Pages]]&gt;=700,"Epic")</f>
        <v>Short</v>
      </c>
      <c r="M1589" t="str" cm="1">
        <f t="array" ref="M1589">_xlfn.IFS(Table1[[#This Row],[Ratings_Count]]&gt;=1000000,"Mega Popular",Table1[[#This Row],[Ratings_Count]]&gt;=100000,"Popular",Table1[[#This Row],[Ratings_Count]]&gt;=10000,"Mid Popular",Table1[[#This Row],[Ratings_Count]]&lt;10000,"Niche")</f>
        <v>Niche</v>
      </c>
      <c r="N1589" t="str">
        <f>IF(AND(Table1[[#This Row],[Rating]]&gt;=4.2, Table1[[#This Row],[Ratings_Count]]&lt;10000), "Hidden Gem", "Not a Hidden Gem")</f>
        <v>Not a Hidden Gem</v>
      </c>
    </row>
    <row r="1590" spans="1:14" x14ac:dyDescent="0.25">
      <c r="A1590" t="s">
        <v>1055</v>
      </c>
      <c r="B1590" t="s">
        <v>1054</v>
      </c>
      <c r="C1590">
        <v>4.17</v>
      </c>
      <c r="D1590" t="s">
        <v>11</v>
      </c>
      <c r="E1590">
        <v>294</v>
      </c>
      <c r="F1590">
        <v>3798</v>
      </c>
      <c r="G1590">
        <v>56</v>
      </c>
      <c r="H1590">
        <v>2006</v>
      </c>
      <c r="I1590" t="s">
        <v>719</v>
      </c>
      <c r="J1590" t="s">
        <v>13</v>
      </c>
      <c r="K1590" t="str" cm="1">
        <f t="array" ref="K1590">_xlfn.IFS(Table1[[#This Row],[Rating]] &gt;=4.5, "Elite",Table1[[#This Row],[Rating]]&gt;=4, "Highly Rated", Table1[[#This Row],[Rating]]&gt;=3.5,"Above Average", Table1[[#This Row],[Rating]]&lt;3.5, "Average or Below")</f>
        <v>Highly Rated</v>
      </c>
      <c r="L1590" t="str" cm="1">
        <f t="array" ref="L1590">_xlfn.IFS(Table1[[#This Row],[Pages]]&lt;=150,"Very Short",Table1[[#This Row],[Pages]]&lt;=299,"Short",Table1[[#This Row],[Pages]]&lt;=499,"Medium",Table1[[#This Row],[Pages]]&lt;=699,"Long",Table1[[#This Row],[Pages]]&gt;=700,"Epic")</f>
        <v>Short</v>
      </c>
      <c r="M1590" t="str" cm="1">
        <f t="array" ref="M1590">_xlfn.IFS(Table1[[#This Row],[Ratings_Count]]&gt;=1000000,"Mega Popular",Table1[[#This Row],[Ratings_Count]]&gt;=100000,"Popular",Table1[[#This Row],[Ratings_Count]]&gt;=10000,"Mid Popular",Table1[[#This Row],[Ratings_Count]]&lt;10000,"Niche")</f>
        <v>Niche</v>
      </c>
      <c r="N1590" t="str">
        <f>IF(AND(Table1[[#This Row],[Rating]]&gt;=4.2, Table1[[#This Row],[Ratings_Count]]&lt;10000), "Hidden Gem", "Not a Hidden Gem")</f>
        <v>Not a Hidden Gem</v>
      </c>
    </row>
    <row r="1591" spans="1:14" x14ac:dyDescent="0.25">
      <c r="A1591" t="s">
        <v>1167</v>
      </c>
      <c r="B1591" t="s">
        <v>1165</v>
      </c>
      <c r="C1591">
        <v>4.17</v>
      </c>
      <c r="D1591" t="s">
        <v>11</v>
      </c>
      <c r="E1591">
        <v>744</v>
      </c>
      <c r="F1591">
        <v>244</v>
      </c>
      <c r="G1591">
        <v>11</v>
      </c>
      <c r="H1591">
        <v>2006</v>
      </c>
      <c r="I1591" t="s">
        <v>1166</v>
      </c>
      <c r="J1591" t="s">
        <v>13</v>
      </c>
      <c r="K1591" t="str" cm="1">
        <f t="array" ref="K1591">_xlfn.IFS(Table1[[#This Row],[Rating]] &gt;=4.5, "Elite",Table1[[#This Row],[Rating]]&gt;=4, "Highly Rated", Table1[[#This Row],[Rating]]&gt;=3.5,"Above Average", Table1[[#This Row],[Rating]]&lt;3.5, "Average or Below")</f>
        <v>Highly Rated</v>
      </c>
      <c r="L1591" t="str" cm="1">
        <f t="array" ref="L1591">_xlfn.IFS(Table1[[#This Row],[Pages]]&lt;=150,"Very Short",Table1[[#This Row],[Pages]]&lt;=299,"Short",Table1[[#This Row],[Pages]]&lt;=499,"Medium",Table1[[#This Row],[Pages]]&lt;=699,"Long",Table1[[#This Row],[Pages]]&gt;=700,"Epic")</f>
        <v>Epic</v>
      </c>
      <c r="M1591" t="str" cm="1">
        <f t="array" ref="M1591">_xlfn.IFS(Table1[[#This Row],[Ratings_Count]]&gt;=1000000,"Mega Popular",Table1[[#This Row],[Ratings_Count]]&gt;=100000,"Popular",Table1[[#This Row],[Ratings_Count]]&gt;=10000,"Mid Popular",Table1[[#This Row],[Ratings_Count]]&lt;10000,"Niche")</f>
        <v>Niche</v>
      </c>
      <c r="N1591" t="str">
        <f>IF(AND(Table1[[#This Row],[Rating]]&gt;=4.2, Table1[[#This Row],[Ratings_Count]]&lt;10000), "Hidden Gem", "Not a Hidden Gem")</f>
        <v>Not a Hidden Gem</v>
      </c>
    </row>
    <row r="1592" spans="1:14" x14ac:dyDescent="0.25">
      <c r="A1592" t="s">
        <v>1527</v>
      </c>
      <c r="B1592" t="s">
        <v>1528</v>
      </c>
      <c r="C1592">
        <v>4.17</v>
      </c>
      <c r="D1592" t="s">
        <v>11</v>
      </c>
      <c r="E1592">
        <v>256</v>
      </c>
      <c r="F1592">
        <v>50</v>
      </c>
      <c r="G1592">
        <v>1</v>
      </c>
      <c r="H1592">
        <v>2006</v>
      </c>
      <c r="I1592" t="s">
        <v>1529</v>
      </c>
      <c r="J1592" t="s">
        <v>13</v>
      </c>
      <c r="K1592" t="str" cm="1">
        <f t="array" ref="K1592">_xlfn.IFS(Table1[[#This Row],[Rating]] &gt;=4.5, "Elite",Table1[[#This Row],[Rating]]&gt;=4, "Highly Rated", Table1[[#This Row],[Rating]]&gt;=3.5,"Above Average", Table1[[#This Row],[Rating]]&lt;3.5, "Average or Below")</f>
        <v>Highly Rated</v>
      </c>
      <c r="L1592" t="str" cm="1">
        <f t="array" ref="L1592">_xlfn.IFS(Table1[[#This Row],[Pages]]&lt;=150,"Very Short",Table1[[#This Row],[Pages]]&lt;=299,"Short",Table1[[#This Row],[Pages]]&lt;=499,"Medium",Table1[[#This Row],[Pages]]&lt;=699,"Long",Table1[[#This Row],[Pages]]&gt;=700,"Epic")</f>
        <v>Short</v>
      </c>
      <c r="M1592" t="str" cm="1">
        <f t="array" ref="M1592">_xlfn.IFS(Table1[[#This Row],[Ratings_Count]]&gt;=1000000,"Mega Popular",Table1[[#This Row],[Ratings_Count]]&gt;=100000,"Popular",Table1[[#This Row],[Ratings_Count]]&gt;=10000,"Mid Popular",Table1[[#This Row],[Ratings_Count]]&lt;10000,"Niche")</f>
        <v>Niche</v>
      </c>
      <c r="N1592" t="str">
        <f>IF(AND(Table1[[#This Row],[Rating]]&gt;=4.2, Table1[[#This Row],[Ratings_Count]]&lt;10000), "Hidden Gem", "Not a Hidden Gem")</f>
        <v>Not a Hidden Gem</v>
      </c>
    </row>
    <row r="1593" spans="1:14" x14ac:dyDescent="0.25">
      <c r="A1593" t="s">
        <v>1538</v>
      </c>
      <c r="B1593" t="s">
        <v>1539</v>
      </c>
      <c r="C1593">
        <v>4.17</v>
      </c>
      <c r="D1593" t="s">
        <v>11</v>
      </c>
      <c r="E1593">
        <v>152</v>
      </c>
      <c r="F1593">
        <v>24262</v>
      </c>
      <c r="G1593">
        <v>557</v>
      </c>
      <c r="H1593">
        <v>2006</v>
      </c>
      <c r="I1593" t="s">
        <v>202</v>
      </c>
      <c r="J1593" t="s">
        <v>13</v>
      </c>
      <c r="K1593" t="str" cm="1">
        <f t="array" ref="K1593">_xlfn.IFS(Table1[[#This Row],[Rating]] &gt;=4.5, "Elite",Table1[[#This Row],[Rating]]&gt;=4, "Highly Rated", Table1[[#This Row],[Rating]]&gt;=3.5,"Above Average", Table1[[#This Row],[Rating]]&lt;3.5, "Average or Below")</f>
        <v>Highly Rated</v>
      </c>
      <c r="L1593" t="str" cm="1">
        <f t="array" ref="L1593">_xlfn.IFS(Table1[[#This Row],[Pages]]&lt;=150,"Very Short",Table1[[#This Row],[Pages]]&lt;=299,"Short",Table1[[#This Row],[Pages]]&lt;=499,"Medium",Table1[[#This Row],[Pages]]&lt;=699,"Long",Table1[[#This Row],[Pages]]&gt;=700,"Epic")</f>
        <v>Short</v>
      </c>
      <c r="M1593" t="str" cm="1">
        <f t="array" ref="M1593">_xlfn.IFS(Table1[[#This Row],[Ratings_Count]]&gt;=1000000,"Mega Popular",Table1[[#This Row],[Ratings_Count]]&gt;=100000,"Popular",Table1[[#This Row],[Ratings_Count]]&gt;=10000,"Mid Popular",Table1[[#This Row],[Ratings_Count]]&lt;10000,"Niche")</f>
        <v>Mid Popular</v>
      </c>
      <c r="N1593" t="str">
        <f>IF(AND(Table1[[#This Row],[Rating]]&gt;=4.2, Table1[[#This Row],[Ratings_Count]]&lt;10000), "Hidden Gem", "Not a Hidden Gem")</f>
        <v>Not a Hidden Gem</v>
      </c>
    </row>
    <row r="1594" spans="1:14" x14ac:dyDescent="0.25">
      <c r="A1594" t="s">
        <v>1584</v>
      </c>
      <c r="B1594" t="s">
        <v>1585</v>
      </c>
      <c r="C1594">
        <v>4.17</v>
      </c>
      <c r="D1594" t="s">
        <v>11</v>
      </c>
      <c r="E1594">
        <v>300</v>
      </c>
      <c r="F1594">
        <v>190</v>
      </c>
      <c r="G1594">
        <v>20</v>
      </c>
      <c r="H1594">
        <v>2006</v>
      </c>
      <c r="I1594" t="s">
        <v>1586</v>
      </c>
      <c r="J1594" t="s">
        <v>13</v>
      </c>
      <c r="K1594" t="str" cm="1">
        <f t="array" ref="K1594">_xlfn.IFS(Table1[[#This Row],[Rating]] &gt;=4.5, "Elite",Table1[[#This Row],[Rating]]&gt;=4, "Highly Rated", Table1[[#This Row],[Rating]]&gt;=3.5,"Above Average", Table1[[#This Row],[Rating]]&lt;3.5, "Average or Below")</f>
        <v>Highly Rated</v>
      </c>
      <c r="L1594" t="str" cm="1">
        <f t="array" ref="L1594">_xlfn.IFS(Table1[[#This Row],[Pages]]&lt;=150,"Very Short",Table1[[#This Row],[Pages]]&lt;=299,"Short",Table1[[#This Row],[Pages]]&lt;=499,"Medium",Table1[[#This Row],[Pages]]&lt;=699,"Long",Table1[[#This Row],[Pages]]&gt;=700,"Epic")</f>
        <v>Medium</v>
      </c>
      <c r="M1594" t="str" cm="1">
        <f t="array" ref="M1594">_xlfn.IFS(Table1[[#This Row],[Ratings_Count]]&gt;=1000000,"Mega Popular",Table1[[#This Row],[Ratings_Count]]&gt;=100000,"Popular",Table1[[#This Row],[Ratings_Count]]&gt;=10000,"Mid Popular",Table1[[#This Row],[Ratings_Count]]&lt;10000,"Niche")</f>
        <v>Niche</v>
      </c>
      <c r="N1594" t="str">
        <f>IF(AND(Table1[[#This Row],[Rating]]&gt;=4.2, Table1[[#This Row],[Ratings_Count]]&lt;10000), "Hidden Gem", "Not a Hidden Gem")</f>
        <v>Not a Hidden Gem</v>
      </c>
    </row>
    <row r="1595" spans="1:14" x14ac:dyDescent="0.25">
      <c r="A1595" t="s">
        <v>1776</v>
      </c>
      <c r="B1595" t="s">
        <v>1777</v>
      </c>
      <c r="C1595">
        <v>4.17</v>
      </c>
      <c r="D1595" t="s">
        <v>11</v>
      </c>
      <c r="E1595">
        <v>186</v>
      </c>
      <c r="F1595">
        <v>24732</v>
      </c>
      <c r="G1595">
        <v>726</v>
      </c>
      <c r="H1595">
        <v>2006</v>
      </c>
      <c r="I1595" t="s">
        <v>263</v>
      </c>
      <c r="J1595" t="s">
        <v>13</v>
      </c>
      <c r="K1595" t="str" cm="1">
        <f t="array" ref="K1595">_xlfn.IFS(Table1[[#This Row],[Rating]] &gt;=4.5, "Elite",Table1[[#This Row],[Rating]]&gt;=4, "Highly Rated", Table1[[#This Row],[Rating]]&gt;=3.5,"Above Average", Table1[[#This Row],[Rating]]&lt;3.5, "Average or Below")</f>
        <v>Highly Rated</v>
      </c>
      <c r="L1595" t="str" cm="1">
        <f t="array" ref="L1595">_xlfn.IFS(Table1[[#This Row],[Pages]]&lt;=150,"Very Short",Table1[[#This Row],[Pages]]&lt;=299,"Short",Table1[[#This Row],[Pages]]&lt;=499,"Medium",Table1[[#This Row],[Pages]]&lt;=699,"Long",Table1[[#This Row],[Pages]]&gt;=700,"Epic")</f>
        <v>Short</v>
      </c>
      <c r="M1595" t="str" cm="1">
        <f t="array" ref="M1595">_xlfn.IFS(Table1[[#This Row],[Ratings_Count]]&gt;=1000000,"Mega Popular",Table1[[#This Row],[Ratings_Count]]&gt;=100000,"Popular",Table1[[#This Row],[Ratings_Count]]&gt;=10000,"Mid Popular",Table1[[#This Row],[Ratings_Count]]&lt;10000,"Niche")</f>
        <v>Mid Popular</v>
      </c>
      <c r="N1595" t="str">
        <f>IF(AND(Table1[[#This Row],[Rating]]&gt;=4.2, Table1[[#This Row],[Ratings_Count]]&lt;10000), "Hidden Gem", "Not a Hidden Gem")</f>
        <v>Not a Hidden Gem</v>
      </c>
    </row>
    <row r="1596" spans="1:14" x14ac:dyDescent="0.25">
      <c r="A1596" t="s">
        <v>2219</v>
      </c>
      <c r="B1596" t="s">
        <v>2220</v>
      </c>
      <c r="C1596">
        <v>4.17</v>
      </c>
      <c r="D1596" t="s">
        <v>11</v>
      </c>
      <c r="E1596">
        <v>715</v>
      </c>
      <c r="F1596">
        <v>577</v>
      </c>
      <c r="G1596">
        <v>80</v>
      </c>
      <c r="H1596">
        <v>2006</v>
      </c>
      <c r="I1596" t="s">
        <v>2025</v>
      </c>
      <c r="J1596" t="s">
        <v>2014</v>
      </c>
      <c r="K1596" t="str" cm="1">
        <f t="array" ref="K1596">_xlfn.IFS(Table1[[#This Row],[Rating]] &gt;=4.5, "Elite",Table1[[#This Row],[Rating]]&gt;=4, "Highly Rated", Table1[[#This Row],[Rating]]&gt;=3.5,"Above Average", Table1[[#This Row],[Rating]]&lt;3.5, "Average or Below")</f>
        <v>Highly Rated</v>
      </c>
      <c r="L1596" t="str" cm="1">
        <f t="array" ref="L1596">_xlfn.IFS(Table1[[#This Row],[Pages]]&lt;=150,"Very Short",Table1[[#This Row],[Pages]]&lt;=299,"Short",Table1[[#This Row],[Pages]]&lt;=499,"Medium",Table1[[#This Row],[Pages]]&lt;=699,"Long",Table1[[#This Row],[Pages]]&gt;=700,"Epic")</f>
        <v>Epic</v>
      </c>
      <c r="M1596" t="str" cm="1">
        <f t="array" ref="M1596">_xlfn.IFS(Table1[[#This Row],[Ratings_Count]]&gt;=1000000,"Mega Popular",Table1[[#This Row],[Ratings_Count]]&gt;=100000,"Popular",Table1[[#This Row],[Ratings_Count]]&gt;=10000,"Mid Popular",Table1[[#This Row],[Ratings_Count]]&lt;10000,"Niche")</f>
        <v>Niche</v>
      </c>
      <c r="N1596" t="str">
        <f>IF(AND(Table1[[#This Row],[Rating]]&gt;=4.2, Table1[[#This Row],[Ratings_Count]]&lt;10000), "Hidden Gem", "Not a Hidden Gem")</f>
        <v>Not a Hidden Gem</v>
      </c>
    </row>
    <row r="1597" spans="1:14" x14ac:dyDescent="0.25">
      <c r="A1597" t="s">
        <v>2317</v>
      </c>
      <c r="B1597" t="s">
        <v>1169</v>
      </c>
      <c r="C1597">
        <v>4.17</v>
      </c>
      <c r="D1597" t="s">
        <v>11</v>
      </c>
      <c r="E1597">
        <v>268</v>
      </c>
      <c r="F1597">
        <v>11056</v>
      </c>
      <c r="G1597">
        <v>366</v>
      </c>
      <c r="H1597">
        <v>2006</v>
      </c>
      <c r="I1597" t="s">
        <v>2318</v>
      </c>
      <c r="J1597" t="s">
        <v>2014</v>
      </c>
      <c r="K1597" t="str" cm="1">
        <f t="array" ref="K1597">_xlfn.IFS(Table1[[#This Row],[Rating]] &gt;=4.5, "Elite",Table1[[#This Row],[Rating]]&gt;=4, "Highly Rated", Table1[[#This Row],[Rating]]&gt;=3.5,"Above Average", Table1[[#This Row],[Rating]]&lt;3.5, "Average or Below")</f>
        <v>Highly Rated</v>
      </c>
      <c r="L1597" t="str" cm="1">
        <f t="array" ref="L1597">_xlfn.IFS(Table1[[#This Row],[Pages]]&lt;=150,"Very Short",Table1[[#This Row],[Pages]]&lt;=299,"Short",Table1[[#This Row],[Pages]]&lt;=499,"Medium",Table1[[#This Row],[Pages]]&lt;=699,"Long",Table1[[#This Row],[Pages]]&gt;=700,"Epic")</f>
        <v>Short</v>
      </c>
      <c r="M1597" t="str" cm="1">
        <f t="array" ref="M1597">_xlfn.IFS(Table1[[#This Row],[Ratings_Count]]&gt;=1000000,"Mega Popular",Table1[[#This Row],[Ratings_Count]]&gt;=100000,"Popular",Table1[[#This Row],[Ratings_Count]]&gt;=10000,"Mid Popular",Table1[[#This Row],[Ratings_Count]]&lt;10000,"Niche")</f>
        <v>Mid Popular</v>
      </c>
      <c r="N1597" t="str">
        <f>IF(AND(Table1[[#This Row],[Rating]]&gt;=4.2, Table1[[#This Row],[Ratings_Count]]&lt;10000), "Hidden Gem", "Not a Hidden Gem")</f>
        <v>Not a Hidden Gem</v>
      </c>
    </row>
    <row r="1598" spans="1:14" x14ac:dyDescent="0.25">
      <c r="A1598" t="s">
        <v>2535</v>
      </c>
      <c r="B1598" t="s">
        <v>2536</v>
      </c>
      <c r="C1598">
        <v>4.17</v>
      </c>
      <c r="D1598" t="s">
        <v>11</v>
      </c>
      <c r="E1598">
        <v>594</v>
      </c>
      <c r="F1598">
        <v>1122</v>
      </c>
      <c r="G1598">
        <v>69</v>
      </c>
      <c r="H1598">
        <v>2005</v>
      </c>
      <c r="I1598" t="s">
        <v>2025</v>
      </c>
      <c r="J1598" t="s">
        <v>2014</v>
      </c>
      <c r="K1598" t="str" cm="1">
        <f t="array" ref="K1598">_xlfn.IFS(Table1[[#This Row],[Rating]] &gt;=4.5, "Elite",Table1[[#This Row],[Rating]]&gt;=4, "Highly Rated", Table1[[#This Row],[Rating]]&gt;=3.5,"Above Average", Table1[[#This Row],[Rating]]&lt;3.5, "Average or Below")</f>
        <v>Highly Rated</v>
      </c>
      <c r="L1598" t="str" cm="1">
        <f t="array" ref="L1598">_xlfn.IFS(Table1[[#This Row],[Pages]]&lt;=150,"Very Short",Table1[[#This Row],[Pages]]&lt;=299,"Short",Table1[[#This Row],[Pages]]&lt;=499,"Medium",Table1[[#This Row],[Pages]]&lt;=699,"Long",Table1[[#This Row],[Pages]]&gt;=700,"Epic")</f>
        <v>Long</v>
      </c>
      <c r="M1598" t="str" cm="1">
        <f t="array" ref="M1598">_xlfn.IFS(Table1[[#This Row],[Ratings_Count]]&gt;=1000000,"Mega Popular",Table1[[#This Row],[Ratings_Count]]&gt;=100000,"Popular",Table1[[#This Row],[Ratings_Count]]&gt;=10000,"Mid Popular",Table1[[#This Row],[Ratings_Count]]&lt;10000,"Niche")</f>
        <v>Niche</v>
      </c>
      <c r="N1598" t="str">
        <f>IF(AND(Table1[[#This Row],[Rating]]&gt;=4.2, Table1[[#This Row],[Ratings_Count]]&lt;10000), "Hidden Gem", "Not a Hidden Gem")</f>
        <v>Not a Hidden Gem</v>
      </c>
    </row>
    <row r="1599" spans="1:14" x14ac:dyDescent="0.25">
      <c r="A1599" t="s">
        <v>2678</v>
      </c>
      <c r="B1599" t="s">
        <v>2679</v>
      </c>
      <c r="C1599">
        <v>4.17</v>
      </c>
      <c r="D1599" t="s">
        <v>11</v>
      </c>
      <c r="E1599">
        <v>180</v>
      </c>
      <c r="F1599">
        <v>8625</v>
      </c>
      <c r="G1599">
        <v>321</v>
      </c>
      <c r="H1599">
        <v>2005</v>
      </c>
      <c r="I1599" t="s">
        <v>2025</v>
      </c>
      <c r="J1599" t="s">
        <v>2014</v>
      </c>
      <c r="K1599" t="str" cm="1">
        <f t="array" ref="K1599">_xlfn.IFS(Table1[[#This Row],[Rating]] &gt;=4.5, "Elite",Table1[[#This Row],[Rating]]&gt;=4, "Highly Rated", Table1[[#This Row],[Rating]]&gt;=3.5,"Above Average", Table1[[#This Row],[Rating]]&lt;3.5, "Average or Below")</f>
        <v>Highly Rated</v>
      </c>
      <c r="L1599" t="str" cm="1">
        <f t="array" ref="L1599">_xlfn.IFS(Table1[[#This Row],[Pages]]&lt;=150,"Very Short",Table1[[#This Row],[Pages]]&lt;=299,"Short",Table1[[#This Row],[Pages]]&lt;=499,"Medium",Table1[[#This Row],[Pages]]&lt;=699,"Long",Table1[[#This Row],[Pages]]&gt;=700,"Epic")</f>
        <v>Short</v>
      </c>
      <c r="M1599" t="str" cm="1">
        <f t="array" ref="M1599">_xlfn.IFS(Table1[[#This Row],[Ratings_Count]]&gt;=1000000,"Mega Popular",Table1[[#This Row],[Ratings_Count]]&gt;=100000,"Popular",Table1[[#This Row],[Ratings_Count]]&gt;=10000,"Mid Popular",Table1[[#This Row],[Ratings_Count]]&lt;10000,"Niche")</f>
        <v>Niche</v>
      </c>
      <c r="N1599" t="str">
        <f>IF(AND(Table1[[#This Row],[Rating]]&gt;=4.2, Table1[[#This Row],[Ratings_Count]]&lt;10000), "Hidden Gem", "Not a Hidden Gem")</f>
        <v>Not a Hidden Gem</v>
      </c>
    </row>
    <row r="1600" spans="1:14" x14ac:dyDescent="0.25">
      <c r="A1600" t="s">
        <v>2934</v>
      </c>
      <c r="B1600" t="s">
        <v>2935</v>
      </c>
      <c r="C1600">
        <v>4.17</v>
      </c>
      <c r="D1600" t="s">
        <v>11</v>
      </c>
      <c r="E1600">
        <v>336</v>
      </c>
      <c r="F1600">
        <v>470858</v>
      </c>
      <c r="G1600">
        <v>15859</v>
      </c>
      <c r="H1600">
        <v>2005</v>
      </c>
      <c r="I1600" t="s">
        <v>182</v>
      </c>
      <c r="J1600" t="s">
        <v>13</v>
      </c>
      <c r="K1600" t="str" cm="1">
        <f t="array" ref="K1600">_xlfn.IFS(Table1[[#This Row],[Rating]] &gt;=4.5, "Elite",Table1[[#This Row],[Rating]]&gt;=4, "Highly Rated", Table1[[#This Row],[Rating]]&gt;=3.5,"Above Average", Table1[[#This Row],[Rating]]&lt;3.5, "Average or Below")</f>
        <v>Highly Rated</v>
      </c>
      <c r="L1600" t="str" cm="1">
        <f t="array" ref="L1600">_xlfn.IFS(Table1[[#This Row],[Pages]]&lt;=150,"Very Short",Table1[[#This Row],[Pages]]&lt;=299,"Short",Table1[[#This Row],[Pages]]&lt;=499,"Medium",Table1[[#This Row],[Pages]]&lt;=699,"Long",Table1[[#This Row],[Pages]]&gt;=700,"Epic")</f>
        <v>Medium</v>
      </c>
      <c r="M1600" t="str" cm="1">
        <f t="array" ref="M1600">_xlfn.IFS(Table1[[#This Row],[Ratings_Count]]&gt;=1000000,"Mega Popular",Table1[[#This Row],[Ratings_Count]]&gt;=100000,"Popular",Table1[[#This Row],[Ratings_Count]]&gt;=10000,"Mid Popular",Table1[[#This Row],[Ratings_Count]]&lt;10000,"Niche")</f>
        <v>Popular</v>
      </c>
      <c r="N1600" t="str">
        <f>IF(AND(Table1[[#This Row],[Rating]]&gt;=4.2, Table1[[#This Row],[Ratings_Count]]&lt;10000), "Hidden Gem", "Not a Hidden Gem")</f>
        <v>Not a Hidden Gem</v>
      </c>
    </row>
    <row r="1601" spans="1:14" x14ac:dyDescent="0.25">
      <c r="A1601" t="s">
        <v>2978</v>
      </c>
      <c r="B1601" t="s">
        <v>1868</v>
      </c>
      <c r="C1601">
        <v>4.17</v>
      </c>
      <c r="D1601" t="s">
        <v>11</v>
      </c>
      <c r="E1601">
        <v>367</v>
      </c>
      <c r="F1601">
        <v>15270</v>
      </c>
      <c r="G1601">
        <v>485</v>
      </c>
      <c r="H1601">
        <v>2005</v>
      </c>
      <c r="I1601" t="s">
        <v>75</v>
      </c>
      <c r="J1601" t="s">
        <v>13</v>
      </c>
      <c r="K1601" t="str" cm="1">
        <f t="array" ref="K1601">_xlfn.IFS(Table1[[#This Row],[Rating]] &gt;=4.5, "Elite",Table1[[#This Row],[Rating]]&gt;=4, "Highly Rated", Table1[[#This Row],[Rating]]&gt;=3.5,"Above Average", Table1[[#This Row],[Rating]]&lt;3.5, "Average or Below")</f>
        <v>Highly Rated</v>
      </c>
      <c r="L1601" t="str" cm="1">
        <f t="array" ref="L1601">_xlfn.IFS(Table1[[#This Row],[Pages]]&lt;=150,"Very Short",Table1[[#This Row],[Pages]]&lt;=299,"Short",Table1[[#This Row],[Pages]]&lt;=499,"Medium",Table1[[#This Row],[Pages]]&lt;=699,"Long",Table1[[#This Row],[Pages]]&gt;=700,"Epic")</f>
        <v>Medium</v>
      </c>
      <c r="M1601" t="str" cm="1">
        <f t="array" ref="M1601">_xlfn.IFS(Table1[[#This Row],[Ratings_Count]]&gt;=1000000,"Mega Popular",Table1[[#This Row],[Ratings_Count]]&gt;=100000,"Popular",Table1[[#This Row],[Ratings_Count]]&gt;=10000,"Mid Popular",Table1[[#This Row],[Ratings_Count]]&lt;10000,"Niche")</f>
        <v>Mid Popular</v>
      </c>
      <c r="N1601" t="str">
        <f>IF(AND(Table1[[#This Row],[Rating]]&gt;=4.2, Table1[[#This Row],[Ratings_Count]]&lt;10000), "Hidden Gem", "Not a Hidden Gem")</f>
        <v>Not a Hidden Gem</v>
      </c>
    </row>
    <row r="1602" spans="1:14" x14ac:dyDescent="0.25">
      <c r="A1602" t="s">
        <v>3242</v>
      </c>
      <c r="B1602" t="s">
        <v>41</v>
      </c>
      <c r="C1602">
        <v>4.17</v>
      </c>
      <c r="D1602" t="s">
        <v>11</v>
      </c>
      <c r="E1602">
        <v>288</v>
      </c>
      <c r="F1602">
        <v>93782</v>
      </c>
      <c r="G1602">
        <v>2466</v>
      </c>
      <c r="H1602">
        <v>2005</v>
      </c>
      <c r="I1602" t="s">
        <v>3182</v>
      </c>
      <c r="J1602" t="s">
        <v>13</v>
      </c>
      <c r="K1602" t="str" cm="1">
        <f t="array" ref="K1602">_xlfn.IFS(Table1[[#This Row],[Rating]] &gt;=4.5, "Elite",Table1[[#This Row],[Rating]]&gt;=4, "Highly Rated", Table1[[#This Row],[Rating]]&gt;=3.5,"Above Average", Table1[[#This Row],[Rating]]&lt;3.5, "Average or Below")</f>
        <v>Highly Rated</v>
      </c>
      <c r="L1602" t="str" cm="1">
        <f t="array" ref="L1602">_xlfn.IFS(Table1[[#This Row],[Pages]]&lt;=150,"Very Short",Table1[[#This Row],[Pages]]&lt;=299,"Short",Table1[[#This Row],[Pages]]&lt;=499,"Medium",Table1[[#This Row],[Pages]]&lt;=699,"Long",Table1[[#This Row],[Pages]]&gt;=700,"Epic")</f>
        <v>Short</v>
      </c>
      <c r="M1602" t="str" cm="1">
        <f t="array" ref="M1602">_xlfn.IFS(Table1[[#This Row],[Ratings_Count]]&gt;=1000000,"Mega Popular",Table1[[#This Row],[Ratings_Count]]&gt;=100000,"Popular",Table1[[#This Row],[Ratings_Count]]&gt;=10000,"Mid Popular",Table1[[#This Row],[Ratings_Count]]&lt;10000,"Niche")</f>
        <v>Mid Popular</v>
      </c>
      <c r="N1602" t="str">
        <f>IF(AND(Table1[[#This Row],[Rating]]&gt;=4.2, Table1[[#This Row],[Ratings_Count]]&lt;10000), "Hidden Gem", "Not a Hidden Gem")</f>
        <v>Not a Hidden Gem</v>
      </c>
    </row>
    <row r="1603" spans="1:14" x14ac:dyDescent="0.25">
      <c r="A1603" t="s">
        <v>3673</v>
      </c>
      <c r="B1603" t="s">
        <v>1643</v>
      </c>
      <c r="C1603">
        <v>4.17</v>
      </c>
      <c r="D1603" t="s">
        <v>11</v>
      </c>
      <c r="E1603">
        <v>400</v>
      </c>
      <c r="F1603">
        <v>53721</v>
      </c>
      <c r="G1603">
        <v>814</v>
      </c>
      <c r="H1603">
        <v>2005</v>
      </c>
      <c r="I1603" t="s">
        <v>1406</v>
      </c>
      <c r="J1603" t="s">
        <v>13</v>
      </c>
      <c r="K1603" t="str" cm="1">
        <f t="array" ref="K1603">_xlfn.IFS(Table1[[#This Row],[Rating]] &gt;=4.5, "Elite",Table1[[#This Row],[Rating]]&gt;=4, "Highly Rated", Table1[[#This Row],[Rating]]&gt;=3.5,"Above Average", Table1[[#This Row],[Rating]]&lt;3.5, "Average or Below")</f>
        <v>Highly Rated</v>
      </c>
      <c r="L1603" t="str" cm="1">
        <f t="array" ref="L1603">_xlfn.IFS(Table1[[#This Row],[Pages]]&lt;=150,"Very Short",Table1[[#This Row],[Pages]]&lt;=299,"Short",Table1[[#This Row],[Pages]]&lt;=499,"Medium",Table1[[#This Row],[Pages]]&lt;=699,"Long",Table1[[#This Row],[Pages]]&gt;=700,"Epic")</f>
        <v>Medium</v>
      </c>
      <c r="M1603" t="str" cm="1">
        <f t="array" ref="M1603">_xlfn.IFS(Table1[[#This Row],[Ratings_Count]]&gt;=1000000,"Mega Popular",Table1[[#This Row],[Ratings_Count]]&gt;=100000,"Popular",Table1[[#This Row],[Ratings_Count]]&gt;=10000,"Mid Popular",Table1[[#This Row],[Ratings_Count]]&lt;10000,"Niche")</f>
        <v>Mid Popular</v>
      </c>
      <c r="N1603" t="str">
        <f>IF(AND(Table1[[#This Row],[Rating]]&gt;=4.2, Table1[[#This Row],[Ratings_Count]]&lt;10000), "Hidden Gem", "Not a Hidden Gem")</f>
        <v>Not a Hidden Gem</v>
      </c>
    </row>
    <row r="1604" spans="1:14" x14ac:dyDescent="0.25">
      <c r="A1604" t="s">
        <v>2793</v>
      </c>
      <c r="B1604" t="s">
        <v>3881</v>
      </c>
      <c r="C1604">
        <v>4.17</v>
      </c>
      <c r="D1604" t="s">
        <v>11</v>
      </c>
      <c r="E1604">
        <v>228</v>
      </c>
      <c r="F1604">
        <v>1176</v>
      </c>
      <c r="G1604">
        <v>96</v>
      </c>
      <c r="H1604">
        <v>2004</v>
      </c>
      <c r="I1604" t="s">
        <v>3882</v>
      </c>
      <c r="J1604" t="s">
        <v>13</v>
      </c>
      <c r="K1604" t="str" cm="1">
        <f t="array" ref="K1604">_xlfn.IFS(Table1[[#This Row],[Rating]] &gt;=4.5, "Elite",Table1[[#This Row],[Rating]]&gt;=4, "Highly Rated", Table1[[#This Row],[Rating]]&gt;=3.5,"Above Average", Table1[[#This Row],[Rating]]&lt;3.5, "Average or Below")</f>
        <v>Highly Rated</v>
      </c>
      <c r="L1604" t="str" cm="1">
        <f t="array" ref="L1604">_xlfn.IFS(Table1[[#This Row],[Pages]]&lt;=150,"Very Short",Table1[[#This Row],[Pages]]&lt;=299,"Short",Table1[[#This Row],[Pages]]&lt;=499,"Medium",Table1[[#This Row],[Pages]]&lt;=699,"Long",Table1[[#This Row],[Pages]]&gt;=700,"Epic")</f>
        <v>Short</v>
      </c>
      <c r="M1604" t="str" cm="1">
        <f t="array" ref="M1604">_xlfn.IFS(Table1[[#This Row],[Ratings_Count]]&gt;=1000000,"Mega Popular",Table1[[#This Row],[Ratings_Count]]&gt;=100000,"Popular",Table1[[#This Row],[Ratings_Count]]&gt;=10000,"Mid Popular",Table1[[#This Row],[Ratings_Count]]&lt;10000,"Niche")</f>
        <v>Niche</v>
      </c>
      <c r="N1604" t="str">
        <f>IF(AND(Table1[[#This Row],[Rating]]&gt;=4.2, Table1[[#This Row],[Ratings_Count]]&lt;10000), "Hidden Gem", "Not a Hidden Gem")</f>
        <v>Not a Hidden Gem</v>
      </c>
    </row>
    <row r="1605" spans="1:14" x14ac:dyDescent="0.25">
      <c r="A1605" t="s">
        <v>3925</v>
      </c>
      <c r="B1605" t="s">
        <v>3926</v>
      </c>
      <c r="C1605">
        <v>4.17</v>
      </c>
      <c r="D1605" t="s">
        <v>11</v>
      </c>
      <c r="E1605">
        <v>400</v>
      </c>
      <c r="F1605">
        <v>13334</v>
      </c>
      <c r="G1605">
        <v>502</v>
      </c>
      <c r="H1605">
        <v>2004</v>
      </c>
      <c r="I1605" t="s">
        <v>376</v>
      </c>
      <c r="J1605" t="s">
        <v>13</v>
      </c>
      <c r="K1605" t="str" cm="1">
        <f t="array" ref="K1605">_xlfn.IFS(Table1[[#This Row],[Rating]] &gt;=4.5, "Elite",Table1[[#This Row],[Rating]]&gt;=4, "Highly Rated", Table1[[#This Row],[Rating]]&gt;=3.5,"Above Average", Table1[[#This Row],[Rating]]&lt;3.5, "Average or Below")</f>
        <v>Highly Rated</v>
      </c>
      <c r="L1605" t="str" cm="1">
        <f t="array" ref="L1605">_xlfn.IFS(Table1[[#This Row],[Pages]]&lt;=150,"Very Short",Table1[[#This Row],[Pages]]&lt;=299,"Short",Table1[[#This Row],[Pages]]&lt;=499,"Medium",Table1[[#This Row],[Pages]]&lt;=699,"Long",Table1[[#This Row],[Pages]]&gt;=700,"Epic")</f>
        <v>Medium</v>
      </c>
      <c r="M1605" t="str" cm="1">
        <f t="array" ref="M1605">_xlfn.IFS(Table1[[#This Row],[Ratings_Count]]&gt;=1000000,"Mega Popular",Table1[[#This Row],[Ratings_Count]]&gt;=100000,"Popular",Table1[[#This Row],[Ratings_Count]]&gt;=10000,"Mid Popular",Table1[[#This Row],[Ratings_Count]]&lt;10000,"Niche")</f>
        <v>Mid Popular</v>
      </c>
      <c r="N1605" t="str">
        <f>IF(AND(Table1[[#This Row],[Rating]]&gt;=4.2, Table1[[#This Row],[Ratings_Count]]&lt;10000), "Hidden Gem", "Not a Hidden Gem")</f>
        <v>Not a Hidden Gem</v>
      </c>
    </row>
    <row r="1606" spans="1:14" x14ac:dyDescent="0.25">
      <c r="A1606" t="s">
        <v>3950</v>
      </c>
      <c r="B1606" t="s">
        <v>3951</v>
      </c>
      <c r="C1606">
        <v>4.17</v>
      </c>
      <c r="D1606" t="s">
        <v>11</v>
      </c>
      <c r="E1606">
        <v>405</v>
      </c>
      <c r="F1606">
        <v>91395</v>
      </c>
      <c r="G1606">
        <v>8192</v>
      </c>
      <c r="H1606">
        <v>2004</v>
      </c>
      <c r="I1606" t="s">
        <v>549</v>
      </c>
      <c r="J1606" t="s">
        <v>13</v>
      </c>
      <c r="K1606" t="str" cm="1">
        <f t="array" ref="K1606">_xlfn.IFS(Table1[[#This Row],[Rating]] &gt;=4.5, "Elite",Table1[[#This Row],[Rating]]&gt;=4, "Highly Rated", Table1[[#This Row],[Rating]]&gt;=3.5,"Above Average", Table1[[#This Row],[Rating]]&lt;3.5, "Average or Below")</f>
        <v>Highly Rated</v>
      </c>
      <c r="L1606" t="str" cm="1">
        <f t="array" ref="L1606">_xlfn.IFS(Table1[[#This Row],[Pages]]&lt;=150,"Very Short",Table1[[#This Row],[Pages]]&lt;=299,"Short",Table1[[#This Row],[Pages]]&lt;=499,"Medium",Table1[[#This Row],[Pages]]&lt;=699,"Long",Table1[[#This Row],[Pages]]&gt;=700,"Epic")</f>
        <v>Medium</v>
      </c>
      <c r="M1606" t="str" cm="1">
        <f t="array" ref="M1606">_xlfn.IFS(Table1[[#This Row],[Ratings_Count]]&gt;=1000000,"Mega Popular",Table1[[#This Row],[Ratings_Count]]&gt;=100000,"Popular",Table1[[#This Row],[Ratings_Count]]&gt;=10000,"Mid Popular",Table1[[#This Row],[Ratings_Count]]&lt;10000,"Niche")</f>
        <v>Mid Popular</v>
      </c>
      <c r="N1606" t="str">
        <f>IF(AND(Table1[[#This Row],[Rating]]&gt;=4.2, Table1[[#This Row],[Ratings_Count]]&lt;10000), "Hidden Gem", "Not a Hidden Gem")</f>
        <v>Not a Hidden Gem</v>
      </c>
    </row>
    <row r="1607" spans="1:14" x14ac:dyDescent="0.25">
      <c r="A1607" t="s">
        <v>3956</v>
      </c>
      <c r="B1607" t="s">
        <v>170</v>
      </c>
      <c r="C1607">
        <v>4.17</v>
      </c>
      <c r="D1607" t="s">
        <v>11</v>
      </c>
      <c r="E1607">
        <v>240</v>
      </c>
      <c r="F1607">
        <v>555995</v>
      </c>
      <c r="G1607">
        <v>10173</v>
      </c>
      <c r="H1607">
        <v>2004</v>
      </c>
      <c r="I1607" t="s">
        <v>171</v>
      </c>
      <c r="J1607" t="s">
        <v>13</v>
      </c>
      <c r="K1607" t="str" cm="1">
        <f t="array" ref="K1607">_xlfn.IFS(Table1[[#This Row],[Rating]] &gt;=4.5, "Elite",Table1[[#This Row],[Rating]]&gt;=4, "Highly Rated", Table1[[#This Row],[Rating]]&gt;=3.5,"Above Average", Table1[[#This Row],[Rating]]&lt;3.5, "Average or Below")</f>
        <v>Highly Rated</v>
      </c>
      <c r="L1607" t="str" cm="1">
        <f t="array" ref="L1607">_xlfn.IFS(Table1[[#This Row],[Pages]]&lt;=150,"Very Short",Table1[[#This Row],[Pages]]&lt;=299,"Short",Table1[[#This Row],[Pages]]&lt;=499,"Medium",Table1[[#This Row],[Pages]]&lt;=699,"Long",Table1[[#This Row],[Pages]]&gt;=700,"Epic")</f>
        <v>Short</v>
      </c>
      <c r="M1607" t="str" cm="1">
        <f t="array" ref="M1607">_xlfn.IFS(Table1[[#This Row],[Ratings_Count]]&gt;=1000000,"Mega Popular",Table1[[#This Row],[Ratings_Count]]&gt;=100000,"Popular",Table1[[#This Row],[Ratings_Count]]&gt;=10000,"Mid Popular",Table1[[#This Row],[Ratings_Count]]&lt;10000,"Niche")</f>
        <v>Popular</v>
      </c>
      <c r="N1607" t="str">
        <f>IF(AND(Table1[[#This Row],[Rating]]&gt;=4.2, Table1[[#This Row],[Ratings_Count]]&lt;10000), "Hidden Gem", "Not a Hidden Gem")</f>
        <v>Not a Hidden Gem</v>
      </c>
    </row>
    <row r="1608" spans="1:14" x14ac:dyDescent="0.25">
      <c r="A1608" t="s">
        <v>4102</v>
      </c>
      <c r="B1608" t="s">
        <v>4103</v>
      </c>
      <c r="C1608">
        <v>4.17</v>
      </c>
      <c r="D1608" t="s">
        <v>11</v>
      </c>
      <c r="E1608">
        <v>606</v>
      </c>
      <c r="F1608">
        <v>40927</v>
      </c>
      <c r="G1608">
        <v>1671</v>
      </c>
      <c r="H1608">
        <v>2004</v>
      </c>
      <c r="I1608" t="s">
        <v>144</v>
      </c>
      <c r="J1608" t="s">
        <v>13</v>
      </c>
      <c r="K1608" t="str" cm="1">
        <f t="array" ref="K1608">_xlfn.IFS(Table1[[#This Row],[Rating]] &gt;=4.5, "Elite",Table1[[#This Row],[Rating]]&gt;=4, "Highly Rated", Table1[[#This Row],[Rating]]&gt;=3.5,"Above Average", Table1[[#This Row],[Rating]]&lt;3.5, "Average or Below")</f>
        <v>Highly Rated</v>
      </c>
      <c r="L1608" t="str" cm="1">
        <f t="array" ref="L1608">_xlfn.IFS(Table1[[#This Row],[Pages]]&lt;=150,"Very Short",Table1[[#This Row],[Pages]]&lt;=299,"Short",Table1[[#This Row],[Pages]]&lt;=499,"Medium",Table1[[#This Row],[Pages]]&lt;=699,"Long",Table1[[#This Row],[Pages]]&gt;=700,"Epic")</f>
        <v>Long</v>
      </c>
      <c r="M1608" t="str" cm="1">
        <f t="array" ref="M1608">_xlfn.IFS(Table1[[#This Row],[Ratings_Count]]&gt;=1000000,"Mega Popular",Table1[[#This Row],[Ratings_Count]]&gt;=100000,"Popular",Table1[[#This Row],[Ratings_Count]]&gt;=10000,"Mid Popular",Table1[[#This Row],[Ratings_Count]]&lt;10000,"Niche")</f>
        <v>Mid Popular</v>
      </c>
      <c r="N1608" t="str">
        <f>IF(AND(Table1[[#This Row],[Rating]]&gt;=4.2, Table1[[#This Row],[Ratings_Count]]&lt;10000), "Hidden Gem", "Not a Hidden Gem")</f>
        <v>Not a Hidden Gem</v>
      </c>
    </row>
    <row r="1609" spans="1:14" x14ac:dyDescent="0.25">
      <c r="A1609" t="s">
        <v>4471</v>
      </c>
      <c r="B1609" t="s">
        <v>4472</v>
      </c>
      <c r="C1609">
        <v>4.17</v>
      </c>
      <c r="D1609" t="s">
        <v>11</v>
      </c>
      <c r="E1609">
        <v>168</v>
      </c>
      <c r="F1609">
        <v>155863</v>
      </c>
      <c r="G1609">
        <v>3267</v>
      </c>
      <c r="H1609">
        <v>2004</v>
      </c>
      <c r="I1609" t="s">
        <v>4473</v>
      </c>
      <c r="J1609" t="s">
        <v>13</v>
      </c>
      <c r="K1609" t="str" cm="1">
        <f t="array" ref="K1609">_xlfn.IFS(Table1[[#This Row],[Rating]] &gt;=4.5, "Elite",Table1[[#This Row],[Rating]]&gt;=4, "Highly Rated", Table1[[#This Row],[Rating]]&gt;=3.5,"Above Average", Table1[[#This Row],[Rating]]&lt;3.5, "Average or Below")</f>
        <v>Highly Rated</v>
      </c>
      <c r="L1609" t="str" cm="1">
        <f t="array" ref="L1609">_xlfn.IFS(Table1[[#This Row],[Pages]]&lt;=150,"Very Short",Table1[[#This Row],[Pages]]&lt;=299,"Short",Table1[[#This Row],[Pages]]&lt;=499,"Medium",Table1[[#This Row],[Pages]]&lt;=699,"Long",Table1[[#This Row],[Pages]]&gt;=700,"Epic")</f>
        <v>Short</v>
      </c>
      <c r="M1609" t="str" cm="1">
        <f t="array" ref="M1609">_xlfn.IFS(Table1[[#This Row],[Ratings_Count]]&gt;=1000000,"Mega Popular",Table1[[#This Row],[Ratings_Count]]&gt;=100000,"Popular",Table1[[#This Row],[Ratings_Count]]&gt;=10000,"Mid Popular",Table1[[#This Row],[Ratings_Count]]&lt;10000,"Niche")</f>
        <v>Popular</v>
      </c>
      <c r="N1609" t="str">
        <f>IF(AND(Table1[[#This Row],[Rating]]&gt;=4.2, Table1[[#This Row],[Ratings_Count]]&lt;10000), "Hidden Gem", "Not a Hidden Gem")</f>
        <v>Not a Hidden Gem</v>
      </c>
    </row>
    <row r="1610" spans="1:14" x14ac:dyDescent="0.25">
      <c r="A1610" t="s">
        <v>4625</v>
      </c>
      <c r="B1610" t="s">
        <v>4626</v>
      </c>
      <c r="C1610">
        <v>4.17</v>
      </c>
      <c r="D1610" t="s">
        <v>11</v>
      </c>
      <c r="E1610">
        <v>276</v>
      </c>
      <c r="F1610">
        <v>685</v>
      </c>
      <c r="G1610">
        <v>73</v>
      </c>
      <c r="H1610">
        <v>2004</v>
      </c>
      <c r="I1610" t="s">
        <v>678</v>
      </c>
      <c r="J1610" t="s">
        <v>13</v>
      </c>
      <c r="K1610" t="str" cm="1">
        <f t="array" ref="K1610">_xlfn.IFS(Table1[[#This Row],[Rating]] &gt;=4.5, "Elite",Table1[[#This Row],[Rating]]&gt;=4, "Highly Rated", Table1[[#This Row],[Rating]]&gt;=3.5,"Above Average", Table1[[#This Row],[Rating]]&lt;3.5, "Average or Below")</f>
        <v>Highly Rated</v>
      </c>
      <c r="L1610" t="str" cm="1">
        <f t="array" ref="L1610">_xlfn.IFS(Table1[[#This Row],[Pages]]&lt;=150,"Very Short",Table1[[#This Row],[Pages]]&lt;=299,"Short",Table1[[#This Row],[Pages]]&lt;=499,"Medium",Table1[[#This Row],[Pages]]&lt;=699,"Long",Table1[[#This Row],[Pages]]&gt;=700,"Epic")</f>
        <v>Short</v>
      </c>
      <c r="M1610" t="str" cm="1">
        <f t="array" ref="M1610">_xlfn.IFS(Table1[[#This Row],[Ratings_Count]]&gt;=1000000,"Mega Popular",Table1[[#This Row],[Ratings_Count]]&gt;=100000,"Popular",Table1[[#This Row],[Ratings_Count]]&gt;=10000,"Mid Popular",Table1[[#This Row],[Ratings_Count]]&lt;10000,"Niche")</f>
        <v>Niche</v>
      </c>
      <c r="N1610" t="str">
        <f>IF(AND(Table1[[#This Row],[Rating]]&gt;=4.2, Table1[[#This Row],[Ratings_Count]]&lt;10000), "Hidden Gem", "Not a Hidden Gem")</f>
        <v>Not a Hidden Gem</v>
      </c>
    </row>
    <row r="1611" spans="1:14" x14ac:dyDescent="0.25">
      <c r="A1611" t="s">
        <v>4670</v>
      </c>
      <c r="B1611" t="s">
        <v>181</v>
      </c>
      <c r="C1611">
        <v>4.17</v>
      </c>
      <c r="D1611" t="s">
        <v>11</v>
      </c>
      <c r="E1611">
        <v>320</v>
      </c>
      <c r="F1611">
        <v>94990</v>
      </c>
      <c r="G1611">
        <v>1581</v>
      </c>
      <c r="H1611">
        <v>2004</v>
      </c>
      <c r="I1611" t="s">
        <v>182</v>
      </c>
      <c r="J1611" t="s">
        <v>13</v>
      </c>
      <c r="K1611" t="str" cm="1">
        <f t="array" ref="K1611">_xlfn.IFS(Table1[[#This Row],[Rating]] &gt;=4.5, "Elite",Table1[[#This Row],[Rating]]&gt;=4, "Highly Rated", Table1[[#This Row],[Rating]]&gt;=3.5,"Above Average", Table1[[#This Row],[Rating]]&lt;3.5, "Average or Below")</f>
        <v>Highly Rated</v>
      </c>
      <c r="L1611" t="str" cm="1">
        <f t="array" ref="L1611">_xlfn.IFS(Table1[[#This Row],[Pages]]&lt;=150,"Very Short",Table1[[#This Row],[Pages]]&lt;=299,"Short",Table1[[#This Row],[Pages]]&lt;=499,"Medium",Table1[[#This Row],[Pages]]&lt;=699,"Long",Table1[[#This Row],[Pages]]&gt;=700,"Epic")</f>
        <v>Medium</v>
      </c>
      <c r="M1611" t="str" cm="1">
        <f t="array" ref="M1611">_xlfn.IFS(Table1[[#This Row],[Ratings_Count]]&gt;=1000000,"Mega Popular",Table1[[#This Row],[Ratings_Count]]&gt;=100000,"Popular",Table1[[#This Row],[Ratings_Count]]&gt;=10000,"Mid Popular",Table1[[#This Row],[Ratings_Count]]&lt;10000,"Niche")</f>
        <v>Mid Popular</v>
      </c>
      <c r="N1611" t="str">
        <f>IF(AND(Table1[[#This Row],[Rating]]&gt;=4.2, Table1[[#This Row],[Ratings_Count]]&lt;10000), "Hidden Gem", "Not a Hidden Gem")</f>
        <v>Not a Hidden Gem</v>
      </c>
    </row>
    <row r="1612" spans="1:14" x14ac:dyDescent="0.25">
      <c r="A1612" t="s">
        <v>4803</v>
      </c>
      <c r="B1612" t="s">
        <v>4804</v>
      </c>
      <c r="C1612">
        <v>4.17</v>
      </c>
      <c r="D1612" t="s">
        <v>11</v>
      </c>
      <c r="E1612">
        <v>533</v>
      </c>
      <c r="F1612">
        <v>57</v>
      </c>
      <c r="G1612">
        <v>0</v>
      </c>
      <c r="H1612">
        <v>2004</v>
      </c>
      <c r="I1612" t="s">
        <v>2022</v>
      </c>
      <c r="J1612" t="s">
        <v>2014</v>
      </c>
      <c r="K1612" t="str" cm="1">
        <f t="array" ref="K1612">_xlfn.IFS(Table1[[#This Row],[Rating]] &gt;=4.5, "Elite",Table1[[#This Row],[Rating]]&gt;=4, "Highly Rated", Table1[[#This Row],[Rating]]&gt;=3.5,"Above Average", Table1[[#This Row],[Rating]]&lt;3.5, "Average or Below")</f>
        <v>Highly Rated</v>
      </c>
      <c r="L1612" t="str" cm="1">
        <f t="array" ref="L1612">_xlfn.IFS(Table1[[#This Row],[Pages]]&lt;=150,"Very Short",Table1[[#This Row],[Pages]]&lt;=299,"Short",Table1[[#This Row],[Pages]]&lt;=499,"Medium",Table1[[#This Row],[Pages]]&lt;=699,"Long",Table1[[#This Row],[Pages]]&gt;=700,"Epic")</f>
        <v>Long</v>
      </c>
      <c r="M1612" t="str" cm="1">
        <f t="array" ref="M1612">_xlfn.IFS(Table1[[#This Row],[Ratings_Count]]&gt;=1000000,"Mega Popular",Table1[[#This Row],[Ratings_Count]]&gt;=100000,"Popular",Table1[[#This Row],[Ratings_Count]]&gt;=10000,"Mid Popular",Table1[[#This Row],[Ratings_Count]]&lt;10000,"Niche")</f>
        <v>Niche</v>
      </c>
      <c r="N1612" t="str">
        <f>IF(AND(Table1[[#This Row],[Rating]]&gt;=4.2, Table1[[#This Row],[Ratings_Count]]&lt;10000), "Hidden Gem", "Not a Hidden Gem")</f>
        <v>Not a Hidden Gem</v>
      </c>
    </row>
    <row r="1613" spans="1:14" x14ac:dyDescent="0.25">
      <c r="A1613" t="s">
        <v>4944</v>
      </c>
      <c r="B1613" t="s">
        <v>1169</v>
      </c>
      <c r="C1613">
        <v>4.17</v>
      </c>
      <c r="D1613" t="s">
        <v>11</v>
      </c>
      <c r="E1613">
        <v>316</v>
      </c>
      <c r="F1613">
        <v>30471</v>
      </c>
      <c r="G1613">
        <v>671</v>
      </c>
      <c r="H1613">
        <v>2004</v>
      </c>
      <c r="I1613" t="s">
        <v>2137</v>
      </c>
      <c r="J1613" t="s">
        <v>2014</v>
      </c>
      <c r="K1613" t="str" cm="1">
        <f t="array" ref="K1613">_xlfn.IFS(Table1[[#This Row],[Rating]] &gt;=4.5, "Elite",Table1[[#This Row],[Rating]]&gt;=4, "Highly Rated", Table1[[#This Row],[Rating]]&gt;=3.5,"Above Average", Table1[[#This Row],[Rating]]&lt;3.5, "Average or Below")</f>
        <v>Highly Rated</v>
      </c>
      <c r="L1613" t="str" cm="1">
        <f t="array" ref="L1613">_xlfn.IFS(Table1[[#This Row],[Pages]]&lt;=150,"Very Short",Table1[[#This Row],[Pages]]&lt;=299,"Short",Table1[[#This Row],[Pages]]&lt;=499,"Medium",Table1[[#This Row],[Pages]]&lt;=699,"Long",Table1[[#This Row],[Pages]]&gt;=700,"Epic")</f>
        <v>Medium</v>
      </c>
      <c r="M1613" t="str" cm="1">
        <f t="array" ref="M1613">_xlfn.IFS(Table1[[#This Row],[Ratings_Count]]&gt;=1000000,"Mega Popular",Table1[[#This Row],[Ratings_Count]]&gt;=100000,"Popular",Table1[[#This Row],[Ratings_Count]]&gt;=10000,"Mid Popular",Table1[[#This Row],[Ratings_Count]]&lt;10000,"Niche")</f>
        <v>Mid Popular</v>
      </c>
      <c r="N1613" t="str">
        <f>IF(AND(Table1[[#This Row],[Rating]]&gt;=4.2, Table1[[#This Row],[Ratings_Count]]&lt;10000), "Hidden Gem", "Not a Hidden Gem")</f>
        <v>Not a Hidden Gem</v>
      </c>
    </row>
    <row r="1614" spans="1:14" x14ac:dyDescent="0.25">
      <c r="A1614" t="s">
        <v>5212</v>
      </c>
      <c r="B1614" t="s">
        <v>5213</v>
      </c>
      <c r="C1614">
        <v>4.17</v>
      </c>
      <c r="D1614" t="s">
        <v>11</v>
      </c>
      <c r="E1614">
        <v>144</v>
      </c>
      <c r="F1614">
        <v>4107</v>
      </c>
      <c r="G1614">
        <v>246</v>
      </c>
      <c r="H1614">
        <v>2003</v>
      </c>
      <c r="I1614" t="s">
        <v>2075</v>
      </c>
      <c r="J1614" t="s">
        <v>2014</v>
      </c>
      <c r="K1614" t="str" cm="1">
        <f t="array" ref="K1614">_xlfn.IFS(Table1[[#This Row],[Rating]] &gt;=4.5, "Elite",Table1[[#This Row],[Rating]]&gt;=4, "Highly Rated", Table1[[#This Row],[Rating]]&gt;=3.5,"Above Average", Table1[[#This Row],[Rating]]&lt;3.5, "Average or Below")</f>
        <v>Highly Rated</v>
      </c>
      <c r="L1614" t="str" cm="1">
        <f t="array" ref="L1614">_xlfn.IFS(Table1[[#This Row],[Pages]]&lt;=150,"Very Short",Table1[[#This Row],[Pages]]&lt;=299,"Short",Table1[[#This Row],[Pages]]&lt;=499,"Medium",Table1[[#This Row],[Pages]]&lt;=699,"Long",Table1[[#This Row],[Pages]]&gt;=700,"Epic")</f>
        <v>Very Short</v>
      </c>
      <c r="M1614" t="str" cm="1">
        <f t="array" ref="M1614">_xlfn.IFS(Table1[[#This Row],[Ratings_Count]]&gt;=1000000,"Mega Popular",Table1[[#This Row],[Ratings_Count]]&gt;=100000,"Popular",Table1[[#This Row],[Ratings_Count]]&gt;=10000,"Mid Popular",Table1[[#This Row],[Ratings_Count]]&lt;10000,"Niche")</f>
        <v>Niche</v>
      </c>
      <c r="N1614" t="str">
        <f>IF(AND(Table1[[#This Row],[Rating]]&gt;=4.2, Table1[[#This Row],[Ratings_Count]]&lt;10000), "Hidden Gem", "Not a Hidden Gem")</f>
        <v>Not a Hidden Gem</v>
      </c>
    </row>
    <row r="1615" spans="1:14" x14ac:dyDescent="0.25">
      <c r="A1615" t="s">
        <v>5406</v>
      </c>
      <c r="B1615" t="s">
        <v>5407</v>
      </c>
      <c r="C1615">
        <v>4.17</v>
      </c>
      <c r="D1615" t="s">
        <v>11</v>
      </c>
      <c r="E1615">
        <v>326</v>
      </c>
      <c r="F1615">
        <v>101730</v>
      </c>
      <c r="G1615">
        <v>1878</v>
      </c>
      <c r="H1615">
        <v>2003</v>
      </c>
      <c r="I1615" t="s">
        <v>182</v>
      </c>
      <c r="J1615" t="s">
        <v>13</v>
      </c>
      <c r="K1615" t="str" cm="1">
        <f t="array" ref="K1615">_xlfn.IFS(Table1[[#This Row],[Rating]] &gt;=4.5, "Elite",Table1[[#This Row],[Rating]]&gt;=4, "Highly Rated", Table1[[#This Row],[Rating]]&gt;=3.5,"Above Average", Table1[[#This Row],[Rating]]&lt;3.5, "Average or Below")</f>
        <v>Highly Rated</v>
      </c>
      <c r="L1615" t="str" cm="1">
        <f t="array" ref="L1615">_xlfn.IFS(Table1[[#This Row],[Pages]]&lt;=150,"Very Short",Table1[[#This Row],[Pages]]&lt;=299,"Short",Table1[[#This Row],[Pages]]&lt;=499,"Medium",Table1[[#This Row],[Pages]]&lt;=699,"Long",Table1[[#This Row],[Pages]]&gt;=700,"Epic")</f>
        <v>Medium</v>
      </c>
      <c r="M1615" t="str" cm="1">
        <f t="array" ref="M1615">_xlfn.IFS(Table1[[#This Row],[Ratings_Count]]&gt;=1000000,"Mega Popular",Table1[[#This Row],[Ratings_Count]]&gt;=100000,"Popular",Table1[[#This Row],[Ratings_Count]]&gt;=10000,"Mid Popular",Table1[[#This Row],[Ratings_Count]]&lt;10000,"Niche")</f>
        <v>Popular</v>
      </c>
      <c r="N1615" t="str">
        <f>IF(AND(Table1[[#This Row],[Rating]]&gt;=4.2, Table1[[#This Row],[Ratings_Count]]&lt;10000), "Hidden Gem", "Not a Hidden Gem")</f>
        <v>Not a Hidden Gem</v>
      </c>
    </row>
    <row r="1616" spans="1:14" x14ac:dyDescent="0.25">
      <c r="A1616" t="s">
        <v>5429</v>
      </c>
      <c r="B1616" t="s">
        <v>701</v>
      </c>
      <c r="C1616">
        <v>4.17</v>
      </c>
      <c r="D1616" t="s">
        <v>11</v>
      </c>
      <c r="E1616">
        <v>289</v>
      </c>
      <c r="F1616">
        <v>131662</v>
      </c>
      <c r="G1616">
        <v>4267</v>
      </c>
      <c r="H1616">
        <v>2003</v>
      </c>
      <c r="I1616" t="s">
        <v>1610</v>
      </c>
      <c r="J1616" t="s">
        <v>13</v>
      </c>
      <c r="K1616" t="str" cm="1">
        <f t="array" ref="K1616">_xlfn.IFS(Table1[[#This Row],[Rating]] &gt;=4.5, "Elite",Table1[[#This Row],[Rating]]&gt;=4, "Highly Rated", Table1[[#This Row],[Rating]]&gt;=3.5,"Above Average", Table1[[#This Row],[Rating]]&lt;3.5, "Average or Below")</f>
        <v>Highly Rated</v>
      </c>
      <c r="L1616" t="str" cm="1">
        <f t="array" ref="L1616">_xlfn.IFS(Table1[[#This Row],[Pages]]&lt;=150,"Very Short",Table1[[#This Row],[Pages]]&lt;=299,"Short",Table1[[#This Row],[Pages]]&lt;=499,"Medium",Table1[[#This Row],[Pages]]&lt;=699,"Long",Table1[[#This Row],[Pages]]&gt;=700,"Epic")</f>
        <v>Short</v>
      </c>
      <c r="M1616" t="str" cm="1">
        <f t="array" ref="M1616">_xlfn.IFS(Table1[[#This Row],[Ratings_Count]]&gt;=1000000,"Mega Popular",Table1[[#This Row],[Ratings_Count]]&gt;=100000,"Popular",Table1[[#This Row],[Ratings_Count]]&gt;=10000,"Mid Popular",Table1[[#This Row],[Ratings_Count]]&lt;10000,"Niche")</f>
        <v>Popular</v>
      </c>
      <c r="N1616" t="str">
        <f>IF(AND(Table1[[#This Row],[Rating]]&gt;=4.2, Table1[[#This Row],[Ratings_Count]]&lt;10000), "Hidden Gem", "Not a Hidden Gem")</f>
        <v>Not a Hidden Gem</v>
      </c>
    </row>
    <row r="1617" spans="1:14" x14ac:dyDescent="0.25">
      <c r="A1617" t="s">
        <v>5542</v>
      </c>
      <c r="B1617" t="s">
        <v>924</v>
      </c>
      <c r="C1617">
        <v>4.17</v>
      </c>
      <c r="D1617" t="s">
        <v>11</v>
      </c>
      <c r="E1617">
        <v>370</v>
      </c>
      <c r="F1617">
        <v>345122</v>
      </c>
      <c r="G1617">
        <v>15199</v>
      </c>
      <c r="H1617">
        <v>2003</v>
      </c>
      <c r="I1617" t="s">
        <v>314</v>
      </c>
      <c r="J1617" t="s">
        <v>13</v>
      </c>
      <c r="K1617" t="str" cm="1">
        <f t="array" ref="K1617">_xlfn.IFS(Table1[[#This Row],[Rating]] &gt;=4.5, "Elite",Table1[[#This Row],[Rating]]&gt;=4, "Highly Rated", Table1[[#This Row],[Rating]]&gt;=3.5,"Above Average", Table1[[#This Row],[Rating]]&lt;3.5, "Average or Below")</f>
        <v>Highly Rated</v>
      </c>
      <c r="L1617" t="str" cm="1">
        <f t="array" ref="L1617">_xlfn.IFS(Table1[[#This Row],[Pages]]&lt;=150,"Very Short",Table1[[#This Row],[Pages]]&lt;=299,"Short",Table1[[#This Row],[Pages]]&lt;=499,"Medium",Table1[[#This Row],[Pages]]&lt;=699,"Long",Table1[[#This Row],[Pages]]&gt;=700,"Epic")</f>
        <v>Medium</v>
      </c>
      <c r="M1617" t="str" cm="1">
        <f t="array" ref="M1617">_xlfn.IFS(Table1[[#This Row],[Ratings_Count]]&gt;=1000000,"Mega Popular",Table1[[#This Row],[Ratings_Count]]&gt;=100000,"Popular",Table1[[#This Row],[Ratings_Count]]&gt;=10000,"Mid Popular",Table1[[#This Row],[Ratings_Count]]&lt;10000,"Niche")</f>
        <v>Popular</v>
      </c>
      <c r="N1617" t="str">
        <f>IF(AND(Table1[[#This Row],[Rating]]&gt;=4.2, Table1[[#This Row],[Ratings_Count]]&lt;10000), "Hidden Gem", "Not a Hidden Gem")</f>
        <v>Not a Hidden Gem</v>
      </c>
    </row>
    <row r="1618" spans="1:14" x14ac:dyDescent="0.25">
      <c r="A1618" t="s">
        <v>5644</v>
      </c>
      <c r="B1618" t="s">
        <v>5645</v>
      </c>
      <c r="C1618">
        <v>4.17</v>
      </c>
      <c r="D1618" t="s">
        <v>11</v>
      </c>
      <c r="E1618">
        <v>192</v>
      </c>
      <c r="F1618">
        <v>136</v>
      </c>
      <c r="G1618">
        <v>1</v>
      </c>
      <c r="H1618">
        <v>2003</v>
      </c>
      <c r="I1618" t="s">
        <v>719</v>
      </c>
      <c r="J1618" t="s">
        <v>13</v>
      </c>
      <c r="K1618" t="str" cm="1">
        <f t="array" ref="K1618">_xlfn.IFS(Table1[[#This Row],[Rating]] &gt;=4.5, "Elite",Table1[[#This Row],[Rating]]&gt;=4, "Highly Rated", Table1[[#This Row],[Rating]]&gt;=3.5,"Above Average", Table1[[#This Row],[Rating]]&lt;3.5, "Average or Below")</f>
        <v>Highly Rated</v>
      </c>
      <c r="L1618" t="str" cm="1">
        <f t="array" ref="L1618">_xlfn.IFS(Table1[[#This Row],[Pages]]&lt;=150,"Very Short",Table1[[#This Row],[Pages]]&lt;=299,"Short",Table1[[#This Row],[Pages]]&lt;=499,"Medium",Table1[[#This Row],[Pages]]&lt;=699,"Long",Table1[[#This Row],[Pages]]&gt;=700,"Epic")</f>
        <v>Short</v>
      </c>
      <c r="M1618" t="str" cm="1">
        <f t="array" ref="M1618">_xlfn.IFS(Table1[[#This Row],[Ratings_Count]]&gt;=1000000,"Mega Popular",Table1[[#This Row],[Ratings_Count]]&gt;=100000,"Popular",Table1[[#This Row],[Ratings_Count]]&gt;=10000,"Mid Popular",Table1[[#This Row],[Ratings_Count]]&lt;10000,"Niche")</f>
        <v>Niche</v>
      </c>
      <c r="N1618" t="str">
        <f>IF(AND(Table1[[#This Row],[Rating]]&gt;=4.2, Table1[[#This Row],[Ratings_Count]]&lt;10000), "Hidden Gem", "Not a Hidden Gem")</f>
        <v>Not a Hidden Gem</v>
      </c>
    </row>
    <row r="1619" spans="1:14" x14ac:dyDescent="0.25">
      <c r="A1619" t="s">
        <v>5684</v>
      </c>
      <c r="B1619" t="s">
        <v>5685</v>
      </c>
      <c r="C1619">
        <v>4.17</v>
      </c>
      <c r="D1619" t="s">
        <v>11</v>
      </c>
      <c r="E1619">
        <v>608</v>
      </c>
      <c r="F1619">
        <v>143</v>
      </c>
      <c r="G1619">
        <v>28</v>
      </c>
      <c r="H1619">
        <v>2003</v>
      </c>
      <c r="I1619" t="s">
        <v>345</v>
      </c>
      <c r="J1619" t="s">
        <v>13</v>
      </c>
      <c r="K1619" t="str" cm="1">
        <f t="array" ref="K1619">_xlfn.IFS(Table1[[#This Row],[Rating]] &gt;=4.5, "Elite",Table1[[#This Row],[Rating]]&gt;=4, "Highly Rated", Table1[[#This Row],[Rating]]&gt;=3.5,"Above Average", Table1[[#This Row],[Rating]]&lt;3.5, "Average or Below")</f>
        <v>Highly Rated</v>
      </c>
      <c r="L1619" t="str" cm="1">
        <f t="array" ref="L1619">_xlfn.IFS(Table1[[#This Row],[Pages]]&lt;=150,"Very Short",Table1[[#This Row],[Pages]]&lt;=299,"Short",Table1[[#This Row],[Pages]]&lt;=499,"Medium",Table1[[#This Row],[Pages]]&lt;=699,"Long",Table1[[#This Row],[Pages]]&gt;=700,"Epic")</f>
        <v>Long</v>
      </c>
      <c r="M1619" t="str" cm="1">
        <f t="array" ref="M1619">_xlfn.IFS(Table1[[#This Row],[Ratings_Count]]&gt;=1000000,"Mega Popular",Table1[[#This Row],[Ratings_Count]]&gt;=100000,"Popular",Table1[[#This Row],[Ratings_Count]]&gt;=10000,"Mid Popular",Table1[[#This Row],[Ratings_Count]]&lt;10000,"Niche")</f>
        <v>Niche</v>
      </c>
      <c r="N1619" t="str">
        <f>IF(AND(Table1[[#This Row],[Rating]]&gt;=4.2, Table1[[#This Row],[Ratings_Count]]&lt;10000), "Hidden Gem", "Not a Hidden Gem")</f>
        <v>Not a Hidden Gem</v>
      </c>
    </row>
    <row r="1620" spans="1:14" x14ac:dyDescent="0.25">
      <c r="A1620" t="s">
        <v>5722</v>
      </c>
      <c r="B1620" t="s">
        <v>5723</v>
      </c>
      <c r="C1620">
        <v>4.17</v>
      </c>
      <c r="D1620" t="s">
        <v>11</v>
      </c>
      <c r="E1620">
        <v>272</v>
      </c>
      <c r="F1620">
        <v>1437</v>
      </c>
      <c r="G1620">
        <v>30</v>
      </c>
      <c r="H1620">
        <v>2003</v>
      </c>
      <c r="I1620" t="s">
        <v>5724</v>
      </c>
      <c r="J1620" t="s">
        <v>13</v>
      </c>
      <c r="K1620" t="str" cm="1">
        <f t="array" ref="K1620">_xlfn.IFS(Table1[[#This Row],[Rating]] &gt;=4.5, "Elite",Table1[[#This Row],[Rating]]&gt;=4, "Highly Rated", Table1[[#This Row],[Rating]]&gt;=3.5,"Above Average", Table1[[#This Row],[Rating]]&lt;3.5, "Average or Below")</f>
        <v>Highly Rated</v>
      </c>
      <c r="L1620" t="str" cm="1">
        <f t="array" ref="L1620">_xlfn.IFS(Table1[[#This Row],[Pages]]&lt;=150,"Very Short",Table1[[#This Row],[Pages]]&lt;=299,"Short",Table1[[#This Row],[Pages]]&lt;=499,"Medium",Table1[[#This Row],[Pages]]&lt;=699,"Long",Table1[[#This Row],[Pages]]&gt;=700,"Epic")</f>
        <v>Short</v>
      </c>
      <c r="M1620" t="str" cm="1">
        <f t="array" ref="M1620">_xlfn.IFS(Table1[[#This Row],[Ratings_Count]]&gt;=1000000,"Mega Popular",Table1[[#This Row],[Ratings_Count]]&gt;=100000,"Popular",Table1[[#This Row],[Ratings_Count]]&gt;=10000,"Mid Popular",Table1[[#This Row],[Ratings_Count]]&lt;10000,"Niche")</f>
        <v>Niche</v>
      </c>
      <c r="N1620" t="str">
        <f>IF(AND(Table1[[#This Row],[Rating]]&gt;=4.2, Table1[[#This Row],[Ratings_Count]]&lt;10000), "Hidden Gem", "Not a Hidden Gem")</f>
        <v>Not a Hidden Gem</v>
      </c>
    </row>
    <row r="1621" spans="1:14" x14ac:dyDescent="0.25">
      <c r="A1621" t="s">
        <v>5406</v>
      </c>
      <c r="B1621" t="s">
        <v>181</v>
      </c>
      <c r="C1621">
        <v>4.17</v>
      </c>
      <c r="D1621" t="s">
        <v>11</v>
      </c>
      <c r="E1621">
        <v>339</v>
      </c>
      <c r="F1621">
        <v>155</v>
      </c>
      <c r="G1621">
        <v>13</v>
      </c>
      <c r="H1621">
        <v>2003</v>
      </c>
      <c r="I1621" t="s">
        <v>2915</v>
      </c>
      <c r="J1621" t="s">
        <v>13</v>
      </c>
      <c r="K1621" t="str" cm="1">
        <f t="array" ref="K1621">_xlfn.IFS(Table1[[#This Row],[Rating]] &gt;=4.5, "Elite",Table1[[#This Row],[Rating]]&gt;=4, "Highly Rated", Table1[[#This Row],[Rating]]&gt;=3.5,"Above Average", Table1[[#This Row],[Rating]]&lt;3.5, "Average or Below")</f>
        <v>Highly Rated</v>
      </c>
      <c r="L1621" t="str" cm="1">
        <f t="array" ref="L1621">_xlfn.IFS(Table1[[#This Row],[Pages]]&lt;=150,"Very Short",Table1[[#This Row],[Pages]]&lt;=299,"Short",Table1[[#This Row],[Pages]]&lt;=499,"Medium",Table1[[#This Row],[Pages]]&lt;=699,"Long",Table1[[#This Row],[Pages]]&gt;=700,"Epic")</f>
        <v>Medium</v>
      </c>
      <c r="M1621" t="str" cm="1">
        <f t="array" ref="M1621">_xlfn.IFS(Table1[[#This Row],[Ratings_Count]]&gt;=1000000,"Mega Popular",Table1[[#This Row],[Ratings_Count]]&gt;=100000,"Popular",Table1[[#This Row],[Ratings_Count]]&gt;=10000,"Mid Popular",Table1[[#This Row],[Ratings_Count]]&lt;10000,"Niche")</f>
        <v>Niche</v>
      </c>
      <c r="N1621" t="str">
        <f>IF(AND(Table1[[#This Row],[Rating]]&gt;=4.2, Table1[[#This Row],[Ratings_Count]]&lt;10000), "Hidden Gem", "Not a Hidden Gem")</f>
        <v>Not a Hidden Gem</v>
      </c>
    </row>
    <row r="1622" spans="1:14" x14ac:dyDescent="0.25">
      <c r="A1622" t="s">
        <v>6026</v>
      </c>
      <c r="B1622" t="s">
        <v>2826</v>
      </c>
      <c r="C1622">
        <v>4.17</v>
      </c>
      <c r="D1622" t="s">
        <v>11</v>
      </c>
      <c r="E1622">
        <v>240</v>
      </c>
      <c r="F1622">
        <v>18602</v>
      </c>
      <c r="G1622">
        <v>1379</v>
      </c>
      <c r="H1622">
        <v>2002</v>
      </c>
      <c r="I1622" t="s">
        <v>1322</v>
      </c>
      <c r="J1622" t="s">
        <v>13</v>
      </c>
      <c r="K1622" t="str" cm="1">
        <f t="array" ref="K1622">_xlfn.IFS(Table1[[#This Row],[Rating]] &gt;=4.5, "Elite",Table1[[#This Row],[Rating]]&gt;=4, "Highly Rated", Table1[[#This Row],[Rating]]&gt;=3.5,"Above Average", Table1[[#This Row],[Rating]]&lt;3.5, "Average or Below")</f>
        <v>Highly Rated</v>
      </c>
      <c r="L1622" t="str" cm="1">
        <f t="array" ref="L1622">_xlfn.IFS(Table1[[#This Row],[Pages]]&lt;=150,"Very Short",Table1[[#This Row],[Pages]]&lt;=299,"Short",Table1[[#This Row],[Pages]]&lt;=499,"Medium",Table1[[#This Row],[Pages]]&lt;=699,"Long",Table1[[#This Row],[Pages]]&gt;=700,"Epic")</f>
        <v>Short</v>
      </c>
      <c r="M1622" t="str" cm="1">
        <f t="array" ref="M1622">_xlfn.IFS(Table1[[#This Row],[Ratings_Count]]&gt;=1000000,"Mega Popular",Table1[[#This Row],[Ratings_Count]]&gt;=100000,"Popular",Table1[[#This Row],[Ratings_Count]]&gt;=10000,"Mid Popular",Table1[[#This Row],[Ratings_Count]]&lt;10000,"Niche")</f>
        <v>Mid Popular</v>
      </c>
      <c r="N1622" t="str">
        <f>IF(AND(Table1[[#This Row],[Rating]]&gt;=4.2, Table1[[#This Row],[Ratings_Count]]&lt;10000), "Hidden Gem", "Not a Hidden Gem")</f>
        <v>Not a Hidden Gem</v>
      </c>
    </row>
    <row r="1623" spans="1:14" x14ac:dyDescent="0.25">
      <c r="A1623" t="s">
        <v>6411</v>
      </c>
      <c r="B1623" t="s">
        <v>6412</v>
      </c>
      <c r="C1623">
        <v>4.17</v>
      </c>
      <c r="D1623" t="s">
        <v>11</v>
      </c>
      <c r="E1623">
        <v>1132</v>
      </c>
      <c r="F1623">
        <v>2689</v>
      </c>
      <c r="G1623">
        <v>79</v>
      </c>
      <c r="H1623">
        <v>2002</v>
      </c>
      <c r="I1623" t="s">
        <v>710</v>
      </c>
      <c r="J1623" t="s">
        <v>13</v>
      </c>
      <c r="K1623" t="str" cm="1">
        <f t="array" ref="K1623">_xlfn.IFS(Table1[[#This Row],[Rating]] &gt;=4.5, "Elite",Table1[[#This Row],[Rating]]&gt;=4, "Highly Rated", Table1[[#This Row],[Rating]]&gt;=3.5,"Above Average", Table1[[#This Row],[Rating]]&lt;3.5, "Average or Below")</f>
        <v>Highly Rated</v>
      </c>
      <c r="L1623" t="str" cm="1">
        <f t="array" ref="L1623">_xlfn.IFS(Table1[[#This Row],[Pages]]&lt;=150,"Very Short",Table1[[#This Row],[Pages]]&lt;=299,"Short",Table1[[#This Row],[Pages]]&lt;=499,"Medium",Table1[[#This Row],[Pages]]&lt;=699,"Long",Table1[[#This Row],[Pages]]&gt;=700,"Epic")</f>
        <v>Epic</v>
      </c>
      <c r="M1623" t="str" cm="1">
        <f t="array" ref="M1623">_xlfn.IFS(Table1[[#This Row],[Ratings_Count]]&gt;=1000000,"Mega Popular",Table1[[#This Row],[Ratings_Count]]&gt;=100000,"Popular",Table1[[#This Row],[Ratings_Count]]&gt;=10000,"Mid Popular",Table1[[#This Row],[Ratings_Count]]&lt;10000,"Niche")</f>
        <v>Niche</v>
      </c>
      <c r="N1623" t="str">
        <f>IF(AND(Table1[[#This Row],[Rating]]&gt;=4.2, Table1[[#This Row],[Ratings_Count]]&lt;10000), "Hidden Gem", "Not a Hidden Gem")</f>
        <v>Not a Hidden Gem</v>
      </c>
    </row>
    <row r="1624" spans="1:14" x14ac:dyDescent="0.25">
      <c r="A1624" t="s">
        <v>6670</v>
      </c>
      <c r="B1624" t="s">
        <v>2159</v>
      </c>
      <c r="C1624">
        <v>4.17</v>
      </c>
      <c r="D1624" t="s">
        <v>11</v>
      </c>
      <c r="E1624">
        <v>465</v>
      </c>
      <c r="F1624">
        <v>102</v>
      </c>
      <c r="G1624">
        <v>5</v>
      </c>
      <c r="H1624">
        <v>2002</v>
      </c>
      <c r="I1624" t="s">
        <v>2137</v>
      </c>
      <c r="J1624" t="s">
        <v>2014</v>
      </c>
      <c r="K1624" t="str" cm="1">
        <f t="array" ref="K1624">_xlfn.IFS(Table1[[#This Row],[Rating]] &gt;=4.5, "Elite",Table1[[#This Row],[Rating]]&gt;=4, "Highly Rated", Table1[[#This Row],[Rating]]&gt;=3.5,"Above Average", Table1[[#This Row],[Rating]]&lt;3.5, "Average or Below")</f>
        <v>Highly Rated</v>
      </c>
      <c r="L1624" t="str" cm="1">
        <f t="array" ref="L1624">_xlfn.IFS(Table1[[#This Row],[Pages]]&lt;=150,"Very Short",Table1[[#This Row],[Pages]]&lt;=299,"Short",Table1[[#This Row],[Pages]]&lt;=499,"Medium",Table1[[#This Row],[Pages]]&lt;=699,"Long",Table1[[#This Row],[Pages]]&gt;=700,"Epic")</f>
        <v>Medium</v>
      </c>
      <c r="M1624" t="str" cm="1">
        <f t="array" ref="M1624">_xlfn.IFS(Table1[[#This Row],[Ratings_Count]]&gt;=1000000,"Mega Popular",Table1[[#This Row],[Ratings_Count]]&gt;=100000,"Popular",Table1[[#This Row],[Ratings_Count]]&gt;=10000,"Mid Popular",Table1[[#This Row],[Ratings_Count]]&lt;10000,"Niche")</f>
        <v>Niche</v>
      </c>
      <c r="N1624" t="str">
        <f>IF(AND(Table1[[#This Row],[Rating]]&gt;=4.2, Table1[[#This Row],[Ratings_Count]]&lt;10000), "Hidden Gem", "Not a Hidden Gem")</f>
        <v>Not a Hidden Gem</v>
      </c>
    </row>
    <row r="1625" spans="1:14" x14ac:dyDescent="0.25">
      <c r="A1625" t="s">
        <v>6771</v>
      </c>
      <c r="B1625" t="s">
        <v>6772</v>
      </c>
      <c r="C1625">
        <v>4.17</v>
      </c>
      <c r="D1625" t="s">
        <v>11</v>
      </c>
      <c r="E1625">
        <v>176</v>
      </c>
      <c r="F1625">
        <v>26427</v>
      </c>
      <c r="G1625">
        <v>517</v>
      </c>
      <c r="H1625">
        <v>2002</v>
      </c>
      <c r="I1625" t="s">
        <v>2104</v>
      </c>
      <c r="J1625" t="s">
        <v>2014</v>
      </c>
      <c r="K1625" t="str" cm="1">
        <f t="array" ref="K1625">_xlfn.IFS(Table1[[#This Row],[Rating]] &gt;=4.5, "Elite",Table1[[#This Row],[Rating]]&gt;=4, "Highly Rated", Table1[[#This Row],[Rating]]&gt;=3.5,"Above Average", Table1[[#This Row],[Rating]]&lt;3.5, "Average or Below")</f>
        <v>Highly Rated</v>
      </c>
      <c r="L1625" t="str" cm="1">
        <f t="array" ref="L1625">_xlfn.IFS(Table1[[#This Row],[Pages]]&lt;=150,"Very Short",Table1[[#This Row],[Pages]]&lt;=299,"Short",Table1[[#This Row],[Pages]]&lt;=499,"Medium",Table1[[#This Row],[Pages]]&lt;=699,"Long",Table1[[#This Row],[Pages]]&gt;=700,"Epic")</f>
        <v>Short</v>
      </c>
      <c r="M1625" t="str" cm="1">
        <f t="array" ref="M1625">_xlfn.IFS(Table1[[#This Row],[Ratings_Count]]&gt;=1000000,"Mega Popular",Table1[[#This Row],[Ratings_Count]]&gt;=100000,"Popular",Table1[[#This Row],[Ratings_Count]]&gt;=10000,"Mid Popular",Table1[[#This Row],[Ratings_Count]]&lt;10000,"Niche")</f>
        <v>Mid Popular</v>
      </c>
      <c r="N1625" t="str">
        <f>IF(AND(Table1[[#This Row],[Rating]]&gt;=4.2, Table1[[#This Row],[Ratings_Count]]&lt;10000), "Hidden Gem", "Not a Hidden Gem")</f>
        <v>Not a Hidden Gem</v>
      </c>
    </row>
    <row r="1626" spans="1:14" x14ac:dyDescent="0.25">
      <c r="A1626" t="s">
        <v>6902</v>
      </c>
      <c r="B1626" t="s">
        <v>6903</v>
      </c>
      <c r="C1626">
        <v>4.17</v>
      </c>
      <c r="D1626" t="s">
        <v>11</v>
      </c>
      <c r="E1626">
        <v>184</v>
      </c>
      <c r="F1626">
        <v>1300470</v>
      </c>
      <c r="G1626">
        <v>14739</v>
      </c>
      <c r="H1626">
        <v>2001</v>
      </c>
      <c r="I1626" t="s">
        <v>6761</v>
      </c>
      <c r="J1626" t="s">
        <v>2014</v>
      </c>
      <c r="K1626" t="str" cm="1">
        <f t="array" ref="K1626">_xlfn.IFS(Table1[[#This Row],[Rating]] &gt;=4.5, "Elite",Table1[[#This Row],[Rating]]&gt;=4, "Highly Rated", Table1[[#This Row],[Rating]]&gt;=3.5,"Above Average", Table1[[#This Row],[Rating]]&lt;3.5, "Average or Below")</f>
        <v>Highly Rated</v>
      </c>
      <c r="L1626" t="str" cm="1">
        <f t="array" ref="L1626">_xlfn.IFS(Table1[[#This Row],[Pages]]&lt;=150,"Very Short",Table1[[#This Row],[Pages]]&lt;=299,"Short",Table1[[#This Row],[Pages]]&lt;=499,"Medium",Table1[[#This Row],[Pages]]&lt;=699,"Long",Table1[[#This Row],[Pages]]&gt;=700,"Epic")</f>
        <v>Short</v>
      </c>
      <c r="M1626" t="str" cm="1">
        <f t="array" ref="M1626">_xlfn.IFS(Table1[[#This Row],[Ratings_Count]]&gt;=1000000,"Mega Popular",Table1[[#This Row],[Ratings_Count]]&gt;=100000,"Popular",Table1[[#This Row],[Ratings_Count]]&gt;=10000,"Mid Popular",Table1[[#This Row],[Ratings_Count]]&lt;10000,"Niche")</f>
        <v>Mega Popular</v>
      </c>
      <c r="N1626" t="str">
        <f>IF(AND(Table1[[#This Row],[Rating]]&gt;=4.2, Table1[[#This Row],[Ratings_Count]]&lt;10000), "Hidden Gem", "Not a Hidden Gem")</f>
        <v>Not a Hidden Gem</v>
      </c>
    </row>
    <row r="1627" spans="1:14" x14ac:dyDescent="0.25">
      <c r="A1627" t="s">
        <v>6932</v>
      </c>
      <c r="B1627" t="s">
        <v>6933</v>
      </c>
      <c r="C1627">
        <v>4.17</v>
      </c>
      <c r="D1627" t="s">
        <v>11</v>
      </c>
      <c r="E1627">
        <v>336</v>
      </c>
      <c r="F1627">
        <v>2979</v>
      </c>
      <c r="G1627">
        <v>163</v>
      </c>
      <c r="H1627">
        <v>2001</v>
      </c>
      <c r="I1627" t="s">
        <v>2028</v>
      </c>
      <c r="J1627" t="s">
        <v>2014</v>
      </c>
      <c r="K1627" t="str" cm="1">
        <f t="array" ref="K1627">_xlfn.IFS(Table1[[#This Row],[Rating]] &gt;=4.5, "Elite",Table1[[#This Row],[Rating]]&gt;=4, "Highly Rated", Table1[[#This Row],[Rating]]&gt;=3.5,"Above Average", Table1[[#This Row],[Rating]]&lt;3.5, "Average or Below")</f>
        <v>Highly Rated</v>
      </c>
      <c r="L1627" t="str" cm="1">
        <f t="array" ref="L1627">_xlfn.IFS(Table1[[#This Row],[Pages]]&lt;=150,"Very Short",Table1[[#This Row],[Pages]]&lt;=299,"Short",Table1[[#This Row],[Pages]]&lt;=499,"Medium",Table1[[#This Row],[Pages]]&lt;=699,"Long",Table1[[#This Row],[Pages]]&gt;=700,"Epic")</f>
        <v>Medium</v>
      </c>
      <c r="M1627" t="str" cm="1">
        <f t="array" ref="M1627">_xlfn.IFS(Table1[[#This Row],[Ratings_Count]]&gt;=1000000,"Mega Popular",Table1[[#This Row],[Ratings_Count]]&gt;=100000,"Popular",Table1[[#This Row],[Ratings_Count]]&gt;=10000,"Mid Popular",Table1[[#This Row],[Ratings_Count]]&lt;10000,"Niche")</f>
        <v>Niche</v>
      </c>
      <c r="N1627" t="str">
        <f>IF(AND(Table1[[#This Row],[Rating]]&gt;=4.2, Table1[[#This Row],[Ratings_Count]]&lt;10000), "Hidden Gem", "Not a Hidden Gem")</f>
        <v>Not a Hidden Gem</v>
      </c>
    </row>
    <row r="1628" spans="1:14" x14ac:dyDescent="0.25">
      <c r="A1628" t="s">
        <v>7284</v>
      </c>
      <c r="B1628" t="s">
        <v>5772</v>
      </c>
      <c r="C1628">
        <v>4.17</v>
      </c>
      <c r="D1628" t="s">
        <v>11</v>
      </c>
      <c r="E1628">
        <v>472</v>
      </c>
      <c r="F1628">
        <v>1583</v>
      </c>
      <c r="G1628">
        <v>32</v>
      </c>
      <c r="H1628">
        <v>2001</v>
      </c>
      <c r="I1628" t="s">
        <v>1256</v>
      </c>
      <c r="J1628" t="s">
        <v>13</v>
      </c>
      <c r="K1628" t="str" cm="1">
        <f t="array" ref="K1628">_xlfn.IFS(Table1[[#This Row],[Rating]] &gt;=4.5, "Elite",Table1[[#This Row],[Rating]]&gt;=4, "Highly Rated", Table1[[#This Row],[Rating]]&gt;=3.5,"Above Average", Table1[[#This Row],[Rating]]&lt;3.5, "Average or Below")</f>
        <v>Highly Rated</v>
      </c>
      <c r="L1628" t="str" cm="1">
        <f t="array" ref="L1628">_xlfn.IFS(Table1[[#This Row],[Pages]]&lt;=150,"Very Short",Table1[[#This Row],[Pages]]&lt;=299,"Short",Table1[[#This Row],[Pages]]&lt;=499,"Medium",Table1[[#This Row],[Pages]]&lt;=699,"Long",Table1[[#This Row],[Pages]]&gt;=700,"Epic")</f>
        <v>Medium</v>
      </c>
      <c r="M1628" t="str" cm="1">
        <f t="array" ref="M1628">_xlfn.IFS(Table1[[#This Row],[Ratings_Count]]&gt;=1000000,"Mega Popular",Table1[[#This Row],[Ratings_Count]]&gt;=100000,"Popular",Table1[[#This Row],[Ratings_Count]]&gt;=10000,"Mid Popular",Table1[[#This Row],[Ratings_Count]]&lt;10000,"Niche")</f>
        <v>Niche</v>
      </c>
      <c r="N1628" t="str">
        <f>IF(AND(Table1[[#This Row],[Rating]]&gt;=4.2, Table1[[#This Row],[Ratings_Count]]&lt;10000), "Hidden Gem", "Not a Hidden Gem")</f>
        <v>Not a Hidden Gem</v>
      </c>
    </row>
    <row r="1629" spans="1:14" x14ac:dyDescent="0.25">
      <c r="A1629" t="s">
        <v>7361</v>
      </c>
      <c r="B1629" t="s">
        <v>7362</v>
      </c>
      <c r="C1629">
        <v>4.17</v>
      </c>
      <c r="D1629" t="s">
        <v>11</v>
      </c>
      <c r="E1629">
        <v>317</v>
      </c>
      <c r="F1629">
        <v>3158</v>
      </c>
      <c r="G1629">
        <v>252</v>
      </c>
      <c r="H1629">
        <v>2001</v>
      </c>
      <c r="I1629" t="s">
        <v>7363</v>
      </c>
      <c r="J1629" t="s">
        <v>13</v>
      </c>
      <c r="K1629" t="str" cm="1">
        <f t="array" ref="K1629">_xlfn.IFS(Table1[[#This Row],[Rating]] &gt;=4.5, "Elite",Table1[[#This Row],[Rating]]&gt;=4, "Highly Rated", Table1[[#This Row],[Rating]]&gt;=3.5,"Above Average", Table1[[#This Row],[Rating]]&lt;3.5, "Average or Below")</f>
        <v>Highly Rated</v>
      </c>
      <c r="L1629" t="str" cm="1">
        <f t="array" ref="L1629">_xlfn.IFS(Table1[[#This Row],[Pages]]&lt;=150,"Very Short",Table1[[#This Row],[Pages]]&lt;=299,"Short",Table1[[#This Row],[Pages]]&lt;=499,"Medium",Table1[[#This Row],[Pages]]&lt;=699,"Long",Table1[[#This Row],[Pages]]&gt;=700,"Epic")</f>
        <v>Medium</v>
      </c>
      <c r="M1629" t="str" cm="1">
        <f t="array" ref="M1629">_xlfn.IFS(Table1[[#This Row],[Ratings_Count]]&gt;=1000000,"Mega Popular",Table1[[#This Row],[Ratings_Count]]&gt;=100000,"Popular",Table1[[#This Row],[Ratings_Count]]&gt;=10000,"Mid Popular",Table1[[#This Row],[Ratings_Count]]&lt;10000,"Niche")</f>
        <v>Niche</v>
      </c>
      <c r="N1629" t="str">
        <f>IF(AND(Table1[[#This Row],[Rating]]&gt;=4.2, Table1[[#This Row],[Ratings_Count]]&lt;10000), "Hidden Gem", "Not a Hidden Gem")</f>
        <v>Not a Hidden Gem</v>
      </c>
    </row>
    <row r="1630" spans="1:14" x14ac:dyDescent="0.25">
      <c r="A1630" t="s">
        <v>7372</v>
      </c>
      <c r="B1630" t="s">
        <v>6772</v>
      </c>
      <c r="C1630">
        <v>4.17</v>
      </c>
      <c r="D1630" t="s">
        <v>11</v>
      </c>
      <c r="E1630">
        <v>160</v>
      </c>
      <c r="F1630">
        <v>830</v>
      </c>
      <c r="G1630">
        <v>83</v>
      </c>
      <c r="H1630">
        <v>2001</v>
      </c>
      <c r="I1630" t="s">
        <v>831</v>
      </c>
      <c r="J1630" t="s">
        <v>13</v>
      </c>
      <c r="K1630" t="str" cm="1">
        <f t="array" ref="K1630">_xlfn.IFS(Table1[[#This Row],[Rating]] &gt;=4.5, "Elite",Table1[[#This Row],[Rating]]&gt;=4, "Highly Rated", Table1[[#This Row],[Rating]]&gt;=3.5,"Above Average", Table1[[#This Row],[Rating]]&lt;3.5, "Average or Below")</f>
        <v>Highly Rated</v>
      </c>
      <c r="L1630" t="str" cm="1">
        <f t="array" ref="L1630">_xlfn.IFS(Table1[[#This Row],[Pages]]&lt;=150,"Very Short",Table1[[#This Row],[Pages]]&lt;=299,"Short",Table1[[#This Row],[Pages]]&lt;=499,"Medium",Table1[[#This Row],[Pages]]&lt;=699,"Long",Table1[[#This Row],[Pages]]&gt;=700,"Epic")</f>
        <v>Short</v>
      </c>
      <c r="M1630" t="str" cm="1">
        <f t="array" ref="M1630">_xlfn.IFS(Table1[[#This Row],[Ratings_Count]]&gt;=1000000,"Mega Popular",Table1[[#This Row],[Ratings_Count]]&gt;=100000,"Popular",Table1[[#This Row],[Ratings_Count]]&gt;=10000,"Mid Popular",Table1[[#This Row],[Ratings_Count]]&lt;10000,"Niche")</f>
        <v>Niche</v>
      </c>
      <c r="N1630" t="str">
        <f>IF(AND(Table1[[#This Row],[Rating]]&gt;=4.2, Table1[[#This Row],[Ratings_Count]]&lt;10000), "Hidden Gem", "Not a Hidden Gem")</f>
        <v>Not a Hidden Gem</v>
      </c>
    </row>
    <row r="1631" spans="1:14" x14ac:dyDescent="0.25">
      <c r="A1631" t="s">
        <v>7412</v>
      </c>
      <c r="B1631" t="s">
        <v>7413</v>
      </c>
      <c r="C1631">
        <v>4.17</v>
      </c>
      <c r="D1631" t="s">
        <v>11</v>
      </c>
      <c r="E1631">
        <v>336</v>
      </c>
      <c r="F1631">
        <v>120</v>
      </c>
      <c r="G1631">
        <v>4</v>
      </c>
      <c r="H1631">
        <v>2001</v>
      </c>
      <c r="I1631" t="s">
        <v>279</v>
      </c>
      <c r="J1631" t="s">
        <v>13</v>
      </c>
      <c r="K1631" t="str" cm="1">
        <f t="array" ref="K1631">_xlfn.IFS(Table1[[#This Row],[Rating]] &gt;=4.5, "Elite",Table1[[#This Row],[Rating]]&gt;=4, "Highly Rated", Table1[[#This Row],[Rating]]&gt;=3.5,"Above Average", Table1[[#This Row],[Rating]]&lt;3.5, "Average or Below")</f>
        <v>Highly Rated</v>
      </c>
      <c r="L1631" t="str" cm="1">
        <f t="array" ref="L1631">_xlfn.IFS(Table1[[#This Row],[Pages]]&lt;=150,"Very Short",Table1[[#This Row],[Pages]]&lt;=299,"Short",Table1[[#This Row],[Pages]]&lt;=499,"Medium",Table1[[#This Row],[Pages]]&lt;=699,"Long",Table1[[#This Row],[Pages]]&gt;=700,"Epic")</f>
        <v>Medium</v>
      </c>
      <c r="M1631" t="str" cm="1">
        <f t="array" ref="M1631">_xlfn.IFS(Table1[[#This Row],[Ratings_Count]]&gt;=1000000,"Mega Popular",Table1[[#This Row],[Ratings_Count]]&gt;=100000,"Popular",Table1[[#This Row],[Ratings_Count]]&gt;=10000,"Mid Popular",Table1[[#This Row],[Ratings_Count]]&lt;10000,"Niche")</f>
        <v>Niche</v>
      </c>
      <c r="N1631" t="str">
        <f>IF(AND(Table1[[#This Row],[Rating]]&gt;=4.2, Table1[[#This Row],[Ratings_Count]]&lt;10000), "Hidden Gem", "Not a Hidden Gem")</f>
        <v>Not a Hidden Gem</v>
      </c>
    </row>
    <row r="1632" spans="1:14" x14ac:dyDescent="0.25">
      <c r="A1632" t="s">
        <v>7726</v>
      </c>
      <c r="B1632" t="s">
        <v>301</v>
      </c>
      <c r="C1632">
        <v>4.17</v>
      </c>
      <c r="D1632" t="s">
        <v>11</v>
      </c>
      <c r="E1632">
        <v>335</v>
      </c>
      <c r="F1632">
        <v>539</v>
      </c>
      <c r="G1632">
        <v>62</v>
      </c>
      <c r="H1632">
        <v>2007</v>
      </c>
      <c r="I1632" t="s">
        <v>141</v>
      </c>
      <c r="J1632" t="s">
        <v>13</v>
      </c>
      <c r="K1632" t="str" cm="1">
        <f t="array" ref="K1632">_xlfn.IFS(Table1[[#This Row],[Rating]] &gt;=4.5, "Elite",Table1[[#This Row],[Rating]]&gt;=4, "Highly Rated", Table1[[#This Row],[Rating]]&gt;=3.5,"Above Average", Table1[[#This Row],[Rating]]&lt;3.5, "Average or Below")</f>
        <v>Highly Rated</v>
      </c>
      <c r="L1632" t="str" cm="1">
        <f t="array" ref="L1632">_xlfn.IFS(Table1[[#This Row],[Pages]]&lt;=150,"Very Short",Table1[[#This Row],[Pages]]&lt;=299,"Short",Table1[[#This Row],[Pages]]&lt;=499,"Medium",Table1[[#This Row],[Pages]]&lt;=699,"Long",Table1[[#This Row],[Pages]]&gt;=700,"Epic")</f>
        <v>Medium</v>
      </c>
      <c r="M1632" t="str" cm="1">
        <f t="array" ref="M1632">_xlfn.IFS(Table1[[#This Row],[Ratings_Count]]&gt;=1000000,"Mega Popular",Table1[[#This Row],[Ratings_Count]]&gt;=100000,"Popular",Table1[[#This Row],[Ratings_Count]]&gt;=10000,"Mid Popular",Table1[[#This Row],[Ratings_Count]]&lt;10000,"Niche")</f>
        <v>Niche</v>
      </c>
      <c r="N1632" t="str">
        <f>IF(AND(Table1[[#This Row],[Rating]]&gt;=4.2, Table1[[#This Row],[Ratings_Count]]&lt;10000), "Hidden Gem", "Not a Hidden Gem")</f>
        <v>Not a Hidden Gem</v>
      </c>
    </row>
    <row r="1633" spans="1:14" x14ac:dyDescent="0.25">
      <c r="A1633" t="s">
        <v>7749</v>
      </c>
      <c r="B1633" t="s">
        <v>1461</v>
      </c>
      <c r="C1633">
        <v>4.17</v>
      </c>
      <c r="D1633" t="s">
        <v>11</v>
      </c>
      <c r="E1633">
        <v>320</v>
      </c>
      <c r="F1633">
        <v>78062</v>
      </c>
      <c r="G1633">
        <v>1121</v>
      </c>
      <c r="H1633">
        <v>2007</v>
      </c>
      <c r="I1633" t="s">
        <v>719</v>
      </c>
      <c r="J1633" t="s">
        <v>13</v>
      </c>
      <c r="K1633" t="str" cm="1">
        <f t="array" ref="K1633">_xlfn.IFS(Table1[[#This Row],[Rating]] &gt;=4.5, "Elite",Table1[[#This Row],[Rating]]&gt;=4, "Highly Rated", Table1[[#This Row],[Rating]]&gt;=3.5,"Above Average", Table1[[#This Row],[Rating]]&lt;3.5, "Average or Below")</f>
        <v>Highly Rated</v>
      </c>
      <c r="L1633" t="str" cm="1">
        <f t="array" ref="L1633">_xlfn.IFS(Table1[[#This Row],[Pages]]&lt;=150,"Very Short",Table1[[#This Row],[Pages]]&lt;=299,"Short",Table1[[#This Row],[Pages]]&lt;=499,"Medium",Table1[[#This Row],[Pages]]&lt;=699,"Long",Table1[[#This Row],[Pages]]&gt;=700,"Epic")</f>
        <v>Medium</v>
      </c>
      <c r="M1633" t="str" cm="1">
        <f t="array" ref="M1633">_xlfn.IFS(Table1[[#This Row],[Ratings_Count]]&gt;=1000000,"Mega Popular",Table1[[#This Row],[Ratings_Count]]&gt;=100000,"Popular",Table1[[#This Row],[Ratings_Count]]&gt;=10000,"Mid Popular",Table1[[#This Row],[Ratings_Count]]&lt;10000,"Niche")</f>
        <v>Mid Popular</v>
      </c>
      <c r="N1633" t="str">
        <f>IF(AND(Table1[[#This Row],[Rating]]&gt;=4.2, Table1[[#This Row],[Ratings_Count]]&lt;10000), "Hidden Gem", "Not a Hidden Gem")</f>
        <v>Not a Hidden Gem</v>
      </c>
    </row>
    <row r="1634" spans="1:14" x14ac:dyDescent="0.25">
      <c r="A1634" t="s">
        <v>7750</v>
      </c>
      <c r="B1634" t="s">
        <v>7751</v>
      </c>
      <c r="C1634">
        <v>4.17</v>
      </c>
      <c r="D1634" t="s">
        <v>11</v>
      </c>
      <c r="E1634">
        <v>168</v>
      </c>
      <c r="F1634">
        <v>7302</v>
      </c>
      <c r="G1634">
        <v>250</v>
      </c>
      <c r="H1634">
        <v>2007</v>
      </c>
      <c r="I1634" t="s">
        <v>202</v>
      </c>
      <c r="J1634" t="s">
        <v>13</v>
      </c>
      <c r="K1634" t="str" cm="1">
        <f t="array" ref="K1634">_xlfn.IFS(Table1[[#This Row],[Rating]] &gt;=4.5, "Elite",Table1[[#This Row],[Rating]]&gt;=4, "Highly Rated", Table1[[#This Row],[Rating]]&gt;=3.5,"Above Average", Table1[[#This Row],[Rating]]&lt;3.5, "Average or Below")</f>
        <v>Highly Rated</v>
      </c>
      <c r="L1634" t="str" cm="1">
        <f t="array" ref="L1634">_xlfn.IFS(Table1[[#This Row],[Pages]]&lt;=150,"Very Short",Table1[[#This Row],[Pages]]&lt;=299,"Short",Table1[[#This Row],[Pages]]&lt;=499,"Medium",Table1[[#This Row],[Pages]]&lt;=699,"Long",Table1[[#This Row],[Pages]]&gt;=700,"Epic")</f>
        <v>Short</v>
      </c>
      <c r="M1634" t="str" cm="1">
        <f t="array" ref="M1634">_xlfn.IFS(Table1[[#This Row],[Ratings_Count]]&gt;=1000000,"Mega Popular",Table1[[#This Row],[Ratings_Count]]&gt;=100000,"Popular",Table1[[#This Row],[Ratings_Count]]&gt;=10000,"Mid Popular",Table1[[#This Row],[Ratings_Count]]&lt;10000,"Niche")</f>
        <v>Niche</v>
      </c>
      <c r="N1634" t="str">
        <f>IF(AND(Table1[[#This Row],[Rating]]&gt;=4.2, Table1[[#This Row],[Ratings_Count]]&lt;10000), "Hidden Gem", "Not a Hidden Gem")</f>
        <v>Not a Hidden Gem</v>
      </c>
    </row>
    <row r="1635" spans="1:14" x14ac:dyDescent="0.25">
      <c r="A1635" t="s">
        <v>8280</v>
      </c>
      <c r="B1635" t="s">
        <v>895</v>
      </c>
      <c r="C1635">
        <v>4.17</v>
      </c>
      <c r="D1635" t="s">
        <v>11</v>
      </c>
      <c r="E1635">
        <v>206</v>
      </c>
      <c r="F1635">
        <v>2769</v>
      </c>
      <c r="G1635">
        <v>156</v>
      </c>
      <c r="H1635">
        <v>2000</v>
      </c>
      <c r="I1635" t="s">
        <v>3031</v>
      </c>
      <c r="J1635" t="s">
        <v>13</v>
      </c>
      <c r="K1635" t="str" cm="1">
        <f t="array" ref="K1635">_xlfn.IFS(Table1[[#This Row],[Rating]] &gt;=4.5, "Elite",Table1[[#This Row],[Rating]]&gt;=4, "Highly Rated", Table1[[#This Row],[Rating]]&gt;=3.5,"Above Average", Table1[[#This Row],[Rating]]&lt;3.5, "Average or Below")</f>
        <v>Highly Rated</v>
      </c>
      <c r="L1635" t="str" cm="1">
        <f t="array" ref="L1635">_xlfn.IFS(Table1[[#This Row],[Pages]]&lt;=150,"Very Short",Table1[[#This Row],[Pages]]&lt;=299,"Short",Table1[[#This Row],[Pages]]&lt;=499,"Medium",Table1[[#This Row],[Pages]]&lt;=699,"Long",Table1[[#This Row],[Pages]]&gt;=700,"Epic")</f>
        <v>Short</v>
      </c>
      <c r="M1635" t="str" cm="1">
        <f t="array" ref="M1635">_xlfn.IFS(Table1[[#This Row],[Ratings_Count]]&gt;=1000000,"Mega Popular",Table1[[#This Row],[Ratings_Count]]&gt;=100000,"Popular",Table1[[#This Row],[Ratings_Count]]&gt;=10000,"Mid Popular",Table1[[#This Row],[Ratings_Count]]&lt;10000,"Niche")</f>
        <v>Niche</v>
      </c>
      <c r="N1635" t="str">
        <f>IF(AND(Table1[[#This Row],[Rating]]&gt;=4.2, Table1[[#This Row],[Ratings_Count]]&lt;10000), "Hidden Gem", "Not a Hidden Gem")</f>
        <v>Not a Hidden Gem</v>
      </c>
    </row>
    <row r="1636" spans="1:14" x14ac:dyDescent="0.25">
      <c r="A1636" t="s">
        <v>8541</v>
      </c>
      <c r="B1636" t="s">
        <v>5320</v>
      </c>
      <c r="C1636">
        <v>4.17</v>
      </c>
      <c r="D1636" t="s">
        <v>11</v>
      </c>
      <c r="E1636">
        <v>368</v>
      </c>
      <c r="F1636">
        <v>351406</v>
      </c>
      <c r="G1636">
        <v>11701</v>
      </c>
      <c r="H1636">
        <v>1999</v>
      </c>
      <c r="I1636" t="s">
        <v>260</v>
      </c>
      <c r="J1636" t="s">
        <v>13</v>
      </c>
      <c r="K1636" t="str" cm="1">
        <f t="array" ref="K1636">_xlfn.IFS(Table1[[#This Row],[Rating]] &gt;=4.5, "Elite",Table1[[#This Row],[Rating]]&gt;=4, "Highly Rated", Table1[[#This Row],[Rating]]&gt;=3.5,"Above Average", Table1[[#This Row],[Rating]]&lt;3.5, "Average or Below")</f>
        <v>Highly Rated</v>
      </c>
      <c r="L1636" t="str" cm="1">
        <f t="array" ref="L1636">_xlfn.IFS(Table1[[#This Row],[Pages]]&lt;=150,"Very Short",Table1[[#This Row],[Pages]]&lt;=299,"Short",Table1[[#This Row],[Pages]]&lt;=499,"Medium",Table1[[#This Row],[Pages]]&lt;=699,"Long",Table1[[#This Row],[Pages]]&gt;=700,"Epic")</f>
        <v>Medium</v>
      </c>
      <c r="M1636" t="str" cm="1">
        <f t="array" ref="M1636">_xlfn.IFS(Table1[[#This Row],[Ratings_Count]]&gt;=1000000,"Mega Popular",Table1[[#This Row],[Ratings_Count]]&gt;=100000,"Popular",Table1[[#This Row],[Ratings_Count]]&gt;=10000,"Mid Popular",Table1[[#This Row],[Ratings_Count]]&lt;10000,"Niche")</f>
        <v>Popular</v>
      </c>
      <c r="N1636" t="str">
        <f>IF(AND(Table1[[#This Row],[Rating]]&gt;=4.2, Table1[[#This Row],[Ratings_Count]]&lt;10000), "Hidden Gem", "Not a Hidden Gem")</f>
        <v>Not a Hidden Gem</v>
      </c>
    </row>
    <row r="1637" spans="1:14" x14ac:dyDescent="0.25">
      <c r="A1637" t="s">
        <v>8598</v>
      </c>
      <c r="B1637" t="s">
        <v>181</v>
      </c>
      <c r="C1637">
        <v>4.17</v>
      </c>
      <c r="D1637" t="s">
        <v>11</v>
      </c>
      <c r="E1637">
        <v>313</v>
      </c>
      <c r="F1637">
        <v>117541</v>
      </c>
      <c r="G1637">
        <v>2502</v>
      </c>
      <c r="H1637">
        <v>1999</v>
      </c>
      <c r="I1637" t="s">
        <v>182</v>
      </c>
      <c r="J1637" t="s">
        <v>13</v>
      </c>
      <c r="K1637" t="str" cm="1">
        <f t="array" ref="K1637">_xlfn.IFS(Table1[[#This Row],[Rating]] &gt;=4.5, "Elite",Table1[[#This Row],[Rating]]&gt;=4, "Highly Rated", Table1[[#This Row],[Rating]]&gt;=3.5,"Above Average", Table1[[#This Row],[Rating]]&lt;3.5, "Average or Below")</f>
        <v>Highly Rated</v>
      </c>
      <c r="L1637" t="str" cm="1">
        <f t="array" ref="L1637">_xlfn.IFS(Table1[[#This Row],[Pages]]&lt;=150,"Very Short",Table1[[#This Row],[Pages]]&lt;=299,"Short",Table1[[#This Row],[Pages]]&lt;=499,"Medium",Table1[[#This Row],[Pages]]&lt;=699,"Long",Table1[[#This Row],[Pages]]&gt;=700,"Epic")</f>
        <v>Medium</v>
      </c>
      <c r="M1637" t="str" cm="1">
        <f t="array" ref="M1637">_xlfn.IFS(Table1[[#This Row],[Ratings_Count]]&gt;=1000000,"Mega Popular",Table1[[#This Row],[Ratings_Count]]&gt;=100000,"Popular",Table1[[#This Row],[Ratings_Count]]&gt;=10000,"Mid Popular",Table1[[#This Row],[Ratings_Count]]&lt;10000,"Niche")</f>
        <v>Popular</v>
      </c>
      <c r="N1637" t="str">
        <f>IF(AND(Table1[[#This Row],[Rating]]&gt;=4.2, Table1[[#This Row],[Ratings_Count]]&lt;10000), "Hidden Gem", "Not a Hidden Gem")</f>
        <v>Not a Hidden Gem</v>
      </c>
    </row>
    <row r="1638" spans="1:14" x14ac:dyDescent="0.25">
      <c r="A1638" t="s">
        <v>8627</v>
      </c>
      <c r="B1638" t="s">
        <v>8628</v>
      </c>
      <c r="C1638">
        <v>4.17</v>
      </c>
      <c r="D1638" t="s">
        <v>11</v>
      </c>
      <c r="E1638">
        <v>402</v>
      </c>
      <c r="F1638">
        <v>490</v>
      </c>
      <c r="G1638">
        <v>35</v>
      </c>
      <c r="H1638">
        <v>1999</v>
      </c>
      <c r="I1638" t="s">
        <v>345</v>
      </c>
      <c r="J1638" t="s">
        <v>13</v>
      </c>
      <c r="K1638" t="str" cm="1">
        <f t="array" ref="K1638">_xlfn.IFS(Table1[[#This Row],[Rating]] &gt;=4.5, "Elite",Table1[[#This Row],[Rating]]&gt;=4, "Highly Rated", Table1[[#This Row],[Rating]]&gt;=3.5,"Above Average", Table1[[#This Row],[Rating]]&lt;3.5, "Average or Below")</f>
        <v>Highly Rated</v>
      </c>
      <c r="L1638" t="str" cm="1">
        <f t="array" ref="L1638">_xlfn.IFS(Table1[[#This Row],[Pages]]&lt;=150,"Very Short",Table1[[#This Row],[Pages]]&lt;=299,"Short",Table1[[#This Row],[Pages]]&lt;=499,"Medium",Table1[[#This Row],[Pages]]&lt;=699,"Long",Table1[[#This Row],[Pages]]&gt;=700,"Epic")</f>
        <v>Medium</v>
      </c>
      <c r="M1638" t="str" cm="1">
        <f t="array" ref="M1638">_xlfn.IFS(Table1[[#This Row],[Ratings_Count]]&gt;=1000000,"Mega Popular",Table1[[#This Row],[Ratings_Count]]&gt;=100000,"Popular",Table1[[#This Row],[Ratings_Count]]&gt;=10000,"Mid Popular",Table1[[#This Row],[Ratings_Count]]&lt;10000,"Niche")</f>
        <v>Niche</v>
      </c>
      <c r="N1638" t="str">
        <f>IF(AND(Table1[[#This Row],[Rating]]&gt;=4.2, Table1[[#This Row],[Ratings_Count]]&lt;10000), "Hidden Gem", "Not a Hidden Gem")</f>
        <v>Not a Hidden Gem</v>
      </c>
    </row>
    <row r="1639" spans="1:14" x14ac:dyDescent="0.25">
      <c r="A1639" t="s">
        <v>8850</v>
      </c>
      <c r="B1639" t="s">
        <v>8851</v>
      </c>
      <c r="C1639">
        <v>4.17</v>
      </c>
      <c r="D1639" t="s">
        <v>11</v>
      </c>
      <c r="E1639">
        <v>302</v>
      </c>
      <c r="F1639">
        <v>146</v>
      </c>
      <c r="G1639">
        <v>13</v>
      </c>
      <c r="H1639">
        <v>1999</v>
      </c>
      <c r="I1639" t="s">
        <v>8852</v>
      </c>
      <c r="J1639" t="s">
        <v>13</v>
      </c>
      <c r="K1639" t="str" cm="1">
        <f t="array" ref="K1639">_xlfn.IFS(Table1[[#This Row],[Rating]] &gt;=4.5, "Elite",Table1[[#This Row],[Rating]]&gt;=4, "Highly Rated", Table1[[#This Row],[Rating]]&gt;=3.5,"Above Average", Table1[[#This Row],[Rating]]&lt;3.5, "Average or Below")</f>
        <v>Highly Rated</v>
      </c>
      <c r="L1639" t="str" cm="1">
        <f t="array" ref="L1639">_xlfn.IFS(Table1[[#This Row],[Pages]]&lt;=150,"Very Short",Table1[[#This Row],[Pages]]&lt;=299,"Short",Table1[[#This Row],[Pages]]&lt;=499,"Medium",Table1[[#This Row],[Pages]]&lt;=699,"Long",Table1[[#This Row],[Pages]]&gt;=700,"Epic")</f>
        <v>Medium</v>
      </c>
      <c r="M1639" t="str" cm="1">
        <f t="array" ref="M1639">_xlfn.IFS(Table1[[#This Row],[Ratings_Count]]&gt;=1000000,"Mega Popular",Table1[[#This Row],[Ratings_Count]]&gt;=100000,"Popular",Table1[[#This Row],[Ratings_Count]]&gt;=10000,"Mid Popular",Table1[[#This Row],[Ratings_Count]]&lt;10000,"Niche")</f>
        <v>Niche</v>
      </c>
      <c r="N1639" t="str">
        <f>IF(AND(Table1[[#This Row],[Rating]]&gt;=4.2, Table1[[#This Row],[Ratings_Count]]&lt;10000), "Hidden Gem", "Not a Hidden Gem")</f>
        <v>Not a Hidden Gem</v>
      </c>
    </row>
    <row r="1640" spans="1:14" x14ac:dyDescent="0.25">
      <c r="A1640" t="s">
        <v>9094</v>
      </c>
      <c r="B1640" t="s">
        <v>9095</v>
      </c>
      <c r="C1640">
        <v>4.17</v>
      </c>
      <c r="D1640" t="s">
        <v>11</v>
      </c>
      <c r="E1640">
        <v>1392</v>
      </c>
      <c r="F1640">
        <v>3394</v>
      </c>
      <c r="G1640">
        <v>163</v>
      </c>
      <c r="H1640">
        <v>1998</v>
      </c>
      <c r="I1640" t="s">
        <v>2048</v>
      </c>
      <c r="J1640" t="s">
        <v>2014</v>
      </c>
      <c r="K1640" t="str" cm="1">
        <f t="array" ref="K1640">_xlfn.IFS(Table1[[#This Row],[Rating]] &gt;=4.5, "Elite",Table1[[#This Row],[Rating]]&gt;=4, "Highly Rated", Table1[[#This Row],[Rating]]&gt;=3.5,"Above Average", Table1[[#This Row],[Rating]]&lt;3.5, "Average or Below")</f>
        <v>Highly Rated</v>
      </c>
      <c r="L1640" t="str" cm="1">
        <f t="array" ref="L1640">_xlfn.IFS(Table1[[#This Row],[Pages]]&lt;=150,"Very Short",Table1[[#This Row],[Pages]]&lt;=299,"Short",Table1[[#This Row],[Pages]]&lt;=499,"Medium",Table1[[#This Row],[Pages]]&lt;=699,"Long",Table1[[#This Row],[Pages]]&gt;=700,"Epic")</f>
        <v>Epic</v>
      </c>
      <c r="M1640" t="str" cm="1">
        <f t="array" ref="M1640">_xlfn.IFS(Table1[[#This Row],[Ratings_Count]]&gt;=1000000,"Mega Popular",Table1[[#This Row],[Ratings_Count]]&gt;=100000,"Popular",Table1[[#This Row],[Ratings_Count]]&gt;=10000,"Mid Popular",Table1[[#This Row],[Ratings_Count]]&lt;10000,"Niche")</f>
        <v>Niche</v>
      </c>
      <c r="N1640" t="str">
        <f>IF(AND(Table1[[#This Row],[Rating]]&gt;=4.2, Table1[[#This Row],[Ratings_Count]]&lt;10000), "Hidden Gem", "Not a Hidden Gem")</f>
        <v>Not a Hidden Gem</v>
      </c>
    </row>
    <row r="1641" spans="1:14" x14ac:dyDescent="0.25">
      <c r="A1641" t="s">
        <v>9096</v>
      </c>
      <c r="B1641" t="s">
        <v>1895</v>
      </c>
      <c r="C1641">
        <v>4.17</v>
      </c>
      <c r="D1641" t="s">
        <v>11</v>
      </c>
      <c r="E1641">
        <v>346</v>
      </c>
      <c r="F1641">
        <v>3799</v>
      </c>
      <c r="G1641">
        <v>361</v>
      </c>
      <c r="H1641">
        <v>1998</v>
      </c>
      <c r="I1641" t="s">
        <v>2104</v>
      </c>
      <c r="J1641" t="s">
        <v>2014</v>
      </c>
      <c r="K1641" t="str" cm="1">
        <f t="array" ref="K1641">_xlfn.IFS(Table1[[#This Row],[Rating]] &gt;=4.5, "Elite",Table1[[#This Row],[Rating]]&gt;=4, "Highly Rated", Table1[[#This Row],[Rating]]&gt;=3.5,"Above Average", Table1[[#This Row],[Rating]]&lt;3.5, "Average or Below")</f>
        <v>Highly Rated</v>
      </c>
      <c r="L1641" t="str" cm="1">
        <f t="array" ref="L1641">_xlfn.IFS(Table1[[#This Row],[Pages]]&lt;=150,"Very Short",Table1[[#This Row],[Pages]]&lt;=299,"Short",Table1[[#This Row],[Pages]]&lt;=499,"Medium",Table1[[#This Row],[Pages]]&lt;=699,"Long",Table1[[#This Row],[Pages]]&gt;=700,"Epic")</f>
        <v>Medium</v>
      </c>
      <c r="M1641" t="str" cm="1">
        <f t="array" ref="M1641">_xlfn.IFS(Table1[[#This Row],[Ratings_Count]]&gt;=1000000,"Mega Popular",Table1[[#This Row],[Ratings_Count]]&gt;=100000,"Popular",Table1[[#This Row],[Ratings_Count]]&gt;=10000,"Mid Popular",Table1[[#This Row],[Ratings_Count]]&lt;10000,"Niche")</f>
        <v>Niche</v>
      </c>
      <c r="N1641" t="str">
        <f>IF(AND(Table1[[#This Row],[Rating]]&gt;=4.2, Table1[[#This Row],[Ratings_Count]]&lt;10000), "Hidden Gem", "Not a Hidden Gem")</f>
        <v>Not a Hidden Gem</v>
      </c>
    </row>
    <row r="1642" spans="1:14" x14ac:dyDescent="0.25">
      <c r="A1642" t="s">
        <v>9140</v>
      </c>
      <c r="B1642" t="s">
        <v>2866</v>
      </c>
      <c r="C1642">
        <v>4.17</v>
      </c>
      <c r="D1642" t="s">
        <v>11</v>
      </c>
      <c r="E1642">
        <v>212</v>
      </c>
      <c r="F1642">
        <v>239652</v>
      </c>
      <c r="G1642">
        <v>5860</v>
      </c>
      <c r="H1642">
        <v>1998</v>
      </c>
      <c r="I1642" t="s">
        <v>899</v>
      </c>
      <c r="J1642" t="s">
        <v>13</v>
      </c>
      <c r="K1642" t="str" cm="1">
        <f t="array" ref="K1642">_xlfn.IFS(Table1[[#This Row],[Rating]] &gt;=4.5, "Elite",Table1[[#This Row],[Rating]]&gt;=4, "Highly Rated", Table1[[#This Row],[Rating]]&gt;=3.5,"Above Average", Table1[[#This Row],[Rating]]&lt;3.5, "Average or Below")</f>
        <v>Highly Rated</v>
      </c>
      <c r="L1642" t="str" cm="1">
        <f t="array" ref="L1642">_xlfn.IFS(Table1[[#This Row],[Pages]]&lt;=150,"Very Short",Table1[[#This Row],[Pages]]&lt;=299,"Short",Table1[[#This Row],[Pages]]&lt;=499,"Medium",Table1[[#This Row],[Pages]]&lt;=699,"Long",Table1[[#This Row],[Pages]]&gt;=700,"Epic")</f>
        <v>Short</v>
      </c>
      <c r="M1642" t="str" cm="1">
        <f t="array" ref="M1642">_xlfn.IFS(Table1[[#This Row],[Ratings_Count]]&gt;=1000000,"Mega Popular",Table1[[#This Row],[Ratings_Count]]&gt;=100000,"Popular",Table1[[#This Row],[Ratings_Count]]&gt;=10000,"Mid Popular",Table1[[#This Row],[Ratings_Count]]&lt;10000,"Niche")</f>
        <v>Popular</v>
      </c>
      <c r="N1642" t="str">
        <f>IF(AND(Table1[[#This Row],[Rating]]&gt;=4.2, Table1[[#This Row],[Ratings_Count]]&lt;10000), "Hidden Gem", "Not a Hidden Gem")</f>
        <v>Not a Hidden Gem</v>
      </c>
    </row>
    <row r="1643" spans="1:14" x14ac:dyDescent="0.25">
      <c r="A1643" t="s">
        <v>9148</v>
      </c>
      <c r="B1643" t="s">
        <v>1590</v>
      </c>
      <c r="C1643">
        <v>4.17</v>
      </c>
      <c r="D1643" t="s">
        <v>11</v>
      </c>
      <c r="E1643">
        <v>538</v>
      </c>
      <c r="F1643">
        <v>111</v>
      </c>
      <c r="G1643">
        <v>6</v>
      </c>
      <c r="H1643">
        <v>1998</v>
      </c>
      <c r="I1643" t="s">
        <v>9149</v>
      </c>
      <c r="J1643" t="s">
        <v>13</v>
      </c>
      <c r="K1643" t="str" cm="1">
        <f t="array" ref="K1643">_xlfn.IFS(Table1[[#This Row],[Rating]] &gt;=4.5, "Elite",Table1[[#This Row],[Rating]]&gt;=4, "Highly Rated", Table1[[#This Row],[Rating]]&gt;=3.5,"Above Average", Table1[[#This Row],[Rating]]&lt;3.5, "Average or Below")</f>
        <v>Highly Rated</v>
      </c>
      <c r="L1643" t="str" cm="1">
        <f t="array" ref="L1643">_xlfn.IFS(Table1[[#This Row],[Pages]]&lt;=150,"Very Short",Table1[[#This Row],[Pages]]&lt;=299,"Short",Table1[[#This Row],[Pages]]&lt;=499,"Medium",Table1[[#This Row],[Pages]]&lt;=699,"Long",Table1[[#This Row],[Pages]]&gt;=700,"Epic")</f>
        <v>Long</v>
      </c>
      <c r="M1643" t="str" cm="1">
        <f t="array" ref="M1643">_xlfn.IFS(Table1[[#This Row],[Ratings_Count]]&gt;=1000000,"Mega Popular",Table1[[#This Row],[Ratings_Count]]&gt;=100000,"Popular",Table1[[#This Row],[Ratings_Count]]&gt;=10000,"Mid Popular",Table1[[#This Row],[Ratings_Count]]&lt;10000,"Niche")</f>
        <v>Niche</v>
      </c>
      <c r="N1643" t="str">
        <f>IF(AND(Table1[[#This Row],[Rating]]&gt;=4.2, Table1[[#This Row],[Ratings_Count]]&lt;10000), "Hidden Gem", "Not a Hidden Gem")</f>
        <v>Not a Hidden Gem</v>
      </c>
    </row>
    <row r="1644" spans="1:14" x14ac:dyDescent="0.25">
      <c r="A1644" t="s">
        <v>9190</v>
      </c>
      <c r="B1644" t="s">
        <v>9191</v>
      </c>
      <c r="C1644">
        <v>4.17</v>
      </c>
      <c r="D1644" t="s">
        <v>11</v>
      </c>
      <c r="E1644">
        <v>556</v>
      </c>
      <c r="F1644">
        <v>279</v>
      </c>
      <c r="G1644">
        <v>32</v>
      </c>
      <c r="H1644">
        <v>1998</v>
      </c>
      <c r="I1644" t="s">
        <v>345</v>
      </c>
      <c r="J1644" t="s">
        <v>13</v>
      </c>
      <c r="K1644" t="str" cm="1">
        <f t="array" ref="K1644">_xlfn.IFS(Table1[[#This Row],[Rating]] &gt;=4.5, "Elite",Table1[[#This Row],[Rating]]&gt;=4, "Highly Rated", Table1[[#This Row],[Rating]]&gt;=3.5,"Above Average", Table1[[#This Row],[Rating]]&lt;3.5, "Average or Below")</f>
        <v>Highly Rated</v>
      </c>
      <c r="L1644" t="str" cm="1">
        <f t="array" ref="L1644">_xlfn.IFS(Table1[[#This Row],[Pages]]&lt;=150,"Very Short",Table1[[#This Row],[Pages]]&lt;=299,"Short",Table1[[#This Row],[Pages]]&lt;=499,"Medium",Table1[[#This Row],[Pages]]&lt;=699,"Long",Table1[[#This Row],[Pages]]&gt;=700,"Epic")</f>
        <v>Long</v>
      </c>
      <c r="M1644" t="str" cm="1">
        <f t="array" ref="M1644">_xlfn.IFS(Table1[[#This Row],[Ratings_Count]]&gt;=1000000,"Mega Popular",Table1[[#This Row],[Ratings_Count]]&gt;=100000,"Popular",Table1[[#This Row],[Ratings_Count]]&gt;=10000,"Mid Popular",Table1[[#This Row],[Ratings_Count]]&lt;10000,"Niche")</f>
        <v>Niche</v>
      </c>
      <c r="N1644" t="str">
        <f>IF(AND(Table1[[#This Row],[Rating]]&gt;=4.2, Table1[[#This Row],[Ratings_Count]]&lt;10000), "Hidden Gem", "Not a Hidden Gem")</f>
        <v>Not a Hidden Gem</v>
      </c>
    </row>
    <row r="1645" spans="1:14" x14ac:dyDescent="0.25">
      <c r="A1645" t="s">
        <v>9204</v>
      </c>
      <c r="B1645" t="s">
        <v>9205</v>
      </c>
      <c r="C1645">
        <v>4.17</v>
      </c>
      <c r="D1645" t="s">
        <v>11</v>
      </c>
      <c r="E1645">
        <v>384</v>
      </c>
      <c r="F1645">
        <v>1163</v>
      </c>
      <c r="G1645">
        <v>64</v>
      </c>
      <c r="H1645">
        <v>1998</v>
      </c>
      <c r="I1645" t="s">
        <v>77</v>
      </c>
      <c r="J1645" t="s">
        <v>13</v>
      </c>
      <c r="K1645" t="str" cm="1">
        <f t="array" ref="K1645">_xlfn.IFS(Table1[[#This Row],[Rating]] &gt;=4.5, "Elite",Table1[[#This Row],[Rating]]&gt;=4, "Highly Rated", Table1[[#This Row],[Rating]]&gt;=3.5,"Above Average", Table1[[#This Row],[Rating]]&lt;3.5, "Average or Below")</f>
        <v>Highly Rated</v>
      </c>
      <c r="L1645" t="str" cm="1">
        <f t="array" ref="L1645">_xlfn.IFS(Table1[[#This Row],[Pages]]&lt;=150,"Very Short",Table1[[#This Row],[Pages]]&lt;=299,"Short",Table1[[#This Row],[Pages]]&lt;=499,"Medium",Table1[[#This Row],[Pages]]&lt;=699,"Long",Table1[[#This Row],[Pages]]&gt;=700,"Epic")</f>
        <v>Medium</v>
      </c>
      <c r="M1645" t="str" cm="1">
        <f t="array" ref="M1645">_xlfn.IFS(Table1[[#This Row],[Ratings_Count]]&gt;=1000000,"Mega Popular",Table1[[#This Row],[Ratings_Count]]&gt;=100000,"Popular",Table1[[#This Row],[Ratings_Count]]&gt;=10000,"Mid Popular",Table1[[#This Row],[Ratings_Count]]&lt;10000,"Niche")</f>
        <v>Niche</v>
      </c>
      <c r="N1645" t="str">
        <f>IF(AND(Table1[[#This Row],[Rating]]&gt;=4.2, Table1[[#This Row],[Ratings_Count]]&lt;10000), "Hidden Gem", "Not a Hidden Gem")</f>
        <v>Not a Hidden Gem</v>
      </c>
    </row>
    <row r="1646" spans="1:14" x14ac:dyDescent="0.25">
      <c r="A1646" t="s">
        <v>9211</v>
      </c>
      <c r="B1646" t="s">
        <v>9212</v>
      </c>
      <c r="C1646">
        <v>4.17</v>
      </c>
      <c r="D1646" t="s">
        <v>11</v>
      </c>
      <c r="E1646">
        <v>1012</v>
      </c>
      <c r="F1646">
        <v>274</v>
      </c>
      <c r="G1646">
        <v>27</v>
      </c>
      <c r="H1646">
        <v>1998</v>
      </c>
      <c r="I1646" t="s">
        <v>599</v>
      </c>
      <c r="J1646" t="s">
        <v>13</v>
      </c>
      <c r="K1646" t="str" cm="1">
        <f t="array" ref="K1646">_xlfn.IFS(Table1[[#This Row],[Rating]] &gt;=4.5, "Elite",Table1[[#This Row],[Rating]]&gt;=4, "Highly Rated", Table1[[#This Row],[Rating]]&gt;=3.5,"Above Average", Table1[[#This Row],[Rating]]&lt;3.5, "Average or Below")</f>
        <v>Highly Rated</v>
      </c>
      <c r="L1646" t="str" cm="1">
        <f t="array" ref="L1646">_xlfn.IFS(Table1[[#This Row],[Pages]]&lt;=150,"Very Short",Table1[[#This Row],[Pages]]&lt;=299,"Short",Table1[[#This Row],[Pages]]&lt;=499,"Medium",Table1[[#This Row],[Pages]]&lt;=699,"Long",Table1[[#This Row],[Pages]]&gt;=700,"Epic")</f>
        <v>Epic</v>
      </c>
      <c r="M1646" t="str" cm="1">
        <f t="array" ref="M1646">_xlfn.IFS(Table1[[#This Row],[Ratings_Count]]&gt;=1000000,"Mega Popular",Table1[[#This Row],[Ratings_Count]]&gt;=100000,"Popular",Table1[[#This Row],[Ratings_Count]]&gt;=10000,"Mid Popular",Table1[[#This Row],[Ratings_Count]]&lt;10000,"Niche")</f>
        <v>Niche</v>
      </c>
      <c r="N1646" t="str">
        <f>IF(AND(Table1[[#This Row],[Rating]]&gt;=4.2, Table1[[#This Row],[Ratings_Count]]&lt;10000), "Hidden Gem", "Not a Hidden Gem")</f>
        <v>Not a Hidden Gem</v>
      </c>
    </row>
    <row r="1647" spans="1:14" x14ac:dyDescent="0.25">
      <c r="A1647" t="s">
        <v>9215</v>
      </c>
      <c r="B1647" t="s">
        <v>9216</v>
      </c>
      <c r="C1647">
        <v>4.17</v>
      </c>
      <c r="D1647" t="s">
        <v>11</v>
      </c>
      <c r="E1647">
        <v>341</v>
      </c>
      <c r="F1647">
        <v>60656</v>
      </c>
      <c r="G1647">
        <v>4194</v>
      </c>
      <c r="H1647">
        <v>1998</v>
      </c>
      <c r="I1647" t="s">
        <v>9217</v>
      </c>
      <c r="J1647" t="s">
        <v>13</v>
      </c>
      <c r="K1647" t="str" cm="1">
        <f t="array" ref="K1647">_xlfn.IFS(Table1[[#This Row],[Rating]] &gt;=4.5, "Elite",Table1[[#This Row],[Rating]]&gt;=4, "Highly Rated", Table1[[#This Row],[Rating]]&gt;=3.5,"Above Average", Table1[[#This Row],[Rating]]&lt;3.5, "Average or Below")</f>
        <v>Highly Rated</v>
      </c>
      <c r="L1647" t="str" cm="1">
        <f t="array" ref="L1647">_xlfn.IFS(Table1[[#This Row],[Pages]]&lt;=150,"Very Short",Table1[[#This Row],[Pages]]&lt;=299,"Short",Table1[[#This Row],[Pages]]&lt;=499,"Medium",Table1[[#This Row],[Pages]]&lt;=699,"Long",Table1[[#This Row],[Pages]]&gt;=700,"Epic")</f>
        <v>Medium</v>
      </c>
      <c r="M1647" t="str" cm="1">
        <f t="array" ref="M1647">_xlfn.IFS(Table1[[#This Row],[Ratings_Count]]&gt;=1000000,"Mega Popular",Table1[[#This Row],[Ratings_Count]]&gt;=100000,"Popular",Table1[[#This Row],[Ratings_Count]]&gt;=10000,"Mid Popular",Table1[[#This Row],[Ratings_Count]]&lt;10000,"Niche")</f>
        <v>Mid Popular</v>
      </c>
      <c r="N1647" t="str">
        <f>IF(AND(Table1[[#This Row],[Rating]]&gt;=4.2, Table1[[#This Row],[Ratings_Count]]&lt;10000), "Hidden Gem", "Not a Hidden Gem")</f>
        <v>Not a Hidden Gem</v>
      </c>
    </row>
    <row r="1648" spans="1:14" x14ac:dyDescent="0.25">
      <c r="A1648" t="s">
        <v>9286</v>
      </c>
      <c r="B1648" t="s">
        <v>9287</v>
      </c>
      <c r="C1648">
        <v>4.17</v>
      </c>
      <c r="D1648" t="s">
        <v>11</v>
      </c>
      <c r="E1648">
        <v>352</v>
      </c>
      <c r="F1648">
        <v>86</v>
      </c>
      <c r="G1648">
        <v>4</v>
      </c>
      <c r="H1648">
        <v>1998</v>
      </c>
      <c r="I1648" t="s">
        <v>9288</v>
      </c>
      <c r="J1648" t="s">
        <v>13</v>
      </c>
      <c r="K1648" t="str" cm="1">
        <f t="array" ref="K1648">_xlfn.IFS(Table1[[#This Row],[Rating]] &gt;=4.5, "Elite",Table1[[#This Row],[Rating]]&gt;=4, "Highly Rated", Table1[[#This Row],[Rating]]&gt;=3.5,"Above Average", Table1[[#This Row],[Rating]]&lt;3.5, "Average or Below")</f>
        <v>Highly Rated</v>
      </c>
      <c r="L1648" t="str" cm="1">
        <f t="array" ref="L1648">_xlfn.IFS(Table1[[#This Row],[Pages]]&lt;=150,"Very Short",Table1[[#This Row],[Pages]]&lt;=299,"Short",Table1[[#This Row],[Pages]]&lt;=499,"Medium",Table1[[#This Row],[Pages]]&lt;=699,"Long",Table1[[#This Row],[Pages]]&gt;=700,"Epic")</f>
        <v>Medium</v>
      </c>
      <c r="M1648" t="str" cm="1">
        <f t="array" ref="M1648">_xlfn.IFS(Table1[[#This Row],[Ratings_Count]]&gt;=1000000,"Mega Popular",Table1[[#This Row],[Ratings_Count]]&gt;=100000,"Popular",Table1[[#This Row],[Ratings_Count]]&gt;=10000,"Mid Popular",Table1[[#This Row],[Ratings_Count]]&lt;10000,"Niche")</f>
        <v>Niche</v>
      </c>
      <c r="N1648" t="str">
        <f>IF(AND(Table1[[#This Row],[Rating]]&gt;=4.2, Table1[[#This Row],[Ratings_Count]]&lt;10000), "Hidden Gem", "Not a Hidden Gem")</f>
        <v>Not a Hidden Gem</v>
      </c>
    </row>
    <row r="1649" spans="1:14" x14ac:dyDescent="0.25">
      <c r="A1649" t="s">
        <v>9295</v>
      </c>
      <c r="B1649" t="s">
        <v>9296</v>
      </c>
      <c r="C1649">
        <v>4.17</v>
      </c>
      <c r="D1649" t="s">
        <v>11</v>
      </c>
      <c r="E1649">
        <v>1480</v>
      </c>
      <c r="F1649">
        <v>8004</v>
      </c>
      <c r="G1649">
        <v>474</v>
      </c>
      <c r="H1649">
        <v>1998</v>
      </c>
      <c r="I1649" t="s">
        <v>44</v>
      </c>
      <c r="J1649" t="s">
        <v>13</v>
      </c>
      <c r="K1649" t="str" cm="1">
        <f t="array" ref="K1649">_xlfn.IFS(Table1[[#This Row],[Rating]] &gt;=4.5, "Elite",Table1[[#This Row],[Rating]]&gt;=4, "Highly Rated", Table1[[#This Row],[Rating]]&gt;=3.5,"Above Average", Table1[[#This Row],[Rating]]&lt;3.5, "Average or Below")</f>
        <v>Highly Rated</v>
      </c>
      <c r="L1649" t="str" cm="1">
        <f t="array" ref="L1649">_xlfn.IFS(Table1[[#This Row],[Pages]]&lt;=150,"Very Short",Table1[[#This Row],[Pages]]&lt;=299,"Short",Table1[[#This Row],[Pages]]&lt;=499,"Medium",Table1[[#This Row],[Pages]]&lt;=699,"Long",Table1[[#This Row],[Pages]]&gt;=700,"Epic")</f>
        <v>Epic</v>
      </c>
      <c r="M1649" t="str" cm="1">
        <f t="array" ref="M1649">_xlfn.IFS(Table1[[#This Row],[Ratings_Count]]&gt;=1000000,"Mega Popular",Table1[[#This Row],[Ratings_Count]]&gt;=100000,"Popular",Table1[[#This Row],[Ratings_Count]]&gt;=10000,"Mid Popular",Table1[[#This Row],[Ratings_Count]]&lt;10000,"Niche")</f>
        <v>Niche</v>
      </c>
      <c r="N1649" t="str">
        <f>IF(AND(Table1[[#This Row],[Rating]]&gt;=4.2, Table1[[#This Row],[Ratings_Count]]&lt;10000), "Hidden Gem", "Not a Hidden Gem")</f>
        <v>Not a Hidden Gem</v>
      </c>
    </row>
    <row r="1650" spans="1:14" x14ac:dyDescent="0.25">
      <c r="A1650" t="s">
        <v>9305</v>
      </c>
      <c r="B1650" t="s">
        <v>9306</v>
      </c>
      <c r="C1650">
        <v>4.17</v>
      </c>
      <c r="D1650" t="s">
        <v>11</v>
      </c>
      <c r="E1650">
        <v>500</v>
      </c>
      <c r="F1650">
        <v>101</v>
      </c>
      <c r="G1650">
        <v>11</v>
      </c>
      <c r="H1650">
        <v>1998</v>
      </c>
      <c r="I1650" t="s">
        <v>681</v>
      </c>
      <c r="J1650" t="s">
        <v>13</v>
      </c>
      <c r="K1650" t="str" cm="1">
        <f t="array" ref="K1650">_xlfn.IFS(Table1[[#This Row],[Rating]] &gt;=4.5, "Elite",Table1[[#This Row],[Rating]]&gt;=4, "Highly Rated", Table1[[#This Row],[Rating]]&gt;=3.5,"Above Average", Table1[[#This Row],[Rating]]&lt;3.5, "Average or Below")</f>
        <v>Highly Rated</v>
      </c>
      <c r="L1650" t="str" cm="1">
        <f t="array" ref="L1650">_xlfn.IFS(Table1[[#This Row],[Pages]]&lt;=150,"Very Short",Table1[[#This Row],[Pages]]&lt;=299,"Short",Table1[[#This Row],[Pages]]&lt;=499,"Medium",Table1[[#This Row],[Pages]]&lt;=699,"Long",Table1[[#This Row],[Pages]]&gt;=700,"Epic")</f>
        <v>Long</v>
      </c>
      <c r="M1650" t="str" cm="1">
        <f t="array" ref="M1650">_xlfn.IFS(Table1[[#This Row],[Ratings_Count]]&gt;=1000000,"Mega Popular",Table1[[#This Row],[Ratings_Count]]&gt;=100000,"Popular",Table1[[#This Row],[Ratings_Count]]&gt;=10000,"Mid Popular",Table1[[#This Row],[Ratings_Count]]&lt;10000,"Niche")</f>
        <v>Niche</v>
      </c>
      <c r="N1650" t="str">
        <f>IF(AND(Table1[[#This Row],[Rating]]&gt;=4.2, Table1[[#This Row],[Ratings_Count]]&lt;10000), "Hidden Gem", "Not a Hidden Gem")</f>
        <v>Not a Hidden Gem</v>
      </c>
    </row>
    <row r="1651" spans="1:14" x14ac:dyDescent="0.25">
      <c r="A1651" t="s">
        <v>9352</v>
      </c>
      <c r="B1651" t="s">
        <v>119</v>
      </c>
      <c r="C1651">
        <v>4.17</v>
      </c>
      <c r="D1651" t="s">
        <v>11</v>
      </c>
      <c r="E1651">
        <v>880</v>
      </c>
      <c r="F1651">
        <v>8296</v>
      </c>
      <c r="G1651">
        <v>275</v>
      </c>
      <c r="H1651">
        <v>1998</v>
      </c>
      <c r="I1651" t="s">
        <v>171</v>
      </c>
      <c r="J1651" t="s">
        <v>13</v>
      </c>
      <c r="K1651" t="str" cm="1">
        <f t="array" ref="K1651">_xlfn.IFS(Table1[[#This Row],[Rating]] &gt;=4.5, "Elite",Table1[[#This Row],[Rating]]&gt;=4, "Highly Rated", Table1[[#This Row],[Rating]]&gt;=3.5,"Above Average", Table1[[#This Row],[Rating]]&lt;3.5, "Average or Below")</f>
        <v>Highly Rated</v>
      </c>
      <c r="L1651" t="str" cm="1">
        <f t="array" ref="L1651">_xlfn.IFS(Table1[[#This Row],[Pages]]&lt;=150,"Very Short",Table1[[#This Row],[Pages]]&lt;=299,"Short",Table1[[#This Row],[Pages]]&lt;=499,"Medium",Table1[[#This Row],[Pages]]&lt;=699,"Long",Table1[[#This Row],[Pages]]&gt;=700,"Epic")</f>
        <v>Epic</v>
      </c>
      <c r="M1651" t="str" cm="1">
        <f t="array" ref="M1651">_xlfn.IFS(Table1[[#This Row],[Ratings_Count]]&gt;=1000000,"Mega Popular",Table1[[#This Row],[Ratings_Count]]&gt;=100000,"Popular",Table1[[#This Row],[Ratings_Count]]&gt;=10000,"Mid Popular",Table1[[#This Row],[Ratings_Count]]&lt;10000,"Niche")</f>
        <v>Niche</v>
      </c>
      <c r="N1651" t="str">
        <f>IF(AND(Table1[[#This Row],[Rating]]&gt;=4.2, Table1[[#This Row],[Ratings_Count]]&lt;10000), "Hidden Gem", "Not a Hidden Gem")</f>
        <v>Not a Hidden Gem</v>
      </c>
    </row>
    <row r="1652" spans="1:14" x14ac:dyDescent="0.25">
      <c r="A1652" t="s">
        <v>6902</v>
      </c>
      <c r="B1652" t="s">
        <v>9526</v>
      </c>
      <c r="C1652">
        <v>4.17</v>
      </c>
      <c r="D1652" t="s">
        <v>11</v>
      </c>
      <c r="E1652">
        <v>256</v>
      </c>
      <c r="F1652">
        <v>223</v>
      </c>
      <c r="G1652">
        <v>22</v>
      </c>
      <c r="H1652">
        <v>1993</v>
      </c>
      <c r="I1652" t="s">
        <v>4844</v>
      </c>
      <c r="J1652" t="s">
        <v>2014</v>
      </c>
      <c r="K1652" t="str" cm="1">
        <f t="array" ref="K1652">_xlfn.IFS(Table1[[#This Row],[Rating]] &gt;=4.5, "Elite",Table1[[#This Row],[Rating]]&gt;=4, "Highly Rated", Table1[[#This Row],[Rating]]&gt;=3.5,"Above Average", Table1[[#This Row],[Rating]]&lt;3.5, "Average or Below")</f>
        <v>Highly Rated</v>
      </c>
      <c r="L1652" t="str" cm="1">
        <f t="array" ref="L1652">_xlfn.IFS(Table1[[#This Row],[Pages]]&lt;=150,"Very Short",Table1[[#This Row],[Pages]]&lt;=299,"Short",Table1[[#This Row],[Pages]]&lt;=499,"Medium",Table1[[#This Row],[Pages]]&lt;=699,"Long",Table1[[#This Row],[Pages]]&gt;=700,"Epic")</f>
        <v>Short</v>
      </c>
      <c r="M1652" t="str" cm="1">
        <f t="array" ref="M1652">_xlfn.IFS(Table1[[#This Row],[Ratings_Count]]&gt;=1000000,"Mega Popular",Table1[[#This Row],[Ratings_Count]]&gt;=100000,"Popular",Table1[[#This Row],[Ratings_Count]]&gt;=10000,"Mid Popular",Table1[[#This Row],[Ratings_Count]]&lt;10000,"Niche")</f>
        <v>Niche</v>
      </c>
      <c r="N1652" t="str">
        <f>IF(AND(Table1[[#This Row],[Rating]]&gt;=4.2, Table1[[#This Row],[Ratings_Count]]&lt;10000), "Hidden Gem", "Not a Hidden Gem")</f>
        <v>Not a Hidden Gem</v>
      </c>
    </row>
    <row r="1653" spans="1:14" x14ac:dyDescent="0.25">
      <c r="A1653" t="s">
        <v>9627</v>
      </c>
      <c r="B1653" t="s">
        <v>9628</v>
      </c>
      <c r="C1653">
        <v>4.17</v>
      </c>
      <c r="D1653" t="s">
        <v>11</v>
      </c>
      <c r="E1653">
        <v>240</v>
      </c>
      <c r="F1653">
        <v>6222</v>
      </c>
      <c r="G1653">
        <v>169</v>
      </c>
      <c r="H1653">
        <v>1976</v>
      </c>
      <c r="I1653" t="s">
        <v>2025</v>
      </c>
      <c r="J1653" t="s">
        <v>2014</v>
      </c>
      <c r="K1653" t="str" cm="1">
        <f t="array" ref="K1653">_xlfn.IFS(Table1[[#This Row],[Rating]] &gt;=4.5, "Elite",Table1[[#This Row],[Rating]]&gt;=4, "Highly Rated", Table1[[#This Row],[Rating]]&gt;=3.5,"Above Average", Table1[[#This Row],[Rating]]&lt;3.5, "Average or Below")</f>
        <v>Highly Rated</v>
      </c>
      <c r="L1653" t="str" cm="1">
        <f t="array" ref="L1653">_xlfn.IFS(Table1[[#This Row],[Pages]]&lt;=150,"Very Short",Table1[[#This Row],[Pages]]&lt;=299,"Short",Table1[[#This Row],[Pages]]&lt;=499,"Medium",Table1[[#This Row],[Pages]]&lt;=699,"Long",Table1[[#This Row],[Pages]]&gt;=700,"Epic")</f>
        <v>Short</v>
      </c>
      <c r="M1653" t="str" cm="1">
        <f t="array" ref="M1653">_xlfn.IFS(Table1[[#This Row],[Ratings_Count]]&gt;=1000000,"Mega Popular",Table1[[#This Row],[Ratings_Count]]&gt;=100000,"Popular",Table1[[#This Row],[Ratings_Count]]&gt;=10000,"Mid Popular",Table1[[#This Row],[Ratings_Count]]&lt;10000,"Niche")</f>
        <v>Niche</v>
      </c>
      <c r="N1653" t="str">
        <f>IF(AND(Table1[[#This Row],[Rating]]&gt;=4.2, Table1[[#This Row],[Ratings_Count]]&lt;10000), "Hidden Gem", "Not a Hidden Gem")</f>
        <v>Not a Hidden Gem</v>
      </c>
    </row>
    <row r="1654" spans="1:14" x14ac:dyDescent="0.25">
      <c r="A1654" t="s">
        <v>9666</v>
      </c>
      <c r="B1654" t="s">
        <v>9667</v>
      </c>
      <c r="C1654">
        <v>4.17</v>
      </c>
      <c r="D1654" t="s">
        <v>11</v>
      </c>
      <c r="E1654">
        <v>640</v>
      </c>
      <c r="F1654">
        <v>6405</v>
      </c>
      <c r="G1654">
        <v>127</v>
      </c>
      <c r="H1654">
        <v>1992</v>
      </c>
      <c r="I1654" t="s">
        <v>2025</v>
      </c>
      <c r="J1654" t="s">
        <v>2014</v>
      </c>
      <c r="K1654" t="str" cm="1">
        <f t="array" ref="K1654">_xlfn.IFS(Table1[[#This Row],[Rating]] &gt;=4.5, "Elite",Table1[[#This Row],[Rating]]&gt;=4, "Highly Rated", Table1[[#This Row],[Rating]]&gt;=3.5,"Above Average", Table1[[#This Row],[Rating]]&lt;3.5, "Average or Below")</f>
        <v>Highly Rated</v>
      </c>
      <c r="L1654" t="str" cm="1">
        <f t="array" ref="L1654">_xlfn.IFS(Table1[[#This Row],[Pages]]&lt;=150,"Very Short",Table1[[#This Row],[Pages]]&lt;=299,"Short",Table1[[#This Row],[Pages]]&lt;=499,"Medium",Table1[[#This Row],[Pages]]&lt;=699,"Long",Table1[[#This Row],[Pages]]&gt;=700,"Epic")</f>
        <v>Long</v>
      </c>
      <c r="M1654" t="str" cm="1">
        <f t="array" ref="M1654">_xlfn.IFS(Table1[[#This Row],[Ratings_Count]]&gt;=1000000,"Mega Popular",Table1[[#This Row],[Ratings_Count]]&gt;=100000,"Popular",Table1[[#This Row],[Ratings_Count]]&gt;=10000,"Mid Popular",Table1[[#This Row],[Ratings_Count]]&lt;10000,"Niche")</f>
        <v>Niche</v>
      </c>
      <c r="N1654" t="str">
        <f>IF(AND(Table1[[#This Row],[Rating]]&gt;=4.2, Table1[[#This Row],[Ratings_Count]]&lt;10000), "Hidden Gem", "Not a Hidden Gem")</f>
        <v>Not a Hidden Gem</v>
      </c>
    </row>
    <row r="1655" spans="1:14" x14ac:dyDescent="0.25">
      <c r="A1655" t="s">
        <v>9295</v>
      </c>
      <c r="B1655" t="s">
        <v>9748</v>
      </c>
      <c r="C1655">
        <v>4.17</v>
      </c>
      <c r="D1655" t="s">
        <v>11</v>
      </c>
      <c r="E1655">
        <v>1232</v>
      </c>
      <c r="F1655">
        <v>3873</v>
      </c>
      <c r="G1655">
        <v>459</v>
      </c>
      <c r="H1655">
        <v>1982</v>
      </c>
      <c r="I1655" t="s">
        <v>2025</v>
      </c>
      <c r="J1655" t="s">
        <v>2014</v>
      </c>
      <c r="K1655" t="str" cm="1">
        <f t="array" ref="K1655">_xlfn.IFS(Table1[[#This Row],[Rating]] &gt;=4.5, "Elite",Table1[[#This Row],[Rating]]&gt;=4, "Highly Rated", Table1[[#This Row],[Rating]]&gt;=3.5,"Above Average", Table1[[#This Row],[Rating]]&lt;3.5, "Average or Below")</f>
        <v>Highly Rated</v>
      </c>
      <c r="L1655" t="str" cm="1">
        <f t="array" ref="L1655">_xlfn.IFS(Table1[[#This Row],[Pages]]&lt;=150,"Very Short",Table1[[#This Row],[Pages]]&lt;=299,"Short",Table1[[#This Row],[Pages]]&lt;=499,"Medium",Table1[[#This Row],[Pages]]&lt;=699,"Long",Table1[[#This Row],[Pages]]&gt;=700,"Epic")</f>
        <v>Epic</v>
      </c>
      <c r="M1655" t="str" cm="1">
        <f t="array" ref="M1655">_xlfn.IFS(Table1[[#This Row],[Ratings_Count]]&gt;=1000000,"Mega Popular",Table1[[#This Row],[Ratings_Count]]&gt;=100000,"Popular",Table1[[#This Row],[Ratings_Count]]&gt;=10000,"Mid Popular",Table1[[#This Row],[Ratings_Count]]&lt;10000,"Niche")</f>
        <v>Niche</v>
      </c>
      <c r="N1655" t="str">
        <f>IF(AND(Table1[[#This Row],[Rating]]&gt;=4.2, Table1[[#This Row],[Ratings_Count]]&lt;10000), "Hidden Gem", "Not a Hidden Gem")</f>
        <v>Not a Hidden Gem</v>
      </c>
    </row>
    <row r="1656" spans="1:14" x14ac:dyDescent="0.25">
      <c r="A1656" t="s">
        <v>9792</v>
      </c>
      <c r="B1656" t="s">
        <v>9793</v>
      </c>
      <c r="C1656">
        <v>4.17</v>
      </c>
      <c r="D1656" t="s">
        <v>11</v>
      </c>
      <c r="E1656">
        <v>128</v>
      </c>
      <c r="F1656">
        <v>83</v>
      </c>
      <c r="G1656">
        <v>16</v>
      </c>
      <c r="H1656">
        <v>1994</v>
      </c>
      <c r="I1656" t="s">
        <v>2137</v>
      </c>
      <c r="J1656" t="s">
        <v>2014</v>
      </c>
      <c r="K1656" t="str" cm="1">
        <f t="array" ref="K1656">_xlfn.IFS(Table1[[#This Row],[Rating]] &gt;=4.5, "Elite",Table1[[#This Row],[Rating]]&gt;=4, "Highly Rated", Table1[[#This Row],[Rating]]&gt;=3.5,"Above Average", Table1[[#This Row],[Rating]]&lt;3.5, "Average or Below")</f>
        <v>Highly Rated</v>
      </c>
      <c r="L1656" t="str" cm="1">
        <f t="array" ref="L1656">_xlfn.IFS(Table1[[#This Row],[Pages]]&lt;=150,"Very Short",Table1[[#This Row],[Pages]]&lt;=299,"Short",Table1[[#This Row],[Pages]]&lt;=499,"Medium",Table1[[#This Row],[Pages]]&lt;=699,"Long",Table1[[#This Row],[Pages]]&gt;=700,"Epic")</f>
        <v>Very Short</v>
      </c>
      <c r="M1656" t="str" cm="1">
        <f t="array" ref="M1656">_xlfn.IFS(Table1[[#This Row],[Ratings_Count]]&gt;=1000000,"Mega Popular",Table1[[#This Row],[Ratings_Count]]&gt;=100000,"Popular",Table1[[#This Row],[Ratings_Count]]&gt;=10000,"Mid Popular",Table1[[#This Row],[Ratings_Count]]&lt;10000,"Niche")</f>
        <v>Niche</v>
      </c>
      <c r="N1656" t="str">
        <f>IF(AND(Table1[[#This Row],[Rating]]&gt;=4.2, Table1[[#This Row],[Ratings_Count]]&lt;10000), "Hidden Gem", "Not a Hidden Gem")</f>
        <v>Not a Hidden Gem</v>
      </c>
    </row>
    <row r="1657" spans="1:14" x14ac:dyDescent="0.25">
      <c r="A1657" t="s">
        <v>9852</v>
      </c>
      <c r="B1657" t="s">
        <v>9853</v>
      </c>
      <c r="C1657">
        <v>4.17</v>
      </c>
      <c r="D1657" t="s">
        <v>11</v>
      </c>
      <c r="E1657">
        <v>884</v>
      </c>
      <c r="F1657">
        <v>10050</v>
      </c>
      <c r="G1657">
        <v>294</v>
      </c>
      <c r="H1657">
        <v>1991</v>
      </c>
      <c r="I1657" t="s">
        <v>2022</v>
      </c>
      <c r="J1657" t="s">
        <v>2014</v>
      </c>
      <c r="K1657" t="str" cm="1">
        <f t="array" ref="K1657">_xlfn.IFS(Table1[[#This Row],[Rating]] &gt;=4.5, "Elite",Table1[[#This Row],[Rating]]&gt;=4, "Highly Rated", Table1[[#This Row],[Rating]]&gt;=3.5,"Above Average", Table1[[#This Row],[Rating]]&lt;3.5, "Average or Below")</f>
        <v>Highly Rated</v>
      </c>
      <c r="L1657" t="str" cm="1">
        <f t="array" ref="L1657">_xlfn.IFS(Table1[[#This Row],[Pages]]&lt;=150,"Very Short",Table1[[#This Row],[Pages]]&lt;=299,"Short",Table1[[#This Row],[Pages]]&lt;=499,"Medium",Table1[[#This Row],[Pages]]&lt;=699,"Long",Table1[[#This Row],[Pages]]&gt;=700,"Epic")</f>
        <v>Epic</v>
      </c>
      <c r="M1657" t="str" cm="1">
        <f t="array" ref="M1657">_xlfn.IFS(Table1[[#This Row],[Ratings_Count]]&gt;=1000000,"Mega Popular",Table1[[#This Row],[Ratings_Count]]&gt;=100000,"Popular",Table1[[#This Row],[Ratings_Count]]&gt;=10000,"Mid Popular",Table1[[#This Row],[Ratings_Count]]&lt;10000,"Niche")</f>
        <v>Mid Popular</v>
      </c>
      <c r="N1657" t="str">
        <f>IF(AND(Table1[[#This Row],[Rating]]&gt;=4.2, Table1[[#This Row],[Ratings_Count]]&lt;10000), "Hidden Gem", "Not a Hidden Gem")</f>
        <v>Not a Hidden Gem</v>
      </c>
    </row>
    <row r="1658" spans="1:14" x14ac:dyDescent="0.25">
      <c r="A1658" t="s">
        <v>9967</v>
      </c>
      <c r="B1658" t="s">
        <v>9968</v>
      </c>
      <c r="C1658">
        <v>4.17</v>
      </c>
      <c r="D1658" t="s">
        <v>11</v>
      </c>
      <c r="E1658">
        <v>405</v>
      </c>
      <c r="F1658">
        <v>1991</v>
      </c>
      <c r="G1658">
        <v>92</v>
      </c>
      <c r="H1658">
        <v>1955</v>
      </c>
      <c r="I1658" t="s">
        <v>2085</v>
      </c>
      <c r="J1658" t="s">
        <v>2014</v>
      </c>
      <c r="K1658" t="str" cm="1">
        <f t="array" ref="K1658">_xlfn.IFS(Table1[[#This Row],[Rating]] &gt;=4.5, "Elite",Table1[[#This Row],[Rating]]&gt;=4, "Highly Rated", Table1[[#This Row],[Rating]]&gt;=3.5,"Above Average", Table1[[#This Row],[Rating]]&lt;3.5, "Average or Below")</f>
        <v>Highly Rated</v>
      </c>
      <c r="L1658" t="str" cm="1">
        <f t="array" ref="L1658">_xlfn.IFS(Table1[[#This Row],[Pages]]&lt;=150,"Very Short",Table1[[#This Row],[Pages]]&lt;=299,"Short",Table1[[#This Row],[Pages]]&lt;=499,"Medium",Table1[[#This Row],[Pages]]&lt;=699,"Long",Table1[[#This Row],[Pages]]&gt;=700,"Epic")</f>
        <v>Medium</v>
      </c>
      <c r="M1658" t="str" cm="1">
        <f t="array" ref="M1658">_xlfn.IFS(Table1[[#This Row],[Ratings_Count]]&gt;=1000000,"Mega Popular",Table1[[#This Row],[Ratings_Count]]&gt;=100000,"Popular",Table1[[#This Row],[Ratings_Count]]&gt;=10000,"Mid Popular",Table1[[#This Row],[Ratings_Count]]&lt;10000,"Niche")</f>
        <v>Niche</v>
      </c>
      <c r="N1658" t="str">
        <f>IF(AND(Table1[[#This Row],[Rating]]&gt;=4.2, Table1[[#This Row],[Ratings_Count]]&lt;10000), "Hidden Gem", "Not a Hidden Gem")</f>
        <v>Not a Hidden Gem</v>
      </c>
    </row>
    <row r="1659" spans="1:14" x14ac:dyDescent="0.25">
      <c r="A1659" t="s">
        <v>9997</v>
      </c>
      <c r="B1659" t="s">
        <v>2303</v>
      </c>
      <c r="C1659">
        <v>4.17</v>
      </c>
      <c r="D1659" t="s">
        <v>11</v>
      </c>
      <c r="E1659">
        <v>672</v>
      </c>
      <c r="F1659">
        <v>900</v>
      </c>
      <c r="G1659">
        <v>80</v>
      </c>
      <c r="H1659">
        <v>1996</v>
      </c>
      <c r="I1659" t="s">
        <v>2085</v>
      </c>
      <c r="J1659" t="s">
        <v>2014</v>
      </c>
      <c r="K1659" t="str" cm="1">
        <f t="array" ref="K1659">_xlfn.IFS(Table1[[#This Row],[Rating]] &gt;=4.5, "Elite",Table1[[#This Row],[Rating]]&gt;=4, "Highly Rated", Table1[[#This Row],[Rating]]&gt;=3.5,"Above Average", Table1[[#This Row],[Rating]]&lt;3.5, "Average or Below")</f>
        <v>Highly Rated</v>
      </c>
      <c r="L1659" t="str" cm="1">
        <f t="array" ref="L1659">_xlfn.IFS(Table1[[#This Row],[Pages]]&lt;=150,"Very Short",Table1[[#This Row],[Pages]]&lt;=299,"Short",Table1[[#This Row],[Pages]]&lt;=499,"Medium",Table1[[#This Row],[Pages]]&lt;=699,"Long",Table1[[#This Row],[Pages]]&gt;=700,"Epic")</f>
        <v>Long</v>
      </c>
      <c r="M1659" t="str" cm="1">
        <f t="array" ref="M1659">_xlfn.IFS(Table1[[#This Row],[Ratings_Count]]&gt;=1000000,"Mega Popular",Table1[[#This Row],[Ratings_Count]]&gt;=100000,"Popular",Table1[[#This Row],[Ratings_Count]]&gt;=10000,"Mid Popular",Table1[[#This Row],[Ratings_Count]]&lt;10000,"Niche")</f>
        <v>Niche</v>
      </c>
      <c r="N1659" t="str">
        <f>IF(AND(Table1[[#This Row],[Rating]]&gt;=4.2, Table1[[#This Row],[Ratings_Count]]&lt;10000), "Hidden Gem", "Not a Hidden Gem")</f>
        <v>Not a Hidden Gem</v>
      </c>
    </row>
    <row r="1660" spans="1:14" x14ac:dyDescent="0.25">
      <c r="A1660" t="s">
        <v>10004</v>
      </c>
      <c r="B1660" t="s">
        <v>10005</v>
      </c>
      <c r="C1660">
        <v>4.17</v>
      </c>
      <c r="D1660" t="s">
        <v>11</v>
      </c>
      <c r="E1660">
        <v>506</v>
      </c>
      <c r="F1660">
        <v>316</v>
      </c>
      <c r="G1660">
        <v>19</v>
      </c>
      <c r="H1660">
        <v>1990</v>
      </c>
      <c r="I1660" t="s">
        <v>2085</v>
      </c>
      <c r="J1660" t="s">
        <v>2014</v>
      </c>
      <c r="K1660" t="str" cm="1">
        <f t="array" ref="K1660">_xlfn.IFS(Table1[[#This Row],[Rating]] &gt;=4.5, "Elite",Table1[[#This Row],[Rating]]&gt;=4, "Highly Rated", Table1[[#This Row],[Rating]]&gt;=3.5,"Above Average", Table1[[#This Row],[Rating]]&lt;3.5, "Average or Below")</f>
        <v>Highly Rated</v>
      </c>
      <c r="L1660" t="str" cm="1">
        <f t="array" ref="L1660">_xlfn.IFS(Table1[[#This Row],[Pages]]&lt;=150,"Very Short",Table1[[#This Row],[Pages]]&lt;=299,"Short",Table1[[#This Row],[Pages]]&lt;=499,"Medium",Table1[[#This Row],[Pages]]&lt;=699,"Long",Table1[[#This Row],[Pages]]&gt;=700,"Epic")</f>
        <v>Long</v>
      </c>
      <c r="M1660" t="str" cm="1">
        <f t="array" ref="M1660">_xlfn.IFS(Table1[[#This Row],[Ratings_Count]]&gt;=1000000,"Mega Popular",Table1[[#This Row],[Ratings_Count]]&gt;=100000,"Popular",Table1[[#This Row],[Ratings_Count]]&gt;=10000,"Mid Popular",Table1[[#This Row],[Ratings_Count]]&lt;10000,"Niche")</f>
        <v>Niche</v>
      </c>
      <c r="N1660" t="str">
        <f>IF(AND(Table1[[#This Row],[Rating]]&gt;=4.2, Table1[[#This Row],[Ratings_Count]]&lt;10000), "Hidden Gem", "Not a Hidden Gem")</f>
        <v>Not a Hidden Gem</v>
      </c>
    </row>
    <row r="1661" spans="1:14" x14ac:dyDescent="0.25">
      <c r="A1661" t="s">
        <v>10027</v>
      </c>
      <c r="B1661" t="s">
        <v>2391</v>
      </c>
      <c r="C1661">
        <v>4.17</v>
      </c>
      <c r="D1661" t="s">
        <v>11</v>
      </c>
      <c r="E1661">
        <v>240</v>
      </c>
      <c r="F1661">
        <v>2531</v>
      </c>
      <c r="G1661">
        <v>202</v>
      </c>
      <c r="H1661">
        <v>1996</v>
      </c>
      <c r="I1661" t="s">
        <v>2085</v>
      </c>
      <c r="J1661" t="s">
        <v>2014</v>
      </c>
      <c r="K1661" t="str" cm="1">
        <f t="array" ref="K1661">_xlfn.IFS(Table1[[#This Row],[Rating]] &gt;=4.5, "Elite",Table1[[#This Row],[Rating]]&gt;=4, "Highly Rated", Table1[[#This Row],[Rating]]&gt;=3.5,"Above Average", Table1[[#This Row],[Rating]]&lt;3.5, "Average or Below")</f>
        <v>Highly Rated</v>
      </c>
      <c r="L1661" t="str" cm="1">
        <f t="array" ref="L1661">_xlfn.IFS(Table1[[#This Row],[Pages]]&lt;=150,"Very Short",Table1[[#This Row],[Pages]]&lt;=299,"Short",Table1[[#This Row],[Pages]]&lt;=499,"Medium",Table1[[#This Row],[Pages]]&lt;=699,"Long",Table1[[#This Row],[Pages]]&gt;=700,"Epic")</f>
        <v>Short</v>
      </c>
      <c r="M1661" t="str" cm="1">
        <f t="array" ref="M1661">_xlfn.IFS(Table1[[#This Row],[Ratings_Count]]&gt;=1000000,"Mega Popular",Table1[[#This Row],[Ratings_Count]]&gt;=100000,"Popular",Table1[[#This Row],[Ratings_Count]]&gt;=10000,"Mid Popular",Table1[[#This Row],[Ratings_Count]]&lt;10000,"Niche")</f>
        <v>Niche</v>
      </c>
      <c r="N1661" t="str">
        <f>IF(AND(Table1[[#This Row],[Rating]]&gt;=4.2, Table1[[#This Row],[Ratings_Count]]&lt;10000), "Hidden Gem", "Not a Hidden Gem")</f>
        <v>Not a Hidden Gem</v>
      </c>
    </row>
    <row r="1662" spans="1:14" x14ac:dyDescent="0.25">
      <c r="A1662" t="s">
        <v>10041</v>
      </c>
      <c r="B1662" t="s">
        <v>10042</v>
      </c>
      <c r="C1662">
        <v>4.17</v>
      </c>
      <c r="D1662" t="s">
        <v>11</v>
      </c>
      <c r="E1662">
        <v>312</v>
      </c>
      <c r="F1662">
        <v>8922</v>
      </c>
      <c r="G1662">
        <v>559</v>
      </c>
      <c r="H1662">
        <v>1989</v>
      </c>
      <c r="I1662" t="s">
        <v>2085</v>
      </c>
      <c r="J1662" t="s">
        <v>2014</v>
      </c>
      <c r="K1662" t="str" cm="1">
        <f t="array" ref="K1662">_xlfn.IFS(Table1[[#This Row],[Rating]] &gt;=4.5, "Elite",Table1[[#This Row],[Rating]]&gt;=4, "Highly Rated", Table1[[#This Row],[Rating]]&gt;=3.5,"Above Average", Table1[[#This Row],[Rating]]&lt;3.5, "Average or Below")</f>
        <v>Highly Rated</v>
      </c>
      <c r="L1662" t="str" cm="1">
        <f t="array" ref="L1662">_xlfn.IFS(Table1[[#This Row],[Pages]]&lt;=150,"Very Short",Table1[[#This Row],[Pages]]&lt;=299,"Short",Table1[[#This Row],[Pages]]&lt;=499,"Medium",Table1[[#This Row],[Pages]]&lt;=699,"Long",Table1[[#This Row],[Pages]]&gt;=700,"Epic")</f>
        <v>Medium</v>
      </c>
      <c r="M1662" t="str" cm="1">
        <f t="array" ref="M1662">_xlfn.IFS(Table1[[#This Row],[Ratings_Count]]&gt;=1000000,"Mega Popular",Table1[[#This Row],[Ratings_Count]]&gt;=100000,"Popular",Table1[[#This Row],[Ratings_Count]]&gt;=10000,"Mid Popular",Table1[[#This Row],[Ratings_Count]]&lt;10000,"Niche")</f>
        <v>Niche</v>
      </c>
      <c r="N1662" t="str">
        <f>IF(AND(Table1[[#This Row],[Rating]]&gt;=4.2, Table1[[#This Row],[Ratings_Count]]&lt;10000), "Hidden Gem", "Not a Hidden Gem")</f>
        <v>Not a Hidden Gem</v>
      </c>
    </row>
    <row r="1663" spans="1:14" x14ac:dyDescent="0.25">
      <c r="A1663" t="s">
        <v>10062</v>
      </c>
      <c r="B1663" t="s">
        <v>10063</v>
      </c>
      <c r="C1663">
        <v>4.17</v>
      </c>
      <c r="D1663" t="s">
        <v>11</v>
      </c>
      <c r="E1663">
        <v>672</v>
      </c>
      <c r="F1663">
        <v>387</v>
      </c>
      <c r="G1663">
        <v>43</v>
      </c>
      <c r="H1663">
        <v>1996</v>
      </c>
      <c r="I1663" t="s">
        <v>2085</v>
      </c>
      <c r="J1663" t="s">
        <v>2014</v>
      </c>
      <c r="K1663" t="str" cm="1">
        <f t="array" ref="K1663">_xlfn.IFS(Table1[[#This Row],[Rating]] &gt;=4.5, "Elite",Table1[[#This Row],[Rating]]&gt;=4, "Highly Rated", Table1[[#This Row],[Rating]]&gt;=3.5,"Above Average", Table1[[#This Row],[Rating]]&lt;3.5, "Average or Below")</f>
        <v>Highly Rated</v>
      </c>
      <c r="L1663" t="str" cm="1">
        <f t="array" ref="L1663">_xlfn.IFS(Table1[[#This Row],[Pages]]&lt;=150,"Very Short",Table1[[#This Row],[Pages]]&lt;=299,"Short",Table1[[#This Row],[Pages]]&lt;=499,"Medium",Table1[[#This Row],[Pages]]&lt;=699,"Long",Table1[[#This Row],[Pages]]&gt;=700,"Epic")</f>
        <v>Long</v>
      </c>
      <c r="M1663" t="str" cm="1">
        <f t="array" ref="M1663">_xlfn.IFS(Table1[[#This Row],[Ratings_Count]]&gt;=1000000,"Mega Popular",Table1[[#This Row],[Ratings_Count]]&gt;=100000,"Popular",Table1[[#This Row],[Ratings_Count]]&gt;=10000,"Mid Popular",Table1[[#This Row],[Ratings_Count]]&lt;10000,"Niche")</f>
        <v>Niche</v>
      </c>
      <c r="N1663" t="str">
        <f>IF(AND(Table1[[#This Row],[Rating]]&gt;=4.2, Table1[[#This Row],[Ratings_Count]]&lt;10000), "Hidden Gem", "Not a Hidden Gem")</f>
        <v>Not a Hidden Gem</v>
      </c>
    </row>
    <row r="1664" spans="1:14" x14ac:dyDescent="0.25">
      <c r="A1664" t="s">
        <v>10071</v>
      </c>
      <c r="B1664" t="s">
        <v>8531</v>
      </c>
      <c r="C1664">
        <v>4.17</v>
      </c>
      <c r="D1664" t="s">
        <v>11</v>
      </c>
      <c r="E1664">
        <v>128</v>
      </c>
      <c r="F1664">
        <v>268</v>
      </c>
      <c r="G1664">
        <v>22</v>
      </c>
      <c r="H1664">
        <v>1986</v>
      </c>
      <c r="I1664" t="s">
        <v>784</v>
      </c>
      <c r="J1664" t="s">
        <v>13</v>
      </c>
      <c r="K1664" t="str" cm="1">
        <f t="array" ref="K1664">_xlfn.IFS(Table1[[#This Row],[Rating]] &gt;=4.5, "Elite",Table1[[#This Row],[Rating]]&gt;=4, "Highly Rated", Table1[[#This Row],[Rating]]&gt;=3.5,"Above Average", Table1[[#This Row],[Rating]]&lt;3.5, "Average or Below")</f>
        <v>Highly Rated</v>
      </c>
      <c r="L1664" t="str" cm="1">
        <f t="array" ref="L1664">_xlfn.IFS(Table1[[#This Row],[Pages]]&lt;=150,"Very Short",Table1[[#This Row],[Pages]]&lt;=299,"Short",Table1[[#This Row],[Pages]]&lt;=499,"Medium",Table1[[#This Row],[Pages]]&lt;=699,"Long",Table1[[#This Row],[Pages]]&gt;=700,"Epic")</f>
        <v>Very Short</v>
      </c>
      <c r="M1664" t="str" cm="1">
        <f t="array" ref="M1664">_xlfn.IFS(Table1[[#This Row],[Ratings_Count]]&gt;=1000000,"Mega Popular",Table1[[#This Row],[Ratings_Count]]&gt;=100000,"Popular",Table1[[#This Row],[Ratings_Count]]&gt;=10000,"Mid Popular",Table1[[#This Row],[Ratings_Count]]&lt;10000,"Niche")</f>
        <v>Niche</v>
      </c>
      <c r="N1664" t="str">
        <f>IF(AND(Table1[[#This Row],[Rating]]&gt;=4.2, Table1[[#This Row],[Ratings_Count]]&lt;10000), "Hidden Gem", "Not a Hidden Gem")</f>
        <v>Not a Hidden Gem</v>
      </c>
    </row>
    <row r="1665" spans="1:14" x14ac:dyDescent="0.25">
      <c r="A1665" t="s">
        <v>10084</v>
      </c>
      <c r="B1665" t="s">
        <v>4789</v>
      </c>
      <c r="C1665">
        <v>4.17</v>
      </c>
      <c r="D1665" t="s">
        <v>11</v>
      </c>
      <c r="E1665">
        <v>222</v>
      </c>
      <c r="F1665">
        <v>11889</v>
      </c>
      <c r="G1665">
        <v>738</v>
      </c>
      <c r="H1665">
        <v>1990</v>
      </c>
      <c r="I1665" t="s">
        <v>1052</v>
      </c>
      <c r="J1665" t="s">
        <v>13</v>
      </c>
      <c r="K1665" t="str" cm="1">
        <f t="array" ref="K1665">_xlfn.IFS(Table1[[#This Row],[Rating]] &gt;=4.5, "Elite",Table1[[#This Row],[Rating]]&gt;=4, "Highly Rated", Table1[[#This Row],[Rating]]&gt;=3.5,"Above Average", Table1[[#This Row],[Rating]]&lt;3.5, "Average or Below")</f>
        <v>Highly Rated</v>
      </c>
      <c r="L1665" t="str" cm="1">
        <f t="array" ref="L1665">_xlfn.IFS(Table1[[#This Row],[Pages]]&lt;=150,"Very Short",Table1[[#This Row],[Pages]]&lt;=299,"Short",Table1[[#This Row],[Pages]]&lt;=499,"Medium",Table1[[#This Row],[Pages]]&lt;=699,"Long",Table1[[#This Row],[Pages]]&gt;=700,"Epic")</f>
        <v>Short</v>
      </c>
      <c r="M1665" t="str" cm="1">
        <f t="array" ref="M1665">_xlfn.IFS(Table1[[#This Row],[Ratings_Count]]&gt;=1000000,"Mega Popular",Table1[[#This Row],[Ratings_Count]]&gt;=100000,"Popular",Table1[[#This Row],[Ratings_Count]]&gt;=10000,"Mid Popular",Table1[[#This Row],[Ratings_Count]]&lt;10000,"Niche")</f>
        <v>Mid Popular</v>
      </c>
      <c r="N1665" t="str">
        <f>IF(AND(Table1[[#This Row],[Rating]]&gt;=4.2, Table1[[#This Row],[Ratings_Count]]&lt;10000), "Hidden Gem", "Not a Hidden Gem")</f>
        <v>Not a Hidden Gem</v>
      </c>
    </row>
    <row r="1666" spans="1:14" x14ac:dyDescent="0.25">
      <c r="A1666" t="s">
        <v>10097</v>
      </c>
      <c r="B1666" t="s">
        <v>2826</v>
      </c>
      <c r="C1666">
        <v>4.17</v>
      </c>
      <c r="D1666" t="s">
        <v>11</v>
      </c>
      <c r="E1666">
        <v>257</v>
      </c>
      <c r="F1666">
        <v>265</v>
      </c>
      <c r="G1666">
        <v>31</v>
      </c>
      <c r="H1666">
        <v>1988</v>
      </c>
      <c r="I1666" t="s">
        <v>1322</v>
      </c>
      <c r="J1666" t="s">
        <v>13</v>
      </c>
      <c r="K1666" t="str" cm="1">
        <f t="array" ref="K1666">_xlfn.IFS(Table1[[#This Row],[Rating]] &gt;=4.5, "Elite",Table1[[#This Row],[Rating]]&gt;=4, "Highly Rated", Table1[[#This Row],[Rating]]&gt;=3.5,"Above Average", Table1[[#This Row],[Rating]]&lt;3.5, "Average or Below")</f>
        <v>Highly Rated</v>
      </c>
      <c r="L1666" t="str" cm="1">
        <f t="array" ref="L1666">_xlfn.IFS(Table1[[#This Row],[Pages]]&lt;=150,"Very Short",Table1[[#This Row],[Pages]]&lt;=299,"Short",Table1[[#This Row],[Pages]]&lt;=499,"Medium",Table1[[#This Row],[Pages]]&lt;=699,"Long",Table1[[#This Row],[Pages]]&gt;=700,"Epic")</f>
        <v>Short</v>
      </c>
      <c r="M1666" t="str" cm="1">
        <f t="array" ref="M1666">_xlfn.IFS(Table1[[#This Row],[Ratings_Count]]&gt;=1000000,"Mega Popular",Table1[[#This Row],[Ratings_Count]]&gt;=100000,"Popular",Table1[[#This Row],[Ratings_Count]]&gt;=10000,"Mid Popular",Table1[[#This Row],[Ratings_Count]]&lt;10000,"Niche")</f>
        <v>Niche</v>
      </c>
      <c r="N1666" t="str">
        <f>IF(AND(Table1[[#This Row],[Rating]]&gt;=4.2, Table1[[#This Row],[Ratings_Count]]&lt;10000), "Hidden Gem", "Not a Hidden Gem")</f>
        <v>Not a Hidden Gem</v>
      </c>
    </row>
    <row r="1667" spans="1:14" x14ac:dyDescent="0.25">
      <c r="A1667" t="s">
        <v>10162</v>
      </c>
      <c r="B1667" t="s">
        <v>10163</v>
      </c>
      <c r="C1667">
        <v>4.17</v>
      </c>
      <c r="D1667" t="s">
        <v>11</v>
      </c>
      <c r="E1667">
        <v>352</v>
      </c>
      <c r="F1667">
        <v>114</v>
      </c>
      <c r="G1667">
        <v>11</v>
      </c>
      <c r="H1667">
        <v>1989</v>
      </c>
      <c r="I1667" t="s">
        <v>279</v>
      </c>
      <c r="J1667" t="s">
        <v>13</v>
      </c>
      <c r="K1667" t="str" cm="1">
        <f t="array" ref="K1667">_xlfn.IFS(Table1[[#This Row],[Rating]] &gt;=4.5, "Elite",Table1[[#This Row],[Rating]]&gt;=4, "Highly Rated", Table1[[#This Row],[Rating]]&gt;=3.5,"Above Average", Table1[[#This Row],[Rating]]&lt;3.5, "Average or Below")</f>
        <v>Highly Rated</v>
      </c>
      <c r="L1667" t="str" cm="1">
        <f t="array" ref="L1667">_xlfn.IFS(Table1[[#This Row],[Pages]]&lt;=150,"Very Short",Table1[[#This Row],[Pages]]&lt;=299,"Short",Table1[[#This Row],[Pages]]&lt;=499,"Medium",Table1[[#This Row],[Pages]]&lt;=699,"Long",Table1[[#This Row],[Pages]]&gt;=700,"Epic")</f>
        <v>Medium</v>
      </c>
      <c r="M1667" t="str" cm="1">
        <f t="array" ref="M1667">_xlfn.IFS(Table1[[#This Row],[Ratings_Count]]&gt;=1000000,"Mega Popular",Table1[[#This Row],[Ratings_Count]]&gt;=100000,"Popular",Table1[[#This Row],[Ratings_Count]]&gt;=10000,"Mid Popular",Table1[[#This Row],[Ratings_Count]]&lt;10000,"Niche")</f>
        <v>Niche</v>
      </c>
      <c r="N1667" t="str">
        <f>IF(AND(Table1[[#This Row],[Rating]]&gt;=4.2, Table1[[#This Row],[Ratings_Count]]&lt;10000), "Hidden Gem", "Not a Hidden Gem")</f>
        <v>Not a Hidden Gem</v>
      </c>
    </row>
    <row r="1668" spans="1:14" x14ac:dyDescent="0.25">
      <c r="A1668" t="s">
        <v>10235</v>
      </c>
      <c r="B1668" t="s">
        <v>10236</v>
      </c>
      <c r="C1668">
        <v>4.17</v>
      </c>
      <c r="D1668" t="s">
        <v>11</v>
      </c>
      <c r="E1668">
        <v>282</v>
      </c>
      <c r="F1668">
        <v>273</v>
      </c>
      <c r="G1668">
        <v>21</v>
      </c>
      <c r="H1668">
        <v>1991</v>
      </c>
      <c r="I1668" t="s">
        <v>10237</v>
      </c>
      <c r="J1668" t="s">
        <v>13</v>
      </c>
      <c r="K1668" t="str" cm="1">
        <f t="array" ref="K1668">_xlfn.IFS(Table1[[#This Row],[Rating]] &gt;=4.5, "Elite",Table1[[#This Row],[Rating]]&gt;=4, "Highly Rated", Table1[[#This Row],[Rating]]&gt;=3.5,"Above Average", Table1[[#This Row],[Rating]]&lt;3.5, "Average or Below")</f>
        <v>Highly Rated</v>
      </c>
      <c r="L1668" t="str" cm="1">
        <f t="array" ref="L1668">_xlfn.IFS(Table1[[#This Row],[Pages]]&lt;=150,"Very Short",Table1[[#This Row],[Pages]]&lt;=299,"Short",Table1[[#This Row],[Pages]]&lt;=499,"Medium",Table1[[#This Row],[Pages]]&lt;=699,"Long",Table1[[#This Row],[Pages]]&gt;=700,"Epic")</f>
        <v>Short</v>
      </c>
      <c r="M1668" t="str" cm="1">
        <f t="array" ref="M1668">_xlfn.IFS(Table1[[#This Row],[Ratings_Count]]&gt;=1000000,"Mega Popular",Table1[[#This Row],[Ratings_Count]]&gt;=100000,"Popular",Table1[[#This Row],[Ratings_Count]]&gt;=10000,"Mid Popular",Table1[[#This Row],[Ratings_Count]]&lt;10000,"Niche")</f>
        <v>Niche</v>
      </c>
      <c r="N1668" t="str">
        <f>IF(AND(Table1[[#This Row],[Rating]]&gt;=4.2, Table1[[#This Row],[Ratings_Count]]&lt;10000), "Hidden Gem", "Not a Hidden Gem")</f>
        <v>Not a Hidden Gem</v>
      </c>
    </row>
    <row r="1669" spans="1:14" x14ac:dyDescent="0.25">
      <c r="A1669" t="s">
        <v>10244</v>
      </c>
      <c r="B1669" t="s">
        <v>10245</v>
      </c>
      <c r="C1669">
        <v>4.17</v>
      </c>
      <c r="D1669" t="s">
        <v>11</v>
      </c>
      <c r="E1669">
        <v>208</v>
      </c>
      <c r="F1669">
        <v>504</v>
      </c>
      <c r="G1669">
        <v>23</v>
      </c>
      <c r="H1669">
        <v>2013</v>
      </c>
      <c r="I1669" t="s">
        <v>10246</v>
      </c>
      <c r="J1669" t="s">
        <v>13</v>
      </c>
      <c r="K1669" t="str" cm="1">
        <f t="array" ref="K1669">_xlfn.IFS(Table1[[#This Row],[Rating]] &gt;=4.5, "Elite",Table1[[#This Row],[Rating]]&gt;=4, "Highly Rated", Table1[[#This Row],[Rating]]&gt;=3.5,"Above Average", Table1[[#This Row],[Rating]]&lt;3.5, "Average or Below")</f>
        <v>Highly Rated</v>
      </c>
      <c r="L1669" t="str" cm="1">
        <f t="array" ref="L1669">_xlfn.IFS(Table1[[#This Row],[Pages]]&lt;=150,"Very Short",Table1[[#This Row],[Pages]]&lt;=299,"Short",Table1[[#This Row],[Pages]]&lt;=499,"Medium",Table1[[#This Row],[Pages]]&lt;=699,"Long",Table1[[#This Row],[Pages]]&gt;=700,"Epic")</f>
        <v>Short</v>
      </c>
      <c r="M1669" t="str" cm="1">
        <f t="array" ref="M1669">_xlfn.IFS(Table1[[#This Row],[Ratings_Count]]&gt;=1000000,"Mega Popular",Table1[[#This Row],[Ratings_Count]]&gt;=100000,"Popular",Table1[[#This Row],[Ratings_Count]]&gt;=10000,"Mid Popular",Table1[[#This Row],[Ratings_Count]]&lt;10000,"Niche")</f>
        <v>Niche</v>
      </c>
      <c r="N1669" t="str">
        <f>IF(AND(Table1[[#This Row],[Rating]]&gt;=4.2, Table1[[#This Row],[Ratings_Count]]&lt;10000), "Hidden Gem", "Not a Hidden Gem")</f>
        <v>Not a Hidden Gem</v>
      </c>
    </row>
    <row r="1670" spans="1:14" x14ac:dyDescent="0.25">
      <c r="A1670" t="s">
        <v>10529</v>
      </c>
      <c r="B1670" t="s">
        <v>10530</v>
      </c>
      <c r="C1670">
        <v>4.17</v>
      </c>
      <c r="D1670" t="s">
        <v>11</v>
      </c>
      <c r="E1670">
        <v>576</v>
      </c>
      <c r="F1670">
        <v>2583</v>
      </c>
      <c r="G1670">
        <v>66</v>
      </c>
      <c r="H1670">
        <v>1974</v>
      </c>
      <c r="I1670" t="s">
        <v>68</v>
      </c>
      <c r="J1670" t="s">
        <v>13</v>
      </c>
      <c r="K1670" t="str" cm="1">
        <f t="array" ref="K1670">_xlfn.IFS(Table1[[#This Row],[Rating]] &gt;=4.5, "Elite",Table1[[#This Row],[Rating]]&gt;=4, "Highly Rated", Table1[[#This Row],[Rating]]&gt;=3.5,"Above Average", Table1[[#This Row],[Rating]]&lt;3.5, "Average or Below")</f>
        <v>Highly Rated</v>
      </c>
      <c r="L1670" t="str" cm="1">
        <f t="array" ref="L1670">_xlfn.IFS(Table1[[#This Row],[Pages]]&lt;=150,"Very Short",Table1[[#This Row],[Pages]]&lt;=299,"Short",Table1[[#This Row],[Pages]]&lt;=499,"Medium",Table1[[#This Row],[Pages]]&lt;=699,"Long",Table1[[#This Row],[Pages]]&gt;=700,"Epic")</f>
        <v>Long</v>
      </c>
      <c r="M1670" t="str" cm="1">
        <f t="array" ref="M1670">_xlfn.IFS(Table1[[#This Row],[Ratings_Count]]&gt;=1000000,"Mega Popular",Table1[[#This Row],[Ratings_Count]]&gt;=100000,"Popular",Table1[[#This Row],[Ratings_Count]]&gt;=10000,"Mid Popular",Table1[[#This Row],[Ratings_Count]]&lt;10000,"Niche")</f>
        <v>Niche</v>
      </c>
      <c r="N1670" t="str">
        <f>IF(AND(Table1[[#This Row],[Rating]]&gt;=4.2, Table1[[#This Row],[Ratings_Count]]&lt;10000), "Hidden Gem", "Not a Hidden Gem")</f>
        <v>Not a Hidden Gem</v>
      </c>
    </row>
    <row r="1671" spans="1:14" x14ac:dyDescent="0.25">
      <c r="A1671" t="s">
        <v>10624</v>
      </c>
      <c r="B1671" t="s">
        <v>10625</v>
      </c>
      <c r="C1671">
        <v>4.17</v>
      </c>
      <c r="D1671" t="s">
        <v>11</v>
      </c>
      <c r="E1671">
        <v>136</v>
      </c>
      <c r="F1671">
        <v>1287</v>
      </c>
      <c r="G1671">
        <v>45</v>
      </c>
      <c r="H1671">
        <v>1986</v>
      </c>
      <c r="I1671" t="s">
        <v>5775</v>
      </c>
      <c r="J1671" t="s">
        <v>13</v>
      </c>
      <c r="K1671" t="str" cm="1">
        <f t="array" ref="K1671">_xlfn.IFS(Table1[[#This Row],[Rating]] &gt;=4.5, "Elite",Table1[[#This Row],[Rating]]&gt;=4, "Highly Rated", Table1[[#This Row],[Rating]]&gt;=3.5,"Above Average", Table1[[#This Row],[Rating]]&lt;3.5, "Average or Below")</f>
        <v>Highly Rated</v>
      </c>
      <c r="L1671" t="str" cm="1">
        <f t="array" ref="L1671">_xlfn.IFS(Table1[[#This Row],[Pages]]&lt;=150,"Very Short",Table1[[#This Row],[Pages]]&lt;=299,"Short",Table1[[#This Row],[Pages]]&lt;=499,"Medium",Table1[[#This Row],[Pages]]&lt;=699,"Long",Table1[[#This Row],[Pages]]&gt;=700,"Epic")</f>
        <v>Very Short</v>
      </c>
      <c r="M1671" t="str" cm="1">
        <f t="array" ref="M1671">_xlfn.IFS(Table1[[#This Row],[Ratings_Count]]&gt;=1000000,"Mega Popular",Table1[[#This Row],[Ratings_Count]]&gt;=100000,"Popular",Table1[[#This Row],[Ratings_Count]]&gt;=10000,"Mid Popular",Table1[[#This Row],[Ratings_Count]]&lt;10000,"Niche")</f>
        <v>Niche</v>
      </c>
      <c r="N1671" t="str">
        <f>IF(AND(Table1[[#This Row],[Rating]]&gt;=4.2, Table1[[#This Row],[Ratings_Count]]&lt;10000), "Hidden Gem", "Not a Hidden Gem")</f>
        <v>Not a Hidden Gem</v>
      </c>
    </row>
    <row r="1672" spans="1:14" x14ac:dyDescent="0.25">
      <c r="A1672" t="s">
        <v>10652</v>
      </c>
      <c r="B1672" t="s">
        <v>10653</v>
      </c>
      <c r="C1672">
        <v>4.17</v>
      </c>
      <c r="D1672" t="s">
        <v>11</v>
      </c>
      <c r="E1672">
        <v>448</v>
      </c>
      <c r="F1672">
        <v>105</v>
      </c>
      <c r="G1672">
        <v>6</v>
      </c>
      <c r="H1672">
        <v>1991</v>
      </c>
      <c r="I1672" t="s">
        <v>182</v>
      </c>
      <c r="J1672" t="s">
        <v>13</v>
      </c>
      <c r="K1672" t="str" cm="1">
        <f t="array" ref="K1672">_xlfn.IFS(Table1[[#This Row],[Rating]] &gt;=4.5, "Elite",Table1[[#This Row],[Rating]]&gt;=4, "Highly Rated", Table1[[#This Row],[Rating]]&gt;=3.5,"Above Average", Table1[[#This Row],[Rating]]&lt;3.5, "Average or Below")</f>
        <v>Highly Rated</v>
      </c>
      <c r="L1672" t="str" cm="1">
        <f t="array" ref="L1672">_xlfn.IFS(Table1[[#This Row],[Pages]]&lt;=150,"Very Short",Table1[[#This Row],[Pages]]&lt;=299,"Short",Table1[[#This Row],[Pages]]&lt;=499,"Medium",Table1[[#This Row],[Pages]]&lt;=699,"Long",Table1[[#This Row],[Pages]]&gt;=700,"Epic")</f>
        <v>Medium</v>
      </c>
      <c r="M1672" t="str" cm="1">
        <f t="array" ref="M1672">_xlfn.IFS(Table1[[#This Row],[Ratings_Count]]&gt;=1000000,"Mega Popular",Table1[[#This Row],[Ratings_Count]]&gt;=100000,"Popular",Table1[[#This Row],[Ratings_Count]]&gt;=10000,"Mid Popular",Table1[[#This Row],[Ratings_Count]]&lt;10000,"Niche")</f>
        <v>Niche</v>
      </c>
      <c r="N1672" t="str">
        <f>IF(AND(Table1[[#This Row],[Rating]]&gt;=4.2, Table1[[#This Row],[Ratings_Count]]&lt;10000), "Hidden Gem", "Not a Hidden Gem")</f>
        <v>Not a Hidden Gem</v>
      </c>
    </row>
    <row r="1673" spans="1:14" x14ac:dyDescent="0.25">
      <c r="A1673" t="s">
        <v>10791</v>
      </c>
      <c r="B1673" t="s">
        <v>645</v>
      </c>
      <c r="C1673">
        <v>4.17</v>
      </c>
      <c r="D1673" t="s">
        <v>11</v>
      </c>
      <c r="E1673">
        <v>224</v>
      </c>
      <c r="F1673">
        <v>97</v>
      </c>
      <c r="G1673">
        <v>17</v>
      </c>
      <c r="H1673">
        <v>1968</v>
      </c>
      <c r="I1673" t="s">
        <v>10792</v>
      </c>
      <c r="J1673" t="s">
        <v>13</v>
      </c>
      <c r="K1673" t="str" cm="1">
        <f t="array" ref="K1673">_xlfn.IFS(Table1[[#This Row],[Rating]] &gt;=4.5, "Elite",Table1[[#This Row],[Rating]]&gt;=4, "Highly Rated", Table1[[#This Row],[Rating]]&gt;=3.5,"Above Average", Table1[[#This Row],[Rating]]&lt;3.5, "Average or Below")</f>
        <v>Highly Rated</v>
      </c>
      <c r="L1673" t="str" cm="1">
        <f t="array" ref="L1673">_xlfn.IFS(Table1[[#This Row],[Pages]]&lt;=150,"Very Short",Table1[[#This Row],[Pages]]&lt;=299,"Short",Table1[[#This Row],[Pages]]&lt;=499,"Medium",Table1[[#This Row],[Pages]]&lt;=699,"Long",Table1[[#This Row],[Pages]]&gt;=700,"Epic")</f>
        <v>Short</v>
      </c>
      <c r="M1673" t="str" cm="1">
        <f t="array" ref="M1673">_xlfn.IFS(Table1[[#This Row],[Ratings_Count]]&gt;=1000000,"Mega Popular",Table1[[#This Row],[Ratings_Count]]&gt;=100000,"Popular",Table1[[#This Row],[Ratings_Count]]&gt;=10000,"Mid Popular",Table1[[#This Row],[Ratings_Count]]&lt;10000,"Niche")</f>
        <v>Niche</v>
      </c>
      <c r="N1673" t="str">
        <f>IF(AND(Table1[[#This Row],[Rating]]&gt;=4.2, Table1[[#This Row],[Ratings_Count]]&lt;10000), "Hidden Gem", "Not a Hidden Gem")</f>
        <v>Not a Hidden Gem</v>
      </c>
    </row>
    <row r="1674" spans="1:14" x14ac:dyDescent="0.25">
      <c r="A1674" t="s">
        <v>10849</v>
      </c>
      <c r="B1674" t="s">
        <v>10850</v>
      </c>
      <c r="C1674">
        <v>4.17</v>
      </c>
      <c r="D1674" t="s">
        <v>11</v>
      </c>
      <c r="E1674">
        <v>980</v>
      </c>
      <c r="F1674">
        <v>441</v>
      </c>
      <c r="G1674">
        <v>27</v>
      </c>
      <c r="H1674">
        <v>1987</v>
      </c>
      <c r="I1674" t="s">
        <v>421</v>
      </c>
      <c r="J1674" t="s">
        <v>13</v>
      </c>
      <c r="K1674" t="str" cm="1">
        <f t="array" ref="K1674">_xlfn.IFS(Table1[[#This Row],[Rating]] &gt;=4.5, "Elite",Table1[[#This Row],[Rating]]&gt;=4, "Highly Rated", Table1[[#This Row],[Rating]]&gt;=3.5,"Above Average", Table1[[#This Row],[Rating]]&lt;3.5, "Average or Below")</f>
        <v>Highly Rated</v>
      </c>
      <c r="L1674" t="str" cm="1">
        <f t="array" ref="L1674">_xlfn.IFS(Table1[[#This Row],[Pages]]&lt;=150,"Very Short",Table1[[#This Row],[Pages]]&lt;=299,"Short",Table1[[#This Row],[Pages]]&lt;=499,"Medium",Table1[[#This Row],[Pages]]&lt;=699,"Long",Table1[[#This Row],[Pages]]&gt;=700,"Epic")</f>
        <v>Epic</v>
      </c>
      <c r="M1674" t="str" cm="1">
        <f t="array" ref="M1674">_xlfn.IFS(Table1[[#This Row],[Ratings_Count]]&gt;=1000000,"Mega Popular",Table1[[#This Row],[Ratings_Count]]&gt;=100000,"Popular",Table1[[#This Row],[Ratings_Count]]&gt;=10000,"Mid Popular",Table1[[#This Row],[Ratings_Count]]&lt;10000,"Niche")</f>
        <v>Niche</v>
      </c>
      <c r="N1674" t="str">
        <f>IF(AND(Table1[[#This Row],[Rating]]&gt;=4.2, Table1[[#This Row],[Ratings_Count]]&lt;10000), "Hidden Gem", "Not a Hidden Gem")</f>
        <v>Not a Hidden Gem</v>
      </c>
    </row>
    <row r="1675" spans="1:14" x14ac:dyDescent="0.25">
      <c r="A1675" t="s">
        <v>10871</v>
      </c>
      <c r="B1675" t="s">
        <v>10872</v>
      </c>
      <c r="C1675">
        <v>4.17</v>
      </c>
      <c r="D1675" t="s">
        <v>11</v>
      </c>
      <c r="E1675">
        <v>224</v>
      </c>
      <c r="F1675">
        <v>3162</v>
      </c>
      <c r="G1675">
        <v>28</v>
      </c>
      <c r="H1675">
        <v>1989</v>
      </c>
      <c r="I1675" t="s">
        <v>8754</v>
      </c>
      <c r="J1675" t="s">
        <v>13</v>
      </c>
      <c r="K1675" t="str" cm="1">
        <f t="array" ref="K1675">_xlfn.IFS(Table1[[#This Row],[Rating]] &gt;=4.5, "Elite",Table1[[#This Row],[Rating]]&gt;=4, "Highly Rated", Table1[[#This Row],[Rating]]&gt;=3.5,"Above Average", Table1[[#This Row],[Rating]]&lt;3.5, "Average or Below")</f>
        <v>Highly Rated</v>
      </c>
      <c r="L1675" t="str" cm="1">
        <f t="array" ref="L1675">_xlfn.IFS(Table1[[#This Row],[Pages]]&lt;=150,"Very Short",Table1[[#This Row],[Pages]]&lt;=299,"Short",Table1[[#This Row],[Pages]]&lt;=499,"Medium",Table1[[#This Row],[Pages]]&lt;=699,"Long",Table1[[#This Row],[Pages]]&gt;=700,"Epic")</f>
        <v>Short</v>
      </c>
      <c r="M1675" t="str" cm="1">
        <f t="array" ref="M1675">_xlfn.IFS(Table1[[#This Row],[Ratings_Count]]&gt;=1000000,"Mega Popular",Table1[[#This Row],[Ratings_Count]]&gt;=100000,"Popular",Table1[[#This Row],[Ratings_Count]]&gt;=10000,"Mid Popular",Table1[[#This Row],[Ratings_Count]]&lt;10000,"Niche")</f>
        <v>Niche</v>
      </c>
      <c r="N1675" t="str">
        <f>IF(AND(Table1[[#This Row],[Rating]]&gt;=4.2, Table1[[#This Row],[Ratings_Count]]&lt;10000), "Hidden Gem", "Not a Hidden Gem")</f>
        <v>Not a Hidden Gem</v>
      </c>
    </row>
    <row r="1676" spans="1:14" x14ac:dyDescent="0.25">
      <c r="A1676" t="s">
        <v>10975</v>
      </c>
      <c r="B1676" t="s">
        <v>10976</v>
      </c>
      <c r="C1676">
        <v>4.17</v>
      </c>
      <c r="D1676" t="s">
        <v>11</v>
      </c>
      <c r="E1676">
        <v>168</v>
      </c>
      <c r="F1676">
        <v>6495</v>
      </c>
      <c r="G1676">
        <v>388</v>
      </c>
      <c r="H1676">
        <v>1989</v>
      </c>
      <c r="I1676" t="s">
        <v>421</v>
      </c>
      <c r="J1676" t="s">
        <v>13</v>
      </c>
      <c r="K1676" t="str" cm="1">
        <f t="array" ref="K1676">_xlfn.IFS(Table1[[#This Row],[Rating]] &gt;=4.5, "Elite",Table1[[#This Row],[Rating]]&gt;=4, "Highly Rated", Table1[[#This Row],[Rating]]&gt;=3.5,"Above Average", Table1[[#This Row],[Rating]]&lt;3.5, "Average or Below")</f>
        <v>Highly Rated</v>
      </c>
      <c r="L1676" t="str" cm="1">
        <f t="array" ref="L1676">_xlfn.IFS(Table1[[#This Row],[Pages]]&lt;=150,"Very Short",Table1[[#This Row],[Pages]]&lt;=299,"Short",Table1[[#This Row],[Pages]]&lt;=499,"Medium",Table1[[#This Row],[Pages]]&lt;=699,"Long",Table1[[#This Row],[Pages]]&gt;=700,"Epic")</f>
        <v>Short</v>
      </c>
      <c r="M1676" t="str" cm="1">
        <f t="array" ref="M1676">_xlfn.IFS(Table1[[#This Row],[Ratings_Count]]&gt;=1000000,"Mega Popular",Table1[[#This Row],[Ratings_Count]]&gt;=100000,"Popular",Table1[[#This Row],[Ratings_Count]]&gt;=10000,"Mid Popular",Table1[[#This Row],[Ratings_Count]]&lt;10000,"Niche")</f>
        <v>Niche</v>
      </c>
      <c r="N1676" t="str">
        <f>IF(AND(Table1[[#This Row],[Rating]]&gt;=4.2, Table1[[#This Row],[Ratings_Count]]&lt;10000), "Hidden Gem", "Not a Hidden Gem")</f>
        <v>Not a Hidden Gem</v>
      </c>
    </row>
    <row r="1677" spans="1:14" x14ac:dyDescent="0.25">
      <c r="A1677" t="s">
        <v>773</v>
      </c>
      <c r="B1677" t="s">
        <v>7568</v>
      </c>
      <c r="C1677">
        <v>4.17</v>
      </c>
      <c r="D1677" t="s">
        <v>11</v>
      </c>
      <c r="E1677">
        <v>336</v>
      </c>
      <c r="F1677">
        <v>614</v>
      </c>
      <c r="G1677">
        <v>19</v>
      </c>
      <c r="H1677">
        <v>1993</v>
      </c>
      <c r="I1677" t="s">
        <v>2821</v>
      </c>
      <c r="J1677" t="s">
        <v>13</v>
      </c>
      <c r="K1677" t="str" cm="1">
        <f t="array" ref="K1677">_xlfn.IFS(Table1[[#This Row],[Rating]] &gt;=4.5, "Elite",Table1[[#This Row],[Rating]]&gt;=4, "Highly Rated", Table1[[#This Row],[Rating]]&gt;=3.5,"Above Average", Table1[[#This Row],[Rating]]&lt;3.5, "Average or Below")</f>
        <v>Highly Rated</v>
      </c>
      <c r="L1677" t="str" cm="1">
        <f t="array" ref="L1677">_xlfn.IFS(Table1[[#This Row],[Pages]]&lt;=150,"Very Short",Table1[[#This Row],[Pages]]&lt;=299,"Short",Table1[[#This Row],[Pages]]&lt;=499,"Medium",Table1[[#This Row],[Pages]]&lt;=699,"Long",Table1[[#This Row],[Pages]]&gt;=700,"Epic")</f>
        <v>Medium</v>
      </c>
      <c r="M1677" t="str" cm="1">
        <f t="array" ref="M1677">_xlfn.IFS(Table1[[#This Row],[Ratings_Count]]&gt;=1000000,"Mega Popular",Table1[[#This Row],[Ratings_Count]]&gt;=100000,"Popular",Table1[[#This Row],[Ratings_Count]]&gt;=10000,"Mid Popular",Table1[[#This Row],[Ratings_Count]]&lt;10000,"Niche")</f>
        <v>Niche</v>
      </c>
      <c r="N1677" t="str">
        <f>IF(AND(Table1[[#This Row],[Rating]]&gt;=4.2, Table1[[#This Row],[Ratings_Count]]&lt;10000), "Hidden Gem", "Not a Hidden Gem")</f>
        <v>Not a Hidden Gem</v>
      </c>
    </row>
    <row r="1678" spans="1:14" x14ac:dyDescent="0.25">
      <c r="A1678" t="s">
        <v>11256</v>
      </c>
      <c r="B1678" t="s">
        <v>11257</v>
      </c>
      <c r="C1678">
        <v>4.17</v>
      </c>
      <c r="D1678" t="s">
        <v>11</v>
      </c>
      <c r="E1678">
        <v>672</v>
      </c>
      <c r="F1678">
        <v>91</v>
      </c>
      <c r="G1678">
        <v>6</v>
      </c>
      <c r="H1678">
        <v>1993</v>
      </c>
      <c r="I1678" t="s">
        <v>549</v>
      </c>
      <c r="J1678" t="s">
        <v>13</v>
      </c>
      <c r="K1678" t="str" cm="1">
        <f t="array" ref="K1678">_xlfn.IFS(Table1[[#This Row],[Rating]] &gt;=4.5, "Elite",Table1[[#This Row],[Rating]]&gt;=4, "Highly Rated", Table1[[#This Row],[Rating]]&gt;=3.5,"Above Average", Table1[[#This Row],[Rating]]&lt;3.5, "Average or Below")</f>
        <v>Highly Rated</v>
      </c>
      <c r="L1678" t="str" cm="1">
        <f t="array" ref="L1678">_xlfn.IFS(Table1[[#This Row],[Pages]]&lt;=150,"Very Short",Table1[[#This Row],[Pages]]&lt;=299,"Short",Table1[[#This Row],[Pages]]&lt;=499,"Medium",Table1[[#This Row],[Pages]]&lt;=699,"Long",Table1[[#This Row],[Pages]]&gt;=700,"Epic")</f>
        <v>Long</v>
      </c>
      <c r="M1678" t="str" cm="1">
        <f t="array" ref="M1678">_xlfn.IFS(Table1[[#This Row],[Ratings_Count]]&gt;=1000000,"Mega Popular",Table1[[#This Row],[Ratings_Count]]&gt;=100000,"Popular",Table1[[#This Row],[Ratings_Count]]&gt;=10000,"Mid Popular",Table1[[#This Row],[Ratings_Count]]&lt;10000,"Niche")</f>
        <v>Niche</v>
      </c>
      <c r="N1678" t="str">
        <f>IF(AND(Table1[[#This Row],[Rating]]&gt;=4.2, Table1[[#This Row],[Ratings_Count]]&lt;10000), "Hidden Gem", "Not a Hidden Gem")</f>
        <v>Not a Hidden Gem</v>
      </c>
    </row>
    <row r="1679" spans="1:14" x14ac:dyDescent="0.25">
      <c r="A1679" t="s">
        <v>11478</v>
      </c>
      <c r="B1679" t="s">
        <v>8531</v>
      </c>
      <c r="C1679">
        <v>4.17</v>
      </c>
      <c r="D1679" t="s">
        <v>11</v>
      </c>
      <c r="E1679">
        <v>294</v>
      </c>
      <c r="F1679">
        <v>1595</v>
      </c>
      <c r="G1679">
        <v>120</v>
      </c>
      <c r="H1679">
        <v>1994</v>
      </c>
      <c r="I1679" t="s">
        <v>784</v>
      </c>
      <c r="J1679" t="s">
        <v>13</v>
      </c>
      <c r="K1679" t="str" cm="1">
        <f t="array" ref="K1679">_xlfn.IFS(Table1[[#This Row],[Rating]] &gt;=4.5, "Elite",Table1[[#This Row],[Rating]]&gt;=4, "Highly Rated", Table1[[#This Row],[Rating]]&gt;=3.5,"Above Average", Table1[[#This Row],[Rating]]&lt;3.5, "Average or Below")</f>
        <v>Highly Rated</v>
      </c>
      <c r="L1679" t="str" cm="1">
        <f t="array" ref="L1679">_xlfn.IFS(Table1[[#This Row],[Pages]]&lt;=150,"Very Short",Table1[[#This Row],[Pages]]&lt;=299,"Short",Table1[[#This Row],[Pages]]&lt;=499,"Medium",Table1[[#This Row],[Pages]]&lt;=699,"Long",Table1[[#This Row],[Pages]]&gt;=700,"Epic")</f>
        <v>Short</v>
      </c>
      <c r="M1679" t="str" cm="1">
        <f t="array" ref="M1679">_xlfn.IFS(Table1[[#This Row],[Ratings_Count]]&gt;=1000000,"Mega Popular",Table1[[#This Row],[Ratings_Count]]&gt;=100000,"Popular",Table1[[#This Row],[Ratings_Count]]&gt;=10000,"Mid Popular",Table1[[#This Row],[Ratings_Count]]&lt;10000,"Niche")</f>
        <v>Niche</v>
      </c>
      <c r="N1679" t="str">
        <f>IF(AND(Table1[[#This Row],[Rating]]&gt;=4.2, Table1[[#This Row],[Ratings_Count]]&lt;10000), "Hidden Gem", "Not a Hidden Gem")</f>
        <v>Not a Hidden Gem</v>
      </c>
    </row>
    <row r="1680" spans="1:14" x14ac:dyDescent="0.25">
      <c r="A1680" t="s">
        <v>11739</v>
      </c>
      <c r="B1680" t="s">
        <v>2866</v>
      </c>
      <c r="C1680">
        <v>4.17</v>
      </c>
      <c r="D1680" t="s">
        <v>11</v>
      </c>
      <c r="E1680">
        <v>256</v>
      </c>
      <c r="F1680">
        <v>817</v>
      </c>
      <c r="G1680">
        <v>63</v>
      </c>
      <c r="H1680">
        <v>1996</v>
      </c>
      <c r="I1680" t="s">
        <v>899</v>
      </c>
      <c r="J1680" t="s">
        <v>13</v>
      </c>
      <c r="K1680" t="str" cm="1">
        <f t="array" ref="K1680">_xlfn.IFS(Table1[[#This Row],[Rating]] &gt;=4.5, "Elite",Table1[[#This Row],[Rating]]&gt;=4, "Highly Rated", Table1[[#This Row],[Rating]]&gt;=3.5,"Above Average", Table1[[#This Row],[Rating]]&lt;3.5, "Average or Below")</f>
        <v>Highly Rated</v>
      </c>
      <c r="L1680" t="str" cm="1">
        <f t="array" ref="L1680">_xlfn.IFS(Table1[[#This Row],[Pages]]&lt;=150,"Very Short",Table1[[#This Row],[Pages]]&lt;=299,"Short",Table1[[#This Row],[Pages]]&lt;=499,"Medium",Table1[[#This Row],[Pages]]&lt;=699,"Long",Table1[[#This Row],[Pages]]&gt;=700,"Epic")</f>
        <v>Short</v>
      </c>
      <c r="M1680" t="str" cm="1">
        <f t="array" ref="M1680">_xlfn.IFS(Table1[[#This Row],[Ratings_Count]]&gt;=1000000,"Mega Popular",Table1[[#This Row],[Ratings_Count]]&gt;=100000,"Popular",Table1[[#This Row],[Ratings_Count]]&gt;=10000,"Mid Popular",Table1[[#This Row],[Ratings_Count]]&lt;10000,"Niche")</f>
        <v>Niche</v>
      </c>
      <c r="N1680" t="str">
        <f>IF(AND(Table1[[#This Row],[Rating]]&gt;=4.2, Table1[[#This Row],[Ratings_Count]]&lt;10000), "Hidden Gem", "Not a Hidden Gem")</f>
        <v>Not a Hidden Gem</v>
      </c>
    </row>
    <row r="1681" spans="1:14" x14ac:dyDescent="0.25">
      <c r="A1681" t="s">
        <v>11752</v>
      </c>
      <c r="B1681" t="s">
        <v>2103</v>
      </c>
      <c r="C1681">
        <v>4.17</v>
      </c>
      <c r="D1681" t="s">
        <v>11</v>
      </c>
      <c r="E1681">
        <v>563</v>
      </c>
      <c r="F1681">
        <v>38357</v>
      </c>
      <c r="G1681">
        <v>1111</v>
      </c>
      <c r="H1681">
        <v>1996</v>
      </c>
      <c r="I1681" t="s">
        <v>3095</v>
      </c>
      <c r="J1681" t="s">
        <v>13</v>
      </c>
      <c r="K1681" t="str" cm="1">
        <f t="array" ref="K1681">_xlfn.IFS(Table1[[#This Row],[Rating]] &gt;=4.5, "Elite",Table1[[#This Row],[Rating]]&gt;=4, "Highly Rated", Table1[[#This Row],[Rating]]&gt;=3.5,"Above Average", Table1[[#This Row],[Rating]]&lt;3.5, "Average or Below")</f>
        <v>Highly Rated</v>
      </c>
      <c r="L1681" t="str" cm="1">
        <f t="array" ref="L1681">_xlfn.IFS(Table1[[#This Row],[Pages]]&lt;=150,"Very Short",Table1[[#This Row],[Pages]]&lt;=299,"Short",Table1[[#This Row],[Pages]]&lt;=499,"Medium",Table1[[#This Row],[Pages]]&lt;=699,"Long",Table1[[#This Row],[Pages]]&gt;=700,"Epic")</f>
        <v>Long</v>
      </c>
      <c r="M1681" t="str" cm="1">
        <f t="array" ref="M1681">_xlfn.IFS(Table1[[#This Row],[Ratings_Count]]&gt;=1000000,"Mega Popular",Table1[[#This Row],[Ratings_Count]]&gt;=100000,"Popular",Table1[[#This Row],[Ratings_Count]]&gt;=10000,"Mid Popular",Table1[[#This Row],[Ratings_Count]]&lt;10000,"Niche")</f>
        <v>Mid Popular</v>
      </c>
      <c r="N1681" t="str">
        <f>IF(AND(Table1[[#This Row],[Rating]]&gt;=4.2, Table1[[#This Row],[Ratings_Count]]&lt;10000), "Hidden Gem", "Not a Hidden Gem")</f>
        <v>Not a Hidden Gem</v>
      </c>
    </row>
    <row r="1682" spans="1:14" x14ac:dyDescent="0.25">
      <c r="A1682" t="s">
        <v>11864</v>
      </c>
      <c r="B1682" t="s">
        <v>11865</v>
      </c>
      <c r="C1682">
        <v>4.17</v>
      </c>
      <c r="D1682" t="s">
        <v>11</v>
      </c>
      <c r="E1682">
        <v>348</v>
      </c>
      <c r="F1682">
        <v>170</v>
      </c>
      <c r="G1682">
        <v>22</v>
      </c>
      <c r="H1682">
        <v>1996</v>
      </c>
      <c r="I1682" t="s">
        <v>7078</v>
      </c>
      <c r="J1682" t="s">
        <v>13</v>
      </c>
      <c r="K1682" t="str" cm="1">
        <f t="array" ref="K1682">_xlfn.IFS(Table1[[#This Row],[Rating]] &gt;=4.5, "Elite",Table1[[#This Row],[Rating]]&gt;=4, "Highly Rated", Table1[[#This Row],[Rating]]&gt;=3.5,"Above Average", Table1[[#This Row],[Rating]]&lt;3.5, "Average or Below")</f>
        <v>Highly Rated</v>
      </c>
      <c r="L1682" t="str" cm="1">
        <f t="array" ref="L1682">_xlfn.IFS(Table1[[#This Row],[Pages]]&lt;=150,"Very Short",Table1[[#This Row],[Pages]]&lt;=299,"Short",Table1[[#This Row],[Pages]]&lt;=499,"Medium",Table1[[#This Row],[Pages]]&lt;=699,"Long",Table1[[#This Row],[Pages]]&gt;=700,"Epic")</f>
        <v>Medium</v>
      </c>
      <c r="M1682" t="str" cm="1">
        <f t="array" ref="M1682">_xlfn.IFS(Table1[[#This Row],[Ratings_Count]]&gt;=1000000,"Mega Popular",Table1[[#This Row],[Ratings_Count]]&gt;=100000,"Popular",Table1[[#This Row],[Ratings_Count]]&gt;=10000,"Mid Popular",Table1[[#This Row],[Ratings_Count]]&lt;10000,"Niche")</f>
        <v>Niche</v>
      </c>
      <c r="N1682" t="str">
        <f>IF(AND(Table1[[#This Row],[Rating]]&gt;=4.2, Table1[[#This Row],[Ratings_Count]]&lt;10000), "Hidden Gem", "Not a Hidden Gem")</f>
        <v>Not a Hidden Gem</v>
      </c>
    </row>
    <row r="1683" spans="1:14" x14ac:dyDescent="0.25">
      <c r="A1683" t="s">
        <v>11970</v>
      </c>
      <c r="B1683" t="s">
        <v>11971</v>
      </c>
      <c r="C1683">
        <v>4.17</v>
      </c>
      <c r="D1683" t="s">
        <v>11</v>
      </c>
      <c r="E1683">
        <v>299</v>
      </c>
      <c r="F1683">
        <v>77</v>
      </c>
      <c r="G1683">
        <v>3</v>
      </c>
      <c r="H1683">
        <v>1997</v>
      </c>
      <c r="I1683" t="s">
        <v>99</v>
      </c>
      <c r="J1683" t="s">
        <v>13</v>
      </c>
      <c r="K1683" t="str" cm="1">
        <f t="array" ref="K1683">_xlfn.IFS(Table1[[#This Row],[Rating]] &gt;=4.5, "Elite",Table1[[#This Row],[Rating]]&gt;=4, "Highly Rated", Table1[[#This Row],[Rating]]&gt;=3.5,"Above Average", Table1[[#This Row],[Rating]]&lt;3.5, "Average or Below")</f>
        <v>Highly Rated</v>
      </c>
      <c r="L1683" t="str" cm="1">
        <f t="array" ref="L1683">_xlfn.IFS(Table1[[#This Row],[Pages]]&lt;=150,"Very Short",Table1[[#This Row],[Pages]]&lt;=299,"Short",Table1[[#This Row],[Pages]]&lt;=499,"Medium",Table1[[#This Row],[Pages]]&lt;=699,"Long",Table1[[#This Row],[Pages]]&gt;=700,"Epic")</f>
        <v>Short</v>
      </c>
      <c r="M1683" t="str" cm="1">
        <f t="array" ref="M1683">_xlfn.IFS(Table1[[#This Row],[Ratings_Count]]&gt;=1000000,"Mega Popular",Table1[[#This Row],[Ratings_Count]]&gt;=100000,"Popular",Table1[[#This Row],[Ratings_Count]]&gt;=10000,"Mid Popular",Table1[[#This Row],[Ratings_Count]]&lt;10000,"Niche")</f>
        <v>Niche</v>
      </c>
      <c r="N1683" t="str">
        <f>IF(AND(Table1[[#This Row],[Rating]]&gt;=4.2, Table1[[#This Row],[Ratings_Count]]&lt;10000), "Hidden Gem", "Not a Hidden Gem")</f>
        <v>Not a Hidden Gem</v>
      </c>
    </row>
    <row r="1684" spans="1:14" x14ac:dyDescent="0.25">
      <c r="A1684" t="s">
        <v>12034</v>
      </c>
      <c r="B1684" t="s">
        <v>12035</v>
      </c>
      <c r="C1684">
        <v>4.17</v>
      </c>
      <c r="D1684" t="s">
        <v>11</v>
      </c>
      <c r="E1684">
        <v>256</v>
      </c>
      <c r="F1684">
        <v>1469</v>
      </c>
      <c r="G1684">
        <v>63</v>
      </c>
      <c r="H1684">
        <v>1997</v>
      </c>
      <c r="I1684" t="s">
        <v>784</v>
      </c>
      <c r="J1684" t="s">
        <v>13</v>
      </c>
      <c r="K1684" t="str" cm="1">
        <f t="array" ref="K1684">_xlfn.IFS(Table1[[#This Row],[Rating]] &gt;=4.5, "Elite",Table1[[#This Row],[Rating]]&gt;=4, "Highly Rated", Table1[[#This Row],[Rating]]&gt;=3.5,"Above Average", Table1[[#This Row],[Rating]]&lt;3.5, "Average or Below")</f>
        <v>Highly Rated</v>
      </c>
      <c r="L1684" t="str" cm="1">
        <f t="array" ref="L1684">_xlfn.IFS(Table1[[#This Row],[Pages]]&lt;=150,"Very Short",Table1[[#This Row],[Pages]]&lt;=299,"Short",Table1[[#This Row],[Pages]]&lt;=499,"Medium",Table1[[#This Row],[Pages]]&lt;=699,"Long",Table1[[#This Row],[Pages]]&gt;=700,"Epic")</f>
        <v>Short</v>
      </c>
      <c r="M1684" t="str" cm="1">
        <f t="array" ref="M1684">_xlfn.IFS(Table1[[#This Row],[Ratings_Count]]&gt;=1000000,"Mega Popular",Table1[[#This Row],[Ratings_Count]]&gt;=100000,"Popular",Table1[[#This Row],[Ratings_Count]]&gt;=10000,"Mid Popular",Table1[[#This Row],[Ratings_Count]]&lt;10000,"Niche")</f>
        <v>Niche</v>
      </c>
      <c r="N1684" t="str">
        <f>IF(AND(Table1[[#This Row],[Rating]]&gt;=4.2, Table1[[#This Row],[Ratings_Count]]&lt;10000), "Hidden Gem", "Not a Hidden Gem")</f>
        <v>Not a Hidden Gem</v>
      </c>
    </row>
    <row r="1685" spans="1:14" x14ac:dyDescent="0.25">
      <c r="A1685" t="s">
        <v>12077</v>
      </c>
      <c r="B1685" t="s">
        <v>12078</v>
      </c>
      <c r="C1685">
        <v>4.17</v>
      </c>
      <c r="D1685" t="s">
        <v>11</v>
      </c>
      <c r="E1685">
        <v>320</v>
      </c>
      <c r="F1685">
        <v>344</v>
      </c>
      <c r="G1685">
        <v>28</v>
      </c>
      <c r="H1685">
        <v>1997</v>
      </c>
      <c r="I1685" t="s">
        <v>22</v>
      </c>
      <c r="J1685" t="s">
        <v>13</v>
      </c>
      <c r="K1685" t="str" cm="1">
        <f t="array" ref="K1685">_xlfn.IFS(Table1[[#This Row],[Rating]] &gt;=4.5, "Elite",Table1[[#This Row],[Rating]]&gt;=4, "Highly Rated", Table1[[#This Row],[Rating]]&gt;=3.5,"Above Average", Table1[[#This Row],[Rating]]&lt;3.5, "Average or Below")</f>
        <v>Highly Rated</v>
      </c>
      <c r="L1685" t="str" cm="1">
        <f t="array" ref="L1685">_xlfn.IFS(Table1[[#This Row],[Pages]]&lt;=150,"Very Short",Table1[[#This Row],[Pages]]&lt;=299,"Short",Table1[[#This Row],[Pages]]&lt;=499,"Medium",Table1[[#This Row],[Pages]]&lt;=699,"Long",Table1[[#This Row],[Pages]]&gt;=700,"Epic")</f>
        <v>Medium</v>
      </c>
      <c r="M1685" t="str" cm="1">
        <f t="array" ref="M1685">_xlfn.IFS(Table1[[#This Row],[Ratings_Count]]&gt;=1000000,"Mega Popular",Table1[[#This Row],[Ratings_Count]]&gt;=100000,"Popular",Table1[[#This Row],[Ratings_Count]]&gt;=10000,"Mid Popular",Table1[[#This Row],[Ratings_Count]]&lt;10000,"Niche")</f>
        <v>Niche</v>
      </c>
      <c r="N1685" t="str">
        <f>IF(AND(Table1[[#This Row],[Rating]]&gt;=4.2, Table1[[#This Row],[Ratings_Count]]&lt;10000), "Hidden Gem", "Not a Hidden Gem")</f>
        <v>Not a Hidden Gem</v>
      </c>
    </row>
    <row r="1686" spans="1:14" x14ac:dyDescent="0.25">
      <c r="A1686" t="s">
        <v>12130</v>
      </c>
      <c r="B1686" t="s">
        <v>6627</v>
      </c>
      <c r="C1686">
        <v>4.17</v>
      </c>
      <c r="D1686" t="s">
        <v>11</v>
      </c>
      <c r="E1686">
        <v>611</v>
      </c>
      <c r="F1686">
        <v>301</v>
      </c>
      <c r="G1686">
        <v>67</v>
      </c>
      <c r="H1686">
        <v>1997</v>
      </c>
      <c r="I1686" t="s">
        <v>65</v>
      </c>
      <c r="J1686" t="s">
        <v>13</v>
      </c>
      <c r="K1686" t="str" cm="1">
        <f t="array" ref="K1686">_xlfn.IFS(Table1[[#This Row],[Rating]] &gt;=4.5, "Elite",Table1[[#This Row],[Rating]]&gt;=4, "Highly Rated", Table1[[#This Row],[Rating]]&gt;=3.5,"Above Average", Table1[[#This Row],[Rating]]&lt;3.5, "Average or Below")</f>
        <v>Highly Rated</v>
      </c>
      <c r="L1686" t="str" cm="1">
        <f t="array" ref="L1686">_xlfn.IFS(Table1[[#This Row],[Pages]]&lt;=150,"Very Short",Table1[[#This Row],[Pages]]&lt;=299,"Short",Table1[[#This Row],[Pages]]&lt;=499,"Medium",Table1[[#This Row],[Pages]]&lt;=699,"Long",Table1[[#This Row],[Pages]]&gt;=700,"Epic")</f>
        <v>Long</v>
      </c>
      <c r="M1686" t="str" cm="1">
        <f t="array" ref="M1686">_xlfn.IFS(Table1[[#This Row],[Ratings_Count]]&gt;=1000000,"Mega Popular",Table1[[#This Row],[Ratings_Count]]&gt;=100000,"Popular",Table1[[#This Row],[Ratings_Count]]&gt;=10000,"Mid Popular",Table1[[#This Row],[Ratings_Count]]&lt;10000,"Niche")</f>
        <v>Niche</v>
      </c>
      <c r="N1686" t="str">
        <f>IF(AND(Table1[[#This Row],[Rating]]&gt;=4.2, Table1[[#This Row],[Ratings_Count]]&lt;10000), "Hidden Gem", "Not a Hidden Gem")</f>
        <v>Not a Hidden Gem</v>
      </c>
    </row>
    <row r="1687" spans="1:14" x14ac:dyDescent="0.25">
      <c r="A1687" t="s">
        <v>6902</v>
      </c>
      <c r="B1687" t="s">
        <v>12415</v>
      </c>
      <c r="C1687">
        <v>4.17</v>
      </c>
      <c r="D1687" t="s">
        <v>12134</v>
      </c>
      <c r="E1687">
        <v>192</v>
      </c>
      <c r="F1687">
        <v>220</v>
      </c>
      <c r="G1687">
        <v>21</v>
      </c>
      <c r="H1687">
        <v>2006</v>
      </c>
      <c r="I1687" t="s">
        <v>2137</v>
      </c>
      <c r="J1687" t="s">
        <v>2014</v>
      </c>
      <c r="K1687" t="str" cm="1">
        <f t="array" ref="K1687">_xlfn.IFS(Table1[[#This Row],[Rating]] &gt;=4.5, "Elite",Table1[[#This Row],[Rating]]&gt;=4, "Highly Rated", Table1[[#This Row],[Rating]]&gt;=3.5,"Above Average", Table1[[#This Row],[Rating]]&lt;3.5, "Average or Below")</f>
        <v>Highly Rated</v>
      </c>
      <c r="L1687" t="str" cm="1">
        <f t="array" ref="L1687">_xlfn.IFS(Table1[[#This Row],[Pages]]&lt;=150,"Very Short",Table1[[#This Row],[Pages]]&lt;=299,"Short",Table1[[#This Row],[Pages]]&lt;=499,"Medium",Table1[[#This Row],[Pages]]&lt;=699,"Long",Table1[[#This Row],[Pages]]&gt;=700,"Epic")</f>
        <v>Short</v>
      </c>
      <c r="M1687" t="str" cm="1">
        <f t="array" ref="M1687">_xlfn.IFS(Table1[[#This Row],[Ratings_Count]]&gt;=1000000,"Mega Popular",Table1[[#This Row],[Ratings_Count]]&gt;=100000,"Popular",Table1[[#This Row],[Ratings_Count]]&gt;=10000,"Mid Popular",Table1[[#This Row],[Ratings_Count]]&lt;10000,"Niche")</f>
        <v>Niche</v>
      </c>
      <c r="N1687" t="str">
        <f>IF(AND(Table1[[#This Row],[Rating]]&gt;=4.2, Table1[[#This Row],[Ratings_Count]]&lt;10000), "Hidden Gem", "Not a Hidden Gem")</f>
        <v>Not a Hidden Gem</v>
      </c>
    </row>
    <row r="1688" spans="1:14" x14ac:dyDescent="0.25">
      <c r="A1688" t="s">
        <v>12530</v>
      </c>
      <c r="B1688" t="s">
        <v>12531</v>
      </c>
      <c r="C1688">
        <v>4.17</v>
      </c>
      <c r="D1688" t="s">
        <v>12134</v>
      </c>
      <c r="E1688">
        <v>688</v>
      </c>
      <c r="F1688">
        <v>7888</v>
      </c>
      <c r="G1688">
        <v>119</v>
      </c>
      <c r="H1688">
        <v>2005</v>
      </c>
      <c r="I1688" t="s">
        <v>1322</v>
      </c>
      <c r="J1688" t="s">
        <v>13</v>
      </c>
      <c r="K1688" t="str" cm="1">
        <f t="array" ref="K1688">_xlfn.IFS(Table1[[#This Row],[Rating]] &gt;=4.5, "Elite",Table1[[#This Row],[Rating]]&gt;=4, "Highly Rated", Table1[[#This Row],[Rating]]&gt;=3.5,"Above Average", Table1[[#This Row],[Rating]]&lt;3.5, "Average or Below")</f>
        <v>Highly Rated</v>
      </c>
      <c r="L1688" t="str" cm="1">
        <f t="array" ref="L1688">_xlfn.IFS(Table1[[#This Row],[Pages]]&lt;=150,"Very Short",Table1[[#This Row],[Pages]]&lt;=299,"Short",Table1[[#This Row],[Pages]]&lt;=499,"Medium",Table1[[#This Row],[Pages]]&lt;=699,"Long",Table1[[#This Row],[Pages]]&gt;=700,"Epic")</f>
        <v>Long</v>
      </c>
      <c r="M1688" t="str" cm="1">
        <f t="array" ref="M1688">_xlfn.IFS(Table1[[#This Row],[Ratings_Count]]&gt;=1000000,"Mega Popular",Table1[[#This Row],[Ratings_Count]]&gt;=100000,"Popular",Table1[[#This Row],[Ratings_Count]]&gt;=10000,"Mid Popular",Table1[[#This Row],[Ratings_Count]]&lt;10000,"Niche")</f>
        <v>Niche</v>
      </c>
      <c r="N1688" t="str">
        <f>IF(AND(Table1[[#This Row],[Rating]]&gt;=4.2, Table1[[#This Row],[Ratings_Count]]&lt;10000), "Hidden Gem", "Not a Hidden Gem")</f>
        <v>Not a Hidden Gem</v>
      </c>
    </row>
    <row r="1689" spans="1:14" x14ac:dyDescent="0.25">
      <c r="A1689" t="s">
        <v>12595</v>
      </c>
      <c r="B1689" t="s">
        <v>1552</v>
      </c>
      <c r="C1689">
        <v>4.17</v>
      </c>
      <c r="D1689" t="s">
        <v>12134</v>
      </c>
      <c r="E1689">
        <v>432</v>
      </c>
      <c r="F1689">
        <v>36595</v>
      </c>
      <c r="G1689">
        <v>1205</v>
      </c>
      <c r="H1689">
        <v>2005</v>
      </c>
      <c r="I1689" t="s">
        <v>144</v>
      </c>
      <c r="J1689" t="s">
        <v>13</v>
      </c>
      <c r="K1689" t="str" cm="1">
        <f t="array" ref="K1689">_xlfn.IFS(Table1[[#This Row],[Rating]] &gt;=4.5, "Elite",Table1[[#This Row],[Rating]]&gt;=4, "Highly Rated", Table1[[#This Row],[Rating]]&gt;=3.5,"Above Average", Table1[[#This Row],[Rating]]&lt;3.5, "Average or Below")</f>
        <v>Highly Rated</v>
      </c>
      <c r="L1689" t="str" cm="1">
        <f t="array" ref="L1689">_xlfn.IFS(Table1[[#This Row],[Pages]]&lt;=150,"Very Short",Table1[[#This Row],[Pages]]&lt;=299,"Short",Table1[[#This Row],[Pages]]&lt;=499,"Medium",Table1[[#This Row],[Pages]]&lt;=699,"Long",Table1[[#This Row],[Pages]]&gt;=700,"Epic")</f>
        <v>Medium</v>
      </c>
      <c r="M1689" t="str" cm="1">
        <f t="array" ref="M1689">_xlfn.IFS(Table1[[#This Row],[Ratings_Count]]&gt;=1000000,"Mega Popular",Table1[[#This Row],[Ratings_Count]]&gt;=100000,"Popular",Table1[[#This Row],[Ratings_Count]]&gt;=10000,"Mid Popular",Table1[[#This Row],[Ratings_Count]]&lt;10000,"Niche")</f>
        <v>Mid Popular</v>
      </c>
      <c r="N1689" t="str">
        <f>IF(AND(Table1[[#This Row],[Rating]]&gt;=4.2, Table1[[#This Row],[Ratings_Count]]&lt;10000), "Hidden Gem", "Not a Hidden Gem")</f>
        <v>Not a Hidden Gem</v>
      </c>
    </row>
    <row r="1690" spans="1:14" x14ac:dyDescent="0.25">
      <c r="A1690" t="s">
        <v>12606</v>
      </c>
      <c r="B1690" t="s">
        <v>7386</v>
      </c>
      <c r="C1690">
        <v>4.17</v>
      </c>
      <c r="D1690" t="s">
        <v>12134</v>
      </c>
      <c r="E1690">
        <v>432</v>
      </c>
      <c r="F1690">
        <v>101</v>
      </c>
      <c r="G1690">
        <v>7</v>
      </c>
      <c r="H1690">
        <v>2005</v>
      </c>
      <c r="I1690" t="s">
        <v>781</v>
      </c>
      <c r="J1690" t="s">
        <v>13</v>
      </c>
      <c r="K1690" t="str" cm="1">
        <f t="array" ref="K1690">_xlfn.IFS(Table1[[#This Row],[Rating]] &gt;=4.5, "Elite",Table1[[#This Row],[Rating]]&gt;=4, "Highly Rated", Table1[[#This Row],[Rating]]&gt;=3.5,"Above Average", Table1[[#This Row],[Rating]]&lt;3.5, "Average or Below")</f>
        <v>Highly Rated</v>
      </c>
      <c r="L1690" t="str" cm="1">
        <f t="array" ref="L1690">_xlfn.IFS(Table1[[#This Row],[Pages]]&lt;=150,"Very Short",Table1[[#This Row],[Pages]]&lt;=299,"Short",Table1[[#This Row],[Pages]]&lt;=499,"Medium",Table1[[#This Row],[Pages]]&lt;=699,"Long",Table1[[#This Row],[Pages]]&gt;=700,"Epic")</f>
        <v>Medium</v>
      </c>
      <c r="M1690" t="str" cm="1">
        <f t="array" ref="M1690">_xlfn.IFS(Table1[[#This Row],[Ratings_Count]]&gt;=1000000,"Mega Popular",Table1[[#This Row],[Ratings_Count]]&gt;=100000,"Popular",Table1[[#This Row],[Ratings_Count]]&gt;=10000,"Mid Popular",Table1[[#This Row],[Ratings_Count]]&lt;10000,"Niche")</f>
        <v>Niche</v>
      </c>
      <c r="N1690" t="str">
        <f>IF(AND(Table1[[#This Row],[Rating]]&gt;=4.2, Table1[[#This Row],[Ratings_Count]]&lt;10000), "Hidden Gem", "Not a Hidden Gem")</f>
        <v>Not a Hidden Gem</v>
      </c>
    </row>
    <row r="1691" spans="1:14" x14ac:dyDescent="0.25">
      <c r="A1691" t="s">
        <v>12615</v>
      </c>
      <c r="B1691" t="s">
        <v>12616</v>
      </c>
      <c r="C1691">
        <v>4.17</v>
      </c>
      <c r="D1691" t="s">
        <v>12134</v>
      </c>
      <c r="E1691">
        <v>462</v>
      </c>
      <c r="F1691">
        <v>811</v>
      </c>
      <c r="G1691">
        <v>68</v>
      </c>
      <c r="H1691">
        <v>2005</v>
      </c>
      <c r="I1691" t="s">
        <v>3865</v>
      </c>
      <c r="J1691" t="s">
        <v>13</v>
      </c>
      <c r="K1691" t="str" cm="1">
        <f t="array" ref="K1691">_xlfn.IFS(Table1[[#This Row],[Rating]] &gt;=4.5, "Elite",Table1[[#This Row],[Rating]]&gt;=4, "Highly Rated", Table1[[#This Row],[Rating]]&gt;=3.5,"Above Average", Table1[[#This Row],[Rating]]&lt;3.5, "Average or Below")</f>
        <v>Highly Rated</v>
      </c>
      <c r="L1691" t="str" cm="1">
        <f t="array" ref="L1691">_xlfn.IFS(Table1[[#This Row],[Pages]]&lt;=150,"Very Short",Table1[[#This Row],[Pages]]&lt;=299,"Short",Table1[[#This Row],[Pages]]&lt;=499,"Medium",Table1[[#This Row],[Pages]]&lt;=699,"Long",Table1[[#This Row],[Pages]]&gt;=700,"Epic")</f>
        <v>Medium</v>
      </c>
      <c r="M1691" t="str" cm="1">
        <f t="array" ref="M1691">_xlfn.IFS(Table1[[#This Row],[Ratings_Count]]&gt;=1000000,"Mega Popular",Table1[[#This Row],[Ratings_Count]]&gt;=100000,"Popular",Table1[[#This Row],[Ratings_Count]]&gt;=10000,"Mid Popular",Table1[[#This Row],[Ratings_Count]]&lt;10000,"Niche")</f>
        <v>Niche</v>
      </c>
      <c r="N1691" t="str">
        <f>IF(AND(Table1[[#This Row],[Rating]]&gt;=4.2, Table1[[#This Row],[Ratings_Count]]&lt;10000), "Hidden Gem", "Not a Hidden Gem")</f>
        <v>Not a Hidden Gem</v>
      </c>
    </row>
    <row r="1692" spans="1:14" x14ac:dyDescent="0.25">
      <c r="A1692" t="s">
        <v>12725</v>
      </c>
      <c r="B1692" t="s">
        <v>7928</v>
      </c>
      <c r="C1692">
        <v>4.17</v>
      </c>
      <c r="D1692" t="s">
        <v>12134</v>
      </c>
      <c r="E1692">
        <v>311</v>
      </c>
      <c r="F1692">
        <v>1312</v>
      </c>
      <c r="G1692">
        <v>162</v>
      </c>
      <c r="H1692">
        <v>2004</v>
      </c>
      <c r="I1692" t="s">
        <v>1850</v>
      </c>
      <c r="J1692" t="s">
        <v>13</v>
      </c>
      <c r="K1692" t="str" cm="1">
        <f t="array" ref="K1692">_xlfn.IFS(Table1[[#This Row],[Rating]] &gt;=4.5, "Elite",Table1[[#This Row],[Rating]]&gt;=4, "Highly Rated", Table1[[#This Row],[Rating]]&gt;=3.5,"Above Average", Table1[[#This Row],[Rating]]&lt;3.5, "Average or Below")</f>
        <v>Highly Rated</v>
      </c>
      <c r="L1692" t="str" cm="1">
        <f t="array" ref="L1692">_xlfn.IFS(Table1[[#This Row],[Pages]]&lt;=150,"Very Short",Table1[[#This Row],[Pages]]&lt;=299,"Short",Table1[[#This Row],[Pages]]&lt;=499,"Medium",Table1[[#This Row],[Pages]]&lt;=699,"Long",Table1[[#This Row],[Pages]]&gt;=700,"Epic")</f>
        <v>Medium</v>
      </c>
      <c r="M1692" t="str" cm="1">
        <f t="array" ref="M1692">_xlfn.IFS(Table1[[#This Row],[Ratings_Count]]&gt;=1000000,"Mega Popular",Table1[[#This Row],[Ratings_Count]]&gt;=100000,"Popular",Table1[[#This Row],[Ratings_Count]]&gt;=10000,"Mid Popular",Table1[[#This Row],[Ratings_Count]]&lt;10000,"Niche")</f>
        <v>Niche</v>
      </c>
      <c r="N1692" t="str">
        <f>IF(AND(Table1[[#This Row],[Rating]]&gt;=4.2, Table1[[#This Row],[Ratings_Count]]&lt;10000), "Hidden Gem", "Not a Hidden Gem")</f>
        <v>Not a Hidden Gem</v>
      </c>
    </row>
    <row r="1693" spans="1:14" x14ac:dyDescent="0.25">
      <c r="A1693" t="s">
        <v>13221</v>
      </c>
      <c r="B1693" t="s">
        <v>13222</v>
      </c>
      <c r="C1693">
        <v>4.17</v>
      </c>
      <c r="D1693" t="s">
        <v>12134</v>
      </c>
      <c r="E1693">
        <v>432</v>
      </c>
      <c r="F1693">
        <v>1464</v>
      </c>
      <c r="G1693">
        <v>21</v>
      </c>
      <c r="H1693">
        <v>1990</v>
      </c>
      <c r="I1693" t="s">
        <v>1854</v>
      </c>
      <c r="J1693" t="s">
        <v>13</v>
      </c>
      <c r="K1693" t="str" cm="1">
        <f t="array" ref="K1693">_xlfn.IFS(Table1[[#This Row],[Rating]] &gt;=4.5, "Elite",Table1[[#This Row],[Rating]]&gt;=4, "Highly Rated", Table1[[#This Row],[Rating]]&gt;=3.5,"Above Average", Table1[[#This Row],[Rating]]&lt;3.5, "Average or Below")</f>
        <v>Highly Rated</v>
      </c>
      <c r="L1693" t="str" cm="1">
        <f t="array" ref="L1693">_xlfn.IFS(Table1[[#This Row],[Pages]]&lt;=150,"Very Short",Table1[[#This Row],[Pages]]&lt;=299,"Short",Table1[[#This Row],[Pages]]&lt;=499,"Medium",Table1[[#This Row],[Pages]]&lt;=699,"Long",Table1[[#This Row],[Pages]]&gt;=700,"Epic")</f>
        <v>Medium</v>
      </c>
      <c r="M1693" t="str" cm="1">
        <f t="array" ref="M1693">_xlfn.IFS(Table1[[#This Row],[Ratings_Count]]&gt;=1000000,"Mega Popular",Table1[[#This Row],[Ratings_Count]]&gt;=100000,"Popular",Table1[[#This Row],[Ratings_Count]]&gt;=10000,"Mid Popular",Table1[[#This Row],[Ratings_Count]]&lt;10000,"Niche")</f>
        <v>Niche</v>
      </c>
      <c r="N1693" t="str">
        <f>IF(AND(Table1[[#This Row],[Rating]]&gt;=4.2, Table1[[#This Row],[Ratings_Count]]&lt;10000), "Hidden Gem", "Not a Hidden Gem")</f>
        <v>Not a Hidden Gem</v>
      </c>
    </row>
    <row r="1694" spans="1:14" x14ac:dyDescent="0.25">
      <c r="A1694" t="s">
        <v>13297</v>
      </c>
      <c r="B1694" t="s">
        <v>13298</v>
      </c>
      <c r="C1694">
        <v>4.17</v>
      </c>
      <c r="D1694" t="s">
        <v>12134</v>
      </c>
      <c r="E1694">
        <v>395</v>
      </c>
      <c r="F1694">
        <v>2207</v>
      </c>
      <c r="G1694">
        <v>271</v>
      </c>
      <c r="H1694">
        <v>1986</v>
      </c>
      <c r="I1694" t="s">
        <v>3031</v>
      </c>
      <c r="J1694" t="s">
        <v>13</v>
      </c>
      <c r="K1694" t="str" cm="1">
        <f t="array" ref="K1694">_xlfn.IFS(Table1[[#This Row],[Rating]] &gt;=4.5, "Elite",Table1[[#This Row],[Rating]]&gt;=4, "Highly Rated", Table1[[#This Row],[Rating]]&gt;=3.5,"Above Average", Table1[[#This Row],[Rating]]&lt;3.5, "Average or Below")</f>
        <v>Highly Rated</v>
      </c>
      <c r="L1694" t="str" cm="1">
        <f t="array" ref="L1694">_xlfn.IFS(Table1[[#This Row],[Pages]]&lt;=150,"Very Short",Table1[[#This Row],[Pages]]&lt;=299,"Short",Table1[[#This Row],[Pages]]&lt;=499,"Medium",Table1[[#This Row],[Pages]]&lt;=699,"Long",Table1[[#This Row],[Pages]]&gt;=700,"Epic")</f>
        <v>Medium</v>
      </c>
      <c r="M1694" t="str" cm="1">
        <f t="array" ref="M1694">_xlfn.IFS(Table1[[#This Row],[Ratings_Count]]&gt;=1000000,"Mega Popular",Table1[[#This Row],[Ratings_Count]]&gt;=100000,"Popular",Table1[[#This Row],[Ratings_Count]]&gt;=10000,"Mid Popular",Table1[[#This Row],[Ratings_Count]]&lt;10000,"Niche")</f>
        <v>Niche</v>
      </c>
      <c r="N1694" t="str">
        <f>IF(AND(Table1[[#This Row],[Rating]]&gt;=4.2, Table1[[#This Row],[Ratings_Count]]&lt;10000), "Hidden Gem", "Not a Hidden Gem")</f>
        <v>Not a Hidden Gem</v>
      </c>
    </row>
    <row r="1695" spans="1:14" x14ac:dyDescent="0.25">
      <c r="A1695" t="s">
        <v>13321</v>
      </c>
      <c r="B1695" t="s">
        <v>8022</v>
      </c>
      <c r="C1695">
        <v>4.17</v>
      </c>
      <c r="D1695" t="s">
        <v>12134</v>
      </c>
      <c r="E1695">
        <v>320</v>
      </c>
      <c r="F1695">
        <v>4839</v>
      </c>
      <c r="G1695">
        <v>126</v>
      </c>
      <c r="H1695">
        <v>1995</v>
      </c>
      <c r="I1695" t="s">
        <v>2428</v>
      </c>
      <c r="J1695" t="s">
        <v>2014</v>
      </c>
      <c r="K1695" t="str" cm="1">
        <f t="array" ref="K1695">_xlfn.IFS(Table1[[#This Row],[Rating]] &gt;=4.5, "Elite",Table1[[#This Row],[Rating]]&gt;=4, "Highly Rated", Table1[[#This Row],[Rating]]&gt;=3.5,"Above Average", Table1[[#This Row],[Rating]]&lt;3.5, "Average or Below")</f>
        <v>Highly Rated</v>
      </c>
      <c r="L1695" t="str" cm="1">
        <f t="array" ref="L1695">_xlfn.IFS(Table1[[#This Row],[Pages]]&lt;=150,"Very Short",Table1[[#This Row],[Pages]]&lt;=299,"Short",Table1[[#This Row],[Pages]]&lt;=499,"Medium",Table1[[#This Row],[Pages]]&lt;=699,"Long",Table1[[#This Row],[Pages]]&gt;=700,"Epic")</f>
        <v>Medium</v>
      </c>
      <c r="M1695" t="str" cm="1">
        <f t="array" ref="M1695">_xlfn.IFS(Table1[[#This Row],[Ratings_Count]]&gt;=1000000,"Mega Popular",Table1[[#This Row],[Ratings_Count]]&gt;=100000,"Popular",Table1[[#This Row],[Ratings_Count]]&gt;=10000,"Mid Popular",Table1[[#This Row],[Ratings_Count]]&lt;10000,"Niche")</f>
        <v>Niche</v>
      </c>
      <c r="N1695" t="str">
        <f>IF(AND(Table1[[#This Row],[Rating]]&gt;=4.2, Table1[[#This Row],[Ratings_Count]]&lt;10000), "Hidden Gem", "Not a Hidden Gem")</f>
        <v>Not a Hidden Gem</v>
      </c>
    </row>
    <row r="1696" spans="1:14" x14ac:dyDescent="0.25">
      <c r="A1696" t="s">
        <v>13517</v>
      </c>
      <c r="B1696" t="s">
        <v>13518</v>
      </c>
      <c r="C1696">
        <v>4.17</v>
      </c>
      <c r="D1696" t="s">
        <v>12134</v>
      </c>
      <c r="E1696">
        <v>104</v>
      </c>
      <c r="F1696">
        <v>3882</v>
      </c>
      <c r="G1696">
        <v>74</v>
      </c>
      <c r="H1696">
        <v>1998</v>
      </c>
      <c r="I1696" t="s">
        <v>1088</v>
      </c>
      <c r="J1696" t="s">
        <v>13</v>
      </c>
      <c r="K1696" t="str" cm="1">
        <f t="array" ref="K1696">_xlfn.IFS(Table1[[#This Row],[Rating]] &gt;=4.5, "Elite",Table1[[#This Row],[Rating]]&gt;=4, "Highly Rated", Table1[[#This Row],[Rating]]&gt;=3.5,"Above Average", Table1[[#This Row],[Rating]]&lt;3.5, "Average or Below")</f>
        <v>Highly Rated</v>
      </c>
      <c r="L1696" t="str" cm="1">
        <f t="array" ref="L1696">_xlfn.IFS(Table1[[#This Row],[Pages]]&lt;=150,"Very Short",Table1[[#This Row],[Pages]]&lt;=299,"Short",Table1[[#This Row],[Pages]]&lt;=499,"Medium",Table1[[#This Row],[Pages]]&lt;=699,"Long",Table1[[#This Row],[Pages]]&gt;=700,"Epic")</f>
        <v>Very Short</v>
      </c>
      <c r="M1696" t="str" cm="1">
        <f t="array" ref="M1696">_xlfn.IFS(Table1[[#This Row],[Ratings_Count]]&gt;=1000000,"Mega Popular",Table1[[#This Row],[Ratings_Count]]&gt;=100000,"Popular",Table1[[#This Row],[Ratings_Count]]&gt;=10000,"Mid Popular",Table1[[#This Row],[Ratings_Count]]&lt;10000,"Niche")</f>
        <v>Niche</v>
      </c>
      <c r="N1696" t="str">
        <f>IF(AND(Table1[[#This Row],[Rating]]&gt;=4.2, Table1[[#This Row],[Ratings_Count]]&lt;10000), "Hidden Gem", "Not a Hidden Gem")</f>
        <v>Not a Hidden Gem</v>
      </c>
    </row>
    <row r="1697" spans="1:14" x14ac:dyDescent="0.25">
      <c r="A1697" t="s">
        <v>13543</v>
      </c>
      <c r="B1697" t="s">
        <v>10643</v>
      </c>
      <c r="C1697">
        <v>4.17</v>
      </c>
      <c r="D1697" t="s">
        <v>12134</v>
      </c>
      <c r="E1697">
        <v>128</v>
      </c>
      <c r="F1697">
        <v>198</v>
      </c>
      <c r="G1697">
        <v>11</v>
      </c>
      <c r="H1697">
        <v>2001</v>
      </c>
      <c r="I1697" t="s">
        <v>10101</v>
      </c>
      <c r="J1697" t="s">
        <v>13</v>
      </c>
      <c r="K1697" t="str" cm="1">
        <f t="array" ref="K1697">_xlfn.IFS(Table1[[#This Row],[Rating]] &gt;=4.5, "Elite",Table1[[#This Row],[Rating]]&gt;=4, "Highly Rated", Table1[[#This Row],[Rating]]&gt;=3.5,"Above Average", Table1[[#This Row],[Rating]]&lt;3.5, "Average or Below")</f>
        <v>Highly Rated</v>
      </c>
      <c r="L1697" t="str" cm="1">
        <f t="array" ref="L1697">_xlfn.IFS(Table1[[#This Row],[Pages]]&lt;=150,"Very Short",Table1[[#This Row],[Pages]]&lt;=299,"Short",Table1[[#This Row],[Pages]]&lt;=499,"Medium",Table1[[#This Row],[Pages]]&lt;=699,"Long",Table1[[#This Row],[Pages]]&gt;=700,"Epic")</f>
        <v>Very Short</v>
      </c>
      <c r="M1697" t="str" cm="1">
        <f t="array" ref="M1697">_xlfn.IFS(Table1[[#This Row],[Ratings_Count]]&gt;=1000000,"Mega Popular",Table1[[#This Row],[Ratings_Count]]&gt;=100000,"Popular",Table1[[#This Row],[Ratings_Count]]&gt;=10000,"Mid Popular",Table1[[#This Row],[Ratings_Count]]&lt;10000,"Niche")</f>
        <v>Niche</v>
      </c>
      <c r="N1697" t="str">
        <f>IF(AND(Table1[[#This Row],[Rating]]&gt;=4.2, Table1[[#This Row],[Ratings_Count]]&lt;10000), "Hidden Gem", "Not a Hidden Gem")</f>
        <v>Not a Hidden Gem</v>
      </c>
    </row>
    <row r="1698" spans="1:14" x14ac:dyDescent="0.25">
      <c r="A1698" t="s">
        <v>9295</v>
      </c>
      <c r="B1698" t="s">
        <v>13544</v>
      </c>
      <c r="C1698">
        <v>4.17</v>
      </c>
      <c r="D1698" t="s">
        <v>12134</v>
      </c>
      <c r="E1698">
        <v>1260</v>
      </c>
      <c r="F1698">
        <v>728</v>
      </c>
      <c r="G1698">
        <v>122</v>
      </c>
      <c r="H1698">
        <v>1992</v>
      </c>
      <c r="I1698" t="s">
        <v>164</v>
      </c>
      <c r="J1698" t="s">
        <v>13</v>
      </c>
      <c r="K1698" t="str" cm="1">
        <f t="array" ref="K1698">_xlfn.IFS(Table1[[#This Row],[Rating]] &gt;=4.5, "Elite",Table1[[#This Row],[Rating]]&gt;=4, "Highly Rated", Table1[[#This Row],[Rating]]&gt;=3.5,"Above Average", Table1[[#This Row],[Rating]]&lt;3.5, "Average or Below")</f>
        <v>Highly Rated</v>
      </c>
      <c r="L1698" t="str" cm="1">
        <f t="array" ref="L1698">_xlfn.IFS(Table1[[#This Row],[Pages]]&lt;=150,"Very Short",Table1[[#This Row],[Pages]]&lt;=299,"Short",Table1[[#This Row],[Pages]]&lt;=499,"Medium",Table1[[#This Row],[Pages]]&lt;=699,"Long",Table1[[#This Row],[Pages]]&gt;=700,"Epic")</f>
        <v>Epic</v>
      </c>
      <c r="M1698" t="str" cm="1">
        <f t="array" ref="M1698">_xlfn.IFS(Table1[[#This Row],[Ratings_Count]]&gt;=1000000,"Mega Popular",Table1[[#This Row],[Ratings_Count]]&gt;=100000,"Popular",Table1[[#This Row],[Ratings_Count]]&gt;=10000,"Mid Popular",Table1[[#This Row],[Ratings_Count]]&lt;10000,"Niche")</f>
        <v>Niche</v>
      </c>
      <c r="N1698" t="str">
        <f>IF(AND(Table1[[#This Row],[Rating]]&gt;=4.2, Table1[[#This Row],[Ratings_Count]]&lt;10000), "Hidden Gem", "Not a Hidden Gem")</f>
        <v>Not a Hidden Gem</v>
      </c>
    </row>
    <row r="1699" spans="1:14" x14ac:dyDescent="0.25">
      <c r="A1699" t="s">
        <v>13591</v>
      </c>
      <c r="B1699" t="s">
        <v>13592</v>
      </c>
      <c r="C1699">
        <v>4.17</v>
      </c>
      <c r="D1699" t="s">
        <v>12134</v>
      </c>
      <c r="E1699">
        <v>351</v>
      </c>
      <c r="F1699">
        <v>1264</v>
      </c>
      <c r="G1699">
        <v>195</v>
      </c>
      <c r="H1699">
        <v>2001</v>
      </c>
      <c r="I1699" t="s">
        <v>164</v>
      </c>
      <c r="J1699" t="s">
        <v>13</v>
      </c>
      <c r="K1699" t="str" cm="1">
        <f t="array" ref="K1699">_xlfn.IFS(Table1[[#This Row],[Rating]] &gt;=4.5, "Elite",Table1[[#This Row],[Rating]]&gt;=4, "Highly Rated", Table1[[#This Row],[Rating]]&gt;=3.5,"Above Average", Table1[[#This Row],[Rating]]&lt;3.5, "Average or Below")</f>
        <v>Highly Rated</v>
      </c>
      <c r="L1699" t="str" cm="1">
        <f t="array" ref="L1699">_xlfn.IFS(Table1[[#This Row],[Pages]]&lt;=150,"Very Short",Table1[[#This Row],[Pages]]&lt;=299,"Short",Table1[[#This Row],[Pages]]&lt;=499,"Medium",Table1[[#This Row],[Pages]]&lt;=699,"Long",Table1[[#This Row],[Pages]]&gt;=700,"Epic")</f>
        <v>Medium</v>
      </c>
      <c r="M1699" t="str" cm="1">
        <f t="array" ref="M1699">_xlfn.IFS(Table1[[#This Row],[Ratings_Count]]&gt;=1000000,"Mega Popular",Table1[[#This Row],[Ratings_Count]]&gt;=100000,"Popular",Table1[[#This Row],[Ratings_Count]]&gt;=10000,"Mid Popular",Table1[[#This Row],[Ratings_Count]]&lt;10000,"Niche")</f>
        <v>Niche</v>
      </c>
      <c r="N1699" t="str">
        <f>IF(AND(Table1[[#This Row],[Rating]]&gt;=4.2, Table1[[#This Row],[Ratings_Count]]&lt;10000), "Hidden Gem", "Not a Hidden Gem")</f>
        <v>Not a Hidden Gem</v>
      </c>
    </row>
    <row r="1700" spans="1:14" x14ac:dyDescent="0.25">
      <c r="A1700" t="s">
        <v>13610</v>
      </c>
      <c r="B1700" t="s">
        <v>12569</v>
      </c>
      <c r="C1700">
        <v>4.17</v>
      </c>
      <c r="D1700" t="s">
        <v>12134</v>
      </c>
      <c r="E1700">
        <v>448</v>
      </c>
      <c r="F1700">
        <v>898</v>
      </c>
      <c r="G1700">
        <v>52</v>
      </c>
      <c r="H1700">
        <v>1990</v>
      </c>
      <c r="I1700" t="s">
        <v>441</v>
      </c>
      <c r="J1700" t="s">
        <v>13</v>
      </c>
      <c r="K1700" t="str" cm="1">
        <f t="array" ref="K1700">_xlfn.IFS(Table1[[#This Row],[Rating]] &gt;=4.5, "Elite",Table1[[#This Row],[Rating]]&gt;=4, "Highly Rated", Table1[[#This Row],[Rating]]&gt;=3.5,"Above Average", Table1[[#This Row],[Rating]]&lt;3.5, "Average or Below")</f>
        <v>Highly Rated</v>
      </c>
      <c r="L1700" t="str" cm="1">
        <f t="array" ref="L1700">_xlfn.IFS(Table1[[#This Row],[Pages]]&lt;=150,"Very Short",Table1[[#This Row],[Pages]]&lt;=299,"Short",Table1[[#This Row],[Pages]]&lt;=499,"Medium",Table1[[#This Row],[Pages]]&lt;=699,"Long",Table1[[#This Row],[Pages]]&gt;=700,"Epic")</f>
        <v>Medium</v>
      </c>
      <c r="M1700" t="str" cm="1">
        <f t="array" ref="M1700">_xlfn.IFS(Table1[[#This Row],[Ratings_Count]]&gt;=1000000,"Mega Popular",Table1[[#This Row],[Ratings_Count]]&gt;=100000,"Popular",Table1[[#This Row],[Ratings_Count]]&gt;=10000,"Mid Popular",Table1[[#This Row],[Ratings_Count]]&lt;10000,"Niche")</f>
        <v>Niche</v>
      </c>
      <c r="N1700" t="str">
        <f>IF(AND(Table1[[#This Row],[Rating]]&gt;=4.2, Table1[[#This Row],[Ratings_Count]]&lt;10000), "Hidden Gem", "Not a Hidden Gem")</f>
        <v>Not a Hidden Gem</v>
      </c>
    </row>
    <row r="1701" spans="1:14" x14ac:dyDescent="0.25">
      <c r="A1701" t="s">
        <v>13737</v>
      </c>
      <c r="B1701" t="s">
        <v>13738</v>
      </c>
      <c r="C1701">
        <v>4.17</v>
      </c>
      <c r="D1701" t="s">
        <v>12134</v>
      </c>
      <c r="E1701">
        <v>132</v>
      </c>
      <c r="F1701">
        <v>1372</v>
      </c>
      <c r="G1701">
        <v>187</v>
      </c>
      <c r="H1701">
        <v>1991</v>
      </c>
      <c r="I1701" t="s">
        <v>876</v>
      </c>
      <c r="J1701" t="s">
        <v>13</v>
      </c>
      <c r="K1701" t="str" cm="1">
        <f t="array" ref="K1701">_xlfn.IFS(Table1[[#This Row],[Rating]] &gt;=4.5, "Elite",Table1[[#This Row],[Rating]]&gt;=4, "Highly Rated", Table1[[#This Row],[Rating]]&gt;=3.5,"Above Average", Table1[[#This Row],[Rating]]&lt;3.5, "Average or Below")</f>
        <v>Highly Rated</v>
      </c>
      <c r="L1701" t="str" cm="1">
        <f t="array" ref="L1701">_xlfn.IFS(Table1[[#This Row],[Pages]]&lt;=150,"Very Short",Table1[[#This Row],[Pages]]&lt;=299,"Short",Table1[[#This Row],[Pages]]&lt;=499,"Medium",Table1[[#This Row],[Pages]]&lt;=699,"Long",Table1[[#This Row],[Pages]]&gt;=700,"Epic")</f>
        <v>Very Short</v>
      </c>
      <c r="M1701" t="str" cm="1">
        <f t="array" ref="M1701">_xlfn.IFS(Table1[[#This Row],[Ratings_Count]]&gt;=1000000,"Mega Popular",Table1[[#This Row],[Ratings_Count]]&gt;=100000,"Popular",Table1[[#This Row],[Ratings_Count]]&gt;=10000,"Mid Popular",Table1[[#This Row],[Ratings_Count]]&lt;10000,"Niche")</f>
        <v>Niche</v>
      </c>
      <c r="N1701" t="str">
        <f>IF(AND(Table1[[#This Row],[Rating]]&gt;=4.2, Table1[[#This Row],[Ratings_Count]]&lt;10000), "Hidden Gem", "Not a Hidden Gem")</f>
        <v>Not a Hidden Gem</v>
      </c>
    </row>
    <row r="1702" spans="1:14" x14ac:dyDescent="0.25">
      <c r="A1702" t="s">
        <v>13908</v>
      </c>
      <c r="B1702" t="s">
        <v>13909</v>
      </c>
      <c r="C1702">
        <v>4.17</v>
      </c>
      <c r="D1702" t="s">
        <v>13842</v>
      </c>
      <c r="E1702">
        <v>544</v>
      </c>
      <c r="F1702">
        <v>80</v>
      </c>
      <c r="G1702">
        <v>11</v>
      </c>
      <c r="H1702">
        <v>2001</v>
      </c>
      <c r="I1702" t="s">
        <v>8809</v>
      </c>
      <c r="J1702" t="s">
        <v>13</v>
      </c>
      <c r="K1702" t="str" cm="1">
        <f t="array" ref="K1702">_xlfn.IFS(Table1[[#This Row],[Rating]] &gt;=4.5, "Elite",Table1[[#This Row],[Rating]]&gt;=4, "Highly Rated", Table1[[#This Row],[Rating]]&gt;=3.5,"Above Average", Table1[[#This Row],[Rating]]&lt;3.5, "Average or Below")</f>
        <v>Highly Rated</v>
      </c>
      <c r="L1702" t="str" cm="1">
        <f t="array" ref="L1702">_xlfn.IFS(Table1[[#This Row],[Pages]]&lt;=150,"Very Short",Table1[[#This Row],[Pages]]&lt;=299,"Short",Table1[[#This Row],[Pages]]&lt;=499,"Medium",Table1[[#This Row],[Pages]]&lt;=699,"Long",Table1[[#This Row],[Pages]]&gt;=700,"Epic")</f>
        <v>Long</v>
      </c>
      <c r="M1702" t="str" cm="1">
        <f t="array" ref="M1702">_xlfn.IFS(Table1[[#This Row],[Ratings_Count]]&gt;=1000000,"Mega Popular",Table1[[#This Row],[Ratings_Count]]&gt;=100000,"Popular",Table1[[#This Row],[Ratings_Count]]&gt;=10000,"Mid Popular",Table1[[#This Row],[Ratings_Count]]&lt;10000,"Niche")</f>
        <v>Niche</v>
      </c>
      <c r="N1702" t="str">
        <f>IF(AND(Table1[[#This Row],[Rating]]&gt;=4.2, Table1[[#This Row],[Ratings_Count]]&lt;10000), "Hidden Gem", "Not a Hidden Gem")</f>
        <v>Not a Hidden Gem</v>
      </c>
    </row>
    <row r="1703" spans="1:14" x14ac:dyDescent="0.25">
      <c r="A1703" t="s">
        <v>14034</v>
      </c>
      <c r="B1703" t="s">
        <v>14035</v>
      </c>
      <c r="C1703">
        <v>4.17</v>
      </c>
      <c r="D1703" t="s">
        <v>13842</v>
      </c>
      <c r="E1703">
        <v>112</v>
      </c>
      <c r="F1703">
        <v>1425</v>
      </c>
      <c r="G1703">
        <v>149</v>
      </c>
      <c r="H1703">
        <v>2001</v>
      </c>
      <c r="I1703" t="s">
        <v>2674</v>
      </c>
      <c r="J1703" t="s">
        <v>2014</v>
      </c>
      <c r="K1703" t="str" cm="1">
        <f t="array" ref="K1703">_xlfn.IFS(Table1[[#This Row],[Rating]] &gt;=4.5, "Elite",Table1[[#This Row],[Rating]]&gt;=4, "Highly Rated", Table1[[#This Row],[Rating]]&gt;=3.5,"Above Average", Table1[[#This Row],[Rating]]&lt;3.5, "Average or Below")</f>
        <v>Highly Rated</v>
      </c>
      <c r="L1703" t="str" cm="1">
        <f t="array" ref="L1703">_xlfn.IFS(Table1[[#This Row],[Pages]]&lt;=150,"Very Short",Table1[[#This Row],[Pages]]&lt;=299,"Short",Table1[[#This Row],[Pages]]&lt;=499,"Medium",Table1[[#This Row],[Pages]]&lt;=699,"Long",Table1[[#This Row],[Pages]]&gt;=700,"Epic")</f>
        <v>Very Short</v>
      </c>
      <c r="M1703" t="str" cm="1">
        <f t="array" ref="M1703">_xlfn.IFS(Table1[[#This Row],[Ratings_Count]]&gt;=1000000,"Mega Popular",Table1[[#This Row],[Ratings_Count]]&gt;=100000,"Popular",Table1[[#This Row],[Ratings_Count]]&gt;=10000,"Mid Popular",Table1[[#This Row],[Ratings_Count]]&lt;10000,"Niche")</f>
        <v>Niche</v>
      </c>
      <c r="N1703" t="str">
        <f>IF(AND(Table1[[#This Row],[Rating]]&gt;=4.2, Table1[[#This Row],[Ratings_Count]]&lt;10000), "Hidden Gem", "Not a Hidden Gem")</f>
        <v>Not a Hidden Gem</v>
      </c>
    </row>
    <row r="1704" spans="1:14" x14ac:dyDescent="0.25">
      <c r="A1704" t="s">
        <v>14061</v>
      </c>
      <c r="B1704" t="s">
        <v>6483</v>
      </c>
      <c r="C1704">
        <v>4.17</v>
      </c>
      <c r="D1704" t="s">
        <v>14055</v>
      </c>
      <c r="E1704">
        <v>209</v>
      </c>
      <c r="F1704">
        <v>1024</v>
      </c>
      <c r="G1704">
        <v>102</v>
      </c>
      <c r="H1704">
        <v>2006</v>
      </c>
      <c r="I1704" t="s">
        <v>53</v>
      </c>
      <c r="J1704" t="s">
        <v>13</v>
      </c>
      <c r="K1704" t="str" cm="1">
        <f t="array" ref="K1704">_xlfn.IFS(Table1[[#This Row],[Rating]] &gt;=4.5, "Elite",Table1[[#This Row],[Rating]]&gt;=4, "Highly Rated", Table1[[#This Row],[Rating]]&gt;=3.5,"Above Average", Table1[[#This Row],[Rating]]&lt;3.5, "Average or Below")</f>
        <v>Highly Rated</v>
      </c>
      <c r="L1704" t="str" cm="1">
        <f t="array" ref="L1704">_xlfn.IFS(Table1[[#This Row],[Pages]]&lt;=150,"Very Short",Table1[[#This Row],[Pages]]&lt;=299,"Short",Table1[[#This Row],[Pages]]&lt;=499,"Medium",Table1[[#This Row],[Pages]]&lt;=699,"Long",Table1[[#This Row],[Pages]]&gt;=700,"Epic")</f>
        <v>Short</v>
      </c>
      <c r="M1704" t="str" cm="1">
        <f t="array" ref="M1704">_xlfn.IFS(Table1[[#This Row],[Ratings_Count]]&gt;=1000000,"Mega Popular",Table1[[#This Row],[Ratings_Count]]&gt;=100000,"Popular",Table1[[#This Row],[Ratings_Count]]&gt;=10000,"Mid Popular",Table1[[#This Row],[Ratings_Count]]&lt;10000,"Niche")</f>
        <v>Niche</v>
      </c>
      <c r="N1704" t="str">
        <f>IF(AND(Table1[[#This Row],[Rating]]&gt;=4.2, Table1[[#This Row],[Ratings_Count]]&lt;10000), "Hidden Gem", "Not a Hidden Gem")</f>
        <v>Not a Hidden Gem</v>
      </c>
    </row>
    <row r="1705" spans="1:14" x14ac:dyDescent="0.25">
      <c r="A1705" t="s">
        <v>14064</v>
      </c>
      <c r="B1705" t="s">
        <v>14065</v>
      </c>
      <c r="C1705">
        <v>4.17</v>
      </c>
      <c r="D1705" t="s">
        <v>14055</v>
      </c>
      <c r="E1705">
        <v>233</v>
      </c>
      <c r="F1705">
        <v>5106</v>
      </c>
      <c r="G1705">
        <v>155</v>
      </c>
      <c r="H1705">
        <v>2004</v>
      </c>
      <c r="I1705" t="s">
        <v>68</v>
      </c>
      <c r="J1705" t="s">
        <v>13</v>
      </c>
      <c r="K1705" t="str" cm="1">
        <f t="array" ref="K1705">_xlfn.IFS(Table1[[#This Row],[Rating]] &gt;=4.5, "Elite",Table1[[#This Row],[Rating]]&gt;=4, "Highly Rated", Table1[[#This Row],[Rating]]&gt;=3.5,"Above Average", Table1[[#This Row],[Rating]]&lt;3.5, "Average or Below")</f>
        <v>Highly Rated</v>
      </c>
      <c r="L1705" t="str" cm="1">
        <f t="array" ref="L1705">_xlfn.IFS(Table1[[#This Row],[Pages]]&lt;=150,"Very Short",Table1[[#This Row],[Pages]]&lt;=299,"Short",Table1[[#This Row],[Pages]]&lt;=499,"Medium",Table1[[#This Row],[Pages]]&lt;=699,"Long",Table1[[#This Row],[Pages]]&gt;=700,"Epic")</f>
        <v>Short</v>
      </c>
      <c r="M1705" t="str" cm="1">
        <f t="array" ref="M1705">_xlfn.IFS(Table1[[#This Row],[Ratings_Count]]&gt;=1000000,"Mega Popular",Table1[[#This Row],[Ratings_Count]]&gt;=100000,"Popular",Table1[[#This Row],[Ratings_Count]]&gt;=10000,"Mid Popular",Table1[[#This Row],[Ratings_Count]]&lt;10000,"Niche")</f>
        <v>Niche</v>
      </c>
      <c r="N1705" t="str">
        <f>IF(AND(Table1[[#This Row],[Rating]]&gt;=4.2, Table1[[#This Row],[Ratings_Count]]&lt;10000), "Hidden Gem", "Not a Hidden Gem")</f>
        <v>Not a Hidden Gem</v>
      </c>
    </row>
    <row r="1706" spans="1:14" x14ac:dyDescent="0.25">
      <c r="A1706" t="s">
        <v>236</v>
      </c>
      <c r="B1706" t="s">
        <v>237</v>
      </c>
      <c r="C1706">
        <v>4.16</v>
      </c>
      <c r="D1706" t="s">
        <v>11</v>
      </c>
      <c r="E1706">
        <v>475</v>
      </c>
      <c r="F1706">
        <v>65767</v>
      </c>
      <c r="G1706">
        <v>6203</v>
      </c>
      <c r="H1706">
        <v>2006</v>
      </c>
      <c r="I1706" t="s">
        <v>213</v>
      </c>
      <c r="J1706" t="s">
        <v>13</v>
      </c>
      <c r="K1706" t="str" cm="1">
        <f t="array" ref="K1706">_xlfn.IFS(Table1[[#This Row],[Rating]] &gt;=4.5, "Elite",Table1[[#This Row],[Rating]]&gt;=4, "Highly Rated", Table1[[#This Row],[Rating]]&gt;=3.5,"Above Average", Table1[[#This Row],[Rating]]&lt;3.5, "Average or Below")</f>
        <v>Highly Rated</v>
      </c>
      <c r="L1706" t="str" cm="1">
        <f t="array" ref="L1706">_xlfn.IFS(Table1[[#This Row],[Pages]]&lt;=150,"Very Short",Table1[[#This Row],[Pages]]&lt;=299,"Short",Table1[[#This Row],[Pages]]&lt;=499,"Medium",Table1[[#This Row],[Pages]]&lt;=699,"Long",Table1[[#This Row],[Pages]]&gt;=700,"Epic")</f>
        <v>Medium</v>
      </c>
      <c r="M1706" t="str" cm="1">
        <f t="array" ref="M1706">_xlfn.IFS(Table1[[#This Row],[Ratings_Count]]&gt;=1000000,"Mega Popular",Table1[[#This Row],[Ratings_Count]]&gt;=100000,"Popular",Table1[[#This Row],[Ratings_Count]]&gt;=10000,"Mid Popular",Table1[[#This Row],[Ratings_Count]]&lt;10000,"Niche")</f>
        <v>Mid Popular</v>
      </c>
      <c r="N1706" t="str">
        <f>IF(AND(Table1[[#This Row],[Rating]]&gt;=4.2, Table1[[#This Row],[Ratings_Count]]&lt;10000), "Hidden Gem", "Not a Hidden Gem")</f>
        <v>Not a Hidden Gem</v>
      </c>
    </row>
    <row r="1707" spans="1:14" x14ac:dyDescent="0.25">
      <c r="A1707" t="s">
        <v>600</v>
      </c>
      <c r="B1707" t="s">
        <v>181</v>
      </c>
      <c r="C1707">
        <v>4.16</v>
      </c>
      <c r="D1707" t="s">
        <v>11</v>
      </c>
      <c r="E1707">
        <v>321</v>
      </c>
      <c r="F1707">
        <v>91695</v>
      </c>
      <c r="G1707">
        <v>1731</v>
      </c>
      <c r="H1707">
        <v>2006</v>
      </c>
      <c r="I1707" t="s">
        <v>182</v>
      </c>
      <c r="J1707" t="s">
        <v>13</v>
      </c>
      <c r="K1707" t="str" cm="1">
        <f t="array" ref="K1707">_xlfn.IFS(Table1[[#This Row],[Rating]] &gt;=4.5, "Elite",Table1[[#This Row],[Rating]]&gt;=4, "Highly Rated", Table1[[#This Row],[Rating]]&gt;=3.5,"Above Average", Table1[[#This Row],[Rating]]&lt;3.5, "Average or Below")</f>
        <v>Highly Rated</v>
      </c>
      <c r="L1707" t="str" cm="1">
        <f t="array" ref="L1707">_xlfn.IFS(Table1[[#This Row],[Pages]]&lt;=150,"Very Short",Table1[[#This Row],[Pages]]&lt;=299,"Short",Table1[[#This Row],[Pages]]&lt;=499,"Medium",Table1[[#This Row],[Pages]]&lt;=699,"Long",Table1[[#This Row],[Pages]]&gt;=700,"Epic")</f>
        <v>Medium</v>
      </c>
      <c r="M1707" t="str" cm="1">
        <f t="array" ref="M1707">_xlfn.IFS(Table1[[#This Row],[Ratings_Count]]&gt;=1000000,"Mega Popular",Table1[[#This Row],[Ratings_Count]]&gt;=100000,"Popular",Table1[[#This Row],[Ratings_Count]]&gt;=10000,"Mid Popular",Table1[[#This Row],[Ratings_Count]]&lt;10000,"Niche")</f>
        <v>Mid Popular</v>
      </c>
      <c r="N1707" t="str">
        <f>IF(AND(Table1[[#This Row],[Rating]]&gt;=4.2, Table1[[#This Row],[Ratings_Count]]&lt;10000), "Hidden Gem", "Not a Hidden Gem")</f>
        <v>Not a Hidden Gem</v>
      </c>
    </row>
    <row r="1708" spans="1:14" x14ac:dyDescent="0.25">
      <c r="A1708" t="s">
        <v>814</v>
      </c>
      <c r="B1708" t="s">
        <v>815</v>
      </c>
      <c r="C1708">
        <v>4.16</v>
      </c>
      <c r="D1708" t="s">
        <v>11</v>
      </c>
      <c r="E1708">
        <v>452</v>
      </c>
      <c r="F1708">
        <v>25094</v>
      </c>
      <c r="G1708">
        <v>937</v>
      </c>
      <c r="H1708">
        <v>2006</v>
      </c>
      <c r="I1708" t="s">
        <v>588</v>
      </c>
      <c r="J1708" t="s">
        <v>13</v>
      </c>
      <c r="K1708" t="str" cm="1">
        <f t="array" ref="K1708">_xlfn.IFS(Table1[[#This Row],[Rating]] &gt;=4.5, "Elite",Table1[[#This Row],[Rating]]&gt;=4, "Highly Rated", Table1[[#This Row],[Rating]]&gt;=3.5,"Above Average", Table1[[#This Row],[Rating]]&lt;3.5, "Average or Below")</f>
        <v>Highly Rated</v>
      </c>
      <c r="L1708" t="str" cm="1">
        <f t="array" ref="L1708">_xlfn.IFS(Table1[[#This Row],[Pages]]&lt;=150,"Very Short",Table1[[#This Row],[Pages]]&lt;=299,"Short",Table1[[#This Row],[Pages]]&lt;=499,"Medium",Table1[[#This Row],[Pages]]&lt;=699,"Long",Table1[[#This Row],[Pages]]&gt;=700,"Epic")</f>
        <v>Medium</v>
      </c>
      <c r="M1708" t="str" cm="1">
        <f t="array" ref="M1708">_xlfn.IFS(Table1[[#This Row],[Ratings_Count]]&gt;=1000000,"Mega Popular",Table1[[#This Row],[Ratings_Count]]&gt;=100000,"Popular",Table1[[#This Row],[Ratings_Count]]&gt;=10000,"Mid Popular",Table1[[#This Row],[Ratings_Count]]&lt;10000,"Niche")</f>
        <v>Mid Popular</v>
      </c>
      <c r="N1708" t="str">
        <f>IF(AND(Table1[[#This Row],[Rating]]&gt;=4.2, Table1[[#This Row],[Ratings_Count]]&lt;10000), "Hidden Gem", "Not a Hidden Gem")</f>
        <v>Not a Hidden Gem</v>
      </c>
    </row>
    <row r="1709" spans="1:14" x14ac:dyDescent="0.25">
      <c r="A1709" t="s">
        <v>1296</v>
      </c>
      <c r="B1709" t="s">
        <v>1297</v>
      </c>
      <c r="C1709">
        <v>4.16</v>
      </c>
      <c r="D1709" t="s">
        <v>11</v>
      </c>
      <c r="E1709">
        <v>509</v>
      </c>
      <c r="F1709">
        <v>790</v>
      </c>
      <c r="G1709">
        <v>113</v>
      </c>
      <c r="H1709">
        <v>2006</v>
      </c>
      <c r="I1709" t="s">
        <v>164</v>
      </c>
      <c r="J1709" t="s">
        <v>13</v>
      </c>
      <c r="K1709" t="str" cm="1">
        <f t="array" ref="K1709">_xlfn.IFS(Table1[[#This Row],[Rating]] &gt;=4.5, "Elite",Table1[[#This Row],[Rating]]&gt;=4, "Highly Rated", Table1[[#This Row],[Rating]]&gt;=3.5,"Above Average", Table1[[#This Row],[Rating]]&lt;3.5, "Average or Below")</f>
        <v>Highly Rated</v>
      </c>
      <c r="L1709" t="str" cm="1">
        <f t="array" ref="L1709">_xlfn.IFS(Table1[[#This Row],[Pages]]&lt;=150,"Very Short",Table1[[#This Row],[Pages]]&lt;=299,"Short",Table1[[#This Row],[Pages]]&lt;=499,"Medium",Table1[[#This Row],[Pages]]&lt;=699,"Long",Table1[[#This Row],[Pages]]&gt;=700,"Epic")</f>
        <v>Long</v>
      </c>
      <c r="M1709" t="str" cm="1">
        <f t="array" ref="M1709">_xlfn.IFS(Table1[[#This Row],[Ratings_Count]]&gt;=1000000,"Mega Popular",Table1[[#This Row],[Ratings_Count]]&gt;=100000,"Popular",Table1[[#This Row],[Ratings_Count]]&gt;=10000,"Mid Popular",Table1[[#This Row],[Ratings_Count]]&lt;10000,"Niche")</f>
        <v>Niche</v>
      </c>
      <c r="N1709" t="str">
        <f>IF(AND(Table1[[#This Row],[Rating]]&gt;=4.2, Table1[[#This Row],[Ratings_Count]]&lt;10000), "Hidden Gem", "Not a Hidden Gem")</f>
        <v>Not a Hidden Gem</v>
      </c>
    </row>
    <row r="1710" spans="1:14" x14ac:dyDescent="0.25">
      <c r="A1710" t="s">
        <v>1302</v>
      </c>
      <c r="B1710" t="s">
        <v>1303</v>
      </c>
      <c r="C1710">
        <v>4.16</v>
      </c>
      <c r="D1710" t="s">
        <v>11</v>
      </c>
      <c r="E1710">
        <v>656</v>
      </c>
      <c r="F1710">
        <v>6422</v>
      </c>
      <c r="G1710">
        <v>161</v>
      </c>
      <c r="H1710">
        <v>2006</v>
      </c>
      <c r="I1710" t="s">
        <v>1304</v>
      </c>
      <c r="J1710" t="s">
        <v>13</v>
      </c>
      <c r="K1710" t="str" cm="1">
        <f t="array" ref="K1710">_xlfn.IFS(Table1[[#This Row],[Rating]] &gt;=4.5, "Elite",Table1[[#This Row],[Rating]]&gt;=4, "Highly Rated", Table1[[#This Row],[Rating]]&gt;=3.5,"Above Average", Table1[[#This Row],[Rating]]&lt;3.5, "Average or Below")</f>
        <v>Highly Rated</v>
      </c>
      <c r="L1710" t="str" cm="1">
        <f t="array" ref="L1710">_xlfn.IFS(Table1[[#This Row],[Pages]]&lt;=150,"Very Short",Table1[[#This Row],[Pages]]&lt;=299,"Short",Table1[[#This Row],[Pages]]&lt;=499,"Medium",Table1[[#This Row],[Pages]]&lt;=699,"Long",Table1[[#This Row],[Pages]]&gt;=700,"Epic")</f>
        <v>Long</v>
      </c>
      <c r="M1710" t="str" cm="1">
        <f t="array" ref="M1710">_xlfn.IFS(Table1[[#This Row],[Ratings_Count]]&gt;=1000000,"Mega Popular",Table1[[#This Row],[Ratings_Count]]&gt;=100000,"Popular",Table1[[#This Row],[Ratings_Count]]&gt;=10000,"Mid Popular",Table1[[#This Row],[Ratings_Count]]&lt;10000,"Niche")</f>
        <v>Niche</v>
      </c>
      <c r="N1710" t="str">
        <f>IF(AND(Table1[[#This Row],[Rating]]&gt;=4.2, Table1[[#This Row],[Ratings_Count]]&lt;10000), "Hidden Gem", "Not a Hidden Gem")</f>
        <v>Not a Hidden Gem</v>
      </c>
    </row>
    <row r="1711" spans="1:14" x14ac:dyDescent="0.25">
      <c r="A1711" t="s">
        <v>1407</v>
      </c>
      <c r="B1711" t="s">
        <v>1408</v>
      </c>
      <c r="C1711">
        <v>4.16</v>
      </c>
      <c r="D1711" t="s">
        <v>11</v>
      </c>
      <c r="E1711">
        <v>224</v>
      </c>
      <c r="F1711">
        <v>1715</v>
      </c>
      <c r="G1711">
        <v>63</v>
      </c>
      <c r="H1711">
        <v>2006</v>
      </c>
      <c r="I1711" t="s">
        <v>784</v>
      </c>
      <c r="J1711" t="s">
        <v>13</v>
      </c>
      <c r="K1711" t="str" cm="1">
        <f t="array" ref="K1711">_xlfn.IFS(Table1[[#This Row],[Rating]] &gt;=4.5, "Elite",Table1[[#This Row],[Rating]]&gt;=4, "Highly Rated", Table1[[#This Row],[Rating]]&gt;=3.5,"Above Average", Table1[[#This Row],[Rating]]&lt;3.5, "Average or Below")</f>
        <v>Highly Rated</v>
      </c>
      <c r="L1711" t="str" cm="1">
        <f t="array" ref="L1711">_xlfn.IFS(Table1[[#This Row],[Pages]]&lt;=150,"Very Short",Table1[[#This Row],[Pages]]&lt;=299,"Short",Table1[[#This Row],[Pages]]&lt;=499,"Medium",Table1[[#This Row],[Pages]]&lt;=699,"Long",Table1[[#This Row],[Pages]]&gt;=700,"Epic")</f>
        <v>Short</v>
      </c>
      <c r="M1711" t="str" cm="1">
        <f t="array" ref="M1711">_xlfn.IFS(Table1[[#This Row],[Ratings_Count]]&gt;=1000000,"Mega Popular",Table1[[#This Row],[Ratings_Count]]&gt;=100000,"Popular",Table1[[#This Row],[Ratings_Count]]&gt;=10000,"Mid Popular",Table1[[#This Row],[Ratings_Count]]&lt;10000,"Niche")</f>
        <v>Niche</v>
      </c>
      <c r="N1711" t="str">
        <f>IF(AND(Table1[[#This Row],[Rating]]&gt;=4.2, Table1[[#This Row],[Ratings_Count]]&lt;10000), "Hidden Gem", "Not a Hidden Gem")</f>
        <v>Not a Hidden Gem</v>
      </c>
    </row>
    <row r="1712" spans="1:14" x14ac:dyDescent="0.25">
      <c r="A1712" t="s">
        <v>1436</v>
      </c>
      <c r="B1712" t="s">
        <v>1437</v>
      </c>
      <c r="C1712">
        <v>4.16</v>
      </c>
      <c r="D1712" t="s">
        <v>11</v>
      </c>
      <c r="E1712">
        <v>384</v>
      </c>
      <c r="F1712">
        <v>200</v>
      </c>
      <c r="G1712">
        <v>20</v>
      </c>
      <c r="H1712">
        <v>2006</v>
      </c>
      <c r="I1712" t="s">
        <v>1438</v>
      </c>
      <c r="J1712" t="s">
        <v>13</v>
      </c>
      <c r="K1712" t="str" cm="1">
        <f t="array" ref="K1712">_xlfn.IFS(Table1[[#This Row],[Rating]] &gt;=4.5, "Elite",Table1[[#This Row],[Rating]]&gt;=4, "Highly Rated", Table1[[#This Row],[Rating]]&gt;=3.5,"Above Average", Table1[[#This Row],[Rating]]&lt;3.5, "Average or Below")</f>
        <v>Highly Rated</v>
      </c>
      <c r="L1712" t="str" cm="1">
        <f t="array" ref="L1712">_xlfn.IFS(Table1[[#This Row],[Pages]]&lt;=150,"Very Short",Table1[[#This Row],[Pages]]&lt;=299,"Short",Table1[[#This Row],[Pages]]&lt;=499,"Medium",Table1[[#This Row],[Pages]]&lt;=699,"Long",Table1[[#This Row],[Pages]]&gt;=700,"Epic")</f>
        <v>Medium</v>
      </c>
      <c r="M1712" t="str" cm="1">
        <f t="array" ref="M1712">_xlfn.IFS(Table1[[#This Row],[Ratings_Count]]&gt;=1000000,"Mega Popular",Table1[[#This Row],[Ratings_Count]]&gt;=100000,"Popular",Table1[[#This Row],[Ratings_Count]]&gt;=10000,"Mid Popular",Table1[[#This Row],[Ratings_Count]]&lt;10000,"Niche")</f>
        <v>Niche</v>
      </c>
      <c r="N1712" t="str">
        <f>IF(AND(Table1[[#This Row],[Rating]]&gt;=4.2, Table1[[#This Row],[Ratings_Count]]&lt;10000), "Hidden Gem", "Not a Hidden Gem")</f>
        <v>Not a Hidden Gem</v>
      </c>
    </row>
    <row r="1713" spans="1:14" x14ac:dyDescent="0.25">
      <c r="A1713" t="s">
        <v>1939</v>
      </c>
      <c r="B1713" t="s">
        <v>1940</v>
      </c>
      <c r="C1713">
        <v>4.16</v>
      </c>
      <c r="D1713" t="s">
        <v>11</v>
      </c>
      <c r="E1713">
        <v>144</v>
      </c>
      <c r="F1713">
        <v>4119</v>
      </c>
      <c r="G1713">
        <v>184</v>
      </c>
      <c r="H1713">
        <v>2006</v>
      </c>
      <c r="I1713" t="s">
        <v>1941</v>
      </c>
      <c r="J1713" t="s">
        <v>13</v>
      </c>
      <c r="K1713" t="str" cm="1">
        <f t="array" ref="K1713">_xlfn.IFS(Table1[[#This Row],[Rating]] &gt;=4.5, "Elite",Table1[[#This Row],[Rating]]&gt;=4, "Highly Rated", Table1[[#This Row],[Rating]]&gt;=3.5,"Above Average", Table1[[#This Row],[Rating]]&lt;3.5, "Average or Below")</f>
        <v>Highly Rated</v>
      </c>
      <c r="L1713" t="str" cm="1">
        <f t="array" ref="L1713">_xlfn.IFS(Table1[[#This Row],[Pages]]&lt;=150,"Very Short",Table1[[#This Row],[Pages]]&lt;=299,"Short",Table1[[#This Row],[Pages]]&lt;=499,"Medium",Table1[[#This Row],[Pages]]&lt;=699,"Long",Table1[[#This Row],[Pages]]&gt;=700,"Epic")</f>
        <v>Very Short</v>
      </c>
      <c r="M1713" t="str" cm="1">
        <f t="array" ref="M1713">_xlfn.IFS(Table1[[#This Row],[Ratings_Count]]&gt;=1000000,"Mega Popular",Table1[[#This Row],[Ratings_Count]]&gt;=100000,"Popular",Table1[[#This Row],[Ratings_Count]]&gt;=10000,"Mid Popular",Table1[[#This Row],[Ratings_Count]]&lt;10000,"Niche")</f>
        <v>Niche</v>
      </c>
      <c r="N1713" t="str">
        <f>IF(AND(Table1[[#This Row],[Rating]]&gt;=4.2, Table1[[#This Row],[Ratings_Count]]&lt;10000), "Hidden Gem", "Not a Hidden Gem")</f>
        <v>Not a Hidden Gem</v>
      </c>
    </row>
    <row r="1714" spans="1:14" x14ac:dyDescent="0.25">
      <c r="A1714" t="s">
        <v>2181</v>
      </c>
      <c r="B1714" t="s">
        <v>2182</v>
      </c>
      <c r="C1714">
        <v>4.16</v>
      </c>
      <c r="D1714" t="s">
        <v>11</v>
      </c>
      <c r="E1714">
        <v>557</v>
      </c>
      <c r="F1714">
        <v>32307</v>
      </c>
      <c r="G1714">
        <v>1224</v>
      </c>
      <c r="H1714">
        <v>2006</v>
      </c>
      <c r="I1714" t="s">
        <v>2183</v>
      </c>
      <c r="J1714" t="s">
        <v>2014</v>
      </c>
      <c r="K1714" t="str" cm="1">
        <f t="array" ref="K1714">_xlfn.IFS(Table1[[#This Row],[Rating]] &gt;=4.5, "Elite",Table1[[#This Row],[Rating]]&gt;=4, "Highly Rated", Table1[[#This Row],[Rating]]&gt;=3.5,"Above Average", Table1[[#This Row],[Rating]]&lt;3.5, "Average or Below")</f>
        <v>Highly Rated</v>
      </c>
      <c r="L1714" t="str" cm="1">
        <f t="array" ref="L1714">_xlfn.IFS(Table1[[#This Row],[Pages]]&lt;=150,"Very Short",Table1[[#This Row],[Pages]]&lt;=299,"Short",Table1[[#This Row],[Pages]]&lt;=499,"Medium",Table1[[#This Row],[Pages]]&lt;=699,"Long",Table1[[#This Row],[Pages]]&gt;=700,"Epic")</f>
        <v>Long</v>
      </c>
      <c r="M1714" t="str" cm="1">
        <f t="array" ref="M1714">_xlfn.IFS(Table1[[#This Row],[Ratings_Count]]&gt;=1000000,"Mega Popular",Table1[[#This Row],[Ratings_Count]]&gt;=100000,"Popular",Table1[[#This Row],[Ratings_Count]]&gt;=10000,"Mid Popular",Table1[[#This Row],[Ratings_Count]]&lt;10000,"Niche")</f>
        <v>Mid Popular</v>
      </c>
      <c r="N1714" t="str">
        <f>IF(AND(Table1[[#This Row],[Rating]]&gt;=4.2, Table1[[#This Row],[Ratings_Count]]&lt;10000), "Hidden Gem", "Not a Hidden Gem")</f>
        <v>Not a Hidden Gem</v>
      </c>
    </row>
    <row r="1715" spans="1:14" x14ac:dyDescent="0.25">
      <c r="A1715" t="s">
        <v>2443</v>
      </c>
      <c r="B1715" t="s">
        <v>2444</v>
      </c>
      <c r="C1715">
        <v>4.16</v>
      </c>
      <c r="D1715" t="s">
        <v>11</v>
      </c>
      <c r="E1715">
        <v>160</v>
      </c>
      <c r="F1715">
        <v>324</v>
      </c>
      <c r="G1715">
        <v>16</v>
      </c>
      <c r="H1715">
        <v>2006</v>
      </c>
      <c r="I1715" t="s">
        <v>2173</v>
      </c>
      <c r="J1715" t="s">
        <v>2014</v>
      </c>
      <c r="K1715" t="str" cm="1">
        <f t="array" ref="K1715">_xlfn.IFS(Table1[[#This Row],[Rating]] &gt;=4.5, "Elite",Table1[[#This Row],[Rating]]&gt;=4, "Highly Rated", Table1[[#This Row],[Rating]]&gt;=3.5,"Above Average", Table1[[#This Row],[Rating]]&lt;3.5, "Average or Below")</f>
        <v>Highly Rated</v>
      </c>
      <c r="L1715" t="str" cm="1">
        <f t="array" ref="L1715">_xlfn.IFS(Table1[[#This Row],[Pages]]&lt;=150,"Very Short",Table1[[#This Row],[Pages]]&lt;=299,"Short",Table1[[#This Row],[Pages]]&lt;=499,"Medium",Table1[[#This Row],[Pages]]&lt;=699,"Long",Table1[[#This Row],[Pages]]&gt;=700,"Epic")</f>
        <v>Short</v>
      </c>
      <c r="M1715" t="str" cm="1">
        <f t="array" ref="M1715">_xlfn.IFS(Table1[[#This Row],[Ratings_Count]]&gt;=1000000,"Mega Popular",Table1[[#This Row],[Ratings_Count]]&gt;=100000,"Popular",Table1[[#This Row],[Ratings_Count]]&gt;=10000,"Mid Popular",Table1[[#This Row],[Ratings_Count]]&lt;10000,"Niche")</f>
        <v>Niche</v>
      </c>
      <c r="N1715" t="str">
        <f>IF(AND(Table1[[#This Row],[Rating]]&gt;=4.2, Table1[[#This Row],[Ratings_Count]]&lt;10000), "Hidden Gem", "Not a Hidden Gem")</f>
        <v>Not a Hidden Gem</v>
      </c>
    </row>
    <row r="1716" spans="1:14" x14ac:dyDescent="0.25">
      <c r="A1716" t="s">
        <v>2549</v>
      </c>
      <c r="B1716" t="s">
        <v>2550</v>
      </c>
      <c r="C1716">
        <v>4.16</v>
      </c>
      <c r="D1716" t="s">
        <v>11</v>
      </c>
      <c r="E1716">
        <v>340</v>
      </c>
      <c r="F1716">
        <v>129179</v>
      </c>
      <c r="G1716">
        <v>1047</v>
      </c>
      <c r="H1716">
        <v>2005</v>
      </c>
      <c r="I1716" t="s">
        <v>2135</v>
      </c>
      <c r="J1716" t="s">
        <v>2014</v>
      </c>
      <c r="K1716" t="str" cm="1">
        <f t="array" ref="K1716">_xlfn.IFS(Table1[[#This Row],[Rating]] &gt;=4.5, "Elite",Table1[[#This Row],[Rating]]&gt;=4, "Highly Rated", Table1[[#This Row],[Rating]]&gt;=3.5,"Above Average", Table1[[#This Row],[Rating]]&lt;3.5, "Average or Below")</f>
        <v>Highly Rated</v>
      </c>
      <c r="L1716" t="str" cm="1">
        <f t="array" ref="L1716">_xlfn.IFS(Table1[[#This Row],[Pages]]&lt;=150,"Very Short",Table1[[#This Row],[Pages]]&lt;=299,"Short",Table1[[#This Row],[Pages]]&lt;=499,"Medium",Table1[[#This Row],[Pages]]&lt;=699,"Long",Table1[[#This Row],[Pages]]&gt;=700,"Epic")</f>
        <v>Medium</v>
      </c>
      <c r="M1716" t="str" cm="1">
        <f t="array" ref="M1716">_xlfn.IFS(Table1[[#This Row],[Ratings_Count]]&gt;=1000000,"Mega Popular",Table1[[#This Row],[Ratings_Count]]&gt;=100000,"Popular",Table1[[#This Row],[Ratings_Count]]&gt;=10000,"Mid Popular",Table1[[#This Row],[Ratings_Count]]&lt;10000,"Niche")</f>
        <v>Popular</v>
      </c>
      <c r="N1716" t="str">
        <f>IF(AND(Table1[[#This Row],[Rating]]&gt;=4.2, Table1[[#This Row],[Ratings_Count]]&lt;10000), "Hidden Gem", "Not a Hidden Gem")</f>
        <v>Not a Hidden Gem</v>
      </c>
    </row>
    <row r="1717" spans="1:14" x14ac:dyDescent="0.25">
      <c r="A1717" t="s">
        <v>2696</v>
      </c>
      <c r="B1717" t="s">
        <v>2151</v>
      </c>
      <c r="C1717">
        <v>4.16</v>
      </c>
      <c r="D1717" t="s">
        <v>11</v>
      </c>
      <c r="E1717">
        <v>385</v>
      </c>
      <c r="F1717">
        <v>27382</v>
      </c>
      <c r="G1717">
        <v>1138</v>
      </c>
      <c r="H1717">
        <v>2005</v>
      </c>
      <c r="I1717" t="s">
        <v>2022</v>
      </c>
      <c r="J1717" t="s">
        <v>2014</v>
      </c>
      <c r="K1717" t="str" cm="1">
        <f t="array" ref="K1717">_xlfn.IFS(Table1[[#This Row],[Rating]] &gt;=4.5, "Elite",Table1[[#This Row],[Rating]]&gt;=4, "Highly Rated", Table1[[#This Row],[Rating]]&gt;=3.5,"Above Average", Table1[[#This Row],[Rating]]&lt;3.5, "Average or Below")</f>
        <v>Highly Rated</v>
      </c>
      <c r="L1717" t="str" cm="1">
        <f t="array" ref="L1717">_xlfn.IFS(Table1[[#This Row],[Pages]]&lt;=150,"Very Short",Table1[[#This Row],[Pages]]&lt;=299,"Short",Table1[[#This Row],[Pages]]&lt;=499,"Medium",Table1[[#This Row],[Pages]]&lt;=699,"Long",Table1[[#This Row],[Pages]]&gt;=700,"Epic")</f>
        <v>Medium</v>
      </c>
      <c r="M1717" t="str" cm="1">
        <f t="array" ref="M1717">_xlfn.IFS(Table1[[#This Row],[Ratings_Count]]&gt;=1000000,"Mega Popular",Table1[[#This Row],[Ratings_Count]]&gt;=100000,"Popular",Table1[[#This Row],[Ratings_Count]]&gt;=10000,"Mid Popular",Table1[[#This Row],[Ratings_Count]]&lt;10000,"Niche")</f>
        <v>Mid Popular</v>
      </c>
      <c r="N1717" t="str">
        <f>IF(AND(Table1[[#This Row],[Rating]]&gt;=4.2, Table1[[#This Row],[Ratings_Count]]&lt;10000), "Hidden Gem", "Not a Hidden Gem")</f>
        <v>Not a Hidden Gem</v>
      </c>
    </row>
    <row r="1718" spans="1:14" x14ac:dyDescent="0.25">
      <c r="A1718" t="s">
        <v>2822</v>
      </c>
      <c r="B1718" t="s">
        <v>2823</v>
      </c>
      <c r="C1718">
        <v>4.16</v>
      </c>
      <c r="D1718" t="s">
        <v>11</v>
      </c>
      <c r="E1718">
        <v>450</v>
      </c>
      <c r="F1718">
        <v>1474</v>
      </c>
      <c r="G1718">
        <v>30</v>
      </c>
      <c r="H1718">
        <v>2005</v>
      </c>
      <c r="I1718" t="s">
        <v>2824</v>
      </c>
      <c r="J1718" t="s">
        <v>13</v>
      </c>
      <c r="K1718" t="str" cm="1">
        <f t="array" ref="K1718">_xlfn.IFS(Table1[[#This Row],[Rating]] &gt;=4.5, "Elite",Table1[[#This Row],[Rating]]&gt;=4, "Highly Rated", Table1[[#This Row],[Rating]]&gt;=3.5,"Above Average", Table1[[#This Row],[Rating]]&lt;3.5, "Average or Below")</f>
        <v>Highly Rated</v>
      </c>
      <c r="L1718" t="str" cm="1">
        <f t="array" ref="L1718">_xlfn.IFS(Table1[[#This Row],[Pages]]&lt;=150,"Very Short",Table1[[#This Row],[Pages]]&lt;=299,"Short",Table1[[#This Row],[Pages]]&lt;=499,"Medium",Table1[[#This Row],[Pages]]&lt;=699,"Long",Table1[[#This Row],[Pages]]&gt;=700,"Epic")</f>
        <v>Medium</v>
      </c>
      <c r="M1718" t="str" cm="1">
        <f t="array" ref="M1718">_xlfn.IFS(Table1[[#This Row],[Ratings_Count]]&gt;=1000000,"Mega Popular",Table1[[#This Row],[Ratings_Count]]&gt;=100000,"Popular",Table1[[#This Row],[Ratings_Count]]&gt;=10000,"Mid Popular",Table1[[#This Row],[Ratings_Count]]&lt;10000,"Niche")</f>
        <v>Niche</v>
      </c>
      <c r="N1718" t="str">
        <f>IF(AND(Table1[[#This Row],[Rating]]&gt;=4.2, Table1[[#This Row],[Ratings_Count]]&lt;10000), "Hidden Gem", "Not a Hidden Gem")</f>
        <v>Not a Hidden Gem</v>
      </c>
    </row>
    <row r="1719" spans="1:14" x14ac:dyDescent="0.25">
      <c r="A1719" t="s">
        <v>3280</v>
      </c>
      <c r="B1719" t="s">
        <v>895</v>
      </c>
      <c r="C1719">
        <v>4.16</v>
      </c>
      <c r="D1719" t="s">
        <v>11</v>
      </c>
      <c r="E1719">
        <v>284</v>
      </c>
      <c r="F1719">
        <v>5311</v>
      </c>
      <c r="G1719">
        <v>391</v>
      </c>
      <c r="H1719">
        <v>2005</v>
      </c>
      <c r="I1719" t="s">
        <v>896</v>
      </c>
      <c r="J1719" t="s">
        <v>13</v>
      </c>
      <c r="K1719" t="str" cm="1">
        <f t="array" ref="K1719">_xlfn.IFS(Table1[[#This Row],[Rating]] &gt;=4.5, "Elite",Table1[[#This Row],[Rating]]&gt;=4, "Highly Rated", Table1[[#This Row],[Rating]]&gt;=3.5,"Above Average", Table1[[#This Row],[Rating]]&lt;3.5, "Average or Below")</f>
        <v>Highly Rated</v>
      </c>
      <c r="L1719" t="str" cm="1">
        <f t="array" ref="L1719">_xlfn.IFS(Table1[[#This Row],[Pages]]&lt;=150,"Very Short",Table1[[#This Row],[Pages]]&lt;=299,"Short",Table1[[#This Row],[Pages]]&lt;=499,"Medium",Table1[[#This Row],[Pages]]&lt;=699,"Long",Table1[[#This Row],[Pages]]&gt;=700,"Epic")</f>
        <v>Short</v>
      </c>
      <c r="M1719" t="str" cm="1">
        <f t="array" ref="M1719">_xlfn.IFS(Table1[[#This Row],[Ratings_Count]]&gt;=1000000,"Mega Popular",Table1[[#This Row],[Ratings_Count]]&gt;=100000,"Popular",Table1[[#This Row],[Ratings_Count]]&gt;=10000,"Mid Popular",Table1[[#This Row],[Ratings_Count]]&lt;10000,"Niche")</f>
        <v>Niche</v>
      </c>
      <c r="N1719" t="str">
        <f>IF(AND(Table1[[#This Row],[Rating]]&gt;=4.2, Table1[[#This Row],[Ratings_Count]]&lt;10000), "Hidden Gem", "Not a Hidden Gem")</f>
        <v>Not a Hidden Gem</v>
      </c>
    </row>
    <row r="1720" spans="1:14" x14ac:dyDescent="0.25">
      <c r="A1720" t="s">
        <v>3754</v>
      </c>
      <c r="B1720" t="s">
        <v>3755</v>
      </c>
      <c r="C1720">
        <v>4.16</v>
      </c>
      <c r="D1720" t="s">
        <v>11</v>
      </c>
      <c r="E1720">
        <v>160</v>
      </c>
      <c r="F1720">
        <v>3784</v>
      </c>
      <c r="G1720">
        <v>84</v>
      </c>
      <c r="H1720">
        <v>2005</v>
      </c>
      <c r="I1720" t="s">
        <v>388</v>
      </c>
      <c r="J1720" t="s">
        <v>13</v>
      </c>
      <c r="K1720" t="str" cm="1">
        <f t="array" ref="K1720">_xlfn.IFS(Table1[[#This Row],[Rating]] &gt;=4.5, "Elite",Table1[[#This Row],[Rating]]&gt;=4, "Highly Rated", Table1[[#This Row],[Rating]]&gt;=3.5,"Above Average", Table1[[#This Row],[Rating]]&lt;3.5, "Average or Below")</f>
        <v>Highly Rated</v>
      </c>
      <c r="L1720" t="str" cm="1">
        <f t="array" ref="L1720">_xlfn.IFS(Table1[[#This Row],[Pages]]&lt;=150,"Very Short",Table1[[#This Row],[Pages]]&lt;=299,"Short",Table1[[#This Row],[Pages]]&lt;=499,"Medium",Table1[[#This Row],[Pages]]&lt;=699,"Long",Table1[[#This Row],[Pages]]&gt;=700,"Epic")</f>
        <v>Short</v>
      </c>
      <c r="M1720" t="str" cm="1">
        <f t="array" ref="M1720">_xlfn.IFS(Table1[[#This Row],[Ratings_Count]]&gt;=1000000,"Mega Popular",Table1[[#This Row],[Ratings_Count]]&gt;=100000,"Popular",Table1[[#This Row],[Ratings_Count]]&gt;=10000,"Mid Popular",Table1[[#This Row],[Ratings_Count]]&lt;10000,"Niche")</f>
        <v>Niche</v>
      </c>
      <c r="N1720" t="str">
        <f>IF(AND(Table1[[#This Row],[Rating]]&gt;=4.2, Table1[[#This Row],[Ratings_Count]]&lt;10000), "Hidden Gem", "Not a Hidden Gem")</f>
        <v>Not a Hidden Gem</v>
      </c>
    </row>
    <row r="1721" spans="1:14" x14ac:dyDescent="0.25">
      <c r="A1721" t="s">
        <v>4208</v>
      </c>
      <c r="B1721" t="s">
        <v>4209</v>
      </c>
      <c r="C1721">
        <v>4.16</v>
      </c>
      <c r="D1721" t="s">
        <v>11</v>
      </c>
      <c r="E1721">
        <v>578</v>
      </c>
      <c r="F1721">
        <v>189</v>
      </c>
      <c r="G1721">
        <v>8</v>
      </c>
      <c r="H1721">
        <v>2004</v>
      </c>
      <c r="I1721" t="s">
        <v>681</v>
      </c>
      <c r="J1721" t="s">
        <v>13</v>
      </c>
      <c r="K1721" t="str" cm="1">
        <f t="array" ref="K1721">_xlfn.IFS(Table1[[#This Row],[Rating]] &gt;=4.5, "Elite",Table1[[#This Row],[Rating]]&gt;=4, "Highly Rated", Table1[[#This Row],[Rating]]&gt;=3.5,"Above Average", Table1[[#This Row],[Rating]]&lt;3.5, "Average or Below")</f>
        <v>Highly Rated</v>
      </c>
      <c r="L1721" t="str" cm="1">
        <f t="array" ref="L1721">_xlfn.IFS(Table1[[#This Row],[Pages]]&lt;=150,"Very Short",Table1[[#This Row],[Pages]]&lt;=299,"Short",Table1[[#This Row],[Pages]]&lt;=499,"Medium",Table1[[#This Row],[Pages]]&lt;=699,"Long",Table1[[#This Row],[Pages]]&gt;=700,"Epic")</f>
        <v>Long</v>
      </c>
      <c r="M1721" t="str" cm="1">
        <f t="array" ref="M1721">_xlfn.IFS(Table1[[#This Row],[Ratings_Count]]&gt;=1000000,"Mega Popular",Table1[[#This Row],[Ratings_Count]]&gt;=100000,"Popular",Table1[[#This Row],[Ratings_Count]]&gt;=10000,"Mid Popular",Table1[[#This Row],[Ratings_Count]]&lt;10000,"Niche")</f>
        <v>Niche</v>
      </c>
      <c r="N1721" t="str">
        <f>IF(AND(Table1[[#This Row],[Rating]]&gt;=4.2, Table1[[#This Row],[Ratings_Count]]&lt;10000), "Hidden Gem", "Not a Hidden Gem")</f>
        <v>Not a Hidden Gem</v>
      </c>
    </row>
    <row r="1722" spans="1:14" x14ac:dyDescent="0.25">
      <c r="A1722" t="s">
        <v>4465</v>
      </c>
      <c r="B1722" t="s">
        <v>4466</v>
      </c>
      <c r="C1722">
        <v>4.16</v>
      </c>
      <c r="D1722" t="s">
        <v>11</v>
      </c>
      <c r="E1722">
        <v>244</v>
      </c>
      <c r="F1722">
        <v>349846</v>
      </c>
      <c r="G1722">
        <v>6561</v>
      </c>
      <c r="H1722">
        <v>2004</v>
      </c>
      <c r="I1722" t="s">
        <v>441</v>
      </c>
      <c r="J1722" t="s">
        <v>13</v>
      </c>
      <c r="K1722" t="str" cm="1">
        <f t="array" ref="K1722">_xlfn.IFS(Table1[[#This Row],[Rating]] &gt;=4.5, "Elite",Table1[[#This Row],[Rating]]&gt;=4, "Highly Rated", Table1[[#This Row],[Rating]]&gt;=3.5,"Above Average", Table1[[#This Row],[Rating]]&lt;3.5, "Average or Below")</f>
        <v>Highly Rated</v>
      </c>
      <c r="L1722" t="str" cm="1">
        <f t="array" ref="L1722">_xlfn.IFS(Table1[[#This Row],[Pages]]&lt;=150,"Very Short",Table1[[#This Row],[Pages]]&lt;=299,"Short",Table1[[#This Row],[Pages]]&lt;=499,"Medium",Table1[[#This Row],[Pages]]&lt;=699,"Long",Table1[[#This Row],[Pages]]&gt;=700,"Epic")</f>
        <v>Short</v>
      </c>
      <c r="M1722" t="str" cm="1">
        <f t="array" ref="M1722">_xlfn.IFS(Table1[[#This Row],[Ratings_Count]]&gt;=1000000,"Mega Popular",Table1[[#This Row],[Ratings_Count]]&gt;=100000,"Popular",Table1[[#This Row],[Ratings_Count]]&gt;=10000,"Mid Popular",Table1[[#This Row],[Ratings_Count]]&lt;10000,"Niche")</f>
        <v>Popular</v>
      </c>
      <c r="N1722" t="str">
        <f>IF(AND(Table1[[#This Row],[Rating]]&gt;=4.2, Table1[[#This Row],[Ratings_Count]]&lt;10000), "Hidden Gem", "Not a Hidden Gem")</f>
        <v>Not a Hidden Gem</v>
      </c>
    </row>
    <row r="1723" spans="1:14" x14ac:dyDescent="0.25">
      <c r="A1723" t="s">
        <v>4644</v>
      </c>
      <c r="B1723" t="s">
        <v>4645</v>
      </c>
      <c r="C1723">
        <v>4.16</v>
      </c>
      <c r="D1723" t="s">
        <v>11</v>
      </c>
      <c r="E1723">
        <v>112</v>
      </c>
      <c r="F1723">
        <v>529</v>
      </c>
      <c r="G1723">
        <v>56</v>
      </c>
      <c r="H1723">
        <v>2004</v>
      </c>
      <c r="I1723" t="s">
        <v>458</v>
      </c>
      <c r="J1723" t="s">
        <v>13</v>
      </c>
      <c r="K1723" t="str" cm="1">
        <f t="array" ref="K1723">_xlfn.IFS(Table1[[#This Row],[Rating]] &gt;=4.5, "Elite",Table1[[#This Row],[Rating]]&gt;=4, "Highly Rated", Table1[[#This Row],[Rating]]&gt;=3.5,"Above Average", Table1[[#This Row],[Rating]]&lt;3.5, "Average or Below")</f>
        <v>Highly Rated</v>
      </c>
      <c r="L1723" t="str" cm="1">
        <f t="array" ref="L1723">_xlfn.IFS(Table1[[#This Row],[Pages]]&lt;=150,"Very Short",Table1[[#This Row],[Pages]]&lt;=299,"Short",Table1[[#This Row],[Pages]]&lt;=499,"Medium",Table1[[#This Row],[Pages]]&lt;=699,"Long",Table1[[#This Row],[Pages]]&gt;=700,"Epic")</f>
        <v>Very Short</v>
      </c>
      <c r="M1723" t="str" cm="1">
        <f t="array" ref="M1723">_xlfn.IFS(Table1[[#This Row],[Ratings_Count]]&gt;=1000000,"Mega Popular",Table1[[#This Row],[Ratings_Count]]&gt;=100000,"Popular",Table1[[#This Row],[Ratings_Count]]&gt;=10000,"Mid Popular",Table1[[#This Row],[Ratings_Count]]&lt;10000,"Niche")</f>
        <v>Niche</v>
      </c>
      <c r="N1723" t="str">
        <f>IF(AND(Table1[[#This Row],[Rating]]&gt;=4.2, Table1[[#This Row],[Ratings_Count]]&lt;10000), "Hidden Gem", "Not a Hidden Gem")</f>
        <v>Not a Hidden Gem</v>
      </c>
    </row>
    <row r="1724" spans="1:14" x14ac:dyDescent="0.25">
      <c r="A1724" t="s">
        <v>4838</v>
      </c>
      <c r="B1724" t="s">
        <v>2550</v>
      </c>
      <c r="C1724">
        <v>4.16</v>
      </c>
      <c r="D1724" t="s">
        <v>11</v>
      </c>
      <c r="E1724">
        <v>340</v>
      </c>
      <c r="F1724">
        <v>421</v>
      </c>
      <c r="G1724">
        <v>53</v>
      </c>
      <c r="H1724">
        <v>2004</v>
      </c>
      <c r="I1724" t="s">
        <v>2137</v>
      </c>
      <c r="J1724" t="s">
        <v>2014</v>
      </c>
      <c r="K1724" t="str" cm="1">
        <f t="array" ref="K1724">_xlfn.IFS(Table1[[#This Row],[Rating]] &gt;=4.5, "Elite",Table1[[#This Row],[Rating]]&gt;=4, "Highly Rated", Table1[[#This Row],[Rating]]&gt;=3.5,"Above Average", Table1[[#This Row],[Rating]]&lt;3.5, "Average or Below")</f>
        <v>Highly Rated</v>
      </c>
      <c r="L1724" t="str" cm="1">
        <f t="array" ref="L1724">_xlfn.IFS(Table1[[#This Row],[Pages]]&lt;=150,"Very Short",Table1[[#This Row],[Pages]]&lt;=299,"Short",Table1[[#This Row],[Pages]]&lt;=499,"Medium",Table1[[#This Row],[Pages]]&lt;=699,"Long",Table1[[#This Row],[Pages]]&gt;=700,"Epic")</f>
        <v>Medium</v>
      </c>
      <c r="M1724" t="str" cm="1">
        <f t="array" ref="M1724">_xlfn.IFS(Table1[[#This Row],[Ratings_Count]]&gt;=1000000,"Mega Popular",Table1[[#This Row],[Ratings_Count]]&gt;=100000,"Popular",Table1[[#This Row],[Ratings_Count]]&gt;=10000,"Mid Popular",Table1[[#This Row],[Ratings_Count]]&lt;10000,"Niche")</f>
        <v>Niche</v>
      </c>
      <c r="N1724" t="str">
        <f>IF(AND(Table1[[#This Row],[Rating]]&gt;=4.2, Table1[[#This Row],[Ratings_Count]]&lt;10000), "Hidden Gem", "Not a Hidden Gem")</f>
        <v>Not a Hidden Gem</v>
      </c>
    </row>
    <row r="1725" spans="1:14" x14ac:dyDescent="0.25">
      <c r="A1725" t="s">
        <v>4845</v>
      </c>
      <c r="B1725" t="s">
        <v>4846</v>
      </c>
      <c r="C1725">
        <v>4.16</v>
      </c>
      <c r="D1725" t="s">
        <v>11</v>
      </c>
      <c r="E1725">
        <v>198</v>
      </c>
      <c r="F1725">
        <v>112</v>
      </c>
      <c r="G1725">
        <v>7</v>
      </c>
      <c r="H1725">
        <v>2004</v>
      </c>
      <c r="I1725" t="s">
        <v>4847</v>
      </c>
      <c r="J1725" t="s">
        <v>2014</v>
      </c>
      <c r="K1725" t="str" cm="1">
        <f t="array" ref="K1725">_xlfn.IFS(Table1[[#This Row],[Rating]] &gt;=4.5, "Elite",Table1[[#This Row],[Rating]]&gt;=4, "Highly Rated", Table1[[#This Row],[Rating]]&gt;=3.5,"Above Average", Table1[[#This Row],[Rating]]&lt;3.5, "Average or Below")</f>
        <v>Highly Rated</v>
      </c>
      <c r="L1725" t="str" cm="1">
        <f t="array" ref="L1725">_xlfn.IFS(Table1[[#This Row],[Pages]]&lt;=150,"Very Short",Table1[[#This Row],[Pages]]&lt;=299,"Short",Table1[[#This Row],[Pages]]&lt;=499,"Medium",Table1[[#This Row],[Pages]]&lt;=699,"Long",Table1[[#This Row],[Pages]]&gt;=700,"Epic")</f>
        <v>Short</v>
      </c>
      <c r="M1725" t="str" cm="1">
        <f t="array" ref="M1725">_xlfn.IFS(Table1[[#This Row],[Ratings_Count]]&gt;=1000000,"Mega Popular",Table1[[#This Row],[Ratings_Count]]&gt;=100000,"Popular",Table1[[#This Row],[Ratings_Count]]&gt;=10000,"Mid Popular",Table1[[#This Row],[Ratings_Count]]&lt;10000,"Niche")</f>
        <v>Niche</v>
      </c>
      <c r="N1725" t="str">
        <f>IF(AND(Table1[[#This Row],[Rating]]&gt;=4.2, Table1[[#This Row],[Ratings_Count]]&lt;10000), "Hidden Gem", "Not a Hidden Gem")</f>
        <v>Not a Hidden Gem</v>
      </c>
    </row>
    <row r="1726" spans="1:14" x14ac:dyDescent="0.25">
      <c r="A1726" t="s">
        <v>4862</v>
      </c>
      <c r="B1726" t="s">
        <v>4863</v>
      </c>
      <c r="C1726">
        <v>4.16</v>
      </c>
      <c r="D1726" t="s">
        <v>11</v>
      </c>
      <c r="E1726">
        <v>649</v>
      </c>
      <c r="F1726">
        <v>2116</v>
      </c>
      <c r="G1726">
        <v>157</v>
      </c>
      <c r="H1726">
        <v>2004</v>
      </c>
      <c r="I1726" t="s">
        <v>2555</v>
      </c>
      <c r="J1726" t="s">
        <v>2014</v>
      </c>
      <c r="K1726" t="str" cm="1">
        <f t="array" ref="K1726">_xlfn.IFS(Table1[[#This Row],[Rating]] &gt;=4.5, "Elite",Table1[[#This Row],[Rating]]&gt;=4, "Highly Rated", Table1[[#This Row],[Rating]]&gt;=3.5,"Above Average", Table1[[#This Row],[Rating]]&lt;3.5, "Average or Below")</f>
        <v>Highly Rated</v>
      </c>
      <c r="L1726" t="str" cm="1">
        <f t="array" ref="L1726">_xlfn.IFS(Table1[[#This Row],[Pages]]&lt;=150,"Very Short",Table1[[#This Row],[Pages]]&lt;=299,"Short",Table1[[#This Row],[Pages]]&lt;=499,"Medium",Table1[[#This Row],[Pages]]&lt;=699,"Long",Table1[[#This Row],[Pages]]&gt;=700,"Epic")</f>
        <v>Long</v>
      </c>
      <c r="M1726" t="str" cm="1">
        <f t="array" ref="M1726">_xlfn.IFS(Table1[[#This Row],[Ratings_Count]]&gt;=1000000,"Mega Popular",Table1[[#This Row],[Ratings_Count]]&gt;=100000,"Popular",Table1[[#This Row],[Ratings_Count]]&gt;=10000,"Mid Popular",Table1[[#This Row],[Ratings_Count]]&lt;10000,"Niche")</f>
        <v>Niche</v>
      </c>
      <c r="N1726" t="str">
        <f>IF(AND(Table1[[#This Row],[Rating]]&gt;=4.2, Table1[[#This Row],[Ratings_Count]]&lt;10000), "Hidden Gem", "Not a Hidden Gem")</f>
        <v>Not a Hidden Gem</v>
      </c>
    </row>
    <row r="1727" spans="1:14" x14ac:dyDescent="0.25">
      <c r="A1727" t="s">
        <v>5419</v>
      </c>
      <c r="B1727" t="s">
        <v>5420</v>
      </c>
      <c r="C1727">
        <v>4.16</v>
      </c>
      <c r="D1727" t="s">
        <v>11</v>
      </c>
      <c r="E1727">
        <v>448</v>
      </c>
      <c r="F1727">
        <v>1171</v>
      </c>
      <c r="G1727">
        <v>135</v>
      </c>
      <c r="H1727">
        <v>2003</v>
      </c>
      <c r="I1727" t="s">
        <v>549</v>
      </c>
      <c r="J1727" t="s">
        <v>13</v>
      </c>
      <c r="K1727" t="str" cm="1">
        <f t="array" ref="K1727">_xlfn.IFS(Table1[[#This Row],[Rating]] &gt;=4.5, "Elite",Table1[[#This Row],[Rating]]&gt;=4, "Highly Rated", Table1[[#This Row],[Rating]]&gt;=3.5,"Above Average", Table1[[#This Row],[Rating]]&lt;3.5, "Average or Below")</f>
        <v>Highly Rated</v>
      </c>
      <c r="L1727" t="str" cm="1">
        <f t="array" ref="L1727">_xlfn.IFS(Table1[[#This Row],[Pages]]&lt;=150,"Very Short",Table1[[#This Row],[Pages]]&lt;=299,"Short",Table1[[#This Row],[Pages]]&lt;=499,"Medium",Table1[[#This Row],[Pages]]&lt;=699,"Long",Table1[[#This Row],[Pages]]&gt;=700,"Epic")</f>
        <v>Medium</v>
      </c>
      <c r="M1727" t="str" cm="1">
        <f t="array" ref="M1727">_xlfn.IFS(Table1[[#This Row],[Ratings_Count]]&gt;=1000000,"Mega Popular",Table1[[#This Row],[Ratings_Count]]&gt;=100000,"Popular",Table1[[#This Row],[Ratings_Count]]&gt;=10000,"Mid Popular",Table1[[#This Row],[Ratings_Count]]&lt;10000,"Niche")</f>
        <v>Niche</v>
      </c>
      <c r="N1727" t="str">
        <f>IF(AND(Table1[[#This Row],[Rating]]&gt;=4.2, Table1[[#This Row],[Ratings_Count]]&lt;10000), "Hidden Gem", "Not a Hidden Gem")</f>
        <v>Not a Hidden Gem</v>
      </c>
    </row>
    <row r="1728" spans="1:14" x14ac:dyDescent="0.25">
      <c r="A1728" t="s">
        <v>5456</v>
      </c>
      <c r="B1728" t="s">
        <v>465</v>
      </c>
      <c r="C1728">
        <v>4.16</v>
      </c>
      <c r="D1728" t="s">
        <v>11</v>
      </c>
      <c r="E1728">
        <v>208</v>
      </c>
      <c r="F1728">
        <v>26461</v>
      </c>
      <c r="G1728">
        <v>587</v>
      </c>
      <c r="H1728">
        <v>2003</v>
      </c>
      <c r="I1728" t="s">
        <v>1112</v>
      </c>
      <c r="J1728" t="s">
        <v>13</v>
      </c>
      <c r="K1728" t="str" cm="1">
        <f t="array" ref="K1728">_xlfn.IFS(Table1[[#This Row],[Rating]] &gt;=4.5, "Elite",Table1[[#This Row],[Rating]]&gt;=4, "Highly Rated", Table1[[#This Row],[Rating]]&gt;=3.5,"Above Average", Table1[[#This Row],[Rating]]&lt;3.5, "Average or Below")</f>
        <v>Highly Rated</v>
      </c>
      <c r="L1728" t="str" cm="1">
        <f t="array" ref="L1728">_xlfn.IFS(Table1[[#This Row],[Pages]]&lt;=150,"Very Short",Table1[[#This Row],[Pages]]&lt;=299,"Short",Table1[[#This Row],[Pages]]&lt;=499,"Medium",Table1[[#This Row],[Pages]]&lt;=699,"Long",Table1[[#This Row],[Pages]]&gt;=700,"Epic")</f>
        <v>Short</v>
      </c>
      <c r="M1728" t="str" cm="1">
        <f t="array" ref="M1728">_xlfn.IFS(Table1[[#This Row],[Ratings_Count]]&gt;=1000000,"Mega Popular",Table1[[#This Row],[Ratings_Count]]&gt;=100000,"Popular",Table1[[#This Row],[Ratings_Count]]&gt;=10000,"Mid Popular",Table1[[#This Row],[Ratings_Count]]&lt;10000,"Niche")</f>
        <v>Mid Popular</v>
      </c>
      <c r="N1728" t="str">
        <f>IF(AND(Table1[[#This Row],[Rating]]&gt;=4.2, Table1[[#This Row],[Ratings_Count]]&lt;10000), "Hidden Gem", "Not a Hidden Gem")</f>
        <v>Not a Hidden Gem</v>
      </c>
    </row>
    <row r="1729" spans="1:14" x14ac:dyDescent="0.25">
      <c r="A1729" t="s">
        <v>5557</v>
      </c>
      <c r="B1729" t="s">
        <v>856</v>
      </c>
      <c r="C1729">
        <v>4.16</v>
      </c>
      <c r="D1729" t="s">
        <v>11</v>
      </c>
      <c r="E1729">
        <v>240</v>
      </c>
      <c r="F1729">
        <v>3732</v>
      </c>
      <c r="G1729">
        <v>8</v>
      </c>
      <c r="H1729">
        <v>2003</v>
      </c>
      <c r="I1729" t="s">
        <v>355</v>
      </c>
      <c r="J1729" t="s">
        <v>13</v>
      </c>
      <c r="K1729" t="str" cm="1">
        <f t="array" ref="K1729">_xlfn.IFS(Table1[[#This Row],[Rating]] &gt;=4.5, "Elite",Table1[[#This Row],[Rating]]&gt;=4, "Highly Rated", Table1[[#This Row],[Rating]]&gt;=3.5,"Above Average", Table1[[#This Row],[Rating]]&lt;3.5, "Average or Below")</f>
        <v>Highly Rated</v>
      </c>
      <c r="L1729" t="str" cm="1">
        <f t="array" ref="L1729">_xlfn.IFS(Table1[[#This Row],[Pages]]&lt;=150,"Very Short",Table1[[#This Row],[Pages]]&lt;=299,"Short",Table1[[#This Row],[Pages]]&lt;=499,"Medium",Table1[[#This Row],[Pages]]&lt;=699,"Long",Table1[[#This Row],[Pages]]&gt;=700,"Epic")</f>
        <v>Short</v>
      </c>
      <c r="M1729" t="str" cm="1">
        <f t="array" ref="M1729">_xlfn.IFS(Table1[[#This Row],[Ratings_Count]]&gt;=1000000,"Mega Popular",Table1[[#This Row],[Ratings_Count]]&gt;=100000,"Popular",Table1[[#This Row],[Ratings_Count]]&gt;=10000,"Mid Popular",Table1[[#This Row],[Ratings_Count]]&lt;10000,"Niche")</f>
        <v>Niche</v>
      </c>
      <c r="N1729" t="str">
        <f>IF(AND(Table1[[#This Row],[Rating]]&gt;=4.2, Table1[[#This Row],[Ratings_Count]]&lt;10000), "Hidden Gem", "Not a Hidden Gem")</f>
        <v>Not a Hidden Gem</v>
      </c>
    </row>
    <row r="1730" spans="1:14" x14ac:dyDescent="0.25">
      <c r="A1730" t="s">
        <v>5981</v>
      </c>
      <c r="B1730" t="s">
        <v>5982</v>
      </c>
      <c r="C1730">
        <v>4.16</v>
      </c>
      <c r="D1730" t="s">
        <v>11</v>
      </c>
      <c r="E1730">
        <v>440</v>
      </c>
      <c r="F1730">
        <v>56</v>
      </c>
      <c r="G1730">
        <v>6</v>
      </c>
      <c r="H1730">
        <v>2003</v>
      </c>
      <c r="I1730" t="s">
        <v>5983</v>
      </c>
      <c r="J1730" t="s">
        <v>13</v>
      </c>
      <c r="K1730" t="str" cm="1">
        <f t="array" ref="K1730">_xlfn.IFS(Table1[[#This Row],[Rating]] &gt;=4.5, "Elite",Table1[[#This Row],[Rating]]&gt;=4, "Highly Rated", Table1[[#This Row],[Rating]]&gt;=3.5,"Above Average", Table1[[#This Row],[Rating]]&lt;3.5, "Average or Below")</f>
        <v>Highly Rated</v>
      </c>
      <c r="L1730" t="str" cm="1">
        <f t="array" ref="L1730">_xlfn.IFS(Table1[[#This Row],[Pages]]&lt;=150,"Very Short",Table1[[#This Row],[Pages]]&lt;=299,"Short",Table1[[#This Row],[Pages]]&lt;=499,"Medium",Table1[[#This Row],[Pages]]&lt;=699,"Long",Table1[[#This Row],[Pages]]&gt;=700,"Epic")</f>
        <v>Medium</v>
      </c>
      <c r="M1730" t="str" cm="1">
        <f t="array" ref="M1730">_xlfn.IFS(Table1[[#This Row],[Ratings_Count]]&gt;=1000000,"Mega Popular",Table1[[#This Row],[Ratings_Count]]&gt;=100000,"Popular",Table1[[#This Row],[Ratings_Count]]&gt;=10000,"Mid Popular",Table1[[#This Row],[Ratings_Count]]&lt;10000,"Niche")</f>
        <v>Niche</v>
      </c>
      <c r="N1730" t="str">
        <f>IF(AND(Table1[[#This Row],[Rating]]&gt;=4.2, Table1[[#This Row],[Ratings_Count]]&lt;10000), "Hidden Gem", "Not a Hidden Gem")</f>
        <v>Not a Hidden Gem</v>
      </c>
    </row>
    <row r="1731" spans="1:14" x14ac:dyDescent="0.25">
      <c r="A1731" t="s">
        <v>6076</v>
      </c>
      <c r="B1731" t="s">
        <v>6077</v>
      </c>
      <c r="C1731">
        <v>4.16</v>
      </c>
      <c r="D1731" t="s">
        <v>11</v>
      </c>
      <c r="E1731">
        <v>256</v>
      </c>
      <c r="F1731">
        <v>216</v>
      </c>
      <c r="G1731">
        <v>25</v>
      </c>
      <c r="H1731">
        <v>2002</v>
      </c>
      <c r="I1731" t="s">
        <v>549</v>
      </c>
      <c r="J1731" t="s">
        <v>13</v>
      </c>
      <c r="K1731" t="str" cm="1">
        <f t="array" ref="K1731">_xlfn.IFS(Table1[[#This Row],[Rating]] &gt;=4.5, "Elite",Table1[[#This Row],[Rating]]&gt;=4, "Highly Rated", Table1[[#This Row],[Rating]]&gt;=3.5,"Above Average", Table1[[#This Row],[Rating]]&lt;3.5, "Average or Below")</f>
        <v>Highly Rated</v>
      </c>
      <c r="L1731" t="str" cm="1">
        <f t="array" ref="L1731">_xlfn.IFS(Table1[[#This Row],[Pages]]&lt;=150,"Very Short",Table1[[#This Row],[Pages]]&lt;=299,"Short",Table1[[#This Row],[Pages]]&lt;=499,"Medium",Table1[[#This Row],[Pages]]&lt;=699,"Long",Table1[[#This Row],[Pages]]&gt;=700,"Epic")</f>
        <v>Short</v>
      </c>
      <c r="M1731" t="str" cm="1">
        <f t="array" ref="M1731">_xlfn.IFS(Table1[[#This Row],[Ratings_Count]]&gt;=1000000,"Mega Popular",Table1[[#This Row],[Ratings_Count]]&gt;=100000,"Popular",Table1[[#This Row],[Ratings_Count]]&gt;=10000,"Mid Popular",Table1[[#This Row],[Ratings_Count]]&lt;10000,"Niche")</f>
        <v>Niche</v>
      </c>
      <c r="N1731" t="str">
        <f>IF(AND(Table1[[#This Row],[Rating]]&gt;=4.2, Table1[[#This Row],[Ratings_Count]]&lt;10000), "Hidden Gem", "Not a Hidden Gem")</f>
        <v>Not a Hidden Gem</v>
      </c>
    </row>
    <row r="1732" spans="1:14" x14ac:dyDescent="0.25">
      <c r="A1732" t="s">
        <v>6155</v>
      </c>
      <c r="B1732" t="s">
        <v>6156</v>
      </c>
      <c r="C1732">
        <v>4.16</v>
      </c>
      <c r="D1732" t="s">
        <v>11</v>
      </c>
      <c r="E1732">
        <v>368</v>
      </c>
      <c r="F1732">
        <v>31394</v>
      </c>
      <c r="G1732">
        <v>4262</v>
      </c>
      <c r="H1732">
        <v>2002</v>
      </c>
      <c r="I1732" t="s">
        <v>164</v>
      </c>
      <c r="J1732" t="s">
        <v>13</v>
      </c>
      <c r="K1732" t="str" cm="1">
        <f t="array" ref="K1732">_xlfn.IFS(Table1[[#This Row],[Rating]] &gt;=4.5, "Elite",Table1[[#This Row],[Rating]]&gt;=4, "Highly Rated", Table1[[#This Row],[Rating]]&gt;=3.5,"Above Average", Table1[[#This Row],[Rating]]&lt;3.5, "Average or Below")</f>
        <v>Highly Rated</v>
      </c>
      <c r="L1732" t="str" cm="1">
        <f t="array" ref="L1732">_xlfn.IFS(Table1[[#This Row],[Pages]]&lt;=150,"Very Short",Table1[[#This Row],[Pages]]&lt;=299,"Short",Table1[[#This Row],[Pages]]&lt;=499,"Medium",Table1[[#This Row],[Pages]]&lt;=699,"Long",Table1[[#This Row],[Pages]]&gt;=700,"Epic")</f>
        <v>Medium</v>
      </c>
      <c r="M1732" t="str" cm="1">
        <f t="array" ref="M1732">_xlfn.IFS(Table1[[#This Row],[Ratings_Count]]&gt;=1000000,"Mega Popular",Table1[[#This Row],[Ratings_Count]]&gt;=100000,"Popular",Table1[[#This Row],[Ratings_Count]]&gt;=10000,"Mid Popular",Table1[[#This Row],[Ratings_Count]]&lt;10000,"Niche")</f>
        <v>Mid Popular</v>
      </c>
      <c r="N1732" t="str">
        <f>IF(AND(Table1[[#This Row],[Rating]]&gt;=4.2, Table1[[#This Row],[Ratings_Count]]&lt;10000), "Hidden Gem", "Not a Hidden Gem")</f>
        <v>Not a Hidden Gem</v>
      </c>
    </row>
    <row r="1733" spans="1:14" x14ac:dyDescent="0.25">
      <c r="A1733" t="s">
        <v>6249</v>
      </c>
      <c r="B1733" t="s">
        <v>895</v>
      </c>
      <c r="C1733">
        <v>4.16</v>
      </c>
      <c r="D1733" t="s">
        <v>11</v>
      </c>
      <c r="E1733">
        <v>268</v>
      </c>
      <c r="F1733">
        <v>1099</v>
      </c>
      <c r="G1733">
        <v>77</v>
      </c>
      <c r="H1733">
        <v>2002</v>
      </c>
      <c r="I1733" t="s">
        <v>5579</v>
      </c>
      <c r="J1733" t="s">
        <v>13</v>
      </c>
      <c r="K1733" t="str" cm="1">
        <f t="array" ref="K1733">_xlfn.IFS(Table1[[#This Row],[Rating]] &gt;=4.5, "Elite",Table1[[#This Row],[Rating]]&gt;=4, "Highly Rated", Table1[[#This Row],[Rating]]&gt;=3.5,"Above Average", Table1[[#This Row],[Rating]]&lt;3.5, "Average or Below")</f>
        <v>Highly Rated</v>
      </c>
      <c r="L1733" t="str" cm="1">
        <f t="array" ref="L1733">_xlfn.IFS(Table1[[#This Row],[Pages]]&lt;=150,"Very Short",Table1[[#This Row],[Pages]]&lt;=299,"Short",Table1[[#This Row],[Pages]]&lt;=499,"Medium",Table1[[#This Row],[Pages]]&lt;=699,"Long",Table1[[#This Row],[Pages]]&gt;=700,"Epic")</f>
        <v>Short</v>
      </c>
      <c r="M1733" t="str" cm="1">
        <f t="array" ref="M1733">_xlfn.IFS(Table1[[#This Row],[Ratings_Count]]&gt;=1000000,"Mega Popular",Table1[[#This Row],[Ratings_Count]]&gt;=100000,"Popular",Table1[[#This Row],[Ratings_Count]]&gt;=10000,"Mid Popular",Table1[[#This Row],[Ratings_Count]]&lt;10000,"Niche")</f>
        <v>Niche</v>
      </c>
      <c r="N1733" t="str">
        <f>IF(AND(Table1[[#This Row],[Rating]]&gt;=4.2, Table1[[#This Row],[Ratings_Count]]&lt;10000), "Hidden Gem", "Not a Hidden Gem")</f>
        <v>Not a Hidden Gem</v>
      </c>
    </row>
    <row r="1734" spans="1:14" x14ac:dyDescent="0.25">
      <c r="A1734" t="s">
        <v>6290</v>
      </c>
      <c r="B1734" t="s">
        <v>6291</v>
      </c>
      <c r="C1734">
        <v>4.16</v>
      </c>
      <c r="D1734" t="s">
        <v>11</v>
      </c>
      <c r="E1734">
        <v>272</v>
      </c>
      <c r="F1734">
        <v>1136</v>
      </c>
      <c r="G1734">
        <v>58</v>
      </c>
      <c r="H1734">
        <v>2002</v>
      </c>
      <c r="I1734" t="s">
        <v>68</v>
      </c>
      <c r="J1734" t="s">
        <v>13</v>
      </c>
      <c r="K1734" t="str" cm="1">
        <f t="array" ref="K1734">_xlfn.IFS(Table1[[#This Row],[Rating]] &gt;=4.5, "Elite",Table1[[#This Row],[Rating]]&gt;=4, "Highly Rated", Table1[[#This Row],[Rating]]&gt;=3.5,"Above Average", Table1[[#This Row],[Rating]]&lt;3.5, "Average or Below")</f>
        <v>Highly Rated</v>
      </c>
      <c r="L1734" t="str" cm="1">
        <f t="array" ref="L1734">_xlfn.IFS(Table1[[#This Row],[Pages]]&lt;=150,"Very Short",Table1[[#This Row],[Pages]]&lt;=299,"Short",Table1[[#This Row],[Pages]]&lt;=499,"Medium",Table1[[#This Row],[Pages]]&lt;=699,"Long",Table1[[#This Row],[Pages]]&gt;=700,"Epic")</f>
        <v>Short</v>
      </c>
      <c r="M1734" t="str" cm="1">
        <f t="array" ref="M1734">_xlfn.IFS(Table1[[#This Row],[Ratings_Count]]&gt;=1000000,"Mega Popular",Table1[[#This Row],[Ratings_Count]]&gt;=100000,"Popular",Table1[[#This Row],[Ratings_Count]]&gt;=10000,"Mid Popular",Table1[[#This Row],[Ratings_Count]]&lt;10000,"Niche")</f>
        <v>Niche</v>
      </c>
      <c r="N1734" t="str">
        <f>IF(AND(Table1[[#This Row],[Rating]]&gt;=4.2, Table1[[#This Row],[Ratings_Count]]&lt;10000), "Hidden Gem", "Not a Hidden Gem")</f>
        <v>Not a Hidden Gem</v>
      </c>
    </row>
    <row r="1735" spans="1:14" x14ac:dyDescent="0.25">
      <c r="A1735" t="s">
        <v>6330</v>
      </c>
      <c r="B1735" t="s">
        <v>6331</v>
      </c>
      <c r="C1735">
        <v>4.16</v>
      </c>
      <c r="D1735" t="s">
        <v>11</v>
      </c>
      <c r="E1735">
        <v>104</v>
      </c>
      <c r="F1735">
        <v>782</v>
      </c>
      <c r="G1735">
        <v>51</v>
      </c>
      <c r="H1735">
        <v>2002</v>
      </c>
      <c r="I1735" t="s">
        <v>6332</v>
      </c>
      <c r="J1735" t="s">
        <v>13</v>
      </c>
      <c r="K1735" t="str" cm="1">
        <f t="array" ref="K1735">_xlfn.IFS(Table1[[#This Row],[Rating]] &gt;=4.5, "Elite",Table1[[#This Row],[Rating]]&gt;=4, "Highly Rated", Table1[[#This Row],[Rating]]&gt;=3.5,"Above Average", Table1[[#This Row],[Rating]]&lt;3.5, "Average or Below")</f>
        <v>Highly Rated</v>
      </c>
      <c r="L1735" t="str" cm="1">
        <f t="array" ref="L1735">_xlfn.IFS(Table1[[#This Row],[Pages]]&lt;=150,"Very Short",Table1[[#This Row],[Pages]]&lt;=299,"Short",Table1[[#This Row],[Pages]]&lt;=499,"Medium",Table1[[#This Row],[Pages]]&lt;=699,"Long",Table1[[#This Row],[Pages]]&gt;=700,"Epic")</f>
        <v>Very Short</v>
      </c>
      <c r="M1735" t="str" cm="1">
        <f t="array" ref="M1735">_xlfn.IFS(Table1[[#This Row],[Ratings_Count]]&gt;=1000000,"Mega Popular",Table1[[#This Row],[Ratings_Count]]&gt;=100000,"Popular",Table1[[#This Row],[Ratings_Count]]&gt;=10000,"Mid Popular",Table1[[#This Row],[Ratings_Count]]&lt;10000,"Niche")</f>
        <v>Niche</v>
      </c>
      <c r="N1735" t="str">
        <f>IF(AND(Table1[[#This Row],[Rating]]&gt;=4.2, Table1[[#This Row],[Ratings_Count]]&lt;10000), "Hidden Gem", "Not a Hidden Gem")</f>
        <v>Not a Hidden Gem</v>
      </c>
    </row>
    <row r="1736" spans="1:14" x14ac:dyDescent="0.25">
      <c r="A1736" t="s">
        <v>6392</v>
      </c>
      <c r="B1736" t="s">
        <v>6393</v>
      </c>
      <c r="C1736">
        <v>4.16</v>
      </c>
      <c r="D1736" t="s">
        <v>11</v>
      </c>
      <c r="E1736">
        <v>431</v>
      </c>
      <c r="F1736">
        <v>28405</v>
      </c>
      <c r="G1736">
        <v>1794</v>
      </c>
      <c r="H1736">
        <v>2002</v>
      </c>
      <c r="I1736" t="s">
        <v>5966</v>
      </c>
      <c r="J1736" t="s">
        <v>13</v>
      </c>
      <c r="K1736" t="str" cm="1">
        <f t="array" ref="K1736">_xlfn.IFS(Table1[[#This Row],[Rating]] &gt;=4.5, "Elite",Table1[[#This Row],[Rating]]&gt;=4, "Highly Rated", Table1[[#This Row],[Rating]]&gt;=3.5,"Above Average", Table1[[#This Row],[Rating]]&lt;3.5, "Average or Below")</f>
        <v>Highly Rated</v>
      </c>
      <c r="L1736" t="str" cm="1">
        <f t="array" ref="L1736">_xlfn.IFS(Table1[[#This Row],[Pages]]&lt;=150,"Very Short",Table1[[#This Row],[Pages]]&lt;=299,"Short",Table1[[#This Row],[Pages]]&lt;=499,"Medium",Table1[[#This Row],[Pages]]&lt;=699,"Long",Table1[[#This Row],[Pages]]&gt;=700,"Epic")</f>
        <v>Medium</v>
      </c>
      <c r="M1736" t="str" cm="1">
        <f t="array" ref="M1736">_xlfn.IFS(Table1[[#This Row],[Ratings_Count]]&gt;=1000000,"Mega Popular",Table1[[#This Row],[Ratings_Count]]&gt;=100000,"Popular",Table1[[#This Row],[Ratings_Count]]&gt;=10000,"Mid Popular",Table1[[#This Row],[Ratings_Count]]&lt;10000,"Niche")</f>
        <v>Mid Popular</v>
      </c>
      <c r="N1736" t="str">
        <f>IF(AND(Table1[[#This Row],[Rating]]&gt;=4.2, Table1[[#This Row],[Ratings_Count]]&lt;10000), "Hidden Gem", "Not a Hidden Gem")</f>
        <v>Not a Hidden Gem</v>
      </c>
    </row>
    <row r="1737" spans="1:14" x14ac:dyDescent="0.25">
      <c r="A1737" t="s">
        <v>6769</v>
      </c>
      <c r="B1737" t="s">
        <v>6770</v>
      </c>
      <c r="C1737">
        <v>4.16</v>
      </c>
      <c r="D1737" t="s">
        <v>11</v>
      </c>
      <c r="E1737">
        <v>148</v>
      </c>
      <c r="F1737">
        <v>870</v>
      </c>
      <c r="G1737">
        <v>74</v>
      </c>
      <c r="H1737">
        <v>2002</v>
      </c>
      <c r="I1737" t="s">
        <v>2085</v>
      </c>
      <c r="J1737" t="s">
        <v>2014</v>
      </c>
      <c r="K1737" t="str" cm="1">
        <f t="array" ref="K1737">_xlfn.IFS(Table1[[#This Row],[Rating]] &gt;=4.5, "Elite",Table1[[#This Row],[Rating]]&gt;=4, "Highly Rated", Table1[[#This Row],[Rating]]&gt;=3.5,"Above Average", Table1[[#This Row],[Rating]]&lt;3.5, "Average or Below")</f>
        <v>Highly Rated</v>
      </c>
      <c r="L1737" t="str" cm="1">
        <f t="array" ref="L1737">_xlfn.IFS(Table1[[#This Row],[Pages]]&lt;=150,"Very Short",Table1[[#This Row],[Pages]]&lt;=299,"Short",Table1[[#This Row],[Pages]]&lt;=499,"Medium",Table1[[#This Row],[Pages]]&lt;=699,"Long",Table1[[#This Row],[Pages]]&gt;=700,"Epic")</f>
        <v>Very Short</v>
      </c>
      <c r="M1737" t="str" cm="1">
        <f t="array" ref="M1737">_xlfn.IFS(Table1[[#This Row],[Ratings_Count]]&gt;=1000000,"Mega Popular",Table1[[#This Row],[Ratings_Count]]&gt;=100000,"Popular",Table1[[#This Row],[Ratings_Count]]&gt;=10000,"Mid Popular",Table1[[#This Row],[Ratings_Count]]&lt;10000,"Niche")</f>
        <v>Niche</v>
      </c>
      <c r="N1737" t="str">
        <f>IF(AND(Table1[[#This Row],[Rating]]&gt;=4.2, Table1[[#This Row],[Ratings_Count]]&lt;10000), "Hidden Gem", "Not a Hidden Gem")</f>
        <v>Not a Hidden Gem</v>
      </c>
    </row>
    <row r="1738" spans="1:14" x14ac:dyDescent="0.25">
      <c r="A1738" t="s">
        <v>6884</v>
      </c>
      <c r="B1738" t="s">
        <v>6885</v>
      </c>
      <c r="C1738">
        <v>4.16</v>
      </c>
      <c r="D1738" t="s">
        <v>11</v>
      </c>
      <c r="E1738">
        <v>912</v>
      </c>
      <c r="F1738">
        <v>3103</v>
      </c>
      <c r="G1738">
        <v>114</v>
      </c>
      <c r="H1738">
        <v>2001</v>
      </c>
      <c r="I1738" t="s">
        <v>2085</v>
      </c>
      <c r="J1738" t="s">
        <v>2014</v>
      </c>
      <c r="K1738" t="str" cm="1">
        <f t="array" ref="K1738">_xlfn.IFS(Table1[[#This Row],[Rating]] &gt;=4.5, "Elite",Table1[[#This Row],[Rating]]&gt;=4, "Highly Rated", Table1[[#This Row],[Rating]]&gt;=3.5,"Above Average", Table1[[#This Row],[Rating]]&lt;3.5, "Average or Below")</f>
        <v>Highly Rated</v>
      </c>
      <c r="L1738" t="str" cm="1">
        <f t="array" ref="L1738">_xlfn.IFS(Table1[[#This Row],[Pages]]&lt;=150,"Very Short",Table1[[#This Row],[Pages]]&lt;=299,"Short",Table1[[#This Row],[Pages]]&lt;=499,"Medium",Table1[[#This Row],[Pages]]&lt;=699,"Long",Table1[[#This Row],[Pages]]&gt;=700,"Epic")</f>
        <v>Epic</v>
      </c>
      <c r="M1738" t="str" cm="1">
        <f t="array" ref="M1738">_xlfn.IFS(Table1[[#This Row],[Ratings_Count]]&gt;=1000000,"Mega Popular",Table1[[#This Row],[Ratings_Count]]&gt;=100000,"Popular",Table1[[#This Row],[Ratings_Count]]&gt;=10000,"Mid Popular",Table1[[#This Row],[Ratings_Count]]&lt;10000,"Niche")</f>
        <v>Niche</v>
      </c>
      <c r="N1738" t="str">
        <f>IF(AND(Table1[[#This Row],[Rating]]&gt;=4.2, Table1[[#This Row],[Ratings_Count]]&lt;10000), "Hidden Gem", "Not a Hidden Gem")</f>
        <v>Not a Hidden Gem</v>
      </c>
    </row>
    <row r="1739" spans="1:14" x14ac:dyDescent="0.25">
      <c r="A1739" t="s">
        <v>6888</v>
      </c>
      <c r="B1739" t="s">
        <v>2125</v>
      </c>
      <c r="C1739">
        <v>4.16</v>
      </c>
      <c r="D1739" t="s">
        <v>11</v>
      </c>
      <c r="E1739">
        <v>302</v>
      </c>
      <c r="F1739">
        <v>72656</v>
      </c>
      <c r="G1739">
        <v>4930</v>
      </c>
      <c r="H1739">
        <v>2001</v>
      </c>
      <c r="I1739" t="s">
        <v>2022</v>
      </c>
      <c r="J1739" t="s">
        <v>2014</v>
      </c>
      <c r="K1739" t="str" cm="1">
        <f t="array" ref="K1739">_xlfn.IFS(Table1[[#This Row],[Rating]] &gt;=4.5, "Elite",Table1[[#This Row],[Rating]]&gt;=4, "Highly Rated", Table1[[#This Row],[Rating]]&gt;=3.5,"Above Average", Table1[[#This Row],[Rating]]&lt;3.5, "Average or Below")</f>
        <v>Highly Rated</v>
      </c>
      <c r="L1739" t="str" cm="1">
        <f t="array" ref="L1739">_xlfn.IFS(Table1[[#This Row],[Pages]]&lt;=150,"Very Short",Table1[[#This Row],[Pages]]&lt;=299,"Short",Table1[[#This Row],[Pages]]&lt;=499,"Medium",Table1[[#This Row],[Pages]]&lt;=699,"Long",Table1[[#This Row],[Pages]]&gt;=700,"Epic")</f>
        <v>Medium</v>
      </c>
      <c r="M1739" t="str" cm="1">
        <f t="array" ref="M1739">_xlfn.IFS(Table1[[#This Row],[Ratings_Count]]&gt;=1000000,"Mega Popular",Table1[[#This Row],[Ratings_Count]]&gt;=100000,"Popular",Table1[[#This Row],[Ratings_Count]]&gt;=10000,"Mid Popular",Table1[[#This Row],[Ratings_Count]]&lt;10000,"Niche")</f>
        <v>Mid Popular</v>
      </c>
      <c r="N1739" t="str">
        <f>IF(AND(Table1[[#This Row],[Rating]]&gt;=4.2, Table1[[#This Row],[Ratings_Count]]&lt;10000), "Hidden Gem", "Not a Hidden Gem")</f>
        <v>Not a Hidden Gem</v>
      </c>
    </row>
    <row r="1740" spans="1:14" x14ac:dyDescent="0.25">
      <c r="A1740" t="s">
        <v>7046</v>
      </c>
      <c r="B1740" t="s">
        <v>7047</v>
      </c>
      <c r="C1740">
        <v>4.16</v>
      </c>
      <c r="D1740" t="s">
        <v>11</v>
      </c>
      <c r="E1740">
        <v>448</v>
      </c>
      <c r="F1740">
        <v>681</v>
      </c>
      <c r="G1740">
        <v>83</v>
      </c>
      <c r="H1740">
        <v>2001</v>
      </c>
      <c r="I1740" t="s">
        <v>7048</v>
      </c>
      <c r="J1740" t="s">
        <v>13</v>
      </c>
      <c r="K1740" t="str" cm="1">
        <f t="array" ref="K1740">_xlfn.IFS(Table1[[#This Row],[Rating]] &gt;=4.5, "Elite",Table1[[#This Row],[Rating]]&gt;=4, "Highly Rated", Table1[[#This Row],[Rating]]&gt;=3.5,"Above Average", Table1[[#This Row],[Rating]]&lt;3.5, "Average or Below")</f>
        <v>Highly Rated</v>
      </c>
      <c r="L1740" t="str" cm="1">
        <f t="array" ref="L1740">_xlfn.IFS(Table1[[#This Row],[Pages]]&lt;=150,"Very Short",Table1[[#This Row],[Pages]]&lt;=299,"Short",Table1[[#This Row],[Pages]]&lt;=499,"Medium",Table1[[#This Row],[Pages]]&lt;=699,"Long",Table1[[#This Row],[Pages]]&gt;=700,"Epic")</f>
        <v>Medium</v>
      </c>
      <c r="M1740" t="str" cm="1">
        <f t="array" ref="M1740">_xlfn.IFS(Table1[[#This Row],[Ratings_Count]]&gt;=1000000,"Mega Popular",Table1[[#This Row],[Ratings_Count]]&gt;=100000,"Popular",Table1[[#This Row],[Ratings_Count]]&gt;=10000,"Mid Popular",Table1[[#This Row],[Ratings_Count]]&lt;10000,"Niche")</f>
        <v>Niche</v>
      </c>
      <c r="N1740" t="str">
        <f>IF(AND(Table1[[#This Row],[Rating]]&gt;=4.2, Table1[[#This Row],[Ratings_Count]]&lt;10000), "Hidden Gem", "Not a Hidden Gem")</f>
        <v>Not a Hidden Gem</v>
      </c>
    </row>
    <row r="1741" spans="1:14" x14ac:dyDescent="0.25">
      <c r="A1741" t="s">
        <v>7063</v>
      </c>
      <c r="B1741" t="s">
        <v>7064</v>
      </c>
      <c r="C1741">
        <v>4.16</v>
      </c>
      <c r="D1741" t="s">
        <v>11</v>
      </c>
      <c r="E1741">
        <v>272</v>
      </c>
      <c r="F1741">
        <v>1282</v>
      </c>
      <c r="G1741">
        <v>102</v>
      </c>
      <c r="H1741">
        <v>2001</v>
      </c>
      <c r="I1741" t="s">
        <v>678</v>
      </c>
      <c r="J1741" t="s">
        <v>13</v>
      </c>
      <c r="K1741" t="str" cm="1">
        <f t="array" ref="K1741">_xlfn.IFS(Table1[[#This Row],[Rating]] &gt;=4.5, "Elite",Table1[[#This Row],[Rating]]&gt;=4, "Highly Rated", Table1[[#This Row],[Rating]]&gt;=3.5,"Above Average", Table1[[#This Row],[Rating]]&lt;3.5, "Average or Below")</f>
        <v>Highly Rated</v>
      </c>
      <c r="L1741" t="str" cm="1">
        <f t="array" ref="L1741">_xlfn.IFS(Table1[[#This Row],[Pages]]&lt;=150,"Very Short",Table1[[#This Row],[Pages]]&lt;=299,"Short",Table1[[#This Row],[Pages]]&lt;=499,"Medium",Table1[[#This Row],[Pages]]&lt;=699,"Long",Table1[[#This Row],[Pages]]&gt;=700,"Epic")</f>
        <v>Short</v>
      </c>
      <c r="M1741" t="str" cm="1">
        <f t="array" ref="M1741">_xlfn.IFS(Table1[[#This Row],[Ratings_Count]]&gt;=1000000,"Mega Popular",Table1[[#This Row],[Ratings_Count]]&gt;=100000,"Popular",Table1[[#This Row],[Ratings_Count]]&gt;=10000,"Mid Popular",Table1[[#This Row],[Ratings_Count]]&lt;10000,"Niche")</f>
        <v>Niche</v>
      </c>
      <c r="N1741" t="str">
        <f>IF(AND(Table1[[#This Row],[Rating]]&gt;=4.2, Table1[[#This Row],[Ratings_Count]]&lt;10000), "Hidden Gem", "Not a Hidden Gem")</f>
        <v>Not a Hidden Gem</v>
      </c>
    </row>
    <row r="1742" spans="1:14" x14ac:dyDescent="0.25">
      <c r="A1742" t="s">
        <v>6392</v>
      </c>
      <c r="B1742" t="s">
        <v>7199</v>
      </c>
      <c r="C1742">
        <v>4.16</v>
      </c>
      <c r="D1742" t="s">
        <v>11</v>
      </c>
      <c r="E1742">
        <v>430</v>
      </c>
      <c r="F1742">
        <v>436</v>
      </c>
      <c r="G1742">
        <v>50</v>
      </c>
      <c r="H1742">
        <v>2001</v>
      </c>
      <c r="I1742" t="s">
        <v>5966</v>
      </c>
      <c r="J1742" t="s">
        <v>13</v>
      </c>
      <c r="K1742" t="str" cm="1">
        <f t="array" ref="K1742">_xlfn.IFS(Table1[[#This Row],[Rating]] &gt;=4.5, "Elite",Table1[[#This Row],[Rating]]&gt;=4, "Highly Rated", Table1[[#This Row],[Rating]]&gt;=3.5,"Above Average", Table1[[#This Row],[Rating]]&lt;3.5, "Average or Below")</f>
        <v>Highly Rated</v>
      </c>
      <c r="L1742" t="str" cm="1">
        <f t="array" ref="L1742">_xlfn.IFS(Table1[[#This Row],[Pages]]&lt;=150,"Very Short",Table1[[#This Row],[Pages]]&lt;=299,"Short",Table1[[#This Row],[Pages]]&lt;=499,"Medium",Table1[[#This Row],[Pages]]&lt;=699,"Long",Table1[[#This Row],[Pages]]&gt;=700,"Epic")</f>
        <v>Medium</v>
      </c>
      <c r="M1742" t="str" cm="1">
        <f t="array" ref="M1742">_xlfn.IFS(Table1[[#This Row],[Ratings_Count]]&gt;=1000000,"Mega Popular",Table1[[#This Row],[Ratings_Count]]&gt;=100000,"Popular",Table1[[#This Row],[Ratings_Count]]&gt;=10000,"Mid Popular",Table1[[#This Row],[Ratings_Count]]&lt;10000,"Niche")</f>
        <v>Niche</v>
      </c>
      <c r="N1742" t="str">
        <f>IF(AND(Table1[[#This Row],[Rating]]&gt;=4.2, Table1[[#This Row],[Ratings_Count]]&lt;10000), "Hidden Gem", "Not a Hidden Gem")</f>
        <v>Not a Hidden Gem</v>
      </c>
    </row>
    <row r="1743" spans="1:14" x14ac:dyDescent="0.25">
      <c r="A1743" t="s">
        <v>7268</v>
      </c>
      <c r="B1743" t="s">
        <v>7269</v>
      </c>
      <c r="C1743">
        <v>4.16</v>
      </c>
      <c r="D1743" t="s">
        <v>11</v>
      </c>
      <c r="E1743">
        <v>336</v>
      </c>
      <c r="F1743">
        <v>276</v>
      </c>
      <c r="G1743">
        <v>19</v>
      </c>
      <c r="H1743">
        <v>2001</v>
      </c>
      <c r="I1743" t="s">
        <v>2878</v>
      </c>
      <c r="J1743" t="s">
        <v>13</v>
      </c>
      <c r="K1743" t="str" cm="1">
        <f t="array" ref="K1743">_xlfn.IFS(Table1[[#This Row],[Rating]] &gt;=4.5, "Elite",Table1[[#This Row],[Rating]]&gt;=4, "Highly Rated", Table1[[#This Row],[Rating]]&gt;=3.5,"Above Average", Table1[[#This Row],[Rating]]&lt;3.5, "Average or Below")</f>
        <v>Highly Rated</v>
      </c>
      <c r="L1743" t="str" cm="1">
        <f t="array" ref="L1743">_xlfn.IFS(Table1[[#This Row],[Pages]]&lt;=150,"Very Short",Table1[[#This Row],[Pages]]&lt;=299,"Short",Table1[[#This Row],[Pages]]&lt;=499,"Medium",Table1[[#This Row],[Pages]]&lt;=699,"Long",Table1[[#This Row],[Pages]]&gt;=700,"Epic")</f>
        <v>Medium</v>
      </c>
      <c r="M1743" t="str" cm="1">
        <f t="array" ref="M1743">_xlfn.IFS(Table1[[#This Row],[Ratings_Count]]&gt;=1000000,"Mega Popular",Table1[[#This Row],[Ratings_Count]]&gt;=100000,"Popular",Table1[[#This Row],[Ratings_Count]]&gt;=10000,"Mid Popular",Table1[[#This Row],[Ratings_Count]]&lt;10000,"Niche")</f>
        <v>Niche</v>
      </c>
      <c r="N1743" t="str">
        <f>IF(AND(Table1[[#This Row],[Rating]]&gt;=4.2, Table1[[#This Row],[Ratings_Count]]&lt;10000), "Hidden Gem", "Not a Hidden Gem")</f>
        <v>Not a Hidden Gem</v>
      </c>
    </row>
    <row r="1744" spans="1:14" x14ac:dyDescent="0.25">
      <c r="A1744" t="s">
        <v>7343</v>
      </c>
      <c r="B1744" t="s">
        <v>7344</v>
      </c>
      <c r="C1744">
        <v>4.16</v>
      </c>
      <c r="D1744" t="s">
        <v>11</v>
      </c>
      <c r="E1744">
        <v>384</v>
      </c>
      <c r="F1744">
        <v>24599</v>
      </c>
      <c r="G1744">
        <v>518</v>
      </c>
      <c r="H1744">
        <v>2001</v>
      </c>
      <c r="I1744" t="s">
        <v>441</v>
      </c>
      <c r="J1744" t="s">
        <v>13</v>
      </c>
      <c r="K1744" t="str" cm="1">
        <f t="array" ref="K1744">_xlfn.IFS(Table1[[#This Row],[Rating]] &gt;=4.5, "Elite",Table1[[#This Row],[Rating]]&gt;=4, "Highly Rated", Table1[[#This Row],[Rating]]&gt;=3.5,"Above Average", Table1[[#This Row],[Rating]]&lt;3.5, "Average or Below")</f>
        <v>Highly Rated</v>
      </c>
      <c r="L1744" t="str" cm="1">
        <f t="array" ref="L1744">_xlfn.IFS(Table1[[#This Row],[Pages]]&lt;=150,"Very Short",Table1[[#This Row],[Pages]]&lt;=299,"Short",Table1[[#This Row],[Pages]]&lt;=499,"Medium",Table1[[#This Row],[Pages]]&lt;=699,"Long",Table1[[#This Row],[Pages]]&gt;=700,"Epic")</f>
        <v>Medium</v>
      </c>
      <c r="M1744" t="str" cm="1">
        <f t="array" ref="M1744">_xlfn.IFS(Table1[[#This Row],[Ratings_Count]]&gt;=1000000,"Mega Popular",Table1[[#This Row],[Ratings_Count]]&gt;=100000,"Popular",Table1[[#This Row],[Ratings_Count]]&gt;=10000,"Mid Popular",Table1[[#This Row],[Ratings_Count]]&lt;10000,"Niche")</f>
        <v>Mid Popular</v>
      </c>
      <c r="N1744" t="str">
        <f>IF(AND(Table1[[#This Row],[Rating]]&gt;=4.2, Table1[[#This Row],[Ratings_Count]]&lt;10000), "Hidden Gem", "Not a Hidden Gem")</f>
        <v>Not a Hidden Gem</v>
      </c>
    </row>
    <row r="1745" spans="1:14" x14ac:dyDescent="0.25">
      <c r="A1745" t="s">
        <v>7779</v>
      </c>
      <c r="B1745" t="s">
        <v>7344</v>
      </c>
      <c r="C1745">
        <v>4.16</v>
      </c>
      <c r="D1745" t="s">
        <v>11</v>
      </c>
      <c r="E1745">
        <v>375</v>
      </c>
      <c r="F1745">
        <v>26891</v>
      </c>
      <c r="G1745">
        <v>1501</v>
      </c>
      <c r="H1745">
        <v>2007</v>
      </c>
      <c r="I1745" t="s">
        <v>899</v>
      </c>
      <c r="J1745" t="s">
        <v>13</v>
      </c>
      <c r="K1745" t="str" cm="1">
        <f t="array" ref="K1745">_xlfn.IFS(Table1[[#This Row],[Rating]] &gt;=4.5, "Elite",Table1[[#This Row],[Rating]]&gt;=4, "Highly Rated", Table1[[#This Row],[Rating]]&gt;=3.5,"Above Average", Table1[[#This Row],[Rating]]&lt;3.5, "Average or Below")</f>
        <v>Highly Rated</v>
      </c>
      <c r="L1745" t="str" cm="1">
        <f t="array" ref="L1745">_xlfn.IFS(Table1[[#This Row],[Pages]]&lt;=150,"Very Short",Table1[[#This Row],[Pages]]&lt;=299,"Short",Table1[[#This Row],[Pages]]&lt;=499,"Medium",Table1[[#This Row],[Pages]]&lt;=699,"Long",Table1[[#This Row],[Pages]]&gt;=700,"Epic")</f>
        <v>Medium</v>
      </c>
      <c r="M1745" t="str" cm="1">
        <f t="array" ref="M1745">_xlfn.IFS(Table1[[#This Row],[Ratings_Count]]&gt;=1000000,"Mega Popular",Table1[[#This Row],[Ratings_Count]]&gt;=100000,"Popular",Table1[[#This Row],[Ratings_Count]]&gt;=10000,"Mid Popular",Table1[[#This Row],[Ratings_Count]]&lt;10000,"Niche")</f>
        <v>Mid Popular</v>
      </c>
      <c r="N1745" t="str">
        <f>IF(AND(Table1[[#This Row],[Rating]]&gt;=4.2, Table1[[#This Row],[Ratings_Count]]&lt;10000), "Hidden Gem", "Not a Hidden Gem")</f>
        <v>Not a Hidden Gem</v>
      </c>
    </row>
    <row r="1746" spans="1:14" x14ac:dyDescent="0.25">
      <c r="A1746" t="s">
        <v>7867</v>
      </c>
      <c r="B1746" t="s">
        <v>7868</v>
      </c>
      <c r="C1746">
        <v>4.16</v>
      </c>
      <c r="D1746" t="s">
        <v>11</v>
      </c>
      <c r="E1746">
        <v>229</v>
      </c>
      <c r="F1746">
        <v>147820</v>
      </c>
      <c r="G1746">
        <v>9547</v>
      </c>
      <c r="H1746">
        <v>2007</v>
      </c>
      <c r="I1746" t="s">
        <v>7869</v>
      </c>
      <c r="J1746" t="s">
        <v>13</v>
      </c>
      <c r="K1746" t="str" cm="1">
        <f t="array" ref="K1746">_xlfn.IFS(Table1[[#This Row],[Rating]] &gt;=4.5, "Elite",Table1[[#This Row],[Rating]]&gt;=4, "Highly Rated", Table1[[#This Row],[Rating]]&gt;=3.5,"Above Average", Table1[[#This Row],[Rating]]&lt;3.5, "Average or Below")</f>
        <v>Highly Rated</v>
      </c>
      <c r="L1746" t="str" cm="1">
        <f t="array" ref="L1746">_xlfn.IFS(Table1[[#This Row],[Pages]]&lt;=150,"Very Short",Table1[[#This Row],[Pages]]&lt;=299,"Short",Table1[[#This Row],[Pages]]&lt;=499,"Medium",Table1[[#This Row],[Pages]]&lt;=699,"Long",Table1[[#This Row],[Pages]]&gt;=700,"Epic")</f>
        <v>Short</v>
      </c>
      <c r="M1746" t="str" cm="1">
        <f t="array" ref="M1746">_xlfn.IFS(Table1[[#This Row],[Ratings_Count]]&gt;=1000000,"Mega Popular",Table1[[#This Row],[Ratings_Count]]&gt;=100000,"Popular",Table1[[#This Row],[Ratings_Count]]&gt;=10000,"Mid Popular",Table1[[#This Row],[Ratings_Count]]&lt;10000,"Niche")</f>
        <v>Popular</v>
      </c>
      <c r="N1746" t="str">
        <f>IF(AND(Table1[[#This Row],[Rating]]&gt;=4.2, Table1[[#This Row],[Ratings_Count]]&lt;10000), "Hidden Gem", "Not a Hidden Gem")</f>
        <v>Not a Hidden Gem</v>
      </c>
    </row>
    <row r="1747" spans="1:14" x14ac:dyDescent="0.25">
      <c r="A1747" t="s">
        <v>7876</v>
      </c>
      <c r="B1747" t="s">
        <v>7877</v>
      </c>
      <c r="C1747">
        <v>4.16</v>
      </c>
      <c r="D1747" t="s">
        <v>11</v>
      </c>
      <c r="E1747">
        <v>128</v>
      </c>
      <c r="F1747">
        <v>6740</v>
      </c>
      <c r="G1747">
        <v>283</v>
      </c>
      <c r="H1747">
        <v>2007</v>
      </c>
      <c r="I1747" t="s">
        <v>3523</v>
      </c>
      <c r="J1747" t="s">
        <v>13</v>
      </c>
      <c r="K1747" t="str" cm="1">
        <f t="array" ref="K1747">_xlfn.IFS(Table1[[#This Row],[Rating]] &gt;=4.5, "Elite",Table1[[#This Row],[Rating]]&gt;=4, "Highly Rated", Table1[[#This Row],[Rating]]&gt;=3.5,"Above Average", Table1[[#This Row],[Rating]]&lt;3.5, "Average or Below")</f>
        <v>Highly Rated</v>
      </c>
      <c r="L1747" t="str" cm="1">
        <f t="array" ref="L1747">_xlfn.IFS(Table1[[#This Row],[Pages]]&lt;=150,"Very Short",Table1[[#This Row],[Pages]]&lt;=299,"Short",Table1[[#This Row],[Pages]]&lt;=499,"Medium",Table1[[#This Row],[Pages]]&lt;=699,"Long",Table1[[#This Row],[Pages]]&gt;=700,"Epic")</f>
        <v>Very Short</v>
      </c>
      <c r="M1747" t="str" cm="1">
        <f t="array" ref="M1747">_xlfn.IFS(Table1[[#This Row],[Ratings_Count]]&gt;=1000000,"Mega Popular",Table1[[#This Row],[Ratings_Count]]&gt;=100000,"Popular",Table1[[#This Row],[Ratings_Count]]&gt;=10000,"Mid Popular",Table1[[#This Row],[Ratings_Count]]&lt;10000,"Niche")</f>
        <v>Niche</v>
      </c>
      <c r="N1747" t="str">
        <f>IF(AND(Table1[[#This Row],[Rating]]&gt;=4.2, Table1[[#This Row],[Ratings_Count]]&lt;10000), "Hidden Gem", "Not a Hidden Gem")</f>
        <v>Not a Hidden Gem</v>
      </c>
    </row>
    <row r="1748" spans="1:14" x14ac:dyDescent="0.25">
      <c r="A1748" t="s">
        <v>7899</v>
      </c>
      <c r="B1748" t="s">
        <v>4840</v>
      </c>
      <c r="C1748">
        <v>4.16</v>
      </c>
      <c r="D1748" t="s">
        <v>11</v>
      </c>
      <c r="E1748">
        <v>344</v>
      </c>
      <c r="F1748">
        <v>2486</v>
      </c>
      <c r="G1748">
        <v>99</v>
      </c>
      <c r="H1748">
        <v>2007</v>
      </c>
      <c r="I1748" t="s">
        <v>2555</v>
      </c>
      <c r="J1748" t="s">
        <v>2014</v>
      </c>
      <c r="K1748" t="str" cm="1">
        <f t="array" ref="K1748">_xlfn.IFS(Table1[[#This Row],[Rating]] &gt;=4.5, "Elite",Table1[[#This Row],[Rating]]&gt;=4, "Highly Rated", Table1[[#This Row],[Rating]]&gt;=3.5,"Above Average", Table1[[#This Row],[Rating]]&lt;3.5, "Average or Below")</f>
        <v>Highly Rated</v>
      </c>
      <c r="L1748" t="str" cm="1">
        <f t="array" ref="L1748">_xlfn.IFS(Table1[[#This Row],[Pages]]&lt;=150,"Very Short",Table1[[#This Row],[Pages]]&lt;=299,"Short",Table1[[#This Row],[Pages]]&lt;=499,"Medium",Table1[[#This Row],[Pages]]&lt;=699,"Long",Table1[[#This Row],[Pages]]&gt;=700,"Epic")</f>
        <v>Medium</v>
      </c>
      <c r="M1748" t="str" cm="1">
        <f t="array" ref="M1748">_xlfn.IFS(Table1[[#This Row],[Ratings_Count]]&gt;=1000000,"Mega Popular",Table1[[#This Row],[Ratings_Count]]&gt;=100000,"Popular",Table1[[#This Row],[Ratings_Count]]&gt;=10000,"Mid Popular",Table1[[#This Row],[Ratings_Count]]&lt;10000,"Niche")</f>
        <v>Niche</v>
      </c>
      <c r="N1748" t="str">
        <f>IF(AND(Table1[[#This Row],[Rating]]&gt;=4.2, Table1[[#This Row],[Ratings_Count]]&lt;10000), "Hidden Gem", "Not a Hidden Gem")</f>
        <v>Not a Hidden Gem</v>
      </c>
    </row>
    <row r="1749" spans="1:14" x14ac:dyDescent="0.25">
      <c r="A1749" t="s">
        <v>7945</v>
      </c>
      <c r="B1749" t="s">
        <v>7946</v>
      </c>
      <c r="C1749">
        <v>4.16</v>
      </c>
      <c r="D1749" t="s">
        <v>11</v>
      </c>
      <c r="E1749">
        <v>128</v>
      </c>
      <c r="F1749">
        <v>48919</v>
      </c>
      <c r="G1749">
        <v>1089</v>
      </c>
      <c r="H1749">
        <v>2007</v>
      </c>
      <c r="I1749" t="s">
        <v>2137</v>
      </c>
      <c r="J1749" t="s">
        <v>2014</v>
      </c>
      <c r="K1749" t="str" cm="1">
        <f t="array" ref="K1749">_xlfn.IFS(Table1[[#This Row],[Rating]] &gt;=4.5, "Elite",Table1[[#This Row],[Rating]]&gt;=4, "Highly Rated", Table1[[#This Row],[Rating]]&gt;=3.5,"Above Average", Table1[[#This Row],[Rating]]&lt;3.5, "Average or Below")</f>
        <v>Highly Rated</v>
      </c>
      <c r="L1749" t="str" cm="1">
        <f t="array" ref="L1749">_xlfn.IFS(Table1[[#This Row],[Pages]]&lt;=150,"Very Short",Table1[[#This Row],[Pages]]&lt;=299,"Short",Table1[[#This Row],[Pages]]&lt;=499,"Medium",Table1[[#This Row],[Pages]]&lt;=699,"Long",Table1[[#This Row],[Pages]]&gt;=700,"Epic")</f>
        <v>Very Short</v>
      </c>
      <c r="M1749" t="str" cm="1">
        <f t="array" ref="M1749">_xlfn.IFS(Table1[[#This Row],[Ratings_Count]]&gt;=1000000,"Mega Popular",Table1[[#This Row],[Ratings_Count]]&gt;=100000,"Popular",Table1[[#This Row],[Ratings_Count]]&gt;=10000,"Mid Popular",Table1[[#This Row],[Ratings_Count]]&lt;10000,"Niche")</f>
        <v>Mid Popular</v>
      </c>
      <c r="N1749" t="str">
        <f>IF(AND(Table1[[#This Row],[Rating]]&gt;=4.2, Table1[[#This Row],[Ratings_Count]]&lt;10000), "Hidden Gem", "Not a Hidden Gem")</f>
        <v>Not a Hidden Gem</v>
      </c>
    </row>
    <row r="1750" spans="1:14" x14ac:dyDescent="0.25">
      <c r="A1750" t="s">
        <v>7947</v>
      </c>
      <c r="B1750" t="s">
        <v>7946</v>
      </c>
      <c r="C1750">
        <v>4.16</v>
      </c>
      <c r="D1750" t="s">
        <v>11</v>
      </c>
      <c r="E1750">
        <v>192</v>
      </c>
      <c r="F1750">
        <v>13359</v>
      </c>
      <c r="G1750">
        <v>236</v>
      </c>
      <c r="H1750">
        <v>2007</v>
      </c>
      <c r="I1750" t="s">
        <v>2137</v>
      </c>
      <c r="J1750" t="s">
        <v>2014</v>
      </c>
      <c r="K1750" t="str" cm="1">
        <f t="array" ref="K1750">_xlfn.IFS(Table1[[#This Row],[Rating]] &gt;=4.5, "Elite",Table1[[#This Row],[Rating]]&gt;=4, "Highly Rated", Table1[[#This Row],[Rating]]&gt;=3.5,"Above Average", Table1[[#This Row],[Rating]]&lt;3.5, "Average or Below")</f>
        <v>Highly Rated</v>
      </c>
      <c r="L1750" t="str" cm="1">
        <f t="array" ref="L1750">_xlfn.IFS(Table1[[#This Row],[Pages]]&lt;=150,"Very Short",Table1[[#This Row],[Pages]]&lt;=299,"Short",Table1[[#This Row],[Pages]]&lt;=499,"Medium",Table1[[#This Row],[Pages]]&lt;=699,"Long",Table1[[#This Row],[Pages]]&gt;=700,"Epic")</f>
        <v>Short</v>
      </c>
      <c r="M1750" t="str" cm="1">
        <f t="array" ref="M1750">_xlfn.IFS(Table1[[#This Row],[Ratings_Count]]&gt;=1000000,"Mega Popular",Table1[[#This Row],[Ratings_Count]]&gt;=100000,"Popular",Table1[[#This Row],[Ratings_Count]]&gt;=10000,"Mid Popular",Table1[[#This Row],[Ratings_Count]]&lt;10000,"Niche")</f>
        <v>Mid Popular</v>
      </c>
      <c r="N1750" t="str">
        <f>IF(AND(Table1[[#This Row],[Rating]]&gt;=4.2, Table1[[#This Row],[Ratings_Count]]&lt;10000), "Hidden Gem", "Not a Hidden Gem")</f>
        <v>Not a Hidden Gem</v>
      </c>
    </row>
    <row r="1751" spans="1:14" x14ac:dyDescent="0.25">
      <c r="A1751" t="s">
        <v>8224</v>
      </c>
      <c r="B1751" t="s">
        <v>675</v>
      </c>
      <c r="C1751">
        <v>4.16</v>
      </c>
      <c r="D1751" t="s">
        <v>11</v>
      </c>
      <c r="E1751">
        <v>275</v>
      </c>
      <c r="F1751">
        <v>39822</v>
      </c>
      <c r="G1751">
        <v>2297</v>
      </c>
      <c r="H1751">
        <v>2000</v>
      </c>
      <c r="I1751" t="s">
        <v>77</v>
      </c>
      <c r="J1751" t="s">
        <v>13</v>
      </c>
      <c r="K1751" t="str" cm="1">
        <f t="array" ref="K1751">_xlfn.IFS(Table1[[#This Row],[Rating]] &gt;=4.5, "Elite",Table1[[#This Row],[Rating]]&gt;=4, "Highly Rated", Table1[[#This Row],[Rating]]&gt;=3.5,"Above Average", Table1[[#This Row],[Rating]]&lt;3.5, "Average or Below")</f>
        <v>Highly Rated</v>
      </c>
      <c r="L1751" t="str" cm="1">
        <f t="array" ref="L1751">_xlfn.IFS(Table1[[#This Row],[Pages]]&lt;=150,"Very Short",Table1[[#This Row],[Pages]]&lt;=299,"Short",Table1[[#This Row],[Pages]]&lt;=499,"Medium",Table1[[#This Row],[Pages]]&lt;=699,"Long",Table1[[#This Row],[Pages]]&gt;=700,"Epic")</f>
        <v>Short</v>
      </c>
      <c r="M1751" t="str" cm="1">
        <f t="array" ref="M1751">_xlfn.IFS(Table1[[#This Row],[Ratings_Count]]&gt;=1000000,"Mega Popular",Table1[[#This Row],[Ratings_Count]]&gt;=100000,"Popular",Table1[[#This Row],[Ratings_Count]]&gt;=10000,"Mid Popular",Table1[[#This Row],[Ratings_Count]]&lt;10000,"Niche")</f>
        <v>Mid Popular</v>
      </c>
      <c r="N1751" t="str">
        <f>IF(AND(Table1[[#This Row],[Rating]]&gt;=4.2, Table1[[#This Row],[Ratings_Count]]&lt;10000), "Hidden Gem", "Not a Hidden Gem")</f>
        <v>Not a Hidden Gem</v>
      </c>
    </row>
    <row r="1752" spans="1:14" x14ac:dyDescent="0.25">
      <c r="A1752" t="s">
        <v>8803</v>
      </c>
      <c r="B1752" t="s">
        <v>2944</v>
      </c>
      <c r="C1752">
        <v>4.16</v>
      </c>
      <c r="D1752" t="s">
        <v>11</v>
      </c>
      <c r="E1752">
        <v>408</v>
      </c>
      <c r="F1752">
        <v>9080</v>
      </c>
      <c r="G1752">
        <v>144</v>
      </c>
      <c r="H1752">
        <v>1999</v>
      </c>
      <c r="I1752" t="s">
        <v>307</v>
      </c>
      <c r="J1752" t="s">
        <v>13</v>
      </c>
      <c r="K1752" t="str" cm="1">
        <f t="array" ref="K1752">_xlfn.IFS(Table1[[#This Row],[Rating]] &gt;=4.5, "Elite",Table1[[#This Row],[Rating]]&gt;=4, "Highly Rated", Table1[[#This Row],[Rating]]&gt;=3.5,"Above Average", Table1[[#This Row],[Rating]]&lt;3.5, "Average or Below")</f>
        <v>Highly Rated</v>
      </c>
      <c r="L1752" t="str" cm="1">
        <f t="array" ref="L1752">_xlfn.IFS(Table1[[#This Row],[Pages]]&lt;=150,"Very Short",Table1[[#This Row],[Pages]]&lt;=299,"Short",Table1[[#This Row],[Pages]]&lt;=499,"Medium",Table1[[#This Row],[Pages]]&lt;=699,"Long",Table1[[#This Row],[Pages]]&gt;=700,"Epic")</f>
        <v>Medium</v>
      </c>
      <c r="M1752" t="str" cm="1">
        <f t="array" ref="M1752">_xlfn.IFS(Table1[[#This Row],[Ratings_Count]]&gt;=1000000,"Mega Popular",Table1[[#This Row],[Ratings_Count]]&gt;=100000,"Popular",Table1[[#This Row],[Ratings_Count]]&gt;=10000,"Mid Popular",Table1[[#This Row],[Ratings_Count]]&lt;10000,"Niche")</f>
        <v>Niche</v>
      </c>
      <c r="N1752" t="str">
        <f>IF(AND(Table1[[#This Row],[Rating]]&gt;=4.2, Table1[[#This Row],[Ratings_Count]]&lt;10000), "Hidden Gem", "Not a Hidden Gem")</f>
        <v>Not a Hidden Gem</v>
      </c>
    </row>
    <row r="1753" spans="1:14" x14ac:dyDescent="0.25">
      <c r="A1753" t="s">
        <v>8963</v>
      </c>
      <c r="B1753" t="s">
        <v>4131</v>
      </c>
      <c r="C1753">
        <v>4.16</v>
      </c>
      <c r="D1753" t="s">
        <v>11</v>
      </c>
      <c r="E1753">
        <v>288</v>
      </c>
      <c r="F1753">
        <v>1952</v>
      </c>
      <c r="G1753">
        <v>70</v>
      </c>
      <c r="H1753">
        <v>1999</v>
      </c>
      <c r="I1753" t="s">
        <v>2048</v>
      </c>
      <c r="J1753" t="s">
        <v>2014</v>
      </c>
      <c r="K1753" t="str" cm="1">
        <f t="array" ref="K1753">_xlfn.IFS(Table1[[#This Row],[Rating]] &gt;=4.5, "Elite",Table1[[#This Row],[Rating]]&gt;=4, "Highly Rated", Table1[[#This Row],[Rating]]&gt;=3.5,"Above Average", Table1[[#This Row],[Rating]]&lt;3.5, "Average or Below")</f>
        <v>Highly Rated</v>
      </c>
      <c r="L1753" t="str" cm="1">
        <f t="array" ref="L1753">_xlfn.IFS(Table1[[#This Row],[Pages]]&lt;=150,"Very Short",Table1[[#This Row],[Pages]]&lt;=299,"Short",Table1[[#This Row],[Pages]]&lt;=499,"Medium",Table1[[#This Row],[Pages]]&lt;=699,"Long",Table1[[#This Row],[Pages]]&gt;=700,"Epic")</f>
        <v>Short</v>
      </c>
      <c r="M1753" t="str" cm="1">
        <f t="array" ref="M1753">_xlfn.IFS(Table1[[#This Row],[Ratings_Count]]&gt;=1000000,"Mega Popular",Table1[[#This Row],[Ratings_Count]]&gt;=100000,"Popular",Table1[[#This Row],[Ratings_Count]]&gt;=10000,"Mid Popular",Table1[[#This Row],[Ratings_Count]]&lt;10000,"Niche")</f>
        <v>Niche</v>
      </c>
      <c r="N1753" t="str">
        <f>IF(AND(Table1[[#This Row],[Rating]]&gt;=4.2, Table1[[#This Row],[Ratings_Count]]&lt;10000), "Hidden Gem", "Not a Hidden Gem")</f>
        <v>Not a Hidden Gem</v>
      </c>
    </row>
    <row r="1754" spans="1:14" x14ac:dyDescent="0.25">
      <c r="A1754" t="s">
        <v>9042</v>
      </c>
      <c r="B1754" t="s">
        <v>9043</v>
      </c>
      <c r="C1754">
        <v>4.16</v>
      </c>
      <c r="D1754" t="s">
        <v>11</v>
      </c>
      <c r="E1754">
        <v>506</v>
      </c>
      <c r="F1754">
        <v>8966</v>
      </c>
      <c r="G1754">
        <v>454</v>
      </c>
      <c r="H1754">
        <v>1998</v>
      </c>
      <c r="I1754" t="s">
        <v>2037</v>
      </c>
      <c r="J1754" t="s">
        <v>2014</v>
      </c>
      <c r="K1754" t="str" cm="1">
        <f t="array" ref="K1754">_xlfn.IFS(Table1[[#This Row],[Rating]] &gt;=4.5, "Elite",Table1[[#This Row],[Rating]]&gt;=4, "Highly Rated", Table1[[#This Row],[Rating]]&gt;=3.5,"Above Average", Table1[[#This Row],[Rating]]&lt;3.5, "Average or Below")</f>
        <v>Highly Rated</v>
      </c>
      <c r="L1754" t="str" cm="1">
        <f t="array" ref="L1754">_xlfn.IFS(Table1[[#This Row],[Pages]]&lt;=150,"Very Short",Table1[[#This Row],[Pages]]&lt;=299,"Short",Table1[[#This Row],[Pages]]&lt;=499,"Medium",Table1[[#This Row],[Pages]]&lt;=699,"Long",Table1[[#This Row],[Pages]]&gt;=700,"Epic")</f>
        <v>Long</v>
      </c>
      <c r="M1754" t="str" cm="1">
        <f t="array" ref="M1754">_xlfn.IFS(Table1[[#This Row],[Ratings_Count]]&gt;=1000000,"Mega Popular",Table1[[#This Row],[Ratings_Count]]&gt;=100000,"Popular",Table1[[#This Row],[Ratings_Count]]&gt;=10000,"Mid Popular",Table1[[#This Row],[Ratings_Count]]&lt;10000,"Niche")</f>
        <v>Niche</v>
      </c>
      <c r="N1754" t="str">
        <f>IF(AND(Table1[[#This Row],[Rating]]&gt;=4.2, Table1[[#This Row],[Ratings_Count]]&lt;10000), "Hidden Gem", "Not a Hidden Gem")</f>
        <v>Not a Hidden Gem</v>
      </c>
    </row>
    <row r="1755" spans="1:14" x14ac:dyDescent="0.25">
      <c r="A1755" t="s">
        <v>9353</v>
      </c>
      <c r="B1755" t="s">
        <v>9354</v>
      </c>
      <c r="C1755">
        <v>4.16</v>
      </c>
      <c r="D1755" t="s">
        <v>11</v>
      </c>
      <c r="E1755">
        <v>288</v>
      </c>
      <c r="F1755">
        <v>1080</v>
      </c>
      <c r="G1755">
        <v>112</v>
      </c>
      <c r="H1755">
        <v>1998</v>
      </c>
      <c r="I1755" t="s">
        <v>53</v>
      </c>
      <c r="J1755" t="s">
        <v>13</v>
      </c>
      <c r="K1755" t="str" cm="1">
        <f t="array" ref="K1755">_xlfn.IFS(Table1[[#This Row],[Rating]] &gt;=4.5, "Elite",Table1[[#This Row],[Rating]]&gt;=4, "Highly Rated", Table1[[#This Row],[Rating]]&gt;=3.5,"Above Average", Table1[[#This Row],[Rating]]&lt;3.5, "Average or Below")</f>
        <v>Highly Rated</v>
      </c>
      <c r="L1755" t="str" cm="1">
        <f t="array" ref="L1755">_xlfn.IFS(Table1[[#This Row],[Pages]]&lt;=150,"Very Short",Table1[[#This Row],[Pages]]&lt;=299,"Short",Table1[[#This Row],[Pages]]&lt;=499,"Medium",Table1[[#This Row],[Pages]]&lt;=699,"Long",Table1[[#This Row],[Pages]]&gt;=700,"Epic")</f>
        <v>Short</v>
      </c>
      <c r="M1755" t="str" cm="1">
        <f t="array" ref="M1755">_xlfn.IFS(Table1[[#This Row],[Ratings_Count]]&gt;=1000000,"Mega Popular",Table1[[#This Row],[Ratings_Count]]&gt;=100000,"Popular",Table1[[#This Row],[Ratings_Count]]&gt;=10000,"Mid Popular",Table1[[#This Row],[Ratings_Count]]&lt;10000,"Niche")</f>
        <v>Niche</v>
      </c>
      <c r="N1755" t="str">
        <f>IF(AND(Table1[[#This Row],[Rating]]&gt;=4.2, Table1[[#This Row],[Ratings_Count]]&lt;10000), "Hidden Gem", "Not a Hidden Gem")</f>
        <v>Not a Hidden Gem</v>
      </c>
    </row>
    <row r="1756" spans="1:14" x14ac:dyDescent="0.25">
      <c r="A1756" t="s">
        <v>9378</v>
      </c>
      <c r="B1756" t="s">
        <v>3748</v>
      </c>
      <c r="C1756">
        <v>4.16</v>
      </c>
      <c r="D1756" t="s">
        <v>11</v>
      </c>
      <c r="E1756">
        <v>336</v>
      </c>
      <c r="F1756">
        <v>80161</v>
      </c>
      <c r="G1756">
        <v>2036</v>
      </c>
      <c r="H1756">
        <v>1998</v>
      </c>
      <c r="I1756" t="s">
        <v>9379</v>
      </c>
      <c r="J1756" t="s">
        <v>13</v>
      </c>
      <c r="K1756" t="str" cm="1">
        <f t="array" ref="K1756">_xlfn.IFS(Table1[[#This Row],[Rating]] &gt;=4.5, "Elite",Table1[[#This Row],[Rating]]&gt;=4, "Highly Rated", Table1[[#This Row],[Rating]]&gt;=3.5,"Above Average", Table1[[#This Row],[Rating]]&lt;3.5, "Average or Below")</f>
        <v>Highly Rated</v>
      </c>
      <c r="L1756" t="str" cm="1">
        <f t="array" ref="L1756">_xlfn.IFS(Table1[[#This Row],[Pages]]&lt;=150,"Very Short",Table1[[#This Row],[Pages]]&lt;=299,"Short",Table1[[#This Row],[Pages]]&lt;=499,"Medium",Table1[[#This Row],[Pages]]&lt;=699,"Long",Table1[[#This Row],[Pages]]&gt;=700,"Epic")</f>
        <v>Medium</v>
      </c>
      <c r="M1756" t="str" cm="1">
        <f t="array" ref="M1756">_xlfn.IFS(Table1[[#This Row],[Ratings_Count]]&gt;=1000000,"Mega Popular",Table1[[#This Row],[Ratings_Count]]&gt;=100000,"Popular",Table1[[#This Row],[Ratings_Count]]&gt;=10000,"Mid Popular",Table1[[#This Row],[Ratings_Count]]&lt;10000,"Niche")</f>
        <v>Mid Popular</v>
      </c>
      <c r="N1756" t="str">
        <f>IF(AND(Table1[[#This Row],[Rating]]&gt;=4.2, Table1[[#This Row],[Ratings_Count]]&lt;10000), "Hidden Gem", "Not a Hidden Gem")</f>
        <v>Not a Hidden Gem</v>
      </c>
    </row>
    <row r="1757" spans="1:14" x14ac:dyDescent="0.25">
      <c r="A1757" t="s">
        <v>9434</v>
      </c>
      <c r="B1757" t="s">
        <v>9433</v>
      </c>
      <c r="C1757">
        <v>4.16</v>
      </c>
      <c r="D1757" t="s">
        <v>11</v>
      </c>
      <c r="E1757">
        <v>384</v>
      </c>
      <c r="F1757">
        <v>4952</v>
      </c>
      <c r="G1757">
        <v>162</v>
      </c>
      <c r="H1757">
        <v>1988</v>
      </c>
      <c r="I1757" t="s">
        <v>2460</v>
      </c>
      <c r="J1757" t="s">
        <v>2014</v>
      </c>
      <c r="K1757" t="str" cm="1">
        <f t="array" ref="K1757">_xlfn.IFS(Table1[[#This Row],[Rating]] &gt;=4.5, "Elite",Table1[[#This Row],[Rating]]&gt;=4, "Highly Rated", Table1[[#This Row],[Rating]]&gt;=3.5,"Above Average", Table1[[#This Row],[Rating]]&lt;3.5, "Average or Below")</f>
        <v>Highly Rated</v>
      </c>
      <c r="L1757" t="str" cm="1">
        <f t="array" ref="L1757">_xlfn.IFS(Table1[[#This Row],[Pages]]&lt;=150,"Very Short",Table1[[#This Row],[Pages]]&lt;=299,"Short",Table1[[#This Row],[Pages]]&lt;=499,"Medium",Table1[[#This Row],[Pages]]&lt;=699,"Long",Table1[[#This Row],[Pages]]&gt;=700,"Epic")</f>
        <v>Medium</v>
      </c>
      <c r="M1757" t="str" cm="1">
        <f t="array" ref="M1757">_xlfn.IFS(Table1[[#This Row],[Ratings_Count]]&gt;=1000000,"Mega Popular",Table1[[#This Row],[Ratings_Count]]&gt;=100000,"Popular",Table1[[#This Row],[Ratings_Count]]&gt;=10000,"Mid Popular",Table1[[#This Row],[Ratings_Count]]&lt;10000,"Niche")</f>
        <v>Niche</v>
      </c>
      <c r="N1757" t="str">
        <f>IF(AND(Table1[[#This Row],[Rating]]&gt;=4.2, Table1[[#This Row],[Ratings_Count]]&lt;10000), "Hidden Gem", "Not a Hidden Gem")</f>
        <v>Not a Hidden Gem</v>
      </c>
    </row>
    <row r="1758" spans="1:14" x14ac:dyDescent="0.25">
      <c r="A1758" t="s">
        <v>9764</v>
      </c>
      <c r="B1758" t="s">
        <v>2066</v>
      </c>
      <c r="C1758">
        <v>4.16</v>
      </c>
      <c r="D1758" t="s">
        <v>11</v>
      </c>
      <c r="E1758">
        <v>192</v>
      </c>
      <c r="F1758">
        <v>1419</v>
      </c>
      <c r="G1758">
        <v>38</v>
      </c>
      <c r="H1758">
        <v>1991</v>
      </c>
      <c r="I1758" t="s">
        <v>2069</v>
      </c>
      <c r="J1758" t="s">
        <v>2014</v>
      </c>
      <c r="K1758" t="str" cm="1">
        <f t="array" ref="K1758">_xlfn.IFS(Table1[[#This Row],[Rating]] &gt;=4.5, "Elite",Table1[[#This Row],[Rating]]&gt;=4, "Highly Rated", Table1[[#This Row],[Rating]]&gt;=3.5,"Above Average", Table1[[#This Row],[Rating]]&lt;3.5, "Average or Below")</f>
        <v>Highly Rated</v>
      </c>
      <c r="L1758" t="str" cm="1">
        <f t="array" ref="L1758">_xlfn.IFS(Table1[[#This Row],[Pages]]&lt;=150,"Very Short",Table1[[#This Row],[Pages]]&lt;=299,"Short",Table1[[#This Row],[Pages]]&lt;=499,"Medium",Table1[[#This Row],[Pages]]&lt;=699,"Long",Table1[[#This Row],[Pages]]&gt;=700,"Epic")</f>
        <v>Short</v>
      </c>
      <c r="M1758" t="str" cm="1">
        <f t="array" ref="M1758">_xlfn.IFS(Table1[[#This Row],[Ratings_Count]]&gt;=1000000,"Mega Popular",Table1[[#This Row],[Ratings_Count]]&gt;=100000,"Popular",Table1[[#This Row],[Ratings_Count]]&gt;=10000,"Mid Popular",Table1[[#This Row],[Ratings_Count]]&lt;10000,"Niche")</f>
        <v>Niche</v>
      </c>
      <c r="N1758" t="str">
        <f>IF(AND(Table1[[#This Row],[Rating]]&gt;=4.2, Table1[[#This Row],[Ratings_Count]]&lt;10000), "Hidden Gem", "Not a Hidden Gem")</f>
        <v>Not a Hidden Gem</v>
      </c>
    </row>
    <row r="1759" spans="1:14" x14ac:dyDescent="0.25">
      <c r="A1759" t="s">
        <v>9885</v>
      </c>
      <c r="B1759" t="s">
        <v>9886</v>
      </c>
      <c r="C1759">
        <v>4.16</v>
      </c>
      <c r="D1759" t="s">
        <v>11</v>
      </c>
      <c r="E1759">
        <v>416</v>
      </c>
      <c r="F1759">
        <v>1214</v>
      </c>
      <c r="G1759">
        <v>72</v>
      </c>
      <c r="H1759">
        <v>1993</v>
      </c>
      <c r="I1759" t="s">
        <v>2022</v>
      </c>
      <c r="J1759" t="s">
        <v>2014</v>
      </c>
      <c r="K1759" t="str" cm="1">
        <f t="array" ref="K1759">_xlfn.IFS(Table1[[#This Row],[Rating]] &gt;=4.5, "Elite",Table1[[#This Row],[Rating]]&gt;=4, "Highly Rated", Table1[[#This Row],[Rating]]&gt;=3.5,"Above Average", Table1[[#This Row],[Rating]]&lt;3.5, "Average or Below")</f>
        <v>Highly Rated</v>
      </c>
      <c r="L1759" t="str" cm="1">
        <f t="array" ref="L1759">_xlfn.IFS(Table1[[#This Row],[Pages]]&lt;=150,"Very Short",Table1[[#This Row],[Pages]]&lt;=299,"Short",Table1[[#This Row],[Pages]]&lt;=499,"Medium",Table1[[#This Row],[Pages]]&lt;=699,"Long",Table1[[#This Row],[Pages]]&gt;=700,"Epic")</f>
        <v>Medium</v>
      </c>
      <c r="M1759" t="str" cm="1">
        <f t="array" ref="M1759">_xlfn.IFS(Table1[[#This Row],[Ratings_Count]]&gt;=1000000,"Mega Popular",Table1[[#This Row],[Ratings_Count]]&gt;=100000,"Popular",Table1[[#This Row],[Ratings_Count]]&gt;=10000,"Mid Popular",Table1[[#This Row],[Ratings_Count]]&lt;10000,"Niche")</f>
        <v>Niche</v>
      </c>
      <c r="N1759" t="str">
        <f>IF(AND(Table1[[#This Row],[Rating]]&gt;=4.2, Table1[[#This Row],[Ratings_Count]]&lt;10000), "Hidden Gem", "Not a Hidden Gem")</f>
        <v>Not a Hidden Gem</v>
      </c>
    </row>
    <row r="1760" spans="1:14" x14ac:dyDescent="0.25">
      <c r="A1760" t="s">
        <v>10217</v>
      </c>
      <c r="B1760" t="s">
        <v>10218</v>
      </c>
      <c r="C1760">
        <v>4.16</v>
      </c>
      <c r="D1760" t="s">
        <v>11</v>
      </c>
      <c r="E1760">
        <v>198</v>
      </c>
      <c r="F1760">
        <v>970</v>
      </c>
      <c r="G1760">
        <v>105</v>
      </c>
      <c r="H1760">
        <v>1984</v>
      </c>
      <c r="I1760" t="s">
        <v>421</v>
      </c>
      <c r="J1760" t="s">
        <v>13</v>
      </c>
      <c r="K1760" t="str" cm="1">
        <f t="array" ref="K1760">_xlfn.IFS(Table1[[#This Row],[Rating]] &gt;=4.5, "Elite",Table1[[#This Row],[Rating]]&gt;=4, "Highly Rated", Table1[[#This Row],[Rating]]&gt;=3.5,"Above Average", Table1[[#This Row],[Rating]]&lt;3.5, "Average or Below")</f>
        <v>Highly Rated</v>
      </c>
      <c r="L1760" t="str" cm="1">
        <f t="array" ref="L1760">_xlfn.IFS(Table1[[#This Row],[Pages]]&lt;=150,"Very Short",Table1[[#This Row],[Pages]]&lt;=299,"Short",Table1[[#This Row],[Pages]]&lt;=499,"Medium",Table1[[#This Row],[Pages]]&lt;=699,"Long",Table1[[#This Row],[Pages]]&gt;=700,"Epic")</f>
        <v>Short</v>
      </c>
      <c r="M1760" t="str" cm="1">
        <f t="array" ref="M1760">_xlfn.IFS(Table1[[#This Row],[Ratings_Count]]&gt;=1000000,"Mega Popular",Table1[[#This Row],[Ratings_Count]]&gt;=100000,"Popular",Table1[[#This Row],[Ratings_Count]]&gt;=10000,"Mid Popular",Table1[[#This Row],[Ratings_Count]]&lt;10000,"Niche")</f>
        <v>Niche</v>
      </c>
      <c r="N1760" t="str">
        <f>IF(AND(Table1[[#This Row],[Rating]]&gt;=4.2, Table1[[#This Row],[Ratings_Count]]&lt;10000), "Hidden Gem", "Not a Hidden Gem")</f>
        <v>Not a Hidden Gem</v>
      </c>
    </row>
    <row r="1761" spans="1:14" x14ac:dyDescent="0.25">
      <c r="A1761" t="s">
        <v>10318</v>
      </c>
      <c r="B1761" t="s">
        <v>564</v>
      </c>
      <c r="C1761">
        <v>4.16</v>
      </c>
      <c r="D1761" t="s">
        <v>11</v>
      </c>
      <c r="E1761">
        <v>370</v>
      </c>
      <c r="F1761">
        <v>429510</v>
      </c>
      <c r="G1761">
        <v>7051</v>
      </c>
      <c r="H1761">
        <v>1988</v>
      </c>
      <c r="I1761" t="s">
        <v>7128</v>
      </c>
      <c r="J1761" t="s">
        <v>13</v>
      </c>
      <c r="K1761" t="str" cm="1">
        <f t="array" ref="K1761">_xlfn.IFS(Table1[[#This Row],[Rating]] &gt;=4.5, "Elite",Table1[[#This Row],[Rating]]&gt;=4, "Highly Rated", Table1[[#This Row],[Rating]]&gt;=3.5,"Above Average", Table1[[#This Row],[Rating]]&lt;3.5, "Average or Below")</f>
        <v>Highly Rated</v>
      </c>
      <c r="L1761" t="str" cm="1">
        <f t="array" ref="L1761">_xlfn.IFS(Table1[[#This Row],[Pages]]&lt;=150,"Very Short",Table1[[#This Row],[Pages]]&lt;=299,"Short",Table1[[#This Row],[Pages]]&lt;=499,"Medium",Table1[[#This Row],[Pages]]&lt;=699,"Long",Table1[[#This Row],[Pages]]&gt;=700,"Epic")</f>
        <v>Medium</v>
      </c>
      <c r="M1761" t="str" cm="1">
        <f t="array" ref="M1761">_xlfn.IFS(Table1[[#This Row],[Ratings_Count]]&gt;=1000000,"Mega Popular",Table1[[#This Row],[Ratings_Count]]&gt;=100000,"Popular",Table1[[#This Row],[Ratings_Count]]&gt;=10000,"Mid Popular",Table1[[#This Row],[Ratings_Count]]&lt;10000,"Niche")</f>
        <v>Popular</v>
      </c>
      <c r="N1761" t="str">
        <f>IF(AND(Table1[[#This Row],[Rating]]&gt;=4.2, Table1[[#This Row],[Ratings_Count]]&lt;10000), "Hidden Gem", "Not a Hidden Gem")</f>
        <v>Not a Hidden Gem</v>
      </c>
    </row>
    <row r="1762" spans="1:14" x14ac:dyDescent="0.25">
      <c r="A1762" t="s">
        <v>10444</v>
      </c>
      <c r="B1762" t="s">
        <v>10445</v>
      </c>
      <c r="C1762">
        <v>4.16</v>
      </c>
      <c r="D1762" t="s">
        <v>11</v>
      </c>
      <c r="E1762">
        <v>360</v>
      </c>
      <c r="F1762">
        <v>274</v>
      </c>
      <c r="G1762">
        <v>10</v>
      </c>
      <c r="H1762">
        <v>1974</v>
      </c>
      <c r="I1762" t="s">
        <v>2848</v>
      </c>
      <c r="J1762" t="s">
        <v>13</v>
      </c>
      <c r="K1762" t="str" cm="1">
        <f t="array" ref="K1762">_xlfn.IFS(Table1[[#This Row],[Rating]] &gt;=4.5, "Elite",Table1[[#This Row],[Rating]]&gt;=4, "Highly Rated", Table1[[#This Row],[Rating]]&gt;=3.5,"Above Average", Table1[[#This Row],[Rating]]&lt;3.5, "Average or Below")</f>
        <v>Highly Rated</v>
      </c>
      <c r="L1762" t="str" cm="1">
        <f t="array" ref="L1762">_xlfn.IFS(Table1[[#This Row],[Pages]]&lt;=150,"Very Short",Table1[[#This Row],[Pages]]&lt;=299,"Short",Table1[[#This Row],[Pages]]&lt;=499,"Medium",Table1[[#This Row],[Pages]]&lt;=699,"Long",Table1[[#This Row],[Pages]]&gt;=700,"Epic")</f>
        <v>Medium</v>
      </c>
      <c r="M1762" t="str" cm="1">
        <f t="array" ref="M1762">_xlfn.IFS(Table1[[#This Row],[Ratings_Count]]&gt;=1000000,"Mega Popular",Table1[[#This Row],[Ratings_Count]]&gt;=100000,"Popular",Table1[[#This Row],[Ratings_Count]]&gt;=10000,"Mid Popular",Table1[[#This Row],[Ratings_Count]]&lt;10000,"Niche")</f>
        <v>Niche</v>
      </c>
      <c r="N1762" t="str">
        <f>IF(AND(Table1[[#This Row],[Rating]]&gt;=4.2, Table1[[#This Row],[Ratings_Count]]&lt;10000), "Hidden Gem", "Not a Hidden Gem")</f>
        <v>Not a Hidden Gem</v>
      </c>
    </row>
    <row r="1763" spans="1:14" x14ac:dyDescent="0.25">
      <c r="A1763" t="s">
        <v>10751</v>
      </c>
      <c r="B1763" t="s">
        <v>10752</v>
      </c>
      <c r="C1763">
        <v>4.16</v>
      </c>
      <c r="D1763" t="s">
        <v>11</v>
      </c>
      <c r="E1763">
        <v>192</v>
      </c>
      <c r="F1763">
        <v>354</v>
      </c>
      <c r="G1763">
        <v>12</v>
      </c>
      <c r="H1763">
        <v>1991</v>
      </c>
      <c r="I1763" t="s">
        <v>10753</v>
      </c>
      <c r="J1763" t="s">
        <v>13</v>
      </c>
      <c r="K1763" t="str" cm="1">
        <f t="array" ref="K1763">_xlfn.IFS(Table1[[#This Row],[Rating]] &gt;=4.5, "Elite",Table1[[#This Row],[Rating]]&gt;=4, "Highly Rated", Table1[[#This Row],[Rating]]&gt;=3.5,"Above Average", Table1[[#This Row],[Rating]]&lt;3.5, "Average or Below")</f>
        <v>Highly Rated</v>
      </c>
      <c r="L1763" t="str" cm="1">
        <f t="array" ref="L1763">_xlfn.IFS(Table1[[#This Row],[Pages]]&lt;=150,"Very Short",Table1[[#This Row],[Pages]]&lt;=299,"Short",Table1[[#This Row],[Pages]]&lt;=499,"Medium",Table1[[#This Row],[Pages]]&lt;=699,"Long",Table1[[#This Row],[Pages]]&gt;=700,"Epic")</f>
        <v>Short</v>
      </c>
      <c r="M1763" t="str" cm="1">
        <f t="array" ref="M1763">_xlfn.IFS(Table1[[#This Row],[Ratings_Count]]&gt;=1000000,"Mega Popular",Table1[[#This Row],[Ratings_Count]]&gt;=100000,"Popular",Table1[[#This Row],[Ratings_Count]]&gt;=10000,"Mid Popular",Table1[[#This Row],[Ratings_Count]]&lt;10000,"Niche")</f>
        <v>Niche</v>
      </c>
      <c r="N1763" t="str">
        <f>IF(AND(Table1[[#This Row],[Rating]]&gt;=4.2, Table1[[#This Row],[Ratings_Count]]&lt;10000), "Hidden Gem", "Not a Hidden Gem")</f>
        <v>Not a Hidden Gem</v>
      </c>
    </row>
    <row r="1764" spans="1:14" x14ac:dyDescent="0.25">
      <c r="A1764" t="s">
        <v>11109</v>
      </c>
      <c r="B1764" t="s">
        <v>3305</v>
      </c>
      <c r="C1764">
        <v>4.16</v>
      </c>
      <c r="D1764" t="s">
        <v>11</v>
      </c>
      <c r="E1764">
        <v>443</v>
      </c>
      <c r="F1764">
        <v>434</v>
      </c>
      <c r="G1764">
        <v>12</v>
      </c>
      <c r="H1764">
        <v>1984</v>
      </c>
      <c r="I1764" t="s">
        <v>1406</v>
      </c>
      <c r="J1764" t="s">
        <v>13</v>
      </c>
      <c r="K1764" t="str" cm="1">
        <f t="array" ref="K1764">_xlfn.IFS(Table1[[#This Row],[Rating]] &gt;=4.5, "Elite",Table1[[#This Row],[Rating]]&gt;=4, "Highly Rated", Table1[[#This Row],[Rating]]&gt;=3.5,"Above Average", Table1[[#This Row],[Rating]]&lt;3.5, "Average or Below")</f>
        <v>Highly Rated</v>
      </c>
      <c r="L1764" t="str" cm="1">
        <f t="array" ref="L1764">_xlfn.IFS(Table1[[#This Row],[Pages]]&lt;=150,"Very Short",Table1[[#This Row],[Pages]]&lt;=299,"Short",Table1[[#This Row],[Pages]]&lt;=499,"Medium",Table1[[#This Row],[Pages]]&lt;=699,"Long",Table1[[#This Row],[Pages]]&gt;=700,"Epic")</f>
        <v>Medium</v>
      </c>
      <c r="M1764" t="str" cm="1">
        <f t="array" ref="M1764">_xlfn.IFS(Table1[[#This Row],[Ratings_Count]]&gt;=1000000,"Mega Popular",Table1[[#This Row],[Ratings_Count]]&gt;=100000,"Popular",Table1[[#This Row],[Ratings_Count]]&gt;=10000,"Mid Popular",Table1[[#This Row],[Ratings_Count]]&lt;10000,"Niche")</f>
        <v>Niche</v>
      </c>
      <c r="N1764" t="str">
        <f>IF(AND(Table1[[#This Row],[Rating]]&gt;=4.2, Table1[[#This Row],[Ratings_Count]]&lt;10000), "Hidden Gem", "Not a Hidden Gem")</f>
        <v>Not a Hidden Gem</v>
      </c>
    </row>
    <row r="1765" spans="1:14" x14ac:dyDescent="0.25">
      <c r="A1765" t="s">
        <v>11114</v>
      </c>
      <c r="B1765" t="s">
        <v>11115</v>
      </c>
      <c r="C1765">
        <v>4.16</v>
      </c>
      <c r="D1765" t="s">
        <v>11</v>
      </c>
      <c r="E1765">
        <v>178</v>
      </c>
      <c r="F1765">
        <v>255</v>
      </c>
      <c r="G1765">
        <v>19</v>
      </c>
      <c r="H1765">
        <v>1987</v>
      </c>
      <c r="I1765" t="s">
        <v>461</v>
      </c>
      <c r="J1765" t="s">
        <v>13</v>
      </c>
      <c r="K1765" t="str" cm="1">
        <f t="array" ref="K1765">_xlfn.IFS(Table1[[#This Row],[Rating]] &gt;=4.5, "Elite",Table1[[#This Row],[Rating]]&gt;=4, "Highly Rated", Table1[[#This Row],[Rating]]&gt;=3.5,"Above Average", Table1[[#This Row],[Rating]]&lt;3.5, "Average or Below")</f>
        <v>Highly Rated</v>
      </c>
      <c r="L1765" t="str" cm="1">
        <f t="array" ref="L1765">_xlfn.IFS(Table1[[#This Row],[Pages]]&lt;=150,"Very Short",Table1[[#This Row],[Pages]]&lt;=299,"Short",Table1[[#This Row],[Pages]]&lt;=499,"Medium",Table1[[#This Row],[Pages]]&lt;=699,"Long",Table1[[#This Row],[Pages]]&gt;=700,"Epic")</f>
        <v>Short</v>
      </c>
      <c r="M1765" t="str" cm="1">
        <f t="array" ref="M1765">_xlfn.IFS(Table1[[#This Row],[Ratings_Count]]&gt;=1000000,"Mega Popular",Table1[[#This Row],[Ratings_Count]]&gt;=100000,"Popular",Table1[[#This Row],[Ratings_Count]]&gt;=10000,"Mid Popular",Table1[[#This Row],[Ratings_Count]]&lt;10000,"Niche")</f>
        <v>Niche</v>
      </c>
      <c r="N1765" t="str">
        <f>IF(AND(Table1[[#This Row],[Rating]]&gt;=4.2, Table1[[#This Row],[Ratings_Count]]&lt;10000), "Hidden Gem", "Not a Hidden Gem")</f>
        <v>Not a Hidden Gem</v>
      </c>
    </row>
    <row r="1766" spans="1:14" x14ac:dyDescent="0.25">
      <c r="A1766" t="s">
        <v>11190</v>
      </c>
      <c r="B1766" t="s">
        <v>11191</v>
      </c>
      <c r="C1766">
        <v>4.16</v>
      </c>
      <c r="D1766" t="s">
        <v>11</v>
      </c>
      <c r="E1766">
        <v>424</v>
      </c>
      <c r="F1766">
        <v>94</v>
      </c>
      <c r="G1766">
        <v>9</v>
      </c>
      <c r="H1766">
        <v>1993</v>
      </c>
      <c r="I1766" t="s">
        <v>1109</v>
      </c>
      <c r="J1766" t="s">
        <v>13</v>
      </c>
      <c r="K1766" t="str" cm="1">
        <f t="array" ref="K1766">_xlfn.IFS(Table1[[#This Row],[Rating]] &gt;=4.5, "Elite",Table1[[#This Row],[Rating]]&gt;=4, "Highly Rated", Table1[[#This Row],[Rating]]&gt;=3.5,"Above Average", Table1[[#This Row],[Rating]]&lt;3.5, "Average or Below")</f>
        <v>Highly Rated</v>
      </c>
      <c r="L1766" t="str" cm="1">
        <f t="array" ref="L1766">_xlfn.IFS(Table1[[#This Row],[Pages]]&lt;=150,"Very Short",Table1[[#This Row],[Pages]]&lt;=299,"Short",Table1[[#This Row],[Pages]]&lt;=499,"Medium",Table1[[#This Row],[Pages]]&lt;=699,"Long",Table1[[#This Row],[Pages]]&gt;=700,"Epic")</f>
        <v>Medium</v>
      </c>
      <c r="M1766" t="str" cm="1">
        <f t="array" ref="M1766">_xlfn.IFS(Table1[[#This Row],[Ratings_Count]]&gt;=1000000,"Mega Popular",Table1[[#This Row],[Ratings_Count]]&gt;=100000,"Popular",Table1[[#This Row],[Ratings_Count]]&gt;=10000,"Mid Popular",Table1[[#This Row],[Ratings_Count]]&lt;10000,"Niche")</f>
        <v>Niche</v>
      </c>
      <c r="N1766" t="str">
        <f>IF(AND(Table1[[#This Row],[Rating]]&gt;=4.2, Table1[[#This Row],[Ratings_Count]]&lt;10000), "Hidden Gem", "Not a Hidden Gem")</f>
        <v>Not a Hidden Gem</v>
      </c>
    </row>
    <row r="1767" spans="1:14" x14ac:dyDescent="0.25">
      <c r="A1767" t="s">
        <v>11325</v>
      </c>
      <c r="B1767" t="s">
        <v>11326</v>
      </c>
      <c r="C1767">
        <v>4.16</v>
      </c>
      <c r="D1767" t="s">
        <v>11</v>
      </c>
      <c r="E1767">
        <v>704</v>
      </c>
      <c r="F1767">
        <v>15222</v>
      </c>
      <c r="G1767">
        <v>163</v>
      </c>
      <c r="H1767">
        <v>1992</v>
      </c>
      <c r="I1767" t="s">
        <v>150</v>
      </c>
      <c r="J1767" t="s">
        <v>13</v>
      </c>
      <c r="K1767" t="str" cm="1">
        <f t="array" ref="K1767">_xlfn.IFS(Table1[[#This Row],[Rating]] &gt;=4.5, "Elite",Table1[[#This Row],[Rating]]&gt;=4, "Highly Rated", Table1[[#This Row],[Rating]]&gt;=3.5,"Above Average", Table1[[#This Row],[Rating]]&lt;3.5, "Average or Below")</f>
        <v>Highly Rated</v>
      </c>
      <c r="L1767" t="str" cm="1">
        <f t="array" ref="L1767">_xlfn.IFS(Table1[[#This Row],[Pages]]&lt;=150,"Very Short",Table1[[#This Row],[Pages]]&lt;=299,"Short",Table1[[#This Row],[Pages]]&lt;=499,"Medium",Table1[[#This Row],[Pages]]&lt;=699,"Long",Table1[[#This Row],[Pages]]&gt;=700,"Epic")</f>
        <v>Epic</v>
      </c>
      <c r="M1767" t="str" cm="1">
        <f t="array" ref="M1767">_xlfn.IFS(Table1[[#This Row],[Ratings_Count]]&gt;=1000000,"Mega Popular",Table1[[#This Row],[Ratings_Count]]&gt;=100000,"Popular",Table1[[#This Row],[Ratings_Count]]&gt;=10000,"Mid Popular",Table1[[#This Row],[Ratings_Count]]&lt;10000,"Niche")</f>
        <v>Mid Popular</v>
      </c>
      <c r="N1767" t="str">
        <f>IF(AND(Table1[[#This Row],[Rating]]&gt;=4.2, Table1[[#This Row],[Ratings_Count]]&lt;10000), "Hidden Gem", "Not a Hidden Gem")</f>
        <v>Not a Hidden Gem</v>
      </c>
    </row>
    <row r="1768" spans="1:14" x14ac:dyDescent="0.25">
      <c r="A1768" t="s">
        <v>11333</v>
      </c>
      <c r="B1768" t="s">
        <v>5657</v>
      </c>
      <c r="C1768">
        <v>4.16</v>
      </c>
      <c r="D1768" t="s">
        <v>11</v>
      </c>
      <c r="E1768">
        <v>448</v>
      </c>
      <c r="F1768">
        <v>2646</v>
      </c>
      <c r="G1768">
        <v>68</v>
      </c>
      <c r="H1768">
        <v>1992</v>
      </c>
      <c r="I1768" t="s">
        <v>1074</v>
      </c>
      <c r="J1768" t="s">
        <v>13</v>
      </c>
      <c r="K1768" t="str" cm="1">
        <f t="array" ref="K1768">_xlfn.IFS(Table1[[#This Row],[Rating]] &gt;=4.5, "Elite",Table1[[#This Row],[Rating]]&gt;=4, "Highly Rated", Table1[[#This Row],[Rating]]&gt;=3.5,"Above Average", Table1[[#This Row],[Rating]]&lt;3.5, "Average or Below")</f>
        <v>Highly Rated</v>
      </c>
      <c r="L1768" t="str" cm="1">
        <f t="array" ref="L1768">_xlfn.IFS(Table1[[#This Row],[Pages]]&lt;=150,"Very Short",Table1[[#This Row],[Pages]]&lt;=299,"Short",Table1[[#This Row],[Pages]]&lt;=499,"Medium",Table1[[#This Row],[Pages]]&lt;=699,"Long",Table1[[#This Row],[Pages]]&gt;=700,"Epic")</f>
        <v>Medium</v>
      </c>
      <c r="M1768" t="str" cm="1">
        <f t="array" ref="M1768">_xlfn.IFS(Table1[[#This Row],[Ratings_Count]]&gt;=1000000,"Mega Popular",Table1[[#This Row],[Ratings_Count]]&gt;=100000,"Popular",Table1[[#This Row],[Ratings_Count]]&gt;=10000,"Mid Popular",Table1[[#This Row],[Ratings_Count]]&lt;10000,"Niche")</f>
        <v>Niche</v>
      </c>
      <c r="N1768" t="str">
        <f>IF(AND(Table1[[#This Row],[Rating]]&gt;=4.2, Table1[[#This Row],[Ratings_Count]]&lt;10000), "Hidden Gem", "Not a Hidden Gem")</f>
        <v>Not a Hidden Gem</v>
      </c>
    </row>
    <row r="1769" spans="1:14" x14ac:dyDescent="0.25">
      <c r="A1769" t="s">
        <v>11343</v>
      </c>
      <c r="B1769" t="s">
        <v>11344</v>
      </c>
      <c r="C1769">
        <v>4.16</v>
      </c>
      <c r="D1769" t="s">
        <v>11</v>
      </c>
      <c r="E1769">
        <v>1020</v>
      </c>
      <c r="F1769">
        <v>217</v>
      </c>
      <c r="G1769">
        <v>8</v>
      </c>
      <c r="H1769">
        <v>1992</v>
      </c>
      <c r="I1769" t="s">
        <v>681</v>
      </c>
      <c r="J1769" t="s">
        <v>13</v>
      </c>
      <c r="K1769" t="str" cm="1">
        <f t="array" ref="K1769">_xlfn.IFS(Table1[[#This Row],[Rating]] &gt;=4.5, "Elite",Table1[[#This Row],[Rating]]&gt;=4, "Highly Rated", Table1[[#This Row],[Rating]]&gt;=3.5,"Above Average", Table1[[#This Row],[Rating]]&lt;3.5, "Average or Below")</f>
        <v>Highly Rated</v>
      </c>
      <c r="L1769" t="str" cm="1">
        <f t="array" ref="L1769">_xlfn.IFS(Table1[[#This Row],[Pages]]&lt;=150,"Very Short",Table1[[#This Row],[Pages]]&lt;=299,"Short",Table1[[#This Row],[Pages]]&lt;=499,"Medium",Table1[[#This Row],[Pages]]&lt;=699,"Long",Table1[[#This Row],[Pages]]&gt;=700,"Epic")</f>
        <v>Epic</v>
      </c>
      <c r="M1769" t="str" cm="1">
        <f t="array" ref="M1769">_xlfn.IFS(Table1[[#This Row],[Ratings_Count]]&gt;=1000000,"Mega Popular",Table1[[#This Row],[Ratings_Count]]&gt;=100000,"Popular",Table1[[#This Row],[Ratings_Count]]&gt;=10000,"Mid Popular",Table1[[#This Row],[Ratings_Count]]&lt;10000,"Niche")</f>
        <v>Niche</v>
      </c>
      <c r="N1769" t="str">
        <f>IF(AND(Table1[[#This Row],[Rating]]&gt;=4.2, Table1[[#This Row],[Ratings_Count]]&lt;10000), "Hidden Gem", "Not a Hidden Gem")</f>
        <v>Not a Hidden Gem</v>
      </c>
    </row>
    <row r="1770" spans="1:14" x14ac:dyDescent="0.25">
      <c r="A1770" t="s">
        <v>11451</v>
      </c>
      <c r="B1770" t="s">
        <v>5891</v>
      </c>
      <c r="C1770">
        <v>4.16</v>
      </c>
      <c r="D1770" t="s">
        <v>11</v>
      </c>
      <c r="E1770">
        <v>912</v>
      </c>
      <c r="F1770">
        <v>113052</v>
      </c>
      <c r="G1770">
        <v>1673</v>
      </c>
      <c r="H1770">
        <v>1994</v>
      </c>
      <c r="I1770" t="s">
        <v>1664</v>
      </c>
      <c r="J1770" t="s">
        <v>13</v>
      </c>
      <c r="K1770" t="str" cm="1">
        <f t="array" ref="K1770">_xlfn.IFS(Table1[[#This Row],[Rating]] &gt;=4.5, "Elite",Table1[[#This Row],[Rating]]&gt;=4, "Highly Rated", Table1[[#This Row],[Rating]]&gt;=3.5,"Above Average", Table1[[#This Row],[Rating]]&lt;3.5, "Average or Below")</f>
        <v>Highly Rated</v>
      </c>
      <c r="L1770" t="str" cm="1">
        <f t="array" ref="L1770">_xlfn.IFS(Table1[[#This Row],[Pages]]&lt;=150,"Very Short",Table1[[#This Row],[Pages]]&lt;=299,"Short",Table1[[#This Row],[Pages]]&lt;=499,"Medium",Table1[[#This Row],[Pages]]&lt;=699,"Long",Table1[[#This Row],[Pages]]&gt;=700,"Epic")</f>
        <v>Epic</v>
      </c>
      <c r="M1770" t="str" cm="1">
        <f t="array" ref="M1770">_xlfn.IFS(Table1[[#This Row],[Ratings_Count]]&gt;=1000000,"Mega Popular",Table1[[#This Row],[Ratings_Count]]&gt;=100000,"Popular",Table1[[#This Row],[Ratings_Count]]&gt;=10000,"Mid Popular",Table1[[#This Row],[Ratings_Count]]&lt;10000,"Niche")</f>
        <v>Popular</v>
      </c>
      <c r="N1770" t="str">
        <f>IF(AND(Table1[[#This Row],[Rating]]&gt;=4.2, Table1[[#This Row],[Ratings_Count]]&lt;10000), "Hidden Gem", "Not a Hidden Gem")</f>
        <v>Not a Hidden Gem</v>
      </c>
    </row>
    <row r="1771" spans="1:14" x14ac:dyDescent="0.25">
      <c r="A1771" t="s">
        <v>11540</v>
      </c>
      <c r="B1771" t="s">
        <v>4466</v>
      </c>
      <c r="C1771">
        <v>4.16</v>
      </c>
      <c r="D1771" t="s">
        <v>11</v>
      </c>
      <c r="E1771">
        <v>435</v>
      </c>
      <c r="F1771">
        <v>31186</v>
      </c>
      <c r="G1771">
        <v>866</v>
      </c>
      <c r="H1771">
        <v>1994</v>
      </c>
      <c r="I1771" t="s">
        <v>2821</v>
      </c>
      <c r="J1771" t="s">
        <v>13</v>
      </c>
      <c r="K1771" t="str" cm="1">
        <f t="array" ref="K1771">_xlfn.IFS(Table1[[#This Row],[Rating]] &gt;=4.5, "Elite",Table1[[#This Row],[Rating]]&gt;=4, "Highly Rated", Table1[[#This Row],[Rating]]&gt;=3.5,"Above Average", Table1[[#This Row],[Rating]]&lt;3.5, "Average or Below")</f>
        <v>Highly Rated</v>
      </c>
      <c r="L1771" t="str" cm="1">
        <f t="array" ref="L1771">_xlfn.IFS(Table1[[#This Row],[Pages]]&lt;=150,"Very Short",Table1[[#This Row],[Pages]]&lt;=299,"Short",Table1[[#This Row],[Pages]]&lt;=499,"Medium",Table1[[#This Row],[Pages]]&lt;=699,"Long",Table1[[#This Row],[Pages]]&gt;=700,"Epic")</f>
        <v>Medium</v>
      </c>
      <c r="M1771" t="str" cm="1">
        <f t="array" ref="M1771">_xlfn.IFS(Table1[[#This Row],[Ratings_Count]]&gt;=1000000,"Mega Popular",Table1[[#This Row],[Ratings_Count]]&gt;=100000,"Popular",Table1[[#This Row],[Ratings_Count]]&gt;=10000,"Mid Popular",Table1[[#This Row],[Ratings_Count]]&lt;10000,"Niche")</f>
        <v>Mid Popular</v>
      </c>
      <c r="N1771" t="str">
        <f>IF(AND(Table1[[#This Row],[Rating]]&gt;=4.2, Table1[[#This Row],[Ratings_Count]]&lt;10000), "Hidden Gem", "Not a Hidden Gem")</f>
        <v>Not a Hidden Gem</v>
      </c>
    </row>
    <row r="1772" spans="1:14" x14ac:dyDescent="0.25">
      <c r="A1772" t="s">
        <v>11592</v>
      </c>
      <c r="B1772" t="s">
        <v>9043</v>
      </c>
      <c r="C1772">
        <v>4.16</v>
      </c>
      <c r="D1772" t="s">
        <v>11</v>
      </c>
      <c r="E1772">
        <v>589</v>
      </c>
      <c r="F1772">
        <v>114</v>
      </c>
      <c r="G1772">
        <v>14</v>
      </c>
      <c r="H1772">
        <v>1995</v>
      </c>
      <c r="I1772" t="s">
        <v>5349</v>
      </c>
      <c r="J1772" t="s">
        <v>13</v>
      </c>
      <c r="K1772" t="str" cm="1">
        <f t="array" ref="K1772">_xlfn.IFS(Table1[[#This Row],[Rating]] &gt;=4.5, "Elite",Table1[[#This Row],[Rating]]&gt;=4, "Highly Rated", Table1[[#This Row],[Rating]]&gt;=3.5,"Above Average", Table1[[#This Row],[Rating]]&lt;3.5, "Average or Below")</f>
        <v>Highly Rated</v>
      </c>
      <c r="L1772" t="str" cm="1">
        <f t="array" ref="L1772">_xlfn.IFS(Table1[[#This Row],[Pages]]&lt;=150,"Very Short",Table1[[#This Row],[Pages]]&lt;=299,"Short",Table1[[#This Row],[Pages]]&lt;=499,"Medium",Table1[[#This Row],[Pages]]&lt;=699,"Long",Table1[[#This Row],[Pages]]&gt;=700,"Epic")</f>
        <v>Long</v>
      </c>
      <c r="M1772" t="str" cm="1">
        <f t="array" ref="M1772">_xlfn.IFS(Table1[[#This Row],[Ratings_Count]]&gt;=1000000,"Mega Popular",Table1[[#This Row],[Ratings_Count]]&gt;=100000,"Popular",Table1[[#This Row],[Ratings_Count]]&gt;=10000,"Mid Popular",Table1[[#This Row],[Ratings_Count]]&lt;10000,"Niche")</f>
        <v>Niche</v>
      </c>
      <c r="N1772" t="str">
        <f>IF(AND(Table1[[#This Row],[Rating]]&gt;=4.2, Table1[[#This Row],[Ratings_Count]]&lt;10000), "Hidden Gem", "Not a Hidden Gem")</f>
        <v>Not a Hidden Gem</v>
      </c>
    </row>
    <row r="1773" spans="1:14" x14ac:dyDescent="0.25">
      <c r="A1773" t="s">
        <v>11641</v>
      </c>
      <c r="B1773" t="s">
        <v>11642</v>
      </c>
      <c r="C1773">
        <v>4.16</v>
      </c>
      <c r="D1773" t="s">
        <v>11</v>
      </c>
      <c r="E1773">
        <v>195</v>
      </c>
      <c r="F1773">
        <v>5961</v>
      </c>
      <c r="G1773">
        <v>65</v>
      </c>
      <c r="H1773">
        <v>1995</v>
      </c>
      <c r="I1773" t="s">
        <v>558</v>
      </c>
      <c r="J1773" t="s">
        <v>13</v>
      </c>
      <c r="K1773" t="str" cm="1">
        <f t="array" ref="K1773">_xlfn.IFS(Table1[[#This Row],[Rating]] &gt;=4.5, "Elite",Table1[[#This Row],[Rating]]&gt;=4, "Highly Rated", Table1[[#This Row],[Rating]]&gt;=3.5,"Above Average", Table1[[#This Row],[Rating]]&lt;3.5, "Average or Below")</f>
        <v>Highly Rated</v>
      </c>
      <c r="L1773" t="str" cm="1">
        <f t="array" ref="L1773">_xlfn.IFS(Table1[[#This Row],[Pages]]&lt;=150,"Very Short",Table1[[#This Row],[Pages]]&lt;=299,"Short",Table1[[#This Row],[Pages]]&lt;=499,"Medium",Table1[[#This Row],[Pages]]&lt;=699,"Long",Table1[[#This Row],[Pages]]&gt;=700,"Epic")</f>
        <v>Short</v>
      </c>
      <c r="M1773" t="str" cm="1">
        <f t="array" ref="M1773">_xlfn.IFS(Table1[[#This Row],[Ratings_Count]]&gt;=1000000,"Mega Popular",Table1[[#This Row],[Ratings_Count]]&gt;=100000,"Popular",Table1[[#This Row],[Ratings_Count]]&gt;=10000,"Mid Popular",Table1[[#This Row],[Ratings_Count]]&lt;10000,"Niche")</f>
        <v>Niche</v>
      </c>
      <c r="N1773" t="str">
        <f>IF(AND(Table1[[#This Row],[Rating]]&gt;=4.2, Table1[[#This Row],[Ratings_Count]]&lt;10000), "Hidden Gem", "Not a Hidden Gem")</f>
        <v>Not a Hidden Gem</v>
      </c>
    </row>
    <row r="1774" spans="1:14" x14ac:dyDescent="0.25">
      <c r="A1774" t="s">
        <v>11827</v>
      </c>
      <c r="B1774" t="s">
        <v>11828</v>
      </c>
      <c r="C1774">
        <v>4.16</v>
      </c>
      <c r="D1774" t="s">
        <v>11</v>
      </c>
      <c r="E1774">
        <v>560</v>
      </c>
      <c r="F1774">
        <v>664</v>
      </c>
      <c r="G1774">
        <v>23</v>
      </c>
      <c r="H1774">
        <v>1996</v>
      </c>
      <c r="I1774" t="s">
        <v>345</v>
      </c>
      <c r="J1774" t="s">
        <v>13</v>
      </c>
      <c r="K1774" t="str" cm="1">
        <f t="array" ref="K1774">_xlfn.IFS(Table1[[#This Row],[Rating]] &gt;=4.5, "Elite",Table1[[#This Row],[Rating]]&gt;=4, "Highly Rated", Table1[[#This Row],[Rating]]&gt;=3.5,"Above Average", Table1[[#This Row],[Rating]]&lt;3.5, "Average or Below")</f>
        <v>Highly Rated</v>
      </c>
      <c r="L1774" t="str" cm="1">
        <f t="array" ref="L1774">_xlfn.IFS(Table1[[#This Row],[Pages]]&lt;=150,"Very Short",Table1[[#This Row],[Pages]]&lt;=299,"Short",Table1[[#This Row],[Pages]]&lt;=499,"Medium",Table1[[#This Row],[Pages]]&lt;=699,"Long",Table1[[#This Row],[Pages]]&gt;=700,"Epic")</f>
        <v>Long</v>
      </c>
      <c r="M1774" t="str" cm="1">
        <f t="array" ref="M1774">_xlfn.IFS(Table1[[#This Row],[Ratings_Count]]&gt;=1000000,"Mega Popular",Table1[[#This Row],[Ratings_Count]]&gt;=100000,"Popular",Table1[[#This Row],[Ratings_Count]]&gt;=10000,"Mid Popular",Table1[[#This Row],[Ratings_Count]]&lt;10000,"Niche")</f>
        <v>Niche</v>
      </c>
      <c r="N1774" t="str">
        <f>IF(AND(Table1[[#This Row],[Rating]]&gt;=4.2, Table1[[#This Row],[Ratings_Count]]&lt;10000), "Hidden Gem", "Not a Hidden Gem")</f>
        <v>Not a Hidden Gem</v>
      </c>
    </row>
    <row r="1775" spans="1:14" x14ac:dyDescent="0.25">
      <c r="A1775" t="s">
        <v>11866</v>
      </c>
      <c r="B1775" t="s">
        <v>11867</v>
      </c>
      <c r="C1775">
        <v>4.16</v>
      </c>
      <c r="D1775" t="s">
        <v>11</v>
      </c>
      <c r="E1775">
        <v>217</v>
      </c>
      <c r="F1775">
        <v>24345</v>
      </c>
      <c r="G1775">
        <v>1914</v>
      </c>
      <c r="H1775">
        <v>1996</v>
      </c>
      <c r="I1775" t="s">
        <v>171</v>
      </c>
      <c r="J1775" t="s">
        <v>13</v>
      </c>
      <c r="K1775" t="str" cm="1">
        <f t="array" ref="K1775">_xlfn.IFS(Table1[[#This Row],[Rating]] &gt;=4.5, "Elite",Table1[[#This Row],[Rating]]&gt;=4, "Highly Rated", Table1[[#This Row],[Rating]]&gt;=3.5,"Above Average", Table1[[#This Row],[Rating]]&lt;3.5, "Average or Below")</f>
        <v>Highly Rated</v>
      </c>
      <c r="L1775" t="str" cm="1">
        <f t="array" ref="L1775">_xlfn.IFS(Table1[[#This Row],[Pages]]&lt;=150,"Very Short",Table1[[#This Row],[Pages]]&lt;=299,"Short",Table1[[#This Row],[Pages]]&lt;=499,"Medium",Table1[[#This Row],[Pages]]&lt;=699,"Long",Table1[[#This Row],[Pages]]&gt;=700,"Epic")</f>
        <v>Short</v>
      </c>
      <c r="M1775" t="str" cm="1">
        <f t="array" ref="M1775">_xlfn.IFS(Table1[[#This Row],[Ratings_Count]]&gt;=1000000,"Mega Popular",Table1[[#This Row],[Ratings_Count]]&gt;=100000,"Popular",Table1[[#This Row],[Ratings_Count]]&gt;=10000,"Mid Popular",Table1[[#This Row],[Ratings_Count]]&lt;10000,"Niche")</f>
        <v>Mid Popular</v>
      </c>
      <c r="N1775" t="str">
        <f>IF(AND(Table1[[#This Row],[Rating]]&gt;=4.2, Table1[[#This Row],[Ratings_Count]]&lt;10000), "Hidden Gem", "Not a Hidden Gem")</f>
        <v>Not a Hidden Gem</v>
      </c>
    </row>
    <row r="1776" spans="1:14" x14ac:dyDescent="0.25">
      <c r="A1776" t="s">
        <v>11873</v>
      </c>
      <c r="B1776" t="s">
        <v>11874</v>
      </c>
      <c r="C1776">
        <v>4.16</v>
      </c>
      <c r="D1776" t="s">
        <v>11</v>
      </c>
      <c r="E1776">
        <v>448</v>
      </c>
      <c r="F1776">
        <v>1116</v>
      </c>
      <c r="G1776">
        <v>46</v>
      </c>
      <c r="H1776">
        <v>1996</v>
      </c>
      <c r="I1776" t="s">
        <v>86</v>
      </c>
      <c r="J1776" t="s">
        <v>13</v>
      </c>
      <c r="K1776" t="str" cm="1">
        <f t="array" ref="K1776">_xlfn.IFS(Table1[[#This Row],[Rating]] &gt;=4.5, "Elite",Table1[[#This Row],[Rating]]&gt;=4, "Highly Rated", Table1[[#This Row],[Rating]]&gt;=3.5,"Above Average", Table1[[#This Row],[Rating]]&lt;3.5, "Average or Below")</f>
        <v>Highly Rated</v>
      </c>
      <c r="L1776" t="str" cm="1">
        <f t="array" ref="L1776">_xlfn.IFS(Table1[[#This Row],[Pages]]&lt;=150,"Very Short",Table1[[#This Row],[Pages]]&lt;=299,"Short",Table1[[#This Row],[Pages]]&lt;=499,"Medium",Table1[[#This Row],[Pages]]&lt;=699,"Long",Table1[[#This Row],[Pages]]&gt;=700,"Epic")</f>
        <v>Medium</v>
      </c>
      <c r="M1776" t="str" cm="1">
        <f t="array" ref="M1776">_xlfn.IFS(Table1[[#This Row],[Ratings_Count]]&gt;=1000000,"Mega Popular",Table1[[#This Row],[Ratings_Count]]&gt;=100000,"Popular",Table1[[#This Row],[Ratings_Count]]&gt;=10000,"Mid Popular",Table1[[#This Row],[Ratings_Count]]&lt;10000,"Niche")</f>
        <v>Niche</v>
      </c>
      <c r="N1776" t="str">
        <f>IF(AND(Table1[[#This Row],[Rating]]&gt;=4.2, Table1[[#This Row],[Ratings_Count]]&lt;10000), "Hidden Gem", "Not a Hidden Gem")</f>
        <v>Not a Hidden Gem</v>
      </c>
    </row>
    <row r="1777" spans="1:14" x14ac:dyDescent="0.25">
      <c r="A1777" t="s">
        <v>11923</v>
      </c>
      <c r="B1777" t="s">
        <v>11924</v>
      </c>
      <c r="C1777">
        <v>4.16</v>
      </c>
      <c r="D1777" t="s">
        <v>11</v>
      </c>
      <c r="E1777">
        <v>672</v>
      </c>
      <c r="F1777">
        <v>2278</v>
      </c>
      <c r="G1777">
        <v>69</v>
      </c>
      <c r="H1777">
        <v>1997</v>
      </c>
      <c r="I1777" t="s">
        <v>114</v>
      </c>
      <c r="J1777" t="s">
        <v>13</v>
      </c>
      <c r="K1777" t="str" cm="1">
        <f t="array" ref="K1777">_xlfn.IFS(Table1[[#This Row],[Rating]] &gt;=4.5, "Elite",Table1[[#This Row],[Rating]]&gt;=4, "Highly Rated", Table1[[#This Row],[Rating]]&gt;=3.5,"Above Average", Table1[[#This Row],[Rating]]&lt;3.5, "Average or Below")</f>
        <v>Highly Rated</v>
      </c>
      <c r="L1777" t="str" cm="1">
        <f t="array" ref="L1777">_xlfn.IFS(Table1[[#This Row],[Pages]]&lt;=150,"Very Short",Table1[[#This Row],[Pages]]&lt;=299,"Short",Table1[[#This Row],[Pages]]&lt;=499,"Medium",Table1[[#This Row],[Pages]]&lt;=699,"Long",Table1[[#This Row],[Pages]]&gt;=700,"Epic")</f>
        <v>Long</v>
      </c>
      <c r="M1777" t="str" cm="1">
        <f t="array" ref="M1777">_xlfn.IFS(Table1[[#This Row],[Ratings_Count]]&gt;=1000000,"Mega Popular",Table1[[#This Row],[Ratings_Count]]&gt;=100000,"Popular",Table1[[#This Row],[Ratings_Count]]&gt;=10000,"Mid Popular",Table1[[#This Row],[Ratings_Count]]&lt;10000,"Niche")</f>
        <v>Niche</v>
      </c>
      <c r="N1777" t="str">
        <f>IF(AND(Table1[[#This Row],[Rating]]&gt;=4.2, Table1[[#This Row],[Ratings_Count]]&lt;10000), "Hidden Gem", "Not a Hidden Gem")</f>
        <v>Not a Hidden Gem</v>
      </c>
    </row>
    <row r="1778" spans="1:14" x14ac:dyDescent="0.25">
      <c r="A1778" t="s">
        <v>11925</v>
      </c>
      <c r="B1778" t="s">
        <v>9354</v>
      </c>
      <c r="C1778">
        <v>4.16</v>
      </c>
      <c r="D1778" t="s">
        <v>11</v>
      </c>
      <c r="E1778">
        <v>288</v>
      </c>
      <c r="F1778">
        <v>144</v>
      </c>
      <c r="G1778">
        <v>10</v>
      </c>
      <c r="H1778">
        <v>1997</v>
      </c>
      <c r="I1778" t="s">
        <v>53</v>
      </c>
      <c r="J1778" t="s">
        <v>13</v>
      </c>
      <c r="K1778" t="str" cm="1">
        <f t="array" ref="K1778">_xlfn.IFS(Table1[[#This Row],[Rating]] &gt;=4.5, "Elite",Table1[[#This Row],[Rating]]&gt;=4, "Highly Rated", Table1[[#This Row],[Rating]]&gt;=3.5,"Above Average", Table1[[#This Row],[Rating]]&lt;3.5, "Average or Below")</f>
        <v>Highly Rated</v>
      </c>
      <c r="L1778" t="str" cm="1">
        <f t="array" ref="L1778">_xlfn.IFS(Table1[[#This Row],[Pages]]&lt;=150,"Very Short",Table1[[#This Row],[Pages]]&lt;=299,"Short",Table1[[#This Row],[Pages]]&lt;=499,"Medium",Table1[[#This Row],[Pages]]&lt;=699,"Long",Table1[[#This Row],[Pages]]&gt;=700,"Epic")</f>
        <v>Short</v>
      </c>
      <c r="M1778" t="str" cm="1">
        <f t="array" ref="M1778">_xlfn.IFS(Table1[[#This Row],[Ratings_Count]]&gt;=1000000,"Mega Popular",Table1[[#This Row],[Ratings_Count]]&gt;=100000,"Popular",Table1[[#This Row],[Ratings_Count]]&gt;=10000,"Mid Popular",Table1[[#This Row],[Ratings_Count]]&lt;10000,"Niche")</f>
        <v>Niche</v>
      </c>
      <c r="N1778" t="str">
        <f>IF(AND(Table1[[#This Row],[Rating]]&gt;=4.2, Table1[[#This Row],[Ratings_Count]]&lt;10000), "Hidden Gem", "Not a Hidden Gem")</f>
        <v>Not a Hidden Gem</v>
      </c>
    </row>
    <row r="1779" spans="1:14" x14ac:dyDescent="0.25">
      <c r="A1779" t="s">
        <v>11934</v>
      </c>
      <c r="B1779" t="s">
        <v>11935</v>
      </c>
      <c r="C1779">
        <v>4.16</v>
      </c>
      <c r="D1779" t="s">
        <v>11</v>
      </c>
      <c r="E1779">
        <v>336</v>
      </c>
      <c r="F1779">
        <v>6599</v>
      </c>
      <c r="G1779">
        <v>635</v>
      </c>
      <c r="H1779">
        <v>1997</v>
      </c>
      <c r="I1779" t="s">
        <v>1152</v>
      </c>
      <c r="J1779" t="s">
        <v>13</v>
      </c>
      <c r="K1779" t="str" cm="1">
        <f t="array" ref="K1779">_xlfn.IFS(Table1[[#This Row],[Rating]] &gt;=4.5, "Elite",Table1[[#This Row],[Rating]]&gt;=4, "Highly Rated", Table1[[#This Row],[Rating]]&gt;=3.5,"Above Average", Table1[[#This Row],[Rating]]&lt;3.5, "Average or Below")</f>
        <v>Highly Rated</v>
      </c>
      <c r="L1779" t="str" cm="1">
        <f t="array" ref="L1779">_xlfn.IFS(Table1[[#This Row],[Pages]]&lt;=150,"Very Short",Table1[[#This Row],[Pages]]&lt;=299,"Short",Table1[[#This Row],[Pages]]&lt;=499,"Medium",Table1[[#This Row],[Pages]]&lt;=699,"Long",Table1[[#This Row],[Pages]]&gt;=700,"Epic")</f>
        <v>Medium</v>
      </c>
      <c r="M1779" t="str" cm="1">
        <f t="array" ref="M1779">_xlfn.IFS(Table1[[#This Row],[Ratings_Count]]&gt;=1000000,"Mega Popular",Table1[[#This Row],[Ratings_Count]]&gt;=100000,"Popular",Table1[[#This Row],[Ratings_Count]]&gt;=10000,"Mid Popular",Table1[[#This Row],[Ratings_Count]]&lt;10000,"Niche")</f>
        <v>Niche</v>
      </c>
      <c r="N1779" t="str">
        <f>IF(AND(Table1[[#This Row],[Rating]]&gt;=4.2, Table1[[#This Row],[Ratings_Count]]&lt;10000), "Hidden Gem", "Not a Hidden Gem")</f>
        <v>Not a Hidden Gem</v>
      </c>
    </row>
    <row r="1780" spans="1:14" x14ac:dyDescent="0.25">
      <c r="A1780" t="s">
        <v>11950</v>
      </c>
      <c r="B1780" t="s">
        <v>3222</v>
      </c>
      <c r="C1780">
        <v>4.16</v>
      </c>
      <c r="D1780" t="s">
        <v>11</v>
      </c>
      <c r="E1780">
        <v>506</v>
      </c>
      <c r="F1780">
        <v>664</v>
      </c>
      <c r="G1780">
        <v>103</v>
      </c>
      <c r="H1780">
        <v>1997</v>
      </c>
      <c r="I1780" t="s">
        <v>227</v>
      </c>
      <c r="J1780" t="s">
        <v>13</v>
      </c>
      <c r="K1780" t="str" cm="1">
        <f t="array" ref="K1780">_xlfn.IFS(Table1[[#This Row],[Rating]] &gt;=4.5, "Elite",Table1[[#This Row],[Rating]]&gt;=4, "Highly Rated", Table1[[#This Row],[Rating]]&gt;=3.5,"Above Average", Table1[[#This Row],[Rating]]&lt;3.5, "Average or Below")</f>
        <v>Highly Rated</v>
      </c>
      <c r="L1780" t="str" cm="1">
        <f t="array" ref="L1780">_xlfn.IFS(Table1[[#This Row],[Pages]]&lt;=150,"Very Short",Table1[[#This Row],[Pages]]&lt;=299,"Short",Table1[[#This Row],[Pages]]&lt;=499,"Medium",Table1[[#This Row],[Pages]]&lt;=699,"Long",Table1[[#This Row],[Pages]]&gt;=700,"Epic")</f>
        <v>Long</v>
      </c>
      <c r="M1780" t="str" cm="1">
        <f t="array" ref="M1780">_xlfn.IFS(Table1[[#This Row],[Ratings_Count]]&gt;=1000000,"Mega Popular",Table1[[#This Row],[Ratings_Count]]&gt;=100000,"Popular",Table1[[#This Row],[Ratings_Count]]&gt;=10000,"Mid Popular",Table1[[#This Row],[Ratings_Count]]&lt;10000,"Niche")</f>
        <v>Niche</v>
      </c>
      <c r="N1780" t="str">
        <f>IF(AND(Table1[[#This Row],[Rating]]&gt;=4.2, Table1[[#This Row],[Ratings_Count]]&lt;10000), "Hidden Gem", "Not a Hidden Gem")</f>
        <v>Not a Hidden Gem</v>
      </c>
    </row>
    <row r="1781" spans="1:14" x14ac:dyDescent="0.25">
      <c r="A1781" t="s">
        <v>11968</v>
      </c>
      <c r="B1781" t="s">
        <v>3089</v>
      </c>
      <c r="C1781">
        <v>4.16</v>
      </c>
      <c r="D1781" t="s">
        <v>11</v>
      </c>
      <c r="E1781">
        <v>384</v>
      </c>
      <c r="F1781">
        <v>6224</v>
      </c>
      <c r="G1781">
        <v>339</v>
      </c>
      <c r="H1781">
        <v>1997</v>
      </c>
      <c r="I1781" t="s">
        <v>144</v>
      </c>
      <c r="J1781" t="s">
        <v>13</v>
      </c>
      <c r="K1781" t="str" cm="1">
        <f t="array" ref="K1781">_xlfn.IFS(Table1[[#This Row],[Rating]] &gt;=4.5, "Elite",Table1[[#This Row],[Rating]]&gt;=4, "Highly Rated", Table1[[#This Row],[Rating]]&gt;=3.5,"Above Average", Table1[[#This Row],[Rating]]&lt;3.5, "Average or Below")</f>
        <v>Highly Rated</v>
      </c>
      <c r="L1781" t="str" cm="1">
        <f t="array" ref="L1781">_xlfn.IFS(Table1[[#This Row],[Pages]]&lt;=150,"Very Short",Table1[[#This Row],[Pages]]&lt;=299,"Short",Table1[[#This Row],[Pages]]&lt;=499,"Medium",Table1[[#This Row],[Pages]]&lt;=699,"Long",Table1[[#This Row],[Pages]]&gt;=700,"Epic")</f>
        <v>Medium</v>
      </c>
      <c r="M1781" t="str" cm="1">
        <f t="array" ref="M1781">_xlfn.IFS(Table1[[#This Row],[Ratings_Count]]&gt;=1000000,"Mega Popular",Table1[[#This Row],[Ratings_Count]]&gt;=100000,"Popular",Table1[[#This Row],[Ratings_Count]]&gt;=10000,"Mid Popular",Table1[[#This Row],[Ratings_Count]]&lt;10000,"Niche")</f>
        <v>Niche</v>
      </c>
      <c r="N1781" t="str">
        <f>IF(AND(Table1[[#This Row],[Rating]]&gt;=4.2, Table1[[#This Row],[Ratings_Count]]&lt;10000), "Hidden Gem", "Not a Hidden Gem")</f>
        <v>Not a Hidden Gem</v>
      </c>
    </row>
    <row r="1782" spans="1:14" x14ac:dyDescent="0.25">
      <c r="A1782" t="s">
        <v>12627</v>
      </c>
      <c r="B1782" t="s">
        <v>2134</v>
      </c>
      <c r="C1782">
        <v>4.16</v>
      </c>
      <c r="D1782" t="s">
        <v>12134</v>
      </c>
      <c r="E1782">
        <v>320</v>
      </c>
      <c r="F1782">
        <v>196</v>
      </c>
      <c r="G1782">
        <v>14</v>
      </c>
      <c r="H1782">
        <v>2005</v>
      </c>
      <c r="I1782" t="s">
        <v>2555</v>
      </c>
      <c r="J1782" t="s">
        <v>2014</v>
      </c>
      <c r="K1782" t="str" cm="1">
        <f t="array" ref="K1782">_xlfn.IFS(Table1[[#This Row],[Rating]] &gt;=4.5, "Elite",Table1[[#This Row],[Rating]]&gt;=4, "Highly Rated", Table1[[#This Row],[Rating]]&gt;=3.5,"Above Average", Table1[[#This Row],[Rating]]&lt;3.5, "Average or Below")</f>
        <v>Highly Rated</v>
      </c>
      <c r="L1782" t="str" cm="1">
        <f t="array" ref="L1782">_xlfn.IFS(Table1[[#This Row],[Pages]]&lt;=150,"Very Short",Table1[[#This Row],[Pages]]&lt;=299,"Short",Table1[[#This Row],[Pages]]&lt;=499,"Medium",Table1[[#This Row],[Pages]]&lt;=699,"Long",Table1[[#This Row],[Pages]]&gt;=700,"Epic")</f>
        <v>Medium</v>
      </c>
      <c r="M1782" t="str" cm="1">
        <f t="array" ref="M1782">_xlfn.IFS(Table1[[#This Row],[Ratings_Count]]&gt;=1000000,"Mega Popular",Table1[[#This Row],[Ratings_Count]]&gt;=100000,"Popular",Table1[[#This Row],[Ratings_Count]]&gt;=10000,"Mid Popular",Table1[[#This Row],[Ratings_Count]]&lt;10000,"Niche")</f>
        <v>Niche</v>
      </c>
      <c r="N1782" t="str">
        <f>IF(AND(Table1[[#This Row],[Rating]]&gt;=4.2, Table1[[#This Row],[Ratings_Count]]&lt;10000), "Hidden Gem", "Not a Hidden Gem")</f>
        <v>Not a Hidden Gem</v>
      </c>
    </row>
    <row r="1783" spans="1:14" x14ac:dyDescent="0.25">
      <c r="A1783" t="s">
        <v>12861</v>
      </c>
      <c r="B1783" t="s">
        <v>2631</v>
      </c>
      <c r="C1783">
        <v>4.16</v>
      </c>
      <c r="D1783" t="s">
        <v>12134</v>
      </c>
      <c r="E1783">
        <v>672</v>
      </c>
      <c r="F1783">
        <v>1779</v>
      </c>
      <c r="G1783">
        <v>76</v>
      </c>
      <c r="H1783">
        <v>2003</v>
      </c>
      <c r="I1783" t="s">
        <v>6123</v>
      </c>
      <c r="J1783" t="s">
        <v>13</v>
      </c>
      <c r="K1783" t="str" cm="1">
        <f t="array" ref="K1783">_xlfn.IFS(Table1[[#This Row],[Rating]] &gt;=4.5, "Elite",Table1[[#This Row],[Rating]]&gt;=4, "Highly Rated", Table1[[#This Row],[Rating]]&gt;=3.5,"Above Average", Table1[[#This Row],[Rating]]&lt;3.5, "Average or Below")</f>
        <v>Highly Rated</v>
      </c>
      <c r="L1783" t="str" cm="1">
        <f t="array" ref="L1783">_xlfn.IFS(Table1[[#This Row],[Pages]]&lt;=150,"Very Short",Table1[[#This Row],[Pages]]&lt;=299,"Short",Table1[[#This Row],[Pages]]&lt;=499,"Medium",Table1[[#This Row],[Pages]]&lt;=699,"Long",Table1[[#This Row],[Pages]]&gt;=700,"Epic")</f>
        <v>Long</v>
      </c>
      <c r="M1783" t="str" cm="1">
        <f t="array" ref="M1783">_xlfn.IFS(Table1[[#This Row],[Ratings_Count]]&gt;=1000000,"Mega Popular",Table1[[#This Row],[Ratings_Count]]&gt;=100000,"Popular",Table1[[#This Row],[Ratings_Count]]&gt;=10000,"Mid Popular",Table1[[#This Row],[Ratings_Count]]&lt;10000,"Niche")</f>
        <v>Niche</v>
      </c>
      <c r="N1783" t="str">
        <f>IF(AND(Table1[[#This Row],[Rating]]&gt;=4.2, Table1[[#This Row],[Ratings_Count]]&lt;10000), "Hidden Gem", "Not a Hidden Gem")</f>
        <v>Not a Hidden Gem</v>
      </c>
    </row>
    <row r="1784" spans="1:14" x14ac:dyDescent="0.25">
      <c r="A1784" t="s">
        <v>12913</v>
      </c>
      <c r="B1784" t="s">
        <v>1393</v>
      </c>
      <c r="C1784">
        <v>4.16</v>
      </c>
      <c r="D1784" t="s">
        <v>12134</v>
      </c>
      <c r="E1784">
        <v>940</v>
      </c>
      <c r="F1784">
        <v>521</v>
      </c>
      <c r="G1784">
        <v>8</v>
      </c>
      <c r="H1784">
        <v>2003</v>
      </c>
      <c r="I1784" t="s">
        <v>2208</v>
      </c>
      <c r="J1784" t="s">
        <v>2014</v>
      </c>
      <c r="K1784" t="str" cm="1">
        <f t="array" ref="K1784">_xlfn.IFS(Table1[[#This Row],[Rating]] &gt;=4.5, "Elite",Table1[[#This Row],[Rating]]&gt;=4, "Highly Rated", Table1[[#This Row],[Rating]]&gt;=3.5,"Above Average", Table1[[#This Row],[Rating]]&lt;3.5, "Average or Below")</f>
        <v>Highly Rated</v>
      </c>
      <c r="L1784" t="str" cm="1">
        <f t="array" ref="L1784">_xlfn.IFS(Table1[[#This Row],[Pages]]&lt;=150,"Very Short",Table1[[#This Row],[Pages]]&lt;=299,"Short",Table1[[#This Row],[Pages]]&lt;=499,"Medium",Table1[[#This Row],[Pages]]&lt;=699,"Long",Table1[[#This Row],[Pages]]&gt;=700,"Epic")</f>
        <v>Epic</v>
      </c>
      <c r="M1784" t="str" cm="1">
        <f t="array" ref="M1784">_xlfn.IFS(Table1[[#This Row],[Ratings_Count]]&gt;=1000000,"Mega Popular",Table1[[#This Row],[Ratings_Count]]&gt;=100000,"Popular",Table1[[#This Row],[Ratings_Count]]&gt;=10000,"Mid Popular",Table1[[#This Row],[Ratings_Count]]&lt;10000,"Niche")</f>
        <v>Niche</v>
      </c>
      <c r="N1784" t="str">
        <f>IF(AND(Table1[[#This Row],[Rating]]&gt;=4.2, Table1[[#This Row],[Ratings_Count]]&lt;10000), "Hidden Gem", "Not a Hidden Gem")</f>
        <v>Not a Hidden Gem</v>
      </c>
    </row>
    <row r="1785" spans="1:14" x14ac:dyDescent="0.25">
      <c r="A1785" t="s">
        <v>12992</v>
      </c>
      <c r="B1785" t="s">
        <v>12993</v>
      </c>
      <c r="C1785">
        <v>4.16</v>
      </c>
      <c r="D1785" t="s">
        <v>12134</v>
      </c>
      <c r="E1785">
        <v>416</v>
      </c>
      <c r="F1785">
        <v>276</v>
      </c>
      <c r="G1785">
        <v>36</v>
      </c>
      <c r="H1785">
        <v>2007</v>
      </c>
      <c r="I1785" t="s">
        <v>603</v>
      </c>
      <c r="J1785" t="s">
        <v>13</v>
      </c>
      <c r="K1785" t="str" cm="1">
        <f t="array" ref="K1785">_xlfn.IFS(Table1[[#This Row],[Rating]] &gt;=4.5, "Elite",Table1[[#This Row],[Rating]]&gt;=4, "Highly Rated", Table1[[#This Row],[Rating]]&gt;=3.5,"Above Average", Table1[[#This Row],[Rating]]&lt;3.5, "Average or Below")</f>
        <v>Highly Rated</v>
      </c>
      <c r="L1785" t="str" cm="1">
        <f t="array" ref="L1785">_xlfn.IFS(Table1[[#This Row],[Pages]]&lt;=150,"Very Short",Table1[[#This Row],[Pages]]&lt;=299,"Short",Table1[[#This Row],[Pages]]&lt;=499,"Medium",Table1[[#This Row],[Pages]]&lt;=699,"Long",Table1[[#This Row],[Pages]]&gt;=700,"Epic")</f>
        <v>Medium</v>
      </c>
      <c r="M1785" t="str" cm="1">
        <f t="array" ref="M1785">_xlfn.IFS(Table1[[#This Row],[Ratings_Count]]&gt;=1000000,"Mega Popular",Table1[[#This Row],[Ratings_Count]]&gt;=100000,"Popular",Table1[[#This Row],[Ratings_Count]]&gt;=10000,"Mid Popular",Table1[[#This Row],[Ratings_Count]]&lt;10000,"Niche")</f>
        <v>Niche</v>
      </c>
      <c r="N1785" t="str">
        <f>IF(AND(Table1[[#This Row],[Rating]]&gt;=4.2, Table1[[#This Row],[Ratings_Count]]&lt;10000), "Hidden Gem", "Not a Hidden Gem")</f>
        <v>Not a Hidden Gem</v>
      </c>
    </row>
    <row r="1786" spans="1:14" x14ac:dyDescent="0.25">
      <c r="A1786" t="s">
        <v>13099</v>
      </c>
      <c r="B1786" t="s">
        <v>181</v>
      </c>
      <c r="C1786">
        <v>4.16</v>
      </c>
      <c r="D1786" t="s">
        <v>12134</v>
      </c>
      <c r="E1786">
        <v>337</v>
      </c>
      <c r="F1786">
        <v>103618</v>
      </c>
      <c r="G1786">
        <v>1820</v>
      </c>
      <c r="H1786">
        <v>2002</v>
      </c>
      <c r="I1786" t="s">
        <v>182</v>
      </c>
      <c r="J1786" t="s">
        <v>13</v>
      </c>
      <c r="K1786" t="str" cm="1">
        <f t="array" ref="K1786">_xlfn.IFS(Table1[[#This Row],[Rating]] &gt;=4.5, "Elite",Table1[[#This Row],[Rating]]&gt;=4, "Highly Rated", Table1[[#This Row],[Rating]]&gt;=3.5,"Above Average", Table1[[#This Row],[Rating]]&lt;3.5, "Average or Below")</f>
        <v>Highly Rated</v>
      </c>
      <c r="L1786" t="str" cm="1">
        <f t="array" ref="L1786">_xlfn.IFS(Table1[[#This Row],[Pages]]&lt;=150,"Very Short",Table1[[#This Row],[Pages]]&lt;=299,"Short",Table1[[#This Row],[Pages]]&lt;=499,"Medium",Table1[[#This Row],[Pages]]&lt;=699,"Long",Table1[[#This Row],[Pages]]&gt;=700,"Epic")</f>
        <v>Medium</v>
      </c>
      <c r="M1786" t="str" cm="1">
        <f t="array" ref="M1786">_xlfn.IFS(Table1[[#This Row],[Ratings_Count]]&gt;=1000000,"Mega Popular",Table1[[#This Row],[Ratings_Count]]&gt;=100000,"Popular",Table1[[#This Row],[Ratings_Count]]&gt;=10000,"Mid Popular",Table1[[#This Row],[Ratings_Count]]&lt;10000,"Niche")</f>
        <v>Popular</v>
      </c>
      <c r="N1786" t="str">
        <f>IF(AND(Table1[[#This Row],[Rating]]&gt;=4.2, Table1[[#This Row],[Ratings_Count]]&lt;10000), "Hidden Gem", "Not a Hidden Gem")</f>
        <v>Not a Hidden Gem</v>
      </c>
    </row>
    <row r="1787" spans="1:14" x14ac:dyDescent="0.25">
      <c r="A1787" t="s">
        <v>13232</v>
      </c>
      <c r="B1787" t="s">
        <v>13233</v>
      </c>
      <c r="C1787">
        <v>4.16</v>
      </c>
      <c r="D1787" t="s">
        <v>12134</v>
      </c>
      <c r="E1787">
        <v>592</v>
      </c>
      <c r="F1787">
        <v>9718</v>
      </c>
      <c r="G1787">
        <v>216</v>
      </c>
      <c r="H1787">
        <v>1992</v>
      </c>
      <c r="I1787" t="s">
        <v>2037</v>
      </c>
      <c r="J1787" t="s">
        <v>2014</v>
      </c>
      <c r="K1787" t="str" cm="1">
        <f t="array" ref="K1787">_xlfn.IFS(Table1[[#This Row],[Rating]] &gt;=4.5, "Elite",Table1[[#This Row],[Rating]]&gt;=4, "Highly Rated", Table1[[#This Row],[Rating]]&gt;=3.5,"Above Average", Table1[[#This Row],[Rating]]&lt;3.5, "Average or Below")</f>
        <v>Highly Rated</v>
      </c>
      <c r="L1787" t="str" cm="1">
        <f t="array" ref="L1787">_xlfn.IFS(Table1[[#This Row],[Pages]]&lt;=150,"Very Short",Table1[[#This Row],[Pages]]&lt;=299,"Short",Table1[[#This Row],[Pages]]&lt;=499,"Medium",Table1[[#This Row],[Pages]]&lt;=699,"Long",Table1[[#This Row],[Pages]]&gt;=700,"Epic")</f>
        <v>Long</v>
      </c>
      <c r="M1787" t="str" cm="1">
        <f t="array" ref="M1787">_xlfn.IFS(Table1[[#This Row],[Ratings_Count]]&gt;=1000000,"Mega Popular",Table1[[#This Row],[Ratings_Count]]&gt;=100000,"Popular",Table1[[#This Row],[Ratings_Count]]&gt;=10000,"Mid Popular",Table1[[#This Row],[Ratings_Count]]&lt;10000,"Niche")</f>
        <v>Niche</v>
      </c>
      <c r="N1787" t="str">
        <f>IF(AND(Table1[[#This Row],[Rating]]&gt;=4.2, Table1[[#This Row],[Ratings_Count]]&lt;10000), "Hidden Gem", "Not a Hidden Gem")</f>
        <v>Not a Hidden Gem</v>
      </c>
    </row>
    <row r="1788" spans="1:14" x14ac:dyDescent="0.25">
      <c r="A1788" t="s">
        <v>13372</v>
      </c>
      <c r="B1788" t="s">
        <v>13373</v>
      </c>
      <c r="C1788">
        <v>4.16</v>
      </c>
      <c r="D1788" t="s">
        <v>12134</v>
      </c>
      <c r="E1788">
        <v>114</v>
      </c>
      <c r="F1788">
        <v>75</v>
      </c>
      <c r="G1788">
        <v>4</v>
      </c>
      <c r="H1788">
        <v>1991</v>
      </c>
      <c r="I1788" t="s">
        <v>930</v>
      </c>
      <c r="J1788" t="s">
        <v>13</v>
      </c>
      <c r="K1788" t="str" cm="1">
        <f t="array" ref="K1788">_xlfn.IFS(Table1[[#This Row],[Rating]] &gt;=4.5, "Elite",Table1[[#This Row],[Rating]]&gt;=4, "Highly Rated", Table1[[#This Row],[Rating]]&gt;=3.5,"Above Average", Table1[[#This Row],[Rating]]&lt;3.5, "Average or Below")</f>
        <v>Highly Rated</v>
      </c>
      <c r="L1788" t="str" cm="1">
        <f t="array" ref="L1788">_xlfn.IFS(Table1[[#This Row],[Pages]]&lt;=150,"Very Short",Table1[[#This Row],[Pages]]&lt;=299,"Short",Table1[[#This Row],[Pages]]&lt;=499,"Medium",Table1[[#This Row],[Pages]]&lt;=699,"Long",Table1[[#This Row],[Pages]]&gt;=700,"Epic")</f>
        <v>Very Short</v>
      </c>
      <c r="M1788" t="str" cm="1">
        <f t="array" ref="M1788">_xlfn.IFS(Table1[[#This Row],[Ratings_Count]]&gt;=1000000,"Mega Popular",Table1[[#This Row],[Ratings_Count]]&gt;=100000,"Popular",Table1[[#This Row],[Ratings_Count]]&gt;=10000,"Mid Popular",Table1[[#This Row],[Ratings_Count]]&lt;10000,"Niche")</f>
        <v>Niche</v>
      </c>
      <c r="N1788" t="str">
        <f>IF(AND(Table1[[#This Row],[Rating]]&gt;=4.2, Table1[[#This Row],[Ratings_Count]]&lt;10000), "Hidden Gem", "Not a Hidden Gem")</f>
        <v>Not a Hidden Gem</v>
      </c>
    </row>
    <row r="1789" spans="1:14" x14ac:dyDescent="0.25">
      <c r="A1789" t="s">
        <v>13382</v>
      </c>
      <c r="B1789" t="s">
        <v>7920</v>
      </c>
      <c r="C1789">
        <v>4.16</v>
      </c>
      <c r="D1789" t="s">
        <v>12134</v>
      </c>
      <c r="E1789">
        <v>205</v>
      </c>
      <c r="F1789">
        <v>3172</v>
      </c>
      <c r="G1789">
        <v>380</v>
      </c>
      <c r="H1789">
        <v>2000</v>
      </c>
      <c r="I1789" t="s">
        <v>2085</v>
      </c>
      <c r="J1789" t="s">
        <v>2014</v>
      </c>
      <c r="K1789" t="str" cm="1">
        <f t="array" ref="K1789">_xlfn.IFS(Table1[[#This Row],[Rating]] &gt;=4.5, "Elite",Table1[[#This Row],[Rating]]&gt;=4, "Highly Rated", Table1[[#This Row],[Rating]]&gt;=3.5,"Above Average", Table1[[#This Row],[Rating]]&lt;3.5, "Average or Below")</f>
        <v>Highly Rated</v>
      </c>
      <c r="L1789" t="str" cm="1">
        <f t="array" ref="L1789">_xlfn.IFS(Table1[[#This Row],[Pages]]&lt;=150,"Very Short",Table1[[#This Row],[Pages]]&lt;=299,"Short",Table1[[#This Row],[Pages]]&lt;=499,"Medium",Table1[[#This Row],[Pages]]&lt;=699,"Long",Table1[[#This Row],[Pages]]&gt;=700,"Epic")</f>
        <v>Short</v>
      </c>
      <c r="M1789" t="str" cm="1">
        <f t="array" ref="M1789">_xlfn.IFS(Table1[[#This Row],[Ratings_Count]]&gt;=1000000,"Mega Popular",Table1[[#This Row],[Ratings_Count]]&gt;=100000,"Popular",Table1[[#This Row],[Ratings_Count]]&gt;=10000,"Mid Popular",Table1[[#This Row],[Ratings_Count]]&lt;10000,"Niche")</f>
        <v>Niche</v>
      </c>
      <c r="N1789" t="str">
        <f>IF(AND(Table1[[#This Row],[Rating]]&gt;=4.2, Table1[[#This Row],[Ratings_Count]]&lt;10000), "Hidden Gem", "Not a Hidden Gem")</f>
        <v>Not a Hidden Gem</v>
      </c>
    </row>
    <row r="1790" spans="1:14" x14ac:dyDescent="0.25">
      <c r="A1790" t="s">
        <v>13454</v>
      </c>
      <c r="B1790" t="s">
        <v>13455</v>
      </c>
      <c r="C1790">
        <v>4.16</v>
      </c>
      <c r="D1790" t="s">
        <v>12134</v>
      </c>
      <c r="E1790">
        <v>160</v>
      </c>
      <c r="F1790">
        <v>631</v>
      </c>
      <c r="G1790">
        <v>52</v>
      </c>
      <c r="H1790">
        <v>2001</v>
      </c>
      <c r="I1790" t="s">
        <v>896</v>
      </c>
      <c r="J1790" t="s">
        <v>13</v>
      </c>
      <c r="K1790" t="str" cm="1">
        <f t="array" ref="K1790">_xlfn.IFS(Table1[[#This Row],[Rating]] &gt;=4.5, "Elite",Table1[[#This Row],[Rating]]&gt;=4, "Highly Rated", Table1[[#This Row],[Rating]]&gt;=3.5,"Above Average", Table1[[#This Row],[Rating]]&lt;3.5, "Average or Below")</f>
        <v>Highly Rated</v>
      </c>
      <c r="L1790" t="str" cm="1">
        <f t="array" ref="L1790">_xlfn.IFS(Table1[[#This Row],[Pages]]&lt;=150,"Very Short",Table1[[#This Row],[Pages]]&lt;=299,"Short",Table1[[#This Row],[Pages]]&lt;=499,"Medium",Table1[[#This Row],[Pages]]&lt;=699,"Long",Table1[[#This Row],[Pages]]&gt;=700,"Epic")</f>
        <v>Short</v>
      </c>
      <c r="M1790" t="str" cm="1">
        <f t="array" ref="M1790">_xlfn.IFS(Table1[[#This Row],[Ratings_Count]]&gt;=1000000,"Mega Popular",Table1[[#This Row],[Ratings_Count]]&gt;=100000,"Popular",Table1[[#This Row],[Ratings_Count]]&gt;=10000,"Mid Popular",Table1[[#This Row],[Ratings_Count]]&lt;10000,"Niche")</f>
        <v>Niche</v>
      </c>
      <c r="N1790" t="str">
        <f>IF(AND(Table1[[#This Row],[Rating]]&gt;=4.2, Table1[[#This Row],[Ratings_Count]]&lt;10000), "Hidden Gem", "Not a Hidden Gem")</f>
        <v>Not a Hidden Gem</v>
      </c>
    </row>
    <row r="1791" spans="1:14" x14ac:dyDescent="0.25">
      <c r="A1791" t="s">
        <v>13825</v>
      </c>
      <c r="B1791" t="s">
        <v>13826</v>
      </c>
      <c r="C1791">
        <v>4.16</v>
      </c>
      <c r="D1791" t="s">
        <v>12134</v>
      </c>
      <c r="E1791">
        <v>191</v>
      </c>
      <c r="F1791">
        <v>9632</v>
      </c>
      <c r="G1791">
        <v>212</v>
      </c>
      <c r="H1791">
        <v>1998</v>
      </c>
      <c r="I1791" t="s">
        <v>13827</v>
      </c>
      <c r="J1791" t="s">
        <v>13</v>
      </c>
      <c r="K1791" t="str" cm="1">
        <f t="array" ref="K1791">_xlfn.IFS(Table1[[#This Row],[Rating]] &gt;=4.5, "Elite",Table1[[#This Row],[Rating]]&gt;=4, "Highly Rated", Table1[[#This Row],[Rating]]&gt;=3.5,"Above Average", Table1[[#This Row],[Rating]]&lt;3.5, "Average or Below")</f>
        <v>Highly Rated</v>
      </c>
      <c r="L1791" t="str" cm="1">
        <f t="array" ref="L1791">_xlfn.IFS(Table1[[#This Row],[Pages]]&lt;=150,"Very Short",Table1[[#This Row],[Pages]]&lt;=299,"Short",Table1[[#This Row],[Pages]]&lt;=499,"Medium",Table1[[#This Row],[Pages]]&lt;=699,"Long",Table1[[#This Row],[Pages]]&gt;=700,"Epic")</f>
        <v>Short</v>
      </c>
      <c r="M1791" t="str" cm="1">
        <f t="array" ref="M1791">_xlfn.IFS(Table1[[#This Row],[Ratings_Count]]&gt;=1000000,"Mega Popular",Table1[[#This Row],[Ratings_Count]]&gt;=100000,"Popular",Table1[[#This Row],[Ratings_Count]]&gt;=10000,"Mid Popular",Table1[[#This Row],[Ratings_Count]]&lt;10000,"Niche")</f>
        <v>Niche</v>
      </c>
      <c r="N1791" t="str">
        <f>IF(AND(Table1[[#This Row],[Rating]]&gt;=4.2, Table1[[#This Row],[Ratings_Count]]&lt;10000), "Hidden Gem", "Not a Hidden Gem")</f>
        <v>Not a Hidden Gem</v>
      </c>
    </row>
    <row r="1792" spans="1:14" x14ac:dyDescent="0.25">
      <c r="A1792" t="s">
        <v>13960</v>
      </c>
      <c r="B1792" t="s">
        <v>13961</v>
      </c>
      <c r="C1792">
        <v>4.16</v>
      </c>
      <c r="D1792" t="s">
        <v>13842</v>
      </c>
      <c r="E1792">
        <v>720</v>
      </c>
      <c r="F1792">
        <v>140</v>
      </c>
      <c r="G1792">
        <v>3</v>
      </c>
      <c r="H1792">
        <v>1997</v>
      </c>
      <c r="I1792" t="s">
        <v>8571</v>
      </c>
      <c r="J1792" t="s">
        <v>13</v>
      </c>
      <c r="K1792" t="str" cm="1">
        <f t="array" ref="K1792">_xlfn.IFS(Table1[[#This Row],[Rating]] &gt;=4.5, "Elite",Table1[[#This Row],[Rating]]&gt;=4, "Highly Rated", Table1[[#This Row],[Rating]]&gt;=3.5,"Above Average", Table1[[#This Row],[Rating]]&lt;3.5, "Average or Below")</f>
        <v>Highly Rated</v>
      </c>
      <c r="L1792" t="str" cm="1">
        <f t="array" ref="L1792">_xlfn.IFS(Table1[[#This Row],[Pages]]&lt;=150,"Very Short",Table1[[#This Row],[Pages]]&lt;=299,"Short",Table1[[#This Row],[Pages]]&lt;=499,"Medium",Table1[[#This Row],[Pages]]&lt;=699,"Long",Table1[[#This Row],[Pages]]&gt;=700,"Epic")</f>
        <v>Epic</v>
      </c>
      <c r="M1792" t="str" cm="1">
        <f t="array" ref="M1792">_xlfn.IFS(Table1[[#This Row],[Ratings_Count]]&gt;=1000000,"Mega Popular",Table1[[#This Row],[Ratings_Count]]&gt;=100000,"Popular",Table1[[#This Row],[Ratings_Count]]&gt;=10000,"Mid Popular",Table1[[#This Row],[Ratings_Count]]&lt;10000,"Niche")</f>
        <v>Niche</v>
      </c>
      <c r="N1792" t="str">
        <f>IF(AND(Table1[[#This Row],[Rating]]&gt;=4.2, Table1[[#This Row],[Ratings_Count]]&lt;10000), "Hidden Gem", "Not a Hidden Gem")</f>
        <v>Not a Hidden Gem</v>
      </c>
    </row>
    <row r="1793" spans="1:14" x14ac:dyDescent="0.25">
      <c r="A1793" t="s">
        <v>13966</v>
      </c>
      <c r="B1793" t="s">
        <v>13967</v>
      </c>
      <c r="C1793">
        <v>4.16</v>
      </c>
      <c r="D1793" t="s">
        <v>13842</v>
      </c>
      <c r="E1793">
        <v>224</v>
      </c>
      <c r="F1793">
        <v>7703</v>
      </c>
      <c r="G1793">
        <v>521</v>
      </c>
      <c r="H1793">
        <v>2005</v>
      </c>
      <c r="I1793" t="s">
        <v>13968</v>
      </c>
      <c r="J1793" t="s">
        <v>13</v>
      </c>
      <c r="K1793" t="str" cm="1">
        <f t="array" ref="K1793">_xlfn.IFS(Table1[[#This Row],[Rating]] &gt;=4.5, "Elite",Table1[[#This Row],[Rating]]&gt;=4, "Highly Rated", Table1[[#This Row],[Rating]]&gt;=3.5,"Above Average", Table1[[#This Row],[Rating]]&lt;3.5, "Average or Below")</f>
        <v>Highly Rated</v>
      </c>
      <c r="L1793" t="str" cm="1">
        <f t="array" ref="L1793">_xlfn.IFS(Table1[[#This Row],[Pages]]&lt;=150,"Very Short",Table1[[#This Row],[Pages]]&lt;=299,"Short",Table1[[#This Row],[Pages]]&lt;=499,"Medium",Table1[[#This Row],[Pages]]&lt;=699,"Long",Table1[[#This Row],[Pages]]&gt;=700,"Epic")</f>
        <v>Short</v>
      </c>
      <c r="M1793" t="str" cm="1">
        <f t="array" ref="M1793">_xlfn.IFS(Table1[[#This Row],[Ratings_Count]]&gt;=1000000,"Mega Popular",Table1[[#This Row],[Ratings_Count]]&gt;=100000,"Popular",Table1[[#This Row],[Ratings_Count]]&gt;=10000,"Mid Popular",Table1[[#This Row],[Ratings_Count]]&lt;10000,"Niche")</f>
        <v>Niche</v>
      </c>
      <c r="N1793" t="str">
        <f>IF(AND(Table1[[#This Row],[Rating]]&gt;=4.2, Table1[[#This Row],[Ratings_Count]]&lt;10000), "Hidden Gem", "Not a Hidden Gem")</f>
        <v>Not a Hidden Gem</v>
      </c>
    </row>
    <row r="1794" spans="1:14" x14ac:dyDescent="0.25">
      <c r="A1794" t="s">
        <v>14038</v>
      </c>
      <c r="B1794" t="s">
        <v>14039</v>
      </c>
      <c r="C1794">
        <v>4.16</v>
      </c>
      <c r="D1794" t="s">
        <v>13842</v>
      </c>
      <c r="E1794">
        <v>208</v>
      </c>
      <c r="F1794">
        <v>7149</v>
      </c>
      <c r="G1794">
        <v>143</v>
      </c>
      <c r="H1794">
        <v>1990</v>
      </c>
      <c r="I1794" t="s">
        <v>2025</v>
      </c>
      <c r="J1794" t="s">
        <v>2014</v>
      </c>
      <c r="K1794" t="str" cm="1">
        <f t="array" ref="K1794">_xlfn.IFS(Table1[[#This Row],[Rating]] &gt;=4.5, "Elite",Table1[[#This Row],[Rating]]&gt;=4, "Highly Rated", Table1[[#This Row],[Rating]]&gt;=3.5,"Above Average", Table1[[#This Row],[Rating]]&lt;3.5, "Average or Below")</f>
        <v>Highly Rated</v>
      </c>
      <c r="L1794" t="str" cm="1">
        <f t="array" ref="L1794">_xlfn.IFS(Table1[[#This Row],[Pages]]&lt;=150,"Very Short",Table1[[#This Row],[Pages]]&lt;=299,"Short",Table1[[#This Row],[Pages]]&lt;=499,"Medium",Table1[[#This Row],[Pages]]&lt;=699,"Long",Table1[[#This Row],[Pages]]&gt;=700,"Epic")</f>
        <v>Short</v>
      </c>
      <c r="M1794" t="str" cm="1">
        <f t="array" ref="M1794">_xlfn.IFS(Table1[[#This Row],[Ratings_Count]]&gt;=1000000,"Mega Popular",Table1[[#This Row],[Ratings_Count]]&gt;=100000,"Popular",Table1[[#This Row],[Ratings_Count]]&gt;=10000,"Mid Popular",Table1[[#This Row],[Ratings_Count]]&lt;10000,"Niche")</f>
        <v>Niche</v>
      </c>
      <c r="N1794" t="str">
        <f>IF(AND(Table1[[#This Row],[Rating]]&gt;=4.2, Table1[[#This Row],[Ratings_Count]]&lt;10000), "Hidden Gem", "Not a Hidden Gem")</f>
        <v>Not a Hidden Gem</v>
      </c>
    </row>
    <row r="1795" spans="1:14" x14ac:dyDescent="0.25">
      <c r="A1795" t="s">
        <v>14041</v>
      </c>
      <c r="B1795" t="s">
        <v>2776</v>
      </c>
      <c r="C1795">
        <v>4.16</v>
      </c>
      <c r="D1795" t="s">
        <v>13842</v>
      </c>
      <c r="E1795">
        <v>368</v>
      </c>
      <c r="F1795">
        <v>221</v>
      </c>
      <c r="G1795">
        <v>9</v>
      </c>
      <c r="H1795">
        <v>1994</v>
      </c>
      <c r="I1795" t="s">
        <v>393</v>
      </c>
      <c r="J1795" t="s">
        <v>13</v>
      </c>
      <c r="K1795" t="str" cm="1">
        <f t="array" ref="K1795">_xlfn.IFS(Table1[[#This Row],[Rating]] &gt;=4.5, "Elite",Table1[[#This Row],[Rating]]&gt;=4, "Highly Rated", Table1[[#This Row],[Rating]]&gt;=3.5,"Above Average", Table1[[#This Row],[Rating]]&lt;3.5, "Average or Below")</f>
        <v>Highly Rated</v>
      </c>
      <c r="L1795" t="str" cm="1">
        <f t="array" ref="L1795">_xlfn.IFS(Table1[[#This Row],[Pages]]&lt;=150,"Very Short",Table1[[#This Row],[Pages]]&lt;=299,"Short",Table1[[#This Row],[Pages]]&lt;=499,"Medium",Table1[[#This Row],[Pages]]&lt;=699,"Long",Table1[[#This Row],[Pages]]&gt;=700,"Epic")</f>
        <v>Medium</v>
      </c>
      <c r="M1795" t="str" cm="1">
        <f t="array" ref="M1795">_xlfn.IFS(Table1[[#This Row],[Ratings_Count]]&gt;=1000000,"Mega Popular",Table1[[#This Row],[Ratings_Count]]&gt;=100000,"Popular",Table1[[#This Row],[Ratings_Count]]&gt;=10000,"Mid Popular",Table1[[#This Row],[Ratings_Count]]&lt;10000,"Niche")</f>
        <v>Niche</v>
      </c>
      <c r="N1795" t="str">
        <f>IF(AND(Table1[[#This Row],[Rating]]&gt;=4.2, Table1[[#This Row],[Ratings_Count]]&lt;10000), "Hidden Gem", "Not a Hidden Gem")</f>
        <v>Not a Hidden Gem</v>
      </c>
    </row>
    <row r="1796" spans="1:14" x14ac:dyDescent="0.25">
      <c r="A1796" t="s">
        <v>180</v>
      </c>
      <c r="B1796" t="s">
        <v>181</v>
      </c>
      <c r="C1796">
        <v>4.1500000000000004</v>
      </c>
      <c r="D1796" t="s">
        <v>11</v>
      </c>
      <c r="E1796">
        <v>310</v>
      </c>
      <c r="F1796">
        <v>81381</v>
      </c>
      <c r="G1796">
        <v>1925</v>
      </c>
      <c r="H1796">
        <v>2006</v>
      </c>
      <c r="I1796" t="s">
        <v>182</v>
      </c>
      <c r="J1796" t="s">
        <v>13</v>
      </c>
      <c r="K1796" t="str" cm="1">
        <f t="array" ref="K1796">_xlfn.IFS(Table1[[#This Row],[Rating]] &gt;=4.5, "Elite",Table1[[#This Row],[Rating]]&gt;=4, "Highly Rated", Table1[[#This Row],[Rating]]&gt;=3.5,"Above Average", Table1[[#This Row],[Rating]]&lt;3.5, "Average or Below")</f>
        <v>Highly Rated</v>
      </c>
      <c r="L1796" t="str" cm="1">
        <f t="array" ref="L1796">_xlfn.IFS(Table1[[#This Row],[Pages]]&lt;=150,"Very Short",Table1[[#This Row],[Pages]]&lt;=299,"Short",Table1[[#This Row],[Pages]]&lt;=499,"Medium",Table1[[#This Row],[Pages]]&lt;=699,"Long",Table1[[#This Row],[Pages]]&gt;=700,"Epic")</f>
        <v>Medium</v>
      </c>
      <c r="M1796" t="str" cm="1">
        <f t="array" ref="M1796">_xlfn.IFS(Table1[[#This Row],[Ratings_Count]]&gt;=1000000,"Mega Popular",Table1[[#This Row],[Ratings_Count]]&gt;=100000,"Popular",Table1[[#This Row],[Ratings_Count]]&gt;=10000,"Mid Popular",Table1[[#This Row],[Ratings_Count]]&lt;10000,"Niche")</f>
        <v>Mid Popular</v>
      </c>
      <c r="N1796" t="str">
        <f>IF(AND(Table1[[#This Row],[Rating]]&gt;=4.2, Table1[[#This Row],[Ratings_Count]]&lt;10000), "Hidden Gem", "Not a Hidden Gem")</f>
        <v>Not a Hidden Gem</v>
      </c>
    </row>
    <row r="1797" spans="1:14" x14ac:dyDescent="0.25">
      <c r="A1797" t="s">
        <v>280</v>
      </c>
      <c r="B1797" t="s">
        <v>281</v>
      </c>
      <c r="C1797">
        <v>4.1500000000000004</v>
      </c>
      <c r="D1797" t="s">
        <v>11</v>
      </c>
      <c r="E1797">
        <v>358</v>
      </c>
      <c r="F1797">
        <v>2980</v>
      </c>
      <c r="G1797">
        <v>118</v>
      </c>
      <c r="H1797">
        <v>2006</v>
      </c>
      <c r="I1797" t="s">
        <v>282</v>
      </c>
      <c r="J1797" t="s">
        <v>13</v>
      </c>
      <c r="K1797" t="str" cm="1">
        <f t="array" ref="K1797">_xlfn.IFS(Table1[[#This Row],[Rating]] &gt;=4.5, "Elite",Table1[[#This Row],[Rating]]&gt;=4, "Highly Rated", Table1[[#This Row],[Rating]]&gt;=3.5,"Above Average", Table1[[#This Row],[Rating]]&lt;3.5, "Average or Below")</f>
        <v>Highly Rated</v>
      </c>
      <c r="L1797" t="str" cm="1">
        <f t="array" ref="L1797">_xlfn.IFS(Table1[[#This Row],[Pages]]&lt;=150,"Very Short",Table1[[#This Row],[Pages]]&lt;=299,"Short",Table1[[#This Row],[Pages]]&lt;=499,"Medium",Table1[[#This Row],[Pages]]&lt;=699,"Long",Table1[[#This Row],[Pages]]&gt;=700,"Epic")</f>
        <v>Medium</v>
      </c>
      <c r="M1797" t="str" cm="1">
        <f t="array" ref="M1797">_xlfn.IFS(Table1[[#This Row],[Ratings_Count]]&gt;=1000000,"Mega Popular",Table1[[#This Row],[Ratings_Count]]&gt;=100000,"Popular",Table1[[#This Row],[Ratings_Count]]&gt;=10000,"Mid Popular",Table1[[#This Row],[Ratings_Count]]&lt;10000,"Niche")</f>
        <v>Niche</v>
      </c>
      <c r="N1797" t="str">
        <f>IF(AND(Table1[[#This Row],[Rating]]&gt;=4.2, Table1[[#This Row],[Ratings_Count]]&lt;10000), "Hidden Gem", "Not a Hidden Gem")</f>
        <v>Not a Hidden Gem</v>
      </c>
    </row>
    <row r="1798" spans="1:14" x14ac:dyDescent="0.25">
      <c r="A1798" t="s">
        <v>502</v>
      </c>
      <c r="B1798" t="s">
        <v>503</v>
      </c>
      <c r="C1798">
        <v>4.1500000000000004</v>
      </c>
      <c r="D1798" t="s">
        <v>11</v>
      </c>
      <c r="E1798">
        <v>544</v>
      </c>
      <c r="F1798">
        <v>635</v>
      </c>
      <c r="G1798">
        <v>21</v>
      </c>
      <c r="H1798">
        <v>2006</v>
      </c>
      <c r="I1798" t="s">
        <v>68</v>
      </c>
      <c r="J1798" t="s">
        <v>13</v>
      </c>
      <c r="K1798" t="str" cm="1">
        <f t="array" ref="K1798">_xlfn.IFS(Table1[[#This Row],[Rating]] &gt;=4.5, "Elite",Table1[[#This Row],[Rating]]&gt;=4, "Highly Rated", Table1[[#This Row],[Rating]]&gt;=3.5,"Above Average", Table1[[#This Row],[Rating]]&lt;3.5, "Average or Below")</f>
        <v>Highly Rated</v>
      </c>
      <c r="L1798" t="str" cm="1">
        <f t="array" ref="L1798">_xlfn.IFS(Table1[[#This Row],[Pages]]&lt;=150,"Very Short",Table1[[#This Row],[Pages]]&lt;=299,"Short",Table1[[#This Row],[Pages]]&lt;=499,"Medium",Table1[[#This Row],[Pages]]&lt;=699,"Long",Table1[[#This Row],[Pages]]&gt;=700,"Epic")</f>
        <v>Long</v>
      </c>
      <c r="M1798" t="str" cm="1">
        <f t="array" ref="M1798">_xlfn.IFS(Table1[[#This Row],[Ratings_Count]]&gt;=1000000,"Mega Popular",Table1[[#This Row],[Ratings_Count]]&gt;=100000,"Popular",Table1[[#This Row],[Ratings_Count]]&gt;=10000,"Mid Popular",Table1[[#This Row],[Ratings_Count]]&lt;10000,"Niche")</f>
        <v>Niche</v>
      </c>
      <c r="N1798" t="str">
        <f>IF(AND(Table1[[#This Row],[Rating]]&gt;=4.2, Table1[[#This Row],[Ratings_Count]]&lt;10000), "Hidden Gem", "Not a Hidden Gem")</f>
        <v>Not a Hidden Gem</v>
      </c>
    </row>
    <row r="1799" spans="1:14" x14ac:dyDescent="0.25">
      <c r="A1799" t="s">
        <v>704</v>
      </c>
      <c r="B1799" t="s">
        <v>701</v>
      </c>
      <c r="C1799">
        <v>4.1500000000000004</v>
      </c>
      <c r="D1799" t="s">
        <v>11</v>
      </c>
      <c r="E1799">
        <v>409</v>
      </c>
      <c r="F1799">
        <v>103221</v>
      </c>
      <c r="G1799">
        <v>2689</v>
      </c>
      <c r="H1799">
        <v>2006</v>
      </c>
      <c r="I1799" t="s">
        <v>558</v>
      </c>
      <c r="J1799" t="s">
        <v>13</v>
      </c>
      <c r="K1799" t="str" cm="1">
        <f t="array" ref="K1799">_xlfn.IFS(Table1[[#This Row],[Rating]] &gt;=4.5, "Elite",Table1[[#This Row],[Rating]]&gt;=4, "Highly Rated", Table1[[#This Row],[Rating]]&gt;=3.5,"Above Average", Table1[[#This Row],[Rating]]&lt;3.5, "Average or Below")</f>
        <v>Highly Rated</v>
      </c>
      <c r="L1799" t="str" cm="1">
        <f t="array" ref="L1799">_xlfn.IFS(Table1[[#This Row],[Pages]]&lt;=150,"Very Short",Table1[[#This Row],[Pages]]&lt;=299,"Short",Table1[[#This Row],[Pages]]&lt;=499,"Medium",Table1[[#This Row],[Pages]]&lt;=699,"Long",Table1[[#This Row],[Pages]]&gt;=700,"Epic")</f>
        <v>Medium</v>
      </c>
      <c r="M1799" t="str" cm="1">
        <f t="array" ref="M1799">_xlfn.IFS(Table1[[#This Row],[Ratings_Count]]&gt;=1000000,"Mega Popular",Table1[[#This Row],[Ratings_Count]]&gt;=100000,"Popular",Table1[[#This Row],[Ratings_Count]]&gt;=10000,"Mid Popular",Table1[[#This Row],[Ratings_Count]]&lt;10000,"Niche")</f>
        <v>Popular</v>
      </c>
      <c r="N1799" t="str">
        <f>IF(AND(Table1[[#This Row],[Rating]]&gt;=4.2, Table1[[#This Row],[Ratings_Count]]&lt;10000), "Hidden Gem", "Not a Hidden Gem")</f>
        <v>Not a Hidden Gem</v>
      </c>
    </row>
    <row r="1800" spans="1:14" x14ac:dyDescent="0.25">
      <c r="A1800" t="s">
        <v>796</v>
      </c>
      <c r="B1800" t="s">
        <v>797</v>
      </c>
      <c r="C1800">
        <v>4.1500000000000004</v>
      </c>
      <c r="D1800" t="s">
        <v>11</v>
      </c>
      <c r="E1800">
        <v>608</v>
      </c>
      <c r="F1800">
        <v>620</v>
      </c>
      <c r="G1800">
        <v>83</v>
      </c>
      <c r="H1800">
        <v>2006</v>
      </c>
      <c r="I1800" t="s">
        <v>44</v>
      </c>
      <c r="J1800" t="s">
        <v>13</v>
      </c>
      <c r="K1800" t="str" cm="1">
        <f t="array" ref="K1800">_xlfn.IFS(Table1[[#This Row],[Rating]] &gt;=4.5, "Elite",Table1[[#This Row],[Rating]]&gt;=4, "Highly Rated", Table1[[#This Row],[Rating]]&gt;=3.5,"Above Average", Table1[[#This Row],[Rating]]&lt;3.5, "Average or Below")</f>
        <v>Highly Rated</v>
      </c>
      <c r="L1800" t="str" cm="1">
        <f t="array" ref="L1800">_xlfn.IFS(Table1[[#This Row],[Pages]]&lt;=150,"Very Short",Table1[[#This Row],[Pages]]&lt;=299,"Short",Table1[[#This Row],[Pages]]&lt;=499,"Medium",Table1[[#This Row],[Pages]]&lt;=699,"Long",Table1[[#This Row],[Pages]]&gt;=700,"Epic")</f>
        <v>Long</v>
      </c>
      <c r="M1800" t="str" cm="1">
        <f t="array" ref="M1800">_xlfn.IFS(Table1[[#This Row],[Ratings_Count]]&gt;=1000000,"Mega Popular",Table1[[#This Row],[Ratings_Count]]&gt;=100000,"Popular",Table1[[#This Row],[Ratings_Count]]&gt;=10000,"Mid Popular",Table1[[#This Row],[Ratings_Count]]&lt;10000,"Niche")</f>
        <v>Niche</v>
      </c>
      <c r="N1800" t="str">
        <f>IF(AND(Table1[[#This Row],[Rating]]&gt;=4.2, Table1[[#This Row],[Ratings_Count]]&lt;10000), "Hidden Gem", "Not a Hidden Gem")</f>
        <v>Not a Hidden Gem</v>
      </c>
    </row>
    <row r="1801" spans="1:14" x14ac:dyDescent="0.25">
      <c r="A1801" t="s">
        <v>980</v>
      </c>
      <c r="B1801" t="s">
        <v>981</v>
      </c>
      <c r="C1801">
        <v>4.1500000000000004</v>
      </c>
      <c r="D1801" t="s">
        <v>11</v>
      </c>
      <c r="E1801">
        <v>213</v>
      </c>
      <c r="F1801">
        <v>2045</v>
      </c>
      <c r="G1801">
        <v>130</v>
      </c>
      <c r="H1801">
        <v>2006</v>
      </c>
      <c r="I1801" t="s">
        <v>982</v>
      </c>
      <c r="J1801" t="s">
        <v>13</v>
      </c>
      <c r="K1801" t="str" cm="1">
        <f t="array" ref="K1801">_xlfn.IFS(Table1[[#This Row],[Rating]] &gt;=4.5, "Elite",Table1[[#This Row],[Rating]]&gt;=4, "Highly Rated", Table1[[#This Row],[Rating]]&gt;=3.5,"Above Average", Table1[[#This Row],[Rating]]&lt;3.5, "Average or Below")</f>
        <v>Highly Rated</v>
      </c>
      <c r="L1801" t="str" cm="1">
        <f t="array" ref="L1801">_xlfn.IFS(Table1[[#This Row],[Pages]]&lt;=150,"Very Short",Table1[[#This Row],[Pages]]&lt;=299,"Short",Table1[[#This Row],[Pages]]&lt;=499,"Medium",Table1[[#This Row],[Pages]]&lt;=699,"Long",Table1[[#This Row],[Pages]]&gt;=700,"Epic")</f>
        <v>Short</v>
      </c>
      <c r="M1801" t="str" cm="1">
        <f t="array" ref="M1801">_xlfn.IFS(Table1[[#This Row],[Ratings_Count]]&gt;=1000000,"Mega Popular",Table1[[#This Row],[Ratings_Count]]&gt;=100000,"Popular",Table1[[#This Row],[Ratings_Count]]&gt;=10000,"Mid Popular",Table1[[#This Row],[Ratings_Count]]&lt;10000,"Niche")</f>
        <v>Niche</v>
      </c>
      <c r="N1801" t="str">
        <f>IF(AND(Table1[[#This Row],[Rating]]&gt;=4.2, Table1[[#This Row],[Ratings_Count]]&lt;10000), "Hidden Gem", "Not a Hidden Gem")</f>
        <v>Not a Hidden Gem</v>
      </c>
    </row>
    <row r="1802" spans="1:14" x14ac:dyDescent="0.25">
      <c r="A1802" t="s">
        <v>1133</v>
      </c>
      <c r="B1802" t="s">
        <v>1134</v>
      </c>
      <c r="C1802">
        <v>4.1500000000000004</v>
      </c>
      <c r="D1802" t="s">
        <v>11</v>
      </c>
      <c r="E1802">
        <v>256</v>
      </c>
      <c r="F1802">
        <v>2322</v>
      </c>
      <c r="G1802">
        <v>77</v>
      </c>
      <c r="H1802">
        <v>2006</v>
      </c>
      <c r="I1802" t="s">
        <v>1088</v>
      </c>
      <c r="J1802" t="s">
        <v>13</v>
      </c>
      <c r="K1802" t="str" cm="1">
        <f t="array" ref="K1802">_xlfn.IFS(Table1[[#This Row],[Rating]] &gt;=4.5, "Elite",Table1[[#This Row],[Rating]]&gt;=4, "Highly Rated", Table1[[#This Row],[Rating]]&gt;=3.5,"Above Average", Table1[[#This Row],[Rating]]&lt;3.5, "Average or Below")</f>
        <v>Highly Rated</v>
      </c>
      <c r="L1802" t="str" cm="1">
        <f t="array" ref="L1802">_xlfn.IFS(Table1[[#This Row],[Pages]]&lt;=150,"Very Short",Table1[[#This Row],[Pages]]&lt;=299,"Short",Table1[[#This Row],[Pages]]&lt;=499,"Medium",Table1[[#This Row],[Pages]]&lt;=699,"Long",Table1[[#This Row],[Pages]]&gt;=700,"Epic")</f>
        <v>Short</v>
      </c>
      <c r="M1802" t="str" cm="1">
        <f t="array" ref="M1802">_xlfn.IFS(Table1[[#This Row],[Ratings_Count]]&gt;=1000000,"Mega Popular",Table1[[#This Row],[Ratings_Count]]&gt;=100000,"Popular",Table1[[#This Row],[Ratings_Count]]&gt;=10000,"Mid Popular",Table1[[#This Row],[Ratings_Count]]&lt;10000,"Niche")</f>
        <v>Niche</v>
      </c>
      <c r="N1802" t="str">
        <f>IF(AND(Table1[[#This Row],[Rating]]&gt;=4.2, Table1[[#This Row],[Ratings_Count]]&lt;10000), "Hidden Gem", "Not a Hidden Gem")</f>
        <v>Not a Hidden Gem</v>
      </c>
    </row>
    <row r="1803" spans="1:14" x14ac:dyDescent="0.25">
      <c r="A1803" t="s">
        <v>1220</v>
      </c>
      <c r="B1803" t="s">
        <v>1221</v>
      </c>
      <c r="C1803">
        <v>4.1500000000000004</v>
      </c>
      <c r="D1803" t="s">
        <v>11</v>
      </c>
      <c r="E1803">
        <v>157</v>
      </c>
      <c r="F1803">
        <v>3408</v>
      </c>
      <c r="G1803">
        <v>113</v>
      </c>
      <c r="H1803">
        <v>2006</v>
      </c>
      <c r="I1803" t="s">
        <v>1222</v>
      </c>
      <c r="J1803" t="s">
        <v>13</v>
      </c>
      <c r="K1803" t="str" cm="1">
        <f t="array" ref="K1803">_xlfn.IFS(Table1[[#This Row],[Rating]] &gt;=4.5, "Elite",Table1[[#This Row],[Rating]]&gt;=4, "Highly Rated", Table1[[#This Row],[Rating]]&gt;=3.5,"Above Average", Table1[[#This Row],[Rating]]&lt;3.5, "Average or Below")</f>
        <v>Highly Rated</v>
      </c>
      <c r="L1803" t="str" cm="1">
        <f t="array" ref="L1803">_xlfn.IFS(Table1[[#This Row],[Pages]]&lt;=150,"Very Short",Table1[[#This Row],[Pages]]&lt;=299,"Short",Table1[[#This Row],[Pages]]&lt;=499,"Medium",Table1[[#This Row],[Pages]]&lt;=699,"Long",Table1[[#This Row],[Pages]]&gt;=700,"Epic")</f>
        <v>Short</v>
      </c>
      <c r="M1803" t="str" cm="1">
        <f t="array" ref="M1803">_xlfn.IFS(Table1[[#This Row],[Ratings_Count]]&gt;=1000000,"Mega Popular",Table1[[#This Row],[Ratings_Count]]&gt;=100000,"Popular",Table1[[#This Row],[Ratings_Count]]&gt;=10000,"Mid Popular",Table1[[#This Row],[Ratings_Count]]&lt;10000,"Niche")</f>
        <v>Niche</v>
      </c>
      <c r="N1803" t="str">
        <f>IF(AND(Table1[[#This Row],[Rating]]&gt;=4.2, Table1[[#This Row],[Ratings_Count]]&lt;10000), "Hidden Gem", "Not a Hidden Gem")</f>
        <v>Not a Hidden Gem</v>
      </c>
    </row>
    <row r="1804" spans="1:14" x14ac:dyDescent="0.25">
      <c r="A1804" t="s">
        <v>1298</v>
      </c>
      <c r="B1804" t="s">
        <v>1299</v>
      </c>
      <c r="C1804">
        <v>4.1500000000000004</v>
      </c>
      <c r="D1804" t="s">
        <v>11</v>
      </c>
      <c r="E1804">
        <v>184</v>
      </c>
      <c r="F1804">
        <v>585</v>
      </c>
      <c r="G1804">
        <v>14</v>
      </c>
      <c r="H1804">
        <v>2006</v>
      </c>
      <c r="I1804" t="s">
        <v>1300</v>
      </c>
      <c r="J1804" t="s">
        <v>13</v>
      </c>
      <c r="K1804" t="str" cm="1">
        <f t="array" ref="K1804">_xlfn.IFS(Table1[[#This Row],[Rating]] &gt;=4.5, "Elite",Table1[[#This Row],[Rating]]&gt;=4, "Highly Rated", Table1[[#This Row],[Rating]]&gt;=3.5,"Above Average", Table1[[#This Row],[Rating]]&lt;3.5, "Average or Below")</f>
        <v>Highly Rated</v>
      </c>
      <c r="L1804" t="str" cm="1">
        <f t="array" ref="L1804">_xlfn.IFS(Table1[[#This Row],[Pages]]&lt;=150,"Very Short",Table1[[#This Row],[Pages]]&lt;=299,"Short",Table1[[#This Row],[Pages]]&lt;=499,"Medium",Table1[[#This Row],[Pages]]&lt;=699,"Long",Table1[[#This Row],[Pages]]&gt;=700,"Epic")</f>
        <v>Short</v>
      </c>
      <c r="M1804" t="str" cm="1">
        <f t="array" ref="M1804">_xlfn.IFS(Table1[[#This Row],[Ratings_Count]]&gt;=1000000,"Mega Popular",Table1[[#This Row],[Ratings_Count]]&gt;=100000,"Popular",Table1[[#This Row],[Ratings_Count]]&gt;=10000,"Mid Popular",Table1[[#This Row],[Ratings_Count]]&lt;10000,"Niche")</f>
        <v>Niche</v>
      </c>
      <c r="N1804" t="str">
        <f>IF(AND(Table1[[#This Row],[Rating]]&gt;=4.2, Table1[[#This Row],[Ratings_Count]]&lt;10000), "Hidden Gem", "Not a Hidden Gem")</f>
        <v>Not a Hidden Gem</v>
      </c>
    </row>
    <row r="1805" spans="1:14" x14ac:dyDescent="0.25">
      <c r="A1805" t="s">
        <v>1354</v>
      </c>
      <c r="B1805" t="s">
        <v>1355</v>
      </c>
      <c r="C1805">
        <v>4.1500000000000004</v>
      </c>
      <c r="D1805" t="s">
        <v>11</v>
      </c>
      <c r="E1805">
        <v>384</v>
      </c>
      <c r="F1805">
        <v>102</v>
      </c>
      <c r="G1805">
        <v>20</v>
      </c>
      <c r="H1805">
        <v>2006</v>
      </c>
      <c r="I1805" t="s">
        <v>68</v>
      </c>
      <c r="J1805" t="s">
        <v>13</v>
      </c>
      <c r="K1805" t="str" cm="1">
        <f t="array" ref="K1805">_xlfn.IFS(Table1[[#This Row],[Rating]] &gt;=4.5, "Elite",Table1[[#This Row],[Rating]]&gt;=4, "Highly Rated", Table1[[#This Row],[Rating]]&gt;=3.5,"Above Average", Table1[[#This Row],[Rating]]&lt;3.5, "Average or Below")</f>
        <v>Highly Rated</v>
      </c>
      <c r="L1805" t="str" cm="1">
        <f t="array" ref="L1805">_xlfn.IFS(Table1[[#This Row],[Pages]]&lt;=150,"Very Short",Table1[[#This Row],[Pages]]&lt;=299,"Short",Table1[[#This Row],[Pages]]&lt;=499,"Medium",Table1[[#This Row],[Pages]]&lt;=699,"Long",Table1[[#This Row],[Pages]]&gt;=700,"Epic")</f>
        <v>Medium</v>
      </c>
      <c r="M1805" t="str" cm="1">
        <f t="array" ref="M1805">_xlfn.IFS(Table1[[#This Row],[Ratings_Count]]&gt;=1000000,"Mega Popular",Table1[[#This Row],[Ratings_Count]]&gt;=100000,"Popular",Table1[[#This Row],[Ratings_Count]]&gt;=10000,"Mid Popular",Table1[[#This Row],[Ratings_Count]]&lt;10000,"Niche")</f>
        <v>Niche</v>
      </c>
      <c r="N1805" t="str">
        <f>IF(AND(Table1[[#This Row],[Rating]]&gt;=4.2, Table1[[#This Row],[Ratings_Count]]&lt;10000), "Hidden Gem", "Not a Hidden Gem")</f>
        <v>Not a Hidden Gem</v>
      </c>
    </row>
    <row r="1806" spans="1:14" x14ac:dyDescent="0.25">
      <c r="A1806" t="s">
        <v>1401</v>
      </c>
      <c r="B1806" t="s">
        <v>1402</v>
      </c>
      <c r="C1806">
        <v>4.1500000000000004</v>
      </c>
      <c r="D1806" t="s">
        <v>11</v>
      </c>
      <c r="E1806">
        <v>901</v>
      </c>
      <c r="F1806">
        <v>188</v>
      </c>
      <c r="G1806">
        <v>3</v>
      </c>
      <c r="H1806">
        <v>2006</v>
      </c>
      <c r="I1806" t="s">
        <v>1403</v>
      </c>
      <c r="J1806" t="s">
        <v>13</v>
      </c>
      <c r="K1806" t="str" cm="1">
        <f t="array" ref="K1806">_xlfn.IFS(Table1[[#This Row],[Rating]] &gt;=4.5, "Elite",Table1[[#This Row],[Rating]]&gt;=4, "Highly Rated", Table1[[#This Row],[Rating]]&gt;=3.5,"Above Average", Table1[[#This Row],[Rating]]&lt;3.5, "Average or Below")</f>
        <v>Highly Rated</v>
      </c>
      <c r="L1806" t="str" cm="1">
        <f t="array" ref="L1806">_xlfn.IFS(Table1[[#This Row],[Pages]]&lt;=150,"Very Short",Table1[[#This Row],[Pages]]&lt;=299,"Short",Table1[[#This Row],[Pages]]&lt;=499,"Medium",Table1[[#This Row],[Pages]]&lt;=699,"Long",Table1[[#This Row],[Pages]]&gt;=700,"Epic")</f>
        <v>Epic</v>
      </c>
      <c r="M1806" t="str" cm="1">
        <f t="array" ref="M1806">_xlfn.IFS(Table1[[#This Row],[Ratings_Count]]&gt;=1000000,"Mega Popular",Table1[[#This Row],[Ratings_Count]]&gt;=100000,"Popular",Table1[[#This Row],[Ratings_Count]]&gt;=10000,"Mid Popular",Table1[[#This Row],[Ratings_Count]]&lt;10000,"Niche")</f>
        <v>Niche</v>
      </c>
      <c r="N1806" t="str">
        <f>IF(AND(Table1[[#This Row],[Rating]]&gt;=4.2, Table1[[#This Row],[Ratings_Count]]&lt;10000), "Hidden Gem", "Not a Hidden Gem")</f>
        <v>Not a Hidden Gem</v>
      </c>
    </row>
    <row r="1807" spans="1:14" x14ac:dyDescent="0.25">
      <c r="A1807" t="s">
        <v>1514</v>
      </c>
      <c r="B1807" t="s">
        <v>1308</v>
      </c>
      <c r="C1807">
        <v>4.1500000000000004</v>
      </c>
      <c r="D1807" t="s">
        <v>11</v>
      </c>
      <c r="E1807">
        <v>321</v>
      </c>
      <c r="F1807">
        <v>25065</v>
      </c>
      <c r="G1807">
        <v>576</v>
      </c>
      <c r="H1807">
        <v>2006</v>
      </c>
      <c r="I1807" t="s">
        <v>123</v>
      </c>
      <c r="J1807" t="s">
        <v>13</v>
      </c>
      <c r="K1807" t="str" cm="1">
        <f t="array" ref="K1807">_xlfn.IFS(Table1[[#This Row],[Rating]] &gt;=4.5, "Elite",Table1[[#This Row],[Rating]]&gt;=4, "Highly Rated", Table1[[#This Row],[Rating]]&gt;=3.5,"Above Average", Table1[[#This Row],[Rating]]&lt;3.5, "Average or Below")</f>
        <v>Highly Rated</v>
      </c>
      <c r="L1807" t="str" cm="1">
        <f t="array" ref="L1807">_xlfn.IFS(Table1[[#This Row],[Pages]]&lt;=150,"Very Short",Table1[[#This Row],[Pages]]&lt;=299,"Short",Table1[[#This Row],[Pages]]&lt;=499,"Medium",Table1[[#This Row],[Pages]]&lt;=699,"Long",Table1[[#This Row],[Pages]]&gt;=700,"Epic")</f>
        <v>Medium</v>
      </c>
      <c r="M1807" t="str" cm="1">
        <f t="array" ref="M1807">_xlfn.IFS(Table1[[#This Row],[Ratings_Count]]&gt;=1000000,"Mega Popular",Table1[[#This Row],[Ratings_Count]]&gt;=100000,"Popular",Table1[[#This Row],[Ratings_Count]]&gt;=10000,"Mid Popular",Table1[[#This Row],[Ratings_Count]]&lt;10000,"Niche")</f>
        <v>Mid Popular</v>
      </c>
      <c r="N1807" t="str">
        <f>IF(AND(Table1[[#This Row],[Rating]]&gt;=4.2, Table1[[#This Row],[Ratings_Count]]&lt;10000), "Hidden Gem", "Not a Hidden Gem")</f>
        <v>Not a Hidden Gem</v>
      </c>
    </row>
    <row r="1808" spans="1:14" x14ac:dyDescent="0.25">
      <c r="A1808" t="s">
        <v>1795</v>
      </c>
      <c r="B1808" t="s">
        <v>1796</v>
      </c>
      <c r="C1808">
        <v>4.1500000000000004</v>
      </c>
      <c r="D1808" t="s">
        <v>11</v>
      </c>
      <c r="E1808">
        <v>256</v>
      </c>
      <c r="F1808">
        <v>304</v>
      </c>
      <c r="G1808">
        <v>31</v>
      </c>
      <c r="H1808">
        <v>2006</v>
      </c>
      <c r="I1808" t="s">
        <v>549</v>
      </c>
      <c r="J1808" t="s">
        <v>13</v>
      </c>
      <c r="K1808" t="str" cm="1">
        <f t="array" ref="K1808">_xlfn.IFS(Table1[[#This Row],[Rating]] &gt;=4.5, "Elite",Table1[[#This Row],[Rating]]&gt;=4, "Highly Rated", Table1[[#This Row],[Rating]]&gt;=3.5,"Above Average", Table1[[#This Row],[Rating]]&lt;3.5, "Average or Below")</f>
        <v>Highly Rated</v>
      </c>
      <c r="L1808" t="str" cm="1">
        <f t="array" ref="L1808">_xlfn.IFS(Table1[[#This Row],[Pages]]&lt;=150,"Very Short",Table1[[#This Row],[Pages]]&lt;=299,"Short",Table1[[#This Row],[Pages]]&lt;=499,"Medium",Table1[[#This Row],[Pages]]&lt;=699,"Long",Table1[[#This Row],[Pages]]&gt;=700,"Epic")</f>
        <v>Short</v>
      </c>
      <c r="M1808" t="str" cm="1">
        <f t="array" ref="M1808">_xlfn.IFS(Table1[[#This Row],[Ratings_Count]]&gt;=1000000,"Mega Popular",Table1[[#This Row],[Ratings_Count]]&gt;=100000,"Popular",Table1[[#This Row],[Ratings_Count]]&gt;=10000,"Mid Popular",Table1[[#This Row],[Ratings_Count]]&lt;10000,"Niche")</f>
        <v>Niche</v>
      </c>
      <c r="N1808" t="str">
        <f>IF(AND(Table1[[#This Row],[Rating]]&gt;=4.2, Table1[[#This Row],[Ratings_Count]]&lt;10000), "Hidden Gem", "Not a Hidden Gem")</f>
        <v>Not a Hidden Gem</v>
      </c>
    </row>
    <row r="1809" spans="1:14" x14ac:dyDescent="0.25">
      <c r="A1809" t="s">
        <v>2233</v>
      </c>
      <c r="B1809" t="s">
        <v>2234</v>
      </c>
      <c r="C1809">
        <v>4.1500000000000004</v>
      </c>
      <c r="D1809" t="s">
        <v>11</v>
      </c>
      <c r="E1809">
        <v>581</v>
      </c>
      <c r="F1809">
        <v>56973</v>
      </c>
      <c r="G1809">
        <v>1623</v>
      </c>
      <c r="H1809">
        <v>2006</v>
      </c>
      <c r="I1809" t="s">
        <v>2028</v>
      </c>
      <c r="J1809" t="s">
        <v>2014</v>
      </c>
      <c r="K1809" t="str" cm="1">
        <f t="array" ref="K1809">_xlfn.IFS(Table1[[#This Row],[Rating]] &gt;=4.5, "Elite",Table1[[#This Row],[Rating]]&gt;=4, "Highly Rated", Table1[[#This Row],[Rating]]&gt;=3.5,"Above Average", Table1[[#This Row],[Rating]]&lt;3.5, "Average or Below")</f>
        <v>Highly Rated</v>
      </c>
      <c r="L1809" t="str" cm="1">
        <f t="array" ref="L1809">_xlfn.IFS(Table1[[#This Row],[Pages]]&lt;=150,"Very Short",Table1[[#This Row],[Pages]]&lt;=299,"Short",Table1[[#This Row],[Pages]]&lt;=499,"Medium",Table1[[#This Row],[Pages]]&lt;=699,"Long",Table1[[#This Row],[Pages]]&gt;=700,"Epic")</f>
        <v>Long</v>
      </c>
      <c r="M1809" t="str" cm="1">
        <f t="array" ref="M1809">_xlfn.IFS(Table1[[#This Row],[Ratings_Count]]&gt;=1000000,"Mega Popular",Table1[[#This Row],[Ratings_Count]]&gt;=100000,"Popular",Table1[[#This Row],[Ratings_Count]]&gt;=10000,"Mid Popular",Table1[[#This Row],[Ratings_Count]]&lt;10000,"Niche")</f>
        <v>Mid Popular</v>
      </c>
      <c r="N1809" t="str">
        <f>IF(AND(Table1[[#This Row],[Rating]]&gt;=4.2, Table1[[#This Row],[Ratings_Count]]&lt;10000), "Hidden Gem", "Not a Hidden Gem")</f>
        <v>Not a Hidden Gem</v>
      </c>
    </row>
    <row r="1810" spans="1:14" x14ac:dyDescent="0.25">
      <c r="A1810" t="s">
        <v>2324</v>
      </c>
      <c r="B1810" t="s">
        <v>2234</v>
      </c>
      <c r="C1810">
        <v>4.1500000000000004</v>
      </c>
      <c r="D1810" t="s">
        <v>11</v>
      </c>
      <c r="E1810">
        <v>300</v>
      </c>
      <c r="F1810">
        <v>21070</v>
      </c>
      <c r="G1810">
        <v>286</v>
      </c>
      <c r="H1810">
        <v>2006</v>
      </c>
      <c r="I1810" t="s">
        <v>2069</v>
      </c>
      <c r="J1810" t="s">
        <v>2014</v>
      </c>
      <c r="K1810" t="str" cm="1">
        <f t="array" ref="K1810">_xlfn.IFS(Table1[[#This Row],[Rating]] &gt;=4.5, "Elite",Table1[[#This Row],[Rating]]&gt;=4, "Highly Rated", Table1[[#This Row],[Rating]]&gt;=3.5,"Above Average", Table1[[#This Row],[Rating]]&lt;3.5, "Average or Below")</f>
        <v>Highly Rated</v>
      </c>
      <c r="L1810" t="str" cm="1">
        <f t="array" ref="L1810">_xlfn.IFS(Table1[[#This Row],[Pages]]&lt;=150,"Very Short",Table1[[#This Row],[Pages]]&lt;=299,"Short",Table1[[#This Row],[Pages]]&lt;=499,"Medium",Table1[[#This Row],[Pages]]&lt;=699,"Long",Table1[[#This Row],[Pages]]&gt;=700,"Epic")</f>
        <v>Medium</v>
      </c>
      <c r="M1810" t="str" cm="1">
        <f t="array" ref="M1810">_xlfn.IFS(Table1[[#This Row],[Ratings_Count]]&gt;=1000000,"Mega Popular",Table1[[#This Row],[Ratings_Count]]&gt;=100000,"Popular",Table1[[#This Row],[Ratings_Count]]&gt;=10000,"Mid Popular",Table1[[#This Row],[Ratings_Count]]&lt;10000,"Niche")</f>
        <v>Mid Popular</v>
      </c>
      <c r="N1810" t="str">
        <f>IF(AND(Table1[[#This Row],[Rating]]&gt;=4.2, Table1[[#This Row],[Ratings_Count]]&lt;10000), "Hidden Gem", "Not a Hidden Gem")</f>
        <v>Not a Hidden Gem</v>
      </c>
    </row>
    <row r="1811" spans="1:14" x14ac:dyDescent="0.25">
      <c r="A1811" t="s">
        <v>2360</v>
      </c>
      <c r="B1811" t="s">
        <v>2361</v>
      </c>
      <c r="C1811">
        <v>4.1500000000000004</v>
      </c>
      <c r="D1811" t="s">
        <v>11</v>
      </c>
      <c r="E1811">
        <v>272</v>
      </c>
      <c r="F1811">
        <v>10138</v>
      </c>
      <c r="G1811">
        <v>994</v>
      </c>
      <c r="H1811">
        <v>2006</v>
      </c>
      <c r="I1811" t="s">
        <v>2072</v>
      </c>
      <c r="J1811" t="s">
        <v>2014</v>
      </c>
      <c r="K1811" t="str" cm="1">
        <f t="array" ref="K1811">_xlfn.IFS(Table1[[#This Row],[Rating]] &gt;=4.5, "Elite",Table1[[#This Row],[Rating]]&gt;=4, "Highly Rated", Table1[[#This Row],[Rating]]&gt;=3.5,"Above Average", Table1[[#This Row],[Rating]]&lt;3.5, "Average or Below")</f>
        <v>Highly Rated</v>
      </c>
      <c r="L1811" t="str" cm="1">
        <f t="array" ref="L1811">_xlfn.IFS(Table1[[#This Row],[Pages]]&lt;=150,"Very Short",Table1[[#This Row],[Pages]]&lt;=299,"Short",Table1[[#This Row],[Pages]]&lt;=499,"Medium",Table1[[#This Row],[Pages]]&lt;=699,"Long",Table1[[#This Row],[Pages]]&gt;=700,"Epic")</f>
        <v>Short</v>
      </c>
      <c r="M1811" t="str" cm="1">
        <f t="array" ref="M1811">_xlfn.IFS(Table1[[#This Row],[Ratings_Count]]&gt;=1000000,"Mega Popular",Table1[[#This Row],[Ratings_Count]]&gt;=100000,"Popular",Table1[[#This Row],[Ratings_Count]]&gt;=10000,"Mid Popular",Table1[[#This Row],[Ratings_Count]]&lt;10000,"Niche")</f>
        <v>Mid Popular</v>
      </c>
      <c r="N1811" t="str">
        <f>IF(AND(Table1[[#This Row],[Rating]]&gt;=4.2, Table1[[#This Row],[Ratings_Count]]&lt;10000), "Hidden Gem", "Not a Hidden Gem")</f>
        <v>Not a Hidden Gem</v>
      </c>
    </row>
    <row r="1812" spans="1:14" x14ac:dyDescent="0.25">
      <c r="A1812" t="s">
        <v>2874</v>
      </c>
      <c r="B1812" t="s">
        <v>2875</v>
      </c>
      <c r="C1812">
        <v>4.1500000000000004</v>
      </c>
      <c r="D1812" t="s">
        <v>11</v>
      </c>
      <c r="E1812">
        <v>368</v>
      </c>
      <c r="F1812">
        <v>2594</v>
      </c>
      <c r="G1812">
        <v>403</v>
      </c>
      <c r="H1812">
        <v>2005</v>
      </c>
      <c r="I1812" t="s">
        <v>79</v>
      </c>
      <c r="J1812" t="s">
        <v>13</v>
      </c>
      <c r="K1812" t="str" cm="1">
        <f t="array" ref="K1812">_xlfn.IFS(Table1[[#This Row],[Rating]] &gt;=4.5, "Elite",Table1[[#This Row],[Rating]]&gt;=4, "Highly Rated", Table1[[#This Row],[Rating]]&gt;=3.5,"Above Average", Table1[[#This Row],[Rating]]&lt;3.5, "Average or Below")</f>
        <v>Highly Rated</v>
      </c>
      <c r="L1812" t="str" cm="1">
        <f t="array" ref="L1812">_xlfn.IFS(Table1[[#This Row],[Pages]]&lt;=150,"Very Short",Table1[[#This Row],[Pages]]&lt;=299,"Short",Table1[[#This Row],[Pages]]&lt;=499,"Medium",Table1[[#This Row],[Pages]]&lt;=699,"Long",Table1[[#This Row],[Pages]]&gt;=700,"Epic")</f>
        <v>Medium</v>
      </c>
      <c r="M1812" t="str" cm="1">
        <f t="array" ref="M1812">_xlfn.IFS(Table1[[#This Row],[Ratings_Count]]&gt;=1000000,"Mega Popular",Table1[[#This Row],[Ratings_Count]]&gt;=100000,"Popular",Table1[[#This Row],[Ratings_Count]]&gt;=10000,"Mid Popular",Table1[[#This Row],[Ratings_Count]]&lt;10000,"Niche")</f>
        <v>Niche</v>
      </c>
      <c r="N1812" t="str">
        <f>IF(AND(Table1[[#This Row],[Rating]]&gt;=4.2, Table1[[#This Row],[Ratings_Count]]&lt;10000), "Hidden Gem", "Not a Hidden Gem")</f>
        <v>Not a Hidden Gem</v>
      </c>
    </row>
    <row r="1813" spans="1:14" x14ac:dyDescent="0.25">
      <c r="A1813" t="s">
        <v>3088</v>
      </c>
      <c r="B1813" t="s">
        <v>3089</v>
      </c>
      <c r="C1813">
        <v>4.1500000000000004</v>
      </c>
      <c r="D1813" t="s">
        <v>11</v>
      </c>
      <c r="E1813">
        <v>368</v>
      </c>
      <c r="F1813">
        <v>11255</v>
      </c>
      <c r="G1813">
        <v>499</v>
      </c>
      <c r="H1813">
        <v>2005</v>
      </c>
      <c r="I1813" t="s">
        <v>260</v>
      </c>
      <c r="J1813" t="s">
        <v>13</v>
      </c>
      <c r="K1813" t="str" cm="1">
        <f t="array" ref="K1813">_xlfn.IFS(Table1[[#This Row],[Rating]] &gt;=4.5, "Elite",Table1[[#This Row],[Rating]]&gt;=4, "Highly Rated", Table1[[#This Row],[Rating]]&gt;=3.5,"Above Average", Table1[[#This Row],[Rating]]&lt;3.5, "Average or Below")</f>
        <v>Highly Rated</v>
      </c>
      <c r="L1813" t="str" cm="1">
        <f t="array" ref="L1813">_xlfn.IFS(Table1[[#This Row],[Pages]]&lt;=150,"Very Short",Table1[[#This Row],[Pages]]&lt;=299,"Short",Table1[[#This Row],[Pages]]&lt;=499,"Medium",Table1[[#This Row],[Pages]]&lt;=699,"Long",Table1[[#This Row],[Pages]]&gt;=700,"Epic")</f>
        <v>Medium</v>
      </c>
      <c r="M1813" t="str" cm="1">
        <f t="array" ref="M1813">_xlfn.IFS(Table1[[#This Row],[Ratings_Count]]&gt;=1000000,"Mega Popular",Table1[[#This Row],[Ratings_Count]]&gt;=100000,"Popular",Table1[[#This Row],[Ratings_Count]]&gt;=10000,"Mid Popular",Table1[[#This Row],[Ratings_Count]]&lt;10000,"Niche")</f>
        <v>Mid Popular</v>
      </c>
      <c r="N1813" t="str">
        <f>IF(AND(Table1[[#This Row],[Rating]]&gt;=4.2, Table1[[#This Row],[Ratings_Count]]&lt;10000), "Hidden Gem", "Not a Hidden Gem")</f>
        <v>Not a Hidden Gem</v>
      </c>
    </row>
    <row r="1814" spans="1:14" x14ac:dyDescent="0.25">
      <c r="A1814" t="s">
        <v>3218</v>
      </c>
      <c r="B1814" t="s">
        <v>170</v>
      </c>
      <c r="C1814">
        <v>4.1500000000000004</v>
      </c>
      <c r="D1814" t="s">
        <v>11</v>
      </c>
      <c r="E1814">
        <v>400</v>
      </c>
      <c r="F1814">
        <v>148042</v>
      </c>
      <c r="G1814">
        <v>4193</v>
      </c>
      <c r="H1814">
        <v>2005</v>
      </c>
      <c r="I1814" t="s">
        <v>171</v>
      </c>
      <c r="J1814" t="s">
        <v>13</v>
      </c>
      <c r="K1814" t="str" cm="1">
        <f t="array" ref="K1814">_xlfn.IFS(Table1[[#This Row],[Rating]] &gt;=4.5, "Elite",Table1[[#This Row],[Rating]]&gt;=4, "Highly Rated", Table1[[#This Row],[Rating]]&gt;=3.5,"Above Average", Table1[[#This Row],[Rating]]&lt;3.5, "Average or Below")</f>
        <v>Highly Rated</v>
      </c>
      <c r="L1814" t="str" cm="1">
        <f t="array" ref="L1814">_xlfn.IFS(Table1[[#This Row],[Pages]]&lt;=150,"Very Short",Table1[[#This Row],[Pages]]&lt;=299,"Short",Table1[[#This Row],[Pages]]&lt;=499,"Medium",Table1[[#This Row],[Pages]]&lt;=699,"Long",Table1[[#This Row],[Pages]]&gt;=700,"Epic")</f>
        <v>Medium</v>
      </c>
      <c r="M1814" t="str" cm="1">
        <f t="array" ref="M1814">_xlfn.IFS(Table1[[#This Row],[Ratings_Count]]&gt;=1000000,"Mega Popular",Table1[[#This Row],[Ratings_Count]]&gt;=100000,"Popular",Table1[[#This Row],[Ratings_Count]]&gt;=10000,"Mid Popular",Table1[[#This Row],[Ratings_Count]]&lt;10000,"Niche")</f>
        <v>Popular</v>
      </c>
      <c r="N1814" t="str">
        <f>IF(AND(Table1[[#This Row],[Rating]]&gt;=4.2, Table1[[#This Row],[Ratings_Count]]&lt;10000), "Hidden Gem", "Not a Hidden Gem")</f>
        <v>Not a Hidden Gem</v>
      </c>
    </row>
    <row r="1815" spans="1:14" x14ac:dyDescent="0.25">
      <c r="A1815" t="s">
        <v>3281</v>
      </c>
      <c r="B1815" t="s">
        <v>3282</v>
      </c>
      <c r="C1815">
        <v>4.1500000000000004</v>
      </c>
      <c r="D1815" t="s">
        <v>11</v>
      </c>
      <c r="E1815">
        <v>544</v>
      </c>
      <c r="F1815">
        <v>5078</v>
      </c>
      <c r="G1815">
        <v>77</v>
      </c>
      <c r="H1815">
        <v>2005</v>
      </c>
      <c r="I1815" t="s">
        <v>304</v>
      </c>
      <c r="J1815" t="s">
        <v>13</v>
      </c>
      <c r="K1815" t="str" cm="1">
        <f t="array" ref="K1815">_xlfn.IFS(Table1[[#This Row],[Rating]] &gt;=4.5, "Elite",Table1[[#This Row],[Rating]]&gt;=4, "Highly Rated", Table1[[#This Row],[Rating]]&gt;=3.5,"Above Average", Table1[[#This Row],[Rating]]&lt;3.5, "Average or Below")</f>
        <v>Highly Rated</v>
      </c>
      <c r="L1815" t="str" cm="1">
        <f t="array" ref="L1815">_xlfn.IFS(Table1[[#This Row],[Pages]]&lt;=150,"Very Short",Table1[[#This Row],[Pages]]&lt;=299,"Short",Table1[[#This Row],[Pages]]&lt;=499,"Medium",Table1[[#This Row],[Pages]]&lt;=699,"Long",Table1[[#This Row],[Pages]]&gt;=700,"Epic")</f>
        <v>Long</v>
      </c>
      <c r="M1815" t="str" cm="1">
        <f t="array" ref="M1815">_xlfn.IFS(Table1[[#This Row],[Ratings_Count]]&gt;=1000000,"Mega Popular",Table1[[#This Row],[Ratings_Count]]&gt;=100000,"Popular",Table1[[#This Row],[Ratings_Count]]&gt;=10000,"Mid Popular",Table1[[#This Row],[Ratings_Count]]&lt;10000,"Niche")</f>
        <v>Niche</v>
      </c>
      <c r="N1815" t="str">
        <f>IF(AND(Table1[[#This Row],[Rating]]&gt;=4.2, Table1[[#This Row],[Ratings_Count]]&lt;10000), "Hidden Gem", "Not a Hidden Gem")</f>
        <v>Not a Hidden Gem</v>
      </c>
    </row>
    <row r="1816" spans="1:14" x14ac:dyDescent="0.25">
      <c r="A1816" t="s">
        <v>3328</v>
      </c>
      <c r="B1816" t="s">
        <v>3329</v>
      </c>
      <c r="C1816">
        <v>4.1500000000000004</v>
      </c>
      <c r="D1816" t="s">
        <v>11</v>
      </c>
      <c r="E1816">
        <v>128</v>
      </c>
      <c r="F1816">
        <v>379</v>
      </c>
      <c r="G1816">
        <v>20</v>
      </c>
      <c r="H1816">
        <v>2005</v>
      </c>
      <c r="I1816" t="s">
        <v>56</v>
      </c>
      <c r="J1816" t="s">
        <v>13</v>
      </c>
      <c r="K1816" t="str" cm="1">
        <f t="array" ref="K1816">_xlfn.IFS(Table1[[#This Row],[Rating]] &gt;=4.5, "Elite",Table1[[#This Row],[Rating]]&gt;=4, "Highly Rated", Table1[[#This Row],[Rating]]&gt;=3.5,"Above Average", Table1[[#This Row],[Rating]]&lt;3.5, "Average or Below")</f>
        <v>Highly Rated</v>
      </c>
      <c r="L1816" t="str" cm="1">
        <f t="array" ref="L1816">_xlfn.IFS(Table1[[#This Row],[Pages]]&lt;=150,"Very Short",Table1[[#This Row],[Pages]]&lt;=299,"Short",Table1[[#This Row],[Pages]]&lt;=499,"Medium",Table1[[#This Row],[Pages]]&lt;=699,"Long",Table1[[#This Row],[Pages]]&gt;=700,"Epic")</f>
        <v>Very Short</v>
      </c>
      <c r="M1816" t="str" cm="1">
        <f t="array" ref="M1816">_xlfn.IFS(Table1[[#This Row],[Ratings_Count]]&gt;=1000000,"Mega Popular",Table1[[#This Row],[Ratings_Count]]&gt;=100000,"Popular",Table1[[#This Row],[Ratings_Count]]&gt;=10000,"Mid Popular",Table1[[#This Row],[Ratings_Count]]&lt;10000,"Niche")</f>
        <v>Niche</v>
      </c>
      <c r="N1816" t="str">
        <f>IF(AND(Table1[[#This Row],[Rating]]&gt;=4.2, Table1[[#This Row],[Ratings_Count]]&lt;10000), "Hidden Gem", "Not a Hidden Gem")</f>
        <v>Not a Hidden Gem</v>
      </c>
    </row>
    <row r="1817" spans="1:14" x14ac:dyDescent="0.25">
      <c r="A1817" t="s">
        <v>3335</v>
      </c>
      <c r="B1817" t="s">
        <v>32</v>
      </c>
      <c r="C1817">
        <v>4.1500000000000004</v>
      </c>
      <c r="D1817" t="s">
        <v>11</v>
      </c>
      <c r="E1817">
        <v>416</v>
      </c>
      <c r="F1817">
        <v>2997</v>
      </c>
      <c r="G1817">
        <v>265</v>
      </c>
      <c r="H1817">
        <v>2005</v>
      </c>
      <c r="I1817" t="s">
        <v>441</v>
      </c>
      <c r="J1817" t="s">
        <v>13</v>
      </c>
      <c r="K1817" t="str" cm="1">
        <f t="array" ref="K1817">_xlfn.IFS(Table1[[#This Row],[Rating]] &gt;=4.5, "Elite",Table1[[#This Row],[Rating]]&gt;=4, "Highly Rated", Table1[[#This Row],[Rating]]&gt;=3.5,"Above Average", Table1[[#This Row],[Rating]]&lt;3.5, "Average or Below")</f>
        <v>Highly Rated</v>
      </c>
      <c r="L1817" t="str" cm="1">
        <f t="array" ref="L1817">_xlfn.IFS(Table1[[#This Row],[Pages]]&lt;=150,"Very Short",Table1[[#This Row],[Pages]]&lt;=299,"Short",Table1[[#This Row],[Pages]]&lt;=499,"Medium",Table1[[#This Row],[Pages]]&lt;=699,"Long",Table1[[#This Row],[Pages]]&gt;=700,"Epic")</f>
        <v>Medium</v>
      </c>
      <c r="M1817" t="str" cm="1">
        <f t="array" ref="M1817">_xlfn.IFS(Table1[[#This Row],[Ratings_Count]]&gt;=1000000,"Mega Popular",Table1[[#This Row],[Ratings_Count]]&gt;=100000,"Popular",Table1[[#This Row],[Ratings_Count]]&gt;=10000,"Mid Popular",Table1[[#This Row],[Ratings_Count]]&lt;10000,"Niche")</f>
        <v>Niche</v>
      </c>
      <c r="N1817" t="str">
        <f>IF(AND(Table1[[#This Row],[Rating]]&gt;=4.2, Table1[[#This Row],[Ratings_Count]]&lt;10000), "Hidden Gem", "Not a Hidden Gem")</f>
        <v>Not a Hidden Gem</v>
      </c>
    </row>
    <row r="1818" spans="1:14" x14ac:dyDescent="0.25">
      <c r="A1818" t="s">
        <v>3574</v>
      </c>
      <c r="B1818" t="s">
        <v>3575</v>
      </c>
      <c r="C1818">
        <v>4.1500000000000004</v>
      </c>
      <c r="D1818" t="s">
        <v>11</v>
      </c>
      <c r="E1818">
        <v>224</v>
      </c>
      <c r="F1818">
        <v>209</v>
      </c>
      <c r="G1818">
        <v>29</v>
      </c>
      <c r="H1818">
        <v>2005</v>
      </c>
      <c r="I1818" t="s">
        <v>3576</v>
      </c>
      <c r="J1818" t="s">
        <v>13</v>
      </c>
      <c r="K1818" t="str" cm="1">
        <f t="array" ref="K1818">_xlfn.IFS(Table1[[#This Row],[Rating]] &gt;=4.5, "Elite",Table1[[#This Row],[Rating]]&gt;=4, "Highly Rated", Table1[[#This Row],[Rating]]&gt;=3.5,"Above Average", Table1[[#This Row],[Rating]]&lt;3.5, "Average or Below")</f>
        <v>Highly Rated</v>
      </c>
      <c r="L1818" t="str" cm="1">
        <f t="array" ref="L1818">_xlfn.IFS(Table1[[#This Row],[Pages]]&lt;=150,"Very Short",Table1[[#This Row],[Pages]]&lt;=299,"Short",Table1[[#This Row],[Pages]]&lt;=499,"Medium",Table1[[#This Row],[Pages]]&lt;=699,"Long",Table1[[#This Row],[Pages]]&gt;=700,"Epic")</f>
        <v>Short</v>
      </c>
      <c r="M1818" t="str" cm="1">
        <f t="array" ref="M1818">_xlfn.IFS(Table1[[#This Row],[Ratings_Count]]&gt;=1000000,"Mega Popular",Table1[[#This Row],[Ratings_Count]]&gt;=100000,"Popular",Table1[[#This Row],[Ratings_Count]]&gt;=10000,"Mid Popular",Table1[[#This Row],[Ratings_Count]]&lt;10000,"Niche")</f>
        <v>Niche</v>
      </c>
      <c r="N1818" t="str">
        <f>IF(AND(Table1[[#This Row],[Rating]]&gt;=4.2, Table1[[#This Row],[Ratings_Count]]&lt;10000), "Hidden Gem", "Not a Hidden Gem")</f>
        <v>Not a Hidden Gem</v>
      </c>
    </row>
    <row r="1819" spans="1:14" x14ac:dyDescent="0.25">
      <c r="A1819" t="s">
        <v>3705</v>
      </c>
      <c r="B1819" t="s">
        <v>3706</v>
      </c>
      <c r="C1819">
        <v>4.1500000000000004</v>
      </c>
      <c r="D1819" t="s">
        <v>11</v>
      </c>
      <c r="E1819">
        <v>983</v>
      </c>
      <c r="F1819">
        <v>9041</v>
      </c>
      <c r="G1819">
        <v>417</v>
      </c>
      <c r="H1819">
        <v>2005</v>
      </c>
      <c r="I1819" t="s">
        <v>3707</v>
      </c>
      <c r="J1819" t="s">
        <v>13</v>
      </c>
      <c r="K1819" t="str" cm="1">
        <f t="array" ref="K1819">_xlfn.IFS(Table1[[#This Row],[Rating]] &gt;=4.5, "Elite",Table1[[#This Row],[Rating]]&gt;=4, "Highly Rated", Table1[[#This Row],[Rating]]&gt;=3.5,"Above Average", Table1[[#This Row],[Rating]]&lt;3.5, "Average or Below")</f>
        <v>Highly Rated</v>
      </c>
      <c r="L1819" t="str" cm="1">
        <f t="array" ref="L1819">_xlfn.IFS(Table1[[#This Row],[Pages]]&lt;=150,"Very Short",Table1[[#This Row],[Pages]]&lt;=299,"Short",Table1[[#This Row],[Pages]]&lt;=499,"Medium",Table1[[#This Row],[Pages]]&lt;=699,"Long",Table1[[#This Row],[Pages]]&gt;=700,"Epic")</f>
        <v>Epic</v>
      </c>
      <c r="M1819" t="str" cm="1">
        <f t="array" ref="M1819">_xlfn.IFS(Table1[[#This Row],[Ratings_Count]]&gt;=1000000,"Mega Popular",Table1[[#This Row],[Ratings_Count]]&gt;=100000,"Popular",Table1[[#This Row],[Ratings_Count]]&gt;=10000,"Mid Popular",Table1[[#This Row],[Ratings_Count]]&lt;10000,"Niche")</f>
        <v>Niche</v>
      </c>
      <c r="N1819" t="str">
        <f>IF(AND(Table1[[#This Row],[Rating]]&gt;=4.2, Table1[[#This Row],[Ratings_Count]]&lt;10000), "Hidden Gem", "Not a Hidden Gem")</f>
        <v>Not a Hidden Gem</v>
      </c>
    </row>
    <row r="1820" spans="1:14" x14ac:dyDescent="0.25">
      <c r="A1820" t="s">
        <v>3827</v>
      </c>
      <c r="B1820" t="s">
        <v>3828</v>
      </c>
      <c r="C1820">
        <v>4.1500000000000004</v>
      </c>
      <c r="D1820" t="s">
        <v>11</v>
      </c>
      <c r="E1820">
        <v>694</v>
      </c>
      <c r="F1820">
        <v>8323</v>
      </c>
      <c r="G1820">
        <v>137</v>
      </c>
      <c r="H1820">
        <v>2005</v>
      </c>
      <c r="I1820" t="s">
        <v>176</v>
      </c>
      <c r="J1820" t="s">
        <v>13</v>
      </c>
      <c r="K1820" t="str" cm="1">
        <f t="array" ref="K1820">_xlfn.IFS(Table1[[#This Row],[Rating]] &gt;=4.5, "Elite",Table1[[#This Row],[Rating]]&gt;=4, "Highly Rated", Table1[[#This Row],[Rating]]&gt;=3.5,"Above Average", Table1[[#This Row],[Rating]]&lt;3.5, "Average or Below")</f>
        <v>Highly Rated</v>
      </c>
      <c r="L1820" t="str" cm="1">
        <f t="array" ref="L1820">_xlfn.IFS(Table1[[#This Row],[Pages]]&lt;=150,"Very Short",Table1[[#This Row],[Pages]]&lt;=299,"Short",Table1[[#This Row],[Pages]]&lt;=499,"Medium",Table1[[#This Row],[Pages]]&lt;=699,"Long",Table1[[#This Row],[Pages]]&gt;=700,"Epic")</f>
        <v>Long</v>
      </c>
      <c r="M1820" t="str" cm="1">
        <f t="array" ref="M1820">_xlfn.IFS(Table1[[#This Row],[Ratings_Count]]&gt;=1000000,"Mega Popular",Table1[[#This Row],[Ratings_Count]]&gt;=100000,"Popular",Table1[[#This Row],[Ratings_Count]]&gt;=10000,"Mid Popular",Table1[[#This Row],[Ratings_Count]]&lt;10000,"Niche")</f>
        <v>Niche</v>
      </c>
      <c r="N1820" t="str">
        <f>IF(AND(Table1[[#This Row],[Rating]]&gt;=4.2, Table1[[#This Row],[Ratings_Count]]&lt;10000), "Hidden Gem", "Not a Hidden Gem")</f>
        <v>Not a Hidden Gem</v>
      </c>
    </row>
    <row r="1821" spans="1:14" x14ac:dyDescent="0.25">
      <c r="A1821" t="s">
        <v>4117</v>
      </c>
      <c r="B1821" t="s">
        <v>643</v>
      </c>
      <c r="C1821">
        <v>4.1500000000000004</v>
      </c>
      <c r="D1821" t="s">
        <v>11</v>
      </c>
      <c r="E1821">
        <v>468</v>
      </c>
      <c r="F1821">
        <v>37400</v>
      </c>
      <c r="G1821">
        <v>1136</v>
      </c>
      <c r="H1821">
        <v>2004</v>
      </c>
      <c r="I1821" t="s">
        <v>603</v>
      </c>
      <c r="J1821" t="s">
        <v>13</v>
      </c>
      <c r="K1821" t="str" cm="1">
        <f t="array" ref="K1821">_xlfn.IFS(Table1[[#This Row],[Rating]] &gt;=4.5, "Elite",Table1[[#This Row],[Rating]]&gt;=4, "Highly Rated", Table1[[#This Row],[Rating]]&gt;=3.5,"Above Average", Table1[[#This Row],[Rating]]&lt;3.5, "Average or Below")</f>
        <v>Highly Rated</v>
      </c>
      <c r="L1821" t="str" cm="1">
        <f t="array" ref="L1821">_xlfn.IFS(Table1[[#This Row],[Pages]]&lt;=150,"Very Short",Table1[[#This Row],[Pages]]&lt;=299,"Short",Table1[[#This Row],[Pages]]&lt;=499,"Medium",Table1[[#This Row],[Pages]]&lt;=699,"Long",Table1[[#This Row],[Pages]]&gt;=700,"Epic")</f>
        <v>Medium</v>
      </c>
      <c r="M1821" t="str" cm="1">
        <f t="array" ref="M1821">_xlfn.IFS(Table1[[#This Row],[Ratings_Count]]&gt;=1000000,"Mega Popular",Table1[[#This Row],[Ratings_Count]]&gt;=100000,"Popular",Table1[[#This Row],[Ratings_Count]]&gt;=10000,"Mid Popular",Table1[[#This Row],[Ratings_Count]]&lt;10000,"Niche")</f>
        <v>Mid Popular</v>
      </c>
      <c r="N1821" t="str">
        <f>IF(AND(Table1[[#This Row],[Rating]]&gt;=4.2, Table1[[#This Row],[Ratings_Count]]&lt;10000), "Hidden Gem", "Not a Hidden Gem")</f>
        <v>Not a Hidden Gem</v>
      </c>
    </row>
    <row r="1822" spans="1:14" x14ac:dyDescent="0.25">
      <c r="A1822" t="s">
        <v>4180</v>
      </c>
      <c r="B1822" t="s">
        <v>4181</v>
      </c>
      <c r="C1822">
        <v>4.1500000000000004</v>
      </c>
      <c r="D1822" t="s">
        <v>11</v>
      </c>
      <c r="E1822">
        <v>144</v>
      </c>
      <c r="F1822">
        <v>81090</v>
      </c>
      <c r="G1822">
        <v>1835</v>
      </c>
      <c r="H1822">
        <v>2004</v>
      </c>
      <c r="I1822" t="s">
        <v>4182</v>
      </c>
      <c r="J1822" t="s">
        <v>13</v>
      </c>
      <c r="K1822" t="str" cm="1">
        <f t="array" ref="K1822">_xlfn.IFS(Table1[[#This Row],[Rating]] &gt;=4.5, "Elite",Table1[[#This Row],[Rating]]&gt;=4, "Highly Rated", Table1[[#This Row],[Rating]]&gt;=3.5,"Above Average", Table1[[#This Row],[Rating]]&lt;3.5, "Average or Below")</f>
        <v>Highly Rated</v>
      </c>
      <c r="L1822" t="str" cm="1">
        <f t="array" ref="L1822">_xlfn.IFS(Table1[[#This Row],[Pages]]&lt;=150,"Very Short",Table1[[#This Row],[Pages]]&lt;=299,"Short",Table1[[#This Row],[Pages]]&lt;=499,"Medium",Table1[[#This Row],[Pages]]&lt;=699,"Long",Table1[[#This Row],[Pages]]&gt;=700,"Epic")</f>
        <v>Very Short</v>
      </c>
      <c r="M1822" t="str" cm="1">
        <f t="array" ref="M1822">_xlfn.IFS(Table1[[#This Row],[Ratings_Count]]&gt;=1000000,"Mega Popular",Table1[[#This Row],[Ratings_Count]]&gt;=100000,"Popular",Table1[[#This Row],[Ratings_Count]]&gt;=10000,"Mid Popular",Table1[[#This Row],[Ratings_Count]]&lt;10000,"Niche")</f>
        <v>Mid Popular</v>
      </c>
      <c r="N1822" t="str">
        <f>IF(AND(Table1[[#This Row],[Rating]]&gt;=4.2, Table1[[#This Row],[Ratings_Count]]&lt;10000), "Hidden Gem", "Not a Hidden Gem")</f>
        <v>Not a Hidden Gem</v>
      </c>
    </row>
    <row r="1823" spans="1:14" x14ac:dyDescent="0.25">
      <c r="A1823" t="s">
        <v>4445</v>
      </c>
      <c r="B1823" t="s">
        <v>4443</v>
      </c>
      <c r="C1823">
        <v>4.1500000000000004</v>
      </c>
      <c r="D1823" t="s">
        <v>11</v>
      </c>
      <c r="E1823">
        <v>644</v>
      </c>
      <c r="F1823">
        <v>39692</v>
      </c>
      <c r="G1823">
        <v>998</v>
      </c>
      <c r="H1823">
        <v>2004</v>
      </c>
      <c r="I1823" t="s">
        <v>1664</v>
      </c>
      <c r="J1823" t="s">
        <v>13</v>
      </c>
      <c r="K1823" t="str" cm="1">
        <f t="array" ref="K1823">_xlfn.IFS(Table1[[#This Row],[Rating]] &gt;=4.5, "Elite",Table1[[#This Row],[Rating]]&gt;=4, "Highly Rated", Table1[[#This Row],[Rating]]&gt;=3.5,"Above Average", Table1[[#This Row],[Rating]]&lt;3.5, "Average or Below")</f>
        <v>Highly Rated</v>
      </c>
      <c r="L1823" t="str" cm="1">
        <f t="array" ref="L1823">_xlfn.IFS(Table1[[#This Row],[Pages]]&lt;=150,"Very Short",Table1[[#This Row],[Pages]]&lt;=299,"Short",Table1[[#This Row],[Pages]]&lt;=499,"Medium",Table1[[#This Row],[Pages]]&lt;=699,"Long",Table1[[#This Row],[Pages]]&gt;=700,"Epic")</f>
        <v>Long</v>
      </c>
      <c r="M1823" t="str" cm="1">
        <f t="array" ref="M1823">_xlfn.IFS(Table1[[#This Row],[Ratings_Count]]&gt;=1000000,"Mega Popular",Table1[[#This Row],[Ratings_Count]]&gt;=100000,"Popular",Table1[[#This Row],[Ratings_Count]]&gt;=10000,"Mid Popular",Table1[[#This Row],[Ratings_Count]]&lt;10000,"Niche")</f>
        <v>Mid Popular</v>
      </c>
      <c r="N1823" t="str">
        <f>IF(AND(Table1[[#This Row],[Rating]]&gt;=4.2, Table1[[#This Row],[Ratings_Count]]&lt;10000), "Hidden Gem", "Not a Hidden Gem")</f>
        <v>Not a Hidden Gem</v>
      </c>
    </row>
    <row r="1824" spans="1:14" x14ac:dyDescent="0.25">
      <c r="A1824" t="s">
        <v>4452</v>
      </c>
      <c r="B1824" t="s">
        <v>4453</v>
      </c>
      <c r="C1824">
        <v>4.1500000000000004</v>
      </c>
      <c r="D1824" t="s">
        <v>11</v>
      </c>
      <c r="E1824">
        <v>389</v>
      </c>
      <c r="F1824">
        <v>28217</v>
      </c>
      <c r="G1824">
        <v>298</v>
      </c>
      <c r="H1824">
        <v>2004</v>
      </c>
      <c r="I1824" t="s">
        <v>307</v>
      </c>
      <c r="J1824" t="s">
        <v>13</v>
      </c>
      <c r="K1824" t="str" cm="1">
        <f t="array" ref="K1824">_xlfn.IFS(Table1[[#This Row],[Rating]] &gt;=4.5, "Elite",Table1[[#This Row],[Rating]]&gt;=4, "Highly Rated", Table1[[#This Row],[Rating]]&gt;=3.5,"Above Average", Table1[[#This Row],[Rating]]&lt;3.5, "Average or Below")</f>
        <v>Highly Rated</v>
      </c>
      <c r="L1824" t="str" cm="1">
        <f t="array" ref="L1824">_xlfn.IFS(Table1[[#This Row],[Pages]]&lt;=150,"Very Short",Table1[[#This Row],[Pages]]&lt;=299,"Short",Table1[[#This Row],[Pages]]&lt;=499,"Medium",Table1[[#This Row],[Pages]]&lt;=699,"Long",Table1[[#This Row],[Pages]]&gt;=700,"Epic")</f>
        <v>Medium</v>
      </c>
      <c r="M1824" t="str" cm="1">
        <f t="array" ref="M1824">_xlfn.IFS(Table1[[#This Row],[Ratings_Count]]&gt;=1000000,"Mega Popular",Table1[[#This Row],[Ratings_Count]]&gt;=100000,"Popular",Table1[[#This Row],[Ratings_Count]]&gt;=10000,"Mid Popular",Table1[[#This Row],[Ratings_Count]]&lt;10000,"Niche")</f>
        <v>Mid Popular</v>
      </c>
      <c r="N1824" t="str">
        <f>IF(AND(Table1[[#This Row],[Rating]]&gt;=4.2, Table1[[#This Row],[Ratings_Count]]&lt;10000), "Hidden Gem", "Not a Hidden Gem")</f>
        <v>Not a Hidden Gem</v>
      </c>
    </row>
    <row r="1825" spans="1:14" x14ac:dyDescent="0.25">
      <c r="A1825" t="s">
        <v>4488</v>
      </c>
      <c r="B1825" t="s">
        <v>4489</v>
      </c>
      <c r="C1825">
        <v>4.1500000000000004</v>
      </c>
      <c r="D1825" t="s">
        <v>11</v>
      </c>
      <c r="E1825">
        <v>243</v>
      </c>
      <c r="F1825">
        <v>19722</v>
      </c>
      <c r="G1825">
        <v>829</v>
      </c>
      <c r="H1825">
        <v>2004</v>
      </c>
      <c r="I1825" t="s">
        <v>4306</v>
      </c>
      <c r="J1825" t="s">
        <v>13</v>
      </c>
      <c r="K1825" t="str" cm="1">
        <f t="array" ref="K1825">_xlfn.IFS(Table1[[#This Row],[Rating]] &gt;=4.5, "Elite",Table1[[#This Row],[Rating]]&gt;=4, "Highly Rated", Table1[[#This Row],[Rating]]&gt;=3.5,"Above Average", Table1[[#This Row],[Rating]]&lt;3.5, "Average or Below")</f>
        <v>Highly Rated</v>
      </c>
      <c r="L1825" t="str" cm="1">
        <f t="array" ref="L1825">_xlfn.IFS(Table1[[#This Row],[Pages]]&lt;=150,"Very Short",Table1[[#This Row],[Pages]]&lt;=299,"Short",Table1[[#This Row],[Pages]]&lt;=499,"Medium",Table1[[#This Row],[Pages]]&lt;=699,"Long",Table1[[#This Row],[Pages]]&gt;=700,"Epic")</f>
        <v>Short</v>
      </c>
      <c r="M1825" t="str" cm="1">
        <f t="array" ref="M1825">_xlfn.IFS(Table1[[#This Row],[Ratings_Count]]&gt;=1000000,"Mega Popular",Table1[[#This Row],[Ratings_Count]]&gt;=100000,"Popular",Table1[[#This Row],[Ratings_Count]]&gt;=10000,"Mid Popular",Table1[[#This Row],[Ratings_Count]]&lt;10000,"Niche")</f>
        <v>Mid Popular</v>
      </c>
      <c r="N1825" t="str">
        <f>IF(AND(Table1[[#This Row],[Rating]]&gt;=4.2, Table1[[#This Row],[Ratings_Count]]&lt;10000), "Hidden Gem", "Not a Hidden Gem")</f>
        <v>Not a Hidden Gem</v>
      </c>
    </row>
    <row r="1826" spans="1:14" x14ac:dyDescent="0.25">
      <c r="A1826" t="s">
        <v>4610</v>
      </c>
      <c r="B1826" t="s">
        <v>4611</v>
      </c>
      <c r="C1826">
        <v>4.1500000000000004</v>
      </c>
      <c r="D1826" t="s">
        <v>11</v>
      </c>
      <c r="E1826">
        <v>530</v>
      </c>
      <c r="F1826">
        <v>84085</v>
      </c>
      <c r="G1826">
        <v>2230</v>
      </c>
      <c r="H1826">
        <v>2004</v>
      </c>
      <c r="I1826" t="s">
        <v>1765</v>
      </c>
      <c r="J1826" t="s">
        <v>13</v>
      </c>
      <c r="K1826" t="str" cm="1">
        <f t="array" ref="K1826">_xlfn.IFS(Table1[[#This Row],[Rating]] &gt;=4.5, "Elite",Table1[[#This Row],[Rating]]&gt;=4, "Highly Rated", Table1[[#This Row],[Rating]]&gt;=3.5,"Above Average", Table1[[#This Row],[Rating]]&lt;3.5, "Average or Below")</f>
        <v>Highly Rated</v>
      </c>
      <c r="L1826" t="str" cm="1">
        <f t="array" ref="L1826">_xlfn.IFS(Table1[[#This Row],[Pages]]&lt;=150,"Very Short",Table1[[#This Row],[Pages]]&lt;=299,"Short",Table1[[#This Row],[Pages]]&lt;=499,"Medium",Table1[[#This Row],[Pages]]&lt;=699,"Long",Table1[[#This Row],[Pages]]&gt;=700,"Epic")</f>
        <v>Long</v>
      </c>
      <c r="M1826" t="str" cm="1">
        <f t="array" ref="M1826">_xlfn.IFS(Table1[[#This Row],[Ratings_Count]]&gt;=1000000,"Mega Popular",Table1[[#This Row],[Ratings_Count]]&gt;=100000,"Popular",Table1[[#This Row],[Ratings_Count]]&gt;=10000,"Mid Popular",Table1[[#This Row],[Ratings_Count]]&lt;10000,"Niche")</f>
        <v>Mid Popular</v>
      </c>
      <c r="N1826" t="str">
        <f>IF(AND(Table1[[#This Row],[Rating]]&gt;=4.2, Table1[[#This Row],[Ratings_Count]]&lt;10000), "Hidden Gem", "Not a Hidden Gem")</f>
        <v>Not a Hidden Gem</v>
      </c>
    </row>
    <row r="1827" spans="1:14" x14ac:dyDescent="0.25">
      <c r="A1827" t="s">
        <v>4681</v>
      </c>
      <c r="B1827" t="s">
        <v>1199</v>
      </c>
      <c r="C1827">
        <v>4.1500000000000004</v>
      </c>
      <c r="D1827" t="s">
        <v>11</v>
      </c>
      <c r="E1827">
        <v>196</v>
      </c>
      <c r="F1827">
        <v>1473</v>
      </c>
      <c r="G1827">
        <v>22</v>
      </c>
      <c r="H1827">
        <v>2004</v>
      </c>
      <c r="I1827" t="s">
        <v>722</v>
      </c>
      <c r="J1827" t="s">
        <v>13</v>
      </c>
      <c r="K1827" t="str" cm="1">
        <f t="array" ref="K1827">_xlfn.IFS(Table1[[#This Row],[Rating]] &gt;=4.5, "Elite",Table1[[#This Row],[Rating]]&gt;=4, "Highly Rated", Table1[[#This Row],[Rating]]&gt;=3.5,"Above Average", Table1[[#This Row],[Rating]]&lt;3.5, "Average or Below")</f>
        <v>Highly Rated</v>
      </c>
      <c r="L1827" t="str" cm="1">
        <f t="array" ref="L1827">_xlfn.IFS(Table1[[#This Row],[Pages]]&lt;=150,"Very Short",Table1[[#This Row],[Pages]]&lt;=299,"Short",Table1[[#This Row],[Pages]]&lt;=499,"Medium",Table1[[#This Row],[Pages]]&lt;=699,"Long",Table1[[#This Row],[Pages]]&gt;=700,"Epic")</f>
        <v>Short</v>
      </c>
      <c r="M1827" t="str" cm="1">
        <f t="array" ref="M1827">_xlfn.IFS(Table1[[#This Row],[Ratings_Count]]&gt;=1000000,"Mega Popular",Table1[[#This Row],[Ratings_Count]]&gt;=100000,"Popular",Table1[[#This Row],[Ratings_Count]]&gt;=10000,"Mid Popular",Table1[[#This Row],[Ratings_Count]]&lt;10000,"Niche")</f>
        <v>Niche</v>
      </c>
      <c r="N1827" t="str">
        <f>IF(AND(Table1[[#This Row],[Rating]]&gt;=4.2, Table1[[#This Row],[Ratings_Count]]&lt;10000), "Hidden Gem", "Not a Hidden Gem")</f>
        <v>Not a Hidden Gem</v>
      </c>
    </row>
    <row r="1828" spans="1:14" x14ac:dyDescent="0.25">
      <c r="A1828" t="s">
        <v>4965</v>
      </c>
      <c r="B1828" t="s">
        <v>4966</v>
      </c>
      <c r="C1828">
        <v>4.1500000000000004</v>
      </c>
      <c r="D1828" t="s">
        <v>11</v>
      </c>
      <c r="E1828">
        <v>320</v>
      </c>
      <c r="F1828">
        <v>1148</v>
      </c>
      <c r="G1828">
        <v>133</v>
      </c>
      <c r="H1828">
        <v>2004</v>
      </c>
      <c r="I1828" t="s">
        <v>2022</v>
      </c>
      <c r="J1828" t="s">
        <v>2014</v>
      </c>
      <c r="K1828" t="str" cm="1">
        <f t="array" ref="K1828">_xlfn.IFS(Table1[[#This Row],[Rating]] &gt;=4.5, "Elite",Table1[[#This Row],[Rating]]&gt;=4, "Highly Rated", Table1[[#This Row],[Rating]]&gt;=3.5,"Above Average", Table1[[#This Row],[Rating]]&lt;3.5, "Average or Below")</f>
        <v>Highly Rated</v>
      </c>
      <c r="L1828" t="str" cm="1">
        <f t="array" ref="L1828">_xlfn.IFS(Table1[[#This Row],[Pages]]&lt;=150,"Very Short",Table1[[#This Row],[Pages]]&lt;=299,"Short",Table1[[#This Row],[Pages]]&lt;=499,"Medium",Table1[[#This Row],[Pages]]&lt;=699,"Long",Table1[[#This Row],[Pages]]&gt;=700,"Epic")</f>
        <v>Medium</v>
      </c>
      <c r="M1828" t="str" cm="1">
        <f t="array" ref="M1828">_xlfn.IFS(Table1[[#This Row],[Ratings_Count]]&gt;=1000000,"Mega Popular",Table1[[#This Row],[Ratings_Count]]&gt;=100000,"Popular",Table1[[#This Row],[Ratings_Count]]&gt;=10000,"Mid Popular",Table1[[#This Row],[Ratings_Count]]&lt;10000,"Niche")</f>
        <v>Niche</v>
      </c>
      <c r="N1828" t="str">
        <f>IF(AND(Table1[[#This Row],[Rating]]&gt;=4.2, Table1[[#This Row],[Ratings_Count]]&lt;10000), "Hidden Gem", "Not a Hidden Gem")</f>
        <v>Not a Hidden Gem</v>
      </c>
    </row>
    <row r="1829" spans="1:14" x14ac:dyDescent="0.25">
      <c r="A1829" t="s">
        <v>5010</v>
      </c>
      <c r="B1829" t="s">
        <v>2761</v>
      </c>
      <c r="C1829">
        <v>4.1500000000000004</v>
      </c>
      <c r="D1829" t="s">
        <v>11</v>
      </c>
      <c r="E1829">
        <v>480</v>
      </c>
      <c r="F1829">
        <v>7285</v>
      </c>
      <c r="G1829">
        <v>86</v>
      </c>
      <c r="H1829">
        <v>2004</v>
      </c>
      <c r="I1829" t="s">
        <v>2149</v>
      </c>
      <c r="J1829" t="s">
        <v>2014</v>
      </c>
      <c r="K1829" t="str" cm="1">
        <f t="array" ref="K1829">_xlfn.IFS(Table1[[#This Row],[Rating]] &gt;=4.5, "Elite",Table1[[#This Row],[Rating]]&gt;=4, "Highly Rated", Table1[[#This Row],[Rating]]&gt;=3.5,"Above Average", Table1[[#This Row],[Rating]]&lt;3.5, "Average or Below")</f>
        <v>Highly Rated</v>
      </c>
      <c r="L1829" t="str" cm="1">
        <f t="array" ref="L1829">_xlfn.IFS(Table1[[#This Row],[Pages]]&lt;=150,"Very Short",Table1[[#This Row],[Pages]]&lt;=299,"Short",Table1[[#This Row],[Pages]]&lt;=499,"Medium",Table1[[#This Row],[Pages]]&lt;=699,"Long",Table1[[#This Row],[Pages]]&gt;=700,"Epic")</f>
        <v>Medium</v>
      </c>
      <c r="M1829" t="str" cm="1">
        <f t="array" ref="M1829">_xlfn.IFS(Table1[[#This Row],[Ratings_Count]]&gt;=1000000,"Mega Popular",Table1[[#This Row],[Ratings_Count]]&gt;=100000,"Popular",Table1[[#This Row],[Ratings_Count]]&gt;=10000,"Mid Popular",Table1[[#This Row],[Ratings_Count]]&lt;10000,"Niche")</f>
        <v>Niche</v>
      </c>
      <c r="N1829" t="str">
        <f>IF(AND(Table1[[#This Row],[Rating]]&gt;=4.2, Table1[[#This Row],[Ratings_Count]]&lt;10000), "Hidden Gem", "Not a Hidden Gem")</f>
        <v>Not a Hidden Gem</v>
      </c>
    </row>
    <row r="1830" spans="1:14" x14ac:dyDescent="0.25">
      <c r="A1830" t="s">
        <v>5651</v>
      </c>
      <c r="B1830" t="s">
        <v>5652</v>
      </c>
      <c r="C1830">
        <v>4.1500000000000004</v>
      </c>
      <c r="D1830" t="s">
        <v>11</v>
      </c>
      <c r="E1830">
        <v>278</v>
      </c>
      <c r="F1830">
        <v>108783</v>
      </c>
      <c r="G1830">
        <v>4005</v>
      </c>
      <c r="H1830">
        <v>2003</v>
      </c>
      <c r="I1830" t="s">
        <v>5653</v>
      </c>
      <c r="J1830" t="s">
        <v>13</v>
      </c>
      <c r="K1830" t="str" cm="1">
        <f t="array" ref="K1830">_xlfn.IFS(Table1[[#This Row],[Rating]] &gt;=4.5, "Elite",Table1[[#This Row],[Rating]]&gt;=4, "Highly Rated", Table1[[#This Row],[Rating]]&gt;=3.5,"Above Average", Table1[[#This Row],[Rating]]&lt;3.5, "Average or Below")</f>
        <v>Highly Rated</v>
      </c>
      <c r="L1830" t="str" cm="1">
        <f t="array" ref="L1830">_xlfn.IFS(Table1[[#This Row],[Pages]]&lt;=150,"Very Short",Table1[[#This Row],[Pages]]&lt;=299,"Short",Table1[[#This Row],[Pages]]&lt;=499,"Medium",Table1[[#This Row],[Pages]]&lt;=699,"Long",Table1[[#This Row],[Pages]]&gt;=700,"Epic")</f>
        <v>Short</v>
      </c>
      <c r="M1830" t="str" cm="1">
        <f t="array" ref="M1830">_xlfn.IFS(Table1[[#This Row],[Ratings_Count]]&gt;=1000000,"Mega Popular",Table1[[#This Row],[Ratings_Count]]&gt;=100000,"Popular",Table1[[#This Row],[Ratings_Count]]&gt;=10000,"Mid Popular",Table1[[#This Row],[Ratings_Count]]&lt;10000,"Niche")</f>
        <v>Popular</v>
      </c>
      <c r="N1830" t="str">
        <f>IF(AND(Table1[[#This Row],[Rating]]&gt;=4.2, Table1[[#This Row],[Ratings_Count]]&lt;10000), "Hidden Gem", "Not a Hidden Gem")</f>
        <v>Not a Hidden Gem</v>
      </c>
    </row>
    <row r="1831" spans="1:14" x14ac:dyDescent="0.25">
      <c r="A1831" t="s">
        <v>5683</v>
      </c>
      <c r="B1831" t="s">
        <v>1199</v>
      </c>
      <c r="C1831">
        <v>4.1500000000000004</v>
      </c>
      <c r="D1831" t="s">
        <v>11</v>
      </c>
      <c r="E1831">
        <v>304</v>
      </c>
      <c r="F1831">
        <v>29058</v>
      </c>
      <c r="G1831">
        <v>309</v>
      </c>
      <c r="H1831">
        <v>2003</v>
      </c>
      <c r="I1831" t="s">
        <v>71</v>
      </c>
      <c r="J1831" t="s">
        <v>13</v>
      </c>
      <c r="K1831" t="str" cm="1">
        <f t="array" ref="K1831">_xlfn.IFS(Table1[[#This Row],[Rating]] &gt;=4.5, "Elite",Table1[[#This Row],[Rating]]&gt;=4, "Highly Rated", Table1[[#This Row],[Rating]]&gt;=3.5,"Above Average", Table1[[#This Row],[Rating]]&lt;3.5, "Average or Below")</f>
        <v>Highly Rated</v>
      </c>
      <c r="L1831" t="str" cm="1">
        <f t="array" ref="L1831">_xlfn.IFS(Table1[[#This Row],[Pages]]&lt;=150,"Very Short",Table1[[#This Row],[Pages]]&lt;=299,"Short",Table1[[#This Row],[Pages]]&lt;=499,"Medium",Table1[[#This Row],[Pages]]&lt;=699,"Long",Table1[[#This Row],[Pages]]&gt;=700,"Epic")</f>
        <v>Medium</v>
      </c>
      <c r="M1831" t="str" cm="1">
        <f t="array" ref="M1831">_xlfn.IFS(Table1[[#This Row],[Ratings_Count]]&gt;=1000000,"Mega Popular",Table1[[#This Row],[Ratings_Count]]&gt;=100000,"Popular",Table1[[#This Row],[Ratings_Count]]&gt;=10000,"Mid Popular",Table1[[#This Row],[Ratings_Count]]&lt;10000,"Niche")</f>
        <v>Mid Popular</v>
      </c>
      <c r="N1831" t="str">
        <f>IF(AND(Table1[[#This Row],[Rating]]&gt;=4.2, Table1[[#This Row],[Ratings_Count]]&lt;10000), "Hidden Gem", "Not a Hidden Gem")</f>
        <v>Not a Hidden Gem</v>
      </c>
    </row>
    <row r="1832" spans="1:14" x14ac:dyDescent="0.25">
      <c r="A1832" t="s">
        <v>5873</v>
      </c>
      <c r="B1832" t="s">
        <v>5874</v>
      </c>
      <c r="C1832">
        <v>4.1500000000000004</v>
      </c>
      <c r="D1832" t="s">
        <v>11</v>
      </c>
      <c r="E1832">
        <v>1024</v>
      </c>
      <c r="F1832">
        <v>513</v>
      </c>
      <c r="G1832">
        <v>34</v>
      </c>
      <c r="H1832">
        <v>2003</v>
      </c>
      <c r="I1832" t="s">
        <v>44</v>
      </c>
      <c r="J1832" t="s">
        <v>13</v>
      </c>
      <c r="K1832" t="str" cm="1">
        <f t="array" ref="K1832">_xlfn.IFS(Table1[[#This Row],[Rating]] &gt;=4.5, "Elite",Table1[[#This Row],[Rating]]&gt;=4, "Highly Rated", Table1[[#This Row],[Rating]]&gt;=3.5,"Above Average", Table1[[#This Row],[Rating]]&lt;3.5, "Average or Below")</f>
        <v>Highly Rated</v>
      </c>
      <c r="L1832" t="str" cm="1">
        <f t="array" ref="L1832">_xlfn.IFS(Table1[[#This Row],[Pages]]&lt;=150,"Very Short",Table1[[#This Row],[Pages]]&lt;=299,"Short",Table1[[#This Row],[Pages]]&lt;=499,"Medium",Table1[[#This Row],[Pages]]&lt;=699,"Long",Table1[[#This Row],[Pages]]&gt;=700,"Epic")</f>
        <v>Epic</v>
      </c>
      <c r="M1832" t="str" cm="1">
        <f t="array" ref="M1832">_xlfn.IFS(Table1[[#This Row],[Ratings_Count]]&gt;=1000000,"Mega Popular",Table1[[#This Row],[Ratings_Count]]&gt;=100000,"Popular",Table1[[#This Row],[Ratings_Count]]&gt;=10000,"Mid Popular",Table1[[#This Row],[Ratings_Count]]&lt;10000,"Niche")</f>
        <v>Niche</v>
      </c>
      <c r="N1832" t="str">
        <f>IF(AND(Table1[[#This Row],[Rating]]&gt;=4.2, Table1[[#This Row],[Ratings_Count]]&lt;10000), "Hidden Gem", "Not a Hidden Gem")</f>
        <v>Not a Hidden Gem</v>
      </c>
    </row>
    <row r="1833" spans="1:14" x14ac:dyDescent="0.25">
      <c r="A1833" t="s">
        <v>5986</v>
      </c>
      <c r="B1833" t="s">
        <v>5987</v>
      </c>
      <c r="C1833">
        <v>4.1500000000000004</v>
      </c>
      <c r="D1833" t="s">
        <v>11</v>
      </c>
      <c r="E1833">
        <v>240</v>
      </c>
      <c r="F1833">
        <v>721</v>
      </c>
      <c r="G1833">
        <v>9</v>
      </c>
      <c r="H1833">
        <v>2003</v>
      </c>
      <c r="I1833" t="s">
        <v>120</v>
      </c>
      <c r="J1833" t="s">
        <v>13</v>
      </c>
      <c r="K1833" t="str" cm="1">
        <f t="array" ref="K1833">_xlfn.IFS(Table1[[#This Row],[Rating]] &gt;=4.5, "Elite",Table1[[#This Row],[Rating]]&gt;=4, "Highly Rated", Table1[[#This Row],[Rating]]&gt;=3.5,"Above Average", Table1[[#This Row],[Rating]]&lt;3.5, "Average or Below")</f>
        <v>Highly Rated</v>
      </c>
      <c r="L1833" t="str" cm="1">
        <f t="array" ref="L1833">_xlfn.IFS(Table1[[#This Row],[Pages]]&lt;=150,"Very Short",Table1[[#This Row],[Pages]]&lt;=299,"Short",Table1[[#This Row],[Pages]]&lt;=499,"Medium",Table1[[#This Row],[Pages]]&lt;=699,"Long",Table1[[#This Row],[Pages]]&gt;=700,"Epic")</f>
        <v>Short</v>
      </c>
      <c r="M1833" t="str" cm="1">
        <f t="array" ref="M1833">_xlfn.IFS(Table1[[#This Row],[Ratings_Count]]&gt;=1000000,"Mega Popular",Table1[[#This Row],[Ratings_Count]]&gt;=100000,"Popular",Table1[[#This Row],[Ratings_Count]]&gt;=10000,"Mid Popular",Table1[[#This Row],[Ratings_Count]]&lt;10000,"Niche")</f>
        <v>Niche</v>
      </c>
      <c r="N1833" t="str">
        <f>IF(AND(Table1[[#This Row],[Rating]]&gt;=4.2, Table1[[#This Row],[Ratings_Count]]&lt;10000), "Hidden Gem", "Not a Hidden Gem")</f>
        <v>Not a Hidden Gem</v>
      </c>
    </row>
    <row r="1834" spans="1:14" x14ac:dyDescent="0.25">
      <c r="A1834" t="s">
        <v>6263</v>
      </c>
      <c r="B1834" t="s">
        <v>6264</v>
      </c>
      <c r="C1834">
        <v>4.1500000000000004</v>
      </c>
      <c r="D1834" t="s">
        <v>11</v>
      </c>
      <c r="E1834">
        <v>592</v>
      </c>
      <c r="F1834">
        <v>38496</v>
      </c>
      <c r="G1834">
        <v>2450</v>
      </c>
      <c r="H1834">
        <v>2002</v>
      </c>
      <c r="I1834" t="s">
        <v>2894</v>
      </c>
      <c r="J1834" t="s">
        <v>13</v>
      </c>
      <c r="K1834" t="str" cm="1">
        <f t="array" ref="K1834">_xlfn.IFS(Table1[[#This Row],[Rating]] &gt;=4.5, "Elite",Table1[[#This Row],[Rating]]&gt;=4, "Highly Rated", Table1[[#This Row],[Rating]]&gt;=3.5,"Above Average", Table1[[#This Row],[Rating]]&lt;3.5, "Average or Below")</f>
        <v>Highly Rated</v>
      </c>
      <c r="L1834" t="str" cm="1">
        <f t="array" ref="L1834">_xlfn.IFS(Table1[[#This Row],[Pages]]&lt;=150,"Very Short",Table1[[#This Row],[Pages]]&lt;=299,"Short",Table1[[#This Row],[Pages]]&lt;=499,"Medium",Table1[[#This Row],[Pages]]&lt;=699,"Long",Table1[[#This Row],[Pages]]&gt;=700,"Epic")</f>
        <v>Long</v>
      </c>
      <c r="M1834" t="str" cm="1">
        <f t="array" ref="M1834">_xlfn.IFS(Table1[[#This Row],[Ratings_Count]]&gt;=1000000,"Mega Popular",Table1[[#This Row],[Ratings_Count]]&gt;=100000,"Popular",Table1[[#This Row],[Ratings_Count]]&gt;=10000,"Mid Popular",Table1[[#This Row],[Ratings_Count]]&lt;10000,"Niche")</f>
        <v>Mid Popular</v>
      </c>
      <c r="N1834" t="str">
        <f>IF(AND(Table1[[#This Row],[Rating]]&gt;=4.2, Table1[[#This Row],[Ratings_Count]]&lt;10000), "Hidden Gem", "Not a Hidden Gem")</f>
        <v>Not a Hidden Gem</v>
      </c>
    </row>
    <row r="1835" spans="1:14" x14ac:dyDescent="0.25">
      <c r="A1835" t="s">
        <v>6517</v>
      </c>
      <c r="B1835" t="s">
        <v>6518</v>
      </c>
      <c r="C1835">
        <v>4.1500000000000004</v>
      </c>
      <c r="D1835" t="s">
        <v>11</v>
      </c>
      <c r="E1835">
        <v>102</v>
      </c>
      <c r="F1835">
        <v>21339</v>
      </c>
      <c r="G1835">
        <v>176</v>
      </c>
      <c r="H1835">
        <v>2002</v>
      </c>
      <c r="I1835" t="s">
        <v>6516</v>
      </c>
      <c r="J1835" t="s">
        <v>13</v>
      </c>
      <c r="K1835" t="str" cm="1">
        <f t="array" ref="K1835">_xlfn.IFS(Table1[[#This Row],[Rating]] &gt;=4.5, "Elite",Table1[[#This Row],[Rating]]&gt;=4, "Highly Rated", Table1[[#This Row],[Rating]]&gt;=3.5,"Above Average", Table1[[#This Row],[Rating]]&lt;3.5, "Average or Below")</f>
        <v>Highly Rated</v>
      </c>
      <c r="L1835" t="str" cm="1">
        <f t="array" ref="L1835">_xlfn.IFS(Table1[[#This Row],[Pages]]&lt;=150,"Very Short",Table1[[#This Row],[Pages]]&lt;=299,"Short",Table1[[#This Row],[Pages]]&lt;=499,"Medium",Table1[[#This Row],[Pages]]&lt;=699,"Long",Table1[[#This Row],[Pages]]&gt;=700,"Epic")</f>
        <v>Very Short</v>
      </c>
      <c r="M1835" t="str" cm="1">
        <f t="array" ref="M1835">_xlfn.IFS(Table1[[#This Row],[Ratings_Count]]&gt;=1000000,"Mega Popular",Table1[[#This Row],[Ratings_Count]]&gt;=100000,"Popular",Table1[[#This Row],[Ratings_Count]]&gt;=10000,"Mid Popular",Table1[[#This Row],[Ratings_Count]]&lt;10000,"Niche")</f>
        <v>Mid Popular</v>
      </c>
      <c r="N1835" t="str">
        <f>IF(AND(Table1[[#This Row],[Rating]]&gt;=4.2, Table1[[#This Row],[Ratings_Count]]&lt;10000), "Hidden Gem", "Not a Hidden Gem")</f>
        <v>Not a Hidden Gem</v>
      </c>
    </row>
    <row r="1836" spans="1:14" x14ac:dyDescent="0.25">
      <c r="A1836" t="s">
        <v>6613</v>
      </c>
      <c r="B1836" t="s">
        <v>6337</v>
      </c>
      <c r="C1836">
        <v>4.1500000000000004</v>
      </c>
      <c r="D1836" t="s">
        <v>11</v>
      </c>
      <c r="E1836">
        <v>704</v>
      </c>
      <c r="F1836">
        <v>2336</v>
      </c>
      <c r="G1836">
        <v>141</v>
      </c>
      <c r="H1836">
        <v>2002</v>
      </c>
      <c r="I1836" t="s">
        <v>1757</v>
      </c>
      <c r="J1836" t="s">
        <v>13</v>
      </c>
      <c r="K1836" t="str" cm="1">
        <f t="array" ref="K1836">_xlfn.IFS(Table1[[#This Row],[Rating]] &gt;=4.5, "Elite",Table1[[#This Row],[Rating]]&gt;=4, "Highly Rated", Table1[[#This Row],[Rating]]&gt;=3.5,"Above Average", Table1[[#This Row],[Rating]]&lt;3.5, "Average or Below")</f>
        <v>Highly Rated</v>
      </c>
      <c r="L1836" t="str" cm="1">
        <f t="array" ref="L1836">_xlfn.IFS(Table1[[#This Row],[Pages]]&lt;=150,"Very Short",Table1[[#This Row],[Pages]]&lt;=299,"Short",Table1[[#This Row],[Pages]]&lt;=499,"Medium",Table1[[#This Row],[Pages]]&lt;=699,"Long",Table1[[#This Row],[Pages]]&gt;=700,"Epic")</f>
        <v>Epic</v>
      </c>
      <c r="M1836" t="str" cm="1">
        <f t="array" ref="M1836">_xlfn.IFS(Table1[[#This Row],[Ratings_Count]]&gt;=1000000,"Mega Popular",Table1[[#This Row],[Ratings_Count]]&gt;=100000,"Popular",Table1[[#This Row],[Ratings_Count]]&gt;=10000,"Mid Popular",Table1[[#This Row],[Ratings_Count]]&lt;10000,"Niche")</f>
        <v>Niche</v>
      </c>
      <c r="N1836" t="str">
        <f>IF(AND(Table1[[#This Row],[Rating]]&gt;=4.2, Table1[[#This Row],[Ratings_Count]]&lt;10000), "Hidden Gem", "Not a Hidden Gem")</f>
        <v>Not a Hidden Gem</v>
      </c>
    </row>
    <row r="1837" spans="1:14" x14ac:dyDescent="0.25">
      <c r="A1837" t="s">
        <v>6843</v>
      </c>
      <c r="B1837" t="s">
        <v>6844</v>
      </c>
      <c r="C1837">
        <v>4.1500000000000004</v>
      </c>
      <c r="D1837" t="s">
        <v>11</v>
      </c>
      <c r="E1837">
        <v>321</v>
      </c>
      <c r="F1837">
        <v>1480</v>
      </c>
      <c r="G1837">
        <v>39</v>
      </c>
      <c r="H1837">
        <v>2001</v>
      </c>
      <c r="I1837" t="s">
        <v>2428</v>
      </c>
      <c r="J1837" t="s">
        <v>2014</v>
      </c>
      <c r="K1837" t="str" cm="1">
        <f t="array" ref="K1837">_xlfn.IFS(Table1[[#This Row],[Rating]] &gt;=4.5, "Elite",Table1[[#This Row],[Rating]]&gt;=4, "Highly Rated", Table1[[#This Row],[Rating]]&gt;=3.5,"Above Average", Table1[[#This Row],[Rating]]&lt;3.5, "Average or Below")</f>
        <v>Highly Rated</v>
      </c>
      <c r="L1837" t="str" cm="1">
        <f t="array" ref="L1837">_xlfn.IFS(Table1[[#This Row],[Pages]]&lt;=150,"Very Short",Table1[[#This Row],[Pages]]&lt;=299,"Short",Table1[[#This Row],[Pages]]&lt;=499,"Medium",Table1[[#This Row],[Pages]]&lt;=699,"Long",Table1[[#This Row],[Pages]]&gt;=700,"Epic")</f>
        <v>Medium</v>
      </c>
      <c r="M1837" t="str" cm="1">
        <f t="array" ref="M1837">_xlfn.IFS(Table1[[#This Row],[Ratings_Count]]&gt;=1000000,"Mega Popular",Table1[[#This Row],[Ratings_Count]]&gt;=100000,"Popular",Table1[[#This Row],[Ratings_Count]]&gt;=10000,"Mid Popular",Table1[[#This Row],[Ratings_Count]]&lt;10000,"Niche")</f>
        <v>Niche</v>
      </c>
      <c r="N1837" t="str">
        <f>IF(AND(Table1[[#This Row],[Rating]]&gt;=4.2, Table1[[#This Row],[Ratings_Count]]&lt;10000), "Hidden Gem", "Not a Hidden Gem")</f>
        <v>Not a Hidden Gem</v>
      </c>
    </row>
    <row r="1838" spans="1:14" x14ac:dyDescent="0.25">
      <c r="A1838" t="s">
        <v>6982</v>
      </c>
      <c r="B1838" t="s">
        <v>2866</v>
      </c>
      <c r="C1838">
        <v>4.1500000000000004</v>
      </c>
      <c r="D1838" t="s">
        <v>11</v>
      </c>
      <c r="E1838">
        <v>216</v>
      </c>
      <c r="F1838">
        <v>29607</v>
      </c>
      <c r="G1838">
        <v>645</v>
      </c>
      <c r="H1838">
        <v>2001</v>
      </c>
      <c r="I1838" t="s">
        <v>441</v>
      </c>
      <c r="J1838" t="s">
        <v>13</v>
      </c>
      <c r="K1838" t="str" cm="1">
        <f t="array" ref="K1838">_xlfn.IFS(Table1[[#This Row],[Rating]] &gt;=4.5, "Elite",Table1[[#This Row],[Rating]]&gt;=4, "Highly Rated", Table1[[#This Row],[Rating]]&gt;=3.5,"Above Average", Table1[[#This Row],[Rating]]&lt;3.5, "Average or Below")</f>
        <v>Highly Rated</v>
      </c>
      <c r="L1838" t="str" cm="1">
        <f t="array" ref="L1838">_xlfn.IFS(Table1[[#This Row],[Pages]]&lt;=150,"Very Short",Table1[[#This Row],[Pages]]&lt;=299,"Short",Table1[[#This Row],[Pages]]&lt;=499,"Medium",Table1[[#This Row],[Pages]]&lt;=699,"Long",Table1[[#This Row],[Pages]]&gt;=700,"Epic")</f>
        <v>Short</v>
      </c>
      <c r="M1838" t="str" cm="1">
        <f t="array" ref="M1838">_xlfn.IFS(Table1[[#This Row],[Ratings_Count]]&gt;=1000000,"Mega Popular",Table1[[#This Row],[Ratings_Count]]&gt;=100000,"Popular",Table1[[#This Row],[Ratings_Count]]&gt;=10000,"Mid Popular",Table1[[#This Row],[Ratings_Count]]&lt;10000,"Niche")</f>
        <v>Mid Popular</v>
      </c>
      <c r="N1838" t="str">
        <f>IF(AND(Table1[[#This Row],[Rating]]&gt;=4.2, Table1[[#This Row],[Ratings_Count]]&lt;10000), "Hidden Gem", "Not a Hidden Gem")</f>
        <v>Not a Hidden Gem</v>
      </c>
    </row>
    <row r="1839" spans="1:14" x14ac:dyDescent="0.25">
      <c r="A1839" t="s">
        <v>7206</v>
      </c>
      <c r="B1839" t="s">
        <v>32</v>
      </c>
      <c r="C1839">
        <v>4.1500000000000004</v>
      </c>
      <c r="D1839" t="s">
        <v>11</v>
      </c>
      <c r="E1839">
        <v>356</v>
      </c>
      <c r="F1839">
        <v>4081</v>
      </c>
      <c r="G1839">
        <v>316</v>
      </c>
      <c r="H1839">
        <v>2001</v>
      </c>
      <c r="I1839" t="s">
        <v>899</v>
      </c>
      <c r="J1839" t="s">
        <v>13</v>
      </c>
      <c r="K1839" t="str" cm="1">
        <f t="array" ref="K1839">_xlfn.IFS(Table1[[#This Row],[Rating]] &gt;=4.5, "Elite",Table1[[#This Row],[Rating]]&gt;=4, "Highly Rated", Table1[[#This Row],[Rating]]&gt;=3.5,"Above Average", Table1[[#This Row],[Rating]]&lt;3.5, "Average or Below")</f>
        <v>Highly Rated</v>
      </c>
      <c r="L1839" t="str" cm="1">
        <f t="array" ref="L1839">_xlfn.IFS(Table1[[#This Row],[Pages]]&lt;=150,"Very Short",Table1[[#This Row],[Pages]]&lt;=299,"Short",Table1[[#This Row],[Pages]]&lt;=499,"Medium",Table1[[#This Row],[Pages]]&lt;=699,"Long",Table1[[#This Row],[Pages]]&gt;=700,"Epic")</f>
        <v>Medium</v>
      </c>
      <c r="M1839" t="str" cm="1">
        <f t="array" ref="M1839">_xlfn.IFS(Table1[[#This Row],[Ratings_Count]]&gt;=1000000,"Mega Popular",Table1[[#This Row],[Ratings_Count]]&gt;=100000,"Popular",Table1[[#This Row],[Ratings_Count]]&gt;=10000,"Mid Popular",Table1[[#This Row],[Ratings_Count]]&lt;10000,"Niche")</f>
        <v>Niche</v>
      </c>
      <c r="N1839" t="str">
        <f>IF(AND(Table1[[#This Row],[Rating]]&gt;=4.2, Table1[[#This Row],[Ratings_Count]]&lt;10000), "Hidden Gem", "Not a Hidden Gem")</f>
        <v>Not a Hidden Gem</v>
      </c>
    </row>
    <row r="1840" spans="1:14" x14ac:dyDescent="0.25">
      <c r="A1840" t="s">
        <v>7300</v>
      </c>
      <c r="B1840" t="s">
        <v>7301</v>
      </c>
      <c r="C1840">
        <v>4.1500000000000004</v>
      </c>
      <c r="D1840" t="s">
        <v>11</v>
      </c>
      <c r="E1840">
        <v>144</v>
      </c>
      <c r="F1840">
        <v>50816</v>
      </c>
      <c r="G1840">
        <v>1906</v>
      </c>
      <c r="H1840">
        <v>2001</v>
      </c>
      <c r="I1840" t="s">
        <v>7302</v>
      </c>
      <c r="J1840" t="s">
        <v>13</v>
      </c>
      <c r="K1840" t="str" cm="1">
        <f t="array" ref="K1840">_xlfn.IFS(Table1[[#This Row],[Rating]] &gt;=4.5, "Elite",Table1[[#This Row],[Rating]]&gt;=4, "Highly Rated", Table1[[#This Row],[Rating]]&gt;=3.5,"Above Average", Table1[[#This Row],[Rating]]&lt;3.5, "Average or Below")</f>
        <v>Highly Rated</v>
      </c>
      <c r="L1840" t="str" cm="1">
        <f t="array" ref="L1840">_xlfn.IFS(Table1[[#This Row],[Pages]]&lt;=150,"Very Short",Table1[[#This Row],[Pages]]&lt;=299,"Short",Table1[[#This Row],[Pages]]&lt;=499,"Medium",Table1[[#This Row],[Pages]]&lt;=699,"Long",Table1[[#This Row],[Pages]]&gt;=700,"Epic")</f>
        <v>Very Short</v>
      </c>
      <c r="M1840" t="str" cm="1">
        <f t="array" ref="M1840">_xlfn.IFS(Table1[[#This Row],[Ratings_Count]]&gt;=1000000,"Mega Popular",Table1[[#This Row],[Ratings_Count]]&gt;=100000,"Popular",Table1[[#This Row],[Ratings_Count]]&gt;=10000,"Mid Popular",Table1[[#This Row],[Ratings_Count]]&lt;10000,"Niche")</f>
        <v>Mid Popular</v>
      </c>
      <c r="N1840" t="str">
        <f>IF(AND(Table1[[#This Row],[Rating]]&gt;=4.2, Table1[[#This Row],[Ratings_Count]]&lt;10000), "Hidden Gem", "Not a Hidden Gem")</f>
        <v>Not a Hidden Gem</v>
      </c>
    </row>
    <row r="1841" spans="1:14" x14ac:dyDescent="0.25">
      <c r="A1841" t="s">
        <v>7590</v>
      </c>
      <c r="B1841" t="s">
        <v>7591</v>
      </c>
      <c r="C1841">
        <v>4.1500000000000004</v>
      </c>
      <c r="D1841" t="s">
        <v>11</v>
      </c>
      <c r="E1841">
        <v>657</v>
      </c>
      <c r="F1841">
        <v>182</v>
      </c>
      <c r="G1841">
        <v>24</v>
      </c>
      <c r="H1841">
        <v>2007</v>
      </c>
      <c r="I1841" t="s">
        <v>150</v>
      </c>
      <c r="J1841" t="s">
        <v>13</v>
      </c>
      <c r="K1841" t="str" cm="1">
        <f t="array" ref="K1841">_xlfn.IFS(Table1[[#This Row],[Rating]] &gt;=4.5, "Elite",Table1[[#This Row],[Rating]]&gt;=4, "Highly Rated", Table1[[#This Row],[Rating]]&gt;=3.5,"Above Average", Table1[[#This Row],[Rating]]&lt;3.5, "Average or Below")</f>
        <v>Highly Rated</v>
      </c>
      <c r="L1841" t="str" cm="1">
        <f t="array" ref="L1841">_xlfn.IFS(Table1[[#This Row],[Pages]]&lt;=150,"Very Short",Table1[[#This Row],[Pages]]&lt;=299,"Short",Table1[[#This Row],[Pages]]&lt;=499,"Medium",Table1[[#This Row],[Pages]]&lt;=699,"Long",Table1[[#This Row],[Pages]]&gt;=700,"Epic")</f>
        <v>Long</v>
      </c>
      <c r="M1841" t="str" cm="1">
        <f t="array" ref="M1841">_xlfn.IFS(Table1[[#This Row],[Ratings_Count]]&gt;=1000000,"Mega Popular",Table1[[#This Row],[Ratings_Count]]&gt;=100000,"Popular",Table1[[#This Row],[Ratings_Count]]&gt;=10000,"Mid Popular",Table1[[#This Row],[Ratings_Count]]&lt;10000,"Niche")</f>
        <v>Niche</v>
      </c>
      <c r="N1841" t="str">
        <f>IF(AND(Table1[[#This Row],[Rating]]&gt;=4.2, Table1[[#This Row],[Ratings_Count]]&lt;10000), "Hidden Gem", "Not a Hidden Gem")</f>
        <v>Not a Hidden Gem</v>
      </c>
    </row>
    <row r="1842" spans="1:14" x14ac:dyDescent="0.25">
      <c r="A1842" t="s">
        <v>7791</v>
      </c>
      <c r="B1842" t="s">
        <v>701</v>
      </c>
      <c r="C1842">
        <v>4.1500000000000004</v>
      </c>
      <c r="D1842" t="s">
        <v>11</v>
      </c>
      <c r="E1842">
        <v>405</v>
      </c>
      <c r="F1842">
        <v>80643</v>
      </c>
      <c r="G1842">
        <v>2270</v>
      </c>
      <c r="H1842">
        <v>2007</v>
      </c>
      <c r="I1842" t="s">
        <v>558</v>
      </c>
      <c r="J1842" t="s">
        <v>13</v>
      </c>
      <c r="K1842" t="str" cm="1">
        <f t="array" ref="K1842">_xlfn.IFS(Table1[[#This Row],[Rating]] &gt;=4.5, "Elite",Table1[[#This Row],[Rating]]&gt;=4, "Highly Rated", Table1[[#This Row],[Rating]]&gt;=3.5,"Above Average", Table1[[#This Row],[Rating]]&lt;3.5, "Average or Below")</f>
        <v>Highly Rated</v>
      </c>
      <c r="L1842" t="str" cm="1">
        <f t="array" ref="L1842">_xlfn.IFS(Table1[[#This Row],[Pages]]&lt;=150,"Very Short",Table1[[#This Row],[Pages]]&lt;=299,"Short",Table1[[#This Row],[Pages]]&lt;=499,"Medium",Table1[[#This Row],[Pages]]&lt;=699,"Long",Table1[[#This Row],[Pages]]&gt;=700,"Epic")</f>
        <v>Medium</v>
      </c>
      <c r="M1842" t="str" cm="1">
        <f t="array" ref="M1842">_xlfn.IFS(Table1[[#This Row],[Ratings_Count]]&gt;=1000000,"Mega Popular",Table1[[#This Row],[Ratings_Count]]&gt;=100000,"Popular",Table1[[#This Row],[Ratings_Count]]&gt;=10000,"Mid Popular",Table1[[#This Row],[Ratings_Count]]&lt;10000,"Niche")</f>
        <v>Mid Popular</v>
      </c>
      <c r="N1842" t="str">
        <f>IF(AND(Table1[[#This Row],[Rating]]&gt;=4.2, Table1[[#This Row],[Ratings_Count]]&lt;10000), "Hidden Gem", "Not a Hidden Gem")</f>
        <v>Not a Hidden Gem</v>
      </c>
    </row>
    <row r="1843" spans="1:14" x14ac:dyDescent="0.25">
      <c r="A1843" t="s">
        <v>8010</v>
      </c>
      <c r="B1843" t="s">
        <v>4570</v>
      </c>
      <c r="C1843">
        <v>4.1500000000000004</v>
      </c>
      <c r="D1843" t="s">
        <v>11</v>
      </c>
      <c r="E1843">
        <v>198</v>
      </c>
      <c r="F1843">
        <v>131876</v>
      </c>
      <c r="G1843">
        <v>8009</v>
      </c>
      <c r="H1843">
        <v>2000</v>
      </c>
      <c r="I1843" t="s">
        <v>2098</v>
      </c>
      <c r="J1843" t="s">
        <v>2014</v>
      </c>
      <c r="K1843" t="str" cm="1">
        <f t="array" ref="K1843">_xlfn.IFS(Table1[[#This Row],[Rating]] &gt;=4.5, "Elite",Table1[[#This Row],[Rating]]&gt;=4, "Highly Rated", Table1[[#This Row],[Rating]]&gt;=3.5,"Above Average", Table1[[#This Row],[Rating]]&lt;3.5, "Average or Below")</f>
        <v>Highly Rated</v>
      </c>
      <c r="L1843" t="str" cm="1">
        <f t="array" ref="L1843">_xlfn.IFS(Table1[[#This Row],[Pages]]&lt;=150,"Very Short",Table1[[#This Row],[Pages]]&lt;=299,"Short",Table1[[#This Row],[Pages]]&lt;=499,"Medium",Table1[[#This Row],[Pages]]&lt;=699,"Long",Table1[[#This Row],[Pages]]&gt;=700,"Epic")</f>
        <v>Short</v>
      </c>
      <c r="M1843" t="str" cm="1">
        <f t="array" ref="M1843">_xlfn.IFS(Table1[[#This Row],[Ratings_Count]]&gt;=1000000,"Mega Popular",Table1[[#This Row],[Ratings_Count]]&gt;=100000,"Popular",Table1[[#This Row],[Ratings_Count]]&gt;=10000,"Mid Popular",Table1[[#This Row],[Ratings_Count]]&lt;10000,"Niche")</f>
        <v>Popular</v>
      </c>
      <c r="N1843" t="str">
        <f>IF(AND(Table1[[#This Row],[Rating]]&gt;=4.2, Table1[[#This Row],[Ratings_Count]]&lt;10000), "Hidden Gem", "Not a Hidden Gem")</f>
        <v>Not a Hidden Gem</v>
      </c>
    </row>
    <row r="1844" spans="1:14" x14ac:dyDescent="0.25">
      <c r="A1844" t="s">
        <v>8020</v>
      </c>
      <c r="B1844" t="s">
        <v>407</v>
      </c>
      <c r="C1844">
        <v>4.1500000000000004</v>
      </c>
      <c r="D1844" t="s">
        <v>11</v>
      </c>
      <c r="E1844">
        <v>246</v>
      </c>
      <c r="F1844">
        <v>32544</v>
      </c>
      <c r="G1844">
        <v>1610</v>
      </c>
      <c r="H1844">
        <v>2000</v>
      </c>
      <c r="I1844" t="s">
        <v>2082</v>
      </c>
      <c r="J1844" t="s">
        <v>2014</v>
      </c>
      <c r="K1844" t="str" cm="1">
        <f t="array" ref="K1844">_xlfn.IFS(Table1[[#This Row],[Rating]] &gt;=4.5, "Elite",Table1[[#This Row],[Rating]]&gt;=4, "Highly Rated", Table1[[#This Row],[Rating]]&gt;=3.5,"Above Average", Table1[[#This Row],[Rating]]&lt;3.5, "Average or Below")</f>
        <v>Highly Rated</v>
      </c>
      <c r="L1844" t="str" cm="1">
        <f t="array" ref="L1844">_xlfn.IFS(Table1[[#This Row],[Pages]]&lt;=150,"Very Short",Table1[[#This Row],[Pages]]&lt;=299,"Short",Table1[[#This Row],[Pages]]&lt;=499,"Medium",Table1[[#This Row],[Pages]]&lt;=699,"Long",Table1[[#This Row],[Pages]]&gt;=700,"Epic")</f>
        <v>Short</v>
      </c>
      <c r="M1844" t="str" cm="1">
        <f t="array" ref="M1844">_xlfn.IFS(Table1[[#This Row],[Ratings_Count]]&gt;=1000000,"Mega Popular",Table1[[#This Row],[Ratings_Count]]&gt;=100000,"Popular",Table1[[#This Row],[Ratings_Count]]&gt;=10000,"Mid Popular",Table1[[#This Row],[Ratings_Count]]&lt;10000,"Niche")</f>
        <v>Mid Popular</v>
      </c>
      <c r="N1844" t="str">
        <f>IF(AND(Table1[[#This Row],[Rating]]&gt;=4.2, Table1[[#This Row],[Ratings_Count]]&lt;10000), "Hidden Gem", "Not a Hidden Gem")</f>
        <v>Not a Hidden Gem</v>
      </c>
    </row>
    <row r="1845" spans="1:14" x14ac:dyDescent="0.25">
      <c r="A1845" t="s">
        <v>8148</v>
      </c>
      <c r="B1845" t="s">
        <v>8149</v>
      </c>
      <c r="C1845">
        <v>4.1500000000000004</v>
      </c>
      <c r="D1845" t="s">
        <v>11</v>
      </c>
      <c r="E1845">
        <v>502</v>
      </c>
      <c r="F1845">
        <v>4689</v>
      </c>
      <c r="G1845">
        <v>171</v>
      </c>
      <c r="H1845">
        <v>2000</v>
      </c>
      <c r="I1845" t="s">
        <v>68</v>
      </c>
      <c r="J1845" t="s">
        <v>13</v>
      </c>
      <c r="K1845" t="str" cm="1">
        <f t="array" ref="K1845">_xlfn.IFS(Table1[[#This Row],[Rating]] &gt;=4.5, "Elite",Table1[[#This Row],[Rating]]&gt;=4, "Highly Rated", Table1[[#This Row],[Rating]]&gt;=3.5,"Above Average", Table1[[#This Row],[Rating]]&lt;3.5, "Average or Below")</f>
        <v>Highly Rated</v>
      </c>
      <c r="L1845" t="str" cm="1">
        <f t="array" ref="L1845">_xlfn.IFS(Table1[[#This Row],[Pages]]&lt;=150,"Very Short",Table1[[#This Row],[Pages]]&lt;=299,"Short",Table1[[#This Row],[Pages]]&lt;=499,"Medium",Table1[[#This Row],[Pages]]&lt;=699,"Long",Table1[[#This Row],[Pages]]&gt;=700,"Epic")</f>
        <v>Long</v>
      </c>
      <c r="M1845" t="str" cm="1">
        <f t="array" ref="M1845">_xlfn.IFS(Table1[[#This Row],[Ratings_Count]]&gt;=1000000,"Mega Popular",Table1[[#This Row],[Ratings_Count]]&gt;=100000,"Popular",Table1[[#This Row],[Ratings_Count]]&gt;=10000,"Mid Popular",Table1[[#This Row],[Ratings_Count]]&lt;10000,"Niche")</f>
        <v>Niche</v>
      </c>
      <c r="N1845" t="str">
        <f>IF(AND(Table1[[#This Row],[Rating]]&gt;=4.2, Table1[[#This Row],[Ratings_Count]]&lt;10000), "Hidden Gem", "Not a Hidden Gem")</f>
        <v>Not a Hidden Gem</v>
      </c>
    </row>
    <row r="1846" spans="1:14" x14ac:dyDescent="0.25">
      <c r="A1846" t="s">
        <v>8231</v>
      </c>
      <c r="B1846" t="s">
        <v>8232</v>
      </c>
      <c r="C1846">
        <v>4.1500000000000004</v>
      </c>
      <c r="D1846" t="s">
        <v>11</v>
      </c>
      <c r="E1846">
        <v>274</v>
      </c>
      <c r="F1846">
        <v>27802</v>
      </c>
      <c r="G1846">
        <v>507</v>
      </c>
      <c r="H1846">
        <v>2000</v>
      </c>
      <c r="I1846" t="s">
        <v>1630</v>
      </c>
      <c r="J1846" t="s">
        <v>13</v>
      </c>
      <c r="K1846" t="str" cm="1">
        <f t="array" ref="K1846">_xlfn.IFS(Table1[[#This Row],[Rating]] &gt;=4.5, "Elite",Table1[[#This Row],[Rating]]&gt;=4, "Highly Rated", Table1[[#This Row],[Rating]]&gt;=3.5,"Above Average", Table1[[#This Row],[Rating]]&lt;3.5, "Average or Below")</f>
        <v>Highly Rated</v>
      </c>
      <c r="L1846" t="str" cm="1">
        <f t="array" ref="L1846">_xlfn.IFS(Table1[[#This Row],[Pages]]&lt;=150,"Very Short",Table1[[#This Row],[Pages]]&lt;=299,"Short",Table1[[#This Row],[Pages]]&lt;=499,"Medium",Table1[[#This Row],[Pages]]&lt;=699,"Long",Table1[[#This Row],[Pages]]&gt;=700,"Epic")</f>
        <v>Short</v>
      </c>
      <c r="M1846" t="str" cm="1">
        <f t="array" ref="M1846">_xlfn.IFS(Table1[[#This Row],[Ratings_Count]]&gt;=1000000,"Mega Popular",Table1[[#This Row],[Ratings_Count]]&gt;=100000,"Popular",Table1[[#This Row],[Ratings_Count]]&gt;=10000,"Mid Popular",Table1[[#This Row],[Ratings_Count]]&lt;10000,"Niche")</f>
        <v>Mid Popular</v>
      </c>
      <c r="N1846" t="str">
        <f>IF(AND(Table1[[#This Row],[Rating]]&gt;=4.2, Table1[[#This Row],[Ratings_Count]]&lt;10000), "Hidden Gem", "Not a Hidden Gem")</f>
        <v>Not a Hidden Gem</v>
      </c>
    </row>
    <row r="1847" spans="1:14" x14ac:dyDescent="0.25">
      <c r="A1847" t="s">
        <v>8298</v>
      </c>
      <c r="B1847" t="s">
        <v>1308</v>
      </c>
      <c r="C1847">
        <v>4.1500000000000004</v>
      </c>
      <c r="D1847" t="s">
        <v>11</v>
      </c>
      <c r="E1847">
        <v>369</v>
      </c>
      <c r="F1847">
        <v>24451</v>
      </c>
      <c r="G1847">
        <v>537</v>
      </c>
      <c r="H1847">
        <v>2000</v>
      </c>
      <c r="I1847" t="s">
        <v>1256</v>
      </c>
      <c r="J1847" t="s">
        <v>13</v>
      </c>
      <c r="K1847" t="str" cm="1">
        <f t="array" ref="K1847">_xlfn.IFS(Table1[[#This Row],[Rating]] &gt;=4.5, "Elite",Table1[[#This Row],[Rating]]&gt;=4, "Highly Rated", Table1[[#This Row],[Rating]]&gt;=3.5,"Above Average", Table1[[#This Row],[Rating]]&lt;3.5, "Average or Below")</f>
        <v>Highly Rated</v>
      </c>
      <c r="L1847" t="str" cm="1">
        <f t="array" ref="L1847">_xlfn.IFS(Table1[[#This Row],[Pages]]&lt;=150,"Very Short",Table1[[#This Row],[Pages]]&lt;=299,"Short",Table1[[#This Row],[Pages]]&lt;=499,"Medium",Table1[[#This Row],[Pages]]&lt;=699,"Long",Table1[[#This Row],[Pages]]&gt;=700,"Epic")</f>
        <v>Medium</v>
      </c>
      <c r="M1847" t="str" cm="1">
        <f t="array" ref="M1847">_xlfn.IFS(Table1[[#This Row],[Ratings_Count]]&gt;=1000000,"Mega Popular",Table1[[#This Row],[Ratings_Count]]&gt;=100000,"Popular",Table1[[#This Row],[Ratings_Count]]&gt;=10000,"Mid Popular",Table1[[#This Row],[Ratings_Count]]&lt;10000,"Niche")</f>
        <v>Mid Popular</v>
      </c>
      <c r="N1847" t="str">
        <f>IF(AND(Table1[[#This Row],[Rating]]&gt;=4.2, Table1[[#This Row],[Ratings_Count]]&lt;10000), "Hidden Gem", "Not a Hidden Gem")</f>
        <v>Not a Hidden Gem</v>
      </c>
    </row>
    <row r="1848" spans="1:14" x14ac:dyDescent="0.25">
      <c r="A1848" t="s">
        <v>8322</v>
      </c>
      <c r="B1848" t="s">
        <v>8323</v>
      </c>
      <c r="C1848">
        <v>4.1500000000000004</v>
      </c>
      <c r="D1848" t="s">
        <v>11</v>
      </c>
      <c r="E1848">
        <v>162</v>
      </c>
      <c r="F1848">
        <v>4114</v>
      </c>
      <c r="G1848">
        <v>153</v>
      </c>
      <c r="H1848">
        <v>2000</v>
      </c>
      <c r="I1848" t="s">
        <v>480</v>
      </c>
      <c r="J1848" t="s">
        <v>13</v>
      </c>
      <c r="K1848" t="str" cm="1">
        <f t="array" ref="K1848">_xlfn.IFS(Table1[[#This Row],[Rating]] &gt;=4.5, "Elite",Table1[[#This Row],[Rating]]&gt;=4, "Highly Rated", Table1[[#This Row],[Rating]]&gt;=3.5,"Above Average", Table1[[#This Row],[Rating]]&lt;3.5, "Average or Below")</f>
        <v>Highly Rated</v>
      </c>
      <c r="L1848" t="str" cm="1">
        <f t="array" ref="L1848">_xlfn.IFS(Table1[[#This Row],[Pages]]&lt;=150,"Very Short",Table1[[#This Row],[Pages]]&lt;=299,"Short",Table1[[#This Row],[Pages]]&lt;=499,"Medium",Table1[[#This Row],[Pages]]&lt;=699,"Long",Table1[[#This Row],[Pages]]&gt;=700,"Epic")</f>
        <v>Short</v>
      </c>
      <c r="M1848" t="str" cm="1">
        <f t="array" ref="M1848">_xlfn.IFS(Table1[[#This Row],[Ratings_Count]]&gt;=1000000,"Mega Popular",Table1[[#This Row],[Ratings_Count]]&gt;=100000,"Popular",Table1[[#This Row],[Ratings_Count]]&gt;=10000,"Mid Popular",Table1[[#This Row],[Ratings_Count]]&lt;10000,"Niche")</f>
        <v>Niche</v>
      </c>
      <c r="N1848" t="str">
        <f>IF(AND(Table1[[#This Row],[Rating]]&gt;=4.2, Table1[[#This Row],[Ratings_Count]]&lt;10000), "Hidden Gem", "Not a Hidden Gem")</f>
        <v>Not a Hidden Gem</v>
      </c>
    </row>
    <row r="1849" spans="1:14" x14ac:dyDescent="0.25">
      <c r="A1849" t="s">
        <v>8510</v>
      </c>
      <c r="B1849" t="s">
        <v>8511</v>
      </c>
      <c r="C1849">
        <v>4.1500000000000004</v>
      </c>
      <c r="D1849" t="s">
        <v>11</v>
      </c>
      <c r="E1849">
        <v>200</v>
      </c>
      <c r="F1849">
        <v>4146</v>
      </c>
      <c r="G1849">
        <v>71</v>
      </c>
      <c r="H1849">
        <v>2000</v>
      </c>
      <c r="I1849" t="s">
        <v>1944</v>
      </c>
      <c r="J1849" t="s">
        <v>13</v>
      </c>
      <c r="K1849" t="str" cm="1">
        <f t="array" ref="K1849">_xlfn.IFS(Table1[[#This Row],[Rating]] &gt;=4.5, "Elite",Table1[[#This Row],[Rating]]&gt;=4, "Highly Rated", Table1[[#This Row],[Rating]]&gt;=3.5,"Above Average", Table1[[#This Row],[Rating]]&lt;3.5, "Average or Below")</f>
        <v>Highly Rated</v>
      </c>
      <c r="L1849" t="str" cm="1">
        <f t="array" ref="L1849">_xlfn.IFS(Table1[[#This Row],[Pages]]&lt;=150,"Very Short",Table1[[#This Row],[Pages]]&lt;=299,"Short",Table1[[#This Row],[Pages]]&lt;=499,"Medium",Table1[[#This Row],[Pages]]&lt;=699,"Long",Table1[[#This Row],[Pages]]&gt;=700,"Epic")</f>
        <v>Short</v>
      </c>
      <c r="M1849" t="str" cm="1">
        <f t="array" ref="M1849">_xlfn.IFS(Table1[[#This Row],[Ratings_Count]]&gt;=1000000,"Mega Popular",Table1[[#This Row],[Ratings_Count]]&gt;=100000,"Popular",Table1[[#This Row],[Ratings_Count]]&gt;=10000,"Mid Popular",Table1[[#This Row],[Ratings_Count]]&lt;10000,"Niche")</f>
        <v>Niche</v>
      </c>
      <c r="N1849" t="str">
        <f>IF(AND(Table1[[#This Row],[Rating]]&gt;=4.2, Table1[[#This Row],[Ratings_Count]]&lt;10000), "Hidden Gem", "Not a Hidden Gem")</f>
        <v>Not a Hidden Gem</v>
      </c>
    </row>
    <row r="1850" spans="1:14" x14ac:dyDescent="0.25">
      <c r="A1850" t="s">
        <v>8567</v>
      </c>
      <c r="B1850" t="s">
        <v>8568</v>
      </c>
      <c r="C1850">
        <v>4.1500000000000004</v>
      </c>
      <c r="D1850" t="s">
        <v>11</v>
      </c>
      <c r="E1850">
        <v>256</v>
      </c>
      <c r="F1850">
        <v>28789</v>
      </c>
      <c r="G1850">
        <v>177</v>
      </c>
      <c r="H1850">
        <v>1999</v>
      </c>
      <c r="I1850" t="s">
        <v>89</v>
      </c>
      <c r="J1850" t="s">
        <v>13</v>
      </c>
      <c r="K1850" t="str" cm="1">
        <f t="array" ref="K1850">_xlfn.IFS(Table1[[#This Row],[Rating]] &gt;=4.5, "Elite",Table1[[#This Row],[Rating]]&gt;=4, "Highly Rated", Table1[[#This Row],[Rating]]&gt;=3.5,"Above Average", Table1[[#This Row],[Rating]]&lt;3.5, "Average or Below")</f>
        <v>Highly Rated</v>
      </c>
      <c r="L1850" t="str" cm="1">
        <f t="array" ref="L1850">_xlfn.IFS(Table1[[#This Row],[Pages]]&lt;=150,"Very Short",Table1[[#This Row],[Pages]]&lt;=299,"Short",Table1[[#This Row],[Pages]]&lt;=499,"Medium",Table1[[#This Row],[Pages]]&lt;=699,"Long",Table1[[#This Row],[Pages]]&gt;=700,"Epic")</f>
        <v>Short</v>
      </c>
      <c r="M1850" t="str" cm="1">
        <f t="array" ref="M1850">_xlfn.IFS(Table1[[#This Row],[Ratings_Count]]&gt;=1000000,"Mega Popular",Table1[[#This Row],[Ratings_Count]]&gt;=100000,"Popular",Table1[[#This Row],[Ratings_Count]]&gt;=10000,"Mid Popular",Table1[[#This Row],[Ratings_Count]]&lt;10000,"Niche")</f>
        <v>Mid Popular</v>
      </c>
      <c r="N1850" t="str">
        <f>IF(AND(Table1[[#This Row],[Rating]]&gt;=4.2, Table1[[#This Row],[Ratings_Count]]&lt;10000), "Hidden Gem", "Not a Hidden Gem")</f>
        <v>Not a Hidden Gem</v>
      </c>
    </row>
    <row r="1851" spans="1:14" x14ac:dyDescent="0.25">
      <c r="A1851" t="s">
        <v>8943</v>
      </c>
      <c r="B1851" t="s">
        <v>8013</v>
      </c>
      <c r="C1851">
        <v>4.1500000000000004</v>
      </c>
      <c r="D1851" t="s">
        <v>11</v>
      </c>
      <c r="E1851">
        <v>402</v>
      </c>
      <c r="F1851">
        <v>2116</v>
      </c>
      <c r="G1851">
        <v>164</v>
      </c>
      <c r="H1851">
        <v>1999</v>
      </c>
      <c r="I1851" t="s">
        <v>2025</v>
      </c>
      <c r="J1851" t="s">
        <v>2014</v>
      </c>
      <c r="K1851" t="str" cm="1">
        <f t="array" ref="K1851">_xlfn.IFS(Table1[[#This Row],[Rating]] &gt;=4.5, "Elite",Table1[[#This Row],[Rating]]&gt;=4, "Highly Rated", Table1[[#This Row],[Rating]]&gt;=3.5,"Above Average", Table1[[#This Row],[Rating]]&lt;3.5, "Average or Below")</f>
        <v>Highly Rated</v>
      </c>
      <c r="L1851" t="str" cm="1">
        <f t="array" ref="L1851">_xlfn.IFS(Table1[[#This Row],[Pages]]&lt;=150,"Very Short",Table1[[#This Row],[Pages]]&lt;=299,"Short",Table1[[#This Row],[Pages]]&lt;=499,"Medium",Table1[[#This Row],[Pages]]&lt;=699,"Long",Table1[[#This Row],[Pages]]&gt;=700,"Epic")</f>
        <v>Medium</v>
      </c>
      <c r="M1851" t="str" cm="1">
        <f t="array" ref="M1851">_xlfn.IFS(Table1[[#This Row],[Ratings_Count]]&gt;=1000000,"Mega Popular",Table1[[#This Row],[Ratings_Count]]&gt;=100000,"Popular",Table1[[#This Row],[Ratings_Count]]&gt;=10000,"Mid Popular",Table1[[#This Row],[Ratings_Count]]&lt;10000,"Niche")</f>
        <v>Niche</v>
      </c>
      <c r="N1851" t="str">
        <f>IF(AND(Table1[[#This Row],[Rating]]&gt;=4.2, Table1[[#This Row],[Ratings_Count]]&lt;10000), "Hidden Gem", "Not a Hidden Gem")</f>
        <v>Not a Hidden Gem</v>
      </c>
    </row>
    <row r="1852" spans="1:14" x14ac:dyDescent="0.25">
      <c r="A1852" t="s">
        <v>9167</v>
      </c>
      <c r="B1852" t="s">
        <v>181</v>
      </c>
      <c r="C1852">
        <v>4.1500000000000004</v>
      </c>
      <c r="D1852" t="s">
        <v>11</v>
      </c>
      <c r="E1852">
        <v>321</v>
      </c>
      <c r="F1852">
        <v>125114</v>
      </c>
      <c r="G1852">
        <v>2883</v>
      </c>
      <c r="H1852">
        <v>1998</v>
      </c>
      <c r="I1852" t="s">
        <v>182</v>
      </c>
      <c r="J1852" t="s">
        <v>13</v>
      </c>
      <c r="K1852" t="str" cm="1">
        <f t="array" ref="K1852">_xlfn.IFS(Table1[[#This Row],[Rating]] &gt;=4.5, "Elite",Table1[[#This Row],[Rating]]&gt;=4, "Highly Rated", Table1[[#This Row],[Rating]]&gt;=3.5,"Above Average", Table1[[#This Row],[Rating]]&lt;3.5, "Average or Below")</f>
        <v>Highly Rated</v>
      </c>
      <c r="L1852" t="str" cm="1">
        <f t="array" ref="L1852">_xlfn.IFS(Table1[[#This Row],[Pages]]&lt;=150,"Very Short",Table1[[#This Row],[Pages]]&lt;=299,"Short",Table1[[#This Row],[Pages]]&lt;=499,"Medium",Table1[[#This Row],[Pages]]&lt;=699,"Long",Table1[[#This Row],[Pages]]&gt;=700,"Epic")</f>
        <v>Medium</v>
      </c>
      <c r="M1852" t="str" cm="1">
        <f t="array" ref="M1852">_xlfn.IFS(Table1[[#This Row],[Ratings_Count]]&gt;=1000000,"Mega Popular",Table1[[#This Row],[Ratings_Count]]&gt;=100000,"Popular",Table1[[#This Row],[Ratings_Count]]&gt;=10000,"Mid Popular",Table1[[#This Row],[Ratings_Count]]&lt;10000,"Niche")</f>
        <v>Popular</v>
      </c>
      <c r="N1852" t="str">
        <f>IF(AND(Table1[[#This Row],[Rating]]&gt;=4.2, Table1[[#This Row],[Ratings_Count]]&lt;10000), "Hidden Gem", "Not a Hidden Gem")</f>
        <v>Not a Hidden Gem</v>
      </c>
    </row>
    <row r="1853" spans="1:14" x14ac:dyDescent="0.25">
      <c r="A1853" t="s">
        <v>9272</v>
      </c>
      <c r="B1853" t="s">
        <v>9273</v>
      </c>
      <c r="C1853">
        <v>4.1500000000000004</v>
      </c>
      <c r="D1853" t="s">
        <v>11</v>
      </c>
      <c r="E1853">
        <v>288</v>
      </c>
      <c r="F1853">
        <v>1192</v>
      </c>
      <c r="G1853">
        <v>26</v>
      </c>
      <c r="H1853">
        <v>1998</v>
      </c>
      <c r="I1853" t="s">
        <v>944</v>
      </c>
      <c r="J1853" t="s">
        <v>13</v>
      </c>
      <c r="K1853" t="str" cm="1">
        <f t="array" ref="K1853">_xlfn.IFS(Table1[[#This Row],[Rating]] &gt;=4.5, "Elite",Table1[[#This Row],[Rating]]&gt;=4, "Highly Rated", Table1[[#This Row],[Rating]]&gt;=3.5,"Above Average", Table1[[#This Row],[Rating]]&lt;3.5, "Average or Below")</f>
        <v>Highly Rated</v>
      </c>
      <c r="L1853" t="str" cm="1">
        <f t="array" ref="L1853">_xlfn.IFS(Table1[[#This Row],[Pages]]&lt;=150,"Very Short",Table1[[#This Row],[Pages]]&lt;=299,"Short",Table1[[#This Row],[Pages]]&lt;=499,"Medium",Table1[[#This Row],[Pages]]&lt;=699,"Long",Table1[[#This Row],[Pages]]&gt;=700,"Epic")</f>
        <v>Short</v>
      </c>
      <c r="M1853" t="str" cm="1">
        <f t="array" ref="M1853">_xlfn.IFS(Table1[[#This Row],[Ratings_Count]]&gt;=1000000,"Mega Popular",Table1[[#This Row],[Ratings_Count]]&gt;=100000,"Popular",Table1[[#This Row],[Ratings_Count]]&gt;=10000,"Mid Popular",Table1[[#This Row],[Ratings_Count]]&lt;10000,"Niche")</f>
        <v>Niche</v>
      </c>
      <c r="N1853" t="str">
        <f>IF(AND(Table1[[#This Row],[Rating]]&gt;=4.2, Table1[[#This Row],[Ratings_Count]]&lt;10000), "Hidden Gem", "Not a Hidden Gem")</f>
        <v>Not a Hidden Gem</v>
      </c>
    </row>
    <row r="1854" spans="1:14" x14ac:dyDescent="0.25">
      <c r="A1854" t="s">
        <v>9327</v>
      </c>
      <c r="B1854" t="s">
        <v>1424</v>
      </c>
      <c r="C1854">
        <v>4.1500000000000004</v>
      </c>
      <c r="D1854" t="s">
        <v>11</v>
      </c>
      <c r="E1854">
        <v>327</v>
      </c>
      <c r="F1854">
        <v>3748</v>
      </c>
      <c r="G1854">
        <v>102</v>
      </c>
      <c r="H1854">
        <v>1998</v>
      </c>
      <c r="I1854" t="s">
        <v>75</v>
      </c>
      <c r="J1854" t="s">
        <v>13</v>
      </c>
      <c r="K1854" t="str" cm="1">
        <f t="array" ref="K1854">_xlfn.IFS(Table1[[#This Row],[Rating]] &gt;=4.5, "Elite",Table1[[#This Row],[Rating]]&gt;=4, "Highly Rated", Table1[[#This Row],[Rating]]&gt;=3.5,"Above Average", Table1[[#This Row],[Rating]]&lt;3.5, "Average or Below")</f>
        <v>Highly Rated</v>
      </c>
      <c r="L1854" t="str" cm="1">
        <f t="array" ref="L1854">_xlfn.IFS(Table1[[#This Row],[Pages]]&lt;=150,"Very Short",Table1[[#This Row],[Pages]]&lt;=299,"Short",Table1[[#This Row],[Pages]]&lt;=499,"Medium",Table1[[#This Row],[Pages]]&lt;=699,"Long",Table1[[#This Row],[Pages]]&gt;=700,"Epic")</f>
        <v>Medium</v>
      </c>
      <c r="M1854" t="str" cm="1">
        <f t="array" ref="M1854">_xlfn.IFS(Table1[[#This Row],[Ratings_Count]]&gt;=1000000,"Mega Popular",Table1[[#This Row],[Ratings_Count]]&gt;=100000,"Popular",Table1[[#This Row],[Ratings_Count]]&gt;=10000,"Mid Popular",Table1[[#This Row],[Ratings_Count]]&lt;10000,"Niche")</f>
        <v>Niche</v>
      </c>
      <c r="N1854" t="str">
        <f>IF(AND(Table1[[#This Row],[Rating]]&gt;=4.2, Table1[[#This Row],[Ratings_Count]]&lt;10000), "Hidden Gem", "Not a Hidden Gem")</f>
        <v>Not a Hidden Gem</v>
      </c>
    </row>
    <row r="1855" spans="1:14" x14ac:dyDescent="0.25">
      <c r="A1855" t="s">
        <v>9501</v>
      </c>
      <c r="B1855" t="s">
        <v>9502</v>
      </c>
      <c r="C1855">
        <v>4.1500000000000004</v>
      </c>
      <c r="D1855" t="s">
        <v>11</v>
      </c>
      <c r="E1855">
        <v>256</v>
      </c>
      <c r="F1855">
        <v>3375</v>
      </c>
      <c r="G1855">
        <v>91</v>
      </c>
      <c r="H1855">
        <v>1989</v>
      </c>
      <c r="I1855" t="s">
        <v>2137</v>
      </c>
      <c r="J1855" t="s">
        <v>2014</v>
      </c>
      <c r="K1855" t="str" cm="1">
        <f t="array" ref="K1855">_xlfn.IFS(Table1[[#This Row],[Rating]] &gt;=4.5, "Elite",Table1[[#This Row],[Rating]]&gt;=4, "Highly Rated", Table1[[#This Row],[Rating]]&gt;=3.5,"Above Average", Table1[[#This Row],[Rating]]&lt;3.5, "Average or Below")</f>
        <v>Highly Rated</v>
      </c>
      <c r="L1855" t="str" cm="1">
        <f t="array" ref="L1855">_xlfn.IFS(Table1[[#This Row],[Pages]]&lt;=150,"Very Short",Table1[[#This Row],[Pages]]&lt;=299,"Short",Table1[[#This Row],[Pages]]&lt;=499,"Medium",Table1[[#This Row],[Pages]]&lt;=699,"Long",Table1[[#This Row],[Pages]]&gt;=700,"Epic")</f>
        <v>Short</v>
      </c>
      <c r="M1855" t="str" cm="1">
        <f t="array" ref="M1855">_xlfn.IFS(Table1[[#This Row],[Ratings_Count]]&gt;=1000000,"Mega Popular",Table1[[#This Row],[Ratings_Count]]&gt;=100000,"Popular",Table1[[#This Row],[Ratings_Count]]&gt;=10000,"Mid Popular",Table1[[#This Row],[Ratings_Count]]&lt;10000,"Niche")</f>
        <v>Niche</v>
      </c>
      <c r="N1855" t="str">
        <f>IF(AND(Table1[[#This Row],[Rating]]&gt;=4.2, Table1[[#This Row],[Ratings_Count]]&lt;10000), "Hidden Gem", "Not a Hidden Gem")</f>
        <v>Not a Hidden Gem</v>
      </c>
    </row>
    <row r="1856" spans="1:14" x14ac:dyDescent="0.25">
      <c r="A1856" t="s">
        <v>9517</v>
      </c>
      <c r="B1856" t="s">
        <v>5104</v>
      </c>
      <c r="C1856">
        <v>4.1500000000000004</v>
      </c>
      <c r="D1856" t="s">
        <v>11</v>
      </c>
      <c r="E1856">
        <v>225</v>
      </c>
      <c r="F1856">
        <v>562</v>
      </c>
      <c r="G1856">
        <v>33</v>
      </c>
      <c r="H1856">
        <v>1996</v>
      </c>
      <c r="I1856" t="s">
        <v>2048</v>
      </c>
      <c r="J1856" t="s">
        <v>2014</v>
      </c>
      <c r="K1856" t="str" cm="1">
        <f t="array" ref="K1856">_xlfn.IFS(Table1[[#This Row],[Rating]] &gt;=4.5, "Elite",Table1[[#This Row],[Rating]]&gt;=4, "Highly Rated", Table1[[#This Row],[Rating]]&gt;=3.5,"Above Average", Table1[[#This Row],[Rating]]&lt;3.5, "Average or Below")</f>
        <v>Highly Rated</v>
      </c>
      <c r="L1856" t="str" cm="1">
        <f t="array" ref="L1856">_xlfn.IFS(Table1[[#This Row],[Pages]]&lt;=150,"Very Short",Table1[[#This Row],[Pages]]&lt;=299,"Short",Table1[[#This Row],[Pages]]&lt;=499,"Medium",Table1[[#This Row],[Pages]]&lt;=699,"Long",Table1[[#This Row],[Pages]]&gt;=700,"Epic")</f>
        <v>Short</v>
      </c>
      <c r="M1856" t="str" cm="1">
        <f t="array" ref="M1856">_xlfn.IFS(Table1[[#This Row],[Ratings_Count]]&gt;=1000000,"Mega Popular",Table1[[#This Row],[Ratings_Count]]&gt;=100000,"Popular",Table1[[#This Row],[Ratings_Count]]&gt;=10000,"Mid Popular",Table1[[#This Row],[Ratings_Count]]&lt;10000,"Niche")</f>
        <v>Niche</v>
      </c>
      <c r="N1856" t="str">
        <f>IF(AND(Table1[[#This Row],[Rating]]&gt;=4.2, Table1[[#This Row],[Ratings_Count]]&lt;10000), "Hidden Gem", "Not a Hidden Gem")</f>
        <v>Not a Hidden Gem</v>
      </c>
    </row>
    <row r="1857" spans="1:14" x14ac:dyDescent="0.25">
      <c r="A1857" t="s">
        <v>9524</v>
      </c>
      <c r="B1857" t="s">
        <v>9525</v>
      </c>
      <c r="C1857">
        <v>4.1500000000000004</v>
      </c>
      <c r="D1857" t="s">
        <v>11</v>
      </c>
      <c r="E1857">
        <v>563</v>
      </c>
      <c r="F1857">
        <v>6187</v>
      </c>
      <c r="G1857">
        <v>669</v>
      </c>
      <c r="H1857">
        <v>1991</v>
      </c>
      <c r="I1857" t="s">
        <v>2152</v>
      </c>
      <c r="J1857" t="s">
        <v>2014</v>
      </c>
      <c r="K1857" t="str" cm="1">
        <f t="array" ref="K1857">_xlfn.IFS(Table1[[#This Row],[Rating]] &gt;=4.5, "Elite",Table1[[#This Row],[Rating]]&gt;=4, "Highly Rated", Table1[[#This Row],[Rating]]&gt;=3.5,"Above Average", Table1[[#This Row],[Rating]]&lt;3.5, "Average or Below")</f>
        <v>Highly Rated</v>
      </c>
      <c r="L1857" t="str" cm="1">
        <f t="array" ref="L1857">_xlfn.IFS(Table1[[#This Row],[Pages]]&lt;=150,"Very Short",Table1[[#This Row],[Pages]]&lt;=299,"Short",Table1[[#This Row],[Pages]]&lt;=499,"Medium",Table1[[#This Row],[Pages]]&lt;=699,"Long",Table1[[#This Row],[Pages]]&gt;=700,"Epic")</f>
        <v>Long</v>
      </c>
      <c r="M1857" t="str" cm="1">
        <f t="array" ref="M1857">_xlfn.IFS(Table1[[#This Row],[Ratings_Count]]&gt;=1000000,"Mega Popular",Table1[[#This Row],[Ratings_Count]]&gt;=100000,"Popular",Table1[[#This Row],[Ratings_Count]]&gt;=10000,"Mid Popular",Table1[[#This Row],[Ratings_Count]]&lt;10000,"Niche")</f>
        <v>Niche</v>
      </c>
      <c r="N1857" t="str">
        <f>IF(AND(Table1[[#This Row],[Rating]]&gt;=4.2, Table1[[#This Row],[Ratings_Count]]&lt;10000), "Hidden Gem", "Not a Hidden Gem")</f>
        <v>Not a Hidden Gem</v>
      </c>
    </row>
    <row r="1858" spans="1:14" x14ac:dyDescent="0.25">
      <c r="A1858" t="s">
        <v>9562</v>
      </c>
      <c r="B1858" t="s">
        <v>9563</v>
      </c>
      <c r="C1858">
        <v>4.1500000000000004</v>
      </c>
      <c r="D1858" t="s">
        <v>11</v>
      </c>
      <c r="E1858">
        <v>400</v>
      </c>
      <c r="F1858">
        <v>8721</v>
      </c>
      <c r="G1858">
        <v>380</v>
      </c>
      <c r="H1858">
        <v>1989</v>
      </c>
      <c r="I1858" t="s">
        <v>9564</v>
      </c>
      <c r="J1858" t="s">
        <v>2014</v>
      </c>
      <c r="K1858" t="str" cm="1">
        <f t="array" ref="K1858">_xlfn.IFS(Table1[[#This Row],[Rating]] &gt;=4.5, "Elite",Table1[[#This Row],[Rating]]&gt;=4, "Highly Rated", Table1[[#This Row],[Rating]]&gt;=3.5,"Above Average", Table1[[#This Row],[Rating]]&lt;3.5, "Average or Below")</f>
        <v>Highly Rated</v>
      </c>
      <c r="L1858" t="str" cm="1">
        <f t="array" ref="L1858">_xlfn.IFS(Table1[[#This Row],[Pages]]&lt;=150,"Very Short",Table1[[#This Row],[Pages]]&lt;=299,"Short",Table1[[#This Row],[Pages]]&lt;=499,"Medium",Table1[[#This Row],[Pages]]&lt;=699,"Long",Table1[[#This Row],[Pages]]&gt;=700,"Epic")</f>
        <v>Medium</v>
      </c>
      <c r="M1858" t="str" cm="1">
        <f t="array" ref="M1858">_xlfn.IFS(Table1[[#This Row],[Ratings_Count]]&gt;=1000000,"Mega Popular",Table1[[#This Row],[Ratings_Count]]&gt;=100000,"Popular",Table1[[#This Row],[Ratings_Count]]&gt;=10000,"Mid Popular",Table1[[#This Row],[Ratings_Count]]&lt;10000,"Niche")</f>
        <v>Niche</v>
      </c>
      <c r="N1858" t="str">
        <f>IF(AND(Table1[[#This Row],[Rating]]&gt;=4.2, Table1[[#This Row],[Ratings_Count]]&lt;10000), "Hidden Gem", "Not a Hidden Gem")</f>
        <v>Not a Hidden Gem</v>
      </c>
    </row>
    <row r="1859" spans="1:14" x14ac:dyDescent="0.25">
      <c r="A1859" t="s">
        <v>9691</v>
      </c>
      <c r="B1859" t="s">
        <v>423</v>
      </c>
      <c r="C1859">
        <v>4.1500000000000004</v>
      </c>
      <c r="D1859" t="s">
        <v>11</v>
      </c>
      <c r="E1859">
        <v>304</v>
      </c>
      <c r="F1859">
        <v>4978</v>
      </c>
      <c r="G1859">
        <v>258</v>
      </c>
      <c r="H1859">
        <v>1993</v>
      </c>
      <c r="I1859" t="s">
        <v>2034</v>
      </c>
      <c r="J1859" t="s">
        <v>2014</v>
      </c>
      <c r="K1859" t="str" cm="1">
        <f t="array" ref="K1859">_xlfn.IFS(Table1[[#This Row],[Rating]] &gt;=4.5, "Elite",Table1[[#This Row],[Rating]]&gt;=4, "Highly Rated", Table1[[#This Row],[Rating]]&gt;=3.5,"Above Average", Table1[[#This Row],[Rating]]&lt;3.5, "Average or Below")</f>
        <v>Highly Rated</v>
      </c>
      <c r="L1859" t="str" cm="1">
        <f t="array" ref="L1859">_xlfn.IFS(Table1[[#This Row],[Pages]]&lt;=150,"Very Short",Table1[[#This Row],[Pages]]&lt;=299,"Short",Table1[[#This Row],[Pages]]&lt;=499,"Medium",Table1[[#This Row],[Pages]]&lt;=699,"Long",Table1[[#This Row],[Pages]]&gt;=700,"Epic")</f>
        <v>Medium</v>
      </c>
      <c r="M1859" t="str" cm="1">
        <f t="array" ref="M1859">_xlfn.IFS(Table1[[#This Row],[Ratings_Count]]&gt;=1000000,"Mega Popular",Table1[[#This Row],[Ratings_Count]]&gt;=100000,"Popular",Table1[[#This Row],[Ratings_Count]]&gt;=10000,"Mid Popular",Table1[[#This Row],[Ratings_Count]]&lt;10000,"Niche")</f>
        <v>Niche</v>
      </c>
      <c r="N1859" t="str">
        <f>IF(AND(Table1[[#This Row],[Rating]]&gt;=4.2, Table1[[#This Row],[Ratings_Count]]&lt;10000), "Hidden Gem", "Not a Hidden Gem")</f>
        <v>Not a Hidden Gem</v>
      </c>
    </row>
    <row r="1860" spans="1:14" x14ac:dyDescent="0.25">
      <c r="A1860" t="s">
        <v>9720</v>
      </c>
      <c r="B1860" t="s">
        <v>2397</v>
      </c>
      <c r="C1860">
        <v>4.1500000000000004</v>
      </c>
      <c r="D1860" t="s">
        <v>11</v>
      </c>
      <c r="E1860">
        <v>112</v>
      </c>
      <c r="F1860">
        <v>5308</v>
      </c>
      <c r="G1860">
        <v>307</v>
      </c>
      <c r="H1860">
        <v>2013</v>
      </c>
      <c r="I1860" t="s">
        <v>2137</v>
      </c>
      <c r="J1860" t="s">
        <v>2014</v>
      </c>
      <c r="K1860" t="str" cm="1">
        <f t="array" ref="K1860">_xlfn.IFS(Table1[[#This Row],[Rating]] &gt;=4.5, "Elite",Table1[[#This Row],[Rating]]&gt;=4, "Highly Rated", Table1[[#This Row],[Rating]]&gt;=3.5,"Above Average", Table1[[#This Row],[Rating]]&lt;3.5, "Average or Below")</f>
        <v>Highly Rated</v>
      </c>
      <c r="L1860" t="str" cm="1">
        <f t="array" ref="L1860">_xlfn.IFS(Table1[[#This Row],[Pages]]&lt;=150,"Very Short",Table1[[#This Row],[Pages]]&lt;=299,"Short",Table1[[#This Row],[Pages]]&lt;=499,"Medium",Table1[[#This Row],[Pages]]&lt;=699,"Long",Table1[[#This Row],[Pages]]&gt;=700,"Epic")</f>
        <v>Very Short</v>
      </c>
      <c r="M1860" t="str" cm="1">
        <f t="array" ref="M1860">_xlfn.IFS(Table1[[#This Row],[Ratings_Count]]&gt;=1000000,"Mega Popular",Table1[[#This Row],[Ratings_Count]]&gt;=100000,"Popular",Table1[[#This Row],[Ratings_Count]]&gt;=10000,"Mid Popular",Table1[[#This Row],[Ratings_Count]]&lt;10000,"Niche")</f>
        <v>Niche</v>
      </c>
      <c r="N1860" t="str">
        <f>IF(AND(Table1[[#This Row],[Rating]]&gt;=4.2, Table1[[#This Row],[Ratings_Count]]&lt;10000), "Hidden Gem", "Not a Hidden Gem")</f>
        <v>Not a Hidden Gem</v>
      </c>
    </row>
    <row r="1861" spans="1:14" x14ac:dyDescent="0.25">
      <c r="A1861" t="s">
        <v>9789</v>
      </c>
      <c r="B1861" t="s">
        <v>8888</v>
      </c>
      <c r="C1861">
        <v>4.1500000000000004</v>
      </c>
      <c r="D1861" t="s">
        <v>11</v>
      </c>
      <c r="E1861">
        <v>426</v>
      </c>
      <c r="F1861">
        <v>1825</v>
      </c>
      <c r="G1861">
        <v>71</v>
      </c>
      <c r="H1861">
        <v>1991</v>
      </c>
      <c r="I1861" t="s">
        <v>2276</v>
      </c>
      <c r="J1861" t="s">
        <v>2014</v>
      </c>
      <c r="K1861" t="str" cm="1">
        <f t="array" ref="K1861">_xlfn.IFS(Table1[[#This Row],[Rating]] &gt;=4.5, "Elite",Table1[[#This Row],[Rating]]&gt;=4, "Highly Rated", Table1[[#This Row],[Rating]]&gt;=3.5,"Above Average", Table1[[#This Row],[Rating]]&lt;3.5, "Average or Below")</f>
        <v>Highly Rated</v>
      </c>
      <c r="L1861" t="str" cm="1">
        <f t="array" ref="L1861">_xlfn.IFS(Table1[[#This Row],[Pages]]&lt;=150,"Very Short",Table1[[#This Row],[Pages]]&lt;=299,"Short",Table1[[#This Row],[Pages]]&lt;=499,"Medium",Table1[[#This Row],[Pages]]&lt;=699,"Long",Table1[[#This Row],[Pages]]&gt;=700,"Epic")</f>
        <v>Medium</v>
      </c>
      <c r="M1861" t="str" cm="1">
        <f t="array" ref="M1861">_xlfn.IFS(Table1[[#This Row],[Ratings_Count]]&gt;=1000000,"Mega Popular",Table1[[#This Row],[Ratings_Count]]&gt;=100000,"Popular",Table1[[#This Row],[Ratings_Count]]&gt;=10000,"Mid Popular",Table1[[#This Row],[Ratings_Count]]&lt;10000,"Niche")</f>
        <v>Niche</v>
      </c>
      <c r="N1861" t="str">
        <f>IF(AND(Table1[[#This Row],[Rating]]&gt;=4.2, Table1[[#This Row],[Ratings_Count]]&lt;10000), "Hidden Gem", "Not a Hidden Gem")</f>
        <v>Not a Hidden Gem</v>
      </c>
    </row>
    <row r="1862" spans="1:14" x14ac:dyDescent="0.25">
      <c r="A1862" t="s">
        <v>9821</v>
      </c>
      <c r="B1862" t="s">
        <v>373</v>
      </c>
      <c r="C1862">
        <v>4.1500000000000004</v>
      </c>
      <c r="D1862" t="s">
        <v>11</v>
      </c>
      <c r="E1862">
        <v>256</v>
      </c>
      <c r="F1862">
        <v>22843</v>
      </c>
      <c r="G1862">
        <v>936</v>
      </c>
      <c r="H1862">
        <v>1990</v>
      </c>
      <c r="I1862" t="s">
        <v>2022</v>
      </c>
      <c r="J1862" t="s">
        <v>2014</v>
      </c>
      <c r="K1862" t="str" cm="1">
        <f t="array" ref="K1862">_xlfn.IFS(Table1[[#This Row],[Rating]] &gt;=4.5, "Elite",Table1[[#This Row],[Rating]]&gt;=4, "Highly Rated", Table1[[#This Row],[Rating]]&gt;=3.5,"Above Average", Table1[[#This Row],[Rating]]&lt;3.5, "Average or Below")</f>
        <v>Highly Rated</v>
      </c>
      <c r="L1862" t="str" cm="1">
        <f t="array" ref="L1862">_xlfn.IFS(Table1[[#This Row],[Pages]]&lt;=150,"Very Short",Table1[[#This Row],[Pages]]&lt;=299,"Short",Table1[[#This Row],[Pages]]&lt;=499,"Medium",Table1[[#This Row],[Pages]]&lt;=699,"Long",Table1[[#This Row],[Pages]]&gt;=700,"Epic")</f>
        <v>Short</v>
      </c>
      <c r="M1862" t="str" cm="1">
        <f t="array" ref="M1862">_xlfn.IFS(Table1[[#This Row],[Ratings_Count]]&gt;=1000000,"Mega Popular",Table1[[#This Row],[Ratings_Count]]&gt;=100000,"Popular",Table1[[#This Row],[Ratings_Count]]&gt;=10000,"Mid Popular",Table1[[#This Row],[Ratings_Count]]&lt;10000,"Niche")</f>
        <v>Mid Popular</v>
      </c>
      <c r="N1862" t="str">
        <f>IF(AND(Table1[[#This Row],[Rating]]&gt;=4.2, Table1[[#This Row],[Ratings_Count]]&lt;10000), "Hidden Gem", "Not a Hidden Gem")</f>
        <v>Not a Hidden Gem</v>
      </c>
    </row>
    <row r="1863" spans="1:14" x14ac:dyDescent="0.25">
      <c r="A1863" t="s">
        <v>9953</v>
      </c>
      <c r="B1863" t="s">
        <v>9954</v>
      </c>
      <c r="C1863">
        <v>4.1500000000000004</v>
      </c>
      <c r="D1863" t="s">
        <v>11</v>
      </c>
      <c r="E1863">
        <v>320</v>
      </c>
      <c r="F1863">
        <v>9227</v>
      </c>
      <c r="G1863">
        <v>256</v>
      </c>
      <c r="H1863">
        <v>1992</v>
      </c>
      <c r="I1863" t="s">
        <v>2085</v>
      </c>
      <c r="J1863" t="s">
        <v>2014</v>
      </c>
      <c r="K1863" t="str" cm="1">
        <f t="array" ref="K1863">_xlfn.IFS(Table1[[#This Row],[Rating]] &gt;=4.5, "Elite",Table1[[#This Row],[Rating]]&gt;=4, "Highly Rated", Table1[[#This Row],[Rating]]&gt;=3.5,"Above Average", Table1[[#This Row],[Rating]]&lt;3.5, "Average or Below")</f>
        <v>Highly Rated</v>
      </c>
      <c r="L1863" t="str" cm="1">
        <f t="array" ref="L1863">_xlfn.IFS(Table1[[#This Row],[Pages]]&lt;=150,"Very Short",Table1[[#This Row],[Pages]]&lt;=299,"Short",Table1[[#This Row],[Pages]]&lt;=499,"Medium",Table1[[#This Row],[Pages]]&lt;=699,"Long",Table1[[#This Row],[Pages]]&gt;=700,"Epic")</f>
        <v>Medium</v>
      </c>
      <c r="M1863" t="str" cm="1">
        <f t="array" ref="M1863">_xlfn.IFS(Table1[[#This Row],[Ratings_Count]]&gt;=1000000,"Mega Popular",Table1[[#This Row],[Ratings_Count]]&gt;=100000,"Popular",Table1[[#This Row],[Ratings_Count]]&gt;=10000,"Mid Popular",Table1[[#This Row],[Ratings_Count]]&lt;10000,"Niche")</f>
        <v>Niche</v>
      </c>
      <c r="N1863" t="str">
        <f>IF(AND(Table1[[#This Row],[Rating]]&gt;=4.2, Table1[[#This Row],[Ratings_Count]]&lt;10000), "Hidden Gem", "Not a Hidden Gem")</f>
        <v>Not a Hidden Gem</v>
      </c>
    </row>
    <row r="1864" spans="1:14" x14ac:dyDescent="0.25">
      <c r="A1864" t="s">
        <v>9957</v>
      </c>
      <c r="B1864" t="s">
        <v>9958</v>
      </c>
      <c r="C1864">
        <v>4.1500000000000004</v>
      </c>
      <c r="D1864" t="s">
        <v>11</v>
      </c>
      <c r="E1864">
        <v>604</v>
      </c>
      <c r="F1864">
        <v>7927</v>
      </c>
      <c r="G1864">
        <v>543</v>
      </c>
      <c r="H1864">
        <v>1990</v>
      </c>
      <c r="I1864" t="s">
        <v>2085</v>
      </c>
      <c r="J1864" t="s">
        <v>2014</v>
      </c>
      <c r="K1864" t="str" cm="1">
        <f t="array" ref="K1864">_xlfn.IFS(Table1[[#This Row],[Rating]] &gt;=4.5, "Elite",Table1[[#This Row],[Rating]]&gt;=4, "Highly Rated", Table1[[#This Row],[Rating]]&gt;=3.5,"Above Average", Table1[[#This Row],[Rating]]&lt;3.5, "Average or Below")</f>
        <v>Highly Rated</v>
      </c>
      <c r="L1864" t="str" cm="1">
        <f t="array" ref="L1864">_xlfn.IFS(Table1[[#This Row],[Pages]]&lt;=150,"Very Short",Table1[[#This Row],[Pages]]&lt;=299,"Short",Table1[[#This Row],[Pages]]&lt;=499,"Medium",Table1[[#This Row],[Pages]]&lt;=699,"Long",Table1[[#This Row],[Pages]]&gt;=700,"Epic")</f>
        <v>Long</v>
      </c>
      <c r="M1864" t="str" cm="1">
        <f t="array" ref="M1864">_xlfn.IFS(Table1[[#This Row],[Ratings_Count]]&gt;=1000000,"Mega Popular",Table1[[#This Row],[Ratings_Count]]&gt;=100000,"Popular",Table1[[#This Row],[Ratings_Count]]&gt;=10000,"Mid Popular",Table1[[#This Row],[Ratings_Count]]&lt;10000,"Niche")</f>
        <v>Niche</v>
      </c>
      <c r="N1864" t="str">
        <f>IF(AND(Table1[[#This Row],[Rating]]&gt;=4.2, Table1[[#This Row],[Ratings_Count]]&lt;10000), "Hidden Gem", "Not a Hidden Gem")</f>
        <v>Not a Hidden Gem</v>
      </c>
    </row>
    <row r="1865" spans="1:14" x14ac:dyDescent="0.25">
      <c r="A1865" t="s">
        <v>9998</v>
      </c>
      <c r="B1865" t="s">
        <v>5073</v>
      </c>
      <c r="C1865">
        <v>4.1500000000000004</v>
      </c>
      <c r="D1865" t="s">
        <v>11</v>
      </c>
      <c r="E1865">
        <v>380</v>
      </c>
      <c r="F1865">
        <v>4053</v>
      </c>
      <c r="G1865">
        <v>123</v>
      </c>
      <c r="H1865">
        <v>1994</v>
      </c>
      <c r="I1865" t="s">
        <v>2085</v>
      </c>
      <c r="J1865" t="s">
        <v>2014</v>
      </c>
      <c r="K1865" t="str" cm="1">
        <f t="array" ref="K1865">_xlfn.IFS(Table1[[#This Row],[Rating]] &gt;=4.5, "Elite",Table1[[#This Row],[Rating]]&gt;=4, "Highly Rated", Table1[[#This Row],[Rating]]&gt;=3.5,"Above Average", Table1[[#This Row],[Rating]]&lt;3.5, "Average or Below")</f>
        <v>Highly Rated</v>
      </c>
      <c r="L1865" t="str" cm="1">
        <f t="array" ref="L1865">_xlfn.IFS(Table1[[#This Row],[Pages]]&lt;=150,"Very Short",Table1[[#This Row],[Pages]]&lt;=299,"Short",Table1[[#This Row],[Pages]]&lt;=499,"Medium",Table1[[#This Row],[Pages]]&lt;=699,"Long",Table1[[#This Row],[Pages]]&gt;=700,"Epic")</f>
        <v>Medium</v>
      </c>
      <c r="M1865" t="str" cm="1">
        <f t="array" ref="M1865">_xlfn.IFS(Table1[[#This Row],[Ratings_Count]]&gt;=1000000,"Mega Popular",Table1[[#This Row],[Ratings_Count]]&gt;=100000,"Popular",Table1[[#This Row],[Ratings_Count]]&gt;=10000,"Mid Popular",Table1[[#This Row],[Ratings_Count]]&lt;10000,"Niche")</f>
        <v>Niche</v>
      </c>
      <c r="N1865" t="str">
        <f>IF(AND(Table1[[#This Row],[Rating]]&gt;=4.2, Table1[[#This Row],[Ratings_Count]]&lt;10000), "Hidden Gem", "Not a Hidden Gem")</f>
        <v>Not a Hidden Gem</v>
      </c>
    </row>
    <row r="1866" spans="1:14" x14ac:dyDescent="0.25">
      <c r="A1866" t="s">
        <v>10088</v>
      </c>
      <c r="B1866" t="s">
        <v>10089</v>
      </c>
      <c r="C1866">
        <v>4.1500000000000004</v>
      </c>
      <c r="D1866" t="s">
        <v>11</v>
      </c>
      <c r="E1866">
        <v>262</v>
      </c>
      <c r="F1866">
        <v>719</v>
      </c>
      <c r="G1866">
        <v>86</v>
      </c>
      <c r="H1866">
        <v>1990</v>
      </c>
      <c r="I1866" t="s">
        <v>681</v>
      </c>
      <c r="J1866" t="s">
        <v>13</v>
      </c>
      <c r="K1866" t="str" cm="1">
        <f t="array" ref="K1866">_xlfn.IFS(Table1[[#This Row],[Rating]] &gt;=4.5, "Elite",Table1[[#This Row],[Rating]]&gt;=4, "Highly Rated", Table1[[#This Row],[Rating]]&gt;=3.5,"Above Average", Table1[[#This Row],[Rating]]&lt;3.5, "Average or Below")</f>
        <v>Highly Rated</v>
      </c>
      <c r="L1866" t="str" cm="1">
        <f t="array" ref="L1866">_xlfn.IFS(Table1[[#This Row],[Pages]]&lt;=150,"Very Short",Table1[[#This Row],[Pages]]&lt;=299,"Short",Table1[[#This Row],[Pages]]&lt;=499,"Medium",Table1[[#This Row],[Pages]]&lt;=699,"Long",Table1[[#This Row],[Pages]]&gt;=700,"Epic")</f>
        <v>Short</v>
      </c>
      <c r="M1866" t="str" cm="1">
        <f t="array" ref="M1866">_xlfn.IFS(Table1[[#This Row],[Ratings_Count]]&gt;=1000000,"Mega Popular",Table1[[#This Row],[Ratings_Count]]&gt;=100000,"Popular",Table1[[#This Row],[Ratings_Count]]&gt;=10000,"Mid Popular",Table1[[#This Row],[Ratings_Count]]&lt;10000,"Niche")</f>
        <v>Niche</v>
      </c>
      <c r="N1866" t="str">
        <f>IF(AND(Table1[[#This Row],[Rating]]&gt;=4.2, Table1[[#This Row],[Ratings_Count]]&lt;10000), "Hidden Gem", "Not a Hidden Gem")</f>
        <v>Not a Hidden Gem</v>
      </c>
    </row>
    <row r="1867" spans="1:14" x14ac:dyDescent="0.25">
      <c r="A1867" t="s">
        <v>10252</v>
      </c>
      <c r="B1867" t="s">
        <v>10253</v>
      </c>
      <c r="C1867">
        <v>4.1500000000000004</v>
      </c>
      <c r="D1867" t="s">
        <v>11</v>
      </c>
      <c r="E1867">
        <v>178</v>
      </c>
      <c r="F1867">
        <v>182</v>
      </c>
      <c r="G1867">
        <v>37</v>
      </c>
      <c r="H1867">
        <v>1974</v>
      </c>
      <c r="I1867" t="s">
        <v>10254</v>
      </c>
      <c r="J1867" t="s">
        <v>13</v>
      </c>
      <c r="K1867" t="str" cm="1">
        <f t="array" ref="K1867">_xlfn.IFS(Table1[[#This Row],[Rating]] &gt;=4.5, "Elite",Table1[[#This Row],[Rating]]&gt;=4, "Highly Rated", Table1[[#This Row],[Rating]]&gt;=3.5,"Above Average", Table1[[#This Row],[Rating]]&lt;3.5, "Average or Below")</f>
        <v>Highly Rated</v>
      </c>
      <c r="L1867" t="str" cm="1">
        <f t="array" ref="L1867">_xlfn.IFS(Table1[[#This Row],[Pages]]&lt;=150,"Very Short",Table1[[#This Row],[Pages]]&lt;=299,"Short",Table1[[#This Row],[Pages]]&lt;=499,"Medium",Table1[[#This Row],[Pages]]&lt;=699,"Long",Table1[[#This Row],[Pages]]&gt;=700,"Epic")</f>
        <v>Short</v>
      </c>
      <c r="M1867" t="str" cm="1">
        <f t="array" ref="M1867">_xlfn.IFS(Table1[[#This Row],[Ratings_Count]]&gt;=1000000,"Mega Popular",Table1[[#This Row],[Ratings_Count]]&gt;=100000,"Popular",Table1[[#This Row],[Ratings_Count]]&gt;=10000,"Mid Popular",Table1[[#This Row],[Ratings_Count]]&lt;10000,"Niche")</f>
        <v>Niche</v>
      </c>
      <c r="N1867" t="str">
        <f>IF(AND(Table1[[#This Row],[Rating]]&gt;=4.2, Table1[[#This Row],[Ratings_Count]]&lt;10000), "Hidden Gem", "Not a Hidden Gem")</f>
        <v>Not a Hidden Gem</v>
      </c>
    </row>
    <row r="1868" spans="1:14" x14ac:dyDescent="0.25">
      <c r="A1868" t="s">
        <v>10265</v>
      </c>
      <c r="B1868" t="s">
        <v>10266</v>
      </c>
      <c r="C1868">
        <v>4.1500000000000004</v>
      </c>
      <c r="D1868" t="s">
        <v>11</v>
      </c>
      <c r="E1868">
        <v>240</v>
      </c>
      <c r="F1868">
        <v>11981</v>
      </c>
      <c r="G1868">
        <v>735</v>
      </c>
      <c r="H1868">
        <v>2011</v>
      </c>
      <c r="I1868" t="s">
        <v>314</v>
      </c>
      <c r="J1868" t="s">
        <v>13</v>
      </c>
      <c r="K1868" t="str" cm="1">
        <f t="array" ref="K1868">_xlfn.IFS(Table1[[#This Row],[Rating]] &gt;=4.5, "Elite",Table1[[#This Row],[Rating]]&gt;=4, "Highly Rated", Table1[[#This Row],[Rating]]&gt;=3.5,"Above Average", Table1[[#This Row],[Rating]]&lt;3.5, "Average or Below")</f>
        <v>Highly Rated</v>
      </c>
      <c r="L1868" t="str" cm="1">
        <f t="array" ref="L1868">_xlfn.IFS(Table1[[#This Row],[Pages]]&lt;=150,"Very Short",Table1[[#This Row],[Pages]]&lt;=299,"Short",Table1[[#This Row],[Pages]]&lt;=499,"Medium",Table1[[#This Row],[Pages]]&lt;=699,"Long",Table1[[#This Row],[Pages]]&gt;=700,"Epic")</f>
        <v>Short</v>
      </c>
      <c r="M1868" t="str" cm="1">
        <f t="array" ref="M1868">_xlfn.IFS(Table1[[#This Row],[Ratings_Count]]&gt;=1000000,"Mega Popular",Table1[[#This Row],[Ratings_Count]]&gt;=100000,"Popular",Table1[[#This Row],[Ratings_Count]]&gt;=10000,"Mid Popular",Table1[[#This Row],[Ratings_Count]]&lt;10000,"Niche")</f>
        <v>Mid Popular</v>
      </c>
      <c r="N1868" t="str">
        <f>IF(AND(Table1[[#This Row],[Rating]]&gt;=4.2, Table1[[#This Row],[Ratings_Count]]&lt;10000), "Hidden Gem", "Not a Hidden Gem")</f>
        <v>Not a Hidden Gem</v>
      </c>
    </row>
    <row r="1869" spans="1:14" x14ac:dyDescent="0.25">
      <c r="A1869" t="s">
        <v>10587</v>
      </c>
      <c r="B1869" t="s">
        <v>6312</v>
      </c>
      <c r="C1869">
        <v>4.1500000000000004</v>
      </c>
      <c r="D1869" t="s">
        <v>11</v>
      </c>
      <c r="E1869">
        <v>811</v>
      </c>
      <c r="F1869">
        <v>10014</v>
      </c>
      <c r="G1869">
        <v>232</v>
      </c>
      <c r="H1869">
        <v>1978</v>
      </c>
      <c r="I1869" t="s">
        <v>10564</v>
      </c>
      <c r="J1869" t="s">
        <v>13</v>
      </c>
      <c r="K1869" t="str" cm="1">
        <f t="array" ref="K1869">_xlfn.IFS(Table1[[#This Row],[Rating]] &gt;=4.5, "Elite",Table1[[#This Row],[Rating]]&gt;=4, "Highly Rated", Table1[[#This Row],[Rating]]&gt;=3.5,"Above Average", Table1[[#This Row],[Rating]]&lt;3.5, "Average or Below")</f>
        <v>Highly Rated</v>
      </c>
      <c r="L1869" t="str" cm="1">
        <f t="array" ref="L1869">_xlfn.IFS(Table1[[#This Row],[Pages]]&lt;=150,"Very Short",Table1[[#This Row],[Pages]]&lt;=299,"Short",Table1[[#This Row],[Pages]]&lt;=499,"Medium",Table1[[#This Row],[Pages]]&lt;=699,"Long",Table1[[#This Row],[Pages]]&gt;=700,"Epic")</f>
        <v>Epic</v>
      </c>
      <c r="M1869" t="str" cm="1">
        <f t="array" ref="M1869">_xlfn.IFS(Table1[[#This Row],[Ratings_Count]]&gt;=1000000,"Mega Popular",Table1[[#This Row],[Ratings_Count]]&gt;=100000,"Popular",Table1[[#This Row],[Ratings_Count]]&gt;=10000,"Mid Popular",Table1[[#This Row],[Ratings_Count]]&lt;10000,"Niche")</f>
        <v>Mid Popular</v>
      </c>
      <c r="N1869" t="str">
        <f>IF(AND(Table1[[#This Row],[Rating]]&gt;=4.2, Table1[[#This Row],[Ratings_Count]]&lt;10000), "Hidden Gem", "Not a Hidden Gem")</f>
        <v>Not a Hidden Gem</v>
      </c>
    </row>
    <row r="1870" spans="1:14" x14ac:dyDescent="0.25">
      <c r="A1870" t="s">
        <v>10830</v>
      </c>
      <c r="B1870" t="s">
        <v>10831</v>
      </c>
      <c r="C1870">
        <v>4.1500000000000004</v>
      </c>
      <c r="D1870" t="s">
        <v>11</v>
      </c>
      <c r="E1870">
        <v>204</v>
      </c>
      <c r="F1870">
        <v>64</v>
      </c>
      <c r="G1870">
        <v>6</v>
      </c>
      <c r="H1870">
        <v>1986</v>
      </c>
      <c r="I1870" t="s">
        <v>1429</v>
      </c>
      <c r="J1870" t="s">
        <v>13</v>
      </c>
      <c r="K1870" t="str" cm="1">
        <f t="array" ref="K1870">_xlfn.IFS(Table1[[#This Row],[Rating]] &gt;=4.5, "Elite",Table1[[#This Row],[Rating]]&gt;=4, "Highly Rated", Table1[[#This Row],[Rating]]&gt;=3.5,"Above Average", Table1[[#This Row],[Rating]]&lt;3.5, "Average or Below")</f>
        <v>Highly Rated</v>
      </c>
      <c r="L1870" t="str" cm="1">
        <f t="array" ref="L1870">_xlfn.IFS(Table1[[#This Row],[Pages]]&lt;=150,"Very Short",Table1[[#This Row],[Pages]]&lt;=299,"Short",Table1[[#This Row],[Pages]]&lt;=499,"Medium",Table1[[#This Row],[Pages]]&lt;=699,"Long",Table1[[#This Row],[Pages]]&gt;=700,"Epic")</f>
        <v>Short</v>
      </c>
      <c r="M1870" t="str" cm="1">
        <f t="array" ref="M1870">_xlfn.IFS(Table1[[#This Row],[Ratings_Count]]&gt;=1000000,"Mega Popular",Table1[[#This Row],[Ratings_Count]]&gt;=100000,"Popular",Table1[[#This Row],[Ratings_Count]]&gt;=10000,"Mid Popular",Table1[[#This Row],[Ratings_Count]]&lt;10000,"Niche")</f>
        <v>Niche</v>
      </c>
      <c r="N1870" t="str">
        <f>IF(AND(Table1[[#This Row],[Rating]]&gt;=4.2, Table1[[#This Row],[Ratings_Count]]&lt;10000), "Hidden Gem", "Not a Hidden Gem")</f>
        <v>Not a Hidden Gem</v>
      </c>
    </row>
    <row r="1871" spans="1:14" x14ac:dyDescent="0.25">
      <c r="A1871" t="s">
        <v>11123</v>
      </c>
      <c r="B1871" t="s">
        <v>6686</v>
      </c>
      <c r="C1871">
        <v>4.1500000000000004</v>
      </c>
      <c r="D1871" t="s">
        <v>11</v>
      </c>
      <c r="E1871">
        <v>400</v>
      </c>
      <c r="F1871">
        <v>247</v>
      </c>
      <c r="G1871">
        <v>41</v>
      </c>
      <c r="H1871">
        <v>1991</v>
      </c>
      <c r="I1871" t="s">
        <v>6211</v>
      </c>
      <c r="J1871" t="s">
        <v>13</v>
      </c>
      <c r="K1871" t="str" cm="1">
        <f t="array" ref="K1871">_xlfn.IFS(Table1[[#This Row],[Rating]] &gt;=4.5, "Elite",Table1[[#This Row],[Rating]]&gt;=4, "Highly Rated", Table1[[#This Row],[Rating]]&gt;=3.5,"Above Average", Table1[[#This Row],[Rating]]&lt;3.5, "Average or Below")</f>
        <v>Highly Rated</v>
      </c>
      <c r="L1871" t="str" cm="1">
        <f t="array" ref="L1871">_xlfn.IFS(Table1[[#This Row],[Pages]]&lt;=150,"Very Short",Table1[[#This Row],[Pages]]&lt;=299,"Short",Table1[[#This Row],[Pages]]&lt;=499,"Medium",Table1[[#This Row],[Pages]]&lt;=699,"Long",Table1[[#This Row],[Pages]]&gt;=700,"Epic")</f>
        <v>Medium</v>
      </c>
      <c r="M1871" t="str" cm="1">
        <f t="array" ref="M1871">_xlfn.IFS(Table1[[#This Row],[Ratings_Count]]&gt;=1000000,"Mega Popular",Table1[[#This Row],[Ratings_Count]]&gt;=100000,"Popular",Table1[[#This Row],[Ratings_Count]]&gt;=10000,"Mid Popular",Table1[[#This Row],[Ratings_Count]]&lt;10000,"Niche")</f>
        <v>Niche</v>
      </c>
      <c r="N1871" t="str">
        <f>IF(AND(Table1[[#This Row],[Rating]]&gt;=4.2, Table1[[#This Row],[Ratings_Count]]&lt;10000), "Hidden Gem", "Not a Hidden Gem")</f>
        <v>Not a Hidden Gem</v>
      </c>
    </row>
    <row r="1872" spans="1:14" x14ac:dyDescent="0.25">
      <c r="A1872" t="s">
        <v>11168</v>
      </c>
      <c r="B1872" t="s">
        <v>11169</v>
      </c>
      <c r="C1872">
        <v>4.1500000000000004</v>
      </c>
      <c r="D1872" t="s">
        <v>11</v>
      </c>
      <c r="E1872">
        <v>346</v>
      </c>
      <c r="F1872">
        <v>14157</v>
      </c>
      <c r="G1872">
        <v>610</v>
      </c>
      <c r="H1872">
        <v>1993</v>
      </c>
      <c r="I1872" t="s">
        <v>441</v>
      </c>
      <c r="J1872" t="s">
        <v>13</v>
      </c>
      <c r="K1872" t="str" cm="1">
        <f t="array" ref="K1872">_xlfn.IFS(Table1[[#This Row],[Rating]] &gt;=4.5, "Elite",Table1[[#This Row],[Rating]]&gt;=4, "Highly Rated", Table1[[#This Row],[Rating]]&gt;=3.5,"Above Average", Table1[[#This Row],[Rating]]&lt;3.5, "Average or Below")</f>
        <v>Highly Rated</v>
      </c>
      <c r="L1872" t="str" cm="1">
        <f t="array" ref="L1872">_xlfn.IFS(Table1[[#This Row],[Pages]]&lt;=150,"Very Short",Table1[[#This Row],[Pages]]&lt;=299,"Short",Table1[[#This Row],[Pages]]&lt;=499,"Medium",Table1[[#This Row],[Pages]]&lt;=699,"Long",Table1[[#This Row],[Pages]]&gt;=700,"Epic")</f>
        <v>Medium</v>
      </c>
      <c r="M1872" t="str" cm="1">
        <f t="array" ref="M1872">_xlfn.IFS(Table1[[#This Row],[Ratings_Count]]&gt;=1000000,"Mega Popular",Table1[[#This Row],[Ratings_Count]]&gt;=100000,"Popular",Table1[[#This Row],[Ratings_Count]]&gt;=10000,"Mid Popular",Table1[[#This Row],[Ratings_Count]]&lt;10000,"Niche")</f>
        <v>Mid Popular</v>
      </c>
      <c r="N1872" t="str">
        <f>IF(AND(Table1[[#This Row],[Rating]]&gt;=4.2, Table1[[#This Row],[Ratings_Count]]&lt;10000), "Hidden Gem", "Not a Hidden Gem")</f>
        <v>Not a Hidden Gem</v>
      </c>
    </row>
    <row r="1873" spans="1:14" x14ac:dyDescent="0.25">
      <c r="A1873" t="s">
        <v>11374</v>
      </c>
      <c r="B1873" t="s">
        <v>4572</v>
      </c>
      <c r="C1873">
        <v>4.1500000000000004</v>
      </c>
      <c r="D1873" t="s">
        <v>11</v>
      </c>
      <c r="E1873">
        <v>544</v>
      </c>
      <c r="F1873">
        <v>2608</v>
      </c>
      <c r="G1873">
        <v>55</v>
      </c>
      <c r="H1873">
        <v>1992</v>
      </c>
      <c r="I1873" t="s">
        <v>345</v>
      </c>
      <c r="J1873" t="s">
        <v>13</v>
      </c>
      <c r="K1873" t="str" cm="1">
        <f t="array" ref="K1873">_xlfn.IFS(Table1[[#This Row],[Rating]] &gt;=4.5, "Elite",Table1[[#This Row],[Rating]]&gt;=4, "Highly Rated", Table1[[#This Row],[Rating]]&gt;=3.5,"Above Average", Table1[[#This Row],[Rating]]&lt;3.5, "Average or Below")</f>
        <v>Highly Rated</v>
      </c>
      <c r="L1873" t="str" cm="1">
        <f t="array" ref="L1873">_xlfn.IFS(Table1[[#This Row],[Pages]]&lt;=150,"Very Short",Table1[[#This Row],[Pages]]&lt;=299,"Short",Table1[[#This Row],[Pages]]&lt;=499,"Medium",Table1[[#This Row],[Pages]]&lt;=699,"Long",Table1[[#This Row],[Pages]]&gt;=700,"Epic")</f>
        <v>Long</v>
      </c>
      <c r="M1873" t="str" cm="1">
        <f t="array" ref="M1873">_xlfn.IFS(Table1[[#This Row],[Ratings_Count]]&gt;=1000000,"Mega Popular",Table1[[#This Row],[Ratings_Count]]&gt;=100000,"Popular",Table1[[#This Row],[Ratings_Count]]&gt;=10000,"Mid Popular",Table1[[#This Row],[Ratings_Count]]&lt;10000,"Niche")</f>
        <v>Niche</v>
      </c>
      <c r="N1873" t="str">
        <f>IF(AND(Table1[[#This Row],[Rating]]&gt;=4.2, Table1[[#This Row],[Ratings_Count]]&lt;10000), "Hidden Gem", "Not a Hidden Gem")</f>
        <v>Not a Hidden Gem</v>
      </c>
    </row>
    <row r="1874" spans="1:14" x14ac:dyDescent="0.25">
      <c r="A1874" t="s">
        <v>11482</v>
      </c>
      <c r="B1874" t="s">
        <v>5677</v>
      </c>
      <c r="C1874">
        <v>4.1500000000000004</v>
      </c>
      <c r="D1874" t="s">
        <v>11</v>
      </c>
      <c r="E1874">
        <v>617</v>
      </c>
      <c r="F1874">
        <v>4544</v>
      </c>
      <c r="G1874">
        <v>69</v>
      </c>
      <c r="H1874">
        <v>1994</v>
      </c>
      <c r="I1874" t="s">
        <v>2821</v>
      </c>
      <c r="J1874" t="s">
        <v>13</v>
      </c>
      <c r="K1874" t="str" cm="1">
        <f t="array" ref="K1874">_xlfn.IFS(Table1[[#This Row],[Rating]] &gt;=4.5, "Elite",Table1[[#This Row],[Rating]]&gt;=4, "Highly Rated", Table1[[#This Row],[Rating]]&gt;=3.5,"Above Average", Table1[[#This Row],[Rating]]&lt;3.5, "Average or Below")</f>
        <v>Highly Rated</v>
      </c>
      <c r="L1874" t="str" cm="1">
        <f t="array" ref="L1874">_xlfn.IFS(Table1[[#This Row],[Pages]]&lt;=150,"Very Short",Table1[[#This Row],[Pages]]&lt;=299,"Short",Table1[[#This Row],[Pages]]&lt;=499,"Medium",Table1[[#This Row],[Pages]]&lt;=699,"Long",Table1[[#This Row],[Pages]]&gt;=700,"Epic")</f>
        <v>Long</v>
      </c>
      <c r="M1874" t="str" cm="1">
        <f t="array" ref="M1874">_xlfn.IFS(Table1[[#This Row],[Ratings_Count]]&gt;=1000000,"Mega Popular",Table1[[#This Row],[Ratings_Count]]&gt;=100000,"Popular",Table1[[#This Row],[Ratings_Count]]&gt;=10000,"Mid Popular",Table1[[#This Row],[Ratings_Count]]&lt;10000,"Niche")</f>
        <v>Niche</v>
      </c>
      <c r="N1874" t="str">
        <f>IF(AND(Table1[[#This Row],[Rating]]&gt;=4.2, Table1[[#This Row],[Ratings_Count]]&lt;10000), "Hidden Gem", "Not a Hidden Gem")</f>
        <v>Not a Hidden Gem</v>
      </c>
    </row>
    <row r="1875" spans="1:14" x14ac:dyDescent="0.25">
      <c r="A1875" t="s">
        <v>11618</v>
      </c>
      <c r="B1875" t="s">
        <v>6057</v>
      </c>
      <c r="C1875">
        <v>4.1500000000000004</v>
      </c>
      <c r="D1875" t="s">
        <v>11</v>
      </c>
      <c r="E1875">
        <v>332</v>
      </c>
      <c r="F1875">
        <v>16755</v>
      </c>
      <c r="G1875">
        <v>620</v>
      </c>
      <c r="H1875">
        <v>1995</v>
      </c>
      <c r="I1875" t="s">
        <v>7858</v>
      </c>
      <c r="J1875" t="s">
        <v>13</v>
      </c>
      <c r="K1875" t="str" cm="1">
        <f t="array" ref="K1875">_xlfn.IFS(Table1[[#This Row],[Rating]] &gt;=4.5, "Elite",Table1[[#This Row],[Rating]]&gt;=4, "Highly Rated", Table1[[#This Row],[Rating]]&gt;=3.5,"Above Average", Table1[[#This Row],[Rating]]&lt;3.5, "Average or Below")</f>
        <v>Highly Rated</v>
      </c>
      <c r="L1875" t="str" cm="1">
        <f t="array" ref="L1875">_xlfn.IFS(Table1[[#This Row],[Pages]]&lt;=150,"Very Short",Table1[[#This Row],[Pages]]&lt;=299,"Short",Table1[[#This Row],[Pages]]&lt;=499,"Medium",Table1[[#This Row],[Pages]]&lt;=699,"Long",Table1[[#This Row],[Pages]]&gt;=700,"Epic")</f>
        <v>Medium</v>
      </c>
      <c r="M1875" t="str" cm="1">
        <f t="array" ref="M1875">_xlfn.IFS(Table1[[#This Row],[Ratings_Count]]&gt;=1000000,"Mega Popular",Table1[[#This Row],[Ratings_Count]]&gt;=100000,"Popular",Table1[[#This Row],[Ratings_Count]]&gt;=10000,"Mid Popular",Table1[[#This Row],[Ratings_Count]]&lt;10000,"Niche")</f>
        <v>Mid Popular</v>
      </c>
      <c r="N1875" t="str">
        <f>IF(AND(Table1[[#This Row],[Rating]]&gt;=4.2, Table1[[#This Row],[Ratings_Count]]&lt;10000), "Hidden Gem", "Not a Hidden Gem")</f>
        <v>Not a Hidden Gem</v>
      </c>
    </row>
    <row r="1876" spans="1:14" x14ac:dyDescent="0.25">
      <c r="A1876" t="s">
        <v>11720</v>
      </c>
      <c r="B1876" t="s">
        <v>11721</v>
      </c>
      <c r="C1876">
        <v>4.1500000000000004</v>
      </c>
      <c r="D1876" t="s">
        <v>11</v>
      </c>
      <c r="E1876">
        <v>176</v>
      </c>
      <c r="F1876">
        <v>153</v>
      </c>
      <c r="G1876">
        <v>16</v>
      </c>
      <c r="H1876">
        <v>1995</v>
      </c>
      <c r="I1876" t="s">
        <v>11722</v>
      </c>
      <c r="J1876" t="s">
        <v>13</v>
      </c>
      <c r="K1876" t="str" cm="1">
        <f t="array" ref="K1876">_xlfn.IFS(Table1[[#This Row],[Rating]] &gt;=4.5, "Elite",Table1[[#This Row],[Rating]]&gt;=4, "Highly Rated", Table1[[#This Row],[Rating]]&gt;=3.5,"Above Average", Table1[[#This Row],[Rating]]&lt;3.5, "Average or Below")</f>
        <v>Highly Rated</v>
      </c>
      <c r="L1876" t="str" cm="1">
        <f t="array" ref="L1876">_xlfn.IFS(Table1[[#This Row],[Pages]]&lt;=150,"Very Short",Table1[[#This Row],[Pages]]&lt;=299,"Short",Table1[[#This Row],[Pages]]&lt;=499,"Medium",Table1[[#This Row],[Pages]]&lt;=699,"Long",Table1[[#This Row],[Pages]]&gt;=700,"Epic")</f>
        <v>Short</v>
      </c>
      <c r="M1876" t="str" cm="1">
        <f t="array" ref="M1876">_xlfn.IFS(Table1[[#This Row],[Ratings_Count]]&gt;=1000000,"Mega Popular",Table1[[#This Row],[Ratings_Count]]&gt;=100000,"Popular",Table1[[#This Row],[Ratings_Count]]&gt;=10000,"Mid Popular",Table1[[#This Row],[Ratings_Count]]&lt;10000,"Niche")</f>
        <v>Niche</v>
      </c>
      <c r="N1876" t="str">
        <f>IF(AND(Table1[[#This Row],[Rating]]&gt;=4.2, Table1[[#This Row],[Ratings_Count]]&lt;10000), "Hidden Gem", "Not a Hidden Gem")</f>
        <v>Not a Hidden Gem</v>
      </c>
    </row>
    <row r="1877" spans="1:14" x14ac:dyDescent="0.25">
      <c r="A1877" t="s">
        <v>11776</v>
      </c>
      <c r="B1877" t="s">
        <v>11777</v>
      </c>
      <c r="C1877">
        <v>4.1500000000000004</v>
      </c>
      <c r="D1877" t="s">
        <v>11</v>
      </c>
      <c r="E1877">
        <v>464</v>
      </c>
      <c r="F1877">
        <v>954</v>
      </c>
      <c r="G1877">
        <v>63</v>
      </c>
      <c r="H1877">
        <v>1996</v>
      </c>
      <c r="I1877" t="s">
        <v>974</v>
      </c>
      <c r="J1877" t="s">
        <v>13</v>
      </c>
      <c r="K1877" t="str" cm="1">
        <f t="array" ref="K1877">_xlfn.IFS(Table1[[#This Row],[Rating]] &gt;=4.5, "Elite",Table1[[#This Row],[Rating]]&gt;=4, "Highly Rated", Table1[[#This Row],[Rating]]&gt;=3.5,"Above Average", Table1[[#This Row],[Rating]]&lt;3.5, "Average or Below")</f>
        <v>Highly Rated</v>
      </c>
      <c r="L1877" t="str" cm="1">
        <f t="array" ref="L1877">_xlfn.IFS(Table1[[#This Row],[Pages]]&lt;=150,"Very Short",Table1[[#This Row],[Pages]]&lt;=299,"Short",Table1[[#This Row],[Pages]]&lt;=499,"Medium",Table1[[#This Row],[Pages]]&lt;=699,"Long",Table1[[#This Row],[Pages]]&gt;=700,"Epic")</f>
        <v>Medium</v>
      </c>
      <c r="M1877" t="str" cm="1">
        <f t="array" ref="M1877">_xlfn.IFS(Table1[[#This Row],[Ratings_Count]]&gt;=1000000,"Mega Popular",Table1[[#This Row],[Ratings_Count]]&gt;=100000,"Popular",Table1[[#This Row],[Ratings_Count]]&gt;=10000,"Mid Popular",Table1[[#This Row],[Ratings_Count]]&lt;10000,"Niche")</f>
        <v>Niche</v>
      </c>
      <c r="N1877" t="str">
        <f>IF(AND(Table1[[#This Row],[Rating]]&gt;=4.2, Table1[[#This Row],[Ratings_Count]]&lt;10000), "Hidden Gem", "Not a Hidden Gem")</f>
        <v>Not a Hidden Gem</v>
      </c>
    </row>
    <row r="1878" spans="1:14" x14ac:dyDescent="0.25">
      <c r="A1878" t="s">
        <v>12115</v>
      </c>
      <c r="B1878" t="s">
        <v>12116</v>
      </c>
      <c r="C1878">
        <v>4.1500000000000004</v>
      </c>
      <c r="D1878" t="s">
        <v>11</v>
      </c>
      <c r="E1878">
        <v>424</v>
      </c>
      <c r="F1878">
        <v>3166</v>
      </c>
      <c r="G1878">
        <v>152</v>
      </c>
      <c r="H1878">
        <v>1997</v>
      </c>
      <c r="I1878" t="s">
        <v>260</v>
      </c>
      <c r="J1878" t="s">
        <v>13</v>
      </c>
      <c r="K1878" t="str" cm="1">
        <f t="array" ref="K1878">_xlfn.IFS(Table1[[#This Row],[Rating]] &gt;=4.5, "Elite",Table1[[#This Row],[Rating]]&gt;=4, "Highly Rated", Table1[[#This Row],[Rating]]&gt;=3.5,"Above Average", Table1[[#This Row],[Rating]]&lt;3.5, "Average or Below")</f>
        <v>Highly Rated</v>
      </c>
      <c r="L1878" t="str" cm="1">
        <f t="array" ref="L1878">_xlfn.IFS(Table1[[#This Row],[Pages]]&lt;=150,"Very Short",Table1[[#This Row],[Pages]]&lt;=299,"Short",Table1[[#This Row],[Pages]]&lt;=499,"Medium",Table1[[#This Row],[Pages]]&lt;=699,"Long",Table1[[#This Row],[Pages]]&gt;=700,"Epic")</f>
        <v>Medium</v>
      </c>
      <c r="M1878" t="str" cm="1">
        <f t="array" ref="M1878">_xlfn.IFS(Table1[[#This Row],[Ratings_Count]]&gt;=1000000,"Mega Popular",Table1[[#This Row],[Ratings_Count]]&gt;=100000,"Popular",Table1[[#This Row],[Ratings_Count]]&gt;=10000,"Mid Popular",Table1[[#This Row],[Ratings_Count]]&lt;10000,"Niche")</f>
        <v>Niche</v>
      </c>
      <c r="N1878" t="str">
        <f>IF(AND(Table1[[#This Row],[Rating]]&gt;=4.2, Table1[[#This Row],[Ratings_Count]]&lt;10000), "Hidden Gem", "Not a Hidden Gem")</f>
        <v>Not a Hidden Gem</v>
      </c>
    </row>
    <row r="1879" spans="1:14" x14ac:dyDescent="0.25">
      <c r="A1879" t="s">
        <v>13292</v>
      </c>
      <c r="B1879" t="s">
        <v>13293</v>
      </c>
      <c r="C1879">
        <v>4.1500000000000004</v>
      </c>
      <c r="D1879" t="s">
        <v>12134</v>
      </c>
      <c r="E1879">
        <v>384</v>
      </c>
      <c r="F1879">
        <v>167</v>
      </c>
      <c r="G1879">
        <v>30</v>
      </c>
      <c r="H1879">
        <v>1987</v>
      </c>
      <c r="I1879" t="s">
        <v>2085</v>
      </c>
      <c r="J1879" t="s">
        <v>2014</v>
      </c>
      <c r="K1879" t="str" cm="1">
        <f t="array" ref="K1879">_xlfn.IFS(Table1[[#This Row],[Rating]] &gt;=4.5, "Elite",Table1[[#This Row],[Rating]]&gt;=4, "Highly Rated", Table1[[#This Row],[Rating]]&gt;=3.5,"Above Average", Table1[[#This Row],[Rating]]&lt;3.5, "Average or Below")</f>
        <v>Highly Rated</v>
      </c>
      <c r="L1879" t="str" cm="1">
        <f t="array" ref="L1879">_xlfn.IFS(Table1[[#This Row],[Pages]]&lt;=150,"Very Short",Table1[[#This Row],[Pages]]&lt;=299,"Short",Table1[[#This Row],[Pages]]&lt;=499,"Medium",Table1[[#This Row],[Pages]]&lt;=699,"Long",Table1[[#This Row],[Pages]]&gt;=700,"Epic")</f>
        <v>Medium</v>
      </c>
      <c r="M1879" t="str" cm="1">
        <f t="array" ref="M1879">_xlfn.IFS(Table1[[#This Row],[Ratings_Count]]&gt;=1000000,"Mega Popular",Table1[[#This Row],[Ratings_Count]]&gt;=100000,"Popular",Table1[[#This Row],[Ratings_Count]]&gt;=10000,"Mid Popular",Table1[[#This Row],[Ratings_Count]]&lt;10000,"Niche")</f>
        <v>Niche</v>
      </c>
      <c r="N1879" t="str">
        <f>IF(AND(Table1[[#This Row],[Rating]]&gt;=4.2, Table1[[#This Row],[Ratings_Count]]&lt;10000), "Hidden Gem", "Not a Hidden Gem")</f>
        <v>Not a Hidden Gem</v>
      </c>
    </row>
    <row r="1880" spans="1:14" x14ac:dyDescent="0.25">
      <c r="A1880" t="s">
        <v>13346</v>
      </c>
      <c r="B1880" t="s">
        <v>13347</v>
      </c>
      <c r="C1880">
        <v>4.1500000000000004</v>
      </c>
      <c r="D1880" t="s">
        <v>12134</v>
      </c>
      <c r="E1880">
        <v>478</v>
      </c>
      <c r="F1880">
        <v>6471</v>
      </c>
      <c r="G1880">
        <v>44</v>
      </c>
      <c r="H1880">
        <v>2001</v>
      </c>
      <c r="I1880" t="s">
        <v>13348</v>
      </c>
      <c r="J1880" t="s">
        <v>13</v>
      </c>
      <c r="K1880" t="str" cm="1">
        <f t="array" ref="K1880">_xlfn.IFS(Table1[[#This Row],[Rating]] &gt;=4.5, "Elite",Table1[[#This Row],[Rating]]&gt;=4, "Highly Rated", Table1[[#This Row],[Rating]]&gt;=3.5,"Above Average", Table1[[#This Row],[Rating]]&lt;3.5, "Average or Below")</f>
        <v>Highly Rated</v>
      </c>
      <c r="L1880" t="str" cm="1">
        <f t="array" ref="L1880">_xlfn.IFS(Table1[[#This Row],[Pages]]&lt;=150,"Very Short",Table1[[#This Row],[Pages]]&lt;=299,"Short",Table1[[#This Row],[Pages]]&lt;=499,"Medium",Table1[[#This Row],[Pages]]&lt;=699,"Long",Table1[[#This Row],[Pages]]&gt;=700,"Epic")</f>
        <v>Medium</v>
      </c>
      <c r="M1880" t="str" cm="1">
        <f t="array" ref="M1880">_xlfn.IFS(Table1[[#This Row],[Ratings_Count]]&gt;=1000000,"Mega Popular",Table1[[#This Row],[Ratings_Count]]&gt;=100000,"Popular",Table1[[#This Row],[Ratings_Count]]&gt;=10000,"Mid Popular",Table1[[#This Row],[Ratings_Count]]&lt;10000,"Niche")</f>
        <v>Niche</v>
      </c>
      <c r="N1880" t="str">
        <f>IF(AND(Table1[[#This Row],[Rating]]&gt;=4.2, Table1[[#This Row],[Ratings_Count]]&lt;10000), "Hidden Gem", "Not a Hidden Gem")</f>
        <v>Not a Hidden Gem</v>
      </c>
    </row>
    <row r="1881" spans="1:14" x14ac:dyDescent="0.25">
      <c r="A1881" t="s">
        <v>13385</v>
      </c>
      <c r="B1881" t="s">
        <v>10653</v>
      </c>
      <c r="C1881">
        <v>4.1500000000000004</v>
      </c>
      <c r="D1881" t="s">
        <v>12134</v>
      </c>
      <c r="E1881">
        <v>576</v>
      </c>
      <c r="F1881">
        <v>103</v>
      </c>
      <c r="G1881">
        <v>4</v>
      </c>
      <c r="H1881">
        <v>1999</v>
      </c>
      <c r="I1881" t="s">
        <v>441</v>
      </c>
      <c r="J1881" t="s">
        <v>13</v>
      </c>
      <c r="K1881" t="str" cm="1">
        <f t="array" ref="K1881">_xlfn.IFS(Table1[[#This Row],[Rating]] &gt;=4.5, "Elite",Table1[[#This Row],[Rating]]&gt;=4, "Highly Rated", Table1[[#This Row],[Rating]]&gt;=3.5,"Above Average", Table1[[#This Row],[Rating]]&lt;3.5, "Average or Below")</f>
        <v>Highly Rated</v>
      </c>
      <c r="L1881" t="str" cm="1">
        <f t="array" ref="L1881">_xlfn.IFS(Table1[[#This Row],[Pages]]&lt;=150,"Very Short",Table1[[#This Row],[Pages]]&lt;=299,"Short",Table1[[#This Row],[Pages]]&lt;=499,"Medium",Table1[[#This Row],[Pages]]&lt;=699,"Long",Table1[[#This Row],[Pages]]&gt;=700,"Epic")</f>
        <v>Long</v>
      </c>
      <c r="M1881" t="str" cm="1">
        <f t="array" ref="M1881">_xlfn.IFS(Table1[[#This Row],[Ratings_Count]]&gt;=1000000,"Mega Popular",Table1[[#This Row],[Ratings_Count]]&gt;=100000,"Popular",Table1[[#This Row],[Ratings_Count]]&gt;=10000,"Mid Popular",Table1[[#This Row],[Ratings_Count]]&lt;10000,"Niche")</f>
        <v>Niche</v>
      </c>
      <c r="N1881" t="str">
        <f>IF(AND(Table1[[#This Row],[Rating]]&gt;=4.2, Table1[[#This Row],[Ratings_Count]]&lt;10000), "Hidden Gem", "Not a Hidden Gem")</f>
        <v>Not a Hidden Gem</v>
      </c>
    </row>
    <row r="1882" spans="1:14" x14ac:dyDescent="0.25">
      <c r="A1882" t="s">
        <v>13581</v>
      </c>
      <c r="B1882" t="s">
        <v>13582</v>
      </c>
      <c r="C1882">
        <v>4.1500000000000004</v>
      </c>
      <c r="D1882" t="s">
        <v>12134</v>
      </c>
      <c r="E1882">
        <v>151</v>
      </c>
      <c r="F1882">
        <v>1045</v>
      </c>
      <c r="G1882">
        <v>66</v>
      </c>
      <c r="H1882">
        <v>1991</v>
      </c>
      <c r="I1882" t="s">
        <v>13583</v>
      </c>
      <c r="J1882" t="s">
        <v>13</v>
      </c>
      <c r="K1882" t="str" cm="1">
        <f t="array" ref="K1882">_xlfn.IFS(Table1[[#This Row],[Rating]] &gt;=4.5, "Elite",Table1[[#This Row],[Rating]]&gt;=4, "Highly Rated", Table1[[#This Row],[Rating]]&gt;=3.5,"Above Average", Table1[[#This Row],[Rating]]&lt;3.5, "Average or Below")</f>
        <v>Highly Rated</v>
      </c>
      <c r="L1882" t="str" cm="1">
        <f t="array" ref="L1882">_xlfn.IFS(Table1[[#This Row],[Pages]]&lt;=150,"Very Short",Table1[[#This Row],[Pages]]&lt;=299,"Short",Table1[[#This Row],[Pages]]&lt;=499,"Medium",Table1[[#This Row],[Pages]]&lt;=699,"Long",Table1[[#This Row],[Pages]]&gt;=700,"Epic")</f>
        <v>Short</v>
      </c>
      <c r="M1882" t="str" cm="1">
        <f t="array" ref="M1882">_xlfn.IFS(Table1[[#This Row],[Ratings_Count]]&gt;=1000000,"Mega Popular",Table1[[#This Row],[Ratings_Count]]&gt;=100000,"Popular",Table1[[#This Row],[Ratings_Count]]&gt;=10000,"Mid Popular",Table1[[#This Row],[Ratings_Count]]&lt;10000,"Niche")</f>
        <v>Niche</v>
      </c>
      <c r="N1882" t="str">
        <f>IF(AND(Table1[[#This Row],[Rating]]&gt;=4.2, Table1[[#This Row],[Ratings_Count]]&lt;10000), "Hidden Gem", "Not a Hidden Gem")</f>
        <v>Not a Hidden Gem</v>
      </c>
    </row>
    <row r="1883" spans="1:14" x14ac:dyDescent="0.25">
      <c r="A1883" t="s">
        <v>13834</v>
      </c>
      <c r="B1883" t="s">
        <v>5489</v>
      </c>
      <c r="C1883">
        <v>4.1500000000000004</v>
      </c>
      <c r="D1883" t="s">
        <v>12134</v>
      </c>
      <c r="E1883">
        <v>387</v>
      </c>
      <c r="F1883">
        <v>5467</v>
      </c>
      <c r="G1883">
        <v>246</v>
      </c>
      <c r="H1883">
        <v>2001</v>
      </c>
      <c r="I1883" t="s">
        <v>1926</v>
      </c>
      <c r="J1883" t="s">
        <v>13</v>
      </c>
      <c r="K1883" t="str" cm="1">
        <f t="array" ref="K1883">_xlfn.IFS(Table1[[#This Row],[Rating]] &gt;=4.5, "Elite",Table1[[#This Row],[Rating]]&gt;=4, "Highly Rated", Table1[[#This Row],[Rating]]&gt;=3.5,"Above Average", Table1[[#This Row],[Rating]]&lt;3.5, "Average or Below")</f>
        <v>Highly Rated</v>
      </c>
      <c r="L1883" t="str" cm="1">
        <f t="array" ref="L1883">_xlfn.IFS(Table1[[#This Row],[Pages]]&lt;=150,"Very Short",Table1[[#This Row],[Pages]]&lt;=299,"Short",Table1[[#This Row],[Pages]]&lt;=499,"Medium",Table1[[#This Row],[Pages]]&lt;=699,"Long",Table1[[#This Row],[Pages]]&gt;=700,"Epic")</f>
        <v>Medium</v>
      </c>
      <c r="M1883" t="str" cm="1">
        <f t="array" ref="M1883">_xlfn.IFS(Table1[[#This Row],[Ratings_Count]]&gt;=1000000,"Mega Popular",Table1[[#This Row],[Ratings_Count]]&gt;=100000,"Popular",Table1[[#This Row],[Ratings_Count]]&gt;=10000,"Mid Popular",Table1[[#This Row],[Ratings_Count]]&lt;10000,"Niche")</f>
        <v>Niche</v>
      </c>
      <c r="N1883" t="str">
        <f>IF(AND(Table1[[#This Row],[Rating]]&gt;=4.2, Table1[[#This Row],[Ratings_Count]]&lt;10000), "Hidden Gem", "Not a Hidden Gem")</f>
        <v>Not a Hidden Gem</v>
      </c>
    </row>
    <row r="1884" spans="1:14" x14ac:dyDescent="0.25">
      <c r="A1884" t="s">
        <v>13973</v>
      </c>
      <c r="B1884" t="s">
        <v>1484</v>
      </c>
      <c r="C1884">
        <v>4.1500000000000004</v>
      </c>
      <c r="D1884" t="s">
        <v>13842</v>
      </c>
      <c r="E1884">
        <v>351</v>
      </c>
      <c r="F1884">
        <v>2855</v>
      </c>
      <c r="G1884">
        <v>114</v>
      </c>
      <c r="H1884">
        <v>2007</v>
      </c>
      <c r="I1884" t="s">
        <v>616</v>
      </c>
      <c r="J1884" t="s">
        <v>13</v>
      </c>
      <c r="K1884" t="str" cm="1">
        <f t="array" ref="K1884">_xlfn.IFS(Table1[[#This Row],[Rating]] &gt;=4.5, "Elite",Table1[[#This Row],[Rating]]&gt;=4, "Highly Rated", Table1[[#This Row],[Rating]]&gt;=3.5,"Above Average", Table1[[#This Row],[Rating]]&lt;3.5, "Average or Below")</f>
        <v>Highly Rated</v>
      </c>
      <c r="L1884" t="str" cm="1">
        <f t="array" ref="L1884">_xlfn.IFS(Table1[[#This Row],[Pages]]&lt;=150,"Very Short",Table1[[#This Row],[Pages]]&lt;=299,"Short",Table1[[#This Row],[Pages]]&lt;=499,"Medium",Table1[[#This Row],[Pages]]&lt;=699,"Long",Table1[[#This Row],[Pages]]&gt;=700,"Epic")</f>
        <v>Medium</v>
      </c>
      <c r="M1884" t="str" cm="1">
        <f t="array" ref="M1884">_xlfn.IFS(Table1[[#This Row],[Ratings_Count]]&gt;=1000000,"Mega Popular",Table1[[#This Row],[Ratings_Count]]&gt;=100000,"Popular",Table1[[#This Row],[Ratings_Count]]&gt;=10000,"Mid Popular",Table1[[#This Row],[Ratings_Count]]&lt;10000,"Niche")</f>
        <v>Niche</v>
      </c>
      <c r="N1884" t="str">
        <f>IF(AND(Table1[[#This Row],[Rating]]&gt;=4.2, Table1[[#This Row],[Ratings_Count]]&lt;10000), "Hidden Gem", "Not a Hidden Gem")</f>
        <v>Not a Hidden Gem</v>
      </c>
    </row>
    <row r="1885" spans="1:14" x14ac:dyDescent="0.25">
      <c r="A1885" t="s">
        <v>13979</v>
      </c>
      <c r="B1885" t="s">
        <v>13980</v>
      </c>
      <c r="C1885">
        <v>4.1500000000000004</v>
      </c>
      <c r="D1885" t="s">
        <v>13842</v>
      </c>
      <c r="E1885">
        <v>1056</v>
      </c>
      <c r="F1885">
        <v>51</v>
      </c>
      <c r="G1885">
        <v>3</v>
      </c>
      <c r="H1885">
        <v>2005</v>
      </c>
      <c r="I1885" t="s">
        <v>114</v>
      </c>
      <c r="J1885" t="s">
        <v>13</v>
      </c>
      <c r="K1885" t="str" cm="1">
        <f t="array" ref="K1885">_xlfn.IFS(Table1[[#This Row],[Rating]] &gt;=4.5, "Elite",Table1[[#This Row],[Rating]]&gt;=4, "Highly Rated", Table1[[#This Row],[Rating]]&gt;=3.5,"Above Average", Table1[[#This Row],[Rating]]&lt;3.5, "Average or Below")</f>
        <v>Highly Rated</v>
      </c>
      <c r="L1885" t="str" cm="1">
        <f t="array" ref="L1885">_xlfn.IFS(Table1[[#This Row],[Pages]]&lt;=150,"Very Short",Table1[[#This Row],[Pages]]&lt;=299,"Short",Table1[[#This Row],[Pages]]&lt;=499,"Medium",Table1[[#This Row],[Pages]]&lt;=699,"Long",Table1[[#This Row],[Pages]]&gt;=700,"Epic")</f>
        <v>Epic</v>
      </c>
      <c r="M1885" t="str" cm="1">
        <f t="array" ref="M1885">_xlfn.IFS(Table1[[#This Row],[Ratings_Count]]&gt;=1000000,"Mega Popular",Table1[[#This Row],[Ratings_Count]]&gt;=100000,"Popular",Table1[[#This Row],[Ratings_Count]]&gt;=10000,"Mid Popular",Table1[[#This Row],[Ratings_Count]]&lt;10000,"Niche")</f>
        <v>Niche</v>
      </c>
      <c r="N1885" t="str">
        <f>IF(AND(Table1[[#This Row],[Rating]]&gt;=4.2, Table1[[#This Row],[Ratings_Count]]&lt;10000), "Hidden Gem", "Not a Hidden Gem")</f>
        <v>Not a Hidden Gem</v>
      </c>
    </row>
    <row r="1886" spans="1:14" x14ac:dyDescent="0.25">
      <c r="A1886" t="s">
        <v>243</v>
      </c>
      <c r="B1886" t="s">
        <v>244</v>
      </c>
      <c r="C1886">
        <v>4.1399999999999997</v>
      </c>
      <c r="D1886" t="s">
        <v>11</v>
      </c>
      <c r="E1886">
        <v>776</v>
      </c>
      <c r="F1886">
        <v>2583</v>
      </c>
      <c r="G1886">
        <v>183</v>
      </c>
      <c r="H1886">
        <v>2006</v>
      </c>
      <c r="I1886" t="s">
        <v>245</v>
      </c>
      <c r="J1886" t="s">
        <v>13</v>
      </c>
      <c r="K1886" t="str" cm="1">
        <f t="array" ref="K1886">_xlfn.IFS(Table1[[#This Row],[Rating]] &gt;=4.5, "Elite",Table1[[#This Row],[Rating]]&gt;=4, "Highly Rated", Table1[[#This Row],[Rating]]&gt;=3.5,"Above Average", Table1[[#This Row],[Rating]]&lt;3.5, "Average or Below")</f>
        <v>Highly Rated</v>
      </c>
      <c r="L1886" t="str" cm="1">
        <f t="array" ref="L1886">_xlfn.IFS(Table1[[#This Row],[Pages]]&lt;=150,"Very Short",Table1[[#This Row],[Pages]]&lt;=299,"Short",Table1[[#This Row],[Pages]]&lt;=499,"Medium",Table1[[#This Row],[Pages]]&lt;=699,"Long",Table1[[#This Row],[Pages]]&gt;=700,"Epic")</f>
        <v>Epic</v>
      </c>
      <c r="M1886" t="str" cm="1">
        <f t="array" ref="M1886">_xlfn.IFS(Table1[[#This Row],[Ratings_Count]]&gt;=1000000,"Mega Popular",Table1[[#This Row],[Ratings_Count]]&gt;=100000,"Popular",Table1[[#This Row],[Ratings_Count]]&gt;=10000,"Mid Popular",Table1[[#This Row],[Ratings_Count]]&lt;10000,"Niche")</f>
        <v>Niche</v>
      </c>
      <c r="N1886" t="str">
        <f>IF(AND(Table1[[#This Row],[Rating]]&gt;=4.2, Table1[[#This Row],[Ratings_Count]]&lt;10000), "Hidden Gem", "Not a Hidden Gem")</f>
        <v>Not a Hidden Gem</v>
      </c>
    </row>
    <row r="1887" spans="1:14" x14ac:dyDescent="0.25">
      <c r="A1887" t="s">
        <v>359</v>
      </c>
      <c r="B1887" t="s">
        <v>360</v>
      </c>
      <c r="C1887">
        <v>4.1399999999999997</v>
      </c>
      <c r="D1887" t="s">
        <v>11</v>
      </c>
      <c r="E1887">
        <v>358</v>
      </c>
      <c r="F1887">
        <v>7633</v>
      </c>
      <c r="G1887">
        <v>975</v>
      </c>
      <c r="H1887">
        <v>2006</v>
      </c>
      <c r="I1887" t="s">
        <v>361</v>
      </c>
      <c r="J1887" t="s">
        <v>13</v>
      </c>
      <c r="K1887" t="str" cm="1">
        <f t="array" ref="K1887">_xlfn.IFS(Table1[[#This Row],[Rating]] &gt;=4.5, "Elite",Table1[[#This Row],[Rating]]&gt;=4, "Highly Rated", Table1[[#This Row],[Rating]]&gt;=3.5,"Above Average", Table1[[#This Row],[Rating]]&lt;3.5, "Average or Below")</f>
        <v>Highly Rated</v>
      </c>
      <c r="L1887" t="str" cm="1">
        <f t="array" ref="L1887">_xlfn.IFS(Table1[[#This Row],[Pages]]&lt;=150,"Very Short",Table1[[#This Row],[Pages]]&lt;=299,"Short",Table1[[#This Row],[Pages]]&lt;=499,"Medium",Table1[[#This Row],[Pages]]&lt;=699,"Long",Table1[[#This Row],[Pages]]&gt;=700,"Epic")</f>
        <v>Medium</v>
      </c>
      <c r="M1887" t="str" cm="1">
        <f t="array" ref="M1887">_xlfn.IFS(Table1[[#This Row],[Ratings_Count]]&gt;=1000000,"Mega Popular",Table1[[#This Row],[Ratings_Count]]&gt;=100000,"Popular",Table1[[#This Row],[Ratings_Count]]&gt;=10000,"Mid Popular",Table1[[#This Row],[Ratings_Count]]&lt;10000,"Niche")</f>
        <v>Niche</v>
      </c>
      <c r="N1887" t="str">
        <f>IF(AND(Table1[[#This Row],[Rating]]&gt;=4.2, Table1[[#This Row],[Ratings_Count]]&lt;10000), "Hidden Gem", "Not a Hidden Gem")</f>
        <v>Not a Hidden Gem</v>
      </c>
    </row>
    <row r="1888" spans="1:14" x14ac:dyDescent="0.25">
      <c r="A1888" t="s">
        <v>956</v>
      </c>
      <c r="B1888" t="s">
        <v>955</v>
      </c>
      <c r="C1888">
        <v>4.1399999999999997</v>
      </c>
      <c r="D1888" t="s">
        <v>11</v>
      </c>
      <c r="E1888">
        <v>640</v>
      </c>
      <c r="F1888">
        <v>332</v>
      </c>
      <c r="G1888">
        <v>38</v>
      </c>
      <c r="H1888">
        <v>2006</v>
      </c>
      <c r="I1888" t="s">
        <v>75</v>
      </c>
      <c r="J1888" t="s">
        <v>13</v>
      </c>
      <c r="K1888" t="str" cm="1">
        <f t="array" ref="K1888">_xlfn.IFS(Table1[[#This Row],[Rating]] &gt;=4.5, "Elite",Table1[[#This Row],[Rating]]&gt;=4, "Highly Rated", Table1[[#This Row],[Rating]]&gt;=3.5,"Above Average", Table1[[#This Row],[Rating]]&lt;3.5, "Average or Below")</f>
        <v>Highly Rated</v>
      </c>
      <c r="L1888" t="str" cm="1">
        <f t="array" ref="L1888">_xlfn.IFS(Table1[[#This Row],[Pages]]&lt;=150,"Very Short",Table1[[#This Row],[Pages]]&lt;=299,"Short",Table1[[#This Row],[Pages]]&lt;=499,"Medium",Table1[[#This Row],[Pages]]&lt;=699,"Long",Table1[[#This Row],[Pages]]&gt;=700,"Epic")</f>
        <v>Long</v>
      </c>
      <c r="M1888" t="str" cm="1">
        <f t="array" ref="M1888">_xlfn.IFS(Table1[[#This Row],[Ratings_Count]]&gt;=1000000,"Mega Popular",Table1[[#This Row],[Ratings_Count]]&gt;=100000,"Popular",Table1[[#This Row],[Ratings_Count]]&gt;=10000,"Mid Popular",Table1[[#This Row],[Ratings_Count]]&lt;10000,"Niche")</f>
        <v>Niche</v>
      </c>
      <c r="N1888" t="str">
        <f>IF(AND(Table1[[#This Row],[Rating]]&gt;=4.2, Table1[[#This Row],[Ratings_Count]]&lt;10000), "Hidden Gem", "Not a Hidden Gem")</f>
        <v>Not a Hidden Gem</v>
      </c>
    </row>
    <row r="1889" spans="1:14" x14ac:dyDescent="0.25">
      <c r="A1889" t="s">
        <v>1086</v>
      </c>
      <c r="B1889" t="s">
        <v>1087</v>
      </c>
      <c r="C1889">
        <v>4.1399999999999997</v>
      </c>
      <c r="D1889" t="s">
        <v>11</v>
      </c>
      <c r="E1889">
        <v>140</v>
      </c>
      <c r="F1889">
        <v>13759</v>
      </c>
      <c r="G1889">
        <v>538</v>
      </c>
      <c r="H1889">
        <v>2006</v>
      </c>
      <c r="I1889" t="s">
        <v>1088</v>
      </c>
      <c r="J1889" t="s">
        <v>13</v>
      </c>
      <c r="K1889" t="str" cm="1">
        <f t="array" ref="K1889">_xlfn.IFS(Table1[[#This Row],[Rating]] &gt;=4.5, "Elite",Table1[[#This Row],[Rating]]&gt;=4, "Highly Rated", Table1[[#This Row],[Rating]]&gt;=3.5,"Above Average", Table1[[#This Row],[Rating]]&lt;3.5, "Average or Below")</f>
        <v>Highly Rated</v>
      </c>
      <c r="L1889" t="str" cm="1">
        <f t="array" ref="L1889">_xlfn.IFS(Table1[[#This Row],[Pages]]&lt;=150,"Very Short",Table1[[#This Row],[Pages]]&lt;=299,"Short",Table1[[#This Row],[Pages]]&lt;=499,"Medium",Table1[[#This Row],[Pages]]&lt;=699,"Long",Table1[[#This Row],[Pages]]&gt;=700,"Epic")</f>
        <v>Very Short</v>
      </c>
      <c r="M1889" t="str" cm="1">
        <f t="array" ref="M1889">_xlfn.IFS(Table1[[#This Row],[Ratings_Count]]&gt;=1000000,"Mega Popular",Table1[[#This Row],[Ratings_Count]]&gt;=100000,"Popular",Table1[[#This Row],[Ratings_Count]]&gt;=10000,"Mid Popular",Table1[[#This Row],[Ratings_Count]]&lt;10000,"Niche")</f>
        <v>Mid Popular</v>
      </c>
      <c r="N1889" t="str">
        <f>IF(AND(Table1[[#This Row],[Rating]]&gt;=4.2, Table1[[#This Row],[Ratings_Count]]&lt;10000), "Hidden Gem", "Not a Hidden Gem")</f>
        <v>Not a Hidden Gem</v>
      </c>
    </row>
    <row r="1890" spans="1:14" x14ac:dyDescent="0.25">
      <c r="A1890" t="s">
        <v>1198</v>
      </c>
      <c r="B1890" t="s">
        <v>1199</v>
      </c>
      <c r="C1890">
        <v>4.1399999999999997</v>
      </c>
      <c r="D1890" t="s">
        <v>11</v>
      </c>
      <c r="E1890">
        <v>182</v>
      </c>
      <c r="F1890">
        <v>863</v>
      </c>
      <c r="G1890">
        <v>33</v>
      </c>
      <c r="H1890">
        <v>2006</v>
      </c>
      <c r="I1890" t="s">
        <v>722</v>
      </c>
      <c r="J1890" t="s">
        <v>13</v>
      </c>
      <c r="K1890" t="str" cm="1">
        <f t="array" ref="K1890">_xlfn.IFS(Table1[[#This Row],[Rating]] &gt;=4.5, "Elite",Table1[[#This Row],[Rating]]&gt;=4, "Highly Rated", Table1[[#This Row],[Rating]]&gt;=3.5,"Above Average", Table1[[#This Row],[Rating]]&lt;3.5, "Average or Below")</f>
        <v>Highly Rated</v>
      </c>
      <c r="L1890" t="str" cm="1">
        <f t="array" ref="L1890">_xlfn.IFS(Table1[[#This Row],[Pages]]&lt;=150,"Very Short",Table1[[#This Row],[Pages]]&lt;=299,"Short",Table1[[#This Row],[Pages]]&lt;=499,"Medium",Table1[[#This Row],[Pages]]&lt;=699,"Long",Table1[[#This Row],[Pages]]&gt;=700,"Epic")</f>
        <v>Short</v>
      </c>
      <c r="M1890" t="str" cm="1">
        <f t="array" ref="M1890">_xlfn.IFS(Table1[[#This Row],[Ratings_Count]]&gt;=1000000,"Mega Popular",Table1[[#This Row],[Ratings_Count]]&gt;=100000,"Popular",Table1[[#This Row],[Ratings_Count]]&gt;=10000,"Mid Popular",Table1[[#This Row],[Ratings_Count]]&lt;10000,"Niche")</f>
        <v>Niche</v>
      </c>
      <c r="N1890" t="str">
        <f>IF(AND(Table1[[#This Row],[Rating]]&gt;=4.2, Table1[[#This Row],[Ratings_Count]]&lt;10000), "Hidden Gem", "Not a Hidden Gem")</f>
        <v>Not a Hidden Gem</v>
      </c>
    </row>
    <row r="1891" spans="1:14" x14ac:dyDescent="0.25">
      <c r="A1891" t="s">
        <v>1245</v>
      </c>
      <c r="B1891" t="s">
        <v>1242</v>
      </c>
      <c r="C1891">
        <v>4.1399999999999997</v>
      </c>
      <c r="D1891" t="s">
        <v>11</v>
      </c>
      <c r="E1891">
        <v>222</v>
      </c>
      <c r="F1891">
        <v>34770</v>
      </c>
      <c r="G1891">
        <v>840</v>
      </c>
      <c r="H1891">
        <v>2006</v>
      </c>
      <c r="I1891" t="s">
        <v>1243</v>
      </c>
      <c r="J1891" t="s">
        <v>13</v>
      </c>
      <c r="K1891" t="str" cm="1">
        <f t="array" ref="K1891">_xlfn.IFS(Table1[[#This Row],[Rating]] &gt;=4.5, "Elite",Table1[[#This Row],[Rating]]&gt;=4, "Highly Rated", Table1[[#This Row],[Rating]]&gt;=3.5,"Above Average", Table1[[#This Row],[Rating]]&lt;3.5, "Average or Below")</f>
        <v>Highly Rated</v>
      </c>
      <c r="L1891" t="str" cm="1">
        <f t="array" ref="L1891">_xlfn.IFS(Table1[[#This Row],[Pages]]&lt;=150,"Very Short",Table1[[#This Row],[Pages]]&lt;=299,"Short",Table1[[#This Row],[Pages]]&lt;=499,"Medium",Table1[[#This Row],[Pages]]&lt;=699,"Long",Table1[[#This Row],[Pages]]&gt;=700,"Epic")</f>
        <v>Short</v>
      </c>
      <c r="M1891" t="str" cm="1">
        <f t="array" ref="M1891">_xlfn.IFS(Table1[[#This Row],[Ratings_Count]]&gt;=1000000,"Mega Popular",Table1[[#This Row],[Ratings_Count]]&gt;=100000,"Popular",Table1[[#This Row],[Ratings_Count]]&gt;=10000,"Mid Popular",Table1[[#This Row],[Ratings_Count]]&lt;10000,"Niche")</f>
        <v>Mid Popular</v>
      </c>
      <c r="N1891" t="str">
        <f>IF(AND(Table1[[#This Row],[Rating]]&gt;=4.2, Table1[[#This Row],[Ratings_Count]]&lt;10000), "Hidden Gem", "Not a Hidden Gem")</f>
        <v>Not a Hidden Gem</v>
      </c>
    </row>
    <row r="1892" spans="1:14" x14ac:dyDescent="0.25">
      <c r="A1892" t="s">
        <v>1307</v>
      </c>
      <c r="B1892" t="s">
        <v>1308</v>
      </c>
      <c r="C1892">
        <v>4.1399999999999997</v>
      </c>
      <c r="D1892" t="s">
        <v>11</v>
      </c>
      <c r="E1892">
        <v>321</v>
      </c>
      <c r="F1892">
        <v>46146</v>
      </c>
      <c r="G1892">
        <v>1158</v>
      </c>
      <c r="H1892">
        <v>2006</v>
      </c>
      <c r="I1892" t="s">
        <v>123</v>
      </c>
      <c r="J1892" t="s">
        <v>13</v>
      </c>
      <c r="K1892" t="str" cm="1">
        <f t="array" ref="K1892">_xlfn.IFS(Table1[[#This Row],[Rating]] &gt;=4.5, "Elite",Table1[[#This Row],[Rating]]&gt;=4, "Highly Rated", Table1[[#This Row],[Rating]]&gt;=3.5,"Above Average", Table1[[#This Row],[Rating]]&lt;3.5, "Average or Below")</f>
        <v>Highly Rated</v>
      </c>
      <c r="L1892" t="str" cm="1">
        <f t="array" ref="L1892">_xlfn.IFS(Table1[[#This Row],[Pages]]&lt;=150,"Very Short",Table1[[#This Row],[Pages]]&lt;=299,"Short",Table1[[#This Row],[Pages]]&lt;=499,"Medium",Table1[[#This Row],[Pages]]&lt;=699,"Long",Table1[[#This Row],[Pages]]&gt;=700,"Epic")</f>
        <v>Medium</v>
      </c>
      <c r="M1892" t="str" cm="1">
        <f t="array" ref="M1892">_xlfn.IFS(Table1[[#This Row],[Ratings_Count]]&gt;=1000000,"Mega Popular",Table1[[#This Row],[Ratings_Count]]&gt;=100000,"Popular",Table1[[#This Row],[Ratings_Count]]&gt;=10000,"Mid Popular",Table1[[#This Row],[Ratings_Count]]&lt;10000,"Niche")</f>
        <v>Mid Popular</v>
      </c>
      <c r="N1892" t="str">
        <f>IF(AND(Table1[[#This Row],[Rating]]&gt;=4.2, Table1[[#This Row],[Ratings_Count]]&lt;10000), "Hidden Gem", "Not a Hidden Gem")</f>
        <v>Not a Hidden Gem</v>
      </c>
    </row>
    <row r="1893" spans="1:14" x14ac:dyDescent="0.25">
      <c r="A1893" t="s">
        <v>1423</v>
      </c>
      <c r="B1893" t="s">
        <v>1424</v>
      </c>
      <c r="C1893">
        <v>4.1399999999999997</v>
      </c>
      <c r="D1893" t="s">
        <v>11</v>
      </c>
      <c r="E1893">
        <v>327</v>
      </c>
      <c r="F1893">
        <v>4349</v>
      </c>
      <c r="G1893">
        <v>170</v>
      </c>
      <c r="H1893">
        <v>2006</v>
      </c>
      <c r="I1893" t="s">
        <v>1425</v>
      </c>
      <c r="J1893" t="s">
        <v>13</v>
      </c>
      <c r="K1893" t="str" cm="1">
        <f t="array" ref="K1893">_xlfn.IFS(Table1[[#This Row],[Rating]] &gt;=4.5, "Elite",Table1[[#This Row],[Rating]]&gt;=4, "Highly Rated", Table1[[#This Row],[Rating]]&gt;=3.5,"Above Average", Table1[[#This Row],[Rating]]&lt;3.5, "Average or Below")</f>
        <v>Highly Rated</v>
      </c>
      <c r="L1893" t="str" cm="1">
        <f t="array" ref="L1893">_xlfn.IFS(Table1[[#This Row],[Pages]]&lt;=150,"Very Short",Table1[[#This Row],[Pages]]&lt;=299,"Short",Table1[[#This Row],[Pages]]&lt;=499,"Medium",Table1[[#This Row],[Pages]]&lt;=699,"Long",Table1[[#This Row],[Pages]]&gt;=700,"Epic")</f>
        <v>Medium</v>
      </c>
      <c r="M1893" t="str" cm="1">
        <f t="array" ref="M1893">_xlfn.IFS(Table1[[#This Row],[Ratings_Count]]&gt;=1000000,"Mega Popular",Table1[[#This Row],[Ratings_Count]]&gt;=100000,"Popular",Table1[[#This Row],[Ratings_Count]]&gt;=10000,"Mid Popular",Table1[[#This Row],[Ratings_Count]]&lt;10000,"Niche")</f>
        <v>Niche</v>
      </c>
      <c r="N1893" t="str">
        <f>IF(AND(Table1[[#This Row],[Rating]]&gt;=4.2, Table1[[#This Row],[Ratings_Count]]&lt;10000), "Hidden Gem", "Not a Hidden Gem")</f>
        <v>Not a Hidden Gem</v>
      </c>
    </row>
    <row r="1894" spans="1:14" x14ac:dyDescent="0.25">
      <c r="A1894" t="s">
        <v>1455</v>
      </c>
      <c r="B1894" t="s">
        <v>1450</v>
      </c>
      <c r="C1894">
        <v>4.1399999999999997</v>
      </c>
      <c r="D1894" t="s">
        <v>11</v>
      </c>
      <c r="E1894">
        <v>345</v>
      </c>
      <c r="F1894">
        <v>5499</v>
      </c>
      <c r="G1894">
        <v>248</v>
      </c>
      <c r="H1894">
        <v>2006</v>
      </c>
      <c r="I1894" t="s">
        <v>689</v>
      </c>
      <c r="J1894" t="s">
        <v>13</v>
      </c>
      <c r="K1894" t="str" cm="1">
        <f t="array" ref="K1894">_xlfn.IFS(Table1[[#This Row],[Rating]] &gt;=4.5, "Elite",Table1[[#This Row],[Rating]]&gt;=4, "Highly Rated", Table1[[#This Row],[Rating]]&gt;=3.5,"Above Average", Table1[[#This Row],[Rating]]&lt;3.5, "Average or Below")</f>
        <v>Highly Rated</v>
      </c>
      <c r="L1894" t="str" cm="1">
        <f t="array" ref="L1894">_xlfn.IFS(Table1[[#This Row],[Pages]]&lt;=150,"Very Short",Table1[[#This Row],[Pages]]&lt;=299,"Short",Table1[[#This Row],[Pages]]&lt;=499,"Medium",Table1[[#This Row],[Pages]]&lt;=699,"Long",Table1[[#This Row],[Pages]]&gt;=700,"Epic")</f>
        <v>Medium</v>
      </c>
      <c r="M1894" t="str" cm="1">
        <f t="array" ref="M1894">_xlfn.IFS(Table1[[#This Row],[Ratings_Count]]&gt;=1000000,"Mega Popular",Table1[[#This Row],[Ratings_Count]]&gt;=100000,"Popular",Table1[[#This Row],[Ratings_Count]]&gt;=10000,"Mid Popular",Table1[[#This Row],[Ratings_Count]]&lt;10000,"Niche")</f>
        <v>Niche</v>
      </c>
      <c r="N1894" t="str">
        <f>IF(AND(Table1[[#This Row],[Rating]]&gt;=4.2, Table1[[#This Row],[Ratings_Count]]&lt;10000), "Hidden Gem", "Not a Hidden Gem")</f>
        <v>Not a Hidden Gem</v>
      </c>
    </row>
    <row r="1895" spans="1:14" x14ac:dyDescent="0.25">
      <c r="A1895" t="s">
        <v>2049</v>
      </c>
      <c r="B1895" t="s">
        <v>2050</v>
      </c>
      <c r="C1895">
        <v>4.1399999999999997</v>
      </c>
      <c r="D1895" t="s">
        <v>11</v>
      </c>
      <c r="E1895">
        <v>360</v>
      </c>
      <c r="F1895">
        <v>164</v>
      </c>
      <c r="G1895">
        <v>8</v>
      </c>
      <c r="H1895">
        <v>2006</v>
      </c>
      <c r="I1895" t="s">
        <v>2025</v>
      </c>
      <c r="J1895" t="s">
        <v>2014</v>
      </c>
      <c r="K1895" t="str" cm="1">
        <f t="array" ref="K1895">_xlfn.IFS(Table1[[#This Row],[Rating]] &gt;=4.5, "Elite",Table1[[#This Row],[Rating]]&gt;=4, "Highly Rated", Table1[[#This Row],[Rating]]&gt;=3.5,"Above Average", Table1[[#This Row],[Rating]]&lt;3.5, "Average or Below")</f>
        <v>Highly Rated</v>
      </c>
      <c r="L1895" t="str" cm="1">
        <f t="array" ref="L1895">_xlfn.IFS(Table1[[#This Row],[Pages]]&lt;=150,"Very Short",Table1[[#This Row],[Pages]]&lt;=299,"Short",Table1[[#This Row],[Pages]]&lt;=499,"Medium",Table1[[#This Row],[Pages]]&lt;=699,"Long",Table1[[#This Row],[Pages]]&gt;=700,"Epic")</f>
        <v>Medium</v>
      </c>
      <c r="M1895" t="str" cm="1">
        <f t="array" ref="M1895">_xlfn.IFS(Table1[[#This Row],[Ratings_Count]]&gt;=1000000,"Mega Popular",Table1[[#This Row],[Ratings_Count]]&gt;=100000,"Popular",Table1[[#This Row],[Ratings_Count]]&gt;=10000,"Mid Popular",Table1[[#This Row],[Ratings_Count]]&lt;10000,"Niche")</f>
        <v>Niche</v>
      </c>
      <c r="N1895" t="str">
        <f>IF(AND(Table1[[#This Row],[Rating]]&gt;=4.2, Table1[[#This Row],[Ratings_Count]]&lt;10000), "Hidden Gem", "Not a Hidden Gem")</f>
        <v>Not a Hidden Gem</v>
      </c>
    </row>
    <row r="1896" spans="1:14" x14ac:dyDescent="0.25">
      <c r="A1896" t="s">
        <v>2128</v>
      </c>
      <c r="B1896" t="s">
        <v>2129</v>
      </c>
      <c r="C1896">
        <v>4.1399999999999997</v>
      </c>
      <c r="D1896" t="s">
        <v>11</v>
      </c>
      <c r="E1896">
        <v>467</v>
      </c>
      <c r="F1896">
        <v>225397</v>
      </c>
      <c r="G1896">
        <v>12452</v>
      </c>
      <c r="H1896">
        <v>2006</v>
      </c>
      <c r="I1896" t="s">
        <v>2130</v>
      </c>
      <c r="J1896" t="s">
        <v>2014</v>
      </c>
      <c r="K1896" t="str" cm="1">
        <f t="array" ref="K1896">_xlfn.IFS(Table1[[#This Row],[Rating]] &gt;=4.5, "Elite",Table1[[#This Row],[Rating]]&gt;=4, "Highly Rated", Table1[[#This Row],[Rating]]&gt;=3.5,"Above Average", Table1[[#This Row],[Rating]]&lt;3.5, "Average or Below")</f>
        <v>Highly Rated</v>
      </c>
      <c r="L1896" t="str" cm="1">
        <f t="array" ref="L1896">_xlfn.IFS(Table1[[#This Row],[Pages]]&lt;=150,"Very Short",Table1[[#This Row],[Pages]]&lt;=299,"Short",Table1[[#This Row],[Pages]]&lt;=499,"Medium",Table1[[#This Row],[Pages]]&lt;=699,"Long",Table1[[#This Row],[Pages]]&gt;=700,"Epic")</f>
        <v>Medium</v>
      </c>
      <c r="M1896" t="str" cm="1">
        <f t="array" ref="M1896">_xlfn.IFS(Table1[[#This Row],[Ratings_Count]]&gt;=1000000,"Mega Popular",Table1[[#This Row],[Ratings_Count]]&gt;=100000,"Popular",Table1[[#This Row],[Ratings_Count]]&gt;=10000,"Mid Popular",Table1[[#This Row],[Ratings_Count]]&lt;10000,"Niche")</f>
        <v>Popular</v>
      </c>
      <c r="N1896" t="str">
        <f>IF(AND(Table1[[#This Row],[Rating]]&gt;=4.2, Table1[[#This Row],[Ratings_Count]]&lt;10000), "Hidden Gem", "Not a Hidden Gem")</f>
        <v>Not a Hidden Gem</v>
      </c>
    </row>
    <row r="1897" spans="1:14" x14ac:dyDescent="0.25">
      <c r="A1897" t="s">
        <v>2162</v>
      </c>
      <c r="B1897" t="s">
        <v>2163</v>
      </c>
      <c r="C1897">
        <v>4.1399999999999997</v>
      </c>
      <c r="D1897" t="s">
        <v>11</v>
      </c>
      <c r="E1897">
        <v>232</v>
      </c>
      <c r="F1897">
        <v>3187</v>
      </c>
      <c r="G1897">
        <v>267</v>
      </c>
      <c r="H1897">
        <v>2006</v>
      </c>
      <c r="I1897" t="s">
        <v>2121</v>
      </c>
      <c r="J1897" t="s">
        <v>2014</v>
      </c>
      <c r="K1897" t="str" cm="1">
        <f t="array" ref="K1897">_xlfn.IFS(Table1[[#This Row],[Rating]] &gt;=4.5, "Elite",Table1[[#This Row],[Rating]]&gt;=4, "Highly Rated", Table1[[#This Row],[Rating]]&gt;=3.5,"Above Average", Table1[[#This Row],[Rating]]&lt;3.5, "Average or Below")</f>
        <v>Highly Rated</v>
      </c>
      <c r="L1897" t="str" cm="1">
        <f t="array" ref="L1897">_xlfn.IFS(Table1[[#This Row],[Pages]]&lt;=150,"Very Short",Table1[[#This Row],[Pages]]&lt;=299,"Short",Table1[[#This Row],[Pages]]&lt;=499,"Medium",Table1[[#This Row],[Pages]]&lt;=699,"Long",Table1[[#This Row],[Pages]]&gt;=700,"Epic")</f>
        <v>Short</v>
      </c>
      <c r="M1897" t="str" cm="1">
        <f t="array" ref="M1897">_xlfn.IFS(Table1[[#This Row],[Ratings_Count]]&gt;=1000000,"Mega Popular",Table1[[#This Row],[Ratings_Count]]&gt;=100000,"Popular",Table1[[#This Row],[Ratings_Count]]&gt;=10000,"Mid Popular",Table1[[#This Row],[Ratings_Count]]&lt;10000,"Niche")</f>
        <v>Niche</v>
      </c>
      <c r="N1897" t="str">
        <f>IF(AND(Table1[[#This Row],[Rating]]&gt;=4.2, Table1[[#This Row],[Ratings_Count]]&lt;10000), "Hidden Gem", "Not a Hidden Gem")</f>
        <v>Not a Hidden Gem</v>
      </c>
    </row>
    <row r="1898" spans="1:14" x14ac:dyDescent="0.25">
      <c r="A1898" t="s">
        <v>2171</v>
      </c>
      <c r="B1898" t="s">
        <v>2172</v>
      </c>
      <c r="C1898">
        <v>4.1399999999999997</v>
      </c>
      <c r="D1898" t="s">
        <v>11</v>
      </c>
      <c r="E1898">
        <v>128</v>
      </c>
      <c r="F1898">
        <v>5097</v>
      </c>
      <c r="G1898">
        <v>219</v>
      </c>
      <c r="H1898">
        <v>2006</v>
      </c>
      <c r="I1898" t="s">
        <v>2173</v>
      </c>
      <c r="J1898" t="s">
        <v>2014</v>
      </c>
      <c r="K1898" t="str" cm="1">
        <f t="array" ref="K1898">_xlfn.IFS(Table1[[#This Row],[Rating]] &gt;=4.5, "Elite",Table1[[#This Row],[Rating]]&gt;=4, "Highly Rated", Table1[[#This Row],[Rating]]&gt;=3.5,"Above Average", Table1[[#This Row],[Rating]]&lt;3.5, "Average or Below")</f>
        <v>Highly Rated</v>
      </c>
      <c r="L1898" t="str" cm="1">
        <f t="array" ref="L1898">_xlfn.IFS(Table1[[#This Row],[Pages]]&lt;=150,"Very Short",Table1[[#This Row],[Pages]]&lt;=299,"Short",Table1[[#This Row],[Pages]]&lt;=499,"Medium",Table1[[#This Row],[Pages]]&lt;=699,"Long",Table1[[#This Row],[Pages]]&gt;=700,"Epic")</f>
        <v>Very Short</v>
      </c>
      <c r="M1898" t="str" cm="1">
        <f t="array" ref="M1898">_xlfn.IFS(Table1[[#This Row],[Ratings_Count]]&gt;=1000000,"Mega Popular",Table1[[#This Row],[Ratings_Count]]&gt;=100000,"Popular",Table1[[#This Row],[Ratings_Count]]&gt;=10000,"Mid Popular",Table1[[#This Row],[Ratings_Count]]&lt;10000,"Niche")</f>
        <v>Niche</v>
      </c>
      <c r="N1898" t="str">
        <f>IF(AND(Table1[[#This Row],[Rating]]&gt;=4.2, Table1[[#This Row],[Ratings_Count]]&lt;10000), "Hidden Gem", "Not a Hidden Gem")</f>
        <v>Not a Hidden Gem</v>
      </c>
    </row>
    <row r="1899" spans="1:14" x14ac:dyDescent="0.25">
      <c r="A1899" t="s">
        <v>2218</v>
      </c>
      <c r="B1899" t="s">
        <v>301</v>
      </c>
      <c r="C1899">
        <v>4.1399999999999997</v>
      </c>
      <c r="D1899" t="s">
        <v>11</v>
      </c>
      <c r="E1899">
        <v>309</v>
      </c>
      <c r="F1899">
        <v>120421</v>
      </c>
      <c r="G1899">
        <v>6140</v>
      </c>
      <c r="H1899">
        <v>2006</v>
      </c>
      <c r="I1899" t="s">
        <v>2085</v>
      </c>
      <c r="J1899" t="s">
        <v>2014</v>
      </c>
      <c r="K1899" t="str" cm="1">
        <f t="array" ref="K1899">_xlfn.IFS(Table1[[#This Row],[Rating]] &gt;=4.5, "Elite",Table1[[#This Row],[Rating]]&gt;=4, "Highly Rated", Table1[[#This Row],[Rating]]&gt;=3.5,"Above Average", Table1[[#This Row],[Rating]]&lt;3.5, "Average or Below")</f>
        <v>Highly Rated</v>
      </c>
      <c r="L1899" t="str" cm="1">
        <f t="array" ref="L1899">_xlfn.IFS(Table1[[#This Row],[Pages]]&lt;=150,"Very Short",Table1[[#This Row],[Pages]]&lt;=299,"Short",Table1[[#This Row],[Pages]]&lt;=499,"Medium",Table1[[#This Row],[Pages]]&lt;=699,"Long",Table1[[#This Row],[Pages]]&gt;=700,"Epic")</f>
        <v>Medium</v>
      </c>
      <c r="M1899" t="str" cm="1">
        <f t="array" ref="M1899">_xlfn.IFS(Table1[[#This Row],[Ratings_Count]]&gt;=1000000,"Mega Popular",Table1[[#This Row],[Ratings_Count]]&gt;=100000,"Popular",Table1[[#This Row],[Ratings_Count]]&gt;=10000,"Mid Popular",Table1[[#This Row],[Ratings_Count]]&lt;10000,"Niche")</f>
        <v>Popular</v>
      </c>
      <c r="N1899" t="str">
        <f>IF(AND(Table1[[#This Row],[Rating]]&gt;=4.2, Table1[[#This Row],[Ratings_Count]]&lt;10000), "Hidden Gem", "Not a Hidden Gem")</f>
        <v>Not a Hidden Gem</v>
      </c>
    </row>
    <row r="1900" spans="1:14" x14ac:dyDescent="0.25">
      <c r="A1900" t="s">
        <v>2298</v>
      </c>
      <c r="B1900" t="s">
        <v>2299</v>
      </c>
      <c r="C1900">
        <v>4.1399999999999997</v>
      </c>
      <c r="D1900" t="s">
        <v>11</v>
      </c>
      <c r="E1900">
        <v>320</v>
      </c>
      <c r="F1900">
        <v>6876</v>
      </c>
      <c r="G1900">
        <v>197</v>
      </c>
      <c r="H1900">
        <v>2006</v>
      </c>
      <c r="I1900" t="s">
        <v>2037</v>
      </c>
      <c r="J1900" t="s">
        <v>2014</v>
      </c>
      <c r="K1900" t="str" cm="1">
        <f t="array" ref="K1900">_xlfn.IFS(Table1[[#This Row],[Rating]] &gt;=4.5, "Elite",Table1[[#This Row],[Rating]]&gt;=4, "Highly Rated", Table1[[#This Row],[Rating]]&gt;=3.5,"Above Average", Table1[[#This Row],[Rating]]&lt;3.5, "Average or Below")</f>
        <v>Highly Rated</v>
      </c>
      <c r="L1900" t="str" cm="1">
        <f t="array" ref="L1900">_xlfn.IFS(Table1[[#This Row],[Pages]]&lt;=150,"Very Short",Table1[[#This Row],[Pages]]&lt;=299,"Short",Table1[[#This Row],[Pages]]&lt;=499,"Medium",Table1[[#This Row],[Pages]]&lt;=699,"Long",Table1[[#This Row],[Pages]]&gt;=700,"Epic")</f>
        <v>Medium</v>
      </c>
      <c r="M1900" t="str" cm="1">
        <f t="array" ref="M1900">_xlfn.IFS(Table1[[#This Row],[Ratings_Count]]&gt;=1000000,"Mega Popular",Table1[[#This Row],[Ratings_Count]]&gt;=100000,"Popular",Table1[[#This Row],[Ratings_Count]]&gt;=10000,"Mid Popular",Table1[[#This Row],[Ratings_Count]]&lt;10000,"Niche")</f>
        <v>Niche</v>
      </c>
      <c r="N1900" t="str">
        <f>IF(AND(Table1[[#This Row],[Rating]]&gt;=4.2, Table1[[#This Row],[Ratings_Count]]&lt;10000), "Hidden Gem", "Not a Hidden Gem")</f>
        <v>Not a Hidden Gem</v>
      </c>
    </row>
    <row r="1901" spans="1:14" x14ac:dyDescent="0.25">
      <c r="A1901" t="s">
        <v>2456</v>
      </c>
      <c r="B1901" t="s">
        <v>2457</v>
      </c>
      <c r="C1901">
        <v>4.1399999999999997</v>
      </c>
      <c r="D1901" t="s">
        <v>11</v>
      </c>
      <c r="E1901">
        <v>344</v>
      </c>
      <c r="F1901">
        <v>2662</v>
      </c>
      <c r="G1901">
        <v>214</v>
      </c>
      <c r="H1901">
        <v>2006</v>
      </c>
      <c r="I1901" t="s">
        <v>2022</v>
      </c>
      <c r="J1901" t="s">
        <v>2014</v>
      </c>
      <c r="K1901" t="str" cm="1">
        <f t="array" ref="K1901">_xlfn.IFS(Table1[[#This Row],[Rating]] &gt;=4.5, "Elite",Table1[[#This Row],[Rating]]&gt;=4, "Highly Rated", Table1[[#This Row],[Rating]]&gt;=3.5,"Above Average", Table1[[#This Row],[Rating]]&lt;3.5, "Average or Below")</f>
        <v>Highly Rated</v>
      </c>
      <c r="L1901" t="str" cm="1">
        <f t="array" ref="L1901">_xlfn.IFS(Table1[[#This Row],[Pages]]&lt;=150,"Very Short",Table1[[#This Row],[Pages]]&lt;=299,"Short",Table1[[#This Row],[Pages]]&lt;=499,"Medium",Table1[[#This Row],[Pages]]&lt;=699,"Long",Table1[[#This Row],[Pages]]&gt;=700,"Epic")</f>
        <v>Medium</v>
      </c>
      <c r="M1901" t="str" cm="1">
        <f t="array" ref="M1901">_xlfn.IFS(Table1[[#This Row],[Ratings_Count]]&gt;=1000000,"Mega Popular",Table1[[#This Row],[Ratings_Count]]&gt;=100000,"Popular",Table1[[#This Row],[Ratings_Count]]&gt;=10000,"Mid Popular",Table1[[#This Row],[Ratings_Count]]&lt;10000,"Niche")</f>
        <v>Niche</v>
      </c>
      <c r="N1901" t="str">
        <f>IF(AND(Table1[[#This Row],[Rating]]&gt;=4.2, Table1[[#This Row],[Ratings_Count]]&lt;10000), "Hidden Gem", "Not a Hidden Gem")</f>
        <v>Not a Hidden Gem</v>
      </c>
    </row>
    <row r="1902" spans="1:14" x14ac:dyDescent="0.25">
      <c r="A1902" t="s">
        <v>2655</v>
      </c>
      <c r="B1902" t="s">
        <v>2656</v>
      </c>
      <c r="C1902">
        <v>4.1399999999999997</v>
      </c>
      <c r="D1902" t="s">
        <v>11</v>
      </c>
      <c r="E1902">
        <v>752</v>
      </c>
      <c r="F1902">
        <v>3250</v>
      </c>
      <c r="G1902">
        <v>194</v>
      </c>
      <c r="H1902">
        <v>2005</v>
      </c>
      <c r="I1902" t="s">
        <v>2048</v>
      </c>
      <c r="J1902" t="s">
        <v>2014</v>
      </c>
      <c r="K1902" t="str" cm="1">
        <f t="array" ref="K1902">_xlfn.IFS(Table1[[#This Row],[Rating]] &gt;=4.5, "Elite",Table1[[#This Row],[Rating]]&gt;=4, "Highly Rated", Table1[[#This Row],[Rating]]&gt;=3.5,"Above Average", Table1[[#This Row],[Rating]]&lt;3.5, "Average or Below")</f>
        <v>Highly Rated</v>
      </c>
      <c r="L1902" t="str" cm="1">
        <f t="array" ref="L1902">_xlfn.IFS(Table1[[#This Row],[Pages]]&lt;=150,"Very Short",Table1[[#This Row],[Pages]]&lt;=299,"Short",Table1[[#This Row],[Pages]]&lt;=499,"Medium",Table1[[#This Row],[Pages]]&lt;=699,"Long",Table1[[#This Row],[Pages]]&gt;=700,"Epic")</f>
        <v>Epic</v>
      </c>
      <c r="M1902" t="str" cm="1">
        <f t="array" ref="M1902">_xlfn.IFS(Table1[[#This Row],[Ratings_Count]]&gt;=1000000,"Mega Popular",Table1[[#This Row],[Ratings_Count]]&gt;=100000,"Popular",Table1[[#This Row],[Ratings_Count]]&gt;=10000,"Mid Popular",Table1[[#This Row],[Ratings_Count]]&lt;10000,"Niche")</f>
        <v>Niche</v>
      </c>
      <c r="N1902" t="str">
        <f>IF(AND(Table1[[#This Row],[Rating]]&gt;=4.2, Table1[[#This Row],[Ratings_Count]]&lt;10000), "Hidden Gem", "Not a Hidden Gem")</f>
        <v>Not a Hidden Gem</v>
      </c>
    </row>
    <row r="1903" spans="1:14" x14ac:dyDescent="0.25">
      <c r="A1903" t="s">
        <v>2782</v>
      </c>
      <c r="B1903" t="s">
        <v>2783</v>
      </c>
      <c r="C1903">
        <v>4.1399999999999997</v>
      </c>
      <c r="D1903" t="s">
        <v>11</v>
      </c>
      <c r="E1903">
        <v>384</v>
      </c>
      <c r="F1903">
        <v>6919</v>
      </c>
      <c r="G1903">
        <v>777</v>
      </c>
      <c r="H1903">
        <v>2005</v>
      </c>
      <c r="I1903" t="s">
        <v>2085</v>
      </c>
      <c r="J1903" t="s">
        <v>2014</v>
      </c>
      <c r="K1903" t="str" cm="1">
        <f t="array" ref="K1903">_xlfn.IFS(Table1[[#This Row],[Rating]] &gt;=4.5, "Elite",Table1[[#This Row],[Rating]]&gt;=4, "Highly Rated", Table1[[#This Row],[Rating]]&gt;=3.5,"Above Average", Table1[[#This Row],[Rating]]&lt;3.5, "Average or Below")</f>
        <v>Highly Rated</v>
      </c>
      <c r="L1903" t="str" cm="1">
        <f t="array" ref="L1903">_xlfn.IFS(Table1[[#This Row],[Pages]]&lt;=150,"Very Short",Table1[[#This Row],[Pages]]&lt;=299,"Short",Table1[[#This Row],[Pages]]&lt;=499,"Medium",Table1[[#This Row],[Pages]]&lt;=699,"Long",Table1[[#This Row],[Pages]]&gt;=700,"Epic")</f>
        <v>Medium</v>
      </c>
      <c r="M1903" t="str" cm="1">
        <f t="array" ref="M1903">_xlfn.IFS(Table1[[#This Row],[Ratings_Count]]&gt;=1000000,"Mega Popular",Table1[[#This Row],[Ratings_Count]]&gt;=100000,"Popular",Table1[[#This Row],[Ratings_Count]]&gt;=10000,"Mid Popular",Table1[[#This Row],[Ratings_Count]]&lt;10000,"Niche")</f>
        <v>Niche</v>
      </c>
      <c r="N1903" t="str">
        <f>IF(AND(Table1[[#This Row],[Rating]]&gt;=4.2, Table1[[#This Row],[Ratings_Count]]&lt;10000), "Hidden Gem", "Not a Hidden Gem")</f>
        <v>Not a Hidden Gem</v>
      </c>
    </row>
    <row r="1904" spans="1:14" x14ac:dyDescent="0.25">
      <c r="A1904" t="s">
        <v>2810</v>
      </c>
      <c r="B1904" t="s">
        <v>2811</v>
      </c>
      <c r="C1904">
        <v>4.1399999999999997</v>
      </c>
      <c r="D1904" t="s">
        <v>11</v>
      </c>
      <c r="E1904">
        <v>368</v>
      </c>
      <c r="F1904">
        <v>2623</v>
      </c>
      <c r="G1904">
        <v>49</v>
      </c>
      <c r="H1904">
        <v>2005</v>
      </c>
      <c r="I1904" t="s">
        <v>355</v>
      </c>
      <c r="J1904" t="s">
        <v>13</v>
      </c>
      <c r="K1904" t="str" cm="1">
        <f t="array" ref="K1904">_xlfn.IFS(Table1[[#This Row],[Rating]] &gt;=4.5, "Elite",Table1[[#This Row],[Rating]]&gt;=4, "Highly Rated", Table1[[#This Row],[Rating]]&gt;=3.5,"Above Average", Table1[[#This Row],[Rating]]&lt;3.5, "Average or Below")</f>
        <v>Highly Rated</v>
      </c>
      <c r="L1904" t="str" cm="1">
        <f t="array" ref="L1904">_xlfn.IFS(Table1[[#This Row],[Pages]]&lt;=150,"Very Short",Table1[[#This Row],[Pages]]&lt;=299,"Short",Table1[[#This Row],[Pages]]&lt;=499,"Medium",Table1[[#This Row],[Pages]]&lt;=699,"Long",Table1[[#This Row],[Pages]]&gt;=700,"Epic")</f>
        <v>Medium</v>
      </c>
      <c r="M1904" t="str" cm="1">
        <f t="array" ref="M1904">_xlfn.IFS(Table1[[#This Row],[Ratings_Count]]&gt;=1000000,"Mega Popular",Table1[[#This Row],[Ratings_Count]]&gt;=100000,"Popular",Table1[[#This Row],[Ratings_Count]]&gt;=10000,"Mid Popular",Table1[[#This Row],[Ratings_Count]]&lt;10000,"Niche")</f>
        <v>Niche</v>
      </c>
      <c r="N1904" t="str">
        <f>IF(AND(Table1[[#This Row],[Rating]]&gt;=4.2, Table1[[#This Row],[Ratings_Count]]&lt;10000), "Hidden Gem", "Not a Hidden Gem")</f>
        <v>Not a Hidden Gem</v>
      </c>
    </row>
    <row r="1905" spans="1:14" x14ac:dyDescent="0.25">
      <c r="A1905" t="s">
        <v>3059</v>
      </c>
      <c r="B1905" t="s">
        <v>3060</v>
      </c>
      <c r="C1905">
        <v>4.1399999999999997</v>
      </c>
      <c r="D1905" t="s">
        <v>11</v>
      </c>
      <c r="E1905">
        <v>368</v>
      </c>
      <c r="F1905">
        <v>1523</v>
      </c>
      <c r="G1905">
        <v>23</v>
      </c>
      <c r="H1905">
        <v>2005</v>
      </c>
      <c r="I1905" t="s">
        <v>33</v>
      </c>
      <c r="J1905" t="s">
        <v>13</v>
      </c>
      <c r="K1905" t="str" cm="1">
        <f t="array" ref="K1905">_xlfn.IFS(Table1[[#This Row],[Rating]] &gt;=4.5, "Elite",Table1[[#This Row],[Rating]]&gt;=4, "Highly Rated", Table1[[#This Row],[Rating]]&gt;=3.5,"Above Average", Table1[[#This Row],[Rating]]&lt;3.5, "Average or Below")</f>
        <v>Highly Rated</v>
      </c>
      <c r="L1905" t="str" cm="1">
        <f t="array" ref="L1905">_xlfn.IFS(Table1[[#This Row],[Pages]]&lt;=150,"Very Short",Table1[[#This Row],[Pages]]&lt;=299,"Short",Table1[[#This Row],[Pages]]&lt;=499,"Medium",Table1[[#This Row],[Pages]]&lt;=699,"Long",Table1[[#This Row],[Pages]]&gt;=700,"Epic")</f>
        <v>Medium</v>
      </c>
      <c r="M1905" t="str" cm="1">
        <f t="array" ref="M1905">_xlfn.IFS(Table1[[#This Row],[Ratings_Count]]&gt;=1000000,"Mega Popular",Table1[[#This Row],[Ratings_Count]]&gt;=100000,"Popular",Table1[[#This Row],[Ratings_Count]]&gt;=10000,"Mid Popular",Table1[[#This Row],[Ratings_Count]]&lt;10000,"Niche")</f>
        <v>Niche</v>
      </c>
      <c r="N1905" t="str">
        <f>IF(AND(Table1[[#This Row],[Rating]]&gt;=4.2, Table1[[#This Row],[Ratings_Count]]&lt;10000), "Hidden Gem", "Not a Hidden Gem")</f>
        <v>Not a Hidden Gem</v>
      </c>
    </row>
    <row r="1906" spans="1:14" x14ac:dyDescent="0.25">
      <c r="A1906" t="s">
        <v>3139</v>
      </c>
      <c r="B1906" t="s">
        <v>3140</v>
      </c>
      <c r="C1906">
        <v>4.1399999999999997</v>
      </c>
      <c r="D1906" t="s">
        <v>11</v>
      </c>
      <c r="E1906">
        <v>164</v>
      </c>
      <c r="F1906">
        <v>15977</v>
      </c>
      <c r="G1906">
        <v>415</v>
      </c>
      <c r="H1906">
        <v>2005</v>
      </c>
      <c r="I1906" t="s">
        <v>3141</v>
      </c>
      <c r="J1906" t="s">
        <v>13</v>
      </c>
      <c r="K1906" t="str" cm="1">
        <f t="array" ref="K1906">_xlfn.IFS(Table1[[#This Row],[Rating]] &gt;=4.5, "Elite",Table1[[#This Row],[Rating]]&gt;=4, "Highly Rated", Table1[[#This Row],[Rating]]&gt;=3.5,"Above Average", Table1[[#This Row],[Rating]]&lt;3.5, "Average or Below")</f>
        <v>Highly Rated</v>
      </c>
      <c r="L1906" t="str" cm="1">
        <f t="array" ref="L1906">_xlfn.IFS(Table1[[#This Row],[Pages]]&lt;=150,"Very Short",Table1[[#This Row],[Pages]]&lt;=299,"Short",Table1[[#This Row],[Pages]]&lt;=499,"Medium",Table1[[#This Row],[Pages]]&lt;=699,"Long",Table1[[#This Row],[Pages]]&gt;=700,"Epic")</f>
        <v>Short</v>
      </c>
      <c r="M1906" t="str" cm="1">
        <f t="array" ref="M1906">_xlfn.IFS(Table1[[#This Row],[Ratings_Count]]&gt;=1000000,"Mega Popular",Table1[[#This Row],[Ratings_Count]]&gt;=100000,"Popular",Table1[[#This Row],[Ratings_Count]]&gt;=10000,"Mid Popular",Table1[[#This Row],[Ratings_Count]]&lt;10000,"Niche")</f>
        <v>Mid Popular</v>
      </c>
      <c r="N1906" t="str">
        <f>IF(AND(Table1[[#This Row],[Rating]]&gt;=4.2, Table1[[#This Row],[Ratings_Count]]&lt;10000), "Hidden Gem", "Not a Hidden Gem")</f>
        <v>Not a Hidden Gem</v>
      </c>
    </row>
    <row r="1907" spans="1:14" x14ac:dyDescent="0.25">
      <c r="A1907" t="s">
        <v>3331</v>
      </c>
      <c r="B1907" t="s">
        <v>1054</v>
      </c>
      <c r="C1907">
        <v>4.1399999999999997</v>
      </c>
      <c r="D1907" t="s">
        <v>11</v>
      </c>
      <c r="E1907">
        <v>336</v>
      </c>
      <c r="F1907">
        <v>2882</v>
      </c>
      <c r="G1907">
        <v>56</v>
      </c>
      <c r="H1907">
        <v>2005</v>
      </c>
      <c r="I1907" t="s">
        <v>689</v>
      </c>
      <c r="J1907" t="s">
        <v>13</v>
      </c>
      <c r="K1907" t="str" cm="1">
        <f t="array" ref="K1907">_xlfn.IFS(Table1[[#This Row],[Rating]] &gt;=4.5, "Elite",Table1[[#This Row],[Rating]]&gt;=4, "Highly Rated", Table1[[#This Row],[Rating]]&gt;=3.5,"Above Average", Table1[[#This Row],[Rating]]&lt;3.5, "Average or Below")</f>
        <v>Highly Rated</v>
      </c>
      <c r="L1907" t="str" cm="1">
        <f t="array" ref="L1907">_xlfn.IFS(Table1[[#This Row],[Pages]]&lt;=150,"Very Short",Table1[[#This Row],[Pages]]&lt;=299,"Short",Table1[[#This Row],[Pages]]&lt;=499,"Medium",Table1[[#This Row],[Pages]]&lt;=699,"Long",Table1[[#This Row],[Pages]]&gt;=700,"Epic")</f>
        <v>Medium</v>
      </c>
      <c r="M1907" t="str" cm="1">
        <f t="array" ref="M1907">_xlfn.IFS(Table1[[#This Row],[Ratings_Count]]&gt;=1000000,"Mega Popular",Table1[[#This Row],[Ratings_Count]]&gt;=100000,"Popular",Table1[[#This Row],[Ratings_Count]]&gt;=10000,"Mid Popular",Table1[[#This Row],[Ratings_Count]]&lt;10000,"Niche")</f>
        <v>Niche</v>
      </c>
      <c r="N1907" t="str">
        <f>IF(AND(Table1[[#This Row],[Rating]]&gt;=4.2, Table1[[#This Row],[Ratings_Count]]&lt;10000), "Hidden Gem", "Not a Hidden Gem")</f>
        <v>Not a Hidden Gem</v>
      </c>
    </row>
    <row r="1908" spans="1:14" x14ac:dyDescent="0.25">
      <c r="A1908" t="s">
        <v>3375</v>
      </c>
      <c r="B1908" t="s">
        <v>3376</v>
      </c>
      <c r="C1908">
        <v>4.1399999999999997</v>
      </c>
      <c r="D1908" t="s">
        <v>11</v>
      </c>
      <c r="E1908">
        <v>240</v>
      </c>
      <c r="F1908">
        <v>518</v>
      </c>
      <c r="G1908">
        <v>45</v>
      </c>
      <c r="H1908">
        <v>2005</v>
      </c>
      <c r="I1908" t="s">
        <v>1775</v>
      </c>
      <c r="J1908" t="s">
        <v>13</v>
      </c>
      <c r="K1908" t="str" cm="1">
        <f t="array" ref="K1908">_xlfn.IFS(Table1[[#This Row],[Rating]] &gt;=4.5, "Elite",Table1[[#This Row],[Rating]]&gt;=4, "Highly Rated", Table1[[#This Row],[Rating]]&gt;=3.5,"Above Average", Table1[[#This Row],[Rating]]&lt;3.5, "Average or Below")</f>
        <v>Highly Rated</v>
      </c>
      <c r="L1908" t="str" cm="1">
        <f t="array" ref="L1908">_xlfn.IFS(Table1[[#This Row],[Pages]]&lt;=150,"Very Short",Table1[[#This Row],[Pages]]&lt;=299,"Short",Table1[[#This Row],[Pages]]&lt;=499,"Medium",Table1[[#This Row],[Pages]]&lt;=699,"Long",Table1[[#This Row],[Pages]]&gt;=700,"Epic")</f>
        <v>Short</v>
      </c>
      <c r="M1908" t="str" cm="1">
        <f t="array" ref="M1908">_xlfn.IFS(Table1[[#This Row],[Ratings_Count]]&gt;=1000000,"Mega Popular",Table1[[#This Row],[Ratings_Count]]&gt;=100000,"Popular",Table1[[#This Row],[Ratings_Count]]&gt;=10000,"Mid Popular",Table1[[#This Row],[Ratings_Count]]&lt;10000,"Niche")</f>
        <v>Niche</v>
      </c>
      <c r="N1908" t="str">
        <f>IF(AND(Table1[[#This Row],[Rating]]&gt;=4.2, Table1[[#This Row],[Ratings_Count]]&lt;10000), "Hidden Gem", "Not a Hidden Gem")</f>
        <v>Not a Hidden Gem</v>
      </c>
    </row>
    <row r="1909" spans="1:14" x14ac:dyDescent="0.25">
      <c r="A1909" t="s">
        <v>3436</v>
      </c>
      <c r="B1909" t="s">
        <v>3437</v>
      </c>
      <c r="C1909">
        <v>4.1399999999999997</v>
      </c>
      <c r="D1909" t="s">
        <v>11</v>
      </c>
      <c r="E1909">
        <v>412</v>
      </c>
      <c r="F1909">
        <v>213</v>
      </c>
      <c r="G1909">
        <v>8</v>
      </c>
      <c r="H1909">
        <v>2005</v>
      </c>
      <c r="I1909" t="s">
        <v>3438</v>
      </c>
      <c r="J1909" t="s">
        <v>13</v>
      </c>
      <c r="K1909" t="str" cm="1">
        <f t="array" ref="K1909">_xlfn.IFS(Table1[[#This Row],[Rating]] &gt;=4.5, "Elite",Table1[[#This Row],[Rating]]&gt;=4, "Highly Rated", Table1[[#This Row],[Rating]]&gt;=3.5,"Above Average", Table1[[#This Row],[Rating]]&lt;3.5, "Average or Below")</f>
        <v>Highly Rated</v>
      </c>
      <c r="L1909" t="str" cm="1">
        <f t="array" ref="L1909">_xlfn.IFS(Table1[[#This Row],[Pages]]&lt;=150,"Very Short",Table1[[#This Row],[Pages]]&lt;=299,"Short",Table1[[#This Row],[Pages]]&lt;=499,"Medium",Table1[[#This Row],[Pages]]&lt;=699,"Long",Table1[[#This Row],[Pages]]&gt;=700,"Epic")</f>
        <v>Medium</v>
      </c>
      <c r="M1909" t="str" cm="1">
        <f t="array" ref="M1909">_xlfn.IFS(Table1[[#This Row],[Ratings_Count]]&gt;=1000000,"Mega Popular",Table1[[#This Row],[Ratings_Count]]&gt;=100000,"Popular",Table1[[#This Row],[Ratings_Count]]&gt;=10000,"Mid Popular",Table1[[#This Row],[Ratings_Count]]&lt;10000,"Niche")</f>
        <v>Niche</v>
      </c>
      <c r="N1909" t="str">
        <f>IF(AND(Table1[[#This Row],[Rating]]&gt;=4.2, Table1[[#This Row],[Ratings_Count]]&lt;10000), "Hidden Gem", "Not a Hidden Gem")</f>
        <v>Not a Hidden Gem</v>
      </c>
    </row>
    <row r="1910" spans="1:14" x14ac:dyDescent="0.25">
      <c r="A1910" t="s">
        <v>3531</v>
      </c>
      <c r="B1910" t="s">
        <v>1450</v>
      </c>
      <c r="C1910">
        <v>4.1399999999999997</v>
      </c>
      <c r="D1910" t="s">
        <v>11</v>
      </c>
      <c r="E1910">
        <v>507</v>
      </c>
      <c r="F1910">
        <v>3344</v>
      </c>
      <c r="G1910">
        <v>107</v>
      </c>
      <c r="H1910">
        <v>2005</v>
      </c>
      <c r="I1910" t="s">
        <v>1335</v>
      </c>
      <c r="J1910" t="s">
        <v>13</v>
      </c>
      <c r="K1910" t="str" cm="1">
        <f t="array" ref="K1910">_xlfn.IFS(Table1[[#This Row],[Rating]] &gt;=4.5, "Elite",Table1[[#This Row],[Rating]]&gt;=4, "Highly Rated", Table1[[#This Row],[Rating]]&gt;=3.5,"Above Average", Table1[[#This Row],[Rating]]&lt;3.5, "Average or Below")</f>
        <v>Highly Rated</v>
      </c>
      <c r="L1910" t="str" cm="1">
        <f t="array" ref="L1910">_xlfn.IFS(Table1[[#This Row],[Pages]]&lt;=150,"Very Short",Table1[[#This Row],[Pages]]&lt;=299,"Short",Table1[[#This Row],[Pages]]&lt;=499,"Medium",Table1[[#This Row],[Pages]]&lt;=699,"Long",Table1[[#This Row],[Pages]]&gt;=700,"Epic")</f>
        <v>Long</v>
      </c>
      <c r="M1910" t="str" cm="1">
        <f t="array" ref="M1910">_xlfn.IFS(Table1[[#This Row],[Ratings_Count]]&gt;=1000000,"Mega Popular",Table1[[#This Row],[Ratings_Count]]&gt;=100000,"Popular",Table1[[#This Row],[Ratings_Count]]&gt;=10000,"Mid Popular",Table1[[#This Row],[Ratings_Count]]&lt;10000,"Niche")</f>
        <v>Niche</v>
      </c>
      <c r="N1910" t="str">
        <f>IF(AND(Table1[[#This Row],[Rating]]&gt;=4.2, Table1[[#This Row],[Ratings_Count]]&lt;10000), "Hidden Gem", "Not a Hidden Gem")</f>
        <v>Not a Hidden Gem</v>
      </c>
    </row>
    <row r="1911" spans="1:14" x14ac:dyDescent="0.25">
      <c r="A1911" t="s">
        <v>3700</v>
      </c>
      <c r="B1911" t="s">
        <v>3701</v>
      </c>
      <c r="C1911">
        <v>4.1399999999999997</v>
      </c>
      <c r="D1911" t="s">
        <v>11</v>
      </c>
      <c r="E1911">
        <v>418</v>
      </c>
      <c r="F1911">
        <v>11804</v>
      </c>
      <c r="G1911">
        <v>671</v>
      </c>
      <c r="H1911">
        <v>2005</v>
      </c>
      <c r="I1911" t="s">
        <v>3702</v>
      </c>
      <c r="J1911" t="s">
        <v>13</v>
      </c>
      <c r="K1911" t="str" cm="1">
        <f t="array" ref="K1911">_xlfn.IFS(Table1[[#This Row],[Rating]] &gt;=4.5, "Elite",Table1[[#This Row],[Rating]]&gt;=4, "Highly Rated", Table1[[#This Row],[Rating]]&gt;=3.5,"Above Average", Table1[[#This Row],[Rating]]&lt;3.5, "Average or Below")</f>
        <v>Highly Rated</v>
      </c>
      <c r="L1911" t="str" cm="1">
        <f t="array" ref="L1911">_xlfn.IFS(Table1[[#This Row],[Pages]]&lt;=150,"Very Short",Table1[[#This Row],[Pages]]&lt;=299,"Short",Table1[[#This Row],[Pages]]&lt;=499,"Medium",Table1[[#This Row],[Pages]]&lt;=699,"Long",Table1[[#This Row],[Pages]]&gt;=700,"Epic")</f>
        <v>Medium</v>
      </c>
      <c r="M1911" t="str" cm="1">
        <f t="array" ref="M1911">_xlfn.IFS(Table1[[#This Row],[Ratings_Count]]&gt;=1000000,"Mega Popular",Table1[[#This Row],[Ratings_Count]]&gt;=100000,"Popular",Table1[[#This Row],[Ratings_Count]]&gt;=10000,"Mid Popular",Table1[[#This Row],[Ratings_Count]]&lt;10000,"Niche")</f>
        <v>Mid Popular</v>
      </c>
      <c r="N1911" t="str">
        <f>IF(AND(Table1[[#This Row],[Rating]]&gt;=4.2, Table1[[#This Row],[Ratings_Count]]&lt;10000), "Hidden Gem", "Not a Hidden Gem")</f>
        <v>Not a Hidden Gem</v>
      </c>
    </row>
    <row r="1912" spans="1:14" x14ac:dyDescent="0.25">
      <c r="A1912" t="s">
        <v>3769</v>
      </c>
      <c r="B1912" t="s">
        <v>1812</v>
      </c>
      <c r="C1912">
        <v>4.1399999999999997</v>
      </c>
      <c r="D1912" t="s">
        <v>11</v>
      </c>
      <c r="E1912">
        <v>565</v>
      </c>
      <c r="F1912">
        <v>2732</v>
      </c>
      <c r="G1912">
        <v>79</v>
      </c>
      <c r="H1912">
        <v>2005</v>
      </c>
      <c r="I1912" t="s">
        <v>933</v>
      </c>
      <c r="J1912" t="s">
        <v>13</v>
      </c>
      <c r="K1912" t="str" cm="1">
        <f t="array" ref="K1912">_xlfn.IFS(Table1[[#This Row],[Rating]] &gt;=4.5, "Elite",Table1[[#This Row],[Rating]]&gt;=4, "Highly Rated", Table1[[#This Row],[Rating]]&gt;=3.5,"Above Average", Table1[[#This Row],[Rating]]&lt;3.5, "Average or Below")</f>
        <v>Highly Rated</v>
      </c>
      <c r="L1912" t="str" cm="1">
        <f t="array" ref="L1912">_xlfn.IFS(Table1[[#This Row],[Pages]]&lt;=150,"Very Short",Table1[[#This Row],[Pages]]&lt;=299,"Short",Table1[[#This Row],[Pages]]&lt;=499,"Medium",Table1[[#This Row],[Pages]]&lt;=699,"Long",Table1[[#This Row],[Pages]]&gt;=700,"Epic")</f>
        <v>Long</v>
      </c>
      <c r="M1912" t="str" cm="1">
        <f t="array" ref="M1912">_xlfn.IFS(Table1[[#This Row],[Ratings_Count]]&gt;=1000000,"Mega Popular",Table1[[#This Row],[Ratings_Count]]&gt;=100000,"Popular",Table1[[#This Row],[Ratings_Count]]&gt;=10000,"Mid Popular",Table1[[#This Row],[Ratings_Count]]&lt;10000,"Niche")</f>
        <v>Niche</v>
      </c>
      <c r="N1912" t="str">
        <f>IF(AND(Table1[[#This Row],[Rating]]&gt;=4.2, Table1[[#This Row],[Ratings_Count]]&lt;10000), "Hidden Gem", "Not a Hidden Gem")</f>
        <v>Not a Hidden Gem</v>
      </c>
    </row>
    <row r="1913" spans="1:14" x14ac:dyDescent="0.25">
      <c r="A1913" t="s">
        <v>3927</v>
      </c>
      <c r="B1913" t="s">
        <v>3928</v>
      </c>
      <c r="C1913">
        <v>4.1399999999999997</v>
      </c>
      <c r="D1913" t="s">
        <v>11</v>
      </c>
      <c r="E1913">
        <v>249</v>
      </c>
      <c r="F1913">
        <v>441462</v>
      </c>
      <c r="G1913">
        <v>11308</v>
      </c>
      <c r="H1913">
        <v>2004</v>
      </c>
      <c r="I1913" t="s">
        <v>944</v>
      </c>
      <c r="J1913" t="s">
        <v>13</v>
      </c>
      <c r="K1913" t="str" cm="1">
        <f t="array" ref="K1913">_xlfn.IFS(Table1[[#This Row],[Rating]] &gt;=4.5, "Elite",Table1[[#This Row],[Rating]]&gt;=4, "Highly Rated", Table1[[#This Row],[Rating]]&gt;=3.5,"Above Average", Table1[[#This Row],[Rating]]&lt;3.5, "Average or Below")</f>
        <v>Highly Rated</v>
      </c>
      <c r="L1913" t="str" cm="1">
        <f t="array" ref="L1913">_xlfn.IFS(Table1[[#This Row],[Pages]]&lt;=150,"Very Short",Table1[[#This Row],[Pages]]&lt;=299,"Short",Table1[[#This Row],[Pages]]&lt;=499,"Medium",Table1[[#This Row],[Pages]]&lt;=699,"Long",Table1[[#This Row],[Pages]]&gt;=700,"Epic")</f>
        <v>Short</v>
      </c>
      <c r="M1913" t="str" cm="1">
        <f t="array" ref="M1913">_xlfn.IFS(Table1[[#This Row],[Ratings_Count]]&gt;=1000000,"Mega Popular",Table1[[#This Row],[Ratings_Count]]&gt;=100000,"Popular",Table1[[#This Row],[Ratings_Count]]&gt;=10000,"Mid Popular",Table1[[#This Row],[Ratings_Count]]&lt;10000,"Niche")</f>
        <v>Popular</v>
      </c>
      <c r="N1913" t="str">
        <f>IF(AND(Table1[[#This Row],[Rating]]&gt;=4.2, Table1[[#This Row],[Ratings_Count]]&lt;10000), "Hidden Gem", "Not a Hidden Gem")</f>
        <v>Not a Hidden Gem</v>
      </c>
    </row>
    <row r="1914" spans="1:14" x14ac:dyDescent="0.25">
      <c r="A1914" t="s">
        <v>4122</v>
      </c>
      <c r="B1914" t="s">
        <v>4123</v>
      </c>
      <c r="C1914">
        <v>4.1399999999999997</v>
      </c>
      <c r="D1914" t="s">
        <v>11</v>
      </c>
      <c r="E1914">
        <v>112</v>
      </c>
      <c r="F1914">
        <v>280</v>
      </c>
      <c r="G1914">
        <v>19</v>
      </c>
      <c r="H1914">
        <v>2004</v>
      </c>
      <c r="I1914" t="s">
        <v>466</v>
      </c>
      <c r="J1914" t="s">
        <v>13</v>
      </c>
      <c r="K1914" t="str" cm="1">
        <f t="array" ref="K1914">_xlfn.IFS(Table1[[#This Row],[Rating]] &gt;=4.5, "Elite",Table1[[#This Row],[Rating]]&gt;=4, "Highly Rated", Table1[[#This Row],[Rating]]&gt;=3.5,"Above Average", Table1[[#This Row],[Rating]]&lt;3.5, "Average or Below")</f>
        <v>Highly Rated</v>
      </c>
      <c r="L1914" t="str" cm="1">
        <f t="array" ref="L1914">_xlfn.IFS(Table1[[#This Row],[Pages]]&lt;=150,"Very Short",Table1[[#This Row],[Pages]]&lt;=299,"Short",Table1[[#This Row],[Pages]]&lt;=499,"Medium",Table1[[#This Row],[Pages]]&lt;=699,"Long",Table1[[#This Row],[Pages]]&gt;=700,"Epic")</f>
        <v>Very Short</v>
      </c>
      <c r="M1914" t="str" cm="1">
        <f t="array" ref="M1914">_xlfn.IFS(Table1[[#This Row],[Ratings_Count]]&gt;=1000000,"Mega Popular",Table1[[#This Row],[Ratings_Count]]&gt;=100000,"Popular",Table1[[#This Row],[Ratings_Count]]&gt;=10000,"Mid Popular",Table1[[#This Row],[Ratings_Count]]&lt;10000,"Niche")</f>
        <v>Niche</v>
      </c>
      <c r="N1914" t="str">
        <f>IF(AND(Table1[[#This Row],[Rating]]&gt;=4.2, Table1[[#This Row],[Ratings_Count]]&lt;10000), "Hidden Gem", "Not a Hidden Gem")</f>
        <v>Not a Hidden Gem</v>
      </c>
    </row>
    <row r="1915" spans="1:14" x14ac:dyDescent="0.25">
      <c r="A1915" t="s">
        <v>4470</v>
      </c>
      <c r="B1915" t="s">
        <v>1424</v>
      </c>
      <c r="C1915">
        <v>4.1399999999999997</v>
      </c>
      <c r="D1915" t="s">
        <v>11</v>
      </c>
      <c r="E1915">
        <v>343</v>
      </c>
      <c r="F1915">
        <v>4149</v>
      </c>
      <c r="G1915">
        <v>138</v>
      </c>
      <c r="H1915">
        <v>2004</v>
      </c>
      <c r="I1915" t="s">
        <v>1425</v>
      </c>
      <c r="J1915" t="s">
        <v>13</v>
      </c>
      <c r="K1915" t="str" cm="1">
        <f t="array" ref="K1915">_xlfn.IFS(Table1[[#This Row],[Rating]] &gt;=4.5, "Elite",Table1[[#This Row],[Rating]]&gt;=4, "Highly Rated", Table1[[#This Row],[Rating]]&gt;=3.5,"Above Average", Table1[[#This Row],[Rating]]&lt;3.5, "Average or Below")</f>
        <v>Highly Rated</v>
      </c>
      <c r="L1915" t="str" cm="1">
        <f t="array" ref="L1915">_xlfn.IFS(Table1[[#This Row],[Pages]]&lt;=150,"Very Short",Table1[[#This Row],[Pages]]&lt;=299,"Short",Table1[[#This Row],[Pages]]&lt;=499,"Medium",Table1[[#This Row],[Pages]]&lt;=699,"Long",Table1[[#This Row],[Pages]]&gt;=700,"Epic")</f>
        <v>Medium</v>
      </c>
      <c r="M1915" t="str" cm="1">
        <f t="array" ref="M1915">_xlfn.IFS(Table1[[#This Row],[Ratings_Count]]&gt;=1000000,"Mega Popular",Table1[[#This Row],[Ratings_Count]]&gt;=100000,"Popular",Table1[[#This Row],[Ratings_Count]]&gt;=10000,"Mid Popular",Table1[[#This Row],[Ratings_Count]]&lt;10000,"Niche")</f>
        <v>Niche</v>
      </c>
      <c r="N1915" t="str">
        <f>IF(AND(Table1[[#This Row],[Rating]]&gt;=4.2, Table1[[#This Row],[Ratings_Count]]&lt;10000), "Hidden Gem", "Not a Hidden Gem")</f>
        <v>Not a Hidden Gem</v>
      </c>
    </row>
    <row r="1916" spans="1:14" x14ac:dyDescent="0.25">
      <c r="A1916" t="s">
        <v>4763</v>
      </c>
      <c r="B1916" t="s">
        <v>4764</v>
      </c>
      <c r="C1916">
        <v>4.1399999999999997</v>
      </c>
      <c r="D1916" t="s">
        <v>11</v>
      </c>
      <c r="E1916">
        <v>464</v>
      </c>
      <c r="F1916">
        <v>3450</v>
      </c>
      <c r="G1916">
        <v>195</v>
      </c>
      <c r="H1916">
        <v>2004</v>
      </c>
      <c r="I1916" t="s">
        <v>710</v>
      </c>
      <c r="J1916" t="s">
        <v>13</v>
      </c>
      <c r="K1916" t="str" cm="1">
        <f t="array" ref="K1916">_xlfn.IFS(Table1[[#This Row],[Rating]] &gt;=4.5, "Elite",Table1[[#This Row],[Rating]]&gt;=4, "Highly Rated", Table1[[#This Row],[Rating]]&gt;=3.5,"Above Average", Table1[[#This Row],[Rating]]&lt;3.5, "Average or Below")</f>
        <v>Highly Rated</v>
      </c>
      <c r="L1916" t="str" cm="1">
        <f t="array" ref="L1916">_xlfn.IFS(Table1[[#This Row],[Pages]]&lt;=150,"Very Short",Table1[[#This Row],[Pages]]&lt;=299,"Short",Table1[[#This Row],[Pages]]&lt;=499,"Medium",Table1[[#This Row],[Pages]]&lt;=699,"Long",Table1[[#This Row],[Pages]]&gt;=700,"Epic")</f>
        <v>Medium</v>
      </c>
      <c r="M1916" t="str" cm="1">
        <f t="array" ref="M1916">_xlfn.IFS(Table1[[#This Row],[Ratings_Count]]&gt;=1000000,"Mega Popular",Table1[[#This Row],[Ratings_Count]]&gt;=100000,"Popular",Table1[[#This Row],[Ratings_Count]]&gt;=10000,"Mid Popular",Table1[[#This Row],[Ratings_Count]]&lt;10000,"Niche")</f>
        <v>Niche</v>
      </c>
      <c r="N1916" t="str">
        <f>IF(AND(Table1[[#This Row],[Rating]]&gt;=4.2, Table1[[#This Row],[Ratings_Count]]&lt;10000), "Hidden Gem", "Not a Hidden Gem")</f>
        <v>Not a Hidden Gem</v>
      </c>
    </row>
    <row r="1917" spans="1:14" x14ac:dyDescent="0.25">
      <c r="A1917" t="s">
        <v>4891</v>
      </c>
      <c r="B1917" t="s">
        <v>4892</v>
      </c>
      <c r="C1917">
        <v>4.1399999999999997</v>
      </c>
      <c r="D1917" t="s">
        <v>11</v>
      </c>
      <c r="E1917">
        <v>492</v>
      </c>
      <c r="F1917">
        <v>30493</v>
      </c>
      <c r="G1917">
        <v>1767</v>
      </c>
      <c r="H1917">
        <v>2004</v>
      </c>
      <c r="I1917" t="s">
        <v>2025</v>
      </c>
      <c r="J1917" t="s">
        <v>2014</v>
      </c>
      <c r="K1917" t="str" cm="1">
        <f t="array" ref="K1917">_xlfn.IFS(Table1[[#This Row],[Rating]] &gt;=4.5, "Elite",Table1[[#This Row],[Rating]]&gt;=4, "Highly Rated", Table1[[#This Row],[Rating]]&gt;=3.5,"Above Average", Table1[[#This Row],[Rating]]&lt;3.5, "Average or Below")</f>
        <v>Highly Rated</v>
      </c>
      <c r="L1917" t="str" cm="1">
        <f t="array" ref="L1917">_xlfn.IFS(Table1[[#This Row],[Pages]]&lt;=150,"Very Short",Table1[[#This Row],[Pages]]&lt;=299,"Short",Table1[[#This Row],[Pages]]&lt;=499,"Medium",Table1[[#This Row],[Pages]]&lt;=699,"Long",Table1[[#This Row],[Pages]]&gt;=700,"Epic")</f>
        <v>Medium</v>
      </c>
      <c r="M1917" t="str" cm="1">
        <f t="array" ref="M1917">_xlfn.IFS(Table1[[#This Row],[Ratings_Count]]&gt;=1000000,"Mega Popular",Table1[[#This Row],[Ratings_Count]]&gt;=100000,"Popular",Table1[[#This Row],[Ratings_Count]]&gt;=10000,"Mid Popular",Table1[[#This Row],[Ratings_Count]]&lt;10000,"Niche")</f>
        <v>Mid Popular</v>
      </c>
      <c r="N1917" t="str">
        <f>IF(AND(Table1[[#This Row],[Rating]]&gt;=4.2, Table1[[#This Row],[Ratings_Count]]&lt;10000), "Hidden Gem", "Not a Hidden Gem")</f>
        <v>Not a Hidden Gem</v>
      </c>
    </row>
    <row r="1918" spans="1:14" x14ac:dyDescent="0.25">
      <c r="A1918" t="s">
        <v>4896</v>
      </c>
      <c r="B1918" t="s">
        <v>4846</v>
      </c>
      <c r="C1918">
        <v>4.1399999999999997</v>
      </c>
      <c r="D1918" t="s">
        <v>11</v>
      </c>
      <c r="E1918">
        <v>228</v>
      </c>
      <c r="F1918">
        <v>178</v>
      </c>
      <c r="G1918">
        <v>12</v>
      </c>
      <c r="H1918">
        <v>2004</v>
      </c>
      <c r="I1918" t="s">
        <v>2028</v>
      </c>
      <c r="J1918" t="s">
        <v>2014</v>
      </c>
      <c r="K1918" t="str" cm="1">
        <f t="array" ref="K1918">_xlfn.IFS(Table1[[#This Row],[Rating]] &gt;=4.5, "Elite",Table1[[#This Row],[Rating]]&gt;=4, "Highly Rated", Table1[[#This Row],[Rating]]&gt;=3.5,"Above Average", Table1[[#This Row],[Rating]]&lt;3.5, "Average or Below")</f>
        <v>Highly Rated</v>
      </c>
      <c r="L1918" t="str" cm="1">
        <f t="array" ref="L1918">_xlfn.IFS(Table1[[#This Row],[Pages]]&lt;=150,"Very Short",Table1[[#This Row],[Pages]]&lt;=299,"Short",Table1[[#This Row],[Pages]]&lt;=499,"Medium",Table1[[#This Row],[Pages]]&lt;=699,"Long",Table1[[#This Row],[Pages]]&gt;=700,"Epic")</f>
        <v>Short</v>
      </c>
      <c r="M1918" t="str" cm="1">
        <f t="array" ref="M1918">_xlfn.IFS(Table1[[#This Row],[Ratings_Count]]&gt;=1000000,"Mega Popular",Table1[[#This Row],[Ratings_Count]]&gt;=100000,"Popular",Table1[[#This Row],[Ratings_Count]]&gt;=10000,"Mid Popular",Table1[[#This Row],[Ratings_Count]]&lt;10000,"Niche")</f>
        <v>Niche</v>
      </c>
      <c r="N1918" t="str">
        <f>IF(AND(Table1[[#This Row],[Rating]]&gt;=4.2, Table1[[#This Row],[Ratings_Count]]&lt;10000), "Hidden Gem", "Not a Hidden Gem")</f>
        <v>Not a Hidden Gem</v>
      </c>
    </row>
    <row r="1919" spans="1:14" x14ac:dyDescent="0.25">
      <c r="A1919" t="s">
        <v>4955</v>
      </c>
      <c r="B1919" t="s">
        <v>2151</v>
      </c>
      <c r="C1919">
        <v>4.1399999999999997</v>
      </c>
      <c r="D1919" t="s">
        <v>11</v>
      </c>
      <c r="E1919">
        <v>399</v>
      </c>
      <c r="F1919">
        <v>42454</v>
      </c>
      <c r="G1919">
        <v>2156</v>
      </c>
      <c r="H1919">
        <v>2004</v>
      </c>
      <c r="I1919" t="s">
        <v>2022</v>
      </c>
      <c r="J1919" t="s">
        <v>2014</v>
      </c>
      <c r="K1919" t="str" cm="1">
        <f t="array" ref="K1919">_xlfn.IFS(Table1[[#This Row],[Rating]] &gt;=4.5, "Elite",Table1[[#This Row],[Rating]]&gt;=4, "Highly Rated", Table1[[#This Row],[Rating]]&gt;=3.5,"Above Average", Table1[[#This Row],[Rating]]&lt;3.5, "Average or Below")</f>
        <v>Highly Rated</v>
      </c>
      <c r="L1919" t="str" cm="1">
        <f t="array" ref="L1919">_xlfn.IFS(Table1[[#This Row],[Pages]]&lt;=150,"Very Short",Table1[[#This Row],[Pages]]&lt;=299,"Short",Table1[[#This Row],[Pages]]&lt;=499,"Medium",Table1[[#This Row],[Pages]]&lt;=699,"Long",Table1[[#This Row],[Pages]]&gt;=700,"Epic")</f>
        <v>Medium</v>
      </c>
      <c r="M1919" t="str" cm="1">
        <f t="array" ref="M1919">_xlfn.IFS(Table1[[#This Row],[Ratings_Count]]&gt;=1000000,"Mega Popular",Table1[[#This Row],[Ratings_Count]]&gt;=100000,"Popular",Table1[[#This Row],[Ratings_Count]]&gt;=10000,"Mid Popular",Table1[[#This Row],[Ratings_Count]]&lt;10000,"Niche")</f>
        <v>Mid Popular</v>
      </c>
      <c r="N1919" t="str">
        <f>IF(AND(Table1[[#This Row],[Rating]]&gt;=4.2, Table1[[#This Row],[Ratings_Count]]&lt;10000), "Hidden Gem", "Not a Hidden Gem")</f>
        <v>Not a Hidden Gem</v>
      </c>
    </row>
    <row r="1920" spans="1:14" x14ac:dyDescent="0.25">
      <c r="A1920" t="s">
        <v>5044</v>
      </c>
      <c r="B1920" t="s">
        <v>5045</v>
      </c>
      <c r="C1920">
        <v>4.1399999999999997</v>
      </c>
      <c r="D1920" t="s">
        <v>11</v>
      </c>
      <c r="E1920">
        <v>512</v>
      </c>
      <c r="F1920">
        <v>275</v>
      </c>
      <c r="G1920">
        <v>28</v>
      </c>
      <c r="H1920">
        <v>2003</v>
      </c>
      <c r="I1920" t="s">
        <v>2025</v>
      </c>
      <c r="J1920" t="s">
        <v>2014</v>
      </c>
      <c r="K1920" t="str" cm="1">
        <f t="array" ref="K1920">_xlfn.IFS(Table1[[#This Row],[Rating]] &gt;=4.5, "Elite",Table1[[#This Row],[Rating]]&gt;=4, "Highly Rated", Table1[[#This Row],[Rating]]&gt;=3.5,"Above Average", Table1[[#This Row],[Rating]]&lt;3.5, "Average or Below")</f>
        <v>Highly Rated</v>
      </c>
      <c r="L1920" t="str" cm="1">
        <f t="array" ref="L1920">_xlfn.IFS(Table1[[#This Row],[Pages]]&lt;=150,"Very Short",Table1[[#This Row],[Pages]]&lt;=299,"Short",Table1[[#This Row],[Pages]]&lt;=499,"Medium",Table1[[#This Row],[Pages]]&lt;=699,"Long",Table1[[#This Row],[Pages]]&gt;=700,"Epic")</f>
        <v>Long</v>
      </c>
      <c r="M1920" t="str" cm="1">
        <f t="array" ref="M1920">_xlfn.IFS(Table1[[#This Row],[Ratings_Count]]&gt;=1000000,"Mega Popular",Table1[[#This Row],[Ratings_Count]]&gt;=100000,"Popular",Table1[[#This Row],[Ratings_Count]]&gt;=10000,"Mid Popular",Table1[[#This Row],[Ratings_Count]]&lt;10000,"Niche")</f>
        <v>Niche</v>
      </c>
      <c r="N1920" t="str">
        <f>IF(AND(Table1[[#This Row],[Rating]]&gt;=4.2, Table1[[#This Row],[Ratings_Count]]&lt;10000), "Hidden Gem", "Not a Hidden Gem")</f>
        <v>Not a Hidden Gem</v>
      </c>
    </row>
    <row r="1921" spans="1:14" x14ac:dyDescent="0.25">
      <c r="A1921" t="s">
        <v>5070</v>
      </c>
      <c r="B1921" t="s">
        <v>5071</v>
      </c>
      <c r="C1921">
        <v>4.1399999999999997</v>
      </c>
      <c r="D1921" t="s">
        <v>11</v>
      </c>
      <c r="E1921">
        <v>288</v>
      </c>
      <c r="F1921">
        <v>30393</v>
      </c>
      <c r="G1921">
        <v>449</v>
      </c>
      <c r="H1921">
        <v>2003</v>
      </c>
      <c r="I1921" t="s">
        <v>2025</v>
      </c>
      <c r="J1921" t="s">
        <v>2014</v>
      </c>
      <c r="K1921" t="str" cm="1">
        <f t="array" ref="K1921">_xlfn.IFS(Table1[[#This Row],[Rating]] &gt;=4.5, "Elite",Table1[[#This Row],[Rating]]&gt;=4, "Highly Rated", Table1[[#This Row],[Rating]]&gt;=3.5,"Above Average", Table1[[#This Row],[Rating]]&lt;3.5, "Average or Below")</f>
        <v>Highly Rated</v>
      </c>
      <c r="L1921" t="str" cm="1">
        <f t="array" ref="L1921">_xlfn.IFS(Table1[[#This Row],[Pages]]&lt;=150,"Very Short",Table1[[#This Row],[Pages]]&lt;=299,"Short",Table1[[#This Row],[Pages]]&lt;=499,"Medium",Table1[[#This Row],[Pages]]&lt;=699,"Long",Table1[[#This Row],[Pages]]&gt;=700,"Epic")</f>
        <v>Short</v>
      </c>
      <c r="M1921" t="str" cm="1">
        <f t="array" ref="M1921">_xlfn.IFS(Table1[[#This Row],[Ratings_Count]]&gt;=1000000,"Mega Popular",Table1[[#This Row],[Ratings_Count]]&gt;=100000,"Popular",Table1[[#This Row],[Ratings_Count]]&gt;=10000,"Mid Popular",Table1[[#This Row],[Ratings_Count]]&lt;10000,"Niche")</f>
        <v>Mid Popular</v>
      </c>
      <c r="N1921" t="str">
        <f>IF(AND(Table1[[#This Row],[Rating]]&gt;=4.2, Table1[[#This Row],[Ratings_Count]]&lt;10000), "Hidden Gem", "Not a Hidden Gem")</f>
        <v>Not a Hidden Gem</v>
      </c>
    </row>
    <row r="1922" spans="1:14" x14ac:dyDescent="0.25">
      <c r="A1922" t="s">
        <v>5177</v>
      </c>
      <c r="B1922" t="s">
        <v>5178</v>
      </c>
      <c r="C1922">
        <v>4.1399999999999997</v>
      </c>
      <c r="D1922" t="s">
        <v>11</v>
      </c>
      <c r="E1922">
        <v>489</v>
      </c>
      <c r="F1922">
        <v>318</v>
      </c>
      <c r="G1922">
        <v>52</v>
      </c>
      <c r="H1922">
        <v>2003</v>
      </c>
      <c r="I1922" t="s">
        <v>2025</v>
      </c>
      <c r="J1922" t="s">
        <v>2014</v>
      </c>
      <c r="K1922" t="str" cm="1">
        <f t="array" ref="K1922">_xlfn.IFS(Table1[[#This Row],[Rating]] &gt;=4.5, "Elite",Table1[[#This Row],[Rating]]&gt;=4, "Highly Rated", Table1[[#This Row],[Rating]]&gt;=3.5,"Above Average", Table1[[#This Row],[Rating]]&lt;3.5, "Average or Below")</f>
        <v>Highly Rated</v>
      </c>
      <c r="L1922" t="str" cm="1">
        <f t="array" ref="L1922">_xlfn.IFS(Table1[[#This Row],[Pages]]&lt;=150,"Very Short",Table1[[#This Row],[Pages]]&lt;=299,"Short",Table1[[#This Row],[Pages]]&lt;=499,"Medium",Table1[[#This Row],[Pages]]&lt;=699,"Long",Table1[[#This Row],[Pages]]&gt;=700,"Epic")</f>
        <v>Medium</v>
      </c>
      <c r="M1922" t="str" cm="1">
        <f t="array" ref="M1922">_xlfn.IFS(Table1[[#This Row],[Ratings_Count]]&gt;=1000000,"Mega Popular",Table1[[#This Row],[Ratings_Count]]&gt;=100000,"Popular",Table1[[#This Row],[Ratings_Count]]&gt;=10000,"Mid Popular",Table1[[#This Row],[Ratings_Count]]&lt;10000,"Niche")</f>
        <v>Niche</v>
      </c>
      <c r="N1922" t="str">
        <f>IF(AND(Table1[[#This Row],[Rating]]&gt;=4.2, Table1[[#This Row],[Ratings_Count]]&lt;10000), "Hidden Gem", "Not a Hidden Gem")</f>
        <v>Not a Hidden Gem</v>
      </c>
    </row>
    <row r="1923" spans="1:14" x14ac:dyDescent="0.25">
      <c r="A1923" t="s">
        <v>3927</v>
      </c>
      <c r="B1923" t="s">
        <v>5250</v>
      </c>
      <c r="C1923">
        <v>4.1399999999999997</v>
      </c>
      <c r="D1923" t="s">
        <v>11</v>
      </c>
      <c r="E1923">
        <v>325</v>
      </c>
      <c r="F1923">
        <v>5236</v>
      </c>
      <c r="G1923">
        <v>544</v>
      </c>
      <c r="H1923">
        <v>2003</v>
      </c>
      <c r="I1923" t="s">
        <v>2025</v>
      </c>
      <c r="J1923" t="s">
        <v>2014</v>
      </c>
      <c r="K1923" t="str" cm="1">
        <f t="array" ref="K1923">_xlfn.IFS(Table1[[#This Row],[Rating]] &gt;=4.5, "Elite",Table1[[#This Row],[Rating]]&gt;=4, "Highly Rated", Table1[[#This Row],[Rating]]&gt;=3.5,"Above Average", Table1[[#This Row],[Rating]]&lt;3.5, "Average or Below")</f>
        <v>Highly Rated</v>
      </c>
      <c r="L1923" t="str" cm="1">
        <f t="array" ref="L1923">_xlfn.IFS(Table1[[#This Row],[Pages]]&lt;=150,"Very Short",Table1[[#This Row],[Pages]]&lt;=299,"Short",Table1[[#This Row],[Pages]]&lt;=499,"Medium",Table1[[#This Row],[Pages]]&lt;=699,"Long",Table1[[#This Row],[Pages]]&gt;=700,"Epic")</f>
        <v>Medium</v>
      </c>
      <c r="M1923" t="str" cm="1">
        <f t="array" ref="M1923">_xlfn.IFS(Table1[[#This Row],[Ratings_Count]]&gt;=1000000,"Mega Popular",Table1[[#This Row],[Ratings_Count]]&gt;=100000,"Popular",Table1[[#This Row],[Ratings_Count]]&gt;=10000,"Mid Popular",Table1[[#This Row],[Ratings_Count]]&lt;10000,"Niche")</f>
        <v>Niche</v>
      </c>
      <c r="N1923" t="str">
        <f>IF(AND(Table1[[#This Row],[Rating]]&gt;=4.2, Table1[[#This Row],[Ratings_Count]]&lt;10000), "Hidden Gem", "Not a Hidden Gem")</f>
        <v>Not a Hidden Gem</v>
      </c>
    </row>
    <row r="1924" spans="1:14" x14ac:dyDescent="0.25">
      <c r="A1924" t="s">
        <v>5344</v>
      </c>
      <c r="B1924" t="s">
        <v>2884</v>
      </c>
      <c r="C1924">
        <v>4.1399999999999997</v>
      </c>
      <c r="D1924" t="s">
        <v>11</v>
      </c>
      <c r="E1924">
        <v>256</v>
      </c>
      <c r="F1924">
        <v>1546</v>
      </c>
      <c r="G1924">
        <v>122</v>
      </c>
      <c r="H1924">
        <v>2003</v>
      </c>
      <c r="I1924" t="s">
        <v>1322</v>
      </c>
      <c r="J1924" t="s">
        <v>13</v>
      </c>
      <c r="K1924" t="str" cm="1">
        <f t="array" ref="K1924">_xlfn.IFS(Table1[[#This Row],[Rating]] &gt;=4.5, "Elite",Table1[[#This Row],[Rating]]&gt;=4, "Highly Rated", Table1[[#This Row],[Rating]]&gt;=3.5,"Above Average", Table1[[#This Row],[Rating]]&lt;3.5, "Average or Below")</f>
        <v>Highly Rated</v>
      </c>
      <c r="L1924" t="str" cm="1">
        <f t="array" ref="L1924">_xlfn.IFS(Table1[[#This Row],[Pages]]&lt;=150,"Very Short",Table1[[#This Row],[Pages]]&lt;=299,"Short",Table1[[#This Row],[Pages]]&lt;=499,"Medium",Table1[[#This Row],[Pages]]&lt;=699,"Long",Table1[[#This Row],[Pages]]&gt;=700,"Epic")</f>
        <v>Short</v>
      </c>
      <c r="M1924" t="str" cm="1">
        <f t="array" ref="M1924">_xlfn.IFS(Table1[[#This Row],[Ratings_Count]]&gt;=1000000,"Mega Popular",Table1[[#This Row],[Ratings_Count]]&gt;=100000,"Popular",Table1[[#This Row],[Ratings_Count]]&gt;=10000,"Mid Popular",Table1[[#This Row],[Ratings_Count]]&lt;10000,"Niche")</f>
        <v>Niche</v>
      </c>
      <c r="N1924" t="str">
        <f>IF(AND(Table1[[#This Row],[Rating]]&gt;=4.2, Table1[[#This Row],[Ratings_Count]]&lt;10000), "Hidden Gem", "Not a Hidden Gem")</f>
        <v>Not a Hidden Gem</v>
      </c>
    </row>
    <row r="1925" spans="1:14" x14ac:dyDescent="0.25">
      <c r="A1925" t="s">
        <v>5795</v>
      </c>
      <c r="B1925" t="s">
        <v>5796</v>
      </c>
      <c r="C1925">
        <v>4.1399999999999997</v>
      </c>
      <c r="D1925" t="s">
        <v>11</v>
      </c>
      <c r="E1925">
        <v>199</v>
      </c>
      <c r="F1925">
        <v>1672</v>
      </c>
      <c r="G1925">
        <v>26</v>
      </c>
      <c r="H1925">
        <v>2003</v>
      </c>
      <c r="I1925" t="s">
        <v>1269</v>
      </c>
      <c r="J1925" t="s">
        <v>13</v>
      </c>
      <c r="K1925" t="str" cm="1">
        <f t="array" ref="K1925">_xlfn.IFS(Table1[[#This Row],[Rating]] &gt;=4.5, "Elite",Table1[[#This Row],[Rating]]&gt;=4, "Highly Rated", Table1[[#This Row],[Rating]]&gt;=3.5,"Above Average", Table1[[#This Row],[Rating]]&lt;3.5, "Average or Below")</f>
        <v>Highly Rated</v>
      </c>
      <c r="L1925" t="str" cm="1">
        <f t="array" ref="L1925">_xlfn.IFS(Table1[[#This Row],[Pages]]&lt;=150,"Very Short",Table1[[#This Row],[Pages]]&lt;=299,"Short",Table1[[#This Row],[Pages]]&lt;=499,"Medium",Table1[[#This Row],[Pages]]&lt;=699,"Long",Table1[[#This Row],[Pages]]&gt;=700,"Epic")</f>
        <v>Short</v>
      </c>
      <c r="M1925" t="str" cm="1">
        <f t="array" ref="M1925">_xlfn.IFS(Table1[[#This Row],[Ratings_Count]]&gt;=1000000,"Mega Popular",Table1[[#This Row],[Ratings_Count]]&gt;=100000,"Popular",Table1[[#This Row],[Ratings_Count]]&gt;=10000,"Mid Popular",Table1[[#This Row],[Ratings_Count]]&lt;10000,"Niche")</f>
        <v>Niche</v>
      </c>
      <c r="N1925" t="str">
        <f>IF(AND(Table1[[#This Row],[Rating]]&gt;=4.2, Table1[[#This Row],[Ratings_Count]]&lt;10000), "Hidden Gem", "Not a Hidden Gem")</f>
        <v>Not a Hidden Gem</v>
      </c>
    </row>
    <row r="1926" spans="1:14" x14ac:dyDescent="0.25">
      <c r="A1926" t="s">
        <v>5883</v>
      </c>
      <c r="B1926" t="s">
        <v>5884</v>
      </c>
      <c r="C1926">
        <v>4.1399999999999997</v>
      </c>
      <c r="D1926" t="s">
        <v>11</v>
      </c>
      <c r="E1926">
        <v>288</v>
      </c>
      <c r="F1926">
        <v>641</v>
      </c>
      <c r="G1926">
        <v>25</v>
      </c>
      <c r="H1926">
        <v>2003</v>
      </c>
      <c r="I1926" t="s">
        <v>549</v>
      </c>
      <c r="J1926" t="s">
        <v>13</v>
      </c>
      <c r="K1926" t="str" cm="1">
        <f t="array" ref="K1926">_xlfn.IFS(Table1[[#This Row],[Rating]] &gt;=4.5, "Elite",Table1[[#This Row],[Rating]]&gt;=4, "Highly Rated", Table1[[#This Row],[Rating]]&gt;=3.5,"Above Average", Table1[[#This Row],[Rating]]&lt;3.5, "Average or Below")</f>
        <v>Highly Rated</v>
      </c>
      <c r="L1926" t="str" cm="1">
        <f t="array" ref="L1926">_xlfn.IFS(Table1[[#This Row],[Pages]]&lt;=150,"Very Short",Table1[[#This Row],[Pages]]&lt;=299,"Short",Table1[[#This Row],[Pages]]&lt;=499,"Medium",Table1[[#This Row],[Pages]]&lt;=699,"Long",Table1[[#This Row],[Pages]]&gt;=700,"Epic")</f>
        <v>Short</v>
      </c>
      <c r="M1926" t="str" cm="1">
        <f t="array" ref="M1926">_xlfn.IFS(Table1[[#This Row],[Ratings_Count]]&gt;=1000000,"Mega Popular",Table1[[#This Row],[Ratings_Count]]&gt;=100000,"Popular",Table1[[#This Row],[Ratings_Count]]&gt;=10000,"Mid Popular",Table1[[#This Row],[Ratings_Count]]&lt;10000,"Niche")</f>
        <v>Niche</v>
      </c>
      <c r="N1926" t="str">
        <f>IF(AND(Table1[[#This Row],[Rating]]&gt;=4.2, Table1[[#This Row],[Ratings_Count]]&lt;10000), "Hidden Gem", "Not a Hidden Gem")</f>
        <v>Not a Hidden Gem</v>
      </c>
    </row>
    <row r="1927" spans="1:14" x14ac:dyDescent="0.25">
      <c r="A1927" t="s">
        <v>6702</v>
      </c>
      <c r="B1927" t="s">
        <v>2621</v>
      </c>
      <c r="C1927">
        <v>4.1399999999999997</v>
      </c>
      <c r="D1927" t="s">
        <v>11</v>
      </c>
      <c r="E1927">
        <v>624</v>
      </c>
      <c r="F1927">
        <v>551</v>
      </c>
      <c r="G1927">
        <v>52</v>
      </c>
      <c r="H1927">
        <v>2002</v>
      </c>
      <c r="I1927" t="s">
        <v>2085</v>
      </c>
      <c r="J1927" t="s">
        <v>2014</v>
      </c>
      <c r="K1927" t="str" cm="1">
        <f t="array" ref="K1927">_xlfn.IFS(Table1[[#This Row],[Rating]] &gt;=4.5, "Elite",Table1[[#This Row],[Rating]]&gt;=4, "Highly Rated", Table1[[#This Row],[Rating]]&gt;=3.5,"Above Average", Table1[[#This Row],[Rating]]&lt;3.5, "Average or Below")</f>
        <v>Highly Rated</v>
      </c>
      <c r="L1927" t="str" cm="1">
        <f t="array" ref="L1927">_xlfn.IFS(Table1[[#This Row],[Pages]]&lt;=150,"Very Short",Table1[[#This Row],[Pages]]&lt;=299,"Short",Table1[[#This Row],[Pages]]&lt;=499,"Medium",Table1[[#This Row],[Pages]]&lt;=699,"Long",Table1[[#This Row],[Pages]]&gt;=700,"Epic")</f>
        <v>Long</v>
      </c>
      <c r="M1927" t="str" cm="1">
        <f t="array" ref="M1927">_xlfn.IFS(Table1[[#This Row],[Ratings_Count]]&gt;=1000000,"Mega Popular",Table1[[#This Row],[Ratings_Count]]&gt;=100000,"Popular",Table1[[#This Row],[Ratings_Count]]&gt;=10000,"Mid Popular",Table1[[#This Row],[Ratings_Count]]&lt;10000,"Niche")</f>
        <v>Niche</v>
      </c>
      <c r="N1927" t="str">
        <f>IF(AND(Table1[[#This Row],[Rating]]&gt;=4.2, Table1[[#This Row],[Ratings_Count]]&lt;10000), "Hidden Gem", "Not a Hidden Gem")</f>
        <v>Not a Hidden Gem</v>
      </c>
    </row>
    <row r="1928" spans="1:14" x14ac:dyDescent="0.25">
      <c r="A1928" t="s">
        <v>6954</v>
      </c>
      <c r="B1928" t="s">
        <v>5075</v>
      </c>
      <c r="C1928">
        <v>4.1399999999999997</v>
      </c>
      <c r="D1928" t="s">
        <v>11</v>
      </c>
      <c r="E1928">
        <v>416</v>
      </c>
      <c r="F1928">
        <v>211</v>
      </c>
      <c r="G1928">
        <v>16</v>
      </c>
      <c r="H1928">
        <v>2001</v>
      </c>
      <c r="I1928" t="s">
        <v>2025</v>
      </c>
      <c r="J1928" t="s">
        <v>2014</v>
      </c>
      <c r="K1928" t="str" cm="1">
        <f t="array" ref="K1928">_xlfn.IFS(Table1[[#This Row],[Rating]] &gt;=4.5, "Elite",Table1[[#This Row],[Rating]]&gt;=4, "Highly Rated", Table1[[#This Row],[Rating]]&gt;=3.5,"Above Average", Table1[[#This Row],[Rating]]&lt;3.5, "Average or Below")</f>
        <v>Highly Rated</v>
      </c>
      <c r="L1928" t="str" cm="1">
        <f t="array" ref="L1928">_xlfn.IFS(Table1[[#This Row],[Pages]]&lt;=150,"Very Short",Table1[[#This Row],[Pages]]&lt;=299,"Short",Table1[[#This Row],[Pages]]&lt;=499,"Medium",Table1[[#This Row],[Pages]]&lt;=699,"Long",Table1[[#This Row],[Pages]]&gt;=700,"Epic")</f>
        <v>Medium</v>
      </c>
      <c r="M1928" t="str" cm="1">
        <f t="array" ref="M1928">_xlfn.IFS(Table1[[#This Row],[Ratings_Count]]&gt;=1000000,"Mega Popular",Table1[[#This Row],[Ratings_Count]]&gt;=100000,"Popular",Table1[[#This Row],[Ratings_Count]]&gt;=10000,"Mid Popular",Table1[[#This Row],[Ratings_Count]]&lt;10000,"Niche")</f>
        <v>Niche</v>
      </c>
      <c r="N1928" t="str">
        <f>IF(AND(Table1[[#This Row],[Rating]]&gt;=4.2, Table1[[#This Row],[Ratings_Count]]&lt;10000), "Hidden Gem", "Not a Hidden Gem")</f>
        <v>Not a Hidden Gem</v>
      </c>
    </row>
    <row r="1929" spans="1:14" x14ac:dyDescent="0.25">
      <c r="A1929" t="s">
        <v>6991</v>
      </c>
      <c r="B1929" t="s">
        <v>6992</v>
      </c>
      <c r="C1929">
        <v>4.1399999999999997</v>
      </c>
      <c r="D1929" t="s">
        <v>11</v>
      </c>
      <c r="E1929">
        <v>864</v>
      </c>
      <c r="F1929">
        <v>875</v>
      </c>
      <c r="G1929">
        <v>33</v>
      </c>
      <c r="H1929">
        <v>2001</v>
      </c>
      <c r="I1929" t="s">
        <v>6993</v>
      </c>
      <c r="J1929" t="s">
        <v>13</v>
      </c>
      <c r="K1929" t="str" cm="1">
        <f t="array" ref="K1929">_xlfn.IFS(Table1[[#This Row],[Rating]] &gt;=4.5, "Elite",Table1[[#This Row],[Rating]]&gt;=4, "Highly Rated", Table1[[#This Row],[Rating]]&gt;=3.5,"Above Average", Table1[[#This Row],[Rating]]&lt;3.5, "Average or Below")</f>
        <v>Highly Rated</v>
      </c>
      <c r="L1929" t="str" cm="1">
        <f t="array" ref="L1929">_xlfn.IFS(Table1[[#This Row],[Pages]]&lt;=150,"Very Short",Table1[[#This Row],[Pages]]&lt;=299,"Short",Table1[[#This Row],[Pages]]&lt;=499,"Medium",Table1[[#This Row],[Pages]]&lt;=699,"Long",Table1[[#This Row],[Pages]]&gt;=700,"Epic")</f>
        <v>Epic</v>
      </c>
      <c r="M1929" t="str" cm="1">
        <f t="array" ref="M1929">_xlfn.IFS(Table1[[#This Row],[Ratings_Count]]&gt;=1000000,"Mega Popular",Table1[[#This Row],[Ratings_Count]]&gt;=100000,"Popular",Table1[[#This Row],[Ratings_Count]]&gt;=10000,"Mid Popular",Table1[[#This Row],[Ratings_Count]]&lt;10000,"Niche")</f>
        <v>Niche</v>
      </c>
      <c r="N1929" t="str">
        <f>IF(AND(Table1[[#This Row],[Rating]]&gt;=4.2, Table1[[#This Row],[Ratings_Count]]&lt;10000), "Hidden Gem", "Not a Hidden Gem")</f>
        <v>Not a Hidden Gem</v>
      </c>
    </row>
    <row r="1930" spans="1:14" x14ac:dyDescent="0.25">
      <c r="A1930" t="s">
        <v>7024</v>
      </c>
      <c r="B1930" t="s">
        <v>7025</v>
      </c>
      <c r="C1930">
        <v>4.1399999999999997</v>
      </c>
      <c r="D1930" t="s">
        <v>11</v>
      </c>
      <c r="E1930">
        <v>336</v>
      </c>
      <c r="F1930">
        <v>3534</v>
      </c>
      <c r="G1930">
        <v>320</v>
      </c>
      <c r="H1930">
        <v>2001</v>
      </c>
      <c r="I1930" t="s">
        <v>345</v>
      </c>
      <c r="J1930" t="s">
        <v>13</v>
      </c>
      <c r="K1930" t="str" cm="1">
        <f t="array" ref="K1930">_xlfn.IFS(Table1[[#This Row],[Rating]] &gt;=4.5, "Elite",Table1[[#This Row],[Rating]]&gt;=4, "Highly Rated", Table1[[#This Row],[Rating]]&gt;=3.5,"Above Average", Table1[[#This Row],[Rating]]&lt;3.5, "Average or Below")</f>
        <v>Highly Rated</v>
      </c>
      <c r="L1930" t="str" cm="1">
        <f t="array" ref="L1930">_xlfn.IFS(Table1[[#This Row],[Pages]]&lt;=150,"Very Short",Table1[[#This Row],[Pages]]&lt;=299,"Short",Table1[[#This Row],[Pages]]&lt;=499,"Medium",Table1[[#This Row],[Pages]]&lt;=699,"Long",Table1[[#This Row],[Pages]]&gt;=700,"Epic")</f>
        <v>Medium</v>
      </c>
      <c r="M1930" t="str" cm="1">
        <f t="array" ref="M1930">_xlfn.IFS(Table1[[#This Row],[Ratings_Count]]&gt;=1000000,"Mega Popular",Table1[[#This Row],[Ratings_Count]]&gt;=100000,"Popular",Table1[[#This Row],[Ratings_Count]]&gt;=10000,"Mid Popular",Table1[[#This Row],[Ratings_Count]]&lt;10000,"Niche")</f>
        <v>Niche</v>
      </c>
      <c r="N1930" t="str">
        <f>IF(AND(Table1[[#This Row],[Rating]]&gt;=4.2, Table1[[#This Row],[Ratings_Count]]&lt;10000), "Hidden Gem", "Not a Hidden Gem")</f>
        <v>Not a Hidden Gem</v>
      </c>
    </row>
    <row r="1931" spans="1:14" x14ac:dyDescent="0.25">
      <c r="A1931" t="s">
        <v>7055</v>
      </c>
      <c r="B1931" t="s">
        <v>5085</v>
      </c>
      <c r="C1931">
        <v>4.1399999999999997</v>
      </c>
      <c r="D1931" t="s">
        <v>11</v>
      </c>
      <c r="E1931">
        <v>240</v>
      </c>
      <c r="F1931">
        <v>15116</v>
      </c>
      <c r="G1931">
        <v>663</v>
      </c>
      <c r="H1931">
        <v>2001</v>
      </c>
      <c r="I1931" t="s">
        <v>6116</v>
      </c>
      <c r="J1931" t="s">
        <v>13</v>
      </c>
      <c r="K1931" t="str" cm="1">
        <f t="array" ref="K1931">_xlfn.IFS(Table1[[#This Row],[Rating]] &gt;=4.5, "Elite",Table1[[#This Row],[Rating]]&gt;=4, "Highly Rated", Table1[[#This Row],[Rating]]&gt;=3.5,"Above Average", Table1[[#This Row],[Rating]]&lt;3.5, "Average or Below")</f>
        <v>Highly Rated</v>
      </c>
      <c r="L1931" t="str" cm="1">
        <f t="array" ref="L1931">_xlfn.IFS(Table1[[#This Row],[Pages]]&lt;=150,"Very Short",Table1[[#This Row],[Pages]]&lt;=299,"Short",Table1[[#This Row],[Pages]]&lt;=499,"Medium",Table1[[#This Row],[Pages]]&lt;=699,"Long",Table1[[#This Row],[Pages]]&gt;=700,"Epic")</f>
        <v>Short</v>
      </c>
      <c r="M1931" t="str" cm="1">
        <f t="array" ref="M1931">_xlfn.IFS(Table1[[#This Row],[Ratings_Count]]&gt;=1000000,"Mega Popular",Table1[[#This Row],[Ratings_Count]]&gt;=100000,"Popular",Table1[[#This Row],[Ratings_Count]]&gt;=10000,"Mid Popular",Table1[[#This Row],[Ratings_Count]]&lt;10000,"Niche")</f>
        <v>Mid Popular</v>
      </c>
      <c r="N1931" t="str">
        <f>IF(AND(Table1[[#This Row],[Rating]]&gt;=4.2, Table1[[#This Row],[Ratings_Count]]&lt;10000), "Hidden Gem", "Not a Hidden Gem")</f>
        <v>Not a Hidden Gem</v>
      </c>
    </row>
    <row r="1932" spans="1:14" x14ac:dyDescent="0.25">
      <c r="A1932" t="s">
        <v>7135</v>
      </c>
      <c r="B1932" t="s">
        <v>7136</v>
      </c>
      <c r="C1932">
        <v>4.1399999999999997</v>
      </c>
      <c r="D1932" t="s">
        <v>11</v>
      </c>
      <c r="E1932">
        <v>278</v>
      </c>
      <c r="F1932">
        <v>824</v>
      </c>
      <c r="G1932">
        <v>59</v>
      </c>
      <c r="H1932">
        <v>2001</v>
      </c>
      <c r="I1932" t="s">
        <v>260</v>
      </c>
      <c r="J1932" t="s">
        <v>13</v>
      </c>
      <c r="K1932" t="str" cm="1">
        <f t="array" ref="K1932">_xlfn.IFS(Table1[[#This Row],[Rating]] &gt;=4.5, "Elite",Table1[[#This Row],[Rating]]&gt;=4, "Highly Rated", Table1[[#This Row],[Rating]]&gt;=3.5,"Above Average", Table1[[#This Row],[Rating]]&lt;3.5, "Average or Below")</f>
        <v>Highly Rated</v>
      </c>
      <c r="L1932" t="str" cm="1">
        <f t="array" ref="L1932">_xlfn.IFS(Table1[[#This Row],[Pages]]&lt;=150,"Very Short",Table1[[#This Row],[Pages]]&lt;=299,"Short",Table1[[#This Row],[Pages]]&lt;=499,"Medium",Table1[[#This Row],[Pages]]&lt;=699,"Long",Table1[[#This Row],[Pages]]&gt;=700,"Epic")</f>
        <v>Short</v>
      </c>
      <c r="M1932" t="str" cm="1">
        <f t="array" ref="M1932">_xlfn.IFS(Table1[[#This Row],[Ratings_Count]]&gt;=1000000,"Mega Popular",Table1[[#This Row],[Ratings_Count]]&gt;=100000,"Popular",Table1[[#This Row],[Ratings_Count]]&gt;=10000,"Mid Popular",Table1[[#This Row],[Ratings_Count]]&lt;10000,"Niche")</f>
        <v>Niche</v>
      </c>
      <c r="N1932" t="str">
        <f>IF(AND(Table1[[#This Row],[Rating]]&gt;=4.2, Table1[[#This Row],[Ratings_Count]]&lt;10000), "Hidden Gem", "Not a Hidden Gem")</f>
        <v>Not a Hidden Gem</v>
      </c>
    </row>
    <row r="1933" spans="1:14" x14ac:dyDescent="0.25">
      <c r="A1933" t="s">
        <v>7173</v>
      </c>
      <c r="B1933" t="s">
        <v>7174</v>
      </c>
      <c r="C1933">
        <v>4.1399999999999997</v>
      </c>
      <c r="D1933" t="s">
        <v>11</v>
      </c>
      <c r="E1933">
        <v>548</v>
      </c>
      <c r="F1933">
        <v>54029</v>
      </c>
      <c r="G1933">
        <v>2779</v>
      </c>
      <c r="H1933">
        <v>2001</v>
      </c>
      <c r="I1933" t="s">
        <v>129</v>
      </c>
      <c r="J1933" t="s">
        <v>13</v>
      </c>
      <c r="K1933" t="str" cm="1">
        <f t="array" ref="K1933">_xlfn.IFS(Table1[[#This Row],[Rating]] &gt;=4.5, "Elite",Table1[[#This Row],[Rating]]&gt;=4, "Highly Rated", Table1[[#This Row],[Rating]]&gt;=3.5,"Above Average", Table1[[#This Row],[Rating]]&lt;3.5, "Average or Below")</f>
        <v>Highly Rated</v>
      </c>
      <c r="L1933" t="str" cm="1">
        <f t="array" ref="L1933">_xlfn.IFS(Table1[[#This Row],[Pages]]&lt;=150,"Very Short",Table1[[#This Row],[Pages]]&lt;=299,"Short",Table1[[#This Row],[Pages]]&lt;=499,"Medium",Table1[[#This Row],[Pages]]&lt;=699,"Long",Table1[[#This Row],[Pages]]&gt;=700,"Epic")</f>
        <v>Long</v>
      </c>
      <c r="M1933" t="str" cm="1">
        <f t="array" ref="M1933">_xlfn.IFS(Table1[[#This Row],[Ratings_Count]]&gt;=1000000,"Mega Popular",Table1[[#This Row],[Ratings_Count]]&gt;=100000,"Popular",Table1[[#This Row],[Ratings_Count]]&gt;=10000,"Mid Popular",Table1[[#This Row],[Ratings_Count]]&lt;10000,"Niche")</f>
        <v>Mid Popular</v>
      </c>
      <c r="N1933" t="str">
        <f>IF(AND(Table1[[#This Row],[Rating]]&gt;=4.2, Table1[[#This Row],[Ratings_Count]]&lt;10000), "Hidden Gem", "Not a Hidden Gem")</f>
        <v>Not a Hidden Gem</v>
      </c>
    </row>
    <row r="1934" spans="1:14" x14ac:dyDescent="0.25">
      <c r="A1934" t="s">
        <v>7270</v>
      </c>
      <c r="B1934" t="s">
        <v>7271</v>
      </c>
      <c r="C1934">
        <v>4.1399999999999997</v>
      </c>
      <c r="D1934" t="s">
        <v>11</v>
      </c>
      <c r="E1934">
        <v>400</v>
      </c>
      <c r="F1934">
        <v>1193</v>
      </c>
      <c r="G1934">
        <v>103</v>
      </c>
      <c r="H1934">
        <v>2001</v>
      </c>
      <c r="I1934" t="s">
        <v>7272</v>
      </c>
      <c r="J1934" t="s">
        <v>13</v>
      </c>
      <c r="K1934" t="str" cm="1">
        <f t="array" ref="K1934">_xlfn.IFS(Table1[[#This Row],[Rating]] &gt;=4.5, "Elite",Table1[[#This Row],[Rating]]&gt;=4, "Highly Rated", Table1[[#This Row],[Rating]]&gt;=3.5,"Above Average", Table1[[#This Row],[Rating]]&lt;3.5, "Average or Below")</f>
        <v>Highly Rated</v>
      </c>
      <c r="L1934" t="str" cm="1">
        <f t="array" ref="L1934">_xlfn.IFS(Table1[[#This Row],[Pages]]&lt;=150,"Very Short",Table1[[#This Row],[Pages]]&lt;=299,"Short",Table1[[#This Row],[Pages]]&lt;=499,"Medium",Table1[[#This Row],[Pages]]&lt;=699,"Long",Table1[[#This Row],[Pages]]&gt;=700,"Epic")</f>
        <v>Medium</v>
      </c>
      <c r="M1934" t="str" cm="1">
        <f t="array" ref="M1934">_xlfn.IFS(Table1[[#This Row],[Ratings_Count]]&gt;=1000000,"Mega Popular",Table1[[#This Row],[Ratings_Count]]&gt;=100000,"Popular",Table1[[#This Row],[Ratings_Count]]&gt;=10000,"Mid Popular",Table1[[#This Row],[Ratings_Count]]&lt;10000,"Niche")</f>
        <v>Niche</v>
      </c>
      <c r="N1934" t="str">
        <f>IF(AND(Table1[[#This Row],[Rating]]&gt;=4.2, Table1[[#This Row],[Ratings_Count]]&lt;10000), "Hidden Gem", "Not a Hidden Gem")</f>
        <v>Not a Hidden Gem</v>
      </c>
    </row>
    <row r="1935" spans="1:14" x14ac:dyDescent="0.25">
      <c r="A1935" t="s">
        <v>7299</v>
      </c>
      <c r="B1935" t="s">
        <v>1440</v>
      </c>
      <c r="C1935">
        <v>4.1399999999999997</v>
      </c>
      <c r="D1935" t="s">
        <v>11</v>
      </c>
      <c r="E1935">
        <v>424</v>
      </c>
      <c r="F1935">
        <v>191</v>
      </c>
      <c r="G1935">
        <v>18</v>
      </c>
      <c r="H1935">
        <v>2001</v>
      </c>
      <c r="I1935" t="s">
        <v>144</v>
      </c>
      <c r="J1935" t="s">
        <v>13</v>
      </c>
      <c r="K1935" t="str" cm="1">
        <f t="array" ref="K1935">_xlfn.IFS(Table1[[#This Row],[Rating]] &gt;=4.5, "Elite",Table1[[#This Row],[Rating]]&gt;=4, "Highly Rated", Table1[[#This Row],[Rating]]&gt;=3.5,"Above Average", Table1[[#This Row],[Rating]]&lt;3.5, "Average or Below")</f>
        <v>Highly Rated</v>
      </c>
      <c r="L1935" t="str" cm="1">
        <f t="array" ref="L1935">_xlfn.IFS(Table1[[#This Row],[Pages]]&lt;=150,"Very Short",Table1[[#This Row],[Pages]]&lt;=299,"Short",Table1[[#This Row],[Pages]]&lt;=499,"Medium",Table1[[#This Row],[Pages]]&lt;=699,"Long",Table1[[#This Row],[Pages]]&gt;=700,"Epic")</f>
        <v>Medium</v>
      </c>
      <c r="M1935" t="str" cm="1">
        <f t="array" ref="M1935">_xlfn.IFS(Table1[[#This Row],[Ratings_Count]]&gt;=1000000,"Mega Popular",Table1[[#This Row],[Ratings_Count]]&gt;=100000,"Popular",Table1[[#This Row],[Ratings_Count]]&gt;=10000,"Mid Popular",Table1[[#This Row],[Ratings_Count]]&lt;10000,"Niche")</f>
        <v>Niche</v>
      </c>
      <c r="N1935" t="str">
        <f>IF(AND(Table1[[#This Row],[Rating]]&gt;=4.2, Table1[[#This Row],[Ratings_Count]]&lt;10000), "Hidden Gem", "Not a Hidden Gem")</f>
        <v>Not a Hidden Gem</v>
      </c>
    </row>
    <row r="1936" spans="1:14" x14ac:dyDescent="0.25">
      <c r="A1936" t="s">
        <v>7908</v>
      </c>
      <c r="B1936" t="s">
        <v>7906</v>
      </c>
      <c r="C1936">
        <v>4.1399999999999997</v>
      </c>
      <c r="D1936" t="s">
        <v>11</v>
      </c>
      <c r="E1936">
        <v>422</v>
      </c>
      <c r="F1936">
        <v>67427</v>
      </c>
      <c r="G1936">
        <v>1048</v>
      </c>
      <c r="H1936">
        <v>2007</v>
      </c>
      <c r="I1936" t="s">
        <v>2428</v>
      </c>
      <c r="J1936" t="s">
        <v>2014</v>
      </c>
      <c r="K1936" t="str" cm="1">
        <f t="array" ref="K1936">_xlfn.IFS(Table1[[#This Row],[Rating]] &gt;=4.5, "Elite",Table1[[#This Row],[Rating]]&gt;=4, "Highly Rated", Table1[[#This Row],[Rating]]&gt;=3.5,"Above Average", Table1[[#This Row],[Rating]]&lt;3.5, "Average or Below")</f>
        <v>Highly Rated</v>
      </c>
      <c r="L1936" t="str" cm="1">
        <f t="array" ref="L1936">_xlfn.IFS(Table1[[#This Row],[Pages]]&lt;=150,"Very Short",Table1[[#This Row],[Pages]]&lt;=299,"Short",Table1[[#This Row],[Pages]]&lt;=499,"Medium",Table1[[#This Row],[Pages]]&lt;=699,"Long",Table1[[#This Row],[Pages]]&gt;=700,"Epic")</f>
        <v>Medium</v>
      </c>
      <c r="M1936" t="str" cm="1">
        <f t="array" ref="M1936">_xlfn.IFS(Table1[[#This Row],[Ratings_Count]]&gt;=1000000,"Mega Popular",Table1[[#This Row],[Ratings_Count]]&gt;=100000,"Popular",Table1[[#This Row],[Ratings_Count]]&gt;=10000,"Mid Popular",Table1[[#This Row],[Ratings_Count]]&lt;10000,"Niche")</f>
        <v>Mid Popular</v>
      </c>
      <c r="N1936" t="str">
        <f>IF(AND(Table1[[#This Row],[Rating]]&gt;=4.2, Table1[[#This Row],[Ratings_Count]]&lt;10000), "Hidden Gem", "Not a Hidden Gem")</f>
        <v>Not a Hidden Gem</v>
      </c>
    </row>
    <row r="1937" spans="1:14" x14ac:dyDescent="0.25">
      <c r="A1937" t="s">
        <v>8060</v>
      </c>
      <c r="B1937" t="s">
        <v>6729</v>
      </c>
      <c r="C1937">
        <v>4.1399999999999997</v>
      </c>
      <c r="D1937" t="s">
        <v>11</v>
      </c>
      <c r="E1937">
        <v>112</v>
      </c>
      <c r="F1937">
        <v>80536</v>
      </c>
      <c r="G1937">
        <v>3436</v>
      </c>
      <c r="H1937">
        <v>2000</v>
      </c>
      <c r="I1937" t="s">
        <v>2022</v>
      </c>
      <c r="J1937" t="s">
        <v>2014</v>
      </c>
      <c r="K1937" t="str" cm="1">
        <f t="array" ref="K1937">_xlfn.IFS(Table1[[#This Row],[Rating]] &gt;=4.5, "Elite",Table1[[#This Row],[Rating]]&gt;=4, "Highly Rated", Table1[[#This Row],[Rating]]&gt;=3.5,"Above Average", Table1[[#This Row],[Rating]]&lt;3.5, "Average or Below")</f>
        <v>Highly Rated</v>
      </c>
      <c r="L1937" t="str" cm="1">
        <f t="array" ref="L1937">_xlfn.IFS(Table1[[#This Row],[Pages]]&lt;=150,"Very Short",Table1[[#This Row],[Pages]]&lt;=299,"Short",Table1[[#This Row],[Pages]]&lt;=499,"Medium",Table1[[#This Row],[Pages]]&lt;=699,"Long",Table1[[#This Row],[Pages]]&gt;=700,"Epic")</f>
        <v>Very Short</v>
      </c>
      <c r="M1937" t="str" cm="1">
        <f t="array" ref="M1937">_xlfn.IFS(Table1[[#This Row],[Ratings_Count]]&gt;=1000000,"Mega Popular",Table1[[#This Row],[Ratings_Count]]&gt;=100000,"Popular",Table1[[#This Row],[Ratings_Count]]&gt;=10000,"Mid Popular",Table1[[#This Row],[Ratings_Count]]&lt;10000,"Niche")</f>
        <v>Mid Popular</v>
      </c>
      <c r="N1937" t="str">
        <f>IF(AND(Table1[[#This Row],[Rating]]&gt;=4.2, Table1[[#This Row],[Ratings_Count]]&lt;10000), "Hidden Gem", "Not a Hidden Gem")</f>
        <v>Not a Hidden Gem</v>
      </c>
    </row>
    <row r="1938" spans="1:14" x14ac:dyDescent="0.25">
      <c r="A1938" t="s">
        <v>8091</v>
      </c>
      <c r="B1938" t="s">
        <v>526</v>
      </c>
      <c r="C1938">
        <v>4.1399999999999997</v>
      </c>
      <c r="D1938" t="s">
        <v>11</v>
      </c>
      <c r="E1938">
        <v>320</v>
      </c>
      <c r="F1938">
        <v>2128</v>
      </c>
      <c r="G1938">
        <v>115</v>
      </c>
      <c r="H1938">
        <v>2000</v>
      </c>
      <c r="I1938" t="s">
        <v>2085</v>
      </c>
      <c r="J1938" t="s">
        <v>2014</v>
      </c>
      <c r="K1938" t="str" cm="1">
        <f t="array" ref="K1938">_xlfn.IFS(Table1[[#This Row],[Rating]] &gt;=4.5, "Elite",Table1[[#This Row],[Rating]]&gt;=4, "Highly Rated", Table1[[#This Row],[Rating]]&gt;=3.5,"Above Average", Table1[[#This Row],[Rating]]&lt;3.5, "Average or Below")</f>
        <v>Highly Rated</v>
      </c>
      <c r="L1938" t="str" cm="1">
        <f t="array" ref="L1938">_xlfn.IFS(Table1[[#This Row],[Pages]]&lt;=150,"Very Short",Table1[[#This Row],[Pages]]&lt;=299,"Short",Table1[[#This Row],[Pages]]&lt;=499,"Medium",Table1[[#This Row],[Pages]]&lt;=699,"Long",Table1[[#This Row],[Pages]]&gt;=700,"Epic")</f>
        <v>Medium</v>
      </c>
      <c r="M1938" t="str" cm="1">
        <f t="array" ref="M1938">_xlfn.IFS(Table1[[#This Row],[Ratings_Count]]&gt;=1000000,"Mega Popular",Table1[[#This Row],[Ratings_Count]]&gt;=100000,"Popular",Table1[[#This Row],[Ratings_Count]]&gt;=10000,"Mid Popular",Table1[[#This Row],[Ratings_Count]]&lt;10000,"Niche")</f>
        <v>Niche</v>
      </c>
      <c r="N1938" t="str">
        <f>IF(AND(Table1[[#This Row],[Rating]]&gt;=4.2, Table1[[#This Row],[Ratings_Count]]&lt;10000), "Hidden Gem", "Not a Hidden Gem")</f>
        <v>Not a Hidden Gem</v>
      </c>
    </row>
    <row r="1939" spans="1:14" x14ac:dyDescent="0.25">
      <c r="A1939" t="s">
        <v>8522</v>
      </c>
      <c r="B1939" t="s">
        <v>3305</v>
      </c>
      <c r="C1939">
        <v>4.1399999999999997</v>
      </c>
      <c r="D1939" t="s">
        <v>11</v>
      </c>
      <c r="E1939">
        <v>447</v>
      </c>
      <c r="F1939">
        <v>453</v>
      </c>
      <c r="G1939">
        <v>20</v>
      </c>
      <c r="H1939">
        <v>2000</v>
      </c>
      <c r="I1939" t="s">
        <v>8523</v>
      </c>
      <c r="J1939" t="s">
        <v>13</v>
      </c>
      <c r="K1939" t="str" cm="1">
        <f t="array" ref="K1939">_xlfn.IFS(Table1[[#This Row],[Rating]] &gt;=4.5, "Elite",Table1[[#This Row],[Rating]]&gt;=4, "Highly Rated", Table1[[#This Row],[Rating]]&gt;=3.5,"Above Average", Table1[[#This Row],[Rating]]&lt;3.5, "Average or Below")</f>
        <v>Highly Rated</v>
      </c>
      <c r="L1939" t="str" cm="1">
        <f t="array" ref="L1939">_xlfn.IFS(Table1[[#This Row],[Pages]]&lt;=150,"Very Short",Table1[[#This Row],[Pages]]&lt;=299,"Short",Table1[[#This Row],[Pages]]&lt;=499,"Medium",Table1[[#This Row],[Pages]]&lt;=699,"Long",Table1[[#This Row],[Pages]]&gt;=700,"Epic")</f>
        <v>Medium</v>
      </c>
      <c r="M1939" t="str" cm="1">
        <f t="array" ref="M1939">_xlfn.IFS(Table1[[#This Row],[Ratings_Count]]&gt;=1000000,"Mega Popular",Table1[[#This Row],[Ratings_Count]]&gt;=100000,"Popular",Table1[[#This Row],[Ratings_Count]]&gt;=10000,"Mid Popular",Table1[[#This Row],[Ratings_Count]]&lt;10000,"Niche")</f>
        <v>Niche</v>
      </c>
      <c r="N1939" t="str">
        <f>IF(AND(Table1[[#This Row],[Rating]]&gt;=4.2, Table1[[#This Row],[Ratings_Count]]&lt;10000), "Hidden Gem", "Not a Hidden Gem")</f>
        <v>Not a Hidden Gem</v>
      </c>
    </row>
    <row r="1940" spans="1:14" x14ac:dyDescent="0.25">
      <c r="A1940" t="s">
        <v>8705</v>
      </c>
      <c r="B1940" t="s">
        <v>8706</v>
      </c>
      <c r="C1940">
        <v>4.1399999999999997</v>
      </c>
      <c r="D1940" t="s">
        <v>11</v>
      </c>
      <c r="E1940">
        <v>368</v>
      </c>
      <c r="F1940">
        <v>2396</v>
      </c>
      <c r="G1940">
        <v>98</v>
      </c>
      <c r="H1940">
        <v>1999</v>
      </c>
      <c r="I1940" t="s">
        <v>831</v>
      </c>
      <c r="J1940" t="s">
        <v>13</v>
      </c>
      <c r="K1940" t="str" cm="1">
        <f t="array" ref="K1940">_xlfn.IFS(Table1[[#This Row],[Rating]] &gt;=4.5, "Elite",Table1[[#This Row],[Rating]]&gt;=4, "Highly Rated", Table1[[#This Row],[Rating]]&gt;=3.5,"Above Average", Table1[[#This Row],[Rating]]&lt;3.5, "Average or Below")</f>
        <v>Highly Rated</v>
      </c>
      <c r="L1940" t="str" cm="1">
        <f t="array" ref="L1940">_xlfn.IFS(Table1[[#This Row],[Pages]]&lt;=150,"Very Short",Table1[[#This Row],[Pages]]&lt;=299,"Short",Table1[[#This Row],[Pages]]&lt;=499,"Medium",Table1[[#This Row],[Pages]]&lt;=699,"Long",Table1[[#This Row],[Pages]]&gt;=700,"Epic")</f>
        <v>Medium</v>
      </c>
      <c r="M1940" t="str" cm="1">
        <f t="array" ref="M1940">_xlfn.IFS(Table1[[#This Row],[Ratings_Count]]&gt;=1000000,"Mega Popular",Table1[[#This Row],[Ratings_Count]]&gt;=100000,"Popular",Table1[[#This Row],[Ratings_Count]]&gt;=10000,"Mid Popular",Table1[[#This Row],[Ratings_Count]]&lt;10000,"Niche")</f>
        <v>Niche</v>
      </c>
      <c r="N1940" t="str">
        <f>IF(AND(Table1[[#This Row],[Rating]]&gt;=4.2, Table1[[#This Row],[Ratings_Count]]&lt;10000), "Hidden Gem", "Not a Hidden Gem")</f>
        <v>Not a Hidden Gem</v>
      </c>
    </row>
    <row r="1941" spans="1:14" x14ac:dyDescent="0.25">
      <c r="A1941" t="s">
        <v>8802</v>
      </c>
      <c r="B1941" t="s">
        <v>7960</v>
      </c>
      <c r="C1941">
        <v>4.1399999999999997</v>
      </c>
      <c r="D1941" t="s">
        <v>11</v>
      </c>
      <c r="E1941">
        <v>304</v>
      </c>
      <c r="F1941">
        <v>1245</v>
      </c>
      <c r="G1941">
        <v>26</v>
      </c>
      <c r="H1941">
        <v>1999</v>
      </c>
      <c r="I1941" t="s">
        <v>114</v>
      </c>
      <c r="J1941" t="s">
        <v>13</v>
      </c>
      <c r="K1941" t="str" cm="1">
        <f t="array" ref="K1941">_xlfn.IFS(Table1[[#This Row],[Rating]] &gt;=4.5, "Elite",Table1[[#This Row],[Rating]]&gt;=4, "Highly Rated", Table1[[#This Row],[Rating]]&gt;=3.5,"Above Average", Table1[[#This Row],[Rating]]&lt;3.5, "Average or Below")</f>
        <v>Highly Rated</v>
      </c>
      <c r="L1941" t="str" cm="1">
        <f t="array" ref="L1941">_xlfn.IFS(Table1[[#This Row],[Pages]]&lt;=150,"Very Short",Table1[[#This Row],[Pages]]&lt;=299,"Short",Table1[[#This Row],[Pages]]&lt;=499,"Medium",Table1[[#This Row],[Pages]]&lt;=699,"Long",Table1[[#This Row],[Pages]]&gt;=700,"Epic")</f>
        <v>Medium</v>
      </c>
      <c r="M1941" t="str" cm="1">
        <f t="array" ref="M1941">_xlfn.IFS(Table1[[#This Row],[Ratings_Count]]&gt;=1000000,"Mega Popular",Table1[[#This Row],[Ratings_Count]]&gt;=100000,"Popular",Table1[[#This Row],[Ratings_Count]]&gt;=10000,"Mid Popular",Table1[[#This Row],[Ratings_Count]]&lt;10000,"Niche")</f>
        <v>Niche</v>
      </c>
      <c r="N1941" t="str">
        <f>IF(AND(Table1[[#This Row],[Rating]]&gt;=4.2, Table1[[#This Row],[Ratings_Count]]&lt;10000), "Hidden Gem", "Not a Hidden Gem")</f>
        <v>Not a Hidden Gem</v>
      </c>
    </row>
    <row r="1942" spans="1:14" x14ac:dyDescent="0.25">
      <c r="A1942" t="s">
        <v>3927</v>
      </c>
      <c r="B1942" t="s">
        <v>2002</v>
      </c>
      <c r="C1942">
        <v>4.1399999999999997</v>
      </c>
      <c r="D1942" t="s">
        <v>11</v>
      </c>
      <c r="E1942">
        <v>242</v>
      </c>
      <c r="F1942">
        <v>1532</v>
      </c>
      <c r="G1942">
        <v>61</v>
      </c>
      <c r="H1942">
        <v>1999</v>
      </c>
      <c r="I1942" t="s">
        <v>8869</v>
      </c>
      <c r="J1942" t="s">
        <v>13</v>
      </c>
      <c r="K1942" t="str" cm="1">
        <f t="array" ref="K1942">_xlfn.IFS(Table1[[#This Row],[Rating]] &gt;=4.5, "Elite",Table1[[#This Row],[Rating]]&gt;=4, "Highly Rated", Table1[[#This Row],[Rating]]&gt;=3.5,"Above Average", Table1[[#This Row],[Rating]]&lt;3.5, "Average or Below")</f>
        <v>Highly Rated</v>
      </c>
      <c r="L1942" t="str" cm="1">
        <f t="array" ref="L1942">_xlfn.IFS(Table1[[#This Row],[Pages]]&lt;=150,"Very Short",Table1[[#This Row],[Pages]]&lt;=299,"Short",Table1[[#This Row],[Pages]]&lt;=499,"Medium",Table1[[#This Row],[Pages]]&lt;=699,"Long",Table1[[#This Row],[Pages]]&gt;=700,"Epic")</f>
        <v>Short</v>
      </c>
      <c r="M1942" t="str" cm="1">
        <f t="array" ref="M1942">_xlfn.IFS(Table1[[#This Row],[Ratings_Count]]&gt;=1000000,"Mega Popular",Table1[[#This Row],[Ratings_Count]]&gt;=100000,"Popular",Table1[[#This Row],[Ratings_Count]]&gt;=10000,"Mid Popular",Table1[[#This Row],[Ratings_Count]]&lt;10000,"Niche")</f>
        <v>Niche</v>
      </c>
      <c r="N1942" t="str">
        <f>IF(AND(Table1[[#This Row],[Rating]]&gt;=4.2, Table1[[#This Row],[Ratings_Count]]&lt;10000), "Hidden Gem", "Not a Hidden Gem")</f>
        <v>Not a Hidden Gem</v>
      </c>
    </row>
    <row r="1943" spans="1:14" x14ac:dyDescent="0.25">
      <c r="A1943" t="s">
        <v>9002</v>
      </c>
      <c r="B1943" t="s">
        <v>1643</v>
      </c>
      <c r="C1943">
        <v>4.1399999999999997</v>
      </c>
      <c r="D1943" t="s">
        <v>11</v>
      </c>
      <c r="E1943">
        <v>296</v>
      </c>
      <c r="F1943">
        <v>41899</v>
      </c>
      <c r="G1943">
        <v>746</v>
      </c>
      <c r="H1943">
        <v>1999</v>
      </c>
      <c r="I1943" t="s">
        <v>2104</v>
      </c>
      <c r="J1943" t="s">
        <v>2014</v>
      </c>
      <c r="K1943" t="str" cm="1">
        <f t="array" ref="K1943">_xlfn.IFS(Table1[[#This Row],[Rating]] &gt;=4.5, "Elite",Table1[[#This Row],[Rating]]&gt;=4, "Highly Rated", Table1[[#This Row],[Rating]]&gt;=3.5,"Above Average", Table1[[#This Row],[Rating]]&lt;3.5, "Average or Below")</f>
        <v>Highly Rated</v>
      </c>
      <c r="L1943" t="str" cm="1">
        <f t="array" ref="L1943">_xlfn.IFS(Table1[[#This Row],[Pages]]&lt;=150,"Very Short",Table1[[#This Row],[Pages]]&lt;=299,"Short",Table1[[#This Row],[Pages]]&lt;=499,"Medium",Table1[[#This Row],[Pages]]&lt;=699,"Long",Table1[[#This Row],[Pages]]&gt;=700,"Epic")</f>
        <v>Short</v>
      </c>
      <c r="M1943" t="str" cm="1">
        <f t="array" ref="M1943">_xlfn.IFS(Table1[[#This Row],[Ratings_Count]]&gt;=1000000,"Mega Popular",Table1[[#This Row],[Ratings_Count]]&gt;=100000,"Popular",Table1[[#This Row],[Ratings_Count]]&gt;=10000,"Mid Popular",Table1[[#This Row],[Ratings_Count]]&lt;10000,"Niche")</f>
        <v>Mid Popular</v>
      </c>
      <c r="N1943" t="str">
        <f>IF(AND(Table1[[#This Row],[Rating]]&gt;=4.2, Table1[[#This Row],[Ratings_Count]]&lt;10000), "Hidden Gem", "Not a Hidden Gem")</f>
        <v>Not a Hidden Gem</v>
      </c>
    </row>
    <row r="1944" spans="1:14" x14ac:dyDescent="0.25">
      <c r="A1944" t="s">
        <v>9195</v>
      </c>
      <c r="B1944" t="s">
        <v>9196</v>
      </c>
      <c r="C1944">
        <v>4.1399999999999997</v>
      </c>
      <c r="D1944" t="s">
        <v>11</v>
      </c>
      <c r="E1944">
        <v>720</v>
      </c>
      <c r="F1944">
        <v>2961</v>
      </c>
      <c r="G1944">
        <v>116</v>
      </c>
      <c r="H1944">
        <v>1998</v>
      </c>
      <c r="I1944" t="s">
        <v>144</v>
      </c>
      <c r="J1944" t="s">
        <v>13</v>
      </c>
      <c r="K1944" t="str" cm="1">
        <f t="array" ref="K1944">_xlfn.IFS(Table1[[#This Row],[Rating]] &gt;=4.5, "Elite",Table1[[#This Row],[Rating]]&gt;=4, "Highly Rated", Table1[[#This Row],[Rating]]&gt;=3.5,"Above Average", Table1[[#This Row],[Rating]]&lt;3.5, "Average or Below")</f>
        <v>Highly Rated</v>
      </c>
      <c r="L1944" t="str" cm="1">
        <f t="array" ref="L1944">_xlfn.IFS(Table1[[#This Row],[Pages]]&lt;=150,"Very Short",Table1[[#This Row],[Pages]]&lt;=299,"Short",Table1[[#This Row],[Pages]]&lt;=499,"Medium",Table1[[#This Row],[Pages]]&lt;=699,"Long",Table1[[#This Row],[Pages]]&gt;=700,"Epic")</f>
        <v>Epic</v>
      </c>
      <c r="M1944" t="str" cm="1">
        <f t="array" ref="M1944">_xlfn.IFS(Table1[[#This Row],[Ratings_Count]]&gt;=1000000,"Mega Popular",Table1[[#This Row],[Ratings_Count]]&gt;=100000,"Popular",Table1[[#This Row],[Ratings_Count]]&gt;=10000,"Mid Popular",Table1[[#This Row],[Ratings_Count]]&lt;10000,"Niche")</f>
        <v>Niche</v>
      </c>
      <c r="N1944" t="str">
        <f>IF(AND(Table1[[#This Row],[Rating]]&gt;=4.2, Table1[[#This Row],[Ratings_Count]]&lt;10000), "Hidden Gem", "Not a Hidden Gem")</f>
        <v>Not a Hidden Gem</v>
      </c>
    </row>
    <row r="1945" spans="1:14" x14ac:dyDescent="0.25">
      <c r="A1945" t="s">
        <v>9319</v>
      </c>
      <c r="B1945" t="s">
        <v>9320</v>
      </c>
      <c r="C1945">
        <v>4.1399999999999997</v>
      </c>
      <c r="D1945" t="s">
        <v>11</v>
      </c>
      <c r="E1945">
        <v>400</v>
      </c>
      <c r="F1945">
        <v>21769</v>
      </c>
      <c r="G1945">
        <v>803</v>
      </c>
      <c r="H1945">
        <v>1998</v>
      </c>
      <c r="I1945" t="s">
        <v>3058</v>
      </c>
      <c r="J1945" t="s">
        <v>13</v>
      </c>
      <c r="K1945" t="str" cm="1">
        <f t="array" ref="K1945">_xlfn.IFS(Table1[[#This Row],[Rating]] &gt;=4.5, "Elite",Table1[[#This Row],[Rating]]&gt;=4, "Highly Rated", Table1[[#This Row],[Rating]]&gt;=3.5,"Above Average", Table1[[#This Row],[Rating]]&lt;3.5, "Average or Below")</f>
        <v>Highly Rated</v>
      </c>
      <c r="L1945" t="str" cm="1">
        <f t="array" ref="L1945">_xlfn.IFS(Table1[[#This Row],[Pages]]&lt;=150,"Very Short",Table1[[#This Row],[Pages]]&lt;=299,"Short",Table1[[#This Row],[Pages]]&lt;=499,"Medium",Table1[[#This Row],[Pages]]&lt;=699,"Long",Table1[[#This Row],[Pages]]&gt;=700,"Epic")</f>
        <v>Medium</v>
      </c>
      <c r="M1945" t="str" cm="1">
        <f t="array" ref="M1945">_xlfn.IFS(Table1[[#This Row],[Ratings_Count]]&gt;=1000000,"Mega Popular",Table1[[#This Row],[Ratings_Count]]&gt;=100000,"Popular",Table1[[#This Row],[Ratings_Count]]&gt;=10000,"Mid Popular",Table1[[#This Row],[Ratings_Count]]&lt;10000,"Niche")</f>
        <v>Mid Popular</v>
      </c>
      <c r="N1945" t="str">
        <f>IF(AND(Table1[[#This Row],[Rating]]&gt;=4.2, Table1[[#This Row],[Ratings_Count]]&lt;10000), "Hidden Gem", "Not a Hidden Gem")</f>
        <v>Not a Hidden Gem</v>
      </c>
    </row>
    <row r="1946" spans="1:14" x14ac:dyDescent="0.25">
      <c r="A1946" t="s">
        <v>9425</v>
      </c>
      <c r="B1946" t="s">
        <v>9426</v>
      </c>
      <c r="C1946">
        <v>4.1399999999999997</v>
      </c>
      <c r="D1946" t="s">
        <v>11</v>
      </c>
      <c r="E1946">
        <v>218</v>
      </c>
      <c r="F1946">
        <v>135</v>
      </c>
      <c r="G1946">
        <v>9</v>
      </c>
      <c r="H1946">
        <v>1953</v>
      </c>
      <c r="I1946" t="s">
        <v>2152</v>
      </c>
      <c r="J1946" t="s">
        <v>2014</v>
      </c>
      <c r="K1946" t="str" cm="1">
        <f t="array" ref="K1946">_xlfn.IFS(Table1[[#This Row],[Rating]] &gt;=4.5, "Elite",Table1[[#This Row],[Rating]]&gt;=4, "Highly Rated", Table1[[#This Row],[Rating]]&gt;=3.5,"Above Average", Table1[[#This Row],[Rating]]&lt;3.5, "Average or Below")</f>
        <v>Highly Rated</v>
      </c>
      <c r="L1946" t="str" cm="1">
        <f t="array" ref="L1946">_xlfn.IFS(Table1[[#This Row],[Pages]]&lt;=150,"Very Short",Table1[[#This Row],[Pages]]&lt;=299,"Short",Table1[[#This Row],[Pages]]&lt;=499,"Medium",Table1[[#This Row],[Pages]]&lt;=699,"Long",Table1[[#This Row],[Pages]]&gt;=700,"Epic")</f>
        <v>Short</v>
      </c>
      <c r="M1946" t="str" cm="1">
        <f t="array" ref="M1946">_xlfn.IFS(Table1[[#This Row],[Ratings_Count]]&gt;=1000000,"Mega Popular",Table1[[#This Row],[Ratings_Count]]&gt;=100000,"Popular",Table1[[#This Row],[Ratings_Count]]&gt;=10000,"Mid Popular",Table1[[#This Row],[Ratings_Count]]&lt;10000,"Niche")</f>
        <v>Niche</v>
      </c>
      <c r="N1946" t="str">
        <f>IF(AND(Table1[[#This Row],[Rating]]&gt;=4.2, Table1[[#This Row],[Ratings_Count]]&lt;10000), "Hidden Gem", "Not a Hidden Gem")</f>
        <v>Not a Hidden Gem</v>
      </c>
    </row>
    <row r="1947" spans="1:14" x14ac:dyDescent="0.25">
      <c r="A1947" t="s">
        <v>9474</v>
      </c>
      <c r="B1947" t="s">
        <v>9475</v>
      </c>
      <c r="C1947">
        <v>4.1399999999999997</v>
      </c>
      <c r="D1947" t="s">
        <v>11</v>
      </c>
      <c r="E1947">
        <v>256</v>
      </c>
      <c r="F1947">
        <v>389</v>
      </c>
      <c r="G1947">
        <v>28</v>
      </c>
      <c r="H1947">
        <v>1973</v>
      </c>
      <c r="I1947" t="s">
        <v>2025</v>
      </c>
      <c r="J1947" t="s">
        <v>2014</v>
      </c>
      <c r="K1947" t="str" cm="1">
        <f t="array" ref="K1947">_xlfn.IFS(Table1[[#This Row],[Rating]] &gt;=4.5, "Elite",Table1[[#This Row],[Rating]]&gt;=4, "Highly Rated", Table1[[#This Row],[Rating]]&gt;=3.5,"Above Average", Table1[[#This Row],[Rating]]&lt;3.5, "Average or Below")</f>
        <v>Highly Rated</v>
      </c>
      <c r="L1947" t="str" cm="1">
        <f t="array" ref="L1947">_xlfn.IFS(Table1[[#This Row],[Pages]]&lt;=150,"Very Short",Table1[[#This Row],[Pages]]&lt;=299,"Short",Table1[[#This Row],[Pages]]&lt;=499,"Medium",Table1[[#This Row],[Pages]]&lt;=699,"Long",Table1[[#This Row],[Pages]]&gt;=700,"Epic")</f>
        <v>Short</v>
      </c>
      <c r="M1947" t="str" cm="1">
        <f t="array" ref="M1947">_xlfn.IFS(Table1[[#This Row],[Ratings_Count]]&gt;=1000000,"Mega Popular",Table1[[#This Row],[Ratings_Count]]&gt;=100000,"Popular",Table1[[#This Row],[Ratings_Count]]&gt;=10000,"Mid Popular",Table1[[#This Row],[Ratings_Count]]&lt;10000,"Niche")</f>
        <v>Niche</v>
      </c>
      <c r="N1947" t="str">
        <f>IF(AND(Table1[[#This Row],[Rating]]&gt;=4.2, Table1[[#This Row],[Ratings_Count]]&lt;10000), "Hidden Gem", "Not a Hidden Gem")</f>
        <v>Not a Hidden Gem</v>
      </c>
    </row>
    <row r="1948" spans="1:14" x14ac:dyDescent="0.25">
      <c r="A1948" t="s">
        <v>9494</v>
      </c>
      <c r="B1948" t="s">
        <v>8022</v>
      </c>
      <c r="C1948">
        <v>4.1399999999999997</v>
      </c>
      <c r="D1948" t="s">
        <v>11</v>
      </c>
      <c r="E1948">
        <v>321</v>
      </c>
      <c r="F1948">
        <v>4747</v>
      </c>
      <c r="G1948">
        <v>148</v>
      </c>
      <c r="H1948">
        <v>1996</v>
      </c>
      <c r="I1948" t="s">
        <v>2428</v>
      </c>
      <c r="J1948" t="s">
        <v>2014</v>
      </c>
      <c r="K1948" t="str" cm="1">
        <f t="array" ref="K1948">_xlfn.IFS(Table1[[#This Row],[Rating]] &gt;=4.5, "Elite",Table1[[#This Row],[Rating]]&gt;=4, "Highly Rated", Table1[[#This Row],[Rating]]&gt;=3.5,"Above Average", Table1[[#This Row],[Rating]]&lt;3.5, "Average or Below")</f>
        <v>Highly Rated</v>
      </c>
      <c r="L1948" t="str" cm="1">
        <f t="array" ref="L1948">_xlfn.IFS(Table1[[#This Row],[Pages]]&lt;=150,"Very Short",Table1[[#This Row],[Pages]]&lt;=299,"Short",Table1[[#This Row],[Pages]]&lt;=499,"Medium",Table1[[#This Row],[Pages]]&lt;=699,"Long",Table1[[#This Row],[Pages]]&gt;=700,"Epic")</f>
        <v>Medium</v>
      </c>
      <c r="M1948" t="str" cm="1">
        <f t="array" ref="M1948">_xlfn.IFS(Table1[[#This Row],[Ratings_Count]]&gt;=1000000,"Mega Popular",Table1[[#This Row],[Ratings_Count]]&gt;=100000,"Popular",Table1[[#This Row],[Ratings_Count]]&gt;=10000,"Mid Popular",Table1[[#This Row],[Ratings_Count]]&lt;10000,"Niche")</f>
        <v>Niche</v>
      </c>
      <c r="N1948" t="str">
        <f>IF(AND(Table1[[#This Row],[Rating]]&gt;=4.2, Table1[[#This Row],[Ratings_Count]]&lt;10000), "Hidden Gem", "Not a Hidden Gem")</f>
        <v>Not a Hidden Gem</v>
      </c>
    </row>
    <row r="1949" spans="1:14" x14ac:dyDescent="0.25">
      <c r="A1949" t="s">
        <v>9602</v>
      </c>
      <c r="B1949" t="s">
        <v>9603</v>
      </c>
      <c r="C1949">
        <v>4.1399999999999997</v>
      </c>
      <c r="D1949" t="s">
        <v>11</v>
      </c>
      <c r="E1949">
        <v>256</v>
      </c>
      <c r="F1949">
        <v>314</v>
      </c>
      <c r="G1949">
        <v>46</v>
      </c>
      <c r="H1949">
        <v>1987</v>
      </c>
      <c r="I1949" t="s">
        <v>2069</v>
      </c>
      <c r="J1949" t="s">
        <v>2014</v>
      </c>
      <c r="K1949" t="str" cm="1">
        <f t="array" ref="K1949">_xlfn.IFS(Table1[[#This Row],[Rating]] &gt;=4.5, "Elite",Table1[[#This Row],[Rating]]&gt;=4, "Highly Rated", Table1[[#This Row],[Rating]]&gt;=3.5,"Above Average", Table1[[#This Row],[Rating]]&lt;3.5, "Average or Below")</f>
        <v>Highly Rated</v>
      </c>
      <c r="L1949" t="str" cm="1">
        <f t="array" ref="L1949">_xlfn.IFS(Table1[[#This Row],[Pages]]&lt;=150,"Very Short",Table1[[#This Row],[Pages]]&lt;=299,"Short",Table1[[#This Row],[Pages]]&lt;=499,"Medium",Table1[[#This Row],[Pages]]&lt;=699,"Long",Table1[[#This Row],[Pages]]&gt;=700,"Epic")</f>
        <v>Short</v>
      </c>
      <c r="M1949" t="str" cm="1">
        <f t="array" ref="M1949">_xlfn.IFS(Table1[[#This Row],[Ratings_Count]]&gt;=1000000,"Mega Popular",Table1[[#This Row],[Ratings_Count]]&gt;=100000,"Popular",Table1[[#This Row],[Ratings_Count]]&gt;=10000,"Mid Popular",Table1[[#This Row],[Ratings_Count]]&lt;10000,"Niche")</f>
        <v>Niche</v>
      </c>
      <c r="N1949" t="str">
        <f>IF(AND(Table1[[#This Row],[Rating]]&gt;=4.2, Table1[[#This Row],[Ratings_Count]]&lt;10000), "Hidden Gem", "Not a Hidden Gem")</f>
        <v>Not a Hidden Gem</v>
      </c>
    </row>
    <row r="1950" spans="1:14" x14ac:dyDescent="0.25">
      <c r="A1950" t="s">
        <v>9696</v>
      </c>
      <c r="B1950" t="s">
        <v>9697</v>
      </c>
      <c r="C1950">
        <v>4.1399999999999997</v>
      </c>
      <c r="D1950" t="s">
        <v>11</v>
      </c>
      <c r="E1950">
        <v>224</v>
      </c>
      <c r="F1950">
        <v>74</v>
      </c>
      <c r="G1950">
        <v>5</v>
      </c>
      <c r="H1950">
        <v>1986</v>
      </c>
      <c r="I1950" t="s">
        <v>9698</v>
      </c>
      <c r="J1950" t="s">
        <v>2014</v>
      </c>
      <c r="K1950" t="str" cm="1">
        <f t="array" ref="K1950">_xlfn.IFS(Table1[[#This Row],[Rating]] &gt;=4.5, "Elite",Table1[[#This Row],[Rating]]&gt;=4, "Highly Rated", Table1[[#This Row],[Rating]]&gt;=3.5,"Above Average", Table1[[#This Row],[Rating]]&lt;3.5, "Average or Below")</f>
        <v>Highly Rated</v>
      </c>
      <c r="L1950" t="str" cm="1">
        <f t="array" ref="L1950">_xlfn.IFS(Table1[[#This Row],[Pages]]&lt;=150,"Very Short",Table1[[#This Row],[Pages]]&lt;=299,"Short",Table1[[#This Row],[Pages]]&lt;=499,"Medium",Table1[[#This Row],[Pages]]&lt;=699,"Long",Table1[[#This Row],[Pages]]&gt;=700,"Epic")</f>
        <v>Short</v>
      </c>
      <c r="M1950" t="str" cm="1">
        <f t="array" ref="M1950">_xlfn.IFS(Table1[[#This Row],[Ratings_Count]]&gt;=1000000,"Mega Popular",Table1[[#This Row],[Ratings_Count]]&gt;=100000,"Popular",Table1[[#This Row],[Ratings_Count]]&gt;=10000,"Mid Popular",Table1[[#This Row],[Ratings_Count]]&lt;10000,"Niche")</f>
        <v>Niche</v>
      </c>
      <c r="N1950" t="str">
        <f>IF(AND(Table1[[#This Row],[Rating]]&gt;=4.2, Table1[[#This Row],[Ratings_Count]]&lt;10000), "Hidden Gem", "Not a Hidden Gem")</f>
        <v>Not a Hidden Gem</v>
      </c>
    </row>
    <row r="1951" spans="1:14" x14ac:dyDescent="0.25">
      <c r="A1951" t="s">
        <v>9782</v>
      </c>
      <c r="B1951" t="s">
        <v>9783</v>
      </c>
      <c r="C1951">
        <v>4.1399999999999997</v>
      </c>
      <c r="D1951" t="s">
        <v>11</v>
      </c>
      <c r="E1951">
        <v>711</v>
      </c>
      <c r="F1951">
        <v>3103</v>
      </c>
      <c r="G1951">
        <v>46</v>
      </c>
      <c r="H1951">
        <v>1972</v>
      </c>
      <c r="I1951" t="s">
        <v>2025</v>
      </c>
      <c r="J1951" t="s">
        <v>2014</v>
      </c>
      <c r="K1951" t="str" cm="1">
        <f t="array" ref="K1951">_xlfn.IFS(Table1[[#This Row],[Rating]] &gt;=4.5, "Elite",Table1[[#This Row],[Rating]]&gt;=4, "Highly Rated", Table1[[#This Row],[Rating]]&gt;=3.5,"Above Average", Table1[[#This Row],[Rating]]&lt;3.5, "Average or Below")</f>
        <v>Highly Rated</v>
      </c>
      <c r="L1951" t="str" cm="1">
        <f t="array" ref="L1951">_xlfn.IFS(Table1[[#This Row],[Pages]]&lt;=150,"Very Short",Table1[[#This Row],[Pages]]&lt;=299,"Short",Table1[[#This Row],[Pages]]&lt;=499,"Medium",Table1[[#This Row],[Pages]]&lt;=699,"Long",Table1[[#This Row],[Pages]]&gt;=700,"Epic")</f>
        <v>Epic</v>
      </c>
      <c r="M1951" t="str" cm="1">
        <f t="array" ref="M1951">_xlfn.IFS(Table1[[#This Row],[Ratings_Count]]&gt;=1000000,"Mega Popular",Table1[[#This Row],[Ratings_Count]]&gt;=100000,"Popular",Table1[[#This Row],[Ratings_Count]]&gt;=10000,"Mid Popular",Table1[[#This Row],[Ratings_Count]]&lt;10000,"Niche")</f>
        <v>Niche</v>
      </c>
      <c r="N1951" t="str">
        <f>IF(AND(Table1[[#This Row],[Rating]]&gt;=4.2, Table1[[#This Row],[Ratings_Count]]&lt;10000), "Hidden Gem", "Not a Hidden Gem")</f>
        <v>Not a Hidden Gem</v>
      </c>
    </row>
    <row r="1952" spans="1:14" x14ac:dyDescent="0.25">
      <c r="A1952" t="s">
        <v>10113</v>
      </c>
      <c r="B1952" t="s">
        <v>10114</v>
      </c>
      <c r="C1952">
        <v>4.1399999999999997</v>
      </c>
      <c r="D1952" t="s">
        <v>11</v>
      </c>
      <c r="E1952">
        <v>254</v>
      </c>
      <c r="F1952">
        <v>5032</v>
      </c>
      <c r="G1952">
        <v>36</v>
      </c>
      <c r="H1952">
        <v>1969</v>
      </c>
      <c r="I1952" t="s">
        <v>421</v>
      </c>
      <c r="J1952" t="s">
        <v>13</v>
      </c>
      <c r="K1952" t="str" cm="1">
        <f t="array" ref="K1952">_xlfn.IFS(Table1[[#This Row],[Rating]] &gt;=4.5, "Elite",Table1[[#This Row],[Rating]]&gt;=4, "Highly Rated", Table1[[#This Row],[Rating]]&gt;=3.5,"Above Average", Table1[[#This Row],[Rating]]&lt;3.5, "Average or Below")</f>
        <v>Highly Rated</v>
      </c>
      <c r="L1952" t="str" cm="1">
        <f t="array" ref="L1952">_xlfn.IFS(Table1[[#This Row],[Pages]]&lt;=150,"Very Short",Table1[[#This Row],[Pages]]&lt;=299,"Short",Table1[[#This Row],[Pages]]&lt;=499,"Medium",Table1[[#This Row],[Pages]]&lt;=699,"Long",Table1[[#This Row],[Pages]]&gt;=700,"Epic")</f>
        <v>Short</v>
      </c>
      <c r="M1952" t="str" cm="1">
        <f t="array" ref="M1952">_xlfn.IFS(Table1[[#This Row],[Ratings_Count]]&gt;=1000000,"Mega Popular",Table1[[#This Row],[Ratings_Count]]&gt;=100000,"Popular",Table1[[#This Row],[Ratings_Count]]&gt;=10000,"Mid Popular",Table1[[#This Row],[Ratings_Count]]&lt;10000,"Niche")</f>
        <v>Niche</v>
      </c>
      <c r="N1952" t="str">
        <f>IF(AND(Table1[[#This Row],[Rating]]&gt;=4.2, Table1[[#This Row],[Ratings_Count]]&lt;10000), "Hidden Gem", "Not a Hidden Gem")</f>
        <v>Not a Hidden Gem</v>
      </c>
    </row>
    <row r="1953" spans="1:14" x14ac:dyDescent="0.25">
      <c r="A1953" t="s">
        <v>10130</v>
      </c>
      <c r="B1953" t="s">
        <v>10131</v>
      </c>
      <c r="C1953">
        <v>4.1399999999999997</v>
      </c>
      <c r="D1953" t="s">
        <v>11</v>
      </c>
      <c r="E1953">
        <v>512</v>
      </c>
      <c r="F1953">
        <v>4786</v>
      </c>
      <c r="G1953">
        <v>92</v>
      </c>
      <c r="H1953">
        <v>1985</v>
      </c>
      <c r="I1953" t="s">
        <v>899</v>
      </c>
      <c r="J1953" t="s">
        <v>13</v>
      </c>
      <c r="K1953" t="str" cm="1">
        <f t="array" ref="K1953">_xlfn.IFS(Table1[[#This Row],[Rating]] &gt;=4.5, "Elite",Table1[[#This Row],[Rating]]&gt;=4, "Highly Rated", Table1[[#This Row],[Rating]]&gt;=3.5,"Above Average", Table1[[#This Row],[Rating]]&lt;3.5, "Average or Below")</f>
        <v>Highly Rated</v>
      </c>
      <c r="L1953" t="str" cm="1">
        <f t="array" ref="L1953">_xlfn.IFS(Table1[[#This Row],[Pages]]&lt;=150,"Very Short",Table1[[#This Row],[Pages]]&lt;=299,"Short",Table1[[#This Row],[Pages]]&lt;=499,"Medium",Table1[[#This Row],[Pages]]&lt;=699,"Long",Table1[[#This Row],[Pages]]&gt;=700,"Epic")</f>
        <v>Long</v>
      </c>
      <c r="M1953" t="str" cm="1">
        <f t="array" ref="M1953">_xlfn.IFS(Table1[[#This Row],[Ratings_Count]]&gt;=1000000,"Mega Popular",Table1[[#This Row],[Ratings_Count]]&gt;=100000,"Popular",Table1[[#This Row],[Ratings_Count]]&gt;=10000,"Mid Popular",Table1[[#This Row],[Ratings_Count]]&lt;10000,"Niche")</f>
        <v>Niche</v>
      </c>
      <c r="N1953" t="str">
        <f>IF(AND(Table1[[#This Row],[Rating]]&gt;=4.2, Table1[[#This Row],[Ratings_Count]]&lt;10000), "Hidden Gem", "Not a Hidden Gem")</f>
        <v>Not a Hidden Gem</v>
      </c>
    </row>
    <row r="1954" spans="1:14" x14ac:dyDescent="0.25">
      <c r="A1954" t="s">
        <v>10282</v>
      </c>
      <c r="B1954" t="s">
        <v>10283</v>
      </c>
      <c r="C1954">
        <v>4.1399999999999997</v>
      </c>
      <c r="D1954" t="s">
        <v>11</v>
      </c>
      <c r="E1954">
        <v>224</v>
      </c>
      <c r="F1954">
        <v>1675</v>
      </c>
      <c r="G1954">
        <v>124</v>
      </c>
      <c r="H1954">
        <v>1991</v>
      </c>
      <c r="I1954" t="s">
        <v>512</v>
      </c>
      <c r="J1954" t="s">
        <v>13</v>
      </c>
      <c r="K1954" t="str" cm="1">
        <f t="array" ref="K1954">_xlfn.IFS(Table1[[#This Row],[Rating]] &gt;=4.5, "Elite",Table1[[#This Row],[Rating]]&gt;=4, "Highly Rated", Table1[[#This Row],[Rating]]&gt;=3.5,"Above Average", Table1[[#This Row],[Rating]]&lt;3.5, "Average or Below")</f>
        <v>Highly Rated</v>
      </c>
      <c r="L1954" t="str" cm="1">
        <f t="array" ref="L1954">_xlfn.IFS(Table1[[#This Row],[Pages]]&lt;=150,"Very Short",Table1[[#This Row],[Pages]]&lt;=299,"Short",Table1[[#This Row],[Pages]]&lt;=499,"Medium",Table1[[#This Row],[Pages]]&lt;=699,"Long",Table1[[#This Row],[Pages]]&gt;=700,"Epic")</f>
        <v>Short</v>
      </c>
      <c r="M1954" t="str" cm="1">
        <f t="array" ref="M1954">_xlfn.IFS(Table1[[#This Row],[Ratings_Count]]&gt;=1000000,"Mega Popular",Table1[[#This Row],[Ratings_Count]]&gt;=100000,"Popular",Table1[[#This Row],[Ratings_Count]]&gt;=10000,"Mid Popular",Table1[[#This Row],[Ratings_Count]]&lt;10000,"Niche")</f>
        <v>Niche</v>
      </c>
      <c r="N1954" t="str">
        <f>IF(AND(Table1[[#This Row],[Rating]]&gt;=4.2, Table1[[#This Row],[Ratings_Count]]&lt;10000), "Hidden Gem", "Not a Hidden Gem")</f>
        <v>Not a Hidden Gem</v>
      </c>
    </row>
    <row r="1955" spans="1:14" x14ac:dyDescent="0.25">
      <c r="A1955" t="s">
        <v>10294</v>
      </c>
      <c r="B1955" t="s">
        <v>10295</v>
      </c>
      <c r="C1955">
        <v>4.1399999999999997</v>
      </c>
      <c r="D1955" t="s">
        <v>11</v>
      </c>
      <c r="E1955">
        <v>232</v>
      </c>
      <c r="F1955">
        <v>30358</v>
      </c>
      <c r="G1955">
        <v>1629</v>
      </c>
      <c r="H1955">
        <v>1980</v>
      </c>
      <c r="I1955" t="s">
        <v>10296</v>
      </c>
      <c r="J1955" t="s">
        <v>13</v>
      </c>
      <c r="K1955" t="str" cm="1">
        <f t="array" ref="K1955">_xlfn.IFS(Table1[[#This Row],[Rating]] &gt;=4.5, "Elite",Table1[[#This Row],[Rating]]&gt;=4, "Highly Rated", Table1[[#This Row],[Rating]]&gt;=3.5,"Above Average", Table1[[#This Row],[Rating]]&lt;3.5, "Average or Below")</f>
        <v>Highly Rated</v>
      </c>
      <c r="L1955" t="str" cm="1">
        <f t="array" ref="L1955">_xlfn.IFS(Table1[[#This Row],[Pages]]&lt;=150,"Very Short",Table1[[#This Row],[Pages]]&lt;=299,"Short",Table1[[#This Row],[Pages]]&lt;=499,"Medium",Table1[[#This Row],[Pages]]&lt;=699,"Long",Table1[[#This Row],[Pages]]&gt;=700,"Epic")</f>
        <v>Short</v>
      </c>
      <c r="M1955" t="str" cm="1">
        <f t="array" ref="M1955">_xlfn.IFS(Table1[[#This Row],[Ratings_Count]]&gt;=1000000,"Mega Popular",Table1[[#This Row],[Ratings_Count]]&gt;=100000,"Popular",Table1[[#This Row],[Ratings_Count]]&gt;=10000,"Mid Popular",Table1[[#This Row],[Ratings_Count]]&lt;10000,"Niche")</f>
        <v>Mid Popular</v>
      </c>
      <c r="N1955" t="str">
        <f>IF(AND(Table1[[#This Row],[Rating]]&gt;=4.2, Table1[[#This Row],[Ratings_Count]]&lt;10000), "Hidden Gem", "Not a Hidden Gem")</f>
        <v>Not a Hidden Gem</v>
      </c>
    </row>
    <row r="1956" spans="1:14" x14ac:dyDescent="0.25">
      <c r="A1956" t="s">
        <v>10303</v>
      </c>
      <c r="B1956" t="s">
        <v>8874</v>
      </c>
      <c r="C1956">
        <v>4.1399999999999997</v>
      </c>
      <c r="D1956" t="s">
        <v>11</v>
      </c>
      <c r="E1956">
        <v>368</v>
      </c>
      <c r="F1956">
        <v>28103</v>
      </c>
      <c r="G1956">
        <v>643</v>
      </c>
      <c r="H1956">
        <v>2009</v>
      </c>
      <c r="I1956" t="s">
        <v>86</v>
      </c>
      <c r="J1956" t="s">
        <v>13</v>
      </c>
      <c r="K1956" t="str" cm="1">
        <f t="array" ref="K1956">_xlfn.IFS(Table1[[#This Row],[Rating]] &gt;=4.5, "Elite",Table1[[#This Row],[Rating]]&gt;=4, "Highly Rated", Table1[[#This Row],[Rating]]&gt;=3.5,"Above Average", Table1[[#This Row],[Rating]]&lt;3.5, "Average or Below")</f>
        <v>Highly Rated</v>
      </c>
      <c r="L1956" t="str" cm="1">
        <f t="array" ref="L1956">_xlfn.IFS(Table1[[#This Row],[Pages]]&lt;=150,"Very Short",Table1[[#This Row],[Pages]]&lt;=299,"Short",Table1[[#This Row],[Pages]]&lt;=499,"Medium",Table1[[#This Row],[Pages]]&lt;=699,"Long",Table1[[#This Row],[Pages]]&gt;=700,"Epic")</f>
        <v>Medium</v>
      </c>
      <c r="M1956" t="str" cm="1">
        <f t="array" ref="M1956">_xlfn.IFS(Table1[[#This Row],[Ratings_Count]]&gt;=1000000,"Mega Popular",Table1[[#This Row],[Ratings_Count]]&gt;=100000,"Popular",Table1[[#This Row],[Ratings_Count]]&gt;=10000,"Mid Popular",Table1[[#This Row],[Ratings_Count]]&lt;10000,"Niche")</f>
        <v>Mid Popular</v>
      </c>
      <c r="N1956" t="str">
        <f>IF(AND(Table1[[#This Row],[Rating]]&gt;=4.2, Table1[[#This Row],[Ratings_Count]]&lt;10000), "Hidden Gem", "Not a Hidden Gem")</f>
        <v>Not a Hidden Gem</v>
      </c>
    </row>
    <row r="1957" spans="1:14" x14ac:dyDescent="0.25">
      <c r="A1957" t="s">
        <v>10404</v>
      </c>
      <c r="B1957" t="s">
        <v>10406</v>
      </c>
      <c r="C1957">
        <v>4.1399999999999997</v>
      </c>
      <c r="D1957" t="s">
        <v>11</v>
      </c>
      <c r="E1957">
        <v>728</v>
      </c>
      <c r="F1957">
        <v>68</v>
      </c>
      <c r="G1957">
        <v>3</v>
      </c>
      <c r="H1957">
        <v>1982</v>
      </c>
      <c r="I1957" t="s">
        <v>304</v>
      </c>
      <c r="J1957" t="s">
        <v>13</v>
      </c>
      <c r="K1957" t="str" cm="1">
        <f t="array" ref="K1957">_xlfn.IFS(Table1[[#This Row],[Rating]] &gt;=4.5, "Elite",Table1[[#This Row],[Rating]]&gt;=4, "Highly Rated", Table1[[#This Row],[Rating]]&gt;=3.5,"Above Average", Table1[[#This Row],[Rating]]&lt;3.5, "Average or Below")</f>
        <v>Highly Rated</v>
      </c>
      <c r="L1957" t="str" cm="1">
        <f t="array" ref="L1957">_xlfn.IFS(Table1[[#This Row],[Pages]]&lt;=150,"Very Short",Table1[[#This Row],[Pages]]&lt;=299,"Short",Table1[[#This Row],[Pages]]&lt;=499,"Medium",Table1[[#This Row],[Pages]]&lt;=699,"Long",Table1[[#This Row],[Pages]]&gt;=700,"Epic")</f>
        <v>Epic</v>
      </c>
      <c r="M1957" t="str" cm="1">
        <f t="array" ref="M1957">_xlfn.IFS(Table1[[#This Row],[Ratings_Count]]&gt;=1000000,"Mega Popular",Table1[[#This Row],[Ratings_Count]]&gt;=100000,"Popular",Table1[[#This Row],[Ratings_Count]]&gt;=10000,"Mid Popular",Table1[[#This Row],[Ratings_Count]]&lt;10000,"Niche")</f>
        <v>Niche</v>
      </c>
      <c r="N1957" t="str">
        <f>IF(AND(Table1[[#This Row],[Rating]]&gt;=4.2, Table1[[#This Row],[Ratings_Count]]&lt;10000), "Hidden Gem", "Not a Hidden Gem")</f>
        <v>Not a Hidden Gem</v>
      </c>
    </row>
    <row r="1958" spans="1:14" x14ac:dyDescent="0.25">
      <c r="A1958" t="s">
        <v>10415</v>
      </c>
      <c r="B1958" t="s">
        <v>780</v>
      </c>
      <c r="C1958">
        <v>4.1399999999999997</v>
      </c>
      <c r="D1958" t="s">
        <v>11</v>
      </c>
      <c r="E1958">
        <v>320</v>
      </c>
      <c r="F1958">
        <v>31058</v>
      </c>
      <c r="G1958">
        <v>927</v>
      </c>
      <c r="H1958">
        <v>1987</v>
      </c>
      <c r="I1958" t="s">
        <v>3481</v>
      </c>
      <c r="J1958" t="s">
        <v>13</v>
      </c>
      <c r="K1958" t="str" cm="1">
        <f t="array" ref="K1958">_xlfn.IFS(Table1[[#This Row],[Rating]] &gt;=4.5, "Elite",Table1[[#This Row],[Rating]]&gt;=4, "Highly Rated", Table1[[#This Row],[Rating]]&gt;=3.5,"Above Average", Table1[[#This Row],[Rating]]&lt;3.5, "Average or Below")</f>
        <v>Highly Rated</v>
      </c>
      <c r="L1958" t="str" cm="1">
        <f t="array" ref="L1958">_xlfn.IFS(Table1[[#This Row],[Pages]]&lt;=150,"Very Short",Table1[[#This Row],[Pages]]&lt;=299,"Short",Table1[[#This Row],[Pages]]&lt;=499,"Medium",Table1[[#This Row],[Pages]]&lt;=699,"Long",Table1[[#This Row],[Pages]]&gt;=700,"Epic")</f>
        <v>Medium</v>
      </c>
      <c r="M1958" t="str" cm="1">
        <f t="array" ref="M1958">_xlfn.IFS(Table1[[#This Row],[Ratings_Count]]&gt;=1000000,"Mega Popular",Table1[[#This Row],[Ratings_Count]]&gt;=100000,"Popular",Table1[[#This Row],[Ratings_Count]]&gt;=10000,"Mid Popular",Table1[[#This Row],[Ratings_Count]]&lt;10000,"Niche")</f>
        <v>Mid Popular</v>
      </c>
      <c r="N1958" t="str">
        <f>IF(AND(Table1[[#This Row],[Rating]]&gt;=4.2, Table1[[#This Row],[Ratings_Count]]&lt;10000), "Hidden Gem", "Not a Hidden Gem")</f>
        <v>Not a Hidden Gem</v>
      </c>
    </row>
    <row r="1959" spans="1:14" x14ac:dyDescent="0.25">
      <c r="A1959" t="s">
        <v>10608</v>
      </c>
      <c r="B1959" t="s">
        <v>10609</v>
      </c>
      <c r="C1959">
        <v>4.1399999999999997</v>
      </c>
      <c r="D1959" t="s">
        <v>11</v>
      </c>
      <c r="E1959">
        <v>296</v>
      </c>
      <c r="F1959">
        <v>8359</v>
      </c>
      <c r="G1959">
        <v>319</v>
      </c>
      <c r="H1959">
        <v>2008</v>
      </c>
      <c r="I1959" t="s">
        <v>2989</v>
      </c>
      <c r="J1959" t="s">
        <v>13</v>
      </c>
      <c r="K1959" t="str" cm="1">
        <f t="array" ref="K1959">_xlfn.IFS(Table1[[#This Row],[Rating]] &gt;=4.5, "Elite",Table1[[#This Row],[Rating]]&gt;=4, "Highly Rated", Table1[[#This Row],[Rating]]&gt;=3.5,"Above Average", Table1[[#This Row],[Rating]]&lt;3.5, "Average or Below")</f>
        <v>Highly Rated</v>
      </c>
      <c r="L1959" t="str" cm="1">
        <f t="array" ref="L1959">_xlfn.IFS(Table1[[#This Row],[Pages]]&lt;=150,"Very Short",Table1[[#This Row],[Pages]]&lt;=299,"Short",Table1[[#This Row],[Pages]]&lt;=499,"Medium",Table1[[#This Row],[Pages]]&lt;=699,"Long",Table1[[#This Row],[Pages]]&gt;=700,"Epic")</f>
        <v>Short</v>
      </c>
      <c r="M1959" t="str" cm="1">
        <f t="array" ref="M1959">_xlfn.IFS(Table1[[#This Row],[Ratings_Count]]&gt;=1000000,"Mega Popular",Table1[[#This Row],[Ratings_Count]]&gt;=100000,"Popular",Table1[[#This Row],[Ratings_Count]]&gt;=10000,"Mid Popular",Table1[[#This Row],[Ratings_Count]]&lt;10000,"Niche")</f>
        <v>Niche</v>
      </c>
      <c r="N1959" t="str">
        <f>IF(AND(Table1[[#This Row],[Rating]]&gt;=4.2, Table1[[#This Row],[Ratings_Count]]&lt;10000), "Hidden Gem", "Not a Hidden Gem")</f>
        <v>Not a Hidden Gem</v>
      </c>
    </row>
    <row r="1960" spans="1:14" x14ac:dyDescent="0.25">
      <c r="A1960" t="s">
        <v>10680</v>
      </c>
      <c r="B1960" t="s">
        <v>509</v>
      </c>
      <c r="C1960">
        <v>4.1399999999999997</v>
      </c>
      <c r="D1960" t="s">
        <v>11</v>
      </c>
      <c r="E1960">
        <v>186</v>
      </c>
      <c r="F1960">
        <v>89</v>
      </c>
      <c r="G1960">
        <v>7</v>
      </c>
      <c r="H1960">
        <v>1976</v>
      </c>
      <c r="I1960" t="s">
        <v>899</v>
      </c>
      <c r="J1960" t="s">
        <v>13</v>
      </c>
      <c r="K1960" t="str" cm="1">
        <f t="array" ref="K1960">_xlfn.IFS(Table1[[#This Row],[Rating]] &gt;=4.5, "Elite",Table1[[#This Row],[Rating]]&gt;=4, "Highly Rated", Table1[[#This Row],[Rating]]&gt;=3.5,"Above Average", Table1[[#This Row],[Rating]]&lt;3.5, "Average or Below")</f>
        <v>Highly Rated</v>
      </c>
      <c r="L1960" t="str" cm="1">
        <f t="array" ref="L1960">_xlfn.IFS(Table1[[#This Row],[Pages]]&lt;=150,"Very Short",Table1[[#This Row],[Pages]]&lt;=299,"Short",Table1[[#This Row],[Pages]]&lt;=499,"Medium",Table1[[#This Row],[Pages]]&lt;=699,"Long",Table1[[#This Row],[Pages]]&gt;=700,"Epic")</f>
        <v>Short</v>
      </c>
      <c r="M1960" t="str" cm="1">
        <f t="array" ref="M1960">_xlfn.IFS(Table1[[#This Row],[Ratings_Count]]&gt;=1000000,"Mega Popular",Table1[[#This Row],[Ratings_Count]]&gt;=100000,"Popular",Table1[[#This Row],[Ratings_Count]]&gt;=10000,"Mid Popular",Table1[[#This Row],[Ratings_Count]]&lt;10000,"Niche")</f>
        <v>Niche</v>
      </c>
      <c r="N1960" t="str">
        <f>IF(AND(Table1[[#This Row],[Rating]]&gt;=4.2, Table1[[#This Row],[Ratings_Count]]&lt;10000), "Hidden Gem", "Not a Hidden Gem")</f>
        <v>Not a Hidden Gem</v>
      </c>
    </row>
    <row r="1961" spans="1:14" x14ac:dyDescent="0.25">
      <c r="A1961" t="s">
        <v>10981</v>
      </c>
      <c r="B1961" t="s">
        <v>6591</v>
      </c>
      <c r="C1961">
        <v>4.1399999999999997</v>
      </c>
      <c r="D1961" t="s">
        <v>11</v>
      </c>
      <c r="E1961">
        <v>288</v>
      </c>
      <c r="F1961">
        <v>65829</v>
      </c>
      <c r="G1961">
        <v>2318</v>
      </c>
      <c r="H1961">
        <v>2014</v>
      </c>
      <c r="I1961" t="s">
        <v>635</v>
      </c>
      <c r="J1961" t="s">
        <v>13</v>
      </c>
      <c r="K1961" t="str" cm="1">
        <f t="array" ref="K1961">_xlfn.IFS(Table1[[#This Row],[Rating]] &gt;=4.5, "Elite",Table1[[#This Row],[Rating]]&gt;=4, "Highly Rated", Table1[[#This Row],[Rating]]&gt;=3.5,"Above Average", Table1[[#This Row],[Rating]]&lt;3.5, "Average or Below")</f>
        <v>Highly Rated</v>
      </c>
      <c r="L1961" t="str" cm="1">
        <f t="array" ref="L1961">_xlfn.IFS(Table1[[#This Row],[Pages]]&lt;=150,"Very Short",Table1[[#This Row],[Pages]]&lt;=299,"Short",Table1[[#This Row],[Pages]]&lt;=499,"Medium",Table1[[#This Row],[Pages]]&lt;=699,"Long",Table1[[#This Row],[Pages]]&gt;=700,"Epic")</f>
        <v>Short</v>
      </c>
      <c r="M1961" t="str" cm="1">
        <f t="array" ref="M1961">_xlfn.IFS(Table1[[#This Row],[Ratings_Count]]&gt;=1000000,"Mega Popular",Table1[[#This Row],[Ratings_Count]]&gt;=100000,"Popular",Table1[[#This Row],[Ratings_Count]]&gt;=10000,"Mid Popular",Table1[[#This Row],[Ratings_Count]]&lt;10000,"Niche")</f>
        <v>Mid Popular</v>
      </c>
      <c r="N1961" t="str">
        <f>IF(AND(Table1[[#This Row],[Rating]]&gt;=4.2, Table1[[#This Row],[Ratings_Count]]&lt;10000), "Hidden Gem", "Not a Hidden Gem")</f>
        <v>Not a Hidden Gem</v>
      </c>
    </row>
    <row r="1962" spans="1:14" x14ac:dyDescent="0.25">
      <c r="A1962" t="s">
        <v>11053</v>
      </c>
      <c r="B1962" t="s">
        <v>1590</v>
      </c>
      <c r="C1962">
        <v>4.1399999999999997</v>
      </c>
      <c r="D1962" t="s">
        <v>11</v>
      </c>
      <c r="E1962">
        <v>256</v>
      </c>
      <c r="F1962">
        <v>68</v>
      </c>
      <c r="G1962">
        <v>1</v>
      </c>
      <c r="H1962">
        <v>1990</v>
      </c>
      <c r="I1962" t="s">
        <v>1591</v>
      </c>
      <c r="J1962" t="s">
        <v>13</v>
      </c>
      <c r="K1962" t="str" cm="1">
        <f t="array" ref="K1962">_xlfn.IFS(Table1[[#This Row],[Rating]] &gt;=4.5, "Elite",Table1[[#This Row],[Rating]]&gt;=4, "Highly Rated", Table1[[#This Row],[Rating]]&gt;=3.5,"Above Average", Table1[[#This Row],[Rating]]&lt;3.5, "Average or Below")</f>
        <v>Highly Rated</v>
      </c>
      <c r="L1962" t="str" cm="1">
        <f t="array" ref="L1962">_xlfn.IFS(Table1[[#This Row],[Pages]]&lt;=150,"Very Short",Table1[[#This Row],[Pages]]&lt;=299,"Short",Table1[[#This Row],[Pages]]&lt;=499,"Medium",Table1[[#This Row],[Pages]]&lt;=699,"Long",Table1[[#This Row],[Pages]]&gt;=700,"Epic")</f>
        <v>Short</v>
      </c>
      <c r="M1962" t="str" cm="1">
        <f t="array" ref="M1962">_xlfn.IFS(Table1[[#This Row],[Ratings_Count]]&gt;=1000000,"Mega Popular",Table1[[#This Row],[Ratings_Count]]&gt;=100000,"Popular",Table1[[#This Row],[Ratings_Count]]&gt;=10000,"Mid Popular",Table1[[#This Row],[Ratings_Count]]&lt;10000,"Niche")</f>
        <v>Niche</v>
      </c>
      <c r="N1962" t="str">
        <f>IF(AND(Table1[[#This Row],[Rating]]&gt;=4.2, Table1[[#This Row],[Ratings_Count]]&lt;10000), "Hidden Gem", "Not a Hidden Gem")</f>
        <v>Not a Hidden Gem</v>
      </c>
    </row>
    <row r="1963" spans="1:14" x14ac:dyDescent="0.25">
      <c r="A1963" t="s">
        <v>11127</v>
      </c>
      <c r="B1963" t="s">
        <v>11128</v>
      </c>
      <c r="C1963">
        <v>4.1399999999999997</v>
      </c>
      <c r="D1963" t="s">
        <v>11</v>
      </c>
      <c r="E1963">
        <v>193</v>
      </c>
      <c r="F1963">
        <v>5354</v>
      </c>
      <c r="G1963">
        <v>281</v>
      </c>
      <c r="H1963">
        <v>1993</v>
      </c>
      <c r="I1963" t="s">
        <v>11129</v>
      </c>
      <c r="J1963" t="s">
        <v>13</v>
      </c>
      <c r="K1963" t="str" cm="1">
        <f t="array" ref="K1963">_xlfn.IFS(Table1[[#This Row],[Rating]] &gt;=4.5, "Elite",Table1[[#This Row],[Rating]]&gt;=4, "Highly Rated", Table1[[#This Row],[Rating]]&gt;=3.5,"Above Average", Table1[[#This Row],[Rating]]&lt;3.5, "Average or Below")</f>
        <v>Highly Rated</v>
      </c>
      <c r="L1963" t="str" cm="1">
        <f t="array" ref="L1963">_xlfn.IFS(Table1[[#This Row],[Pages]]&lt;=150,"Very Short",Table1[[#This Row],[Pages]]&lt;=299,"Short",Table1[[#This Row],[Pages]]&lt;=499,"Medium",Table1[[#This Row],[Pages]]&lt;=699,"Long",Table1[[#This Row],[Pages]]&gt;=700,"Epic")</f>
        <v>Short</v>
      </c>
      <c r="M1963" t="str" cm="1">
        <f t="array" ref="M1963">_xlfn.IFS(Table1[[#This Row],[Ratings_Count]]&gt;=1000000,"Mega Popular",Table1[[#This Row],[Ratings_Count]]&gt;=100000,"Popular",Table1[[#This Row],[Ratings_Count]]&gt;=10000,"Mid Popular",Table1[[#This Row],[Ratings_Count]]&lt;10000,"Niche")</f>
        <v>Niche</v>
      </c>
      <c r="N1963" t="str">
        <f>IF(AND(Table1[[#This Row],[Rating]]&gt;=4.2, Table1[[#This Row],[Ratings_Count]]&lt;10000), "Hidden Gem", "Not a Hidden Gem")</f>
        <v>Not a Hidden Gem</v>
      </c>
    </row>
    <row r="1964" spans="1:14" x14ac:dyDescent="0.25">
      <c r="A1964" t="s">
        <v>11334</v>
      </c>
      <c r="B1964" t="s">
        <v>5657</v>
      </c>
      <c r="C1964">
        <v>4.1399999999999997</v>
      </c>
      <c r="D1964" t="s">
        <v>11</v>
      </c>
      <c r="E1964">
        <v>416</v>
      </c>
      <c r="F1964">
        <v>5422</v>
      </c>
      <c r="G1964">
        <v>163</v>
      </c>
      <c r="H1964">
        <v>1992</v>
      </c>
      <c r="I1964" t="s">
        <v>11335</v>
      </c>
      <c r="J1964" t="s">
        <v>13</v>
      </c>
      <c r="K1964" t="str" cm="1">
        <f t="array" ref="K1964">_xlfn.IFS(Table1[[#This Row],[Rating]] &gt;=4.5, "Elite",Table1[[#This Row],[Rating]]&gt;=4, "Highly Rated", Table1[[#This Row],[Rating]]&gt;=3.5,"Above Average", Table1[[#This Row],[Rating]]&lt;3.5, "Average or Below")</f>
        <v>Highly Rated</v>
      </c>
      <c r="L1964" t="str" cm="1">
        <f t="array" ref="L1964">_xlfn.IFS(Table1[[#This Row],[Pages]]&lt;=150,"Very Short",Table1[[#This Row],[Pages]]&lt;=299,"Short",Table1[[#This Row],[Pages]]&lt;=499,"Medium",Table1[[#This Row],[Pages]]&lt;=699,"Long",Table1[[#This Row],[Pages]]&gt;=700,"Epic")</f>
        <v>Medium</v>
      </c>
      <c r="M1964" t="str" cm="1">
        <f t="array" ref="M1964">_xlfn.IFS(Table1[[#This Row],[Ratings_Count]]&gt;=1000000,"Mega Popular",Table1[[#This Row],[Ratings_Count]]&gt;=100000,"Popular",Table1[[#This Row],[Ratings_Count]]&gt;=10000,"Mid Popular",Table1[[#This Row],[Ratings_Count]]&lt;10000,"Niche")</f>
        <v>Niche</v>
      </c>
      <c r="N1964" t="str">
        <f>IF(AND(Table1[[#This Row],[Rating]]&gt;=4.2, Table1[[#This Row],[Ratings_Count]]&lt;10000), "Hidden Gem", "Not a Hidden Gem")</f>
        <v>Not a Hidden Gem</v>
      </c>
    </row>
    <row r="1965" spans="1:14" x14ac:dyDescent="0.25">
      <c r="A1965" t="s">
        <v>11368</v>
      </c>
      <c r="B1965" t="s">
        <v>4933</v>
      </c>
      <c r="C1965">
        <v>4.1399999999999997</v>
      </c>
      <c r="D1965" t="s">
        <v>11</v>
      </c>
      <c r="E1965">
        <v>503</v>
      </c>
      <c r="F1965">
        <v>170797</v>
      </c>
      <c r="G1965">
        <v>984</v>
      </c>
      <c r="H1965">
        <v>1992</v>
      </c>
      <c r="I1965" t="s">
        <v>719</v>
      </c>
      <c r="J1965" t="s">
        <v>13</v>
      </c>
      <c r="K1965" t="str" cm="1">
        <f t="array" ref="K1965">_xlfn.IFS(Table1[[#This Row],[Rating]] &gt;=4.5, "Elite",Table1[[#This Row],[Rating]]&gt;=4, "Highly Rated", Table1[[#This Row],[Rating]]&gt;=3.5,"Above Average", Table1[[#This Row],[Rating]]&lt;3.5, "Average or Below")</f>
        <v>Highly Rated</v>
      </c>
      <c r="L1965" t="str" cm="1">
        <f t="array" ref="L1965">_xlfn.IFS(Table1[[#This Row],[Pages]]&lt;=150,"Very Short",Table1[[#This Row],[Pages]]&lt;=299,"Short",Table1[[#This Row],[Pages]]&lt;=499,"Medium",Table1[[#This Row],[Pages]]&lt;=699,"Long",Table1[[#This Row],[Pages]]&gt;=700,"Epic")</f>
        <v>Long</v>
      </c>
      <c r="M1965" t="str" cm="1">
        <f t="array" ref="M1965">_xlfn.IFS(Table1[[#This Row],[Ratings_Count]]&gt;=1000000,"Mega Popular",Table1[[#This Row],[Ratings_Count]]&gt;=100000,"Popular",Table1[[#This Row],[Ratings_Count]]&gt;=10000,"Mid Popular",Table1[[#This Row],[Ratings_Count]]&lt;10000,"Niche")</f>
        <v>Popular</v>
      </c>
      <c r="N1965" t="str">
        <f>IF(AND(Table1[[#This Row],[Rating]]&gt;=4.2, Table1[[#This Row],[Ratings_Count]]&lt;10000), "Hidden Gem", "Not a Hidden Gem")</f>
        <v>Not a Hidden Gem</v>
      </c>
    </row>
    <row r="1966" spans="1:14" x14ac:dyDescent="0.25">
      <c r="A1966" t="s">
        <v>11418</v>
      </c>
      <c r="B1966" t="s">
        <v>11419</v>
      </c>
      <c r="C1966">
        <v>4.1399999999999997</v>
      </c>
      <c r="D1966" t="s">
        <v>11</v>
      </c>
      <c r="E1966">
        <v>648</v>
      </c>
      <c r="F1966">
        <v>141</v>
      </c>
      <c r="G1966">
        <v>11</v>
      </c>
      <c r="H1966">
        <v>1994</v>
      </c>
      <c r="I1966" t="s">
        <v>68</v>
      </c>
      <c r="J1966" t="s">
        <v>13</v>
      </c>
      <c r="K1966" t="str" cm="1">
        <f t="array" ref="K1966">_xlfn.IFS(Table1[[#This Row],[Rating]] &gt;=4.5, "Elite",Table1[[#This Row],[Rating]]&gt;=4, "Highly Rated", Table1[[#This Row],[Rating]]&gt;=3.5,"Above Average", Table1[[#This Row],[Rating]]&lt;3.5, "Average or Below")</f>
        <v>Highly Rated</v>
      </c>
      <c r="L1966" t="str" cm="1">
        <f t="array" ref="L1966">_xlfn.IFS(Table1[[#This Row],[Pages]]&lt;=150,"Very Short",Table1[[#This Row],[Pages]]&lt;=299,"Short",Table1[[#This Row],[Pages]]&lt;=499,"Medium",Table1[[#This Row],[Pages]]&lt;=699,"Long",Table1[[#This Row],[Pages]]&gt;=700,"Epic")</f>
        <v>Long</v>
      </c>
      <c r="M1966" t="str" cm="1">
        <f t="array" ref="M1966">_xlfn.IFS(Table1[[#This Row],[Ratings_Count]]&gt;=1000000,"Mega Popular",Table1[[#This Row],[Ratings_Count]]&gt;=100000,"Popular",Table1[[#This Row],[Ratings_Count]]&gt;=10000,"Mid Popular",Table1[[#This Row],[Ratings_Count]]&lt;10000,"Niche")</f>
        <v>Niche</v>
      </c>
      <c r="N1966" t="str">
        <f>IF(AND(Table1[[#This Row],[Rating]]&gt;=4.2, Table1[[#This Row],[Ratings_Count]]&lt;10000), "Hidden Gem", "Not a Hidden Gem")</f>
        <v>Not a Hidden Gem</v>
      </c>
    </row>
    <row r="1967" spans="1:14" x14ac:dyDescent="0.25">
      <c r="A1967" t="s">
        <v>11443</v>
      </c>
      <c r="B1967" t="s">
        <v>11444</v>
      </c>
      <c r="C1967">
        <v>4.1399999999999997</v>
      </c>
      <c r="D1967" t="s">
        <v>11</v>
      </c>
      <c r="E1967">
        <v>398</v>
      </c>
      <c r="F1967">
        <v>5170</v>
      </c>
      <c r="G1967">
        <v>154</v>
      </c>
      <c r="H1967">
        <v>1994</v>
      </c>
      <c r="I1967" t="s">
        <v>588</v>
      </c>
      <c r="J1967" t="s">
        <v>13</v>
      </c>
      <c r="K1967" t="str" cm="1">
        <f t="array" ref="K1967">_xlfn.IFS(Table1[[#This Row],[Rating]] &gt;=4.5, "Elite",Table1[[#This Row],[Rating]]&gt;=4, "Highly Rated", Table1[[#This Row],[Rating]]&gt;=3.5,"Above Average", Table1[[#This Row],[Rating]]&lt;3.5, "Average or Below")</f>
        <v>Highly Rated</v>
      </c>
      <c r="L1967" t="str" cm="1">
        <f t="array" ref="L1967">_xlfn.IFS(Table1[[#This Row],[Pages]]&lt;=150,"Very Short",Table1[[#This Row],[Pages]]&lt;=299,"Short",Table1[[#This Row],[Pages]]&lt;=499,"Medium",Table1[[#This Row],[Pages]]&lt;=699,"Long",Table1[[#This Row],[Pages]]&gt;=700,"Epic")</f>
        <v>Medium</v>
      </c>
      <c r="M1967" t="str" cm="1">
        <f t="array" ref="M1967">_xlfn.IFS(Table1[[#This Row],[Ratings_Count]]&gt;=1000000,"Mega Popular",Table1[[#This Row],[Ratings_Count]]&gt;=100000,"Popular",Table1[[#This Row],[Ratings_Count]]&gt;=10000,"Mid Popular",Table1[[#This Row],[Ratings_Count]]&lt;10000,"Niche")</f>
        <v>Niche</v>
      </c>
      <c r="N1967" t="str">
        <f>IF(AND(Table1[[#This Row],[Rating]]&gt;=4.2, Table1[[#This Row],[Ratings_Count]]&lt;10000), "Hidden Gem", "Not a Hidden Gem")</f>
        <v>Not a Hidden Gem</v>
      </c>
    </row>
    <row r="1968" spans="1:14" x14ac:dyDescent="0.25">
      <c r="A1968" t="s">
        <v>11453</v>
      </c>
      <c r="B1968" t="s">
        <v>11454</v>
      </c>
      <c r="C1968">
        <v>4.1399999999999997</v>
      </c>
      <c r="D1968" t="s">
        <v>11</v>
      </c>
      <c r="E1968">
        <v>564</v>
      </c>
      <c r="F1968">
        <v>4639</v>
      </c>
      <c r="G1968">
        <v>227</v>
      </c>
      <c r="H1968">
        <v>1994</v>
      </c>
      <c r="I1968" t="s">
        <v>588</v>
      </c>
      <c r="J1968" t="s">
        <v>13</v>
      </c>
      <c r="K1968" t="str" cm="1">
        <f t="array" ref="K1968">_xlfn.IFS(Table1[[#This Row],[Rating]] &gt;=4.5, "Elite",Table1[[#This Row],[Rating]]&gt;=4, "Highly Rated", Table1[[#This Row],[Rating]]&gt;=3.5,"Above Average", Table1[[#This Row],[Rating]]&lt;3.5, "Average or Below")</f>
        <v>Highly Rated</v>
      </c>
      <c r="L1968" t="str" cm="1">
        <f t="array" ref="L1968">_xlfn.IFS(Table1[[#This Row],[Pages]]&lt;=150,"Very Short",Table1[[#This Row],[Pages]]&lt;=299,"Short",Table1[[#This Row],[Pages]]&lt;=499,"Medium",Table1[[#This Row],[Pages]]&lt;=699,"Long",Table1[[#This Row],[Pages]]&gt;=700,"Epic")</f>
        <v>Long</v>
      </c>
      <c r="M1968" t="str" cm="1">
        <f t="array" ref="M1968">_xlfn.IFS(Table1[[#This Row],[Ratings_Count]]&gt;=1000000,"Mega Popular",Table1[[#This Row],[Ratings_Count]]&gt;=100000,"Popular",Table1[[#This Row],[Ratings_Count]]&gt;=10000,"Mid Popular",Table1[[#This Row],[Ratings_Count]]&lt;10000,"Niche")</f>
        <v>Niche</v>
      </c>
      <c r="N1968" t="str">
        <f>IF(AND(Table1[[#This Row],[Rating]]&gt;=4.2, Table1[[#This Row],[Ratings_Count]]&lt;10000), "Hidden Gem", "Not a Hidden Gem")</f>
        <v>Not a Hidden Gem</v>
      </c>
    </row>
    <row r="1969" spans="1:14" x14ac:dyDescent="0.25">
      <c r="A1969" t="s">
        <v>11577</v>
      </c>
      <c r="B1969" t="s">
        <v>11578</v>
      </c>
      <c r="C1969">
        <v>4.1399999999999997</v>
      </c>
      <c r="D1969" t="s">
        <v>11</v>
      </c>
      <c r="E1969">
        <v>224</v>
      </c>
      <c r="F1969">
        <v>383</v>
      </c>
      <c r="G1969">
        <v>19</v>
      </c>
      <c r="H1969">
        <v>1995</v>
      </c>
      <c r="I1969" t="s">
        <v>7354</v>
      </c>
      <c r="J1969" t="s">
        <v>13</v>
      </c>
      <c r="K1969" t="str" cm="1">
        <f t="array" ref="K1969">_xlfn.IFS(Table1[[#This Row],[Rating]] &gt;=4.5, "Elite",Table1[[#This Row],[Rating]]&gt;=4, "Highly Rated", Table1[[#This Row],[Rating]]&gt;=3.5,"Above Average", Table1[[#This Row],[Rating]]&lt;3.5, "Average or Below")</f>
        <v>Highly Rated</v>
      </c>
      <c r="L1969" t="str" cm="1">
        <f t="array" ref="L1969">_xlfn.IFS(Table1[[#This Row],[Pages]]&lt;=150,"Very Short",Table1[[#This Row],[Pages]]&lt;=299,"Short",Table1[[#This Row],[Pages]]&lt;=499,"Medium",Table1[[#This Row],[Pages]]&lt;=699,"Long",Table1[[#This Row],[Pages]]&gt;=700,"Epic")</f>
        <v>Short</v>
      </c>
      <c r="M1969" t="str" cm="1">
        <f t="array" ref="M1969">_xlfn.IFS(Table1[[#This Row],[Ratings_Count]]&gt;=1000000,"Mega Popular",Table1[[#This Row],[Ratings_Count]]&gt;=100000,"Popular",Table1[[#This Row],[Ratings_Count]]&gt;=10000,"Mid Popular",Table1[[#This Row],[Ratings_Count]]&lt;10000,"Niche")</f>
        <v>Niche</v>
      </c>
      <c r="N1969" t="str">
        <f>IF(AND(Table1[[#This Row],[Rating]]&gt;=4.2, Table1[[#This Row],[Ratings_Count]]&lt;10000), "Hidden Gem", "Not a Hidden Gem")</f>
        <v>Not a Hidden Gem</v>
      </c>
    </row>
    <row r="1970" spans="1:14" x14ac:dyDescent="0.25">
      <c r="A1970" t="s">
        <v>11585</v>
      </c>
      <c r="B1970" t="s">
        <v>10218</v>
      </c>
      <c r="C1970">
        <v>4.1399999999999997</v>
      </c>
      <c r="D1970" t="s">
        <v>11</v>
      </c>
      <c r="E1970">
        <v>240</v>
      </c>
      <c r="F1970">
        <v>65</v>
      </c>
      <c r="G1970">
        <v>9</v>
      </c>
      <c r="H1970">
        <v>1995</v>
      </c>
      <c r="I1970" t="s">
        <v>304</v>
      </c>
      <c r="J1970" t="s">
        <v>13</v>
      </c>
      <c r="K1970" t="str" cm="1">
        <f t="array" ref="K1970">_xlfn.IFS(Table1[[#This Row],[Rating]] &gt;=4.5, "Elite",Table1[[#This Row],[Rating]]&gt;=4, "Highly Rated", Table1[[#This Row],[Rating]]&gt;=3.5,"Above Average", Table1[[#This Row],[Rating]]&lt;3.5, "Average or Below")</f>
        <v>Highly Rated</v>
      </c>
      <c r="L1970" t="str" cm="1">
        <f t="array" ref="L1970">_xlfn.IFS(Table1[[#This Row],[Pages]]&lt;=150,"Very Short",Table1[[#This Row],[Pages]]&lt;=299,"Short",Table1[[#This Row],[Pages]]&lt;=499,"Medium",Table1[[#This Row],[Pages]]&lt;=699,"Long",Table1[[#This Row],[Pages]]&gt;=700,"Epic")</f>
        <v>Short</v>
      </c>
      <c r="M1970" t="str" cm="1">
        <f t="array" ref="M1970">_xlfn.IFS(Table1[[#This Row],[Ratings_Count]]&gt;=1000000,"Mega Popular",Table1[[#This Row],[Ratings_Count]]&gt;=100000,"Popular",Table1[[#This Row],[Ratings_Count]]&gt;=10000,"Mid Popular",Table1[[#This Row],[Ratings_Count]]&lt;10000,"Niche")</f>
        <v>Niche</v>
      </c>
      <c r="N1970" t="str">
        <f>IF(AND(Table1[[#This Row],[Rating]]&gt;=4.2, Table1[[#This Row],[Ratings_Count]]&lt;10000), "Hidden Gem", "Not a Hidden Gem")</f>
        <v>Not a Hidden Gem</v>
      </c>
    </row>
    <row r="1971" spans="1:14" x14ac:dyDescent="0.25">
      <c r="A1971" t="s">
        <v>11600</v>
      </c>
      <c r="B1971" t="s">
        <v>11601</v>
      </c>
      <c r="C1971">
        <v>4.1399999999999997</v>
      </c>
      <c r="D1971" t="s">
        <v>11</v>
      </c>
      <c r="E1971">
        <v>208</v>
      </c>
      <c r="F1971">
        <v>957</v>
      </c>
      <c r="G1971">
        <v>72</v>
      </c>
      <c r="H1971">
        <v>1995</v>
      </c>
      <c r="I1971" t="s">
        <v>974</v>
      </c>
      <c r="J1971" t="s">
        <v>13</v>
      </c>
      <c r="K1971" t="str" cm="1">
        <f t="array" ref="K1971">_xlfn.IFS(Table1[[#This Row],[Rating]] &gt;=4.5, "Elite",Table1[[#This Row],[Rating]]&gt;=4, "Highly Rated", Table1[[#This Row],[Rating]]&gt;=3.5,"Above Average", Table1[[#This Row],[Rating]]&lt;3.5, "Average or Below")</f>
        <v>Highly Rated</v>
      </c>
      <c r="L1971" t="str" cm="1">
        <f t="array" ref="L1971">_xlfn.IFS(Table1[[#This Row],[Pages]]&lt;=150,"Very Short",Table1[[#This Row],[Pages]]&lt;=299,"Short",Table1[[#This Row],[Pages]]&lt;=499,"Medium",Table1[[#This Row],[Pages]]&lt;=699,"Long",Table1[[#This Row],[Pages]]&gt;=700,"Epic")</f>
        <v>Short</v>
      </c>
      <c r="M1971" t="str" cm="1">
        <f t="array" ref="M1971">_xlfn.IFS(Table1[[#This Row],[Ratings_Count]]&gt;=1000000,"Mega Popular",Table1[[#This Row],[Ratings_Count]]&gt;=100000,"Popular",Table1[[#This Row],[Ratings_Count]]&gt;=10000,"Mid Popular",Table1[[#This Row],[Ratings_Count]]&lt;10000,"Niche")</f>
        <v>Niche</v>
      </c>
      <c r="N1971" t="str">
        <f>IF(AND(Table1[[#This Row],[Rating]]&gt;=4.2, Table1[[#This Row],[Ratings_Count]]&lt;10000), "Hidden Gem", "Not a Hidden Gem")</f>
        <v>Not a Hidden Gem</v>
      </c>
    </row>
    <row r="1972" spans="1:14" x14ac:dyDescent="0.25">
      <c r="A1972" t="s">
        <v>12146</v>
      </c>
      <c r="B1972" t="s">
        <v>12147</v>
      </c>
      <c r="C1972">
        <v>4.1399999999999997</v>
      </c>
      <c r="D1972" t="s">
        <v>12134</v>
      </c>
      <c r="E1972">
        <v>240</v>
      </c>
      <c r="F1972">
        <v>39947</v>
      </c>
      <c r="G1972">
        <v>1622</v>
      </c>
      <c r="H1972">
        <v>2006</v>
      </c>
      <c r="I1972" t="s">
        <v>12148</v>
      </c>
      <c r="J1972" t="s">
        <v>13</v>
      </c>
      <c r="K1972" t="str" cm="1">
        <f t="array" ref="K1972">_xlfn.IFS(Table1[[#This Row],[Rating]] &gt;=4.5, "Elite",Table1[[#This Row],[Rating]]&gt;=4, "Highly Rated", Table1[[#This Row],[Rating]]&gt;=3.5,"Above Average", Table1[[#This Row],[Rating]]&lt;3.5, "Average or Below")</f>
        <v>Highly Rated</v>
      </c>
      <c r="L1972" t="str" cm="1">
        <f t="array" ref="L1972">_xlfn.IFS(Table1[[#This Row],[Pages]]&lt;=150,"Very Short",Table1[[#This Row],[Pages]]&lt;=299,"Short",Table1[[#This Row],[Pages]]&lt;=499,"Medium",Table1[[#This Row],[Pages]]&lt;=699,"Long",Table1[[#This Row],[Pages]]&gt;=700,"Epic")</f>
        <v>Short</v>
      </c>
      <c r="M1972" t="str" cm="1">
        <f t="array" ref="M1972">_xlfn.IFS(Table1[[#This Row],[Ratings_Count]]&gt;=1000000,"Mega Popular",Table1[[#This Row],[Ratings_Count]]&gt;=100000,"Popular",Table1[[#This Row],[Ratings_Count]]&gt;=10000,"Mid Popular",Table1[[#This Row],[Ratings_Count]]&lt;10000,"Niche")</f>
        <v>Mid Popular</v>
      </c>
      <c r="N1972" t="str">
        <f>IF(AND(Table1[[#This Row],[Rating]]&gt;=4.2, Table1[[#This Row],[Ratings_Count]]&lt;10000), "Hidden Gem", "Not a Hidden Gem")</f>
        <v>Not a Hidden Gem</v>
      </c>
    </row>
    <row r="1973" spans="1:14" x14ac:dyDescent="0.25">
      <c r="A1973" t="s">
        <v>8060</v>
      </c>
      <c r="B1973" t="s">
        <v>12523</v>
      </c>
      <c r="C1973">
        <v>4.1399999999999997</v>
      </c>
      <c r="D1973" t="s">
        <v>12134</v>
      </c>
      <c r="E1973">
        <v>112</v>
      </c>
      <c r="F1973">
        <v>878</v>
      </c>
      <c r="G1973">
        <v>81</v>
      </c>
      <c r="H1973">
        <v>2005</v>
      </c>
      <c r="I1973" t="s">
        <v>68</v>
      </c>
      <c r="J1973" t="s">
        <v>13</v>
      </c>
      <c r="K1973" t="str" cm="1">
        <f t="array" ref="K1973">_xlfn.IFS(Table1[[#This Row],[Rating]] &gt;=4.5, "Elite",Table1[[#This Row],[Rating]]&gt;=4, "Highly Rated", Table1[[#This Row],[Rating]]&gt;=3.5,"Above Average", Table1[[#This Row],[Rating]]&lt;3.5, "Average or Below")</f>
        <v>Highly Rated</v>
      </c>
      <c r="L1973" t="str" cm="1">
        <f t="array" ref="L1973">_xlfn.IFS(Table1[[#This Row],[Pages]]&lt;=150,"Very Short",Table1[[#This Row],[Pages]]&lt;=299,"Short",Table1[[#This Row],[Pages]]&lt;=499,"Medium",Table1[[#This Row],[Pages]]&lt;=699,"Long",Table1[[#This Row],[Pages]]&gt;=700,"Epic")</f>
        <v>Very Short</v>
      </c>
      <c r="M1973" t="str" cm="1">
        <f t="array" ref="M1973">_xlfn.IFS(Table1[[#This Row],[Ratings_Count]]&gt;=1000000,"Mega Popular",Table1[[#This Row],[Ratings_Count]]&gt;=100000,"Popular",Table1[[#This Row],[Ratings_Count]]&gt;=10000,"Mid Popular",Table1[[#This Row],[Ratings_Count]]&lt;10000,"Niche")</f>
        <v>Niche</v>
      </c>
      <c r="N1973" t="str">
        <f>IF(AND(Table1[[#This Row],[Rating]]&gt;=4.2, Table1[[#This Row],[Ratings_Count]]&lt;10000), "Hidden Gem", "Not a Hidden Gem")</f>
        <v>Not a Hidden Gem</v>
      </c>
    </row>
    <row r="1974" spans="1:14" x14ac:dyDescent="0.25">
      <c r="A1974" t="s">
        <v>12602</v>
      </c>
      <c r="B1974" t="s">
        <v>7386</v>
      </c>
      <c r="C1974">
        <v>4.1399999999999997</v>
      </c>
      <c r="D1974" t="s">
        <v>12134</v>
      </c>
      <c r="E1974">
        <v>560</v>
      </c>
      <c r="F1974">
        <v>8188</v>
      </c>
      <c r="G1974">
        <v>139</v>
      </c>
      <c r="H1974">
        <v>2005</v>
      </c>
      <c r="I1974" t="s">
        <v>781</v>
      </c>
      <c r="J1974" t="s">
        <v>13</v>
      </c>
      <c r="K1974" t="str" cm="1">
        <f t="array" ref="K1974">_xlfn.IFS(Table1[[#This Row],[Rating]] &gt;=4.5, "Elite",Table1[[#This Row],[Rating]]&gt;=4, "Highly Rated", Table1[[#This Row],[Rating]]&gt;=3.5,"Above Average", Table1[[#This Row],[Rating]]&lt;3.5, "Average or Below")</f>
        <v>Highly Rated</v>
      </c>
      <c r="L1974" t="str" cm="1">
        <f t="array" ref="L1974">_xlfn.IFS(Table1[[#This Row],[Pages]]&lt;=150,"Very Short",Table1[[#This Row],[Pages]]&lt;=299,"Short",Table1[[#This Row],[Pages]]&lt;=499,"Medium",Table1[[#This Row],[Pages]]&lt;=699,"Long",Table1[[#This Row],[Pages]]&gt;=700,"Epic")</f>
        <v>Long</v>
      </c>
      <c r="M1974" t="str" cm="1">
        <f t="array" ref="M1974">_xlfn.IFS(Table1[[#This Row],[Ratings_Count]]&gt;=1000000,"Mega Popular",Table1[[#This Row],[Ratings_Count]]&gt;=100000,"Popular",Table1[[#This Row],[Ratings_Count]]&gt;=10000,"Mid Popular",Table1[[#This Row],[Ratings_Count]]&lt;10000,"Niche")</f>
        <v>Niche</v>
      </c>
      <c r="N1974" t="str">
        <f>IF(AND(Table1[[#This Row],[Rating]]&gt;=4.2, Table1[[#This Row],[Ratings_Count]]&lt;10000), "Hidden Gem", "Not a Hidden Gem")</f>
        <v>Not a Hidden Gem</v>
      </c>
    </row>
    <row r="1975" spans="1:14" x14ac:dyDescent="0.25">
      <c r="A1975" t="s">
        <v>12764</v>
      </c>
      <c r="B1975" t="s">
        <v>12323</v>
      </c>
      <c r="C1975">
        <v>4.1399999999999997</v>
      </c>
      <c r="D1975" t="s">
        <v>12134</v>
      </c>
      <c r="E1975">
        <v>192</v>
      </c>
      <c r="F1975">
        <v>744</v>
      </c>
      <c r="G1975">
        <v>11</v>
      </c>
      <c r="H1975">
        <v>2004</v>
      </c>
      <c r="I1975" t="s">
        <v>722</v>
      </c>
      <c r="J1975" t="s">
        <v>13</v>
      </c>
      <c r="K1975" t="str" cm="1">
        <f t="array" ref="K1975">_xlfn.IFS(Table1[[#This Row],[Rating]] &gt;=4.5, "Elite",Table1[[#This Row],[Rating]]&gt;=4, "Highly Rated", Table1[[#This Row],[Rating]]&gt;=3.5,"Above Average", Table1[[#This Row],[Rating]]&lt;3.5, "Average or Below")</f>
        <v>Highly Rated</v>
      </c>
      <c r="L1975" t="str" cm="1">
        <f t="array" ref="L1975">_xlfn.IFS(Table1[[#This Row],[Pages]]&lt;=150,"Very Short",Table1[[#This Row],[Pages]]&lt;=299,"Short",Table1[[#This Row],[Pages]]&lt;=499,"Medium",Table1[[#This Row],[Pages]]&lt;=699,"Long",Table1[[#This Row],[Pages]]&gt;=700,"Epic")</f>
        <v>Short</v>
      </c>
      <c r="M1975" t="str" cm="1">
        <f t="array" ref="M1975">_xlfn.IFS(Table1[[#This Row],[Ratings_Count]]&gt;=1000000,"Mega Popular",Table1[[#This Row],[Ratings_Count]]&gt;=100000,"Popular",Table1[[#This Row],[Ratings_Count]]&gt;=10000,"Mid Popular",Table1[[#This Row],[Ratings_Count]]&lt;10000,"Niche")</f>
        <v>Niche</v>
      </c>
      <c r="N1975" t="str">
        <f>IF(AND(Table1[[#This Row],[Rating]]&gt;=4.2, Table1[[#This Row],[Ratings_Count]]&lt;10000), "Hidden Gem", "Not a Hidden Gem")</f>
        <v>Not a Hidden Gem</v>
      </c>
    </row>
    <row r="1976" spans="1:14" x14ac:dyDescent="0.25">
      <c r="A1976" t="s">
        <v>12821</v>
      </c>
      <c r="B1976" t="s">
        <v>2011</v>
      </c>
      <c r="C1976">
        <v>4.1399999999999997</v>
      </c>
      <c r="D1976" t="s">
        <v>12134</v>
      </c>
      <c r="E1976">
        <v>391</v>
      </c>
      <c r="F1976">
        <v>65</v>
      </c>
      <c r="G1976">
        <v>9</v>
      </c>
      <c r="H1976">
        <v>2004</v>
      </c>
      <c r="I1976" t="s">
        <v>12822</v>
      </c>
      <c r="J1976" t="s">
        <v>13</v>
      </c>
      <c r="K1976" t="str" cm="1">
        <f t="array" ref="K1976">_xlfn.IFS(Table1[[#This Row],[Rating]] &gt;=4.5, "Elite",Table1[[#This Row],[Rating]]&gt;=4, "Highly Rated", Table1[[#This Row],[Rating]]&gt;=3.5,"Above Average", Table1[[#This Row],[Rating]]&lt;3.5, "Average or Below")</f>
        <v>Highly Rated</v>
      </c>
      <c r="L1976" t="str" cm="1">
        <f t="array" ref="L1976">_xlfn.IFS(Table1[[#This Row],[Pages]]&lt;=150,"Very Short",Table1[[#This Row],[Pages]]&lt;=299,"Short",Table1[[#This Row],[Pages]]&lt;=499,"Medium",Table1[[#This Row],[Pages]]&lt;=699,"Long",Table1[[#This Row],[Pages]]&gt;=700,"Epic")</f>
        <v>Medium</v>
      </c>
      <c r="M1976" t="str" cm="1">
        <f t="array" ref="M1976">_xlfn.IFS(Table1[[#This Row],[Ratings_Count]]&gt;=1000000,"Mega Popular",Table1[[#This Row],[Ratings_Count]]&gt;=100000,"Popular",Table1[[#This Row],[Ratings_Count]]&gt;=10000,"Mid Popular",Table1[[#This Row],[Ratings_Count]]&lt;10000,"Niche")</f>
        <v>Niche</v>
      </c>
      <c r="N1976" t="str">
        <f>IF(AND(Table1[[#This Row],[Rating]]&gt;=4.2, Table1[[#This Row],[Ratings_Count]]&lt;10000), "Hidden Gem", "Not a Hidden Gem")</f>
        <v>Not a Hidden Gem</v>
      </c>
    </row>
    <row r="1977" spans="1:14" x14ac:dyDescent="0.25">
      <c r="A1977" t="s">
        <v>13160</v>
      </c>
      <c r="B1977" t="s">
        <v>2381</v>
      </c>
      <c r="C1977">
        <v>4.1399999999999997</v>
      </c>
      <c r="D1977" t="s">
        <v>12134</v>
      </c>
      <c r="E1977">
        <v>170</v>
      </c>
      <c r="F1977">
        <v>34681</v>
      </c>
      <c r="G1977">
        <v>1084</v>
      </c>
      <c r="H1977">
        <v>2002</v>
      </c>
      <c r="I1977" t="s">
        <v>5153</v>
      </c>
      <c r="J1977" t="s">
        <v>2014</v>
      </c>
      <c r="K1977" t="str" cm="1">
        <f t="array" ref="K1977">_xlfn.IFS(Table1[[#This Row],[Rating]] &gt;=4.5, "Elite",Table1[[#This Row],[Rating]]&gt;=4, "Highly Rated", Table1[[#This Row],[Rating]]&gt;=3.5,"Above Average", Table1[[#This Row],[Rating]]&lt;3.5, "Average or Below")</f>
        <v>Highly Rated</v>
      </c>
      <c r="L1977" t="str" cm="1">
        <f t="array" ref="L1977">_xlfn.IFS(Table1[[#This Row],[Pages]]&lt;=150,"Very Short",Table1[[#This Row],[Pages]]&lt;=299,"Short",Table1[[#This Row],[Pages]]&lt;=499,"Medium",Table1[[#This Row],[Pages]]&lt;=699,"Long",Table1[[#This Row],[Pages]]&gt;=700,"Epic")</f>
        <v>Short</v>
      </c>
      <c r="M1977" t="str" cm="1">
        <f t="array" ref="M1977">_xlfn.IFS(Table1[[#This Row],[Ratings_Count]]&gt;=1000000,"Mega Popular",Table1[[#This Row],[Ratings_Count]]&gt;=100000,"Popular",Table1[[#This Row],[Ratings_Count]]&gt;=10000,"Mid Popular",Table1[[#This Row],[Ratings_Count]]&lt;10000,"Niche")</f>
        <v>Mid Popular</v>
      </c>
      <c r="N1977" t="str">
        <f>IF(AND(Table1[[#This Row],[Rating]]&gt;=4.2, Table1[[#This Row],[Ratings_Count]]&lt;10000), "Hidden Gem", "Not a Hidden Gem")</f>
        <v>Not a Hidden Gem</v>
      </c>
    </row>
    <row r="1978" spans="1:14" x14ac:dyDescent="0.25">
      <c r="A1978" t="s">
        <v>13374</v>
      </c>
      <c r="B1978" t="s">
        <v>13375</v>
      </c>
      <c r="C1978">
        <v>4.1399999999999997</v>
      </c>
      <c r="D1978" t="s">
        <v>12134</v>
      </c>
      <c r="E1978">
        <v>208</v>
      </c>
      <c r="F1978">
        <v>2027</v>
      </c>
      <c r="G1978">
        <v>38</v>
      </c>
      <c r="H1978">
        <v>1965</v>
      </c>
      <c r="I1978" t="s">
        <v>13376</v>
      </c>
      <c r="J1978" t="s">
        <v>2014</v>
      </c>
      <c r="K1978" t="str" cm="1">
        <f t="array" ref="K1978">_xlfn.IFS(Table1[[#This Row],[Rating]] &gt;=4.5, "Elite",Table1[[#This Row],[Rating]]&gt;=4, "Highly Rated", Table1[[#This Row],[Rating]]&gt;=3.5,"Above Average", Table1[[#This Row],[Rating]]&lt;3.5, "Average or Below")</f>
        <v>Highly Rated</v>
      </c>
      <c r="L1978" t="str" cm="1">
        <f t="array" ref="L1978">_xlfn.IFS(Table1[[#This Row],[Pages]]&lt;=150,"Very Short",Table1[[#This Row],[Pages]]&lt;=299,"Short",Table1[[#This Row],[Pages]]&lt;=499,"Medium",Table1[[#This Row],[Pages]]&lt;=699,"Long",Table1[[#This Row],[Pages]]&gt;=700,"Epic")</f>
        <v>Short</v>
      </c>
      <c r="M1978" t="str" cm="1">
        <f t="array" ref="M1978">_xlfn.IFS(Table1[[#This Row],[Ratings_Count]]&gt;=1000000,"Mega Popular",Table1[[#This Row],[Ratings_Count]]&gt;=100000,"Popular",Table1[[#This Row],[Ratings_Count]]&gt;=10000,"Mid Popular",Table1[[#This Row],[Ratings_Count]]&lt;10000,"Niche")</f>
        <v>Niche</v>
      </c>
      <c r="N1978" t="str">
        <f>IF(AND(Table1[[#This Row],[Rating]]&gt;=4.2, Table1[[#This Row],[Ratings_Count]]&lt;10000), "Hidden Gem", "Not a Hidden Gem")</f>
        <v>Not a Hidden Gem</v>
      </c>
    </row>
    <row r="1979" spans="1:14" x14ac:dyDescent="0.25">
      <c r="A1979" t="s">
        <v>13390</v>
      </c>
      <c r="B1979" t="s">
        <v>4131</v>
      </c>
      <c r="C1979">
        <v>4.1399999999999997</v>
      </c>
      <c r="D1979" t="s">
        <v>12134</v>
      </c>
      <c r="E1979">
        <v>304</v>
      </c>
      <c r="F1979">
        <v>2554</v>
      </c>
      <c r="G1979">
        <v>67</v>
      </c>
      <c r="H1979">
        <v>1991</v>
      </c>
      <c r="I1979" t="s">
        <v>884</v>
      </c>
      <c r="J1979" t="s">
        <v>13</v>
      </c>
      <c r="K1979" t="str" cm="1">
        <f t="array" ref="K1979">_xlfn.IFS(Table1[[#This Row],[Rating]] &gt;=4.5, "Elite",Table1[[#This Row],[Rating]]&gt;=4, "Highly Rated", Table1[[#This Row],[Rating]]&gt;=3.5,"Above Average", Table1[[#This Row],[Rating]]&lt;3.5, "Average or Below")</f>
        <v>Highly Rated</v>
      </c>
      <c r="L1979" t="str" cm="1">
        <f t="array" ref="L1979">_xlfn.IFS(Table1[[#This Row],[Pages]]&lt;=150,"Very Short",Table1[[#This Row],[Pages]]&lt;=299,"Short",Table1[[#This Row],[Pages]]&lt;=499,"Medium",Table1[[#This Row],[Pages]]&lt;=699,"Long",Table1[[#This Row],[Pages]]&gt;=700,"Epic")</f>
        <v>Medium</v>
      </c>
      <c r="M1979" t="str" cm="1">
        <f t="array" ref="M1979">_xlfn.IFS(Table1[[#This Row],[Ratings_Count]]&gt;=1000000,"Mega Popular",Table1[[#This Row],[Ratings_Count]]&gt;=100000,"Popular",Table1[[#This Row],[Ratings_Count]]&gt;=10000,"Mid Popular",Table1[[#This Row],[Ratings_Count]]&lt;10000,"Niche")</f>
        <v>Niche</v>
      </c>
      <c r="N1979" t="str">
        <f>IF(AND(Table1[[#This Row],[Rating]]&gt;=4.2, Table1[[#This Row],[Ratings_Count]]&lt;10000), "Hidden Gem", "Not a Hidden Gem")</f>
        <v>Not a Hidden Gem</v>
      </c>
    </row>
    <row r="1980" spans="1:14" x14ac:dyDescent="0.25">
      <c r="A1980" t="s">
        <v>13538</v>
      </c>
      <c r="B1980" t="s">
        <v>13539</v>
      </c>
      <c r="C1980">
        <v>4.1399999999999997</v>
      </c>
      <c r="D1980" t="s">
        <v>12134</v>
      </c>
      <c r="E1980">
        <v>224</v>
      </c>
      <c r="F1980">
        <v>8140</v>
      </c>
      <c r="G1980">
        <v>32</v>
      </c>
      <c r="H1980">
        <v>2000</v>
      </c>
      <c r="I1980" t="s">
        <v>68</v>
      </c>
      <c r="J1980" t="s">
        <v>13</v>
      </c>
      <c r="K1980" t="str" cm="1">
        <f t="array" ref="K1980">_xlfn.IFS(Table1[[#This Row],[Rating]] &gt;=4.5, "Elite",Table1[[#This Row],[Rating]]&gt;=4, "Highly Rated", Table1[[#This Row],[Rating]]&gt;=3.5,"Above Average", Table1[[#This Row],[Rating]]&lt;3.5, "Average or Below")</f>
        <v>Highly Rated</v>
      </c>
      <c r="L1980" t="str" cm="1">
        <f t="array" ref="L1980">_xlfn.IFS(Table1[[#This Row],[Pages]]&lt;=150,"Very Short",Table1[[#This Row],[Pages]]&lt;=299,"Short",Table1[[#This Row],[Pages]]&lt;=499,"Medium",Table1[[#This Row],[Pages]]&lt;=699,"Long",Table1[[#This Row],[Pages]]&gt;=700,"Epic")</f>
        <v>Short</v>
      </c>
      <c r="M1980" t="str" cm="1">
        <f t="array" ref="M1980">_xlfn.IFS(Table1[[#This Row],[Ratings_Count]]&gt;=1000000,"Mega Popular",Table1[[#This Row],[Ratings_Count]]&gt;=100000,"Popular",Table1[[#This Row],[Ratings_Count]]&gt;=10000,"Mid Popular",Table1[[#This Row],[Ratings_Count]]&lt;10000,"Niche")</f>
        <v>Niche</v>
      </c>
      <c r="N1980" t="str">
        <f>IF(AND(Table1[[#This Row],[Rating]]&gt;=4.2, Table1[[#This Row],[Ratings_Count]]&lt;10000), "Hidden Gem", "Not a Hidden Gem")</f>
        <v>Not a Hidden Gem</v>
      </c>
    </row>
    <row r="1981" spans="1:14" x14ac:dyDescent="0.25">
      <c r="A1981" t="s">
        <v>13554</v>
      </c>
      <c r="B1981" t="s">
        <v>13555</v>
      </c>
      <c r="C1981">
        <v>4.1399999999999997</v>
      </c>
      <c r="D1981" t="s">
        <v>12134</v>
      </c>
      <c r="E1981">
        <v>167</v>
      </c>
      <c r="F1981">
        <v>2987</v>
      </c>
      <c r="G1981">
        <v>175</v>
      </c>
      <c r="H1981">
        <v>1974</v>
      </c>
      <c r="I1981" t="s">
        <v>13556</v>
      </c>
      <c r="J1981" t="s">
        <v>13</v>
      </c>
      <c r="K1981" t="str" cm="1">
        <f t="array" ref="K1981">_xlfn.IFS(Table1[[#This Row],[Rating]] &gt;=4.5, "Elite",Table1[[#This Row],[Rating]]&gt;=4, "Highly Rated", Table1[[#This Row],[Rating]]&gt;=3.5,"Above Average", Table1[[#This Row],[Rating]]&lt;3.5, "Average or Below")</f>
        <v>Highly Rated</v>
      </c>
      <c r="L1981" t="str" cm="1">
        <f t="array" ref="L1981">_xlfn.IFS(Table1[[#This Row],[Pages]]&lt;=150,"Very Short",Table1[[#This Row],[Pages]]&lt;=299,"Short",Table1[[#This Row],[Pages]]&lt;=499,"Medium",Table1[[#This Row],[Pages]]&lt;=699,"Long",Table1[[#This Row],[Pages]]&gt;=700,"Epic")</f>
        <v>Short</v>
      </c>
      <c r="M1981" t="str" cm="1">
        <f t="array" ref="M1981">_xlfn.IFS(Table1[[#This Row],[Ratings_Count]]&gt;=1000000,"Mega Popular",Table1[[#This Row],[Ratings_Count]]&gt;=100000,"Popular",Table1[[#This Row],[Ratings_Count]]&gt;=10000,"Mid Popular",Table1[[#This Row],[Ratings_Count]]&lt;10000,"Niche")</f>
        <v>Niche</v>
      </c>
      <c r="N1981" t="str">
        <f>IF(AND(Table1[[#This Row],[Rating]]&gt;=4.2, Table1[[#This Row],[Ratings_Count]]&lt;10000), "Hidden Gem", "Not a Hidden Gem")</f>
        <v>Not a Hidden Gem</v>
      </c>
    </row>
    <row r="1982" spans="1:14" x14ac:dyDescent="0.25">
      <c r="A1982" t="s">
        <v>54</v>
      </c>
      <c r="B1982" t="s">
        <v>55</v>
      </c>
      <c r="C1982">
        <v>4.13</v>
      </c>
      <c r="D1982" t="s">
        <v>11</v>
      </c>
      <c r="E1982">
        <v>352</v>
      </c>
      <c r="F1982">
        <v>2403</v>
      </c>
      <c r="G1982">
        <v>210</v>
      </c>
      <c r="H1982">
        <v>2006</v>
      </c>
      <c r="I1982" t="s">
        <v>56</v>
      </c>
      <c r="J1982" t="s">
        <v>13</v>
      </c>
      <c r="K1982" t="str" cm="1">
        <f t="array" ref="K1982">_xlfn.IFS(Table1[[#This Row],[Rating]] &gt;=4.5, "Elite",Table1[[#This Row],[Rating]]&gt;=4, "Highly Rated", Table1[[#This Row],[Rating]]&gt;=3.5,"Above Average", Table1[[#This Row],[Rating]]&lt;3.5, "Average or Below")</f>
        <v>Highly Rated</v>
      </c>
      <c r="L1982" t="str" cm="1">
        <f t="array" ref="L1982">_xlfn.IFS(Table1[[#This Row],[Pages]]&lt;=150,"Very Short",Table1[[#This Row],[Pages]]&lt;=299,"Short",Table1[[#This Row],[Pages]]&lt;=499,"Medium",Table1[[#This Row],[Pages]]&lt;=699,"Long",Table1[[#This Row],[Pages]]&gt;=700,"Epic")</f>
        <v>Medium</v>
      </c>
      <c r="M1982" t="str" cm="1">
        <f t="array" ref="M1982">_xlfn.IFS(Table1[[#This Row],[Ratings_Count]]&gt;=1000000,"Mega Popular",Table1[[#This Row],[Ratings_Count]]&gt;=100000,"Popular",Table1[[#This Row],[Ratings_Count]]&gt;=10000,"Mid Popular",Table1[[#This Row],[Ratings_Count]]&lt;10000,"Niche")</f>
        <v>Niche</v>
      </c>
      <c r="N1982" t="str">
        <f>IF(AND(Table1[[#This Row],[Rating]]&gt;=4.2, Table1[[#This Row],[Ratings_Count]]&lt;10000), "Hidden Gem", "Not a Hidden Gem")</f>
        <v>Not a Hidden Gem</v>
      </c>
    </row>
    <row r="1983" spans="1:14" x14ac:dyDescent="0.25">
      <c r="A1983" t="s">
        <v>106</v>
      </c>
      <c r="B1983" t="s">
        <v>107</v>
      </c>
      <c r="C1983">
        <v>4.13</v>
      </c>
      <c r="D1983" t="s">
        <v>11</v>
      </c>
      <c r="E1983">
        <v>136</v>
      </c>
      <c r="F1983">
        <v>67</v>
      </c>
      <c r="G1983">
        <v>7</v>
      </c>
      <c r="H1983">
        <v>2006</v>
      </c>
      <c r="I1983" t="s">
        <v>108</v>
      </c>
      <c r="J1983" t="s">
        <v>13</v>
      </c>
      <c r="K1983" t="str" cm="1">
        <f t="array" ref="K1983">_xlfn.IFS(Table1[[#This Row],[Rating]] &gt;=4.5, "Elite",Table1[[#This Row],[Rating]]&gt;=4, "Highly Rated", Table1[[#This Row],[Rating]]&gt;=3.5,"Above Average", Table1[[#This Row],[Rating]]&lt;3.5, "Average or Below")</f>
        <v>Highly Rated</v>
      </c>
      <c r="L1983" t="str" cm="1">
        <f t="array" ref="L1983">_xlfn.IFS(Table1[[#This Row],[Pages]]&lt;=150,"Very Short",Table1[[#This Row],[Pages]]&lt;=299,"Short",Table1[[#This Row],[Pages]]&lt;=499,"Medium",Table1[[#This Row],[Pages]]&lt;=699,"Long",Table1[[#This Row],[Pages]]&gt;=700,"Epic")</f>
        <v>Very Short</v>
      </c>
      <c r="M1983" t="str" cm="1">
        <f t="array" ref="M1983">_xlfn.IFS(Table1[[#This Row],[Ratings_Count]]&gt;=1000000,"Mega Popular",Table1[[#This Row],[Ratings_Count]]&gt;=100000,"Popular",Table1[[#This Row],[Ratings_Count]]&gt;=10000,"Mid Popular",Table1[[#This Row],[Ratings_Count]]&lt;10000,"Niche")</f>
        <v>Niche</v>
      </c>
      <c r="N1983" t="str">
        <f>IF(AND(Table1[[#This Row],[Rating]]&gt;=4.2, Table1[[#This Row],[Ratings_Count]]&lt;10000), "Hidden Gem", "Not a Hidden Gem")</f>
        <v>Not a Hidden Gem</v>
      </c>
    </row>
    <row r="1984" spans="1:14" x14ac:dyDescent="0.25">
      <c r="A1984" t="s">
        <v>188</v>
      </c>
      <c r="B1984" t="s">
        <v>189</v>
      </c>
      <c r="C1984">
        <v>4.13</v>
      </c>
      <c r="D1984" t="s">
        <v>11</v>
      </c>
      <c r="E1984">
        <v>208</v>
      </c>
      <c r="F1984">
        <v>1585589</v>
      </c>
      <c r="G1984">
        <v>56604</v>
      </c>
      <c r="H1984">
        <v>2006</v>
      </c>
      <c r="I1984" t="s">
        <v>190</v>
      </c>
      <c r="J1984" t="s">
        <v>13</v>
      </c>
      <c r="K1984" t="str" cm="1">
        <f t="array" ref="K1984">_xlfn.IFS(Table1[[#This Row],[Rating]] &gt;=4.5, "Elite",Table1[[#This Row],[Rating]]&gt;=4, "Highly Rated", Table1[[#This Row],[Rating]]&gt;=3.5,"Above Average", Table1[[#This Row],[Rating]]&lt;3.5, "Average or Below")</f>
        <v>Highly Rated</v>
      </c>
      <c r="L1984" t="str" cm="1">
        <f t="array" ref="L1984">_xlfn.IFS(Table1[[#This Row],[Pages]]&lt;=150,"Very Short",Table1[[#This Row],[Pages]]&lt;=299,"Short",Table1[[#This Row],[Pages]]&lt;=499,"Medium",Table1[[#This Row],[Pages]]&lt;=699,"Long",Table1[[#This Row],[Pages]]&gt;=700,"Epic")</f>
        <v>Short</v>
      </c>
      <c r="M1984" t="str" cm="1">
        <f t="array" ref="M1984">_xlfn.IFS(Table1[[#This Row],[Ratings_Count]]&gt;=1000000,"Mega Popular",Table1[[#This Row],[Ratings_Count]]&gt;=100000,"Popular",Table1[[#This Row],[Ratings_Count]]&gt;=10000,"Mid Popular",Table1[[#This Row],[Ratings_Count]]&lt;10000,"Niche")</f>
        <v>Mega Popular</v>
      </c>
      <c r="N1984" t="str">
        <f>IF(AND(Table1[[#This Row],[Rating]]&gt;=4.2, Table1[[#This Row],[Ratings_Count]]&lt;10000), "Hidden Gem", "Not a Hidden Gem")</f>
        <v>Not a Hidden Gem</v>
      </c>
    </row>
    <row r="1985" spans="1:14" x14ac:dyDescent="0.25">
      <c r="A1985" t="s">
        <v>332</v>
      </c>
      <c r="B1985" t="s">
        <v>333</v>
      </c>
      <c r="C1985">
        <v>4.13</v>
      </c>
      <c r="D1985" t="s">
        <v>11</v>
      </c>
      <c r="E1985">
        <v>352</v>
      </c>
      <c r="F1985">
        <v>12509</v>
      </c>
      <c r="G1985">
        <v>340</v>
      </c>
      <c r="H1985">
        <v>2006</v>
      </c>
      <c r="I1985" t="s">
        <v>334</v>
      </c>
      <c r="J1985" t="s">
        <v>13</v>
      </c>
      <c r="K1985" t="str" cm="1">
        <f t="array" ref="K1985">_xlfn.IFS(Table1[[#This Row],[Rating]] &gt;=4.5, "Elite",Table1[[#This Row],[Rating]]&gt;=4, "Highly Rated", Table1[[#This Row],[Rating]]&gt;=3.5,"Above Average", Table1[[#This Row],[Rating]]&lt;3.5, "Average or Below")</f>
        <v>Highly Rated</v>
      </c>
      <c r="L1985" t="str" cm="1">
        <f t="array" ref="L1985">_xlfn.IFS(Table1[[#This Row],[Pages]]&lt;=150,"Very Short",Table1[[#This Row],[Pages]]&lt;=299,"Short",Table1[[#This Row],[Pages]]&lt;=499,"Medium",Table1[[#This Row],[Pages]]&lt;=699,"Long",Table1[[#This Row],[Pages]]&gt;=700,"Epic")</f>
        <v>Medium</v>
      </c>
      <c r="M1985" t="str" cm="1">
        <f t="array" ref="M1985">_xlfn.IFS(Table1[[#This Row],[Ratings_Count]]&gt;=1000000,"Mega Popular",Table1[[#This Row],[Ratings_Count]]&gt;=100000,"Popular",Table1[[#This Row],[Ratings_Count]]&gt;=10000,"Mid Popular",Table1[[#This Row],[Ratings_Count]]&lt;10000,"Niche")</f>
        <v>Mid Popular</v>
      </c>
      <c r="N1985" t="str">
        <f>IF(AND(Table1[[#This Row],[Rating]]&gt;=4.2, Table1[[#This Row],[Ratings_Count]]&lt;10000), "Hidden Gem", "Not a Hidden Gem")</f>
        <v>Not a Hidden Gem</v>
      </c>
    </row>
    <row r="1986" spans="1:14" x14ac:dyDescent="0.25">
      <c r="A1986" t="s">
        <v>565</v>
      </c>
      <c r="B1986" t="s">
        <v>566</v>
      </c>
      <c r="C1986">
        <v>4.13</v>
      </c>
      <c r="D1986" t="s">
        <v>11</v>
      </c>
      <c r="E1986">
        <v>544</v>
      </c>
      <c r="F1986">
        <v>4866</v>
      </c>
      <c r="G1986">
        <v>78</v>
      </c>
      <c r="H1986">
        <v>2006</v>
      </c>
      <c r="I1986" t="s">
        <v>567</v>
      </c>
      <c r="J1986" t="s">
        <v>13</v>
      </c>
      <c r="K1986" t="str" cm="1">
        <f t="array" ref="K1986">_xlfn.IFS(Table1[[#This Row],[Rating]] &gt;=4.5, "Elite",Table1[[#This Row],[Rating]]&gt;=4, "Highly Rated", Table1[[#This Row],[Rating]]&gt;=3.5,"Above Average", Table1[[#This Row],[Rating]]&lt;3.5, "Average or Below")</f>
        <v>Highly Rated</v>
      </c>
      <c r="L1986" t="str" cm="1">
        <f t="array" ref="L1986">_xlfn.IFS(Table1[[#This Row],[Pages]]&lt;=150,"Very Short",Table1[[#This Row],[Pages]]&lt;=299,"Short",Table1[[#This Row],[Pages]]&lt;=499,"Medium",Table1[[#This Row],[Pages]]&lt;=699,"Long",Table1[[#This Row],[Pages]]&gt;=700,"Epic")</f>
        <v>Long</v>
      </c>
      <c r="M1986" t="str" cm="1">
        <f t="array" ref="M1986">_xlfn.IFS(Table1[[#This Row],[Ratings_Count]]&gt;=1000000,"Mega Popular",Table1[[#This Row],[Ratings_Count]]&gt;=100000,"Popular",Table1[[#This Row],[Ratings_Count]]&gt;=10000,"Mid Popular",Table1[[#This Row],[Ratings_Count]]&lt;10000,"Niche")</f>
        <v>Niche</v>
      </c>
      <c r="N1986" t="str">
        <f>IF(AND(Table1[[#This Row],[Rating]]&gt;=4.2, Table1[[#This Row],[Ratings_Count]]&lt;10000), "Hidden Gem", "Not a Hidden Gem")</f>
        <v>Not a Hidden Gem</v>
      </c>
    </row>
    <row r="1987" spans="1:14" x14ac:dyDescent="0.25">
      <c r="A1987" t="s">
        <v>852</v>
      </c>
      <c r="B1987" t="s">
        <v>853</v>
      </c>
      <c r="C1987">
        <v>4.13</v>
      </c>
      <c r="D1987" t="s">
        <v>11</v>
      </c>
      <c r="E1987">
        <v>234</v>
      </c>
      <c r="F1987">
        <v>1347</v>
      </c>
      <c r="G1987">
        <v>94</v>
      </c>
      <c r="H1987">
        <v>2006</v>
      </c>
      <c r="I1987" t="s">
        <v>854</v>
      </c>
      <c r="J1987" t="s">
        <v>13</v>
      </c>
      <c r="K1987" t="str" cm="1">
        <f t="array" ref="K1987">_xlfn.IFS(Table1[[#This Row],[Rating]] &gt;=4.5, "Elite",Table1[[#This Row],[Rating]]&gt;=4, "Highly Rated", Table1[[#This Row],[Rating]]&gt;=3.5,"Above Average", Table1[[#This Row],[Rating]]&lt;3.5, "Average or Below")</f>
        <v>Highly Rated</v>
      </c>
      <c r="L1987" t="str" cm="1">
        <f t="array" ref="L1987">_xlfn.IFS(Table1[[#This Row],[Pages]]&lt;=150,"Very Short",Table1[[#This Row],[Pages]]&lt;=299,"Short",Table1[[#This Row],[Pages]]&lt;=499,"Medium",Table1[[#This Row],[Pages]]&lt;=699,"Long",Table1[[#This Row],[Pages]]&gt;=700,"Epic")</f>
        <v>Short</v>
      </c>
      <c r="M1987" t="str" cm="1">
        <f t="array" ref="M1987">_xlfn.IFS(Table1[[#This Row],[Ratings_Count]]&gt;=1000000,"Mega Popular",Table1[[#This Row],[Ratings_Count]]&gt;=100000,"Popular",Table1[[#This Row],[Ratings_Count]]&gt;=10000,"Mid Popular",Table1[[#This Row],[Ratings_Count]]&lt;10000,"Niche")</f>
        <v>Niche</v>
      </c>
      <c r="N1987" t="str">
        <f>IF(AND(Table1[[#This Row],[Rating]]&gt;=4.2, Table1[[#This Row],[Ratings_Count]]&lt;10000), "Hidden Gem", "Not a Hidden Gem")</f>
        <v>Not a Hidden Gem</v>
      </c>
    </row>
    <row r="1988" spans="1:14" x14ac:dyDescent="0.25">
      <c r="A1988" t="s">
        <v>1101</v>
      </c>
      <c r="B1988" t="s">
        <v>1102</v>
      </c>
      <c r="C1988">
        <v>4.13</v>
      </c>
      <c r="D1988" t="s">
        <v>11</v>
      </c>
      <c r="E1988">
        <v>393</v>
      </c>
      <c r="F1988">
        <v>42325</v>
      </c>
      <c r="G1988">
        <v>2011</v>
      </c>
      <c r="H1988">
        <v>2006</v>
      </c>
      <c r="I1988" t="s">
        <v>62</v>
      </c>
      <c r="J1988" t="s">
        <v>13</v>
      </c>
      <c r="K1988" t="str" cm="1">
        <f t="array" ref="K1988">_xlfn.IFS(Table1[[#This Row],[Rating]] &gt;=4.5, "Elite",Table1[[#This Row],[Rating]]&gt;=4, "Highly Rated", Table1[[#This Row],[Rating]]&gt;=3.5,"Above Average", Table1[[#This Row],[Rating]]&lt;3.5, "Average or Below")</f>
        <v>Highly Rated</v>
      </c>
      <c r="L1988" t="str" cm="1">
        <f t="array" ref="L1988">_xlfn.IFS(Table1[[#This Row],[Pages]]&lt;=150,"Very Short",Table1[[#This Row],[Pages]]&lt;=299,"Short",Table1[[#This Row],[Pages]]&lt;=499,"Medium",Table1[[#This Row],[Pages]]&lt;=699,"Long",Table1[[#This Row],[Pages]]&gt;=700,"Epic")</f>
        <v>Medium</v>
      </c>
      <c r="M1988" t="str" cm="1">
        <f t="array" ref="M1988">_xlfn.IFS(Table1[[#This Row],[Ratings_Count]]&gt;=1000000,"Mega Popular",Table1[[#This Row],[Ratings_Count]]&gt;=100000,"Popular",Table1[[#This Row],[Ratings_Count]]&gt;=10000,"Mid Popular",Table1[[#This Row],[Ratings_Count]]&lt;10000,"Niche")</f>
        <v>Mid Popular</v>
      </c>
      <c r="N1988" t="str">
        <f>IF(AND(Table1[[#This Row],[Rating]]&gt;=4.2, Table1[[#This Row],[Ratings_Count]]&lt;10000), "Hidden Gem", "Not a Hidden Gem")</f>
        <v>Not a Hidden Gem</v>
      </c>
    </row>
    <row r="1989" spans="1:14" x14ac:dyDescent="0.25">
      <c r="A1989" t="s">
        <v>1246</v>
      </c>
      <c r="B1989" t="s">
        <v>1242</v>
      </c>
      <c r="C1989">
        <v>4.13</v>
      </c>
      <c r="D1989" t="s">
        <v>11</v>
      </c>
      <c r="E1989">
        <v>182</v>
      </c>
      <c r="F1989">
        <v>53962</v>
      </c>
      <c r="G1989">
        <v>1200</v>
      </c>
      <c r="H1989">
        <v>2006</v>
      </c>
      <c r="I1989" t="s">
        <v>1243</v>
      </c>
      <c r="J1989" t="s">
        <v>13</v>
      </c>
      <c r="K1989" t="str" cm="1">
        <f t="array" ref="K1989">_xlfn.IFS(Table1[[#This Row],[Rating]] &gt;=4.5, "Elite",Table1[[#This Row],[Rating]]&gt;=4, "Highly Rated", Table1[[#This Row],[Rating]]&gt;=3.5,"Above Average", Table1[[#This Row],[Rating]]&lt;3.5, "Average or Below")</f>
        <v>Highly Rated</v>
      </c>
      <c r="L1989" t="str" cm="1">
        <f t="array" ref="L1989">_xlfn.IFS(Table1[[#This Row],[Pages]]&lt;=150,"Very Short",Table1[[#This Row],[Pages]]&lt;=299,"Short",Table1[[#This Row],[Pages]]&lt;=499,"Medium",Table1[[#This Row],[Pages]]&lt;=699,"Long",Table1[[#This Row],[Pages]]&gt;=700,"Epic")</f>
        <v>Short</v>
      </c>
      <c r="M1989" t="str" cm="1">
        <f t="array" ref="M1989">_xlfn.IFS(Table1[[#This Row],[Ratings_Count]]&gt;=1000000,"Mega Popular",Table1[[#This Row],[Ratings_Count]]&gt;=100000,"Popular",Table1[[#This Row],[Ratings_Count]]&gt;=10000,"Mid Popular",Table1[[#This Row],[Ratings_Count]]&lt;10000,"Niche")</f>
        <v>Mid Popular</v>
      </c>
      <c r="N1989" t="str">
        <f>IF(AND(Table1[[#This Row],[Rating]]&gt;=4.2, Table1[[#This Row],[Ratings_Count]]&lt;10000), "Hidden Gem", "Not a Hidden Gem")</f>
        <v>Not a Hidden Gem</v>
      </c>
    </row>
    <row r="1990" spans="1:14" x14ac:dyDescent="0.25">
      <c r="A1990" t="s">
        <v>1342</v>
      </c>
      <c r="B1990" t="s">
        <v>1343</v>
      </c>
      <c r="C1990">
        <v>4.13</v>
      </c>
      <c r="D1990" t="s">
        <v>11</v>
      </c>
      <c r="E1990">
        <v>384</v>
      </c>
      <c r="F1990">
        <v>614</v>
      </c>
      <c r="G1990">
        <v>68</v>
      </c>
      <c r="H1990">
        <v>2006</v>
      </c>
      <c r="I1990" t="s">
        <v>1344</v>
      </c>
      <c r="J1990" t="s">
        <v>13</v>
      </c>
      <c r="K1990" t="str" cm="1">
        <f t="array" ref="K1990">_xlfn.IFS(Table1[[#This Row],[Rating]] &gt;=4.5, "Elite",Table1[[#This Row],[Rating]]&gt;=4, "Highly Rated", Table1[[#This Row],[Rating]]&gt;=3.5,"Above Average", Table1[[#This Row],[Rating]]&lt;3.5, "Average or Below")</f>
        <v>Highly Rated</v>
      </c>
      <c r="L1990" t="str" cm="1">
        <f t="array" ref="L1990">_xlfn.IFS(Table1[[#This Row],[Pages]]&lt;=150,"Very Short",Table1[[#This Row],[Pages]]&lt;=299,"Short",Table1[[#This Row],[Pages]]&lt;=499,"Medium",Table1[[#This Row],[Pages]]&lt;=699,"Long",Table1[[#This Row],[Pages]]&gt;=700,"Epic")</f>
        <v>Medium</v>
      </c>
      <c r="M1990" t="str" cm="1">
        <f t="array" ref="M1990">_xlfn.IFS(Table1[[#This Row],[Ratings_Count]]&gt;=1000000,"Mega Popular",Table1[[#This Row],[Ratings_Count]]&gt;=100000,"Popular",Table1[[#This Row],[Ratings_Count]]&gt;=10000,"Mid Popular",Table1[[#This Row],[Ratings_Count]]&lt;10000,"Niche")</f>
        <v>Niche</v>
      </c>
      <c r="N1990" t="str">
        <f>IF(AND(Table1[[#This Row],[Rating]]&gt;=4.2, Table1[[#This Row],[Ratings_Count]]&lt;10000), "Hidden Gem", "Not a Hidden Gem")</f>
        <v>Not a Hidden Gem</v>
      </c>
    </row>
    <row r="1991" spans="1:14" x14ac:dyDescent="0.25">
      <c r="A1991" t="s">
        <v>1444</v>
      </c>
      <c r="B1991" t="s">
        <v>1445</v>
      </c>
      <c r="C1991">
        <v>4.13</v>
      </c>
      <c r="D1991" t="s">
        <v>11</v>
      </c>
      <c r="E1991">
        <v>454</v>
      </c>
      <c r="F1991">
        <v>27050</v>
      </c>
      <c r="G1991">
        <v>947</v>
      </c>
      <c r="H1991">
        <v>2006</v>
      </c>
      <c r="I1991" t="s">
        <v>120</v>
      </c>
      <c r="J1991" t="s">
        <v>13</v>
      </c>
      <c r="K1991" t="str" cm="1">
        <f t="array" ref="K1991">_xlfn.IFS(Table1[[#This Row],[Rating]] &gt;=4.5, "Elite",Table1[[#This Row],[Rating]]&gt;=4, "Highly Rated", Table1[[#This Row],[Rating]]&gt;=3.5,"Above Average", Table1[[#This Row],[Rating]]&lt;3.5, "Average or Below")</f>
        <v>Highly Rated</v>
      </c>
      <c r="L1991" t="str" cm="1">
        <f t="array" ref="L1991">_xlfn.IFS(Table1[[#This Row],[Pages]]&lt;=150,"Very Short",Table1[[#This Row],[Pages]]&lt;=299,"Short",Table1[[#This Row],[Pages]]&lt;=499,"Medium",Table1[[#This Row],[Pages]]&lt;=699,"Long",Table1[[#This Row],[Pages]]&gt;=700,"Epic")</f>
        <v>Medium</v>
      </c>
      <c r="M1991" t="str" cm="1">
        <f t="array" ref="M1991">_xlfn.IFS(Table1[[#This Row],[Ratings_Count]]&gt;=1000000,"Mega Popular",Table1[[#This Row],[Ratings_Count]]&gt;=100000,"Popular",Table1[[#This Row],[Ratings_Count]]&gt;=10000,"Mid Popular",Table1[[#This Row],[Ratings_Count]]&lt;10000,"Niche")</f>
        <v>Mid Popular</v>
      </c>
      <c r="N1991" t="str">
        <f>IF(AND(Table1[[#This Row],[Rating]]&gt;=4.2, Table1[[#This Row],[Ratings_Count]]&lt;10000), "Hidden Gem", "Not a Hidden Gem")</f>
        <v>Not a Hidden Gem</v>
      </c>
    </row>
    <row r="1992" spans="1:14" x14ac:dyDescent="0.25">
      <c r="A1992" t="s">
        <v>1446</v>
      </c>
      <c r="B1992" t="s">
        <v>1447</v>
      </c>
      <c r="C1992">
        <v>4.13</v>
      </c>
      <c r="D1992" t="s">
        <v>11</v>
      </c>
      <c r="E1992">
        <v>224</v>
      </c>
      <c r="F1992">
        <v>3095</v>
      </c>
      <c r="G1992">
        <v>362</v>
      </c>
      <c r="H1992">
        <v>2006</v>
      </c>
      <c r="I1992" t="s">
        <v>1448</v>
      </c>
      <c r="J1992" t="s">
        <v>13</v>
      </c>
      <c r="K1992" t="str" cm="1">
        <f t="array" ref="K1992">_xlfn.IFS(Table1[[#This Row],[Rating]] &gt;=4.5, "Elite",Table1[[#This Row],[Rating]]&gt;=4, "Highly Rated", Table1[[#This Row],[Rating]]&gt;=3.5,"Above Average", Table1[[#This Row],[Rating]]&lt;3.5, "Average or Below")</f>
        <v>Highly Rated</v>
      </c>
      <c r="L1992" t="str" cm="1">
        <f t="array" ref="L1992">_xlfn.IFS(Table1[[#This Row],[Pages]]&lt;=150,"Very Short",Table1[[#This Row],[Pages]]&lt;=299,"Short",Table1[[#This Row],[Pages]]&lt;=499,"Medium",Table1[[#This Row],[Pages]]&lt;=699,"Long",Table1[[#This Row],[Pages]]&gt;=700,"Epic")</f>
        <v>Short</v>
      </c>
      <c r="M1992" t="str" cm="1">
        <f t="array" ref="M1992">_xlfn.IFS(Table1[[#This Row],[Ratings_Count]]&gt;=1000000,"Mega Popular",Table1[[#This Row],[Ratings_Count]]&gt;=100000,"Popular",Table1[[#This Row],[Ratings_Count]]&gt;=10000,"Mid Popular",Table1[[#This Row],[Ratings_Count]]&lt;10000,"Niche")</f>
        <v>Niche</v>
      </c>
      <c r="N1992" t="str">
        <f>IF(AND(Table1[[#This Row],[Rating]]&gt;=4.2, Table1[[#This Row],[Ratings_Count]]&lt;10000), "Hidden Gem", "Not a Hidden Gem")</f>
        <v>Not a Hidden Gem</v>
      </c>
    </row>
    <row r="1993" spans="1:14" x14ac:dyDescent="0.25">
      <c r="A1993" t="s">
        <v>1572</v>
      </c>
      <c r="B1993" t="s">
        <v>1570</v>
      </c>
      <c r="C1993">
        <v>4.13</v>
      </c>
      <c r="D1993" t="s">
        <v>11</v>
      </c>
      <c r="E1993">
        <v>432</v>
      </c>
      <c r="F1993">
        <v>29913</v>
      </c>
      <c r="G1993">
        <v>1282</v>
      </c>
      <c r="H1993">
        <v>2006</v>
      </c>
      <c r="I1993" t="s">
        <v>171</v>
      </c>
      <c r="J1993" t="s">
        <v>13</v>
      </c>
      <c r="K1993" t="str" cm="1">
        <f t="array" ref="K1993">_xlfn.IFS(Table1[[#This Row],[Rating]] &gt;=4.5, "Elite",Table1[[#This Row],[Rating]]&gt;=4, "Highly Rated", Table1[[#This Row],[Rating]]&gt;=3.5,"Above Average", Table1[[#This Row],[Rating]]&lt;3.5, "Average or Below")</f>
        <v>Highly Rated</v>
      </c>
      <c r="L1993" t="str" cm="1">
        <f t="array" ref="L1993">_xlfn.IFS(Table1[[#This Row],[Pages]]&lt;=150,"Very Short",Table1[[#This Row],[Pages]]&lt;=299,"Short",Table1[[#This Row],[Pages]]&lt;=499,"Medium",Table1[[#This Row],[Pages]]&lt;=699,"Long",Table1[[#This Row],[Pages]]&gt;=700,"Epic")</f>
        <v>Medium</v>
      </c>
      <c r="M1993" t="str" cm="1">
        <f t="array" ref="M1993">_xlfn.IFS(Table1[[#This Row],[Ratings_Count]]&gt;=1000000,"Mega Popular",Table1[[#This Row],[Ratings_Count]]&gt;=100000,"Popular",Table1[[#This Row],[Ratings_Count]]&gt;=10000,"Mid Popular",Table1[[#This Row],[Ratings_Count]]&lt;10000,"Niche")</f>
        <v>Mid Popular</v>
      </c>
      <c r="N1993" t="str">
        <f>IF(AND(Table1[[#This Row],[Rating]]&gt;=4.2, Table1[[#This Row],[Ratings_Count]]&lt;10000), "Hidden Gem", "Not a Hidden Gem")</f>
        <v>Not a Hidden Gem</v>
      </c>
    </row>
    <row r="1994" spans="1:14" x14ac:dyDescent="0.25">
      <c r="A1994" t="s">
        <v>2018</v>
      </c>
      <c r="B1994" t="s">
        <v>2019</v>
      </c>
      <c r="C1994">
        <v>4.13</v>
      </c>
      <c r="D1994" t="s">
        <v>11</v>
      </c>
      <c r="E1994">
        <v>1085</v>
      </c>
      <c r="F1994">
        <v>5296</v>
      </c>
      <c r="G1994">
        <v>587</v>
      </c>
      <c r="H1994">
        <v>2006</v>
      </c>
      <c r="I1994" t="s">
        <v>2020</v>
      </c>
      <c r="J1994" t="s">
        <v>2014</v>
      </c>
      <c r="K1994" t="str" cm="1">
        <f t="array" ref="K1994">_xlfn.IFS(Table1[[#This Row],[Rating]] &gt;=4.5, "Elite",Table1[[#This Row],[Rating]]&gt;=4, "Highly Rated", Table1[[#This Row],[Rating]]&gt;=3.5,"Above Average", Table1[[#This Row],[Rating]]&lt;3.5, "Average or Below")</f>
        <v>Highly Rated</v>
      </c>
      <c r="L1994" t="str" cm="1">
        <f t="array" ref="L1994">_xlfn.IFS(Table1[[#This Row],[Pages]]&lt;=150,"Very Short",Table1[[#This Row],[Pages]]&lt;=299,"Short",Table1[[#This Row],[Pages]]&lt;=499,"Medium",Table1[[#This Row],[Pages]]&lt;=699,"Long",Table1[[#This Row],[Pages]]&gt;=700,"Epic")</f>
        <v>Epic</v>
      </c>
      <c r="M1994" t="str" cm="1">
        <f t="array" ref="M1994">_xlfn.IFS(Table1[[#This Row],[Ratings_Count]]&gt;=1000000,"Mega Popular",Table1[[#This Row],[Ratings_Count]]&gt;=100000,"Popular",Table1[[#This Row],[Ratings_Count]]&gt;=10000,"Mid Popular",Table1[[#This Row],[Ratings_Count]]&lt;10000,"Niche")</f>
        <v>Niche</v>
      </c>
      <c r="N1994" t="str">
        <f>IF(AND(Table1[[#This Row],[Rating]]&gt;=4.2, Table1[[#This Row],[Ratings_Count]]&lt;10000), "Hidden Gem", "Not a Hidden Gem")</f>
        <v>Not a Hidden Gem</v>
      </c>
    </row>
    <row r="1995" spans="1:14" x14ac:dyDescent="0.25">
      <c r="A1995" t="s">
        <v>2166</v>
      </c>
      <c r="B1995" t="s">
        <v>2167</v>
      </c>
      <c r="C1995">
        <v>4.13</v>
      </c>
      <c r="D1995" t="s">
        <v>11</v>
      </c>
      <c r="E1995">
        <v>352</v>
      </c>
      <c r="F1995">
        <v>686</v>
      </c>
      <c r="G1995">
        <v>52</v>
      </c>
      <c r="H1995">
        <v>2006</v>
      </c>
      <c r="I1995" t="s">
        <v>2137</v>
      </c>
      <c r="J1995" t="s">
        <v>2014</v>
      </c>
      <c r="K1995" t="str" cm="1">
        <f t="array" ref="K1995">_xlfn.IFS(Table1[[#This Row],[Rating]] &gt;=4.5, "Elite",Table1[[#This Row],[Rating]]&gt;=4, "Highly Rated", Table1[[#This Row],[Rating]]&gt;=3.5,"Above Average", Table1[[#This Row],[Rating]]&lt;3.5, "Average or Below")</f>
        <v>Highly Rated</v>
      </c>
      <c r="L1995" t="str" cm="1">
        <f t="array" ref="L1995">_xlfn.IFS(Table1[[#This Row],[Pages]]&lt;=150,"Very Short",Table1[[#This Row],[Pages]]&lt;=299,"Short",Table1[[#This Row],[Pages]]&lt;=499,"Medium",Table1[[#This Row],[Pages]]&lt;=699,"Long",Table1[[#This Row],[Pages]]&gt;=700,"Epic")</f>
        <v>Medium</v>
      </c>
      <c r="M1995" t="str" cm="1">
        <f t="array" ref="M1995">_xlfn.IFS(Table1[[#This Row],[Ratings_Count]]&gt;=1000000,"Mega Popular",Table1[[#This Row],[Ratings_Count]]&gt;=100000,"Popular",Table1[[#This Row],[Ratings_Count]]&gt;=10000,"Mid Popular",Table1[[#This Row],[Ratings_Count]]&lt;10000,"Niche")</f>
        <v>Niche</v>
      </c>
      <c r="N1995" t="str">
        <f>IF(AND(Table1[[#This Row],[Rating]]&gt;=4.2, Table1[[#This Row],[Ratings_Count]]&lt;10000), "Hidden Gem", "Not a Hidden Gem")</f>
        <v>Not a Hidden Gem</v>
      </c>
    </row>
    <row r="1996" spans="1:14" x14ac:dyDescent="0.25">
      <c r="A1996" t="s">
        <v>2195</v>
      </c>
      <c r="B1996" t="s">
        <v>2196</v>
      </c>
      <c r="C1996">
        <v>4.13</v>
      </c>
      <c r="D1996" t="s">
        <v>11</v>
      </c>
      <c r="E1996">
        <v>736</v>
      </c>
      <c r="F1996">
        <v>694</v>
      </c>
      <c r="G1996">
        <v>39</v>
      </c>
      <c r="H1996">
        <v>2006</v>
      </c>
      <c r="I1996" t="s">
        <v>2072</v>
      </c>
      <c r="J1996" t="s">
        <v>2014</v>
      </c>
      <c r="K1996" t="str" cm="1">
        <f t="array" ref="K1996">_xlfn.IFS(Table1[[#This Row],[Rating]] &gt;=4.5, "Elite",Table1[[#This Row],[Rating]]&gt;=4, "Highly Rated", Table1[[#This Row],[Rating]]&gt;=3.5,"Above Average", Table1[[#This Row],[Rating]]&lt;3.5, "Average or Below")</f>
        <v>Highly Rated</v>
      </c>
      <c r="L1996" t="str" cm="1">
        <f t="array" ref="L1996">_xlfn.IFS(Table1[[#This Row],[Pages]]&lt;=150,"Very Short",Table1[[#This Row],[Pages]]&lt;=299,"Short",Table1[[#This Row],[Pages]]&lt;=499,"Medium",Table1[[#This Row],[Pages]]&lt;=699,"Long",Table1[[#This Row],[Pages]]&gt;=700,"Epic")</f>
        <v>Epic</v>
      </c>
      <c r="M1996" t="str" cm="1">
        <f t="array" ref="M1996">_xlfn.IFS(Table1[[#This Row],[Ratings_Count]]&gt;=1000000,"Mega Popular",Table1[[#This Row],[Ratings_Count]]&gt;=100000,"Popular",Table1[[#This Row],[Ratings_Count]]&gt;=10000,"Mid Popular",Table1[[#This Row],[Ratings_Count]]&lt;10000,"Niche")</f>
        <v>Niche</v>
      </c>
      <c r="N1996" t="str">
        <f>IF(AND(Table1[[#This Row],[Rating]]&gt;=4.2, Table1[[#This Row],[Ratings_Count]]&lt;10000), "Hidden Gem", "Not a Hidden Gem")</f>
        <v>Not a Hidden Gem</v>
      </c>
    </row>
    <row r="1997" spans="1:14" x14ac:dyDescent="0.25">
      <c r="A1997" t="s">
        <v>2229</v>
      </c>
      <c r="B1997" t="s">
        <v>2230</v>
      </c>
      <c r="C1997">
        <v>4.13</v>
      </c>
      <c r="D1997" t="s">
        <v>11</v>
      </c>
      <c r="E1997">
        <v>128</v>
      </c>
      <c r="F1997">
        <v>748</v>
      </c>
      <c r="G1997">
        <v>105</v>
      </c>
      <c r="H1997">
        <v>2006</v>
      </c>
      <c r="I1997" t="s">
        <v>2028</v>
      </c>
      <c r="J1997" t="s">
        <v>2014</v>
      </c>
      <c r="K1997" t="str" cm="1">
        <f t="array" ref="K1997">_xlfn.IFS(Table1[[#This Row],[Rating]] &gt;=4.5, "Elite",Table1[[#This Row],[Rating]]&gt;=4, "Highly Rated", Table1[[#This Row],[Rating]]&gt;=3.5,"Above Average", Table1[[#This Row],[Rating]]&lt;3.5, "Average or Below")</f>
        <v>Highly Rated</v>
      </c>
      <c r="L1997" t="str" cm="1">
        <f t="array" ref="L1997">_xlfn.IFS(Table1[[#This Row],[Pages]]&lt;=150,"Very Short",Table1[[#This Row],[Pages]]&lt;=299,"Short",Table1[[#This Row],[Pages]]&lt;=499,"Medium",Table1[[#This Row],[Pages]]&lt;=699,"Long",Table1[[#This Row],[Pages]]&gt;=700,"Epic")</f>
        <v>Very Short</v>
      </c>
      <c r="M1997" t="str" cm="1">
        <f t="array" ref="M1997">_xlfn.IFS(Table1[[#This Row],[Ratings_Count]]&gt;=1000000,"Mega Popular",Table1[[#This Row],[Ratings_Count]]&gt;=100000,"Popular",Table1[[#This Row],[Ratings_Count]]&gt;=10000,"Mid Popular",Table1[[#This Row],[Ratings_Count]]&lt;10000,"Niche")</f>
        <v>Niche</v>
      </c>
      <c r="N1997" t="str">
        <f>IF(AND(Table1[[#This Row],[Rating]]&gt;=4.2, Table1[[#This Row],[Ratings_Count]]&lt;10000), "Hidden Gem", "Not a Hidden Gem")</f>
        <v>Not a Hidden Gem</v>
      </c>
    </row>
    <row r="1998" spans="1:14" x14ac:dyDescent="0.25">
      <c r="A1998" t="s">
        <v>2266</v>
      </c>
      <c r="B1998" t="s">
        <v>2267</v>
      </c>
      <c r="C1998">
        <v>4.13</v>
      </c>
      <c r="D1998" t="s">
        <v>11</v>
      </c>
      <c r="E1998">
        <v>528</v>
      </c>
      <c r="F1998">
        <v>460</v>
      </c>
      <c r="G1998">
        <v>65</v>
      </c>
      <c r="H1998">
        <v>2006</v>
      </c>
      <c r="I1998" t="s">
        <v>2085</v>
      </c>
      <c r="J1998" t="s">
        <v>2014</v>
      </c>
      <c r="K1998" t="str" cm="1">
        <f t="array" ref="K1998">_xlfn.IFS(Table1[[#This Row],[Rating]] &gt;=4.5, "Elite",Table1[[#This Row],[Rating]]&gt;=4, "Highly Rated", Table1[[#This Row],[Rating]]&gt;=3.5,"Above Average", Table1[[#This Row],[Rating]]&lt;3.5, "Average or Below")</f>
        <v>Highly Rated</v>
      </c>
      <c r="L1998" t="str" cm="1">
        <f t="array" ref="L1998">_xlfn.IFS(Table1[[#This Row],[Pages]]&lt;=150,"Very Short",Table1[[#This Row],[Pages]]&lt;=299,"Short",Table1[[#This Row],[Pages]]&lt;=499,"Medium",Table1[[#This Row],[Pages]]&lt;=699,"Long",Table1[[#This Row],[Pages]]&gt;=700,"Epic")</f>
        <v>Long</v>
      </c>
      <c r="M1998" t="str" cm="1">
        <f t="array" ref="M1998">_xlfn.IFS(Table1[[#This Row],[Ratings_Count]]&gt;=1000000,"Mega Popular",Table1[[#This Row],[Ratings_Count]]&gt;=100000,"Popular",Table1[[#This Row],[Ratings_Count]]&gt;=10000,"Mid Popular",Table1[[#This Row],[Ratings_Count]]&lt;10000,"Niche")</f>
        <v>Niche</v>
      </c>
      <c r="N1998" t="str">
        <f>IF(AND(Table1[[#This Row],[Rating]]&gt;=4.2, Table1[[#This Row],[Ratings_Count]]&lt;10000), "Hidden Gem", "Not a Hidden Gem")</f>
        <v>Not a Hidden Gem</v>
      </c>
    </row>
    <row r="1999" spans="1:14" x14ac:dyDescent="0.25">
      <c r="A1999" t="s">
        <v>2288</v>
      </c>
      <c r="B1999" t="s">
        <v>2289</v>
      </c>
      <c r="C1999">
        <v>4.13</v>
      </c>
      <c r="D1999" t="s">
        <v>11</v>
      </c>
      <c r="E1999">
        <v>444</v>
      </c>
      <c r="F1999">
        <v>704</v>
      </c>
      <c r="G1999">
        <v>111</v>
      </c>
      <c r="H1999">
        <v>2006</v>
      </c>
      <c r="I1999" t="s">
        <v>2290</v>
      </c>
      <c r="J1999" t="s">
        <v>2014</v>
      </c>
      <c r="K1999" t="str" cm="1">
        <f t="array" ref="K1999">_xlfn.IFS(Table1[[#This Row],[Rating]] &gt;=4.5, "Elite",Table1[[#This Row],[Rating]]&gt;=4, "Highly Rated", Table1[[#This Row],[Rating]]&gt;=3.5,"Above Average", Table1[[#This Row],[Rating]]&lt;3.5, "Average or Below")</f>
        <v>Highly Rated</v>
      </c>
      <c r="L1999" t="str" cm="1">
        <f t="array" ref="L1999">_xlfn.IFS(Table1[[#This Row],[Pages]]&lt;=150,"Very Short",Table1[[#This Row],[Pages]]&lt;=299,"Short",Table1[[#This Row],[Pages]]&lt;=499,"Medium",Table1[[#This Row],[Pages]]&lt;=699,"Long",Table1[[#This Row],[Pages]]&gt;=700,"Epic")</f>
        <v>Medium</v>
      </c>
      <c r="M1999" t="str" cm="1">
        <f t="array" ref="M1999">_xlfn.IFS(Table1[[#This Row],[Ratings_Count]]&gt;=1000000,"Mega Popular",Table1[[#This Row],[Ratings_Count]]&gt;=100000,"Popular",Table1[[#This Row],[Ratings_Count]]&gt;=10000,"Mid Popular",Table1[[#This Row],[Ratings_Count]]&lt;10000,"Niche")</f>
        <v>Niche</v>
      </c>
      <c r="N1999" t="str">
        <f>IF(AND(Table1[[#This Row],[Rating]]&gt;=4.2, Table1[[#This Row],[Ratings_Count]]&lt;10000), "Hidden Gem", "Not a Hidden Gem")</f>
        <v>Not a Hidden Gem</v>
      </c>
    </row>
    <row r="2000" spans="1:14" x14ac:dyDescent="0.25">
      <c r="A2000" t="s">
        <v>2429</v>
      </c>
      <c r="B2000" t="s">
        <v>2430</v>
      </c>
      <c r="C2000">
        <v>4.13</v>
      </c>
      <c r="D2000" t="s">
        <v>11</v>
      </c>
      <c r="E2000">
        <v>268</v>
      </c>
      <c r="F2000">
        <v>4813</v>
      </c>
      <c r="G2000">
        <v>239</v>
      </c>
      <c r="H2000">
        <v>2006</v>
      </c>
      <c r="I2000" t="s">
        <v>2025</v>
      </c>
      <c r="J2000" t="s">
        <v>2014</v>
      </c>
      <c r="K2000" t="str" cm="1">
        <f t="array" ref="K2000">_xlfn.IFS(Table1[[#This Row],[Rating]] &gt;=4.5, "Elite",Table1[[#This Row],[Rating]]&gt;=4, "Highly Rated", Table1[[#This Row],[Rating]]&gt;=3.5,"Above Average", Table1[[#This Row],[Rating]]&lt;3.5, "Average or Below")</f>
        <v>Highly Rated</v>
      </c>
      <c r="L2000" t="str" cm="1">
        <f t="array" ref="L2000">_xlfn.IFS(Table1[[#This Row],[Pages]]&lt;=150,"Very Short",Table1[[#This Row],[Pages]]&lt;=299,"Short",Table1[[#This Row],[Pages]]&lt;=499,"Medium",Table1[[#This Row],[Pages]]&lt;=699,"Long",Table1[[#This Row],[Pages]]&gt;=700,"Epic")</f>
        <v>Short</v>
      </c>
      <c r="M2000" t="str" cm="1">
        <f t="array" ref="M2000">_xlfn.IFS(Table1[[#This Row],[Ratings_Count]]&gt;=1000000,"Mega Popular",Table1[[#This Row],[Ratings_Count]]&gt;=100000,"Popular",Table1[[#This Row],[Ratings_Count]]&gt;=10000,"Mid Popular",Table1[[#This Row],[Ratings_Count]]&lt;10000,"Niche")</f>
        <v>Niche</v>
      </c>
      <c r="N2000" t="str">
        <f>IF(AND(Table1[[#This Row],[Rating]]&gt;=4.2, Table1[[#This Row],[Ratings_Count]]&lt;10000), "Hidden Gem", "Not a Hidden Gem")</f>
        <v>Not a Hidden Gem</v>
      </c>
    </row>
    <row r="2001" spans="1:14" x14ac:dyDescent="0.25">
      <c r="A2001" t="s">
        <v>2672</v>
      </c>
      <c r="B2001" t="s">
        <v>2066</v>
      </c>
      <c r="C2001">
        <v>4.13</v>
      </c>
      <c r="D2001" t="s">
        <v>11</v>
      </c>
      <c r="E2001">
        <v>160</v>
      </c>
      <c r="F2001">
        <v>2499</v>
      </c>
      <c r="G2001">
        <v>151</v>
      </c>
      <c r="H2001">
        <v>2005</v>
      </c>
      <c r="I2001" t="s">
        <v>2069</v>
      </c>
      <c r="J2001" t="s">
        <v>2014</v>
      </c>
      <c r="K2001" t="str" cm="1">
        <f t="array" ref="K2001">_xlfn.IFS(Table1[[#This Row],[Rating]] &gt;=4.5, "Elite",Table1[[#This Row],[Rating]]&gt;=4, "Highly Rated", Table1[[#This Row],[Rating]]&gt;=3.5,"Above Average", Table1[[#This Row],[Rating]]&lt;3.5, "Average or Below")</f>
        <v>Highly Rated</v>
      </c>
      <c r="L2001" t="str" cm="1">
        <f t="array" ref="L2001">_xlfn.IFS(Table1[[#This Row],[Pages]]&lt;=150,"Very Short",Table1[[#This Row],[Pages]]&lt;=299,"Short",Table1[[#This Row],[Pages]]&lt;=499,"Medium",Table1[[#This Row],[Pages]]&lt;=699,"Long",Table1[[#This Row],[Pages]]&gt;=700,"Epic")</f>
        <v>Short</v>
      </c>
      <c r="M2001" t="str" cm="1">
        <f t="array" ref="M2001">_xlfn.IFS(Table1[[#This Row],[Ratings_Count]]&gt;=1000000,"Mega Popular",Table1[[#This Row],[Ratings_Count]]&gt;=100000,"Popular",Table1[[#This Row],[Ratings_Count]]&gt;=10000,"Mid Popular",Table1[[#This Row],[Ratings_Count]]&lt;10000,"Niche")</f>
        <v>Niche</v>
      </c>
      <c r="N2001" t="str">
        <f>IF(AND(Table1[[#This Row],[Rating]]&gt;=4.2, Table1[[#This Row],[Ratings_Count]]&lt;10000), "Hidden Gem", "Not a Hidden Gem")</f>
        <v>Not a Hidden Gem</v>
      </c>
    </row>
    <row r="2002" spans="1:14" x14ac:dyDescent="0.25">
      <c r="A2002" t="s">
        <v>2796</v>
      </c>
      <c r="B2002" t="s">
        <v>2797</v>
      </c>
      <c r="C2002">
        <v>4.13</v>
      </c>
      <c r="D2002" t="s">
        <v>11</v>
      </c>
      <c r="E2002">
        <v>352</v>
      </c>
      <c r="F2002">
        <v>52</v>
      </c>
      <c r="G2002">
        <v>4</v>
      </c>
      <c r="H2002">
        <v>2005</v>
      </c>
      <c r="I2002" t="s">
        <v>2798</v>
      </c>
      <c r="J2002" t="s">
        <v>13</v>
      </c>
      <c r="K2002" t="str" cm="1">
        <f t="array" ref="K2002">_xlfn.IFS(Table1[[#This Row],[Rating]] &gt;=4.5, "Elite",Table1[[#This Row],[Rating]]&gt;=4, "Highly Rated", Table1[[#This Row],[Rating]]&gt;=3.5,"Above Average", Table1[[#This Row],[Rating]]&lt;3.5, "Average or Below")</f>
        <v>Highly Rated</v>
      </c>
      <c r="L2002" t="str" cm="1">
        <f t="array" ref="L2002">_xlfn.IFS(Table1[[#This Row],[Pages]]&lt;=150,"Very Short",Table1[[#This Row],[Pages]]&lt;=299,"Short",Table1[[#This Row],[Pages]]&lt;=499,"Medium",Table1[[#This Row],[Pages]]&lt;=699,"Long",Table1[[#This Row],[Pages]]&gt;=700,"Epic")</f>
        <v>Medium</v>
      </c>
      <c r="M2002" t="str" cm="1">
        <f t="array" ref="M2002">_xlfn.IFS(Table1[[#This Row],[Ratings_Count]]&gt;=1000000,"Mega Popular",Table1[[#This Row],[Ratings_Count]]&gt;=100000,"Popular",Table1[[#This Row],[Ratings_Count]]&gt;=10000,"Mid Popular",Table1[[#This Row],[Ratings_Count]]&lt;10000,"Niche")</f>
        <v>Niche</v>
      </c>
      <c r="N2002" t="str">
        <f>IF(AND(Table1[[#This Row],[Rating]]&gt;=4.2, Table1[[#This Row],[Ratings_Count]]&lt;10000), "Hidden Gem", "Not a Hidden Gem")</f>
        <v>Not a Hidden Gem</v>
      </c>
    </row>
    <row r="2003" spans="1:14" x14ac:dyDescent="0.25">
      <c r="A2003" t="s">
        <v>2964</v>
      </c>
      <c r="B2003" t="s">
        <v>2965</v>
      </c>
      <c r="C2003">
        <v>4.13</v>
      </c>
      <c r="D2003" t="s">
        <v>11</v>
      </c>
      <c r="E2003">
        <v>176</v>
      </c>
      <c r="F2003">
        <v>558799</v>
      </c>
      <c r="G2003">
        <v>7239</v>
      </c>
      <c r="H2003">
        <v>2005</v>
      </c>
      <c r="I2003" t="s">
        <v>1648</v>
      </c>
      <c r="J2003" t="s">
        <v>13</v>
      </c>
      <c r="K2003" t="str" cm="1">
        <f t="array" ref="K2003">_xlfn.IFS(Table1[[#This Row],[Rating]] &gt;=4.5, "Elite",Table1[[#This Row],[Rating]]&gt;=4, "Highly Rated", Table1[[#This Row],[Rating]]&gt;=3.5,"Above Average", Table1[[#This Row],[Rating]]&lt;3.5, "Average or Below")</f>
        <v>Highly Rated</v>
      </c>
      <c r="L2003" t="str" cm="1">
        <f t="array" ref="L2003">_xlfn.IFS(Table1[[#This Row],[Pages]]&lt;=150,"Very Short",Table1[[#This Row],[Pages]]&lt;=299,"Short",Table1[[#This Row],[Pages]]&lt;=499,"Medium",Table1[[#This Row],[Pages]]&lt;=699,"Long",Table1[[#This Row],[Pages]]&gt;=700,"Epic")</f>
        <v>Short</v>
      </c>
      <c r="M2003" t="str" cm="1">
        <f t="array" ref="M2003">_xlfn.IFS(Table1[[#This Row],[Ratings_Count]]&gt;=1000000,"Mega Popular",Table1[[#This Row],[Ratings_Count]]&gt;=100000,"Popular",Table1[[#This Row],[Ratings_Count]]&gt;=10000,"Mid Popular",Table1[[#This Row],[Ratings_Count]]&lt;10000,"Niche")</f>
        <v>Popular</v>
      </c>
      <c r="N2003" t="str">
        <f>IF(AND(Table1[[#This Row],[Rating]]&gt;=4.2, Table1[[#This Row],[Ratings_Count]]&lt;10000), "Hidden Gem", "Not a Hidden Gem")</f>
        <v>Not a Hidden Gem</v>
      </c>
    </row>
    <row r="2004" spans="1:14" x14ac:dyDescent="0.25">
      <c r="A2004" t="s">
        <v>3111</v>
      </c>
      <c r="B2004" t="s">
        <v>3112</v>
      </c>
      <c r="C2004">
        <v>4.13</v>
      </c>
      <c r="D2004" t="s">
        <v>11</v>
      </c>
      <c r="E2004">
        <v>291</v>
      </c>
      <c r="F2004">
        <v>414947</v>
      </c>
      <c r="G2004">
        <v>12116</v>
      </c>
      <c r="H2004">
        <v>2005</v>
      </c>
      <c r="I2004" t="s">
        <v>3113</v>
      </c>
      <c r="J2004" t="s">
        <v>13</v>
      </c>
      <c r="K2004" t="str" cm="1">
        <f t="array" ref="K2004">_xlfn.IFS(Table1[[#This Row],[Rating]] &gt;=4.5, "Elite",Table1[[#This Row],[Rating]]&gt;=4, "Highly Rated", Table1[[#This Row],[Rating]]&gt;=3.5,"Above Average", Table1[[#This Row],[Rating]]&lt;3.5, "Average or Below")</f>
        <v>Highly Rated</v>
      </c>
      <c r="L2004" t="str" cm="1">
        <f t="array" ref="L2004">_xlfn.IFS(Table1[[#This Row],[Pages]]&lt;=150,"Very Short",Table1[[#This Row],[Pages]]&lt;=299,"Short",Table1[[#This Row],[Pages]]&lt;=499,"Medium",Table1[[#This Row],[Pages]]&lt;=699,"Long",Table1[[#This Row],[Pages]]&gt;=700,"Epic")</f>
        <v>Short</v>
      </c>
      <c r="M2004" t="str" cm="1">
        <f t="array" ref="M2004">_xlfn.IFS(Table1[[#This Row],[Ratings_Count]]&gt;=1000000,"Mega Popular",Table1[[#This Row],[Ratings_Count]]&gt;=100000,"Popular",Table1[[#This Row],[Ratings_Count]]&gt;=10000,"Mid Popular",Table1[[#This Row],[Ratings_Count]]&lt;10000,"Niche")</f>
        <v>Popular</v>
      </c>
      <c r="N2004" t="str">
        <f>IF(AND(Table1[[#This Row],[Rating]]&gt;=4.2, Table1[[#This Row],[Ratings_Count]]&lt;10000), "Hidden Gem", "Not a Hidden Gem")</f>
        <v>Not a Hidden Gem</v>
      </c>
    </row>
    <row r="2005" spans="1:14" x14ac:dyDescent="0.25">
      <c r="A2005" t="s">
        <v>3202</v>
      </c>
      <c r="B2005" t="s">
        <v>3200</v>
      </c>
      <c r="C2005">
        <v>4.13</v>
      </c>
      <c r="D2005" t="s">
        <v>11</v>
      </c>
      <c r="E2005">
        <v>263</v>
      </c>
      <c r="F2005">
        <v>21800</v>
      </c>
      <c r="G2005">
        <v>225</v>
      </c>
      <c r="H2005">
        <v>2005</v>
      </c>
      <c r="I2005" t="s">
        <v>3201</v>
      </c>
      <c r="J2005" t="s">
        <v>13</v>
      </c>
      <c r="K2005" t="str" cm="1">
        <f t="array" ref="K2005">_xlfn.IFS(Table1[[#This Row],[Rating]] &gt;=4.5, "Elite",Table1[[#This Row],[Rating]]&gt;=4, "Highly Rated", Table1[[#This Row],[Rating]]&gt;=3.5,"Above Average", Table1[[#This Row],[Rating]]&lt;3.5, "Average or Below")</f>
        <v>Highly Rated</v>
      </c>
      <c r="L2005" t="str" cm="1">
        <f t="array" ref="L2005">_xlfn.IFS(Table1[[#This Row],[Pages]]&lt;=150,"Very Short",Table1[[#This Row],[Pages]]&lt;=299,"Short",Table1[[#This Row],[Pages]]&lt;=499,"Medium",Table1[[#This Row],[Pages]]&lt;=699,"Long",Table1[[#This Row],[Pages]]&gt;=700,"Epic")</f>
        <v>Short</v>
      </c>
      <c r="M2005" t="str" cm="1">
        <f t="array" ref="M2005">_xlfn.IFS(Table1[[#This Row],[Ratings_Count]]&gt;=1000000,"Mega Popular",Table1[[#This Row],[Ratings_Count]]&gt;=100000,"Popular",Table1[[#This Row],[Ratings_Count]]&gt;=10000,"Mid Popular",Table1[[#This Row],[Ratings_Count]]&lt;10000,"Niche")</f>
        <v>Mid Popular</v>
      </c>
      <c r="N2005" t="str">
        <f>IF(AND(Table1[[#This Row],[Rating]]&gt;=4.2, Table1[[#This Row],[Ratings_Count]]&lt;10000), "Hidden Gem", "Not a Hidden Gem")</f>
        <v>Not a Hidden Gem</v>
      </c>
    </row>
    <row r="2006" spans="1:14" x14ac:dyDescent="0.25">
      <c r="A2006" t="s">
        <v>3230</v>
      </c>
      <c r="B2006" t="s">
        <v>895</v>
      </c>
      <c r="C2006">
        <v>4.13</v>
      </c>
      <c r="D2006" t="s">
        <v>11</v>
      </c>
      <c r="E2006">
        <v>290</v>
      </c>
      <c r="F2006">
        <v>321</v>
      </c>
      <c r="G2006">
        <v>27</v>
      </c>
      <c r="H2006">
        <v>2005</v>
      </c>
      <c r="I2006" t="s">
        <v>896</v>
      </c>
      <c r="J2006" t="s">
        <v>13</v>
      </c>
      <c r="K2006" t="str" cm="1">
        <f t="array" ref="K2006">_xlfn.IFS(Table1[[#This Row],[Rating]] &gt;=4.5, "Elite",Table1[[#This Row],[Rating]]&gt;=4, "Highly Rated", Table1[[#This Row],[Rating]]&gt;=3.5,"Above Average", Table1[[#This Row],[Rating]]&lt;3.5, "Average or Below")</f>
        <v>Highly Rated</v>
      </c>
      <c r="L2006" t="str" cm="1">
        <f t="array" ref="L2006">_xlfn.IFS(Table1[[#This Row],[Pages]]&lt;=150,"Very Short",Table1[[#This Row],[Pages]]&lt;=299,"Short",Table1[[#This Row],[Pages]]&lt;=499,"Medium",Table1[[#This Row],[Pages]]&lt;=699,"Long",Table1[[#This Row],[Pages]]&gt;=700,"Epic")</f>
        <v>Short</v>
      </c>
      <c r="M2006" t="str" cm="1">
        <f t="array" ref="M2006">_xlfn.IFS(Table1[[#This Row],[Ratings_Count]]&gt;=1000000,"Mega Popular",Table1[[#This Row],[Ratings_Count]]&gt;=100000,"Popular",Table1[[#This Row],[Ratings_Count]]&gt;=10000,"Mid Popular",Table1[[#This Row],[Ratings_Count]]&lt;10000,"Niche")</f>
        <v>Niche</v>
      </c>
      <c r="N2006" t="str">
        <f>IF(AND(Table1[[#This Row],[Rating]]&gt;=4.2, Table1[[#This Row],[Ratings_Count]]&lt;10000), "Hidden Gem", "Not a Hidden Gem")</f>
        <v>Not a Hidden Gem</v>
      </c>
    </row>
    <row r="2007" spans="1:14" x14ac:dyDescent="0.25">
      <c r="A2007" t="s">
        <v>3278</v>
      </c>
      <c r="B2007" t="s">
        <v>2246</v>
      </c>
      <c r="C2007">
        <v>4.13</v>
      </c>
      <c r="D2007" t="s">
        <v>11</v>
      </c>
      <c r="E2007">
        <v>688</v>
      </c>
      <c r="F2007">
        <v>20232</v>
      </c>
      <c r="G2007">
        <v>609</v>
      </c>
      <c r="H2007">
        <v>2005</v>
      </c>
      <c r="I2007" t="s">
        <v>68</v>
      </c>
      <c r="J2007" t="s">
        <v>13</v>
      </c>
      <c r="K2007" t="str" cm="1">
        <f t="array" ref="K2007">_xlfn.IFS(Table1[[#This Row],[Rating]] &gt;=4.5, "Elite",Table1[[#This Row],[Rating]]&gt;=4, "Highly Rated", Table1[[#This Row],[Rating]]&gt;=3.5,"Above Average", Table1[[#This Row],[Rating]]&lt;3.5, "Average or Below")</f>
        <v>Highly Rated</v>
      </c>
      <c r="L2007" t="str" cm="1">
        <f t="array" ref="L2007">_xlfn.IFS(Table1[[#This Row],[Pages]]&lt;=150,"Very Short",Table1[[#This Row],[Pages]]&lt;=299,"Short",Table1[[#This Row],[Pages]]&lt;=499,"Medium",Table1[[#This Row],[Pages]]&lt;=699,"Long",Table1[[#This Row],[Pages]]&gt;=700,"Epic")</f>
        <v>Long</v>
      </c>
      <c r="M2007" t="str" cm="1">
        <f t="array" ref="M2007">_xlfn.IFS(Table1[[#This Row],[Ratings_Count]]&gt;=1000000,"Mega Popular",Table1[[#This Row],[Ratings_Count]]&gt;=100000,"Popular",Table1[[#This Row],[Ratings_Count]]&gt;=10000,"Mid Popular",Table1[[#This Row],[Ratings_Count]]&lt;10000,"Niche")</f>
        <v>Mid Popular</v>
      </c>
      <c r="N2007" t="str">
        <f>IF(AND(Table1[[#This Row],[Rating]]&gt;=4.2, Table1[[#This Row],[Ratings_Count]]&lt;10000), "Hidden Gem", "Not a Hidden Gem")</f>
        <v>Not a Hidden Gem</v>
      </c>
    </row>
    <row r="2008" spans="1:14" x14ac:dyDescent="0.25">
      <c r="A2008" t="s">
        <v>3315</v>
      </c>
      <c r="B2008" t="s">
        <v>3316</v>
      </c>
      <c r="C2008">
        <v>4.13</v>
      </c>
      <c r="D2008" t="s">
        <v>11</v>
      </c>
      <c r="E2008">
        <v>160</v>
      </c>
      <c r="F2008">
        <v>147067</v>
      </c>
      <c r="G2008">
        <v>2558</v>
      </c>
      <c r="H2008">
        <v>2005</v>
      </c>
      <c r="I2008" t="s">
        <v>1648</v>
      </c>
      <c r="J2008" t="s">
        <v>13</v>
      </c>
      <c r="K2008" t="str" cm="1">
        <f t="array" ref="K2008">_xlfn.IFS(Table1[[#This Row],[Rating]] &gt;=4.5, "Elite",Table1[[#This Row],[Rating]]&gt;=4, "Highly Rated", Table1[[#This Row],[Rating]]&gt;=3.5,"Above Average", Table1[[#This Row],[Rating]]&lt;3.5, "Average or Below")</f>
        <v>Highly Rated</v>
      </c>
      <c r="L2008" t="str" cm="1">
        <f t="array" ref="L2008">_xlfn.IFS(Table1[[#This Row],[Pages]]&lt;=150,"Very Short",Table1[[#This Row],[Pages]]&lt;=299,"Short",Table1[[#This Row],[Pages]]&lt;=499,"Medium",Table1[[#This Row],[Pages]]&lt;=699,"Long",Table1[[#This Row],[Pages]]&gt;=700,"Epic")</f>
        <v>Short</v>
      </c>
      <c r="M2008" t="str" cm="1">
        <f t="array" ref="M2008">_xlfn.IFS(Table1[[#This Row],[Ratings_Count]]&gt;=1000000,"Mega Popular",Table1[[#This Row],[Ratings_Count]]&gt;=100000,"Popular",Table1[[#This Row],[Ratings_Count]]&gt;=10000,"Mid Popular",Table1[[#This Row],[Ratings_Count]]&lt;10000,"Niche")</f>
        <v>Popular</v>
      </c>
      <c r="N2008" t="str">
        <f>IF(AND(Table1[[#This Row],[Rating]]&gt;=4.2, Table1[[#This Row],[Ratings_Count]]&lt;10000), "Hidden Gem", "Not a Hidden Gem")</f>
        <v>Not a Hidden Gem</v>
      </c>
    </row>
    <row r="2009" spans="1:14" x14ac:dyDescent="0.25">
      <c r="A2009" t="s">
        <v>3348</v>
      </c>
      <c r="B2009" t="s">
        <v>3349</v>
      </c>
      <c r="C2009">
        <v>4.13</v>
      </c>
      <c r="D2009" t="s">
        <v>11</v>
      </c>
      <c r="E2009">
        <v>360</v>
      </c>
      <c r="F2009">
        <v>497</v>
      </c>
      <c r="G2009">
        <v>58</v>
      </c>
      <c r="H2009">
        <v>2005</v>
      </c>
      <c r="I2009" t="s">
        <v>1281</v>
      </c>
      <c r="J2009" t="s">
        <v>13</v>
      </c>
      <c r="K2009" t="str" cm="1">
        <f t="array" ref="K2009">_xlfn.IFS(Table1[[#This Row],[Rating]] &gt;=4.5, "Elite",Table1[[#This Row],[Rating]]&gt;=4, "Highly Rated", Table1[[#This Row],[Rating]]&gt;=3.5,"Above Average", Table1[[#This Row],[Rating]]&lt;3.5, "Average or Below")</f>
        <v>Highly Rated</v>
      </c>
      <c r="L2009" t="str" cm="1">
        <f t="array" ref="L2009">_xlfn.IFS(Table1[[#This Row],[Pages]]&lt;=150,"Very Short",Table1[[#This Row],[Pages]]&lt;=299,"Short",Table1[[#This Row],[Pages]]&lt;=499,"Medium",Table1[[#This Row],[Pages]]&lt;=699,"Long",Table1[[#This Row],[Pages]]&gt;=700,"Epic")</f>
        <v>Medium</v>
      </c>
      <c r="M2009" t="str" cm="1">
        <f t="array" ref="M2009">_xlfn.IFS(Table1[[#This Row],[Ratings_Count]]&gt;=1000000,"Mega Popular",Table1[[#This Row],[Ratings_Count]]&gt;=100000,"Popular",Table1[[#This Row],[Ratings_Count]]&gt;=10000,"Mid Popular",Table1[[#This Row],[Ratings_Count]]&lt;10000,"Niche")</f>
        <v>Niche</v>
      </c>
      <c r="N2009" t="str">
        <f>IF(AND(Table1[[#This Row],[Rating]]&gt;=4.2, Table1[[#This Row],[Ratings_Count]]&lt;10000), "Hidden Gem", "Not a Hidden Gem")</f>
        <v>Not a Hidden Gem</v>
      </c>
    </row>
    <row r="2010" spans="1:14" x14ac:dyDescent="0.25">
      <c r="A2010" t="s">
        <v>3432</v>
      </c>
      <c r="B2010" t="s">
        <v>3433</v>
      </c>
      <c r="C2010">
        <v>4.13</v>
      </c>
      <c r="D2010" t="s">
        <v>11</v>
      </c>
      <c r="E2010">
        <v>778</v>
      </c>
      <c r="F2010">
        <v>82</v>
      </c>
      <c r="G2010">
        <v>10</v>
      </c>
      <c r="H2010">
        <v>2005</v>
      </c>
      <c r="I2010" t="s">
        <v>1429</v>
      </c>
      <c r="J2010" t="s">
        <v>13</v>
      </c>
      <c r="K2010" t="str" cm="1">
        <f t="array" ref="K2010">_xlfn.IFS(Table1[[#This Row],[Rating]] &gt;=4.5, "Elite",Table1[[#This Row],[Rating]]&gt;=4, "Highly Rated", Table1[[#This Row],[Rating]]&gt;=3.5,"Above Average", Table1[[#This Row],[Rating]]&lt;3.5, "Average or Below")</f>
        <v>Highly Rated</v>
      </c>
      <c r="L2010" t="str" cm="1">
        <f t="array" ref="L2010">_xlfn.IFS(Table1[[#This Row],[Pages]]&lt;=150,"Very Short",Table1[[#This Row],[Pages]]&lt;=299,"Short",Table1[[#This Row],[Pages]]&lt;=499,"Medium",Table1[[#This Row],[Pages]]&lt;=699,"Long",Table1[[#This Row],[Pages]]&gt;=700,"Epic")</f>
        <v>Epic</v>
      </c>
      <c r="M2010" t="str" cm="1">
        <f t="array" ref="M2010">_xlfn.IFS(Table1[[#This Row],[Ratings_Count]]&gt;=1000000,"Mega Popular",Table1[[#This Row],[Ratings_Count]]&gt;=100000,"Popular",Table1[[#This Row],[Ratings_Count]]&gt;=10000,"Mid Popular",Table1[[#This Row],[Ratings_Count]]&lt;10000,"Niche")</f>
        <v>Niche</v>
      </c>
      <c r="N2010" t="str">
        <f>IF(AND(Table1[[#This Row],[Rating]]&gt;=4.2, Table1[[#This Row],[Ratings_Count]]&lt;10000), "Hidden Gem", "Not a Hidden Gem")</f>
        <v>Not a Hidden Gem</v>
      </c>
    </row>
    <row r="2011" spans="1:14" x14ac:dyDescent="0.25">
      <c r="A2011" t="s">
        <v>3595</v>
      </c>
      <c r="B2011" t="s">
        <v>1552</v>
      </c>
      <c r="C2011">
        <v>4.13</v>
      </c>
      <c r="D2011" t="s">
        <v>11</v>
      </c>
      <c r="E2011">
        <v>419</v>
      </c>
      <c r="F2011">
        <v>33678</v>
      </c>
      <c r="G2011">
        <v>1099</v>
      </c>
      <c r="H2011">
        <v>2005</v>
      </c>
      <c r="I2011" t="s">
        <v>3596</v>
      </c>
      <c r="J2011" t="s">
        <v>13</v>
      </c>
      <c r="K2011" t="str" cm="1">
        <f t="array" ref="K2011">_xlfn.IFS(Table1[[#This Row],[Rating]] &gt;=4.5, "Elite",Table1[[#This Row],[Rating]]&gt;=4, "Highly Rated", Table1[[#This Row],[Rating]]&gt;=3.5,"Above Average", Table1[[#This Row],[Rating]]&lt;3.5, "Average or Below")</f>
        <v>Highly Rated</v>
      </c>
      <c r="L2011" t="str" cm="1">
        <f t="array" ref="L2011">_xlfn.IFS(Table1[[#This Row],[Pages]]&lt;=150,"Very Short",Table1[[#This Row],[Pages]]&lt;=299,"Short",Table1[[#This Row],[Pages]]&lt;=499,"Medium",Table1[[#This Row],[Pages]]&lt;=699,"Long",Table1[[#This Row],[Pages]]&gt;=700,"Epic")</f>
        <v>Medium</v>
      </c>
      <c r="M2011" t="str" cm="1">
        <f t="array" ref="M2011">_xlfn.IFS(Table1[[#This Row],[Ratings_Count]]&gt;=1000000,"Mega Popular",Table1[[#This Row],[Ratings_Count]]&gt;=100000,"Popular",Table1[[#This Row],[Ratings_Count]]&gt;=10000,"Mid Popular",Table1[[#This Row],[Ratings_Count]]&lt;10000,"Niche")</f>
        <v>Mid Popular</v>
      </c>
      <c r="N2011" t="str">
        <f>IF(AND(Table1[[#This Row],[Rating]]&gt;=4.2, Table1[[#This Row],[Ratings_Count]]&lt;10000), "Hidden Gem", "Not a Hidden Gem")</f>
        <v>Not a Hidden Gem</v>
      </c>
    </row>
    <row r="2012" spans="1:14" x14ac:dyDescent="0.25">
      <c r="A2012" t="s">
        <v>3691</v>
      </c>
      <c r="B2012" t="s">
        <v>3692</v>
      </c>
      <c r="C2012">
        <v>4.13</v>
      </c>
      <c r="D2012" t="s">
        <v>11</v>
      </c>
      <c r="E2012">
        <v>744</v>
      </c>
      <c r="F2012">
        <v>87</v>
      </c>
      <c r="G2012">
        <v>10</v>
      </c>
      <c r="H2012">
        <v>2005</v>
      </c>
      <c r="I2012" t="s">
        <v>896</v>
      </c>
      <c r="J2012" t="s">
        <v>13</v>
      </c>
      <c r="K2012" t="str" cm="1">
        <f t="array" ref="K2012">_xlfn.IFS(Table1[[#This Row],[Rating]] &gt;=4.5, "Elite",Table1[[#This Row],[Rating]]&gt;=4, "Highly Rated", Table1[[#This Row],[Rating]]&gt;=3.5,"Above Average", Table1[[#This Row],[Rating]]&lt;3.5, "Average or Below")</f>
        <v>Highly Rated</v>
      </c>
      <c r="L2012" t="str" cm="1">
        <f t="array" ref="L2012">_xlfn.IFS(Table1[[#This Row],[Pages]]&lt;=150,"Very Short",Table1[[#This Row],[Pages]]&lt;=299,"Short",Table1[[#This Row],[Pages]]&lt;=499,"Medium",Table1[[#This Row],[Pages]]&lt;=699,"Long",Table1[[#This Row],[Pages]]&gt;=700,"Epic")</f>
        <v>Epic</v>
      </c>
      <c r="M2012" t="str" cm="1">
        <f t="array" ref="M2012">_xlfn.IFS(Table1[[#This Row],[Ratings_Count]]&gt;=1000000,"Mega Popular",Table1[[#This Row],[Ratings_Count]]&gt;=100000,"Popular",Table1[[#This Row],[Ratings_Count]]&gt;=10000,"Mid Popular",Table1[[#This Row],[Ratings_Count]]&lt;10000,"Niche")</f>
        <v>Niche</v>
      </c>
      <c r="N2012" t="str">
        <f>IF(AND(Table1[[#This Row],[Rating]]&gt;=4.2, Table1[[#This Row],[Ratings_Count]]&lt;10000), "Hidden Gem", "Not a Hidden Gem")</f>
        <v>Not a Hidden Gem</v>
      </c>
    </row>
    <row r="2013" spans="1:14" x14ac:dyDescent="0.25">
      <c r="A2013" t="s">
        <v>3718</v>
      </c>
      <c r="B2013" t="s">
        <v>3268</v>
      </c>
      <c r="C2013">
        <v>4.13</v>
      </c>
      <c r="D2013" t="s">
        <v>11</v>
      </c>
      <c r="E2013">
        <v>458</v>
      </c>
      <c r="F2013">
        <v>33456</v>
      </c>
      <c r="G2013">
        <v>1424</v>
      </c>
      <c r="H2013">
        <v>2005</v>
      </c>
      <c r="I2013" t="s">
        <v>905</v>
      </c>
      <c r="J2013" t="s">
        <v>13</v>
      </c>
      <c r="K2013" t="str" cm="1">
        <f t="array" ref="K2013">_xlfn.IFS(Table1[[#This Row],[Rating]] &gt;=4.5, "Elite",Table1[[#This Row],[Rating]]&gt;=4, "Highly Rated", Table1[[#This Row],[Rating]]&gt;=3.5,"Above Average", Table1[[#This Row],[Rating]]&lt;3.5, "Average or Below")</f>
        <v>Highly Rated</v>
      </c>
      <c r="L2013" t="str" cm="1">
        <f t="array" ref="L2013">_xlfn.IFS(Table1[[#This Row],[Pages]]&lt;=150,"Very Short",Table1[[#This Row],[Pages]]&lt;=299,"Short",Table1[[#This Row],[Pages]]&lt;=499,"Medium",Table1[[#This Row],[Pages]]&lt;=699,"Long",Table1[[#This Row],[Pages]]&gt;=700,"Epic")</f>
        <v>Medium</v>
      </c>
      <c r="M2013" t="str" cm="1">
        <f t="array" ref="M2013">_xlfn.IFS(Table1[[#This Row],[Ratings_Count]]&gt;=1000000,"Mega Popular",Table1[[#This Row],[Ratings_Count]]&gt;=100000,"Popular",Table1[[#This Row],[Ratings_Count]]&gt;=10000,"Mid Popular",Table1[[#This Row],[Ratings_Count]]&lt;10000,"Niche")</f>
        <v>Mid Popular</v>
      </c>
      <c r="N2013" t="str">
        <f>IF(AND(Table1[[#This Row],[Rating]]&gt;=4.2, Table1[[#This Row],[Ratings_Count]]&lt;10000), "Hidden Gem", "Not a Hidden Gem")</f>
        <v>Not a Hidden Gem</v>
      </c>
    </row>
    <row r="2014" spans="1:14" x14ac:dyDescent="0.25">
      <c r="A2014" t="s">
        <v>3969</v>
      </c>
      <c r="B2014" t="s">
        <v>3970</v>
      </c>
      <c r="C2014">
        <v>4.13</v>
      </c>
      <c r="D2014" t="s">
        <v>11</v>
      </c>
      <c r="E2014">
        <v>196</v>
      </c>
      <c r="F2014">
        <v>3567</v>
      </c>
      <c r="G2014">
        <v>62</v>
      </c>
      <c r="H2014">
        <v>2004</v>
      </c>
      <c r="I2014" t="s">
        <v>3684</v>
      </c>
      <c r="J2014" t="s">
        <v>13</v>
      </c>
      <c r="K2014" t="str" cm="1">
        <f t="array" ref="K2014">_xlfn.IFS(Table1[[#This Row],[Rating]] &gt;=4.5, "Elite",Table1[[#This Row],[Rating]]&gt;=4, "Highly Rated", Table1[[#This Row],[Rating]]&gt;=3.5,"Above Average", Table1[[#This Row],[Rating]]&lt;3.5, "Average or Below")</f>
        <v>Highly Rated</v>
      </c>
      <c r="L2014" t="str" cm="1">
        <f t="array" ref="L2014">_xlfn.IFS(Table1[[#This Row],[Pages]]&lt;=150,"Very Short",Table1[[#This Row],[Pages]]&lt;=299,"Short",Table1[[#This Row],[Pages]]&lt;=499,"Medium",Table1[[#This Row],[Pages]]&lt;=699,"Long",Table1[[#This Row],[Pages]]&gt;=700,"Epic")</f>
        <v>Short</v>
      </c>
      <c r="M2014" t="str" cm="1">
        <f t="array" ref="M2014">_xlfn.IFS(Table1[[#This Row],[Ratings_Count]]&gt;=1000000,"Mega Popular",Table1[[#This Row],[Ratings_Count]]&gt;=100000,"Popular",Table1[[#This Row],[Ratings_Count]]&gt;=10000,"Mid Popular",Table1[[#This Row],[Ratings_Count]]&lt;10000,"Niche")</f>
        <v>Niche</v>
      </c>
      <c r="N2014" t="str">
        <f>IF(AND(Table1[[#This Row],[Rating]]&gt;=4.2, Table1[[#This Row],[Ratings_Count]]&lt;10000), "Hidden Gem", "Not a Hidden Gem")</f>
        <v>Not a Hidden Gem</v>
      </c>
    </row>
    <row r="2015" spans="1:14" x14ac:dyDescent="0.25">
      <c r="A2015" t="s">
        <v>4001</v>
      </c>
      <c r="B2015" t="s">
        <v>4002</v>
      </c>
      <c r="C2015">
        <v>4.13</v>
      </c>
      <c r="D2015" t="s">
        <v>11</v>
      </c>
      <c r="E2015">
        <v>424</v>
      </c>
      <c r="F2015">
        <v>7072</v>
      </c>
      <c r="G2015">
        <v>453</v>
      </c>
      <c r="H2015">
        <v>2004</v>
      </c>
      <c r="I2015" t="s">
        <v>86</v>
      </c>
      <c r="J2015" t="s">
        <v>13</v>
      </c>
      <c r="K2015" t="str" cm="1">
        <f t="array" ref="K2015">_xlfn.IFS(Table1[[#This Row],[Rating]] &gt;=4.5, "Elite",Table1[[#This Row],[Rating]]&gt;=4, "Highly Rated", Table1[[#This Row],[Rating]]&gt;=3.5,"Above Average", Table1[[#This Row],[Rating]]&lt;3.5, "Average or Below")</f>
        <v>Highly Rated</v>
      </c>
      <c r="L2015" t="str" cm="1">
        <f t="array" ref="L2015">_xlfn.IFS(Table1[[#This Row],[Pages]]&lt;=150,"Very Short",Table1[[#This Row],[Pages]]&lt;=299,"Short",Table1[[#This Row],[Pages]]&lt;=499,"Medium",Table1[[#This Row],[Pages]]&lt;=699,"Long",Table1[[#This Row],[Pages]]&gt;=700,"Epic")</f>
        <v>Medium</v>
      </c>
      <c r="M2015" t="str" cm="1">
        <f t="array" ref="M2015">_xlfn.IFS(Table1[[#This Row],[Ratings_Count]]&gt;=1000000,"Mega Popular",Table1[[#This Row],[Ratings_Count]]&gt;=100000,"Popular",Table1[[#This Row],[Ratings_Count]]&gt;=10000,"Mid Popular",Table1[[#This Row],[Ratings_Count]]&lt;10000,"Niche")</f>
        <v>Niche</v>
      </c>
      <c r="N2015" t="str">
        <f>IF(AND(Table1[[#This Row],[Rating]]&gt;=4.2, Table1[[#This Row],[Ratings_Count]]&lt;10000), "Hidden Gem", "Not a Hidden Gem")</f>
        <v>Not a Hidden Gem</v>
      </c>
    </row>
    <row r="2016" spans="1:14" x14ac:dyDescent="0.25">
      <c r="A2016" t="s">
        <v>4018</v>
      </c>
      <c r="B2016" t="s">
        <v>4019</v>
      </c>
      <c r="C2016">
        <v>4.13</v>
      </c>
      <c r="D2016" t="s">
        <v>11</v>
      </c>
      <c r="E2016">
        <v>229</v>
      </c>
      <c r="F2016">
        <v>159883</v>
      </c>
      <c r="G2016">
        <v>7012</v>
      </c>
      <c r="H2016">
        <v>2004</v>
      </c>
      <c r="I2016" t="s">
        <v>4020</v>
      </c>
      <c r="J2016" t="s">
        <v>13</v>
      </c>
      <c r="K2016" t="str" cm="1">
        <f t="array" ref="K2016">_xlfn.IFS(Table1[[#This Row],[Rating]] &gt;=4.5, "Elite",Table1[[#This Row],[Rating]]&gt;=4, "Highly Rated", Table1[[#This Row],[Rating]]&gt;=3.5,"Above Average", Table1[[#This Row],[Rating]]&lt;3.5, "Average or Below")</f>
        <v>Highly Rated</v>
      </c>
      <c r="L2016" t="str" cm="1">
        <f t="array" ref="L2016">_xlfn.IFS(Table1[[#This Row],[Pages]]&lt;=150,"Very Short",Table1[[#This Row],[Pages]]&lt;=299,"Short",Table1[[#This Row],[Pages]]&lt;=499,"Medium",Table1[[#This Row],[Pages]]&lt;=699,"Long",Table1[[#This Row],[Pages]]&gt;=700,"Epic")</f>
        <v>Short</v>
      </c>
      <c r="M2016" t="str" cm="1">
        <f t="array" ref="M2016">_xlfn.IFS(Table1[[#This Row],[Ratings_Count]]&gt;=1000000,"Mega Popular",Table1[[#This Row],[Ratings_Count]]&gt;=100000,"Popular",Table1[[#This Row],[Ratings_Count]]&gt;=10000,"Mid Popular",Table1[[#This Row],[Ratings_Count]]&lt;10000,"Niche")</f>
        <v>Popular</v>
      </c>
      <c r="N2016" t="str">
        <f>IF(AND(Table1[[#This Row],[Rating]]&gt;=4.2, Table1[[#This Row],[Ratings_Count]]&lt;10000), "Hidden Gem", "Not a Hidden Gem")</f>
        <v>Not a Hidden Gem</v>
      </c>
    </row>
    <row r="2017" spans="1:14" x14ac:dyDescent="0.25">
      <c r="A2017" t="s">
        <v>4116</v>
      </c>
      <c r="B2017" t="s">
        <v>643</v>
      </c>
      <c r="C2017">
        <v>4.13</v>
      </c>
      <c r="D2017" t="s">
        <v>11</v>
      </c>
      <c r="E2017">
        <v>528</v>
      </c>
      <c r="F2017">
        <v>777</v>
      </c>
      <c r="G2017">
        <v>48</v>
      </c>
      <c r="H2017">
        <v>2004</v>
      </c>
      <c r="I2017" t="s">
        <v>3095</v>
      </c>
      <c r="J2017" t="s">
        <v>13</v>
      </c>
      <c r="K2017" t="str" cm="1">
        <f t="array" ref="K2017">_xlfn.IFS(Table1[[#This Row],[Rating]] &gt;=4.5, "Elite",Table1[[#This Row],[Rating]]&gt;=4, "Highly Rated", Table1[[#This Row],[Rating]]&gt;=3.5,"Above Average", Table1[[#This Row],[Rating]]&lt;3.5, "Average or Below")</f>
        <v>Highly Rated</v>
      </c>
      <c r="L2017" t="str" cm="1">
        <f t="array" ref="L2017">_xlfn.IFS(Table1[[#This Row],[Pages]]&lt;=150,"Very Short",Table1[[#This Row],[Pages]]&lt;=299,"Short",Table1[[#This Row],[Pages]]&lt;=499,"Medium",Table1[[#This Row],[Pages]]&lt;=699,"Long",Table1[[#This Row],[Pages]]&gt;=700,"Epic")</f>
        <v>Long</v>
      </c>
      <c r="M2017" t="str" cm="1">
        <f t="array" ref="M2017">_xlfn.IFS(Table1[[#This Row],[Ratings_Count]]&gt;=1000000,"Mega Popular",Table1[[#This Row],[Ratings_Count]]&gt;=100000,"Popular",Table1[[#This Row],[Ratings_Count]]&gt;=10000,"Mid Popular",Table1[[#This Row],[Ratings_Count]]&lt;10000,"Niche")</f>
        <v>Niche</v>
      </c>
      <c r="N2017" t="str">
        <f>IF(AND(Table1[[#This Row],[Rating]]&gt;=4.2, Table1[[#This Row],[Ratings_Count]]&lt;10000), "Hidden Gem", "Not a Hidden Gem")</f>
        <v>Not a Hidden Gem</v>
      </c>
    </row>
    <row r="2018" spans="1:14" x14ac:dyDescent="0.25">
      <c r="A2018" t="s">
        <v>4234</v>
      </c>
      <c r="B2018" t="s">
        <v>895</v>
      </c>
      <c r="C2018">
        <v>4.13</v>
      </c>
      <c r="D2018" t="s">
        <v>11</v>
      </c>
      <c r="E2018">
        <v>304</v>
      </c>
      <c r="F2018">
        <v>648</v>
      </c>
      <c r="G2018">
        <v>51</v>
      </c>
      <c r="H2018">
        <v>2004</v>
      </c>
      <c r="I2018" t="s">
        <v>896</v>
      </c>
      <c r="J2018" t="s">
        <v>13</v>
      </c>
      <c r="K2018" t="str" cm="1">
        <f t="array" ref="K2018">_xlfn.IFS(Table1[[#This Row],[Rating]] &gt;=4.5, "Elite",Table1[[#This Row],[Rating]]&gt;=4, "Highly Rated", Table1[[#This Row],[Rating]]&gt;=3.5,"Above Average", Table1[[#This Row],[Rating]]&lt;3.5, "Average or Below")</f>
        <v>Highly Rated</v>
      </c>
      <c r="L2018" t="str" cm="1">
        <f t="array" ref="L2018">_xlfn.IFS(Table1[[#This Row],[Pages]]&lt;=150,"Very Short",Table1[[#This Row],[Pages]]&lt;=299,"Short",Table1[[#This Row],[Pages]]&lt;=499,"Medium",Table1[[#This Row],[Pages]]&lt;=699,"Long",Table1[[#This Row],[Pages]]&gt;=700,"Epic")</f>
        <v>Medium</v>
      </c>
      <c r="M2018" t="str" cm="1">
        <f t="array" ref="M2018">_xlfn.IFS(Table1[[#This Row],[Ratings_Count]]&gt;=1000000,"Mega Popular",Table1[[#This Row],[Ratings_Count]]&gt;=100000,"Popular",Table1[[#This Row],[Ratings_Count]]&gt;=10000,"Mid Popular",Table1[[#This Row],[Ratings_Count]]&lt;10000,"Niche")</f>
        <v>Niche</v>
      </c>
      <c r="N2018" t="str">
        <f>IF(AND(Table1[[#This Row],[Rating]]&gt;=4.2, Table1[[#This Row],[Ratings_Count]]&lt;10000), "Hidden Gem", "Not a Hidden Gem")</f>
        <v>Not a Hidden Gem</v>
      </c>
    </row>
    <row r="2019" spans="1:14" x14ac:dyDescent="0.25">
      <c r="A2019" t="s">
        <v>4284</v>
      </c>
      <c r="B2019" t="s">
        <v>4285</v>
      </c>
      <c r="C2019">
        <v>4.13</v>
      </c>
      <c r="D2019" t="s">
        <v>11</v>
      </c>
      <c r="E2019">
        <v>190</v>
      </c>
      <c r="F2019">
        <v>32814</v>
      </c>
      <c r="G2019">
        <v>906</v>
      </c>
      <c r="H2019">
        <v>2004</v>
      </c>
      <c r="I2019" t="s">
        <v>1088</v>
      </c>
      <c r="J2019" t="s">
        <v>13</v>
      </c>
      <c r="K2019" t="str" cm="1">
        <f t="array" ref="K2019">_xlfn.IFS(Table1[[#This Row],[Rating]] &gt;=4.5, "Elite",Table1[[#This Row],[Rating]]&gt;=4, "Highly Rated", Table1[[#This Row],[Rating]]&gt;=3.5,"Above Average", Table1[[#This Row],[Rating]]&lt;3.5, "Average or Below")</f>
        <v>Highly Rated</v>
      </c>
      <c r="L2019" t="str" cm="1">
        <f t="array" ref="L2019">_xlfn.IFS(Table1[[#This Row],[Pages]]&lt;=150,"Very Short",Table1[[#This Row],[Pages]]&lt;=299,"Short",Table1[[#This Row],[Pages]]&lt;=499,"Medium",Table1[[#This Row],[Pages]]&lt;=699,"Long",Table1[[#This Row],[Pages]]&gt;=700,"Epic")</f>
        <v>Short</v>
      </c>
      <c r="M2019" t="str" cm="1">
        <f t="array" ref="M2019">_xlfn.IFS(Table1[[#This Row],[Ratings_Count]]&gt;=1000000,"Mega Popular",Table1[[#This Row],[Ratings_Count]]&gt;=100000,"Popular",Table1[[#This Row],[Ratings_Count]]&gt;=10000,"Mid Popular",Table1[[#This Row],[Ratings_Count]]&lt;10000,"Niche")</f>
        <v>Mid Popular</v>
      </c>
      <c r="N2019" t="str">
        <f>IF(AND(Table1[[#This Row],[Rating]]&gt;=4.2, Table1[[#This Row],[Ratings_Count]]&lt;10000), "Hidden Gem", "Not a Hidden Gem")</f>
        <v>Not a Hidden Gem</v>
      </c>
    </row>
    <row r="2020" spans="1:14" x14ac:dyDescent="0.25">
      <c r="A2020" t="s">
        <v>4361</v>
      </c>
      <c r="B2020" t="s">
        <v>1199</v>
      </c>
      <c r="C2020">
        <v>4.13</v>
      </c>
      <c r="D2020" t="s">
        <v>11</v>
      </c>
      <c r="E2020">
        <v>184</v>
      </c>
      <c r="F2020">
        <v>1392</v>
      </c>
      <c r="G2020">
        <v>39</v>
      </c>
      <c r="H2020">
        <v>2004</v>
      </c>
      <c r="I2020" t="s">
        <v>722</v>
      </c>
      <c r="J2020" t="s">
        <v>13</v>
      </c>
      <c r="K2020" t="str" cm="1">
        <f t="array" ref="K2020">_xlfn.IFS(Table1[[#This Row],[Rating]] &gt;=4.5, "Elite",Table1[[#This Row],[Rating]]&gt;=4, "Highly Rated", Table1[[#This Row],[Rating]]&gt;=3.5,"Above Average", Table1[[#This Row],[Rating]]&lt;3.5, "Average or Below")</f>
        <v>Highly Rated</v>
      </c>
      <c r="L2020" t="str" cm="1">
        <f t="array" ref="L2020">_xlfn.IFS(Table1[[#This Row],[Pages]]&lt;=150,"Very Short",Table1[[#This Row],[Pages]]&lt;=299,"Short",Table1[[#This Row],[Pages]]&lt;=499,"Medium",Table1[[#This Row],[Pages]]&lt;=699,"Long",Table1[[#This Row],[Pages]]&gt;=700,"Epic")</f>
        <v>Short</v>
      </c>
      <c r="M2020" t="str" cm="1">
        <f t="array" ref="M2020">_xlfn.IFS(Table1[[#This Row],[Ratings_Count]]&gt;=1000000,"Mega Popular",Table1[[#This Row],[Ratings_Count]]&gt;=100000,"Popular",Table1[[#This Row],[Ratings_Count]]&gt;=10000,"Mid Popular",Table1[[#This Row],[Ratings_Count]]&lt;10000,"Niche")</f>
        <v>Niche</v>
      </c>
      <c r="N2020" t="str">
        <f>IF(AND(Table1[[#This Row],[Rating]]&gt;=4.2, Table1[[#This Row],[Ratings_Count]]&lt;10000), "Hidden Gem", "Not a Hidden Gem")</f>
        <v>Not a Hidden Gem</v>
      </c>
    </row>
    <row r="2021" spans="1:14" x14ac:dyDescent="0.25">
      <c r="A2021" t="s">
        <v>4463</v>
      </c>
      <c r="B2021" t="s">
        <v>4464</v>
      </c>
      <c r="C2021">
        <v>4.13</v>
      </c>
      <c r="D2021" t="s">
        <v>11</v>
      </c>
      <c r="E2021">
        <v>256</v>
      </c>
      <c r="F2021">
        <v>500</v>
      </c>
      <c r="G2021">
        <v>46</v>
      </c>
      <c r="H2021">
        <v>2004</v>
      </c>
      <c r="I2021" t="s">
        <v>22</v>
      </c>
      <c r="J2021" t="s">
        <v>13</v>
      </c>
      <c r="K2021" t="str" cm="1">
        <f t="array" ref="K2021">_xlfn.IFS(Table1[[#This Row],[Rating]] &gt;=4.5, "Elite",Table1[[#This Row],[Rating]]&gt;=4, "Highly Rated", Table1[[#This Row],[Rating]]&gt;=3.5,"Above Average", Table1[[#This Row],[Rating]]&lt;3.5, "Average or Below")</f>
        <v>Highly Rated</v>
      </c>
      <c r="L2021" t="str" cm="1">
        <f t="array" ref="L2021">_xlfn.IFS(Table1[[#This Row],[Pages]]&lt;=150,"Very Short",Table1[[#This Row],[Pages]]&lt;=299,"Short",Table1[[#This Row],[Pages]]&lt;=499,"Medium",Table1[[#This Row],[Pages]]&lt;=699,"Long",Table1[[#This Row],[Pages]]&gt;=700,"Epic")</f>
        <v>Short</v>
      </c>
      <c r="M2021" t="str" cm="1">
        <f t="array" ref="M2021">_xlfn.IFS(Table1[[#This Row],[Ratings_Count]]&gt;=1000000,"Mega Popular",Table1[[#This Row],[Ratings_Count]]&gt;=100000,"Popular",Table1[[#This Row],[Ratings_Count]]&gt;=10000,"Mid Popular",Table1[[#This Row],[Ratings_Count]]&lt;10000,"Niche")</f>
        <v>Niche</v>
      </c>
      <c r="N2021" t="str">
        <f>IF(AND(Table1[[#This Row],[Rating]]&gt;=4.2, Table1[[#This Row],[Ratings_Count]]&lt;10000), "Hidden Gem", "Not a Hidden Gem")</f>
        <v>Not a Hidden Gem</v>
      </c>
    </row>
    <row r="2022" spans="1:14" x14ac:dyDescent="0.25">
      <c r="A2022" t="s">
        <v>4596</v>
      </c>
      <c r="B2022" t="s">
        <v>4597</v>
      </c>
      <c r="C2022">
        <v>4.13</v>
      </c>
      <c r="D2022" t="s">
        <v>11</v>
      </c>
      <c r="E2022">
        <v>270</v>
      </c>
      <c r="F2022">
        <v>10390</v>
      </c>
      <c r="G2022">
        <v>447</v>
      </c>
      <c r="H2022">
        <v>2004</v>
      </c>
      <c r="I2022" t="s">
        <v>911</v>
      </c>
      <c r="J2022" t="s">
        <v>13</v>
      </c>
      <c r="K2022" t="str" cm="1">
        <f t="array" ref="K2022">_xlfn.IFS(Table1[[#This Row],[Rating]] &gt;=4.5, "Elite",Table1[[#This Row],[Rating]]&gt;=4, "Highly Rated", Table1[[#This Row],[Rating]]&gt;=3.5,"Above Average", Table1[[#This Row],[Rating]]&lt;3.5, "Average or Below")</f>
        <v>Highly Rated</v>
      </c>
      <c r="L2022" t="str" cm="1">
        <f t="array" ref="L2022">_xlfn.IFS(Table1[[#This Row],[Pages]]&lt;=150,"Very Short",Table1[[#This Row],[Pages]]&lt;=299,"Short",Table1[[#This Row],[Pages]]&lt;=499,"Medium",Table1[[#This Row],[Pages]]&lt;=699,"Long",Table1[[#This Row],[Pages]]&gt;=700,"Epic")</f>
        <v>Short</v>
      </c>
      <c r="M2022" t="str" cm="1">
        <f t="array" ref="M2022">_xlfn.IFS(Table1[[#This Row],[Ratings_Count]]&gt;=1000000,"Mega Popular",Table1[[#This Row],[Ratings_Count]]&gt;=100000,"Popular",Table1[[#This Row],[Ratings_Count]]&gt;=10000,"Mid Popular",Table1[[#This Row],[Ratings_Count]]&lt;10000,"Niche")</f>
        <v>Mid Popular</v>
      </c>
      <c r="N2022" t="str">
        <f>IF(AND(Table1[[#This Row],[Rating]]&gt;=4.2, Table1[[#This Row],[Ratings_Count]]&lt;10000), "Hidden Gem", "Not a Hidden Gem")</f>
        <v>Not a Hidden Gem</v>
      </c>
    </row>
    <row r="2023" spans="1:14" x14ac:dyDescent="0.25">
      <c r="A2023" t="s">
        <v>4639</v>
      </c>
      <c r="B2023" t="s">
        <v>1781</v>
      </c>
      <c r="C2023">
        <v>4.13</v>
      </c>
      <c r="D2023" t="s">
        <v>11</v>
      </c>
      <c r="E2023">
        <v>373</v>
      </c>
      <c r="F2023">
        <v>18631</v>
      </c>
      <c r="G2023">
        <v>564</v>
      </c>
      <c r="H2023">
        <v>2004</v>
      </c>
      <c r="I2023" t="s">
        <v>4343</v>
      </c>
      <c r="J2023" t="s">
        <v>13</v>
      </c>
      <c r="K2023" t="str" cm="1">
        <f t="array" ref="K2023">_xlfn.IFS(Table1[[#This Row],[Rating]] &gt;=4.5, "Elite",Table1[[#This Row],[Rating]]&gt;=4, "Highly Rated", Table1[[#This Row],[Rating]]&gt;=3.5,"Above Average", Table1[[#This Row],[Rating]]&lt;3.5, "Average or Below")</f>
        <v>Highly Rated</v>
      </c>
      <c r="L2023" t="str" cm="1">
        <f t="array" ref="L2023">_xlfn.IFS(Table1[[#This Row],[Pages]]&lt;=150,"Very Short",Table1[[#This Row],[Pages]]&lt;=299,"Short",Table1[[#This Row],[Pages]]&lt;=499,"Medium",Table1[[#This Row],[Pages]]&lt;=699,"Long",Table1[[#This Row],[Pages]]&gt;=700,"Epic")</f>
        <v>Medium</v>
      </c>
      <c r="M2023" t="str" cm="1">
        <f t="array" ref="M2023">_xlfn.IFS(Table1[[#This Row],[Ratings_Count]]&gt;=1000000,"Mega Popular",Table1[[#This Row],[Ratings_Count]]&gt;=100000,"Popular",Table1[[#This Row],[Ratings_Count]]&gt;=10000,"Mid Popular",Table1[[#This Row],[Ratings_Count]]&lt;10000,"Niche")</f>
        <v>Mid Popular</v>
      </c>
      <c r="N2023" t="str">
        <f>IF(AND(Table1[[#This Row],[Rating]]&gt;=4.2, Table1[[#This Row],[Ratings_Count]]&lt;10000), "Hidden Gem", "Not a Hidden Gem")</f>
        <v>Not a Hidden Gem</v>
      </c>
    </row>
    <row r="2024" spans="1:14" x14ac:dyDescent="0.25">
      <c r="A2024" t="s">
        <v>2881</v>
      </c>
      <c r="B2024" t="s">
        <v>4640</v>
      </c>
      <c r="C2024">
        <v>4.13</v>
      </c>
      <c r="D2024" t="s">
        <v>11</v>
      </c>
      <c r="E2024">
        <v>248</v>
      </c>
      <c r="F2024">
        <v>575</v>
      </c>
      <c r="G2024">
        <v>61</v>
      </c>
      <c r="H2024">
        <v>2004</v>
      </c>
      <c r="I2024" t="s">
        <v>388</v>
      </c>
      <c r="J2024" t="s">
        <v>13</v>
      </c>
      <c r="K2024" t="str" cm="1">
        <f t="array" ref="K2024">_xlfn.IFS(Table1[[#This Row],[Rating]] &gt;=4.5, "Elite",Table1[[#This Row],[Rating]]&gt;=4, "Highly Rated", Table1[[#This Row],[Rating]]&gt;=3.5,"Above Average", Table1[[#This Row],[Rating]]&lt;3.5, "Average or Below")</f>
        <v>Highly Rated</v>
      </c>
      <c r="L2024" t="str" cm="1">
        <f t="array" ref="L2024">_xlfn.IFS(Table1[[#This Row],[Pages]]&lt;=150,"Very Short",Table1[[#This Row],[Pages]]&lt;=299,"Short",Table1[[#This Row],[Pages]]&lt;=499,"Medium",Table1[[#This Row],[Pages]]&lt;=699,"Long",Table1[[#This Row],[Pages]]&gt;=700,"Epic")</f>
        <v>Short</v>
      </c>
      <c r="M2024" t="str" cm="1">
        <f t="array" ref="M2024">_xlfn.IFS(Table1[[#This Row],[Ratings_Count]]&gt;=1000000,"Mega Popular",Table1[[#This Row],[Ratings_Count]]&gt;=100000,"Popular",Table1[[#This Row],[Ratings_Count]]&gt;=10000,"Mid Popular",Table1[[#This Row],[Ratings_Count]]&lt;10000,"Niche")</f>
        <v>Niche</v>
      </c>
      <c r="N2024" t="str">
        <f>IF(AND(Table1[[#This Row],[Rating]]&gt;=4.2, Table1[[#This Row],[Ratings_Count]]&lt;10000), "Hidden Gem", "Not a Hidden Gem")</f>
        <v>Not a Hidden Gem</v>
      </c>
    </row>
    <row r="2025" spans="1:14" x14ac:dyDescent="0.25">
      <c r="A2025" t="s">
        <v>4738</v>
      </c>
      <c r="B2025" t="s">
        <v>4739</v>
      </c>
      <c r="C2025">
        <v>4.13</v>
      </c>
      <c r="D2025" t="s">
        <v>11</v>
      </c>
      <c r="E2025">
        <v>284</v>
      </c>
      <c r="F2025">
        <v>2999</v>
      </c>
      <c r="G2025">
        <v>200</v>
      </c>
      <c r="H2025">
        <v>2004</v>
      </c>
      <c r="I2025" t="s">
        <v>866</v>
      </c>
      <c r="J2025" t="s">
        <v>13</v>
      </c>
      <c r="K2025" t="str" cm="1">
        <f t="array" ref="K2025">_xlfn.IFS(Table1[[#This Row],[Rating]] &gt;=4.5, "Elite",Table1[[#This Row],[Rating]]&gt;=4, "Highly Rated", Table1[[#This Row],[Rating]]&gt;=3.5,"Above Average", Table1[[#This Row],[Rating]]&lt;3.5, "Average or Below")</f>
        <v>Highly Rated</v>
      </c>
      <c r="L2025" t="str" cm="1">
        <f t="array" ref="L2025">_xlfn.IFS(Table1[[#This Row],[Pages]]&lt;=150,"Very Short",Table1[[#This Row],[Pages]]&lt;=299,"Short",Table1[[#This Row],[Pages]]&lt;=499,"Medium",Table1[[#This Row],[Pages]]&lt;=699,"Long",Table1[[#This Row],[Pages]]&gt;=700,"Epic")</f>
        <v>Short</v>
      </c>
      <c r="M2025" t="str" cm="1">
        <f t="array" ref="M2025">_xlfn.IFS(Table1[[#This Row],[Ratings_Count]]&gt;=1000000,"Mega Popular",Table1[[#This Row],[Ratings_Count]]&gt;=100000,"Popular",Table1[[#This Row],[Ratings_Count]]&gt;=10000,"Mid Popular",Table1[[#This Row],[Ratings_Count]]&lt;10000,"Niche")</f>
        <v>Niche</v>
      </c>
      <c r="N2025" t="str">
        <f>IF(AND(Table1[[#This Row],[Rating]]&gt;=4.2, Table1[[#This Row],[Ratings_Count]]&lt;10000), "Hidden Gem", "Not a Hidden Gem")</f>
        <v>Not a Hidden Gem</v>
      </c>
    </row>
    <row r="2026" spans="1:14" x14ac:dyDescent="0.25">
      <c r="A2026" t="s">
        <v>4911</v>
      </c>
      <c r="B2026" t="s">
        <v>4912</v>
      </c>
      <c r="C2026">
        <v>4.13</v>
      </c>
      <c r="D2026" t="s">
        <v>11</v>
      </c>
      <c r="E2026">
        <v>176</v>
      </c>
      <c r="F2026">
        <v>323</v>
      </c>
      <c r="G2026">
        <v>19</v>
      </c>
      <c r="H2026">
        <v>2004</v>
      </c>
      <c r="I2026" t="s">
        <v>2085</v>
      </c>
      <c r="J2026" t="s">
        <v>2014</v>
      </c>
      <c r="K2026" t="str" cm="1">
        <f t="array" ref="K2026">_xlfn.IFS(Table1[[#This Row],[Rating]] &gt;=4.5, "Elite",Table1[[#This Row],[Rating]]&gt;=4, "Highly Rated", Table1[[#This Row],[Rating]]&gt;=3.5,"Above Average", Table1[[#This Row],[Rating]]&lt;3.5, "Average or Below")</f>
        <v>Highly Rated</v>
      </c>
      <c r="L2026" t="str" cm="1">
        <f t="array" ref="L2026">_xlfn.IFS(Table1[[#This Row],[Pages]]&lt;=150,"Very Short",Table1[[#This Row],[Pages]]&lt;=299,"Short",Table1[[#This Row],[Pages]]&lt;=499,"Medium",Table1[[#This Row],[Pages]]&lt;=699,"Long",Table1[[#This Row],[Pages]]&gt;=700,"Epic")</f>
        <v>Short</v>
      </c>
      <c r="M2026" t="str" cm="1">
        <f t="array" ref="M2026">_xlfn.IFS(Table1[[#This Row],[Ratings_Count]]&gt;=1000000,"Mega Popular",Table1[[#This Row],[Ratings_Count]]&gt;=100000,"Popular",Table1[[#This Row],[Ratings_Count]]&gt;=10000,"Mid Popular",Table1[[#This Row],[Ratings_Count]]&lt;10000,"Niche")</f>
        <v>Niche</v>
      </c>
      <c r="N2026" t="str">
        <f>IF(AND(Table1[[#This Row],[Rating]]&gt;=4.2, Table1[[#This Row],[Ratings_Count]]&lt;10000), "Hidden Gem", "Not a Hidden Gem")</f>
        <v>Not a Hidden Gem</v>
      </c>
    </row>
    <row r="2027" spans="1:14" x14ac:dyDescent="0.25">
      <c r="A2027" t="s">
        <v>4973</v>
      </c>
      <c r="B2027" t="s">
        <v>4974</v>
      </c>
      <c r="C2027">
        <v>4.13</v>
      </c>
      <c r="D2027" t="s">
        <v>11</v>
      </c>
      <c r="E2027">
        <v>592</v>
      </c>
      <c r="F2027">
        <v>23134</v>
      </c>
      <c r="G2027">
        <v>750</v>
      </c>
      <c r="H2027">
        <v>2004</v>
      </c>
      <c r="I2027" t="s">
        <v>2025</v>
      </c>
      <c r="J2027" t="s">
        <v>2014</v>
      </c>
      <c r="K2027" t="str" cm="1">
        <f t="array" ref="K2027">_xlfn.IFS(Table1[[#This Row],[Rating]] &gt;=4.5, "Elite",Table1[[#This Row],[Rating]]&gt;=4, "Highly Rated", Table1[[#This Row],[Rating]]&gt;=3.5,"Above Average", Table1[[#This Row],[Rating]]&lt;3.5, "Average or Below")</f>
        <v>Highly Rated</v>
      </c>
      <c r="L2027" t="str" cm="1">
        <f t="array" ref="L2027">_xlfn.IFS(Table1[[#This Row],[Pages]]&lt;=150,"Very Short",Table1[[#This Row],[Pages]]&lt;=299,"Short",Table1[[#This Row],[Pages]]&lt;=499,"Medium",Table1[[#This Row],[Pages]]&lt;=699,"Long",Table1[[#This Row],[Pages]]&gt;=700,"Epic")</f>
        <v>Long</v>
      </c>
      <c r="M2027" t="str" cm="1">
        <f t="array" ref="M2027">_xlfn.IFS(Table1[[#This Row],[Ratings_Count]]&gt;=1000000,"Mega Popular",Table1[[#This Row],[Ratings_Count]]&gt;=100000,"Popular",Table1[[#This Row],[Ratings_Count]]&gt;=10000,"Mid Popular",Table1[[#This Row],[Ratings_Count]]&lt;10000,"Niche")</f>
        <v>Mid Popular</v>
      </c>
      <c r="N2027" t="str">
        <f>IF(AND(Table1[[#This Row],[Rating]]&gt;=4.2, Table1[[#This Row],[Ratings_Count]]&lt;10000), "Hidden Gem", "Not a Hidden Gem")</f>
        <v>Not a Hidden Gem</v>
      </c>
    </row>
    <row r="2028" spans="1:14" x14ac:dyDescent="0.25">
      <c r="A2028" t="s">
        <v>2881</v>
      </c>
      <c r="B2028" t="s">
        <v>5342</v>
      </c>
      <c r="C2028">
        <v>4.13</v>
      </c>
      <c r="D2028" t="s">
        <v>11</v>
      </c>
      <c r="E2028">
        <v>281</v>
      </c>
      <c r="F2028">
        <v>1739</v>
      </c>
      <c r="G2028">
        <v>116</v>
      </c>
      <c r="H2028">
        <v>2003</v>
      </c>
      <c r="I2028" t="s">
        <v>129</v>
      </c>
      <c r="J2028" t="s">
        <v>13</v>
      </c>
      <c r="K2028" t="str" cm="1">
        <f t="array" ref="K2028">_xlfn.IFS(Table1[[#This Row],[Rating]] &gt;=4.5, "Elite",Table1[[#This Row],[Rating]]&gt;=4, "Highly Rated", Table1[[#This Row],[Rating]]&gt;=3.5,"Above Average", Table1[[#This Row],[Rating]]&lt;3.5, "Average or Below")</f>
        <v>Highly Rated</v>
      </c>
      <c r="L2028" t="str" cm="1">
        <f t="array" ref="L2028">_xlfn.IFS(Table1[[#This Row],[Pages]]&lt;=150,"Very Short",Table1[[#This Row],[Pages]]&lt;=299,"Short",Table1[[#This Row],[Pages]]&lt;=499,"Medium",Table1[[#This Row],[Pages]]&lt;=699,"Long",Table1[[#This Row],[Pages]]&gt;=700,"Epic")</f>
        <v>Short</v>
      </c>
      <c r="M2028" t="str" cm="1">
        <f t="array" ref="M2028">_xlfn.IFS(Table1[[#This Row],[Ratings_Count]]&gt;=1000000,"Mega Popular",Table1[[#This Row],[Ratings_Count]]&gt;=100000,"Popular",Table1[[#This Row],[Ratings_Count]]&gt;=10000,"Mid Popular",Table1[[#This Row],[Ratings_Count]]&lt;10000,"Niche")</f>
        <v>Niche</v>
      </c>
      <c r="N2028" t="str">
        <f>IF(AND(Table1[[#This Row],[Rating]]&gt;=4.2, Table1[[#This Row],[Ratings_Count]]&lt;10000), "Hidden Gem", "Not a Hidden Gem")</f>
        <v>Not a Hidden Gem</v>
      </c>
    </row>
    <row r="2029" spans="1:14" x14ac:dyDescent="0.25">
      <c r="A2029" t="s">
        <v>5539</v>
      </c>
      <c r="B2029" t="s">
        <v>5540</v>
      </c>
      <c r="C2029">
        <v>4.13</v>
      </c>
      <c r="D2029" t="s">
        <v>11</v>
      </c>
      <c r="E2029">
        <v>299</v>
      </c>
      <c r="F2029">
        <v>63</v>
      </c>
      <c r="G2029">
        <v>3</v>
      </c>
      <c r="H2029">
        <v>2003</v>
      </c>
      <c r="I2029" t="s">
        <v>5541</v>
      </c>
      <c r="J2029" t="s">
        <v>13</v>
      </c>
      <c r="K2029" t="str" cm="1">
        <f t="array" ref="K2029">_xlfn.IFS(Table1[[#This Row],[Rating]] &gt;=4.5, "Elite",Table1[[#This Row],[Rating]]&gt;=4, "Highly Rated", Table1[[#This Row],[Rating]]&gt;=3.5,"Above Average", Table1[[#This Row],[Rating]]&lt;3.5, "Average or Below")</f>
        <v>Highly Rated</v>
      </c>
      <c r="L2029" t="str" cm="1">
        <f t="array" ref="L2029">_xlfn.IFS(Table1[[#This Row],[Pages]]&lt;=150,"Very Short",Table1[[#This Row],[Pages]]&lt;=299,"Short",Table1[[#This Row],[Pages]]&lt;=499,"Medium",Table1[[#This Row],[Pages]]&lt;=699,"Long",Table1[[#This Row],[Pages]]&gt;=700,"Epic")</f>
        <v>Short</v>
      </c>
      <c r="M2029" t="str" cm="1">
        <f t="array" ref="M2029">_xlfn.IFS(Table1[[#This Row],[Ratings_Count]]&gt;=1000000,"Mega Popular",Table1[[#This Row],[Ratings_Count]]&gt;=100000,"Popular",Table1[[#This Row],[Ratings_Count]]&gt;=10000,"Mid Popular",Table1[[#This Row],[Ratings_Count]]&lt;10000,"Niche")</f>
        <v>Niche</v>
      </c>
      <c r="N2029" t="str">
        <f>IF(AND(Table1[[#This Row],[Rating]]&gt;=4.2, Table1[[#This Row],[Ratings_Count]]&lt;10000), "Hidden Gem", "Not a Hidden Gem")</f>
        <v>Not a Hidden Gem</v>
      </c>
    </row>
    <row r="2030" spans="1:14" x14ac:dyDescent="0.25">
      <c r="A2030" t="s">
        <v>5984</v>
      </c>
      <c r="B2030" t="s">
        <v>5985</v>
      </c>
      <c r="C2030">
        <v>4.13</v>
      </c>
      <c r="D2030" t="s">
        <v>11</v>
      </c>
      <c r="E2030">
        <v>208</v>
      </c>
      <c r="F2030">
        <v>53790</v>
      </c>
      <c r="G2030">
        <v>2118</v>
      </c>
      <c r="H2030">
        <v>2003</v>
      </c>
      <c r="I2030" t="s">
        <v>1256</v>
      </c>
      <c r="J2030" t="s">
        <v>13</v>
      </c>
      <c r="K2030" t="str" cm="1">
        <f t="array" ref="K2030">_xlfn.IFS(Table1[[#This Row],[Rating]] &gt;=4.5, "Elite",Table1[[#This Row],[Rating]]&gt;=4, "Highly Rated", Table1[[#This Row],[Rating]]&gt;=3.5,"Above Average", Table1[[#This Row],[Rating]]&lt;3.5, "Average or Below")</f>
        <v>Highly Rated</v>
      </c>
      <c r="L2030" t="str" cm="1">
        <f t="array" ref="L2030">_xlfn.IFS(Table1[[#This Row],[Pages]]&lt;=150,"Very Short",Table1[[#This Row],[Pages]]&lt;=299,"Short",Table1[[#This Row],[Pages]]&lt;=499,"Medium",Table1[[#This Row],[Pages]]&lt;=699,"Long",Table1[[#This Row],[Pages]]&gt;=700,"Epic")</f>
        <v>Short</v>
      </c>
      <c r="M2030" t="str" cm="1">
        <f t="array" ref="M2030">_xlfn.IFS(Table1[[#This Row],[Ratings_Count]]&gt;=1000000,"Mega Popular",Table1[[#This Row],[Ratings_Count]]&gt;=100000,"Popular",Table1[[#This Row],[Ratings_Count]]&gt;=10000,"Mid Popular",Table1[[#This Row],[Ratings_Count]]&lt;10000,"Niche")</f>
        <v>Mid Popular</v>
      </c>
      <c r="N2030" t="str">
        <f>IF(AND(Table1[[#This Row],[Rating]]&gt;=4.2, Table1[[#This Row],[Ratings_Count]]&lt;10000), "Hidden Gem", "Not a Hidden Gem")</f>
        <v>Not a Hidden Gem</v>
      </c>
    </row>
    <row r="2031" spans="1:14" x14ac:dyDescent="0.25">
      <c r="A2031" t="s">
        <v>6001</v>
      </c>
      <c r="B2031" t="s">
        <v>1946</v>
      </c>
      <c r="C2031">
        <v>4.13</v>
      </c>
      <c r="D2031" t="s">
        <v>11</v>
      </c>
      <c r="E2031">
        <v>836</v>
      </c>
      <c r="F2031">
        <v>204648</v>
      </c>
      <c r="G2031">
        <v>4986</v>
      </c>
      <c r="H2031">
        <v>2003</v>
      </c>
      <c r="I2031" t="s">
        <v>36</v>
      </c>
      <c r="J2031" t="s">
        <v>13</v>
      </c>
      <c r="K2031" t="str" cm="1">
        <f t="array" ref="K2031">_xlfn.IFS(Table1[[#This Row],[Rating]] &gt;=4.5, "Elite",Table1[[#This Row],[Rating]]&gt;=4, "Highly Rated", Table1[[#This Row],[Rating]]&gt;=3.5,"Above Average", Table1[[#This Row],[Rating]]&lt;3.5, "Average or Below")</f>
        <v>Highly Rated</v>
      </c>
      <c r="L2031" t="str" cm="1">
        <f t="array" ref="L2031">_xlfn.IFS(Table1[[#This Row],[Pages]]&lt;=150,"Very Short",Table1[[#This Row],[Pages]]&lt;=299,"Short",Table1[[#This Row],[Pages]]&lt;=499,"Medium",Table1[[#This Row],[Pages]]&lt;=699,"Long",Table1[[#This Row],[Pages]]&gt;=700,"Epic")</f>
        <v>Epic</v>
      </c>
      <c r="M2031" t="str" cm="1">
        <f t="array" ref="M2031">_xlfn.IFS(Table1[[#This Row],[Ratings_Count]]&gt;=1000000,"Mega Popular",Table1[[#This Row],[Ratings_Count]]&gt;=100000,"Popular",Table1[[#This Row],[Ratings_Count]]&gt;=10000,"Mid Popular",Table1[[#This Row],[Ratings_Count]]&lt;10000,"Niche")</f>
        <v>Popular</v>
      </c>
      <c r="N2031" t="str">
        <f>IF(AND(Table1[[#This Row],[Rating]]&gt;=4.2, Table1[[#This Row],[Ratings_Count]]&lt;10000), "Hidden Gem", "Not a Hidden Gem")</f>
        <v>Not a Hidden Gem</v>
      </c>
    </row>
    <row r="2032" spans="1:14" x14ac:dyDescent="0.25">
      <c r="A2032" t="s">
        <v>6199</v>
      </c>
      <c r="B2032" t="s">
        <v>6200</v>
      </c>
      <c r="C2032">
        <v>4.13</v>
      </c>
      <c r="D2032" t="s">
        <v>11</v>
      </c>
      <c r="E2032">
        <v>461</v>
      </c>
      <c r="F2032">
        <v>115201</v>
      </c>
      <c r="G2032">
        <v>1008</v>
      </c>
      <c r="H2032">
        <v>2002</v>
      </c>
      <c r="I2032" t="s">
        <v>5349</v>
      </c>
      <c r="J2032" t="s">
        <v>13</v>
      </c>
      <c r="K2032" t="str" cm="1">
        <f t="array" ref="K2032">_xlfn.IFS(Table1[[#This Row],[Rating]] &gt;=4.5, "Elite",Table1[[#This Row],[Rating]]&gt;=4, "Highly Rated", Table1[[#This Row],[Rating]]&gt;=3.5,"Above Average", Table1[[#This Row],[Rating]]&lt;3.5, "Average or Below")</f>
        <v>Highly Rated</v>
      </c>
      <c r="L2032" t="str" cm="1">
        <f t="array" ref="L2032">_xlfn.IFS(Table1[[#This Row],[Pages]]&lt;=150,"Very Short",Table1[[#This Row],[Pages]]&lt;=299,"Short",Table1[[#This Row],[Pages]]&lt;=499,"Medium",Table1[[#This Row],[Pages]]&lt;=699,"Long",Table1[[#This Row],[Pages]]&gt;=700,"Epic")</f>
        <v>Medium</v>
      </c>
      <c r="M2032" t="str" cm="1">
        <f t="array" ref="M2032">_xlfn.IFS(Table1[[#This Row],[Ratings_Count]]&gt;=1000000,"Mega Popular",Table1[[#This Row],[Ratings_Count]]&gt;=100000,"Popular",Table1[[#This Row],[Ratings_Count]]&gt;=10000,"Mid Popular",Table1[[#This Row],[Ratings_Count]]&lt;10000,"Niche")</f>
        <v>Popular</v>
      </c>
      <c r="N2032" t="str">
        <f>IF(AND(Table1[[#This Row],[Rating]]&gt;=4.2, Table1[[#This Row],[Ratings_Count]]&lt;10000), "Hidden Gem", "Not a Hidden Gem")</f>
        <v>Not a Hidden Gem</v>
      </c>
    </row>
    <row r="2033" spans="1:14" x14ac:dyDescent="0.25">
      <c r="A2033" t="s">
        <v>6317</v>
      </c>
      <c r="B2033" t="s">
        <v>6318</v>
      </c>
      <c r="C2033">
        <v>4.13</v>
      </c>
      <c r="D2033" t="s">
        <v>11</v>
      </c>
      <c r="E2033">
        <v>818</v>
      </c>
      <c r="F2033">
        <v>439</v>
      </c>
      <c r="G2033">
        <v>12</v>
      </c>
      <c r="H2033">
        <v>2002</v>
      </c>
      <c r="I2033" t="s">
        <v>164</v>
      </c>
      <c r="J2033" t="s">
        <v>13</v>
      </c>
      <c r="K2033" t="str" cm="1">
        <f t="array" ref="K2033">_xlfn.IFS(Table1[[#This Row],[Rating]] &gt;=4.5, "Elite",Table1[[#This Row],[Rating]]&gt;=4, "Highly Rated", Table1[[#This Row],[Rating]]&gt;=3.5,"Above Average", Table1[[#This Row],[Rating]]&lt;3.5, "Average or Below")</f>
        <v>Highly Rated</v>
      </c>
      <c r="L2033" t="str" cm="1">
        <f t="array" ref="L2033">_xlfn.IFS(Table1[[#This Row],[Pages]]&lt;=150,"Very Short",Table1[[#This Row],[Pages]]&lt;=299,"Short",Table1[[#This Row],[Pages]]&lt;=499,"Medium",Table1[[#This Row],[Pages]]&lt;=699,"Long",Table1[[#This Row],[Pages]]&gt;=700,"Epic")</f>
        <v>Epic</v>
      </c>
      <c r="M2033" t="str" cm="1">
        <f t="array" ref="M2033">_xlfn.IFS(Table1[[#This Row],[Ratings_Count]]&gt;=1000000,"Mega Popular",Table1[[#This Row],[Ratings_Count]]&gt;=100000,"Popular",Table1[[#This Row],[Ratings_Count]]&gt;=10000,"Mid Popular",Table1[[#This Row],[Ratings_Count]]&lt;10000,"Niche")</f>
        <v>Niche</v>
      </c>
      <c r="N2033" t="str">
        <f>IF(AND(Table1[[#This Row],[Rating]]&gt;=4.2, Table1[[#This Row],[Ratings_Count]]&lt;10000), "Hidden Gem", "Not a Hidden Gem")</f>
        <v>Not a Hidden Gem</v>
      </c>
    </row>
    <row r="2034" spans="1:14" x14ac:dyDescent="0.25">
      <c r="A2034" t="s">
        <v>6432</v>
      </c>
      <c r="B2034" t="s">
        <v>6433</v>
      </c>
      <c r="C2034">
        <v>4.13</v>
      </c>
      <c r="D2034" t="s">
        <v>11</v>
      </c>
      <c r="E2034">
        <v>156</v>
      </c>
      <c r="F2034">
        <v>15657</v>
      </c>
      <c r="G2034">
        <v>227</v>
      </c>
      <c r="H2034">
        <v>2002</v>
      </c>
      <c r="I2034" t="s">
        <v>105</v>
      </c>
      <c r="J2034" t="s">
        <v>13</v>
      </c>
      <c r="K2034" t="str" cm="1">
        <f t="array" ref="K2034">_xlfn.IFS(Table1[[#This Row],[Rating]] &gt;=4.5, "Elite",Table1[[#This Row],[Rating]]&gt;=4, "Highly Rated", Table1[[#This Row],[Rating]]&gt;=3.5,"Above Average", Table1[[#This Row],[Rating]]&lt;3.5, "Average or Below")</f>
        <v>Highly Rated</v>
      </c>
      <c r="L2034" t="str" cm="1">
        <f t="array" ref="L2034">_xlfn.IFS(Table1[[#This Row],[Pages]]&lt;=150,"Very Short",Table1[[#This Row],[Pages]]&lt;=299,"Short",Table1[[#This Row],[Pages]]&lt;=499,"Medium",Table1[[#This Row],[Pages]]&lt;=699,"Long",Table1[[#This Row],[Pages]]&gt;=700,"Epic")</f>
        <v>Short</v>
      </c>
      <c r="M2034" t="str" cm="1">
        <f t="array" ref="M2034">_xlfn.IFS(Table1[[#This Row],[Ratings_Count]]&gt;=1000000,"Mega Popular",Table1[[#This Row],[Ratings_Count]]&gt;=100000,"Popular",Table1[[#This Row],[Ratings_Count]]&gt;=10000,"Mid Popular",Table1[[#This Row],[Ratings_Count]]&lt;10000,"Niche")</f>
        <v>Mid Popular</v>
      </c>
      <c r="N2034" t="str">
        <f>IF(AND(Table1[[#This Row],[Rating]]&gt;=4.2, Table1[[#This Row],[Ratings_Count]]&lt;10000), "Hidden Gem", "Not a Hidden Gem")</f>
        <v>Not a Hidden Gem</v>
      </c>
    </row>
    <row r="2035" spans="1:14" x14ac:dyDescent="0.25">
      <c r="A2035" t="s">
        <v>6590</v>
      </c>
      <c r="B2035" t="s">
        <v>6591</v>
      </c>
      <c r="C2035">
        <v>4.13</v>
      </c>
      <c r="D2035" t="s">
        <v>11</v>
      </c>
      <c r="E2035">
        <v>160</v>
      </c>
      <c r="F2035">
        <v>1818</v>
      </c>
      <c r="G2035">
        <v>85</v>
      </c>
      <c r="H2035">
        <v>2002</v>
      </c>
      <c r="I2035" t="s">
        <v>635</v>
      </c>
      <c r="J2035" t="s">
        <v>13</v>
      </c>
      <c r="K2035" t="str" cm="1">
        <f t="array" ref="K2035">_xlfn.IFS(Table1[[#This Row],[Rating]] &gt;=4.5, "Elite",Table1[[#This Row],[Rating]]&gt;=4, "Highly Rated", Table1[[#This Row],[Rating]]&gt;=3.5,"Above Average", Table1[[#This Row],[Rating]]&lt;3.5, "Average or Below")</f>
        <v>Highly Rated</v>
      </c>
      <c r="L2035" t="str" cm="1">
        <f t="array" ref="L2035">_xlfn.IFS(Table1[[#This Row],[Pages]]&lt;=150,"Very Short",Table1[[#This Row],[Pages]]&lt;=299,"Short",Table1[[#This Row],[Pages]]&lt;=499,"Medium",Table1[[#This Row],[Pages]]&lt;=699,"Long",Table1[[#This Row],[Pages]]&gt;=700,"Epic")</f>
        <v>Short</v>
      </c>
      <c r="M2035" t="str" cm="1">
        <f t="array" ref="M2035">_xlfn.IFS(Table1[[#This Row],[Ratings_Count]]&gt;=1000000,"Mega Popular",Table1[[#This Row],[Ratings_Count]]&gt;=100000,"Popular",Table1[[#This Row],[Ratings_Count]]&gt;=10000,"Mid Popular",Table1[[#This Row],[Ratings_Count]]&lt;10000,"Niche")</f>
        <v>Niche</v>
      </c>
      <c r="N2035" t="str">
        <f>IF(AND(Table1[[#This Row],[Rating]]&gt;=4.2, Table1[[#This Row],[Ratings_Count]]&lt;10000), "Hidden Gem", "Not a Hidden Gem")</f>
        <v>Not a Hidden Gem</v>
      </c>
    </row>
    <row r="2036" spans="1:14" x14ac:dyDescent="0.25">
      <c r="A2036" t="s">
        <v>6835</v>
      </c>
      <c r="B2036" t="s">
        <v>6836</v>
      </c>
      <c r="C2036">
        <v>4.13</v>
      </c>
      <c r="D2036" t="s">
        <v>11</v>
      </c>
      <c r="E2036">
        <v>221</v>
      </c>
      <c r="F2036">
        <v>66</v>
      </c>
      <c r="G2036">
        <v>7</v>
      </c>
      <c r="H2036">
        <v>2001</v>
      </c>
      <c r="I2036" t="s">
        <v>2034</v>
      </c>
      <c r="J2036" t="s">
        <v>2014</v>
      </c>
      <c r="K2036" t="str" cm="1">
        <f t="array" ref="K2036">_xlfn.IFS(Table1[[#This Row],[Rating]] &gt;=4.5, "Elite",Table1[[#This Row],[Rating]]&gt;=4, "Highly Rated", Table1[[#This Row],[Rating]]&gt;=3.5,"Above Average", Table1[[#This Row],[Rating]]&lt;3.5, "Average or Below")</f>
        <v>Highly Rated</v>
      </c>
      <c r="L2036" t="str" cm="1">
        <f t="array" ref="L2036">_xlfn.IFS(Table1[[#This Row],[Pages]]&lt;=150,"Very Short",Table1[[#This Row],[Pages]]&lt;=299,"Short",Table1[[#This Row],[Pages]]&lt;=499,"Medium",Table1[[#This Row],[Pages]]&lt;=699,"Long",Table1[[#This Row],[Pages]]&gt;=700,"Epic")</f>
        <v>Short</v>
      </c>
      <c r="M2036" t="str" cm="1">
        <f t="array" ref="M2036">_xlfn.IFS(Table1[[#This Row],[Ratings_Count]]&gt;=1000000,"Mega Popular",Table1[[#This Row],[Ratings_Count]]&gt;=100000,"Popular",Table1[[#This Row],[Ratings_Count]]&gt;=10000,"Mid Popular",Table1[[#This Row],[Ratings_Count]]&lt;10000,"Niche")</f>
        <v>Niche</v>
      </c>
      <c r="N2036" t="str">
        <f>IF(AND(Table1[[#This Row],[Rating]]&gt;=4.2, Table1[[#This Row],[Ratings_Count]]&lt;10000), "Hidden Gem", "Not a Hidden Gem")</f>
        <v>Not a Hidden Gem</v>
      </c>
    </row>
    <row r="2037" spans="1:14" x14ac:dyDescent="0.25">
      <c r="A2037" t="s">
        <v>7367</v>
      </c>
      <c r="B2037" t="s">
        <v>1643</v>
      </c>
      <c r="C2037">
        <v>4.13</v>
      </c>
      <c r="D2037" t="s">
        <v>11</v>
      </c>
      <c r="E2037">
        <v>265</v>
      </c>
      <c r="F2037">
        <v>72785</v>
      </c>
      <c r="G2037">
        <v>1911</v>
      </c>
      <c r="H2037">
        <v>2001</v>
      </c>
      <c r="I2037" t="s">
        <v>7368</v>
      </c>
      <c r="J2037" t="s">
        <v>13</v>
      </c>
      <c r="K2037" t="str" cm="1">
        <f t="array" ref="K2037">_xlfn.IFS(Table1[[#This Row],[Rating]] &gt;=4.5, "Elite",Table1[[#This Row],[Rating]]&gt;=4, "Highly Rated", Table1[[#This Row],[Rating]]&gt;=3.5,"Above Average", Table1[[#This Row],[Rating]]&lt;3.5, "Average or Below")</f>
        <v>Highly Rated</v>
      </c>
      <c r="L2037" t="str" cm="1">
        <f t="array" ref="L2037">_xlfn.IFS(Table1[[#This Row],[Pages]]&lt;=150,"Very Short",Table1[[#This Row],[Pages]]&lt;=299,"Short",Table1[[#This Row],[Pages]]&lt;=499,"Medium",Table1[[#This Row],[Pages]]&lt;=699,"Long",Table1[[#This Row],[Pages]]&gt;=700,"Epic")</f>
        <v>Short</v>
      </c>
      <c r="M2037" t="str" cm="1">
        <f t="array" ref="M2037">_xlfn.IFS(Table1[[#This Row],[Ratings_Count]]&gt;=1000000,"Mega Popular",Table1[[#This Row],[Ratings_Count]]&gt;=100000,"Popular",Table1[[#This Row],[Ratings_Count]]&gt;=10000,"Mid Popular",Table1[[#This Row],[Ratings_Count]]&lt;10000,"Niche")</f>
        <v>Mid Popular</v>
      </c>
      <c r="N2037" t="str">
        <f>IF(AND(Table1[[#This Row],[Rating]]&gt;=4.2, Table1[[#This Row],[Ratings_Count]]&lt;10000), "Hidden Gem", "Not a Hidden Gem")</f>
        <v>Not a Hidden Gem</v>
      </c>
    </row>
    <row r="2038" spans="1:14" x14ac:dyDescent="0.25">
      <c r="A2038" t="s">
        <v>7765</v>
      </c>
      <c r="B2038" t="s">
        <v>7766</v>
      </c>
      <c r="C2038">
        <v>4.13</v>
      </c>
      <c r="D2038" t="s">
        <v>11</v>
      </c>
      <c r="E2038">
        <v>684</v>
      </c>
      <c r="F2038">
        <v>37531</v>
      </c>
      <c r="G2038">
        <v>2201</v>
      </c>
      <c r="H2038">
        <v>2007</v>
      </c>
      <c r="I2038" t="s">
        <v>129</v>
      </c>
      <c r="J2038" t="s">
        <v>13</v>
      </c>
      <c r="K2038" t="str" cm="1">
        <f t="array" ref="K2038">_xlfn.IFS(Table1[[#This Row],[Rating]] &gt;=4.5, "Elite",Table1[[#This Row],[Rating]]&gt;=4, "Highly Rated", Table1[[#This Row],[Rating]]&gt;=3.5,"Above Average", Table1[[#This Row],[Rating]]&lt;3.5, "Average or Below")</f>
        <v>Highly Rated</v>
      </c>
      <c r="L2038" t="str" cm="1">
        <f t="array" ref="L2038">_xlfn.IFS(Table1[[#This Row],[Pages]]&lt;=150,"Very Short",Table1[[#This Row],[Pages]]&lt;=299,"Short",Table1[[#This Row],[Pages]]&lt;=499,"Medium",Table1[[#This Row],[Pages]]&lt;=699,"Long",Table1[[#This Row],[Pages]]&gt;=700,"Epic")</f>
        <v>Long</v>
      </c>
      <c r="M2038" t="str" cm="1">
        <f t="array" ref="M2038">_xlfn.IFS(Table1[[#This Row],[Ratings_Count]]&gt;=1000000,"Mega Popular",Table1[[#This Row],[Ratings_Count]]&gt;=100000,"Popular",Table1[[#This Row],[Ratings_Count]]&gt;=10000,"Mid Popular",Table1[[#This Row],[Ratings_Count]]&lt;10000,"Niche")</f>
        <v>Mid Popular</v>
      </c>
      <c r="N2038" t="str">
        <f>IF(AND(Table1[[#This Row],[Rating]]&gt;=4.2, Table1[[#This Row],[Ratings_Count]]&lt;10000), "Hidden Gem", "Not a Hidden Gem")</f>
        <v>Not a Hidden Gem</v>
      </c>
    </row>
    <row r="2039" spans="1:14" x14ac:dyDescent="0.25">
      <c r="A2039" t="s">
        <v>7890</v>
      </c>
      <c r="B2039" t="s">
        <v>7891</v>
      </c>
      <c r="C2039">
        <v>4.13</v>
      </c>
      <c r="D2039" t="s">
        <v>11</v>
      </c>
      <c r="E2039">
        <v>326</v>
      </c>
      <c r="F2039">
        <v>677</v>
      </c>
      <c r="G2039">
        <v>77</v>
      </c>
      <c r="H2039">
        <v>2007</v>
      </c>
      <c r="I2039" t="s">
        <v>1272</v>
      </c>
      <c r="J2039" t="s">
        <v>13</v>
      </c>
      <c r="K2039" t="str" cm="1">
        <f t="array" ref="K2039">_xlfn.IFS(Table1[[#This Row],[Rating]] &gt;=4.5, "Elite",Table1[[#This Row],[Rating]]&gt;=4, "Highly Rated", Table1[[#This Row],[Rating]]&gt;=3.5,"Above Average", Table1[[#This Row],[Rating]]&lt;3.5, "Average or Below")</f>
        <v>Highly Rated</v>
      </c>
      <c r="L2039" t="str" cm="1">
        <f t="array" ref="L2039">_xlfn.IFS(Table1[[#This Row],[Pages]]&lt;=150,"Very Short",Table1[[#This Row],[Pages]]&lt;=299,"Short",Table1[[#This Row],[Pages]]&lt;=499,"Medium",Table1[[#This Row],[Pages]]&lt;=699,"Long",Table1[[#This Row],[Pages]]&gt;=700,"Epic")</f>
        <v>Medium</v>
      </c>
      <c r="M2039" t="str" cm="1">
        <f t="array" ref="M2039">_xlfn.IFS(Table1[[#This Row],[Ratings_Count]]&gt;=1000000,"Mega Popular",Table1[[#This Row],[Ratings_Count]]&gt;=100000,"Popular",Table1[[#This Row],[Ratings_Count]]&gt;=10000,"Mid Popular",Table1[[#This Row],[Ratings_Count]]&lt;10000,"Niche")</f>
        <v>Niche</v>
      </c>
      <c r="N2039" t="str">
        <f>IF(AND(Table1[[#This Row],[Rating]]&gt;=4.2, Table1[[#This Row],[Ratings_Count]]&lt;10000), "Hidden Gem", "Not a Hidden Gem")</f>
        <v>Not a Hidden Gem</v>
      </c>
    </row>
    <row r="2040" spans="1:14" x14ac:dyDescent="0.25">
      <c r="A2040" t="s">
        <v>8133</v>
      </c>
      <c r="B2040" t="s">
        <v>8134</v>
      </c>
      <c r="C2040">
        <v>4.13</v>
      </c>
      <c r="D2040" t="s">
        <v>11</v>
      </c>
      <c r="E2040">
        <v>100</v>
      </c>
      <c r="F2040">
        <v>102</v>
      </c>
      <c r="G2040">
        <v>2</v>
      </c>
      <c r="H2040">
        <v>2000</v>
      </c>
      <c r="I2040" t="s">
        <v>8135</v>
      </c>
      <c r="J2040" t="s">
        <v>13</v>
      </c>
      <c r="K2040" t="str" cm="1">
        <f t="array" ref="K2040">_xlfn.IFS(Table1[[#This Row],[Rating]] &gt;=4.5, "Elite",Table1[[#This Row],[Rating]]&gt;=4, "Highly Rated", Table1[[#This Row],[Rating]]&gt;=3.5,"Above Average", Table1[[#This Row],[Rating]]&lt;3.5, "Average or Below")</f>
        <v>Highly Rated</v>
      </c>
      <c r="L2040" t="str" cm="1">
        <f t="array" ref="L2040">_xlfn.IFS(Table1[[#This Row],[Pages]]&lt;=150,"Very Short",Table1[[#This Row],[Pages]]&lt;=299,"Short",Table1[[#This Row],[Pages]]&lt;=499,"Medium",Table1[[#This Row],[Pages]]&lt;=699,"Long",Table1[[#This Row],[Pages]]&gt;=700,"Epic")</f>
        <v>Very Short</v>
      </c>
      <c r="M2040" t="str" cm="1">
        <f t="array" ref="M2040">_xlfn.IFS(Table1[[#This Row],[Ratings_Count]]&gt;=1000000,"Mega Popular",Table1[[#This Row],[Ratings_Count]]&gt;=100000,"Popular",Table1[[#This Row],[Ratings_Count]]&gt;=10000,"Mid Popular",Table1[[#This Row],[Ratings_Count]]&lt;10000,"Niche")</f>
        <v>Niche</v>
      </c>
      <c r="N2040" t="str">
        <f>IF(AND(Table1[[#This Row],[Rating]]&gt;=4.2, Table1[[#This Row],[Ratings_Count]]&lt;10000), "Hidden Gem", "Not a Hidden Gem")</f>
        <v>Not a Hidden Gem</v>
      </c>
    </row>
    <row r="2041" spans="1:14" x14ac:dyDescent="0.25">
      <c r="A2041" t="s">
        <v>8200</v>
      </c>
      <c r="B2041" t="s">
        <v>8201</v>
      </c>
      <c r="C2041">
        <v>4.13</v>
      </c>
      <c r="D2041" t="s">
        <v>11</v>
      </c>
      <c r="E2041">
        <v>480</v>
      </c>
      <c r="F2041">
        <v>6193</v>
      </c>
      <c r="G2041">
        <v>355</v>
      </c>
      <c r="H2041">
        <v>2000</v>
      </c>
      <c r="I2041" t="s">
        <v>176</v>
      </c>
      <c r="J2041" t="s">
        <v>13</v>
      </c>
      <c r="K2041" t="str" cm="1">
        <f t="array" ref="K2041">_xlfn.IFS(Table1[[#This Row],[Rating]] &gt;=4.5, "Elite",Table1[[#This Row],[Rating]]&gt;=4, "Highly Rated", Table1[[#This Row],[Rating]]&gt;=3.5,"Above Average", Table1[[#This Row],[Rating]]&lt;3.5, "Average or Below")</f>
        <v>Highly Rated</v>
      </c>
      <c r="L2041" t="str" cm="1">
        <f t="array" ref="L2041">_xlfn.IFS(Table1[[#This Row],[Pages]]&lt;=150,"Very Short",Table1[[#This Row],[Pages]]&lt;=299,"Short",Table1[[#This Row],[Pages]]&lt;=499,"Medium",Table1[[#This Row],[Pages]]&lt;=699,"Long",Table1[[#This Row],[Pages]]&gt;=700,"Epic")</f>
        <v>Medium</v>
      </c>
      <c r="M2041" t="str" cm="1">
        <f t="array" ref="M2041">_xlfn.IFS(Table1[[#This Row],[Ratings_Count]]&gt;=1000000,"Mega Popular",Table1[[#This Row],[Ratings_Count]]&gt;=100000,"Popular",Table1[[#This Row],[Ratings_Count]]&gt;=10000,"Mid Popular",Table1[[#This Row],[Ratings_Count]]&lt;10000,"Niche")</f>
        <v>Niche</v>
      </c>
      <c r="N2041" t="str">
        <f>IF(AND(Table1[[#This Row],[Rating]]&gt;=4.2, Table1[[#This Row],[Ratings_Count]]&lt;10000), "Hidden Gem", "Not a Hidden Gem")</f>
        <v>Not a Hidden Gem</v>
      </c>
    </row>
    <row r="2042" spans="1:14" x14ac:dyDescent="0.25">
      <c r="A2042" t="s">
        <v>8389</v>
      </c>
      <c r="B2042" t="s">
        <v>8390</v>
      </c>
      <c r="C2042">
        <v>4.13</v>
      </c>
      <c r="D2042" t="s">
        <v>11</v>
      </c>
      <c r="E2042">
        <v>496</v>
      </c>
      <c r="F2042">
        <v>519</v>
      </c>
      <c r="G2042">
        <v>52</v>
      </c>
      <c r="H2042">
        <v>2000</v>
      </c>
      <c r="I2042" t="s">
        <v>8360</v>
      </c>
      <c r="J2042" t="s">
        <v>13</v>
      </c>
      <c r="K2042" t="str" cm="1">
        <f t="array" ref="K2042">_xlfn.IFS(Table1[[#This Row],[Rating]] &gt;=4.5, "Elite",Table1[[#This Row],[Rating]]&gt;=4, "Highly Rated", Table1[[#This Row],[Rating]]&gt;=3.5,"Above Average", Table1[[#This Row],[Rating]]&lt;3.5, "Average or Below")</f>
        <v>Highly Rated</v>
      </c>
      <c r="L2042" t="str" cm="1">
        <f t="array" ref="L2042">_xlfn.IFS(Table1[[#This Row],[Pages]]&lt;=150,"Very Short",Table1[[#This Row],[Pages]]&lt;=299,"Short",Table1[[#This Row],[Pages]]&lt;=499,"Medium",Table1[[#This Row],[Pages]]&lt;=699,"Long",Table1[[#This Row],[Pages]]&gt;=700,"Epic")</f>
        <v>Medium</v>
      </c>
      <c r="M2042" t="str" cm="1">
        <f t="array" ref="M2042">_xlfn.IFS(Table1[[#This Row],[Ratings_Count]]&gt;=1000000,"Mega Popular",Table1[[#This Row],[Ratings_Count]]&gt;=100000,"Popular",Table1[[#This Row],[Ratings_Count]]&gt;=10000,"Mid Popular",Table1[[#This Row],[Ratings_Count]]&lt;10000,"Niche")</f>
        <v>Niche</v>
      </c>
      <c r="N2042" t="str">
        <f>IF(AND(Table1[[#This Row],[Rating]]&gt;=4.2, Table1[[#This Row],[Ratings_Count]]&lt;10000), "Hidden Gem", "Not a Hidden Gem")</f>
        <v>Not a Hidden Gem</v>
      </c>
    </row>
    <row r="2043" spans="1:14" x14ac:dyDescent="0.25">
      <c r="A2043" t="s">
        <v>8500</v>
      </c>
      <c r="B2043" t="s">
        <v>3888</v>
      </c>
      <c r="C2043">
        <v>4.13</v>
      </c>
      <c r="D2043" t="s">
        <v>11</v>
      </c>
      <c r="E2043">
        <v>562</v>
      </c>
      <c r="F2043">
        <v>11468</v>
      </c>
      <c r="G2043">
        <v>530</v>
      </c>
      <c r="H2043">
        <v>2000</v>
      </c>
      <c r="I2043" t="s">
        <v>8501</v>
      </c>
      <c r="J2043" t="s">
        <v>13</v>
      </c>
      <c r="K2043" t="str" cm="1">
        <f t="array" ref="K2043">_xlfn.IFS(Table1[[#This Row],[Rating]] &gt;=4.5, "Elite",Table1[[#This Row],[Rating]]&gt;=4, "Highly Rated", Table1[[#This Row],[Rating]]&gt;=3.5,"Above Average", Table1[[#This Row],[Rating]]&lt;3.5, "Average or Below")</f>
        <v>Highly Rated</v>
      </c>
      <c r="L2043" t="str" cm="1">
        <f t="array" ref="L2043">_xlfn.IFS(Table1[[#This Row],[Pages]]&lt;=150,"Very Short",Table1[[#This Row],[Pages]]&lt;=299,"Short",Table1[[#This Row],[Pages]]&lt;=499,"Medium",Table1[[#This Row],[Pages]]&lt;=699,"Long",Table1[[#This Row],[Pages]]&gt;=700,"Epic")</f>
        <v>Long</v>
      </c>
      <c r="M2043" t="str" cm="1">
        <f t="array" ref="M2043">_xlfn.IFS(Table1[[#This Row],[Ratings_Count]]&gt;=1000000,"Mega Popular",Table1[[#This Row],[Ratings_Count]]&gt;=100000,"Popular",Table1[[#This Row],[Ratings_Count]]&gt;=10000,"Mid Popular",Table1[[#This Row],[Ratings_Count]]&lt;10000,"Niche")</f>
        <v>Mid Popular</v>
      </c>
      <c r="N2043" t="str">
        <f>IF(AND(Table1[[#This Row],[Rating]]&gt;=4.2, Table1[[#This Row],[Ratings_Count]]&lt;10000), "Hidden Gem", "Not a Hidden Gem")</f>
        <v>Not a Hidden Gem</v>
      </c>
    </row>
    <row r="2044" spans="1:14" x14ac:dyDescent="0.25">
      <c r="A2044" t="s">
        <v>8589</v>
      </c>
      <c r="B2044" t="s">
        <v>8590</v>
      </c>
      <c r="C2044">
        <v>4.13</v>
      </c>
      <c r="D2044" t="s">
        <v>11</v>
      </c>
      <c r="E2044">
        <v>304</v>
      </c>
      <c r="F2044">
        <v>1059</v>
      </c>
      <c r="G2044">
        <v>35</v>
      </c>
      <c r="H2044">
        <v>1999</v>
      </c>
      <c r="I2044" t="s">
        <v>1152</v>
      </c>
      <c r="J2044" t="s">
        <v>13</v>
      </c>
      <c r="K2044" t="str" cm="1">
        <f t="array" ref="K2044">_xlfn.IFS(Table1[[#This Row],[Rating]] &gt;=4.5, "Elite",Table1[[#This Row],[Rating]]&gt;=4, "Highly Rated", Table1[[#This Row],[Rating]]&gt;=3.5,"Above Average", Table1[[#This Row],[Rating]]&lt;3.5, "Average or Below")</f>
        <v>Highly Rated</v>
      </c>
      <c r="L2044" t="str" cm="1">
        <f t="array" ref="L2044">_xlfn.IFS(Table1[[#This Row],[Pages]]&lt;=150,"Very Short",Table1[[#This Row],[Pages]]&lt;=299,"Short",Table1[[#This Row],[Pages]]&lt;=499,"Medium",Table1[[#This Row],[Pages]]&lt;=699,"Long",Table1[[#This Row],[Pages]]&gt;=700,"Epic")</f>
        <v>Medium</v>
      </c>
      <c r="M2044" t="str" cm="1">
        <f t="array" ref="M2044">_xlfn.IFS(Table1[[#This Row],[Ratings_Count]]&gt;=1000000,"Mega Popular",Table1[[#This Row],[Ratings_Count]]&gt;=100000,"Popular",Table1[[#This Row],[Ratings_Count]]&gt;=10000,"Mid Popular",Table1[[#This Row],[Ratings_Count]]&lt;10000,"Niche")</f>
        <v>Niche</v>
      </c>
      <c r="N2044" t="str">
        <f>IF(AND(Table1[[#This Row],[Rating]]&gt;=4.2, Table1[[#This Row],[Ratings_Count]]&lt;10000), "Hidden Gem", "Not a Hidden Gem")</f>
        <v>Not a Hidden Gem</v>
      </c>
    </row>
    <row r="2045" spans="1:14" x14ac:dyDescent="0.25">
      <c r="A2045" t="s">
        <v>8677</v>
      </c>
      <c r="B2045" t="s">
        <v>4912</v>
      </c>
      <c r="C2045">
        <v>4.13</v>
      </c>
      <c r="D2045" t="s">
        <v>11</v>
      </c>
      <c r="E2045">
        <v>304</v>
      </c>
      <c r="F2045">
        <v>595</v>
      </c>
      <c r="G2045">
        <v>56</v>
      </c>
      <c r="H2045">
        <v>1999</v>
      </c>
      <c r="I2045" t="s">
        <v>8678</v>
      </c>
      <c r="J2045" t="s">
        <v>13</v>
      </c>
      <c r="K2045" t="str" cm="1">
        <f t="array" ref="K2045">_xlfn.IFS(Table1[[#This Row],[Rating]] &gt;=4.5, "Elite",Table1[[#This Row],[Rating]]&gt;=4, "Highly Rated", Table1[[#This Row],[Rating]]&gt;=3.5,"Above Average", Table1[[#This Row],[Rating]]&lt;3.5, "Average or Below")</f>
        <v>Highly Rated</v>
      </c>
      <c r="L2045" t="str" cm="1">
        <f t="array" ref="L2045">_xlfn.IFS(Table1[[#This Row],[Pages]]&lt;=150,"Very Short",Table1[[#This Row],[Pages]]&lt;=299,"Short",Table1[[#This Row],[Pages]]&lt;=499,"Medium",Table1[[#This Row],[Pages]]&lt;=699,"Long",Table1[[#This Row],[Pages]]&gt;=700,"Epic")</f>
        <v>Medium</v>
      </c>
      <c r="M2045" t="str" cm="1">
        <f t="array" ref="M2045">_xlfn.IFS(Table1[[#This Row],[Ratings_Count]]&gt;=1000000,"Mega Popular",Table1[[#This Row],[Ratings_Count]]&gt;=100000,"Popular",Table1[[#This Row],[Ratings_Count]]&gt;=10000,"Mid Popular",Table1[[#This Row],[Ratings_Count]]&lt;10000,"Niche")</f>
        <v>Niche</v>
      </c>
      <c r="N2045" t="str">
        <f>IF(AND(Table1[[#This Row],[Rating]]&gt;=4.2, Table1[[#This Row],[Ratings_Count]]&lt;10000), "Hidden Gem", "Not a Hidden Gem")</f>
        <v>Not a Hidden Gem</v>
      </c>
    </row>
    <row r="2046" spans="1:14" x14ac:dyDescent="0.25">
      <c r="A2046" t="s">
        <v>8868</v>
      </c>
      <c r="B2046" t="s">
        <v>8105</v>
      </c>
      <c r="C2046">
        <v>4.13</v>
      </c>
      <c r="D2046" t="s">
        <v>11</v>
      </c>
      <c r="E2046">
        <v>218</v>
      </c>
      <c r="F2046">
        <v>1946</v>
      </c>
      <c r="G2046">
        <v>96</v>
      </c>
      <c r="H2046">
        <v>1999</v>
      </c>
      <c r="I2046" t="s">
        <v>692</v>
      </c>
      <c r="J2046" t="s">
        <v>13</v>
      </c>
      <c r="K2046" t="str" cm="1">
        <f t="array" ref="K2046">_xlfn.IFS(Table1[[#This Row],[Rating]] &gt;=4.5, "Elite",Table1[[#This Row],[Rating]]&gt;=4, "Highly Rated", Table1[[#This Row],[Rating]]&gt;=3.5,"Above Average", Table1[[#This Row],[Rating]]&lt;3.5, "Average or Below")</f>
        <v>Highly Rated</v>
      </c>
      <c r="L2046" t="str" cm="1">
        <f t="array" ref="L2046">_xlfn.IFS(Table1[[#This Row],[Pages]]&lt;=150,"Very Short",Table1[[#This Row],[Pages]]&lt;=299,"Short",Table1[[#This Row],[Pages]]&lt;=499,"Medium",Table1[[#This Row],[Pages]]&lt;=699,"Long",Table1[[#This Row],[Pages]]&gt;=700,"Epic")</f>
        <v>Short</v>
      </c>
      <c r="M2046" t="str" cm="1">
        <f t="array" ref="M2046">_xlfn.IFS(Table1[[#This Row],[Ratings_Count]]&gt;=1000000,"Mega Popular",Table1[[#This Row],[Ratings_Count]]&gt;=100000,"Popular",Table1[[#This Row],[Ratings_Count]]&gt;=10000,"Mid Popular",Table1[[#This Row],[Ratings_Count]]&lt;10000,"Niche")</f>
        <v>Niche</v>
      </c>
      <c r="N2046" t="str">
        <f>IF(AND(Table1[[#This Row],[Rating]]&gt;=4.2, Table1[[#This Row],[Ratings_Count]]&lt;10000), "Hidden Gem", "Not a Hidden Gem")</f>
        <v>Not a Hidden Gem</v>
      </c>
    </row>
    <row r="2047" spans="1:14" x14ac:dyDescent="0.25">
      <c r="A2047" t="s">
        <v>2881</v>
      </c>
      <c r="B2047" t="s">
        <v>9005</v>
      </c>
      <c r="C2047">
        <v>4.13</v>
      </c>
      <c r="D2047" t="s">
        <v>11</v>
      </c>
      <c r="E2047">
        <v>298</v>
      </c>
      <c r="F2047">
        <v>254</v>
      </c>
      <c r="G2047">
        <v>24</v>
      </c>
      <c r="H2047">
        <v>1999</v>
      </c>
      <c r="I2047" t="s">
        <v>2069</v>
      </c>
      <c r="J2047" t="s">
        <v>2014</v>
      </c>
      <c r="K2047" t="str" cm="1">
        <f t="array" ref="K2047">_xlfn.IFS(Table1[[#This Row],[Rating]] &gt;=4.5, "Elite",Table1[[#This Row],[Rating]]&gt;=4, "Highly Rated", Table1[[#This Row],[Rating]]&gt;=3.5,"Above Average", Table1[[#This Row],[Rating]]&lt;3.5, "Average or Below")</f>
        <v>Highly Rated</v>
      </c>
      <c r="L2047" t="str" cm="1">
        <f t="array" ref="L2047">_xlfn.IFS(Table1[[#This Row],[Pages]]&lt;=150,"Very Short",Table1[[#This Row],[Pages]]&lt;=299,"Short",Table1[[#This Row],[Pages]]&lt;=499,"Medium",Table1[[#This Row],[Pages]]&lt;=699,"Long",Table1[[#This Row],[Pages]]&gt;=700,"Epic")</f>
        <v>Short</v>
      </c>
      <c r="M2047" t="str" cm="1">
        <f t="array" ref="M2047">_xlfn.IFS(Table1[[#This Row],[Ratings_Count]]&gt;=1000000,"Mega Popular",Table1[[#This Row],[Ratings_Count]]&gt;=100000,"Popular",Table1[[#This Row],[Ratings_Count]]&gt;=10000,"Mid Popular",Table1[[#This Row],[Ratings_Count]]&lt;10000,"Niche")</f>
        <v>Niche</v>
      </c>
      <c r="N2047" t="str">
        <f>IF(AND(Table1[[#This Row],[Rating]]&gt;=4.2, Table1[[#This Row],[Ratings_Count]]&lt;10000), "Hidden Gem", "Not a Hidden Gem")</f>
        <v>Not a Hidden Gem</v>
      </c>
    </row>
    <row r="2048" spans="1:14" x14ac:dyDescent="0.25">
      <c r="A2048" t="s">
        <v>9021</v>
      </c>
      <c r="B2048" t="s">
        <v>5245</v>
      </c>
      <c r="C2048">
        <v>4.13</v>
      </c>
      <c r="D2048" t="s">
        <v>11</v>
      </c>
      <c r="E2048">
        <v>215</v>
      </c>
      <c r="F2048">
        <v>447</v>
      </c>
      <c r="G2048">
        <v>53</v>
      </c>
      <c r="H2048">
        <v>1999</v>
      </c>
      <c r="I2048" t="s">
        <v>2555</v>
      </c>
      <c r="J2048" t="s">
        <v>2014</v>
      </c>
      <c r="K2048" t="str" cm="1">
        <f t="array" ref="K2048">_xlfn.IFS(Table1[[#This Row],[Rating]] &gt;=4.5, "Elite",Table1[[#This Row],[Rating]]&gt;=4, "Highly Rated", Table1[[#This Row],[Rating]]&gt;=3.5,"Above Average", Table1[[#This Row],[Rating]]&lt;3.5, "Average or Below")</f>
        <v>Highly Rated</v>
      </c>
      <c r="L2048" t="str" cm="1">
        <f t="array" ref="L2048">_xlfn.IFS(Table1[[#This Row],[Pages]]&lt;=150,"Very Short",Table1[[#This Row],[Pages]]&lt;=299,"Short",Table1[[#This Row],[Pages]]&lt;=499,"Medium",Table1[[#This Row],[Pages]]&lt;=699,"Long",Table1[[#This Row],[Pages]]&gt;=700,"Epic")</f>
        <v>Short</v>
      </c>
      <c r="M2048" t="str" cm="1">
        <f t="array" ref="M2048">_xlfn.IFS(Table1[[#This Row],[Ratings_Count]]&gt;=1000000,"Mega Popular",Table1[[#This Row],[Ratings_Count]]&gt;=100000,"Popular",Table1[[#This Row],[Ratings_Count]]&gt;=10000,"Mid Popular",Table1[[#This Row],[Ratings_Count]]&lt;10000,"Niche")</f>
        <v>Niche</v>
      </c>
      <c r="N2048" t="str">
        <f>IF(AND(Table1[[#This Row],[Rating]]&gt;=4.2, Table1[[#This Row],[Ratings_Count]]&lt;10000), "Hidden Gem", "Not a Hidden Gem")</f>
        <v>Not a Hidden Gem</v>
      </c>
    </row>
    <row r="2049" spans="1:14" x14ac:dyDescent="0.25">
      <c r="A2049" t="s">
        <v>9065</v>
      </c>
      <c r="B2049" t="s">
        <v>8735</v>
      </c>
      <c r="C2049">
        <v>4.13</v>
      </c>
      <c r="D2049" t="s">
        <v>11</v>
      </c>
      <c r="E2049">
        <v>317</v>
      </c>
      <c r="F2049">
        <v>2566</v>
      </c>
      <c r="G2049">
        <v>160</v>
      </c>
      <c r="H2049">
        <v>1998</v>
      </c>
      <c r="I2049" t="s">
        <v>2137</v>
      </c>
      <c r="J2049" t="s">
        <v>2014</v>
      </c>
      <c r="K2049" t="str" cm="1">
        <f t="array" ref="K2049">_xlfn.IFS(Table1[[#This Row],[Rating]] &gt;=4.5, "Elite",Table1[[#This Row],[Rating]]&gt;=4, "Highly Rated", Table1[[#This Row],[Rating]]&gt;=3.5,"Above Average", Table1[[#This Row],[Rating]]&lt;3.5, "Average or Below")</f>
        <v>Highly Rated</v>
      </c>
      <c r="L2049" t="str" cm="1">
        <f t="array" ref="L2049">_xlfn.IFS(Table1[[#This Row],[Pages]]&lt;=150,"Very Short",Table1[[#This Row],[Pages]]&lt;=299,"Short",Table1[[#This Row],[Pages]]&lt;=499,"Medium",Table1[[#This Row],[Pages]]&lt;=699,"Long",Table1[[#This Row],[Pages]]&gt;=700,"Epic")</f>
        <v>Medium</v>
      </c>
      <c r="M2049" t="str" cm="1">
        <f t="array" ref="M2049">_xlfn.IFS(Table1[[#This Row],[Ratings_Count]]&gt;=1000000,"Mega Popular",Table1[[#This Row],[Ratings_Count]]&gt;=100000,"Popular",Table1[[#This Row],[Ratings_Count]]&gt;=10000,"Mid Popular",Table1[[#This Row],[Ratings_Count]]&lt;10000,"Niche")</f>
        <v>Niche</v>
      </c>
      <c r="N2049" t="str">
        <f>IF(AND(Table1[[#This Row],[Rating]]&gt;=4.2, Table1[[#This Row],[Ratings_Count]]&lt;10000), "Hidden Gem", "Not a Hidden Gem")</f>
        <v>Not a Hidden Gem</v>
      </c>
    </row>
    <row r="2050" spans="1:14" x14ac:dyDescent="0.25">
      <c r="A2050" t="s">
        <v>2881</v>
      </c>
      <c r="B2050" t="s">
        <v>9132</v>
      </c>
      <c r="C2050">
        <v>4.13</v>
      </c>
      <c r="D2050" t="s">
        <v>11</v>
      </c>
      <c r="E2050">
        <v>331</v>
      </c>
      <c r="F2050">
        <v>764134</v>
      </c>
      <c r="G2050">
        <v>11796</v>
      </c>
      <c r="H2050">
        <v>1998</v>
      </c>
      <c r="I2050" t="s">
        <v>9133</v>
      </c>
      <c r="J2050" t="s">
        <v>13</v>
      </c>
      <c r="K2050" t="str" cm="1">
        <f t="array" ref="K2050">_xlfn.IFS(Table1[[#This Row],[Rating]] &gt;=4.5, "Elite",Table1[[#This Row],[Rating]]&gt;=4, "Highly Rated", Table1[[#This Row],[Rating]]&gt;=3.5,"Above Average", Table1[[#This Row],[Rating]]&lt;3.5, "Average or Below")</f>
        <v>Highly Rated</v>
      </c>
      <c r="L2050" t="str" cm="1">
        <f t="array" ref="L2050">_xlfn.IFS(Table1[[#This Row],[Pages]]&lt;=150,"Very Short",Table1[[#This Row],[Pages]]&lt;=299,"Short",Table1[[#This Row],[Pages]]&lt;=499,"Medium",Table1[[#This Row],[Pages]]&lt;=699,"Long",Table1[[#This Row],[Pages]]&gt;=700,"Epic")</f>
        <v>Medium</v>
      </c>
      <c r="M2050" t="str" cm="1">
        <f t="array" ref="M2050">_xlfn.IFS(Table1[[#This Row],[Ratings_Count]]&gt;=1000000,"Mega Popular",Table1[[#This Row],[Ratings_Count]]&gt;=100000,"Popular",Table1[[#This Row],[Ratings_Count]]&gt;=10000,"Mid Popular",Table1[[#This Row],[Ratings_Count]]&lt;10000,"Niche")</f>
        <v>Popular</v>
      </c>
      <c r="N2050" t="str">
        <f>IF(AND(Table1[[#This Row],[Rating]]&gt;=4.2, Table1[[#This Row],[Ratings_Count]]&lt;10000), "Hidden Gem", "Not a Hidden Gem")</f>
        <v>Not a Hidden Gem</v>
      </c>
    </row>
    <row r="2051" spans="1:14" x14ac:dyDescent="0.25">
      <c r="A2051" t="s">
        <v>9487</v>
      </c>
      <c r="B2051" t="s">
        <v>2155</v>
      </c>
      <c r="C2051">
        <v>4.13</v>
      </c>
      <c r="D2051" t="s">
        <v>11</v>
      </c>
      <c r="E2051">
        <v>240</v>
      </c>
      <c r="F2051">
        <v>2366</v>
      </c>
      <c r="G2051">
        <v>231</v>
      </c>
      <c r="H2051">
        <v>2016</v>
      </c>
      <c r="I2051" t="s">
        <v>2034</v>
      </c>
      <c r="J2051" t="s">
        <v>2014</v>
      </c>
      <c r="K2051" t="str" cm="1">
        <f t="array" ref="K2051">_xlfn.IFS(Table1[[#This Row],[Rating]] &gt;=4.5, "Elite",Table1[[#This Row],[Rating]]&gt;=4, "Highly Rated", Table1[[#This Row],[Rating]]&gt;=3.5,"Above Average", Table1[[#This Row],[Rating]]&lt;3.5, "Average or Below")</f>
        <v>Highly Rated</v>
      </c>
      <c r="L2051" t="str" cm="1">
        <f t="array" ref="L2051">_xlfn.IFS(Table1[[#This Row],[Pages]]&lt;=150,"Very Short",Table1[[#This Row],[Pages]]&lt;=299,"Short",Table1[[#This Row],[Pages]]&lt;=499,"Medium",Table1[[#This Row],[Pages]]&lt;=699,"Long",Table1[[#This Row],[Pages]]&gt;=700,"Epic")</f>
        <v>Short</v>
      </c>
      <c r="M2051" t="str" cm="1">
        <f t="array" ref="M2051">_xlfn.IFS(Table1[[#This Row],[Ratings_Count]]&gt;=1000000,"Mega Popular",Table1[[#This Row],[Ratings_Count]]&gt;=100000,"Popular",Table1[[#This Row],[Ratings_Count]]&gt;=10000,"Mid Popular",Table1[[#This Row],[Ratings_Count]]&lt;10000,"Niche")</f>
        <v>Niche</v>
      </c>
      <c r="N2051" t="str">
        <f>IF(AND(Table1[[#This Row],[Rating]]&gt;=4.2, Table1[[#This Row],[Ratings_Count]]&lt;10000), "Hidden Gem", "Not a Hidden Gem")</f>
        <v>Not a Hidden Gem</v>
      </c>
    </row>
    <row r="2052" spans="1:14" x14ac:dyDescent="0.25">
      <c r="A2052" t="s">
        <v>9568</v>
      </c>
      <c r="B2052" t="s">
        <v>5486</v>
      </c>
      <c r="C2052">
        <v>4.13</v>
      </c>
      <c r="D2052" t="s">
        <v>11</v>
      </c>
      <c r="E2052">
        <v>646</v>
      </c>
      <c r="F2052">
        <v>1259</v>
      </c>
      <c r="G2052">
        <v>131</v>
      </c>
      <c r="H2052">
        <v>1984</v>
      </c>
      <c r="I2052" t="s">
        <v>9569</v>
      </c>
      <c r="J2052" t="s">
        <v>2014</v>
      </c>
      <c r="K2052" t="str" cm="1">
        <f t="array" ref="K2052">_xlfn.IFS(Table1[[#This Row],[Rating]] &gt;=4.5, "Elite",Table1[[#This Row],[Rating]]&gt;=4, "Highly Rated", Table1[[#This Row],[Rating]]&gt;=3.5,"Above Average", Table1[[#This Row],[Rating]]&lt;3.5, "Average or Below")</f>
        <v>Highly Rated</v>
      </c>
      <c r="L2052" t="str" cm="1">
        <f t="array" ref="L2052">_xlfn.IFS(Table1[[#This Row],[Pages]]&lt;=150,"Very Short",Table1[[#This Row],[Pages]]&lt;=299,"Short",Table1[[#This Row],[Pages]]&lt;=499,"Medium",Table1[[#This Row],[Pages]]&lt;=699,"Long",Table1[[#This Row],[Pages]]&gt;=700,"Epic")</f>
        <v>Long</v>
      </c>
      <c r="M2052" t="str" cm="1">
        <f t="array" ref="M2052">_xlfn.IFS(Table1[[#This Row],[Ratings_Count]]&gt;=1000000,"Mega Popular",Table1[[#This Row],[Ratings_Count]]&gt;=100000,"Popular",Table1[[#This Row],[Ratings_Count]]&gt;=10000,"Mid Popular",Table1[[#This Row],[Ratings_Count]]&lt;10000,"Niche")</f>
        <v>Niche</v>
      </c>
      <c r="N2052" t="str">
        <f>IF(AND(Table1[[#This Row],[Rating]]&gt;=4.2, Table1[[#This Row],[Ratings_Count]]&lt;10000), "Hidden Gem", "Not a Hidden Gem")</f>
        <v>Not a Hidden Gem</v>
      </c>
    </row>
    <row r="2053" spans="1:14" x14ac:dyDescent="0.25">
      <c r="A2053" t="s">
        <v>9574</v>
      </c>
      <c r="B2053" t="s">
        <v>758</v>
      </c>
      <c r="C2053">
        <v>4.13</v>
      </c>
      <c r="D2053" t="s">
        <v>11</v>
      </c>
      <c r="E2053">
        <v>579</v>
      </c>
      <c r="F2053">
        <v>58</v>
      </c>
      <c r="G2053">
        <v>13</v>
      </c>
      <c r="H2053">
        <v>1985</v>
      </c>
      <c r="I2053" t="s">
        <v>5280</v>
      </c>
      <c r="J2053" t="s">
        <v>2014</v>
      </c>
      <c r="K2053" t="str" cm="1">
        <f t="array" ref="K2053">_xlfn.IFS(Table1[[#This Row],[Rating]] &gt;=4.5, "Elite",Table1[[#This Row],[Rating]]&gt;=4, "Highly Rated", Table1[[#This Row],[Rating]]&gt;=3.5,"Above Average", Table1[[#This Row],[Rating]]&lt;3.5, "Average or Below")</f>
        <v>Highly Rated</v>
      </c>
      <c r="L2053" t="str" cm="1">
        <f t="array" ref="L2053">_xlfn.IFS(Table1[[#This Row],[Pages]]&lt;=150,"Very Short",Table1[[#This Row],[Pages]]&lt;=299,"Short",Table1[[#This Row],[Pages]]&lt;=499,"Medium",Table1[[#This Row],[Pages]]&lt;=699,"Long",Table1[[#This Row],[Pages]]&gt;=700,"Epic")</f>
        <v>Long</v>
      </c>
      <c r="M2053" t="str" cm="1">
        <f t="array" ref="M2053">_xlfn.IFS(Table1[[#This Row],[Ratings_Count]]&gt;=1000000,"Mega Popular",Table1[[#This Row],[Ratings_Count]]&gt;=100000,"Popular",Table1[[#This Row],[Ratings_Count]]&gt;=10000,"Mid Popular",Table1[[#This Row],[Ratings_Count]]&lt;10000,"Niche")</f>
        <v>Niche</v>
      </c>
      <c r="N2053" t="str">
        <f>IF(AND(Table1[[#This Row],[Rating]]&gt;=4.2, Table1[[#This Row],[Ratings_Count]]&lt;10000), "Hidden Gem", "Not a Hidden Gem")</f>
        <v>Not a Hidden Gem</v>
      </c>
    </row>
    <row r="2054" spans="1:14" x14ac:dyDescent="0.25">
      <c r="A2054" t="s">
        <v>9614</v>
      </c>
      <c r="B2054" t="s">
        <v>9615</v>
      </c>
      <c r="C2054">
        <v>4.13</v>
      </c>
      <c r="D2054" t="s">
        <v>11</v>
      </c>
      <c r="E2054">
        <v>448</v>
      </c>
      <c r="F2054">
        <v>196</v>
      </c>
      <c r="G2054">
        <v>6</v>
      </c>
      <c r="H2054">
        <v>1995</v>
      </c>
      <c r="I2054" t="s">
        <v>2098</v>
      </c>
      <c r="J2054" t="s">
        <v>2014</v>
      </c>
      <c r="K2054" t="str" cm="1">
        <f t="array" ref="K2054">_xlfn.IFS(Table1[[#This Row],[Rating]] &gt;=4.5, "Elite",Table1[[#This Row],[Rating]]&gt;=4, "Highly Rated", Table1[[#This Row],[Rating]]&gt;=3.5,"Above Average", Table1[[#This Row],[Rating]]&lt;3.5, "Average or Below")</f>
        <v>Highly Rated</v>
      </c>
      <c r="L2054" t="str" cm="1">
        <f t="array" ref="L2054">_xlfn.IFS(Table1[[#This Row],[Pages]]&lt;=150,"Very Short",Table1[[#This Row],[Pages]]&lt;=299,"Short",Table1[[#This Row],[Pages]]&lt;=499,"Medium",Table1[[#This Row],[Pages]]&lt;=699,"Long",Table1[[#This Row],[Pages]]&gt;=700,"Epic")</f>
        <v>Medium</v>
      </c>
      <c r="M2054" t="str" cm="1">
        <f t="array" ref="M2054">_xlfn.IFS(Table1[[#This Row],[Ratings_Count]]&gt;=1000000,"Mega Popular",Table1[[#This Row],[Ratings_Count]]&gt;=100000,"Popular",Table1[[#This Row],[Ratings_Count]]&gt;=10000,"Mid Popular",Table1[[#This Row],[Ratings_Count]]&lt;10000,"Niche")</f>
        <v>Niche</v>
      </c>
      <c r="N2054" t="str">
        <f>IF(AND(Table1[[#This Row],[Rating]]&gt;=4.2, Table1[[#This Row],[Ratings_Count]]&lt;10000), "Hidden Gem", "Not a Hidden Gem")</f>
        <v>Not a Hidden Gem</v>
      </c>
    </row>
    <row r="2055" spans="1:14" x14ac:dyDescent="0.25">
      <c r="A2055" t="s">
        <v>9622</v>
      </c>
      <c r="B2055" t="s">
        <v>2159</v>
      </c>
      <c r="C2055">
        <v>4.13</v>
      </c>
      <c r="D2055" t="s">
        <v>11</v>
      </c>
      <c r="E2055">
        <v>478</v>
      </c>
      <c r="F2055">
        <v>1619</v>
      </c>
      <c r="G2055">
        <v>44</v>
      </c>
      <c r="H2055">
        <v>1993</v>
      </c>
      <c r="I2055" t="s">
        <v>2098</v>
      </c>
      <c r="J2055" t="s">
        <v>2014</v>
      </c>
      <c r="K2055" t="str" cm="1">
        <f t="array" ref="K2055">_xlfn.IFS(Table1[[#This Row],[Rating]] &gt;=4.5, "Elite",Table1[[#This Row],[Rating]]&gt;=4, "Highly Rated", Table1[[#This Row],[Rating]]&gt;=3.5,"Above Average", Table1[[#This Row],[Rating]]&lt;3.5, "Average or Below")</f>
        <v>Highly Rated</v>
      </c>
      <c r="L2055" t="str" cm="1">
        <f t="array" ref="L2055">_xlfn.IFS(Table1[[#This Row],[Pages]]&lt;=150,"Very Short",Table1[[#This Row],[Pages]]&lt;=299,"Short",Table1[[#This Row],[Pages]]&lt;=499,"Medium",Table1[[#This Row],[Pages]]&lt;=699,"Long",Table1[[#This Row],[Pages]]&gt;=700,"Epic")</f>
        <v>Medium</v>
      </c>
      <c r="M2055" t="str" cm="1">
        <f t="array" ref="M2055">_xlfn.IFS(Table1[[#This Row],[Ratings_Count]]&gt;=1000000,"Mega Popular",Table1[[#This Row],[Ratings_Count]]&gt;=100000,"Popular",Table1[[#This Row],[Ratings_Count]]&gt;=10000,"Mid Popular",Table1[[#This Row],[Ratings_Count]]&lt;10000,"Niche")</f>
        <v>Niche</v>
      </c>
      <c r="N2055" t="str">
        <f>IF(AND(Table1[[#This Row],[Rating]]&gt;=4.2, Table1[[#This Row],[Ratings_Count]]&lt;10000), "Hidden Gem", "Not a Hidden Gem")</f>
        <v>Not a Hidden Gem</v>
      </c>
    </row>
    <row r="2056" spans="1:14" x14ac:dyDescent="0.25">
      <c r="A2056" t="s">
        <v>9649</v>
      </c>
      <c r="B2056" t="s">
        <v>8005</v>
      </c>
      <c r="C2056">
        <v>4.13</v>
      </c>
      <c r="D2056" t="s">
        <v>11</v>
      </c>
      <c r="E2056">
        <v>656</v>
      </c>
      <c r="F2056">
        <v>804</v>
      </c>
      <c r="G2056">
        <v>21</v>
      </c>
      <c r="H2056">
        <v>1996</v>
      </c>
      <c r="I2056" t="s">
        <v>9486</v>
      </c>
      <c r="J2056" t="s">
        <v>2014</v>
      </c>
      <c r="K2056" t="str" cm="1">
        <f t="array" ref="K2056">_xlfn.IFS(Table1[[#This Row],[Rating]] &gt;=4.5, "Elite",Table1[[#This Row],[Rating]]&gt;=4, "Highly Rated", Table1[[#This Row],[Rating]]&gt;=3.5,"Above Average", Table1[[#This Row],[Rating]]&lt;3.5, "Average or Below")</f>
        <v>Highly Rated</v>
      </c>
      <c r="L2056" t="str" cm="1">
        <f t="array" ref="L2056">_xlfn.IFS(Table1[[#This Row],[Pages]]&lt;=150,"Very Short",Table1[[#This Row],[Pages]]&lt;=299,"Short",Table1[[#This Row],[Pages]]&lt;=499,"Medium",Table1[[#This Row],[Pages]]&lt;=699,"Long",Table1[[#This Row],[Pages]]&gt;=700,"Epic")</f>
        <v>Long</v>
      </c>
      <c r="M2056" t="str" cm="1">
        <f t="array" ref="M2056">_xlfn.IFS(Table1[[#This Row],[Ratings_Count]]&gt;=1000000,"Mega Popular",Table1[[#This Row],[Ratings_Count]]&gt;=100000,"Popular",Table1[[#This Row],[Ratings_Count]]&gt;=10000,"Mid Popular",Table1[[#This Row],[Ratings_Count]]&lt;10000,"Niche")</f>
        <v>Niche</v>
      </c>
      <c r="N2056" t="str">
        <f>IF(AND(Table1[[#This Row],[Rating]]&gt;=4.2, Table1[[#This Row],[Ratings_Count]]&lt;10000), "Hidden Gem", "Not a Hidden Gem")</f>
        <v>Not a Hidden Gem</v>
      </c>
    </row>
    <row r="2057" spans="1:14" x14ac:dyDescent="0.25">
      <c r="A2057" t="s">
        <v>9787</v>
      </c>
      <c r="B2057" t="s">
        <v>301</v>
      </c>
      <c r="C2057">
        <v>4.13</v>
      </c>
      <c r="D2057" t="s">
        <v>11</v>
      </c>
      <c r="E2057">
        <v>425</v>
      </c>
      <c r="F2057">
        <v>232</v>
      </c>
      <c r="G2057">
        <v>13</v>
      </c>
      <c r="H2057">
        <v>1996</v>
      </c>
      <c r="I2057" t="s">
        <v>5280</v>
      </c>
      <c r="J2057" t="s">
        <v>2014</v>
      </c>
      <c r="K2057" t="str" cm="1">
        <f t="array" ref="K2057">_xlfn.IFS(Table1[[#This Row],[Rating]] &gt;=4.5, "Elite",Table1[[#This Row],[Rating]]&gt;=4, "Highly Rated", Table1[[#This Row],[Rating]]&gt;=3.5,"Above Average", Table1[[#This Row],[Rating]]&lt;3.5, "Average or Below")</f>
        <v>Highly Rated</v>
      </c>
      <c r="L2057" t="str" cm="1">
        <f t="array" ref="L2057">_xlfn.IFS(Table1[[#This Row],[Pages]]&lt;=150,"Very Short",Table1[[#This Row],[Pages]]&lt;=299,"Short",Table1[[#This Row],[Pages]]&lt;=499,"Medium",Table1[[#This Row],[Pages]]&lt;=699,"Long",Table1[[#This Row],[Pages]]&gt;=700,"Epic")</f>
        <v>Medium</v>
      </c>
      <c r="M2057" t="str" cm="1">
        <f t="array" ref="M2057">_xlfn.IFS(Table1[[#This Row],[Ratings_Count]]&gt;=1000000,"Mega Popular",Table1[[#This Row],[Ratings_Count]]&gt;=100000,"Popular",Table1[[#This Row],[Ratings_Count]]&gt;=10000,"Mid Popular",Table1[[#This Row],[Ratings_Count]]&lt;10000,"Niche")</f>
        <v>Niche</v>
      </c>
      <c r="N2057" t="str">
        <f>IF(AND(Table1[[#This Row],[Rating]]&gt;=4.2, Table1[[#This Row],[Ratings_Count]]&lt;10000), "Hidden Gem", "Not a Hidden Gem")</f>
        <v>Not a Hidden Gem</v>
      </c>
    </row>
    <row r="2058" spans="1:14" x14ac:dyDescent="0.25">
      <c r="A2058" t="s">
        <v>9917</v>
      </c>
      <c r="B2058" t="s">
        <v>9918</v>
      </c>
      <c r="C2058">
        <v>4.13</v>
      </c>
      <c r="D2058" t="s">
        <v>11</v>
      </c>
      <c r="E2058">
        <v>627</v>
      </c>
      <c r="F2058">
        <v>856</v>
      </c>
      <c r="G2058">
        <v>105</v>
      </c>
      <c r="H2058">
        <v>1989</v>
      </c>
      <c r="I2058" t="s">
        <v>2085</v>
      </c>
      <c r="J2058" t="s">
        <v>2014</v>
      </c>
      <c r="K2058" t="str" cm="1">
        <f t="array" ref="K2058">_xlfn.IFS(Table1[[#This Row],[Rating]] &gt;=4.5, "Elite",Table1[[#This Row],[Rating]]&gt;=4, "Highly Rated", Table1[[#This Row],[Rating]]&gt;=3.5,"Above Average", Table1[[#This Row],[Rating]]&lt;3.5, "Average or Below")</f>
        <v>Highly Rated</v>
      </c>
      <c r="L2058" t="str" cm="1">
        <f t="array" ref="L2058">_xlfn.IFS(Table1[[#This Row],[Pages]]&lt;=150,"Very Short",Table1[[#This Row],[Pages]]&lt;=299,"Short",Table1[[#This Row],[Pages]]&lt;=499,"Medium",Table1[[#This Row],[Pages]]&lt;=699,"Long",Table1[[#This Row],[Pages]]&gt;=700,"Epic")</f>
        <v>Long</v>
      </c>
      <c r="M2058" t="str" cm="1">
        <f t="array" ref="M2058">_xlfn.IFS(Table1[[#This Row],[Ratings_Count]]&gt;=1000000,"Mega Popular",Table1[[#This Row],[Ratings_Count]]&gt;=100000,"Popular",Table1[[#This Row],[Ratings_Count]]&gt;=10000,"Mid Popular",Table1[[#This Row],[Ratings_Count]]&lt;10000,"Niche")</f>
        <v>Niche</v>
      </c>
      <c r="N2058" t="str">
        <f>IF(AND(Table1[[#This Row],[Rating]]&gt;=4.2, Table1[[#This Row],[Ratings_Count]]&lt;10000), "Hidden Gem", "Not a Hidden Gem")</f>
        <v>Not a Hidden Gem</v>
      </c>
    </row>
    <row r="2059" spans="1:14" x14ac:dyDescent="0.25">
      <c r="A2059" t="s">
        <v>10053</v>
      </c>
      <c r="B2059" t="s">
        <v>2440</v>
      </c>
      <c r="C2059">
        <v>4.13</v>
      </c>
      <c r="D2059" t="s">
        <v>11</v>
      </c>
      <c r="E2059">
        <v>144</v>
      </c>
      <c r="F2059">
        <v>1202</v>
      </c>
      <c r="G2059">
        <v>80</v>
      </c>
      <c r="H2059">
        <v>1995</v>
      </c>
      <c r="I2059" t="s">
        <v>2085</v>
      </c>
      <c r="J2059" t="s">
        <v>2014</v>
      </c>
      <c r="K2059" t="str" cm="1">
        <f t="array" ref="K2059">_xlfn.IFS(Table1[[#This Row],[Rating]] &gt;=4.5, "Elite",Table1[[#This Row],[Rating]]&gt;=4, "Highly Rated", Table1[[#This Row],[Rating]]&gt;=3.5,"Above Average", Table1[[#This Row],[Rating]]&lt;3.5, "Average or Below")</f>
        <v>Highly Rated</v>
      </c>
      <c r="L2059" t="str" cm="1">
        <f t="array" ref="L2059">_xlfn.IFS(Table1[[#This Row],[Pages]]&lt;=150,"Very Short",Table1[[#This Row],[Pages]]&lt;=299,"Short",Table1[[#This Row],[Pages]]&lt;=499,"Medium",Table1[[#This Row],[Pages]]&lt;=699,"Long",Table1[[#This Row],[Pages]]&gt;=700,"Epic")</f>
        <v>Very Short</v>
      </c>
      <c r="M2059" t="str" cm="1">
        <f t="array" ref="M2059">_xlfn.IFS(Table1[[#This Row],[Ratings_Count]]&gt;=1000000,"Mega Popular",Table1[[#This Row],[Ratings_Count]]&gt;=100000,"Popular",Table1[[#This Row],[Ratings_Count]]&gt;=10000,"Mid Popular",Table1[[#This Row],[Ratings_Count]]&lt;10000,"Niche")</f>
        <v>Niche</v>
      </c>
      <c r="N2059" t="str">
        <f>IF(AND(Table1[[#This Row],[Rating]]&gt;=4.2, Table1[[#This Row],[Ratings_Count]]&lt;10000), "Hidden Gem", "Not a Hidden Gem")</f>
        <v>Not a Hidden Gem</v>
      </c>
    </row>
    <row r="2060" spans="1:14" x14ac:dyDescent="0.25">
      <c r="A2060" t="s">
        <v>10453</v>
      </c>
      <c r="B2060" t="s">
        <v>5555</v>
      </c>
      <c r="C2060">
        <v>4.13</v>
      </c>
      <c r="D2060" t="s">
        <v>11</v>
      </c>
      <c r="E2060">
        <v>325</v>
      </c>
      <c r="F2060">
        <v>156</v>
      </c>
      <c r="G2060">
        <v>13</v>
      </c>
      <c r="H2060">
        <v>1984</v>
      </c>
      <c r="I2060" t="s">
        <v>790</v>
      </c>
      <c r="J2060" t="s">
        <v>13</v>
      </c>
      <c r="K2060" t="str" cm="1">
        <f t="array" ref="K2060">_xlfn.IFS(Table1[[#This Row],[Rating]] &gt;=4.5, "Elite",Table1[[#This Row],[Rating]]&gt;=4, "Highly Rated", Table1[[#This Row],[Rating]]&gt;=3.5,"Above Average", Table1[[#This Row],[Rating]]&lt;3.5, "Average or Below")</f>
        <v>Highly Rated</v>
      </c>
      <c r="L2060" t="str" cm="1">
        <f t="array" ref="L2060">_xlfn.IFS(Table1[[#This Row],[Pages]]&lt;=150,"Very Short",Table1[[#This Row],[Pages]]&lt;=299,"Short",Table1[[#This Row],[Pages]]&lt;=499,"Medium",Table1[[#This Row],[Pages]]&lt;=699,"Long",Table1[[#This Row],[Pages]]&gt;=700,"Epic")</f>
        <v>Medium</v>
      </c>
      <c r="M2060" t="str" cm="1">
        <f t="array" ref="M2060">_xlfn.IFS(Table1[[#This Row],[Ratings_Count]]&gt;=1000000,"Mega Popular",Table1[[#This Row],[Ratings_Count]]&gt;=100000,"Popular",Table1[[#This Row],[Ratings_Count]]&gt;=10000,"Mid Popular",Table1[[#This Row],[Ratings_Count]]&lt;10000,"Niche")</f>
        <v>Niche</v>
      </c>
      <c r="N2060" t="str">
        <f>IF(AND(Table1[[#This Row],[Rating]]&gt;=4.2, Table1[[#This Row],[Ratings_Count]]&lt;10000), "Hidden Gem", "Not a Hidden Gem")</f>
        <v>Not a Hidden Gem</v>
      </c>
    </row>
    <row r="2061" spans="1:14" x14ac:dyDescent="0.25">
      <c r="A2061" t="s">
        <v>10510</v>
      </c>
      <c r="B2061" t="s">
        <v>9615</v>
      </c>
      <c r="C2061">
        <v>4.13</v>
      </c>
      <c r="D2061" t="s">
        <v>11</v>
      </c>
      <c r="E2061">
        <v>432</v>
      </c>
      <c r="F2061">
        <v>319</v>
      </c>
      <c r="G2061">
        <v>11</v>
      </c>
      <c r="H2061">
        <v>1977</v>
      </c>
      <c r="I2061" t="s">
        <v>68</v>
      </c>
      <c r="J2061" t="s">
        <v>13</v>
      </c>
      <c r="K2061" t="str" cm="1">
        <f t="array" ref="K2061">_xlfn.IFS(Table1[[#This Row],[Rating]] &gt;=4.5, "Elite",Table1[[#This Row],[Rating]]&gt;=4, "Highly Rated", Table1[[#This Row],[Rating]]&gt;=3.5,"Above Average", Table1[[#This Row],[Rating]]&lt;3.5, "Average or Below")</f>
        <v>Highly Rated</v>
      </c>
      <c r="L2061" t="str" cm="1">
        <f t="array" ref="L2061">_xlfn.IFS(Table1[[#This Row],[Pages]]&lt;=150,"Very Short",Table1[[#This Row],[Pages]]&lt;=299,"Short",Table1[[#This Row],[Pages]]&lt;=499,"Medium",Table1[[#This Row],[Pages]]&lt;=699,"Long",Table1[[#This Row],[Pages]]&gt;=700,"Epic")</f>
        <v>Medium</v>
      </c>
      <c r="M2061" t="str" cm="1">
        <f t="array" ref="M2061">_xlfn.IFS(Table1[[#This Row],[Ratings_Count]]&gt;=1000000,"Mega Popular",Table1[[#This Row],[Ratings_Count]]&gt;=100000,"Popular",Table1[[#This Row],[Ratings_Count]]&gt;=10000,"Mid Popular",Table1[[#This Row],[Ratings_Count]]&lt;10000,"Niche")</f>
        <v>Niche</v>
      </c>
      <c r="N2061" t="str">
        <f>IF(AND(Table1[[#This Row],[Rating]]&gt;=4.2, Table1[[#This Row],[Ratings_Count]]&lt;10000), "Hidden Gem", "Not a Hidden Gem")</f>
        <v>Not a Hidden Gem</v>
      </c>
    </row>
    <row r="2062" spans="1:14" x14ac:dyDescent="0.25">
      <c r="A2062" t="s">
        <v>10847</v>
      </c>
      <c r="B2062" t="s">
        <v>10848</v>
      </c>
      <c r="C2062">
        <v>4.13</v>
      </c>
      <c r="D2062" t="s">
        <v>11</v>
      </c>
      <c r="E2062">
        <v>720</v>
      </c>
      <c r="F2062">
        <v>148</v>
      </c>
      <c r="G2062">
        <v>7</v>
      </c>
      <c r="H2062">
        <v>1967</v>
      </c>
      <c r="I2062" t="s">
        <v>3045</v>
      </c>
      <c r="J2062" t="s">
        <v>13</v>
      </c>
      <c r="K2062" t="str" cm="1">
        <f t="array" ref="K2062">_xlfn.IFS(Table1[[#This Row],[Rating]] &gt;=4.5, "Elite",Table1[[#This Row],[Rating]]&gt;=4, "Highly Rated", Table1[[#This Row],[Rating]]&gt;=3.5,"Above Average", Table1[[#This Row],[Rating]]&lt;3.5, "Average or Below")</f>
        <v>Highly Rated</v>
      </c>
      <c r="L2062" t="str" cm="1">
        <f t="array" ref="L2062">_xlfn.IFS(Table1[[#This Row],[Pages]]&lt;=150,"Very Short",Table1[[#This Row],[Pages]]&lt;=299,"Short",Table1[[#This Row],[Pages]]&lt;=499,"Medium",Table1[[#This Row],[Pages]]&lt;=699,"Long",Table1[[#This Row],[Pages]]&gt;=700,"Epic")</f>
        <v>Epic</v>
      </c>
      <c r="M2062" t="str" cm="1">
        <f t="array" ref="M2062">_xlfn.IFS(Table1[[#This Row],[Ratings_Count]]&gt;=1000000,"Mega Popular",Table1[[#This Row],[Ratings_Count]]&gt;=100000,"Popular",Table1[[#This Row],[Ratings_Count]]&gt;=10000,"Mid Popular",Table1[[#This Row],[Ratings_Count]]&lt;10000,"Niche")</f>
        <v>Niche</v>
      </c>
      <c r="N2062" t="str">
        <f>IF(AND(Table1[[#This Row],[Rating]]&gt;=4.2, Table1[[#This Row],[Ratings_Count]]&lt;10000), "Hidden Gem", "Not a Hidden Gem")</f>
        <v>Not a Hidden Gem</v>
      </c>
    </row>
    <row r="2063" spans="1:14" x14ac:dyDescent="0.25">
      <c r="A2063" t="s">
        <v>10996</v>
      </c>
      <c r="B2063" t="s">
        <v>10997</v>
      </c>
      <c r="C2063">
        <v>4.13</v>
      </c>
      <c r="D2063" t="s">
        <v>11</v>
      </c>
      <c r="E2063">
        <v>352</v>
      </c>
      <c r="F2063">
        <v>4934</v>
      </c>
      <c r="G2063">
        <v>223</v>
      </c>
      <c r="H2063">
        <v>1990</v>
      </c>
      <c r="I2063" t="s">
        <v>141</v>
      </c>
      <c r="J2063" t="s">
        <v>13</v>
      </c>
      <c r="K2063" t="str" cm="1">
        <f t="array" ref="K2063">_xlfn.IFS(Table1[[#This Row],[Rating]] &gt;=4.5, "Elite",Table1[[#This Row],[Rating]]&gt;=4, "Highly Rated", Table1[[#This Row],[Rating]]&gt;=3.5,"Above Average", Table1[[#This Row],[Rating]]&lt;3.5, "Average or Below")</f>
        <v>Highly Rated</v>
      </c>
      <c r="L2063" t="str" cm="1">
        <f t="array" ref="L2063">_xlfn.IFS(Table1[[#This Row],[Pages]]&lt;=150,"Very Short",Table1[[#This Row],[Pages]]&lt;=299,"Short",Table1[[#This Row],[Pages]]&lt;=499,"Medium",Table1[[#This Row],[Pages]]&lt;=699,"Long",Table1[[#This Row],[Pages]]&gt;=700,"Epic")</f>
        <v>Medium</v>
      </c>
      <c r="M2063" t="str" cm="1">
        <f t="array" ref="M2063">_xlfn.IFS(Table1[[#This Row],[Ratings_Count]]&gt;=1000000,"Mega Popular",Table1[[#This Row],[Ratings_Count]]&gt;=100000,"Popular",Table1[[#This Row],[Ratings_Count]]&gt;=10000,"Mid Popular",Table1[[#This Row],[Ratings_Count]]&lt;10000,"Niche")</f>
        <v>Niche</v>
      </c>
      <c r="N2063" t="str">
        <f>IF(AND(Table1[[#This Row],[Rating]]&gt;=4.2, Table1[[#This Row],[Ratings_Count]]&lt;10000), "Hidden Gem", "Not a Hidden Gem")</f>
        <v>Not a Hidden Gem</v>
      </c>
    </row>
    <row r="2064" spans="1:14" x14ac:dyDescent="0.25">
      <c r="A2064" t="s">
        <v>11135</v>
      </c>
      <c r="B2064" t="s">
        <v>11136</v>
      </c>
      <c r="C2064">
        <v>4.13</v>
      </c>
      <c r="D2064" t="s">
        <v>11</v>
      </c>
      <c r="E2064">
        <v>859</v>
      </c>
      <c r="F2064">
        <v>371</v>
      </c>
      <c r="G2064">
        <v>12</v>
      </c>
      <c r="H2064">
        <v>1993</v>
      </c>
      <c r="I2064" t="s">
        <v>1757</v>
      </c>
      <c r="J2064" t="s">
        <v>13</v>
      </c>
      <c r="K2064" t="str" cm="1">
        <f t="array" ref="K2064">_xlfn.IFS(Table1[[#This Row],[Rating]] &gt;=4.5, "Elite",Table1[[#This Row],[Rating]]&gt;=4, "Highly Rated", Table1[[#This Row],[Rating]]&gt;=3.5,"Above Average", Table1[[#This Row],[Rating]]&lt;3.5, "Average or Below")</f>
        <v>Highly Rated</v>
      </c>
      <c r="L2064" t="str" cm="1">
        <f t="array" ref="L2064">_xlfn.IFS(Table1[[#This Row],[Pages]]&lt;=150,"Very Short",Table1[[#This Row],[Pages]]&lt;=299,"Short",Table1[[#This Row],[Pages]]&lt;=499,"Medium",Table1[[#This Row],[Pages]]&lt;=699,"Long",Table1[[#This Row],[Pages]]&gt;=700,"Epic")</f>
        <v>Epic</v>
      </c>
      <c r="M2064" t="str" cm="1">
        <f t="array" ref="M2064">_xlfn.IFS(Table1[[#This Row],[Ratings_Count]]&gt;=1000000,"Mega Popular",Table1[[#This Row],[Ratings_Count]]&gt;=100000,"Popular",Table1[[#This Row],[Ratings_Count]]&gt;=10000,"Mid Popular",Table1[[#This Row],[Ratings_Count]]&lt;10000,"Niche")</f>
        <v>Niche</v>
      </c>
      <c r="N2064" t="str">
        <f>IF(AND(Table1[[#This Row],[Rating]]&gt;=4.2, Table1[[#This Row],[Ratings_Count]]&lt;10000), "Hidden Gem", "Not a Hidden Gem")</f>
        <v>Not a Hidden Gem</v>
      </c>
    </row>
    <row r="2065" spans="1:14" x14ac:dyDescent="0.25">
      <c r="A2065" t="s">
        <v>11687</v>
      </c>
      <c r="B2065" t="s">
        <v>5891</v>
      </c>
      <c r="C2065">
        <v>4.13</v>
      </c>
      <c r="D2065" t="s">
        <v>11</v>
      </c>
      <c r="E2065">
        <v>1011</v>
      </c>
      <c r="F2065">
        <v>109234</v>
      </c>
      <c r="G2065">
        <v>1962</v>
      </c>
      <c r="H2065">
        <v>1995</v>
      </c>
      <c r="I2065" t="s">
        <v>36</v>
      </c>
      <c r="J2065" t="s">
        <v>13</v>
      </c>
      <c r="K2065" t="str" cm="1">
        <f t="array" ref="K2065">_xlfn.IFS(Table1[[#This Row],[Rating]] &gt;=4.5, "Elite",Table1[[#This Row],[Rating]]&gt;=4, "Highly Rated", Table1[[#This Row],[Rating]]&gt;=3.5,"Above Average", Table1[[#This Row],[Rating]]&lt;3.5, "Average or Below")</f>
        <v>Highly Rated</v>
      </c>
      <c r="L2065" t="str" cm="1">
        <f t="array" ref="L2065">_xlfn.IFS(Table1[[#This Row],[Pages]]&lt;=150,"Very Short",Table1[[#This Row],[Pages]]&lt;=299,"Short",Table1[[#This Row],[Pages]]&lt;=499,"Medium",Table1[[#This Row],[Pages]]&lt;=699,"Long",Table1[[#This Row],[Pages]]&gt;=700,"Epic")</f>
        <v>Epic</v>
      </c>
      <c r="M2065" t="str" cm="1">
        <f t="array" ref="M2065">_xlfn.IFS(Table1[[#This Row],[Ratings_Count]]&gt;=1000000,"Mega Popular",Table1[[#This Row],[Ratings_Count]]&gt;=100000,"Popular",Table1[[#This Row],[Ratings_Count]]&gt;=10000,"Mid Popular",Table1[[#This Row],[Ratings_Count]]&lt;10000,"Niche")</f>
        <v>Popular</v>
      </c>
      <c r="N2065" t="str">
        <f>IF(AND(Table1[[#This Row],[Rating]]&gt;=4.2, Table1[[#This Row],[Ratings_Count]]&lt;10000), "Hidden Gem", "Not a Hidden Gem")</f>
        <v>Not a Hidden Gem</v>
      </c>
    </row>
    <row r="2066" spans="1:14" x14ac:dyDescent="0.25">
      <c r="A2066" t="s">
        <v>11800</v>
      </c>
      <c r="B2066" t="s">
        <v>4096</v>
      </c>
      <c r="C2066">
        <v>4.13</v>
      </c>
      <c r="D2066" t="s">
        <v>11</v>
      </c>
      <c r="E2066">
        <v>448</v>
      </c>
      <c r="F2066">
        <v>585</v>
      </c>
      <c r="G2066">
        <v>31</v>
      </c>
      <c r="H2066">
        <v>1996</v>
      </c>
      <c r="I2066" t="s">
        <v>68</v>
      </c>
      <c r="J2066" t="s">
        <v>13</v>
      </c>
      <c r="K2066" t="str" cm="1">
        <f t="array" ref="K2066">_xlfn.IFS(Table1[[#This Row],[Rating]] &gt;=4.5, "Elite",Table1[[#This Row],[Rating]]&gt;=4, "Highly Rated", Table1[[#This Row],[Rating]]&gt;=3.5,"Above Average", Table1[[#This Row],[Rating]]&lt;3.5, "Average or Below")</f>
        <v>Highly Rated</v>
      </c>
      <c r="L2066" t="str" cm="1">
        <f t="array" ref="L2066">_xlfn.IFS(Table1[[#This Row],[Pages]]&lt;=150,"Very Short",Table1[[#This Row],[Pages]]&lt;=299,"Short",Table1[[#This Row],[Pages]]&lt;=499,"Medium",Table1[[#This Row],[Pages]]&lt;=699,"Long",Table1[[#This Row],[Pages]]&gt;=700,"Epic")</f>
        <v>Medium</v>
      </c>
      <c r="M2066" t="str" cm="1">
        <f t="array" ref="M2066">_xlfn.IFS(Table1[[#This Row],[Ratings_Count]]&gt;=1000000,"Mega Popular",Table1[[#This Row],[Ratings_Count]]&gt;=100000,"Popular",Table1[[#This Row],[Ratings_Count]]&gt;=10000,"Mid Popular",Table1[[#This Row],[Ratings_Count]]&lt;10000,"Niche")</f>
        <v>Niche</v>
      </c>
      <c r="N2066" t="str">
        <f>IF(AND(Table1[[#This Row],[Rating]]&gt;=4.2, Table1[[#This Row],[Ratings_Count]]&lt;10000), "Hidden Gem", "Not a Hidden Gem")</f>
        <v>Not a Hidden Gem</v>
      </c>
    </row>
    <row r="2067" spans="1:14" x14ac:dyDescent="0.25">
      <c r="A2067" t="s">
        <v>11805</v>
      </c>
      <c r="B2067" t="s">
        <v>11806</v>
      </c>
      <c r="C2067">
        <v>4.13</v>
      </c>
      <c r="D2067" t="s">
        <v>11</v>
      </c>
      <c r="E2067">
        <v>288</v>
      </c>
      <c r="F2067">
        <v>3965</v>
      </c>
      <c r="G2067">
        <v>25</v>
      </c>
      <c r="H2067">
        <v>1996</v>
      </c>
      <c r="I2067" t="s">
        <v>3031</v>
      </c>
      <c r="J2067" t="s">
        <v>13</v>
      </c>
      <c r="K2067" t="str" cm="1">
        <f t="array" ref="K2067">_xlfn.IFS(Table1[[#This Row],[Rating]] &gt;=4.5, "Elite",Table1[[#This Row],[Rating]]&gt;=4, "Highly Rated", Table1[[#This Row],[Rating]]&gt;=3.5,"Above Average", Table1[[#This Row],[Rating]]&lt;3.5, "Average or Below")</f>
        <v>Highly Rated</v>
      </c>
      <c r="L2067" t="str" cm="1">
        <f t="array" ref="L2067">_xlfn.IFS(Table1[[#This Row],[Pages]]&lt;=150,"Very Short",Table1[[#This Row],[Pages]]&lt;=299,"Short",Table1[[#This Row],[Pages]]&lt;=499,"Medium",Table1[[#This Row],[Pages]]&lt;=699,"Long",Table1[[#This Row],[Pages]]&gt;=700,"Epic")</f>
        <v>Short</v>
      </c>
      <c r="M2067" t="str" cm="1">
        <f t="array" ref="M2067">_xlfn.IFS(Table1[[#This Row],[Ratings_Count]]&gt;=1000000,"Mega Popular",Table1[[#This Row],[Ratings_Count]]&gt;=100000,"Popular",Table1[[#This Row],[Ratings_Count]]&gt;=10000,"Mid Popular",Table1[[#This Row],[Ratings_Count]]&lt;10000,"Niche")</f>
        <v>Niche</v>
      </c>
      <c r="N2067" t="str">
        <f>IF(AND(Table1[[#This Row],[Rating]]&gt;=4.2, Table1[[#This Row],[Ratings_Count]]&lt;10000), "Hidden Gem", "Not a Hidden Gem")</f>
        <v>Not a Hidden Gem</v>
      </c>
    </row>
    <row r="2068" spans="1:14" x14ac:dyDescent="0.25">
      <c r="A2068" t="s">
        <v>12167</v>
      </c>
      <c r="B2068" t="s">
        <v>12168</v>
      </c>
      <c r="C2068">
        <v>4.13</v>
      </c>
      <c r="D2068" t="s">
        <v>12134</v>
      </c>
      <c r="E2068">
        <v>543</v>
      </c>
      <c r="F2068">
        <v>54</v>
      </c>
      <c r="G2068">
        <v>2</v>
      </c>
      <c r="H2068">
        <v>2006</v>
      </c>
      <c r="I2068" t="s">
        <v>12169</v>
      </c>
      <c r="J2068" t="s">
        <v>13</v>
      </c>
      <c r="K2068" t="str" cm="1">
        <f t="array" ref="K2068">_xlfn.IFS(Table1[[#This Row],[Rating]] &gt;=4.5, "Elite",Table1[[#This Row],[Rating]]&gt;=4, "Highly Rated", Table1[[#This Row],[Rating]]&gt;=3.5,"Above Average", Table1[[#This Row],[Rating]]&lt;3.5, "Average or Below")</f>
        <v>Highly Rated</v>
      </c>
      <c r="L2068" t="str" cm="1">
        <f t="array" ref="L2068">_xlfn.IFS(Table1[[#This Row],[Pages]]&lt;=150,"Very Short",Table1[[#This Row],[Pages]]&lt;=299,"Short",Table1[[#This Row],[Pages]]&lt;=499,"Medium",Table1[[#This Row],[Pages]]&lt;=699,"Long",Table1[[#This Row],[Pages]]&gt;=700,"Epic")</f>
        <v>Long</v>
      </c>
      <c r="M2068" t="str" cm="1">
        <f t="array" ref="M2068">_xlfn.IFS(Table1[[#This Row],[Ratings_Count]]&gt;=1000000,"Mega Popular",Table1[[#This Row],[Ratings_Count]]&gt;=100000,"Popular",Table1[[#This Row],[Ratings_Count]]&gt;=10000,"Mid Popular",Table1[[#This Row],[Ratings_Count]]&lt;10000,"Niche")</f>
        <v>Niche</v>
      </c>
      <c r="N2068" t="str">
        <f>IF(AND(Table1[[#This Row],[Rating]]&gt;=4.2, Table1[[#This Row],[Ratings_Count]]&lt;10000), "Hidden Gem", "Not a Hidden Gem")</f>
        <v>Not a Hidden Gem</v>
      </c>
    </row>
    <row r="2069" spans="1:14" x14ac:dyDescent="0.25">
      <c r="A2069" t="s">
        <v>12186</v>
      </c>
      <c r="B2069" t="s">
        <v>2994</v>
      </c>
      <c r="C2069">
        <v>4.13</v>
      </c>
      <c r="D2069" t="s">
        <v>12134</v>
      </c>
      <c r="E2069">
        <v>356</v>
      </c>
      <c r="F2069">
        <v>2288</v>
      </c>
      <c r="G2069">
        <v>69</v>
      </c>
      <c r="H2069">
        <v>2006</v>
      </c>
      <c r="I2069" t="s">
        <v>1219</v>
      </c>
      <c r="J2069" t="s">
        <v>13</v>
      </c>
      <c r="K2069" t="str" cm="1">
        <f t="array" ref="K2069">_xlfn.IFS(Table1[[#This Row],[Rating]] &gt;=4.5, "Elite",Table1[[#This Row],[Rating]]&gt;=4, "Highly Rated", Table1[[#This Row],[Rating]]&gt;=3.5,"Above Average", Table1[[#This Row],[Rating]]&lt;3.5, "Average or Below")</f>
        <v>Highly Rated</v>
      </c>
      <c r="L2069" t="str" cm="1">
        <f t="array" ref="L2069">_xlfn.IFS(Table1[[#This Row],[Pages]]&lt;=150,"Very Short",Table1[[#This Row],[Pages]]&lt;=299,"Short",Table1[[#This Row],[Pages]]&lt;=499,"Medium",Table1[[#This Row],[Pages]]&lt;=699,"Long",Table1[[#This Row],[Pages]]&gt;=700,"Epic")</f>
        <v>Medium</v>
      </c>
      <c r="M2069" t="str" cm="1">
        <f t="array" ref="M2069">_xlfn.IFS(Table1[[#This Row],[Ratings_Count]]&gt;=1000000,"Mega Popular",Table1[[#This Row],[Ratings_Count]]&gt;=100000,"Popular",Table1[[#This Row],[Ratings_Count]]&gt;=10000,"Mid Popular",Table1[[#This Row],[Ratings_Count]]&lt;10000,"Niche")</f>
        <v>Niche</v>
      </c>
      <c r="N2069" t="str">
        <f>IF(AND(Table1[[#This Row],[Rating]]&gt;=4.2, Table1[[#This Row],[Ratings_Count]]&lt;10000), "Hidden Gem", "Not a Hidden Gem")</f>
        <v>Not a Hidden Gem</v>
      </c>
    </row>
    <row r="2070" spans="1:14" x14ac:dyDescent="0.25">
      <c r="A2070" t="s">
        <v>12214</v>
      </c>
      <c r="B2070" t="s">
        <v>3112</v>
      </c>
      <c r="C2070">
        <v>4.13</v>
      </c>
      <c r="D2070" t="s">
        <v>12134</v>
      </c>
      <c r="E2070">
        <v>306</v>
      </c>
      <c r="F2070">
        <v>697</v>
      </c>
      <c r="G2070">
        <v>158</v>
      </c>
      <c r="H2070">
        <v>2006</v>
      </c>
      <c r="I2070" t="s">
        <v>33</v>
      </c>
      <c r="J2070" t="s">
        <v>13</v>
      </c>
      <c r="K2070" t="str" cm="1">
        <f t="array" ref="K2070">_xlfn.IFS(Table1[[#This Row],[Rating]] &gt;=4.5, "Elite",Table1[[#This Row],[Rating]]&gt;=4, "Highly Rated", Table1[[#This Row],[Rating]]&gt;=3.5,"Above Average", Table1[[#This Row],[Rating]]&lt;3.5, "Average or Below")</f>
        <v>Highly Rated</v>
      </c>
      <c r="L2070" t="str" cm="1">
        <f t="array" ref="L2070">_xlfn.IFS(Table1[[#This Row],[Pages]]&lt;=150,"Very Short",Table1[[#This Row],[Pages]]&lt;=299,"Short",Table1[[#This Row],[Pages]]&lt;=499,"Medium",Table1[[#This Row],[Pages]]&lt;=699,"Long",Table1[[#This Row],[Pages]]&gt;=700,"Epic")</f>
        <v>Medium</v>
      </c>
      <c r="M2070" t="str" cm="1">
        <f t="array" ref="M2070">_xlfn.IFS(Table1[[#This Row],[Ratings_Count]]&gt;=1000000,"Mega Popular",Table1[[#This Row],[Ratings_Count]]&gt;=100000,"Popular",Table1[[#This Row],[Ratings_Count]]&gt;=10000,"Mid Popular",Table1[[#This Row],[Ratings_Count]]&lt;10000,"Niche")</f>
        <v>Niche</v>
      </c>
      <c r="N2070" t="str">
        <f>IF(AND(Table1[[#This Row],[Rating]]&gt;=4.2, Table1[[#This Row],[Ratings_Count]]&lt;10000), "Hidden Gem", "Not a Hidden Gem")</f>
        <v>Not a Hidden Gem</v>
      </c>
    </row>
    <row r="2071" spans="1:14" x14ac:dyDescent="0.25">
      <c r="A2071" t="s">
        <v>12321</v>
      </c>
      <c r="B2071" t="s">
        <v>1461</v>
      </c>
      <c r="C2071">
        <v>4.13</v>
      </c>
      <c r="D2071" t="s">
        <v>12134</v>
      </c>
      <c r="E2071">
        <v>368</v>
      </c>
      <c r="F2071">
        <v>59524</v>
      </c>
      <c r="G2071">
        <v>946</v>
      </c>
      <c r="H2071">
        <v>2006</v>
      </c>
      <c r="I2071" t="s">
        <v>3535</v>
      </c>
      <c r="J2071" t="s">
        <v>13</v>
      </c>
      <c r="K2071" t="str" cm="1">
        <f t="array" ref="K2071">_xlfn.IFS(Table1[[#This Row],[Rating]] &gt;=4.5, "Elite",Table1[[#This Row],[Rating]]&gt;=4, "Highly Rated", Table1[[#This Row],[Rating]]&gt;=3.5,"Above Average", Table1[[#This Row],[Rating]]&lt;3.5, "Average or Below")</f>
        <v>Highly Rated</v>
      </c>
      <c r="L2071" t="str" cm="1">
        <f t="array" ref="L2071">_xlfn.IFS(Table1[[#This Row],[Pages]]&lt;=150,"Very Short",Table1[[#This Row],[Pages]]&lt;=299,"Short",Table1[[#This Row],[Pages]]&lt;=499,"Medium",Table1[[#This Row],[Pages]]&lt;=699,"Long",Table1[[#This Row],[Pages]]&gt;=700,"Epic")</f>
        <v>Medium</v>
      </c>
      <c r="M2071" t="str" cm="1">
        <f t="array" ref="M2071">_xlfn.IFS(Table1[[#This Row],[Ratings_Count]]&gt;=1000000,"Mega Popular",Table1[[#This Row],[Ratings_Count]]&gt;=100000,"Popular",Table1[[#This Row],[Ratings_Count]]&gt;=10000,"Mid Popular",Table1[[#This Row],[Ratings_Count]]&lt;10000,"Niche")</f>
        <v>Mid Popular</v>
      </c>
      <c r="N2071" t="str">
        <f>IF(AND(Table1[[#This Row],[Rating]]&gt;=4.2, Table1[[#This Row],[Ratings_Count]]&lt;10000), "Hidden Gem", "Not a Hidden Gem")</f>
        <v>Not a Hidden Gem</v>
      </c>
    </row>
    <row r="2072" spans="1:14" x14ac:dyDescent="0.25">
      <c r="A2072" t="s">
        <v>12428</v>
      </c>
      <c r="B2072" t="s">
        <v>12429</v>
      </c>
      <c r="C2072">
        <v>4.13</v>
      </c>
      <c r="D2072" t="s">
        <v>12134</v>
      </c>
      <c r="E2072">
        <v>256</v>
      </c>
      <c r="F2072">
        <v>281</v>
      </c>
      <c r="G2072">
        <v>53</v>
      </c>
      <c r="H2072">
        <v>2006</v>
      </c>
      <c r="I2072" t="s">
        <v>2149</v>
      </c>
      <c r="J2072" t="s">
        <v>2014</v>
      </c>
      <c r="K2072" t="str" cm="1">
        <f t="array" ref="K2072">_xlfn.IFS(Table1[[#This Row],[Rating]] &gt;=4.5, "Elite",Table1[[#This Row],[Rating]]&gt;=4, "Highly Rated", Table1[[#This Row],[Rating]]&gt;=3.5,"Above Average", Table1[[#This Row],[Rating]]&lt;3.5, "Average or Below")</f>
        <v>Highly Rated</v>
      </c>
      <c r="L2072" t="str" cm="1">
        <f t="array" ref="L2072">_xlfn.IFS(Table1[[#This Row],[Pages]]&lt;=150,"Very Short",Table1[[#This Row],[Pages]]&lt;=299,"Short",Table1[[#This Row],[Pages]]&lt;=499,"Medium",Table1[[#This Row],[Pages]]&lt;=699,"Long",Table1[[#This Row],[Pages]]&gt;=700,"Epic")</f>
        <v>Short</v>
      </c>
      <c r="M2072" t="str" cm="1">
        <f t="array" ref="M2072">_xlfn.IFS(Table1[[#This Row],[Ratings_Count]]&gt;=1000000,"Mega Popular",Table1[[#This Row],[Ratings_Count]]&gt;=100000,"Popular",Table1[[#This Row],[Ratings_Count]]&gt;=10000,"Mid Popular",Table1[[#This Row],[Ratings_Count]]&lt;10000,"Niche")</f>
        <v>Niche</v>
      </c>
      <c r="N2072" t="str">
        <f>IF(AND(Table1[[#This Row],[Rating]]&gt;=4.2, Table1[[#This Row],[Ratings_Count]]&lt;10000), "Hidden Gem", "Not a Hidden Gem")</f>
        <v>Not a Hidden Gem</v>
      </c>
    </row>
    <row r="2073" spans="1:14" x14ac:dyDescent="0.25">
      <c r="A2073" t="s">
        <v>12449</v>
      </c>
      <c r="B2073" t="s">
        <v>12450</v>
      </c>
      <c r="C2073">
        <v>4.13</v>
      </c>
      <c r="D2073" t="s">
        <v>12134</v>
      </c>
      <c r="E2073">
        <v>245</v>
      </c>
      <c r="F2073">
        <v>228</v>
      </c>
      <c r="G2073">
        <v>16</v>
      </c>
      <c r="H2073">
        <v>2005</v>
      </c>
      <c r="I2073" t="s">
        <v>3425</v>
      </c>
      <c r="J2073" t="s">
        <v>13</v>
      </c>
      <c r="K2073" t="str" cm="1">
        <f t="array" ref="K2073">_xlfn.IFS(Table1[[#This Row],[Rating]] &gt;=4.5, "Elite",Table1[[#This Row],[Rating]]&gt;=4, "Highly Rated", Table1[[#This Row],[Rating]]&gt;=3.5,"Above Average", Table1[[#This Row],[Rating]]&lt;3.5, "Average or Below")</f>
        <v>Highly Rated</v>
      </c>
      <c r="L2073" t="str" cm="1">
        <f t="array" ref="L2073">_xlfn.IFS(Table1[[#This Row],[Pages]]&lt;=150,"Very Short",Table1[[#This Row],[Pages]]&lt;=299,"Short",Table1[[#This Row],[Pages]]&lt;=499,"Medium",Table1[[#This Row],[Pages]]&lt;=699,"Long",Table1[[#This Row],[Pages]]&gt;=700,"Epic")</f>
        <v>Short</v>
      </c>
      <c r="M2073" t="str" cm="1">
        <f t="array" ref="M2073">_xlfn.IFS(Table1[[#This Row],[Ratings_Count]]&gt;=1000000,"Mega Popular",Table1[[#This Row],[Ratings_Count]]&gt;=100000,"Popular",Table1[[#This Row],[Ratings_Count]]&gt;=10000,"Mid Popular",Table1[[#This Row],[Ratings_Count]]&lt;10000,"Niche")</f>
        <v>Niche</v>
      </c>
      <c r="N2073" t="str">
        <f>IF(AND(Table1[[#This Row],[Rating]]&gt;=4.2, Table1[[#This Row],[Ratings_Count]]&lt;10000), "Hidden Gem", "Not a Hidden Gem")</f>
        <v>Not a Hidden Gem</v>
      </c>
    </row>
    <row r="2074" spans="1:14" x14ac:dyDescent="0.25">
      <c r="A2074" t="s">
        <v>12633</v>
      </c>
      <c r="B2074" t="s">
        <v>12634</v>
      </c>
      <c r="C2074">
        <v>4.13</v>
      </c>
      <c r="D2074" t="s">
        <v>12134</v>
      </c>
      <c r="E2074">
        <v>389</v>
      </c>
      <c r="F2074">
        <v>1332</v>
      </c>
      <c r="G2074">
        <v>75</v>
      </c>
      <c r="H2074">
        <v>2005</v>
      </c>
      <c r="I2074" t="s">
        <v>1952</v>
      </c>
      <c r="J2074" t="s">
        <v>13</v>
      </c>
      <c r="K2074" t="str" cm="1">
        <f t="array" ref="K2074">_xlfn.IFS(Table1[[#This Row],[Rating]] &gt;=4.5, "Elite",Table1[[#This Row],[Rating]]&gt;=4, "Highly Rated", Table1[[#This Row],[Rating]]&gt;=3.5,"Above Average", Table1[[#This Row],[Rating]]&lt;3.5, "Average or Below")</f>
        <v>Highly Rated</v>
      </c>
      <c r="L2074" t="str" cm="1">
        <f t="array" ref="L2074">_xlfn.IFS(Table1[[#This Row],[Pages]]&lt;=150,"Very Short",Table1[[#This Row],[Pages]]&lt;=299,"Short",Table1[[#This Row],[Pages]]&lt;=499,"Medium",Table1[[#This Row],[Pages]]&lt;=699,"Long",Table1[[#This Row],[Pages]]&gt;=700,"Epic")</f>
        <v>Medium</v>
      </c>
      <c r="M2074" t="str" cm="1">
        <f t="array" ref="M2074">_xlfn.IFS(Table1[[#This Row],[Ratings_Count]]&gt;=1000000,"Mega Popular",Table1[[#This Row],[Ratings_Count]]&gt;=100000,"Popular",Table1[[#This Row],[Ratings_Count]]&gt;=10000,"Mid Popular",Table1[[#This Row],[Ratings_Count]]&lt;10000,"Niche")</f>
        <v>Niche</v>
      </c>
      <c r="N2074" t="str">
        <f>IF(AND(Table1[[#This Row],[Rating]]&gt;=4.2, Table1[[#This Row],[Ratings_Count]]&lt;10000), "Hidden Gem", "Not a Hidden Gem")</f>
        <v>Not a Hidden Gem</v>
      </c>
    </row>
    <row r="2075" spans="1:14" x14ac:dyDescent="0.25">
      <c r="A2075" t="s">
        <v>12809</v>
      </c>
      <c r="B2075" t="s">
        <v>5022</v>
      </c>
      <c r="C2075">
        <v>4.13</v>
      </c>
      <c r="D2075" t="s">
        <v>12134</v>
      </c>
      <c r="E2075">
        <v>416</v>
      </c>
      <c r="F2075">
        <v>66</v>
      </c>
      <c r="G2075">
        <v>7</v>
      </c>
      <c r="H2075">
        <v>2004</v>
      </c>
      <c r="I2075" t="s">
        <v>1002</v>
      </c>
      <c r="J2075" t="s">
        <v>13</v>
      </c>
      <c r="K2075" t="str" cm="1">
        <f t="array" ref="K2075">_xlfn.IFS(Table1[[#This Row],[Rating]] &gt;=4.5, "Elite",Table1[[#This Row],[Rating]]&gt;=4, "Highly Rated", Table1[[#This Row],[Rating]]&gt;=3.5,"Above Average", Table1[[#This Row],[Rating]]&lt;3.5, "Average or Below")</f>
        <v>Highly Rated</v>
      </c>
      <c r="L2075" t="str" cm="1">
        <f t="array" ref="L2075">_xlfn.IFS(Table1[[#This Row],[Pages]]&lt;=150,"Very Short",Table1[[#This Row],[Pages]]&lt;=299,"Short",Table1[[#This Row],[Pages]]&lt;=499,"Medium",Table1[[#This Row],[Pages]]&lt;=699,"Long",Table1[[#This Row],[Pages]]&gt;=700,"Epic")</f>
        <v>Medium</v>
      </c>
      <c r="M2075" t="str" cm="1">
        <f t="array" ref="M2075">_xlfn.IFS(Table1[[#This Row],[Ratings_Count]]&gt;=1000000,"Mega Popular",Table1[[#This Row],[Ratings_Count]]&gt;=100000,"Popular",Table1[[#This Row],[Ratings_Count]]&gt;=10000,"Mid Popular",Table1[[#This Row],[Ratings_Count]]&lt;10000,"Niche")</f>
        <v>Niche</v>
      </c>
      <c r="N2075" t="str">
        <f>IF(AND(Table1[[#This Row],[Rating]]&gt;=4.2, Table1[[#This Row],[Ratings_Count]]&lt;10000), "Hidden Gem", "Not a Hidden Gem")</f>
        <v>Not a Hidden Gem</v>
      </c>
    </row>
    <row r="2076" spans="1:14" x14ac:dyDescent="0.25">
      <c r="A2076" t="s">
        <v>12858</v>
      </c>
      <c r="B2076" t="s">
        <v>12859</v>
      </c>
      <c r="C2076">
        <v>4.13</v>
      </c>
      <c r="D2076" t="s">
        <v>12134</v>
      </c>
      <c r="E2076">
        <v>200</v>
      </c>
      <c r="F2076">
        <v>371</v>
      </c>
      <c r="G2076">
        <v>43</v>
      </c>
      <c r="H2076">
        <v>2003</v>
      </c>
      <c r="I2076" t="s">
        <v>458</v>
      </c>
      <c r="J2076" t="s">
        <v>13</v>
      </c>
      <c r="K2076" t="str" cm="1">
        <f t="array" ref="K2076">_xlfn.IFS(Table1[[#This Row],[Rating]] &gt;=4.5, "Elite",Table1[[#This Row],[Rating]]&gt;=4, "Highly Rated", Table1[[#This Row],[Rating]]&gt;=3.5,"Above Average", Table1[[#This Row],[Rating]]&lt;3.5, "Average or Below")</f>
        <v>Highly Rated</v>
      </c>
      <c r="L2076" t="str" cm="1">
        <f t="array" ref="L2076">_xlfn.IFS(Table1[[#This Row],[Pages]]&lt;=150,"Very Short",Table1[[#This Row],[Pages]]&lt;=299,"Short",Table1[[#This Row],[Pages]]&lt;=499,"Medium",Table1[[#This Row],[Pages]]&lt;=699,"Long",Table1[[#This Row],[Pages]]&gt;=700,"Epic")</f>
        <v>Short</v>
      </c>
      <c r="M2076" t="str" cm="1">
        <f t="array" ref="M2076">_xlfn.IFS(Table1[[#This Row],[Ratings_Count]]&gt;=1000000,"Mega Popular",Table1[[#This Row],[Ratings_Count]]&gt;=100000,"Popular",Table1[[#This Row],[Ratings_Count]]&gt;=10000,"Mid Popular",Table1[[#This Row],[Ratings_Count]]&lt;10000,"Niche")</f>
        <v>Niche</v>
      </c>
      <c r="N2076" t="str">
        <f>IF(AND(Table1[[#This Row],[Rating]]&gt;=4.2, Table1[[#This Row],[Ratings_Count]]&lt;10000), "Hidden Gem", "Not a Hidden Gem")</f>
        <v>Not a Hidden Gem</v>
      </c>
    </row>
    <row r="2077" spans="1:14" x14ac:dyDescent="0.25">
      <c r="A2077" t="s">
        <v>7890</v>
      </c>
      <c r="B2077" t="s">
        <v>3410</v>
      </c>
      <c r="C2077">
        <v>4.13</v>
      </c>
      <c r="D2077" t="s">
        <v>12134</v>
      </c>
      <c r="E2077">
        <v>288</v>
      </c>
      <c r="F2077">
        <v>4750</v>
      </c>
      <c r="G2077">
        <v>337</v>
      </c>
      <c r="H2077">
        <v>2003</v>
      </c>
      <c r="I2077" t="s">
        <v>543</v>
      </c>
      <c r="J2077" t="s">
        <v>13</v>
      </c>
      <c r="K2077" t="str" cm="1">
        <f t="array" ref="K2077">_xlfn.IFS(Table1[[#This Row],[Rating]] &gt;=4.5, "Elite",Table1[[#This Row],[Rating]]&gt;=4, "Highly Rated", Table1[[#This Row],[Rating]]&gt;=3.5,"Above Average", Table1[[#This Row],[Rating]]&lt;3.5, "Average or Below")</f>
        <v>Highly Rated</v>
      </c>
      <c r="L2077" t="str" cm="1">
        <f t="array" ref="L2077">_xlfn.IFS(Table1[[#This Row],[Pages]]&lt;=150,"Very Short",Table1[[#This Row],[Pages]]&lt;=299,"Short",Table1[[#This Row],[Pages]]&lt;=499,"Medium",Table1[[#This Row],[Pages]]&lt;=699,"Long",Table1[[#This Row],[Pages]]&gt;=700,"Epic")</f>
        <v>Short</v>
      </c>
      <c r="M2077" t="str" cm="1">
        <f t="array" ref="M2077">_xlfn.IFS(Table1[[#This Row],[Ratings_Count]]&gt;=1000000,"Mega Popular",Table1[[#This Row],[Ratings_Count]]&gt;=100000,"Popular",Table1[[#This Row],[Ratings_Count]]&gt;=10000,"Mid Popular",Table1[[#This Row],[Ratings_Count]]&lt;10000,"Niche")</f>
        <v>Niche</v>
      </c>
      <c r="N2077" t="str">
        <f>IF(AND(Table1[[#This Row],[Rating]]&gt;=4.2, Table1[[#This Row],[Ratings_Count]]&lt;10000), "Hidden Gem", "Not a Hidden Gem")</f>
        <v>Not a Hidden Gem</v>
      </c>
    </row>
    <row r="2078" spans="1:14" x14ac:dyDescent="0.25">
      <c r="A2078" t="s">
        <v>13144</v>
      </c>
      <c r="B2078" t="s">
        <v>10343</v>
      </c>
      <c r="C2078">
        <v>4.13</v>
      </c>
      <c r="D2078" t="s">
        <v>12134</v>
      </c>
      <c r="E2078">
        <v>726</v>
      </c>
      <c r="F2078">
        <v>145</v>
      </c>
      <c r="G2078">
        <v>31</v>
      </c>
      <c r="H2078">
        <v>2002</v>
      </c>
      <c r="I2078" t="s">
        <v>13145</v>
      </c>
      <c r="J2078" t="s">
        <v>13</v>
      </c>
      <c r="K2078" t="str" cm="1">
        <f t="array" ref="K2078">_xlfn.IFS(Table1[[#This Row],[Rating]] &gt;=4.5, "Elite",Table1[[#This Row],[Rating]]&gt;=4, "Highly Rated", Table1[[#This Row],[Rating]]&gt;=3.5,"Above Average", Table1[[#This Row],[Rating]]&lt;3.5, "Average or Below")</f>
        <v>Highly Rated</v>
      </c>
      <c r="L2078" t="str" cm="1">
        <f t="array" ref="L2078">_xlfn.IFS(Table1[[#This Row],[Pages]]&lt;=150,"Very Short",Table1[[#This Row],[Pages]]&lt;=299,"Short",Table1[[#This Row],[Pages]]&lt;=499,"Medium",Table1[[#This Row],[Pages]]&lt;=699,"Long",Table1[[#This Row],[Pages]]&gt;=700,"Epic")</f>
        <v>Epic</v>
      </c>
      <c r="M2078" t="str" cm="1">
        <f t="array" ref="M2078">_xlfn.IFS(Table1[[#This Row],[Ratings_Count]]&gt;=1000000,"Mega Popular",Table1[[#This Row],[Ratings_Count]]&gt;=100000,"Popular",Table1[[#This Row],[Ratings_Count]]&gt;=10000,"Mid Popular",Table1[[#This Row],[Ratings_Count]]&lt;10000,"Niche")</f>
        <v>Niche</v>
      </c>
      <c r="N2078" t="str">
        <f>IF(AND(Table1[[#This Row],[Rating]]&gt;=4.2, Table1[[#This Row],[Ratings_Count]]&lt;10000), "Hidden Gem", "Not a Hidden Gem")</f>
        <v>Not a Hidden Gem</v>
      </c>
    </row>
    <row r="2079" spans="1:14" x14ac:dyDescent="0.25">
      <c r="A2079" t="s">
        <v>13171</v>
      </c>
      <c r="B2079" t="s">
        <v>13172</v>
      </c>
      <c r="C2079">
        <v>4.13</v>
      </c>
      <c r="D2079" t="s">
        <v>12134</v>
      </c>
      <c r="E2079">
        <v>450</v>
      </c>
      <c r="F2079">
        <v>338</v>
      </c>
      <c r="G2079">
        <v>8</v>
      </c>
      <c r="H2079">
        <v>2002</v>
      </c>
      <c r="I2079" t="s">
        <v>13173</v>
      </c>
      <c r="J2079" t="s">
        <v>13</v>
      </c>
      <c r="K2079" t="str" cm="1">
        <f t="array" ref="K2079">_xlfn.IFS(Table1[[#This Row],[Rating]] &gt;=4.5, "Elite",Table1[[#This Row],[Rating]]&gt;=4, "Highly Rated", Table1[[#This Row],[Rating]]&gt;=3.5,"Above Average", Table1[[#This Row],[Rating]]&lt;3.5, "Average or Below")</f>
        <v>Highly Rated</v>
      </c>
      <c r="L2079" t="str" cm="1">
        <f t="array" ref="L2079">_xlfn.IFS(Table1[[#This Row],[Pages]]&lt;=150,"Very Short",Table1[[#This Row],[Pages]]&lt;=299,"Short",Table1[[#This Row],[Pages]]&lt;=499,"Medium",Table1[[#This Row],[Pages]]&lt;=699,"Long",Table1[[#This Row],[Pages]]&gt;=700,"Epic")</f>
        <v>Medium</v>
      </c>
      <c r="M2079" t="str" cm="1">
        <f t="array" ref="M2079">_xlfn.IFS(Table1[[#This Row],[Ratings_Count]]&gt;=1000000,"Mega Popular",Table1[[#This Row],[Ratings_Count]]&gt;=100000,"Popular",Table1[[#This Row],[Ratings_Count]]&gt;=10000,"Mid Popular",Table1[[#This Row],[Ratings_Count]]&lt;10000,"Niche")</f>
        <v>Niche</v>
      </c>
      <c r="N2079" t="str">
        <f>IF(AND(Table1[[#This Row],[Rating]]&gt;=4.2, Table1[[#This Row],[Ratings_Count]]&lt;10000), "Hidden Gem", "Not a Hidden Gem")</f>
        <v>Not a Hidden Gem</v>
      </c>
    </row>
    <row r="2080" spans="1:14" x14ac:dyDescent="0.25">
      <c r="A2080" t="s">
        <v>13389</v>
      </c>
      <c r="B2080" t="s">
        <v>4131</v>
      </c>
      <c r="C2080">
        <v>4.13</v>
      </c>
      <c r="D2080" t="s">
        <v>12134</v>
      </c>
      <c r="E2080">
        <v>304</v>
      </c>
      <c r="F2080">
        <v>4657</v>
      </c>
      <c r="G2080">
        <v>89</v>
      </c>
      <c r="H2080">
        <v>1991</v>
      </c>
      <c r="I2080" t="s">
        <v>884</v>
      </c>
      <c r="J2080" t="s">
        <v>13</v>
      </c>
      <c r="K2080" t="str" cm="1">
        <f t="array" ref="K2080">_xlfn.IFS(Table1[[#This Row],[Rating]] &gt;=4.5, "Elite",Table1[[#This Row],[Rating]]&gt;=4, "Highly Rated", Table1[[#This Row],[Rating]]&gt;=3.5,"Above Average", Table1[[#This Row],[Rating]]&lt;3.5, "Average or Below")</f>
        <v>Highly Rated</v>
      </c>
      <c r="L2080" t="str" cm="1">
        <f t="array" ref="L2080">_xlfn.IFS(Table1[[#This Row],[Pages]]&lt;=150,"Very Short",Table1[[#This Row],[Pages]]&lt;=299,"Short",Table1[[#This Row],[Pages]]&lt;=499,"Medium",Table1[[#This Row],[Pages]]&lt;=699,"Long",Table1[[#This Row],[Pages]]&gt;=700,"Epic")</f>
        <v>Medium</v>
      </c>
      <c r="M2080" t="str" cm="1">
        <f t="array" ref="M2080">_xlfn.IFS(Table1[[#This Row],[Ratings_Count]]&gt;=1000000,"Mega Popular",Table1[[#This Row],[Ratings_Count]]&gt;=100000,"Popular",Table1[[#This Row],[Ratings_Count]]&gt;=10000,"Mid Popular",Table1[[#This Row],[Ratings_Count]]&lt;10000,"Niche")</f>
        <v>Niche</v>
      </c>
      <c r="N2080" t="str">
        <f>IF(AND(Table1[[#This Row],[Rating]]&gt;=4.2, Table1[[#This Row],[Ratings_Count]]&lt;10000), "Hidden Gem", "Not a Hidden Gem")</f>
        <v>Not a Hidden Gem</v>
      </c>
    </row>
    <row r="2081" spans="1:14" x14ac:dyDescent="0.25">
      <c r="A2081" t="s">
        <v>13697</v>
      </c>
      <c r="B2081" t="s">
        <v>357</v>
      </c>
      <c r="C2081">
        <v>4.13</v>
      </c>
      <c r="D2081" t="s">
        <v>12134</v>
      </c>
      <c r="E2081">
        <v>120</v>
      </c>
      <c r="F2081">
        <v>4088</v>
      </c>
      <c r="G2081">
        <v>290</v>
      </c>
      <c r="H2081">
        <v>2001</v>
      </c>
      <c r="I2081" t="s">
        <v>12995</v>
      </c>
      <c r="J2081" t="s">
        <v>13</v>
      </c>
      <c r="K2081" t="str" cm="1">
        <f t="array" ref="K2081">_xlfn.IFS(Table1[[#This Row],[Rating]] &gt;=4.5, "Elite",Table1[[#This Row],[Rating]]&gt;=4, "Highly Rated", Table1[[#This Row],[Rating]]&gt;=3.5,"Above Average", Table1[[#This Row],[Rating]]&lt;3.5, "Average or Below")</f>
        <v>Highly Rated</v>
      </c>
      <c r="L2081" t="str" cm="1">
        <f t="array" ref="L2081">_xlfn.IFS(Table1[[#This Row],[Pages]]&lt;=150,"Very Short",Table1[[#This Row],[Pages]]&lt;=299,"Short",Table1[[#This Row],[Pages]]&lt;=499,"Medium",Table1[[#This Row],[Pages]]&lt;=699,"Long",Table1[[#This Row],[Pages]]&gt;=700,"Epic")</f>
        <v>Very Short</v>
      </c>
      <c r="M2081" t="str" cm="1">
        <f t="array" ref="M2081">_xlfn.IFS(Table1[[#This Row],[Ratings_Count]]&gt;=1000000,"Mega Popular",Table1[[#This Row],[Ratings_Count]]&gt;=100000,"Popular",Table1[[#This Row],[Ratings_Count]]&gt;=10000,"Mid Popular",Table1[[#This Row],[Ratings_Count]]&lt;10000,"Niche")</f>
        <v>Niche</v>
      </c>
      <c r="N2081" t="str">
        <f>IF(AND(Table1[[#This Row],[Rating]]&gt;=4.2, Table1[[#This Row],[Ratings_Count]]&lt;10000), "Hidden Gem", "Not a Hidden Gem")</f>
        <v>Not a Hidden Gem</v>
      </c>
    </row>
    <row r="2082" spans="1:14" x14ac:dyDescent="0.25">
      <c r="A2082" t="s">
        <v>13711</v>
      </c>
      <c r="B2082" t="s">
        <v>13712</v>
      </c>
      <c r="C2082">
        <v>4.13</v>
      </c>
      <c r="D2082" t="s">
        <v>12134</v>
      </c>
      <c r="E2082">
        <v>224</v>
      </c>
      <c r="F2082">
        <v>1877</v>
      </c>
      <c r="G2082">
        <v>171</v>
      </c>
      <c r="H2082">
        <v>2001</v>
      </c>
      <c r="I2082" t="s">
        <v>53</v>
      </c>
      <c r="J2082" t="s">
        <v>13</v>
      </c>
      <c r="K2082" t="str" cm="1">
        <f t="array" ref="K2082">_xlfn.IFS(Table1[[#This Row],[Rating]] &gt;=4.5, "Elite",Table1[[#This Row],[Rating]]&gt;=4, "Highly Rated", Table1[[#This Row],[Rating]]&gt;=3.5,"Above Average", Table1[[#This Row],[Rating]]&lt;3.5, "Average or Below")</f>
        <v>Highly Rated</v>
      </c>
      <c r="L2082" t="str" cm="1">
        <f t="array" ref="L2082">_xlfn.IFS(Table1[[#This Row],[Pages]]&lt;=150,"Very Short",Table1[[#This Row],[Pages]]&lt;=299,"Short",Table1[[#This Row],[Pages]]&lt;=499,"Medium",Table1[[#This Row],[Pages]]&lt;=699,"Long",Table1[[#This Row],[Pages]]&gt;=700,"Epic")</f>
        <v>Short</v>
      </c>
      <c r="M2082" t="str" cm="1">
        <f t="array" ref="M2082">_xlfn.IFS(Table1[[#This Row],[Ratings_Count]]&gt;=1000000,"Mega Popular",Table1[[#This Row],[Ratings_Count]]&gt;=100000,"Popular",Table1[[#This Row],[Ratings_Count]]&gt;=10000,"Mid Popular",Table1[[#This Row],[Ratings_Count]]&lt;10000,"Niche")</f>
        <v>Niche</v>
      </c>
      <c r="N2082" t="str">
        <f>IF(AND(Table1[[#This Row],[Rating]]&gt;=4.2, Table1[[#This Row],[Ratings_Count]]&lt;10000), "Hidden Gem", "Not a Hidden Gem")</f>
        <v>Not a Hidden Gem</v>
      </c>
    </row>
    <row r="2083" spans="1:14" x14ac:dyDescent="0.25">
      <c r="A2083" t="s">
        <v>13729</v>
      </c>
      <c r="B2083" t="s">
        <v>13730</v>
      </c>
      <c r="C2083">
        <v>4.13</v>
      </c>
      <c r="D2083" t="s">
        <v>12134</v>
      </c>
      <c r="E2083">
        <v>240</v>
      </c>
      <c r="F2083">
        <v>3626</v>
      </c>
      <c r="G2083">
        <v>145</v>
      </c>
      <c r="H2083">
        <v>1999</v>
      </c>
      <c r="I2083" t="s">
        <v>692</v>
      </c>
      <c r="J2083" t="s">
        <v>13</v>
      </c>
      <c r="K2083" t="str" cm="1">
        <f t="array" ref="K2083">_xlfn.IFS(Table1[[#This Row],[Rating]] &gt;=4.5, "Elite",Table1[[#This Row],[Rating]]&gt;=4, "Highly Rated", Table1[[#This Row],[Rating]]&gt;=3.5,"Above Average", Table1[[#This Row],[Rating]]&lt;3.5, "Average or Below")</f>
        <v>Highly Rated</v>
      </c>
      <c r="L2083" t="str" cm="1">
        <f t="array" ref="L2083">_xlfn.IFS(Table1[[#This Row],[Pages]]&lt;=150,"Very Short",Table1[[#This Row],[Pages]]&lt;=299,"Short",Table1[[#This Row],[Pages]]&lt;=499,"Medium",Table1[[#This Row],[Pages]]&lt;=699,"Long",Table1[[#This Row],[Pages]]&gt;=700,"Epic")</f>
        <v>Short</v>
      </c>
      <c r="M2083" t="str" cm="1">
        <f t="array" ref="M2083">_xlfn.IFS(Table1[[#This Row],[Ratings_Count]]&gt;=1000000,"Mega Popular",Table1[[#This Row],[Ratings_Count]]&gt;=100000,"Popular",Table1[[#This Row],[Ratings_Count]]&gt;=10000,"Mid Popular",Table1[[#This Row],[Ratings_Count]]&lt;10000,"Niche")</f>
        <v>Niche</v>
      </c>
      <c r="N2083" t="str">
        <f>IF(AND(Table1[[#This Row],[Rating]]&gt;=4.2, Table1[[#This Row],[Ratings_Count]]&lt;10000), "Hidden Gem", "Not a Hidden Gem")</f>
        <v>Not a Hidden Gem</v>
      </c>
    </row>
    <row r="2084" spans="1:14" x14ac:dyDescent="0.25">
      <c r="A2084" t="s">
        <v>13733</v>
      </c>
      <c r="B2084" t="s">
        <v>13734</v>
      </c>
      <c r="C2084">
        <v>4.13</v>
      </c>
      <c r="D2084" t="s">
        <v>12134</v>
      </c>
      <c r="E2084">
        <v>508</v>
      </c>
      <c r="F2084">
        <v>3389</v>
      </c>
      <c r="G2084">
        <v>212</v>
      </c>
      <c r="H2084">
        <v>1994</v>
      </c>
      <c r="I2084" t="s">
        <v>1757</v>
      </c>
      <c r="J2084" t="s">
        <v>13</v>
      </c>
      <c r="K2084" t="str" cm="1">
        <f t="array" ref="K2084">_xlfn.IFS(Table1[[#This Row],[Rating]] &gt;=4.5, "Elite",Table1[[#This Row],[Rating]]&gt;=4, "Highly Rated", Table1[[#This Row],[Rating]]&gt;=3.5,"Above Average", Table1[[#This Row],[Rating]]&lt;3.5, "Average or Below")</f>
        <v>Highly Rated</v>
      </c>
      <c r="L2084" t="str" cm="1">
        <f t="array" ref="L2084">_xlfn.IFS(Table1[[#This Row],[Pages]]&lt;=150,"Very Short",Table1[[#This Row],[Pages]]&lt;=299,"Short",Table1[[#This Row],[Pages]]&lt;=499,"Medium",Table1[[#This Row],[Pages]]&lt;=699,"Long",Table1[[#This Row],[Pages]]&gt;=700,"Epic")</f>
        <v>Long</v>
      </c>
      <c r="M2084" t="str" cm="1">
        <f t="array" ref="M2084">_xlfn.IFS(Table1[[#This Row],[Ratings_Count]]&gt;=1000000,"Mega Popular",Table1[[#This Row],[Ratings_Count]]&gt;=100000,"Popular",Table1[[#This Row],[Ratings_Count]]&gt;=10000,"Mid Popular",Table1[[#This Row],[Ratings_Count]]&lt;10000,"Niche")</f>
        <v>Niche</v>
      </c>
      <c r="N2084" t="str">
        <f>IF(AND(Table1[[#This Row],[Rating]]&gt;=4.2, Table1[[#This Row],[Ratings_Count]]&lt;10000), "Hidden Gem", "Not a Hidden Gem")</f>
        <v>Not a Hidden Gem</v>
      </c>
    </row>
    <row r="2085" spans="1:14" x14ac:dyDescent="0.25">
      <c r="A2085" t="s">
        <v>13769</v>
      </c>
      <c r="B2085" t="s">
        <v>13768</v>
      </c>
      <c r="C2085">
        <v>4.13</v>
      </c>
      <c r="D2085" t="s">
        <v>12134</v>
      </c>
      <c r="E2085">
        <v>321</v>
      </c>
      <c r="F2085">
        <v>2959</v>
      </c>
      <c r="G2085">
        <v>187</v>
      </c>
      <c r="H2085">
        <v>2015</v>
      </c>
      <c r="I2085" t="s">
        <v>2034</v>
      </c>
      <c r="J2085" t="s">
        <v>2014</v>
      </c>
      <c r="K2085" t="str" cm="1">
        <f t="array" ref="K2085">_xlfn.IFS(Table1[[#This Row],[Rating]] &gt;=4.5, "Elite",Table1[[#This Row],[Rating]]&gt;=4, "Highly Rated", Table1[[#This Row],[Rating]]&gt;=3.5,"Above Average", Table1[[#This Row],[Rating]]&lt;3.5, "Average or Below")</f>
        <v>Highly Rated</v>
      </c>
      <c r="L2085" t="str" cm="1">
        <f t="array" ref="L2085">_xlfn.IFS(Table1[[#This Row],[Pages]]&lt;=150,"Very Short",Table1[[#This Row],[Pages]]&lt;=299,"Short",Table1[[#This Row],[Pages]]&lt;=499,"Medium",Table1[[#This Row],[Pages]]&lt;=699,"Long",Table1[[#This Row],[Pages]]&gt;=700,"Epic")</f>
        <v>Medium</v>
      </c>
      <c r="M2085" t="str" cm="1">
        <f t="array" ref="M2085">_xlfn.IFS(Table1[[#This Row],[Ratings_Count]]&gt;=1000000,"Mega Popular",Table1[[#This Row],[Ratings_Count]]&gt;=100000,"Popular",Table1[[#This Row],[Ratings_Count]]&gt;=10000,"Mid Popular",Table1[[#This Row],[Ratings_Count]]&lt;10000,"Niche")</f>
        <v>Niche</v>
      </c>
      <c r="N2085" t="str">
        <f>IF(AND(Table1[[#This Row],[Rating]]&gt;=4.2, Table1[[#This Row],[Ratings_Count]]&lt;10000), "Hidden Gem", "Not a Hidden Gem")</f>
        <v>Not a Hidden Gem</v>
      </c>
    </row>
    <row r="2086" spans="1:14" x14ac:dyDescent="0.25">
      <c r="A2086" t="s">
        <v>13776</v>
      </c>
      <c r="B2086" t="s">
        <v>13734</v>
      </c>
      <c r="C2086">
        <v>4.13</v>
      </c>
      <c r="D2086" t="s">
        <v>12134</v>
      </c>
      <c r="E2086">
        <v>640</v>
      </c>
      <c r="F2086">
        <v>888</v>
      </c>
      <c r="G2086">
        <v>45</v>
      </c>
      <c r="H2086">
        <v>1998</v>
      </c>
      <c r="I2086" t="s">
        <v>1757</v>
      </c>
      <c r="J2086" t="s">
        <v>13</v>
      </c>
      <c r="K2086" t="str" cm="1">
        <f t="array" ref="K2086">_xlfn.IFS(Table1[[#This Row],[Rating]] &gt;=4.5, "Elite",Table1[[#This Row],[Rating]]&gt;=4, "Highly Rated", Table1[[#This Row],[Rating]]&gt;=3.5,"Above Average", Table1[[#This Row],[Rating]]&lt;3.5, "Average or Below")</f>
        <v>Highly Rated</v>
      </c>
      <c r="L2086" t="str" cm="1">
        <f t="array" ref="L2086">_xlfn.IFS(Table1[[#This Row],[Pages]]&lt;=150,"Very Short",Table1[[#This Row],[Pages]]&lt;=299,"Short",Table1[[#This Row],[Pages]]&lt;=499,"Medium",Table1[[#This Row],[Pages]]&lt;=699,"Long",Table1[[#This Row],[Pages]]&gt;=700,"Epic")</f>
        <v>Long</v>
      </c>
      <c r="M2086" t="str" cm="1">
        <f t="array" ref="M2086">_xlfn.IFS(Table1[[#This Row],[Ratings_Count]]&gt;=1000000,"Mega Popular",Table1[[#This Row],[Ratings_Count]]&gt;=100000,"Popular",Table1[[#This Row],[Ratings_Count]]&gt;=10000,"Mid Popular",Table1[[#This Row],[Ratings_Count]]&lt;10000,"Niche")</f>
        <v>Niche</v>
      </c>
      <c r="N2086" t="str">
        <f>IF(AND(Table1[[#This Row],[Rating]]&gt;=4.2, Table1[[#This Row],[Ratings_Count]]&lt;10000), "Hidden Gem", "Not a Hidden Gem")</f>
        <v>Not a Hidden Gem</v>
      </c>
    </row>
    <row r="2087" spans="1:14" x14ac:dyDescent="0.25">
      <c r="A2087" t="s">
        <v>2881</v>
      </c>
      <c r="B2087" t="s">
        <v>13860</v>
      </c>
      <c r="C2087">
        <v>4.13</v>
      </c>
      <c r="D2087" t="s">
        <v>13842</v>
      </c>
      <c r="E2087">
        <v>288</v>
      </c>
      <c r="F2087">
        <v>517</v>
      </c>
      <c r="G2087">
        <v>13</v>
      </c>
      <c r="H2087">
        <v>2003</v>
      </c>
      <c r="I2087" t="s">
        <v>2025</v>
      </c>
      <c r="J2087" t="s">
        <v>2014</v>
      </c>
      <c r="K2087" t="str" cm="1">
        <f t="array" ref="K2087">_xlfn.IFS(Table1[[#This Row],[Rating]] &gt;=4.5, "Elite",Table1[[#This Row],[Rating]]&gt;=4, "Highly Rated", Table1[[#This Row],[Rating]]&gt;=3.5,"Above Average", Table1[[#This Row],[Rating]]&lt;3.5, "Average or Below")</f>
        <v>Highly Rated</v>
      </c>
      <c r="L2087" t="str" cm="1">
        <f t="array" ref="L2087">_xlfn.IFS(Table1[[#This Row],[Pages]]&lt;=150,"Very Short",Table1[[#This Row],[Pages]]&lt;=299,"Short",Table1[[#This Row],[Pages]]&lt;=499,"Medium",Table1[[#This Row],[Pages]]&lt;=699,"Long",Table1[[#This Row],[Pages]]&gt;=700,"Epic")</f>
        <v>Short</v>
      </c>
      <c r="M2087" t="str" cm="1">
        <f t="array" ref="M2087">_xlfn.IFS(Table1[[#This Row],[Ratings_Count]]&gt;=1000000,"Mega Popular",Table1[[#This Row],[Ratings_Count]]&gt;=100000,"Popular",Table1[[#This Row],[Ratings_Count]]&gt;=10000,"Mid Popular",Table1[[#This Row],[Ratings_Count]]&lt;10000,"Niche")</f>
        <v>Niche</v>
      </c>
      <c r="N2087" t="str">
        <f>IF(AND(Table1[[#This Row],[Rating]]&gt;=4.2, Table1[[#This Row],[Ratings_Count]]&lt;10000), "Hidden Gem", "Not a Hidden Gem")</f>
        <v>Not a Hidden Gem</v>
      </c>
    </row>
    <row r="2088" spans="1:14" x14ac:dyDescent="0.25">
      <c r="A2088" t="s">
        <v>253</v>
      </c>
      <c r="B2088" t="s">
        <v>252</v>
      </c>
      <c r="C2088">
        <v>4.12</v>
      </c>
      <c r="D2088" t="s">
        <v>11</v>
      </c>
      <c r="E2088">
        <v>208</v>
      </c>
      <c r="F2088">
        <v>340</v>
      </c>
      <c r="G2088">
        <v>4</v>
      </c>
      <c r="H2088">
        <v>2006</v>
      </c>
      <c r="I2088" t="s">
        <v>71</v>
      </c>
      <c r="J2088" t="s">
        <v>13</v>
      </c>
      <c r="K2088" t="str" cm="1">
        <f t="array" ref="K2088">_xlfn.IFS(Table1[[#This Row],[Rating]] &gt;=4.5, "Elite",Table1[[#This Row],[Rating]]&gt;=4, "Highly Rated", Table1[[#This Row],[Rating]]&gt;=3.5,"Above Average", Table1[[#This Row],[Rating]]&lt;3.5, "Average or Below")</f>
        <v>Highly Rated</v>
      </c>
      <c r="L2088" t="str" cm="1">
        <f t="array" ref="L2088">_xlfn.IFS(Table1[[#This Row],[Pages]]&lt;=150,"Very Short",Table1[[#This Row],[Pages]]&lt;=299,"Short",Table1[[#This Row],[Pages]]&lt;=499,"Medium",Table1[[#This Row],[Pages]]&lt;=699,"Long",Table1[[#This Row],[Pages]]&gt;=700,"Epic")</f>
        <v>Short</v>
      </c>
      <c r="M2088" t="str" cm="1">
        <f t="array" ref="M2088">_xlfn.IFS(Table1[[#This Row],[Ratings_Count]]&gt;=1000000,"Mega Popular",Table1[[#This Row],[Ratings_Count]]&gt;=100000,"Popular",Table1[[#This Row],[Ratings_Count]]&gt;=10000,"Mid Popular",Table1[[#This Row],[Ratings_Count]]&lt;10000,"Niche")</f>
        <v>Niche</v>
      </c>
      <c r="N2088" t="str">
        <f>IF(AND(Table1[[#This Row],[Rating]]&gt;=4.2, Table1[[#This Row],[Ratings_Count]]&lt;10000), "Hidden Gem", "Not a Hidden Gem")</f>
        <v>Not a Hidden Gem</v>
      </c>
    </row>
    <row r="2089" spans="1:14" x14ac:dyDescent="0.25">
      <c r="A2089" t="s">
        <v>389</v>
      </c>
      <c r="B2089" t="s">
        <v>390</v>
      </c>
      <c r="C2089">
        <v>4.12</v>
      </c>
      <c r="D2089" t="s">
        <v>11</v>
      </c>
      <c r="E2089">
        <v>481</v>
      </c>
      <c r="F2089">
        <v>17227</v>
      </c>
      <c r="G2089">
        <v>662</v>
      </c>
      <c r="H2089">
        <v>2006</v>
      </c>
      <c r="I2089" t="s">
        <v>120</v>
      </c>
      <c r="J2089" t="s">
        <v>13</v>
      </c>
      <c r="K2089" t="str" cm="1">
        <f t="array" ref="K2089">_xlfn.IFS(Table1[[#This Row],[Rating]] &gt;=4.5, "Elite",Table1[[#This Row],[Rating]]&gt;=4, "Highly Rated", Table1[[#This Row],[Rating]]&gt;=3.5,"Above Average", Table1[[#This Row],[Rating]]&lt;3.5, "Average or Below")</f>
        <v>Highly Rated</v>
      </c>
      <c r="L2089" t="str" cm="1">
        <f t="array" ref="L2089">_xlfn.IFS(Table1[[#This Row],[Pages]]&lt;=150,"Very Short",Table1[[#This Row],[Pages]]&lt;=299,"Short",Table1[[#This Row],[Pages]]&lt;=499,"Medium",Table1[[#This Row],[Pages]]&lt;=699,"Long",Table1[[#This Row],[Pages]]&gt;=700,"Epic")</f>
        <v>Medium</v>
      </c>
      <c r="M2089" t="str" cm="1">
        <f t="array" ref="M2089">_xlfn.IFS(Table1[[#This Row],[Ratings_Count]]&gt;=1000000,"Mega Popular",Table1[[#This Row],[Ratings_Count]]&gt;=100000,"Popular",Table1[[#This Row],[Ratings_Count]]&gt;=10000,"Mid Popular",Table1[[#This Row],[Ratings_Count]]&lt;10000,"Niche")</f>
        <v>Mid Popular</v>
      </c>
      <c r="N2089" t="str">
        <f>IF(AND(Table1[[#This Row],[Rating]]&gt;=4.2, Table1[[#This Row],[Ratings_Count]]&lt;10000), "Hidden Gem", "Not a Hidden Gem")</f>
        <v>Not a Hidden Gem</v>
      </c>
    </row>
    <row r="2090" spans="1:14" x14ac:dyDescent="0.25">
      <c r="A2090" t="s">
        <v>403</v>
      </c>
      <c r="B2090" t="s">
        <v>404</v>
      </c>
      <c r="C2090">
        <v>4.12</v>
      </c>
      <c r="D2090" t="s">
        <v>11</v>
      </c>
      <c r="E2090">
        <v>352</v>
      </c>
      <c r="F2090">
        <v>88167</v>
      </c>
      <c r="G2090">
        <v>2604</v>
      </c>
      <c r="H2090">
        <v>2006</v>
      </c>
      <c r="I2090" t="s">
        <v>405</v>
      </c>
      <c r="J2090" t="s">
        <v>13</v>
      </c>
      <c r="K2090" t="str" cm="1">
        <f t="array" ref="K2090">_xlfn.IFS(Table1[[#This Row],[Rating]] &gt;=4.5, "Elite",Table1[[#This Row],[Rating]]&gt;=4, "Highly Rated", Table1[[#This Row],[Rating]]&gt;=3.5,"Above Average", Table1[[#This Row],[Rating]]&lt;3.5, "Average or Below")</f>
        <v>Highly Rated</v>
      </c>
      <c r="L2090" t="str" cm="1">
        <f t="array" ref="L2090">_xlfn.IFS(Table1[[#This Row],[Pages]]&lt;=150,"Very Short",Table1[[#This Row],[Pages]]&lt;=299,"Short",Table1[[#This Row],[Pages]]&lt;=499,"Medium",Table1[[#This Row],[Pages]]&lt;=699,"Long",Table1[[#This Row],[Pages]]&gt;=700,"Epic")</f>
        <v>Medium</v>
      </c>
      <c r="M2090" t="str" cm="1">
        <f t="array" ref="M2090">_xlfn.IFS(Table1[[#This Row],[Ratings_Count]]&gt;=1000000,"Mega Popular",Table1[[#This Row],[Ratings_Count]]&gt;=100000,"Popular",Table1[[#This Row],[Ratings_Count]]&gt;=10000,"Mid Popular",Table1[[#This Row],[Ratings_Count]]&lt;10000,"Niche")</f>
        <v>Mid Popular</v>
      </c>
      <c r="N2090" t="str">
        <f>IF(AND(Table1[[#This Row],[Rating]]&gt;=4.2, Table1[[#This Row],[Ratings_Count]]&lt;10000), "Hidden Gem", "Not a Hidden Gem")</f>
        <v>Not a Hidden Gem</v>
      </c>
    </row>
    <row r="2091" spans="1:14" x14ac:dyDescent="0.25">
      <c r="A2091" t="s">
        <v>644</v>
      </c>
      <c r="B2091" t="s">
        <v>645</v>
      </c>
      <c r="C2091">
        <v>4.12</v>
      </c>
      <c r="D2091" t="s">
        <v>11</v>
      </c>
      <c r="E2091">
        <v>231</v>
      </c>
      <c r="F2091">
        <v>707</v>
      </c>
      <c r="G2091">
        <v>97</v>
      </c>
      <c r="H2091">
        <v>2006</v>
      </c>
      <c r="I2091" t="s">
        <v>646</v>
      </c>
      <c r="J2091" t="s">
        <v>13</v>
      </c>
      <c r="K2091" t="str" cm="1">
        <f t="array" ref="K2091">_xlfn.IFS(Table1[[#This Row],[Rating]] &gt;=4.5, "Elite",Table1[[#This Row],[Rating]]&gt;=4, "Highly Rated", Table1[[#This Row],[Rating]]&gt;=3.5,"Above Average", Table1[[#This Row],[Rating]]&lt;3.5, "Average or Below")</f>
        <v>Highly Rated</v>
      </c>
      <c r="L2091" t="str" cm="1">
        <f t="array" ref="L2091">_xlfn.IFS(Table1[[#This Row],[Pages]]&lt;=150,"Very Short",Table1[[#This Row],[Pages]]&lt;=299,"Short",Table1[[#This Row],[Pages]]&lt;=499,"Medium",Table1[[#This Row],[Pages]]&lt;=699,"Long",Table1[[#This Row],[Pages]]&gt;=700,"Epic")</f>
        <v>Short</v>
      </c>
      <c r="M2091" t="str" cm="1">
        <f t="array" ref="M2091">_xlfn.IFS(Table1[[#This Row],[Ratings_Count]]&gt;=1000000,"Mega Popular",Table1[[#This Row],[Ratings_Count]]&gt;=100000,"Popular",Table1[[#This Row],[Ratings_Count]]&gt;=10000,"Mid Popular",Table1[[#This Row],[Ratings_Count]]&lt;10000,"Niche")</f>
        <v>Niche</v>
      </c>
      <c r="N2091" t="str">
        <f>IF(AND(Table1[[#This Row],[Rating]]&gt;=4.2, Table1[[#This Row],[Ratings_Count]]&lt;10000), "Hidden Gem", "Not a Hidden Gem")</f>
        <v>Not a Hidden Gem</v>
      </c>
    </row>
    <row r="2092" spans="1:14" x14ac:dyDescent="0.25">
      <c r="A2092" t="s">
        <v>755</v>
      </c>
      <c r="B2092" t="s">
        <v>756</v>
      </c>
      <c r="C2092">
        <v>4.12</v>
      </c>
      <c r="D2092" t="s">
        <v>11</v>
      </c>
      <c r="E2092">
        <v>392</v>
      </c>
      <c r="F2092">
        <v>628</v>
      </c>
      <c r="G2092">
        <v>26</v>
      </c>
      <c r="H2092">
        <v>2006</v>
      </c>
      <c r="I2092" t="s">
        <v>754</v>
      </c>
      <c r="J2092" t="s">
        <v>13</v>
      </c>
      <c r="K2092" t="str" cm="1">
        <f t="array" ref="K2092">_xlfn.IFS(Table1[[#This Row],[Rating]] &gt;=4.5, "Elite",Table1[[#This Row],[Rating]]&gt;=4, "Highly Rated", Table1[[#This Row],[Rating]]&gt;=3.5,"Above Average", Table1[[#This Row],[Rating]]&lt;3.5, "Average or Below")</f>
        <v>Highly Rated</v>
      </c>
      <c r="L2092" t="str" cm="1">
        <f t="array" ref="L2092">_xlfn.IFS(Table1[[#This Row],[Pages]]&lt;=150,"Very Short",Table1[[#This Row],[Pages]]&lt;=299,"Short",Table1[[#This Row],[Pages]]&lt;=499,"Medium",Table1[[#This Row],[Pages]]&lt;=699,"Long",Table1[[#This Row],[Pages]]&gt;=700,"Epic")</f>
        <v>Medium</v>
      </c>
      <c r="M2092" t="str" cm="1">
        <f t="array" ref="M2092">_xlfn.IFS(Table1[[#This Row],[Ratings_Count]]&gt;=1000000,"Mega Popular",Table1[[#This Row],[Ratings_Count]]&gt;=100000,"Popular",Table1[[#This Row],[Ratings_Count]]&gt;=10000,"Mid Popular",Table1[[#This Row],[Ratings_Count]]&lt;10000,"Niche")</f>
        <v>Niche</v>
      </c>
      <c r="N2092" t="str">
        <f>IF(AND(Table1[[#This Row],[Rating]]&gt;=4.2, Table1[[#This Row],[Ratings_Count]]&lt;10000), "Hidden Gem", "Not a Hidden Gem")</f>
        <v>Not a Hidden Gem</v>
      </c>
    </row>
    <row r="2093" spans="1:14" x14ac:dyDescent="0.25">
      <c r="A2093" t="s">
        <v>1078</v>
      </c>
      <c r="B2093" t="s">
        <v>1079</v>
      </c>
      <c r="C2093">
        <v>4.12</v>
      </c>
      <c r="D2093" t="s">
        <v>11</v>
      </c>
      <c r="E2093">
        <v>364</v>
      </c>
      <c r="F2093">
        <v>1506</v>
      </c>
      <c r="G2093">
        <v>101</v>
      </c>
      <c r="H2093">
        <v>2006</v>
      </c>
      <c r="I2093" t="s">
        <v>75</v>
      </c>
      <c r="J2093" t="s">
        <v>13</v>
      </c>
      <c r="K2093" t="str" cm="1">
        <f t="array" ref="K2093">_xlfn.IFS(Table1[[#This Row],[Rating]] &gt;=4.5, "Elite",Table1[[#This Row],[Rating]]&gt;=4, "Highly Rated", Table1[[#This Row],[Rating]]&gt;=3.5,"Above Average", Table1[[#This Row],[Rating]]&lt;3.5, "Average or Below")</f>
        <v>Highly Rated</v>
      </c>
      <c r="L2093" t="str" cm="1">
        <f t="array" ref="L2093">_xlfn.IFS(Table1[[#This Row],[Pages]]&lt;=150,"Very Short",Table1[[#This Row],[Pages]]&lt;=299,"Short",Table1[[#This Row],[Pages]]&lt;=499,"Medium",Table1[[#This Row],[Pages]]&lt;=699,"Long",Table1[[#This Row],[Pages]]&gt;=700,"Epic")</f>
        <v>Medium</v>
      </c>
      <c r="M2093" t="str" cm="1">
        <f t="array" ref="M2093">_xlfn.IFS(Table1[[#This Row],[Ratings_Count]]&gt;=1000000,"Mega Popular",Table1[[#This Row],[Ratings_Count]]&gt;=100000,"Popular",Table1[[#This Row],[Ratings_Count]]&gt;=10000,"Mid Popular",Table1[[#This Row],[Ratings_Count]]&lt;10000,"Niche")</f>
        <v>Niche</v>
      </c>
      <c r="N2093" t="str">
        <f>IF(AND(Table1[[#This Row],[Rating]]&gt;=4.2, Table1[[#This Row],[Ratings_Count]]&lt;10000), "Hidden Gem", "Not a Hidden Gem")</f>
        <v>Not a Hidden Gem</v>
      </c>
    </row>
    <row r="2094" spans="1:14" x14ac:dyDescent="0.25">
      <c r="A2094" t="s">
        <v>1251</v>
      </c>
      <c r="B2094" t="s">
        <v>1252</v>
      </c>
      <c r="C2094">
        <v>4.12</v>
      </c>
      <c r="D2094" t="s">
        <v>11</v>
      </c>
      <c r="E2094">
        <v>160</v>
      </c>
      <c r="F2094">
        <v>3686</v>
      </c>
      <c r="G2094">
        <v>24</v>
      </c>
      <c r="H2094">
        <v>2006</v>
      </c>
      <c r="I2094" t="s">
        <v>1253</v>
      </c>
      <c r="J2094" t="s">
        <v>13</v>
      </c>
      <c r="K2094" t="str" cm="1">
        <f t="array" ref="K2094">_xlfn.IFS(Table1[[#This Row],[Rating]] &gt;=4.5, "Elite",Table1[[#This Row],[Rating]]&gt;=4, "Highly Rated", Table1[[#This Row],[Rating]]&gt;=3.5,"Above Average", Table1[[#This Row],[Rating]]&lt;3.5, "Average or Below")</f>
        <v>Highly Rated</v>
      </c>
      <c r="L2094" t="str" cm="1">
        <f t="array" ref="L2094">_xlfn.IFS(Table1[[#This Row],[Pages]]&lt;=150,"Very Short",Table1[[#This Row],[Pages]]&lt;=299,"Short",Table1[[#This Row],[Pages]]&lt;=499,"Medium",Table1[[#This Row],[Pages]]&lt;=699,"Long",Table1[[#This Row],[Pages]]&gt;=700,"Epic")</f>
        <v>Short</v>
      </c>
      <c r="M2094" t="str" cm="1">
        <f t="array" ref="M2094">_xlfn.IFS(Table1[[#This Row],[Ratings_Count]]&gt;=1000000,"Mega Popular",Table1[[#This Row],[Ratings_Count]]&gt;=100000,"Popular",Table1[[#This Row],[Ratings_Count]]&gt;=10000,"Mid Popular",Table1[[#This Row],[Ratings_Count]]&lt;10000,"Niche")</f>
        <v>Niche</v>
      </c>
      <c r="N2094" t="str">
        <f>IF(AND(Table1[[#This Row],[Rating]]&gt;=4.2, Table1[[#This Row],[Ratings_Count]]&lt;10000), "Hidden Gem", "Not a Hidden Gem")</f>
        <v>Not a Hidden Gem</v>
      </c>
    </row>
    <row r="2095" spans="1:14" x14ac:dyDescent="0.25">
      <c r="A2095" t="s">
        <v>1356</v>
      </c>
      <c r="B2095" t="s">
        <v>1357</v>
      </c>
      <c r="C2095">
        <v>4.12</v>
      </c>
      <c r="D2095" t="s">
        <v>11</v>
      </c>
      <c r="E2095">
        <v>272</v>
      </c>
      <c r="F2095">
        <v>1870</v>
      </c>
      <c r="G2095">
        <v>92</v>
      </c>
      <c r="H2095">
        <v>2006</v>
      </c>
      <c r="I2095" t="s">
        <v>1358</v>
      </c>
      <c r="J2095" t="s">
        <v>13</v>
      </c>
      <c r="K2095" t="str" cm="1">
        <f t="array" ref="K2095">_xlfn.IFS(Table1[[#This Row],[Rating]] &gt;=4.5, "Elite",Table1[[#This Row],[Rating]]&gt;=4, "Highly Rated", Table1[[#This Row],[Rating]]&gt;=3.5,"Above Average", Table1[[#This Row],[Rating]]&lt;3.5, "Average or Below")</f>
        <v>Highly Rated</v>
      </c>
      <c r="L2095" t="str" cm="1">
        <f t="array" ref="L2095">_xlfn.IFS(Table1[[#This Row],[Pages]]&lt;=150,"Very Short",Table1[[#This Row],[Pages]]&lt;=299,"Short",Table1[[#This Row],[Pages]]&lt;=499,"Medium",Table1[[#This Row],[Pages]]&lt;=699,"Long",Table1[[#This Row],[Pages]]&gt;=700,"Epic")</f>
        <v>Short</v>
      </c>
      <c r="M2095" t="str" cm="1">
        <f t="array" ref="M2095">_xlfn.IFS(Table1[[#This Row],[Ratings_Count]]&gt;=1000000,"Mega Popular",Table1[[#This Row],[Ratings_Count]]&gt;=100000,"Popular",Table1[[#This Row],[Ratings_Count]]&gt;=10000,"Mid Popular",Table1[[#This Row],[Ratings_Count]]&lt;10000,"Niche")</f>
        <v>Niche</v>
      </c>
      <c r="N2095" t="str">
        <f>IF(AND(Table1[[#This Row],[Rating]]&gt;=4.2, Table1[[#This Row],[Ratings_Count]]&lt;10000), "Hidden Gem", "Not a Hidden Gem")</f>
        <v>Not a Hidden Gem</v>
      </c>
    </row>
    <row r="2096" spans="1:14" x14ac:dyDescent="0.25">
      <c r="A2096" t="s">
        <v>1553</v>
      </c>
      <c r="B2096" t="s">
        <v>1552</v>
      </c>
      <c r="C2096">
        <v>4.12</v>
      </c>
      <c r="D2096" t="s">
        <v>11</v>
      </c>
      <c r="E2096">
        <v>401</v>
      </c>
      <c r="F2096">
        <v>46863</v>
      </c>
      <c r="G2096">
        <v>1157</v>
      </c>
      <c r="H2096">
        <v>2006</v>
      </c>
      <c r="I2096" t="s">
        <v>144</v>
      </c>
      <c r="J2096" t="s">
        <v>13</v>
      </c>
      <c r="K2096" t="str" cm="1">
        <f t="array" ref="K2096">_xlfn.IFS(Table1[[#This Row],[Rating]] &gt;=4.5, "Elite",Table1[[#This Row],[Rating]]&gt;=4, "Highly Rated", Table1[[#This Row],[Rating]]&gt;=3.5,"Above Average", Table1[[#This Row],[Rating]]&lt;3.5, "Average or Below")</f>
        <v>Highly Rated</v>
      </c>
      <c r="L2096" t="str" cm="1">
        <f t="array" ref="L2096">_xlfn.IFS(Table1[[#This Row],[Pages]]&lt;=150,"Very Short",Table1[[#This Row],[Pages]]&lt;=299,"Short",Table1[[#This Row],[Pages]]&lt;=499,"Medium",Table1[[#This Row],[Pages]]&lt;=699,"Long",Table1[[#This Row],[Pages]]&gt;=700,"Epic")</f>
        <v>Medium</v>
      </c>
      <c r="M2096" t="str" cm="1">
        <f t="array" ref="M2096">_xlfn.IFS(Table1[[#This Row],[Ratings_Count]]&gt;=1000000,"Mega Popular",Table1[[#This Row],[Ratings_Count]]&gt;=100000,"Popular",Table1[[#This Row],[Ratings_Count]]&gt;=10000,"Mid Popular",Table1[[#This Row],[Ratings_Count]]&lt;10000,"Niche")</f>
        <v>Mid Popular</v>
      </c>
      <c r="N2096" t="str">
        <f>IF(AND(Table1[[#This Row],[Rating]]&gt;=4.2, Table1[[#This Row],[Ratings_Count]]&lt;10000), "Hidden Gem", "Not a Hidden Gem")</f>
        <v>Not a Hidden Gem</v>
      </c>
    </row>
    <row r="2097" spans="1:14" x14ac:dyDescent="0.25">
      <c r="A2097" t="s">
        <v>1569</v>
      </c>
      <c r="B2097" t="s">
        <v>1570</v>
      </c>
      <c r="C2097">
        <v>4.12</v>
      </c>
      <c r="D2097" t="s">
        <v>11</v>
      </c>
      <c r="E2097">
        <v>405</v>
      </c>
      <c r="F2097">
        <v>36333</v>
      </c>
      <c r="G2097">
        <v>1511</v>
      </c>
      <c r="H2097">
        <v>2006</v>
      </c>
      <c r="I2097" t="s">
        <v>1571</v>
      </c>
      <c r="J2097" t="s">
        <v>13</v>
      </c>
      <c r="K2097" t="str" cm="1">
        <f t="array" ref="K2097">_xlfn.IFS(Table1[[#This Row],[Rating]] &gt;=4.5, "Elite",Table1[[#This Row],[Rating]]&gt;=4, "Highly Rated", Table1[[#This Row],[Rating]]&gt;=3.5,"Above Average", Table1[[#This Row],[Rating]]&lt;3.5, "Average or Below")</f>
        <v>Highly Rated</v>
      </c>
      <c r="L2097" t="str" cm="1">
        <f t="array" ref="L2097">_xlfn.IFS(Table1[[#This Row],[Pages]]&lt;=150,"Very Short",Table1[[#This Row],[Pages]]&lt;=299,"Short",Table1[[#This Row],[Pages]]&lt;=499,"Medium",Table1[[#This Row],[Pages]]&lt;=699,"Long",Table1[[#This Row],[Pages]]&gt;=700,"Epic")</f>
        <v>Medium</v>
      </c>
      <c r="M2097" t="str" cm="1">
        <f t="array" ref="M2097">_xlfn.IFS(Table1[[#This Row],[Ratings_Count]]&gt;=1000000,"Mega Popular",Table1[[#This Row],[Ratings_Count]]&gt;=100000,"Popular",Table1[[#This Row],[Ratings_Count]]&gt;=10000,"Mid Popular",Table1[[#This Row],[Ratings_Count]]&lt;10000,"Niche")</f>
        <v>Mid Popular</v>
      </c>
      <c r="N2097" t="str">
        <f>IF(AND(Table1[[#This Row],[Rating]]&gt;=4.2, Table1[[#This Row],[Ratings_Count]]&lt;10000), "Hidden Gem", "Not a Hidden Gem")</f>
        <v>Not a Hidden Gem</v>
      </c>
    </row>
    <row r="2098" spans="1:14" x14ac:dyDescent="0.25">
      <c r="A2098" t="s">
        <v>1903</v>
      </c>
      <c r="B2098" t="s">
        <v>1904</v>
      </c>
      <c r="C2098">
        <v>4.12</v>
      </c>
      <c r="D2098" t="s">
        <v>11</v>
      </c>
      <c r="E2098">
        <v>373</v>
      </c>
      <c r="F2098">
        <v>7591</v>
      </c>
      <c r="G2098">
        <v>210</v>
      </c>
      <c r="H2098">
        <v>2006</v>
      </c>
      <c r="I2098" t="s">
        <v>719</v>
      </c>
      <c r="J2098" t="s">
        <v>13</v>
      </c>
      <c r="K2098" t="str" cm="1">
        <f t="array" ref="K2098">_xlfn.IFS(Table1[[#This Row],[Rating]] &gt;=4.5, "Elite",Table1[[#This Row],[Rating]]&gt;=4, "Highly Rated", Table1[[#This Row],[Rating]]&gt;=3.5,"Above Average", Table1[[#This Row],[Rating]]&lt;3.5, "Average or Below")</f>
        <v>Highly Rated</v>
      </c>
      <c r="L2098" t="str" cm="1">
        <f t="array" ref="L2098">_xlfn.IFS(Table1[[#This Row],[Pages]]&lt;=150,"Very Short",Table1[[#This Row],[Pages]]&lt;=299,"Short",Table1[[#This Row],[Pages]]&lt;=499,"Medium",Table1[[#This Row],[Pages]]&lt;=699,"Long",Table1[[#This Row],[Pages]]&gt;=700,"Epic")</f>
        <v>Medium</v>
      </c>
      <c r="M2098" t="str" cm="1">
        <f t="array" ref="M2098">_xlfn.IFS(Table1[[#This Row],[Ratings_Count]]&gt;=1000000,"Mega Popular",Table1[[#This Row],[Ratings_Count]]&gt;=100000,"Popular",Table1[[#This Row],[Ratings_Count]]&gt;=10000,"Mid Popular",Table1[[#This Row],[Ratings_Count]]&lt;10000,"Niche")</f>
        <v>Niche</v>
      </c>
      <c r="N2098" t="str">
        <f>IF(AND(Table1[[#This Row],[Rating]]&gt;=4.2, Table1[[#This Row],[Ratings_Count]]&lt;10000), "Hidden Gem", "Not a Hidden Gem")</f>
        <v>Not a Hidden Gem</v>
      </c>
    </row>
    <row r="2099" spans="1:14" x14ac:dyDescent="0.25">
      <c r="A2099" t="s">
        <v>1961</v>
      </c>
      <c r="B2099" t="s">
        <v>1962</v>
      </c>
      <c r="C2099">
        <v>4.12</v>
      </c>
      <c r="D2099" t="s">
        <v>11</v>
      </c>
      <c r="E2099">
        <v>336</v>
      </c>
      <c r="F2099">
        <v>792</v>
      </c>
      <c r="G2099">
        <v>27</v>
      </c>
      <c r="H2099">
        <v>2006</v>
      </c>
      <c r="I2099" t="s">
        <v>1963</v>
      </c>
      <c r="J2099" t="s">
        <v>13</v>
      </c>
      <c r="K2099" t="str" cm="1">
        <f t="array" ref="K2099">_xlfn.IFS(Table1[[#This Row],[Rating]] &gt;=4.5, "Elite",Table1[[#This Row],[Rating]]&gt;=4, "Highly Rated", Table1[[#This Row],[Rating]]&gt;=3.5,"Above Average", Table1[[#This Row],[Rating]]&lt;3.5, "Average or Below")</f>
        <v>Highly Rated</v>
      </c>
      <c r="L2099" t="str" cm="1">
        <f t="array" ref="L2099">_xlfn.IFS(Table1[[#This Row],[Pages]]&lt;=150,"Very Short",Table1[[#This Row],[Pages]]&lt;=299,"Short",Table1[[#This Row],[Pages]]&lt;=499,"Medium",Table1[[#This Row],[Pages]]&lt;=699,"Long",Table1[[#This Row],[Pages]]&gt;=700,"Epic")</f>
        <v>Medium</v>
      </c>
      <c r="M2099" t="str" cm="1">
        <f t="array" ref="M2099">_xlfn.IFS(Table1[[#This Row],[Ratings_Count]]&gt;=1000000,"Mega Popular",Table1[[#This Row],[Ratings_Count]]&gt;=100000,"Popular",Table1[[#This Row],[Ratings_Count]]&gt;=10000,"Mid Popular",Table1[[#This Row],[Ratings_Count]]&lt;10000,"Niche")</f>
        <v>Niche</v>
      </c>
      <c r="N2099" t="str">
        <f>IF(AND(Table1[[#This Row],[Rating]]&gt;=4.2, Table1[[#This Row],[Ratings_Count]]&lt;10000), "Hidden Gem", "Not a Hidden Gem")</f>
        <v>Not a Hidden Gem</v>
      </c>
    </row>
    <row r="2100" spans="1:14" x14ac:dyDescent="0.25">
      <c r="A2100" t="s">
        <v>2199</v>
      </c>
      <c r="B2100" t="s">
        <v>2200</v>
      </c>
      <c r="C2100">
        <v>4.12</v>
      </c>
      <c r="D2100" t="s">
        <v>11</v>
      </c>
      <c r="E2100">
        <v>590</v>
      </c>
      <c r="F2100">
        <v>8333</v>
      </c>
      <c r="G2100">
        <v>874</v>
      </c>
      <c r="H2100">
        <v>2006</v>
      </c>
      <c r="I2100" t="s">
        <v>2025</v>
      </c>
      <c r="J2100" t="s">
        <v>2014</v>
      </c>
      <c r="K2100" t="str" cm="1">
        <f t="array" ref="K2100">_xlfn.IFS(Table1[[#This Row],[Rating]] &gt;=4.5, "Elite",Table1[[#This Row],[Rating]]&gt;=4, "Highly Rated", Table1[[#This Row],[Rating]]&gt;=3.5,"Above Average", Table1[[#This Row],[Rating]]&lt;3.5, "Average or Below")</f>
        <v>Highly Rated</v>
      </c>
      <c r="L2100" t="str" cm="1">
        <f t="array" ref="L2100">_xlfn.IFS(Table1[[#This Row],[Pages]]&lt;=150,"Very Short",Table1[[#This Row],[Pages]]&lt;=299,"Short",Table1[[#This Row],[Pages]]&lt;=499,"Medium",Table1[[#This Row],[Pages]]&lt;=699,"Long",Table1[[#This Row],[Pages]]&gt;=700,"Epic")</f>
        <v>Long</v>
      </c>
      <c r="M2100" t="str" cm="1">
        <f t="array" ref="M2100">_xlfn.IFS(Table1[[#This Row],[Ratings_Count]]&gt;=1000000,"Mega Popular",Table1[[#This Row],[Ratings_Count]]&gt;=100000,"Popular",Table1[[#This Row],[Ratings_Count]]&gt;=10000,"Mid Popular",Table1[[#This Row],[Ratings_Count]]&lt;10000,"Niche")</f>
        <v>Niche</v>
      </c>
      <c r="N2100" t="str">
        <f>IF(AND(Table1[[#This Row],[Rating]]&gt;=4.2, Table1[[#This Row],[Ratings_Count]]&lt;10000), "Hidden Gem", "Not a Hidden Gem")</f>
        <v>Not a Hidden Gem</v>
      </c>
    </row>
    <row r="2101" spans="1:14" x14ac:dyDescent="0.25">
      <c r="A2101" t="s">
        <v>2349</v>
      </c>
      <c r="B2101" t="s">
        <v>2350</v>
      </c>
      <c r="C2101">
        <v>4.12</v>
      </c>
      <c r="D2101" t="s">
        <v>11</v>
      </c>
      <c r="E2101">
        <v>310</v>
      </c>
      <c r="F2101">
        <v>16918</v>
      </c>
      <c r="G2101">
        <v>1107</v>
      </c>
      <c r="H2101">
        <v>2006</v>
      </c>
      <c r="I2101" t="s">
        <v>2075</v>
      </c>
      <c r="J2101" t="s">
        <v>2014</v>
      </c>
      <c r="K2101" t="str" cm="1">
        <f t="array" ref="K2101">_xlfn.IFS(Table1[[#This Row],[Rating]] &gt;=4.5, "Elite",Table1[[#This Row],[Rating]]&gt;=4, "Highly Rated", Table1[[#This Row],[Rating]]&gt;=3.5,"Above Average", Table1[[#This Row],[Rating]]&lt;3.5, "Average or Below")</f>
        <v>Highly Rated</v>
      </c>
      <c r="L2101" t="str" cm="1">
        <f t="array" ref="L2101">_xlfn.IFS(Table1[[#This Row],[Pages]]&lt;=150,"Very Short",Table1[[#This Row],[Pages]]&lt;=299,"Short",Table1[[#This Row],[Pages]]&lt;=499,"Medium",Table1[[#This Row],[Pages]]&lt;=699,"Long",Table1[[#This Row],[Pages]]&gt;=700,"Epic")</f>
        <v>Medium</v>
      </c>
      <c r="M2101" t="str" cm="1">
        <f t="array" ref="M2101">_xlfn.IFS(Table1[[#This Row],[Ratings_Count]]&gt;=1000000,"Mega Popular",Table1[[#This Row],[Ratings_Count]]&gt;=100000,"Popular",Table1[[#This Row],[Ratings_Count]]&gt;=10000,"Mid Popular",Table1[[#This Row],[Ratings_Count]]&lt;10000,"Niche")</f>
        <v>Mid Popular</v>
      </c>
      <c r="N2101" t="str">
        <f>IF(AND(Table1[[#This Row],[Rating]]&gt;=4.2, Table1[[#This Row],[Ratings_Count]]&lt;10000), "Hidden Gem", "Not a Hidden Gem")</f>
        <v>Not a Hidden Gem</v>
      </c>
    </row>
    <row r="2102" spans="1:14" x14ac:dyDescent="0.25">
      <c r="A2102" t="s">
        <v>2616</v>
      </c>
      <c r="B2102" t="s">
        <v>2617</v>
      </c>
      <c r="C2102">
        <v>4.12</v>
      </c>
      <c r="D2102" t="s">
        <v>11</v>
      </c>
      <c r="E2102">
        <v>304</v>
      </c>
      <c r="F2102">
        <v>30333</v>
      </c>
      <c r="G2102">
        <v>1293</v>
      </c>
      <c r="H2102">
        <v>2005</v>
      </c>
      <c r="I2102" t="s">
        <v>2149</v>
      </c>
      <c r="J2102" t="s">
        <v>2014</v>
      </c>
      <c r="K2102" t="str" cm="1">
        <f t="array" ref="K2102">_xlfn.IFS(Table1[[#This Row],[Rating]] &gt;=4.5, "Elite",Table1[[#This Row],[Rating]]&gt;=4, "Highly Rated", Table1[[#This Row],[Rating]]&gt;=3.5,"Above Average", Table1[[#This Row],[Rating]]&lt;3.5, "Average or Below")</f>
        <v>Highly Rated</v>
      </c>
      <c r="L2102" t="str" cm="1">
        <f t="array" ref="L2102">_xlfn.IFS(Table1[[#This Row],[Pages]]&lt;=150,"Very Short",Table1[[#This Row],[Pages]]&lt;=299,"Short",Table1[[#This Row],[Pages]]&lt;=499,"Medium",Table1[[#This Row],[Pages]]&lt;=699,"Long",Table1[[#This Row],[Pages]]&gt;=700,"Epic")</f>
        <v>Medium</v>
      </c>
      <c r="M2102" t="str" cm="1">
        <f t="array" ref="M2102">_xlfn.IFS(Table1[[#This Row],[Ratings_Count]]&gt;=1000000,"Mega Popular",Table1[[#This Row],[Ratings_Count]]&gt;=100000,"Popular",Table1[[#This Row],[Ratings_Count]]&gt;=10000,"Mid Popular",Table1[[#This Row],[Ratings_Count]]&lt;10000,"Niche")</f>
        <v>Mid Popular</v>
      </c>
      <c r="N2102" t="str">
        <f>IF(AND(Table1[[#This Row],[Rating]]&gt;=4.2, Table1[[#This Row],[Ratings_Count]]&lt;10000), "Hidden Gem", "Not a Hidden Gem")</f>
        <v>Not a Hidden Gem</v>
      </c>
    </row>
    <row r="2103" spans="1:14" x14ac:dyDescent="0.25">
      <c r="A2103" t="s">
        <v>2713</v>
      </c>
      <c r="B2103" t="s">
        <v>970</v>
      </c>
      <c r="C2103">
        <v>4.12</v>
      </c>
      <c r="D2103" t="s">
        <v>11</v>
      </c>
      <c r="E2103">
        <v>504</v>
      </c>
      <c r="F2103">
        <v>84357</v>
      </c>
      <c r="G2103">
        <v>3322</v>
      </c>
      <c r="H2103">
        <v>2005</v>
      </c>
      <c r="I2103" t="s">
        <v>2269</v>
      </c>
      <c r="J2103" t="s">
        <v>2014</v>
      </c>
      <c r="K2103" t="str" cm="1">
        <f t="array" ref="K2103">_xlfn.IFS(Table1[[#This Row],[Rating]] &gt;=4.5, "Elite",Table1[[#This Row],[Rating]]&gt;=4, "Highly Rated", Table1[[#This Row],[Rating]]&gt;=3.5,"Above Average", Table1[[#This Row],[Rating]]&lt;3.5, "Average or Below")</f>
        <v>Highly Rated</v>
      </c>
      <c r="L2103" t="str" cm="1">
        <f t="array" ref="L2103">_xlfn.IFS(Table1[[#This Row],[Pages]]&lt;=150,"Very Short",Table1[[#This Row],[Pages]]&lt;=299,"Short",Table1[[#This Row],[Pages]]&lt;=499,"Medium",Table1[[#This Row],[Pages]]&lt;=699,"Long",Table1[[#This Row],[Pages]]&gt;=700,"Epic")</f>
        <v>Long</v>
      </c>
      <c r="M2103" t="str" cm="1">
        <f t="array" ref="M2103">_xlfn.IFS(Table1[[#This Row],[Ratings_Count]]&gt;=1000000,"Mega Popular",Table1[[#This Row],[Ratings_Count]]&gt;=100000,"Popular",Table1[[#This Row],[Ratings_Count]]&gt;=10000,"Mid Popular",Table1[[#This Row],[Ratings_Count]]&lt;10000,"Niche")</f>
        <v>Mid Popular</v>
      </c>
      <c r="N2103" t="str">
        <f>IF(AND(Table1[[#This Row],[Rating]]&gt;=4.2, Table1[[#This Row],[Ratings_Count]]&lt;10000), "Hidden Gem", "Not a Hidden Gem")</f>
        <v>Not a Hidden Gem</v>
      </c>
    </row>
    <row r="2104" spans="1:14" x14ac:dyDescent="0.25">
      <c r="A2104" t="s">
        <v>2801</v>
      </c>
      <c r="B2104" t="s">
        <v>2802</v>
      </c>
      <c r="C2104">
        <v>4.12</v>
      </c>
      <c r="D2104" t="s">
        <v>11</v>
      </c>
      <c r="E2104">
        <v>240</v>
      </c>
      <c r="F2104">
        <v>50</v>
      </c>
      <c r="G2104">
        <v>5</v>
      </c>
      <c r="H2104">
        <v>2005</v>
      </c>
      <c r="I2104" t="s">
        <v>480</v>
      </c>
      <c r="J2104" t="s">
        <v>13</v>
      </c>
      <c r="K2104" t="str" cm="1">
        <f t="array" ref="K2104">_xlfn.IFS(Table1[[#This Row],[Rating]] &gt;=4.5, "Elite",Table1[[#This Row],[Rating]]&gt;=4, "Highly Rated", Table1[[#This Row],[Rating]]&gt;=3.5,"Above Average", Table1[[#This Row],[Rating]]&lt;3.5, "Average or Below")</f>
        <v>Highly Rated</v>
      </c>
      <c r="L2104" t="str" cm="1">
        <f t="array" ref="L2104">_xlfn.IFS(Table1[[#This Row],[Pages]]&lt;=150,"Very Short",Table1[[#This Row],[Pages]]&lt;=299,"Short",Table1[[#This Row],[Pages]]&lt;=499,"Medium",Table1[[#This Row],[Pages]]&lt;=699,"Long",Table1[[#This Row],[Pages]]&gt;=700,"Epic")</f>
        <v>Short</v>
      </c>
      <c r="M2104" t="str" cm="1">
        <f t="array" ref="M2104">_xlfn.IFS(Table1[[#This Row],[Ratings_Count]]&gt;=1000000,"Mega Popular",Table1[[#This Row],[Ratings_Count]]&gt;=100000,"Popular",Table1[[#This Row],[Ratings_Count]]&gt;=10000,"Mid Popular",Table1[[#This Row],[Ratings_Count]]&lt;10000,"Niche")</f>
        <v>Niche</v>
      </c>
      <c r="N2104" t="str">
        <f>IF(AND(Table1[[#This Row],[Rating]]&gt;=4.2, Table1[[#This Row],[Ratings_Count]]&lt;10000), "Hidden Gem", "Not a Hidden Gem")</f>
        <v>Not a Hidden Gem</v>
      </c>
    </row>
    <row r="2105" spans="1:14" x14ac:dyDescent="0.25">
      <c r="A2105" t="s">
        <v>2846</v>
      </c>
      <c r="B2105" t="s">
        <v>2847</v>
      </c>
      <c r="C2105">
        <v>4.12</v>
      </c>
      <c r="D2105" t="s">
        <v>11</v>
      </c>
      <c r="E2105">
        <v>451</v>
      </c>
      <c r="F2105">
        <v>432</v>
      </c>
      <c r="G2105">
        <v>14</v>
      </c>
      <c r="H2105">
        <v>2005</v>
      </c>
      <c r="I2105" t="s">
        <v>2848</v>
      </c>
      <c r="J2105" t="s">
        <v>13</v>
      </c>
      <c r="K2105" t="str" cm="1">
        <f t="array" ref="K2105">_xlfn.IFS(Table1[[#This Row],[Rating]] &gt;=4.5, "Elite",Table1[[#This Row],[Rating]]&gt;=4, "Highly Rated", Table1[[#This Row],[Rating]]&gt;=3.5,"Above Average", Table1[[#This Row],[Rating]]&lt;3.5, "Average or Below")</f>
        <v>Highly Rated</v>
      </c>
      <c r="L2105" t="str" cm="1">
        <f t="array" ref="L2105">_xlfn.IFS(Table1[[#This Row],[Pages]]&lt;=150,"Very Short",Table1[[#This Row],[Pages]]&lt;=299,"Short",Table1[[#This Row],[Pages]]&lt;=499,"Medium",Table1[[#This Row],[Pages]]&lt;=699,"Long",Table1[[#This Row],[Pages]]&gt;=700,"Epic")</f>
        <v>Medium</v>
      </c>
      <c r="M2105" t="str" cm="1">
        <f t="array" ref="M2105">_xlfn.IFS(Table1[[#This Row],[Ratings_Count]]&gt;=1000000,"Mega Popular",Table1[[#This Row],[Ratings_Count]]&gt;=100000,"Popular",Table1[[#This Row],[Ratings_Count]]&gt;=10000,"Mid Popular",Table1[[#This Row],[Ratings_Count]]&lt;10000,"Niche")</f>
        <v>Niche</v>
      </c>
      <c r="N2105" t="str">
        <f>IF(AND(Table1[[#This Row],[Rating]]&gt;=4.2, Table1[[#This Row],[Ratings_Count]]&lt;10000), "Hidden Gem", "Not a Hidden Gem")</f>
        <v>Not a Hidden Gem</v>
      </c>
    </row>
    <row r="2106" spans="1:14" x14ac:dyDescent="0.25">
      <c r="A2106" t="s">
        <v>2993</v>
      </c>
      <c r="B2106" t="s">
        <v>2994</v>
      </c>
      <c r="C2106">
        <v>4.12</v>
      </c>
      <c r="D2106" t="s">
        <v>11</v>
      </c>
      <c r="E2106">
        <v>341</v>
      </c>
      <c r="F2106">
        <v>134</v>
      </c>
      <c r="G2106">
        <v>11</v>
      </c>
      <c r="H2106">
        <v>2005</v>
      </c>
      <c r="I2106" t="s">
        <v>1219</v>
      </c>
      <c r="J2106" t="s">
        <v>13</v>
      </c>
      <c r="K2106" t="str" cm="1">
        <f t="array" ref="K2106">_xlfn.IFS(Table1[[#This Row],[Rating]] &gt;=4.5, "Elite",Table1[[#This Row],[Rating]]&gt;=4, "Highly Rated", Table1[[#This Row],[Rating]]&gt;=3.5,"Above Average", Table1[[#This Row],[Rating]]&lt;3.5, "Average or Below")</f>
        <v>Highly Rated</v>
      </c>
      <c r="L2106" t="str" cm="1">
        <f t="array" ref="L2106">_xlfn.IFS(Table1[[#This Row],[Pages]]&lt;=150,"Very Short",Table1[[#This Row],[Pages]]&lt;=299,"Short",Table1[[#This Row],[Pages]]&lt;=499,"Medium",Table1[[#This Row],[Pages]]&lt;=699,"Long",Table1[[#This Row],[Pages]]&gt;=700,"Epic")</f>
        <v>Medium</v>
      </c>
      <c r="M2106" t="str" cm="1">
        <f t="array" ref="M2106">_xlfn.IFS(Table1[[#This Row],[Ratings_Count]]&gt;=1000000,"Mega Popular",Table1[[#This Row],[Ratings_Count]]&gt;=100000,"Popular",Table1[[#This Row],[Ratings_Count]]&gt;=10000,"Mid Popular",Table1[[#This Row],[Ratings_Count]]&lt;10000,"Niche")</f>
        <v>Niche</v>
      </c>
      <c r="N2106" t="str">
        <f>IF(AND(Table1[[#This Row],[Rating]]&gt;=4.2, Table1[[#This Row],[Ratings_Count]]&lt;10000), "Hidden Gem", "Not a Hidden Gem")</f>
        <v>Not a Hidden Gem</v>
      </c>
    </row>
    <row r="2107" spans="1:14" x14ac:dyDescent="0.25">
      <c r="A2107" t="s">
        <v>3284</v>
      </c>
      <c r="B2107" t="s">
        <v>3285</v>
      </c>
      <c r="C2107">
        <v>4.12</v>
      </c>
      <c r="D2107" t="s">
        <v>11</v>
      </c>
      <c r="E2107">
        <v>311</v>
      </c>
      <c r="F2107">
        <v>337596</v>
      </c>
      <c r="G2107">
        <v>9949</v>
      </c>
      <c r="H2107">
        <v>2005</v>
      </c>
      <c r="I2107" t="s">
        <v>3286</v>
      </c>
      <c r="J2107" t="s">
        <v>13</v>
      </c>
      <c r="K2107" t="str" cm="1">
        <f t="array" ref="K2107">_xlfn.IFS(Table1[[#This Row],[Rating]] &gt;=4.5, "Elite",Table1[[#This Row],[Rating]]&gt;=4, "Highly Rated", Table1[[#This Row],[Rating]]&gt;=3.5,"Above Average", Table1[[#This Row],[Rating]]&lt;3.5, "Average or Below")</f>
        <v>Highly Rated</v>
      </c>
      <c r="L2107" t="str" cm="1">
        <f t="array" ref="L2107">_xlfn.IFS(Table1[[#This Row],[Pages]]&lt;=150,"Very Short",Table1[[#This Row],[Pages]]&lt;=299,"Short",Table1[[#This Row],[Pages]]&lt;=499,"Medium",Table1[[#This Row],[Pages]]&lt;=699,"Long",Table1[[#This Row],[Pages]]&gt;=700,"Epic")</f>
        <v>Medium</v>
      </c>
      <c r="M2107" t="str" cm="1">
        <f t="array" ref="M2107">_xlfn.IFS(Table1[[#This Row],[Ratings_Count]]&gt;=1000000,"Mega Popular",Table1[[#This Row],[Ratings_Count]]&gt;=100000,"Popular",Table1[[#This Row],[Ratings_Count]]&gt;=10000,"Mid Popular",Table1[[#This Row],[Ratings_Count]]&lt;10000,"Niche")</f>
        <v>Popular</v>
      </c>
      <c r="N2107" t="str">
        <f>IF(AND(Table1[[#This Row],[Rating]]&gt;=4.2, Table1[[#This Row],[Ratings_Count]]&lt;10000), "Hidden Gem", "Not a Hidden Gem")</f>
        <v>Not a Hidden Gem</v>
      </c>
    </row>
    <row r="2108" spans="1:14" x14ac:dyDescent="0.25">
      <c r="A2108" t="s">
        <v>3307</v>
      </c>
      <c r="B2108" t="s">
        <v>3308</v>
      </c>
      <c r="C2108">
        <v>4.12</v>
      </c>
      <c r="D2108" t="s">
        <v>11</v>
      </c>
      <c r="E2108">
        <v>192</v>
      </c>
      <c r="F2108">
        <v>334</v>
      </c>
      <c r="G2108">
        <v>2</v>
      </c>
      <c r="H2108">
        <v>2005</v>
      </c>
      <c r="I2108" t="s">
        <v>3309</v>
      </c>
      <c r="J2108" t="s">
        <v>13</v>
      </c>
      <c r="K2108" t="str" cm="1">
        <f t="array" ref="K2108">_xlfn.IFS(Table1[[#This Row],[Rating]] &gt;=4.5, "Elite",Table1[[#This Row],[Rating]]&gt;=4, "Highly Rated", Table1[[#This Row],[Rating]]&gt;=3.5,"Above Average", Table1[[#This Row],[Rating]]&lt;3.5, "Average or Below")</f>
        <v>Highly Rated</v>
      </c>
      <c r="L2108" t="str" cm="1">
        <f t="array" ref="L2108">_xlfn.IFS(Table1[[#This Row],[Pages]]&lt;=150,"Very Short",Table1[[#This Row],[Pages]]&lt;=299,"Short",Table1[[#This Row],[Pages]]&lt;=499,"Medium",Table1[[#This Row],[Pages]]&lt;=699,"Long",Table1[[#This Row],[Pages]]&gt;=700,"Epic")</f>
        <v>Short</v>
      </c>
      <c r="M2108" t="str" cm="1">
        <f t="array" ref="M2108">_xlfn.IFS(Table1[[#This Row],[Ratings_Count]]&gt;=1000000,"Mega Popular",Table1[[#This Row],[Ratings_Count]]&gt;=100000,"Popular",Table1[[#This Row],[Ratings_Count]]&gt;=10000,"Mid Popular",Table1[[#This Row],[Ratings_Count]]&lt;10000,"Niche")</f>
        <v>Niche</v>
      </c>
      <c r="N2108" t="str">
        <f>IF(AND(Table1[[#This Row],[Rating]]&gt;=4.2, Table1[[#This Row],[Ratings_Count]]&lt;10000), "Hidden Gem", "Not a Hidden Gem")</f>
        <v>Not a Hidden Gem</v>
      </c>
    </row>
    <row r="2109" spans="1:14" x14ac:dyDescent="0.25">
      <c r="A2109" t="s">
        <v>3469</v>
      </c>
      <c r="B2109" t="s">
        <v>3470</v>
      </c>
      <c r="C2109">
        <v>4.12</v>
      </c>
      <c r="D2109" t="s">
        <v>11</v>
      </c>
      <c r="E2109">
        <v>261</v>
      </c>
      <c r="F2109">
        <v>5347</v>
      </c>
      <c r="G2109">
        <v>396</v>
      </c>
      <c r="H2109">
        <v>2005</v>
      </c>
      <c r="I2109" t="s">
        <v>549</v>
      </c>
      <c r="J2109" t="s">
        <v>13</v>
      </c>
      <c r="K2109" t="str" cm="1">
        <f t="array" ref="K2109">_xlfn.IFS(Table1[[#This Row],[Rating]] &gt;=4.5, "Elite",Table1[[#This Row],[Rating]]&gt;=4, "Highly Rated", Table1[[#This Row],[Rating]]&gt;=3.5,"Above Average", Table1[[#This Row],[Rating]]&lt;3.5, "Average or Below")</f>
        <v>Highly Rated</v>
      </c>
      <c r="L2109" t="str" cm="1">
        <f t="array" ref="L2109">_xlfn.IFS(Table1[[#This Row],[Pages]]&lt;=150,"Very Short",Table1[[#This Row],[Pages]]&lt;=299,"Short",Table1[[#This Row],[Pages]]&lt;=499,"Medium",Table1[[#This Row],[Pages]]&lt;=699,"Long",Table1[[#This Row],[Pages]]&gt;=700,"Epic")</f>
        <v>Short</v>
      </c>
      <c r="M2109" t="str" cm="1">
        <f t="array" ref="M2109">_xlfn.IFS(Table1[[#This Row],[Ratings_Count]]&gt;=1000000,"Mega Popular",Table1[[#This Row],[Ratings_Count]]&gt;=100000,"Popular",Table1[[#This Row],[Ratings_Count]]&gt;=10000,"Mid Popular",Table1[[#This Row],[Ratings_Count]]&lt;10000,"Niche")</f>
        <v>Niche</v>
      </c>
      <c r="N2109" t="str">
        <f>IF(AND(Table1[[#This Row],[Rating]]&gt;=4.2, Table1[[#This Row],[Ratings_Count]]&lt;10000), "Hidden Gem", "Not a Hidden Gem")</f>
        <v>Not a Hidden Gem</v>
      </c>
    </row>
    <row r="2110" spans="1:14" x14ac:dyDescent="0.25">
      <c r="A2110" t="s">
        <v>3538</v>
      </c>
      <c r="B2110" t="s">
        <v>1461</v>
      </c>
      <c r="C2110">
        <v>4.12</v>
      </c>
      <c r="D2110" t="s">
        <v>11</v>
      </c>
      <c r="E2110">
        <v>352</v>
      </c>
      <c r="F2110">
        <v>64036</v>
      </c>
      <c r="G2110">
        <v>962</v>
      </c>
      <c r="H2110">
        <v>2005</v>
      </c>
      <c r="I2110" t="s">
        <v>3535</v>
      </c>
      <c r="J2110" t="s">
        <v>13</v>
      </c>
      <c r="K2110" t="str" cm="1">
        <f t="array" ref="K2110">_xlfn.IFS(Table1[[#This Row],[Rating]] &gt;=4.5, "Elite",Table1[[#This Row],[Rating]]&gt;=4, "Highly Rated", Table1[[#This Row],[Rating]]&gt;=3.5,"Above Average", Table1[[#This Row],[Rating]]&lt;3.5, "Average or Below")</f>
        <v>Highly Rated</v>
      </c>
      <c r="L2110" t="str" cm="1">
        <f t="array" ref="L2110">_xlfn.IFS(Table1[[#This Row],[Pages]]&lt;=150,"Very Short",Table1[[#This Row],[Pages]]&lt;=299,"Short",Table1[[#This Row],[Pages]]&lt;=499,"Medium",Table1[[#This Row],[Pages]]&lt;=699,"Long",Table1[[#This Row],[Pages]]&gt;=700,"Epic")</f>
        <v>Medium</v>
      </c>
      <c r="M2110" t="str" cm="1">
        <f t="array" ref="M2110">_xlfn.IFS(Table1[[#This Row],[Ratings_Count]]&gt;=1000000,"Mega Popular",Table1[[#This Row],[Ratings_Count]]&gt;=100000,"Popular",Table1[[#This Row],[Ratings_Count]]&gt;=10000,"Mid Popular",Table1[[#This Row],[Ratings_Count]]&lt;10000,"Niche")</f>
        <v>Mid Popular</v>
      </c>
      <c r="N2110" t="str">
        <f>IF(AND(Table1[[#This Row],[Rating]]&gt;=4.2, Table1[[#This Row],[Ratings_Count]]&lt;10000), "Hidden Gem", "Not a Hidden Gem")</f>
        <v>Not a Hidden Gem</v>
      </c>
    </row>
    <row r="2111" spans="1:14" x14ac:dyDescent="0.25">
      <c r="A2111" t="s">
        <v>3740</v>
      </c>
      <c r="B2111" t="s">
        <v>3741</v>
      </c>
      <c r="C2111">
        <v>4.12</v>
      </c>
      <c r="D2111" t="s">
        <v>11</v>
      </c>
      <c r="E2111">
        <v>340</v>
      </c>
      <c r="F2111">
        <v>424</v>
      </c>
      <c r="G2111">
        <v>31</v>
      </c>
      <c r="H2111">
        <v>2005</v>
      </c>
      <c r="I2111" t="s">
        <v>3056</v>
      </c>
      <c r="J2111" t="s">
        <v>13</v>
      </c>
      <c r="K2111" t="str" cm="1">
        <f t="array" ref="K2111">_xlfn.IFS(Table1[[#This Row],[Rating]] &gt;=4.5, "Elite",Table1[[#This Row],[Rating]]&gt;=4, "Highly Rated", Table1[[#This Row],[Rating]]&gt;=3.5,"Above Average", Table1[[#This Row],[Rating]]&lt;3.5, "Average or Below")</f>
        <v>Highly Rated</v>
      </c>
      <c r="L2111" t="str" cm="1">
        <f t="array" ref="L2111">_xlfn.IFS(Table1[[#This Row],[Pages]]&lt;=150,"Very Short",Table1[[#This Row],[Pages]]&lt;=299,"Short",Table1[[#This Row],[Pages]]&lt;=499,"Medium",Table1[[#This Row],[Pages]]&lt;=699,"Long",Table1[[#This Row],[Pages]]&gt;=700,"Epic")</f>
        <v>Medium</v>
      </c>
      <c r="M2111" t="str" cm="1">
        <f t="array" ref="M2111">_xlfn.IFS(Table1[[#This Row],[Ratings_Count]]&gt;=1000000,"Mega Popular",Table1[[#This Row],[Ratings_Count]]&gt;=100000,"Popular",Table1[[#This Row],[Ratings_Count]]&gt;=10000,"Mid Popular",Table1[[#This Row],[Ratings_Count]]&lt;10000,"Niche")</f>
        <v>Niche</v>
      </c>
      <c r="N2111" t="str">
        <f>IF(AND(Table1[[#This Row],[Rating]]&gt;=4.2, Table1[[#This Row],[Ratings_Count]]&lt;10000), "Hidden Gem", "Not a Hidden Gem")</f>
        <v>Not a Hidden Gem</v>
      </c>
    </row>
    <row r="2112" spans="1:14" x14ac:dyDescent="0.25">
      <c r="A2112" t="s">
        <v>3851</v>
      </c>
      <c r="B2112" t="s">
        <v>3852</v>
      </c>
      <c r="C2112">
        <v>4.12</v>
      </c>
      <c r="D2112" t="s">
        <v>11</v>
      </c>
      <c r="E2112">
        <v>336</v>
      </c>
      <c r="F2112">
        <v>894</v>
      </c>
      <c r="G2112">
        <v>52</v>
      </c>
      <c r="H2112">
        <v>2005</v>
      </c>
      <c r="I2112" t="s">
        <v>56</v>
      </c>
      <c r="J2112" t="s">
        <v>13</v>
      </c>
      <c r="K2112" t="str" cm="1">
        <f t="array" ref="K2112">_xlfn.IFS(Table1[[#This Row],[Rating]] &gt;=4.5, "Elite",Table1[[#This Row],[Rating]]&gt;=4, "Highly Rated", Table1[[#This Row],[Rating]]&gt;=3.5,"Above Average", Table1[[#This Row],[Rating]]&lt;3.5, "Average or Below")</f>
        <v>Highly Rated</v>
      </c>
      <c r="L2112" t="str" cm="1">
        <f t="array" ref="L2112">_xlfn.IFS(Table1[[#This Row],[Pages]]&lt;=150,"Very Short",Table1[[#This Row],[Pages]]&lt;=299,"Short",Table1[[#This Row],[Pages]]&lt;=499,"Medium",Table1[[#This Row],[Pages]]&lt;=699,"Long",Table1[[#This Row],[Pages]]&gt;=700,"Epic")</f>
        <v>Medium</v>
      </c>
      <c r="M2112" t="str" cm="1">
        <f t="array" ref="M2112">_xlfn.IFS(Table1[[#This Row],[Ratings_Count]]&gt;=1000000,"Mega Popular",Table1[[#This Row],[Ratings_Count]]&gt;=100000,"Popular",Table1[[#This Row],[Ratings_Count]]&gt;=10000,"Mid Popular",Table1[[#This Row],[Ratings_Count]]&lt;10000,"Niche")</f>
        <v>Niche</v>
      </c>
      <c r="N2112" t="str">
        <f>IF(AND(Table1[[#This Row],[Rating]]&gt;=4.2, Table1[[#This Row],[Ratings_Count]]&lt;10000), "Hidden Gem", "Not a Hidden Gem")</f>
        <v>Not a Hidden Gem</v>
      </c>
    </row>
    <row r="2113" spans="1:14" x14ac:dyDescent="0.25">
      <c r="A2113" t="s">
        <v>3991</v>
      </c>
      <c r="B2113" t="s">
        <v>1590</v>
      </c>
      <c r="C2113">
        <v>4.12</v>
      </c>
      <c r="D2113" t="s">
        <v>11</v>
      </c>
      <c r="E2113">
        <v>358</v>
      </c>
      <c r="F2113">
        <v>61639</v>
      </c>
      <c r="G2113">
        <v>1607</v>
      </c>
      <c r="H2113">
        <v>2004</v>
      </c>
      <c r="I2113" t="s">
        <v>334</v>
      </c>
      <c r="J2113" t="s">
        <v>13</v>
      </c>
      <c r="K2113" t="str" cm="1">
        <f t="array" ref="K2113">_xlfn.IFS(Table1[[#This Row],[Rating]] &gt;=4.5, "Elite",Table1[[#This Row],[Rating]]&gt;=4, "Highly Rated", Table1[[#This Row],[Rating]]&gt;=3.5,"Above Average", Table1[[#This Row],[Rating]]&lt;3.5, "Average or Below")</f>
        <v>Highly Rated</v>
      </c>
      <c r="L2113" t="str" cm="1">
        <f t="array" ref="L2113">_xlfn.IFS(Table1[[#This Row],[Pages]]&lt;=150,"Very Short",Table1[[#This Row],[Pages]]&lt;=299,"Short",Table1[[#This Row],[Pages]]&lt;=499,"Medium",Table1[[#This Row],[Pages]]&lt;=699,"Long",Table1[[#This Row],[Pages]]&gt;=700,"Epic")</f>
        <v>Medium</v>
      </c>
      <c r="M2113" t="str" cm="1">
        <f t="array" ref="M2113">_xlfn.IFS(Table1[[#This Row],[Ratings_Count]]&gt;=1000000,"Mega Popular",Table1[[#This Row],[Ratings_Count]]&gt;=100000,"Popular",Table1[[#This Row],[Ratings_Count]]&gt;=10000,"Mid Popular",Table1[[#This Row],[Ratings_Count]]&lt;10000,"Niche")</f>
        <v>Mid Popular</v>
      </c>
      <c r="N2113" t="str">
        <f>IF(AND(Table1[[#This Row],[Rating]]&gt;=4.2, Table1[[#This Row],[Ratings_Count]]&lt;10000), "Hidden Gem", "Not a Hidden Gem")</f>
        <v>Not a Hidden Gem</v>
      </c>
    </row>
    <row r="2114" spans="1:14" x14ac:dyDescent="0.25">
      <c r="A2114" t="s">
        <v>4150</v>
      </c>
      <c r="B2114" t="s">
        <v>758</v>
      </c>
      <c r="C2114">
        <v>4.12</v>
      </c>
      <c r="D2114" t="s">
        <v>11</v>
      </c>
      <c r="E2114">
        <v>259</v>
      </c>
      <c r="F2114">
        <v>79809</v>
      </c>
      <c r="G2114">
        <v>1224</v>
      </c>
      <c r="H2114">
        <v>2004</v>
      </c>
      <c r="I2114" t="s">
        <v>334</v>
      </c>
      <c r="J2114" t="s">
        <v>13</v>
      </c>
      <c r="K2114" t="str" cm="1">
        <f t="array" ref="K2114">_xlfn.IFS(Table1[[#This Row],[Rating]] &gt;=4.5, "Elite",Table1[[#This Row],[Rating]]&gt;=4, "Highly Rated", Table1[[#This Row],[Rating]]&gt;=3.5,"Above Average", Table1[[#This Row],[Rating]]&lt;3.5, "Average or Below")</f>
        <v>Highly Rated</v>
      </c>
      <c r="L2114" t="str" cm="1">
        <f t="array" ref="L2114">_xlfn.IFS(Table1[[#This Row],[Pages]]&lt;=150,"Very Short",Table1[[#This Row],[Pages]]&lt;=299,"Short",Table1[[#This Row],[Pages]]&lt;=499,"Medium",Table1[[#This Row],[Pages]]&lt;=699,"Long",Table1[[#This Row],[Pages]]&gt;=700,"Epic")</f>
        <v>Short</v>
      </c>
      <c r="M2114" t="str" cm="1">
        <f t="array" ref="M2114">_xlfn.IFS(Table1[[#This Row],[Ratings_Count]]&gt;=1000000,"Mega Popular",Table1[[#This Row],[Ratings_Count]]&gt;=100000,"Popular",Table1[[#This Row],[Ratings_Count]]&gt;=10000,"Mid Popular",Table1[[#This Row],[Ratings_Count]]&lt;10000,"Niche")</f>
        <v>Mid Popular</v>
      </c>
      <c r="N2114" t="str">
        <f>IF(AND(Table1[[#This Row],[Rating]]&gt;=4.2, Table1[[#This Row],[Ratings_Count]]&lt;10000), "Hidden Gem", "Not a Hidden Gem")</f>
        <v>Not a Hidden Gem</v>
      </c>
    </row>
    <row r="2115" spans="1:14" x14ac:dyDescent="0.25">
      <c r="A2115" t="s">
        <v>4757</v>
      </c>
      <c r="B2115" t="s">
        <v>4758</v>
      </c>
      <c r="C2115">
        <v>4.12</v>
      </c>
      <c r="D2115" t="s">
        <v>11</v>
      </c>
      <c r="E2115">
        <v>421</v>
      </c>
      <c r="F2115">
        <v>8031</v>
      </c>
      <c r="G2115">
        <v>618</v>
      </c>
      <c r="H2115">
        <v>2004</v>
      </c>
      <c r="I2115" t="s">
        <v>431</v>
      </c>
      <c r="J2115" t="s">
        <v>13</v>
      </c>
      <c r="K2115" t="str" cm="1">
        <f t="array" ref="K2115">_xlfn.IFS(Table1[[#This Row],[Rating]] &gt;=4.5, "Elite",Table1[[#This Row],[Rating]]&gt;=4, "Highly Rated", Table1[[#This Row],[Rating]]&gt;=3.5,"Above Average", Table1[[#This Row],[Rating]]&lt;3.5, "Average or Below")</f>
        <v>Highly Rated</v>
      </c>
      <c r="L2115" t="str" cm="1">
        <f t="array" ref="L2115">_xlfn.IFS(Table1[[#This Row],[Pages]]&lt;=150,"Very Short",Table1[[#This Row],[Pages]]&lt;=299,"Short",Table1[[#This Row],[Pages]]&lt;=499,"Medium",Table1[[#This Row],[Pages]]&lt;=699,"Long",Table1[[#This Row],[Pages]]&gt;=700,"Epic")</f>
        <v>Medium</v>
      </c>
      <c r="M2115" t="str" cm="1">
        <f t="array" ref="M2115">_xlfn.IFS(Table1[[#This Row],[Ratings_Count]]&gt;=1000000,"Mega Popular",Table1[[#This Row],[Ratings_Count]]&gt;=100000,"Popular",Table1[[#This Row],[Ratings_Count]]&gt;=10000,"Mid Popular",Table1[[#This Row],[Ratings_Count]]&lt;10000,"Niche")</f>
        <v>Niche</v>
      </c>
      <c r="N2115" t="str">
        <f>IF(AND(Table1[[#This Row],[Rating]]&gt;=4.2, Table1[[#This Row],[Ratings_Count]]&lt;10000), "Hidden Gem", "Not a Hidden Gem")</f>
        <v>Not a Hidden Gem</v>
      </c>
    </row>
    <row r="2116" spans="1:14" x14ac:dyDescent="0.25">
      <c r="A2116" t="s">
        <v>4900</v>
      </c>
      <c r="B2116" t="s">
        <v>4901</v>
      </c>
      <c r="C2116">
        <v>4.12</v>
      </c>
      <c r="D2116" t="s">
        <v>11</v>
      </c>
      <c r="E2116">
        <v>432</v>
      </c>
      <c r="F2116">
        <v>605</v>
      </c>
      <c r="G2116">
        <v>40</v>
      </c>
      <c r="H2116">
        <v>2004</v>
      </c>
      <c r="I2116" t="s">
        <v>2025</v>
      </c>
      <c r="J2116" t="s">
        <v>2014</v>
      </c>
      <c r="K2116" t="str" cm="1">
        <f t="array" ref="K2116">_xlfn.IFS(Table1[[#This Row],[Rating]] &gt;=4.5, "Elite",Table1[[#This Row],[Rating]]&gt;=4, "Highly Rated", Table1[[#This Row],[Rating]]&gt;=3.5,"Above Average", Table1[[#This Row],[Rating]]&lt;3.5, "Average or Below")</f>
        <v>Highly Rated</v>
      </c>
      <c r="L2116" t="str" cm="1">
        <f t="array" ref="L2116">_xlfn.IFS(Table1[[#This Row],[Pages]]&lt;=150,"Very Short",Table1[[#This Row],[Pages]]&lt;=299,"Short",Table1[[#This Row],[Pages]]&lt;=499,"Medium",Table1[[#This Row],[Pages]]&lt;=699,"Long",Table1[[#This Row],[Pages]]&gt;=700,"Epic")</f>
        <v>Medium</v>
      </c>
      <c r="M2116" t="str" cm="1">
        <f t="array" ref="M2116">_xlfn.IFS(Table1[[#This Row],[Ratings_Count]]&gt;=1000000,"Mega Popular",Table1[[#This Row],[Ratings_Count]]&gt;=100000,"Popular",Table1[[#This Row],[Ratings_Count]]&gt;=10000,"Mid Popular",Table1[[#This Row],[Ratings_Count]]&lt;10000,"Niche")</f>
        <v>Niche</v>
      </c>
      <c r="N2116" t="str">
        <f>IF(AND(Table1[[#This Row],[Rating]]&gt;=4.2, Table1[[#This Row],[Ratings_Count]]&lt;10000), "Hidden Gem", "Not a Hidden Gem")</f>
        <v>Not a Hidden Gem</v>
      </c>
    </row>
    <row r="2117" spans="1:14" x14ac:dyDescent="0.25">
      <c r="A2117" t="s">
        <v>2199</v>
      </c>
      <c r="B2117" t="s">
        <v>5109</v>
      </c>
      <c r="C2117">
        <v>4.12</v>
      </c>
      <c r="D2117" t="s">
        <v>11</v>
      </c>
      <c r="E2117">
        <v>532</v>
      </c>
      <c r="F2117">
        <v>1409369</v>
      </c>
      <c r="G2117">
        <v>27884</v>
      </c>
      <c r="H2117">
        <v>2003</v>
      </c>
      <c r="I2117" t="s">
        <v>2152</v>
      </c>
      <c r="J2117" t="s">
        <v>2014</v>
      </c>
      <c r="K2117" t="str" cm="1">
        <f t="array" ref="K2117">_xlfn.IFS(Table1[[#This Row],[Rating]] &gt;=4.5, "Elite",Table1[[#This Row],[Rating]]&gt;=4, "Highly Rated", Table1[[#This Row],[Rating]]&gt;=3.5,"Above Average", Table1[[#This Row],[Rating]]&lt;3.5, "Average or Below")</f>
        <v>Highly Rated</v>
      </c>
      <c r="L2117" t="str" cm="1">
        <f t="array" ref="L2117">_xlfn.IFS(Table1[[#This Row],[Pages]]&lt;=150,"Very Short",Table1[[#This Row],[Pages]]&lt;=299,"Short",Table1[[#This Row],[Pages]]&lt;=499,"Medium",Table1[[#This Row],[Pages]]&lt;=699,"Long",Table1[[#This Row],[Pages]]&gt;=700,"Epic")</f>
        <v>Long</v>
      </c>
      <c r="M2117" t="str" cm="1">
        <f t="array" ref="M2117">_xlfn.IFS(Table1[[#This Row],[Ratings_Count]]&gt;=1000000,"Mega Popular",Table1[[#This Row],[Ratings_Count]]&gt;=100000,"Popular",Table1[[#This Row],[Ratings_Count]]&gt;=10000,"Mid Popular",Table1[[#This Row],[Ratings_Count]]&lt;10000,"Niche")</f>
        <v>Mega Popular</v>
      </c>
      <c r="N2117" t="str">
        <f>IF(AND(Table1[[#This Row],[Rating]]&gt;=4.2, Table1[[#This Row],[Ratings_Count]]&lt;10000), "Hidden Gem", "Not a Hidden Gem")</f>
        <v>Not a Hidden Gem</v>
      </c>
    </row>
    <row r="2118" spans="1:14" x14ac:dyDescent="0.25">
      <c r="A2118" t="s">
        <v>5141</v>
      </c>
      <c r="B2118" t="s">
        <v>5142</v>
      </c>
      <c r="C2118">
        <v>4.12</v>
      </c>
      <c r="D2118" t="s">
        <v>11</v>
      </c>
      <c r="E2118">
        <v>211</v>
      </c>
      <c r="F2118">
        <v>14393</v>
      </c>
      <c r="G2118">
        <v>635</v>
      </c>
      <c r="H2118">
        <v>2003</v>
      </c>
      <c r="I2118" t="s">
        <v>2276</v>
      </c>
      <c r="J2118" t="s">
        <v>2014</v>
      </c>
      <c r="K2118" t="str" cm="1">
        <f t="array" ref="K2118">_xlfn.IFS(Table1[[#This Row],[Rating]] &gt;=4.5, "Elite",Table1[[#This Row],[Rating]]&gt;=4, "Highly Rated", Table1[[#This Row],[Rating]]&gt;=3.5,"Above Average", Table1[[#This Row],[Rating]]&lt;3.5, "Average or Below")</f>
        <v>Highly Rated</v>
      </c>
      <c r="L2118" t="str" cm="1">
        <f t="array" ref="L2118">_xlfn.IFS(Table1[[#This Row],[Pages]]&lt;=150,"Very Short",Table1[[#This Row],[Pages]]&lt;=299,"Short",Table1[[#This Row],[Pages]]&lt;=499,"Medium",Table1[[#This Row],[Pages]]&lt;=699,"Long",Table1[[#This Row],[Pages]]&gt;=700,"Epic")</f>
        <v>Short</v>
      </c>
      <c r="M2118" t="str" cm="1">
        <f t="array" ref="M2118">_xlfn.IFS(Table1[[#This Row],[Ratings_Count]]&gt;=1000000,"Mega Popular",Table1[[#This Row],[Ratings_Count]]&gt;=100000,"Popular",Table1[[#This Row],[Ratings_Count]]&gt;=10000,"Mid Popular",Table1[[#This Row],[Ratings_Count]]&lt;10000,"Niche")</f>
        <v>Mid Popular</v>
      </c>
      <c r="N2118" t="str">
        <f>IF(AND(Table1[[#This Row],[Rating]]&gt;=4.2, Table1[[#This Row],[Ratings_Count]]&lt;10000), "Hidden Gem", "Not a Hidden Gem")</f>
        <v>Not a Hidden Gem</v>
      </c>
    </row>
    <row r="2119" spans="1:14" x14ac:dyDescent="0.25">
      <c r="A2119" t="s">
        <v>5243</v>
      </c>
      <c r="B2119" t="s">
        <v>2590</v>
      </c>
      <c r="C2119">
        <v>4.12</v>
      </c>
      <c r="D2119" t="s">
        <v>11</v>
      </c>
      <c r="E2119">
        <v>368</v>
      </c>
      <c r="F2119">
        <v>7029</v>
      </c>
      <c r="G2119">
        <v>255</v>
      </c>
      <c r="H2119">
        <v>2003</v>
      </c>
      <c r="I2119" t="s">
        <v>2152</v>
      </c>
      <c r="J2119" t="s">
        <v>2014</v>
      </c>
      <c r="K2119" t="str" cm="1">
        <f t="array" ref="K2119">_xlfn.IFS(Table1[[#This Row],[Rating]] &gt;=4.5, "Elite",Table1[[#This Row],[Rating]]&gt;=4, "Highly Rated", Table1[[#This Row],[Rating]]&gt;=3.5,"Above Average", Table1[[#This Row],[Rating]]&lt;3.5, "Average or Below")</f>
        <v>Highly Rated</v>
      </c>
      <c r="L2119" t="str" cm="1">
        <f t="array" ref="L2119">_xlfn.IFS(Table1[[#This Row],[Pages]]&lt;=150,"Very Short",Table1[[#This Row],[Pages]]&lt;=299,"Short",Table1[[#This Row],[Pages]]&lt;=499,"Medium",Table1[[#This Row],[Pages]]&lt;=699,"Long",Table1[[#This Row],[Pages]]&gt;=700,"Epic")</f>
        <v>Medium</v>
      </c>
      <c r="M2119" t="str" cm="1">
        <f t="array" ref="M2119">_xlfn.IFS(Table1[[#This Row],[Ratings_Count]]&gt;=1000000,"Mega Popular",Table1[[#This Row],[Ratings_Count]]&gt;=100000,"Popular",Table1[[#This Row],[Ratings_Count]]&gt;=10000,"Mid Popular",Table1[[#This Row],[Ratings_Count]]&lt;10000,"Niche")</f>
        <v>Niche</v>
      </c>
      <c r="N2119" t="str">
        <f>IF(AND(Table1[[#This Row],[Rating]]&gt;=4.2, Table1[[#This Row],[Ratings_Count]]&lt;10000), "Hidden Gem", "Not a Hidden Gem")</f>
        <v>Not a Hidden Gem</v>
      </c>
    </row>
    <row r="2120" spans="1:14" x14ac:dyDescent="0.25">
      <c r="A2120" t="s">
        <v>5468</v>
      </c>
      <c r="B2120" t="s">
        <v>3488</v>
      </c>
      <c r="C2120">
        <v>4.12</v>
      </c>
      <c r="D2120" t="s">
        <v>11</v>
      </c>
      <c r="E2120">
        <v>323</v>
      </c>
      <c r="F2120">
        <v>15827</v>
      </c>
      <c r="G2120">
        <v>616</v>
      </c>
      <c r="H2120">
        <v>2003</v>
      </c>
      <c r="I2120" t="s">
        <v>1256</v>
      </c>
      <c r="J2120" t="s">
        <v>13</v>
      </c>
      <c r="K2120" t="str" cm="1">
        <f t="array" ref="K2120">_xlfn.IFS(Table1[[#This Row],[Rating]] &gt;=4.5, "Elite",Table1[[#This Row],[Rating]]&gt;=4, "Highly Rated", Table1[[#This Row],[Rating]]&gt;=3.5,"Above Average", Table1[[#This Row],[Rating]]&lt;3.5, "Average or Below")</f>
        <v>Highly Rated</v>
      </c>
      <c r="L2120" t="str" cm="1">
        <f t="array" ref="L2120">_xlfn.IFS(Table1[[#This Row],[Pages]]&lt;=150,"Very Short",Table1[[#This Row],[Pages]]&lt;=299,"Short",Table1[[#This Row],[Pages]]&lt;=499,"Medium",Table1[[#This Row],[Pages]]&lt;=699,"Long",Table1[[#This Row],[Pages]]&gt;=700,"Epic")</f>
        <v>Medium</v>
      </c>
      <c r="M2120" t="str" cm="1">
        <f t="array" ref="M2120">_xlfn.IFS(Table1[[#This Row],[Ratings_Count]]&gt;=1000000,"Mega Popular",Table1[[#This Row],[Ratings_Count]]&gt;=100000,"Popular",Table1[[#This Row],[Ratings_Count]]&gt;=10000,"Mid Popular",Table1[[#This Row],[Ratings_Count]]&lt;10000,"Niche")</f>
        <v>Mid Popular</v>
      </c>
      <c r="N2120" t="str">
        <f>IF(AND(Table1[[#This Row],[Rating]]&gt;=4.2, Table1[[#This Row],[Ratings_Count]]&lt;10000), "Hidden Gem", "Not a Hidden Gem")</f>
        <v>Not a Hidden Gem</v>
      </c>
    </row>
    <row r="2121" spans="1:14" x14ac:dyDescent="0.25">
      <c r="A2121" t="s">
        <v>5531</v>
      </c>
      <c r="B2121" t="s">
        <v>777</v>
      </c>
      <c r="C2121">
        <v>4.12</v>
      </c>
      <c r="D2121" t="s">
        <v>11</v>
      </c>
      <c r="E2121">
        <v>596</v>
      </c>
      <c r="F2121">
        <v>17071</v>
      </c>
      <c r="G2121">
        <v>708</v>
      </c>
      <c r="H2121">
        <v>2003</v>
      </c>
      <c r="I2121" t="s">
        <v>36</v>
      </c>
      <c r="J2121" t="s">
        <v>13</v>
      </c>
      <c r="K2121" t="str" cm="1">
        <f t="array" ref="K2121">_xlfn.IFS(Table1[[#This Row],[Rating]] &gt;=4.5, "Elite",Table1[[#This Row],[Rating]]&gt;=4, "Highly Rated", Table1[[#This Row],[Rating]]&gt;=3.5,"Above Average", Table1[[#This Row],[Rating]]&lt;3.5, "Average or Below")</f>
        <v>Highly Rated</v>
      </c>
      <c r="L2121" t="str" cm="1">
        <f t="array" ref="L2121">_xlfn.IFS(Table1[[#This Row],[Pages]]&lt;=150,"Very Short",Table1[[#This Row],[Pages]]&lt;=299,"Short",Table1[[#This Row],[Pages]]&lt;=499,"Medium",Table1[[#This Row],[Pages]]&lt;=699,"Long",Table1[[#This Row],[Pages]]&gt;=700,"Epic")</f>
        <v>Long</v>
      </c>
      <c r="M2121" t="str" cm="1">
        <f t="array" ref="M2121">_xlfn.IFS(Table1[[#This Row],[Ratings_Count]]&gt;=1000000,"Mega Popular",Table1[[#This Row],[Ratings_Count]]&gt;=100000,"Popular",Table1[[#This Row],[Ratings_Count]]&gt;=10000,"Mid Popular",Table1[[#This Row],[Ratings_Count]]&lt;10000,"Niche")</f>
        <v>Mid Popular</v>
      </c>
      <c r="N2121" t="str">
        <f>IF(AND(Table1[[#This Row],[Rating]]&gt;=4.2, Table1[[#This Row],[Ratings_Count]]&lt;10000), "Hidden Gem", "Not a Hidden Gem")</f>
        <v>Not a Hidden Gem</v>
      </c>
    </row>
    <row r="2122" spans="1:14" x14ac:dyDescent="0.25">
      <c r="A2122" t="s">
        <v>5532</v>
      </c>
      <c r="B2122" t="s">
        <v>5533</v>
      </c>
      <c r="C2122">
        <v>4.12</v>
      </c>
      <c r="D2122" t="s">
        <v>11</v>
      </c>
      <c r="E2122">
        <v>192</v>
      </c>
      <c r="F2122">
        <v>437</v>
      </c>
      <c r="G2122">
        <v>45</v>
      </c>
      <c r="H2122">
        <v>2003</v>
      </c>
      <c r="I2122" t="s">
        <v>68</v>
      </c>
      <c r="J2122" t="s">
        <v>13</v>
      </c>
      <c r="K2122" t="str" cm="1">
        <f t="array" ref="K2122">_xlfn.IFS(Table1[[#This Row],[Rating]] &gt;=4.5, "Elite",Table1[[#This Row],[Rating]]&gt;=4, "Highly Rated", Table1[[#This Row],[Rating]]&gt;=3.5,"Above Average", Table1[[#This Row],[Rating]]&lt;3.5, "Average or Below")</f>
        <v>Highly Rated</v>
      </c>
      <c r="L2122" t="str" cm="1">
        <f t="array" ref="L2122">_xlfn.IFS(Table1[[#This Row],[Pages]]&lt;=150,"Very Short",Table1[[#This Row],[Pages]]&lt;=299,"Short",Table1[[#This Row],[Pages]]&lt;=499,"Medium",Table1[[#This Row],[Pages]]&lt;=699,"Long",Table1[[#This Row],[Pages]]&gt;=700,"Epic")</f>
        <v>Short</v>
      </c>
      <c r="M2122" t="str" cm="1">
        <f t="array" ref="M2122">_xlfn.IFS(Table1[[#This Row],[Ratings_Count]]&gt;=1000000,"Mega Popular",Table1[[#This Row],[Ratings_Count]]&gt;=100000,"Popular",Table1[[#This Row],[Ratings_Count]]&gt;=10000,"Mid Popular",Table1[[#This Row],[Ratings_Count]]&lt;10000,"Niche")</f>
        <v>Niche</v>
      </c>
      <c r="N2122" t="str">
        <f>IF(AND(Table1[[#This Row],[Rating]]&gt;=4.2, Table1[[#This Row],[Ratings_Count]]&lt;10000), "Hidden Gem", "Not a Hidden Gem")</f>
        <v>Not a Hidden Gem</v>
      </c>
    </row>
    <row r="2123" spans="1:14" x14ac:dyDescent="0.25">
      <c r="A2123" t="s">
        <v>5898</v>
      </c>
      <c r="B2123" t="s">
        <v>5899</v>
      </c>
      <c r="C2123">
        <v>4.12</v>
      </c>
      <c r="D2123" t="s">
        <v>11</v>
      </c>
      <c r="E2123">
        <v>200</v>
      </c>
      <c r="F2123">
        <v>209</v>
      </c>
      <c r="G2123">
        <v>7</v>
      </c>
      <c r="H2123">
        <v>2003</v>
      </c>
      <c r="I2123" t="s">
        <v>355</v>
      </c>
      <c r="J2123" t="s">
        <v>13</v>
      </c>
      <c r="K2123" t="str" cm="1">
        <f t="array" ref="K2123">_xlfn.IFS(Table1[[#This Row],[Rating]] &gt;=4.5, "Elite",Table1[[#This Row],[Rating]]&gt;=4, "Highly Rated", Table1[[#This Row],[Rating]]&gt;=3.5,"Above Average", Table1[[#This Row],[Rating]]&lt;3.5, "Average or Below")</f>
        <v>Highly Rated</v>
      </c>
      <c r="L2123" t="str" cm="1">
        <f t="array" ref="L2123">_xlfn.IFS(Table1[[#This Row],[Pages]]&lt;=150,"Very Short",Table1[[#This Row],[Pages]]&lt;=299,"Short",Table1[[#This Row],[Pages]]&lt;=499,"Medium",Table1[[#This Row],[Pages]]&lt;=699,"Long",Table1[[#This Row],[Pages]]&gt;=700,"Epic")</f>
        <v>Short</v>
      </c>
      <c r="M2123" t="str" cm="1">
        <f t="array" ref="M2123">_xlfn.IFS(Table1[[#This Row],[Ratings_Count]]&gt;=1000000,"Mega Popular",Table1[[#This Row],[Ratings_Count]]&gt;=100000,"Popular",Table1[[#This Row],[Ratings_Count]]&gt;=10000,"Mid Popular",Table1[[#This Row],[Ratings_Count]]&lt;10000,"Niche")</f>
        <v>Niche</v>
      </c>
      <c r="N2123" t="str">
        <f>IF(AND(Table1[[#This Row],[Rating]]&gt;=4.2, Table1[[#This Row],[Ratings_Count]]&lt;10000), "Hidden Gem", "Not a Hidden Gem")</f>
        <v>Not a Hidden Gem</v>
      </c>
    </row>
    <row r="2124" spans="1:14" x14ac:dyDescent="0.25">
      <c r="A2124" t="s">
        <v>6056</v>
      </c>
      <c r="B2124" t="s">
        <v>6057</v>
      </c>
      <c r="C2124">
        <v>4.12</v>
      </c>
      <c r="D2124" t="s">
        <v>11</v>
      </c>
      <c r="E2124">
        <v>320</v>
      </c>
      <c r="F2124">
        <v>496</v>
      </c>
      <c r="G2124">
        <v>48</v>
      </c>
      <c r="H2124">
        <v>2002</v>
      </c>
      <c r="I2124" t="s">
        <v>6058</v>
      </c>
      <c r="J2124" t="s">
        <v>13</v>
      </c>
      <c r="K2124" t="str" cm="1">
        <f t="array" ref="K2124">_xlfn.IFS(Table1[[#This Row],[Rating]] &gt;=4.5, "Elite",Table1[[#This Row],[Rating]]&gt;=4, "Highly Rated", Table1[[#This Row],[Rating]]&gt;=3.5,"Above Average", Table1[[#This Row],[Rating]]&lt;3.5, "Average or Below")</f>
        <v>Highly Rated</v>
      </c>
      <c r="L2124" t="str" cm="1">
        <f t="array" ref="L2124">_xlfn.IFS(Table1[[#This Row],[Pages]]&lt;=150,"Very Short",Table1[[#This Row],[Pages]]&lt;=299,"Short",Table1[[#This Row],[Pages]]&lt;=499,"Medium",Table1[[#This Row],[Pages]]&lt;=699,"Long",Table1[[#This Row],[Pages]]&gt;=700,"Epic")</f>
        <v>Medium</v>
      </c>
      <c r="M2124" t="str" cm="1">
        <f t="array" ref="M2124">_xlfn.IFS(Table1[[#This Row],[Ratings_Count]]&gt;=1000000,"Mega Popular",Table1[[#This Row],[Ratings_Count]]&gt;=100000,"Popular",Table1[[#This Row],[Ratings_Count]]&gt;=10000,"Mid Popular",Table1[[#This Row],[Ratings_Count]]&lt;10000,"Niche")</f>
        <v>Niche</v>
      </c>
      <c r="N2124" t="str">
        <f>IF(AND(Table1[[#This Row],[Rating]]&gt;=4.2, Table1[[#This Row],[Ratings_Count]]&lt;10000), "Hidden Gem", "Not a Hidden Gem")</f>
        <v>Not a Hidden Gem</v>
      </c>
    </row>
    <row r="2125" spans="1:14" x14ac:dyDescent="0.25">
      <c r="A2125" t="s">
        <v>6421</v>
      </c>
      <c r="B2125" t="s">
        <v>780</v>
      </c>
      <c r="C2125">
        <v>4.12</v>
      </c>
      <c r="D2125" t="s">
        <v>11</v>
      </c>
      <c r="E2125">
        <v>435</v>
      </c>
      <c r="F2125">
        <v>11911</v>
      </c>
      <c r="G2125">
        <v>174</v>
      </c>
      <c r="H2125">
        <v>2002</v>
      </c>
      <c r="I2125" t="s">
        <v>781</v>
      </c>
      <c r="J2125" t="s">
        <v>13</v>
      </c>
      <c r="K2125" t="str" cm="1">
        <f t="array" ref="K2125">_xlfn.IFS(Table1[[#This Row],[Rating]] &gt;=4.5, "Elite",Table1[[#This Row],[Rating]]&gt;=4, "Highly Rated", Table1[[#This Row],[Rating]]&gt;=3.5,"Above Average", Table1[[#This Row],[Rating]]&lt;3.5, "Average or Below")</f>
        <v>Highly Rated</v>
      </c>
      <c r="L2125" t="str" cm="1">
        <f t="array" ref="L2125">_xlfn.IFS(Table1[[#This Row],[Pages]]&lt;=150,"Very Short",Table1[[#This Row],[Pages]]&lt;=299,"Short",Table1[[#This Row],[Pages]]&lt;=499,"Medium",Table1[[#This Row],[Pages]]&lt;=699,"Long",Table1[[#This Row],[Pages]]&gt;=700,"Epic")</f>
        <v>Medium</v>
      </c>
      <c r="M2125" t="str" cm="1">
        <f t="array" ref="M2125">_xlfn.IFS(Table1[[#This Row],[Ratings_Count]]&gt;=1000000,"Mega Popular",Table1[[#This Row],[Ratings_Count]]&gt;=100000,"Popular",Table1[[#This Row],[Ratings_Count]]&gt;=10000,"Mid Popular",Table1[[#This Row],[Ratings_Count]]&lt;10000,"Niche")</f>
        <v>Mid Popular</v>
      </c>
      <c r="N2125" t="str">
        <f>IF(AND(Table1[[#This Row],[Rating]]&gt;=4.2, Table1[[#This Row],[Ratings_Count]]&lt;10000), "Hidden Gem", "Not a Hidden Gem")</f>
        <v>Not a Hidden Gem</v>
      </c>
    </row>
    <row r="2126" spans="1:14" x14ac:dyDescent="0.25">
      <c r="A2126" t="s">
        <v>6425</v>
      </c>
      <c r="B2126" t="s">
        <v>2299</v>
      </c>
      <c r="C2126">
        <v>4.12</v>
      </c>
      <c r="D2126" t="s">
        <v>11</v>
      </c>
      <c r="E2126">
        <v>640</v>
      </c>
      <c r="F2126">
        <v>430</v>
      </c>
      <c r="G2126">
        <v>32</v>
      </c>
      <c r="H2126">
        <v>2002</v>
      </c>
      <c r="I2126" t="s">
        <v>68</v>
      </c>
      <c r="J2126" t="s">
        <v>13</v>
      </c>
      <c r="K2126" t="str" cm="1">
        <f t="array" ref="K2126">_xlfn.IFS(Table1[[#This Row],[Rating]] &gt;=4.5, "Elite",Table1[[#This Row],[Rating]]&gt;=4, "Highly Rated", Table1[[#This Row],[Rating]]&gt;=3.5,"Above Average", Table1[[#This Row],[Rating]]&lt;3.5, "Average or Below")</f>
        <v>Highly Rated</v>
      </c>
      <c r="L2126" t="str" cm="1">
        <f t="array" ref="L2126">_xlfn.IFS(Table1[[#This Row],[Pages]]&lt;=150,"Very Short",Table1[[#This Row],[Pages]]&lt;=299,"Short",Table1[[#This Row],[Pages]]&lt;=499,"Medium",Table1[[#This Row],[Pages]]&lt;=699,"Long",Table1[[#This Row],[Pages]]&gt;=700,"Epic")</f>
        <v>Long</v>
      </c>
      <c r="M2126" t="str" cm="1">
        <f t="array" ref="M2126">_xlfn.IFS(Table1[[#This Row],[Ratings_Count]]&gt;=1000000,"Mega Popular",Table1[[#This Row],[Ratings_Count]]&gt;=100000,"Popular",Table1[[#This Row],[Ratings_Count]]&gt;=10000,"Mid Popular",Table1[[#This Row],[Ratings_Count]]&lt;10000,"Niche")</f>
        <v>Niche</v>
      </c>
      <c r="N2126" t="str">
        <f>IF(AND(Table1[[#This Row],[Rating]]&gt;=4.2, Table1[[#This Row],[Ratings_Count]]&lt;10000), "Hidden Gem", "Not a Hidden Gem")</f>
        <v>Not a Hidden Gem</v>
      </c>
    </row>
    <row r="2127" spans="1:14" x14ac:dyDescent="0.25">
      <c r="A2127" t="s">
        <v>6611</v>
      </c>
      <c r="B2127" t="s">
        <v>3830</v>
      </c>
      <c r="C2127">
        <v>4.12</v>
      </c>
      <c r="D2127" t="s">
        <v>11</v>
      </c>
      <c r="E2127">
        <v>868</v>
      </c>
      <c r="F2127">
        <v>9330</v>
      </c>
      <c r="G2127">
        <v>590</v>
      </c>
      <c r="H2127">
        <v>2002</v>
      </c>
      <c r="I2127" t="s">
        <v>1614</v>
      </c>
      <c r="J2127" t="s">
        <v>13</v>
      </c>
      <c r="K2127" t="str" cm="1">
        <f t="array" ref="K2127">_xlfn.IFS(Table1[[#This Row],[Rating]] &gt;=4.5, "Elite",Table1[[#This Row],[Rating]]&gt;=4, "Highly Rated", Table1[[#This Row],[Rating]]&gt;=3.5,"Above Average", Table1[[#This Row],[Rating]]&lt;3.5, "Average or Below")</f>
        <v>Highly Rated</v>
      </c>
      <c r="L2127" t="str" cm="1">
        <f t="array" ref="L2127">_xlfn.IFS(Table1[[#This Row],[Pages]]&lt;=150,"Very Short",Table1[[#This Row],[Pages]]&lt;=299,"Short",Table1[[#This Row],[Pages]]&lt;=499,"Medium",Table1[[#This Row],[Pages]]&lt;=699,"Long",Table1[[#This Row],[Pages]]&gt;=700,"Epic")</f>
        <v>Epic</v>
      </c>
      <c r="M2127" t="str" cm="1">
        <f t="array" ref="M2127">_xlfn.IFS(Table1[[#This Row],[Ratings_Count]]&gt;=1000000,"Mega Popular",Table1[[#This Row],[Ratings_Count]]&gt;=100000,"Popular",Table1[[#This Row],[Ratings_Count]]&gt;=10000,"Mid Popular",Table1[[#This Row],[Ratings_Count]]&lt;10000,"Niche")</f>
        <v>Niche</v>
      </c>
      <c r="N2127" t="str">
        <f>IF(AND(Table1[[#This Row],[Rating]]&gt;=4.2, Table1[[#This Row],[Ratings_Count]]&lt;10000), "Hidden Gem", "Not a Hidden Gem")</f>
        <v>Not a Hidden Gem</v>
      </c>
    </row>
    <row r="2128" spans="1:14" x14ac:dyDescent="0.25">
      <c r="A2128" t="s">
        <v>6895</v>
      </c>
      <c r="B2128" t="s">
        <v>6896</v>
      </c>
      <c r="C2128">
        <v>4.12</v>
      </c>
      <c r="D2128" t="s">
        <v>11</v>
      </c>
      <c r="E2128">
        <v>768</v>
      </c>
      <c r="F2128">
        <v>1126</v>
      </c>
      <c r="G2128">
        <v>50</v>
      </c>
      <c r="H2128">
        <v>2001</v>
      </c>
      <c r="I2128" t="s">
        <v>2149</v>
      </c>
      <c r="J2128" t="s">
        <v>2014</v>
      </c>
      <c r="K2128" t="str" cm="1">
        <f t="array" ref="K2128">_xlfn.IFS(Table1[[#This Row],[Rating]] &gt;=4.5, "Elite",Table1[[#This Row],[Rating]]&gt;=4, "Highly Rated", Table1[[#This Row],[Rating]]&gt;=3.5,"Above Average", Table1[[#This Row],[Rating]]&lt;3.5, "Average or Below")</f>
        <v>Highly Rated</v>
      </c>
      <c r="L2128" t="str" cm="1">
        <f t="array" ref="L2128">_xlfn.IFS(Table1[[#This Row],[Pages]]&lt;=150,"Very Short",Table1[[#This Row],[Pages]]&lt;=299,"Short",Table1[[#This Row],[Pages]]&lt;=499,"Medium",Table1[[#This Row],[Pages]]&lt;=699,"Long",Table1[[#This Row],[Pages]]&gt;=700,"Epic")</f>
        <v>Epic</v>
      </c>
      <c r="M2128" t="str" cm="1">
        <f t="array" ref="M2128">_xlfn.IFS(Table1[[#This Row],[Ratings_Count]]&gt;=1000000,"Mega Popular",Table1[[#This Row],[Ratings_Count]]&gt;=100000,"Popular",Table1[[#This Row],[Ratings_Count]]&gt;=10000,"Mid Popular",Table1[[#This Row],[Ratings_Count]]&lt;10000,"Niche")</f>
        <v>Niche</v>
      </c>
      <c r="N2128" t="str">
        <f>IF(AND(Table1[[#This Row],[Rating]]&gt;=4.2, Table1[[#This Row],[Ratings_Count]]&lt;10000), "Hidden Gem", "Not a Hidden Gem")</f>
        <v>Not a Hidden Gem</v>
      </c>
    </row>
    <row r="2129" spans="1:14" x14ac:dyDescent="0.25">
      <c r="A2129" t="s">
        <v>2199</v>
      </c>
      <c r="B2129" t="s">
        <v>7313</v>
      </c>
      <c r="C2129">
        <v>4.12</v>
      </c>
      <c r="D2129" t="s">
        <v>11</v>
      </c>
      <c r="E2129">
        <v>452</v>
      </c>
      <c r="F2129">
        <v>684</v>
      </c>
      <c r="G2129">
        <v>50</v>
      </c>
      <c r="H2129">
        <v>2001</v>
      </c>
      <c r="I2129" t="s">
        <v>944</v>
      </c>
      <c r="J2129" t="s">
        <v>13</v>
      </c>
      <c r="K2129" t="str" cm="1">
        <f t="array" ref="K2129">_xlfn.IFS(Table1[[#This Row],[Rating]] &gt;=4.5, "Elite",Table1[[#This Row],[Rating]]&gt;=4, "Highly Rated", Table1[[#This Row],[Rating]]&gt;=3.5,"Above Average", Table1[[#This Row],[Rating]]&lt;3.5, "Average or Below")</f>
        <v>Highly Rated</v>
      </c>
      <c r="L2129" t="str" cm="1">
        <f t="array" ref="L2129">_xlfn.IFS(Table1[[#This Row],[Pages]]&lt;=150,"Very Short",Table1[[#This Row],[Pages]]&lt;=299,"Short",Table1[[#This Row],[Pages]]&lt;=499,"Medium",Table1[[#This Row],[Pages]]&lt;=699,"Long",Table1[[#This Row],[Pages]]&gt;=700,"Epic")</f>
        <v>Medium</v>
      </c>
      <c r="M2129" t="str" cm="1">
        <f t="array" ref="M2129">_xlfn.IFS(Table1[[#This Row],[Ratings_Count]]&gt;=1000000,"Mega Popular",Table1[[#This Row],[Ratings_Count]]&gt;=100000,"Popular",Table1[[#This Row],[Ratings_Count]]&gt;=10000,"Mid Popular",Table1[[#This Row],[Ratings_Count]]&lt;10000,"Niche")</f>
        <v>Niche</v>
      </c>
      <c r="N2129" t="str">
        <f>IF(AND(Table1[[#This Row],[Rating]]&gt;=4.2, Table1[[#This Row],[Ratings_Count]]&lt;10000), "Hidden Gem", "Not a Hidden Gem")</f>
        <v>Not a Hidden Gem</v>
      </c>
    </row>
    <row r="2130" spans="1:14" x14ac:dyDescent="0.25">
      <c r="A2130" t="s">
        <v>7585</v>
      </c>
      <c r="B2130" t="s">
        <v>583</v>
      </c>
      <c r="C2130">
        <v>4.12</v>
      </c>
      <c r="D2130" t="s">
        <v>11</v>
      </c>
      <c r="E2130">
        <v>440</v>
      </c>
      <c r="F2130">
        <v>270574</v>
      </c>
      <c r="G2130">
        <v>13491</v>
      </c>
      <c r="H2130">
        <v>2007</v>
      </c>
      <c r="I2130" t="s">
        <v>882</v>
      </c>
      <c r="J2130" t="s">
        <v>13</v>
      </c>
      <c r="K2130" t="str" cm="1">
        <f t="array" ref="K2130">_xlfn.IFS(Table1[[#This Row],[Rating]] &gt;=4.5, "Elite",Table1[[#This Row],[Rating]]&gt;=4, "Highly Rated", Table1[[#This Row],[Rating]]&gt;=3.5,"Above Average", Table1[[#This Row],[Rating]]&lt;3.5, "Average or Below")</f>
        <v>Highly Rated</v>
      </c>
      <c r="L2130" t="str" cm="1">
        <f t="array" ref="L2130">_xlfn.IFS(Table1[[#This Row],[Pages]]&lt;=150,"Very Short",Table1[[#This Row],[Pages]]&lt;=299,"Short",Table1[[#This Row],[Pages]]&lt;=499,"Medium",Table1[[#This Row],[Pages]]&lt;=699,"Long",Table1[[#This Row],[Pages]]&gt;=700,"Epic")</f>
        <v>Medium</v>
      </c>
      <c r="M2130" t="str" cm="1">
        <f t="array" ref="M2130">_xlfn.IFS(Table1[[#This Row],[Ratings_Count]]&gt;=1000000,"Mega Popular",Table1[[#This Row],[Ratings_Count]]&gt;=100000,"Popular",Table1[[#This Row],[Ratings_Count]]&gt;=10000,"Mid Popular",Table1[[#This Row],[Ratings_Count]]&lt;10000,"Niche")</f>
        <v>Popular</v>
      </c>
      <c r="N2130" t="str">
        <f>IF(AND(Table1[[#This Row],[Rating]]&gt;=4.2, Table1[[#This Row],[Ratings_Count]]&lt;10000), "Hidden Gem", "Not a Hidden Gem")</f>
        <v>Not a Hidden Gem</v>
      </c>
    </row>
    <row r="2131" spans="1:14" x14ac:dyDescent="0.25">
      <c r="A2131" t="s">
        <v>7676</v>
      </c>
      <c r="B2131" t="s">
        <v>4453</v>
      </c>
      <c r="C2131">
        <v>4.12</v>
      </c>
      <c r="D2131" t="s">
        <v>11</v>
      </c>
      <c r="E2131">
        <v>358</v>
      </c>
      <c r="F2131">
        <v>35536</v>
      </c>
      <c r="G2131">
        <v>401</v>
      </c>
      <c r="H2131">
        <v>2007</v>
      </c>
      <c r="I2131" t="s">
        <v>7677</v>
      </c>
      <c r="J2131" t="s">
        <v>13</v>
      </c>
      <c r="K2131" t="str" cm="1">
        <f t="array" ref="K2131">_xlfn.IFS(Table1[[#This Row],[Rating]] &gt;=4.5, "Elite",Table1[[#This Row],[Rating]]&gt;=4, "Highly Rated", Table1[[#This Row],[Rating]]&gt;=3.5,"Above Average", Table1[[#This Row],[Rating]]&lt;3.5, "Average or Below")</f>
        <v>Highly Rated</v>
      </c>
      <c r="L2131" t="str" cm="1">
        <f t="array" ref="L2131">_xlfn.IFS(Table1[[#This Row],[Pages]]&lt;=150,"Very Short",Table1[[#This Row],[Pages]]&lt;=299,"Short",Table1[[#This Row],[Pages]]&lt;=499,"Medium",Table1[[#This Row],[Pages]]&lt;=699,"Long",Table1[[#This Row],[Pages]]&gt;=700,"Epic")</f>
        <v>Medium</v>
      </c>
      <c r="M2131" t="str" cm="1">
        <f t="array" ref="M2131">_xlfn.IFS(Table1[[#This Row],[Ratings_Count]]&gt;=1000000,"Mega Popular",Table1[[#This Row],[Ratings_Count]]&gt;=100000,"Popular",Table1[[#This Row],[Ratings_Count]]&gt;=10000,"Mid Popular",Table1[[#This Row],[Ratings_Count]]&lt;10000,"Niche")</f>
        <v>Mid Popular</v>
      </c>
      <c r="N2131" t="str">
        <f>IF(AND(Table1[[#This Row],[Rating]]&gt;=4.2, Table1[[#This Row],[Ratings_Count]]&lt;10000), "Hidden Gem", "Not a Hidden Gem")</f>
        <v>Not a Hidden Gem</v>
      </c>
    </row>
    <row r="2132" spans="1:14" x14ac:dyDescent="0.25">
      <c r="A2132" t="s">
        <v>7804</v>
      </c>
      <c r="B2132" t="s">
        <v>7805</v>
      </c>
      <c r="C2132">
        <v>4.12</v>
      </c>
      <c r="D2132" t="s">
        <v>11</v>
      </c>
      <c r="E2132">
        <v>151</v>
      </c>
      <c r="F2132">
        <v>514</v>
      </c>
      <c r="G2132">
        <v>31</v>
      </c>
      <c r="H2132">
        <v>2007</v>
      </c>
      <c r="I2132" t="s">
        <v>7806</v>
      </c>
      <c r="J2132" t="s">
        <v>13</v>
      </c>
      <c r="K2132" t="str" cm="1">
        <f t="array" ref="K2132">_xlfn.IFS(Table1[[#This Row],[Rating]] &gt;=4.5, "Elite",Table1[[#This Row],[Rating]]&gt;=4, "Highly Rated", Table1[[#This Row],[Rating]]&gt;=3.5,"Above Average", Table1[[#This Row],[Rating]]&lt;3.5, "Average or Below")</f>
        <v>Highly Rated</v>
      </c>
      <c r="L2132" t="str" cm="1">
        <f t="array" ref="L2132">_xlfn.IFS(Table1[[#This Row],[Pages]]&lt;=150,"Very Short",Table1[[#This Row],[Pages]]&lt;=299,"Short",Table1[[#This Row],[Pages]]&lt;=499,"Medium",Table1[[#This Row],[Pages]]&lt;=699,"Long",Table1[[#This Row],[Pages]]&gt;=700,"Epic")</f>
        <v>Short</v>
      </c>
      <c r="M2132" t="str" cm="1">
        <f t="array" ref="M2132">_xlfn.IFS(Table1[[#This Row],[Ratings_Count]]&gt;=1000000,"Mega Popular",Table1[[#This Row],[Ratings_Count]]&gt;=100000,"Popular",Table1[[#This Row],[Ratings_Count]]&gt;=10000,"Mid Popular",Table1[[#This Row],[Ratings_Count]]&lt;10000,"Niche")</f>
        <v>Niche</v>
      </c>
      <c r="N2132" t="str">
        <f>IF(AND(Table1[[#This Row],[Rating]]&gt;=4.2, Table1[[#This Row],[Ratings_Count]]&lt;10000), "Hidden Gem", "Not a Hidden Gem")</f>
        <v>Not a Hidden Gem</v>
      </c>
    </row>
    <row r="2133" spans="1:14" x14ac:dyDescent="0.25">
      <c r="A2133" t="s">
        <v>8162</v>
      </c>
      <c r="B2133" t="s">
        <v>8163</v>
      </c>
      <c r="C2133">
        <v>4.12</v>
      </c>
      <c r="D2133" t="s">
        <v>11</v>
      </c>
      <c r="E2133">
        <v>507</v>
      </c>
      <c r="F2133">
        <v>643</v>
      </c>
      <c r="G2133">
        <v>61</v>
      </c>
      <c r="H2133">
        <v>2000</v>
      </c>
      <c r="I2133" t="s">
        <v>182</v>
      </c>
      <c r="J2133" t="s">
        <v>13</v>
      </c>
      <c r="K2133" t="str" cm="1">
        <f t="array" ref="K2133">_xlfn.IFS(Table1[[#This Row],[Rating]] &gt;=4.5, "Elite",Table1[[#This Row],[Rating]]&gt;=4, "Highly Rated", Table1[[#This Row],[Rating]]&gt;=3.5,"Above Average", Table1[[#This Row],[Rating]]&lt;3.5, "Average or Below")</f>
        <v>Highly Rated</v>
      </c>
      <c r="L2133" t="str" cm="1">
        <f t="array" ref="L2133">_xlfn.IFS(Table1[[#This Row],[Pages]]&lt;=150,"Very Short",Table1[[#This Row],[Pages]]&lt;=299,"Short",Table1[[#This Row],[Pages]]&lt;=499,"Medium",Table1[[#This Row],[Pages]]&lt;=699,"Long",Table1[[#This Row],[Pages]]&gt;=700,"Epic")</f>
        <v>Long</v>
      </c>
      <c r="M2133" t="str" cm="1">
        <f t="array" ref="M2133">_xlfn.IFS(Table1[[#This Row],[Ratings_Count]]&gt;=1000000,"Mega Popular",Table1[[#This Row],[Ratings_Count]]&gt;=100000,"Popular",Table1[[#This Row],[Ratings_Count]]&gt;=10000,"Mid Popular",Table1[[#This Row],[Ratings_Count]]&lt;10000,"Niche")</f>
        <v>Niche</v>
      </c>
      <c r="N2133" t="str">
        <f>IF(AND(Table1[[#This Row],[Rating]]&gt;=4.2, Table1[[#This Row],[Ratings_Count]]&lt;10000), "Hidden Gem", "Not a Hidden Gem")</f>
        <v>Not a Hidden Gem</v>
      </c>
    </row>
    <row r="2134" spans="1:14" x14ac:dyDescent="0.25">
      <c r="A2134" t="s">
        <v>2199</v>
      </c>
      <c r="B2134" t="s">
        <v>8228</v>
      </c>
      <c r="C2134">
        <v>4.12</v>
      </c>
      <c r="D2134" t="s">
        <v>11</v>
      </c>
      <c r="E2134">
        <v>534</v>
      </c>
      <c r="F2134">
        <v>1475</v>
      </c>
      <c r="G2134">
        <v>156</v>
      </c>
      <c r="H2134">
        <v>2000</v>
      </c>
      <c r="I2134" t="s">
        <v>208</v>
      </c>
      <c r="J2134" t="s">
        <v>13</v>
      </c>
      <c r="K2134" t="str" cm="1">
        <f t="array" ref="K2134">_xlfn.IFS(Table1[[#This Row],[Rating]] &gt;=4.5, "Elite",Table1[[#This Row],[Rating]]&gt;=4, "Highly Rated", Table1[[#This Row],[Rating]]&gt;=3.5,"Above Average", Table1[[#This Row],[Rating]]&lt;3.5, "Average or Below")</f>
        <v>Highly Rated</v>
      </c>
      <c r="L2134" t="str" cm="1">
        <f t="array" ref="L2134">_xlfn.IFS(Table1[[#This Row],[Pages]]&lt;=150,"Very Short",Table1[[#This Row],[Pages]]&lt;=299,"Short",Table1[[#This Row],[Pages]]&lt;=499,"Medium",Table1[[#This Row],[Pages]]&lt;=699,"Long",Table1[[#This Row],[Pages]]&gt;=700,"Epic")</f>
        <v>Long</v>
      </c>
      <c r="M2134" t="str" cm="1">
        <f t="array" ref="M2134">_xlfn.IFS(Table1[[#This Row],[Ratings_Count]]&gt;=1000000,"Mega Popular",Table1[[#This Row],[Ratings_Count]]&gt;=100000,"Popular",Table1[[#This Row],[Ratings_Count]]&gt;=10000,"Mid Popular",Table1[[#This Row],[Ratings_Count]]&lt;10000,"Niche")</f>
        <v>Niche</v>
      </c>
      <c r="N2134" t="str">
        <f>IF(AND(Table1[[#This Row],[Rating]]&gt;=4.2, Table1[[#This Row],[Ratings_Count]]&lt;10000), "Hidden Gem", "Not a Hidden Gem")</f>
        <v>Not a Hidden Gem</v>
      </c>
    </row>
    <row r="2135" spans="1:14" x14ac:dyDescent="0.25">
      <c r="A2135" t="s">
        <v>8261</v>
      </c>
      <c r="B2135" t="s">
        <v>8262</v>
      </c>
      <c r="C2135">
        <v>4.12</v>
      </c>
      <c r="D2135" t="s">
        <v>11</v>
      </c>
      <c r="E2135">
        <v>412</v>
      </c>
      <c r="F2135">
        <v>3685</v>
      </c>
      <c r="G2135">
        <v>95</v>
      </c>
      <c r="H2135">
        <v>2000</v>
      </c>
      <c r="I2135" t="s">
        <v>4153</v>
      </c>
      <c r="J2135" t="s">
        <v>13</v>
      </c>
      <c r="K2135" t="str" cm="1">
        <f t="array" ref="K2135">_xlfn.IFS(Table1[[#This Row],[Rating]] &gt;=4.5, "Elite",Table1[[#This Row],[Rating]]&gt;=4, "Highly Rated", Table1[[#This Row],[Rating]]&gt;=3.5,"Above Average", Table1[[#This Row],[Rating]]&lt;3.5, "Average or Below")</f>
        <v>Highly Rated</v>
      </c>
      <c r="L2135" t="str" cm="1">
        <f t="array" ref="L2135">_xlfn.IFS(Table1[[#This Row],[Pages]]&lt;=150,"Very Short",Table1[[#This Row],[Pages]]&lt;=299,"Short",Table1[[#This Row],[Pages]]&lt;=499,"Medium",Table1[[#This Row],[Pages]]&lt;=699,"Long",Table1[[#This Row],[Pages]]&gt;=700,"Epic")</f>
        <v>Medium</v>
      </c>
      <c r="M2135" t="str" cm="1">
        <f t="array" ref="M2135">_xlfn.IFS(Table1[[#This Row],[Ratings_Count]]&gt;=1000000,"Mega Popular",Table1[[#This Row],[Ratings_Count]]&gt;=100000,"Popular",Table1[[#This Row],[Ratings_Count]]&gt;=10000,"Mid Popular",Table1[[#This Row],[Ratings_Count]]&lt;10000,"Niche")</f>
        <v>Niche</v>
      </c>
      <c r="N2135" t="str">
        <f>IF(AND(Table1[[#This Row],[Rating]]&gt;=4.2, Table1[[#This Row],[Ratings_Count]]&lt;10000), "Hidden Gem", "Not a Hidden Gem")</f>
        <v>Not a Hidden Gem</v>
      </c>
    </row>
    <row r="2136" spans="1:14" x14ac:dyDescent="0.25">
      <c r="A2136" t="s">
        <v>8318</v>
      </c>
      <c r="B2136" t="s">
        <v>8319</v>
      </c>
      <c r="C2136">
        <v>4.12</v>
      </c>
      <c r="D2136" t="s">
        <v>11</v>
      </c>
      <c r="E2136">
        <v>256</v>
      </c>
      <c r="F2136">
        <v>57</v>
      </c>
      <c r="G2136">
        <v>5</v>
      </c>
      <c r="H2136">
        <v>2000</v>
      </c>
      <c r="I2136" t="s">
        <v>8320</v>
      </c>
      <c r="J2136" t="s">
        <v>13</v>
      </c>
      <c r="K2136" t="str" cm="1">
        <f t="array" ref="K2136">_xlfn.IFS(Table1[[#This Row],[Rating]] &gt;=4.5, "Elite",Table1[[#This Row],[Rating]]&gt;=4, "Highly Rated", Table1[[#This Row],[Rating]]&gt;=3.5,"Above Average", Table1[[#This Row],[Rating]]&lt;3.5, "Average or Below")</f>
        <v>Highly Rated</v>
      </c>
      <c r="L2136" t="str" cm="1">
        <f t="array" ref="L2136">_xlfn.IFS(Table1[[#This Row],[Pages]]&lt;=150,"Very Short",Table1[[#This Row],[Pages]]&lt;=299,"Short",Table1[[#This Row],[Pages]]&lt;=499,"Medium",Table1[[#This Row],[Pages]]&lt;=699,"Long",Table1[[#This Row],[Pages]]&gt;=700,"Epic")</f>
        <v>Short</v>
      </c>
      <c r="M2136" t="str" cm="1">
        <f t="array" ref="M2136">_xlfn.IFS(Table1[[#This Row],[Ratings_Count]]&gt;=1000000,"Mega Popular",Table1[[#This Row],[Ratings_Count]]&gt;=100000,"Popular",Table1[[#This Row],[Ratings_Count]]&gt;=10000,"Mid Popular",Table1[[#This Row],[Ratings_Count]]&lt;10000,"Niche")</f>
        <v>Niche</v>
      </c>
      <c r="N2136" t="str">
        <f>IF(AND(Table1[[#This Row],[Rating]]&gt;=4.2, Table1[[#This Row],[Ratings_Count]]&lt;10000), "Hidden Gem", "Not a Hidden Gem")</f>
        <v>Not a Hidden Gem</v>
      </c>
    </row>
    <row r="2137" spans="1:14" x14ac:dyDescent="0.25">
      <c r="A2137" t="s">
        <v>8376</v>
      </c>
      <c r="B2137" t="s">
        <v>8377</v>
      </c>
      <c r="C2137">
        <v>4.12</v>
      </c>
      <c r="D2137" t="s">
        <v>11</v>
      </c>
      <c r="E2137">
        <v>116</v>
      </c>
      <c r="F2137">
        <v>1030</v>
      </c>
      <c r="G2137">
        <v>24</v>
      </c>
      <c r="H2137">
        <v>2000</v>
      </c>
      <c r="I2137" t="s">
        <v>5349</v>
      </c>
      <c r="J2137" t="s">
        <v>13</v>
      </c>
      <c r="K2137" t="str" cm="1">
        <f t="array" ref="K2137">_xlfn.IFS(Table1[[#This Row],[Rating]] &gt;=4.5, "Elite",Table1[[#This Row],[Rating]]&gt;=4, "Highly Rated", Table1[[#This Row],[Rating]]&gt;=3.5,"Above Average", Table1[[#This Row],[Rating]]&lt;3.5, "Average or Below")</f>
        <v>Highly Rated</v>
      </c>
      <c r="L2137" t="str" cm="1">
        <f t="array" ref="L2137">_xlfn.IFS(Table1[[#This Row],[Pages]]&lt;=150,"Very Short",Table1[[#This Row],[Pages]]&lt;=299,"Short",Table1[[#This Row],[Pages]]&lt;=499,"Medium",Table1[[#This Row],[Pages]]&lt;=699,"Long",Table1[[#This Row],[Pages]]&gt;=700,"Epic")</f>
        <v>Very Short</v>
      </c>
      <c r="M2137" t="str" cm="1">
        <f t="array" ref="M2137">_xlfn.IFS(Table1[[#This Row],[Ratings_Count]]&gt;=1000000,"Mega Popular",Table1[[#This Row],[Ratings_Count]]&gt;=100000,"Popular",Table1[[#This Row],[Ratings_Count]]&gt;=10000,"Mid Popular",Table1[[#This Row],[Ratings_Count]]&lt;10000,"Niche")</f>
        <v>Niche</v>
      </c>
      <c r="N2137" t="str">
        <f>IF(AND(Table1[[#This Row],[Rating]]&gt;=4.2, Table1[[#This Row],[Ratings_Count]]&lt;10000), "Hidden Gem", "Not a Hidden Gem")</f>
        <v>Not a Hidden Gem</v>
      </c>
    </row>
    <row r="2138" spans="1:14" x14ac:dyDescent="0.25">
      <c r="A2138" t="s">
        <v>8653</v>
      </c>
      <c r="B2138" t="s">
        <v>8654</v>
      </c>
      <c r="C2138">
        <v>4.12</v>
      </c>
      <c r="D2138" t="s">
        <v>11</v>
      </c>
      <c r="E2138">
        <v>224</v>
      </c>
      <c r="F2138">
        <v>846</v>
      </c>
      <c r="G2138">
        <v>17</v>
      </c>
      <c r="H2138">
        <v>1999</v>
      </c>
      <c r="I2138" t="s">
        <v>6020</v>
      </c>
      <c r="J2138" t="s">
        <v>13</v>
      </c>
      <c r="K2138" t="str" cm="1">
        <f t="array" ref="K2138">_xlfn.IFS(Table1[[#This Row],[Rating]] &gt;=4.5, "Elite",Table1[[#This Row],[Rating]]&gt;=4, "Highly Rated", Table1[[#This Row],[Rating]]&gt;=3.5,"Above Average", Table1[[#This Row],[Rating]]&lt;3.5, "Average or Below")</f>
        <v>Highly Rated</v>
      </c>
      <c r="L2138" t="str" cm="1">
        <f t="array" ref="L2138">_xlfn.IFS(Table1[[#This Row],[Pages]]&lt;=150,"Very Short",Table1[[#This Row],[Pages]]&lt;=299,"Short",Table1[[#This Row],[Pages]]&lt;=499,"Medium",Table1[[#This Row],[Pages]]&lt;=699,"Long",Table1[[#This Row],[Pages]]&gt;=700,"Epic")</f>
        <v>Short</v>
      </c>
      <c r="M2138" t="str" cm="1">
        <f t="array" ref="M2138">_xlfn.IFS(Table1[[#This Row],[Ratings_Count]]&gt;=1000000,"Mega Popular",Table1[[#This Row],[Ratings_Count]]&gt;=100000,"Popular",Table1[[#This Row],[Ratings_Count]]&gt;=10000,"Mid Popular",Table1[[#This Row],[Ratings_Count]]&lt;10000,"Niche")</f>
        <v>Niche</v>
      </c>
      <c r="N2138" t="str">
        <f>IF(AND(Table1[[#This Row],[Rating]]&gt;=4.2, Table1[[#This Row],[Ratings_Count]]&lt;10000), "Hidden Gem", "Not a Hidden Gem")</f>
        <v>Not a Hidden Gem</v>
      </c>
    </row>
    <row r="2139" spans="1:14" x14ac:dyDescent="0.25">
      <c r="A2139" t="s">
        <v>8666</v>
      </c>
      <c r="B2139" t="s">
        <v>8667</v>
      </c>
      <c r="C2139">
        <v>4.12</v>
      </c>
      <c r="D2139" t="s">
        <v>11</v>
      </c>
      <c r="E2139">
        <v>352</v>
      </c>
      <c r="F2139">
        <v>85408</v>
      </c>
      <c r="G2139">
        <v>4334</v>
      </c>
      <c r="H2139">
        <v>1999</v>
      </c>
      <c r="I2139" t="s">
        <v>260</v>
      </c>
      <c r="J2139" t="s">
        <v>13</v>
      </c>
      <c r="K2139" t="str" cm="1">
        <f t="array" ref="K2139">_xlfn.IFS(Table1[[#This Row],[Rating]] &gt;=4.5, "Elite",Table1[[#This Row],[Rating]]&gt;=4, "Highly Rated", Table1[[#This Row],[Rating]]&gt;=3.5,"Above Average", Table1[[#This Row],[Rating]]&lt;3.5, "Average or Below")</f>
        <v>Highly Rated</v>
      </c>
      <c r="L2139" t="str" cm="1">
        <f t="array" ref="L2139">_xlfn.IFS(Table1[[#This Row],[Pages]]&lt;=150,"Very Short",Table1[[#This Row],[Pages]]&lt;=299,"Short",Table1[[#This Row],[Pages]]&lt;=499,"Medium",Table1[[#This Row],[Pages]]&lt;=699,"Long",Table1[[#This Row],[Pages]]&gt;=700,"Epic")</f>
        <v>Medium</v>
      </c>
      <c r="M2139" t="str" cm="1">
        <f t="array" ref="M2139">_xlfn.IFS(Table1[[#This Row],[Ratings_Count]]&gt;=1000000,"Mega Popular",Table1[[#This Row],[Ratings_Count]]&gt;=100000,"Popular",Table1[[#This Row],[Ratings_Count]]&gt;=10000,"Mid Popular",Table1[[#This Row],[Ratings_Count]]&lt;10000,"Niche")</f>
        <v>Mid Popular</v>
      </c>
      <c r="N2139" t="str">
        <f>IF(AND(Table1[[#This Row],[Rating]]&gt;=4.2, Table1[[#This Row],[Ratings_Count]]&lt;10000), "Hidden Gem", "Not a Hidden Gem")</f>
        <v>Not a Hidden Gem</v>
      </c>
    </row>
    <row r="2140" spans="1:14" x14ac:dyDescent="0.25">
      <c r="A2140" t="s">
        <v>8947</v>
      </c>
      <c r="B2140" t="s">
        <v>8948</v>
      </c>
      <c r="C2140">
        <v>4.12</v>
      </c>
      <c r="D2140" t="s">
        <v>11</v>
      </c>
      <c r="E2140">
        <v>512</v>
      </c>
      <c r="F2140">
        <v>5305</v>
      </c>
      <c r="G2140">
        <v>341</v>
      </c>
      <c r="H2140">
        <v>1999</v>
      </c>
      <c r="I2140" t="s">
        <v>2037</v>
      </c>
      <c r="J2140" t="s">
        <v>2014</v>
      </c>
      <c r="K2140" t="str" cm="1">
        <f t="array" ref="K2140">_xlfn.IFS(Table1[[#This Row],[Rating]] &gt;=4.5, "Elite",Table1[[#This Row],[Rating]]&gt;=4, "Highly Rated", Table1[[#This Row],[Rating]]&gt;=3.5,"Above Average", Table1[[#This Row],[Rating]]&lt;3.5, "Average or Below")</f>
        <v>Highly Rated</v>
      </c>
      <c r="L2140" t="str" cm="1">
        <f t="array" ref="L2140">_xlfn.IFS(Table1[[#This Row],[Pages]]&lt;=150,"Very Short",Table1[[#This Row],[Pages]]&lt;=299,"Short",Table1[[#This Row],[Pages]]&lt;=499,"Medium",Table1[[#This Row],[Pages]]&lt;=699,"Long",Table1[[#This Row],[Pages]]&gt;=700,"Epic")</f>
        <v>Long</v>
      </c>
      <c r="M2140" t="str" cm="1">
        <f t="array" ref="M2140">_xlfn.IFS(Table1[[#This Row],[Ratings_Count]]&gt;=1000000,"Mega Popular",Table1[[#This Row],[Ratings_Count]]&gt;=100000,"Popular",Table1[[#This Row],[Ratings_Count]]&gt;=10000,"Mid Popular",Table1[[#This Row],[Ratings_Count]]&lt;10000,"Niche")</f>
        <v>Niche</v>
      </c>
      <c r="N2140" t="str">
        <f>IF(AND(Table1[[#This Row],[Rating]]&gt;=4.2, Table1[[#This Row],[Ratings_Count]]&lt;10000), "Hidden Gem", "Not a Hidden Gem")</f>
        <v>Not a Hidden Gem</v>
      </c>
    </row>
    <row r="2141" spans="1:14" x14ac:dyDescent="0.25">
      <c r="A2141" t="s">
        <v>9156</v>
      </c>
      <c r="B2141" t="s">
        <v>2063</v>
      </c>
      <c r="C2141">
        <v>4.12</v>
      </c>
      <c r="D2141" t="s">
        <v>11</v>
      </c>
      <c r="E2141">
        <v>675</v>
      </c>
      <c r="F2141">
        <v>1792</v>
      </c>
      <c r="G2141">
        <v>43</v>
      </c>
      <c r="H2141">
        <v>1998</v>
      </c>
      <c r="I2141" t="s">
        <v>9157</v>
      </c>
      <c r="J2141" t="s">
        <v>13</v>
      </c>
      <c r="K2141" t="str" cm="1">
        <f t="array" ref="K2141">_xlfn.IFS(Table1[[#This Row],[Rating]] &gt;=4.5, "Elite",Table1[[#This Row],[Rating]]&gt;=4, "Highly Rated", Table1[[#This Row],[Rating]]&gt;=3.5,"Above Average", Table1[[#This Row],[Rating]]&lt;3.5, "Average or Below")</f>
        <v>Highly Rated</v>
      </c>
      <c r="L2141" t="str" cm="1">
        <f t="array" ref="L2141">_xlfn.IFS(Table1[[#This Row],[Pages]]&lt;=150,"Very Short",Table1[[#This Row],[Pages]]&lt;=299,"Short",Table1[[#This Row],[Pages]]&lt;=499,"Medium",Table1[[#This Row],[Pages]]&lt;=699,"Long",Table1[[#This Row],[Pages]]&gt;=700,"Epic")</f>
        <v>Long</v>
      </c>
      <c r="M2141" t="str" cm="1">
        <f t="array" ref="M2141">_xlfn.IFS(Table1[[#This Row],[Ratings_Count]]&gt;=1000000,"Mega Popular",Table1[[#This Row],[Ratings_Count]]&gt;=100000,"Popular",Table1[[#This Row],[Ratings_Count]]&gt;=10000,"Mid Popular",Table1[[#This Row],[Ratings_Count]]&lt;10000,"Niche")</f>
        <v>Niche</v>
      </c>
      <c r="N2141" t="str">
        <f>IF(AND(Table1[[#This Row],[Rating]]&gt;=4.2, Table1[[#This Row],[Ratings_Count]]&lt;10000), "Hidden Gem", "Not a Hidden Gem")</f>
        <v>Not a Hidden Gem</v>
      </c>
    </row>
    <row r="2142" spans="1:14" x14ac:dyDescent="0.25">
      <c r="A2142" t="s">
        <v>9192</v>
      </c>
      <c r="B2142" t="s">
        <v>9193</v>
      </c>
      <c r="C2142">
        <v>4.12</v>
      </c>
      <c r="D2142" t="s">
        <v>11</v>
      </c>
      <c r="E2142">
        <v>814</v>
      </c>
      <c r="F2142">
        <v>15468</v>
      </c>
      <c r="G2142">
        <v>548</v>
      </c>
      <c r="H2142">
        <v>1998</v>
      </c>
      <c r="I2142" t="s">
        <v>9194</v>
      </c>
      <c r="J2142" t="s">
        <v>13</v>
      </c>
      <c r="K2142" t="str" cm="1">
        <f t="array" ref="K2142">_xlfn.IFS(Table1[[#This Row],[Rating]] &gt;=4.5, "Elite",Table1[[#This Row],[Rating]]&gt;=4, "Highly Rated", Table1[[#This Row],[Rating]]&gt;=3.5,"Above Average", Table1[[#This Row],[Rating]]&lt;3.5, "Average or Below")</f>
        <v>Highly Rated</v>
      </c>
      <c r="L2142" t="str" cm="1">
        <f t="array" ref="L2142">_xlfn.IFS(Table1[[#This Row],[Pages]]&lt;=150,"Very Short",Table1[[#This Row],[Pages]]&lt;=299,"Short",Table1[[#This Row],[Pages]]&lt;=499,"Medium",Table1[[#This Row],[Pages]]&lt;=699,"Long",Table1[[#This Row],[Pages]]&gt;=700,"Epic")</f>
        <v>Epic</v>
      </c>
      <c r="M2142" t="str" cm="1">
        <f t="array" ref="M2142">_xlfn.IFS(Table1[[#This Row],[Ratings_Count]]&gt;=1000000,"Mega Popular",Table1[[#This Row],[Ratings_Count]]&gt;=100000,"Popular",Table1[[#This Row],[Ratings_Count]]&gt;=10000,"Mid Popular",Table1[[#This Row],[Ratings_Count]]&lt;10000,"Niche")</f>
        <v>Mid Popular</v>
      </c>
      <c r="N2142" t="str">
        <f>IF(AND(Table1[[#This Row],[Rating]]&gt;=4.2, Table1[[#This Row],[Ratings_Count]]&lt;10000), "Hidden Gem", "Not a Hidden Gem")</f>
        <v>Not a Hidden Gem</v>
      </c>
    </row>
    <row r="2143" spans="1:14" x14ac:dyDescent="0.25">
      <c r="A2143" t="s">
        <v>9443</v>
      </c>
      <c r="B2143" t="s">
        <v>2036</v>
      </c>
      <c r="C2143">
        <v>4.12</v>
      </c>
      <c r="D2143" t="s">
        <v>11</v>
      </c>
      <c r="E2143">
        <v>1120</v>
      </c>
      <c r="F2143">
        <v>71764</v>
      </c>
      <c r="G2143">
        <v>1937</v>
      </c>
      <c r="H2143">
        <v>1993</v>
      </c>
      <c r="I2143" t="s">
        <v>2037</v>
      </c>
      <c r="J2143" t="s">
        <v>2014</v>
      </c>
      <c r="K2143" t="str" cm="1">
        <f t="array" ref="K2143">_xlfn.IFS(Table1[[#This Row],[Rating]] &gt;=4.5, "Elite",Table1[[#This Row],[Rating]]&gt;=4, "Highly Rated", Table1[[#This Row],[Rating]]&gt;=3.5,"Above Average", Table1[[#This Row],[Rating]]&lt;3.5, "Average or Below")</f>
        <v>Highly Rated</v>
      </c>
      <c r="L2143" t="str" cm="1">
        <f t="array" ref="L2143">_xlfn.IFS(Table1[[#This Row],[Pages]]&lt;=150,"Very Short",Table1[[#This Row],[Pages]]&lt;=299,"Short",Table1[[#This Row],[Pages]]&lt;=499,"Medium",Table1[[#This Row],[Pages]]&lt;=699,"Long",Table1[[#This Row],[Pages]]&gt;=700,"Epic")</f>
        <v>Epic</v>
      </c>
      <c r="M2143" t="str" cm="1">
        <f t="array" ref="M2143">_xlfn.IFS(Table1[[#This Row],[Ratings_Count]]&gt;=1000000,"Mega Popular",Table1[[#This Row],[Ratings_Count]]&gt;=100000,"Popular",Table1[[#This Row],[Ratings_Count]]&gt;=10000,"Mid Popular",Table1[[#This Row],[Ratings_Count]]&lt;10000,"Niche")</f>
        <v>Mid Popular</v>
      </c>
      <c r="N2143" t="str">
        <f>IF(AND(Table1[[#This Row],[Rating]]&gt;=4.2, Table1[[#This Row],[Ratings_Count]]&lt;10000), "Hidden Gem", "Not a Hidden Gem")</f>
        <v>Not a Hidden Gem</v>
      </c>
    </row>
    <row r="2144" spans="1:14" x14ac:dyDescent="0.25">
      <c r="A2144" t="s">
        <v>9447</v>
      </c>
      <c r="B2144" t="s">
        <v>2036</v>
      </c>
      <c r="C2144">
        <v>4.12</v>
      </c>
      <c r="D2144" t="s">
        <v>11</v>
      </c>
      <c r="E2144">
        <v>445</v>
      </c>
      <c r="F2144">
        <v>23064</v>
      </c>
      <c r="G2144">
        <v>1191</v>
      </c>
      <c r="H2144">
        <v>1982</v>
      </c>
      <c r="I2144" t="s">
        <v>2037</v>
      </c>
      <c r="J2144" t="s">
        <v>2014</v>
      </c>
      <c r="K2144" t="str" cm="1">
        <f t="array" ref="K2144">_xlfn.IFS(Table1[[#This Row],[Rating]] &gt;=4.5, "Elite",Table1[[#This Row],[Rating]]&gt;=4, "Highly Rated", Table1[[#This Row],[Rating]]&gt;=3.5,"Above Average", Table1[[#This Row],[Rating]]&lt;3.5, "Average or Below")</f>
        <v>Highly Rated</v>
      </c>
      <c r="L2144" t="str" cm="1">
        <f t="array" ref="L2144">_xlfn.IFS(Table1[[#This Row],[Pages]]&lt;=150,"Very Short",Table1[[#This Row],[Pages]]&lt;=299,"Short",Table1[[#This Row],[Pages]]&lt;=499,"Medium",Table1[[#This Row],[Pages]]&lt;=699,"Long",Table1[[#This Row],[Pages]]&gt;=700,"Epic")</f>
        <v>Medium</v>
      </c>
      <c r="M2144" t="str" cm="1">
        <f t="array" ref="M2144">_xlfn.IFS(Table1[[#This Row],[Ratings_Count]]&gt;=1000000,"Mega Popular",Table1[[#This Row],[Ratings_Count]]&gt;=100000,"Popular",Table1[[#This Row],[Ratings_Count]]&gt;=10000,"Mid Popular",Table1[[#This Row],[Ratings_Count]]&lt;10000,"Niche")</f>
        <v>Mid Popular</v>
      </c>
      <c r="N2144" t="str">
        <f>IF(AND(Table1[[#This Row],[Rating]]&gt;=4.2, Table1[[#This Row],[Ratings_Count]]&lt;10000), "Hidden Gem", "Not a Hidden Gem")</f>
        <v>Not a Hidden Gem</v>
      </c>
    </row>
    <row r="2145" spans="1:14" x14ac:dyDescent="0.25">
      <c r="A2145" t="s">
        <v>9503</v>
      </c>
      <c r="B2145" t="s">
        <v>9504</v>
      </c>
      <c r="C2145">
        <v>4.12</v>
      </c>
      <c r="D2145" t="s">
        <v>11</v>
      </c>
      <c r="E2145">
        <v>880</v>
      </c>
      <c r="F2145">
        <v>333</v>
      </c>
      <c r="G2145">
        <v>27</v>
      </c>
      <c r="H2145">
        <v>1997</v>
      </c>
      <c r="I2145" t="s">
        <v>2555</v>
      </c>
      <c r="J2145" t="s">
        <v>2014</v>
      </c>
      <c r="K2145" t="str" cm="1">
        <f t="array" ref="K2145">_xlfn.IFS(Table1[[#This Row],[Rating]] &gt;=4.5, "Elite",Table1[[#This Row],[Rating]]&gt;=4, "Highly Rated", Table1[[#This Row],[Rating]]&gt;=3.5,"Above Average", Table1[[#This Row],[Rating]]&lt;3.5, "Average or Below")</f>
        <v>Highly Rated</v>
      </c>
      <c r="L2145" t="str" cm="1">
        <f t="array" ref="L2145">_xlfn.IFS(Table1[[#This Row],[Pages]]&lt;=150,"Very Short",Table1[[#This Row],[Pages]]&lt;=299,"Short",Table1[[#This Row],[Pages]]&lt;=499,"Medium",Table1[[#This Row],[Pages]]&lt;=699,"Long",Table1[[#This Row],[Pages]]&gt;=700,"Epic")</f>
        <v>Epic</v>
      </c>
      <c r="M2145" t="str" cm="1">
        <f t="array" ref="M2145">_xlfn.IFS(Table1[[#This Row],[Ratings_Count]]&gt;=1000000,"Mega Popular",Table1[[#This Row],[Ratings_Count]]&gt;=100000,"Popular",Table1[[#This Row],[Ratings_Count]]&gt;=10000,"Mid Popular",Table1[[#This Row],[Ratings_Count]]&lt;10000,"Niche")</f>
        <v>Niche</v>
      </c>
      <c r="N2145" t="str">
        <f>IF(AND(Table1[[#This Row],[Rating]]&gt;=4.2, Table1[[#This Row],[Ratings_Count]]&lt;10000), "Hidden Gem", "Not a Hidden Gem")</f>
        <v>Not a Hidden Gem</v>
      </c>
    </row>
    <row r="2146" spans="1:14" x14ac:dyDescent="0.25">
      <c r="A2146" t="s">
        <v>9944</v>
      </c>
      <c r="B2146" t="s">
        <v>2738</v>
      </c>
      <c r="C2146">
        <v>4.12</v>
      </c>
      <c r="D2146" t="s">
        <v>11</v>
      </c>
      <c r="E2146">
        <v>496</v>
      </c>
      <c r="F2146">
        <v>1278</v>
      </c>
      <c r="G2146">
        <v>74</v>
      </c>
      <c r="H2146">
        <v>1997</v>
      </c>
      <c r="I2146" t="s">
        <v>2085</v>
      </c>
      <c r="J2146" t="s">
        <v>2014</v>
      </c>
      <c r="K2146" t="str" cm="1">
        <f t="array" ref="K2146">_xlfn.IFS(Table1[[#This Row],[Rating]] &gt;=4.5, "Elite",Table1[[#This Row],[Rating]]&gt;=4, "Highly Rated", Table1[[#This Row],[Rating]]&gt;=3.5,"Above Average", Table1[[#This Row],[Rating]]&lt;3.5, "Average or Below")</f>
        <v>Highly Rated</v>
      </c>
      <c r="L2146" t="str" cm="1">
        <f t="array" ref="L2146">_xlfn.IFS(Table1[[#This Row],[Pages]]&lt;=150,"Very Short",Table1[[#This Row],[Pages]]&lt;=299,"Short",Table1[[#This Row],[Pages]]&lt;=499,"Medium",Table1[[#This Row],[Pages]]&lt;=699,"Long",Table1[[#This Row],[Pages]]&gt;=700,"Epic")</f>
        <v>Medium</v>
      </c>
      <c r="M2146" t="str" cm="1">
        <f t="array" ref="M2146">_xlfn.IFS(Table1[[#This Row],[Ratings_Count]]&gt;=1000000,"Mega Popular",Table1[[#This Row],[Ratings_Count]]&gt;=100000,"Popular",Table1[[#This Row],[Ratings_Count]]&gt;=10000,"Mid Popular",Table1[[#This Row],[Ratings_Count]]&lt;10000,"Niche")</f>
        <v>Niche</v>
      </c>
      <c r="N2146" t="str">
        <f>IF(AND(Table1[[#This Row],[Rating]]&gt;=4.2, Table1[[#This Row],[Ratings_Count]]&lt;10000), "Hidden Gem", "Not a Hidden Gem")</f>
        <v>Not a Hidden Gem</v>
      </c>
    </row>
    <row r="2147" spans="1:14" x14ac:dyDescent="0.25">
      <c r="A2147" t="s">
        <v>10390</v>
      </c>
      <c r="B2147" t="s">
        <v>4131</v>
      </c>
      <c r="C2147">
        <v>4.12</v>
      </c>
      <c r="D2147" t="s">
        <v>11</v>
      </c>
      <c r="E2147">
        <v>272</v>
      </c>
      <c r="F2147">
        <v>8541</v>
      </c>
      <c r="G2147">
        <v>257</v>
      </c>
      <c r="H2147">
        <v>1991</v>
      </c>
      <c r="I2147" t="s">
        <v>884</v>
      </c>
      <c r="J2147" t="s">
        <v>13</v>
      </c>
      <c r="K2147" t="str" cm="1">
        <f t="array" ref="K2147">_xlfn.IFS(Table1[[#This Row],[Rating]] &gt;=4.5, "Elite",Table1[[#This Row],[Rating]]&gt;=4, "Highly Rated", Table1[[#This Row],[Rating]]&gt;=3.5,"Above Average", Table1[[#This Row],[Rating]]&lt;3.5, "Average or Below")</f>
        <v>Highly Rated</v>
      </c>
      <c r="L2147" t="str" cm="1">
        <f t="array" ref="L2147">_xlfn.IFS(Table1[[#This Row],[Pages]]&lt;=150,"Very Short",Table1[[#This Row],[Pages]]&lt;=299,"Short",Table1[[#This Row],[Pages]]&lt;=499,"Medium",Table1[[#This Row],[Pages]]&lt;=699,"Long",Table1[[#This Row],[Pages]]&gt;=700,"Epic")</f>
        <v>Short</v>
      </c>
      <c r="M2147" t="str" cm="1">
        <f t="array" ref="M2147">_xlfn.IFS(Table1[[#This Row],[Ratings_Count]]&gt;=1000000,"Mega Popular",Table1[[#This Row],[Ratings_Count]]&gt;=100000,"Popular",Table1[[#This Row],[Ratings_Count]]&gt;=10000,"Mid Popular",Table1[[#This Row],[Ratings_Count]]&lt;10000,"Niche")</f>
        <v>Niche</v>
      </c>
      <c r="N2147" t="str">
        <f>IF(AND(Table1[[#This Row],[Rating]]&gt;=4.2, Table1[[#This Row],[Ratings_Count]]&lt;10000), "Hidden Gem", "Not a Hidden Gem")</f>
        <v>Not a Hidden Gem</v>
      </c>
    </row>
    <row r="2148" spans="1:14" x14ac:dyDescent="0.25">
      <c r="A2148" t="s">
        <v>10417</v>
      </c>
      <c r="B2148" t="s">
        <v>10418</v>
      </c>
      <c r="C2148">
        <v>4.12</v>
      </c>
      <c r="D2148" t="s">
        <v>11</v>
      </c>
      <c r="E2148">
        <v>342</v>
      </c>
      <c r="F2148">
        <v>180</v>
      </c>
      <c r="G2148">
        <v>9</v>
      </c>
      <c r="H2148">
        <v>1983</v>
      </c>
      <c r="I2148" t="s">
        <v>10419</v>
      </c>
      <c r="J2148" t="s">
        <v>13</v>
      </c>
      <c r="K2148" t="str" cm="1">
        <f t="array" ref="K2148">_xlfn.IFS(Table1[[#This Row],[Rating]] &gt;=4.5, "Elite",Table1[[#This Row],[Rating]]&gt;=4, "Highly Rated", Table1[[#This Row],[Rating]]&gt;=3.5,"Above Average", Table1[[#This Row],[Rating]]&lt;3.5, "Average or Below")</f>
        <v>Highly Rated</v>
      </c>
      <c r="L2148" t="str" cm="1">
        <f t="array" ref="L2148">_xlfn.IFS(Table1[[#This Row],[Pages]]&lt;=150,"Very Short",Table1[[#This Row],[Pages]]&lt;=299,"Short",Table1[[#This Row],[Pages]]&lt;=499,"Medium",Table1[[#This Row],[Pages]]&lt;=699,"Long",Table1[[#This Row],[Pages]]&gt;=700,"Epic")</f>
        <v>Medium</v>
      </c>
      <c r="M2148" t="str" cm="1">
        <f t="array" ref="M2148">_xlfn.IFS(Table1[[#This Row],[Ratings_Count]]&gt;=1000000,"Mega Popular",Table1[[#This Row],[Ratings_Count]]&gt;=100000,"Popular",Table1[[#This Row],[Ratings_Count]]&gt;=10000,"Mid Popular",Table1[[#This Row],[Ratings_Count]]&lt;10000,"Niche")</f>
        <v>Niche</v>
      </c>
      <c r="N2148" t="str">
        <f>IF(AND(Table1[[#This Row],[Rating]]&gt;=4.2, Table1[[#This Row],[Ratings_Count]]&lt;10000), "Hidden Gem", "Not a Hidden Gem")</f>
        <v>Not a Hidden Gem</v>
      </c>
    </row>
    <row r="2149" spans="1:14" x14ac:dyDescent="0.25">
      <c r="A2149" t="s">
        <v>10446</v>
      </c>
      <c r="B2149" t="s">
        <v>8948</v>
      </c>
      <c r="C2149">
        <v>4.12</v>
      </c>
      <c r="D2149" t="s">
        <v>11</v>
      </c>
      <c r="E2149">
        <v>506</v>
      </c>
      <c r="F2149">
        <v>414</v>
      </c>
      <c r="G2149">
        <v>26</v>
      </c>
      <c r="H2149">
        <v>2014</v>
      </c>
      <c r="I2149" t="s">
        <v>1061</v>
      </c>
      <c r="J2149" t="s">
        <v>13</v>
      </c>
      <c r="K2149" t="str" cm="1">
        <f t="array" ref="K2149">_xlfn.IFS(Table1[[#This Row],[Rating]] &gt;=4.5, "Elite",Table1[[#This Row],[Rating]]&gt;=4, "Highly Rated", Table1[[#This Row],[Rating]]&gt;=3.5,"Above Average", Table1[[#This Row],[Rating]]&lt;3.5, "Average or Below")</f>
        <v>Highly Rated</v>
      </c>
      <c r="L2149" t="str" cm="1">
        <f t="array" ref="L2149">_xlfn.IFS(Table1[[#This Row],[Pages]]&lt;=150,"Very Short",Table1[[#This Row],[Pages]]&lt;=299,"Short",Table1[[#This Row],[Pages]]&lt;=499,"Medium",Table1[[#This Row],[Pages]]&lt;=699,"Long",Table1[[#This Row],[Pages]]&gt;=700,"Epic")</f>
        <v>Long</v>
      </c>
      <c r="M2149" t="str" cm="1">
        <f t="array" ref="M2149">_xlfn.IFS(Table1[[#This Row],[Ratings_Count]]&gt;=1000000,"Mega Popular",Table1[[#This Row],[Ratings_Count]]&gt;=100000,"Popular",Table1[[#This Row],[Ratings_Count]]&gt;=10000,"Mid Popular",Table1[[#This Row],[Ratings_Count]]&lt;10000,"Niche")</f>
        <v>Niche</v>
      </c>
      <c r="N2149" t="str">
        <f>IF(AND(Table1[[#This Row],[Rating]]&gt;=4.2, Table1[[#This Row],[Ratings_Count]]&lt;10000), "Hidden Gem", "Not a Hidden Gem")</f>
        <v>Not a Hidden Gem</v>
      </c>
    </row>
    <row r="2150" spans="1:14" x14ac:dyDescent="0.25">
      <c r="A2150" t="s">
        <v>10542</v>
      </c>
      <c r="B2150" t="s">
        <v>10543</v>
      </c>
      <c r="C2150">
        <v>4.12</v>
      </c>
      <c r="D2150" t="s">
        <v>11</v>
      </c>
      <c r="E2150">
        <v>140</v>
      </c>
      <c r="F2150">
        <v>10399</v>
      </c>
      <c r="G2150">
        <v>156</v>
      </c>
      <c r="H2150">
        <v>1977</v>
      </c>
      <c r="I2150" t="s">
        <v>1648</v>
      </c>
      <c r="J2150" t="s">
        <v>13</v>
      </c>
      <c r="K2150" t="str" cm="1">
        <f t="array" ref="K2150">_xlfn.IFS(Table1[[#This Row],[Rating]] &gt;=4.5, "Elite",Table1[[#This Row],[Rating]]&gt;=4, "Highly Rated", Table1[[#This Row],[Rating]]&gt;=3.5,"Above Average", Table1[[#This Row],[Rating]]&lt;3.5, "Average or Below")</f>
        <v>Highly Rated</v>
      </c>
      <c r="L2150" t="str" cm="1">
        <f t="array" ref="L2150">_xlfn.IFS(Table1[[#This Row],[Pages]]&lt;=150,"Very Short",Table1[[#This Row],[Pages]]&lt;=299,"Short",Table1[[#This Row],[Pages]]&lt;=499,"Medium",Table1[[#This Row],[Pages]]&lt;=699,"Long",Table1[[#This Row],[Pages]]&gt;=700,"Epic")</f>
        <v>Very Short</v>
      </c>
      <c r="M2150" t="str" cm="1">
        <f t="array" ref="M2150">_xlfn.IFS(Table1[[#This Row],[Ratings_Count]]&gt;=1000000,"Mega Popular",Table1[[#This Row],[Ratings_Count]]&gt;=100000,"Popular",Table1[[#This Row],[Ratings_Count]]&gt;=10000,"Mid Popular",Table1[[#This Row],[Ratings_Count]]&lt;10000,"Niche")</f>
        <v>Mid Popular</v>
      </c>
      <c r="N2150" t="str">
        <f>IF(AND(Table1[[#This Row],[Rating]]&gt;=4.2, Table1[[#This Row],[Ratings_Count]]&lt;10000), "Hidden Gem", "Not a Hidden Gem")</f>
        <v>Not a Hidden Gem</v>
      </c>
    </row>
    <row r="2151" spans="1:14" x14ac:dyDescent="0.25">
      <c r="A2151" t="s">
        <v>10709</v>
      </c>
      <c r="B2151" t="s">
        <v>3437</v>
      </c>
      <c r="C2151">
        <v>4.12</v>
      </c>
      <c r="D2151" t="s">
        <v>11</v>
      </c>
      <c r="E2151">
        <v>3020</v>
      </c>
      <c r="F2151">
        <v>2734</v>
      </c>
      <c r="G2151">
        <v>84</v>
      </c>
      <c r="H2151">
        <v>1981</v>
      </c>
      <c r="I2151" t="s">
        <v>10710</v>
      </c>
      <c r="J2151" t="s">
        <v>13</v>
      </c>
      <c r="K2151" t="str" cm="1">
        <f t="array" ref="K2151">_xlfn.IFS(Table1[[#This Row],[Rating]] &gt;=4.5, "Elite",Table1[[#This Row],[Rating]]&gt;=4, "Highly Rated", Table1[[#This Row],[Rating]]&gt;=3.5,"Above Average", Table1[[#This Row],[Rating]]&lt;3.5, "Average or Below")</f>
        <v>Highly Rated</v>
      </c>
      <c r="L2151" t="str" cm="1">
        <f t="array" ref="L2151">_xlfn.IFS(Table1[[#This Row],[Pages]]&lt;=150,"Very Short",Table1[[#This Row],[Pages]]&lt;=299,"Short",Table1[[#This Row],[Pages]]&lt;=499,"Medium",Table1[[#This Row],[Pages]]&lt;=699,"Long",Table1[[#This Row],[Pages]]&gt;=700,"Epic")</f>
        <v>Epic</v>
      </c>
      <c r="M2151" t="str" cm="1">
        <f t="array" ref="M2151">_xlfn.IFS(Table1[[#This Row],[Ratings_Count]]&gt;=1000000,"Mega Popular",Table1[[#This Row],[Ratings_Count]]&gt;=100000,"Popular",Table1[[#This Row],[Ratings_Count]]&gt;=10000,"Mid Popular",Table1[[#This Row],[Ratings_Count]]&lt;10000,"Niche")</f>
        <v>Niche</v>
      </c>
      <c r="N2151" t="str">
        <f>IF(AND(Table1[[#This Row],[Rating]]&gt;=4.2, Table1[[#This Row],[Ratings_Count]]&lt;10000), "Hidden Gem", "Not a Hidden Gem")</f>
        <v>Not a Hidden Gem</v>
      </c>
    </row>
    <row r="2152" spans="1:14" x14ac:dyDescent="0.25">
      <c r="A2152" t="s">
        <v>10784</v>
      </c>
      <c r="B2152" t="s">
        <v>8807</v>
      </c>
      <c r="C2152">
        <v>4.12</v>
      </c>
      <c r="D2152" t="s">
        <v>11</v>
      </c>
      <c r="E2152">
        <v>322</v>
      </c>
      <c r="F2152">
        <v>2281</v>
      </c>
      <c r="G2152">
        <v>166</v>
      </c>
      <c r="H2152">
        <v>1988</v>
      </c>
      <c r="I2152" t="s">
        <v>68</v>
      </c>
      <c r="J2152" t="s">
        <v>13</v>
      </c>
      <c r="K2152" t="str" cm="1">
        <f t="array" ref="K2152">_xlfn.IFS(Table1[[#This Row],[Rating]] &gt;=4.5, "Elite",Table1[[#This Row],[Rating]]&gt;=4, "Highly Rated", Table1[[#This Row],[Rating]]&gt;=3.5,"Above Average", Table1[[#This Row],[Rating]]&lt;3.5, "Average or Below")</f>
        <v>Highly Rated</v>
      </c>
      <c r="L2152" t="str" cm="1">
        <f t="array" ref="L2152">_xlfn.IFS(Table1[[#This Row],[Pages]]&lt;=150,"Very Short",Table1[[#This Row],[Pages]]&lt;=299,"Short",Table1[[#This Row],[Pages]]&lt;=499,"Medium",Table1[[#This Row],[Pages]]&lt;=699,"Long",Table1[[#This Row],[Pages]]&gt;=700,"Epic")</f>
        <v>Medium</v>
      </c>
      <c r="M2152" t="str" cm="1">
        <f t="array" ref="M2152">_xlfn.IFS(Table1[[#This Row],[Ratings_Count]]&gt;=1000000,"Mega Popular",Table1[[#This Row],[Ratings_Count]]&gt;=100000,"Popular",Table1[[#This Row],[Ratings_Count]]&gt;=10000,"Mid Popular",Table1[[#This Row],[Ratings_Count]]&lt;10000,"Niche")</f>
        <v>Niche</v>
      </c>
      <c r="N2152" t="str">
        <f>IF(AND(Table1[[#This Row],[Rating]]&gt;=4.2, Table1[[#This Row],[Ratings_Count]]&lt;10000), "Hidden Gem", "Not a Hidden Gem")</f>
        <v>Not a Hidden Gem</v>
      </c>
    </row>
    <row r="2153" spans="1:14" x14ac:dyDescent="0.25">
      <c r="A2153" t="s">
        <v>10843</v>
      </c>
      <c r="B2153" t="s">
        <v>10844</v>
      </c>
      <c r="C2153">
        <v>4.12</v>
      </c>
      <c r="D2153" t="s">
        <v>11</v>
      </c>
      <c r="E2153">
        <v>704</v>
      </c>
      <c r="F2153">
        <v>10553</v>
      </c>
      <c r="G2153">
        <v>550</v>
      </c>
      <c r="H2153">
        <v>1991</v>
      </c>
      <c r="I2153" t="s">
        <v>75</v>
      </c>
      <c r="J2153" t="s">
        <v>13</v>
      </c>
      <c r="K2153" t="str" cm="1">
        <f t="array" ref="K2153">_xlfn.IFS(Table1[[#This Row],[Rating]] &gt;=4.5, "Elite",Table1[[#This Row],[Rating]]&gt;=4, "Highly Rated", Table1[[#This Row],[Rating]]&gt;=3.5,"Above Average", Table1[[#This Row],[Rating]]&lt;3.5, "Average or Below")</f>
        <v>Highly Rated</v>
      </c>
      <c r="L2153" t="str" cm="1">
        <f t="array" ref="L2153">_xlfn.IFS(Table1[[#This Row],[Pages]]&lt;=150,"Very Short",Table1[[#This Row],[Pages]]&lt;=299,"Short",Table1[[#This Row],[Pages]]&lt;=499,"Medium",Table1[[#This Row],[Pages]]&lt;=699,"Long",Table1[[#This Row],[Pages]]&gt;=700,"Epic")</f>
        <v>Epic</v>
      </c>
      <c r="M2153" t="str" cm="1">
        <f t="array" ref="M2153">_xlfn.IFS(Table1[[#This Row],[Ratings_Count]]&gt;=1000000,"Mega Popular",Table1[[#This Row],[Ratings_Count]]&gt;=100000,"Popular",Table1[[#This Row],[Ratings_Count]]&gt;=10000,"Mid Popular",Table1[[#This Row],[Ratings_Count]]&lt;10000,"Niche")</f>
        <v>Mid Popular</v>
      </c>
      <c r="N2153" t="str">
        <f>IF(AND(Table1[[#This Row],[Rating]]&gt;=4.2, Table1[[#This Row],[Ratings_Count]]&lt;10000), "Hidden Gem", "Not a Hidden Gem")</f>
        <v>Not a Hidden Gem</v>
      </c>
    </row>
    <row r="2154" spans="1:14" x14ac:dyDescent="0.25">
      <c r="A2154" t="s">
        <v>10928</v>
      </c>
      <c r="B2154" t="s">
        <v>10929</v>
      </c>
      <c r="C2154">
        <v>4.12</v>
      </c>
      <c r="D2154" t="s">
        <v>11</v>
      </c>
      <c r="E2154">
        <v>208</v>
      </c>
      <c r="F2154">
        <v>2774</v>
      </c>
      <c r="G2154">
        <v>65</v>
      </c>
      <c r="H2154">
        <v>1991</v>
      </c>
      <c r="I2154" t="s">
        <v>355</v>
      </c>
      <c r="J2154" t="s">
        <v>13</v>
      </c>
      <c r="K2154" t="str" cm="1">
        <f t="array" ref="K2154">_xlfn.IFS(Table1[[#This Row],[Rating]] &gt;=4.5, "Elite",Table1[[#This Row],[Rating]]&gt;=4, "Highly Rated", Table1[[#This Row],[Rating]]&gt;=3.5,"Above Average", Table1[[#This Row],[Rating]]&lt;3.5, "Average or Below")</f>
        <v>Highly Rated</v>
      </c>
      <c r="L2154" t="str" cm="1">
        <f t="array" ref="L2154">_xlfn.IFS(Table1[[#This Row],[Pages]]&lt;=150,"Very Short",Table1[[#This Row],[Pages]]&lt;=299,"Short",Table1[[#This Row],[Pages]]&lt;=499,"Medium",Table1[[#This Row],[Pages]]&lt;=699,"Long",Table1[[#This Row],[Pages]]&gt;=700,"Epic")</f>
        <v>Short</v>
      </c>
      <c r="M2154" t="str" cm="1">
        <f t="array" ref="M2154">_xlfn.IFS(Table1[[#This Row],[Ratings_Count]]&gt;=1000000,"Mega Popular",Table1[[#This Row],[Ratings_Count]]&gt;=100000,"Popular",Table1[[#This Row],[Ratings_Count]]&gt;=10000,"Mid Popular",Table1[[#This Row],[Ratings_Count]]&lt;10000,"Niche")</f>
        <v>Niche</v>
      </c>
      <c r="N2154" t="str">
        <f>IF(AND(Table1[[#This Row],[Rating]]&gt;=4.2, Table1[[#This Row],[Ratings_Count]]&lt;10000), "Hidden Gem", "Not a Hidden Gem")</f>
        <v>Not a Hidden Gem</v>
      </c>
    </row>
    <row r="2155" spans="1:14" x14ac:dyDescent="0.25">
      <c r="A2155" t="s">
        <v>10934</v>
      </c>
      <c r="B2155" t="s">
        <v>4572</v>
      </c>
      <c r="C2155">
        <v>4.12</v>
      </c>
      <c r="D2155" t="s">
        <v>11</v>
      </c>
      <c r="E2155">
        <v>352</v>
      </c>
      <c r="F2155">
        <v>8207</v>
      </c>
      <c r="G2155">
        <v>179</v>
      </c>
      <c r="H2155">
        <v>1990</v>
      </c>
      <c r="I2155" t="s">
        <v>208</v>
      </c>
      <c r="J2155" t="s">
        <v>13</v>
      </c>
      <c r="K2155" t="str" cm="1">
        <f t="array" ref="K2155">_xlfn.IFS(Table1[[#This Row],[Rating]] &gt;=4.5, "Elite",Table1[[#This Row],[Rating]]&gt;=4, "Highly Rated", Table1[[#This Row],[Rating]]&gt;=3.5,"Above Average", Table1[[#This Row],[Rating]]&lt;3.5, "Average or Below")</f>
        <v>Highly Rated</v>
      </c>
      <c r="L2155" t="str" cm="1">
        <f t="array" ref="L2155">_xlfn.IFS(Table1[[#This Row],[Pages]]&lt;=150,"Very Short",Table1[[#This Row],[Pages]]&lt;=299,"Short",Table1[[#This Row],[Pages]]&lt;=499,"Medium",Table1[[#This Row],[Pages]]&lt;=699,"Long",Table1[[#This Row],[Pages]]&gt;=700,"Epic")</f>
        <v>Medium</v>
      </c>
      <c r="M2155" t="str" cm="1">
        <f t="array" ref="M2155">_xlfn.IFS(Table1[[#This Row],[Ratings_Count]]&gt;=1000000,"Mega Popular",Table1[[#This Row],[Ratings_Count]]&gt;=100000,"Popular",Table1[[#This Row],[Ratings_Count]]&gt;=10000,"Mid Popular",Table1[[#This Row],[Ratings_Count]]&lt;10000,"Niche")</f>
        <v>Niche</v>
      </c>
      <c r="N2155" t="str">
        <f>IF(AND(Table1[[#This Row],[Rating]]&gt;=4.2, Table1[[#This Row],[Ratings_Count]]&lt;10000), "Hidden Gem", "Not a Hidden Gem")</f>
        <v>Not a Hidden Gem</v>
      </c>
    </row>
    <row r="2156" spans="1:14" x14ac:dyDescent="0.25">
      <c r="A2156" t="s">
        <v>11020</v>
      </c>
      <c r="B2156" t="s">
        <v>11021</v>
      </c>
      <c r="C2156">
        <v>4.12</v>
      </c>
      <c r="D2156" t="s">
        <v>11</v>
      </c>
      <c r="E2156">
        <v>534</v>
      </c>
      <c r="F2156">
        <v>995</v>
      </c>
      <c r="G2156">
        <v>32</v>
      </c>
      <c r="H2156">
        <v>1982</v>
      </c>
      <c r="I2156" t="s">
        <v>2848</v>
      </c>
      <c r="J2156" t="s">
        <v>13</v>
      </c>
      <c r="K2156" t="str" cm="1">
        <f t="array" ref="K2156">_xlfn.IFS(Table1[[#This Row],[Rating]] &gt;=4.5, "Elite",Table1[[#This Row],[Rating]]&gt;=4, "Highly Rated", Table1[[#This Row],[Rating]]&gt;=3.5,"Above Average", Table1[[#This Row],[Rating]]&lt;3.5, "Average or Below")</f>
        <v>Highly Rated</v>
      </c>
      <c r="L2156" t="str" cm="1">
        <f t="array" ref="L2156">_xlfn.IFS(Table1[[#This Row],[Pages]]&lt;=150,"Very Short",Table1[[#This Row],[Pages]]&lt;=299,"Short",Table1[[#This Row],[Pages]]&lt;=499,"Medium",Table1[[#This Row],[Pages]]&lt;=699,"Long",Table1[[#This Row],[Pages]]&gt;=700,"Epic")</f>
        <v>Long</v>
      </c>
      <c r="M2156" t="str" cm="1">
        <f t="array" ref="M2156">_xlfn.IFS(Table1[[#This Row],[Ratings_Count]]&gt;=1000000,"Mega Popular",Table1[[#This Row],[Ratings_Count]]&gt;=100000,"Popular",Table1[[#This Row],[Ratings_Count]]&gt;=10000,"Mid Popular",Table1[[#This Row],[Ratings_Count]]&lt;10000,"Niche")</f>
        <v>Niche</v>
      </c>
      <c r="N2156" t="str">
        <f>IF(AND(Table1[[#This Row],[Rating]]&gt;=4.2, Table1[[#This Row],[Ratings_Count]]&lt;10000), "Hidden Gem", "Not a Hidden Gem")</f>
        <v>Not a Hidden Gem</v>
      </c>
    </row>
    <row r="2157" spans="1:14" x14ac:dyDescent="0.25">
      <c r="A2157" t="s">
        <v>11069</v>
      </c>
      <c r="B2157" t="s">
        <v>6337</v>
      </c>
      <c r="C2157">
        <v>4.12</v>
      </c>
      <c r="D2157" t="s">
        <v>11</v>
      </c>
      <c r="E2157">
        <v>120</v>
      </c>
      <c r="F2157">
        <v>281</v>
      </c>
      <c r="G2157">
        <v>10</v>
      </c>
      <c r="H2157">
        <v>1954</v>
      </c>
      <c r="I2157" t="s">
        <v>99</v>
      </c>
      <c r="J2157" t="s">
        <v>13</v>
      </c>
      <c r="K2157" t="str" cm="1">
        <f t="array" ref="K2157">_xlfn.IFS(Table1[[#This Row],[Rating]] &gt;=4.5, "Elite",Table1[[#This Row],[Rating]]&gt;=4, "Highly Rated", Table1[[#This Row],[Rating]]&gt;=3.5,"Above Average", Table1[[#This Row],[Rating]]&lt;3.5, "Average or Below")</f>
        <v>Highly Rated</v>
      </c>
      <c r="L2157" t="str" cm="1">
        <f t="array" ref="L2157">_xlfn.IFS(Table1[[#This Row],[Pages]]&lt;=150,"Very Short",Table1[[#This Row],[Pages]]&lt;=299,"Short",Table1[[#This Row],[Pages]]&lt;=499,"Medium",Table1[[#This Row],[Pages]]&lt;=699,"Long",Table1[[#This Row],[Pages]]&gt;=700,"Epic")</f>
        <v>Very Short</v>
      </c>
      <c r="M2157" t="str" cm="1">
        <f t="array" ref="M2157">_xlfn.IFS(Table1[[#This Row],[Ratings_Count]]&gt;=1000000,"Mega Popular",Table1[[#This Row],[Ratings_Count]]&gt;=100000,"Popular",Table1[[#This Row],[Ratings_Count]]&gt;=10000,"Mid Popular",Table1[[#This Row],[Ratings_Count]]&lt;10000,"Niche")</f>
        <v>Niche</v>
      </c>
      <c r="N2157" t="str">
        <f>IF(AND(Table1[[#This Row],[Rating]]&gt;=4.2, Table1[[#This Row],[Ratings_Count]]&lt;10000), "Hidden Gem", "Not a Hidden Gem")</f>
        <v>Not a Hidden Gem</v>
      </c>
    </row>
    <row r="2158" spans="1:14" x14ac:dyDescent="0.25">
      <c r="A2158" t="s">
        <v>11142</v>
      </c>
      <c r="B2158" t="s">
        <v>11143</v>
      </c>
      <c r="C2158">
        <v>4.12</v>
      </c>
      <c r="D2158" t="s">
        <v>11</v>
      </c>
      <c r="E2158">
        <v>400</v>
      </c>
      <c r="F2158">
        <v>2593</v>
      </c>
      <c r="G2158">
        <v>252</v>
      </c>
      <c r="H2158">
        <v>1993</v>
      </c>
      <c r="I2158" t="s">
        <v>603</v>
      </c>
      <c r="J2158" t="s">
        <v>13</v>
      </c>
      <c r="K2158" t="str" cm="1">
        <f t="array" ref="K2158">_xlfn.IFS(Table1[[#This Row],[Rating]] &gt;=4.5, "Elite",Table1[[#This Row],[Rating]]&gt;=4, "Highly Rated", Table1[[#This Row],[Rating]]&gt;=3.5,"Above Average", Table1[[#This Row],[Rating]]&lt;3.5, "Average or Below")</f>
        <v>Highly Rated</v>
      </c>
      <c r="L2158" t="str" cm="1">
        <f t="array" ref="L2158">_xlfn.IFS(Table1[[#This Row],[Pages]]&lt;=150,"Very Short",Table1[[#This Row],[Pages]]&lt;=299,"Short",Table1[[#This Row],[Pages]]&lt;=499,"Medium",Table1[[#This Row],[Pages]]&lt;=699,"Long",Table1[[#This Row],[Pages]]&gt;=700,"Epic")</f>
        <v>Medium</v>
      </c>
      <c r="M2158" t="str" cm="1">
        <f t="array" ref="M2158">_xlfn.IFS(Table1[[#This Row],[Ratings_Count]]&gt;=1000000,"Mega Popular",Table1[[#This Row],[Ratings_Count]]&gt;=100000,"Popular",Table1[[#This Row],[Ratings_Count]]&gt;=10000,"Mid Popular",Table1[[#This Row],[Ratings_Count]]&lt;10000,"Niche")</f>
        <v>Niche</v>
      </c>
      <c r="N2158" t="str">
        <f>IF(AND(Table1[[#This Row],[Rating]]&gt;=4.2, Table1[[#This Row],[Ratings_Count]]&lt;10000), "Hidden Gem", "Not a Hidden Gem")</f>
        <v>Not a Hidden Gem</v>
      </c>
    </row>
    <row r="2159" spans="1:14" x14ac:dyDescent="0.25">
      <c r="A2159" t="s">
        <v>11336</v>
      </c>
      <c r="B2159" t="s">
        <v>11337</v>
      </c>
      <c r="C2159">
        <v>4.12</v>
      </c>
      <c r="D2159" t="s">
        <v>11</v>
      </c>
      <c r="E2159">
        <v>272</v>
      </c>
      <c r="F2159">
        <v>249</v>
      </c>
      <c r="G2159">
        <v>44</v>
      </c>
      <c r="H2159">
        <v>1992</v>
      </c>
      <c r="I2159" t="s">
        <v>79</v>
      </c>
      <c r="J2159" t="s">
        <v>13</v>
      </c>
      <c r="K2159" t="str" cm="1">
        <f t="array" ref="K2159">_xlfn.IFS(Table1[[#This Row],[Rating]] &gt;=4.5, "Elite",Table1[[#This Row],[Rating]]&gt;=4, "Highly Rated", Table1[[#This Row],[Rating]]&gt;=3.5,"Above Average", Table1[[#This Row],[Rating]]&lt;3.5, "Average or Below")</f>
        <v>Highly Rated</v>
      </c>
      <c r="L2159" t="str" cm="1">
        <f t="array" ref="L2159">_xlfn.IFS(Table1[[#This Row],[Pages]]&lt;=150,"Very Short",Table1[[#This Row],[Pages]]&lt;=299,"Short",Table1[[#This Row],[Pages]]&lt;=499,"Medium",Table1[[#This Row],[Pages]]&lt;=699,"Long",Table1[[#This Row],[Pages]]&gt;=700,"Epic")</f>
        <v>Short</v>
      </c>
      <c r="M2159" t="str" cm="1">
        <f t="array" ref="M2159">_xlfn.IFS(Table1[[#This Row],[Ratings_Count]]&gt;=1000000,"Mega Popular",Table1[[#This Row],[Ratings_Count]]&gt;=100000,"Popular",Table1[[#This Row],[Ratings_Count]]&gt;=10000,"Mid Popular",Table1[[#This Row],[Ratings_Count]]&lt;10000,"Niche")</f>
        <v>Niche</v>
      </c>
      <c r="N2159" t="str">
        <f>IF(AND(Table1[[#This Row],[Rating]]&gt;=4.2, Table1[[#This Row],[Ratings_Count]]&lt;10000), "Hidden Gem", "Not a Hidden Gem")</f>
        <v>Not a Hidden Gem</v>
      </c>
    </row>
    <row r="2160" spans="1:14" x14ac:dyDescent="0.25">
      <c r="A2160" t="s">
        <v>11351</v>
      </c>
      <c r="B2160" t="s">
        <v>11352</v>
      </c>
      <c r="C2160">
        <v>4.12</v>
      </c>
      <c r="D2160" t="s">
        <v>11</v>
      </c>
      <c r="E2160">
        <v>224</v>
      </c>
      <c r="F2160">
        <v>6280</v>
      </c>
      <c r="G2160">
        <v>53</v>
      </c>
      <c r="H2160">
        <v>1992</v>
      </c>
      <c r="I2160" t="s">
        <v>3338</v>
      </c>
      <c r="J2160" t="s">
        <v>13</v>
      </c>
      <c r="K2160" t="str" cm="1">
        <f t="array" ref="K2160">_xlfn.IFS(Table1[[#This Row],[Rating]] &gt;=4.5, "Elite",Table1[[#This Row],[Rating]]&gt;=4, "Highly Rated", Table1[[#This Row],[Rating]]&gt;=3.5,"Above Average", Table1[[#This Row],[Rating]]&lt;3.5, "Average or Below")</f>
        <v>Highly Rated</v>
      </c>
      <c r="L2160" t="str" cm="1">
        <f t="array" ref="L2160">_xlfn.IFS(Table1[[#This Row],[Pages]]&lt;=150,"Very Short",Table1[[#This Row],[Pages]]&lt;=299,"Short",Table1[[#This Row],[Pages]]&lt;=499,"Medium",Table1[[#This Row],[Pages]]&lt;=699,"Long",Table1[[#This Row],[Pages]]&gt;=700,"Epic")</f>
        <v>Short</v>
      </c>
      <c r="M2160" t="str" cm="1">
        <f t="array" ref="M2160">_xlfn.IFS(Table1[[#This Row],[Ratings_Count]]&gt;=1000000,"Mega Popular",Table1[[#This Row],[Ratings_Count]]&gt;=100000,"Popular",Table1[[#This Row],[Ratings_Count]]&gt;=10000,"Mid Popular",Table1[[#This Row],[Ratings_Count]]&lt;10000,"Niche")</f>
        <v>Niche</v>
      </c>
      <c r="N2160" t="str">
        <f>IF(AND(Table1[[#This Row],[Rating]]&gt;=4.2, Table1[[#This Row],[Ratings_Count]]&lt;10000), "Hidden Gem", "Not a Hidden Gem")</f>
        <v>Not a Hidden Gem</v>
      </c>
    </row>
    <row r="2161" spans="1:14" x14ac:dyDescent="0.25">
      <c r="A2161" t="s">
        <v>11404</v>
      </c>
      <c r="B2161" t="s">
        <v>1063</v>
      </c>
      <c r="C2161">
        <v>4.12</v>
      </c>
      <c r="D2161" t="s">
        <v>11</v>
      </c>
      <c r="E2161">
        <v>367</v>
      </c>
      <c r="F2161">
        <v>376</v>
      </c>
      <c r="G2161">
        <v>17</v>
      </c>
      <c r="H2161">
        <v>1994</v>
      </c>
      <c r="I2161" t="s">
        <v>1064</v>
      </c>
      <c r="J2161" t="s">
        <v>13</v>
      </c>
      <c r="K2161" t="str" cm="1">
        <f t="array" ref="K2161">_xlfn.IFS(Table1[[#This Row],[Rating]] &gt;=4.5, "Elite",Table1[[#This Row],[Rating]]&gt;=4, "Highly Rated", Table1[[#This Row],[Rating]]&gt;=3.5,"Above Average", Table1[[#This Row],[Rating]]&lt;3.5, "Average or Below")</f>
        <v>Highly Rated</v>
      </c>
      <c r="L2161" t="str" cm="1">
        <f t="array" ref="L2161">_xlfn.IFS(Table1[[#This Row],[Pages]]&lt;=150,"Very Short",Table1[[#This Row],[Pages]]&lt;=299,"Short",Table1[[#This Row],[Pages]]&lt;=499,"Medium",Table1[[#This Row],[Pages]]&lt;=699,"Long",Table1[[#This Row],[Pages]]&gt;=700,"Epic")</f>
        <v>Medium</v>
      </c>
      <c r="M2161" t="str" cm="1">
        <f t="array" ref="M2161">_xlfn.IFS(Table1[[#This Row],[Ratings_Count]]&gt;=1000000,"Mega Popular",Table1[[#This Row],[Ratings_Count]]&gt;=100000,"Popular",Table1[[#This Row],[Ratings_Count]]&gt;=10000,"Mid Popular",Table1[[#This Row],[Ratings_Count]]&lt;10000,"Niche")</f>
        <v>Niche</v>
      </c>
      <c r="N2161" t="str">
        <f>IF(AND(Table1[[#This Row],[Rating]]&gt;=4.2, Table1[[#This Row],[Ratings_Count]]&lt;10000), "Hidden Gem", "Not a Hidden Gem")</f>
        <v>Not a Hidden Gem</v>
      </c>
    </row>
    <row r="2162" spans="1:14" x14ac:dyDescent="0.25">
      <c r="A2162" t="s">
        <v>11458</v>
      </c>
      <c r="B2162" t="s">
        <v>11459</v>
      </c>
      <c r="C2162">
        <v>4.12</v>
      </c>
      <c r="D2162" t="s">
        <v>11</v>
      </c>
      <c r="E2162">
        <v>362</v>
      </c>
      <c r="F2162">
        <v>241</v>
      </c>
      <c r="G2162">
        <v>25</v>
      </c>
      <c r="H2162">
        <v>1994</v>
      </c>
      <c r="I2162" t="s">
        <v>588</v>
      </c>
      <c r="J2162" t="s">
        <v>13</v>
      </c>
      <c r="K2162" t="str" cm="1">
        <f t="array" ref="K2162">_xlfn.IFS(Table1[[#This Row],[Rating]] &gt;=4.5, "Elite",Table1[[#This Row],[Rating]]&gt;=4, "Highly Rated", Table1[[#This Row],[Rating]]&gt;=3.5,"Above Average", Table1[[#This Row],[Rating]]&lt;3.5, "Average or Below")</f>
        <v>Highly Rated</v>
      </c>
      <c r="L2162" t="str" cm="1">
        <f t="array" ref="L2162">_xlfn.IFS(Table1[[#This Row],[Pages]]&lt;=150,"Very Short",Table1[[#This Row],[Pages]]&lt;=299,"Short",Table1[[#This Row],[Pages]]&lt;=499,"Medium",Table1[[#This Row],[Pages]]&lt;=699,"Long",Table1[[#This Row],[Pages]]&gt;=700,"Epic")</f>
        <v>Medium</v>
      </c>
      <c r="M2162" t="str" cm="1">
        <f t="array" ref="M2162">_xlfn.IFS(Table1[[#This Row],[Ratings_Count]]&gt;=1000000,"Mega Popular",Table1[[#This Row],[Ratings_Count]]&gt;=100000,"Popular",Table1[[#This Row],[Ratings_Count]]&gt;=10000,"Mid Popular",Table1[[#This Row],[Ratings_Count]]&lt;10000,"Niche")</f>
        <v>Niche</v>
      </c>
      <c r="N2162" t="str">
        <f>IF(AND(Table1[[#This Row],[Rating]]&gt;=4.2, Table1[[#This Row],[Ratings_Count]]&lt;10000), "Hidden Gem", "Not a Hidden Gem")</f>
        <v>Not a Hidden Gem</v>
      </c>
    </row>
    <row r="2163" spans="1:14" x14ac:dyDescent="0.25">
      <c r="A2163" t="s">
        <v>11524</v>
      </c>
      <c r="B2163" t="s">
        <v>11525</v>
      </c>
      <c r="C2163">
        <v>4.12</v>
      </c>
      <c r="D2163" t="s">
        <v>11</v>
      </c>
      <c r="E2163">
        <v>128</v>
      </c>
      <c r="F2163">
        <v>60</v>
      </c>
      <c r="G2163">
        <v>2</v>
      </c>
      <c r="H2163">
        <v>1994</v>
      </c>
      <c r="I2163" t="s">
        <v>3414</v>
      </c>
      <c r="J2163" t="s">
        <v>13</v>
      </c>
      <c r="K2163" t="str" cm="1">
        <f t="array" ref="K2163">_xlfn.IFS(Table1[[#This Row],[Rating]] &gt;=4.5, "Elite",Table1[[#This Row],[Rating]]&gt;=4, "Highly Rated", Table1[[#This Row],[Rating]]&gt;=3.5,"Above Average", Table1[[#This Row],[Rating]]&lt;3.5, "Average or Below")</f>
        <v>Highly Rated</v>
      </c>
      <c r="L2163" t="str" cm="1">
        <f t="array" ref="L2163">_xlfn.IFS(Table1[[#This Row],[Pages]]&lt;=150,"Very Short",Table1[[#This Row],[Pages]]&lt;=299,"Short",Table1[[#This Row],[Pages]]&lt;=499,"Medium",Table1[[#This Row],[Pages]]&lt;=699,"Long",Table1[[#This Row],[Pages]]&gt;=700,"Epic")</f>
        <v>Very Short</v>
      </c>
      <c r="M2163" t="str" cm="1">
        <f t="array" ref="M2163">_xlfn.IFS(Table1[[#This Row],[Ratings_Count]]&gt;=1000000,"Mega Popular",Table1[[#This Row],[Ratings_Count]]&gt;=100000,"Popular",Table1[[#This Row],[Ratings_Count]]&gt;=10000,"Mid Popular",Table1[[#This Row],[Ratings_Count]]&lt;10000,"Niche")</f>
        <v>Niche</v>
      </c>
      <c r="N2163" t="str">
        <f>IF(AND(Table1[[#This Row],[Rating]]&gt;=4.2, Table1[[#This Row],[Ratings_Count]]&lt;10000), "Hidden Gem", "Not a Hidden Gem")</f>
        <v>Not a Hidden Gem</v>
      </c>
    </row>
    <row r="2164" spans="1:14" x14ac:dyDescent="0.25">
      <c r="A2164" t="s">
        <v>11630</v>
      </c>
      <c r="B2164" t="s">
        <v>7935</v>
      </c>
      <c r="C2164">
        <v>4.12</v>
      </c>
      <c r="D2164" t="s">
        <v>11</v>
      </c>
      <c r="E2164">
        <v>384</v>
      </c>
      <c r="F2164">
        <v>163</v>
      </c>
      <c r="G2164">
        <v>26</v>
      </c>
      <c r="H2164">
        <v>1995</v>
      </c>
      <c r="I2164" t="s">
        <v>1406</v>
      </c>
      <c r="J2164" t="s">
        <v>13</v>
      </c>
      <c r="K2164" t="str" cm="1">
        <f t="array" ref="K2164">_xlfn.IFS(Table1[[#This Row],[Rating]] &gt;=4.5, "Elite",Table1[[#This Row],[Rating]]&gt;=4, "Highly Rated", Table1[[#This Row],[Rating]]&gt;=3.5,"Above Average", Table1[[#This Row],[Rating]]&lt;3.5, "Average or Below")</f>
        <v>Highly Rated</v>
      </c>
      <c r="L2164" t="str" cm="1">
        <f t="array" ref="L2164">_xlfn.IFS(Table1[[#This Row],[Pages]]&lt;=150,"Very Short",Table1[[#This Row],[Pages]]&lt;=299,"Short",Table1[[#This Row],[Pages]]&lt;=499,"Medium",Table1[[#This Row],[Pages]]&lt;=699,"Long",Table1[[#This Row],[Pages]]&gt;=700,"Epic")</f>
        <v>Medium</v>
      </c>
      <c r="M2164" t="str" cm="1">
        <f t="array" ref="M2164">_xlfn.IFS(Table1[[#This Row],[Ratings_Count]]&gt;=1000000,"Mega Popular",Table1[[#This Row],[Ratings_Count]]&gt;=100000,"Popular",Table1[[#This Row],[Ratings_Count]]&gt;=10000,"Mid Popular",Table1[[#This Row],[Ratings_Count]]&lt;10000,"Niche")</f>
        <v>Niche</v>
      </c>
      <c r="N2164" t="str">
        <f>IF(AND(Table1[[#This Row],[Rating]]&gt;=4.2, Table1[[#This Row],[Ratings_Count]]&lt;10000), "Hidden Gem", "Not a Hidden Gem")</f>
        <v>Not a Hidden Gem</v>
      </c>
    </row>
    <row r="2165" spans="1:14" x14ac:dyDescent="0.25">
      <c r="A2165" t="s">
        <v>11663</v>
      </c>
      <c r="B2165" t="s">
        <v>11664</v>
      </c>
      <c r="C2165">
        <v>4.12</v>
      </c>
      <c r="D2165" t="s">
        <v>11</v>
      </c>
      <c r="E2165">
        <v>216</v>
      </c>
      <c r="F2165">
        <v>3014</v>
      </c>
      <c r="G2165">
        <v>56</v>
      </c>
      <c r="H2165">
        <v>1995</v>
      </c>
      <c r="I2165" t="s">
        <v>11665</v>
      </c>
      <c r="J2165" t="s">
        <v>13</v>
      </c>
      <c r="K2165" t="str" cm="1">
        <f t="array" ref="K2165">_xlfn.IFS(Table1[[#This Row],[Rating]] &gt;=4.5, "Elite",Table1[[#This Row],[Rating]]&gt;=4, "Highly Rated", Table1[[#This Row],[Rating]]&gt;=3.5,"Above Average", Table1[[#This Row],[Rating]]&lt;3.5, "Average or Below")</f>
        <v>Highly Rated</v>
      </c>
      <c r="L2165" t="str" cm="1">
        <f t="array" ref="L2165">_xlfn.IFS(Table1[[#This Row],[Pages]]&lt;=150,"Very Short",Table1[[#This Row],[Pages]]&lt;=299,"Short",Table1[[#This Row],[Pages]]&lt;=499,"Medium",Table1[[#This Row],[Pages]]&lt;=699,"Long",Table1[[#This Row],[Pages]]&gt;=700,"Epic")</f>
        <v>Short</v>
      </c>
      <c r="M2165" t="str" cm="1">
        <f t="array" ref="M2165">_xlfn.IFS(Table1[[#This Row],[Ratings_Count]]&gt;=1000000,"Mega Popular",Table1[[#This Row],[Ratings_Count]]&gt;=100000,"Popular",Table1[[#This Row],[Ratings_Count]]&gt;=10000,"Mid Popular",Table1[[#This Row],[Ratings_Count]]&lt;10000,"Niche")</f>
        <v>Niche</v>
      </c>
      <c r="N2165" t="str">
        <f>IF(AND(Table1[[#This Row],[Rating]]&gt;=4.2, Table1[[#This Row],[Ratings_Count]]&lt;10000), "Hidden Gem", "Not a Hidden Gem")</f>
        <v>Not a Hidden Gem</v>
      </c>
    </row>
    <row r="2166" spans="1:14" x14ac:dyDescent="0.25">
      <c r="A2166" t="s">
        <v>11680</v>
      </c>
      <c r="B2166" t="s">
        <v>8846</v>
      </c>
      <c r="C2166">
        <v>4.12</v>
      </c>
      <c r="D2166" t="s">
        <v>11</v>
      </c>
      <c r="E2166">
        <v>464</v>
      </c>
      <c r="F2166">
        <v>3907</v>
      </c>
      <c r="G2166">
        <v>208</v>
      </c>
      <c r="H2166">
        <v>1995</v>
      </c>
      <c r="I2166" t="s">
        <v>114</v>
      </c>
      <c r="J2166" t="s">
        <v>13</v>
      </c>
      <c r="K2166" t="str" cm="1">
        <f t="array" ref="K2166">_xlfn.IFS(Table1[[#This Row],[Rating]] &gt;=4.5, "Elite",Table1[[#This Row],[Rating]]&gt;=4, "Highly Rated", Table1[[#This Row],[Rating]]&gt;=3.5,"Above Average", Table1[[#This Row],[Rating]]&lt;3.5, "Average or Below")</f>
        <v>Highly Rated</v>
      </c>
      <c r="L2166" t="str" cm="1">
        <f t="array" ref="L2166">_xlfn.IFS(Table1[[#This Row],[Pages]]&lt;=150,"Very Short",Table1[[#This Row],[Pages]]&lt;=299,"Short",Table1[[#This Row],[Pages]]&lt;=499,"Medium",Table1[[#This Row],[Pages]]&lt;=699,"Long",Table1[[#This Row],[Pages]]&gt;=700,"Epic")</f>
        <v>Medium</v>
      </c>
      <c r="M2166" t="str" cm="1">
        <f t="array" ref="M2166">_xlfn.IFS(Table1[[#This Row],[Ratings_Count]]&gt;=1000000,"Mega Popular",Table1[[#This Row],[Ratings_Count]]&gt;=100000,"Popular",Table1[[#This Row],[Ratings_Count]]&gt;=10000,"Mid Popular",Table1[[#This Row],[Ratings_Count]]&lt;10000,"Niche")</f>
        <v>Niche</v>
      </c>
      <c r="N2166" t="str">
        <f>IF(AND(Table1[[#This Row],[Rating]]&gt;=4.2, Table1[[#This Row],[Ratings_Count]]&lt;10000), "Hidden Gem", "Not a Hidden Gem")</f>
        <v>Not a Hidden Gem</v>
      </c>
    </row>
    <row r="2167" spans="1:14" x14ac:dyDescent="0.25">
      <c r="A2167" t="s">
        <v>12149</v>
      </c>
      <c r="B2167" t="s">
        <v>4087</v>
      </c>
      <c r="C2167">
        <v>4.12</v>
      </c>
      <c r="D2167" t="s">
        <v>12134</v>
      </c>
      <c r="E2167">
        <v>560</v>
      </c>
      <c r="F2167">
        <v>1338</v>
      </c>
      <c r="G2167">
        <v>113</v>
      </c>
      <c r="H2167">
        <v>2006</v>
      </c>
      <c r="I2167" t="s">
        <v>44</v>
      </c>
      <c r="J2167" t="s">
        <v>13</v>
      </c>
      <c r="K2167" t="str" cm="1">
        <f t="array" ref="K2167">_xlfn.IFS(Table1[[#This Row],[Rating]] &gt;=4.5, "Elite",Table1[[#This Row],[Rating]]&gt;=4, "Highly Rated", Table1[[#This Row],[Rating]]&gt;=3.5,"Above Average", Table1[[#This Row],[Rating]]&lt;3.5, "Average or Below")</f>
        <v>Highly Rated</v>
      </c>
      <c r="L2167" t="str" cm="1">
        <f t="array" ref="L2167">_xlfn.IFS(Table1[[#This Row],[Pages]]&lt;=150,"Very Short",Table1[[#This Row],[Pages]]&lt;=299,"Short",Table1[[#This Row],[Pages]]&lt;=499,"Medium",Table1[[#This Row],[Pages]]&lt;=699,"Long",Table1[[#This Row],[Pages]]&gt;=700,"Epic")</f>
        <v>Long</v>
      </c>
      <c r="M2167" t="str" cm="1">
        <f t="array" ref="M2167">_xlfn.IFS(Table1[[#This Row],[Ratings_Count]]&gt;=1000000,"Mega Popular",Table1[[#This Row],[Ratings_Count]]&gt;=100000,"Popular",Table1[[#This Row],[Ratings_Count]]&gt;=10000,"Mid Popular",Table1[[#This Row],[Ratings_Count]]&lt;10000,"Niche")</f>
        <v>Niche</v>
      </c>
      <c r="N2167" t="str">
        <f>IF(AND(Table1[[#This Row],[Rating]]&gt;=4.2, Table1[[#This Row],[Ratings_Count]]&lt;10000), "Hidden Gem", "Not a Hidden Gem")</f>
        <v>Not a Hidden Gem</v>
      </c>
    </row>
    <row r="2168" spans="1:14" x14ac:dyDescent="0.25">
      <c r="A2168" t="s">
        <v>12265</v>
      </c>
      <c r="B2168" t="s">
        <v>1102</v>
      </c>
      <c r="C2168">
        <v>4.12</v>
      </c>
      <c r="D2168" t="s">
        <v>12134</v>
      </c>
      <c r="E2168">
        <v>549</v>
      </c>
      <c r="F2168">
        <v>21130</v>
      </c>
      <c r="G2168">
        <v>708</v>
      </c>
      <c r="H2168">
        <v>2006</v>
      </c>
      <c r="I2168" t="s">
        <v>494</v>
      </c>
      <c r="J2168" t="s">
        <v>13</v>
      </c>
      <c r="K2168" t="str" cm="1">
        <f t="array" ref="K2168">_xlfn.IFS(Table1[[#This Row],[Rating]] &gt;=4.5, "Elite",Table1[[#This Row],[Rating]]&gt;=4, "Highly Rated", Table1[[#This Row],[Rating]]&gt;=3.5,"Above Average", Table1[[#This Row],[Rating]]&lt;3.5, "Average or Below")</f>
        <v>Highly Rated</v>
      </c>
      <c r="L2168" t="str" cm="1">
        <f t="array" ref="L2168">_xlfn.IFS(Table1[[#This Row],[Pages]]&lt;=150,"Very Short",Table1[[#This Row],[Pages]]&lt;=299,"Short",Table1[[#This Row],[Pages]]&lt;=499,"Medium",Table1[[#This Row],[Pages]]&lt;=699,"Long",Table1[[#This Row],[Pages]]&gt;=700,"Epic")</f>
        <v>Long</v>
      </c>
      <c r="M2168" t="str" cm="1">
        <f t="array" ref="M2168">_xlfn.IFS(Table1[[#This Row],[Ratings_Count]]&gt;=1000000,"Mega Popular",Table1[[#This Row],[Ratings_Count]]&gt;=100000,"Popular",Table1[[#This Row],[Ratings_Count]]&gt;=10000,"Mid Popular",Table1[[#This Row],[Ratings_Count]]&lt;10000,"Niche")</f>
        <v>Mid Popular</v>
      </c>
      <c r="N2168" t="str">
        <f>IF(AND(Table1[[#This Row],[Rating]]&gt;=4.2, Table1[[#This Row],[Ratings_Count]]&lt;10000), "Hidden Gem", "Not a Hidden Gem")</f>
        <v>Not a Hidden Gem</v>
      </c>
    </row>
    <row r="2169" spans="1:14" x14ac:dyDescent="0.25">
      <c r="A2169" t="s">
        <v>12361</v>
      </c>
      <c r="B2169" t="s">
        <v>12362</v>
      </c>
      <c r="C2169">
        <v>4.12</v>
      </c>
      <c r="D2169" t="s">
        <v>12134</v>
      </c>
      <c r="E2169">
        <v>346</v>
      </c>
      <c r="F2169">
        <v>195</v>
      </c>
      <c r="G2169">
        <v>6</v>
      </c>
      <c r="H2169">
        <v>2006</v>
      </c>
      <c r="I2169" t="s">
        <v>12363</v>
      </c>
      <c r="J2169" t="s">
        <v>13</v>
      </c>
      <c r="K2169" t="str" cm="1">
        <f t="array" ref="K2169">_xlfn.IFS(Table1[[#This Row],[Rating]] &gt;=4.5, "Elite",Table1[[#This Row],[Rating]]&gt;=4, "Highly Rated", Table1[[#This Row],[Rating]]&gt;=3.5,"Above Average", Table1[[#This Row],[Rating]]&lt;3.5, "Average or Below")</f>
        <v>Highly Rated</v>
      </c>
      <c r="L2169" t="str" cm="1">
        <f t="array" ref="L2169">_xlfn.IFS(Table1[[#This Row],[Pages]]&lt;=150,"Very Short",Table1[[#This Row],[Pages]]&lt;=299,"Short",Table1[[#This Row],[Pages]]&lt;=499,"Medium",Table1[[#This Row],[Pages]]&lt;=699,"Long",Table1[[#This Row],[Pages]]&gt;=700,"Epic")</f>
        <v>Medium</v>
      </c>
      <c r="M2169" t="str" cm="1">
        <f t="array" ref="M2169">_xlfn.IFS(Table1[[#This Row],[Ratings_Count]]&gt;=1000000,"Mega Popular",Table1[[#This Row],[Ratings_Count]]&gt;=100000,"Popular",Table1[[#This Row],[Ratings_Count]]&gt;=10000,"Mid Popular",Table1[[#This Row],[Ratings_Count]]&lt;10000,"Niche")</f>
        <v>Niche</v>
      </c>
      <c r="N2169" t="str">
        <f>IF(AND(Table1[[#This Row],[Rating]]&gt;=4.2, Table1[[#This Row],[Ratings_Count]]&lt;10000), "Hidden Gem", "Not a Hidden Gem")</f>
        <v>Not a Hidden Gem</v>
      </c>
    </row>
    <row r="2170" spans="1:14" x14ac:dyDescent="0.25">
      <c r="A2170" t="s">
        <v>12474</v>
      </c>
      <c r="B2170" t="s">
        <v>12475</v>
      </c>
      <c r="C2170">
        <v>4.12</v>
      </c>
      <c r="D2170" t="s">
        <v>12134</v>
      </c>
      <c r="E2170">
        <v>320</v>
      </c>
      <c r="F2170">
        <v>492</v>
      </c>
      <c r="G2170">
        <v>32</v>
      </c>
      <c r="H2170">
        <v>2005</v>
      </c>
      <c r="I2170" t="s">
        <v>619</v>
      </c>
      <c r="J2170" t="s">
        <v>13</v>
      </c>
      <c r="K2170" t="str" cm="1">
        <f t="array" ref="K2170">_xlfn.IFS(Table1[[#This Row],[Rating]] &gt;=4.5, "Elite",Table1[[#This Row],[Rating]]&gt;=4, "Highly Rated", Table1[[#This Row],[Rating]]&gt;=3.5,"Above Average", Table1[[#This Row],[Rating]]&lt;3.5, "Average or Below")</f>
        <v>Highly Rated</v>
      </c>
      <c r="L2170" t="str" cm="1">
        <f t="array" ref="L2170">_xlfn.IFS(Table1[[#This Row],[Pages]]&lt;=150,"Very Short",Table1[[#This Row],[Pages]]&lt;=299,"Short",Table1[[#This Row],[Pages]]&lt;=499,"Medium",Table1[[#This Row],[Pages]]&lt;=699,"Long",Table1[[#This Row],[Pages]]&gt;=700,"Epic")</f>
        <v>Medium</v>
      </c>
      <c r="M2170" t="str" cm="1">
        <f t="array" ref="M2170">_xlfn.IFS(Table1[[#This Row],[Ratings_Count]]&gt;=1000000,"Mega Popular",Table1[[#This Row],[Ratings_Count]]&gt;=100000,"Popular",Table1[[#This Row],[Ratings_Count]]&gt;=10000,"Mid Popular",Table1[[#This Row],[Ratings_Count]]&lt;10000,"Niche")</f>
        <v>Niche</v>
      </c>
      <c r="N2170" t="str">
        <f>IF(AND(Table1[[#This Row],[Rating]]&gt;=4.2, Table1[[#This Row],[Ratings_Count]]&lt;10000), "Hidden Gem", "Not a Hidden Gem")</f>
        <v>Not a Hidden Gem</v>
      </c>
    </row>
    <row r="2171" spans="1:14" x14ac:dyDescent="0.25">
      <c r="A2171" t="s">
        <v>12511</v>
      </c>
      <c r="B2171" t="s">
        <v>1461</v>
      </c>
      <c r="C2171">
        <v>4.12</v>
      </c>
      <c r="D2171" t="s">
        <v>12134</v>
      </c>
      <c r="E2171">
        <v>301</v>
      </c>
      <c r="F2171">
        <v>67686</v>
      </c>
      <c r="G2171">
        <v>1409</v>
      </c>
      <c r="H2171">
        <v>2005</v>
      </c>
      <c r="I2171" t="s">
        <v>719</v>
      </c>
      <c r="J2171" t="s">
        <v>13</v>
      </c>
      <c r="K2171" t="str" cm="1">
        <f t="array" ref="K2171">_xlfn.IFS(Table1[[#This Row],[Rating]] &gt;=4.5, "Elite",Table1[[#This Row],[Rating]]&gt;=4, "Highly Rated", Table1[[#This Row],[Rating]]&gt;=3.5,"Above Average", Table1[[#This Row],[Rating]]&lt;3.5, "Average or Below")</f>
        <v>Highly Rated</v>
      </c>
      <c r="L2171" t="str" cm="1">
        <f t="array" ref="L2171">_xlfn.IFS(Table1[[#This Row],[Pages]]&lt;=150,"Very Short",Table1[[#This Row],[Pages]]&lt;=299,"Short",Table1[[#This Row],[Pages]]&lt;=499,"Medium",Table1[[#This Row],[Pages]]&lt;=699,"Long",Table1[[#This Row],[Pages]]&gt;=700,"Epic")</f>
        <v>Medium</v>
      </c>
      <c r="M2171" t="str" cm="1">
        <f t="array" ref="M2171">_xlfn.IFS(Table1[[#This Row],[Ratings_Count]]&gt;=1000000,"Mega Popular",Table1[[#This Row],[Ratings_Count]]&gt;=100000,"Popular",Table1[[#This Row],[Ratings_Count]]&gt;=10000,"Mid Popular",Table1[[#This Row],[Ratings_Count]]&lt;10000,"Niche")</f>
        <v>Mid Popular</v>
      </c>
      <c r="N2171" t="str">
        <f>IF(AND(Table1[[#This Row],[Rating]]&gt;=4.2, Table1[[#This Row],[Ratings_Count]]&lt;10000), "Hidden Gem", "Not a Hidden Gem")</f>
        <v>Not a Hidden Gem</v>
      </c>
    </row>
    <row r="2172" spans="1:14" x14ac:dyDescent="0.25">
      <c r="A2172" t="s">
        <v>12895</v>
      </c>
      <c r="B2172" t="s">
        <v>4453</v>
      </c>
      <c r="C2172">
        <v>4.12</v>
      </c>
      <c r="D2172" t="s">
        <v>12134</v>
      </c>
      <c r="E2172">
        <v>361</v>
      </c>
      <c r="F2172">
        <v>424</v>
      </c>
      <c r="G2172">
        <v>20</v>
      </c>
      <c r="H2172">
        <v>2003</v>
      </c>
      <c r="I2172" t="s">
        <v>307</v>
      </c>
      <c r="J2172" t="s">
        <v>13</v>
      </c>
      <c r="K2172" t="str" cm="1">
        <f t="array" ref="K2172">_xlfn.IFS(Table1[[#This Row],[Rating]] &gt;=4.5, "Elite",Table1[[#This Row],[Rating]]&gt;=4, "Highly Rated", Table1[[#This Row],[Rating]]&gt;=3.5,"Above Average", Table1[[#This Row],[Rating]]&lt;3.5, "Average or Below")</f>
        <v>Highly Rated</v>
      </c>
      <c r="L2172" t="str" cm="1">
        <f t="array" ref="L2172">_xlfn.IFS(Table1[[#This Row],[Pages]]&lt;=150,"Very Short",Table1[[#This Row],[Pages]]&lt;=299,"Short",Table1[[#This Row],[Pages]]&lt;=499,"Medium",Table1[[#This Row],[Pages]]&lt;=699,"Long",Table1[[#This Row],[Pages]]&gt;=700,"Epic")</f>
        <v>Medium</v>
      </c>
      <c r="M2172" t="str" cm="1">
        <f t="array" ref="M2172">_xlfn.IFS(Table1[[#This Row],[Ratings_Count]]&gt;=1000000,"Mega Popular",Table1[[#This Row],[Ratings_Count]]&gt;=100000,"Popular",Table1[[#This Row],[Ratings_Count]]&gt;=10000,"Mid Popular",Table1[[#This Row],[Ratings_Count]]&lt;10000,"Niche")</f>
        <v>Niche</v>
      </c>
      <c r="N2172" t="str">
        <f>IF(AND(Table1[[#This Row],[Rating]]&gt;=4.2, Table1[[#This Row],[Ratings_Count]]&lt;10000), "Hidden Gem", "Not a Hidden Gem")</f>
        <v>Not a Hidden Gem</v>
      </c>
    </row>
    <row r="2173" spans="1:14" x14ac:dyDescent="0.25">
      <c r="A2173" t="s">
        <v>12901</v>
      </c>
      <c r="B2173" t="s">
        <v>12902</v>
      </c>
      <c r="C2173">
        <v>4.12</v>
      </c>
      <c r="D2173" t="s">
        <v>12134</v>
      </c>
      <c r="E2173">
        <v>616</v>
      </c>
      <c r="F2173">
        <v>120</v>
      </c>
      <c r="G2173">
        <v>11</v>
      </c>
      <c r="H2173">
        <v>2003</v>
      </c>
      <c r="I2173" t="s">
        <v>7266</v>
      </c>
      <c r="J2173" t="s">
        <v>13</v>
      </c>
      <c r="K2173" t="str" cm="1">
        <f t="array" ref="K2173">_xlfn.IFS(Table1[[#This Row],[Rating]] &gt;=4.5, "Elite",Table1[[#This Row],[Rating]]&gt;=4, "Highly Rated", Table1[[#This Row],[Rating]]&gt;=3.5,"Above Average", Table1[[#This Row],[Rating]]&lt;3.5, "Average or Below")</f>
        <v>Highly Rated</v>
      </c>
      <c r="L2173" t="str" cm="1">
        <f t="array" ref="L2173">_xlfn.IFS(Table1[[#This Row],[Pages]]&lt;=150,"Very Short",Table1[[#This Row],[Pages]]&lt;=299,"Short",Table1[[#This Row],[Pages]]&lt;=499,"Medium",Table1[[#This Row],[Pages]]&lt;=699,"Long",Table1[[#This Row],[Pages]]&gt;=700,"Epic")</f>
        <v>Long</v>
      </c>
      <c r="M2173" t="str" cm="1">
        <f t="array" ref="M2173">_xlfn.IFS(Table1[[#This Row],[Ratings_Count]]&gt;=1000000,"Mega Popular",Table1[[#This Row],[Ratings_Count]]&gt;=100000,"Popular",Table1[[#This Row],[Ratings_Count]]&gt;=10000,"Mid Popular",Table1[[#This Row],[Ratings_Count]]&lt;10000,"Niche")</f>
        <v>Niche</v>
      </c>
      <c r="N2173" t="str">
        <f>IF(AND(Table1[[#This Row],[Rating]]&gt;=4.2, Table1[[#This Row],[Ratings_Count]]&lt;10000), "Hidden Gem", "Not a Hidden Gem")</f>
        <v>Not a Hidden Gem</v>
      </c>
    </row>
    <row r="2174" spans="1:14" x14ac:dyDescent="0.25">
      <c r="A2174" t="s">
        <v>13002</v>
      </c>
      <c r="B2174" t="s">
        <v>13003</v>
      </c>
      <c r="C2174">
        <v>4.12</v>
      </c>
      <c r="D2174" t="s">
        <v>12134</v>
      </c>
      <c r="E2174">
        <v>320</v>
      </c>
      <c r="F2174">
        <v>323</v>
      </c>
      <c r="G2174">
        <v>37</v>
      </c>
      <c r="H2174">
        <v>2007</v>
      </c>
      <c r="I2174" t="s">
        <v>79</v>
      </c>
      <c r="J2174" t="s">
        <v>13</v>
      </c>
      <c r="K2174" t="str" cm="1">
        <f t="array" ref="K2174">_xlfn.IFS(Table1[[#This Row],[Rating]] &gt;=4.5, "Elite",Table1[[#This Row],[Rating]]&gt;=4, "Highly Rated", Table1[[#This Row],[Rating]]&gt;=3.5,"Above Average", Table1[[#This Row],[Rating]]&lt;3.5, "Average or Below")</f>
        <v>Highly Rated</v>
      </c>
      <c r="L2174" t="str" cm="1">
        <f t="array" ref="L2174">_xlfn.IFS(Table1[[#This Row],[Pages]]&lt;=150,"Very Short",Table1[[#This Row],[Pages]]&lt;=299,"Short",Table1[[#This Row],[Pages]]&lt;=499,"Medium",Table1[[#This Row],[Pages]]&lt;=699,"Long",Table1[[#This Row],[Pages]]&gt;=700,"Epic")</f>
        <v>Medium</v>
      </c>
      <c r="M2174" t="str" cm="1">
        <f t="array" ref="M2174">_xlfn.IFS(Table1[[#This Row],[Ratings_Count]]&gt;=1000000,"Mega Popular",Table1[[#This Row],[Ratings_Count]]&gt;=100000,"Popular",Table1[[#This Row],[Ratings_Count]]&gt;=10000,"Mid Popular",Table1[[#This Row],[Ratings_Count]]&lt;10000,"Niche")</f>
        <v>Niche</v>
      </c>
      <c r="N2174" t="str">
        <f>IF(AND(Table1[[#This Row],[Rating]]&gt;=4.2, Table1[[#This Row],[Ratings_Count]]&lt;10000), "Hidden Gem", "Not a Hidden Gem")</f>
        <v>Not a Hidden Gem</v>
      </c>
    </row>
    <row r="2175" spans="1:14" x14ac:dyDescent="0.25">
      <c r="A2175" t="s">
        <v>13325</v>
      </c>
      <c r="B2175" t="s">
        <v>13326</v>
      </c>
      <c r="C2175">
        <v>4.12</v>
      </c>
      <c r="D2175" t="s">
        <v>12134</v>
      </c>
      <c r="E2175">
        <v>352</v>
      </c>
      <c r="F2175">
        <v>9963</v>
      </c>
      <c r="G2175">
        <v>206</v>
      </c>
      <c r="H2175">
        <v>1998</v>
      </c>
      <c r="I2175" t="s">
        <v>144</v>
      </c>
      <c r="J2175" t="s">
        <v>13</v>
      </c>
      <c r="K2175" t="str" cm="1">
        <f t="array" ref="K2175">_xlfn.IFS(Table1[[#This Row],[Rating]] &gt;=4.5, "Elite",Table1[[#This Row],[Rating]]&gt;=4, "Highly Rated", Table1[[#This Row],[Rating]]&gt;=3.5,"Above Average", Table1[[#This Row],[Rating]]&lt;3.5, "Average or Below")</f>
        <v>Highly Rated</v>
      </c>
      <c r="L2175" t="str" cm="1">
        <f t="array" ref="L2175">_xlfn.IFS(Table1[[#This Row],[Pages]]&lt;=150,"Very Short",Table1[[#This Row],[Pages]]&lt;=299,"Short",Table1[[#This Row],[Pages]]&lt;=499,"Medium",Table1[[#This Row],[Pages]]&lt;=699,"Long",Table1[[#This Row],[Pages]]&gt;=700,"Epic")</f>
        <v>Medium</v>
      </c>
      <c r="M2175" t="str" cm="1">
        <f t="array" ref="M2175">_xlfn.IFS(Table1[[#This Row],[Ratings_Count]]&gt;=1000000,"Mega Popular",Table1[[#This Row],[Ratings_Count]]&gt;=100000,"Popular",Table1[[#This Row],[Ratings_Count]]&gt;=10000,"Mid Popular",Table1[[#This Row],[Ratings_Count]]&lt;10000,"Niche")</f>
        <v>Niche</v>
      </c>
      <c r="N2175" t="str">
        <f>IF(AND(Table1[[#This Row],[Rating]]&gt;=4.2, Table1[[#This Row],[Ratings_Count]]&lt;10000), "Hidden Gem", "Not a Hidden Gem")</f>
        <v>Not a Hidden Gem</v>
      </c>
    </row>
    <row r="2176" spans="1:14" x14ac:dyDescent="0.25">
      <c r="A2176" t="s">
        <v>13637</v>
      </c>
      <c r="B2176" t="s">
        <v>1479</v>
      </c>
      <c r="C2176">
        <v>4.12</v>
      </c>
      <c r="D2176" t="s">
        <v>12134</v>
      </c>
      <c r="E2176">
        <v>204</v>
      </c>
      <c r="F2176">
        <v>290</v>
      </c>
      <c r="G2176">
        <v>16</v>
      </c>
      <c r="H2176">
        <v>1998</v>
      </c>
      <c r="I2176" t="s">
        <v>803</v>
      </c>
      <c r="J2176" t="s">
        <v>13</v>
      </c>
      <c r="K2176" t="str" cm="1">
        <f t="array" ref="K2176">_xlfn.IFS(Table1[[#This Row],[Rating]] &gt;=4.5, "Elite",Table1[[#This Row],[Rating]]&gt;=4, "Highly Rated", Table1[[#This Row],[Rating]]&gt;=3.5,"Above Average", Table1[[#This Row],[Rating]]&lt;3.5, "Average or Below")</f>
        <v>Highly Rated</v>
      </c>
      <c r="L2176" t="str" cm="1">
        <f t="array" ref="L2176">_xlfn.IFS(Table1[[#This Row],[Pages]]&lt;=150,"Very Short",Table1[[#This Row],[Pages]]&lt;=299,"Short",Table1[[#This Row],[Pages]]&lt;=499,"Medium",Table1[[#This Row],[Pages]]&lt;=699,"Long",Table1[[#This Row],[Pages]]&gt;=700,"Epic")</f>
        <v>Short</v>
      </c>
      <c r="M2176" t="str" cm="1">
        <f t="array" ref="M2176">_xlfn.IFS(Table1[[#This Row],[Ratings_Count]]&gt;=1000000,"Mega Popular",Table1[[#This Row],[Ratings_Count]]&gt;=100000,"Popular",Table1[[#This Row],[Ratings_Count]]&gt;=10000,"Mid Popular",Table1[[#This Row],[Ratings_Count]]&lt;10000,"Niche")</f>
        <v>Niche</v>
      </c>
      <c r="N2176" t="str">
        <f>IF(AND(Table1[[#This Row],[Rating]]&gt;=4.2, Table1[[#This Row],[Ratings_Count]]&lt;10000), "Hidden Gem", "Not a Hidden Gem")</f>
        <v>Not a Hidden Gem</v>
      </c>
    </row>
    <row r="2177" spans="1:14" x14ac:dyDescent="0.25">
      <c r="A2177" t="s">
        <v>13767</v>
      </c>
      <c r="B2177" t="s">
        <v>13768</v>
      </c>
      <c r="C2177">
        <v>4.12</v>
      </c>
      <c r="D2177" t="s">
        <v>12134</v>
      </c>
      <c r="E2177">
        <v>160</v>
      </c>
      <c r="F2177">
        <v>4272</v>
      </c>
      <c r="G2177">
        <v>260</v>
      </c>
      <c r="H2177">
        <v>2015</v>
      </c>
      <c r="I2177" t="s">
        <v>2034</v>
      </c>
      <c r="J2177" t="s">
        <v>2014</v>
      </c>
      <c r="K2177" t="str" cm="1">
        <f t="array" ref="K2177">_xlfn.IFS(Table1[[#This Row],[Rating]] &gt;=4.5, "Elite",Table1[[#This Row],[Rating]]&gt;=4, "Highly Rated", Table1[[#This Row],[Rating]]&gt;=3.5,"Above Average", Table1[[#This Row],[Rating]]&lt;3.5, "Average or Below")</f>
        <v>Highly Rated</v>
      </c>
      <c r="L2177" t="str" cm="1">
        <f t="array" ref="L2177">_xlfn.IFS(Table1[[#This Row],[Pages]]&lt;=150,"Very Short",Table1[[#This Row],[Pages]]&lt;=299,"Short",Table1[[#This Row],[Pages]]&lt;=499,"Medium",Table1[[#This Row],[Pages]]&lt;=699,"Long",Table1[[#This Row],[Pages]]&gt;=700,"Epic")</f>
        <v>Short</v>
      </c>
      <c r="M2177" t="str" cm="1">
        <f t="array" ref="M2177">_xlfn.IFS(Table1[[#This Row],[Ratings_Count]]&gt;=1000000,"Mega Popular",Table1[[#This Row],[Ratings_Count]]&gt;=100000,"Popular",Table1[[#This Row],[Ratings_Count]]&gt;=10000,"Mid Popular",Table1[[#This Row],[Ratings_Count]]&lt;10000,"Niche")</f>
        <v>Niche</v>
      </c>
      <c r="N2177" t="str">
        <f>IF(AND(Table1[[#This Row],[Rating]]&gt;=4.2, Table1[[#This Row],[Ratings_Count]]&lt;10000), "Hidden Gem", "Not a Hidden Gem")</f>
        <v>Not a Hidden Gem</v>
      </c>
    </row>
    <row r="2178" spans="1:14" x14ac:dyDescent="0.25">
      <c r="A2178" t="s">
        <v>13870</v>
      </c>
      <c r="B2178" t="s">
        <v>9884</v>
      </c>
      <c r="C2178">
        <v>4.12</v>
      </c>
      <c r="D2178" t="s">
        <v>13842</v>
      </c>
      <c r="E2178">
        <v>281</v>
      </c>
      <c r="F2178">
        <v>4773</v>
      </c>
      <c r="G2178">
        <v>217</v>
      </c>
      <c r="H2178">
        <v>2000</v>
      </c>
      <c r="I2178" t="s">
        <v>2025</v>
      </c>
      <c r="J2178" t="s">
        <v>2014</v>
      </c>
      <c r="K2178" t="str" cm="1">
        <f t="array" ref="K2178">_xlfn.IFS(Table1[[#This Row],[Rating]] &gt;=4.5, "Elite",Table1[[#This Row],[Rating]]&gt;=4, "Highly Rated", Table1[[#This Row],[Rating]]&gt;=3.5,"Above Average", Table1[[#This Row],[Rating]]&lt;3.5, "Average or Below")</f>
        <v>Highly Rated</v>
      </c>
      <c r="L2178" t="str" cm="1">
        <f t="array" ref="L2178">_xlfn.IFS(Table1[[#This Row],[Pages]]&lt;=150,"Very Short",Table1[[#This Row],[Pages]]&lt;=299,"Short",Table1[[#This Row],[Pages]]&lt;=499,"Medium",Table1[[#This Row],[Pages]]&lt;=699,"Long",Table1[[#This Row],[Pages]]&gt;=700,"Epic")</f>
        <v>Short</v>
      </c>
      <c r="M2178" t="str" cm="1">
        <f t="array" ref="M2178">_xlfn.IFS(Table1[[#This Row],[Ratings_Count]]&gt;=1000000,"Mega Popular",Table1[[#This Row],[Ratings_Count]]&gt;=100000,"Popular",Table1[[#This Row],[Ratings_Count]]&gt;=10000,"Mid Popular",Table1[[#This Row],[Ratings_Count]]&lt;10000,"Niche")</f>
        <v>Niche</v>
      </c>
      <c r="N2178" t="str">
        <f>IF(AND(Table1[[#This Row],[Rating]]&gt;=4.2, Table1[[#This Row],[Ratings_Count]]&lt;10000), "Hidden Gem", "Not a Hidden Gem")</f>
        <v>Not a Hidden Gem</v>
      </c>
    </row>
    <row r="2179" spans="1:14" x14ac:dyDescent="0.25">
      <c r="A2179" t="s">
        <v>13888</v>
      </c>
      <c r="B2179" t="s">
        <v>13889</v>
      </c>
      <c r="C2179">
        <v>4.12</v>
      </c>
      <c r="D2179" t="s">
        <v>13842</v>
      </c>
      <c r="E2179">
        <v>241</v>
      </c>
      <c r="F2179">
        <v>5628</v>
      </c>
      <c r="G2179">
        <v>125</v>
      </c>
      <c r="H2179">
        <v>1977</v>
      </c>
      <c r="I2179" t="s">
        <v>176</v>
      </c>
      <c r="J2179" t="s">
        <v>13</v>
      </c>
      <c r="K2179" t="str" cm="1">
        <f t="array" ref="K2179">_xlfn.IFS(Table1[[#This Row],[Rating]] &gt;=4.5, "Elite",Table1[[#This Row],[Rating]]&gt;=4, "Highly Rated", Table1[[#This Row],[Rating]]&gt;=3.5,"Above Average", Table1[[#This Row],[Rating]]&lt;3.5, "Average or Below")</f>
        <v>Highly Rated</v>
      </c>
      <c r="L2179" t="str" cm="1">
        <f t="array" ref="L2179">_xlfn.IFS(Table1[[#This Row],[Pages]]&lt;=150,"Very Short",Table1[[#This Row],[Pages]]&lt;=299,"Short",Table1[[#This Row],[Pages]]&lt;=499,"Medium",Table1[[#This Row],[Pages]]&lt;=699,"Long",Table1[[#This Row],[Pages]]&gt;=700,"Epic")</f>
        <v>Short</v>
      </c>
      <c r="M2179" t="str" cm="1">
        <f t="array" ref="M2179">_xlfn.IFS(Table1[[#This Row],[Ratings_Count]]&gt;=1000000,"Mega Popular",Table1[[#This Row],[Ratings_Count]]&gt;=100000,"Popular",Table1[[#This Row],[Ratings_Count]]&gt;=10000,"Mid Popular",Table1[[#This Row],[Ratings_Count]]&lt;10000,"Niche")</f>
        <v>Niche</v>
      </c>
      <c r="N2179" t="str">
        <f>IF(AND(Table1[[#This Row],[Rating]]&gt;=4.2, Table1[[#This Row],[Ratings_Count]]&lt;10000), "Hidden Gem", "Not a Hidden Gem")</f>
        <v>Not a Hidden Gem</v>
      </c>
    </row>
    <row r="2180" spans="1:14" x14ac:dyDescent="0.25">
      <c r="A2180" t="s">
        <v>31</v>
      </c>
      <c r="B2180" t="s">
        <v>32</v>
      </c>
      <c r="C2180">
        <v>4.1100000000000003</v>
      </c>
      <c r="D2180" t="s">
        <v>11</v>
      </c>
      <c r="E2180">
        <v>352</v>
      </c>
      <c r="F2180">
        <v>3086</v>
      </c>
      <c r="G2180">
        <v>237</v>
      </c>
      <c r="H2180">
        <v>2006</v>
      </c>
      <c r="I2180" t="s">
        <v>33</v>
      </c>
      <c r="J2180" t="s">
        <v>13</v>
      </c>
      <c r="K2180" t="str" cm="1">
        <f t="array" ref="K2180">_xlfn.IFS(Table1[[#This Row],[Rating]] &gt;=4.5, "Elite",Table1[[#This Row],[Rating]]&gt;=4, "Highly Rated", Table1[[#This Row],[Rating]]&gt;=3.5,"Above Average", Table1[[#This Row],[Rating]]&lt;3.5, "Average or Below")</f>
        <v>Highly Rated</v>
      </c>
      <c r="L2180" t="str" cm="1">
        <f t="array" ref="L2180">_xlfn.IFS(Table1[[#This Row],[Pages]]&lt;=150,"Very Short",Table1[[#This Row],[Pages]]&lt;=299,"Short",Table1[[#This Row],[Pages]]&lt;=499,"Medium",Table1[[#This Row],[Pages]]&lt;=699,"Long",Table1[[#This Row],[Pages]]&gt;=700,"Epic")</f>
        <v>Medium</v>
      </c>
      <c r="M2180" t="str" cm="1">
        <f t="array" ref="M2180">_xlfn.IFS(Table1[[#This Row],[Ratings_Count]]&gt;=1000000,"Mega Popular",Table1[[#This Row],[Ratings_Count]]&gt;=100000,"Popular",Table1[[#This Row],[Ratings_Count]]&gt;=10000,"Mid Popular",Table1[[#This Row],[Ratings_Count]]&lt;10000,"Niche")</f>
        <v>Niche</v>
      </c>
      <c r="N2180" t="str">
        <f>IF(AND(Table1[[#This Row],[Rating]]&gt;=4.2, Table1[[#This Row],[Ratings_Count]]&lt;10000), "Hidden Gem", "Not a Hidden Gem")</f>
        <v>Not a Hidden Gem</v>
      </c>
    </row>
    <row r="2181" spans="1:14" x14ac:dyDescent="0.25">
      <c r="A2181" t="s">
        <v>148</v>
      </c>
      <c r="B2181" t="s">
        <v>149</v>
      </c>
      <c r="C2181">
        <v>4.1100000000000003</v>
      </c>
      <c r="D2181" t="s">
        <v>11</v>
      </c>
      <c r="E2181">
        <v>732</v>
      </c>
      <c r="F2181">
        <v>2732</v>
      </c>
      <c r="G2181">
        <v>105</v>
      </c>
      <c r="H2181">
        <v>2006</v>
      </c>
      <c r="I2181" t="s">
        <v>150</v>
      </c>
      <c r="J2181" t="s">
        <v>13</v>
      </c>
      <c r="K2181" t="str" cm="1">
        <f t="array" ref="K2181">_xlfn.IFS(Table1[[#This Row],[Rating]] &gt;=4.5, "Elite",Table1[[#This Row],[Rating]]&gt;=4, "Highly Rated", Table1[[#This Row],[Rating]]&gt;=3.5,"Above Average", Table1[[#This Row],[Rating]]&lt;3.5, "Average or Below")</f>
        <v>Highly Rated</v>
      </c>
      <c r="L2181" t="str" cm="1">
        <f t="array" ref="L2181">_xlfn.IFS(Table1[[#This Row],[Pages]]&lt;=150,"Very Short",Table1[[#This Row],[Pages]]&lt;=299,"Short",Table1[[#This Row],[Pages]]&lt;=499,"Medium",Table1[[#This Row],[Pages]]&lt;=699,"Long",Table1[[#This Row],[Pages]]&gt;=700,"Epic")</f>
        <v>Epic</v>
      </c>
      <c r="M2181" t="str" cm="1">
        <f t="array" ref="M2181">_xlfn.IFS(Table1[[#This Row],[Ratings_Count]]&gt;=1000000,"Mega Popular",Table1[[#This Row],[Ratings_Count]]&gt;=100000,"Popular",Table1[[#This Row],[Ratings_Count]]&gt;=10000,"Mid Popular",Table1[[#This Row],[Ratings_Count]]&lt;10000,"Niche")</f>
        <v>Niche</v>
      </c>
      <c r="N2181" t="str">
        <f>IF(AND(Table1[[#This Row],[Rating]]&gt;=4.2, Table1[[#This Row],[Ratings_Count]]&lt;10000), "Hidden Gem", "Not a Hidden Gem")</f>
        <v>Not a Hidden Gem</v>
      </c>
    </row>
    <row r="2182" spans="1:14" x14ac:dyDescent="0.25">
      <c r="A2182" t="s">
        <v>256</v>
      </c>
      <c r="B2182" t="s">
        <v>257</v>
      </c>
      <c r="C2182">
        <v>4.1100000000000003</v>
      </c>
      <c r="D2182" t="s">
        <v>11</v>
      </c>
      <c r="E2182">
        <v>350</v>
      </c>
      <c r="F2182">
        <v>2102</v>
      </c>
      <c r="G2182">
        <v>282</v>
      </c>
      <c r="H2182">
        <v>2006</v>
      </c>
      <c r="I2182" t="s">
        <v>44</v>
      </c>
      <c r="J2182" t="s">
        <v>13</v>
      </c>
      <c r="K2182" t="str" cm="1">
        <f t="array" ref="K2182">_xlfn.IFS(Table1[[#This Row],[Rating]] &gt;=4.5, "Elite",Table1[[#This Row],[Rating]]&gt;=4, "Highly Rated", Table1[[#This Row],[Rating]]&gt;=3.5,"Above Average", Table1[[#This Row],[Rating]]&lt;3.5, "Average or Below")</f>
        <v>Highly Rated</v>
      </c>
      <c r="L2182" t="str" cm="1">
        <f t="array" ref="L2182">_xlfn.IFS(Table1[[#This Row],[Pages]]&lt;=150,"Very Short",Table1[[#This Row],[Pages]]&lt;=299,"Short",Table1[[#This Row],[Pages]]&lt;=499,"Medium",Table1[[#This Row],[Pages]]&lt;=699,"Long",Table1[[#This Row],[Pages]]&gt;=700,"Epic")</f>
        <v>Medium</v>
      </c>
      <c r="M2182" t="str" cm="1">
        <f t="array" ref="M2182">_xlfn.IFS(Table1[[#This Row],[Ratings_Count]]&gt;=1000000,"Mega Popular",Table1[[#This Row],[Ratings_Count]]&gt;=100000,"Popular",Table1[[#This Row],[Ratings_Count]]&gt;=10000,"Mid Popular",Table1[[#This Row],[Ratings_Count]]&lt;10000,"Niche")</f>
        <v>Niche</v>
      </c>
      <c r="N2182" t="str">
        <f>IF(AND(Table1[[#This Row],[Rating]]&gt;=4.2, Table1[[#This Row],[Ratings_Count]]&lt;10000), "Hidden Gem", "Not a Hidden Gem")</f>
        <v>Not a Hidden Gem</v>
      </c>
    </row>
    <row r="2183" spans="1:14" x14ac:dyDescent="0.25">
      <c r="A2183" t="s">
        <v>462</v>
      </c>
      <c r="B2183" t="s">
        <v>463</v>
      </c>
      <c r="C2183">
        <v>4.1100000000000003</v>
      </c>
      <c r="D2183" t="s">
        <v>11</v>
      </c>
      <c r="E2183">
        <v>272</v>
      </c>
      <c r="F2183">
        <v>66</v>
      </c>
      <c r="G2183">
        <v>7</v>
      </c>
      <c r="H2183">
        <v>2006</v>
      </c>
      <c r="I2183" t="s">
        <v>147</v>
      </c>
      <c r="J2183" t="s">
        <v>13</v>
      </c>
      <c r="K2183" t="str" cm="1">
        <f t="array" ref="K2183">_xlfn.IFS(Table1[[#This Row],[Rating]] &gt;=4.5, "Elite",Table1[[#This Row],[Rating]]&gt;=4, "Highly Rated", Table1[[#This Row],[Rating]]&gt;=3.5,"Above Average", Table1[[#This Row],[Rating]]&lt;3.5, "Average or Below")</f>
        <v>Highly Rated</v>
      </c>
      <c r="L2183" t="str" cm="1">
        <f t="array" ref="L2183">_xlfn.IFS(Table1[[#This Row],[Pages]]&lt;=150,"Very Short",Table1[[#This Row],[Pages]]&lt;=299,"Short",Table1[[#This Row],[Pages]]&lt;=499,"Medium",Table1[[#This Row],[Pages]]&lt;=699,"Long",Table1[[#This Row],[Pages]]&gt;=700,"Epic")</f>
        <v>Short</v>
      </c>
      <c r="M2183" t="str" cm="1">
        <f t="array" ref="M2183">_xlfn.IFS(Table1[[#This Row],[Ratings_Count]]&gt;=1000000,"Mega Popular",Table1[[#This Row],[Ratings_Count]]&gt;=100000,"Popular",Table1[[#This Row],[Ratings_Count]]&gt;=10000,"Mid Popular",Table1[[#This Row],[Ratings_Count]]&lt;10000,"Niche")</f>
        <v>Niche</v>
      </c>
      <c r="N2183" t="str">
        <f>IF(AND(Table1[[#This Row],[Rating]]&gt;=4.2, Table1[[#This Row],[Ratings_Count]]&lt;10000), "Hidden Gem", "Not a Hidden Gem")</f>
        <v>Not a Hidden Gem</v>
      </c>
    </row>
    <row r="2184" spans="1:14" x14ac:dyDescent="0.25">
      <c r="A2184" t="s">
        <v>753</v>
      </c>
      <c r="B2184" t="s">
        <v>751</v>
      </c>
      <c r="C2184">
        <v>4.1100000000000003</v>
      </c>
      <c r="D2184" t="s">
        <v>11</v>
      </c>
      <c r="E2184">
        <v>376</v>
      </c>
      <c r="F2184">
        <v>911</v>
      </c>
      <c r="G2184">
        <v>33</v>
      </c>
      <c r="H2184">
        <v>2006</v>
      </c>
      <c r="I2184" t="s">
        <v>754</v>
      </c>
      <c r="J2184" t="s">
        <v>13</v>
      </c>
      <c r="K2184" t="str" cm="1">
        <f t="array" ref="K2184">_xlfn.IFS(Table1[[#This Row],[Rating]] &gt;=4.5, "Elite",Table1[[#This Row],[Rating]]&gt;=4, "Highly Rated", Table1[[#This Row],[Rating]]&gt;=3.5,"Above Average", Table1[[#This Row],[Rating]]&lt;3.5, "Average or Below")</f>
        <v>Highly Rated</v>
      </c>
      <c r="L2184" t="str" cm="1">
        <f t="array" ref="L2184">_xlfn.IFS(Table1[[#This Row],[Pages]]&lt;=150,"Very Short",Table1[[#This Row],[Pages]]&lt;=299,"Short",Table1[[#This Row],[Pages]]&lt;=499,"Medium",Table1[[#This Row],[Pages]]&lt;=699,"Long",Table1[[#This Row],[Pages]]&gt;=700,"Epic")</f>
        <v>Medium</v>
      </c>
      <c r="M2184" t="str" cm="1">
        <f t="array" ref="M2184">_xlfn.IFS(Table1[[#This Row],[Ratings_Count]]&gt;=1000000,"Mega Popular",Table1[[#This Row],[Ratings_Count]]&gt;=100000,"Popular",Table1[[#This Row],[Ratings_Count]]&gt;=10000,"Mid Popular",Table1[[#This Row],[Ratings_Count]]&lt;10000,"Niche")</f>
        <v>Niche</v>
      </c>
      <c r="N2184" t="str">
        <f>IF(AND(Table1[[#This Row],[Rating]]&gt;=4.2, Table1[[#This Row],[Ratings_Count]]&lt;10000), "Hidden Gem", "Not a Hidden Gem")</f>
        <v>Not a Hidden Gem</v>
      </c>
    </row>
    <row r="2185" spans="1:14" x14ac:dyDescent="0.25">
      <c r="A2185" t="s">
        <v>798</v>
      </c>
      <c r="B2185" t="s">
        <v>799</v>
      </c>
      <c r="C2185">
        <v>4.1100000000000003</v>
      </c>
      <c r="D2185" t="s">
        <v>11</v>
      </c>
      <c r="E2185">
        <v>447</v>
      </c>
      <c r="F2185">
        <v>1097</v>
      </c>
      <c r="G2185">
        <v>47</v>
      </c>
      <c r="H2185">
        <v>2006</v>
      </c>
      <c r="I2185" t="s">
        <v>800</v>
      </c>
      <c r="J2185" t="s">
        <v>13</v>
      </c>
      <c r="K2185" t="str" cm="1">
        <f t="array" ref="K2185">_xlfn.IFS(Table1[[#This Row],[Rating]] &gt;=4.5, "Elite",Table1[[#This Row],[Rating]]&gt;=4, "Highly Rated", Table1[[#This Row],[Rating]]&gt;=3.5,"Above Average", Table1[[#This Row],[Rating]]&lt;3.5, "Average or Below")</f>
        <v>Highly Rated</v>
      </c>
      <c r="L2185" t="str" cm="1">
        <f t="array" ref="L2185">_xlfn.IFS(Table1[[#This Row],[Pages]]&lt;=150,"Very Short",Table1[[#This Row],[Pages]]&lt;=299,"Short",Table1[[#This Row],[Pages]]&lt;=499,"Medium",Table1[[#This Row],[Pages]]&lt;=699,"Long",Table1[[#This Row],[Pages]]&gt;=700,"Epic")</f>
        <v>Medium</v>
      </c>
      <c r="M2185" t="str" cm="1">
        <f t="array" ref="M2185">_xlfn.IFS(Table1[[#This Row],[Ratings_Count]]&gt;=1000000,"Mega Popular",Table1[[#This Row],[Ratings_Count]]&gt;=100000,"Popular",Table1[[#This Row],[Ratings_Count]]&gt;=10000,"Mid Popular",Table1[[#This Row],[Ratings_Count]]&lt;10000,"Niche")</f>
        <v>Niche</v>
      </c>
      <c r="N2185" t="str">
        <f>IF(AND(Table1[[#This Row],[Rating]]&gt;=4.2, Table1[[#This Row],[Ratings_Count]]&lt;10000), "Hidden Gem", "Not a Hidden Gem")</f>
        <v>Not a Hidden Gem</v>
      </c>
    </row>
    <row r="2186" spans="1:14" x14ac:dyDescent="0.25">
      <c r="A2186" t="s">
        <v>1155</v>
      </c>
      <c r="B2186" t="s">
        <v>1156</v>
      </c>
      <c r="C2186">
        <v>4.1100000000000003</v>
      </c>
      <c r="D2186" t="s">
        <v>11</v>
      </c>
      <c r="E2186">
        <v>299</v>
      </c>
      <c r="F2186">
        <v>560</v>
      </c>
      <c r="G2186">
        <v>33</v>
      </c>
      <c r="H2186">
        <v>2006</v>
      </c>
      <c r="I2186" t="s">
        <v>1157</v>
      </c>
      <c r="J2186" t="s">
        <v>13</v>
      </c>
      <c r="K2186" t="str" cm="1">
        <f t="array" ref="K2186">_xlfn.IFS(Table1[[#This Row],[Rating]] &gt;=4.5, "Elite",Table1[[#This Row],[Rating]]&gt;=4, "Highly Rated", Table1[[#This Row],[Rating]]&gt;=3.5,"Above Average", Table1[[#This Row],[Rating]]&lt;3.5, "Average or Below")</f>
        <v>Highly Rated</v>
      </c>
      <c r="L2186" t="str" cm="1">
        <f t="array" ref="L2186">_xlfn.IFS(Table1[[#This Row],[Pages]]&lt;=150,"Very Short",Table1[[#This Row],[Pages]]&lt;=299,"Short",Table1[[#This Row],[Pages]]&lt;=499,"Medium",Table1[[#This Row],[Pages]]&lt;=699,"Long",Table1[[#This Row],[Pages]]&gt;=700,"Epic")</f>
        <v>Short</v>
      </c>
      <c r="M2186" t="str" cm="1">
        <f t="array" ref="M2186">_xlfn.IFS(Table1[[#This Row],[Ratings_Count]]&gt;=1000000,"Mega Popular",Table1[[#This Row],[Ratings_Count]]&gt;=100000,"Popular",Table1[[#This Row],[Ratings_Count]]&gt;=10000,"Mid Popular",Table1[[#This Row],[Ratings_Count]]&lt;10000,"Niche")</f>
        <v>Niche</v>
      </c>
      <c r="N2186" t="str">
        <f>IF(AND(Table1[[#This Row],[Rating]]&gt;=4.2, Table1[[#This Row],[Ratings_Count]]&lt;10000), "Hidden Gem", "Not a Hidden Gem")</f>
        <v>Not a Hidden Gem</v>
      </c>
    </row>
    <row r="2187" spans="1:14" x14ac:dyDescent="0.25">
      <c r="A2187" t="s">
        <v>1235</v>
      </c>
      <c r="B2187" t="s">
        <v>1236</v>
      </c>
      <c r="C2187">
        <v>4.1100000000000003</v>
      </c>
      <c r="D2187" t="s">
        <v>11</v>
      </c>
      <c r="E2187">
        <v>180</v>
      </c>
      <c r="F2187">
        <v>382</v>
      </c>
      <c r="G2187">
        <v>26</v>
      </c>
      <c r="H2187">
        <v>2006</v>
      </c>
      <c r="I2187" t="s">
        <v>1237</v>
      </c>
      <c r="J2187" t="s">
        <v>13</v>
      </c>
      <c r="K2187" t="str" cm="1">
        <f t="array" ref="K2187">_xlfn.IFS(Table1[[#This Row],[Rating]] &gt;=4.5, "Elite",Table1[[#This Row],[Rating]]&gt;=4, "Highly Rated", Table1[[#This Row],[Rating]]&gt;=3.5,"Above Average", Table1[[#This Row],[Rating]]&lt;3.5, "Average or Below")</f>
        <v>Highly Rated</v>
      </c>
      <c r="L2187" t="str" cm="1">
        <f t="array" ref="L2187">_xlfn.IFS(Table1[[#This Row],[Pages]]&lt;=150,"Very Short",Table1[[#This Row],[Pages]]&lt;=299,"Short",Table1[[#This Row],[Pages]]&lt;=499,"Medium",Table1[[#This Row],[Pages]]&lt;=699,"Long",Table1[[#This Row],[Pages]]&gt;=700,"Epic")</f>
        <v>Short</v>
      </c>
      <c r="M2187" t="str" cm="1">
        <f t="array" ref="M2187">_xlfn.IFS(Table1[[#This Row],[Ratings_Count]]&gt;=1000000,"Mega Popular",Table1[[#This Row],[Ratings_Count]]&gt;=100000,"Popular",Table1[[#This Row],[Ratings_Count]]&gt;=10000,"Mid Popular",Table1[[#This Row],[Ratings_Count]]&lt;10000,"Niche")</f>
        <v>Niche</v>
      </c>
      <c r="N2187" t="str">
        <f>IF(AND(Table1[[#This Row],[Rating]]&gt;=4.2, Table1[[#This Row],[Ratings_Count]]&lt;10000), "Hidden Gem", "Not a Hidden Gem")</f>
        <v>Not a Hidden Gem</v>
      </c>
    </row>
    <row r="2188" spans="1:14" x14ac:dyDescent="0.25">
      <c r="A2188" t="s">
        <v>1317</v>
      </c>
      <c r="B2188" t="s">
        <v>1308</v>
      </c>
      <c r="C2188">
        <v>4.1100000000000003</v>
      </c>
      <c r="D2188" t="s">
        <v>11</v>
      </c>
      <c r="E2188">
        <v>458</v>
      </c>
      <c r="F2188">
        <v>9423</v>
      </c>
      <c r="G2188">
        <v>90</v>
      </c>
      <c r="H2188">
        <v>2006</v>
      </c>
      <c r="I2188" t="s">
        <v>1316</v>
      </c>
      <c r="J2188" t="s">
        <v>13</v>
      </c>
      <c r="K2188" t="str" cm="1">
        <f t="array" ref="K2188">_xlfn.IFS(Table1[[#This Row],[Rating]] &gt;=4.5, "Elite",Table1[[#This Row],[Rating]]&gt;=4, "Highly Rated", Table1[[#This Row],[Rating]]&gt;=3.5,"Above Average", Table1[[#This Row],[Rating]]&lt;3.5, "Average or Below")</f>
        <v>Highly Rated</v>
      </c>
      <c r="L2188" t="str" cm="1">
        <f t="array" ref="L2188">_xlfn.IFS(Table1[[#This Row],[Pages]]&lt;=150,"Very Short",Table1[[#This Row],[Pages]]&lt;=299,"Short",Table1[[#This Row],[Pages]]&lt;=499,"Medium",Table1[[#This Row],[Pages]]&lt;=699,"Long",Table1[[#This Row],[Pages]]&gt;=700,"Epic")</f>
        <v>Medium</v>
      </c>
      <c r="M2188" t="str" cm="1">
        <f t="array" ref="M2188">_xlfn.IFS(Table1[[#This Row],[Ratings_Count]]&gt;=1000000,"Mega Popular",Table1[[#This Row],[Ratings_Count]]&gt;=100000,"Popular",Table1[[#This Row],[Ratings_Count]]&gt;=10000,"Mid Popular",Table1[[#This Row],[Ratings_Count]]&lt;10000,"Niche")</f>
        <v>Niche</v>
      </c>
      <c r="N2188" t="str">
        <f>IF(AND(Table1[[#This Row],[Rating]]&gt;=4.2, Table1[[#This Row],[Ratings_Count]]&lt;10000), "Hidden Gem", "Not a Hidden Gem")</f>
        <v>Not a Hidden Gem</v>
      </c>
    </row>
    <row r="2189" spans="1:14" x14ac:dyDescent="0.25">
      <c r="A2189" t="s">
        <v>1439</v>
      </c>
      <c r="B2189" t="s">
        <v>1440</v>
      </c>
      <c r="C2189">
        <v>4.1100000000000003</v>
      </c>
      <c r="D2189" t="s">
        <v>11</v>
      </c>
      <c r="E2189">
        <v>576</v>
      </c>
      <c r="F2189">
        <v>5709</v>
      </c>
      <c r="G2189">
        <v>390</v>
      </c>
      <c r="H2189">
        <v>2006</v>
      </c>
      <c r="I2189" t="s">
        <v>144</v>
      </c>
      <c r="J2189" t="s">
        <v>13</v>
      </c>
      <c r="K2189" t="str" cm="1">
        <f t="array" ref="K2189">_xlfn.IFS(Table1[[#This Row],[Rating]] &gt;=4.5, "Elite",Table1[[#This Row],[Rating]]&gt;=4, "Highly Rated", Table1[[#This Row],[Rating]]&gt;=3.5,"Above Average", Table1[[#This Row],[Rating]]&lt;3.5, "Average or Below")</f>
        <v>Highly Rated</v>
      </c>
      <c r="L2189" t="str" cm="1">
        <f t="array" ref="L2189">_xlfn.IFS(Table1[[#This Row],[Pages]]&lt;=150,"Very Short",Table1[[#This Row],[Pages]]&lt;=299,"Short",Table1[[#This Row],[Pages]]&lt;=499,"Medium",Table1[[#This Row],[Pages]]&lt;=699,"Long",Table1[[#This Row],[Pages]]&gt;=700,"Epic")</f>
        <v>Long</v>
      </c>
      <c r="M2189" t="str" cm="1">
        <f t="array" ref="M2189">_xlfn.IFS(Table1[[#This Row],[Ratings_Count]]&gt;=1000000,"Mega Popular",Table1[[#This Row],[Ratings_Count]]&gt;=100000,"Popular",Table1[[#This Row],[Ratings_Count]]&gt;=10000,"Mid Popular",Table1[[#This Row],[Ratings_Count]]&lt;10000,"Niche")</f>
        <v>Niche</v>
      </c>
      <c r="N2189" t="str">
        <f>IF(AND(Table1[[#This Row],[Rating]]&gt;=4.2, Table1[[#This Row],[Ratings_Count]]&lt;10000), "Hidden Gem", "Not a Hidden Gem")</f>
        <v>Not a Hidden Gem</v>
      </c>
    </row>
    <row r="2190" spans="1:14" x14ac:dyDescent="0.25">
      <c r="A2190" t="s">
        <v>1441</v>
      </c>
      <c r="B2190" t="s">
        <v>1440</v>
      </c>
      <c r="C2190">
        <v>4.1100000000000003</v>
      </c>
      <c r="D2190" t="s">
        <v>11</v>
      </c>
      <c r="E2190">
        <v>288</v>
      </c>
      <c r="F2190">
        <v>584</v>
      </c>
      <c r="G2190">
        <v>59</v>
      </c>
      <c r="H2190">
        <v>2006</v>
      </c>
      <c r="I2190" t="s">
        <v>144</v>
      </c>
      <c r="J2190" t="s">
        <v>13</v>
      </c>
      <c r="K2190" t="str" cm="1">
        <f t="array" ref="K2190">_xlfn.IFS(Table1[[#This Row],[Rating]] &gt;=4.5, "Elite",Table1[[#This Row],[Rating]]&gt;=4, "Highly Rated", Table1[[#This Row],[Rating]]&gt;=3.5,"Above Average", Table1[[#This Row],[Rating]]&lt;3.5, "Average or Below")</f>
        <v>Highly Rated</v>
      </c>
      <c r="L2190" t="str" cm="1">
        <f t="array" ref="L2190">_xlfn.IFS(Table1[[#This Row],[Pages]]&lt;=150,"Very Short",Table1[[#This Row],[Pages]]&lt;=299,"Short",Table1[[#This Row],[Pages]]&lt;=499,"Medium",Table1[[#This Row],[Pages]]&lt;=699,"Long",Table1[[#This Row],[Pages]]&gt;=700,"Epic")</f>
        <v>Short</v>
      </c>
      <c r="M2190" t="str" cm="1">
        <f t="array" ref="M2190">_xlfn.IFS(Table1[[#This Row],[Ratings_Count]]&gt;=1000000,"Mega Popular",Table1[[#This Row],[Ratings_Count]]&gt;=100000,"Popular",Table1[[#This Row],[Ratings_Count]]&gt;=10000,"Mid Popular",Table1[[#This Row],[Ratings_Count]]&lt;10000,"Niche")</f>
        <v>Niche</v>
      </c>
      <c r="N2190" t="str">
        <f>IF(AND(Table1[[#This Row],[Rating]]&gt;=4.2, Table1[[#This Row],[Ratings_Count]]&lt;10000), "Hidden Gem", "Not a Hidden Gem")</f>
        <v>Not a Hidden Gem</v>
      </c>
    </row>
    <row r="2191" spans="1:14" x14ac:dyDescent="0.25">
      <c r="A2191" t="s">
        <v>1452</v>
      </c>
      <c r="B2191" t="s">
        <v>1453</v>
      </c>
      <c r="C2191">
        <v>4.1100000000000003</v>
      </c>
      <c r="D2191" t="s">
        <v>11</v>
      </c>
      <c r="E2191">
        <v>488</v>
      </c>
      <c r="F2191">
        <v>8990</v>
      </c>
      <c r="G2191">
        <v>294</v>
      </c>
      <c r="H2191">
        <v>2006</v>
      </c>
      <c r="I2191" t="s">
        <v>1454</v>
      </c>
      <c r="J2191" t="s">
        <v>13</v>
      </c>
      <c r="K2191" t="str" cm="1">
        <f t="array" ref="K2191">_xlfn.IFS(Table1[[#This Row],[Rating]] &gt;=4.5, "Elite",Table1[[#This Row],[Rating]]&gt;=4, "Highly Rated", Table1[[#This Row],[Rating]]&gt;=3.5,"Above Average", Table1[[#This Row],[Rating]]&lt;3.5, "Average or Below")</f>
        <v>Highly Rated</v>
      </c>
      <c r="L2191" t="str" cm="1">
        <f t="array" ref="L2191">_xlfn.IFS(Table1[[#This Row],[Pages]]&lt;=150,"Very Short",Table1[[#This Row],[Pages]]&lt;=299,"Short",Table1[[#This Row],[Pages]]&lt;=499,"Medium",Table1[[#This Row],[Pages]]&lt;=699,"Long",Table1[[#This Row],[Pages]]&gt;=700,"Epic")</f>
        <v>Medium</v>
      </c>
      <c r="M2191" t="str" cm="1">
        <f t="array" ref="M2191">_xlfn.IFS(Table1[[#This Row],[Ratings_Count]]&gt;=1000000,"Mega Popular",Table1[[#This Row],[Ratings_Count]]&gt;=100000,"Popular",Table1[[#This Row],[Ratings_Count]]&gt;=10000,"Mid Popular",Table1[[#This Row],[Ratings_Count]]&lt;10000,"Niche")</f>
        <v>Niche</v>
      </c>
      <c r="N2191" t="str">
        <f>IF(AND(Table1[[#This Row],[Rating]]&gt;=4.2, Table1[[#This Row],[Ratings_Count]]&lt;10000), "Hidden Gem", "Not a Hidden Gem")</f>
        <v>Not a Hidden Gem</v>
      </c>
    </row>
    <row r="2192" spans="1:14" x14ac:dyDescent="0.25">
      <c r="A2192" t="s">
        <v>1495</v>
      </c>
      <c r="B2192" t="s">
        <v>1496</v>
      </c>
      <c r="C2192">
        <v>4.1100000000000003</v>
      </c>
      <c r="D2192" t="s">
        <v>11</v>
      </c>
      <c r="E2192">
        <v>192</v>
      </c>
      <c r="F2192">
        <v>260</v>
      </c>
      <c r="G2192">
        <v>32</v>
      </c>
      <c r="H2192">
        <v>2006</v>
      </c>
      <c r="I2192" t="s">
        <v>896</v>
      </c>
      <c r="J2192" t="s">
        <v>13</v>
      </c>
      <c r="K2192" t="str" cm="1">
        <f t="array" ref="K2192">_xlfn.IFS(Table1[[#This Row],[Rating]] &gt;=4.5, "Elite",Table1[[#This Row],[Rating]]&gt;=4, "Highly Rated", Table1[[#This Row],[Rating]]&gt;=3.5,"Above Average", Table1[[#This Row],[Rating]]&lt;3.5, "Average or Below")</f>
        <v>Highly Rated</v>
      </c>
      <c r="L2192" t="str" cm="1">
        <f t="array" ref="L2192">_xlfn.IFS(Table1[[#This Row],[Pages]]&lt;=150,"Very Short",Table1[[#This Row],[Pages]]&lt;=299,"Short",Table1[[#This Row],[Pages]]&lt;=499,"Medium",Table1[[#This Row],[Pages]]&lt;=699,"Long",Table1[[#This Row],[Pages]]&gt;=700,"Epic")</f>
        <v>Short</v>
      </c>
      <c r="M2192" t="str" cm="1">
        <f t="array" ref="M2192">_xlfn.IFS(Table1[[#This Row],[Ratings_Count]]&gt;=1000000,"Mega Popular",Table1[[#This Row],[Ratings_Count]]&gt;=100000,"Popular",Table1[[#This Row],[Ratings_Count]]&gt;=10000,"Mid Popular",Table1[[#This Row],[Ratings_Count]]&lt;10000,"Niche")</f>
        <v>Niche</v>
      </c>
      <c r="N2192" t="str">
        <f>IF(AND(Table1[[#This Row],[Rating]]&gt;=4.2, Table1[[#This Row],[Ratings_Count]]&lt;10000), "Hidden Gem", "Not a Hidden Gem")</f>
        <v>Not a Hidden Gem</v>
      </c>
    </row>
    <row r="2193" spans="1:14" x14ac:dyDescent="0.25">
      <c r="A2193" t="s">
        <v>1532</v>
      </c>
      <c r="B2193" t="s">
        <v>1533</v>
      </c>
      <c r="C2193">
        <v>4.1100000000000003</v>
      </c>
      <c r="D2193" t="s">
        <v>11</v>
      </c>
      <c r="E2193">
        <v>215</v>
      </c>
      <c r="F2193">
        <v>767</v>
      </c>
      <c r="G2193">
        <v>44</v>
      </c>
      <c r="H2193">
        <v>2006</v>
      </c>
      <c r="I2193" t="s">
        <v>114</v>
      </c>
      <c r="J2193" t="s">
        <v>13</v>
      </c>
      <c r="K2193" t="str" cm="1">
        <f t="array" ref="K2193">_xlfn.IFS(Table1[[#This Row],[Rating]] &gt;=4.5, "Elite",Table1[[#This Row],[Rating]]&gt;=4, "Highly Rated", Table1[[#This Row],[Rating]]&gt;=3.5,"Above Average", Table1[[#This Row],[Rating]]&lt;3.5, "Average or Below")</f>
        <v>Highly Rated</v>
      </c>
      <c r="L2193" t="str" cm="1">
        <f t="array" ref="L2193">_xlfn.IFS(Table1[[#This Row],[Pages]]&lt;=150,"Very Short",Table1[[#This Row],[Pages]]&lt;=299,"Short",Table1[[#This Row],[Pages]]&lt;=499,"Medium",Table1[[#This Row],[Pages]]&lt;=699,"Long",Table1[[#This Row],[Pages]]&gt;=700,"Epic")</f>
        <v>Short</v>
      </c>
      <c r="M2193" t="str" cm="1">
        <f t="array" ref="M2193">_xlfn.IFS(Table1[[#This Row],[Ratings_Count]]&gt;=1000000,"Mega Popular",Table1[[#This Row],[Ratings_Count]]&gt;=100000,"Popular",Table1[[#This Row],[Ratings_Count]]&gt;=10000,"Mid Popular",Table1[[#This Row],[Ratings_Count]]&lt;10000,"Niche")</f>
        <v>Niche</v>
      </c>
      <c r="N2193" t="str">
        <f>IF(AND(Table1[[#This Row],[Rating]]&gt;=4.2, Table1[[#This Row],[Ratings_Count]]&lt;10000), "Hidden Gem", "Not a Hidden Gem")</f>
        <v>Not a Hidden Gem</v>
      </c>
    </row>
    <row r="2194" spans="1:14" x14ac:dyDescent="0.25">
      <c r="A2194" t="s">
        <v>1623</v>
      </c>
      <c r="B2194" t="s">
        <v>1624</v>
      </c>
      <c r="C2194">
        <v>4.1100000000000003</v>
      </c>
      <c r="D2194" t="s">
        <v>11</v>
      </c>
      <c r="E2194">
        <v>304</v>
      </c>
      <c r="F2194">
        <v>227</v>
      </c>
      <c r="G2194">
        <v>23</v>
      </c>
      <c r="H2194">
        <v>2006</v>
      </c>
      <c r="I2194" t="s">
        <v>279</v>
      </c>
      <c r="J2194" t="s">
        <v>13</v>
      </c>
      <c r="K2194" t="str" cm="1">
        <f t="array" ref="K2194">_xlfn.IFS(Table1[[#This Row],[Rating]] &gt;=4.5, "Elite",Table1[[#This Row],[Rating]]&gt;=4, "Highly Rated", Table1[[#This Row],[Rating]]&gt;=3.5,"Above Average", Table1[[#This Row],[Rating]]&lt;3.5, "Average or Below")</f>
        <v>Highly Rated</v>
      </c>
      <c r="L2194" t="str" cm="1">
        <f t="array" ref="L2194">_xlfn.IFS(Table1[[#This Row],[Pages]]&lt;=150,"Very Short",Table1[[#This Row],[Pages]]&lt;=299,"Short",Table1[[#This Row],[Pages]]&lt;=499,"Medium",Table1[[#This Row],[Pages]]&lt;=699,"Long",Table1[[#This Row],[Pages]]&gt;=700,"Epic")</f>
        <v>Medium</v>
      </c>
      <c r="M2194" t="str" cm="1">
        <f t="array" ref="M2194">_xlfn.IFS(Table1[[#This Row],[Ratings_Count]]&gt;=1000000,"Mega Popular",Table1[[#This Row],[Ratings_Count]]&gt;=100000,"Popular",Table1[[#This Row],[Ratings_Count]]&gt;=10000,"Mid Popular",Table1[[#This Row],[Ratings_Count]]&lt;10000,"Niche")</f>
        <v>Niche</v>
      </c>
      <c r="N2194" t="str">
        <f>IF(AND(Table1[[#This Row],[Rating]]&gt;=4.2, Table1[[#This Row],[Ratings_Count]]&lt;10000), "Hidden Gem", "Not a Hidden Gem")</f>
        <v>Not a Hidden Gem</v>
      </c>
    </row>
    <row r="2195" spans="1:14" x14ac:dyDescent="0.25">
      <c r="A2195" t="s">
        <v>1690</v>
      </c>
      <c r="B2195" t="s">
        <v>1691</v>
      </c>
      <c r="C2195">
        <v>4.1100000000000003</v>
      </c>
      <c r="D2195" t="s">
        <v>11</v>
      </c>
      <c r="E2195">
        <v>144</v>
      </c>
      <c r="F2195">
        <v>422</v>
      </c>
      <c r="G2195">
        <v>25</v>
      </c>
      <c r="H2195">
        <v>2006</v>
      </c>
      <c r="I2195" t="s">
        <v>917</v>
      </c>
      <c r="J2195" t="s">
        <v>13</v>
      </c>
      <c r="K2195" t="str" cm="1">
        <f t="array" ref="K2195">_xlfn.IFS(Table1[[#This Row],[Rating]] &gt;=4.5, "Elite",Table1[[#This Row],[Rating]]&gt;=4, "Highly Rated", Table1[[#This Row],[Rating]]&gt;=3.5,"Above Average", Table1[[#This Row],[Rating]]&lt;3.5, "Average or Below")</f>
        <v>Highly Rated</v>
      </c>
      <c r="L2195" t="str" cm="1">
        <f t="array" ref="L2195">_xlfn.IFS(Table1[[#This Row],[Pages]]&lt;=150,"Very Short",Table1[[#This Row],[Pages]]&lt;=299,"Short",Table1[[#This Row],[Pages]]&lt;=499,"Medium",Table1[[#This Row],[Pages]]&lt;=699,"Long",Table1[[#This Row],[Pages]]&gt;=700,"Epic")</f>
        <v>Very Short</v>
      </c>
      <c r="M2195" t="str" cm="1">
        <f t="array" ref="M2195">_xlfn.IFS(Table1[[#This Row],[Ratings_Count]]&gt;=1000000,"Mega Popular",Table1[[#This Row],[Ratings_Count]]&gt;=100000,"Popular",Table1[[#This Row],[Ratings_Count]]&gt;=10000,"Mid Popular",Table1[[#This Row],[Ratings_Count]]&lt;10000,"Niche")</f>
        <v>Niche</v>
      </c>
      <c r="N2195" t="str">
        <f>IF(AND(Table1[[#This Row],[Rating]]&gt;=4.2, Table1[[#This Row],[Ratings_Count]]&lt;10000), "Hidden Gem", "Not a Hidden Gem")</f>
        <v>Not a Hidden Gem</v>
      </c>
    </row>
    <row r="2196" spans="1:14" x14ac:dyDescent="0.25">
      <c r="A2196" t="s">
        <v>1837</v>
      </c>
      <c r="B2196" t="s">
        <v>1838</v>
      </c>
      <c r="C2196">
        <v>4.1100000000000003</v>
      </c>
      <c r="D2196" t="s">
        <v>11</v>
      </c>
      <c r="E2196">
        <v>300</v>
      </c>
      <c r="F2196">
        <v>1356</v>
      </c>
      <c r="G2196">
        <v>32</v>
      </c>
      <c r="H2196">
        <v>2006</v>
      </c>
      <c r="I2196" t="s">
        <v>294</v>
      </c>
      <c r="J2196" t="s">
        <v>13</v>
      </c>
      <c r="K2196" t="str" cm="1">
        <f t="array" ref="K2196">_xlfn.IFS(Table1[[#This Row],[Rating]] &gt;=4.5, "Elite",Table1[[#This Row],[Rating]]&gt;=4, "Highly Rated", Table1[[#This Row],[Rating]]&gt;=3.5,"Above Average", Table1[[#This Row],[Rating]]&lt;3.5, "Average or Below")</f>
        <v>Highly Rated</v>
      </c>
      <c r="L2196" t="str" cm="1">
        <f t="array" ref="L2196">_xlfn.IFS(Table1[[#This Row],[Pages]]&lt;=150,"Very Short",Table1[[#This Row],[Pages]]&lt;=299,"Short",Table1[[#This Row],[Pages]]&lt;=499,"Medium",Table1[[#This Row],[Pages]]&lt;=699,"Long",Table1[[#This Row],[Pages]]&gt;=700,"Epic")</f>
        <v>Medium</v>
      </c>
      <c r="M2196" t="str" cm="1">
        <f t="array" ref="M2196">_xlfn.IFS(Table1[[#This Row],[Ratings_Count]]&gt;=1000000,"Mega Popular",Table1[[#This Row],[Ratings_Count]]&gt;=100000,"Popular",Table1[[#This Row],[Ratings_Count]]&gt;=10000,"Mid Popular",Table1[[#This Row],[Ratings_Count]]&lt;10000,"Niche")</f>
        <v>Niche</v>
      </c>
      <c r="N2196" t="str">
        <f>IF(AND(Table1[[#This Row],[Rating]]&gt;=4.2, Table1[[#This Row],[Ratings_Count]]&lt;10000), "Hidden Gem", "Not a Hidden Gem")</f>
        <v>Not a Hidden Gem</v>
      </c>
    </row>
    <row r="2197" spans="1:14" x14ac:dyDescent="0.25">
      <c r="A2197" t="s">
        <v>256</v>
      </c>
      <c r="B2197" t="s">
        <v>966</v>
      </c>
      <c r="C2197">
        <v>4.1100000000000003</v>
      </c>
      <c r="D2197" t="s">
        <v>11</v>
      </c>
      <c r="E2197">
        <v>368</v>
      </c>
      <c r="F2197">
        <v>1185</v>
      </c>
      <c r="G2197">
        <v>89</v>
      </c>
      <c r="H2197">
        <v>2006</v>
      </c>
      <c r="I2197" t="s">
        <v>1898</v>
      </c>
      <c r="J2197" t="s">
        <v>13</v>
      </c>
      <c r="K2197" t="str" cm="1">
        <f t="array" ref="K2197">_xlfn.IFS(Table1[[#This Row],[Rating]] &gt;=4.5, "Elite",Table1[[#This Row],[Rating]]&gt;=4, "Highly Rated", Table1[[#This Row],[Rating]]&gt;=3.5,"Above Average", Table1[[#This Row],[Rating]]&lt;3.5, "Average or Below")</f>
        <v>Highly Rated</v>
      </c>
      <c r="L2197" t="str" cm="1">
        <f t="array" ref="L2197">_xlfn.IFS(Table1[[#This Row],[Pages]]&lt;=150,"Very Short",Table1[[#This Row],[Pages]]&lt;=299,"Short",Table1[[#This Row],[Pages]]&lt;=499,"Medium",Table1[[#This Row],[Pages]]&lt;=699,"Long",Table1[[#This Row],[Pages]]&gt;=700,"Epic")</f>
        <v>Medium</v>
      </c>
      <c r="M2197" t="str" cm="1">
        <f t="array" ref="M2197">_xlfn.IFS(Table1[[#This Row],[Ratings_Count]]&gt;=1000000,"Mega Popular",Table1[[#This Row],[Ratings_Count]]&gt;=100000,"Popular",Table1[[#This Row],[Ratings_Count]]&gt;=10000,"Mid Popular",Table1[[#This Row],[Ratings_Count]]&lt;10000,"Niche")</f>
        <v>Niche</v>
      </c>
      <c r="N2197" t="str">
        <f>IF(AND(Table1[[#This Row],[Rating]]&gt;=4.2, Table1[[#This Row],[Ratings_Count]]&lt;10000), "Hidden Gem", "Not a Hidden Gem")</f>
        <v>Not a Hidden Gem</v>
      </c>
    </row>
    <row r="2198" spans="1:14" x14ac:dyDescent="0.25">
      <c r="A2198" t="s">
        <v>2026</v>
      </c>
      <c r="B2198" t="s">
        <v>2027</v>
      </c>
      <c r="C2198">
        <v>4.1100000000000003</v>
      </c>
      <c r="D2198" t="s">
        <v>11</v>
      </c>
      <c r="E2198">
        <v>397</v>
      </c>
      <c r="F2198">
        <v>1693</v>
      </c>
      <c r="G2198">
        <v>100</v>
      </c>
      <c r="H2198">
        <v>2006</v>
      </c>
      <c r="I2198" t="s">
        <v>2028</v>
      </c>
      <c r="J2198" t="s">
        <v>2014</v>
      </c>
      <c r="K2198" t="str" cm="1">
        <f t="array" ref="K2198">_xlfn.IFS(Table1[[#This Row],[Rating]] &gt;=4.5, "Elite",Table1[[#This Row],[Rating]]&gt;=4, "Highly Rated", Table1[[#This Row],[Rating]]&gt;=3.5,"Above Average", Table1[[#This Row],[Rating]]&lt;3.5, "Average or Below")</f>
        <v>Highly Rated</v>
      </c>
      <c r="L2198" t="str" cm="1">
        <f t="array" ref="L2198">_xlfn.IFS(Table1[[#This Row],[Pages]]&lt;=150,"Very Short",Table1[[#This Row],[Pages]]&lt;=299,"Short",Table1[[#This Row],[Pages]]&lt;=499,"Medium",Table1[[#This Row],[Pages]]&lt;=699,"Long",Table1[[#This Row],[Pages]]&gt;=700,"Epic")</f>
        <v>Medium</v>
      </c>
      <c r="M2198" t="str" cm="1">
        <f t="array" ref="M2198">_xlfn.IFS(Table1[[#This Row],[Ratings_Count]]&gt;=1000000,"Mega Popular",Table1[[#This Row],[Ratings_Count]]&gt;=100000,"Popular",Table1[[#This Row],[Ratings_Count]]&gt;=10000,"Mid Popular",Table1[[#This Row],[Ratings_Count]]&lt;10000,"Niche")</f>
        <v>Niche</v>
      </c>
      <c r="N2198" t="str">
        <f>IF(AND(Table1[[#This Row],[Rating]]&gt;=4.2, Table1[[#This Row],[Ratings_Count]]&lt;10000), "Hidden Gem", "Not a Hidden Gem")</f>
        <v>Not a Hidden Gem</v>
      </c>
    </row>
    <row r="2199" spans="1:14" x14ac:dyDescent="0.25">
      <c r="A2199" t="s">
        <v>2065</v>
      </c>
      <c r="B2199" t="s">
        <v>2066</v>
      </c>
      <c r="C2199">
        <v>4.1100000000000003</v>
      </c>
      <c r="D2199" t="s">
        <v>11</v>
      </c>
      <c r="E2199">
        <v>140</v>
      </c>
      <c r="F2199">
        <v>1864</v>
      </c>
      <c r="G2199">
        <v>117</v>
      </c>
      <c r="H2199">
        <v>2006</v>
      </c>
      <c r="I2199" t="s">
        <v>2067</v>
      </c>
      <c r="J2199" t="s">
        <v>2014</v>
      </c>
      <c r="K2199" t="str" cm="1">
        <f t="array" ref="K2199">_xlfn.IFS(Table1[[#This Row],[Rating]] &gt;=4.5, "Elite",Table1[[#This Row],[Rating]]&gt;=4, "Highly Rated", Table1[[#This Row],[Rating]]&gt;=3.5,"Above Average", Table1[[#This Row],[Rating]]&lt;3.5, "Average or Below")</f>
        <v>Highly Rated</v>
      </c>
      <c r="L2199" t="str" cm="1">
        <f t="array" ref="L2199">_xlfn.IFS(Table1[[#This Row],[Pages]]&lt;=150,"Very Short",Table1[[#This Row],[Pages]]&lt;=299,"Short",Table1[[#This Row],[Pages]]&lt;=499,"Medium",Table1[[#This Row],[Pages]]&lt;=699,"Long",Table1[[#This Row],[Pages]]&gt;=700,"Epic")</f>
        <v>Very Short</v>
      </c>
      <c r="M2199" t="str" cm="1">
        <f t="array" ref="M2199">_xlfn.IFS(Table1[[#This Row],[Ratings_Count]]&gt;=1000000,"Mega Popular",Table1[[#This Row],[Ratings_Count]]&gt;=100000,"Popular",Table1[[#This Row],[Ratings_Count]]&gt;=10000,"Mid Popular",Table1[[#This Row],[Ratings_Count]]&lt;10000,"Niche")</f>
        <v>Niche</v>
      </c>
      <c r="N2199" t="str">
        <f>IF(AND(Table1[[#This Row],[Rating]]&gt;=4.2, Table1[[#This Row],[Ratings_Count]]&lt;10000), "Hidden Gem", "Not a Hidden Gem")</f>
        <v>Not a Hidden Gem</v>
      </c>
    </row>
    <row r="2200" spans="1:14" x14ac:dyDescent="0.25">
      <c r="A2200" t="s">
        <v>2277</v>
      </c>
      <c r="B2200" t="s">
        <v>2278</v>
      </c>
      <c r="C2200">
        <v>4.1100000000000003</v>
      </c>
      <c r="D2200" t="s">
        <v>11</v>
      </c>
      <c r="E2200">
        <v>1412</v>
      </c>
      <c r="F2200">
        <v>1228</v>
      </c>
      <c r="G2200">
        <v>93</v>
      </c>
      <c r="H2200">
        <v>2006</v>
      </c>
      <c r="I2200" t="s">
        <v>2101</v>
      </c>
      <c r="J2200" t="s">
        <v>2014</v>
      </c>
      <c r="K2200" t="str" cm="1">
        <f t="array" ref="K2200">_xlfn.IFS(Table1[[#This Row],[Rating]] &gt;=4.5, "Elite",Table1[[#This Row],[Rating]]&gt;=4, "Highly Rated", Table1[[#This Row],[Rating]]&gt;=3.5,"Above Average", Table1[[#This Row],[Rating]]&lt;3.5, "Average or Below")</f>
        <v>Highly Rated</v>
      </c>
      <c r="L2200" t="str" cm="1">
        <f t="array" ref="L2200">_xlfn.IFS(Table1[[#This Row],[Pages]]&lt;=150,"Very Short",Table1[[#This Row],[Pages]]&lt;=299,"Short",Table1[[#This Row],[Pages]]&lt;=499,"Medium",Table1[[#This Row],[Pages]]&lt;=699,"Long",Table1[[#This Row],[Pages]]&gt;=700,"Epic")</f>
        <v>Epic</v>
      </c>
      <c r="M2200" t="str" cm="1">
        <f t="array" ref="M2200">_xlfn.IFS(Table1[[#This Row],[Ratings_Count]]&gt;=1000000,"Mega Popular",Table1[[#This Row],[Ratings_Count]]&gt;=100000,"Popular",Table1[[#This Row],[Ratings_Count]]&gt;=10000,"Mid Popular",Table1[[#This Row],[Ratings_Count]]&lt;10000,"Niche")</f>
        <v>Niche</v>
      </c>
      <c r="N2200" t="str">
        <f>IF(AND(Table1[[#This Row],[Rating]]&gt;=4.2, Table1[[#This Row],[Ratings_Count]]&lt;10000), "Hidden Gem", "Not a Hidden Gem")</f>
        <v>Not a Hidden Gem</v>
      </c>
    </row>
    <row r="2201" spans="1:14" x14ac:dyDescent="0.25">
      <c r="A2201" t="s">
        <v>2277</v>
      </c>
      <c r="B2201" t="s">
        <v>2279</v>
      </c>
      <c r="C2201">
        <v>4.1100000000000003</v>
      </c>
      <c r="D2201" t="s">
        <v>11</v>
      </c>
      <c r="E2201">
        <v>1408</v>
      </c>
      <c r="F2201">
        <v>516</v>
      </c>
      <c r="G2201">
        <v>113</v>
      </c>
      <c r="H2201">
        <v>2006</v>
      </c>
      <c r="I2201" t="s">
        <v>2022</v>
      </c>
      <c r="J2201" t="s">
        <v>2014</v>
      </c>
      <c r="K2201" t="str" cm="1">
        <f t="array" ref="K2201">_xlfn.IFS(Table1[[#This Row],[Rating]] &gt;=4.5, "Elite",Table1[[#This Row],[Rating]]&gt;=4, "Highly Rated", Table1[[#This Row],[Rating]]&gt;=3.5,"Above Average", Table1[[#This Row],[Rating]]&lt;3.5, "Average or Below")</f>
        <v>Highly Rated</v>
      </c>
      <c r="L2201" t="str" cm="1">
        <f t="array" ref="L2201">_xlfn.IFS(Table1[[#This Row],[Pages]]&lt;=150,"Very Short",Table1[[#This Row],[Pages]]&lt;=299,"Short",Table1[[#This Row],[Pages]]&lt;=499,"Medium",Table1[[#This Row],[Pages]]&lt;=699,"Long",Table1[[#This Row],[Pages]]&gt;=700,"Epic")</f>
        <v>Epic</v>
      </c>
      <c r="M2201" t="str" cm="1">
        <f t="array" ref="M2201">_xlfn.IFS(Table1[[#This Row],[Ratings_Count]]&gt;=1000000,"Mega Popular",Table1[[#This Row],[Ratings_Count]]&gt;=100000,"Popular",Table1[[#This Row],[Ratings_Count]]&gt;=10000,"Mid Popular",Table1[[#This Row],[Ratings_Count]]&lt;10000,"Niche")</f>
        <v>Niche</v>
      </c>
      <c r="N2201" t="str">
        <f>IF(AND(Table1[[#This Row],[Rating]]&gt;=4.2, Table1[[#This Row],[Ratings_Count]]&lt;10000), "Hidden Gem", "Not a Hidden Gem")</f>
        <v>Not a Hidden Gem</v>
      </c>
    </row>
    <row r="2202" spans="1:14" x14ac:dyDescent="0.25">
      <c r="A2202" t="s">
        <v>2437</v>
      </c>
      <c r="B2202" t="s">
        <v>2438</v>
      </c>
      <c r="C2202">
        <v>4.1100000000000003</v>
      </c>
      <c r="D2202" t="s">
        <v>11</v>
      </c>
      <c r="E2202">
        <v>415</v>
      </c>
      <c r="F2202">
        <v>2414</v>
      </c>
      <c r="G2202">
        <v>131</v>
      </c>
      <c r="H2202">
        <v>2006</v>
      </c>
      <c r="I2202" t="s">
        <v>2058</v>
      </c>
      <c r="J2202" t="s">
        <v>2014</v>
      </c>
      <c r="K2202" t="str" cm="1">
        <f t="array" ref="K2202">_xlfn.IFS(Table1[[#This Row],[Rating]] &gt;=4.5, "Elite",Table1[[#This Row],[Rating]]&gt;=4, "Highly Rated", Table1[[#This Row],[Rating]]&gt;=3.5,"Above Average", Table1[[#This Row],[Rating]]&lt;3.5, "Average or Below")</f>
        <v>Highly Rated</v>
      </c>
      <c r="L2202" t="str" cm="1">
        <f t="array" ref="L2202">_xlfn.IFS(Table1[[#This Row],[Pages]]&lt;=150,"Very Short",Table1[[#This Row],[Pages]]&lt;=299,"Short",Table1[[#This Row],[Pages]]&lt;=499,"Medium",Table1[[#This Row],[Pages]]&lt;=699,"Long",Table1[[#This Row],[Pages]]&gt;=700,"Epic")</f>
        <v>Medium</v>
      </c>
      <c r="M2202" t="str" cm="1">
        <f t="array" ref="M2202">_xlfn.IFS(Table1[[#This Row],[Ratings_Count]]&gt;=1000000,"Mega Popular",Table1[[#This Row],[Ratings_Count]]&gt;=100000,"Popular",Table1[[#This Row],[Ratings_Count]]&gt;=10000,"Mid Popular",Table1[[#This Row],[Ratings_Count]]&lt;10000,"Niche")</f>
        <v>Niche</v>
      </c>
      <c r="N2202" t="str">
        <f>IF(AND(Table1[[#This Row],[Rating]]&gt;=4.2, Table1[[#This Row],[Ratings_Count]]&lt;10000), "Hidden Gem", "Not a Hidden Gem")</f>
        <v>Not a Hidden Gem</v>
      </c>
    </row>
    <row r="2203" spans="1:14" x14ac:dyDescent="0.25">
      <c r="A2203" t="s">
        <v>2502</v>
      </c>
      <c r="B2203" t="s">
        <v>2503</v>
      </c>
      <c r="C2203">
        <v>4.1100000000000003</v>
      </c>
      <c r="D2203" t="s">
        <v>11</v>
      </c>
      <c r="E2203">
        <v>503</v>
      </c>
      <c r="F2203">
        <v>280309</v>
      </c>
      <c r="G2203">
        <v>3703</v>
      </c>
      <c r="H2203">
        <v>2005</v>
      </c>
      <c r="I2203" t="s">
        <v>2504</v>
      </c>
      <c r="J2203" t="s">
        <v>2014</v>
      </c>
      <c r="K2203" t="str" cm="1">
        <f t="array" ref="K2203">_xlfn.IFS(Table1[[#This Row],[Rating]] &gt;=4.5, "Elite",Table1[[#This Row],[Rating]]&gt;=4, "Highly Rated", Table1[[#This Row],[Rating]]&gt;=3.5,"Above Average", Table1[[#This Row],[Rating]]&lt;3.5, "Average or Below")</f>
        <v>Highly Rated</v>
      </c>
      <c r="L2203" t="str" cm="1">
        <f t="array" ref="L2203">_xlfn.IFS(Table1[[#This Row],[Pages]]&lt;=150,"Very Short",Table1[[#This Row],[Pages]]&lt;=299,"Short",Table1[[#This Row],[Pages]]&lt;=499,"Medium",Table1[[#This Row],[Pages]]&lt;=699,"Long",Table1[[#This Row],[Pages]]&gt;=700,"Epic")</f>
        <v>Long</v>
      </c>
      <c r="M2203" t="str" cm="1">
        <f t="array" ref="M2203">_xlfn.IFS(Table1[[#This Row],[Ratings_Count]]&gt;=1000000,"Mega Popular",Table1[[#This Row],[Ratings_Count]]&gt;=100000,"Popular",Table1[[#This Row],[Ratings_Count]]&gt;=10000,"Mid Popular",Table1[[#This Row],[Ratings_Count]]&lt;10000,"Niche")</f>
        <v>Popular</v>
      </c>
      <c r="N2203" t="str">
        <f>IF(AND(Table1[[#This Row],[Rating]]&gt;=4.2, Table1[[#This Row],[Ratings_Count]]&lt;10000), "Hidden Gem", "Not a Hidden Gem")</f>
        <v>Not a Hidden Gem</v>
      </c>
    </row>
    <row r="2204" spans="1:14" x14ac:dyDescent="0.25">
      <c r="A2204" t="s">
        <v>2643</v>
      </c>
      <c r="B2204" t="s">
        <v>895</v>
      </c>
      <c r="C2204">
        <v>4.1100000000000003</v>
      </c>
      <c r="D2204" t="s">
        <v>11</v>
      </c>
      <c r="E2204">
        <v>240</v>
      </c>
      <c r="F2204">
        <v>1174</v>
      </c>
      <c r="G2204">
        <v>75</v>
      </c>
      <c r="H2204">
        <v>2005</v>
      </c>
      <c r="I2204" t="s">
        <v>2085</v>
      </c>
      <c r="J2204" t="s">
        <v>2014</v>
      </c>
      <c r="K2204" t="str" cm="1">
        <f t="array" ref="K2204">_xlfn.IFS(Table1[[#This Row],[Rating]] &gt;=4.5, "Elite",Table1[[#This Row],[Rating]]&gt;=4, "Highly Rated", Table1[[#This Row],[Rating]]&gt;=3.5,"Above Average", Table1[[#This Row],[Rating]]&lt;3.5, "Average or Below")</f>
        <v>Highly Rated</v>
      </c>
      <c r="L2204" t="str" cm="1">
        <f t="array" ref="L2204">_xlfn.IFS(Table1[[#This Row],[Pages]]&lt;=150,"Very Short",Table1[[#This Row],[Pages]]&lt;=299,"Short",Table1[[#This Row],[Pages]]&lt;=499,"Medium",Table1[[#This Row],[Pages]]&lt;=699,"Long",Table1[[#This Row],[Pages]]&gt;=700,"Epic")</f>
        <v>Short</v>
      </c>
      <c r="M2204" t="str" cm="1">
        <f t="array" ref="M2204">_xlfn.IFS(Table1[[#This Row],[Ratings_Count]]&gt;=1000000,"Mega Popular",Table1[[#This Row],[Ratings_Count]]&gt;=100000,"Popular",Table1[[#This Row],[Ratings_Count]]&gt;=10000,"Mid Popular",Table1[[#This Row],[Ratings_Count]]&lt;10000,"Niche")</f>
        <v>Niche</v>
      </c>
      <c r="N2204" t="str">
        <f>IF(AND(Table1[[#This Row],[Rating]]&gt;=4.2, Table1[[#This Row],[Ratings_Count]]&lt;10000), "Hidden Gem", "Not a Hidden Gem")</f>
        <v>Not a Hidden Gem</v>
      </c>
    </row>
    <row r="2205" spans="1:14" x14ac:dyDescent="0.25">
      <c r="A2205" t="s">
        <v>2657</v>
      </c>
      <c r="B2205" t="s">
        <v>2658</v>
      </c>
      <c r="C2205">
        <v>4.1100000000000003</v>
      </c>
      <c r="D2205" t="s">
        <v>11</v>
      </c>
      <c r="E2205">
        <v>208</v>
      </c>
      <c r="F2205">
        <v>1710</v>
      </c>
      <c r="G2205">
        <v>114</v>
      </c>
      <c r="H2205">
        <v>2005</v>
      </c>
      <c r="I2205" t="s">
        <v>2659</v>
      </c>
      <c r="J2205" t="s">
        <v>2014</v>
      </c>
      <c r="K2205" t="str" cm="1">
        <f t="array" ref="K2205">_xlfn.IFS(Table1[[#This Row],[Rating]] &gt;=4.5, "Elite",Table1[[#This Row],[Rating]]&gt;=4, "Highly Rated", Table1[[#This Row],[Rating]]&gt;=3.5,"Above Average", Table1[[#This Row],[Rating]]&lt;3.5, "Average or Below")</f>
        <v>Highly Rated</v>
      </c>
      <c r="L2205" t="str" cm="1">
        <f t="array" ref="L2205">_xlfn.IFS(Table1[[#This Row],[Pages]]&lt;=150,"Very Short",Table1[[#This Row],[Pages]]&lt;=299,"Short",Table1[[#This Row],[Pages]]&lt;=499,"Medium",Table1[[#This Row],[Pages]]&lt;=699,"Long",Table1[[#This Row],[Pages]]&gt;=700,"Epic")</f>
        <v>Short</v>
      </c>
      <c r="M2205" t="str" cm="1">
        <f t="array" ref="M2205">_xlfn.IFS(Table1[[#This Row],[Ratings_Count]]&gt;=1000000,"Mega Popular",Table1[[#This Row],[Ratings_Count]]&gt;=100000,"Popular",Table1[[#This Row],[Ratings_Count]]&gt;=10000,"Mid Popular",Table1[[#This Row],[Ratings_Count]]&lt;10000,"Niche")</f>
        <v>Niche</v>
      </c>
      <c r="N2205" t="str">
        <f>IF(AND(Table1[[#This Row],[Rating]]&gt;=4.2, Table1[[#This Row],[Ratings_Count]]&lt;10000), "Hidden Gem", "Not a Hidden Gem")</f>
        <v>Not a Hidden Gem</v>
      </c>
    </row>
    <row r="2206" spans="1:14" x14ac:dyDescent="0.25">
      <c r="A2206" t="s">
        <v>2671</v>
      </c>
      <c r="B2206" t="s">
        <v>2066</v>
      </c>
      <c r="C2206">
        <v>4.1100000000000003</v>
      </c>
      <c r="D2206" t="s">
        <v>11</v>
      </c>
      <c r="E2206">
        <v>160</v>
      </c>
      <c r="F2206">
        <v>2041</v>
      </c>
      <c r="G2206">
        <v>82</v>
      </c>
      <c r="H2206">
        <v>2005</v>
      </c>
      <c r="I2206" t="s">
        <v>2069</v>
      </c>
      <c r="J2206" t="s">
        <v>2014</v>
      </c>
      <c r="K2206" t="str" cm="1">
        <f t="array" ref="K2206">_xlfn.IFS(Table1[[#This Row],[Rating]] &gt;=4.5, "Elite",Table1[[#This Row],[Rating]]&gt;=4, "Highly Rated", Table1[[#This Row],[Rating]]&gt;=3.5,"Above Average", Table1[[#This Row],[Rating]]&lt;3.5, "Average or Below")</f>
        <v>Highly Rated</v>
      </c>
      <c r="L2206" t="str" cm="1">
        <f t="array" ref="L2206">_xlfn.IFS(Table1[[#This Row],[Pages]]&lt;=150,"Very Short",Table1[[#This Row],[Pages]]&lt;=299,"Short",Table1[[#This Row],[Pages]]&lt;=499,"Medium",Table1[[#This Row],[Pages]]&lt;=699,"Long",Table1[[#This Row],[Pages]]&gt;=700,"Epic")</f>
        <v>Short</v>
      </c>
      <c r="M2206" t="str" cm="1">
        <f t="array" ref="M2206">_xlfn.IFS(Table1[[#This Row],[Ratings_Count]]&gt;=1000000,"Mega Popular",Table1[[#This Row],[Ratings_Count]]&gt;=100000,"Popular",Table1[[#This Row],[Ratings_Count]]&gt;=10000,"Mid Popular",Table1[[#This Row],[Ratings_Count]]&lt;10000,"Niche")</f>
        <v>Niche</v>
      </c>
      <c r="N2206" t="str">
        <f>IF(AND(Table1[[#This Row],[Rating]]&gt;=4.2, Table1[[#This Row],[Ratings_Count]]&lt;10000), "Hidden Gem", "Not a Hidden Gem")</f>
        <v>Not a Hidden Gem</v>
      </c>
    </row>
    <row r="2207" spans="1:14" x14ac:dyDescent="0.25">
      <c r="A2207" t="s">
        <v>2699</v>
      </c>
      <c r="B2207" t="s">
        <v>2700</v>
      </c>
      <c r="C2207">
        <v>4.1100000000000003</v>
      </c>
      <c r="D2207" t="s">
        <v>11</v>
      </c>
      <c r="E2207">
        <v>592</v>
      </c>
      <c r="F2207">
        <v>3841</v>
      </c>
      <c r="G2207">
        <v>189</v>
      </c>
      <c r="H2207">
        <v>2005</v>
      </c>
      <c r="I2207" t="s">
        <v>2058</v>
      </c>
      <c r="J2207" t="s">
        <v>2014</v>
      </c>
      <c r="K2207" t="str" cm="1">
        <f t="array" ref="K2207">_xlfn.IFS(Table1[[#This Row],[Rating]] &gt;=4.5, "Elite",Table1[[#This Row],[Rating]]&gt;=4, "Highly Rated", Table1[[#This Row],[Rating]]&gt;=3.5,"Above Average", Table1[[#This Row],[Rating]]&lt;3.5, "Average or Below")</f>
        <v>Highly Rated</v>
      </c>
      <c r="L2207" t="str" cm="1">
        <f t="array" ref="L2207">_xlfn.IFS(Table1[[#This Row],[Pages]]&lt;=150,"Very Short",Table1[[#This Row],[Pages]]&lt;=299,"Short",Table1[[#This Row],[Pages]]&lt;=499,"Medium",Table1[[#This Row],[Pages]]&lt;=699,"Long",Table1[[#This Row],[Pages]]&gt;=700,"Epic")</f>
        <v>Long</v>
      </c>
      <c r="M2207" t="str" cm="1">
        <f t="array" ref="M2207">_xlfn.IFS(Table1[[#This Row],[Ratings_Count]]&gt;=1000000,"Mega Popular",Table1[[#This Row],[Ratings_Count]]&gt;=100000,"Popular",Table1[[#This Row],[Ratings_Count]]&gt;=10000,"Mid Popular",Table1[[#This Row],[Ratings_Count]]&lt;10000,"Niche")</f>
        <v>Niche</v>
      </c>
      <c r="N2207" t="str">
        <f>IF(AND(Table1[[#This Row],[Rating]]&gt;=4.2, Table1[[#This Row],[Ratings_Count]]&lt;10000), "Hidden Gem", "Not a Hidden Gem")</f>
        <v>Not a Hidden Gem</v>
      </c>
    </row>
    <row r="2208" spans="1:14" x14ac:dyDescent="0.25">
      <c r="A2208" t="s">
        <v>2716</v>
      </c>
      <c r="B2208" t="s">
        <v>2717</v>
      </c>
      <c r="C2208">
        <v>4.1100000000000003</v>
      </c>
      <c r="D2208" t="s">
        <v>11</v>
      </c>
      <c r="E2208">
        <v>432</v>
      </c>
      <c r="F2208">
        <v>108</v>
      </c>
      <c r="G2208">
        <v>16</v>
      </c>
      <c r="H2208">
        <v>2005</v>
      </c>
      <c r="I2208" t="s">
        <v>2072</v>
      </c>
      <c r="J2208" t="s">
        <v>2014</v>
      </c>
      <c r="K2208" t="str" cm="1">
        <f t="array" ref="K2208">_xlfn.IFS(Table1[[#This Row],[Rating]] &gt;=4.5, "Elite",Table1[[#This Row],[Rating]]&gt;=4, "Highly Rated", Table1[[#This Row],[Rating]]&gt;=3.5,"Above Average", Table1[[#This Row],[Rating]]&lt;3.5, "Average or Below")</f>
        <v>Highly Rated</v>
      </c>
      <c r="L2208" t="str" cm="1">
        <f t="array" ref="L2208">_xlfn.IFS(Table1[[#This Row],[Pages]]&lt;=150,"Very Short",Table1[[#This Row],[Pages]]&lt;=299,"Short",Table1[[#This Row],[Pages]]&lt;=499,"Medium",Table1[[#This Row],[Pages]]&lt;=699,"Long",Table1[[#This Row],[Pages]]&gt;=700,"Epic")</f>
        <v>Medium</v>
      </c>
      <c r="M2208" t="str" cm="1">
        <f t="array" ref="M2208">_xlfn.IFS(Table1[[#This Row],[Ratings_Count]]&gt;=1000000,"Mega Popular",Table1[[#This Row],[Ratings_Count]]&gt;=100000,"Popular",Table1[[#This Row],[Ratings_Count]]&gt;=10000,"Mid Popular",Table1[[#This Row],[Ratings_Count]]&lt;10000,"Niche")</f>
        <v>Niche</v>
      </c>
      <c r="N2208" t="str">
        <f>IF(AND(Table1[[#This Row],[Rating]]&gt;=4.2, Table1[[#This Row],[Ratings_Count]]&lt;10000), "Hidden Gem", "Not a Hidden Gem")</f>
        <v>Not a Hidden Gem</v>
      </c>
    </row>
    <row r="2209" spans="1:14" x14ac:dyDescent="0.25">
      <c r="A2209" t="s">
        <v>2876</v>
      </c>
      <c r="B2209" t="s">
        <v>2877</v>
      </c>
      <c r="C2209">
        <v>4.1100000000000003</v>
      </c>
      <c r="D2209" t="s">
        <v>11</v>
      </c>
      <c r="E2209">
        <v>216</v>
      </c>
      <c r="F2209">
        <v>942</v>
      </c>
      <c r="G2209">
        <v>59</v>
      </c>
      <c r="H2209">
        <v>2005</v>
      </c>
      <c r="I2209" t="s">
        <v>2878</v>
      </c>
      <c r="J2209" t="s">
        <v>13</v>
      </c>
      <c r="K2209" t="str" cm="1">
        <f t="array" ref="K2209">_xlfn.IFS(Table1[[#This Row],[Rating]] &gt;=4.5, "Elite",Table1[[#This Row],[Rating]]&gt;=4, "Highly Rated", Table1[[#This Row],[Rating]]&gt;=3.5,"Above Average", Table1[[#This Row],[Rating]]&lt;3.5, "Average or Below")</f>
        <v>Highly Rated</v>
      </c>
      <c r="L2209" t="str" cm="1">
        <f t="array" ref="L2209">_xlfn.IFS(Table1[[#This Row],[Pages]]&lt;=150,"Very Short",Table1[[#This Row],[Pages]]&lt;=299,"Short",Table1[[#This Row],[Pages]]&lt;=499,"Medium",Table1[[#This Row],[Pages]]&lt;=699,"Long",Table1[[#This Row],[Pages]]&gt;=700,"Epic")</f>
        <v>Short</v>
      </c>
      <c r="M2209" t="str" cm="1">
        <f t="array" ref="M2209">_xlfn.IFS(Table1[[#This Row],[Ratings_Count]]&gt;=1000000,"Mega Popular",Table1[[#This Row],[Ratings_Count]]&gt;=100000,"Popular",Table1[[#This Row],[Ratings_Count]]&gt;=10000,"Mid Popular",Table1[[#This Row],[Ratings_Count]]&lt;10000,"Niche")</f>
        <v>Niche</v>
      </c>
      <c r="N2209" t="str">
        <f>IF(AND(Table1[[#This Row],[Rating]]&gt;=4.2, Table1[[#This Row],[Ratings_Count]]&lt;10000), "Hidden Gem", "Not a Hidden Gem")</f>
        <v>Not a Hidden Gem</v>
      </c>
    </row>
    <row r="2210" spans="1:14" x14ac:dyDescent="0.25">
      <c r="A2210" t="s">
        <v>2890</v>
      </c>
      <c r="B2210" t="s">
        <v>2891</v>
      </c>
      <c r="C2210">
        <v>4.1100000000000003</v>
      </c>
      <c r="D2210" t="s">
        <v>11</v>
      </c>
      <c r="E2210">
        <v>186</v>
      </c>
      <c r="F2210">
        <v>592</v>
      </c>
      <c r="G2210">
        <v>49</v>
      </c>
      <c r="H2210">
        <v>2005</v>
      </c>
      <c r="I2210" t="s">
        <v>2892</v>
      </c>
      <c r="J2210" t="s">
        <v>13</v>
      </c>
      <c r="K2210" t="str" cm="1">
        <f t="array" ref="K2210">_xlfn.IFS(Table1[[#This Row],[Rating]] &gt;=4.5, "Elite",Table1[[#This Row],[Rating]]&gt;=4, "Highly Rated", Table1[[#This Row],[Rating]]&gt;=3.5,"Above Average", Table1[[#This Row],[Rating]]&lt;3.5, "Average or Below")</f>
        <v>Highly Rated</v>
      </c>
      <c r="L2210" t="str" cm="1">
        <f t="array" ref="L2210">_xlfn.IFS(Table1[[#This Row],[Pages]]&lt;=150,"Very Short",Table1[[#This Row],[Pages]]&lt;=299,"Short",Table1[[#This Row],[Pages]]&lt;=499,"Medium",Table1[[#This Row],[Pages]]&lt;=699,"Long",Table1[[#This Row],[Pages]]&gt;=700,"Epic")</f>
        <v>Short</v>
      </c>
      <c r="M2210" t="str" cm="1">
        <f t="array" ref="M2210">_xlfn.IFS(Table1[[#This Row],[Ratings_Count]]&gt;=1000000,"Mega Popular",Table1[[#This Row],[Ratings_Count]]&gt;=100000,"Popular",Table1[[#This Row],[Ratings_Count]]&gt;=10000,"Mid Popular",Table1[[#This Row],[Ratings_Count]]&lt;10000,"Niche")</f>
        <v>Niche</v>
      </c>
      <c r="N2210" t="str">
        <f>IF(AND(Table1[[#This Row],[Rating]]&gt;=4.2, Table1[[#This Row],[Ratings_Count]]&lt;10000), "Hidden Gem", "Not a Hidden Gem")</f>
        <v>Not a Hidden Gem</v>
      </c>
    </row>
    <row r="2211" spans="1:14" x14ac:dyDescent="0.25">
      <c r="A2211" t="s">
        <v>2897</v>
      </c>
      <c r="B2211" t="s">
        <v>170</v>
      </c>
      <c r="C2211">
        <v>4.1100000000000003</v>
      </c>
      <c r="D2211" t="s">
        <v>11</v>
      </c>
      <c r="E2211">
        <v>352</v>
      </c>
      <c r="F2211">
        <v>154933</v>
      </c>
      <c r="G2211">
        <v>3141</v>
      </c>
      <c r="H2211">
        <v>2005</v>
      </c>
      <c r="I2211" t="s">
        <v>171</v>
      </c>
      <c r="J2211" t="s">
        <v>13</v>
      </c>
      <c r="K2211" t="str" cm="1">
        <f t="array" ref="K2211">_xlfn.IFS(Table1[[#This Row],[Rating]] &gt;=4.5, "Elite",Table1[[#This Row],[Rating]]&gt;=4, "Highly Rated", Table1[[#This Row],[Rating]]&gt;=3.5,"Above Average", Table1[[#This Row],[Rating]]&lt;3.5, "Average or Below")</f>
        <v>Highly Rated</v>
      </c>
      <c r="L2211" t="str" cm="1">
        <f t="array" ref="L2211">_xlfn.IFS(Table1[[#This Row],[Pages]]&lt;=150,"Very Short",Table1[[#This Row],[Pages]]&lt;=299,"Short",Table1[[#This Row],[Pages]]&lt;=499,"Medium",Table1[[#This Row],[Pages]]&lt;=699,"Long",Table1[[#This Row],[Pages]]&gt;=700,"Epic")</f>
        <v>Medium</v>
      </c>
      <c r="M2211" t="str" cm="1">
        <f t="array" ref="M2211">_xlfn.IFS(Table1[[#This Row],[Ratings_Count]]&gt;=1000000,"Mega Popular",Table1[[#This Row],[Ratings_Count]]&gt;=100000,"Popular",Table1[[#This Row],[Ratings_Count]]&gt;=10000,"Mid Popular",Table1[[#This Row],[Ratings_Count]]&lt;10000,"Niche")</f>
        <v>Popular</v>
      </c>
      <c r="N2211" t="str">
        <f>IF(AND(Table1[[#This Row],[Rating]]&gt;=4.2, Table1[[#This Row],[Ratings_Count]]&lt;10000), "Hidden Gem", "Not a Hidden Gem")</f>
        <v>Not a Hidden Gem</v>
      </c>
    </row>
    <row r="2212" spans="1:14" x14ac:dyDescent="0.25">
      <c r="A2212" t="s">
        <v>2914</v>
      </c>
      <c r="B2212" t="s">
        <v>924</v>
      </c>
      <c r="C2212">
        <v>4.1100000000000003</v>
      </c>
      <c r="D2212" t="s">
        <v>11</v>
      </c>
      <c r="E2212">
        <v>635</v>
      </c>
      <c r="F2212">
        <v>383045</v>
      </c>
      <c r="G2212">
        <v>15962</v>
      </c>
      <c r="H2212">
        <v>2005</v>
      </c>
      <c r="I2212" t="s">
        <v>2915</v>
      </c>
      <c r="J2212" t="s">
        <v>13</v>
      </c>
      <c r="K2212" t="str" cm="1">
        <f t="array" ref="K2212">_xlfn.IFS(Table1[[#This Row],[Rating]] &gt;=4.5, "Elite",Table1[[#This Row],[Rating]]&gt;=4, "Highly Rated", Table1[[#This Row],[Rating]]&gt;=3.5,"Above Average", Table1[[#This Row],[Rating]]&lt;3.5, "Average or Below")</f>
        <v>Highly Rated</v>
      </c>
      <c r="L2212" t="str" cm="1">
        <f t="array" ref="L2212">_xlfn.IFS(Table1[[#This Row],[Pages]]&lt;=150,"Very Short",Table1[[#This Row],[Pages]]&lt;=299,"Short",Table1[[#This Row],[Pages]]&lt;=499,"Medium",Table1[[#This Row],[Pages]]&lt;=699,"Long",Table1[[#This Row],[Pages]]&gt;=700,"Epic")</f>
        <v>Long</v>
      </c>
      <c r="M2212" t="str" cm="1">
        <f t="array" ref="M2212">_xlfn.IFS(Table1[[#This Row],[Ratings_Count]]&gt;=1000000,"Mega Popular",Table1[[#This Row],[Ratings_Count]]&gt;=100000,"Popular",Table1[[#This Row],[Ratings_Count]]&gt;=10000,"Mid Popular",Table1[[#This Row],[Ratings_Count]]&lt;10000,"Niche")</f>
        <v>Popular</v>
      </c>
      <c r="N2212" t="str">
        <f>IF(AND(Table1[[#This Row],[Rating]]&gt;=4.2, Table1[[#This Row],[Ratings_Count]]&lt;10000), "Hidden Gem", "Not a Hidden Gem")</f>
        <v>Not a Hidden Gem</v>
      </c>
    </row>
    <row r="2213" spans="1:14" x14ac:dyDescent="0.25">
      <c r="A2213" t="s">
        <v>3534</v>
      </c>
      <c r="B2213" t="s">
        <v>1461</v>
      </c>
      <c r="C2213">
        <v>4.1100000000000003</v>
      </c>
      <c r="D2213" t="s">
        <v>11</v>
      </c>
      <c r="E2213">
        <v>336</v>
      </c>
      <c r="F2213">
        <v>60937</v>
      </c>
      <c r="G2213">
        <v>959</v>
      </c>
      <c r="H2213">
        <v>2005</v>
      </c>
      <c r="I2213" t="s">
        <v>3535</v>
      </c>
      <c r="J2213" t="s">
        <v>13</v>
      </c>
      <c r="K2213" t="str" cm="1">
        <f t="array" ref="K2213">_xlfn.IFS(Table1[[#This Row],[Rating]] &gt;=4.5, "Elite",Table1[[#This Row],[Rating]]&gt;=4, "Highly Rated", Table1[[#This Row],[Rating]]&gt;=3.5,"Above Average", Table1[[#This Row],[Rating]]&lt;3.5, "Average or Below")</f>
        <v>Highly Rated</v>
      </c>
      <c r="L2213" t="str" cm="1">
        <f t="array" ref="L2213">_xlfn.IFS(Table1[[#This Row],[Pages]]&lt;=150,"Very Short",Table1[[#This Row],[Pages]]&lt;=299,"Short",Table1[[#This Row],[Pages]]&lt;=499,"Medium",Table1[[#This Row],[Pages]]&lt;=699,"Long",Table1[[#This Row],[Pages]]&gt;=700,"Epic")</f>
        <v>Medium</v>
      </c>
      <c r="M2213" t="str" cm="1">
        <f t="array" ref="M2213">_xlfn.IFS(Table1[[#This Row],[Ratings_Count]]&gt;=1000000,"Mega Popular",Table1[[#This Row],[Ratings_Count]]&gt;=100000,"Popular",Table1[[#This Row],[Ratings_Count]]&gt;=10000,"Mid Popular",Table1[[#This Row],[Ratings_Count]]&lt;10000,"Niche")</f>
        <v>Mid Popular</v>
      </c>
      <c r="N2213" t="str">
        <f>IF(AND(Table1[[#This Row],[Rating]]&gt;=4.2, Table1[[#This Row],[Ratings_Count]]&lt;10000), "Hidden Gem", "Not a Hidden Gem")</f>
        <v>Not a Hidden Gem</v>
      </c>
    </row>
    <row r="2214" spans="1:14" x14ac:dyDescent="0.25">
      <c r="A2214" t="s">
        <v>3734</v>
      </c>
      <c r="B2214" t="s">
        <v>1744</v>
      </c>
      <c r="C2214">
        <v>4.1100000000000003</v>
      </c>
      <c r="D2214" t="s">
        <v>11</v>
      </c>
      <c r="E2214">
        <v>479</v>
      </c>
      <c r="F2214">
        <v>62767</v>
      </c>
      <c r="G2214">
        <v>1738</v>
      </c>
      <c r="H2214">
        <v>2005</v>
      </c>
      <c r="I2214" t="s">
        <v>431</v>
      </c>
      <c r="J2214" t="s">
        <v>13</v>
      </c>
      <c r="K2214" t="str" cm="1">
        <f t="array" ref="K2214">_xlfn.IFS(Table1[[#This Row],[Rating]] &gt;=4.5, "Elite",Table1[[#This Row],[Rating]]&gt;=4, "Highly Rated", Table1[[#This Row],[Rating]]&gt;=3.5,"Above Average", Table1[[#This Row],[Rating]]&lt;3.5, "Average or Below")</f>
        <v>Highly Rated</v>
      </c>
      <c r="L2214" t="str" cm="1">
        <f t="array" ref="L2214">_xlfn.IFS(Table1[[#This Row],[Pages]]&lt;=150,"Very Short",Table1[[#This Row],[Pages]]&lt;=299,"Short",Table1[[#This Row],[Pages]]&lt;=499,"Medium",Table1[[#This Row],[Pages]]&lt;=699,"Long",Table1[[#This Row],[Pages]]&gt;=700,"Epic")</f>
        <v>Medium</v>
      </c>
      <c r="M2214" t="str" cm="1">
        <f t="array" ref="M2214">_xlfn.IFS(Table1[[#This Row],[Ratings_Count]]&gt;=1000000,"Mega Popular",Table1[[#This Row],[Ratings_Count]]&gt;=100000,"Popular",Table1[[#This Row],[Ratings_Count]]&gt;=10000,"Mid Popular",Table1[[#This Row],[Ratings_Count]]&lt;10000,"Niche")</f>
        <v>Mid Popular</v>
      </c>
      <c r="N2214" t="str">
        <f>IF(AND(Table1[[#This Row],[Rating]]&gt;=4.2, Table1[[#This Row],[Ratings_Count]]&lt;10000), "Hidden Gem", "Not a Hidden Gem")</f>
        <v>Not a Hidden Gem</v>
      </c>
    </row>
    <row r="2215" spans="1:14" x14ac:dyDescent="0.25">
      <c r="A2215" t="s">
        <v>4009</v>
      </c>
      <c r="B2215" t="s">
        <v>4010</v>
      </c>
      <c r="C2215">
        <v>4.1100000000000003</v>
      </c>
      <c r="D2215" t="s">
        <v>11</v>
      </c>
      <c r="E2215">
        <v>640</v>
      </c>
      <c r="F2215">
        <v>104</v>
      </c>
      <c r="G2215">
        <v>5</v>
      </c>
      <c r="H2215">
        <v>2004</v>
      </c>
      <c r="I2215" t="s">
        <v>47</v>
      </c>
      <c r="J2215" t="s">
        <v>13</v>
      </c>
      <c r="K2215" t="str" cm="1">
        <f t="array" ref="K2215">_xlfn.IFS(Table1[[#This Row],[Rating]] &gt;=4.5, "Elite",Table1[[#This Row],[Rating]]&gt;=4, "Highly Rated", Table1[[#This Row],[Rating]]&gt;=3.5,"Above Average", Table1[[#This Row],[Rating]]&lt;3.5, "Average or Below")</f>
        <v>Highly Rated</v>
      </c>
      <c r="L2215" t="str" cm="1">
        <f t="array" ref="L2215">_xlfn.IFS(Table1[[#This Row],[Pages]]&lt;=150,"Very Short",Table1[[#This Row],[Pages]]&lt;=299,"Short",Table1[[#This Row],[Pages]]&lt;=499,"Medium",Table1[[#This Row],[Pages]]&lt;=699,"Long",Table1[[#This Row],[Pages]]&gt;=700,"Epic")</f>
        <v>Long</v>
      </c>
      <c r="M2215" t="str" cm="1">
        <f t="array" ref="M2215">_xlfn.IFS(Table1[[#This Row],[Ratings_Count]]&gt;=1000000,"Mega Popular",Table1[[#This Row],[Ratings_Count]]&gt;=100000,"Popular",Table1[[#This Row],[Ratings_Count]]&gt;=10000,"Mid Popular",Table1[[#This Row],[Ratings_Count]]&lt;10000,"Niche")</f>
        <v>Niche</v>
      </c>
      <c r="N2215" t="str">
        <f>IF(AND(Table1[[#This Row],[Rating]]&gt;=4.2, Table1[[#This Row],[Ratings_Count]]&lt;10000), "Hidden Gem", "Not a Hidden Gem")</f>
        <v>Not a Hidden Gem</v>
      </c>
    </row>
    <row r="2216" spans="1:14" x14ac:dyDescent="0.25">
      <c r="A2216" t="s">
        <v>4113</v>
      </c>
      <c r="B2216" t="s">
        <v>1262</v>
      </c>
      <c r="C2216">
        <v>4.1100000000000003</v>
      </c>
      <c r="D2216" t="s">
        <v>11</v>
      </c>
      <c r="E2216">
        <v>1207</v>
      </c>
      <c r="F2216">
        <v>87816</v>
      </c>
      <c r="G2216">
        <v>2577</v>
      </c>
      <c r="H2216">
        <v>2004</v>
      </c>
      <c r="I2216" t="s">
        <v>1558</v>
      </c>
      <c r="J2216" t="s">
        <v>13</v>
      </c>
      <c r="K2216" t="str" cm="1">
        <f t="array" ref="K2216">_xlfn.IFS(Table1[[#This Row],[Rating]] &gt;=4.5, "Elite",Table1[[#This Row],[Rating]]&gt;=4, "Highly Rated", Table1[[#This Row],[Rating]]&gt;=3.5,"Above Average", Table1[[#This Row],[Rating]]&lt;3.5, "Average or Below")</f>
        <v>Highly Rated</v>
      </c>
      <c r="L2216" t="str" cm="1">
        <f t="array" ref="L2216">_xlfn.IFS(Table1[[#This Row],[Pages]]&lt;=150,"Very Short",Table1[[#This Row],[Pages]]&lt;=299,"Short",Table1[[#This Row],[Pages]]&lt;=499,"Medium",Table1[[#This Row],[Pages]]&lt;=699,"Long",Table1[[#This Row],[Pages]]&gt;=700,"Epic")</f>
        <v>Epic</v>
      </c>
      <c r="M2216" t="str" cm="1">
        <f t="array" ref="M2216">_xlfn.IFS(Table1[[#This Row],[Ratings_Count]]&gt;=1000000,"Mega Popular",Table1[[#This Row],[Ratings_Count]]&gt;=100000,"Popular",Table1[[#This Row],[Ratings_Count]]&gt;=10000,"Mid Popular",Table1[[#This Row],[Ratings_Count]]&lt;10000,"Niche")</f>
        <v>Mid Popular</v>
      </c>
      <c r="N2216" t="str">
        <f>IF(AND(Table1[[#This Row],[Rating]]&gt;=4.2, Table1[[#This Row],[Ratings_Count]]&lt;10000), "Hidden Gem", "Not a Hidden Gem")</f>
        <v>Not a Hidden Gem</v>
      </c>
    </row>
    <row r="2217" spans="1:14" x14ac:dyDescent="0.25">
      <c r="A2217" t="s">
        <v>4145</v>
      </c>
      <c r="B2217" t="s">
        <v>4146</v>
      </c>
      <c r="C2217">
        <v>4.1100000000000003</v>
      </c>
      <c r="D2217" t="s">
        <v>11</v>
      </c>
      <c r="E2217">
        <v>197</v>
      </c>
      <c r="F2217">
        <v>38296</v>
      </c>
      <c r="G2217">
        <v>396</v>
      </c>
      <c r="H2217">
        <v>2004</v>
      </c>
      <c r="I2217" t="s">
        <v>355</v>
      </c>
      <c r="J2217" t="s">
        <v>13</v>
      </c>
      <c r="K2217" t="str" cm="1">
        <f t="array" ref="K2217">_xlfn.IFS(Table1[[#This Row],[Rating]] &gt;=4.5, "Elite",Table1[[#This Row],[Rating]]&gt;=4, "Highly Rated", Table1[[#This Row],[Rating]]&gt;=3.5,"Above Average", Table1[[#This Row],[Rating]]&lt;3.5, "Average or Below")</f>
        <v>Highly Rated</v>
      </c>
      <c r="L2217" t="str" cm="1">
        <f t="array" ref="L2217">_xlfn.IFS(Table1[[#This Row],[Pages]]&lt;=150,"Very Short",Table1[[#This Row],[Pages]]&lt;=299,"Short",Table1[[#This Row],[Pages]]&lt;=499,"Medium",Table1[[#This Row],[Pages]]&lt;=699,"Long",Table1[[#This Row],[Pages]]&gt;=700,"Epic")</f>
        <v>Short</v>
      </c>
      <c r="M2217" t="str" cm="1">
        <f t="array" ref="M2217">_xlfn.IFS(Table1[[#This Row],[Ratings_Count]]&gt;=1000000,"Mega Popular",Table1[[#This Row],[Ratings_Count]]&gt;=100000,"Popular",Table1[[#This Row],[Ratings_Count]]&gt;=10000,"Mid Popular",Table1[[#This Row],[Ratings_Count]]&lt;10000,"Niche")</f>
        <v>Mid Popular</v>
      </c>
      <c r="N2217" t="str">
        <f>IF(AND(Table1[[#This Row],[Rating]]&gt;=4.2, Table1[[#This Row],[Ratings_Count]]&lt;10000), "Hidden Gem", "Not a Hidden Gem")</f>
        <v>Not a Hidden Gem</v>
      </c>
    </row>
    <row r="2218" spans="1:14" x14ac:dyDescent="0.25">
      <c r="A2218" t="s">
        <v>4240</v>
      </c>
      <c r="B2218" t="s">
        <v>4241</v>
      </c>
      <c r="C2218">
        <v>4.1100000000000003</v>
      </c>
      <c r="D2218" t="s">
        <v>11</v>
      </c>
      <c r="E2218">
        <v>256</v>
      </c>
      <c r="F2218">
        <v>320</v>
      </c>
      <c r="G2218">
        <v>33</v>
      </c>
      <c r="H2218">
        <v>2004</v>
      </c>
      <c r="I2218" t="s">
        <v>3578</v>
      </c>
      <c r="J2218" t="s">
        <v>13</v>
      </c>
      <c r="K2218" t="str" cm="1">
        <f t="array" ref="K2218">_xlfn.IFS(Table1[[#This Row],[Rating]] &gt;=4.5, "Elite",Table1[[#This Row],[Rating]]&gt;=4, "Highly Rated", Table1[[#This Row],[Rating]]&gt;=3.5,"Above Average", Table1[[#This Row],[Rating]]&lt;3.5, "Average or Below")</f>
        <v>Highly Rated</v>
      </c>
      <c r="L2218" t="str" cm="1">
        <f t="array" ref="L2218">_xlfn.IFS(Table1[[#This Row],[Pages]]&lt;=150,"Very Short",Table1[[#This Row],[Pages]]&lt;=299,"Short",Table1[[#This Row],[Pages]]&lt;=499,"Medium",Table1[[#This Row],[Pages]]&lt;=699,"Long",Table1[[#This Row],[Pages]]&gt;=700,"Epic")</f>
        <v>Short</v>
      </c>
      <c r="M2218" t="str" cm="1">
        <f t="array" ref="M2218">_xlfn.IFS(Table1[[#This Row],[Ratings_Count]]&gt;=1000000,"Mega Popular",Table1[[#This Row],[Ratings_Count]]&gt;=100000,"Popular",Table1[[#This Row],[Ratings_Count]]&gt;=10000,"Mid Popular",Table1[[#This Row],[Ratings_Count]]&lt;10000,"Niche")</f>
        <v>Niche</v>
      </c>
      <c r="N2218" t="str">
        <f>IF(AND(Table1[[#This Row],[Rating]]&gt;=4.2, Table1[[#This Row],[Ratings_Count]]&lt;10000), "Hidden Gem", "Not a Hidden Gem")</f>
        <v>Not a Hidden Gem</v>
      </c>
    </row>
    <row r="2219" spans="1:14" x14ac:dyDescent="0.25">
      <c r="A2219" t="s">
        <v>4331</v>
      </c>
      <c r="B2219" t="s">
        <v>1199</v>
      </c>
      <c r="C2219">
        <v>4.1100000000000003</v>
      </c>
      <c r="D2219" t="s">
        <v>11</v>
      </c>
      <c r="E2219">
        <v>200</v>
      </c>
      <c r="F2219">
        <v>1102</v>
      </c>
      <c r="G2219">
        <v>19</v>
      </c>
      <c r="H2219">
        <v>2004</v>
      </c>
      <c r="I2219" t="s">
        <v>71</v>
      </c>
      <c r="J2219" t="s">
        <v>13</v>
      </c>
      <c r="K2219" t="str" cm="1">
        <f t="array" ref="K2219">_xlfn.IFS(Table1[[#This Row],[Rating]] &gt;=4.5, "Elite",Table1[[#This Row],[Rating]]&gt;=4, "Highly Rated", Table1[[#This Row],[Rating]]&gt;=3.5,"Above Average", Table1[[#This Row],[Rating]]&lt;3.5, "Average or Below")</f>
        <v>Highly Rated</v>
      </c>
      <c r="L2219" t="str" cm="1">
        <f t="array" ref="L2219">_xlfn.IFS(Table1[[#This Row],[Pages]]&lt;=150,"Very Short",Table1[[#This Row],[Pages]]&lt;=299,"Short",Table1[[#This Row],[Pages]]&lt;=499,"Medium",Table1[[#This Row],[Pages]]&lt;=699,"Long",Table1[[#This Row],[Pages]]&gt;=700,"Epic")</f>
        <v>Short</v>
      </c>
      <c r="M2219" t="str" cm="1">
        <f t="array" ref="M2219">_xlfn.IFS(Table1[[#This Row],[Ratings_Count]]&gt;=1000000,"Mega Popular",Table1[[#This Row],[Ratings_Count]]&gt;=100000,"Popular",Table1[[#This Row],[Ratings_Count]]&gt;=10000,"Mid Popular",Table1[[#This Row],[Ratings_Count]]&lt;10000,"Niche")</f>
        <v>Niche</v>
      </c>
      <c r="N2219" t="str">
        <f>IF(AND(Table1[[#This Row],[Rating]]&gt;=4.2, Table1[[#This Row],[Ratings_Count]]&lt;10000), "Hidden Gem", "Not a Hidden Gem")</f>
        <v>Not a Hidden Gem</v>
      </c>
    </row>
    <row r="2220" spans="1:14" x14ac:dyDescent="0.25">
      <c r="A2220" t="s">
        <v>4527</v>
      </c>
      <c r="B2220" t="s">
        <v>4528</v>
      </c>
      <c r="C2220">
        <v>4.1100000000000003</v>
      </c>
      <c r="D2220" t="s">
        <v>11</v>
      </c>
      <c r="E2220">
        <v>410</v>
      </c>
      <c r="F2220">
        <v>10231</v>
      </c>
      <c r="G2220">
        <v>636</v>
      </c>
      <c r="H2220">
        <v>2004</v>
      </c>
      <c r="I2220" t="s">
        <v>1047</v>
      </c>
      <c r="J2220" t="s">
        <v>13</v>
      </c>
      <c r="K2220" t="str" cm="1">
        <f t="array" ref="K2220">_xlfn.IFS(Table1[[#This Row],[Rating]] &gt;=4.5, "Elite",Table1[[#This Row],[Rating]]&gt;=4, "Highly Rated", Table1[[#This Row],[Rating]]&gt;=3.5,"Above Average", Table1[[#This Row],[Rating]]&lt;3.5, "Average or Below")</f>
        <v>Highly Rated</v>
      </c>
      <c r="L2220" t="str" cm="1">
        <f t="array" ref="L2220">_xlfn.IFS(Table1[[#This Row],[Pages]]&lt;=150,"Very Short",Table1[[#This Row],[Pages]]&lt;=299,"Short",Table1[[#This Row],[Pages]]&lt;=499,"Medium",Table1[[#This Row],[Pages]]&lt;=699,"Long",Table1[[#This Row],[Pages]]&gt;=700,"Epic")</f>
        <v>Medium</v>
      </c>
      <c r="M2220" t="str" cm="1">
        <f t="array" ref="M2220">_xlfn.IFS(Table1[[#This Row],[Ratings_Count]]&gt;=1000000,"Mega Popular",Table1[[#This Row],[Ratings_Count]]&gt;=100000,"Popular",Table1[[#This Row],[Ratings_Count]]&gt;=10000,"Mid Popular",Table1[[#This Row],[Ratings_Count]]&lt;10000,"Niche")</f>
        <v>Mid Popular</v>
      </c>
      <c r="N2220" t="str">
        <f>IF(AND(Table1[[#This Row],[Rating]]&gt;=4.2, Table1[[#This Row],[Ratings_Count]]&lt;10000), "Hidden Gem", "Not a Hidden Gem")</f>
        <v>Not a Hidden Gem</v>
      </c>
    </row>
    <row r="2221" spans="1:14" x14ac:dyDescent="0.25">
      <c r="A2221" t="s">
        <v>4540</v>
      </c>
      <c r="B2221" t="s">
        <v>4541</v>
      </c>
      <c r="C2221">
        <v>4.1100000000000003</v>
      </c>
      <c r="D2221" t="s">
        <v>11</v>
      </c>
      <c r="E2221">
        <v>723</v>
      </c>
      <c r="F2221">
        <v>30022</v>
      </c>
      <c r="G2221">
        <v>948</v>
      </c>
      <c r="H2221">
        <v>2004</v>
      </c>
      <c r="I2221" t="s">
        <v>164</v>
      </c>
      <c r="J2221" t="s">
        <v>13</v>
      </c>
      <c r="K2221" t="str" cm="1">
        <f t="array" ref="K2221">_xlfn.IFS(Table1[[#This Row],[Rating]] &gt;=4.5, "Elite",Table1[[#This Row],[Rating]]&gt;=4, "Highly Rated", Table1[[#This Row],[Rating]]&gt;=3.5,"Above Average", Table1[[#This Row],[Rating]]&lt;3.5, "Average or Below")</f>
        <v>Highly Rated</v>
      </c>
      <c r="L2221" t="str" cm="1">
        <f t="array" ref="L2221">_xlfn.IFS(Table1[[#This Row],[Pages]]&lt;=150,"Very Short",Table1[[#This Row],[Pages]]&lt;=299,"Short",Table1[[#This Row],[Pages]]&lt;=499,"Medium",Table1[[#This Row],[Pages]]&lt;=699,"Long",Table1[[#This Row],[Pages]]&gt;=700,"Epic")</f>
        <v>Epic</v>
      </c>
      <c r="M2221" t="str" cm="1">
        <f t="array" ref="M2221">_xlfn.IFS(Table1[[#This Row],[Ratings_Count]]&gt;=1000000,"Mega Popular",Table1[[#This Row],[Ratings_Count]]&gt;=100000,"Popular",Table1[[#This Row],[Ratings_Count]]&gt;=10000,"Mid Popular",Table1[[#This Row],[Ratings_Count]]&lt;10000,"Niche")</f>
        <v>Mid Popular</v>
      </c>
      <c r="N2221" t="str">
        <f>IF(AND(Table1[[#This Row],[Rating]]&gt;=4.2, Table1[[#This Row],[Ratings_Count]]&lt;10000), "Hidden Gem", "Not a Hidden Gem")</f>
        <v>Not a Hidden Gem</v>
      </c>
    </row>
    <row r="2222" spans="1:14" x14ac:dyDescent="0.25">
      <c r="A2222" t="s">
        <v>4697</v>
      </c>
      <c r="B2222" t="s">
        <v>4698</v>
      </c>
      <c r="C2222">
        <v>4.1100000000000003</v>
      </c>
      <c r="D2222" t="s">
        <v>11</v>
      </c>
      <c r="E2222">
        <v>384</v>
      </c>
      <c r="F2222">
        <v>2981</v>
      </c>
      <c r="G2222">
        <v>118</v>
      </c>
      <c r="H2222">
        <v>2004</v>
      </c>
      <c r="I2222" t="s">
        <v>4699</v>
      </c>
      <c r="J2222" t="s">
        <v>13</v>
      </c>
      <c r="K2222" t="str" cm="1">
        <f t="array" ref="K2222">_xlfn.IFS(Table1[[#This Row],[Rating]] &gt;=4.5, "Elite",Table1[[#This Row],[Rating]]&gt;=4, "Highly Rated", Table1[[#This Row],[Rating]]&gt;=3.5,"Above Average", Table1[[#This Row],[Rating]]&lt;3.5, "Average or Below")</f>
        <v>Highly Rated</v>
      </c>
      <c r="L2222" t="str" cm="1">
        <f t="array" ref="L2222">_xlfn.IFS(Table1[[#This Row],[Pages]]&lt;=150,"Very Short",Table1[[#This Row],[Pages]]&lt;=299,"Short",Table1[[#This Row],[Pages]]&lt;=499,"Medium",Table1[[#This Row],[Pages]]&lt;=699,"Long",Table1[[#This Row],[Pages]]&gt;=700,"Epic")</f>
        <v>Medium</v>
      </c>
      <c r="M2222" t="str" cm="1">
        <f t="array" ref="M2222">_xlfn.IFS(Table1[[#This Row],[Ratings_Count]]&gt;=1000000,"Mega Popular",Table1[[#This Row],[Ratings_Count]]&gt;=100000,"Popular",Table1[[#This Row],[Ratings_Count]]&gt;=10000,"Mid Popular",Table1[[#This Row],[Ratings_Count]]&lt;10000,"Niche")</f>
        <v>Niche</v>
      </c>
      <c r="N2222" t="str">
        <f>IF(AND(Table1[[#This Row],[Rating]]&gt;=4.2, Table1[[#This Row],[Ratings_Count]]&lt;10000), "Hidden Gem", "Not a Hidden Gem")</f>
        <v>Not a Hidden Gem</v>
      </c>
    </row>
    <row r="2223" spans="1:14" x14ac:dyDescent="0.25">
      <c r="A2223" t="s">
        <v>5167</v>
      </c>
      <c r="B2223" t="s">
        <v>5168</v>
      </c>
      <c r="C2223">
        <v>4.1100000000000003</v>
      </c>
      <c r="D2223" t="s">
        <v>11</v>
      </c>
      <c r="E2223">
        <v>288</v>
      </c>
      <c r="F2223">
        <v>6211</v>
      </c>
      <c r="G2223">
        <v>63</v>
      </c>
      <c r="H2223">
        <v>2003</v>
      </c>
      <c r="I2223" t="s">
        <v>2269</v>
      </c>
      <c r="J2223" t="s">
        <v>2014</v>
      </c>
      <c r="K2223" t="str" cm="1">
        <f t="array" ref="K2223">_xlfn.IFS(Table1[[#This Row],[Rating]] &gt;=4.5, "Elite",Table1[[#This Row],[Rating]]&gt;=4, "Highly Rated", Table1[[#This Row],[Rating]]&gt;=3.5,"Above Average", Table1[[#This Row],[Rating]]&lt;3.5, "Average or Below")</f>
        <v>Highly Rated</v>
      </c>
      <c r="L2223" t="str" cm="1">
        <f t="array" ref="L2223">_xlfn.IFS(Table1[[#This Row],[Pages]]&lt;=150,"Very Short",Table1[[#This Row],[Pages]]&lt;=299,"Short",Table1[[#This Row],[Pages]]&lt;=499,"Medium",Table1[[#This Row],[Pages]]&lt;=699,"Long",Table1[[#This Row],[Pages]]&gt;=700,"Epic")</f>
        <v>Short</v>
      </c>
      <c r="M2223" t="str" cm="1">
        <f t="array" ref="M2223">_xlfn.IFS(Table1[[#This Row],[Ratings_Count]]&gt;=1000000,"Mega Popular",Table1[[#This Row],[Ratings_Count]]&gt;=100000,"Popular",Table1[[#This Row],[Ratings_Count]]&gt;=10000,"Mid Popular",Table1[[#This Row],[Ratings_Count]]&lt;10000,"Niche")</f>
        <v>Niche</v>
      </c>
      <c r="N2223" t="str">
        <f>IF(AND(Table1[[#This Row],[Rating]]&gt;=4.2, Table1[[#This Row],[Ratings_Count]]&lt;10000), "Hidden Gem", "Not a Hidden Gem")</f>
        <v>Not a Hidden Gem</v>
      </c>
    </row>
    <row r="2224" spans="1:14" x14ac:dyDescent="0.25">
      <c r="A2224" t="s">
        <v>5191</v>
      </c>
      <c r="B2224" t="s">
        <v>5192</v>
      </c>
      <c r="C2224">
        <v>4.1100000000000003</v>
      </c>
      <c r="D2224" t="s">
        <v>11</v>
      </c>
      <c r="E2224">
        <v>184</v>
      </c>
      <c r="F2224">
        <v>231</v>
      </c>
      <c r="G2224">
        <v>17</v>
      </c>
      <c r="H2224">
        <v>2003</v>
      </c>
      <c r="I2224" t="s">
        <v>2173</v>
      </c>
      <c r="J2224" t="s">
        <v>2014</v>
      </c>
      <c r="K2224" t="str" cm="1">
        <f t="array" ref="K2224">_xlfn.IFS(Table1[[#This Row],[Rating]] &gt;=4.5, "Elite",Table1[[#This Row],[Rating]]&gt;=4, "Highly Rated", Table1[[#This Row],[Rating]]&gt;=3.5,"Above Average", Table1[[#This Row],[Rating]]&lt;3.5, "Average or Below")</f>
        <v>Highly Rated</v>
      </c>
      <c r="L2224" t="str" cm="1">
        <f t="array" ref="L2224">_xlfn.IFS(Table1[[#This Row],[Pages]]&lt;=150,"Very Short",Table1[[#This Row],[Pages]]&lt;=299,"Short",Table1[[#This Row],[Pages]]&lt;=499,"Medium",Table1[[#This Row],[Pages]]&lt;=699,"Long",Table1[[#This Row],[Pages]]&gt;=700,"Epic")</f>
        <v>Short</v>
      </c>
      <c r="M2224" t="str" cm="1">
        <f t="array" ref="M2224">_xlfn.IFS(Table1[[#This Row],[Ratings_Count]]&gt;=1000000,"Mega Popular",Table1[[#This Row],[Ratings_Count]]&gt;=100000,"Popular",Table1[[#This Row],[Ratings_Count]]&gt;=10000,"Mid Popular",Table1[[#This Row],[Ratings_Count]]&lt;10000,"Niche")</f>
        <v>Niche</v>
      </c>
      <c r="N2224" t="str">
        <f>IF(AND(Table1[[#This Row],[Rating]]&gt;=4.2, Table1[[#This Row],[Ratings_Count]]&lt;10000), "Hidden Gem", "Not a Hidden Gem")</f>
        <v>Not a Hidden Gem</v>
      </c>
    </row>
    <row r="2225" spans="1:14" x14ac:dyDescent="0.25">
      <c r="A2225" t="s">
        <v>5301</v>
      </c>
      <c r="B2225" t="s">
        <v>5302</v>
      </c>
      <c r="C2225">
        <v>4.1100000000000003</v>
      </c>
      <c r="D2225" t="s">
        <v>11</v>
      </c>
      <c r="E2225">
        <v>304</v>
      </c>
      <c r="F2225">
        <v>7300</v>
      </c>
      <c r="G2225">
        <v>266</v>
      </c>
      <c r="H2225">
        <v>2003</v>
      </c>
      <c r="I2225" t="s">
        <v>379</v>
      </c>
      <c r="J2225" t="s">
        <v>13</v>
      </c>
      <c r="K2225" t="str" cm="1">
        <f t="array" ref="K2225">_xlfn.IFS(Table1[[#This Row],[Rating]] &gt;=4.5, "Elite",Table1[[#This Row],[Rating]]&gt;=4, "Highly Rated", Table1[[#This Row],[Rating]]&gt;=3.5,"Above Average", Table1[[#This Row],[Rating]]&lt;3.5, "Average or Below")</f>
        <v>Highly Rated</v>
      </c>
      <c r="L2225" t="str" cm="1">
        <f t="array" ref="L2225">_xlfn.IFS(Table1[[#This Row],[Pages]]&lt;=150,"Very Short",Table1[[#This Row],[Pages]]&lt;=299,"Short",Table1[[#This Row],[Pages]]&lt;=499,"Medium",Table1[[#This Row],[Pages]]&lt;=699,"Long",Table1[[#This Row],[Pages]]&gt;=700,"Epic")</f>
        <v>Medium</v>
      </c>
      <c r="M2225" t="str" cm="1">
        <f t="array" ref="M2225">_xlfn.IFS(Table1[[#This Row],[Ratings_Count]]&gt;=1000000,"Mega Popular",Table1[[#This Row],[Ratings_Count]]&gt;=100000,"Popular",Table1[[#This Row],[Ratings_Count]]&gt;=10000,"Mid Popular",Table1[[#This Row],[Ratings_Count]]&lt;10000,"Niche")</f>
        <v>Niche</v>
      </c>
      <c r="N2225" t="str">
        <f>IF(AND(Table1[[#This Row],[Rating]]&gt;=4.2, Table1[[#This Row],[Ratings_Count]]&lt;10000), "Hidden Gem", "Not a Hidden Gem")</f>
        <v>Not a Hidden Gem</v>
      </c>
    </row>
    <row r="2226" spans="1:14" x14ac:dyDescent="0.25">
      <c r="A2226" t="s">
        <v>5526</v>
      </c>
      <c r="B2226" t="s">
        <v>701</v>
      </c>
      <c r="C2226">
        <v>4.1100000000000003</v>
      </c>
      <c r="D2226" t="s">
        <v>11</v>
      </c>
      <c r="E2226">
        <v>449</v>
      </c>
      <c r="F2226">
        <v>369267</v>
      </c>
      <c r="G2226">
        <v>4011</v>
      </c>
      <c r="H2226">
        <v>2003</v>
      </c>
      <c r="I2226" t="s">
        <v>171</v>
      </c>
      <c r="J2226" t="s">
        <v>13</v>
      </c>
      <c r="K2226" t="str" cm="1">
        <f t="array" ref="K2226">_xlfn.IFS(Table1[[#This Row],[Rating]] &gt;=4.5, "Elite",Table1[[#This Row],[Rating]]&gt;=4, "Highly Rated", Table1[[#This Row],[Rating]]&gt;=3.5,"Above Average", Table1[[#This Row],[Rating]]&lt;3.5, "Average or Below")</f>
        <v>Highly Rated</v>
      </c>
      <c r="L2226" t="str" cm="1">
        <f t="array" ref="L2226">_xlfn.IFS(Table1[[#This Row],[Pages]]&lt;=150,"Very Short",Table1[[#This Row],[Pages]]&lt;=299,"Short",Table1[[#This Row],[Pages]]&lt;=499,"Medium",Table1[[#This Row],[Pages]]&lt;=699,"Long",Table1[[#This Row],[Pages]]&gt;=700,"Epic")</f>
        <v>Medium</v>
      </c>
      <c r="M2226" t="str" cm="1">
        <f t="array" ref="M2226">_xlfn.IFS(Table1[[#This Row],[Ratings_Count]]&gt;=1000000,"Mega Popular",Table1[[#This Row],[Ratings_Count]]&gt;=100000,"Popular",Table1[[#This Row],[Ratings_Count]]&gt;=10000,"Mid Popular",Table1[[#This Row],[Ratings_Count]]&lt;10000,"Niche")</f>
        <v>Popular</v>
      </c>
      <c r="N2226" t="str">
        <f>IF(AND(Table1[[#This Row],[Rating]]&gt;=4.2, Table1[[#This Row],[Ratings_Count]]&lt;10000), "Hidden Gem", "Not a Hidden Gem")</f>
        <v>Not a Hidden Gem</v>
      </c>
    </row>
    <row r="2227" spans="1:14" x14ac:dyDescent="0.25">
      <c r="A2227" t="s">
        <v>5608</v>
      </c>
      <c r="B2227" t="s">
        <v>4241</v>
      </c>
      <c r="C2227">
        <v>4.1100000000000003</v>
      </c>
      <c r="D2227" t="s">
        <v>11</v>
      </c>
      <c r="E2227">
        <v>400</v>
      </c>
      <c r="F2227">
        <v>263</v>
      </c>
      <c r="G2227">
        <v>37</v>
      </c>
      <c r="H2227">
        <v>2003</v>
      </c>
      <c r="I2227" t="s">
        <v>2957</v>
      </c>
      <c r="J2227" t="s">
        <v>13</v>
      </c>
      <c r="K2227" t="str" cm="1">
        <f t="array" ref="K2227">_xlfn.IFS(Table1[[#This Row],[Rating]] &gt;=4.5, "Elite",Table1[[#This Row],[Rating]]&gt;=4, "Highly Rated", Table1[[#This Row],[Rating]]&gt;=3.5,"Above Average", Table1[[#This Row],[Rating]]&lt;3.5, "Average or Below")</f>
        <v>Highly Rated</v>
      </c>
      <c r="L2227" t="str" cm="1">
        <f t="array" ref="L2227">_xlfn.IFS(Table1[[#This Row],[Pages]]&lt;=150,"Very Short",Table1[[#This Row],[Pages]]&lt;=299,"Short",Table1[[#This Row],[Pages]]&lt;=499,"Medium",Table1[[#This Row],[Pages]]&lt;=699,"Long",Table1[[#This Row],[Pages]]&gt;=700,"Epic")</f>
        <v>Medium</v>
      </c>
      <c r="M2227" t="str" cm="1">
        <f t="array" ref="M2227">_xlfn.IFS(Table1[[#This Row],[Ratings_Count]]&gt;=1000000,"Mega Popular",Table1[[#This Row],[Ratings_Count]]&gt;=100000,"Popular",Table1[[#This Row],[Ratings_Count]]&gt;=10000,"Mid Popular",Table1[[#This Row],[Ratings_Count]]&lt;10000,"Niche")</f>
        <v>Niche</v>
      </c>
      <c r="N2227" t="str">
        <f>IF(AND(Table1[[#This Row],[Rating]]&gt;=4.2, Table1[[#This Row],[Ratings_Count]]&lt;10000), "Hidden Gem", "Not a Hidden Gem")</f>
        <v>Not a Hidden Gem</v>
      </c>
    </row>
    <row r="2228" spans="1:14" x14ac:dyDescent="0.25">
      <c r="A2228" t="s">
        <v>5992</v>
      </c>
      <c r="B2228" t="s">
        <v>1931</v>
      </c>
      <c r="C2228">
        <v>4.1100000000000003</v>
      </c>
      <c r="D2228" t="s">
        <v>11</v>
      </c>
      <c r="E2228">
        <v>464</v>
      </c>
      <c r="F2228">
        <v>3008</v>
      </c>
      <c r="G2228">
        <v>83</v>
      </c>
      <c r="H2228">
        <v>2003</v>
      </c>
      <c r="I2228" t="s">
        <v>345</v>
      </c>
      <c r="J2228" t="s">
        <v>13</v>
      </c>
      <c r="K2228" t="str" cm="1">
        <f t="array" ref="K2228">_xlfn.IFS(Table1[[#This Row],[Rating]] &gt;=4.5, "Elite",Table1[[#This Row],[Rating]]&gt;=4, "Highly Rated", Table1[[#This Row],[Rating]]&gt;=3.5,"Above Average", Table1[[#This Row],[Rating]]&lt;3.5, "Average or Below")</f>
        <v>Highly Rated</v>
      </c>
      <c r="L2228" t="str" cm="1">
        <f t="array" ref="L2228">_xlfn.IFS(Table1[[#This Row],[Pages]]&lt;=150,"Very Short",Table1[[#This Row],[Pages]]&lt;=299,"Short",Table1[[#This Row],[Pages]]&lt;=499,"Medium",Table1[[#This Row],[Pages]]&lt;=699,"Long",Table1[[#This Row],[Pages]]&gt;=700,"Epic")</f>
        <v>Medium</v>
      </c>
      <c r="M2228" t="str" cm="1">
        <f t="array" ref="M2228">_xlfn.IFS(Table1[[#This Row],[Ratings_Count]]&gt;=1000000,"Mega Popular",Table1[[#This Row],[Ratings_Count]]&gt;=100000,"Popular",Table1[[#This Row],[Ratings_Count]]&gt;=10000,"Mid Popular",Table1[[#This Row],[Ratings_Count]]&lt;10000,"Niche")</f>
        <v>Niche</v>
      </c>
      <c r="N2228" t="str">
        <f>IF(AND(Table1[[#This Row],[Rating]]&gt;=4.2, Table1[[#This Row],[Ratings_Count]]&lt;10000), "Hidden Gem", "Not a Hidden Gem")</f>
        <v>Not a Hidden Gem</v>
      </c>
    </row>
    <row r="2229" spans="1:14" x14ac:dyDescent="0.25">
      <c r="A2229" t="s">
        <v>6090</v>
      </c>
      <c r="B2229" t="s">
        <v>6091</v>
      </c>
      <c r="C2229">
        <v>4.1100000000000003</v>
      </c>
      <c r="D2229" t="s">
        <v>11</v>
      </c>
      <c r="E2229">
        <v>193</v>
      </c>
      <c r="F2229">
        <v>9017</v>
      </c>
      <c r="G2229">
        <v>820</v>
      </c>
      <c r="H2229">
        <v>2002</v>
      </c>
      <c r="I2229" t="s">
        <v>6092</v>
      </c>
      <c r="J2229" t="s">
        <v>13</v>
      </c>
      <c r="K2229" t="str" cm="1">
        <f t="array" ref="K2229">_xlfn.IFS(Table1[[#This Row],[Rating]] &gt;=4.5, "Elite",Table1[[#This Row],[Rating]]&gt;=4, "Highly Rated", Table1[[#This Row],[Rating]]&gt;=3.5,"Above Average", Table1[[#This Row],[Rating]]&lt;3.5, "Average or Below")</f>
        <v>Highly Rated</v>
      </c>
      <c r="L2229" t="str" cm="1">
        <f t="array" ref="L2229">_xlfn.IFS(Table1[[#This Row],[Pages]]&lt;=150,"Very Short",Table1[[#This Row],[Pages]]&lt;=299,"Short",Table1[[#This Row],[Pages]]&lt;=499,"Medium",Table1[[#This Row],[Pages]]&lt;=699,"Long",Table1[[#This Row],[Pages]]&gt;=700,"Epic")</f>
        <v>Short</v>
      </c>
      <c r="M2229" t="str" cm="1">
        <f t="array" ref="M2229">_xlfn.IFS(Table1[[#This Row],[Ratings_Count]]&gt;=1000000,"Mega Popular",Table1[[#This Row],[Ratings_Count]]&gt;=100000,"Popular",Table1[[#This Row],[Ratings_Count]]&gt;=10000,"Mid Popular",Table1[[#This Row],[Ratings_Count]]&lt;10000,"Niche")</f>
        <v>Niche</v>
      </c>
      <c r="N2229" t="str">
        <f>IF(AND(Table1[[#This Row],[Rating]]&gt;=4.2, Table1[[#This Row],[Ratings_Count]]&lt;10000), "Hidden Gem", "Not a Hidden Gem")</f>
        <v>Not a Hidden Gem</v>
      </c>
    </row>
    <row r="2230" spans="1:14" x14ac:dyDescent="0.25">
      <c r="A2230" t="s">
        <v>6129</v>
      </c>
      <c r="B2230" t="s">
        <v>392</v>
      </c>
      <c r="C2230">
        <v>4.1100000000000003</v>
      </c>
      <c r="D2230" t="s">
        <v>11</v>
      </c>
      <c r="E2230">
        <v>474</v>
      </c>
      <c r="F2230">
        <v>1021</v>
      </c>
      <c r="G2230">
        <v>101</v>
      </c>
      <c r="H2230">
        <v>2002</v>
      </c>
      <c r="I2230" t="s">
        <v>393</v>
      </c>
      <c r="J2230" t="s">
        <v>13</v>
      </c>
      <c r="K2230" t="str" cm="1">
        <f t="array" ref="K2230">_xlfn.IFS(Table1[[#This Row],[Rating]] &gt;=4.5, "Elite",Table1[[#This Row],[Rating]]&gt;=4, "Highly Rated", Table1[[#This Row],[Rating]]&gt;=3.5,"Above Average", Table1[[#This Row],[Rating]]&lt;3.5, "Average or Below")</f>
        <v>Highly Rated</v>
      </c>
      <c r="L2230" t="str" cm="1">
        <f t="array" ref="L2230">_xlfn.IFS(Table1[[#This Row],[Pages]]&lt;=150,"Very Short",Table1[[#This Row],[Pages]]&lt;=299,"Short",Table1[[#This Row],[Pages]]&lt;=499,"Medium",Table1[[#This Row],[Pages]]&lt;=699,"Long",Table1[[#This Row],[Pages]]&gt;=700,"Epic")</f>
        <v>Medium</v>
      </c>
      <c r="M2230" t="str" cm="1">
        <f t="array" ref="M2230">_xlfn.IFS(Table1[[#This Row],[Ratings_Count]]&gt;=1000000,"Mega Popular",Table1[[#This Row],[Ratings_Count]]&gt;=100000,"Popular",Table1[[#This Row],[Ratings_Count]]&gt;=10000,"Mid Popular",Table1[[#This Row],[Ratings_Count]]&lt;10000,"Niche")</f>
        <v>Niche</v>
      </c>
      <c r="N2230" t="str">
        <f>IF(AND(Table1[[#This Row],[Rating]]&gt;=4.2, Table1[[#This Row],[Ratings_Count]]&lt;10000), "Hidden Gem", "Not a Hidden Gem")</f>
        <v>Not a Hidden Gem</v>
      </c>
    </row>
    <row r="2231" spans="1:14" x14ac:dyDescent="0.25">
      <c r="A2231" t="s">
        <v>6261</v>
      </c>
      <c r="B2231" t="s">
        <v>6262</v>
      </c>
      <c r="C2231">
        <v>4.1100000000000003</v>
      </c>
      <c r="D2231" t="s">
        <v>11</v>
      </c>
      <c r="E2231">
        <v>558</v>
      </c>
      <c r="F2231">
        <v>24967</v>
      </c>
      <c r="G2231">
        <v>934</v>
      </c>
      <c r="H2231">
        <v>2002</v>
      </c>
      <c r="I2231" t="s">
        <v>47</v>
      </c>
      <c r="J2231" t="s">
        <v>13</v>
      </c>
      <c r="K2231" t="str" cm="1">
        <f t="array" ref="K2231">_xlfn.IFS(Table1[[#This Row],[Rating]] &gt;=4.5, "Elite",Table1[[#This Row],[Rating]]&gt;=4, "Highly Rated", Table1[[#This Row],[Rating]]&gt;=3.5,"Above Average", Table1[[#This Row],[Rating]]&lt;3.5, "Average or Below")</f>
        <v>Highly Rated</v>
      </c>
      <c r="L2231" t="str" cm="1">
        <f t="array" ref="L2231">_xlfn.IFS(Table1[[#This Row],[Pages]]&lt;=150,"Very Short",Table1[[#This Row],[Pages]]&lt;=299,"Short",Table1[[#This Row],[Pages]]&lt;=499,"Medium",Table1[[#This Row],[Pages]]&lt;=699,"Long",Table1[[#This Row],[Pages]]&gt;=700,"Epic")</f>
        <v>Long</v>
      </c>
      <c r="M2231" t="str" cm="1">
        <f t="array" ref="M2231">_xlfn.IFS(Table1[[#This Row],[Ratings_Count]]&gt;=1000000,"Mega Popular",Table1[[#This Row],[Ratings_Count]]&gt;=100000,"Popular",Table1[[#This Row],[Ratings_Count]]&gt;=10000,"Mid Popular",Table1[[#This Row],[Ratings_Count]]&lt;10000,"Niche")</f>
        <v>Mid Popular</v>
      </c>
      <c r="N2231" t="str">
        <f>IF(AND(Table1[[#This Row],[Rating]]&gt;=4.2, Table1[[#This Row],[Ratings_Count]]&lt;10000), "Hidden Gem", "Not a Hidden Gem")</f>
        <v>Not a Hidden Gem</v>
      </c>
    </row>
    <row r="2232" spans="1:14" x14ac:dyDescent="0.25">
      <c r="A2232" t="s">
        <v>2277</v>
      </c>
      <c r="B2232" t="s">
        <v>6281</v>
      </c>
      <c r="C2232">
        <v>4.1100000000000003</v>
      </c>
      <c r="D2232" t="s">
        <v>11</v>
      </c>
      <c r="E2232">
        <v>1388</v>
      </c>
      <c r="F2232">
        <v>850</v>
      </c>
      <c r="G2232">
        <v>134</v>
      </c>
      <c r="H2232">
        <v>2002</v>
      </c>
      <c r="I2232" t="s">
        <v>164</v>
      </c>
      <c r="J2232" t="s">
        <v>13</v>
      </c>
      <c r="K2232" t="str" cm="1">
        <f t="array" ref="K2232">_xlfn.IFS(Table1[[#This Row],[Rating]] &gt;=4.5, "Elite",Table1[[#This Row],[Rating]]&gt;=4, "Highly Rated", Table1[[#This Row],[Rating]]&gt;=3.5,"Above Average", Table1[[#This Row],[Rating]]&lt;3.5, "Average or Below")</f>
        <v>Highly Rated</v>
      </c>
      <c r="L2232" t="str" cm="1">
        <f t="array" ref="L2232">_xlfn.IFS(Table1[[#This Row],[Pages]]&lt;=150,"Very Short",Table1[[#This Row],[Pages]]&lt;=299,"Short",Table1[[#This Row],[Pages]]&lt;=499,"Medium",Table1[[#This Row],[Pages]]&lt;=699,"Long",Table1[[#This Row],[Pages]]&gt;=700,"Epic")</f>
        <v>Epic</v>
      </c>
      <c r="M2232" t="str" cm="1">
        <f t="array" ref="M2232">_xlfn.IFS(Table1[[#This Row],[Ratings_Count]]&gt;=1000000,"Mega Popular",Table1[[#This Row],[Ratings_Count]]&gt;=100000,"Popular",Table1[[#This Row],[Ratings_Count]]&gt;=10000,"Mid Popular",Table1[[#This Row],[Ratings_Count]]&lt;10000,"Niche")</f>
        <v>Niche</v>
      </c>
      <c r="N2232" t="str">
        <f>IF(AND(Table1[[#This Row],[Rating]]&gt;=4.2, Table1[[#This Row],[Ratings_Count]]&lt;10000), "Hidden Gem", "Not a Hidden Gem")</f>
        <v>Not a Hidden Gem</v>
      </c>
    </row>
    <row r="2233" spans="1:14" x14ac:dyDescent="0.25">
      <c r="A2233" t="s">
        <v>6298</v>
      </c>
      <c r="B2233" t="s">
        <v>6299</v>
      </c>
      <c r="C2233">
        <v>4.1100000000000003</v>
      </c>
      <c r="D2233" t="s">
        <v>11</v>
      </c>
      <c r="E2233">
        <v>349</v>
      </c>
      <c r="F2233">
        <v>60</v>
      </c>
      <c r="G2233">
        <v>4</v>
      </c>
      <c r="H2233">
        <v>2002</v>
      </c>
      <c r="I2233" t="s">
        <v>6300</v>
      </c>
      <c r="J2233" t="s">
        <v>13</v>
      </c>
      <c r="K2233" t="str" cm="1">
        <f t="array" ref="K2233">_xlfn.IFS(Table1[[#This Row],[Rating]] &gt;=4.5, "Elite",Table1[[#This Row],[Rating]]&gt;=4, "Highly Rated", Table1[[#This Row],[Rating]]&gt;=3.5,"Above Average", Table1[[#This Row],[Rating]]&lt;3.5, "Average or Below")</f>
        <v>Highly Rated</v>
      </c>
      <c r="L2233" t="str" cm="1">
        <f t="array" ref="L2233">_xlfn.IFS(Table1[[#This Row],[Pages]]&lt;=150,"Very Short",Table1[[#This Row],[Pages]]&lt;=299,"Short",Table1[[#This Row],[Pages]]&lt;=499,"Medium",Table1[[#This Row],[Pages]]&lt;=699,"Long",Table1[[#This Row],[Pages]]&gt;=700,"Epic")</f>
        <v>Medium</v>
      </c>
      <c r="M2233" t="str" cm="1">
        <f t="array" ref="M2233">_xlfn.IFS(Table1[[#This Row],[Ratings_Count]]&gt;=1000000,"Mega Popular",Table1[[#This Row],[Ratings_Count]]&gt;=100000,"Popular",Table1[[#This Row],[Ratings_Count]]&gt;=10000,"Mid Popular",Table1[[#This Row],[Ratings_Count]]&lt;10000,"Niche")</f>
        <v>Niche</v>
      </c>
      <c r="N2233" t="str">
        <f>IF(AND(Table1[[#This Row],[Rating]]&gt;=4.2, Table1[[#This Row],[Ratings_Count]]&lt;10000), "Hidden Gem", "Not a Hidden Gem")</f>
        <v>Not a Hidden Gem</v>
      </c>
    </row>
    <row r="2234" spans="1:14" x14ac:dyDescent="0.25">
      <c r="A2234" t="s">
        <v>6357</v>
      </c>
      <c r="B2234" t="s">
        <v>6358</v>
      </c>
      <c r="C2234">
        <v>4.1100000000000003</v>
      </c>
      <c r="D2234" t="s">
        <v>11</v>
      </c>
      <c r="E2234">
        <v>365</v>
      </c>
      <c r="F2234">
        <v>1107</v>
      </c>
      <c r="G2234">
        <v>33</v>
      </c>
      <c r="H2234">
        <v>2002</v>
      </c>
      <c r="I2234" t="s">
        <v>114</v>
      </c>
      <c r="J2234" t="s">
        <v>13</v>
      </c>
      <c r="K2234" t="str" cm="1">
        <f t="array" ref="K2234">_xlfn.IFS(Table1[[#This Row],[Rating]] &gt;=4.5, "Elite",Table1[[#This Row],[Rating]]&gt;=4, "Highly Rated", Table1[[#This Row],[Rating]]&gt;=3.5,"Above Average", Table1[[#This Row],[Rating]]&lt;3.5, "Average or Below")</f>
        <v>Highly Rated</v>
      </c>
      <c r="L2234" t="str" cm="1">
        <f t="array" ref="L2234">_xlfn.IFS(Table1[[#This Row],[Pages]]&lt;=150,"Very Short",Table1[[#This Row],[Pages]]&lt;=299,"Short",Table1[[#This Row],[Pages]]&lt;=499,"Medium",Table1[[#This Row],[Pages]]&lt;=699,"Long",Table1[[#This Row],[Pages]]&gt;=700,"Epic")</f>
        <v>Medium</v>
      </c>
      <c r="M2234" t="str" cm="1">
        <f t="array" ref="M2234">_xlfn.IFS(Table1[[#This Row],[Ratings_Count]]&gt;=1000000,"Mega Popular",Table1[[#This Row],[Ratings_Count]]&gt;=100000,"Popular",Table1[[#This Row],[Ratings_Count]]&gt;=10000,"Mid Popular",Table1[[#This Row],[Ratings_Count]]&lt;10000,"Niche")</f>
        <v>Niche</v>
      </c>
      <c r="N2234" t="str">
        <f>IF(AND(Table1[[#This Row],[Rating]]&gt;=4.2, Table1[[#This Row],[Ratings_Count]]&lt;10000), "Hidden Gem", "Not a Hidden Gem")</f>
        <v>Not a Hidden Gem</v>
      </c>
    </row>
    <row r="2235" spans="1:14" x14ac:dyDescent="0.25">
      <c r="A2235" t="s">
        <v>6491</v>
      </c>
      <c r="B2235" t="s">
        <v>6492</v>
      </c>
      <c r="C2235">
        <v>4.1100000000000003</v>
      </c>
      <c r="D2235" t="s">
        <v>11</v>
      </c>
      <c r="E2235">
        <v>630</v>
      </c>
      <c r="F2235">
        <v>114</v>
      </c>
      <c r="G2235">
        <v>14</v>
      </c>
      <c r="H2235">
        <v>2002</v>
      </c>
      <c r="I2235" t="s">
        <v>164</v>
      </c>
      <c r="J2235" t="s">
        <v>13</v>
      </c>
      <c r="K2235" t="str" cm="1">
        <f t="array" ref="K2235">_xlfn.IFS(Table1[[#This Row],[Rating]] &gt;=4.5, "Elite",Table1[[#This Row],[Rating]]&gt;=4, "Highly Rated", Table1[[#This Row],[Rating]]&gt;=3.5,"Above Average", Table1[[#This Row],[Rating]]&lt;3.5, "Average or Below")</f>
        <v>Highly Rated</v>
      </c>
      <c r="L2235" t="str" cm="1">
        <f t="array" ref="L2235">_xlfn.IFS(Table1[[#This Row],[Pages]]&lt;=150,"Very Short",Table1[[#This Row],[Pages]]&lt;=299,"Short",Table1[[#This Row],[Pages]]&lt;=499,"Medium",Table1[[#This Row],[Pages]]&lt;=699,"Long",Table1[[#This Row],[Pages]]&gt;=700,"Epic")</f>
        <v>Long</v>
      </c>
      <c r="M2235" t="str" cm="1">
        <f t="array" ref="M2235">_xlfn.IFS(Table1[[#This Row],[Ratings_Count]]&gt;=1000000,"Mega Popular",Table1[[#This Row],[Ratings_Count]]&gt;=100000,"Popular",Table1[[#This Row],[Ratings_Count]]&gt;=10000,"Mid Popular",Table1[[#This Row],[Ratings_Count]]&lt;10000,"Niche")</f>
        <v>Niche</v>
      </c>
      <c r="N2235" t="str">
        <f>IF(AND(Table1[[#This Row],[Rating]]&gt;=4.2, Table1[[#This Row],[Ratings_Count]]&lt;10000), "Hidden Gem", "Not a Hidden Gem")</f>
        <v>Not a Hidden Gem</v>
      </c>
    </row>
    <row r="2236" spans="1:14" x14ac:dyDescent="0.25">
      <c r="A2236" t="s">
        <v>6594</v>
      </c>
      <c r="B2236" t="s">
        <v>4661</v>
      </c>
      <c r="C2236">
        <v>4.1100000000000003</v>
      </c>
      <c r="D2236" t="s">
        <v>11</v>
      </c>
      <c r="E2236">
        <v>160</v>
      </c>
      <c r="F2236">
        <v>26143</v>
      </c>
      <c r="G2236">
        <v>1638</v>
      </c>
      <c r="H2236">
        <v>2002</v>
      </c>
      <c r="I2236" t="s">
        <v>1648</v>
      </c>
      <c r="J2236" t="s">
        <v>13</v>
      </c>
      <c r="K2236" t="str" cm="1">
        <f t="array" ref="K2236">_xlfn.IFS(Table1[[#This Row],[Rating]] &gt;=4.5, "Elite",Table1[[#This Row],[Rating]]&gt;=4, "Highly Rated", Table1[[#This Row],[Rating]]&gt;=3.5,"Above Average", Table1[[#This Row],[Rating]]&lt;3.5, "Average or Below")</f>
        <v>Highly Rated</v>
      </c>
      <c r="L2236" t="str" cm="1">
        <f t="array" ref="L2236">_xlfn.IFS(Table1[[#This Row],[Pages]]&lt;=150,"Very Short",Table1[[#This Row],[Pages]]&lt;=299,"Short",Table1[[#This Row],[Pages]]&lt;=499,"Medium",Table1[[#This Row],[Pages]]&lt;=699,"Long",Table1[[#This Row],[Pages]]&gt;=700,"Epic")</f>
        <v>Short</v>
      </c>
      <c r="M2236" t="str" cm="1">
        <f t="array" ref="M2236">_xlfn.IFS(Table1[[#This Row],[Ratings_Count]]&gt;=1000000,"Mega Popular",Table1[[#This Row],[Ratings_Count]]&gt;=100000,"Popular",Table1[[#This Row],[Ratings_Count]]&gt;=10000,"Mid Popular",Table1[[#This Row],[Ratings_Count]]&lt;10000,"Niche")</f>
        <v>Mid Popular</v>
      </c>
      <c r="N2236" t="str">
        <f>IF(AND(Table1[[#This Row],[Rating]]&gt;=4.2, Table1[[#This Row],[Ratings_Count]]&lt;10000), "Hidden Gem", "Not a Hidden Gem")</f>
        <v>Not a Hidden Gem</v>
      </c>
    </row>
    <row r="2237" spans="1:14" x14ac:dyDescent="0.25">
      <c r="A2237" t="s">
        <v>6820</v>
      </c>
      <c r="B2237" t="s">
        <v>924</v>
      </c>
      <c r="C2237">
        <v>4.1100000000000003</v>
      </c>
      <c r="D2237" t="s">
        <v>11</v>
      </c>
      <c r="E2237">
        <v>635</v>
      </c>
      <c r="F2237">
        <v>1211</v>
      </c>
      <c r="G2237">
        <v>169</v>
      </c>
      <c r="H2237">
        <v>2001</v>
      </c>
      <c r="I2237" t="s">
        <v>6821</v>
      </c>
      <c r="J2237" t="s">
        <v>2014</v>
      </c>
      <c r="K2237" t="str" cm="1">
        <f t="array" ref="K2237">_xlfn.IFS(Table1[[#This Row],[Rating]] &gt;=4.5, "Elite",Table1[[#This Row],[Rating]]&gt;=4, "Highly Rated", Table1[[#This Row],[Rating]]&gt;=3.5,"Above Average", Table1[[#This Row],[Rating]]&lt;3.5, "Average or Below")</f>
        <v>Highly Rated</v>
      </c>
      <c r="L2237" t="str" cm="1">
        <f t="array" ref="L2237">_xlfn.IFS(Table1[[#This Row],[Pages]]&lt;=150,"Very Short",Table1[[#This Row],[Pages]]&lt;=299,"Short",Table1[[#This Row],[Pages]]&lt;=499,"Medium",Table1[[#This Row],[Pages]]&lt;=699,"Long",Table1[[#This Row],[Pages]]&gt;=700,"Epic")</f>
        <v>Long</v>
      </c>
      <c r="M2237" t="str" cm="1">
        <f t="array" ref="M2237">_xlfn.IFS(Table1[[#This Row],[Ratings_Count]]&gt;=1000000,"Mega Popular",Table1[[#This Row],[Ratings_Count]]&gt;=100000,"Popular",Table1[[#This Row],[Ratings_Count]]&gt;=10000,"Mid Popular",Table1[[#This Row],[Ratings_Count]]&lt;10000,"Niche")</f>
        <v>Niche</v>
      </c>
      <c r="N2237" t="str">
        <f>IF(AND(Table1[[#This Row],[Rating]]&gt;=4.2, Table1[[#This Row],[Ratings_Count]]&lt;10000), "Hidden Gem", "Not a Hidden Gem")</f>
        <v>Not a Hidden Gem</v>
      </c>
    </row>
    <row r="2238" spans="1:14" x14ac:dyDescent="0.25">
      <c r="A2238" t="s">
        <v>6864</v>
      </c>
      <c r="B2238" t="s">
        <v>6865</v>
      </c>
      <c r="C2238">
        <v>4.1100000000000003</v>
      </c>
      <c r="D2238" t="s">
        <v>11</v>
      </c>
      <c r="E2238">
        <v>862</v>
      </c>
      <c r="F2238">
        <v>3227</v>
      </c>
      <c r="G2238">
        <v>76</v>
      </c>
      <c r="H2238">
        <v>2001</v>
      </c>
      <c r="I2238" t="s">
        <v>6866</v>
      </c>
      <c r="J2238" t="s">
        <v>2014</v>
      </c>
      <c r="K2238" t="str" cm="1">
        <f t="array" ref="K2238">_xlfn.IFS(Table1[[#This Row],[Rating]] &gt;=4.5, "Elite",Table1[[#This Row],[Rating]]&gt;=4, "Highly Rated", Table1[[#This Row],[Rating]]&gt;=3.5,"Above Average", Table1[[#This Row],[Rating]]&lt;3.5, "Average or Below")</f>
        <v>Highly Rated</v>
      </c>
      <c r="L2238" t="str" cm="1">
        <f t="array" ref="L2238">_xlfn.IFS(Table1[[#This Row],[Pages]]&lt;=150,"Very Short",Table1[[#This Row],[Pages]]&lt;=299,"Short",Table1[[#This Row],[Pages]]&lt;=499,"Medium",Table1[[#This Row],[Pages]]&lt;=699,"Long",Table1[[#This Row],[Pages]]&gt;=700,"Epic")</f>
        <v>Epic</v>
      </c>
      <c r="M2238" t="str" cm="1">
        <f t="array" ref="M2238">_xlfn.IFS(Table1[[#This Row],[Ratings_Count]]&gt;=1000000,"Mega Popular",Table1[[#This Row],[Ratings_Count]]&gt;=100000,"Popular",Table1[[#This Row],[Ratings_Count]]&gt;=10000,"Mid Popular",Table1[[#This Row],[Ratings_Count]]&lt;10000,"Niche")</f>
        <v>Niche</v>
      </c>
      <c r="N2238" t="str">
        <f>IF(AND(Table1[[#This Row],[Rating]]&gt;=4.2, Table1[[#This Row],[Ratings_Count]]&lt;10000), "Hidden Gem", "Not a Hidden Gem")</f>
        <v>Not a Hidden Gem</v>
      </c>
    </row>
    <row r="2239" spans="1:14" x14ac:dyDescent="0.25">
      <c r="A2239" t="s">
        <v>6937</v>
      </c>
      <c r="B2239" t="s">
        <v>6938</v>
      </c>
      <c r="C2239">
        <v>4.1100000000000003</v>
      </c>
      <c r="D2239" t="s">
        <v>11</v>
      </c>
      <c r="E2239">
        <v>288</v>
      </c>
      <c r="F2239">
        <v>3675</v>
      </c>
      <c r="G2239">
        <v>422</v>
      </c>
      <c r="H2239">
        <v>2001</v>
      </c>
      <c r="I2239" t="s">
        <v>2085</v>
      </c>
      <c r="J2239" t="s">
        <v>2014</v>
      </c>
      <c r="K2239" t="str" cm="1">
        <f t="array" ref="K2239">_xlfn.IFS(Table1[[#This Row],[Rating]] &gt;=4.5, "Elite",Table1[[#This Row],[Rating]]&gt;=4, "Highly Rated", Table1[[#This Row],[Rating]]&gt;=3.5,"Above Average", Table1[[#This Row],[Rating]]&lt;3.5, "Average or Below")</f>
        <v>Highly Rated</v>
      </c>
      <c r="L2239" t="str" cm="1">
        <f t="array" ref="L2239">_xlfn.IFS(Table1[[#This Row],[Pages]]&lt;=150,"Very Short",Table1[[#This Row],[Pages]]&lt;=299,"Short",Table1[[#This Row],[Pages]]&lt;=499,"Medium",Table1[[#This Row],[Pages]]&lt;=699,"Long",Table1[[#This Row],[Pages]]&gt;=700,"Epic")</f>
        <v>Short</v>
      </c>
      <c r="M2239" t="str" cm="1">
        <f t="array" ref="M2239">_xlfn.IFS(Table1[[#This Row],[Ratings_Count]]&gt;=1000000,"Mega Popular",Table1[[#This Row],[Ratings_Count]]&gt;=100000,"Popular",Table1[[#This Row],[Ratings_Count]]&gt;=10000,"Mid Popular",Table1[[#This Row],[Ratings_Count]]&lt;10000,"Niche")</f>
        <v>Niche</v>
      </c>
      <c r="N2239" t="str">
        <f>IF(AND(Table1[[#This Row],[Rating]]&gt;=4.2, Table1[[#This Row],[Ratings_Count]]&lt;10000), "Hidden Gem", "Not a Hidden Gem")</f>
        <v>Not a Hidden Gem</v>
      </c>
    </row>
    <row r="2240" spans="1:14" x14ac:dyDescent="0.25">
      <c r="A2240" t="s">
        <v>7031</v>
      </c>
      <c r="B2240" t="s">
        <v>7016</v>
      </c>
      <c r="C2240">
        <v>4.1100000000000003</v>
      </c>
      <c r="D2240" t="s">
        <v>11</v>
      </c>
      <c r="E2240">
        <v>256</v>
      </c>
      <c r="F2240">
        <v>40629</v>
      </c>
      <c r="G2240">
        <v>1189</v>
      </c>
      <c r="H2240">
        <v>2001</v>
      </c>
      <c r="I2240" t="s">
        <v>1757</v>
      </c>
      <c r="J2240" t="s">
        <v>13</v>
      </c>
      <c r="K2240" t="str" cm="1">
        <f t="array" ref="K2240">_xlfn.IFS(Table1[[#This Row],[Rating]] &gt;=4.5, "Elite",Table1[[#This Row],[Rating]]&gt;=4, "Highly Rated", Table1[[#This Row],[Rating]]&gt;=3.5,"Above Average", Table1[[#This Row],[Rating]]&lt;3.5, "Average or Below")</f>
        <v>Highly Rated</v>
      </c>
      <c r="L2240" t="str" cm="1">
        <f t="array" ref="L2240">_xlfn.IFS(Table1[[#This Row],[Pages]]&lt;=150,"Very Short",Table1[[#This Row],[Pages]]&lt;=299,"Short",Table1[[#This Row],[Pages]]&lt;=499,"Medium",Table1[[#This Row],[Pages]]&lt;=699,"Long",Table1[[#This Row],[Pages]]&gt;=700,"Epic")</f>
        <v>Short</v>
      </c>
      <c r="M2240" t="str" cm="1">
        <f t="array" ref="M2240">_xlfn.IFS(Table1[[#This Row],[Ratings_Count]]&gt;=1000000,"Mega Popular",Table1[[#This Row],[Ratings_Count]]&gt;=100000,"Popular",Table1[[#This Row],[Ratings_Count]]&gt;=10000,"Mid Popular",Table1[[#This Row],[Ratings_Count]]&lt;10000,"Niche")</f>
        <v>Mid Popular</v>
      </c>
      <c r="N2240" t="str">
        <f>IF(AND(Table1[[#This Row],[Rating]]&gt;=4.2, Table1[[#This Row],[Ratings_Count]]&lt;10000), "Hidden Gem", "Not a Hidden Gem")</f>
        <v>Not a Hidden Gem</v>
      </c>
    </row>
    <row r="2241" spans="1:14" x14ac:dyDescent="0.25">
      <c r="A2241" t="s">
        <v>462</v>
      </c>
      <c r="B2241" t="s">
        <v>7086</v>
      </c>
      <c r="C2241">
        <v>4.1100000000000003</v>
      </c>
      <c r="D2241" t="s">
        <v>11</v>
      </c>
      <c r="E2241">
        <v>256</v>
      </c>
      <c r="F2241">
        <v>191128</v>
      </c>
      <c r="G2241">
        <v>4802</v>
      </c>
      <c r="H2241">
        <v>2001</v>
      </c>
      <c r="I2241" t="s">
        <v>129</v>
      </c>
      <c r="J2241" t="s">
        <v>13</v>
      </c>
      <c r="K2241" t="str" cm="1">
        <f t="array" ref="K2241">_xlfn.IFS(Table1[[#This Row],[Rating]] &gt;=4.5, "Elite",Table1[[#This Row],[Rating]]&gt;=4, "Highly Rated", Table1[[#This Row],[Rating]]&gt;=3.5,"Above Average", Table1[[#This Row],[Rating]]&lt;3.5, "Average or Below")</f>
        <v>Highly Rated</v>
      </c>
      <c r="L2241" t="str" cm="1">
        <f t="array" ref="L2241">_xlfn.IFS(Table1[[#This Row],[Pages]]&lt;=150,"Very Short",Table1[[#This Row],[Pages]]&lt;=299,"Short",Table1[[#This Row],[Pages]]&lt;=499,"Medium",Table1[[#This Row],[Pages]]&lt;=699,"Long",Table1[[#This Row],[Pages]]&gt;=700,"Epic")</f>
        <v>Short</v>
      </c>
      <c r="M2241" t="str" cm="1">
        <f t="array" ref="M2241">_xlfn.IFS(Table1[[#This Row],[Ratings_Count]]&gt;=1000000,"Mega Popular",Table1[[#This Row],[Ratings_Count]]&gt;=100000,"Popular",Table1[[#This Row],[Ratings_Count]]&gt;=10000,"Mid Popular",Table1[[#This Row],[Ratings_Count]]&lt;10000,"Niche")</f>
        <v>Popular</v>
      </c>
      <c r="N2241" t="str">
        <f>IF(AND(Table1[[#This Row],[Rating]]&gt;=4.2, Table1[[#This Row],[Ratings_Count]]&lt;10000), "Hidden Gem", "Not a Hidden Gem")</f>
        <v>Not a Hidden Gem</v>
      </c>
    </row>
    <row r="2242" spans="1:14" x14ac:dyDescent="0.25">
      <c r="A2242" t="s">
        <v>7166</v>
      </c>
      <c r="B2242" t="s">
        <v>3484</v>
      </c>
      <c r="C2242">
        <v>4.1100000000000003</v>
      </c>
      <c r="D2242" t="s">
        <v>11</v>
      </c>
      <c r="E2242">
        <v>188</v>
      </c>
      <c r="F2242">
        <v>13431</v>
      </c>
      <c r="G2242">
        <v>931</v>
      </c>
      <c r="H2242">
        <v>2001</v>
      </c>
      <c r="I2242" t="s">
        <v>132</v>
      </c>
      <c r="J2242" t="s">
        <v>13</v>
      </c>
      <c r="K2242" t="str" cm="1">
        <f t="array" ref="K2242">_xlfn.IFS(Table1[[#This Row],[Rating]] &gt;=4.5, "Elite",Table1[[#This Row],[Rating]]&gt;=4, "Highly Rated", Table1[[#This Row],[Rating]]&gt;=3.5,"Above Average", Table1[[#This Row],[Rating]]&lt;3.5, "Average or Below")</f>
        <v>Highly Rated</v>
      </c>
      <c r="L2242" t="str" cm="1">
        <f t="array" ref="L2242">_xlfn.IFS(Table1[[#This Row],[Pages]]&lt;=150,"Very Short",Table1[[#This Row],[Pages]]&lt;=299,"Short",Table1[[#This Row],[Pages]]&lt;=499,"Medium",Table1[[#This Row],[Pages]]&lt;=699,"Long",Table1[[#This Row],[Pages]]&gt;=700,"Epic")</f>
        <v>Short</v>
      </c>
      <c r="M2242" t="str" cm="1">
        <f t="array" ref="M2242">_xlfn.IFS(Table1[[#This Row],[Ratings_Count]]&gt;=1000000,"Mega Popular",Table1[[#This Row],[Ratings_Count]]&gt;=100000,"Popular",Table1[[#This Row],[Ratings_Count]]&gt;=10000,"Mid Popular",Table1[[#This Row],[Ratings_Count]]&lt;10000,"Niche")</f>
        <v>Mid Popular</v>
      </c>
      <c r="N2242" t="str">
        <f>IF(AND(Table1[[#This Row],[Rating]]&gt;=4.2, Table1[[#This Row],[Ratings_Count]]&lt;10000), "Hidden Gem", "Not a Hidden Gem")</f>
        <v>Not a Hidden Gem</v>
      </c>
    </row>
    <row r="2243" spans="1:14" x14ac:dyDescent="0.25">
      <c r="A2243" t="s">
        <v>7186</v>
      </c>
      <c r="B2243" t="s">
        <v>7187</v>
      </c>
      <c r="C2243">
        <v>4.1100000000000003</v>
      </c>
      <c r="D2243" t="s">
        <v>11</v>
      </c>
      <c r="E2243">
        <v>352</v>
      </c>
      <c r="F2243">
        <v>2261</v>
      </c>
      <c r="G2243">
        <v>88</v>
      </c>
      <c r="H2243">
        <v>2001</v>
      </c>
      <c r="I2243" t="s">
        <v>5775</v>
      </c>
      <c r="J2243" t="s">
        <v>13</v>
      </c>
      <c r="K2243" t="str" cm="1">
        <f t="array" ref="K2243">_xlfn.IFS(Table1[[#This Row],[Rating]] &gt;=4.5, "Elite",Table1[[#This Row],[Rating]]&gt;=4, "Highly Rated", Table1[[#This Row],[Rating]]&gt;=3.5,"Above Average", Table1[[#This Row],[Rating]]&lt;3.5, "Average or Below")</f>
        <v>Highly Rated</v>
      </c>
      <c r="L2243" t="str" cm="1">
        <f t="array" ref="L2243">_xlfn.IFS(Table1[[#This Row],[Pages]]&lt;=150,"Very Short",Table1[[#This Row],[Pages]]&lt;=299,"Short",Table1[[#This Row],[Pages]]&lt;=499,"Medium",Table1[[#This Row],[Pages]]&lt;=699,"Long",Table1[[#This Row],[Pages]]&gt;=700,"Epic")</f>
        <v>Medium</v>
      </c>
      <c r="M2243" t="str" cm="1">
        <f t="array" ref="M2243">_xlfn.IFS(Table1[[#This Row],[Ratings_Count]]&gt;=1000000,"Mega Popular",Table1[[#This Row],[Ratings_Count]]&gt;=100000,"Popular",Table1[[#This Row],[Ratings_Count]]&gt;=10000,"Mid Popular",Table1[[#This Row],[Ratings_Count]]&lt;10000,"Niche")</f>
        <v>Niche</v>
      </c>
      <c r="N2243" t="str">
        <f>IF(AND(Table1[[#This Row],[Rating]]&gt;=4.2, Table1[[#This Row],[Ratings_Count]]&lt;10000), "Hidden Gem", "Not a Hidden Gem")</f>
        <v>Not a Hidden Gem</v>
      </c>
    </row>
    <row r="2244" spans="1:14" x14ac:dyDescent="0.25">
      <c r="A2244" t="s">
        <v>7393</v>
      </c>
      <c r="B2244" t="s">
        <v>7394</v>
      </c>
      <c r="C2244">
        <v>4.1100000000000003</v>
      </c>
      <c r="D2244" t="s">
        <v>11</v>
      </c>
      <c r="E2244">
        <v>288</v>
      </c>
      <c r="F2244">
        <v>1818</v>
      </c>
      <c r="G2244">
        <v>55</v>
      </c>
      <c r="H2244">
        <v>2001</v>
      </c>
      <c r="I2244" t="s">
        <v>793</v>
      </c>
      <c r="J2244" t="s">
        <v>13</v>
      </c>
      <c r="K2244" t="str" cm="1">
        <f t="array" ref="K2244">_xlfn.IFS(Table1[[#This Row],[Rating]] &gt;=4.5, "Elite",Table1[[#This Row],[Rating]]&gt;=4, "Highly Rated", Table1[[#This Row],[Rating]]&gt;=3.5,"Above Average", Table1[[#This Row],[Rating]]&lt;3.5, "Average or Below")</f>
        <v>Highly Rated</v>
      </c>
      <c r="L2244" t="str" cm="1">
        <f t="array" ref="L2244">_xlfn.IFS(Table1[[#This Row],[Pages]]&lt;=150,"Very Short",Table1[[#This Row],[Pages]]&lt;=299,"Short",Table1[[#This Row],[Pages]]&lt;=499,"Medium",Table1[[#This Row],[Pages]]&lt;=699,"Long",Table1[[#This Row],[Pages]]&gt;=700,"Epic")</f>
        <v>Short</v>
      </c>
      <c r="M2244" t="str" cm="1">
        <f t="array" ref="M2244">_xlfn.IFS(Table1[[#This Row],[Ratings_Count]]&gt;=1000000,"Mega Popular",Table1[[#This Row],[Ratings_Count]]&gt;=100000,"Popular",Table1[[#This Row],[Ratings_Count]]&gt;=10000,"Mid Popular",Table1[[#This Row],[Ratings_Count]]&lt;10000,"Niche")</f>
        <v>Niche</v>
      </c>
      <c r="N2244" t="str">
        <f>IF(AND(Table1[[#This Row],[Rating]]&gt;=4.2, Table1[[#This Row],[Ratings_Count]]&lt;10000), "Hidden Gem", "Not a Hidden Gem")</f>
        <v>Not a Hidden Gem</v>
      </c>
    </row>
    <row r="2245" spans="1:14" x14ac:dyDescent="0.25">
      <c r="A2245" t="s">
        <v>7474</v>
      </c>
      <c r="B2245" t="s">
        <v>7475</v>
      </c>
      <c r="C2245">
        <v>4.1100000000000003</v>
      </c>
      <c r="D2245" t="s">
        <v>11</v>
      </c>
      <c r="E2245">
        <v>630</v>
      </c>
      <c r="F2245">
        <v>104</v>
      </c>
      <c r="G2245">
        <v>2</v>
      </c>
      <c r="H2245">
        <v>2001</v>
      </c>
      <c r="I2245" t="s">
        <v>7476</v>
      </c>
      <c r="J2245" t="s">
        <v>13</v>
      </c>
      <c r="K2245" t="str" cm="1">
        <f t="array" ref="K2245">_xlfn.IFS(Table1[[#This Row],[Rating]] &gt;=4.5, "Elite",Table1[[#This Row],[Rating]]&gt;=4, "Highly Rated", Table1[[#This Row],[Rating]]&gt;=3.5,"Above Average", Table1[[#This Row],[Rating]]&lt;3.5, "Average or Below")</f>
        <v>Highly Rated</v>
      </c>
      <c r="L2245" t="str" cm="1">
        <f t="array" ref="L2245">_xlfn.IFS(Table1[[#This Row],[Pages]]&lt;=150,"Very Short",Table1[[#This Row],[Pages]]&lt;=299,"Short",Table1[[#This Row],[Pages]]&lt;=499,"Medium",Table1[[#This Row],[Pages]]&lt;=699,"Long",Table1[[#This Row],[Pages]]&gt;=700,"Epic")</f>
        <v>Long</v>
      </c>
      <c r="M2245" t="str" cm="1">
        <f t="array" ref="M2245">_xlfn.IFS(Table1[[#This Row],[Ratings_Count]]&gt;=1000000,"Mega Popular",Table1[[#This Row],[Ratings_Count]]&gt;=100000,"Popular",Table1[[#This Row],[Ratings_Count]]&gt;=10000,"Mid Popular",Table1[[#This Row],[Ratings_Count]]&lt;10000,"Niche")</f>
        <v>Niche</v>
      </c>
      <c r="N2245" t="str">
        <f>IF(AND(Table1[[#This Row],[Rating]]&gt;=4.2, Table1[[#This Row],[Ratings_Count]]&lt;10000), "Hidden Gem", "Not a Hidden Gem")</f>
        <v>Not a Hidden Gem</v>
      </c>
    </row>
    <row r="2246" spans="1:14" x14ac:dyDescent="0.25">
      <c r="A2246" t="s">
        <v>7558</v>
      </c>
      <c r="B2246" t="s">
        <v>7559</v>
      </c>
      <c r="C2246">
        <v>4.1100000000000003</v>
      </c>
      <c r="D2246" t="s">
        <v>11</v>
      </c>
      <c r="E2246">
        <v>222</v>
      </c>
      <c r="F2246">
        <v>135</v>
      </c>
      <c r="G2246">
        <v>5</v>
      </c>
      <c r="H2246">
        <v>2007</v>
      </c>
      <c r="I2246" t="s">
        <v>1269</v>
      </c>
      <c r="J2246" t="s">
        <v>13</v>
      </c>
      <c r="K2246" t="str" cm="1">
        <f t="array" ref="K2246">_xlfn.IFS(Table1[[#This Row],[Rating]] &gt;=4.5, "Elite",Table1[[#This Row],[Rating]]&gt;=4, "Highly Rated", Table1[[#This Row],[Rating]]&gt;=3.5,"Above Average", Table1[[#This Row],[Rating]]&lt;3.5, "Average or Below")</f>
        <v>Highly Rated</v>
      </c>
      <c r="L2246" t="str" cm="1">
        <f t="array" ref="L2246">_xlfn.IFS(Table1[[#This Row],[Pages]]&lt;=150,"Very Short",Table1[[#This Row],[Pages]]&lt;=299,"Short",Table1[[#This Row],[Pages]]&lt;=499,"Medium",Table1[[#This Row],[Pages]]&lt;=699,"Long",Table1[[#This Row],[Pages]]&gt;=700,"Epic")</f>
        <v>Short</v>
      </c>
      <c r="M2246" t="str" cm="1">
        <f t="array" ref="M2246">_xlfn.IFS(Table1[[#This Row],[Ratings_Count]]&gt;=1000000,"Mega Popular",Table1[[#This Row],[Ratings_Count]]&gt;=100000,"Popular",Table1[[#This Row],[Ratings_Count]]&gt;=10000,"Mid Popular",Table1[[#This Row],[Ratings_Count]]&lt;10000,"Niche")</f>
        <v>Niche</v>
      </c>
      <c r="N2246" t="str">
        <f>IF(AND(Table1[[#This Row],[Rating]]&gt;=4.2, Table1[[#This Row],[Ratings_Count]]&lt;10000), "Hidden Gem", "Not a Hidden Gem")</f>
        <v>Not a Hidden Gem</v>
      </c>
    </row>
    <row r="2247" spans="1:14" x14ac:dyDescent="0.25">
      <c r="A2247" t="s">
        <v>7743</v>
      </c>
      <c r="B2247" t="s">
        <v>7744</v>
      </c>
      <c r="C2247">
        <v>4.1100000000000003</v>
      </c>
      <c r="D2247" t="s">
        <v>11</v>
      </c>
      <c r="E2247">
        <v>298</v>
      </c>
      <c r="F2247">
        <v>62</v>
      </c>
      <c r="G2247">
        <v>14</v>
      </c>
      <c r="H2247">
        <v>2007</v>
      </c>
      <c r="I2247" t="s">
        <v>5566</v>
      </c>
      <c r="J2247" t="s">
        <v>13</v>
      </c>
      <c r="K2247" t="str" cm="1">
        <f t="array" ref="K2247">_xlfn.IFS(Table1[[#This Row],[Rating]] &gt;=4.5, "Elite",Table1[[#This Row],[Rating]]&gt;=4, "Highly Rated", Table1[[#This Row],[Rating]]&gt;=3.5,"Above Average", Table1[[#This Row],[Rating]]&lt;3.5, "Average or Below")</f>
        <v>Highly Rated</v>
      </c>
      <c r="L2247" t="str" cm="1">
        <f t="array" ref="L2247">_xlfn.IFS(Table1[[#This Row],[Pages]]&lt;=150,"Very Short",Table1[[#This Row],[Pages]]&lt;=299,"Short",Table1[[#This Row],[Pages]]&lt;=499,"Medium",Table1[[#This Row],[Pages]]&lt;=699,"Long",Table1[[#This Row],[Pages]]&gt;=700,"Epic")</f>
        <v>Short</v>
      </c>
      <c r="M2247" t="str" cm="1">
        <f t="array" ref="M2247">_xlfn.IFS(Table1[[#This Row],[Ratings_Count]]&gt;=1000000,"Mega Popular",Table1[[#This Row],[Ratings_Count]]&gt;=100000,"Popular",Table1[[#This Row],[Ratings_Count]]&gt;=10000,"Mid Popular",Table1[[#This Row],[Ratings_Count]]&lt;10000,"Niche")</f>
        <v>Niche</v>
      </c>
      <c r="N2247" t="str">
        <f>IF(AND(Table1[[#This Row],[Rating]]&gt;=4.2, Table1[[#This Row],[Ratings_Count]]&lt;10000), "Hidden Gem", "Not a Hidden Gem")</f>
        <v>Not a Hidden Gem</v>
      </c>
    </row>
    <row r="2248" spans="1:14" x14ac:dyDescent="0.25">
      <c r="A2248" t="s">
        <v>7912</v>
      </c>
      <c r="B2248" t="s">
        <v>7913</v>
      </c>
      <c r="C2248">
        <v>4.1100000000000003</v>
      </c>
      <c r="D2248" t="s">
        <v>11</v>
      </c>
      <c r="E2248">
        <v>1099</v>
      </c>
      <c r="F2248">
        <v>6164</v>
      </c>
      <c r="G2248">
        <v>142</v>
      </c>
      <c r="H2248">
        <v>2007</v>
      </c>
      <c r="I2248" t="s">
        <v>2085</v>
      </c>
      <c r="J2248" t="s">
        <v>2014</v>
      </c>
      <c r="K2248" t="str" cm="1">
        <f t="array" ref="K2248">_xlfn.IFS(Table1[[#This Row],[Rating]] &gt;=4.5, "Elite",Table1[[#This Row],[Rating]]&gt;=4, "Highly Rated", Table1[[#This Row],[Rating]]&gt;=3.5,"Above Average", Table1[[#This Row],[Rating]]&lt;3.5, "Average or Below")</f>
        <v>Highly Rated</v>
      </c>
      <c r="L2248" t="str" cm="1">
        <f t="array" ref="L2248">_xlfn.IFS(Table1[[#This Row],[Pages]]&lt;=150,"Very Short",Table1[[#This Row],[Pages]]&lt;=299,"Short",Table1[[#This Row],[Pages]]&lt;=499,"Medium",Table1[[#This Row],[Pages]]&lt;=699,"Long",Table1[[#This Row],[Pages]]&gt;=700,"Epic")</f>
        <v>Epic</v>
      </c>
      <c r="M2248" t="str" cm="1">
        <f t="array" ref="M2248">_xlfn.IFS(Table1[[#This Row],[Ratings_Count]]&gt;=1000000,"Mega Popular",Table1[[#This Row],[Ratings_Count]]&gt;=100000,"Popular",Table1[[#This Row],[Ratings_Count]]&gt;=10000,"Mid Popular",Table1[[#This Row],[Ratings_Count]]&lt;10000,"Niche")</f>
        <v>Niche</v>
      </c>
      <c r="N2248" t="str">
        <f>IF(AND(Table1[[#This Row],[Rating]]&gt;=4.2, Table1[[#This Row],[Ratings_Count]]&lt;10000), "Hidden Gem", "Not a Hidden Gem")</f>
        <v>Not a Hidden Gem</v>
      </c>
    </row>
    <row r="2249" spans="1:14" x14ac:dyDescent="0.25">
      <c r="A2249" t="s">
        <v>7914</v>
      </c>
      <c r="B2249" t="s">
        <v>2596</v>
      </c>
      <c r="C2249">
        <v>4.1100000000000003</v>
      </c>
      <c r="D2249" t="s">
        <v>11</v>
      </c>
      <c r="E2249">
        <v>675</v>
      </c>
      <c r="F2249">
        <v>113315</v>
      </c>
      <c r="G2249">
        <v>2833</v>
      </c>
      <c r="H2249">
        <v>2007</v>
      </c>
      <c r="I2249" t="s">
        <v>2037</v>
      </c>
      <c r="J2249" t="s">
        <v>2014</v>
      </c>
      <c r="K2249" t="str" cm="1">
        <f t="array" ref="K2249">_xlfn.IFS(Table1[[#This Row],[Rating]] &gt;=4.5, "Elite",Table1[[#This Row],[Rating]]&gt;=4, "Highly Rated", Table1[[#This Row],[Rating]]&gt;=3.5,"Above Average", Table1[[#This Row],[Rating]]&lt;3.5, "Average or Below")</f>
        <v>Highly Rated</v>
      </c>
      <c r="L2249" t="str" cm="1">
        <f t="array" ref="L2249">_xlfn.IFS(Table1[[#This Row],[Pages]]&lt;=150,"Very Short",Table1[[#This Row],[Pages]]&lt;=299,"Short",Table1[[#This Row],[Pages]]&lt;=499,"Medium",Table1[[#This Row],[Pages]]&lt;=699,"Long",Table1[[#This Row],[Pages]]&gt;=700,"Epic")</f>
        <v>Long</v>
      </c>
      <c r="M2249" t="str" cm="1">
        <f t="array" ref="M2249">_xlfn.IFS(Table1[[#This Row],[Ratings_Count]]&gt;=1000000,"Mega Popular",Table1[[#This Row],[Ratings_Count]]&gt;=100000,"Popular",Table1[[#This Row],[Ratings_Count]]&gt;=10000,"Mid Popular",Table1[[#This Row],[Ratings_Count]]&lt;10000,"Niche")</f>
        <v>Popular</v>
      </c>
      <c r="N2249" t="str">
        <f>IF(AND(Table1[[#This Row],[Rating]]&gt;=4.2, Table1[[#This Row],[Ratings_Count]]&lt;10000), "Hidden Gem", "Not a Hidden Gem")</f>
        <v>Not a Hidden Gem</v>
      </c>
    </row>
    <row r="2250" spans="1:14" x14ac:dyDescent="0.25">
      <c r="A2250" t="s">
        <v>7964</v>
      </c>
      <c r="B2250" t="s">
        <v>1393</v>
      </c>
      <c r="C2250">
        <v>4.1100000000000003</v>
      </c>
      <c r="D2250" t="s">
        <v>11</v>
      </c>
      <c r="E2250">
        <v>614</v>
      </c>
      <c r="F2250">
        <v>1416</v>
      </c>
      <c r="G2250">
        <v>20</v>
      </c>
      <c r="H2250">
        <v>2007</v>
      </c>
      <c r="I2250" t="s">
        <v>7965</v>
      </c>
      <c r="J2250" t="s">
        <v>2014</v>
      </c>
      <c r="K2250" t="str" cm="1">
        <f t="array" ref="K2250">_xlfn.IFS(Table1[[#This Row],[Rating]] &gt;=4.5, "Elite",Table1[[#This Row],[Rating]]&gt;=4, "Highly Rated", Table1[[#This Row],[Rating]]&gt;=3.5,"Above Average", Table1[[#This Row],[Rating]]&lt;3.5, "Average or Below")</f>
        <v>Highly Rated</v>
      </c>
      <c r="L2250" t="str" cm="1">
        <f t="array" ref="L2250">_xlfn.IFS(Table1[[#This Row],[Pages]]&lt;=150,"Very Short",Table1[[#This Row],[Pages]]&lt;=299,"Short",Table1[[#This Row],[Pages]]&lt;=499,"Medium",Table1[[#This Row],[Pages]]&lt;=699,"Long",Table1[[#This Row],[Pages]]&gt;=700,"Epic")</f>
        <v>Long</v>
      </c>
      <c r="M2250" t="str" cm="1">
        <f t="array" ref="M2250">_xlfn.IFS(Table1[[#This Row],[Ratings_Count]]&gt;=1000000,"Mega Popular",Table1[[#This Row],[Ratings_Count]]&gt;=100000,"Popular",Table1[[#This Row],[Ratings_Count]]&gt;=10000,"Mid Popular",Table1[[#This Row],[Ratings_Count]]&lt;10000,"Niche")</f>
        <v>Niche</v>
      </c>
      <c r="N2250" t="str">
        <f>IF(AND(Table1[[#This Row],[Rating]]&gt;=4.2, Table1[[#This Row],[Ratings_Count]]&lt;10000), "Hidden Gem", "Not a Hidden Gem")</f>
        <v>Not a Hidden Gem</v>
      </c>
    </row>
    <row r="2251" spans="1:14" x14ac:dyDescent="0.25">
      <c r="A2251" t="s">
        <v>8017</v>
      </c>
      <c r="B2251" t="s">
        <v>8018</v>
      </c>
      <c r="C2251">
        <v>4.1100000000000003</v>
      </c>
      <c r="D2251" t="s">
        <v>11</v>
      </c>
      <c r="E2251">
        <v>752</v>
      </c>
      <c r="F2251">
        <v>91</v>
      </c>
      <c r="G2251">
        <v>10</v>
      </c>
      <c r="H2251">
        <v>2000</v>
      </c>
      <c r="I2251" t="s">
        <v>8019</v>
      </c>
      <c r="J2251" t="s">
        <v>2014</v>
      </c>
      <c r="K2251" t="str" cm="1">
        <f t="array" ref="K2251">_xlfn.IFS(Table1[[#This Row],[Rating]] &gt;=4.5, "Elite",Table1[[#This Row],[Rating]]&gt;=4, "Highly Rated", Table1[[#This Row],[Rating]]&gt;=3.5,"Above Average", Table1[[#This Row],[Rating]]&lt;3.5, "Average or Below")</f>
        <v>Highly Rated</v>
      </c>
      <c r="L2251" t="str" cm="1">
        <f t="array" ref="L2251">_xlfn.IFS(Table1[[#This Row],[Pages]]&lt;=150,"Very Short",Table1[[#This Row],[Pages]]&lt;=299,"Short",Table1[[#This Row],[Pages]]&lt;=499,"Medium",Table1[[#This Row],[Pages]]&lt;=699,"Long",Table1[[#This Row],[Pages]]&gt;=700,"Epic")</f>
        <v>Epic</v>
      </c>
      <c r="M2251" t="str" cm="1">
        <f t="array" ref="M2251">_xlfn.IFS(Table1[[#This Row],[Ratings_Count]]&gt;=1000000,"Mega Popular",Table1[[#This Row],[Ratings_Count]]&gt;=100000,"Popular",Table1[[#This Row],[Ratings_Count]]&gt;=10000,"Mid Popular",Table1[[#This Row],[Ratings_Count]]&lt;10000,"Niche")</f>
        <v>Niche</v>
      </c>
      <c r="N2251" t="str">
        <f>IF(AND(Table1[[#This Row],[Rating]]&gt;=4.2, Table1[[#This Row],[Ratings_Count]]&lt;10000), "Hidden Gem", "Not a Hidden Gem")</f>
        <v>Not a Hidden Gem</v>
      </c>
    </row>
    <row r="2252" spans="1:14" x14ac:dyDescent="0.25">
      <c r="A2252" t="s">
        <v>8039</v>
      </c>
      <c r="B2252" t="s">
        <v>7920</v>
      </c>
      <c r="C2252">
        <v>4.1100000000000003</v>
      </c>
      <c r="D2252" t="s">
        <v>11</v>
      </c>
      <c r="E2252">
        <v>288</v>
      </c>
      <c r="F2252">
        <v>17681</v>
      </c>
      <c r="G2252">
        <v>1596</v>
      </c>
      <c r="H2252">
        <v>2000</v>
      </c>
      <c r="I2252" t="s">
        <v>2048</v>
      </c>
      <c r="J2252" t="s">
        <v>2014</v>
      </c>
      <c r="K2252" t="str" cm="1">
        <f t="array" ref="K2252">_xlfn.IFS(Table1[[#This Row],[Rating]] &gt;=4.5, "Elite",Table1[[#This Row],[Rating]]&gt;=4, "Highly Rated", Table1[[#This Row],[Rating]]&gt;=3.5,"Above Average", Table1[[#This Row],[Rating]]&lt;3.5, "Average or Below")</f>
        <v>Highly Rated</v>
      </c>
      <c r="L2252" t="str" cm="1">
        <f t="array" ref="L2252">_xlfn.IFS(Table1[[#This Row],[Pages]]&lt;=150,"Very Short",Table1[[#This Row],[Pages]]&lt;=299,"Short",Table1[[#This Row],[Pages]]&lt;=499,"Medium",Table1[[#This Row],[Pages]]&lt;=699,"Long",Table1[[#This Row],[Pages]]&gt;=700,"Epic")</f>
        <v>Short</v>
      </c>
      <c r="M2252" t="str" cm="1">
        <f t="array" ref="M2252">_xlfn.IFS(Table1[[#This Row],[Ratings_Count]]&gt;=1000000,"Mega Popular",Table1[[#This Row],[Ratings_Count]]&gt;=100000,"Popular",Table1[[#This Row],[Ratings_Count]]&gt;=10000,"Mid Popular",Table1[[#This Row],[Ratings_Count]]&lt;10000,"Niche")</f>
        <v>Mid Popular</v>
      </c>
      <c r="N2252" t="str">
        <f>IF(AND(Table1[[#This Row],[Rating]]&gt;=4.2, Table1[[#This Row],[Ratings_Count]]&lt;10000), "Hidden Gem", "Not a Hidden Gem")</f>
        <v>Not a Hidden Gem</v>
      </c>
    </row>
    <row r="2253" spans="1:14" x14ac:dyDescent="0.25">
      <c r="A2253" t="s">
        <v>8181</v>
      </c>
      <c r="B2253" t="s">
        <v>4873</v>
      </c>
      <c r="C2253">
        <v>4.1100000000000003</v>
      </c>
      <c r="D2253" t="s">
        <v>11</v>
      </c>
      <c r="E2253">
        <v>293</v>
      </c>
      <c r="F2253">
        <v>5480</v>
      </c>
      <c r="G2253">
        <v>438</v>
      </c>
      <c r="H2253">
        <v>2000</v>
      </c>
      <c r="I2253" t="s">
        <v>1757</v>
      </c>
      <c r="J2253" t="s">
        <v>13</v>
      </c>
      <c r="K2253" t="str" cm="1">
        <f t="array" ref="K2253">_xlfn.IFS(Table1[[#This Row],[Rating]] &gt;=4.5, "Elite",Table1[[#This Row],[Rating]]&gt;=4, "Highly Rated", Table1[[#This Row],[Rating]]&gt;=3.5,"Above Average", Table1[[#This Row],[Rating]]&lt;3.5, "Average or Below")</f>
        <v>Highly Rated</v>
      </c>
      <c r="L2253" t="str" cm="1">
        <f t="array" ref="L2253">_xlfn.IFS(Table1[[#This Row],[Pages]]&lt;=150,"Very Short",Table1[[#This Row],[Pages]]&lt;=299,"Short",Table1[[#This Row],[Pages]]&lt;=499,"Medium",Table1[[#This Row],[Pages]]&lt;=699,"Long",Table1[[#This Row],[Pages]]&gt;=700,"Epic")</f>
        <v>Short</v>
      </c>
      <c r="M2253" t="str" cm="1">
        <f t="array" ref="M2253">_xlfn.IFS(Table1[[#This Row],[Ratings_Count]]&gt;=1000000,"Mega Popular",Table1[[#This Row],[Ratings_Count]]&gt;=100000,"Popular",Table1[[#This Row],[Ratings_Count]]&gt;=10000,"Mid Popular",Table1[[#This Row],[Ratings_Count]]&lt;10000,"Niche")</f>
        <v>Niche</v>
      </c>
      <c r="N2253" t="str">
        <f>IF(AND(Table1[[#This Row],[Rating]]&gt;=4.2, Table1[[#This Row],[Ratings_Count]]&lt;10000), "Hidden Gem", "Not a Hidden Gem")</f>
        <v>Not a Hidden Gem</v>
      </c>
    </row>
    <row r="2254" spans="1:14" x14ac:dyDescent="0.25">
      <c r="A2254" t="s">
        <v>8245</v>
      </c>
      <c r="B2254" t="s">
        <v>8246</v>
      </c>
      <c r="C2254">
        <v>4.1100000000000003</v>
      </c>
      <c r="D2254" t="s">
        <v>11</v>
      </c>
      <c r="E2254">
        <v>514</v>
      </c>
      <c r="F2254">
        <v>259</v>
      </c>
      <c r="G2254">
        <v>31</v>
      </c>
      <c r="H2254">
        <v>2000</v>
      </c>
      <c r="I2254" t="s">
        <v>8247</v>
      </c>
      <c r="J2254" t="s">
        <v>13</v>
      </c>
      <c r="K2254" t="str" cm="1">
        <f t="array" ref="K2254">_xlfn.IFS(Table1[[#This Row],[Rating]] &gt;=4.5, "Elite",Table1[[#This Row],[Rating]]&gt;=4, "Highly Rated", Table1[[#This Row],[Rating]]&gt;=3.5,"Above Average", Table1[[#This Row],[Rating]]&lt;3.5, "Average or Below")</f>
        <v>Highly Rated</v>
      </c>
      <c r="L2254" t="str" cm="1">
        <f t="array" ref="L2254">_xlfn.IFS(Table1[[#This Row],[Pages]]&lt;=150,"Very Short",Table1[[#This Row],[Pages]]&lt;=299,"Short",Table1[[#This Row],[Pages]]&lt;=499,"Medium",Table1[[#This Row],[Pages]]&lt;=699,"Long",Table1[[#This Row],[Pages]]&gt;=700,"Epic")</f>
        <v>Long</v>
      </c>
      <c r="M2254" t="str" cm="1">
        <f t="array" ref="M2254">_xlfn.IFS(Table1[[#This Row],[Ratings_Count]]&gt;=1000000,"Mega Popular",Table1[[#This Row],[Ratings_Count]]&gt;=100000,"Popular",Table1[[#This Row],[Ratings_Count]]&gt;=10000,"Mid Popular",Table1[[#This Row],[Ratings_Count]]&lt;10000,"Niche")</f>
        <v>Niche</v>
      </c>
      <c r="N2254" t="str">
        <f>IF(AND(Table1[[#This Row],[Rating]]&gt;=4.2, Table1[[#This Row],[Ratings_Count]]&lt;10000), "Hidden Gem", "Not a Hidden Gem")</f>
        <v>Not a Hidden Gem</v>
      </c>
    </row>
    <row r="2255" spans="1:14" x14ac:dyDescent="0.25">
      <c r="A2255" t="s">
        <v>8302</v>
      </c>
      <c r="B2255" t="s">
        <v>895</v>
      </c>
      <c r="C2255">
        <v>4.1100000000000003</v>
      </c>
      <c r="D2255" t="s">
        <v>11</v>
      </c>
      <c r="E2255">
        <v>224</v>
      </c>
      <c r="F2255">
        <v>898</v>
      </c>
      <c r="G2255">
        <v>60</v>
      </c>
      <c r="H2255">
        <v>2000</v>
      </c>
      <c r="I2255" t="s">
        <v>4690</v>
      </c>
      <c r="J2255" t="s">
        <v>13</v>
      </c>
      <c r="K2255" t="str" cm="1">
        <f t="array" ref="K2255">_xlfn.IFS(Table1[[#This Row],[Rating]] &gt;=4.5, "Elite",Table1[[#This Row],[Rating]]&gt;=4, "Highly Rated", Table1[[#This Row],[Rating]]&gt;=3.5,"Above Average", Table1[[#This Row],[Rating]]&lt;3.5, "Average or Below")</f>
        <v>Highly Rated</v>
      </c>
      <c r="L2255" t="str" cm="1">
        <f t="array" ref="L2255">_xlfn.IFS(Table1[[#This Row],[Pages]]&lt;=150,"Very Short",Table1[[#This Row],[Pages]]&lt;=299,"Short",Table1[[#This Row],[Pages]]&lt;=499,"Medium",Table1[[#This Row],[Pages]]&lt;=699,"Long",Table1[[#This Row],[Pages]]&gt;=700,"Epic")</f>
        <v>Short</v>
      </c>
      <c r="M2255" t="str" cm="1">
        <f t="array" ref="M2255">_xlfn.IFS(Table1[[#This Row],[Ratings_Count]]&gt;=1000000,"Mega Popular",Table1[[#This Row],[Ratings_Count]]&gt;=100000,"Popular",Table1[[#This Row],[Ratings_Count]]&gt;=10000,"Mid Popular",Table1[[#This Row],[Ratings_Count]]&lt;10000,"Niche")</f>
        <v>Niche</v>
      </c>
      <c r="N2255" t="str">
        <f>IF(AND(Table1[[#This Row],[Rating]]&gt;=4.2, Table1[[#This Row],[Ratings_Count]]&lt;10000), "Hidden Gem", "Not a Hidden Gem")</f>
        <v>Not a Hidden Gem</v>
      </c>
    </row>
    <row r="2256" spans="1:14" x14ac:dyDescent="0.25">
      <c r="A2256" t="s">
        <v>8428</v>
      </c>
      <c r="B2256" t="s">
        <v>8429</v>
      </c>
      <c r="C2256">
        <v>4.1100000000000003</v>
      </c>
      <c r="D2256" t="s">
        <v>11</v>
      </c>
      <c r="E2256">
        <v>320</v>
      </c>
      <c r="F2256">
        <v>35549</v>
      </c>
      <c r="G2256">
        <v>680</v>
      </c>
      <c r="H2256">
        <v>2000</v>
      </c>
      <c r="I2256" t="s">
        <v>5689</v>
      </c>
      <c r="J2256" t="s">
        <v>13</v>
      </c>
      <c r="K2256" t="str" cm="1">
        <f t="array" ref="K2256">_xlfn.IFS(Table1[[#This Row],[Rating]] &gt;=4.5, "Elite",Table1[[#This Row],[Rating]]&gt;=4, "Highly Rated", Table1[[#This Row],[Rating]]&gt;=3.5,"Above Average", Table1[[#This Row],[Rating]]&lt;3.5, "Average or Below")</f>
        <v>Highly Rated</v>
      </c>
      <c r="L2256" t="str" cm="1">
        <f t="array" ref="L2256">_xlfn.IFS(Table1[[#This Row],[Pages]]&lt;=150,"Very Short",Table1[[#This Row],[Pages]]&lt;=299,"Short",Table1[[#This Row],[Pages]]&lt;=499,"Medium",Table1[[#This Row],[Pages]]&lt;=699,"Long",Table1[[#This Row],[Pages]]&gt;=700,"Epic")</f>
        <v>Medium</v>
      </c>
      <c r="M2256" t="str" cm="1">
        <f t="array" ref="M2256">_xlfn.IFS(Table1[[#This Row],[Ratings_Count]]&gt;=1000000,"Mega Popular",Table1[[#This Row],[Ratings_Count]]&gt;=100000,"Popular",Table1[[#This Row],[Ratings_Count]]&gt;=10000,"Mid Popular",Table1[[#This Row],[Ratings_Count]]&lt;10000,"Niche")</f>
        <v>Mid Popular</v>
      </c>
      <c r="N2256" t="str">
        <f>IF(AND(Table1[[#This Row],[Rating]]&gt;=4.2, Table1[[#This Row],[Ratings_Count]]&lt;10000), "Hidden Gem", "Not a Hidden Gem")</f>
        <v>Not a Hidden Gem</v>
      </c>
    </row>
    <row r="2257" spans="1:14" x14ac:dyDescent="0.25">
      <c r="A2257" t="s">
        <v>8496</v>
      </c>
      <c r="B2257" t="s">
        <v>8497</v>
      </c>
      <c r="C2257">
        <v>4.1100000000000003</v>
      </c>
      <c r="D2257" t="s">
        <v>11</v>
      </c>
      <c r="E2257">
        <v>512</v>
      </c>
      <c r="F2257">
        <v>1800</v>
      </c>
      <c r="G2257">
        <v>127</v>
      </c>
      <c r="H2257">
        <v>2000</v>
      </c>
      <c r="I2257" t="s">
        <v>441</v>
      </c>
      <c r="J2257" t="s">
        <v>13</v>
      </c>
      <c r="K2257" t="str" cm="1">
        <f t="array" ref="K2257">_xlfn.IFS(Table1[[#This Row],[Rating]] &gt;=4.5, "Elite",Table1[[#This Row],[Rating]]&gt;=4, "Highly Rated", Table1[[#This Row],[Rating]]&gt;=3.5,"Above Average", Table1[[#This Row],[Rating]]&lt;3.5, "Average or Below")</f>
        <v>Highly Rated</v>
      </c>
      <c r="L2257" t="str" cm="1">
        <f t="array" ref="L2257">_xlfn.IFS(Table1[[#This Row],[Pages]]&lt;=150,"Very Short",Table1[[#This Row],[Pages]]&lt;=299,"Short",Table1[[#This Row],[Pages]]&lt;=499,"Medium",Table1[[#This Row],[Pages]]&lt;=699,"Long",Table1[[#This Row],[Pages]]&gt;=700,"Epic")</f>
        <v>Long</v>
      </c>
      <c r="M2257" t="str" cm="1">
        <f t="array" ref="M2257">_xlfn.IFS(Table1[[#This Row],[Ratings_Count]]&gt;=1000000,"Mega Popular",Table1[[#This Row],[Ratings_Count]]&gt;=100000,"Popular",Table1[[#This Row],[Ratings_Count]]&gt;=10000,"Mid Popular",Table1[[#This Row],[Ratings_Count]]&lt;10000,"Niche")</f>
        <v>Niche</v>
      </c>
      <c r="N2257" t="str">
        <f>IF(AND(Table1[[#This Row],[Rating]]&gt;=4.2, Table1[[#This Row],[Ratings_Count]]&lt;10000), "Hidden Gem", "Not a Hidden Gem")</f>
        <v>Not a Hidden Gem</v>
      </c>
    </row>
    <row r="2258" spans="1:14" x14ac:dyDescent="0.25">
      <c r="A2258" t="s">
        <v>8544</v>
      </c>
      <c r="B2258" t="s">
        <v>6920</v>
      </c>
      <c r="C2258">
        <v>4.1100000000000003</v>
      </c>
      <c r="D2258" t="s">
        <v>11</v>
      </c>
      <c r="E2258">
        <v>326</v>
      </c>
      <c r="F2258">
        <v>107455</v>
      </c>
      <c r="G2258">
        <v>7778</v>
      </c>
      <c r="H2258">
        <v>1999</v>
      </c>
      <c r="I2258" t="s">
        <v>68</v>
      </c>
      <c r="J2258" t="s">
        <v>13</v>
      </c>
      <c r="K2258" t="str" cm="1">
        <f t="array" ref="K2258">_xlfn.IFS(Table1[[#This Row],[Rating]] &gt;=4.5, "Elite",Table1[[#This Row],[Rating]]&gt;=4, "Highly Rated", Table1[[#This Row],[Rating]]&gt;=3.5,"Above Average", Table1[[#This Row],[Rating]]&lt;3.5, "Average or Below")</f>
        <v>Highly Rated</v>
      </c>
      <c r="L2258" t="str" cm="1">
        <f t="array" ref="L2258">_xlfn.IFS(Table1[[#This Row],[Pages]]&lt;=150,"Very Short",Table1[[#This Row],[Pages]]&lt;=299,"Short",Table1[[#This Row],[Pages]]&lt;=499,"Medium",Table1[[#This Row],[Pages]]&lt;=699,"Long",Table1[[#This Row],[Pages]]&gt;=700,"Epic")</f>
        <v>Medium</v>
      </c>
      <c r="M2258" t="str" cm="1">
        <f t="array" ref="M2258">_xlfn.IFS(Table1[[#This Row],[Ratings_Count]]&gt;=1000000,"Mega Popular",Table1[[#This Row],[Ratings_Count]]&gt;=100000,"Popular",Table1[[#This Row],[Ratings_Count]]&gt;=10000,"Mid Popular",Table1[[#This Row],[Ratings_Count]]&lt;10000,"Niche")</f>
        <v>Popular</v>
      </c>
      <c r="N2258" t="str">
        <f>IF(AND(Table1[[#This Row],[Rating]]&gt;=4.2, Table1[[#This Row],[Ratings_Count]]&lt;10000), "Hidden Gem", "Not a Hidden Gem")</f>
        <v>Not a Hidden Gem</v>
      </c>
    </row>
    <row r="2259" spans="1:14" x14ac:dyDescent="0.25">
      <c r="A2259" t="s">
        <v>8616</v>
      </c>
      <c r="B2259" t="s">
        <v>8617</v>
      </c>
      <c r="C2259">
        <v>4.1100000000000003</v>
      </c>
      <c r="D2259" t="s">
        <v>11</v>
      </c>
      <c r="E2259">
        <v>370</v>
      </c>
      <c r="F2259">
        <v>94303</v>
      </c>
      <c r="G2259">
        <v>4453</v>
      </c>
      <c r="H2259">
        <v>1999</v>
      </c>
      <c r="I2259" t="s">
        <v>129</v>
      </c>
      <c r="J2259" t="s">
        <v>13</v>
      </c>
      <c r="K2259" t="str" cm="1">
        <f t="array" ref="K2259">_xlfn.IFS(Table1[[#This Row],[Rating]] &gt;=4.5, "Elite",Table1[[#This Row],[Rating]]&gt;=4, "Highly Rated", Table1[[#This Row],[Rating]]&gt;=3.5,"Above Average", Table1[[#This Row],[Rating]]&lt;3.5, "Average or Below")</f>
        <v>Highly Rated</v>
      </c>
      <c r="L2259" t="str" cm="1">
        <f t="array" ref="L2259">_xlfn.IFS(Table1[[#This Row],[Pages]]&lt;=150,"Very Short",Table1[[#This Row],[Pages]]&lt;=299,"Short",Table1[[#This Row],[Pages]]&lt;=499,"Medium",Table1[[#This Row],[Pages]]&lt;=699,"Long",Table1[[#This Row],[Pages]]&gt;=700,"Epic")</f>
        <v>Medium</v>
      </c>
      <c r="M2259" t="str" cm="1">
        <f t="array" ref="M2259">_xlfn.IFS(Table1[[#This Row],[Ratings_Count]]&gt;=1000000,"Mega Popular",Table1[[#This Row],[Ratings_Count]]&gt;=100000,"Popular",Table1[[#This Row],[Ratings_Count]]&gt;=10000,"Mid Popular",Table1[[#This Row],[Ratings_Count]]&lt;10000,"Niche")</f>
        <v>Mid Popular</v>
      </c>
      <c r="N2259" t="str">
        <f>IF(AND(Table1[[#This Row],[Rating]]&gt;=4.2, Table1[[#This Row],[Ratings_Count]]&lt;10000), "Hidden Gem", "Not a Hidden Gem")</f>
        <v>Not a Hidden Gem</v>
      </c>
    </row>
    <row r="2260" spans="1:14" x14ac:dyDescent="0.25">
      <c r="A2260" t="s">
        <v>8722</v>
      </c>
      <c r="B2260" t="s">
        <v>4931</v>
      </c>
      <c r="C2260">
        <v>4.1100000000000003</v>
      </c>
      <c r="D2260" t="s">
        <v>11</v>
      </c>
      <c r="E2260">
        <v>291</v>
      </c>
      <c r="F2260">
        <v>12321</v>
      </c>
      <c r="G2260">
        <v>951</v>
      </c>
      <c r="H2260">
        <v>1999</v>
      </c>
      <c r="I2260" t="s">
        <v>141</v>
      </c>
      <c r="J2260" t="s">
        <v>13</v>
      </c>
      <c r="K2260" t="str" cm="1">
        <f t="array" ref="K2260">_xlfn.IFS(Table1[[#This Row],[Rating]] &gt;=4.5, "Elite",Table1[[#This Row],[Rating]]&gt;=4, "Highly Rated", Table1[[#This Row],[Rating]]&gt;=3.5,"Above Average", Table1[[#This Row],[Rating]]&lt;3.5, "Average or Below")</f>
        <v>Highly Rated</v>
      </c>
      <c r="L2260" t="str" cm="1">
        <f t="array" ref="L2260">_xlfn.IFS(Table1[[#This Row],[Pages]]&lt;=150,"Very Short",Table1[[#This Row],[Pages]]&lt;=299,"Short",Table1[[#This Row],[Pages]]&lt;=499,"Medium",Table1[[#This Row],[Pages]]&lt;=699,"Long",Table1[[#This Row],[Pages]]&gt;=700,"Epic")</f>
        <v>Short</v>
      </c>
      <c r="M2260" t="str" cm="1">
        <f t="array" ref="M2260">_xlfn.IFS(Table1[[#This Row],[Ratings_Count]]&gt;=1000000,"Mega Popular",Table1[[#This Row],[Ratings_Count]]&gt;=100000,"Popular",Table1[[#This Row],[Ratings_Count]]&gt;=10000,"Mid Popular",Table1[[#This Row],[Ratings_Count]]&lt;10000,"Niche")</f>
        <v>Mid Popular</v>
      </c>
      <c r="N2260" t="str">
        <f>IF(AND(Table1[[#This Row],[Rating]]&gt;=4.2, Table1[[#This Row],[Ratings_Count]]&lt;10000), "Hidden Gem", "Not a Hidden Gem")</f>
        <v>Not a Hidden Gem</v>
      </c>
    </row>
    <row r="2261" spans="1:14" x14ac:dyDescent="0.25">
      <c r="A2261" t="s">
        <v>8806</v>
      </c>
      <c r="B2261" t="s">
        <v>8807</v>
      </c>
      <c r="C2261">
        <v>4.1100000000000003</v>
      </c>
      <c r="D2261" t="s">
        <v>11</v>
      </c>
      <c r="E2261">
        <v>199</v>
      </c>
      <c r="F2261">
        <v>2317</v>
      </c>
      <c r="G2261">
        <v>161</v>
      </c>
      <c r="H2261">
        <v>1999</v>
      </c>
      <c r="I2261" t="s">
        <v>7078</v>
      </c>
      <c r="J2261" t="s">
        <v>13</v>
      </c>
      <c r="K2261" t="str" cm="1">
        <f t="array" ref="K2261">_xlfn.IFS(Table1[[#This Row],[Rating]] &gt;=4.5, "Elite",Table1[[#This Row],[Rating]]&gt;=4, "Highly Rated", Table1[[#This Row],[Rating]]&gt;=3.5,"Above Average", Table1[[#This Row],[Rating]]&lt;3.5, "Average or Below")</f>
        <v>Highly Rated</v>
      </c>
      <c r="L2261" t="str" cm="1">
        <f t="array" ref="L2261">_xlfn.IFS(Table1[[#This Row],[Pages]]&lt;=150,"Very Short",Table1[[#This Row],[Pages]]&lt;=299,"Short",Table1[[#This Row],[Pages]]&lt;=499,"Medium",Table1[[#This Row],[Pages]]&lt;=699,"Long",Table1[[#This Row],[Pages]]&gt;=700,"Epic")</f>
        <v>Short</v>
      </c>
      <c r="M2261" t="str" cm="1">
        <f t="array" ref="M2261">_xlfn.IFS(Table1[[#This Row],[Ratings_Count]]&gt;=1000000,"Mega Popular",Table1[[#This Row],[Ratings_Count]]&gt;=100000,"Popular",Table1[[#This Row],[Ratings_Count]]&gt;=10000,"Mid Popular",Table1[[#This Row],[Ratings_Count]]&lt;10000,"Niche")</f>
        <v>Niche</v>
      </c>
      <c r="N2261" t="str">
        <f>IF(AND(Table1[[#This Row],[Rating]]&gt;=4.2, Table1[[#This Row],[Ratings_Count]]&lt;10000), "Hidden Gem", "Not a Hidden Gem")</f>
        <v>Not a Hidden Gem</v>
      </c>
    </row>
    <row r="2262" spans="1:14" x14ac:dyDescent="0.25">
      <c r="A2262" t="s">
        <v>8848</v>
      </c>
      <c r="B2262" t="s">
        <v>8849</v>
      </c>
      <c r="C2262">
        <v>4.1100000000000003</v>
      </c>
      <c r="D2262" t="s">
        <v>11</v>
      </c>
      <c r="E2262">
        <v>150</v>
      </c>
      <c r="F2262">
        <v>2316</v>
      </c>
      <c r="G2262">
        <v>204</v>
      </c>
      <c r="H2262">
        <v>1999</v>
      </c>
      <c r="I2262" t="s">
        <v>208</v>
      </c>
      <c r="J2262" t="s">
        <v>13</v>
      </c>
      <c r="K2262" t="str" cm="1">
        <f t="array" ref="K2262">_xlfn.IFS(Table1[[#This Row],[Rating]] &gt;=4.5, "Elite",Table1[[#This Row],[Rating]]&gt;=4, "Highly Rated", Table1[[#This Row],[Rating]]&gt;=3.5,"Above Average", Table1[[#This Row],[Rating]]&lt;3.5, "Average or Below")</f>
        <v>Highly Rated</v>
      </c>
      <c r="L2262" t="str" cm="1">
        <f t="array" ref="L2262">_xlfn.IFS(Table1[[#This Row],[Pages]]&lt;=150,"Very Short",Table1[[#This Row],[Pages]]&lt;=299,"Short",Table1[[#This Row],[Pages]]&lt;=499,"Medium",Table1[[#This Row],[Pages]]&lt;=699,"Long",Table1[[#This Row],[Pages]]&gt;=700,"Epic")</f>
        <v>Very Short</v>
      </c>
      <c r="M2262" t="str" cm="1">
        <f t="array" ref="M2262">_xlfn.IFS(Table1[[#This Row],[Ratings_Count]]&gt;=1000000,"Mega Popular",Table1[[#This Row],[Ratings_Count]]&gt;=100000,"Popular",Table1[[#This Row],[Ratings_Count]]&gt;=10000,"Mid Popular",Table1[[#This Row],[Ratings_Count]]&lt;10000,"Niche")</f>
        <v>Niche</v>
      </c>
      <c r="N2262" t="str">
        <f>IF(AND(Table1[[#This Row],[Rating]]&gt;=4.2, Table1[[#This Row],[Ratings_Count]]&lt;10000), "Hidden Gem", "Not a Hidden Gem")</f>
        <v>Not a Hidden Gem</v>
      </c>
    </row>
    <row r="2263" spans="1:14" x14ac:dyDescent="0.25">
      <c r="A2263" t="s">
        <v>8885</v>
      </c>
      <c r="B2263" t="s">
        <v>8886</v>
      </c>
      <c r="C2263">
        <v>4.1100000000000003</v>
      </c>
      <c r="D2263" t="s">
        <v>11</v>
      </c>
      <c r="E2263">
        <v>288</v>
      </c>
      <c r="F2263">
        <v>334</v>
      </c>
      <c r="G2263">
        <v>15</v>
      </c>
      <c r="H2263">
        <v>1999</v>
      </c>
      <c r="I2263" t="s">
        <v>1517</v>
      </c>
      <c r="J2263" t="s">
        <v>13</v>
      </c>
      <c r="K2263" t="str" cm="1">
        <f t="array" ref="K2263">_xlfn.IFS(Table1[[#This Row],[Rating]] &gt;=4.5, "Elite",Table1[[#This Row],[Rating]]&gt;=4, "Highly Rated", Table1[[#This Row],[Rating]]&gt;=3.5,"Above Average", Table1[[#This Row],[Rating]]&lt;3.5, "Average or Below")</f>
        <v>Highly Rated</v>
      </c>
      <c r="L2263" t="str" cm="1">
        <f t="array" ref="L2263">_xlfn.IFS(Table1[[#This Row],[Pages]]&lt;=150,"Very Short",Table1[[#This Row],[Pages]]&lt;=299,"Short",Table1[[#This Row],[Pages]]&lt;=499,"Medium",Table1[[#This Row],[Pages]]&lt;=699,"Long",Table1[[#This Row],[Pages]]&gt;=700,"Epic")</f>
        <v>Short</v>
      </c>
      <c r="M2263" t="str" cm="1">
        <f t="array" ref="M2263">_xlfn.IFS(Table1[[#This Row],[Ratings_Count]]&gt;=1000000,"Mega Popular",Table1[[#This Row],[Ratings_Count]]&gt;=100000,"Popular",Table1[[#This Row],[Ratings_Count]]&gt;=10000,"Mid Popular",Table1[[#This Row],[Ratings_Count]]&lt;10000,"Niche")</f>
        <v>Niche</v>
      </c>
      <c r="N2263" t="str">
        <f>IF(AND(Table1[[#This Row],[Rating]]&gt;=4.2, Table1[[#This Row],[Ratings_Count]]&lt;10000), "Hidden Gem", "Not a Hidden Gem")</f>
        <v>Not a Hidden Gem</v>
      </c>
    </row>
    <row r="2264" spans="1:14" x14ac:dyDescent="0.25">
      <c r="A2264" t="s">
        <v>8983</v>
      </c>
      <c r="B2264" t="s">
        <v>1172</v>
      </c>
      <c r="C2264">
        <v>4.1100000000000003</v>
      </c>
      <c r="D2264" t="s">
        <v>11</v>
      </c>
      <c r="E2264">
        <v>170</v>
      </c>
      <c r="F2264">
        <v>1435</v>
      </c>
      <c r="G2264">
        <v>65</v>
      </c>
      <c r="H2264">
        <v>1999</v>
      </c>
      <c r="I2264" t="s">
        <v>2069</v>
      </c>
      <c r="J2264" t="s">
        <v>2014</v>
      </c>
      <c r="K2264" t="str" cm="1">
        <f t="array" ref="K2264">_xlfn.IFS(Table1[[#This Row],[Rating]] &gt;=4.5, "Elite",Table1[[#This Row],[Rating]]&gt;=4, "Highly Rated", Table1[[#This Row],[Rating]]&gt;=3.5,"Above Average", Table1[[#This Row],[Rating]]&lt;3.5, "Average or Below")</f>
        <v>Highly Rated</v>
      </c>
      <c r="L2264" t="str" cm="1">
        <f t="array" ref="L2264">_xlfn.IFS(Table1[[#This Row],[Pages]]&lt;=150,"Very Short",Table1[[#This Row],[Pages]]&lt;=299,"Short",Table1[[#This Row],[Pages]]&lt;=499,"Medium",Table1[[#This Row],[Pages]]&lt;=699,"Long",Table1[[#This Row],[Pages]]&gt;=700,"Epic")</f>
        <v>Short</v>
      </c>
      <c r="M2264" t="str" cm="1">
        <f t="array" ref="M2264">_xlfn.IFS(Table1[[#This Row],[Ratings_Count]]&gt;=1000000,"Mega Popular",Table1[[#This Row],[Ratings_Count]]&gt;=100000,"Popular",Table1[[#This Row],[Ratings_Count]]&gt;=10000,"Mid Popular",Table1[[#This Row],[Ratings_Count]]&lt;10000,"Niche")</f>
        <v>Niche</v>
      </c>
      <c r="N2264" t="str">
        <f>IF(AND(Table1[[#This Row],[Rating]]&gt;=4.2, Table1[[#This Row],[Ratings_Count]]&lt;10000), "Hidden Gem", "Not a Hidden Gem")</f>
        <v>Not a Hidden Gem</v>
      </c>
    </row>
    <row r="2265" spans="1:14" x14ac:dyDescent="0.25">
      <c r="A2265" t="s">
        <v>9031</v>
      </c>
      <c r="B2265" t="s">
        <v>231</v>
      </c>
      <c r="C2265">
        <v>4.1100000000000003</v>
      </c>
      <c r="D2265" t="s">
        <v>11</v>
      </c>
      <c r="E2265">
        <v>224</v>
      </c>
      <c r="F2265">
        <v>711</v>
      </c>
      <c r="G2265">
        <v>64</v>
      </c>
      <c r="H2265">
        <v>1998</v>
      </c>
      <c r="I2265" t="s">
        <v>2058</v>
      </c>
      <c r="J2265" t="s">
        <v>2014</v>
      </c>
      <c r="K2265" t="str" cm="1">
        <f t="array" ref="K2265">_xlfn.IFS(Table1[[#This Row],[Rating]] &gt;=4.5, "Elite",Table1[[#This Row],[Rating]]&gt;=4, "Highly Rated", Table1[[#This Row],[Rating]]&gt;=3.5,"Above Average", Table1[[#This Row],[Rating]]&lt;3.5, "Average or Below")</f>
        <v>Highly Rated</v>
      </c>
      <c r="L2265" t="str" cm="1">
        <f t="array" ref="L2265">_xlfn.IFS(Table1[[#This Row],[Pages]]&lt;=150,"Very Short",Table1[[#This Row],[Pages]]&lt;=299,"Short",Table1[[#This Row],[Pages]]&lt;=499,"Medium",Table1[[#This Row],[Pages]]&lt;=699,"Long",Table1[[#This Row],[Pages]]&gt;=700,"Epic")</f>
        <v>Short</v>
      </c>
      <c r="M2265" t="str" cm="1">
        <f t="array" ref="M2265">_xlfn.IFS(Table1[[#This Row],[Ratings_Count]]&gt;=1000000,"Mega Popular",Table1[[#This Row],[Ratings_Count]]&gt;=100000,"Popular",Table1[[#This Row],[Ratings_Count]]&gt;=10000,"Mid Popular",Table1[[#This Row],[Ratings_Count]]&lt;10000,"Niche")</f>
        <v>Niche</v>
      </c>
      <c r="N2265" t="str">
        <f>IF(AND(Table1[[#This Row],[Rating]]&gt;=4.2, Table1[[#This Row],[Ratings_Count]]&lt;10000), "Hidden Gem", "Not a Hidden Gem")</f>
        <v>Not a Hidden Gem</v>
      </c>
    </row>
    <row r="2266" spans="1:14" x14ac:dyDescent="0.25">
      <c r="A2266" t="s">
        <v>2277</v>
      </c>
      <c r="B2266" t="s">
        <v>9106</v>
      </c>
      <c r="C2266">
        <v>4.1100000000000003</v>
      </c>
      <c r="D2266" t="s">
        <v>11</v>
      </c>
      <c r="E2266">
        <v>1392</v>
      </c>
      <c r="F2266">
        <v>211671</v>
      </c>
      <c r="G2266">
        <v>6245</v>
      </c>
      <c r="H2266">
        <v>1998</v>
      </c>
      <c r="I2266" t="s">
        <v>944</v>
      </c>
      <c r="J2266" t="s">
        <v>13</v>
      </c>
      <c r="K2266" t="str" cm="1">
        <f t="array" ref="K2266">_xlfn.IFS(Table1[[#This Row],[Rating]] &gt;=4.5, "Elite",Table1[[#This Row],[Rating]]&gt;=4, "Highly Rated", Table1[[#This Row],[Rating]]&gt;=3.5,"Above Average", Table1[[#This Row],[Rating]]&lt;3.5, "Average or Below")</f>
        <v>Highly Rated</v>
      </c>
      <c r="L2266" t="str" cm="1">
        <f t="array" ref="L2266">_xlfn.IFS(Table1[[#This Row],[Pages]]&lt;=150,"Very Short",Table1[[#This Row],[Pages]]&lt;=299,"Short",Table1[[#This Row],[Pages]]&lt;=499,"Medium",Table1[[#This Row],[Pages]]&lt;=699,"Long",Table1[[#This Row],[Pages]]&gt;=700,"Epic")</f>
        <v>Epic</v>
      </c>
      <c r="M2266" t="str" cm="1">
        <f t="array" ref="M2266">_xlfn.IFS(Table1[[#This Row],[Ratings_Count]]&gt;=1000000,"Mega Popular",Table1[[#This Row],[Ratings_Count]]&gt;=100000,"Popular",Table1[[#This Row],[Ratings_Count]]&gt;=10000,"Mid Popular",Table1[[#This Row],[Ratings_Count]]&lt;10000,"Niche")</f>
        <v>Popular</v>
      </c>
      <c r="N2266" t="str">
        <f>IF(AND(Table1[[#This Row],[Rating]]&gt;=4.2, Table1[[#This Row],[Ratings_Count]]&lt;10000), "Hidden Gem", "Not a Hidden Gem")</f>
        <v>Not a Hidden Gem</v>
      </c>
    </row>
    <row r="2267" spans="1:14" x14ac:dyDescent="0.25">
      <c r="A2267" t="s">
        <v>9207</v>
      </c>
      <c r="B2267" t="s">
        <v>7016</v>
      </c>
      <c r="C2267">
        <v>4.1100000000000003</v>
      </c>
      <c r="D2267" t="s">
        <v>11</v>
      </c>
      <c r="E2267">
        <v>134</v>
      </c>
      <c r="F2267">
        <v>251</v>
      </c>
      <c r="G2267">
        <v>19</v>
      </c>
      <c r="H2267">
        <v>1998</v>
      </c>
      <c r="I2267" t="s">
        <v>9208</v>
      </c>
      <c r="J2267" t="s">
        <v>13</v>
      </c>
      <c r="K2267" t="str" cm="1">
        <f t="array" ref="K2267">_xlfn.IFS(Table1[[#This Row],[Rating]] &gt;=4.5, "Elite",Table1[[#This Row],[Rating]]&gt;=4, "Highly Rated", Table1[[#This Row],[Rating]]&gt;=3.5,"Above Average", Table1[[#This Row],[Rating]]&lt;3.5, "Average or Below")</f>
        <v>Highly Rated</v>
      </c>
      <c r="L2267" t="str" cm="1">
        <f t="array" ref="L2267">_xlfn.IFS(Table1[[#This Row],[Pages]]&lt;=150,"Very Short",Table1[[#This Row],[Pages]]&lt;=299,"Short",Table1[[#This Row],[Pages]]&lt;=499,"Medium",Table1[[#This Row],[Pages]]&lt;=699,"Long",Table1[[#This Row],[Pages]]&gt;=700,"Epic")</f>
        <v>Very Short</v>
      </c>
      <c r="M2267" t="str" cm="1">
        <f t="array" ref="M2267">_xlfn.IFS(Table1[[#This Row],[Ratings_Count]]&gt;=1000000,"Mega Popular",Table1[[#This Row],[Ratings_Count]]&gt;=100000,"Popular",Table1[[#This Row],[Ratings_Count]]&gt;=10000,"Mid Popular",Table1[[#This Row],[Ratings_Count]]&lt;10000,"Niche")</f>
        <v>Niche</v>
      </c>
      <c r="N2267" t="str">
        <f>IF(AND(Table1[[#This Row],[Rating]]&gt;=4.2, Table1[[#This Row],[Ratings_Count]]&lt;10000), "Hidden Gem", "Not a Hidden Gem")</f>
        <v>Not a Hidden Gem</v>
      </c>
    </row>
    <row r="2268" spans="1:14" x14ac:dyDescent="0.25">
      <c r="A2268" t="s">
        <v>9279</v>
      </c>
      <c r="B2268" t="s">
        <v>6483</v>
      </c>
      <c r="C2268">
        <v>4.1100000000000003</v>
      </c>
      <c r="D2268" t="s">
        <v>11</v>
      </c>
      <c r="E2268">
        <v>288</v>
      </c>
      <c r="F2268">
        <v>1106</v>
      </c>
      <c r="G2268">
        <v>85</v>
      </c>
      <c r="H2268">
        <v>1998</v>
      </c>
      <c r="I2268" t="s">
        <v>53</v>
      </c>
      <c r="J2268" t="s">
        <v>13</v>
      </c>
      <c r="K2268" t="str" cm="1">
        <f t="array" ref="K2268">_xlfn.IFS(Table1[[#This Row],[Rating]] &gt;=4.5, "Elite",Table1[[#This Row],[Rating]]&gt;=4, "Highly Rated", Table1[[#This Row],[Rating]]&gt;=3.5,"Above Average", Table1[[#This Row],[Rating]]&lt;3.5, "Average or Below")</f>
        <v>Highly Rated</v>
      </c>
      <c r="L2268" t="str" cm="1">
        <f t="array" ref="L2268">_xlfn.IFS(Table1[[#This Row],[Pages]]&lt;=150,"Very Short",Table1[[#This Row],[Pages]]&lt;=299,"Short",Table1[[#This Row],[Pages]]&lt;=499,"Medium",Table1[[#This Row],[Pages]]&lt;=699,"Long",Table1[[#This Row],[Pages]]&gt;=700,"Epic")</f>
        <v>Short</v>
      </c>
      <c r="M2268" t="str" cm="1">
        <f t="array" ref="M2268">_xlfn.IFS(Table1[[#This Row],[Ratings_Count]]&gt;=1000000,"Mega Popular",Table1[[#This Row],[Ratings_Count]]&gt;=100000,"Popular",Table1[[#This Row],[Ratings_Count]]&gt;=10000,"Mid Popular",Table1[[#This Row],[Ratings_Count]]&lt;10000,"Niche")</f>
        <v>Niche</v>
      </c>
      <c r="N2268" t="str">
        <f>IF(AND(Table1[[#This Row],[Rating]]&gt;=4.2, Table1[[#This Row],[Ratings_Count]]&lt;10000), "Hidden Gem", "Not a Hidden Gem")</f>
        <v>Not a Hidden Gem</v>
      </c>
    </row>
    <row r="2269" spans="1:14" x14ac:dyDescent="0.25">
      <c r="A2269" t="s">
        <v>9371</v>
      </c>
      <c r="B2269" t="s">
        <v>9372</v>
      </c>
      <c r="C2269">
        <v>4.1100000000000003</v>
      </c>
      <c r="D2269" t="s">
        <v>11</v>
      </c>
      <c r="E2269">
        <v>224</v>
      </c>
      <c r="F2269">
        <v>698</v>
      </c>
      <c r="G2269">
        <v>28</v>
      </c>
      <c r="H2269">
        <v>1998</v>
      </c>
      <c r="I2269" t="s">
        <v>9373</v>
      </c>
      <c r="J2269" t="s">
        <v>13</v>
      </c>
      <c r="K2269" t="str" cm="1">
        <f t="array" ref="K2269">_xlfn.IFS(Table1[[#This Row],[Rating]] &gt;=4.5, "Elite",Table1[[#This Row],[Rating]]&gt;=4, "Highly Rated", Table1[[#This Row],[Rating]]&gt;=3.5,"Above Average", Table1[[#This Row],[Rating]]&lt;3.5, "Average or Below")</f>
        <v>Highly Rated</v>
      </c>
      <c r="L2269" t="str" cm="1">
        <f t="array" ref="L2269">_xlfn.IFS(Table1[[#This Row],[Pages]]&lt;=150,"Very Short",Table1[[#This Row],[Pages]]&lt;=299,"Short",Table1[[#This Row],[Pages]]&lt;=499,"Medium",Table1[[#This Row],[Pages]]&lt;=699,"Long",Table1[[#This Row],[Pages]]&gt;=700,"Epic")</f>
        <v>Short</v>
      </c>
      <c r="M2269" t="str" cm="1">
        <f t="array" ref="M2269">_xlfn.IFS(Table1[[#This Row],[Ratings_Count]]&gt;=1000000,"Mega Popular",Table1[[#This Row],[Ratings_Count]]&gt;=100000,"Popular",Table1[[#This Row],[Ratings_Count]]&gt;=10000,"Mid Popular",Table1[[#This Row],[Ratings_Count]]&lt;10000,"Niche")</f>
        <v>Niche</v>
      </c>
      <c r="N2269" t="str">
        <f>IF(AND(Table1[[#This Row],[Rating]]&gt;=4.2, Table1[[#This Row],[Ratings_Count]]&lt;10000), "Hidden Gem", "Not a Hidden Gem")</f>
        <v>Not a Hidden Gem</v>
      </c>
    </row>
    <row r="2270" spans="1:14" x14ac:dyDescent="0.25">
      <c r="A2270" t="s">
        <v>9945</v>
      </c>
      <c r="B2270" t="s">
        <v>9946</v>
      </c>
      <c r="C2270">
        <v>4.1100000000000003</v>
      </c>
      <c r="D2270" t="s">
        <v>11</v>
      </c>
      <c r="E2270">
        <v>157</v>
      </c>
      <c r="F2270">
        <v>4455</v>
      </c>
      <c r="G2270">
        <v>232</v>
      </c>
      <c r="H2270">
        <v>1993</v>
      </c>
      <c r="I2270" t="s">
        <v>2085</v>
      </c>
      <c r="J2270" t="s">
        <v>2014</v>
      </c>
      <c r="K2270" t="str" cm="1">
        <f t="array" ref="K2270">_xlfn.IFS(Table1[[#This Row],[Rating]] &gt;=4.5, "Elite",Table1[[#This Row],[Rating]]&gt;=4, "Highly Rated", Table1[[#This Row],[Rating]]&gt;=3.5,"Above Average", Table1[[#This Row],[Rating]]&lt;3.5, "Average or Below")</f>
        <v>Highly Rated</v>
      </c>
      <c r="L2270" t="str" cm="1">
        <f t="array" ref="L2270">_xlfn.IFS(Table1[[#This Row],[Pages]]&lt;=150,"Very Short",Table1[[#This Row],[Pages]]&lt;=299,"Short",Table1[[#This Row],[Pages]]&lt;=499,"Medium",Table1[[#This Row],[Pages]]&lt;=699,"Long",Table1[[#This Row],[Pages]]&gt;=700,"Epic")</f>
        <v>Short</v>
      </c>
      <c r="M2270" t="str" cm="1">
        <f t="array" ref="M2270">_xlfn.IFS(Table1[[#This Row],[Ratings_Count]]&gt;=1000000,"Mega Popular",Table1[[#This Row],[Ratings_Count]]&gt;=100000,"Popular",Table1[[#This Row],[Ratings_Count]]&gt;=10000,"Mid Popular",Table1[[#This Row],[Ratings_Count]]&lt;10000,"Niche")</f>
        <v>Niche</v>
      </c>
      <c r="N2270" t="str">
        <f>IF(AND(Table1[[#This Row],[Rating]]&gt;=4.2, Table1[[#This Row],[Ratings_Count]]&lt;10000), "Hidden Gem", "Not a Hidden Gem")</f>
        <v>Not a Hidden Gem</v>
      </c>
    </row>
    <row r="2271" spans="1:14" x14ac:dyDescent="0.25">
      <c r="A2271" t="s">
        <v>9949</v>
      </c>
      <c r="B2271" t="s">
        <v>3087</v>
      </c>
      <c r="C2271">
        <v>4.1100000000000003</v>
      </c>
      <c r="D2271" t="s">
        <v>11</v>
      </c>
      <c r="E2271">
        <v>576</v>
      </c>
      <c r="F2271">
        <v>1227</v>
      </c>
      <c r="G2271">
        <v>79</v>
      </c>
      <c r="H2271">
        <v>1994</v>
      </c>
      <c r="I2271" t="s">
        <v>2085</v>
      </c>
      <c r="J2271" t="s">
        <v>2014</v>
      </c>
      <c r="K2271" t="str" cm="1">
        <f t="array" ref="K2271">_xlfn.IFS(Table1[[#This Row],[Rating]] &gt;=4.5, "Elite",Table1[[#This Row],[Rating]]&gt;=4, "Highly Rated", Table1[[#This Row],[Rating]]&gt;=3.5,"Above Average", Table1[[#This Row],[Rating]]&lt;3.5, "Average or Below")</f>
        <v>Highly Rated</v>
      </c>
      <c r="L2271" t="str" cm="1">
        <f t="array" ref="L2271">_xlfn.IFS(Table1[[#This Row],[Pages]]&lt;=150,"Very Short",Table1[[#This Row],[Pages]]&lt;=299,"Short",Table1[[#This Row],[Pages]]&lt;=499,"Medium",Table1[[#This Row],[Pages]]&lt;=699,"Long",Table1[[#This Row],[Pages]]&gt;=700,"Epic")</f>
        <v>Long</v>
      </c>
      <c r="M2271" t="str" cm="1">
        <f t="array" ref="M2271">_xlfn.IFS(Table1[[#This Row],[Ratings_Count]]&gt;=1000000,"Mega Popular",Table1[[#This Row],[Ratings_Count]]&gt;=100000,"Popular",Table1[[#This Row],[Ratings_Count]]&gt;=10000,"Mid Popular",Table1[[#This Row],[Ratings_Count]]&lt;10000,"Niche")</f>
        <v>Niche</v>
      </c>
      <c r="N2271" t="str">
        <f>IF(AND(Table1[[#This Row],[Rating]]&gt;=4.2, Table1[[#This Row],[Ratings_Count]]&lt;10000), "Hidden Gem", "Not a Hidden Gem")</f>
        <v>Not a Hidden Gem</v>
      </c>
    </row>
    <row r="2272" spans="1:14" x14ac:dyDescent="0.25">
      <c r="A2272" t="s">
        <v>10008</v>
      </c>
      <c r="B2272" t="s">
        <v>6753</v>
      </c>
      <c r="C2272">
        <v>4.1100000000000003</v>
      </c>
      <c r="D2272" t="s">
        <v>11</v>
      </c>
      <c r="E2272">
        <v>352</v>
      </c>
      <c r="F2272">
        <v>332</v>
      </c>
      <c r="G2272">
        <v>22</v>
      </c>
      <c r="H2272">
        <v>1991</v>
      </c>
      <c r="I2272" t="s">
        <v>2085</v>
      </c>
      <c r="J2272" t="s">
        <v>2014</v>
      </c>
      <c r="K2272" t="str" cm="1">
        <f t="array" ref="K2272">_xlfn.IFS(Table1[[#This Row],[Rating]] &gt;=4.5, "Elite",Table1[[#This Row],[Rating]]&gt;=4, "Highly Rated", Table1[[#This Row],[Rating]]&gt;=3.5,"Above Average", Table1[[#This Row],[Rating]]&lt;3.5, "Average or Below")</f>
        <v>Highly Rated</v>
      </c>
      <c r="L2272" t="str" cm="1">
        <f t="array" ref="L2272">_xlfn.IFS(Table1[[#This Row],[Pages]]&lt;=150,"Very Short",Table1[[#This Row],[Pages]]&lt;=299,"Short",Table1[[#This Row],[Pages]]&lt;=499,"Medium",Table1[[#This Row],[Pages]]&lt;=699,"Long",Table1[[#This Row],[Pages]]&gt;=700,"Epic")</f>
        <v>Medium</v>
      </c>
      <c r="M2272" t="str" cm="1">
        <f t="array" ref="M2272">_xlfn.IFS(Table1[[#This Row],[Ratings_Count]]&gt;=1000000,"Mega Popular",Table1[[#This Row],[Ratings_Count]]&gt;=100000,"Popular",Table1[[#This Row],[Ratings_Count]]&gt;=10000,"Mid Popular",Table1[[#This Row],[Ratings_Count]]&lt;10000,"Niche")</f>
        <v>Niche</v>
      </c>
      <c r="N2272" t="str">
        <f>IF(AND(Table1[[#This Row],[Rating]]&gt;=4.2, Table1[[#This Row],[Ratings_Count]]&lt;10000), "Hidden Gem", "Not a Hidden Gem")</f>
        <v>Not a Hidden Gem</v>
      </c>
    </row>
    <row r="2273" spans="1:14" x14ac:dyDescent="0.25">
      <c r="A2273" t="s">
        <v>10141</v>
      </c>
      <c r="B2273" t="s">
        <v>2036</v>
      </c>
      <c r="C2273">
        <v>4.1100000000000003</v>
      </c>
      <c r="D2273" t="s">
        <v>11</v>
      </c>
      <c r="E2273">
        <v>302</v>
      </c>
      <c r="F2273">
        <v>14739</v>
      </c>
      <c r="G2273">
        <v>1199</v>
      </c>
      <c r="H2273">
        <v>1990</v>
      </c>
      <c r="I2273" t="s">
        <v>10142</v>
      </c>
      <c r="J2273" t="s">
        <v>13</v>
      </c>
      <c r="K2273" t="str" cm="1">
        <f t="array" ref="K2273">_xlfn.IFS(Table1[[#This Row],[Rating]] &gt;=4.5, "Elite",Table1[[#This Row],[Rating]]&gt;=4, "Highly Rated", Table1[[#This Row],[Rating]]&gt;=3.5,"Above Average", Table1[[#This Row],[Rating]]&lt;3.5, "Average or Below")</f>
        <v>Highly Rated</v>
      </c>
      <c r="L2273" t="str" cm="1">
        <f t="array" ref="L2273">_xlfn.IFS(Table1[[#This Row],[Pages]]&lt;=150,"Very Short",Table1[[#This Row],[Pages]]&lt;=299,"Short",Table1[[#This Row],[Pages]]&lt;=499,"Medium",Table1[[#This Row],[Pages]]&lt;=699,"Long",Table1[[#This Row],[Pages]]&gt;=700,"Epic")</f>
        <v>Medium</v>
      </c>
      <c r="M2273" t="str" cm="1">
        <f t="array" ref="M2273">_xlfn.IFS(Table1[[#This Row],[Ratings_Count]]&gt;=1000000,"Mega Popular",Table1[[#This Row],[Ratings_Count]]&gt;=100000,"Popular",Table1[[#This Row],[Ratings_Count]]&gt;=10000,"Mid Popular",Table1[[#This Row],[Ratings_Count]]&lt;10000,"Niche")</f>
        <v>Mid Popular</v>
      </c>
      <c r="N2273" t="str">
        <f>IF(AND(Table1[[#This Row],[Rating]]&gt;=4.2, Table1[[#This Row],[Ratings_Count]]&lt;10000), "Hidden Gem", "Not a Hidden Gem")</f>
        <v>Not a Hidden Gem</v>
      </c>
    </row>
    <row r="2274" spans="1:14" x14ac:dyDescent="0.25">
      <c r="A2274" t="s">
        <v>10166</v>
      </c>
      <c r="B2274" t="s">
        <v>2079</v>
      </c>
      <c r="C2274">
        <v>4.1100000000000003</v>
      </c>
      <c r="D2274" t="s">
        <v>11</v>
      </c>
      <c r="E2274">
        <v>896</v>
      </c>
      <c r="F2274">
        <v>311</v>
      </c>
      <c r="G2274">
        <v>49</v>
      </c>
      <c r="H2274">
        <v>1990</v>
      </c>
      <c r="I2274" t="s">
        <v>10167</v>
      </c>
      <c r="J2274" t="s">
        <v>13</v>
      </c>
      <c r="K2274" t="str" cm="1">
        <f t="array" ref="K2274">_xlfn.IFS(Table1[[#This Row],[Rating]] &gt;=4.5, "Elite",Table1[[#This Row],[Rating]]&gt;=4, "Highly Rated", Table1[[#This Row],[Rating]]&gt;=3.5,"Above Average", Table1[[#This Row],[Rating]]&lt;3.5, "Average or Below")</f>
        <v>Highly Rated</v>
      </c>
      <c r="L2274" t="str" cm="1">
        <f t="array" ref="L2274">_xlfn.IFS(Table1[[#This Row],[Pages]]&lt;=150,"Very Short",Table1[[#This Row],[Pages]]&lt;=299,"Short",Table1[[#This Row],[Pages]]&lt;=499,"Medium",Table1[[#This Row],[Pages]]&lt;=699,"Long",Table1[[#This Row],[Pages]]&gt;=700,"Epic")</f>
        <v>Epic</v>
      </c>
      <c r="M2274" t="str" cm="1">
        <f t="array" ref="M2274">_xlfn.IFS(Table1[[#This Row],[Ratings_Count]]&gt;=1000000,"Mega Popular",Table1[[#This Row],[Ratings_Count]]&gt;=100000,"Popular",Table1[[#This Row],[Ratings_Count]]&gt;=10000,"Mid Popular",Table1[[#This Row],[Ratings_Count]]&lt;10000,"Niche")</f>
        <v>Niche</v>
      </c>
      <c r="N2274" t="str">
        <f>IF(AND(Table1[[#This Row],[Rating]]&gt;=4.2, Table1[[#This Row],[Ratings_Count]]&lt;10000), "Hidden Gem", "Not a Hidden Gem")</f>
        <v>Not a Hidden Gem</v>
      </c>
    </row>
    <row r="2275" spans="1:14" x14ac:dyDescent="0.25">
      <c r="A2275" t="s">
        <v>10177</v>
      </c>
      <c r="B2275" t="s">
        <v>10178</v>
      </c>
      <c r="C2275">
        <v>4.1100000000000003</v>
      </c>
      <c r="D2275" t="s">
        <v>11</v>
      </c>
      <c r="E2275">
        <v>288</v>
      </c>
      <c r="F2275">
        <v>1760</v>
      </c>
      <c r="G2275">
        <v>135</v>
      </c>
      <c r="H2275">
        <v>1989</v>
      </c>
      <c r="I2275" t="s">
        <v>144</v>
      </c>
      <c r="J2275" t="s">
        <v>13</v>
      </c>
      <c r="K2275" t="str" cm="1">
        <f t="array" ref="K2275">_xlfn.IFS(Table1[[#This Row],[Rating]] &gt;=4.5, "Elite",Table1[[#This Row],[Rating]]&gt;=4, "Highly Rated", Table1[[#This Row],[Rating]]&gt;=3.5,"Above Average", Table1[[#This Row],[Rating]]&lt;3.5, "Average or Below")</f>
        <v>Highly Rated</v>
      </c>
      <c r="L2275" t="str" cm="1">
        <f t="array" ref="L2275">_xlfn.IFS(Table1[[#This Row],[Pages]]&lt;=150,"Very Short",Table1[[#This Row],[Pages]]&lt;=299,"Short",Table1[[#This Row],[Pages]]&lt;=499,"Medium",Table1[[#This Row],[Pages]]&lt;=699,"Long",Table1[[#This Row],[Pages]]&gt;=700,"Epic")</f>
        <v>Short</v>
      </c>
      <c r="M2275" t="str" cm="1">
        <f t="array" ref="M2275">_xlfn.IFS(Table1[[#This Row],[Ratings_Count]]&gt;=1000000,"Mega Popular",Table1[[#This Row],[Ratings_Count]]&gt;=100000,"Popular",Table1[[#This Row],[Ratings_Count]]&gt;=10000,"Mid Popular",Table1[[#This Row],[Ratings_Count]]&lt;10000,"Niche")</f>
        <v>Niche</v>
      </c>
      <c r="N2275" t="str">
        <f>IF(AND(Table1[[#This Row],[Rating]]&gt;=4.2, Table1[[#This Row],[Ratings_Count]]&lt;10000), "Hidden Gem", "Not a Hidden Gem")</f>
        <v>Not a Hidden Gem</v>
      </c>
    </row>
    <row r="2276" spans="1:14" x14ac:dyDescent="0.25">
      <c r="A2276" t="s">
        <v>10345</v>
      </c>
      <c r="B2276" t="s">
        <v>9741</v>
      </c>
      <c r="C2276">
        <v>4.1100000000000003</v>
      </c>
      <c r="D2276" t="s">
        <v>11</v>
      </c>
      <c r="E2276">
        <v>692</v>
      </c>
      <c r="F2276">
        <v>1098</v>
      </c>
      <c r="G2276">
        <v>84</v>
      </c>
      <c r="H2276">
        <v>1985</v>
      </c>
      <c r="I2276" t="s">
        <v>10346</v>
      </c>
      <c r="J2276" t="s">
        <v>13</v>
      </c>
      <c r="K2276" t="str" cm="1">
        <f t="array" ref="K2276">_xlfn.IFS(Table1[[#This Row],[Rating]] &gt;=4.5, "Elite",Table1[[#This Row],[Rating]]&gt;=4, "Highly Rated", Table1[[#This Row],[Rating]]&gt;=3.5,"Above Average", Table1[[#This Row],[Rating]]&lt;3.5, "Average or Below")</f>
        <v>Highly Rated</v>
      </c>
      <c r="L2276" t="str" cm="1">
        <f t="array" ref="L2276">_xlfn.IFS(Table1[[#This Row],[Pages]]&lt;=150,"Very Short",Table1[[#This Row],[Pages]]&lt;=299,"Short",Table1[[#This Row],[Pages]]&lt;=499,"Medium",Table1[[#This Row],[Pages]]&lt;=699,"Long",Table1[[#This Row],[Pages]]&gt;=700,"Epic")</f>
        <v>Long</v>
      </c>
      <c r="M2276" t="str" cm="1">
        <f t="array" ref="M2276">_xlfn.IFS(Table1[[#This Row],[Ratings_Count]]&gt;=1000000,"Mega Popular",Table1[[#This Row],[Ratings_Count]]&gt;=100000,"Popular",Table1[[#This Row],[Ratings_Count]]&gt;=10000,"Mid Popular",Table1[[#This Row],[Ratings_Count]]&lt;10000,"Niche")</f>
        <v>Niche</v>
      </c>
      <c r="N2276" t="str">
        <f>IF(AND(Table1[[#This Row],[Rating]]&gt;=4.2, Table1[[#This Row],[Ratings_Count]]&lt;10000), "Hidden Gem", "Not a Hidden Gem")</f>
        <v>Not a Hidden Gem</v>
      </c>
    </row>
    <row r="2277" spans="1:14" x14ac:dyDescent="0.25">
      <c r="A2277" t="s">
        <v>10402</v>
      </c>
      <c r="B2277" t="s">
        <v>10403</v>
      </c>
      <c r="C2277">
        <v>4.1100000000000003</v>
      </c>
      <c r="D2277" t="s">
        <v>11</v>
      </c>
      <c r="E2277">
        <v>160</v>
      </c>
      <c r="F2277">
        <v>988</v>
      </c>
      <c r="G2277">
        <v>31</v>
      </c>
      <c r="H2277">
        <v>1970</v>
      </c>
      <c r="I2277" t="s">
        <v>1109</v>
      </c>
      <c r="J2277" t="s">
        <v>13</v>
      </c>
      <c r="K2277" t="str" cm="1">
        <f t="array" ref="K2277">_xlfn.IFS(Table1[[#This Row],[Rating]] &gt;=4.5, "Elite",Table1[[#This Row],[Rating]]&gt;=4, "Highly Rated", Table1[[#This Row],[Rating]]&gt;=3.5,"Above Average", Table1[[#This Row],[Rating]]&lt;3.5, "Average or Below")</f>
        <v>Highly Rated</v>
      </c>
      <c r="L2277" t="str" cm="1">
        <f t="array" ref="L2277">_xlfn.IFS(Table1[[#This Row],[Pages]]&lt;=150,"Very Short",Table1[[#This Row],[Pages]]&lt;=299,"Short",Table1[[#This Row],[Pages]]&lt;=499,"Medium",Table1[[#This Row],[Pages]]&lt;=699,"Long",Table1[[#This Row],[Pages]]&gt;=700,"Epic")</f>
        <v>Short</v>
      </c>
      <c r="M2277" t="str" cm="1">
        <f t="array" ref="M2277">_xlfn.IFS(Table1[[#This Row],[Ratings_Count]]&gt;=1000000,"Mega Popular",Table1[[#This Row],[Ratings_Count]]&gt;=100000,"Popular",Table1[[#This Row],[Ratings_Count]]&gt;=10000,"Mid Popular",Table1[[#This Row],[Ratings_Count]]&lt;10000,"Niche")</f>
        <v>Niche</v>
      </c>
      <c r="N2277" t="str">
        <f>IF(AND(Table1[[#This Row],[Rating]]&gt;=4.2, Table1[[#This Row],[Ratings_Count]]&lt;10000), "Hidden Gem", "Not a Hidden Gem")</f>
        <v>Not a Hidden Gem</v>
      </c>
    </row>
    <row r="2278" spans="1:14" x14ac:dyDescent="0.25">
      <c r="A2278" t="s">
        <v>10477</v>
      </c>
      <c r="B2278" t="s">
        <v>929</v>
      </c>
      <c r="C2278">
        <v>4.1100000000000003</v>
      </c>
      <c r="D2278" t="s">
        <v>11</v>
      </c>
      <c r="E2278">
        <v>432</v>
      </c>
      <c r="F2278">
        <v>265</v>
      </c>
      <c r="G2278">
        <v>13</v>
      </c>
      <c r="H2278">
        <v>1991</v>
      </c>
      <c r="I2278" t="s">
        <v>10478</v>
      </c>
      <c r="J2278" t="s">
        <v>13</v>
      </c>
      <c r="K2278" t="str" cm="1">
        <f t="array" ref="K2278">_xlfn.IFS(Table1[[#This Row],[Rating]] &gt;=4.5, "Elite",Table1[[#This Row],[Rating]]&gt;=4, "Highly Rated", Table1[[#This Row],[Rating]]&gt;=3.5,"Above Average", Table1[[#This Row],[Rating]]&lt;3.5, "Average or Below")</f>
        <v>Highly Rated</v>
      </c>
      <c r="L2278" t="str" cm="1">
        <f t="array" ref="L2278">_xlfn.IFS(Table1[[#This Row],[Pages]]&lt;=150,"Very Short",Table1[[#This Row],[Pages]]&lt;=299,"Short",Table1[[#This Row],[Pages]]&lt;=499,"Medium",Table1[[#This Row],[Pages]]&lt;=699,"Long",Table1[[#This Row],[Pages]]&gt;=700,"Epic")</f>
        <v>Medium</v>
      </c>
      <c r="M2278" t="str" cm="1">
        <f t="array" ref="M2278">_xlfn.IFS(Table1[[#This Row],[Ratings_Count]]&gt;=1000000,"Mega Popular",Table1[[#This Row],[Ratings_Count]]&gt;=100000,"Popular",Table1[[#This Row],[Ratings_Count]]&gt;=10000,"Mid Popular",Table1[[#This Row],[Ratings_Count]]&lt;10000,"Niche")</f>
        <v>Niche</v>
      </c>
      <c r="N2278" t="str">
        <f>IF(AND(Table1[[#This Row],[Rating]]&gt;=4.2, Table1[[#This Row],[Ratings_Count]]&lt;10000), "Hidden Gem", "Not a Hidden Gem")</f>
        <v>Not a Hidden Gem</v>
      </c>
    </row>
    <row r="2279" spans="1:14" x14ac:dyDescent="0.25">
      <c r="A2279" t="s">
        <v>10614</v>
      </c>
      <c r="B2279" t="s">
        <v>10615</v>
      </c>
      <c r="C2279">
        <v>4.1100000000000003</v>
      </c>
      <c r="D2279" t="s">
        <v>11</v>
      </c>
      <c r="E2279">
        <v>224</v>
      </c>
      <c r="F2279">
        <v>247</v>
      </c>
      <c r="G2279">
        <v>24</v>
      </c>
      <c r="H2279">
        <v>1989</v>
      </c>
      <c r="I2279" t="s">
        <v>10616</v>
      </c>
      <c r="J2279" t="s">
        <v>13</v>
      </c>
      <c r="K2279" t="str" cm="1">
        <f t="array" ref="K2279">_xlfn.IFS(Table1[[#This Row],[Rating]] &gt;=4.5, "Elite",Table1[[#This Row],[Rating]]&gt;=4, "Highly Rated", Table1[[#This Row],[Rating]]&gt;=3.5,"Above Average", Table1[[#This Row],[Rating]]&lt;3.5, "Average or Below")</f>
        <v>Highly Rated</v>
      </c>
      <c r="L2279" t="str" cm="1">
        <f t="array" ref="L2279">_xlfn.IFS(Table1[[#This Row],[Pages]]&lt;=150,"Very Short",Table1[[#This Row],[Pages]]&lt;=299,"Short",Table1[[#This Row],[Pages]]&lt;=499,"Medium",Table1[[#This Row],[Pages]]&lt;=699,"Long",Table1[[#This Row],[Pages]]&gt;=700,"Epic")</f>
        <v>Short</v>
      </c>
      <c r="M2279" t="str" cm="1">
        <f t="array" ref="M2279">_xlfn.IFS(Table1[[#This Row],[Ratings_Count]]&gt;=1000000,"Mega Popular",Table1[[#This Row],[Ratings_Count]]&gt;=100000,"Popular",Table1[[#This Row],[Ratings_Count]]&gt;=10000,"Mid Popular",Table1[[#This Row],[Ratings_Count]]&lt;10000,"Niche")</f>
        <v>Niche</v>
      </c>
      <c r="N2279" t="str">
        <f>IF(AND(Table1[[#This Row],[Rating]]&gt;=4.2, Table1[[#This Row],[Ratings_Count]]&lt;10000), "Hidden Gem", "Not a Hidden Gem")</f>
        <v>Not a Hidden Gem</v>
      </c>
    </row>
    <row r="2280" spans="1:14" x14ac:dyDescent="0.25">
      <c r="A2280" t="s">
        <v>11103</v>
      </c>
      <c r="B2280" t="s">
        <v>1948</v>
      </c>
      <c r="C2280">
        <v>4.1100000000000003</v>
      </c>
      <c r="D2280" t="s">
        <v>11</v>
      </c>
      <c r="E2280">
        <v>370</v>
      </c>
      <c r="F2280">
        <v>95220</v>
      </c>
      <c r="G2280">
        <v>4017</v>
      </c>
      <c r="H2280">
        <v>2009</v>
      </c>
      <c r="I2280" t="s">
        <v>494</v>
      </c>
      <c r="J2280" t="s">
        <v>13</v>
      </c>
      <c r="K2280" t="str" cm="1">
        <f t="array" ref="K2280">_xlfn.IFS(Table1[[#This Row],[Rating]] &gt;=4.5, "Elite",Table1[[#This Row],[Rating]]&gt;=4, "Highly Rated", Table1[[#This Row],[Rating]]&gt;=3.5,"Above Average", Table1[[#This Row],[Rating]]&lt;3.5, "Average or Below")</f>
        <v>Highly Rated</v>
      </c>
      <c r="L2280" t="str" cm="1">
        <f t="array" ref="L2280">_xlfn.IFS(Table1[[#This Row],[Pages]]&lt;=150,"Very Short",Table1[[#This Row],[Pages]]&lt;=299,"Short",Table1[[#This Row],[Pages]]&lt;=499,"Medium",Table1[[#This Row],[Pages]]&lt;=699,"Long",Table1[[#This Row],[Pages]]&gt;=700,"Epic")</f>
        <v>Medium</v>
      </c>
      <c r="M2280" t="str" cm="1">
        <f t="array" ref="M2280">_xlfn.IFS(Table1[[#This Row],[Ratings_Count]]&gt;=1000000,"Mega Popular",Table1[[#This Row],[Ratings_Count]]&gt;=100000,"Popular",Table1[[#This Row],[Ratings_Count]]&gt;=10000,"Mid Popular",Table1[[#This Row],[Ratings_Count]]&lt;10000,"Niche")</f>
        <v>Mid Popular</v>
      </c>
      <c r="N2280" t="str">
        <f>IF(AND(Table1[[#This Row],[Rating]]&gt;=4.2, Table1[[#This Row],[Ratings_Count]]&lt;10000), "Hidden Gem", "Not a Hidden Gem")</f>
        <v>Not a Hidden Gem</v>
      </c>
    </row>
    <row r="2281" spans="1:14" x14ac:dyDescent="0.25">
      <c r="A2281" t="s">
        <v>11373</v>
      </c>
      <c r="B2281" t="s">
        <v>4572</v>
      </c>
      <c r="C2281">
        <v>4.1100000000000003</v>
      </c>
      <c r="D2281" t="s">
        <v>11</v>
      </c>
      <c r="E2281">
        <v>343</v>
      </c>
      <c r="F2281">
        <v>5726</v>
      </c>
      <c r="G2281">
        <v>75</v>
      </c>
      <c r="H2281">
        <v>1992</v>
      </c>
      <c r="I2281" t="s">
        <v>345</v>
      </c>
      <c r="J2281" t="s">
        <v>13</v>
      </c>
      <c r="K2281" t="str" cm="1">
        <f t="array" ref="K2281">_xlfn.IFS(Table1[[#This Row],[Rating]] &gt;=4.5, "Elite",Table1[[#This Row],[Rating]]&gt;=4, "Highly Rated", Table1[[#This Row],[Rating]]&gt;=3.5,"Above Average", Table1[[#This Row],[Rating]]&lt;3.5, "Average or Below")</f>
        <v>Highly Rated</v>
      </c>
      <c r="L2281" t="str" cm="1">
        <f t="array" ref="L2281">_xlfn.IFS(Table1[[#This Row],[Pages]]&lt;=150,"Very Short",Table1[[#This Row],[Pages]]&lt;=299,"Short",Table1[[#This Row],[Pages]]&lt;=499,"Medium",Table1[[#This Row],[Pages]]&lt;=699,"Long",Table1[[#This Row],[Pages]]&gt;=700,"Epic")</f>
        <v>Medium</v>
      </c>
      <c r="M2281" t="str" cm="1">
        <f t="array" ref="M2281">_xlfn.IFS(Table1[[#This Row],[Ratings_Count]]&gt;=1000000,"Mega Popular",Table1[[#This Row],[Ratings_Count]]&gt;=100000,"Popular",Table1[[#This Row],[Ratings_Count]]&gt;=10000,"Mid Popular",Table1[[#This Row],[Ratings_Count]]&lt;10000,"Niche")</f>
        <v>Niche</v>
      </c>
      <c r="N2281" t="str">
        <f>IF(AND(Table1[[#This Row],[Rating]]&gt;=4.2, Table1[[#This Row],[Ratings_Count]]&lt;10000), "Hidden Gem", "Not a Hidden Gem")</f>
        <v>Not a Hidden Gem</v>
      </c>
    </row>
    <row r="2282" spans="1:14" x14ac:dyDescent="0.25">
      <c r="A2282" t="s">
        <v>11447</v>
      </c>
      <c r="B2282" t="s">
        <v>11448</v>
      </c>
      <c r="C2282">
        <v>4.1100000000000003</v>
      </c>
      <c r="D2282" t="s">
        <v>11</v>
      </c>
      <c r="E2282">
        <v>105</v>
      </c>
      <c r="F2282">
        <v>175</v>
      </c>
      <c r="G2282">
        <v>9</v>
      </c>
      <c r="H2282">
        <v>1994</v>
      </c>
      <c r="I2282" t="s">
        <v>588</v>
      </c>
      <c r="J2282" t="s">
        <v>13</v>
      </c>
      <c r="K2282" t="str" cm="1">
        <f t="array" ref="K2282">_xlfn.IFS(Table1[[#This Row],[Rating]] &gt;=4.5, "Elite",Table1[[#This Row],[Rating]]&gt;=4, "Highly Rated", Table1[[#This Row],[Rating]]&gt;=3.5,"Above Average", Table1[[#This Row],[Rating]]&lt;3.5, "Average or Below")</f>
        <v>Highly Rated</v>
      </c>
      <c r="L2282" t="str" cm="1">
        <f t="array" ref="L2282">_xlfn.IFS(Table1[[#This Row],[Pages]]&lt;=150,"Very Short",Table1[[#This Row],[Pages]]&lt;=299,"Short",Table1[[#This Row],[Pages]]&lt;=499,"Medium",Table1[[#This Row],[Pages]]&lt;=699,"Long",Table1[[#This Row],[Pages]]&gt;=700,"Epic")</f>
        <v>Very Short</v>
      </c>
      <c r="M2282" t="str" cm="1">
        <f t="array" ref="M2282">_xlfn.IFS(Table1[[#This Row],[Ratings_Count]]&gt;=1000000,"Mega Popular",Table1[[#This Row],[Ratings_Count]]&gt;=100000,"Popular",Table1[[#This Row],[Ratings_Count]]&gt;=10000,"Mid Popular",Table1[[#This Row],[Ratings_Count]]&lt;10000,"Niche")</f>
        <v>Niche</v>
      </c>
      <c r="N2282" t="str">
        <f>IF(AND(Table1[[#This Row],[Rating]]&gt;=4.2, Table1[[#This Row],[Ratings_Count]]&lt;10000), "Hidden Gem", "Not a Hidden Gem")</f>
        <v>Not a Hidden Gem</v>
      </c>
    </row>
    <row r="2283" spans="1:14" x14ac:dyDescent="0.25">
      <c r="A2283" t="s">
        <v>11470</v>
      </c>
      <c r="B2283" t="s">
        <v>966</v>
      </c>
      <c r="C2283">
        <v>4.1100000000000003</v>
      </c>
      <c r="D2283" t="s">
        <v>11</v>
      </c>
      <c r="E2283">
        <v>324</v>
      </c>
      <c r="F2283">
        <v>400</v>
      </c>
      <c r="G2283">
        <v>35</v>
      </c>
      <c r="H2283">
        <v>1994</v>
      </c>
      <c r="I2283" t="s">
        <v>11471</v>
      </c>
      <c r="J2283" t="s">
        <v>13</v>
      </c>
      <c r="K2283" t="str" cm="1">
        <f t="array" ref="K2283">_xlfn.IFS(Table1[[#This Row],[Rating]] &gt;=4.5, "Elite",Table1[[#This Row],[Rating]]&gt;=4, "Highly Rated", Table1[[#This Row],[Rating]]&gt;=3.5,"Above Average", Table1[[#This Row],[Rating]]&lt;3.5, "Average or Below")</f>
        <v>Highly Rated</v>
      </c>
      <c r="L2283" t="str" cm="1">
        <f t="array" ref="L2283">_xlfn.IFS(Table1[[#This Row],[Pages]]&lt;=150,"Very Short",Table1[[#This Row],[Pages]]&lt;=299,"Short",Table1[[#This Row],[Pages]]&lt;=499,"Medium",Table1[[#This Row],[Pages]]&lt;=699,"Long",Table1[[#This Row],[Pages]]&gt;=700,"Epic")</f>
        <v>Medium</v>
      </c>
      <c r="M2283" t="str" cm="1">
        <f t="array" ref="M2283">_xlfn.IFS(Table1[[#This Row],[Ratings_Count]]&gt;=1000000,"Mega Popular",Table1[[#This Row],[Ratings_Count]]&gt;=100000,"Popular",Table1[[#This Row],[Ratings_Count]]&gt;=10000,"Mid Popular",Table1[[#This Row],[Ratings_Count]]&lt;10000,"Niche")</f>
        <v>Niche</v>
      </c>
      <c r="N2283" t="str">
        <f>IF(AND(Table1[[#This Row],[Rating]]&gt;=4.2, Table1[[#This Row],[Ratings_Count]]&lt;10000), "Hidden Gem", "Not a Hidden Gem")</f>
        <v>Not a Hidden Gem</v>
      </c>
    </row>
    <row r="2284" spans="1:14" x14ac:dyDescent="0.25">
      <c r="A2284" t="s">
        <v>11505</v>
      </c>
      <c r="B2284" t="s">
        <v>4453</v>
      </c>
      <c r="C2284">
        <v>4.1100000000000003</v>
      </c>
      <c r="D2284" t="s">
        <v>11</v>
      </c>
      <c r="E2284">
        <v>441</v>
      </c>
      <c r="F2284">
        <v>18543</v>
      </c>
      <c r="G2284">
        <v>124</v>
      </c>
      <c r="H2284">
        <v>1994</v>
      </c>
      <c r="I2284" t="s">
        <v>2818</v>
      </c>
      <c r="J2284" t="s">
        <v>13</v>
      </c>
      <c r="K2284" t="str" cm="1">
        <f t="array" ref="K2284">_xlfn.IFS(Table1[[#This Row],[Rating]] &gt;=4.5, "Elite",Table1[[#This Row],[Rating]]&gt;=4, "Highly Rated", Table1[[#This Row],[Rating]]&gt;=3.5,"Above Average", Table1[[#This Row],[Rating]]&lt;3.5, "Average or Below")</f>
        <v>Highly Rated</v>
      </c>
      <c r="L2284" t="str" cm="1">
        <f t="array" ref="L2284">_xlfn.IFS(Table1[[#This Row],[Pages]]&lt;=150,"Very Short",Table1[[#This Row],[Pages]]&lt;=299,"Short",Table1[[#This Row],[Pages]]&lt;=499,"Medium",Table1[[#This Row],[Pages]]&lt;=699,"Long",Table1[[#This Row],[Pages]]&gt;=700,"Epic")</f>
        <v>Medium</v>
      </c>
      <c r="M2284" t="str" cm="1">
        <f t="array" ref="M2284">_xlfn.IFS(Table1[[#This Row],[Ratings_Count]]&gt;=1000000,"Mega Popular",Table1[[#This Row],[Ratings_Count]]&gt;=100000,"Popular",Table1[[#This Row],[Ratings_Count]]&gt;=10000,"Mid Popular",Table1[[#This Row],[Ratings_Count]]&lt;10000,"Niche")</f>
        <v>Mid Popular</v>
      </c>
      <c r="N2284" t="str">
        <f>IF(AND(Table1[[#This Row],[Rating]]&gt;=4.2, Table1[[#This Row],[Ratings_Count]]&lt;10000), "Hidden Gem", "Not a Hidden Gem")</f>
        <v>Not a Hidden Gem</v>
      </c>
    </row>
    <row r="2285" spans="1:14" x14ac:dyDescent="0.25">
      <c r="A2285" t="s">
        <v>11647</v>
      </c>
      <c r="B2285" t="s">
        <v>1199</v>
      </c>
      <c r="C2285">
        <v>4.1100000000000003</v>
      </c>
      <c r="D2285" t="s">
        <v>11</v>
      </c>
      <c r="E2285">
        <v>208</v>
      </c>
      <c r="F2285">
        <v>72</v>
      </c>
      <c r="G2285">
        <v>4</v>
      </c>
      <c r="H2285">
        <v>1995</v>
      </c>
      <c r="I2285" t="s">
        <v>722</v>
      </c>
      <c r="J2285" t="s">
        <v>13</v>
      </c>
      <c r="K2285" t="str" cm="1">
        <f t="array" ref="K2285">_xlfn.IFS(Table1[[#This Row],[Rating]] &gt;=4.5, "Elite",Table1[[#This Row],[Rating]]&gt;=4, "Highly Rated", Table1[[#This Row],[Rating]]&gt;=3.5,"Above Average", Table1[[#This Row],[Rating]]&lt;3.5, "Average or Below")</f>
        <v>Highly Rated</v>
      </c>
      <c r="L2285" t="str" cm="1">
        <f t="array" ref="L2285">_xlfn.IFS(Table1[[#This Row],[Pages]]&lt;=150,"Very Short",Table1[[#This Row],[Pages]]&lt;=299,"Short",Table1[[#This Row],[Pages]]&lt;=499,"Medium",Table1[[#This Row],[Pages]]&lt;=699,"Long",Table1[[#This Row],[Pages]]&gt;=700,"Epic")</f>
        <v>Short</v>
      </c>
      <c r="M2285" t="str" cm="1">
        <f t="array" ref="M2285">_xlfn.IFS(Table1[[#This Row],[Ratings_Count]]&gt;=1000000,"Mega Popular",Table1[[#This Row],[Ratings_Count]]&gt;=100000,"Popular",Table1[[#This Row],[Ratings_Count]]&gt;=10000,"Mid Popular",Table1[[#This Row],[Ratings_Count]]&lt;10000,"Niche")</f>
        <v>Niche</v>
      </c>
      <c r="N2285" t="str">
        <f>IF(AND(Table1[[#This Row],[Rating]]&gt;=4.2, Table1[[#This Row],[Ratings_Count]]&lt;10000), "Hidden Gem", "Not a Hidden Gem")</f>
        <v>Not a Hidden Gem</v>
      </c>
    </row>
    <row r="2286" spans="1:14" x14ac:dyDescent="0.25">
      <c r="A2286" t="s">
        <v>11670</v>
      </c>
      <c r="B2286" t="s">
        <v>4453</v>
      </c>
      <c r="C2286">
        <v>4.1100000000000003</v>
      </c>
      <c r="D2286" t="s">
        <v>11</v>
      </c>
      <c r="E2286">
        <v>317</v>
      </c>
      <c r="F2286">
        <v>16304</v>
      </c>
      <c r="G2286">
        <v>148</v>
      </c>
      <c r="H2286">
        <v>1995</v>
      </c>
      <c r="I2286" t="s">
        <v>2821</v>
      </c>
      <c r="J2286" t="s">
        <v>13</v>
      </c>
      <c r="K2286" t="str" cm="1">
        <f t="array" ref="K2286">_xlfn.IFS(Table1[[#This Row],[Rating]] &gt;=4.5, "Elite",Table1[[#This Row],[Rating]]&gt;=4, "Highly Rated", Table1[[#This Row],[Rating]]&gt;=3.5,"Above Average", Table1[[#This Row],[Rating]]&lt;3.5, "Average or Below")</f>
        <v>Highly Rated</v>
      </c>
      <c r="L2286" t="str" cm="1">
        <f t="array" ref="L2286">_xlfn.IFS(Table1[[#This Row],[Pages]]&lt;=150,"Very Short",Table1[[#This Row],[Pages]]&lt;=299,"Short",Table1[[#This Row],[Pages]]&lt;=499,"Medium",Table1[[#This Row],[Pages]]&lt;=699,"Long",Table1[[#This Row],[Pages]]&gt;=700,"Epic")</f>
        <v>Medium</v>
      </c>
      <c r="M2286" t="str" cm="1">
        <f t="array" ref="M2286">_xlfn.IFS(Table1[[#This Row],[Ratings_Count]]&gt;=1000000,"Mega Popular",Table1[[#This Row],[Ratings_Count]]&gt;=100000,"Popular",Table1[[#This Row],[Ratings_Count]]&gt;=10000,"Mid Popular",Table1[[#This Row],[Ratings_Count]]&lt;10000,"Niche")</f>
        <v>Mid Popular</v>
      </c>
      <c r="N2286" t="str">
        <f>IF(AND(Table1[[#This Row],[Rating]]&gt;=4.2, Table1[[#This Row],[Ratings_Count]]&lt;10000), "Hidden Gem", "Not a Hidden Gem")</f>
        <v>Not a Hidden Gem</v>
      </c>
    </row>
    <row r="2287" spans="1:14" x14ac:dyDescent="0.25">
      <c r="A2287" t="s">
        <v>11775</v>
      </c>
      <c r="B2287" t="s">
        <v>8617</v>
      </c>
      <c r="C2287">
        <v>4.1100000000000003</v>
      </c>
      <c r="D2287" t="s">
        <v>11</v>
      </c>
      <c r="E2287">
        <v>704</v>
      </c>
      <c r="F2287">
        <v>62529</v>
      </c>
      <c r="G2287">
        <v>494</v>
      </c>
      <c r="H2287">
        <v>1996</v>
      </c>
      <c r="I2287" t="s">
        <v>603</v>
      </c>
      <c r="J2287" t="s">
        <v>13</v>
      </c>
      <c r="K2287" t="str" cm="1">
        <f t="array" ref="K2287">_xlfn.IFS(Table1[[#This Row],[Rating]] &gt;=4.5, "Elite",Table1[[#This Row],[Rating]]&gt;=4, "Highly Rated", Table1[[#This Row],[Rating]]&gt;=3.5,"Above Average", Table1[[#This Row],[Rating]]&lt;3.5, "Average or Below")</f>
        <v>Highly Rated</v>
      </c>
      <c r="L2287" t="str" cm="1">
        <f t="array" ref="L2287">_xlfn.IFS(Table1[[#This Row],[Pages]]&lt;=150,"Very Short",Table1[[#This Row],[Pages]]&lt;=299,"Short",Table1[[#This Row],[Pages]]&lt;=499,"Medium",Table1[[#This Row],[Pages]]&lt;=699,"Long",Table1[[#This Row],[Pages]]&gt;=700,"Epic")</f>
        <v>Epic</v>
      </c>
      <c r="M2287" t="str" cm="1">
        <f t="array" ref="M2287">_xlfn.IFS(Table1[[#This Row],[Ratings_Count]]&gt;=1000000,"Mega Popular",Table1[[#This Row],[Ratings_Count]]&gt;=100000,"Popular",Table1[[#This Row],[Ratings_Count]]&gt;=10000,"Mid Popular",Table1[[#This Row],[Ratings_Count]]&lt;10000,"Niche")</f>
        <v>Mid Popular</v>
      </c>
      <c r="N2287" t="str">
        <f>IF(AND(Table1[[#This Row],[Rating]]&gt;=4.2, Table1[[#This Row],[Ratings_Count]]&lt;10000), "Hidden Gem", "Not a Hidden Gem")</f>
        <v>Not a Hidden Gem</v>
      </c>
    </row>
    <row r="2288" spans="1:14" x14ac:dyDescent="0.25">
      <c r="A2288" t="s">
        <v>11944</v>
      </c>
      <c r="B2288" t="s">
        <v>11945</v>
      </c>
      <c r="C2288">
        <v>4.1100000000000003</v>
      </c>
      <c r="D2288" t="s">
        <v>11</v>
      </c>
      <c r="E2288">
        <v>240</v>
      </c>
      <c r="F2288">
        <v>248</v>
      </c>
      <c r="G2288">
        <v>27</v>
      </c>
      <c r="H2288">
        <v>1997</v>
      </c>
      <c r="I2288" t="s">
        <v>6621</v>
      </c>
      <c r="J2288" t="s">
        <v>13</v>
      </c>
      <c r="K2288" t="str" cm="1">
        <f t="array" ref="K2288">_xlfn.IFS(Table1[[#This Row],[Rating]] &gt;=4.5, "Elite",Table1[[#This Row],[Rating]]&gt;=4, "Highly Rated", Table1[[#This Row],[Rating]]&gt;=3.5,"Above Average", Table1[[#This Row],[Rating]]&lt;3.5, "Average or Below")</f>
        <v>Highly Rated</v>
      </c>
      <c r="L2288" t="str" cm="1">
        <f t="array" ref="L2288">_xlfn.IFS(Table1[[#This Row],[Pages]]&lt;=150,"Very Short",Table1[[#This Row],[Pages]]&lt;=299,"Short",Table1[[#This Row],[Pages]]&lt;=499,"Medium",Table1[[#This Row],[Pages]]&lt;=699,"Long",Table1[[#This Row],[Pages]]&gt;=700,"Epic")</f>
        <v>Short</v>
      </c>
      <c r="M2288" t="str" cm="1">
        <f t="array" ref="M2288">_xlfn.IFS(Table1[[#This Row],[Ratings_Count]]&gt;=1000000,"Mega Popular",Table1[[#This Row],[Ratings_Count]]&gt;=100000,"Popular",Table1[[#This Row],[Ratings_Count]]&gt;=10000,"Mid Popular",Table1[[#This Row],[Ratings_Count]]&lt;10000,"Niche")</f>
        <v>Niche</v>
      </c>
      <c r="N2288" t="str">
        <f>IF(AND(Table1[[#This Row],[Rating]]&gt;=4.2, Table1[[#This Row],[Ratings_Count]]&lt;10000), "Hidden Gem", "Not a Hidden Gem")</f>
        <v>Not a Hidden Gem</v>
      </c>
    </row>
    <row r="2289" spans="1:14" x14ac:dyDescent="0.25">
      <c r="A2289" t="s">
        <v>12006</v>
      </c>
      <c r="B2289" t="s">
        <v>844</v>
      </c>
      <c r="C2289">
        <v>4.1100000000000003</v>
      </c>
      <c r="D2289" t="s">
        <v>11</v>
      </c>
      <c r="E2289">
        <v>176</v>
      </c>
      <c r="F2289">
        <v>15572</v>
      </c>
      <c r="G2289">
        <v>1008</v>
      </c>
      <c r="H2289">
        <v>1997</v>
      </c>
      <c r="I2289" t="s">
        <v>588</v>
      </c>
      <c r="J2289" t="s">
        <v>13</v>
      </c>
      <c r="K2289" t="str" cm="1">
        <f t="array" ref="K2289">_xlfn.IFS(Table1[[#This Row],[Rating]] &gt;=4.5, "Elite",Table1[[#This Row],[Rating]]&gt;=4, "Highly Rated", Table1[[#This Row],[Rating]]&gt;=3.5,"Above Average", Table1[[#This Row],[Rating]]&lt;3.5, "Average or Below")</f>
        <v>Highly Rated</v>
      </c>
      <c r="L2289" t="str" cm="1">
        <f t="array" ref="L2289">_xlfn.IFS(Table1[[#This Row],[Pages]]&lt;=150,"Very Short",Table1[[#This Row],[Pages]]&lt;=299,"Short",Table1[[#This Row],[Pages]]&lt;=499,"Medium",Table1[[#This Row],[Pages]]&lt;=699,"Long",Table1[[#This Row],[Pages]]&gt;=700,"Epic")</f>
        <v>Short</v>
      </c>
      <c r="M2289" t="str" cm="1">
        <f t="array" ref="M2289">_xlfn.IFS(Table1[[#This Row],[Ratings_Count]]&gt;=1000000,"Mega Popular",Table1[[#This Row],[Ratings_Count]]&gt;=100000,"Popular",Table1[[#This Row],[Ratings_Count]]&gt;=10000,"Mid Popular",Table1[[#This Row],[Ratings_Count]]&lt;10000,"Niche")</f>
        <v>Mid Popular</v>
      </c>
      <c r="N2289" t="str">
        <f>IF(AND(Table1[[#This Row],[Rating]]&gt;=4.2, Table1[[#This Row],[Ratings_Count]]&lt;10000), "Hidden Gem", "Not a Hidden Gem")</f>
        <v>Not a Hidden Gem</v>
      </c>
    </row>
    <row r="2290" spans="1:14" x14ac:dyDescent="0.25">
      <c r="A2290" t="s">
        <v>12094</v>
      </c>
      <c r="B2290" t="s">
        <v>1552</v>
      </c>
      <c r="C2290">
        <v>4.1100000000000003</v>
      </c>
      <c r="D2290" t="s">
        <v>11</v>
      </c>
      <c r="E2290">
        <v>368</v>
      </c>
      <c r="F2290">
        <v>15619</v>
      </c>
      <c r="G2290">
        <v>523</v>
      </c>
      <c r="H2290">
        <v>1997</v>
      </c>
      <c r="I2290" t="s">
        <v>75</v>
      </c>
      <c r="J2290" t="s">
        <v>13</v>
      </c>
      <c r="K2290" t="str" cm="1">
        <f t="array" ref="K2290">_xlfn.IFS(Table1[[#This Row],[Rating]] &gt;=4.5, "Elite",Table1[[#This Row],[Rating]]&gt;=4, "Highly Rated", Table1[[#This Row],[Rating]]&gt;=3.5,"Above Average", Table1[[#This Row],[Rating]]&lt;3.5, "Average or Below")</f>
        <v>Highly Rated</v>
      </c>
      <c r="L2290" t="str" cm="1">
        <f t="array" ref="L2290">_xlfn.IFS(Table1[[#This Row],[Pages]]&lt;=150,"Very Short",Table1[[#This Row],[Pages]]&lt;=299,"Short",Table1[[#This Row],[Pages]]&lt;=499,"Medium",Table1[[#This Row],[Pages]]&lt;=699,"Long",Table1[[#This Row],[Pages]]&gt;=700,"Epic")</f>
        <v>Medium</v>
      </c>
      <c r="M2290" t="str" cm="1">
        <f t="array" ref="M2290">_xlfn.IFS(Table1[[#This Row],[Ratings_Count]]&gt;=1000000,"Mega Popular",Table1[[#This Row],[Ratings_Count]]&gt;=100000,"Popular",Table1[[#This Row],[Ratings_Count]]&gt;=10000,"Mid Popular",Table1[[#This Row],[Ratings_Count]]&lt;10000,"Niche")</f>
        <v>Mid Popular</v>
      </c>
      <c r="N2290" t="str">
        <f>IF(AND(Table1[[#This Row],[Rating]]&gt;=4.2, Table1[[#This Row],[Ratings_Count]]&lt;10000), "Hidden Gem", "Not a Hidden Gem")</f>
        <v>Not a Hidden Gem</v>
      </c>
    </row>
    <row r="2291" spans="1:14" x14ac:dyDescent="0.25">
      <c r="A2291" t="s">
        <v>12211</v>
      </c>
      <c r="B2291" t="s">
        <v>12212</v>
      </c>
      <c r="C2291">
        <v>4.1100000000000003</v>
      </c>
      <c r="D2291" t="s">
        <v>12134</v>
      </c>
      <c r="E2291">
        <v>352</v>
      </c>
      <c r="F2291">
        <v>64</v>
      </c>
      <c r="G2291">
        <v>9</v>
      </c>
      <c r="H2291">
        <v>2006</v>
      </c>
      <c r="I2291" t="s">
        <v>12213</v>
      </c>
      <c r="J2291" t="s">
        <v>13</v>
      </c>
      <c r="K2291" t="str" cm="1">
        <f t="array" ref="K2291">_xlfn.IFS(Table1[[#This Row],[Rating]] &gt;=4.5, "Elite",Table1[[#This Row],[Rating]]&gt;=4, "Highly Rated", Table1[[#This Row],[Rating]]&gt;=3.5,"Above Average", Table1[[#This Row],[Rating]]&lt;3.5, "Average or Below")</f>
        <v>Highly Rated</v>
      </c>
      <c r="L2291" t="str" cm="1">
        <f t="array" ref="L2291">_xlfn.IFS(Table1[[#This Row],[Pages]]&lt;=150,"Very Short",Table1[[#This Row],[Pages]]&lt;=299,"Short",Table1[[#This Row],[Pages]]&lt;=499,"Medium",Table1[[#This Row],[Pages]]&lt;=699,"Long",Table1[[#This Row],[Pages]]&gt;=700,"Epic")</f>
        <v>Medium</v>
      </c>
      <c r="M2291" t="str" cm="1">
        <f t="array" ref="M2291">_xlfn.IFS(Table1[[#This Row],[Ratings_Count]]&gt;=1000000,"Mega Popular",Table1[[#This Row],[Ratings_Count]]&gt;=100000,"Popular",Table1[[#This Row],[Ratings_Count]]&gt;=10000,"Mid Popular",Table1[[#This Row],[Ratings_Count]]&lt;10000,"Niche")</f>
        <v>Niche</v>
      </c>
      <c r="N2291" t="str">
        <f>IF(AND(Table1[[#This Row],[Rating]]&gt;=4.2, Table1[[#This Row],[Ratings_Count]]&lt;10000), "Hidden Gem", "Not a Hidden Gem")</f>
        <v>Not a Hidden Gem</v>
      </c>
    </row>
    <row r="2292" spans="1:14" x14ac:dyDescent="0.25">
      <c r="A2292" t="s">
        <v>12279</v>
      </c>
      <c r="B2292" t="s">
        <v>12280</v>
      </c>
      <c r="C2292">
        <v>4.1100000000000003</v>
      </c>
      <c r="D2292" t="s">
        <v>12134</v>
      </c>
      <c r="E2292">
        <v>156</v>
      </c>
      <c r="F2292">
        <v>114</v>
      </c>
      <c r="G2292">
        <v>12</v>
      </c>
      <c r="H2292">
        <v>2006</v>
      </c>
      <c r="I2292" t="s">
        <v>818</v>
      </c>
      <c r="J2292" t="s">
        <v>13</v>
      </c>
      <c r="K2292" t="str" cm="1">
        <f t="array" ref="K2292">_xlfn.IFS(Table1[[#This Row],[Rating]] &gt;=4.5, "Elite",Table1[[#This Row],[Rating]]&gt;=4, "Highly Rated", Table1[[#This Row],[Rating]]&gt;=3.5,"Above Average", Table1[[#This Row],[Rating]]&lt;3.5, "Average or Below")</f>
        <v>Highly Rated</v>
      </c>
      <c r="L2292" t="str" cm="1">
        <f t="array" ref="L2292">_xlfn.IFS(Table1[[#This Row],[Pages]]&lt;=150,"Very Short",Table1[[#This Row],[Pages]]&lt;=299,"Short",Table1[[#This Row],[Pages]]&lt;=499,"Medium",Table1[[#This Row],[Pages]]&lt;=699,"Long",Table1[[#This Row],[Pages]]&gt;=700,"Epic")</f>
        <v>Short</v>
      </c>
      <c r="M2292" t="str" cm="1">
        <f t="array" ref="M2292">_xlfn.IFS(Table1[[#This Row],[Ratings_Count]]&gt;=1000000,"Mega Popular",Table1[[#This Row],[Ratings_Count]]&gt;=100000,"Popular",Table1[[#This Row],[Ratings_Count]]&gt;=10000,"Mid Popular",Table1[[#This Row],[Ratings_Count]]&lt;10000,"Niche")</f>
        <v>Niche</v>
      </c>
      <c r="N2292" t="str">
        <f>IF(AND(Table1[[#This Row],[Rating]]&gt;=4.2, Table1[[#This Row],[Ratings_Count]]&lt;10000), "Hidden Gem", "Not a Hidden Gem")</f>
        <v>Not a Hidden Gem</v>
      </c>
    </row>
    <row r="2293" spans="1:14" x14ac:dyDescent="0.25">
      <c r="A2293" t="s">
        <v>12331</v>
      </c>
      <c r="B2293" t="s">
        <v>1484</v>
      </c>
      <c r="C2293">
        <v>4.1100000000000003</v>
      </c>
      <c r="D2293" t="s">
        <v>12134</v>
      </c>
      <c r="E2293">
        <v>391</v>
      </c>
      <c r="F2293">
        <v>3657</v>
      </c>
      <c r="G2293">
        <v>107</v>
      </c>
      <c r="H2293">
        <v>2006</v>
      </c>
      <c r="I2293" t="s">
        <v>616</v>
      </c>
      <c r="J2293" t="s">
        <v>13</v>
      </c>
      <c r="K2293" t="str" cm="1">
        <f t="array" ref="K2293">_xlfn.IFS(Table1[[#This Row],[Rating]] &gt;=4.5, "Elite",Table1[[#This Row],[Rating]]&gt;=4, "Highly Rated", Table1[[#This Row],[Rating]]&gt;=3.5,"Above Average", Table1[[#This Row],[Rating]]&lt;3.5, "Average or Below")</f>
        <v>Highly Rated</v>
      </c>
      <c r="L2293" t="str" cm="1">
        <f t="array" ref="L2293">_xlfn.IFS(Table1[[#This Row],[Pages]]&lt;=150,"Very Short",Table1[[#This Row],[Pages]]&lt;=299,"Short",Table1[[#This Row],[Pages]]&lt;=499,"Medium",Table1[[#This Row],[Pages]]&lt;=699,"Long",Table1[[#This Row],[Pages]]&gt;=700,"Epic")</f>
        <v>Medium</v>
      </c>
      <c r="M2293" t="str" cm="1">
        <f t="array" ref="M2293">_xlfn.IFS(Table1[[#This Row],[Ratings_Count]]&gt;=1000000,"Mega Popular",Table1[[#This Row],[Ratings_Count]]&gt;=100000,"Popular",Table1[[#This Row],[Ratings_Count]]&gt;=10000,"Mid Popular",Table1[[#This Row],[Ratings_Count]]&lt;10000,"Niche")</f>
        <v>Niche</v>
      </c>
      <c r="N2293" t="str">
        <f>IF(AND(Table1[[#This Row],[Rating]]&gt;=4.2, Table1[[#This Row],[Ratings_Count]]&lt;10000), "Hidden Gem", "Not a Hidden Gem")</f>
        <v>Not a Hidden Gem</v>
      </c>
    </row>
    <row r="2294" spans="1:14" x14ac:dyDescent="0.25">
      <c r="A2294" t="s">
        <v>12394</v>
      </c>
      <c r="B2294" t="s">
        <v>12395</v>
      </c>
      <c r="C2294">
        <v>4.1100000000000003</v>
      </c>
      <c r="D2294" t="s">
        <v>12134</v>
      </c>
      <c r="E2294">
        <v>176</v>
      </c>
      <c r="F2294">
        <v>73</v>
      </c>
      <c r="G2294">
        <v>4</v>
      </c>
      <c r="H2294">
        <v>2006</v>
      </c>
      <c r="I2294" t="s">
        <v>12396</v>
      </c>
      <c r="J2294" t="s">
        <v>13</v>
      </c>
      <c r="K2294" t="str" cm="1">
        <f t="array" ref="K2294">_xlfn.IFS(Table1[[#This Row],[Rating]] &gt;=4.5, "Elite",Table1[[#This Row],[Rating]]&gt;=4, "Highly Rated", Table1[[#This Row],[Rating]]&gt;=3.5,"Above Average", Table1[[#This Row],[Rating]]&lt;3.5, "Average or Below")</f>
        <v>Highly Rated</v>
      </c>
      <c r="L2294" t="str" cm="1">
        <f t="array" ref="L2294">_xlfn.IFS(Table1[[#This Row],[Pages]]&lt;=150,"Very Short",Table1[[#This Row],[Pages]]&lt;=299,"Short",Table1[[#This Row],[Pages]]&lt;=499,"Medium",Table1[[#This Row],[Pages]]&lt;=699,"Long",Table1[[#This Row],[Pages]]&gt;=700,"Epic")</f>
        <v>Short</v>
      </c>
      <c r="M2294" t="str" cm="1">
        <f t="array" ref="M2294">_xlfn.IFS(Table1[[#This Row],[Ratings_Count]]&gt;=1000000,"Mega Popular",Table1[[#This Row],[Ratings_Count]]&gt;=100000,"Popular",Table1[[#This Row],[Ratings_Count]]&gt;=10000,"Mid Popular",Table1[[#This Row],[Ratings_Count]]&lt;10000,"Niche")</f>
        <v>Niche</v>
      </c>
      <c r="N2294" t="str">
        <f>IF(AND(Table1[[#This Row],[Rating]]&gt;=4.2, Table1[[#This Row],[Ratings_Count]]&lt;10000), "Hidden Gem", "Not a Hidden Gem")</f>
        <v>Not a Hidden Gem</v>
      </c>
    </row>
    <row r="2295" spans="1:14" x14ac:dyDescent="0.25">
      <c r="A2295" t="s">
        <v>12535</v>
      </c>
      <c r="B2295" t="s">
        <v>4792</v>
      </c>
      <c r="C2295">
        <v>4.1100000000000003</v>
      </c>
      <c r="D2295" t="s">
        <v>12134</v>
      </c>
      <c r="E2295">
        <v>592</v>
      </c>
      <c r="F2295">
        <v>340</v>
      </c>
      <c r="G2295">
        <v>22</v>
      </c>
      <c r="H2295">
        <v>2005</v>
      </c>
      <c r="I2295" t="s">
        <v>2152</v>
      </c>
      <c r="J2295" t="s">
        <v>2014</v>
      </c>
      <c r="K2295" t="str" cm="1">
        <f t="array" ref="K2295">_xlfn.IFS(Table1[[#This Row],[Rating]] &gt;=4.5, "Elite",Table1[[#This Row],[Rating]]&gt;=4, "Highly Rated", Table1[[#This Row],[Rating]]&gt;=3.5,"Above Average", Table1[[#This Row],[Rating]]&lt;3.5, "Average or Below")</f>
        <v>Highly Rated</v>
      </c>
      <c r="L2295" t="str" cm="1">
        <f t="array" ref="L2295">_xlfn.IFS(Table1[[#This Row],[Pages]]&lt;=150,"Very Short",Table1[[#This Row],[Pages]]&lt;=299,"Short",Table1[[#This Row],[Pages]]&lt;=499,"Medium",Table1[[#This Row],[Pages]]&lt;=699,"Long",Table1[[#This Row],[Pages]]&gt;=700,"Epic")</f>
        <v>Long</v>
      </c>
      <c r="M2295" t="str" cm="1">
        <f t="array" ref="M2295">_xlfn.IFS(Table1[[#This Row],[Ratings_Count]]&gt;=1000000,"Mega Popular",Table1[[#This Row],[Ratings_Count]]&gt;=100000,"Popular",Table1[[#This Row],[Ratings_Count]]&gt;=10000,"Mid Popular",Table1[[#This Row],[Ratings_Count]]&lt;10000,"Niche")</f>
        <v>Niche</v>
      </c>
      <c r="N2295" t="str">
        <f>IF(AND(Table1[[#This Row],[Rating]]&gt;=4.2, Table1[[#This Row],[Ratings_Count]]&lt;10000), "Hidden Gem", "Not a Hidden Gem")</f>
        <v>Not a Hidden Gem</v>
      </c>
    </row>
    <row r="2296" spans="1:14" x14ac:dyDescent="0.25">
      <c r="A2296" t="s">
        <v>12682</v>
      </c>
      <c r="B2296" t="s">
        <v>12683</v>
      </c>
      <c r="C2296">
        <v>4.1100000000000003</v>
      </c>
      <c r="D2296" t="s">
        <v>12134</v>
      </c>
      <c r="E2296">
        <v>448</v>
      </c>
      <c r="F2296">
        <v>580</v>
      </c>
      <c r="G2296">
        <v>41</v>
      </c>
      <c r="H2296">
        <v>2004</v>
      </c>
      <c r="I2296" t="s">
        <v>68</v>
      </c>
      <c r="J2296" t="s">
        <v>13</v>
      </c>
      <c r="K2296" t="str" cm="1">
        <f t="array" ref="K2296">_xlfn.IFS(Table1[[#This Row],[Rating]] &gt;=4.5, "Elite",Table1[[#This Row],[Rating]]&gt;=4, "Highly Rated", Table1[[#This Row],[Rating]]&gt;=3.5,"Above Average", Table1[[#This Row],[Rating]]&lt;3.5, "Average or Below")</f>
        <v>Highly Rated</v>
      </c>
      <c r="L2296" t="str" cm="1">
        <f t="array" ref="L2296">_xlfn.IFS(Table1[[#This Row],[Pages]]&lt;=150,"Very Short",Table1[[#This Row],[Pages]]&lt;=299,"Short",Table1[[#This Row],[Pages]]&lt;=499,"Medium",Table1[[#This Row],[Pages]]&lt;=699,"Long",Table1[[#This Row],[Pages]]&gt;=700,"Epic")</f>
        <v>Medium</v>
      </c>
      <c r="M2296" t="str" cm="1">
        <f t="array" ref="M2296">_xlfn.IFS(Table1[[#This Row],[Ratings_Count]]&gt;=1000000,"Mega Popular",Table1[[#This Row],[Ratings_Count]]&gt;=100000,"Popular",Table1[[#This Row],[Ratings_Count]]&gt;=10000,"Mid Popular",Table1[[#This Row],[Ratings_Count]]&lt;10000,"Niche")</f>
        <v>Niche</v>
      </c>
      <c r="N2296" t="str">
        <f>IF(AND(Table1[[#This Row],[Rating]]&gt;=4.2, Table1[[#This Row],[Ratings_Count]]&lt;10000), "Hidden Gem", "Not a Hidden Gem")</f>
        <v>Not a Hidden Gem</v>
      </c>
    </row>
    <row r="2297" spans="1:14" x14ac:dyDescent="0.25">
      <c r="A2297" t="s">
        <v>12685</v>
      </c>
      <c r="B2297" t="s">
        <v>12686</v>
      </c>
      <c r="C2297">
        <v>4.1100000000000003</v>
      </c>
      <c r="D2297" t="s">
        <v>12134</v>
      </c>
      <c r="E2297">
        <v>816</v>
      </c>
      <c r="F2297">
        <v>170</v>
      </c>
      <c r="G2297">
        <v>21</v>
      </c>
      <c r="H2297">
        <v>2004</v>
      </c>
      <c r="I2297" t="s">
        <v>2022</v>
      </c>
      <c r="J2297" t="s">
        <v>2014</v>
      </c>
      <c r="K2297" t="str" cm="1">
        <f t="array" ref="K2297">_xlfn.IFS(Table1[[#This Row],[Rating]] &gt;=4.5, "Elite",Table1[[#This Row],[Rating]]&gt;=4, "Highly Rated", Table1[[#This Row],[Rating]]&gt;=3.5,"Above Average", Table1[[#This Row],[Rating]]&lt;3.5, "Average or Below")</f>
        <v>Highly Rated</v>
      </c>
      <c r="L2297" t="str" cm="1">
        <f t="array" ref="L2297">_xlfn.IFS(Table1[[#This Row],[Pages]]&lt;=150,"Very Short",Table1[[#This Row],[Pages]]&lt;=299,"Short",Table1[[#This Row],[Pages]]&lt;=499,"Medium",Table1[[#This Row],[Pages]]&lt;=699,"Long",Table1[[#This Row],[Pages]]&gt;=700,"Epic")</f>
        <v>Epic</v>
      </c>
      <c r="M2297" t="str" cm="1">
        <f t="array" ref="M2297">_xlfn.IFS(Table1[[#This Row],[Ratings_Count]]&gt;=1000000,"Mega Popular",Table1[[#This Row],[Ratings_Count]]&gt;=100000,"Popular",Table1[[#This Row],[Ratings_Count]]&gt;=10000,"Mid Popular",Table1[[#This Row],[Ratings_Count]]&lt;10000,"Niche")</f>
        <v>Niche</v>
      </c>
      <c r="N2297" t="str">
        <f>IF(AND(Table1[[#This Row],[Rating]]&gt;=4.2, Table1[[#This Row],[Ratings_Count]]&lt;10000), "Hidden Gem", "Not a Hidden Gem")</f>
        <v>Not a Hidden Gem</v>
      </c>
    </row>
    <row r="2298" spans="1:14" x14ac:dyDescent="0.25">
      <c r="A2298" t="s">
        <v>12689</v>
      </c>
      <c r="B2298" t="s">
        <v>12690</v>
      </c>
      <c r="C2298">
        <v>4.1100000000000003</v>
      </c>
      <c r="D2298" t="s">
        <v>12134</v>
      </c>
      <c r="E2298">
        <v>465</v>
      </c>
      <c r="F2298">
        <v>327</v>
      </c>
      <c r="G2298">
        <v>46</v>
      </c>
      <c r="H2298">
        <v>2004</v>
      </c>
      <c r="I2298" t="s">
        <v>2149</v>
      </c>
      <c r="J2298" t="s">
        <v>2014</v>
      </c>
      <c r="K2298" t="str" cm="1">
        <f t="array" ref="K2298">_xlfn.IFS(Table1[[#This Row],[Rating]] &gt;=4.5, "Elite",Table1[[#This Row],[Rating]]&gt;=4, "Highly Rated", Table1[[#This Row],[Rating]]&gt;=3.5,"Above Average", Table1[[#This Row],[Rating]]&lt;3.5, "Average or Below")</f>
        <v>Highly Rated</v>
      </c>
      <c r="L2298" t="str" cm="1">
        <f t="array" ref="L2298">_xlfn.IFS(Table1[[#This Row],[Pages]]&lt;=150,"Very Short",Table1[[#This Row],[Pages]]&lt;=299,"Short",Table1[[#This Row],[Pages]]&lt;=499,"Medium",Table1[[#This Row],[Pages]]&lt;=699,"Long",Table1[[#This Row],[Pages]]&gt;=700,"Epic")</f>
        <v>Medium</v>
      </c>
      <c r="M2298" t="str" cm="1">
        <f t="array" ref="M2298">_xlfn.IFS(Table1[[#This Row],[Ratings_Count]]&gt;=1000000,"Mega Popular",Table1[[#This Row],[Ratings_Count]]&gt;=100000,"Popular",Table1[[#This Row],[Ratings_Count]]&gt;=10000,"Mid Popular",Table1[[#This Row],[Ratings_Count]]&lt;10000,"Niche")</f>
        <v>Niche</v>
      </c>
      <c r="N2298" t="str">
        <f>IF(AND(Table1[[#This Row],[Rating]]&gt;=4.2, Table1[[#This Row],[Ratings_Count]]&lt;10000), "Hidden Gem", "Not a Hidden Gem")</f>
        <v>Not a Hidden Gem</v>
      </c>
    </row>
    <row r="2299" spans="1:14" x14ac:dyDescent="0.25">
      <c r="A2299" t="s">
        <v>13057</v>
      </c>
      <c r="B2299" t="s">
        <v>181</v>
      </c>
      <c r="C2299">
        <v>4.1100000000000003</v>
      </c>
      <c r="D2299" t="s">
        <v>12134</v>
      </c>
      <c r="E2299">
        <v>325</v>
      </c>
      <c r="F2299">
        <v>2509</v>
      </c>
      <c r="G2299">
        <v>292</v>
      </c>
      <c r="H2299">
        <v>2007</v>
      </c>
      <c r="I2299" t="s">
        <v>182</v>
      </c>
      <c r="J2299" t="s">
        <v>13</v>
      </c>
      <c r="K2299" t="str" cm="1">
        <f t="array" ref="K2299">_xlfn.IFS(Table1[[#This Row],[Rating]] &gt;=4.5, "Elite",Table1[[#This Row],[Rating]]&gt;=4, "Highly Rated", Table1[[#This Row],[Rating]]&gt;=3.5,"Above Average", Table1[[#This Row],[Rating]]&lt;3.5, "Average or Below")</f>
        <v>Highly Rated</v>
      </c>
      <c r="L2299" t="str" cm="1">
        <f t="array" ref="L2299">_xlfn.IFS(Table1[[#This Row],[Pages]]&lt;=150,"Very Short",Table1[[#This Row],[Pages]]&lt;=299,"Short",Table1[[#This Row],[Pages]]&lt;=499,"Medium",Table1[[#This Row],[Pages]]&lt;=699,"Long",Table1[[#This Row],[Pages]]&gt;=700,"Epic")</f>
        <v>Medium</v>
      </c>
      <c r="M2299" t="str" cm="1">
        <f t="array" ref="M2299">_xlfn.IFS(Table1[[#This Row],[Ratings_Count]]&gt;=1000000,"Mega Popular",Table1[[#This Row],[Ratings_Count]]&gt;=100000,"Popular",Table1[[#This Row],[Ratings_Count]]&gt;=10000,"Mid Popular",Table1[[#This Row],[Ratings_Count]]&lt;10000,"Niche")</f>
        <v>Niche</v>
      </c>
      <c r="N2299" t="str">
        <f>IF(AND(Table1[[#This Row],[Rating]]&gt;=4.2, Table1[[#This Row],[Ratings_Count]]&lt;10000), "Hidden Gem", "Not a Hidden Gem")</f>
        <v>Not a Hidden Gem</v>
      </c>
    </row>
    <row r="2300" spans="1:14" x14ac:dyDescent="0.25">
      <c r="A2300" t="s">
        <v>2277</v>
      </c>
      <c r="B2300" t="s">
        <v>4241</v>
      </c>
      <c r="C2300">
        <v>4.1100000000000003</v>
      </c>
      <c r="D2300" t="s">
        <v>12134</v>
      </c>
      <c r="E2300">
        <v>1500</v>
      </c>
      <c r="F2300">
        <v>126</v>
      </c>
      <c r="G2300">
        <v>9</v>
      </c>
      <c r="H2300">
        <v>1999</v>
      </c>
      <c r="I2300" t="s">
        <v>13479</v>
      </c>
      <c r="J2300" t="s">
        <v>13</v>
      </c>
      <c r="K2300" t="str" cm="1">
        <f t="array" ref="K2300">_xlfn.IFS(Table1[[#This Row],[Rating]] &gt;=4.5, "Elite",Table1[[#This Row],[Rating]]&gt;=4, "Highly Rated", Table1[[#This Row],[Rating]]&gt;=3.5,"Above Average", Table1[[#This Row],[Rating]]&lt;3.5, "Average or Below")</f>
        <v>Highly Rated</v>
      </c>
      <c r="L2300" t="str" cm="1">
        <f t="array" ref="L2300">_xlfn.IFS(Table1[[#This Row],[Pages]]&lt;=150,"Very Short",Table1[[#This Row],[Pages]]&lt;=299,"Short",Table1[[#This Row],[Pages]]&lt;=499,"Medium",Table1[[#This Row],[Pages]]&lt;=699,"Long",Table1[[#This Row],[Pages]]&gt;=700,"Epic")</f>
        <v>Epic</v>
      </c>
      <c r="M2300" t="str" cm="1">
        <f t="array" ref="M2300">_xlfn.IFS(Table1[[#This Row],[Ratings_Count]]&gt;=1000000,"Mega Popular",Table1[[#This Row],[Ratings_Count]]&gt;=100000,"Popular",Table1[[#This Row],[Ratings_Count]]&gt;=10000,"Mid Popular",Table1[[#This Row],[Ratings_Count]]&lt;10000,"Niche")</f>
        <v>Niche</v>
      </c>
      <c r="N2300" t="str">
        <f>IF(AND(Table1[[#This Row],[Rating]]&gt;=4.2, Table1[[#This Row],[Ratings_Count]]&lt;10000), "Hidden Gem", "Not a Hidden Gem")</f>
        <v>Not a Hidden Gem</v>
      </c>
    </row>
    <row r="2301" spans="1:14" x14ac:dyDescent="0.25">
      <c r="A2301" t="s">
        <v>13498</v>
      </c>
      <c r="B2301" t="s">
        <v>13499</v>
      </c>
      <c r="C2301">
        <v>4.1100000000000003</v>
      </c>
      <c r="D2301" t="s">
        <v>12134</v>
      </c>
      <c r="E2301">
        <v>126</v>
      </c>
      <c r="F2301">
        <v>15193</v>
      </c>
      <c r="G2301">
        <v>173</v>
      </c>
      <c r="H2301">
        <v>1959</v>
      </c>
      <c r="I2301" t="s">
        <v>4984</v>
      </c>
      <c r="J2301" t="s">
        <v>2014</v>
      </c>
      <c r="K2301" t="str" cm="1">
        <f t="array" ref="K2301">_xlfn.IFS(Table1[[#This Row],[Rating]] &gt;=4.5, "Elite",Table1[[#This Row],[Rating]]&gt;=4, "Highly Rated", Table1[[#This Row],[Rating]]&gt;=3.5,"Above Average", Table1[[#This Row],[Rating]]&lt;3.5, "Average or Below")</f>
        <v>Highly Rated</v>
      </c>
      <c r="L2301" t="str" cm="1">
        <f t="array" ref="L2301">_xlfn.IFS(Table1[[#This Row],[Pages]]&lt;=150,"Very Short",Table1[[#This Row],[Pages]]&lt;=299,"Short",Table1[[#This Row],[Pages]]&lt;=499,"Medium",Table1[[#This Row],[Pages]]&lt;=699,"Long",Table1[[#This Row],[Pages]]&gt;=700,"Epic")</f>
        <v>Very Short</v>
      </c>
      <c r="M2301" t="str" cm="1">
        <f t="array" ref="M2301">_xlfn.IFS(Table1[[#This Row],[Ratings_Count]]&gt;=1000000,"Mega Popular",Table1[[#This Row],[Ratings_Count]]&gt;=100000,"Popular",Table1[[#This Row],[Ratings_Count]]&gt;=10000,"Mid Popular",Table1[[#This Row],[Ratings_Count]]&lt;10000,"Niche")</f>
        <v>Mid Popular</v>
      </c>
      <c r="N2301" t="str">
        <f>IF(AND(Table1[[#This Row],[Rating]]&gt;=4.2, Table1[[#This Row],[Ratings_Count]]&lt;10000), "Hidden Gem", "Not a Hidden Gem")</f>
        <v>Not a Hidden Gem</v>
      </c>
    </row>
    <row r="2302" spans="1:14" x14ac:dyDescent="0.25">
      <c r="A2302" t="s">
        <v>13606</v>
      </c>
      <c r="B2302" t="s">
        <v>12569</v>
      </c>
      <c r="C2302">
        <v>4.1100000000000003</v>
      </c>
      <c r="D2302" t="s">
        <v>12134</v>
      </c>
      <c r="E2302">
        <v>224</v>
      </c>
      <c r="F2302">
        <v>861</v>
      </c>
      <c r="G2302">
        <v>81</v>
      </c>
      <c r="H2302">
        <v>2001</v>
      </c>
      <c r="I2302" t="s">
        <v>546</v>
      </c>
      <c r="J2302" t="s">
        <v>13</v>
      </c>
      <c r="K2302" t="str" cm="1">
        <f t="array" ref="K2302">_xlfn.IFS(Table1[[#This Row],[Rating]] &gt;=4.5, "Elite",Table1[[#This Row],[Rating]]&gt;=4, "Highly Rated", Table1[[#This Row],[Rating]]&gt;=3.5,"Above Average", Table1[[#This Row],[Rating]]&lt;3.5, "Average or Below")</f>
        <v>Highly Rated</v>
      </c>
      <c r="L2302" t="str" cm="1">
        <f t="array" ref="L2302">_xlfn.IFS(Table1[[#This Row],[Pages]]&lt;=150,"Very Short",Table1[[#This Row],[Pages]]&lt;=299,"Short",Table1[[#This Row],[Pages]]&lt;=499,"Medium",Table1[[#This Row],[Pages]]&lt;=699,"Long",Table1[[#This Row],[Pages]]&gt;=700,"Epic")</f>
        <v>Short</v>
      </c>
      <c r="M2302" t="str" cm="1">
        <f t="array" ref="M2302">_xlfn.IFS(Table1[[#This Row],[Ratings_Count]]&gt;=1000000,"Mega Popular",Table1[[#This Row],[Ratings_Count]]&gt;=100000,"Popular",Table1[[#This Row],[Ratings_Count]]&gt;=10000,"Mid Popular",Table1[[#This Row],[Ratings_Count]]&lt;10000,"Niche")</f>
        <v>Niche</v>
      </c>
      <c r="N2302" t="str">
        <f>IF(AND(Table1[[#This Row],[Rating]]&gt;=4.2, Table1[[#This Row],[Ratings_Count]]&lt;10000), "Hidden Gem", "Not a Hidden Gem")</f>
        <v>Not a Hidden Gem</v>
      </c>
    </row>
    <row r="2303" spans="1:14" x14ac:dyDescent="0.25">
      <c r="A2303" t="s">
        <v>13707</v>
      </c>
      <c r="B2303" t="s">
        <v>13708</v>
      </c>
      <c r="C2303">
        <v>4.1100000000000003</v>
      </c>
      <c r="D2303" t="s">
        <v>12134</v>
      </c>
      <c r="E2303">
        <v>288</v>
      </c>
      <c r="F2303">
        <v>725</v>
      </c>
      <c r="G2303">
        <v>61</v>
      </c>
      <c r="H2303">
        <v>1999</v>
      </c>
      <c r="I2303" t="s">
        <v>285</v>
      </c>
      <c r="J2303" t="s">
        <v>13</v>
      </c>
      <c r="K2303" t="str" cm="1">
        <f t="array" ref="K2303">_xlfn.IFS(Table1[[#This Row],[Rating]] &gt;=4.5, "Elite",Table1[[#This Row],[Rating]]&gt;=4, "Highly Rated", Table1[[#This Row],[Rating]]&gt;=3.5,"Above Average", Table1[[#This Row],[Rating]]&lt;3.5, "Average or Below")</f>
        <v>Highly Rated</v>
      </c>
      <c r="L2303" t="str" cm="1">
        <f t="array" ref="L2303">_xlfn.IFS(Table1[[#This Row],[Pages]]&lt;=150,"Very Short",Table1[[#This Row],[Pages]]&lt;=299,"Short",Table1[[#This Row],[Pages]]&lt;=499,"Medium",Table1[[#This Row],[Pages]]&lt;=699,"Long",Table1[[#This Row],[Pages]]&gt;=700,"Epic")</f>
        <v>Short</v>
      </c>
      <c r="M2303" t="str" cm="1">
        <f t="array" ref="M2303">_xlfn.IFS(Table1[[#This Row],[Ratings_Count]]&gt;=1000000,"Mega Popular",Table1[[#This Row],[Ratings_Count]]&gt;=100000,"Popular",Table1[[#This Row],[Ratings_Count]]&gt;=10000,"Mid Popular",Table1[[#This Row],[Ratings_Count]]&lt;10000,"Niche")</f>
        <v>Niche</v>
      </c>
      <c r="N2303" t="str">
        <f>IF(AND(Table1[[#This Row],[Rating]]&gt;=4.2, Table1[[#This Row],[Ratings_Count]]&lt;10000), "Hidden Gem", "Not a Hidden Gem")</f>
        <v>Not a Hidden Gem</v>
      </c>
    </row>
    <row r="2304" spans="1:14" x14ac:dyDescent="0.25">
      <c r="A2304" t="s">
        <v>13785</v>
      </c>
      <c r="B2304" t="s">
        <v>13786</v>
      </c>
      <c r="C2304">
        <v>4.1100000000000003</v>
      </c>
      <c r="D2304" t="s">
        <v>12134</v>
      </c>
      <c r="E2304">
        <v>426</v>
      </c>
      <c r="F2304">
        <v>1234</v>
      </c>
      <c r="G2304">
        <v>41</v>
      </c>
      <c r="H2304">
        <v>1993</v>
      </c>
      <c r="I2304" t="s">
        <v>2137</v>
      </c>
      <c r="J2304" t="s">
        <v>2014</v>
      </c>
      <c r="K2304" t="str" cm="1">
        <f t="array" ref="K2304">_xlfn.IFS(Table1[[#This Row],[Rating]] &gt;=4.5, "Elite",Table1[[#This Row],[Rating]]&gt;=4, "Highly Rated", Table1[[#This Row],[Rating]]&gt;=3.5,"Above Average", Table1[[#This Row],[Rating]]&lt;3.5, "Average or Below")</f>
        <v>Highly Rated</v>
      </c>
      <c r="L2304" t="str" cm="1">
        <f t="array" ref="L2304">_xlfn.IFS(Table1[[#This Row],[Pages]]&lt;=150,"Very Short",Table1[[#This Row],[Pages]]&lt;=299,"Short",Table1[[#This Row],[Pages]]&lt;=499,"Medium",Table1[[#This Row],[Pages]]&lt;=699,"Long",Table1[[#This Row],[Pages]]&gt;=700,"Epic")</f>
        <v>Medium</v>
      </c>
      <c r="M2304" t="str" cm="1">
        <f t="array" ref="M2304">_xlfn.IFS(Table1[[#This Row],[Ratings_Count]]&gt;=1000000,"Mega Popular",Table1[[#This Row],[Ratings_Count]]&gt;=100000,"Popular",Table1[[#This Row],[Ratings_Count]]&gt;=10000,"Mid Popular",Table1[[#This Row],[Ratings_Count]]&lt;10000,"Niche")</f>
        <v>Niche</v>
      </c>
      <c r="N2304" t="str">
        <f>IF(AND(Table1[[#This Row],[Rating]]&gt;=4.2, Table1[[#This Row],[Ratings_Count]]&lt;10000), "Hidden Gem", "Not a Hidden Gem")</f>
        <v>Not a Hidden Gem</v>
      </c>
    </row>
    <row r="2305" spans="1:14" x14ac:dyDescent="0.25">
      <c r="A2305" t="s">
        <v>206</v>
      </c>
      <c r="B2305" t="s">
        <v>207</v>
      </c>
      <c r="C2305">
        <v>4.0999999999999996</v>
      </c>
      <c r="D2305" t="s">
        <v>11</v>
      </c>
      <c r="E2305">
        <v>430</v>
      </c>
      <c r="F2305">
        <v>3958</v>
      </c>
      <c r="G2305">
        <v>172</v>
      </c>
      <c r="H2305">
        <v>2006</v>
      </c>
      <c r="I2305" t="s">
        <v>208</v>
      </c>
      <c r="J2305" t="s">
        <v>13</v>
      </c>
      <c r="K2305" t="str" cm="1">
        <f t="array" ref="K2305">_xlfn.IFS(Table1[[#This Row],[Rating]] &gt;=4.5, "Elite",Table1[[#This Row],[Rating]]&gt;=4, "Highly Rated", Table1[[#This Row],[Rating]]&gt;=3.5,"Above Average", Table1[[#This Row],[Rating]]&lt;3.5, "Average or Below")</f>
        <v>Highly Rated</v>
      </c>
      <c r="L2305" t="str" cm="1">
        <f t="array" ref="L2305">_xlfn.IFS(Table1[[#This Row],[Pages]]&lt;=150,"Very Short",Table1[[#This Row],[Pages]]&lt;=299,"Short",Table1[[#This Row],[Pages]]&lt;=499,"Medium",Table1[[#This Row],[Pages]]&lt;=699,"Long",Table1[[#This Row],[Pages]]&gt;=700,"Epic")</f>
        <v>Medium</v>
      </c>
      <c r="M2305" t="str" cm="1">
        <f t="array" ref="M2305">_xlfn.IFS(Table1[[#This Row],[Ratings_Count]]&gt;=1000000,"Mega Popular",Table1[[#This Row],[Ratings_Count]]&gt;=100000,"Popular",Table1[[#This Row],[Ratings_Count]]&gt;=10000,"Mid Popular",Table1[[#This Row],[Ratings_Count]]&lt;10000,"Niche")</f>
        <v>Niche</v>
      </c>
      <c r="N2305" t="str">
        <f>IF(AND(Table1[[#This Row],[Rating]]&gt;=4.2, Table1[[#This Row],[Ratings_Count]]&lt;10000), "Hidden Gem", "Not a Hidden Gem")</f>
        <v>Not a Hidden Gem</v>
      </c>
    </row>
    <row r="2306" spans="1:14" x14ac:dyDescent="0.25">
      <c r="A2306" t="s">
        <v>251</v>
      </c>
      <c r="B2306" t="s">
        <v>252</v>
      </c>
      <c r="C2306">
        <v>4.0999999999999996</v>
      </c>
      <c r="D2306" t="s">
        <v>11</v>
      </c>
      <c r="E2306">
        <v>208</v>
      </c>
      <c r="F2306">
        <v>336</v>
      </c>
      <c r="G2306">
        <v>5</v>
      </c>
      <c r="H2306">
        <v>2006</v>
      </c>
      <c r="I2306" t="s">
        <v>71</v>
      </c>
      <c r="J2306" t="s">
        <v>13</v>
      </c>
      <c r="K2306" t="str" cm="1">
        <f t="array" ref="K2306">_xlfn.IFS(Table1[[#This Row],[Rating]] &gt;=4.5, "Elite",Table1[[#This Row],[Rating]]&gt;=4, "Highly Rated", Table1[[#This Row],[Rating]]&gt;=3.5,"Above Average", Table1[[#This Row],[Rating]]&lt;3.5, "Average or Below")</f>
        <v>Highly Rated</v>
      </c>
      <c r="L2306" t="str" cm="1">
        <f t="array" ref="L2306">_xlfn.IFS(Table1[[#This Row],[Pages]]&lt;=150,"Very Short",Table1[[#This Row],[Pages]]&lt;=299,"Short",Table1[[#This Row],[Pages]]&lt;=499,"Medium",Table1[[#This Row],[Pages]]&lt;=699,"Long",Table1[[#This Row],[Pages]]&gt;=700,"Epic")</f>
        <v>Short</v>
      </c>
      <c r="M2306" t="str" cm="1">
        <f t="array" ref="M2306">_xlfn.IFS(Table1[[#This Row],[Ratings_Count]]&gt;=1000000,"Mega Popular",Table1[[#This Row],[Ratings_Count]]&gt;=100000,"Popular",Table1[[#This Row],[Ratings_Count]]&gt;=10000,"Mid Popular",Table1[[#This Row],[Ratings_Count]]&lt;10000,"Niche")</f>
        <v>Niche</v>
      </c>
      <c r="N2306" t="str">
        <f>IF(AND(Table1[[#This Row],[Rating]]&gt;=4.2, Table1[[#This Row],[Ratings_Count]]&lt;10000), "Hidden Gem", "Not a Hidden Gem")</f>
        <v>Not a Hidden Gem</v>
      </c>
    </row>
    <row r="2307" spans="1:14" x14ac:dyDescent="0.25">
      <c r="A2307" t="s">
        <v>855</v>
      </c>
      <c r="B2307" t="s">
        <v>856</v>
      </c>
      <c r="C2307">
        <v>4.0999999999999996</v>
      </c>
      <c r="D2307" t="s">
        <v>11</v>
      </c>
      <c r="E2307">
        <v>371</v>
      </c>
      <c r="F2307">
        <v>12609</v>
      </c>
      <c r="G2307">
        <v>524</v>
      </c>
      <c r="H2307">
        <v>2006</v>
      </c>
      <c r="I2307" t="s">
        <v>144</v>
      </c>
      <c r="J2307" t="s">
        <v>13</v>
      </c>
      <c r="K2307" t="str" cm="1">
        <f t="array" ref="K2307">_xlfn.IFS(Table1[[#This Row],[Rating]] &gt;=4.5, "Elite",Table1[[#This Row],[Rating]]&gt;=4, "Highly Rated", Table1[[#This Row],[Rating]]&gt;=3.5,"Above Average", Table1[[#This Row],[Rating]]&lt;3.5, "Average or Below")</f>
        <v>Highly Rated</v>
      </c>
      <c r="L2307" t="str" cm="1">
        <f t="array" ref="L2307">_xlfn.IFS(Table1[[#This Row],[Pages]]&lt;=150,"Very Short",Table1[[#This Row],[Pages]]&lt;=299,"Short",Table1[[#This Row],[Pages]]&lt;=499,"Medium",Table1[[#This Row],[Pages]]&lt;=699,"Long",Table1[[#This Row],[Pages]]&gt;=700,"Epic")</f>
        <v>Medium</v>
      </c>
      <c r="M2307" t="str" cm="1">
        <f t="array" ref="M2307">_xlfn.IFS(Table1[[#This Row],[Ratings_Count]]&gt;=1000000,"Mega Popular",Table1[[#This Row],[Ratings_Count]]&gt;=100000,"Popular",Table1[[#This Row],[Ratings_Count]]&gt;=10000,"Mid Popular",Table1[[#This Row],[Ratings_Count]]&lt;10000,"Niche")</f>
        <v>Mid Popular</v>
      </c>
      <c r="N2307" t="str">
        <f>IF(AND(Table1[[#This Row],[Rating]]&gt;=4.2, Table1[[#This Row],[Ratings_Count]]&lt;10000), "Hidden Gem", "Not a Hidden Gem")</f>
        <v>Not a Hidden Gem</v>
      </c>
    </row>
    <row r="2308" spans="1:14" x14ac:dyDescent="0.25">
      <c r="A2308" t="s">
        <v>1072</v>
      </c>
      <c r="B2308" t="s">
        <v>1073</v>
      </c>
      <c r="C2308">
        <v>4.0999999999999996</v>
      </c>
      <c r="D2308" t="s">
        <v>11</v>
      </c>
      <c r="E2308">
        <v>500</v>
      </c>
      <c r="F2308">
        <v>220</v>
      </c>
      <c r="G2308">
        <v>14</v>
      </c>
      <c r="H2308">
        <v>2006</v>
      </c>
      <c r="I2308" t="s">
        <v>1074</v>
      </c>
      <c r="J2308" t="s">
        <v>13</v>
      </c>
      <c r="K2308" t="str" cm="1">
        <f t="array" ref="K2308">_xlfn.IFS(Table1[[#This Row],[Rating]] &gt;=4.5, "Elite",Table1[[#This Row],[Rating]]&gt;=4, "Highly Rated", Table1[[#This Row],[Rating]]&gt;=3.5,"Above Average", Table1[[#This Row],[Rating]]&lt;3.5, "Average or Below")</f>
        <v>Highly Rated</v>
      </c>
      <c r="L2308" t="str" cm="1">
        <f t="array" ref="L2308">_xlfn.IFS(Table1[[#This Row],[Pages]]&lt;=150,"Very Short",Table1[[#This Row],[Pages]]&lt;=299,"Short",Table1[[#This Row],[Pages]]&lt;=499,"Medium",Table1[[#This Row],[Pages]]&lt;=699,"Long",Table1[[#This Row],[Pages]]&gt;=700,"Epic")</f>
        <v>Long</v>
      </c>
      <c r="M2308" t="str" cm="1">
        <f t="array" ref="M2308">_xlfn.IFS(Table1[[#This Row],[Ratings_Count]]&gt;=1000000,"Mega Popular",Table1[[#This Row],[Ratings_Count]]&gt;=100000,"Popular",Table1[[#This Row],[Ratings_Count]]&gt;=10000,"Mid Popular",Table1[[#This Row],[Ratings_Count]]&lt;10000,"Niche")</f>
        <v>Niche</v>
      </c>
      <c r="N2308" t="str">
        <f>IF(AND(Table1[[#This Row],[Rating]]&gt;=4.2, Table1[[#This Row],[Ratings_Count]]&lt;10000), "Hidden Gem", "Not a Hidden Gem")</f>
        <v>Not a Hidden Gem</v>
      </c>
    </row>
    <row r="2309" spans="1:14" x14ac:dyDescent="0.25">
      <c r="A2309" t="s">
        <v>1085</v>
      </c>
      <c r="B2309" t="s">
        <v>1084</v>
      </c>
      <c r="C2309">
        <v>4.0999999999999996</v>
      </c>
      <c r="D2309" t="s">
        <v>11</v>
      </c>
      <c r="E2309">
        <v>344</v>
      </c>
      <c r="F2309">
        <v>272</v>
      </c>
      <c r="G2309">
        <v>9</v>
      </c>
      <c r="H2309">
        <v>2006</v>
      </c>
      <c r="I2309" t="s">
        <v>202</v>
      </c>
      <c r="J2309" t="s">
        <v>13</v>
      </c>
      <c r="K2309" t="str" cm="1">
        <f t="array" ref="K2309">_xlfn.IFS(Table1[[#This Row],[Rating]] &gt;=4.5, "Elite",Table1[[#This Row],[Rating]]&gt;=4, "Highly Rated", Table1[[#This Row],[Rating]]&gt;=3.5,"Above Average", Table1[[#This Row],[Rating]]&lt;3.5, "Average or Below")</f>
        <v>Highly Rated</v>
      </c>
      <c r="L2309" t="str" cm="1">
        <f t="array" ref="L2309">_xlfn.IFS(Table1[[#This Row],[Pages]]&lt;=150,"Very Short",Table1[[#This Row],[Pages]]&lt;=299,"Short",Table1[[#This Row],[Pages]]&lt;=499,"Medium",Table1[[#This Row],[Pages]]&lt;=699,"Long",Table1[[#This Row],[Pages]]&gt;=700,"Epic")</f>
        <v>Medium</v>
      </c>
      <c r="M2309" t="str" cm="1">
        <f t="array" ref="M2309">_xlfn.IFS(Table1[[#This Row],[Ratings_Count]]&gt;=1000000,"Mega Popular",Table1[[#This Row],[Ratings_Count]]&gt;=100000,"Popular",Table1[[#This Row],[Ratings_Count]]&gt;=10000,"Mid Popular",Table1[[#This Row],[Ratings_Count]]&lt;10000,"Niche")</f>
        <v>Niche</v>
      </c>
      <c r="N2309" t="str">
        <f>IF(AND(Table1[[#This Row],[Rating]]&gt;=4.2, Table1[[#This Row],[Ratings_Count]]&lt;10000), "Hidden Gem", "Not a Hidden Gem")</f>
        <v>Not a Hidden Gem</v>
      </c>
    </row>
    <row r="2310" spans="1:14" x14ac:dyDescent="0.25">
      <c r="A2310" t="s">
        <v>1200</v>
      </c>
      <c r="B2310" t="s">
        <v>1199</v>
      </c>
      <c r="C2310">
        <v>4.0999999999999996</v>
      </c>
      <c r="D2310" t="s">
        <v>11</v>
      </c>
      <c r="E2310">
        <v>208</v>
      </c>
      <c r="F2310">
        <v>752</v>
      </c>
      <c r="G2310">
        <v>13</v>
      </c>
      <c r="H2310">
        <v>2006</v>
      </c>
      <c r="I2310" t="s">
        <v>71</v>
      </c>
      <c r="J2310" t="s">
        <v>13</v>
      </c>
      <c r="K2310" t="str" cm="1">
        <f t="array" ref="K2310">_xlfn.IFS(Table1[[#This Row],[Rating]] &gt;=4.5, "Elite",Table1[[#This Row],[Rating]]&gt;=4, "Highly Rated", Table1[[#This Row],[Rating]]&gt;=3.5,"Above Average", Table1[[#This Row],[Rating]]&lt;3.5, "Average or Below")</f>
        <v>Highly Rated</v>
      </c>
      <c r="L2310" t="str" cm="1">
        <f t="array" ref="L2310">_xlfn.IFS(Table1[[#This Row],[Pages]]&lt;=150,"Very Short",Table1[[#This Row],[Pages]]&lt;=299,"Short",Table1[[#This Row],[Pages]]&lt;=499,"Medium",Table1[[#This Row],[Pages]]&lt;=699,"Long",Table1[[#This Row],[Pages]]&gt;=700,"Epic")</f>
        <v>Short</v>
      </c>
      <c r="M2310" t="str" cm="1">
        <f t="array" ref="M2310">_xlfn.IFS(Table1[[#This Row],[Ratings_Count]]&gt;=1000000,"Mega Popular",Table1[[#This Row],[Ratings_Count]]&gt;=100000,"Popular",Table1[[#This Row],[Ratings_Count]]&gt;=10000,"Mid Popular",Table1[[#This Row],[Ratings_Count]]&lt;10000,"Niche")</f>
        <v>Niche</v>
      </c>
      <c r="N2310" t="str">
        <f>IF(AND(Table1[[#This Row],[Rating]]&gt;=4.2, Table1[[#This Row],[Ratings_Count]]&lt;10000), "Hidden Gem", "Not a Hidden Gem")</f>
        <v>Not a Hidden Gem</v>
      </c>
    </row>
    <row r="2311" spans="1:14" x14ac:dyDescent="0.25">
      <c r="A2311" t="s">
        <v>1449</v>
      </c>
      <c r="B2311" t="s">
        <v>1450</v>
      </c>
      <c r="C2311">
        <v>4.0999999999999996</v>
      </c>
      <c r="D2311" t="s">
        <v>11</v>
      </c>
      <c r="E2311">
        <v>377</v>
      </c>
      <c r="F2311">
        <v>6435</v>
      </c>
      <c r="G2311">
        <v>209</v>
      </c>
      <c r="H2311">
        <v>2006</v>
      </c>
      <c r="I2311" t="s">
        <v>1335</v>
      </c>
      <c r="J2311" t="s">
        <v>13</v>
      </c>
      <c r="K2311" t="str" cm="1">
        <f t="array" ref="K2311">_xlfn.IFS(Table1[[#This Row],[Rating]] &gt;=4.5, "Elite",Table1[[#This Row],[Rating]]&gt;=4, "Highly Rated", Table1[[#This Row],[Rating]]&gt;=3.5,"Above Average", Table1[[#This Row],[Rating]]&lt;3.5, "Average or Below")</f>
        <v>Highly Rated</v>
      </c>
      <c r="L2311" t="str" cm="1">
        <f t="array" ref="L2311">_xlfn.IFS(Table1[[#This Row],[Pages]]&lt;=150,"Very Short",Table1[[#This Row],[Pages]]&lt;=299,"Short",Table1[[#This Row],[Pages]]&lt;=499,"Medium",Table1[[#This Row],[Pages]]&lt;=699,"Long",Table1[[#This Row],[Pages]]&gt;=700,"Epic")</f>
        <v>Medium</v>
      </c>
      <c r="M2311" t="str" cm="1">
        <f t="array" ref="M2311">_xlfn.IFS(Table1[[#This Row],[Ratings_Count]]&gt;=1000000,"Mega Popular",Table1[[#This Row],[Ratings_Count]]&gt;=100000,"Popular",Table1[[#This Row],[Ratings_Count]]&gt;=10000,"Mid Popular",Table1[[#This Row],[Ratings_Count]]&lt;10000,"Niche")</f>
        <v>Niche</v>
      </c>
      <c r="N2311" t="str">
        <f>IF(AND(Table1[[#This Row],[Rating]]&gt;=4.2, Table1[[#This Row],[Ratings_Count]]&lt;10000), "Hidden Gem", "Not a Hidden Gem")</f>
        <v>Not a Hidden Gem</v>
      </c>
    </row>
    <row r="2312" spans="1:14" x14ac:dyDescent="0.25">
      <c r="A2312" t="s">
        <v>1542</v>
      </c>
      <c r="B2312" t="s">
        <v>1543</v>
      </c>
      <c r="C2312">
        <v>4.0999999999999996</v>
      </c>
      <c r="D2312" t="s">
        <v>11</v>
      </c>
      <c r="E2312">
        <v>364</v>
      </c>
      <c r="F2312">
        <v>10067</v>
      </c>
      <c r="G2312">
        <v>789</v>
      </c>
      <c r="H2312">
        <v>2006</v>
      </c>
      <c r="I2312" t="s">
        <v>716</v>
      </c>
      <c r="J2312" t="s">
        <v>13</v>
      </c>
      <c r="K2312" t="str" cm="1">
        <f t="array" ref="K2312">_xlfn.IFS(Table1[[#This Row],[Rating]] &gt;=4.5, "Elite",Table1[[#This Row],[Rating]]&gt;=4, "Highly Rated", Table1[[#This Row],[Rating]]&gt;=3.5,"Above Average", Table1[[#This Row],[Rating]]&lt;3.5, "Average or Below")</f>
        <v>Highly Rated</v>
      </c>
      <c r="L2312" t="str" cm="1">
        <f t="array" ref="L2312">_xlfn.IFS(Table1[[#This Row],[Pages]]&lt;=150,"Very Short",Table1[[#This Row],[Pages]]&lt;=299,"Short",Table1[[#This Row],[Pages]]&lt;=499,"Medium",Table1[[#This Row],[Pages]]&lt;=699,"Long",Table1[[#This Row],[Pages]]&gt;=700,"Epic")</f>
        <v>Medium</v>
      </c>
      <c r="M2312" t="str" cm="1">
        <f t="array" ref="M2312">_xlfn.IFS(Table1[[#This Row],[Ratings_Count]]&gt;=1000000,"Mega Popular",Table1[[#This Row],[Ratings_Count]]&gt;=100000,"Popular",Table1[[#This Row],[Ratings_Count]]&gt;=10000,"Mid Popular",Table1[[#This Row],[Ratings_Count]]&lt;10000,"Niche")</f>
        <v>Mid Popular</v>
      </c>
      <c r="N2312" t="str">
        <f>IF(AND(Table1[[#This Row],[Rating]]&gt;=4.2, Table1[[#This Row],[Ratings_Count]]&lt;10000), "Hidden Gem", "Not a Hidden Gem")</f>
        <v>Not a Hidden Gem</v>
      </c>
    </row>
    <row r="2313" spans="1:14" x14ac:dyDescent="0.25">
      <c r="A2313" t="s">
        <v>1692</v>
      </c>
      <c r="B2313" t="s">
        <v>1693</v>
      </c>
      <c r="C2313">
        <v>4.0999999999999996</v>
      </c>
      <c r="D2313" t="s">
        <v>11</v>
      </c>
      <c r="E2313">
        <v>144</v>
      </c>
      <c r="F2313">
        <v>424</v>
      </c>
      <c r="G2313">
        <v>20</v>
      </c>
      <c r="H2313">
        <v>2006</v>
      </c>
      <c r="I2313" t="s">
        <v>917</v>
      </c>
      <c r="J2313" t="s">
        <v>13</v>
      </c>
      <c r="K2313" t="str" cm="1">
        <f t="array" ref="K2313">_xlfn.IFS(Table1[[#This Row],[Rating]] &gt;=4.5, "Elite",Table1[[#This Row],[Rating]]&gt;=4, "Highly Rated", Table1[[#This Row],[Rating]]&gt;=3.5,"Above Average", Table1[[#This Row],[Rating]]&lt;3.5, "Average or Below")</f>
        <v>Highly Rated</v>
      </c>
      <c r="L2313" t="str" cm="1">
        <f t="array" ref="L2313">_xlfn.IFS(Table1[[#This Row],[Pages]]&lt;=150,"Very Short",Table1[[#This Row],[Pages]]&lt;=299,"Short",Table1[[#This Row],[Pages]]&lt;=499,"Medium",Table1[[#This Row],[Pages]]&lt;=699,"Long",Table1[[#This Row],[Pages]]&gt;=700,"Epic")</f>
        <v>Very Short</v>
      </c>
      <c r="M2313" t="str" cm="1">
        <f t="array" ref="M2313">_xlfn.IFS(Table1[[#This Row],[Ratings_Count]]&gt;=1000000,"Mega Popular",Table1[[#This Row],[Ratings_Count]]&gt;=100000,"Popular",Table1[[#This Row],[Ratings_Count]]&gt;=10000,"Mid Popular",Table1[[#This Row],[Ratings_Count]]&lt;10000,"Niche")</f>
        <v>Niche</v>
      </c>
      <c r="N2313" t="str">
        <f>IF(AND(Table1[[#This Row],[Rating]]&gt;=4.2, Table1[[#This Row],[Ratings_Count]]&lt;10000), "Hidden Gem", "Not a Hidden Gem")</f>
        <v>Not a Hidden Gem</v>
      </c>
    </row>
    <row r="2314" spans="1:14" x14ac:dyDescent="0.25">
      <c r="A2314" t="s">
        <v>1987</v>
      </c>
      <c r="B2314" t="s">
        <v>1988</v>
      </c>
      <c r="C2314">
        <v>4.0999999999999996</v>
      </c>
      <c r="D2314" t="s">
        <v>11</v>
      </c>
      <c r="E2314">
        <v>351</v>
      </c>
      <c r="F2314">
        <v>117341</v>
      </c>
      <c r="G2314">
        <v>8718</v>
      </c>
      <c r="H2314">
        <v>2006</v>
      </c>
      <c r="I2314" t="s">
        <v>1989</v>
      </c>
      <c r="J2314" t="s">
        <v>13</v>
      </c>
      <c r="K2314" t="str" cm="1">
        <f t="array" ref="K2314">_xlfn.IFS(Table1[[#This Row],[Rating]] &gt;=4.5, "Elite",Table1[[#This Row],[Rating]]&gt;=4, "Highly Rated", Table1[[#This Row],[Rating]]&gt;=3.5,"Above Average", Table1[[#This Row],[Rating]]&lt;3.5, "Average or Below")</f>
        <v>Highly Rated</v>
      </c>
      <c r="L2314" t="str" cm="1">
        <f t="array" ref="L2314">_xlfn.IFS(Table1[[#This Row],[Pages]]&lt;=150,"Very Short",Table1[[#This Row],[Pages]]&lt;=299,"Short",Table1[[#This Row],[Pages]]&lt;=499,"Medium",Table1[[#This Row],[Pages]]&lt;=699,"Long",Table1[[#This Row],[Pages]]&gt;=700,"Epic")</f>
        <v>Medium</v>
      </c>
      <c r="M2314" t="str" cm="1">
        <f t="array" ref="M2314">_xlfn.IFS(Table1[[#This Row],[Ratings_Count]]&gt;=1000000,"Mega Popular",Table1[[#This Row],[Ratings_Count]]&gt;=100000,"Popular",Table1[[#This Row],[Ratings_Count]]&gt;=10000,"Mid Popular",Table1[[#This Row],[Ratings_Count]]&lt;10000,"Niche")</f>
        <v>Popular</v>
      </c>
      <c r="N2314" t="str">
        <f>IF(AND(Table1[[#This Row],[Rating]]&gt;=4.2, Table1[[#This Row],[Ratings_Count]]&lt;10000), "Hidden Gem", "Not a Hidden Gem")</f>
        <v>Not a Hidden Gem</v>
      </c>
    </row>
    <row r="2315" spans="1:14" x14ac:dyDescent="0.25">
      <c r="A2315" t="s">
        <v>2197</v>
      </c>
      <c r="B2315" t="s">
        <v>2198</v>
      </c>
      <c r="C2315">
        <v>4.0999999999999996</v>
      </c>
      <c r="D2315" t="s">
        <v>11</v>
      </c>
      <c r="E2315">
        <v>197</v>
      </c>
      <c r="F2315">
        <v>113593</v>
      </c>
      <c r="G2315">
        <v>6830</v>
      </c>
      <c r="H2315">
        <v>2006</v>
      </c>
      <c r="I2315" t="s">
        <v>2149</v>
      </c>
      <c r="J2315" t="s">
        <v>2014</v>
      </c>
      <c r="K2315" t="str" cm="1">
        <f t="array" ref="K2315">_xlfn.IFS(Table1[[#This Row],[Rating]] &gt;=4.5, "Elite",Table1[[#This Row],[Rating]]&gt;=4, "Highly Rated", Table1[[#This Row],[Rating]]&gt;=3.5,"Above Average", Table1[[#This Row],[Rating]]&lt;3.5, "Average or Below")</f>
        <v>Highly Rated</v>
      </c>
      <c r="L2315" t="str" cm="1">
        <f t="array" ref="L2315">_xlfn.IFS(Table1[[#This Row],[Pages]]&lt;=150,"Very Short",Table1[[#This Row],[Pages]]&lt;=299,"Short",Table1[[#This Row],[Pages]]&lt;=499,"Medium",Table1[[#This Row],[Pages]]&lt;=699,"Long",Table1[[#This Row],[Pages]]&gt;=700,"Epic")</f>
        <v>Short</v>
      </c>
      <c r="M2315" t="str" cm="1">
        <f t="array" ref="M2315">_xlfn.IFS(Table1[[#This Row],[Ratings_Count]]&gt;=1000000,"Mega Popular",Table1[[#This Row],[Ratings_Count]]&gt;=100000,"Popular",Table1[[#This Row],[Ratings_Count]]&gt;=10000,"Mid Popular",Table1[[#This Row],[Ratings_Count]]&lt;10000,"Niche")</f>
        <v>Popular</v>
      </c>
      <c r="N2315" t="str">
        <f>IF(AND(Table1[[#This Row],[Rating]]&gt;=4.2, Table1[[#This Row],[Ratings_Count]]&lt;10000), "Hidden Gem", "Not a Hidden Gem")</f>
        <v>Not a Hidden Gem</v>
      </c>
    </row>
    <row r="2316" spans="1:14" x14ac:dyDescent="0.25">
      <c r="A2316" t="s">
        <v>2272</v>
      </c>
      <c r="B2316" t="s">
        <v>2273</v>
      </c>
      <c r="C2316">
        <v>4.0999999999999996</v>
      </c>
      <c r="D2316" t="s">
        <v>11</v>
      </c>
      <c r="E2316">
        <v>352</v>
      </c>
      <c r="F2316">
        <v>462</v>
      </c>
      <c r="G2316">
        <v>78</v>
      </c>
      <c r="H2316">
        <v>2006</v>
      </c>
      <c r="I2316" t="s">
        <v>2085</v>
      </c>
      <c r="J2316" t="s">
        <v>2014</v>
      </c>
      <c r="K2316" t="str" cm="1">
        <f t="array" ref="K2316">_xlfn.IFS(Table1[[#This Row],[Rating]] &gt;=4.5, "Elite",Table1[[#This Row],[Rating]]&gt;=4, "Highly Rated", Table1[[#This Row],[Rating]]&gt;=3.5,"Above Average", Table1[[#This Row],[Rating]]&lt;3.5, "Average or Below")</f>
        <v>Highly Rated</v>
      </c>
      <c r="L2316" t="str" cm="1">
        <f t="array" ref="L2316">_xlfn.IFS(Table1[[#This Row],[Pages]]&lt;=150,"Very Short",Table1[[#This Row],[Pages]]&lt;=299,"Short",Table1[[#This Row],[Pages]]&lt;=499,"Medium",Table1[[#This Row],[Pages]]&lt;=699,"Long",Table1[[#This Row],[Pages]]&gt;=700,"Epic")</f>
        <v>Medium</v>
      </c>
      <c r="M2316" t="str" cm="1">
        <f t="array" ref="M2316">_xlfn.IFS(Table1[[#This Row],[Ratings_Count]]&gt;=1000000,"Mega Popular",Table1[[#This Row],[Ratings_Count]]&gt;=100000,"Popular",Table1[[#This Row],[Ratings_Count]]&gt;=10000,"Mid Popular",Table1[[#This Row],[Ratings_Count]]&lt;10000,"Niche")</f>
        <v>Niche</v>
      </c>
      <c r="N2316" t="str">
        <f>IF(AND(Table1[[#This Row],[Rating]]&gt;=4.2, Table1[[#This Row],[Ratings_Count]]&lt;10000), "Hidden Gem", "Not a Hidden Gem")</f>
        <v>Not a Hidden Gem</v>
      </c>
    </row>
    <row r="2317" spans="1:14" x14ac:dyDescent="0.25">
      <c r="A2317" t="s">
        <v>2384</v>
      </c>
      <c r="B2317" t="s">
        <v>2385</v>
      </c>
      <c r="C2317">
        <v>4.0999999999999996</v>
      </c>
      <c r="D2317" t="s">
        <v>11</v>
      </c>
      <c r="E2317">
        <v>352</v>
      </c>
      <c r="F2317">
        <v>6057</v>
      </c>
      <c r="G2317">
        <v>136</v>
      </c>
      <c r="H2317">
        <v>2006</v>
      </c>
      <c r="I2317" t="s">
        <v>2072</v>
      </c>
      <c r="J2317" t="s">
        <v>2014</v>
      </c>
      <c r="K2317" t="str" cm="1">
        <f t="array" ref="K2317">_xlfn.IFS(Table1[[#This Row],[Rating]] &gt;=4.5, "Elite",Table1[[#This Row],[Rating]]&gt;=4, "Highly Rated", Table1[[#This Row],[Rating]]&gt;=3.5,"Above Average", Table1[[#This Row],[Rating]]&lt;3.5, "Average or Below")</f>
        <v>Highly Rated</v>
      </c>
      <c r="L2317" t="str" cm="1">
        <f t="array" ref="L2317">_xlfn.IFS(Table1[[#This Row],[Pages]]&lt;=150,"Very Short",Table1[[#This Row],[Pages]]&lt;=299,"Short",Table1[[#This Row],[Pages]]&lt;=499,"Medium",Table1[[#This Row],[Pages]]&lt;=699,"Long",Table1[[#This Row],[Pages]]&gt;=700,"Epic")</f>
        <v>Medium</v>
      </c>
      <c r="M2317" t="str" cm="1">
        <f t="array" ref="M2317">_xlfn.IFS(Table1[[#This Row],[Ratings_Count]]&gt;=1000000,"Mega Popular",Table1[[#This Row],[Ratings_Count]]&gt;=100000,"Popular",Table1[[#This Row],[Ratings_Count]]&gt;=10000,"Mid Popular",Table1[[#This Row],[Ratings_Count]]&lt;10000,"Niche")</f>
        <v>Niche</v>
      </c>
      <c r="N2317" t="str">
        <f>IF(AND(Table1[[#This Row],[Rating]]&gt;=4.2, Table1[[#This Row],[Ratings_Count]]&lt;10000), "Hidden Gem", "Not a Hidden Gem")</f>
        <v>Not a Hidden Gem</v>
      </c>
    </row>
    <row r="2318" spans="1:14" x14ac:dyDescent="0.25">
      <c r="A2318" t="s">
        <v>3009</v>
      </c>
      <c r="B2318" t="s">
        <v>429</v>
      </c>
      <c r="C2318">
        <v>4.0999999999999996</v>
      </c>
      <c r="D2318" t="s">
        <v>11</v>
      </c>
      <c r="E2318">
        <v>304</v>
      </c>
      <c r="F2318">
        <v>5108</v>
      </c>
      <c r="G2318">
        <v>143</v>
      </c>
      <c r="H2318">
        <v>2005</v>
      </c>
      <c r="I2318" t="s">
        <v>431</v>
      </c>
      <c r="J2318" t="s">
        <v>13</v>
      </c>
      <c r="K2318" t="str" cm="1">
        <f t="array" ref="K2318">_xlfn.IFS(Table1[[#This Row],[Rating]] &gt;=4.5, "Elite",Table1[[#This Row],[Rating]]&gt;=4, "Highly Rated", Table1[[#This Row],[Rating]]&gt;=3.5,"Above Average", Table1[[#This Row],[Rating]]&lt;3.5, "Average or Below")</f>
        <v>Highly Rated</v>
      </c>
      <c r="L2318" t="str" cm="1">
        <f t="array" ref="L2318">_xlfn.IFS(Table1[[#This Row],[Pages]]&lt;=150,"Very Short",Table1[[#This Row],[Pages]]&lt;=299,"Short",Table1[[#This Row],[Pages]]&lt;=499,"Medium",Table1[[#This Row],[Pages]]&lt;=699,"Long",Table1[[#This Row],[Pages]]&gt;=700,"Epic")</f>
        <v>Medium</v>
      </c>
      <c r="M2318" t="str" cm="1">
        <f t="array" ref="M2318">_xlfn.IFS(Table1[[#This Row],[Ratings_Count]]&gt;=1000000,"Mega Popular",Table1[[#This Row],[Ratings_Count]]&gt;=100000,"Popular",Table1[[#This Row],[Ratings_Count]]&gt;=10000,"Mid Popular",Table1[[#This Row],[Ratings_Count]]&lt;10000,"Niche")</f>
        <v>Niche</v>
      </c>
      <c r="N2318" t="str">
        <f>IF(AND(Table1[[#This Row],[Rating]]&gt;=4.2, Table1[[#This Row],[Ratings_Count]]&lt;10000), "Hidden Gem", "Not a Hidden Gem")</f>
        <v>Not a Hidden Gem</v>
      </c>
    </row>
    <row r="2319" spans="1:14" x14ac:dyDescent="0.25">
      <c r="A2319" t="s">
        <v>3159</v>
      </c>
      <c r="B2319" t="s">
        <v>777</v>
      </c>
      <c r="C2319">
        <v>4.0999999999999996</v>
      </c>
      <c r="D2319" t="s">
        <v>11</v>
      </c>
      <c r="E2319">
        <v>670</v>
      </c>
      <c r="F2319">
        <v>104</v>
      </c>
      <c r="G2319">
        <v>9</v>
      </c>
      <c r="H2319">
        <v>2005</v>
      </c>
      <c r="I2319" t="s">
        <v>36</v>
      </c>
      <c r="J2319" t="s">
        <v>13</v>
      </c>
      <c r="K2319" t="str" cm="1">
        <f t="array" ref="K2319">_xlfn.IFS(Table1[[#This Row],[Rating]] &gt;=4.5, "Elite",Table1[[#This Row],[Rating]]&gt;=4, "Highly Rated", Table1[[#This Row],[Rating]]&gt;=3.5,"Above Average", Table1[[#This Row],[Rating]]&lt;3.5, "Average or Below")</f>
        <v>Highly Rated</v>
      </c>
      <c r="L2319" t="str" cm="1">
        <f t="array" ref="L2319">_xlfn.IFS(Table1[[#This Row],[Pages]]&lt;=150,"Very Short",Table1[[#This Row],[Pages]]&lt;=299,"Short",Table1[[#This Row],[Pages]]&lt;=499,"Medium",Table1[[#This Row],[Pages]]&lt;=699,"Long",Table1[[#This Row],[Pages]]&gt;=700,"Epic")</f>
        <v>Long</v>
      </c>
      <c r="M2319" t="str" cm="1">
        <f t="array" ref="M2319">_xlfn.IFS(Table1[[#This Row],[Ratings_Count]]&gt;=1000000,"Mega Popular",Table1[[#This Row],[Ratings_Count]]&gt;=100000,"Popular",Table1[[#This Row],[Ratings_Count]]&gt;=10000,"Mid Popular",Table1[[#This Row],[Ratings_Count]]&lt;10000,"Niche")</f>
        <v>Niche</v>
      </c>
      <c r="N2319" t="str">
        <f>IF(AND(Table1[[#This Row],[Rating]]&gt;=4.2, Table1[[#This Row],[Ratings_Count]]&lt;10000), "Hidden Gem", "Not a Hidden Gem")</f>
        <v>Not a Hidden Gem</v>
      </c>
    </row>
    <row r="2320" spans="1:14" x14ac:dyDescent="0.25">
      <c r="A2320" t="s">
        <v>3361</v>
      </c>
      <c r="B2320" t="s">
        <v>3362</v>
      </c>
      <c r="C2320">
        <v>4.0999999999999996</v>
      </c>
      <c r="D2320" t="s">
        <v>11</v>
      </c>
      <c r="E2320">
        <v>216</v>
      </c>
      <c r="F2320">
        <v>51984</v>
      </c>
      <c r="G2320">
        <v>1469</v>
      </c>
      <c r="H2320">
        <v>2005</v>
      </c>
      <c r="I2320" t="s">
        <v>938</v>
      </c>
      <c r="J2320" t="s">
        <v>13</v>
      </c>
      <c r="K2320" t="str" cm="1">
        <f t="array" ref="K2320">_xlfn.IFS(Table1[[#This Row],[Rating]] &gt;=4.5, "Elite",Table1[[#This Row],[Rating]]&gt;=4, "Highly Rated", Table1[[#This Row],[Rating]]&gt;=3.5,"Above Average", Table1[[#This Row],[Rating]]&lt;3.5, "Average or Below")</f>
        <v>Highly Rated</v>
      </c>
      <c r="L2320" t="str" cm="1">
        <f t="array" ref="L2320">_xlfn.IFS(Table1[[#This Row],[Pages]]&lt;=150,"Very Short",Table1[[#This Row],[Pages]]&lt;=299,"Short",Table1[[#This Row],[Pages]]&lt;=499,"Medium",Table1[[#This Row],[Pages]]&lt;=699,"Long",Table1[[#This Row],[Pages]]&gt;=700,"Epic")</f>
        <v>Short</v>
      </c>
      <c r="M2320" t="str" cm="1">
        <f t="array" ref="M2320">_xlfn.IFS(Table1[[#This Row],[Ratings_Count]]&gt;=1000000,"Mega Popular",Table1[[#This Row],[Ratings_Count]]&gt;=100000,"Popular",Table1[[#This Row],[Ratings_Count]]&gt;=10000,"Mid Popular",Table1[[#This Row],[Ratings_Count]]&lt;10000,"Niche")</f>
        <v>Mid Popular</v>
      </c>
      <c r="N2320" t="str">
        <f>IF(AND(Table1[[#This Row],[Rating]]&gt;=4.2, Table1[[#This Row],[Ratings_Count]]&lt;10000), "Hidden Gem", "Not a Hidden Gem")</f>
        <v>Not a Hidden Gem</v>
      </c>
    </row>
    <row r="2321" spans="1:14" x14ac:dyDescent="0.25">
      <c r="A2321" t="s">
        <v>3815</v>
      </c>
      <c r="B2321" t="s">
        <v>1904</v>
      </c>
      <c r="C2321">
        <v>4.0999999999999996</v>
      </c>
      <c r="D2321" t="s">
        <v>11</v>
      </c>
      <c r="E2321">
        <v>357</v>
      </c>
      <c r="F2321">
        <v>5956</v>
      </c>
      <c r="G2321">
        <v>185</v>
      </c>
      <c r="H2321">
        <v>2005</v>
      </c>
      <c r="I2321" t="s">
        <v>719</v>
      </c>
      <c r="J2321" t="s">
        <v>13</v>
      </c>
      <c r="K2321" t="str" cm="1">
        <f t="array" ref="K2321">_xlfn.IFS(Table1[[#This Row],[Rating]] &gt;=4.5, "Elite",Table1[[#This Row],[Rating]]&gt;=4, "Highly Rated", Table1[[#This Row],[Rating]]&gt;=3.5,"Above Average", Table1[[#This Row],[Rating]]&lt;3.5, "Average or Below")</f>
        <v>Highly Rated</v>
      </c>
      <c r="L2321" t="str" cm="1">
        <f t="array" ref="L2321">_xlfn.IFS(Table1[[#This Row],[Pages]]&lt;=150,"Very Short",Table1[[#This Row],[Pages]]&lt;=299,"Short",Table1[[#This Row],[Pages]]&lt;=499,"Medium",Table1[[#This Row],[Pages]]&lt;=699,"Long",Table1[[#This Row],[Pages]]&gt;=700,"Epic")</f>
        <v>Medium</v>
      </c>
      <c r="M2321" t="str" cm="1">
        <f t="array" ref="M2321">_xlfn.IFS(Table1[[#This Row],[Ratings_Count]]&gt;=1000000,"Mega Popular",Table1[[#This Row],[Ratings_Count]]&gt;=100000,"Popular",Table1[[#This Row],[Ratings_Count]]&gt;=10000,"Mid Popular",Table1[[#This Row],[Ratings_Count]]&lt;10000,"Niche")</f>
        <v>Niche</v>
      </c>
      <c r="N2321" t="str">
        <f>IF(AND(Table1[[#This Row],[Rating]]&gt;=4.2, Table1[[#This Row],[Ratings_Count]]&lt;10000), "Hidden Gem", "Not a Hidden Gem")</f>
        <v>Not a Hidden Gem</v>
      </c>
    </row>
    <row r="2322" spans="1:14" x14ac:dyDescent="0.25">
      <c r="A2322" t="s">
        <v>4028</v>
      </c>
      <c r="B2322" t="s">
        <v>3133</v>
      </c>
      <c r="C2322">
        <v>4.0999999999999996</v>
      </c>
      <c r="D2322" t="s">
        <v>11</v>
      </c>
      <c r="E2322">
        <v>800</v>
      </c>
      <c r="F2322">
        <v>16264</v>
      </c>
      <c r="G2322">
        <v>621</v>
      </c>
      <c r="H2322">
        <v>2004</v>
      </c>
      <c r="I2322" t="s">
        <v>933</v>
      </c>
      <c r="J2322" t="s">
        <v>13</v>
      </c>
      <c r="K2322" t="str" cm="1">
        <f t="array" ref="K2322">_xlfn.IFS(Table1[[#This Row],[Rating]] &gt;=4.5, "Elite",Table1[[#This Row],[Rating]]&gt;=4, "Highly Rated", Table1[[#This Row],[Rating]]&gt;=3.5,"Above Average", Table1[[#This Row],[Rating]]&lt;3.5, "Average or Below")</f>
        <v>Highly Rated</v>
      </c>
      <c r="L2322" t="str" cm="1">
        <f t="array" ref="L2322">_xlfn.IFS(Table1[[#This Row],[Pages]]&lt;=150,"Very Short",Table1[[#This Row],[Pages]]&lt;=299,"Short",Table1[[#This Row],[Pages]]&lt;=499,"Medium",Table1[[#This Row],[Pages]]&lt;=699,"Long",Table1[[#This Row],[Pages]]&gt;=700,"Epic")</f>
        <v>Epic</v>
      </c>
      <c r="M2322" t="str" cm="1">
        <f t="array" ref="M2322">_xlfn.IFS(Table1[[#This Row],[Ratings_Count]]&gt;=1000000,"Mega Popular",Table1[[#This Row],[Ratings_Count]]&gt;=100000,"Popular",Table1[[#This Row],[Ratings_Count]]&gt;=10000,"Mid Popular",Table1[[#This Row],[Ratings_Count]]&lt;10000,"Niche")</f>
        <v>Mid Popular</v>
      </c>
      <c r="N2322" t="str">
        <f>IF(AND(Table1[[#This Row],[Rating]]&gt;=4.2, Table1[[#This Row],[Ratings_Count]]&lt;10000), "Hidden Gem", "Not a Hidden Gem")</f>
        <v>Not a Hidden Gem</v>
      </c>
    </row>
    <row r="2323" spans="1:14" x14ac:dyDescent="0.25">
      <c r="A2323" t="s">
        <v>4130</v>
      </c>
      <c r="B2323" t="s">
        <v>4131</v>
      </c>
      <c r="C2323">
        <v>4.0999999999999996</v>
      </c>
      <c r="D2323" t="s">
        <v>11</v>
      </c>
      <c r="E2323">
        <v>260</v>
      </c>
      <c r="F2323">
        <v>3618</v>
      </c>
      <c r="G2323">
        <v>97</v>
      </c>
      <c r="H2323">
        <v>2004</v>
      </c>
      <c r="I2323" t="s">
        <v>4132</v>
      </c>
      <c r="J2323" t="s">
        <v>13</v>
      </c>
      <c r="K2323" t="str" cm="1">
        <f t="array" ref="K2323">_xlfn.IFS(Table1[[#This Row],[Rating]] &gt;=4.5, "Elite",Table1[[#This Row],[Rating]]&gt;=4, "Highly Rated", Table1[[#This Row],[Rating]]&gt;=3.5,"Above Average", Table1[[#This Row],[Rating]]&lt;3.5, "Average or Below")</f>
        <v>Highly Rated</v>
      </c>
      <c r="L2323" t="str" cm="1">
        <f t="array" ref="L2323">_xlfn.IFS(Table1[[#This Row],[Pages]]&lt;=150,"Very Short",Table1[[#This Row],[Pages]]&lt;=299,"Short",Table1[[#This Row],[Pages]]&lt;=499,"Medium",Table1[[#This Row],[Pages]]&lt;=699,"Long",Table1[[#This Row],[Pages]]&gt;=700,"Epic")</f>
        <v>Short</v>
      </c>
      <c r="M2323" t="str" cm="1">
        <f t="array" ref="M2323">_xlfn.IFS(Table1[[#This Row],[Ratings_Count]]&gt;=1000000,"Mega Popular",Table1[[#This Row],[Ratings_Count]]&gt;=100000,"Popular",Table1[[#This Row],[Ratings_Count]]&gt;=10000,"Mid Popular",Table1[[#This Row],[Ratings_Count]]&lt;10000,"Niche")</f>
        <v>Niche</v>
      </c>
      <c r="N2323" t="str">
        <f>IF(AND(Table1[[#This Row],[Rating]]&gt;=4.2, Table1[[#This Row],[Ratings_Count]]&lt;10000), "Hidden Gem", "Not a Hidden Gem")</f>
        <v>Not a Hidden Gem</v>
      </c>
    </row>
    <row r="2324" spans="1:14" x14ac:dyDescent="0.25">
      <c r="A2324" t="s">
        <v>4147</v>
      </c>
      <c r="B2324" t="s">
        <v>736</v>
      </c>
      <c r="C2324">
        <v>4.0999999999999996</v>
      </c>
      <c r="D2324" t="s">
        <v>11</v>
      </c>
      <c r="E2324">
        <v>187</v>
      </c>
      <c r="F2324">
        <v>8921</v>
      </c>
      <c r="G2324">
        <v>207</v>
      </c>
      <c r="H2324">
        <v>2004</v>
      </c>
      <c r="I2324" t="s">
        <v>71</v>
      </c>
      <c r="J2324" t="s">
        <v>13</v>
      </c>
      <c r="K2324" t="str" cm="1">
        <f t="array" ref="K2324">_xlfn.IFS(Table1[[#This Row],[Rating]] &gt;=4.5, "Elite",Table1[[#This Row],[Rating]]&gt;=4, "Highly Rated", Table1[[#This Row],[Rating]]&gt;=3.5,"Above Average", Table1[[#This Row],[Rating]]&lt;3.5, "Average or Below")</f>
        <v>Highly Rated</v>
      </c>
      <c r="L2324" t="str" cm="1">
        <f t="array" ref="L2324">_xlfn.IFS(Table1[[#This Row],[Pages]]&lt;=150,"Very Short",Table1[[#This Row],[Pages]]&lt;=299,"Short",Table1[[#This Row],[Pages]]&lt;=499,"Medium",Table1[[#This Row],[Pages]]&lt;=699,"Long",Table1[[#This Row],[Pages]]&gt;=700,"Epic")</f>
        <v>Short</v>
      </c>
      <c r="M2324" t="str" cm="1">
        <f t="array" ref="M2324">_xlfn.IFS(Table1[[#This Row],[Ratings_Count]]&gt;=1000000,"Mega Popular",Table1[[#This Row],[Ratings_Count]]&gt;=100000,"Popular",Table1[[#This Row],[Ratings_Count]]&gt;=10000,"Mid Popular",Table1[[#This Row],[Ratings_Count]]&lt;10000,"Niche")</f>
        <v>Niche</v>
      </c>
      <c r="N2324" t="str">
        <f>IF(AND(Table1[[#This Row],[Rating]]&gt;=4.2, Table1[[#This Row],[Ratings_Count]]&lt;10000), "Hidden Gem", "Not a Hidden Gem")</f>
        <v>Not a Hidden Gem</v>
      </c>
    </row>
    <row r="2325" spans="1:14" x14ac:dyDescent="0.25">
      <c r="A2325" t="s">
        <v>4272</v>
      </c>
      <c r="B2325" t="s">
        <v>4273</v>
      </c>
      <c r="C2325">
        <v>4.0999999999999996</v>
      </c>
      <c r="D2325" t="s">
        <v>11</v>
      </c>
      <c r="E2325">
        <v>234</v>
      </c>
      <c r="F2325">
        <v>4480</v>
      </c>
      <c r="G2325">
        <v>439</v>
      </c>
      <c r="H2325">
        <v>2004</v>
      </c>
      <c r="I2325" t="s">
        <v>4274</v>
      </c>
      <c r="J2325" t="s">
        <v>13</v>
      </c>
      <c r="K2325" t="str" cm="1">
        <f t="array" ref="K2325">_xlfn.IFS(Table1[[#This Row],[Rating]] &gt;=4.5, "Elite",Table1[[#This Row],[Rating]]&gt;=4, "Highly Rated", Table1[[#This Row],[Rating]]&gt;=3.5,"Above Average", Table1[[#This Row],[Rating]]&lt;3.5, "Average or Below")</f>
        <v>Highly Rated</v>
      </c>
      <c r="L2325" t="str" cm="1">
        <f t="array" ref="L2325">_xlfn.IFS(Table1[[#This Row],[Pages]]&lt;=150,"Very Short",Table1[[#This Row],[Pages]]&lt;=299,"Short",Table1[[#This Row],[Pages]]&lt;=499,"Medium",Table1[[#This Row],[Pages]]&lt;=699,"Long",Table1[[#This Row],[Pages]]&gt;=700,"Epic")</f>
        <v>Short</v>
      </c>
      <c r="M2325" t="str" cm="1">
        <f t="array" ref="M2325">_xlfn.IFS(Table1[[#This Row],[Ratings_Count]]&gt;=1000000,"Mega Popular",Table1[[#This Row],[Ratings_Count]]&gt;=100000,"Popular",Table1[[#This Row],[Ratings_Count]]&gt;=10000,"Mid Popular",Table1[[#This Row],[Ratings_Count]]&lt;10000,"Niche")</f>
        <v>Niche</v>
      </c>
      <c r="N2325" t="str">
        <f>IF(AND(Table1[[#This Row],[Rating]]&gt;=4.2, Table1[[#This Row],[Ratings_Count]]&lt;10000), "Hidden Gem", "Not a Hidden Gem")</f>
        <v>Not a Hidden Gem</v>
      </c>
    </row>
    <row r="2326" spans="1:14" x14ac:dyDescent="0.25">
      <c r="A2326" t="s">
        <v>4288</v>
      </c>
      <c r="B2326" t="s">
        <v>4289</v>
      </c>
      <c r="C2326">
        <v>4.0999999999999996</v>
      </c>
      <c r="D2326" t="s">
        <v>11</v>
      </c>
      <c r="E2326">
        <v>448</v>
      </c>
      <c r="F2326">
        <v>291</v>
      </c>
      <c r="G2326">
        <v>35</v>
      </c>
      <c r="H2326">
        <v>2004</v>
      </c>
      <c r="I2326" t="s">
        <v>4290</v>
      </c>
      <c r="J2326" t="s">
        <v>13</v>
      </c>
      <c r="K2326" t="str" cm="1">
        <f t="array" ref="K2326">_xlfn.IFS(Table1[[#This Row],[Rating]] &gt;=4.5, "Elite",Table1[[#This Row],[Rating]]&gt;=4, "Highly Rated", Table1[[#This Row],[Rating]]&gt;=3.5,"Above Average", Table1[[#This Row],[Rating]]&lt;3.5, "Average or Below")</f>
        <v>Highly Rated</v>
      </c>
      <c r="L2326" t="str" cm="1">
        <f t="array" ref="L2326">_xlfn.IFS(Table1[[#This Row],[Pages]]&lt;=150,"Very Short",Table1[[#This Row],[Pages]]&lt;=299,"Short",Table1[[#This Row],[Pages]]&lt;=499,"Medium",Table1[[#This Row],[Pages]]&lt;=699,"Long",Table1[[#This Row],[Pages]]&gt;=700,"Epic")</f>
        <v>Medium</v>
      </c>
      <c r="M2326" t="str" cm="1">
        <f t="array" ref="M2326">_xlfn.IFS(Table1[[#This Row],[Ratings_Count]]&gt;=1000000,"Mega Popular",Table1[[#This Row],[Ratings_Count]]&gt;=100000,"Popular",Table1[[#This Row],[Ratings_Count]]&gt;=10000,"Mid Popular",Table1[[#This Row],[Ratings_Count]]&lt;10000,"Niche")</f>
        <v>Niche</v>
      </c>
      <c r="N2326" t="str">
        <f>IF(AND(Table1[[#This Row],[Rating]]&gt;=4.2, Table1[[#This Row],[Ratings_Count]]&lt;10000), "Hidden Gem", "Not a Hidden Gem")</f>
        <v>Not a Hidden Gem</v>
      </c>
    </row>
    <row r="2327" spans="1:14" x14ac:dyDescent="0.25">
      <c r="A2327" t="s">
        <v>4398</v>
      </c>
      <c r="B2327" t="s">
        <v>4399</v>
      </c>
      <c r="C2327">
        <v>4.0999999999999996</v>
      </c>
      <c r="D2327" t="s">
        <v>11</v>
      </c>
      <c r="E2327">
        <v>208</v>
      </c>
      <c r="F2327">
        <v>3299</v>
      </c>
      <c r="G2327">
        <v>57</v>
      </c>
      <c r="H2327">
        <v>2004</v>
      </c>
      <c r="I2327" t="s">
        <v>1293</v>
      </c>
      <c r="J2327" t="s">
        <v>13</v>
      </c>
      <c r="K2327" t="str" cm="1">
        <f t="array" ref="K2327">_xlfn.IFS(Table1[[#This Row],[Rating]] &gt;=4.5, "Elite",Table1[[#This Row],[Rating]]&gt;=4, "Highly Rated", Table1[[#This Row],[Rating]]&gt;=3.5,"Above Average", Table1[[#This Row],[Rating]]&lt;3.5, "Average or Below")</f>
        <v>Highly Rated</v>
      </c>
      <c r="L2327" t="str" cm="1">
        <f t="array" ref="L2327">_xlfn.IFS(Table1[[#This Row],[Pages]]&lt;=150,"Very Short",Table1[[#This Row],[Pages]]&lt;=299,"Short",Table1[[#This Row],[Pages]]&lt;=499,"Medium",Table1[[#This Row],[Pages]]&lt;=699,"Long",Table1[[#This Row],[Pages]]&gt;=700,"Epic")</f>
        <v>Short</v>
      </c>
      <c r="M2327" t="str" cm="1">
        <f t="array" ref="M2327">_xlfn.IFS(Table1[[#This Row],[Ratings_Count]]&gt;=1000000,"Mega Popular",Table1[[#This Row],[Ratings_Count]]&gt;=100000,"Popular",Table1[[#This Row],[Ratings_Count]]&gt;=10000,"Mid Popular",Table1[[#This Row],[Ratings_Count]]&lt;10000,"Niche")</f>
        <v>Niche</v>
      </c>
      <c r="N2327" t="str">
        <f>IF(AND(Table1[[#This Row],[Rating]]&gt;=4.2, Table1[[#This Row],[Ratings_Count]]&lt;10000), "Hidden Gem", "Not a Hidden Gem")</f>
        <v>Not a Hidden Gem</v>
      </c>
    </row>
    <row r="2328" spans="1:14" x14ac:dyDescent="0.25">
      <c r="A2328" t="s">
        <v>4600</v>
      </c>
      <c r="B2328" t="s">
        <v>4601</v>
      </c>
      <c r="C2328">
        <v>4.0999999999999996</v>
      </c>
      <c r="D2328" t="s">
        <v>11</v>
      </c>
      <c r="E2328">
        <v>372</v>
      </c>
      <c r="F2328">
        <v>431987</v>
      </c>
      <c r="G2328">
        <v>7024</v>
      </c>
      <c r="H2328">
        <v>2004</v>
      </c>
      <c r="I2328" t="s">
        <v>1152</v>
      </c>
      <c r="J2328" t="s">
        <v>13</v>
      </c>
      <c r="K2328" t="str" cm="1">
        <f t="array" ref="K2328">_xlfn.IFS(Table1[[#This Row],[Rating]] &gt;=4.5, "Elite",Table1[[#This Row],[Rating]]&gt;=4, "Highly Rated", Table1[[#This Row],[Rating]]&gt;=3.5,"Above Average", Table1[[#This Row],[Rating]]&lt;3.5, "Average or Below")</f>
        <v>Highly Rated</v>
      </c>
      <c r="L2328" t="str" cm="1">
        <f t="array" ref="L2328">_xlfn.IFS(Table1[[#This Row],[Pages]]&lt;=150,"Very Short",Table1[[#This Row],[Pages]]&lt;=299,"Short",Table1[[#This Row],[Pages]]&lt;=499,"Medium",Table1[[#This Row],[Pages]]&lt;=699,"Long",Table1[[#This Row],[Pages]]&gt;=700,"Epic")</f>
        <v>Medium</v>
      </c>
      <c r="M2328" t="str" cm="1">
        <f t="array" ref="M2328">_xlfn.IFS(Table1[[#This Row],[Ratings_Count]]&gt;=1000000,"Mega Popular",Table1[[#This Row],[Ratings_Count]]&gt;=100000,"Popular",Table1[[#This Row],[Ratings_Count]]&gt;=10000,"Mid Popular",Table1[[#This Row],[Ratings_Count]]&lt;10000,"Niche")</f>
        <v>Popular</v>
      </c>
      <c r="N2328" t="str">
        <f>IF(AND(Table1[[#This Row],[Rating]]&gt;=4.2, Table1[[#This Row],[Ratings_Count]]&lt;10000), "Hidden Gem", "Not a Hidden Gem")</f>
        <v>Not a Hidden Gem</v>
      </c>
    </row>
    <row r="2329" spans="1:14" x14ac:dyDescent="0.25">
      <c r="A2329" t="s">
        <v>4624</v>
      </c>
      <c r="B2329" t="s">
        <v>3737</v>
      </c>
      <c r="C2329">
        <v>4.0999999999999996</v>
      </c>
      <c r="D2329" t="s">
        <v>11</v>
      </c>
      <c r="E2329">
        <v>144</v>
      </c>
      <c r="F2329">
        <v>122085</v>
      </c>
      <c r="G2329">
        <v>2156</v>
      </c>
      <c r="H2329">
        <v>2004</v>
      </c>
      <c r="I2329" t="s">
        <v>719</v>
      </c>
      <c r="J2329" t="s">
        <v>13</v>
      </c>
      <c r="K2329" t="str" cm="1">
        <f t="array" ref="K2329">_xlfn.IFS(Table1[[#This Row],[Rating]] &gt;=4.5, "Elite",Table1[[#This Row],[Rating]]&gt;=4, "Highly Rated", Table1[[#This Row],[Rating]]&gt;=3.5,"Above Average", Table1[[#This Row],[Rating]]&lt;3.5, "Average or Below")</f>
        <v>Highly Rated</v>
      </c>
      <c r="L2329" t="str" cm="1">
        <f t="array" ref="L2329">_xlfn.IFS(Table1[[#This Row],[Pages]]&lt;=150,"Very Short",Table1[[#This Row],[Pages]]&lt;=299,"Short",Table1[[#This Row],[Pages]]&lt;=499,"Medium",Table1[[#This Row],[Pages]]&lt;=699,"Long",Table1[[#This Row],[Pages]]&gt;=700,"Epic")</f>
        <v>Very Short</v>
      </c>
      <c r="M2329" t="str" cm="1">
        <f t="array" ref="M2329">_xlfn.IFS(Table1[[#This Row],[Ratings_Count]]&gt;=1000000,"Mega Popular",Table1[[#This Row],[Ratings_Count]]&gt;=100000,"Popular",Table1[[#This Row],[Ratings_Count]]&gt;=10000,"Mid Popular",Table1[[#This Row],[Ratings_Count]]&lt;10000,"Niche")</f>
        <v>Popular</v>
      </c>
      <c r="N2329" t="str">
        <f>IF(AND(Table1[[#This Row],[Rating]]&gt;=4.2, Table1[[#This Row],[Ratings_Count]]&lt;10000), "Hidden Gem", "Not a Hidden Gem")</f>
        <v>Not a Hidden Gem</v>
      </c>
    </row>
    <row r="2330" spans="1:14" x14ac:dyDescent="0.25">
      <c r="A2330" t="s">
        <v>4733</v>
      </c>
      <c r="B2330" t="s">
        <v>4734</v>
      </c>
      <c r="C2330">
        <v>4.0999999999999996</v>
      </c>
      <c r="D2330" t="s">
        <v>11</v>
      </c>
      <c r="E2330">
        <v>528</v>
      </c>
      <c r="F2330">
        <v>19790</v>
      </c>
      <c r="G2330">
        <v>1042</v>
      </c>
      <c r="H2330">
        <v>2004</v>
      </c>
      <c r="I2330" t="s">
        <v>4735</v>
      </c>
      <c r="J2330" t="s">
        <v>13</v>
      </c>
      <c r="K2330" t="str" cm="1">
        <f t="array" ref="K2330">_xlfn.IFS(Table1[[#This Row],[Rating]] &gt;=4.5, "Elite",Table1[[#This Row],[Rating]]&gt;=4, "Highly Rated", Table1[[#This Row],[Rating]]&gt;=3.5,"Above Average", Table1[[#This Row],[Rating]]&lt;3.5, "Average or Below")</f>
        <v>Highly Rated</v>
      </c>
      <c r="L2330" t="str" cm="1">
        <f t="array" ref="L2330">_xlfn.IFS(Table1[[#This Row],[Pages]]&lt;=150,"Very Short",Table1[[#This Row],[Pages]]&lt;=299,"Short",Table1[[#This Row],[Pages]]&lt;=499,"Medium",Table1[[#This Row],[Pages]]&lt;=699,"Long",Table1[[#This Row],[Pages]]&gt;=700,"Epic")</f>
        <v>Long</v>
      </c>
      <c r="M2330" t="str" cm="1">
        <f t="array" ref="M2330">_xlfn.IFS(Table1[[#This Row],[Ratings_Count]]&gt;=1000000,"Mega Popular",Table1[[#This Row],[Ratings_Count]]&gt;=100000,"Popular",Table1[[#This Row],[Ratings_Count]]&gt;=10000,"Mid Popular",Table1[[#This Row],[Ratings_Count]]&lt;10000,"Niche")</f>
        <v>Mid Popular</v>
      </c>
      <c r="N2330" t="str">
        <f>IF(AND(Table1[[#This Row],[Rating]]&gt;=4.2, Table1[[#This Row],[Ratings_Count]]&lt;10000), "Hidden Gem", "Not a Hidden Gem")</f>
        <v>Not a Hidden Gem</v>
      </c>
    </row>
    <row r="2331" spans="1:14" x14ac:dyDescent="0.25">
      <c r="A2331" t="s">
        <v>4854</v>
      </c>
      <c r="B2331" t="s">
        <v>3717</v>
      </c>
      <c r="C2331">
        <v>4.0999999999999996</v>
      </c>
      <c r="D2331" t="s">
        <v>11</v>
      </c>
      <c r="E2331">
        <v>203</v>
      </c>
      <c r="F2331">
        <v>9256</v>
      </c>
      <c r="G2331">
        <v>196</v>
      </c>
      <c r="H2331">
        <v>2004</v>
      </c>
      <c r="I2331" t="s">
        <v>2674</v>
      </c>
      <c r="J2331" t="s">
        <v>2014</v>
      </c>
      <c r="K2331" t="str" cm="1">
        <f t="array" ref="K2331">_xlfn.IFS(Table1[[#This Row],[Rating]] &gt;=4.5, "Elite",Table1[[#This Row],[Rating]]&gt;=4, "Highly Rated", Table1[[#This Row],[Rating]]&gt;=3.5,"Above Average", Table1[[#This Row],[Rating]]&lt;3.5, "Average or Below")</f>
        <v>Highly Rated</v>
      </c>
      <c r="L2331" t="str" cm="1">
        <f t="array" ref="L2331">_xlfn.IFS(Table1[[#This Row],[Pages]]&lt;=150,"Very Short",Table1[[#This Row],[Pages]]&lt;=299,"Short",Table1[[#This Row],[Pages]]&lt;=499,"Medium",Table1[[#This Row],[Pages]]&lt;=699,"Long",Table1[[#This Row],[Pages]]&gt;=700,"Epic")</f>
        <v>Short</v>
      </c>
      <c r="M2331" t="str" cm="1">
        <f t="array" ref="M2331">_xlfn.IFS(Table1[[#This Row],[Ratings_Count]]&gt;=1000000,"Mega Popular",Table1[[#This Row],[Ratings_Count]]&gt;=100000,"Popular",Table1[[#This Row],[Ratings_Count]]&gt;=10000,"Mid Popular",Table1[[#This Row],[Ratings_Count]]&lt;10000,"Niche")</f>
        <v>Niche</v>
      </c>
      <c r="N2331" t="str">
        <f>IF(AND(Table1[[#This Row],[Rating]]&gt;=4.2, Table1[[#This Row],[Ratings_Count]]&lt;10000), "Hidden Gem", "Not a Hidden Gem")</f>
        <v>Not a Hidden Gem</v>
      </c>
    </row>
    <row r="2332" spans="1:14" x14ac:dyDescent="0.25">
      <c r="A2332" t="s">
        <v>4897</v>
      </c>
      <c r="B2332" t="s">
        <v>526</v>
      </c>
      <c r="C2332">
        <v>4.0999999999999996</v>
      </c>
      <c r="D2332" t="s">
        <v>11</v>
      </c>
      <c r="E2332">
        <v>246</v>
      </c>
      <c r="F2332">
        <v>2386</v>
      </c>
      <c r="G2332">
        <v>178</v>
      </c>
      <c r="H2332">
        <v>2004</v>
      </c>
      <c r="I2332" t="s">
        <v>2085</v>
      </c>
      <c r="J2332" t="s">
        <v>2014</v>
      </c>
      <c r="K2332" t="str" cm="1">
        <f t="array" ref="K2332">_xlfn.IFS(Table1[[#This Row],[Rating]] &gt;=4.5, "Elite",Table1[[#This Row],[Rating]]&gt;=4, "Highly Rated", Table1[[#This Row],[Rating]]&gt;=3.5,"Above Average", Table1[[#This Row],[Rating]]&lt;3.5, "Average or Below")</f>
        <v>Highly Rated</v>
      </c>
      <c r="L2332" t="str" cm="1">
        <f t="array" ref="L2332">_xlfn.IFS(Table1[[#This Row],[Pages]]&lt;=150,"Very Short",Table1[[#This Row],[Pages]]&lt;=299,"Short",Table1[[#This Row],[Pages]]&lt;=499,"Medium",Table1[[#This Row],[Pages]]&lt;=699,"Long",Table1[[#This Row],[Pages]]&gt;=700,"Epic")</f>
        <v>Short</v>
      </c>
      <c r="M2332" t="str" cm="1">
        <f t="array" ref="M2332">_xlfn.IFS(Table1[[#This Row],[Ratings_Count]]&gt;=1000000,"Mega Popular",Table1[[#This Row],[Ratings_Count]]&gt;=100000,"Popular",Table1[[#This Row],[Ratings_Count]]&gt;=10000,"Mid Popular",Table1[[#This Row],[Ratings_Count]]&lt;10000,"Niche")</f>
        <v>Niche</v>
      </c>
      <c r="N2332" t="str">
        <f>IF(AND(Table1[[#This Row],[Rating]]&gt;=4.2, Table1[[#This Row],[Ratings_Count]]&lt;10000), "Hidden Gem", "Not a Hidden Gem")</f>
        <v>Not a Hidden Gem</v>
      </c>
    </row>
    <row r="2333" spans="1:14" x14ac:dyDescent="0.25">
      <c r="A2333" t="s">
        <v>4956</v>
      </c>
      <c r="B2333" t="s">
        <v>2151</v>
      </c>
      <c r="C2333">
        <v>4.0999999999999996</v>
      </c>
      <c r="D2333" t="s">
        <v>11</v>
      </c>
      <c r="E2333">
        <v>375</v>
      </c>
      <c r="F2333">
        <v>31540</v>
      </c>
      <c r="G2333">
        <v>1434</v>
      </c>
      <c r="H2333">
        <v>2004</v>
      </c>
      <c r="I2333" t="s">
        <v>2022</v>
      </c>
      <c r="J2333" t="s">
        <v>2014</v>
      </c>
      <c r="K2333" t="str" cm="1">
        <f t="array" ref="K2333">_xlfn.IFS(Table1[[#This Row],[Rating]] &gt;=4.5, "Elite",Table1[[#This Row],[Rating]]&gt;=4, "Highly Rated", Table1[[#This Row],[Rating]]&gt;=3.5,"Above Average", Table1[[#This Row],[Rating]]&lt;3.5, "Average or Below")</f>
        <v>Highly Rated</v>
      </c>
      <c r="L2333" t="str" cm="1">
        <f t="array" ref="L2333">_xlfn.IFS(Table1[[#This Row],[Pages]]&lt;=150,"Very Short",Table1[[#This Row],[Pages]]&lt;=299,"Short",Table1[[#This Row],[Pages]]&lt;=499,"Medium",Table1[[#This Row],[Pages]]&lt;=699,"Long",Table1[[#This Row],[Pages]]&gt;=700,"Epic")</f>
        <v>Medium</v>
      </c>
      <c r="M2333" t="str" cm="1">
        <f t="array" ref="M2333">_xlfn.IFS(Table1[[#This Row],[Ratings_Count]]&gt;=1000000,"Mega Popular",Table1[[#This Row],[Ratings_Count]]&gt;=100000,"Popular",Table1[[#This Row],[Ratings_Count]]&gt;=10000,"Mid Popular",Table1[[#This Row],[Ratings_Count]]&lt;10000,"Niche")</f>
        <v>Mid Popular</v>
      </c>
      <c r="N2333" t="str">
        <f>IF(AND(Table1[[#This Row],[Rating]]&gt;=4.2, Table1[[#This Row],[Ratings_Count]]&lt;10000), "Hidden Gem", "Not a Hidden Gem")</f>
        <v>Not a Hidden Gem</v>
      </c>
    </row>
    <row r="2334" spans="1:14" x14ac:dyDescent="0.25">
      <c r="A2334" t="s">
        <v>4980</v>
      </c>
      <c r="B2334" t="s">
        <v>4981</v>
      </c>
      <c r="C2334">
        <v>4.0999999999999996</v>
      </c>
      <c r="D2334" t="s">
        <v>11</v>
      </c>
      <c r="E2334">
        <v>559</v>
      </c>
      <c r="F2334">
        <v>234929</v>
      </c>
      <c r="G2334">
        <v>15790</v>
      </c>
      <c r="H2334">
        <v>2004</v>
      </c>
      <c r="I2334" t="s">
        <v>2085</v>
      </c>
      <c r="J2334" t="s">
        <v>2014</v>
      </c>
      <c r="K2334" t="str" cm="1">
        <f t="array" ref="K2334">_xlfn.IFS(Table1[[#This Row],[Rating]] &gt;=4.5, "Elite",Table1[[#This Row],[Rating]]&gt;=4, "Highly Rated", Table1[[#This Row],[Rating]]&gt;=3.5,"Above Average", Table1[[#This Row],[Rating]]&lt;3.5, "Average or Below")</f>
        <v>Highly Rated</v>
      </c>
      <c r="L2334" t="str" cm="1">
        <f t="array" ref="L2334">_xlfn.IFS(Table1[[#This Row],[Pages]]&lt;=150,"Very Short",Table1[[#This Row],[Pages]]&lt;=299,"Short",Table1[[#This Row],[Pages]]&lt;=499,"Medium",Table1[[#This Row],[Pages]]&lt;=699,"Long",Table1[[#This Row],[Pages]]&gt;=700,"Epic")</f>
        <v>Long</v>
      </c>
      <c r="M2334" t="str" cm="1">
        <f t="array" ref="M2334">_xlfn.IFS(Table1[[#This Row],[Ratings_Count]]&gt;=1000000,"Mega Popular",Table1[[#This Row],[Ratings_Count]]&gt;=100000,"Popular",Table1[[#This Row],[Ratings_Count]]&gt;=10000,"Mid Popular",Table1[[#This Row],[Ratings_Count]]&lt;10000,"Niche")</f>
        <v>Popular</v>
      </c>
      <c r="N2334" t="str">
        <f>IF(AND(Table1[[#This Row],[Rating]]&gt;=4.2, Table1[[#This Row],[Ratings_Count]]&lt;10000), "Hidden Gem", "Not a Hidden Gem")</f>
        <v>Not a Hidden Gem</v>
      </c>
    </row>
    <row r="2335" spans="1:14" x14ac:dyDescent="0.25">
      <c r="A2335" t="s">
        <v>5403</v>
      </c>
      <c r="B2335" t="s">
        <v>5404</v>
      </c>
      <c r="C2335">
        <v>4.0999999999999996</v>
      </c>
      <c r="D2335" t="s">
        <v>11</v>
      </c>
      <c r="E2335">
        <v>156</v>
      </c>
      <c r="F2335">
        <v>137</v>
      </c>
      <c r="G2335">
        <v>18</v>
      </c>
      <c r="H2335">
        <v>2003</v>
      </c>
      <c r="I2335" t="s">
        <v>5405</v>
      </c>
      <c r="J2335" t="s">
        <v>13</v>
      </c>
      <c r="K2335" t="str" cm="1">
        <f t="array" ref="K2335">_xlfn.IFS(Table1[[#This Row],[Rating]] &gt;=4.5, "Elite",Table1[[#This Row],[Rating]]&gt;=4, "Highly Rated", Table1[[#This Row],[Rating]]&gt;=3.5,"Above Average", Table1[[#This Row],[Rating]]&lt;3.5, "Average or Below")</f>
        <v>Highly Rated</v>
      </c>
      <c r="L2335" t="str" cm="1">
        <f t="array" ref="L2335">_xlfn.IFS(Table1[[#This Row],[Pages]]&lt;=150,"Very Short",Table1[[#This Row],[Pages]]&lt;=299,"Short",Table1[[#This Row],[Pages]]&lt;=499,"Medium",Table1[[#This Row],[Pages]]&lt;=699,"Long",Table1[[#This Row],[Pages]]&gt;=700,"Epic")</f>
        <v>Short</v>
      </c>
      <c r="M2335" t="str" cm="1">
        <f t="array" ref="M2335">_xlfn.IFS(Table1[[#This Row],[Ratings_Count]]&gt;=1000000,"Mega Popular",Table1[[#This Row],[Ratings_Count]]&gt;=100000,"Popular",Table1[[#This Row],[Ratings_Count]]&gt;=10000,"Mid Popular",Table1[[#This Row],[Ratings_Count]]&lt;10000,"Niche")</f>
        <v>Niche</v>
      </c>
      <c r="N2335" t="str">
        <f>IF(AND(Table1[[#This Row],[Rating]]&gt;=4.2, Table1[[#This Row],[Ratings_Count]]&lt;10000), "Hidden Gem", "Not a Hidden Gem")</f>
        <v>Not a Hidden Gem</v>
      </c>
    </row>
    <row r="2336" spans="1:14" x14ac:dyDescent="0.25">
      <c r="A2336" t="s">
        <v>5658</v>
      </c>
      <c r="B2336" t="s">
        <v>5657</v>
      </c>
      <c r="C2336">
        <v>4.0999999999999996</v>
      </c>
      <c r="D2336" t="s">
        <v>11</v>
      </c>
      <c r="E2336">
        <v>448</v>
      </c>
      <c r="F2336">
        <v>2564</v>
      </c>
      <c r="G2336">
        <v>64</v>
      </c>
      <c r="H2336">
        <v>2003</v>
      </c>
      <c r="I2336" t="s">
        <v>171</v>
      </c>
      <c r="J2336" t="s">
        <v>13</v>
      </c>
      <c r="K2336" t="str" cm="1">
        <f t="array" ref="K2336">_xlfn.IFS(Table1[[#This Row],[Rating]] &gt;=4.5, "Elite",Table1[[#This Row],[Rating]]&gt;=4, "Highly Rated", Table1[[#This Row],[Rating]]&gt;=3.5,"Above Average", Table1[[#This Row],[Rating]]&lt;3.5, "Average or Below")</f>
        <v>Highly Rated</v>
      </c>
      <c r="L2336" t="str" cm="1">
        <f t="array" ref="L2336">_xlfn.IFS(Table1[[#This Row],[Pages]]&lt;=150,"Very Short",Table1[[#This Row],[Pages]]&lt;=299,"Short",Table1[[#This Row],[Pages]]&lt;=499,"Medium",Table1[[#This Row],[Pages]]&lt;=699,"Long",Table1[[#This Row],[Pages]]&gt;=700,"Epic")</f>
        <v>Medium</v>
      </c>
      <c r="M2336" t="str" cm="1">
        <f t="array" ref="M2336">_xlfn.IFS(Table1[[#This Row],[Ratings_Count]]&gt;=1000000,"Mega Popular",Table1[[#This Row],[Ratings_Count]]&gt;=100000,"Popular",Table1[[#This Row],[Ratings_Count]]&gt;=10000,"Mid Popular",Table1[[#This Row],[Ratings_Count]]&lt;10000,"Niche")</f>
        <v>Niche</v>
      </c>
      <c r="N2336" t="str">
        <f>IF(AND(Table1[[#This Row],[Rating]]&gt;=4.2, Table1[[#This Row],[Ratings_Count]]&lt;10000), "Hidden Gem", "Not a Hidden Gem")</f>
        <v>Not a Hidden Gem</v>
      </c>
    </row>
    <row r="2337" spans="1:14" x14ac:dyDescent="0.25">
      <c r="A2337" t="s">
        <v>5797</v>
      </c>
      <c r="B2337" t="s">
        <v>5794</v>
      </c>
      <c r="C2337">
        <v>4.0999999999999996</v>
      </c>
      <c r="D2337" t="s">
        <v>11</v>
      </c>
      <c r="E2337">
        <v>192</v>
      </c>
      <c r="F2337">
        <v>1182</v>
      </c>
      <c r="G2337">
        <v>15</v>
      </c>
      <c r="H2337">
        <v>2003</v>
      </c>
      <c r="I2337" t="s">
        <v>1269</v>
      </c>
      <c r="J2337" t="s">
        <v>13</v>
      </c>
      <c r="K2337" t="str" cm="1">
        <f t="array" ref="K2337">_xlfn.IFS(Table1[[#This Row],[Rating]] &gt;=4.5, "Elite",Table1[[#This Row],[Rating]]&gt;=4, "Highly Rated", Table1[[#This Row],[Rating]]&gt;=3.5,"Above Average", Table1[[#This Row],[Rating]]&lt;3.5, "Average or Below")</f>
        <v>Highly Rated</v>
      </c>
      <c r="L2337" t="str" cm="1">
        <f t="array" ref="L2337">_xlfn.IFS(Table1[[#This Row],[Pages]]&lt;=150,"Very Short",Table1[[#This Row],[Pages]]&lt;=299,"Short",Table1[[#This Row],[Pages]]&lt;=499,"Medium",Table1[[#This Row],[Pages]]&lt;=699,"Long",Table1[[#This Row],[Pages]]&gt;=700,"Epic")</f>
        <v>Short</v>
      </c>
      <c r="M2337" t="str" cm="1">
        <f t="array" ref="M2337">_xlfn.IFS(Table1[[#This Row],[Ratings_Count]]&gt;=1000000,"Mega Popular",Table1[[#This Row],[Ratings_Count]]&gt;=100000,"Popular",Table1[[#This Row],[Ratings_Count]]&gt;=10000,"Mid Popular",Table1[[#This Row],[Ratings_Count]]&lt;10000,"Niche")</f>
        <v>Niche</v>
      </c>
      <c r="N2337" t="str">
        <f>IF(AND(Table1[[#This Row],[Rating]]&gt;=4.2, Table1[[#This Row],[Ratings_Count]]&lt;10000), "Hidden Gem", "Not a Hidden Gem")</f>
        <v>Not a Hidden Gem</v>
      </c>
    </row>
    <row r="2338" spans="1:14" x14ac:dyDescent="0.25">
      <c r="A2338" t="s">
        <v>6002</v>
      </c>
      <c r="B2338" t="s">
        <v>1948</v>
      </c>
      <c r="C2338">
        <v>4.0999999999999996</v>
      </c>
      <c r="D2338" t="s">
        <v>11</v>
      </c>
      <c r="E2338">
        <v>432</v>
      </c>
      <c r="F2338">
        <v>35722</v>
      </c>
      <c r="G2338">
        <v>1844</v>
      </c>
      <c r="H2338">
        <v>2003</v>
      </c>
      <c r="I2338" t="s">
        <v>494</v>
      </c>
      <c r="J2338" t="s">
        <v>13</v>
      </c>
      <c r="K2338" t="str" cm="1">
        <f t="array" ref="K2338">_xlfn.IFS(Table1[[#This Row],[Rating]] &gt;=4.5, "Elite",Table1[[#This Row],[Rating]]&gt;=4, "Highly Rated", Table1[[#This Row],[Rating]]&gt;=3.5,"Above Average", Table1[[#This Row],[Rating]]&lt;3.5, "Average or Below")</f>
        <v>Highly Rated</v>
      </c>
      <c r="L2338" t="str" cm="1">
        <f t="array" ref="L2338">_xlfn.IFS(Table1[[#This Row],[Pages]]&lt;=150,"Very Short",Table1[[#This Row],[Pages]]&lt;=299,"Short",Table1[[#This Row],[Pages]]&lt;=499,"Medium",Table1[[#This Row],[Pages]]&lt;=699,"Long",Table1[[#This Row],[Pages]]&gt;=700,"Epic")</f>
        <v>Medium</v>
      </c>
      <c r="M2338" t="str" cm="1">
        <f t="array" ref="M2338">_xlfn.IFS(Table1[[#This Row],[Ratings_Count]]&gt;=1000000,"Mega Popular",Table1[[#This Row],[Ratings_Count]]&gt;=100000,"Popular",Table1[[#This Row],[Ratings_Count]]&gt;=10000,"Mid Popular",Table1[[#This Row],[Ratings_Count]]&lt;10000,"Niche")</f>
        <v>Mid Popular</v>
      </c>
      <c r="N2338" t="str">
        <f>IF(AND(Table1[[#This Row],[Rating]]&gt;=4.2, Table1[[#This Row],[Ratings_Count]]&lt;10000), "Hidden Gem", "Not a Hidden Gem")</f>
        <v>Not a Hidden Gem</v>
      </c>
    </row>
    <row r="2339" spans="1:14" x14ac:dyDescent="0.25">
      <c r="A2339" t="s">
        <v>6166</v>
      </c>
      <c r="B2339" t="s">
        <v>6167</v>
      </c>
      <c r="C2339">
        <v>4.0999999999999996</v>
      </c>
      <c r="D2339" t="s">
        <v>11</v>
      </c>
      <c r="E2339">
        <v>234</v>
      </c>
      <c r="F2339">
        <v>1553</v>
      </c>
      <c r="G2339">
        <v>113</v>
      </c>
      <c r="H2339">
        <v>2002</v>
      </c>
      <c r="I2339" t="s">
        <v>164</v>
      </c>
      <c r="J2339" t="s">
        <v>13</v>
      </c>
      <c r="K2339" t="str" cm="1">
        <f t="array" ref="K2339">_xlfn.IFS(Table1[[#This Row],[Rating]] &gt;=4.5, "Elite",Table1[[#This Row],[Rating]]&gt;=4, "Highly Rated", Table1[[#This Row],[Rating]]&gt;=3.5,"Above Average", Table1[[#This Row],[Rating]]&lt;3.5, "Average or Below")</f>
        <v>Highly Rated</v>
      </c>
      <c r="L2339" t="str" cm="1">
        <f t="array" ref="L2339">_xlfn.IFS(Table1[[#This Row],[Pages]]&lt;=150,"Very Short",Table1[[#This Row],[Pages]]&lt;=299,"Short",Table1[[#This Row],[Pages]]&lt;=499,"Medium",Table1[[#This Row],[Pages]]&lt;=699,"Long",Table1[[#This Row],[Pages]]&gt;=700,"Epic")</f>
        <v>Short</v>
      </c>
      <c r="M2339" t="str" cm="1">
        <f t="array" ref="M2339">_xlfn.IFS(Table1[[#This Row],[Ratings_Count]]&gt;=1000000,"Mega Popular",Table1[[#This Row],[Ratings_Count]]&gt;=100000,"Popular",Table1[[#This Row],[Ratings_Count]]&gt;=10000,"Mid Popular",Table1[[#This Row],[Ratings_Count]]&lt;10000,"Niche")</f>
        <v>Niche</v>
      </c>
      <c r="N2339" t="str">
        <f>IF(AND(Table1[[#This Row],[Rating]]&gt;=4.2, Table1[[#This Row],[Ratings_Count]]&lt;10000), "Hidden Gem", "Not a Hidden Gem")</f>
        <v>Not a Hidden Gem</v>
      </c>
    </row>
    <row r="2340" spans="1:14" x14ac:dyDescent="0.25">
      <c r="A2340" t="s">
        <v>6488</v>
      </c>
      <c r="B2340" t="s">
        <v>1570</v>
      </c>
      <c r="C2340">
        <v>4.0999999999999996</v>
      </c>
      <c r="D2340" t="s">
        <v>11</v>
      </c>
      <c r="E2340">
        <v>482</v>
      </c>
      <c r="F2340">
        <v>125864</v>
      </c>
      <c r="G2340">
        <v>3198</v>
      </c>
      <c r="H2340">
        <v>2002</v>
      </c>
      <c r="I2340" t="s">
        <v>171</v>
      </c>
      <c r="J2340" t="s">
        <v>13</v>
      </c>
      <c r="K2340" t="str" cm="1">
        <f t="array" ref="K2340">_xlfn.IFS(Table1[[#This Row],[Rating]] &gt;=4.5, "Elite",Table1[[#This Row],[Rating]]&gt;=4, "Highly Rated", Table1[[#This Row],[Rating]]&gt;=3.5,"Above Average", Table1[[#This Row],[Rating]]&lt;3.5, "Average or Below")</f>
        <v>Highly Rated</v>
      </c>
      <c r="L2340" t="str" cm="1">
        <f t="array" ref="L2340">_xlfn.IFS(Table1[[#This Row],[Pages]]&lt;=150,"Very Short",Table1[[#This Row],[Pages]]&lt;=299,"Short",Table1[[#This Row],[Pages]]&lt;=499,"Medium",Table1[[#This Row],[Pages]]&lt;=699,"Long",Table1[[#This Row],[Pages]]&gt;=700,"Epic")</f>
        <v>Medium</v>
      </c>
      <c r="M2340" t="str" cm="1">
        <f t="array" ref="M2340">_xlfn.IFS(Table1[[#This Row],[Ratings_Count]]&gt;=1000000,"Mega Popular",Table1[[#This Row],[Ratings_Count]]&gt;=100000,"Popular",Table1[[#This Row],[Ratings_Count]]&gt;=10000,"Mid Popular",Table1[[#This Row],[Ratings_Count]]&lt;10000,"Niche")</f>
        <v>Popular</v>
      </c>
      <c r="N2340" t="str">
        <f>IF(AND(Table1[[#This Row],[Rating]]&gt;=4.2, Table1[[#This Row],[Ratings_Count]]&lt;10000), "Hidden Gem", "Not a Hidden Gem")</f>
        <v>Not a Hidden Gem</v>
      </c>
    </row>
    <row r="2341" spans="1:14" x14ac:dyDescent="0.25">
      <c r="A2341" t="s">
        <v>6967</v>
      </c>
      <c r="B2341" t="s">
        <v>6968</v>
      </c>
      <c r="C2341">
        <v>4.0999999999999996</v>
      </c>
      <c r="D2341" t="s">
        <v>11</v>
      </c>
      <c r="E2341">
        <v>282</v>
      </c>
      <c r="F2341">
        <v>158</v>
      </c>
      <c r="G2341">
        <v>2</v>
      </c>
      <c r="H2341">
        <v>2001</v>
      </c>
      <c r="I2341" t="s">
        <v>944</v>
      </c>
      <c r="J2341" t="s">
        <v>13</v>
      </c>
      <c r="K2341" t="str" cm="1">
        <f t="array" ref="K2341">_xlfn.IFS(Table1[[#This Row],[Rating]] &gt;=4.5, "Elite",Table1[[#This Row],[Rating]]&gt;=4, "Highly Rated", Table1[[#This Row],[Rating]]&gt;=3.5,"Above Average", Table1[[#This Row],[Rating]]&lt;3.5, "Average or Below")</f>
        <v>Highly Rated</v>
      </c>
      <c r="L2341" t="str" cm="1">
        <f t="array" ref="L2341">_xlfn.IFS(Table1[[#This Row],[Pages]]&lt;=150,"Very Short",Table1[[#This Row],[Pages]]&lt;=299,"Short",Table1[[#This Row],[Pages]]&lt;=499,"Medium",Table1[[#This Row],[Pages]]&lt;=699,"Long",Table1[[#This Row],[Pages]]&gt;=700,"Epic")</f>
        <v>Short</v>
      </c>
      <c r="M2341" t="str" cm="1">
        <f t="array" ref="M2341">_xlfn.IFS(Table1[[#This Row],[Ratings_Count]]&gt;=1000000,"Mega Popular",Table1[[#This Row],[Ratings_Count]]&gt;=100000,"Popular",Table1[[#This Row],[Ratings_Count]]&gt;=10000,"Mid Popular",Table1[[#This Row],[Ratings_Count]]&lt;10000,"Niche")</f>
        <v>Niche</v>
      </c>
      <c r="N2341" t="str">
        <f>IF(AND(Table1[[#This Row],[Rating]]&gt;=4.2, Table1[[#This Row],[Ratings_Count]]&lt;10000), "Hidden Gem", "Not a Hidden Gem")</f>
        <v>Not a Hidden Gem</v>
      </c>
    </row>
    <row r="2342" spans="1:14" x14ac:dyDescent="0.25">
      <c r="A2342" t="s">
        <v>7054</v>
      </c>
      <c r="B2342" t="s">
        <v>2965</v>
      </c>
      <c r="C2342">
        <v>4.0999999999999996</v>
      </c>
      <c r="D2342" t="s">
        <v>11</v>
      </c>
      <c r="E2342">
        <v>176</v>
      </c>
      <c r="F2342">
        <v>45253</v>
      </c>
      <c r="G2342">
        <v>1934</v>
      </c>
      <c r="H2342">
        <v>2001</v>
      </c>
      <c r="I2342" t="s">
        <v>1648</v>
      </c>
      <c r="J2342" t="s">
        <v>13</v>
      </c>
      <c r="K2342" t="str" cm="1">
        <f t="array" ref="K2342">_xlfn.IFS(Table1[[#This Row],[Rating]] &gt;=4.5, "Elite",Table1[[#This Row],[Rating]]&gt;=4, "Highly Rated", Table1[[#This Row],[Rating]]&gt;=3.5,"Above Average", Table1[[#This Row],[Rating]]&lt;3.5, "Average or Below")</f>
        <v>Highly Rated</v>
      </c>
      <c r="L2342" t="str" cm="1">
        <f t="array" ref="L2342">_xlfn.IFS(Table1[[#This Row],[Pages]]&lt;=150,"Very Short",Table1[[#This Row],[Pages]]&lt;=299,"Short",Table1[[#This Row],[Pages]]&lt;=499,"Medium",Table1[[#This Row],[Pages]]&lt;=699,"Long",Table1[[#This Row],[Pages]]&gt;=700,"Epic")</f>
        <v>Short</v>
      </c>
      <c r="M2342" t="str" cm="1">
        <f t="array" ref="M2342">_xlfn.IFS(Table1[[#This Row],[Ratings_Count]]&gt;=1000000,"Mega Popular",Table1[[#This Row],[Ratings_Count]]&gt;=100000,"Popular",Table1[[#This Row],[Ratings_Count]]&gt;=10000,"Mid Popular",Table1[[#This Row],[Ratings_Count]]&lt;10000,"Niche")</f>
        <v>Mid Popular</v>
      </c>
      <c r="N2342" t="str">
        <f>IF(AND(Table1[[#This Row],[Rating]]&gt;=4.2, Table1[[#This Row],[Ratings_Count]]&lt;10000), "Hidden Gem", "Not a Hidden Gem")</f>
        <v>Not a Hidden Gem</v>
      </c>
    </row>
    <row r="2343" spans="1:14" x14ac:dyDescent="0.25">
      <c r="A2343" t="s">
        <v>7188</v>
      </c>
      <c r="B2343" t="s">
        <v>7187</v>
      </c>
      <c r="C2343">
        <v>4.0999999999999996</v>
      </c>
      <c r="D2343" t="s">
        <v>11</v>
      </c>
      <c r="E2343">
        <v>192</v>
      </c>
      <c r="F2343">
        <v>17451</v>
      </c>
      <c r="G2343">
        <v>1029</v>
      </c>
      <c r="H2343">
        <v>2001</v>
      </c>
      <c r="I2343" t="s">
        <v>5775</v>
      </c>
      <c r="J2343" t="s">
        <v>13</v>
      </c>
      <c r="K2343" t="str" cm="1">
        <f t="array" ref="K2343">_xlfn.IFS(Table1[[#This Row],[Rating]] &gt;=4.5, "Elite",Table1[[#This Row],[Rating]]&gt;=4, "Highly Rated", Table1[[#This Row],[Rating]]&gt;=3.5,"Above Average", Table1[[#This Row],[Rating]]&lt;3.5, "Average or Below")</f>
        <v>Highly Rated</v>
      </c>
      <c r="L2343" t="str" cm="1">
        <f t="array" ref="L2343">_xlfn.IFS(Table1[[#This Row],[Pages]]&lt;=150,"Very Short",Table1[[#This Row],[Pages]]&lt;=299,"Short",Table1[[#This Row],[Pages]]&lt;=499,"Medium",Table1[[#This Row],[Pages]]&lt;=699,"Long",Table1[[#This Row],[Pages]]&gt;=700,"Epic")</f>
        <v>Short</v>
      </c>
      <c r="M2343" t="str" cm="1">
        <f t="array" ref="M2343">_xlfn.IFS(Table1[[#This Row],[Ratings_Count]]&gt;=1000000,"Mega Popular",Table1[[#This Row],[Ratings_Count]]&gt;=100000,"Popular",Table1[[#This Row],[Ratings_Count]]&gt;=10000,"Mid Popular",Table1[[#This Row],[Ratings_Count]]&lt;10000,"Niche")</f>
        <v>Mid Popular</v>
      </c>
      <c r="N2343" t="str">
        <f>IF(AND(Table1[[#This Row],[Rating]]&gt;=4.2, Table1[[#This Row],[Ratings_Count]]&lt;10000), "Hidden Gem", "Not a Hidden Gem")</f>
        <v>Not a Hidden Gem</v>
      </c>
    </row>
    <row r="2344" spans="1:14" x14ac:dyDescent="0.25">
      <c r="A2344" t="s">
        <v>7195</v>
      </c>
      <c r="B2344" t="s">
        <v>7196</v>
      </c>
      <c r="C2344">
        <v>4.0999999999999996</v>
      </c>
      <c r="D2344" t="s">
        <v>11</v>
      </c>
      <c r="E2344">
        <v>272</v>
      </c>
      <c r="F2344">
        <v>344</v>
      </c>
      <c r="G2344">
        <v>31</v>
      </c>
      <c r="H2344">
        <v>2001</v>
      </c>
      <c r="I2344" t="s">
        <v>5775</v>
      </c>
      <c r="J2344" t="s">
        <v>13</v>
      </c>
      <c r="K2344" t="str" cm="1">
        <f t="array" ref="K2344">_xlfn.IFS(Table1[[#This Row],[Rating]] &gt;=4.5, "Elite",Table1[[#This Row],[Rating]]&gt;=4, "Highly Rated", Table1[[#This Row],[Rating]]&gt;=3.5,"Above Average", Table1[[#This Row],[Rating]]&lt;3.5, "Average or Below")</f>
        <v>Highly Rated</v>
      </c>
      <c r="L2344" t="str" cm="1">
        <f t="array" ref="L2344">_xlfn.IFS(Table1[[#This Row],[Pages]]&lt;=150,"Very Short",Table1[[#This Row],[Pages]]&lt;=299,"Short",Table1[[#This Row],[Pages]]&lt;=499,"Medium",Table1[[#This Row],[Pages]]&lt;=699,"Long",Table1[[#This Row],[Pages]]&gt;=700,"Epic")</f>
        <v>Short</v>
      </c>
      <c r="M2344" t="str" cm="1">
        <f t="array" ref="M2344">_xlfn.IFS(Table1[[#This Row],[Ratings_Count]]&gt;=1000000,"Mega Popular",Table1[[#This Row],[Ratings_Count]]&gt;=100000,"Popular",Table1[[#This Row],[Ratings_Count]]&gt;=10000,"Mid Popular",Table1[[#This Row],[Ratings_Count]]&lt;10000,"Niche")</f>
        <v>Niche</v>
      </c>
      <c r="N2344" t="str">
        <f>IF(AND(Table1[[#This Row],[Rating]]&gt;=4.2, Table1[[#This Row],[Ratings_Count]]&lt;10000), "Hidden Gem", "Not a Hidden Gem")</f>
        <v>Not a Hidden Gem</v>
      </c>
    </row>
    <row r="2345" spans="1:14" x14ac:dyDescent="0.25">
      <c r="A2345" t="s">
        <v>7236</v>
      </c>
      <c r="B2345" t="s">
        <v>7237</v>
      </c>
      <c r="C2345">
        <v>4.0999999999999996</v>
      </c>
      <c r="D2345" t="s">
        <v>11</v>
      </c>
      <c r="E2345">
        <v>304</v>
      </c>
      <c r="F2345">
        <v>679</v>
      </c>
      <c r="G2345">
        <v>53</v>
      </c>
      <c r="H2345">
        <v>2001</v>
      </c>
      <c r="I2345" t="s">
        <v>7238</v>
      </c>
      <c r="J2345" t="s">
        <v>13</v>
      </c>
      <c r="K2345" t="str" cm="1">
        <f t="array" ref="K2345">_xlfn.IFS(Table1[[#This Row],[Rating]] &gt;=4.5, "Elite",Table1[[#This Row],[Rating]]&gt;=4, "Highly Rated", Table1[[#This Row],[Rating]]&gt;=3.5,"Above Average", Table1[[#This Row],[Rating]]&lt;3.5, "Average or Below")</f>
        <v>Highly Rated</v>
      </c>
      <c r="L2345" t="str" cm="1">
        <f t="array" ref="L2345">_xlfn.IFS(Table1[[#This Row],[Pages]]&lt;=150,"Very Short",Table1[[#This Row],[Pages]]&lt;=299,"Short",Table1[[#This Row],[Pages]]&lt;=499,"Medium",Table1[[#This Row],[Pages]]&lt;=699,"Long",Table1[[#This Row],[Pages]]&gt;=700,"Epic")</f>
        <v>Medium</v>
      </c>
      <c r="M2345" t="str" cm="1">
        <f t="array" ref="M2345">_xlfn.IFS(Table1[[#This Row],[Ratings_Count]]&gt;=1000000,"Mega Popular",Table1[[#This Row],[Ratings_Count]]&gt;=100000,"Popular",Table1[[#This Row],[Ratings_Count]]&gt;=10000,"Mid Popular",Table1[[#This Row],[Ratings_Count]]&lt;10000,"Niche")</f>
        <v>Niche</v>
      </c>
      <c r="N2345" t="str">
        <f>IF(AND(Table1[[#This Row],[Rating]]&gt;=4.2, Table1[[#This Row],[Ratings_Count]]&lt;10000), "Hidden Gem", "Not a Hidden Gem")</f>
        <v>Not a Hidden Gem</v>
      </c>
    </row>
    <row r="2346" spans="1:14" x14ac:dyDescent="0.25">
      <c r="A2346" t="s">
        <v>7277</v>
      </c>
      <c r="B2346" t="s">
        <v>7278</v>
      </c>
      <c r="C2346">
        <v>4.0999999999999996</v>
      </c>
      <c r="D2346" t="s">
        <v>11</v>
      </c>
      <c r="E2346">
        <v>528</v>
      </c>
      <c r="F2346">
        <v>2144</v>
      </c>
      <c r="G2346">
        <v>89</v>
      </c>
      <c r="H2346">
        <v>2001</v>
      </c>
      <c r="I2346" t="s">
        <v>260</v>
      </c>
      <c r="J2346" t="s">
        <v>13</v>
      </c>
      <c r="K2346" t="str" cm="1">
        <f t="array" ref="K2346">_xlfn.IFS(Table1[[#This Row],[Rating]] &gt;=4.5, "Elite",Table1[[#This Row],[Rating]]&gt;=4, "Highly Rated", Table1[[#This Row],[Rating]]&gt;=3.5,"Above Average", Table1[[#This Row],[Rating]]&lt;3.5, "Average or Below")</f>
        <v>Highly Rated</v>
      </c>
      <c r="L2346" t="str" cm="1">
        <f t="array" ref="L2346">_xlfn.IFS(Table1[[#This Row],[Pages]]&lt;=150,"Very Short",Table1[[#This Row],[Pages]]&lt;=299,"Short",Table1[[#This Row],[Pages]]&lt;=499,"Medium",Table1[[#This Row],[Pages]]&lt;=699,"Long",Table1[[#This Row],[Pages]]&gt;=700,"Epic")</f>
        <v>Long</v>
      </c>
      <c r="M2346" t="str" cm="1">
        <f t="array" ref="M2346">_xlfn.IFS(Table1[[#This Row],[Ratings_Count]]&gt;=1000000,"Mega Popular",Table1[[#This Row],[Ratings_Count]]&gt;=100000,"Popular",Table1[[#This Row],[Ratings_Count]]&gt;=10000,"Mid Popular",Table1[[#This Row],[Ratings_Count]]&lt;10000,"Niche")</f>
        <v>Niche</v>
      </c>
      <c r="N2346" t="str">
        <f>IF(AND(Table1[[#This Row],[Rating]]&gt;=4.2, Table1[[#This Row],[Ratings_Count]]&lt;10000), "Hidden Gem", "Not a Hidden Gem")</f>
        <v>Not a Hidden Gem</v>
      </c>
    </row>
    <row r="2347" spans="1:14" x14ac:dyDescent="0.25">
      <c r="A2347" t="s">
        <v>7391</v>
      </c>
      <c r="B2347" t="s">
        <v>7392</v>
      </c>
      <c r="C2347">
        <v>4.0999999999999996</v>
      </c>
      <c r="D2347" t="s">
        <v>11</v>
      </c>
      <c r="E2347">
        <v>422</v>
      </c>
      <c r="F2347">
        <v>234</v>
      </c>
      <c r="G2347">
        <v>23</v>
      </c>
      <c r="H2347">
        <v>2001</v>
      </c>
      <c r="I2347" t="s">
        <v>681</v>
      </c>
      <c r="J2347" t="s">
        <v>13</v>
      </c>
      <c r="K2347" t="str" cm="1">
        <f t="array" ref="K2347">_xlfn.IFS(Table1[[#This Row],[Rating]] &gt;=4.5, "Elite",Table1[[#This Row],[Rating]]&gt;=4, "Highly Rated", Table1[[#This Row],[Rating]]&gt;=3.5,"Above Average", Table1[[#This Row],[Rating]]&lt;3.5, "Average or Below")</f>
        <v>Highly Rated</v>
      </c>
      <c r="L2347" t="str" cm="1">
        <f t="array" ref="L2347">_xlfn.IFS(Table1[[#This Row],[Pages]]&lt;=150,"Very Short",Table1[[#This Row],[Pages]]&lt;=299,"Short",Table1[[#This Row],[Pages]]&lt;=499,"Medium",Table1[[#This Row],[Pages]]&lt;=699,"Long",Table1[[#This Row],[Pages]]&gt;=700,"Epic")</f>
        <v>Medium</v>
      </c>
      <c r="M2347" t="str" cm="1">
        <f t="array" ref="M2347">_xlfn.IFS(Table1[[#This Row],[Ratings_Count]]&gt;=1000000,"Mega Popular",Table1[[#This Row],[Ratings_Count]]&gt;=100000,"Popular",Table1[[#This Row],[Ratings_Count]]&gt;=10000,"Mid Popular",Table1[[#This Row],[Ratings_Count]]&lt;10000,"Niche")</f>
        <v>Niche</v>
      </c>
      <c r="N2347" t="str">
        <f>IF(AND(Table1[[#This Row],[Rating]]&gt;=4.2, Table1[[#This Row],[Ratings_Count]]&lt;10000), "Hidden Gem", "Not a Hidden Gem")</f>
        <v>Not a Hidden Gem</v>
      </c>
    </row>
    <row r="2348" spans="1:14" x14ac:dyDescent="0.25">
      <c r="A2348" t="s">
        <v>7603</v>
      </c>
      <c r="B2348" t="s">
        <v>886</v>
      </c>
      <c r="C2348">
        <v>4.0999999999999996</v>
      </c>
      <c r="D2348" t="s">
        <v>11</v>
      </c>
      <c r="E2348">
        <v>351</v>
      </c>
      <c r="F2348">
        <v>674</v>
      </c>
      <c r="G2348">
        <v>91</v>
      </c>
      <c r="H2348">
        <v>2007</v>
      </c>
      <c r="I2348" t="s">
        <v>887</v>
      </c>
      <c r="J2348" t="s">
        <v>13</v>
      </c>
      <c r="K2348" t="str" cm="1">
        <f t="array" ref="K2348">_xlfn.IFS(Table1[[#This Row],[Rating]] &gt;=4.5, "Elite",Table1[[#This Row],[Rating]]&gt;=4, "Highly Rated", Table1[[#This Row],[Rating]]&gt;=3.5,"Above Average", Table1[[#This Row],[Rating]]&lt;3.5, "Average or Below")</f>
        <v>Highly Rated</v>
      </c>
      <c r="L2348" t="str" cm="1">
        <f t="array" ref="L2348">_xlfn.IFS(Table1[[#This Row],[Pages]]&lt;=150,"Very Short",Table1[[#This Row],[Pages]]&lt;=299,"Short",Table1[[#This Row],[Pages]]&lt;=499,"Medium",Table1[[#This Row],[Pages]]&lt;=699,"Long",Table1[[#This Row],[Pages]]&gt;=700,"Epic")</f>
        <v>Medium</v>
      </c>
      <c r="M2348" t="str" cm="1">
        <f t="array" ref="M2348">_xlfn.IFS(Table1[[#This Row],[Ratings_Count]]&gt;=1000000,"Mega Popular",Table1[[#This Row],[Ratings_Count]]&gt;=100000,"Popular",Table1[[#This Row],[Ratings_Count]]&gt;=10000,"Mid Popular",Table1[[#This Row],[Ratings_Count]]&lt;10000,"Niche")</f>
        <v>Niche</v>
      </c>
      <c r="N2348" t="str">
        <f>IF(AND(Table1[[#This Row],[Rating]]&gt;=4.2, Table1[[#This Row],[Ratings_Count]]&lt;10000), "Hidden Gem", "Not a Hidden Gem")</f>
        <v>Not a Hidden Gem</v>
      </c>
    </row>
    <row r="2349" spans="1:14" x14ac:dyDescent="0.25">
      <c r="A2349" t="s">
        <v>7667</v>
      </c>
      <c r="B2349" t="s">
        <v>7668</v>
      </c>
      <c r="C2349">
        <v>4.0999999999999996</v>
      </c>
      <c r="D2349" t="s">
        <v>11</v>
      </c>
      <c r="E2349">
        <v>384</v>
      </c>
      <c r="F2349">
        <v>9837</v>
      </c>
      <c r="G2349">
        <v>552</v>
      </c>
      <c r="H2349">
        <v>2007</v>
      </c>
      <c r="I2349" t="s">
        <v>345</v>
      </c>
      <c r="J2349" t="s">
        <v>13</v>
      </c>
      <c r="K2349" t="str" cm="1">
        <f t="array" ref="K2349">_xlfn.IFS(Table1[[#This Row],[Rating]] &gt;=4.5, "Elite",Table1[[#This Row],[Rating]]&gt;=4, "Highly Rated", Table1[[#This Row],[Rating]]&gt;=3.5,"Above Average", Table1[[#This Row],[Rating]]&lt;3.5, "Average or Below")</f>
        <v>Highly Rated</v>
      </c>
      <c r="L2349" t="str" cm="1">
        <f t="array" ref="L2349">_xlfn.IFS(Table1[[#This Row],[Pages]]&lt;=150,"Very Short",Table1[[#This Row],[Pages]]&lt;=299,"Short",Table1[[#This Row],[Pages]]&lt;=499,"Medium",Table1[[#This Row],[Pages]]&lt;=699,"Long",Table1[[#This Row],[Pages]]&gt;=700,"Epic")</f>
        <v>Medium</v>
      </c>
      <c r="M2349" t="str" cm="1">
        <f t="array" ref="M2349">_xlfn.IFS(Table1[[#This Row],[Ratings_Count]]&gt;=1000000,"Mega Popular",Table1[[#This Row],[Ratings_Count]]&gt;=100000,"Popular",Table1[[#This Row],[Ratings_Count]]&gt;=10000,"Mid Popular",Table1[[#This Row],[Ratings_Count]]&lt;10000,"Niche")</f>
        <v>Niche</v>
      </c>
      <c r="N2349" t="str">
        <f>IF(AND(Table1[[#This Row],[Rating]]&gt;=4.2, Table1[[#This Row],[Ratings_Count]]&lt;10000), "Hidden Gem", "Not a Hidden Gem")</f>
        <v>Not a Hidden Gem</v>
      </c>
    </row>
    <row r="2350" spans="1:14" x14ac:dyDescent="0.25">
      <c r="A2350" t="s">
        <v>8051</v>
      </c>
      <c r="B2350" t="s">
        <v>8052</v>
      </c>
      <c r="C2350">
        <v>4.0999999999999996</v>
      </c>
      <c r="D2350" t="s">
        <v>11</v>
      </c>
      <c r="E2350">
        <v>288</v>
      </c>
      <c r="F2350">
        <v>1584</v>
      </c>
      <c r="G2350">
        <v>110</v>
      </c>
      <c r="H2350">
        <v>2000</v>
      </c>
      <c r="I2350" t="s">
        <v>2085</v>
      </c>
      <c r="J2350" t="s">
        <v>2014</v>
      </c>
      <c r="K2350" t="str" cm="1">
        <f t="array" ref="K2350">_xlfn.IFS(Table1[[#This Row],[Rating]] &gt;=4.5, "Elite",Table1[[#This Row],[Rating]]&gt;=4, "Highly Rated", Table1[[#This Row],[Rating]]&gt;=3.5,"Above Average", Table1[[#This Row],[Rating]]&lt;3.5, "Average or Below")</f>
        <v>Highly Rated</v>
      </c>
      <c r="L2350" t="str" cm="1">
        <f t="array" ref="L2350">_xlfn.IFS(Table1[[#This Row],[Pages]]&lt;=150,"Very Short",Table1[[#This Row],[Pages]]&lt;=299,"Short",Table1[[#This Row],[Pages]]&lt;=499,"Medium",Table1[[#This Row],[Pages]]&lt;=699,"Long",Table1[[#This Row],[Pages]]&gt;=700,"Epic")</f>
        <v>Short</v>
      </c>
      <c r="M2350" t="str" cm="1">
        <f t="array" ref="M2350">_xlfn.IFS(Table1[[#This Row],[Ratings_Count]]&gt;=1000000,"Mega Popular",Table1[[#This Row],[Ratings_Count]]&gt;=100000,"Popular",Table1[[#This Row],[Ratings_Count]]&gt;=10000,"Mid Popular",Table1[[#This Row],[Ratings_Count]]&lt;10000,"Niche")</f>
        <v>Niche</v>
      </c>
      <c r="N2350" t="str">
        <f>IF(AND(Table1[[#This Row],[Rating]]&gt;=4.2, Table1[[#This Row],[Ratings_Count]]&lt;10000), "Hidden Gem", "Not a Hidden Gem")</f>
        <v>Not a Hidden Gem</v>
      </c>
    </row>
    <row r="2351" spans="1:14" x14ac:dyDescent="0.25">
      <c r="A2351" t="s">
        <v>8077</v>
      </c>
      <c r="B2351" t="s">
        <v>1846</v>
      </c>
      <c r="C2351">
        <v>4.0999999999999996</v>
      </c>
      <c r="D2351" t="s">
        <v>11</v>
      </c>
      <c r="E2351">
        <v>705</v>
      </c>
      <c r="F2351">
        <v>97710</v>
      </c>
      <c r="G2351">
        <v>7357</v>
      </c>
      <c r="H2351">
        <v>2000</v>
      </c>
      <c r="I2351" t="s">
        <v>2028</v>
      </c>
      <c r="J2351" t="s">
        <v>2014</v>
      </c>
      <c r="K2351" t="str" cm="1">
        <f t="array" ref="K2351">_xlfn.IFS(Table1[[#This Row],[Rating]] &gt;=4.5, "Elite",Table1[[#This Row],[Rating]]&gt;=4, "Highly Rated", Table1[[#This Row],[Rating]]&gt;=3.5,"Above Average", Table1[[#This Row],[Rating]]&lt;3.5, "Average or Below")</f>
        <v>Highly Rated</v>
      </c>
      <c r="L2351" t="str" cm="1">
        <f t="array" ref="L2351">_xlfn.IFS(Table1[[#This Row],[Pages]]&lt;=150,"Very Short",Table1[[#This Row],[Pages]]&lt;=299,"Short",Table1[[#This Row],[Pages]]&lt;=499,"Medium",Table1[[#This Row],[Pages]]&lt;=699,"Long",Table1[[#This Row],[Pages]]&gt;=700,"Epic")</f>
        <v>Epic</v>
      </c>
      <c r="M2351" t="str" cm="1">
        <f t="array" ref="M2351">_xlfn.IFS(Table1[[#This Row],[Ratings_Count]]&gt;=1000000,"Mega Popular",Table1[[#This Row],[Ratings_Count]]&gt;=100000,"Popular",Table1[[#This Row],[Ratings_Count]]&gt;=10000,"Mid Popular",Table1[[#This Row],[Ratings_Count]]&lt;10000,"Niche")</f>
        <v>Mid Popular</v>
      </c>
      <c r="N2351" t="str">
        <f>IF(AND(Table1[[#This Row],[Rating]]&gt;=4.2, Table1[[#This Row],[Ratings_Count]]&lt;10000), "Hidden Gem", "Not a Hidden Gem")</f>
        <v>Not a Hidden Gem</v>
      </c>
    </row>
    <row r="2352" spans="1:14" x14ac:dyDescent="0.25">
      <c r="A2352" t="s">
        <v>8095</v>
      </c>
      <c r="B2352" t="s">
        <v>8096</v>
      </c>
      <c r="C2352">
        <v>4.0999999999999996</v>
      </c>
      <c r="D2352" t="s">
        <v>11</v>
      </c>
      <c r="E2352">
        <v>432</v>
      </c>
      <c r="F2352">
        <v>5382</v>
      </c>
      <c r="G2352">
        <v>224</v>
      </c>
      <c r="H2352">
        <v>2000</v>
      </c>
      <c r="I2352" t="s">
        <v>2085</v>
      </c>
      <c r="J2352" t="s">
        <v>2014</v>
      </c>
      <c r="K2352" t="str" cm="1">
        <f t="array" ref="K2352">_xlfn.IFS(Table1[[#This Row],[Rating]] &gt;=4.5, "Elite",Table1[[#This Row],[Rating]]&gt;=4, "Highly Rated", Table1[[#This Row],[Rating]]&gt;=3.5,"Above Average", Table1[[#This Row],[Rating]]&lt;3.5, "Average or Below")</f>
        <v>Highly Rated</v>
      </c>
      <c r="L2352" t="str" cm="1">
        <f t="array" ref="L2352">_xlfn.IFS(Table1[[#This Row],[Pages]]&lt;=150,"Very Short",Table1[[#This Row],[Pages]]&lt;=299,"Short",Table1[[#This Row],[Pages]]&lt;=499,"Medium",Table1[[#This Row],[Pages]]&lt;=699,"Long",Table1[[#This Row],[Pages]]&gt;=700,"Epic")</f>
        <v>Medium</v>
      </c>
      <c r="M2352" t="str" cm="1">
        <f t="array" ref="M2352">_xlfn.IFS(Table1[[#This Row],[Ratings_Count]]&gt;=1000000,"Mega Popular",Table1[[#This Row],[Ratings_Count]]&gt;=100000,"Popular",Table1[[#This Row],[Ratings_Count]]&gt;=10000,"Mid Popular",Table1[[#This Row],[Ratings_Count]]&lt;10000,"Niche")</f>
        <v>Niche</v>
      </c>
      <c r="N2352" t="str">
        <f>IF(AND(Table1[[#This Row],[Rating]]&gt;=4.2, Table1[[#This Row],[Ratings_Count]]&lt;10000), "Hidden Gem", "Not a Hidden Gem")</f>
        <v>Not a Hidden Gem</v>
      </c>
    </row>
    <row r="2353" spans="1:14" x14ac:dyDescent="0.25">
      <c r="A2353" t="s">
        <v>8165</v>
      </c>
      <c r="B2353" t="s">
        <v>8166</v>
      </c>
      <c r="C2353">
        <v>4.0999999999999996</v>
      </c>
      <c r="D2353" t="s">
        <v>11</v>
      </c>
      <c r="E2353">
        <v>352</v>
      </c>
      <c r="F2353">
        <v>4360</v>
      </c>
      <c r="G2353">
        <v>189</v>
      </c>
      <c r="H2353">
        <v>2000</v>
      </c>
      <c r="I2353" t="s">
        <v>549</v>
      </c>
      <c r="J2353" t="s">
        <v>13</v>
      </c>
      <c r="K2353" t="str" cm="1">
        <f t="array" ref="K2353">_xlfn.IFS(Table1[[#This Row],[Rating]] &gt;=4.5, "Elite",Table1[[#This Row],[Rating]]&gt;=4, "Highly Rated", Table1[[#This Row],[Rating]]&gt;=3.5,"Above Average", Table1[[#This Row],[Rating]]&lt;3.5, "Average or Below")</f>
        <v>Highly Rated</v>
      </c>
      <c r="L2353" t="str" cm="1">
        <f t="array" ref="L2353">_xlfn.IFS(Table1[[#This Row],[Pages]]&lt;=150,"Very Short",Table1[[#This Row],[Pages]]&lt;=299,"Short",Table1[[#This Row],[Pages]]&lt;=499,"Medium",Table1[[#This Row],[Pages]]&lt;=699,"Long",Table1[[#This Row],[Pages]]&gt;=700,"Epic")</f>
        <v>Medium</v>
      </c>
      <c r="M2353" t="str" cm="1">
        <f t="array" ref="M2353">_xlfn.IFS(Table1[[#This Row],[Ratings_Count]]&gt;=1000000,"Mega Popular",Table1[[#This Row],[Ratings_Count]]&gt;=100000,"Popular",Table1[[#This Row],[Ratings_Count]]&gt;=10000,"Mid Popular",Table1[[#This Row],[Ratings_Count]]&lt;10000,"Niche")</f>
        <v>Niche</v>
      </c>
      <c r="N2353" t="str">
        <f>IF(AND(Table1[[#This Row],[Rating]]&gt;=4.2, Table1[[#This Row],[Ratings_Count]]&lt;10000), "Hidden Gem", "Not a Hidden Gem")</f>
        <v>Not a Hidden Gem</v>
      </c>
    </row>
    <row r="2354" spans="1:14" x14ac:dyDescent="0.25">
      <c r="A2354" t="s">
        <v>8372</v>
      </c>
      <c r="B2354" t="s">
        <v>5772</v>
      </c>
      <c r="C2354">
        <v>4.0999999999999996</v>
      </c>
      <c r="D2354" t="s">
        <v>11</v>
      </c>
      <c r="E2354">
        <v>464</v>
      </c>
      <c r="F2354">
        <v>1355</v>
      </c>
      <c r="G2354">
        <v>43</v>
      </c>
      <c r="H2354">
        <v>2000</v>
      </c>
      <c r="I2354" t="s">
        <v>250</v>
      </c>
      <c r="J2354" t="s">
        <v>13</v>
      </c>
      <c r="K2354" t="str" cm="1">
        <f t="array" ref="K2354">_xlfn.IFS(Table1[[#This Row],[Rating]] &gt;=4.5, "Elite",Table1[[#This Row],[Rating]]&gt;=4, "Highly Rated", Table1[[#This Row],[Rating]]&gt;=3.5,"Above Average", Table1[[#This Row],[Rating]]&lt;3.5, "Average or Below")</f>
        <v>Highly Rated</v>
      </c>
      <c r="L2354" t="str" cm="1">
        <f t="array" ref="L2354">_xlfn.IFS(Table1[[#This Row],[Pages]]&lt;=150,"Very Short",Table1[[#This Row],[Pages]]&lt;=299,"Short",Table1[[#This Row],[Pages]]&lt;=499,"Medium",Table1[[#This Row],[Pages]]&lt;=699,"Long",Table1[[#This Row],[Pages]]&gt;=700,"Epic")</f>
        <v>Medium</v>
      </c>
      <c r="M2354" t="str" cm="1">
        <f t="array" ref="M2354">_xlfn.IFS(Table1[[#This Row],[Ratings_Count]]&gt;=1000000,"Mega Popular",Table1[[#This Row],[Ratings_Count]]&gt;=100000,"Popular",Table1[[#This Row],[Ratings_Count]]&gt;=10000,"Mid Popular",Table1[[#This Row],[Ratings_Count]]&lt;10000,"Niche")</f>
        <v>Niche</v>
      </c>
      <c r="N2354" t="str">
        <f>IF(AND(Table1[[#This Row],[Rating]]&gt;=4.2, Table1[[#This Row],[Ratings_Count]]&lt;10000), "Hidden Gem", "Not a Hidden Gem")</f>
        <v>Not a Hidden Gem</v>
      </c>
    </row>
    <row r="2355" spans="1:14" x14ac:dyDescent="0.25">
      <c r="A2355" t="s">
        <v>8407</v>
      </c>
      <c r="B2355" t="s">
        <v>2412</v>
      </c>
      <c r="C2355">
        <v>4.0999999999999996</v>
      </c>
      <c r="D2355" t="s">
        <v>11</v>
      </c>
      <c r="E2355">
        <v>718</v>
      </c>
      <c r="F2355">
        <v>10608</v>
      </c>
      <c r="G2355">
        <v>295</v>
      </c>
      <c r="H2355">
        <v>2000</v>
      </c>
      <c r="I2355" t="s">
        <v>899</v>
      </c>
      <c r="J2355" t="s">
        <v>13</v>
      </c>
      <c r="K2355" t="str" cm="1">
        <f t="array" ref="K2355">_xlfn.IFS(Table1[[#This Row],[Rating]] &gt;=4.5, "Elite",Table1[[#This Row],[Rating]]&gt;=4, "Highly Rated", Table1[[#This Row],[Rating]]&gt;=3.5,"Above Average", Table1[[#This Row],[Rating]]&lt;3.5, "Average or Below")</f>
        <v>Highly Rated</v>
      </c>
      <c r="L2355" t="str" cm="1">
        <f t="array" ref="L2355">_xlfn.IFS(Table1[[#This Row],[Pages]]&lt;=150,"Very Short",Table1[[#This Row],[Pages]]&lt;=299,"Short",Table1[[#This Row],[Pages]]&lt;=499,"Medium",Table1[[#This Row],[Pages]]&lt;=699,"Long",Table1[[#This Row],[Pages]]&gt;=700,"Epic")</f>
        <v>Epic</v>
      </c>
      <c r="M2355" t="str" cm="1">
        <f t="array" ref="M2355">_xlfn.IFS(Table1[[#This Row],[Ratings_Count]]&gt;=1000000,"Mega Popular",Table1[[#This Row],[Ratings_Count]]&gt;=100000,"Popular",Table1[[#This Row],[Ratings_Count]]&gt;=10000,"Mid Popular",Table1[[#This Row],[Ratings_Count]]&lt;10000,"Niche")</f>
        <v>Mid Popular</v>
      </c>
      <c r="N2355" t="str">
        <f>IF(AND(Table1[[#This Row],[Rating]]&gt;=4.2, Table1[[#This Row],[Ratings_Count]]&lt;10000), "Hidden Gem", "Not a Hidden Gem")</f>
        <v>Not a Hidden Gem</v>
      </c>
    </row>
    <row r="2356" spans="1:14" x14ac:dyDescent="0.25">
      <c r="A2356" t="s">
        <v>8426</v>
      </c>
      <c r="B2356" t="s">
        <v>8427</v>
      </c>
      <c r="C2356">
        <v>4.0999999999999996</v>
      </c>
      <c r="D2356" t="s">
        <v>11</v>
      </c>
      <c r="E2356">
        <v>208</v>
      </c>
      <c r="F2356">
        <v>526</v>
      </c>
      <c r="G2356">
        <v>63</v>
      </c>
      <c r="H2356">
        <v>2000</v>
      </c>
      <c r="I2356" t="s">
        <v>1322</v>
      </c>
      <c r="J2356" t="s">
        <v>13</v>
      </c>
      <c r="K2356" t="str" cm="1">
        <f t="array" ref="K2356">_xlfn.IFS(Table1[[#This Row],[Rating]] &gt;=4.5, "Elite",Table1[[#This Row],[Rating]]&gt;=4, "Highly Rated", Table1[[#This Row],[Rating]]&gt;=3.5,"Above Average", Table1[[#This Row],[Rating]]&lt;3.5, "Average or Below")</f>
        <v>Highly Rated</v>
      </c>
      <c r="L2356" t="str" cm="1">
        <f t="array" ref="L2356">_xlfn.IFS(Table1[[#This Row],[Pages]]&lt;=150,"Very Short",Table1[[#This Row],[Pages]]&lt;=299,"Short",Table1[[#This Row],[Pages]]&lt;=499,"Medium",Table1[[#This Row],[Pages]]&lt;=699,"Long",Table1[[#This Row],[Pages]]&gt;=700,"Epic")</f>
        <v>Short</v>
      </c>
      <c r="M2356" t="str" cm="1">
        <f t="array" ref="M2356">_xlfn.IFS(Table1[[#This Row],[Ratings_Count]]&gt;=1000000,"Mega Popular",Table1[[#This Row],[Ratings_Count]]&gt;=100000,"Popular",Table1[[#This Row],[Ratings_Count]]&gt;=10000,"Mid Popular",Table1[[#This Row],[Ratings_Count]]&lt;10000,"Niche")</f>
        <v>Niche</v>
      </c>
      <c r="N2356" t="str">
        <f>IF(AND(Table1[[#This Row],[Rating]]&gt;=4.2, Table1[[#This Row],[Ratings_Count]]&lt;10000), "Hidden Gem", "Not a Hidden Gem")</f>
        <v>Not a Hidden Gem</v>
      </c>
    </row>
    <row r="2357" spans="1:14" x14ac:dyDescent="0.25">
      <c r="A2357" t="s">
        <v>8463</v>
      </c>
      <c r="B2357" t="s">
        <v>8464</v>
      </c>
      <c r="C2357">
        <v>4.0999999999999996</v>
      </c>
      <c r="D2357" t="s">
        <v>11</v>
      </c>
      <c r="E2357">
        <v>456</v>
      </c>
      <c r="F2357">
        <v>9120</v>
      </c>
      <c r="G2357">
        <v>395</v>
      </c>
      <c r="H2357">
        <v>2000</v>
      </c>
      <c r="I2357" t="s">
        <v>1020</v>
      </c>
      <c r="J2357" t="s">
        <v>13</v>
      </c>
      <c r="K2357" t="str" cm="1">
        <f t="array" ref="K2357">_xlfn.IFS(Table1[[#This Row],[Rating]] &gt;=4.5, "Elite",Table1[[#This Row],[Rating]]&gt;=4, "Highly Rated", Table1[[#This Row],[Rating]]&gt;=3.5,"Above Average", Table1[[#This Row],[Rating]]&lt;3.5, "Average or Below")</f>
        <v>Highly Rated</v>
      </c>
      <c r="L2357" t="str" cm="1">
        <f t="array" ref="L2357">_xlfn.IFS(Table1[[#This Row],[Pages]]&lt;=150,"Very Short",Table1[[#This Row],[Pages]]&lt;=299,"Short",Table1[[#This Row],[Pages]]&lt;=499,"Medium",Table1[[#This Row],[Pages]]&lt;=699,"Long",Table1[[#This Row],[Pages]]&gt;=700,"Epic")</f>
        <v>Medium</v>
      </c>
      <c r="M2357" t="str" cm="1">
        <f t="array" ref="M2357">_xlfn.IFS(Table1[[#This Row],[Ratings_Count]]&gt;=1000000,"Mega Popular",Table1[[#This Row],[Ratings_Count]]&gt;=100000,"Popular",Table1[[#This Row],[Ratings_Count]]&gt;=10000,"Mid Popular",Table1[[#This Row],[Ratings_Count]]&lt;10000,"Niche")</f>
        <v>Niche</v>
      </c>
      <c r="N2357" t="str">
        <f>IF(AND(Table1[[#This Row],[Rating]]&gt;=4.2, Table1[[#This Row],[Ratings_Count]]&lt;10000), "Hidden Gem", "Not a Hidden Gem")</f>
        <v>Not a Hidden Gem</v>
      </c>
    </row>
    <row r="2358" spans="1:14" x14ac:dyDescent="0.25">
      <c r="A2358" t="s">
        <v>8760</v>
      </c>
      <c r="B2358" t="s">
        <v>8761</v>
      </c>
      <c r="C2358">
        <v>4.0999999999999996</v>
      </c>
      <c r="D2358" t="s">
        <v>11</v>
      </c>
      <c r="E2358">
        <v>294</v>
      </c>
      <c r="F2358">
        <v>264</v>
      </c>
      <c r="G2358">
        <v>13</v>
      </c>
      <c r="H2358">
        <v>1999</v>
      </c>
      <c r="I2358" t="s">
        <v>5349</v>
      </c>
      <c r="J2358" t="s">
        <v>13</v>
      </c>
      <c r="K2358" t="str" cm="1">
        <f t="array" ref="K2358">_xlfn.IFS(Table1[[#This Row],[Rating]] &gt;=4.5, "Elite",Table1[[#This Row],[Rating]]&gt;=4, "Highly Rated", Table1[[#This Row],[Rating]]&gt;=3.5,"Above Average", Table1[[#This Row],[Rating]]&lt;3.5, "Average or Below")</f>
        <v>Highly Rated</v>
      </c>
      <c r="L2358" t="str" cm="1">
        <f t="array" ref="L2358">_xlfn.IFS(Table1[[#This Row],[Pages]]&lt;=150,"Very Short",Table1[[#This Row],[Pages]]&lt;=299,"Short",Table1[[#This Row],[Pages]]&lt;=499,"Medium",Table1[[#This Row],[Pages]]&lt;=699,"Long",Table1[[#This Row],[Pages]]&gt;=700,"Epic")</f>
        <v>Short</v>
      </c>
      <c r="M2358" t="str" cm="1">
        <f t="array" ref="M2358">_xlfn.IFS(Table1[[#This Row],[Ratings_Count]]&gt;=1000000,"Mega Popular",Table1[[#This Row],[Ratings_Count]]&gt;=100000,"Popular",Table1[[#This Row],[Ratings_Count]]&gt;=10000,"Mid Popular",Table1[[#This Row],[Ratings_Count]]&lt;10000,"Niche")</f>
        <v>Niche</v>
      </c>
      <c r="N2358" t="str">
        <f>IF(AND(Table1[[#This Row],[Rating]]&gt;=4.2, Table1[[#This Row],[Ratings_Count]]&lt;10000), "Hidden Gem", "Not a Hidden Gem")</f>
        <v>Not a Hidden Gem</v>
      </c>
    </row>
    <row r="2359" spans="1:14" x14ac:dyDescent="0.25">
      <c r="A2359" t="s">
        <v>8784</v>
      </c>
      <c r="B2359" t="s">
        <v>8785</v>
      </c>
      <c r="C2359">
        <v>4.0999999999999996</v>
      </c>
      <c r="D2359" t="s">
        <v>11</v>
      </c>
      <c r="E2359">
        <v>144</v>
      </c>
      <c r="F2359">
        <v>65</v>
      </c>
      <c r="G2359">
        <v>3</v>
      </c>
      <c r="H2359">
        <v>1999</v>
      </c>
      <c r="I2359" t="s">
        <v>8786</v>
      </c>
      <c r="J2359" t="s">
        <v>13</v>
      </c>
      <c r="K2359" t="str" cm="1">
        <f t="array" ref="K2359">_xlfn.IFS(Table1[[#This Row],[Rating]] &gt;=4.5, "Elite",Table1[[#This Row],[Rating]]&gt;=4, "Highly Rated", Table1[[#This Row],[Rating]]&gt;=3.5,"Above Average", Table1[[#This Row],[Rating]]&lt;3.5, "Average or Below")</f>
        <v>Highly Rated</v>
      </c>
      <c r="L2359" t="str" cm="1">
        <f t="array" ref="L2359">_xlfn.IFS(Table1[[#This Row],[Pages]]&lt;=150,"Very Short",Table1[[#This Row],[Pages]]&lt;=299,"Short",Table1[[#This Row],[Pages]]&lt;=499,"Medium",Table1[[#This Row],[Pages]]&lt;=699,"Long",Table1[[#This Row],[Pages]]&gt;=700,"Epic")</f>
        <v>Very Short</v>
      </c>
      <c r="M2359" t="str" cm="1">
        <f t="array" ref="M2359">_xlfn.IFS(Table1[[#This Row],[Ratings_Count]]&gt;=1000000,"Mega Popular",Table1[[#This Row],[Ratings_Count]]&gt;=100000,"Popular",Table1[[#This Row],[Ratings_Count]]&gt;=10000,"Mid Popular",Table1[[#This Row],[Ratings_Count]]&lt;10000,"Niche")</f>
        <v>Niche</v>
      </c>
      <c r="N2359" t="str">
        <f>IF(AND(Table1[[#This Row],[Rating]]&gt;=4.2, Table1[[#This Row],[Ratings_Count]]&lt;10000), "Hidden Gem", "Not a Hidden Gem")</f>
        <v>Not a Hidden Gem</v>
      </c>
    </row>
    <row r="2360" spans="1:14" x14ac:dyDescent="0.25">
      <c r="A2360" t="s">
        <v>8838</v>
      </c>
      <c r="B2360" t="s">
        <v>8839</v>
      </c>
      <c r="C2360">
        <v>4.0999999999999996</v>
      </c>
      <c r="D2360" t="s">
        <v>11</v>
      </c>
      <c r="E2360">
        <v>704</v>
      </c>
      <c r="F2360">
        <v>288</v>
      </c>
      <c r="G2360">
        <v>3</v>
      </c>
      <c r="H2360">
        <v>1999</v>
      </c>
      <c r="I2360" t="s">
        <v>681</v>
      </c>
      <c r="J2360" t="s">
        <v>13</v>
      </c>
      <c r="K2360" t="str" cm="1">
        <f t="array" ref="K2360">_xlfn.IFS(Table1[[#This Row],[Rating]] &gt;=4.5, "Elite",Table1[[#This Row],[Rating]]&gt;=4, "Highly Rated", Table1[[#This Row],[Rating]]&gt;=3.5,"Above Average", Table1[[#This Row],[Rating]]&lt;3.5, "Average or Below")</f>
        <v>Highly Rated</v>
      </c>
      <c r="L2360" t="str" cm="1">
        <f t="array" ref="L2360">_xlfn.IFS(Table1[[#This Row],[Pages]]&lt;=150,"Very Short",Table1[[#This Row],[Pages]]&lt;=299,"Short",Table1[[#This Row],[Pages]]&lt;=499,"Medium",Table1[[#This Row],[Pages]]&lt;=699,"Long",Table1[[#This Row],[Pages]]&gt;=700,"Epic")</f>
        <v>Epic</v>
      </c>
      <c r="M2360" t="str" cm="1">
        <f t="array" ref="M2360">_xlfn.IFS(Table1[[#This Row],[Ratings_Count]]&gt;=1000000,"Mega Popular",Table1[[#This Row],[Ratings_Count]]&gt;=100000,"Popular",Table1[[#This Row],[Ratings_Count]]&gt;=10000,"Mid Popular",Table1[[#This Row],[Ratings_Count]]&lt;10000,"Niche")</f>
        <v>Niche</v>
      </c>
      <c r="N2360" t="str">
        <f>IF(AND(Table1[[#This Row],[Rating]]&gt;=4.2, Table1[[#This Row],[Ratings_Count]]&lt;10000), "Hidden Gem", "Not a Hidden Gem")</f>
        <v>Not a Hidden Gem</v>
      </c>
    </row>
    <row r="2361" spans="1:14" x14ac:dyDescent="0.25">
      <c r="A2361" t="s">
        <v>8955</v>
      </c>
      <c r="B2361" t="s">
        <v>8956</v>
      </c>
      <c r="C2361">
        <v>4.0999999999999996</v>
      </c>
      <c r="D2361" t="s">
        <v>11</v>
      </c>
      <c r="E2361">
        <v>576</v>
      </c>
      <c r="F2361">
        <v>184</v>
      </c>
      <c r="G2361">
        <v>18</v>
      </c>
      <c r="H2361">
        <v>1999</v>
      </c>
      <c r="I2361" t="s">
        <v>2152</v>
      </c>
      <c r="J2361" t="s">
        <v>2014</v>
      </c>
      <c r="K2361" t="str" cm="1">
        <f t="array" ref="K2361">_xlfn.IFS(Table1[[#This Row],[Rating]] &gt;=4.5, "Elite",Table1[[#This Row],[Rating]]&gt;=4, "Highly Rated", Table1[[#This Row],[Rating]]&gt;=3.5,"Above Average", Table1[[#This Row],[Rating]]&lt;3.5, "Average or Below")</f>
        <v>Highly Rated</v>
      </c>
      <c r="L2361" t="str" cm="1">
        <f t="array" ref="L2361">_xlfn.IFS(Table1[[#This Row],[Pages]]&lt;=150,"Very Short",Table1[[#This Row],[Pages]]&lt;=299,"Short",Table1[[#This Row],[Pages]]&lt;=499,"Medium",Table1[[#This Row],[Pages]]&lt;=699,"Long",Table1[[#This Row],[Pages]]&gt;=700,"Epic")</f>
        <v>Long</v>
      </c>
      <c r="M2361" t="str" cm="1">
        <f t="array" ref="M2361">_xlfn.IFS(Table1[[#This Row],[Ratings_Count]]&gt;=1000000,"Mega Popular",Table1[[#This Row],[Ratings_Count]]&gt;=100000,"Popular",Table1[[#This Row],[Ratings_Count]]&gt;=10000,"Mid Popular",Table1[[#This Row],[Ratings_Count]]&lt;10000,"Niche")</f>
        <v>Niche</v>
      </c>
      <c r="N2361" t="str">
        <f>IF(AND(Table1[[#This Row],[Rating]]&gt;=4.2, Table1[[#This Row],[Ratings_Count]]&lt;10000), "Hidden Gem", "Not a Hidden Gem")</f>
        <v>Not a Hidden Gem</v>
      </c>
    </row>
    <row r="2362" spans="1:14" x14ac:dyDescent="0.25">
      <c r="A2362" t="s">
        <v>8966</v>
      </c>
      <c r="B2362" t="s">
        <v>8967</v>
      </c>
      <c r="C2362">
        <v>4.0999999999999996</v>
      </c>
      <c r="D2362" t="s">
        <v>11</v>
      </c>
      <c r="E2362">
        <v>464</v>
      </c>
      <c r="F2362">
        <v>8982</v>
      </c>
      <c r="G2362">
        <v>333</v>
      </c>
      <c r="H2362">
        <v>1999</v>
      </c>
      <c r="I2362" t="s">
        <v>2085</v>
      </c>
      <c r="J2362" t="s">
        <v>2014</v>
      </c>
      <c r="K2362" t="str" cm="1">
        <f t="array" ref="K2362">_xlfn.IFS(Table1[[#This Row],[Rating]] &gt;=4.5, "Elite",Table1[[#This Row],[Rating]]&gt;=4, "Highly Rated", Table1[[#This Row],[Rating]]&gt;=3.5,"Above Average", Table1[[#This Row],[Rating]]&lt;3.5, "Average or Below")</f>
        <v>Highly Rated</v>
      </c>
      <c r="L2362" t="str" cm="1">
        <f t="array" ref="L2362">_xlfn.IFS(Table1[[#This Row],[Pages]]&lt;=150,"Very Short",Table1[[#This Row],[Pages]]&lt;=299,"Short",Table1[[#This Row],[Pages]]&lt;=499,"Medium",Table1[[#This Row],[Pages]]&lt;=699,"Long",Table1[[#This Row],[Pages]]&gt;=700,"Epic")</f>
        <v>Medium</v>
      </c>
      <c r="M2362" t="str" cm="1">
        <f t="array" ref="M2362">_xlfn.IFS(Table1[[#This Row],[Ratings_Count]]&gt;=1000000,"Mega Popular",Table1[[#This Row],[Ratings_Count]]&gt;=100000,"Popular",Table1[[#This Row],[Ratings_Count]]&gt;=10000,"Mid Popular",Table1[[#This Row],[Ratings_Count]]&lt;10000,"Niche")</f>
        <v>Niche</v>
      </c>
      <c r="N2362" t="str">
        <f>IF(AND(Table1[[#This Row],[Rating]]&gt;=4.2, Table1[[#This Row],[Ratings_Count]]&lt;10000), "Hidden Gem", "Not a Hidden Gem")</f>
        <v>Not a Hidden Gem</v>
      </c>
    </row>
    <row r="2363" spans="1:14" x14ac:dyDescent="0.25">
      <c r="A2363" t="s">
        <v>9513</v>
      </c>
      <c r="B2363" t="s">
        <v>9514</v>
      </c>
      <c r="C2363">
        <v>4.0999999999999996</v>
      </c>
      <c r="D2363" t="s">
        <v>11</v>
      </c>
      <c r="E2363">
        <v>320</v>
      </c>
      <c r="F2363">
        <v>248686</v>
      </c>
      <c r="G2363">
        <v>8251</v>
      </c>
      <c r="H2363">
        <v>2009</v>
      </c>
      <c r="I2363" t="s">
        <v>2048</v>
      </c>
      <c r="J2363" t="s">
        <v>2014</v>
      </c>
      <c r="K2363" t="str" cm="1">
        <f t="array" ref="K2363">_xlfn.IFS(Table1[[#This Row],[Rating]] &gt;=4.5, "Elite",Table1[[#This Row],[Rating]]&gt;=4, "Highly Rated", Table1[[#This Row],[Rating]]&gt;=3.5,"Above Average", Table1[[#This Row],[Rating]]&lt;3.5, "Average or Below")</f>
        <v>Highly Rated</v>
      </c>
      <c r="L2363" t="str" cm="1">
        <f t="array" ref="L2363">_xlfn.IFS(Table1[[#This Row],[Pages]]&lt;=150,"Very Short",Table1[[#This Row],[Pages]]&lt;=299,"Short",Table1[[#This Row],[Pages]]&lt;=499,"Medium",Table1[[#This Row],[Pages]]&lt;=699,"Long",Table1[[#This Row],[Pages]]&gt;=700,"Epic")</f>
        <v>Medium</v>
      </c>
      <c r="M2363" t="str" cm="1">
        <f t="array" ref="M2363">_xlfn.IFS(Table1[[#This Row],[Ratings_Count]]&gt;=1000000,"Mega Popular",Table1[[#This Row],[Ratings_Count]]&gt;=100000,"Popular",Table1[[#This Row],[Ratings_Count]]&gt;=10000,"Mid Popular",Table1[[#This Row],[Ratings_Count]]&lt;10000,"Niche")</f>
        <v>Popular</v>
      </c>
      <c r="N2363" t="str">
        <f>IF(AND(Table1[[#This Row],[Rating]]&gt;=4.2, Table1[[#This Row],[Ratings_Count]]&lt;10000), "Hidden Gem", "Not a Hidden Gem")</f>
        <v>Not a Hidden Gem</v>
      </c>
    </row>
    <row r="2364" spans="1:14" x14ac:dyDescent="0.25">
      <c r="A2364" t="s">
        <v>9531</v>
      </c>
      <c r="B2364" t="s">
        <v>6191</v>
      </c>
      <c r="C2364">
        <v>4.0999999999999996</v>
      </c>
      <c r="D2364" t="s">
        <v>11</v>
      </c>
      <c r="E2364">
        <v>371</v>
      </c>
      <c r="F2364">
        <v>1253</v>
      </c>
      <c r="G2364">
        <v>68</v>
      </c>
      <c r="H2364">
        <v>1961</v>
      </c>
      <c r="I2364" t="s">
        <v>2144</v>
      </c>
      <c r="J2364" t="s">
        <v>2014</v>
      </c>
      <c r="K2364" t="str" cm="1">
        <f t="array" ref="K2364">_xlfn.IFS(Table1[[#This Row],[Rating]] &gt;=4.5, "Elite",Table1[[#This Row],[Rating]]&gt;=4, "Highly Rated", Table1[[#This Row],[Rating]]&gt;=3.5,"Above Average", Table1[[#This Row],[Rating]]&lt;3.5, "Average or Below")</f>
        <v>Highly Rated</v>
      </c>
      <c r="L2364" t="str" cm="1">
        <f t="array" ref="L2364">_xlfn.IFS(Table1[[#This Row],[Pages]]&lt;=150,"Very Short",Table1[[#This Row],[Pages]]&lt;=299,"Short",Table1[[#This Row],[Pages]]&lt;=499,"Medium",Table1[[#This Row],[Pages]]&lt;=699,"Long",Table1[[#This Row],[Pages]]&gt;=700,"Epic")</f>
        <v>Medium</v>
      </c>
      <c r="M2364" t="str" cm="1">
        <f t="array" ref="M2364">_xlfn.IFS(Table1[[#This Row],[Ratings_Count]]&gt;=1000000,"Mega Popular",Table1[[#This Row],[Ratings_Count]]&gt;=100000,"Popular",Table1[[#This Row],[Ratings_Count]]&gt;=10000,"Mid Popular",Table1[[#This Row],[Ratings_Count]]&lt;10000,"Niche")</f>
        <v>Niche</v>
      </c>
      <c r="N2364" t="str">
        <f>IF(AND(Table1[[#This Row],[Rating]]&gt;=4.2, Table1[[#This Row],[Ratings_Count]]&lt;10000), "Hidden Gem", "Not a Hidden Gem")</f>
        <v>Not a Hidden Gem</v>
      </c>
    </row>
    <row r="2365" spans="1:14" x14ac:dyDescent="0.25">
      <c r="A2365" t="s">
        <v>9575</v>
      </c>
      <c r="B2365" t="s">
        <v>5786</v>
      </c>
      <c r="C2365">
        <v>4.0999999999999996</v>
      </c>
      <c r="D2365" t="s">
        <v>11</v>
      </c>
      <c r="E2365">
        <v>296</v>
      </c>
      <c r="F2365">
        <v>23392</v>
      </c>
      <c r="G2365">
        <v>1104</v>
      </c>
      <c r="H2365">
        <v>2010</v>
      </c>
      <c r="I2365" t="s">
        <v>2104</v>
      </c>
      <c r="J2365" t="s">
        <v>2014</v>
      </c>
      <c r="K2365" t="str" cm="1">
        <f t="array" ref="K2365">_xlfn.IFS(Table1[[#This Row],[Rating]] &gt;=4.5, "Elite",Table1[[#This Row],[Rating]]&gt;=4, "Highly Rated", Table1[[#This Row],[Rating]]&gt;=3.5,"Above Average", Table1[[#This Row],[Rating]]&lt;3.5, "Average or Below")</f>
        <v>Highly Rated</v>
      </c>
      <c r="L2365" t="str" cm="1">
        <f t="array" ref="L2365">_xlfn.IFS(Table1[[#This Row],[Pages]]&lt;=150,"Very Short",Table1[[#This Row],[Pages]]&lt;=299,"Short",Table1[[#This Row],[Pages]]&lt;=499,"Medium",Table1[[#This Row],[Pages]]&lt;=699,"Long",Table1[[#This Row],[Pages]]&gt;=700,"Epic")</f>
        <v>Short</v>
      </c>
      <c r="M2365" t="str" cm="1">
        <f t="array" ref="M2365">_xlfn.IFS(Table1[[#This Row],[Ratings_Count]]&gt;=1000000,"Mega Popular",Table1[[#This Row],[Ratings_Count]]&gt;=100000,"Popular",Table1[[#This Row],[Ratings_Count]]&gt;=10000,"Mid Popular",Table1[[#This Row],[Ratings_Count]]&lt;10000,"Niche")</f>
        <v>Mid Popular</v>
      </c>
      <c r="N2365" t="str">
        <f>IF(AND(Table1[[#This Row],[Rating]]&gt;=4.2, Table1[[#This Row],[Ratings_Count]]&lt;10000), "Hidden Gem", "Not a Hidden Gem")</f>
        <v>Not a Hidden Gem</v>
      </c>
    </row>
    <row r="2366" spans="1:14" x14ac:dyDescent="0.25">
      <c r="A2366" t="s">
        <v>9822</v>
      </c>
      <c r="B2366" t="s">
        <v>9823</v>
      </c>
      <c r="C2366">
        <v>4.0999999999999996</v>
      </c>
      <c r="D2366" t="s">
        <v>11</v>
      </c>
      <c r="E2366">
        <v>160</v>
      </c>
      <c r="F2366">
        <v>4303</v>
      </c>
      <c r="G2366">
        <v>62</v>
      </c>
      <c r="H2366">
        <v>1961</v>
      </c>
      <c r="I2366" t="s">
        <v>2022</v>
      </c>
      <c r="J2366" t="s">
        <v>2014</v>
      </c>
      <c r="K2366" t="str" cm="1">
        <f t="array" ref="K2366">_xlfn.IFS(Table1[[#This Row],[Rating]] &gt;=4.5, "Elite",Table1[[#This Row],[Rating]]&gt;=4, "Highly Rated", Table1[[#This Row],[Rating]]&gt;=3.5,"Above Average", Table1[[#This Row],[Rating]]&lt;3.5, "Average or Below")</f>
        <v>Highly Rated</v>
      </c>
      <c r="L2366" t="str" cm="1">
        <f t="array" ref="L2366">_xlfn.IFS(Table1[[#This Row],[Pages]]&lt;=150,"Very Short",Table1[[#This Row],[Pages]]&lt;=299,"Short",Table1[[#This Row],[Pages]]&lt;=499,"Medium",Table1[[#This Row],[Pages]]&lt;=699,"Long",Table1[[#This Row],[Pages]]&gt;=700,"Epic")</f>
        <v>Short</v>
      </c>
      <c r="M2366" t="str" cm="1">
        <f t="array" ref="M2366">_xlfn.IFS(Table1[[#This Row],[Ratings_Count]]&gt;=1000000,"Mega Popular",Table1[[#This Row],[Ratings_Count]]&gt;=100000,"Popular",Table1[[#This Row],[Ratings_Count]]&gt;=10000,"Mid Popular",Table1[[#This Row],[Ratings_Count]]&lt;10000,"Niche")</f>
        <v>Niche</v>
      </c>
      <c r="N2366" t="str">
        <f>IF(AND(Table1[[#This Row],[Rating]]&gt;=4.2, Table1[[#This Row],[Ratings_Count]]&lt;10000), "Hidden Gem", "Not a Hidden Gem")</f>
        <v>Not a Hidden Gem</v>
      </c>
    </row>
    <row r="2367" spans="1:14" x14ac:dyDescent="0.25">
      <c r="A2367" t="s">
        <v>9905</v>
      </c>
      <c r="B2367" t="s">
        <v>5085</v>
      </c>
      <c r="C2367">
        <v>4.0999999999999996</v>
      </c>
      <c r="D2367" t="s">
        <v>11</v>
      </c>
      <c r="E2367">
        <v>231</v>
      </c>
      <c r="F2367">
        <v>5961</v>
      </c>
      <c r="G2367">
        <v>347</v>
      </c>
      <c r="H2367">
        <v>1987</v>
      </c>
      <c r="I2367" t="s">
        <v>2022</v>
      </c>
      <c r="J2367" t="s">
        <v>2014</v>
      </c>
      <c r="K2367" t="str" cm="1">
        <f t="array" ref="K2367">_xlfn.IFS(Table1[[#This Row],[Rating]] &gt;=4.5, "Elite",Table1[[#This Row],[Rating]]&gt;=4, "Highly Rated", Table1[[#This Row],[Rating]]&gt;=3.5,"Above Average", Table1[[#This Row],[Rating]]&lt;3.5, "Average or Below")</f>
        <v>Highly Rated</v>
      </c>
      <c r="L2367" t="str" cm="1">
        <f t="array" ref="L2367">_xlfn.IFS(Table1[[#This Row],[Pages]]&lt;=150,"Very Short",Table1[[#This Row],[Pages]]&lt;=299,"Short",Table1[[#This Row],[Pages]]&lt;=499,"Medium",Table1[[#This Row],[Pages]]&lt;=699,"Long",Table1[[#This Row],[Pages]]&gt;=700,"Epic")</f>
        <v>Short</v>
      </c>
      <c r="M2367" t="str" cm="1">
        <f t="array" ref="M2367">_xlfn.IFS(Table1[[#This Row],[Ratings_Count]]&gt;=1000000,"Mega Popular",Table1[[#This Row],[Ratings_Count]]&gt;=100000,"Popular",Table1[[#This Row],[Ratings_Count]]&gt;=10000,"Mid Popular",Table1[[#This Row],[Ratings_Count]]&lt;10000,"Niche")</f>
        <v>Niche</v>
      </c>
      <c r="N2367" t="str">
        <f>IF(AND(Table1[[#This Row],[Rating]]&gt;=4.2, Table1[[#This Row],[Ratings_Count]]&lt;10000), "Hidden Gem", "Not a Hidden Gem")</f>
        <v>Not a Hidden Gem</v>
      </c>
    </row>
    <row r="2368" spans="1:14" x14ac:dyDescent="0.25">
      <c r="A2368" t="s">
        <v>10134</v>
      </c>
      <c r="B2368" t="s">
        <v>4806</v>
      </c>
      <c r="C2368">
        <v>4.0999999999999996</v>
      </c>
      <c r="D2368" t="s">
        <v>11</v>
      </c>
      <c r="E2368">
        <v>368</v>
      </c>
      <c r="F2368">
        <v>2505</v>
      </c>
      <c r="G2368">
        <v>233</v>
      </c>
      <c r="H2368">
        <v>1990</v>
      </c>
      <c r="I2368" t="s">
        <v>1152</v>
      </c>
      <c r="J2368" t="s">
        <v>13</v>
      </c>
      <c r="K2368" t="str" cm="1">
        <f t="array" ref="K2368">_xlfn.IFS(Table1[[#This Row],[Rating]] &gt;=4.5, "Elite",Table1[[#This Row],[Rating]]&gt;=4, "Highly Rated", Table1[[#This Row],[Rating]]&gt;=3.5,"Above Average", Table1[[#This Row],[Rating]]&lt;3.5, "Average or Below")</f>
        <v>Highly Rated</v>
      </c>
      <c r="L2368" t="str" cm="1">
        <f t="array" ref="L2368">_xlfn.IFS(Table1[[#This Row],[Pages]]&lt;=150,"Very Short",Table1[[#This Row],[Pages]]&lt;=299,"Short",Table1[[#This Row],[Pages]]&lt;=499,"Medium",Table1[[#This Row],[Pages]]&lt;=699,"Long",Table1[[#This Row],[Pages]]&gt;=700,"Epic")</f>
        <v>Medium</v>
      </c>
      <c r="M2368" t="str" cm="1">
        <f t="array" ref="M2368">_xlfn.IFS(Table1[[#This Row],[Ratings_Count]]&gt;=1000000,"Mega Popular",Table1[[#This Row],[Ratings_Count]]&gt;=100000,"Popular",Table1[[#This Row],[Ratings_Count]]&gt;=10000,"Mid Popular",Table1[[#This Row],[Ratings_Count]]&lt;10000,"Niche")</f>
        <v>Niche</v>
      </c>
      <c r="N2368" t="str">
        <f>IF(AND(Table1[[#This Row],[Rating]]&gt;=4.2, Table1[[#This Row],[Ratings_Count]]&lt;10000), "Hidden Gem", "Not a Hidden Gem")</f>
        <v>Not a Hidden Gem</v>
      </c>
    </row>
    <row r="2369" spans="1:14" x14ac:dyDescent="0.25">
      <c r="A2369" t="s">
        <v>10139</v>
      </c>
      <c r="B2369" t="s">
        <v>10140</v>
      </c>
      <c r="C2369">
        <v>4.0999999999999996</v>
      </c>
      <c r="D2369" t="s">
        <v>11</v>
      </c>
      <c r="E2369">
        <v>412</v>
      </c>
      <c r="F2369">
        <v>104</v>
      </c>
      <c r="G2369">
        <v>7</v>
      </c>
      <c r="H2369">
        <v>1981</v>
      </c>
      <c r="I2369" t="s">
        <v>944</v>
      </c>
      <c r="J2369" t="s">
        <v>13</v>
      </c>
      <c r="K2369" t="str" cm="1">
        <f t="array" ref="K2369">_xlfn.IFS(Table1[[#This Row],[Rating]] &gt;=4.5, "Elite",Table1[[#This Row],[Rating]]&gt;=4, "Highly Rated", Table1[[#This Row],[Rating]]&gt;=3.5,"Above Average", Table1[[#This Row],[Rating]]&lt;3.5, "Average or Below")</f>
        <v>Highly Rated</v>
      </c>
      <c r="L2369" t="str" cm="1">
        <f t="array" ref="L2369">_xlfn.IFS(Table1[[#This Row],[Pages]]&lt;=150,"Very Short",Table1[[#This Row],[Pages]]&lt;=299,"Short",Table1[[#This Row],[Pages]]&lt;=499,"Medium",Table1[[#This Row],[Pages]]&lt;=699,"Long",Table1[[#This Row],[Pages]]&gt;=700,"Epic")</f>
        <v>Medium</v>
      </c>
      <c r="M2369" t="str" cm="1">
        <f t="array" ref="M2369">_xlfn.IFS(Table1[[#This Row],[Ratings_Count]]&gt;=1000000,"Mega Popular",Table1[[#This Row],[Ratings_Count]]&gt;=100000,"Popular",Table1[[#This Row],[Ratings_Count]]&gt;=10000,"Mid Popular",Table1[[#This Row],[Ratings_Count]]&lt;10000,"Niche")</f>
        <v>Niche</v>
      </c>
      <c r="N2369" t="str">
        <f>IF(AND(Table1[[#This Row],[Rating]]&gt;=4.2, Table1[[#This Row],[Ratings_Count]]&lt;10000), "Hidden Gem", "Not a Hidden Gem")</f>
        <v>Not a Hidden Gem</v>
      </c>
    </row>
    <row r="2370" spans="1:14" x14ac:dyDescent="0.25">
      <c r="A2370" t="s">
        <v>10160</v>
      </c>
      <c r="B2370" t="s">
        <v>10161</v>
      </c>
      <c r="C2370">
        <v>4.0999999999999996</v>
      </c>
      <c r="D2370" t="s">
        <v>11</v>
      </c>
      <c r="E2370">
        <v>449</v>
      </c>
      <c r="F2370">
        <v>2450</v>
      </c>
      <c r="G2370">
        <v>113</v>
      </c>
      <c r="H2370">
        <v>1986</v>
      </c>
      <c r="I2370" t="s">
        <v>129</v>
      </c>
      <c r="J2370" t="s">
        <v>13</v>
      </c>
      <c r="K2370" t="str" cm="1">
        <f t="array" ref="K2370">_xlfn.IFS(Table1[[#This Row],[Rating]] &gt;=4.5, "Elite",Table1[[#This Row],[Rating]]&gt;=4, "Highly Rated", Table1[[#This Row],[Rating]]&gt;=3.5,"Above Average", Table1[[#This Row],[Rating]]&lt;3.5, "Average or Below")</f>
        <v>Highly Rated</v>
      </c>
      <c r="L2370" t="str" cm="1">
        <f t="array" ref="L2370">_xlfn.IFS(Table1[[#This Row],[Pages]]&lt;=150,"Very Short",Table1[[#This Row],[Pages]]&lt;=299,"Short",Table1[[#This Row],[Pages]]&lt;=499,"Medium",Table1[[#This Row],[Pages]]&lt;=699,"Long",Table1[[#This Row],[Pages]]&gt;=700,"Epic")</f>
        <v>Medium</v>
      </c>
      <c r="M2370" t="str" cm="1">
        <f t="array" ref="M2370">_xlfn.IFS(Table1[[#This Row],[Ratings_Count]]&gt;=1000000,"Mega Popular",Table1[[#This Row],[Ratings_Count]]&gt;=100000,"Popular",Table1[[#This Row],[Ratings_Count]]&gt;=10000,"Mid Popular",Table1[[#This Row],[Ratings_Count]]&lt;10000,"Niche")</f>
        <v>Niche</v>
      </c>
      <c r="N2370" t="str">
        <f>IF(AND(Table1[[#This Row],[Rating]]&gt;=4.2, Table1[[#This Row],[Ratings_Count]]&lt;10000), "Hidden Gem", "Not a Hidden Gem")</f>
        <v>Not a Hidden Gem</v>
      </c>
    </row>
    <row r="2371" spans="1:14" x14ac:dyDescent="0.25">
      <c r="A2371" t="s">
        <v>10172</v>
      </c>
      <c r="B2371" t="s">
        <v>5445</v>
      </c>
      <c r="C2371">
        <v>4.0999999999999996</v>
      </c>
      <c r="D2371" t="s">
        <v>11</v>
      </c>
      <c r="E2371">
        <v>339</v>
      </c>
      <c r="F2371">
        <v>38411</v>
      </c>
      <c r="G2371">
        <v>1366</v>
      </c>
      <c r="H2371">
        <v>1983</v>
      </c>
      <c r="I2371" t="s">
        <v>10173</v>
      </c>
      <c r="J2371" t="s">
        <v>13</v>
      </c>
      <c r="K2371" t="str" cm="1">
        <f t="array" ref="K2371">_xlfn.IFS(Table1[[#This Row],[Rating]] &gt;=4.5, "Elite",Table1[[#This Row],[Rating]]&gt;=4, "Highly Rated", Table1[[#This Row],[Rating]]&gt;=3.5,"Above Average", Table1[[#This Row],[Rating]]&lt;3.5, "Average or Below")</f>
        <v>Highly Rated</v>
      </c>
      <c r="L2371" t="str" cm="1">
        <f t="array" ref="L2371">_xlfn.IFS(Table1[[#This Row],[Pages]]&lt;=150,"Very Short",Table1[[#This Row],[Pages]]&lt;=299,"Short",Table1[[#This Row],[Pages]]&lt;=499,"Medium",Table1[[#This Row],[Pages]]&lt;=699,"Long",Table1[[#This Row],[Pages]]&gt;=700,"Epic")</f>
        <v>Medium</v>
      </c>
      <c r="M2371" t="str" cm="1">
        <f t="array" ref="M2371">_xlfn.IFS(Table1[[#This Row],[Ratings_Count]]&gt;=1000000,"Mega Popular",Table1[[#This Row],[Ratings_Count]]&gt;=100000,"Popular",Table1[[#This Row],[Ratings_Count]]&gt;=10000,"Mid Popular",Table1[[#This Row],[Ratings_Count]]&lt;10000,"Niche")</f>
        <v>Mid Popular</v>
      </c>
      <c r="N2371" t="str">
        <f>IF(AND(Table1[[#This Row],[Rating]]&gt;=4.2, Table1[[#This Row],[Ratings_Count]]&lt;10000), "Hidden Gem", "Not a Hidden Gem")</f>
        <v>Not a Hidden Gem</v>
      </c>
    </row>
    <row r="2372" spans="1:14" x14ac:dyDescent="0.25">
      <c r="A2372" t="s">
        <v>10284</v>
      </c>
      <c r="B2372" t="s">
        <v>10285</v>
      </c>
      <c r="C2372">
        <v>4.0999999999999996</v>
      </c>
      <c r="D2372" t="s">
        <v>11</v>
      </c>
      <c r="E2372">
        <v>420</v>
      </c>
      <c r="F2372">
        <v>519</v>
      </c>
      <c r="G2372">
        <v>36</v>
      </c>
      <c r="H2372">
        <v>1968</v>
      </c>
      <c r="I2372" t="s">
        <v>3045</v>
      </c>
      <c r="J2372" t="s">
        <v>13</v>
      </c>
      <c r="K2372" t="str" cm="1">
        <f t="array" ref="K2372">_xlfn.IFS(Table1[[#This Row],[Rating]] &gt;=4.5, "Elite",Table1[[#This Row],[Rating]]&gt;=4, "Highly Rated", Table1[[#This Row],[Rating]]&gt;=3.5,"Above Average", Table1[[#This Row],[Rating]]&lt;3.5, "Average or Below")</f>
        <v>Highly Rated</v>
      </c>
      <c r="L2372" t="str" cm="1">
        <f t="array" ref="L2372">_xlfn.IFS(Table1[[#This Row],[Pages]]&lt;=150,"Very Short",Table1[[#This Row],[Pages]]&lt;=299,"Short",Table1[[#This Row],[Pages]]&lt;=499,"Medium",Table1[[#This Row],[Pages]]&lt;=699,"Long",Table1[[#This Row],[Pages]]&gt;=700,"Epic")</f>
        <v>Medium</v>
      </c>
      <c r="M2372" t="str" cm="1">
        <f t="array" ref="M2372">_xlfn.IFS(Table1[[#This Row],[Ratings_Count]]&gt;=1000000,"Mega Popular",Table1[[#This Row],[Ratings_Count]]&gt;=100000,"Popular",Table1[[#This Row],[Ratings_Count]]&gt;=10000,"Mid Popular",Table1[[#This Row],[Ratings_Count]]&lt;10000,"Niche")</f>
        <v>Niche</v>
      </c>
      <c r="N2372" t="str">
        <f>IF(AND(Table1[[#This Row],[Rating]]&gt;=4.2, Table1[[#This Row],[Ratings_Count]]&lt;10000), "Hidden Gem", "Not a Hidden Gem")</f>
        <v>Not a Hidden Gem</v>
      </c>
    </row>
    <row r="2373" spans="1:14" x14ac:dyDescent="0.25">
      <c r="A2373" t="s">
        <v>10378</v>
      </c>
      <c r="B2373" t="s">
        <v>10377</v>
      </c>
      <c r="C2373">
        <v>4.0999999999999996</v>
      </c>
      <c r="D2373" t="s">
        <v>11</v>
      </c>
      <c r="E2373">
        <v>1107</v>
      </c>
      <c r="F2373">
        <v>87</v>
      </c>
      <c r="G2373">
        <v>5</v>
      </c>
      <c r="H2373">
        <v>1988</v>
      </c>
      <c r="I2373" t="s">
        <v>599</v>
      </c>
      <c r="J2373" t="s">
        <v>13</v>
      </c>
      <c r="K2373" t="str" cm="1">
        <f t="array" ref="K2373">_xlfn.IFS(Table1[[#This Row],[Rating]] &gt;=4.5, "Elite",Table1[[#This Row],[Rating]]&gt;=4, "Highly Rated", Table1[[#This Row],[Rating]]&gt;=3.5,"Above Average", Table1[[#This Row],[Rating]]&lt;3.5, "Average or Below")</f>
        <v>Highly Rated</v>
      </c>
      <c r="L2373" t="str" cm="1">
        <f t="array" ref="L2373">_xlfn.IFS(Table1[[#This Row],[Pages]]&lt;=150,"Very Short",Table1[[#This Row],[Pages]]&lt;=299,"Short",Table1[[#This Row],[Pages]]&lt;=499,"Medium",Table1[[#This Row],[Pages]]&lt;=699,"Long",Table1[[#This Row],[Pages]]&gt;=700,"Epic")</f>
        <v>Epic</v>
      </c>
      <c r="M2373" t="str" cm="1">
        <f t="array" ref="M2373">_xlfn.IFS(Table1[[#This Row],[Ratings_Count]]&gt;=1000000,"Mega Popular",Table1[[#This Row],[Ratings_Count]]&gt;=100000,"Popular",Table1[[#This Row],[Ratings_Count]]&gt;=10000,"Mid Popular",Table1[[#This Row],[Ratings_Count]]&lt;10000,"Niche")</f>
        <v>Niche</v>
      </c>
      <c r="N2373" t="str">
        <f>IF(AND(Table1[[#This Row],[Rating]]&gt;=4.2, Table1[[#This Row],[Ratings_Count]]&lt;10000), "Hidden Gem", "Not a Hidden Gem")</f>
        <v>Not a Hidden Gem</v>
      </c>
    </row>
    <row r="2374" spans="1:14" x14ac:dyDescent="0.25">
      <c r="A2374" t="s">
        <v>10725</v>
      </c>
      <c r="B2374" t="s">
        <v>10726</v>
      </c>
      <c r="C2374">
        <v>4.0999999999999996</v>
      </c>
      <c r="D2374" t="s">
        <v>11</v>
      </c>
      <c r="E2374">
        <v>768</v>
      </c>
      <c r="F2374">
        <v>66</v>
      </c>
      <c r="G2374">
        <v>7</v>
      </c>
      <c r="H2374">
        <v>1991</v>
      </c>
      <c r="I2374" t="s">
        <v>1438</v>
      </c>
      <c r="J2374" t="s">
        <v>13</v>
      </c>
      <c r="K2374" t="str" cm="1">
        <f t="array" ref="K2374">_xlfn.IFS(Table1[[#This Row],[Rating]] &gt;=4.5, "Elite",Table1[[#This Row],[Rating]]&gt;=4, "Highly Rated", Table1[[#This Row],[Rating]]&gt;=3.5,"Above Average", Table1[[#This Row],[Rating]]&lt;3.5, "Average or Below")</f>
        <v>Highly Rated</v>
      </c>
      <c r="L2374" t="str" cm="1">
        <f t="array" ref="L2374">_xlfn.IFS(Table1[[#This Row],[Pages]]&lt;=150,"Very Short",Table1[[#This Row],[Pages]]&lt;=299,"Short",Table1[[#This Row],[Pages]]&lt;=499,"Medium",Table1[[#This Row],[Pages]]&lt;=699,"Long",Table1[[#This Row],[Pages]]&gt;=700,"Epic")</f>
        <v>Epic</v>
      </c>
      <c r="M2374" t="str" cm="1">
        <f t="array" ref="M2374">_xlfn.IFS(Table1[[#This Row],[Ratings_Count]]&gt;=1000000,"Mega Popular",Table1[[#This Row],[Ratings_Count]]&gt;=100000,"Popular",Table1[[#This Row],[Ratings_Count]]&gt;=10000,"Mid Popular",Table1[[#This Row],[Ratings_Count]]&lt;10000,"Niche")</f>
        <v>Niche</v>
      </c>
      <c r="N2374" t="str">
        <f>IF(AND(Table1[[#This Row],[Rating]]&gt;=4.2, Table1[[#This Row],[Ratings_Count]]&lt;10000), "Hidden Gem", "Not a Hidden Gem")</f>
        <v>Not a Hidden Gem</v>
      </c>
    </row>
    <row r="2375" spans="1:14" x14ac:dyDescent="0.25">
      <c r="A2375" t="s">
        <v>10785</v>
      </c>
      <c r="B2375" t="s">
        <v>10786</v>
      </c>
      <c r="C2375">
        <v>4.0999999999999996</v>
      </c>
      <c r="D2375" t="s">
        <v>11</v>
      </c>
      <c r="E2375">
        <v>216</v>
      </c>
      <c r="F2375">
        <v>3941</v>
      </c>
      <c r="G2375">
        <v>71</v>
      </c>
      <c r="H2375">
        <v>1990</v>
      </c>
      <c r="I2375" t="s">
        <v>68</v>
      </c>
      <c r="J2375" t="s">
        <v>13</v>
      </c>
      <c r="K2375" t="str" cm="1">
        <f t="array" ref="K2375">_xlfn.IFS(Table1[[#This Row],[Rating]] &gt;=4.5, "Elite",Table1[[#This Row],[Rating]]&gt;=4, "Highly Rated", Table1[[#This Row],[Rating]]&gt;=3.5,"Above Average", Table1[[#This Row],[Rating]]&lt;3.5, "Average or Below")</f>
        <v>Highly Rated</v>
      </c>
      <c r="L2375" t="str" cm="1">
        <f t="array" ref="L2375">_xlfn.IFS(Table1[[#This Row],[Pages]]&lt;=150,"Very Short",Table1[[#This Row],[Pages]]&lt;=299,"Short",Table1[[#This Row],[Pages]]&lt;=499,"Medium",Table1[[#This Row],[Pages]]&lt;=699,"Long",Table1[[#This Row],[Pages]]&gt;=700,"Epic")</f>
        <v>Short</v>
      </c>
      <c r="M2375" t="str" cm="1">
        <f t="array" ref="M2375">_xlfn.IFS(Table1[[#This Row],[Ratings_Count]]&gt;=1000000,"Mega Popular",Table1[[#This Row],[Ratings_Count]]&gt;=100000,"Popular",Table1[[#This Row],[Ratings_Count]]&gt;=10000,"Mid Popular",Table1[[#This Row],[Ratings_Count]]&lt;10000,"Niche")</f>
        <v>Niche</v>
      </c>
      <c r="N2375" t="str">
        <f>IF(AND(Table1[[#This Row],[Rating]]&gt;=4.2, Table1[[#This Row],[Ratings_Count]]&lt;10000), "Hidden Gem", "Not a Hidden Gem")</f>
        <v>Not a Hidden Gem</v>
      </c>
    </row>
    <row r="2376" spans="1:14" x14ac:dyDescent="0.25">
      <c r="A2376" t="s">
        <v>10968</v>
      </c>
      <c r="B2376" t="s">
        <v>10969</v>
      </c>
      <c r="C2376">
        <v>4.0999999999999996</v>
      </c>
      <c r="D2376" t="s">
        <v>11</v>
      </c>
      <c r="E2376">
        <v>408</v>
      </c>
      <c r="F2376">
        <v>103</v>
      </c>
      <c r="G2376">
        <v>9</v>
      </c>
      <c r="H2376">
        <v>1980</v>
      </c>
      <c r="I2376" t="s">
        <v>10237</v>
      </c>
      <c r="J2376" t="s">
        <v>13</v>
      </c>
      <c r="K2376" t="str" cm="1">
        <f t="array" ref="K2376">_xlfn.IFS(Table1[[#This Row],[Rating]] &gt;=4.5, "Elite",Table1[[#This Row],[Rating]]&gt;=4, "Highly Rated", Table1[[#This Row],[Rating]]&gt;=3.5,"Above Average", Table1[[#This Row],[Rating]]&lt;3.5, "Average or Below")</f>
        <v>Highly Rated</v>
      </c>
      <c r="L2376" t="str" cm="1">
        <f t="array" ref="L2376">_xlfn.IFS(Table1[[#This Row],[Pages]]&lt;=150,"Very Short",Table1[[#This Row],[Pages]]&lt;=299,"Short",Table1[[#This Row],[Pages]]&lt;=499,"Medium",Table1[[#This Row],[Pages]]&lt;=699,"Long",Table1[[#This Row],[Pages]]&gt;=700,"Epic")</f>
        <v>Medium</v>
      </c>
      <c r="M2376" t="str" cm="1">
        <f t="array" ref="M2376">_xlfn.IFS(Table1[[#This Row],[Ratings_Count]]&gt;=1000000,"Mega Popular",Table1[[#This Row],[Ratings_Count]]&gt;=100000,"Popular",Table1[[#This Row],[Ratings_Count]]&gt;=10000,"Mid Popular",Table1[[#This Row],[Ratings_Count]]&lt;10000,"Niche")</f>
        <v>Niche</v>
      </c>
      <c r="N2376" t="str">
        <f>IF(AND(Table1[[#This Row],[Rating]]&gt;=4.2, Table1[[#This Row],[Ratings_Count]]&lt;10000), "Hidden Gem", "Not a Hidden Gem")</f>
        <v>Not a Hidden Gem</v>
      </c>
    </row>
    <row r="2377" spans="1:14" x14ac:dyDescent="0.25">
      <c r="A2377" t="s">
        <v>11201</v>
      </c>
      <c r="B2377" t="s">
        <v>11202</v>
      </c>
      <c r="C2377">
        <v>4.0999999999999996</v>
      </c>
      <c r="D2377" t="s">
        <v>11</v>
      </c>
      <c r="E2377">
        <v>220</v>
      </c>
      <c r="F2377">
        <v>3209</v>
      </c>
      <c r="G2377">
        <v>41</v>
      </c>
      <c r="H2377">
        <v>1993</v>
      </c>
      <c r="I2377" t="s">
        <v>11203</v>
      </c>
      <c r="J2377" t="s">
        <v>13</v>
      </c>
      <c r="K2377" t="str" cm="1">
        <f t="array" ref="K2377">_xlfn.IFS(Table1[[#This Row],[Rating]] &gt;=4.5, "Elite",Table1[[#This Row],[Rating]]&gt;=4, "Highly Rated", Table1[[#This Row],[Rating]]&gt;=3.5,"Above Average", Table1[[#This Row],[Rating]]&lt;3.5, "Average or Below")</f>
        <v>Highly Rated</v>
      </c>
      <c r="L2377" t="str" cm="1">
        <f t="array" ref="L2377">_xlfn.IFS(Table1[[#This Row],[Pages]]&lt;=150,"Very Short",Table1[[#This Row],[Pages]]&lt;=299,"Short",Table1[[#This Row],[Pages]]&lt;=499,"Medium",Table1[[#This Row],[Pages]]&lt;=699,"Long",Table1[[#This Row],[Pages]]&gt;=700,"Epic")</f>
        <v>Short</v>
      </c>
      <c r="M2377" t="str" cm="1">
        <f t="array" ref="M2377">_xlfn.IFS(Table1[[#This Row],[Ratings_Count]]&gt;=1000000,"Mega Popular",Table1[[#This Row],[Ratings_Count]]&gt;=100000,"Popular",Table1[[#This Row],[Ratings_Count]]&gt;=10000,"Mid Popular",Table1[[#This Row],[Ratings_Count]]&lt;10000,"Niche")</f>
        <v>Niche</v>
      </c>
      <c r="N2377" t="str">
        <f>IF(AND(Table1[[#This Row],[Rating]]&gt;=4.2, Table1[[#This Row],[Ratings_Count]]&lt;10000), "Hidden Gem", "Not a Hidden Gem")</f>
        <v>Not a Hidden Gem</v>
      </c>
    </row>
    <row r="2378" spans="1:14" x14ac:dyDescent="0.25">
      <c r="A2378" t="s">
        <v>11267</v>
      </c>
      <c r="B2378" t="s">
        <v>11268</v>
      </c>
      <c r="C2378">
        <v>4.0999999999999996</v>
      </c>
      <c r="D2378" t="s">
        <v>11</v>
      </c>
      <c r="E2378">
        <v>188</v>
      </c>
      <c r="F2378">
        <v>389</v>
      </c>
      <c r="G2378">
        <v>26</v>
      </c>
      <c r="H2378">
        <v>1992</v>
      </c>
      <c r="I2378" t="s">
        <v>421</v>
      </c>
      <c r="J2378" t="s">
        <v>13</v>
      </c>
      <c r="K2378" t="str" cm="1">
        <f t="array" ref="K2378">_xlfn.IFS(Table1[[#This Row],[Rating]] &gt;=4.5, "Elite",Table1[[#This Row],[Rating]]&gt;=4, "Highly Rated", Table1[[#This Row],[Rating]]&gt;=3.5,"Above Average", Table1[[#This Row],[Rating]]&lt;3.5, "Average or Below")</f>
        <v>Highly Rated</v>
      </c>
      <c r="L2378" t="str" cm="1">
        <f t="array" ref="L2378">_xlfn.IFS(Table1[[#This Row],[Pages]]&lt;=150,"Very Short",Table1[[#This Row],[Pages]]&lt;=299,"Short",Table1[[#This Row],[Pages]]&lt;=499,"Medium",Table1[[#This Row],[Pages]]&lt;=699,"Long",Table1[[#This Row],[Pages]]&gt;=700,"Epic")</f>
        <v>Short</v>
      </c>
      <c r="M2378" t="str" cm="1">
        <f t="array" ref="M2378">_xlfn.IFS(Table1[[#This Row],[Ratings_Count]]&gt;=1000000,"Mega Popular",Table1[[#This Row],[Ratings_Count]]&gt;=100000,"Popular",Table1[[#This Row],[Ratings_Count]]&gt;=10000,"Mid Popular",Table1[[#This Row],[Ratings_Count]]&lt;10000,"Niche")</f>
        <v>Niche</v>
      </c>
      <c r="N2378" t="str">
        <f>IF(AND(Table1[[#This Row],[Rating]]&gt;=4.2, Table1[[#This Row],[Ratings_Count]]&lt;10000), "Hidden Gem", "Not a Hidden Gem")</f>
        <v>Not a Hidden Gem</v>
      </c>
    </row>
    <row r="2379" spans="1:14" x14ac:dyDescent="0.25">
      <c r="A2379" t="s">
        <v>11269</v>
      </c>
      <c r="B2379" t="s">
        <v>11270</v>
      </c>
      <c r="C2379">
        <v>4.0999999999999996</v>
      </c>
      <c r="D2379" t="s">
        <v>11</v>
      </c>
      <c r="E2379">
        <v>358</v>
      </c>
      <c r="F2379">
        <v>74</v>
      </c>
      <c r="G2379">
        <v>7</v>
      </c>
      <c r="H2379">
        <v>1992</v>
      </c>
      <c r="I2379" t="s">
        <v>421</v>
      </c>
      <c r="J2379" t="s">
        <v>13</v>
      </c>
      <c r="K2379" t="str" cm="1">
        <f t="array" ref="K2379">_xlfn.IFS(Table1[[#This Row],[Rating]] &gt;=4.5, "Elite",Table1[[#This Row],[Rating]]&gt;=4, "Highly Rated", Table1[[#This Row],[Rating]]&gt;=3.5,"Above Average", Table1[[#This Row],[Rating]]&lt;3.5, "Average or Below")</f>
        <v>Highly Rated</v>
      </c>
      <c r="L2379" t="str" cm="1">
        <f t="array" ref="L2379">_xlfn.IFS(Table1[[#This Row],[Pages]]&lt;=150,"Very Short",Table1[[#This Row],[Pages]]&lt;=299,"Short",Table1[[#This Row],[Pages]]&lt;=499,"Medium",Table1[[#This Row],[Pages]]&lt;=699,"Long",Table1[[#This Row],[Pages]]&gt;=700,"Epic")</f>
        <v>Medium</v>
      </c>
      <c r="M2379" t="str" cm="1">
        <f t="array" ref="M2379">_xlfn.IFS(Table1[[#This Row],[Ratings_Count]]&gt;=1000000,"Mega Popular",Table1[[#This Row],[Ratings_Count]]&gt;=100000,"Popular",Table1[[#This Row],[Ratings_Count]]&gt;=10000,"Mid Popular",Table1[[#This Row],[Ratings_Count]]&lt;10000,"Niche")</f>
        <v>Niche</v>
      </c>
      <c r="N2379" t="str">
        <f>IF(AND(Table1[[#This Row],[Rating]]&gt;=4.2, Table1[[#This Row],[Ratings_Count]]&lt;10000), "Hidden Gem", "Not a Hidden Gem")</f>
        <v>Not a Hidden Gem</v>
      </c>
    </row>
    <row r="2380" spans="1:14" x14ac:dyDescent="0.25">
      <c r="A2380" t="s">
        <v>11299</v>
      </c>
      <c r="B2380" t="s">
        <v>11300</v>
      </c>
      <c r="C2380">
        <v>4.0999999999999996</v>
      </c>
      <c r="D2380" t="s">
        <v>11</v>
      </c>
      <c r="E2380">
        <v>176</v>
      </c>
      <c r="F2380">
        <v>3852</v>
      </c>
      <c r="G2380">
        <v>106</v>
      </c>
      <c r="H2380">
        <v>1992</v>
      </c>
      <c r="I2380" t="s">
        <v>11301</v>
      </c>
      <c r="J2380" t="s">
        <v>13</v>
      </c>
      <c r="K2380" t="str" cm="1">
        <f t="array" ref="K2380">_xlfn.IFS(Table1[[#This Row],[Rating]] &gt;=4.5, "Elite",Table1[[#This Row],[Rating]]&gt;=4, "Highly Rated", Table1[[#This Row],[Rating]]&gt;=3.5,"Above Average", Table1[[#This Row],[Rating]]&lt;3.5, "Average or Below")</f>
        <v>Highly Rated</v>
      </c>
      <c r="L2380" t="str" cm="1">
        <f t="array" ref="L2380">_xlfn.IFS(Table1[[#This Row],[Pages]]&lt;=150,"Very Short",Table1[[#This Row],[Pages]]&lt;=299,"Short",Table1[[#This Row],[Pages]]&lt;=499,"Medium",Table1[[#This Row],[Pages]]&lt;=699,"Long",Table1[[#This Row],[Pages]]&gt;=700,"Epic")</f>
        <v>Short</v>
      </c>
      <c r="M2380" t="str" cm="1">
        <f t="array" ref="M2380">_xlfn.IFS(Table1[[#This Row],[Ratings_Count]]&gt;=1000000,"Mega Popular",Table1[[#This Row],[Ratings_Count]]&gt;=100000,"Popular",Table1[[#This Row],[Ratings_Count]]&gt;=10000,"Mid Popular",Table1[[#This Row],[Ratings_Count]]&lt;10000,"Niche")</f>
        <v>Niche</v>
      </c>
      <c r="N2380" t="str">
        <f>IF(AND(Table1[[#This Row],[Rating]]&gt;=4.2, Table1[[#This Row],[Ratings_Count]]&lt;10000), "Hidden Gem", "Not a Hidden Gem")</f>
        <v>Not a Hidden Gem</v>
      </c>
    </row>
    <row r="2381" spans="1:14" x14ac:dyDescent="0.25">
      <c r="A2381" t="s">
        <v>11366</v>
      </c>
      <c r="B2381" t="s">
        <v>11367</v>
      </c>
      <c r="C2381">
        <v>4.0999999999999996</v>
      </c>
      <c r="D2381" t="s">
        <v>11</v>
      </c>
      <c r="E2381">
        <v>1024</v>
      </c>
      <c r="F2381">
        <v>1245</v>
      </c>
      <c r="G2381">
        <v>28</v>
      </c>
      <c r="H2381">
        <v>1992</v>
      </c>
      <c r="I2381" t="s">
        <v>3309</v>
      </c>
      <c r="J2381" t="s">
        <v>13</v>
      </c>
      <c r="K2381" t="str" cm="1">
        <f t="array" ref="K2381">_xlfn.IFS(Table1[[#This Row],[Rating]] &gt;=4.5, "Elite",Table1[[#This Row],[Rating]]&gt;=4, "Highly Rated", Table1[[#This Row],[Rating]]&gt;=3.5,"Above Average", Table1[[#This Row],[Rating]]&lt;3.5, "Average or Below")</f>
        <v>Highly Rated</v>
      </c>
      <c r="L2381" t="str" cm="1">
        <f t="array" ref="L2381">_xlfn.IFS(Table1[[#This Row],[Pages]]&lt;=150,"Very Short",Table1[[#This Row],[Pages]]&lt;=299,"Short",Table1[[#This Row],[Pages]]&lt;=499,"Medium",Table1[[#This Row],[Pages]]&lt;=699,"Long",Table1[[#This Row],[Pages]]&gt;=700,"Epic")</f>
        <v>Epic</v>
      </c>
      <c r="M2381" t="str" cm="1">
        <f t="array" ref="M2381">_xlfn.IFS(Table1[[#This Row],[Ratings_Count]]&gt;=1000000,"Mega Popular",Table1[[#This Row],[Ratings_Count]]&gt;=100000,"Popular",Table1[[#This Row],[Ratings_Count]]&gt;=10000,"Mid Popular",Table1[[#This Row],[Ratings_Count]]&lt;10000,"Niche")</f>
        <v>Niche</v>
      </c>
      <c r="N2381" t="str">
        <f>IF(AND(Table1[[#This Row],[Rating]]&gt;=4.2, Table1[[#This Row],[Ratings_Count]]&lt;10000), "Hidden Gem", "Not a Hidden Gem")</f>
        <v>Not a Hidden Gem</v>
      </c>
    </row>
    <row r="2382" spans="1:14" x14ac:dyDescent="0.25">
      <c r="A2382" t="s">
        <v>11402</v>
      </c>
      <c r="B2382" t="s">
        <v>4806</v>
      </c>
      <c r="C2382">
        <v>4.0999999999999996</v>
      </c>
      <c r="D2382" t="s">
        <v>11</v>
      </c>
      <c r="E2382">
        <v>336</v>
      </c>
      <c r="F2382">
        <v>15003</v>
      </c>
      <c r="G2382">
        <v>140</v>
      </c>
      <c r="H2382">
        <v>1992</v>
      </c>
      <c r="I2382" t="s">
        <v>1152</v>
      </c>
      <c r="J2382" t="s">
        <v>13</v>
      </c>
      <c r="K2382" t="str" cm="1">
        <f t="array" ref="K2382">_xlfn.IFS(Table1[[#This Row],[Rating]] &gt;=4.5, "Elite",Table1[[#This Row],[Rating]]&gt;=4, "Highly Rated", Table1[[#This Row],[Rating]]&gt;=3.5,"Above Average", Table1[[#This Row],[Rating]]&lt;3.5, "Average or Below")</f>
        <v>Highly Rated</v>
      </c>
      <c r="L2382" t="str" cm="1">
        <f t="array" ref="L2382">_xlfn.IFS(Table1[[#This Row],[Pages]]&lt;=150,"Very Short",Table1[[#This Row],[Pages]]&lt;=299,"Short",Table1[[#This Row],[Pages]]&lt;=499,"Medium",Table1[[#This Row],[Pages]]&lt;=699,"Long",Table1[[#This Row],[Pages]]&gt;=700,"Epic")</f>
        <v>Medium</v>
      </c>
      <c r="M2382" t="str" cm="1">
        <f t="array" ref="M2382">_xlfn.IFS(Table1[[#This Row],[Ratings_Count]]&gt;=1000000,"Mega Popular",Table1[[#This Row],[Ratings_Count]]&gt;=100000,"Popular",Table1[[#This Row],[Ratings_Count]]&gt;=10000,"Mid Popular",Table1[[#This Row],[Ratings_Count]]&lt;10000,"Niche")</f>
        <v>Mid Popular</v>
      </c>
      <c r="N2382" t="str">
        <f>IF(AND(Table1[[#This Row],[Rating]]&gt;=4.2, Table1[[#This Row],[Ratings_Count]]&lt;10000), "Hidden Gem", "Not a Hidden Gem")</f>
        <v>Not a Hidden Gem</v>
      </c>
    </row>
    <row r="2383" spans="1:14" x14ac:dyDescent="0.25">
      <c r="A2383" t="s">
        <v>11409</v>
      </c>
      <c r="B2383" t="s">
        <v>10081</v>
      </c>
      <c r="C2383">
        <v>4.0999999999999996</v>
      </c>
      <c r="D2383" t="s">
        <v>11</v>
      </c>
      <c r="E2383">
        <v>316</v>
      </c>
      <c r="F2383">
        <v>3261</v>
      </c>
      <c r="G2383">
        <v>58</v>
      </c>
      <c r="H2383">
        <v>1994</v>
      </c>
      <c r="I2383" t="s">
        <v>588</v>
      </c>
      <c r="J2383" t="s">
        <v>13</v>
      </c>
      <c r="K2383" t="str" cm="1">
        <f t="array" ref="K2383">_xlfn.IFS(Table1[[#This Row],[Rating]] &gt;=4.5, "Elite",Table1[[#This Row],[Rating]]&gt;=4, "Highly Rated", Table1[[#This Row],[Rating]]&gt;=3.5,"Above Average", Table1[[#This Row],[Rating]]&lt;3.5, "Average or Below")</f>
        <v>Highly Rated</v>
      </c>
      <c r="L2383" t="str" cm="1">
        <f t="array" ref="L2383">_xlfn.IFS(Table1[[#This Row],[Pages]]&lt;=150,"Very Short",Table1[[#This Row],[Pages]]&lt;=299,"Short",Table1[[#This Row],[Pages]]&lt;=499,"Medium",Table1[[#This Row],[Pages]]&lt;=699,"Long",Table1[[#This Row],[Pages]]&gt;=700,"Epic")</f>
        <v>Medium</v>
      </c>
      <c r="M2383" t="str" cm="1">
        <f t="array" ref="M2383">_xlfn.IFS(Table1[[#This Row],[Ratings_Count]]&gt;=1000000,"Mega Popular",Table1[[#This Row],[Ratings_Count]]&gt;=100000,"Popular",Table1[[#This Row],[Ratings_Count]]&gt;=10000,"Mid Popular",Table1[[#This Row],[Ratings_Count]]&lt;10000,"Niche")</f>
        <v>Niche</v>
      </c>
      <c r="N2383" t="str">
        <f>IF(AND(Table1[[#This Row],[Rating]]&gt;=4.2, Table1[[#This Row],[Ratings_Count]]&lt;10000), "Hidden Gem", "Not a Hidden Gem")</f>
        <v>Not a Hidden Gem</v>
      </c>
    </row>
    <row r="2384" spans="1:14" x14ac:dyDescent="0.25">
      <c r="A2384" t="s">
        <v>11516</v>
      </c>
      <c r="B2384" t="s">
        <v>4572</v>
      </c>
      <c r="C2384">
        <v>4.0999999999999996</v>
      </c>
      <c r="D2384" t="s">
        <v>11</v>
      </c>
      <c r="E2384">
        <v>413</v>
      </c>
      <c r="F2384">
        <v>1730</v>
      </c>
      <c r="G2384">
        <v>43</v>
      </c>
      <c r="H2384">
        <v>1994</v>
      </c>
      <c r="I2384" t="s">
        <v>11517</v>
      </c>
      <c r="J2384" t="s">
        <v>13</v>
      </c>
      <c r="K2384" t="str" cm="1">
        <f t="array" ref="K2384">_xlfn.IFS(Table1[[#This Row],[Rating]] &gt;=4.5, "Elite",Table1[[#This Row],[Rating]]&gt;=4, "Highly Rated", Table1[[#This Row],[Rating]]&gt;=3.5,"Above Average", Table1[[#This Row],[Rating]]&lt;3.5, "Average or Below")</f>
        <v>Highly Rated</v>
      </c>
      <c r="L2384" t="str" cm="1">
        <f t="array" ref="L2384">_xlfn.IFS(Table1[[#This Row],[Pages]]&lt;=150,"Very Short",Table1[[#This Row],[Pages]]&lt;=299,"Short",Table1[[#This Row],[Pages]]&lt;=499,"Medium",Table1[[#This Row],[Pages]]&lt;=699,"Long",Table1[[#This Row],[Pages]]&gt;=700,"Epic")</f>
        <v>Medium</v>
      </c>
      <c r="M2384" t="str" cm="1">
        <f t="array" ref="M2384">_xlfn.IFS(Table1[[#This Row],[Ratings_Count]]&gt;=1000000,"Mega Popular",Table1[[#This Row],[Ratings_Count]]&gt;=100000,"Popular",Table1[[#This Row],[Ratings_Count]]&gt;=10000,"Mid Popular",Table1[[#This Row],[Ratings_Count]]&lt;10000,"Niche")</f>
        <v>Niche</v>
      </c>
      <c r="N2384" t="str">
        <f>IF(AND(Table1[[#This Row],[Rating]]&gt;=4.2, Table1[[#This Row],[Ratings_Count]]&lt;10000), "Hidden Gem", "Not a Hidden Gem")</f>
        <v>Not a Hidden Gem</v>
      </c>
    </row>
    <row r="2385" spans="1:14" x14ac:dyDescent="0.25">
      <c r="A2385" t="s">
        <v>11755</v>
      </c>
      <c r="B2385" t="s">
        <v>11756</v>
      </c>
      <c r="C2385">
        <v>4.0999999999999996</v>
      </c>
      <c r="D2385" t="s">
        <v>11</v>
      </c>
      <c r="E2385">
        <v>464</v>
      </c>
      <c r="F2385">
        <v>1192</v>
      </c>
      <c r="G2385">
        <v>131</v>
      </c>
      <c r="H2385">
        <v>1996</v>
      </c>
      <c r="I2385" t="s">
        <v>77</v>
      </c>
      <c r="J2385" t="s">
        <v>13</v>
      </c>
      <c r="K2385" t="str" cm="1">
        <f t="array" ref="K2385">_xlfn.IFS(Table1[[#This Row],[Rating]] &gt;=4.5, "Elite",Table1[[#This Row],[Rating]]&gt;=4, "Highly Rated", Table1[[#This Row],[Rating]]&gt;=3.5,"Above Average", Table1[[#This Row],[Rating]]&lt;3.5, "Average or Below")</f>
        <v>Highly Rated</v>
      </c>
      <c r="L2385" t="str" cm="1">
        <f t="array" ref="L2385">_xlfn.IFS(Table1[[#This Row],[Pages]]&lt;=150,"Very Short",Table1[[#This Row],[Pages]]&lt;=299,"Short",Table1[[#This Row],[Pages]]&lt;=499,"Medium",Table1[[#This Row],[Pages]]&lt;=699,"Long",Table1[[#This Row],[Pages]]&gt;=700,"Epic")</f>
        <v>Medium</v>
      </c>
      <c r="M2385" t="str" cm="1">
        <f t="array" ref="M2385">_xlfn.IFS(Table1[[#This Row],[Ratings_Count]]&gt;=1000000,"Mega Popular",Table1[[#This Row],[Ratings_Count]]&gt;=100000,"Popular",Table1[[#This Row],[Ratings_Count]]&gt;=10000,"Mid Popular",Table1[[#This Row],[Ratings_Count]]&lt;10000,"Niche")</f>
        <v>Niche</v>
      </c>
      <c r="N2385" t="str">
        <f>IF(AND(Table1[[#This Row],[Rating]]&gt;=4.2, Table1[[#This Row],[Ratings_Count]]&lt;10000), "Hidden Gem", "Not a Hidden Gem")</f>
        <v>Not a Hidden Gem</v>
      </c>
    </row>
    <row r="2386" spans="1:14" x14ac:dyDescent="0.25">
      <c r="A2386" t="s">
        <v>11772</v>
      </c>
      <c r="B2386" t="s">
        <v>11773</v>
      </c>
      <c r="C2386">
        <v>4.0999999999999996</v>
      </c>
      <c r="D2386" t="s">
        <v>11</v>
      </c>
      <c r="E2386">
        <v>408</v>
      </c>
      <c r="F2386">
        <v>4746</v>
      </c>
      <c r="G2386">
        <v>298</v>
      </c>
      <c r="H2386">
        <v>1996</v>
      </c>
      <c r="I2386" t="s">
        <v>144</v>
      </c>
      <c r="J2386" t="s">
        <v>13</v>
      </c>
      <c r="K2386" t="str" cm="1">
        <f t="array" ref="K2386">_xlfn.IFS(Table1[[#This Row],[Rating]] &gt;=4.5, "Elite",Table1[[#This Row],[Rating]]&gt;=4, "Highly Rated", Table1[[#This Row],[Rating]]&gt;=3.5,"Above Average", Table1[[#This Row],[Rating]]&lt;3.5, "Average or Below")</f>
        <v>Highly Rated</v>
      </c>
      <c r="L2386" t="str" cm="1">
        <f t="array" ref="L2386">_xlfn.IFS(Table1[[#This Row],[Pages]]&lt;=150,"Very Short",Table1[[#This Row],[Pages]]&lt;=299,"Short",Table1[[#This Row],[Pages]]&lt;=499,"Medium",Table1[[#This Row],[Pages]]&lt;=699,"Long",Table1[[#This Row],[Pages]]&gt;=700,"Epic")</f>
        <v>Medium</v>
      </c>
      <c r="M2386" t="str" cm="1">
        <f t="array" ref="M2386">_xlfn.IFS(Table1[[#This Row],[Ratings_Count]]&gt;=1000000,"Mega Popular",Table1[[#This Row],[Ratings_Count]]&gt;=100000,"Popular",Table1[[#This Row],[Ratings_Count]]&gt;=10000,"Mid Popular",Table1[[#This Row],[Ratings_Count]]&lt;10000,"Niche")</f>
        <v>Niche</v>
      </c>
      <c r="N2386" t="str">
        <f>IF(AND(Table1[[#This Row],[Rating]]&gt;=4.2, Table1[[#This Row],[Ratings_Count]]&lt;10000), "Hidden Gem", "Not a Hidden Gem")</f>
        <v>Not a Hidden Gem</v>
      </c>
    </row>
    <row r="2387" spans="1:14" x14ac:dyDescent="0.25">
      <c r="A2387" t="s">
        <v>11870</v>
      </c>
      <c r="B2387" t="s">
        <v>11871</v>
      </c>
      <c r="C2387">
        <v>4.0999999999999996</v>
      </c>
      <c r="D2387" t="s">
        <v>11</v>
      </c>
      <c r="E2387">
        <v>276</v>
      </c>
      <c r="F2387">
        <v>587</v>
      </c>
      <c r="G2387">
        <v>48</v>
      </c>
      <c r="H2387">
        <v>1996</v>
      </c>
      <c r="I2387" t="s">
        <v>603</v>
      </c>
      <c r="J2387" t="s">
        <v>13</v>
      </c>
      <c r="K2387" t="str" cm="1">
        <f t="array" ref="K2387">_xlfn.IFS(Table1[[#This Row],[Rating]] &gt;=4.5, "Elite",Table1[[#This Row],[Rating]]&gt;=4, "Highly Rated", Table1[[#This Row],[Rating]]&gt;=3.5,"Above Average", Table1[[#This Row],[Rating]]&lt;3.5, "Average or Below")</f>
        <v>Highly Rated</v>
      </c>
      <c r="L2387" t="str" cm="1">
        <f t="array" ref="L2387">_xlfn.IFS(Table1[[#This Row],[Pages]]&lt;=150,"Very Short",Table1[[#This Row],[Pages]]&lt;=299,"Short",Table1[[#This Row],[Pages]]&lt;=499,"Medium",Table1[[#This Row],[Pages]]&lt;=699,"Long",Table1[[#This Row],[Pages]]&gt;=700,"Epic")</f>
        <v>Short</v>
      </c>
      <c r="M2387" t="str" cm="1">
        <f t="array" ref="M2387">_xlfn.IFS(Table1[[#This Row],[Ratings_Count]]&gt;=1000000,"Mega Popular",Table1[[#This Row],[Ratings_Count]]&gt;=100000,"Popular",Table1[[#This Row],[Ratings_Count]]&gt;=10000,"Mid Popular",Table1[[#This Row],[Ratings_Count]]&lt;10000,"Niche")</f>
        <v>Niche</v>
      </c>
      <c r="N2387" t="str">
        <f>IF(AND(Table1[[#This Row],[Rating]]&gt;=4.2, Table1[[#This Row],[Ratings_Count]]&lt;10000), "Hidden Gem", "Not a Hidden Gem")</f>
        <v>Not a Hidden Gem</v>
      </c>
    </row>
    <row r="2388" spans="1:14" x14ac:dyDescent="0.25">
      <c r="A2388" t="s">
        <v>11877</v>
      </c>
      <c r="B2388" t="s">
        <v>11878</v>
      </c>
      <c r="C2388">
        <v>4.0999999999999996</v>
      </c>
      <c r="D2388" t="s">
        <v>11</v>
      </c>
      <c r="E2388">
        <v>384</v>
      </c>
      <c r="F2388">
        <v>33724</v>
      </c>
      <c r="G2388">
        <v>350</v>
      </c>
      <c r="H2388">
        <v>1996</v>
      </c>
      <c r="I2388" t="s">
        <v>1152</v>
      </c>
      <c r="J2388" t="s">
        <v>13</v>
      </c>
      <c r="K2388" t="str" cm="1">
        <f t="array" ref="K2388">_xlfn.IFS(Table1[[#This Row],[Rating]] &gt;=4.5, "Elite",Table1[[#This Row],[Rating]]&gt;=4, "Highly Rated", Table1[[#This Row],[Rating]]&gt;=3.5,"Above Average", Table1[[#This Row],[Rating]]&lt;3.5, "Average or Below")</f>
        <v>Highly Rated</v>
      </c>
      <c r="L2388" t="str" cm="1">
        <f t="array" ref="L2388">_xlfn.IFS(Table1[[#This Row],[Pages]]&lt;=150,"Very Short",Table1[[#This Row],[Pages]]&lt;=299,"Short",Table1[[#This Row],[Pages]]&lt;=499,"Medium",Table1[[#This Row],[Pages]]&lt;=699,"Long",Table1[[#This Row],[Pages]]&gt;=700,"Epic")</f>
        <v>Medium</v>
      </c>
      <c r="M2388" t="str" cm="1">
        <f t="array" ref="M2388">_xlfn.IFS(Table1[[#This Row],[Ratings_Count]]&gt;=1000000,"Mega Popular",Table1[[#This Row],[Ratings_Count]]&gt;=100000,"Popular",Table1[[#This Row],[Ratings_Count]]&gt;=10000,"Mid Popular",Table1[[#This Row],[Ratings_Count]]&lt;10000,"Niche")</f>
        <v>Mid Popular</v>
      </c>
      <c r="N2388" t="str">
        <f>IF(AND(Table1[[#This Row],[Rating]]&gt;=4.2, Table1[[#This Row],[Ratings_Count]]&lt;10000), "Hidden Gem", "Not a Hidden Gem")</f>
        <v>Not a Hidden Gem</v>
      </c>
    </row>
    <row r="2389" spans="1:14" x14ac:dyDescent="0.25">
      <c r="A2389" t="s">
        <v>11931</v>
      </c>
      <c r="B2389" t="s">
        <v>11932</v>
      </c>
      <c r="C2389">
        <v>4.0999999999999996</v>
      </c>
      <c r="D2389" t="s">
        <v>11</v>
      </c>
      <c r="E2389">
        <v>331</v>
      </c>
      <c r="F2389">
        <v>52028</v>
      </c>
      <c r="G2389">
        <v>2513</v>
      </c>
      <c r="H2389">
        <v>1997</v>
      </c>
      <c r="I2389" t="s">
        <v>11933</v>
      </c>
      <c r="J2389" t="s">
        <v>13</v>
      </c>
      <c r="K2389" t="str" cm="1">
        <f t="array" ref="K2389">_xlfn.IFS(Table1[[#This Row],[Rating]] &gt;=4.5, "Elite",Table1[[#This Row],[Rating]]&gt;=4, "Highly Rated", Table1[[#This Row],[Rating]]&gt;=3.5,"Above Average", Table1[[#This Row],[Rating]]&lt;3.5, "Average or Below")</f>
        <v>Highly Rated</v>
      </c>
      <c r="L2389" t="str" cm="1">
        <f t="array" ref="L2389">_xlfn.IFS(Table1[[#This Row],[Pages]]&lt;=150,"Very Short",Table1[[#This Row],[Pages]]&lt;=299,"Short",Table1[[#This Row],[Pages]]&lt;=499,"Medium",Table1[[#This Row],[Pages]]&lt;=699,"Long",Table1[[#This Row],[Pages]]&gt;=700,"Epic")</f>
        <v>Medium</v>
      </c>
      <c r="M2389" t="str" cm="1">
        <f t="array" ref="M2389">_xlfn.IFS(Table1[[#This Row],[Ratings_Count]]&gt;=1000000,"Mega Popular",Table1[[#This Row],[Ratings_Count]]&gt;=100000,"Popular",Table1[[#This Row],[Ratings_Count]]&gt;=10000,"Mid Popular",Table1[[#This Row],[Ratings_Count]]&lt;10000,"Niche")</f>
        <v>Mid Popular</v>
      </c>
      <c r="N2389" t="str">
        <f>IF(AND(Table1[[#This Row],[Rating]]&gt;=4.2, Table1[[#This Row],[Ratings_Count]]&lt;10000), "Hidden Gem", "Not a Hidden Gem")</f>
        <v>Not a Hidden Gem</v>
      </c>
    </row>
    <row r="2390" spans="1:14" x14ac:dyDescent="0.25">
      <c r="A2390" t="s">
        <v>12150</v>
      </c>
      <c r="B2390" t="s">
        <v>8153</v>
      </c>
      <c r="C2390">
        <v>4.0999999999999996</v>
      </c>
      <c r="D2390" t="s">
        <v>12134</v>
      </c>
      <c r="E2390">
        <v>373</v>
      </c>
      <c r="F2390">
        <v>717</v>
      </c>
      <c r="G2390">
        <v>112</v>
      </c>
      <c r="H2390">
        <v>2006</v>
      </c>
      <c r="I2390" t="s">
        <v>1841</v>
      </c>
      <c r="J2390" t="s">
        <v>13</v>
      </c>
      <c r="K2390" t="str" cm="1">
        <f t="array" ref="K2390">_xlfn.IFS(Table1[[#This Row],[Rating]] &gt;=4.5, "Elite",Table1[[#This Row],[Rating]]&gt;=4, "Highly Rated", Table1[[#This Row],[Rating]]&gt;=3.5,"Above Average", Table1[[#This Row],[Rating]]&lt;3.5, "Average or Below")</f>
        <v>Highly Rated</v>
      </c>
      <c r="L2390" t="str" cm="1">
        <f t="array" ref="L2390">_xlfn.IFS(Table1[[#This Row],[Pages]]&lt;=150,"Very Short",Table1[[#This Row],[Pages]]&lt;=299,"Short",Table1[[#This Row],[Pages]]&lt;=499,"Medium",Table1[[#This Row],[Pages]]&lt;=699,"Long",Table1[[#This Row],[Pages]]&gt;=700,"Epic")</f>
        <v>Medium</v>
      </c>
      <c r="M2390" t="str" cm="1">
        <f t="array" ref="M2390">_xlfn.IFS(Table1[[#This Row],[Ratings_Count]]&gt;=1000000,"Mega Popular",Table1[[#This Row],[Ratings_Count]]&gt;=100000,"Popular",Table1[[#This Row],[Ratings_Count]]&gt;=10000,"Mid Popular",Table1[[#This Row],[Ratings_Count]]&lt;10000,"Niche")</f>
        <v>Niche</v>
      </c>
      <c r="N2390" t="str">
        <f>IF(AND(Table1[[#This Row],[Rating]]&gt;=4.2, Table1[[#This Row],[Ratings_Count]]&lt;10000), "Hidden Gem", "Not a Hidden Gem")</f>
        <v>Not a Hidden Gem</v>
      </c>
    </row>
    <row r="2391" spans="1:14" x14ac:dyDescent="0.25">
      <c r="A2391" t="s">
        <v>12243</v>
      </c>
      <c r="B2391" t="s">
        <v>913</v>
      </c>
      <c r="C2391">
        <v>4.0999999999999996</v>
      </c>
      <c r="D2391" t="s">
        <v>12134</v>
      </c>
      <c r="E2391">
        <v>208</v>
      </c>
      <c r="F2391">
        <v>844</v>
      </c>
      <c r="G2391">
        <v>26</v>
      </c>
      <c r="H2391">
        <v>2006</v>
      </c>
      <c r="I2391" t="s">
        <v>914</v>
      </c>
      <c r="J2391" t="s">
        <v>13</v>
      </c>
      <c r="K2391" t="str" cm="1">
        <f t="array" ref="K2391">_xlfn.IFS(Table1[[#This Row],[Rating]] &gt;=4.5, "Elite",Table1[[#This Row],[Rating]]&gt;=4, "Highly Rated", Table1[[#This Row],[Rating]]&gt;=3.5,"Above Average", Table1[[#This Row],[Rating]]&lt;3.5, "Average or Below")</f>
        <v>Highly Rated</v>
      </c>
      <c r="L2391" t="str" cm="1">
        <f t="array" ref="L2391">_xlfn.IFS(Table1[[#This Row],[Pages]]&lt;=150,"Very Short",Table1[[#This Row],[Pages]]&lt;=299,"Short",Table1[[#This Row],[Pages]]&lt;=499,"Medium",Table1[[#This Row],[Pages]]&lt;=699,"Long",Table1[[#This Row],[Pages]]&gt;=700,"Epic")</f>
        <v>Short</v>
      </c>
      <c r="M2391" t="str" cm="1">
        <f t="array" ref="M2391">_xlfn.IFS(Table1[[#This Row],[Ratings_Count]]&gt;=1000000,"Mega Popular",Table1[[#This Row],[Ratings_Count]]&gt;=100000,"Popular",Table1[[#This Row],[Ratings_Count]]&gt;=10000,"Mid Popular",Table1[[#This Row],[Ratings_Count]]&lt;10000,"Niche")</f>
        <v>Niche</v>
      </c>
      <c r="N2391" t="str">
        <f>IF(AND(Table1[[#This Row],[Rating]]&gt;=4.2, Table1[[#This Row],[Ratings_Count]]&lt;10000), "Hidden Gem", "Not a Hidden Gem")</f>
        <v>Not a Hidden Gem</v>
      </c>
    </row>
    <row r="2392" spans="1:14" x14ac:dyDescent="0.25">
      <c r="A2392" t="s">
        <v>10913</v>
      </c>
      <c r="B2392" t="s">
        <v>12347</v>
      </c>
      <c r="C2392">
        <v>4.0999999999999996</v>
      </c>
      <c r="D2392" t="s">
        <v>12134</v>
      </c>
      <c r="E2392">
        <v>416</v>
      </c>
      <c r="F2392">
        <v>69</v>
      </c>
      <c r="G2392">
        <v>5</v>
      </c>
      <c r="H2392">
        <v>2006</v>
      </c>
      <c r="I2392" t="s">
        <v>345</v>
      </c>
      <c r="J2392" t="s">
        <v>13</v>
      </c>
      <c r="K2392" t="str" cm="1">
        <f t="array" ref="K2392">_xlfn.IFS(Table1[[#This Row],[Rating]] &gt;=4.5, "Elite",Table1[[#This Row],[Rating]]&gt;=4, "Highly Rated", Table1[[#This Row],[Rating]]&gt;=3.5,"Above Average", Table1[[#This Row],[Rating]]&lt;3.5, "Average or Below")</f>
        <v>Highly Rated</v>
      </c>
      <c r="L2392" t="str" cm="1">
        <f t="array" ref="L2392">_xlfn.IFS(Table1[[#This Row],[Pages]]&lt;=150,"Very Short",Table1[[#This Row],[Pages]]&lt;=299,"Short",Table1[[#This Row],[Pages]]&lt;=499,"Medium",Table1[[#This Row],[Pages]]&lt;=699,"Long",Table1[[#This Row],[Pages]]&gt;=700,"Epic")</f>
        <v>Medium</v>
      </c>
      <c r="M2392" t="str" cm="1">
        <f t="array" ref="M2392">_xlfn.IFS(Table1[[#This Row],[Ratings_Count]]&gt;=1000000,"Mega Popular",Table1[[#This Row],[Ratings_Count]]&gt;=100000,"Popular",Table1[[#This Row],[Ratings_Count]]&gt;=10000,"Mid Popular",Table1[[#This Row],[Ratings_Count]]&lt;10000,"Niche")</f>
        <v>Niche</v>
      </c>
      <c r="N2392" t="str">
        <f>IF(AND(Table1[[#This Row],[Rating]]&gt;=4.2, Table1[[#This Row],[Ratings_Count]]&lt;10000), "Hidden Gem", "Not a Hidden Gem")</f>
        <v>Not a Hidden Gem</v>
      </c>
    </row>
    <row r="2393" spans="1:14" x14ac:dyDescent="0.25">
      <c r="A2393" t="s">
        <v>12641</v>
      </c>
      <c r="B2393" t="s">
        <v>12642</v>
      </c>
      <c r="C2393">
        <v>4.0999999999999996</v>
      </c>
      <c r="D2393" t="s">
        <v>12134</v>
      </c>
      <c r="E2393">
        <v>195</v>
      </c>
      <c r="F2393">
        <v>82</v>
      </c>
      <c r="G2393">
        <v>4</v>
      </c>
      <c r="H2393">
        <v>2005</v>
      </c>
      <c r="I2393" t="s">
        <v>12643</v>
      </c>
      <c r="J2393" t="s">
        <v>13</v>
      </c>
      <c r="K2393" t="str" cm="1">
        <f t="array" ref="K2393">_xlfn.IFS(Table1[[#This Row],[Rating]] &gt;=4.5, "Elite",Table1[[#This Row],[Rating]]&gt;=4, "Highly Rated", Table1[[#This Row],[Rating]]&gt;=3.5,"Above Average", Table1[[#This Row],[Rating]]&lt;3.5, "Average or Below")</f>
        <v>Highly Rated</v>
      </c>
      <c r="L2393" t="str" cm="1">
        <f t="array" ref="L2393">_xlfn.IFS(Table1[[#This Row],[Pages]]&lt;=150,"Very Short",Table1[[#This Row],[Pages]]&lt;=299,"Short",Table1[[#This Row],[Pages]]&lt;=499,"Medium",Table1[[#This Row],[Pages]]&lt;=699,"Long",Table1[[#This Row],[Pages]]&gt;=700,"Epic")</f>
        <v>Short</v>
      </c>
      <c r="M2393" t="str" cm="1">
        <f t="array" ref="M2393">_xlfn.IFS(Table1[[#This Row],[Ratings_Count]]&gt;=1000000,"Mega Popular",Table1[[#This Row],[Ratings_Count]]&gt;=100000,"Popular",Table1[[#This Row],[Ratings_Count]]&gt;=10000,"Mid Popular",Table1[[#This Row],[Ratings_Count]]&lt;10000,"Niche")</f>
        <v>Niche</v>
      </c>
      <c r="N2393" t="str">
        <f>IF(AND(Table1[[#This Row],[Rating]]&gt;=4.2, Table1[[#This Row],[Ratings_Count]]&lt;10000), "Hidden Gem", "Not a Hidden Gem")</f>
        <v>Not a Hidden Gem</v>
      </c>
    </row>
    <row r="2394" spans="1:14" x14ac:dyDescent="0.25">
      <c r="A2394" t="s">
        <v>12726</v>
      </c>
      <c r="B2394" t="s">
        <v>6165</v>
      </c>
      <c r="C2394">
        <v>4.0999999999999996</v>
      </c>
      <c r="D2394" t="s">
        <v>12134</v>
      </c>
      <c r="E2394">
        <v>448</v>
      </c>
      <c r="F2394">
        <v>62</v>
      </c>
      <c r="G2394">
        <v>7</v>
      </c>
      <c r="H2394">
        <v>2004</v>
      </c>
      <c r="I2394" t="s">
        <v>1394</v>
      </c>
      <c r="J2394" t="s">
        <v>13</v>
      </c>
      <c r="K2394" t="str" cm="1">
        <f t="array" ref="K2394">_xlfn.IFS(Table1[[#This Row],[Rating]] &gt;=4.5, "Elite",Table1[[#This Row],[Rating]]&gt;=4, "Highly Rated", Table1[[#This Row],[Rating]]&gt;=3.5,"Above Average", Table1[[#This Row],[Rating]]&lt;3.5, "Average or Below")</f>
        <v>Highly Rated</v>
      </c>
      <c r="L2394" t="str" cm="1">
        <f t="array" ref="L2394">_xlfn.IFS(Table1[[#This Row],[Pages]]&lt;=150,"Very Short",Table1[[#This Row],[Pages]]&lt;=299,"Short",Table1[[#This Row],[Pages]]&lt;=499,"Medium",Table1[[#This Row],[Pages]]&lt;=699,"Long",Table1[[#This Row],[Pages]]&gt;=700,"Epic")</f>
        <v>Medium</v>
      </c>
      <c r="M2394" t="str" cm="1">
        <f t="array" ref="M2394">_xlfn.IFS(Table1[[#This Row],[Ratings_Count]]&gt;=1000000,"Mega Popular",Table1[[#This Row],[Ratings_Count]]&gt;=100000,"Popular",Table1[[#This Row],[Ratings_Count]]&gt;=10000,"Mid Popular",Table1[[#This Row],[Ratings_Count]]&lt;10000,"Niche")</f>
        <v>Niche</v>
      </c>
      <c r="N2394" t="str">
        <f>IF(AND(Table1[[#This Row],[Rating]]&gt;=4.2, Table1[[#This Row],[Ratings_Count]]&lt;10000), "Hidden Gem", "Not a Hidden Gem")</f>
        <v>Not a Hidden Gem</v>
      </c>
    </row>
    <row r="2395" spans="1:14" x14ac:dyDescent="0.25">
      <c r="A2395" t="s">
        <v>12760</v>
      </c>
      <c r="B2395" t="s">
        <v>1387</v>
      </c>
      <c r="C2395">
        <v>4.0999999999999996</v>
      </c>
      <c r="D2395" t="s">
        <v>12134</v>
      </c>
      <c r="E2395">
        <v>560</v>
      </c>
      <c r="F2395">
        <v>15135</v>
      </c>
      <c r="G2395">
        <v>584</v>
      </c>
      <c r="H2395">
        <v>2004</v>
      </c>
      <c r="I2395" t="s">
        <v>75</v>
      </c>
      <c r="J2395" t="s">
        <v>13</v>
      </c>
      <c r="K2395" t="str" cm="1">
        <f t="array" ref="K2395">_xlfn.IFS(Table1[[#This Row],[Rating]] &gt;=4.5, "Elite",Table1[[#This Row],[Rating]]&gt;=4, "Highly Rated", Table1[[#This Row],[Rating]]&gt;=3.5,"Above Average", Table1[[#This Row],[Rating]]&lt;3.5, "Average or Below")</f>
        <v>Highly Rated</v>
      </c>
      <c r="L2395" t="str" cm="1">
        <f t="array" ref="L2395">_xlfn.IFS(Table1[[#This Row],[Pages]]&lt;=150,"Very Short",Table1[[#This Row],[Pages]]&lt;=299,"Short",Table1[[#This Row],[Pages]]&lt;=499,"Medium",Table1[[#This Row],[Pages]]&lt;=699,"Long",Table1[[#This Row],[Pages]]&gt;=700,"Epic")</f>
        <v>Long</v>
      </c>
      <c r="M2395" t="str" cm="1">
        <f t="array" ref="M2395">_xlfn.IFS(Table1[[#This Row],[Ratings_Count]]&gt;=1000000,"Mega Popular",Table1[[#This Row],[Ratings_Count]]&gt;=100000,"Popular",Table1[[#This Row],[Ratings_Count]]&gt;=10000,"Mid Popular",Table1[[#This Row],[Ratings_Count]]&lt;10000,"Niche")</f>
        <v>Mid Popular</v>
      </c>
      <c r="N2395" t="str">
        <f>IF(AND(Table1[[#This Row],[Rating]]&gt;=4.2, Table1[[#This Row],[Ratings_Count]]&lt;10000), "Hidden Gem", "Not a Hidden Gem")</f>
        <v>Not a Hidden Gem</v>
      </c>
    </row>
    <row r="2396" spans="1:14" x14ac:dyDescent="0.25">
      <c r="A2396" t="s">
        <v>12761</v>
      </c>
      <c r="B2396" t="s">
        <v>12762</v>
      </c>
      <c r="C2396">
        <v>4.0999999999999996</v>
      </c>
      <c r="D2396" t="s">
        <v>12134</v>
      </c>
      <c r="E2396">
        <v>1104</v>
      </c>
      <c r="F2396">
        <v>157</v>
      </c>
      <c r="G2396">
        <v>10</v>
      </c>
      <c r="H2396">
        <v>2004</v>
      </c>
      <c r="I2396" t="s">
        <v>182</v>
      </c>
      <c r="J2396" t="s">
        <v>13</v>
      </c>
      <c r="K2396" t="str" cm="1">
        <f t="array" ref="K2396">_xlfn.IFS(Table1[[#This Row],[Rating]] &gt;=4.5, "Elite",Table1[[#This Row],[Rating]]&gt;=4, "Highly Rated", Table1[[#This Row],[Rating]]&gt;=3.5,"Above Average", Table1[[#This Row],[Rating]]&lt;3.5, "Average or Below")</f>
        <v>Highly Rated</v>
      </c>
      <c r="L2396" t="str" cm="1">
        <f t="array" ref="L2396">_xlfn.IFS(Table1[[#This Row],[Pages]]&lt;=150,"Very Short",Table1[[#This Row],[Pages]]&lt;=299,"Short",Table1[[#This Row],[Pages]]&lt;=499,"Medium",Table1[[#This Row],[Pages]]&lt;=699,"Long",Table1[[#This Row],[Pages]]&gt;=700,"Epic")</f>
        <v>Epic</v>
      </c>
      <c r="M2396" t="str" cm="1">
        <f t="array" ref="M2396">_xlfn.IFS(Table1[[#This Row],[Ratings_Count]]&gt;=1000000,"Mega Popular",Table1[[#This Row],[Ratings_Count]]&gt;=100000,"Popular",Table1[[#This Row],[Ratings_Count]]&gt;=10000,"Mid Popular",Table1[[#This Row],[Ratings_Count]]&lt;10000,"Niche")</f>
        <v>Niche</v>
      </c>
      <c r="N2396" t="str">
        <f>IF(AND(Table1[[#This Row],[Rating]]&gt;=4.2, Table1[[#This Row],[Ratings_Count]]&lt;10000), "Hidden Gem", "Not a Hidden Gem")</f>
        <v>Not a Hidden Gem</v>
      </c>
    </row>
    <row r="2397" spans="1:14" x14ac:dyDescent="0.25">
      <c r="A2397" t="s">
        <v>12849</v>
      </c>
      <c r="B2397" t="s">
        <v>4379</v>
      </c>
      <c r="C2397">
        <v>4.0999999999999996</v>
      </c>
      <c r="D2397" t="s">
        <v>12134</v>
      </c>
      <c r="E2397">
        <v>459</v>
      </c>
      <c r="F2397">
        <v>541</v>
      </c>
      <c r="G2397">
        <v>95</v>
      </c>
      <c r="H2397">
        <v>2003</v>
      </c>
      <c r="I2397" t="s">
        <v>345</v>
      </c>
      <c r="J2397" t="s">
        <v>13</v>
      </c>
      <c r="K2397" t="str" cm="1">
        <f t="array" ref="K2397">_xlfn.IFS(Table1[[#This Row],[Rating]] &gt;=4.5, "Elite",Table1[[#This Row],[Rating]]&gt;=4, "Highly Rated", Table1[[#This Row],[Rating]]&gt;=3.5,"Above Average", Table1[[#This Row],[Rating]]&lt;3.5, "Average or Below")</f>
        <v>Highly Rated</v>
      </c>
      <c r="L2397" t="str" cm="1">
        <f t="array" ref="L2397">_xlfn.IFS(Table1[[#This Row],[Pages]]&lt;=150,"Very Short",Table1[[#This Row],[Pages]]&lt;=299,"Short",Table1[[#This Row],[Pages]]&lt;=499,"Medium",Table1[[#This Row],[Pages]]&lt;=699,"Long",Table1[[#This Row],[Pages]]&gt;=700,"Epic")</f>
        <v>Medium</v>
      </c>
      <c r="M2397" t="str" cm="1">
        <f t="array" ref="M2397">_xlfn.IFS(Table1[[#This Row],[Ratings_Count]]&gt;=1000000,"Mega Popular",Table1[[#This Row],[Ratings_Count]]&gt;=100000,"Popular",Table1[[#This Row],[Ratings_Count]]&gt;=10000,"Mid Popular",Table1[[#This Row],[Ratings_Count]]&lt;10000,"Niche")</f>
        <v>Niche</v>
      </c>
      <c r="N2397" t="str">
        <f>IF(AND(Table1[[#This Row],[Rating]]&gt;=4.2, Table1[[#This Row],[Ratings_Count]]&lt;10000), "Hidden Gem", "Not a Hidden Gem")</f>
        <v>Not a Hidden Gem</v>
      </c>
    </row>
    <row r="2398" spans="1:14" x14ac:dyDescent="0.25">
      <c r="A2398" t="s">
        <v>12903</v>
      </c>
      <c r="B2398" t="s">
        <v>12904</v>
      </c>
      <c r="C2398">
        <v>4.0999999999999996</v>
      </c>
      <c r="D2398" t="s">
        <v>12134</v>
      </c>
      <c r="E2398">
        <v>416</v>
      </c>
      <c r="F2398">
        <v>50</v>
      </c>
      <c r="G2398">
        <v>6</v>
      </c>
      <c r="H2398">
        <v>2003</v>
      </c>
      <c r="I2398" t="s">
        <v>345</v>
      </c>
      <c r="J2398" t="s">
        <v>13</v>
      </c>
      <c r="K2398" t="str" cm="1">
        <f t="array" ref="K2398">_xlfn.IFS(Table1[[#This Row],[Rating]] &gt;=4.5, "Elite",Table1[[#This Row],[Rating]]&gt;=4, "Highly Rated", Table1[[#This Row],[Rating]]&gt;=3.5,"Above Average", Table1[[#This Row],[Rating]]&lt;3.5, "Average or Below")</f>
        <v>Highly Rated</v>
      </c>
      <c r="L2398" t="str" cm="1">
        <f t="array" ref="L2398">_xlfn.IFS(Table1[[#This Row],[Pages]]&lt;=150,"Very Short",Table1[[#This Row],[Pages]]&lt;=299,"Short",Table1[[#This Row],[Pages]]&lt;=499,"Medium",Table1[[#This Row],[Pages]]&lt;=699,"Long",Table1[[#This Row],[Pages]]&gt;=700,"Epic")</f>
        <v>Medium</v>
      </c>
      <c r="M2398" t="str" cm="1">
        <f t="array" ref="M2398">_xlfn.IFS(Table1[[#This Row],[Ratings_Count]]&gt;=1000000,"Mega Popular",Table1[[#This Row],[Ratings_Count]]&gt;=100000,"Popular",Table1[[#This Row],[Ratings_Count]]&gt;=10000,"Mid Popular",Table1[[#This Row],[Ratings_Count]]&lt;10000,"Niche")</f>
        <v>Niche</v>
      </c>
      <c r="N2398" t="str">
        <f>IF(AND(Table1[[#This Row],[Rating]]&gt;=4.2, Table1[[#This Row],[Ratings_Count]]&lt;10000), "Hidden Gem", "Not a Hidden Gem")</f>
        <v>Not a Hidden Gem</v>
      </c>
    </row>
    <row r="2399" spans="1:14" x14ac:dyDescent="0.25">
      <c r="A2399" t="s">
        <v>12962</v>
      </c>
      <c r="B2399" t="s">
        <v>2198</v>
      </c>
      <c r="C2399">
        <v>4.0999999999999996</v>
      </c>
      <c r="D2399" t="s">
        <v>12134</v>
      </c>
      <c r="E2399">
        <v>192</v>
      </c>
      <c r="F2399">
        <v>5541</v>
      </c>
      <c r="G2399">
        <v>498</v>
      </c>
      <c r="H2399">
        <v>2007</v>
      </c>
      <c r="I2399" t="s">
        <v>260</v>
      </c>
      <c r="J2399" t="s">
        <v>13</v>
      </c>
      <c r="K2399" t="str" cm="1">
        <f t="array" ref="K2399">_xlfn.IFS(Table1[[#This Row],[Rating]] &gt;=4.5, "Elite",Table1[[#This Row],[Rating]]&gt;=4, "Highly Rated", Table1[[#This Row],[Rating]]&gt;=3.5,"Above Average", Table1[[#This Row],[Rating]]&lt;3.5, "Average or Below")</f>
        <v>Highly Rated</v>
      </c>
      <c r="L2399" t="str" cm="1">
        <f t="array" ref="L2399">_xlfn.IFS(Table1[[#This Row],[Pages]]&lt;=150,"Very Short",Table1[[#This Row],[Pages]]&lt;=299,"Short",Table1[[#This Row],[Pages]]&lt;=499,"Medium",Table1[[#This Row],[Pages]]&lt;=699,"Long",Table1[[#This Row],[Pages]]&gt;=700,"Epic")</f>
        <v>Short</v>
      </c>
      <c r="M2399" t="str" cm="1">
        <f t="array" ref="M2399">_xlfn.IFS(Table1[[#This Row],[Ratings_Count]]&gt;=1000000,"Mega Popular",Table1[[#This Row],[Ratings_Count]]&gt;=100000,"Popular",Table1[[#This Row],[Ratings_Count]]&gt;=10000,"Mid Popular",Table1[[#This Row],[Ratings_Count]]&lt;10000,"Niche")</f>
        <v>Niche</v>
      </c>
      <c r="N2399" t="str">
        <f>IF(AND(Table1[[#This Row],[Rating]]&gt;=4.2, Table1[[#This Row],[Ratings_Count]]&lt;10000), "Hidden Gem", "Not a Hidden Gem")</f>
        <v>Not a Hidden Gem</v>
      </c>
    </row>
    <row r="2400" spans="1:14" x14ac:dyDescent="0.25">
      <c r="A2400" t="s">
        <v>13207</v>
      </c>
      <c r="B2400" t="s">
        <v>13208</v>
      </c>
      <c r="C2400">
        <v>4.0999999999999996</v>
      </c>
      <c r="D2400" t="s">
        <v>12134</v>
      </c>
      <c r="E2400">
        <v>160</v>
      </c>
      <c r="F2400">
        <v>226</v>
      </c>
      <c r="G2400">
        <v>20</v>
      </c>
      <c r="H2400">
        <v>1973</v>
      </c>
      <c r="I2400" t="s">
        <v>2025</v>
      </c>
      <c r="J2400" t="s">
        <v>2014</v>
      </c>
      <c r="K2400" t="str" cm="1">
        <f t="array" ref="K2400">_xlfn.IFS(Table1[[#This Row],[Rating]] &gt;=4.5, "Elite",Table1[[#This Row],[Rating]]&gt;=4, "Highly Rated", Table1[[#This Row],[Rating]]&gt;=3.5,"Above Average", Table1[[#This Row],[Rating]]&lt;3.5, "Average or Below")</f>
        <v>Highly Rated</v>
      </c>
      <c r="L2400" t="str" cm="1">
        <f t="array" ref="L2400">_xlfn.IFS(Table1[[#This Row],[Pages]]&lt;=150,"Very Short",Table1[[#This Row],[Pages]]&lt;=299,"Short",Table1[[#This Row],[Pages]]&lt;=499,"Medium",Table1[[#This Row],[Pages]]&lt;=699,"Long",Table1[[#This Row],[Pages]]&gt;=700,"Epic")</f>
        <v>Short</v>
      </c>
      <c r="M2400" t="str" cm="1">
        <f t="array" ref="M2400">_xlfn.IFS(Table1[[#This Row],[Ratings_Count]]&gt;=1000000,"Mega Popular",Table1[[#This Row],[Ratings_Count]]&gt;=100000,"Popular",Table1[[#This Row],[Ratings_Count]]&gt;=10000,"Mid Popular",Table1[[#This Row],[Ratings_Count]]&lt;10000,"Niche")</f>
        <v>Niche</v>
      </c>
      <c r="N2400" t="str">
        <f>IF(AND(Table1[[#This Row],[Rating]]&gt;=4.2, Table1[[#This Row],[Ratings_Count]]&lt;10000), "Hidden Gem", "Not a Hidden Gem")</f>
        <v>Not a Hidden Gem</v>
      </c>
    </row>
    <row r="2401" spans="1:14" x14ac:dyDescent="0.25">
      <c r="A2401" t="s">
        <v>13336</v>
      </c>
      <c r="B2401" t="s">
        <v>509</v>
      </c>
      <c r="C2401">
        <v>4.0999999999999996</v>
      </c>
      <c r="D2401" t="s">
        <v>12134</v>
      </c>
      <c r="E2401">
        <v>176</v>
      </c>
      <c r="F2401">
        <v>909</v>
      </c>
      <c r="G2401">
        <v>135</v>
      </c>
      <c r="H2401">
        <v>1993</v>
      </c>
      <c r="I2401" t="s">
        <v>13337</v>
      </c>
      <c r="J2401" t="s">
        <v>13</v>
      </c>
      <c r="K2401" t="str" cm="1">
        <f t="array" ref="K2401">_xlfn.IFS(Table1[[#This Row],[Rating]] &gt;=4.5, "Elite",Table1[[#This Row],[Rating]]&gt;=4, "Highly Rated", Table1[[#This Row],[Rating]]&gt;=3.5,"Above Average", Table1[[#This Row],[Rating]]&lt;3.5, "Average or Below")</f>
        <v>Highly Rated</v>
      </c>
      <c r="L2401" t="str" cm="1">
        <f t="array" ref="L2401">_xlfn.IFS(Table1[[#This Row],[Pages]]&lt;=150,"Very Short",Table1[[#This Row],[Pages]]&lt;=299,"Short",Table1[[#This Row],[Pages]]&lt;=499,"Medium",Table1[[#This Row],[Pages]]&lt;=699,"Long",Table1[[#This Row],[Pages]]&gt;=700,"Epic")</f>
        <v>Short</v>
      </c>
      <c r="M2401" t="str" cm="1">
        <f t="array" ref="M2401">_xlfn.IFS(Table1[[#This Row],[Ratings_Count]]&gt;=1000000,"Mega Popular",Table1[[#This Row],[Ratings_Count]]&gt;=100000,"Popular",Table1[[#This Row],[Ratings_Count]]&gt;=10000,"Mid Popular",Table1[[#This Row],[Ratings_Count]]&lt;10000,"Niche")</f>
        <v>Niche</v>
      </c>
      <c r="N2401" t="str">
        <f>IF(AND(Table1[[#This Row],[Rating]]&gt;=4.2, Table1[[#This Row],[Ratings_Count]]&lt;10000), "Hidden Gem", "Not a Hidden Gem")</f>
        <v>Not a Hidden Gem</v>
      </c>
    </row>
    <row r="2402" spans="1:14" x14ac:dyDescent="0.25">
      <c r="A2402" t="s">
        <v>13402</v>
      </c>
      <c r="B2402" t="s">
        <v>13403</v>
      </c>
      <c r="C2402">
        <v>4.0999999999999996</v>
      </c>
      <c r="D2402" t="s">
        <v>12134</v>
      </c>
      <c r="E2402">
        <v>208</v>
      </c>
      <c r="F2402">
        <v>203</v>
      </c>
      <c r="G2402">
        <v>25</v>
      </c>
      <c r="H2402">
        <v>1988</v>
      </c>
      <c r="I2402" t="s">
        <v>1256</v>
      </c>
      <c r="J2402" t="s">
        <v>13</v>
      </c>
      <c r="K2402" t="str" cm="1">
        <f t="array" ref="K2402">_xlfn.IFS(Table1[[#This Row],[Rating]] &gt;=4.5, "Elite",Table1[[#This Row],[Rating]]&gt;=4, "Highly Rated", Table1[[#This Row],[Rating]]&gt;=3.5,"Above Average", Table1[[#This Row],[Rating]]&lt;3.5, "Average or Below")</f>
        <v>Highly Rated</v>
      </c>
      <c r="L2402" t="str" cm="1">
        <f t="array" ref="L2402">_xlfn.IFS(Table1[[#This Row],[Pages]]&lt;=150,"Very Short",Table1[[#This Row],[Pages]]&lt;=299,"Short",Table1[[#This Row],[Pages]]&lt;=499,"Medium",Table1[[#This Row],[Pages]]&lt;=699,"Long",Table1[[#This Row],[Pages]]&gt;=700,"Epic")</f>
        <v>Short</v>
      </c>
      <c r="M2402" t="str" cm="1">
        <f t="array" ref="M2402">_xlfn.IFS(Table1[[#This Row],[Ratings_Count]]&gt;=1000000,"Mega Popular",Table1[[#This Row],[Ratings_Count]]&gt;=100000,"Popular",Table1[[#This Row],[Ratings_Count]]&gt;=10000,"Mid Popular",Table1[[#This Row],[Ratings_Count]]&lt;10000,"Niche")</f>
        <v>Niche</v>
      </c>
      <c r="N2402" t="str">
        <f>IF(AND(Table1[[#This Row],[Rating]]&gt;=4.2, Table1[[#This Row],[Ratings_Count]]&lt;10000), "Hidden Gem", "Not a Hidden Gem")</f>
        <v>Not a Hidden Gem</v>
      </c>
    </row>
    <row r="2403" spans="1:14" x14ac:dyDescent="0.25">
      <c r="A2403" t="s">
        <v>13955</v>
      </c>
      <c r="B2403" t="s">
        <v>13956</v>
      </c>
      <c r="C2403">
        <v>4.0999999999999996</v>
      </c>
      <c r="D2403" t="s">
        <v>13842</v>
      </c>
      <c r="E2403">
        <v>784</v>
      </c>
      <c r="F2403">
        <v>490</v>
      </c>
      <c r="G2403">
        <v>41</v>
      </c>
      <c r="H2403">
        <v>2006</v>
      </c>
      <c r="I2403" t="s">
        <v>13957</v>
      </c>
      <c r="J2403" t="s">
        <v>13</v>
      </c>
      <c r="K2403" t="str" cm="1">
        <f t="array" ref="K2403">_xlfn.IFS(Table1[[#This Row],[Rating]] &gt;=4.5, "Elite",Table1[[#This Row],[Rating]]&gt;=4, "Highly Rated", Table1[[#This Row],[Rating]]&gt;=3.5,"Above Average", Table1[[#This Row],[Rating]]&lt;3.5, "Average or Below")</f>
        <v>Highly Rated</v>
      </c>
      <c r="L2403" t="str" cm="1">
        <f t="array" ref="L2403">_xlfn.IFS(Table1[[#This Row],[Pages]]&lt;=150,"Very Short",Table1[[#This Row],[Pages]]&lt;=299,"Short",Table1[[#This Row],[Pages]]&lt;=499,"Medium",Table1[[#This Row],[Pages]]&lt;=699,"Long",Table1[[#This Row],[Pages]]&gt;=700,"Epic")</f>
        <v>Epic</v>
      </c>
      <c r="M2403" t="str" cm="1">
        <f t="array" ref="M2403">_xlfn.IFS(Table1[[#This Row],[Ratings_Count]]&gt;=1000000,"Mega Popular",Table1[[#This Row],[Ratings_Count]]&gt;=100000,"Popular",Table1[[#This Row],[Ratings_Count]]&gt;=10000,"Mid Popular",Table1[[#This Row],[Ratings_Count]]&lt;10000,"Niche")</f>
        <v>Niche</v>
      </c>
      <c r="N2403" t="str">
        <f>IF(AND(Table1[[#This Row],[Rating]]&gt;=4.2, Table1[[#This Row],[Ratings_Count]]&lt;10000), "Hidden Gem", "Not a Hidden Gem")</f>
        <v>Not a Hidden Gem</v>
      </c>
    </row>
    <row r="2404" spans="1:14" x14ac:dyDescent="0.25">
      <c r="A2404" t="s">
        <v>90</v>
      </c>
      <c r="B2404" t="s">
        <v>91</v>
      </c>
      <c r="C2404">
        <v>4.09</v>
      </c>
      <c r="D2404" t="s">
        <v>11</v>
      </c>
      <c r="E2404">
        <v>256</v>
      </c>
      <c r="F2404">
        <v>3697</v>
      </c>
      <c r="G2404">
        <v>34</v>
      </c>
      <c r="H2404">
        <v>2006</v>
      </c>
      <c r="I2404" t="s">
        <v>89</v>
      </c>
      <c r="J2404" t="s">
        <v>13</v>
      </c>
      <c r="K2404" t="str" cm="1">
        <f t="array" ref="K2404">_xlfn.IFS(Table1[[#This Row],[Rating]] &gt;=4.5, "Elite",Table1[[#This Row],[Rating]]&gt;=4, "Highly Rated", Table1[[#This Row],[Rating]]&gt;=3.5,"Above Average", Table1[[#This Row],[Rating]]&lt;3.5, "Average or Below")</f>
        <v>Highly Rated</v>
      </c>
      <c r="L2404" t="str" cm="1">
        <f t="array" ref="L2404">_xlfn.IFS(Table1[[#This Row],[Pages]]&lt;=150,"Very Short",Table1[[#This Row],[Pages]]&lt;=299,"Short",Table1[[#This Row],[Pages]]&lt;=499,"Medium",Table1[[#This Row],[Pages]]&lt;=699,"Long",Table1[[#This Row],[Pages]]&gt;=700,"Epic")</f>
        <v>Short</v>
      </c>
      <c r="M2404" t="str" cm="1">
        <f t="array" ref="M2404">_xlfn.IFS(Table1[[#This Row],[Ratings_Count]]&gt;=1000000,"Mega Popular",Table1[[#This Row],[Ratings_Count]]&gt;=100000,"Popular",Table1[[#This Row],[Ratings_Count]]&gt;=10000,"Mid Popular",Table1[[#This Row],[Ratings_Count]]&lt;10000,"Niche")</f>
        <v>Niche</v>
      </c>
      <c r="N2404" t="str">
        <f>IF(AND(Table1[[#This Row],[Rating]]&gt;=4.2, Table1[[#This Row],[Ratings_Count]]&lt;10000), "Hidden Gem", "Not a Hidden Gem")</f>
        <v>Not a Hidden Gem</v>
      </c>
    </row>
    <row r="2405" spans="1:14" x14ac:dyDescent="0.25">
      <c r="A2405" t="s">
        <v>185</v>
      </c>
      <c r="B2405" t="s">
        <v>184</v>
      </c>
      <c r="C2405">
        <v>4.09</v>
      </c>
      <c r="D2405" t="s">
        <v>11</v>
      </c>
      <c r="E2405">
        <v>208</v>
      </c>
      <c r="F2405">
        <v>715</v>
      </c>
      <c r="G2405">
        <v>18</v>
      </c>
      <c r="H2405">
        <v>2006</v>
      </c>
      <c r="I2405" t="s">
        <v>71</v>
      </c>
      <c r="J2405" t="s">
        <v>13</v>
      </c>
      <c r="K2405" t="str" cm="1">
        <f t="array" ref="K2405">_xlfn.IFS(Table1[[#This Row],[Rating]] &gt;=4.5, "Elite",Table1[[#This Row],[Rating]]&gt;=4, "Highly Rated", Table1[[#This Row],[Rating]]&gt;=3.5,"Above Average", Table1[[#This Row],[Rating]]&lt;3.5, "Average or Below")</f>
        <v>Highly Rated</v>
      </c>
      <c r="L2405" t="str" cm="1">
        <f t="array" ref="L2405">_xlfn.IFS(Table1[[#This Row],[Pages]]&lt;=150,"Very Short",Table1[[#This Row],[Pages]]&lt;=299,"Short",Table1[[#This Row],[Pages]]&lt;=499,"Medium",Table1[[#This Row],[Pages]]&lt;=699,"Long",Table1[[#This Row],[Pages]]&gt;=700,"Epic")</f>
        <v>Short</v>
      </c>
      <c r="M2405" t="str" cm="1">
        <f t="array" ref="M2405">_xlfn.IFS(Table1[[#This Row],[Ratings_Count]]&gt;=1000000,"Mega Popular",Table1[[#This Row],[Ratings_Count]]&gt;=100000,"Popular",Table1[[#This Row],[Ratings_Count]]&gt;=10000,"Mid Popular",Table1[[#This Row],[Ratings_Count]]&lt;10000,"Niche")</f>
        <v>Niche</v>
      </c>
      <c r="N2405" t="str">
        <f>IF(AND(Table1[[#This Row],[Rating]]&gt;=4.2, Table1[[#This Row],[Ratings_Count]]&lt;10000), "Hidden Gem", "Not a Hidden Gem")</f>
        <v>Not a Hidden Gem</v>
      </c>
    </row>
    <row r="2406" spans="1:14" x14ac:dyDescent="0.25">
      <c r="A2406" t="s">
        <v>364</v>
      </c>
      <c r="B2406" t="s">
        <v>365</v>
      </c>
      <c r="C2406">
        <v>4.09</v>
      </c>
      <c r="D2406" t="s">
        <v>11</v>
      </c>
      <c r="E2406">
        <v>359</v>
      </c>
      <c r="F2406">
        <v>23318</v>
      </c>
      <c r="G2406">
        <v>1704</v>
      </c>
      <c r="H2406">
        <v>2006</v>
      </c>
      <c r="I2406" t="s">
        <v>141</v>
      </c>
      <c r="J2406" t="s">
        <v>13</v>
      </c>
      <c r="K2406" t="str" cm="1">
        <f t="array" ref="K2406">_xlfn.IFS(Table1[[#This Row],[Rating]] &gt;=4.5, "Elite",Table1[[#This Row],[Rating]]&gt;=4, "Highly Rated", Table1[[#This Row],[Rating]]&gt;=3.5,"Above Average", Table1[[#This Row],[Rating]]&lt;3.5, "Average or Below")</f>
        <v>Highly Rated</v>
      </c>
      <c r="L2406" t="str" cm="1">
        <f t="array" ref="L2406">_xlfn.IFS(Table1[[#This Row],[Pages]]&lt;=150,"Very Short",Table1[[#This Row],[Pages]]&lt;=299,"Short",Table1[[#This Row],[Pages]]&lt;=499,"Medium",Table1[[#This Row],[Pages]]&lt;=699,"Long",Table1[[#This Row],[Pages]]&gt;=700,"Epic")</f>
        <v>Medium</v>
      </c>
      <c r="M2406" t="str" cm="1">
        <f t="array" ref="M2406">_xlfn.IFS(Table1[[#This Row],[Ratings_Count]]&gt;=1000000,"Mega Popular",Table1[[#This Row],[Ratings_Count]]&gt;=100000,"Popular",Table1[[#This Row],[Ratings_Count]]&gt;=10000,"Mid Popular",Table1[[#This Row],[Ratings_Count]]&lt;10000,"Niche")</f>
        <v>Mid Popular</v>
      </c>
      <c r="N2406" t="str">
        <f>IF(AND(Table1[[#This Row],[Rating]]&gt;=4.2, Table1[[#This Row],[Ratings_Count]]&lt;10000), "Hidden Gem", "Not a Hidden Gem")</f>
        <v>Not a Hidden Gem</v>
      </c>
    </row>
    <row r="2407" spans="1:14" x14ac:dyDescent="0.25">
      <c r="A2407" t="s">
        <v>654</v>
      </c>
      <c r="B2407" t="s">
        <v>655</v>
      </c>
      <c r="C2407">
        <v>4.09</v>
      </c>
      <c r="D2407" t="s">
        <v>11</v>
      </c>
      <c r="E2407">
        <v>248</v>
      </c>
      <c r="F2407">
        <v>1979</v>
      </c>
      <c r="G2407">
        <v>94</v>
      </c>
      <c r="H2407">
        <v>2006</v>
      </c>
      <c r="I2407" t="s">
        <v>656</v>
      </c>
      <c r="J2407" t="s">
        <v>13</v>
      </c>
      <c r="K2407" t="str" cm="1">
        <f t="array" ref="K2407">_xlfn.IFS(Table1[[#This Row],[Rating]] &gt;=4.5, "Elite",Table1[[#This Row],[Rating]]&gt;=4, "Highly Rated", Table1[[#This Row],[Rating]]&gt;=3.5,"Above Average", Table1[[#This Row],[Rating]]&lt;3.5, "Average or Below")</f>
        <v>Highly Rated</v>
      </c>
      <c r="L2407" t="str" cm="1">
        <f t="array" ref="L2407">_xlfn.IFS(Table1[[#This Row],[Pages]]&lt;=150,"Very Short",Table1[[#This Row],[Pages]]&lt;=299,"Short",Table1[[#This Row],[Pages]]&lt;=499,"Medium",Table1[[#This Row],[Pages]]&lt;=699,"Long",Table1[[#This Row],[Pages]]&gt;=700,"Epic")</f>
        <v>Short</v>
      </c>
      <c r="M2407" t="str" cm="1">
        <f t="array" ref="M2407">_xlfn.IFS(Table1[[#This Row],[Ratings_Count]]&gt;=1000000,"Mega Popular",Table1[[#This Row],[Ratings_Count]]&gt;=100000,"Popular",Table1[[#This Row],[Ratings_Count]]&gt;=10000,"Mid Popular",Table1[[#This Row],[Ratings_Count]]&lt;10000,"Niche")</f>
        <v>Niche</v>
      </c>
      <c r="N2407" t="str">
        <f>IF(AND(Table1[[#This Row],[Rating]]&gt;=4.2, Table1[[#This Row],[Ratings_Count]]&lt;10000), "Hidden Gem", "Not a Hidden Gem")</f>
        <v>Not a Hidden Gem</v>
      </c>
    </row>
    <row r="2408" spans="1:14" x14ac:dyDescent="0.25">
      <c r="A2408" t="s">
        <v>750</v>
      </c>
      <c r="B2408" t="s">
        <v>751</v>
      </c>
      <c r="C2408">
        <v>4.09</v>
      </c>
      <c r="D2408" t="s">
        <v>11</v>
      </c>
      <c r="E2408">
        <v>375</v>
      </c>
      <c r="F2408">
        <v>1444</v>
      </c>
      <c r="G2408">
        <v>83</v>
      </c>
      <c r="H2408">
        <v>2006</v>
      </c>
      <c r="I2408" t="s">
        <v>752</v>
      </c>
      <c r="J2408" t="s">
        <v>13</v>
      </c>
      <c r="K2408" t="str" cm="1">
        <f t="array" ref="K2408">_xlfn.IFS(Table1[[#This Row],[Rating]] &gt;=4.5, "Elite",Table1[[#This Row],[Rating]]&gt;=4, "Highly Rated", Table1[[#This Row],[Rating]]&gt;=3.5,"Above Average", Table1[[#This Row],[Rating]]&lt;3.5, "Average or Below")</f>
        <v>Highly Rated</v>
      </c>
      <c r="L2408" t="str" cm="1">
        <f t="array" ref="L2408">_xlfn.IFS(Table1[[#This Row],[Pages]]&lt;=150,"Very Short",Table1[[#This Row],[Pages]]&lt;=299,"Short",Table1[[#This Row],[Pages]]&lt;=499,"Medium",Table1[[#This Row],[Pages]]&lt;=699,"Long",Table1[[#This Row],[Pages]]&gt;=700,"Epic")</f>
        <v>Medium</v>
      </c>
      <c r="M2408" t="str" cm="1">
        <f t="array" ref="M2408">_xlfn.IFS(Table1[[#This Row],[Ratings_Count]]&gt;=1000000,"Mega Popular",Table1[[#This Row],[Ratings_Count]]&gt;=100000,"Popular",Table1[[#This Row],[Ratings_Count]]&gt;=10000,"Mid Popular",Table1[[#This Row],[Ratings_Count]]&lt;10000,"Niche")</f>
        <v>Niche</v>
      </c>
      <c r="N2408" t="str">
        <f>IF(AND(Table1[[#This Row],[Rating]]&gt;=4.2, Table1[[#This Row],[Ratings_Count]]&lt;10000), "Hidden Gem", "Not a Hidden Gem")</f>
        <v>Not a Hidden Gem</v>
      </c>
    </row>
    <row r="2409" spans="1:14" x14ac:dyDescent="0.25">
      <c r="A2409" t="s">
        <v>776</v>
      </c>
      <c r="B2409" t="s">
        <v>777</v>
      </c>
      <c r="C2409">
        <v>4.09</v>
      </c>
      <c r="D2409" t="s">
        <v>11</v>
      </c>
      <c r="E2409">
        <v>496</v>
      </c>
      <c r="F2409">
        <v>5141</v>
      </c>
      <c r="G2409">
        <v>184</v>
      </c>
      <c r="H2409">
        <v>2006</v>
      </c>
      <c r="I2409" t="s">
        <v>778</v>
      </c>
      <c r="J2409" t="s">
        <v>13</v>
      </c>
      <c r="K2409" t="str" cm="1">
        <f t="array" ref="K2409">_xlfn.IFS(Table1[[#This Row],[Rating]] &gt;=4.5, "Elite",Table1[[#This Row],[Rating]]&gt;=4, "Highly Rated", Table1[[#This Row],[Rating]]&gt;=3.5,"Above Average", Table1[[#This Row],[Rating]]&lt;3.5, "Average or Below")</f>
        <v>Highly Rated</v>
      </c>
      <c r="L2409" t="str" cm="1">
        <f t="array" ref="L2409">_xlfn.IFS(Table1[[#This Row],[Pages]]&lt;=150,"Very Short",Table1[[#This Row],[Pages]]&lt;=299,"Short",Table1[[#This Row],[Pages]]&lt;=499,"Medium",Table1[[#This Row],[Pages]]&lt;=699,"Long",Table1[[#This Row],[Pages]]&gt;=700,"Epic")</f>
        <v>Medium</v>
      </c>
      <c r="M2409" t="str" cm="1">
        <f t="array" ref="M2409">_xlfn.IFS(Table1[[#This Row],[Ratings_Count]]&gt;=1000000,"Mega Popular",Table1[[#This Row],[Ratings_Count]]&gt;=100000,"Popular",Table1[[#This Row],[Ratings_Count]]&gt;=10000,"Mid Popular",Table1[[#This Row],[Ratings_Count]]&lt;10000,"Niche")</f>
        <v>Niche</v>
      </c>
      <c r="N2409" t="str">
        <f>IF(AND(Table1[[#This Row],[Rating]]&gt;=4.2, Table1[[#This Row],[Ratings_Count]]&lt;10000), "Hidden Gem", "Not a Hidden Gem")</f>
        <v>Not a Hidden Gem</v>
      </c>
    </row>
    <row r="2410" spans="1:14" x14ac:dyDescent="0.25">
      <c r="A2410" t="s">
        <v>1091</v>
      </c>
      <c r="B2410" t="s">
        <v>1092</v>
      </c>
      <c r="C2410">
        <v>4.09</v>
      </c>
      <c r="D2410" t="s">
        <v>11</v>
      </c>
      <c r="E2410">
        <v>143</v>
      </c>
      <c r="F2410">
        <v>15575</v>
      </c>
      <c r="G2410">
        <v>547</v>
      </c>
      <c r="H2410">
        <v>2006</v>
      </c>
      <c r="I2410" t="s">
        <v>1088</v>
      </c>
      <c r="J2410" t="s">
        <v>13</v>
      </c>
      <c r="K2410" t="str" cm="1">
        <f t="array" ref="K2410">_xlfn.IFS(Table1[[#This Row],[Rating]] &gt;=4.5, "Elite",Table1[[#This Row],[Rating]]&gt;=4, "Highly Rated", Table1[[#This Row],[Rating]]&gt;=3.5,"Above Average", Table1[[#This Row],[Rating]]&lt;3.5, "Average or Below")</f>
        <v>Highly Rated</v>
      </c>
      <c r="L2410" t="str" cm="1">
        <f t="array" ref="L2410">_xlfn.IFS(Table1[[#This Row],[Pages]]&lt;=150,"Very Short",Table1[[#This Row],[Pages]]&lt;=299,"Short",Table1[[#This Row],[Pages]]&lt;=499,"Medium",Table1[[#This Row],[Pages]]&lt;=699,"Long",Table1[[#This Row],[Pages]]&gt;=700,"Epic")</f>
        <v>Very Short</v>
      </c>
      <c r="M2410" t="str" cm="1">
        <f t="array" ref="M2410">_xlfn.IFS(Table1[[#This Row],[Ratings_Count]]&gt;=1000000,"Mega Popular",Table1[[#This Row],[Ratings_Count]]&gt;=100000,"Popular",Table1[[#This Row],[Ratings_Count]]&gt;=10000,"Mid Popular",Table1[[#This Row],[Ratings_Count]]&lt;10000,"Niche")</f>
        <v>Mid Popular</v>
      </c>
      <c r="N2410" t="str">
        <f>IF(AND(Table1[[#This Row],[Rating]]&gt;=4.2, Table1[[#This Row],[Ratings_Count]]&lt;10000), "Hidden Gem", "Not a Hidden Gem")</f>
        <v>Not a Hidden Gem</v>
      </c>
    </row>
    <row r="2411" spans="1:14" x14ac:dyDescent="0.25">
      <c r="A2411" t="s">
        <v>1315</v>
      </c>
      <c r="B2411" t="s">
        <v>1308</v>
      </c>
      <c r="C2411">
        <v>4.09</v>
      </c>
      <c r="D2411" t="s">
        <v>11</v>
      </c>
      <c r="E2411">
        <v>441</v>
      </c>
      <c r="F2411">
        <v>11070</v>
      </c>
      <c r="G2411">
        <v>150</v>
      </c>
      <c r="H2411">
        <v>2006</v>
      </c>
      <c r="I2411" t="s">
        <v>1316</v>
      </c>
      <c r="J2411" t="s">
        <v>13</v>
      </c>
      <c r="K2411" t="str" cm="1">
        <f t="array" ref="K2411">_xlfn.IFS(Table1[[#This Row],[Rating]] &gt;=4.5, "Elite",Table1[[#This Row],[Rating]]&gt;=4, "Highly Rated", Table1[[#This Row],[Rating]]&gt;=3.5,"Above Average", Table1[[#This Row],[Rating]]&lt;3.5, "Average or Below")</f>
        <v>Highly Rated</v>
      </c>
      <c r="L2411" t="str" cm="1">
        <f t="array" ref="L2411">_xlfn.IFS(Table1[[#This Row],[Pages]]&lt;=150,"Very Short",Table1[[#This Row],[Pages]]&lt;=299,"Short",Table1[[#This Row],[Pages]]&lt;=499,"Medium",Table1[[#This Row],[Pages]]&lt;=699,"Long",Table1[[#This Row],[Pages]]&gt;=700,"Epic")</f>
        <v>Medium</v>
      </c>
      <c r="M2411" t="str" cm="1">
        <f t="array" ref="M2411">_xlfn.IFS(Table1[[#This Row],[Ratings_Count]]&gt;=1000000,"Mega Popular",Table1[[#This Row],[Ratings_Count]]&gt;=100000,"Popular",Table1[[#This Row],[Ratings_Count]]&gt;=10000,"Mid Popular",Table1[[#This Row],[Ratings_Count]]&lt;10000,"Niche")</f>
        <v>Mid Popular</v>
      </c>
      <c r="N2411" t="str">
        <f>IF(AND(Table1[[#This Row],[Rating]]&gt;=4.2, Table1[[#This Row],[Ratings_Count]]&lt;10000), "Hidden Gem", "Not a Hidden Gem")</f>
        <v>Not a Hidden Gem</v>
      </c>
    </row>
    <row r="2412" spans="1:14" x14ac:dyDescent="0.25">
      <c r="A2412" t="s">
        <v>1451</v>
      </c>
      <c r="B2412" t="s">
        <v>1450</v>
      </c>
      <c r="C2412">
        <v>4.09</v>
      </c>
      <c r="D2412" t="s">
        <v>11</v>
      </c>
      <c r="E2412">
        <v>701</v>
      </c>
      <c r="F2412">
        <v>8633</v>
      </c>
      <c r="G2412">
        <v>452</v>
      </c>
      <c r="H2412">
        <v>2006</v>
      </c>
      <c r="I2412" t="s">
        <v>1335</v>
      </c>
      <c r="J2412" t="s">
        <v>13</v>
      </c>
      <c r="K2412" t="str" cm="1">
        <f t="array" ref="K2412">_xlfn.IFS(Table1[[#This Row],[Rating]] &gt;=4.5, "Elite",Table1[[#This Row],[Rating]]&gt;=4, "Highly Rated", Table1[[#This Row],[Rating]]&gt;=3.5,"Above Average", Table1[[#This Row],[Rating]]&lt;3.5, "Average or Below")</f>
        <v>Highly Rated</v>
      </c>
      <c r="L2412" t="str" cm="1">
        <f t="array" ref="L2412">_xlfn.IFS(Table1[[#This Row],[Pages]]&lt;=150,"Very Short",Table1[[#This Row],[Pages]]&lt;=299,"Short",Table1[[#This Row],[Pages]]&lt;=499,"Medium",Table1[[#This Row],[Pages]]&lt;=699,"Long",Table1[[#This Row],[Pages]]&gt;=700,"Epic")</f>
        <v>Epic</v>
      </c>
      <c r="M2412" t="str" cm="1">
        <f t="array" ref="M2412">_xlfn.IFS(Table1[[#This Row],[Ratings_Count]]&gt;=1000000,"Mega Popular",Table1[[#This Row],[Ratings_Count]]&gt;=100000,"Popular",Table1[[#This Row],[Ratings_Count]]&gt;=10000,"Mid Popular",Table1[[#This Row],[Ratings_Count]]&lt;10000,"Niche")</f>
        <v>Niche</v>
      </c>
      <c r="N2412" t="str">
        <f>IF(AND(Table1[[#This Row],[Rating]]&gt;=4.2, Table1[[#This Row],[Ratings_Count]]&lt;10000), "Hidden Gem", "Not a Hidden Gem")</f>
        <v>Not a Hidden Gem</v>
      </c>
    </row>
    <row r="2413" spans="1:14" x14ac:dyDescent="0.25">
      <c r="A2413" t="s">
        <v>1592</v>
      </c>
      <c r="B2413" t="s">
        <v>1593</v>
      </c>
      <c r="C2413">
        <v>4.09</v>
      </c>
      <c r="D2413" t="s">
        <v>11</v>
      </c>
      <c r="E2413">
        <v>268</v>
      </c>
      <c r="F2413">
        <v>1359</v>
      </c>
      <c r="G2413">
        <v>48</v>
      </c>
      <c r="H2413">
        <v>2006</v>
      </c>
      <c r="I2413" t="s">
        <v>1529</v>
      </c>
      <c r="J2413" t="s">
        <v>13</v>
      </c>
      <c r="K2413" t="str" cm="1">
        <f t="array" ref="K2413">_xlfn.IFS(Table1[[#This Row],[Rating]] &gt;=4.5, "Elite",Table1[[#This Row],[Rating]]&gt;=4, "Highly Rated", Table1[[#This Row],[Rating]]&gt;=3.5,"Above Average", Table1[[#This Row],[Rating]]&lt;3.5, "Average or Below")</f>
        <v>Highly Rated</v>
      </c>
      <c r="L2413" t="str" cm="1">
        <f t="array" ref="L2413">_xlfn.IFS(Table1[[#This Row],[Pages]]&lt;=150,"Very Short",Table1[[#This Row],[Pages]]&lt;=299,"Short",Table1[[#This Row],[Pages]]&lt;=499,"Medium",Table1[[#This Row],[Pages]]&lt;=699,"Long",Table1[[#This Row],[Pages]]&gt;=700,"Epic")</f>
        <v>Short</v>
      </c>
      <c r="M2413" t="str" cm="1">
        <f t="array" ref="M2413">_xlfn.IFS(Table1[[#This Row],[Ratings_Count]]&gt;=1000000,"Mega Popular",Table1[[#This Row],[Ratings_Count]]&gt;=100000,"Popular",Table1[[#This Row],[Ratings_Count]]&gt;=10000,"Mid Popular",Table1[[#This Row],[Ratings_Count]]&lt;10000,"Niche")</f>
        <v>Niche</v>
      </c>
      <c r="N2413" t="str">
        <f>IF(AND(Table1[[#This Row],[Rating]]&gt;=4.2, Table1[[#This Row],[Ratings_Count]]&lt;10000), "Hidden Gem", "Not a Hidden Gem")</f>
        <v>Not a Hidden Gem</v>
      </c>
    </row>
    <row r="2414" spans="1:14" x14ac:dyDescent="0.25">
      <c r="A2414" t="s">
        <v>1935</v>
      </c>
      <c r="B2414" t="s">
        <v>1936</v>
      </c>
      <c r="C2414">
        <v>4.09</v>
      </c>
      <c r="D2414" t="s">
        <v>11</v>
      </c>
      <c r="E2414">
        <v>256</v>
      </c>
      <c r="F2414">
        <v>4154</v>
      </c>
      <c r="G2414">
        <v>458</v>
      </c>
      <c r="H2414">
        <v>2006</v>
      </c>
      <c r="I2414" t="s">
        <v>68</v>
      </c>
      <c r="J2414" t="s">
        <v>13</v>
      </c>
      <c r="K2414" t="str" cm="1">
        <f t="array" ref="K2414">_xlfn.IFS(Table1[[#This Row],[Rating]] &gt;=4.5, "Elite",Table1[[#This Row],[Rating]]&gt;=4, "Highly Rated", Table1[[#This Row],[Rating]]&gt;=3.5,"Above Average", Table1[[#This Row],[Rating]]&lt;3.5, "Average or Below")</f>
        <v>Highly Rated</v>
      </c>
      <c r="L2414" t="str" cm="1">
        <f t="array" ref="L2414">_xlfn.IFS(Table1[[#This Row],[Pages]]&lt;=150,"Very Short",Table1[[#This Row],[Pages]]&lt;=299,"Short",Table1[[#This Row],[Pages]]&lt;=499,"Medium",Table1[[#This Row],[Pages]]&lt;=699,"Long",Table1[[#This Row],[Pages]]&gt;=700,"Epic")</f>
        <v>Short</v>
      </c>
      <c r="M2414" t="str" cm="1">
        <f t="array" ref="M2414">_xlfn.IFS(Table1[[#This Row],[Ratings_Count]]&gt;=1000000,"Mega Popular",Table1[[#This Row],[Ratings_Count]]&gt;=100000,"Popular",Table1[[#This Row],[Ratings_Count]]&gt;=10000,"Mid Popular",Table1[[#This Row],[Ratings_Count]]&lt;10000,"Niche")</f>
        <v>Niche</v>
      </c>
      <c r="N2414" t="str">
        <f>IF(AND(Table1[[#This Row],[Rating]]&gt;=4.2, Table1[[#This Row],[Ratings_Count]]&lt;10000), "Hidden Gem", "Not a Hidden Gem")</f>
        <v>Not a Hidden Gem</v>
      </c>
    </row>
    <row r="2415" spans="1:14" x14ac:dyDescent="0.25">
      <c r="A2415" t="s">
        <v>1953</v>
      </c>
      <c r="B2415" t="s">
        <v>1954</v>
      </c>
      <c r="C2415">
        <v>4.09</v>
      </c>
      <c r="D2415" t="s">
        <v>11</v>
      </c>
      <c r="E2415">
        <v>512</v>
      </c>
      <c r="F2415">
        <v>13021</v>
      </c>
      <c r="G2415">
        <v>781</v>
      </c>
      <c r="H2415">
        <v>2006</v>
      </c>
      <c r="I2415" t="s">
        <v>1007</v>
      </c>
      <c r="J2415" t="s">
        <v>13</v>
      </c>
      <c r="K2415" t="str" cm="1">
        <f t="array" ref="K2415">_xlfn.IFS(Table1[[#This Row],[Rating]] &gt;=4.5, "Elite",Table1[[#This Row],[Rating]]&gt;=4, "Highly Rated", Table1[[#This Row],[Rating]]&gt;=3.5,"Above Average", Table1[[#This Row],[Rating]]&lt;3.5, "Average or Below")</f>
        <v>Highly Rated</v>
      </c>
      <c r="L2415" t="str" cm="1">
        <f t="array" ref="L2415">_xlfn.IFS(Table1[[#This Row],[Pages]]&lt;=150,"Very Short",Table1[[#This Row],[Pages]]&lt;=299,"Short",Table1[[#This Row],[Pages]]&lt;=499,"Medium",Table1[[#This Row],[Pages]]&lt;=699,"Long",Table1[[#This Row],[Pages]]&gt;=700,"Epic")</f>
        <v>Long</v>
      </c>
      <c r="M2415" t="str" cm="1">
        <f t="array" ref="M2415">_xlfn.IFS(Table1[[#This Row],[Ratings_Count]]&gt;=1000000,"Mega Popular",Table1[[#This Row],[Ratings_Count]]&gt;=100000,"Popular",Table1[[#This Row],[Ratings_Count]]&gt;=10000,"Mid Popular",Table1[[#This Row],[Ratings_Count]]&lt;10000,"Niche")</f>
        <v>Mid Popular</v>
      </c>
      <c r="N2415" t="str">
        <f>IF(AND(Table1[[#This Row],[Rating]]&gt;=4.2, Table1[[#This Row],[Ratings_Count]]&lt;10000), "Hidden Gem", "Not a Hidden Gem")</f>
        <v>Not a Hidden Gem</v>
      </c>
    </row>
    <row r="2416" spans="1:14" x14ac:dyDescent="0.25">
      <c r="A2416" t="s">
        <v>2174</v>
      </c>
      <c r="B2416" t="s">
        <v>2175</v>
      </c>
      <c r="C2416">
        <v>4.09</v>
      </c>
      <c r="D2416" t="s">
        <v>11</v>
      </c>
      <c r="E2416">
        <v>333</v>
      </c>
      <c r="F2416">
        <v>2330</v>
      </c>
      <c r="G2416">
        <v>252</v>
      </c>
      <c r="H2416">
        <v>2006</v>
      </c>
      <c r="I2416" t="s">
        <v>2048</v>
      </c>
      <c r="J2416" t="s">
        <v>2014</v>
      </c>
      <c r="K2416" t="str" cm="1">
        <f t="array" ref="K2416">_xlfn.IFS(Table1[[#This Row],[Rating]] &gt;=4.5, "Elite",Table1[[#This Row],[Rating]]&gt;=4, "Highly Rated", Table1[[#This Row],[Rating]]&gt;=3.5,"Above Average", Table1[[#This Row],[Rating]]&lt;3.5, "Average or Below")</f>
        <v>Highly Rated</v>
      </c>
      <c r="L2416" t="str" cm="1">
        <f t="array" ref="L2416">_xlfn.IFS(Table1[[#This Row],[Pages]]&lt;=150,"Very Short",Table1[[#This Row],[Pages]]&lt;=299,"Short",Table1[[#This Row],[Pages]]&lt;=499,"Medium",Table1[[#This Row],[Pages]]&lt;=699,"Long",Table1[[#This Row],[Pages]]&gt;=700,"Epic")</f>
        <v>Medium</v>
      </c>
      <c r="M2416" t="str" cm="1">
        <f t="array" ref="M2416">_xlfn.IFS(Table1[[#This Row],[Ratings_Count]]&gt;=1000000,"Mega Popular",Table1[[#This Row],[Ratings_Count]]&gt;=100000,"Popular",Table1[[#This Row],[Ratings_Count]]&gt;=10000,"Mid Popular",Table1[[#This Row],[Ratings_Count]]&lt;10000,"Niche")</f>
        <v>Niche</v>
      </c>
      <c r="N2416" t="str">
        <f>IF(AND(Table1[[#This Row],[Rating]]&gt;=4.2, Table1[[#This Row],[Ratings_Count]]&lt;10000), "Hidden Gem", "Not a Hidden Gem")</f>
        <v>Not a Hidden Gem</v>
      </c>
    </row>
    <row r="2417" spans="1:14" x14ac:dyDescent="0.25">
      <c r="A2417" t="s">
        <v>2248</v>
      </c>
      <c r="B2417" t="s">
        <v>2249</v>
      </c>
      <c r="C2417">
        <v>4.09</v>
      </c>
      <c r="D2417" t="s">
        <v>11</v>
      </c>
      <c r="E2417">
        <v>160</v>
      </c>
      <c r="F2417">
        <v>1589</v>
      </c>
      <c r="G2417">
        <v>132</v>
      </c>
      <c r="H2417">
        <v>2006</v>
      </c>
      <c r="I2417" t="s">
        <v>2022</v>
      </c>
      <c r="J2417" t="s">
        <v>2014</v>
      </c>
      <c r="K2417" t="str" cm="1">
        <f t="array" ref="K2417">_xlfn.IFS(Table1[[#This Row],[Rating]] &gt;=4.5, "Elite",Table1[[#This Row],[Rating]]&gt;=4, "Highly Rated", Table1[[#This Row],[Rating]]&gt;=3.5,"Above Average", Table1[[#This Row],[Rating]]&lt;3.5, "Average or Below")</f>
        <v>Highly Rated</v>
      </c>
      <c r="L2417" t="str" cm="1">
        <f t="array" ref="L2417">_xlfn.IFS(Table1[[#This Row],[Pages]]&lt;=150,"Very Short",Table1[[#This Row],[Pages]]&lt;=299,"Short",Table1[[#This Row],[Pages]]&lt;=499,"Medium",Table1[[#This Row],[Pages]]&lt;=699,"Long",Table1[[#This Row],[Pages]]&gt;=700,"Epic")</f>
        <v>Short</v>
      </c>
      <c r="M2417" t="str" cm="1">
        <f t="array" ref="M2417">_xlfn.IFS(Table1[[#This Row],[Ratings_Count]]&gt;=1000000,"Mega Popular",Table1[[#This Row],[Ratings_Count]]&gt;=100000,"Popular",Table1[[#This Row],[Ratings_Count]]&gt;=10000,"Mid Popular",Table1[[#This Row],[Ratings_Count]]&lt;10000,"Niche")</f>
        <v>Niche</v>
      </c>
      <c r="N2417" t="str">
        <f>IF(AND(Table1[[#This Row],[Rating]]&gt;=4.2, Table1[[#This Row],[Ratings_Count]]&lt;10000), "Hidden Gem", "Not a Hidden Gem")</f>
        <v>Not a Hidden Gem</v>
      </c>
    </row>
    <row r="2418" spans="1:14" x14ac:dyDescent="0.25">
      <c r="A2418" t="s">
        <v>2261</v>
      </c>
      <c r="B2418" t="s">
        <v>2262</v>
      </c>
      <c r="C2418">
        <v>4.09</v>
      </c>
      <c r="D2418" t="s">
        <v>11</v>
      </c>
      <c r="E2418">
        <v>236</v>
      </c>
      <c r="F2418">
        <v>5007</v>
      </c>
      <c r="G2418">
        <v>238</v>
      </c>
      <c r="H2418">
        <v>2006</v>
      </c>
      <c r="I2418" t="s">
        <v>2022</v>
      </c>
      <c r="J2418" t="s">
        <v>2014</v>
      </c>
      <c r="K2418" t="str" cm="1">
        <f t="array" ref="K2418">_xlfn.IFS(Table1[[#This Row],[Rating]] &gt;=4.5, "Elite",Table1[[#This Row],[Rating]]&gt;=4, "Highly Rated", Table1[[#This Row],[Rating]]&gt;=3.5,"Above Average", Table1[[#This Row],[Rating]]&lt;3.5, "Average or Below")</f>
        <v>Highly Rated</v>
      </c>
      <c r="L2418" t="str" cm="1">
        <f t="array" ref="L2418">_xlfn.IFS(Table1[[#This Row],[Pages]]&lt;=150,"Very Short",Table1[[#This Row],[Pages]]&lt;=299,"Short",Table1[[#This Row],[Pages]]&lt;=499,"Medium",Table1[[#This Row],[Pages]]&lt;=699,"Long",Table1[[#This Row],[Pages]]&gt;=700,"Epic")</f>
        <v>Short</v>
      </c>
      <c r="M2418" t="str" cm="1">
        <f t="array" ref="M2418">_xlfn.IFS(Table1[[#This Row],[Ratings_Count]]&gt;=1000000,"Mega Popular",Table1[[#This Row],[Ratings_Count]]&gt;=100000,"Popular",Table1[[#This Row],[Ratings_Count]]&gt;=10000,"Mid Popular",Table1[[#This Row],[Ratings_Count]]&lt;10000,"Niche")</f>
        <v>Niche</v>
      </c>
      <c r="N2418" t="str">
        <f>IF(AND(Table1[[#This Row],[Rating]]&gt;=4.2, Table1[[#This Row],[Ratings_Count]]&lt;10000), "Hidden Gem", "Not a Hidden Gem")</f>
        <v>Not a Hidden Gem</v>
      </c>
    </row>
    <row r="2419" spans="1:14" x14ac:dyDescent="0.25">
      <c r="A2419" t="s">
        <v>2467</v>
      </c>
      <c r="B2419" t="s">
        <v>2468</v>
      </c>
      <c r="C2419">
        <v>4.09</v>
      </c>
      <c r="D2419" t="s">
        <v>11</v>
      </c>
      <c r="E2419">
        <v>352</v>
      </c>
      <c r="F2419">
        <v>3633</v>
      </c>
      <c r="G2419">
        <v>142</v>
      </c>
      <c r="H2419">
        <v>2006</v>
      </c>
      <c r="I2419" t="s">
        <v>2025</v>
      </c>
      <c r="J2419" t="s">
        <v>2014</v>
      </c>
      <c r="K2419" t="str" cm="1">
        <f t="array" ref="K2419">_xlfn.IFS(Table1[[#This Row],[Rating]] &gt;=4.5, "Elite",Table1[[#This Row],[Rating]]&gt;=4, "Highly Rated", Table1[[#This Row],[Rating]]&gt;=3.5,"Above Average", Table1[[#This Row],[Rating]]&lt;3.5, "Average or Below")</f>
        <v>Highly Rated</v>
      </c>
      <c r="L2419" t="str" cm="1">
        <f t="array" ref="L2419">_xlfn.IFS(Table1[[#This Row],[Pages]]&lt;=150,"Very Short",Table1[[#This Row],[Pages]]&lt;=299,"Short",Table1[[#This Row],[Pages]]&lt;=499,"Medium",Table1[[#This Row],[Pages]]&lt;=699,"Long",Table1[[#This Row],[Pages]]&gt;=700,"Epic")</f>
        <v>Medium</v>
      </c>
      <c r="M2419" t="str" cm="1">
        <f t="array" ref="M2419">_xlfn.IFS(Table1[[#This Row],[Ratings_Count]]&gt;=1000000,"Mega Popular",Table1[[#This Row],[Ratings_Count]]&gt;=100000,"Popular",Table1[[#This Row],[Ratings_Count]]&gt;=10000,"Mid Popular",Table1[[#This Row],[Ratings_Count]]&lt;10000,"Niche")</f>
        <v>Niche</v>
      </c>
      <c r="N2419" t="str">
        <f>IF(AND(Table1[[#This Row],[Rating]]&gt;=4.2, Table1[[#This Row],[Ratings_Count]]&lt;10000), "Hidden Gem", "Not a Hidden Gem")</f>
        <v>Not a Hidden Gem</v>
      </c>
    </row>
    <row r="2420" spans="1:14" x14ac:dyDescent="0.25">
      <c r="A2420" t="s">
        <v>3094</v>
      </c>
      <c r="B2420" t="s">
        <v>643</v>
      </c>
      <c r="C2420">
        <v>4.09</v>
      </c>
      <c r="D2420" t="s">
        <v>11</v>
      </c>
      <c r="E2420">
        <v>495</v>
      </c>
      <c r="F2420">
        <v>21556</v>
      </c>
      <c r="G2420">
        <v>653</v>
      </c>
      <c r="H2420">
        <v>2005</v>
      </c>
      <c r="I2420" t="s">
        <v>3095</v>
      </c>
      <c r="J2420" t="s">
        <v>13</v>
      </c>
      <c r="K2420" t="str" cm="1">
        <f t="array" ref="K2420">_xlfn.IFS(Table1[[#This Row],[Rating]] &gt;=4.5, "Elite",Table1[[#This Row],[Rating]]&gt;=4, "Highly Rated", Table1[[#This Row],[Rating]]&gt;=3.5,"Above Average", Table1[[#This Row],[Rating]]&lt;3.5, "Average or Below")</f>
        <v>Highly Rated</v>
      </c>
      <c r="L2420" t="str" cm="1">
        <f t="array" ref="L2420">_xlfn.IFS(Table1[[#This Row],[Pages]]&lt;=150,"Very Short",Table1[[#This Row],[Pages]]&lt;=299,"Short",Table1[[#This Row],[Pages]]&lt;=499,"Medium",Table1[[#This Row],[Pages]]&lt;=699,"Long",Table1[[#This Row],[Pages]]&gt;=700,"Epic")</f>
        <v>Medium</v>
      </c>
      <c r="M2420" t="str" cm="1">
        <f t="array" ref="M2420">_xlfn.IFS(Table1[[#This Row],[Ratings_Count]]&gt;=1000000,"Mega Popular",Table1[[#This Row],[Ratings_Count]]&gt;=100000,"Popular",Table1[[#This Row],[Ratings_Count]]&gt;=10000,"Mid Popular",Table1[[#This Row],[Ratings_Count]]&lt;10000,"Niche")</f>
        <v>Mid Popular</v>
      </c>
      <c r="N2420" t="str">
        <f>IF(AND(Table1[[#This Row],[Rating]]&gt;=4.2, Table1[[#This Row],[Ratings_Count]]&lt;10000), "Hidden Gem", "Not a Hidden Gem")</f>
        <v>Not a Hidden Gem</v>
      </c>
    </row>
    <row r="2421" spans="1:14" x14ac:dyDescent="0.25">
      <c r="A2421" t="s">
        <v>3354</v>
      </c>
      <c r="B2421" t="s">
        <v>3355</v>
      </c>
      <c r="C2421">
        <v>4.09</v>
      </c>
      <c r="D2421" t="s">
        <v>11</v>
      </c>
      <c r="E2421">
        <v>416</v>
      </c>
      <c r="F2421">
        <v>9151</v>
      </c>
      <c r="G2421">
        <v>269</v>
      </c>
      <c r="H2421">
        <v>2005</v>
      </c>
      <c r="I2421" t="s">
        <v>1406</v>
      </c>
      <c r="J2421" t="s">
        <v>13</v>
      </c>
      <c r="K2421" t="str" cm="1">
        <f t="array" ref="K2421">_xlfn.IFS(Table1[[#This Row],[Rating]] &gt;=4.5, "Elite",Table1[[#This Row],[Rating]]&gt;=4, "Highly Rated", Table1[[#This Row],[Rating]]&gt;=3.5,"Above Average", Table1[[#This Row],[Rating]]&lt;3.5, "Average or Below")</f>
        <v>Highly Rated</v>
      </c>
      <c r="L2421" t="str" cm="1">
        <f t="array" ref="L2421">_xlfn.IFS(Table1[[#This Row],[Pages]]&lt;=150,"Very Short",Table1[[#This Row],[Pages]]&lt;=299,"Short",Table1[[#This Row],[Pages]]&lt;=499,"Medium",Table1[[#This Row],[Pages]]&lt;=699,"Long",Table1[[#This Row],[Pages]]&gt;=700,"Epic")</f>
        <v>Medium</v>
      </c>
      <c r="M2421" t="str" cm="1">
        <f t="array" ref="M2421">_xlfn.IFS(Table1[[#This Row],[Ratings_Count]]&gt;=1000000,"Mega Popular",Table1[[#This Row],[Ratings_Count]]&gt;=100000,"Popular",Table1[[#This Row],[Ratings_Count]]&gt;=10000,"Mid Popular",Table1[[#This Row],[Ratings_Count]]&lt;10000,"Niche")</f>
        <v>Niche</v>
      </c>
      <c r="N2421" t="str">
        <f>IF(AND(Table1[[#This Row],[Rating]]&gt;=4.2, Table1[[#This Row],[Ratings_Count]]&lt;10000), "Hidden Gem", "Not a Hidden Gem")</f>
        <v>Not a Hidden Gem</v>
      </c>
    </row>
    <row r="2422" spans="1:14" x14ac:dyDescent="0.25">
      <c r="A2422" t="s">
        <v>3415</v>
      </c>
      <c r="B2422" t="s">
        <v>3416</v>
      </c>
      <c r="C2422">
        <v>4.09</v>
      </c>
      <c r="D2422" t="s">
        <v>11</v>
      </c>
      <c r="E2422">
        <v>756</v>
      </c>
      <c r="F2422">
        <v>5911</v>
      </c>
      <c r="G2422">
        <v>257</v>
      </c>
      <c r="H2422">
        <v>2005</v>
      </c>
      <c r="I2422" t="s">
        <v>3417</v>
      </c>
      <c r="J2422" t="s">
        <v>13</v>
      </c>
      <c r="K2422" t="str" cm="1">
        <f t="array" ref="K2422">_xlfn.IFS(Table1[[#This Row],[Rating]] &gt;=4.5, "Elite",Table1[[#This Row],[Rating]]&gt;=4, "Highly Rated", Table1[[#This Row],[Rating]]&gt;=3.5,"Above Average", Table1[[#This Row],[Rating]]&lt;3.5, "Average or Below")</f>
        <v>Highly Rated</v>
      </c>
      <c r="L2422" t="str" cm="1">
        <f t="array" ref="L2422">_xlfn.IFS(Table1[[#This Row],[Pages]]&lt;=150,"Very Short",Table1[[#This Row],[Pages]]&lt;=299,"Short",Table1[[#This Row],[Pages]]&lt;=499,"Medium",Table1[[#This Row],[Pages]]&lt;=699,"Long",Table1[[#This Row],[Pages]]&gt;=700,"Epic")</f>
        <v>Epic</v>
      </c>
      <c r="M2422" t="str" cm="1">
        <f t="array" ref="M2422">_xlfn.IFS(Table1[[#This Row],[Ratings_Count]]&gt;=1000000,"Mega Popular",Table1[[#This Row],[Ratings_Count]]&gt;=100000,"Popular",Table1[[#This Row],[Ratings_Count]]&gt;=10000,"Mid Popular",Table1[[#This Row],[Ratings_Count]]&lt;10000,"Niche")</f>
        <v>Niche</v>
      </c>
      <c r="N2422" t="str">
        <f>IF(AND(Table1[[#This Row],[Rating]]&gt;=4.2, Table1[[#This Row],[Ratings_Count]]&lt;10000), "Hidden Gem", "Not a Hidden Gem")</f>
        <v>Not a Hidden Gem</v>
      </c>
    </row>
    <row r="2423" spans="1:14" x14ac:dyDescent="0.25">
      <c r="A2423" t="s">
        <v>3446</v>
      </c>
      <c r="B2423" t="s">
        <v>3447</v>
      </c>
      <c r="C2423">
        <v>4.09</v>
      </c>
      <c r="D2423" t="s">
        <v>11</v>
      </c>
      <c r="E2423">
        <v>192</v>
      </c>
      <c r="F2423">
        <v>245</v>
      </c>
      <c r="G2423">
        <v>5</v>
      </c>
      <c r="H2423">
        <v>2005</v>
      </c>
      <c r="I2423" t="s">
        <v>3448</v>
      </c>
      <c r="J2423" t="s">
        <v>13</v>
      </c>
      <c r="K2423" t="str" cm="1">
        <f t="array" ref="K2423">_xlfn.IFS(Table1[[#This Row],[Rating]] &gt;=4.5, "Elite",Table1[[#This Row],[Rating]]&gt;=4, "Highly Rated", Table1[[#This Row],[Rating]]&gt;=3.5,"Above Average", Table1[[#This Row],[Rating]]&lt;3.5, "Average or Below")</f>
        <v>Highly Rated</v>
      </c>
      <c r="L2423" t="str" cm="1">
        <f t="array" ref="L2423">_xlfn.IFS(Table1[[#This Row],[Pages]]&lt;=150,"Very Short",Table1[[#This Row],[Pages]]&lt;=299,"Short",Table1[[#This Row],[Pages]]&lt;=499,"Medium",Table1[[#This Row],[Pages]]&lt;=699,"Long",Table1[[#This Row],[Pages]]&gt;=700,"Epic")</f>
        <v>Short</v>
      </c>
      <c r="M2423" t="str" cm="1">
        <f t="array" ref="M2423">_xlfn.IFS(Table1[[#This Row],[Ratings_Count]]&gt;=1000000,"Mega Popular",Table1[[#This Row],[Ratings_Count]]&gt;=100000,"Popular",Table1[[#This Row],[Ratings_Count]]&gt;=10000,"Mid Popular",Table1[[#This Row],[Ratings_Count]]&lt;10000,"Niche")</f>
        <v>Niche</v>
      </c>
      <c r="N2423" t="str">
        <f>IF(AND(Table1[[#This Row],[Rating]]&gt;=4.2, Table1[[#This Row],[Ratings_Count]]&lt;10000), "Hidden Gem", "Not a Hidden Gem")</f>
        <v>Not a Hidden Gem</v>
      </c>
    </row>
    <row r="2424" spans="1:14" x14ac:dyDescent="0.25">
      <c r="A2424" t="s">
        <v>3480</v>
      </c>
      <c r="B2424" t="s">
        <v>1396</v>
      </c>
      <c r="C2424">
        <v>4.09</v>
      </c>
      <c r="D2424" t="s">
        <v>11</v>
      </c>
      <c r="E2424">
        <v>608</v>
      </c>
      <c r="F2424">
        <v>37694</v>
      </c>
      <c r="G2424">
        <v>414</v>
      </c>
      <c r="H2424">
        <v>2005</v>
      </c>
      <c r="I2424" t="s">
        <v>3481</v>
      </c>
      <c r="J2424" t="s">
        <v>13</v>
      </c>
      <c r="K2424" t="str" cm="1">
        <f t="array" ref="K2424">_xlfn.IFS(Table1[[#This Row],[Rating]] &gt;=4.5, "Elite",Table1[[#This Row],[Rating]]&gt;=4, "Highly Rated", Table1[[#This Row],[Rating]]&gt;=3.5,"Above Average", Table1[[#This Row],[Rating]]&lt;3.5, "Average or Below")</f>
        <v>Highly Rated</v>
      </c>
      <c r="L2424" t="str" cm="1">
        <f t="array" ref="L2424">_xlfn.IFS(Table1[[#This Row],[Pages]]&lt;=150,"Very Short",Table1[[#This Row],[Pages]]&lt;=299,"Short",Table1[[#This Row],[Pages]]&lt;=499,"Medium",Table1[[#This Row],[Pages]]&lt;=699,"Long",Table1[[#This Row],[Pages]]&gt;=700,"Epic")</f>
        <v>Long</v>
      </c>
      <c r="M2424" t="str" cm="1">
        <f t="array" ref="M2424">_xlfn.IFS(Table1[[#This Row],[Ratings_Count]]&gt;=1000000,"Mega Popular",Table1[[#This Row],[Ratings_Count]]&gt;=100000,"Popular",Table1[[#This Row],[Ratings_Count]]&gt;=10000,"Mid Popular",Table1[[#This Row],[Ratings_Count]]&lt;10000,"Niche")</f>
        <v>Mid Popular</v>
      </c>
      <c r="N2424" t="str">
        <f>IF(AND(Table1[[#This Row],[Rating]]&gt;=4.2, Table1[[#This Row],[Ratings_Count]]&lt;10000), "Hidden Gem", "Not a Hidden Gem")</f>
        <v>Not a Hidden Gem</v>
      </c>
    </row>
    <row r="2425" spans="1:14" x14ac:dyDescent="0.25">
      <c r="A2425" t="s">
        <v>4191</v>
      </c>
      <c r="B2425" t="s">
        <v>170</v>
      </c>
      <c r="C2425">
        <v>4.09</v>
      </c>
      <c r="D2425" t="s">
        <v>11</v>
      </c>
      <c r="E2425">
        <v>214</v>
      </c>
      <c r="F2425">
        <v>1090603</v>
      </c>
      <c r="G2425">
        <v>15272</v>
      </c>
      <c r="H2425">
        <v>2004</v>
      </c>
      <c r="I2425" t="s">
        <v>441</v>
      </c>
      <c r="J2425" t="s">
        <v>13</v>
      </c>
      <c r="K2425" t="str" cm="1">
        <f t="array" ref="K2425">_xlfn.IFS(Table1[[#This Row],[Rating]] &gt;=4.5, "Elite",Table1[[#This Row],[Rating]]&gt;=4, "Highly Rated", Table1[[#This Row],[Rating]]&gt;=3.5,"Above Average", Table1[[#This Row],[Rating]]&lt;3.5, "Average or Below")</f>
        <v>Highly Rated</v>
      </c>
      <c r="L2425" t="str" cm="1">
        <f t="array" ref="L2425">_xlfn.IFS(Table1[[#This Row],[Pages]]&lt;=150,"Very Short",Table1[[#This Row],[Pages]]&lt;=299,"Short",Table1[[#This Row],[Pages]]&lt;=499,"Medium",Table1[[#This Row],[Pages]]&lt;=699,"Long",Table1[[#This Row],[Pages]]&gt;=700,"Epic")</f>
        <v>Short</v>
      </c>
      <c r="M2425" t="str" cm="1">
        <f t="array" ref="M2425">_xlfn.IFS(Table1[[#This Row],[Ratings_Count]]&gt;=1000000,"Mega Popular",Table1[[#This Row],[Ratings_Count]]&gt;=100000,"Popular",Table1[[#This Row],[Ratings_Count]]&gt;=10000,"Mid Popular",Table1[[#This Row],[Ratings_Count]]&lt;10000,"Niche")</f>
        <v>Mega Popular</v>
      </c>
      <c r="N2425" t="str">
        <f>IF(AND(Table1[[#This Row],[Rating]]&gt;=4.2, Table1[[#This Row],[Ratings_Count]]&lt;10000), "Hidden Gem", "Not a Hidden Gem")</f>
        <v>Not a Hidden Gem</v>
      </c>
    </row>
    <row r="2426" spans="1:14" x14ac:dyDescent="0.25">
      <c r="A2426" t="s">
        <v>4454</v>
      </c>
      <c r="B2426" t="s">
        <v>4455</v>
      </c>
      <c r="C2426">
        <v>4.09</v>
      </c>
      <c r="D2426" t="s">
        <v>11</v>
      </c>
      <c r="E2426">
        <v>291</v>
      </c>
      <c r="F2426">
        <v>92989</v>
      </c>
      <c r="G2426">
        <v>4663</v>
      </c>
      <c r="H2426">
        <v>2004</v>
      </c>
      <c r="I2426" t="s">
        <v>546</v>
      </c>
      <c r="J2426" t="s">
        <v>13</v>
      </c>
      <c r="K2426" t="str" cm="1">
        <f t="array" ref="K2426">_xlfn.IFS(Table1[[#This Row],[Rating]] &gt;=4.5, "Elite",Table1[[#This Row],[Rating]]&gt;=4, "Highly Rated", Table1[[#This Row],[Rating]]&gt;=3.5,"Above Average", Table1[[#This Row],[Rating]]&lt;3.5, "Average or Below")</f>
        <v>Highly Rated</v>
      </c>
      <c r="L2426" t="str" cm="1">
        <f t="array" ref="L2426">_xlfn.IFS(Table1[[#This Row],[Pages]]&lt;=150,"Very Short",Table1[[#This Row],[Pages]]&lt;=299,"Short",Table1[[#This Row],[Pages]]&lt;=499,"Medium",Table1[[#This Row],[Pages]]&lt;=699,"Long",Table1[[#This Row],[Pages]]&gt;=700,"Epic")</f>
        <v>Short</v>
      </c>
      <c r="M2426" t="str" cm="1">
        <f t="array" ref="M2426">_xlfn.IFS(Table1[[#This Row],[Ratings_Count]]&gt;=1000000,"Mega Popular",Table1[[#This Row],[Ratings_Count]]&gt;=100000,"Popular",Table1[[#This Row],[Ratings_Count]]&gt;=10000,"Mid Popular",Table1[[#This Row],[Ratings_Count]]&lt;10000,"Niche")</f>
        <v>Mid Popular</v>
      </c>
      <c r="N2426" t="str">
        <f>IF(AND(Table1[[#This Row],[Rating]]&gt;=4.2, Table1[[#This Row],[Ratings_Count]]&lt;10000), "Hidden Gem", "Not a Hidden Gem")</f>
        <v>Not a Hidden Gem</v>
      </c>
    </row>
    <row r="2427" spans="1:14" x14ac:dyDescent="0.25">
      <c r="A2427" t="s">
        <v>4529</v>
      </c>
      <c r="B2427" t="s">
        <v>1199</v>
      </c>
      <c r="C2427">
        <v>4.09</v>
      </c>
      <c r="D2427" t="s">
        <v>11</v>
      </c>
      <c r="E2427">
        <v>200</v>
      </c>
      <c r="F2427">
        <v>891</v>
      </c>
      <c r="G2427">
        <v>13</v>
      </c>
      <c r="H2427">
        <v>2004</v>
      </c>
      <c r="I2427" t="s">
        <v>71</v>
      </c>
      <c r="J2427" t="s">
        <v>13</v>
      </c>
      <c r="K2427" t="str" cm="1">
        <f t="array" ref="K2427">_xlfn.IFS(Table1[[#This Row],[Rating]] &gt;=4.5, "Elite",Table1[[#This Row],[Rating]]&gt;=4, "Highly Rated", Table1[[#This Row],[Rating]]&gt;=3.5,"Above Average", Table1[[#This Row],[Rating]]&lt;3.5, "Average or Below")</f>
        <v>Highly Rated</v>
      </c>
      <c r="L2427" t="str" cm="1">
        <f t="array" ref="L2427">_xlfn.IFS(Table1[[#This Row],[Pages]]&lt;=150,"Very Short",Table1[[#This Row],[Pages]]&lt;=299,"Short",Table1[[#This Row],[Pages]]&lt;=499,"Medium",Table1[[#This Row],[Pages]]&lt;=699,"Long",Table1[[#This Row],[Pages]]&gt;=700,"Epic")</f>
        <v>Short</v>
      </c>
      <c r="M2427" t="str" cm="1">
        <f t="array" ref="M2427">_xlfn.IFS(Table1[[#This Row],[Ratings_Count]]&gt;=1000000,"Mega Popular",Table1[[#This Row],[Ratings_Count]]&gt;=100000,"Popular",Table1[[#This Row],[Ratings_Count]]&gt;=10000,"Mid Popular",Table1[[#This Row],[Ratings_Count]]&lt;10000,"Niche")</f>
        <v>Niche</v>
      </c>
      <c r="N2427" t="str">
        <f>IF(AND(Table1[[#This Row],[Rating]]&gt;=4.2, Table1[[#This Row],[Ratings_Count]]&lt;10000), "Hidden Gem", "Not a Hidden Gem")</f>
        <v>Not a Hidden Gem</v>
      </c>
    </row>
    <row r="2428" spans="1:14" x14ac:dyDescent="0.25">
      <c r="A2428" t="s">
        <v>4940</v>
      </c>
      <c r="B2428" t="s">
        <v>1098</v>
      </c>
      <c r="C2428">
        <v>4.09</v>
      </c>
      <c r="D2428" t="s">
        <v>11</v>
      </c>
      <c r="E2428">
        <v>369</v>
      </c>
      <c r="F2428">
        <v>134985</v>
      </c>
      <c r="G2428">
        <v>6300</v>
      </c>
      <c r="H2428">
        <v>2004</v>
      </c>
      <c r="I2428" t="s">
        <v>2031</v>
      </c>
      <c r="J2428" t="s">
        <v>2014</v>
      </c>
      <c r="K2428" t="str" cm="1">
        <f t="array" ref="K2428">_xlfn.IFS(Table1[[#This Row],[Rating]] &gt;=4.5, "Elite",Table1[[#This Row],[Rating]]&gt;=4, "Highly Rated", Table1[[#This Row],[Rating]]&gt;=3.5,"Above Average", Table1[[#This Row],[Rating]]&lt;3.5, "Average or Below")</f>
        <v>Highly Rated</v>
      </c>
      <c r="L2428" t="str" cm="1">
        <f t="array" ref="L2428">_xlfn.IFS(Table1[[#This Row],[Pages]]&lt;=150,"Very Short",Table1[[#This Row],[Pages]]&lt;=299,"Short",Table1[[#This Row],[Pages]]&lt;=499,"Medium",Table1[[#This Row],[Pages]]&lt;=699,"Long",Table1[[#This Row],[Pages]]&gt;=700,"Epic")</f>
        <v>Medium</v>
      </c>
      <c r="M2428" t="str" cm="1">
        <f t="array" ref="M2428">_xlfn.IFS(Table1[[#This Row],[Ratings_Count]]&gt;=1000000,"Mega Popular",Table1[[#This Row],[Ratings_Count]]&gt;=100000,"Popular",Table1[[#This Row],[Ratings_Count]]&gt;=10000,"Mid Popular",Table1[[#This Row],[Ratings_Count]]&lt;10000,"Niche")</f>
        <v>Popular</v>
      </c>
      <c r="N2428" t="str">
        <f>IF(AND(Table1[[#This Row],[Rating]]&gt;=4.2, Table1[[#This Row],[Ratings_Count]]&lt;10000), "Hidden Gem", "Not a Hidden Gem")</f>
        <v>Not a Hidden Gem</v>
      </c>
    </row>
    <row r="2429" spans="1:14" x14ac:dyDescent="0.25">
      <c r="A2429" t="s">
        <v>5193</v>
      </c>
      <c r="B2429" t="s">
        <v>1102</v>
      </c>
      <c r="C2429">
        <v>4.09</v>
      </c>
      <c r="D2429" t="s">
        <v>11</v>
      </c>
      <c r="E2429">
        <v>436</v>
      </c>
      <c r="F2429">
        <v>25675</v>
      </c>
      <c r="G2429">
        <v>1096</v>
      </c>
      <c r="H2429">
        <v>2003</v>
      </c>
      <c r="I2429" t="s">
        <v>2031</v>
      </c>
      <c r="J2429" t="s">
        <v>2014</v>
      </c>
      <c r="K2429" t="str" cm="1">
        <f t="array" ref="K2429">_xlfn.IFS(Table1[[#This Row],[Rating]] &gt;=4.5, "Elite",Table1[[#This Row],[Rating]]&gt;=4, "Highly Rated", Table1[[#This Row],[Rating]]&gt;=3.5,"Above Average", Table1[[#This Row],[Rating]]&lt;3.5, "Average or Below")</f>
        <v>Highly Rated</v>
      </c>
      <c r="L2429" t="str" cm="1">
        <f t="array" ref="L2429">_xlfn.IFS(Table1[[#This Row],[Pages]]&lt;=150,"Very Short",Table1[[#This Row],[Pages]]&lt;=299,"Short",Table1[[#This Row],[Pages]]&lt;=499,"Medium",Table1[[#This Row],[Pages]]&lt;=699,"Long",Table1[[#This Row],[Pages]]&gt;=700,"Epic")</f>
        <v>Medium</v>
      </c>
      <c r="M2429" t="str" cm="1">
        <f t="array" ref="M2429">_xlfn.IFS(Table1[[#This Row],[Ratings_Count]]&gt;=1000000,"Mega Popular",Table1[[#This Row],[Ratings_Count]]&gt;=100000,"Popular",Table1[[#This Row],[Ratings_Count]]&gt;=10000,"Mid Popular",Table1[[#This Row],[Ratings_Count]]&lt;10000,"Niche")</f>
        <v>Mid Popular</v>
      </c>
      <c r="N2429" t="str">
        <f>IF(AND(Table1[[#This Row],[Rating]]&gt;=4.2, Table1[[#This Row],[Ratings_Count]]&lt;10000), "Hidden Gem", "Not a Hidden Gem")</f>
        <v>Not a Hidden Gem</v>
      </c>
    </row>
    <row r="2430" spans="1:14" x14ac:dyDescent="0.25">
      <c r="A2430" t="s">
        <v>5276</v>
      </c>
      <c r="B2430" t="s">
        <v>2459</v>
      </c>
      <c r="C2430">
        <v>4.09</v>
      </c>
      <c r="D2430" t="s">
        <v>11</v>
      </c>
      <c r="E2430">
        <v>450</v>
      </c>
      <c r="F2430">
        <v>11885</v>
      </c>
      <c r="G2430">
        <v>481</v>
      </c>
      <c r="H2430">
        <v>2003</v>
      </c>
      <c r="I2430" t="s">
        <v>2085</v>
      </c>
      <c r="J2430" t="s">
        <v>2014</v>
      </c>
      <c r="K2430" t="str" cm="1">
        <f t="array" ref="K2430">_xlfn.IFS(Table1[[#This Row],[Rating]] &gt;=4.5, "Elite",Table1[[#This Row],[Rating]]&gt;=4, "Highly Rated", Table1[[#This Row],[Rating]]&gt;=3.5,"Above Average", Table1[[#This Row],[Rating]]&lt;3.5, "Average or Below")</f>
        <v>Highly Rated</v>
      </c>
      <c r="L2430" t="str" cm="1">
        <f t="array" ref="L2430">_xlfn.IFS(Table1[[#This Row],[Pages]]&lt;=150,"Very Short",Table1[[#This Row],[Pages]]&lt;=299,"Short",Table1[[#This Row],[Pages]]&lt;=499,"Medium",Table1[[#This Row],[Pages]]&lt;=699,"Long",Table1[[#This Row],[Pages]]&gt;=700,"Epic")</f>
        <v>Medium</v>
      </c>
      <c r="M2430" t="str" cm="1">
        <f t="array" ref="M2430">_xlfn.IFS(Table1[[#This Row],[Ratings_Count]]&gt;=1000000,"Mega Popular",Table1[[#This Row],[Ratings_Count]]&gt;=100000,"Popular",Table1[[#This Row],[Ratings_Count]]&gt;=10000,"Mid Popular",Table1[[#This Row],[Ratings_Count]]&lt;10000,"Niche")</f>
        <v>Mid Popular</v>
      </c>
      <c r="N2430" t="str">
        <f>IF(AND(Table1[[#This Row],[Rating]]&gt;=4.2, Table1[[#This Row],[Ratings_Count]]&lt;10000), "Hidden Gem", "Not a Hidden Gem")</f>
        <v>Not a Hidden Gem</v>
      </c>
    </row>
    <row r="2431" spans="1:14" x14ac:dyDescent="0.25">
      <c r="A2431" t="s">
        <v>5421</v>
      </c>
      <c r="B2431" t="s">
        <v>5422</v>
      </c>
      <c r="C2431">
        <v>4.09</v>
      </c>
      <c r="D2431" t="s">
        <v>11</v>
      </c>
      <c r="E2431">
        <v>169</v>
      </c>
      <c r="F2431">
        <v>577</v>
      </c>
      <c r="G2431">
        <v>67</v>
      </c>
      <c r="H2431">
        <v>2003</v>
      </c>
      <c r="I2431" t="s">
        <v>1142</v>
      </c>
      <c r="J2431" t="s">
        <v>13</v>
      </c>
      <c r="K2431" t="str" cm="1">
        <f t="array" ref="K2431">_xlfn.IFS(Table1[[#This Row],[Rating]] &gt;=4.5, "Elite",Table1[[#This Row],[Rating]]&gt;=4, "Highly Rated", Table1[[#This Row],[Rating]]&gt;=3.5,"Above Average", Table1[[#This Row],[Rating]]&lt;3.5, "Average or Below")</f>
        <v>Highly Rated</v>
      </c>
      <c r="L2431" t="str" cm="1">
        <f t="array" ref="L2431">_xlfn.IFS(Table1[[#This Row],[Pages]]&lt;=150,"Very Short",Table1[[#This Row],[Pages]]&lt;=299,"Short",Table1[[#This Row],[Pages]]&lt;=499,"Medium",Table1[[#This Row],[Pages]]&lt;=699,"Long",Table1[[#This Row],[Pages]]&gt;=700,"Epic")</f>
        <v>Short</v>
      </c>
      <c r="M2431" t="str" cm="1">
        <f t="array" ref="M2431">_xlfn.IFS(Table1[[#This Row],[Ratings_Count]]&gt;=1000000,"Mega Popular",Table1[[#This Row],[Ratings_Count]]&gt;=100000,"Popular",Table1[[#This Row],[Ratings_Count]]&gt;=10000,"Mid Popular",Table1[[#This Row],[Ratings_Count]]&lt;10000,"Niche")</f>
        <v>Niche</v>
      </c>
      <c r="N2431" t="str">
        <f>IF(AND(Table1[[#This Row],[Rating]]&gt;=4.2, Table1[[#This Row],[Ratings_Count]]&lt;10000), "Hidden Gem", "Not a Hidden Gem")</f>
        <v>Not a Hidden Gem</v>
      </c>
    </row>
    <row r="2432" spans="1:14" x14ac:dyDescent="0.25">
      <c r="A2432" t="s">
        <v>5603</v>
      </c>
      <c r="B2432" t="s">
        <v>3410</v>
      </c>
      <c r="C2432">
        <v>4.09</v>
      </c>
      <c r="D2432" t="s">
        <v>11</v>
      </c>
      <c r="E2432">
        <v>467</v>
      </c>
      <c r="F2432">
        <v>237072</v>
      </c>
      <c r="G2432">
        <v>6358</v>
      </c>
      <c r="H2432">
        <v>2003</v>
      </c>
      <c r="I2432" t="s">
        <v>4306</v>
      </c>
      <c r="J2432" t="s">
        <v>13</v>
      </c>
      <c r="K2432" t="str" cm="1">
        <f t="array" ref="K2432">_xlfn.IFS(Table1[[#This Row],[Rating]] &gt;=4.5, "Elite",Table1[[#This Row],[Rating]]&gt;=4, "Highly Rated", Table1[[#This Row],[Rating]]&gt;=3.5,"Above Average", Table1[[#This Row],[Rating]]&lt;3.5, "Average or Below")</f>
        <v>Highly Rated</v>
      </c>
      <c r="L2432" t="str" cm="1">
        <f t="array" ref="L2432">_xlfn.IFS(Table1[[#This Row],[Pages]]&lt;=150,"Very Short",Table1[[#This Row],[Pages]]&lt;=299,"Short",Table1[[#This Row],[Pages]]&lt;=499,"Medium",Table1[[#This Row],[Pages]]&lt;=699,"Long",Table1[[#This Row],[Pages]]&gt;=700,"Epic")</f>
        <v>Medium</v>
      </c>
      <c r="M2432" t="str" cm="1">
        <f t="array" ref="M2432">_xlfn.IFS(Table1[[#This Row],[Ratings_Count]]&gt;=1000000,"Mega Popular",Table1[[#This Row],[Ratings_Count]]&gt;=100000,"Popular",Table1[[#This Row],[Ratings_Count]]&gt;=10000,"Mid Popular",Table1[[#This Row],[Ratings_Count]]&lt;10000,"Niche")</f>
        <v>Popular</v>
      </c>
      <c r="N2432" t="str">
        <f>IF(AND(Table1[[#This Row],[Rating]]&gt;=4.2, Table1[[#This Row],[Ratings_Count]]&lt;10000), "Hidden Gem", "Not a Hidden Gem")</f>
        <v>Not a Hidden Gem</v>
      </c>
    </row>
    <row r="2433" spans="1:14" x14ac:dyDescent="0.25">
      <c r="A2433" t="s">
        <v>5754</v>
      </c>
      <c r="B2433" t="s">
        <v>1343</v>
      </c>
      <c r="C2433">
        <v>4.09</v>
      </c>
      <c r="D2433" t="s">
        <v>11</v>
      </c>
      <c r="E2433">
        <v>380</v>
      </c>
      <c r="F2433">
        <v>414</v>
      </c>
      <c r="G2433">
        <v>37</v>
      </c>
      <c r="H2433">
        <v>2003</v>
      </c>
      <c r="I2433" t="s">
        <v>1344</v>
      </c>
      <c r="J2433" t="s">
        <v>13</v>
      </c>
      <c r="K2433" t="str" cm="1">
        <f t="array" ref="K2433">_xlfn.IFS(Table1[[#This Row],[Rating]] &gt;=4.5, "Elite",Table1[[#This Row],[Rating]]&gt;=4, "Highly Rated", Table1[[#This Row],[Rating]]&gt;=3.5,"Above Average", Table1[[#This Row],[Rating]]&lt;3.5, "Average or Below")</f>
        <v>Highly Rated</v>
      </c>
      <c r="L2433" t="str" cm="1">
        <f t="array" ref="L2433">_xlfn.IFS(Table1[[#This Row],[Pages]]&lt;=150,"Very Short",Table1[[#This Row],[Pages]]&lt;=299,"Short",Table1[[#This Row],[Pages]]&lt;=499,"Medium",Table1[[#This Row],[Pages]]&lt;=699,"Long",Table1[[#This Row],[Pages]]&gt;=700,"Epic")</f>
        <v>Medium</v>
      </c>
      <c r="M2433" t="str" cm="1">
        <f t="array" ref="M2433">_xlfn.IFS(Table1[[#This Row],[Ratings_Count]]&gt;=1000000,"Mega Popular",Table1[[#This Row],[Ratings_Count]]&gt;=100000,"Popular",Table1[[#This Row],[Ratings_Count]]&gt;=10000,"Mid Popular",Table1[[#This Row],[Ratings_Count]]&lt;10000,"Niche")</f>
        <v>Niche</v>
      </c>
      <c r="N2433" t="str">
        <f>IF(AND(Table1[[#This Row],[Rating]]&gt;=4.2, Table1[[#This Row],[Ratings_Count]]&lt;10000), "Hidden Gem", "Not a Hidden Gem")</f>
        <v>Not a Hidden Gem</v>
      </c>
    </row>
    <row r="2434" spans="1:14" x14ac:dyDescent="0.25">
      <c r="A2434" t="s">
        <v>5758</v>
      </c>
      <c r="B2434" t="s">
        <v>5759</v>
      </c>
      <c r="C2434">
        <v>4.09</v>
      </c>
      <c r="D2434" t="s">
        <v>11</v>
      </c>
      <c r="E2434">
        <v>289</v>
      </c>
      <c r="F2434">
        <v>7776</v>
      </c>
      <c r="G2434">
        <v>737</v>
      </c>
      <c r="H2434">
        <v>2003</v>
      </c>
      <c r="I2434" t="s">
        <v>5760</v>
      </c>
      <c r="J2434" t="s">
        <v>13</v>
      </c>
      <c r="K2434" t="str" cm="1">
        <f t="array" ref="K2434">_xlfn.IFS(Table1[[#This Row],[Rating]] &gt;=4.5, "Elite",Table1[[#This Row],[Rating]]&gt;=4, "Highly Rated", Table1[[#This Row],[Rating]]&gt;=3.5,"Above Average", Table1[[#This Row],[Rating]]&lt;3.5, "Average or Below")</f>
        <v>Highly Rated</v>
      </c>
      <c r="L2434" t="str" cm="1">
        <f t="array" ref="L2434">_xlfn.IFS(Table1[[#This Row],[Pages]]&lt;=150,"Very Short",Table1[[#This Row],[Pages]]&lt;=299,"Short",Table1[[#This Row],[Pages]]&lt;=499,"Medium",Table1[[#This Row],[Pages]]&lt;=699,"Long",Table1[[#This Row],[Pages]]&gt;=700,"Epic")</f>
        <v>Short</v>
      </c>
      <c r="M2434" t="str" cm="1">
        <f t="array" ref="M2434">_xlfn.IFS(Table1[[#This Row],[Ratings_Count]]&gt;=1000000,"Mega Popular",Table1[[#This Row],[Ratings_Count]]&gt;=100000,"Popular",Table1[[#This Row],[Ratings_Count]]&gt;=10000,"Mid Popular",Table1[[#This Row],[Ratings_Count]]&lt;10000,"Niche")</f>
        <v>Niche</v>
      </c>
      <c r="N2434" t="str">
        <f>IF(AND(Table1[[#This Row],[Rating]]&gt;=4.2, Table1[[#This Row],[Ratings_Count]]&lt;10000), "Hidden Gem", "Not a Hidden Gem")</f>
        <v>Not a Hidden Gem</v>
      </c>
    </row>
    <row r="2435" spans="1:14" x14ac:dyDescent="0.25">
      <c r="A2435" t="s">
        <v>5766</v>
      </c>
      <c r="B2435" t="s">
        <v>2365</v>
      </c>
      <c r="C2435">
        <v>4.09</v>
      </c>
      <c r="D2435" t="s">
        <v>11</v>
      </c>
      <c r="E2435">
        <v>417</v>
      </c>
      <c r="F2435">
        <v>10055</v>
      </c>
      <c r="G2435">
        <v>244</v>
      </c>
      <c r="H2435">
        <v>2003</v>
      </c>
      <c r="I2435" t="s">
        <v>1850</v>
      </c>
      <c r="J2435" t="s">
        <v>13</v>
      </c>
      <c r="K2435" t="str" cm="1">
        <f t="array" ref="K2435">_xlfn.IFS(Table1[[#This Row],[Rating]] &gt;=4.5, "Elite",Table1[[#This Row],[Rating]]&gt;=4, "Highly Rated", Table1[[#This Row],[Rating]]&gt;=3.5,"Above Average", Table1[[#This Row],[Rating]]&lt;3.5, "Average or Below")</f>
        <v>Highly Rated</v>
      </c>
      <c r="L2435" t="str" cm="1">
        <f t="array" ref="L2435">_xlfn.IFS(Table1[[#This Row],[Pages]]&lt;=150,"Very Short",Table1[[#This Row],[Pages]]&lt;=299,"Short",Table1[[#This Row],[Pages]]&lt;=499,"Medium",Table1[[#This Row],[Pages]]&lt;=699,"Long",Table1[[#This Row],[Pages]]&gt;=700,"Epic")</f>
        <v>Medium</v>
      </c>
      <c r="M2435" t="str" cm="1">
        <f t="array" ref="M2435">_xlfn.IFS(Table1[[#This Row],[Ratings_Count]]&gt;=1000000,"Mega Popular",Table1[[#This Row],[Ratings_Count]]&gt;=100000,"Popular",Table1[[#This Row],[Ratings_Count]]&gt;=10000,"Mid Popular",Table1[[#This Row],[Ratings_Count]]&lt;10000,"Niche")</f>
        <v>Mid Popular</v>
      </c>
      <c r="N2435" t="str">
        <f>IF(AND(Table1[[#This Row],[Rating]]&gt;=4.2, Table1[[#This Row],[Ratings_Count]]&lt;10000), "Hidden Gem", "Not a Hidden Gem")</f>
        <v>Not a Hidden Gem</v>
      </c>
    </row>
    <row r="2436" spans="1:14" x14ac:dyDescent="0.25">
      <c r="A2436" t="s">
        <v>5770</v>
      </c>
      <c r="B2436" t="s">
        <v>4966</v>
      </c>
      <c r="C2436">
        <v>4.09</v>
      </c>
      <c r="D2436" t="s">
        <v>11</v>
      </c>
      <c r="E2436">
        <v>240</v>
      </c>
      <c r="F2436">
        <v>127</v>
      </c>
      <c r="G2436">
        <v>6</v>
      </c>
      <c r="H2436">
        <v>2003</v>
      </c>
      <c r="I2436" t="s">
        <v>285</v>
      </c>
      <c r="J2436" t="s">
        <v>13</v>
      </c>
      <c r="K2436" t="str" cm="1">
        <f t="array" ref="K2436">_xlfn.IFS(Table1[[#This Row],[Rating]] &gt;=4.5, "Elite",Table1[[#This Row],[Rating]]&gt;=4, "Highly Rated", Table1[[#This Row],[Rating]]&gt;=3.5,"Above Average", Table1[[#This Row],[Rating]]&lt;3.5, "Average or Below")</f>
        <v>Highly Rated</v>
      </c>
      <c r="L2436" t="str" cm="1">
        <f t="array" ref="L2436">_xlfn.IFS(Table1[[#This Row],[Pages]]&lt;=150,"Very Short",Table1[[#This Row],[Pages]]&lt;=299,"Short",Table1[[#This Row],[Pages]]&lt;=499,"Medium",Table1[[#This Row],[Pages]]&lt;=699,"Long",Table1[[#This Row],[Pages]]&gt;=700,"Epic")</f>
        <v>Short</v>
      </c>
      <c r="M2436" t="str" cm="1">
        <f t="array" ref="M2436">_xlfn.IFS(Table1[[#This Row],[Ratings_Count]]&gt;=1000000,"Mega Popular",Table1[[#This Row],[Ratings_Count]]&gt;=100000,"Popular",Table1[[#This Row],[Ratings_Count]]&gt;=10000,"Mid Popular",Table1[[#This Row],[Ratings_Count]]&lt;10000,"Niche")</f>
        <v>Niche</v>
      </c>
      <c r="N2436" t="str">
        <f>IF(AND(Table1[[#This Row],[Rating]]&gt;=4.2, Table1[[#This Row],[Ratings_Count]]&lt;10000), "Hidden Gem", "Not a Hidden Gem")</f>
        <v>Not a Hidden Gem</v>
      </c>
    </row>
    <row r="2437" spans="1:14" x14ac:dyDescent="0.25">
      <c r="A2437" t="s">
        <v>5782</v>
      </c>
      <c r="B2437" t="s">
        <v>5783</v>
      </c>
      <c r="C2437">
        <v>4.09</v>
      </c>
      <c r="D2437" t="s">
        <v>11</v>
      </c>
      <c r="E2437">
        <v>126</v>
      </c>
      <c r="F2437">
        <v>180</v>
      </c>
      <c r="G2437">
        <v>10</v>
      </c>
      <c r="H2437">
        <v>2003</v>
      </c>
      <c r="I2437" t="s">
        <v>5784</v>
      </c>
      <c r="J2437" t="s">
        <v>13</v>
      </c>
      <c r="K2437" t="str" cm="1">
        <f t="array" ref="K2437">_xlfn.IFS(Table1[[#This Row],[Rating]] &gt;=4.5, "Elite",Table1[[#This Row],[Rating]]&gt;=4, "Highly Rated", Table1[[#This Row],[Rating]]&gt;=3.5,"Above Average", Table1[[#This Row],[Rating]]&lt;3.5, "Average or Below")</f>
        <v>Highly Rated</v>
      </c>
      <c r="L2437" t="str" cm="1">
        <f t="array" ref="L2437">_xlfn.IFS(Table1[[#This Row],[Pages]]&lt;=150,"Very Short",Table1[[#This Row],[Pages]]&lt;=299,"Short",Table1[[#This Row],[Pages]]&lt;=499,"Medium",Table1[[#This Row],[Pages]]&lt;=699,"Long",Table1[[#This Row],[Pages]]&gt;=700,"Epic")</f>
        <v>Very Short</v>
      </c>
      <c r="M2437" t="str" cm="1">
        <f t="array" ref="M2437">_xlfn.IFS(Table1[[#This Row],[Ratings_Count]]&gt;=1000000,"Mega Popular",Table1[[#This Row],[Ratings_Count]]&gt;=100000,"Popular",Table1[[#This Row],[Ratings_Count]]&gt;=10000,"Mid Popular",Table1[[#This Row],[Ratings_Count]]&lt;10000,"Niche")</f>
        <v>Niche</v>
      </c>
      <c r="N2437" t="str">
        <f>IF(AND(Table1[[#This Row],[Rating]]&gt;=4.2, Table1[[#This Row],[Ratings_Count]]&lt;10000), "Hidden Gem", "Not a Hidden Gem")</f>
        <v>Not a Hidden Gem</v>
      </c>
    </row>
    <row r="2438" spans="1:14" x14ac:dyDescent="0.25">
      <c r="A2438" t="s">
        <v>2248</v>
      </c>
      <c r="B2438" t="s">
        <v>5845</v>
      </c>
      <c r="C2438">
        <v>4.09</v>
      </c>
      <c r="D2438" t="s">
        <v>11</v>
      </c>
      <c r="E2438">
        <v>218</v>
      </c>
      <c r="F2438">
        <v>2630</v>
      </c>
      <c r="G2438">
        <v>258</v>
      </c>
      <c r="H2438">
        <v>2003</v>
      </c>
      <c r="I2438" t="s">
        <v>5846</v>
      </c>
      <c r="J2438" t="s">
        <v>13</v>
      </c>
      <c r="K2438" t="str" cm="1">
        <f t="array" ref="K2438">_xlfn.IFS(Table1[[#This Row],[Rating]] &gt;=4.5, "Elite",Table1[[#This Row],[Rating]]&gt;=4, "Highly Rated", Table1[[#This Row],[Rating]]&gt;=3.5,"Above Average", Table1[[#This Row],[Rating]]&lt;3.5, "Average or Below")</f>
        <v>Highly Rated</v>
      </c>
      <c r="L2438" t="str" cm="1">
        <f t="array" ref="L2438">_xlfn.IFS(Table1[[#This Row],[Pages]]&lt;=150,"Very Short",Table1[[#This Row],[Pages]]&lt;=299,"Short",Table1[[#This Row],[Pages]]&lt;=499,"Medium",Table1[[#This Row],[Pages]]&lt;=699,"Long",Table1[[#This Row],[Pages]]&gt;=700,"Epic")</f>
        <v>Short</v>
      </c>
      <c r="M2438" t="str" cm="1">
        <f t="array" ref="M2438">_xlfn.IFS(Table1[[#This Row],[Ratings_Count]]&gt;=1000000,"Mega Popular",Table1[[#This Row],[Ratings_Count]]&gt;=100000,"Popular",Table1[[#This Row],[Ratings_Count]]&gt;=10000,"Mid Popular",Table1[[#This Row],[Ratings_Count]]&lt;10000,"Niche")</f>
        <v>Niche</v>
      </c>
      <c r="N2438" t="str">
        <f>IF(AND(Table1[[#This Row],[Rating]]&gt;=4.2, Table1[[#This Row],[Ratings_Count]]&lt;10000), "Hidden Gem", "Not a Hidden Gem")</f>
        <v>Not a Hidden Gem</v>
      </c>
    </row>
    <row r="2439" spans="1:14" x14ac:dyDescent="0.25">
      <c r="A2439" t="s">
        <v>5849</v>
      </c>
      <c r="B2439" t="s">
        <v>5850</v>
      </c>
      <c r="C2439">
        <v>4.09</v>
      </c>
      <c r="D2439" t="s">
        <v>11</v>
      </c>
      <c r="E2439">
        <v>384</v>
      </c>
      <c r="F2439">
        <v>2031</v>
      </c>
      <c r="G2439">
        <v>79</v>
      </c>
      <c r="H2439">
        <v>2003</v>
      </c>
      <c r="I2439" t="s">
        <v>282</v>
      </c>
      <c r="J2439" t="s">
        <v>13</v>
      </c>
      <c r="K2439" t="str" cm="1">
        <f t="array" ref="K2439">_xlfn.IFS(Table1[[#This Row],[Rating]] &gt;=4.5, "Elite",Table1[[#This Row],[Rating]]&gt;=4, "Highly Rated", Table1[[#This Row],[Rating]]&gt;=3.5,"Above Average", Table1[[#This Row],[Rating]]&lt;3.5, "Average or Below")</f>
        <v>Highly Rated</v>
      </c>
      <c r="L2439" t="str" cm="1">
        <f t="array" ref="L2439">_xlfn.IFS(Table1[[#This Row],[Pages]]&lt;=150,"Very Short",Table1[[#This Row],[Pages]]&lt;=299,"Short",Table1[[#This Row],[Pages]]&lt;=499,"Medium",Table1[[#This Row],[Pages]]&lt;=699,"Long",Table1[[#This Row],[Pages]]&gt;=700,"Epic")</f>
        <v>Medium</v>
      </c>
      <c r="M2439" t="str" cm="1">
        <f t="array" ref="M2439">_xlfn.IFS(Table1[[#This Row],[Ratings_Count]]&gt;=1000000,"Mega Popular",Table1[[#This Row],[Ratings_Count]]&gt;=100000,"Popular",Table1[[#This Row],[Ratings_Count]]&gt;=10000,"Mid Popular",Table1[[#This Row],[Ratings_Count]]&lt;10000,"Niche")</f>
        <v>Niche</v>
      </c>
      <c r="N2439" t="str">
        <f>IF(AND(Table1[[#This Row],[Rating]]&gt;=4.2, Table1[[#This Row],[Ratings_Count]]&lt;10000), "Hidden Gem", "Not a Hidden Gem")</f>
        <v>Not a Hidden Gem</v>
      </c>
    </row>
    <row r="2440" spans="1:14" x14ac:dyDescent="0.25">
      <c r="A2440" t="s">
        <v>5875</v>
      </c>
      <c r="B2440" t="s">
        <v>3870</v>
      </c>
      <c r="C2440">
        <v>4.09</v>
      </c>
      <c r="D2440" t="s">
        <v>11</v>
      </c>
      <c r="E2440">
        <v>210</v>
      </c>
      <c r="F2440">
        <v>39365</v>
      </c>
      <c r="G2440">
        <v>824</v>
      </c>
      <c r="H2440">
        <v>2003</v>
      </c>
      <c r="I2440" t="s">
        <v>1765</v>
      </c>
      <c r="J2440" t="s">
        <v>13</v>
      </c>
      <c r="K2440" t="str" cm="1">
        <f t="array" ref="K2440">_xlfn.IFS(Table1[[#This Row],[Rating]] &gt;=4.5, "Elite",Table1[[#This Row],[Rating]]&gt;=4, "Highly Rated", Table1[[#This Row],[Rating]]&gt;=3.5,"Above Average", Table1[[#This Row],[Rating]]&lt;3.5, "Average or Below")</f>
        <v>Highly Rated</v>
      </c>
      <c r="L2440" t="str" cm="1">
        <f t="array" ref="L2440">_xlfn.IFS(Table1[[#This Row],[Pages]]&lt;=150,"Very Short",Table1[[#This Row],[Pages]]&lt;=299,"Short",Table1[[#This Row],[Pages]]&lt;=499,"Medium",Table1[[#This Row],[Pages]]&lt;=699,"Long",Table1[[#This Row],[Pages]]&gt;=700,"Epic")</f>
        <v>Short</v>
      </c>
      <c r="M2440" t="str" cm="1">
        <f t="array" ref="M2440">_xlfn.IFS(Table1[[#This Row],[Ratings_Count]]&gt;=1000000,"Mega Popular",Table1[[#This Row],[Ratings_Count]]&gt;=100000,"Popular",Table1[[#This Row],[Ratings_Count]]&gt;=10000,"Mid Popular",Table1[[#This Row],[Ratings_Count]]&lt;10000,"Niche")</f>
        <v>Mid Popular</v>
      </c>
      <c r="N2440" t="str">
        <f>IF(AND(Table1[[#This Row],[Rating]]&gt;=4.2, Table1[[#This Row],[Ratings_Count]]&lt;10000), "Hidden Gem", "Not a Hidden Gem")</f>
        <v>Not a Hidden Gem</v>
      </c>
    </row>
    <row r="2441" spans="1:14" x14ac:dyDescent="0.25">
      <c r="A2441" t="s">
        <v>5988</v>
      </c>
      <c r="B2441" t="s">
        <v>5989</v>
      </c>
      <c r="C2441">
        <v>4.09</v>
      </c>
      <c r="D2441" t="s">
        <v>11</v>
      </c>
      <c r="E2441">
        <v>128</v>
      </c>
      <c r="F2441">
        <v>276</v>
      </c>
      <c r="G2441">
        <v>26</v>
      </c>
      <c r="H2441">
        <v>2003</v>
      </c>
      <c r="I2441" t="s">
        <v>376</v>
      </c>
      <c r="J2441" t="s">
        <v>13</v>
      </c>
      <c r="K2441" t="str" cm="1">
        <f t="array" ref="K2441">_xlfn.IFS(Table1[[#This Row],[Rating]] &gt;=4.5, "Elite",Table1[[#This Row],[Rating]]&gt;=4, "Highly Rated", Table1[[#This Row],[Rating]]&gt;=3.5,"Above Average", Table1[[#This Row],[Rating]]&lt;3.5, "Average or Below")</f>
        <v>Highly Rated</v>
      </c>
      <c r="L2441" t="str" cm="1">
        <f t="array" ref="L2441">_xlfn.IFS(Table1[[#This Row],[Pages]]&lt;=150,"Very Short",Table1[[#This Row],[Pages]]&lt;=299,"Short",Table1[[#This Row],[Pages]]&lt;=499,"Medium",Table1[[#This Row],[Pages]]&lt;=699,"Long",Table1[[#This Row],[Pages]]&gt;=700,"Epic")</f>
        <v>Very Short</v>
      </c>
      <c r="M2441" t="str" cm="1">
        <f t="array" ref="M2441">_xlfn.IFS(Table1[[#This Row],[Ratings_Count]]&gt;=1000000,"Mega Popular",Table1[[#This Row],[Ratings_Count]]&gt;=100000,"Popular",Table1[[#This Row],[Ratings_Count]]&gt;=10000,"Mid Popular",Table1[[#This Row],[Ratings_Count]]&lt;10000,"Niche")</f>
        <v>Niche</v>
      </c>
      <c r="N2441" t="str">
        <f>IF(AND(Table1[[#This Row],[Rating]]&gt;=4.2, Table1[[#This Row],[Ratings_Count]]&lt;10000), "Hidden Gem", "Not a Hidden Gem")</f>
        <v>Not a Hidden Gem</v>
      </c>
    </row>
    <row r="2442" spans="1:14" x14ac:dyDescent="0.25">
      <c r="A2442" t="s">
        <v>6115</v>
      </c>
      <c r="B2442" t="s">
        <v>2965</v>
      </c>
      <c r="C2442">
        <v>4.09</v>
      </c>
      <c r="D2442" t="s">
        <v>11</v>
      </c>
      <c r="E2442">
        <v>224</v>
      </c>
      <c r="F2442">
        <v>46753</v>
      </c>
      <c r="G2442">
        <v>1672</v>
      </c>
      <c r="H2442">
        <v>2002</v>
      </c>
      <c r="I2442" t="s">
        <v>6116</v>
      </c>
      <c r="J2442" t="s">
        <v>13</v>
      </c>
      <c r="K2442" t="str" cm="1">
        <f t="array" ref="K2442">_xlfn.IFS(Table1[[#This Row],[Rating]] &gt;=4.5, "Elite",Table1[[#This Row],[Rating]]&gt;=4, "Highly Rated", Table1[[#This Row],[Rating]]&gt;=3.5,"Above Average", Table1[[#This Row],[Rating]]&lt;3.5, "Average or Below")</f>
        <v>Highly Rated</v>
      </c>
      <c r="L2442" t="str" cm="1">
        <f t="array" ref="L2442">_xlfn.IFS(Table1[[#This Row],[Pages]]&lt;=150,"Very Short",Table1[[#This Row],[Pages]]&lt;=299,"Short",Table1[[#This Row],[Pages]]&lt;=499,"Medium",Table1[[#This Row],[Pages]]&lt;=699,"Long",Table1[[#This Row],[Pages]]&gt;=700,"Epic")</f>
        <v>Short</v>
      </c>
      <c r="M2442" t="str" cm="1">
        <f t="array" ref="M2442">_xlfn.IFS(Table1[[#This Row],[Ratings_Count]]&gt;=1000000,"Mega Popular",Table1[[#This Row],[Ratings_Count]]&gt;=100000,"Popular",Table1[[#This Row],[Ratings_Count]]&gt;=10000,"Mid Popular",Table1[[#This Row],[Ratings_Count]]&lt;10000,"Niche")</f>
        <v>Mid Popular</v>
      </c>
      <c r="N2442" t="str">
        <f>IF(AND(Table1[[#This Row],[Rating]]&gt;=4.2, Table1[[#This Row],[Ratings_Count]]&lt;10000), "Hidden Gem", "Not a Hidden Gem")</f>
        <v>Not a Hidden Gem</v>
      </c>
    </row>
    <row r="2443" spans="1:14" x14ac:dyDescent="0.25">
      <c r="A2443" t="s">
        <v>6136</v>
      </c>
      <c r="B2443" t="s">
        <v>2787</v>
      </c>
      <c r="C2443">
        <v>4.09</v>
      </c>
      <c r="D2443" t="s">
        <v>11</v>
      </c>
      <c r="E2443">
        <v>167</v>
      </c>
      <c r="F2443">
        <v>93997</v>
      </c>
      <c r="G2443">
        <v>1394</v>
      </c>
      <c r="H2443">
        <v>2002</v>
      </c>
      <c r="I2443" t="s">
        <v>141</v>
      </c>
      <c r="J2443" t="s">
        <v>13</v>
      </c>
      <c r="K2443" t="str" cm="1">
        <f t="array" ref="K2443">_xlfn.IFS(Table1[[#This Row],[Rating]] &gt;=4.5, "Elite",Table1[[#This Row],[Rating]]&gt;=4, "Highly Rated", Table1[[#This Row],[Rating]]&gt;=3.5,"Above Average", Table1[[#This Row],[Rating]]&lt;3.5, "Average or Below")</f>
        <v>Highly Rated</v>
      </c>
      <c r="L2443" t="str" cm="1">
        <f t="array" ref="L2443">_xlfn.IFS(Table1[[#This Row],[Pages]]&lt;=150,"Very Short",Table1[[#This Row],[Pages]]&lt;=299,"Short",Table1[[#This Row],[Pages]]&lt;=499,"Medium",Table1[[#This Row],[Pages]]&lt;=699,"Long",Table1[[#This Row],[Pages]]&gt;=700,"Epic")</f>
        <v>Short</v>
      </c>
      <c r="M2443" t="str" cm="1">
        <f t="array" ref="M2443">_xlfn.IFS(Table1[[#This Row],[Ratings_Count]]&gt;=1000000,"Mega Popular",Table1[[#This Row],[Ratings_Count]]&gt;=100000,"Popular",Table1[[#This Row],[Ratings_Count]]&gt;=10000,"Mid Popular",Table1[[#This Row],[Ratings_Count]]&lt;10000,"Niche")</f>
        <v>Mid Popular</v>
      </c>
      <c r="N2443" t="str">
        <f>IF(AND(Table1[[#This Row],[Rating]]&gt;=4.2, Table1[[#This Row],[Ratings_Count]]&lt;10000), "Hidden Gem", "Not a Hidden Gem")</f>
        <v>Not a Hidden Gem</v>
      </c>
    </row>
    <row r="2444" spans="1:14" x14ac:dyDescent="0.25">
      <c r="A2444" t="s">
        <v>6153</v>
      </c>
      <c r="B2444" t="s">
        <v>6154</v>
      </c>
      <c r="C2444">
        <v>4.09</v>
      </c>
      <c r="D2444" t="s">
        <v>11</v>
      </c>
      <c r="E2444">
        <v>304</v>
      </c>
      <c r="F2444">
        <v>1570</v>
      </c>
      <c r="G2444">
        <v>64</v>
      </c>
      <c r="H2444">
        <v>2002</v>
      </c>
      <c r="I2444" t="s">
        <v>441</v>
      </c>
      <c r="J2444" t="s">
        <v>13</v>
      </c>
      <c r="K2444" t="str" cm="1">
        <f t="array" ref="K2444">_xlfn.IFS(Table1[[#This Row],[Rating]] &gt;=4.5, "Elite",Table1[[#This Row],[Rating]]&gt;=4, "Highly Rated", Table1[[#This Row],[Rating]]&gt;=3.5,"Above Average", Table1[[#This Row],[Rating]]&lt;3.5, "Average or Below")</f>
        <v>Highly Rated</v>
      </c>
      <c r="L2444" t="str" cm="1">
        <f t="array" ref="L2444">_xlfn.IFS(Table1[[#This Row],[Pages]]&lt;=150,"Very Short",Table1[[#This Row],[Pages]]&lt;=299,"Short",Table1[[#This Row],[Pages]]&lt;=499,"Medium",Table1[[#This Row],[Pages]]&lt;=699,"Long",Table1[[#This Row],[Pages]]&gt;=700,"Epic")</f>
        <v>Medium</v>
      </c>
      <c r="M2444" t="str" cm="1">
        <f t="array" ref="M2444">_xlfn.IFS(Table1[[#This Row],[Ratings_Count]]&gt;=1000000,"Mega Popular",Table1[[#This Row],[Ratings_Count]]&gt;=100000,"Popular",Table1[[#This Row],[Ratings_Count]]&gt;=10000,"Mid Popular",Table1[[#This Row],[Ratings_Count]]&lt;10000,"Niche")</f>
        <v>Niche</v>
      </c>
      <c r="N2444" t="str">
        <f>IF(AND(Table1[[#This Row],[Rating]]&gt;=4.2, Table1[[#This Row],[Ratings_Count]]&lt;10000), "Hidden Gem", "Not a Hidden Gem")</f>
        <v>Not a Hidden Gem</v>
      </c>
    </row>
    <row r="2445" spans="1:14" x14ac:dyDescent="0.25">
      <c r="A2445" t="s">
        <v>6504</v>
      </c>
      <c r="B2445" t="s">
        <v>6505</v>
      </c>
      <c r="C2445">
        <v>4.09</v>
      </c>
      <c r="D2445" t="s">
        <v>11</v>
      </c>
      <c r="E2445">
        <v>336</v>
      </c>
      <c r="F2445">
        <v>6502</v>
      </c>
      <c r="G2445">
        <v>272</v>
      </c>
      <c r="H2445">
        <v>2002</v>
      </c>
      <c r="I2445" t="s">
        <v>36</v>
      </c>
      <c r="J2445" t="s">
        <v>13</v>
      </c>
      <c r="K2445" t="str" cm="1">
        <f t="array" ref="K2445">_xlfn.IFS(Table1[[#This Row],[Rating]] &gt;=4.5, "Elite",Table1[[#This Row],[Rating]]&gt;=4, "Highly Rated", Table1[[#This Row],[Rating]]&gt;=3.5,"Above Average", Table1[[#This Row],[Rating]]&lt;3.5, "Average or Below")</f>
        <v>Highly Rated</v>
      </c>
      <c r="L2445" t="str" cm="1">
        <f t="array" ref="L2445">_xlfn.IFS(Table1[[#This Row],[Pages]]&lt;=150,"Very Short",Table1[[#This Row],[Pages]]&lt;=299,"Short",Table1[[#This Row],[Pages]]&lt;=499,"Medium",Table1[[#This Row],[Pages]]&lt;=699,"Long",Table1[[#This Row],[Pages]]&gt;=700,"Epic")</f>
        <v>Medium</v>
      </c>
      <c r="M2445" t="str" cm="1">
        <f t="array" ref="M2445">_xlfn.IFS(Table1[[#This Row],[Ratings_Count]]&gt;=1000000,"Mega Popular",Table1[[#This Row],[Ratings_Count]]&gt;=100000,"Popular",Table1[[#This Row],[Ratings_Count]]&gt;=10000,"Mid Popular",Table1[[#This Row],[Ratings_Count]]&lt;10000,"Niche")</f>
        <v>Niche</v>
      </c>
      <c r="N2445" t="str">
        <f>IF(AND(Table1[[#This Row],[Rating]]&gt;=4.2, Table1[[#This Row],[Ratings_Count]]&lt;10000), "Hidden Gem", "Not a Hidden Gem")</f>
        <v>Not a Hidden Gem</v>
      </c>
    </row>
    <row r="2446" spans="1:14" x14ac:dyDescent="0.25">
      <c r="A2446" t="s">
        <v>6559</v>
      </c>
      <c r="B2446" t="s">
        <v>6560</v>
      </c>
      <c r="C2446">
        <v>4.09</v>
      </c>
      <c r="D2446" t="s">
        <v>11</v>
      </c>
      <c r="E2446">
        <v>352</v>
      </c>
      <c r="F2446">
        <v>524</v>
      </c>
      <c r="G2446">
        <v>40</v>
      </c>
      <c r="H2446">
        <v>2002</v>
      </c>
      <c r="I2446" t="s">
        <v>6561</v>
      </c>
      <c r="J2446" t="s">
        <v>13</v>
      </c>
      <c r="K2446" t="str" cm="1">
        <f t="array" ref="K2446">_xlfn.IFS(Table1[[#This Row],[Rating]] &gt;=4.5, "Elite",Table1[[#This Row],[Rating]]&gt;=4, "Highly Rated", Table1[[#This Row],[Rating]]&gt;=3.5,"Above Average", Table1[[#This Row],[Rating]]&lt;3.5, "Average or Below")</f>
        <v>Highly Rated</v>
      </c>
      <c r="L2446" t="str" cm="1">
        <f t="array" ref="L2446">_xlfn.IFS(Table1[[#This Row],[Pages]]&lt;=150,"Very Short",Table1[[#This Row],[Pages]]&lt;=299,"Short",Table1[[#This Row],[Pages]]&lt;=499,"Medium",Table1[[#This Row],[Pages]]&lt;=699,"Long",Table1[[#This Row],[Pages]]&gt;=700,"Epic")</f>
        <v>Medium</v>
      </c>
      <c r="M2446" t="str" cm="1">
        <f t="array" ref="M2446">_xlfn.IFS(Table1[[#This Row],[Ratings_Count]]&gt;=1000000,"Mega Popular",Table1[[#This Row],[Ratings_Count]]&gt;=100000,"Popular",Table1[[#This Row],[Ratings_Count]]&gt;=10000,"Mid Popular",Table1[[#This Row],[Ratings_Count]]&lt;10000,"Niche")</f>
        <v>Niche</v>
      </c>
      <c r="N2446" t="str">
        <f>IF(AND(Table1[[#This Row],[Rating]]&gt;=4.2, Table1[[#This Row],[Ratings_Count]]&lt;10000), "Hidden Gem", "Not a Hidden Gem")</f>
        <v>Not a Hidden Gem</v>
      </c>
    </row>
    <row r="2447" spans="1:14" x14ac:dyDescent="0.25">
      <c r="A2447" t="s">
        <v>6566</v>
      </c>
      <c r="B2447" t="s">
        <v>6567</v>
      </c>
      <c r="C2447">
        <v>4.09</v>
      </c>
      <c r="D2447" t="s">
        <v>11</v>
      </c>
      <c r="E2447">
        <v>432</v>
      </c>
      <c r="F2447">
        <v>639</v>
      </c>
      <c r="G2447">
        <v>51</v>
      </c>
      <c r="H2447">
        <v>2002</v>
      </c>
      <c r="I2447" t="s">
        <v>6568</v>
      </c>
      <c r="J2447" t="s">
        <v>13</v>
      </c>
      <c r="K2447" t="str" cm="1">
        <f t="array" ref="K2447">_xlfn.IFS(Table1[[#This Row],[Rating]] &gt;=4.5, "Elite",Table1[[#This Row],[Rating]]&gt;=4, "Highly Rated", Table1[[#This Row],[Rating]]&gt;=3.5,"Above Average", Table1[[#This Row],[Rating]]&lt;3.5, "Average or Below")</f>
        <v>Highly Rated</v>
      </c>
      <c r="L2447" t="str" cm="1">
        <f t="array" ref="L2447">_xlfn.IFS(Table1[[#This Row],[Pages]]&lt;=150,"Very Short",Table1[[#This Row],[Pages]]&lt;=299,"Short",Table1[[#This Row],[Pages]]&lt;=499,"Medium",Table1[[#This Row],[Pages]]&lt;=699,"Long",Table1[[#This Row],[Pages]]&gt;=700,"Epic")</f>
        <v>Medium</v>
      </c>
      <c r="M2447" t="str" cm="1">
        <f t="array" ref="M2447">_xlfn.IFS(Table1[[#This Row],[Ratings_Count]]&gt;=1000000,"Mega Popular",Table1[[#This Row],[Ratings_Count]]&gt;=100000,"Popular",Table1[[#This Row],[Ratings_Count]]&gt;=10000,"Mid Popular",Table1[[#This Row],[Ratings_Count]]&lt;10000,"Niche")</f>
        <v>Niche</v>
      </c>
      <c r="N2447" t="str">
        <f>IF(AND(Table1[[#This Row],[Rating]]&gt;=4.2, Table1[[#This Row],[Ratings_Count]]&lt;10000), "Hidden Gem", "Not a Hidden Gem")</f>
        <v>Not a Hidden Gem</v>
      </c>
    </row>
    <row r="2448" spans="1:14" x14ac:dyDescent="0.25">
      <c r="A2448" t="s">
        <v>6589</v>
      </c>
      <c r="B2448" t="s">
        <v>3657</v>
      </c>
      <c r="C2448">
        <v>4.09</v>
      </c>
      <c r="D2448" t="s">
        <v>11</v>
      </c>
      <c r="E2448">
        <v>247</v>
      </c>
      <c r="F2448">
        <v>207</v>
      </c>
      <c r="G2448">
        <v>23</v>
      </c>
      <c r="H2448">
        <v>2002</v>
      </c>
      <c r="I2448" t="s">
        <v>1827</v>
      </c>
      <c r="J2448" t="s">
        <v>13</v>
      </c>
      <c r="K2448" t="str" cm="1">
        <f t="array" ref="K2448">_xlfn.IFS(Table1[[#This Row],[Rating]] &gt;=4.5, "Elite",Table1[[#This Row],[Rating]]&gt;=4, "Highly Rated", Table1[[#This Row],[Rating]]&gt;=3.5,"Above Average", Table1[[#This Row],[Rating]]&lt;3.5, "Average or Below")</f>
        <v>Highly Rated</v>
      </c>
      <c r="L2448" t="str" cm="1">
        <f t="array" ref="L2448">_xlfn.IFS(Table1[[#This Row],[Pages]]&lt;=150,"Very Short",Table1[[#This Row],[Pages]]&lt;=299,"Short",Table1[[#This Row],[Pages]]&lt;=499,"Medium",Table1[[#This Row],[Pages]]&lt;=699,"Long",Table1[[#This Row],[Pages]]&gt;=700,"Epic")</f>
        <v>Short</v>
      </c>
      <c r="M2448" t="str" cm="1">
        <f t="array" ref="M2448">_xlfn.IFS(Table1[[#This Row],[Ratings_Count]]&gt;=1000000,"Mega Popular",Table1[[#This Row],[Ratings_Count]]&gt;=100000,"Popular",Table1[[#This Row],[Ratings_Count]]&gt;=10000,"Mid Popular",Table1[[#This Row],[Ratings_Count]]&lt;10000,"Niche")</f>
        <v>Niche</v>
      </c>
      <c r="N2448" t="str">
        <f>IF(AND(Table1[[#This Row],[Rating]]&gt;=4.2, Table1[[#This Row],[Ratings_Count]]&lt;10000), "Hidden Gem", "Not a Hidden Gem")</f>
        <v>Not a Hidden Gem</v>
      </c>
    </row>
    <row r="2449" spans="1:14" x14ac:dyDescent="0.25">
      <c r="A2449" t="s">
        <v>6654</v>
      </c>
      <c r="B2449" t="s">
        <v>6655</v>
      </c>
      <c r="C2449">
        <v>4.09</v>
      </c>
      <c r="D2449" t="s">
        <v>11</v>
      </c>
      <c r="E2449">
        <v>483</v>
      </c>
      <c r="F2449">
        <v>11095</v>
      </c>
      <c r="G2449">
        <v>880</v>
      </c>
      <c r="H2449">
        <v>2002</v>
      </c>
      <c r="I2449" t="s">
        <v>2569</v>
      </c>
      <c r="J2449" t="s">
        <v>2014</v>
      </c>
      <c r="K2449" t="str" cm="1">
        <f t="array" ref="K2449">_xlfn.IFS(Table1[[#This Row],[Rating]] &gt;=4.5, "Elite",Table1[[#This Row],[Rating]]&gt;=4, "Highly Rated", Table1[[#This Row],[Rating]]&gt;=3.5,"Above Average", Table1[[#This Row],[Rating]]&lt;3.5, "Average or Below")</f>
        <v>Highly Rated</v>
      </c>
      <c r="L2449" t="str" cm="1">
        <f t="array" ref="L2449">_xlfn.IFS(Table1[[#This Row],[Pages]]&lt;=150,"Very Short",Table1[[#This Row],[Pages]]&lt;=299,"Short",Table1[[#This Row],[Pages]]&lt;=499,"Medium",Table1[[#This Row],[Pages]]&lt;=699,"Long",Table1[[#This Row],[Pages]]&gt;=700,"Epic")</f>
        <v>Medium</v>
      </c>
      <c r="M2449" t="str" cm="1">
        <f t="array" ref="M2449">_xlfn.IFS(Table1[[#This Row],[Ratings_Count]]&gt;=1000000,"Mega Popular",Table1[[#This Row],[Ratings_Count]]&gt;=100000,"Popular",Table1[[#This Row],[Ratings_Count]]&gt;=10000,"Mid Popular",Table1[[#This Row],[Ratings_Count]]&lt;10000,"Niche")</f>
        <v>Mid Popular</v>
      </c>
      <c r="N2449" t="str">
        <f>IF(AND(Table1[[#This Row],[Rating]]&gt;=4.2, Table1[[#This Row],[Ratings_Count]]&lt;10000), "Hidden Gem", "Not a Hidden Gem")</f>
        <v>Not a Hidden Gem</v>
      </c>
    </row>
    <row r="2450" spans="1:14" x14ac:dyDescent="0.25">
      <c r="A2450" t="s">
        <v>6734</v>
      </c>
      <c r="B2450" t="s">
        <v>1102</v>
      </c>
      <c r="C2450">
        <v>4.09</v>
      </c>
      <c r="D2450" t="s">
        <v>11</v>
      </c>
      <c r="E2450">
        <v>418</v>
      </c>
      <c r="F2450">
        <v>53996</v>
      </c>
      <c r="G2450">
        <v>2171</v>
      </c>
      <c r="H2450">
        <v>2002</v>
      </c>
      <c r="I2450" t="s">
        <v>2031</v>
      </c>
      <c r="J2450" t="s">
        <v>2014</v>
      </c>
      <c r="K2450" t="str" cm="1">
        <f t="array" ref="K2450">_xlfn.IFS(Table1[[#This Row],[Rating]] &gt;=4.5, "Elite",Table1[[#This Row],[Rating]]&gt;=4, "Highly Rated", Table1[[#This Row],[Rating]]&gt;=3.5,"Above Average", Table1[[#This Row],[Rating]]&lt;3.5, "Average or Below")</f>
        <v>Highly Rated</v>
      </c>
      <c r="L2450" t="str" cm="1">
        <f t="array" ref="L2450">_xlfn.IFS(Table1[[#This Row],[Pages]]&lt;=150,"Very Short",Table1[[#This Row],[Pages]]&lt;=299,"Short",Table1[[#This Row],[Pages]]&lt;=499,"Medium",Table1[[#This Row],[Pages]]&lt;=699,"Long",Table1[[#This Row],[Pages]]&gt;=700,"Epic")</f>
        <v>Medium</v>
      </c>
      <c r="M2450" t="str" cm="1">
        <f t="array" ref="M2450">_xlfn.IFS(Table1[[#This Row],[Ratings_Count]]&gt;=1000000,"Mega Popular",Table1[[#This Row],[Ratings_Count]]&gt;=100000,"Popular",Table1[[#This Row],[Ratings_Count]]&gt;=10000,"Mid Popular",Table1[[#This Row],[Ratings_Count]]&lt;10000,"Niche")</f>
        <v>Mid Popular</v>
      </c>
      <c r="N2450" t="str">
        <f>IF(AND(Table1[[#This Row],[Rating]]&gt;=4.2, Table1[[#This Row],[Ratings_Count]]&lt;10000), "Hidden Gem", "Not a Hidden Gem")</f>
        <v>Not a Hidden Gem</v>
      </c>
    </row>
    <row r="2451" spans="1:14" x14ac:dyDescent="0.25">
      <c r="A2451" t="s">
        <v>6767</v>
      </c>
      <c r="B2451" t="s">
        <v>6768</v>
      </c>
      <c r="C2451">
        <v>4.09</v>
      </c>
      <c r="D2451" t="s">
        <v>11</v>
      </c>
      <c r="E2451">
        <v>336</v>
      </c>
      <c r="F2451">
        <v>2088</v>
      </c>
      <c r="G2451">
        <v>44</v>
      </c>
      <c r="H2451">
        <v>2002</v>
      </c>
      <c r="I2451" t="s">
        <v>2022</v>
      </c>
      <c r="J2451" t="s">
        <v>2014</v>
      </c>
      <c r="K2451" t="str" cm="1">
        <f t="array" ref="K2451">_xlfn.IFS(Table1[[#This Row],[Rating]] &gt;=4.5, "Elite",Table1[[#This Row],[Rating]]&gt;=4, "Highly Rated", Table1[[#This Row],[Rating]]&gt;=3.5,"Above Average", Table1[[#This Row],[Rating]]&lt;3.5, "Average or Below")</f>
        <v>Highly Rated</v>
      </c>
      <c r="L2451" t="str" cm="1">
        <f t="array" ref="L2451">_xlfn.IFS(Table1[[#This Row],[Pages]]&lt;=150,"Very Short",Table1[[#This Row],[Pages]]&lt;=299,"Short",Table1[[#This Row],[Pages]]&lt;=499,"Medium",Table1[[#This Row],[Pages]]&lt;=699,"Long",Table1[[#This Row],[Pages]]&gt;=700,"Epic")</f>
        <v>Medium</v>
      </c>
      <c r="M2451" t="str" cm="1">
        <f t="array" ref="M2451">_xlfn.IFS(Table1[[#This Row],[Ratings_Count]]&gt;=1000000,"Mega Popular",Table1[[#This Row],[Ratings_Count]]&gt;=100000,"Popular",Table1[[#This Row],[Ratings_Count]]&gt;=10000,"Mid Popular",Table1[[#This Row],[Ratings_Count]]&lt;10000,"Niche")</f>
        <v>Niche</v>
      </c>
      <c r="N2451" t="str">
        <f>IF(AND(Table1[[#This Row],[Rating]]&gt;=4.2, Table1[[#This Row],[Ratings_Count]]&lt;10000), "Hidden Gem", "Not a Hidden Gem")</f>
        <v>Not a Hidden Gem</v>
      </c>
    </row>
    <row r="2452" spans="1:14" x14ac:dyDescent="0.25">
      <c r="A2452" t="s">
        <v>7097</v>
      </c>
      <c r="B2452" t="s">
        <v>7098</v>
      </c>
      <c r="C2452">
        <v>4.09</v>
      </c>
      <c r="D2452" t="s">
        <v>11</v>
      </c>
      <c r="E2452">
        <v>424</v>
      </c>
      <c r="F2452">
        <v>2534</v>
      </c>
      <c r="G2452">
        <v>80</v>
      </c>
      <c r="H2452">
        <v>2001</v>
      </c>
      <c r="I2452" t="s">
        <v>2848</v>
      </c>
      <c r="J2452" t="s">
        <v>13</v>
      </c>
      <c r="K2452" t="str" cm="1">
        <f t="array" ref="K2452">_xlfn.IFS(Table1[[#This Row],[Rating]] &gt;=4.5, "Elite",Table1[[#This Row],[Rating]]&gt;=4, "Highly Rated", Table1[[#This Row],[Rating]]&gt;=3.5,"Above Average", Table1[[#This Row],[Rating]]&lt;3.5, "Average or Below")</f>
        <v>Highly Rated</v>
      </c>
      <c r="L2452" t="str" cm="1">
        <f t="array" ref="L2452">_xlfn.IFS(Table1[[#This Row],[Pages]]&lt;=150,"Very Short",Table1[[#This Row],[Pages]]&lt;=299,"Short",Table1[[#This Row],[Pages]]&lt;=499,"Medium",Table1[[#This Row],[Pages]]&lt;=699,"Long",Table1[[#This Row],[Pages]]&gt;=700,"Epic")</f>
        <v>Medium</v>
      </c>
      <c r="M2452" t="str" cm="1">
        <f t="array" ref="M2452">_xlfn.IFS(Table1[[#This Row],[Ratings_Count]]&gt;=1000000,"Mega Popular",Table1[[#This Row],[Ratings_Count]]&gt;=100000,"Popular",Table1[[#This Row],[Ratings_Count]]&gt;=10000,"Mid Popular",Table1[[#This Row],[Ratings_Count]]&lt;10000,"Niche")</f>
        <v>Niche</v>
      </c>
      <c r="N2452" t="str">
        <f>IF(AND(Table1[[#This Row],[Rating]]&gt;=4.2, Table1[[#This Row],[Ratings_Count]]&lt;10000), "Hidden Gem", "Not a Hidden Gem")</f>
        <v>Not a Hidden Gem</v>
      </c>
    </row>
    <row r="2453" spans="1:14" x14ac:dyDescent="0.25">
      <c r="A2453" t="s">
        <v>7156</v>
      </c>
      <c r="B2453" t="s">
        <v>7157</v>
      </c>
      <c r="C2453">
        <v>4.09</v>
      </c>
      <c r="D2453" t="s">
        <v>11</v>
      </c>
      <c r="E2453">
        <v>180</v>
      </c>
      <c r="F2453">
        <v>73161</v>
      </c>
      <c r="G2453">
        <v>1922</v>
      </c>
      <c r="H2453">
        <v>2001</v>
      </c>
      <c r="I2453" t="s">
        <v>7158</v>
      </c>
      <c r="J2453" t="s">
        <v>13</v>
      </c>
      <c r="K2453" t="str" cm="1">
        <f t="array" ref="K2453">_xlfn.IFS(Table1[[#This Row],[Rating]] &gt;=4.5, "Elite",Table1[[#This Row],[Rating]]&gt;=4, "Highly Rated", Table1[[#This Row],[Rating]]&gt;=3.5,"Above Average", Table1[[#This Row],[Rating]]&lt;3.5, "Average or Below")</f>
        <v>Highly Rated</v>
      </c>
      <c r="L2453" t="str" cm="1">
        <f t="array" ref="L2453">_xlfn.IFS(Table1[[#This Row],[Pages]]&lt;=150,"Very Short",Table1[[#This Row],[Pages]]&lt;=299,"Short",Table1[[#This Row],[Pages]]&lt;=499,"Medium",Table1[[#This Row],[Pages]]&lt;=699,"Long",Table1[[#This Row],[Pages]]&gt;=700,"Epic")</f>
        <v>Short</v>
      </c>
      <c r="M2453" t="str" cm="1">
        <f t="array" ref="M2453">_xlfn.IFS(Table1[[#This Row],[Ratings_Count]]&gt;=1000000,"Mega Popular",Table1[[#This Row],[Ratings_Count]]&gt;=100000,"Popular",Table1[[#This Row],[Ratings_Count]]&gt;=10000,"Mid Popular",Table1[[#This Row],[Ratings_Count]]&lt;10000,"Niche")</f>
        <v>Mid Popular</v>
      </c>
      <c r="N2453" t="str">
        <f>IF(AND(Table1[[#This Row],[Rating]]&gt;=4.2, Table1[[#This Row],[Ratings_Count]]&lt;10000), "Hidden Gem", "Not a Hidden Gem")</f>
        <v>Not a Hidden Gem</v>
      </c>
    </row>
    <row r="2454" spans="1:14" x14ac:dyDescent="0.25">
      <c r="A2454" t="s">
        <v>7191</v>
      </c>
      <c r="B2454" t="s">
        <v>7192</v>
      </c>
      <c r="C2454">
        <v>4.09</v>
      </c>
      <c r="D2454" t="s">
        <v>11</v>
      </c>
      <c r="E2454">
        <v>368</v>
      </c>
      <c r="F2454">
        <v>3709</v>
      </c>
      <c r="G2454">
        <v>169</v>
      </c>
      <c r="H2454">
        <v>2001</v>
      </c>
      <c r="I2454" t="s">
        <v>7193</v>
      </c>
      <c r="J2454" t="s">
        <v>13</v>
      </c>
      <c r="K2454" t="str" cm="1">
        <f t="array" ref="K2454">_xlfn.IFS(Table1[[#This Row],[Rating]] &gt;=4.5, "Elite",Table1[[#This Row],[Rating]]&gt;=4, "Highly Rated", Table1[[#This Row],[Rating]]&gt;=3.5,"Above Average", Table1[[#This Row],[Rating]]&lt;3.5, "Average or Below")</f>
        <v>Highly Rated</v>
      </c>
      <c r="L2454" t="str" cm="1">
        <f t="array" ref="L2454">_xlfn.IFS(Table1[[#This Row],[Pages]]&lt;=150,"Very Short",Table1[[#This Row],[Pages]]&lt;=299,"Short",Table1[[#This Row],[Pages]]&lt;=499,"Medium",Table1[[#This Row],[Pages]]&lt;=699,"Long",Table1[[#This Row],[Pages]]&gt;=700,"Epic")</f>
        <v>Medium</v>
      </c>
      <c r="M2454" t="str" cm="1">
        <f t="array" ref="M2454">_xlfn.IFS(Table1[[#This Row],[Ratings_Count]]&gt;=1000000,"Mega Popular",Table1[[#This Row],[Ratings_Count]]&gt;=100000,"Popular",Table1[[#This Row],[Ratings_Count]]&gt;=10000,"Mid Popular",Table1[[#This Row],[Ratings_Count]]&lt;10000,"Niche")</f>
        <v>Niche</v>
      </c>
      <c r="N2454" t="str">
        <f>IF(AND(Table1[[#This Row],[Rating]]&gt;=4.2, Table1[[#This Row],[Ratings_Count]]&lt;10000), "Hidden Gem", "Not a Hidden Gem")</f>
        <v>Not a Hidden Gem</v>
      </c>
    </row>
    <row r="2455" spans="1:14" x14ac:dyDescent="0.25">
      <c r="A2455" t="s">
        <v>7194</v>
      </c>
      <c r="B2455" t="s">
        <v>960</v>
      </c>
      <c r="C2455">
        <v>4.09</v>
      </c>
      <c r="D2455" t="s">
        <v>11</v>
      </c>
      <c r="E2455">
        <v>256</v>
      </c>
      <c r="F2455">
        <v>19173</v>
      </c>
      <c r="G2455">
        <v>658</v>
      </c>
      <c r="H2455">
        <v>2001</v>
      </c>
      <c r="I2455" t="s">
        <v>961</v>
      </c>
      <c r="J2455" t="s">
        <v>13</v>
      </c>
      <c r="K2455" t="str" cm="1">
        <f t="array" ref="K2455">_xlfn.IFS(Table1[[#This Row],[Rating]] &gt;=4.5, "Elite",Table1[[#This Row],[Rating]]&gt;=4, "Highly Rated", Table1[[#This Row],[Rating]]&gt;=3.5,"Above Average", Table1[[#This Row],[Rating]]&lt;3.5, "Average or Below")</f>
        <v>Highly Rated</v>
      </c>
      <c r="L2455" t="str" cm="1">
        <f t="array" ref="L2455">_xlfn.IFS(Table1[[#This Row],[Pages]]&lt;=150,"Very Short",Table1[[#This Row],[Pages]]&lt;=299,"Short",Table1[[#This Row],[Pages]]&lt;=499,"Medium",Table1[[#This Row],[Pages]]&lt;=699,"Long",Table1[[#This Row],[Pages]]&gt;=700,"Epic")</f>
        <v>Short</v>
      </c>
      <c r="M2455" t="str" cm="1">
        <f t="array" ref="M2455">_xlfn.IFS(Table1[[#This Row],[Ratings_Count]]&gt;=1000000,"Mega Popular",Table1[[#This Row],[Ratings_Count]]&gt;=100000,"Popular",Table1[[#This Row],[Ratings_Count]]&gt;=10000,"Mid Popular",Table1[[#This Row],[Ratings_Count]]&lt;10000,"Niche")</f>
        <v>Mid Popular</v>
      </c>
      <c r="N2455" t="str">
        <f>IF(AND(Table1[[#This Row],[Rating]]&gt;=4.2, Table1[[#This Row],[Ratings_Count]]&lt;10000), "Hidden Gem", "Not a Hidden Gem")</f>
        <v>Not a Hidden Gem</v>
      </c>
    </row>
    <row r="2456" spans="1:14" x14ac:dyDescent="0.25">
      <c r="A2456" t="s">
        <v>7261</v>
      </c>
      <c r="B2456" t="s">
        <v>7262</v>
      </c>
      <c r="C2456">
        <v>4.09</v>
      </c>
      <c r="D2456" t="s">
        <v>11</v>
      </c>
      <c r="E2456">
        <v>532</v>
      </c>
      <c r="F2456">
        <v>202</v>
      </c>
      <c r="G2456">
        <v>13</v>
      </c>
      <c r="H2456">
        <v>2001</v>
      </c>
      <c r="I2456" t="s">
        <v>7263</v>
      </c>
      <c r="J2456" t="s">
        <v>13</v>
      </c>
      <c r="K2456" t="str" cm="1">
        <f t="array" ref="K2456">_xlfn.IFS(Table1[[#This Row],[Rating]] &gt;=4.5, "Elite",Table1[[#This Row],[Rating]]&gt;=4, "Highly Rated", Table1[[#This Row],[Rating]]&gt;=3.5,"Above Average", Table1[[#This Row],[Rating]]&lt;3.5, "Average or Below")</f>
        <v>Highly Rated</v>
      </c>
      <c r="L2456" t="str" cm="1">
        <f t="array" ref="L2456">_xlfn.IFS(Table1[[#This Row],[Pages]]&lt;=150,"Very Short",Table1[[#This Row],[Pages]]&lt;=299,"Short",Table1[[#This Row],[Pages]]&lt;=499,"Medium",Table1[[#This Row],[Pages]]&lt;=699,"Long",Table1[[#This Row],[Pages]]&gt;=700,"Epic")</f>
        <v>Long</v>
      </c>
      <c r="M2456" t="str" cm="1">
        <f t="array" ref="M2456">_xlfn.IFS(Table1[[#This Row],[Ratings_Count]]&gt;=1000000,"Mega Popular",Table1[[#This Row],[Ratings_Count]]&gt;=100000,"Popular",Table1[[#This Row],[Ratings_Count]]&gt;=10000,"Mid Popular",Table1[[#This Row],[Ratings_Count]]&lt;10000,"Niche")</f>
        <v>Niche</v>
      </c>
      <c r="N2456" t="str">
        <f>IF(AND(Table1[[#This Row],[Rating]]&gt;=4.2, Table1[[#This Row],[Ratings_Count]]&lt;10000), "Hidden Gem", "Not a Hidden Gem")</f>
        <v>Not a Hidden Gem</v>
      </c>
    </row>
    <row r="2457" spans="1:14" x14ac:dyDescent="0.25">
      <c r="A2457" t="s">
        <v>7489</v>
      </c>
      <c r="B2457" t="s">
        <v>88</v>
      </c>
      <c r="C2457">
        <v>4.09</v>
      </c>
      <c r="D2457" t="s">
        <v>11</v>
      </c>
      <c r="E2457">
        <v>240</v>
      </c>
      <c r="F2457">
        <v>8822</v>
      </c>
      <c r="G2457">
        <v>55</v>
      </c>
      <c r="H2457">
        <v>2007</v>
      </c>
      <c r="I2457" t="s">
        <v>89</v>
      </c>
      <c r="J2457" t="s">
        <v>13</v>
      </c>
      <c r="K2457" t="str" cm="1">
        <f t="array" ref="K2457">_xlfn.IFS(Table1[[#This Row],[Rating]] &gt;=4.5, "Elite",Table1[[#This Row],[Rating]]&gt;=4, "Highly Rated", Table1[[#This Row],[Rating]]&gt;=3.5,"Above Average", Table1[[#This Row],[Rating]]&lt;3.5, "Average or Below")</f>
        <v>Highly Rated</v>
      </c>
      <c r="L2457" t="str" cm="1">
        <f t="array" ref="L2457">_xlfn.IFS(Table1[[#This Row],[Pages]]&lt;=150,"Very Short",Table1[[#This Row],[Pages]]&lt;=299,"Short",Table1[[#This Row],[Pages]]&lt;=499,"Medium",Table1[[#This Row],[Pages]]&lt;=699,"Long",Table1[[#This Row],[Pages]]&gt;=700,"Epic")</f>
        <v>Short</v>
      </c>
      <c r="M2457" t="str" cm="1">
        <f t="array" ref="M2457">_xlfn.IFS(Table1[[#This Row],[Ratings_Count]]&gt;=1000000,"Mega Popular",Table1[[#This Row],[Ratings_Count]]&gt;=100000,"Popular",Table1[[#This Row],[Ratings_Count]]&gt;=10000,"Mid Popular",Table1[[#This Row],[Ratings_Count]]&lt;10000,"Niche")</f>
        <v>Niche</v>
      </c>
      <c r="N2457" t="str">
        <f>IF(AND(Table1[[#This Row],[Rating]]&gt;=4.2, Table1[[#This Row],[Ratings_Count]]&lt;10000), "Hidden Gem", "Not a Hidden Gem")</f>
        <v>Not a Hidden Gem</v>
      </c>
    </row>
    <row r="2458" spans="1:14" x14ac:dyDescent="0.25">
      <c r="A2458" t="s">
        <v>7520</v>
      </c>
      <c r="B2458" t="s">
        <v>5104</v>
      </c>
      <c r="C2458">
        <v>4.09</v>
      </c>
      <c r="D2458" t="s">
        <v>11</v>
      </c>
      <c r="E2458">
        <v>192</v>
      </c>
      <c r="F2458">
        <v>321</v>
      </c>
      <c r="G2458">
        <v>30</v>
      </c>
      <c r="H2458">
        <v>2007</v>
      </c>
      <c r="I2458" t="s">
        <v>7521</v>
      </c>
      <c r="J2458" t="s">
        <v>13</v>
      </c>
      <c r="K2458" t="str" cm="1">
        <f t="array" ref="K2458">_xlfn.IFS(Table1[[#This Row],[Rating]] &gt;=4.5, "Elite",Table1[[#This Row],[Rating]]&gt;=4, "Highly Rated", Table1[[#This Row],[Rating]]&gt;=3.5,"Above Average", Table1[[#This Row],[Rating]]&lt;3.5, "Average or Below")</f>
        <v>Highly Rated</v>
      </c>
      <c r="L2458" t="str" cm="1">
        <f t="array" ref="L2458">_xlfn.IFS(Table1[[#This Row],[Pages]]&lt;=150,"Very Short",Table1[[#This Row],[Pages]]&lt;=299,"Short",Table1[[#This Row],[Pages]]&lt;=499,"Medium",Table1[[#This Row],[Pages]]&lt;=699,"Long",Table1[[#This Row],[Pages]]&gt;=700,"Epic")</f>
        <v>Short</v>
      </c>
      <c r="M2458" t="str" cm="1">
        <f t="array" ref="M2458">_xlfn.IFS(Table1[[#This Row],[Ratings_Count]]&gt;=1000000,"Mega Popular",Table1[[#This Row],[Ratings_Count]]&gt;=100000,"Popular",Table1[[#This Row],[Ratings_Count]]&gt;=10000,"Mid Popular",Table1[[#This Row],[Ratings_Count]]&lt;10000,"Niche")</f>
        <v>Niche</v>
      </c>
      <c r="N2458" t="str">
        <f>IF(AND(Table1[[#This Row],[Rating]]&gt;=4.2, Table1[[#This Row],[Ratings_Count]]&lt;10000), "Hidden Gem", "Not a Hidden Gem")</f>
        <v>Not a Hidden Gem</v>
      </c>
    </row>
    <row r="2459" spans="1:14" x14ac:dyDescent="0.25">
      <c r="A2459" t="s">
        <v>7569</v>
      </c>
      <c r="B2459" t="s">
        <v>7570</v>
      </c>
      <c r="C2459">
        <v>4.09</v>
      </c>
      <c r="D2459" t="s">
        <v>11</v>
      </c>
      <c r="E2459">
        <v>256</v>
      </c>
      <c r="F2459">
        <v>459</v>
      </c>
      <c r="G2459">
        <v>37</v>
      </c>
      <c r="H2459">
        <v>2007</v>
      </c>
      <c r="I2459" t="s">
        <v>337</v>
      </c>
      <c r="J2459" t="s">
        <v>13</v>
      </c>
      <c r="K2459" t="str" cm="1">
        <f t="array" ref="K2459">_xlfn.IFS(Table1[[#This Row],[Rating]] &gt;=4.5, "Elite",Table1[[#This Row],[Rating]]&gt;=4, "Highly Rated", Table1[[#This Row],[Rating]]&gt;=3.5,"Above Average", Table1[[#This Row],[Rating]]&lt;3.5, "Average or Below")</f>
        <v>Highly Rated</v>
      </c>
      <c r="L2459" t="str" cm="1">
        <f t="array" ref="L2459">_xlfn.IFS(Table1[[#This Row],[Pages]]&lt;=150,"Very Short",Table1[[#This Row],[Pages]]&lt;=299,"Short",Table1[[#This Row],[Pages]]&lt;=499,"Medium",Table1[[#This Row],[Pages]]&lt;=699,"Long",Table1[[#This Row],[Pages]]&gt;=700,"Epic")</f>
        <v>Short</v>
      </c>
      <c r="M2459" t="str" cm="1">
        <f t="array" ref="M2459">_xlfn.IFS(Table1[[#This Row],[Ratings_Count]]&gt;=1000000,"Mega Popular",Table1[[#This Row],[Ratings_Count]]&gt;=100000,"Popular",Table1[[#This Row],[Ratings_Count]]&gt;=10000,"Mid Popular",Table1[[#This Row],[Ratings_Count]]&lt;10000,"Niche")</f>
        <v>Niche</v>
      </c>
      <c r="N2459" t="str">
        <f>IF(AND(Table1[[#This Row],[Rating]]&gt;=4.2, Table1[[#This Row],[Ratings_Count]]&lt;10000), "Hidden Gem", "Not a Hidden Gem")</f>
        <v>Not a Hidden Gem</v>
      </c>
    </row>
    <row r="2460" spans="1:14" x14ac:dyDescent="0.25">
      <c r="A2460" t="s">
        <v>7573</v>
      </c>
      <c r="B2460" t="s">
        <v>777</v>
      </c>
      <c r="C2460">
        <v>4.09</v>
      </c>
      <c r="D2460" t="s">
        <v>11</v>
      </c>
      <c r="E2460">
        <v>407</v>
      </c>
      <c r="F2460">
        <v>24751</v>
      </c>
      <c r="G2460">
        <v>2219</v>
      </c>
      <c r="H2460">
        <v>2007</v>
      </c>
      <c r="I2460" t="s">
        <v>65</v>
      </c>
      <c r="J2460" t="s">
        <v>13</v>
      </c>
      <c r="K2460" t="str" cm="1">
        <f t="array" ref="K2460">_xlfn.IFS(Table1[[#This Row],[Rating]] &gt;=4.5, "Elite",Table1[[#This Row],[Rating]]&gt;=4, "Highly Rated", Table1[[#This Row],[Rating]]&gt;=3.5,"Above Average", Table1[[#This Row],[Rating]]&lt;3.5, "Average or Below")</f>
        <v>Highly Rated</v>
      </c>
      <c r="L2460" t="str" cm="1">
        <f t="array" ref="L2460">_xlfn.IFS(Table1[[#This Row],[Pages]]&lt;=150,"Very Short",Table1[[#This Row],[Pages]]&lt;=299,"Short",Table1[[#This Row],[Pages]]&lt;=499,"Medium",Table1[[#This Row],[Pages]]&lt;=699,"Long",Table1[[#This Row],[Pages]]&gt;=700,"Epic")</f>
        <v>Medium</v>
      </c>
      <c r="M2460" t="str" cm="1">
        <f t="array" ref="M2460">_xlfn.IFS(Table1[[#This Row],[Ratings_Count]]&gt;=1000000,"Mega Popular",Table1[[#This Row],[Ratings_Count]]&gt;=100000,"Popular",Table1[[#This Row],[Ratings_Count]]&gt;=10000,"Mid Popular",Table1[[#This Row],[Ratings_Count]]&lt;10000,"Niche")</f>
        <v>Mid Popular</v>
      </c>
      <c r="N2460" t="str">
        <f>IF(AND(Table1[[#This Row],[Rating]]&gt;=4.2, Table1[[#This Row],[Ratings_Count]]&lt;10000), "Hidden Gem", "Not a Hidden Gem")</f>
        <v>Not a Hidden Gem</v>
      </c>
    </row>
    <row r="2461" spans="1:14" x14ac:dyDescent="0.25">
      <c r="A2461" t="s">
        <v>7776</v>
      </c>
      <c r="B2461" t="s">
        <v>1560</v>
      </c>
      <c r="C2461">
        <v>4.09</v>
      </c>
      <c r="D2461" t="s">
        <v>11</v>
      </c>
      <c r="E2461">
        <v>224</v>
      </c>
      <c r="F2461">
        <v>609</v>
      </c>
      <c r="G2461">
        <v>3</v>
      </c>
      <c r="H2461">
        <v>2007</v>
      </c>
      <c r="I2461" t="s">
        <v>355</v>
      </c>
      <c r="J2461" t="s">
        <v>13</v>
      </c>
      <c r="K2461" t="str" cm="1">
        <f t="array" ref="K2461">_xlfn.IFS(Table1[[#This Row],[Rating]] &gt;=4.5, "Elite",Table1[[#This Row],[Rating]]&gt;=4, "Highly Rated", Table1[[#This Row],[Rating]]&gt;=3.5,"Above Average", Table1[[#This Row],[Rating]]&lt;3.5, "Average or Below")</f>
        <v>Highly Rated</v>
      </c>
      <c r="L2461" t="str" cm="1">
        <f t="array" ref="L2461">_xlfn.IFS(Table1[[#This Row],[Pages]]&lt;=150,"Very Short",Table1[[#This Row],[Pages]]&lt;=299,"Short",Table1[[#This Row],[Pages]]&lt;=499,"Medium",Table1[[#This Row],[Pages]]&lt;=699,"Long",Table1[[#This Row],[Pages]]&gt;=700,"Epic")</f>
        <v>Short</v>
      </c>
      <c r="M2461" t="str" cm="1">
        <f t="array" ref="M2461">_xlfn.IFS(Table1[[#This Row],[Ratings_Count]]&gt;=1000000,"Mega Popular",Table1[[#This Row],[Ratings_Count]]&gt;=100000,"Popular",Table1[[#This Row],[Ratings_Count]]&gt;=10000,"Mid Popular",Table1[[#This Row],[Ratings_Count]]&lt;10000,"Niche")</f>
        <v>Niche</v>
      </c>
      <c r="N2461" t="str">
        <f>IF(AND(Table1[[#This Row],[Rating]]&gt;=4.2, Table1[[#This Row],[Ratings_Count]]&lt;10000), "Hidden Gem", "Not a Hidden Gem")</f>
        <v>Not a Hidden Gem</v>
      </c>
    </row>
    <row r="2462" spans="1:14" x14ac:dyDescent="0.25">
      <c r="A2462" t="s">
        <v>7874</v>
      </c>
      <c r="B2462" t="s">
        <v>7875</v>
      </c>
      <c r="C2462">
        <v>4.09</v>
      </c>
      <c r="D2462" t="s">
        <v>11</v>
      </c>
      <c r="E2462">
        <v>335</v>
      </c>
      <c r="F2462">
        <v>1260027</v>
      </c>
      <c r="G2462">
        <v>52759</v>
      </c>
      <c r="H2462">
        <v>2007</v>
      </c>
      <c r="I2462" t="s">
        <v>1784</v>
      </c>
      <c r="J2462" t="s">
        <v>13</v>
      </c>
      <c r="K2462" t="str" cm="1">
        <f t="array" ref="K2462">_xlfn.IFS(Table1[[#This Row],[Rating]] &gt;=4.5, "Elite",Table1[[#This Row],[Rating]]&gt;=4, "Highly Rated", Table1[[#This Row],[Rating]]&gt;=3.5,"Above Average", Table1[[#This Row],[Rating]]&lt;3.5, "Average or Below")</f>
        <v>Highly Rated</v>
      </c>
      <c r="L2462" t="str" cm="1">
        <f t="array" ref="L2462">_xlfn.IFS(Table1[[#This Row],[Pages]]&lt;=150,"Very Short",Table1[[#This Row],[Pages]]&lt;=299,"Short",Table1[[#This Row],[Pages]]&lt;=499,"Medium",Table1[[#This Row],[Pages]]&lt;=699,"Long",Table1[[#This Row],[Pages]]&gt;=700,"Epic")</f>
        <v>Medium</v>
      </c>
      <c r="M2462" t="str" cm="1">
        <f t="array" ref="M2462">_xlfn.IFS(Table1[[#This Row],[Ratings_Count]]&gt;=1000000,"Mega Popular",Table1[[#This Row],[Ratings_Count]]&gt;=100000,"Popular",Table1[[#This Row],[Ratings_Count]]&gt;=10000,"Mid Popular",Table1[[#This Row],[Ratings_Count]]&lt;10000,"Niche")</f>
        <v>Mega Popular</v>
      </c>
      <c r="N2462" t="str">
        <f>IF(AND(Table1[[#This Row],[Rating]]&gt;=4.2, Table1[[#This Row],[Ratings_Count]]&lt;10000), "Hidden Gem", "Not a Hidden Gem")</f>
        <v>Not a Hidden Gem</v>
      </c>
    </row>
    <row r="2463" spans="1:14" x14ac:dyDescent="0.25">
      <c r="A2463" t="s">
        <v>7878</v>
      </c>
      <c r="B2463" t="s">
        <v>7879</v>
      </c>
      <c r="C2463">
        <v>4.09</v>
      </c>
      <c r="D2463" t="s">
        <v>11</v>
      </c>
      <c r="E2463">
        <v>160</v>
      </c>
      <c r="F2463">
        <v>10792</v>
      </c>
      <c r="G2463">
        <v>290</v>
      </c>
      <c r="H2463">
        <v>2007</v>
      </c>
      <c r="I2463" t="s">
        <v>202</v>
      </c>
      <c r="J2463" t="s">
        <v>13</v>
      </c>
      <c r="K2463" t="str" cm="1">
        <f t="array" ref="K2463">_xlfn.IFS(Table1[[#This Row],[Rating]] &gt;=4.5, "Elite",Table1[[#This Row],[Rating]]&gt;=4, "Highly Rated", Table1[[#This Row],[Rating]]&gt;=3.5,"Above Average", Table1[[#This Row],[Rating]]&lt;3.5, "Average or Below")</f>
        <v>Highly Rated</v>
      </c>
      <c r="L2463" t="str" cm="1">
        <f t="array" ref="L2463">_xlfn.IFS(Table1[[#This Row],[Pages]]&lt;=150,"Very Short",Table1[[#This Row],[Pages]]&lt;=299,"Short",Table1[[#This Row],[Pages]]&lt;=499,"Medium",Table1[[#This Row],[Pages]]&lt;=699,"Long",Table1[[#This Row],[Pages]]&gt;=700,"Epic")</f>
        <v>Short</v>
      </c>
      <c r="M2463" t="str" cm="1">
        <f t="array" ref="M2463">_xlfn.IFS(Table1[[#This Row],[Ratings_Count]]&gt;=1000000,"Mega Popular",Table1[[#This Row],[Ratings_Count]]&gt;=100000,"Popular",Table1[[#This Row],[Ratings_Count]]&gt;=10000,"Mid Popular",Table1[[#This Row],[Ratings_Count]]&lt;10000,"Niche")</f>
        <v>Mid Popular</v>
      </c>
      <c r="N2463" t="str">
        <f>IF(AND(Table1[[#This Row],[Rating]]&gt;=4.2, Table1[[#This Row],[Ratings_Count]]&lt;10000), "Hidden Gem", "Not a Hidden Gem")</f>
        <v>Not a Hidden Gem</v>
      </c>
    </row>
    <row r="2464" spans="1:14" x14ac:dyDescent="0.25">
      <c r="A2464" t="s">
        <v>7934</v>
      </c>
      <c r="B2464" t="s">
        <v>7935</v>
      </c>
      <c r="C2464">
        <v>4.09</v>
      </c>
      <c r="D2464" t="s">
        <v>11</v>
      </c>
      <c r="E2464">
        <v>294</v>
      </c>
      <c r="F2464">
        <v>5588</v>
      </c>
      <c r="G2464">
        <v>942</v>
      </c>
      <c r="H2464">
        <v>2007</v>
      </c>
      <c r="I2464" t="s">
        <v>2121</v>
      </c>
      <c r="J2464" t="s">
        <v>2014</v>
      </c>
      <c r="K2464" t="str" cm="1">
        <f t="array" ref="K2464">_xlfn.IFS(Table1[[#This Row],[Rating]] &gt;=4.5, "Elite",Table1[[#This Row],[Rating]]&gt;=4, "Highly Rated", Table1[[#This Row],[Rating]]&gt;=3.5,"Above Average", Table1[[#This Row],[Rating]]&lt;3.5, "Average or Below")</f>
        <v>Highly Rated</v>
      </c>
      <c r="L2464" t="str" cm="1">
        <f t="array" ref="L2464">_xlfn.IFS(Table1[[#This Row],[Pages]]&lt;=150,"Very Short",Table1[[#This Row],[Pages]]&lt;=299,"Short",Table1[[#This Row],[Pages]]&lt;=499,"Medium",Table1[[#This Row],[Pages]]&lt;=699,"Long",Table1[[#This Row],[Pages]]&gt;=700,"Epic")</f>
        <v>Short</v>
      </c>
      <c r="M2464" t="str" cm="1">
        <f t="array" ref="M2464">_xlfn.IFS(Table1[[#This Row],[Ratings_Count]]&gt;=1000000,"Mega Popular",Table1[[#This Row],[Ratings_Count]]&gt;=100000,"Popular",Table1[[#This Row],[Ratings_Count]]&gt;=10000,"Mid Popular",Table1[[#This Row],[Ratings_Count]]&lt;10000,"Niche")</f>
        <v>Niche</v>
      </c>
      <c r="N2464" t="str">
        <f>IF(AND(Table1[[#This Row],[Rating]]&gt;=4.2, Table1[[#This Row],[Ratings_Count]]&lt;10000), "Hidden Gem", "Not a Hidden Gem")</f>
        <v>Not a Hidden Gem</v>
      </c>
    </row>
    <row r="2465" spans="1:14" x14ac:dyDescent="0.25">
      <c r="A2465" t="s">
        <v>8065</v>
      </c>
      <c r="B2465" t="s">
        <v>1098</v>
      </c>
      <c r="C2465">
        <v>4.09</v>
      </c>
      <c r="D2465" t="s">
        <v>11</v>
      </c>
      <c r="E2465">
        <v>375</v>
      </c>
      <c r="F2465">
        <v>16329</v>
      </c>
      <c r="G2465">
        <v>619</v>
      </c>
      <c r="H2465">
        <v>2000</v>
      </c>
      <c r="I2465" t="s">
        <v>2031</v>
      </c>
      <c r="J2465" t="s">
        <v>2014</v>
      </c>
      <c r="K2465" t="str" cm="1">
        <f t="array" ref="K2465">_xlfn.IFS(Table1[[#This Row],[Rating]] &gt;=4.5, "Elite",Table1[[#This Row],[Rating]]&gt;=4, "Highly Rated", Table1[[#This Row],[Rating]]&gt;=3.5,"Above Average", Table1[[#This Row],[Rating]]&lt;3.5, "Average or Below")</f>
        <v>Highly Rated</v>
      </c>
      <c r="L2465" t="str" cm="1">
        <f t="array" ref="L2465">_xlfn.IFS(Table1[[#This Row],[Pages]]&lt;=150,"Very Short",Table1[[#This Row],[Pages]]&lt;=299,"Short",Table1[[#This Row],[Pages]]&lt;=499,"Medium",Table1[[#This Row],[Pages]]&lt;=699,"Long",Table1[[#This Row],[Pages]]&gt;=700,"Epic")</f>
        <v>Medium</v>
      </c>
      <c r="M2465" t="str" cm="1">
        <f t="array" ref="M2465">_xlfn.IFS(Table1[[#This Row],[Ratings_Count]]&gt;=1000000,"Mega Popular",Table1[[#This Row],[Ratings_Count]]&gt;=100000,"Popular",Table1[[#This Row],[Ratings_Count]]&gt;=10000,"Mid Popular",Table1[[#This Row],[Ratings_Count]]&lt;10000,"Niche")</f>
        <v>Mid Popular</v>
      </c>
      <c r="N2465" t="str">
        <f>IF(AND(Table1[[#This Row],[Rating]]&gt;=4.2, Table1[[#This Row],[Ratings_Count]]&lt;10000), "Hidden Gem", "Not a Hidden Gem")</f>
        <v>Not a Hidden Gem</v>
      </c>
    </row>
    <row r="2466" spans="1:14" x14ac:dyDescent="0.25">
      <c r="A2466" t="s">
        <v>8144</v>
      </c>
      <c r="B2466" t="s">
        <v>8145</v>
      </c>
      <c r="C2466">
        <v>4.09</v>
      </c>
      <c r="D2466" t="s">
        <v>11</v>
      </c>
      <c r="E2466">
        <v>152</v>
      </c>
      <c r="F2466">
        <v>989</v>
      </c>
      <c r="G2466">
        <v>40</v>
      </c>
      <c r="H2466">
        <v>2000</v>
      </c>
      <c r="I2466" t="s">
        <v>3045</v>
      </c>
      <c r="J2466" t="s">
        <v>13</v>
      </c>
      <c r="K2466" t="str" cm="1">
        <f t="array" ref="K2466">_xlfn.IFS(Table1[[#This Row],[Rating]] &gt;=4.5, "Elite",Table1[[#This Row],[Rating]]&gt;=4, "Highly Rated", Table1[[#This Row],[Rating]]&gt;=3.5,"Above Average", Table1[[#This Row],[Rating]]&lt;3.5, "Average or Below")</f>
        <v>Highly Rated</v>
      </c>
      <c r="L2466" t="str" cm="1">
        <f t="array" ref="L2466">_xlfn.IFS(Table1[[#This Row],[Pages]]&lt;=150,"Very Short",Table1[[#This Row],[Pages]]&lt;=299,"Short",Table1[[#This Row],[Pages]]&lt;=499,"Medium",Table1[[#This Row],[Pages]]&lt;=699,"Long",Table1[[#This Row],[Pages]]&gt;=700,"Epic")</f>
        <v>Short</v>
      </c>
      <c r="M2466" t="str" cm="1">
        <f t="array" ref="M2466">_xlfn.IFS(Table1[[#This Row],[Ratings_Count]]&gt;=1000000,"Mega Popular",Table1[[#This Row],[Ratings_Count]]&gt;=100000,"Popular",Table1[[#This Row],[Ratings_Count]]&gt;=10000,"Mid Popular",Table1[[#This Row],[Ratings_Count]]&lt;10000,"Niche")</f>
        <v>Niche</v>
      </c>
      <c r="N2466" t="str">
        <f>IF(AND(Table1[[#This Row],[Rating]]&gt;=4.2, Table1[[#This Row],[Ratings_Count]]&lt;10000), "Hidden Gem", "Not a Hidden Gem")</f>
        <v>Not a Hidden Gem</v>
      </c>
    </row>
    <row r="2467" spans="1:14" x14ac:dyDescent="0.25">
      <c r="A2467" t="s">
        <v>8152</v>
      </c>
      <c r="B2467" t="s">
        <v>8153</v>
      </c>
      <c r="C2467">
        <v>4.09</v>
      </c>
      <c r="D2467" t="s">
        <v>11</v>
      </c>
      <c r="E2467">
        <v>337</v>
      </c>
      <c r="F2467">
        <v>6368</v>
      </c>
      <c r="G2467">
        <v>321</v>
      </c>
      <c r="H2467">
        <v>2000</v>
      </c>
      <c r="I2467" t="s">
        <v>3525</v>
      </c>
      <c r="J2467" t="s">
        <v>13</v>
      </c>
      <c r="K2467" t="str" cm="1">
        <f t="array" ref="K2467">_xlfn.IFS(Table1[[#This Row],[Rating]] &gt;=4.5, "Elite",Table1[[#This Row],[Rating]]&gt;=4, "Highly Rated", Table1[[#This Row],[Rating]]&gt;=3.5,"Above Average", Table1[[#This Row],[Rating]]&lt;3.5, "Average or Below")</f>
        <v>Highly Rated</v>
      </c>
      <c r="L2467" t="str" cm="1">
        <f t="array" ref="L2467">_xlfn.IFS(Table1[[#This Row],[Pages]]&lt;=150,"Very Short",Table1[[#This Row],[Pages]]&lt;=299,"Short",Table1[[#This Row],[Pages]]&lt;=499,"Medium",Table1[[#This Row],[Pages]]&lt;=699,"Long",Table1[[#This Row],[Pages]]&gt;=700,"Epic")</f>
        <v>Medium</v>
      </c>
      <c r="M2467" t="str" cm="1">
        <f t="array" ref="M2467">_xlfn.IFS(Table1[[#This Row],[Ratings_Count]]&gt;=1000000,"Mega Popular",Table1[[#This Row],[Ratings_Count]]&gt;=100000,"Popular",Table1[[#This Row],[Ratings_Count]]&gt;=10000,"Mid Popular",Table1[[#This Row],[Ratings_Count]]&lt;10000,"Niche")</f>
        <v>Niche</v>
      </c>
      <c r="N2467" t="str">
        <f>IF(AND(Table1[[#This Row],[Rating]]&gt;=4.2, Table1[[#This Row],[Ratings_Count]]&lt;10000), "Hidden Gem", "Not a Hidden Gem")</f>
        <v>Not a Hidden Gem</v>
      </c>
    </row>
    <row r="2468" spans="1:14" x14ac:dyDescent="0.25">
      <c r="A2468" t="s">
        <v>8480</v>
      </c>
      <c r="B2468" t="s">
        <v>4466</v>
      </c>
      <c r="C2468">
        <v>4.09</v>
      </c>
      <c r="D2468" t="s">
        <v>11</v>
      </c>
      <c r="E2468">
        <v>288</v>
      </c>
      <c r="F2468">
        <v>42770</v>
      </c>
      <c r="G2468">
        <v>1022</v>
      </c>
      <c r="H2468">
        <v>2000</v>
      </c>
      <c r="I2468" t="s">
        <v>8481</v>
      </c>
      <c r="J2468" t="s">
        <v>13</v>
      </c>
      <c r="K2468" t="str" cm="1">
        <f t="array" ref="K2468">_xlfn.IFS(Table1[[#This Row],[Rating]] &gt;=4.5, "Elite",Table1[[#This Row],[Rating]]&gt;=4, "Highly Rated", Table1[[#This Row],[Rating]]&gt;=3.5,"Above Average", Table1[[#This Row],[Rating]]&lt;3.5, "Average or Below")</f>
        <v>Highly Rated</v>
      </c>
      <c r="L2468" t="str" cm="1">
        <f t="array" ref="L2468">_xlfn.IFS(Table1[[#This Row],[Pages]]&lt;=150,"Very Short",Table1[[#This Row],[Pages]]&lt;=299,"Short",Table1[[#This Row],[Pages]]&lt;=499,"Medium",Table1[[#This Row],[Pages]]&lt;=699,"Long",Table1[[#This Row],[Pages]]&gt;=700,"Epic")</f>
        <v>Short</v>
      </c>
      <c r="M2468" t="str" cm="1">
        <f t="array" ref="M2468">_xlfn.IFS(Table1[[#This Row],[Ratings_Count]]&gt;=1000000,"Mega Popular",Table1[[#This Row],[Ratings_Count]]&gt;=100000,"Popular",Table1[[#This Row],[Ratings_Count]]&gt;=10000,"Mid Popular",Table1[[#This Row],[Ratings_Count]]&lt;10000,"Niche")</f>
        <v>Mid Popular</v>
      </c>
      <c r="N2468" t="str">
        <f>IF(AND(Table1[[#This Row],[Rating]]&gt;=4.2, Table1[[#This Row],[Ratings_Count]]&lt;10000), "Hidden Gem", "Not a Hidden Gem")</f>
        <v>Not a Hidden Gem</v>
      </c>
    </row>
    <row r="2469" spans="1:14" x14ac:dyDescent="0.25">
      <c r="A2469" t="s">
        <v>8503</v>
      </c>
      <c r="B2469" t="s">
        <v>521</v>
      </c>
      <c r="C2469">
        <v>4.09</v>
      </c>
      <c r="D2469" t="s">
        <v>11</v>
      </c>
      <c r="E2469">
        <v>544</v>
      </c>
      <c r="F2469">
        <v>901</v>
      </c>
      <c r="G2469">
        <v>36</v>
      </c>
      <c r="H2469">
        <v>2000</v>
      </c>
      <c r="I2469" t="s">
        <v>2947</v>
      </c>
      <c r="J2469" t="s">
        <v>13</v>
      </c>
      <c r="K2469" t="str" cm="1">
        <f t="array" ref="K2469">_xlfn.IFS(Table1[[#This Row],[Rating]] &gt;=4.5, "Elite",Table1[[#This Row],[Rating]]&gt;=4, "Highly Rated", Table1[[#This Row],[Rating]]&gt;=3.5,"Above Average", Table1[[#This Row],[Rating]]&lt;3.5, "Average or Below")</f>
        <v>Highly Rated</v>
      </c>
      <c r="L2469" t="str" cm="1">
        <f t="array" ref="L2469">_xlfn.IFS(Table1[[#This Row],[Pages]]&lt;=150,"Very Short",Table1[[#This Row],[Pages]]&lt;=299,"Short",Table1[[#This Row],[Pages]]&lt;=499,"Medium",Table1[[#This Row],[Pages]]&lt;=699,"Long",Table1[[#This Row],[Pages]]&gt;=700,"Epic")</f>
        <v>Long</v>
      </c>
      <c r="M2469" t="str" cm="1">
        <f t="array" ref="M2469">_xlfn.IFS(Table1[[#This Row],[Ratings_Count]]&gt;=1000000,"Mega Popular",Table1[[#This Row],[Ratings_Count]]&gt;=100000,"Popular",Table1[[#This Row],[Ratings_Count]]&gt;=10000,"Mid Popular",Table1[[#This Row],[Ratings_Count]]&lt;10000,"Niche")</f>
        <v>Niche</v>
      </c>
      <c r="N2469" t="str">
        <f>IF(AND(Table1[[#This Row],[Rating]]&gt;=4.2, Table1[[#This Row],[Ratings_Count]]&lt;10000), "Hidden Gem", "Not a Hidden Gem")</f>
        <v>Not a Hidden Gem</v>
      </c>
    </row>
    <row r="2470" spans="1:14" x14ac:dyDescent="0.25">
      <c r="A2470" t="s">
        <v>8593</v>
      </c>
      <c r="B2470" t="s">
        <v>8594</v>
      </c>
      <c r="C2470">
        <v>4.09</v>
      </c>
      <c r="D2470" t="s">
        <v>11</v>
      </c>
      <c r="E2470">
        <v>912</v>
      </c>
      <c r="F2470">
        <v>40815</v>
      </c>
      <c r="G2470">
        <v>908</v>
      </c>
      <c r="H2470">
        <v>1999</v>
      </c>
      <c r="I2470" t="s">
        <v>1256</v>
      </c>
      <c r="J2470" t="s">
        <v>13</v>
      </c>
      <c r="K2470" t="str" cm="1">
        <f t="array" ref="K2470">_xlfn.IFS(Table1[[#This Row],[Rating]] &gt;=4.5, "Elite",Table1[[#This Row],[Rating]]&gt;=4, "Highly Rated", Table1[[#This Row],[Rating]]&gt;=3.5,"Above Average", Table1[[#This Row],[Rating]]&lt;3.5, "Average or Below")</f>
        <v>Highly Rated</v>
      </c>
      <c r="L2470" t="str" cm="1">
        <f t="array" ref="L2470">_xlfn.IFS(Table1[[#This Row],[Pages]]&lt;=150,"Very Short",Table1[[#This Row],[Pages]]&lt;=299,"Short",Table1[[#This Row],[Pages]]&lt;=499,"Medium",Table1[[#This Row],[Pages]]&lt;=699,"Long",Table1[[#This Row],[Pages]]&gt;=700,"Epic")</f>
        <v>Epic</v>
      </c>
      <c r="M2470" t="str" cm="1">
        <f t="array" ref="M2470">_xlfn.IFS(Table1[[#This Row],[Ratings_Count]]&gt;=1000000,"Mega Popular",Table1[[#This Row],[Ratings_Count]]&gt;=100000,"Popular",Table1[[#This Row],[Ratings_Count]]&gt;=10000,"Mid Popular",Table1[[#This Row],[Ratings_Count]]&lt;10000,"Niche")</f>
        <v>Mid Popular</v>
      </c>
      <c r="N2470" t="str">
        <f>IF(AND(Table1[[#This Row],[Rating]]&gt;=4.2, Table1[[#This Row],[Ratings_Count]]&lt;10000), "Hidden Gem", "Not a Hidden Gem")</f>
        <v>Not a Hidden Gem</v>
      </c>
    </row>
    <row r="2471" spans="1:14" x14ac:dyDescent="0.25">
      <c r="A2471" t="s">
        <v>8994</v>
      </c>
      <c r="B2471" t="s">
        <v>8995</v>
      </c>
      <c r="C2471">
        <v>4.09</v>
      </c>
      <c r="D2471" t="s">
        <v>11</v>
      </c>
      <c r="E2471">
        <v>384</v>
      </c>
      <c r="F2471">
        <v>391</v>
      </c>
      <c r="G2471">
        <v>26</v>
      </c>
      <c r="H2471">
        <v>1999</v>
      </c>
      <c r="I2471" t="s">
        <v>2048</v>
      </c>
      <c r="J2471" t="s">
        <v>2014</v>
      </c>
      <c r="K2471" t="str" cm="1">
        <f t="array" ref="K2471">_xlfn.IFS(Table1[[#This Row],[Rating]] &gt;=4.5, "Elite",Table1[[#This Row],[Rating]]&gt;=4, "Highly Rated", Table1[[#This Row],[Rating]]&gt;=3.5,"Above Average", Table1[[#This Row],[Rating]]&lt;3.5, "Average or Below")</f>
        <v>Highly Rated</v>
      </c>
      <c r="L2471" t="str" cm="1">
        <f t="array" ref="L2471">_xlfn.IFS(Table1[[#This Row],[Pages]]&lt;=150,"Very Short",Table1[[#This Row],[Pages]]&lt;=299,"Short",Table1[[#This Row],[Pages]]&lt;=499,"Medium",Table1[[#This Row],[Pages]]&lt;=699,"Long",Table1[[#This Row],[Pages]]&gt;=700,"Epic")</f>
        <v>Medium</v>
      </c>
      <c r="M2471" t="str" cm="1">
        <f t="array" ref="M2471">_xlfn.IFS(Table1[[#This Row],[Ratings_Count]]&gt;=1000000,"Mega Popular",Table1[[#This Row],[Ratings_Count]]&gt;=100000,"Popular",Table1[[#This Row],[Ratings_Count]]&gt;=10000,"Mid Popular",Table1[[#This Row],[Ratings_Count]]&lt;10000,"Niche")</f>
        <v>Niche</v>
      </c>
      <c r="N2471" t="str">
        <f>IF(AND(Table1[[#This Row],[Rating]]&gt;=4.2, Table1[[#This Row],[Ratings_Count]]&lt;10000), "Hidden Gem", "Not a Hidden Gem")</f>
        <v>Not a Hidden Gem</v>
      </c>
    </row>
    <row r="2472" spans="1:14" x14ac:dyDescent="0.25">
      <c r="A2472" t="s">
        <v>9006</v>
      </c>
      <c r="B2472" t="s">
        <v>9007</v>
      </c>
      <c r="C2472">
        <v>4.09</v>
      </c>
      <c r="D2472" t="s">
        <v>11</v>
      </c>
      <c r="E2472">
        <v>406</v>
      </c>
      <c r="F2472">
        <v>19207</v>
      </c>
      <c r="G2472">
        <v>1596</v>
      </c>
      <c r="H2472">
        <v>1999</v>
      </c>
      <c r="I2472" t="s">
        <v>2085</v>
      </c>
      <c r="J2472" t="s">
        <v>2014</v>
      </c>
      <c r="K2472" t="str" cm="1">
        <f t="array" ref="K2472">_xlfn.IFS(Table1[[#This Row],[Rating]] &gt;=4.5, "Elite",Table1[[#This Row],[Rating]]&gt;=4, "Highly Rated", Table1[[#This Row],[Rating]]&gt;=3.5,"Above Average", Table1[[#This Row],[Rating]]&lt;3.5, "Average or Below")</f>
        <v>Highly Rated</v>
      </c>
      <c r="L2472" t="str" cm="1">
        <f t="array" ref="L2472">_xlfn.IFS(Table1[[#This Row],[Pages]]&lt;=150,"Very Short",Table1[[#This Row],[Pages]]&lt;=299,"Short",Table1[[#This Row],[Pages]]&lt;=499,"Medium",Table1[[#This Row],[Pages]]&lt;=699,"Long",Table1[[#This Row],[Pages]]&gt;=700,"Epic")</f>
        <v>Medium</v>
      </c>
      <c r="M2472" t="str" cm="1">
        <f t="array" ref="M2472">_xlfn.IFS(Table1[[#This Row],[Ratings_Count]]&gt;=1000000,"Mega Popular",Table1[[#This Row],[Ratings_Count]]&gt;=100000,"Popular",Table1[[#This Row],[Ratings_Count]]&gt;=10000,"Mid Popular",Table1[[#This Row],[Ratings_Count]]&lt;10000,"Niche")</f>
        <v>Mid Popular</v>
      </c>
      <c r="N2472" t="str">
        <f>IF(AND(Table1[[#This Row],[Rating]]&gt;=4.2, Table1[[#This Row],[Ratings_Count]]&lt;10000), "Hidden Gem", "Not a Hidden Gem")</f>
        <v>Not a Hidden Gem</v>
      </c>
    </row>
    <row r="2473" spans="1:14" x14ac:dyDescent="0.25">
      <c r="A2473" t="s">
        <v>9009</v>
      </c>
      <c r="B2473" t="s">
        <v>301</v>
      </c>
      <c r="C2473">
        <v>4.09</v>
      </c>
      <c r="D2473" t="s">
        <v>11</v>
      </c>
      <c r="E2473">
        <v>292</v>
      </c>
      <c r="F2473">
        <v>17475</v>
      </c>
      <c r="G2473">
        <v>946</v>
      </c>
      <c r="H2473">
        <v>1999</v>
      </c>
      <c r="I2473" t="s">
        <v>2085</v>
      </c>
      <c r="J2473" t="s">
        <v>2014</v>
      </c>
      <c r="K2473" t="str" cm="1">
        <f t="array" ref="K2473">_xlfn.IFS(Table1[[#This Row],[Rating]] &gt;=4.5, "Elite",Table1[[#This Row],[Rating]]&gt;=4, "Highly Rated", Table1[[#This Row],[Rating]]&gt;=3.5,"Above Average", Table1[[#This Row],[Rating]]&lt;3.5, "Average or Below")</f>
        <v>Highly Rated</v>
      </c>
      <c r="L2473" t="str" cm="1">
        <f t="array" ref="L2473">_xlfn.IFS(Table1[[#This Row],[Pages]]&lt;=150,"Very Short",Table1[[#This Row],[Pages]]&lt;=299,"Short",Table1[[#This Row],[Pages]]&lt;=499,"Medium",Table1[[#This Row],[Pages]]&lt;=699,"Long",Table1[[#This Row],[Pages]]&gt;=700,"Epic")</f>
        <v>Short</v>
      </c>
      <c r="M2473" t="str" cm="1">
        <f t="array" ref="M2473">_xlfn.IFS(Table1[[#This Row],[Ratings_Count]]&gt;=1000000,"Mega Popular",Table1[[#This Row],[Ratings_Count]]&gt;=100000,"Popular",Table1[[#This Row],[Ratings_Count]]&gt;=10000,"Mid Popular",Table1[[#This Row],[Ratings_Count]]&lt;10000,"Niche")</f>
        <v>Mid Popular</v>
      </c>
      <c r="N2473" t="str">
        <f>IF(AND(Table1[[#This Row],[Rating]]&gt;=4.2, Table1[[#This Row],[Ratings_Count]]&lt;10000), "Hidden Gem", "Not a Hidden Gem")</f>
        <v>Not a Hidden Gem</v>
      </c>
    </row>
    <row r="2474" spans="1:14" x14ac:dyDescent="0.25">
      <c r="A2474" t="s">
        <v>9036</v>
      </c>
      <c r="B2474" t="s">
        <v>296</v>
      </c>
      <c r="C2474">
        <v>4.09</v>
      </c>
      <c r="D2474" t="s">
        <v>11</v>
      </c>
      <c r="E2474">
        <v>496</v>
      </c>
      <c r="F2474">
        <v>1772</v>
      </c>
      <c r="G2474">
        <v>142</v>
      </c>
      <c r="H2474">
        <v>1998</v>
      </c>
      <c r="I2474" t="s">
        <v>2085</v>
      </c>
      <c r="J2474" t="s">
        <v>2014</v>
      </c>
      <c r="K2474" t="str" cm="1">
        <f t="array" ref="K2474">_xlfn.IFS(Table1[[#This Row],[Rating]] &gt;=4.5, "Elite",Table1[[#This Row],[Rating]]&gt;=4, "Highly Rated", Table1[[#This Row],[Rating]]&gt;=3.5,"Above Average", Table1[[#This Row],[Rating]]&lt;3.5, "Average or Below")</f>
        <v>Highly Rated</v>
      </c>
      <c r="L2474" t="str" cm="1">
        <f t="array" ref="L2474">_xlfn.IFS(Table1[[#This Row],[Pages]]&lt;=150,"Very Short",Table1[[#This Row],[Pages]]&lt;=299,"Short",Table1[[#This Row],[Pages]]&lt;=499,"Medium",Table1[[#This Row],[Pages]]&lt;=699,"Long",Table1[[#This Row],[Pages]]&gt;=700,"Epic")</f>
        <v>Medium</v>
      </c>
      <c r="M2474" t="str" cm="1">
        <f t="array" ref="M2474">_xlfn.IFS(Table1[[#This Row],[Ratings_Count]]&gt;=1000000,"Mega Popular",Table1[[#This Row],[Ratings_Count]]&gt;=100000,"Popular",Table1[[#This Row],[Ratings_Count]]&gt;=10000,"Mid Popular",Table1[[#This Row],[Ratings_Count]]&lt;10000,"Niche")</f>
        <v>Niche</v>
      </c>
      <c r="N2474" t="str">
        <f>IF(AND(Table1[[#This Row],[Rating]]&gt;=4.2, Table1[[#This Row],[Ratings_Count]]&lt;10000), "Hidden Gem", "Not a Hidden Gem")</f>
        <v>Not a Hidden Gem</v>
      </c>
    </row>
    <row r="2475" spans="1:14" x14ac:dyDescent="0.25">
      <c r="A2475" t="s">
        <v>9050</v>
      </c>
      <c r="B2475" t="s">
        <v>9051</v>
      </c>
      <c r="C2475">
        <v>4.09</v>
      </c>
      <c r="D2475" t="s">
        <v>11</v>
      </c>
      <c r="E2475">
        <v>206</v>
      </c>
      <c r="F2475">
        <v>516</v>
      </c>
      <c r="G2475">
        <v>71</v>
      </c>
      <c r="H2475">
        <v>1998</v>
      </c>
      <c r="I2475" t="s">
        <v>2104</v>
      </c>
      <c r="J2475" t="s">
        <v>2014</v>
      </c>
      <c r="K2475" t="str" cm="1">
        <f t="array" ref="K2475">_xlfn.IFS(Table1[[#This Row],[Rating]] &gt;=4.5, "Elite",Table1[[#This Row],[Rating]]&gt;=4, "Highly Rated", Table1[[#This Row],[Rating]]&gt;=3.5,"Above Average", Table1[[#This Row],[Rating]]&lt;3.5, "Average or Below")</f>
        <v>Highly Rated</v>
      </c>
      <c r="L2475" t="str" cm="1">
        <f t="array" ref="L2475">_xlfn.IFS(Table1[[#This Row],[Pages]]&lt;=150,"Very Short",Table1[[#This Row],[Pages]]&lt;=299,"Short",Table1[[#This Row],[Pages]]&lt;=499,"Medium",Table1[[#This Row],[Pages]]&lt;=699,"Long",Table1[[#This Row],[Pages]]&gt;=700,"Epic")</f>
        <v>Short</v>
      </c>
      <c r="M2475" t="str" cm="1">
        <f t="array" ref="M2475">_xlfn.IFS(Table1[[#This Row],[Ratings_Count]]&gt;=1000000,"Mega Popular",Table1[[#This Row],[Ratings_Count]]&gt;=100000,"Popular",Table1[[#This Row],[Ratings_Count]]&gt;=10000,"Mid Popular",Table1[[#This Row],[Ratings_Count]]&lt;10000,"Niche")</f>
        <v>Niche</v>
      </c>
      <c r="N2475" t="str">
        <f>IF(AND(Table1[[#This Row],[Rating]]&gt;=4.2, Table1[[#This Row],[Ratings_Count]]&lt;10000), "Hidden Gem", "Not a Hidden Gem")</f>
        <v>Not a Hidden Gem</v>
      </c>
    </row>
    <row r="2476" spans="1:14" x14ac:dyDescent="0.25">
      <c r="A2476" t="s">
        <v>9269</v>
      </c>
      <c r="B2476" t="s">
        <v>7623</v>
      </c>
      <c r="C2476">
        <v>4.09</v>
      </c>
      <c r="D2476" t="s">
        <v>11</v>
      </c>
      <c r="E2476">
        <v>754</v>
      </c>
      <c r="F2476">
        <v>25145</v>
      </c>
      <c r="G2476">
        <v>291</v>
      </c>
      <c r="H2476">
        <v>1998</v>
      </c>
      <c r="I2476" t="s">
        <v>790</v>
      </c>
      <c r="J2476" t="s">
        <v>13</v>
      </c>
      <c r="K2476" t="str" cm="1">
        <f t="array" ref="K2476">_xlfn.IFS(Table1[[#This Row],[Rating]] &gt;=4.5, "Elite",Table1[[#This Row],[Rating]]&gt;=4, "Highly Rated", Table1[[#This Row],[Rating]]&gt;=3.5,"Above Average", Table1[[#This Row],[Rating]]&lt;3.5, "Average or Below")</f>
        <v>Highly Rated</v>
      </c>
      <c r="L2476" t="str" cm="1">
        <f t="array" ref="L2476">_xlfn.IFS(Table1[[#This Row],[Pages]]&lt;=150,"Very Short",Table1[[#This Row],[Pages]]&lt;=299,"Short",Table1[[#This Row],[Pages]]&lt;=499,"Medium",Table1[[#This Row],[Pages]]&lt;=699,"Long",Table1[[#This Row],[Pages]]&gt;=700,"Epic")</f>
        <v>Epic</v>
      </c>
      <c r="M2476" t="str" cm="1">
        <f t="array" ref="M2476">_xlfn.IFS(Table1[[#This Row],[Ratings_Count]]&gt;=1000000,"Mega Popular",Table1[[#This Row],[Ratings_Count]]&gt;=100000,"Popular",Table1[[#This Row],[Ratings_Count]]&gt;=10000,"Mid Popular",Table1[[#This Row],[Ratings_Count]]&lt;10000,"Niche")</f>
        <v>Mid Popular</v>
      </c>
      <c r="N2476" t="str">
        <f>IF(AND(Table1[[#This Row],[Rating]]&gt;=4.2, Table1[[#This Row],[Ratings_Count]]&lt;10000), "Hidden Gem", "Not a Hidden Gem")</f>
        <v>Not a Hidden Gem</v>
      </c>
    </row>
    <row r="2477" spans="1:14" x14ac:dyDescent="0.25">
      <c r="A2477" t="s">
        <v>9314</v>
      </c>
      <c r="B2477" t="s">
        <v>9315</v>
      </c>
      <c r="C2477">
        <v>4.09</v>
      </c>
      <c r="D2477" t="s">
        <v>11</v>
      </c>
      <c r="E2477">
        <v>240</v>
      </c>
      <c r="F2477">
        <v>42668</v>
      </c>
      <c r="G2477">
        <v>690</v>
      </c>
      <c r="H2477">
        <v>1998</v>
      </c>
      <c r="I2477" t="s">
        <v>944</v>
      </c>
      <c r="J2477" t="s">
        <v>13</v>
      </c>
      <c r="K2477" t="str" cm="1">
        <f t="array" ref="K2477">_xlfn.IFS(Table1[[#This Row],[Rating]] &gt;=4.5, "Elite",Table1[[#This Row],[Rating]]&gt;=4, "Highly Rated", Table1[[#This Row],[Rating]]&gt;=3.5,"Above Average", Table1[[#This Row],[Rating]]&lt;3.5, "Average or Below")</f>
        <v>Highly Rated</v>
      </c>
      <c r="L2477" t="str" cm="1">
        <f t="array" ref="L2477">_xlfn.IFS(Table1[[#This Row],[Pages]]&lt;=150,"Very Short",Table1[[#This Row],[Pages]]&lt;=299,"Short",Table1[[#This Row],[Pages]]&lt;=499,"Medium",Table1[[#This Row],[Pages]]&lt;=699,"Long",Table1[[#This Row],[Pages]]&gt;=700,"Epic")</f>
        <v>Short</v>
      </c>
      <c r="M2477" t="str" cm="1">
        <f t="array" ref="M2477">_xlfn.IFS(Table1[[#This Row],[Ratings_Count]]&gt;=1000000,"Mega Popular",Table1[[#This Row],[Ratings_Count]]&gt;=100000,"Popular",Table1[[#This Row],[Ratings_Count]]&gt;=10000,"Mid Popular",Table1[[#This Row],[Ratings_Count]]&lt;10000,"Niche")</f>
        <v>Mid Popular</v>
      </c>
      <c r="N2477" t="str">
        <f>IF(AND(Table1[[#This Row],[Rating]]&gt;=4.2, Table1[[#This Row],[Ratings_Count]]&lt;10000), "Hidden Gem", "Not a Hidden Gem")</f>
        <v>Not a Hidden Gem</v>
      </c>
    </row>
    <row r="2478" spans="1:14" x14ac:dyDescent="0.25">
      <c r="A2478" t="s">
        <v>9453</v>
      </c>
      <c r="B2478" t="s">
        <v>9452</v>
      </c>
      <c r="C2478">
        <v>4.09</v>
      </c>
      <c r="D2478" t="s">
        <v>11</v>
      </c>
      <c r="E2478">
        <v>164</v>
      </c>
      <c r="F2478">
        <v>139</v>
      </c>
      <c r="G2478">
        <v>6</v>
      </c>
      <c r="H2478">
        <v>1991</v>
      </c>
      <c r="I2478" t="s">
        <v>5056</v>
      </c>
      <c r="J2478" t="s">
        <v>2014</v>
      </c>
      <c r="K2478" t="str" cm="1">
        <f t="array" ref="K2478">_xlfn.IFS(Table1[[#This Row],[Rating]] &gt;=4.5, "Elite",Table1[[#This Row],[Rating]]&gt;=4, "Highly Rated", Table1[[#This Row],[Rating]]&gt;=3.5,"Above Average", Table1[[#This Row],[Rating]]&lt;3.5, "Average or Below")</f>
        <v>Highly Rated</v>
      </c>
      <c r="L2478" t="str" cm="1">
        <f t="array" ref="L2478">_xlfn.IFS(Table1[[#This Row],[Pages]]&lt;=150,"Very Short",Table1[[#This Row],[Pages]]&lt;=299,"Short",Table1[[#This Row],[Pages]]&lt;=499,"Medium",Table1[[#This Row],[Pages]]&lt;=699,"Long",Table1[[#This Row],[Pages]]&gt;=700,"Epic")</f>
        <v>Short</v>
      </c>
      <c r="M2478" t="str" cm="1">
        <f t="array" ref="M2478">_xlfn.IFS(Table1[[#This Row],[Ratings_Count]]&gt;=1000000,"Mega Popular",Table1[[#This Row],[Ratings_Count]]&gt;=100000,"Popular",Table1[[#This Row],[Ratings_Count]]&gt;=10000,"Mid Popular",Table1[[#This Row],[Ratings_Count]]&lt;10000,"Niche")</f>
        <v>Niche</v>
      </c>
      <c r="N2478" t="str">
        <f>IF(AND(Table1[[#This Row],[Rating]]&gt;=4.2, Table1[[#This Row],[Ratings_Count]]&lt;10000), "Hidden Gem", "Not a Hidden Gem")</f>
        <v>Not a Hidden Gem</v>
      </c>
    </row>
    <row r="2479" spans="1:14" x14ac:dyDescent="0.25">
      <c r="A2479" t="s">
        <v>9481</v>
      </c>
      <c r="B2479" t="s">
        <v>2161</v>
      </c>
      <c r="C2479">
        <v>4.09</v>
      </c>
      <c r="D2479" t="s">
        <v>11</v>
      </c>
      <c r="E2479">
        <v>483</v>
      </c>
      <c r="F2479">
        <v>57513</v>
      </c>
      <c r="G2479">
        <v>2306</v>
      </c>
      <c r="H2479">
        <v>1997</v>
      </c>
      <c r="I2479" t="s">
        <v>2130</v>
      </c>
      <c r="J2479" t="s">
        <v>2014</v>
      </c>
      <c r="K2479" t="str" cm="1">
        <f t="array" ref="K2479">_xlfn.IFS(Table1[[#This Row],[Rating]] &gt;=4.5, "Elite",Table1[[#This Row],[Rating]]&gt;=4, "Highly Rated", Table1[[#This Row],[Rating]]&gt;=3.5,"Above Average", Table1[[#This Row],[Rating]]&lt;3.5, "Average or Below")</f>
        <v>Highly Rated</v>
      </c>
      <c r="L2479" t="str" cm="1">
        <f t="array" ref="L2479">_xlfn.IFS(Table1[[#This Row],[Pages]]&lt;=150,"Very Short",Table1[[#This Row],[Pages]]&lt;=299,"Short",Table1[[#This Row],[Pages]]&lt;=499,"Medium",Table1[[#This Row],[Pages]]&lt;=699,"Long",Table1[[#This Row],[Pages]]&gt;=700,"Epic")</f>
        <v>Medium</v>
      </c>
      <c r="M2479" t="str" cm="1">
        <f t="array" ref="M2479">_xlfn.IFS(Table1[[#This Row],[Ratings_Count]]&gt;=1000000,"Mega Popular",Table1[[#This Row],[Ratings_Count]]&gt;=100000,"Popular",Table1[[#This Row],[Ratings_Count]]&gt;=10000,"Mid Popular",Table1[[#This Row],[Ratings_Count]]&lt;10000,"Niche")</f>
        <v>Mid Popular</v>
      </c>
      <c r="N2479" t="str">
        <f>IF(AND(Table1[[#This Row],[Rating]]&gt;=4.2, Table1[[#This Row],[Ratings_Count]]&lt;10000), "Hidden Gem", "Not a Hidden Gem")</f>
        <v>Not a Hidden Gem</v>
      </c>
    </row>
    <row r="2480" spans="1:14" x14ac:dyDescent="0.25">
      <c r="A2480" t="s">
        <v>9499</v>
      </c>
      <c r="B2480" t="s">
        <v>9500</v>
      </c>
      <c r="C2480">
        <v>4.09</v>
      </c>
      <c r="D2480" t="s">
        <v>11</v>
      </c>
      <c r="E2480">
        <v>160</v>
      </c>
      <c r="F2480">
        <v>234</v>
      </c>
      <c r="G2480">
        <v>18</v>
      </c>
      <c r="H2480">
        <v>1997</v>
      </c>
      <c r="I2480" t="s">
        <v>2208</v>
      </c>
      <c r="J2480" t="s">
        <v>2014</v>
      </c>
      <c r="K2480" t="str" cm="1">
        <f t="array" ref="K2480">_xlfn.IFS(Table1[[#This Row],[Rating]] &gt;=4.5, "Elite",Table1[[#This Row],[Rating]]&gt;=4, "Highly Rated", Table1[[#This Row],[Rating]]&gt;=3.5,"Above Average", Table1[[#This Row],[Rating]]&lt;3.5, "Average or Below")</f>
        <v>Highly Rated</v>
      </c>
      <c r="L2480" t="str" cm="1">
        <f t="array" ref="L2480">_xlfn.IFS(Table1[[#This Row],[Pages]]&lt;=150,"Very Short",Table1[[#This Row],[Pages]]&lt;=299,"Short",Table1[[#This Row],[Pages]]&lt;=499,"Medium",Table1[[#This Row],[Pages]]&lt;=699,"Long",Table1[[#This Row],[Pages]]&gt;=700,"Epic")</f>
        <v>Short</v>
      </c>
      <c r="M2480" t="str" cm="1">
        <f t="array" ref="M2480">_xlfn.IFS(Table1[[#This Row],[Ratings_Count]]&gt;=1000000,"Mega Popular",Table1[[#This Row],[Ratings_Count]]&gt;=100000,"Popular",Table1[[#This Row],[Ratings_Count]]&gt;=10000,"Mid Popular",Table1[[#This Row],[Ratings_Count]]&lt;10000,"Niche")</f>
        <v>Niche</v>
      </c>
      <c r="N2480" t="str">
        <f>IF(AND(Table1[[#This Row],[Rating]]&gt;=4.2, Table1[[#This Row],[Ratings_Count]]&lt;10000), "Hidden Gem", "Not a Hidden Gem")</f>
        <v>Not a Hidden Gem</v>
      </c>
    </row>
    <row r="2481" spans="1:14" x14ac:dyDescent="0.25">
      <c r="A2481" t="s">
        <v>9608</v>
      </c>
      <c r="B2481" t="s">
        <v>2602</v>
      </c>
      <c r="C2481">
        <v>4.09</v>
      </c>
      <c r="D2481" t="s">
        <v>11</v>
      </c>
      <c r="E2481">
        <v>216</v>
      </c>
      <c r="F2481">
        <v>2977</v>
      </c>
      <c r="G2481">
        <v>250</v>
      </c>
      <c r="H2481">
        <v>1970</v>
      </c>
      <c r="I2481" t="s">
        <v>9609</v>
      </c>
      <c r="J2481" t="s">
        <v>2014</v>
      </c>
      <c r="K2481" t="str" cm="1">
        <f t="array" ref="K2481">_xlfn.IFS(Table1[[#This Row],[Rating]] &gt;=4.5, "Elite",Table1[[#This Row],[Rating]]&gt;=4, "Highly Rated", Table1[[#This Row],[Rating]]&gt;=3.5,"Above Average", Table1[[#This Row],[Rating]]&lt;3.5, "Average or Below")</f>
        <v>Highly Rated</v>
      </c>
      <c r="L2481" t="str" cm="1">
        <f t="array" ref="L2481">_xlfn.IFS(Table1[[#This Row],[Pages]]&lt;=150,"Very Short",Table1[[#This Row],[Pages]]&lt;=299,"Short",Table1[[#This Row],[Pages]]&lt;=499,"Medium",Table1[[#This Row],[Pages]]&lt;=699,"Long",Table1[[#This Row],[Pages]]&gt;=700,"Epic")</f>
        <v>Short</v>
      </c>
      <c r="M2481" t="str" cm="1">
        <f t="array" ref="M2481">_xlfn.IFS(Table1[[#This Row],[Ratings_Count]]&gt;=1000000,"Mega Popular",Table1[[#This Row],[Ratings_Count]]&gt;=100000,"Popular",Table1[[#This Row],[Ratings_Count]]&gt;=10000,"Mid Popular",Table1[[#This Row],[Ratings_Count]]&lt;10000,"Niche")</f>
        <v>Niche</v>
      </c>
      <c r="N2481" t="str">
        <f>IF(AND(Table1[[#This Row],[Rating]]&gt;=4.2, Table1[[#This Row],[Ratings_Count]]&lt;10000), "Hidden Gem", "Not a Hidden Gem")</f>
        <v>Not a Hidden Gem</v>
      </c>
    </row>
    <row r="2482" spans="1:14" x14ac:dyDescent="0.25">
      <c r="A2482" t="s">
        <v>9837</v>
      </c>
      <c r="B2482" t="s">
        <v>9525</v>
      </c>
      <c r="C2482">
        <v>4.09</v>
      </c>
      <c r="D2482" t="s">
        <v>11</v>
      </c>
      <c r="E2482">
        <v>345</v>
      </c>
      <c r="F2482">
        <v>2595</v>
      </c>
      <c r="G2482">
        <v>350</v>
      </c>
      <c r="H2482">
        <v>1991</v>
      </c>
      <c r="I2482" t="s">
        <v>2022</v>
      </c>
      <c r="J2482" t="s">
        <v>2014</v>
      </c>
      <c r="K2482" t="str" cm="1">
        <f t="array" ref="K2482">_xlfn.IFS(Table1[[#This Row],[Rating]] &gt;=4.5, "Elite",Table1[[#This Row],[Rating]]&gt;=4, "Highly Rated", Table1[[#This Row],[Rating]]&gt;=3.5,"Above Average", Table1[[#This Row],[Rating]]&lt;3.5, "Average or Below")</f>
        <v>Highly Rated</v>
      </c>
      <c r="L2482" t="str" cm="1">
        <f t="array" ref="L2482">_xlfn.IFS(Table1[[#This Row],[Pages]]&lt;=150,"Very Short",Table1[[#This Row],[Pages]]&lt;=299,"Short",Table1[[#This Row],[Pages]]&lt;=499,"Medium",Table1[[#This Row],[Pages]]&lt;=699,"Long",Table1[[#This Row],[Pages]]&gt;=700,"Epic")</f>
        <v>Medium</v>
      </c>
      <c r="M2482" t="str" cm="1">
        <f t="array" ref="M2482">_xlfn.IFS(Table1[[#This Row],[Ratings_Count]]&gt;=1000000,"Mega Popular",Table1[[#This Row],[Ratings_Count]]&gt;=100000,"Popular",Table1[[#This Row],[Ratings_Count]]&gt;=10000,"Mid Popular",Table1[[#This Row],[Ratings_Count]]&lt;10000,"Niche")</f>
        <v>Niche</v>
      </c>
      <c r="N2482" t="str">
        <f>IF(AND(Table1[[#This Row],[Rating]]&gt;=4.2, Table1[[#This Row],[Ratings_Count]]&lt;10000), "Hidden Gem", "Not a Hidden Gem")</f>
        <v>Not a Hidden Gem</v>
      </c>
    </row>
    <row r="2483" spans="1:14" x14ac:dyDescent="0.25">
      <c r="A2483" t="s">
        <v>9850</v>
      </c>
      <c r="B2483" t="s">
        <v>9851</v>
      </c>
      <c r="C2483">
        <v>4.09</v>
      </c>
      <c r="D2483" t="s">
        <v>11</v>
      </c>
      <c r="E2483">
        <v>400</v>
      </c>
      <c r="F2483">
        <v>175</v>
      </c>
      <c r="G2483">
        <v>17</v>
      </c>
      <c r="H2483">
        <v>1994</v>
      </c>
      <c r="I2483" t="s">
        <v>2022</v>
      </c>
      <c r="J2483" t="s">
        <v>2014</v>
      </c>
      <c r="K2483" t="str" cm="1">
        <f t="array" ref="K2483">_xlfn.IFS(Table1[[#This Row],[Rating]] &gt;=4.5, "Elite",Table1[[#This Row],[Rating]]&gt;=4, "Highly Rated", Table1[[#This Row],[Rating]]&gt;=3.5,"Above Average", Table1[[#This Row],[Rating]]&lt;3.5, "Average or Below")</f>
        <v>Highly Rated</v>
      </c>
      <c r="L2483" t="str" cm="1">
        <f t="array" ref="L2483">_xlfn.IFS(Table1[[#This Row],[Pages]]&lt;=150,"Very Short",Table1[[#This Row],[Pages]]&lt;=299,"Short",Table1[[#This Row],[Pages]]&lt;=499,"Medium",Table1[[#This Row],[Pages]]&lt;=699,"Long",Table1[[#This Row],[Pages]]&gt;=700,"Epic")</f>
        <v>Medium</v>
      </c>
      <c r="M2483" t="str" cm="1">
        <f t="array" ref="M2483">_xlfn.IFS(Table1[[#This Row],[Ratings_Count]]&gt;=1000000,"Mega Popular",Table1[[#This Row],[Ratings_Count]]&gt;=100000,"Popular",Table1[[#This Row],[Ratings_Count]]&gt;=10000,"Mid Popular",Table1[[#This Row],[Ratings_Count]]&lt;10000,"Niche")</f>
        <v>Niche</v>
      </c>
      <c r="N2483" t="str">
        <f>IF(AND(Table1[[#This Row],[Rating]]&gt;=4.2, Table1[[#This Row],[Ratings_Count]]&lt;10000), "Hidden Gem", "Not a Hidden Gem")</f>
        <v>Not a Hidden Gem</v>
      </c>
    </row>
    <row r="2484" spans="1:14" x14ac:dyDescent="0.25">
      <c r="A2484" t="s">
        <v>9878</v>
      </c>
      <c r="B2484" t="s">
        <v>6631</v>
      </c>
      <c r="C2484">
        <v>4.09</v>
      </c>
      <c r="D2484" t="s">
        <v>11</v>
      </c>
      <c r="E2484">
        <v>182</v>
      </c>
      <c r="F2484">
        <v>1053</v>
      </c>
      <c r="G2484">
        <v>126</v>
      </c>
      <c r="H2484">
        <v>1990</v>
      </c>
      <c r="I2484" t="s">
        <v>2022</v>
      </c>
      <c r="J2484" t="s">
        <v>2014</v>
      </c>
      <c r="K2484" t="str" cm="1">
        <f t="array" ref="K2484">_xlfn.IFS(Table1[[#This Row],[Rating]] &gt;=4.5, "Elite",Table1[[#This Row],[Rating]]&gt;=4, "Highly Rated", Table1[[#This Row],[Rating]]&gt;=3.5,"Above Average", Table1[[#This Row],[Rating]]&lt;3.5, "Average or Below")</f>
        <v>Highly Rated</v>
      </c>
      <c r="L2484" t="str" cm="1">
        <f t="array" ref="L2484">_xlfn.IFS(Table1[[#This Row],[Pages]]&lt;=150,"Very Short",Table1[[#This Row],[Pages]]&lt;=299,"Short",Table1[[#This Row],[Pages]]&lt;=499,"Medium",Table1[[#This Row],[Pages]]&lt;=699,"Long",Table1[[#This Row],[Pages]]&gt;=700,"Epic")</f>
        <v>Short</v>
      </c>
      <c r="M2484" t="str" cm="1">
        <f t="array" ref="M2484">_xlfn.IFS(Table1[[#This Row],[Ratings_Count]]&gt;=1000000,"Mega Popular",Table1[[#This Row],[Ratings_Count]]&gt;=100000,"Popular",Table1[[#This Row],[Ratings_Count]]&gt;=10000,"Mid Popular",Table1[[#This Row],[Ratings_Count]]&lt;10000,"Niche")</f>
        <v>Niche</v>
      </c>
      <c r="N2484" t="str">
        <f>IF(AND(Table1[[#This Row],[Rating]]&gt;=4.2, Table1[[#This Row],[Ratings_Count]]&lt;10000), "Hidden Gem", "Not a Hidden Gem")</f>
        <v>Not a Hidden Gem</v>
      </c>
    </row>
    <row r="2485" spans="1:14" x14ac:dyDescent="0.25">
      <c r="A2485" t="s">
        <v>10199</v>
      </c>
      <c r="B2485" t="s">
        <v>10200</v>
      </c>
      <c r="C2485">
        <v>4.09</v>
      </c>
      <c r="D2485" t="s">
        <v>11</v>
      </c>
      <c r="E2485">
        <v>144</v>
      </c>
      <c r="F2485">
        <v>12436</v>
      </c>
      <c r="G2485">
        <v>619</v>
      </c>
      <c r="H2485">
        <v>2008</v>
      </c>
      <c r="I2485" t="s">
        <v>1322</v>
      </c>
      <c r="J2485" t="s">
        <v>13</v>
      </c>
      <c r="K2485" t="str" cm="1">
        <f t="array" ref="K2485">_xlfn.IFS(Table1[[#This Row],[Rating]] &gt;=4.5, "Elite",Table1[[#This Row],[Rating]]&gt;=4, "Highly Rated", Table1[[#This Row],[Rating]]&gt;=3.5,"Above Average", Table1[[#This Row],[Rating]]&lt;3.5, "Average or Below")</f>
        <v>Highly Rated</v>
      </c>
      <c r="L2485" t="str" cm="1">
        <f t="array" ref="L2485">_xlfn.IFS(Table1[[#This Row],[Pages]]&lt;=150,"Very Short",Table1[[#This Row],[Pages]]&lt;=299,"Short",Table1[[#This Row],[Pages]]&lt;=499,"Medium",Table1[[#This Row],[Pages]]&lt;=699,"Long",Table1[[#This Row],[Pages]]&gt;=700,"Epic")</f>
        <v>Very Short</v>
      </c>
      <c r="M2485" t="str" cm="1">
        <f t="array" ref="M2485">_xlfn.IFS(Table1[[#This Row],[Ratings_Count]]&gt;=1000000,"Mega Popular",Table1[[#This Row],[Ratings_Count]]&gt;=100000,"Popular",Table1[[#This Row],[Ratings_Count]]&gt;=10000,"Mid Popular",Table1[[#This Row],[Ratings_Count]]&lt;10000,"Niche")</f>
        <v>Mid Popular</v>
      </c>
      <c r="N2485" t="str">
        <f>IF(AND(Table1[[#This Row],[Rating]]&gt;=4.2, Table1[[#This Row],[Ratings_Count]]&lt;10000), "Hidden Gem", "Not a Hidden Gem")</f>
        <v>Not a Hidden Gem</v>
      </c>
    </row>
    <row r="2486" spans="1:14" x14ac:dyDescent="0.25">
      <c r="A2486" t="s">
        <v>10215</v>
      </c>
      <c r="B2486" t="s">
        <v>10216</v>
      </c>
      <c r="C2486">
        <v>4.09</v>
      </c>
      <c r="D2486" t="s">
        <v>11</v>
      </c>
      <c r="E2486">
        <v>188</v>
      </c>
      <c r="F2486">
        <v>114</v>
      </c>
      <c r="G2486">
        <v>5</v>
      </c>
      <c r="H2486">
        <v>1981</v>
      </c>
      <c r="I2486" t="s">
        <v>681</v>
      </c>
      <c r="J2486" t="s">
        <v>13</v>
      </c>
      <c r="K2486" t="str" cm="1">
        <f t="array" ref="K2486">_xlfn.IFS(Table1[[#This Row],[Rating]] &gt;=4.5, "Elite",Table1[[#This Row],[Rating]]&gt;=4, "Highly Rated", Table1[[#This Row],[Rating]]&gt;=3.5,"Above Average", Table1[[#This Row],[Rating]]&lt;3.5, "Average or Below")</f>
        <v>Highly Rated</v>
      </c>
      <c r="L2486" t="str" cm="1">
        <f t="array" ref="L2486">_xlfn.IFS(Table1[[#This Row],[Pages]]&lt;=150,"Very Short",Table1[[#This Row],[Pages]]&lt;=299,"Short",Table1[[#This Row],[Pages]]&lt;=499,"Medium",Table1[[#This Row],[Pages]]&lt;=699,"Long",Table1[[#This Row],[Pages]]&gt;=700,"Epic")</f>
        <v>Short</v>
      </c>
      <c r="M2486" t="str" cm="1">
        <f t="array" ref="M2486">_xlfn.IFS(Table1[[#This Row],[Ratings_Count]]&gt;=1000000,"Mega Popular",Table1[[#This Row],[Ratings_Count]]&gt;=100000,"Popular",Table1[[#This Row],[Ratings_Count]]&gt;=10000,"Mid Popular",Table1[[#This Row],[Ratings_Count]]&lt;10000,"Niche")</f>
        <v>Niche</v>
      </c>
      <c r="N2486" t="str">
        <f>IF(AND(Table1[[#This Row],[Rating]]&gt;=4.2, Table1[[#This Row],[Ratings_Count]]&lt;10000), "Hidden Gem", "Not a Hidden Gem")</f>
        <v>Not a Hidden Gem</v>
      </c>
    </row>
    <row r="2487" spans="1:14" x14ac:dyDescent="0.25">
      <c r="A2487" t="s">
        <v>10745</v>
      </c>
      <c r="B2487" t="s">
        <v>10746</v>
      </c>
      <c r="C2487">
        <v>4.09</v>
      </c>
      <c r="D2487" t="s">
        <v>11</v>
      </c>
      <c r="E2487">
        <v>309</v>
      </c>
      <c r="F2487">
        <v>272</v>
      </c>
      <c r="G2487">
        <v>31</v>
      </c>
      <c r="H2487">
        <v>1991</v>
      </c>
      <c r="I2487" t="s">
        <v>3045</v>
      </c>
      <c r="J2487" t="s">
        <v>13</v>
      </c>
      <c r="K2487" t="str" cm="1">
        <f t="array" ref="K2487">_xlfn.IFS(Table1[[#This Row],[Rating]] &gt;=4.5, "Elite",Table1[[#This Row],[Rating]]&gt;=4, "Highly Rated", Table1[[#This Row],[Rating]]&gt;=3.5,"Above Average", Table1[[#This Row],[Rating]]&lt;3.5, "Average or Below")</f>
        <v>Highly Rated</v>
      </c>
      <c r="L2487" t="str" cm="1">
        <f t="array" ref="L2487">_xlfn.IFS(Table1[[#This Row],[Pages]]&lt;=150,"Very Short",Table1[[#This Row],[Pages]]&lt;=299,"Short",Table1[[#This Row],[Pages]]&lt;=499,"Medium",Table1[[#This Row],[Pages]]&lt;=699,"Long",Table1[[#This Row],[Pages]]&gt;=700,"Epic")</f>
        <v>Medium</v>
      </c>
      <c r="M2487" t="str" cm="1">
        <f t="array" ref="M2487">_xlfn.IFS(Table1[[#This Row],[Ratings_Count]]&gt;=1000000,"Mega Popular",Table1[[#This Row],[Ratings_Count]]&gt;=100000,"Popular",Table1[[#This Row],[Ratings_Count]]&gt;=10000,"Mid Popular",Table1[[#This Row],[Ratings_Count]]&lt;10000,"Niche")</f>
        <v>Niche</v>
      </c>
      <c r="N2487" t="str">
        <f>IF(AND(Table1[[#This Row],[Rating]]&gt;=4.2, Table1[[#This Row],[Ratings_Count]]&lt;10000), "Hidden Gem", "Not a Hidden Gem")</f>
        <v>Not a Hidden Gem</v>
      </c>
    </row>
    <row r="2488" spans="1:14" x14ac:dyDescent="0.25">
      <c r="A2488" t="s">
        <v>10907</v>
      </c>
      <c r="B2488" t="s">
        <v>1182</v>
      </c>
      <c r="C2488">
        <v>4.09</v>
      </c>
      <c r="D2488" t="s">
        <v>11</v>
      </c>
      <c r="E2488">
        <v>270</v>
      </c>
      <c r="F2488">
        <v>15901</v>
      </c>
      <c r="G2488">
        <v>309</v>
      </c>
      <c r="H2488">
        <v>1979</v>
      </c>
      <c r="I2488" t="s">
        <v>171</v>
      </c>
      <c r="J2488" t="s">
        <v>13</v>
      </c>
      <c r="K2488" t="str" cm="1">
        <f t="array" ref="K2488">_xlfn.IFS(Table1[[#This Row],[Rating]] &gt;=4.5, "Elite",Table1[[#This Row],[Rating]]&gt;=4, "Highly Rated", Table1[[#This Row],[Rating]]&gt;=3.5,"Above Average", Table1[[#This Row],[Rating]]&lt;3.5, "Average or Below")</f>
        <v>Highly Rated</v>
      </c>
      <c r="L2488" t="str" cm="1">
        <f t="array" ref="L2488">_xlfn.IFS(Table1[[#This Row],[Pages]]&lt;=150,"Very Short",Table1[[#This Row],[Pages]]&lt;=299,"Short",Table1[[#This Row],[Pages]]&lt;=499,"Medium",Table1[[#This Row],[Pages]]&lt;=699,"Long",Table1[[#This Row],[Pages]]&gt;=700,"Epic")</f>
        <v>Short</v>
      </c>
      <c r="M2488" t="str" cm="1">
        <f t="array" ref="M2488">_xlfn.IFS(Table1[[#This Row],[Ratings_Count]]&gt;=1000000,"Mega Popular",Table1[[#This Row],[Ratings_Count]]&gt;=100000,"Popular",Table1[[#This Row],[Ratings_Count]]&gt;=10000,"Mid Popular",Table1[[#This Row],[Ratings_Count]]&lt;10000,"Niche")</f>
        <v>Mid Popular</v>
      </c>
      <c r="N2488" t="str">
        <f>IF(AND(Table1[[#This Row],[Rating]]&gt;=4.2, Table1[[#This Row],[Ratings_Count]]&lt;10000), "Hidden Gem", "Not a Hidden Gem")</f>
        <v>Not a Hidden Gem</v>
      </c>
    </row>
    <row r="2489" spans="1:14" x14ac:dyDescent="0.25">
      <c r="A2489" t="s">
        <v>11027</v>
      </c>
      <c r="B2489" t="s">
        <v>11028</v>
      </c>
      <c r="C2489">
        <v>4.09</v>
      </c>
      <c r="D2489" t="s">
        <v>11</v>
      </c>
      <c r="E2489">
        <v>112</v>
      </c>
      <c r="F2489">
        <v>3809</v>
      </c>
      <c r="G2489">
        <v>105</v>
      </c>
      <c r="H2489">
        <v>1974</v>
      </c>
      <c r="I2489" t="s">
        <v>408</v>
      </c>
      <c r="J2489" t="s">
        <v>13</v>
      </c>
      <c r="K2489" t="str" cm="1">
        <f t="array" ref="K2489">_xlfn.IFS(Table1[[#This Row],[Rating]] &gt;=4.5, "Elite",Table1[[#This Row],[Rating]]&gt;=4, "Highly Rated", Table1[[#This Row],[Rating]]&gt;=3.5,"Above Average", Table1[[#This Row],[Rating]]&lt;3.5, "Average or Below")</f>
        <v>Highly Rated</v>
      </c>
      <c r="L2489" t="str" cm="1">
        <f t="array" ref="L2489">_xlfn.IFS(Table1[[#This Row],[Pages]]&lt;=150,"Very Short",Table1[[#This Row],[Pages]]&lt;=299,"Short",Table1[[#This Row],[Pages]]&lt;=499,"Medium",Table1[[#This Row],[Pages]]&lt;=699,"Long",Table1[[#This Row],[Pages]]&gt;=700,"Epic")</f>
        <v>Very Short</v>
      </c>
      <c r="M2489" t="str" cm="1">
        <f t="array" ref="M2489">_xlfn.IFS(Table1[[#This Row],[Ratings_Count]]&gt;=1000000,"Mega Popular",Table1[[#This Row],[Ratings_Count]]&gt;=100000,"Popular",Table1[[#This Row],[Ratings_Count]]&gt;=10000,"Mid Popular",Table1[[#This Row],[Ratings_Count]]&lt;10000,"Niche")</f>
        <v>Niche</v>
      </c>
      <c r="N2489" t="str">
        <f>IF(AND(Table1[[#This Row],[Rating]]&gt;=4.2, Table1[[#This Row],[Ratings_Count]]&lt;10000), "Hidden Gem", "Not a Hidden Gem")</f>
        <v>Not a Hidden Gem</v>
      </c>
    </row>
    <row r="2490" spans="1:14" x14ac:dyDescent="0.25">
      <c r="A2490" t="s">
        <v>11170</v>
      </c>
      <c r="B2490" t="s">
        <v>6191</v>
      </c>
      <c r="C2490">
        <v>4.09</v>
      </c>
      <c r="D2490" t="s">
        <v>11</v>
      </c>
      <c r="E2490">
        <v>320</v>
      </c>
      <c r="F2490">
        <v>1017</v>
      </c>
      <c r="G2490">
        <v>64</v>
      </c>
      <c r="H2490">
        <v>1993</v>
      </c>
      <c r="I2490" t="s">
        <v>164</v>
      </c>
      <c r="J2490" t="s">
        <v>13</v>
      </c>
      <c r="K2490" t="str" cm="1">
        <f t="array" ref="K2490">_xlfn.IFS(Table1[[#This Row],[Rating]] &gt;=4.5, "Elite",Table1[[#This Row],[Rating]]&gt;=4, "Highly Rated", Table1[[#This Row],[Rating]]&gt;=3.5,"Above Average", Table1[[#This Row],[Rating]]&lt;3.5, "Average or Below")</f>
        <v>Highly Rated</v>
      </c>
      <c r="L2490" t="str" cm="1">
        <f t="array" ref="L2490">_xlfn.IFS(Table1[[#This Row],[Pages]]&lt;=150,"Very Short",Table1[[#This Row],[Pages]]&lt;=299,"Short",Table1[[#This Row],[Pages]]&lt;=499,"Medium",Table1[[#This Row],[Pages]]&lt;=699,"Long",Table1[[#This Row],[Pages]]&gt;=700,"Epic")</f>
        <v>Medium</v>
      </c>
      <c r="M2490" t="str" cm="1">
        <f t="array" ref="M2490">_xlfn.IFS(Table1[[#This Row],[Ratings_Count]]&gt;=1000000,"Mega Popular",Table1[[#This Row],[Ratings_Count]]&gt;=100000,"Popular",Table1[[#This Row],[Ratings_Count]]&gt;=10000,"Mid Popular",Table1[[#This Row],[Ratings_Count]]&lt;10000,"Niche")</f>
        <v>Niche</v>
      </c>
      <c r="N2490" t="str">
        <f>IF(AND(Table1[[#This Row],[Rating]]&gt;=4.2, Table1[[#This Row],[Ratings_Count]]&lt;10000), "Hidden Gem", "Not a Hidden Gem")</f>
        <v>Not a Hidden Gem</v>
      </c>
    </row>
    <row r="2491" spans="1:14" x14ac:dyDescent="0.25">
      <c r="A2491" t="s">
        <v>11307</v>
      </c>
      <c r="B2491" t="s">
        <v>11308</v>
      </c>
      <c r="C2491">
        <v>4.09</v>
      </c>
      <c r="D2491" t="s">
        <v>11</v>
      </c>
      <c r="E2491">
        <v>384</v>
      </c>
      <c r="F2491">
        <v>362</v>
      </c>
      <c r="G2491">
        <v>38</v>
      </c>
      <c r="H2491">
        <v>1992</v>
      </c>
      <c r="I2491" t="s">
        <v>549</v>
      </c>
      <c r="J2491" t="s">
        <v>13</v>
      </c>
      <c r="K2491" t="str" cm="1">
        <f t="array" ref="K2491">_xlfn.IFS(Table1[[#This Row],[Rating]] &gt;=4.5, "Elite",Table1[[#This Row],[Rating]]&gt;=4, "Highly Rated", Table1[[#This Row],[Rating]]&gt;=3.5,"Above Average", Table1[[#This Row],[Rating]]&lt;3.5, "Average or Below")</f>
        <v>Highly Rated</v>
      </c>
      <c r="L2491" t="str" cm="1">
        <f t="array" ref="L2491">_xlfn.IFS(Table1[[#This Row],[Pages]]&lt;=150,"Very Short",Table1[[#This Row],[Pages]]&lt;=299,"Short",Table1[[#This Row],[Pages]]&lt;=499,"Medium",Table1[[#This Row],[Pages]]&lt;=699,"Long",Table1[[#This Row],[Pages]]&gt;=700,"Epic")</f>
        <v>Medium</v>
      </c>
      <c r="M2491" t="str" cm="1">
        <f t="array" ref="M2491">_xlfn.IFS(Table1[[#This Row],[Ratings_Count]]&gt;=1000000,"Mega Popular",Table1[[#This Row],[Ratings_Count]]&gt;=100000,"Popular",Table1[[#This Row],[Ratings_Count]]&gt;=10000,"Mid Popular",Table1[[#This Row],[Ratings_Count]]&lt;10000,"Niche")</f>
        <v>Niche</v>
      </c>
      <c r="N2491" t="str">
        <f>IF(AND(Table1[[#This Row],[Rating]]&gt;=4.2, Table1[[#This Row],[Ratings_Count]]&lt;10000), "Hidden Gem", "Not a Hidden Gem")</f>
        <v>Not a Hidden Gem</v>
      </c>
    </row>
    <row r="2492" spans="1:14" x14ac:dyDescent="0.25">
      <c r="A2492" t="s">
        <v>11498</v>
      </c>
      <c r="B2492" t="s">
        <v>1479</v>
      </c>
      <c r="C2492">
        <v>4.09</v>
      </c>
      <c r="D2492" t="s">
        <v>11</v>
      </c>
      <c r="E2492">
        <v>144</v>
      </c>
      <c r="F2492">
        <v>2464</v>
      </c>
      <c r="G2492">
        <v>87</v>
      </c>
      <c r="H2492">
        <v>1994</v>
      </c>
      <c r="I2492" t="s">
        <v>803</v>
      </c>
      <c r="J2492" t="s">
        <v>13</v>
      </c>
      <c r="K2492" t="str" cm="1">
        <f t="array" ref="K2492">_xlfn.IFS(Table1[[#This Row],[Rating]] &gt;=4.5, "Elite",Table1[[#This Row],[Rating]]&gt;=4, "Highly Rated", Table1[[#This Row],[Rating]]&gt;=3.5,"Above Average", Table1[[#This Row],[Rating]]&lt;3.5, "Average or Below")</f>
        <v>Highly Rated</v>
      </c>
      <c r="L2492" t="str" cm="1">
        <f t="array" ref="L2492">_xlfn.IFS(Table1[[#This Row],[Pages]]&lt;=150,"Very Short",Table1[[#This Row],[Pages]]&lt;=299,"Short",Table1[[#This Row],[Pages]]&lt;=499,"Medium",Table1[[#This Row],[Pages]]&lt;=699,"Long",Table1[[#This Row],[Pages]]&gt;=700,"Epic")</f>
        <v>Very Short</v>
      </c>
      <c r="M2492" t="str" cm="1">
        <f t="array" ref="M2492">_xlfn.IFS(Table1[[#This Row],[Ratings_Count]]&gt;=1000000,"Mega Popular",Table1[[#This Row],[Ratings_Count]]&gt;=100000,"Popular",Table1[[#This Row],[Ratings_Count]]&gt;=10000,"Mid Popular",Table1[[#This Row],[Ratings_Count]]&lt;10000,"Niche")</f>
        <v>Niche</v>
      </c>
      <c r="N2492" t="str">
        <f>IF(AND(Table1[[#This Row],[Rating]]&gt;=4.2, Table1[[#This Row],[Ratings_Count]]&lt;10000), "Hidden Gem", "Not a Hidden Gem")</f>
        <v>Not a Hidden Gem</v>
      </c>
    </row>
    <row r="2493" spans="1:14" x14ac:dyDescent="0.25">
      <c r="A2493" t="s">
        <v>11757</v>
      </c>
      <c r="B2493" t="s">
        <v>11758</v>
      </c>
      <c r="C2493">
        <v>4.09</v>
      </c>
      <c r="D2493" t="s">
        <v>11</v>
      </c>
      <c r="E2493">
        <v>439</v>
      </c>
      <c r="F2493">
        <v>47324</v>
      </c>
      <c r="G2493">
        <v>1720</v>
      </c>
      <c r="H2493">
        <v>1996</v>
      </c>
      <c r="I2493" t="s">
        <v>11561</v>
      </c>
      <c r="J2493" t="s">
        <v>13</v>
      </c>
      <c r="K2493" t="str" cm="1">
        <f t="array" ref="K2493">_xlfn.IFS(Table1[[#This Row],[Rating]] &gt;=4.5, "Elite",Table1[[#This Row],[Rating]]&gt;=4, "Highly Rated", Table1[[#This Row],[Rating]]&gt;=3.5,"Above Average", Table1[[#This Row],[Rating]]&lt;3.5, "Average or Below")</f>
        <v>Highly Rated</v>
      </c>
      <c r="L2493" t="str" cm="1">
        <f t="array" ref="L2493">_xlfn.IFS(Table1[[#This Row],[Pages]]&lt;=150,"Very Short",Table1[[#This Row],[Pages]]&lt;=299,"Short",Table1[[#This Row],[Pages]]&lt;=499,"Medium",Table1[[#This Row],[Pages]]&lt;=699,"Long",Table1[[#This Row],[Pages]]&gt;=700,"Epic")</f>
        <v>Medium</v>
      </c>
      <c r="M2493" t="str" cm="1">
        <f t="array" ref="M2493">_xlfn.IFS(Table1[[#This Row],[Ratings_Count]]&gt;=1000000,"Mega Popular",Table1[[#This Row],[Ratings_Count]]&gt;=100000,"Popular",Table1[[#This Row],[Ratings_Count]]&gt;=10000,"Mid Popular",Table1[[#This Row],[Ratings_Count]]&lt;10000,"Niche")</f>
        <v>Mid Popular</v>
      </c>
      <c r="N2493" t="str">
        <f>IF(AND(Table1[[#This Row],[Rating]]&gt;=4.2, Table1[[#This Row],[Ratings_Count]]&lt;10000), "Hidden Gem", "Not a Hidden Gem")</f>
        <v>Not a Hidden Gem</v>
      </c>
    </row>
    <row r="2494" spans="1:14" x14ac:dyDescent="0.25">
      <c r="A2494" t="s">
        <v>12066</v>
      </c>
      <c r="B2494" t="s">
        <v>12067</v>
      </c>
      <c r="C2494">
        <v>4.09</v>
      </c>
      <c r="D2494" t="s">
        <v>11</v>
      </c>
      <c r="E2494">
        <v>271</v>
      </c>
      <c r="F2494">
        <v>1387</v>
      </c>
      <c r="G2494">
        <v>104</v>
      </c>
      <c r="H2494">
        <v>1997</v>
      </c>
      <c r="I2494" t="s">
        <v>376</v>
      </c>
      <c r="J2494" t="s">
        <v>13</v>
      </c>
      <c r="K2494" t="str" cm="1">
        <f t="array" ref="K2494">_xlfn.IFS(Table1[[#This Row],[Rating]] &gt;=4.5, "Elite",Table1[[#This Row],[Rating]]&gt;=4, "Highly Rated", Table1[[#This Row],[Rating]]&gt;=3.5,"Above Average", Table1[[#This Row],[Rating]]&lt;3.5, "Average or Below")</f>
        <v>Highly Rated</v>
      </c>
      <c r="L2494" t="str" cm="1">
        <f t="array" ref="L2494">_xlfn.IFS(Table1[[#This Row],[Pages]]&lt;=150,"Very Short",Table1[[#This Row],[Pages]]&lt;=299,"Short",Table1[[#This Row],[Pages]]&lt;=499,"Medium",Table1[[#This Row],[Pages]]&lt;=699,"Long",Table1[[#This Row],[Pages]]&gt;=700,"Epic")</f>
        <v>Short</v>
      </c>
      <c r="M2494" t="str" cm="1">
        <f t="array" ref="M2494">_xlfn.IFS(Table1[[#This Row],[Ratings_Count]]&gt;=1000000,"Mega Popular",Table1[[#This Row],[Ratings_Count]]&gt;=100000,"Popular",Table1[[#This Row],[Ratings_Count]]&gt;=10000,"Mid Popular",Table1[[#This Row],[Ratings_Count]]&lt;10000,"Niche")</f>
        <v>Niche</v>
      </c>
      <c r="N2494" t="str">
        <f>IF(AND(Table1[[#This Row],[Rating]]&gt;=4.2, Table1[[#This Row],[Ratings_Count]]&lt;10000), "Hidden Gem", "Not a Hidden Gem")</f>
        <v>Not a Hidden Gem</v>
      </c>
    </row>
    <row r="2495" spans="1:14" x14ac:dyDescent="0.25">
      <c r="A2495" t="s">
        <v>12355</v>
      </c>
      <c r="B2495" t="s">
        <v>4559</v>
      </c>
      <c r="C2495">
        <v>4.09</v>
      </c>
      <c r="D2495" t="s">
        <v>12134</v>
      </c>
      <c r="E2495">
        <v>588</v>
      </c>
      <c r="F2495">
        <v>4258</v>
      </c>
      <c r="G2495">
        <v>326</v>
      </c>
      <c r="H2495">
        <v>2006</v>
      </c>
      <c r="I2495" t="s">
        <v>1369</v>
      </c>
      <c r="J2495" t="s">
        <v>13</v>
      </c>
      <c r="K2495" t="str" cm="1">
        <f t="array" ref="K2495">_xlfn.IFS(Table1[[#This Row],[Rating]] &gt;=4.5, "Elite",Table1[[#This Row],[Rating]]&gt;=4, "Highly Rated", Table1[[#This Row],[Rating]]&gt;=3.5,"Above Average", Table1[[#This Row],[Rating]]&lt;3.5, "Average or Below")</f>
        <v>Highly Rated</v>
      </c>
      <c r="L2495" t="str" cm="1">
        <f t="array" ref="L2495">_xlfn.IFS(Table1[[#This Row],[Pages]]&lt;=150,"Very Short",Table1[[#This Row],[Pages]]&lt;=299,"Short",Table1[[#This Row],[Pages]]&lt;=499,"Medium",Table1[[#This Row],[Pages]]&lt;=699,"Long",Table1[[#This Row],[Pages]]&gt;=700,"Epic")</f>
        <v>Long</v>
      </c>
      <c r="M2495" t="str" cm="1">
        <f t="array" ref="M2495">_xlfn.IFS(Table1[[#This Row],[Ratings_Count]]&gt;=1000000,"Mega Popular",Table1[[#This Row],[Ratings_Count]]&gt;=100000,"Popular",Table1[[#This Row],[Ratings_Count]]&gt;=10000,"Mid Popular",Table1[[#This Row],[Ratings_Count]]&lt;10000,"Niche")</f>
        <v>Niche</v>
      </c>
      <c r="N2495" t="str">
        <f>IF(AND(Table1[[#This Row],[Rating]]&gt;=4.2, Table1[[#This Row],[Ratings_Count]]&lt;10000), "Hidden Gem", "Not a Hidden Gem")</f>
        <v>Not a Hidden Gem</v>
      </c>
    </row>
    <row r="2496" spans="1:14" x14ac:dyDescent="0.25">
      <c r="A2496" t="s">
        <v>12706</v>
      </c>
      <c r="B2496" t="s">
        <v>6086</v>
      </c>
      <c r="C2496">
        <v>4.09</v>
      </c>
      <c r="D2496" t="s">
        <v>12134</v>
      </c>
      <c r="E2496">
        <v>848</v>
      </c>
      <c r="F2496">
        <v>11330</v>
      </c>
      <c r="G2496">
        <v>1011</v>
      </c>
      <c r="H2496">
        <v>2004</v>
      </c>
      <c r="I2496" t="s">
        <v>2048</v>
      </c>
      <c r="J2496" t="s">
        <v>2014</v>
      </c>
      <c r="K2496" t="str" cm="1">
        <f t="array" ref="K2496">_xlfn.IFS(Table1[[#This Row],[Rating]] &gt;=4.5, "Elite",Table1[[#This Row],[Rating]]&gt;=4, "Highly Rated", Table1[[#This Row],[Rating]]&gt;=3.5,"Above Average", Table1[[#This Row],[Rating]]&lt;3.5, "Average or Below")</f>
        <v>Highly Rated</v>
      </c>
      <c r="L2496" t="str" cm="1">
        <f t="array" ref="L2496">_xlfn.IFS(Table1[[#This Row],[Pages]]&lt;=150,"Very Short",Table1[[#This Row],[Pages]]&lt;=299,"Short",Table1[[#This Row],[Pages]]&lt;=499,"Medium",Table1[[#This Row],[Pages]]&lt;=699,"Long",Table1[[#This Row],[Pages]]&gt;=700,"Epic")</f>
        <v>Epic</v>
      </c>
      <c r="M2496" t="str" cm="1">
        <f t="array" ref="M2496">_xlfn.IFS(Table1[[#This Row],[Ratings_Count]]&gt;=1000000,"Mega Popular",Table1[[#This Row],[Ratings_Count]]&gt;=100000,"Popular",Table1[[#This Row],[Ratings_Count]]&gt;=10000,"Mid Popular",Table1[[#This Row],[Ratings_Count]]&lt;10000,"Niche")</f>
        <v>Mid Popular</v>
      </c>
      <c r="N2496" t="str">
        <f>IF(AND(Table1[[#This Row],[Rating]]&gt;=4.2, Table1[[#This Row],[Ratings_Count]]&lt;10000), "Hidden Gem", "Not a Hidden Gem")</f>
        <v>Not a Hidden Gem</v>
      </c>
    </row>
    <row r="2497" spans="1:14" x14ac:dyDescent="0.25">
      <c r="A2497" t="s">
        <v>12754</v>
      </c>
      <c r="B2497" t="s">
        <v>12755</v>
      </c>
      <c r="C2497">
        <v>4.09</v>
      </c>
      <c r="D2497" t="s">
        <v>12134</v>
      </c>
      <c r="E2497">
        <v>160</v>
      </c>
      <c r="F2497">
        <v>283</v>
      </c>
      <c r="G2497">
        <v>24</v>
      </c>
      <c r="H2497">
        <v>2004</v>
      </c>
      <c r="I2497" t="s">
        <v>12756</v>
      </c>
      <c r="J2497" t="s">
        <v>13</v>
      </c>
      <c r="K2497" t="str" cm="1">
        <f t="array" ref="K2497">_xlfn.IFS(Table1[[#This Row],[Rating]] &gt;=4.5, "Elite",Table1[[#This Row],[Rating]]&gt;=4, "Highly Rated", Table1[[#This Row],[Rating]]&gt;=3.5,"Above Average", Table1[[#This Row],[Rating]]&lt;3.5, "Average or Below")</f>
        <v>Highly Rated</v>
      </c>
      <c r="L2497" t="str" cm="1">
        <f t="array" ref="L2497">_xlfn.IFS(Table1[[#This Row],[Pages]]&lt;=150,"Very Short",Table1[[#This Row],[Pages]]&lt;=299,"Short",Table1[[#This Row],[Pages]]&lt;=499,"Medium",Table1[[#This Row],[Pages]]&lt;=699,"Long",Table1[[#This Row],[Pages]]&gt;=700,"Epic")</f>
        <v>Short</v>
      </c>
      <c r="M2497" t="str" cm="1">
        <f t="array" ref="M2497">_xlfn.IFS(Table1[[#This Row],[Ratings_Count]]&gt;=1000000,"Mega Popular",Table1[[#This Row],[Ratings_Count]]&gt;=100000,"Popular",Table1[[#This Row],[Ratings_Count]]&gt;=10000,"Mid Popular",Table1[[#This Row],[Ratings_Count]]&lt;10000,"Niche")</f>
        <v>Niche</v>
      </c>
      <c r="N2497" t="str">
        <f>IF(AND(Table1[[#This Row],[Rating]]&gt;=4.2, Table1[[#This Row],[Ratings_Count]]&lt;10000), "Hidden Gem", "Not a Hidden Gem")</f>
        <v>Not a Hidden Gem</v>
      </c>
    </row>
    <row r="2498" spans="1:14" x14ac:dyDescent="0.25">
      <c r="A2498" t="s">
        <v>12782</v>
      </c>
      <c r="B2498" t="s">
        <v>12783</v>
      </c>
      <c r="C2498">
        <v>4.09</v>
      </c>
      <c r="D2498" t="s">
        <v>12134</v>
      </c>
      <c r="E2498">
        <v>128</v>
      </c>
      <c r="F2498">
        <v>177</v>
      </c>
      <c r="G2498">
        <v>19</v>
      </c>
      <c r="H2498">
        <v>2004</v>
      </c>
      <c r="I2498" t="s">
        <v>5927</v>
      </c>
      <c r="J2498" t="s">
        <v>13</v>
      </c>
      <c r="K2498" t="str" cm="1">
        <f t="array" ref="K2498">_xlfn.IFS(Table1[[#This Row],[Rating]] &gt;=4.5, "Elite",Table1[[#This Row],[Rating]]&gt;=4, "Highly Rated", Table1[[#This Row],[Rating]]&gt;=3.5,"Above Average", Table1[[#This Row],[Rating]]&lt;3.5, "Average or Below")</f>
        <v>Highly Rated</v>
      </c>
      <c r="L2498" t="str" cm="1">
        <f t="array" ref="L2498">_xlfn.IFS(Table1[[#This Row],[Pages]]&lt;=150,"Very Short",Table1[[#This Row],[Pages]]&lt;=299,"Short",Table1[[#This Row],[Pages]]&lt;=499,"Medium",Table1[[#This Row],[Pages]]&lt;=699,"Long",Table1[[#This Row],[Pages]]&gt;=700,"Epic")</f>
        <v>Very Short</v>
      </c>
      <c r="M2498" t="str" cm="1">
        <f t="array" ref="M2498">_xlfn.IFS(Table1[[#This Row],[Ratings_Count]]&gt;=1000000,"Mega Popular",Table1[[#This Row],[Ratings_Count]]&gt;=100000,"Popular",Table1[[#This Row],[Ratings_Count]]&gt;=10000,"Mid Popular",Table1[[#This Row],[Ratings_Count]]&lt;10000,"Niche")</f>
        <v>Niche</v>
      </c>
      <c r="N2498" t="str">
        <f>IF(AND(Table1[[#This Row],[Rating]]&gt;=4.2, Table1[[#This Row],[Ratings_Count]]&lt;10000), "Hidden Gem", "Not a Hidden Gem")</f>
        <v>Not a Hidden Gem</v>
      </c>
    </row>
    <row r="2499" spans="1:14" x14ac:dyDescent="0.25">
      <c r="A2499" t="s">
        <v>12853</v>
      </c>
      <c r="B2499" t="s">
        <v>12854</v>
      </c>
      <c r="C2499">
        <v>4.09</v>
      </c>
      <c r="D2499" t="s">
        <v>12134</v>
      </c>
      <c r="E2499">
        <v>128</v>
      </c>
      <c r="F2499">
        <v>316</v>
      </c>
      <c r="G2499">
        <v>22</v>
      </c>
      <c r="H2499">
        <v>2003</v>
      </c>
      <c r="I2499" t="s">
        <v>466</v>
      </c>
      <c r="J2499" t="s">
        <v>13</v>
      </c>
      <c r="K2499" t="str" cm="1">
        <f t="array" ref="K2499">_xlfn.IFS(Table1[[#This Row],[Rating]] &gt;=4.5, "Elite",Table1[[#This Row],[Rating]]&gt;=4, "Highly Rated", Table1[[#This Row],[Rating]]&gt;=3.5,"Above Average", Table1[[#This Row],[Rating]]&lt;3.5, "Average or Below")</f>
        <v>Highly Rated</v>
      </c>
      <c r="L2499" t="str" cm="1">
        <f t="array" ref="L2499">_xlfn.IFS(Table1[[#This Row],[Pages]]&lt;=150,"Very Short",Table1[[#This Row],[Pages]]&lt;=299,"Short",Table1[[#This Row],[Pages]]&lt;=499,"Medium",Table1[[#This Row],[Pages]]&lt;=699,"Long",Table1[[#This Row],[Pages]]&gt;=700,"Epic")</f>
        <v>Very Short</v>
      </c>
      <c r="M2499" t="str" cm="1">
        <f t="array" ref="M2499">_xlfn.IFS(Table1[[#This Row],[Ratings_Count]]&gt;=1000000,"Mega Popular",Table1[[#This Row],[Ratings_Count]]&gt;=100000,"Popular",Table1[[#This Row],[Ratings_Count]]&gt;=10000,"Mid Popular",Table1[[#This Row],[Ratings_Count]]&lt;10000,"Niche")</f>
        <v>Niche</v>
      </c>
      <c r="N2499" t="str">
        <f>IF(AND(Table1[[#This Row],[Rating]]&gt;=4.2, Table1[[#This Row],[Ratings_Count]]&lt;10000), "Hidden Gem", "Not a Hidden Gem")</f>
        <v>Not a Hidden Gem</v>
      </c>
    </row>
    <row r="2500" spans="1:14" x14ac:dyDescent="0.25">
      <c r="A2500" t="s">
        <v>9314</v>
      </c>
      <c r="B2500" t="s">
        <v>12910</v>
      </c>
      <c r="C2500">
        <v>4.09</v>
      </c>
      <c r="D2500" t="s">
        <v>12134</v>
      </c>
      <c r="E2500">
        <v>262</v>
      </c>
      <c r="F2500">
        <v>382</v>
      </c>
      <c r="G2500">
        <v>47</v>
      </c>
      <c r="H2500">
        <v>2003</v>
      </c>
      <c r="I2500" t="s">
        <v>2025</v>
      </c>
      <c r="J2500" t="s">
        <v>2014</v>
      </c>
      <c r="K2500" t="str" cm="1">
        <f t="array" ref="K2500">_xlfn.IFS(Table1[[#This Row],[Rating]] &gt;=4.5, "Elite",Table1[[#This Row],[Rating]]&gt;=4, "Highly Rated", Table1[[#This Row],[Rating]]&gt;=3.5,"Above Average", Table1[[#This Row],[Rating]]&lt;3.5, "Average or Below")</f>
        <v>Highly Rated</v>
      </c>
      <c r="L2500" t="str" cm="1">
        <f t="array" ref="L2500">_xlfn.IFS(Table1[[#This Row],[Pages]]&lt;=150,"Very Short",Table1[[#This Row],[Pages]]&lt;=299,"Short",Table1[[#This Row],[Pages]]&lt;=499,"Medium",Table1[[#This Row],[Pages]]&lt;=699,"Long",Table1[[#This Row],[Pages]]&gt;=700,"Epic")</f>
        <v>Short</v>
      </c>
      <c r="M2500" t="str" cm="1">
        <f t="array" ref="M2500">_xlfn.IFS(Table1[[#This Row],[Ratings_Count]]&gt;=1000000,"Mega Popular",Table1[[#This Row],[Ratings_Count]]&gt;=100000,"Popular",Table1[[#This Row],[Ratings_Count]]&gt;=10000,"Mid Popular",Table1[[#This Row],[Ratings_Count]]&lt;10000,"Niche")</f>
        <v>Niche</v>
      </c>
      <c r="N2500" t="str">
        <f>IF(AND(Table1[[#This Row],[Rating]]&gt;=4.2, Table1[[#This Row],[Ratings_Count]]&lt;10000), "Hidden Gem", "Not a Hidden Gem")</f>
        <v>Not a Hidden Gem</v>
      </c>
    </row>
    <row r="2501" spans="1:14" x14ac:dyDescent="0.25">
      <c r="A2501" t="s">
        <v>13084</v>
      </c>
      <c r="B2501" t="s">
        <v>7891</v>
      </c>
      <c r="C2501">
        <v>4.09</v>
      </c>
      <c r="D2501" t="s">
        <v>12134</v>
      </c>
      <c r="E2501">
        <v>518</v>
      </c>
      <c r="F2501">
        <v>562</v>
      </c>
      <c r="G2501">
        <v>61</v>
      </c>
      <c r="H2501">
        <v>2007</v>
      </c>
      <c r="I2501" t="s">
        <v>1272</v>
      </c>
      <c r="J2501" t="s">
        <v>13</v>
      </c>
      <c r="K2501" t="str" cm="1">
        <f t="array" ref="K2501">_xlfn.IFS(Table1[[#This Row],[Rating]] &gt;=4.5, "Elite",Table1[[#This Row],[Rating]]&gt;=4, "Highly Rated", Table1[[#This Row],[Rating]]&gt;=3.5,"Above Average", Table1[[#This Row],[Rating]]&lt;3.5, "Average or Below")</f>
        <v>Highly Rated</v>
      </c>
      <c r="L2501" t="str" cm="1">
        <f t="array" ref="L2501">_xlfn.IFS(Table1[[#This Row],[Pages]]&lt;=150,"Very Short",Table1[[#This Row],[Pages]]&lt;=299,"Short",Table1[[#This Row],[Pages]]&lt;=499,"Medium",Table1[[#This Row],[Pages]]&lt;=699,"Long",Table1[[#This Row],[Pages]]&gt;=700,"Epic")</f>
        <v>Long</v>
      </c>
      <c r="M2501" t="str" cm="1">
        <f t="array" ref="M2501">_xlfn.IFS(Table1[[#This Row],[Ratings_Count]]&gt;=1000000,"Mega Popular",Table1[[#This Row],[Ratings_Count]]&gt;=100000,"Popular",Table1[[#This Row],[Ratings_Count]]&gt;=10000,"Mid Popular",Table1[[#This Row],[Ratings_Count]]&lt;10000,"Niche")</f>
        <v>Niche</v>
      </c>
      <c r="N2501" t="str">
        <f>IF(AND(Table1[[#This Row],[Rating]]&gt;=4.2, Table1[[#This Row],[Ratings_Count]]&lt;10000), "Hidden Gem", "Not a Hidden Gem")</f>
        <v>Not a Hidden Gem</v>
      </c>
    </row>
    <row r="2502" spans="1:14" x14ac:dyDescent="0.25">
      <c r="A2502" t="s">
        <v>13146</v>
      </c>
      <c r="B2502" t="s">
        <v>9004</v>
      </c>
      <c r="C2502">
        <v>4.09</v>
      </c>
      <c r="D2502" t="s">
        <v>12134</v>
      </c>
      <c r="E2502">
        <v>340</v>
      </c>
      <c r="F2502">
        <v>533</v>
      </c>
      <c r="G2502">
        <v>45</v>
      </c>
      <c r="H2502">
        <v>2002</v>
      </c>
      <c r="I2502" t="s">
        <v>345</v>
      </c>
      <c r="J2502" t="s">
        <v>13</v>
      </c>
      <c r="K2502" t="str" cm="1">
        <f t="array" ref="K2502">_xlfn.IFS(Table1[[#This Row],[Rating]] &gt;=4.5, "Elite",Table1[[#This Row],[Rating]]&gt;=4, "Highly Rated", Table1[[#This Row],[Rating]]&gt;=3.5,"Above Average", Table1[[#This Row],[Rating]]&lt;3.5, "Average or Below")</f>
        <v>Highly Rated</v>
      </c>
      <c r="L2502" t="str" cm="1">
        <f t="array" ref="L2502">_xlfn.IFS(Table1[[#This Row],[Pages]]&lt;=150,"Very Short",Table1[[#This Row],[Pages]]&lt;=299,"Short",Table1[[#This Row],[Pages]]&lt;=499,"Medium",Table1[[#This Row],[Pages]]&lt;=699,"Long",Table1[[#This Row],[Pages]]&gt;=700,"Epic")</f>
        <v>Medium</v>
      </c>
      <c r="M2502" t="str" cm="1">
        <f t="array" ref="M2502">_xlfn.IFS(Table1[[#This Row],[Ratings_Count]]&gt;=1000000,"Mega Popular",Table1[[#This Row],[Ratings_Count]]&gt;=100000,"Popular",Table1[[#This Row],[Ratings_Count]]&gt;=10000,"Mid Popular",Table1[[#This Row],[Ratings_Count]]&lt;10000,"Niche")</f>
        <v>Niche</v>
      </c>
      <c r="N2502" t="str">
        <f>IF(AND(Table1[[#This Row],[Rating]]&gt;=4.2, Table1[[#This Row],[Ratings_Count]]&lt;10000), "Hidden Gem", "Not a Hidden Gem")</f>
        <v>Not a Hidden Gem</v>
      </c>
    </row>
    <row r="2503" spans="1:14" x14ac:dyDescent="0.25">
      <c r="A2503" t="s">
        <v>13149</v>
      </c>
      <c r="B2503" t="s">
        <v>13150</v>
      </c>
      <c r="C2503">
        <v>4.09</v>
      </c>
      <c r="D2503" t="s">
        <v>12134</v>
      </c>
      <c r="E2503">
        <v>500</v>
      </c>
      <c r="F2503">
        <v>152</v>
      </c>
      <c r="G2503">
        <v>12</v>
      </c>
      <c r="H2503">
        <v>2002</v>
      </c>
      <c r="I2503" t="s">
        <v>11933</v>
      </c>
      <c r="J2503" t="s">
        <v>13</v>
      </c>
      <c r="K2503" t="str" cm="1">
        <f t="array" ref="K2503">_xlfn.IFS(Table1[[#This Row],[Rating]] &gt;=4.5, "Elite",Table1[[#This Row],[Rating]]&gt;=4, "Highly Rated", Table1[[#This Row],[Rating]]&gt;=3.5,"Above Average", Table1[[#This Row],[Rating]]&lt;3.5, "Average or Below")</f>
        <v>Highly Rated</v>
      </c>
      <c r="L2503" t="str" cm="1">
        <f t="array" ref="L2503">_xlfn.IFS(Table1[[#This Row],[Pages]]&lt;=150,"Very Short",Table1[[#This Row],[Pages]]&lt;=299,"Short",Table1[[#This Row],[Pages]]&lt;=499,"Medium",Table1[[#This Row],[Pages]]&lt;=699,"Long",Table1[[#This Row],[Pages]]&gt;=700,"Epic")</f>
        <v>Long</v>
      </c>
      <c r="M2503" t="str" cm="1">
        <f t="array" ref="M2503">_xlfn.IFS(Table1[[#This Row],[Ratings_Count]]&gt;=1000000,"Mega Popular",Table1[[#This Row],[Ratings_Count]]&gt;=100000,"Popular",Table1[[#This Row],[Ratings_Count]]&gt;=10000,"Mid Popular",Table1[[#This Row],[Ratings_Count]]&lt;10000,"Niche")</f>
        <v>Niche</v>
      </c>
      <c r="N2503" t="str">
        <f>IF(AND(Table1[[#This Row],[Rating]]&gt;=4.2, Table1[[#This Row],[Ratings_Count]]&lt;10000), "Hidden Gem", "Not a Hidden Gem")</f>
        <v>Not a Hidden Gem</v>
      </c>
    </row>
    <row r="2504" spans="1:14" x14ac:dyDescent="0.25">
      <c r="A2504" t="s">
        <v>10199</v>
      </c>
      <c r="B2504" t="s">
        <v>13279</v>
      </c>
      <c r="C2504">
        <v>4.09</v>
      </c>
      <c r="D2504" t="s">
        <v>12134</v>
      </c>
      <c r="E2504">
        <v>118</v>
      </c>
      <c r="F2504">
        <v>97</v>
      </c>
      <c r="G2504">
        <v>10</v>
      </c>
      <c r="H2504">
        <v>1983</v>
      </c>
      <c r="I2504" t="s">
        <v>1322</v>
      </c>
      <c r="J2504" t="s">
        <v>13</v>
      </c>
      <c r="K2504" t="str" cm="1">
        <f t="array" ref="K2504">_xlfn.IFS(Table1[[#This Row],[Rating]] &gt;=4.5, "Elite",Table1[[#This Row],[Rating]]&gt;=4, "Highly Rated", Table1[[#This Row],[Rating]]&gt;=3.5,"Above Average", Table1[[#This Row],[Rating]]&lt;3.5, "Average or Below")</f>
        <v>Highly Rated</v>
      </c>
      <c r="L2504" t="str" cm="1">
        <f t="array" ref="L2504">_xlfn.IFS(Table1[[#This Row],[Pages]]&lt;=150,"Very Short",Table1[[#This Row],[Pages]]&lt;=299,"Short",Table1[[#This Row],[Pages]]&lt;=499,"Medium",Table1[[#This Row],[Pages]]&lt;=699,"Long",Table1[[#This Row],[Pages]]&gt;=700,"Epic")</f>
        <v>Very Short</v>
      </c>
      <c r="M2504" t="str" cm="1">
        <f t="array" ref="M2504">_xlfn.IFS(Table1[[#This Row],[Ratings_Count]]&gt;=1000000,"Mega Popular",Table1[[#This Row],[Ratings_Count]]&gt;=100000,"Popular",Table1[[#This Row],[Ratings_Count]]&gt;=10000,"Mid Popular",Table1[[#This Row],[Ratings_Count]]&lt;10000,"Niche")</f>
        <v>Niche</v>
      </c>
      <c r="N2504" t="str">
        <f>IF(AND(Table1[[#This Row],[Rating]]&gt;=4.2, Table1[[#This Row],[Ratings_Count]]&lt;10000), "Hidden Gem", "Not a Hidden Gem")</f>
        <v>Not a Hidden Gem</v>
      </c>
    </row>
    <row r="2505" spans="1:14" x14ac:dyDescent="0.25">
      <c r="A2505" t="s">
        <v>13335</v>
      </c>
      <c r="B2505" t="s">
        <v>509</v>
      </c>
      <c r="C2505">
        <v>4.09</v>
      </c>
      <c r="D2505" t="s">
        <v>12134</v>
      </c>
      <c r="E2505">
        <v>267</v>
      </c>
      <c r="F2505">
        <v>676</v>
      </c>
      <c r="G2505">
        <v>119</v>
      </c>
      <c r="H2505">
        <v>1999</v>
      </c>
      <c r="I2505" t="s">
        <v>33</v>
      </c>
      <c r="J2505" t="s">
        <v>13</v>
      </c>
      <c r="K2505" t="str" cm="1">
        <f t="array" ref="K2505">_xlfn.IFS(Table1[[#This Row],[Rating]] &gt;=4.5, "Elite",Table1[[#This Row],[Rating]]&gt;=4, "Highly Rated", Table1[[#This Row],[Rating]]&gt;=3.5,"Above Average", Table1[[#This Row],[Rating]]&lt;3.5, "Average or Below")</f>
        <v>Highly Rated</v>
      </c>
      <c r="L2505" t="str" cm="1">
        <f t="array" ref="L2505">_xlfn.IFS(Table1[[#This Row],[Pages]]&lt;=150,"Very Short",Table1[[#This Row],[Pages]]&lt;=299,"Short",Table1[[#This Row],[Pages]]&lt;=499,"Medium",Table1[[#This Row],[Pages]]&lt;=699,"Long",Table1[[#This Row],[Pages]]&gt;=700,"Epic")</f>
        <v>Short</v>
      </c>
      <c r="M2505" t="str" cm="1">
        <f t="array" ref="M2505">_xlfn.IFS(Table1[[#This Row],[Ratings_Count]]&gt;=1000000,"Mega Popular",Table1[[#This Row],[Ratings_Count]]&gt;=100000,"Popular",Table1[[#This Row],[Ratings_Count]]&gt;=10000,"Mid Popular",Table1[[#This Row],[Ratings_Count]]&lt;10000,"Niche")</f>
        <v>Niche</v>
      </c>
      <c r="N2505" t="str">
        <f>IF(AND(Table1[[#This Row],[Rating]]&gt;=4.2, Table1[[#This Row],[Ratings_Count]]&lt;10000), "Hidden Gem", "Not a Hidden Gem")</f>
        <v>Not a Hidden Gem</v>
      </c>
    </row>
    <row r="2506" spans="1:14" x14ac:dyDescent="0.25">
      <c r="A2506" t="s">
        <v>13409</v>
      </c>
      <c r="B2506" t="s">
        <v>13410</v>
      </c>
      <c r="C2506">
        <v>4.09</v>
      </c>
      <c r="D2506" t="s">
        <v>12134</v>
      </c>
      <c r="E2506">
        <v>250</v>
      </c>
      <c r="F2506">
        <v>61</v>
      </c>
      <c r="G2506">
        <v>9</v>
      </c>
      <c r="H2506">
        <v>2000</v>
      </c>
      <c r="I2506" t="s">
        <v>2152</v>
      </c>
      <c r="J2506" t="s">
        <v>2014</v>
      </c>
      <c r="K2506" t="str" cm="1">
        <f t="array" ref="K2506">_xlfn.IFS(Table1[[#This Row],[Rating]] &gt;=4.5, "Elite",Table1[[#This Row],[Rating]]&gt;=4, "Highly Rated", Table1[[#This Row],[Rating]]&gt;=3.5,"Above Average", Table1[[#This Row],[Rating]]&lt;3.5, "Average or Below")</f>
        <v>Highly Rated</v>
      </c>
      <c r="L2506" t="str" cm="1">
        <f t="array" ref="L2506">_xlfn.IFS(Table1[[#This Row],[Pages]]&lt;=150,"Very Short",Table1[[#This Row],[Pages]]&lt;=299,"Short",Table1[[#This Row],[Pages]]&lt;=499,"Medium",Table1[[#This Row],[Pages]]&lt;=699,"Long",Table1[[#This Row],[Pages]]&gt;=700,"Epic")</f>
        <v>Short</v>
      </c>
      <c r="M2506" t="str" cm="1">
        <f t="array" ref="M2506">_xlfn.IFS(Table1[[#This Row],[Ratings_Count]]&gt;=1000000,"Mega Popular",Table1[[#This Row],[Ratings_Count]]&gt;=100000,"Popular",Table1[[#This Row],[Ratings_Count]]&gt;=10000,"Mid Popular",Table1[[#This Row],[Ratings_Count]]&lt;10000,"Niche")</f>
        <v>Niche</v>
      </c>
      <c r="N2506" t="str">
        <f>IF(AND(Table1[[#This Row],[Rating]]&gt;=4.2, Table1[[#This Row],[Ratings_Count]]&lt;10000), "Hidden Gem", "Not a Hidden Gem")</f>
        <v>Not a Hidden Gem</v>
      </c>
    </row>
    <row r="2507" spans="1:14" x14ac:dyDescent="0.25">
      <c r="A2507" t="s">
        <v>13413</v>
      </c>
      <c r="B2507" t="s">
        <v>13414</v>
      </c>
      <c r="C2507">
        <v>4.09</v>
      </c>
      <c r="D2507" t="s">
        <v>12134</v>
      </c>
      <c r="E2507">
        <v>384</v>
      </c>
      <c r="F2507">
        <v>903</v>
      </c>
      <c r="G2507">
        <v>40</v>
      </c>
      <c r="H2507">
        <v>1996</v>
      </c>
      <c r="I2507" t="s">
        <v>2085</v>
      </c>
      <c r="J2507" t="s">
        <v>2014</v>
      </c>
      <c r="K2507" t="str" cm="1">
        <f t="array" ref="K2507">_xlfn.IFS(Table1[[#This Row],[Rating]] &gt;=4.5, "Elite",Table1[[#This Row],[Rating]]&gt;=4, "Highly Rated", Table1[[#This Row],[Rating]]&gt;=3.5,"Above Average", Table1[[#This Row],[Rating]]&lt;3.5, "Average or Below")</f>
        <v>Highly Rated</v>
      </c>
      <c r="L2507" t="str" cm="1">
        <f t="array" ref="L2507">_xlfn.IFS(Table1[[#This Row],[Pages]]&lt;=150,"Very Short",Table1[[#This Row],[Pages]]&lt;=299,"Short",Table1[[#This Row],[Pages]]&lt;=499,"Medium",Table1[[#This Row],[Pages]]&lt;=699,"Long",Table1[[#This Row],[Pages]]&gt;=700,"Epic")</f>
        <v>Medium</v>
      </c>
      <c r="M2507" t="str" cm="1">
        <f t="array" ref="M2507">_xlfn.IFS(Table1[[#This Row],[Ratings_Count]]&gt;=1000000,"Mega Popular",Table1[[#This Row],[Ratings_Count]]&gt;=100000,"Popular",Table1[[#This Row],[Ratings_Count]]&gt;=10000,"Mid Popular",Table1[[#This Row],[Ratings_Count]]&lt;10000,"Niche")</f>
        <v>Niche</v>
      </c>
      <c r="N2507" t="str">
        <f>IF(AND(Table1[[#This Row],[Rating]]&gt;=4.2, Table1[[#This Row],[Ratings_Count]]&lt;10000), "Hidden Gem", "Not a Hidden Gem")</f>
        <v>Not a Hidden Gem</v>
      </c>
    </row>
    <row r="2508" spans="1:14" x14ac:dyDescent="0.25">
      <c r="A2508" t="s">
        <v>13486</v>
      </c>
      <c r="B2508" t="s">
        <v>13487</v>
      </c>
      <c r="C2508">
        <v>4.09</v>
      </c>
      <c r="D2508" t="s">
        <v>12134</v>
      </c>
      <c r="E2508">
        <v>352</v>
      </c>
      <c r="F2508">
        <v>163</v>
      </c>
      <c r="G2508">
        <v>20</v>
      </c>
      <c r="H2508">
        <v>2000</v>
      </c>
      <c r="I2508" t="s">
        <v>2928</v>
      </c>
      <c r="J2508" t="s">
        <v>13</v>
      </c>
      <c r="K2508" t="str" cm="1">
        <f t="array" ref="K2508">_xlfn.IFS(Table1[[#This Row],[Rating]] &gt;=4.5, "Elite",Table1[[#This Row],[Rating]]&gt;=4, "Highly Rated", Table1[[#This Row],[Rating]]&gt;=3.5,"Above Average", Table1[[#This Row],[Rating]]&lt;3.5, "Average or Below")</f>
        <v>Highly Rated</v>
      </c>
      <c r="L2508" t="str" cm="1">
        <f t="array" ref="L2508">_xlfn.IFS(Table1[[#This Row],[Pages]]&lt;=150,"Very Short",Table1[[#This Row],[Pages]]&lt;=299,"Short",Table1[[#This Row],[Pages]]&lt;=499,"Medium",Table1[[#This Row],[Pages]]&lt;=699,"Long",Table1[[#This Row],[Pages]]&gt;=700,"Epic")</f>
        <v>Medium</v>
      </c>
      <c r="M2508" t="str" cm="1">
        <f t="array" ref="M2508">_xlfn.IFS(Table1[[#This Row],[Ratings_Count]]&gt;=1000000,"Mega Popular",Table1[[#This Row],[Ratings_Count]]&gt;=100000,"Popular",Table1[[#This Row],[Ratings_Count]]&gt;=10000,"Mid Popular",Table1[[#This Row],[Ratings_Count]]&lt;10000,"Niche")</f>
        <v>Niche</v>
      </c>
      <c r="N2508" t="str">
        <f>IF(AND(Table1[[#This Row],[Rating]]&gt;=4.2, Table1[[#This Row],[Ratings_Count]]&lt;10000), "Hidden Gem", "Not a Hidden Gem")</f>
        <v>Not a Hidden Gem</v>
      </c>
    </row>
    <row r="2509" spans="1:14" x14ac:dyDescent="0.25">
      <c r="A2509" t="s">
        <v>13500</v>
      </c>
      <c r="B2509" t="s">
        <v>13501</v>
      </c>
      <c r="C2509">
        <v>4.09</v>
      </c>
      <c r="D2509" t="s">
        <v>12134</v>
      </c>
      <c r="E2509">
        <v>400</v>
      </c>
      <c r="F2509">
        <v>1394</v>
      </c>
      <c r="G2509">
        <v>45</v>
      </c>
      <c r="H2509">
        <v>1979</v>
      </c>
      <c r="I2509" t="s">
        <v>2025</v>
      </c>
      <c r="J2509" t="s">
        <v>2014</v>
      </c>
      <c r="K2509" t="str" cm="1">
        <f t="array" ref="K2509">_xlfn.IFS(Table1[[#This Row],[Rating]] &gt;=4.5, "Elite",Table1[[#This Row],[Rating]]&gt;=4, "Highly Rated", Table1[[#This Row],[Rating]]&gt;=3.5,"Above Average", Table1[[#This Row],[Rating]]&lt;3.5, "Average or Below")</f>
        <v>Highly Rated</v>
      </c>
      <c r="L2509" t="str" cm="1">
        <f t="array" ref="L2509">_xlfn.IFS(Table1[[#This Row],[Pages]]&lt;=150,"Very Short",Table1[[#This Row],[Pages]]&lt;=299,"Short",Table1[[#This Row],[Pages]]&lt;=499,"Medium",Table1[[#This Row],[Pages]]&lt;=699,"Long",Table1[[#This Row],[Pages]]&gt;=700,"Epic")</f>
        <v>Medium</v>
      </c>
      <c r="M2509" t="str" cm="1">
        <f t="array" ref="M2509">_xlfn.IFS(Table1[[#This Row],[Ratings_Count]]&gt;=1000000,"Mega Popular",Table1[[#This Row],[Ratings_Count]]&gt;=100000,"Popular",Table1[[#This Row],[Ratings_Count]]&gt;=10000,"Mid Popular",Table1[[#This Row],[Ratings_Count]]&lt;10000,"Niche")</f>
        <v>Niche</v>
      </c>
      <c r="N2509" t="str">
        <f>IF(AND(Table1[[#This Row],[Rating]]&gt;=4.2, Table1[[#This Row],[Ratings_Count]]&lt;10000), "Hidden Gem", "Not a Hidden Gem")</f>
        <v>Not a Hidden Gem</v>
      </c>
    </row>
    <row r="2510" spans="1:14" x14ac:dyDescent="0.25">
      <c r="A2510" t="s">
        <v>13545</v>
      </c>
      <c r="B2510" t="s">
        <v>13546</v>
      </c>
      <c r="C2510">
        <v>4.09</v>
      </c>
      <c r="D2510" t="s">
        <v>12134</v>
      </c>
      <c r="E2510">
        <v>543</v>
      </c>
      <c r="F2510">
        <v>354</v>
      </c>
      <c r="G2510">
        <v>8</v>
      </c>
      <c r="H2510">
        <v>1993</v>
      </c>
      <c r="I2510" t="s">
        <v>933</v>
      </c>
      <c r="J2510" t="s">
        <v>13</v>
      </c>
      <c r="K2510" t="str" cm="1">
        <f t="array" ref="K2510">_xlfn.IFS(Table1[[#This Row],[Rating]] &gt;=4.5, "Elite",Table1[[#This Row],[Rating]]&gt;=4, "Highly Rated", Table1[[#This Row],[Rating]]&gt;=3.5,"Above Average", Table1[[#This Row],[Rating]]&lt;3.5, "Average or Below")</f>
        <v>Highly Rated</v>
      </c>
      <c r="L2510" t="str" cm="1">
        <f t="array" ref="L2510">_xlfn.IFS(Table1[[#This Row],[Pages]]&lt;=150,"Very Short",Table1[[#This Row],[Pages]]&lt;=299,"Short",Table1[[#This Row],[Pages]]&lt;=499,"Medium",Table1[[#This Row],[Pages]]&lt;=699,"Long",Table1[[#This Row],[Pages]]&gt;=700,"Epic")</f>
        <v>Long</v>
      </c>
      <c r="M2510" t="str" cm="1">
        <f t="array" ref="M2510">_xlfn.IFS(Table1[[#This Row],[Ratings_Count]]&gt;=1000000,"Mega Popular",Table1[[#This Row],[Ratings_Count]]&gt;=100000,"Popular",Table1[[#This Row],[Ratings_Count]]&gt;=10000,"Mid Popular",Table1[[#This Row],[Ratings_Count]]&lt;10000,"Niche")</f>
        <v>Niche</v>
      </c>
      <c r="N2510" t="str">
        <f>IF(AND(Table1[[#This Row],[Rating]]&gt;=4.2, Table1[[#This Row],[Ratings_Count]]&lt;10000), "Hidden Gem", "Not a Hidden Gem")</f>
        <v>Not a Hidden Gem</v>
      </c>
    </row>
    <row r="2511" spans="1:14" x14ac:dyDescent="0.25">
      <c r="A2511" t="s">
        <v>9314</v>
      </c>
      <c r="B2511" t="s">
        <v>13571</v>
      </c>
      <c r="C2511">
        <v>4.09</v>
      </c>
      <c r="D2511" t="s">
        <v>12134</v>
      </c>
      <c r="E2511">
        <v>240</v>
      </c>
      <c r="F2511">
        <v>205</v>
      </c>
      <c r="G2511">
        <v>25</v>
      </c>
      <c r="H2511">
        <v>1979</v>
      </c>
      <c r="I2511" t="s">
        <v>2025</v>
      </c>
      <c r="J2511" t="s">
        <v>2014</v>
      </c>
      <c r="K2511" t="str" cm="1">
        <f t="array" ref="K2511">_xlfn.IFS(Table1[[#This Row],[Rating]] &gt;=4.5, "Elite",Table1[[#This Row],[Rating]]&gt;=4, "Highly Rated", Table1[[#This Row],[Rating]]&gt;=3.5,"Above Average", Table1[[#This Row],[Rating]]&lt;3.5, "Average or Below")</f>
        <v>Highly Rated</v>
      </c>
      <c r="L2511" t="str" cm="1">
        <f t="array" ref="L2511">_xlfn.IFS(Table1[[#This Row],[Pages]]&lt;=150,"Very Short",Table1[[#This Row],[Pages]]&lt;=299,"Short",Table1[[#This Row],[Pages]]&lt;=499,"Medium",Table1[[#This Row],[Pages]]&lt;=699,"Long",Table1[[#This Row],[Pages]]&gt;=700,"Epic")</f>
        <v>Short</v>
      </c>
      <c r="M2511" t="str" cm="1">
        <f t="array" ref="M2511">_xlfn.IFS(Table1[[#This Row],[Ratings_Count]]&gt;=1000000,"Mega Popular",Table1[[#This Row],[Ratings_Count]]&gt;=100000,"Popular",Table1[[#This Row],[Ratings_Count]]&gt;=10000,"Mid Popular",Table1[[#This Row],[Ratings_Count]]&lt;10000,"Niche")</f>
        <v>Niche</v>
      </c>
      <c r="N2511" t="str">
        <f>IF(AND(Table1[[#This Row],[Rating]]&gt;=4.2, Table1[[#This Row],[Ratings_Count]]&lt;10000), "Hidden Gem", "Not a Hidden Gem")</f>
        <v>Not a Hidden Gem</v>
      </c>
    </row>
    <row r="2512" spans="1:14" x14ac:dyDescent="0.25">
      <c r="A2512" t="s">
        <v>12917</v>
      </c>
      <c r="B2512" t="s">
        <v>13611</v>
      </c>
      <c r="C2512">
        <v>4.09</v>
      </c>
      <c r="D2512" t="s">
        <v>12134</v>
      </c>
      <c r="E2512">
        <v>304</v>
      </c>
      <c r="F2512">
        <v>5838</v>
      </c>
      <c r="G2512">
        <v>301</v>
      </c>
      <c r="H2512">
        <v>1998</v>
      </c>
      <c r="I2512" t="s">
        <v>144</v>
      </c>
      <c r="J2512" t="s">
        <v>13</v>
      </c>
      <c r="K2512" t="str" cm="1">
        <f t="array" ref="K2512">_xlfn.IFS(Table1[[#This Row],[Rating]] &gt;=4.5, "Elite",Table1[[#This Row],[Rating]]&gt;=4, "Highly Rated", Table1[[#This Row],[Rating]]&gt;=3.5,"Above Average", Table1[[#This Row],[Rating]]&lt;3.5, "Average or Below")</f>
        <v>Highly Rated</v>
      </c>
      <c r="L2512" t="str" cm="1">
        <f t="array" ref="L2512">_xlfn.IFS(Table1[[#This Row],[Pages]]&lt;=150,"Very Short",Table1[[#This Row],[Pages]]&lt;=299,"Short",Table1[[#This Row],[Pages]]&lt;=499,"Medium",Table1[[#This Row],[Pages]]&lt;=699,"Long",Table1[[#This Row],[Pages]]&gt;=700,"Epic")</f>
        <v>Medium</v>
      </c>
      <c r="M2512" t="str" cm="1">
        <f t="array" ref="M2512">_xlfn.IFS(Table1[[#This Row],[Ratings_Count]]&gt;=1000000,"Mega Popular",Table1[[#This Row],[Ratings_Count]]&gt;=100000,"Popular",Table1[[#This Row],[Ratings_Count]]&gt;=10000,"Mid Popular",Table1[[#This Row],[Ratings_Count]]&lt;10000,"Niche")</f>
        <v>Niche</v>
      </c>
      <c r="N2512" t="str">
        <f>IF(AND(Table1[[#This Row],[Rating]]&gt;=4.2, Table1[[#This Row],[Ratings_Count]]&lt;10000), "Hidden Gem", "Not a Hidden Gem")</f>
        <v>Not a Hidden Gem</v>
      </c>
    </row>
    <row r="2513" spans="1:14" x14ac:dyDescent="0.25">
      <c r="A2513" t="s">
        <v>13651</v>
      </c>
      <c r="B2513" t="s">
        <v>13652</v>
      </c>
      <c r="C2513">
        <v>4.09</v>
      </c>
      <c r="D2513" t="s">
        <v>12134</v>
      </c>
      <c r="E2513">
        <v>251</v>
      </c>
      <c r="F2513">
        <v>320</v>
      </c>
      <c r="G2513">
        <v>21</v>
      </c>
      <c r="H2513">
        <v>1997</v>
      </c>
      <c r="I2513" t="s">
        <v>681</v>
      </c>
      <c r="J2513" t="s">
        <v>13</v>
      </c>
      <c r="K2513" t="str" cm="1">
        <f t="array" ref="K2513">_xlfn.IFS(Table1[[#This Row],[Rating]] &gt;=4.5, "Elite",Table1[[#This Row],[Rating]]&gt;=4, "Highly Rated", Table1[[#This Row],[Rating]]&gt;=3.5,"Above Average", Table1[[#This Row],[Rating]]&lt;3.5, "Average or Below")</f>
        <v>Highly Rated</v>
      </c>
      <c r="L2513" t="str" cm="1">
        <f t="array" ref="L2513">_xlfn.IFS(Table1[[#This Row],[Pages]]&lt;=150,"Very Short",Table1[[#This Row],[Pages]]&lt;=299,"Short",Table1[[#This Row],[Pages]]&lt;=499,"Medium",Table1[[#This Row],[Pages]]&lt;=699,"Long",Table1[[#This Row],[Pages]]&gt;=700,"Epic")</f>
        <v>Short</v>
      </c>
      <c r="M2513" t="str" cm="1">
        <f t="array" ref="M2513">_xlfn.IFS(Table1[[#This Row],[Ratings_Count]]&gt;=1000000,"Mega Popular",Table1[[#This Row],[Ratings_Count]]&gt;=100000,"Popular",Table1[[#This Row],[Ratings_Count]]&gt;=10000,"Mid Popular",Table1[[#This Row],[Ratings_Count]]&lt;10000,"Niche")</f>
        <v>Niche</v>
      </c>
      <c r="N2513" t="str">
        <f>IF(AND(Table1[[#This Row],[Rating]]&gt;=4.2, Table1[[#This Row],[Ratings_Count]]&lt;10000), "Hidden Gem", "Not a Hidden Gem")</f>
        <v>Not a Hidden Gem</v>
      </c>
    </row>
    <row r="2514" spans="1:14" x14ac:dyDescent="0.25">
      <c r="A2514" t="s">
        <v>1713</v>
      </c>
      <c r="B2514" t="s">
        <v>6490</v>
      </c>
      <c r="C2514">
        <v>4.09</v>
      </c>
      <c r="D2514" t="s">
        <v>12134</v>
      </c>
      <c r="E2514">
        <v>313</v>
      </c>
      <c r="F2514">
        <v>282</v>
      </c>
      <c r="G2514">
        <v>37</v>
      </c>
      <c r="H2514">
        <v>2001</v>
      </c>
      <c r="I2514" t="s">
        <v>2025</v>
      </c>
      <c r="J2514" t="s">
        <v>2014</v>
      </c>
      <c r="K2514" t="str" cm="1">
        <f t="array" ref="K2514">_xlfn.IFS(Table1[[#This Row],[Rating]] &gt;=4.5, "Elite",Table1[[#This Row],[Rating]]&gt;=4, "Highly Rated", Table1[[#This Row],[Rating]]&gt;=3.5,"Above Average", Table1[[#This Row],[Rating]]&lt;3.5, "Average or Below")</f>
        <v>Highly Rated</v>
      </c>
      <c r="L2514" t="str" cm="1">
        <f t="array" ref="L2514">_xlfn.IFS(Table1[[#This Row],[Pages]]&lt;=150,"Very Short",Table1[[#This Row],[Pages]]&lt;=299,"Short",Table1[[#This Row],[Pages]]&lt;=499,"Medium",Table1[[#This Row],[Pages]]&lt;=699,"Long",Table1[[#This Row],[Pages]]&gt;=700,"Epic")</f>
        <v>Medium</v>
      </c>
      <c r="M2514" t="str" cm="1">
        <f t="array" ref="M2514">_xlfn.IFS(Table1[[#This Row],[Ratings_Count]]&gt;=1000000,"Mega Popular",Table1[[#This Row],[Ratings_Count]]&gt;=100000,"Popular",Table1[[#This Row],[Ratings_Count]]&gt;=10000,"Mid Popular",Table1[[#This Row],[Ratings_Count]]&lt;10000,"Niche")</f>
        <v>Niche</v>
      </c>
      <c r="N2514" t="str">
        <f>IF(AND(Table1[[#This Row],[Rating]]&gt;=4.2, Table1[[#This Row],[Ratings_Count]]&lt;10000), "Hidden Gem", "Not a Hidden Gem")</f>
        <v>Not a Hidden Gem</v>
      </c>
    </row>
    <row r="2515" spans="1:14" x14ac:dyDescent="0.25">
      <c r="A2515" t="s">
        <v>13689</v>
      </c>
      <c r="B2515" t="s">
        <v>4572</v>
      </c>
      <c r="C2515">
        <v>4.09</v>
      </c>
      <c r="D2515" t="s">
        <v>12134</v>
      </c>
      <c r="E2515">
        <v>480</v>
      </c>
      <c r="F2515">
        <v>721</v>
      </c>
      <c r="G2515">
        <v>17</v>
      </c>
      <c r="H2515">
        <v>1994</v>
      </c>
      <c r="I2515" t="s">
        <v>5689</v>
      </c>
      <c r="J2515" t="s">
        <v>13</v>
      </c>
      <c r="K2515" t="str" cm="1">
        <f t="array" ref="K2515">_xlfn.IFS(Table1[[#This Row],[Rating]] &gt;=4.5, "Elite",Table1[[#This Row],[Rating]]&gt;=4, "Highly Rated", Table1[[#This Row],[Rating]]&gt;=3.5,"Above Average", Table1[[#This Row],[Rating]]&lt;3.5, "Average or Below")</f>
        <v>Highly Rated</v>
      </c>
      <c r="L2515" t="str" cm="1">
        <f t="array" ref="L2515">_xlfn.IFS(Table1[[#This Row],[Pages]]&lt;=150,"Very Short",Table1[[#This Row],[Pages]]&lt;=299,"Short",Table1[[#This Row],[Pages]]&lt;=499,"Medium",Table1[[#This Row],[Pages]]&lt;=699,"Long",Table1[[#This Row],[Pages]]&gt;=700,"Epic")</f>
        <v>Medium</v>
      </c>
      <c r="M2515" t="str" cm="1">
        <f t="array" ref="M2515">_xlfn.IFS(Table1[[#This Row],[Ratings_Count]]&gt;=1000000,"Mega Popular",Table1[[#This Row],[Ratings_Count]]&gt;=100000,"Popular",Table1[[#This Row],[Ratings_Count]]&gt;=10000,"Mid Popular",Table1[[#This Row],[Ratings_Count]]&lt;10000,"Niche")</f>
        <v>Niche</v>
      </c>
      <c r="N2515" t="str">
        <f>IF(AND(Table1[[#This Row],[Rating]]&gt;=4.2, Table1[[#This Row],[Ratings_Count]]&lt;10000), "Hidden Gem", "Not a Hidden Gem")</f>
        <v>Not a Hidden Gem</v>
      </c>
    </row>
    <row r="2516" spans="1:14" x14ac:dyDescent="0.25">
      <c r="A2516" t="s">
        <v>13728</v>
      </c>
      <c r="B2516" t="s">
        <v>9895</v>
      </c>
      <c r="C2516">
        <v>4.09</v>
      </c>
      <c r="D2516" t="s">
        <v>12134</v>
      </c>
      <c r="E2516">
        <v>288</v>
      </c>
      <c r="F2516">
        <v>187</v>
      </c>
      <c r="G2516">
        <v>8</v>
      </c>
      <c r="H2516">
        <v>2001</v>
      </c>
      <c r="I2516" t="s">
        <v>2022</v>
      </c>
      <c r="J2516" t="s">
        <v>2014</v>
      </c>
      <c r="K2516" t="str" cm="1">
        <f t="array" ref="K2516">_xlfn.IFS(Table1[[#This Row],[Rating]] &gt;=4.5, "Elite",Table1[[#This Row],[Rating]]&gt;=4, "Highly Rated", Table1[[#This Row],[Rating]]&gt;=3.5,"Above Average", Table1[[#This Row],[Rating]]&lt;3.5, "Average or Below")</f>
        <v>Highly Rated</v>
      </c>
      <c r="L2516" t="str" cm="1">
        <f t="array" ref="L2516">_xlfn.IFS(Table1[[#This Row],[Pages]]&lt;=150,"Very Short",Table1[[#This Row],[Pages]]&lt;=299,"Short",Table1[[#This Row],[Pages]]&lt;=499,"Medium",Table1[[#This Row],[Pages]]&lt;=699,"Long",Table1[[#This Row],[Pages]]&gt;=700,"Epic")</f>
        <v>Short</v>
      </c>
      <c r="M2516" t="str" cm="1">
        <f t="array" ref="M2516">_xlfn.IFS(Table1[[#This Row],[Ratings_Count]]&gt;=1000000,"Mega Popular",Table1[[#This Row],[Ratings_Count]]&gt;=100000,"Popular",Table1[[#This Row],[Ratings_Count]]&gt;=10000,"Mid Popular",Table1[[#This Row],[Ratings_Count]]&lt;10000,"Niche")</f>
        <v>Niche</v>
      </c>
      <c r="N2516" t="str">
        <f>IF(AND(Table1[[#This Row],[Rating]]&gt;=4.2, Table1[[#This Row],[Ratings_Count]]&lt;10000), "Hidden Gem", "Not a Hidden Gem")</f>
        <v>Not a Hidden Gem</v>
      </c>
    </row>
    <row r="2517" spans="1:14" x14ac:dyDescent="0.25">
      <c r="A2517" t="s">
        <v>13756</v>
      </c>
      <c r="B2517" t="s">
        <v>13757</v>
      </c>
      <c r="C2517">
        <v>4.09</v>
      </c>
      <c r="D2517" t="s">
        <v>12134</v>
      </c>
      <c r="E2517">
        <v>288</v>
      </c>
      <c r="F2517">
        <v>1598</v>
      </c>
      <c r="G2517">
        <v>168</v>
      </c>
      <c r="H2517">
        <v>1992</v>
      </c>
      <c r="I2517" t="s">
        <v>8491</v>
      </c>
      <c r="J2517" t="s">
        <v>13</v>
      </c>
      <c r="K2517" t="str" cm="1">
        <f t="array" ref="K2517">_xlfn.IFS(Table1[[#This Row],[Rating]] &gt;=4.5, "Elite",Table1[[#This Row],[Rating]]&gt;=4, "Highly Rated", Table1[[#This Row],[Rating]]&gt;=3.5,"Above Average", Table1[[#This Row],[Rating]]&lt;3.5, "Average or Below")</f>
        <v>Highly Rated</v>
      </c>
      <c r="L2517" t="str" cm="1">
        <f t="array" ref="L2517">_xlfn.IFS(Table1[[#This Row],[Pages]]&lt;=150,"Very Short",Table1[[#This Row],[Pages]]&lt;=299,"Short",Table1[[#This Row],[Pages]]&lt;=499,"Medium",Table1[[#This Row],[Pages]]&lt;=699,"Long",Table1[[#This Row],[Pages]]&gt;=700,"Epic")</f>
        <v>Short</v>
      </c>
      <c r="M2517" t="str" cm="1">
        <f t="array" ref="M2517">_xlfn.IFS(Table1[[#This Row],[Ratings_Count]]&gt;=1000000,"Mega Popular",Table1[[#This Row],[Ratings_Count]]&gt;=100000,"Popular",Table1[[#This Row],[Ratings_Count]]&gt;=10000,"Mid Popular",Table1[[#This Row],[Ratings_Count]]&lt;10000,"Niche")</f>
        <v>Niche</v>
      </c>
      <c r="N2517" t="str">
        <f>IF(AND(Table1[[#This Row],[Rating]]&gt;=4.2, Table1[[#This Row],[Ratings_Count]]&lt;10000), "Hidden Gem", "Not a Hidden Gem")</f>
        <v>Not a Hidden Gem</v>
      </c>
    </row>
    <row r="2518" spans="1:14" x14ac:dyDescent="0.25">
      <c r="A2518" t="s">
        <v>13934</v>
      </c>
      <c r="B2518" t="s">
        <v>10185</v>
      </c>
      <c r="C2518">
        <v>4.09</v>
      </c>
      <c r="D2518" t="s">
        <v>13842</v>
      </c>
      <c r="E2518">
        <v>384</v>
      </c>
      <c r="F2518">
        <v>66</v>
      </c>
      <c r="G2518">
        <v>10</v>
      </c>
      <c r="H2518">
        <v>1987</v>
      </c>
      <c r="I2518" t="s">
        <v>8284</v>
      </c>
      <c r="J2518" t="s">
        <v>13</v>
      </c>
      <c r="K2518" t="str" cm="1">
        <f t="array" ref="K2518">_xlfn.IFS(Table1[[#This Row],[Rating]] &gt;=4.5, "Elite",Table1[[#This Row],[Rating]]&gt;=4, "Highly Rated", Table1[[#This Row],[Rating]]&gt;=3.5,"Above Average", Table1[[#This Row],[Rating]]&lt;3.5, "Average or Below")</f>
        <v>Highly Rated</v>
      </c>
      <c r="L2518" t="str" cm="1">
        <f t="array" ref="L2518">_xlfn.IFS(Table1[[#This Row],[Pages]]&lt;=150,"Very Short",Table1[[#This Row],[Pages]]&lt;=299,"Short",Table1[[#This Row],[Pages]]&lt;=499,"Medium",Table1[[#This Row],[Pages]]&lt;=699,"Long",Table1[[#This Row],[Pages]]&gt;=700,"Epic")</f>
        <v>Medium</v>
      </c>
      <c r="M2518" t="str" cm="1">
        <f t="array" ref="M2518">_xlfn.IFS(Table1[[#This Row],[Ratings_Count]]&gt;=1000000,"Mega Popular",Table1[[#This Row],[Ratings_Count]]&gt;=100000,"Popular",Table1[[#This Row],[Ratings_Count]]&gt;=10000,"Mid Popular",Table1[[#This Row],[Ratings_Count]]&lt;10000,"Niche")</f>
        <v>Niche</v>
      </c>
      <c r="N2518" t="str">
        <f>IF(AND(Table1[[#This Row],[Rating]]&gt;=4.2, Table1[[#This Row],[Ratings_Count]]&lt;10000), "Hidden Gem", "Not a Hidden Gem")</f>
        <v>Not a Hidden Gem</v>
      </c>
    </row>
    <row r="2519" spans="1:14" x14ac:dyDescent="0.25">
      <c r="A2519" t="s">
        <v>346</v>
      </c>
      <c r="B2519" t="s">
        <v>347</v>
      </c>
      <c r="C2519">
        <v>4.08</v>
      </c>
      <c r="D2519" t="s">
        <v>11</v>
      </c>
      <c r="E2519">
        <v>256</v>
      </c>
      <c r="F2519">
        <v>1070</v>
      </c>
      <c r="G2519">
        <v>73</v>
      </c>
      <c r="H2519">
        <v>2006</v>
      </c>
      <c r="I2519" t="s">
        <v>77</v>
      </c>
      <c r="J2519" t="s">
        <v>13</v>
      </c>
      <c r="K2519" t="str" cm="1">
        <f t="array" ref="K2519">_xlfn.IFS(Table1[[#This Row],[Rating]] &gt;=4.5, "Elite",Table1[[#This Row],[Rating]]&gt;=4, "Highly Rated", Table1[[#This Row],[Rating]]&gt;=3.5,"Above Average", Table1[[#This Row],[Rating]]&lt;3.5, "Average or Below")</f>
        <v>Highly Rated</v>
      </c>
      <c r="L2519" t="str" cm="1">
        <f t="array" ref="L2519">_xlfn.IFS(Table1[[#This Row],[Pages]]&lt;=150,"Very Short",Table1[[#This Row],[Pages]]&lt;=299,"Short",Table1[[#This Row],[Pages]]&lt;=499,"Medium",Table1[[#This Row],[Pages]]&lt;=699,"Long",Table1[[#This Row],[Pages]]&gt;=700,"Epic")</f>
        <v>Short</v>
      </c>
      <c r="M2519" t="str" cm="1">
        <f t="array" ref="M2519">_xlfn.IFS(Table1[[#This Row],[Ratings_Count]]&gt;=1000000,"Mega Popular",Table1[[#This Row],[Ratings_Count]]&gt;=100000,"Popular",Table1[[#This Row],[Ratings_Count]]&gt;=10000,"Mid Popular",Table1[[#This Row],[Ratings_Count]]&lt;10000,"Niche")</f>
        <v>Niche</v>
      </c>
      <c r="N2519" t="str">
        <f>IF(AND(Table1[[#This Row],[Rating]]&gt;=4.2, Table1[[#This Row],[Ratings_Count]]&lt;10000), "Hidden Gem", "Not a Hidden Gem")</f>
        <v>Not a Hidden Gem</v>
      </c>
    </row>
    <row r="2520" spans="1:14" x14ac:dyDescent="0.25">
      <c r="A2520" t="s">
        <v>394</v>
      </c>
      <c r="B2520" t="s">
        <v>395</v>
      </c>
      <c r="C2520">
        <v>4.08</v>
      </c>
      <c r="D2520" t="s">
        <v>11</v>
      </c>
      <c r="E2520">
        <v>240</v>
      </c>
      <c r="F2520">
        <v>237</v>
      </c>
      <c r="G2520">
        <v>22</v>
      </c>
      <c r="H2520">
        <v>2006</v>
      </c>
      <c r="I2520" t="s">
        <v>396</v>
      </c>
      <c r="J2520" t="s">
        <v>13</v>
      </c>
      <c r="K2520" t="str" cm="1">
        <f t="array" ref="K2520">_xlfn.IFS(Table1[[#This Row],[Rating]] &gt;=4.5, "Elite",Table1[[#This Row],[Rating]]&gt;=4, "Highly Rated", Table1[[#This Row],[Rating]]&gt;=3.5,"Above Average", Table1[[#This Row],[Rating]]&lt;3.5, "Average or Below")</f>
        <v>Highly Rated</v>
      </c>
      <c r="L2520" t="str" cm="1">
        <f t="array" ref="L2520">_xlfn.IFS(Table1[[#This Row],[Pages]]&lt;=150,"Very Short",Table1[[#This Row],[Pages]]&lt;=299,"Short",Table1[[#This Row],[Pages]]&lt;=499,"Medium",Table1[[#This Row],[Pages]]&lt;=699,"Long",Table1[[#This Row],[Pages]]&gt;=700,"Epic")</f>
        <v>Short</v>
      </c>
      <c r="M2520" t="str" cm="1">
        <f t="array" ref="M2520">_xlfn.IFS(Table1[[#This Row],[Ratings_Count]]&gt;=1000000,"Mega Popular",Table1[[#This Row],[Ratings_Count]]&gt;=100000,"Popular",Table1[[#This Row],[Ratings_Count]]&gt;=10000,"Mid Popular",Table1[[#This Row],[Ratings_Count]]&lt;10000,"Niche")</f>
        <v>Niche</v>
      </c>
      <c r="N2520" t="str">
        <f>IF(AND(Table1[[#This Row],[Rating]]&gt;=4.2, Table1[[#This Row],[Ratings_Count]]&lt;10000), "Hidden Gem", "Not a Hidden Gem")</f>
        <v>Not a Hidden Gem</v>
      </c>
    </row>
    <row r="2521" spans="1:14" x14ac:dyDescent="0.25">
      <c r="A2521" t="s">
        <v>422</v>
      </c>
      <c r="B2521" t="s">
        <v>423</v>
      </c>
      <c r="C2521">
        <v>4.08</v>
      </c>
      <c r="D2521" t="s">
        <v>11</v>
      </c>
      <c r="E2521">
        <v>256</v>
      </c>
      <c r="F2521">
        <v>1896</v>
      </c>
      <c r="G2521">
        <v>202</v>
      </c>
      <c r="H2521">
        <v>2006</v>
      </c>
      <c r="I2521" t="s">
        <v>424</v>
      </c>
      <c r="J2521" t="s">
        <v>13</v>
      </c>
      <c r="K2521" t="str" cm="1">
        <f t="array" ref="K2521">_xlfn.IFS(Table1[[#This Row],[Rating]] &gt;=4.5, "Elite",Table1[[#This Row],[Rating]]&gt;=4, "Highly Rated", Table1[[#This Row],[Rating]]&gt;=3.5,"Above Average", Table1[[#This Row],[Rating]]&lt;3.5, "Average or Below")</f>
        <v>Highly Rated</v>
      </c>
      <c r="L2521" t="str" cm="1">
        <f t="array" ref="L2521">_xlfn.IFS(Table1[[#This Row],[Pages]]&lt;=150,"Very Short",Table1[[#This Row],[Pages]]&lt;=299,"Short",Table1[[#This Row],[Pages]]&lt;=499,"Medium",Table1[[#This Row],[Pages]]&lt;=699,"Long",Table1[[#This Row],[Pages]]&gt;=700,"Epic")</f>
        <v>Short</v>
      </c>
      <c r="M2521" t="str" cm="1">
        <f t="array" ref="M2521">_xlfn.IFS(Table1[[#This Row],[Ratings_Count]]&gt;=1000000,"Mega Popular",Table1[[#This Row],[Ratings_Count]]&gt;=100000,"Popular",Table1[[#This Row],[Ratings_Count]]&gt;=10000,"Mid Popular",Table1[[#This Row],[Ratings_Count]]&lt;10000,"Niche")</f>
        <v>Niche</v>
      </c>
      <c r="N2521" t="str">
        <f>IF(AND(Table1[[#This Row],[Rating]]&gt;=4.2, Table1[[#This Row],[Ratings_Count]]&lt;10000), "Hidden Gem", "Not a Hidden Gem")</f>
        <v>Not a Hidden Gem</v>
      </c>
    </row>
    <row r="2522" spans="1:14" x14ac:dyDescent="0.25">
      <c r="A2522" t="s">
        <v>484</v>
      </c>
      <c r="B2522" t="s">
        <v>485</v>
      </c>
      <c r="C2522">
        <v>4.08</v>
      </c>
      <c r="D2522" t="s">
        <v>11</v>
      </c>
      <c r="E2522">
        <v>229</v>
      </c>
      <c r="F2522">
        <v>1089</v>
      </c>
      <c r="G2522">
        <v>78</v>
      </c>
      <c r="H2522">
        <v>2006</v>
      </c>
      <c r="I2522" t="s">
        <v>114</v>
      </c>
      <c r="J2522" t="s">
        <v>13</v>
      </c>
      <c r="K2522" t="str" cm="1">
        <f t="array" ref="K2522">_xlfn.IFS(Table1[[#This Row],[Rating]] &gt;=4.5, "Elite",Table1[[#This Row],[Rating]]&gt;=4, "Highly Rated", Table1[[#This Row],[Rating]]&gt;=3.5,"Above Average", Table1[[#This Row],[Rating]]&lt;3.5, "Average or Below")</f>
        <v>Highly Rated</v>
      </c>
      <c r="L2522" t="str" cm="1">
        <f t="array" ref="L2522">_xlfn.IFS(Table1[[#This Row],[Pages]]&lt;=150,"Very Short",Table1[[#This Row],[Pages]]&lt;=299,"Short",Table1[[#This Row],[Pages]]&lt;=499,"Medium",Table1[[#This Row],[Pages]]&lt;=699,"Long",Table1[[#This Row],[Pages]]&gt;=700,"Epic")</f>
        <v>Short</v>
      </c>
      <c r="M2522" t="str" cm="1">
        <f t="array" ref="M2522">_xlfn.IFS(Table1[[#This Row],[Ratings_Count]]&gt;=1000000,"Mega Popular",Table1[[#This Row],[Ratings_Count]]&gt;=100000,"Popular",Table1[[#This Row],[Ratings_Count]]&gt;=10000,"Mid Popular",Table1[[#This Row],[Ratings_Count]]&lt;10000,"Niche")</f>
        <v>Niche</v>
      </c>
      <c r="N2522" t="str">
        <f>IF(AND(Table1[[#This Row],[Rating]]&gt;=4.2, Table1[[#This Row],[Ratings_Count]]&lt;10000), "Hidden Gem", "Not a Hidden Gem")</f>
        <v>Not a Hidden Gem</v>
      </c>
    </row>
    <row r="2523" spans="1:14" x14ac:dyDescent="0.25">
      <c r="A2523" t="s">
        <v>705</v>
      </c>
      <c r="B2523" t="s">
        <v>701</v>
      </c>
      <c r="C2523">
        <v>4.08</v>
      </c>
      <c r="D2523" t="s">
        <v>11</v>
      </c>
      <c r="E2523">
        <v>445</v>
      </c>
      <c r="F2523">
        <v>187892</v>
      </c>
      <c r="G2523">
        <v>7624</v>
      </c>
      <c r="H2523">
        <v>2006</v>
      </c>
      <c r="I2523" t="s">
        <v>171</v>
      </c>
      <c r="J2523" t="s">
        <v>13</v>
      </c>
      <c r="K2523" t="str" cm="1">
        <f t="array" ref="K2523">_xlfn.IFS(Table1[[#This Row],[Rating]] &gt;=4.5, "Elite",Table1[[#This Row],[Rating]]&gt;=4, "Highly Rated", Table1[[#This Row],[Rating]]&gt;=3.5,"Above Average", Table1[[#This Row],[Rating]]&lt;3.5, "Average or Below")</f>
        <v>Highly Rated</v>
      </c>
      <c r="L2523" t="str" cm="1">
        <f t="array" ref="L2523">_xlfn.IFS(Table1[[#This Row],[Pages]]&lt;=150,"Very Short",Table1[[#This Row],[Pages]]&lt;=299,"Short",Table1[[#This Row],[Pages]]&lt;=499,"Medium",Table1[[#This Row],[Pages]]&lt;=699,"Long",Table1[[#This Row],[Pages]]&gt;=700,"Epic")</f>
        <v>Medium</v>
      </c>
      <c r="M2523" t="str" cm="1">
        <f t="array" ref="M2523">_xlfn.IFS(Table1[[#This Row],[Ratings_Count]]&gt;=1000000,"Mega Popular",Table1[[#This Row],[Ratings_Count]]&gt;=100000,"Popular",Table1[[#This Row],[Ratings_Count]]&gt;=10000,"Mid Popular",Table1[[#This Row],[Ratings_Count]]&lt;10000,"Niche")</f>
        <v>Popular</v>
      </c>
      <c r="N2523" t="str">
        <f>IF(AND(Table1[[#This Row],[Rating]]&gt;=4.2, Table1[[#This Row],[Ratings_Count]]&lt;10000), "Hidden Gem", "Not a Hidden Gem")</f>
        <v>Not a Hidden Gem</v>
      </c>
    </row>
    <row r="2524" spans="1:14" x14ac:dyDescent="0.25">
      <c r="A2524" t="s">
        <v>827</v>
      </c>
      <c r="B2524" t="s">
        <v>828</v>
      </c>
      <c r="C2524">
        <v>4.08</v>
      </c>
      <c r="D2524" t="s">
        <v>11</v>
      </c>
      <c r="E2524">
        <v>736</v>
      </c>
      <c r="F2524">
        <v>200</v>
      </c>
      <c r="G2524">
        <v>22</v>
      </c>
      <c r="H2524">
        <v>2006</v>
      </c>
      <c r="I2524" t="s">
        <v>68</v>
      </c>
      <c r="J2524" t="s">
        <v>13</v>
      </c>
      <c r="K2524" t="str" cm="1">
        <f t="array" ref="K2524">_xlfn.IFS(Table1[[#This Row],[Rating]] &gt;=4.5, "Elite",Table1[[#This Row],[Rating]]&gt;=4, "Highly Rated", Table1[[#This Row],[Rating]]&gt;=3.5,"Above Average", Table1[[#This Row],[Rating]]&lt;3.5, "Average or Below")</f>
        <v>Highly Rated</v>
      </c>
      <c r="L2524" t="str" cm="1">
        <f t="array" ref="L2524">_xlfn.IFS(Table1[[#This Row],[Pages]]&lt;=150,"Very Short",Table1[[#This Row],[Pages]]&lt;=299,"Short",Table1[[#This Row],[Pages]]&lt;=499,"Medium",Table1[[#This Row],[Pages]]&lt;=699,"Long",Table1[[#This Row],[Pages]]&gt;=700,"Epic")</f>
        <v>Epic</v>
      </c>
      <c r="M2524" t="str" cm="1">
        <f t="array" ref="M2524">_xlfn.IFS(Table1[[#This Row],[Ratings_Count]]&gt;=1000000,"Mega Popular",Table1[[#This Row],[Ratings_Count]]&gt;=100000,"Popular",Table1[[#This Row],[Ratings_Count]]&gt;=10000,"Mid Popular",Table1[[#This Row],[Ratings_Count]]&lt;10000,"Niche")</f>
        <v>Niche</v>
      </c>
      <c r="N2524" t="str">
        <f>IF(AND(Table1[[#This Row],[Rating]]&gt;=4.2, Table1[[#This Row],[Ratings_Count]]&lt;10000), "Hidden Gem", "Not a Hidden Gem")</f>
        <v>Not a Hidden Gem</v>
      </c>
    </row>
    <row r="2525" spans="1:14" x14ac:dyDescent="0.25">
      <c r="A2525" t="s">
        <v>834</v>
      </c>
      <c r="B2525" t="s">
        <v>835</v>
      </c>
      <c r="C2525">
        <v>4.08</v>
      </c>
      <c r="D2525" t="s">
        <v>11</v>
      </c>
      <c r="E2525">
        <v>272</v>
      </c>
      <c r="F2525">
        <v>53955</v>
      </c>
      <c r="G2525">
        <v>1041</v>
      </c>
      <c r="H2525">
        <v>2006</v>
      </c>
      <c r="I2525" t="s">
        <v>250</v>
      </c>
      <c r="J2525" t="s">
        <v>13</v>
      </c>
      <c r="K2525" t="str" cm="1">
        <f t="array" ref="K2525">_xlfn.IFS(Table1[[#This Row],[Rating]] &gt;=4.5, "Elite",Table1[[#This Row],[Rating]]&gt;=4, "Highly Rated", Table1[[#This Row],[Rating]]&gt;=3.5,"Above Average", Table1[[#This Row],[Rating]]&lt;3.5, "Average or Below")</f>
        <v>Highly Rated</v>
      </c>
      <c r="L2525" t="str" cm="1">
        <f t="array" ref="L2525">_xlfn.IFS(Table1[[#This Row],[Pages]]&lt;=150,"Very Short",Table1[[#This Row],[Pages]]&lt;=299,"Short",Table1[[#This Row],[Pages]]&lt;=499,"Medium",Table1[[#This Row],[Pages]]&lt;=699,"Long",Table1[[#This Row],[Pages]]&gt;=700,"Epic")</f>
        <v>Short</v>
      </c>
      <c r="M2525" t="str" cm="1">
        <f t="array" ref="M2525">_xlfn.IFS(Table1[[#This Row],[Ratings_Count]]&gt;=1000000,"Mega Popular",Table1[[#This Row],[Ratings_Count]]&gt;=100000,"Popular",Table1[[#This Row],[Ratings_Count]]&gt;=10000,"Mid Popular",Table1[[#This Row],[Ratings_Count]]&lt;10000,"Niche")</f>
        <v>Mid Popular</v>
      </c>
      <c r="N2525" t="str">
        <f>IF(AND(Table1[[#This Row],[Rating]]&gt;=4.2, Table1[[#This Row],[Ratings_Count]]&lt;10000), "Hidden Gem", "Not a Hidden Gem")</f>
        <v>Not a Hidden Gem</v>
      </c>
    </row>
    <row r="2526" spans="1:14" x14ac:dyDescent="0.25">
      <c r="A2526" t="s">
        <v>996</v>
      </c>
      <c r="B2526" t="s">
        <v>895</v>
      </c>
      <c r="C2526">
        <v>4.08</v>
      </c>
      <c r="D2526" t="s">
        <v>11</v>
      </c>
      <c r="E2526">
        <v>216</v>
      </c>
      <c r="F2526">
        <v>3526</v>
      </c>
      <c r="G2526">
        <v>355</v>
      </c>
      <c r="H2526">
        <v>2006</v>
      </c>
      <c r="I2526" t="s">
        <v>997</v>
      </c>
      <c r="J2526" t="s">
        <v>13</v>
      </c>
      <c r="K2526" t="str" cm="1">
        <f t="array" ref="K2526">_xlfn.IFS(Table1[[#This Row],[Rating]] &gt;=4.5, "Elite",Table1[[#This Row],[Rating]]&gt;=4, "Highly Rated", Table1[[#This Row],[Rating]]&gt;=3.5,"Above Average", Table1[[#This Row],[Rating]]&lt;3.5, "Average or Below")</f>
        <v>Highly Rated</v>
      </c>
      <c r="L2526" t="str" cm="1">
        <f t="array" ref="L2526">_xlfn.IFS(Table1[[#This Row],[Pages]]&lt;=150,"Very Short",Table1[[#This Row],[Pages]]&lt;=299,"Short",Table1[[#This Row],[Pages]]&lt;=499,"Medium",Table1[[#This Row],[Pages]]&lt;=699,"Long",Table1[[#This Row],[Pages]]&gt;=700,"Epic")</f>
        <v>Short</v>
      </c>
      <c r="M2526" t="str" cm="1">
        <f t="array" ref="M2526">_xlfn.IFS(Table1[[#This Row],[Ratings_Count]]&gt;=1000000,"Mega Popular",Table1[[#This Row],[Ratings_Count]]&gt;=100000,"Popular",Table1[[#This Row],[Ratings_Count]]&gt;=10000,"Mid Popular",Table1[[#This Row],[Ratings_Count]]&lt;10000,"Niche")</f>
        <v>Niche</v>
      </c>
      <c r="N2526" t="str">
        <f>IF(AND(Table1[[#This Row],[Rating]]&gt;=4.2, Table1[[#This Row],[Ratings_Count]]&lt;10000), "Hidden Gem", "Not a Hidden Gem")</f>
        <v>Not a Hidden Gem</v>
      </c>
    </row>
    <row r="2527" spans="1:14" x14ac:dyDescent="0.25">
      <c r="A2527" t="s">
        <v>484</v>
      </c>
      <c r="B2527" t="s">
        <v>1043</v>
      </c>
      <c r="C2527">
        <v>4.08</v>
      </c>
      <c r="D2527" t="s">
        <v>11</v>
      </c>
      <c r="E2527">
        <v>352</v>
      </c>
      <c r="F2527">
        <v>123</v>
      </c>
      <c r="G2527">
        <v>10</v>
      </c>
      <c r="H2527">
        <v>2006</v>
      </c>
      <c r="I2527" t="s">
        <v>1044</v>
      </c>
      <c r="J2527" t="s">
        <v>13</v>
      </c>
      <c r="K2527" t="str" cm="1">
        <f t="array" ref="K2527">_xlfn.IFS(Table1[[#This Row],[Rating]] &gt;=4.5, "Elite",Table1[[#This Row],[Rating]]&gt;=4, "Highly Rated", Table1[[#This Row],[Rating]]&gt;=3.5,"Above Average", Table1[[#This Row],[Rating]]&lt;3.5, "Average or Below")</f>
        <v>Highly Rated</v>
      </c>
      <c r="L2527" t="str" cm="1">
        <f t="array" ref="L2527">_xlfn.IFS(Table1[[#This Row],[Pages]]&lt;=150,"Very Short",Table1[[#This Row],[Pages]]&lt;=299,"Short",Table1[[#This Row],[Pages]]&lt;=499,"Medium",Table1[[#This Row],[Pages]]&lt;=699,"Long",Table1[[#This Row],[Pages]]&gt;=700,"Epic")</f>
        <v>Medium</v>
      </c>
      <c r="M2527" t="str" cm="1">
        <f t="array" ref="M2527">_xlfn.IFS(Table1[[#This Row],[Ratings_Count]]&gt;=1000000,"Mega Popular",Table1[[#This Row],[Ratings_Count]]&gt;=100000,"Popular",Table1[[#This Row],[Ratings_Count]]&gt;=10000,"Mid Popular",Table1[[#This Row],[Ratings_Count]]&lt;10000,"Niche")</f>
        <v>Niche</v>
      </c>
      <c r="N2527" t="str">
        <f>IF(AND(Table1[[#This Row],[Rating]]&gt;=4.2, Table1[[#This Row],[Ratings_Count]]&lt;10000), "Hidden Gem", "Not a Hidden Gem")</f>
        <v>Not a Hidden Gem</v>
      </c>
    </row>
    <row r="2528" spans="1:14" x14ac:dyDescent="0.25">
      <c r="A2528" t="s">
        <v>1201</v>
      </c>
      <c r="B2528" t="s">
        <v>1199</v>
      </c>
      <c r="C2528">
        <v>4.08</v>
      </c>
      <c r="D2528" t="s">
        <v>11</v>
      </c>
      <c r="E2528">
        <v>182</v>
      </c>
      <c r="F2528">
        <v>782</v>
      </c>
      <c r="G2528">
        <v>13</v>
      </c>
      <c r="H2528">
        <v>2006</v>
      </c>
      <c r="I2528" t="s">
        <v>722</v>
      </c>
      <c r="J2528" t="s">
        <v>13</v>
      </c>
      <c r="K2528" t="str" cm="1">
        <f t="array" ref="K2528">_xlfn.IFS(Table1[[#This Row],[Rating]] &gt;=4.5, "Elite",Table1[[#This Row],[Rating]]&gt;=4, "Highly Rated", Table1[[#This Row],[Rating]]&gt;=3.5,"Above Average", Table1[[#This Row],[Rating]]&lt;3.5, "Average or Below")</f>
        <v>Highly Rated</v>
      </c>
      <c r="L2528" t="str" cm="1">
        <f t="array" ref="L2528">_xlfn.IFS(Table1[[#This Row],[Pages]]&lt;=150,"Very Short",Table1[[#This Row],[Pages]]&lt;=299,"Short",Table1[[#This Row],[Pages]]&lt;=499,"Medium",Table1[[#This Row],[Pages]]&lt;=699,"Long",Table1[[#This Row],[Pages]]&gt;=700,"Epic")</f>
        <v>Short</v>
      </c>
      <c r="M2528" t="str" cm="1">
        <f t="array" ref="M2528">_xlfn.IFS(Table1[[#This Row],[Ratings_Count]]&gt;=1000000,"Mega Popular",Table1[[#This Row],[Ratings_Count]]&gt;=100000,"Popular",Table1[[#This Row],[Ratings_Count]]&gt;=10000,"Mid Popular",Table1[[#This Row],[Ratings_Count]]&lt;10000,"Niche")</f>
        <v>Niche</v>
      </c>
      <c r="N2528" t="str">
        <f>IF(AND(Table1[[#This Row],[Rating]]&gt;=4.2, Table1[[#This Row],[Ratings_Count]]&lt;10000), "Hidden Gem", "Not a Hidden Gem")</f>
        <v>Not a Hidden Gem</v>
      </c>
    </row>
    <row r="2529" spans="1:14" x14ac:dyDescent="0.25">
      <c r="A2529" t="s">
        <v>1223</v>
      </c>
      <c r="B2529" t="s">
        <v>1221</v>
      </c>
      <c r="C2529">
        <v>4.08</v>
      </c>
      <c r="D2529" t="s">
        <v>11</v>
      </c>
      <c r="E2529">
        <v>176</v>
      </c>
      <c r="F2529">
        <v>4554</v>
      </c>
      <c r="G2529">
        <v>151</v>
      </c>
      <c r="H2529">
        <v>2006</v>
      </c>
      <c r="I2529" t="s">
        <v>147</v>
      </c>
      <c r="J2529" t="s">
        <v>13</v>
      </c>
      <c r="K2529" t="str" cm="1">
        <f t="array" ref="K2529">_xlfn.IFS(Table1[[#This Row],[Rating]] &gt;=4.5, "Elite",Table1[[#This Row],[Rating]]&gt;=4, "Highly Rated", Table1[[#This Row],[Rating]]&gt;=3.5,"Above Average", Table1[[#This Row],[Rating]]&lt;3.5, "Average or Below")</f>
        <v>Highly Rated</v>
      </c>
      <c r="L2529" t="str" cm="1">
        <f t="array" ref="L2529">_xlfn.IFS(Table1[[#This Row],[Pages]]&lt;=150,"Very Short",Table1[[#This Row],[Pages]]&lt;=299,"Short",Table1[[#This Row],[Pages]]&lt;=499,"Medium",Table1[[#This Row],[Pages]]&lt;=699,"Long",Table1[[#This Row],[Pages]]&gt;=700,"Epic")</f>
        <v>Short</v>
      </c>
      <c r="M2529" t="str" cm="1">
        <f t="array" ref="M2529">_xlfn.IFS(Table1[[#This Row],[Ratings_Count]]&gt;=1000000,"Mega Popular",Table1[[#This Row],[Ratings_Count]]&gt;=100000,"Popular",Table1[[#This Row],[Ratings_Count]]&gt;=10000,"Mid Popular",Table1[[#This Row],[Ratings_Count]]&lt;10000,"Niche")</f>
        <v>Niche</v>
      </c>
      <c r="N2529" t="str">
        <f>IF(AND(Table1[[#This Row],[Rating]]&gt;=4.2, Table1[[#This Row],[Ratings_Count]]&lt;10000), "Hidden Gem", "Not a Hidden Gem")</f>
        <v>Not a Hidden Gem</v>
      </c>
    </row>
    <row r="2530" spans="1:14" x14ac:dyDescent="0.25">
      <c r="A2530" t="s">
        <v>1241</v>
      </c>
      <c r="B2530" t="s">
        <v>1242</v>
      </c>
      <c r="C2530">
        <v>4.08</v>
      </c>
      <c r="D2530" t="s">
        <v>11</v>
      </c>
      <c r="E2530">
        <v>174</v>
      </c>
      <c r="F2530">
        <v>30401</v>
      </c>
      <c r="G2530">
        <v>723</v>
      </c>
      <c r="H2530">
        <v>2006</v>
      </c>
      <c r="I2530" t="s">
        <v>1243</v>
      </c>
      <c r="J2530" t="s">
        <v>13</v>
      </c>
      <c r="K2530" t="str" cm="1">
        <f t="array" ref="K2530">_xlfn.IFS(Table1[[#This Row],[Rating]] &gt;=4.5, "Elite",Table1[[#This Row],[Rating]]&gt;=4, "Highly Rated", Table1[[#This Row],[Rating]]&gt;=3.5,"Above Average", Table1[[#This Row],[Rating]]&lt;3.5, "Average or Below")</f>
        <v>Highly Rated</v>
      </c>
      <c r="L2530" t="str" cm="1">
        <f t="array" ref="L2530">_xlfn.IFS(Table1[[#This Row],[Pages]]&lt;=150,"Very Short",Table1[[#This Row],[Pages]]&lt;=299,"Short",Table1[[#This Row],[Pages]]&lt;=499,"Medium",Table1[[#This Row],[Pages]]&lt;=699,"Long",Table1[[#This Row],[Pages]]&gt;=700,"Epic")</f>
        <v>Short</v>
      </c>
      <c r="M2530" t="str" cm="1">
        <f t="array" ref="M2530">_xlfn.IFS(Table1[[#This Row],[Ratings_Count]]&gt;=1000000,"Mega Popular",Table1[[#This Row],[Ratings_Count]]&gt;=100000,"Popular",Table1[[#This Row],[Ratings_Count]]&gt;=10000,"Mid Popular",Table1[[#This Row],[Ratings_Count]]&lt;10000,"Niche")</f>
        <v>Mid Popular</v>
      </c>
      <c r="N2530" t="str">
        <f>IF(AND(Table1[[#This Row],[Rating]]&gt;=4.2, Table1[[#This Row],[Ratings_Count]]&lt;10000), "Hidden Gem", "Not a Hidden Gem")</f>
        <v>Not a Hidden Gem</v>
      </c>
    </row>
    <row r="2531" spans="1:14" x14ac:dyDescent="0.25">
      <c r="A2531" t="s">
        <v>1713</v>
      </c>
      <c r="B2531" t="s">
        <v>1714</v>
      </c>
      <c r="C2531">
        <v>4.08</v>
      </c>
      <c r="D2531" t="s">
        <v>11</v>
      </c>
      <c r="E2531">
        <v>672</v>
      </c>
      <c r="F2531">
        <v>354</v>
      </c>
      <c r="G2531">
        <v>15</v>
      </c>
      <c r="H2531">
        <v>2006</v>
      </c>
      <c r="I2531" t="s">
        <v>1715</v>
      </c>
      <c r="J2531" t="s">
        <v>13</v>
      </c>
      <c r="K2531" t="str" cm="1">
        <f t="array" ref="K2531">_xlfn.IFS(Table1[[#This Row],[Rating]] &gt;=4.5, "Elite",Table1[[#This Row],[Rating]]&gt;=4, "Highly Rated", Table1[[#This Row],[Rating]]&gt;=3.5,"Above Average", Table1[[#This Row],[Rating]]&lt;3.5, "Average or Below")</f>
        <v>Highly Rated</v>
      </c>
      <c r="L2531" t="str" cm="1">
        <f t="array" ref="L2531">_xlfn.IFS(Table1[[#This Row],[Pages]]&lt;=150,"Very Short",Table1[[#This Row],[Pages]]&lt;=299,"Short",Table1[[#This Row],[Pages]]&lt;=499,"Medium",Table1[[#This Row],[Pages]]&lt;=699,"Long",Table1[[#This Row],[Pages]]&gt;=700,"Epic")</f>
        <v>Long</v>
      </c>
      <c r="M2531" t="str" cm="1">
        <f t="array" ref="M2531">_xlfn.IFS(Table1[[#This Row],[Ratings_Count]]&gt;=1000000,"Mega Popular",Table1[[#This Row],[Ratings_Count]]&gt;=100000,"Popular",Table1[[#This Row],[Ratings_Count]]&gt;=10000,"Mid Popular",Table1[[#This Row],[Ratings_Count]]&lt;10000,"Niche")</f>
        <v>Niche</v>
      </c>
      <c r="N2531" t="str">
        <f>IF(AND(Table1[[#This Row],[Rating]]&gt;=4.2, Table1[[#This Row],[Ratings_Count]]&lt;10000), "Hidden Gem", "Not a Hidden Gem")</f>
        <v>Not a Hidden Gem</v>
      </c>
    </row>
    <row r="2532" spans="1:14" x14ac:dyDescent="0.25">
      <c r="A2532" t="s">
        <v>2265</v>
      </c>
      <c r="B2532" t="s">
        <v>924</v>
      </c>
      <c r="C2532">
        <v>4.08</v>
      </c>
      <c r="D2532" t="s">
        <v>11</v>
      </c>
      <c r="E2532">
        <v>248</v>
      </c>
      <c r="F2532">
        <v>283274</v>
      </c>
      <c r="G2532">
        <v>11746</v>
      </c>
      <c r="H2532">
        <v>2006</v>
      </c>
      <c r="I2532" t="s">
        <v>2048</v>
      </c>
      <c r="J2532" t="s">
        <v>2014</v>
      </c>
      <c r="K2532" t="str" cm="1">
        <f t="array" ref="K2532">_xlfn.IFS(Table1[[#This Row],[Rating]] &gt;=4.5, "Elite",Table1[[#This Row],[Rating]]&gt;=4, "Highly Rated", Table1[[#This Row],[Rating]]&gt;=3.5,"Above Average", Table1[[#This Row],[Rating]]&lt;3.5, "Average or Below")</f>
        <v>Highly Rated</v>
      </c>
      <c r="L2532" t="str" cm="1">
        <f t="array" ref="L2532">_xlfn.IFS(Table1[[#This Row],[Pages]]&lt;=150,"Very Short",Table1[[#This Row],[Pages]]&lt;=299,"Short",Table1[[#This Row],[Pages]]&lt;=499,"Medium",Table1[[#This Row],[Pages]]&lt;=699,"Long",Table1[[#This Row],[Pages]]&gt;=700,"Epic")</f>
        <v>Short</v>
      </c>
      <c r="M2532" t="str" cm="1">
        <f t="array" ref="M2532">_xlfn.IFS(Table1[[#This Row],[Ratings_Count]]&gt;=1000000,"Mega Popular",Table1[[#This Row],[Ratings_Count]]&gt;=100000,"Popular",Table1[[#This Row],[Ratings_Count]]&gt;=10000,"Mid Popular",Table1[[#This Row],[Ratings_Count]]&lt;10000,"Niche")</f>
        <v>Popular</v>
      </c>
      <c r="N2532" t="str">
        <f>IF(AND(Table1[[#This Row],[Rating]]&gt;=4.2, Table1[[#This Row],[Ratings_Count]]&lt;10000), "Hidden Gem", "Not a Hidden Gem")</f>
        <v>Not a Hidden Gem</v>
      </c>
    </row>
    <row r="2533" spans="1:14" x14ac:dyDescent="0.25">
      <c r="A2533" t="s">
        <v>2447</v>
      </c>
      <c r="B2533" t="s">
        <v>2448</v>
      </c>
      <c r="C2533">
        <v>4.08</v>
      </c>
      <c r="D2533" t="s">
        <v>11</v>
      </c>
      <c r="E2533">
        <v>240</v>
      </c>
      <c r="F2533">
        <v>48966</v>
      </c>
      <c r="G2533">
        <v>3928</v>
      </c>
      <c r="H2533">
        <v>2006</v>
      </c>
      <c r="I2533" t="s">
        <v>2449</v>
      </c>
      <c r="J2533" t="s">
        <v>2014</v>
      </c>
      <c r="K2533" t="str" cm="1">
        <f t="array" ref="K2533">_xlfn.IFS(Table1[[#This Row],[Rating]] &gt;=4.5, "Elite",Table1[[#This Row],[Rating]]&gt;=4, "Highly Rated", Table1[[#This Row],[Rating]]&gt;=3.5,"Above Average", Table1[[#This Row],[Rating]]&lt;3.5, "Average or Below")</f>
        <v>Highly Rated</v>
      </c>
      <c r="L2533" t="str" cm="1">
        <f t="array" ref="L2533">_xlfn.IFS(Table1[[#This Row],[Pages]]&lt;=150,"Very Short",Table1[[#This Row],[Pages]]&lt;=299,"Short",Table1[[#This Row],[Pages]]&lt;=499,"Medium",Table1[[#This Row],[Pages]]&lt;=699,"Long",Table1[[#This Row],[Pages]]&gt;=700,"Epic")</f>
        <v>Short</v>
      </c>
      <c r="M2533" t="str" cm="1">
        <f t="array" ref="M2533">_xlfn.IFS(Table1[[#This Row],[Ratings_Count]]&gt;=1000000,"Mega Popular",Table1[[#This Row],[Ratings_Count]]&gt;=100000,"Popular",Table1[[#This Row],[Ratings_Count]]&gt;=10000,"Mid Popular",Table1[[#This Row],[Ratings_Count]]&lt;10000,"Niche")</f>
        <v>Mid Popular</v>
      </c>
      <c r="N2533" t="str">
        <f>IF(AND(Table1[[#This Row],[Rating]]&gt;=4.2, Table1[[#This Row],[Ratings_Count]]&lt;10000), "Hidden Gem", "Not a Hidden Gem")</f>
        <v>Not a Hidden Gem</v>
      </c>
    </row>
    <row r="2534" spans="1:14" x14ac:dyDescent="0.25">
      <c r="A2534" t="s">
        <v>2530</v>
      </c>
      <c r="B2534" t="s">
        <v>792</v>
      </c>
      <c r="C2534">
        <v>4.08</v>
      </c>
      <c r="D2534" t="s">
        <v>11</v>
      </c>
      <c r="E2534">
        <v>729</v>
      </c>
      <c r="F2534">
        <v>167321</v>
      </c>
      <c r="G2534">
        <v>4711</v>
      </c>
      <c r="H2534">
        <v>2005</v>
      </c>
      <c r="I2534" t="s">
        <v>2048</v>
      </c>
      <c r="J2534" t="s">
        <v>2014</v>
      </c>
      <c r="K2534" t="str" cm="1">
        <f t="array" ref="K2534">_xlfn.IFS(Table1[[#This Row],[Rating]] &gt;=4.5, "Elite",Table1[[#This Row],[Rating]]&gt;=4, "Highly Rated", Table1[[#This Row],[Rating]]&gt;=3.5,"Above Average", Table1[[#This Row],[Rating]]&lt;3.5, "Average or Below")</f>
        <v>Highly Rated</v>
      </c>
      <c r="L2534" t="str" cm="1">
        <f t="array" ref="L2534">_xlfn.IFS(Table1[[#This Row],[Pages]]&lt;=150,"Very Short",Table1[[#This Row],[Pages]]&lt;=299,"Short",Table1[[#This Row],[Pages]]&lt;=499,"Medium",Table1[[#This Row],[Pages]]&lt;=699,"Long",Table1[[#This Row],[Pages]]&gt;=700,"Epic")</f>
        <v>Epic</v>
      </c>
      <c r="M2534" t="str" cm="1">
        <f t="array" ref="M2534">_xlfn.IFS(Table1[[#This Row],[Ratings_Count]]&gt;=1000000,"Mega Popular",Table1[[#This Row],[Ratings_Count]]&gt;=100000,"Popular",Table1[[#This Row],[Ratings_Count]]&gt;=10000,"Mid Popular",Table1[[#This Row],[Ratings_Count]]&lt;10000,"Niche")</f>
        <v>Popular</v>
      </c>
      <c r="N2534" t="str">
        <f>IF(AND(Table1[[#This Row],[Rating]]&gt;=4.2, Table1[[#This Row],[Ratings_Count]]&lt;10000), "Hidden Gem", "Not a Hidden Gem")</f>
        <v>Not a Hidden Gem</v>
      </c>
    </row>
    <row r="2535" spans="1:14" x14ac:dyDescent="0.25">
      <c r="A2535" t="s">
        <v>2579</v>
      </c>
      <c r="B2535" t="s">
        <v>2580</v>
      </c>
      <c r="C2535">
        <v>4.08</v>
      </c>
      <c r="D2535" t="s">
        <v>11</v>
      </c>
      <c r="E2535">
        <v>230</v>
      </c>
      <c r="F2535">
        <v>3472</v>
      </c>
      <c r="G2535">
        <v>251</v>
      </c>
      <c r="H2535">
        <v>2005</v>
      </c>
      <c r="I2535" t="s">
        <v>2048</v>
      </c>
      <c r="J2535" t="s">
        <v>2014</v>
      </c>
      <c r="K2535" t="str" cm="1">
        <f t="array" ref="K2535">_xlfn.IFS(Table1[[#This Row],[Rating]] &gt;=4.5, "Elite",Table1[[#This Row],[Rating]]&gt;=4, "Highly Rated", Table1[[#This Row],[Rating]]&gt;=3.5,"Above Average", Table1[[#This Row],[Rating]]&lt;3.5, "Average or Below")</f>
        <v>Highly Rated</v>
      </c>
      <c r="L2535" t="str" cm="1">
        <f t="array" ref="L2535">_xlfn.IFS(Table1[[#This Row],[Pages]]&lt;=150,"Very Short",Table1[[#This Row],[Pages]]&lt;=299,"Short",Table1[[#This Row],[Pages]]&lt;=499,"Medium",Table1[[#This Row],[Pages]]&lt;=699,"Long",Table1[[#This Row],[Pages]]&gt;=700,"Epic")</f>
        <v>Short</v>
      </c>
      <c r="M2535" t="str" cm="1">
        <f t="array" ref="M2535">_xlfn.IFS(Table1[[#This Row],[Ratings_Count]]&gt;=1000000,"Mega Popular",Table1[[#This Row],[Ratings_Count]]&gt;=100000,"Popular",Table1[[#This Row],[Ratings_Count]]&gt;=10000,"Mid Popular",Table1[[#This Row],[Ratings_Count]]&lt;10000,"Niche")</f>
        <v>Niche</v>
      </c>
      <c r="N2535" t="str">
        <f>IF(AND(Table1[[#This Row],[Rating]]&gt;=4.2, Table1[[#This Row],[Ratings_Count]]&lt;10000), "Hidden Gem", "Not a Hidden Gem")</f>
        <v>Not a Hidden Gem</v>
      </c>
    </row>
    <row r="2536" spans="1:14" x14ac:dyDescent="0.25">
      <c r="A2536" t="s">
        <v>2750</v>
      </c>
      <c r="B2536" t="s">
        <v>2751</v>
      </c>
      <c r="C2536">
        <v>4.08</v>
      </c>
      <c r="D2536" t="s">
        <v>11</v>
      </c>
      <c r="E2536">
        <v>323</v>
      </c>
      <c r="F2536">
        <v>33140</v>
      </c>
      <c r="G2536">
        <v>2614</v>
      </c>
      <c r="H2536">
        <v>2005</v>
      </c>
      <c r="I2536" t="s">
        <v>2135</v>
      </c>
      <c r="J2536" t="s">
        <v>2014</v>
      </c>
      <c r="K2536" t="str" cm="1">
        <f t="array" ref="K2536">_xlfn.IFS(Table1[[#This Row],[Rating]] &gt;=4.5, "Elite",Table1[[#This Row],[Rating]]&gt;=4, "Highly Rated", Table1[[#This Row],[Rating]]&gt;=3.5,"Above Average", Table1[[#This Row],[Rating]]&lt;3.5, "Average or Below")</f>
        <v>Highly Rated</v>
      </c>
      <c r="L2536" t="str" cm="1">
        <f t="array" ref="L2536">_xlfn.IFS(Table1[[#This Row],[Pages]]&lt;=150,"Very Short",Table1[[#This Row],[Pages]]&lt;=299,"Short",Table1[[#This Row],[Pages]]&lt;=499,"Medium",Table1[[#This Row],[Pages]]&lt;=699,"Long",Table1[[#This Row],[Pages]]&gt;=700,"Epic")</f>
        <v>Medium</v>
      </c>
      <c r="M2536" t="str" cm="1">
        <f t="array" ref="M2536">_xlfn.IFS(Table1[[#This Row],[Ratings_Count]]&gt;=1000000,"Mega Popular",Table1[[#This Row],[Ratings_Count]]&gt;=100000,"Popular",Table1[[#This Row],[Ratings_Count]]&gt;=10000,"Mid Popular",Table1[[#This Row],[Ratings_Count]]&lt;10000,"Niche")</f>
        <v>Mid Popular</v>
      </c>
      <c r="N2536" t="str">
        <f>IF(AND(Table1[[#This Row],[Rating]]&gt;=4.2, Table1[[#This Row],[Ratings_Count]]&lt;10000), "Hidden Gem", "Not a Hidden Gem")</f>
        <v>Not a Hidden Gem</v>
      </c>
    </row>
    <row r="2537" spans="1:14" x14ac:dyDescent="0.25">
      <c r="A2537" t="s">
        <v>2831</v>
      </c>
      <c r="B2537" t="s">
        <v>2832</v>
      </c>
      <c r="C2537">
        <v>4.08</v>
      </c>
      <c r="D2537" t="s">
        <v>11</v>
      </c>
      <c r="E2537">
        <v>144</v>
      </c>
      <c r="F2537">
        <v>145</v>
      </c>
      <c r="G2537">
        <v>8</v>
      </c>
      <c r="H2537">
        <v>2005</v>
      </c>
      <c r="I2537" t="s">
        <v>2833</v>
      </c>
      <c r="J2537" t="s">
        <v>13</v>
      </c>
      <c r="K2537" t="str" cm="1">
        <f t="array" ref="K2537">_xlfn.IFS(Table1[[#This Row],[Rating]] &gt;=4.5, "Elite",Table1[[#This Row],[Rating]]&gt;=4, "Highly Rated", Table1[[#This Row],[Rating]]&gt;=3.5,"Above Average", Table1[[#This Row],[Rating]]&lt;3.5, "Average or Below")</f>
        <v>Highly Rated</v>
      </c>
      <c r="L2537" t="str" cm="1">
        <f t="array" ref="L2537">_xlfn.IFS(Table1[[#This Row],[Pages]]&lt;=150,"Very Short",Table1[[#This Row],[Pages]]&lt;=299,"Short",Table1[[#This Row],[Pages]]&lt;=499,"Medium",Table1[[#This Row],[Pages]]&lt;=699,"Long",Table1[[#This Row],[Pages]]&gt;=700,"Epic")</f>
        <v>Very Short</v>
      </c>
      <c r="M2537" t="str" cm="1">
        <f t="array" ref="M2537">_xlfn.IFS(Table1[[#This Row],[Ratings_Count]]&gt;=1000000,"Mega Popular",Table1[[#This Row],[Ratings_Count]]&gt;=100000,"Popular",Table1[[#This Row],[Ratings_Count]]&gt;=10000,"Mid Popular",Table1[[#This Row],[Ratings_Count]]&lt;10000,"Niche")</f>
        <v>Niche</v>
      </c>
      <c r="N2537" t="str">
        <f>IF(AND(Table1[[#This Row],[Rating]]&gt;=4.2, Table1[[#This Row],[Ratings_Count]]&lt;10000), "Hidden Gem", "Not a Hidden Gem")</f>
        <v>Not a Hidden Gem</v>
      </c>
    </row>
    <row r="2538" spans="1:14" x14ac:dyDescent="0.25">
      <c r="A2538" t="s">
        <v>2976</v>
      </c>
      <c r="B2538" t="s">
        <v>347</v>
      </c>
      <c r="C2538">
        <v>4.08</v>
      </c>
      <c r="D2538" t="s">
        <v>11</v>
      </c>
      <c r="E2538">
        <v>233</v>
      </c>
      <c r="F2538">
        <v>22026</v>
      </c>
      <c r="G2538">
        <v>912</v>
      </c>
      <c r="H2538">
        <v>2005</v>
      </c>
      <c r="I2538" t="s">
        <v>349</v>
      </c>
      <c r="J2538" t="s">
        <v>13</v>
      </c>
      <c r="K2538" t="str" cm="1">
        <f t="array" ref="K2538">_xlfn.IFS(Table1[[#This Row],[Rating]] &gt;=4.5, "Elite",Table1[[#This Row],[Rating]]&gt;=4, "Highly Rated", Table1[[#This Row],[Rating]]&gt;=3.5,"Above Average", Table1[[#This Row],[Rating]]&lt;3.5, "Average or Below")</f>
        <v>Highly Rated</v>
      </c>
      <c r="L2538" t="str" cm="1">
        <f t="array" ref="L2538">_xlfn.IFS(Table1[[#This Row],[Pages]]&lt;=150,"Very Short",Table1[[#This Row],[Pages]]&lt;=299,"Short",Table1[[#This Row],[Pages]]&lt;=499,"Medium",Table1[[#This Row],[Pages]]&lt;=699,"Long",Table1[[#This Row],[Pages]]&gt;=700,"Epic")</f>
        <v>Short</v>
      </c>
      <c r="M2538" t="str" cm="1">
        <f t="array" ref="M2538">_xlfn.IFS(Table1[[#This Row],[Ratings_Count]]&gt;=1000000,"Mega Popular",Table1[[#This Row],[Ratings_Count]]&gt;=100000,"Popular",Table1[[#This Row],[Ratings_Count]]&gt;=10000,"Mid Popular",Table1[[#This Row],[Ratings_Count]]&lt;10000,"Niche")</f>
        <v>Mid Popular</v>
      </c>
      <c r="N2538" t="str">
        <f>IF(AND(Table1[[#This Row],[Rating]]&gt;=4.2, Table1[[#This Row],[Ratings_Count]]&lt;10000), "Hidden Gem", "Not a Hidden Gem")</f>
        <v>Not a Hidden Gem</v>
      </c>
    </row>
    <row r="2539" spans="1:14" x14ac:dyDescent="0.25">
      <c r="A2539" t="s">
        <v>3064</v>
      </c>
      <c r="B2539" t="s">
        <v>3065</v>
      </c>
      <c r="C2539">
        <v>4.08</v>
      </c>
      <c r="D2539" t="s">
        <v>11</v>
      </c>
      <c r="E2539">
        <v>236</v>
      </c>
      <c r="F2539">
        <v>1379</v>
      </c>
      <c r="G2539">
        <v>56</v>
      </c>
      <c r="H2539">
        <v>2005</v>
      </c>
      <c r="I2539" t="s">
        <v>3066</v>
      </c>
      <c r="J2539" t="s">
        <v>13</v>
      </c>
      <c r="K2539" t="str" cm="1">
        <f t="array" ref="K2539">_xlfn.IFS(Table1[[#This Row],[Rating]] &gt;=4.5, "Elite",Table1[[#This Row],[Rating]]&gt;=4, "Highly Rated", Table1[[#This Row],[Rating]]&gt;=3.5,"Above Average", Table1[[#This Row],[Rating]]&lt;3.5, "Average or Below")</f>
        <v>Highly Rated</v>
      </c>
      <c r="L2539" t="str" cm="1">
        <f t="array" ref="L2539">_xlfn.IFS(Table1[[#This Row],[Pages]]&lt;=150,"Very Short",Table1[[#This Row],[Pages]]&lt;=299,"Short",Table1[[#This Row],[Pages]]&lt;=499,"Medium",Table1[[#This Row],[Pages]]&lt;=699,"Long",Table1[[#This Row],[Pages]]&gt;=700,"Epic")</f>
        <v>Short</v>
      </c>
      <c r="M2539" t="str" cm="1">
        <f t="array" ref="M2539">_xlfn.IFS(Table1[[#This Row],[Ratings_Count]]&gt;=1000000,"Mega Popular",Table1[[#This Row],[Ratings_Count]]&gt;=100000,"Popular",Table1[[#This Row],[Ratings_Count]]&gt;=10000,"Mid Popular",Table1[[#This Row],[Ratings_Count]]&lt;10000,"Niche")</f>
        <v>Niche</v>
      </c>
      <c r="N2539" t="str">
        <f>IF(AND(Table1[[#This Row],[Rating]]&gt;=4.2, Table1[[#This Row],[Ratings_Count]]&lt;10000), "Hidden Gem", "Not a Hidden Gem")</f>
        <v>Not a Hidden Gem</v>
      </c>
    </row>
    <row r="2540" spans="1:14" x14ac:dyDescent="0.25">
      <c r="A2540" t="s">
        <v>3129</v>
      </c>
      <c r="B2540" t="s">
        <v>701</v>
      </c>
      <c r="C2540">
        <v>4.08</v>
      </c>
      <c r="D2540" t="s">
        <v>11</v>
      </c>
      <c r="E2540">
        <v>424</v>
      </c>
      <c r="F2540">
        <v>269826</v>
      </c>
      <c r="G2540">
        <v>5220</v>
      </c>
      <c r="H2540">
        <v>2005</v>
      </c>
      <c r="I2540" t="s">
        <v>171</v>
      </c>
      <c r="J2540" t="s">
        <v>13</v>
      </c>
      <c r="K2540" t="str" cm="1">
        <f t="array" ref="K2540">_xlfn.IFS(Table1[[#This Row],[Rating]] &gt;=4.5, "Elite",Table1[[#This Row],[Rating]]&gt;=4, "Highly Rated", Table1[[#This Row],[Rating]]&gt;=3.5,"Above Average", Table1[[#This Row],[Rating]]&lt;3.5, "Average or Below")</f>
        <v>Highly Rated</v>
      </c>
      <c r="L2540" t="str" cm="1">
        <f t="array" ref="L2540">_xlfn.IFS(Table1[[#This Row],[Pages]]&lt;=150,"Very Short",Table1[[#This Row],[Pages]]&lt;=299,"Short",Table1[[#This Row],[Pages]]&lt;=499,"Medium",Table1[[#This Row],[Pages]]&lt;=699,"Long",Table1[[#This Row],[Pages]]&gt;=700,"Epic")</f>
        <v>Medium</v>
      </c>
      <c r="M2540" t="str" cm="1">
        <f t="array" ref="M2540">_xlfn.IFS(Table1[[#This Row],[Ratings_Count]]&gt;=1000000,"Mega Popular",Table1[[#This Row],[Ratings_Count]]&gt;=100000,"Popular",Table1[[#This Row],[Ratings_Count]]&gt;=10000,"Mid Popular",Table1[[#This Row],[Ratings_Count]]&lt;10000,"Niche")</f>
        <v>Popular</v>
      </c>
      <c r="N2540" t="str">
        <f>IF(AND(Table1[[#This Row],[Rating]]&gt;=4.2, Table1[[#This Row],[Ratings_Count]]&lt;10000), "Hidden Gem", "Not a Hidden Gem")</f>
        <v>Not a Hidden Gem</v>
      </c>
    </row>
    <row r="2541" spans="1:14" x14ac:dyDescent="0.25">
      <c r="A2541" t="s">
        <v>3260</v>
      </c>
      <c r="B2541" t="s">
        <v>3261</v>
      </c>
      <c r="C2541">
        <v>4.08</v>
      </c>
      <c r="D2541" t="s">
        <v>11</v>
      </c>
      <c r="E2541">
        <v>362</v>
      </c>
      <c r="F2541">
        <v>185</v>
      </c>
      <c r="G2541">
        <v>36</v>
      </c>
      <c r="H2541">
        <v>2005</v>
      </c>
      <c r="I2541" t="s">
        <v>334</v>
      </c>
      <c r="J2541" t="s">
        <v>13</v>
      </c>
      <c r="K2541" t="str" cm="1">
        <f t="array" ref="K2541">_xlfn.IFS(Table1[[#This Row],[Rating]] &gt;=4.5, "Elite",Table1[[#This Row],[Rating]]&gt;=4, "Highly Rated", Table1[[#This Row],[Rating]]&gt;=3.5,"Above Average", Table1[[#This Row],[Rating]]&lt;3.5, "Average or Below")</f>
        <v>Highly Rated</v>
      </c>
      <c r="L2541" t="str" cm="1">
        <f t="array" ref="L2541">_xlfn.IFS(Table1[[#This Row],[Pages]]&lt;=150,"Very Short",Table1[[#This Row],[Pages]]&lt;=299,"Short",Table1[[#This Row],[Pages]]&lt;=499,"Medium",Table1[[#This Row],[Pages]]&lt;=699,"Long",Table1[[#This Row],[Pages]]&gt;=700,"Epic")</f>
        <v>Medium</v>
      </c>
      <c r="M2541" t="str" cm="1">
        <f t="array" ref="M2541">_xlfn.IFS(Table1[[#This Row],[Ratings_Count]]&gt;=1000000,"Mega Popular",Table1[[#This Row],[Ratings_Count]]&gt;=100000,"Popular",Table1[[#This Row],[Ratings_Count]]&gt;=10000,"Mid Popular",Table1[[#This Row],[Ratings_Count]]&lt;10000,"Niche")</f>
        <v>Niche</v>
      </c>
      <c r="N2541" t="str">
        <f>IF(AND(Table1[[#This Row],[Rating]]&gt;=4.2, Table1[[#This Row],[Ratings_Count]]&lt;10000), "Hidden Gem", "Not a Hidden Gem")</f>
        <v>Not a Hidden Gem</v>
      </c>
    </row>
    <row r="2542" spans="1:14" x14ac:dyDescent="0.25">
      <c r="A2542" t="s">
        <v>484</v>
      </c>
      <c r="B2542" t="s">
        <v>992</v>
      </c>
      <c r="C2542">
        <v>4.08</v>
      </c>
      <c r="D2542" t="s">
        <v>11</v>
      </c>
      <c r="E2542">
        <v>187</v>
      </c>
      <c r="F2542">
        <v>329</v>
      </c>
      <c r="G2542">
        <v>21</v>
      </c>
      <c r="H2542">
        <v>2005</v>
      </c>
      <c r="I2542" t="s">
        <v>3283</v>
      </c>
      <c r="J2542" t="s">
        <v>13</v>
      </c>
      <c r="K2542" t="str" cm="1">
        <f t="array" ref="K2542">_xlfn.IFS(Table1[[#This Row],[Rating]] &gt;=4.5, "Elite",Table1[[#This Row],[Rating]]&gt;=4, "Highly Rated", Table1[[#This Row],[Rating]]&gt;=3.5,"Above Average", Table1[[#This Row],[Rating]]&lt;3.5, "Average or Below")</f>
        <v>Highly Rated</v>
      </c>
      <c r="L2542" t="str" cm="1">
        <f t="array" ref="L2542">_xlfn.IFS(Table1[[#This Row],[Pages]]&lt;=150,"Very Short",Table1[[#This Row],[Pages]]&lt;=299,"Short",Table1[[#This Row],[Pages]]&lt;=499,"Medium",Table1[[#This Row],[Pages]]&lt;=699,"Long",Table1[[#This Row],[Pages]]&gt;=700,"Epic")</f>
        <v>Short</v>
      </c>
      <c r="M2542" t="str" cm="1">
        <f t="array" ref="M2542">_xlfn.IFS(Table1[[#This Row],[Ratings_Count]]&gt;=1000000,"Mega Popular",Table1[[#This Row],[Ratings_Count]]&gt;=100000,"Popular",Table1[[#This Row],[Ratings_Count]]&gt;=10000,"Mid Popular",Table1[[#This Row],[Ratings_Count]]&lt;10000,"Niche")</f>
        <v>Niche</v>
      </c>
      <c r="N2542" t="str">
        <f>IF(AND(Table1[[#This Row],[Rating]]&gt;=4.2, Table1[[#This Row],[Ratings_Count]]&lt;10000), "Hidden Gem", "Not a Hidden Gem")</f>
        <v>Not a Hidden Gem</v>
      </c>
    </row>
    <row r="2543" spans="1:14" x14ac:dyDescent="0.25">
      <c r="A2543" t="s">
        <v>3401</v>
      </c>
      <c r="B2543" t="s">
        <v>3402</v>
      </c>
      <c r="C2543">
        <v>4.08</v>
      </c>
      <c r="D2543" t="s">
        <v>11</v>
      </c>
      <c r="E2543">
        <v>368</v>
      </c>
      <c r="F2543">
        <v>70</v>
      </c>
      <c r="G2543">
        <v>9</v>
      </c>
      <c r="H2543">
        <v>2005</v>
      </c>
      <c r="I2543" t="s">
        <v>549</v>
      </c>
      <c r="J2543" t="s">
        <v>13</v>
      </c>
      <c r="K2543" t="str" cm="1">
        <f t="array" ref="K2543">_xlfn.IFS(Table1[[#This Row],[Rating]] &gt;=4.5, "Elite",Table1[[#This Row],[Rating]]&gt;=4, "Highly Rated", Table1[[#This Row],[Rating]]&gt;=3.5,"Above Average", Table1[[#This Row],[Rating]]&lt;3.5, "Average or Below")</f>
        <v>Highly Rated</v>
      </c>
      <c r="L2543" t="str" cm="1">
        <f t="array" ref="L2543">_xlfn.IFS(Table1[[#This Row],[Pages]]&lt;=150,"Very Short",Table1[[#This Row],[Pages]]&lt;=299,"Short",Table1[[#This Row],[Pages]]&lt;=499,"Medium",Table1[[#This Row],[Pages]]&lt;=699,"Long",Table1[[#This Row],[Pages]]&gt;=700,"Epic")</f>
        <v>Medium</v>
      </c>
      <c r="M2543" t="str" cm="1">
        <f t="array" ref="M2543">_xlfn.IFS(Table1[[#This Row],[Ratings_Count]]&gt;=1000000,"Mega Popular",Table1[[#This Row],[Ratings_Count]]&gt;=100000,"Popular",Table1[[#This Row],[Ratings_Count]]&gt;=10000,"Mid Popular",Table1[[#This Row],[Ratings_Count]]&lt;10000,"Niche")</f>
        <v>Niche</v>
      </c>
      <c r="N2543" t="str">
        <f>IF(AND(Table1[[#This Row],[Rating]]&gt;=4.2, Table1[[#This Row],[Ratings_Count]]&lt;10000), "Hidden Gem", "Not a Hidden Gem")</f>
        <v>Not a Hidden Gem</v>
      </c>
    </row>
    <row r="2544" spans="1:14" x14ac:dyDescent="0.25">
      <c r="A2544" t="s">
        <v>4115</v>
      </c>
      <c r="B2544" t="s">
        <v>643</v>
      </c>
      <c r="C2544">
        <v>4.08</v>
      </c>
      <c r="D2544" t="s">
        <v>11</v>
      </c>
      <c r="E2544">
        <v>414</v>
      </c>
      <c r="F2544">
        <v>767</v>
      </c>
      <c r="G2544">
        <v>44</v>
      </c>
      <c r="H2544">
        <v>2004</v>
      </c>
      <c r="I2544" t="s">
        <v>3095</v>
      </c>
      <c r="J2544" t="s">
        <v>13</v>
      </c>
      <c r="K2544" t="str" cm="1">
        <f t="array" ref="K2544">_xlfn.IFS(Table1[[#This Row],[Rating]] &gt;=4.5, "Elite",Table1[[#This Row],[Rating]]&gt;=4, "Highly Rated", Table1[[#This Row],[Rating]]&gt;=3.5,"Above Average", Table1[[#This Row],[Rating]]&lt;3.5, "Average or Below")</f>
        <v>Highly Rated</v>
      </c>
      <c r="L2544" t="str" cm="1">
        <f t="array" ref="L2544">_xlfn.IFS(Table1[[#This Row],[Pages]]&lt;=150,"Very Short",Table1[[#This Row],[Pages]]&lt;=299,"Short",Table1[[#This Row],[Pages]]&lt;=499,"Medium",Table1[[#This Row],[Pages]]&lt;=699,"Long",Table1[[#This Row],[Pages]]&gt;=700,"Epic")</f>
        <v>Medium</v>
      </c>
      <c r="M2544" t="str" cm="1">
        <f t="array" ref="M2544">_xlfn.IFS(Table1[[#This Row],[Ratings_Count]]&gt;=1000000,"Mega Popular",Table1[[#This Row],[Ratings_Count]]&gt;=100000,"Popular",Table1[[#This Row],[Ratings_Count]]&gt;=10000,"Mid Popular",Table1[[#This Row],[Ratings_Count]]&lt;10000,"Niche")</f>
        <v>Niche</v>
      </c>
      <c r="N2544" t="str">
        <f>IF(AND(Table1[[#This Row],[Rating]]&gt;=4.2, Table1[[#This Row],[Ratings_Count]]&lt;10000), "Hidden Gem", "Not a Hidden Gem")</f>
        <v>Not a Hidden Gem</v>
      </c>
    </row>
    <row r="2545" spans="1:14" x14ac:dyDescent="0.25">
      <c r="A2545" t="s">
        <v>4589</v>
      </c>
      <c r="B2545" t="s">
        <v>4590</v>
      </c>
      <c r="C2545">
        <v>4.08</v>
      </c>
      <c r="D2545" t="s">
        <v>11</v>
      </c>
      <c r="E2545">
        <v>224</v>
      </c>
      <c r="F2545">
        <v>211</v>
      </c>
      <c r="G2545">
        <v>7</v>
      </c>
      <c r="H2545">
        <v>2004</v>
      </c>
      <c r="I2545" t="s">
        <v>355</v>
      </c>
      <c r="J2545" t="s">
        <v>13</v>
      </c>
      <c r="K2545" t="str" cm="1">
        <f t="array" ref="K2545">_xlfn.IFS(Table1[[#This Row],[Rating]] &gt;=4.5, "Elite",Table1[[#This Row],[Rating]]&gt;=4, "Highly Rated", Table1[[#This Row],[Rating]]&gt;=3.5,"Above Average", Table1[[#This Row],[Rating]]&lt;3.5, "Average or Below")</f>
        <v>Highly Rated</v>
      </c>
      <c r="L2545" t="str" cm="1">
        <f t="array" ref="L2545">_xlfn.IFS(Table1[[#This Row],[Pages]]&lt;=150,"Very Short",Table1[[#This Row],[Pages]]&lt;=299,"Short",Table1[[#This Row],[Pages]]&lt;=499,"Medium",Table1[[#This Row],[Pages]]&lt;=699,"Long",Table1[[#This Row],[Pages]]&gt;=700,"Epic")</f>
        <v>Short</v>
      </c>
      <c r="M2545" t="str" cm="1">
        <f t="array" ref="M2545">_xlfn.IFS(Table1[[#This Row],[Ratings_Count]]&gt;=1000000,"Mega Popular",Table1[[#This Row],[Ratings_Count]]&gt;=100000,"Popular",Table1[[#This Row],[Ratings_Count]]&gt;=10000,"Mid Popular",Table1[[#This Row],[Ratings_Count]]&lt;10000,"Niche")</f>
        <v>Niche</v>
      </c>
      <c r="N2545" t="str">
        <f>IF(AND(Table1[[#This Row],[Rating]]&gt;=4.2, Table1[[#This Row],[Ratings_Count]]&lt;10000), "Hidden Gem", "Not a Hidden Gem")</f>
        <v>Not a Hidden Gem</v>
      </c>
    </row>
    <row r="2546" spans="1:14" x14ac:dyDescent="0.25">
      <c r="A2546" t="s">
        <v>4641</v>
      </c>
      <c r="B2546" t="s">
        <v>4642</v>
      </c>
      <c r="C2546">
        <v>4.08</v>
      </c>
      <c r="D2546" t="s">
        <v>11</v>
      </c>
      <c r="E2546">
        <v>224</v>
      </c>
      <c r="F2546">
        <v>141</v>
      </c>
      <c r="G2546">
        <v>23</v>
      </c>
      <c r="H2546">
        <v>2004</v>
      </c>
      <c r="I2546" t="s">
        <v>4643</v>
      </c>
      <c r="J2546" t="s">
        <v>13</v>
      </c>
      <c r="K2546" t="str" cm="1">
        <f t="array" ref="K2546">_xlfn.IFS(Table1[[#This Row],[Rating]] &gt;=4.5, "Elite",Table1[[#This Row],[Rating]]&gt;=4, "Highly Rated", Table1[[#This Row],[Rating]]&gt;=3.5,"Above Average", Table1[[#This Row],[Rating]]&lt;3.5, "Average or Below")</f>
        <v>Highly Rated</v>
      </c>
      <c r="L2546" t="str" cm="1">
        <f t="array" ref="L2546">_xlfn.IFS(Table1[[#This Row],[Pages]]&lt;=150,"Very Short",Table1[[#This Row],[Pages]]&lt;=299,"Short",Table1[[#This Row],[Pages]]&lt;=499,"Medium",Table1[[#This Row],[Pages]]&lt;=699,"Long",Table1[[#This Row],[Pages]]&gt;=700,"Epic")</f>
        <v>Short</v>
      </c>
      <c r="M2546" t="str" cm="1">
        <f t="array" ref="M2546">_xlfn.IFS(Table1[[#This Row],[Ratings_Count]]&gt;=1000000,"Mega Popular",Table1[[#This Row],[Ratings_Count]]&gt;=100000,"Popular",Table1[[#This Row],[Ratings_Count]]&gt;=10000,"Mid Popular",Table1[[#This Row],[Ratings_Count]]&lt;10000,"Niche")</f>
        <v>Niche</v>
      </c>
      <c r="N2546" t="str">
        <f>IF(AND(Table1[[#This Row],[Rating]]&gt;=4.2, Table1[[#This Row],[Ratings_Count]]&lt;10000), "Hidden Gem", "Not a Hidden Gem")</f>
        <v>Not a Hidden Gem</v>
      </c>
    </row>
    <row r="2547" spans="1:14" x14ac:dyDescent="0.25">
      <c r="A2547" t="s">
        <v>4746</v>
      </c>
      <c r="B2547" t="s">
        <v>1948</v>
      </c>
      <c r="C2547">
        <v>4.08</v>
      </c>
      <c r="D2547" t="s">
        <v>11</v>
      </c>
      <c r="E2547">
        <v>452</v>
      </c>
      <c r="F2547">
        <v>22104</v>
      </c>
      <c r="G2547">
        <v>1237</v>
      </c>
      <c r="H2547">
        <v>2004</v>
      </c>
      <c r="I2547" t="s">
        <v>1290</v>
      </c>
      <c r="J2547" t="s">
        <v>13</v>
      </c>
      <c r="K2547" t="str" cm="1">
        <f t="array" ref="K2547">_xlfn.IFS(Table1[[#This Row],[Rating]] &gt;=4.5, "Elite",Table1[[#This Row],[Rating]]&gt;=4, "Highly Rated", Table1[[#This Row],[Rating]]&gt;=3.5,"Above Average", Table1[[#This Row],[Rating]]&lt;3.5, "Average or Below")</f>
        <v>Highly Rated</v>
      </c>
      <c r="L2547" t="str" cm="1">
        <f t="array" ref="L2547">_xlfn.IFS(Table1[[#This Row],[Pages]]&lt;=150,"Very Short",Table1[[#This Row],[Pages]]&lt;=299,"Short",Table1[[#This Row],[Pages]]&lt;=499,"Medium",Table1[[#This Row],[Pages]]&lt;=699,"Long",Table1[[#This Row],[Pages]]&gt;=700,"Epic")</f>
        <v>Medium</v>
      </c>
      <c r="M2547" t="str" cm="1">
        <f t="array" ref="M2547">_xlfn.IFS(Table1[[#This Row],[Ratings_Count]]&gt;=1000000,"Mega Popular",Table1[[#This Row],[Ratings_Count]]&gt;=100000,"Popular",Table1[[#This Row],[Ratings_Count]]&gt;=10000,"Mid Popular",Table1[[#This Row],[Ratings_Count]]&lt;10000,"Niche")</f>
        <v>Mid Popular</v>
      </c>
      <c r="N2547" t="str">
        <f>IF(AND(Table1[[#This Row],[Rating]]&gt;=4.2, Table1[[#This Row],[Ratings_Count]]&lt;10000), "Hidden Gem", "Not a Hidden Gem")</f>
        <v>Not a Hidden Gem</v>
      </c>
    </row>
    <row r="2548" spans="1:14" x14ac:dyDescent="0.25">
      <c r="A2548" t="s">
        <v>484</v>
      </c>
      <c r="B2548" t="s">
        <v>4836</v>
      </c>
      <c r="C2548">
        <v>4.08</v>
      </c>
      <c r="D2548" t="s">
        <v>11</v>
      </c>
      <c r="E2548">
        <v>272</v>
      </c>
      <c r="F2548">
        <v>760717</v>
      </c>
      <c r="G2548">
        <v>17179</v>
      </c>
      <c r="H2548">
        <v>2004</v>
      </c>
      <c r="I2548" t="s">
        <v>4837</v>
      </c>
      <c r="J2548" t="s">
        <v>2014</v>
      </c>
      <c r="K2548" t="str" cm="1">
        <f t="array" ref="K2548">_xlfn.IFS(Table1[[#This Row],[Rating]] &gt;=4.5, "Elite",Table1[[#This Row],[Rating]]&gt;=4, "Highly Rated", Table1[[#This Row],[Rating]]&gt;=3.5,"Above Average", Table1[[#This Row],[Rating]]&lt;3.5, "Average or Below")</f>
        <v>Highly Rated</v>
      </c>
      <c r="L2548" t="str" cm="1">
        <f t="array" ref="L2548">_xlfn.IFS(Table1[[#This Row],[Pages]]&lt;=150,"Very Short",Table1[[#This Row],[Pages]]&lt;=299,"Short",Table1[[#This Row],[Pages]]&lt;=499,"Medium",Table1[[#This Row],[Pages]]&lt;=699,"Long",Table1[[#This Row],[Pages]]&gt;=700,"Epic")</f>
        <v>Short</v>
      </c>
      <c r="M2548" t="str" cm="1">
        <f t="array" ref="M2548">_xlfn.IFS(Table1[[#This Row],[Ratings_Count]]&gt;=1000000,"Mega Popular",Table1[[#This Row],[Ratings_Count]]&gt;=100000,"Popular",Table1[[#This Row],[Ratings_Count]]&gt;=10000,"Mid Popular",Table1[[#This Row],[Ratings_Count]]&lt;10000,"Niche")</f>
        <v>Popular</v>
      </c>
      <c r="N2548" t="str">
        <f>IF(AND(Table1[[#This Row],[Rating]]&gt;=4.2, Table1[[#This Row],[Ratings_Count]]&lt;10000), "Hidden Gem", "Not a Hidden Gem")</f>
        <v>Not a Hidden Gem</v>
      </c>
    </row>
    <row r="2549" spans="1:14" x14ac:dyDescent="0.25">
      <c r="A2549" t="s">
        <v>4850</v>
      </c>
      <c r="B2549" t="s">
        <v>1744</v>
      </c>
      <c r="C2549">
        <v>4.08</v>
      </c>
      <c r="D2549" t="s">
        <v>11</v>
      </c>
      <c r="E2549">
        <v>480</v>
      </c>
      <c r="F2549">
        <v>11676</v>
      </c>
      <c r="G2549">
        <v>341</v>
      </c>
      <c r="H2549">
        <v>2004</v>
      </c>
      <c r="I2549" t="s">
        <v>2058</v>
      </c>
      <c r="J2549" t="s">
        <v>2014</v>
      </c>
      <c r="K2549" t="str" cm="1">
        <f t="array" ref="K2549">_xlfn.IFS(Table1[[#This Row],[Rating]] &gt;=4.5, "Elite",Table1[[#This Row],[Rating]]&gt;=4, "Highly Rated", Table1[[#This Row],[Rating]]&gt;=3.5,"Above Average", Table1[[#This Row],[Rating]]&lt;3.5, "Average or Below")</f>
        <v>Highly Rated</v>
      </c>
      <c r="L2549" t="str" cm="1">
        <f t="array" ref="L2549">_xlfn.IFS(Table1[[#This Row],[Pages]]&lt;=150,"Very Short",Table1[[#This Row],[Pages]]&lt;=299,"Short",Table1[[#This Row],[Pages]]&lt;=499,"Medium",Table1[[#This Row],[Pages]]&lt;=699,"Long",Table1[[#This Row],[Pages]]&gt;=700,"Epic")</f>
        <v>Medium</v>
      </c>
      <c r="M2549" t="str" cm="1">
        <f t="array" ref="M2549">_xlfn.IFS(Table1[[#This Row],[Ratings_Count]]&gt;=1000000,"Mega Popular",Table1[[#This Row],[Ratings_Count]]&gt;=100000,"Popular",Table1[[#This Row],[Ratings_Count]]&gt;=10000,"Mid Popular",Table1[[#This Row],[Ratings_Count]]&lt;10000,"Niche")</f>
        <v>Mid Popular</v>
      </c>
      <c r="N2549" t="str">
        <f>IF(AND(Table1[[#This Row],[Rating]]&gt;=4.2, Table1[[#This Row],[Ratings_Count]]&lt;10000), "Hidden Gem", "Not a Hidden Gem")</f>
        <v>Not a Hidden Gem</v>
      </c>
    </row>
    <row r="2550" spans="1:14" x14ac:dyDescent="0.25">
      <c r="A2550" t="s">
        <v>4852</v>
      </c>
      <c r="B2550" t="s">
        <v>4853</v>
      </c>
      <c r="C2550">
        <v>4.08</v>
      </c>
      <c r="D2550" t="s">
        <v>11</v>
      </c>
      <c r="E2550">
        <v>224</v>
      </c>
      <c r="F2550">
        <v>9175</v>
      </c>
      <c r="G2550">
        <v>157</v>
      </c>
      <c r="H2550">
        <v>2004</v>
      </c>
      <c r="I2550" t="s">
        <v>2173</v>
      </c>
      <c r="J2550" t="s">
        <v>2014</v>
      </c>
      <c r="K2550" t="str" cm="1">
        <f t="array" ref="K2550">_xlfn.IFS(Table1[[#This Row],[Rating]] &gt;=4.5, "Elite",Table1[[#This Row],[Rating]]&gt;=4, "Highly Rated", Table1[[#This Row],[Rating]]&gt;=3.5,"Above Average", Table1[[#This Row],[Rating]]&lt;3.5, "Average or Below")</f>
        <v>Highly Rated</v>
      </c>
      <c r="L2550" t="str" cm="1">
        <f t="array" ref="L2550">_xlfn.IFS(Table1[[#This Row],[Pages]]&lt;=150,"Very Short",Table1[[#This Row],[Pages]]&lt;=299,"Short",Table1[[#This Row],[Pages]]&lt;=499,"Medium",Table1[[#This Row],[Pages]]&lt;=699,"Long",Table1[[#This Row],[Pages]]&gt;=700,"Epic")</f>
        <v>Short</v>
      </c>
      <c r="M2550" t="str" cm="1">
        <f t="array" ref="M2550">_xlfn.IFS(Table1[[#This Row],[Ratings_Count]]&gt;=1000000,"Mega Popular",Table1[[#This Row],[Ratings_Count]]&gt;=100000,"Popular",Table1[[#This Row],[Ratings_Count]]&gt;=10000,"Mid Popular",Table1[[#This Row],[Ratings_Count]]&lt;10000,"Niche")</f>
        <v>Niche</v>
      </c>
      <c r="N2550" t="str">
        <f>IF(AND(Table1[[#This Row],[Rating]]&gt;=4.2, Table1[[#This Row],[Ratings_Count]]&lt;10000), "Hidden Gem", "Not a Hidden Gem")</f>
        <v>Not a Hidden Gem</v>
      </c>
    </row>
    <row r="2551" spans="1:14" x14ac:dyDescent="0.25">
      <c r="A2551" t="s">
        <v>4941</v>
      </c>
      <c r="B2551" t="s">
        <v>1102</v>
      </c>
      <c r="C2551">
        <v>4.08</v>
      </c>
      <c r="D2551" t="s">
        <v>11</v>
      </c>
      <c r="E2551">
        <v>422</v>
      </c>
      <c r="F2551">
        <v>25119</v>
      </c>
      <c r="G2551">
        <v>900</v>
      </c>
      <c r="H2551">
        <v>2004</v>
      </c>
      <c r="I2551" t="s">
        <v>2072</v>
      </c>
      <c r="J2551" t="s">
        <v>2014</v>
      </c>
      <c r="K2551" t="str" cm="1">
        <f t="array" ref="K2551">_xlfn.IFS(Table1[[#This Row],[Rating]] &gt;=4.5, "Elite",Table1[[#This Row],[Rating]]&gt;=4, "Highly Rated", Table1[[#This Row],[Rating]]&gt;=3.5,"Above Average", Table1[[#This Row],[Rating]]&lt;3.5, "Average or Below")</f>
        <v>Highly Rated</v>
      </c>
      <c r="L2551" t="str" cm="1">
        <f t="array" ref="L2551">_xlfn.IFS(Table1[[#This Row],[Pages]]&lt;=150,"Very Short",Table1[[#This Row],[Pages]]&lt;=299,"Short",Table1[[#This Row],[Pages]]&lt;=499,"Medium",Table1[[#This Row],[Pages]]&lt;=699,"Long",Table1[[#This Row],[Pages]]&gt;=700,"Epic")</f>
        <v>Medium</v>
      </c>
      <c r="M2551" t="str" cm="1">
        <f t="array" ref="M2551">_xlfn.IFS(Table1[[#This Row],[Ratings_Count]]&gt;=1000000,"Mega Popular",Table1[[#This Row],[Ratings_Count]]&gt;=100000,"Popular",Table1[[#This Row],[Ratings_Count]]&gt;=10000,"Mid Popular",Table1[[#This Row],[Ratings_Count]]&lt;10000,"Niche")</f>
        <v>Mid Popular</v>
      </c>
      <c r="N2551" t="str">
        <f>IF(AND(Table1[[#This Row],[Rating]]&gt;=4.2, Table1[[#This Row],[Ratings_Count]]&lt;10000), "Hidden Gem", "Not a Hidden Gem")</f>
        <v>Not a Hidden Gem</v>
      </c>
    </row>
    <row r="2552" spans="1:14" x14ac:dyDescent="0.25">
      <c r="A2552" t="s">
        <v>4963</v>
      </c>
      <c r="B2552" t="s">
        <v>4964</v>
      </c>
      <c r="C2552">
        <v>4.08</v>
      </c>
      <c r="D2552" t="s">
        <v>11</v>
      </c>
      <c r="E2552">
        <v>256</v>
      </c>
      <c r="F2552">
        <v>72</v>
      </c>
      <c r="G2552">
        <v>14</v>
      </c>
      <c r="H2552">
        <v>2004</v>
      </c>
      <c r="I2552" t="s">
        <v>2072</v>
      </c>
      <c r="J2552" t="s">
        <v>2014</v>
      </c>
      <c r="K2552" t="str" cm="1">
        <f t="array" ref="K2552">_xlfn.IFS(Table1[[#This Row],[Rating]] &gt;=4.5, "Elite",Table1[[#This Row],[Rating]]&gt;=4, "Highly Rated", Table1[[#This Row],[Rating]]&gt;=3.5,"Above Average", Table1[[#This Row],[Rating]]&lt;3.5, "Average or Below")</f>
        <v>Highly Rated</v>
      </c>
      <c r="L2552" t="str" cm="1">
        <f t="array" ref="L2552">_xlfn.IFS(Table1[[#This Row],[Pages]]&lt;=150,"Very Short",Table1[[#This Row],[Pages]]&lt;=299,"Short",Table1[[#This Row],[Pages]]&lt;=499,"Medium",Table1[[#This Row],[Pages]]&lt;=699,"Long",Table1[[#This Row],[Pages]]&gt;=700,"Epic")</f>
        <v>Short</v>
      </c>
      <c r="M2552" t="str" cm="1">
        <f t="array" ref="M2552">_xlfn.IFS(Table1[[#This Row],[Ratings_Count]]&gt;=1000000,"Mega Popular",Table1[[#This Row],[Ratings_Count]]&gt;=100000,"Popular",Table1[[#This Row],[Ratings_Count]]&gt;=10000,"Mid Popular",Table1[[#This Row],[Ratings_Count]]&lt;10000,"Niche")</f>
        <v>Niche</v>
      </c>
      <c r="N2552" t="str">
        <f>IF(AND(Table1[[#This Row],[Rating]]&gt;=4.2, Table1[[#This Row],[Ratings_Count]]&lt;10000), "Hidden Gem", "Not a Hidden Gem")</f>
        <v>Not a Hidden Gem</v>
      </c>
    </row>
    <row r="2553" spans="1:14" x14ac:dyDescent="0.25">
      <c r="A2553" t="s">
        <v>5016</v>
      </c>
      <c r="B2553" t="s">
        <v>5017</v>
      </c>
      <c r="C2553">
        <v>4.08</v>
      </c>
      <c r="D2553" t="s">
        <v>11</v>
      </c>
      <c r="E2553">
        <v>672</v>
      </c>
      <c r="F2553">
        <v>892</v>
      </c>
      <c r="G2553">
        <v>59</v>
      </c>
      <c r="H2553">
        <v>2004</v>
      </c>
      <c r="I2553" t="s">
        <v>2341</v>
      </c>
      <c r="J2553" t="s">
        <v>2014</v>
      </c>
      <c r="K2553" t="str" cm="1">
        <f t="array" ref="K2553">_xlfn.IFS(Table1[[#This Row],[Rating]] &gt;=4.5, "Elite",Table1[[#This Row],[Rating]]&gt;=4, "Highly Rated", Table1[[#This Row],[Rating]]&gt;=3.5,"Above Average", Table1[[#This Row],[Rating]]&lt;3.5, "Average or Below")</f>
        <v>Highly Rated</v>
      </c>
      <c r="L2553" t="str" cm="1">
        <f t="array" ref="L2553">_xlfn.IFS(Table1[[#This Row],[Pages]]&lt;=150,"Very Short",Table1[[#This Row],[Pages]]&lt;=299,"Short",Table1[[#This Row],[Pages]]&lt;=499,"Medium",Table1[[#This Row],[Pages]]&lt;=699,"Long",Table1[[#This Row],[Pages]]&gt;=700,"Epic")</f>
        <v>Long</v>
      </c>
      <c r="M2553" t="str" cm="1">
        <f t="array" ref="M2553">_xlfn.IFS(Table1[[#This Row],[Ratings_Count]]&gt;=1000000,"Mega Popular",Table1[[#This Row],[Ratings_Count]]&gt;=100000,"Popular",Table1[[#This Row],[Ratings_Count]]&gt;=10000,"Mid Popular",Table1[[#This Row],[Ratings_Count]]&lt;10000,"Niche")</f>
        <v>Niche</v>
      </c>
      <c r="N2553" t="str">
        <f>IF(AND(Table1[[#This Row],[Rating]]&gt;=4.2, Table1[[#This Row],[Ratings_Count]]&lt;10000), "Hidden Gem", "Not a Hidden Gem")</f>
        <v>Not a Hidden Gem</v>
      </c>
    </row>
    <row r="2554" spans="1:14" x14ac:dyDescent="0.25">
      <c r="A2554" t="s">
        <v>5072</v>
      </c>
      <c r="B2554" t="s">
        <v>5073</v>
      </c>
      <c r="C2554">
        <v>4.08</v>
      </c>
      <c r="D2554" t="s">
        <v>11</v>
      </c>
      <c r="E2554">
        <v>396</v>
      </c>
      <c r="F2554">
        <v>873</v>
      </c>
      <c r="G2554">
        <v>77</v>
      </c>
      <c r="H2554">
        <v>2003</v>
      </c>
      <c r="I2554" t="s">
        <v>2025</v>
      </c>
      <c r="J2554" t="s">
        <v>2014</v>
      </c>
      <c r="K2554" t="str" cm="1">
        <f t="array" ref="K2554">_xlfn.IFS(Table1[[#This Row],[Rating]] &gt;=4.5, "Elite",Table1[[#This Row],[Rating]]&gt;=4, "Highly Rated", Table1[[#This Row],[Rating]]&gt;=3.5,"Above Average", Table1[[#This Row],[Rating]]&lt;3.5, "Average or Below")</f>
        <v>Highly Rated</v>
      </c>
      <c r="L2554" t="str" cm="1">
        <f t="array" ref="L2554">_xlfn.IFS(Table1[[#This Row],[Pages]]&lt;=150,"Very Short",Table1[[#This Row],[Pages]]&lt;=299,"Short",Table1[[#This Row],[Pages]]&lt;=499,"Medium",Table1[[#This Row],[Pages]]&lt;=699,"Long",Table1[[#This Row],[Pages]]&gt;=700,"Epic")</f>
        <v>Medium</v>
      </c>
      <c r="M2554" t="str" cm="1">
        <f t="array" ref="M2554">_xlfn.IFS(Table1[[#This Row],[Ratings_Count]]&gt;=1000000,"Mega Popular",Table1[[#This Row],[Ratings_Count]]&gt;=100000,"Popular",Table1[[#This Row],[Ratings_Count]]&gt;=10000,"Mid Popular",Table1[[#This Row],[Ratings_Count]]&lt;10000,"Niche")</f>
        <v>Niche</v>
      </c>
      <c r="N2554" t="str">
        <f>IF(AND(Table1[[#This Row],[Rating]]&gt;=4.2, Table1[[#This Row],[Ratings_Count]]&lt;10000), "Hidden Gem", "Not a Hidden Gem")</f>
        <v>Not a Hidden Gem</v>
      </c>
    </row>
    <row r="2555" spans="1:14" x14ac:dyDescent="0.25">
      <c r="A2555" t="s">
        <v>5076</v>
      </c>
      <c r="B2555" t="s">
        <v>5077</v>
      </c>
      <c r="C2555">
        <v>4.08</v>
      </c>
      <c r="D2555" t="s">
        <v>11</v>
      </c>
      <c r="E2555">
        <v>528</v>
      </c>
      <c r="F2555">
        <v>18793</v>
      </c>
      <c r="G2555">
        <v>721</v>
      </c>
      <c r="H2555">
        <v>2003</v>
      </c>
      <c r="I2555" t="s">
        <v>2022</v>
      </c>
      <c r="J2555" t="s">
        <v>2014</v>
      </c>
      <c r="K2555" t="str" cm="1">
        <f t="array" ref="K2555">_xlfn.IFS(Table1[[#This Row],[Rating]] &gt;=4.5, "Elite",Table1[[#This Row],[Rating]]&gt;=4, "Highly Rated", Table1[[#This Row],[Rating]]&gt;=3.5,"Above Average", Table1[[#This Row],[Rating]]&lt;3.5, "Average or Below")</f>
        <v>Highly Rated</v>
      </c>
      <c r="L2555" t="str" cm="1">
        <f t="array" ref="L2555">_xlfn.IFS(Table1[[#This Row],[Pages]]&lt;=150,"Very Short",Table1[[#This Row],[Pages]]&lt;=299,"Short",Table1[[#This Row],[Pages]]&lt;=499,"Medium",Table1[[#This Row],[Pages]]&lt;=699,"Long",Table1[[#This Row],[Pages]]&gt;=700,"Epic")</f>
        <v>Long</v>
      </c>
      <c r="M2555" t="str" cm="1">
        <f t="array" ref="M2555">_xlfn.IFS(Table1[[#This Row],[Ratings_Count]]&gt;=1000000,"Mega Popular",Table1[[#This Row],[Ratings_Count]]&gt;=100000,"Popular",Table1[[#This Row],[Ratings_Count]]&gt;=10000,"Mid Popular",Table1[[#This Row],[Ratings_Count]]&lt;10000,"Niche")</f>
        <v>Mid Popular</v>
      </c>
      <c r="N2555" t="str">
        <f>IF(AND(Table1[[#This Row],[Rating]]&gt;=4.2, Table1[[#This Row],[Ratings_Count]]&lt;10000), "Hidden Gem", "Not a Hidden Gem")</f>
        <v>Not a Hidden Gem</v>
      </c>
    </row>
    <row r="2556" spans="1:14" x14ac:dyDescent="0.25">
      <c r="A2556" t="s">
        <v>5220</v>
      </c>
      <c r="B2556" t="s">
        <v>5221</v>
      </c>
      <c r="C2556">
        <v>4.08</v>
      </c>
      <c r="D2556" t="s">
        <v>11</v>
      </c>
      <c r="E2556">
        <v>570</v>
      </c>
      <c r="F2556">
        <v>9679</v>
      </c>
      <c r="G2556">
        <v>640</v>
      </c>
      <c r="H2556">
        <v>2003</v>
      </c>
      <c r="I2556" t="s">
        <v>2075</v>
      </c>
      <c r="J2556" t="s">
        <v>2014</v>
      </c>
      <c r="K2556" t="str" cm="1">
        <f t="array" ref="K2556">_xlfn.IFS(Table1[[#This Row],[Rating]] &gt;=4.5, "Elite",Table1[[#This Row],[Rating]]&gt;=4, "Highly Rated", Table1[[#This Row],[Rating]]&gt;=3.5,"Above Average", Table1[[#This Row],[Rating]]&lt;3.5, "Average or Below")</f>
        <v>Highly Rated</v>
      </c>
      <c r="L2556" t="str" cm="1">
        <f t="array" ref="L2556">_xlfn.IFS(Table1[[#This Row],[Pages]]&lt;=150,"Very Short",Table1[[#This Row],[Pages]]&lt;=299,"Short",Table1[[#This Row],[Pages]]&lt;=499,"Medium",Table1[[#This Row],[Pages]]&lt;=699,"Long",Table1[[#This Row],[Pages]]&gt;=700,"Epic")</f>
        <v>Long</v>
      </c>
      <c r="M2556" t="str" cm="1">
        <f t="array" ref="M2556">_xlfn.IFS(Table1[[#This Row],[Ratings_Count]]&gt;=1000000,"Mega Popular",Table1[[#This Row],[Ratings_Count]]&gt;=100000,"Popular",Table1[[#This Row],[Ratings_Count]]&gt;=10000,"Mid Popular",Table1[[#This Row],[Ratings_Count]]&lt;10000,"Niche")</f>
        <v>Niche</v>
      </c>
      <c r="N2556" t="str">
        <f>IF(AND(Table1[[#This Row],[Rating]]&gt;=4.2, Table1[[#This Row],[Ratings_Count]]&lt;10000), "Hidden Gem", "Not a Hidden Gem")</f>
        <v>Not a Hidden Gem</v>
      </c>
    </row>
    <row r="2557" spans="1:14" x14ac:dyDescent="0.25">
      <c r="A2557" t="s">
        <v>5240</v>
      </c>
      <c r="B2557" t="s">
        <v>5241</v>
      </c>
      <c r="C2557">
        <v>4.08</v>
      </c>
      <c r="D2557" t="s">
        <v>11</v>
      </c>
      <c r="E2557">
        <v>256</v>
      </c>
      <c r="F2557">
        <v>1686</v>
      </c>
      <c r="G2557">
        <v>111</v>
      </c>
      <c r="H2557">
        <v>2003</v>
      </c>
      <c r="I2557" t="s">
        <v>2025</v>
      </c>
      <c r="J2557" t="s">
        <v>2014</v>
      </c>
      <c r="K2557" t="str" cm="1">
        <f t="array" ref="K2557">_xlfn.IFS(Table1[[#This Row],[Rating]] &gt;=4.5, "Elite",Table1[[#This Row],[Rating]]&gt;=4, "Highly Rated", Table1[[#This Row],[Rating]]&gt;=3.5,"Above Average", Table1[[#This Row],[Rating]]&lt;3.5, "Average or Below")</f>
        <v>Highly Rated</v>
      </c>
      <c r="L2557" t="str" cm="1">
        <f t="array" ref="L2557">_xlfn.IFS(Table1[[#This Row],[Pages]]&lt;=150,"Very Short",Table1[[#This Row],[Pages]]&lt;=299,"Short",Table1[[#This Row],[Pages]]&lt;=499,"Medium",Table1[[#This Row],[Pages]]&lt;=699,"Long",Table1[[#This Row],[Pages]]&gt;=700,"Epic")</f>
        <v>Short</v>
      </c>
      <c r="M2557" t="str" cm="1">
        <f t="array" ref="M2557">_xlfn.IFS(Table1[[#This Row],[Ratings_Count]]&gt;=1000000,"Mega Popular",Table1[[#This Row],[Ratings_Count]]&gt;=100000,"Popular",Table1[[#This Row],[Ratings_Count]]&gt;=10000,"Mid Popular",Table1[[#This Row],[Ratings_Count]]&lt;10000,"Niche")</f>
        <v>Niche</v>
      </c>
      <c r="N2557" t="str">
        <f>IF(AND(Table1[[#This Row],[Rating]]&gt;=4.2, Table1[[#This Row],[Ratings_Count]]&lt;10000), "Hidden Gem", "Not a Hidden Gem")</f>
        <v>Not a Hidden Gem</v>
      </c>
    </row>
    <row r="2558" spans="1:14" x14ac:dyDescent="0.25">
      <c r="A2558" t="s">
        <v>5387</v>
      </c>
      <c r="B2558" t="s">
        <v>5388</v>
      </c>
      <c r="C2558">
        <v>4.08</v>
      </c>
      <c r="D2558" t="s">
        <v>11</v>
      </c>
      <c r="E2558">
        <v>144</v>
      </c>
      <c r="F2558">
        <v>3187</v>
      </c>
      <c r="G2558">
        <v>381</v>
      </c>
      <c r="H2558">
        <v>2003</v>
      </c>
      <c r="I2558" t="s">
        <v>79</v>
      </c>
      <c r="J2558" t="s">
        <v>13</v>
      </c>
      <c r="K2558" t="str" cm="1">
        <f t="array" ref="K2558">_xlfn.IFS(Table1[[#This Row],[Rating]] &gt;=4.5, "Elite",Table1[[#This Row],[Rating]]&gt;=4, "Highly Rated", Table1[[#This Row],[Rating]]&gt;=3.5,"Above Average", Table1[[#This Row],[Rating]]&lt;3.5, "Average or Below")</f>
        <v>Highly Rated</v>
      </c>
      <c r="L2558" t="str" cm="1">
        <f t="array" ref="L2558">_xlfn.IFS(Table1[[#This Row],[Pages]]&lt;=150,"Very Short",Table1[[#This Row],[Pages]]&lt;=299,"Short",Table1[[#This Row],[Pages]]&lt;=499,"Medium",Table1[[#This Row],[Pages]]&lt;=699,"Long",Table1[[#This Row],[Pages]]&gt;=700,"Epic")</f>
        <v>Very Short</v>
      </c>
      <c r="M2558" t="str" cm="1">
        <f t="array" ref="M2558">_xlfn.IFS(Table1[[#This Row],[Ratings_Count]]&gt;=1000000,"Mega Popular",Table1[[#This Row],[Ratings_Count]]&gt;=100000,"Popular",Table1[[#This Row],[Ratings_Count]]&gt;=10000,"Mid Popular",Table1[[#This Row],[Ratings_Count]]&lt;10000,"Niche")</f>
        <v>Niche</v>
      </c>
      <c r="N2558" t="str">
        <f>IF(AND(Table1[[#This Row],[Rating]]&gt;=4.2, Table1[[#This Row],[Ratings_Count]]&lt;10000), "Hidden Gem", "Not a Hidden Gem")</f>
        <v>Not a Hidden Gem</v>
      </c>
    </row>
    <row r="2559" spans="1:14" x14ac:dyDescent="0.25">
      <c r="A2559" t="s">
        <v>5551</v>
      </c>
      <c r="B2559" t="s">
        <v>5552</v>
      </c>
      <c r="C2559">
        <v>4.08</v>
      </c>
      <c r="D2559" t="s">
        <v>11</v>
      </c>
      <c r="E2559">
        <v>613</v>
      </c>
      <c r="F2559">
        <v>86</v>
      </c>
      <c r="G2559">
        <v>6</v>
      </c>
      <c r="H2559">
        <v>2003</v>
      </c>
      <c r="I2559" t="s">
        <v>5553</v>
      </c>
      <c r="J2559" t="s">
        <v>13</v>
      </c>
      <c r="K2559" t="str" cm="1">
        <f t="array" ref="K2559">_xlfn.IFS(Table1[[#This Row],[Rating]] &gt;=4.5, "Elite",Table1[[#This Row],[Rating]]&gt;=4, "Highly Rated", Table1[[#This Row],[Rating]]&gt;=3.5,"Above Average", Table1[[#This Row],[Rating]]&lt;3.5, "Average or Below")</f>
        <v>Highly Rated</v>
      </c>
      <c r="L2559" t="str" cm="1">
        <f t="array" ref="L2559">_xlfn.IFS(Table1[[#This Row],[Pages]]&lt;=150,"Very Short",Table1[[#This Row],[Pages]]&lt;=299,"Short",Table1[[#This Row],[Pages]]&lt;=499,"Medium",Table1[[#This Row],[Pages]]&lt;=699,"Long",Table1[[#This Row],[Pages]]&gt;=700,"Epic")</f>
        <v>Long</v>
      </c>
      <c r="M2559" t="str" cm="1">
        <f t="array" ref="M2559">_xlfn.IFS(Table1[[#This Row],[Ratings_Count]]&gt;=1000000,"Mega Popular",Table1[[#This Row],[Ratings_Count]]&gt;=100000,"Popular",Table1[[#This Row],[Ratings_Count]]&gt;=10000,"Mid Popular",Table1[[#This Row],[Ratings_Count]]&lt;10000,"Niche")</f>
        <v>Niche</v>
      </c>
      <c r="N2559" t="str">
        <f>IF(AND(Table1[[#This Row],[Rating]]&gt;=4.2, Table1[[#This Row],[Ratings_Count]]&lt;10000), "Hidden Gem", "Not a Hidden Gem")</f>
        <v>Not a Hidden Gem</v>
      </c>
    </row>
    <row r="2560" spans="1:14" x14ac:dyDescent="0.25">
      <c r="A2560" t="s">
        <v>5698</v>
      </c>
      <c r="B2560" t="s">
        <v>1570</v>
      </c>
      <c r="C2560">
        <v>4.08</v>
      </c>
      <c r="D2560" t="s">
        <v>11</v>
      </c>
      <c r="E2560">
        <v>448</v>
      </c>
      <c r="F2560">
        <v>45274</v>
      </c>
      <c r="G2560">
        <v>1619</v>
      </c>
      <c r="H2560">
        <v>2003</v>
      </c>
      <c r="I2560" t="s">
        <v>1610</v>
      </c>
      <c r="J2560" t="s">
        <v>13</v>
      </c>
      <c r="K2560" t="str" cm="1">
        <f t="array" ref="K2560">_xlfn.IFS(Table1[[#This Row],[Rating]] &gt;=4.5, "Elite",Table1[[#This Row],[Rating]]&gt;=4, "Highly Rated", Table1[[#This Row],[Rating]]&gt;=3.5,"Above Average", Table1[[#This Row],[Rating]]&lt;3.5, "Average or Below")</f>
        <v>Highly Rated</v>
      </c>
      <c r="L2560" t="str" cm="1">
        <f t="array" ref="L2560">_xlfn.IFS(Table1[[#This Row],[Pages]]&lt;=150,"Very Short",Table1[[#This Row],[Pages]]&lt;=299,"Short",Table1[[#This Row],[Pages]]&lt;=499,"Medium",Table1[[#This Row],[Pages]]&lt;=699,"Long",Table1[[#This Row],[Pages]]&gt;=700,"Epic")</f>
        <v>Medium</v>
      </c>
      <c r="M2560" t="str" cm="1">
        <f t="array" ref="M2560">_xlfn.IFS(Table1[[#This Row],[Ratings_Count]]&gt;=1000000,"Mega Popular",Table1[[#This Row],[Ratings_Count]]&gt;=100000,"Popular",Table1[[#This Row],[Ratings_Count]]&gt;=10000,"Mid Popular",Table1[[#This Row],[Ratings_Count]]&lt;10000,"Niche")</f>
        <v>Mid Popular</v>
      </c>
      <c r="N2560" t="str">
        <f>IF(AND(Table1[[#This Row],[Rating]]&gt;=4.2, Table1[[#This Row],[Ratings_Count]]&lt;10000), "Hidden Gem", "Not a Hidden Gem")</f>
        <v>Not a Hidden Gem</v>
      </c>
    </row>
    <row r="2561" spans="1:14" x14ac:dyDescent="0.25">
      <c r="A2561" t="s">
        <v>5878</v>
      </c>
      <c r="B2561" t="s">
        <v>5879</v>
      </c>
      <c r="C2561">
        <v>4.08</v>
      </c>
      <c r="D2561" t="s">
        <v>11</v>
      </c>
      <c r="E2561">
        <v>176</v>
      </c>
      <c r="F2561">
        <v>213538</v>
      </c>
      <c r="G2561">
        <v>5609</v>
      </c>
      <c r="H2561">
        <v>2003</v>
      </c>
      <c r="I2561" t="s">
        <v>5880</v>
      </c>
      <c r="J2561" t="s">
        <v>13</v>
      </c>
      <c r="K2561" t="str" cm="1">
        <f t="array" ref="K2561">_xlfn.IFS(Table1[[#This Row],[Rating]] &gt;=4.5, "Elite",Table1[[#This Row],[Rating]]&gt;=4, "Highly Rated", Table1[[#This Row],[Rating]]&gt;=3.5,"Above Average", Table1[[#This Row],[Rating]]&lt;3.5, "Average or Below")</f>
        <v>Highly Rated</v>
      </c>
      <c r="L2561" t="str" cm="1">
        <f t="array" ref="L2561">_xlfn.IFS(Table1[[#This Row],[Pages]]&lt;=150,"Very Short",Table1[[#This Row],[Pages]]&lt;=299,"Short",Table1[[#This Row],[Pages]]&lt;=499,"Medium",Table1[[#This Row],[Pages]]&lt;=699,"Long",Table1[[#This Row],[Pages]]&gt;=700,"Epic")</f>
        <v>Short</v>
      </c>
      <c r="M2561" t="str" cm="1">
        <f t="array" ref="M2561">_xlfn.IFS(Table1[[#This Row],[Ratings_Count]]&gt;=1000000,"Mega Popular",Table1[[#This Row],[Ratings_Count]]&gt;=100000,"Popular",Table1[[#This Row],[Ratings_Count]]&gt;=10000,"Mid Popular",Table1[[#This Row],[Ratings_Count]]&lt;10000,"Niche")</f>
        <v>Popular</v>
      </c>
      <c r="N2561" t="str">
        <f>IF(AND(Table1[[#This Row],[Rating]]&gt;=4.2, Table1[[#This Row],[Ratings_Count]]&lt;10000), "Hidden Gem", "Not a Hidden Gem")</f>
        <v>Not a Hidden Gem</v>
      </c>
    </row>
    <row r="2562" spans="1:14" x14ac:dyDescent="0.25">
      <c r="A2562" t="s">
        <v>5893</v>
      </c>
      <c r="B2562" t="s">
        <v>1925</v>
      </c>
      <c r="C2562">
        <v>4.08</v>
      </c>
      <c r="D2562" t="s">
        <v>11</v>
      </c>
      <c r="E2562">
        <v>361</v>
      </c>
      <c r="F2562">
        <v>7791</v>
      </c>
      <c r="G2562">
        <v>360</v>
      </c>
      <c r="H2562">
        <v>2003</v>
      </c>
      <c r="I2562" t="s">
        <v>1926</v>
      </c>
      <c r="J2562" t="s">
        <v>13</v>
      </c>
      <c r="K2562" t="str" cm="1">
        <f t="array" ref="K2562">_xlfn.IFS(Table1[[#This Row],[Rating]] &gt;=4.5, "Elite",Table1[[#This Row],[Rating]]&gt;=4, "Highly Rated", Table1[[#This Row],[Rating]]&gt;=3.5,"Above Average", Table1[[#This Row],[Rating]]&lt;3.5, "Average or Below")</f>
        <v>Highly Rated</v>
      </c>
      <c r="L2562" t="str" cm="1">
        <f t="array" ref="L2562">_xlfn.IFS(Table1[[#This Row],[Pages]]&lt;=150,"Very Short",Table1[[#This Row],[Pages]]&lt;=299,"Short",Table1[[#This Row],[Pages]]&lt;=499,"Medium",Table1[[#This Row],[Pages]]&lt;=699,"Long",Table1[[#This Row],[Pages]]&gt;=700,"Epic")</f>
        <v>Medium</v>
      </c>
      <c r="M2562" t="str" cm="1">
        <f t="array" ref="M2562">_xlfn.IFS(Table1[[#This Row],[Ratings_Count]]&gt;=1000000,"Mega Popular",Table1[[#This Row],[Ratings_Count]]&gt;=100000,"Popular",Table1[[#This Row],[Ratings_Count]]&gt;=10000,"Mid Popular",Table1[[#This Row],[Ratings_Count]]&lt;10000,"Niche")</f>
        <v>Niche</v>
      </c>
      <c r="N2562" t="str">
        <f>IF(AND(Table1[[#This Row],[Rating]]&gt;=4.2, Table1[[#This Row],[Ratings_Count]]&lt;10000), "Hidden Gem", "Not a Hidden Gem")</f>
        <v>Not a Hidden Gem</v>
      </c>
    </row>
    <row r="2563" spans="1:14" x14ac:dyDescent="0.25">
      <c r="A2563" t="s">
        <v>5944</v>
      </c>
      <c r="B2563" t="s">
        <v>5945</v>
      </c>
      <c r="C2563">
        <v>4.08</v>
      </c>
      <c r="D2563" t="s">
        <v>11</v>
      </c>
      <c r="E2563">
        <v>158</v>
      </c>
      <c r="F2563">
        <v>1379</v>
      </c>
      <c r="G2563">
        <v>103</v>
      </c>
      <c r="H2563">
        <v>2003</v>
      </c>
      <c r="I2563" t="s">
        <v>1061</v>
      </c>
      <c r="J2563" t="s">
        <v>13</v>
      </c>
      <c r="K2563" t="str" cm="1">
        <f t="array" ref="K2563">_xlfn.IFS(Table1[[#This Row],[Rating]] &gt;=4.5, "Elite",Table1[[#This Row],[Rating]]&gt;=4, "Highly Rated", Table1[[#This Row],[Rating]]&gt;=3.5,"Above Average", Table1[[#This Row],[Rating]]&lt;3.5, "Average or Below")</f>
        <v>Highly Rated</v>
      </c>
      <c r="L2563" t="str" cm="1">
        <f t="array" ref="L2563">_xlfn.IFS(Table1[[#This Row],[Pages]]&lt;=150,"Very Short",Table1[[#This Row],[Pages]]&lt;=299,"Short",Table1[[#This Row],[Pages]]&lt;=499,"Medium",Table1[[#This Row],[Pages]]&lt;=699,"Long",Table1[[#This Row],[Pages]]&gt;=700,"Epic")</f>
        <v>Short</v>
      </c>
      <c r="M2563" t="str" cm="1">
        <f t="array" ref="M2563">_xlfn.IFS(Table1[[#This Row],[Ratings_Count]]&gt;=1000000,"Mega Popular",Table1[[#This Row],[Ratings_Count]]&gt;=100000,"Popular",Table1[[#This Row],[Ratings_Count]]&gt;=10000,"Mid Popular",Table1[[#This Row],[Ratings_Count]]&lt;10000,"Niche")</f>
        <v>Niche</v>
      </c>
      <c r="N2563" t="str">
        <f>IF(AND(Table1[[#This Row],[Rating]]&gt;=4.2, Table1[[#This Row],[Ratings_Count]]&lt;10000), "Hidden Gem", "Not a Hidden Gem")</f>
        <v>Not a Hidden Gem</v>
      </c>
    </row>
    <row r="2564" spans="1:14" x14ac:dyDescent="0.25">
      <c r="A2564" t="s">
        <v>6220</v>
      </c>
      <c r="B2564" t="s">
        <v>6221</v>
      </c>
      <c r="C2564">
        <v>4.08</v>
      </c>
      <c r="D2564" t="s">
        <v>11</v>
      </c>
      <c r="E2564">
        <v>208</v>
      </c>
      <c r="F2564">
        <v>2073</v>
      </c>
      <c r="G2564">
        <v>50</v>
      </c>
      <c r="H2564">
        <v>2002</v>
      </c>
      <c r="I2564" t="s">
        <v>3525</v>
      </c>
      <c r="J2564" t="s">
        <v>13</v>
      </c>
      <c r="K2564" t="str" cm="1">
        <f t="array" ref="K2564">_xlfn.IFS(Table1[[#This Row],[Rating]] &gt;=4.5, "Elite",Table1[[#This Row],[Rating]]&gt;=4, "Highly Rated", Table1[[#This Row],[Rating]]&gt;=3.5,"Above Average", Table1[[#This Row],[Rating]]&lt;3.5, "Average or Below")</f>
        <v>Highly Rated</v>
      </c>
      <c r="L2564" t="str" cm="1">
        <f t="array" ref="L2564">_xlfn.IFS(Table1[[#This Row],[Pages]]&lt;=150,"Very Short",Table1[[#This Row],[Pages]]&lt;=299,"Short",Table1[[#This Row],[Pages]]&lt;=499,"Medium",Table1[[#This Row],[Pages]]&lt;=699,"Long",Table1[[#This Row],[Pages]]&gt;=700,"Epic")</f>
        <v>Short</v>
      </c>
      <c r="M2564" t="str" cm="1">
        <f t="array" ref="M2564">_xlfn.IFS(Table1[[#This Row],[Ratings_Count]]&gt;=1000000,"Mega Popular",Table1[[#This Row],[Ratings_Count]]&gt;=100000,"Popular",Table1[[#This Row],[Ratings_Count]]&gt;=10000,"Mid Popular",Table1[[#This Row],[Ratings_Count]]&lt;10000,"Niche")</f>
        <v>Niche</v>
      </c>
      <c r="N2564" t="str">
        <f>IF(AND(Table1[[#This Row],[Rating]]&gt;=4.2, Table1[[#This Row],[Ratings_Count]]&lt;10000), "Hidden Gem", "Not a Hidden Gem")</f>
        <v>Not a Hidden Gem</v>
      </c>
    </row>
    <row r="2565" spans="1:14" x14ac:dyDescent="0.25">
      <c r="A2565" t="s">
        <v>6251</v>
      </c>
      <c r="B2565" t="s">
        <v>895</v>
      </c>
      <c r="C2565">
        <v>4.08</v>
      </c>
      <c r="D2565" t="s">
        <v>11</v>
      </c>
      <c r="E2565">
        <v>358</v>
      </c>
      <c r="F2565">
        <v>1290</v>
      </c>
      <c r="G2565">
        <v>88</v>
      </c>
      <c r="H2565">
        <v>2002</v>
      </c>
      <c r="I2565" t="s">
        <v>896</v>
      </c>
      <c r="J2565" t="s">
        <v>13</v>
      </c>
      <c r="K2565" t="str" cm="1">
        <f t="array" ref="K2565">_xlfn.IFS(Table1[[#This Row],[Rating]] &gt;=4.5, "Elite",Table1[[#This Row],[Rating]]&gt;=4, "Highly Rated", Table1[[#This Row],[Rating]]&gt;=3.5,"Above Average", Table1[[#This Row],[Rating]]&lt;3.5, "Average or Below")</f>
        <v>Highly Rated</v>
      </c>
      <c r="L2565" t="str" cm="1">
        <f t="array" ref="L2565">_xlfn.IFS(Table1[[#This Row],[Pages]]&lt;=150,"Very Short",Table1[[#This Row],[Pages]]&lt;=299,"Short",Table1[[#This Row],[Pages]]&lt;=499,"Medium",Table1[[#This Row],[Pages]]&lt;=699,"Long",Table1[[#This Row],[Pages]]&gt;=700,"Epic")</f>
        <v>Medium</v>
      </c>
      <c r="M2565" t="str" cm="1">
        <f t="array" ref="M2565">_xlfn.IFS(Table1[[#This Row],[Ratings_Count]]&gt;=1000000,"Mega Popular",Table1[[#This Row],[Ratings_Count]]&gt;=100000,"Popular",Table1[[#This Row],[Ratings_Count]]&gt;=10000,"Mid Popular",Table1[[#This Row],[Ratings_Count]]&lt;10000,"Niche")</f>
        <v>Niche</v>
      </c>
      <c r="N2565" t="str">
        <f>IF(AND(Table1[[#This Row],[Rating]]&gt;=4.2, Table1[[#This Row],[Ratings_Count]]&lt;10000), "Hidden Gem", "Not a Hidden Gem")</f>
        <v>Not a Hidden Gem</v>
      </c>
    </row>
    <row r="2566" spans="1:14" x14ac:dyDescent="0.25">
      <c r="A2566" t="s">
        <v>6369</v>
      </c>
      <c r="B2566" t="s">
        <v>6370</v>
      </c>
      <c r="C2566">
        <v>4.08</v>
      </c>
      <c r="D2566" t="s">
        <v>11</v>
      </c>
      <c r="E2566">
        <v>520</v>
      </c>
      <c r="F2566">
        <v>33489</v>
      </c>
      <c r="G2566">
        <v>453</v>
      </c>
      <c r="H2566">
        <v>2002</v>
      </c>
      <c r="I2566" t="s">
        <v>379</v>
      </c>
      <c r="J2566" t="s">
        <v>13</v>
      </c>
      <c r="K2566" t="str" cm="1">
        <f t="array" ref="K2566">_xlfn.IFS(Table1[[#This Row],[Rating]] &gt;=4.5, "Elite",Table1[[#This Row],[Rating]]&gt;=4, "Highly Rated", Table1[[#This Row],[Rating]]&gt;=3.5,"Above Average", Table1[[#This Row],[Rating]]&lt;3.5, "Average or Below")</f>
        <v>Highly Rated</v>
      </c>
      <c r="L2566" t="str" cm="1">
        <f t="array" ref="L2566">_xlfn.IFS(Table1[[#This Row],[Pages]]&lt;=150,"Very Short",Table1[[#This Row],[Pages]]&lt;=299,"Short",Table1[[#This Row],[Pages]]&lt;=499,"Medium",Table1[[#This Row],[Pages]]&lt;=699,"Long",Table1[[#This Row],[Pages]]&gt;=700,"Epic")</f>
        <v>Long</v>
      </c>
      <c r="M2566" t="str" cm="1">
        <f t="array" ref="M2566">_xlfn.IFS(Table1[[#This Row],[Ratings_Count]]&gt;=1000000,"Mega Popular",Table1[[#This Row],[Ratings_Count]]&gt;=100000,"Popular",Table1[[#This Row],[Ratings_Count]]&gt;=10000,"Mid Popular",Table1[[#This Row],[Ratings_Count]]&lt;10000,"Niche")</f>
        <v>Mid Popular</v>
      </c>
      <c r="N2566" t="str">
        <f>IF(AND(Table1[[#This Row],[Rating]]&gt;=4.2, Table1[[#This Row],[Ratings_Count]]&lt;10000), "Hidden Gem", "Not a Hidden Gem")</f>
        <v>Not a Hidden Gem</v>
      </c>
    </row>
    <row r="2567" spans="1:14" x14ac:dyDescent="0.25">
      <c r="A2567" t="s">
        <v>6468</v>
      </c>
      <c r="B2567" t="s">
        <v>6469</v>
      </c>
      <c r="C2567">
        <v>4.08</v>
      </c>
      <c r="D2567" t="s">
        <v>11</v>
      </c>
      <c r="E2567">
        <v>675</v>
      </c>
      <c r="F2567">
        <v>435</v>
      </c>
      <c r="G2567">
        <v>14</v>
      </c>
      <c r="H2567">
        <v>2002</v>
      </c>
      <c r="I2567" t="s">
        <v>114</v>
      </c>
      <c r="J2567" t="s">
        <v>13</v>
      </c>
      <c r="K2567" t="str" cm="1">
        <f t="array" ref="K2567">_xlfn.IFS(Table1[[#This Row],[Rating]] &gt;=4.5, "Elite",Table1[[#This Row],[Rating]]&gt;=4, "Highly Rated", Table1[[#This Row],[Rating]]&gt;=3.5,"Above Average", Table1[[#This Row],[Rating]]&lt;3.5, "Average or Below")</f>
        <v>Highly Rated</v>
      </c>
      <c r="L2567" t="str" cm="1">
        <f t="array" ref="L2567">_xlfn.IFS(Table1[[#This Row],[Pages]]&lt;=150,"Very Short",Table1[[#This Row],[Pages]]&lt;=299,"Short",Table1[[#This Row],[Pages]]&lt;=499,"Medium",Table1[[#This Row],[Pages]]&lt;=699,"Long",Table1[[#This Row],[Pages]]&gt;=700,"Epic")</f>
        <v>Long</v>
      </c>
      <c r="M2567" t="str" cm="1">
        <f t="array" ref="M2567">_xlfn.IFS(Table1[[#This Row],[Ratings_Count]]&gt;=1000000,"Mega Popular",Table1[[#This Row],[Ratings_Count]]&gt;=100000,"Popular",Table1[[#This Row],[Ratings_Count]]&gt;=10000,"Mid Popular",Table1[[#This Row],[Ratings_Count]]&lt;10000,"Niche")</f>
        <v>Niche</v>
      </c>
      <c r="N2567" t="str">
        <f>IF(AND(Table1[[#This Row],[Rating]]&gt;=4.2, Table1[[#This Row],[Ratings_Count]]&lt;10000), "Hidden Gem", "Not a Hidden Gem")</f>
        <v>Not a Hidden Gem</v>
      </c>
    </row>
    <row r="2568" spans="1:14" x14ac:dyDescent="0.25">
      <c r="A2568" t="s">
        <v>6535</v>
      </c>
      <c r="B2568" t="s">
        <v>6536</v>
      </c>
      <c r="C2568">
        <v>4.08</v>
      </c>
      <c r="D2568" t="s">
        <v>11</v>
      </c>
      <c r="E2568">
        <v>464</v>
      </c>
      <c r="F2568">
        <v>2491</v>
      </c>
      <c r="G2568">
        <v>110</v>
      </c>
      <c r="H2568">
        <v>2002</v>
      </c>
      <c r="I2568" t="s">
        <v>250</v>
      </c>
      <c r="J2568" t="s">
        <v>13</v>
      </c>
      <c r="K2568" t="str" cm="1">
        <f t="array" ref="K2568">_xlfn.IFS(Table1[[#This Row],[Rating]] &gt;=4.5, "Elite",Table1[[#This Row],[Rating]]&gt;=4, "Highly Rated", Table1[[#This Row],[Rating]]&gt;=3.5,"Above Average", Table1[[#This Row],[Rating]]&lt;3.5, "Average or Below")</f>
        <v>Highly Rated</v>
      </c>
      <c r="L2568" t="str" cm="1">
        <f t="array" ref="L2568">_xlfn.IFS(Table1[[#This Row],[Pages]]&lt;=150,"Very Short",Table1[[#This Row],[Pages]]&lt;=299,"Short",Table1[[#This Row],[Pages]]&lt;=499,"Medium",Table1[[#This Row],[Pages]]&lt;=699,"Long",Table1[[#This Row],[Pages]]&gt;=700,"Epic")</f>
        <v>Medium</v>
      </c>
      <c r="M2568" t="str" cm="1">
        <f t="array" ref="M2568">_xlfn.IFS(Table1[[#This Row],[Ratings_Count]]&gt;=1000000,"Mega Popular",Table1[[#This Row],[Ratings_Count]]&gt;=100000,"Popular",Table1[[#This Row],[Ratings_Count]]&gt;=10000,"Mid Popular",Table1[[#This Row],[Ratings_Count]]&lt;10000,"Niche")</f>
        <v>Niche</v>
      </c>
      <c r="N2568" t="str">
        <f>IF(AND(Table1[[#This Row],[Rating]]&gt;=4.2, Table1[[#This Row],[Ratings_Count]]&lt;10000), "Hidden Gem", "Not a Hidden Gem")</f>
        <v>Not a Hidden Gem</v>
      </c>
    </row>
    <row r="2569" spans="1:14" x14ac:dyDescent="0.25">
      <c r="A2569" t="s">
        <v>6662</v>
      </c>
      <c r="B2569" t="s">
        <v>6631</v>
      </c>
      <c r="C2569">
        <v>4.08</v>
      </c>
      <c r="D2569" t="s">
        <v>11</v>
      </c>
      <c r="E2569">
        <v>214</v>
      </c>
      <c r="F2569">
        <v>56349</v>
      </c>
      <c r="G2569">
        <v>3738</v>
      </c>
      <c r="H2569">
        <v>2002</v>
      </c>
      <c r="I2569" t="s">
        <v>2152</v>
      </c>
      <c r="J2569" t="s">
        <v>2014</v>
      </c>
      <c r="K2569" t="str" cm="1">
        <f t="array" ref="K2569">_xlfn.IFS(Table1[[#This Row],[Rating]] &gt;=4.5, "Elite",Table1[[#This Row],[Rating]]&gt;=4, "Highly Rated", Table1[[#This Row],[Rating]]&gt;=3.5,"Above Average", Table1[[#This Row],[Rating]]&lt;3.5, "Average or Below")</f>
        <v>Highly Rated</v>
      </c>
      <c r="L2569" t="str" cm="1">
        <f t="array" ref="L2569">_xlfn.IFS(Table1[[#This Row],[Pages]]&lt;=150,"Very Short",Table1[[#This Row],[Pages]]&lt;=299,"Short",Table1[[#This Row],[Pages]]&lt;=499,"Medium",Table1[[#This Row],[Pages]]&lt;=699,"Long",Table1[[#This Row],[Pages]]&gt;=700,"Epic")</f>
        <v>Short</v>
      </c>
      <c r="M2569" t="str" cm="1">
        <f t="array" ref="M2569">_xlfn.IFS(Table1[[#This Row],[Ratings_Count]]&gt;=1000000,"Mega Popular",Table1[[#This Row],[Ratings_Count]]&gt;=100000,"Popular",Table1[[#This Row],[Ratings_Count]]&gt;=10000,"Mid Popular",Table1[[#This Row],[Ratings_Count]]&lt;10000,"Niche")</f>
        <v>Mid Popular</v>
      </c>
      <c r="N2569" t="str">
        <f>IF(AND(Table1[[#This Row],[Rating]]&gt;=4.2, Table1[[#This Row],[Ratings_Count]]&lt;10000), "Hidden Gem", "Not a Hidden Gem")</f>
        <v>Not a Hidden Gem</v>
      </c>
    </row>
    <row r="2570" spans="1:14" x14ac:dyDescent="0.25">
      <c r="A2570" t="s">
        <v>6738</v>
      </c>
      <c r="B2570" t="s">
        <v>4780</v>
      </c>
      <c r="C2570">
        <v>4.08</v>
      </c>
      <c r="D2570" t="s">
        <v>11</v>
      </c>
      <c r="E2570">
        <v>178</v>
      </c>
      <c r="F2570">
        <v>3242</v>
      </c>
      <c r="G2570">
        <v>162</v>
      </c>
      <c r="H2570">
        <v>2002</v>
      </c>
      <c r="I2570" t="s">
        <v>2208</v>
      </c>
      <c r="J2570" t="s">
        <v>2014</v>
      </c>
      <c r="K2570" t="str" cm="1">
        <f t="array" ref="K2570">_xlfn.IFS(Table1[[#This Row],[Rating]] &gt;=4.5, "Elite",Table1[[#This Row],[Rating]]&gt;=4, "Highly Rated", Table1[[#This Row],[Rating]]&gt;=3.5,"Above Average", Table1[[#This Row],[Rating]]&lt;3.5, "Average or Below")</f>
        <v>Highly Rated</v>
      </c>
      <c r="L2570" t="str" cm="1">
        <f t="array" ref="L2570">_xlfn.IFS(Table1[[#This Row],[Pages]]&lt;=150,"Very Short",Table1[[#This Row],[Pages]]&lt;=299,"Short",Table1[[#This Row],[Pages]]&lt;=499,"Medium",Table1[[#This Row],[Pages]]&lt;=699,"Long",Table1[[#This Row],[Pages]]&gt;=700,"Epic")</f>
        <v>Short</v>
      </c>
      <c r="M2570" t="str" cm="1">
        <f t="array" ref="M2570">_xlfn.IFS(Table1[[#This Row],[Ratings_Count]]&gt;=1000000,"Mega Popular",Table1[[#This Row],[Ratings_Count]]&gt;=100000,"Popular",Table1[[#This Row],[Ratings_Count]]&gt;=10000,"Mid Popular",Table1[[#This Row],[Ratings_Count]]&lt;10000,"Niche")</f>
        <v>Niche</v>
      </c>
      <c r="N2570" t="str">
        <f>IF(AND(Table1[[#This Row],[Rating]]&gt;=4.2, Table1[[#This Row],[Ratings_Count]]&lt;10000), "Hidden Gem", "Not a Hidden Gem")</f>
        <v>Not a Hidden Gem</v>
      </c>
    </row>
    <row r="2571" spans="1:14" x14ac:dyDescent="0.25">
      <c r="A2571" t="s">
        <v>6838</v>
      </c>
      <c r="B2571" t="s">
        <v>390</v>
      </c>
      <c r="C2571">
        <v>4.08</v>
      </c>
      <c r="D2571" t="s">
        <v>11</v>
      </c>
      <c r="E2571">
        <v>784</v>
      </c>
      <c r="F2571">
        <v>3787</v>
      </c>
      <c r="G2571">
        <v>84</v>
      </c>
      <c r="H2571">
        <v>2001</v>
      </c>
      <c r="I2571" t="s">
        <v>2037</v>
      </c>
      <c r="J2571" t="s">
        <v>2014</v>
      </c>
      <c r="K2571" t="str" cm="1">
        <f t="array" ref="K2571">_xlfn.IFS(Table1[[#This Row],[Rating]] &gt;=4.5, "Elite",Table1[[#This Row],[Rating]]&gt;=4, "Highly Rated", Table1[[#This Row],[Rating]]&gt;=3.5,"Above Average", Table1[[#This Row],[Rating]]&lt;3.5, "Average or Below")</f>
        <v>Highly Rated</v>
      </c>
      <c r="L2571" t="str" cm="1">
        <f t="array" ref="L2571">_xlfn.IFS(Table1[[#This Row],[Pages]]&lt;=150,"Very Short",Table1[[#This Row],[Pages]]&lt;=299,"Short",Table1[[#This Row],[Pages]]&lt;=499,"Medium",Table1[[#This Row],[Pages]]&lt;=699,"Long",Table1[[#This Row],[Pages]]&gt;=700,"Epic")</f>
        <v>Epic</v>
      </c>
      <c r="M2571" t="str" cm="1">
        <f t="array" ref="M2571">_xlfn.IFS(Table1[[#This Row],[Ratings_Count]]&gt;=1000000,"Mega Popular",Table1[[#This Row],[Ratings_Count]]&gt;=100000,"Popular",Table1[[#This Row],[Ratings_Count]]&gt;=10000,"Mid Popular",Table1[[#This Row],[Ratings_Count]]&lt;10000,"Niche")</f>
        <v>Niche</v>
      </c>
      <c r="N2571" t="str">
        <f>IF(AND(Table1[[#This Row],[Rating]]&gt;=4.2, Table1[[#This Row],[Ratings_Count]]&lt;10000), "Hidden Gem", "Not a Hidden Gem")</f>
        <v>Not a Hidden Gem</v>
      </c>
    </row>
    <row r="2572" spans="1:14" x14ac:dyDescent="0.25">
      <c r="A2572" t="s">
        <v>7056</v>
      </c>
      <c r="B2572" t="s">
        <v>2965</v>
      </c>
      <c r="C2572">
        <v>4.08</v>
      </c>
      <c r="D2572" t="s">
        <v>11</v>
      </c>
      <c r="E2572">
        <v>209</v>
      </c>
      <c r="F2572">
        <v>17327</v>
      </c>
      <c r="G2572">
        <v>992</v>
      </c>
      <c r="H2572">
        <v>2001</v>
      </c>
      <c r="I2572" t="s">
        <v>3901</v>
      </c>
      <c r="J2572" t="s">
        <v>13</v>
      </c>
      <c r="K2572" t="str" cm="1">
        <f t="array" ref="K2572">_xlfn.IFS(Table1[[#This Row],[Rating]] &gt;=4.5, "Elite",Table1[[#This Row],[Rating]]&gt;=4, "Highly Rated", Table1[[#This Row],[Rating]]&gt;=3.5,"Above Average", Table1[[#This Row],[Rating]]&lt;3.5, "Average or Below")</f>
        <v>Highly Rated</v>
      </c>
      <c r="L2572" t="str" cm="1">
        <f t="array" ref="L2572">_xlfn.IFS(Table1[[#This Row],[Pages]]&lt;=150,"Very Short",Table1[[#This Row],[Pages]]&lt;=299,"Short",Table1[[#This Row],[Pages]]&lt;=499,"Medium",Table1[[#This Row],[Pages]]&lt;=699,"Long",Table1[[#This Row],[Pages]]&gt;=700,"Epic")</f>
        <v>Short</v>
      </c>
      <c r="M2572" t="str" cm="1">
        <f t="array" ref="M2572">_xlfn.IFS(Table1[[#This Row],[Ratings_Count]]&gt;=1000000,"Mega Popular",Table1[[#This Row],[Ratings_Count]]&gt;=100000,"Popular",Table1[[#This Row],[Ratings_Count]]&gt;=10000,"Mid Popular",Table1[[#This Row],[Ratings_Count]]&lt;10000,"Niche")</f>
        <v>Mid Popular</v>
      </c>
      <c r="N2572" t="str">
        <f>IF(AND(Table1[[#This Row],[Rating]]&gt;=4.2, Table1[[#This Row],[Ratings_Count]]&lt;10000), "Hidden Gem", "Not a Hidden Gem")</f>
        <v>Not a Hidden Gem</v>
      </c>
    </row>
    <row r="2573" spans="1:14" x14ac:dyDescent="0.25">
      <c r="A2573" t="s">
        <v>7148</v>
      </c>
      <c r="B2573" t="s">
        <v>7149</v>
      </c>
      <c r="C2573">
        <v>4.08</v>
      </c>
      <c r="D2573" t="s">
        <v>11</v>
      </c>
      <c r="E2573">
        <v>320</v>
      </c>
      <c r="F2573">
        <v>1980</v>
      </c>
      <c r="G2573">
        <v>154</v>
      </c>
      <c r="H2573">
        <v>2001</v>
      </c>
      <c r="I2573" t="s">
        <v>6092</v>
      </c>
      <c r="J2573" t="s">
        <v>13</v>
      </c>
      <c r="K2573" t="str" cm="1">
        <f t="array" ref="K2573">_xlfn.IFS(Table1[[#This Row],[Rating]] &gt;=4.5, "Elite",Table1[[#This Row],[Rating]]&gt;=4, "Highly Rated", Table1[[#This Row],[Rating]]&gt;=3.5,"Above Average", Table1[[#This Row],[Rating]]&lt;3.5, "Average or Below")</f>
        <v>Highly Rated</v>
      </c>
      <c r="L2573" t="str" cm="1">
        <f t="array" ref="L2573">_xlfn.IFS(Table1[[#This Row],[Pages]]&lt;=150,"Very Short",Table1[[#This Row],[Pages]]&lt;=299,"Short",Table1[[#This Row],[Pages]]&lt;=499,"Medium",Table1[[#This Row],[Pages]]&lt;=699,"Long",Table1[[#This Row],[Pages]]&gt;=700,"Epic")</f>
        <v>Medium</v>
      </c>
      <c r="M2573" t="str" cm="1">
        <f t="array" ref="M2573">_xlfn.IFS(Table1[[#This Row],[Ratings_Count]]&gt;=1000000,"Mega Popular",Table1[[#This Row],[Ratings_Count]]&gt;=100000,"Popular",Table1[[#This Row],[Ratings_Count]]&gt;=10000,"Mid Popular",Table1[[#This Row],[Ratings_Count]]&lt;10000,"Niche")</f>
        <v>Niche</v>
      </c>
      <c r="N2573" t="str">
        <f>IF(AND(Table1[[#This Row],[Rating]]&gt;=4.2, Table1[[#This Row],[Ratings_Count]]&lt;10000), "Hidden Gem", "Not a Hidden Gem")</f>
        <v>Not a Hidden Gem</v>
      </c>
    </row>
    <row r="2574" spans="1:14" x14ac:dyDescent="0.25">
      <c r="A2574" t="s">
        <v>7708</v>
      </c>
      <c r="B2574" t="s">
        <v>7709</v>
      </c>
      <c r="C2574">
        <v>4.08</v>
      </c>
      <c r="D2574" t="s">
        <v>11</v>
      </c>
      <c r="E2574">
        <v>336</v>
      </c>
      <c r="F2574">
        <v>489</v>
      </c>
      <c r="G2574">
        <v>36</v>
      </c>
      <c r="H2574">
        <v>2007</v>
      </c>
      <c r="I2574" t="s">
        <v>33</v>
      </c>
      <c r="J2574" t="s">
        <v>13</v>
      </c>
      <c r="K2574" t="str" cm="1">
        <f t="array" ref="K2574">_xlfn.IFS(Table1[[#This Row],[Rating]] &gt;=4.5, "Elite",Table1[[#This Row],[Rating]]&gt;=4, "Highly Rated", Table1[[#This Row],[Rating]]&gt;=3.5,"Above Average", Table1[[#This Row],[Rating]]&lt;3.5, "Average or Below")</f>
        <v>Highly Rated</v>
      </c>
      <c r="L2574" t="str" cm="1">
        <f t="array" ref="L2574">_xlfn.IFS(Table1[[#This Row],[Pages]]&lt;=150,"Very Short",Table1[[#This Row],[Pages]]&lt;=299,"Short",Table1[[#This Row],[Pages]]&lt;=499,"Medium",Table1[[#This Row],[Pages]]&lt;=699,"Long",Table1[[#This Row],[Pages]]&gt;=700,"Epic")</f>
        <v>Medium</v>
      </c>
      <c r="M2574" t="str" cm="1">
        <f t="array" ref="M2574">_xlfn.IFS(Table1[[#This Row],[Ratings_Count]]&gt;=1000000,"Mega Popular",Table1[[#This Row],[Ratings_Count]]&gt;=100000,"Popular",Table1[[#This Row],[Ratings_Count]]&gt;=10000,"Mid Popular",Table1[[#This Row],[Ratings_Count]]&lt;10000,"Niche")</f>
        <v>Niche</v>
      </c>
      <c r="N2574" t="str">
        <f>IF(AND(Table1[[#This Row],[Rating]]&gt;=4.2, Table1[[#This Row],[Ratings_Count]]&lt;10000), "Hidden Gem", "Not a Hidden Gem")</f>
        <v>Not a Hidden Gem</v>
      </c>
    </row>
    <row r="2575" spans="1:14" x14ac:dyDescent="0.25">
      <c r="A2575" t="s">
        <v>8075</v>
      </c>
      <c r="B2575" t="s">
        <v>8076</v>
      </c>
      <c r="C2575">
        <v>4.08</v>
      </c>
      <c r="D2575" t="s">
        <v>11</v>
      </c>
      <c r="E2575">
        <v>252</v>
      </c>
      <c r="F2575">
        <v>63915</v>
      </c>
      <c r="G2575">
        <v>1825</v>
      </c>
      <c r="H2575">
        <v>2000</v>
      </c>
      <c r="I2575" t="s">
        <v>2137</v>
      </c>
      <c r="J2575" t="s">
        <v>2014</v>
      </c>
      <c r="K2575" t="str" cm="1">
        <f t="array" ref="K2575">_xlfn.IFS(Table1[[#This Row],[Rating]] &gt;=4.5, "Elite",Table1[[#This Row],[Rating]]&gt;=4, "Highly Rated", Table1[[#This Row],[Rating]]&gt;=3.5,"Above Average", Table1[[#This Row],[Rating]]&lt;3.5, "Average or Below")</f>
        <v>Highly Rated</v>
      </c>
      <c r="L2575" t="str" cm="1">
        <f t="array" ref="L2575">_xlfn.IFS(Table1[[#This Row],[Pages]]&lt;=150,"Very Short",Table1[[#This Row],[Pages]]&lt;=299,"Short",Table1[[#This Row],[Pages]]&lt;=499,"Medium",Table1[[#This Row],[Pages]]&lt;=699,"Long",Table1[[#This Row],[Pages]]&gt;=700,"Epic")</f>
        <v>Short</v>
      </c>
      <c r="M2575" t="str" cm="1">
        <f t="array" ref="M2575">_xlfn.IFS(Table1[[#This Row],[Ratings_Count]]&gt;=1000000,"Mega Popular",Table1[[#This Row],[Ratings_Count]]&gt;=100000,"Popular",Table1[[#This Row],[Ratings_Count]]&gt;=10000,"Mid Popular",Table1[[#This Row],[Ratings_Count]]&lt;10000,"Niche")</f>
        <v>Mid Popular</v>
      </c>
      <c r="N2575" t="str">
        <f>IF(AND(Table1[[#This Row],[Rating]]&gt;=4.2, Table1[[#This Row],[Ratings_Count]]&lt;10000), "Hidden Gem", "Not a Hidden Gem")</f>
        <v>Not a Hidden Gem</v>
      </c>
    </row>
    <row r="2576" spans="1:14" x14ac:dyDescent="0.25">
      <c r="A2576" t="s">
        <v>8109</v>
      </c>
      <c r="B2576" t="s">
        <v>8110</v>
      </c>
      <c r="C2576">
        <v>4.08</v>
      </c>
      <c r="D2576" t="s">
        <v>11</v>
      </c>
      <c r="E2576">
        <v>159</v>
      </c>
      <c r="F2576">
        <v>465</v>
      </c>
      <c r="G2576">
        <v>21</v>
      </c>
      <c r="H2576">
        <v>2000</v>
      </c>
      <c r="I2576" t="s">
        <v>2137</v>
      </c>
      <c r="J2576" t="s">
        <v>2014</v>
      </c>
      <c r="K2576" t="str" cm="1">
        <f t="array" ref="K2576">_xlfn.IFS(Table1[[#This Row],[Rating]] &gt;=4.5, "Elite",Table1[[#This Row],[Rating]]&gt;=4, "Highly Rated", Table1[[#This Row],[Rating]]&gt;=3.5,"Above Average", Table1[[#This Row],[Rating]]&lt;3.5, "Average or Below")</f>
        <v>Highly Rated</v>
      </c>
      <c r="L2576" t="str" cm="1">
        <f t="array" ref="L2576">_xlfn.IFS(Table1[[#This Row],[Pages]]&lt;=150,"Very Short",Table1[[#This Row],[Pages]]&lt;=299,"Short",Table1[[#This Row],[Pages]]&lt;=499,"Medium",Table1[[#This Row],[Pages]]&lt;=699,"Long",Table1[[#This Row],[Pages]]&gt;=700,"Epic")</f>
        <v>Short</v>
      </c>
      <c r="M2576" t="str" cm="1">
        <f t="array" ref="M2576">_xlfn.IFS(Table1[[#This Row],[Ratings_Count]]&gt;=1000000,"Mega Popular",Table1[[#This Row],[Ratings_Count]]&gt;=100000,"Popular",Table1[[#This Row],[Ratings_Count]]&gt;=10000,"Mid Popular",Table1[[#This Row],[Ratings_Count]]&lt;10000,"Niche")</f>
        <v>Niche</v>
      </c>
      <c r="N2576" t="str">
        <f>IF(AND(Table1[[#This Row],[Rating]]&gt;=4.2, Table1[[#This Row],[Ratings_Count]]&lt;10000), "Hidden Gem", "Not a Hidden Gem")</f>
        <v>Not a Hidden Gem</v>
      </c>
    </row>
    <row r="2577" spans="1:14" x14ac:dyDescent="0.25">
      <c r="A2577" t="s">
        <v>8154</v>
      </c>
      <c r="B2577" t="s">
        <v>8155</v>
      </c>
      <c r="C2577">
        <v>4.08</v>
      </c>
      <c r="D2577" t="s">
        <v>11</v>
      </c>
      <c r="E2577">
        <v>238</v>
      </c>
      <c r="F2577">
        <v>364</v>
      </c>
      <c r="G2577">
        <v>21</v>
      </c>
      <c r="H2577">
        <v>2000</v>
      </c>
      <c r="I2577" t="s">
        <v>3100</v>
      </c>
      <c r="J2577" t="s">
        <v>13</v>
      </c>
      <c r="K2577" t="str" cm="1">
        <f t="array" ref="K2577">_xlfn.IFS(Table1[[#This Row],[Rating]] &gt;=4.5, "Elite",Table1[[#This Row],[Rating]]&gt;=4, "Highly Rated", Table1[[#This Row],[Rating]]&gt;=3.5,"Above Average", Table1[[#This Row],[Rating]]&lt;3.5, "Average or Below")</f>
        <v>Highly Rated</v>
      </c>
      <c r="L2577" t="str" cm="1">
        <f t="array" ref="L2577">_xlfn.IFS(Table1[[#This Row],[Pages]]&lt;=150,"Very Short",Table1[[#This Row],[Pages]]&lt;=299,"Short",Table1[[#This Row],[Pages]]&lt;=499,"Medium",Table1[[#This Row],[Pages]]&lt;=699,"Long",Table1[[#This Row],[Pages]]&gt;=700,"Epic")</f>
        <v>Short</v>
      </c>
      <c r="M2577" t="str" cm="1">
        <f t="array" ref="M2577">_xlfn.IFS(Table1[[#This Row],[Ratings_Count]]&gt;=1000000,"Mega Popular",Table1[[#This Row],[Ratings_Count]]&gt;=100000,"Popular",Table1[[#This Row],[Ratings_Count]]&gt;=10000,"Mid Popular",Table1[[#This Row],[Ratings_Count]]&lt;10000,"Niche")</f>
        <v>Niche</v>
      </c>
      <c r="N2577" t="str">
        <f>IF(AND(Table1[[#This Row],[Rating]]&gt;=4.2, Table1[[#This Row],[Ratings_Count]]&lt;10000), "Hidden Gem", "Not a Hidden Gem")</f>
        <v>Not a Hidden Gem</v>
      </c>
    </row>
    <row r="2578" spans="1:14" x14ac:dyDescent="0.25">
      <c r="A2578" t="s">
        <v>8187</v>
      </c>
      <c r="B2578" t="s">
        <v>8188</v>
      </c>
      <c r="C2578">
        <v>4.08</v>
      </c>
      <c r="D2578" t="s">
        <v>11</v>
      </c>
      <c r="E2578">
        <v>288</v>
      </c>
      <c r="F2578">
        <v>9057</v>
      </c>
      <c r="G2578">
        <v>312</v>
      </c>
      <c r="H2578">
        <v>2000</v>
      </c>
      <c r="I2578" t="s">
        <v>68</v>
      </c>
      <c r="J2578" t="s">
        <v>13</v>
      </c>
      <c r="K2578" t="str" cm="1">
        <f t="array" ref="K2578">_xlfn.IFS(Table1[[#This Row],[Rating]] &gt;=4.5, "Elite",Table1[[#This Row],[Rating]]&gt;=4, "Highly Rated", Table1[[#This Row],[Rating]]&gt;=3.5,"Above Average", Table1[[#This Row],[Rating]]&lt;3.5, "Average or Below")</f>
        <v>Highly Rated</v>
      </c>
      <c r="L2578" t="str" cm="1">
        <f t="array" ref="L2578">_xlfn.IFS(Table1[[#This Row],[Pages]]&lt;=150,"Very Short",Table1[[#This Row],[Pages]]&lt;=299,"Short",Table1[[#This Row],[Pages]]&lt;=499,"Medium",Table1[[#This Row],[Pages]]&lt;=699,"Long",Table1[[#This Row],[Pages]]&gt;=700,"Epic")</f>
        <v>Short</v>
      </c>
      <c r="M2578" t="str" cm="1">
        <f t="array" ref="M2578">_xlfn.IFS(Table1[[#This Row],[Ratings_Count]]&gt;=1000000,"Mega Popular",Table1[[#This Row],[Ratings_Count]]&gt;=100000,"Popular",Table1[[#This Row],[Ratings_Count]]&gt;=10000,"Mid Popular",Table1[[#This Row],[Ratings_Count]]&lt;10000,"Niche")</f>
        <v>Niche</v>
      </c>
      <c r="N2578" t="str">
        <f>IF(AND(Table1[[#This Row],[Rating]]&gt;=4.2, Table1[[#This Row],[Ratings_Count]]&lt;10000), "Hidden Gem", "Not a Hidden Gem")</f>
        <v>Not a Hidden Gem</v>
      </c>
    </row>
    <row r="2579" spans="1:14" x14ac:dyDescent="0.25">
      <c r="A2579" t="s">
        <v>8331</v>
      </c>
      <c r="B2579" t="s">
        <v>8332</v>
      </c>
      <c r="C2579">
        <v>4.08</v>
      </c>
      <c r="D2579" t="s">
        <v>11</v>
      </c>
      <c r="E2579">
        <v>192</v>
      </c>
      <c r="F2579">
        <v>5447</v>
      </c>
      <c r="G2579">
        <v>235</v>
      </c>
      <c r="H2579">
        <v>2000</v>
      </c>
      <c r="I2579" t="s">
        <v>1088</v>
      </c>
      <c r="J2579" t="s">
        <v>13</v>
      </c>
      <c r="K2579" t="str" cm="1">
        <f t="array" ref="K2579">_xlfn.IFS(Table1[[#This Row],[Rating]] &gt;=4.5, "Elite",Table1[[#This Row],[Rating]]&gt;=4, "Highly Rated", Table1[[#This Row],[Rating]]&gt;=3.5,"Above Average", Table1[[#This Row],[Rating]]&lt;3.5, "Average or Below")</f>
        <v>Highly Rated</v>
      </c>
      <c r="L2579" t="str" cm="1">
        <f t="array" ref="L2579">_xlfn.IFS(Table1[[#This Row],[Pages]]&lt;=150,"Very Short",Table1[[#This Row],[Pages]]&lt;=299,"Short",Table1[[#This Row],[Pages]]&lt;=499,"Medium",Table1[[#This Row],[Pages]]&lt;=699,"Long",Table1[[#This Row],[Pages]]&gt;=700,"Epic")</f>
        <v>Short</v>
      </c>
      <c r="M2579" t="str" cm="1">
        <f t="array" ref="M2579">_xlfn.IFS(Table1[[#This Row],[Ratings_Count]]&gt;=1000000,"Mega Popular",Table1[[#This Row],[Ratings_Count]]&gt;=100000,"Popular",Table1[[#This Row],[Ratings_Count]]&gt;=10000,"Mid Popular",Table1[[#This Row],[Ratings_Count]]&lt;10000,"Niche")</f>
        <v>Niche</v>
      </c>
      <c r="N2579" t="str">
        <f>IF(AND(Table1[[#This Row],[Rating]]&gt;=4.2, Table1[[#This Row],[Ratings_Count]]&lt;10000), "Hidden Gem", "Not a Hidden Gem")</f>
        <v>Not a Hidden Gem</v>
      </c>
    </row>
    <row r="2580" spans="1:14" x14ac:dyDescent="0.25">
      <c r="A2580" t="s">
        <v>8420</v>
      </c>
      <c r="B2580" t="s">
        <v>8421</v>
      </c>
      <c r="C2580">
        <v>4.08</v>
      </c>
      <c r="D2580" t="s">
        <v>11</v>
      </c>
      <c r="E2580">
        <v>416</v>
      </c>
      <c r="F2580">
        <v>412</v>
      </c>
      <c r="G2580">
        <v>42</v>
      </c>
      <c r="H2580">
        <v>2000</v>
      </c>
      <c r="I2580" t="s">
        <v>8422</v>
      </c>
      <c r="J2580" t="s">
        <v>13</v>
      </c>
      <c r="K2580" t="str" cm="1">
        <f t="array" ref="K2580">_xlfn.IFS(Table1[[#This Row],[Rating]] &gt;=4.5, "Elite",Table1[[#This Row],[Rating]]&gt;=4, "Highly Rated", Table1[[#This Row],[Rating]]&gt;=3.5,"Above Average", Table1[[#This Row],[Rating]]&lt;3.5, "Average or Below")</f>
        <v>Highly Rated</v>
      </c>
      <c r="L2580" t="str" cm="1">
        <f t="array" ref="L2580">_xlfn.IFS(Table1[[#This Row],[Pages]]&lt;=150,"Very Short",Table1[[#This Row],[Pages]]&lt;=299,"Short",Table1[[#This Row],[Pages]]&lt;=499,"Medium",Table1[[#This Row],[Pages]]&lt;=699,"Long",Table1[[#This Row],[Pages]]&gt;=700,"Epic")</f>
        <v>Medium</v>
      </c>
      <c r="M2580" t="str" cm="1">
        <f t="array" ref="M2580">_xlfn.IFS(Table1[[#This Row],[Ratings_Count]]&gt;=1000000,"Mega Popular",Table1[[#This Row],[Ratings_Count]]&gt;=100000,"Popular",Table1[[#This Row],[Ratings_Count]]&gt;=10000,"Mid Popular",Table1[[#This Row],[Ratings_Count]]&lt;10000,"Niche")</f>
        <v>Niche</v>
      </c>
      <c r="N2580" t="str">
        <f>IF(AND(Table1[[#This Row],[Rating]]&gt;=4.2, Table1[[#This Row],[Ratings_Count]]&lt;10000), "Hidden Gem", "Not a Hidden Gem")</f>
        <v>Not a Hidden Gem</v>
      </c>
    </row>
    <row r="2581" spans="1:14" x14ac:dyDescent="0.25">
      <c r="A2581" t="s">
        <v>8631</v>
      </c>
      <c r="B2581" t="s">
        <v>593</v>
      </c>
      <c r="C2581">
        <v>4.08</v>
      </c>
      <c r="D2581" t="s">
        <v>11</v>
      </c>
      <c r="E2581">
        <v>577</v>
      </c>
      <c r="F2581">
        <v>11433</v>
      </c>
      <c r="G2581">
        <v>478</v>
      </c>
      <c r="H2581">
        <v>1999</v>
      </c>
      <c r="I2581" t="s">
        <v>62</v>
      </c>
      <c r="J2581" t="s">
        <v>13</v>
      </c>
      <c r="K2581" t="str" cm="1">
        <f t="array" ref="K2581">_xlfn.IFS(Table1[[#This Row],[Rating]] &gt;=4.5, "Elite",Table1[[#This Row],[Rating]]&gt;=4, "Highly Rated", Table1[[#This Row],[Rating]]&gt;=3.5,"Above Average", Table1[[#This Row],[Rating]]&lt;3.5, "Average or Below")</f>
        <v>Highly Rated</v>
      </c>
      <c r="L2581" t="str" cm="1">
        <f t="array" ref="L2581">_xlfn.IFS(Table1[[#This Row],[Pages]]&lt;=150,"Very Short",Table1[[#This Row],[Pages]]&lt;=299,"Short",Table1[[#This Row],[Pages]]&lt;=499,"Medium",Table1[[#This Row],[Pages]]&lt;=699,"Long",Table1[[#This Row],[Pages]]&gt;=700,"Epic")</f>
        <v>Long</v>
      </c>
      <c r="M2581" t="str" cm="1">
        <f t="array" ref="M2581">_xlfn.IFS(Table1[[#This Row],[Ratings_Count]]&gt;=1000000,"Mega Popular",Table1[[#This Row],[Ratings_Count]]&gt;=100000,"Popular",Table1[[#This Row],[Ratings_Count]]&gt;=10000,"Mid Popular",Table1[[#This Row],[Ratings_Count]]&lt;10000,"Niche")</f>
        <v>Mid Popular</v>
      </c>
      <c r="N2581" t="str">
        <f>IF(AND(Table1[[#This Row],[Rating]]&gt;=4.2, Table1[[#This Row],[Ratings_Count]]&lt;10000), "Hidden Gem", "Not a Hidden Gem")</f>
        <v>Not a Hidden Gem</v>
      </c>
    </row>
    <row r="2582" spans="1:14" x14ac:dyDescent="0.25">
      <c r="A2582" t="s">
        <v>8781</v>
      </c>
      <c r="B2582" t="s">
        <v>8782</v>
      </c>
      <c r="C2582">
        <v>4.08</v>
      </c>
      <c r="D2582" t="s">
        <v>11</v>
      </c>
      <c r="E2582">
        <v>201</v>
      </c>
      <c r="F2582">
        <v>17485</v>
      </c>
      <c r="G2582">
        <v>2100</v>
      </c>
      <c r="H2582">
        <v>1999</v>
      </c>
      <c r="I2582" t="s">
        <v>8783</v>
      </c>
      <c r="J2582" t="s">
        <v>13</v>
      </c>
      <c r="K2582" t="str" cm="1">
        <f t="array" ref="K2582">_xlfn.IFS(Table1[[#This Row],[Rating]] &gt;=4.5, "Elite",Table1[[#This Row],[Rating]]&gt;=4, "Highly Rated", Table1[[#This Row],[Rating]]&gt;=3.5,"Above Average", Table1[[#This Row],[Rating]]&lt;3.5, "Average or Below")</f>
        <v>Highly Rated</v>
      </c>
      <c r="L2582" t="str" cm="1">
        <f t="array" ref="L2582">_xlfn.IFS(Table1[[#This Row],[Pages]]&lt;=150,"Very Short",Table1[[#This Row],[Pages]]&lt;=299,"Short",Table1[[#This Row],[Pages]]&lt;=499,"Medium",Table1[[#This Row],[Pages]]&lt;=699,"Long",Table1[[#This Row],[Pages]]&gt;=700,"Epic")</f>
        <v>Short</v>
      </c>
      <c r="M2582" t="str" cm="1">
        <f t="array" ref="M2582">_xlfn.IFS(Table1[[#This Row],[Ratings_Count]]&gt;=1000000,"Mega Popular",Table1[[#This Row],[Ratings_Count]]&gt;=100000,"Popular",Table1[[#This Row],[Ratings_Count]]&gt;=10000,"Mid Popular",Table1[[#This Row],[Ratings_Count]]&lt;10000,"Niche")</f>
        <v>Mid Popular</v>
      </c>
      <c r="N2582" t="str">
        <f>IF(AND(Table1[[#This Row],[Rating]]&gt;=4.2, Table1[[#This Row],[Ratings_Count]]&lt;10000), "Hidden Gem", "Not a Hidden Gem")</f>
        <v>Not a Hidden Gem</v>
      </c>
    </row>
    <row r="2583" spans="1:14" x14ac:dyDescent="0.25">
      <c r="A2583" t="s">
        <v>3666</v>
      </c>
      <c r="B2583" t="s">
        <v>9001</v>
      </c>
      <c r="C2583">
        <v>4.08</v>
      </c>
      <c r="D2583" t="s">
        <v>11</v>
      </c>
      <c r="E2583">
        <v>535</v>
      </c>
      <c r="F2583">
        <v>7825</v>
      </c>
      <c r="G2583">
        <v>314</v>
      </c>
      <c r="H2583">
        <v>1999</v>
      </c>
      <c r="I2583" t="s">
        <v>2085</v>
      </c>
      <c r="J2583" t="s">
        <v>2014</v>
      </c>
      <c r="K2583" t="str" cm="1">
        <f t="array" ref="K2583">_xlfn.IFS(Table1[[#This Row],[Rating]] &gt;=4.5, "Elite",Table1[[#This Row],[Rating]]&gt;=4, "Highly Rated", Table1[[#This Row],[Rating]]&gt;=3.5,"Above Average", Table1[[#This Row],[Rating]]&lt;3.5, "Average or Below")</f>
        <v>Highly Rated</v>
      </c>
      <c r="L2583" t="str" cm="1">
        <f t="array" ref="L2583">_xlfn.IFS(Table1[[#This Row],[Pages]]&lt;=150,"Very Short",Table1[[#This Row],[Pages]]&lt;=299,"Short",Table1[[#This Row],[Pages]]&lt;=499,"Medium",Table1[[#This Row],[Pages]]&lt;=699,"Long",Table1[[#This Row],[Pages]]&gt;=700,"Epic")</f>
        <v>Long</v>
      </c>
      <c r="M2583" t="str" cm="1">
        <f t="array" ref="M2583">_xlfn.IFS(Table1[[#This Row],[Ratings_Count]]&gt;=1000000,"Mega Popular",Table1[[#This Row],[Ratings_Count]]&gt;=100000,"Popular",Table1[[#This Row],[Ratings_Count]]&gt;=10000,"Mid Popular",Table1[[#This Row],[Ratings_Count]]&lt;10000,"Niche")</f>
        <v>Niche</v>
      </c>
      <c r="N2583" t="str">
        <f>IF(AND(Table1[[#This Row],[Rating]]&gt;=4.2, Table1[[#This Row],[Ratings_Count]]&lt;10000), "Hidden Gem", "Not a Hidden Gem")</f>
        <v>Not a Hidden Gem</v>
      </c>
    </row>
    <row r="2584" spans="1:14" x14ac:dyDescent="0.25">
      <c r="A2584" t="s">
        <v>9027</v>
      </c>
      <c r="B2584" t="s">
        <v>9026</v>
      </c>
      <c r="C2584">
        <v>4.08</v>
      </c>
      <c r="D2584" t="s">
        <v>11</v>
      </c>
      <c r="E2584">
        <v>304</v>
      </c>
      <c r="F2584">
        <v>51</v>
      </c>
      <c r="G2584">
        <v>2</v>
      </c>
      <c r="H2584">
        <v>1998</v>
      </c>
      <c r="I2584" t="s">
        <v>2152</v>
      </c>
      <c r="J2584" t="s">
        <v>2014</v>
      </c>
      <c r="K2584" t="str" cm="1">
        <f t="array" ref="K2584">_xlfn.IFS(Table1[[#This Row],[Rating]] &gt;=4.5, "Elite",Table1[[#This Row],[Rating]]&gt;=4, "Highly Rated", Table1[[#This Row],[Rating]]&gt;=3.5,"Above Average", Table1[[#This Row],[Rating]]&lt;3.5, "Average or Below")</f>
        <v>Highly Rated</v>
      </c>
      <c r="L2584" t="str" cm="1">
        <f t="array" ref="L2584">_xlfn.IFS(Table1[[#This Row],[Pages]]&lt;=150,"Very Short",Table1[[#This Row],[Pages]]&lt;=299,"Short",Table1[[#This Row],[Pages]]&lt;=499,"Medium",Table1[[#This Row],[Pages]]&lt;=699,"Long",Table1[[#This Row],[Pages]]&gt;=700,"Epic")</f>
        <v>Medium</v>
      </c>
      <c r="M2584" t="str" cm="1">
        <f t="array" ref="M2584">_xlfn.IFS(Table1[[#This Row],[Ratings_Count]]&gt;=1000000,"Mega Popular",Table1[[#This Row],[Ratings_Count]]&gt;=100000,"Popular",Table1[[#This Row],[Ratings_Count]]&gt;=10000,"Mid Popular",Table1[[#This Row],[Ratings_Count]]&lt;10000,"Niche")</f>
        <v>Niche</v>
      </c>
      <c r="N2584" t="str">
        <f>IF(AND(Table1[[#This Row],[Rating]]&gt;=4.2, Table1[[#This Row],[Ratings_Count]]&lt;10000), "Hidden Gem", "Not a Hidden Gem")</f>
        <v>Not a Hidden Gem</v>
      </c>
    </row>
    <row r="2585" spans="1:14" x14ac:dyDescent="0.25">
      <c r="A2585" t="s">
        <v>9275</v>
      </c>
      <c r="B2585" t="s">
        <v>9276</v>
      </c>
      <c r="C2585">
        <v>4.08</v>
      </c>
      <c r="D2585" t="s">
        <v>11</v>
      </c>
      <c r="E2585">
        <v>498</v>
      </c>
      <c r="F2585">
        <v>908</v>
      </c>
      <c r="G2585">
        <v>56</v>
      </c>
      <c r="H2585">
        <v>1998</v>
      </c>
      <c r="I2585" t="s">
        <v>77</v>
      </c>
      <c r="J2585" t="s">
        <v>13</v>
      </c>
      <c r="K2585" t="str" cm="1">
        <f t="array" ref="K2585">_xlfn.IFS(Table1[[#This Row],[Rating]] &gt;=4.5, "Elite",Table1[[#This Row],[Rating]]&gt;=4, "Highly Rated", Table1[[#This Row],[Rating]]&gt;=3.5,"Above Average", Table1[[#This Row],[Rating]]&lt;3.5, "Average or Below")</f>
        <v>Highly Rated</v>
      </c>
      <c r="L2585" t="str" cm="1">
        <f t="array" ref="L2585">_xlfn.IFS(Table1[[#This Row],[Pages]]&lt;=150,"Very Short",Table1[[#This Row],[Pages]]&lt;=299,"Short",Table1[[#This Row],[Pages]]&lt;=499,"Medium",Table1[[#This Row],[Pages]]&lt;=699,"Long",Table1[[#This Row],[Pages]]&gt;=700,"Epic")</f>
        <v>Medium</v>
      </c>
      <c r="M2585" t="str" cm="1">
        <f t="array" ref="M2585">_xlfn.IFS(Table1[[#This Row],[Ratings_Count]]&gt;=1000000,"Mega Popular",Table1[[#This Row],[Ratings_Count]]&gt;=100000,"Popular",Table1[[#This Row],[Ratings_Count]]&gt;=10000,"Mid Popular",Table1[[#This Row],[Ratings_Count]]&lt;10000,"Niche")</f>
        <v>Niche</v>
      </c>
      <c r="N2585" t="str">
        <f>IF(AND(Table1[[#This Row],[Rating]]&gt;=4.2, Table1[[#This Row],[Ratings_Count]]&lt;10000), "Hidden Gem", "Not a Hidden Gem")</f>
        <v>Not a Hidden Gem</v>
      </c>
    </row>
    <row r="2586" spans="1:14" x14ac:dyDescent="0.25">
      <c r="A2586" t="s">
        <v>9432</v>
      </c>
      <c r="B2586" t="s">
        <v>9433</v>
      </c>
      <c r="C2586">
        <v>4.08</v>
      </c>
      <c r="D2586" t="s">
        <v>11</v>
      </c>
      <c r="E2586">
        <v>265</v>
      </c>
      <c r="F2586">
        <v>13233</v>
      </c>
      <c r="G2586">
        <v>570</v>
      </c>
      <c r="H2586">
        <v>1992</v>
      </c>
      <c r="I2586" t="s">
        <v>2460</v>
      </c>
      <c r="J2586" t="s">
        <v>2014</v>
      </c>
      <c r="K2586" t="str" cm="1">
        <f t="array" ref="K2586">_xlfn.IFS(Table1[[#This Row],[Rating]] &gt;=4.5, "Elite",Table1[[#This Row],[Rating]]&gt;=4, "Highly Rated", Table1[[#This Row],[Rating]]&gt;=3.5,"Above Average", Table1[[#This Row],[Rating]]&lt;3.5, "Average or Below")</f>
        <v>Highly Rated</v>
      </c>
      <c r="L2586" t="str" cm="1">
        <f t="array" ref="L2586">_xlfn.IFS(Table1[[#This Row],[Pages]]&lt;=150,"Very Short",Table1[[#This Row],[Pages]]&lt;=299,"Short",Table1[[#This Row],[Pages]]&lt;=499,"Medium",Table1[[#This Row],[Pages]]&lt;=699,"Long",Table1[[#This Row],[Pages]]&gt;=700,"Epic")</f>
        <v>Short</v>
      </c>
      <c r="M2586" t="str" cm="1">
        <f t="array" ref="M2586">_xlfn.IFS(Table1[[#This Row],[Ratings_Count]]&gt;=1000000,"Mega Popular",Table1[[#This Row],[Ratings_Count]]&gt;=100000,"Popular",Table1[[#This Row],[Ratings_Count]]&gt;=10000,"Mid Popular",Table1[[#This Row],[Ratings_Count]]&lt;10000,"Niche")</f>
        <v>Mid Popular</v>
      </c>
      <c r="N2586" t="str">
        <f>IF(AND(Table1[[#This Row],[Rating]]&gt;=4.2, Table1[[#This Row],[Ratings_Count]]&lt;10000), "Hidden Gem", "Not a Hidden Gem")</f>
        <v>Not a Hidden Gem</v>
      </c>
    </row>
    <row r="2587" spans="1:14" x14ac:dyDescent="0.25">
      <c r="A2587" t="s">
        <v>9527</v>
      </c>
      <c r="B2587" t="s">
        <v>390</v>
      </c>
      <c r="C2587">
        <v>4.08</v>
      </c>
      <c r="D2587" t="s">
        <v>11</v>
      </c>
      <c r="E2587">
        <v>752</v>
      </c>
      <c r="F2587">
        <v>84</v>
      </c>
      <c r="G2587">
        <v>4</v>
      </c>
      <c r="H2587">
        <v>2013</v>
      </c>
      <c r="I2587" t="s">
        <v>2058</v>
      </c>
      <c r="J2587" t="s">
        <v>2014</v>
      </c>
      <c r="K2587" t="str" cm="1">
        <f t="array" ref="K2587">_xlfn.IFS(Table1[[#This Row],[Rating]] &gt;=4.5, "Elite",Table1[[#This Row],[Rating]]&gt;=4, "Highly Rated", Table1[[#This Row],[Rating]]&gt;=3.5,"Above Average", Table1[[#This Row],[Rating]]&lt;3.5, "Average or Below")</f>
        <v>Highly Rated</v>
      </c>
      <c r="L2587" t="str" cm="1">
        <f t="array" ref="L2587">_xlfn.IFS(Table1[[#This Row],[Pages]]&lt;=150,"Very Short",Table1[[#This Row],[Pages]]&lt;=299,"Short",Table1[[#This Row],[Pages]]&lt;=499,"Medium",Table1[[#This Row],[Pages]]&lt;=699,"Long",Table1[[#This Row],[Pages]]&gt;=700,"Epic")</f>
        <v>Epic</v>
      </c>
      <c r="M2587" t="str" cm="1">
        <f t="array" ref="M2587">_xlfn.IFS(Table1[[#This Row],[Ratings_Count]]&gt;=1000000,"Mega Popular",Table1[[#This Row],[Ratings_Count]]&gt;=100000,"Popular",Table1[[#This Row],[Ratings_Count]]&gt;=10000,"Mid Popular",Table1[[#This Row],[Ratings_Count]]&lt;10000,"Niche")</f>
        <v>Niche</v>
      </c>
      <c r="N2587" t="str">
        <f>IF(AND(Table1[[#This Row],[Rating]]&gt;=4.2, Table1[[#This Row],[Ratings_Count]]&lt;10000), "Hidden Gem", "Not a Hidden Gem")</f>
        <v>Not a Hidden Gem</v>
      </c>
    </row>
    <row r="2588" spans="1:14" x14ac:dyDescent="0.25">
      <c r="A2588" t="s">
        <v>9702</v>
      </c>
      <c r="B2588" t="s">
        <v>9703</v>
      </c>
      <c r="C2588">
        <v>4.08</v>
      </c>
      <c r="D2588" t="s">
        <v>11</v>
      </c>
      <c r="E2588">
        <v>506</v>
      </c>
      <c r="F2588">
        <v>1113</v>
      </c>
      <c r="G2588">
        <v>70</v>
      </c>
      <c r="H2588">
        <v>1980</v>
      </c>
      <c r="I2588" t="s">
        <v>2025</v>
      </c>
      <c r="J2588" t="s">
        <v>2014</v>
      </c>
      <c r="K2588" t="str" cm="1">
        <f t="array" ref="K2588">_xlfn.IFS(Table1[[#This Row],[Rating]] &gt;=4.5, "Elite",Table1[[#This Row],[Rating]]&gt;=4, "Highly Rated", Table1[[#This Row],[Rating]]&gt;=3.5,"Above Average", Table1[[#This Row],[Rating]]&lt;3.5, "Average or Below")</f>
        <v>Highly Rated</v>
      </c>
      <c r="L2588" t="str" cm="1">
        <f t="array" ref="L2588">_xlfn.IFS(Table1[[#This Row],[Pages]]&lt;=150,"Very Short",Table1[[#This Row],[Pages]]&lt;=299,"Short",Table1[[#This Row],[Pages]]&lt;=499,"Medium",Table1[[#This Row],[Pages]]&lt;=699,"Long",Table1[[#This Row],[Pages]]&gt;=700,"Epic")</f>
        <v>Long</v>
      </c>
      <c r="M2588" t="str" cm="1">
        <f t="array" ref="M2588">_xlfn.IFS(Table1[[#This Row],[Ratings_Count]]&gt;=1000000,"Mega Popular",Table1[[#This Row],[Ratings_Count]]&gt;=100000,"Popular",Table1[[#This Row],[Ratings_Count]]&gt;=10000,"Mid Popular",Table1[[#This Row],[Ratings_Count]]&lt;10000,"Niche")</f>
        <v>Niche</v>
      </c>
      <c r="N2588" t="str">
        <f>IF(AND(Table1[[#This Row],[Rating]]&gt;=4.2, Table1[[#This Row],[Ratings_Count]]&lt;10000), "Hidden Gem", "Not a Hidden Gem")</f>
        <v>Not a Hidden Gem</v>
      </c>
    </row>
    <row r="2589" spans="1:14" x14ac:dyDescent="0.25">
      <c r="A2589" t="s">
        <v>9906</v>
      </c>
      <c r="B2589" t="s">
        <v>7895</v>
      </c>
      <c r="C2589">
        <v>4.08</v>
      </c>
      <c r="D2589" t="s">
        <v>11</v>
      </c>
      <c r="E2589">
        <v>635</v>
      </c>
      <c r="F2589">
        <v>783</v>
      </c>
      <c r="G2589">
        <v>56</v>
      </c>
      <c r="H2589">
        <v>1988</v>
      </c>
      <c r="I2589" t="s">
        <v>2022</v>
      </c>
      <c r="J2589" t="s">
        <v>2014</v>
      </c>
      <c r="K2589" t="str" cm="1">
        <f t="array" ref="K2589">_xlfn.IFS(Table1[[#This Row],[Rating]] &gt;=4.5, "Elite",Table1[[#This Row],[Rating]]&gt;=4, "Highly Rated", Table1[[#This Row],[Rating]]&gt;=3.5,"Above Average", Table1[[#This Row],[Rating]]&lt;3.5, "Average or Below")</f>
        <v>Highly Rated</v>
      </c>
      <c r="L2589" t="str" cm="1">
        <f t="array" ref="L2589">_xlfn.IFS(Table1[[#This Row],[Pages]]&lt;=150,"Very Short",Table1[[#This Row],[Pages]]&lt;=299,"Short",Table1[[#This Row],[Pages]]&lt;=499,"Medium",Table1[[#This Row],[Pages]]&lt;=699,"Long",Table1[[#This Row],[Pages]]&gt;=700,"Epic")</f>
        <v>Long</v>
      </c>
      <c r="M2589" t="str" cm="1">
        <f t="array" ref="M2589">_xlfn.IFS(Table1[[#This Row],[Ratings_Count]]&gt;=1000000,"Mega Popular",Table1[[#This Row],[Ratings_Count]]&gt;=100000,"Popular",Table1[[#This Row],[Ratings_Count]]&gt;=10000,"Mid Popular",Table1[[#This Row],[Ratings_Count]]&lt;10000,"Niche")</f>
        <v>Niche</v>
      </c>
      <c r="N2589" t="str">
        <f>IF(AND(Table1[[#This Row],[Rating]]&gt;=4.2, Table1[[#This Row],[Ratings_Count]]&lt;10000), "Hidden Gem", "Not a Hidden Gem")</f>
        <v>Not a Hidden Gem</v>
      </c>
    </row>
    <row r="2590" spans="1:14" x14ac:dyDescent="0.25">
      <c r="A2590" t="s">
        <v>9947</v>
      </c>
      <c r="B2590" t="s">
        <v>9948</v>
      </c>
      <c r="C2590">
        <v>4.08</v>
      </c>
      <c r="D2590" t="s">
        <v>11</v>
      </c>
      <c r="E2590">
        <v>240</v>
      </c>
      <c r="F2590">
        <v>2398</v>
      </c>
      <c r="G2590">
        <v>175</v>
      </c>
      <c r="H2590">
        <v>1995</v>
      </c>
      <c r="I2590" t="s">
        <v>2085</v>
      </c>
      <c r="J2590" t="s">
        <v>2014</v>
      </c>
      <c r="K2590" t="str" cm="1">
        <f t="array" ref="K2590">_xlfn.IFS(Table1[[#This Row],[Rating]] &gt;=4.5, "Elite",Table1[[#This Row],[Rating]]&gt;=4, "Highly Rated", Table1[[#This Row],[Rating]]&gt;=3.5,"Above Average", Table1[[#This Row],[Rating]]&lt;3.5, "Average or Below")</f>
        <v>Highly Rated</v>
      </c>
      <c r="L2590" t="str" cm="1">
        <f t="array" ref="L2590">_xlfn.IFS(Table1[[#This Row],[Pages]]&lt;=150,"Very Short",Table1[[#This Row],[Pages]]&lt;=299,"Short",Table1[[#This Row],[Pages]]&lt;=499,"Medium",Table1[[#This Row],[Pages]]&lt;=699,"Long",Table1[[#This Row],[Pages]]&gt;=700,"Epic")</f>
        <v>Short</v>
      </c>
      <c r="M2590" t="str" cm="1">
        <f t="array" ref="M2590">_xlfn.IFS(Table1[[#This Row],[Ratings_Count]]&gt;=1000000,"Mega Popular",Table1[[#This Row],[Ratings_Count]]&gt;=100000,"Popular",Table1[[#This Row],[Ratings_Count]]&gt;=10000,"Mid Popular",Table1[[#This Row],[Ratings_Count]]&lt;10000,"Niche")</f>
        <v>Niche</v>
      </c>
      <c r="N2590" t="str">
        <f>IF(AND(Table1[[#This Row],[Rating]]&gt;=4.2, Table1[[#This Row],[Ratings_Count]]&lt;10000), "Hidden Gem", "Not a Hidden Gem")</f>
        <v>Not a Hidden Gem</v>
      </c>
    </row>
    <row r="2591" spans="1:14" x14ac:dyDescent="0.25">
      <c r="A2591" t="s">
        <v>9960</v>
      </c>
      <c r="B2591" t="s">
        <v>9961</v>
      </c>
      <c r="C2591">
        <v>4.08</v>
      </c>
      <c r="D2591" t="s">
        <v>11</v>
      </c>
      <c r="E2591">
        <v>424</v>
      </c>
      <c r="F2591">
        <v>1596</v>
      </c>
      <c r="G2591">
        <v>36</v>
      </c>
      <c r="H2591">
        <v>1995</v>
      </c>
      <c r="I2591" t="s">
        <v>2085</v>
      </c>
      <c r="J2591" t="s">
        <v>2014</v>
      </c>
      <c r="K2591" t="str" cm="1">
        <f t="array" ref="K2591">_xlfn.IFS(Table1[[#This Row],[Rating]] &gt;=4.5, "Elite",Table1[[#This Row],[Rating]]&gt;=4, "Highly Rated", Table1[[#This Row],[Rating]]&gt;=3.5,"Above Average", Table1[[#This Row],[Rating]]&lt;3.5, "Average or Below")</f>
        <v>Highly Rated</v>
      </c>
      <c r="L2591" t="str" cm="1">
        <f t="array" ref="L2591">_xlfn.IFS(Table1[[#This Row],[Pages]]&lt;=150,"Very Short",Table1[[#This Row],[Pages]]&lt;=299,"Short",Table1[[#This Row],[Pages]]&lt;=499,"Medium",Table1[[#This Row],[Pages]]&lt;=699,"Long",Table1[[#This Row],[Pages]]&gt;=700,"Epic")</f>
        <v>Medium</v>
      </c>
      <c r="M2591" t="str" cm="1">
        <f t="array" ref="M2591">_xlfn.IFS(Table1[[#This Row],[Ratings_Count]]&gt;=1000000,"Mega Popular",Table1[[#This Row],[Ratings_Count]]&gt;=100000,"Popular",Table1[[#This Row],[Ratings_Count]]&gt;=10000,"Mid Popular",Table1[[#This Row],[Ratings_Count]]&lt;10000,"Niche")</f>
        <v>Niche</v>
      </c>
      <c r="N2591" t="str">
        <f>IF(AND(Table1[[#This Row],[Rating]]&gt;=4.2, Table1[[#This Row],[Ratings_Count]]&lt;10000), "Hidden Gem", "Not a Hidden Gem")</f>
        <v>Not a Hidden Gem</v>
      </c>
    </row>
    <row r="2592" spans="1:14" x14ac:dyDescent="0.25">
      <c r="A2592" t="s">
        <v>10082</v>
      </c>
      <c r="B2592" t="s">
        <v>10083</v>
      </c>
      <c r="C2592">
        <v>4.08</v>
      </c>
      <c r="D2592" t="s">
        <v>11</v>
      </c>
      <c r="E2592">
        <v>100</v>
      </c>
      <c r="F2592">
        <v>3015</v>
      </c>
      <c r="G2592">
        <v>217</v>
      </c>
      <c r="H2592">
        <v>2011</v>
      </c>
      <c r="I2592" t="s">
        <v>630</v>
      </c>
      <c r="J2592" t="s">
        <v>13</v>
      </c>
      <c r="K2592" t="str" cm="1">
        <f t="array" ref="K2592">_xlfn.IFS(Table1[[#This Row],[Rating]] &gt;=4.5, "Elite",Table1[[#This Row],[Rating]]&gt;=4, "Highly Rated", Table1[[#This Row],[Rating]]&gt;=3.5,"Above Average", Table1[[#This Row],[Rating]]&lt;3.5, "Average or Below")</f>
        <v>Highly Rated</v>
      </c>
      <c r="L2592" t="str" cm="1">
        <f t="array" ref="L2592">_xlfn.IFS(Table1[[#This Row],[Pages]]&lt;=150,"Very Short",Table1[[#This Row],[Pages]]&lt;=299,"Short",Table1[[#This Row],[Pages]]&lt;=499,"Medium",Table1[[#This Row],[Pages]]&lt;=699,"Long",Table1[[#This Row],[Pages]]&gt;=700,"Epic")</f>
        <v>Very Short</v>
      </c>
      <c r="M2592" t="str" cm="1">
        <f t="array" ref="M2592">_xlfn.IFS(Table1[[#This Row],[Ratings_Count]]&gt;=1000000,"Mega Popular",Table1[[#This Row],[Ratings_Count]]&gt;=100000,"Popular",Table1[[#This Row],[Ratings_Count]]&gt;=10000,"Mid Popular",Table1[[#This Row],[Ratings_Count]]&lt;10000,"Niche")</f>
        <v>Niche</v>
      </c>
      <c r="N2592" t="str">
        <f>IF(AND(Table1[[#This Row],[Rating]]&gt;=4.2, Table1[[#This Row],[Ratings_Count]]&lt;10000), "Hidden Gem", "Not a Hidden Gem")</f>
        <v>Not a Hidden Gem</v>
      </c>
    </row>
    <row r="2593" spans="1:14" x14ac:dyDescent="0.25">
      <c r="A2593" t="s">
        <v>10239</v>
      </c>
      <c r="B2593" t="s">
        <v>7041</v>
      </c>
      <c r="C2593">
        <v>4.08</v>
      </c>
      <c r="D2593" t="s">
        <v>11</v>
      </c>
      <c r="E2593">
        <v>412</v>
      </c>
      <c r="F2593">
        <v>363</v>
      </c>
      <c r="G2593">
        <v>41</v>
      </c>
      <c r="H2593">
        <v>1989</v>
      </c>
      <c r="I2593" t="s">
        <v>260</v>
      </c>
      <c r="J2593" t="s">
        <v>13</v>
      </c>
      <c r="K2593" t="str" cm="1">
        <f t="array" ref="K2593">_xlfn.IFS(Table1[[#This Row],[Rating]] &gt;=4.5, "Elite",Table1[[#This Row],[Rating]]&gt;=4, "Highly Rated", Table1[[#This Row],[Rating]]&gt;=3.5,"Above Average", Table1[[#This Row],[Rating]]&lt;3.5, "Average or Below")</f>
        <v>Highly Rated</v>
      </c>
      <c r="L2593" t="str" cm="1">
        <f t="array" ref="L2593">_xlfn.IFS(Table1[[#This Row],[Pages]]&lt;=150,"Very Short",Table1[[#This Row],[Pages]]&lt;=299,"Short",Table1[[#This Row],[Pages]]&lt;=499,"Medium",Table1[[#This Row],[Pages]]&lt;=699,"Long",Table1[[#This Row],[Pages]]&gt;=700,"Epic")</f>
        <v>Medium</v>
      </c>
      <c r="M2593" t="str" cm="1">
        <f t="array" ref="M2593">_xlfn.IFS(Table1[[#This Row],[Ratings_Count]]&gt;=1000000,"Mega Popular",Table1[[#This Row],[Ratings_Count]]&gt;=100000,"Popular",Table1[[#This Row],[Ratings_Count]]&gt;=10000,"Mid Popular",Table1[[#This Row],[Ratings_Count]]&lt;10000,"Niche")</f>
        <v>Niche</v>
      </c>
      <c r="N2593" t="str">
        <f>IF(AND(Table1[[#This Row],[Rating]]&gt;=4.2, Table1[[#This Row],[Ratings_Count]]&lt;10000), "Hidden Gem", "Not a Hidden Gem")</f>
        <v>Not a Hidden Gem</v>
      </c>
    </row>
    <row r="2594" spans="1:14" x14ac:dyDescent="0.25">
      <c r="A2594" t="s">
        <v>484</v>
      </c>
      <c r="B2594" t="s">
        <v>10277</v>
      </c>
      <c r="C2594">
        <v>4.08</v>
      </c>
      <c r="D2594" t="s">
        <v>11</v>
      </c>
      <c r="E2594">
        <v>462</v>
      </c>
      <c r="F2594">
        <v>171</v>
      </c>
      <c r="G2594">
        <v>13</v>
      </c>
      <c r="H2594">
        <v>1988</v>
      </c>
      <c r="I2594" t="s">
        <v>208</v>
      </c>
      <c r="J2594" t="s">
        <v>13</v>
      </c>
      <c r="K2594" t="str" cm="1">
        <f t="array" ref="K2594">_xlfn.IFS(Table1[[#This Row],[Rating]] &gt;=4.5, "Elite",Table1[[#This Row],[Rating]]&gt;=4, "Highly Rated", Table1[[#This Row],[Rating]]&gt;=3.5,"Above Average", Table1[[#This Row],[Rating]]&lt;3.5, "Average or Below")</f>
        <v>Highly Rated</v>
      </c>
      <c r="L2594" t="str" cm="1">
        <f t="array" ref="L2594">_xlfn.IFS(Table1[[#This Row],[Pages]]&lt;=150,"Very Short",Table1[[#This Row],[Pages]]&lt;=299,"Short",Table1[[#This Row],[Pages]]&lt;=499,"Medium",Table1[[#This Row],[Pages]]&lt;=699,"Long",Table1[[#This Row],[Pages]]&gt;=700,"Epic")</f>
        <v>Medium</v>
      </c>
      <c r="M2594" t="str" cm="1">
        <f t="array" ref="M2594">_xlfn.IFS(Table1[[#This Row],[Ratings_Count]]&gt;=1000000,"Mega Popular",Table1[[#This Row],[Ratings_Count]]&gt;=100000,"Popular",Table1[[#This Row],[Ratings_Count]]&gt;=10000,"Mid Popular",Table1[[#This Row],[Ratings_Count]]&lt;10000,"Niche")</f>
        <v>Niche</v>
      </c>
      <c r="N2594" t="str">
        <f>IF(AND(Table1[[#This Row],[Rating]]&gt;=4.2, Table1[[#This Row],[Ratings_Count]]&lt;10000), "Hidden Gem", "Not a Hidden Gem")</f>
        <v>Not a Hidden Gem</v>
      </c>
    </row>
    <row r="2595" spans="1:14" x14ac:dyDescent="0.25">
      <c r="A2595" t="s">
        <v>10623</v>
      </c>
      <c r="B2595" t="s">
        <v>5677</v>
      </c>
      <c r="C2595">
        <v>4.08</v>
      </c>
      <c r="D2595" t="s">
        <v>11</v>
      </c>
      <c r="E2595">
        <v>518</v>
      </c>
      <c r="F2595">
        <v>5460</v>
      </c>
      <c r="G2595">
        <v>89</v>
      </c>
      <c r="H2595">
        <v>2009</v>
      </c>
      <c r="I2595" t="s">
        <v>2821</v>
      </c>
      <c r="J2595" t="s">
        <v>13</v>
      </c>
      <c r="K2595" t="str" cm="1">
        <f t="array" ref="K2595">_xlfn.IFS(Table1[[#This Row],[Rating]] &gt;=4.5, "Elite",Table1[[#This Row],[Rating]]&gt;=4, "Highly Rated", Table1[[#This Row],[Rating]]&gt;=3.5,"Above Average", Table1[[#This Row],[Rating]]&lt;3.5, "Average or Below")</f>
        <v>Highly Rated</v>
      </c>
      <c r="L2595" t="str" cm="1">
        <f t="array" ref="L2595">_xlfn.IFS(Table1[[#This Row],[Pages]]&lt;=150,"Very Short",Table1[[#This Row],[Pages]]&lt;=299,"Short",Table1[[#This Row],[Pages]]&lt;=499,"Medium",Table1[[#This Row],[Pages]]&lt;=699,"Long",Table1[[#This Row],[Pages]]&gt;=700,"Epic")</f>
        <v>Long</v>
      </c>
      <c r="M2595" t="str" cm="1">
        <f t="array" ref="M2595">_xlfn.IFS(Table1[[#This Row],[Ratings_Count]]&gt;=1000000,"Mega Popular",Table1[[#This Row],[Ratings_Count]]&gt;=100000,"Popular",Table1[[#This Row],[Ratings_Count]]&gt;=10000,"Mid Popular",Table1[[#This Row],[Ratings_Count]]&lt;10000,"Niche")</f>
        <v>Niche</v>
      </c>
      <c r="N2595" t="str">
        <f>IF(AND(Table1[[#This Row],[Rating]]&gt;=4.2, Table1[[#This Row],[Ratings_Count]]&lt;10000), "Hidden Gem", "Not a Hidden Gem")</f>
        <v>Not a Hidden Gem</v>
      </c>
    </row>
    <row r="2596" spans="1:14" x14ac:dyDescent="0.25">
      <c r="A2596" t="s">
        <v>10654</v>
      </c>
      <c r="B2596" t="s">
        <v>1221</v>
      </c>
      <c r="C2596">
        <v>4.08</v>
      </c>
      <c r="D2596" t="s">
        <v>11</v>
      </c>
      <c r="E2596">
        <v>160</v>
      </c>
      <c r="F2596">
        <v>3884</v>
      </c>
      <c r="G2596">
        <v>132</v>
      </c>
      <c r="H2596">
        <v>2010</v>
      </c>
      <c r="I2596" t="s">
        <v>5927</v>
      </c>
      <c r="J2596" t="s">
        <v>13</v>
      </c>
      <c r="K2596" t="str" cm="1">
        <f t="array" ref="K2596">_xlfn.IFS(Table1[[#This Row],[Rating]] &gt;=4.5, "Elite",Table1[[#This Row],[Rating]]&gt;=4, "Highly Rated", Table1[[#This Row],[Rating]]&gt;=3.5,"Above Average", Table1[[#This Row],[Rating]]&lt;3.5, "Average or Below")</f>
        <v>Highly Rated</v>
      </c>
      <c r="L2596" t="str" cm="1">
        <f t="array" ref="L2596">_xlfn.IFS(Table1[[#This Row],[Pages]]&lt;=150,"Very Short",Table1[[#This Row],[Pages]]&lt;=299,"Short",Table1[[#This Row],[Pages]]&lt;=499,"Medium",Table1[[#This Row],[Pages]]&lt;=699,"Long",Table1[[#This Row],[Pages]]&gt;=700,"Epic")</f>
        <v>Short</v>
      </c>
      <c r="M2596" t="str" cm="1">
        <f t="array" ref="M2596">_xlfn.IFS(Table1[[#This Row],[Ratings_Count]]&gt;=1000000,"Mega Popular",Table1[[#This Row],[Ratings_Count]]&gt;=100000,"Popular",Table1[[#This Row],[Ratings_Count]]&gt;=10000,"Mid Popular",Table1[[#This Row],[Ratings_Count]]&lt;10000,"Niche")</f>
        <v>Niche</v>
      </c>
      <c r="N2596" t="str">
        <f>IF(AND(Table1[[#This Row],[Rating]]&gt;=4.2, Table1[[#This Row],[Ratings_Count]]&lt;10000), "Hidden Gem", "Not a Hidden Gem")</f>
        <v>Not a Hidden Gem</v>
      </c>
    </row>
    <row r="2597" spans="1:14" x14ac:dyDescent="0.25">
      <c r="A2597" t="s">
        <v>10733</v>
      </c>
      <c r="B2597" t="s">
        <v>10734</v>
      </c>
      <c r="C2597">
        <v>4.08</v>
      </c>
      <c r="D2597" t="s">
        <v>11</v>
      </c>
      <c r="E2597">
        <v>422</v>
      </c>
      <c r="F2597">
        <v>56471</v>
      </c>
      <c r="G2597">
        <v>3809</v>
      </c>
      <c r="H2597">
        <v>2009</v>
      </c>
      <c r="I2597" t="s">
        <v>10735</v>
      </c>
      <c r="J2597" t="s">
        <v>13</v>
      </c>
      <c r="K2597" t="str" cm="1">
        <f t="array" ref="K2597">_xlfn.IFS(Table1[[#This Row],[Rating]] &gt;=4.5, "Elite",Table1[[#This Row],[Rating]]&gt;=4, "Highly Rated", Table1[[#This Row],[Rating]]&gt;=3.5,"Above Average", Table1[[#This Row],[Rating]]&lt;3.5, "Average or Below")</f>
        <v>Highly Rated</v>
      </c>
      <c r="L2597" t="str" cm="1">
        <f t="array" ref="L2597">_xlfn.IFS(Table1[[#This Row],[Pages]]&lt;=150,"Very Short",Table1[[#This Row],[Pages]]&lt;=299,"Short",Table1[[#This Row],[Pages]]&lt;=499,"Medium",Table1[[#This Row],[Pages]]&lt;=699,"Long",Table1[[#This Row],[Pages]]&gt;=700,"Epic")</f>
        <v>Medium</v>
      </c>
      <c r="M2597" t="str" cm="1">
        <f t="array" ref="M2597">_xlfn.IFS(Table1[[#This Row],[Ratings_Count]]&gt;=1000000,"Mega Popular",Table1[[#This Row],[Ratings_Count]]&gt;=100000,"Popular",Table1[[#This Row],[Ratings_Count]]&gt;=10000,"Mid Popular",Table1[[#This Row],[Ratings_Count]]&lt;10000,"Niche")</f>
        <v>Mid Popular</v>
      </c>
      <c r="N2597" t="str">
        <f>IF(AND(Table1[[#This Row],[Rating]]&gt;=4.2, Table1[[#This Row],[Ratings_Count]]&lt;10000), "Hidden Gem", "Not a Hidden Gem")</f>
        <v>Not a Hidden Gem</v>
      </c>
    </row>
    <row r="2598" spans="1:14" x14ac:dyDescent="0.25">
      <c r="A2598" t="s">
        <v>10955</v>
      </c>
      <c r="B2598" t="s">
        <v>10956</v>
      </c>
      <c r="C2598">
        <v>4.08</v>
      </c>
      <c r="D2598" t="s">
        <v>11</v>
      </c>
      <c r="E2598">
        <v>704</v>
      </c>
      <c r="F2598">
        <v>143</v>
      </c>
      <c r="G2598">
        <v>26</v>
      </c>
      <c r="H2598">
        <v>1987</v>
      </c>
      <c r="I2598" t="s">
        <v>144</v>
      </c>
      <c r="J2598" t="s">
        <v>13</v>
      </c>
      <c r="K2598" t="str" cm="1">
        <f t="array" ref="K2598">_xlfn.IFS(Table1[[#This Row],[Rating]] &gt;=4.5, "Elite",Table1[[#This Row],[Rating]]&gt;=4, "Highly Rated", Table1[[#This Row],[Rating]]&gt;=3.5,"Above Average", Table1[[#This Row],[Rating]]&lt;3.5, "Average or Below")</f>
        <v>Highly Rated</v>
      </c>
      <c r="L2598" t="str" cm="1">
        <f t="array" ref="L2598">_xlfn.IFS(Table1[[#This Row],[Pages]]&lt;=150,"Very Short",Table1[[#This Row],[Pages]]&lt;=299,"Short",Table1[[#This Row],[Pages]]&lt;=499,"Medium",Table1[[#This Row],[Pages]]&lt;=699,"Long",Table1[[#This Row],[Pages]]&gt;=700,"Epic")</f>
        <v>Epic</v>
      </c>
      <c r="M2598" t="str" cm="1">
        <f t="array" ref="M2598">_xlfn.IFS(Table1[[#This Row],[Ratings_Count]]&gt;=1000000,"Mega Popular",Table1[[#This Row],[Ratings_Count]]&gt;=100000,"Popular",Table1[[#This Row],[Ratings_Count]]&gt;=10000,"Mid Popular",Table1[[#This Row],[Ratings_Count]]&lt;10000,"Niche")</f>
        <v>Niche</v>
      </c>
      <c r="N2598" t="str">
        <f>IF(AND(Table1[[#This Row],[Rating]]&gt;=4.2, Table1[[#This Row],[Ratings_Count]]&lt;10000), "Hidden Gem", "Not a Hidden Gem")</f>
        <v>Not a Hidden Gem</v>
      </c>
    </row>
    <row r="2599" spans="1:14" x14ac:dyDescent="0.25">
      <c r="A2599" t="s">
        <v>11187</v>
      </c>
      <c r="B2599" t="s">
        <v>11188</v>
      </c>
      <c r="C2599">
        <v>4.08</v>
      </c>
      <c r="D2599" t="s">
        <v>11</v>
      </c>
      <c r="E2599">
        <v>200</v>
      </c>
      <c r="F2599">
        <v>13850</v>
      </c>
      <c r="G2599">
        <v>481</v>
      </c>
      <c r="H2599">
        <v>1993</v>
      </c>
      <c r="I2599" t="s">
        <v>1088</v>
      </c>
      <c r="J2599" t="s">
        <v>13</v>
      </c>
      <c r="K2599" t="str" cm="1">
        <f t="array" ref="K2599">_xlfn.IFS(Table1[[#This Row],[Rating]] &gt;=4.5, "Elite",Table1[[#This Row],[Rating]]&gt;=4, "Highly Rated", Table1[[#This Row],[Rating]]&gt;=3.5,"Above Average", Table1[[#This Row],[Rating]]&lt;3.5, "Average or Below")</f>
        <v>Highly Rated</v>
      </c>
      <c r="L2599" t="str" cm="1">
        <f t="array" ref="L2599">_xlfn.IFS(Table1[[#This Row],[Pages]]&lt;=150,"Very Short",Table1[[#This Row],[Pages]]&lt;=299,"Short",Table1[[#This Row],[Pages]]&lt;=499,"Medium",Table1[[#This Row],[Pages]]&lt;=699,"Long",Table1[[#This Row],[Pages]]&gt;=700,"Epic")</f>
        <v>Short</v>
      </c>
      <c r="M2599" t="str" cm="1">
        <f t="array" ref="M2599">_xlfn.IFS(Table1[[#This Row],[Ratings_Count]]&gt;=1000000,"Mega Popular",Table1[[#This Row],[Ratings_Count]]&gt;=100000,"Popular",Table1[[#This Row],[Ratings_Count]]&gt;=10000,"Mid Popular",Table1[[#This Row],[Ratings_Count]]&lt;10000,"Niche")</f>
        <v>Mid Popular</v>
      </c>
      <c r="N2599" t="str">
        <f>IF(AND(Table1[[#This Row],[Rating]]&gt;=4.2, Table1[[#This Row],[Ratings_Count]]&lt;10000), "Hidden Gem", "Not a Hidden Gem")</f>
        <v>Not a Hidden Gem</v>
      </c>
    </row>
    <row r="2600" spans="1:14" x14ac:dyDescent="0.25">
      <c r="A2600" t="s">
        <v>11219</v>
      </c>
      <c r="B2600" t="s">
        <v>11220</v>
      </c>
      <c r="C2600">
        <v>4.08</v>
      </c>
      <c r="D2600" t="s">
        <v>11</v>
      </c>
      <c r="E2600">
        <v>301</v>
      </c>
      <c r="F2600">
        <v>4346</v>
      </c>
      <c r="G2600">
        <v>386</v>
      </c>
      <c r="H2600">
        <v>1993</v>
      </c>
      <c r="I2600" t="s">
        <v>421</v>
      </c>
      <c r="J2600" t="s">
        <v>13</v>
      </c>
      <c r="K2600" t="str" cm="1">
        <f t="array" ref="K2600">_xlfn.IFS(Table1[[#This Row],[Rating]] &gt;=4.5, "Elite",Table1[[#This Row],[Rating]]&gt;=4, "Highly Rated", Table1[[#This Row],[Rating]]&gt;=3.5,"Above Average", Table1[[#This Row],[Rating]]&lt;3.5, "Average or Below")</f>
        <v>Highly Rated</v>
      </c>
      <c r="L2600" t="str" cm="1">
        <f t="array" ref="L2600">_xlfn.IFS(Table1[[#This Row],[Pages]]&lt;=150,"Very Short",Table1[[#This Row],[Pages]]&lt;=299,"Short",Table1[[#This Row],[Pages]]&lt;=499,"Medium",Table1[[#This Row],[Pages]]&lt;=699,"Long",Table1[[#This Row],[Pages]]&gt;=700,"Epic")</f>
        <v>Medium</v>
      </c>
      <c r="M2600" t="str" cm="1">
        <f t="array" ref="M2600">_xlfn.IFS(Table1[[#This Row],[Ratings_Count]]&gt;=1000000,"Mega Popular",Table1[[#This Row],[Ratings_Count]]&gt;=100000,"Popular",Table1[[#This Row],[Ratings_Count]]&gt;=10000,"Mid Popular",Table1[[#This Row],[Ratings_Count]]&lt;10000,"Niche")</f>
        <v>Niche</v>
      </c>
      <c r="N2600" t="str">
        <f>IF(AND(Table1[[#This Row],[Rating]]&gt;=4.2, Table1[[#This Row],[Ratings_Count]]&lt;10000), "Hidden Gem", "Not a Hidden Gem")</f>
        <v>Not a Hidden Gem</v>
      </c>
    </row>
    <row r="2601" spans="1:14" x14ac:dyDescent="0.25">
      <c r="A2601" t="s">
        <v>11318</v>
      </c>
      <c r="B2601" t="s">
        <v>11319</v>
      </c>
      <c r="C2601">
        <v>4.08</v>
      </c>
      <c r="D2601" t="s">
        <v>11</v>
      </c>
      <c r="E2601">
        <v>194</v>
      </c>
      <c r="F2601">
        <v>351</v>
      </c>
      <c r="G2601">
        <v>18</v>
      </c>
      <c r="H2601">
        <v>1992</v>
      </c>
      <c r="I2601" t="s">
        <v>899</v>
      </c>
      <c r="J2601" t="s">
        <v>13</v>
      </c>
      <c r="K2601" t="str" cm="1">
        <f t="array" ref="K2601">_xlfn.IFS(Table1[[#This Row],[Rating]] &gt;=4.5, "Elite",Table1[[#This Row],[Rating]]&gt;=4, "Highly Rated", Table1[[#This Row],[Rating]]&gt;=3.5,"Above Average", Table1[[#This Row],[Rating]]&lt;3.5, "Average or Below")</f>
        <v>Highly Rated</v>
      </c>
      <c r="L2601" t="str" cm="1">
        <f t="array" ref="L2601">_xlfn.IFS(Table1[[#This Row],[Pages]]&lt;=150,"Very Short",Table1[[#This Row],[Pages]]&lt;=299,"Short",Table1[[#This Row],[Pages]]&lt;=499,"Medium",Table1[[#This Row],[Pages]]&lt;=699,"Long",Table1[[#This Row],[Pages]]&gt;=700,"Epic")</f>
        <v>Short</v>
      </c>
      <c r="M2601" t="str" cm="1">
        <f t="array" ref="M2601">_xlfn.IFS(Table1[[#This Row],[Ratings_Count]]&gt;=1000000,"Mega Popular",Table1[[#This Row],[Ratings_Count]]&gt;=100000,"Popular",Table1[[#This Row],[Ratings_Count]]&gt;=10000,"Mid Popular",Table1[[#This Row],[Ratings_Count]]&lt;10000,"Niche")</f>
        <v>Niche</v>
      </c>
      <c r="N2601" t="str">
        <f>IF(AND(Table1[[#This Row],[Rating]]&gt;=4.2, Table1[[#This Row],[Ratings_Count]]&lt;10000), "Hidden Gem", "Not a Hidden Gem")</f>
        <v>Not a Hidden Gem</v>
      </c>
    </row>
    <row r="2602" spans="1:14" x14ac:dyDescent="0.25">
      <c r="A2602" t="s">
        <v>3666</v>
      </c>
      <c r="B2602" t="s">
        <v>11375</v>
      </c>
      <c r="C2602">
        <v>4.08</v>
      </c>
      <c r="D2602" t="s">
        <v>11</v>
      </c>
      <c r="E2602">
        <v>580</v>
      </c>
      <c r="F2602">
        <v>88</v>
      </c>
      <c r="G2602">
        <v>14</v>
      </c>
      <c r="H2602">
        <v>1992</v>
      </c>
      <c r="I2602" t="s">
        <v>44</v>
      </c>
      <c r="J2602" t="s">
        <v>13</v>
      </c>
      <c r="K2602" t="str" cm="1">
        <f t="array" ref="K2602">_xlfn.IFS(Table1[[#This Row],[Rating]] &gt;=4.5, "Elite",Table1[[#This Row],[Rating]]&gt;=4, "Highly Rated", Table1[[#This Row],[Rating]]&gt;=3.5,"Above Average", Table1[[#This Row],[Rating]]&lt;3.5, "Average or Below")</f>
        <v>Highly Rated</v>
      </c>
      <c r="L2602" t="str" cm="1">
        <f t="array" ref="L2602">_xlfn.IFS(Table1[[#This Row],[Pages]]&lt;=150,"Very Short",Table1[[#This Row],[Pages]]&lt;=299,"Short",Table1[[#This Row],[Pages]]&lt;=499,"Medium",Table1[[#This Row],[Pages]]&lt;=699,"Long",Table1[[#This Row],[Pages]]&gt;=700,"Epic")</f>
        <v>Long</v>
      </c>
      <c r="M2602" t="str" cm="1">
        <f t="array" ref="M2602">_xlfn.IFS(Table1[[#This Row],[Ratings_Count]]&gt;=1000000,"Mega Popular",Table1[[#This Row],[Ratings_Count]]&gt;=100000,"Popular",Table1[[#This Row],[Ratings_Count]]&gt;=10000,"Mid Popular",Table1[[#This Row],[Ratings_Count]]&lt;10000,"Niche")</f>
        <v>Niche</v>
      </c>
      <c r="N2602" t="str">
        <f>IF(AND(Table1[[#This Row],[Rating]]&gt;=4.2, Table1[[#This Row],[Ratings_Count]]&lt;10000), "Hidden Gem", "Not a Hidden Gem")</f>
        <v>Not a Hidden Gem</v>
      </c>
    </row>
    <row r="2603" spans="1:14" x14ac:dyDescent="0.25">
      <c r="A2603" t="s">
        <v>11579</v>
      </c>
      <c r="B2603" t="s">
        <v>11580</v>
      </c>
      <c r="C2603">
        <v>4.08</v>
      </c>
      <c r="D2603" t="s">
        <v>11</v>
      </c>
      <c r="E2603">
        <v>256</v>
      </c>
      <c r="F2603">
        <v>3713</v>
      </c>
      <c r="G2603">
        <v>103</v>
      </c>
      <c r="H2603">
        <v>1995</v>
      </c>
      <c r="I2603" t="s">
        <v>75</v>
      </c>
      <c r="J2603" t="s">
        <v>13</v>
      </c>
      <c r="K2603" t="str" cm="1">
        <f t="array" ref="K2603">_xlfn.IFS(Table1[[#This Row],[Rating]] &gt;=4.5, "Elite",Table1[[#This Row],[Rating]]&gt;=4, "Highly Rated", Table1[[#This Row],[Rating]]&gt;=3.5,"Above Average", Table1[[#This Row],[Rating]]&lt;3.5, "Average or Below")</f>
        <v>Highly Rated</v>
      </c>
      <c r="L2603" t="str" cm="1">
        <f t="array" ref="L2603">_xlfn.IFS(Table1[[#This Row],[Pages]]&lt;=150,"Very Short",Table1[[#This Row],[Pages]]&lt;=299,"Short",Table1[[#This Row],[Pages]]&lt;=499,"Medium",Table1[[#This Row],[Pages]]&lt;=699,"Long",Table1[[#This Row],[Pages]]&gt;=700,"Epic")</f>
        <v>Short</v>
      </c>
      <c r="M2603" t="str" cm="1">
        <f t="array" ref="M2603">_xlfn.IFS(Table1[[#This Row],[Ratings_Count]]&gt;=1000000,"Mega Popular",Table1[[#This Row],[Ratings_Count]]&gt;=100000,"Popular",Table1[[#This Row],[Ratings_Count]]&gt;=10000,"Mid Popular",Table1[[#This Row],[Ratings_Count]]&lt;10000,"Niche")</f>
        <v>Niche</v>
      </c>
      <c r="N2603" t="str">
        <f>IF(AND(Table1[[#This Row],[Rating]]&gt;=4.2, Table1[[#This Row],[Ratings_Count]]&lt;10000), "Hidden Gem", "Not a Hidden Gem")</f>
        <v>Not a Hidden Gem</v>
      </c>
    </row>
    <row r="2604" spans="1:14" x14ac:dyDescent="0.25">
      <c r="A2604" t="s">
        <v>11581</v>
      </c>
      <c r="B2604" t="s">
        <v>11582</v>
      </c>
      <c r="C2604">
        <v>4.08</v>
      </c>
      <c r="D2604" t="s">
        <v>11</v>
      </c>
      <c r="E2604">
        <v>336</v>
      </c>
      <c r="F2604">
        <v>2841</v>
      </c>
      <c r="G2604">
        <v>224</v>
      </c>
      <c r="H2604">
        <v>1995</v>
      </c>
      <c r="I2604" t="s">
        <v>1197</v>
      </c>
      <c r="J2604" t="s">
        <v>13</v>
      </c>
      <c r="K2604" t="str" cm="1">
        <f t="array" ref="K2604">_xlfn.IFS(Table1[[#This Row],[Rating]] &gt;=4.5, "Elite",Table1[[#This Row],[Rating]]&gt;=4, "Highly Rated", Table1[[#This Row],[Rating]]&gt;=3.5,"Above Average", Table1[[#This Row],[Rating]]&lt;3.5, "Average or Below")</f>
        <v>Highly Rated</v>
      </c>
      <c r="L2604" t="str" cm="1">
        <f t="array" ref="L2604">_xlfn.IFS(Table1[[#This Row],[Pages]]&lt;=150,"Very Short",Table1[[#This Row],[Pages]]&lt;=299,"Short",Table1[[#This Row],[Pages]]&lt;=499,"Medium",Table1[[#This Row],[Pages]]&lt;=699,"Long",Table1[[#This Row],[Pages]]&gt;=700,"Epic")</f>
        <v>Medium</v>
      </c>
      <c r="M2604" t="str" cm="1">
        <f t="array" ref="M2604">_xlfn.IFS(Table1[[#This Row],[Ratings_Count]]&gt;=1000000,"Mega Popular",Table1[[#This Row],[Ratings_Count]]&gt;=100000,"Popular",Table1[[#This Row],[Ratings_Count]]&gt;=10000,"Mid Popular",Table1[[#This Row],[Ratings_Count]]&lt;10000,"Niche")</f>
        <v>Niche</v>
      </c>
      <c r="N2604" t="str">
        <f>IF(AND(Table1[[#This Row],[Rating]]&gt;=4.2, Table1[[#This Row],[Ratings_Count]]&lt;10000), "Hidden Gem", "Not a Hidden Gem")</f>
        <v>Not a Hidden Gem</v>
      </c>
    </row>
    <row r="2605" spans="1:14" x14ac:dyDescent="0.25">
      <c r="A2605" t="s">
        <v>11761</v>
      </c>
      <c r="B2605" t="s">
        <v>2246</v>
      </c>
      <c r="C2605">
        <v>4.08</v>
      </c>
      <c r="D2605" t="s">
        <v>11</v>
      </c>
      <c r="E2605">
        <v>468</v>
      </c>
      <c r="F2605">
        <v>1093</v>
      </c>
      <c r="G2605">
        <v>77</v>
      </c>
      <c r="H2605">
        <v>1996</v>
      </c>
      <c r="I2605" t="s">
        <v>345</v>
      </c>
      <c r="J2605" t="s">
        <v>13</v>
      </c>
      <c r="K2605" t="str" cm="1">
        <f t="array" ref="K2605">_xlfn.IFS(Table1[[#This Row],[Rating]] &gt;=4.5, "Elite",Table1[[#This Row],[Rating]]&gt;=4, "Highly Rated", Table1[[#This Row],[Rating]]&gt;=3.5,"Above Average", Table1[[#This Row],[Rating]]&lt;3.5, "Average or Below")</f>
        <v>Highly Rated</v>
      </c>
      <c r="L2605" t="str" cm="1">
        <f t="array" ref="L2605">_xlfn.IFS(Table1[[#This Row],[Pages]]&lt;=150,"Very Short",Table1[[#This Row],[Pages]]&lt;=299,"Short",Table1[[#This Row],[Pages]]&lt;=499,"Medium",Table1[[#This Row],[Pages]]&lt;=699,"Long",Table1[[#This Row],[Pages]]&gt;=700,"Epic")</f>
        <v>Medium</v>
      </c>
      <c r="M2605" t="str" cm="1">
        <f t="array" ref="M2605">_xlfn.IFS(Table1[[#This Row],[Ratings_Count]]&gt;=1000000,"Mega Popular",Table1[[#This Row],[Ratings_Count]]&gt;=100000,"Popular",Table1[[#This Row],[Ratings_Count]]&gt;=10000,"Mid Popular",Table1[[#This Row],[Ratings_Count]]&lt;10000,"Niche")</f>
        <v>Niche</v>
      </c>
      <c r="N2605" t="str">
        <f>IF(AND(Table1[[#This Row],[Rating]]&gt;=4.2, Table1[[#This Row],[Ratings_Count]]&lt;10000), "Hidden Gem", "Not a Hidden Gem")</f>
        <v>Not a Hidden Gem</v>
      </c>
    </row>
    <row r="2606" spans="1:14" x14ac:dyDescent="0.25">
      <c r="A2606" t="s">
        <v>11969</v>
      </c>
      <c r="B2606" t="s">
        <v>3089</v>
      </c>
      <c r="C2606">
        <v>4.08</v>
      </c>
      <c r="D2606" t="s">
        <v>11</v>
      </c>
      <c r="E2606">
        <v>416</v>
      </c>
      <c r="F2606">
        <v>2222</v>
      </c>
      <c r="G2606">
        <v>120</v>
      </c>
      <c r="H2606">
        <v>1997</v>
      </c>
      <c r="I2606" t="s">
        <v>144</v>
      </c>
      <c r="J2606" t="s">
        <v>13</v>
      </c>
      <c r="K2606" t="str" cm="1">
        <f t="array" ref="K2606">_xlfn.IFS(Table1[[#This Row],[Rating]] &gt;=4.5, "Elite",Table1[[#This Row],[Rating]]&gt;=4, "Highly Rated", Table1[[#This Row],[Rating]]&gt;=3.5,"Above Average", Table1[[#This Row],[Rating]]&lt;3.5, "Average or Below")</f>
        <v>Highly Rated</v>
      </c>
      <c r="L2606" t="str" cm="1">
        <f t="array" ref="L2606">_xlfn.IFS(Table1[[#This Row],[Pages]]&lt;=150,"Very Short",Table1[[#This Row],[Pages]]&lt;=299,"Short",Table1[[#This Row],[Pages]]&lt;=499,"Medium",Table1[[#This Row],[Pages]]&lt;=699,"Long",Table1[[#This Row],[Pages]]&gt;=700,"Epic")</f>
        <v>Medium</v>
      </c>
      <c r="M2606" t="str" cm="1">
        <f t="array" ref="M2606">_xlfn.IFS(Table1[[#This Row],[Ratings_Count]]&gt;=1000000,"Mega Popular",Table1[[#This Row],[Ratings_Count]]&gt;=100000,"Popular",Table1[[#This Row],[Ratings_Count]]&gt;=10000,"Mid Popular",Table1[[#This Row],[Ratings_Count]]&lt;10000,"Niche")</f>
        <v>Niche</v>
      </c>
      <c r="N2606" t="str">
        <f>IF(AND(Table1[[#This Row],[Rating]]&gt;=4.2, Table1[[#This Row],[Ratings_Count]]&lt;10000), "Hidden Gem", "Not a Hidden Gem")</f>
        <v>Not a Hidden Gem</v>
      </c>
    </row>
    <row r="2607" spans="1:14" x14ac:dyDescent="0.25">
      <c r="A2607" t="s">
        <v>12103</v>
      </c>
      <c r="B2607" t="s">
        <v>12104</v>
      </c>
      <c r="C2607">
        <v>4.08</v>
      </c>
      <c r="D2607" t="s">
        <v>11</v>
      </c>
      <c r="E2607">
        <v>425</v>
      </c>
      <c r="F2607">
        <v>81</v>
      </c>
      <c r="G2607">
        <v>10</v>
      </c>
      <c r="H2607">
        <v>1997</v>
      </c>
      <c r="I2607" t="s">
        <v>164</v>
      </c>
      <c r="J2607" t="s">
        <v>13</v>
      </c>
      <c r="K2607" t="str" cm="1">
        <f t="array" ref="K2607">_xlfn.IFS(Table1[[#This Row],[Rating]] &gt;=4.5, "Elite",Table1[[#This Row],[Rating]]&gt;=4, "Highly Rated", Table1[[#This Row],[Rating]]&gt;=3.5,"Above Average", Table1[[#This Row],[Rating]]&lt;3.5, "Average or Below")</f>
        <v>Highly Rated</v>
      </c>
      <c r="L2607" t="str" cm="1">
        <f t="array" ref="L2607">_xlfn.IFS(Table1[[#This Row],[Pages]]&lt;=150,"Very Short",Table1[[#This Row],[Pages]]&lt;=299,"Short",Table1[[#This Row],[Pages]]&lt;=499,"Medium",Table1[[#This Row],[Pages]]&lt;=699,"Long",Table1[[#This Row],[Pages]]&gt;=700,"Epic")</f>
        <v>Medium</v>
      </c>
      <c r="M2607" t="str" cm="1">
        <f t="array" ref="M2607">_xlfn.IFS(Table1[[#This Row],[Ratings_Count]]&gt;=1000000,"Mega Popular",Table1[[#This Row],[Ratings_Count]]&gt;=100000,"Popular",Table1[[#This Row],[Ratings_Count]]&gt;=10000,"Mid Popular",Table1[[#This Row],[Ratings_Count]]&lt;10000,"Niche")</f>
        <v>Niche</v>
      </c>
      <c r="N2607" t="str">
        <f>IF(AND(Table1[[#This Row],[Rating]]&gt;=4.2, Table1[[#This Row],[Ratings_Count]]&lt;10000), "Hidden Gem", "Not a Hidden Gem")</f>
        <v>Not a Hidden Gem</v>
      </c>
    </row>
    <row r="2608" spans="1:14" x14ac:dyDescent="0.25">
      <c r="A2608" t="s">
        <v>12107</v>
      </c>
      <c r="B2608" t="s">
        <v>12108</v>
      </c>
      <c r="C2608">
        <v>4.08</v>
      </c>
      <c r="D2608" t="s">
        <v>11</v>
      </c>
      <c r="E2608">
        <v>559</v>
      </c>
      <c r="F2608">
        <v>1212</v>
      </c>
      <c r="G2608">
        <v>63</v>
      </c>
      <c r="H2608">
        <v>1997</v>
      </c>
      <c r="I2608" t="s">
        <v>3455</v>
      </c>
      <c r="J2608" t="s">
        <v>13</v>
      </c>
      <c r="K2608" t="str" cm="1">
        <f t="array" ref="K2608">_xlfn.IFS(Table1[[#This Row],[Rating]] &gt;=4.5, "Elite",Table1[[#This Row],[Rating]]&gt;=4, "Highly Rated", Table1[[#This Row],[Rating]]&gt;=3.5,"Above Average", Table1[[#This Row],[Rating]]&lt;3.5, "Average or Below")</f>
        <v>Highly Rated</v>
      </c>
      <c r="L2608" t="str" cm="1">
        <f t="array" ref="L2608">_xlfn.IFS(Table1[[#This Row],[Pages]]&lt;=150,"Very Short",Table1[[#This Row],[Pages]]&lt;=299,"Short",Table1[[#This Row],[Pages]]&lt;=499,"Medium",Table1[[#This Row],[Pages]]&lt;=699,"Long",Table1[[#This Row],[Pages]]&gt;=700,"Epic")</f>
        <v>Long</v>
      </c>
      <c r="M2608" t="str" cm="1">
        <f t="array" ref="M2608">_xlfn.IFS(Table1[[#This Row],[Ratings_Count]]&gt;=1000000,"Mega Popular",Table1[[#This Row],[Ratings_Count]]&gt;=100000,"Popular",Table1[[#This Row],[Ratings_Count]]&gt;=10000,"Mid Popular",Table1[[#This Row],[Ratings_Count]]&lt;10000,"Niche")</f>
        <v>Niche</v>
      </c>
      <c r="N2608" t="str">
        <f>IF(AND(Table1[[#This Row],[Rating]]&gt;=4.2, Table1[[#This Row],[Ratings_Count]]&lt;10000), "Hidden Gem", "Not a Hidden Gem")</f>
        <v>Not a Hidden Gem</v>
      </c>
    </row>
    <row r="2609" spans="1:14" x14ac:dyDescent="0.25">
      <c r="A2609" t="s">
        <v>12109</v>
      </c>
      <c r="B2609" t="s">
        <v>12110</v>
      </c>
      <c r="C2609">
        <v>4.08</v>
      </c>
      <c r="D2609" t="s">
        <v>11</v>
      </c>
      <c r="E2609">
        <v>258</v>
      </c>
      <c r="F2609">
        <v>691</v>
      </c>
      <c r="G2609">
        <v>35</v>
      </c>
      <c r="H2609">
        <v>1997</v>
      </c>
      <c r="I2609" t="s">
        <v>441</v>
      </c>
      <c r="J2609" t="s">
        <v>13</v>
      </c>
      <c r="K2609" t="str" cm="1">
        <f t="array" ref="K2609">_xlfn.IFS(Table1[[#This Row],[Rating]] &gt;=4.5, "Elite",Table1[[#This Row],[Rating]]&gt;=4, "Highly Rated", Table1[[#This Row],[Rating]]&gt;=3.5,"Above Average", Table1[[#This Row],[Rating]]&lt;3.5, "Average or Below")</f>
        <v>Highly Rated</v>
      </c>
      <c r="L2609" t="str" cm="1">
        <f t="array" ref="L2609">_xlfn.IFS(Table1[[#This Row],[Pages]]&lt;=150,"Very Short",Table1[[#This Row],[Pages]]&lt;=299,"Short",Table1[[#This Row],[Pages]]&lt;=499,"Medium",Table1[[#This Row],[Pages]]&lt;=699,"Long",Table1[[#This Row],[Pages]]&gt;=700,"Epic")</f>
        <v>Short</v>
      </c>
      <c r="M2609" t="str" cm="1">
        <f t="array" ref="M2609">_xlfn.IFS(Table1[[#This Row],[Ratings_Count]]&gt;=1000000,"Mega Popular",Table1[[#This Row],[Ratings_Count]]&gt;=100000,"Popular",Table1[[#This Row],[Ratings_Count]]&gt;=10000,"Mid Popular",Table1[[#This Row],[Ratings_Count]]&lt;10000,"Niche")</f>
        <v>Niche</v>
      </c>
      <c r="N2609" t="str">
        <f>IF(AND(Table1[[#This Row],[Rating]]&gt;=4.2, Table1[[#This Row],[Ratings_Count]]&lt;10000), "Hidden Gem", "Not a Hidden Gem")</f>
        <v>Not a Hidden Gem</v>
      </c>
    </row>
    <row r="2610" spans="1:14" x14ac:dyDescent="0.25">
      <c r="A2610" t="s">
        <v>484</v>
      </c>
      <c r="B2610" t="s">
        <v>12190</v>
      </c>
      <c r="C2610">
        <v>4.08</v>
      </c>
      <c r="D2610" t="s">
        <v>12134</v>
      </c>
      <c r="E2610">
        <v>517</v>
      </c>
      <c r="F2610">
        <v>663</v>
      </c>
      <c r="G2610">
        <v>52</v>
      </c>
      <c r="H2610">
        <v>2006</v>
      </c>
      <c r="I2610" t="s">
        <v>208</v>
      </c>
      <c r="J2610" t="s">
        <v>13</v>
      </c>
      <c r="K2610" t="str" cm="1">
        <f t="array" ref="K2610">_xlfn.IFS(Table1[[#This Row],[Rating]] &gt;=4.5, "Elite",Table1[[#This Row],[Rating]]&gt;=4, "Highly Rated", Table1[[#This Row],[Rating]]&gt;=3.5,"Above Average", Table1[[#This Row],[Rating]]&lt;3.5, "Average or Below")</f>
        <v>Highly Rated</v>
      </c>
      <c r="L2610" t="str" cm="1">
        <f t="array" ref="L2610">_xlfn.IFS(Table1[[#This Row],[Pages]]&lt;=150,"Very Short",Table1[[#This Row],[Pages]]&lt;=299,"Short",Table1[[#This Row],[Pages]]&lt;=499,"Medium",Table1[[#This Row],[Pages]]&lt;=699,"Long",Table1[[#This Row],[Pages]]&gt;=700,"Epic")</f>
        <v>Long</v>
      </c>
      <c r="M2610" t="str" cm="1">
        <f t="array" ref="M2610">_xlfn.IFS(Table1[[#This Row],[Ratings_Count]]&gt;=1000000,"Mega Popular",Table1[[#This Row],[Ratings_Count]]&gt;=100000,"Popular",Table1[[#This Row],[Ratings_Count]]&gt;=10000,"Mid Popular",Table1[[#This Row],[Ratings_Count]]&lt;10000,"Niche")</f>
        <v>Niche</v>
      </c>
      <c r="N2610" t="str">
        <f>IF(AND(Table1[[#This Row],[Rating]]&gt;=4.2, Table1[[#This Row],[Ratings_Count]]&lt;10000), "Hidden Gem", "Not a Hidden Gem")</f>
        <v>Not a Hidden Gem</v>
      </c>
    </row>
    <row r="2611" spans="1:14" x14ac:dyDescent="0.25">
      <c r="A2611" t="s">
        <v>12283</v>
      </c>
      <c r="B2611" t="s">
        <v>12284</v>
      </c>
      <c r="C2611">
        <v>4.08</v>
      </c>
      <c r="D2611" t="s">
        <v>12134</v>
      </c>
      <c r="E2611">
        <v>352</v>
      </c>
      <c r="F2611">
        <v>1646</v>
      </c>
      <c r="G2611">
        <v>66</v>
      </c>
      <c r="H2611">
        <v>2006</v>
      </c>
      <c r="I2611" t="s">
        <v>77</v>
      </c>
      <c r="J2611" t="s">
        <v>13</v>
      </c>
      <c r="K2611" t="str" cm="1">
        <f t="array" ref="K2611">_xlfn.IFS(Table1[[#This Row],[Rating]] &gt;=4.5, "Elite",Table1[[#This Row],[Rating]]&gt;=4, "Highly Rated", Table1[[#This Row],[Rating]]&gt;=3.5,"Above Average", Table1[[#This Row],[Rating]]&lt;3.5, "Average or Below")</f>
        <v>Highly Rated</v>
      </c>
      <c r="L2611" t="str" cm="1">
        <f t="array" ref="L2611">_xlfn.IFS(Table1[[#This Row],[Pages]]&lt;=150,"Very Short",Table1[[#This Row],[Pages]]&lt;=299,"Short",Table1[[#This Row],[Pages]]&lt;=499,"Medium",Table1[[#This Row],[Pages]]&lt;=699,"Long",Table1[[#This Row],[Pages]]&gt;=700,"Epic")</f>
        <v>Medium</v>
      </c>
      <c r="M2611" t="str" cm="1">
        <f t="array" ref="M2611">_xlfn.IFS(Table1[[#This Row],[Ratings_Count]]&gt;=1000000,"Mega Popular",Table1[[#This Row],[Ratings_Count]]&gt;=100000,"Popular",Table1[[#This Row],[Ratings_Count]]&gt;=10000,"Mid Popular",Table1[[#This Row],[Ratings_Count]]&lt;10000,"Niche")</f>
        <v>Niche</v>
      </c>
      <c r="N2611" t="str">
        <f>IF(AND(Table1[[#This Row],[Rating]]&gt;=4.2, Table1[[#This Row],[Ratings_Count]]&lt;10000), "Hidden Gem", "Not a Hidden Gem")</f>
        <v>Not a Hidden Gem</v>
      </c>
    </row>
    <row r="2612" spans="1:14" x14ac:dyDescent="0.25">
      <c r="A2612" t="s">
        <v>12302</v>
      </c>
      <c r="B2612" t="s">
        <v>5772</v>
      </c>
      <c r="C2612">
        <v>4.08</v>
      </c>
      <c r="D2612" t="s">
        <v>12134</v>
      </c>
      <c r="E2612">
        <v>496</v>
      </c>
      <c r="F2612">
        <v>1107</v>
      </c>
      <c r="G2612">
        <v>38</v>
      </c>
      <c r="H2612">
        <v>2006</v>
      </c>
      <c r="I2612" t="s">
        <v>250</v>
      </c>
      <c r="J2612" t="s">
        <v>13</v>
      </c>
      <c r="K2612" t="str" cm="1">
        <f t="array" ref="K2612">_xlfn.IFS(Table1[[#This Row],[Rating]] &gt;=4.5, "Elite",Table1[[#This Row],[Rating]]&gt;=4, "Highly Rated", Table1[[#This Row],[Rating]]&gt;=3.5,"Above Average", Table1[[#This Row],[Rating]]&lt;3.5, "Average or Below")</f>
        <v>Highly Rated</v>
      </c>
      <c r="L2612" t="str" cm="1">
        <f t="array" ref="L2612">_xlfn.IFS(Table1[[#This Row],[Pages]]&lt;=150,"Very Short",Table1[[#This Row],[Pages]]&lt;=299,"Short",Table1[[#This Row],[Pages]]&lt;=499,"Medium",Table1[[#This Row],[Pages]]&lt;=699,"Long",Table1[[#This Row],[Pages]]&gt;=700,"Epic")</f>
        <v>Medium</v>
      </c>
      <c r="M2612" t="str" cm="1">
        <f t="array" ref="M2612">_xlfn.IFS(Table1[[#This Row],[Ratings_Count]]&gt;=1000000,"Mega Popular",Table1[[#This Row],[Ratings_Count]]&gt;=100000,"Popular",Table1[[#This Row],[Ratings_Count]]&gt;=10000,"Mid Popular",Table1[[#This Row],[Ratings_Count]]&lt;10000,"Niche")</f>
        <v>Niche</v>
      </c>
      <c r="N2612" t="str">
        <f>IF(AND(Table1[[#This Row],[Rating]]&gt;=4.2, Table1[[#This Row],[Ratings_Count]]&lt;10000), "Hidden Gem", "Not a Hidden Gem")</f>
        <v>Not a Hidden Gem</v>
      </c>
    </row>
    <row r="2613" spans="1:14" x14ac:dyDescent="0.25">
      <c r="A2613" t="s">
        <v>12499</v>
      </c>
      <c r="B2613" t="s">
        <v>830</v>
      </c>
      <c r="C2613">
        <v>4.08</v>
      </c>
      <c r="D2613" t="s">
        <v>12134</v>
      </c>
      <c r="E2613">
        <v>224</v>
      </c>
      <c r="F2613">
        <v>267</v>
      </c>
      <c r="G2613">
        <v>28</v>
      </c>
      <c r="H2613">
        <v>2005</v>
      </c>
      <c r="I2613" t="s">
        <v>12500</v>
      </c>
      <c r="J2613" t="s">
        <v>13</v>
      </c>
      <c r="K2613" t="str" cm="1">
        <f t="array" ref="K2613">_xlfn.IFS(Table1[[#This Row],[Rating]] &gt;=4.5, "Elite",Table1[[#This Row],[Rating]]&gt;=4, "Highly Rated", Table1[[#This Row],[Rating]]&gt;=3.5,"Above Average", Table1[[#This Row],[Rating]]&lt;3.5, "Average or Below")</f>
        <v>Highly Rated</v>
      </c>
      <c r="L2613" t="str" cm="1">
        <f t="array" ref="L2613">_xlfn.IFS(Table1[[#This Row],[Pages]]&lt;=150,"Very Short",Table1[[#This Row],[Pages]]&lt;=299,"Short",Table1[[#This Row],[Pages]]&lt;=499,"Medium",Table1[[#This Row],[Pages]]&lt;=699,"Long",Table1[[#This Row],[Pages]]&gt;=700,"Epic")</f>
        <v>Short</v>
      </c>
      <c r="M2613" t="str" cm="1">
        <f t="array" ref="M2613">_xlfn.IFS(Table1[[#This Row],[Ratings_Count]]&gt;=1000000,"Mega Popular",Table1[[#This Row],[Ratings_Count]]&gt;=100000,"Popular",Table1[[#This Row],[Ratings_Count]]&gt;=10000,"Mid Popular",Table1[[#This Row],[Ratings_Count]]&lt;10000,"Niche")</f>
        <v>Niche</v>
      </c>
      <c r="N2613" t="str">
        <f>IF(AND(Table1[[#This Row],[Rating]]&gt;=4.2, Table1[[#This Row],[Ratings_Count]]&lt;10000), "Hidden Gem", "Not a Hidden Gem")</f>
        <v>Not a Hidden Gem</v>
      </c>
    </row>
    <row r="2614" spans="1:14" x14ac:dyDescent="0.25">
      <c r="A2614" t="s">
        <v>12555</v>
      </c>
      <c r="B2614" t="s">
        <v>12556</v>
      </c>
      <c r="C2614">
        <v>4.08</v>
      </c>
      <c r="D2614" t="s">
        <v>12134</v>
      </c>
      <c r="E2614">
        <v>149</v>
      </c>
      <c r="F2614">
        <v>279</v>
      </c>
      <c r="G2614">
        <v>24</v>
      </c>
      <c r="H2614">
        <v>2005</v>
      </c>
      <c r="I2614" t="s">
        <v>1648</v>
      </c>
      <c r="J2614" t="s">
        <v>13</v>
      </c>
      <c r="K2614" t="str" cm="1">
        <f t="array" ref="K2614">_xlfn.IFS(Table1[[#This Row],[Rating]] &gt;=4.5, "Elite",Table1[[#This Row],[Rating]]&gt;=4, "Highly Rated", Table1[[#This Row],[Rating]]&gt;=3.5,"Above Average", Table1[[#This Row],[Rating]]&lt;3.5, "Average or Below")</f>
        <v>Highly Rated</v>
      </c>
      <c r="L2614" t="str" cm="1">
        <f t="array" ref="L2614">_xlfn.IFS(Table1[[#This Row],[Pages]]&lt;=150,"Very Short",Table1[[#This Row],[Pages]]&lt;=299,"Short",Table1[[#This Row],[Pages]]&lt;=499,"Medium",Table1[[#This Row],[Pages]]&lt;=699,"Long",Table1[[#This Row],[Pages]]&gt;=700,"Epic")</f>
        <v>Very Short</v>
      </c>
      <c r="M2614" t="str" cm="1">
        <f t="array" ref="M2614">_xlfn.IFS(Table1[[#This Row],[Ratings_Count]]&gt;=1000000,"Mega Popular",Table1[[#This Row],[Ratings_Count]]&gt;=100000,"Popular",Table1[[#This Row],[Ratings_Count]]&gt;=10000,"Mid Popular",Table1[[#This Row],[Ratings_Count]]&lt;10000,"Niche")</f>
        <v>Niche</v>
      </c>
      <c r="N2614" t="str">
        <f>IF(AND(Table1[[#This Row],[Rating]]&gt;=4.2, Table1[[#This Row],[Ratings_Count]]&lt;10000), "Hidden Gem", "Not a Hidden Gem")</f>
        <v>Not a Hidden Gem</v>
      </c>
    </row>
    <row r="2615" spans="1:14" x14ac:dyDescent="0.25">
      <c r="A2615" t="s">
        <v>12557</v>
      </c>
      <c r="B2615" t="s">
        <v>4123</v>
      </c>
      <c r="C2615">
        <v>4.08</v>
      </c>
      <c r="D2615" t="s">
        <v>12134</v>
      </c>
      <c r="E2615">
        <v>112</v>
      </c>
      <c r="F2615">
        <v>263</v>
      </c>
      <c r="G2615">
        <v>17</v>
      </c>
      <c r="H2615">
        <v>2005</v>
      </c>
      <c r="I2615" t="s">
        <v>466</v>
      </c>
      <c r="J2615" t="s">
        <v>13</v>
      </c>
      <c r="K2615" t="str" cm="1">
        <f t="array" ref="K2615">_xlfn.IFS(Table1[[#This Row],[Rating]] &gt;=4.5, "Elite",Table1[[#This Row],[Rating]]&gt;=4, "Highly Rated", Table1[[#This Row],[Rating]]&gt;=3.5,"Above Average", Table1[[#This Row],[Rating]]&lt;3.5, "Average or Below")</f>
        <v>Highly Rated</v>
      </c>
      <c r="L2615" t="str" cm="1">
        <f t="array" ref="L2615">_xlfn.IFS(Table1[[#This Row],[Pages]]&lt;=150,"Very Short",Table1[[#This Row],[Pages]]&lt;=299,"Short",Table1[[#This Row],[Pages]]&lt;=499,"Medium",Table1[[#This Row],[Pages]]&lt;=699,"Long",Table1[[#This Row],[Pages]]&gt;=700,"Epic")</f>
        <v>Very Short</v>
      </c>
      <c r="M2615" t="str" cm="1">
        <f t="array" ref="M2615">_xlfn.IFS(Table1[[#This Row],[Ratings_Count]]&gt;=1000000,"Mega Popular",Table1[[#This Row],[Ratings_Count]]&gt;=100000,"Popular",Table1[[#This Row],[Ratings_Count]]&gt;=10000,"Mid Popular",Table1[[#This Row],[Ratings_Count]]&lt;10000,"Niche")</f>
        <v>Niche</v>
      </c>
      <c r="N2615" t="str">
        <f>IF(AND(Table1[[#This Row],[Rating]]&gt;=4.2, Table1[[#This Row],[Ratings_Count]]&lt;10000), "Hidden Gem", "Not a Hidden Gem")</f>
        <v>Not a Hidden Gem</v>
      </c>
    </row>
    <row r="2616" spans="1:14" x14ac:dyDescent="0.25">
      <c r="A2616" t="s">
        <v>12653</v>
      </c>
      <c r="B2616" t="s">
        <v>12654</v>
      </c>
      <c r="C2616">
        <v>4.08</v>
      </c>
      <c r="D2616" t="s">
        <v>12134</v>
      </c>
      <c r="E2616">
        <v>160</v>
      </c>
      <c r="F2616">
        <v>1246</v>
      </c>
      <c r="G2616">
        <v>54</v>
      </c>
      <c r="H2616">
        <v>2005</v>
      </c>
      <c r="I2616" t="s">
        <v>8936</v>
      </c>
      <c r="J2616" t="s">
        <v>2014</v>
      </c>
      <c r="K2616" t="str" cm="1">
        <f t="array" ref="K2616">_xlfn.IFS(Table1[[#This Row],[Rating]] &gt;=4.5, "Elite",Table1[[#This Row],[Rating]]&gt;=4, "Highly Rated", Table1[[#This Row],[Rating]]&gt;=3.5,"Above Average", Table1[[#This Row],[Rating]]&lt;3.5, "Average or Below")</f>
        <v>Highly Rated</v>
      </c>
      <c r="L2616" t="str" cm="1">
        <f t="array" ref="L2616">_xlfn.IFS(Table1[[#This Row],[Pages]]&lt;=150,"Very Short",Table1[[#This Row],[Pages]]&lt;=299,"Short",Table1[[#This Row],[Pages]]&lt;=499,"Medium",Table1[[#This Row],[Pages]]&lt;=699,"Long",Table1[[#This Row],[Pages]]&gt;=700,"Epic")</f>
        <v>Short</v>
      </c>
      <c r="M2616" t="str" cm="1">
        <f t="array" ref="M2616">_xlfn.IFS(Table1[[#This Row],[Ratings_Count]]&gt;=1000000,"Mega Popular",Table1[[#This Row],[Ratings_Count]]&gt;=100000,"Popular",Table1[[#This Row],[Ratings_Count]]&gt;=10000,"Mid Popular",Table1[[#This Row],[Ratings_Count]]&lt;10000,"Niche")</f>
        <v>Niche</v>
      </c>
      <c r="N2616" t="str">
        <f>IF(AND(Table1[[#This Row],[Rating]]&gt;=4.2, Table1[[#This Row],[Ratings_Count]]&lt;10000), "Hidden Gem", "Not a Hidden Gem")</f>
        <v>Not a Hidden Gem</v>
      </c>
    </row>
    <row r="2617" spans="1:14" x14ac:dyDescent="0.25">
      <c r="A2617" t="s">
        <v>13158</v>
      </c>
      <c r="B2617" t="s">
        <v>1461</v>
      </c>
      <c r="C2617">
        <v>4.08</v>
      </c>
      <c r="D2617" t="s">
        <v>12134</v>
      </c>
      <c r="E2617">
        <v>392</v>
      </c>
      <c r="F2617">
        <v>58849</v>
      </c>
      <c r="G2617">
        <v>832</v>
      </c>
      <c r="H2617">
        <v>2002</v>
      </c>
      <c r="I2617" t="s">
        <v>1256</v>
      </c>
      <c r="J2617" t="s">
        <v>13</v>
      </c>
      <c r="K2617" t="str" cm="1">
        <f t="array" ref="K2617">_xlfn.IFS(Table1[[#This Row],[Rating]] &gt;=4.5, "Elite",Table1[[#This Row],[Rating]]&gt;=4, "Highly Rated", Table1[[#This Row],[Rating]]&gt;=3.5,"Above Average", Table1[[#This Row],[Rating]]&lt;3.5, "Average or Below")</f>
        <v>Highly Rated</v>
      </c>
      <c r="L2617" t="str" cm="1">
        <f t="array" ref="L2617">_xlfn.IFS(Table1[[#This Row],[Pages]]&lt;=150,"Very Short",Table1[[#This Row],[Pages]]&lt;=299,"Short",Table1[[#This Row],[Pages]]&lt;=499,"Medium",Table1[[#This Row],[Pages]]&lt;=699,"Long",Table1[[#This Row],[Pages]]&gt;=700,"Epic")</f>
        <v>Medium</v>
      </c>
      <c r="M2617" t="str" cm="1">
        <f t="array" ref="M2617">_xlfn.IFS(Table1[[#This Row],[Ratings_Count]]&gt;=1000000,"Mega Popular",Table1[[#This Row],[Ratings_Count]]&gt;=100000,"Popular",Table1[[#This Row],[Ratings_Count]]&gt;=10000,"Mid Popular",Table1[[#This Row],[Ratings_Count]]&lt;10000,"Niche")</f>
        <v>Mid Popular</v>
      </c>
      <c r="N2617" t="str">
        <f>IF(AND(Table1[[#This Row],[Rating]]&gt;=4.2, Table1[[#This Row],[Ratings_Count]]&lt;10000), "Hidden Gem", "Not a Hidden Gem")</f>
        <v>Not a Hidden Gem</v>
      </c>
    </row>
    <row r="2618" spans="1:14" x14ac:dyDescent="0.25">
      <c r="A2618" t="s">
        <v>13258</v>
      </c>
      <c r="B2618" t="s">
        <v>13259</v>
      </c>
      <c r="C2618">
        <v>4.08</v>
      </c>
      <c r="D2618" t="s">
        <v>12134</v>
      </c>
      <c r="E2618">
        <v>256</v>
      </c>
      <c r="F2618">
        <v>317</v>
      </c>
      <c r="G2618">
        <v>33</v>
      </c>
      <c r="H2618">
        <v>2001</v>
      </c>
      <c r="I2618" t="s">
        <v>1007</v>
      </c>
      <c r="J2618" t="s">
        <v>13</v>
      </c>
      <c r="K2618" t="str" cm="1">
        <f t="array" ref="K2618">_xlfn.IFS(Table1[[#This Row],[Rating]] &gt;=4.5, "Elite",Table1[[#This Row],[Rating]]&gt;=4, "Highly Rated", Table1[[#This Row],[Rating]]&gt;=3.5,"Above Average", Table1[[#This Row],[Rating]]&lt;3.5, "Average or Below")</f>
        <v>Highly Rated</v>
      </c>
      <c r="L2618" t="str" cm="1">
        <f t="array" ref="L2618">_xlfn.IFS(Table1[[#This Row],[Pages]]&lt;=150,"Very Short",Table1[[#This Row],[Pages]]&lt;=299,"Short",Table1[[#This Row],[Pages]]&lt;=499,"Medium",Table1[[#This Row],[Pages]]&lt;=699,"Long",Table1[[#This Row],[Pages]]&gt;=700,"Epic")</f>
        <v>Short</v>
      </c>
      <c r="M2618" t="str" cm="1">
        <f t="array" ref="M2618">_xlfn.IFS(Table1[[#This Row],[Ratings_Count]]&gt;=1000000,"Mega Popular",Table1[[#This Row],[Ratings_Count]]&gt;=100000,"Popular",Table1[[#This Row],[Ratings_Count]]&gt;=10000,"Mid Popular",Table1[[#This Row],[Ratings_Count]]&lt;10000,"Niche")</f>
        <v>Niche</v>
      </c>
      <c r="N2618" t="str">
        <f>IF(AND(Table1[[#This Row],[Rating]]&gt;=4.2, Table1[[#This Row],[Ratings_Count]]&lt;10000), "Hidden Gem", "Not a Hidden Gem")</f>
        <v>Not a Hidden Gem</v>
      </c>
    </row>
    <row r="2619" spans="1:14" x14ac:dyDescent="0.25">
      <c r="A2619" t="s">
        <v>13280</v>
      </c>
      <c r="B2619" t="s">
        <v>13281</v>
      </c>
      <c r="C2619">
        <v>4.08</v>
      </c>
      <c r="D2619" t="s">
        <v>12134</v>
      </c>
      <c r="E2619">
        <v>400</v>
      </c>
      <c r="F2619">
        <v>2318</v>
      </c>
      <c r="G2619">
        <v>182</v>
      </c>
      <c r="H2619">
        <v>1999</v>
      </c>
      <c r="I2619" t="s">
        <v>2025</v>
      </c>
      <c r="J2619" t="s">
        <v>2014</v>
      </c>
      <c r="K2619" t="str" cm="1">
        <f t="array" ref="K2619">_xlfn.IFS(Table1[[#This Row],[Rating]] &gt;=4.5, "Elite",Table1[[#This Row],[Rating]]&gt;=4, "Highly Rated", Table1[[#This Row],[Rating]]&gt;=3.5,"Above Average", Table1[[#This Row],[Rating]]&lt;3.5, "Average or Below")</f>
        <v>Highly Rated</v>
      </c>
      <c r="L2619" t="str" cm="1">
        <f t="array" ref="L2619">_xlfn.IFS(Table1[[#This Row],[Pages]]&lt;=150,"Very Short",Table1[[#This Row],[Pages]]&lt;=299,"Short",Table1[[#This Row],[Pages]]&lt;=499,"Medium",Table1[[#This Row],[Pages]]&lt;=699,"Long",Table1[[#This Row],[Pages]]&gt;=700,"Epic")</f>
        <v>Medium</v>
      </c>
      <c r="M2619" t="str" cm="1">
        <f t="array" ref="M2619">_xlfn.IFS(Table1[[#This Row],[Ratings_Count]]&gt;=1000000,"Mega Popular",Table1[[#This Row],[Ratings_Count]]&gt;=100000,"Popular",Table1[[#This Row],[Ratings_Count]]&gt;=10000,"Mid Popular",Table1[[#This Row],[Ratings_Count]]&lt;10000,"Niche")</f>
        <v>Niche</v>
      </c>
      <c r="N2619" t="str">
        <f>IF(AND(Table1[[#This Row],[Rating]]&gt;=4.2, Table1[[#This Row],[Ratings_Count]]&lt;10000), "Hidden Gem", "Not a Hidden Gem")</f>
        <v>Not a Hidden Gem</v>
      </c>
    </row>
    <row r="2620" spans="1:14" x14ac:dyDescent="0.25">
      <c r="A2620" t="s">
        <v>13429</v>
      </c>
      <c r="B2620" t="s">
        <v>7151</v>
      </c>
      <c r="C2620">
        <v>4.08</v>
      </c>
      <c r="D2620" t="s">
        <v>12134</v>
      </c>
      <c r="E2620">
        <v>496</v>
      </c>
      <c r="F2620">
        <v>468</v>
      </c>
      <c r="G2620">
        <v>18</v>
      </c>
      <c r="H2620">
        <v>1991</v>
      </c>
      <c r="I2620" t="s">
        <v>77</v>
      </c>
      <c r="J2620" t="s">
        <v>13</v>
      </c>
      <c r="K2620" t="str" cm="1">
        <f t="array" ref="K2620">_xlfn.IFS(Table1[[#This Row],[Rating]] &gt;=4.5, "Elite",Table1[[#This Row],[Rating]]&gt;=4, "Highly Rated", Table1[[#This Row],[Rating]]&gt;=3.5,"Above Average", Table1[[#This Row],[Rating]]&lt;3.5, "Average or Below")</f>
        <v>Highly Rated</v>
      </c>
      <c r="L2620" t="str" cm="1">
        <f t="array" ref="L2620">_xlfn.IFS(Table1[[#This Row],[Pages]]&lt;=150,"Very Short",Table1[[#This Row],[Pages]]&lt;=299,"Short",Table1[[#This Row],[Pages]]&lt;=499,"Medium",Table1[[#This Row],[Pages]]&lt;=699,"Long",Table1[[#This Row],[Pages]]&gt;=700,"Epic")</f>
        <v>Medium</v>
      </c>
      <c r="M2620" t="str" cm="1">
        <f t="array" ref="M2620">_xlfn.IFS(Table1[[#This Row],[Ratings_Count]]&gt;=1000000,"Mega Popular",Table1[[#This Row],[Ratings_Count]]&gt;=100000,"Popular",Table1[[#This Row],[Ratings_Count]]&gt;=10000,"Mid Popular",Table1[[#This Row],[Ratings_Count]]&lt;10000,"Niche")</f>
        <v>Niche</v>
      </c>
      <c r="N2620" t="str">
        <f>IF(AND(Table1[[#This Row],[Rating]]&gt;=4.2, Table1[[#This Row],[Ratings_Count]]&lt;10000), "Hidden Gem", "Not a Hidden Gem")</f>
        <v>Not a Hidden Gem</v>
      </c>
    </row>
    <row r="2621" spans="1:14" x14ac:dyDescent="0.25">
      <c r="A2621" t="s">
        <v>13452</v>
      </c>
      <c r="B2621" t="s">
        <v>13453</v>
      </c>
      <c r="C2621">
        <v>4.08</v>
      </c>
      <c r="D2621" t="s">
        <v>12134</v>
      </c>
      <c r="E2621">
        <v>357</v>
      </c>
      <c r="F2621">
        <v>329</v>
      </c>
      <c r="G2621">
        <v>29</v>
      </c>
      <c r="H2621">
        <v>2001</v>
      </c>
      <c r="I2621" t="s">
        <v>379</v>
      </c>
      <c r="J2621" t="s">
        <v>13</v>
      </c>
      <c r="K2621" t="str" cm="1">
        <f t="array" ref="K2621">_xlfn.IFS(Table1[[#This Row],[Rating]] &gt;=4.5, "Elite",Table1[[#This Row],[Rating]]&gt;=4, "Highly Rated", Table1[[#This Row],[Rating]]&gt;=3.5,"Above Average", Table1[[#This Row],[Rating]]&lt;3.5, "Average or Below")</f>
        <v>Highly Rated</v>
      </c>
      <c r="L2621" t="str" cm="1">
        <f t="array" ref="L2621">_xlfn.IFS(Table1[[#This Row],[Pages]]&lt;=150,"Very Short",Table1[[#This Row],[Pages]]&lt;=299,"Short",Table1[[#This Row],[Pages]]&lt;=499,"Medium",Table1[[#This Row],[Pages]]&lt;=699,"Long",Table1[[#This Row],[Pages]]&gt;=700,"Epic")</f>
        <v>Medium</v>
      </c>
      <c r="M2621" t="str" cm="1">
        <f t="array" ref="M2621">_xlfn.IFS(Table1[[#This Row],[Ratings_Count]]&gt;=1000000,"Mega Popular",Table1[[#This Row],[Ratings_Count]]&gt;=100000,"Popular",Table1[[#This Row],[Ratings_Count]]&gt;=10000,"Mid Popular",Table1[[#This Row],[Ratings_Count]]&lt;10000,"Niche")</f>
        <v>Niche</v>
      </c>
      <c r="N2621" t="str">
        <f>IF(AND(Table1[[#This Row],[Rating]]&gt;=4.2, Table1[[#This Row],[Ratings_Count]]&lt;10000), "Hidden Gem", "Not a Hidden Gem")</f>
        <v>Not a Hidden Gem</v>
      </c>
    </row>
    <row r="2622" spans="1:14" x14ac:dyDescent="0.25">
      <c r="A2622" t="s">
        <v>13557</v>
      </c>
      <c r="B2622" t="s">
        <v>13558</v>
      </c>
      <c r="C2622">
        <v>4.08</v>
      </c>
      <c r="D2622" t="s">
        <v>12134</v>
      </c>
      <c r="E2622">
        <v>384</v>
      </c>
      <c r="F2622">
        <v>5011</v>
      </c>
      <c r="G2622">
        <v>88</v>
      </c>
      <c r="H2622">
        <v>1975</v>
      </c>
      <c r="I2622" t="s">
        <v>603</v>
      </c>
      <c r="J2622" t="s">
        <v>13</v>
      </c>
      <c r="K2622" t="str" cm="1">
        <f t="array" ref="K2622">_xlfn.IFS(Table1[[#This Row],[Rating]] &gt;=4.5, "Elite",Table1[[#This Row],[Rating]]&gt;=4, "Highly Rated", Table1[[#This Row],[Rating]]&gt;=3.5,"Above Average", Table1[[#This Row],[Rating]]&lt;3.5, "Average or Below")</f>
        <v>Highly Rated</v>
      </c>
      <c r="L2622" t="str" cm="1">
        <f t="array" ref="L2622">_xlfn.IFS(Table1[[#This Row],[Pages]]&lt;=150,"Very Short",Table1[[#This Row],[Pages]]&lt;=299,"Short",Table1[[#This Row],[Pages]]&lt;=499,"Medium",Table1[[#This Row],[Pages]]&lt;=699,"Long",Table1[[#This Row],[Pages]]&gt;=700,"Epic")</f>
        <v>Medium</v>
      </c>
      <c r="M2622" t="str" cm="1">
        <f t="array" ref="M2622">_xlfn.IFS(Table1[[#This Row],[Ratings_Count]]&gt;=1000000,"Mega Popular",Table1[[#This Row],[Ratings_Count]]&gt;=100000,"Popular",Table1[[#This Row],[Ratings_Count]]&gt;=10000,"Mid Popular",Table1[[#This Row],[Ratings_Count]]&lt;10000,"Niche")</f>
        <v>Niche</v>
      </c>
      <c r="N2622" t="str">
        <f>IF(AND(Table1[[#This Row],[Rating]]&gt;=4.2, Table1[[#This Row],[Ratings_Count]]&lt;10000), "Hidden Gem", "Not a Hidden Gem")</f>
        <v>Not a Hidden Gem</v>
      </c>
    </row>
    <row r="2623" spans="1:14" x14ac:dyDescent="0.25">
      <c r="A2623" t="s">
        <v>13577</v>
      </c>
      <c r="B2623" t="s">
        <v>10755</v>
      </c>
      <c r="C2623">
        <v>4.08</v>
      </c>
      <c r="D2623" t="s">
        <v>12134</v>
      </c>
      <c r="E2623">
        <v>204</v>
      </c>
      <c r="F2623">
        <v>531</v>
      </c>
      <c r="G2623">
        <v>11</v>
      </c>
      <c r="H2623">
        <v>1998</v>
      </c>
      <c r="I2623" t="s">
        <v>13578</v>
      </c>
      <c r="J2623" t="s">
        <v>13</v>
      </c>
      <c r="K2623" t="str" cm="1">
        <f t="array" ref="K2623">_xlfn.IFS(Table1[[#This Row],[Rating]] &gt;=4.5, "Elite",Table1[[#This Row],[Rating]]&gt;=4, "Highly Rated", Table1[[#This Row],[Rating]]&gt;=3.5,"Above Average", Table1[[#This Row],[Rating]]&lt;3.5, "Average or Below")</f>
        <v>Highly Rated</v>
      </c>
      <c r="L2623" t="str" cm="1">
        <f t="array" ref="L2623">_xlfn.IFS(Table1[[#This Row],[Pages]]&lt;=150,"Very Short",Table1[[#This Row],[Pages]]&lt;=299,"Short",Table1[[#This Row],[Pages]]&lt;=499,"Medium",Table1[[#This Row],[Pages]]&lt;=699,"Long",Table1[[#This Row],[Pages]]&gt;=700,"Epic")</f>
        <v>Short</v>
      </c>
      <c r="M2623" t="str" cm="1">
        <f t="array" ref="M2623">_xlfn.IFS(Table1[[#This Row],[Ratings_Count]]&gt;=1000000,"Mega Popular",Table1[[#This Row],[Ratings_Count]]&gt;=100000,"Popular",Table1[[#This Row],[Ratings_Count]]&gt;=10000,"Mid Popular",Table1[[#This Row],[Ratings_Count]]&lt;10000,"Niche")</f>
        <v>Niche</v>
      </c>
      <c r="N2623" t="str">
        <f>IF(AND(Table1[[#This Row],[Rating]]&gt;=4.2, Table1[[#This Row],[Ratings_Count]]&lt;10000), "Hidden Gem", "Not a Hidden Gem")</f>
        <v>Not a Hidden Gem</v>
      </c>
    </row>
    <row r="2624" spans="1:14" x14ac:dyDescent="0.25">
      <c r="A2624" t="s">
        <v>13683</v>
      </c>
      <c r="B2624" t="s">
        <v>13684</v>
      </c>
      <c r="C2624">
        <v>4.08</v>
      </c>
      <c r="D2624" t="s">
        <v>12134</v>
      </c>
      <c r="E2624">
        <v>164</v>
      </c>
      <c r="F2624">
        <v>1789</v>
      </c>
      <c r="G2624">
        <v>30</v>
      </c>
      <c r="H2624">
        <v>1996</v>
      </c>
      <c r="I2624" t="s">
        <v>13685</v>
      </c>
      <c r="J2624" t="s">
        <v>13</v>
      </c>
      <c r="K2624" t="str" cm="1">
        <f t="array" ref="K2624">_xlfn.IFS(Table1[[#This Row],[Rating]] &gt;=4.5, "Elite",Table1[[#This Row],[Rating]]&gt;=4, "Highly Rated", Table1[[#This Row],[Rating]]&gt;=3.5,"Above Average", Table1[[#This Row],[Rating]]&lt;3.5, "Average or Below")</f>
        <v>Highly Rated</v>
      </c>
      <c r="L2624" t="str" cm="1">
        <f t="array" ref="L2624">_xlfn.IFS(Table1[[#This Row],[Pages]]&lt;=150,"Very Short",Table1[[#This Row],[Pages]]&lt;=299,"Short",Table1[[#This Row],[Pages]]&lt;=499,"Medium",Table1[[#This Row],[Pages]]&lt;=699,"Long",Table1[[#This Row],[Pages]]&gt;=700,"Epic")</f>
        <v>Short</v>
      </c>
      <c r="M2624" t="str" cm="1">
        <f t="array" ref="M2624">_xlfn.IFS(Table1[[#This Row],[Ratings_Count]]&gt;=1000000,"Mega Popular",Table1[[#This Row],[Ratings_Count]]&gt;=100000,"Popular",Table1[[#This Row],[Ratings_Count]]&gt;=10000,"Mid Popular",Table1[[#This Row],[Ratings_Count]]&lt;10000,"Niche")</f>
        <v>Niche</v>
      </c>
      <c r="N2624" t="str">
        <f>IF(AND(Table1[[#This Row],[Rating]]&gt;=4.2, Table1[[#This Row],[Ratings_Count]]&lt;10000), "Hidden Gem", "Not a Hidden Gem")</f>
        <v>Not a Hidden Gem</v>
      </c>
    </row>
    <row r="2625" spans="1:14" x14ac:dyDescent="0.25">
      <c r="A2625" t="s">
        <v>13958</v>
      </c>
      <c r="B2625" t="s">
        <v>13959</v>
      </c>
      <c r="C2625">
        <v>4.08</v>
      </c>
      <c r="D2625" t="s">
        <v>13842</v>
      </c>
      <c r="E2625">
        <v>354</v>
      </c>
      <c r="F2625">
        <v>1459</v>
      </c>
      <c r="G2625">
        <v>78</v>
      </c>
      <c r="H2625">
        <v>2003</v>
      </c>
      <c r="I2625" t="s">
        <v>1322</v>
      </c>
      <c r="J2625" t="s">
        <v>13</v>
      </c>
      <c r="K2625" t="str" cm="1">
        <f t="array" ref="K2625">_xlfn.IFS(Table1[[#This Row],[Rating]] &gt;=4.5, "Elite",Table1[[#This Row],[Rating]]&gt;=4, "Highly Rated", Table1[[#This Row],[Rating]]&gt;=3.5,"Above Average", Table1[[#This Row],[Rating]]&lt;3.5, "Average or Below")</f>
        <v>Highly Rated</v>
      </c>
      <c r="L2625" t="str" cm="1">
        <f t="array" ref="L2625">_xlfn.IFS(Table1[[#This Row],[Pages]]&lt;=150,"Very Short",Table1[[#This Row],[Pages]]&lt;=299,"Short",Table1[[#This Row],[Pages]]&lt;=499,"Medium",Table1[[#This Row],[Pages]]&lt;=699,"Long",Table1[[#This Row],[Pages]]&gt;=700,"Epic")</f>
        <v>Medium</v>
      </c>
      <c r="M2625" t="str" cm="1">
        <f t="array" ref="M2625">_xlfn.IFS(Table1[[#This Row],[Ratings_Count]]&gt;=1000000,"Mega Popular",Table1[[#This Row],[Ratings_Count]]&gt;=100000,"Popular",Table1[[#This Row],[Ratings_Count]]&gt;=10000,"Mid Popular",Table1[[#This Row],[Ratings_Count]]&lt;10000,"Niche")</f>
        <v>Niche</v>
      </c>
      <c r="N2625" t="str">
        <f>IF(AND(Table1[[#This Row],[Rating]]&gt;=4.2, Table1[[#This Row],[Ratings_Count]]&lt;10000), "Hidden Gem", "Not a Hidden Gem")</f>
        <v>Not a Hidden Gem</v>
      </c>
    </row>
    <row r="2626" spans="1:14" x14ac:dyDescent="0.25">
      <c r="A2626" t="s">
        <v>261</v>
      </c>
      <c r="B2626" t="s">
        <v>262</v>
      </c>
      <c r="C2626">
        <v>4.07</v>
      </c>
      <c r="D2626" t="s">
        <v>11</v>
      </c>
      <c r="E2626">
        <v>417</v>
      </c>
      <c r="F2626">
        <v>90</v>
      </c>
      <c r="G2626">
        <v>5</v>
      </c>
      <c r="H2626">
        <v>2006</v>
      </c>
      <c r="I2626" t="s">
        <v>263</v>
      </c>
      <c r="J2626" t="s">
        <v>13</v>
      </c>
      <c r="K2626" t="str" cm="1">
        <f t="array" ref="K2626">_xlfn.IFS(Table1[[#This Row],[Rating]] &gt;=4.5, "Elite",Table1[[#This Row],[Rating]]&gt;=4, "Highly Rated", Table1[[#This Row],[Rating]]&gt;=3.5,"Above Average", Table1[[#This Row],[Rating]]&lt;3.5, "Average or Below")</f>
        <v>Highly Rated</v>
      </c>
      <c r="L2626" t="str" cm="1">
        <f t="array" ref="L2626">_xlfn.IFS(Table1[[#This Row],[Pages]]&lt;=150,"Very Short",Table1[[#This Row],[Pages]]&lt;=299,"Short",Table1[[#This Row],[Pages]]&lt;=499,"Medium",Table1[[#This Row],[Pages]]&lt;=699,"Long",Table1[[#This Row],[Pages]]&gt;=700,"Epic")</f>
        <v>Medium</v>
      </c>
      <c r="M2626" t="str" cm="1">
        <f t="array" ref="M2626">_xlfn.IFS(Table1[[#This Row],[Ratings_Count]]&gt;=1000000,"Mega Popular",Table1[[#This Row],[Ratings_Count]]&gt;=100000,"Popular",Table1[[#This Row],[Ratings_Count]]&gt;=10000,"Mid Popular",Table1[[#This Row],[Ratings_Count]]&lt;10000,"Niche")</f>
        <v>Niche</v>
      </c>
      <c r="N2626" t="str">
        <f>IF(AND(Table1[[#This Row],[Rating]]&gt;=4.2, Table1[[#This Row],[Ratings_Count]]&lt;10000), "Hidden Gem", "Not a Hidden Gem")</f>
        <v>Not a Hidden Gem</v>
      </c>
    </row>
    <row r="2627" spans="1:14" x14ac:dyDescent="0.25">
      <c r="A2627" t="s">
        <v>1023</v>
      </c>
      <c r="B2627" t="s">
        <v>1024</v>
      </c>
      <c r="C2627">
        <v>4.07</v>
      </c>
      <c r="D2627" t="s">
        <v>11</v>
      </c>
      <c r="E2627">
        <v>357</v>
      </c>
      <c r="F2627">
        <v>110898</v>
      </c>
      <c r="G2627">
        <v>11457</v>
      </c>
      <c r="H2627">
        <v>2006</v>
      </c>
      <c r="I2627" t="s">
        <v>1025</v>
      </c>
      <c r="J2627" t="s">
        <v>13</v>
      </c>
      <c r="K2627" t="str" cm="1">
        <f t="array" ref="K2627">_xlfn.IFS(Table1[[#This Row],[Rating]] &gt;=4.5, "Elite",Table1[[#This Row],[Rating]]&gt;=4, "Highly Rated", Table1[[#This Row],[Rating]]&gt;=3.5,"Above Average", Table1[[#This Row],[Rating]]&lt;3.5, "Average or Below")</f>
        <v>Highly Rated</v>
      </c>
      <c r="L2627" t="str" cm="1">
        <f t="array" ref="L2627">_xlfn.IFS(Table1[[#This Row],[Pages]]&lt;=150,"Very Short",Table1[[#This Row],[Pages]]&lt;=299,"Short",Table1[[#This Row],[Pages]]&lt;=499,"Medium",Table1[[#This Row],[Pages]]&lt;=699,"Long",Table1[[#This Row],[Pages]]&gt;=700,"Epic")</f>
        <v>Medium</v>
      </c>
      <c r="M2627" t="str" cm="1">
        <f t="array" ref="M2627">_xlfn.IFS(Table1[[#This Row],[Ratings_Count]]&gt;=1000000,"Mega Popular",Table1[[#This Row],[Ratings_Count]]&gt;=100000,"Popular",Table1[[#This Row],[Ratings_Count]]&gt;=10000,"Mid Popular",Table1[[#This Row],[Ratings_Count]]&lt;10000,"Niche")</f>
        <v>Popular</v>
      </c>
      <c r="N2627" t="str">
        <f>IF(AND(Table1[[#This Row],[Rating]]&gt;=4.2, Table1[[#This Row],[Ratings_Count]]&lt;10000), "Hidden Gem", "Not a Hidden Gem")</f>
        <v>Not a Hidden Gem</v>
      </c>
    </row>
    <row r="2628" spans="1:14" x14ac:dyDescent="0.25">
      <c r="A2628" t="s">
        <v>1077</v>
      </c>
      <c r="B2628" t="s">
        <v>354</v>
      </c>
      <c r="C2628">
        <v>4.07</v>
      </c>
      <c r="D2628" t="s">
        <v>11</v>
      </c>
      <c r="E2628">
        <v>286</v>
      </c>
      <c r="F2628">
        <v>2735</v>
      </c>
      <c r="G2628">
        <v>162</v>
      </c>
      <c r="H2628">
        <v>2006</v>
      </c>
      <c r="I2628" t="s">
        <v>144</v>
      </c>
      <c r="J2628" t="s">
        <v>13</v>
      </c>
      <c r="K2628" t="str" cm="1">
        <f t="array" ref="K2628">_xlfn.IFS(Table1[[#This Row],[Rating]] &gt;=4.5, "Elite",Table1[[#This Row],[Rating]]&gt;=4, "Highly Rated", Table1[[#This Row],[Rating]]&gt;=3.5,"Above Average", Table1[[#This Row],[Rating]]&lt;3.5, "Average or Below")</f>
        <v>Highly Rated</v>
      </c>
      <c r="L2628" t="str" cm="1">
        <f t="array" ref="L2628">_xlfn.IFS(Table1[[#This Row],[Pages]]&lt;=150,"Very Short",Table1[[#This Row],[Pages]]&lt;=299,"Short",Table1[[#This Row],[Pages]]&lt;=499,"Medium",Table1[[#This Row],[Pages]]&lt;=699,"Long",Table1[[#This Row],[Pages]]&gt;=700,"Epic")</f>
        <v>Short</v>
      </c>
      <c r="M2628" t="str" cm="1">
        <f t="array" ref="M2628">_xlfn.IFS(Table1[[#This Row],[Ratings_Count]]&gt;=1000000,"Mega Popular",Table1[[#This Row],[Ratings_Count]]&gt;=100000,"Popular",Table1[[#This Row],[Ratings_Count]]&gt;=10000,"Mid Popular",Table1[[#This Row],[Ratings_Count]]&lt;10000,"Niche")</f>
        <v>Niche</v>
      </c>
      <c r="N2628" t="str">
        <f>IF(AND(Table1[[#This Row],[Rating]]&gt;=4.2, Table1[[#This Row],[Ratings_Count]]&lt;10000), "Hidden Gem", "Not a Hidden Gem")</f>
        <v>Not a Hidden Gem</v>
      </c>
    </row>
    <row r="2629" spans="1:14" x14ac:dyDescent="0.25">
      <c r="A2629" t="s">
        <v>1465</v>
      </c>
      <c r="B2629" t="s">
        <v>1463</v>
      </c>
      <c r="C2629">
        <v>4.07</v>
      </c>
      <c r="D2629" t="s">
        <v>11</v>
      </c>
      <c r="E2629">
        <v>184</v>
      </c>
      <c r="F2629">
        <v>1540</v>
      </c>
      <c r="G2629">
        <v>31</v>
      </c>
      <c r="H2629">
        <v>2006</v>
      </c>
      <c r="I2629" t="s">
        <v>1293</v>
      </c>
      <c r="J2629" t="s">
        <v>13</v>
      </c>
      <c r="K2629" t="str" cm="1">
        <f t="array" ref="K2629">_xlfn.IFS(Table1[[#This Row],[Rating]] &gt;=4.5, "Elite",Table1[[#This Row],[Rating]]&gt;=4, "Highly Rated", Table1[[#This Row],[Rating]]&gt;=3.5,"Above Average", Table1[[#This Row],[Rating]]&lt;3.5, "Average or Below")</f>
        <v>Highly Rated</v>
      </c>
      <c r="L2629" t="str" cm="1">
        <f t="array" ref="L2629">_xlfn.IFS(Table1[[#This Row],[Pages]]&lt;=150,"Very Short",Table1[[#This Row],[Pages]]&lt;=299,"Short",Table1[[#This Row],[Pages]]&lt;=499,"Medium",Table1[[#This Row],[Pages]]&lt;=699,"Long",Table1[[#This Row],[Pages]]&gt;=700,"Epic")</f>
        <v>Short</v>
      </c>
      <c r="M2629" t="str" cm="1">
        <f t="array" ref="M2629">_xlfn.IFS(Table1[[#This Row],[Ratings_Count]]&gt;=1000000,"Mega Popular",Table1[[#This Row],[Ratings_Count]]&gt;=100000,"Popular",Table1[[#This Row],[Ratings_Count]]&gt;=10000,"Mid Popular",Table1[[#This Row],[Ratings_Count]]&lt;10000,"Niche")</f>
        <v>Niche</v>
      </c>
      <c r="N2629" t="str">
        <f>IF(AND(Table1[[#This Row],[Rating]]&gt;=4.2, Table1[[#This Row],[Ratings_Count]]&lt;10000), "Hidden Gem", "Not a Hidden Gem")</f>
        <v>Not a Hidden Gem</v>
      </c>
    </row>
    <row r="2630" spans="1:14" x14ac:dyDescent="0.25">
      <c r="A2630" t="s">
        <v>1478</v>
      </c>
      <c r="B2630" t="s">
        <v>1479</v>
      </c>
      <c r="C2630">
        <v>4.07</v>
      </c>
      <c r="D2630" t="s">
        <v>11</v>
      </c>
      <c r="E2630">
        <v>152</v>
      </c>
      <c r="F2630">
        <v>285</v>
      </c>
      <c r="G2630">
        <v>20</v>
      </c>
      <c r="H2630">
        <v>2006</v>
      </c>
      <c r="I2630" t="s">
        <v>1480</v>
      </c>
      <c r="J2630" t="s">
        <v>13</v>
      </c>
      <c r="K2630" t="str" cm="1">
        <f t="array" ref="K2630">_xlfn.IFS(Table1[[#This Row],[Rating]] &gt;=4.5, "Elite",Table1[[#This Row],[Rating]]&gt;=4, "Highly Rated", Table1[[#This Row],[Rating]]&gt;=3.5,"Above Average", Table1[[#This Row],[Rating]]&lt;3.5, "Average or Below")</f>
        <v>Highly Rated</v>
      </c>
      <c r="L2630" t="str" cm="1">
        <f t="array" ref="L2630">_xlfn.IFS(Table1[[#This Row],[Pages]]&lt;=150,"Very Short",Table1[[#This Row],[Pages]]&lt;=299,"Short",Table1[[#This Row],[Pages]]&lt;=499,"Medium",Table1[[#This Row],[Pages]]&lt;=699,"Long",Table1[[#This Row],[Pages]]&gt;=700,"Epic")</f>
        <v>Short</v>
      </c>
      <c r="M2630" t="str" cm="1">
        <f t="array" ref="M2630">_xlfn.IFS(Table1[[#This Row],[Ratings_Count]]&gt;=1000000,"Mega Popular",Table1[[#This Row],[Ratings_Count]]&gt;=100000,"Popular",Table1[[#This Row],[Ratings_Count]]&gt;=10000,"Mid Popular",Table1[[#This Row],[Ratings_Count]]&lt;10000,"Niche")</f>
        <v>Niche</v>
      </c>
      <c r="N2630" t="str">
        <f>IF(AND(Table1[[#This Row],[Rating]]&gt;=4.2, Table1[[#This Row],[Ratings_Count]]&lt;10000), "Hidden Gem", "Not a Hidden Gem")</f>
        <v>Not a Hidden Gem</v>
      </c>
    </row>
    <row r="2631" spans="1:14" x14ac:dyDescent="0.25">
      <c r="A2631" t="s">
        <v>1575</v>
      </c>
      <c r="B2631" t="s">
        <v>1576</v>
      </c>
      <c r="C2631">
        <v>4.07</v>
      </c>
      <c r="D2631" t="s">
        <v>11</v>
      </c>
      <c r="E2631">
        <v>324</v>
      </c>
      <c r="F2631">
        <v>2466</v>
      </c>
      <c r="G2631">
        <v>107</v>
      </c>
      <c r="H2631">
        <v>2006</v>
      </c>
      <c r="I2631" t="s">
        <v>1577</v>
      </c>
      <c r="J2631" t="s">
        <v>13</v>
      </c>
      <c r="K2631" t="str" cm="1">
        <f t="array" ref="K2631">_xlfn.IFS(Table1[[#This Row],[Rating]] &gt;=4.5, "Elite",Table1[[#This Row],[Rating]]&gt;=4, "Highly Rated", Table1[[#This Row],[Rating]]&gt;=3.5,"Above Average", Table1[[#This Row],[Rating]]&lt;3.5, "Average or Below")</f>
        <v>Highly Rated</v>
      </c>
      <c r="L2631" t="str" cm="1">
        <f t="array" ref="L2631">_xlfn.IFS(Table1[[#This Row],[Pages]]&lt;=150,"Very Short",Table1[[#This Row],[Pages]]&lt;=299,"Short",Table1[[#This Row],[Pages]]&lt;=499,"Medium",Table1[[#This Row],[Pages]]&lt;=699,"Long",Table1[[#This Row],[Pages]]&gt;=700,"Epic")</f>
        <v>Medium</v>
      </c>
      <c r="M2631" t="str" cm="1">
        <f t="array" ref="M2631">_xlfn.IFS(Table1[[#This Row],[Ratings_Count]]&gt;=1000000,"Mega Popular",Table1[[#This Row],[Ratings_Count]]&gt;=100000,"Popular",Table1[[#This Row],[Ratings_Count]]&gt;=10000,"Mid Popular",Table1[[#This Row],[Ratings_Count]]&lt;10000,"Niche")</f>
        <v>Niche</v>
      </c>
      <c r="N2631" t="str">
        <f>IF(AND(Table1[[#This Row],[Rating]]&gt;=4.2, Table1[[#This Row],[Ratings_Count]]&lt;10000), "Hidden Gem", "Not a Hidden Gem")</f>
        <v>Not a Hidden Gem</v>
      </c>
    </row>
    <row r="2632" spans="1:14" x14ac:dyDescent="0.25">
      <c r="A2632" t="s">
        <v>1608</v>
      </c>
      <c r="B2632" t="s">
        <v>1609</v>
      </c>
      <c r="C2632">
        <v>4.07</v>
      </c>
      <c r="D2632" t="s">
        <v>11</v>
      </c>
      <c r="E2632">
        <v>448</v>
      </c>
      <c r="F2632">
        <v>62523</v>
      </c>
      <c r="G2632">
        <v>1674</v>
      </c>
      <c r="H2632">
        <v>2006</v>
      </c>
      <c r="I2632" t="s">
        <v>1610</v>
      </c>
      <c r="J2632" t="s">
        <v>13</v>
      </c>
      <c r="K2632" t="str" cm="1">
        <f t="array" ref="K2632">_xlfn.IFS(Table1[[#This Row],[Rating]] &gt;=4.5, "Elite",Table1[[#This Row],[Rating]]&gt;=4, "Highly Rated", Table1[[#This Row],[Rating]]&gt;=3.5,"Above Average", Table1[[#This Row],[Rating]]&lt;3.5, "Average or Below")</f>
        <v>Highly Rated</v>
      </c>
      <c r="L2632" t="str" cm="1">
        <f t="array" ref="L2632">_xlfn.IFS(Table1[[#This Row],[Pages]]&lt;=150,"Very Short",Table1[[#This Row],[Pages]]&lt;=299,"Short",Table1[[#This Row],[Pages]]&lt;=499,"Medium",Table1[[#This Row],[Pages]]&lt;=699,"Long",Table1[[#This Row],[Pages]]&gt;=700,"Epic")</f>
        <v>Medium</v>
      </c>
      <c r="M2632" t="str" cm="1">
        <f t="array" ref="M2632">_xlfn.IFS(Table1[[#This Row],[Ratings_Count]]&gt;=1000000,"Mega Popular",Table1[[#This Row],[Ratings_Count]]&gt;=100000,"Popular",Table1[[#This Row],[Ratings_Count]]&gt;=10000,"Mid Popular",Table1[[#This Row],[Ratings_Count]]&lt;10000,"Niche")</f>
        <v>Mid Popular</v>
      </c>
      <c r="N2632" t="str">
        <f>IF(AND(Table1[[#This Row],[Rating]]&gt;=4.2, Table1[[#This Row],[Ratings_Count]]&lt;10000), "Hidden Gem", "Not a Hidden Gem")</f>
        <v>Not a Hidden Gem</v>
      </c>
    </row>
    <row r="2633" spans="1:14" x14ac:dyDescent="0.25">
      <c r="A2633" t="s">
        <v>1688</v>
      </c>
      <c r="B2633" t="s">
        <v>1689</v>
      </c>
      <c r="C2633">
        <v>4.07</v>
      </c>
      <c r="D2633" t="s">
        <v>11</v>
      </c>
      <c r="E2633">
        <v>152</v>
      </c>
      <c r="F2633">
        <v>1791</v>
      </c>
      <c r="G2633">
        <v>100</v>
      </c>
      <c r="H2633">
        <v>2006</v>
      </c>
      <c r="I2633" t="s">
        <v>752</v>
      </c>
      <c r="J2633" t="s">
        <v>13</v>
      </c>
      <c r="K2633" t="str" cm="1">
        <f t="array" ref="K2633">_xlfn.IFS(Table1[[#This Row],[Rating]] &gt;=4.5, "Elite",Table1[[#This Row],[Rating]]&gt;=4, "Highly Rated", Table1[[#This Row],[Rating]]&gt;=3.5,"Above Average", Table1[[#This Row],[Rating]]&lt;3.5, "Average or Below")</f>
        <v>Highly Rated</v>
      </c>
      <c r="L2633" t="str" cm="1">
        <f t="array" ref="L2633">_xlfn.IFS(Table1[[#This Row],[Pages]]&lt;=150,"Very Short",Table1[[#This Row],[Pages]]&lt;=299,"Short",Table1[[#This Row],[Pages]]&lt;=499,"Medium",Table1[[#This Row],[Pages]]&lt;=699,"Long",Table1[[#This Row],[Pages]]&gt;=700,"Epic")</f>
        <v>Short</v>
      </c>
      <c r="M2633" t="str" cm="1">
        <f t="array" ref="M2633">_xlfn.IFS(Table1[[#This Row],[Ratings_Count]]&gt;=1000000,"Mega Popular",Table1[[#This Row],[Ratings_Count]]&gt;=100000,"Popular",Table1[[#This Row],[Ratings_Count]]&gt;=10000,"Mid Popular",Table1[[#This Row],[Ratings_Count]]&lt;10000,"Niche")</f>
        <v>Niche</v>
      </c>
      <c r="N2633" t="str">
        <f>IF(AND(Table1[[#This Row],[Rating]]&gt;=4.2, Table1[[#This Row],[Ratings_Count]]&lt;10000), "Hidden Gem", "Not a Hidden Gem")</f>
        <v>Not a Hidden Gem</v>
      </c>
    </row>
    <row r="2634" spans="1:14" x14ac:dyDescent="0.25">
      <c r="A2634" t="s">
        <v>1773</v>
      </c>
      <c r="B2634" t="s">
        <v>1774</v>
      </c>
      <c r="C2634">
        <v>4.07</v>
      </c>
      <c r="D2634" t="s">
        <v>11</v>
      </c>
      <c r="E2634">
        <v>616</v>
      </c>
      <c r="F2634">
        <v>69</v>
      </c>
      <c r="G2634">
        <v>0</v>
      </c>
      <c r="H2634">
        <v>2006</v>
      </c>
      <c r="I2634" t="s">
        <v>1775</v>
      </c>
      <c r="J2634" t="s">
        <v>13</v>
      </c>
      <c r="K2634" t="str" cm="1">
        <f t="array" ref="K2634">_xlfn.IFS(Table1[[#This Row],[Rating]] &gt;=4.5, "Elite",Table1[[#This Row],[Rating]]&gt;=4, "Highly Rated", Table1[[#This Row],[Rating]]&gt;=3.5,"Above Average", Table1[[#This Row],[Rating]]&lt;3.5, "Average or Below")</f>
        <v>Highly Rated</v>
      </c>
      <c r="L2634" t="str" cm="1">
        <f t="array" ref="L2634">_xlfn.IFS(Table1[[#This Row],[Pages]]&lt;=150,"Very Short",Table1[[#This Row],[Pages]]&lt;=299,"Short",Table1[[#This Row],[Pages]]&lt;=499,"Medium",Table1[[#This Row],[Pages]]&lt;=699,"Long",Table1[[#This Row],[Pages]]&gt;=700,"Epic")</f>
        <v>Long</v>
      </c>
      <c r="M2634" t="str" cm="1">
        <f t="array" ref="M2634">_xlfn.IFS(Table1[[#This Row],[Ratings_Count]]&gt;=1000000,"Mega Popular",Table1[[#This Row],[Ratings_Count]]&gt;=100000,"Popular",Table1[[#This Row],[Ratings_Count]]&gt;=10000,"Mid Popular",Table1[[#This Row],[Ratings_Count]]&lt;10000,"Niche")</f>
        <v>Niche</v>
      </c>
      <c r="N2634" t="str">
        <f>IF(AND(Table1[[#This Row],[Rating]]&gt;=4.2, Table1[[#This Row],[Ratings_Count]]&lt;10000), "Hidden Gem", "Not a Hidden Gem")</f>
        <v>Not a Hidden Gem</v>
      </c>
    </row>
    <row r="2635" spans="1:14" x14ac:dyDescent="0.25">
      <c r="A2635" t="s">
        <v>1805</v>
      </c>
      <c r="B2635" t="s">
        <v>1806</v>
      </c>
      <c r="C2635">
        <v>4.07</v>
      </c>
      <c r="D2635" t="s">
        <v>11</v>
      </c>
      <c r="E2635">
        <v>304</v>
      </c>
      <c r="F2635">
        <v>2611</v>
      </c>
      <c r="G2635">
        <v>105</v>
      </c>
      <c r="H2635">
        <v>2006</v>
      </c>
      <c r="I2635" t="s">
        <v>345</v>
      </c>
      <c r="J2635" t="s">
        <v>13</v>
      </c>
      <c r="K2635" t="str" cm="1">
        <f t="array" ref="K2635">_xlfn.IFS(Table1[[#This Row],[Rating]] &gt;=4.5, "Elite",Table1[[#This Row],[Rating]]&gt;=4, "Highly Rated", Table1[[#This Row],[Rating]]&gt;=3.5,"Above Average", Table1[[#This Row],[Rating]]&lt;3.5, "Average or Below")</f>
        <v>Highly Rated</v>
      </c>
      <c r="L2635" t="str" cm="1">
        <f t="array" ref="L2635">_xlfn.IFS(Table1[[#This Row],[Pages]]&lt;=150,"Very Short",Table1[[#This Row],[Pages]]&lt;=299,"Short",Table1[[#This Row],[Pages]]&lt;=499,"Medium",Table1[[#This Row],[Pages]]&lt;=699,"Long",Table1[[#This Row],[Pages]]&gt;=700,"Epic")</f>
        <v>Medium</v>
      </c>
      <c r="M2635" t="str" cm="1">
        <f t="array" ref="M2635">_xlfn.IFS(Table1[[#This Row],[Ratings_Count]]&gt;=1000000,"Mega Popular",Table1[[#This Row],[Ratings_Count]]&gt;=100000,"Popular",Table1[[#This Row],[Ratings_Count]]&gt;=10000,"Mid Popular",Table1[[#This Row],[Ratings_Count]]&lt;10000,"Niche")</f>
        <v>Niche</v>
      </c>
      <c r="N2635" t="str">
        <f>IF(AND(Table1[[#This Row],[Rating]]&gt;=4.2, Table1[[#This Row],[Ratings_Count]]&lt;10000), "Hidden Gem", "Not a Hidden Gem")</f>
        <v>Not a Hidden Gem</v>
      </c>
    </row>
    <row r="2636" spans="1:14" x14ac:dyDescent="0.25">
      <c r="A2636" t="s">
        <v>1842</v>
      </c>
      <c r="B2636" t="s">
        <v>1843</v>
      </c>
      <c r="C2636">
        <v>4.07</v>
      </c>
      <c r="D2636" t="s">
        <v>11</v>
      </c>
      <c r="E2636">
        <v>144</v>
      </c>
      <c r="F2636">
        <v>59</v>
      </c>
      <c r="G2636">
        <v>5</v>
      </c>
      <c r="H2636">
        <v>2006</v>
      </c>
      <c r="I2636" t="s">
        <v>1844</v>
      </c>
      <c r="J2636" t="s">
        <v>13</v>
      </c>
      <c r="K2636" t="str" cm="1">
        <f t="array" ref="K2636">_xlfn.IFS(Table1[[#This Row],[Rating]] &gt;=4.5, "Elite",Table1[[#This Row],[Rating]]&gt;=4, "Highly Rated", Table1[[#This Row],[Rating]]&gt;=3.5,"Above Average", Table1[[#This Row],[Rating]]&lt;3.5, "Average or Below")</f>
        <v>Highly Rated</v>
      </c>
      <c r="L2636" t="str" cm="1">
        <f t="array" ref="L2636">_xlfn.IFS(Table1[[#This Row],[Pages]]&lt;=150,"Very Short",Table1[[#This Row],[Pages]]&lt;=299,"Short",Table1[[#This Row],[Pages]]&lt;=499,"Medium",Table1[[#This Row],[Pages]]&lt;=699,"Long",Table1[[#This Row],[Pages]]&gt;=700,"Epic")</f>
        <v>Very Short</v>
      </c>
      <c r="M2636" t="str" cm="1">
        <f t="array" ref="M2636">_xlfn.IFS(Table1[[#This Row],[Ratings_Count]]&gt;=1000000,"Mega Popular",Table1[[#This Row],[Ratings_Count]]&gt;=100000,"Popular",Table1[[#This Row],[Ratings_Count]]&gt;=10000,"Mid Popular",Table1[[#This Row],[Ratings_Count]]&lt;10000,"Niche")</f>
        <v>Niche</v>
      </c>
      <c r="N2636" t="str">
        <f>IF(AND(Table1[[#This Row],[Rating]]&gt;=4.2, Table1[[#This Row],[Ratings_Count]]&lt;10000), "Hidden Gem", "Not a Hidden Gem")</f>
        <v>Not a Hidden Gem</v>
      </c>
    </row>
    <row r="2637" spans="1:14" x14ac:dyDescent="0.25">
      <c r="A2637" t="s">
        <v>2035</v>
      </c>
      <c r="B2637" t="s">
        <v>2036</v>
      </c>
      <c r="C2637">
        <v>4.07</v>
      </c>
      <c r="D2637" t="s">
        <v>11</v>
      </c>
      <c r="E2637">
        <v>386</v>
      </c>
      <c r="F2637">
        <v>166916</v>
      </c>
      <c r="G2637">
        <v>6243</v>
      </c>
      <c r="H2637">
        <v>2006</v>
      </c>
      <c r="I2637" t="s">
        <v>2037</v>
      </c>
      <c r="J2637" t="s">
        <v>2014</v>
      </c>
      <c r="K2637" t="str" cm="1">
        <f t="array" ref="K2637">_xlfn.IFS(Table1[[#This Row],[Rating]] &gt;=4.5, "Elite",Table1[[#This Row],[Rating]]&gt;=4, "Highly Rated", Table1[[#This Row],[Rating]]&gt;=3.5,"Above Average", Table1[[#This Row],[Rating]]&lt;3.5, "Average or Below")</f>
        <v>Highly Rated</v>
      </c>
      <c r="L2637" t="str" cm="1">
        <f t="array" ref="L2637">_xlfn.IFS(Table1[[#This Row],[Pages]]&lt;=150,"Very Short",Table1[[#This Row],[Pages]]&lt;=299,"Short",Table1[[#This Row],[Pages]]&lt;=499,"Medium",Table1[[#This Row],[Pages]]&lt;=699,"Long",Table1[[#This Row],[Pages]]&gt;=700,"Epic")</f>
        <v>Medium</v>
      </c>
      <c r="M2637" t="str" cm="1">
        <f t="array" ref="M2637">_xlfn.IFS(Table1[[#This Row],[Ratings_Count]]&gt;=1000000,"Mega Popular",Table1[[#This Row],[Ratings_Count]]&gt;=100000,"Popular",Table1[[#This Row],[Ratings_Count]]&gt;=10000,"Mid Popular",Table1[[#This Row],[Ratings_Count]]&lt;10000,"Niche")</f>
        <v>Popular</v>
      </c>
      <c r="N2637" t="str">
        <f>IF(AND(Table1[[#This Row],[Rating]]&gt;=4.2, Table1[[#This Row],[Ratings_Count]]&lt;10000), "Hidden Gem", "Not a Hidden Gem")</f>
        <v>Not a Hidden Gem</v>
      </c>
    </row>
    <row r="2638" spans="1:14" x14ac:dyDescent="0.25">
      <c r="A2638" t="s">
        <v>2038</v>
      </c>
      <c r="B2638" t="s">
        <v>2039</v>
      </c>
      <c r="C2638">
        <v>4.07</v>
      </c>
      <c r="D2638" t="s">
        <v>11</v>
      </c>
      <c r="E2638">
        <v>269</v>
      </c>
      <c r="F2638">
        <v>297533</v>
      </c>
      <c r="G2638">
        <v>14935</v>
      </c>
      <c r="H2638">
        <v>2006</v>
      </c>
      <c r="I2638" t="s">
        <v>2028</v>
      </c>
      <c r="J2638" t="s">
        <v>2014</v>
      </c>
      <c r="K2638" t="str" cm="1">
        <f t="array" ref="K2638">_xlfn.IFS(Table1[[#This Row],[Rating]] &gt;=4.5, "Elite",Table1[[#This Row],[Rating]]&gt;=4, "Highly Rated", Table1[[#This Row],[Rating]]&gt;=3.5,"Above Average", Table1[[#This Row],[Rating]]&lt;3.5, "Average or Below")</f>
        <v>Highly Rated</v>
      </c>
      <c r="L2638" t="str" cm="1">
        <f t="array" ref="L2638">_xlfn.IFS(Table1[[#This Row],[Pages]]&lt;=150,"Very Short",Table1[[#This Row],[Pages]]&lt;=299,"Short",Table1[[#This Row],[Pages]]&lt;=499,"Medium",Table1[[#This Row],[Pages]]&lt;=699,"Long",Table1[[#This Row],[Pages]]&gt;=700,"Epic")</f>
        <v>Short</v>
      </c>
      <c r="M2638" t="str" cm="1">
        <f t="array" ref="M2638">_xlfn.IFS(Table1[[#This Row],[Ratings_Count]]&gt;=1000000,"Mega Popular",Table1[[#This Row],[Ratings_Count]]&gt;=100000,"Popular",Table1[[#This Row],[Ratings_Count]]&gt;=10000,"Mid Popular",Table1[[#This Row],[Ratings_Count]]&lt;10000,"Niche")</f>
        <v>Popular</v>
      </c>
      <c r="N2638" t="str">
        <f>IF(AND(Table1[[#This Row],[Rating]]&gt;=4.2, Table1[[#This Row],[Ratings_Count]]&lt;10000), "Hidden Gem", "Not a Hidden Gem")</f>
        <v>Not a Hidden Gem</v>
      </c>
    </row>
    <row r="2639" spans="1:14" x14ac:dyDescent="0.25">
      <c r="A2639" t="s">
        <v>2096</v>
      </c>
      <c r="B2639" t="s">
        <v>2097</v>
      </c>
      <c r="C2639">
        <v>4.07</v>
      </c>
      <c r="D2639" t="s">
        <v>11</v>
      </c>
      <c r="E2639">
        <v>816</v>
      </c>
      <c r="F2639">
        <v>1816</v>
      </c>
      <c r="G2639">
        <v>22</v>
      </c>
      <c r="H2639">
        <v>2006</v>
      </c>
      <c r="I2639" t="s">
        <v>2098</v>
      </c>
      <c r="J2639" t="s">
        <v>2014</v>
      </c>
      <c r="K2639" t="str" cm="1">
        <f t="array" ref="K2639">_xlfn.IFS(Table1[[#This Row],[Rating]] &gt;=4.5, "Elite",Table1[[#This Row],[Rating]]&gt;=4, "Highly Rated", Table1[[#This Row],[Rating]]&gt;=3.5,"Above Average", Table1[[#This Row],[Rating]]&lt;3.5, "Average or Below")</f>
        <v>Highly Rated</v>
      </c>
      <c r="L2639" t="str" cm="1">
        <f t="array" ref="L2639">_xlfn.IFS(Table1[[#This Row],[Pages]]&lt;=150,"Very Short",Table1[[#This Row],[Pages]]&lt;=299,"Short",Table1[[#This Row],[Pages]]&lt;=499,"Medium",Table1[[#This Row],[Pages]]&lt;=699,"Long",Table1[[#This Row],[Pages]]&gt;=700,"Epic")</f>
        <v>Epic</v>
      </c>
      <c r="M2639" t="str" cm="1">
        <f t="array" ref="M2639">_xlfn.IFS(Table1[[#This Row],[Ratings_Count]]&gt;=1000000,"Mega Popular",Table1[[#This Row],[Ratings_Count]]&gt;=100000,"Popular",Table1[[#This Row],[Ratings_Count]]&gt;=10000,"Mid Popular",Table1[[#This Row],[Ratings_Count]]&lt;10000,"Niche")</f>
        <v>Niche</v>
      </c>
      <c r="N2639" t="str">
        <f>IF(AND(Table1[[#This Row],[Rating]]&gt;=4.2, Table1[[#This Row],[Ratings_Count]]&lt;10000), "Hidden Gem", "Not a Hidden Gem")</f>
        <v>Not a Hidden Gem</v>
      </c>
    </row>
    <row r="2640" spans="1:14" x14ac:dyDescent="0.25">
      <c r="A2640" t="s">
        <v>2355</v>
      </c>
      <c r="B2640" t="s">
        <v>2356</v>
      </c>
      <c r="C2640">
        <v>4.07</v>
      </c>
      <c r="D2640" t="s">
        <v>11</v>
      </c>
      <c r="E2640">
        <v>128</v>
      </c>
      <c r="F2640">
        <v>659</v>
      </c>
      <c r="G2640">
        <v>30</v>
      </c>
      <c r="H2640">
        <v>2006</v>
      </c>
      <c r="I2640" t="s">
        <v>2357</v>
      </c>
      <c r="J2640" t="s">
        <v>2014</v>
      </c>
      <c r="K2640" t="str" cm="1">
        <f t="array" ref="K2640">_xlfn.IFS(Table1[[#This Row],[Rating]] &gt;=4.5, "Elite",Table1[[#This Row],[Rating]]&gt;=4, "Highly Rated", Table1[[#This Row],[Rating]]&gt;=3.5,"Above Average", Table1[[#This Row],[Rating]]&lt;3.5, "Average or Below")</f>
        <v>Highly Rated</v>
      </c>
      <c r="L2640" t="str" cm="1">
        <f t="array" ref="L2640">_xlfn.IFS(Table1[[#This Row],[Pages]]&lt;=150,"Very Short",Table1[[#This Row],[Pages]]&lt;=299,"Short",Table1[[#This Row],[Pages]]&lt;=499,"Medium",Table1[[#This Row],[Pages]]&lt;=699,"Long",Table1[[#This Row],[Pages]]&gt;=700,"Epic")</f>
        <v>Very Short</v>
      </c>
      <c r="M2640" t="str" cm="1">
        <f t="array" ref="M2640">_xlfn.IFS(Table1[[#This Row],[Ratings_Count]]&gt;=1000000,"Mega Popular",Table1[[#This Row],[Ratings_Count]]&gt;=100000,"Popular",Table1[[#This Row],[Ratings_Count]]&gt;=10000,"Mid Popular",Table1[[#This Row],[Ratings_Count]]&lt;10000,"Niche")</f>
        <v>Niche</v>
      </c>
      <c r="N2640" t="str">
        <f>IF(AND(Table1[[#This Row],[Rating]]&gt;=4.2, Table1[[#This Row],[Ratings_Count]]&lt;10000), "Hidden Gem", "Not a Hidden Gem")</f>
        <v>Not a Hidden Gem</v>
      </c>
    </row>
    <row r="2641" spans="1:14" x14ac:dyDescent="0.25">
      <c r="A2641" t="s">
        <v>2406</v>
      </c>
      <c r="B2641" t="s">
        <v>2407</v>
      </c>
      <c r="C2641">
        <v>4.07</v>
      </c>
      <c r="D2641" t="s">
        <v>11</v>
      </c>
      <c r="E2641">
        <v>272</v>
      </c>
      <c r="F2641">
        <v>2598</v>
      </c>
      <c r="G2641">
        <v>164</v>
      </c>
      <c r="H2641">
        <v>2006</v>
      </c>
      <c r="I2641" t="s">
        <v>2022</v>
      </c>
      <c r="J2641" t="s">
        <v>2014</v>
      </c>
      <c r="K2641" t="str" cm="1">
        <f t="array" ref="K2641">_xlfn.IFS(Table1[[#This Row],[Rating]] &gt;=4.5, "Elite",Table1[[#This Row],[Rating]]&gt;=4, "Highly Rated", Table1[[#This Row],[Rating]]&gt;=3.5,"Above Average", Table1[[#This Row],[Rating]]&lt;3.5, "Average or Below")</f>
        <v>Highly Rated</v>
      </c>
      <c r="L2641" t="str" cm="1">
        <f t="array" ref="L2641">_xlfn.IFS(Table1[[#This Row],[Pages]]&lt;=150,"Very Short",Table1[[#This Row],[Pages]]&lt;=299,"Short",Table1[[#This Row],[Pages]]&lt;=499,"Medium",Table1[[#This Row],[Pages]]&lt;=699,"Long",Table1[[#This Row],[Pages]]&gt;=700,"Epic")</f>
        <v>Short</v>
      </c>
      <c r="M2641" t="str" cm="1">
        <f t="array" ref="M2641">_xlfn.IFS(Table1[[#This Row],[Ratings_Count]]&gt;=1000000,"Mega Popular",Table1[[#This Row],[Ratings_Count]]&gt;=100000,"Popular",Table1[[#This Row],[Ratings_Count]]&gt;=10000,"Mid Popular",Table1[[#This Row],[Ratings_Count]]&lt;10000,"Niche")</f>
        <v>Niche</v>
      </c>
      <c r="N2641" t="str">
        <f>IF(AND(Table1[[#This Row],[Rating]]&gt;=4.2, Table1[[#This Row],[Ratings_Count]]&lt;10000), "Hidden Gem", "Not a Hidden Gem")</f>
        <v>Not a Hidden Gem</v>
      </c>
    </row>
    <row r="2642" spans="1:14" x14ac:dyDescent="0.25">
      <c r="A2642" t="s">
        <v>2865</v>
      </c>
      <c r="B2642" t="s">
        <v>2866</v>
      </c>
      <c r="C2642">
        <v>4.07</v>
      </c>
      <c r="D2642" t="s">
        <v>11</v>
      </c>
      <c r="E2642">
        <v>1160</v>
      </c>
      <c r="F2642">
        <v>1682</v>
      </c>
      <c r="G2642">
        <v>51</v>
      </c>
      <c r="H2642">
        <v>2005</v>
      </c>
      <c r="I2642" t="s">
        <v>2867</v>
      </c>
      <c r="J2642" t="s">
        <v>13</v>
      </c>
      <c r="K2642" t="str" cm="1">
        <f t="array" ref="K2642">_xlfn.IFS(Table1[[#This Row],[Rating]] &gt;=4.5, "Elite",Table1[[#This Row],[Rating]]&gt;=4, "Highly Rated", Table1[[#This Row],[Rating]]&gt;=3.5,"Above Average", Table1[[#This Row],[Rating]]&lt;3.5, "Average or Below")</f>
        <v>Highly Rated</v>
      </c>
      <c r="L2642" t="str" cm="1">
        <f t="array" ref="L2642">_xlfn.IFS(Table1[[#This Row],[Pages]]&lt;=150,"Very Short",Table1[[#This Row],[Pages]]&lt;=299,"Short",Table1[[#This Row],[Pages]]&lt;=499,"Medium",Table1[[#This Row],[Pages]]&lt;=699,"Long",Table1[[#This Row],[Pages]]&gt;=700,"Epic")</f>
        <v>Epic</v>
      </c>
      <c r="M2642" t="str" cm="1">
        <f t="array" ref="M2642">_xlfn.IFS(Table1[[#This Row],[Ratings_Count]]&gt;=1000000,"Mega Popular",Table1[[#This Row],[Ratings_Count]]&gt;=100000,"Popular",Table1[[#This Row],[Ratings_Count]]&gt;=10000,"Mid Popular",Table1[[#This Row],[Ratings_Count]]&lt;10000,"Niche")</f>
        <v>Niche</v>
      </c>
      <c r="N2642" t="str">
        <f>IF(AND(Table1[[#This Row],[Rating]]&gt;=4.2, Table1[[#This Row],[Ratings_Count]]&lt;10000), "Hidden Gem", "Not a Hidden Gem")</f>
        <v>Not a Hidden Gem</v>
      </c>
    </row>
    <row r="2643" spans="1:14" x14ac:dyDescent="0.25">
      <c r="A2643" t="s">
        <v>2968</v>
      </c>
      <c r="B2643" t="s">
        <v>2969</v>
      </c>
      <c r="C2643">
        <v>4.07</v>
      </c>
      <c r="D2643" t="s">
        <v>11</v>
      </c>
      <c r="E2643">
        <v>329</v>
      </c>
      <c r="F2643">
        <v>10633</v>
      </c>
      <c r="G2643">
        <v>701</v>
      </c>
      <c r="H2643">
        <v>2005</v>
      </c>
      <c r="I2643" t="s">
        <v>1757</v>
      </c>
      <c r="J2643" t="s">
        <v>13</v>
      </c>
      <c r="K2643" t="str" cm="1">
        <f t="array" ref="K2643">_xlfn.IFS(Table1[[#This Row],[Rating]] &gt;=4.5, "Elite",Table1[[#This Row],[Rating]]&gt;=4, "Highly Rated", Table1[[#This Row],[Rating]]&gt;=3.5,"Above Average", Table1[[#This Row],[Rating]]&lt;3.5, "Average or Below")</f>
        <v>Highly Rated</v>
      </c>
      <c r="L2643" t="str" cm="1">
        <f t="array" ref="L2643">_xlfn.IFS(Table1[[#This Row],[Pages]]&lt;=150,"Very Short",Table1[[#This Row],[Pages]]&lt;=299,"Short",Table1[[#This Row],[Pages]]&lt;=499,"Medium",Table1[[#This Row],[Pages]]&lt;=699,"Long",Table1[[#This Row],[Pages]]&gt;=700,"Epic")</f>
        <v>Medium</v>
      </c>
      <c r="M2643" t="str" cm="1">
        <f t="array" ref="M2643">_xlfn.IFS(Table1[[#This Row],[Ratings_Count]]&gt;=1000000,"Mega Popular",Table1[[#This Row],[Ratings_Count]]&gt;=100000,"Popular",Table1[[#This Row],[Ratings_Count]]&gt;=10000,"Mid Popular",Table1[[#This Row],[Ratings_Count]]&lt;10000,"Niche")</f>
        <v>Mid Popular</v>
      </c>
      <c r="N2643" t="str">
        <f>IF(AND(Table1[[#This Row],[Rating]]&gt;=4.2, Table1[[#This Row],[Ratings_Count]]&lt;10000), "Hidden Gem", "Not a Hidden Gem")</f>
        <v>Not a Hidden Gem</v>
      </c>
    </row>
    <row r="2644" spans="1:14" x14ac:dyDescent="0.25">
      <c r="A2644" t="s">
        <v>3004</v>
      </c>
      <c r="B2644" t="s">
        <v>429</v>
      </c>
      <c r="C2644">
        <v>4.07</v>
      </c>
      <c r="D2644" t="s">
        <v>11</v>
      </c>
      <c r="E2644">
        <v>304</v>
      </c>
      <c r="F2644">
        <v>4675</v>
      </c>
      <c r="G2644">
        <v>129</v>
      </c>
      <c r="H2644">
        <v>2005</v>
      </c>
      <c r="I2644" t="s">
        <v>431</v>
      </c>
      <c r="J2644" t="s">
        <v>13</v>
      </c>
      <c r="K2644" t="str" cm="1">
        <f t="array" ref="K2644">_xlfn.IFS(Table1[[#This Row],[Rating]] &gt;=4.5, "Elite",Table1[[#This Row],[Rating]]&gt;=4, "Highly Rated", Table1[[#This Row],[Rating]]&gt;=3.5,"Above Average", Table1[[#This Row],[Rating]]&lt;3.5, "Average or Below")</f>
        <v>Highly Rated</v>
      </c>
      <c r="L2644" t="str" cm="1">
        <f t="array" ref="L2644">_xlfn.IFS(Table1[[#This Row],[Pages]]&lt;=150,"Very Short",Table1[[#This Row],[Pages]]&lt;=299,"Short",Table1[[#This Row],[Pages]]&lt;=499,"Medium",Table1[[#This Row],[Pages]]&lt;=699,"Long",Table1[[#This Row],[Pages]]&gt;=700,"Epic")</f>
        <v>Medium</v>
      </c>
      <c r="M2644" t="str" cm="1">
        <f t="array" ref="M2644">_xlfn.IFS(Table1[[#This Row],[Ratings_Count]]&gt;=1000000,"Mega Popular",Table1[[#This Row],[Ratings_Count]]&gt;=100000,"Popular",Table1[[#This Row],[Ratings_Count]]&gt;=10000,"Mid Popular",Table1[[#This Row],[Ratings_Count]]&lt;10000,"Niche")</f>
        <v>Niche</v>
      </c>
      <c r="N2644" t="str">
        <f>IF(AND(Table1[[#This Row],[Rating]]&gt;=4.2, Table1[[#This Row],[Ratings_Count]]&lt;10000), "Hidden Gem", "Not a Hidden Gem")</f>
        <v>Not a Hidden Gem</v>
      </c>
    </row>
    <row r="2645" spans="1:14" x14ac:dyDescent="0.25">
      <c r="A2645" t="s">
        <v>3032</v>
      </c>
      <c r="B2645" t="s">
        <v>3033</v>
      </c>
      <c r="C2645">
        <v>4.07</v>
      </c>
      <c r="D2645" t="s">
        <v>11</v>
      </c>
      <c r="E2645">
        <v>144</v>
      </c>
      <c r="F2645">
        <v>155</v>
      </c>
      <c r="G2645">
        <v>14</v>
      </c>
      <c r="H2645">
        <v>2005</v>
      </c>
      <c r="I2645" t="s">
        <v>458</v>
      </c>
      <c r="J2645" t="s">
        <v>13</v>
      </c>
      <c r="K2645" t="str" cm="1">
        <f t="array" ref="K2645">_xlfn.IFS(Table1[[#This Row],[Rating]] &gt;=4.5, "Elite",Table1[[#This Row],[Rating]]&gt;=4, "Highly Rated", Table1[[#This Row],[Rating]]&gt;=3.5,"Above Average", Table1[[#This Row],[Rating]]&lt;3.5, "Average or Below")</f>
        <v>Highly Rated</v>
      </c>
      <c r="L2645" t="str" cm="1">
        <f t="array" ref="L2645">_xlfn.IFS(Table1[[#This Row],[Pages]]&lt;=150,"Very Short",Table1[[#This Row],[Pages]]&lt;=299,"Short",Table1[[#This Row],[Pages]]&lt;=499,"Medium",Table1[[#This Row],[Pages]]&lt;=699,"Long",Table1[[#This Row],[Pages]]&gt;=700,"Epic")</f>
        <v>Very Short</v>
      </c>
      <c r="M2645" t="str" cm="1">
        <f t="array" ref="M2645">_xlfn.IFS(Table1[[#This Row],[Ratings_Count]]&gt;=1000000,"Mega Popular",Table1[[#This Row],[Ratings_Count]]&gt;=100000,"Popular",Table1[[#This Row],[Ratings_Count]]&gt;=10000,"Mid Popular",Table1[[#This Row],[Ratings_Count]]&lt;10000,"Niche")</f>
        <v>Niche</v>
      </c>
      <c r="N2645" t="str">
        <f>IF(AND(Table1[[#This Row],[Rating]]&gt;=4.2, Table1[[#This Row],[Ratings_Count]]&lt;10000), "Hidden Gem", "Not a Hidden Gem")</f>
        <v>Not a Hidden Gem</v>
      </c>
    </row>
    <row r="2646" spans="1:14" x14ac:dyDescent="0.25">
      <c r="A2646" t="s">
        <v>3071</v>
      </c>
      <c r="B2646" t="s">
        <v>583</v>
      </c>
      <c r="C2646">
        <v>4.07</v>
      </c>
      <c r="D2646" t="s">
        <v>11</v>
      </c>
      <c r="E2646">
        <v>423</v>
      </c>
      <c r="F2646">
        <v>986711</v>
      </c>
      <c r="G2646">
        <v>29652</v>
      </c>
      <c r="H2646">
        <v>2005</v>
      </c>
      <c r="I2646" t="s">
        <v>884</v>
      </c>
      <c r="J2646" t="s">
        <v>13</v>
      </c>
      <c r="K2646" t="str" cm="1">
        <f t="array" ref="K2646">_xlfn.IFS(Table1[[#This Row],[Rating]] &gt;=4.5, "Elite",Table1[[#This Row],[Rating]]&gt;=4, "Highly Rated", Table1[[#This Row],[Rating]]&gt;=3.5,"Above Average", Table1[[#This Row],[Rating]]&lt;3.5, "Average or Below")</f>
        <v>Highly Rated</v>
      </c>
      <c r="L2646" t="str" cm="1">
        <f t="array" ref="L2646">_xlfn.IFS(Table1[[#This Row],[Pages]]&lt;=150,"Very Short",Table1[[#This Row],[Pages]]&lt;=299,"Short",Table1[[#This Row],[Pages]]&lt;=499,"Medium",Table1[[#This Row],[Pages]]&lt;=699,"Long",Table1[[#This Row],[Pages]]&gt;=700,"Epic")</f>
        <v>Medium</v>
      </c>
      <c r="M2646" t="str" cm="1">
        <f t="array" ref="M2646">_xlfn.IFS(Table1[[#This Row],[Ratings_Count]]&gt;=1000000,"Mega Popular",Table1[[#This Row],[Ratings_Count]]&gt;=100000,"Popular",Table1[[#This Row],[Ratings_Count]]&gt;=10000,"Mid Popular",Table1[[#This Row],[Ratings_Count]]&lt;10000,"Niche")</f>
        <v>Popular</v>
      </c>
      <c r="N2646" t="str">
        <f>IF(AND(Table1[[#This Row],[Rating]]&gt;=4.2, Table1[[#This Row],[Ratings_Count]]&lt;10000), "Hidden Gem", "Not a Hidden Gem")</f>
        <v>Not a Hidden Gem</v>
      </c>
    </row>
    <row r="2647" spans="1:14" x14ac:dyDescent="0.25">
      <c r="A2647" t="s">
        <v>3118</v>
      </c>
      <c r="B2647" t="s">
        <v>3119</v>
      </c>
      <c r="C2647">
        <v>4.07</v>
      </c>
      <c r="D2647" t="s">
        <v>11</v>
      </c>
      <c r="E2647">
        <v>196</v>
      </c>
      <c r="F2647">
        <v>128</v>
      </c>
      <c r="G2647">
        <v>12</v>
      </c>
      <c r="H2647">
        <v>2005</v>
      </c>
      <c r="I2647" t="s">
        <v>681</v>
      </c>
      <c r="J2647" t="s">
        <v>13</v>
      </c>
      <c r="K2647" t="str" cm="1">
        <f t="array" ref="K2647">_xlfn.IFS(Table1[[#This Row],[Rating]] &gt;=4.5, "Elite",Table1[[#This Row],[Rating]]&gt;=4, "Highly Rated", Table1[[#This Row],[Rating]]&gt;=3.5,"Above Average", Table1[[#This Row],[Rating]]&lt;3.5, "Average or Below")</f>
        <v>Highly Rated</v>
      </c>
      <c r="L2647" t="str" cm="1">
        <f t="array" ref="L2647">_xlfn.IFS(Table1[[#This Row],[Pages]]&lt;=150,"Very Short",Table1[[#This Row],[Pages]]&lt;=299,"Short",Table1[[#This Row],[Pages]]&lt;=499,"Medium",Table1[[#This Row],[Pages]]&lt;=699,"Long",Table1[[#This Row],[Pages]]&gt;=700,"Epic")</f>
        <v>Short</v>
      </c>
      <c r="M2647" t="str" cm="1">
        <f t="array" ref="M2647">_xlfn.IFS(Table1[[#This Row],[Ratings_Count]]&gt;=1000000,"Mega Popular",Table1[[#This Row],[Ratings_Count]]&gt;=100000,"Popular",Table1[[#This Row],[Ratings_Count]]&gt;=10000,"Mid Popular",Table1[[#This Row],[Ratings_Count]]&lt;10000,"Niche")</f>
        <v>Niche</v>
      </c>
      <c r="N2647" t="str">
        <f>IF(AND(Table1[[#This Row],[Rating]]&gt;=4.2, Table1[[#This Row],[Ratings_Count]]&lt;10000), "Hidden Gem", "Not a Hidden Gem")</f>
        <v>Not a Hidden Gem</v>
      </c>
    </row>
    <row r="2648" spans="1:14" x14ac:dyDescent="0.25">
      <c r="A2648" t="s">
        <v>3397</v>
      </c>
      <c r="B2648" t="s">
        <v>1221</v>
      </c>
      <c r="C2648">
        <v>4.07</v>
      </c>
      <c r="D2648" t="s">
        <v>11</v>
      </c>
      <c r="E2648">
        <v>160</v>
      </c>
      <c r="F2648">
        <v>93</v>
      </c>
      <c r="G2648">
        <v>13</v>
      </c>
      <c r="H2648">
        <v>2005</v>
      </c>
      <c r="I2648" t="s">
        <v>147</v>
      </c>
      <c r="J2648" t="s">
        <v>13</v>
      </c>
      <c r="K2648" t="str" cm="1">
        <f t="array" ref="K2648">_xlfn.IFS(Table1[[#This Row],[Rating]] &gt;=4.5, "Elite",Table1[[#This Row],[Rating]]&gt;=4, "Highly Rated", Table1[[#This Row],[Rating]]&gt;=3.5,"Above Average", Table1[[#This Row],[Rating]]&lt;3.5, "Average or Below")</f>
        <v>Highly Rated</v>
      </c>
      <c r="L2648" t="str" cm="1">
        <f t="array" ref="L2648">_xlfn.IFS(Table1[[#This Row],[Pages]]&lt;=150,"Very Short",Table1[[#This Row],[Pages]]&lt;=299,"Short",Table1[[#This Row],[Pages]]&lt;=499,"Medium",Table1[[#This Row],[Pages]]&lt;=699,"Long",Table1[[#This Row],[Pages]]&gt;=700,"Epic")</f>
        <v>Short</v>
      </c>
      <c r="M2648" t="str" cm="1">
        <f t="array" ref="M2648">_xlfn.IFS(Table1[[#This Row],[Ratings_Count]]&gt;=1000000,"Mega Popular",Table1[[#This Row],[Ratings_Count]]&gt;=100000,"Popular",Table1[[#This Row],[Ratings_Count]]&gt;=10000,"Mid Popular",Table1[[#This Row],[Ratings_Count]]&lt;10000,"Niche")</f>
        <v>Niche</v>
      </c>
      <c r="N2648" t="str">
        <f>IF(AND(Table1[[#This Row],[Rating]]&gt;=4.2, Table1[[#This Row],[Ratings_Count]]&lt;10000), "Hidden Gem", "Not a Hidden Gem")</f>
        <v>Not a Hidden Gem</v>
      </c>
    </row>
    <row r="2649" spans="1:14" x14ac:dyDescent="0.25">
      <c r="A2649" t="s">
        <v>3439</v>
      </c>
      <c r="B2649" t="s">
        <v>3440</v>
      </c>
      <c r="C2649">
        <v>4.07</v>
      </c>
      <c r="D2649" t="s">
        <v>11</v>
      </c>
      <c r="E2649">
        <v>166</v>
      </c>
      <c r="F2649">
        <v>926</v>
      </c>
      <c r="G2649">
        <v>74</v>
      </c>
      <c r="H2649">
        <v>2005</v>
      </c>
      <c r="I2649" t="s">
        <v>2795</v>
      </c>
      <c r="J2649" t="s">
        <v>13</v>
      </c>
      <c r="K2649" t="str" cm="1">
        <f t="array" ref="K2649">_xlfn.IFS(Table1[[#This Row],[Rating]] &gt;=4.5, "Elite",Table1[[#This Row],[Rating]]&gt;=4, "Highly Rated", Table1[[#This Row],[Rating]]&gt;=3.5,"Above Average", Table1[[#This Row],[Rating]]&lt;3.5, "Average or Below")</f>
        <v>Highly Rated</v>
      </c>
      <c r="L2649" t="str" cm="1">
        <f t="array" ref="L2649">_xlfn.IFS(Table1[[#This Row],[Pages]]&lt;=150,"Very Short",Table1[[#This Row],[Pages]]&lt;=299,"Short",Table1[[#This Row],[Pages]]&lt;=499,"Medium",Table1[[#This Row],[Pages]]&lt;=699,"Long",Table1[[#This Row],[Pages]]&gt;=700,"Epic")</f>
        <v>Short</v>
      </c>
      <c r="M2649" t="str" cm="1">
        <f t="array" ref="M2649">_xlfn.IFS(Table1[[#This Row],[Ratings_Count]]&gt;=1000000,"Mega Popular",Table1[[#This Row],[Ratings_Count]]&gt;=100000,"Popular",Table1[[#This Row],[Ratings_Count]]&gt;=10000,"Mid Popular",Table1[[#This Row],[Ratings_Count]]&lt;10000,"Niche")</f>
        <v>Niche</v>
      </c>
      <c r="N2649" t="str">
        <f>IF(AND(Table1[[#This Row],[Rating]]&gt;=4.2, Table1[[#This Row],[Ratings_Count]]&lt;10000), "Hidden Gem", "Not a Hidden Gem")</f>
        <v>Not a Hidden Gem</v>
      </c>
    </row>
    <row r="2650" spans="1:14" x14ac:dyDescent="0.25">
      <c r="A2650" t="s">
        <v>3893</v>
      </c>
      <c r="B2650" t="s">
        <v>3894</v>
      </c>
      <c r="C2650">
        <v>4.07</v>
      </c>
      <c r="D2650" t="s">
        <v>11</v>
      </c>
      <c r="E2650">
        <v>773</v>
      </c>
      <c r="F2650">
        <v>8086</v>
      </c>
      <c r="G2650">
        <v>602</v>
      </c>
      <c r="H2650">
        <v>2004</v>
      </c>
      <c r="I2650" t="s">
        <v>141</v>
      </c>
      <c r="J2650" t="s">
        <v>13</v>
      </c>
      <c r="K2650" t="str" cm="1">
        <f t="array" ref="K2650">_xlfn.IFS(Table1[[#This Row],[Rating]] &gt;=4.5, "Elite",Table1[[#This Row],[Rating]]&gt;=4, "Highly Rated", Table1[[#This Row],[Rating]]&gt;=3.5,"Above Average", Table1[[#This Row],[Rating]]&lt;3.5, "Average or Below")</f>
        <v>Highly Rated</v>
      </c>
      <c r="L2650" t="str" cm="1">
        <f t="array" ref="L2650">_xlfn.IFS(Table1[[#This Row],[Pages]]&lt;=150,"Very Short",Table1[[#This Row],[Pages]]&lt;=299,"Short",Table1[[#This Row],[Pages]]&lt;=499,"Medium",Table1[[#This Row],[Pages]]&lt;=699,"Long",Table1[[#This Row],[Pages]]&gt;=700,"Epic")</f>
        <v>Epic</v>
      </c>
      <c r="M2650" t="str" cm="1">
        <f t="array" ref="M2650">_xlfn.IFS(Table1[[#This Row],[Ratings_Count]]&gt;=1000000,"Mega Popular",Table1[[#This Row],[Ratings_Count]]&gt;=100000,"Popular",Table1[[#This Row],[Ratings_Count]]&gt;=10000,"Mid Popular",Table1[[#This Row],[Ratings_Count]]&lt;10000,"Niche")</f>
        <v>Niche</v>
      </c>
      <c r="N2650" t="str">
        <f>IF(AND(Table1[[#This Row],[Rating]]&gt;=4.2, Table1[[#This Row],[Ratings_Count]]&lt;10000), "Hidden Gem", "Not a Hidden Gem")</f>
        <v>Not a Hidden Gem</v>
      </c>
    </row>
    <row r="2651" spans="1:14" x14ac:dyDescent="0.25">
      <c r="A2651" t="s">
        <v>3916</v>
      </c>
      <c r="B2651" t="s">
        <v>3917</v>
      </c>
      <c r="C2651">
        <v>4.07</v>
      </c>
      <c r="D2651" t="s">
        <v>11</v>
      </c>
      <c r="E2651">
        <v>449</v>
      </c>
      <c r="F2651">
        <v>1479727</v>
      </c>
      <c r="G2651">
        <v>18458</v>
      </c>
      <c r="H2651">
        <v>2004</v>
      </c>
      <c r="I2651" t="s">
        <v>379</v>
      </c>
      <c r="J2651" t="s">
        <v>13</v>
      </c>
      <c r="K2651" t="str" cm="1">
        <f t="array" ref="K2651">_xlfn.IFS(Table1[[#This Row],[Rating]] &gt;=4.5, "Elite",Table1[[#This Row],[Rating]]&gt;=4, "Highly Rated", Table1[[#This Row],[Rating]]&gt;=3.5,"Above Average", Table1[[#This Row],[Rating]]&lt;3.5, "Average or Below")</f>
        <v>Highly Rated</v>
      </c>
      <c r="L2651" t="str" cm="1">
        <f t="array" ref="L2651">_xlfn.IFS(Table1[[#This Row],[Pages]]&lt;=150,"Very Short",Table1[[#This Row],[Pages]]&lt;=299,"Short",Table1[[#This Row],[Pages]]&lt;=499,"Medium",Table1[[#This Row],[Pages]]&lt;=699,"Long",Table1[[#This Row],[Pages]]&gt;=700,"Epic")</f>
        <v>Medium</v>
      </c>
      <c r="M2651" t="str" cm="1">
        <f t="array" ref="M2651">_xlfn.IFS(Table1[[#This Row],[Ratings_Count]]&gt;=1000000,"Mega Popular",Table1[[#This Row],[Ratings_Count]]&gt;=100000,"Popular",Table1[[#This Row],[Ratings_Count]]&gt;=10000,"Mid Popular",Table1[[#This Row],[Ratings_Count]]&lt;10000,"Niche")</f>
        <v>Mega Popular</v>
      </c>
      <c r="N2651" t="str">
        <f>IF(AND(Table1[[#This Row],[Rating]]&gt;=4.2, Table1[[#This Row],[Ratings_Count]]&lt;10000), "Hidden Gem", "Not a Hidden Gem")</f>
        <v>Not a Hidden Gem</v>
      </c>
    </row>
    <row r="2652" spans="1:14" x14ac:dyDescent="0.25">
      <c r="A2652" t="s">
        <v>3918</v>
      </c>
      <c r="B2652" t="s">
        <v>3919</v>
      </c>
      <c r="C2652">
        <v>4.07</v>
      </c>
      <c r="D2652" t="s">
        <v>11</v>
      </c>
      <c r="E2652">
        <v>536</v>
      </c>
      <c r="F2652">
        <v>1395</v>
      </c>
      <c r="G2652">
        <v>131</v>
      </c>
      <c r="H2652">
        <v>2004</v>
      </c>
      <c r="I2652" t="s">
        <v>388</v>
      </c>
      <c r="J2652" t="s">
        <v>13</v>
      </c>
      <c r="K2652" t="str" cm="1">
        <f t="array" ref="K2652">_xlfn.IFS(Table1[[#This Row],[Rating]] &gt;=4.5, "Elite",Table1[[#This Row],[Rating]]&gt;=4, "Highly Rated", Table1[[#This Row],[Rating]]&gt;=3.5,"Above Average", Table1[[#This Row],[Rating]]&lt;3.5, "Average or Below")</f>
        <v>Highly Rated</v>
      </c>
      <c r="L2652" t="str" cm="1">
        <f t="array" ref="L2652">_xlfn.IFS(Table1[[#This Row],[Pages]]&lt;=150,"Very Short",Table1[[#This Row],[Pages]]&lt;=299,"Short",Table1[[#This Row],[Pages]]&lt;=499,"Medium",Table1[[#This Row],[Pages]]&lt;=699,"Long",Table1[[#This Row],[Pages]]&gt;=700,"Epic")</f>
        <v>Long</v>
      </c>
      <c r="M2652" t="str" cm="1">
        <f t="array" ref="M2652">_xlfn.IFS(Table1[[#This Row],[Ratings_Count]]&gt;=1000000,"Mega Popular",Table1[[#This Row],[Ratings_Count]]&gt;=100000,"Popular",Table1[[#This Row],[Ratings_Count]]&gt;=10000,"Mid Popular",Table1[[#This Row],[Ratings_Count]]&lt;10000,"Niche")</f>
        <v>Niche</v>
      </c>
      <c r="N2652" t="str">
        <f>IF(AND(Table1[[#This Row],[Rating]]&gt;=4.2, Table1[[#This Row],[Ratings_Count]]&lt;10000), "Hidden Gem", "Not a Hidden Gem")</f>
        <v>Not a Hidden Gem</v>
      </c>
    </row>
    <row r="2653" spans="1:14" x14ac:dyDescent="0.25">
      <c r="A2653" t="s">
        <v>3963</v>
      </c>
      <c r="B2653" t="s">
        <v>3964</v>
      </c>
      <c r="C2653">
        <v>4.07</v>
      </c>
      <c r="D2653" t="s">
        <v>11</v>
      </c>
      <c r="E2653">
        <v>184</v>
      </c>
      <c r="F2653">
        <v>210</v>
      </c>
      <c r="G2653">
        <v>26</v>
      </c>
      <c r="H2653">
        <v>2004</v>
      </c>
      <c r="I2653" t="s">
        <v>3965</v>
      </c>
      <c r="J2653" t="s">
        <v>13</v>
      </c>
      <c r="K2653" t="str" cm="1">
        <f t="array" ref="K2653">_xlfn.IFS(Table1[[#This Row],[Rating]] &gt;=4.5, "Elite",Table1[[#This Row],[Rating]]&gt;=4, "Highly Rated", Table1[[#This Row],[Rating]]&gt;=3.5,"Above Average", Table1[[#This Row],[Rating]]&lt;3.5, "Average or Below")</f>
        <v>Highly Rated</v>
      </c>
      <c r="L2653" t="str" cm="1">
        <f t="array" ref="L2653">_xlfn.IFS(Table1[[#This Row],[Pages]]&lt;=150,"Very Short",Table1[[#This Row],[Pages]]&lt;=299,"Short",Table1[[#This Row],[Pages]]&lt;=499,"Medium",Table1[[#This Row],[Pages]]&lt;=699,"Long",Table1[[#This Row],[Pages]]&gt;=700,"Epic")</f>
        <v>Short</v>
      </c>
      <c r="M2653" t="str" cm="1">
        <f t="array" ref="M2653">_xlfn.IFS(Table1[[#This Row],[Ratings_Count]]&gt;=1000000,"Mega Popular",Table1[[#This Row],[Ratings_Count]]&gt;=100000,"Popular",Table1[[#This Row],[Ratings_Count]]&gt;=10000,"Mid Popular",Table1[[#This Row],[Ratings_Count]]&lt;10000,"Niche")</f>
        <v>Niche</v>
      </c>
      <c r="N2653" t="str">
        <f>IF(AND(Table1[[#This Row],[Rating]]&gt;=4.2, Table1[[#This Row],[Ratings_Count]]&lt;10000), "Hidden Gem", "Not a Hidden Gem")</f>
        <v>Not a Hidden Gem</v>
      </c>
    </row>
    <row r="2654" spans="1:14" x14ac:dyDescent="0.25">
      <c r="A2654" t="s">
        <v>4089</v>
      </c>
      <c r="B2654" t="s">
        <v>4090</v>
      </c>
      <c r="C2654">
        <v>4.07</v>
      </c>
      <c r="D2654" t="s">
        <v>11</v>
      </c>
      <c r="E2654">
        <v>761</v>
      </c>
      <c r="F2654">
        <v>1149</v>
      </c>
      <c r="G2654">
        <v>147</v>
      </c>
      <c r="H2654">
        <v>2004</v>
      </c>
      <c r="I2654" t="s">
        <v>2957</v>
      </c>
      <c r="J2654" t="s">
        <v>13</v>
      </c>
      <c r="K2654" t="str" cm="1">
        <f t="array" ref="K2654">_xlfn.IFS(Table1[[#This Row],[Rating]] &gt;=4.5, "Elite",Table1[[#This Row],[Rating]]&gt;=4, "Highly Rated", Table1[[#This Row],[Rating]]&gt;=3.5,"Above Average", Table1[[#This Row],[Rating]]&lt;3.5, "Average or Below")</f>
        <v>Highly Rated</v>
      </c>
      <c r="L2654" t="str" cm="1">
        <f t="array" ref="L2654">_xlfn.IFS(Table1[[#This Row],[Pages]]&lt;=150,"Very Short",Table1[[#This Row],[Pages]]&lt;=299,"Short",Table1[[#This Row],[Pages]]&lt;=499,"Medium",Table1[[#This Row],[Pages]]&lt;=699,"Long",Table1[[#This Row],[Pages]]&gt;=700,"Epic")</f>
        <v>Epic</v>
      </c>
      <c r="M2654" t="str" cm="1">
        <f t="array" ref="M2654">_xlfn.IFS(Table1[[#This Row],[Ratings_Count]]&gt;=1000000,"Mega Popular",Table1[[#This Row],[Ratings_Count]]&gt;=100000,"Popular",Table1[[#This Row],[Ratings_Count]]&gt;=10000,"Mid Popular",Table1[[#This Row],[Ratings_Count]]&lt;10000,"Niche")</f>
        <v>Niche</v>
      </c>
      <c r="N2654" t="str">
        <f>IF(AND(Table1[[#This Row],[Rating]]&gt;=4.2, Table1[[#This Row],[Ratings_Count]]&lt;10000), "Hidden Gem", "Not a Hidden Gem")</f>
        <v>Not a Hidden Gem</v>
      </c>
    </row>
    <row r="2655" spans="1:14" x14ac:dyDescent="0.25">
      <c r="A2655" t="s">
        <v>4444</v>
      </c>
      <c r="B2655" t="s">
        <v>4443</v>
      </c>
      <c r="C2655">
        <v>4.07</v>
      </c>
      <c r="D2655" t="s">
        <v>11</v>
      </c>
      <c r="E2655">
        <v>577</v>
      </c>
      <c r="F2655">
        <v>39521</v>
      </c>
      <c r="G2655">
        <v>859</v>
      </c>
      <c r="H2655">
        <v>2004</v>
      </c>
      <c r="I2655" t="s">
        <v>1664</v>
      </c>
      <c r="J2655" t="s">
        <v>13</v>
      </c>
      <c r="K2655" t="str" cm="1">
        <f t="array" ref="K2655">_xlfn.IFS(Table1[[#This Row],[Rating]] &gt;=4.5, "Elite",Table1[[#This Row],[Rating]]&gt;=4, "Highly Rated", Table1[[#This Row],[Rating]]&gt;=3.5,"Above Average", Table1[[#This Row],[Rating]]&lt;3.5, "Average or Below")</f>
        <v>Highly Rated</v>
      </c>
      <c r="L2655" t="str" cm="1">
        <f t="array" ref="L2655">_xlfn.IFS(Table1[[#This Row],[Pages]]&lt;=150,"Very Short",Table1[[#This Row],[Pages]]&lt;=299,"Short",Table1[[#This Row],[Pages]]&lt;=499,"Medium",Table1[[#This Row],[Pages]]&lt;=699,"Long",Table1[[#This Row],[Pages]]&gt;=700,"Epic")</f>
        <v>Long</v>
      </c>
      <c r="M2655" t="str" cm="1">
        <f t="array" ref="M2655">_xlfn.IFS(Table1[[#This Row],[Ratings_Count]]&gt;=1000000,"Mega Popular",Table1[[#This Row],[Ratings_Count]]&gt;=100000,"Popular",Table1[[#This Row],[Ratings_Count]]&gt;=10000,"Mid Popular",Table1[[#This Row],[Ratings_Count]]&lt;10000,"Niche")</f>
        <v>Mid Popular</v>
      </c>
      <c r="N2655" t="str">
        <f>IF(AND(Table1[[#This Row],[Rating]]&gt;=4.2, Table1[[#This Row],[Ratings_Count]]&lt;10000), "Hidden Gem", "Not a Hidden Gem")</f>
        <v>Not a Hidden Gem</v>
      </c>
    </row>
    <row r="2656" spans="1:14" x14ac:dyDescent="0.25">
      <c r="A2656" t="s">
        <v>4620</v>
      </c>
      <c r="B2656" t="s">
        <v>4621</v>
      </c>
      <c r="C2656">
        <v>4.07</v>
      </c>
      <c r="D2656" t="s">
        <v>11</v>
      </c>
      <c r="E2656">
        <v>327</v>
      </c>
      <c r="F2656">
        <v>6853</v>
      </c>
      <c r="G2656">
        <v>249</v>
      </c>
      <c r="H2656">
        <v>2004</v>
      </c>
      <c r="I2656" t="s">
        <v>944</v>
      </c>
      <c r="J2656" t="s">
        <v>13</v>
      </c>
      <c r="K2656" t="str" cm="1">
        <f t="array" ref="K2656">_xlfn.IFS(Table1[[#This Row],[Rating]] &gt;=4.5, "Elite",Table1[[#This Row],[Rating]]&gt;=4, "Highly Rated", Table1[[#This Row],[Rating]]&gt;=3.5,"Above Average", Table1[[#This Row],[Rating]]&lt;3.5, "Average or Below")</f>
        <v>Highly Rated</v>
      </c>
      <c r="L2656" t="str" cm="1">
        <f t="array" ref="L2656">_xlfn.IFS(Table1[[#This Row],[Pages]]&lt;=150,"Very Short",Table1[[#This Row],[Pages]]&lt;=299,"Short",Table1[[#This Row],[Pages]]&lt;=499,"Medium",Table1[[#This Row],[Pages]]&lt;=699,"Long",Table1[[#This Row],[Pages]]&gt;=700,"Epic")</f>
        <v>Medium</v>
      </c>
      <c r="M2656" t="str" cm="1">
        <f t="array" ref="M2656">_xlfn.IFS(Table1[[#This Row],[Ratings_Count]]&gt;=1000000,"Mega Popular",Table1[[#This Row],[Ratings_Count]]&gt;=100000,"Popular",Table1[[#This Row],[Ratings_Count]]&gt;=10000,"Mid Popular",Table1[[#This Row],[Ratings_Count]]&lt;10000,"Niche")</f>
        <v>Niche</v>
      </c>
      <c r="N2656" t="str">
        <f>IF(AND(Table1[[#This Row],[Rating]]&gt;=4.2, Table1[[#This Row],[Ratings_Count]]&lt;10000), "Hidden Gem", "Not a Hidden Gem")</f>
        <v>Not a Hidden Gem</v>
      </c>
    </row>
    <row r="2657" spans="1:14" x14ac:dyDescent="0.25">
      <c r="A2657" t="s">
        <v>4620</v>
      </c>
      <c r="B2657" t="s">
        <v>4622</v>
      </c>
      <c r="C2657">
        <v>4.07</v>
      </c>
      <c r="D2657" t="s">
        <v>11</v>
      </c>
      <c r="E2657">
        <v>312</v>
      </c>
      <c r="F2657">
        <v>1189</v>
      </c>
      <c r="G2657">
        <v>86</v>
      </c>
      <c r="H2657">
        <v>2004</v>
      </c>
      <c r="I2657" t="s">
        <v>3301</v>
      </c>
      <c r="J2657" t="s">
        <v>13</v>
      </c>
      <c r="K2657" t="str" cm="1">
        <f t="array" ref="K2657">_xlfn.IFS(Table1[[#This Row],[Rating]] &gt;=4.5, "Elite",Table1[[#This Row],[Rating]]&gt;=4, "Highly Rated", Table1[[#This Row],[Rating]]&gt;=3.5,"Above Average", Table1[[#This Row],[Rating]]&lt;3.5, "Average or Below")</f>
        <v>Highly Rated</v>
      </c>
      <c r="L2657" t="str" cm="1">
        <f t="array" ref="L2657">_xlfn.IFS(Table1[[#This Row],[Pages]]&lt;=150,"Very Short",Table1[[#This Row],[Pages]]&lt;=299,"Short",Table1[[#This Row],[Pages]]&lt;=499,"Medium",Table1[[#This Row],[Pages]]&lt;=699,"Long",Table1[[#This Row],[Pages]]&gt;=700,"Epic")</f>
        <v>Medium</v>
      </c>
      <c r="M2657" t="str" cm="1">
        <f t="array" ref="M2657">_xlfn.IFS(Table1[[#This Row],[Ratings_Count]]&gt;=1000000,"Mega Popular",Table1[[#This Row],[Ratings_Count]]&gt;=100000,"Popular",Table1[[#This Row],[Ratings_Count]]&gt;=10000,"Mid Popular",Table1[[#This Row],[Ratings_Count]]&lt;10000,"Niche")</f>
        <v>Niche</v>
      </c>
      <c r="N2657" t="str">
        <f>IF(AND(Table1[[#This Row],[Rating]]&gt;=4.2, Table1[[#This Row],[Ratings_Count]]&lt;10000), "Hidden Gem", "Not a Hidden Gem")</f>
        <v>Not a Hidden Gem</v>
      </c>
    </row>
    <row r="2658" spans="1:14" x14ac:dyDescent="0.25">
      <c r="A2658" t="s">
        <v>4620</v>
      </c>
      <c r="B2658" t="s">
        <v>2002</v>
      </c>
      <c r="C2658">
        <v>4.07</v>
      </c>
      <c r="D2658" t="s">
        <v>11</v>
      </c>
      <c r="E2658">
        <v>325</v>
      </c>
      <c r="F2658">
        <v>1278</v>
      </c>
      <c r="G2658">
        <v>153</v>
      </c>
      <c r="H2658">
        <v>2004</v>
      </c>
      <c r="I2658" t="s">
        <v>3301</v>
      </c>
      <c r="J2658" t="s">
        <v>13</v>
      </c>
      <c r="K2658" t="str" cm="1">
        <f t="array" ref="K2658">_xlfn.IFS(Table1[[#This Row],[Rating]] &gt;=4.5, "Elite",Table1[[#This Row],[Rating]]&gt;=4, "Highly Rated", Table1[[#This Row],[Rating]]&gt;=3.5,"Above Average", Table1[[#This Row],[Rating]]&lt;3.5, "Average or Below")</f>
        <v>Highly Rated</v>
      </c>
      <c r="L2658" t="str" cm="1">
        <f t="array" ref="L2658">_xlfn.IFS(Table1[[#This Row],[Pages]]&lt;=150,"Very Short",Table1[[#This Row],[Pages]]&lt;=299,"Short",Table1[[#This Row],[Pages]]&lt;=499,"Medium",Table1[[#This Row],[Pages]]&lt;=699,"Long",Table1[[#This Row],[Pages]]&gt;=700,"Epic")</f>
        <v>Medium</v>
      </c>
      <c r="M2658" t="str" cm="1">
        <f t="array" ref="M2658">_xlfn.IFS(Table1[[#This Row],[Ratings_Count]]&gt;=1000000,"Mega Popular",Table1[[#This Row],[Ratings_Count]]&gt;=100000,"Popular",Table1[[#This Row],[Ratings_Count]]&gt;=10000,"Mid Popular",Table1[[#This Row],[Ratings_Count]]&lt;10000,"Niche")</f>
        <v>Niche</v>
      </c>
      <c r="N2658" t="str">
        <f>IF(AND(Table1[[#This Row],[Rating]]&gt;=4.2, Table1[[#This Row],[Ratings_Count]]&lt;10000), "Hidden Gem", "Not a Hidden Gem")</f>
        <v>Not a Hidden Gem</v>
      </c>
    </row>
    <row r="2659" spans="1:14" x14ac:dyDescent="0.25">
      <c r="A2659" t="s">
        <v>4744</v>
      </c>
      <c r="B2659" t="s">
        <v>1262</v>
      </c>
      <c r="C2659">
        <v>4.07</v>
      </c>
      <c r="D2659" t="s">
        <v>11</v>
      </c>
      <c r="E2659">
        <v>481</v>
      </c>
      <c r="F2659">
        <v>156354</v>
      </c>
      <c r="G2659">
        <v>2720</v>
      </c>
      <c r="H2659">
        <v>2004</v>
      </c>
      <c r="I2659" t="s">
        <v>144</v>
      </c>
      <c r="J2659" t="s">
        <v>13</v>
      </c>
      <c r="K2659" t="str" cm="1">
        <f t="array" ref="K2659">_xlfn.IFS(Table1[[#This Row],[Rating]] &gt;=4.5, "Elite",Table1[[#This Row],[Rating]]&gt;=4, "Highly Rated", Table1[[#This Row],[Rating]]&gt;=3.5,"Above Average", Table1[[#This Row],[Rating]]&lt;3.5, "Average or Below")</f>
        <v>Highly Rated</v>
      </c>
      <c r="L2659" t="str" cm="1">
        <f t="array" ref="L2659">_xlfn.IFS(Table1[[#This Row],[Pages]]&lt;=150,"Very Short",Table1[[#This Row],[Pages]]&lt;=299,"Short",Table1[[#This Row],[Pages]]&lt;=499,"Medium",Table1[[#This Row],[Pages]]&lt;=699,"Long",Table1[[#This Row],[Pages]]&gt;=700,"Epic")</f>
        <v>Medium</v>
      </c>
      <c r="M2659" t="str" cm="1">
        <f t="array" ref="M2659">_xlfn.IFS(Table1[[#This Row],[Ratings_Count]]&gt;=1000000,"Mega Popular",Table1[[#This Row],[Ratings_Count]]&gt;=100000,"Popular",Table1[[#This Row],[Ratings_Count]]&gt;=10000,"Mid Popular",Table1[[#This Row],[Ratings_Count]]&lt;10000,"Niche")</f>
        <v>Popular</v>
      </c>
      <c r="N2659" t="str">
        <f>IF(AND(Table1[[#This Row],[Rating]]&gt;=4.2, Table1[[#This Row],[Ratings_Count]]&lt;10000), "Hidden Gem", "Not a Hidden Gem")</f>
        <v>Not a Hidden Gem</v>
      </c>
    </row>
    <row r="2660" spans="1:14" x14ac:dyDescent="0.25">
      <c r="A2660" t="s">
        <v>4791</v>
      </c>
      <c r="B2660" t="s">
        <v>4792</v>
      </c>
      <c r="C2660">
        <v>4.07</v>
      </c>
      <c r="D2660" t="s">
        <v>11</v>
      </c>
      <c r="E2660">
        <v>425</v>
      </c>
      <c r="F2660">
        <v>32569</v>
      </c>
      <c r="G2660">
        <v>1058</v>
      </c>
      <c r="H2660">
        <v>2004</v>
      </c>
      <c r="I2660" t="s">
        <v>2504</v>
      </c>
      <c r="J2660" t="s">
        <v>2014</v>
      </c>
      <c r="K2660" t="str" cm="1">
        <f t="array" ref="K2660">_xlfn.IFS(Table1[[#This Row],[Rating]] &gt;=4.5, "Elite",Table1[[#This Row],[Rating]]&gt;=4, "Highly Rated", Table1[[#This Row],[Rating]]&gt;=3.5,"Above Average", Table1[[#This Row],[Rating]]&lt;3.5, "Average or Below")</f>
        <v>Highly Rated</v>
      </c>
      <c r="L2660" t="str" cm="1">
        <f t="array" ref="L2660">_xlfn.IFS(Table1[[#This Row],[Pages]]&lt;=150,"Very Short",Table1[[#This Row],[Pages]]&lt;=299,"Short",Table1[[#This Row],[Pages]]&lt;=499,"Medium",Table1[[#This Row],[Pages]]&lt;=699,"Long",Table1[[#This Row],[Pages]]&gt;=700,"Epic")</f>
        <v>Medium</v>
      </c>
      <c r="M2660" t="str" cm="1">
        <f t="array" ref="M2660">_xlfn.IFS(Table1[[#This Row],[Ratings_Count]]&gt;=1000000,"Mega Popular",Table1[[#This Row],[Ratings_Count]]&gt;=100000,"Popular",Table1[[#This Row],[Ratings_Count]]&gt;=10000,"Mid Popular",Table1[[#This Row],[Ratings_Count]]&lt;10000,"Niche")</f>
        <v>Mid Popular</v>
      </c>
      <c r="N2660" t="str">
        <f>IF(AND(Table1[[#This Row],[Rating]]&gt;=4.2, Table1[[#This Row],[Ratings_Count]]&lt;10000), "Hidden Gem", "Not a Hidden Gem")</f>
        <v>Not a Hidden Gem</v>
      </c>
    </row>
    <row r="2661" spans="1:14" x14ac:dyDescent="0.25">
      <c r="A2661" t="s">
        <v>4865</v>
      </c>
      <c r="B2661" t="s">
        <v>4866</v>
      </c>
      <c r="C2661">
        <v>4.07</v>
      </c>
      <c r="D2661" t="s">
        <v>11</v>
      </c>
      <c r="E2661">
        <v>336</v>
      </c>
      <c r="F2661">
        <v>4296</v>
      </c>
      <c r="G2661">
        <v>51</v>
      </c>
      <c r="H2661">
        <v>2004</v>
      </c>
      <c r="I2661" t="s">
        <v>2149</v>
      </c>
      <c r="J2661" t="s">
        <v>2014</v>
      </c>
      <c r="K2661" t="str" cm="1">
        <f t="array" ref="K2661">_xlfn.IFS(Table1[[#This Row],[Rating]] &gt;=4.5, "Elite",Table1[[#This Row],[Rating]]&gt;=4, "Highly Rated", Table1[[#This Row],[Rating]]&gt;=3.5,"Above Average", Table1[[#This Row],[Rating]]&lt;3.5, "Average or Below")</f>
        <v>Highly Rated</v>
      </c>
      <c r="L2661" t="str" cm="1">
        <f t="array" ref="L2661">_xlfn.IFS(Table1[[#This Row],[Pages]]&lt;=150,"Very Short",Table1[[#This Row],[Pages]]&lt;=299,"Short",Table1[[#This Row],[Pages]]&lt;=499,"Medium",Table1[[#This Row],[Pages]]&lt;=699,"Long",Table1[[#This Row],[Pages]]&gt;=700,"Epic")</f>
        <v>Medium</v>
      </c>
      <c r="M2661" t="str" cm="1">
        <f t="array" ref="M2661">_xlfn.IFS(Table1[[#This Row],[Ratings_Count]]&gt;=1000000,"Mega Popular",Table1[[#This Row],[Ratings_Count]]&gt;=100000,"Popular",Table1[[#This Row],[Ratings_Count]]&gt;=10000,"Mid Popular",Table1[[#This Row],[Ratings_Count]]&lt;10000,"Niche")</f>
        <v>Niche</v>
      </c>
      <c r="N2661" t="str">
        <f>IF(AND(Table1[[#This Row],[Rating]]&gt;=4.2, Table1[[#This Row],[Ratings_Count]]&lt;10000), "Hidden Gem", "Not a Hidden Gem")</f>
        <v>Not a Hidden Gem</v>
      </c>
    </row>
    <row r="2662" spans="1:14" x14ac:dyDescent="0.25">
      <c r="A2662" t="s">
        <v>4898</v>
      </c>
      <c r="B2662" t="s">
        <v>4899</v>
      </c>
      <c r="C2662">
        <v>4.07</v>
      </c>
      <c r="D2662" t="s">
        <v>11</v>
      </c>
      <c r="E2662">
        <v>144</v>
      </c>
      <c r="F2662">
        <v>25551</v>
      </c>
      <c r="G2662">
        <v>2576</v>
      </c>
      <c r="H2662">
        <v>2004</v>
      </c>
      <c r="I2662" t="s">
        <v>2085</v>
      </c>
      <c r="J2662" t="s">
        <v>2014</v>
      </c>
      <c r="K2662" t="str" cm="1">
        <f t="array" ref="K2662">_xlfn.IFS(Table1[[#This Row],[Rating]] &gt;=4.5, "Elite",Table1[[#This Row],[Rating]]&gt;=4, "Highly Rated", Table1[[#This Row],[Rating]]&gt;=3.5,"Above Average", Table1[[#This Row],[Rating]]&lt;3.5, "Average or Below")</f>
        <v>Highly Rated</v>
      </c>
      <c r="L2662" t="str" cm="1">
        <f t="array" ref="L2662">_xlfn.IFS(Table1[[#This Row],[Pages]]&lt;=150,"Very Short",Table1[[#This Row],[Pages]]&lt;=299,"Short",Table1[[#This Row],[Pages]]&lt;=499,"Medium",Table1[[#This Row],[Pages]]&lt;=699,"Long",Table1[[#This Row],[Pages]]&gt;=700,"Epic")</f>
        <v>Very Short</v>
      </c>
      <c r="M2662" t="str" cm="1">
        <f t="array" ref="M2662">_xlfn.IFS(Table1[[#This Row],[Ratings_Count]]&gt;=1000000,"Mega Popular",Table1[[#This Row],[Ratings_Count]]&gt;=100000,"Popular",Table1[[#This Row],[Ratings_Count]]&gt;=10000,"Mid Popular",Table1[[#This Row],[Ratings_Count]]&lt;10000,"Niche")</f>
        <v>Mid Popular</v>
      </c>
      <c r="N2662" t="str">
        <f>IF(AND(Table1[[#This Row],[Rating]]&gt;=4.2, Table1[[#This Row],[Ratings_Count]]&lt;10000), "Hidden Gem", "Not a Hidden Gem")</f>
        <v>Not a Hidden Gem</v>
      </c>
    </row>
    <row r="2663" spans="1:14" x14ac:dyDescent="0.25">
      <c r="A2663" t="s">
        <v>5001</v>
      </c>
      <c r="B2663" t="s">
        <v>3717</v>
      </c>
      <c r="C2663">
        <v>4.07</v>
      </c>
      <c r="D2663" t="s">
        <v>11</v>
      </c>
      <c r="E2663">
        <v>198</v>
      </c>
      <c r="F2663">
        <v>10154</v>
      </c>
      <c r="G2663">
        <v>278</v>
      </c>
      <c r="H2663">
        <v>2004</v>
      </c>
      <c r="I2663" t="s">
        <v>2674</v>
      </c>
      <c r="J2663" t="s">
        <v>2014</v>
      </c>
      <c r="K2663" t="str" cm="1">
        <f t="array" ref="K2663">_xlfn.IFS(Table1[[#This Row],[Rating]] &gt;=4.5, "Elite",Table1[[#This Row],[Rating]]&gt;=4, "Highly Rated", Table1[[#This Row],[Rating]]&gt;=3.5,"Above Average", Table1[[#This Row],[Rating]]&lt;3.5, "Average or Below")</f>
        <v>Highly Rated</v>
      </c>
      <c r="L2663" t="str" cm="1">
        <f t="array" ref="L2663">_xlfn.IFS(Table1[[#This Row],[Pages]]&lt;=150,"Very Short",Table1[[#This Row],[Pages]]&lt;=299,"Short",Table1[[#This Row],[Pages]]&lt;=499,"Medium",Table1[[#This Row],[Pages]]&lt;=699,"Long",Table1[[#This Row],[Pages]]&gt;=700,"Epic")</f>
        <v>Short</v>
      </c>
      <c r="M2663" t="str" cm="1">
        <f t="array" ref="M2663">_xlfn.IFS(Table1[[#This Row],[Ratings_Count]]&gt;=1000000,"Mega Popular",Table1[[#This Row],[Ratings_Count]]&gt;=100000,"Popular",Table1[[#This Row],[Ratings_Count]]&gt;=10000,"Mid Popular",Table1[[#This Row],[Ratings_Count]]&lt;10000,"Niche")</f>
        <v>Mid Popular</v>
      </c>
      <c r="N2663" t="str">
        <f>IF(AND(Table1[[#This Row],[Rating]]&gt;=4.2, Table1[[#This Row],[Ratings_Count]]&lt;10000), "Hidden Gem", "Not a Hidden Gem")</f>
        <v>Not a Hidden Gem</v>
      </c>
    </row>
    <row r="2664" spans="1:14" x14ac:dyDescent="0.25">
      <c r="A2664" t="s">
        <v>5096</v>
      </c>
      <c r="B2664" t="s">
        <v>5097</v>
      </c>
      <c r="C2664">
        <v>4.07</v>
      </c>
      <c r="D2664" t="s">
        <v>11</v>
      </c>
      <c r="E2664">
        <v>103</v>
      </c>
      <c r="F2664">
        <v>692</v>
      </c>
      <c r="G2664">
        <v>80</v>
      </c>
      <c r="H2664">
        <v>2003</v>
      </c>
      <c r="I2664" t="s">
        <v>5098</v>
      </c>
      <c r="J2664" t="s">
        <v>2014</v>
      </c>
      <c r="K2664" t="str" cm="1">
        <f t="array" ref="K2664">_xlfn.IFS(Table1[[#This Row],[Rating]] &gt;=4.5, "Elite",Table1[[#This Row],[Rating]]&gt;=4, "Highly Rated", Table1[[#This Row],[Rating]]&gt;=3.5,"Above Average", Table1[[#This Row],[Rating]]&lt;3.5, "Average or Below")</f>
        <v>Highly Rated</v>
      </c>
      <c r="L2664" t="str" cm="1">
        <f t="array" ref="L2664">_xlfn.IFS(Table1[[#This Row],[Pages]]&lt;=150,"Very Short",Table1[[#This Row],[Pages]]&lt;=299,"Short",Table1[[#This Row],[Pages]]&lt;=499,"Medium",Table1[[#This Row],[Pages]]&lt;=699,"Long",Table1[[#This Row],[Pages]]&gt;=700,"Epic")</f>
        <v>Very Short</v>
      </c>
      <c r="M2664" t="str" cm="1">
        <f t="array" ref="M2664">_xlfn.IFS(Table1[[#This Row],[Ratings_Count]]&gt;=1000000,"Mega Popular",Table1[[#This Row],[Ratings_Count]]&gt;=100000,"Popular",Table1[[#This Row],[Ratings_Count]]&gt;=10000,"Mid Popular",Table1[[#This Row],[Ratings_Count]]&lt;10000,"Niche")</f>
        <v>Niche</v>
      </c>
      <c r="N2664" t="str">
        <f>IF(AND(Table1[[#This Row],[Rating]]&gt;=4.2, Table1[[#This Row],[Ratings_Count]]&lt;10000), "Hidden Gem", "Not a Hidden Gem")</f>
        <v>Not a Hidden Gem</v>
      </c>
    </row>
    <row r="2665" spans="1:14" x14ac:dyDescent="0.25">
      <c r="A2665" t="s">
        <v>1206</v>
      </c>
      <c r="B2665" t="s">
        <v>5172</v>
      </c>
      <c r="C2665">
        <v>4.07</v>
      </c>
      <c r="D2665" t="s">
        <v>11</v>
      </c>
      <c r="E2665">
        <v>752</v>
      </c>
      <c r="F2665">
        <v>2428</v>
      </c>
      <c r="G2665">
        <v>50</v>
      </c>
      <c r="H2665">
        <v>2003</v>
      </c>
      <c r="I2665" t="s">
        <v>2025</v>
      </c>
      <c r="J2665" t="s">
        <v>2014</v>
      </c>
      <c r="K2665" t="str" cm="1">
        <f t="array" ref="K2665">_xlfn.IFS(Table1[[#This Row],[Rating]] &gt;=4.5, "Elite",Table1[[#This Row],[Rating]]&gt;=4, "Highly Rated", Table1[[#This Row],[Rating]]&gt;=3.5,"Above Average", Table1[[#This Row],[Rating]]&lt;3.5, "Average or Below")</f>
        <v>Highly Rated</v>
      </c>
      <c r="L2665" t="str" cm="1">
        <f t="array" ref="L2665">_xlfn.IFS(Table1[[#This Row],[Pages]]&lt;=150,"Very Short",Table1[[#This Row],[Pages]]&lt;=299,"Short",Table1[[#This Row],[Pages]]&lt;=499,"Medium",Table1[[#This Row],[Pages]]&lt;=699,"Long",Table1[[#This Row],[Pages]]&gt;=700,"Epic")</f>
        <v>Epic</v>
      </c>
      <c r="M2665" t="str" cm="1">
        <f t="array" ref="M2665">_xlfn.IFS(Table1[[#This Row],[Ratings_Count]]&gt;=1000000,"Mega Popular",Table1[[#This Row],[Ratings_Count]]&gt;=100000,"Popular",Table1[[#This Row],[Ratings_Count]]&gt;=10000,"Mid Popular",Table1[[#This Row],[Ratings_Count]]&lt;10000,"Niche")</f>
        <v>Niche</v>
      </c>
      <c r="N2665" t="str">
        <f>IF(AND(Table1[[#This Row],[Rating]]&gt;=4.2, Table1[[#This Row],[Ratings_Count]]&lt;10000), "Hidden Gem", "Not a Hidden Gem")</f>
        <v>Not a Hidden Gem</v>
      </c>
    </row>
    <row r="2666" spans="1:14" x14ac:dyDescent="0.25">
      <c r="A2666" t="s">
        <v>5210</v>
      </c>
      <c r="B2666" t="s">
        <v>5211</v>
      </c>
      <c r="C2666">
        <v>4.07</v>
      </c>
      <c r="D2666" t="s">
        <v>11</v>
      </c>
      <c r="E2666">
        <v>378</v>
      </c>
      <c r="F2666">
        <v>3409</v>
      </c>
      <c r="G2666">
        <v>228</v>
      </c>
      <c r="H2666">
        <v>2003</v>
      </c>
      <c r="I2666" t="s">
        <v>2022</v>
      </c>
      <c r="J2666" t="s">
        <v>2014</v>
      </c>
      <c r="K2666" t="str" cm="1">
        <f t="array" ref="K2666">_xlfn.IFS(Table1[[#This Row],[Rating]] &gt;=4.5, "Elite",Table1[[#This Row],[Rating]]&gt;=4, "Highly Rated", Table1[[#This Row],[Rating]]&gt;=3.5,"Above Average", Table1[[#This Row],[Rating]]&lt;3.5, "Average or Below")</f>
        <v>Highly Rated</v>
      </c>
      <c r="L2666" t="str" cm="1">
        <f t="array" ref="L2666">_xlfn.IFS(Table1[[#This Row],[Pages]]&lt;=150,"Very Short",Table1[[#This Row],[Pages]]&lt;=299,"Short",Table1[[#This Row],[Pages]]&lt;=499,"Medium",Table1[[#This Row],[Pages]]&lt;=699,"Long",Table1[[#This Row],[Pages]]&gt;=700,"Epic")</f>
        <v>Medium</v>
      </c>
      <c r="M2666" t="str" cm="1">
        <f t="array" ref="M2666">_xlfn.IFS(Table1[[#This Row],[Ratings_Count]]&gt;=1000000,"Mega Popular",Table1[[#This Row],[Ratings_Count]]&gt;=100000,"Popular",Table1[[#This Row],[Ratings_Count]]&gt;=10000,"Mid Popular",Table1[[#This Row],[Ratings_Count]]&lt;10000,"Niche")</f>
        <v>Niche</v>
      </c>
      <c r="N2666" t="str">
        <f>IF(AND(Table1[[#This Row],[Rating]]&gt;=4.2, Table1[[#This Row],[Ratings_Count]]&lt;10000), "Hidden Gem", "Not a Hidden Gem")</f>
        <v>Not a Hidden Gem</v>
      </c>
    </row>
    <row r="2667" spans="1:14" x14ac:dyDescent="0.25">
      <c r="A2667" t="s">
        <v>5232</v>
      </c>
      <c r="B2667" t="s">
        <v>1384</v>
      </c>
      <c r="C2667">
        <v>4.07</v>
      </c>
      <c r="D2667" t="s">
        <v>11</v>
      </c>
      <c r="E2667">
        <v>243</v>
      </c>
      <c r="F2667">
        <v>28120</v>
      </c>
      <c r="G2667">
        <v>411</v>
      </c>
      <c r="H2667">
        <v>2003</v>
      </c>
      <c r="I2667" t="s">
        <v>5233</v>
      </c>
      <c r="J2667" t="s">
        <v>2014</v>
      </c>
      <c r="K2667" t="str" cm="1">
        <f t="array" ref="K2667">_xlfn.IFS(Table1[[#This Row],[Rating]] &gt;=4.5, "Elite",Table1[[#This Row],[Rating]]&gt;=4, "Highly Rated", Table1[[#This Row],[Rating]]&gt;=3.5,"Above Average", Table1[[#This Row],[Rating]]&lt;3.5, "Average or Below")</f>
        <v>Highly Rated</v>
      </c>
      <c r="L2667" t="str" cm="1">
        <f t="array" ref="L2667">_xlfn.IFS(Table1[[#This Row],[Pages]]&lt;=150,"Very Short",Table1[[#This Row],[Pages]]&lt;=299,"Short",Table1[[#This Row],[Pages]]&lt;=499,"Medium",Table1[[#This Row],[Pages]]&lt;=699,"Long",Table1[[#This Row],[Pages]]&gt;=700,"Epic")</f>
        <v>Short</v>
      </c>
      <c r="M2667" t="str" cm="1">
        <f t="array" ref="M2667">_xlfn.IFS(Table1[[#This Row],[Ratings_Count]]&gt;=1000000,"Mega Popular",Table1[[#This Row],[Ratings_Count]]&gt;=100000,"Popular",Table1[[#This Row],[Ratings_Count]]&gt;=10000,"Mid Popular",Table1[[#This Row],[Ratings_Count]]&lt;10000,"Niche")</f>
        <v>Mid Popular</v>
      </c>
      <c r="N2667" t="str">
        <f>IF(AND(Table1[[#This Row],[Rating]]&gt;=4.2, Table1[[#This Row],[Ratings_Count]]&lt;10000), "Hidden Gem", "Not a Hidden Gem")</f>
        <v>Not a Hidden Gem</v>
      </c>
    </row>
    <row r="2668" spans="1:14" x14ac:dyDescent="0.25">
      <c r="A2668" t="s">
        <v>5257</v>
      </c>
      <c r="B2668" t="s">
        <v>1643</v>
      </c>
      <c r="C2668">
        <v>4.07</v>
      </c>
      <c r="D2668" t="s">
        <v>11</v>
      </c>
      <c r="E2668">
        <v>502</v>
      </c>
      <c r="F2668">
        <v>5761</v>
      </c>
      <c r="G2668">
        <v>191</v>
      </c>
      <c r="H2668">
        <v>2003</v>
      </c>
      <c r="I2668" t="s">
        <v>2137</v>
      </c>
      <c r="J2668" t="s">
        <v>2014</v>
      </c>
      <c r="K2668" t="str" cm="1">
        <f t="array" ref="K2668">_xlfn.IFS(Table1[[#This Row],[Rating]] &gt;=4.5, "Elite",Table1[[#This Row],[Rating]]&gt;=4, "Highly Rated", Table1[[#This Row],[Rating]]&gt;=3.5,"Above Average", Table1[[#This Row],[Rating]]&lt;3.5, "Average or Below")</f>
        <v>Highly Rated</v>
      </c>
      <c r="L2668" t="str" cm="1">
        <f t="array" ref="L2668">_xlfn.IFS(Table1[[#This Row],[Pages]]&lt;=150,"Very Short",Table1[[#This Row],[Pages]]&lt;=299,"Short",Table1[[#This Row],[Pages]]&lt;=499,"Medium",Table1[[#This Row],[Pages]]&lt;=699,"Long",Table1[[#This Row],[Pages]]&gt;=700,"Epic")</f>
        <v>Long</v>
      </c>
      <c r="M2668" t="str" cm="1">
        <f t="array" ref="M2668">_xlfn.IFS(Table1[[#This Row],[Ratings_Count]]&gt;=1000000,"Mega Popular",Table1[[#This Row],[Ratings_Count]]&gt;=100000,"Popular",Table1[[#This Row],[Ratings_Count]]&gt;=10000,"Mid Popular",Table1[[#This Row],[Ratings_Count]]&lt;10000,"Niche")</f>
        <v>Niche</v>
      </c>
      <c r="N2668" t="str">
        <f>IF(AND(Table1[[#This Row],[Rating]]&gt;=4.2, Table1[[#This Row],[Ratings_Count]]&lt;10000), "Hidden Gem", "Not a Hidden Gem")</f>
        <v>Not a Hidden Gem</v>
      </c>
    </row>
    <row r="2669" spans="1:14" x14ac:dyDescent="0.25">
      <c r="A2669" t="s">
        <v>5258</v>
      </c>
      <c r="B2669" t="s">
        <v>5259</v>
      </c>
      <c r="C2669">
        <v>4.07</v>
      </c>
      <c r="D2669" t="s">
        <v>11</v>
      </c>
      <c r="E2669">
        <v>310</v>
      </c>
      <c r="F2669">
        <v>17107</v>
      </c>
      <c r="G2669">
        <v>566</v>
      </c>
      <c r="H2669">
        <v>2003</v>
      </c>
      <c r="I2669" t="s">
        <v>2034</v>
      </c>
      <c r="J2669" t="s">
        <v>2014</v>
      </c>
      <c r="K2669" t="str" cm="1">
        <f t="array" ref="K2669">_xlfn.IFS(Table1[[#This Row],[Rating]] &gt;=4.5, "Elite",Table1[[#This Row],[Rating]]&gt;=4, "Highly Rated", Table1[[#This Row],[Rating]]&gt;=3.5,"Above Average", Table1[[#This Row],[Rating]]&lt;3.5, "Average or Below")</f>
        <v>Highly Rated</v>
      </c>
      <c r="L2669" t="str" cm="1">
        <f t="array" ref="L2669">_xlfn.IFS(Table1[[#This Row],[Pages]]&lt;=150,"Very Short",Table1[[#This Row],[Pages]]&lt;=299,"Short",Table1[[#This Row],[Pages]]&lt;=499,"Medium",Table1[[#This Row],[Pages]]&lt;=699,"Long",Table1[[#This Row],[Pages]]&gt;=700,"Epic")</f>
        <v>Medium</v>
      </c>
      <c r="M2669" t="str" cm="1">
        <f t="array" ref="M2669">_xlfn.IFS(Table1[[#This Row],[Ratings_Count]]&gt;=1000000,"Mega Popular",Table1[[#This Row],[Ratings_Count]]&gt;=100000,"Popular",Table1[[#This Row],[Ratings_Count]]&gt;=10000,"Mid Popular",Table1[[#This Row],[Ratings_Count]]&lt;10000,"Niche")</f>
        <v>Mid Popular</v>
      </c>
      <c r="N2669" t="str">
        <f>IF(AND(Table1[[#This Row],[Rating]]&gt;=4.2, Table1[[#This Row],[Ratings_Count]]&lt;10000), "Hidden Gem", "Not a Hidden Gem")</f>
        <v>Not a Hidden Gem</v>
      </c>
    </row>
    <row r="2670" spans="1:14" x14ac:dyDescent="0.25">
      <c r="A2670" t="s">
        <v>5274</v>
      </c>
      <c r="B2670" t="s">
        <v>5275</v>
      </c>
      <c r="C2670">
        <v>4.07</v>
      </c>
      <c r="D2670" t="s">
        <v>11</v>
      </c>
      <c r="E2670">
        <v>432</v>
      </c>
      <c r="F2670">
        <v>15178</v>
      </c>
      <c r="G2670">
        <v>574</v>
      </c>
      <c r="H2670">
        <v>2003</v>
      </c>
      <c r="I2670" t="s">
        <v>2460</v>
      </c>
      <c r="J2670" t="s">
        <v>2014</v>
      </c>
      <c r="K2670" t="str" cm="1">
        <f t="array" ref="K2670">_xlfn.IFS(Table1[[#This Row],[Rating]] &gt;=4.5, "Elite",Table1[[#This Row],[Rating]]&gt;=4, "Highly Rated", Table1[[#This Row],[Rating]]&gt;=3.5,"Above Average", Table1[[#This Row],[Rating]]&lt;3.5, "Average or Below")</f>
        <v>Highly Rated</v>
      </c>
      <c r="L2670" t="str" cm="1">
        <f t="array" ref="L2670">_xlfn.IFS(Table1[[#This Row],[Pages]]&lt;=150,"Very Short",Table1[[#This Row],[Pages]]&lt;=299,"Short",Table1[[#This Row],[Pages]]&lt;=499,"Medium",Table1[[#This Row],[Pages]]&lt;=699,"Long",Table1[[#This Row],[Pages]]&gt;=700,"Epic")</f>
        <v>Medium</v>
      </c>
      <c r="M2670" t="str" cm="1">
        <f t="array" ref="M2670">_xlfn.IFS(Table1[[#This Row],[Ratings_Count]]&gt;=1000000,"Mega Popular",Table1[[#This Row],[Ratings_Count]]&gt;=100000,"Popular",Table1[[#This Row],[Ratings_Count]]&gt;=10000,"Mid Popular",Table1[[#This Row],[Ratings_Count]]&lt;10000,"Niche")</f>
        <v>Mid Popular</v>
      </c>
      <c r="N2670" t="str">
        <f>IF(AND(Table1[[#This Row],[Rating]]&gt;=4.2, Table1[[#This Row],[Ratings_Count]]&lt;10000), "Hidden Gem", "Not a Hidden Gem")</f>
        <v>Not a Hidden Gem</v>
      </c>
    </row>
    <row r="2671" spans="1:14" x14ac:dyDescent="0.25">
      <c r="A2671" t="s">
        <v>5413</v>
      </c>
      <c r="B2671" t="s">
        <v>5414</v>
      </c>
      <c r="C2671">
        <v>4.07</v>
      </c>
      <c r="D2671" t="s">
        <v>11</v>
      </c>
      <c r="E2671">
        <v>895</v>
      </c>
      <c r="F2671">
        <v>3127</v>
      </c>
      <c r="G2671">
        <v>205</v>
      </c>
      <c r="H2671">
        <v>2003</v>
      </c>
      <c r="I2671" t="s">
        <v>250</v>
      </c>
      <c r="J2671" t="s">
        <v>13</v>
      </c>
      <c r="K2671" t="str" cm="1">
        <f t="array" ref="K2671">_xlfn.IFS(Table1[[#This Row],[Rating]] &gt;=4.5, "Elite",Table1[[#This Row],[Rating]]&gt;=4, "Highly Rated", Table1[[#This Row],[Rating]]&gt;=3.5,"Above Average", Table1[[#This Row],[Rating]]&lt;3.5, "Average or Below")</f>
        <v>Highly Rated</v>
      </c>
      <c r="L2671" t="str" cm="1">
        <f t="array" ref="L2671">_xlfn.IFS(Table1[[#This Row],[Pages]]&lt;=150,"Very Short",Table1[[#This Row],[Pages]]&lt;=299,"Short",Table1[[#This Row],[Pages]]&lt;=499,"Medium",Table1[[#This Row],[Pages]]&lt;=699,"Long",Table1[[#This Row],[Pages]]&gt;=700,"Epic")</f>
        <v>Epic</v>
      </c>
      <c r="M2671" t="str" cm="1">
        <f t="array" ref="M2671">_xlfn.IFS(Table1[[#This Row],[Ratings_Count]]&gt;=1000000,"Mega Popular",Table1[[#This Row],[Ratings_Count]]&gt;=100000,"Popular",Table1[[#This Row],[Ratings_Count]]&gt;=10000,"Mid Popular",Table1[[#This Row],[Ratings_Count]]&lt;10000,"Niche")</f>
        <v>Niche</v>
      </c>
      <c r="N2671" t="str">
        <f>IF(AND(Table1[[#This Row],[Rating]]&gt;=4.2, Table1[[#This Row],[Ratings_Count]]&lt;10000), "Hidden Gem", "Not a Hidden Gem")</f>
        <v>Not a Hidden Gem</v>
      </c>
    </row>
    <row r="2672" spans="1:14" x14ac:dyDescent="0.25">
      <c r="A2672" t="s">
        <v>3118</v>
      </c>
      <c r="B2672" t="s">
        <v>5520</v>
      </c>
      <c r="C2672">
        <v>4.07</v>
      </c>
      <c r="D2672" t="s">
        <v>11</v>
      </c>
      <c r="E2672">
        <v>188</v>
      </c>
      <c r="F2672">
        <v>73</v>
      </c>
      <c r="G2672">
        <v>12</v>
      </c>
      <c r="H2672">
        <v>2003</v>
      </c>
      <c r="I2672" t="s">
        <v>681</v>
      </c>
      <c r="J2672" t="s">
        <v>13</v>
      </c>
      <c r="K2672" t="str" cm="1">
        <f t="array" ref="K2672">_xlfn.IFS(Table1[[#This Row],[Rating]] &gt;=4.5, "Elite",Table1[[#This Row],[Rating]]&gt;=4, "Highly Rated", Table1[[#This Row],[Rating]]&gt;=3.5,"Above Average", Table1[[#This Row],[Rating]]&lt;3.5, "Average or Below")</f>
        <v>Highly Rated</v>
      </c>
      <c r="L2672" t="str" cm="1">
        <f t="array" ref="L2672">_xlfn.IFS(Table1[[#This Row],[Pages]]&lt;=150,"Very Short",Table1[[#This Row],[Pages]]&lt;=299,"Short",Table1[[#This Row],[Pages]]&lt;=499,"Medium",Table1[[#This Row],[Pages]]&lt;=699,"Long",Table1[[#This Row],[Pages]]&gt;=700,"Epic")</f>
        <v>Short</v>
      </c>
      <c r="M2672" t="str" cm="1">
        <f t="array" ref="M2672">_xlfn.IFS(Table1[[#This Row],[Ratings_Count]]&gt;=1000000,"Mega Popular",Table1[[#This Row],[Ratings_Count]]&gt;=100000,"Popular",Table1[[#This Row],[Ratings_Count]]&gt;=10000,"Mid Popular",Table1[[#This Row],[Ratings_Count]]&lt;10000,"Niche")</f>
        <v>Niche</v>
      </c>
      <c r="N2672" t="str">
        <f>IF(AND(Table1[[#This Row],[Rating]]&gt;=4.2, Table1[[#This Row],[Ratings_Count]]&lt;10000), "Hidden Gem", "Not a Hidden Gem")</f>
        <v>Not a Hidden Gem</v>
      </c>
    </row>
    <row r="2673" spans="1:14" x14ac:dyDescent="0.25">
      <c r="A2673" t="s">
        <v>5574</v>
      </c>
      <c r="B2673" t="s">
        <v>5575</v>
      </c>
      <c r="C2673">
        <v>4.07</v>
      </c>
      <c r="D2673" t="s">
        <v>11</v>
      </c>
      <c r="E2673">
        <v>224</v>
      </c>
      <c r="F2673">
        <v>266</v>
      </c>
      <c r="G2673">
        <v>45</v>
      </c>
      <c r="H2673">
        <v>2003</v>
      </c>
      <c r="I2673" t="s">
        <v>153</v>
      </c>
      <c r="J2673" t="s">
        <v>13</v>
      </c>
      <c r="K2673" t="str" cm="1">
        <f t="array" ref="K2673">_xlfn.IFS(Table1[[#This Row],[Rating]] &gt;=4.5, "Elite",Table1[[#This Row],[Rating]]&gt;=4, "Highly Rated", Table1[[#This Row],[Rating]]&gt;=3.5,"Above Average", Table1[[#This Row],[Rating]]&lt;3.5, "Average or Below")</f>
        <v>Highly Rated</v>
      </c>
      <c r="L2673" t="str" cm="1">
        <f t="array" ref="L2673">_xlfn.IFS(Table1[[#This Row],[Pages]]&lt;=150,"Very Short",Table1[[#This Row],[Pages]]&lt;=299,"Short",Table1[[#This Row],[Pages]]&lt;=499,"Medium",Table1[[#This Row],[Pages]]&lt;=699,"Long",Table1[[#This Row],[Pages]]&gt;=700,"Epic")</f>
        <v>Short</v>
      </c>
      <c r="M2673" t="str" cm="1">
        <f t="array" ref="M2673">_xlfn.IFS(Table1[[#This Row],[Ratings_Count]]&gt;=1000000,"Mega Popular",Table1[[#This Row],[Ratings_Count]]&gt;=100000,"Popular",Table1[[#This Row],[Ratings_Count]]&gt;=10000,"Mid Popular",Table1[[#This Row],[Ratings_Count]]&lt;10000,"Niche")</f>
        <v>Niche</v>
      </c>
      <c r="N2673" t="str">
        <f>IF(AND(Table1[[#This Row],[Rating]]&gt;=4.2, Table1[[#This Row],[Ratings_Count]]&lt;10000), "Hidden Gem", "Not a Hidden Gem")</f>
        <v>Not a Hidden Gem</v>
      </c>
    </row>
    <row r="2674" spans="1:14" x14ac:dyDescent="0.25">
      <c r="A2674" t="s">
        <v>5615</v>
      </c>
      <c r="B2674" t="s">
        <v>5616</v>
      </c>
      <c r="C2674">
        <v>4.07</v>
      </c>
      <c r="D2674" t="s">
        <v>11</v>
      </c>
      <c r="E2674">
        <v>216</v>
      </c>
      <c r="F2674">
        <v>244</v>
      </c>
      <c r="G2674">
        <v>13</v>
      </c>
      <c r="H2674">
        <v>2003</v>
      </c>
      <c r="I2674" t="s">
        <v>5617</v>
      </c>
      <c r="J2674" t="s">
        <v>13</v>
      </c>
      <c r="K2674" t="str" cm="1">
        <f t="array" ref="K2674">_xlfn.IFS(Table1[[#This Row],[Rating]] &gt;=4.5, "Elite",Table1[[#This Row],[Rating]]&gt;=4, "Highly Rated", Table1[[#This Row],[Rating]]&gt;=3.5,"Above Average", Table1[[#This Row],[Rating]]&lt;3.5, "Average or Below")</f>
        <v>Highly Rated</v>
      </c>
      <c r="L2674" t="str" cm="1">
        <f t="array" ref="L2674">_xlfn.IFS(Table1[[#This Row],[Pages]]&lt;=150,"Very Short",Table1[[#This Row],[Pages]]&lt;=299,"Short",Table1[[#This Row],[Pages]]&lt;=499,"Medium",Table1[[#This Row],[Pages]]&lt;=699,"Long",Table1[[#This Row],[Pages]]&gt;=700,"Epic")</f>
        <v>Short</v>
      </c>
      <c r="M2674" t="str" cm="1">
        <f t="array" ref="M2674">_xlfn.IFS(Table1[[#This Row],[Ratings_Count]]&gt;=1000000,"Mega Popular",Table1[[#This Row],[Ratings_Count]]&gt;=100000,"Popular",Table1[[#This Row],[Ratings_Count]]&gt;=10000,"Mid Popular",Table1[[#This Row],[Ratings_Count]]&lt;10000,"Niche")</f>
        <v>Niche</v>
      </c>
      <c r="N2674" t="str">
        <f>IF(AND(Table1[[#This Row],[Rating]]&gt;=4.2, Table1[[#This Row],[Ratings_Count]]&lt;10000), "Hidden Gem", "Not a Hidden Gem")</f>
        <v>Not a Hidden Gem</v>
      </c>
    </row>
    <row r="2675" spans="1:14" x14ac:dyDescent="0.25">
      <c r="A2675" t="s">
        <v>5694</v>
      </c>
      <c r="B2675" t="s">
        <v>5695</v>
      </c>
      <c r="C2675">
        <v>4.07</v>
      </c>
      <c r="D2675" t="s">
        <v>11</v>
      </c>
      <c r="E2675">
        <v>286</v>
      </c>
      <c r="F2675">
        <v>2791</v>
      </c>
      <c r="G2675">
        <v>273</v>
      </c>
      <c r="H2675">
        <v>2003</v>
      </c>
      <c r="I2675" t="s">
        <v>3923</v>
      </c>
      <c r="J2675" t="s">
        <v>13</v>
      </c>
      <c r="K2675" t="str" cm="1">
        <f t="array" ref="K2675">_xlfn.IFS(Table1[[#This Row],[Rating]] &gt;=4.5, "Elite",Table1[[#This Row],[Rating]]&gt;=4, "Highly Rated", Table1[[#This Row],[Rating]]&gt;=3.5,"Above Average", Table1[[#This Row],[Rating]]&lt;3.5, "Average or Below")</f>
        <v>Highly Rated</v>
      </c>
      <c r="L2675" t="str" cm="1">
        <f t="array" ref="L2675">_xlfn.IFS(Table1[[#This Row],[Pages]]&lt;=150,"Very Short",Table1[[#This Row],[Pages]]&lt;=299,"Short",Table1[[#This Row],[Pages]]&lt;=499,"Medium",Table1[[#This Row],[Pages]]&lt;=699,"Long",Table1[[#This Row],[Pages]]&gt;=700,"Epic")</f>
        <v>Short</v>
      </c>
      <c r="M2675" t="str" cm="1">
        <f t="array" ref="M2675">_xlfn.IFS(Table1[[#This Row],[Ratings_Count]]&gt;=1000000,"Mega Popular",Table1[[#This Row],[Ratings_Count]]&gt;=100000,"Popular",Table1[[#This Row],[Ratings_Count]]&gt;=10000,"Mid Popular",Table1[[#This Row],[Ratings_Count]]&lt;10000,"Niche")</f>
        <v>Niche</v>
      </c>
      <c r="N2675" t="str">
        <f>IF(AND(Table1[[#This Row],[Rating]]&gt;=4.2, Table1[[#This Row],[Ratings_Count]]&lt;10000), "Hidden Gem", "Not a Hidden Gem")</f>
        <v>Not a Hidden Gem</v>
      </c>
    </row>
    <row r="2676" spans="1:14" x14ac:dyDescent="0.25">
      <c r="A2676" t="s">
        <v>5793</v>
      </c>
      <c r="B2676" t="s">
        <v>5794</v>
      </c>
      <c r="C2676">
        <v>4.07</v>
      </c>
      <c r="D2676" t="s">
        <v>11</v>
      </c>
      <c r="E2676">
        <v>187</v>
      </c>
      <c r="F2676">
        <v>1296</v>
      </c>
      <c r="G2676">
        <v>20</v>
      </c>
      <c r="H2676">
        <v>2003</v>
      </c>
      <c r="I2676" t="s">
        <v>1269</v>
      </c>
      <c r="J2676" t="s">
        <v>13</v>
      </c>
      <c r="K2676" t="str" cm="1">
        <f t="array" ref="K2676">_xlfn.IFS(Table1[[#This Row],[Rating]] &gt;=4.5, "Elite",Table1[[#This Row],[Rating]]&gt;=4, "Highly Rated", Table1[[#This Row],[Rating]]&gt;=3.5,"Above Average", Table1[[#This Row],[Rating]]&lt;3.5, "Average or Below")</f>
        <v>Highly Rated</v>
      </c>
      <c r="L2676" t="str" cm="1">
        <f t="array" ref="L2676">_xlfn.IFS(Table1[[#This Row],[Pages]]&lt;=150,"Very Short",Table1[[#This Row],[Pages]]&lt;=299,"Short",Table1[[#This Row],[Pages]]&lt;=499,"Medium",Table1[[#This Row],[Pages]]&lt;=699,"Long",Table1[[#This Row],[Pages]]&gt;=700,"Epic")</f>
        <v>Short</v>
      </c>
      <c r="M2676" t="str" cm="1">
        <f t="array" ref="M2676">_xlfn.IFS(Table1[[#This Row],[Ratings_Count]]&gt;=1000000,"Mega Popular",Table1[[#This Row],[Ratings_Count]]&gt;=100000,"Popular",Table1[[#This Row],[Ratings_Count]]&gt;=10000,"Mid Popular",Table1[[#This Row],[Ratings_Count]]&lt;10000,"Niche")</f>
        <v>Niche</v>
      </c>
      <c r="N2676" t="str">
        <f>IF(AND(Table1[[#This Row],[Rating]]&gt;=4.2, Table1[[#This Row],[Ratings_Count]]&lt;10000), "Hidden Gem", "Not a Hidden Gem")</f>
        <v>Not a Hidden Gem</v>
      </c>
    </row>
    <row r="2677" spans="1:14" x14ac:dyDescent="0.25">
      <c r="A2677" t="s">
        <v>5808</v>
      </c>
      <c r="B2677" t="s">
        <v>5809</v>
      </c>
      <c r="C2677">
        <v>4.07</v>
      </c>
      <c r="D2677" t="s">
        <v>11</v>
      </c>
      <c r="E2677">
        <v>416</v>
      </c>
      <c r="F2677">
        <v>106</v>
      </c>
      <c r="G2677">
        <v>5</v>
      </c>
      <c r="H2677">
        <v>2003</v>
      </c>
      <c r="I2677" t="s">
        <v>5810</v>
      </c>
      <c r="J2677" t="s">
        <v>13</v>
      </c>
      <c r="K2677" t="str" cm="1">
        <f t="array" ref="K2677">_xlfn.IFS(Table1[[#This Row],[Rating]] &gt;=4.5, "Elite",Table1[[#This Row],[Rating]]&gt;=4, "Highly Rated", Table1[[#This Row],[Rating]]&gt;=3.5,"Above Average", Table1[[#This Row],[Rating]]&lt;3.5, "Average or Below")</f>
        <v>Highly Rated</v>
      </c>
      <c r="L2677" t="str" cm="1">
        <f t="array" ref="L2677">_xlfn.IFS(Table1[[#This Row],[Pages]]&lt;=150,"Very Short",Table1[[#This Row],[Pages]]&lt;=299,"Short",Table1[[#This Row],[Pages]]&lt;=499,"Medium",Table1[[#This Row],[Pages]]&lt;=699,"Long",Table1[[#This Row],[Pages]]&gt;=700,"Epic")</f>
        <v>Medium</v>
      </c>
      <c r="M2677" t="str" cm="1">
        <f t="array" ref="M2677">_xlfn.IFS(Table1[[#This Row],[Ratings_Count]]&gt;=1000000,"Mega Popular",Table1[[#This Row],[Ratings_Count]]&gt;=100000,"Popular",Table1[[#This Row],[Ratings_Count]]&gt;=10000,"Mid Popular",Table1[[#This Row],[Ratings_Count]]&lt;10000,"Niche")</f>
        <v>Niche</v>
      </c>
      <c r="N2677" t="str">
        <f>IF(AND(Table1[[#This Row],[Rating]]&gt;=4.2, Table1[[#This Row],[Ratings_Count]]&lt;10000), "Hidden Gem", "Not a Hidden Gem")</f>
        <v>Not a Hidden Gem</v>
      </c>
    </row>
    <row r="2678" spans="1:14" x14ac:dyDescent="0.25">
      <c r="A2678" t="s">
        <v>3916</v>
      </c>
      <c r="B2678" t="s">
        <v>6044</v>
      </c>
      <c r="C2678">
        <v>4.07</v>
      </c>
      <c r="D2678" t="s">
        <v>11</v>
      </c>
      <c r="E2678">
        <v>389</v>
      </c>
      <c r="F2678">
        <v>166</v>
      </c>
      <c r="G2678">
        <v>9</v>
      </c>
      <c r="H2678">
        <v>2002</v>
      </c>
      <c r="I2678" t="s">
        <v>1765</v>
      </c>
      <c r="J2678" t="s">
        <v>13</v>
      </c>
      <c r="K2678" t="str" cm="1">
        <f t="array" ref="K2678">_xlfn.IFS(Table1[[#This Row],[Rating]] &gt;=4.5, "Elite",Table1[[#This Row],[Rating]]&gt;=4, "Highly Rated", Table1[[#This Row],[Rating]]&gt;=3.5,"Above Average", Table1[[#This Row],[Rating]]&lt;3.5, "Average or Below")</f>
        <v>Highly Rated</v>
      </c>
      <c r="L2678" t="str" cm="1">
        <f t="array" ref="L2678">_xlfn.IFS(Table1[[#This Row],[Pages]]&lt;=150,"Very Short",Table1[[#This Row],[Pages]]&lt;=299,"Short",Table1[[#This Row],[Pages]]&lt;=499,"Medium",Table1[[#This Row],[Pages]]&lt;=699,"Long",Table1[[#This Row],[Pages]]&gt;=700,"Epic")</f>
        <v>Medium</v>
      </c>
      <c r="M2678" t="str" cm="1">
        <f t="array" ref="M2678">_xlfn.IFS(Table1[[#This Row],[Ratings_Count]]&gt;=1000000,"Mega Popular",Table1[[#This Row],[Ratings_Count]]&gt;=100000,"Popular",Table1[[#This Row],[Ratings_Count]]&gt;=10000,"Mid Popular",Table1[[#This Row],[Ratings_Count]]&lt;10000,"Niche")</f>
        <v>Niche</v>
      </c>
      <c r="N2678" t="str">
        <f>IF(AND(Table1[[#This Row],[Rating]]&gt;=4.2, Table1[[#This Row],[Ratings_Count]]&lt;10000), "Hidden Gem", "Not a Hidden Gem")</f>
        <v>Not a Hidden Gem</v>
      </c>
    </row>
    <row r="2679" spans="1:14" x14ac:dyDescent="0.25">
      <c r="A2679" t="s">
        <v>6157</v>
      </c>
      <c r="B2679" t="s">
        <v>6158</v>
      </c>
      <c r="C2679">
        <v>4.07</v>
      </c>
      <c r="D2679" t="s">
        <v>11</v>
      </c>
      <c r="E2679">
        <v>343</v>
      </c>
      <c r="F2679">
        <v>3266</v>
      </c>
      <c r="G2679">
        <v>332</v>
      </c>
      <c r="H2679">
        <v>2002</v>
      </c>
      <c r="I2679" t="s">
        <v>164</v>
      </c>
      <c r="J2679" t="s">
        <v>13</v>
      </c>
      <c r="K2679" t="str" cm="1">
        <f t="array" ref="K2679">_xlfn.IFS(Table1[[#This Row],[Rating]] &gt;=4.5, "Elite",Table1[[#This Row],[Rating]]&gt;=4, "Highly Rated", Table1[[#This Row],[Rating]]&gt;=3.5,"Above Average", Table1[[#This Row],[Rating]]&lt;3.5, "Average or Below")</f>
        <v>Highly Rated</v>
      </c>
      <c r="L2679" t="str" cm="1">
        <f t="array" ref="L2679">_xlfn.IFS(Table1[[#This Row],[Pages]]&lt;=150,"Very Short",Table1[[#This Row],[Pages]]&lt;=299,"Short",Table1[[#This Row],[Pages]]&lt;=499,"Medium",Table1[[#This Row],[Pages]]&lt;=699,"Long",Table1[[#This Row],[Pages]]&gt;=700,"Epic")</f>
        <v>Medium</v>
      </c>
      <c r="M2679" t="str" cm="1">
        <f t="array" ref="M2679">_xlfn.IFS(Table1[[#This Row],[Ratings_Count]]&gt;=1000000,"Mega Popular",Table1[[#This Row],[Ratings_Count]]&gt;=100000,"Popular",Table1[[#This Row],[Ratings_Count]]&gt;=10000,"Mid Popular",Table1[[#This Row],[Ratings_Count]]&lt;10000,"Niche")</f>
        <v>Niche</v>
      </c>
      <c r="N2679" t="str">
        <f>IF(AND(Table1[[#This Row],[Rating]]&gt;=4.2, Table1[[#This Row],[Ratings_Count]]&lt;10000), "Hidden Gem", "Not a Hidden Gem")</f>
        <v>Not a Hidden Gem</v>
      </c>
    </row>
    <row r="2680" spans="1:14" x14ac:dyDescent="0.25">
      <c r="A2680" t="s">
        <v>6180</v>
      </c>
      <c r="B2680" t="s">
        <v>6181</v>
      </c>
      <c r="C2680">
        <v>4.07</v>
      </c>
      <c r="D2680" t="s">
        <v>11</v>
      </c>
      <c r="E2680">
        <v>179</v>
      </c>
      <c r="F2680">
        <v>32178</v>
      </c>
      <c r="G2680">
        <v>734</v>
      </c>
      <c r="H2680">
        <v>2002</v>
      </c>
      <c r="I2680" t="s">
        <v>279</v>
      </c>
      <c r="J2680" t="s">
        <v>13</v>
      </c>
      <c r="K2680" t="str" cm="1">
        <f t="array" ref="K2680">_xlfn.IFS(Table1[[#This Row],[Rating]] &gt;=4.5, "Elite",Table1[[#This Row],[Rating]]&gt;=4, "Highly Rated", Table1[[#This Row],[Rating]]&gt;=3.5,"Above Average", Table1[[#This Row],[Rating]]&lt;3.5, "Average or Below")</f>
        <v>Highly Rated</v>
      </c>
      <c r="L2680" t="str" cm="1">
        <f t="array" ref="L2680">_xlfn.IFS(Table1[[#This Row],[Pages]]&lt;=150,"Very Short",Table1[[#This Row],[Pages]]&lt;=299,"Short",Table1[[#This Row],[Pages]]&lt;=499,"Medium",Table1[[#This Row],[Pages]]&lt;=699,"Long",Table1[[#This Row],[Pages]]&gt;=700,"Epic")</f>
        <v>Short</v>
      </c>
      <c r="M2680" t="str" cm="1">
        <f t="array" ref="M2680">_xlfn.IFS(Table1[[#This Row],[Ratings_Count]]&gt;=1000000,"Mega Popular",Table1[[#This Row],[Ratings_Count]]&gt;=100000,"Popular",Table1[[#This Row],[Ratings_Count]]&gt;=10000,"Mid Popular",Table1[[#This Row],[Ratings_Count]]&lt;10000,"Niche")</f>
        <v>Mid Popular</v>
      </c>
      <c r="N2680" t="str">
        <f>IF(AND(Table1[[#This Row],[Rating]]&gt;=4.2, Table1[[#This Row],[Ratings_Count]]&lt;10000), "Hidden Gem", "Not a Hidden Gem")</f>
        <v>Not a Hidden Gem</v>
      </c>
    </row>
    <row r="2681" spans="1:14" x14ac:dyDescent="0.25">
      <c r="A2681" t="s">
        <v>3439</v>
      </c>
      <c r="B2681" t="s">
        <v>6395</v>
      </c>
      <c r="C2681">
        <v>4.07</v>
      </c>
      <c r="D2681" t="s">
        <v>11</v>
      </c>
      <c r="E2681">
        <v>157</v>
      </c>
      <c r="F2681">
        <v>455</v>
      </c>
      <c r="G2681">
        <v>43</v>
      </c>
      <c r="H2681">
        <v>2002</v>
      </c>
      <c r="I2681" t="s">
        <v>4159</v>
      </c>
      <c r="J2681" t="s">
        <v>13</v>
      </c>
      <c r="K2681" t="str" cm="1">
        <f t="array" ref="K2681">_xlfn.IFS(Table1[[#This Row],[Rating]] &gt;=4.5, "Elite",Table1[[#This Row],[Rating]]&gt;=4, "Highly Rated", Table1[[#This Row],[Rating]]&gt;=3.5,"Above Average", Table1[[#This Row],[Rating]]&lt;3.5, "Average or Below")</f>
        <v>Highly Rated</v>
      </c>
      <c r="L2681" t="str" cm="1">
        <f t="array" ref="L2681">_xlfn.IFS(Table1[[#This Row],[Pages]]&lt;=150,"Very Short",Table1[[#This Row],[Pages]]&lt;=299,"Short",Table1[[#This Row],[Pages]]&lt;=499,"Medium",Table1[[#This Row],[Pages]]&lt;=699,"Long",Table1[[#This Row],[Pages]]&gt;=700,"Epic")</f>
        <v>Short</v>
      </c>
      <c r="M2681" t="str" cm="1">
        <f t="array" ref="M2681">_xlfn.IFS(Table1[[#This Row],[Ratings_Count]]&gt;=1000000,"Mega Popular",Table1[[#This Row],[Ratings_Count]]&gt;=100000,"Popular",Table1[[#This Row],[Ratings_Count]]&gt;=10000,"Mid Popular",Table1[[#This Row],[Ratings_Count]]&lt;10000,"Niche")</f>
        <v>Niche</v>
      </c>
      <c r="N2681" t="str">
        <f>IF(AND(Table1[[#This Row],[Rating]]&gt;=4.2, Table1[[#This Row],[Ratings_Count]]&lt;10000), "Hidden Gem", "Not a Hidden Gem")</f>
        <v>Not a Hidden Gem</v>
      </c>
    </row>
    <row r="2682" spans="1:14" x14ac:dyDescent="0.25">
      <c r="A2682" t="s">
        <v>6454</v>
      </c>
      <c r="B2682" t="s">
        <v>5390</v>
      </c>
      <c r="C2682">
        <v>4.07</v>
      </c>
      <c r="D2682" t="s">
        <v>11</v>
      </c>
      <c r="E2682">
        <v>801</v>
      </c>
      <c r="F2682">
        <v>22294</v>
      </c>
      <c r="G2682">
        <v>953</v>
      </c>
      <c r="H2682">
        <v>2002</v>
      </c>
      <c r="I2682" t="s">
        <v>164</v>
      </c>
      <c r="J2682" t="s">
        <v>13</v>
      </c>
      <c r="K2682" t="str" cm="1">
        <f t="array" ref="K2682">_xlfn.IFS(Table1[[#This Row],[Rating]] &gt;=4.5, "Elite",Table1[[#This Row],[Rating]]&gt;=4, "Highly Rated", Table1[[#This Row],[Rating]]&gt;=3.5,"Above Average", Table1[[#This Row],[Rating]]&lt;3.5, "Average or Below")</f>
        <v>Highly Rated</v>
      </c>
      <c r="L2682" t="str" cm="1">
        <f t="array" ref="L2682">_xlfn.IFS(Table1[[#This Row],[Pages]]&lt;=150,"Very Short",Table1[[#This Row],[Pages]]&lt;=299,"Short",Table1[[#This Row],[Pages]]&lt;=499,"Medium",Table1[[#This Row],[Pages]]&lt;=699,"Long",Table1[[#This Row],[Pages]]&gt;=700,"Epic")</f>
        <v>Epic</v>
      </c>
      <c r="M2682" t="str" cm="1">
        <f t="array" ref="M2682">_xlfn.IFS(Table1[[#This Row],[Ratings_Count]]&gt;=1000000,"Mega Popular",Table1[[#This Row],[Ratings_Count]]&gt;=100000,"Popular",Table1[[#This Row],[Ratings_Count]]&gt;=10000,"Mid Popular",Table1[[#This Row],[Ratings_Count]]&lt;10000,"Niche")</f>
        <v>Mid Popular</v>
      </c>
      <c r="N2682" t="str">
        <f>IF(AND(Table1[[#This Row],[Rating]]&gt;=4.2, Table1[[#This Row],[Ratings_Count]]&lt;10000), "Hidden Gem", "Not a Hidden Gem")</f>
        <v>Not a Hidden Gem</v>
      </c>
    </row>
    <row r="2683" spans="1:14" x14ac:dyDescent="0.25">
      <c r="A2683" t="s">
        <v>6940</v>
      </c>
      <c r="B2683" t="s">
        <v>3737</v>
      </c>
      <c r="C2683">
        <v>4.07</v>
      </c>
      <c r="D2683" t="s">
        <v>11</v>
      </c>
      <c r="E2683">
        <v>202</v>
      </c>
      <c r="F2683">
        <v>9375</v>
      </c>
      <c r="G2683">
        <v>422</v>
      </c>
      <c r="H2683">
        <v>2001</v>
      </c>
      <c r="I2683" t="s">
        <v>6941</v>
      </c>
      <c r="J2683" t="s">
        <v>2014</v>
      </c>
      <c r="K2683" t="str" cm="1">
        <f t="array" ref="K2683">_xlfn.IFS(Table1[[#This Row],[Rating]] &gt;=4.5, "Elite",Table1[[#This Row],[Rating]]&gt;=4, "Highly Rated", Table1[[#This Row],[Rating]]&gt;=3.5,"Above Average", Table1[[#This Row],[Rating]]&lt;3.5, "Average or Below")</f>
        <v>Highly Rated</v>
      </c>
      <c r="L2683" t="str" cm="1">
        <f t="array" ref="L2683">_xlfn.IFS(Table1[[#This Row],[Pages]]&lt;=150,"Very Short",Table1[[#This Row],[Pages]]&lt;=299,"Short",Table1[[#This Row],[Pages]]&lt;=499,"Medium",Table1[[#This Row],[Pages]]&lt;=699,"Long",Table1[[#This Row],[Pages]]&gt;=700,"Epic")</f>
        <v>Short</v>
      </c>
      <c r="M2683" t="str" cm="1">
        <f t="array" ref="M2683">_xlfn.IFS(Table1[[#This Row],[Ratings_Count]]&gt;=1000000,"Mega Popular",Table1[[#This Row],[Ratings_Count]]&gt;=100000,"Popular",Table1[[#This Row],[Ratings_Count]]&gt;=10000,"Mid Popular",Table1[[#This Row],[Ratings_Count]]&lt;10000,"Niche")</f>
        <v>Niche</v>
      </c>
      <c r="N2683" t="str">
        <f>IF(AND(Table1[[#This Row],[Rating]]&gt;=4.2, Table1[[#This Row],[Ratings_Count]]&lt;10000), "Hidden Gem", "Not a Hidden Gem")</f>
        <v>Not a Hidden Gem</v>
      </c>
    </row>
    <row r="2684" spans="1:14" x14ac:dyDescent="0.25">
      <c r="A2684" t="s">
        <v>6957</v>
      </c>
      <c r="B2684" t="s">
        <v>521</v>
      </c>
      <c r="C2684">
        <v>4.07</v>
      </c>
      <c r="D2684" t="s">
        <v>11</v>
      </c>
      <c r="E2684">
        <v>335</v>
      </c>
      <c r="F2684">
        <v>72451</v>
      </c>
      <c r="G2684">
        <v>4245</v>
      </c>
      <c r="H2684">
        <v>2001</v>
      </c>
      <c r="I2684" t="s">
        <v>79</v>
      </c>
      <c r="J2684" t="s">
        <v>13</v>
      </c>
      <c r="K2684" t="str" cm="1">
        <f t="array" ref="K2684">_xlfn.IFS(Table1[[#This Row],[Rating]] &gt;=4.5, "Elite",Table1[[#This Row],[Rating]]&gt;=4, "Highly Rated", Table1[[#This Row],[Rating]]&gt;=3.5,"Above Average", Table1[[#This Row],[Rating]]&lt;3.5, "Average or Below")</f>
        <v>Highly Rated</v>
      </c>
      <c r="L2684" t="str" cm="1">
        <f t="array" ref="L2684">_xlfn.IFS(Table1[[#This Row],[Pages]]&lt;=150,"Very Short",Table1[[#This Row],[Pages]]&lt;=299,"Short",Table1[[#This Row],[Pages]]&lt;=499,"Medium",Table1[[#This Row],[Pages]]&lt;=699,"Long",Table1[[#This Row],[Pages]]&gt;=700,"Epic")</f>
        <v>Medium</v>
      </c>
      <c r="M2684" t="str" cm="1">
        <f t="array" ref="M2684">_xlfn.IFS(Table1[[#This Row],[Ratings_Count]]&gt;=1000000,"Mega Popular",Table1[[#This Row],[Ratings_Count]]&gt;=100000,"Popular",Table1[[#This Row],[Ratings_Count]]&gt;=10000,"Mid Popular",Table1[[#This Row],[Ratings_Count]]&lt;10000,"Niche")</f>
        <v>Mid Popular</v>
      </c>
      <c r="N2684" t="str">
        <f>IF(AND(Table1[[#This Row],[Rating]]&gt;=4.2, Table1[[#This Row],[Ratings_Count]]&lt;10000), "Hidden Gem", "Not a Hidden Gem")</f>
        <v>Not a Hidden Gem</v>
      </c>
    </row>
    <row r="2685" spans="1:14" x14ac:dyDescent="0.25">
      <c r="A2685" t="s">
        <v>6975</v>
      </c>
      <c r="B2685" t="s">
        <v>6598</v>
      </c>
      <c r="C2685">
        <v>4.07</v>
      </c>
      <c r="D2685" t="s">
        <v>11</v>
      </c>
      <c r="E2685">
        <v>302</v>
      </c>
      <c r="F2685">
        <v>2488</v>
      </c>
      <c r="G2685">
        <v>266</v>
      </c>
      <c r="H2685">
        <v>2001</v>
      </c>
      <c r="I2685" t="s">
        <v>3097</v>
      </c>
      <c r="J2685" t="s">
        <v>13</v>
      </c>
      <c r="K2685" t="str" cm="1">
        <f t="array" ref="K2685">_xlfn.IFS(Table1[[#This Row],[Rating]] &gt;=4.5, "Elite",Table1[[#This Row],[Rating]]&gt;=4, "Highly Rated", Table1[[#This Row],[Rating]]&gt;=3.5,"Above Average", Table1[[#This Row],[Rating]]&lt;3.5, "Average or Below")</f>
        <v>Highly Rated</v>
      </c>
      <c r="L2685" t="str" cm="1">
        <f t="array" ref="L2685">_xlfn.IFS(Table1[[#This Row],[Pages]]&lt;=150,"Very Short",Table1[[#This Row],[Pages]]&lt;=299,"Short",Table1[[#This Row],[Pages]]&lt;=499,"Medium",Table1[[#This Row],[Pages]]&lt;=699,"Long",Table1[[#This Row],[Pages]]&gt;=700,"Epic")</f>
        <v>Medium</v>
      </c>
      <c r="M2685" t="str" cm="1">
        <f t="array" ref="M2685">_xlfn.IFS(Table1[[#This Row],[Ratings_Count]]&gt;=1000000,"Mega Popular",Table1[[#This Row],[Ratings_Count]]&gt;=100000,"Popular",Table1[[#This Row],[Ratings_Count]]&gt;=10000,"Mid Popular",Table1[[#This Row],[Ratings_Count]]&lt;10000,"Niche")</f>
        <v>Niche</v>
      </c>
      <c r="N2685" t="str">
        <f>IF(AND(Table1[[#This Row],[Rating]]&gt;=4.2, Table1[[#This Row],[Ratings_Count]]&lt;10000), "Hidden Gem", "Not a Hidden Gem")</f>
        <v>Not a Hidden Gem</v>
      </c>
    </row>
    <row r="2686" spans="1:14" x14ac:dyDescent="0.25">
      <c r="A2686" t="s">
        <v>7099</v>
      </c>
      <c r="B2686" t="s">
        <v>7100</v>
      </c>
      <c r="C2686">
        <v>4.07</v>
      </c>
      <c r="D2686" t="s">
        <v>11</v>
      </c>
      <c r="E2686">
        <v>208</v>
      </c>
      <c r="F2686">
        <v>1327</v>
      </c>
      <c r="G2686">
        <v>149</v>
      </c>
      <c r="H2686">
        <v>2001</v>
      </c>
      <c r="I2686" t="s">
        <v>7101</v>
      </c>
      <c r="J2686" t="s">
        <v>13</v>
      </c>
      <c r="K2686" t="str" cm="1">
        <f t="array" ref="K2686">_xlfn.IFS(Table1[[#This Row],[Rating]] &gt;=4.5, "Elite",Table1[[#This Row],[Rating]]&gt;=4, "Highly Rated", Table1[[#This Row],[Rating]]&gt;=3.5,"Above Average", Table1[[#This Row],[Rating]]&lt;3.5, "Average or Below")</f>
        <v>Highly Rated</v>
      </c>
      <c r="L2686" t="str" cm="1">
        <f t="array" ref="L2686">_xlfn.IFS(Table1[[#This Row],[Pages]]&lt;=150,"Very Short",Table1[[#This Row],[Pages]]&lt;=299,"Short",Table1[[#This Row],[Pages]]&lt;=499,"Medium",Table1[[#This Row],[Pages]]&lt;=699,"Long",Table1[[#This Row],[Pages]]&gt;=700,"Epic")</f>
        <v>Short</v>
      </c>
      <c r="M2686" t="str" cm="1">
        <f t="array" ref="M2686">_xlfn.IFS(Table1[[#This Row],[Ratings_Count]]&gt;=1000000,"Mega Popular",Table1[[#This Row],[Ratings_Count]]&gt;=100000,"Popular",Table1[[#This Row],[Ratings_Count]]&gt;=10000,"Mid Popular",Table1[[#This Row],[Ratings_Count]]&lt;10000,"Niche")</f>
        <v>Niche</v>
      </c>
      <c r="N2686" t="str">
        <f>IF(AND(Table1[[#This Row],[Rating]]&gt;=4.2, Table1[[#This Row],[Ratings_Count]]&lt;10000), "Hidden Gem", "Not a Hidden Gem")</f>
        <v>Not a Hidden Gem</v>
      </c>
    </row>
    <row r="2687" spans="1:14" x14ac:dyDescent="0.25">
      <c r="A2687" t="s">
        <v>7106</v>
      </c>
      <c r="B2687" t="s">
        <v>7107</v>
      </c>
      <c r="C2687">
        <v>4.07</v>
      </c>
      <c r="D2687" t="s">
        <v>11</v>
      </c>
      <c r="E2687">
        <v>592</v>
      </c>
      <c r="F2687">
        <v>820</v>
      </c>
      <c r="G2687">
        <v>92</v>
      </c>
      <c r="H2687">
        <v>2001</v>
      </c>
      <c r="I2687" t="s">
        <v>3578</v>
      </c>
      <c r="J2687" t="s">
        <v>13</v>
      </c>
      <c r="K2687" t="str" cm="1">
        <f t="array" ref="K2687">_xlfn.IFS(Table1[[#This Row],[Rating]] &gt;=4.5, "Elite",Table1[[#This Row],[Rating]]&gt;=4, "Highly Rated", Table1[[#This Row],[Rating]]&gt;=3.5,"Above Average", Table1[[#This Row],[Rating]]&lt;3.5, "Average or Below")</f>
        <v>Highly Rated</v>
      </c>
      <c r="L2687" t="str" cm="1">
        <f t="array" ref="L2687">_xlfn.IFS(Table1[[#This Row],[Pages]]&lt;=150,"Very Short",Table1[[#This Row],[Pages]]&lt;=299,"Short",Table1[[#This Row],[Pages]]&lt;=499,"Medium",Table1[[#This Row],[Pages]]&lt;=699,"Long",Table1[[#This Row],[Pages]]&gt;=700,"Epic")</f>
        <v>Long</v>
      </c>
      <c r="M2687" t="str" cm="1">
        <f t="array" ref="M2687">_xlfn.IFS(Table1[[#This Row],[Ratings_Count]]&gt;=1000000,"Mega Popular",Table1[[#This Row],[Ratings_Count]]&gt;=100000,"Popular",Table1[[#This Row],[Ratings_Count]]&gt;=10000,"Mid Popular",Table1[[#This Row],[Ratings_Count]]&lt;10000,"Niche")</f>
        <v>Niche</v>
      </c>
      <c r="N2687" t="str">
        <f>IF(AND(Table1[[#This Row],[Rating]]&gt;=4.2, Table1[[#This Row],[Ratings_Count]]&lt;10000), "Hidden Gem", "Not a Hidden Gem")</f>
        <v>Not a Hidden Gem</v>
      </c>
    </row>
    <row r="2688" spans="1:14" x14ac:dyDescent="0.25">
      <c r="A2688" t="s">
        <v>7133</v>
      </c>
      <c r="B2688" t="s">
        <v>7134</v>
      </c>
      <c r="C2688">
        <v>4.07</v>
      </c>
      <c r="D2688" t="s">
        <v>11</v>
      </c>
      <c r="E2688">
        <v>142</v>
      </c>
      <c r="F2688">
        <v>13578</v>
      </c>
      <c r="G2688">
        <v>404</v>
      </c>
      <c r="H2688">
        <v>2001</v>
      </c>
      <c r="I2688" t="s">
        <v>1477</v>
      </c>
      <c r="J2688" t="s">
        <v>13</v>
      </c>
      <c r="K2688" t="str" cm="1">
        <f t="array" ref="K2688">_xlfn.IFS(Table1[[#This Row],[Rating]] &gt;=4.5, "Elite",Table1[[#This Row],[Rating]]&gt;=4, "Highly Rated", Table1[[#This Row],[Rating]]&gt;=3.5,"Above Average", Table1[[#This Row],[Rating]]&lt;3.5, "Average or Below")</f>
        <v>Highly Rated</v>
      </c>
      <c r="L2688" t="str" cm="1">
        <f t="array" ref="L2688">_xlfn.IFS(Table1[[#This Row],[Pages]]&lt;=150,"Very Short",Table1[[#This Row],[Pages]]&lt;=299,"Short",Table1[[#This Row],[Pages]]&lt;=499,"Medium",Table1[[#This Row],[Pages]]&lt;=699,"Long",Table1[[#This Row],[Pages]]&gt;=700,"Epic")</f>
        <v>Very Short</v>
      </c>
      <c r="M2688" t="str" cm="1">
        <f t="array" ref="M2688">_xlfn.IFS(Table1[[#This Row],[Ratings_Count]]&gt;=1000000,"Mega Popular",Table1[[#This Row],[Ratings_Count]]&gt;=100000,"Popular",Table1[[#This Row],[Ratings_Count]]&gt;=10000,"Mid Popular",Table1[[#This Row],[Ratings_Count]]&lt;10000,"Niche")</f>
        <v>Mid Popular</v>
      </c>
      <c r="N2688" t="str">
        <f>IF(AND(Table1[[#This Row],[Rating]]&gt;=4.2, Table1[[#This Row],[Ratings_Count]]&lt;10000), "Hidden Gem", "Not a Hidden Gem")</f>
        <v>Not a Hidden Gem</v>
      </c>
    </row>
    <row r="2689" spans="1:14" x14ac:dyDescent="0.25">
      <c r="A2689" t="s">
        <v>4620</v>
      </c>
      <c r="B2689" t="s">
        <v>7167</v>
      </c>
      <c r="C2689">
        <v>4.07</v>
      </c>
      <c r="D2689" t="s">
        <v>11</v>
      </c>
      <c r="E2689">
        <v>269</v>
      </c>
      <c r="F2689">
        <v>768</v>
      </c>
      <c r="G2689">
        <v>68</v>
      </c>
      <c r="H2689">
        <v>2001</v>
      </c>
      <c r="I2689" t="s">
        <v>208</v>
      </c>
      <c r="J2689" t="s">
        <v>13</v>
      </c>
      <c r="K2689" t="str" cm="1">
        <f t="array" ref="K2689">_xlfn.IFS(Table1[[#This Row],[Rating]] &gt;=4.5, "Elite",Table1[[#This Row],[Rating]]&gt;=4, "Highly Rated", Table1[[#This Row],[Rating]]&gt;=3.5,"Above Average", Table1[[#This Row],[Rating]]&lt;3.5, "Average or Below")</f>
        <v>Highly Rated</v>
      </c>
      <c r="L2689" t="str" cm="1">
        <f t="array" ref="L2689">_xlfn.IFS(Table1[[#This Row],[Pages]]&lt;=150,"Very Short",Table1[[#This Row],[Pages]]&lt;=299,"Short",Table1[[#This Row],[Pages]]&lt;=499,"Medium",Table1[[#This Row],[Pages]]&lt;=699,"Long",Table1[[#This Row],[Pages]]&gt;=700,"Epic")</f>
        <v>Short</v>
      </c>
      <c r="M2689" t="str" cm="1">
        <f t="array" ref="M2689">_xlfn.IFS(Table1[[#This Row],[Ratings_Count]]&gt;=1000000,"Mega Popular",Table1[[#This Row],[Ratings_Count]]&gt;=100000,"Popular",Table1[[#This Row],[Ratings_Count]]&gt;=10000,"Mid Popular",Table1[[#This Row],[Ratings_Count]]&lt;10000,"Niche")</f>
        <v>Niche</v>
      </c>
      <c r="N2689" t="str">
        <f>IF(AND(Table1[[#This Row],[Rating]]&gt;=4.2, Table1[[#This Row],[Ratings_Count]]&lt;10000), "Hidden Gem", "Not a Hidden Gem")</f>
        <v>Not a Hidden Gem</v>
      </c>
    </row>
    <row r="2690" spans="1:14" x14ac:dyDescent="0.25">
      <c r="A2690" t="s">
        <v>7179</v>
      </c>
      <c r="B2690" t="s">
        <v>2636</v>
      </c>
      <c r="C2690">
        <v>4.07</v>
      </c>
      <c r="D2690" t="s">
        <v>11</v>
      </c>
      <c r="E2690">
        <v>812</v>
      </c>
      <c r="F2690">
        <v>5110</v>
      </c>
      <c r="G2690">
        <v>281</v>
      </c>
      <c r="H2690">
        <v>2001</v>
      </c>
      <c r="I2690" t="s">
        <v>588</v>
      </c>
      <c r="J2690" t="s">
        <v>13</v>
      </c>
      <c r="K2690" t="str" cm="1">
        <f t="array" ref="K2690">_xlfn.IFS(Table1[[#This Row],[Rating]] &gt;=4.5, "Elite",Table1[[#This Row],[Rating]]&gt;=4, "Highly Rated", Table1[[#This Row],[Rating]]&gt;=3.5,"Above Average", Table1[[#This Row],[Rating]]&lt;3.5, "Average or Below")</f>
        <v>Highly Rated</v>
      </c>
      <c r="L2690" t="str" cm="1">
        <f t="array" ref="L2690">_xlfn.IFS(Table1[[#This Row],[Pages]]&lt;=150,"Very Short",Table1[[#This Row],[Pages]]&lt;=299,"Short",Table1[[#This Row],[Pages]]&lt;=499,"Medium",Table1[[#This Row],[Pages]]&lt;=699,"Long",Table1[[#This Row],[Pages]]&gt;=700,"Epic")</f>
        <v>Epic</v>
      </c>
      <c r="M2690" t="str" cm="1">
        <f t="array" ref="M2690">_xlfn.IFS(Table1[[#This Row],[Ratings_Count]]&gt;=1000000,"Mega Popular",Table1[[#This Row],[Ratings_Count]]&gt;=100000,"Popular",Table1[[#This Row],[Ratings_Count]]&gt;=10000,"Mid Popular",Table1[[#This Row],[Ratings_Count]]&lt;10000,"Niche")</f>
        <v>Niche</v>
      </c>
      <c r="N2690" t="str">
        <f>IF(AND(Table1[[#This Row],[Rating]]&gt;=4.2, Table1[[#This Row],[Ratings_Count]]&lt;10000), "Hidden Gem", "Not a Hidden Gem")</f>
        <v>Not a Hidden Gem</v>
      </c>
    </row>
    <row r="2691" spans="1:14" x14ac:dyDescent="0.25">
      <c r="A2691" t="s">
        <v>7240</v>
      </c>
      <c r="B2691" t="s">
        <v>7241</v>
      </c>
      <c r="C2691">
        <v>4.07</v>
      </c>
      <c r="D2691" t="s">
        <v>11</v>
      </c>
      <c r="E2691">
        <v>352</v>
      </c>
      <c r="F2691">
        <v>359</v>
      </c>
      <c r="G2691">
        <v>18</v>
      </c>
      <c r="H2691">
        <v>2001</v>
      </c>
      <c r="I2691" t="s">
        <v>114</v>
      </c>
      <c r="J2691" t="s">
        <v>13</v>
      </c>
      <c r="K2691" t="str" cm="1">
        <f t="array" ref="K2691">_xlfn.IFS(Table1[[#This Row],[Rating]] &gt;=4.5, "Elite",Table1[[#This Row],[Rating]]&gt;=4, "Highly Rated", Table1[[#This Row],[Rating]]&gt;=3.5,"Above Average", Table1[[#This Row],[Rating]]&lt;3.5, "Average or Below")</f>
        <v>Highly Rated</v>
      </c>
      <c r="L2691" t="str" cm="1">
        <f t="array" ref="L2691">_xlfn.IFS(Table1[[#This Row],[Pages]]&lt;=150,"Very Short",Table1[[#This Row],[Pages]]&lt;=299,"Short",Table1[[#This Row],[Pages]]&lt;=499,"Medium",Table1[[#This Row],[Pages]]&lt;=699,"Long",Table1[[#This Row],[Pages]]&gt;=700,"Epic")</f>
        <v>Medium</v>
      </c>
      <c r="M2691" t="str" cm="1">
        <f t="array" ref="M2691">_xlfn.IFS(Table1[[#This Row],[Ratings_Count]]&gt;=1000000,"Mega Popular",Table1[[#This Row],[Ratings_Count]]&gt;=100000,"Popular",Table1[[#This Row],[Ratings_Count]]&gt;=10000,"Mid Popular",Table1[[#This Row],[Ratings_Count]]&lt;10000,"Niche")</f>
        <v>Niche</v>
      </c>
      <c r="N2691" t="str">
        <f>IF(AND(Table1[[#This Row],[Rating]]&gt;=4.2, Table1[[#This Row],[Ratings_Count]]&lt;10000), "Hidden Gem", "Not a Hidden Gem")</f>
        <v>Not a Hidden Gem</v>
      </c>
    </row>
    <row r="2692" spans="1:14" x14ac:dyDescent="0.25">
      <c r="A2692" t="s">
        <v>7309</v>
      </c>
      <c r="B2692" t="s">
        <v>7310</v>
      </c>
      <c r="C2692">
        <v>4.07</v>
      </c>
      <c r="D2692" t="s">
        <v>11</v>
      </c>
      <c r="E2692">
        <v>357</v>
      </c>
      <c r="F2692">
        <v>6006</v>
      </c>
      <c r="G2692">
        <v>111</v>
      </c>
      <c r="H2692">
        <v>2001</v>
      </c>
      <c r="I2692" t="s">
        <v>1425</v>
      </c>
      <c r="J2692" t="s">
        <v>13</v>
      </c>
      <c r="K2692" t="str" cm="1">
        <f t="array" ref="K2692">_xlfn.IFS(Table1[[#This Row],[Rating]] &gt;=4.5, "Elite",Table1[[#This Row],[Rating]]&gt;=4, "Highly Rated", Table1[[#This Row],[Rating]]&gt;=3.5,"Above Average", Table1[[#This Row],[Rating]]&lt;3.5, "Average or Below")</f>
        <v>Highly Rated</v>
      </c>
      <c r="L2692" t="str" cm="1">
        <f t="array" ref="L2692">_xlfn.IFS(Table1[[#This Row],[Pages]]&lt;=150,"Very Short",Table1[[#This Row],[Pages]]&lt;=299,"Short",Table1[[#This Row],[Pages]]&lt;=499,"Medium",Table1[[#This Row],[Pages]]&lt;=699,"Long",Table1[[#This Row],[Pages]]&gt;=700,"Epic")</f>
        <v>Medium</v>
      </c>
      <c r="M2692" t="str" cm="1">
        <f t="array" ref="M2692">_xlfn.IFS(Table1[[#This Row],[Ratings_Count]]&gt;=1000000,"Mega Popular",Table1[[#This Row],[Ratings_Count]]&gt;=100000,"Popular",Table1[[#This Row],[Ratings_Count]]&gt;=10000,"Mid Popular",Table1[[#This Row],[Ratings_Count]]&lt;10000,"Niche")</f>
        <v>Niche</v>
      </c>
      <c r="N2692" t="str">
        <f>IF(AND(Table1[[#This Row],[Rating]]&gt;=4.2, Table1[[#This Row],[Ratings_Count]]&lt;10000), "Hidden Gem", "Not a Hidden Gem")</f>
        <v>Not a Hidden Gem</v>
      </c>
    </row>
    <row r="2693" spans="1:14" x14ac:dyDescent="0.25">
      <c r="A2693" t="s">
        <v>7338</v>
      </c>
      <c r="B2693" t="s">
        <v>7339</v>
      </c>
      <c r="C2693">
        <v>4.07</v>
      </c>
      <c r="D2693" t="s">
        <v>11</v>
      </c>
      <c r="E2693">
        <v>384</v>
      </c>
      <c r="F2693">
        <v>491</v>
      </c>
      <c r="G2693">
        <v>29</v>
      </c>
      <c r="H2693">
        <v>2001</v>
      </c>
      <c r="I2693" t="s">
        <v>1369</v>
      </c>
      <c r="J2693" t="s">
        <v>13</v>
      </c>
      <c r="K2693" t="str" cm="1">
        <f t="array" ref="K2693">_xlfn.IFS(Table1[[#This Row],[Rating]] &gt;=4.5, "Elite",Table1[[#This Row],[Rating]]&gt;=4, "Highly Rated", Table1[[#This Row],[Rating]]&gt;=3.5,"Above Average", Table1[[#This Row],[Rating]]&lt;3.5, "Average or Below")</f>
        <v>Highly Rated</v>
      </c>
      <c r="L2693" t="str" cm="1">
        <f t="array" ref="L2693">_xlfn.IFS(Table1[[#This Row],[Pages]]&lt;=150,"Very Short",Table1[[#This Row],[Pages]]&lt;=299,"Short",Table1[[#This Row],[Pages]]&lt;=499,"Medium",Table1[[#This Row],[Pages]]&lt;=699,"Long",Table1[[#This Row],[Pages]]&gt;=700,"Epic")</f>
        <v>Medium</v>
      </c>
      <c r="M2693" t="str" cm="1">
        <f t="array" ref="M2693">_xlfn.IFS(Table1[[#This Row],[Ratings_Count]]&gt;=1000000,"Mega Popular",Table1[[#This Row],[Ratings_Count]]&gt;=100000,"Popular",Table1[[#This Row],[Ratings_Count]]&gt;=10000,"Mid Popular",Table1[[#This Row],[Ratings_Count]]&lt;10000,"Niche")</f>
        <v>Niche</v>
      </c>
      <c r="N2693" t="str">
        <f>IF(AND(Table1[[#This Row],[Rating]]&gt;=4.2, Table1[[#This Row],[Ratings_Count]]&lt;10000), "Hidden Gem", "Not a Hidden Gem")</f>
        <v>Not a Hidden Gem</v>
      </c>
    </row>
    <row r="2694" spans="1:14" x14ac:dyDescent="0.25">
      <c r="A2694" t="s">
        <v>7455</v>
      </c>
      <c r="B2694" t="s">
        <v>521</v>
      </c>
      <c r="C2694">
        <v>4.07</v>
      </c>
      <c r="D2694" t="s">
        <v>11</v>
      </c>
      <c r="E2694">
        <v>398</v>
      </c>
      <c r="F2694">
        <v>4510</v>
      </c>
      <c r="G2694">
        <v>392</v>
      </c>
      <c r="H2694">
        <v>2001</v>
      </c>
      <c r="I2694" t="s">
        <v>227</v>
      </c>
      <c r="J2694" t="s">
        <v>13</v>
      </c>
      <c r="K2694" t="str" cm="1">
        <f t="array" ref="K2694">_xlfn.IFS(Table1[[#This Row],[Rating]] &gt;=4.5, "Elite",Table1[[#This Row],[Rating]]&gt;=4, "Highly Rated", Table1[[#This Row],[Rating]]&gt;=3.5,"Above Average", Table1[[#This Row],[Rating]]&lt;3.5, "Average or Below")</f>
        <v>Highly Rated</v>
      </c>
      <c r="L2694" t="str" cm="1">
        <f t="array" ref="L2694">_xlfn.IFS(Table1[[#This Row],[Pages]]&lt;=150,"Very Short",Table1[[#This Row],[Pages]]&lt;=299,"Short",Table1[[#This Row],[Pages]]&lt;=499,"Medium",Table1[[#This Row],[Pages]]&lt;=699,"Long",Table1[[#This Row],[Pages]]&gt;=700,"Epic")</f>
        <v>Medium</v>
      </c>
      <c r="M2694" t="str" cm="1">
        <f t="array" ref="M2694">_xlfn.IFS(Table1[[#This Row],[Ratings_Count]]&gt;=1000000,"Mega Popular",Table1[[#This Row],[Ratings_Count]]&gt;=100000,"Popular",Table1[[#This Row],[Ratings_Count]]&gt;=10000,"Mid Popular",Table1[[#This Row],[Ratings_Count]]&lt;10000,"Niche")</f>
        <v>Niche</v>
      </c>
      <c r="N2694" t="str">
        <f>IF(AND(Table1[[#This Row],[Rating]]&gt;=4.2, Table1[[#This Row],[Ratings_Count]]&lt;10000), "Hidden Gem", "Not a Hidden Gem")</f>
        <v>Not a Hidden Gem</v>
      </c>
    </row>
    <row r="2695" spans="1:14" x14ac:dyDescent="0.25">
      <c r="A2695" t="s">
        <v>7498</v>
      </c>
      <c r="B2695" t="s">
        <v>2103</v>
      </c>
      <c r="C2695">
        <v>4.07</v>
      </c>
      <c r="D2695" t="s">
        <v>11</v>
      </c>
      <c r="E2695">
        <v>769</v>
      </c>
      <c r="F2695">
        <v>31711</v>
      </c>
      <c r="G2695">
        <v>3317</v>
      </c>
      <c r="H2695">
        <v>2007</v>
      </c>
      <c r="I2695" t="s">
        <v>558</v>
      </c>
      <c r="J2695" t="s">
        <v>13</v>
      </c>
      <c r="K2695" t="str" cm="1">
        <f t="array" ref="K2695">_xlfn.IFS(Table1[[#This Row],[Rating]] &gt;=4.5, "Elite",Table1[[#This Row],[Rating]]&gt;=4, "Highly Rated", Table1[[#This Row],[Rating]]&gt;=3.5,"Above Average", Table1[[#This Row],[Rating]]&lt;3.5, "Average or Below")</f>
        <v>Highly Rated</v>
      </c>
      <c r="L2695" t="str" cm="1">
        <f t="array" ref="L2695">_xlfn.IFS(Table1[[#This Row],[Pages]]&lt;=150,"Very Short",Table1[[#This Row],[Pages]]&lt;=299,"Short",Table1[[#This Row],[Pages]]&lt;=499,"Medium",Table1[[#This Row],[Pages]]&lt;=699,"Long",Table1[[#This Row],[Pages]]&gt;=700,"Epic")</f>
        <v>Epic</v>
      </c>
      <c r="M2695" t="str" cm="1">
        <f t="array" ref="M2695">_xlfn.IFS(Table1[[#This Row],[Ratings_Count]]&gt;=1000000,"Mega Popular",Table1[[#This Row],[Ratings_Count]]&gt;=100000,"Popular",Table1[[#This Row],[Ratings_Count]]&gt;=10000,"Mid Popular",Table1[[#This Row],[Ratings_Count]]&lt;10000,"Niche")</f>
        <v>Mid Popular</v>
      </c>
      <c r="N2695" t="str">
        <f>IF(AND(Table1[[#This Row],[Rating]]&gt;=4.2, Table1[[#This Row],[Ratings_Count]]&lt;10000), "Hidden Gem", "Not a Hidden Gem")</f>
        <v>Not a Hidden Gem</v>
      </c>
    </row>
    <row r="2696" spans="1:14" x14ac:dyDescent="0.25">
      <c r="A2696" t="s">
        <v>7514</v>
      </c>
      <c r="B2696" t="s">
        <v>347</v>
      </c>
      <c r="C2696">
        <v>4.07</v>
      </c>
      <c r="D2696" t="s">
        <v>11</v>
      </c>
      <c r="E2696">
        <v>213</v>
      </c>
      <c r="F2696">
        <v>20290</v>
      </c>
      <c r="G2696">
        <v>974</v>
      </c>
      <c r="H2696">
        <v>2007</v>
      </c>
      <c r="I2696" t="s">
        <v>876</v>
      </c>
      <c r="J2696" t="s">
        <v>13</v>
      </c>
      <c r="K2696" t="str" cm="1">
        <f t="array" ref="K2696">_xlfn.IFS(Table1[[#This Row],[Rating]] &gt;=4.5, "Elite",Table1[[#This Row],[Rating]]&gt;=4, "Highly Rated", Table1[[#This Row],[Rating]]&gt;=3.5,"Above Average", Table1[[#This Row],[Rating]]&lt;3.5, "Average or Below")</f>
        <v>Highly Rated</v>
      </c>
      <c r="L2696" t="str" cm="1">
        <f t="array" ref="L2696">_xlfn.IFS(Table1[[#This Row],[Pages]]&lt;=150,"Very Short",Table1[[#This Row],[Pages]]&lt;=299,"Short",Table1[[#This Row],[Pages]]&lt;=499,"Medium",Table1[[#This Row],[Pages]]&lt;=699,"Long",Table1[[#This Row],[Pages]]&gt;=700,"Epic")</f>
        <v>Short</v>
      </c>
      <c r="M2696" t="str" cm="1">
        <f t="array" ref="M2696">_xlfn.IFS(Table1[[#This Row],[Ratings_Count]]&gt;=1000000,"Mega Popular",Table1[[#This Row],[Ratings_Count]]&gt;=100000,"Popular",Table1[[#This Row],[Ratings_Count]]&gt;=10000,"Mid Popular",Table1[[#This Row],[Ratings_Count]]&lt;10000,"Niche")</f>
        <v>Mid Popular</v>
      </c>
      <c r="N2696" t="str">
        <f>IF(AND(Table1[[#This Row],[Rating]]&gt;=4.2, Table1[[#This Row],[Ratings_Count]]&lt;10000), "Hidden Gem", "Not a Hidden Gem")</f>
        <v>Not a Hidden Gem</v>
      </c>
    </row>
    <row r="2697" spans="1:14" x14ac:dyDescent="0.25">
      <c r="A2697" t="s">
        <v>7595</v>
      </c>
      <c r="B2697" t="s">
        <v>7596</v>
      </c>
      <c r="C2697">
        <v>4.07</v>
      </c>
      <c r="D2697" t="s">
        <v>11</v>
      </c>
      <c r="E2697">
        <v>194</v>
      </c>
      <c r="F2697">
        <v>1473</v>
      </c>
      <c r="G2697">
        <v>136</v>
      </c>
      <c r="H2697">
        <v>2007</v>
      </c>
      <c r="I2697" t="s">
        <v>7597</v>
      </c>
      <c r="J2697" t="s">
        <v>13</v>
      </c>
      <c r="K2697" t="str" cm="1">
        <f t="array" ref="K2697">_xlfn.IFS(Table1[[#This Row],[Rating]] &gt;=4.5, "Elite",Table1[[#This Row],[Rating]]&gt;=4, "Highly Rated", Table1[[#This Row],[Rating]]&gt;=3.5,"Above Average", Table1[[#This Row],[Rating]]&lt;3.5, "Average or Below")</f>
        <v>Highly Rated</v>
      </c>
      <c r="L2697" t="str" cm="1">
        <f t="array" ref="L2697">_xlfn.IFS(Table1[[#This Row],[Pages]]&lt;=150,"Very Short",Table1[[#This Row],[Pages]]&lt;=299,"Short",Table1[[#This Row],[Pages]]&lt;=499,"Medium",Table1[[#This Row],[Pages]]&lt;=699,"Long",Table1[[#This Row],[Pages]]&gt;=700,"Epic")</f>
        <v>Short</v>
      </c>
      <c r="M2697" t="str" cm="1">
        <f t="array" ref="M2697">_xlfn.IFS(Table1[[#This Row],[Ratings_Count]]&gt;=1000000,"Mega Popular",Table1[[#This Row],[Ratings_Count]]&gt;=100000,"Popular",Table1[[#This Row],[Ratings_Count]]&gt;=10000,"Mid Popular",Table1[[#This Row],[Ratings_Count]]&lt;10000,"Niche")</f>
        <v>Niche</v>
      </c>
      <c r="N2697" t="str">
        <f>IF(AND(Table1[[#This Row],[Rating]]&gt;=4.2, Table1[[#This Row],[Ratings_Count]]&lt;10000), "Hidden Gem", "Not a Hidden Gem")</f>
        <v>Not a Hidden Gem</v>
      </c>
    </row>
    <row r="2698" spans="1:14" x14ac:dyDescent="0.25">
      <c r="A2698" t="s">
        <v>7897</v>
      </c>
      <c r="B2698" t="s">
        <v>7898</v>
      </c>
      <c r="C2698">
        <v>4.07</v>
      </c>
      <c r="D2698" t="s">
        <v>11</v>
      </c>
      <c r="E2698">
        <v>160</v>
      </c>
      <c r="F2698">
        <v>34339</v>
      </c>
      <c r="G2698">
        <v>2061</v>
      </c>
      <c r="H2698">
        <v>2007</v>
      </c>
      <c r="I2698" t="s">
        <v>2341</v>
      </c>
      <c r="J2698" t="s">
        <v>2014</v>
      </c>
      <c r="K2698" t="str" cm="1">
        <f t="array" ref="K2698">_xlfn.IFS(Table1[[#This Row],[Rating]] &gt;=4.5, "Elite",Table1[[#This Row],[Rating]]&gt;=4, "Highly Rated", Table1[[#This Row],[Rating]]&gt;=3.5,"Above Average", Table1[[#This Row],[Rating]]&lt;3.5, "Average or Below")</f>
        <v>Highly Rated</v>
      </c>
      <c r="L2698" t="str" cm="1">
        <f t="array" ref="L2698">_xlfn.IFS(Table1[[#This Row],[Pages]]&lt;=150,"Very Short",Table1[[#This Row],[Pages]]&lt;=299,"Short",Table1[[#This Row],[Pages]]&lt;=499,"Medium",Table1[[#This Row],[Pages]]&lt;=699,"Long",Table1[[#This Row],[Pages]]&gt;=700,"Epic")</f>
        <v>Short</v>
      </c>
      <c r="M2698" t="str" cm="1">
        <f t="array" ref="M2698">_xlfn.IFS(Table1[[#This Row],[Ratings_Count]]&gt;=1000000,"Mega Popular",Table1[[#This Row],[Ratings_Count]]&gt;=100000,"Popular",Table1[[#This Row],[Ratings_Count]]&gt;=10000,"Mid Popular",Table1[[#This Row],[Ratings_Count]]&lt;10000,"Niche")</f>
        <v>Mid Popular</v>
      </c>
      <c r="N2698" t="str">
        <f>IF(AND(Table1[[#This Row],[Rating]]&gt;=4.2, Table1[[#This Row],[Ratings_Count]]&lt;10000), "Hidden Gem", "Not a Hidden Gem")</f>
        <v>Not a Hidden Gem</v>
      </c>
    </row>
    <row r="2699" spans="1:14" x14ac:dyDescent="0.25">
      <c r="A2699" t="s">
        <v>7905</v>
      </c>
      <c r="B2699" t="s">
        <v>7906</v>
      </c>
      <c r="C2699">
        <v>4.07</v>
      </c>
      <c r="D2699" t="s">
        <v>11</v>
      </c>
      <c r="E2699">
        <v>357</v>
      </c>
      <c r="F2699">
        <v>45778</v>
      </c>
      <c r="G2699">
        <v>1286</v>
      </c>
      <c r="H2699">
        <v>2007</v>
      </c>
      <c r="I2699" t="s">
        <v>2428</v>
      </c>
      <c r="J2699" t="s">
        <v>2014</v>
      </c>
      <c r="K2699" t="str" cm="1">
        <f t="array" ref="K2699">_xlfn.IFS(Table1[[#This Row],[Rating]] &gt;=4.5, "Elite",Table1[[#This Row],[Rating]]&gt;=4, "Highly Rated", Table1[[#This Row],[Rating]]&gt;=3.5,"Above Average", Table1[[#This Row],[Rating]]&lt;3.5, "Average or Below")</f>
        <v>Highly Rated</v>
      </c>
      <c r="L2699" t="str" cm="1">
        <f t="array" ref="L2699">_xlfn.IFS(Table1[[#This Row],[Pages]]&lt;=150,"Very Short",Table1[[#This Row],[Pages]]&lt;=299,"Short",Table1[[#This Row],[Pages]]&lt;=499,"Medium",Table1[[#This Row],[Pages]]&lt;=699,"Long",Table1[[#This Row],[Pages]]&gt;=700,"Epic")</f>
        <v>Medium</v>
      </c>
      <c r="M2699" t="str" cm="1">
        <f t="array" ref="M2699">_xlfn.IFS(Table1[[#This Row],[Ratings_Count]]&gt;=1000000,"Mega Popular",Table1[[#This Row],[Ratings_Count]]&gt;=100000,"Popular",Table1[[#This Row],[Ratings_Count]]&gt;=10000,"Mid Popular",Table1[[#This Row],[Ratings_Count]]&lt;10000,"Niche")</f>
        <v>Mid Popular</v>
      </c>
      <c r="N2699" t="str">
        <f>IF(AND(Table1[[#This Row],[Rating]]&gt;=4.2, Table1[[#This Row],[Ratings_Count]]&lt;10000), "Hidden Gem", "Not a Hidden Gem")</f>
        <v>Not a Hidden Gem</v>
      </c>
    </row>
    <row r="2700" spans="1:14" x14ac:dyDescent="0.25">
      <c r="A2700" t="s">
        <v>7978</v>
      </c>
      <c r="B2700" t="s">
        <v>7979</v>
      </c>
      <c r="C2700">
        <v>4.07</v>
      </c>
      <c r="D2700" t="s">
        <v>11</v>
      </c>
      <c r="E2700">
        <v>261</v>
      </c>
      <c r="F2700">
        <v>86675</v>
      </c>
      <c r="G2700">
        <v>5395</v>
      </c>
      <c r="H2700">
        <v>2007</v>
      </c>
      <c r="I2700" t="s">
        <v>2269</v>
      </c>
      <c r="J2700" t="s">
        <v>2014</v>
      </c>
      <c r="K2700" t="str" cm="1">
        <f t="array" ref="K2700">_xlfn.IFS(Table1[[#This Row],[Rating]] &gt;=4.5, "Elite",Table1[[#This Row],[Rating]]&gt;=4, "Highly Rated", Table1[[#This Row],[Rating]]&gt;=3.5,"Above Average", Table1[[#This Row],[Rating]]&lt;3.5, "Average or Below")</f>
        <v>Highly Rated</v>
      </c>
      <c r="L2700" t="str" cm="1">
        <f t="array" ref="L2700">_xlfn.IFS(Table1[[#This Row],[Pages]]&lt;=150,"Very Short",Table1[[#This Row],[Pages]]&lt;=299,"Short",Table1[[#This Row],[Pages]]&lt;=499,"Medium",Table1[[#This Row],[Pages]]&lt;=699,"Long",Table1[[#This Row],[Pages]]&gt;=700,"Epic")</f>
        <v>Short</v>
      </c>
      <c r="M2700" t="str" cm="1">
        <f t="array" ref="M2700">_xlfn.IFS(Table1[[#This Row],[Ratings_Count]]&gt;=1000000,"Mega Popular",Table1[[#This Row],[Ratings_Count]]&gt;=100000,"Popular",Table1[[#This Row],[Ratings_Count]]&gt;=10000,"Mid Popular",Table1[[#This Row],[Ratings_Count]]&lt;10000,"Niche")</f>
        <v>Mid Popular</v>
      </c>
      <c r="N2700" t="str">
        <f>IF(AND(Table1[[#This Row],[Rating]]&gt;=4.2, Table1[[#This Row],[Ratings_Count]]&lt;10000), "Hidden Gem", "Not a Hidden Gem")</f>
        <v>Not a Hidden Gem</v>
      </c>
    </row>
    <row r="2701" spans="1:14" x14ac:dyDescent="0.25">
      <c r="A2701" t="s">
        <v>3916</v>
      </c>
      <c r="B2701" t="s">
        <v>8004</v>
      </c>
      <c r="C2701">
        <v>4.07</v>
      </c>
      <c r="D2701" t="s">
        <v>11</v>
      </c>
      <c r="E2701">
        <v>562</v>
      </c>
      <c r="F2701">
        <v>462</v>
      </c>
      <c r="G2701">
        <v>45</v>
      </c>
      <c r="H2701">
        <v>2000</v>
      </c>
      <c r="I2701" t="s">
        <v>2173</v>
      </c>
      <c r="J2701" t="s">
        <v>2014</v>
      </c>
      <c r="K2701" t="str" cm="1">
        <f t="array" ref="K2701">_xlfn.IFS(Table1[[#This Row],[Rating]] &gt;=4.5, "Elite",Table1[[#This Row],[Rating]]&gt;=4, "Highly Rated", Table1[[#This Row],[Rating]]&gt;=3.5,"Above Average", Table1[[#This Row],[Rating]]&lt;3.5, "Average or Below")</f>
        <v>Highly Rated</v>
      </c>
      <c r="L2701" t="str" cm="1">
        <f t="array" ref="L2701">_xlfn.IFS(Table1[[#This Row],[Pages]]&lt;=150,"Very Short",Table1[[#This Row],[Pages]]&lt;=299,"Short",Table1[[#This Row],[Pages]]&lt;=499,"Medium",Table1[[#This Row],[Pages]]&lt;=699,"Long",Table1[[#This Row],[Pages]]&gt;=700,"Epic")</f>
        <v>Long</v>
      </c>
      <c r="M2701" t="str" cm="1">
        <f t="array" ref="M2701">_xlfn.IFS(Table1[[#This Row],[Ratings_Count]]&gt;=1000000,"Mega Popular",Table1[[#This Row],[Ratings_Count]]&gt;=100000,"Popular",Table1[[#This Row],[Ratings_Count]]&gt;=10000,"Mid Popular",Table1[[#This Row],[Ratings_Count]]&lt;10000,"Niche")</f>
        <v>Niche</v>
      </c>
      <c r="N2701" t="str">
        <f>IF(AND(Table1[[#This Row],[Rating]]&gt;=4.2, Table1[[#This Row],[Ratings_Count]]&lt;10000), "Hidden Gem", "Not a Hidden Gem")</f>
        <v>Not a Hidden Gem</v>
      </c>
    </row>
    <row r="2702" spans="1:14" x14ac:dyDescent="0.25">
      <c r="A2702" t="s">
        <v>8024</v>
      </c>
      <c r="B2702" t="s">
        <v>443</v>
      </c>
      <c r="C2702">
        <v>4.07</v>
      </c>
      <c r="D2702" t="s">
        <v>11</v>
      </c>
      <c r="E2702">
        <v>430</v>
      </c>
      <c r="F2702">
        <v>7265</v>
      </c>
      <c r="G2702">
        <v>526</v>
      </c>
      <c r="H2702">
        <v>2000</v>
      </c>
      <c r="I2702" t="s">
        <v>2085</v>
      </c>
      <c r="J2702" t="s">
        <v>2014</v>
      </c>
      <c r="K2702" t="str" cm="1">
        <f t="array" ref="K2702">_xlfn.IFS(Table1[[#This Row],[Rating]] &gt;=4.5, "Elite",Table1[[#This Row],[Rating]]&gt;=4, "Highly Rated", Table1[[#This Row],[Rating]]&gt;=3.5,"Above Average", Table1[[#This Row],[Rating]]&lt;3.5, "Average or Below")</f>
        <v>Highly Rated</v>
      </c>
      <c r="L2702" t="str" cm="1">
        <f t="array" ref="L2702">_xlfn.IFS(Table1[[#This Row],[Pages]]&lt;=150,"Very Short",Table1[[#This Row],[Pages]]&lt;=299,"Short",Table1[[#This Row],[Pages]]&lt;=499,"Medium",Table1[[#This Row],[Pages]]&lt;=699,"Long",Table1[[#This Row],[Pages]]&gt;=700,"Epic")</f>
        <v>Medium</v>
      </c>
      <c r="M2702" t="str" cm="1">
        <f t="array" ref="M2702">_xlfn.IFS(Table1[[#This Row],[Ratings_Count]]&gt;=1000000,"Mega Popular",Table1[[#This Row],[Ratings_Count]]&gt;=100000,"Popular",Table1[[#This Row],[Ratings_Count]]&gt;=10000,"Mid Popular",Table1[[#This Row],[Ratings_Count]]&lt;10000,"Niche")</f>
        <v>Niche</v>
      </c>
      <c r="N2702" t="str">
        <f>IF(AND(Table1[[#This Row],[Rating]]&gt;=4.2, Table1[[#This Row],[Ratings_Count]]&lt;10000), "Hidden Gem", "Not a Hidden Gem")</f>
        <v>Not a Hidden Gem</v>
      </c>
    </row>
    <row r="2703" spans="1:14" x14ac:dyDescent="0.25">
      <c r="A2703" t="s">
        <v>6157</v>
      </c>
      <c r="B2703" t="s">
        <v>532</v>
      </c>
      <c r="C2703">
        <v>4.07</v>
      </c>
      <c r="D2703" t="s">
        <v>11</v>
      </c>
      <c r="E2703">
        <v>316</v>
      </c>
      <c r="F2703">
        <v>3500</v>
      </c>
      <c r="G2703">
        <v>313</v>
      </c>
      <c r="H2703">
        <v>2000</v>
      </c>
      <c r="I2703" t="s">
        <v>2025</v>
      </c>
      <c r="J2703" t="s">
        <v>2014</v>
      </c>
      <c r="K2703" t="str" cm="1">
        <f t="array" ref="K2703">_xlfn.IFS(Table1[[#This Row],[Rating]] &gt;=4.5, "Elite",Table1[[#This Row],[Rating]]&gt;=4, "Highly Rated", Table1[[#This Row],[Rating]]&gt;=3.5,"Above Average", Table1[[#This Row],[Rating]]&lt;3.5, "Average or Below")</f>
        <v>Highly Rated</v>
      </c>
      <c r="L2703" t="str" cm="1">
        <f t="array" ref="L2703">_xlfn.IFS(Table1[[#This Row],[Pages]]&lt;=150,"Very Short",Table1[[#This Row],[Pages]]&lt;=299,"Short",Table1[[#This Row],[Pages]]&lt;=499,"Medium",Table1[[#This Row],[Pages]]&lt;=699,"Long",Table1[[#This Row],[Pages]]&gt;=700,"Epic")</f>
        <v>Medium</v>
      </c>
      <c r="M2703" t="str" cm="1">
        <f t="array" ref="M2703">_xlfn.IFS(Table1[[#This Row],[Ratings_Count]]&gt;=1000000,"Mega Popular",Table1[[#This Row],[Ratings_Count]]&gt;=100000,"Popular",Table1[[#This Row],[Ratings_Count]]&gt;=10000,"Mid Popular",Table1[[#This Row],[Ratings_Count]]&lt;10000,"Niche")</f>
        <v>Niche</v>
      </c>
      <c r="N2703" t="str">
        <f>IF(AND(Table1[[#This Row],[Rating]]&gt;=4.2, Table1[[#This Row],[Ratings_Count]]&lt;10000), "Hidden Gem", "Not a Hidden Gem")</f>
        <v>Not a Hidden Gem</v>
      </c>
    </row>
    <row r="2704" spans="1:14" x14ac:dyDescent="0.25">
      <c r="A2704" t="s">
        <v>8073</v>
      </c>
      <c r="B2704" t="s">
        <v>8074</v>
      </c>
      <c r="C2704">
        <v>4.07</v>
      </c>
      <c r="D2704" t="s">
        <v>11</v>
      </c>
      <c r="E2704">
        <v>239</v>
      </c>
      <c r="F2704">
        <v>381097</v>
      </c>
      <c r="G2704">
        <v>6041</v>
      </c>
      <c r="H2704">
        <v>2000</v>
      </c>
      <c r="I2704" t="s">
        <v>2772</v>
      </c>
      <c r="J2704" t="s">
        <v>2014</v>
      </c>
      <c r="K2704" t="str" cm="1">
        <f t="array" ref="K2704">_xlfn.IFS(Table1[[#This Row],[Rating]] &gt;=4.5, "Elite",Table1[[#This Row],[Rating]]&gt;=4, "Highly Rated", Table1[[#This Row],[Rating]]&gt;=3.5,"Above Average", Table1[[#This Row],[Rating]]&lt;3.5, "Average or Below")</f>
        <v>Highly Rated</v>
      </c>
      <c r="L2704" t="str" cm="1">
        <f t="array" ref="L2704">_xlfn.IFS(Table1[[#This Row],[Pages]]&lt;=150,"Very Short",Table1[[#This Row],[Pages]]&lt;=299,"Short",Table1[[#This Row],[Pages]]&lt;=499,"Medium",Table1[[#This Row],[Pages]]&lt;=699,"Long",Table1[[#This Row],[Pages]]&gt;=700,"Epic")</f>
        <v>Short</v>
      </c>
      <c r="M2704" t="str" cm="1">
        <f t="array" ref="M2704">_xlfn.IFS(Table1[[#This Row],[Ratings_Count]]&gt;=1000000,"Mega Popular",Table1[[#This Row],[Ratings_Count]]&gt;=100000,"Popular",Table1[[#This Row],[Ratings_Count]]&gt;=10000,"Mid Popular",Table1[[#This Row],[Ratings_Count]]&lt;10000,"Niche")</f>
        <v>Popular</v>
      </c>
      <c r="N2704" t="str">
        <f>IF(AND(Table1[[#This Row],[Rating]]&gt;=4.2, Table1[[#This Row],[Ratings_Count]]&lt;10000), "Hidden Gem", "Not a Hidden Gem")</f>
        <v>Not a Hidden Gem</v>
      </c>
    </row>
    <row r="2705" spans="1:14" x14ac:dyDescent="0.25">
      <c r="A2705" t="s">
        <v>6304</v>
      </c>
      <c r="B2705" t="s">
        <v>8315</v>
      </c>
      <c r="C2705">
        <v>4.07</v>
      </c>
      <c r="D2705" t="s">
        <v>11</v>
      </c>
      <c r="E2705">
        <v>208</v>
      </c>
      <c r="F2705">
        <v>61</v>
      </c>
      <c r="G2705">
        <v>10</v>
      </c>
      <c r="H2705">
        <v>2000</v>
      </c>
      <c r="I2705" t="s">
        <v>1109</v>
      </c>
      <c r="J2705" t="s">
        <v>13</v>
      </c>
      <c r="K2705" t="str" cm="1">
        <f t="array" ref="K2705">_xlfn.IFS(Table1[[#This Row],[Rating]] &gt;=4.5, "Elite",Table1[[#This Row],[Rating]]&gt;=4, "Highly Rated", Table1[[#This Row],[Rating]]&gt;=3.5,"Above Average", Table1[[#This Row],[Rating]]&lt;3.5, "Average or Below")</f>
        <v>Highly Rated</v>
      </c>
      <c r="L2705" t="str" cm="1">
        <f t="array" ref="L2705">_xlfn.IFS(Table1[[#This Row],[Pages]]&lt;=150,"Very Short",Table1[[#This Row],[Pages]]&lt;=299,"Short",Table1[[#This Row],[Pages]]&lt;=499,"Medium",Table1[[#This Row],[Pages]]&lt;=699,"Long",Table1[[#This Row],[Pages]]&gt;=700,"Epic")</f>
        <v>Short</v>
      </c>
      <c r="M2705" t="str" cm="1">
        <f t="array" ref="M2705">_xlfn.IFS(Table1[[#This Row],[Ratings_Count]]&gt;=1000000,"Mega Popular",Table1[[#This Row],[Ratings_Count]]&gt;=100000,"Popular",Table1[[#This Row],[Ratings_Count]]&gt;=10000,"Mid Popular",Table1[[#This Row],[Ratings_Count]]&lt;10000,"Niche")</f>
        <v>Niche</v>
      </c>
      <c r="N2705" t="str">
        <f>IF(AND(Table1[[#This Row],[Rating]]&gt;=4.2, Table1[[#This Row],[Ratings_Count]]&lt;10000), "Hidden Gem", "Not a Hidden Gem")</f>
        <v>Not a Hidden Gem</v>
      </c>
    </row>
    <row r="2706" spans="1:14" x14ac:dyDescent="0.25">
      <c r="A2706" t="s">
        <v>8469</v>
      </c>
      <c r="B2706" t="s">
        <v>1819</v>
      </c>
      <c r="C2706">
        <v>4.07</v>
      </c>
      <c r="D2706" t="s">
        <v>11</v>
      </c>
      <c r="E2706">
        <v>244</v>
      </c>
      <c r="F2706">
        <v>2383</v>
      </c>
      <c r="G2706">
        <v>115</v>
      </c>
      <c r="H2706">
        <v>2000</v>
      </c>
      <c r="I2706" t="s">
        <v>2989</v>
      </c>
      <c r="J2706" t="s">
        <v>13</v>
      </c>
      <c r="K2706" t="str" cm="1">
        <f t="array" ref="K2706">_xlfn.IFS(Table1[[#This Row],[Rating]] &gt;=4.5, "Elite",Table1[[#This Row],[Rating]]&gt;=4, "Highly Rated", Table1[[#This Row],[Rating]]&gt;=3.5,"Above Average", Table1[[#This Row],[Rating]]&lt;3.5, "Average or Below")</f>
        <v>Highly Rated</v>
      </c>
      <c r="L2706" t="str" cm="1">
        <f t="array" ref="L2706">_xlfn.IFS(Table1[[#This Row],[Pages]]&lt;=150,"Very Short",Table1[[#This Row],[Pages]]&lt;=299,"Short",Table1[[#This Row],[Pages]]&lt;=499,"Medium",Table1[[#This Row],[Pages]]&lt;=699,"Long",Table1[[#This Row],[Pages]]&gt;=700,"Epic")</f>
        <v>Short</v>
      </c>
      <c r="M2706" t="str" cm="1">
        <f t="array" ref="M2706">_xlfn.IFS(Table1[[#This Row],[Ratings_Count]]&gt;=1000000,"Mega Popular",Table1[[#This Row],[Ratings_Count]]&gt;=100000,"Popular",Table1[[#This Row],[Ratings_Count]]&gt;=10000,"Mid Popular",Table1[[#This Row],[Ratings_Count]]&lt;10000,"Niche")</f>
        <v>Niche</v>
      </c>
      <c r="N2706" t="str">
        <f>IF(AND(Table1[[#This Row],[Rating]]&gt;=4.2, Table1[[#This Row],[Ratings_Count]]&lt;10000), "Hidden Gem", "Not a Hidden Gem")</f>
        <v>Not a Hidden Gem</v>
      </c>
    </row>
    <row r="2707" spans="1:14" x14ac:dyDescent="0.25">
      <c r="A2707" t="s">
        <v>8493</v>
      </c>
      <c r="B2707" t="s">
        <v>5974</v>
      </c>
      <c r="C2707">
        <v>4.07</v>
      </c>
      <c r="D2707" t="s">
        <v>11</v>
      </c>
      <c r="E2707">
        <v>240</v>
      </c>
      <c r="F2707">
        <v>2550</v>
      </c>
      <c r="G2707">
        <v>98</v>
      </c>
      <c r="H2707">
        <v>2000</v>
      </c>
      <c r="I2707" t="s">
        <v>692</v>
      </c>
      <c r="J2707" t="s">
        <v>13</v>
      </c>
      <c r="K2707" t="str" cm="1">
        <f t="array" ref="K2707">_xlfn.IFS(Table1[[#This Row],[Rating]] &gt;=4.5, "Elite",Table1[[#This Row],[Rating]]&gt;=4, "Highly Rated", Table1[[#This Row],[Rating]]&gt;=3.5,"Above Average", Table1[[#This Row],[Rating]]&lt;3.5, "Average or Below")</f>
        <v>Highly Rated</v>
      </c>
      <c r="L2707" t="str" cm="1">
        <f t="array" ref="L2707">_xlfn.IFS(Table1[[#This Row],[Pages]]&lt;=150,"Very Short",Table1[[#This Row],[Pages]]&lt;=299,"Short",Table1[[#This Row],[Pages]]&lt;=499,"Medium",Table1[[#This Row],[Pages]]&lt;=699,"Long",Table1[[#This Row],[Pages]]&gt;=700,"Epic")</f>
        <v>Short</v>
      </c>
      <c r="M2707" t="str" cm="1">
        <f t="array" ref="M2707">_xlfn.IFS(Table1[[#This Row],[Ratings_Count]]&gt;=1000000,"Mega Popular",Table1[[#This Row],[Ratings_Count]]&gt;=100000,"Popular",Table1[[#This Row],[Ratings_Count]]&gt;=10000,"Mid Popular",Table1[[#This Row],[Ratings_Count]]&lt;10000,"Niche")</f>
        <v>Niche</v>
      </c>
      <c r="N2707" t="str">
        <f>IF(AND(Table1[[#This Row],[Rating]]&gt;=4.2, Table1[[#This Row],[Ratings_Count]]&lt;10000), "Hidden Gem", "Not a Hidden Gem")</f>
        <v>Not a Hidden Gem</v>
      </c>
    </row>
    <row r="2708" spans="1:14" x14ac:dyDescent="0.25">
      <c r="A2708" t="s">
        <v>8579</v>
      </c>
      <c r="B2708" t="s">
        <v>8580</v>
      </c>
      <c r="C2708">
        <v>4.07</v>
      </c>
      <c r="D2708" t="s">
        <v>11</v>
      </c>
      <c r="E2708">
        <v>275</v>
      </c>
      <c r="F2708">
        <v>1001671</v>
      </c>
      <c r="G2708">
        <v>19056</v>
      </c>
      <c r="H2708">
        <v>1999</v>
      </c>
      <c r="I2708" t="s">
        <v>2894</v>
      </c>
      <c r="J2708" t="s">
        <v>13</v>
      </c>
      <c r="K2708" t="str" cm="1">
        <f t="array" ref="K2708">_xlfn.IFS(Table1[[#This Row],[Rating]] &gt;=4.5, "Elite",Table1[[#This Row],[Rating]]&gt;=4, "Highly Rated", Table1[[#This Row],[Rating]]&gt;=3.5,"Above Average", Table1[[#This Row],[Rating]]&lt;3.5, "Average or Below")</f>
        <v>Highly Rated</v>
      </c>
      <c r="L2708" t="str" cm="1">
        <f t="array" ref="L2708">_xlfn.IFS(Table1[[#This Row],[Pages]]&lt;=150,"Very Short",Table1[[#This Row],[Pages]]&lt;=299,"Short",Table1[[#This Row],[Pages]]&lt;=499,"Medium",Table1[[#This Row],[Pages]]&lt;=699,"Long",Table1[[#This Row],[Pages]]&gt;=700,"Epic")</f>
        <v>Short</v>
      </c>
      <c r="M2708" t="str" cm="1">
        <f t="array" ref="M2708">_xlfn.IFS(Table1[[#This Row],[Ratings_Count]]&gt;=1000000,"Mega Popular",Table1[[#This Row],[Ratings_Count]]&gt;=100000,"Popular",Table1[[#This Row],[Ratings_Count]]&gt;=10000,"Mid Popular",Table1[[#This Row],[Ratings_Count]]&lt;10000,"Niche")</f>
        <v>Mega Popular</v>
      </c>
      <c r="N2708" t="str">
        <f>IF(AND(Table1[[#This Row],[Rating]]&gt;=4.2, Table1[[#This Row],[Ratings_Count]]&lt;10000), "Hidden Gem", "Not a Hidden Gem")</f>
        <v>Not a Hidden Gem</v>
      </c>
    </row>
    <row r="2709" spans="1:14" x14ac:dyDescent="0.25">
      <c r="A2709" t="s">
        <v>8659</v>
      </c>
      <c r="B2709" t="s">
        <v>3646</v>
      </c>
      <c r="C2709">
        <v>4.07</v>
      </c>
      <c r="D2709" t="s">
        <v>11</v>
      </c>
      <c r="E2709">
        <v>160</v>
      </c>
      <c r="F2709">
        <v>55751</v>
      </c>
      <c r="G2709">
        <v>3104</v>
      </c>
      <c r="H2709">
        <v>1999</v>
      </c>
      <c r="I2709" t="s">
        <v>8481</v>
      </c>
      <c r="J2709" t="s">
        <v>13</v>
      </c>
      <c r="K2709" t="str" cm="1">
        <f t="array" ref="K2709">_xlfn.IFS(Table1[[#This Row],[Rating]] &gt;=4.5, "Elite",Table1[[#This Row],[Rating]]&gt;=4, "Highly Rated", Table1[[#This Row],[Rating]]&gt;=3.5,"Above Average", Table1[[#This Row],[Rating]]&lt;3.5, "Average or Below")</f>
        <v>Highly Rated</v>
      </c>
      <c r="L2709" t="str" cm="1">
        <f t="array" ref="L2709">_xlfn.IFS(Table1[[#This Row],[Pages]]&lt;=150,"Very Short",Table1[[#This Row],[Pages]]&lt;=299,"Short",Table1[[#This Row],[Pages]]&lt;=499,"Medium",Table1[[#This Row],[Pages]]&lt;=699,"Long",Table1[[#This Row],[Pages]]&gt;=700,"Epic")</f>
        <v>Short</v>
      </c>
      <c r="M2709" t="str" cm="1">
        <f t="array" ref="M2709">_xlfn.IFS(Table1[[#This Row],[Ratings_Count]]&gt;=1000000,"Mega Popular",Table1[[#This Row],[Ratings_Count]]&gt;=100000,"Popular",Table1[[#This Row],[Ratings_Count]]&gt;=10000,"Mid Popular",Table1[[#This Row],[Ratings_Count]]&lt;10000,"Niche")</f>
        <v>Mid Popular</v>
      </c>
      <c r="N2709" t="str">
        <f>IF(AND(Table1[[#This Row],[Rating]]&gt;=4.2, Table1[[#This Row],[Ratings_Count]]&lt;10000), "Hidden Gem", "Not a Hidden Gem")</f>
        <v>Not a Hidden Gem</v>
      </c>
    </row>
    <row r="2710" spans="1:14" x14ac:dyDescent="0.25">
      <c r="A2710" t="s">
        <v>8827</v>
      </c>
      <c r="B2710" t="s">
        <v>7324</v>
      </c>
      <c r="C2710">
        <v>4.07</v>
      </c>
      <c r="D2710" t="s">
        <v>11</v>
      </c>
      <c r="E2710">
        <v>288</v>
      </c>
      <c r="F2710">
        <v>7032</v>
      </c>
      <c r="G2710">
        <v>58</v>
      </c>
      <c r="H2710">
        <v>1999</v>
      </c>
      <c r="I2710" t="s">
        <v>171</v>
      </c>
      <c r="J2710" t="s">
        <v>13</v>
      </c>
      <c r="K2710" t="str" cm="1">
        <f t="array" ref="K2710">_xlfn.IFS(Table1[[#This Row],[Rating]] &gt;=4.5, "Elite",Table1[[#This Row],[Rating]]&gt;=4, "Highly Rated", Table1[[#This Row],[Rating]]&gt;=3.5,"Above Average", Table1[[#This Row],[Rating]]&lt;3.5, "Average or Below")</f>
        <v>Highly Rated</v>
      </c>
      <c r="L2710" t="str" cm="1">
        <f t="array" ref="L2710">_xlfn.IFS(Table1[[#This Row],[Pages]]&lt;=150,"Very Short",Table1[[#This Row],[Pages]]&lt;=299,"Short",Table1[[#This Row],[Pages]]&lt;=499,"Medium",Table1[[#This Row],[Pages]]&lt;=699,"Long",Table1[[#This Row],[Pages]]&gt;=700,"Epic")</f>
        <v>Short</v>
      </c>
      <c r="M2710" t="str" cm="1">
        <f t="array" ref="M2710">_xlfn.IFS(Table1[[#This Row],[Ratings_Count]]&gt;=1000000,"Mega Popular",Table1[[#This Row],[Ratings_Count]]&gt;=100000,"Popular",Table1[[#This Row],[Ratings_Count]]&gt;=10000,"Mid Popular",Table1[[#This Row],[Ratings_Count]]&lt;10000,"Niche")</f>
        <v>Niche</v>
      </c>
      <c r="N2710" t="str">
        <f>IF(AND(Table1[[#This Row],[Rating]]&gt;=4.2, Table1[[#This Row],[Ratings_Count]]&lt;10000), "Hidden Gem", "Not a Hidden Gem")</f>
        <v>Not a Hidden Gem</v>
      </c>
    </row>
    <row r="2711" spans="1:14" x14ac:dyDescent="0.25">
      <c r="A2711" t="s">
        <v>8836</v>
      </c>
      <c r="B2711" t="s">
        <v>8837</v>
      </c>
      <c r="C2711">
        <v>4.07</v>
      </c>
      <c r="D2711" t="s">
        <v>11</v>
      </c>
      <c r="E2711">
        <v>640</v>
      </c>
      <c r="F2711">
        <v>1145</v>
      </c>
      <c r="G2711">
        <v>56</v>
      </c>
      <c r="H2711">
        <v>1999</v>
      </c>
      <c r="I2711" t="s">
        <v>1322</v>
      </c>
      <c r="J2711" t="s">
        <v>13</v>
      </c>
      <c r="K2711" t="str" cm="1">
        <f t="array" ref="K2711">_xlfn.IFS(Table1[[#This Row],[Rating]] &gt;=4.5, "Elite",Table1[[#This Row],[Rating]]&gt;=4, "Highly Rated", Table1[[#This Row],[Rating]]&gt;=3.5,"Above Average", Table1[[#This Row],[Rating]]&lt;3.5, "Average or Below")</f>
        <v>Highly Rated</v>
      </c>
      <c r="L2711" t="str" cm="1">
        <f t="array" ref="L2711">_xlfn.IFS(Table1[[#This Row],[Pages]]&lt;=150,"Very Short",Table1[[#This Row],[Pages]]&lt;=299,"Short",Table1[[#This Row],[Pages]]&lt;=499,"Medium",Table1[[#This Row],[Pages]]&lt;=699,"Long",Table1[[#This Row],[Pages]]&gt;=700,"Epic")</f>
        <v>Long</v>
      </c>
      <c r="M2711" t="str" cm="1">
        <f t="array" ref="M2711">_xlfn.IFS(Table1[[#This Row],[Ratings_Count]]&gt;=1000000,"Mega Popular",Table1[[#This Row],[Ratings_Count]]&gt;=100000,"Popular",Table1[[#This Row],[Ratings_Count]]&gt;=10000,"Mid Popular",Table1[[#This Row],[Ratings_Count]]&lt;10000,"Niche")</f>
        <v>Niche</v>
      </c>
      <c r="N2711" t="str">
        <f>IF(AND(Table1[[#This Row],[Rating]]&gt;=4.2, Table1[[#This Row],[Ratings_Count]]&lt;10000), "Hidden Gem", "Not a Hidden Gem")</f>
        <v>Not a Hidden Gem</v>
      </c>
    </row>
    <row r="2712" spans="1:14" x14ac:dyDescent="0.25">
      <c r="A2712" t="s">
        <v>8996</v>
      </c>
      <c r="B2712" t="s">
        <v>2724</v>
      </c>
      <c r="C2712">
        <v>4.07</v>
      </c>
      <c r="D2712" t="s">
        <v>11</v>
      </c>
      <c r="E2712">
        <v>312</v>
      </c>
      <c r="F2712">
        <v>6757</v>
      </c>
      <c r="G2712">
        <v>612</v>
      </c>
      <c r="H2712">
        <v>1999</v>
      </c>
      <c r="I2712" t="s">
        <v>2022</v>
      </c>
      <c r="J2712" t="s">
        <v>2014</v>
      </c>
      <c r="K2712" t="str" cm="1">
        <f t="array" ref="K2712">_xlfn.IFS(Table1[[#This Row],[Rating]] &gt;=4.5, "Elite",Table1[[#This Row],[Rating]]&gt;=4, "Highly Rated", Table1[[#This Row],[Rating]]&gt;=3.5,"Above Average", Table1[[#This Row],[Rating]]&lt;3.5, "Average or Below")</f>
        <v>Highly Rated</v>
      </c>
      <c r="L2712" t="str" cm="1">
        <f t="array" ref="L2712">_xlfn.IFS(Table1[[#This Row],[Pages]]&lt;=150,"Very Short",Table1[[#This Row],[Pages]]&lt;=299,"Short",Table1[[#This Row],[Pages]]&lt;=499,"Medium",Table1[[#This Row],[Pages]]&lt;=699,"Long",Table1[[#This Row],[Pages]]&gt;=700,"Epic")</f>
        <v>Medium</v>
      </c>
      <c r="M2712" t="str" cm="1">
        <f t="array" ref="M2712">_xlfn.IFS(Table1[[#This Row],[Ratings_Count]]&gt;=1000000,"Mega Popular",Table1[[#This Row],[Ratings_Count]]&gt;=100000,"Popular",Table1[[#This Row],[Ratings_Count]]&gt;=10000,"Mid Popular",Table1[[#This Row],[Ratings_Count]]&lt;10000,"Niche")</f>
        <v>Niche</v>
      </c>
      <c r="N2712" t="str">
        <f>IF(AND(Table1[[#This Row],[Rating]]&gt;=4.2, Table1[[#This Row],[Ratings_Count]]&lt;10000), "Hidden Gem", "Not a Hidden Gem")</f>
        <v>Not a Hidden Gem</v>
      </c>
    </row>
    <row r="2713" spans="1:14" x14ac:dyDescent="0.25">
      <c r="A2713" t="s">
        <v>3118</v>
      </c>
      <c r="B2713" t="s">
        <v>9221</v>
      </c>
      <c r="C2713">
        <v>4.07</v>
      </c>
      <c r="D2713" t="s">
        <v>11</v>
      </c>
      <c r="E2713">
        <v>166</v>
      </c>
      <c r="F2713">
        <v>1230</v>
      </c>
      <c r="G2713">
        <v>62</v>
      </c>
      <c r="H2713">
        <v>1998</v>
      </c>
      <c r="I2713" t="s">
        <v>9222</v>
      </c>
      <c r="J2713" t="s">
        <v>13</v>
      </c>
      <c r="K2713" t="str" cm="1">
        <f t="array" ref="K2713">_xlfn.IFS(Table1[[#This Row],[Rating]] &gt;=4.5, "Elite",Table1[[#This Row],[Rating]]&gt;=4, "Highly Rated", Table1[[#This Row],[Rating]]&gt;=3.5,"Above Average", Table1[[#This Row],[Rating]]&lt;3.5, "Average or Below")</f>
        <v>Highly Rated</v>
      </c>
      <c r="L2713" t="str" cm="1">
        <f t="array" ref="L2713">_xlfn.IFS(Table1[[#This Row],[Pages]]&lt;=150,"Very Short",Table1[[#This Row],[Pages]]&lt;=299,"Short",Table1[[#This Row],[Pages]]&lt;=499,"Medium",Table1[[#This Row],[Pages]]&lt;=699,"Long",Table1[[#This Row],[Pages]]&gt;=700,"Epic")</f>
        <v>Short</v>
      </c>
      <c r="M2713" t="str" cm="1">
        <f t="array" ref="M2713">_xlfn.IFS(Table1[[#This Row],[Ratings_Count]]&gt;=1000000,"Mega Popular",Table1[[#This Row],[Ratings_Count]]&gt;=100000,"Popular",Table1[[#This Row],[Ratings_Count]]&gt;=10000,"Mid Popular",Table1[[#This Row],[Ratings_Count]]&lt;10000,"Niche")</f>
        <v>Niche</v>
      </c>
      <c r="N2713" t="str">
        <f>IF(AND(Table1[[#This Row],[Rating]]&gt;=4.2, Table1[[#This Row],[Ratings_Count]]&lt;10000), "Hidden Gem", "Not a Hidden Gem")</f>
        <v>Not a Hidden Gem</v>
      </c>
    </row>
    <row r="2714" spans="1:14" x14ac:dyDescent="0.25">
      <c r="A2714" t="s">
        <v>9254</v>
      </c>
      <c r="B2714" t="s">
        <v>9255</v>
      </c>
      <c r="C2714">
        <v>4.07</v>
      </c>
      <c r="D2714" t="s">
        <v>11</v>
      </c>
      <c r="E2714">
        <v>293</v>
      </c>
      <c r="F2714">
        <v>8654</v>
      </c>
      <c r="G2714">
        <v>412</v>
      </c>
      <c r="H2714">
        <v>1998</v>
      </c>
      <c r="I2714" t="s">
        <v>441</v>
      </c>
      <c r="J2714" t="s">
        <v>13</v>
      </c>
      <c r="K2714" t="str" cm="1">
        <f t="array" ref="K2714">_xlfn.IFS(Table1[[#This Row],[Rating]] &gt;=4.5, "Elite",Table1[[#This Row],[Rating]]&gt;=4, "Highly Rated", Table1[[#This Row],[Rating]]&gt;=3.5,"Above Average", Table1[[#This Row],[Rating]]&lt;3.5, "Average or Below")</f>
        <v>Highly Rated</v>
      </c>
      <c r="L2714" t="str" cm="1">
        <f t="array" ref="L2714">_xlfn.IFS(Table1[[#This Row],[Pages]]&lt;=150,"Very Short",Table1[[#This Row],[Pages]]&lt;=299,"Short",Table1[[#This Row],[Pages]]&lt;=499,"Medium",Table1[[#This Row],[Pages]]&lt;=699,"Long",Table1[[#This Row],[Pages]]&gt;=700,"Epic")</f>
        <v>Short</v>
      </c>
      <c r="M2714" t="str" cm="1">
        <f t="array" ref="M2714">_xlfn.IFS(Table1[[#This Row],[Ratings_Count]]&gt;=1000000,"Mega Popular",Table1[[#This Row],[Ratings_Count]]&gt;=100000,"Popular",Table1[[#This Row],[Ratings_Count]]&gt;=10000,"Mid Popular",Table1[[#This Row],[Ratings_Count]]&lt;10000,"Niche")</f>
        <v>Niche</v>
      </c>
      <c r="N2714" t="str">
        <f>IF(AND(Table1[[#This Row],[Rating]]&gt;=4.2, Table1[[#This Row],[Ratings_Count]]&lt;10000), "Hidden Gem", "Not a Hidden Gem")</f>
        <v>Not a Hidden Gem</v>
      </c>
    </row>
    <row r="2715" spans="1:14" x14ac:dyDescent="0.25">
      <c r="A2715" t="s">
        <v>9520</v>
      </c>
      <c r="B2715" t="s">
        <v>5737</v>
      </c>
      <c r="C2715">
        <v>4.07</v>
      </c>
      <c r="D2715" t="s">
        <v>11</v>
      </c>
      <c r="E2715">
        <v>416</v>
      </c>
      <c r="F2715">
        <v>8741</v>
      </c>
      <c r="G2715">
        <v>306</v>
      </c>
      <c r="H2715">
        <v>1991</v>
      </c>
      <c r="I2715" t="s">
        <v>2034</v>
      </c>
      <c r="J2715" t="s">
        <v>2014</v>
      </c>
      <c r="K2715" t="str" cm="1">
        <f t="array" ref="K2715">_xlfn.IFS(Table1[[#This Row],[Rating]] &gt;=4.5, "Elite",Table1[[#This Row],[Rating]]&gt;=4, "Highly Rated", Table1[[#This Row],[Rating]]&gt;=3.5,"Above Average", Table1[[#This Row],[Rating]]&lt;3.5, "Average or Below")</f>
        <v>Highly Rated</v>
      </c>
      <c r="L2715" t="str" cm="1">
        <f t="array" ref="L2715">_xlfn.IFS(Table1[[#This Row],[Pages]]&lt;=150,"Very Short",Table1[[#This Row],[Pages]]&lt;=299,"Short",Table1[[#This Row],[Pages]]&lt;=499,"Medium",Table1[[#This Row],[Pages]]&lt;=699,"Long",Table1[[#This Row],[Pages]]&gt;=700,"Epic")</f>
        <v>Medium</v>
      </c>
      <c r="M2715" t="str" cm="1">
        <f t="array" ref="M2715">_xlfn.IFS(Table1[[#This Row],[Ratings_Count]]&gt;=1000000,"Mega Popular",Table1[[#This Row],[Ratings_Count]]&gt;=100000,"Popular",Table1[[#This Row],[Ratings_Count]]&gt;=10000,"Mid Popular",Table1[[#This Row],[Ratings_Count]]&lt;10000,"Niche")</f>
        <v>Niche</v>
      </c>
      <c r="N2715" t="str">
        <f>IF(AND(Table1[[#This Row],[Rating]]&gt;=4.2, Table1[[#This Row],[Ratings_Count]]&lt;10000), "Hidden Gem", "Not a Hidden Gem")</f>
        <v>Not a Hidden Gem</v>
      </c>
    </row>
    <row r="2716" spans="1:14" x14ac:dyDescent="0.25">
      <c r="A2716" t="s">
        <v>9528</v>
      </c>
      <c r="B2716" t="s">
        <v>9529</v>
      </c>
      <c r="C2716">
        <v>4.07</v>
      </c>
      <c r="D2716" t="s">
        <v>11</v>
      </c>
      <c r="E2716">
        <v>864</v>
      </c>
      <c r="F2716">
        <v>2664</v>
      </c>
      <c r="G2716">
        <v>78</v>
      </c>
      <c r="H2716">
        <v>1997</v>
      </c>
      <c r="I2716" t="s">
        <v>2058</v>
      </c>
      <c r="J2716" t="s">
        <v>2014</v>
      </c>
      <c r="K2716" t="str" cm="1">
        <f t="array" ref="K2716">_xlfn.IFS(Table1[[#This Row],[Rating]] &gt;=4.5, "Elite",Table1[[#This Row],[Rating]]&gt;=4, "Highly Rated", Table1[[#This Row],[Rating]]&gt;=3.5,"Above Average", Table1[[#This Row],[Rating]]&lt;3.5, "Average or Below")</f>
        <v>Highly Rated</v>
      </c>
      <c r="L2716" t="str" cm="1">
        <f t="array" ref="L2716">_xlfn.IFS(Table1[[#This Row],[Pages]]&lt;=150,"Very Short",Table1[[#This Row],[Pages]]&lt;=299,"Short",Table1[[#This Row],[Pages]]&lt;=499,"Medium",Table1[[#This Row],[Pages]]&lt;=699,"Long",Table1[[#This Row],[Pages]]&gt;=700,"Epic")</f>
        <v>Epic</v>
      </c>
      <c r="M2716" t="str" cm="1">
        <f t="array" ref="M2716">_xlfn.IFS(Table1[[#This Row],[Ratings_Count]]&gt;=1000000,"Mega Popular",Table1[[#This Row],[Ratings_Count]]&gt;=100000,"Popular",Table1[[#This Row],[Ratings_Count]]&gt;=10000,"Mid Popular",Table1[[#This Row],[Ratings_Count]]&lt;10000,"Niche")</f>
        <v>Niche</v>
      </c>
      <c r="N2716" t="str">
        <f>IF(AND(Table1[[#This Row],[Rating]]&gt;=4.2, Table1[[#This Row],[Ratings_Count]]&lt;10000), "Hidden Gem", "Not a Hidden Gem")</f>
        <v>Not a Hidden Gem</v>
      </c>
    </row>
    <row r="2717" spans="1:14" x14ac:dyDescent="0.25">
      <c r="A2717" t="s">
        <v>9700</v>
      </c>
      <c r="B2717" t="s">
        <v>9701</v>
      </c>
      <c r="C2717">
        <v>4.07</v>
      </c>
      <c r="D2717" t="s">
        <v>11</v>
      </c>
      <c r="E2717">
        <v>560</v>
      </c>
      <c r="F2717">
        <v>3445</v>
      </c>
      <c r="G2717">
        <v>349</v>
      </c>
      <c r="H2717">
        <v>2010</v>
      </c>
      <c r="I2717" t="s">
        <v>2208</v>
      </c>
      <c r="J2717" t="s">
        <v>2014</v>
      </c>
      <c r="K2717" t="str" cm="1">
        <f t="array" ref="K2717">_xlfn.IFS(Table1[[#This Row],[Rating]] &gt;=4.5, "Elite",Table1[[#This Row],[Rating]]&gt;=4, "Highly Rated", Table1[[#This Row],[Rating]]&gt;=3.5,"Above Average", Table1[[#This Row],[Rating]]&lt;3.5, "Average or Below")</f>
        <v>Highly Rated</v>
      </c>
      <c r="L2717" t="str" cm="1">
        <f t="array" ref="L2717">_xlfn.IFS(Table1[[#This Row],[Pages]]&lt;=150,"Very Short",Table1[[#This Row],[Pages]]&lt;=299,"Short",Table1[[#This Row],[Pages]]&lt;=499,"Medium",Table1[[#This Row],[Pages]]&lt;=699,"Long",Table1[[#This Row],[Pages]]&gt;=700,"Epic")</f>
        <v>Long</v>
      </c>
      <c r="M2717" t="str" cm="1">
        <f t="array" ref="M2717">_xlfn.IFS(Table1[[#This Row],[Ratings_Count]]&gt;=1000000,"Mega Popular",Table1[[#This Row],[Ratings_Count]]&gt;=100000,"Popular",Table1[[#This Row],[Ratings_Count]]&gt;=10000,"Mid Popular",Table1[[#This Row],[Ratings_Count]]&lt;10000,"Niche")</f>
        <v>Niche</v>
      </c>
      <c r="N2717" t="str">
        <f>IF(AND(Table1[[#This Row],[Rating]]&gt;=4.2, Table1[[#This Row],[Ratings_Count]]&lt;10000), "Hidden Gem", "Not a Hidden Gem")</f>
        <v>Not a Hidden Gem</v>
      </c>
    </row>
    <row r="2718" spans="1:14" x14ac:dyDescent="0.25">
      <c r="A2718" t="s">
        <v>9740</v>
      </c>
      <c r="B2718" t="s">
        <v>9741</v>
      </c>
      <c r="C2718">
        <v>4.07</v>
      </c>
      <c r="D2718" t="s">
        <v>11</v>
      </c>
      <c r="E2718">
        <v>1075</v>
      </c>
      <c r="F2718">
        <v>3231</v>
      </c>
      <c r="G2718">
        <v>72</v>
      </c>
      <c r="H2718">
        <v>1996</v>
      </c>
      <c r="I2718" t="s">
        <v>2101</v>
      </c>
      <c r="J2718" t="s">
        <v>2014</v>
      </c>
      <c r="K2718" t="str" cm="1">
        <f t="array" ref="K2718">_xlfn.IFS(Table1[[#This Row],[Rating]] &gt;=4.5, "Elite",Table1[[#This Row],[Rating]]&gt;=4, "Highly Rated", Table1[[#This Row],[Rating]]&gt;=3.5,"Above Average", Table1[[#This Row],[Rating]]&lt;3.5, "Average or Below")</f>
        <v>Highly Rated</v>
      </c>
      <c r="L2718" t="str" cm="1">
        <f t="array" ref="L2718">_xlfn.IFS(Table1[[#This Row],[Pages]]&lt;=150,"Very Short",Table1[[#This Row],[Pages]]&lt;=299,"Short",Table1[[#This Row],[Pages]]&lt;=499,"Medium",Table1[[#This Row],[Pages]]&lt;=699,"Long",Table1[[#This Row],[Pages]]&gt;=700,"Epic")</f>
        <v>Epic</v>
      </c>
      <c r="M2718" t="str" cm="1">
        <f t="array" ref="M2718">_xlfn.IFS(Table1[[#This Row],[Ratings_Count]]&gt;=1000000,"Mega Popular",Table1[[#This Row],[Ratings_Count]]&gt;=100000,"Popular",Table1[[#This Row],[Ratings_Count]]&gt;=10000,"Mid Popular",Table1[[#This Row],[Ratings_Count]]&lt;10000,"Niche")</f>
        <v>Niche</v>
      </c>
      <c r="N2718" t="str">
        <f>IF(AND(Table1[[#This Row],[Rating]]&gt;=4.2, Table1[[#This Row],[Ratings_Count]]&lt;10000), "Hidden Gem", "Not a Hidden Gem")</f>
        <v>Not a Hidden Gem</v>
      </c>
    </row>
    <row r="2719" spans="1:14" x14ac:dyDescent="0.25">
      <c r="A2719" t="s">
        <v>4620</v>
      </c>
      <c r="B2719" t="s">
        <v>9763</v>
      </c>
      <c r="C2719">
        <v>4.07</v>
      </c>
      <c r="D2719" t="s">
        <v>11</v>
      </c>
      <c r="E2719">
        <v>346</v>
      </c>
      <c r="F2719">
        <v>528</v>
      </c>
      <c r="G2719">
        <v>39</v>
      </c>
      <c r="H2719">
        <v>1996</v>
      </c>
      <c r="I2719" t="s">
        <v>2025</v>
      </c>
      <c r="J2719" t="s">
        <v>2014</v>
      </c>
      <c r="K2719" t="str" cm="1">
        <f t="array" ref="K2719">_xlfn.IFS(Table1[[#This Row],[Rating]] &gt;=4.5, "Elite",Table1[[#This Row],[Rating]]&gt;=4, "Highly Rated", Table1[[#This Row],[Rating]]&gt;=3.5,"Above Average", Table1[[#This Row],[Rating]]&lt;3.5, "Average or Below")</f>
        <v>Highly Rated</v>
      </c>
      <c r="L2719" t="str" cm="1">
        <f t="array" ref="L2719">_xlfn.IFS(Table1[[#This Row],[Pages]]&lt;=150,"Very Short",Table1[[#This Row],[Pages]]&lt;=299,"Short",Table1[[#This Row],[Pages]]&lt;=499,"Medium",Table1[[#This Row],[Pages]]&lt;=699,"Long",Table1[[#This Row],[Pages]]&gt;=700,"Epic")</f>
        <v>Medium</v>
      </c>
      <c r="M2719" t="str" cm="1">
        <f t="array" ref="M2719">_xlfn.IFS(Table1[[#This Row],[Ratings_Count]]&gt;=1000000,"Mega Popular",Table1[[#This Row],[Ratings_Count]]&gt;=100000,"Popular",Table1[[#This Row],[Ratings_Count]]&gt;=10000,"Mid Popular",Table1[[#This Row],[Ratings_Count]]&lt;10000,"Niche")</f>
        <v>Niche</v>
      </c>
      <c r="N2719" t="str">
        <f>IF(AND(Table1[[#This Row],[Rating]]&gt;=4.2, Table1[[#This Row],[Ratings_Count]]&lt;10000), "Hidden Gem", "Not a Hidden Gem")</f>
        <v>Not a Hidden Gem</v>
      </c>
    </row>
    <row r="2720" spans="1:14" x14ac:dyDescent="0.25">
      <c r="A2720" t="s">
        <v>9797</v>
      </c>
      <c r="B2720" t="s">
        <v>9798</v>
      </c>
      <c r="C2720">
        <v>4.07</v>
      </c>
      <c r="D2720" t="s">
        <v>11</v>
      </c>
      <c r="E2720">
        <v>639</v>
      </c>
      <c r="F2720">
        <v>85082</v>
      </c>
      <c r="G2720">
        <v>2921</v>
      </c>
      <c r="H2720">
        <v>1987</v>
      </c>
      <c r="I2720" t="s">
        <v>2269</v>
      </c>
      <c r="J2720" t="s">
        <v>2014</v>
      </c>
      <c r="K2720" t="str" cm="1">
        <f t="array" ref="K2720">_xlfn.IFS(Table1[[#This Row],[Rating]] &gt;=4.5, "Elite",Table1[[#This Row],[Rating]]&gt;=4, "Highly Rated", Table1[[#This Row],[Rating]]&gt;=3.5,"Above Average", Table1[[#This Row],[Rating]]&lt;3.5, "Average or Below")</f>
        <v>Highly Rated</v>
      </c>
      <c r="L2720" t="str" cm="1">
        <f t="array" ref="L2720">_xlfn.IFS(Table1[[#This Row],[Pages]]&lt;=150,"Very Short",Table1[[#This Row],[Pages]]&lt;=299,"Short",Table1[[#This Row],[Pages]]&lt;=499,"Medium",Table1[[#This Row],[Pages]]&lt;=699,"Long",Table1[[#This Row],[Pages]]&gt;=700,"Epic")</f>
        <v>Long</v>
      </c>
      <c r="M2720" t="str" cm="1">
        <f t="array" ref="M2720">_xlfn.IFS(Table1[[#This Row],[Ratings_Count]]&gt;=1000000,"Mega Popular",Table1[[#This Row],[Ratings_Count]]&gt;=100000,"Popular",Table1[[#This Row],[Ratings_Count]]&gt;=10000,"Mid Popular",Table1[[#This Row],[Ratings_Count]]&lt;10000,"Niche")</f>
        <v>Mid Popular</v>
      </c>
      <c r="N2720" t="str">
        <f>IF(AND(Table1[[#This Row],[Rating]]&gt;=4.2, Table1[[#This Row],[Ratings_Count]]&lt;10000), "Hidden Gem", "Not a Hidden Gem")</f>
        <v>Not a Hidden Gem</v>
      </c>
    </row>
    <row r="2721" spans="1:14" x14ac:dyDescent="0.25">
      <c r="A2721" t="s">
        <v>9835</v>
      </c>
      <c r="B2721" t="s">
        <v>9836</v>
      </c>
      <c r="C2721">
        <v>4.07</v>
      </c>
      <c r="D2721" t="s">
        <v>11</v>
      </c>
      <c r="E2721">
        <v>438</v>
      </c>
      <c r="F2721">
        <v>3010</v>
      </c>
      <c r="G2721">
        <v>244</v>
      </c>
      <c r="H2721">
        <v>1992</v>
      </c>
      <c r="I2721" t="s">
        <v>2022</v>
      </c>
      <c r="J2721" t="s">
        <v>2014</v>
      </c>
      <c r="K2721" t="str" cm="1">
        <f t="array" ref="K2721">_xlfn.IFS(Table1[[#This Row],[Rating]] &gt;=4.5, "Elite",Table1[[#This Row],[Rating]]&gt;=4, "Highly Rated", Table1[[#This Row],[Rating]]&gt;=3.5,"Above Average", Table1[[#This Row],[Rating]]&lt;3.5, "Average or Below")</f>
        <v>Highly Rated</v>
      </c>
      <c r="L2721" t="str" cm="1">
        <f t="array" ref="L2721">_xlfn.IFS(Table1[[#This Row],[Pages]]&lt;=150,"Very Short",Table1[[#This Row],[Pages]]&lt;=299,"Short",Table1[[#This Row],[Pages]]&lt;=499,"Medium",Table1[[#This Row],[Pages]]&lt;=699,"Long",Table1[[#This Row],[Pages]]&gt;=700,"Epic")</f>
        <v>Medium</v>
      </c>
      <c r="M2721" t="str" cm="1">
        <f t="array" ref="M2721">_xlfn.IFS(Table1[[#This Row],[Ratings_Count]]&gt;=1000000,"Mega Popular",Table1[[#This Row],[Ratings_Count]]&gt;=100000,"Popular",Table1[[#This Row],[Ratings_Count]]&gt;=10000,"Mid Popular",Table1[[#This Row],[Ratings_Count]]&lt;10000,"Niche")</f>
        <v>Niche</v>
      </c>
      <c r="N2721" t="str">
        <f>IF(AND(Table1[[#This Row],[Rating]]&gt;=4.2, Table1[[#This Row],[Ratings_Count]]&lt;10000), "Hidden Gem", "Not a Hidden Gem")</f>
        <v>Not a Hidden Gem</v>
      </c>
    </row>
    <row r="2722" spans="1:14" x14ac:dyDescent="0.25">
      <c r="A2722" t="s">
        <v>9978</v>
      </c>
      <c r="B2722" t="s">
        <v>526</v>
      </c>
      <c r="C2722">
        <v>4.07</v>
      </c>
      <c r="D2722" t="s">
        <v>11</v>
      </c>
      <c r="E2722">
        <v>304</v>
      </c>
      <c r="F2722">
        <v>4038</v>
      </c>
      <c r="G2722">
        <v>297</v>
      </c>
      <c r="H2722">
        <v>1995</v>
      </c>
      <c r="I2722" t="s">
        <v>2085</v>
      </c>
      <c r="J2722" t="s">
        <v>2014</v>
      </c>
      <c r="K2722" t="str" cm="1">
        <f t="array" ref="K2722">_xlfn.IFS(Table1[[#This Row],[Rating]] &gt;=4.5, "Elite",Table1[[#This Row],[Rating]]&gt;=4, "Highly Rated", Table1[[#This Row],[Rating]]&gt;=3.5,"Above Average", Table1[[#This Row],[Rating]]&lt;3.5, "Average or Below")</f>
        <v>Highly Rated</v>
      </c>
      <c r="L2722" t="str" cm="1">
        <f t="array" ref="L2722">_xlfn.IFS(Table1[[#This Row],[Pages]]&lt;=150,"Very Short",Table1[[#This Row],[Pages]]&lt;=299,"Short",Table1[[#This Row],[Pages]]&lt;=499,"Medium",Table1[[#This Row],[Pages]]&lt;=699,"Long",Table1[[#This Row],[Pages]]&gt;=700,"Epic")</f>
        <v>Medium</v>
      </c>
      <c r="M2722" t="str" cm="1">
        <f t="array" ref="M2722">_xlfn.IFS(Table1[[#This Row],[Ratings_Count]]&gt;=1000000,"Mega Popular",Table1[[#This Row],[Ratings_Count]]&gt;=100000,"Popular",Table1[[#This Row],[Ratings_Count]]&gt;=10000,"Mid Popular",Table1[[#This Row],[Ratings_Count]]&lt;10000,"Niche")</f>
        <v>Niche</v>
      </c>
      <c r="N2722" t="str">
        <f>IF(AND(Table1[[#This Row],[Rating]]&gt;=4.2, Table1[[#This Row],[Ratings_Count]]&lt;10000), "Hidden Gem", "Not a Hidden Gem")</f>
        <v>Not a Hidden Gem</v>
      </c>
    </row>
    <row r="2723" spans="1:14" x14ac:dyDescent="0.25">
      <c r="A2723" t="s">
        <v>9982</v>
      </c>
      <c r="B2723" t="s">
        <v>844</v>
      </c>
      <c r="C2723">
        <v>4.07</v>
      </c>
      <c r="D2723" t="s">
        <v>11</v>
      </c>
      <c r="E2723">
        <v>192</v>
      </c>
      <c r="F2723">
        <v>20951</v>
      </c>
      <c r="G2723">
        <v>1361</v>
      </c>
      <c r="H2723">
        <v>1994</v>
      </c>
      <c r="I2723" t="s">
        <v>2085</v>
      </c>
      <c r="J2723" t="s">
        <v>2014</v>
      </c>
      <c r="K2723" t="str" cm="1">
        <f t="array" ref="K2723">_xlfn.IFS(Table1[[#This Row],[Rating]] &gt;=4.5, "Elite",Table1[[#This Row],[Rating]]&gt;=4, "Highly Rated", Table1[[#This Row],[Rating]]&gt;=3.5,"Above Average", Table1[[#This Row],[Rating]]&lt;3.5, "Average or Below")</f>
        <v>Highly Rated</v>
      </c>
      <c r="L2723" t="str" cm="1">
        <f t="array" ref="L2723">_xlfn.IFS(Table1[[#This Row],[Pages]]&lt;=150,"Very Short",Table1[[#This Row],[Pages]]&lt;=299,"Short",Table1[[#This Row],[Pages]]&lt;=499,"Medium",Table1[[#This Row],[Pages]]&lt;=699,"Long",Table1[[#This Row],[Pages]]&gt;=700,"Epic")</f>
        <v>Short</v>
      </c>
      <c r="M2723" t="str" cm="1">
        <f t="array" ref="M2723">_xlfn.IFS(Table1[[#This Row],[Ratings_Count]]&gt;=1000000,"Mega Popular",Table1[[#This Row],[Ratings_Count]]&gt;=100000,"Popular",Table1[[#This Row],[Ratings_Count]]&gt;=10000,"Mid Popular",Table1[[#This Row],[Ratings_Count]]&lt;10000,"Niche")</f>
        <v>Mid Popular</v>
      </c>
      <c r="N2723" t="str">
        <f>IF(AND(Table1[[#This Row],[Rating]]&gt;=4.2, Table1[[#This Row],[Ratings_Count]]&lt;10000), "Hidden Gem", "Not a Hidden Gem")</f>
        <v>Not a Hidden Gem</v>
      </c>
    </row>
    <row r="2724" spans="1:14" x14ac:dyDescent="0.25">
      <c r="A2724" t="s">
        <v>10292</v>
      </c>
      <c r="B2724" t="s">
        <v>10293</v>
      </c>
      <c r="C2724">
        <v>4.07</v>
      </c>
      <c r="D2724" t="s">
        <v>11</v>
      </c>
      <c r="E2724">
        <v>162</v>
      </c>
      <c r="F2724">
        <v>308</v>
      </c>
      <c r="G2724">
        <v>28</v>
      </c>
      <c r="H2724">
        <v>2012</v>
      </c>
      <c r="I2724" t="s">
        <v>3158</v>
      </c>
      <c r="J2724" t="s">
        <v>13</v>
      </c>
      <c r="K2724" t="str" cm="1">
        <f t="array" ref="K2724">_xlfn.IFS(Table1[[#This Row],[Rating]] &gt;=4.5, "Elite",Table1[[#This Row],[Rating]]&gt;=4, "Highly Rated", Table1[[#This Row],[Rating]]&gt;=3.5,"Above Average", Table1[[#This Row],[Rating]]&lt;3.5, "Average or Below")</f>
        <v>Highly Rated</v>
      </c>
      <c r="L2724" t="str" cm="1">
        <f t="array" ref="L2724">_xlfn.IFS(Table1[[#This Row],[Pages]]&lt;=150,"Very Short",Table1[[#This Row],[Pages]]&lt;=299,"Short",Table1[[#This Row],[Pages]]&lt;=499,"Medium",Table1[[#This Row],[Pages]]&lt;=699,"Long",Table1[[#This Row],[Pages]]&gt;=700,"Epic")</f>
        <v>Short</v>
      </c>
      <c r="M2724" t="str" cm="1">
        <f t="array" ref="M2724">_xlfn.IFS(Table1[[#This Row],[Ratings_Count]]&gt;=1000000,"Mega Popular",Table1[[#This Row],[Ratings_Count]]&gt;=100000,"Popular",Table1[[#This Row],[Ratings_Count]]&gt;=10000,"Mid Popular",Table1[[#This Row],[Ratings_Count]]&lt;10000,"Niche")</f>
        <v>Niche</v>
      </c>
      <c r="N2724" t="str">
        <f>IF(AND(Table1[[#This Row],[Rating]]&gt;=4.2, Table1[[#This Row],[Ratings_Count]]&lt;10000), "Hidden Gem", "Not a Hidden Gem")</f>
        <v>Not a Hidden Gem</v>
      </c>
    </row>
    <row r="2725" spans="1:14" x14ac:dyDescent="0.25">
      <c r="A2725" t="s">
        <v>10300</v>
      </c>
      <c r="B2725" t="s">
        <v>401</v>
      </c>
      <c r="C2725">
        <v>4.07</v>
      </c>
      <c r="D2725" t="s">
        <v>11</v>
      </c>
      <c r="E2725">
        <v>432</v>
      </c>
      <c r="F2725">
        <v>317</v>
      </c>
      <c r="G2725">
        <v>31</v>
      </c>
      <c r="H2725">
        <v>1987</v>
      </c>
      <c r="I2725" t="s">
        <v>36</v>
      </c>
      <c r="J2725" t="s">
        <v>13</v>
      </c>
      <c r="K2725" t="str" cm="1">
        <f t="array" ref="K2725">_xlfn.IFS(Table1[[#This Row],[Rating]] &gt;=4.5, "Elite",Table1[[#This Row],[Rating]]&gt;=4, "Highly Rated", Table1[[#This Row],[Rating]]&gt;=3.5,"Above Average", Table1[[#This Row],[Rating]]&lt;3.5, "Average or Below")</f>
        <v>Highly Rated</v>
      </c>
      <c r="L2725" t="str" cm="1">
        <f t="array" ref="L2725">_xlfn.IFS(Table1[[#This Row],[Pages]]&lt;=150,"Very Short",Table1[[#This Row],[Pages]]&lt;=299,"Short",Table1[[#This Row],[Pages]]&lt;=499,"Medium",Table1[[#This Row],[Pages]]&lt;=699,"Long",Table1[[#This Row],[Pages]]&gt;=700,"Epic")</f>
        <v>Medium</v>
      </c>
      <c r="M2725" t="str" cm="1">
        <f t="array" ref="M2725">_xlfn.IFS(Table1[[#This Row],[Ratings_Count]]&gt;=1000000,"Mega Popular",Table1[[#This Row],[Ratings_Count]]&gt;=100000,"Popular",Table1[[#This Row],[Ratings_Count]]&gt;=10000,"Mid Popular",Table1[[#This Row],[Ratings_Count]]&lt;10000,"Niche")</f>
        <v>Niche</v>
      </c>
      <c r="N2725" t="str">
        <f>IF(AND(Table1[[#This Row],[Rating]]&gt;=4.2, Table1[[#This Row],[Ratings_Count]]&lt;10000), "Hidden Gem", "Not a Hidden Gem")</f>
        <v>Not a Hidden Gem</v>
      </c>
    </row>
    <row r="2726" spans="1:14" x14ac:dyDescent="0.25">
      <c r="A2726" t="s">
        <v>8073</v>
      </c>
      <c r="B2726" t="s">
        <v>6868</v>
      </c>
      <c r="C2726">
        <v>4.07</v>
      </c>
      <c r="D2726" t="s">
        <v>11</v>
      </c>
      <c r="E2726">
        <v>234</v>
      </c>
      <c r="F2726">
        <v>1469</v>
      </c>
      <c r="G2726">
        <v>98</v>
      </c>
      <c r="H2726">
        <v>1984</v>
      </c>
      <c r="I2726" t="s">
        <v>1854</v>
      </c>
      <c r="J2726" t="s">
        <v>13</v>
      </c>
      <c r="K2726" t="str" cm="1">
        <f t="array" ref="K2726">_xlfn.IFS(Table1[[#This Row],[Rating]] &gt;=4.5, "Elite",Table1[[#This Row],[Rating]]&gt;=4, "Highly Rated", Table1[[#This Row],[Rating]]&gt;=3.5,"Above Average", Table1[[#This Row],[Rating]]&lt;3.5, "Average or Below")</f>
        <v>Highly Rated</v>
      </c>
      <c r="L2726" t="str" cm="1">
        <f t="array" ref="L2726">_xlfn.IFS(Table1[[#This Row],[Pages]]&lt;=150,"Very Short",Table1[[#This Row],[Pages]]&lt;=299,"Short",Table1[[#This Row],[Pages]]&lt;=499,"Medium",Table1[[#This Row],[Pages]]&lt;=699,"Long",Table1[[#This Row],[Pages]]&gt;=700,"Epic")</f>
        <v>Short</v>
      </c>
      <c r="M2726" t="str" cm="1">
        <f t="array" ref="M2726">_xlfn.IFS(Table1[[#This Row],[Ratings_Count]]&gt;=1000000,"Mega Popular",Table1[[#This Row],[Ratings_Count]]&gt;=100000,"Popular",Table1[[#This Row],[Ratings_Count]]&gt;=10000,"Mid Popular",Table1[[#This Row],[Ratings_Count]]&lt;10000,"Niche")</f>
        <v>Niche</v>
      </c>
      <c r="N2726" t="str">
        <f>IF(AND(Table1[[#This Row],[Rating]]&gt;=4.2, Table1[[#This Row],[Ratings_Count]]&lt;10000), "Hidden Gem", "Not a Hidden Gem")</f>
        <v>Not a Hidden Gem</v>
      </c>
    </row>
    <row r="2727" spans="1:14" x14ac:dyDescent="0.25">
      <c r="A2727" t="s">
        <v>10536</v>
      </c>
      <c r="B2727" t="s">
        <v>10537</v>
      </c>
      <c r="C2727">
        <v>4.07</v>
      </c>
      <c r="D2727" t="s">
        <v>11</v>
      </c>
      <c r="E2727">
        <v>341</v>
      </c>
      <c r="F2727">
        <v>900</v>
      </c>
      <c r="G2727">
        <v>32</v>
      </c>
      <c r="H2727">
        <v>1987</v>
      </c>
      <c r="I2727" t="s">
        <v>68</v>
      </c>
      <c r="J2727" t="s">
        <v>13</v>
      </c>
      <c r="K2727" t="str" cm="1">
        <f t="array" ref="K2727">_xlfn.IFS(Table1[[#This Row],[Rating]] &gt;=4.5, "Elite",Table1[[#This Row],[Rating]]&gt;=4, "Highly Rated", Table1[[#This Row],[Rating]]&gt;=3.5,"Above Average", Table1[[#This Row],[Rating]]&lt;3.5, "Average or Below")</f>
        <v>Highly Rated</v>
      </c>
      <c r="L2727" t="str" cm="1">
        <f t="array" ref="L2727">_xlfn.IFS(Table1[[#This Row],[Pages]]&lt;=150,"Very Short",Table1[[#This Row],[Pages]]&lt;=299,"Short",Table1[[#This Row],[Pages]]&lt;=499,"Medium",Table1[[#This Row],[Pages]]&lt;=699,"Long",Table1[[#This Row],[Pages]]&gt;=700,"Epic")</f>
        <v>Medium</v>
      </c>
      <c r="M2727" t="str" cm="1">
        <f t="array" ref="M2727">_xlfn.IFS(Table1[[#This Row],[Ratings_Count]]&gt;=1000000,"Mega Popular",Table1[[#This Row],[Ratings_Count]]&gt;=100000,"Popular",Table1[[#This Row],[Ratings_Count]]&gt;=10000,"Mid Popular",Table1[[#This Row],[Ratings_Count]]&lt;10000,"Niche")</f>
        <v>Niche</v>
      </c>
      <c r="N2727" t="str">
        <f>IF(AND(Table1[[#This Row],[Rating]]&gt;=4.2, Table1[[#This Row],[Ratings_Count]]&lt;10000), "Hidden Gem", "Not a Hidden Gem")</f>
        <v>Not a Hidden Gem</v>
      </c>
    </row>
    <row r="2728" spans="1:14" x14ac:dyDescent="0.25">
      <c r="A2728" t="s">
        <v>10741</v>
      </c>
      <c r="B2728" t="s">
        <v>10742</v>
      </c>
      <c r="C2728">
        <v>4.07</v>
      </c>
      <c r="D2728" t="s">
        <v>11</v>
      </c>
      <c r="E2728">
        <v>446</v>
      </c>
      <c r="F2728">
        <v>87</v>
      </c>
      <c r="G2728">
        <v>1</v>
      </c>
      <c r="H2728">
        <v>1986</v>
      </c>
      <c r="I2728" t="s">
        <v>781</v>
      </c>
      <c r="J2728" t="s">
        <v>13</v>
      </c>
      <c r="K2728" t="str" cm="1">
        <f t="array" ref="K2728">_xlfn.IFS(Table1[[#This Row],[Rating]] &gt;=4.5, "Elite",Table1[[#This Row],[Rating]]&gt;=4, "Highly Rated", Table1[[#This Row],[Rating]]&gt;=3.5,"Above Average", Table1[[#This Row],[Rating]]&lt;3.5, "Average or Below")</f>
        <v>Highly Rated</v>
      </c>
      <c r="L2728" t="str" cm="1">
        <f t="array" ref="L2728">_xlfn.IFS(Table1[[#This Row],[Pages]]&lt;=150,"Very Short",Table1[[#This Row],[Pages]]&lt;=299,"Short",Table1[[#This Row],[Pages]]&lt;=499,"Medium",Table1[[#This Row],[Pages]]&lt;=699,"Long",Table1[[#This Row],[Pages]]&gt;=700,"Epic")</f>
        <v>Medium</v>
      </c>
      <c r="M2728" t="str" cm="1">
        <f t="array" ref="M2728">_xlfn.IFS(Table1[[#This Row],[Ratings_Count]]&gt;=1000000,"Mega Popular",Table1[[#This Row],[Ratings_Count]]&gt;=100000,"Popular",Table1[[#This Row],[Ratings_Count]]&gt;=10000,"Mid Popular",Table1[[#This Row],[Ratings_Count]]&lt;10000,"Niche")</f>
        <v>Niche</v>
      </c>
      <c r="N2728" t="str">
        <f>IF(AND(Table1[[#This Row],[Rating]]&gt;=4.2, Table1[[#This Row],[Ratings_Count]]&lt;10000), "Hidden Gem", "Not a Hidden Gem")</f>
        <v>Not a Hidden Gem</v>
      </c>
    </row>
    <row r="2729" spans="1:14" x14ac:dyDescent="0.25">
      <c r="A2729" t="s">
        <v>10789</v>
      </c>
      <c r="B2729" t="s">
        <v>10790</v>
      </c>
      <c r="C2729">
        <v>4.07</v>
      </c>
      <c r="D2729" t="s">
        <v>11</v>
      </c>
      <c r="E2729">
        <v>448</v>
      </c>
      <c r="F2729">
        <v>455</v>
      </c>
      <c r="G2729">
        <v>25</v>
      </c>
      <c r="H2729">
        <v>1956</v>
      </c>
      <c r="I2729" t="s">
        <v>56</v>
      </c>
      <c r="J2729" t="s">
        <v>13</v>
      </c>
      <c r="K2729" t="str" cm="1">
        <f t="array" ref="K2729">_xlfn.IFS(Table1[[#This Row],[Rating]] &gt;=4.5, "Elite",Table1[[#This Row],[Rating]]&gt;=4, "Highly Rated", Table1[[#This Row],[Rating]]&gt;=3.5,"Above Average", Table1[[#This Row],[Rating]]&lt;3.5, "Average or Below")</f>
        <v>Highly Rated</v>
      </c>
      <c r="L2729" t="str" cm="1">
        <f t="array" ref="L2729">_xlfn.IFS(Table1[[#This Row],[Pages]]&lt;=150,"Very Short",Table1[[#This Row],[Pages]]&lt;=299,"Short",Table1[[#This Row],[Pages]]&lt;=499,"Medium",Table1[[#This Row],[Pages]]&lt;=699,"Long",Table1[[#This Row],[Pages]]&gt;=700,"Epic")</f>
        <v>Medium</v>
      </c>
      <c r="M2729" t="str" cm="1">
        <f t="array" ref="M2729">_xlfn.IFS(Table1[[#This Row],[Ratings_Count]]&gt;=1000000,"Mega Popular",Table1[[#This Row],[Ratings_Count]]&gt;=100000,"Popular",Table1[[#This Row],[Ratings_Count]]&gt;=10000,"Mid Popular",Table1[[#This Row],[Ratings_Count]]&lt;10000,"Niche")</f>
        <v>Niche</v>
      </c>
      <c r="N2729" t="str">
        <f>IF(AND(Table1[[#This Row],[Rating]]&gt;=4.2, Table1[[#This Row],[Ratings_Count]]&lt;10000), "Hidden Gem", "Not a Hidden Gem")</f>
        <v>Not a Hidden Gem</v>
      </c>
    </row>
    <row r="2730" spans="1:14" x14ac:dyDescent="0.25">
      <c r="A2730" t="s">
        <v>10834</v>
      </c>
      <c r="B2730" t="s">
        <v>3567</v>
      </c>
      <c r="C2730">
        <v>4.07</v>
      </c>
      <c r="D2730" t="s">
        <v>11</v>
      </c>
      <c r="E2730">
        <v>255</v>
      </c>
      <c r="F2730">
        <v>7368</v>
      </c>
      <c r="G2730">
        <v>185</v>
      </c>
      <c r="H2730">
        <v>1989</v>
      </c>
      <c r="I2730" t="s">
        <v>314</v>
      </c>
      <c r="J2730" t="s">
        <v>13</v>
      </c>
      <c r="K2730" t="str" cm="1">
        <f t="array" ref="K2730">_xlfn.IFS(Table1[[#This Row],[Rating]] &gt;=4.5, "Elite",Table1[[#This Row],[Rating]]&gt;=4, "Highly Rated", Table1[[#This Row],[Rating]]&gt;=3.5,"Above Average", Table1[[#This Row],[Rating]]&lt;3.5, "Average or Below")</f>
        <v>Highly Rated</v>
      </c>
      <c r="L2730" t="str" cm="1">
        <f t="array" ref="L2730">_xlfn.IFS(Table1[[#This Row],[Pages]]&lt;=150,"Very Short",Table1[[#This Row],[Pages]]&lt;=299,"Short",Table1[[#This Row],[Pages]]&lt;=499,"Medium",Table1[[#This Row],[Pages]]&lt;=699,"Long",Table1[[#This Row],[Pages]]&gt;=700,"Epic")</f>
        <v>Short</v>
      </c>
      <c r="M2730" t="str" cm="1">
        <f t="array" ref="M2730">_xlfn.IFS(Table1[[#This Row],[Ratings_Count]]&gt;=1000000,"Mega Popular",Table1[[#This Row],[Ratings_Count]]&gt;=100000,"Popular",Table1[[#This Row],[Ratings_Count]]&gt;=10000,"Mid Popular",Table1[[#This Row],[Ratings_Count]]&lt;10000,"Niche")</f>
        <v>Niche</v>
      </c>
      <c r="N2730" t="str">
        <f>IF(AND(Table1[[#This Row],[Rating]]&gt;=4.2, Table1[[#This Row],[Ratings_Count]]&lt;10000), "Hidden Gem", "Not a Hidden Gem")</f>
        <v>Not a Hidden Gem</v>
      </c>
    </row>
    <row r="2731" spans="1:14" x14ac:dyDescent="0.25">
      <c r="A2731" t="s">
        <v>11002</v>
      </c>
      <c r="B2731" t="s">
        <v>11003</v>
      </c>
      <c r="C2731">
        <v>4.07</v>
      </c>
      <c r="D2731" t="s">
        <v>11</v>
      </c>
      <c r="E2731">
        <v>363</v>
      </c>
      <c r="F2731">
        <v>17911</v>
      </c>
      <c r="G2731">
        <v>111</v>
      </c>
      <c r="H2731">
        <v>1989</v>
      </c>
      <c r="I2731" t="s">
        <v>11004</v>
      </c>
      <c r="J2731" t="s">
        <v>13</v>
      </c>
      <c r="K2731" t="str" cm="1">
        <f t="array" ref="K2731">_xlfn.IFS(Table1[[#This Row],[Rating]] &gt;=4.5, "Elite",Table1[[#This Row],[Rating]]&gt;=4, "Highly Rated", Table1[[#This Row],[Rating]]&gt;=3.5,"Above Average", Table1[[#This Row],[Rating]]&lt;3.5, "Average or Below")</f>
        <v>Highly Rated</v>
      </c>
      <c r="L2731" t="str" cm="1">
        <f t="array" ref="L2731">_xlfn.IFS(Table1[[#This Row],[Pages]]&lt;=150,"Very Short",Table1[[#This Row],[Pages]]&lt;=299,"Short",Table1[[#This Row],[Pages]]&lt;=499,"Medium",Table1[[#This Row],[Pages]]&lt;=699,"Long",Table1[[#This Row],[Pages]]&gt;=700,"Epic")</f>
        <v>Medium</v>
      </c>
      <c r="M2731" t="str" cm="1">
        <f t="array" ref="M2731">_xlfn.IFS(Table1[[#This Row],[Ratings_Count]]&gt;=1000000,"Mega Popular",Table1[[#This Row],[Ratings_Count]]&gt;=100000,"Popular",Table1[[#This Row],[Ratings_Count]]&gt;=10000,"Mid Popular",Table1[[#This Row],[Ratings_Count]]&lt;10000,"Niche")</f>
        <v>Mid Popular</v>
      </c>
      <c r="N2731" t="str">
        <f>IF(AND(Table1[[#This Row],[Rating]]&gt;=4.2, Table1[[#This Row],[Ratings_Count]]&lt;10000), "Hidden Gem", "Not a Hidden Gem")</f>
        <v>Not a Hidden Gem</v>
      </c>
    </row>
    <row r="2732" spans="1:14" x14ac:dyDescent="0.25">
      <c r="A2732" t="s">
        <v>11012</v>
      </c>
      <c r="B2732" t="s">
        <v>11013</v>
      </c>
      <c r="C2732">
        <v>4.07</v>
      </c>
      <c r="D2732" t="s">
        <v>11</v>
      </c>
      <c r="E2732">
        <v>777</v>
      </c>
      <c r="F2732">
        <v>160</v>
      </c>
      <c r="G2732">
        <v>18</v>
      </c>
      <c r="H2732">
        <v>1991</v>
      </c>
      <c r="I2732" t="s">
        <v>1558</v>
      </c>
      <c r="J2732" t="s">
        <v>13</v>
      </c>
      <c r="K2732" t="str" cm="1">
        <f t="array" ref="K2732">_xlfn.IFS(Table1[[#This Row],[Rating]] &gt;=4.5, "Elite",Table1[[#This Row],[Rating]]&gt;=4, "Highly Rated", Table1[[#This Row],[Rating]]&gt;=3.5,"Above Average", Table1[[#This Row],[Rating]]&lt;3.5, "Average or Below")</f>
        <v>Highly Rated</v>
      </c>
      <c r="L2732" t="str" cm="1">
        <f t="array" ref="L2732">_xlfn.IFS(Table1[[#This Row],[Pages]]&lt;=150,"Very Short",Table1[[#This Row],[Pages]]&lt;=299,"Short",Table1[[#This Row],[Pages]]&lt;=499,"Medium",Table1[[#This Row],[Pages]]&lt;=699,"Long",Table1[[#This Row],[Pages]]&gt;=700,"Epic")</f>
        <v>Epic</v>
      </c>
      <c r="M2732" t="str" cm="1">
        <f t="array" ref="M2732">_xlfn.IFS(Table1[[#This Row],[Ratings_Count]]&gt;=1000000,"Mega Popular",Table1[[#This Row],[Ratings_Count]]&gt;=100000,"Popular",Table1[[#This Row],[Ratings_Count]]&gt;=10000,"Mid Popular",Table1[[#This Row],[Ratings_Count]]&lt;10000,"Niche")</f>
        <v>Niche</v>
      </c>
      <c r="N2732" t="str">
        <f>IF(AND(Table1[[#This Row],[Rating]]&gt;=4.2, Table1[[#This Row],[Ratings_Count]]&lt;10000), "Hidden Gem", "Not a Hidden Gem")</f>
        <v>Not a Hidden Gem</v>
      </c>
    </row>
    <row r="2733" spans="1:14" x14ac:dyDescent="0.25">
      <c r="A2733" t="s">
        <v>11059</v>
      </c>
      <c r="B2733" t="s">
        <v>4466</v>
      </c>
      <c r="C2733">
        <v>4.07</v>
      </c>
      <c r="D2733" t="s">
        <v>11</v>
      </c>
      <c r="E2733">
        <v>677</v>
      </c>
      <c r="F2733">
        <v>237</v>
      </c>
      <c r="G2733">
        <v>20</v>
      </c>
      <c r="H2733">
        <v>1971</v>
      </c>
      <c r="I2733" t="s">
        <v>11060</v>
      </c>
      <c r="J2733" t="s">
        <v>13</v>
      </c>
      <c r="K2733" t="str" cm="1">
        <f t="array" ref="K2733">_xlfn.IFS(Table1[[#This Row],[Rating]] &gt;=4.5, "Elite",Table1[[#This Row],[Rating]]&gt;=4, "Highly Rated", Table1[[#This Row],[Rating]]&gt;=3.5,"Above Average", Table1[[#This Row],[Rating]]&lt;3.5, "Average or Below")</f>
        <v>Highly Rated</v>
      </c>
      <c r="L2733" t="str" cm="1">
        <f t="array" ref="L2733">_xlfn.IFS(Table1[[#This Row],[Pages]]&lt;=150,"Very Short",Table1[[#This Row],[Pages]]&lt;=299,"Short",Table1[[#This Row],[Pages]]&lt;=499,"Medium",Table1[[#This Row],[Pages]]&lt;=699,"Long",Table1[[#This Row],[Pages]]&gt;=700,"Epic")</f>
        <v>Long</v>
      </c>
      <c r="M2733" t="str" cm="1">
        <f t="array" ref="M2733">_xlfn.IFS(Table1[[#This Row],[Ratings_Count]]&gt;=1000000,"Mega Popular",Table1[[#This Row],[Ratings_Count]]&gt;=100000,"Popular",Table1[[#This Row],[Ratings_Count]]&gt;=10000,"Mid Popular",Table1[[#This Row],[Ratings_Count]]&lt;10000,"Niche")</f>
        <v>Niche</v>
      </c>
      <c r="N2733" t="str">
        <f>IF(AND(Table1[[#This Row],[Rating]]&gt;=4.2, Table1[[#This Row],[Ratings_Count]]&lt;10000), "Hidden Gem", "Not a Hidden Gem")</f>
        <v>Not a Hidden Gem</v>
      </c>
    </row>
    <row r="2734" spans="1:14" x14ac:dyDescent="0.25">
      <c r="A2734" t="s">
        <v>11116</v>
      </c>
      <c r="B2734" t="s">
        <v>11117</v>
      </c>
      <c r="C2734">
        <v>4.07</v>
      </c>
      <c r="D2734" t="s">
        <v>11</v>
      </c>
      <c r="E2734">
        <v>208</v>
      </c>
      <c r="F2734">
        <v>2503</v>
      </c>
      <c r="G2734">
        <v>141</v>
      </c>
      <c r="H2734">
        <v>1984</v>
      </c>
      <c r="I2734" t="s">
        <v>441</v>
      </c>
      <c r="J2734" t="s">
        <v>13</v>
      </c>
      <c r="K2734" t="str" cm="1">
        <f t="array" ref="K2734">_xlfn.IFS(Table1[[#This Row],[Rating]] &gt;=4.5, "Elite",Table1[[#This Row],[Rating]]&gt;=4, "Highly Rated", Table1[[#This Row],[Rating]]&gt;=3.5,"Above Average", Table1[[#This Row],[Rating]]&lt;3.5, "Average or Below")</f>
        <v>Highly Rated</v>
      </c>
      <c r="L2734" t="str" cm="1">
        <f t="array" ref="L2734">_xlfn.IFS(Table1[[#This Row],[Pages]]&lt;=150,"Very Short",Table1[[#This Row],[Pages]]&lt;=299,"Short",Table1[[#This Row],[Pages]]&lt;=499,"Medium",Table1[[#This Row],[Pages]]&lt;=699,"Long",Table1[[#This Row],[Pages]]&gt;=700,"Epic")</f>
        <v>Short</v>
      </c>
      <c r="M2734" t="str" cm="1">
        <f t="array" ref="M2734">_xlfn.IFS(Table1[[#This Row],[Ratings_Count]]&gt;=1000000,"Mega Popular",Table1[[#This Row],[Ratings_Count]]&gt;=100000,"Popular",Table1[[#This Row],[Ratings_Count]]&gt;=10000,"Mid Popular",Table1[[#This Row],[Ratings_Count]]&lt;10000,"Niche")</f>
        <v>Niche</v>
      </c>
      <c r="N2734" t="str">
        <f>IF(AND(Table1[[#This Row],[Rating]]&gt;=4.2, Table1[[#This Row],[Ratings_Count]]&lt;10000), "Hidden Gem", "Not a Hidden Gem")</f>
        <v>Not a Hidden Gem</v>
      </c>
    </row>
    <row r="2735" spans="1:14" x14ac:dyDescent="0.25">
      <c r="A2735" t="s">
        <v>11155</v>
      </c>
      <c r="B2735" t="s">
        <v>11156</v>
      </c>
      <c r="C2735">
        <v>4.07</v>
      </c>
      <c r="D2735" t="s">
        <v>11</v>
      </c>
      <c r="E2735">
        <v>238</v>
      </c>
      <c r="F2735">
        <v>155</v>
      </c>
      <c r="G2735">
        <v>10</v>
      </c>
      <c r="H2735">
        <v>1993</v>
      </c>
      <c r="I2735" t="s">
        <v>1648</v>
      </c>
      <c r="J2735" t="s">
        <v>13</v>
      </c>
      <c r="K2735" t="str" cm="1">
        <f t="array" ref="K2735">_xlfn.IFS(Table1[[#This Row],[Rating]] &gt;=4.5, "Elite",Table1[[#This Row],[Rating]]&gt;=4, "Highly Rated", Table1[[#This Row],[Rating]]&gt;=3.5,"Above Average", Table1[[#This Row],[Rating]]&lt;3.5, "Average or Below")</f>
        <v>Highly Rated</v>
      </c>
      <c r="L2735" t="str" cm="1">
        <f t="array" ref="L2735">_xlfn.IFS(Table1[[#This Row],[Pages]]&lt;=150,"Very Short",Table1[[#This Row],[Pages]]&lt;=299,"Short",Table1[[#This Row],[Pages]]&lt;=499,"Medium",Table1[[#This Row],[Pages]]&lt;=699,"Long",Table1[[#This Row],[Pages]]&gt;=700,"Epic")</f>
        <v>Short</v>
      </c>
      <c r="M2735" t="str" cm="1">
        <f t="array" ref="M2735">_xlfn.IFS(Table1[[#This Row],[Ratings_Count]]&gt;=1000000,"Mega Popular",Table1[[#This Row],[Ratings_Count]]&gt;=100000,"Popular",Table1[[#This Row],[Ratings_Count]]&gt;=10000,"Mid Popular",Table1[[#This Row],[Ratings_Count]]&lt;10000,"Niche")</f>
        <v>Niche</v>
      </c>
      <c r="N2735" t="str">
        <f>IF(AND(Table1[[#This Row],[Rating]]&gt;=4.2, Table1[[#This Row],[Ratings_Count]]&lt;10000), "Hidden Gem", "Not a Hidden Gem")</f>
        <v>Not a Hidden Gem</v>
      </c>
    </row>
    <row r="2736" spans="1:14" x14ac:dyDescent="0.25">
      <c r="A2736" t="s">
        <v>11264</v>
      </c>
      <c r="B2736" t="s">
        <v>4453</v>
      </c>
      <c r="C2736">
        <v>4.07</v>
      </c>
      <c r="D2736" t="s">
        <v>11</v>
      </c>
      <c r="E2736">
        <v>414</v>
      </c>
      <c r="F2736">
        <v>16312</v>
      </c>
      <c r="G2736">
        <v>175</v>
      </c>
      <c r="H2736">
        <v>1992</v>
      </c>
      <c r="I2736" t="s">
        <v>2818</v>
      </c>
      <c r="J2736" t="s">
        <v>13</v>
      </c>
      <c r="K2736" t="str" cm="1">
        <f t="array" ref="K2736">_xlfn.IFS(Table1[[#This Row],[Rating]] &gt;=4.5, "Elite",Table1[[#This Row],[Rating]]&gt;=4, "Highly Rated", Table1[[#This Row],[Rating]]&gt;=3.5,"Above Average", Table1[[#This Row],[Rating]]&lt;3.5, "Average or Below")</f>
        <v>Highly Rated</v>
      </c>
      <c r="L2736" t="str" cm="1">
        <f t="array" ref="L2736">_xlfn.IFS(Table1[[#This Row],[Pages]]&lt;=150,"Very Short",Table1[[#This Row],[Pages]]&lt;=299,"Short",Table1[[#This Row],[Pages]]&lt;=499,"Medium",Table1[[#This Row],[Pages]]&lt;=699,"Long",Table1[[#This Row],[Pages]]&gt;=700,"Epic")</f>
        <v>Medium</v>
      </c>
      <c r="M2736" t="str" cm="1">
        <f t="array" ref="M2736">_xlfn.IFS(Table1[[#This Row],[Ratings_Count]]&gt;=1000000,"Mega Popular",Table1[[#This Row],[Ratings_Count]]&gt;=100000,"Popular",Table1[[#This Row],[Ratings_Count]]&gt;=10000,"Mid Popular",Table1[[#This Row],[Ratings_Count]]&lt;10000,"Niche")</f>
        <v>Mid Popular</v>
      </c>
      <c r="N2736" t="str">
        <f>IF(AND(Table1[[#This Row],[Rating]]&gt;=4.2, Table1[[#This Row],[Ratings_Count]]&lt;10000), "Hidden Gem", "Not a Hidden Gem")</f>
        <v>Not a Hidden Gem</v>
      </c>
    </row>
    <row r="2737" spans="1:14" x14ac:dyDescent="0.25">
      <c r="A2737" t="s">
        <v>5413</v>
      </c>
      <c r="B2737" t="s">
        <v>11590</v>
      </c>
      <c r="C2737">
        <v>4.07</v>
      </c>
      <c r="D2737" t="s">
        <v>11</v>
      </c>
      <c r="E2737">
        <v>798</v>
      </c>
      <c r="F2737">
        <v>86527</v>
      </c>
      <c r="G2737">
        <v>2004</v>
      </c>
      <c r="H2737">
        <v>1995</v>
      </c>
      <c r="I2737" t="s">
        <v>44</v>
      </c>
      <c r="J2737" t="s">
        <v>13</v>
      </c>
      <c r="K2737" t="str" cm="1">
        <f t="array" ref="K2737">_xlfn.IFS(Table1[[#This Row],[Rating]] &gt;=4.5, "Elite",Table1[[#This Row],[Rating]]&gt;=4, "Highly Rated", Table1[[#This Row],[Rating]]&gt;=3.5,"Above Average", Table1[[#This Row],[Rating]]&lt;3.5, "Average or Below")</f>
        <v>Highly Rated</v>
      </c>
      <c r="L2737" t="str" cm="1">
        <f t="array" ref="L2737">_xlfn.IFS(Table1[[#This Row],[Pages]]&lt;=150,"Very Short",Table1[[#This Row],[Pages]]&lt;=299,"Short",Table1[[#This Row],[Pages]]&lt;=499,"Medium",Table1[[#This Row],[Pages]]&lt;=699,"Long",Table1[[#This Row],[Pages]]&gt;=700,"Epic")</f>
        <v>Epic</v>
      </c>
      <c r="M2737" t="str" cm="1">
        <f t="array" ref="M2737">_xlfn.IFS(Table1[[#This Row],[Ratings_Count]]&gt;=1000000,"Mega Popular",Table1[[#This Row],[Ratings_Count]]&gt;=100000,"Popular",Table1[[#This Row],[Ratings_Count]]&gt;=10000,"Mid Popular",Table1[[#This Row],[Ratings_Count]]&lt;10000,"Niche")</f>
        <v>Mid Popular</v>
      </c>
      <c r="N2737" t="str">
        <f>IF(AND(Table1[[#This Row],[Rating]]&gt;=4.2, Table1[[#This Row],[Ratings_Count]]&lt;10000), "Hidden Gem", "Not a Hidden Gem")</f>
        <v>Not a Hidden Gem</v>
      </c>
    </row>
    <row r="2738" spans="1:14" x14ac:dyDescent="0.25">
      <c r="A2738" t="s">
        <v>261</v>
      </c>
      <c r="B2738" t="s">
        <v>2308</v>
      </c>
      <c r="C2738">
        <v>4.07</v>
      </c>
      <c r="D2738" t="s">
        <v>11</v>
      </c>
      <c r="E2738">
        <v>416</v>
      </c>
      <c r="F2738">
        <v>376</v>
      </c>
      <c r="G2738">
        <v>53</v>
      </c>
      <c r="H2738">
        <v>1995</v>
      </c>
      <c r="I2738" t="s">
        <v>4233</v>
      </c>
      <c r="J2738" t="s">
        <v>13</v>
      </c>
      <c r="K2738" t="str" cm="1">
        <f t="array" ref="K2738">_xlfn.IFS(Table1[[#This Row],[Rating]] &gt;=4.5, "Elite",Table1[[#This Row],[Rating]]&gt;=4, "Highly Rated", Table1[[#This Row],[Rating]]&gt;=3.5,"Above Average", Table1[[#This Row],[Rating]]&lt;3.5, "Average or Below")</f>
        <v>Highly Rated</v>
      </c>
      <c r="L2738" t="str" cm="1">
        <f t="array" ref="L2738">_xlfn.IFS(Table1[[#This Row],[Pages]]&lt;=150,"Very Short",Table1[[#This Row],[Pages]]&lt;=299,"Short",Table1[[#This Row],[Pages]]&lt;=499,"Medium",Table1[[#This Row],[Pages]]&lt;=699,"Long",Table1[[#This Row],[Pages]]&gt;=700,"Epic")</f>
        <v>Medium</v>
      </c>
      <c r="M2738" t="str" cm="1">
        <f t="array" ref="M2738">_xlfn.IFS(Table1[[#This Row],[Ratings_Count]]&gt;=1000000,"Mega Popular",Table1[[#This Row],[Ratings_Count]]&gt;=100000,"Popular",Table1[[#This Row],[Ratings_Count]]&gt;=10000,"Mid Popular",Table1[[#This Row],[Ratings_Count]]&lt;10000,"Niche")</f>
        <v>Niche</v>
      </c>
      <c r="N2738" t="str">
        <f>IF(AND(Table1[[#This Row],[Rating]]&gt;=4.2, Table1[[#This Row],[Ratings_Count]]&lt;10000), "Hidden Gem", "Not a Hidden Gem")</f>
        <v>Not a Hidden Gem</v>
      </c>
    </row>
    <row r="2739" spans="1:14" x14ac:dyDescent="0.25">
      <c r="A2739" t="s">
        <v>11671</v>
      </c>
      <c r="B2739" t="s">
        <v>6926</v>
      </c>
      <c r="C2739">
        <v>4.07</v>
      </c>
      <c r="D2739" t="s">
        <v>11</v>
      </c>
      <c r="E2739">
        <v>368</v>
      </c>
      <c r="F2739">
        <v>3874</v>
      </c>
      <c r="G2739">
        <v>192</v>
      </c>
      <c r="H2739">
        <v>1995</v>
      </c>
      <c r="I2739" t="s">
        <v>171</v>
      </c>
      <c r="J2739" t="s">
        <v>13</v>
      </c>
      <c r="K2739" t="str" cm="1">
        <f t="array" ref="K2739">_xlfn.IFS(Table1[[#This Row],[Rating]] &gt;=4.5, "Elite",Table1[[#This Row],[Rating]]&gt;=4, "Highly Rated", Table1[[#This Row],[Rating]]&gt;=3.5,"Above Average", Table1[[#This Row],[Rating]]&lt;3.5, "Average or Below")</f>
        <v>Highly Rated</v>
      </c>
      <c r="L2739" t="str" cm="1">
        <f t="array" ref="L2739">_xlfn.IFS(Table1[[#This Row],[Pages]]&lt;=150,"Very Short",Table1[[#This Row],[Pages]]&lt;=299,"Short",Table1[[#This Row],[Pages]]&lt;=499,"Medium",Table1[[#This Row],[Pages]]&lt;=699,"Long",Table1[[#This Row],[Pages]]&gt;=700,"Epic")</f>
        <v>Medium</v>
      </c>
      <c r="M2739" t="str" cm="1">
        <f t="array" ref="M2739">_xlfn.IFS(Table1[[#This Row],[Ratings_Count]]&gt;=1000000,"Mega Popular",Table1[[#This Row],[Ratings_Count]]&gt;=100000,"Popular",Table1[[#This Row],[Ratings_Count]]&gt;=10000,"Mid Popular",Table1[[#This Row],[Ratings_Count]]&lt;10000,"Niche")</f>
        <v>Niche</v>
      </c>
      <c r="N2739" t="str">
        <f>IF(AND(Table1[[#This Row],[Rating]]&gt;=4.2, Table1[[#This Row],[Ratings_Count]]&lt;10000), "Hidden Gem", "Not a Hidden Gem")</f>
        <v>Not a Hidden Gem</v>
      </c>
    </row>
    <row r="2740" spans="1:14" x14ac:dyDescent="0.25">
      <c r="A2740" t="s">
        <v>11778</v>
      </c>
      <c r="B2740" t="s">
        <v>5494</v>
      </c>
      <c r="C2740">
        <v>4.07</v>
      </c>
      <c r="D2740" t="s">
        <v>11</v>
      </c>
      <c r="E2740">
        <v>512</v>
      </c>
      <c r="F2740">
        <v>2043</v>
      </c>
      <c r="G2740">
        <v>209</v>
      </c>
      <c r="H2740">
        <v>1996</v>
      </c>
      <c r="I2740" t="s">
        <v>11779</v>
      </c>
      <c r="J2740" t="s">
        <v>13</v>
      </c>
      <c r="K2740" t="str" cm="1">
        <f t="array" ref="K2740">_xlfn.IFS(Table1[[#This Row],[Rating]] &gt;=4.5, "Elite",Table1[[#This Row],[Rating]]&gt;=4, "Highly Rated", Table1[[#This Row],[Rating]]&gt;=3.5,"Above Average", Table1[[#This Row],[Rating]]&lt;3.5, "Average or Below")</f>
        <v>Highly Rated</v>
      </c>
      <c r="L2740" t="str" cm="1">
        <f t="array" ref="L2740">_xlfn.IFS(Table1[[#This Row],[Pages]]&lt;=150,"Very Short",Table1[[#This Row],[Pages]]&lt;=299,"Short",Table1[[#This Row],[Pages]]&lt;=499,"Medium",Table1[[#This Row],[Pages]]&lt;=699,"Long",Table1[[#This Row],[Pages]]&gt;=700,"Epic")</f>
        <v>Long</v>
      </c>
      <c r="M2740" t="str" cm="1">
        <f t="array" ref="M2740">_xlfn.IFS(Table1[[#This Row],[Ratings_Count]]&gt;=1000000,"Mega Popular",Table1[[#This Row],[Ratings_Count]]&gt;=100000,"Popular",Table1[[#This Row],[Ratings_Count]]&gt;=10000,"Mid Popular",Table1[[#This Row],[Ratings_Count]]&lt;10000,"Niche")</f>
        <v>Niche</v>
      </c>
      <c r="N2740" t="str">
        <f>IF(AND(Table1[[#This Row],[Rating]]&gt;=4.2, Table1[[#This Row],[Ratings_Count]]&lt;10000), "Hidden Gem", "Not a Hidden Gem")</f>
        <v>Not a Hidden Gem</v>
      </c>
    </row>
    <row r="2741" spans="1:14" x14ac:dyDescent="0.25">
      <c r="A2741" t="s">
        <v>11926</v>
      </c>
      <c r="B2741" t="s">
        <v>9354</v>
      </c>
      <c r="C2741">
        <v>4.07</v>
      </c>
      <c r="D2741" t="s">
        <v>11</v>
      </c>
      <c r="E2741">
        <v>192</v>
      </c>
      <c r="F2741">
        <v>197</v>
      </c>
      <c r="G2741">
        <v>7</v>
      </c>
      <c r="H2741">
        <v>1997</v>
      </c>
      <c r="I2741" t="s">
        <v>53</v>
      </c>
      <c r="J2741" t="s">
        <v>13</v>
      </c>
      <c r="K2741" t="str" cm="1">
        <f t="array" ref="K2741">_xlfn.IFS(Table1[[#This Row],[Rating]] &gt;=4.5, "Elite",Table1[[#This Row],[Rating]]&gt;=4, "Highly Rated", Table1[[#This Row],[Rating]]&gt;=3.5,"Above Average", Table1[[#This Row],[Rating]]&lt;3.5, "Average or Below")</f>
        <v>Highly Rated</v>
      </c>
      <c r="L2741" t="str" cm="1">
        <f t="array" ref="L2741">_xlfn.IFS(Table1[[#This Row],[Pages]]&lt;=150,"Very Short",Table1[[#This Row],[Pages]]&lt;=299,"Short",Table1[[#This Row],[Pages]]&lt;=499,"Medium",Table1[[#This Row],[Pages]]&lt;=699,"Long",Table1[[#This Row],[Pages]]&gt;=700,"Epic")</f>
        <v>Short</v>
      </c>
      <c r="M2741" t="str" cm="1">
        <f t="array" ref="M2741">_xlfn.IFS(Table1[[#This Row],[Ratings_Count]]&gt;=1000000,"Mega Popular",Table1[[#This Row],[Ratings_Count]]&gt;=100000,"Popular",Table1[[#This Row],[Ratings_Count]]&gt;=10000,"Mid Popular",Table1[[#This Row],[Ratings_Count]]&lt;10000,"Niche")</f>
        <v>Niche</v>
      </c>
      <c r="N2741" t="str">
        <f>IF(AND(Table1[[#This Row],[Rating]]&gt;=4.2, Table1[[#This Row],[Ratings_Count]]&lt;10000), "Hidden Gem", "Not a Hidden Gem")</f>
        <v>Not a Hidden Gem</v>
      </c>
    </row>
    <row r="2742" spans="1:14" x14ac:dyDescent="0.25">
      <c r="A2742" t="s">
        <v>11982</v>
      </c>
      <c r="B2742" t="s">
        <v>11983</v>
      </c>
      <c r="C2742">
        <v>4.07</v>
      </c>
      <c r="D2742" t="s">
        <v>11</v>
      </c>
      <c r="E2742">
        <v>384</v>
      </c>
      <c r="F2742">
        <v>502</v>
      </c>
      <c r="G2742">
        <v>43</v>
      </c>
      <c r="H2742">
        <v>1997</v>
      </c>
      <c r="I2742" t="s">
        <v>53</v>
      </c>
      <c r="J2742" t="s">
        <v>13</v>
      </c>
      <c r="K2742" t="str" cm="1">
        <f t="array" ref="K2742">_xlfn.IFS(Table1[[#This Row],[Rating]] &gt;=4.5, "Elite",Table1[[#This Row],[Rating]]&gt;=4, "Highly Rated", Table1[[#This Row],[Rating]]&gt;=3.5,"Above Average", Table1[[#This Row],[Rating]]&lt;3.5, "Average or Below")</f>
        <v>Highly Rated</v>
      </c>
      <c r="L2742" t="str" cm="1">
        <f t="array" ref="L2742">_xlfn.IFS(Table1[[#This Row],[Pages]]&lt;=150,"Very Short",Table1[[#This Row],[Pages]]&lt;=299,"Short",Table1[[#This Row],[Pages]]&lt;=499,"Medium",Table1[[#This Row],[Pages]]&lt;=699,"Long",Table1[[#This Row],[Pages]]&gt;=700,"Epic")</f>
        <v>Medium</v>
      </c>
      <c r="M2742" t="str" cm="1">
        <f t="array" ref="M2742">_xlfn.IFS(Table1[[#This Row],[Ratings_Count]]&gt;=1000000,"Mega Popular",Table1[[#This Row],[Ratings_Count]]&gt;=100000,"Popular",Table1[[#This Row],[Ratings_Count]]&gt;=10000,"Mid Popular",Table1[[#This Row],[Ratings_Count]]&lt;10000,"Niche")</f>
        <v>Niche</v>
      </c>
      <c r="N2742" t="str">
        <f>IF(AND(Table1[[#This Row],[Rating]]&gt;=4.2, Table1[[#This Row],[Ratings_Count]]&lt;10000), "Hidden Gem", "Not a Hidden Gem")</f>
        <v>Not a Hidden Gem</v>
      </c>
    </row>
    <row r="2743" spans="1:14" x14ac:dyDescent="0.25">
      <c r="A2743" t="s">
        <v>12318</v>
      </c>
      <c r="B2743" t="s">
        <v>1461</v>
      </c>
      <c r="C2743">
        <v>4.07</v>
      </c>
      <c r="D2743" t="s">
        <v>12134</v>
      </c>
      <c r="E2743">
        <v>385</v>
      </c>
      <c r="F2743">
        <v>28551</v>
      </c>
      <c r="G2743">
        <v>442</v>
      </c>
      <c r="H2743">
        <v>2006</v>
      </c>
      <c r="I2743" t="s">
        <v>144</v>
      </c>
      <c r="J2743" t="s">
        <v>13</v>
      </c>
      <c r="K2743" t="str" cm="1">
        <f t="array" ref="K2743">_xlfn.IFS(Table1[[#This Row],[Rating]] &gt;=4.5, "Elite",Table1[[#This Row],[Rating]]&gt;=4, "Highly Rated", Table1[[#This Row],[Rating]]&gt;=3.5,"Above Average", Table1[[#This Row],[Rating]]&lt;3.5, "Average or Below")</f>
        <v>Highly Rated</v>
      </c>
      <c r="L2743" t="str" cm="1">
        <f t="array" ref="L2743">_xlfn.IFS(Table1[[#This Row],[Pages]]&lt;=150,"Very Short",Table1[[#This Row],[Pages]]&lt;=299,"Short",Table1[[#This Row],[Pages]]&lt;=499,"Medium",Table1[[#This Row],[Pages]]&lt;=699,"Long",Table1[[#This Row],[Pages]]&gt;=700,"Epic")</f>
        <v>Medium</v>
      </c>
      <c r="M2743" t="str" cm="1">
        <f t="array" ref="M2743">_xlfn.IFS(Table1[[#This Row],[Ratings_Count]]&gt;=1000000,"Mega Popular",Table1[[#This Row],[Ratings_Count]]&gt;=100000,"Popular",Table1[[#This Row],[Ratings_Count]]&gt;=10000,"Mid Popular",Table1[[#This Row],[Ratings_Count]]&lt;10000,"Niche")</f>
        <v>Mid Popular</v>
      </c>
      <c r="N2743" t="str">
        <f>IF(AND(Table1[[#This Row],[Rating]]&gt;=4.2, Table1[[#This Row],[Ratings_Count]]&lt;10000), "Hidden Gem", "Not a Hidden Gem")</f>
        <v>Not a Hidden Gem</v>
      </c>
    </row>
    <row r="2744" spans="1:14" x14ac:dyDescent="0.25">
      <c r="A2744" t="s">
        <v>12341</v>
      </c>
      <c r="B2744" t="s">
        <v>4978</v>
      </c>
      <c r="C2744">
        <v>4.07</v>
      </c>
      <c r="D2744" t="s">
        <v>12134</v>
      </c>
      <c r="E2744">
        <v>387</v>
      </c>
      <c r="F2744">
        <v>90947</v>
      </c>
      <c r="G2744">
        <v>5477</v>
      </c>
      <c r="H2744">
        <v>2006</v>
      </c>
      <c r="I2744" t="s">
        <v>33</v>
      </c>
      <c r="J2744" t="s">
        <v>13</v>
      </c>
      <c r="K2744" t="str" cm="1">
        <f t="array" ref="K2744">_xlfn.IFS(Table1[[#This Row],[Rating]] &gt;=4.5, "Elite",Table1[[#This Row],[Rating]]&gt;=4, "Highly Rated", Table1[[#This Row],[Rating]]&gt;=3.5,"Above Average", Table1[[#This Row],[Rating]]&lt;3.5, "Average or Below")</f>
        <v>Highly Rated</v>
      </c>
      <c r="L2744" t="str" cm="1">
        <f t="array" ref="L2744">_xlfn.IFS(Table1[[#This Row],[Pages]]&lt;=150,"Very Short",Table1[[#This Row],[Pages]]&lt;=299,"Short",Table1[[#This Row],[Pages]]&lt;=499,"Medium",Table1[[#This Row],[Pages]]&lt;=699,"Long",Table1[[#This Row],[Pages]]&gt;=700,"Epic")</f>
        <v>Medium</v>
      </c>
      <c r="M2744" t="str" cm="1">
        <f t="array" ref="M2744">_xlfn.IFS(Table1[[#This Row],[Ratings_Count]]&gt;=1000000,"Mega Popular",Table1[[#This Row],[Ratings_Count]]&gt;=100000,"Popular",Table1[[#This Row],[Ratings_Count]]&gt;=10000,"Mid Popular",Table1[[#This Row],[Ratings_Count]]&lt;10000,"Niche")</f>
        <v>Mid Popular</v>
      </c>
      <c r="N2744" t="str">
        <f>IF(AND(Table1[[#This Row],[Rating]]&gt;=4.2, Table1[[#This Row],[Ratings_Count]]&lt;10000), "Hidden Gem", "Not a Hidden Gem")</f>
        <v>Not a Hidden Gem</v>
      </c>
    </row>
    <row r="2745" spans="1:14" x14ac:dyDescent="0.25">
      <c r="A2745" t="s">
        <v>12693</v>
      </c>
      <c r="B2745" t="s">
        <v>12694</v>
      </c>
      <c r="C2745">
        <v>4.07</v>
      </c>
      <c r="D2745" t="s">
        <v>12134</v>
      </c>
      <c r="E2745">
        <v>849</v>
      </c>
      <c r="F2745">
        <v>7981</v>
      </c>
      <c r="G2745">
        <v>307</v>
      </c>
      <c r="H2745">
        <v>2004</v>
      </c>
      <c r="I2745" t="s">
        <v>1757</v>
      </c>
      <c r="J2745" t="s">
        <v>13</v>
      </c>
      <c r="K2745" t="str" cm="1">
        <f t="array" ref="K2745">_xlfn.IFS(Table1[[#This Row],[Rating]] &gt;=4.5, "Elite",Table1[[#This Row],[Rating]]&gt;=4, "Highly Rated", Table1[[#This Row],[Rating]]&gt;=3.5,"Above Average", Table1[[#This Row],[Rating]]&lt;3.5, "Average or Below")</f>
        <v>Highly Rated</v>
      </c>
      <c r="L2745" t="str" cm="1">
        <f t="array" ref="L2745">_xlfn.IFS(Table1[[#This Row],[Pages]]&lt;=150,"Very Short",Table1[[#This Row],[Pages]]&lt;=299,"Short",Table1[[#This Row],[Pages]]&lt;=499,"Medium",Table1[[#This Row],[Pages]]&lt;=699,"Long",Table1[[#This Row],[Pages]]&gt;=700,"Epic")</f>
        <v>Epic</v>
      </c>
      <c r="M2745" t="str" cm="1">
        <f t="array" ref="M2745">_xlfn.IFS(Table1[[#This Row],[Ratings_Count]]&gt;=1000000,"Mega Popular",Table1[[#This Row],[Ratings_Count]]&gt;=100000,"Popular",Table1[[#This Row],[Ratings_Count]]&gt;=10000,"Mid Popular",Table1[[#This Row],[Ratings_Count]]&lt;10000,"Niche")</f>
        <v>Niche</v>
      </c>
      <c r="N2745" t="str">
        <f>IF(AND(Table1[[#This Row],[Rating]]&gt;=4.2, Table1[[#This Row],[Ratings_Count]]&lt;10000), "Hidden Gem", "Not a Hidden Gem")</f>
        <v>Not a Hidden Gem</v>
      </c>
    </row>
    <row r="2746" spans="1:14" x14ac:dyDescent="0.25">
      <c r="A2746" t="s">
        <v>12775</v>
      </c>
      <c r="B2746" t="s">
        <v>12776</v>
      </c>
      <c r="C2746">
        <v>4.07</v>
      </c>
      <c r="D2746" t="s">
        <v>12134</v>
      </c>
      <c r="E2746">
        <v>358</v>
      </c>
      <c r="F2746">
        <v>348</v>
      </c>
      <c r="G2746">
        <v>67</v>
      </c>
      <c r="H2746">
        <v>2004</v>
      </c>
      <c r="I2746" t="s">
        <v>2037</v>
      </c>
      <c r="J2746" t="s">
        <v>2014</v>
      </c>
      <c r="K2746" t="str" cm="1">
        <f t="array" ref="K2746">_xlfn.IFS(Table1[[#This Row],[Rating]] &gt;=4.5, "Elite",Table1[[#This Row],[Rating]]&gt;=4, "Highly Rated", Table1[[#This Row],[Rating]]&gt;=3.5,"Above Average", Table1[[#This Row],[Rating]]&lt;3.5, "Average or Below")</f>
        <v>Highly Rated</v>
      </c>
      <c r="L2746" t="str" cm="1">
        <f t="array" ref="L2746">_xlfn.IFS(Table1[[#This Row],[Pages]]&lt;=150,"Very Short",Table1[[#This Row],[Pages]]&lt;=299,"Short",Table1[[#This Row],[Pages]]&lt;=499,"Medium",Table1[[#This Row],[Pages]]&lt;=699,"Long",Table1[[#This Row],[Pages]]&gt;=700,"Epic")</f>
        <v>Medium</v>
      </c>
      <c r="M2746" t="str" cm="1">
        <f t="array" ref="M2746">_xlfn.IFS(Table1[[#This Row],[Ratings_Count]]&gt;=1000000,"Mega Popular",Table1[[#This Row],[Ratings_Count]]&gt;=100000,"Popular",Table1[[#This Row],[Ratings_Count]]&gt;=10000,"Mid Popular",Table1[[#This Row],[Ratings_Count]]&lt;10000,"Niche")</f>
        <v>Niche</v>
      </c>
      <c r="N2746" t="str">
        <f>IF(AND(Table1[[#This Row],[Rating]]&gt;=4.2, Table1[[#This Row],[Ratings_Count]]&lt;10000), "Hidden Gem", "Not a Hidden Gem")</f>
        <v>Not a Hidden Gem</v>
      </c>
    </row>
    <row r="2747" spans="1:14" x14ac:dyDescent="0.25">
      <c r="A2747" t="s">
        <v>12787</v>
      </c>
      <c r="B2747" t="s">
        <v>9853</v>
      </c>
      <c r="C2747">
        <v>4.07</v>
      </c>
      <c r="D2747" t="s">
        <v>12134</v>
      </c>
      <c r="E2747">
        <v>1376</v>
      </c>
      <c r="F2747">
        <v>287</v>
      </c>
      <c r="G2747">
        <v>23</v>
      </c>
      <c r="H2747">
        <v>2004</v>
      </c>
      <c r="I2747" t="s">
        <v>3327</v>
      </c>
      <c r="J2747" t="s">
        <v>13</v>
      </c>
      <c r="K2747" t="str" cm="1">
        <f t="array" ref="K2747">_xlfn.IFS(Table1[[#This Row],[Rating]] &gt;=4.5, "Elite",Table1[[#This Row],[Rating]]&gt;=4, "Highly Rated", Table1[[#This Row],[Rating]]&gt;=3.5,"Above Average", Table1[[#This Row],[Rating]]&lt;3.5, "Average or Below")</f>
        <v>Highly Rated</v>
      </c>
      <c r="L2747" t="str" cm="1">
        <f t="array" ref="L2747">_xlfn.IFS(Table1[[#This Row],[Pages]]&lt;=150,"Very Short",Table1[[#This Row],[Pages]]&lt;=299,"Short",Table1[[#This Row],[Pages]]&lt;=499,"Medium",Table1[[#This Row],[Pages]]&lt;=699,"Long",Table1[[#This Row],[Pages]]&gt;=700,"Epic")</f>
        <v>Epic</v>
      </c>
      <c r="M2747" t="str" cm="1">
        <f t="array" ref="M2747">_xlfn.IFS(Table1[[#This Row],[Ratings_Count]]&gt;=1000000,"Mega Popular",Table1[[#This Row],[Ratings_Count]]&gt;=100000,"Popular",Table1[[#This Row],[Ratings_Count]]&gt;=10000,"Mid Popular",Table1[[#This Row],[Ratings_Count]]&lt;10000,"Niche")</f>
        <v>Niche</v>
      </c>
      <c r="N2747" t="str">
        <f>IF(AND(Table1[[#This Row],[Rating]]&gt;=4.2, Table1[[#This Row],[Ratings_Count]]&lt;10000), "Hidden Gem", "Not a Hidden Gem")</f>
        <v>Not a Hidden Gem</v>
      </c>
    </row>
    <row r="2748" spans="1:14" x14ac:dyDescent="0.25">
      <c r="A2748" t="s">
        <v>12795</v>
      </c>
      <c r="B2748" t="s">
        <v>11013</v>
      </c>
      <c r="C2748">
        <v>4.07</v>
      </c>
      <c r="D2748" t="s">
        <v>12134</v>
      </c>
      <c r="E2748">
        <v>776</v>
      </c>
      <c r="F2748">
        <v>917</v>
      </c>
      <c r="G2748">
        <v>130</v>
      </c>
      <c r="H2748">
        <v>2004</v>
      </c>
      <c r="I2748" t="s">
        <v>250</v>
      </c>
      <c r="J2748" t="s">
        <v>13</v>
      </c>
      <c r="K2748" t="str" cm="1">
        <f t="array" ref="K2748">_xlfn.IFS(Table1[[#This Row],[Rating]] &gt;=4.5, "Elite",Table1[[#This Row],[Rating]]&gt;=4, "Highly Rated", Table1[[#This Row],[Rating]]&gt;=3.5,"Above Average", Table1[[#This Row],[Rating]]&lt;3.5, "Average or Below")</f>
        <v>Highly Rated</v>
      </c>
      <c r="L2748" t="str" cm="1">
        <f t="array" ref="L2748">_xlfn.IFS(Table1[[#This Row],[Pages]]&lt;=150,"Very Short",Table1[[#This Row],[Pages]]&lt;=299,"Short",Table1[[#This Row],[Pages]]&lt;=499,"Medium",Table1[[#This Row],[Pages]]&lt;=699,"Long",Table1[[#This Row],[Pages]]&gt;=700,"Epic")</f>
        <v>Epic</v>
      </c>
      <c r="M2748" t="str" cm="1">
        <f t="array" ref="M2748">_xlfn.IFS(Table1[[#This Row],[Ratings_Count]]&gt;=1000000,"Mega Popular",Table1[[#This Row],[Ratings_Count]]&gt;=100000,"Popular",Table1[[#This Row],[Ratings_Count]]&gt;=10000,"Mid Popular",Table1[[#This Row],[Ratings_Count]]&lt;10000,"Niche")</f>
        <v>Niche</v>
      </c>
      <c r="N2748" t="str">
        <f>IF(AND(Table1[[#This Row],[Rating]]&gt;=4.2, Table1[[#This Row],[Ratings_Count]]&lt;10000), "Hidden Gem", "Not a Hidden Gem")</f>
        <v>Not a Hidden Gem</v>
      </c>
    </row>
    <row r="2749" spans="1:14" x14ac:dyDescent="0.25">
      <c r="A2749" t="s">
        <v>12847</v>
      </c>
      <c r="B2749" t="s">
        <v>12848</v>
      </c>
      <c r="C2749">
        <v>4.07</v>
      </c>
      <c r="D2749" t="s">
        <v>12134</v>
      </c>
      <c r="E2749">
        <v>400</v>
      </c>
      <c r="F2749">
        <v>26237</v>
      </c>
      <c r="G2749">
        <v>240</v>
      </c>
      <c r="H2749">
        <v>2003</v>
      </c>
      <c r="I2749" t="s">
        <v>1977</v>
      </c>
      <c r="J2749" t="s">
        <v>13</v>
      </c>
      <c r="K2749" t="str" cm="1">
        <f t="array" ref="K2749">_xlfn.IFS(Table1[[#This Row],[Rating]] &gt;=4.5, "Elite",Table1[[#This Row],[Rating]]&gt;=4, "Highly Rated", Table1[[#This Row],[Rating]]&gt;=3.5,"Above Average", Table1[[#This Row],[Rating]]&lt;3.5, "Average or Below")</f>
        <v>Highly Rated</v>
      </c>
      <c r="L2749" t="str" cm="1">
        <f t="array" ref="L2749">_xlfn.IFS(Table1[[#This Row],[Pages]]&lt;=150,"Very Short",Table1[[#This Row],[Pages]]&lt;=299,"Short",Table1[[#This Row],[Pages]]&lt;=499,"Medium",Table1[[#This Row],[Pages]]&lt;=699,"Long",Table1[[#This Row],[Pages]]&gt;=700,"Epic")</f>
        <v>Medium</v>
      </c>
      <c r="M2749" t="str" cm="1">
        <f t="array" ref="M2749">_xlfn.IFS(Table1[[#This Row],[Ratings_Count]]&gt;=1000000,"Mega Popular",Table1[[#This Row],[Ratings_Count]]&gt;=100000,"Popular",Table1[[#This Row],[Ratings_Count]]&gt;=10000,"Mid Popular",Table1[[#This Row],[Ratings_Count]]&lt;10000,"Niche")</f>
        <v>Mid Popular</v>
      </c>
      <c r="N2749" t="str">
        <f>IF(AND(Table1[[#This Row],[Rating]]&gt;=4.2, Table1[[#This Row],[Ratings_Count]]&lt;10000), "Hidden Gem", "Not a Hidden Gem")</f>
        <v>Not a Hidden Gem</v>
      </c>
    </row>
    <row r="2750" spans="1:14" x14ac:dyDescent="0.25">
      <c r="A2750" t="s">
        <v>12963</v>
      </c>
      <c r="B2750" t="s">
        <v>9793</v>
      </c>
      <c r="C2750">
        <v>4.07</v>
      </c>
      <c r="D2750" t="s">
        <v>12134</v>
      </c>
      <c r="E2750">
        <v>144</v>
      </c>
      <c r="F2750">
        <v>20976</v>
      </c>
      <c r="G2750">
        <v>935</v>
      </c>
      <c r="H2750">
        <v>2007</v>
      </c>
      <c r="I2750" t="s">
        <v>2137</v>
      </c>
      <c r="J2750" t="s">
        <v>2014</v>
      </c>
      <c r="K2750" t="str" cm="1">
        <f t="array" ref="K2750">_xlfn.IFS(Table1[[#This Row],[Rating]] &gt;=4.5, "Elite",Table1[[#This Row],[Rating]]&gt;=4, "Highly Rated", Table1[[#This Row],[Rating]]&gt;=3.5,"Above Average", Table1[[#This Row],[Rating]]&lt;3.5, "Average or Below")</f>
        <v>Highly Rated</v>
      </c>
      <c r="L2750" t="str" cm="1">
        <f t="array" ref="L2750">_xlfn.IFS(Table1[[#This Row],[Pages]]&lt;=150,"Very Short",Table1[[#This Row],[Pages]]&lt;=299,"Short",Table1[[#This Row],[Pages]]&lt;=499,"Medium",Table1[[#This Row],[Pages]]&lt;=699,"Long",Table1[[#This Row],[Pages]]&gt;=700,"Epic")</f>
        <v>Very Short</v>
      </c>
      <c r="M2750" t="str" cm="1">
        <f t="array" ref="M2750">_xlfn.IFS(Table1[[#This Row],[Ratings_Count]]&gt;=1000000,"Mega Popular",Table1[[#This Row],[Ratings_Count]]&gt;=100000,"Popular",Table1[[#This Row],[Ratings_Count]]&gt;=10000,"Mid Popular",Table1[[#This Row],[Ratings_Count]]&lt;10000,"Niche")</f>
        <v>Mid Popular</v>
      </c>
      <c r="N2750" t="str">
        <f>IF(AND(Table1[[#This Row],[Rating]]&gt;=4.2, Table1[[#This Row],[Ratings_Count]]&lt;10000), "Hidden Gem", "Not a Hidden Gem")</f>
        <v>Not a Hidden Gem</v>
      </c>
    </row>
    <row r="2751" spans="1:14" x14ac:dyDescent="0.25">
      <c r="A2751" t="s">
        <v>13000</v>
      </c>
      <c r="B2751" t="s">
        <v>2294</v>
      </c>
      <c r="C2751">
        <v>4.07</v>
      </c>
      <c r="D2751" t="s">
        <v>12134</v>
      </c>
      <c r="E2751">
        <v>406</v>
      </c>
      <c r="F2751">
        <v>543</v>
      </c>
      <c r="G2751">
        <v>35</v>
      </c>
      <c r="H2751">
        <v>2007</v>
      </c>
      <c r="I2751" t="s">
        <v>2276</v>
      </c>
      <c r="J2751" t="s">
        <v>2014</v>
      </c>
      <c r="K2751" t="str" cm="1">
        <f t="array" ref="K2751">_xlfn.IFS(Table1[[#This Row],[Rating]] &gt;=4.5, "Elite",Table1[[#This Row],[Rating]]&gt;=4, "Highly Rated", Table1[[#This Row],[Rating]]&gt;=3.5,"Above Average", Table1[[#This Row],[Rating]]&lt;3.5, "Average or Below")</f>
        <v>Highly Rated</v>
      </c>
      <c r="L2751" t="str" cm="1">
        <f t="array" ref="L2751">_xlfn.IFS(Table1[[#This Row],[Pages]]&lt;=150,"Very Short",Table1[[#This Row],[Pages]]&lt;=299,"Short",Table1[[#This Row],[Pages]]&lt;=499,"Medium",Table1[[#This Row],[Pages]]&lt;=699,"Long",Table1[[#This Row],[Pages]]&gt;=700,"Epic")</f>
        <v>Medium</v>
      </c>
      <c r="M2751" t="str" cm="1">
        <f t="array" ref="M2751">_xlfn.IFS(Table1[[#This Row],[Ratings_Count]]&gt;=1000000,"Mega Popular",Table1[[#This Row],[Ratings_Count]]&gt;=100000,"Popular",Table1[[#This Row],[Ratings_Count]]&gt;=10000,"Mid Popular",Table1[[#This Row],[Ratings_Count]]&lt;10000,"Niche")</f>
        <v>Niche</v>
      </c>
      <c r="N2751" t="str">
        <f>IF(AND(Table1[[#This Row],[Rating]]&gt;=4.2, Table1[[#This Row],[Ratings_Count]]&lt;10000), "Hidden Gem", "Not a Hidden Gem")</f>
        <v>Not a Hidden Gem</v>
      </c>
    </row>
    <row r="2752" spans="1:14" x14ac:dyDescent="0.25">
      <c r="A2752" t="s">
        <v>13394</v>
      </c>
      <c r="B2752" t="s">
        <v>13395</v>
      </c>
      <c r="C2752">
        <v>4.07</v>
      </c>
      <c r="D2752" t="s">
        <v>12134</v>
      </c>
      <c r="E2752">
        <v>232</v>
      </c>
      <c r="F2752">
        <v>5299</v>
      </c>
      <c r="G2752">
        <v>131</v>
      </c>
      <c r="H2752">
        <v>2008</v>
      </c>
      <c r="I2752" t="s">
        <v>938</v>
      </c>
      <c r="J2752" t="s">
        <v>13</v>
      </c>
      <c r="K2752" t="str" cm="1">
        <f t="array" ref="K2752">_xlfn.IFS(Table1[[#This Row],[Rating]] &gt;=4.5, "Elite",Table1[[#This Row],[Rating]]&gt;=4, "Highly Rated", Table1[[#This Row],[Rating]]&gt;=3.5,"Above Average", Table1[[#This Row],[Rating]]&lt;3.5, "Average or Below")</f>
        <v>Highly Rated</v>
      </c>
      <c r="L2752" t="str" cm="1">
        <f t="array" ref="L2752">_xlfn.IFS(Table1[[#This Row],[Pages]]&lt;=150,"Very Short",Table1[[#This Row],[Pages]]&lt;=299,"Short",Table1[[#This Row],[Pages]]&lt;=499,"Medium",Table1[[#This Row],[Pages]]&lt;=699,"Long",Table1[[#This Row],[Pages]]&gt;=700,"Epic")</f>
        <v>Short</v>
      </c>
      <c r="M2752" t="str" cm="1">
        <f t="array" ref="M2752">_xlfn.IFS(Table1[[#This Row],[Ratings_Count]]&gt;=1000000,"Mega Popular",Table1[[#This Row],[Ratings_Count]]&gt;=100000,"Popular",Table1[[#This Row],[Ratings_Count]]&gt;=10000,"Mid Popular",Table1[[#This Row],[Ratings_Count]]&lt;10000,"Niche")</f>
        <v>Niche</v>
      </c>
      <c r="N2752" t="str">
        <f>IF(AND(Table1[[#This Row],[Rating]]&gt;=4.2, Table1[[#This Row],[Ratings_Count]]&lt;10000), "Hidden Gem", "Not a Hidden Gem")</f>
        <v>Not a Hidden Gem</v>
      </c>
    </row>
    <row r="2753" spans="1:14" x14ac:dyDescent="0.25">
      <c r="A2753" t="s">
        <v>5413</v>
      </c>
      <c r="B2753" t="s">
        <v>13670</v>
      </c>
      <c r="C2753">
        <v>4.07</v>
      </c>
      <c r="D2753" t="s">
        <v>12134</v>
      </c>
      <c r="E2753">
        <v>735</v>
      </c>
      <c r="F2753">
        <v>177</v>
      </c>
      <c r="G2753">
        <v>10</v>
      </c>
      <c r="H2753">
        <v>1998</v>
      </c>
      <c r="I2753" t="s">
        <v>944</v>
      </c>
      <c r="J2753" t="s">
        <v>13</v>
      </c>
      <c r="K2753" t="str" cm="1">
        <f t="array" ref="K2753">_xlfn.IFS(Table1[[#This Row],[Rating]] &gt;=4.5, "Elite",Table1[[#This Row],[Rating]]&gt;=4, "Highly Rated", Table1[[#This Row],[Rating]]&gt;=3.5,"Above Average", Table1[[#This Row],[Rating]]&lt;3.5, "Average or Below")</f>
        <v>Highly Rated</v>
      </c>
      <c r="L2753" t="str" cm="1">
        <f t="array" ref="L2753">_xlfn.IFS(Table1[[#This Row],[Pages]]&lt;=150,"Very Short",Table1[[#This Row],[Pages]]&lt;=299,"Short",Table1[[#This Row],[Pages]]&lt;=499,"Medium",Table1[[#This Row],[Pages]]&lt;=699,"Long",Table1[[#This Row],[Pages]]&gt;=700,"Epic")</f>
        <v>Epic</v>
      </c>
      <c r="M2753" t="str" cm="1">
        <f t="array" ref="M2753">_xlfn.IFS(Table1[[#This Row],[Ratings_Count]]&gt;=1000000,"Mega Popular",Table1[[#This Row],[Ratings_Count]]&gt;=100000,"Popular",Table1[[#This Row],[Ratings_Count]]&gt;=10000,"Mid Popular",Table1[[#This Row],[Ratings_Count]]&lt;10000,"Niche")</f>
        <v>Niche</v>
      </c>
      <c r="N2753" t="str">
        <f>IF(AND(Table1[[#This Row],[Rating]]&gt;=4.2, Table1[[#This Row],[Ratings_Count]]&lt;10000), "Hidden Gem", "Not a Hidden Gem")</f>
        <v>Not a Hidden Gem</v>
      </c>
    </row>
    <row r="2754" spans="1:14" x14ac:dyDescent="0.25">
      <c r="A2754" t="s">
        <v>13695</v>
      </c>
      <c r="B2754" t="s">
        <v>13696</v>
      </c>
      <c r="C2754">
        <v>4.07</v>
      </c>
      <c r="D2754" t="s">
        <v>12134</v>
      </c>
      <c r="E2754">
        <v>330</v>
      </c>
      <c r="F2754">
        <v>8870</v>
      </c>
      <c r="G2754">
        <v>131</v>
      </c>
      <c r="H2754">
        <v>1988</v>
      </c>
      <c r="I2754" t="s">
        <v>719</v>
      </c>
      <c r="J2754" t="s">
        <v>13</v>
      </c>
      <c r="K2754" t="str" cm="1">
        <f t="array" ref="K2754">_xlfn.IFS(Table1[[#This Row],[Rating]] &gt;=4.5, "Elite",Table1[[#This Row],[Rating]]&gt;=4, "Highly Rated", Table1[[#This Row],[Rating]]&gt;=3.5,"Above Average", Table1[[#This Row],[Rating]]&lt;3.5, "Average or Below")</f>
        <v>Highly Rated</v>
      </c>
      <c r="L2754" t="str" cm="1">
        <f t="array" ref="L2754">_xlfn.IFS(Table1[[#This Row],[Pages]]&lt;=150,"Very Short",Table1[[#This Row],[Pages]]&lt;=299,"Short",Table1[[#This Row],[Pages]]&lt;=499,"Medium",Table1[[#This Row],[Pages]]&lt;=699,"Long",Table1[[#This Row],[Pages]]&gt;=700,"Epic")</f>
        <v>Medium</v>
      </c>
      <c r="M2754" t="str" cm="1">
        <f t="array" ref="M2754">_xlfn.IFS(Table1[[#This Row],[Ratings_Count]]&gt;=1000000,"Mega Popular",Table1[[#This Row],[Ratings_Count]]&gt;=100000,"Popular",Table1[[#This Row],[Ratings_Count]]&gt;=10000,"Mid Popular",Table1[[#This Row],[Ratings_Count]]&lt;10000,"Niche")</f>
        <v>Niche</v>
      </c>
      <c r="N2754" t="str">
        <f>IF(AND(Table1[[#This Row],[Rating]]&gt;=4.2, Table1[[#This Row],[Ratings_Count]]&lt;10000), "Hidden Gem", "Not a Hidden Gem")</f>
        <v>Not a Hidden Gem</v>
      </c>
    </row>
    <row r="2755" spans="1:14" x14ac:dyDescent="0.25">
      <c r="A2755" t="s">
        <v>13856</v>
      </c>
      <c r="B2755" t="s">
        <v>13857</v>
      </c>
      <c r="C2755">
        <v>4.07</v>
      </c>
      <c r="D2755" t="s">
        <v>13842</v>
      </c>
      <c r="E2755">
        <v>200</v>
      </c>
      <c r="F2755">
        <v>1827</v>
      </c>
      <c r="G2755">
        <v>154</v>
      </c>
      <c r="H2755">
        <v>1996</v>
      </c>
      <c r="I2755" t="s">
        <v>171</v>
      </c>
      <c r="J2755" t="s">
        <v>13</v>
      </c>
      <c r="K2755" t="str" cm="1">
        <f t="array" ref="K2755">_xlfn.IFS(Table1[[#This Row],[Rating]] &gt;=4.5, "Elite",Table1[[#This Row],[Rating]]&gt;=4, "Highly Rated", Table1[[#This Row],[Rating]]&gt;=3.5,"Above Average", Table1[[#This Row],[Rating]]&lt;3.5, "Average or Below")</f>
        <v>Highly Rated</v>
      </c>
      <c r="L2755" t="str" cm="1">
        <f t="array" ref="L2755">_xlfn.IFS(Table1[[#This Row],[Pages]]&lt;=150,"Very Short",Table1[[#This Row],[Pages]]&lt;=299,"Short",Table1[[#This Row],[Pages]]&lt;=499,"Medium",Table1[[#This Row],[Pages]]&lt;=699,"Long",Table1[[#This Row],[Pages]]&gt;=700,"Epic")</f>
        <v>Short</v>
      </c>
      <c r="M2755" t="str" cm="1">
        <f t="array" ref="M2755">_xlfn.IFS(Table1[[#This Row],[Ratings_Count]]&gt;=1000000,"Mega Popular",Table1[[#This Row],[Ratings_Count]]&gt;=100000,"Popular",Table1[[#This Row],[Ratings_Count]]&gt;=10000,"Mid Popular",Table1[[#This Row],[Ratings_Count]]&lt;10000,"Niche")</f>
        <v>Niche</v>
      </c>
      <c r="N2755" t="str">
        <f>IF(AND(Table1[[#This Row],[Rating]]&gt;=4.2, Table1[[#This Row],[Ratings_Count]]&lt;10000), "Hidden Gem", "Not a Hidden Gem")</f>
        <v>Not a Hidden Gem</v>
      </c>
    </row>
    <row r="2756" spans="1:14" x14ac:dyDescent="0.25">
      <c r="A2756" t="s">
        <v>13882</v>
      </c>
      <c r="B2756" t="s">
        <v>13883</v>
      </c>
      <c r="C2756">
        <v>4.07</v>
      </c>
      <c r="D2756" t="s">
        <v>13842</v>
      </c>
      <c r="E2756">
        <v>252</v>
      </c>
      <c r="F2756">
        <v>102</v>
      </c>
      <c r="G2756">
        <v>10</v>
      </c>
      <c r="H2756">
        <v>2007</v>
      </c>
      <c r="I2756" t="s">
        <v>4556</v>
      </c>
      <c r="J2756" t="s">
        <v>13</v>
      </c>
      <c r="K2756" t="str" cm="1">
        <f t="array" ref="K2756">_xlfn.IFS(Table1[[#This Row],[Rating]] &gt;=4.5, "Elite",Table1[[#This Row],[Rating]]&gt;=4, "Highly Rated", Table1[[#This Row],[Rating]]&gt;=3.5,"Above Average", Table1[[#This Row],[Rating]]&lt;3.5, "Average or Below")</f>
        <v>Highly Rated</v>
      </c>
      <c r="L2756" t="str" cm="1">
        <f t="array" ref="L2756">_xlfn.IFS(Table1[[#This Row],[Pages]]&lt;=150,"Very Short",Table1[[#This Row],[Pages]]&lt;=299,"Short",Table1[[#This Row],[Pages]]&lt;=499,"Medium",Table1[[#This Row],[Pages]]&lt;=699,"Long",Table1[[#This Row],[Pages]]&gt;=700,"Epic")</f>
        <v>Short</v>
      </c>
      <c r="M2756" t="str" cm="1">
        <f t="array" ref="M2756">_xlfn.IFS(Table1[[#This Row],[Ratings_Count]]&gt;=1000000,"Mega Popular",Table1[[#This Row],[Ratings_Count]]&gt;=100000,"Popular",Table1[[#This Row],[Ratings_Count]]&gt;=10000,"Mid Popular",Table1[[#This Row],[Ratings_Count]]&lt;10000,"Niche")</f>
        <v>Niche</v>
      </c>
      <c r="N2756" t="str">
        <f>IF(AND(Table1[[#This Row],[Rating]]&gt;=4.2, Table1[[#This Row],[Ratings_Count]]&lt;10000), "Hidden Gem", "Not a Hidden Gem")</f>
        <v>Not a Hidden Gem</v>
      </c>
    </row>
    <row r="2757" spans="1:14" x14ac:dyDescent="0.25">
      <c r="A2757" t="s">
        <v>13988</v>
      </c>
      <c r="B2757" t="s">
        <v>1560</v>
      </c>
      <c r="C2757">
        <v>4.07</v>
      </c>
      <c r="D2757" t="s">
        <v>13842</v>
      </c>
      <c r="E2757">
        <v>224</v>
      </c>
      <c r="F2757">
        <v>467</v>
      </c>
      <c r="G2757">
        <v>2</v>
      </c>
      <c r="H2757">
        <v>2007</v>
      </c>
      <c r="I2757" t="s">
        <v>355</v>
      </c>
      <c r="J2757" t="s">
        <v>13</v>
      </c>
      <c r="K2757" t="str" cm="1">
        <f t="array" ref="K2757">_xlfn.IFS(Table1[[#This Row],[Rating]] &gt;=4.5, "Elite",Table1[[#This Row],[Rating]]&gt;=4, "Highly Rated", Table1[[#This Row],[Rating]]&gt;=3.5,"Above Average", Table1[[#This Row],[Rating]]&lt;3.5, "Average or Below")</f>
        <v>Highly Rated</v>
      </c>
      <c r="L2757" t="str" cm="1">
        <f t="array" ref="L2757">_xlfn.IFS(Table1[[#This Row],[Pages]]&lt;=150,"Very Short",Table1[[#This Row],[Pages]]&lt;=299,"Short",Table1[[#This Row],[Pages]]&lt;=499,"Medium",Table1[[#This Row],[Pages]]&lt;=699,"Long",Table1[[#This Row],[Pages]]&gt;=700,"Epic")</f>
        <v>Short</v>
      </c>
      <c r="M2757" t="str" cm="1">
        <f t="array" ref="M2757">_xlfn.IFS(Table1[[#This Row],[Ratings_Count]]&gt;=1000000,"Mega Popular",Table1[[#This Row],[Ratings_Count]]&gt;=100000,"Popular",Table1[[#This Row],[Ratings_Count]]&gt;=10000,"Mid Popular",Table1[[#This Row],[Ratings_Count]]&lt;10000,"Niche")</f>
        <v>Niche</v>
      </c>
      <c r="N2757" t="str">
        <f>IF(AND(Table1[[#This Row],[Rating]]&gt;=4.2, Table1[[#This Row],[Ratings_Count]]&lt;10000), "Hidden Gem", "Not a Hidden Gem")</f>
        <v>Not a Hidden Gem</v>
      </c>
    </row>
    <row r="2758" spans="1:14" x14ac:dyDescent="0.25">
      <c r="A2758" t="s">
        <v>103</v>
      </c>
      <c r="B2758" t="s">
        <v>104</v>
      </c>
      <c r="C2758">
        <v>4.0599999999999996</v>
      </c>
      <c r="D2758" t="s">
        <v>11</v>
      </c>
      <c r="E2758">
        <v>272</v>
      </c>
      <c r="F2758">
        <v>154</v>
      </c>
      <c r="G2758">
        <v>4</v>
      </c>
      <c r="H2758">
        <v>2006</v>
      </c>
      <c r="I2758" t="s">
        <v>105</v>
      </c>
      <c r="J2758" t="s">
        <v>13</v>
      </c>
      <c r="K2758" t="str" cm="1">
        <f t="array" ref="K2758">_xlfn.IFS(Table1[[#This Row],[Rating]] &gt;=4.5, "Elite",Table1[[#This Row],[Rating]]&gt;=4, "Highly Rated", Table1[[#This Row],[Rating]]&gt;=3.5,"Above Average", Table1[[#This Row],[Rating]]&lt;3.5, "Average or Below")</f>
        <v>Highly Rated</v>
      </c>
      <c r="L2758" t="str" cm="1">
        <f t="array" ref="L2758">_xlfn.IFS(Table1[[#This Row],[Pages]]&lt;=150,"Very Short",Table1[[#This Row],[Pages]]&lt;=299,"Short",Table1[[#This Row],[Pages]]&lt;=499,"Medium",Table1[[#This Row],[Pages]]&lt;=699,"Long",Table1[[#This Row],[Pages]]&gt;=700,"Epic")</f>
        <v>Short</v>
      </c>
      <c r="M2758" t="str" cm="1">
        <f t="array" ref="M2758">_xlfn.IFS(Table1[[#This Row],[Ratings_Count]]&gt;=1000000,"Mega Popular",Table1[[#This Row],[Ratings_Count]]&gt;=100000,"Popular",Table1[[#This Row],[Ratings_Count]]&gt;=10000,"Mid Popular",Table1[[#This Row],[Ratings_Count]]&lt;10000,"Niche")</f>
        <v>Niche</v>
      </c>
      <c r="N2758" t="str">
        <f>IF(AND(Table1[[#This Row],[Rating]]&gt;=4.2, Table1[[#This Row],[Ratings_Count]]&lt;10000), "Hidden Gem", "Not a Hidden Gem")</f>
        <v>Not a Hidden Gem</v>
      </c>
    </row>
    <row r="2759" spans="1:14" x14ac:dyDescent="0.25">
      <c r="A2759" t="s">
        <v>183</v>
      </c>
      <c r="B2759" t="s">
        <v>184</v>
      </c>
      <c r="C2759">
        <v>4.0599999999999996</v>
      </c>
      <c r="D2759" t="s">
        <v>11</v>
      </c>
      <c r="E2759">
        <v>208</v>
      </c>
      <c r="F2759">
        <v>612</v>
      </c>
      <c r="G2759">
        <v>8</v>
      </c>
      <c r="H2759">
        <v>2006</v>
      </c>
      <c r="I2759" t="s">
        <v>71</v>
      </c>
      <c r="J2759" t="s">
        <v>13</v>
      </c>
      <c r="K2759" t="str" cm="1">
        <f t="array" ref="K2759">_xlfn.IFS(Table1[[#This Row],[Rating]] &gt;=4.5, "Elite",Table1[[#This Row],[Rating]]&gt;=4, "Highly Rated", Table1[[#This Row],[Rating]]&gt;=3.5,"Above Average", Table1[[#This Row],[Rating]]&lt;3.5, "Average or Below")</f>
        <v>Highly Rated</v>
      </c>
      <c r="L2759" t="str" cm="1">
        <f t="array" ref="L2759">_xlfn.IFS(Table1[[#This Row],[Pages]]&lt;=150,"Very Short",Table1[[#This Row],[Pages]]&lt;=299,"Short",Table1[[#This Row],[Pages]]&lt;=499,"Medium",Table1[[#This Row],[Pages]]&lt;=699,"Long",Table1[[#This Row],[Pages]]&gt;=700,"Epic")</f>
        <v>Short</v>
      </c>
      <c r="M2759" t="str" cm="1">
        <f t="array" ref="M2759">_xlfn.IFS(Table1[[#This Row],[Ratings_Count]]&gt;=1000000,"Mega Popular",Table1[[#This Row],[Ratings_Count]]&gt;=100000,"Popular",Table1[[#This Row],[Ratings_Count]]&gt;=10000,"Mid Popular",Table1[[#This Row],[Ratings_Count]]&lt;10000,"Niche")</f>
        <v>Niche</v>
      </c>
      <c r="N2759" t="str">
        <f>IF(AND(Table1[[#This Row],[Rating]]&gt;=4.2, Table1[[#This Row],[Ratings_Count]]&lt;10000), "Hidden Gem", "Not a Hidden Gem")</f>
        <v>Not a Hidden Gem</v>
      </c>
    </row>
    <row r="2760" spans="1:14" x14ac:dyDescent="0.25">
      <c r="A2760" t="s">
        <v>348</v>
      </c>
      <c r="B2760" t="s">
        <v>347</v>
      </c>
      <c r="C2760">
        <v>4.0599999999999996</v>
      </c>
      <c r="D2760" t="s">
        <v>11</v>
      </c>
      <c r="E2760">
        <v>227</v>
      </c>
      <c r="F2760">
        <v>386</v>
      </c>
      <c r="G2760">
        <v>37</v>
      </c>
      <c r="H2760">
        <v>2006</v>
      </c>
      <c r="I2760" t="s">
        <v>349</v>
      </c>
      <c r="J2760" t="s">
        <v>13</v>
      </c>
      <c r="K2760" t="str" cm="1">
        <f t="array" ref="K2760">_xlfn.IFS(Table1[[#This Row],[Rating]] &gt;=4.5, "Elite",Table1[[#This Row],[Rating]]&gt;=4, "Highly Rated", Table1[[#This Row],[Rating]]&gt;=3.5,"Above Average", Table1[[#This Row],[Rating]]&lt;3.5, "Average or Below")</f>
        <v>Highly Rated</v>
      </c>
      <c r="L2760" t="str" cm="1">
        <f t="array" ref="L2760">_xlfn.IFS(Table1[[#This Row],[Pages]]&lt;=150,"Very Short",Table1[[#This Row],[Pages]]&lt;=299,"Short",Table1[[#This Row],[Pages]]&lt;=499,"Medium",Table1[[#This Row],[Pages]]&lt;=699,"Long",Table1[[#This Row],[Pages]]&gt;=700,"Epic")</f>
        <v>Short</v>
      </c>
      <c r="M2760" t="str" cm="1">
        <f t="array" ref="M2760">_xlfn.IFS(Table1[[#This Row],[Ratings_Count]]&gt;=1000000,"Mega Popular",Table1[[#This Row],[Ratings_Count]]&gt;=100000,"Popular",Table1[[#This Row],[Ratings_Count]]&gt;=10000,"Mid Popular",Table1[[#This Row],[Ratings_Count]]&lt;10000,"Niche")</f>
        <v>Niche</v>
      </c>
      <c r="N2760" t="str">
        <f>IF(AND(Table1[[#This Row],[Rating]]&gt;=4.2, Table1[[#This Row],[Ratings_Count]]&lt;10000), "Hidden Gem", "Not a Hidden Gem")</f>
        <v>Not a Hidden Gem</v>
      </c>
    </row>
    <row r="2761" spans="1:14" x14ac:dyDescent="0.25">
      <c r="A2761" t="s">
        <v>520</v>
      </c>
      <c r="B2761" t="s">
        <v>521</v>
      </c>
      <c r="C2761">
        <v>4.0599999999999996</v>
      </c>
      <c r="D2761" t="s">
        <v>11</v>
      </c>
      <c r="E2761">
        <v>397</v>
      </c>
      <c r="F2761">
        <v>308840</v>
      </c>
      <c r="G2761">
        <v>14993</v>
      </c>
      <c r="H2761">
        <v>2006</v>
      </c>
      <c r="I2761" t="s">
        <v>260</v>
      </c>
      <c r="J2761" t="s">
        <v>13</v>
      </c>
      <c r="K2761" t="str" cm="1">
        <f t="array" ref="K2761">_xlfn.IFS(Table1[[#This Row],[Rating]] &gt;=4.5, "Elite",Table1[[#This Row],[Rating]]&gt;=4, "Highly Rated", Table1[[#This Row],[Rating]]&gt;=3.5,"Above Average", Table1[[#This Row],[Rating]]&lt;3.5, "Average or Below")</f>
        <v>Highly Rated</v>
      </c>
      <c r="L2761" t="str" cm="1">
        <f t="array" ref="L2761">_xlfn.IFS(Table1[[#This Row],[Pages]]&lt;=150,"Very Short",Table1[[#This Row],[Pages]]&lt;=299,"Short",Table1[[#This Row],[Pages]]&lt;=499,"Medium",Table1[[#This Row],[Pages]]&lt;=699,"Long",Table1[[#This Row],[Pages]]&gt;=700,"Epic")</f>
        <v>Medium</v>
      </c>
      <c r="M2761" t="str" cm="1">
        <f t="array" ref="M2761">_xlfn.IFS(Table1[[#This Row],[Ratings_Count]]&gt;=1000000,"Mega Popular",Table1[[#This Row],[Ratings_Count]]&gt;=100000,"Popular",Table1[[#This Row],[Ratings_Count]]&gt;=10000,"Mid Popular",Table1[[#This Row],[Ratings_Count]]&lt;10000,"Niche")</f>
        <v>Popular</v>
      </c>
      <c r="N2761" t="str">
        <f>IF(AND(Table1[[#This Row],[Rating]]&gt;=4.2, Table1[[#This Row],[Ratings_Count]]&lt;10000), "Hidden Gem", "Not a Hidden Gem")</f>
        <v>Not a Hidden Gem</v>
      </c>
    </row>
    <row r="2762" spans="1:14" x14ac:dyDescent="0.25">
      <c r="A2762" t="s">
        <v>714</v>
      </c>
      <c r="B2762" t="s">
        <v>715</v>
      </c>
      <c r="C2762">
        <v>4.0599999999999996</v>
      </c>
      <c r="D2762" t="s">
        <v>11</v>
      </c>
      <c r="E2762">
        <v>379</v>
      </c>
      <c r="F2762">
        <v>1549</v>
      </c>
      <c r="G2762">
        <v>87</v>
      </c>
      <c r="H2762">
        <v>2006</v>
      </c>
      <c r="I2762" t="s">
        <v>716</v>
      </c>
      <c r="J2762" t="s">
        <v>13</v>
      </c>
      <c r="K2762" t="str" cm="1">
        <f t="array" ref="K2762">_xlfn.IFS(Table1[[#This Row],[Rating]] &gt;=4.5, "Elite",Table1[[#This Row],[Rating]]&gt;=4, "Highly Rated", Table1[[#This Row],[Rating]]&gt;=3.5,"Above Average", Table1[[#This Row],[Rating]]&lt;3.5, "Average or Below")</f>
        <v>Highly Rated</v>
      </c>
      <c r="L2762" t="str" cm="1">
        <f t="array" ref="L2762">_xlfn.IFS(Table1[[#This Row],[Pages]]&lt;=150,"Very Short",Table1[[#This Row],[Pages]]&lt;=299,"Short",Table1[[#This Row],[Pages]]&lt;=499,"Medium",Table1[[#This Row],[Pages]]&lt;=699,"Long",Table1[[#This Row],[Pages]]&gt;=700,"Epic")</f>
        <v>Medium</v>
      </c>
      <c r="M2762" t="str" cm="1">
        <f t="array" ref="M2762">_xlfn.IFS(Table1[[#This Row],[Ratings_Count]]&gt;=1000000,"Mega Popular",Table1[[#This Row],[Ratings_Count]]&gt;=100000,"Popular",Table1[[#This Row],[Ratings_Count]]&gt;=10000,"Mid Popular",Table1[[#This Row],[Ratings_Count]]&lt;10000,"Niche")</f>
        <v>Niche</v>
      </c>
      <c r="N2762" t="str">
        <f>IF(AND(Table1[[#This Row],[Rating]]&gt;=4.2, Table1[[#This Row],[Ratings_Count]]&lt;10000), "Hidden Gem", "Not a Hidden Gem")</f>
        <v>Not a Hidden Gem</v>
      </c>
    </row>
    <row r="2763" spans="1:14" x14ac:dyDescent="0.25">
      <c r="A2763" t="s">
        <v>945</v>
      </c>
      <c r="B2763" t="s">
        <v>946</v>
      </c>
      <c r="C2763">
        <v>4.0599999999999996</v>
      </c>
      <c r="D2763" t="s">
        <v>11</v>
      </c>
      <c r="E2763">
        <v>162</v>
      </c>
      <c r="F2763">
        <v>403622</v>
      </c>
      <c r="G2763">
        <v>13096</v>
      </c>
      <c r="H2763">
        <v>2006</v>
      </c>
      <c r="I2763" t="s">
        <v>314</v>
      </c>
      <c r="J2763" t="s">
        <v>13</v>
      </c>
      <c r="K2763" t="str" cm="1">
        <f t="array" ref="K2763">_xlfn.IFS(Table1[[#This Row],[Rating]] &gt;=4.5, "Elite",Table1[[#This Row],[Rating]]&gt;=4, "Highly Rated", Table1[[#This Row],[Rating]]&gt;=3.5,"Above Average", Table1[[#This Row],[Rating]]&lt;3.5, "Average or Below")</f>
        <v>Highly Rated</v>
      </c>
      <c r="L2763" t="str" cm="1">
        <f t="array" ref="L2763">_xlfn.IFS(Table1[[#This Row],[Pages]]&lt;=150,"Very Short",Table1[[#This Row],[Pages]]&lt;=299,"Short",Table1[[#This Row],[Pages]]&lt;=499,"Medium",Table1[[#This Row],[Pages]]&lt;=699,"Long",Table1[[#This Row],[Pages]]&gt;=700,"Epic")</f>
        <v>Short</v>
      </c>
      <c r="M2763" t="str" cm="1">
        <f t="array" ref="M2763">_xlfn.IFS(Table1[[#This Row],[Ratings_Count]]&gt;=1000000,"Mega Popular",Table1[[#This Row],[Ratings_Count]]&gt;=100000,"Popular",Table1[[#This Row],[Ratings_Count]]&gt;=10000,"Mid Popular",Table1[[#This Row],[Ratings_Count]]&lt;10000,"Niche")</f>
        <v>Popular</v>
      </c>
      <c r="N2763" t="str">
        <f>IF(AND(Table1[[#This Row],[Rating]]&gt;=4.2, Table1[[#This Row],[Ratings_Count]]&lt;10000), "Hidden Gem", "Not a Hidden Gem")</f>
        <v>Not a Hidden Gem</v>
      </c>
    </row>
    <row r="2764" spans="1:14" x14ac:dyDescent="0.25">
      <c r="A2764" t="s">
        <v>1124</v>
      </c>
      <c r="B2764" t="s">
        <v>1125</v>
      </c>
      <c r="C2764">
        <v>4.0599999999999996</v>
      </c>
      <c r="D2764" t="s">
        <v>11</v>
      </c>
      <c r="E2764">
        <v>120</v>
      </c>
      <c r="F2764">
        <v>2113</v>
      </c>
      <c r="G2764">
        <v>54</v>
      </c>
      <c r="H2764">
        <v>2006</v>
      </c>
      <c r="I2764" t="s">
        <v>202</v>
      </c>
      <c r="J2764" t="s">
        <v>13</v>
      </c>
      <c r="K2764" t="str" cm="1">
        <f t="array" ref="K2764">_xlfn.IFS(Table1[[#This Row],[Rating]] &gt;=4.5, "Elite",Table1[[#This Row],[Rating]]&gt;=4, "Highly Rated", Table1[[#This Row],[Rating]]&gt;=3.5,"Above Average", Table1[[#This Row],[Rating]]&lt;3.5, "Average or Below")</f>
        <v>Highly Rated</v>
      </c>
      <c r="L2764" t="str" cm="1">
        <f t="array" ref="L2764">_xlfn.IFS(Table1[[#This Row],[Pages]]&lt;=150,"Very Short",Table1[[#This Row],[Pages]]&lt;=299,"Short",Table1[[#This Row],[Pages]]&lt;=499,"Medium",Table1[[#This Row],[Pages]]&lt;=699,"Long",Table1[[#This Row],[Pages]]&gt;=700,"Epic")</f>
        <v>Very Short</v>
      </c>
      <c r="M2764" t="str" cm="1">
        <f t="array" ref="M2764">_xlfn.IFS(Table1[[#This Row],[Ratings_Count]]&gt;=1000000,"Mega Popular",Table1[[#This Row],[Ratings_Count]]&gt;=100000,"Popular",Table1[[#This Row],[Ratings_Count]]&gt;=10000,"Mid Popular",Table1[[#This Row],[Ratings_Count]]&lt;10000,"Niche")</f>
        <v>Niche</v>
      </c>
      <c r="N2764" t="str">
        <f>IF(AND(Table1[[#This Row],[Rating]]&gt;=4.2, Table1[[#This Row],[Ratings_Count]]&lt;10000), "Hidden Gem", "Not a Hidden Gem")</f>
        <v>Not a Hidden Gem</v>
      </c>
    </row>
    <row r="2765" spans="1:14" x14ac:dyDescent="0.25">
      <c r="A2765" t="s">
        <v>1128</v>
      </c>
      <c r="B2765" t="s">
        <v>1125</v>
      </c>
      <c r="C2765">
        <v>4.0599999999999996</v>
      </c>
      <c r="D2765" t="s">
        <v>11</v>
      </c>
      <c r="E2765">
        <v>144</v>
      </c>
      <c r="F2765">
        <v>7602</v>
      </c>
      <c r="G2765">
        <v>135</v>
      </c>
      <c r="H2765">
        <v>2006</v>
      </c>
      <c r="I2765" t="s">
        <v>202</v>
      </c>
      <c r="J2765" t="s">
        <v>13</v>
      </c>
      <c r="K2765" t="str" cm="1">
        <f t="array" ref="K2765">_xlfn.IFS(Table1[[#This Row],[Rating]] &gt;=4.5, "Elite",Table1[[#This Row],[Rating]]&gt;=4, "Highly Rated", Table1[[#This Row],[Rating]]&gt;=3.5,"Above Average", Table1[[#This Row],[Rating]]&lt;3.5, "Average or Below")</f>
        <v>Highly Rated</v>
      </c>
      <c r="L2765" t="str" cm="1">
        <f t="array" ref="L2765">_xlfn.IFS(Table1[[#This Row],[Pages]]&lt;=150,"Very Short",Table1[[#This Row],[Pages]]&lt;=299,"Short",Table1[[#This Row],[Pages]]&lt;=499,"Medium",Table1[[#This Row],[Pages]]&lt;=699,"Long",Table1[[#This Row],[Pages]]&gt;=700,"Epic")</f>
        <v>Very Short</v>
      </c>
      <c r="M2765" t="str" cm="1">
        <f t="array" ref="M2765">_xlfn.IFS(Table1[[#This Row],[Ratings_Count]]&gt;=1000000,"Mega Popular",Table1[[#This Row],[Ratings_Count]]&gt;=100000,"Popular",Table1[[#This Row],[Ratings_Count]]&gt;=10000,"Mid Popular",Table1[[#This Row],[Ratings_Count]]&lt;10000,"Niche")</f>
        <v>Niche</v>
      </c>
      <c r="N2765" t="str">
        <f>IF(AND(Table1[[#This Row],[Rating]]&gt;=4.2, Table1[[#This Row],[Ratings_Count]]&lt;10000), "Hidden Gem", "Not a Hidden Gem")</f>
        <v>Not a Hidden Gem</v>
      </c>
    </row>
    <row r="2766" spans="1:14" x14ac:dyDescent="0.25">
      <c r="A2766" t="s">
        <v>1225</v>
      </c>
      <c r="B2766" t="s">
        <v>1226</v>
      </c>
      <c r="C2766">
        <v>4.0599999999999996</v>
      </c>
      <c r="D2766" t="s">
        <v>11</v>
      </c>
      <c r="E2766">
        <v>128</v>
      </c>
      <c r="F2766">
        <v>911</v>
      </c>
      <c r="G2766">
        <v>40</v>
      </c>
      <c r="H2766">
        <v>2006</v>
      </c>
      <c r="I2766" t="s">
        <v>1227</v>
      </c>
      <c r="J2766" t="s">
        <v>13</v>
      </c>
      <c r="K2766" t="str" cm="1">
        <f t="array" ref="K2766">_xlfn.IFS(Table1[[#This Row],[Rating]] &gt;=4.5, "Elite",Table1[[#This Row],[Rating]]&gt;=4, "Highly Rated", Table1[[#This Row],[Rating]]&gt;=3.5,"Above Average", Table1[[#This Row],[Rating]]&lt;3.5, "Average or Below")</f>
        <v>Highly Rated</v>
      </c>
      <c r="L2766" t="str" cm="1">
        <f t="array" ref="L2766">_xlfn.IFS(Table1[[#This Row],[Pages]]&lt;=150,"Very Short",Table1[[#This Row],[Pages]]&lt;=299,"Short",Table1[[#This Row],[Pages]]&lt;=499,"Medium",Table1[[#This Row],[Pages]]&lt;=699,"Long",Table1[[#This Row],[Pages]]&gt;=700,"Epic")</f>
        <v>Very Short</v>
      </c>
      <c r="M2766" t="str" cm="1">
        <f t="array" ref="M2766">_xlfn.IFS(Table1[[#This Row],[Ratings_Count]]&gt;=1000000,"Mega Popular",Table1[[#This Row],[Ratings_Count]]&gt;=100000,"Popular",Table1[[#This Row],[Ratings_Count]]&gt;=10000,"Mid Popular",Table1[[#This Row],[Ratings_Count]]&lt;10000,"Niche")</f>
        <v>Niche</v>
      </c>
      <c r="N2766" t="str">
        <f>IF(AND(Table1[[#This Row],[Rating]]&gt;=4.2, Table1[[#This Row],[Ratings_Count]]&lt;10000), "Hidden Gem", "Not a Hidden Gem")</f>
        <v>Not a Hidden Gem</v>
      </c>
    </row>
    <row r="2767" spans="1:14" x14ac:dyDescent="0.25">
      <c r="A2767" t="s">
        <v>1631</v>
      </c>
      <c r="B2767" t="s">
        <v>767</v>
      </c>
      <c r="C2767">
        <v>4.0599999999999996</v>
      </c>
      <c r="D2767" t="s">
        <v>11</v>
      </c>
      <c r="E2767">
        <v>515</v>
      </c>
      <c r="F2767">
        <v>6899</v>
      </c>
      <c r="G2767">
        <v>327</v>
      </c>
      <c r="H2767">
        <v>2006</v>
      </c>
      <c r="I2767" t="s">
        <v>768</v>
      </c>
      <c r="J2767" t="s">
        <v>13</v>
      </c>
      <c r="K2767" t="str" cm="1">
        <f t="array" ref="K2767">_xlfn.IFS(Table1[[#This Row],[Rating]] &gt;=4.5, "Elite",Table1[[#This Row],[Rating]]&gt;=4, "Highly Rated", Table1[[#This Row],[Rating]]&gt;=3.5,"Above Average", Table1[[#This Row],[Rating]]&lt;3.5, "Average or Below")</f>
        <v>Highly Rated</v>
      </c>
      <c r="L2767" t="str" cm="1">
        <f t="array" ref="L2767">_xlfn.IFS(Table1[[#This Row],[Pages]]&lt;=150,"Very Short",Table1[[#This Row],[Pages]]&lt;=299,"Short",Table1[[#This Row],[Pages]]&lt;=499,"Medium",Table1[[#This Row],[Pages]]&lt;=699,"Long",Table1[[#This Row],[Pages]]&gt;=700,"Epic")</f>
        <v>Long</v>
      </c>
      <c r="M2767" t="str" cm="1">
        <f t="array" ref="M2767">_xlfn.IFS(Table1[[#This Row],[Ratings_Count]]&gt;=1000000,"Mega Popular",Table1[[#This Row],[Ratings_Count]]&gt;=100000,"Popular",Table1[[#This Row],[Ratings_Count]]&gt;=10000,"Mid Popular",Table1[[#This Row],[Ratings_Count]]&lt;10000,"Niche")</f>
        <v>Niche</v>
      </c>
      <c r="N2767" t="str">
        <f>IF(AND(Table1[[#This Row],[Rating]]&gt;=4.2, Table1[[#This Row],[Ratings_Count]]&lt;10000), "Hidden Gem", "Not a Hidden Gem")</f>
        <v>Not a Hidden Gem</v>
      </c>
    </row>
    <row r="2768" spans="1:14" x14ac:dyDescent="0.25">
      <c r="A2768" t="s">
        <v>1778</v>
      </c>
      <c r="B2768" t="s">
        <v>1779</v>
      </c>
      <c r="C2768">
        <v>4.0599999999999996</v>
      </c>
      <c r="D2768" t="s">
        <v>11</v>
      </c>
      <c r="E2768">
        <v>373</v>
      </c>
      <c r="F2768">
        <v>7959</v>
      </c>
      <c r="G2768">
        <v>200</v>
      </c>
      <c r="H2768">
        <v>2006</v>
      </c>
      <c r="I2768" t="s">
        <v>182</v>
      </c>
      <c r="J2768" t="s">
        <v>13</v>
      </c>
      <c r="K2768" t="str" cm="1">
        <f t="array" ref="K2768">_xlfn.IFS(Table1[[#This Row],[Rating]] &gt;=4.5, "Elite",Table1[[#This Row],[Rating]]&gt;=4, "Highly Rated", Table1[[#This Row],[Rating]]&gt;=3.5,"Above Average", Table1[[#This Row],[Rating]]&lt;3.5, "Average or Below")</f>
        <v>Highly Rated</v>
      </c>
      <c r="L2768" t="str" cm="1">
        <f t="array" ref="L2768">_xlfn.IFS(Table1[[#This Row],[Pages]]&lt;=150,"Very Short",Table1[[#This Row],[Pages]]&lt;=299,"Short",Table1[[#This Row],[Pages]]&lt;=499,"Medium",Table1[[#This Row],[Pages]]&lt;=699,"Long",Table1[[#This Row],[Pages]]&gt;=700,"Epic")</f>
        <v>Medium</v>
      </c>
      <c r="M2768" t="str" cm="1">
        <f t="array" ref="M2768">_xlfn.IFS(Table1[[#This Row],[Ratings_Count]]&gt;=1000000,"Mega Popular",Table1[[#This Row],[Ratings_Count]]&gt;=100000,"Popular",Table1[[#This Row],[Ratings_Count]]&gt;=10000,"Mid Popular",Table1[[#This Row],[Ratings_Count]]&lt;10000,"Niche")</f>
        <v>Niche</v>
      </c>
      <c r="N2768" t="str">
        <f>IF(AND(Table1[[#This Row],[Rating]]&gt;=4.2, Table1[[#This Row],[Ratings_Count]]&lt;10000), "Hidden Gem", "Not a Hidden Gem")</f>
        <v>Not a Hidden Gem</v>
      </c>
    </row>
    <row r="2769" spans="1:14" x14ac:dyDescent="0.25">
      <c r="A2769" t="s">
        <v>1785</v>
      </c>
      <c r="B2769" t="s">
        <v>1786</v>
      </c>
      <c r="C2769">
        <v>4.0599999999999996</v>
      </c>
      <c r="D2769" t="s">
        <v>11</v>
      </c>
      <c r="E2769">
        <v>157</v>
      </c>
      <c r="F2769">
        <v>6634</v>
      </c>
      <c r="G2769">
        <v>185</v>
      </c>
      <c r="H2769">
        <v>2006</v>
      </c>
      <c r="I2769" t="s">
        <v>1787</v>
      </c>
      <c r="J2769" t="s">
        <v>13</v>
      </c>
      <c r="K2769" t="str" cm="1">
        <f t="array" ref="K2769">_xlfn.IFS(Table1[[#This Row],[Rating]] &gt;=4.5, "Elite",Table1[[#This Row],[Rating]]&gt;=4, "Highly Rated", Table1[[#This Row],[Rating]]&gt;=3.5,"Above Average", Table1[[#This Row],[Rating]]&lt;3.5, "Average or Below")</f>
        <v>Highly Rated</v>
      </c>
      <c r="L2769" t="str" cm="1">
        <f t="array" ref="L2769">_xlfn.IFS(Table1[[#This Row],[Pages]]&lt;=150,"Very Short",Table1[[#This Row],[Pages]]&lt;=299,"Short",Table1[[#This Row],[Pages]]&lt;=499,"Medium",Table1[[#This Row],[Pages]]&lt;=699,"Long",Table1[[#This Row],[Pages]]&gt;=700,"Epic")</f>
        <v>Short</v>
      </c>
      <c r="M2769" t="str" cm="1">
        <f t="array" ref="M2769">_xlfn.IFS(Table1[[#This Row],[Ratings_Count]]&gt;=1000000,"Mega Popular",Table1[[#This Row],[Ratings_Count]]&gt;=100000,"Popular",Table1[[#This Row],[Ratings_Count]]&gt;=10000,"Mid Popular",Table1[[#This Row],[Ratings_Count]]&lt;10000,"Niche")</f>
        <v>Niche</v>
      </c>
      <c r="N2769" t="str">
        <f>IF(AND(Table1[[#This Row],[Rating]]&gt;=4.2, Table1[[#This Row],[Ratings_Count]]&lt;10000), "Hidden Gem", "Not a Hidden Gem")</f>
        <v>Not a Hidden Gem</v>
      </c>
    </row>
    <row r="2770" spans="1:14" x14ac:dyDescent="0.25">
      <c r="A2770" t="s">
        <v>1919</v>
      </c>
      <c r="B2770" t="s">
        <v>1920</v>
      </c>
      <c r="C2770">
        <v>4.0599999999999996</v>
      </c>
      <c r="D2770" t="s">
        <v>11</v>
      </c>
      <c r="E2770">
        <v>336</v>
      </c>
      <c r="F2770">
        <v>170</v>
      </c>
      <c r="G2770">
        <v>9</v>
      </c>
      <c r="H2770">
        <v>2006</v>
      </c>
      <c r="I2770" t="s">
        <v>818</v>
      </c>
      <c r="J2770" t="s">
        <v>13</v>
      </c>
      <c r="K2770" t="str" cm="1">
        <f t="array" ref="K2770">_xlfn.IFS(Table1[[#This Row],[Rating]] &gt;=4.5, "Elite",Table1[[#This Row],[Rating]]&gt;=4, "Highly Rated", Table1[[#This Row],[Rating]]&gt;=3.5,"Above Average", Table1[[#This Row],[Rating]]&lt;3.5, "Average or Below")</f>
        <v>Highly Rated</v>
      </c>
      <c r="L2770" t="str" cm="1">
        <f t="array" ref="L2770">_xlfn.IFS(Table1[[#This Row],[Pages]]&lt;=150,"Very Short",Table1[[#This Row],[Pages]]&lt;=299,"Short",Table1[[#This Row],[Pages]]&lt;=499,"Medium",Table1[[#This Row],[Pages]]&lt;=699,"Long",Table1[[#This Row],[Pages]]&gt;=700,"Epic")</f>
        <v>Medium</v>
      </c>
      <c r="M2770" t="str" cm="1">
        <f t="array" ref="M2770">_xlfn.IFS(Table1[[#This Row],[Ratings_Count]]&gt;=1000000,"Mega Popular",Table1[[#This Row],[Ratings_Count]]&gt;=100000,"Popular",Table1[[#This Row],[Ratings_Count]]&gt;=10000,"Mid Popular",Table1[[#This Row],[Ratings_Count]]&lt;10000,"Niche")</f>
        <v>Niche</v>
      </c>
      <c r="N2770" t="str">
        <f>IF(AND(Table1[[#This Row],[Rating]]&gt;=4.2, Table1[[#This Row],[Ratings_Count]]&lt;10000), "Hidden Gem", "Not a Hidden Gem")</f>
        <v>Not a Hidden Gem</v>
      </c>
    </row>
    <row r="2771" spans="1:14" x14ac:dyDescent="0.25">
      <c r="A2771" t="s">
        <v>2282</v>
      </c>
      <c r="B2771" t="s">
        <v>1226</v>
      </c>
      <c r="C2771">
        <v>4.0599999999999996</v>
      </c>
      <c r="D2771" t="s">
        <v>11</v>
      </c>
      <c r="E2771">
        <v>356</v>
      </c>
      <c r="F2771">
        <v>275</v>
      </c>
      <c r="G2771">
        <v>20</v>
      </c>
      <c r="H2771">
        <v>2006</v>
      </c>
      <c r="I2771" t="s">
        <v>2152</v>
      </c>
      <c r="J2771" t="s">
        <v>2014</v>
      </c>
      <c r="K2771" t="str" cm="1">
        <f t="array" ref="K2771">_xlfn.IFS(Table1[[#This Row],[Rating]] &gt;=4.5, "Elite",Table1[[#This Row],[Rating]]&gt;=4, "Highly Rated", Table1[[#This Row],[Rating]]&gt;=3.5,"Above Average", Table1[[#This Row],[Rating]]&lt;3.5, "Average or Below")</f>
        <v>Highly Rated</v>
      </c>
      <c r="L2771" t="str" cm="1">
        <f t="array" ref="L2771">_xlfn.IFS(Table1[[#This Row],[Pages]]&lt;=150,"Very Short",Table1[[#This Row],[Pages]]&lt;=299,"Short",Table1[[#This Row],[Pages]]&lt;=499,"Medium",Table1[[#This Row],[Pages]]&lt;=699,"Long",Table1[[#This Row],[Pages]]&gt;=700,"Epic")</f>
        <v>Medium</v>
      </c>
      <c r="M2771" t="str" cm="1">
        <f t="array" ref="M2771">_xlfn.IFS(Table1[[#This Row],[Ratings_Count]]&gt;=1000000,"Mega Popular",Table1[[#This Row],[Ratings_Count]]&gt;=100000,"Popular",Table1[[#This Row],[Ratings_Count]]&gt;=10000,"Mid Popular",Table1[[#This Row],[Ratings_Count]]&lt;10000,"Niche")</f>
        <v>Niche</v>
      </c>
      <c r="N2771" t="str">
        <f>IF(AND(Table1[[#This Row],[Rating]]&gt;=4.2, Table1[[#This Row],[Ratings_Count]]&lt;10000), "Hidden Gem", "Not a Hidden Gem")</f>
        <v>Not a Hidden Gem</v>
      </c>
    </row>
    <row r="2772" spans="1:14" x14ac:dyDescent="0.25">
      <c r="A2772" t="s">
        <v>2463</v>
      </c>
      <c r="B2772" t="s">
        <v>2464</v>
      </c>
      <c r="C2772">
        <v>4.0599999999999996</v>
      </c>
      <c r="D2772" t="s">
        <v>11</v>
      </c>
      <c r="E2772">
        <v>498</v>
      </c>
      <c r="F2772">
        <v>126669</v>
      </c>
      <c r="G2772">
        <v>5578</v>
      </c>
      <c r="H2772">
        <v>2006</v>
      </c>
      <c r="I2772" t="s">
        <v>2028</v>
      </c>
      <c r="J2772" t="s">
        <v>2014</v>
      </c>
      <c r="K2772" t="str" cm="1">
        <f t="array" ref="K2772">_xlfn.IFS(Table1[[#This Row],[Rating]] &gt;=4.5, "Elite",Table1[[#This Row],[Rating]]&gt;=4, "Highly Rated", Table1[[#This Row],[Rating]]&gt;=3.5,"Above Average", Table1[[#This Row],[Rating]]&lt;3.5, "Average or Below")</f>
        <v>Highly Rated</v>
      </c>
      <c r="L2772" t="str" cm="1">
        <f t="array" ref="L2772">_xlfn.IFS(Table1[[#This Row],[Pages]]&lt;=150,"Very Short",Table1[[#This Row],[Pages]]&lt;=299,"Short",Table1[[#This Row],[Pages]]&lt;=499,"Medium",Table1[[#This Row],[Pages]]&lt;=699,"Long",Table1[[#This Row],[Pages]]&gt;=700,"Epic")</f>
        <v>Medium</v>
      </c>
      <c r="M2772" t="str" cm="1">
        <f t="array" ref="M2772">_xlfn.IFS(Table1[[#This Row],[Ratings_Count]]&gt;=1000000,"Mega Popular",Table1[[#This Row],[Ratings_Count]]&gt;=100000,"Popular",Table1[[#This Row],[Ratings_Count]]&gt;=10000,"Mid Popular",Table1[[#This Row],[Ratings_Count]]&lt;10000,"Niche")</f>
        <v>Popular</v>
      </c>
      <c r="N2772" t="str">
        <f>IF(AND(Table1[[#This Row],[Rating]]&gt;=4.2, Table1[[#This Row],[Ratings_Count]]&lt;10000), "Hidden Gem", "Not a Hidden Gem")</f>
        <v>Not a Hidden Gem</v>
      </c>
    </row>
    <row r="2773" spans="1:14" x14ac:dyDescent="0.25">
      <c r="A2773" t="s">
        <v>2572</v>
      </c>
      <c r="B2773" t="s">
        <v>2573</v>
      </c>
      <c r="C2773">
        <v>4.0599999999999996</v>
      </c>
      <c r="D2773" t="s">
        <v>11</v>
      </c>
      <c r="E2773">
        <v>546</v>
      </c>
      <c r="F2773">
        <v>613758</v>
      </c>
      <c r="G2773">
        <v>19846</v>
      </c>
      <c r="H2773">
        <v>2005</v>
      </c>
      <c r="I2773" t="s">
        <v>2135</v>
      </c>
      <c r="J2773" t="s">
        <v>2014</v>
      </c>
      <c r="K2773" t="str" cm="1">
        <f t="array" ref="K2773">_xlfn.IFS(Table1[[#This Row],[Rating]] &gt;=4.5, "Elite",Table1[[#This Row],[Rating]]&gt;=4, "Highly Rated", Table1[[#This Row],[Rating]]&gt;=3.5,"Above Average", Table1[[#This Row],[Rating]]&lt;3.5, "Average or Below")</f>
        <v>Highly Rated</v>
      </c>
      <c r="L2773" t="str" cm="1">
        <f t="array" ref="L2773">_xlfn.IFS(Table1[[#This Row],[Pages]]&lt;=150,"Very Short",Table1[[#This Row],[Pages]]&lt;=299,"Short",Table1[[#This Row],[Pages]]&lt;=499,"Medium",Table1[[#This Row],[Pages]]&lt;=699,"Long",Table1[[#This Row],[Pages]]&gt;=700,"Epic")</f>
        <v>Long</v>
      </c>
      <c r="M2773" t="str" cm="1">
        <f t="array" ref="M2773">_xlfn.IFS(Table1[[#This Row],[Ratings_Count]]&gt;=1000000,"Mega Popular",Table1[[#This Row],[Ratings_Count]]&gt;=100000,"Popular",Table1[[#This Row],[Ratings_Count]]&gt;=10000,"Mid Popular",Table1[[#This Row],[Ratings_Count]]&lt;10000,"Niche")</f>
        <v>Popular</v>
      </c>
      <c r="N2773" t="str">
        <f>IF(AND(Table1[[#This Row],[Rating]]&gt;=4.2, Table1[[#This Row],[Ratings_Count]]&lt;10000), "Hidden Gem", "Not a Hidden Gem")</f>
        <v>Not a Hidden Gem</v>
      </c>
    </row>
    <row r="2774" spans="1:14" x14ac:dyDescent="0.25">
      <c r="A2774" t="s">
        <v>2712</v>
      </c>
      <c r="B2774" t="s">
        <v>683</v>
      </c>
      <c r="C2774">
        <v>4.0599999999999996</v>
      </c>
      <c r="D2774" t="s">
        <v>11</v>
      </c>
      <c r="E2774">
        <v>432</v>
      </c>
      <c r="F2774">
        <v>888</v>
      </c>
      <c r="G2774">
        <v>69</v>
      </c>
      <c r="H2774">
        <v>2005</v>
      </c>
      <c r="I2774" t="s">
        <v>2104</v>
      </c>
      <c r="J2774" t="s">
        <v>2014</v>
      </c>
      <c r="K2774" t="str" cm="1">
        <f t="array" ref="K2774">_xlfn.IFS(Table1[[#This Row],[Rating]] &gt;=4.5, "Elite",Table1[[#This Row],[Rating]]&gt;=4, "Highly Rated", Table1[[#This Row],[Rating]]&gt;=3.5,"Above Average", Table1[[#This Row],[Rating]]&lt;3.5, "Average or Below")</f>
        <v>Highly Rated</v>
      </c>
      <c r="L2774" t="str" cm="1">
        <f t="array" ref="L2774">_xlfn.IFS(Table1[[#This Row],[Pages]]&lt;=150,"Very Short",Table1[[#This Row],[Pages]]&lt;=299,"Short",Table1[[#This Row],[Pages]]&lt;=499,"Medium",Table1[[#This Row],[Pages]]&lt;=699,"Long",Table1[[#This Row],[Pages]]&gt;=700,"Epic")</f>
        <v>Medium</v>
      </c>
      <c r="M2774" t="str" cm="1">
        <f t="array" ref="M2774">_xlfn.IFS(Table1[[#This Row],[Ratings_Count]]&gt;=1000000,"Mega Popular",Table1[[#This Row],[Ratings_Count]]&gt;=100000,"Popular",Table1[[#This Row],[Ratings_Count]]&gt;=10000,"Mid Popular",Table1[[#This Row],[Ratings_Count]]&lt;10000,"Niche")</f>
        <v>Niche</v>
      </c>
      <c r="N2774" t="str">
        <f>IF(AND(Table1[[#This Row],[Rating]]&gt;=4.2, Table1[[#This Row],[Ratings_Count]]&lt;10000), "Hidden Gem", "Not a Hidden Gem")</f>
        <v>Not a Hidden Gem</v>
      </c>
    </row>
    <row r="2775" spans="1:14" x14ac:dyDescent="0.25">
      <c r="A2775" t="s">
        <v>2735</v>
      </c>
      <c r="B2775" t="s">
        <v>2736</v>
      </c>
      <c r="C2775">
        <v>4.0599999999999996</v>
      </c>
      <c r="D2775" t="s">
        <v>11</v>
      </c>
      <c r="E2775">
        <v>320</v>
      </c>
      <c r="F2775">
        <v>480</v>
      </c>
      <c r="G2775">
        <v>28</v>
      </c>
      <c r="H2775">
        <v>2005</v>
      </c>
      <c r="I2775" t="s">
        <v>2377</v>
      </c>
      <c r="J2775" t="s">
        <v>2014</v>
      </c>
      <c r="K2775" t="str" cm="1">
        <f t="array" ref="K2775">_xlfn.IFS(Table1[[#This Row],[Rating]] &gt;=4.5, "Elite",Table1[[#This Row],[Rating]]&gt;=4, "Highly Rated", Table1[[#This Row],[Rating]]&gt;=3.5,"Above Average", Table1[[#This Row],[Rating]]&lt;3.5, "Average or Below")</f>
        <v>Highly Rated</v>
      </c>
      <c r="L2775" t="str" cm="1">
        <f t="array" ref="L2775">_xlfn.IFS(Table1[[#This Row],[Pages]]&lt;=150,"Very Short",Table1[[#This Row],[Pages]]&lt;=299,"Short",Table1[[#This Row],[Pages]]&lt;=499,"Medium",Table1[[#This Row],[Pages]]&lt;=699,"Long",Table1[[#This Row],[Pages]]&gt;=700,"Epic")</f>
        <v>Medium</v>
      </c>
      <c r="M2775" t="str" cm="1">
        <f t="array" ref="M2775">_xlfn.IFS(Table1[[#This Row],[Ratings_Count]]&gt;=1000000,"Mega Popular",Table1[[#This Row],[Ratings_Count]]&gt;=100000,"Popular",Table1[[#This Row],[Ratings_Count]]&gt;=10000,"Mid Popular",Table1[[#This Row],[Ratings_Count]]&lt;10000,"Niche")</f>
        <v>Niche</v>
      </c>
      <c r="N2775" t="str">
        <f>IF(AND(Table1[[#This Row],[Rating]]&gt;=4.2, Table1[[#This Row],[Ratings_Count]]&lt;10000), "Hidden Gem", "Not a Hidden Gem")</f>
        <v>Not a Hidden Gem</v>
      </c>
    </row>
    <row r="2776" spans="1:14" x14ac:dyDescent="0.25">
      <c r="A2776" t="s">
        <v>2752</v>
      </c>
      <c r="B2776" t="s">
        <v>2753</v>
      </c>
      <c r="C2776">
        <v>4.0599999999999996</v>
      </c>
      <c r="D2776" t="s">
        <v>11</v>
      </c>
      <c r="E2776">
        <v>368</v>
      </c>
      <c r="F2776">
        <v>40155</v>
      </c>
      <c r="G2776">
        <v>1550</v>
      </c>
      <c r="H2776">
        <v>2005</v>
      </c>
      <c r="I2776" t="s">
        <v>2341</v>
      </c>
      <c r="J2776" t="s">
        <v>2014</v>
      </c>
      <c r="K2776" t="str" cm="1">
        <f t="array" ref="K2776">_xlfn.IFS(Table1[[#This Row],[Rating]] &gt;=4.5, "Elite",Table1[[#This Row],[Rating]]&gt;=4, "Highly Rated", Table1[[#This Row],[Rating]]&gt;=3.5,"Above Average", Table1[[#This Row],[Rating]]&lt;3.5, "Average or Below")</f>
        <v>Highly Rated</v>
      </c>
      <c r="L2776" t="str" cm="1">
        <f t="array" ref="L2776">_xlfn.IFS(Table1[[#This Row],[Pages]]&lt;=150,"Very Short",Table1[[#This Row],[Pages]]&lt;=299,"Short",Table1[[#This Row],[Pages]]&lt;=499,"Medium",Table1[[#This Row],[Pages]]&lt;=699,"Long",Table1[[#This Row],[Pages]]&gt;=700,"Epic")</f>
        <v>Medium</v>
      </c>
      <c r="M2776" t="str" cm="1">
        <f t="array" ref="M2776">_xlfn.IFS(Table1[[#This Row],[Ratings_Count]]&gt;=1000000,"Mega Popular",Table1[[#This Row],[Ratings_Count]]&gt;=100000,"Popular",Table1[[#This Row],[Ratings_Count]]&gt;=10000,"Mid Popular",Table1[[#This Row],[Ratings_Count]]&lt;10000,"Niche")</f>
        <v>Mid Popular</v>
      </c>
      <c r="N2776" t="str">
        <f>IF(AND(Table1[[#This Row],[Rating]]&gt;=4.2, Table1[[#This Row],[Ratings_Count]]&lt;10000), "Hidden Gem", "Not a Hidden Gem")</f>
        <v>Not a Hidden Gem</v>
      </c>
    </row>
    <row r="2777" spans="1:14" x14ac:dyDescent="0.25">
      <c r="A2777" t="s">
        <v>3008</v>
      </c>
      <c r="B2777" t="s">
        <v>429</v>
      </c>
      <c r="C2777">
        <v>4.0599999999999996</v>
      </c>
      <c r="D2777" t="s">
        <v>11</v>
      </c>
      <c r="E2777">
        <v>288</v>
      </c>
      <c r="F2777">
        <v>3749</v>
      </c>
      <c r="G2777">
        <v>130</v>
      </c>
      <c r="H2777">
        <v>2005</v>
      </c>
      <c r="I2777" t="s">
        <v>431</v>
      </c>
      <c r="J2777" t="s">
        <v>13</v>
      </c>
      <c r="K2777" t="str" cm="1">
        <f t="array" ref="K2777">_xlfn.IFS(Table1[[#This Row],[Rating]] &gt;=4.5, "Elite",Table1[[#This Row],[Rating]]&gt;=4, "Highly Rated", Table1[[#This Row],[Rating]]&gt;=3.5,"Above Average", Table1[[#This Row],[Rating]]&lt;3.5, "Average or Below")</f>
        <v>Highly Rated</v>
      </c>
      <c r="L2777" t="str" cm="1">
        <f t="array" ref="L2777">_xlfn.IFS(Table1[[#This Row],[Pages]]&lt;=150,"Very Short",Table1[[#This Row],[Pages]]&lt;=299,"Short",Table1[[#This Row],[Pages]]&lt;=499,"Medium",Table1[[#This Row],[Pages]]&lt;=699,"Long",Table1[[#This Row],[Pages]]&gt;=700,"Epic")</f>
        <v>Short</v>
      </c>
      <c r="M2777" t="str" cm="1">
        <f t="array" ref="M2777">_xlfn.IFS(Table1[[#This Row],[Ratings_Count]]&gt;=1000000,"Mega Popular",Table1[[#This Row],[Ratings_Count]]&gt;=100000,"Popular",Table1[[#This Row],[Ratings_Count]]&gt;=10000,"Mid Popular",Table1[[#This Row],[Ratings_Count]]&lt;10000,"Niche")</f>
        <v>Niche</v>
      </c>
      <c r="N2777" t="str">
        <f>IF(AND(Table1[[#This Row],[Rating]]&gt;=4.2, Table1[[#This Row],[Ratings_Count]]&lt;10000), "Hidden Gem", "Not a Hidden Gem")</f>
        <v>Not a Hidden Gem</v>
      </c>
    </row>
    <row r="2778" spans="1:14" x14ac:dyDescent="0.25">
      <c r="A2778" t="s">
        <v>3034</v>
      </c>
      <c r="B2778" t="s">
        <v>487</v>
      </c>
      <c r="C2778">
        <v>4.0599999999999996</v>
      </c>
      <c r="D2778" t="s">
        <v>11</v>
      </c>
      <c r="E2778">
        <v>144</v>
      </c>
      <c r="F2778">
        <v>130</v>
      </c>
      <c r="G2778">
        <v>4</v>
      </c>
      <c r="H2778">
        <v>2005</v>
      </c>
      <c r="I2778" t="s">
        <v>458</v>
      </c>
      <c r="J2778" t="s">
        <v>13</v>
      </c>
      <c r="K2778" t="str" cm="1">
        <f t="array" ref="K2778">_xlfn.IFS(Table1[[#This Row],[Rating]] &gt;=4.5, "Elite",Table1[[#This Row],[Rating]]&gt;=4, "Highly Rated", Table1[[#This Row],[Rating]]&gt;=3.5,"Above Average", Table1[[#This Row],[Rating]]&lt;3.5, "Average or Below")</f>
        <v>Highly Rated</v>
      </c>
      <c r="L2778" t="str" cm="1">
        <f t="array" ref="L2778">_xlfn.IFS(Table1[[#This Row],[Pages]]&lt;=150,"Very Short",Table1[[#This Row],[Pages]]&lt;=299,"Short",Table1[[#This Row],[Pages]]&lt;=499,"Medium",Table1[[#This Row],[Pages]]&lt;=699,"Long",Table1[[#This Row],[Pages]]&gt;=700,"Epic")</f>
        <v>Very Short</v>
      </c>
      <c r="M2778" t="str" cm="1">
        <f t="array" ref="M2778">_xlfn.IFS(Table1[[#This Row],[Ratings_Count]]&gt;=1000000,"Mega Popular",Table1[[#This Row],[Ratings_Count]]&gt;=100000,"Popular",Table1[[#This Row],[Ratings_Count]]&gt;=10000,"Mid Popular",Table1[[#This Row],[Ratings_Count]]&lt;10000,"Niche")</f>
        <v>Niche</v>
      </c>
      <c r="N2778" t="str">
        <f>IF(AND(Table1[[#This Row],[Rating]]&gt;=4.2, Table1[[#This Row],[Ratings_Count]]&lt;10000), "Hidden Gem", "Not a Hidden Gem")</f>
        <v>Not a Hidden Gem</v>
      </c>
    </row>
    <row r="2779" spans="1:14" x14ac:dyDescent="0.25">
      <c r="A2779" t="s">
        <v>3043</v>
      </c>
      <c r="B2779" t="s">
        <v>3044</v>
      </c>
      <c r="C2779">
        <v>4.0599999999999996</v>
      </c>
      <c r="D2779" t="s">
        <v>11</v>
      </c>
      <c r="E2779">
        <v>223</v>
      </c>
      <c r="F2779">
        <v>110</v>
      </c>
      <c r="G2779">
        <v>16</v>
      </c>
      <c r="H2779">
        <v>2005</v>
      </c>
      <c r="I2779" t="s">
        <v>3045</v>
      </c>
      <c r="J2779" t="s">
        <v>13</v>
      </c>
      <c r="K2779" t="str" cm="1">
        <f t="array" ref="K2779">_xlfn.IFS(Table1[[#This Row],[Rating]] &gt;=4.5, "Elite",Table1[[#This Row],[Rating]]&gt;=4, "Highly Rated", Table1[[#This Row],[Rating]]&gt;=3.5,"Above Average", Table1[[#This Row],[Rating]]&lt;3.5, "Average or Below")</f>
        <v>Highly Rated</v>
      </c>
      <c r="L2779" t="str" cm="1">
        <f t="array" ref="L2779">_xlfn.IFS(Table1[[#This Row],[Pages]]&lt;=150,"Very Short",Table1[[#This Row],[Pages]]&lt;=299,"Short",Table1[[#This Row],[Pages]]&lt;=499,"Medium",Table1[[#This Row],[Pages]]&lt;=699,"Long",Table1[[#This Row],[Pages]]&gt;=700,"Epic")</f>
        <v>Short</v>
      </c>
      <c r="M2779" t="str" cm="1">
        <f t="array" ref="M2779">_xlfn.IFS(Table1[[#This Row],[Ratings_Count]]&gt;=1000000,"Mega Popular",Table1[[#This Row],[Ratings_Count]]&gt;=100000,"Popular",Table1[[#This Row],[Ratings_Count]]&gt;=10000,"Mid Popular",Table1[[#This Row],[Ratings_Count]]&lt;10000,"Niche")</f>
        <v>Niche</v>
      </c>
      <c r="N2779" t="str">
        <f>IF(AND(Table1[[#This Row],[Rating]]&gt;=4.2, Table1[[#This Row],[Ratings_Count]]&lt;10000), "Hidden Gem", "Not a Hidden Gem")</f>
        <v>Not a Hidden Gem</v>
      </c>
    </row>
    <row r="2780" spans="1:14" x14ac:dyDescent="0.25">
      <c r="A2780" t="s">
        <v>3246</v>
      </c>
      <c r="B2780" t="s">
        <v>3247</v>
      </c>
      <c r="C2780">
        <v>4.0599999999999996</v>
      </c>
      <c r="D2780" t="s">
        <v>11</v>
      </c>
      <c r="E2780">
        <v>188</v>
      </c>
      <c r="F2780">
        <v>13736</v>
      </c>
      <c r="G2780">
        <v>189</v>
      </c>
      <c r="H2780">
        <v>2005</v>
      </c>
      <c r="I2780" t="s">
        <v>2888</v>
      </c>
      <c r="J2780" t="s">
        <v>13</v>
      </c>
      <c r="K2780" t="str" cm="1">
        <f t="array" ref="K2780">_xlfn.IFS(Table1[[#This Row],[Rating]] &gt;=4.5, "Elite",Table1[[#This Row],[Rating]]&gt;=4, "Highly Rated", Table1[[#This Row],[Rating]]&gt;=3.5,"Above Average", Table1[[#This Row],[Rating]]&lt;3.5, "Average or Below")</f>
        <v>Highly Rated</v>
      </c>
      <c r="L2780" t="str" cm="1">
        <f t="array" ref="L2780">_xlfn.IFS(Table1[[#This Row],[Pages]]&lt;=150,"Very Short",Table1[[#This Row],[Pages]]&lt;=299,"Short",Table1[[#This Row],[Pages]]&lt;=499,"Medium",Table1[[#This Row],[Pages]]&lt;=699,"Long",Table1[[#This Row],[Pages]]&gt;=700,"Epic")</f>
        <v>Short</v>
      </c>
      <c r="M2780" t="str" cm="1">
        <f t="array" ref="M2780">_xlfn.IFS(Table1[[#This Row],[Ratings_Count]]&gt;=1000000,"Mega Popular",Table1[[#This Row],[Ratings_Count]]&gt;=100000,"Popular",Table1[[#This Row],[Ratings_Count]]&gt;=10000,"Mid Popular",Table1[[#This Row],[Ratings_Count]]&lt;10000,"Niche")</f>
        <v>Mid Popular</v>
      </c>
      <c r="N2780" t="str">
        <f>IF(AND(Table1[[#This Row],[Rating]]&gt;=4.2, Table1[[#This Row],[Ratings_Count]]&lt;10000), "Hidden Gem", "Not a Hidden Gem")</f>
        <v>Not a Hidden Gem</v>
      </c>
    </row>
    <row r="2781" spans="1:14" x14ac:dyDescent="0.25">
      <c r="A2781" t="s">
        <v>3507</v>
      </c>
      <c r="B2781" t="s">
        <v>3508</v>
      </c>
      <c r="C2781">
        <v>4.0599999999999996</v>
      </c>
      <c r="D2781" t="s">
        <v>11</v>
      </c>
      <c r="E2781">
        <v>192</v>
      </c>
      <c r="F2781">
        <v>308</v>
      </c>
      <c r="G2781">
        <v>22</v>
      </c>
      <c r="H2781">
        <v>2005</v>
      </c>
      <c r="I2781" t="s">
        <v>455</v>
      </c>
      <c r="J2781" t="s">
        <v>13</v>
      </c>
      <c r="K2781" t="str" cm="1">
        <f t="array" ref="K2781">_xlfn.IFS(Table1[[#This Row],[Rating]] &gt;=4.5, "Elite",Table1[[#This Row],[Rating]]&gt;=4, "Highly Rated", Table1[[#This Row],[Rating]]&gt;=3.5,"Above Average", Table1[[#This Row],[Rating]]&lt;3.5, "Average or Below")</f>
        <v>Highly Rated</v>
      </c>
      <c r="L2781" t="str" cm="1">
        <f t="array" ref="L2781">_xlfn.IFS(Table1[[#This Row],[Pages]]&lt;=150,"Very Short",Table1[[#This Row],[Pages]]&lt;=299,"Short",Table1[[#This Row],[Pages]]&lt;=499,"Medium",Table1[[#This Row],[Pages]]&lt;=699,"Long",Table1[[#This Row],[Pages]]&gt;=700,"Epic")</f>
        <v>Short</v>
      </c>
      <c r="M2781" t="str" cm="1">
        <f t="array" ref="M2781">_xlfn.IFS(Table1[[#This Row],[Ratings_Count]]&gt;=1000000,"Mega Popular",Table1[[#This Row],[Ratings_Count]]&gt;=100000,"Popular",Table1[[#This Row],[Ratings_Count]]&gt;=10000,"Mid Popular",Table1[[#This Row],[Ratings_Count]]&lt;10000,"Niche")</f>
        <v>Niche</v>
      </c>
      <c r="N2781" t="str">
        <f>IF(AND(Table1[[#This Row],[Rating]]&gt;=4.2, Table1[[#This Row],[Ratings_Count]]&lt;10000), "Hidden Gem", "Not a Hidden Gem")</f>
        <v>Not a Hidden Gem</v>
      </c>
    </row>
    <row r="2782" spans="1:14" x14ac:dyDescent="0.25">
      <c r="A2782" t="s">
        <v>3536</v>
      </c>
      <c r="B2782" t="s">
        <v>1461</v>
      </c>
      <c r="C2782">
        <v>4.0599999999999996</v>
      </c>
      <c r="D2782" t="s">
        <v>11</v>
      </c>
      <c r="E2782">
        <v>409</v>
      </c>
      <c r="F2782">
        <v>28152</v>
      </c>
      <c r="G2782">
        <v>404</v>
      </c>
      <c r="H2782">
        <v>2005</v>
      </c>
      <c r="I2782" t="s">
        <v>441</v>
      </c>
      <c r="J2782" t="s">
        <v>13</v>
      </c>
      <c r="K2782" t="str" cm="1">
        <f t="array" ref="K2782">_xlfn.IFS(Table1[[#This Row],[Rating]] &gt;=4.5, "Elite",Table1[[#This Row],[Rating]]&gt;=4, "Highly Rated", Table1[[#This Row],[Rating]]&gt;=3.5,"Above Average", Table1[[#This Row],[Rating]]&lt;3.5, "Average or Below")</f>
        <v>Highly Rated</v>
      </c>
      <c r="L2782" t="str" cm="1">
        <f t="array" ref="L2782">_xlfn.IFS(Table1[[#This Row],[Pages]]&lt;=150,"Very Short",Table1[[#This Row],[Pages]]&lt;=299,"Short",Table1[[#This Row],[Pages]]&lt;=499,"Medium",Table1[[#This Row],[Pages]]&lt;=699,"Long",Table1[[#This Row],[Pages]]&gt;=700,"Epic")</f>
        <v>Medium</v>
      </c>
      <c r="M2782" t="str" cm="1">
        <f t="array" ref="M2782">_xlfn.IFS(Table1[[#This Row],[Ratings_Count]]&gt;=1000000,"Mega Popular",Table1[[#This Row],[Ratings_Count]]&gt;=100000,"Popular",Table1[[#This Row],[Ratings_Count]]&gt;=10000,"Mid Popular",Table1[[#This Row],[Ratings_Count]]&lt;10000,"Niche")</f>
        <v>Mid Popular</v>
      </c>
      <c r="N2782" t="str">
        <f>IF(AND(Table1[[#This Row],[Rating]]&gt;=4.2, Table1[[#This Row],[Ratings_Count]]&lt;10000), "Hidden Gem", "Not a Hidden Gem")</f>
        <v>Not a Hidden Gem</v>
      </c>
    </row>
    <row r="2783" spans="1:14" x14ac:dyDescent="0.25">
      <c r="A2783" t="s">
        <v>3553</v>
      </c>
      <c r="B2783" t="s">
        <v>1491</v>
      </c>
      <c r="C2783">
        <v>4.0599999999999996</v>
      </c>
      <c r="D2783" t="s">
        <v>11</v>
      </c>
      <c r="E2783">
        <v>336</v>
      </c>
      <c r="F2783">
        <v>10385</v>
      </c>
      <c r="G2783">
        <v>152</v>
      </c>
      <c r="H2783">
        <v>2005</v>
      </c>
      <c r="I2783" t="s">
        <v>79</v>
      </c>
      <c r="J2783" t="s">
        <v>13</v>
      </c>
      <c r="K2783" t="str" cm="1">
        <f t="array" ref="K2783">_xlfn.IFS(Table1[[#This Row],[Rating]] &gt;=4.5, "Elite",Table1[[#This Row],[Rating]]&gt;=4, "Highly Rated", Table1[[#This Row],[Rating]]&gt;=3.5,"Above Average", Table1[[#This Row],[Rating]]&lt;3.5, "Average or Below")</f>
        <v>Highly Rated</v>
      </c>
      <c r="L2783" t="str" cm="1">
        <f t="array" ref="L2783">_xlfn.IFS(Table1[[#This Row],[Pages]]&lt;=150,"Very Short",Table1[[#This Row],[Pages]]&lt;=299,"Short",Table1[[#This Row],[Pages]]&lt;=499,"Medium",Table1[[#This Row],[Pages]]&lt;=699,"Long",Table1[[#This Row],[Pages]]&gt;=700,"Epic")</f>
        <v>Medium</v>
      </c>
      <c r="M2783" t="str" cm="1">
        <f t="array" ref="M2783">_xlfn.IFS(Table1[[#This Row],[Ratings_Count]]&gt;=1000000,"Mega Popular",Table1[[#This Row],[Ratings_Count]]&gt;=100000,"Popular",Table1[[#This Row],[Ratings_Count]]&gt;=10000,"Mid Popular",Table1[[#This Row],[Ratings_Count]]&lt;10000,"Niche")</f>
        <v>Mid Popular</v>
      </c>
      <c r="N2783" t="str">
        <f>IF(AND(Table1[[#This Row],[Rating]]&gt;=4.2, Table1[[#This Row],[Ratings_Count]]&lt;10000), "Hidden Gem", "Not a Hidden Gem")</f>
        <v>Not a Hidden Gem</v>
      </c>
    </row>
    <row r="2784" spans="1:14" x14ac:dyDescent="0.25">
      <c r="A2784" t="s">
        <v>3566</v>
      </c>
      <c r="B2784" t="s">
        <v>3567</v>
      </c>
      <c r="C2784">
        <v>4.0599999999999996</v>
      </c>
      <c r="D2784" t="s">
        <v>11</v>
      </c>
      <c r="E2784">
        <v>239</v>
      </c>
      <c r="F2784">
        <v>16897</v>
      </c>
      <c r="G2784">
        <v>619</v>
      </c>
      <c r="H2784">
        <v>2005</v>
      </c>
      <c r="I2784" t="s">
        <v>3568</v>
      </c>
      <c r="J2784" t="s">
        <v>13</v>
      </c>
      <c r="K2784" t="str" cm="1">
        <f t="array" ref="K2784">_xlfn.IFS(Table1[[#This Row],[Rating]] &gt;=4.5, "Elite",Table1[[#This Row],[Rating]]&gt;=4, "Highly Rated", Table1[[#This Row],[Rating]]&gt;=3.5,"Above Average", Table1[[#This Row],[Rating]]&lt;3.5, "Average or Below")</f>
        <v>Highly Rated</v>
      </c>
      <c r="L2784" t="str" cm="1">
        <f t="array" ref="L2784">_xlfn.IFS(Table1[[#This Row],[Pages]]&lt;=150,"Very Short",Table1[[#This Row],[Pages]]&lt;=299,"Short",Table1[[#This Row],[Pages]]&lt;=499,"Medium",Table1[[#This Row],[Pages]]&lt;=699,"Long",Table1[[#This Row],[Pages]]&gt;=700,"Epic")</f>
        <v>Short</v>
      </c>
      <c r="M2784" t="str" cm="1">
        <f t="array" ref="M2784">_xlfn.IFS(Table1[[#This Row],[Ratings_Count]]&gt;=1000000,"Mega Popular",Table1[[#This Row],[Ratings_Count]]&gt;=100000,"Popular",Table1[[#This Row],[Ratings_Count]]&gt;=10000,"Mid Popular",Table1[[#This Row],[Ratings_Count]]&lt;10000,"Niche")</f>
        <v>Mid Popular</v>
      </c>
      <c r="N2784" t="str">
        <f>IF(AND(Table1[[#This Row],[Rating]]&gt;=4.2, Table1[[#This Row],[Ratings_Count]]&lt;10000), "Hidden Gem", "Not a Hidden Gem")</f>
        <v>Not a Hidden Gem</v>
      </c>
    </row>
    <row r="2785" spans="1:14" x14ac:dyDescent="0.25">
      <c r="A2785" t="s">
        <v>3834</v>
      </c>
      <c r="B2785" t="s">
        <v>3835</v>
      </c>
      <c r="C2785">
        <v>4.0599999999999996</v>
      </c>
      <c r="D2785" t="s">
        <v>11</v>
      </c>
      <c r="E2785">
        <v>448</v>
      </c>
      <c r="F2785">
        <v>374</v>
      </c>
      <c r="G2785">
        <v>24</v>
      </c>
      <c r="H2785">
        <v>2005</v>
      </c>
      <c r="I2785" t="s">
        <v>3836</v>
      </c>
      <c r="J2785" t="s">
        <v>13</v>
      </c>
      <c r="K2785" t="str" cm="1">
        <f t="array" ref="K2785">_xlfn.IFS(Table1[[#This Row],[Rating]] &gt;=4.5, "Elite",Table1[[#This Row],[Rating]]&gt;=4, "Highly Rated", Table1[[#This Row],[Rating]]&gt;=3.5,"Above Average", Table1[[#This Row],[Rating]]&lt;3.5, "Average or Below")</f>
        <v>Highly Rated</v>
      </c>
      <c r="L2785" t="str" cm="1">
        <f t="array" ref="L2785">_xlfn.IFS(Table1[[#This Row],[Pages]]&lt;=150,"Very Short",Table1[[#This Row],[Pages]]&lt;=299,"Short",Table1[[#This Row],[Pages]]&lt;=499,"Medium",Table1[[#This Row],[Pages]]&lt;=699,"Long",Table1[[#This Row],[Pages]]&gt;=700,"Epic")</f>
        <v>Medium</v>
      </c>
      <c r="M2785" t="str" cm="1">
        <f t="array" ref="M2785">_xlfn.IFS(Table1[[#This Row],[Ratings_Count]]&gt;=1000000,"Mega Popular",Table1[[#This Row],[Ratings_Count]]&gt;=100000,"Popular",Table1[[#This Row],[Ratings_Count]]&gt;=10000,"Mid Popular",Table1[[#This Row],[Ratings_Count]]&lt;10000,"Niche")</f>
        <v>Niche</v>
      </c>
      <c r="N2785" t="str">
        <f>IF(AND(Table1[[#This Row],[Rating]]&gt;=4.2, Table1[[#This Row],[Ratings_Count]]&lt;10000), "Hidden Gem", "Not a Hidden Gem")</f>
        <v>Not a Hidden Gem</v>
      </c>
    </row>
    <row r="2786" spans="1:14" x14ac:dyDescent="0.25">
      <c r="A2786" t="s">
        <v>4035</v>
      </c>
      <c r="B2786" t="s">
        <v>4036</v>
      </c>
      <c r="C2786">
        <v>4.0599999999999996</v>
      </c>
      <c r="D2786" t="s">
        <v>11</v>
      </c>
      <c r="E2786">
        <v>448</v>
      </c>
      <c r="F2786">
        <v>8113</v>
      </c>
      <c r="G2786">
        <v>234</v>
      </c>
      <c r="H2786">
        <v>2004</v>
      </c>
      <c r="I2786" t="s">
        <v>441</v>
      </c>
      <c r="J2786" t="s">
        <v>13</v>
      </c>
      <c r="K2786" t="str" cm="1">
        <f t="array" ref="K2786">_xlfn.IFS(Table1[[#This Row],[Rating]] &gt;=4.5, "Elite",Table1[[#This Row],[Rating]]&gt;=4, "Highly Rated", Table1[[#This Row],[Rating]]&gt;=3.5,"Above Average", Table1[[#This Row],[Rating]]&lt;3.5, "Average or Below")</f>
        <v>Highly Rated</v>
      </c>
      <c r="L2786" t="str" cm="1">
        <f t="array" ref="L2786">_xlfn.IFS(Table1[[#This Row],[Pages]]&lt;=150,"Very Short",Table1[[#This Row],[Pages]]&lt;=299,"Short",Table1[[#This Row],[Pages]]&lt;=499,"Medium",Table1[[#This Row],[Pages]]&lt;=699,"Long",Table1[[#This Row],[Pages]]&gt;=700,"Epic")</f>
        <v>Medium</v>
      </c>
      <c r="M2786" t="str" cm="1">
        <f t="array" ref="M2786">_xlfn.IFS(Table1[[#This Row],[Ratings_Count]]&gt;=1000000,"Mega Popular",Table1[[#This Row],[Ratings_Count]]&gt;=100000,"Popular",Table1[[#This Row],[Ratings_Count]]&gt;=10000,"Mid Popular",Table1[[#This Row],[Ratings_Count]]&lt;10000,"Niche")</f>
        <v>Niche</v>
      </c>
      <c r="N2786" t="str">
        <f>IF(AND(Table1[[#This Row],[Rating]]&gt;=4.2, Table1[[#This Row],[Ratings_Count]]&lt;10000), "Hidden Gem", "Not a Hidden Gem")</f>
        <v>Not a Hidden Gem</v>
      </c>
    </row>
    <row r="2787" spans="1:14" x14ac:dyDescent="0.25">
      <c r="A2787" t="s">
        <v>4503</v>
      </c>
      <c r="B2787" t="s">
        <v>881</v>
      </c>
      <c r="C2787">
        <v>4.0599999999999996</v>
      </c>
      <c r="D2787" t="s">
        <v>11</v>
      </c>
      <c r="E2787">
        <v>664</v>
      </c>
      <c r="F2787">
        <v>3111</v>
      </c>
      <c r="G2787">
        <v>375</v>
      </c>
      <c r="H2787">
        <v>2004</v>
      </c>
      <c r="I2787" t="s">
        <v>882</v>
      </c>
      <c r="J2787" t="s">
        <v>13</v>
      </c>
      <c r="K2787" t="str" cm="1">
        <f t="array" ref="K2787">_xlfn.IFS(Table1[[#This Row],[Rating]] &gt;=4.5, "Elite",Table1[[#This Row],[Rating]]&gt;=4, "Highly Rated", Table1[[#This Row],[Rating]]&gt;=3.5,"Above Average", Table1[[#This Row],[Rating]]&lt;3.5, "Average or Below")</f>
        <v>Highly Rated</v>
      </c>
      <c r="L2787" t="str" cm="1">
        <f t="array" ref="L2787">_xlfn.IFS(Table1[[#This Row],[Pages]]&lt;=150,"Very Short",Table1[[#This Row],[Pages]]&lt;=299,"Short",Table1[[#This Row],[Pages]]&lt;=499,"Medium",Table1[[#This Row],[Pages]]&lt;=699,"Long",Table1[[#This Row],[Pages]]&gt;=700,"Epic")</f>
        <v>Long</v>
      </c>
      <c r="M2787" t="str" cm="1">
        <f t="array" ref="M2787">_xlfn.IFS(Table1[[#This Row],[Ratings_Count]]&gt;=1000000,"Mega Popular",Table1[[#This Row],[Ratings_Count]]&gt;=100000,"Popular",Table1[[#This Row],[Ratings_Count]]&gt;=10000,"Mid Popular",Table1[[#This Row],[Ratings_Count]]&lt;10000,"Niche")</f>
        <v>Niche</v>
      </c>
      <c r="N2787" t="str">
        <f>IF(AND(Table1[[#This Row],[Rating]]&gt;=4.2, Table1[[#This Row],[Ratings_Count]]&lt;10000), "Hidden Gem", "Not a Hidden Gem")</f>
        <v>Not a Hidden Gem</v>
      </c>
    </row>
    <row r="2788" spans="1:14" x14ac:dyDescent="0.25">
      <c r="A2788" t="s">
        <v>4654</v>
      </c>
      <c r="B2788" t="s">
        <v>1781</v>
      </c>
      <c r="C2788">
        <v>4.0599999999999996</v>
      </c>
      <c r="D2788" t="s">
        <v>11</v>
      </c>
      <c r="E2788">
        <v>374</v>
      </c>
      <c r="F2788">
        <v>2098</v>
      </c>
      <c r="G2788">
        <v>68</v>
      </c>
      <c r="H2788">
        <v>2004</v>
      </c>
      <c r="I2788" t="s">
        <v>1210</v>
      </c>
      <c r="J2788" t="s">
        <v>13</v>
      </c>
      <c r="K2788" t="str" cm="1">
        <f t="array" ref="K2788">_xlfn.IFS(Table1[[#This Row],[Rating]] &gt;=4.5, "Elite",Table1[[#This Row],[Rating]]&gt;=4, "Highly Rated", Table1[[#This Row],[Rating]]&gt;=3.5,"Above Average", Table1[[#This Row],[Rating]]&lt;3.5, "Average or Below")</f>
        <v>Highly Rated</v>
      </c>
      <c r="L2788" t="str" cm="1">
        <f t="array" ref="L2788">_xlfn.IFS(Table1[[#This Row],[Pages]]&lt;=150,"Very Short",Table1[[#This Row],[Pages]]&lt;=299,"Short",Table1[[#This Row],[Pages]]&lt;=499,"Medium",Table1[[#This Row],[Pages]]&lt;=699,"Long",Table1[[#This Row],[Pages]]&gt;=700,"Epic")</f>
        <v>Medium</v>
      </c>
      <c r="M2788" t="str" cm="1">
        <f t="array" ref="M2788">_xlfn.IFS(Table1[[#This Row],[Ratings_Count]]&gt;=1000000,"Mega Popular",Table1[[#This Row],[Ratings_Count]]&gt;=100000,"Popular",Table1[[#This Row],[Ratings_Count]]&gt;=10000,"Mid Popular",Table1[[#This Row],[Ratings_Count]]&lt;10000,"Niche")</f>
        <v>Niche</v>
      </c>
      <c r="N2788" t="str">
        <f>IF(AND(Table1[[#This Row],[Rating]]&gt;=4.2, Table1[[#This Row],[Ratings_Count]]&lt;10000), "Hidden Gem", "Not a Hidden Gem")</f>
        <v>Not a Hidden Gem</v>
      </c>
    </row>
    <row r="2789" spans="1:14" x14ac:dyDescent="0.25">
      <c r="A2789" t="s">
        <v>4691</v>
      </c>
      <c r="B2789" t="s">
        <v>4692</v>
      </c>
      <c r="C2789">
        <v>4.0599999999999996</v>
      </c>
      <c r="D2789" t="s">
        <v>11</v>
      </c>
      <c r="E2789">
        <v>192</v>
      </c>
      <c r="F2789">
        <v>55045</v>
      </c>
      <c r="G2789">
        <v>2605</v>
      </c>
      <c r="H2789">
        <v>2004</v>
      </c>
      <c r="I2789" t="s">
        <v>1648</v>
      </c>
      <c r="J2789" t="s">
        <v>13</v>
      </c>
      <c r="K2789" t="str" cm="1">
        <f t="array" ref="K2789">_xlfn.IFS(Table1[[#This Row],[Rating]] &gt;=4.5, "Elite",Table1[[#This Row],[Rating]]&gt;=4, "Highly Rated", Table1[[#This Row],[Rating]]&gt;=3.5,"Above Average", Table1[[#This Row],[Rating]]&lt;3.5, "Average or Below")</f>
        <v>Highly Rated</v>
      </c>
      <c r="L2789" t="str" cm="1">
        <f t="array" ref="L2789">_xlfn.IFS(Table1[[#This Row],[Pages]]&lt;=150,"Very Short",Table1[[#This Row],[Pages]]&lt;=299,"Short",Table1[[#This Row],[Pages]]&lt;=499,"Medium",Table1[[#This Row],[Pages]]&lt;=699,"Long",Table1[[#This Row],[Pages]]&gt;=700,"Epic")</f>
        <v>Short</v>
      </c>
      <c r="M2789" t="str" cm="1">
        <f t="array" ref="M2789">_xlfn.IFS(Table1[[#This Row],[Ratings_Count]]&gt;=1000000,"Mega Popular",Table1[[#This Row],[Ratings_Count]]&gt;=100000,"Popular",Table1[[#This Row],[Ratings_Count]]&gt;=10000,"Mid Popular",Table1[[#This Row],[Ratings_Count]]&lt;10000,"Niche")</f>
        <v>Mid Popular</v>
      </c>
      <c r="N2789" t="str">
        <f>IF(AND(Table1[[#This Row],[Rating]]&gt;=4.2, Table1[[#This Row],[Ratings_Count]]&lt;10000), "Hidden Gem", "Not a Hidden Gem")</f>
        <v>Not a Hidden Gem</v>
      </c>
    </row>
    <row r="2790" spans="1:14" x14ac:dyDescent="0.25">
      <c r="A2790" t="s">
        <v>4722</v>
      </c>
      <c r="B2790" t="s">
        <v>4723</v>
      </c>
      <c r="C2790">
        <v>4.0599999999999996</v>
      </c>
      <c r="D2790" t="s">
        <v>11</v>
      </c>
      <c r="E2790">
        <v>352</v>
      </c>
      <c r="F2790">
        <v>781</v>
      </c>
      <c r="G2790">
        <v>40</v>
      </c>
      <c r="H2790">
        <v>2004</v>
      </c>
      <c r="I2790" t="s">
        <v>379</v>
      </c>
      <c r="J2790" t="s">
        <v>13</v>
      </c>
      <c r="K2790" t="str" cm="1">
        <f t="array" ref="K2790">_xlfn.IFS(Table1[[#This Row],[Rating]] &gt;=4.5, "Elite",Table1[[#This Row],[Rating]]&gt;=4, "Highly Rated", Table1[[#This Row],[Rating]]&gt;=3.5,"Above Average", Table1[[#This Row],[Rating]]&lt;3.5, "Average or Below")</f>
        <v>Highly Rated</v>
      </c>
      <c r="L2790" t="str" cm="1">
        <f t="array" ref="L2790">_xlfn.IFS(Table1[[#This Row],[Pages]]&lt;=150,"Very Short",Table1[[#This Row],[Pages]]&lt;=299,"Short",Table1[[#This Row],[Pages]]&lt;=499,"Medium",Table1[[#This Row],[Pages]]&lt;=699,"Long",Table1[[#This Row],[Pages]]&gt;=700,"Epic")</f>
        <v>Medium</v>
      </c>
      <c r="M2790" t="str" cm="1">
        <f t="array" ref="M2790">_xlfn.IFS(Table1[[#This Row],[Ratings_Count]]&gt;=1000000,"Mega Popular",Table1[[#This Row],[Ratings_Count]]&gt;=100000,"Popular",Table1[[#This Row],[Ratings_Count]]&gt;=10000,"Mid Popular",Table1[[#This Row],[Ratings_Count]]&lt;10000,"Niche")</f>
        <v>Niche</v>
      </c>
      <c r="N2790" t="str">
        <f>IF(AND(Table1[[#This Row],[Rating]]&gt;=4.2, Table1[[#This Row],[Ratings_Count]]&lt;10000), "Hidden Gem", "Not a Hidden Gem")</f>
        <v>Not a Hidden Gem</v>
      </c>
    </row>
    <row r="2791" spans="1:14" x14ac:dyDescent="0.25">
      <c r="A2791" t="s">
        <v>4774</v>
      </c>
      <c r="B2791" t="s">
        <v>4775</v>
      </c>
      <c r="C2791">
        <v>4.0599999999999996</v>
      </c>
      <c r="D2791" t="s">
        <v>11</v>
      </c>
      <c r="E2791">
        <v>512</v>
      </c>
      <c r="F2791">
        <v>156</v>
      </c>
      <c r="G2791">
        <v>20</v>
      </c>
      <c r="H2791">
        <v>2004</v>
      </c>
      <c r="I2791" t="s">
        <v>1517</v>
      </c>
      <c r="J2791" t="s">
        <v>13</v>
      </c>
      <c r="K2791" t="str" cm="1">
        <f t="array" ref="K2791">_xlfn.IFS(Table1[[#This Row],[Rating]] &gt;=4.5, "Elite",Table1[[#This Row],[Rating]]&gt;=4, "Highly Rated", Table1[[#This Row],[Rating]]&gt;=3.5,"Above Average", Table1[[#This Row],[Rating]]&lt;3.5, "Average or Below")</f>
        <v>Highly Rated</v>
      </c>
      <c r="L2791" t="str" cm="1">
        <f t="array" ref="L2791">_xlfn.IFS(Table1[[#This Row],[Pages]]&lt;=150,"Very Short",Table1[[#This Row],[Pages]]&lt;=299,"Short",Table1[[#This Row],[Pages]]&lt;=499,"Medium",Table1[[#This Row],[Pages]]&lt;=699,"Long",Table1[[#This Row],[Pages]]&gt;=700,"Epic")</f>
        <v>Long</v>
      </c>
      <c r="M2791" t="str" cm="1">
        <f t="array" ref="M2791">_xlfn.IFS(Table1[[#This Row],[Ratings_Count]]&gt;=1000000,"Mega Popular",Table1[[#This Row],[Ratings_Count]]&gt;=100000,"Popular",Table1[[#This Row],[Ratings_Count]]&gt;=10000,"Mid Popular",Table1[[#This Row],[Ratings_Count]]&lt;10000,"Niche")</f>
        <v>Niche</v>
      </c>
      <c r="N2791" t="str">
        <f>IF(AND(Table1[[#This Row],[Rating]]&gt;=4.2, Table1[[#This Row],[Ratings_Count]]&lt;10000), "Hidden Gem", "Not a Hidden Gem")</f>
        <v>Not a Hidden Gem</v>
      </c>
    </row>
    <row r="2792" spans="1:14" x14ac:dyDescent="0.25">
      <c r="A2792" t="s">
        <v>4880</v>
      </c>
      <c r="B2792" t="s">
        <v>2607</v>
      </c>
      <c r="C2792">
        <v>4.0599999999999996</v>
      </c>
      <c r="D2792" t="s">
        <v>11</v>
      </c>
      <c r="E2792">
        <v>337</v>
      </c>
      <c r="F2792">
        <v>73894</v>
      </c>
      <c r="G2792">
        <v>2763</v>
      </c>
      <c r="H2792">
        <v>2004</v>
      </c>
      <c r="I2792" t="s">
        <v>2085</v>
      </c>
      <c r="J2792" t="s">
        <v>2014</v>
      </c>
      <c r="K2792" t="str" cm="1">
        <f t="array" ref="K2792">_xlfn.IFS(Table1[[#This Row],[Rating]] &gt;=4.5, "Elite",Table1[[#This Row],[Rating]]&gt;=4, "Highly Rated", Table1[[#This Row],[Rating]]&gt;=3.5,"Above Average", Table1[[#This Row],[Rating]]&lt;3.5, "Average or Below")</f>
        <v>Highly Rated</v>
      </c>
      <c r="L2792" t="str" cm="1">
        <f t="array" ref="L2792">_xlfn.IFS(Table1[[#This Row],[Pages]]&lt;=150,"Very Short",Table1[[#This Row],[Pages]]&lt;=299,"Short",Table1[[#This Row],[Pages]]&lt;=499,"Medium",Table1[[#This Row],[Pages]]&lt;=699,"Long",Table1[[#This Row],[Pages]]&gt;=700,"Epic")</f>
        <v>Medium</v>
      </c>
      <c r="M2792" t="str" cm="1">
        <f t="array" ref="M2792">_xlfn.IFS(Table1[[#This Row],[Ratings_Count]]&gt;=1000000,"Mega Popular",Table1[[#This Row],[Ratings_Count]]&gt;=100000,"Popular",Table1[[#This Row],[Ratings_Count]]&gt;=10000,"Mid Popular",Table1[[#This Row],[Ratings_Count]]&lt;10000,"Niche")</f>
        <v>Mid Popular</v>
      </c>
      <c r="N2792" t="str">
        <f>IF(AND(Table1[[#This Row],[Rating]]&gt;=4.2, Table1[[#This Row],[Ratings_Count]]&lt;10000), "Hidden Gem", "Not a Hidden Gem")</f>
        <v>Not a Hidden Gem</v>
      </c>
    </row>
    <row r="2793" spans="1:14" x14ac:dyDescent="0.25">
      <c r="A2793" t="s">
        <v>4889</v>
      </c>
      <c r="B2793" t="s">
        <v>4890</v>
      </c>
      <c r="C2793">
        <v>4.0599999999999996</v>
      </c>
      <c r="D2793" t="s">
        <v>11</v>
      </c>
      <c r="E2793">
        <v>304</v>
      </c>
      <c r="F2793">
        <v>1029</v>
      </c>
      <c r="G2793">
        <v>188</v>
      </c>
      <c r="H2793">
        <v>2004</v>
      </c>
      <c r="I2793" t="s">
        <v>2152</v>
      </c>
      <c r="J2793" t="s">
        <v>2014</v>
      </c>
      <c r="K2793" t="str" cm="1">
        <f t="array" ref="K2793">_xlfn.IFS(Table1[[#This Row],[Rating]] &gt;=4.5, "Elite",Table1[[#This Row],[Rating]]&gt;=4, "Highly Rated", Table1[[#This Row],[Rating]]&gt;=3.5,"Above Average", Table1[[#This Row],[Rating]]&lt;3.5, "Average or Below")</f>
        <v>Highly Rated</v>
      </c>
      <c r="L2793" t="str" cm="1">
        <f t="array" ref="L2793">_xlfn.IFS(Table1[[#This Row],[Pages]]&lt;=150,"Very Short",Table1[[#This Row],[Pages]]&lt;=299,"Short",Table1[[#This Row],[Pages]]&lt;=499,"Medium",Table1[[#This Row],[Pages]]&lt;=699,"Long",Table1[[#This Row],[Pages]]&gt;=700,"Epic")</f>
        <v>Medium</v>
      </c>
      <c r="M2793" t="str" cm="1">
        <f t="array" ref="M2793">_xlfn.IFS(Table1[[#This Row],[Ratings_Count]]&gt;=1000000,"Mega Popular",Table1[[#This Row],[Ratings_Count]]&gt;=100000,"Popular",Table1[[#This Row],[Ratings_Count]]&gt;=10000,"Mid Popular",Table1[[#This Row],[Ratings_Count]]&lt;10000,"Niche")</f>
        <v>Niche</v>
      </c>
      <c r="N2793" t="str">
        <f>IF(AND(Table1[[#This Row],[Rating]]&gt;=4.2, Table1[[#This Row],[Ratings_Count]]&lt;10000), "Hidden Gem", "Not a Hidden Gem")</f>
        <v>Not a Hidden Gem</v>
      </c>
    </row>
    <row r="2794" spans="1:14" x14ac:dyDescent="0.25">
      <c r="A2794" t="s">
        <v>5197</v>
      </c>
      <c r="B2794" t="s">
        <v>5198</v>
      </c>
      <c r="C2794">
        <v>4.0599999999999996</v>
      </c>
      <c r="D2794" t="s">
        <v>11</v>
      </c>
      <c r="E2794">
        <v>224</v>
      </c>
      <c r="F2794">
        <v>30566</v>
      </c>
      <c r="G2794">
        <v>585</v>
      </c>
      <c r="H2794">
        <v>2003</v>
      </c>
      <c r="I2794" t="s">
        <v>2104</v>
      </c>
      <c r="J2794" t="s">
        <v>2014</v>
      </c>
      <c r="K2794" t="str" cm="1">
        <f t="array" ref="K2794">_xlfn.IFS(Table1[[#This Row],[Rating]] &gt;=4.5, "Elite",Table1[[#This Row],[Rating]]&gt;=4, "Highly Rated", Table1[[#This Row],[Rating]]&gt;=3.5,"Above Average", Table1[[#This Row],[Rating]]&lt;3.5, "Average or Below")</f>
        <v>Highly Rated</v>
      </c>
      <c r="L2794" t="str" cm="1">
        <f t="array" ref="L2794">_xlfn.IFS(Table1[[#This Row],[Pages]]&lt;=150,"Very Short",Table1[[#This Row],[Pages]]&lt;=299,"Short",Table1[[#This Row],[Pages]]&lt;=499,"Medium",Table1[[#This Row],[Pages]]&lt;=699,"Long",Table1[[#This Row],[Pages]]&gt;=700,"Epic")</f>
        <v>Short</v>
      </c>
      <c r="M2794" t="str" cm="1">
        <f t="array" ref="M2794">_xlfn.IFS(Table1[[#This Row],[Ratings_Count]]&gt;=1000000,"Mega Popular",Table1[[#This Row],[Ratings_Count]]&gt;=100000,"Popular",Table1[[#This Row],[Ratings_Count]]&gt;=10000,"Mid Popular",Table1[[#This Row],[Ratings_Count]]&lt;10000,"Niche")</f>
        <v>Mid Popular</v>
      </c>
      <c r="N2794" t="str">
        <f>IF(AND(Table1[[#This Row],[Rating]]&gt;=4.2, Table1[[#This Row],[Ratings_Count]]&lt;10000), "Hidden Gem", "Not a Hidden Gem")</f>
        <v>Not a Hidden Gem</v>
      </c>
    </row>
    <row r="2795" spans="1:14" x14ac:dyDescent="0.25">
      <c r="A2795" t="s">
        <v>5291</v>
      </c>
      <c r="B2795" t="s">
        <v>2294</v>
      </c>
      <c r="C2795">
        <v>4.0599999999999996</v>
      </c>
      <c r="D2795" t="s">
        <v>11</v>
      </c>
      <c r="E2795">
        <v>137</v>
      </c>
      <c r="F2795">
        <v>4454</v>
      </c>
      <c r="G2795">
        <v>302</v>
      </c>
      <c r="H2795">
        <v>2003</v>
      </c>
      <c r="I2795" t="s">
        <v>1977</v>
      </c>
      <c r="J2795" t="s">
        <v>13</v>
      </c>
      <c r="K2795" t="str" cm="1">
        <f t="array" ref="K2795">_xlfn.IFS(Table1[[#This Row],[Rating]] &gt;=4.5, "Elite",Table1[[#This Row],[Rating]]&gt;=4, "Highly Rated", Table1[[#This Row],[Rating]]&gt;=3.5,"Above Average", Table1[[#This Row],[Rating]]&lt;3.5, "Average or Below")</f>
        <v>Highly Rated</v>
      </c>
      <c r="L2795" t="str" cm="1">
        <f t="array" ref="L2795">_xlfn.IFS(Table1[[#This Row],[Pages]]&lt;=150,"Very Short",Table1[[#This Row],[Pages]]&lt;=299,"Short",Table1[[#This Row],[Pages]]&lt;=499,"Medium",Table1[[#This Row],[Pages]]&lt;=699,"Long",Table1[[#This Row],[Pages]]&gt;=700,"Epic")</f>
        <v>Very Short</v>
      </c>
      <c r="M2795" t="str" cm="1">
        <f t="array" ref="M2795">_xlfn.IFS(Table1[[#This Row],[Ratings_Count]]&gt;=1000000,"Mega Popular",Table1[[#This Row],[Ratings_Count]]&gt;=100000,"Popular",Table1[[#This Row],[Ratings_Count]]&gt;=10000,"Mid Popular",Table1[[#This Row],[Ratings_Count]]&lt;10000,"Niche")</f>
        <v>Niche</v>
      </c>
      <c r="N2795" t="str">
        <f>IF(AND(Table1[[#This Row],[Rating]]&gt;=4.2, Table1[[#This Row],[Ratings_Count]]&lt;10000), "Hidden Gem", "Not a Hidden Gem")</f>
        <v>Not a Hidden Gem</v>
      </c>
    </row>
    <row r="2796" spans="1:14" x14ac:dyDescent="0.25">
      <c r="A2796" t="s">
        <v>5310</v>
      </c>
      <c r="B2796" t="s">
        <v>5311</v>
      </c>
      <c r="C2796">
        <v>4.0599999999999996</v>
      </c>
      <c r="D2796" t="s">
        <v>11</v>
      </c>
      <c r="E2796">
        <v>304</v>
      </c>
      <c r="F2796">
        <v>1426</v>
      </c>
      <c r="G2796">
        <v>16</v>
      </c>
      <c r="H2796">
        <v>2003</v>
      </c>
      <c r="I2796" t="s">
        <v>3904</v>
      </c>
      <c r="J2796" t="s">
        <v>13</v>
      </c>
      <c r="K2796" t="str" cm="1">
        <f t="array" ref="K2796">_xlfn.IFS(Table1[[#This Row],[Rating]] &gt;=4.5, "Elite",Table1[[#This Row],[Rating]]&gt;=4, "Highly Rated", Table1[[#This Row],[Rating]]&gt;=3.5,"Above Average", Table1[[#This Row],[Rating]]&lt;3.5, "Average or Below")</f>
        <v>Highly Rated</v>
      </c>
      <c r="L2796" t="str" cm="1">
        <f t="array" ref="L2796">_xlfn.IFS(Table1[[#This Row],[Pages]]&lt;=150,"Very Short",Table1[[#This Row],[Pages]]&lt;=299,"Short",Table1[[#This Row],[Pages]]&lt;=499,"Medium",Table1[[#This Row],[Pages]]&lt;=699,"Long",Table1[[#This Row],[Pages]]&gt;=700,"Epic")</f>
        <v>Medium</v>
      </c>
      <c r="M2796" t="str" cm="1">
        <f t="array" ref="M2796">_xlfn.IFS(Table1[[#This Row],[Ratings_Count]]&gt;=1000000,"Mega Popular",Table1[[#This Row],[Ratings_Count]]&gt;=100000,"Popular",Table1[[#This Row],[Ratings_Count]]&gt;=10000,"Mid Popular",Table1[[#This Row],[Ratings_Count]]&lt;10000,"Niche")</f>
        <v>Niche</v>
      </c>
      <c r="N2796" t="str">
        <f>IF(AND(Table1[[#This Row],[Rating]]&gt;=4.2, Table1[[#This Row],[Ratings_Count]]&lt;10000), "Hidden Gem", "Not a Hidden Gem")</f>
        <v>Not a Hidden Gem</v>
      </c>
    </row>
    <row r="2797" spans="1:14" x14ac:dyDescent="0.25">
      <c r="A2797" t="s">
        <v>5560</v>
      </c>
      <c r="B2797" t="s">
        <v>5561</v>
      </c>
      <c r="C2797">
        <v>4.0599999999999996</v>
      </c>
      <c r="D2797" t="s">
        <v>11</v>
      </c>
      <c r="E2797">
        <v>240</v>
      </c>
      <c r="F2797">
        <v>62116</v>
      </c>
      <c r="G2797">
        <v>1119</v>
      </c>
      <c r="H2797">
        <v>2003</v>
      </c>
      <c r="I2797" t="s">
        <v>379</v>
      </c>
      <c r="J2797" t="s">
        <v>13</v>
      </c>
      <c r="K2797" t="str" cm="1">
        <f t="array" ref="K2797">_xlfn.IFS(Table1[[#This Row],[Rating]] &gt;=4.5, "Elite",Table1[[#This Row],[Rating]]&gt;=4, "Highly Rated", Table1[[#This Row],[Rating]]&gt;=3.5,"Above Average", Table1[[#This Row],[Rating]]&lt;3.5, "Average or Below")</f>
        <v>Highly Rated</v>
      </c>
      <c r="L2797" t="str" cm="1">
        <f t="array" ref="L2797">_xlfn.IFS(Table1[[#This Row],[Pages]]&lt;=150,"Very Short",Table1[[#This Row],[Pages]]&lt;=299,"Short",Table1[[#This Row],[Pages]]&lt;=499,"Medium",Table1[[#This Row],[Pages]]&lt;=699,"Long",Table1[[#This Row],[Pages]]&gt;=700,"Epic")</f>
        <v>Short</v>
      </c>
      <c r="M2797" t="str" cm="1">
        <f t="array" ref="M2797">_xlfn.IFS(Table1[[#This Row],[Ratings_Count]]&gt;=1000000,"Mega Popular",Table1[[#This Row],[Ratings_Count]]&gt;=100000,"Popular",Table1[[#This Row],[Ratings_Count]]&gt;=10000,"Mid Popular",Table1[[#This Row],[Ratings_Count]]&lt;10000,"Niche")</f>
        <v>Mid Popular</v>
      </c>
      <c r="N2797" t="str">
        <f>IF(AND(Table1[[#This Row],[Rating]]&gt;=4.2, Table1[[#This Row],[Ratings_Count]]&lt;10000), "Hidden Gem", "Not a Hidden Gem")</f>
        <v>Not a Hidden Gem</v>
      </c>
    </row>
    <row r="2798" spans="1:14" x14ac:dyDescent="0.25">
      <c r="A2798" t="s">
        <v>5560</v>
      </c>
      <c r="B2798" t="s">
        <v>5562</v>
      </c>
      <c r="C2798">
        <v>4.0599999999999996</v>
      </c>
      <c r="D2798" t="s">
        <v>11</v>
      </c>
      <c r="E2798">
        <v>192</v>
      </c>
      <c r="F2798">
        <v>59</v>
      </c>
      <c r="G2798">
        <v>11</v>
      </c>
      <c r="H2798">
        <v>2003</v>
      </c>
      <c r="I2798" t="s">
        <v>5563</v>
      </c>
      <c r="J2798" t="s">
        <v>13</v>
      </c>
      <c r="K2798" t="str" cm="1">
        <f t="array" ref="K2798">_xlfn.IFS(Table1[[#This Row],[Rating]] &gt;=4.5, "Elite",Table1[[#This Row],[Rating]]&gt;=4, "Highly Rated", Table1[[#This Row],[Rating]]&gt;=3.5,"Above Average", Table1[[#This Row],[Rating]]&lt;3.5, "Average or Below")</f>
        <v>Highly Rated</v>
      </c>
      <c r="L2798" t="str" cm="1">
        <f t="array" ref="L2798">_xlfn.IFS(Table1[[#This Row],[Pages]]&lt;=150,"Very Short",Table1[[#This Row],[Pages]]&lt;=299,"Short",Table1[[#This Row],[Pages]]&lt;=499,"Medium",Table1[[#This Row],[Pages]]&lt;=699,"Long",Table1[[#This Row],[Pages]]&gt;=700,"Epic")</f>
        <v>Short</v>
      </c>
      <c r="M2798" t="str" cm="1">
        <f t="array" ref="M2798">_xlfn.IFS(Table1[[#This Row],[Ratings_Count]]&gt;=1000000,"Mega Popular",Table1[[#This Row],[Ratings_Count]]&gt;=100000,"Popular",Table1[[#This Row],[Ratings_Count]]&gt;=10000,"Mid Popular",Table1[[#This Row],[Ratings_Count]]&lt;10000,"Niche")</f>
        <v>Niche</v>
      </c>
      <c r="N2798" t="str">
        <f>IF(AND(Table1[[#This Row],[Rating]]&gt;=4.2, Table1[[#This Row],[Ratings_Count]]&lt;10000), "Hidden Gem", "Not a Hidden Gem")</f>
        <v>Not a Hidden Gem</v>
      </c>
    </row>
    <row r="2799" spans="1:14" x14ac:dyDescent="0.25">
      <c r="A2799" t="s">
        <v>5690</v>
      </c>
      <c r="B2799" t="s">
        <v>5691</v>
      </c>
      <c r="C2799">
        <v>4.0599999999999996</v>
      </c>
      <c r="D2799" t="s">
        <v>11</v>
      </c>
      <c r="E2799">
        <v>632</v>
      </c>
      <c r="F2799">
        <v>79</v>
      </c>
      <c r="G2799">
        <v>10</v>
      </c>
      <c r="H2799">
        <v>2003</v>
      </c>
      <c r="I2799" t="s">
        <v>5692</v>
      </c>
      <c r="J2799" t="s">
        <v>13</v>
      </c>
      <c r="K2799" t="str" cm="1">
        <f t="array" ref="K2799">_xlfn.IFS(Table1[[#This Row],[Rating]] &gt;=4.5, "Elite",Table1[[#This Row],[Rating]]&gt;=4, "Highly Rated", Table1[[#This Row],[Rating]]&gt;=3.5,"Above Average", Table1[[#This Row],[Rating]]&lt;3.5, "Average or Below")</f>
        <v>Highly Rated</v>
      </c>
      <c r="L2799" t="str" cm="1">
        <f t="array" ref="L2799">_xlfn.IFS(Table1[[#This Row],[Pages]]&lt;=150,"Very Short",Table1[[#This Row],[Pages]]&lt;=299,"Short",Table1[[#This Row],[Pages]]&lt;=499,"Medium",Table1[[#This Row],[Pages]]&lt;=699,"Long",Table1[[#This Row],[Pages]]&gt;=700,"Epic")</f>
        <v>Long</v>
      </c>
      <c r="M2799" t="str" cm="1">
        <f t="array" ref="M2799">_xlfn.IFS(Table1[[#This Row],[Ratings_Count]]&gt;=1000000,"Mega Popular",Table1[[#This Row],[Ratings_Count]]&gt;=100000,"Popular",Table1[[#This Row],[Ratings_Count]]&gt;=10000,"Mid Popular",Table1[[#This Row],[Ratings_Count]]&lt;10000,"Niche")</f>
        <v>Niche</v>
      </c>
      <c r="N2799" t="str">
        <f>IF(AND(Table1[[#This Row],[Rating]]&gt;=4.2, Table1[[#This Row],[Ratings_Count]]&lt;10000), "Hidden Gem", "Not a Hidden Gem")</f>
        <v>Not a Hidden Gem</v>
      </c>
    </row>
    <row r="2800" spans="1:14" x14ac:dyDescent="0.25">
      <c r="A2800" t="s">
        <v>5746</v>
      </c>
      <c r="B2800" t="s">
        <v>4407</v>
      </c>
      <c r="C2800">
        <v>4.0599999999999996</v>
      </c>
      <c r="D2800" t="s">
        <v>11</v>
      </c>
      <c r="E2800">
        <v>192</v>
      </c>
      <c r="F2800">
        <v>1060</v>
      </c>
      <c r="G2800">
        <v>18</v>
      </c>
      <c r="H2800">
        <v>2003</v>
      </c>
      <c r="I2800" t="s">
        <v>71</v>
      </c>
      <c r="J2800" t="s">
        <v>13</v>
      </c>
      <c r="K2800" t="str" cm="1">
        <f t="array" ref="K2800">_xlfn.IFS(Table1[[#This Row],[Rating]] &gt;=4.5, "Elite",Table1[[#This Row],[Rating]]&gt;=4, "Highly Rated", Table1[[#This Row],[Rating]]&gt;=3.5,"Above Average", Table1[[#This Row],[Rating]]&lt;3.5, "Average or Below")</f>
        <v>Highly Rated</v>
      </c>
      <c r="L2800" t="str" cm="1">
        <f t="array" ref="L2800">_xlfn.IFS(Table1[[#This Row],[Pages]]&lt;=150,"Very Short",Table1[[#This Row],[Pages]]&lt;=299,"Short",Table1[[#This Row],[Pages]]&lt;=499,"Medium",Table1[[#This Row],[Pages]]&lt;=699,"Long",Table1[[#This Row],[Pages]]&gt;=700,"Epic")</f>
        <v>Short</v>
      </c>
      <c r="M2800" t="str" cm="1">
        <f t="array" ref="M2800">_xlfn.IFS(Table1[[#This Row],[Ratings_Count]]&gt;=1000000,"Mega Popular",Table1[[#This Row],[Ratings_Count]]&gt;=100000,"Popular",Table1[[#This Row],[Ratings_Count]]&gt;=10000,"Mid Popular",Table1[[#This Row],[Ratings_Count]]&lt;10000,"Niche")</f>
        <v>Niche</v>
      </c>
      <c r="N2800" t="str">
        <f>IF(AND(Table1[[#This Row],[Rating]]&gt;=4.2, Table1[[#This Row],[Ratings_Count]]&lt;10000), "Hidden Gem", "Not a Hidden Gem")</f>
        <v>Not a Hidden Gem</v>
      </c>
    </row>
    <row r="2801" spans="1:14" x14ac:dyDescent="0.25">
      <c r="A2801" t="s">
        <v>5827</v>
      </c>
      <c r="B2801" t="s">
        <v>5828</v>
      </c>
      <c r="C2801">
        <v>4.0599999999999996</v>
      </c>
      <c r="D2801" t="s">
        <v>11</v>
      </c>
      <c r="E2801">
        <v>335</v>
      </c>
      <c r="F2801">
        <v>2519</v>
      </c>
      <c r="G2801">
        <v>85</v>
      </c>
      <c r="H2801">
        <v>2003</v>
      </c>
      <c r="I2801" t="s">
        <v>1139</v>
      </c>
      <c r="J2801" t="s">
        <v>13</v>
      </c>
      <c r="K2801" t="str" cm="1">
        <f t="array" ref="K2801">_xlfn.IFS(Table1[[#This Row],[Rating]] &gt;=4.5, "Elite",Table1[[#This Row],[Rating]]&gt;=4, "Highly Rated", Table1[[#This Row],[Rating]]&gt;=3.5,"Above Average", Table1[[#This Row],[Rating]]&lt;3.5, "Average or Below")</f>
        <v>Highly Rated</v>
      </c>
      <c r="L2801" t="str" cm="1">
        <f t="array" ref="L2801">_xlfn.IFS(Table1[[#This Row],[Pages]]&lt;=150,"Very Short",Table1[[#This Row],[Pages]]&lt;=299,"Short",Table1[[#This Row],[Pages]]&lt;=499,"Medium",Table1[[#This Row],[Pages]]&lt;=699,"Long",Table1[[#This Row],[Pages]]&gt;=700,"Epic")</f>
        <v>Medium</v>
      </c>
      <c r="M2801" t="str" cm="1">
        <f t="array" ref="M2801">_xlfn.IFS(Table1[[#This Row],[Ratings_Count]]&gt;=1000000,"Mega Popular",Table1[[#This Row],[Ratings_Count]]&gt;=100000,"Popular",Table1[[#This Row],[Ratings_Count]]&gt;=10000,"Mid Popular",Table1[[#This Row],[Ratings_Count]]&lt;10000,"Niche")</f>
        <v>Niche</v>
      </c>
      <c r="N2801" t="str">
        <f>IF(AND(Table1[[#This Row],[Rating]]&gt;=4.2, Table1[[#This Row],[Ratings_Count]]&lt;10000), "Hidden Gem", "Not a Hidden Gem")</f>
        <v>Not a Hidden Gem</v>
      </c>
    </row>
    <row r="2802" spans="1:14" x14ac:dyDescent="0.25">
      <c r="A2802" t="s">
        <v>5835</v>
      </c>
      <c r="B2802" t="s">
        <v>837</v>
      </c>
      <c r="C2802">
        <v>4.0599999999999996</v>
      </c>
      <c r="D2802" t="s">
        <v>11</v>
      </c>
      <c r="E2802">
        <v>384</v>
      </c>
      <c r="F2802">
        <v>49312</v>
      </c>
      <c r="G2802">
        <v>1644</v>
      </c>
      <c r="H2802">
        <v>2003</v>
      </c>
      <c r="I2802" t="s">
        <v>719</v>
      </c>
      <c r="J2802" t="s">
        <v>13</v>
      </c>
      <c r="K2802" t="str" cm="1">
        <f t="array" ref="K2802">_xlfn.IFS(Table1[[#This Row],[Rating]] &gt;=4.5, "Elite",Table1[[#This Row],[Rating]]&gt;=4, "Highly Rated", Table1[[#This Row],[Rating]]&gt;=3.5,"Above Average", Table1[[#This Row],[Rating]]&lt;3.5, "Average or Below")</f>
        <v>Highly Rated</v>
      </c>
      <c r="L2802" t="str" cm="1">
        <f t="array" ref="L2802">_xlfn.IFS(Table1[[#This Row],[Pages]]&lt;=150,"Very Short",Table1[[#This Row],[Pages]]&lt;=299,"Short",Table1[[#This Row],[Pages]]&lt;=499,"Medium",Table1[[#This Row],[Pages]]&lt;=699,"Long",Table1[[#This Row],[Pages]]&gt;=700,"Epic")</f>
        <v>Medium</v>
      </c>
      <c r="M2802" t="str" cm="1">
        <f t="array" ref="M2802">_xlfn.IFS(Table1[[#This Row],[Ratings_Count]]&gt;=1000000,"Mega Popular",Table1[[#This Row],[Ratings_Count]]&gt;=100000,"Popular",Table1[[#This Row],[Ratings_Count]]&gt;=10000,"Mid Popular",Table1[[#This Row],[Ratings_Count]]&lt;10000,"Niche")</f>
        <v>Mid Popular</v>
      </c>
      <c r="N2802" t="str">
        <f>IF(AND(Table1[[#This Row],[Rating]]&gt;=4.2, Table1[[#This Row],[Ratings_Count]]&lt;10000), "Hidden Gem", "Not a Hidden Gem")</f>
        <v>Not a Hidden Gem</v>
      </c>
    </row>
    <row r="2803" spans="1:14" x14ac:dyDescent="0.25">
      <c r="A2803" t="s">
        <v>6083</v>
      </c>
      <c r="B2803" t="s">
        <v>6084</v>
      </c>
      <c r="C2803">
        <v>4.0599999999999996</v>
      </c>
      <c r="D2803" t="s">
        <v>11</v>
      </c>
      <c r="E2803">
        <v>522</v>
      </c>
      <c r="F2803">
        <v>42695</v>
      </c>
      <c r="G2803">
        <v>1845</v>
      </c>
      <c r="H2803">
        <v>2002</v>
      </c>
      <c r="I2803" t="s">
        <v>171</v>
      </c>
      <c r="J2803" t="s">
        <v>13</v>
      </c>
      <c r="K2803" t="str" cm="1">
        <f t="array" ref="K2803">_xlfn.IFS(Table1[[#This Row],[Rating]] &gt;=4.5, "Elite",Table1[[#This Row],[Rating]]&gt;=4, "Highly Rated", Table1[[#This Row],[Rating]]&gt;=3.5,"Above Average", Table1[[#This Row],[Rating]]&lt;3.5, "Average or Below")</f>
        <v>Highly Rated</v>
      </c>
      <c r="L2803" t="str" cm="1">
        <f t="array" ref="L2803">_xlfn.IFS(Table1[[#This Row],[Pages]]&lt;=150,"Very Short",Table1[[#This Row],[Pages]]&lt;=299,"Short",Table1[[#This Row],[Pages]]&lt;=499,"Medium",Table1[[#This Row],[Pages]]&lt;=699,"Long",Table1[[#This Row],[Pages]]&gt;=700,"Epic")</f>
        <v>Long</v>
      </c>
      <c r="M2803" t="str" cm="1">
        <f t="array" ref="M2803">_xlfn.IFS(Table1[[#This Row],[Ratings_Count]]&gt;=1000000,"Mega Popular",Table1[[#This Row],[Ratings_Count]]&gt;=100000,"Popular",Table1[[#This Row],[Ratings_Count]]&gt;=10000,"Mid Popular",Table1[[#This Row],[Ratings_Count]]&lt;10000,"Niche")</f>
        <v>Mid Popular</v>
      </c>
      <c r="N2803" t="str">
        <f>IF(AND(Table1[[#This Row],[Rating]]&gt;=4.2, Table1[[#This Row],[Ratings_Count]]&lt;10000), "Hidden Gem", "Not a Hidden Gem")</f>
        <v>Not a Hidden Gem</v>
      </c>
    </row>
    <row r="2804" spans="1:14" x14ac:dyDescent="0.25">
      <c r="A2804" t="s">
        <v>6142</v>
      </c>
      <c r="B2804" t="s">
        <v>6143</v>
      </c>
      <c r="C2804">
        <v>4.0599999999999996</v>
      </c>
      <c r="D2804" t="s">
        <v>11</v>
      </c>
      <c r="E2804">
        <v>576</v>
      </c>
      <c r="F2804">
        <v>28769</v>
      </c>
      <c r="G2804">
        <v>694</v>
      </c>
      <c r="H2804">
        <v>2002</v>
      </c>
      <c r="I2804" t="s">
        <v>1926</v>
      </c>
      <c r="J2804" t="s">
        <v>13</v>
      </c>
      <c r="K2804" t="str" cm="1">
        <f t="array" ref="K2804">_xlfn.IFS(Table1[[#This Row],[Rating]] &gt;=4.5, "Elite",Table1[[#This Row],[Rating]]&gt;=4, "Highly Rated", Table1[[#This Row],[Rating]]&gt;=3.5,"Above Average", Table1[[#This Row],[Rating]]&lt;3.5, "Average or Below")</f>
        <v>Highly Rated</v>
      </c>
      <c r="L2804" t="str" cm="1">
        <f t="array" ref="L2804">_xlfn.IFS(Table1[[#This Row],[Pages]]&lt;=150,"Very Short",Table1[[#This Row],[Pages]]&lt;=299,"Short",Table1[[#This Row],[Pages]]&lt;=499,"Medium",Table1[[#This Row],[Pages]]&lt;=699,"Long",Table1[[#This Row],[Pages]]&gt;=700,"Epic")</f>
        <v>Long</v>
      </c>
      <c r="M2804" t="str" cm="1">
        <f t="array" ref="M2804">_xlfn.IFS(Table1[[#This Row],[Ratings_Count]]&gt;=1000000,"Mega Popular",Table1[[#This Row],[Ratings_Count]]&gt;=100000,"Popular",Table1[[#This Row],[Ratings_Count]]&gt;=10000,"Mid Popular",Table1[[#This Row],[Ratings_Count]]&lt;10000,"Niche")</f>
        <v>Mid Popular</v>
      </c>
      <c r="N2804" t="str">
        <f>IF(AND(Table1[[#This Row],[Rating]]&gt;=4.2, Table1[[#This Row],[Ratings_Count]]&lt;10000), "Hidden Gem", "Not a Hidden Gem")</f>
        <v>Not a Hidden Gem</v>
      </c>
    </row>
    <row r="2805" spans="1:14" x14ac:dyDescent="0.25">
      <c r="A2805" t="s">
        <v>6274</v>
      </c>
      <c r="B2805" t="s">
        <v>6275</v>
      </c>
      <c r="C2805">
        <v>4.0599999999999996</v>
      </c>
      <c r="D2805" t="s">
        <v>11</v>
      </c>
      <c r="E2805">
        <v>432</v>
      </c>
      <c r="F2805">
        <v>588</v>
      </c>
      <c r="G2805">
        <v>69</v>
      </c>
      <c r="H2805">
        <v>2002</v>
      </c>
      <c r="I2805" t="s">
        <v>588</v>
      </c>
      <c r="J2805" t="s">
        <v>13</v>
      </c>
      <c r="K2805" t="str" cm="1">
        <f t="array" ref="K2805">_xlfn.IFS(Table1[[#This Row],[Rating]] &gt;=4.5, "Elite",Table1[[#This Row],[Rating]]&gt;=4, "Highly Rated", Table1[[#This Row],[Rating]]&gt;=3.5,"Above Average", Table1[[#This Row],[Rating]]&lt;3.5, "Average or Below")</f>
        <v>Highly Rated</v>
      </c>
      <c r="L2805" t="str" cm="1">
        <f t="array" ref="L2805">_xlfn.IFS(Table1[[#This Row],[Pages]]&lt;=150,"Very Short",Table1[[#This Row],[Pages]]&lt;=299,"Short",Table1[[#This Row],[Pages]]&lt;=499,"Medium",Table1[[#This Row],[Pages]]&lt;=699,"Long",Table1[[#This Row],[Pages]]&gt;=700,"Epic")</f>
        <v>Medium</v>
      </c>
      <c r="M2805" t="str" cm="1">
        <f t="array" ref="M2805">_xlfn.IFS(Table1[[#This Row],[Ratings_Count]]&gt;=1000000,"Mega Popular",Table1[[#This Row],[Ratings_Count]]&gt;=100000,"Popular",Table1[[#This Row],[Ratings_Count]]&gt;=10000,"Mid Popular",Table1[[#This Row],[Ratings_Count]]&lt;10000,"Niche")</f>
        <v>Niche</v>
      </c>
      <c r="N2805" t="str">
        <f>IF(AND(Table1[[#This Row],[Rating]]&gt;=4.2, Table1[[#This Row],[Ratings_Count]]&lt;10000), "Hidden Gem", "Not a Hidden Gem")</f>
        <v>Not a Hidden Gem</v>
      </c>
    </row>
    <row r="2806" spans="1:14" x14ac:dyDescent="0.25">
      <c r="A2806" t="s">
        <v>6278</v>
      </c>
      <c r="B2806" t="s">
        <v>895</v>
      </c>
      <c r="C2806">
        <v>4.0599999999999996</v>
      </c>
      <c r="D2806" t="s">
        <v>11</v>
      </c>
      <c r="E2806">
        <v>203</v>
      </c>
      <c r="F2806">
        <v>1224</v>
      </c>
      <c r="G2806">
        <v>89</v>
      </c>
      <c r="H2806">
        <v>2002</v>
      </c>
      <c r="I2806" t="s">
        <v>896</v>
      </c>
      <c r="J2806" t="s">
        <v>13</v>
      </c>
      <c r="K2806" t="str" cm="1">
        <f t="array" ref="K2806">_xlfn.IFS(Table1[[#This Row],[Rating]] &gt;=4.5, "Elite",Table1[[#This Row],[Rating]]&gt;=4, "Highly Rated", Table1[[#This Row],[Rating]]&gt;=3.5,"Above Average", Table1[[#This Row],[Rating]]&lt;3.5, "Average or Below")</f>
        <v>Highly Rated</v>
      </c>
      <c r="L2806" t="str" cm="1">
        <f t="array" ref="L2806">_xlfn.IFS(Table1[[#This Row],[Pages]]&lt;=150,"Very Short",Table1[[#This Row],[Pages]]&lt;=299,"Short",Table1[[#This Row],[Pages]]&lt;=499,"Medium",Table1[[#This Row],[Pages]]&lt;=699,"Long",Table1[[#This Row],[Pages]]&gt;=700,"Epic")</f>
        <v>Short</v>
      </c>
      <c r="M2806" t="str" cm="1">
        <f t="array" ref="M2806">_xlfn.IFS(Table1[[#This Row],[Ratings_Count]]&gt;=1000000,"Mega Popular",Table1[[#This Row],[Ratings_Count]]&gt;=100000,"Popular",Table1[[#This Row],[Ratings_Count]]&gt;=10000,"Mid Popular",Table1[[#This Row],[Ratings_Count]]&lt;10000,"Niche")</f>
        <v>Niche</v>
      </c>
      <c r="N2806" t="str">
        <f>IF(AND(Table1[[#This Row],[Rating]]&gt;=4.2, Table1[[#This Row],[Ratings_Count]]&lt;10000), "Hidden Gem", "Not a Hidden Gem")</f>
        <v>Not a Hidden Gem</v>
      </c>
    </row>
    <row r="2807" spans="1:14" x14ac:dyDescent="0.25">
      <c r="A2807" t="s">
        <v>6338</v>
      </c>
      <c r="B2807" t="s">
        <v>6339</v>
      </c>
      <c r="C2807">
        <v>4.0599999999999996</v>
      </c>
      <c r="D2807" t="s">
        <v>11</v>
      </c>
      <c r="E2807">
        <v>368</v>
      </c>
      <c r="F2807">
        <v>4227</v>
      </c>
      <c r="G2807">
        <v>126</v>
      </c>
      <c r="H2807">
        <v>2002</v>
      </c>
      <c r="I2807" t="s">
        <v>2989</v>
      </c>
      <c r="J2807" t="s">
        <v>13</v>
      </c>
      <c r="K2807" t="str" cm="1">
        <f t="array" ref="K2807">_xlfn.IFS(Table1[[#This Row],[Rating]] &gt;=4.5, "Elite",Table1[[#This Row],[Rating]]&gt;=4, "Highly Rated", Table1[[#This Row],[Rating]]&gt;=3.5,"Above Average", Table1[[#This Row],[Rating]]&lt;3.5, "Average or Below")</f>
        <v>Highly Rated</v>
      </c>
      <c r="L2807" t="str" cm="1">
        <f t="array" ref="L2807">_xlfn.IFS(Table1[[#This Row],[Pages]]&lt;=150,"Very Short",Table1[[#This Row],[Pages]]&lt;=299,"Short",Table1[[#This Row],[Pages]]&lt;=499,"Medium",Table1[[#This Row],[Pages]]&lt;=699,"Long",Table1[[#This Row],[Pages]]&gt;=700,"Epic")</f>
        <v>Medium</v>
      </c>
      <c r="M2807" t="str" cm="1">
        <f t="array" ref="M2807">_xlfn.IFS(Table1[[#This Row],[Ratings_Count]]&gt;=1000000,"Mega Popular",Table1[[#This Row],[Ratings_Count]]&gt;=100000,"Popular",Table1[[#This Row],[Ratings_Count]]&gt;=10000,"Mid Popular",Table1[[#This Row],[Ratings_Count]]&lt;10000,"Niche")</f>
        <v>Niche</v>
      </c>
      <c r="N2807" t="str">
        <f>IF(AND(Table1[[#This Row],[Rating]]&gt;=4.2, Table1[[#This Row],[Ratings_Count]]&lt;10000), "Hidden Gem", "Not a Hidden Gem")</f>
        <v>Not a Hidden Gem</v>
      </c>
    </row>
    <row r="2808" spans="1:14" x14ac:dyDescent="0.25">
      <c r="A2808" t="s">
        <v>6428</v>
      </c>
      <c r="B2808" t="s">
        <v>6429</v>
      </c>
      <c r="C2808">
        <v>4.0599999999999996</v>
      </c>
      <c r="D2808" t="s">
        <v>11</v>
      </c>
      <c r="E2808">
        <v>224</v>
      </c>
      <c r="F2808">
        <v>501</v>
      </c>
      <c r="G2808">
        <v>32</v>
      </c>
      <c r="H2808">
        <v>2002</v>
      </c>
      <c r="I2808" t="s">
        <v>1322</v>
      </c>
      <c r="J2808" t="s">
        <v>13</v>
      </c>
      <c r="K2808" t="str" cm="1">
        <f t="array" ref="K2808">_xlfn.IFS(Table1[[#This Row],[Rating]] &gt;=4.5, "Elite",Table1[[#This Row],[Rating]]&gt;=4, "Highly Rated", Table1[[#This Row],[Rating]]&gt;=3.5,"Above Average", Table1[[#This Row],[Rating]]&lt;3.5, "Average or Below")</f>
        <v>Highly Rated</v>
      </c>
      <c r="L2808" t="str" cm="1">
        <f t="array" ref="L2808">_xlfn.IFS(Table1[[#This Row],[Pages]]&lt;=150,"Very Short",Table1[[#This Row],[Pages]]&lt;=299,"Short",Table1[[#This Row],[Pages]]&lt;=499,"Medium",Table1[[#This Row],[Pages]]&lt;=699,"Long",Table1[[#This Row],[Pages]]&gt;=700,"Epic")</f>
        <v>Short</v>
      </c>
      <c r="M2808" t="str" cm="1">
        <f t="array" ref="M2808">_xlfn.IFS(Table1[[#This Row],[Ratings_Count]]&gt;=1000000,"Mega Popular",Table1[[#This Row],[Ratings_Count]]&gt;=100000,"Popular",Table1[[#This Row],[Ratings_Count]]&gt;=10000,"Mid Popular",Table1[[#This Row],[Ratings_Count]]&lt;10000,"Niche")</f>
        <v>Niche</v>
      </c>
      <c r="N2808" t="str">
        <f>IF(AND(Table1[[#This Row],[Rating]]&gt;=4.2, Table1[[#This Row],[Ratings_Count]]&lt;10000), "Hidden Gem", "Not a Hidden Gem")</f>
        <v>Not a Hidden Gem</v>
      </c>
    </row>
    <row r="2809" spans="1:14" x14ac:dyDescent="0.25">
      <c r="A2809" t="s">
        <v>6553</v>
      </c>
      <c r="B2809" t="s">
        <v>5544</v>
      </c>
      <c r="C2809">
        <v>4.0599999999999996</v>
      </c>
      <c r="D2809" t="s">
        <v>11</v>
      </c>
      <c r="E2809">
        <v>448</v>
      </c>
      <c r="F2809">
        <v>5708</v>
      </c>
      <c r="G2809">
        <v>133</v>
      </c>
      <c r="H2809">
        <v>2002</v>
      </c>
      <c r="I2809" t="s">
        <v>176</v>
      </c>
      <c r="J2809" t="s">
        <v>13</v>
      </c>
      <c r="K2809" t="str" cm="1">
        <f t="array" ref="K2809">_xlfn.IFS(Table1[[#This Row],[Rating]] &gt;=4.5, "Elite",Table1[[#This Row],[Rating]]&gt;=4, "Highly Rated", Table1[[#This Row],[Rating]]&gt;=3.5,"Above Average", Table1[[#This Row],[Rating]]&lt;3.5, "Average or Below")</f>
        <v>Highly Rated</v>
      </c>
      <c r="L2809" t="str" cm="1">
        <f t="array" ref="L2809">_xlfn.IFS(Table1[[#This Row],[Pages]]&lt;=150,"Very Short",Table1[[#This Row],[Pages]]&lt;=299,"Short",Table1[[#This Row],[Pages]]&lt;=499,"Medium",Table1[[#This Row],[Pages]]&lt;=699,"Long",Table1[[#This Row],[Pages]]&gt;=700,"Epic")</f>
        <v>Medium</v>
      </c>
      <c r="M2809" t="str" cm="1">
        <f t="array" ref="M2809">_xlfn.IFS(Table1[[#This Row],[Ratings_Count]]&gt;=1000000,"Mega Popular",Table1[[#This Row],[Ratings_Count]]&gt;=100000,"Popular",Table1[[#This Row],[Ratings_Count]]&gt;=10000,"Mid Popular",Table1[[#This Row],[Ratings_Count]]&lt;10000,"Niche")</f>
        <v>Niche</v>
      </c>
      <c r="N2809" t="str">
        <f>IF(AND(Table1[[#This Row],[Rating]]&gt;=4.2, Table1[[#This Row],[Ratings_Count]]&lt;10000), "Hidden Gem", "Not a Hidden Gem")</f>
        <v>Not a Hidden Gem</v>
      </c>
    </row>
    <row r="2810" spans="1:14" x14ac:dyDescent="0.25">
      <c r="A2810" t="s">
        <v>6697</v>
      </c>
      <c r="B2810" t="s">
        <v>6698</v>
      </c>
      <c r="C2810">
        <v>4.0599999999999996</v>
      </c>
      <c r="D2810" t="s">
        <v>11</v>
      </c>
      <c r="E2810">
        <v>297</v>
      </c>
      <c r="F2810">
        <v>39680</v>
      </c>
      <c r="G2810">
        <v>2780</v>
      </c>
      <c r="H2810">
        <v>2002</v>
      </c>
      <c r="I2810" t="s">
        <v>2341</v>
      </c>
      <c r="J2810" t="s">
        <v>2014</v>
      </c>
      <c r="K2810" t="str" cm="1">
        <f t="array" ref="K2810">_xlfn.IFS(Table1[[#This Row],[Rating]] &gt;=4.5, "Elite",Table1[[#This Row],[Rating]]&gt;=4, "Highly Rated", Table1[[#This Row],[Rating]]&gt;=3.5,"Above Average", Table1[[#This Row],[Rating]]&lt;3.5, "Average or Below")</f>
        <v>Highly Rated</v>
      </c>
      <c r="L2810" t="str" cm="1">
        <f t="array" ref="L2810">_xlfn.IFS(Table1[[#This Row],[Pages]]&lt;=150,"Very Short",Table1[[#This Row],[Pages]]&lt;=299,"Short",Table1[[#This Row],[Pages]]&lt;=499,"Medium",Table1[[#This Row],[Pages]]&lt;=699,"Long",Table1[[#This Row],[Pages]]&gt;=700,"Epic")</f>
        <v>Short</v>
      </c>
      <c r="M2810" t="str" cm="1">
        <f t="array" ref="M2810">_xlfn.IFS(Table1[[#This Row],[Ratings_Count]]&gt;=1000000,"Mega Popular",Table1[[#This Row],[Ratings_Count]]&gt;=100000,"Popular",Table1[[#This Row],[Ratings_Count]]&gt;=10000,"Mid Popular",Table1[[#This Row],[Ratings_Count]]&lt;10000,"Niche")</f>
        <v>Mid Popular</v>
      </c>
      <c r="N2810" t="str">
        <f>IF(AND(Table1[[#This Row],[Rating]]&gt;=4.2, Table1[[#This Row],[Ratings_Count]]&lt;10000), "Hidden Gem", "Not a Hidden Gem")</f>
        <v>Not a Hidden Gem</v>
      </c>
    </row>
    <row r="2811" spans="1:14" x14ac:dyDescent="0.25">
      <c r="A2811" t="s">
        <v>6724</v>
      </c>
      <c r="B2811" t="s">
        <v>5168</v>
      </c>
      <c r="C2811">
        <v>4.0599999999999996</v>
      </c>
      <c r="D2811" t="s">
        <v>11</v>
      </c>
      <c r="E2811">
        <v>288</v>
      </c>
      <c r="F2811">
        <v>6661</v>
      </c>
      <c r="G2811">
        <v>54</v>
      </c>
      <c r="H2811">
        <v>2002</v>
      </c>
      <c r="I2811" t="s">
        <v>2269</v>
      </c>
      <c r="J2811" t="s">
        <v>2014</v>
      </c>
      <c r="K2811" t="str" cm="1">
        <f t="array" ref="K2811">_xlfn.IFS(Table1[[#This Row],[Rating]] &gt;=4.5, "Elite",Table1[[#This Row],[Rating]]&gt;=4, "Highly Rated", Table1[[#This Row],[Rating]]&gt;=3.5,"Above Average", Table1[[#This Row],[Rating]]&lt;3.5, "Average or Below")</f>
        <v>Highly Rated</v>
      </c>
      <c r="L2811" t="str" cm="1">
        <f t="array" ref="L2811">_xlfn.IFS(Table1[[#This Row],[Pages]]&lt;=150,"Very Short",Table1[[#This Row],[Pages]]&lt;=299,"Short",Table1[[#This Row],[Pages]]&lt;=499,"Medium",Table1[[#This Row],[Pages]]&lt;=699,"Long",Table1[[#This Row],[Pages]]&gt;=700,"Epic")</f>
        <v>Short</v>
      </c>
      <c r="M2811" t="str" cm="1">
        <f t="array" ref="M2811">_xlfn.IFS(Table1[[#This Row],[Ratings_Count]]&gt;=1000000,"Mega Popular",Table1[[#This Row],[Ratings_Count]]&gt;=100000,"Popular",Table1[[#This Row],[Ratings_Count]]&gt;=10000,"Mid Popular",Table1[[#This Row],[Ratings_Count]]&lt;10000,"Niche")</f>
        <v>Niche</v>
      </c>
      <c r="N2811" t="str">
        <f>IF(AND(Table1[[#This Row],[Rating]]&gt;=4.2, Table1[[#This Row],[Ratings_Count]]&lt;10000), "Hidden Gem", "Not a Hidden Gem")</f>
        <v>Not a Hidden Gem</v>
      </c>
    </row>
    <row r="2812" spans="1:14" x14ac:dyDescent="0.25">
      <c r="A2812" t="s">
        <v>5876</v>
      </c>
      <c r="B2812" t="s">
        <v>2036</v>
      </c>
      <c r="C2812">
        <v>4.0599999999999996</v>
      </c>
      <c r="D2812" t="s">
        <v>11</v>
      </c>
      <c r="E2812">
        <v>751</v>
      </c>
      <c r="F2812">
        <v>282649</v>
      </c>
      <c r="G2812">
        <v>5325</v>
      </c>
      <c r="H2812">
        <v>2001</v>
      </c>
      <c r="I2812" t="s">
        <v>6806</v>
      </c>
      <c r="J2812" t="s">
        <v>2014</v>
      </c>
      <c r="K2812" t="str" cm="1">
        <f t="array" ref="K2812">_xlfn.IFS(Table1[[#This Row],[Rating]] &gt;=4.5, "Elite",Table1[[#This Row],[Rating]]&gt;=4, "Highly Rated", Table1[[#This Row],[Rating]]&gt;=3.5,"Above Average", Table1[[#This Row],[Rating]]&lt;3.5, "Average or Below")</f>
        <v>Highly Rated</v>
      </c>
      <c r="L2812" t="str" cm="1">
        <f t="array" ref="L2812">_xlfn.IFS(Table1[[#This Row],[Pages]]&lt;=150,"Very Short",Table1[[#This Row],[Pages]]&lt;=299,"Short",Table1[[#This Row],[Pages]]&lt;=499,"Medium",Table1[[#This Row],[Pages]]&lt;=699,"Long",Table1[[#This Row],[Pages]]&gt;=700,"Epic")</f>
        <v>Epic</v>
      </c>
      <c r="M2812" t="str" cm="1">
        <f t="array" ref="M2812">_xlfn.IFS(Table1[[#This Row],[Ratings_Count]]&gt;=1000000,"Mega Popular",Table1[[#This Row],[Ratings_Count]]&gt;=100000,"Popular",Table1[[#This Row],[Ratings_Count]]&gt;=10000,"Mid Popular",Table1[[#This Row],[Ratings_Count]]&lt;10000,"Niche")</f>
        <v>Popular</v>
      </c>
      <c r="N2812" t="str">
        <f>IF(AND(Table1[[#This Row],[Rating]]&gt;=4.2, Table1[[#This Row],[Ratings_Count]]&lt;10000), "Hidden Gem", "Not a Hidden Gem")</f>
        <v>Not a Hidden Gem</v>
      </c>
    </row>
    <row r="2813" spans="1:14" x14ac:dyDescent="0.25">
      <c r="A2813" t="s">
        <v>6861</v>
      </c>
      <c r="B2813" t="s">
        <v>668</v>
      </c>
      <c r="C2813">
        <v>4.0599999999999996</v>
      </c>
      <c r="D2813" t="s">
        <v>11</v>
      </c>
      <c r="E2813">
        <v>479</v>
      </c>
      <c r="F2813">
        <v>522</v>
      </c>
      <c r="G2813">
        <v>80</v>
      </c>
      <c r="H2813">
        <v>2001</v>
      </c>
      <c r="I2813" t="s">
        <v>5263</v>
      </c>
      <c r="J2813" t="s">
        <v>2014</v>
      </c>
      <c r="K2813" t="str" cm="1">
        <f t="array" ref="K2813">_xlfn.IFS(Table1[[#This Row],[Rating]] &gt;=4.5, "Elite",Table1[[#This Row],[Rating]]&gt;=4, "Highly Rated", Table1[[#This Row],[Rating]]&gt;=3.5,"Above Average", Table1[[#This Row],[Rating]]&lt;3.5, "Average or Below")</f>
        <v>Highly Rated</v>
      </c>
      <c r="L2813" t="str" cm="1">
        <f t="array" ref="L2813">_xlfn.IFS(Table1[[#This Row],[Pages]]&lt;=150,"Very Short",Table1[[#This Row],[Pages]]&lt;=299,"Short",Table1[[#This Row],[Pages]]&lt;=499,"Medium",Table1[[#This Row],[Pages]]&lt;=699,"Long",Table1[[#This Row],[Pages]]&gt;=700,"Epic")</f>
        <v>Medium</v>
      </c>
      <c r="M2813" t="str" cm="1">
        <f t="array" ref="M2813">_xlfn.IFS(Table1[[#This Row],[Ratings_Count]]&gt;=1000000,"Mega Popular",Table1[[#This Row],[Ratings_Count]]&gt;=100000,"Popular",Table1[[#This Row],[Ratings_Count]]&gt;=10000,"Mid Popular",Table1[[#This Row],[Ratings_Count]]&lt;10000,"Niche")</f>
        <v>Niche</v>
      </c>
      <c r="N2813" t="str">
        <f>IF(AND(Table1[[#This Row],[Rating]]&gt;=4.2, Table1[[#This Row],[Ratings_Count]]&lt;10000), "Hidden Gem", "Not a Hidden Gem")</f>
        <v>Not a Hidden Gem</v>
      </c>
    </row>
    <row r="2814" spans="1:14" x14ac:dyDescent="0.25">
      <c r="A2814" t="s">
        <v>7087</v>
      </c>
      <c r="B2814" t="s">
        <v>7088</v>
      </c>
      <c r="C2814">
        <v>4.0599999999999996</v>
      </c>
      <c r="D2814" t="s">
        <v>11</v>
      </c>
      <c r="E2814">
        <v>184</v>
      </c>
      <c r="F2814">
        <v>591</v>
      </c>
      <c r="G2814">
        <v>29</v>
      </c>
      <c r="H2814">
        <v>2001</v>
      </c>
      <c r="I2814" t="s">
        <v>3100</v>
      </c>
      <c r="J2814" t="s">
        <v>13</v>
      </c>
      <c r="K2814" t="str" cm="1">
        <f t="array" ref="K2814">_xlfn.IFS(Table1[[#This Row],[Rating]] &gt;=4.5, "Elite",Table1[[#This Row],[Rating]]&gt;=4, "Highly Rated", Table1[[#This Row],[Rating]]&gt;=3.5,"Above Average", Table1[[#This Row],[Rating]]&lt;3.5, "Average or Below")</f>
        <v>Highly Rated</v>
      </c>
      <c r="L2814" t="str" cm="1">
        <f t="array" ref="L2814">_xlfn.IFS(Table1[[#This Row],[Pages]]&lt;=150,"Very Short",Table1[[#This Row],[Pages]]&lt;=299,"Short",Table1[[#This Row],[Pages]]&lt;=499,"Medium",Table1[[#This Row],[Pages]]&lt;=699,"Long",Table1[[#This Row],[Pages]]&gt;=700,"Epic")</f>
        <v>Short</v>
      </c>
      <c r="M2814" t="str" cm="1">
        <f t="array" ref="M2814">_xlfn.IFS(Table1[[#This Row],[Ratings_Count]]&gt;=1000000,"Mega Popular",Table1[[#This Row],[Ratings_Count]]&gt;=100000,"Popular",Table1[[#This Row],[Ratings_Count]]&gt;=10000,"Mid Popular",Table1[[#This Row],[Ratings_Count]]&lt;10000,"Niche")</f>
        <v>Niche</v>
      </c>
      <c r="N2814" t="str">
        <f>IF(AND(Table1[[#This Row],[Rating]]&gt;=4.2, Table1[[#This Row],[Ratings_Count]]&lt;10000), "Hidden Gem", "Not a Hidden Gem")</f>
        <v>Not a Hidden Gem</v>
      </c>
    </row>
    <row r="2815" spans="1:14" x14ac:dyDescent="0.25">
      <c r="A2815" t="s">
        <v>7164</v>
      </c>
      <c r="B2815" t="s">
        <v>7165</v>
      </c>
      <c r="C2815">
        <v>4.0599999999999996</v>
      </c>
      <c r="D2815" t="s">
        <v>11</v>
      </c>
      <c r="E2815">
        <v>446</v>
      </c>
      <c r="F2815">
        <v>4863</v>
      </c>
      <c r="G2815">
        <v>409</v>
      </c>
      <c r="H2815">
        <v>2001</v>
      </c>
      <c r="I2815" t="s">
        <v>77</v>
      </c>
      <c r="J2815" t="s">
        <v>13</v>
      </c>
      <c r="K2815" t="str" cm="1">
        <f t="array" ref="K2815">_xlfn.IFS(Table1[[#This Row],[Rating]] &gt;=4.5, "Elite",Table1[[#This Row],[Rating]]&gt;=4, "Highly Rated", Table1[[#This Row],[Rating]]&gt;=3.5,"Above Average", Table1[[#This Row],[Rating]]&lt;3.5, "Average or Below")</f>
        <v>Highly Rated</v>
      </c>
      <c r="L2815" t="str" cm="1">
        <f t="array" ref="L2815">_xlfn.IFS(Table1[[#This Row],[Pages]]&lt;=150,"Very Short",Table1[[#This Row],[Pages]]&lt;=299,"Short",Table1[[#This Row],[Pages]]&lt;=499,"Medium",Table1[[#This Row],[Pages]]&lt;=699,"Long",Table1[[#This Row],[Pages]]&gt;=700,"Epic")</f>
        <v>Medium</v>
      </c>
      <c r="M2815" t="str" cm="1">
        <f t="array" ref="M2815">_xlfn.IFS(Table1[[#This Row],[Ratings_Count]]&gt;=1000000,"Mega Popular",Table1[[#This Row],[Ratings_Count]]&gt;=100000,"Popular",Table1[[#This Row],[Ratings_Count]]&gt;=10000,"Mid Popular",Table1[[#This Row],[Ratings_Count]]&lt;10000,"Niche")</f>
        <v>Niche</v>
      </c>
      <c r="N2815" t="str">
        <f>IF(AND(Table1[[#This Row],[Rating]]&gt;=4.2, Table1[[#This Row],[Ratings_Count]]&lt;10000), "Hidden Gem", "Not a Hidden Gem")</f>
        <v>Not a Hidden Gem</v>
      </c>
    </row>
    <row r="2816" spans="1:14" x14ac:dyDescent="0.25">
      <c r="A2816" t="s">
        <v>7689</v>
      </c>
      <c r="B2816" t="s">
        <v>1341</v>
      </c>
      <c r="C2816">
        <v>4.0599999999999996</v>
      </c>
      <c r="D2816" t="s">
        <v>11</v>
      </c>
      <c r="E2816">
        <v>380</v>
      </c>
      <c r="F2816">
        <v>28940</v>
      </c>
      <c r="G2816">
        <v>1632</v>
      </c>
      <c r="H2816">
        <v>2007</v>
      </c>
      <c r="I2816" t="s">
        <v>250</v>
      </c>
      <c r="J2816" t="s">
        <v>13</v>
      </c>
      <c r="K2816" t="str" cm="1">
        <f t="array" ref="K2816">_xlfn.IFS(Table1[[#This Row],[Rating]] &gt;=4.5, "Elite",Table1[[#This Row],[Rating]]&gt;=4, "Highly Rated", Table1[[#This Row],[Rating]]&gt;=3.5,"Above Average", Table1[[#This Row],[Rating]]&lt;3.5, "Average or Below")</f>
        <v>Highly Rated</v>
      </c>
      <c r="L2816" t="str" cm="1">
        <f t="array" ref="L2816">_xlfn.IFS(Table1[[#This Row],[Pages]]&lt;=150,"Very Short",Table1[[#This Row],[Pages]]&lt;=299,"Short",Table1[[#This Row],[Pages]]&lt;=499,"Medium",Table1[[#This Row],[Pages]]&lt;=699,"Long",Table1[[#This Row],[Pages]]&gt;=700,"Epic")</f>
        <v>Medium</v>
      </c>
      <c r="M2816" t="str" cm="1">
        <f t="array" ref="M2816">_xlfn.IFS(Table1[[#This Row],[Ratings_Count]]&gt;=1000000,"Mega Popular",Table1[[#This Row],[Ratings_Count]]&gt;=100000,"Popular",Table1[[#This Row],[Ratings_Count]]&gt;=10000,"Mid Popular",Table1[[#This Row],[Ratings_Count]]&lt;10000,"Niche")</f>
        <v>Mid Popular</v>
      </c>
      <c r="N2816" t="str">
        <f>IF(AND(Table1[[#This Row],[Rating]]&gt;=4.2, Table1[[#This Row],[Ratings_Count]]&lt;10000), "Hidden Gem", "Not a Hidden Gem")</f>
        <v>Not a Hidden Gem</v>
      </c>
    </row>
    <row r="2817" spans="1:14" x14ac:dyDescent="0.25">
      <c r="A2817" t="s">
        <v>7716</v>
      </c>
      <c r="B2817" t="s">
        <v>347</v>
      </c>
      <c r="C2817">
        <v>4.0599999999999996</v>
      </c>
      <c r="D2817" t="s">
        <v>11</v>
      </c>
      <c r="E2817">
        <v>256</v>
      </c>
      <c r="F2817">
        <v>22370</v>
      </c>
      <c r="G2817">
        <v>952</v>
      </c>
      <c r="H2817">
        <v>2007</v>
      </c>
      <c r="I2817" t="s">
        <v>77</v>
      </c>
      <c r="J2817" t="s">
        <v>13</v>
      </c>
      <c r="K2817" t="str" cm="1">
        <f t="array" ref="K2817">_xlfn.IFS(Table1[[#This Row],[Rating]] &gt;=4.5, "Elite",Table1[[#This Row],[Rating]]&gt;=4, "Highly Rated", Table1[[#This Row],[Rating]]&gt;=3.5,"Above Average", Table1[[#This Row],[Rating]]&lt;3.5, "Average or Below")</f>
        <v>Highly Rated</v>
      </c>
      <c r="L2817" t="str" cm="1">
        <f t="array" ref="L2817">_xlfn.IFS(Table1[[#This Row],[Pages]]&lt;=150,"Very Short",Table1[[#This Row],[Pages]]&lt;=299,"Short",Table1[[#This Row],[Pages]]&lt;=499,"Medium",Table1[[#This Row],[Pages]]&lt;=699,"Long",Table1[[#This Row],[Pages]]&gt;=700,"Epic")</f>
        <v>Short</v>
      </c>
      <c r="M2817" t="str" cm="1">
        <f t="array" ref="M2817">_xlfn.IFS(Table1[[#This Row],[Ratings_Count]]&gt;=1000000,"Mega Popular",Table1[[#This Row],[Ratings_Count]]&gt;=100000,"Popular",Table1[[#This Row],[Ratings_Count]]&gt;=10000,"Mid Popular",Table1[[#This Row],[Ratings_Count]]&lt;10000,"Niche")</f>
        <v>Mid Popular</v>
      </c>
      <c r="N2817" t="str">
        <f>IF(AND(Table1[[#This Row],[Rating]]&gt;=4.2, Table1[[#This Row],[Ratings_Count]]&lt;10000), "Hidden Gem", "Not a Hidden Gem")</f>
        <v>Not a Hidden Gem</v>
      </c>
    </row>
    <row r="2818" spans="1:14" x14ac:dyDescent="0.25">
      <c r="A2818" t="s">
        <v>7748</v>
      </c>
      <c r="B2818" t="s">
        <v>1450</v>
      </c>
      <c r="C2818">
        <v>4.0599999999999996</v>
      </c>
      <c r="D2818" t="s">
        <v>11</v>
      </c>
      <c r="E2818">
        <v>292</v>
      </c>
      <c r="F2818">
        <v>4475</v>
      </c>
      <c r="G2818">
        <v>196</v>
      </c>
      <c r="H2818">
        <v>2007</v>
      </c>
      <c r="I2818" t="s">
        <v>1256</v>
      </c>
      <c r="J2818" t="s">
        <v>13</v>
      </c>
      <c r="K2818" t="str" cm="1">
        <f t="array" ref="K2818">_xlfn.IFS(Table1[[#This Row],[Rating]] &gt;=4.5, "Elite",Table1[[#This Row],[Rating]]&gt;=4, "Highly Rated", Table1[[#This Row],[Rating]]&gt;=3.5,"Above Average", Table1[[#This Row],[Rating]]&lt;3.5, "Average or Below")</f>
        <v>Highly Rated</v>
      </c>
      <c r="L2818" t="str" cm="1">
        <f t="array" ref="L2818">_xlfn.IFS(Table1[[#This Row],[Pages]]&lt;=150,"Very Short",Table1[[#This Row],[Pages]]&lt;=299,"Short",Table1[[#This Row],[Pages]]&lt;=499,"Medium",Table1[[#This Row],[Pages]]&lt;=699,"Long",Table1[[#This Row],[Pages]]&gt;=700,"Epic")</f>
        <v>Short</v>
      </c>
      <c r="M2818" t="str" cm="1">
        <f t="array" ref="M2818">_xlfn.IFS(Table1[[#This Row],[Ratings_Count]]&gt;=1000000,"Mega Popular",Table1[[#This Row],[Ratings_Count]]&gt;=100000,"Popular",Table1[[#This Row],[Ratings_Count]]&gt;=10000,"Mid Popular",Table1[[#This Row],[Ratings_Count]]&lt;10000,"Niche")</f>
        <v>Niche</v>
      </c>
      <c r="N2818" t="str">
        <f>IF(AND(Table1[[#This Row],[Rating]]&gt;=4.2, Table1[[#This Row],[Ratings_Count]]&lt;10000), "Hidden Gem", "Not a Hidden Gem")</f>
        <v>Not a Hidden Gem</v>
      </c>
    </row>
    <row r="2819" spans="1:14" x14ac:dyDescent="0.25">
      <c r="A2819" t="s">
        <v>8041</v>
      </c>
      <c r="B2819" t="s">
        <v>8042</v>
      </c>
      <c r="C2819">
        <v>4.0599999999999996</v>
      </c>
      <c r="D2819" t="s">
        <v>11</v>
      </c>
      <c r="E2819">
        <v>413</v>
      </c>
      <c r="F2819">
        <v>543</v>
      </c>
      <c r="G2819">
        <v>69</v>
      </c>
      <c r="H2819">
        <v>2000</v>
      </c>
      <c r="I2819" t="s">
        <v>2022</v>
      </c>
      <c r="J2819" t="s">
        <v>2014</v>
      </c>
      <c r="K2819" t="str" cm="1">
        <f t="array" ref="K2819">_xlfn.IFS(Table1[[#This Row],[Rating]] &gt;=4.5, "Elite",Table1[[#This Row],[Rating]]&gt;=4, "Highly Rated", Table1[[#This Row],[Rating]]&gt;=3.5,"Above Average", Table1[[#This Row],[Rating]]&lt;3.5, "Average or Below")</f>
        <v>Highly Rated</v>
      </c>
      <c r="L2819" t="str" cm="1">
        <f t="array" ref="L2819">_xlfn.IFS(Table1[[#This Row],[Pages]]&lt;=150,"Very Short",Table1[[#This Row],[Pages]]&lt;=299,"Short",Table1[[#This Row],[Pages]]&lt;=499,"Medium",Table1[[#This Row],[Pages]]&lt;=699,"Long",Table1[[#This Row],[Pages]]&gt;=700,"Epic")</f>
        <v>Medium</v>
      </c>
      <c r="M2819" t="str" cm="1">
        <f t="array" ref="M2819">_xlfn.IFS(Table1[[#This Row],[Ratings_Count]]&gt;=1000000,"Mega Popular",Table1[[#This Row],[Ratings_Count]]&gt;=100000,"Popular",Table1[[#This Row],[Ratings_Count]]&gt;=10000,"Mid Popular",Table1[[#This Row],[Ratings_Count]]&lt;10000,"Niche")</f>
        <v>Niche</v>
      </c>
      <c r="N2819" t="str">
        <f>IF(AND(Table1[[#This Row],[Rating]]&gt;=4.2, Table1[[#This Row],[Ratings_Count]]&lt;10000), "Hidden Gem", "Not a Hidden Gem")</f>
        <v>Not a Hidden Gem</v>
      </c>
    </row>
    <row r="2820" spans="1:14" x14ac:dyDescent="0.25">
      <c r="A2820" t="s">
        <v>8070</v>
      </c>
      <c r="B2820" t="s">
        <v>2066</v>
      </c>
      <c r="C2820">
        <v>4.0599999999999996</v>
      </c>
      <c r="D2820" t="s">
        <v>11</v>
      </c>
      <c r="E2820">
        <v>208</v>
      </c>
      <c r="F2820">
        <v>919</v>
      </c>
      <c r="G2820">
        <v>13</v>
      </c>
      <c r="H2820">
        <v>2000</v>
      </c>
      <c r="I2820" t="s">
        <v>2173</v>
      </c>
      <c r="J2820" t="s">
        <v>2014</v>
      </c>
      <c r="K2820" t="str" cm="1">
        <f t="array" ref="K2820">_xlfn.IFS(Table1[[#This Row],[Rating]] &gt;=4.5, "Elite",Table1[[#This Row],[Rating]]&gt;=4, "Highly Rated", Table1[[#This Row],[Rating]]&gt;=3.5,"Above Average", Table1[[#This Row],[Rating]]&lt;3.5, "Average or Below")</f>
        <v>Highly Rated</v>
      </c>
      <c r="L2820" t="str" cm="1">
        <f t="array" ref="L2820">_xlfn.IFS(Table1[[#This Row],[Pages]]&lt;=150,"Very Short",Table1[[#This Row],[Pages]]&lt;=299,"Short",Table1[[#This Row],[Pages]]&lt;=499,"Medium",Table1[[#This Row],[Pages]]&lt;=699,"Long",Table1[[#This Row],[Pages]]&gt;=700,"Epic")</f>
        <v>Short</v>
      </c>
      <c r="M2820" t="str" cm="1">
        <f t="array" ref="M2820">_xlfn.IFS(Table1[[#This Row],[Ratings_Count]]&gt;=1000000,"Mega Popular",Table1[[#This Row],[Ratings_Count]]&gt;=100000,"Popular",Table1[[#This Row],[Ratings_Count]]&gt;=10000,"Mid Popular",Table1[[#This Row],[Ratings_Count]]&lt;10000,"Niche")</f>
        <v>Niche</v>
      </c>
      <c r="N2820" t="str">
        <f>IF(AND(Table1[[#This Row],[Rating]]&gt;=4.2, Table1[[#This Row],[Ratings_Count]]&lt;10000), "Hidden Gem", "Not a Hidden Gem")</f>
        <v>Not a Hidden Gem</v>
      </c>
    </row>
    <row r="2821" spans="1:14" x14ac:dyDescent="0.25">
      <c r="A2821" t="s">
        <v>8159</v>
      </c>
      <c r="B2821" t="s">
        <v>229</v>
      </c>
      <c r="C2821">
        <v>4.0599999999999996</v>
      </c>
      <c r="D2821" t="s">
        <v>11</v>
      </c>
      <c r="E2821">
        <v>608</v>
      </c>
      <c r="F2821">
        <v>32337</v>
      </c>
      <c r="G2821">
        <v>272</v>
      </c>
      <c r="H2821">
        <v>2000</v>
      </c>
      <c r="I2821" t="s">
        <v>171</v>
      </c>
      <c r="J2821" t="s">
        <v>13</v>
      </c>
      <c r="K2821" t="str" cm="1">
        <f t="array" ref="K2821">_xlfn.IFS(Table1[[#This Row],[Rating]] &gt;=4.5, "Elite",Table1[[#This Row],[Rating]]&gt;=4, "Highly Rated", Table1[[#This Row],[Rating]]&gt;=3.5,"Above Average", Table1[[#This Row],[Rating]]&lt;3.5, "Average or Below")</f>
        <v>Highly Rated</v>
      </c>
      <c r="L2821" t="str" cm="1">
        <f t="array" ref="L2821">_xlfn.IFS(Table1[[#This Row],[Pages]]&lt;=150,"Very Short",Table1[[#This Row],[Pages]]&lt;=299,"Short",Table1[[#This Row],[Pages]]&lt;=499,"Medium",Table1[[#This Row],[Pages]]&lt;=699,"Long",Table1[[#This Row],[Pages]]&gt;=700,"Epic")</f>
        <v>Long</v>
      </c>
      <c r="M2821" t="str" cm="1">
        <f t="array" ref="M2821">_xlfn.IFS(Table1[[#This Row],[Ratings_Count]]&gt;=1000000,"Mega Popular",Table1[[#This Row],[Ratings_Count]]&gt;=100000,"Popular",Table1[[#This Row],[Ratings_Count]]&gt;=10000,"Mid Popular",Table1[[#This Row],[Ratings_Count]]&lt;10000,"Niche")</f>
        <v>Mid Popular</v>
      </c>
      <c r="N2821" t="str">
        <f>IF(AND(Table1[[#This Row],[Rating]]&gt;=4.2, Table1[[#This Row],[Ratings_Count]]&lt;10000), "Hidden Gem", "Not a Hidden Gem")</f>
        <v>Not a Hidden Gem</v>
      </c>
    </row>
    <row r="2822" spans="1:14" x14ac:dyDescent="0.25">
      <c r="A2822" t="s">
        <v>8197</v>
      </c>
      <c r="B2822" t="s">
        <v>429</v>
      </c>
      <c r="C2822">
        <v>4.0599999999999996</v>
      </c>
      <c r="D2822" t="s">
        <v>11</v>
      </c>
      <c r="E2822">
        <v>288</v>
      </c>
      <c r="F2822">
        <v>3092</v>
      </c>
      <c r="G2822">
        <v>132</v>
      </c>
      <c r="H2822">
        <v>2000</v>
      </c>
      <c r="I2822" t="s">
        <v>8198</v>
      </c>
      <c r="J2822" t="s">
        <v>13</v>
      </c>
      <c r="K2822" t="str" cm="1">
        <f t="array" ref="K2822">_xlfn.IFS(Table1[[#This Row],[Rating]] &gt;=4.5, "Elite",Table1[[#This Row],[Rating]]&gt;=4, "Highly Rated", Table1[[#This Row],[Rating]]&gt;=3.5,"Above Average", Table1[[#This Row],[Rating]]&lt;3.5, "Average or Below")</f>
        <v>Highly Rated</v>
      </c>
      <c r="L2822" t="str" cm="1">
        <f t="array" ref="L2822">_xlfn.IFS(Table1[[#This Row],[Pages]]&lt;=150,"Very Short",Table1[[#This Row],[Pages]]&lt;=299,"Short",Table1[[#This Row],[Pages]]&lt;=499,"Medium",Table1[[#This Row],[Pages]]&lt;=699,"Long",Table1[[#This Row],[Pages]]&gt;=700,"Epic")</f>
        <v>Short</v>
      </c>
      <c r="M2822" t="str" cm="1">
        <f t="array" ref="M2822">_xlfn.IFS(Table1[[#This Row],[Ratings_Count]]&gt;=1000000,"Mega Popular",Table1[[#This Row],[Ratings_Count]]&gt;=100000,"Popular",Table1[[#This Row],[Ratings_Count]]&gt;=10000,"Mid Popular",Table1[[#This Row],[Ratings_Count]]&lt;10000,"Niche")</f>
        <v>Niche</v>
      </c>
      <c r="N2822" t="str">
        <f>IF(AND(Table1[[#This Row],[Rating]]&gt;=4.2, Table1[[#This Row],[Ratings_Count]]&lt;10000), "Hidden Gem", "Not a Hidden Gem")</f>
        <v>Not a Hidden Gem</v>
      </c>
    </row>
    <row r="2823" spans="1:14" x14ac:dyDescent="0.25">
      <c r="A2823" t="s">
        <v>8199</v>
      </c>
      <c r="B2823" t="s">
        <v>429</v>
      </c>
      <c r="C2823">
        <v>4.0599999999999996</v>
      </c>
      <c r="D2823" t="s">
        <v>11</v>
      </c>
      <c r="E2823">
        <v>277</v>
      </c>
      <c r="F2823">
        <v>56</v>
      </c>
      <c r="G2823">
        <v>4</v>
      </c>
      <c r="H2823">
        <v>2000</v>
      </c>
      <c r="I2823" t="s">
        <v>123</v>
      </c>
      <c r="J2823" t="s">
        <v>13</v>
      </c>
      <c r="K2823" t="str" cm="1">
        <f t="array" ref="K2823">_xlfn.IFS(Table1[[#This Row],[Rating]] &gt;=4.5, "Elite",Table1[[#This Row],[Rating]]&gt;=4, "Highly Rated", Table1[[#This Row],[Rating]]&gt;=3.5,"Above Average", Table1[[#This Row],[Rating]]&lt;3.5, "Average or Below")</f>
        <v>Highly Rated</v>
      </c>
      <c r="L2823" t="str" cm="1">
        <f t="array" ref="L2823">_xlfn.IFS(Table1[[#This Row],[Pages]]&lt;=150,"Very Short",Table1[[#This Row],[Pages]]&lt;=299,"Short",Table1[[#This Row],[Pages]]&lt;=499,"Medium",Table1[[#This Row],[Pages]]&lt;=699,"Long",Table1[[#This Row],[Pages]]&gt;=700,"Epic")</f>
        <v>Short</v>
      </c>
      <c r="M2823" t="str" cm="1">
        <f t="array" ref="M2823">_xlfn.IFS(Table1[[#This Row],[Ratings_Count]]&gt;=1000000,"Mega Popular",Table1[[#This Row],[Ratings_Count]]&gt;=100000,"Popular",Table1[[#This Row],[Ratings_Count]]&gt;=10000,"Mid Popular",Table1[[#This Row],[Ratings_Count]]&lt;10000,"Niche")</f>
        <v>Niche</v>
      </c>
      <c r="N2823" t="str">
        <f>IF(AND(Table1[[#This Row],[Rating]]&gt;=4.2, Table1[[#This Row],[Ratings_Count]]&lt;10000), "Hidden Gem", "Not a Hidden Gem")</f>
        <v>Not a Hidden Gem</v>
      </c>
    </row>
    <row r="2824" spans="1:14" x14ac:dyDescent="0.25">
      <c r="A2824" t="s">
        <v>8278</v>
      </c>
      <c r="B2824" t="s">
        <v>8279</v>
      </c>
      <c r="C2824">
        <v>4.0599999999999996</v>
      </c>
      <c r="D2824" t="s">
        <v>11</v>
      </c>
      <c r="E2824">
        <v>126</v>
      </c>
      <c r="F2824">
        <v>415</v>
      </c>
      <c r="G2824">
        <v>32</v>
      </c>
      <c r="H2824">
        <v>2000</v>
      </c>
      <c r="I2824" t="s">
        <v>6332</v>
      </c>
      <c r="J2824" t="s">
        <v>13</v>
      </c>
      <c r="K2824" t="str" cm="1">
        <f t="array" ref="K2824">_xlfn.IFS(Table1[[#This Row],[Rating]] &gt;=4.5, "Elite",Table1[[#This Row],[Rating]]&gt;=4, "Highly Rated", Table1[[#This Row],[Rating]]&gt;=3.5,"Above Average", Table1[[#This Row],[Rating]]&lt;3.5, "Average or Below")</f>
        <v>Highly Rated</v>
      </c>
      <c r="L2824" t="str" cm="1">
        <f t="array" ref="L2824">_xlfn.IFS(Table1[[#This Row],[Pages]]&lt;=150,"Very Short",Table1[[#This Row],[Pages]]&lt;=299,"Short",Table1[[#This Row],[Pages]]&lt;=499,"Medium",Table1[[#This Row],[Pages]]&lt;=699,"Long",Table1[[#This Row],[Pages]]&gt;=700,"Epic")</f>
        <v>Very Short</v>
      </c>
      <c r="M2824" t="str" cm="1">
        <f t="array" ref="M2824">_xlfn.IFS(Table1[[#This Row],[Ratings_Count]]&gt;=1000000,"Mega Popular",Table1[[#This Row],[Ratings_Count]]&gt;=100000,"Popular",Table1[[#This Row],[Ratings_Count]]&gt;=10000,"Mid Popular",Table1[[#This Row],[Ratings_Count]]&lt;10000,"Niche")</f>
        <v>Niche</v>
      </c>
      <c r="N2824" t="str">
        <f>IF(AND(Table1[[#This Row],[Rating]]&gt;=4.2, Table1[[#This Row],[Ratings_Count]]&lt;10000), "Hidden Gem", "Not a Hidden Gem")</f>
        <v>Not a Hidden Gem</v>
      </c>
    </row>
    <row r="2825" spans="1:14" x14ac:dyDescent="0.25">
      <c r="A2825" t="s">
        <v>8680</v>
      </c>
      <c r="B2825" t="s">
        <v>3222</v>
      </c>
      <c r="C2825">
        <v>4.0599999999999996</v>
      </c>
      <c r="D2825" t="s">
        <v>11</v>
      </c>
      <c r="E2825">
        <v>451</v>
      </c>
      <c r="F2825">
        <v>15158</v>
      </c>
      <c r="G2825">
        <v>1417</v>
      </c>
      <c r="H2825">
        <v>1999</v>
      </c>
      <c r="I2825" t="s">
        <v>144</v>
      </c>
      <c r="J2825" t="s">
        <v>13</v>
      </c>
      <c r="K2825" t="str" cm="1">
        <f t="array" ref="K2825">_xlfn.IFS(Table1[[#This Row],[Rating]] &gt;=4.5, "Elite",Table1[[#This Row],[Rating]]&gt;=4, "Highly Rated", Table1[[#This Row],[Rating]]&gt;=3.5,"Above Average", Table1[[#This Row],[Rating]]&lt;3.5, "Average or Below")</f>
        <v>Highly Rated</v>
      </c>
      <c r="L2825" t="str" cm="1">
        <f t="array" ref="L2825">_xlfn.IFS(Table1[[#This Row],[Pages]]&lt;=150,"Very Short",Table1[[#This Row],[Pages]]&lt;=299,"Short",Table1[[#This Row],[Pages]]&lt;=499,"Medium",Table1[[#This Row],[Pages]]&lt;=699,"Long",Table1[[#This Row],[Pages]]&gt;=700,"Epic")</f>
        <v>Medium</v>
      </c>
      <c r="M2825" t="str" cm="1">
        <f t="array" ref="M2825">_xlfn.IFS(Table1[[#This Row],[Ratings_Count]]&gt;=1000000,"Mega Popular",Table1[[#This Row],[Ratings_Count]]&gt;=100000,"Popular",Table1[[#This Row],[Ratings_Count]]&gt;=10000,"Mid Popular",Table1[[#This Row],[Ratings_Count]]&lt;10000,"Niche")</f>
        <v>Mid Popular</v>
      </c>
      <c r="N2825" t="str">
        <f>IF(AND(Table1[[#This Row],[Rating]]&gt;=4.2, Table1[[#This Row],[Ratings_Count]]&lt;10000), "Hidden Gem", "Not a Hidden Gem")</f>
        <v>Not a Hidden Gem</v>
      </c>
    </row>
    <row r="2826" spans="1:14" x14ac:dyDescent="0.25">
      <c r="A2826" t="s">
        <v>8880</v>
      </c>
      <c r="B2826" t="s">
        <v>8607</v>
      </c>
      <c r="C2826">
        <v>4.0599999999999996</v>
      </c>
      <c r="D2826" t="s">
        <v>11</v>
      </c>
      <c r="E2826">
        <v>288</v>
      </c>
      <c r="F2826">
        <v>4206</v>
      </c>
      <c r="G2826">
        <v>102</v>
      </c>
      <c r="H2826">
        <v>1999</v>
      </c>
      <c r="I2826" t="s">
        <v>944</v>
      </c>
      <c r="J2826" t="s">
        <v>13</v>
      </c>
      <c r="K2826" t="str" cm="1">
        <f t="array" ref="K2826">_xlfn.IFS(Table1[[#This Row],[Rating]] &gt;=4.5, "Elite",Table1[[#This Row],[Rating]]&gt;=4, "Highly Rated", Table1[[#This Row],[Rating]]&gt;=3.5,"Above Average", Table1[[#This Row],[Rating]]&lt;3.5, "Average or Below")</f>
        <v>Highly Rated</v>
      </c>
      <c r="L2826" t="str" cm="1">
        <f t="array" ref="L2826">_xlfn.IFS(Table1[[#This Row],[Pages]]&lt;=150,"Very Short",Table1[[#This Row],[Pages]]&lt;=299,"Short",Table1[[#This Row],[Pages]]&lt;=499,"Medium",Table1[[#This Row],[Pages]]&lt;=699,"Long",Table1[[#This Row],[Pages]]&gt;=700,"Epic")</f>
        <v>Short</v>
      </c>
      <c r="M2826" t="str" cm="1">
        <f t="array" ref="M2826">_xlfn.IFS(Table1[[#This Row],[Ratings_Count]]&gt;=1000000,"Mega Popular",Table1[[#This Row],[Ratings_Count]]&gt;=100000,"Popular",Table1[[#This Row],[Ratings_Count]]&gt;=10000,"Mid Popular",Table1[[#This Row],[Ratings_Count]]&lt;10000,"Niche")</f>
        <v>Niche</v>
      </c>
      <c r="N2826" t="str">
        <f>IF(AND(Table1[[#This Row],[Rating]]&gt;=4.2, Table1[[#This Row],[Ratings_Count]]&lt;10000), "Hidden Gem", "Not a Hidden Gem")</f>
        <v>Not a Hidden Gem</v>
      </c>
    </row>
    <row r="2827" spans="1:14" x14ac:dyDescent="0.25">
      <c r="A2827" t="s">
        <v>9054</v>
      </c>
      <c r="B2827" t="s">
        <v>8249</v>
      </c>
      <c r="C2827">
        <v>4.0599999999999996</v>
      </c>
      <c r="D2827" t="s">
        <v>11</v>
      </c>
      <c r="E2827">
        <v>1056</v>
      </c>
      <c r="F2827">
        <v>15682</v>
      </c>
      <c r="G2827">
        <v>952</v>
      </c>
      <c r="H2827">
        <v>1998</v>
      </c>
      <c r="I2827" t="s">
        <v>2504</v>
      </c>
      <c r="J2827" t="s">
        <v>2014</v>
      </c>
      <c r="K2827" t="str" cm="1">
        <f t="array" ref="K2827">_xlfn.IFS(Table1[[#This Row],[Rating]] &gt;=4.5, "Elite",Table1[[#This Row],[Rating]]&gt;=4, "Highly Rated", Table1[[#This Row],[Rating]]&gt;=3.5,"Above Average", Table1[[#This Row],[Rating]]&lt;3.5, "Average or Below")</f>
        <v>Highly Rated</v>
      </c>
      <c r="L2827" t="str" cm="1">
        <f t="array" ref="L2827">_xlfn.IFS(Table1[[#This Row],[Pages]]&lt;=150,"Very Short",Table1[[#This Row],[Pages]]&lt;=299,"Short",Table1[[#This Row],[Pages]]&lt;=499,"Medium",Table1[[#This Row],[Pages]]&lt;=699,"Long",Table1[[#This Row],[Pages]]&gt;=700,"Epic")</f>
        <v>Epic</v>
      </c>
      <c r="M2827" t="str" cm="1">
        <f t="array" ref="M2827">_xlfn.IFS(Table1[[#This Row],[Ratings_Count]]&gt;=1000000,"Mega Popular",Table1[[#This Row],[Ratings_Count]]&gt;=100000,"Popular",Table1[[#This Row],[Ratings_Count]]&gt;=10000,"Mid Popular",Table1[[#This Row],[Ratings_Count]]&lt;10000,"Niche")</f>
        <v>Mid Popular</v>
      </c>
      <c r="N2827" t="str">
        <f>IF(AND(Table1[[#This Row],[Rating]]&gt;=4.2, Table1[[#This Row],[Ratings_Count]]&lt;10000), "Hidden Gem", "Not a Hidden Gem")</f>
        <v>Not a Hidden Gem</v>
      </c>
    </row>
    <row r="2828" spans="1:14" x14ac:dyDescent="0.25">
      <c r="A2828" t="s">
        <v>9064</v>
      </c>
      <c r="B2828" t="s">
        <v>4933</v>
      </c>
      <c r="C2828">
        <v>4.0599999999999996</v>
      </c>
      <c r="D2828" t="s">
        <v>11</v>
      </c>
      <c r="E2828">
        <v>1273</v>
      </c>
      <c r="F2828">
        <v>39577</v>
      </c>
      <c r="G2828">
        <v>436</v>
      </c>
      <c r="H2828">
        <v>1998</v>
      </c>
      <c r="I2828" t="s">
        <v>2137</v>
      </c>
      <c r="J2828" t="s">
        <v>2014</v>
      </c>
      <c r="K2828" t="str" cm="1">
        <f t="array" ref="K2828">_xlfn.IFS(Table1[[#This Row],[Rating]] &gt;=4.5, "Elite",Table1[[#This Row],[Rating]]&gt;=4, "Highly Rated", Table1[[#This Row],[Rating]]&gt;=3.5,"Above Average", Table1[[#This Row],[Rating]]&lt;3.5, "Average or Below")</f>
        <v>Highly Rated</v>
      </c>
      <c r="L2828" t="str" cm="1">
        <f t="array" ref="L2828">_xlfn.IFS(Table1[[#This Row],[Pages]]&lt;=150,"Very Short",Table1[[#This Row],[Pages]]&lt;=299,"Short",Table1[[#This Row],[Pages]]&lt;=499,"Medium",Table1[[#This Row],[Pages]]&lt;=699,"Long",Table1[[#This Row],[Pages]]&gt;=700,"Epic")</f>
        <v>Epic</v>
      </c>
      <c r="M2828" t="str" cm="1">
        <f t="array" ref="M2828">_xlfn.IFS(Table1[[#This Row],[Ratings_Count]]&gt;=1000000,"Mega Popular",Table1[[#This Row],[Ratings_Count]]&gt;=100000,"Popular",Table1[[#This Row],[Ratings_Count]]&gt;=10000,"Mid Popular",Table1[[#This Row],[Ratings_Count]]&lt;10000,"Niche")</f>
        <v>Mid Popular</v>
      </c>
      <c r="N2828" t="str">
        <f>IF(AND(Table1[[#This Row],[Rating]]&gt;=4.2, Table1[[#This Row],[Ratings_Count]]&lt;10000), "Hidden Gem", "Not a Hidden Gem")</f>
        <v>Not a Hidden Gem</v>
      </c>
    </row>
    <row r="2829" spans="1:14" x14ac:dyDescent="0.25">
      <c r="A2829" t="s">
        <v>9213</v>
      </c>
      <c r="B2829" t="s">
        <v>9214</v>
      </c>
      <c r="C2829">
        <v>4.0599999999999996</v>
      </c>
      <c r="D2829" t="s">
        <v>11</v>
      </c>
      <c r="E2829">
        <v>104</v>
      </c>
      <c r="F2829">
        <v>2717</v>
      </c>
      <c r="G2829">
        <v>232</v>
      </c>
      <c r="H2829">
        <v>1998</v>
      </c>
      <c r="I2829" t="s">
        <v>1109</v>
      </c>
      <c r="J2829" t="s">
        <v>13</v>
      </c>
      <c r="K2829" t="str" cm="1">
        <f t="array" ref="K2829">_xlfn.IFS(Table1[[#This Row],[Rating]] &gt;=4.5, "Elite",Table1[[#This Row],[Rating]]&gt;=4, "Highly Rated", Table1[[#This Row],[Rating]]&gt;=3.5,"Above Average", Table1[[#This Row],[Rating]]&lt;3.5, "Average or Below")</f>
        <v>Highly Rated</v>
      </c>
      <c r="L2829" t="str" cm="1">
        <f t="array" ref="L2829">_xlfn.IFS(Table1[[#This Row],[Pages]]&lt;=150,"Very Short",Table1[[#This Row],[Pages]]&lt;=299,"Short",Table1[[#This Row],[Pages]]&lt;=499,"Medium",Table1[[#This Row],[Pages]]&lt;=699,"Long",Table1[[#This Row],[Pages]]&gt;=700,"Epic")</f>
        <v>Very Short</v>
      </c>
      <c r="M2829" t="str" cm="1">
        <f t="array" ref="M2829">_xlfn.IFS(Table1[[#This Row],[Ratings_Count]]&gt;=1000000,"Mega Popular",Table1[[#This Row],[Ratings_Count]]&gt;=100000,"Popular",Table1[[#This Row],[Ratings_Count]]&gt;=10000,"Mid Popular",Table1[[#This Row],[Ratings_Count]]&lt;10000,"Niche")</f>
        <v>Niche</v>
      </c>
      <c r="N2829" t="str">
        <f>IF(AND(Table1[[#This Row],[Rating]]&gt;=4.2, Table1[[#This Row],[Ratings_Count]]&lt;10000), "Hidden Gem", "Not a Hidden Gem")</f>
        <v>Not a Hidden Gem</v>
      </c>
    </row>
    <row r="2830" spans="1:14" x14ac:dyDescent="0.25">
      <c r="A2830" t="s">
        <v>9239</v>
      </c>
      <c r="B2830" t="s">
        <v>319</v>
      </c>
      <c r="C2830">
        <v>4.0599999999999996</v>
      </c>
      <c r="D2830" t="s">
        <v>11</v>
      </c>
      <c r="E2830">
        <v>367</v>
      </c>
      <c r="F2830">
        <v>725</v>
      </c>
      <c r="G2830">
        <v>33</v>
      </c>
      <c r="H2830">
        <v>1998</v>
      </c>
      <c r="I2830" t="s">
        <v>719</v>
      </c>
      <c r="J2830" t="s">
        <v>13</v>
      </c>
      <c r="K2830" t="str" cm="1">
        <f t="array" ref="K2830">_xlfn.IFS(Table1[[#This Row],[Rating]] &gt;=4.5, "Elite",Table1[[#This Row],[Rating]]&gt;=4, "Highly Rated", Table1[[#This Row],[Rating]]&gt;=3.5,"Above Average", Table1[[#This Row],[Rating]]&lt;3.5, "Average or Below")</f>
        <v>Highly Rated</v>
      </c>
      <c r="L2830" t="str" cm="1">
        <f t="array" ref="L2830">_xlfn.IFS(Table1[[#This Row],[Pages]]&lt;=150,"Very Short",Table1[[#This Row],[Pages]]&lt;=299,"Short",Table1[[#This Row],[Pages]]&lt;=499,"Medium",Table1[[#This Row],[Pages]]&lt;=699,"Long",Table1[[#This Row],[Pages]]&gt;=700,"Epic")</f>
        <v>Medium</v>
      </c>
      <c r="M2830" t="str" cm="1">
        <f t="array" ref="M2830">_xlfn.IFS(Table1[[#This Row],[Ratings_Count]]&gt;=1000000,"Mega Popular",Table1[[#This Row],[Ratings_Count]]&gt;=100000,"Popular",Table1[[#This Row],[Ratings_Count]]&gt;=10000,"Mid Popular",Table1[[#This Row],[Ratings_Count]]&lt;10000,"Niche")</f>
        <v>Niche</v>
      </c>
      <c r="N2830" t="str">
        <f>IF(AND(Table1[[#This Row],[Rating]]&gt;=4.2, Table1[[#This Row],[Ratings_Count]]&lt;10000), "Hidden Gem", "Not a Hidden Gem")</f>
        <v>Not a Hidden Gem</v>
      </c>
    </row>
    <row r="2831" spans="1:14" x14ac:dyDescent="0.25">
      <c r="A2831" t="s">
        <v>9431</v>
      </c>
      <c r="B2831" t="s">
        <v>2497</v>
      </c>
      <c r="C2831">
        <v>4.0599999999999996</v>
      </c>
      <c r="D2831" t="s">
        <v>11</v>
      </c>
      <c r="E2831">
        <v>407</v>
      </c>
      <c r="F2831">
        <v>59</v>
      </c>
      <c r="G2831">
        <v>1</v>
      </c>
      <c r="H2831">
        <v>1992</v>
      </c>
      <c r="I2831" t="s">
        <v>2208</v>
      </c>
      <c r="J2831" t="s">
        <v>2014</v>
      </c>
      <c r="K2831" t="str" cm="1">
        <f t="array" ref="K2831">_xlfn.IFS(Table1[[#This Row],[Rating]] &gt;=4.5, "Elite",Table1[[#This Row],[Rating]]&gt;=4, "Highly Rated", Table1[[#This Row],[Rating]]&gt;=3.5,"Above Average", Table1[[#This Row],[Rating]]&lt;3.5, "Average or Below")</f>
        <v>Highly Rated</v>
      </c>
      <c r="L2831" t="str" cm="1">
        <f t="array" ref="L2831">_xlfn.IFS(Table1[[#This Row],[Pages]]&lt;=150,"Very Short",Table1[[#This Row],[Pages]]&lt;=299,"Short",Table1[[#This Row],[Pages]]&lt;=499,"Medium",Table1[[#This Row],[Pages]]&lt;=699,"Long",Table1[[#This Row],[Pages]]&gt;=700,"Epic")</f>
        <v>Medium</v>
      </c>
      <c r="M2831" t="str" cm="1">
        <f t="array" ref="M2831">_xlfn.IFS(Table1[[#This Row],[Ratings_Count]]&gt;=1000000,"Mega Popular",Table1[[#This Row],[Ratings_Count]]&gt;=100000,"Popular",Table1[[#This Row],[Ratings_Count]]&gt;=10000,"Mid Popular",Table1[[#This Row],[Ratings_Count]]&lt;10000,"Niche")</f>
        <v>Niche</v>
      </c>
      <c r="N2831" t="str">
        <f>IF(AND(Table1[[#This Row],[Rating]]&gt;=4.2, Table1[[#This Row],[Ratings_Count]]&lt;10000), "Hidden Gem", "Not a Hidden Gem")</f>
        <v>Not a Hidden Gem</v>
      </c>
    </row>
    <row r="2832" spans="1:14" x14ac:dyDescent="0.25">
      <c r="A2832" t="s">
        <v>2199</v>
      </c>
      <c r="B2832" t="s">
        <v>9532</v>
      </c>
      <c r="C2832">
        <v>4.0599999999999996</v>
      </c>
      <c r="D2832" t="s">
        <v>11</v>
      </c>
      <c r="E2832">
        <v>112</v>
      </c>
      <c r="F2832">
        <v>140</v>
      </c>
      <c r="G2832">
        <v>8</v>
      </c>
      <c r="H2832">
        <v>1997</v>
      </c>
      <c r="I2832" t="s">
        <v>2170</v>
      </c>
      <c r="J2832" t="s">
        <v>2014</v>
      </c>
      <c r="K2832" t="str" cm="1">
        <f t="array" ref="K2832">_xlfn.IFS(Table1[[#This Row],[Rating]] &gt;=4.5, "Elite",Table1[[#This Row],[Rating]]&gt;=4, "Highly Rated", Table1[[#This Row],[Rating]]&gt;=3.5,"Above Average", Table1[[#This Row],[Rating]]&lt;3.5, "Average or Below")</f>
        <v>Highly Rated</v>
      </c>
      <c r="L2832" t="str" cm="1">
        <f t="array" ref="L2832">_xlfn.IFS(Table1[[#This Row],[Pages]]&lt;=150,"Very Short",Table1[[#This Row],[Pages]]&lt;=299,"Short",Table1[[#This Row],[Pages]]&lt;=499,"Medium",Table1[[#This Row],[Pages]]&lt;=699,"Long",Table1[[#This Row],[Pages]]&gt;=700,"Epic")</f>
        <v>Very Short</v>
      </c>
      <c r="M2832" t="str" cm="1">
        <f t="array" ref="M2832">_xlfn.IFS(Table1[[#This Row],[Ratings_Count]]&gt;=1000000,"Mega Popular",Table1[[#This Row],[Ratings_Count]]&gt;=100000,"Popular",Table1[[#This Row],[Ratings_Count]]&gt;=10000,"Mid Popular",Table1[[#This Row],[Ratings_Count]]&lt;10000,"Niche")</f>
        <v>Niche</v>
      </c>
      <c r="N2832" t="str">
        <f>IF(AND(Table1[[#This Row],[Rating]]&gt;=4.2, Table1[[#This Row],[Ratings_Count]]&lt;10000), "Hidden Gem", "Not a Hidden Gem")</f>
        <v>Not a Hidden Gem</v>
      </c>
    </row>
    <row r="2833" spans="1:14" x14ac:dyDescent="0.25">
      <c r="A2833" t="s">
        <v>9541</v>
      </c>
      <c r="B2833" t="s">
        <v>9433</v>
      </c>
      <c r="C2833">
        <v>4.0599999999999996</v>
      </c>
      <c r="D2833" t="s">
        <v>11</v>
      </c>
      <c r="E2833">
        <v>224</v>
      </c>
      <c r="F2833">
        <v>9606</v>
      </c>
      <c r="G2833">
        <v>258</v>
      </c>
      <c r="H2833">
        <v>1988</v>
      </c>
      <c r="I2833" t="s">
        <v>2460</v>
      </c>
      <c r="J2833" t="s">
        <v>2014</v>
      </c>
      <c r="K2833" t="str" cm="1">
        <f t="array" ref="K2833">_xlfn.IFS(Table1[[#This Row],[Rating]] &gt;=4.5, "Elite",Table1[[#This Row],[Rating]]&gt;=4, "Highly Rated", Table1[[#This Row],[Rating]]&gt;=3.5,"Above Average", Table1[[#This Row],[Rating]]&lt;3.5, "Average or Below")</f>
        <v>Highly Rated</v>
      </c>
      <c r="L2833" t="str" cm="1">
        <f t="array" ref="L2833">_xlfn.IFS(Table1[[#This Row],[Pages]]&lt;=150,"Very Short",Table1[[#This Row],[Pages]]&lt;=299,"Short",Table1[[#This Row],[Pages]]&lt;=499,"Medium",Table1[[#This Row],[Pages]]&lt;=699,"Long",Table1[[#This Row],[Pages]]&gt;=700,"Epic")</f>
        <v>Short</v>
      </c>
      <c r="M2833" t="str" cm="1">
        <f t="array" ref="M2833">_xlfn.IFS(Table1[[#This Row],[Ratings_Count]]&gt;=1000000,"Mega Popular",Table1[[#This Row],[Ratings_Count]]&gt;=100000,"Popular",Table1[[#This Row],[Ratings_Count]]&gt;=10000,"Mid Popular",Table1[[#This Row],[Ratings_Count]]&lt;10000,"Niche")</f>
        <v>Niche</v>
      </c>
      <c r="N2833" t="str">
        <f>IF(AND(Table1[[#This Row],[Rating]]&gt;=4.2, Table1[[#This Row],[Ratings_Count]]&lt;10000), "Hidden Gem", "Not a Hidden Gem")</f>
        <v>Not a Hidden Gem</v>
      </c>
    </row>
    <row r="2834" spans="1:14" x14ac:dyDescent="0.25">
      <c r="A2834" t="s">
        <v>9680</v>
      </c>
      <c r="B2834" t="s">
        <v>9681</v>
      </c>
      <c r="C2834">
        <v>4.0599999999999996</v>
      </c>
      <c r="D2834" t="s">
        <v>11</v>
      </c>
      <c r="E2834">
        <v>554</v>
      </c>
      <c r="F2834">
        <v>1546</v>
      </c>
      <c r="G2834">
        <v>64</v>
      </c>
      <c r="H2834">
        <v>1985</v>
      </c>
      <c r="I2834" t="s">
        <v>2025</v>
      </c>
      <c r="J2834" t="s">
        <v>2014</v>
      </c>
      <c r="K2834" t="str" cm="1">
        <f t="array" ref="K2834">_xlfn.IFS(Table1[[#This Row],[Rating]] &gt;=4.5, "Elite",Table1[[#This Row],[Rating]]&gt;=4, "Highly Rated", Table1[[#This Row],[Rating]]&gt;=3.5,"Above Average", Table1[[#This Row],[Rating]]&lt;3.5, "Average or Below")</f>
        <v>Highly Rated</v>
      </c>
      <c r="L2834" t="str" cm="1">
        <f t="array" ref="L2834">_xlfn.IFS(Table1[[#This Row],[Pages]]&lt;=150,"Very Short",Table1[[#This Row],[Pages]]&lt;=299,"Short",Table1[[#This Row],[Pages]]&lt;=499,"Medium",Table1[[#This Row],[Pages]]&lt;=699,"Long",Table1[[#This Row],[Pages]]&gt;=700,"Epic")</f>
        <v>Long</v>
      </c>
      <c r="M2834" t="str" cm="1">
        <f t="array" ref="M2834">_xlfn.IFS(Table1[[#This Row],[Ratings_Count]]&gt;=1000000,"Mega Popular",Table1[[#This Row],[Ratings_Count]]&gt;=100000,"Popular",Table1[[#This Row],[Ratings_Count]]&gt;=10000,"Mid Popular",Table1[[#This Row],[Ratings_Count]]&lt;10000,"Niche")</f>
        <v>Niche</v>
      </c>
      <c r="N2834" t="str">
        <f>IF(AND(Table1[[#This Row],[Rating]]&gt;=4.2, Table1[[#This Row],[Ratings_Count]]&lt;10000), "Hidden Gem", "Not a Hidden Gem")</f>
        <v>Not a Hidden Gem</v>
      </c>
    </row>
    <row r="2835" spans="1:14" x14ac:dyDescent="0.25">
      <c r="A2835" t="s">
        <v>9685</v>
      </c>
      <c r="B2835" t="s">
        <v>9686</v>
      </c>
      <c r="C2835">
        <v>4.0599999999999996</v>
      </c>
      <c r="D2835" t="s">
        <v>11</v>
      </c>
      <c r="E2835">
        <v>688</v>
      </c>
      <c r="F2835">
        <v>2481</v>
      </c>
      <c r="G2835">
        <v>35</v>
      </c>
      <c r="H2835">
        <v>1991</v>
      </c>
      <c r="I2835" t="s">
        <v>2025</v>
      </c>
      <c r="J2835" t="s">
        <v>2014</v>
      </c>
      <c r="K2835" t="str" cm="1">
        <f t="array" ref="K2835">_xlfn.IFS(Table1[[#This Row],[Rating]] &gt;=4.5, "Elite",Table1[[#This Row],[Rating]]&gt;=4, "Highly Rated", Table1[[#This Row],[Rating]]&gt;=3.5,"Above Average", Table1[[#This Row],[Rating]]&lt;3.5, "Average or Below")</f>
        <v>Highly Rated</v>
      </c>
      <c r="L2835" t="str" cm="1">
        <f t="array" ref="L2835">_xlfn.IFS(Table1[[#This Row],[Pages]]&lt;=150,"Very Short",Table1[[#This Row],[Pages]]&lt;=299,"Short",Table1[[#This Row],[Pages]]&lt;=499,"Medium",Table1[[#This Row],[Pages]]&lt;=699,"Long",Table1[[#This Row],[Pages]]&gt;=700,"Epic")</f>
        <v>Long</v>
      </c>
      <c r="M2835" t="str" cm="1">
        <f t="array" ref="M2835">_xlfn.IFS(Table1[[#This Row],[Ratings_Count]]&gt;=1000000,"Mega Popular",Table1[[#This Row],[Ratings_Count]]&gt;=100000,"Popular",Table1[[#This Row],[Ratings_Count]]&gt;=10000,"Mid Popular",Table1[[#This Row],[Ratings_Count]]&lt;10000,"Niche")</f>
        <v>Niche</v>
      </c>
      <c r="N2835" t="str">
        <f>IF(AND(Table1[[#This Row],[Rating]]&gt;=4.2, Table1[[#This Row],[Ratings_Count]]&lt;10000), "Hidden Gem", "Not a Hidden Gem")</f>
        <v>Not a Hidden Gem</v>
      </c>
    </row>
    <row r="2836" spans="1:14" x14ac:dyDescent="0.25">
      <c r="A2836" t="s">
        <v>9935</v>
      </c>
      <c r="B2836" t="s">
        <v>2063</v>
      </c>
      <c r="C2836">
        <v>4.0599999999999996</v>
      </c>
      <c r="D2836" t="s">
        <v>11</v>
      </c>
      <c r="E2836">
        <v>447</v>
      </c>
      <c r="F2836">
        <v>4246</v>
      </c>
      <c r="G2836">
        <v>195</v>
      </c>
      <c r="H2836">
        <v>1993</v>
      </c>
      <c r="I2836" t="s">
        <v>2085</v>
      </c>
      <c r="J2836" t="s">
        <v>2014</v>
      </c>
      <c r="K2836" t="str" cm="1">
        <f t="array" ref="K2836">_xlfn.IFS(Table1[[#This Row],[Rating]] &gt;=4.5, "Elite",Table1[[#This Row],[Rating]]&gt;=4, "Highly Rated", Table1[[#This Row],[Rating]]&gt;=3.5,"Above Average", Table1[[#This Row],[Rating]]&lt;3.5, "Average or Below")</f>
        <v>Highly Rated</v>
      </c>
      <c r="L2836" t="str" cm="1">
        <f t="array" ref="L2836">_xlfn.IFS(Table1[[#This Row],[Pages]]&lt;=150,"Very Short",Table1[[#This Row],[Pages]]&lt;=299,"Short",Table1[[#This Row],[Pages]]&lt;=499,"Medium",Table1[[#This Row],[Pages]]&lt;=699,"Long",Table1[[#This Row],[Pages]]&gt;=700,"Epic")</f>
        <v>Medium</v>
      </c>
      <c r="M2836" t="str" cm="1">
        <f t="array" ref="M2836">_xlfn.IFS(Table1[[#This Row],[Ratings_Count]]&gt;=1000000,"Mega Popular",Table1[[#This Row],[Ratings_Count]]&gt;=100000,"Popular",Table1[[#This Row],[Ratings_Count]]&gt;=10000,"Mid Popular",Table1[[#This Row],[Ratings_Count]]&lt;10000,"Niche")</f>
        <v>Niche</v>
      </c>
      <c r="N2836" t="str">
        <f>IF(AND(Table1[[#This Row],[Rating]]&gt;=4.2, Table1[[#This Row],[Ratings_Count]]&lt;10000), "Hidden Gem", "Not a Hidden Gem")</f>
        <v>Not a Hidden Gem</v>
      </c>
    </row>
    <row r="2837" spans="1:14" x14ac:dyDescent="0.25">
      <c r="A2837" t="s">
        <v>9963</v>
      </c>
      <c r="B2837" t="s">
        <v>9214</v>
      </c>
      <c r="C2837">
        <v>4.0599999999999996</v>
      </c>
      <c r="D2837" t="s">
        <v>11</v>
      </c>
      <c r="E2837">
        <v>368</v>
      </c>
      <c r="F2837">
        <v>102</v>
      </c>
      <c r="G2837">
        <v>11</v>
      </c>
      <c r="H2837">
        <v>1990</v>
      </c>
      <c r="I2837" t="s">
        <v>2085</v>
      </c>
      <c r="J2837" t="s">
        <v>2014</v>
      </c>
      <c r="K2837" t="str" cm="1">
        <f t="array" ref="K2837">_xlfn.IFS(Table1[[#This Row],[Rating]] &gt;=4.5, "Elite",Table1[[#This Row],[Rating]]&gt;=4, "Highly Rated", Table1[[#This Row],[Rating]]&gt;=3.5,"Above Average", Table1[[#This Row],[Rating]]&lt;3.5, "Average or Below")</f>
        <v>Highly Rated</v>
      </c>
      <c r="L2837" t="str" cm="1">
        <f t="array" ref="L2837">_xlfn.IFS(Table1[[#This Row],[Pages]]&lt;=150,"Very Short",Table1[[#This Row],[Pages]]&lt;=299,"Short",Table1[[#This Row],[Pages]]&lt;=499,"Medium",Table1[[#This Row],[Pages]]&lt;=699,"Long",Table1[[#This Row],[Pages]]&gt;=700,"Epic")</f>
        <v>Medium</v>
      </c>
      <c r="M2837" t="str" cm="1">
        <f t="array" ref="M2837">_xlfn.IFS(Table1[[#This Row],[Ratings_Count]]&gt;=1000000,"Mega Popular",Table1[[#This Row],[Ratings_Count]]&gt;=100000,"Popular",Table1[[#This Row],[Ratings_Count]]&gt;=10000,"Mid Popular",Table1[[#This Row],[Ratings_Count]]&lt;10000,"Niche")</f>
        <v>Niche</v>
      </c>
      <c r="N2837" t="str">
        <f>IF(AND(Table1[[#This Row],[Rating]]&gt;=4.2, Table1[[#This Row],[Ratings_Count]]&lt;10000), "Hidden Gem", "Not a Hidden Gem")</f>
        <v>Not a Hidden Gem</v>
      </c>
    </row>
    <row r="2838" spans="1:14" x14ac:dyDescent="0.25">
      <c r="A2838" t="s">
        <v>10115</v>
      </c>
      <c r="B2838" t="s">
        <v>10116</v>
      </c>
      <c r="C2838">
        <v>4.0599999999999996</v>
      </c>
      <c r="D2838" t="s">
        <v>11</v>
      </c>
      <c r="E2838">
        <v>624</v>
      </c>
      <c r="F2838">
        <v>6086</v>
      </c>
      <c r="G2838">
        <v>79</v>
      </c>
      <c r="H2838">
        <v>1984</v>
      </c>
      <c r="I2838" t="s">
        <v>603</v>
      </c>
      <c r="J2838" t="s">
        <v>13</v>
      </c>
      <c r="K2838" t="str" cm="1">
        <f t="array" ref="K2838">_xlfn.IFS(Table1[[#This Row],[Rating]] &gt;=4.5, "Elite",Table1[[#This Row],[Rating]]&gt;=4, "Highly Rated", Table1[[#This Row],[Rating]]&gt;=3.5,"Above Average", Table1[[#This Row],[Rating]]&lt;3.5, "Average or Below")</f>
        <v>Highly Rated</v>
      </c>
      <c r="L2838" t="str" cm="1">
        <f t="array" ref="L2838">_xlfn.IFS(Table1[[#This Row],[Pages]]&lt;=150,"Very Short",Table1[[#This Row],[Pages]]&lt;=299,"Short",Table1[[#This Row],[Pages]]&lt;=499,"Medium",Table1[[#This Row],[Pages]]&lt;=699,"Long",Table1[[#This Row],[Pages]]&gt;=700,"Epic")</f>
        <v>Long</v>
      </c>
      <c r="M2838" t="str" cm="1">
        <f t="array" ref="M2838">_xlfn.IFS(Table1[[#This Row],[Ratings_Count]]&gt;=1000000,"Mega Popular",Table1[[#This Row],[Ratings_Count]]&gt;=100000,"Popular",Table1[[#This Row],[Ratings_Count]]&gt;=10000,"Mid Popular",Table1[[#This Row],[Ratings_Count]]&lt;10000,"Niche")</f>
        <v>Niche</v>
      </c>
      <c r="N2838" t="str">
        <f>IF(AND(Table1[[#This Row],[Rating]]&gt;=4.2, Table1[[#This Row],[Ratings_Count]]&lt;10000), "Hidden Gem", "Not a Hidden Gem")</f>
        <v>Not a Hidden Gem</v>
      </c>
    </row>
    <row r="2839" spans="1:14" x14ac:dyDescent="0.25">
      <c r="A2839" t="s">
        <v>10314</v>
      </c>
      <c r="B2839" t="s">
        <v>4087</v>
      </c>
      <c r="C2839">
        <v>4.0599999999999996</v>
      </c>
      <c r="D2839" t="s">
        <v>11</v>
      </c>
      <c r="E2839">
        <v>288</v>
      </c>
      <c r="F2839">
        <v>224</v>
      </c>
      <c r="G2839">
        <v>5</v>
      </c>
      <c r="H2839">
        <v>1979</v>
      </c>
      <c r="I2839" t="s">
        <v>10289</v>
      </c>
      <c r="J2839" t="s">
        <v>13</v>
      </c>
      <c r="K2839" t="str" cm="1">
        <f t="array" ref="K2839">_xlfn.IFS(Table1[[#This Row],[Rating]] &gt;=4.5, "Elite",Table1[[#This Row],[Rating]]&gt;=4, "Highly Rated", Table1[[#This Row],[Rating]]&gt;=3.5,"Above Average", Table1[[#This Row],[Rating]]&lt;3.5, "Average or Below")</f>
        <v>Highly Rated</v>
      </c>
      <c r="L2839" t="str" cm="1">
        <f t="array" ref="L2839">_xlfn.IFS(Table1[[#This Row],[Pages]]&lt;=150,"Very Short",Table1[[#This Row],[Pages]]&lt;=299,"Short",Table1[[#This Row],[Pages]]&lt;=499,"Medium",Table1[[#This Row],[Pages]]&lt;=699,"Long",Table1[[#This Row],[Pages]]&gt;=700,"Epic")</f>
        <v>Short</v>
      </c>
      <c r="M2839" t="str" cm="1">
        <f t="array" ref="M2839">_xlfn.IFS(Table1[[#This Row],[Ratings_Count]]&gt;=1000000,"Mega Popular",Table1[[#This Row],[Ratings_Count]]&gt;=100000,"Popular",Table1[[#This Row],[Ratings_Count]]&gt;=10000,"Mid Popular",Table1[[#This Row],[Ratings_Count]]&lt;10000,"Niche")</f>
        <v>Niche</v>
      </c>
      <c r="N2839" t="str">
        <f>IF(AND(Table1[[#This Row],[Rating]]&gt;=4.2, Table1[[#This Row],[Ratings_Count]]&lt;10000), "Hidden Gem", "Not a Hidden Gem")</f>
        <v>Not a Hidden Gem</v>
      </c>
    </row>
    <row r="2840" spans="1:14" x14ac:dyDescent="0.25">
      <c r="A2840" t="s">
        <v>10344</v>
      </c>
      <c r="B2840" t="s">
        <v>10343</v>
      </c>
      <c r="C2840">
        <v>4.0599999999999996</v>
      </c>
      <c r="D2840" t="s">
        <v>11</v>
      </c>
      <c r="E2840">
        <v>603</v>
      </c>
      <c r="F2840">
        <v>8741</v>
      </c>
      <c r="G2840">
        <v>326</v>
      </c>
      <c r="H2840">
        <v>1990</v>
      </c>
      <c r="I2840" t="s">
        <v>75</v>
      </c>
      <c r="J2840" t="s">
        <v>13</v>
      </c>
      <c r="K2840" t="str" cm="1">
        <f t="array" ref="K2840">_xlfn.IFS(Table1[[#This Row],[Rating]] &gt;=4.5, "Elite",Table1[[#This Row],[Rating]]&gt;=4, "Highly Rated", Table1[[#This Row],[Rating]]&gt;=3.5,"Above Average", Table1[[#This Row],[Rating]]&lt;3.5, "Average or Below")</f>
        <v>Highly Rated</v>
      </c>
      <c r="L2840" t="str" cm="1">
        <f t="array" ref="L2840">_xlfn.IFS(Table1[[#This Row],[Pages]]&lt;=150,"Very Short",Table1[[#This Row],[Pages]]&lt;=299,"Short",Table1[[#This Row],[Pages]]&lt;=499,"Medium",Table1[[#This Row],[Pages]]&lt;=699,"Long",Table1[[#This Row],[Pages]]&gt;=700,"Epic")</f>
        <v>Long</v>
      </c>
      <c r="M2840" t="str" cm="1">
        <f t="array" ref="M2840">_xlfn.IFS(Table1[[#This Row],[Ratings_Count]]&gt;=1000000,"Mega Popular",Table1[[#This Row],[Ratings_Count]]&gt;=100000,"Popular",Table1[[#This Row],[Ratings_Count]]&gt;=10000,"Mid Popular",Table1[[#This Row],[Ratings_Count]]&lt;10000,"Niche")</f>
        <v>Niche</v>
      </c>
      <c r="N2840" t="str">
        <f>IF(AND(Table1[[#This Row],[Rating]]&gt;=4.2, Table1[[#This Row],[Ratings_Count]]&lt;10000), "Hidden Gem", "Not a Hidden Gem")</f>
        <v>Not a Hidden Gem</v>
      </c>
    </row>
    <row r="2841" spans="1:14" x14ac:dyDescent="0.25">
      <c r="A2841" t="s">
        <v>10458</v>
      </c>
      <c r="B2841" t="s">
        <v>856</v>
      </c>
      <c r="C2841">
        <v>4.0599999999999996</v>
      </c>
      <c r="D2841" t="s">
        <v>11</v>
      </c>
      <c r="E2841">
        <v>240</v>
      </c>
      <c r="F2841">
        <v>6139</v>
      </c>
      <c r="G2841">
        <v>22</v>
      </c>
      <c r="H2841">
        <v>2009</v>
      </c>
      <c r="I2841" t="s">
        <v>355</v>
      </c>
      <c r="J2841" t="s">
        <v>13</v>
      </c>
      <c r="K2841" t="str" cm="1">
        <f t="array" ref="K2841">_xlfn.IFS(Table1[[#This Row],[Rating]] &gt;=4.5, "Elite",Table1[[#This Row],[Rating]]&gt;=4, "Highly Rated", Table1[[#This Row],[Rating]]&gt;=3.5,"Above Average", Table1[[#This Row],[Rating]]&lt;3.5, "Average or Below")</f>
        <v>Highly Rated</v>
      </c>
      <c r="L2841" t="str" cm="1">
        <f t="array" ref="L2841">_xlfn.IFS(Table1[[#This Row],[Pages]]&lt;=150,"Very Short",Table1[[#This Row],[Pages]]&lt;=299,"Short",Table1[[#This Row],[Pages]]&lt;=499,"Medium",Table1[[#This Row],[Pages]]&lt;=699,"Long",Table1[[#This Row],[Pages]]&gt;=700,"Epic")</f>
        <v>Short</v>
      </c>
      <c r="M2841" t="str" cm="1">
        <f t="array" ref="M2841">_xlfn.IFS(Table1[[#This Row],[Ratings_Count]]&gt;=1000000,"Mega Popular",Table1[[#This Row],[Ratings_Count]]&gt;=100000,"Popular",Table1[[#This Row],[Ratings_Count]]&gt;=10000,"Mid Popular",Table1[[#This Row],[Ratings_Count]]&lt;10000,"Niche")</f>
        <v>Niche</v>
      </c>
      <c r="N2841" t="str">
        <f>IF(AND(Table1[[#This Row],[Rating]]&gt;=4.2, Table1[[#This Row],[Ratings_Count]]&lt;10000), "Hidden Gem", "Not a Hidden Gem")</f>
        <v>Not a Hidden Gem</v>
      </c>
    </row>
    <row r="2842" spans="1:14" x14ac:dyDescent="0.25">
      <c r="A2842" t="s">
        <v>10499</v>
      </c>
      <c r="B2842" t="s">
        <v>10500</v>
      </c>
      <c r="C2842">
        <v>4.0599999999999996</v>
      </c>
      <c r="D2842" t="s">
        <v>11</v>
      </c>
      <c r="E2842">
        <v>384</v>
      </c>
      <c r="F2842">
        <v>1022</v>
      </c>
      <c r="G2842">
        <v>46</v>
      </c>
      <c r="H2842">
        <v>1957</v>
      </c>
      <c r="I2842" t="s">
        <v>10501</v>
      </c>
      <c r="J2842" t="s">
        <v>13</v>
      </c>
      <c r="K2842" t="str" cm="1">
        <f t="array" ref="K2842">_xlfn.IFS(Table1[[#This Row],[Rating]] &gt;=4.5, "Elite",Table1[[#This Row],[Rating]]&gt;=4, "Highly Rated", Table1[[#This Row],[Rating]]&gt;=3.5,"Above Average", Table1[[#This Row],[Rating]]&lt;3.5, "Average or Below")</f>
        <v>Highly Rated</v>
      </c>
      <c r="L2842" t="str" cm="1">
        <f t="array" ref="L2842">_xlfn.IFS(Table1[[#This Row],[Pages]]&lt;=150,"Very Short",Table1[[#This Row],[Pages]]&lt;=299,"Short",Table1[[#This Row],[Pages]]&lt;=499,"Medium",Table1[[#This Row],[Pages]]&lt;=699,"Long",Table1[[#This Row],[Pages]]&gt;=700,"Epic")</f>
        <v>Medium</v>
      </c>
      <c r="M2842" t="str" cm="1">
        <f t="array" ref="M2842">_xlfn.IFS(Table1[[#This Row],[Ratings_Count]]&gt;=1000000,"Mega Popular",Table1[[#This Row],[Ratings_Count]]&gt;=100000,"Popular",Table1[[#This Row],[Ratings_Count]]&gt;=10000,"Mid Popular",Table1[[#This Row],[Ratings_Count]]&lt;10000,"Niche")</f>
        <v>Niche</v>
      </c>
      <c r="N2842" t="str">
        <f>IF(AND(Table1[[#This Row],[Rating]]&gt;=4.2, Table1[[#This Row],[Ratings_Count]]&lt;10000), "Hidden Gem", "Not a Hidden Gem")</f>
        <v>Not a Hidden Gem</v>
      </c>
    </row>
    <row r="2843" spans="1:14" x14ac:dyDescent="0.25">
      <c r="A2843" t="s">
        <v>10507</v>
      </c>
      <c r="B2843" t="s">
        <v>10508</v>
      </c>
      <c r="C2843">
        <v>4.0599999999999996</v>
      </c>
      <c r="D2843" t="s">
        <v>11</v>
      </c>
      <c r="E2843">
        <v>468</v>
      </c>
      <c r="F2843">
        <v>694</v>
      </c>
      <c r="G2843">
        <v>20</v>
      </c>
      <c r="H2843">
        <v>1970</v>
      </c>
      <c r="I2843" t="s">
        <v>6344</v>
      </c>
      <c r="J2843" t="s">
        <v>13</v>
      </c>
      <c r="K2843" t="str" cm="1">
        <f t="array" ref="K2843">_xlfn.IFS(Table1[[#This Row],[Rating]] &gt;=4.5, "Elite",Table1[[#This Row],[Rating]]&gt;=4, "Highly Rated", Table1[[#This Row],[Rating]]&gt;=3.5,"Above Average", Table1[[#This Row],[Rating]]&lt;3.5, "Average or Below")</f>
        <v>Highly Rated</v>
      </c>
      <c r="L2843" t="str" cm="1">
        <f t="array" ref="L2843">_xlfn.IFS(Table1[[#This Row],[Pages]]&lt;=150,"Very Short",Table1[[#This Row],[Pages]]&lt;=299,"Short",Table1[[#This Row],[Pages]]&lt;=499,"Medium",Table1[[#This Row],[Pages]]&lt;=699,"Long",Table1[[#This Row],[Pages]]&gt;=700,"Epic")</f>
        <v>Medium</v>
      </c>
      <c r="M2843" t="str" cm="1">
        <f t="array" ref="M2843">_xlfn.IFS(Table1[[#This Row],[Ratings_Count]]&gt;=1000000,"Mega Popular",Table1[[#This Row],[Ratings_Count]]&gt;=100000,"Popular",Table1[[#This Row],[Ratings_Count]]&gt;=10000,"Mid Popular",Table1[[#This Row],[Ratings_Count]]&lt;10000,"Niche")</f>
        <v>Niche</v>
      </c>
      <c r="N2843" t="str">
        <f>IF(AND(Table1[[#This Row],[Rating]]&gt;=4.2, Table1[[#This Row],[Ratings_Count]]&lt;10000), "Hidden Gem", "Not a Hidden Gem")</f>
        <v>Not a Hidden Gem</v>
      </c>
    </row>
    <row r="2844" spans="1:14" x14ac:dyDescent="0.25">
      <c r="A2844" t="s">
        <v>5560</v>
      </c>
      <c r="B2844" t="s">
        <v>10520</v>
      </c>
      <c r="C2844">
        <v>4.0599999999999996</v>
      </c>
      <c r="D2844" t="s">
        <v>11</v>
      </c>
      <c r="E2844">
        <v>208</v>
      </c>
      <c r="F2844">
        <v>410</v>
      </c>
      <c r="G2844">
        <v>62</v>
      </c>
      <c r="H2844">
        <v>1950</v>
      </c>
      <c r="I2844" t="s">
        <v>1854</v>
      </c>
      <c r="J2844" t="s">
        <v>13</v>
      </c>
      <c r="K2844" t="str" cm="1">
        <f t="array" ref="K2844">_xlfn.IFS(Table1[[#This Row],[Rating]] &gt;=4.5, "Elite",Table1[[#This Row],[Rating]]&gt;=4, "Highly Rated", Table1[[#This Row],[Rating]]&gt;=3.5,"Above Average", Table1[[#This Row],[Rating]]&lt;3.5, "Average or Below")</f>
        <v>Highly Rated</v>
      </c>
      <c r="L2844" t="str" cm="1">
        <f t="array" ref="L2844">_xlfn.IFS(Table1[[#This Row],[Pages]]&lt;=150,"Very Short",Table1[[#This Row],[Pages]]&lt;=299,"Short",Table1[[#This Row],[Pages]]&lt;=499,"Medium",Table1[[#This Row],[Pages]]&lt;=699,"Long",Table1[[#This Row],[Pages]]&gt;=700,"Epic")</f>
        <v>Short</v>
      </c>
      <c r="M2844" t="str" cm="1">
        <f t="array" ref="M2844">_xlfn.IFS(Table1[[#This Row],[Ratings_Count]]&gt;=1000000,"Mega Popular",Table1[[#This Row],[Ratings_Count]]&gt;=100000,"Popular",Table1[[#This Row],[Ratings_Count]]&gt;=10000,"Mid Popular",Table1[[#This Row],[Ratings_Count]]&lt;10000,"Niche")</f>
        <v>Niche</v>
      </c>
      <c r="N2844" t="str">
        <f>IF(AND(Table1[[#This Row],[Rating]]&gt;=4.2, Table1[[#This Row],[Ratings_Count]]&lt;10000), "Hidden Gem", "Not a Hidden Gem")</f>
        <v>Not a Hidden Gem</v>
      </c>
    </row>
    <row r="2845" spans="1:14" x14ac:dyDescent="0.25">
      <c r="A2845" t="s">
        <v>11157</v>
      </c>
      <c r="B2845" t="s">
        <v>383</v>
      </c>
      <c r="C2845">
        <v>4.0599999999999996</v>
      </c>
      <c r="D2845" t="s">
        <v>11</v>
      </c>
      <c r="E2845">
        <v>688</v>
      </c>
      <c r="F2845">
        <v>1004</v>
      </c>
      <c r="G2845">
        <v>31</v>
      </c>
      <c r="H2845">
        <v>1993</v>
      </c>
      <c r="I2845" t="s">
        <v>6089</v>
      </c>
      <c r="J2845" t="s">
        <v>13</v>
      </c>
      <c r="K2845" t="str" cm="1">
        <f t="array" ref="K2845">_xlfn.IFS(Table1[[#This Row],[Rating]] &gt;=4.5, "Elite",Table1[[#This Row],[Rating]]&gt;=4, "Highly Rated", Table1[[#This Row],[Rating]]&gt;=3.5,"Above Average", Table1[[#This Row],[Rating]]&lt;3.5, "Average or Below")</f>
        <v>Highly Rated</v>
      </c>
      <c r="L2845" t="str" cm="1">
        <f t="array" ref="L2845">_xlfn.IFS(Table1[[#This Row],[Pages]]&lt;=150,"Very Short",Table1[[#This Row],[Pages]]&lt;=299,"Short",Table1[[#This Row],[Pages]]&lt;=499,"Medium",Table1[[#This Row],[Pages]]&lt;=699,"Long",Table1[[#This Row],[Pages]]&gt;=700,"Epic")</f>
        <v>Long</v>
      </c>
      <c r="M2845" t="str" cm="1">
        <f t="array" ref="M2845">_xlfn.IFS(Table1[[#This Row],[Ratings_Count]]&gt;=1000000,"Mega Popular",Table1[[#This Row],[Ratings_Count]]&gt;=100000,"Popular",Table1[[#This Row],[Ratings_Count]]&gt;=10000,"Mid Popular",Table1[[#This Row],[Ratings_Count]]&lt;10000,"Niche")</f>
        <v>Niche</v>
      </c>
      <c r="N2845" t="str">
        <f>IF(AND(Table1[[#This Row],[Rating]]&gt;=4.2, Table1[[#This Row],[Ratings_Count]]&lt;10000), "Hidden Gem", "Not a Hidden Gem")</f>
        <v>Not a Hidden Gem</v>
      </c>
    </row>
    <row r="2846" spans="1:14" x14ac:dyDescent="0.25">
      <c r="A2846" t="s">
        <v>11213</v>
      </c>
      <c r="B2846" t="s">
        <v>4453</v>
      </c>
      <c r="C2846">
        <v>4.0599999999999996</v>
      </c>
      <c r="D2846" t="s">
        <v>11</v>
      </c>
      <c r="E2846">
        <v>446</v>
      </c>
      <c r="F2846">
        <v>16301</v>
      </c>
      <c r="G2846">
        <v>117</v>
      </c>
      <c r="H2846">
        <v>1993</v>
      </c>
      <c r="I2846" t="s">
        <v>2821</v>
      </c>
      <c r="J2846" t="s">
        <v>13</v>
      </c>
      <c r="K2846" t="str" cm="1">
        <f t="array" ref="K2846">_xlfn.IFS(Table1[[#This Row],[Rating]] &gt;=4.5, "Elite",Table1[[#This Row],[Rating]]&gt;=4, "Highly Rated", Table1[[#This Row],[Rating]]&gt;=3.5,"Above Average", Table1[[#This Row],[Rating]]&lt;3.5, "Average or Below")</f>
        <v>Highly Rated</v>
      </c>
      <c r="L2846" t="str" cm="1">
        <f t="array" ref="L2846">_xlfn.IFS(Table1[[#This Row],[Pages]]&lt;=150,"Very Short",Table1[[#This Row],[Pages]]&lt;=299,"Short",Table1[[#This Row],[Pages]]&lt;=499,"Medium",Table1[[#This Row],[Pages]]&lt;=699,"Long",Table1[[#This Row],[Pages]]&gt;=700,"Epic")</f>
        <v>Medium</v>
      </c>
      <c r="M2846" t="str" cm="1">
        <f t="array" ref="M2846">_xlfn.IFS(Table1[[#This Row],[Ratings_Count]]&gt;=1000000,"Mega Popular",Table1[[#This Row],[Ratings_Count]]&gt;=100000,"Popular",Table1[[#This Row],[Ratings_Count]]&gt;=10000,"Mid Popular",Table1[[#This Row],[Ratings_Count]]&lt;10000,"Niche")</f>
        <v>Mid Popular</v>
      </c>
      <c r="N2846" t="str">
        <f>IF(AND(Table1[[#This Row],[Rating]]&gt;=4.2, Table1[[#This Row],[Ratings_Count]]&lt;10000), "Hidden Gem", "Not a Hidden Gem")</f>
        <v>Not a Hidden Gem</v>
      </c>
    </row>
    <row r="2847" spans="1:14" x14ac:dyDescent="0.25">
      <c r="A2847" t="s">
        <v>11221</v>
      </c>
      <c r="B2847" t="s">
        <v>11222</v>
      </c>
      <c r="C2847">
        <v>4.0599999999999996</v>
      </c>
      <c r="D2847" t="s">
        <v>11</v>
      </c>
      <c r="E2847">
        <v>200</v>
      </c>
      <c r="F2847">
        <v>6409</v>
      </c>
      <c r="G2847">
        <v>280</v>
      </c>
      <c r="H2847">
        <v>1993</v>
      </c>
      <c r="I2847" t="s">
        <v>11223</v>
      </c>
      <c r="J2847" t="s">
        <v>13</v>
      </c>
      <c r="K2847" t="str" cm="1">
        <f t="array" ref="K2847">_xlfn.IFS(Table1[[#This Row],[Rating]] &gt;=4.5, "Elite",Table1[[#This Row],[Rating]]&gt;=4, "Highly Rated", Table1[[#This Row],[Rating]]&gt;=3.5,"Above Average", Table1[[#This Row],[Rating]]&lt;3.5, "Average or Below")</f>
        <v>Highly Rated</v>
      </c>
      <c r="L2847" t="str" cm="1">
        <f t="array" ref="L2847">_xlfn.IFS(Table1[[#This Row],[Pages]]&lt;=150,"Very Short",Table1[[#This Row],[Pages]]&lt;=299,"Short",Table1[[#This Row],[Pages]]&lt;=499,"Medium",Table1[[#This Row],[Pages]]&lt;=699,"Long",Table1[[#This Row],[Pages]]&gt;=700,"Epic")</f>
        <v>Short</v>
      </c>
      <c r="M2847" t="str" cm="1">
        <f t="array" ref="M2847">_xlfn.IFS(Table1[[#This Row],[Ratings_Count]]&gt;=1000000,"Mega Popular",Table1[[#This Row],[Ratings_Count]]&gt;=100000,"Popular",Table1[[#This Row],[Ratings_Count]]&gt;=10000,"Mid Popular",Table1[[#This Row],[Ratings_Count]]&lt;10000,"Niche")</f>
        <v>Niche</v>
      </c>
      <c r="N2847" t="str">
        <f>IF(AND(Table1[[#This Row],[Rating]]&gt;=4.2, Table1[[#This Row],[Ratings_Count]]&lt;10000), "Hidden Gem", "Not a Hidden Gem")</f>
        <v>Not a Hidden Gem</v>
      </c>
    </row>
    <row r="2848" spans="1:14" x14ac:dyDescent="0.25">
      <c r="A2848" t="s">
        <v>11251</v>
      </c>
      <c r="B2848" t="s">
        <v>11252</v>
      </c>
      <c r="C2848">
        <v>4.0599999999999996</v>
      </c>
      <c r="D2848" t="s">
        <v>11</v>
      </c>
      <c r="E2848">
        <v>120</v>
      </c>
      <c r="F2848">
        <v>178</v>
      </c>
      <c r="G2848">
        <v>24</v>
      </c>
      <c r="H2848">
        <v>1993</v>
      </c>
      <c r="I2848" t="s">
        <v>11253</v>
      </c>
      <c r="J2848" t="s">
        <v>13</v>
      </c>
      <c r="K2848" t="str" cm="1">
        <f t="array" ref="K2848">_xlfn.IFS(Table1[[#This Row],[Rating]] &gt;=4.5, "Elite",Table1[[#This Row],[Rating]]&gt;=4, "Highly Rated", Table1[[#This Row],[Rating]]&gt;=3.5,"Above Average", Table1[[#This Row],[Rating]]&lt;3.5, "Average or Below")</f>
        <v>Highly Rated</v>
      </c>
      <c r="L2848" t="str" cm="1">
        <f t="array" ref="L2848">_xlfn.IFS(Table1[[#This Row],[Pages]]&lt;=150,"Very Short",Table1[[#This Row],[Pages]]&lt;=299,"Short",Table1[[#This Row],[Pages]]&lt;=499,"Medium",Table1[[#This Row],[Pages]]&lt;=699,"Long",Table1[[#This Row],[Pages]]&gt;=700,"Epic")</f>
        <v>Very Short</v>
      </c>
      <c r="M2848" t="str" cm="1">
        <f t="array" ref="M2848">_xlfn.IFS(Table1[[#This Row],[Ratings_Count]]&gt;=1000000,"Mega Popular",Table1[[#This Row],[Ratings_Count]]&gt;=100000,"Popular",Table1[[#This Row],[Ratings_Count]]&gt;=10000,"Mid Popular",Table1[[#This Row],[Ratings_Count]]&lt;10000,"Niche")</f>
        <v>Niche</v>
      </c>
      <c r="N2848" t="str">
        <f>IF(AND(Table1[[#This Row],[Rating]]&gt;=4.2, Table1[[#This Row],[Ratings_Count]]&lt;10000), "Hidden Gem", "Not a Hidden Gem")</f>
        <v>Not a Hidden Gem</v>
      </c>
    </row>
    <row r="2849" spans="1:14" x14ac:dyDescent="0.25">
      <c r="A2849" t="s">
        <v>11389</v>
      </c>
      <c r="B2849" t="s">
        <v>11390</v>
      </c>
      <c r="C2849">
        <v>4.0599999999999996</v>
      </c>
      <c r="D2849" t="s">
        <v>11</v>
      </c>
      <c r="E2849">
        <v>416</v>
      </c>
      <c r="F2849">
        <v>1404</v>
      </c>
      <c r="G2849">
        <v>87</v>
      </c>
      <c r="H2849">
        <v>1992</v>
      </c>
      <c r="I2849" t="s">
        <v>208</v>
      </c>
      <c r="J2849" t="s">
        <v>13</v>
      </c>
      <c r="K2849" t="str" cm="1">
        <f t="array" ref="K2849">_xlfn.IFS(Table1[[#This Row],[Rating]] &gt;=4.5, "Elite",Table1[[#This Row],[Rating]]&gt;=4, "Highly Rated", Table1[[#This Row],[Rating]]&gt;=3.5,"Above Average", Table1[[#This Row],[Rating]]&lt;3.5, "Average or Below")</f>
        <v>Highly Rated</v>
      </c>
      <c r="L2849" t="str" cm="1">
        <f t="array" ref="L2849">_xlfn.IFS(Table1[[#This Row],[Pages]]&lt;=150,"Very Short",Table1[[#This Row],[Pages]]&lt;=299,"Short",Table1[[#This Row],[Pages]]&lt;=499,"Medium",Table1[[#This Row],[Pages]]&lt;=699,"Long",Table1[[#This Row],[Pages]]&gt;=700,"Epic")</f>
        <v>Medium</v>
      </c>
      <c r="M2849" t="str" cm="1">
        <f t="array" ref="M2849">_xlfn.IFS(Table1[[#This Row],[Ratings_Count]]&gt;=1000000,"Mega Popular",Table1[[#This Row],[Ratings_Count]]&gt;=100000,"Popular",Table1[[#This Row],[Ratings_Count]]&gt;=10000,"Mid Popular",Table1[[#This Row],[Ratings_Count]]&lt;10000,"Niche")</f>
        <v>Niche</v>
      </c>
      <c r="N2849" t="str">
        <f>IF(AND(Table1[[#This Row],[Rating]]&gt;=4.2, Table1[[#This Row],[Ratings_Count]]&lt;10000), "Hidden Gem", "Not a Hidden Gem")</f>
        <v>Not a Hidden Gem</v>
      </c>
    </row>
    <row r="2850" spans="1:14" x14ac:dyDescent="0.25">
      <c r="A2850" t="s">
        <v>11474</v>
      </c>
      <c r="B2850" t="s">
        <v>990</v>
      </c>
      <c r="C2850">
        <v>4.0599999999999996</v>
      </c>
      <c r="D2850" t="s">
        <v>11</v>
      </c>
      <c r="E2850">
        <v>126</v>
      </c>
      <c r="F2850">
        <v>73863</v>
      </c>
      <c r="G2850">
        <v>1618</v>
      </c>
      <c r="H2850">
        <v>1994</v>
      </c>
      <c r="I2850" t="s">
        <v>588</v>
      </c>
      <c r="J2850" t="s">
        <v>13</v>
      </c>
      <c r="K2850" t="str" cm="1">
        <f t="array" ref="K2850">_xlfn.IFS(Table1[[#This Row],[Rating]] &gt;=4.5, "Elite",Table1[[#This Row],[Rating]]&gt;=4, "Highly Rated", Table1[[#This Row],[Rating]]&gt;=3.5,"Above Average", Table1[[#This Row],[Rating]]&lt;3.5, "Average or Below")</f>
        <v>Highly Rated</v>
      </c>
      <c r="L2850" t="str" cm="1">
        <f t="array" ref="L2850">_xlfn.IFS(Table1[[#This Row],[Pages]]&lt;=150,"Very Short",Table1[[#This Row],[Pages]]&lt;=299,"Short",Table1[[#This Row],[Pages]]&lt;=499,"Medium",Table1[[#This Row],[Pages]]&lt;=699,"Long",Table1[[#This Row],[Pages]]&gt;=700,"Epic")</f>
        <v>Very Short</v>
      </c>
      <c r="M2850" t="str" cm="1">
        <f t="array" ref="M2850">_xlfn.IFS(Table1[[#This Row],[Ratings_Count]]&gt;=1000000,"Mega Popular",Table1[[#This Row],[Ratings_Count]]&gt;=100000,"Popular",Table1[[#This Row],[Ratings_Count]]&gt;=10000,"Mid Popular",Table1[[#This Row],[Ratings_Count]]&lt;10000,"Niche")</f>
        <v>Mid Popular</v>
      </c>
      <c r="N2850" t="str">
        <f>IF(AND(Table1[[#This Row],[Rating]]&gt;=4.2, Table1[[#This Row],[Ratings_Count]]&lt;10000), "Hidden Gem", "Not a Hidden Gem")</f>
        <v>Not a Hidden Gem</v>
      </c>
    </row>
    <row r="2851" spans="1:14" x14ac:dyDescent="0.25">
      <c r="A2851" t="s">
        <v>11785</v>
      </c>
      <c r="B2851" t="s">
        <v>11786</v>
      </c>
      <c r="C2851">
        <v>4.0599999999999996</v>
      </c>
      <c r="D2851" t="s">
        <v>11</v>
      </c>
      <c r="E2851">
        <v>315</v>
      </c>
      <c r="F2851">
        <v>285</v>
      </c>
      <c r="G2851">
        <v>26</v>
      </c>
      <c r="H2851">
        <v>1996</v>
      </c>
      <c r="I2851" t="s">
        <v>11360</v>
      </c>
      <c r="J2851" t="s">
        <v>13</v>
      </c>
      <c r="K2851" t="str" cm="1">
        <f t="array" ref="K2851">_xlfn.IFS(Table1[[#This Row],[Rating]] &gt;=4.5, "Elite",Table1[[#This Row],[Rating]]&gt;=4, "Highly Rated", Table1[[#This Row],[Rating]]&gt;=3.5,"Above Average", Table1[[#This Row],[Rating]]&lt;3.5, "Average or Below")</f>
        <v>Highly Rated</v>
      </c>
      <c r="L2851" t="str" cm="1">
        <f t="array" ref="L2851">_xlfn.IFS(Table1[[#This Row],[Pages]]&lt;=150,"Very Short",Table1[[#This Row],[Pages]]&lt;=299,"Short",Table1[[#This Row],[Pages]]&lt;=499,"Medium",Table1[[#This Row],[Pages]]&lt;=699,"Long",Table1[[#This Row],[Pages]]&gt;=700,"Epic")</f>
        <v>Medium</v>
      </c>
      <c r="M2851" t="str" cm="1">
        <f t="array" ref="M2851">_xlfn.IFS(Table1[[#This Row],[Ratings_Count]]&gt;=1000000,"Mega Popular",Table1[[#This Row],[Ratings_Count]]&gt;=100000,"Popular",Table1[[#This Row],[Ratings_Count]]&gt;=10000,"Mid Popular",Table1[[#This Row],[Ratings_Count]]&lt;10000,"Niche")</f>
        <v>Niche</v>
      </c>
      <c r="N2851" t="str">
        <f>IF(AND(Table1[[#This Row],[Rating]]&gt;=4.2, Table1[[#This Row],[Ratings_Count]]&lt;10000), "Hidden Gem", "Not a Hidden Gem")</f>
        <v>Not a Hidden Gem</v>
      </c>
    </row>
    <row r="2852" spans="1:14" x14ac:dyDescent="0.25">
      <c r="A2852" t="s">
        <v>12051</v>
      </c>
      <c r="B2852" t="s">
        <v>12052</v>
      </c>
      <c r="C2852">
        <v>4.0599999999999996</v>
      </c>
      <c r="D2852" t="s">
        <v>11</v>
      </c>
      <c r="E2852">
        <v>364</v>
      </c>
      <c r="F2852">
        <v>3217</v>
      </c>
      <c r="G2852">
        <v>29</v>
      </c>
      <c r="H2852">
        <v>1997</v>
      </c>
      <c r="I2852" t="s">
        <v>905</v>
      </c>
      <c r="J2852" t="s">
        <v>13</v>
      </c>
      <c r="K2852" t="str" cm="1">
        <f t="array" ref="K2852">_xlfn.IFS(Table1[[#This Row],[Rating]] &gt;=4.5, "Elite",Table1[[#This Row],[Rating]]&gt;=4, "Highly Rated", Table1[[#This Row],[Rating]]&gt;=3.5,"Above Average", Table1[[#This Row],[Rating]]&lt;3.5, "Average or Below")</f>
        <v>Highly Rated</v>
      </c>
      <c r="L2852" t="str" cm="1">
        <f t="array" ref="L2852">_xlfn.IFS(Table1[[#This Row],[Pages]]&lt;=150,"Very Short",Table1[[#This Row],[Pages]]&lt;=299,"Short",Table1[[#This Row],[Pages]]&lt;=499,"Medium",Table1[[#This Row],[Pages]]&lt;=699,"Long",Table1[[#This Row],[Pages]]&gt;=700,"Epic")</f>
        <v>Medium</v>
      </c>
      <c r="M2852" t="str" cm="1">
        <f t="array" ref="M2852">_xlfn.IFS(Table1[[#This Row],[Ratings_Count]]&gt;=1000000,"Mega Popular",Table1[[#This Row],[Ratings_Count]]&gt;=100000,"Popular",Table1[[#This Row],[Ratings_Count]]&gt;=10000,"Mid Popular",Table1[[#This Row],[Ratings_Count]]&lt;10000,"Niche")</f>
        <v>Niche</v>
      </c>
      <c r="N2852" t="str">
        <f>IF(AND(Table1[[#This Row],[Rating]]&gt;=4.2, Table1[[#This Row],[Ratings_Count]]&lt;10000), "Hidden Gem", "Not a Hidden Gem")</f>
        <v>Not a Hidden Gem</v>
      </c>
    </row>
    <row r="2853" spans="1:14" x14ac:dyDescent="0.25">
      <c r="A2853" t="s">
        <v>12126</v>
      </c>
      <c r="B2853" t="s">
        <v>12127</v>
      </c>
      <c r="C2853">
        <v>4.0599999999999996</v>
      </c>
      <c r="D2853" t="s">
        <v>11</v>
      </c>
      <c r="E2853">
        <v>416</v>
      </c>
      <c r="F2853">
        <v>73</v>
      </c>
      <c r="G2853">
        <v>5</v>
      </c>
      <c r="H2853">
        <v>1997</v>
      </c>
      <c r="I2853" t="s">
        <v>606</v>
      </c>
      <c r="J2853" t="s">
        <v>13</v>
      </c>
      <c r="K2853" t="str" cm="1">
        <f t="array" ref="K2853">_xlfn.IFS(Table1[[#This Row],[Rating]] &gt;=4.5, "Elite",Table1[[#This Row],[Rating]]&gt;=4, "Highly Rated", Table1[[#This Row],[Rating]]&gt;=3.5,"Above Average", Table1[[#This Row],[Rating]]&lt;3.5, "Average or Below")</f>
        <v>Highly Rated</v>
      </c>
      <c r="L2853" t="str" cm="1">
        <f t="array" ref="L2853">_xlfn.IFS(Table1[[#This Row],[Pages]]&lt;=150,"Very Short",Table1[[#This Row],[Pages]]&lt;=299,"Short",Table1[[#This Row],[Pages]]&lt;=499,"Medium",Table1[[#This Row],[Pages]]&lt;=699,"Long",Table1[[#This Row],[Pages]]&gt;=700,"Epic")</f>
        <v>Medium</v>
      </c>
      <c r="M2853" t="str" cm="1">
        <f t="array" ref="M2853">_xlfn.IFS(Table1[[#This Row],[Ratings_Count]]&gt;=1000000,"Mega Popular",Table1[[#This Row],[Ratings_Count]]&gt;=100000,"Popular",Table1[[#This Row],[Ratings_Count]]&gt;=10000,"Mid Popular",Table1[[#This Row],[Ratings_Count]]&lt;10000,"Niche")</f>
        <v>Niche</v>
      </c>
      <c r="N2853" t="str">
        <f>IF(AND(Table1[[#This Row],[Rating]]&gt;=4.2, Table1[[#This Row],[Ratings_Count]]&lt;10000), "Hidden Gem", "Not a Hidden Gem")</f>
        <v>Not a Hidden Gem</v>
      </c>
    </row>
    <row r="2854" spans="1:14" x14ac:dyDescent="0.25">
      <c r="A2854" t="s">
        <v>12251</v>
      </c>
      <c r="B2854" t="s">
        <v>6698</v>
      </c>
      <c r="C2854">
        <v>4.0599999999999996</v>
      </c>
      <c r="D2854" t="s">
        <v>12134</v>
      </c>
      <c r="E2854">
        <v>291</v>
      </c>
      <c r="F2854">
        <v>110</v>
      </c>
      <c r="G2854">
        <v>11</v>
      </c>
      <c r="H2854">
        <v>2006</v>
      </c>
      <c r="I2854" t="s">
        <v>1061</v>
      </c>
      <c r="J2854" t="s">
        <v>13</v>
      </c>
      <c r="K2854" t="str" cm="1">
        <f t="array" ref="K2854">_xlfn.IFS(Table1[[#This Row],[Rating]] &gt;=4.5, "Elite",Table1[[#This Row],[Rating]]&gt;=4, "Highly Rated", Table1[[#This Row],[Rating]]&gt;=3.5,"Above Average", Table1[[#This Row],[Rating]]&lt;3.5, "Average or Below")</f>
        <v>Highly Rated</v>
      </c>
      <c r="L2854" t="str" cm="1">
        <f t="array" ref="L2854">_xlfn.IFS(Table1[[#This Row],[Pages]]&lt;=150,"Very Short",Table1[[#This Row],[Pages]]&lt;=299,"Short",Table1[[#This Row],[Pages]]&lt;=499,"Medium",Table1[[#This Row],[Pages]]&lt;=699,"Long",Table1[[#This Row],[Pages]]&gt;=700,"Epic")</f>
        <v>Short</v>
      </c>
      <c r="M2854" t="str" cm="1">
        <f t="array" ref="M2854">_xlfn.IFS(Table1[[#This Row],[Ratings_Count]]&gt;=1000000,"Mega Popular",Table1[[#This Row],[Ratings_Count]]&gt;=100000,"Popular",Table1[[#This Row],[Ratings_Count]]&gt;=10000,"Mid Popular",Table1[[#This Row],[Ratings_Count]]&lt;10000,"Niche")</f>
        <v>Niche</v>
      </c>
      <c r="N2854" t="str">
        <f>IF(AND(Table1[[#This Row],[Rating]]&gt;=4.2, Table1[[#This Row],[Ratings_Count]]&lt;10000), "Hidden Gem", "Not a Hidden Gem")</f>
        <v>Not a Hidden Gem</v>
      </c>
    </row>
    <row r="2855" spans="1:14" x14ac:dyDescent="0.25">
      <c r="A2855" t="s">
        <v>12528</v>
      </c>
      <c r="B2855" t="s">
        <v>12529</v>
      </c>
      <c r="C2855">
        <v>4.0599999999999996</v>
      </c>
      <c r="D2855" t="s">
        <v>12134</v>
      </c>
      <c r="E2855">
        <v>183</v>
      </c>
      <c r="F2855">
        <v>111</v>
      </c>
      <c r="G2855">
        <v>7</v>
      </c>
      <c r="H2855">
        <v>2005</v>
      </c>
      <c r="I2855" t="s">
        <v>1429</v>
      </c>
      <c r="J2855" t="s">
        <v>13</v>
      </c>
      <c r="K2855" t="str" cm="1">
        <f t="array" ref="K2855">_xlfn.IFS(Table1[[#This Row],[Rating]] &gt;=4.5, "Elite",Table1[[#This Row],[Rating]]&gt;=4, "Highly Rated", Table1[[#This Row],[Rating]]&gt;=3.5,"Above Average", Table1[[#This Row],[Rating]]&lt;3.5, "Average or Below")</f>
        <v>Highly Rated</v>
      </c>
      <c r="L2855" t="str" cm="1">
        <f t="array" ref="L2855">_xlfn.IFS(Table1[[#This Row],[Pages]]&lt;=150,"Very Short",Table1[[#This Row],[Pages]]&lt;=299,"Short",Table1[[#This Row],[Pages]]&lt;=499,"Medium",Table1[[#This Row],[Pages]]&lt;=699,"Long",Table1[[#This Row],[Pages]]&gt;=700,"Epic")</f>
        <v>Short</v>
      </c>
      <c r="M2855" t="str" cm="1">
        <f t="array" ref="M2855">_xlfn.IFS(Table1[[#This Row],[Ratings_Count]]&gt;=1000000,"Mega Popular",Table1[[#This Row],[Ratings_Count]]&gt;=100000,"Popular",Table1[[#This Row],[Ratings_Count]]&gt;=10000,"Mid Popular",Table1[[#This Row],[Ratings_Count]]&lt;10000,"Niche")</f>
        <v>Niche</v>
      </c>
      <c r="N2855" t="str">
        <f>IF(AND(Table1[[#This Row],[Rating]]&gt;=4.2, Table1[[#This Row],[Ratings_Count]]&lt;10000), "Hidden Gem", "Not a Hidden Gem")</f>
        <v>Not a Hidden Gem</v>
      </c>
    </row>
    <row r="2856" spans="1:14" x14ac:dyDescent="0.25">
      <c r="A2856" t="s">
        <v>12583</v>
      </c>
      <c r="B2856" t="s">
        <v>1461</v>
      </c>
      <c r="C2856">
        <v>4.0599999999999996</v>
      </c>
      <c r="D2856" t="s">
        <v>12134</v>
      </c>
      <c r="E2856">
        <v>348</v>
      </c>
      <c r="F2856">
        <v>32029</v>
      </c>
      <c r="G2856">
        <v>596</v>
      </c>
      <c r="H2856">
        <v>2005</v>
      </c>
      <c r="I2856" t="s">
        <v>144</v>
      </c>
      <c r="J2856" t="s">
        <v>13</v>
      </c>
      <c r="K2856" t="str" cm="1">
        <f t="array" ref="K2856">_xlfn.IFS(Table1[[#This Row],[Rating]] &gt;=4.5, "Elite",Table1[[#This Row],[Rating]]&gt;=4, "Highly Rated", Table1[[#This Row],[Rating]]&gt;=3.5,"Above Average", Table1[[#This Row],[Rating]]&lt;3.5, "Average or Below")</f>
        <v>Highly Rated</v>
      </c>
      <c r="L2856" t="str" cm="1">
        <f t="array" ref="L2856">_xlfn.IFS(Table1[[#This Row],[Pages]]&lt;=150,"Very Short",Table1[[#This Row],[Pages]]&lt;=299,"Short",Table1[[#This Row],[Pages]]&lt;=499,"Medium",Table1[[#This Row],[Pages]]&lt;=699,"Long",Table1[[#This Row],[Pages]]&gt;=700,"Epic")</f>
        <v>Medium</v>
      </c>
      <c r="M2856" t="str" cm="1">
        <f t="array" ref="M2856">_xlfn.IFS(Table1[[#This Row],[Ratings_Count]]&gt;=1000000,"Mega Popular",Table1[[#This Row],[Ratings_Count]]&gt;=100000,"Popular",Table1[[#This Row],[Ratings_Count]]&gt;=10000,"Mid Popular",Table1[[#This Row],[Ratings_Count]]&lt;10000,"Niche")</f>
        <v>Mid Popular</v>
      </c>
      <c r="N2856" t="str">
        <f>IF(AND(Table1[[#This Row],[Rating]]&gt;=4.2, Table1[[#This Row],[Ratings_Count]]&lt;10000), "Hidden Gem", "Not a Hidden Gem")</f>
        <v>Not a Hidden Gem</v>
      </c>
    </row>
    <row r="2857" spans="1:14" x14ac:dyDescent="0.25">
      <c r="A2857" t="s">
        <v>12829</v>
      </c>
      <c r="B2857" t="s">
        <v>12830</v>
      </c>
      <c r="C2857">
        <v>4.0599999999999996</v>
      </c>
      <c r="D2857" t="s">
        <v>12134</v>
      </c>
      <c r="E2857">
        <v>336</v>
      </c>
      <c r="F2857">
        <v>2799</v>
      </c>
      <c r="G2857">
        <v>166</v>
      </c>
      <c r="H2857">
        <v>2003</v>
      </c>
      <c r="I2857" t="s">
        <v>6568</v>
      </c>
      <c r="J2857" t="s">
        <v>13</v>
      </c>
      <c r="K2857" t="str" cm="1">
        <f t="array" ref="K2857">_xlfn.IFS(Table1[[#This Row],[Rating]] &gt;=4.5, "Elite",Table1[[#This Row],[Rating]]&gt;=4, "Highly Rated", Table1[[#This Row],[Rating]]&gt;=3.5,"Above Average", Table1[[#This Row],[Rating]]&lt;3.5, "Average or Below")</f>
        <v>Highly Rated</v>
      </c>
      <c r="L2857" t="str" cm="1">
        <f t="array" ref="L2857">_xlfn.IFS(Table1[[#This Row],[Pages]]&lt;=150,"Very Short",Table1[[#This Row],[Pages]]&lt;=299,"Short",Table1[[#This Row],[Pages]]&lt;=499,"Medium",Table1[[#This Row],[Pages]]&lt;=699,"Long",Table1[[#This Row],[Pages]]&gt;=700,"Epic")</f>
        <v>Medium</v>
      </c>
      <c r="M2857" t="str" cm="1">
        <f t="array" ref="M2857">_xlfn.IFS(Table1[[#This Row],[Ratings_Count]]&gt;=1000000,"Mega Popular",Table1[[#This Row],[Ratings_Count]]&gt;=100000,"Popular",Table1[[#This Row],[Ratings_Count]]&gt;=10000,"Mid Popular",Table1[[#This Row],[Ratings_Count]]&lt;10000,"Niche")</f>
        <v>Niche</v>
      </c>
      <c r="N2857" t="str">
        <f>IF(AND(Table1[[#This Row],[Rating]]&gt;=4.2, Table1[[#This Row],[Ratings_Count]]&lt;10000), "Hidden Gem", "Not a Hidden Gem")</f>
        <v>Not a Hidden Gem</v>
      </c>
    </row>
    <row r="2858" spans="1:14" x14ac:dyDescent="0.25">
      <c r="A2858" t="s">
        <v>13112</v>
      </c>
      <c r="B2858" t="s">
        <v>2303</v>
      </c>
      <c r="C2858">
        <v>4.0599999999999996</v>
      </c>
      <c r="D2858" t="s">
        <v>12134</v>
      </c>
      <c r="E2858">
        <v>576</v>
      </c>
      <c r="F2858">
        <v>675</v>
      </c>
      <c r="G2858">
        <v>41</v>
      </c>
      <c r="H2858">
        <v>2002</v>
      </c>
      <c r="I2858" t="s">
        <v>7718</v>
      </c>
      <c r="J2858" t="s">
        <v>13</v>
      </c>
      <c r="K2858" t="str" cm="1">
        <f t="array" ref="K2858">_xlfn.IFS(Table1[[#This Row],[Rating]] &gt;=4.5, "Elite",Table1[[#This Row],[Rating]]&gt;=4, "Highly Rated", Table1[[#This Row],[Rating]]&gt;=3.5,"Above Average", Table1[[#This Row],[Rating]]&lt;3.5, "Average or Below")</f>
        <v>Highly Rated</v>
      </c>
      <c r="L2858" t="str" cm="1">
        <f t="array" ref="L2858">_xlfn.IFS(Table1[[#This Row],[Pages]]&lt;=150,"Very Short",Table1[[#This Row],[Pages]]&lt;=299,"Short",Table1[[#This Row],[Pages]]&lt;=499,"Medium",Table1[[#This Row],[Pages]]&lt;=699,"Long",Table1[[#This Row],[Pages]]&gt;=700,"Epic")</f>
        <v>Long</v>
      </c>
      <c r="M2858" t="str" cm="1">
        <f t="array" ref="M2858">_xlfn.IFS(Table1[[#This Row],[Ratings_Count]]&gt;=1000000,"Mega Popular",Table1[[#This Row],[Ratings_Count]]&gt;=100000,"Popular",Table1[[#This Row],[Ratings_Count]]&gt;=10000,"Mid Popular",Table1[[#This Row],[Ratings_Count]]&lt;10000,"Niche")</f>
        <v>Niche</v>
      </c>
      <c r="N2858" t="str">
        <f>IF(AND(Table1[[#This Row],[Rating]]&gt;=4.2, Table1[[#This Row],[Ratings_Count]]&lt;10000), "Hidden Gem", "Not a Hidden Gem")</f>
        <v>Not a Hidden Gem</v>
      </c>
    </row>
    <row r="2859" spans="1:14" x14ac:dyDescent="0.25">
      <c r="A2859" t="s">
        <v>13130</v>
      </c>
      <c r="B2859" t="s">
        <v>5555</v>
      </c>
      <c r="C2859">
        <v>4.0599999999999996</v>
      </c>
      <c r="D2859" t="s">
        <v>12134</v>
      </c>
      <c r="E2859">
        <v>784</v>
      </c>
      <c r="F2859">
        <v>4867</v>
      </c>
      <c r="G2859">
        <v>19</v>
      </c>
      <c r="H2859">
        <v>2002</v>
      </c>
      <c r="I2859" t="s">
        <v>355</v>
      </c>
      <c r="J2859" t="s">
        <v>13</v>
      </c>
      <c r="K2859" t="str" cm="1">
        <f t="array" ref="K2859">_xlfn.IFS(Table1[[#This Row],[Rating]] &gt;=4.5, "Elite",Table1[[#This Row],[Rating]]&gt;=4, "Highly Rated", Table1[[#This Row],[Rating]]&gt;=3.5,"Above Average", Table1[[#This Row],[Rating]]&lt;3.5, "Average or Below")</f>
        <v>Highly Rated</v>
      </c>
      <c r="L2859" t="str" cm="1">
        <f t="array" ref="L2859">_xlfn.IFS(Table1[[#This Row],[Pages]]&lt;=150,"Very Short",Table1[[#This Row],[Pages]]&lt;=299,"Short",Table1[[#This Row],[Pages]]&lt;=499,"Medium",Table1[[#This Row],[Pages]]&lt;=699,"Long",Table1[[#This Row],[Pages]]&gt;=700,"Epic")</f>
        <v>Epic</v>
      </c>
      <c r="M2859" t="str" cm="1">
        <f t="array" ref="M2859">_xlfn.IFS(Table1[[#This Row],[Ratings_Count]]&gt;=1000000,"Mega Popular",Table1[[#This Row],[Ratings_Count]]&gt;=100000,"Popular",Table1[[#This Row],[Ratings_Count]]&gt;=10000,"Mid Popular",Table1[[#This Row],[Ratings_Count]]&lt;10000,"Niche")</f>
        <v>Niche</v>
      </c>
      <c r="N2859" t="str">
        <f>IF(AND(Table1[[#This Row],[Rating]]&gt;=4.2, Table1[[#This Row],[Ratings_Count]]&lt;10000), "Hidden Gem", "Not a Hidden Gem")</f>
        <v>Not a Hidden Gem</v>
      </c>
    </row>
    <row r="2860" spans="1:14" x14ac:dyDescent="0.25">
      <c r="A2860" t="s">
        <v>13193</v>
      </c>
      <c r="B2860" t="s">
        <v>2787</v>
      </c>
      <c r="C2860">
        <v>4.0599999999999996</v>
      </c>
      <c r="D2860" t="s">
        <v>12134</v>
      </c>
      <c r="E2860">
        <v>307</v>
      </c>
      <c r="F2860">
        <v>67803</v>
      </c>
      <c r="G2860">
        <v>1401</v>
      </c>
      <c r="H2860">
        <v>1991</v>
      </c>
      <c r="I2860" t="s">
        <v>75</v>
      </c>
      <c r="J2860" t="s">
        <v>13</v>
      </c>
      <c r="K2860" t="str" cm="1">
        <f t="array" ref="K2860">_xlfn.IFS(Table1[[#This Row],[Rating]] &gt;=4.5, "Elite",Table1[[#This Row],[Rating]]&gt;=4, "Highly Rated", Table1[[#This Row],[Rating]]&gt;=3.5,"Above Average", Table1[[#This Row],[Rating]]&lt;3.5, "Average or Below")</f>
        <v>Highly Rated</v>
      </c>
      <c r="L2860" t="str" cm="1">
        <f t="array" ref="L2860">_xlfn.IFS(Table1[[#This Row],[Pages]]&lt;=150,"Very Short",Table1[[#This Row],[Pages]]&lt;=299,"Short",Table1[[#This Row],[Pages]]&lt;=499,"Medium",Table1[[#This Row],[Pages]]&lt;=699,"Long",Table1[[#This Row],[Pages]]&gt;=700,"Epic")</f>
        <v>Medium</v>
      </c>
      <c r="M2860" t="str" cm="1">
        <f t="array" ref="M2860">_xlfn.IFS(Table1[[#This Row],[Ratings_Count]]&gt;=1000000,"Mega Popular",Table1[[#This Row],[Ratings_Count]]&gt;=100000,"Popular",Table1[[#This Row],[Ratings_Count]]&gt;=10000,"Mid Popular",Table1[[#This Row],[Ratings_Count]]&lt;10000,"Niche")</f>
        <v>Mid Popular</v>
      </c>
      <c r="N2860" t="str">
        <f>IF(AND(Table1[[#This Row],[Rating]]&gt;=4.2, Table1[[#This Row],[Ratings_Count]]&lt;10000), "Hidden Gem", "Not a Hidden Gem")</f>
        <v>Not a Hidden Gem</v>
      </c>
    </row>
    <row r="2861" spans="1:14" x14ac:dyDescent="0.25">
      <c r="A2861" t="s">
        <v>13286</v>
      </c>
      <c r="B2861" t="s">
        <v>10216</v>
      </c>
      <c r="C2861">
        <v>4.0599999999999996</v>
      </c>
      <c r="D2861" t="s">
        <v>12134</v>
      </c>
      <c r="E2861">
        <v>230</v>
      </c>
      <c r="F2861">
        <v>556</v>
      </c>
      <c r="G2861">
        <v>20</v>
      </c>
      <c r="H2861">
        <v>1986</v>
      </c>
      <c r="I2861" t="s">
        <v>1109</v>
      </c>
      <c r="J2861" t="s">
        <v>13</v>
      </c>
      <c r="K2861" t="str" cm="1">
        <f t="array" ref="K2861">_xlfn.IFS(Table1[[#This Row],[Rating]] &gt;=4.5, "Elite",Table1[[#This Row],[Rating]]&gt;=4, "Highly Rated", Table1[[#This Row],[Rating]]&gt;=3.5,"Above Average", Table1[[#This Row],[Rating]]&lt;3.5, "Average or Below")</f>
        <v>Highly Rated</v>
      </c>
      <c r="L2861" t="str" cm="1">
        <f t="array" ref="L2861">_xlfn.IFS(Table1[[#This Row],[Pages]]&lt;=150,"Very Short",Table1[[#This Row],[Pages]]&lt;=299,"Short",Table1[[#This Row],[Pages]]&lt;=499,"Medium",Table1[[#This Row],[Pages]]&lt;=699,"Long",Table1[[#This Row],[Pages]]&gt;=700,"Epic")</f>
        <v>Short</v>
      </c>
      <c r="M2861" t="str" cm="1">
        <f t="array" ref="M2861">_xlfn.IFS(Table1[[#This Row],[Ratings_Count]]&gt;=1000000,"Mega Popular",Table1[[#This Row],[Ratings_Count]]&gt;=100000,"Popular",Table1[[#This Row],[Ratings_Count]]&gt;=10000,"Mid Popular",Table1[[#This Row],[Ratings_Count]]&lt;10000,"Niche")</f>
        <v>Niche</v>
      </c>
      <c r="N2861" t="str">
        <f>IF(AND(Table1[[#This Row],[Rating]]&gt;=4.2, Table1[[#This Row],[Ratings_Count]]&lt;10000), "Hidden Gem", "Not a Hidden Gem")</f>
        <v>Not a Hidden Gem</v>
      </c>
    </row>
    <row r="2862" spans="1:14" x14ac:dyDescent="0.25">
      <c r="A2862" t="s">
        <v>13428</v>
      </c>
      <c r="B2862" t="s">
        <v>9525</v>
      </c>
      <c r="C2862">
        <v>4.0599999999999996</v>
      </c>
      <c r="D2862" t="s">
        <v>12134</v>
      </c>
      <c r="E2862">
        <v>288</v>
      </c>
      <c r="F2862">
        <v>250</v>
      </c>
      <c r="G2862">
        <v>34</v>
      </c>
      <c r="H2862">
        <v>1997</v>
      </c>
      <c r="I2862" t="s">
        <v>2022</v>
      </c>
      <c r="J2862" t="s">
        <v>2014</v>
      </c>
      <c r="K2862" t="str" cm="1">
        <f t="array" ref="K2862">_xlfn.IFS(Table1[[#This Row],[Rating]] &gt;=4.5, "Elite",Table1[[#This Row],[Rating]]&gt;=4, "Highly Rated", Table1[[#This Row],[Rating]]&gt;=3.5,"Above Average", Table1[[#This Row],[Rating]]&lt;3.5, "Average or Below")</f>
        <v>Highly Rated</v>
      </c>
      <c r="L2862" t="str" cm="1">
        <f t="array" ref="L2862">_xlfn.IFS(Table1[[#This Row],[Pages]]&lt;=150,"Very Short",Table1[[#This Row],[Pages]]&lt;=299,"Short",Table1[[#This Row],[Pages]]&lt;=499,"Medium",Table1[[#This Row],[Pages]]&lt;=699,"Long",Table1[[#This Row],[Pages]]&gt;=700,"Epic")</f>
        <v>Short</v>
      </c>
      <c r="M2862" t="str" cm="1">
        <f t="array" ref="M2862">_xlfn.IFS(Table1[[#This Row],[Ratings_Count]]&gt;=1000000,"Mega Popular",Table1[[#This Row],[Ratings_Count]]&gt;=100000,"Popular",Table1[[#This Row],[Ratings_Count]]&gt;=10000,"Mid Popular",Table1[[#This Row],[Ratings_Count]]&lt;10000,"Niche")</f>
        <v>Niche</v>
      </c>
      <c r="N2862" t="str">
        <f>IF(AND(Table1[[#This Row],[Rating]]&gt;=4.2, Table1[[#This Row],[Ratings_Count]]&lt;10000), "Hidden Gem", "Not a Hidden Gem")</f>
        <v>Not a Hidden Gem</v>
      </c>
    </row>
    <row r="2863" spans="1:14" x14ac:dyDescent="0.25">
      <c r="A2863" t="s">
        <v>13459</v>
      </c>
      <c r="B2863" t="s">
        <v>13460</v>
      </c>
      <c r="C2863">
        <v>4.0599999999999996</v>
      </c>
      <c r="D2863" t="s">
        <v>12134</v>
      </c>
      <c r="E2863">
        <v>672</v>
      </c>
      <c r="F2863">
        <v>3418</v>
      </c>
      <c r="G2863">
        <v>20</v>
      </c>
      <c r="H2863">
        <v>1971</v>
      </c>
      <c r="I2863" t="s">
        <v>77</v>
      </c>
      <c r="J2863" t="s">
        <v>13</v>
      </c>
      <c r="K2863" t="str" cm="1">
        <f t="array" ref="K2863">_xlfn.IFS(Table1[[#This Row],[Rating]] &gt;=4.5, "Elite",Table1[[#This Row],[Rating]]&gt;=4, "Highly Rated", Table1[[#This Row],[Rating]]&gt;=3.5,"Above Average", Table1[[#This Row],[Rating]]&lt;3.5, "Average or Below")</f>
        <v>Highly Rated</v>
      </c>
      <c r="L2863" t="str" cm="1">
        <f t="array" ref="L2863">_xlfn.IFS(Table1[[#This Row],[Pages]]&lt;=150,"Very Short",Table1[[#This Row],[Pages]]&lt;=299,"Short",Table1[[#This Row],[Pages]]&lt;=499,"Medium",Table1[[#This Row],[Pages]]&lt;=699,"Long",Table1[[#This Row],[Pages]]&gt;=700,"Epic")</f>
        <v>Long</v>
      </c>
      <c r="M2863" t="str" cm="1">
        <f t="array" ref="M2863">_xlfn.IFS(Table1[[#This Row],[Ratings_Count]]&gt;=1000000,"Mega Popular",Table1[[#This Row],[Ratings_Count]]&gt;=100000,"Popular",Table1[[#This Row],[Ratings_Count]]&gt;=10000,"Mid Popular",Table1[[#This Row],[Ratings_Count]]&lt;10000,"Niche")</f>
        <v>Niche</v>
      </c>
      <c r="N2863" t="str">
        <f>IF(AND(Table1[[#This Row],[Rating]]&gt;=4.2, Table1[[#This Row],[Ratings_Count]]&lt;10000), "Hidden Gem", "Not a Hidden Gem")</f>
        <v>Not a Hidden Gem</v>
      </c>
    </row>
    <row r="2864" spans="1:14" x14ac:dyDescent="0.25">
      <c r="A2864" t="s">
        <v>13507</v>
      </c>
      <c r="B2864" t="s">
        <v>2303</v>
      </c>
      <c r="C2864">
        <v>4.0599999999999996</v>
      </c>
      <c r="D2864" t="s">
        <v>12134</v>
      </c>
      <c r="E2864">
        <v>720</v>
      </c>
      <c r="F2864">
        <v>1783</v>
      </c>
      <c r="G2864">
        <v>86</v>
      </c>
      <c r="H2864">
        <v>1997</v>
      </c>
      <c r="I2864" t="s">
        <v>2085</v>
      </c>
      <c r="J2864" t="s">
        <v>2014</v>
      </c>
      <c r="K2864" t="str" cm="1">
        <f t="array" ref="K2864">_xlfn.IFS(Table1[[#This Row],[Rating]] &gt;=4.5, "Elite",Table1[[#This Row],[Rating]]&gt;=4, "Highly Rated", Table1[[#This Row],[Rating]]&gt;=3.5,"Above Average", Table1[[#This Row],[Rating]]&lt;3.5, "Average or Below")</f>
        <v>Highly Rated</v>
      </c>
      <c r="L2864" t="str" cm="1">
        <f t="array" ref="L2864">_xlfn.IFS(Table1[[#This Row],[Pages]]&lt;=150,"Very Short",Table1[[#This Row],[Pages]]&lt;=299,"Short",Table1[[#This Row],[Pages]]&lt;=499,"Medium",Table1[[#This Row],[Pages]]&lt;=699,"Long",Table1[[#This Row],[Pages]]&gt;=700,"Epic")</f>
        <v>Epic</v>
      </c>
      <c r="M2864" t="str" cm="1">
        <f t="array" ref="M2864">_xlfn.IFS(Table1[[#This Row],[Ratings_Count]]&gt;=1000000,"Mega Popular",Table1[[#This Row],[Ratings_Count]]&gt;=100000,"Popular",Table1[[#This Row],[Ratings_Count]]&gt;=10000,"Mid Popular",Table1[[#This Row],[Ratings_Count]]&lt;10000,"Niche")</f>
        <v>Niche</v>
      </c>
      <c r="N2864" t="str">
        <f>IF(AND(Table1[[#This Row],[Rating]]&gt;=4.2, Table1[[#This Row],[Ratings_Count]]&lt;10000), "Hidden Gem", "Not a Hidden Gem")</f>
        <v>Not a Hidden Gem</v>
      </c>
    </row>
    <row r="2865" spans="1:14" x14ac:dyDescent="0.25">
      <c r="A2865" t="s">
        <v>13559</v>
      </c>
      <c r="B2865" t="s">
        <v>13560</v>
      </c>
      <c r="C2865">
        <v>4.0599999999999996</v>
      </c>
      <c r="D2865" t="s">
        <v>12134</v>
      </c>
      <c r="E2865">
        <v>512</v>
      </c>
      <c r="F2865">
        <v>1041</v>
      </c>
      <c r="G2865">
        <v>53</v>
      </c>
      <c r="H2865">
        <v>1995</v>
      </c>
      <c r="I2865" t="s">
        <v>47</v>
      </c>
      <c r="J2865" t="s">
        <v>13</v>
      </c>
      <c r="K2865" t="str" cm="1">
        <f t="array" ref="K2865">_xlfn.IFS(Table1[[#This Row],[Rating]] &gt;=4.5, "Elite",Table1[[#This Row],[Rating]]&gt;=4, "Highly Rated", Table1[[#This Row],[Rating]]&gt;=3.5,"Above Average", Table1[[#This Row],[Rating]]&lt;3.5, "Average or Below")</f>
        <v>Highly Rated</v>
      </c>
      <c r="L2865" t="str" cm="1">
        <f t="array" ref="L2865">_xlfn.IFS(Table1[[#This Row],[Pages]]&lt;=150,"Very Short",Table1[[#This Row],[Pages]]&lt;=299,"Short",Table1[[#This Row],[Pages]]&lt;=499,"Medium",Table1[[#This Row],[Pages]]&lt;=699,"Long",Table1[[#This Row],[Pages]]&gt;=700,"Epic")</f>
        <v>Long</v>
      </c>
      <c r="M2865" t="str" cm="1">
        <f t="array" ref="M2865">_xlfn.IFS(Table1[[#This Row],[Ratings_Count]]&gt;=1000000,"Mega Popular",Table1[[#This Row],[Ratings_Count]]&gt;=100000,"Popular",Table1[[#This Row],[Ratings_Count]]&gt;=10000,"Mid Popular",Table1[[#This Row],[Ratings_Count]]&lt;10000,"Niche")</f>
        <v>Niche</v>
      </c>
      <c r="N2865" t="str">
        <f>IF(AND(Table1[[#This Row],[Rating]]&gt;=4.2, Table1[[#This Row],[Ratings_Count]]&lt;10000), "Hidden Gem", "Not a Hidden Gem")</f>
        <v>Not a Hidden Gem</v>
      </c>
    </row>
    <row r="2866" spans="1:14" x14ac:dyDescent="0.25">
      <c r="A2866" t="s">
        <v>13564</v>
      </c>
      <c r="B2866" t="s">
        <v>13565</v>
      </c>
      <c r="C2866">
        <v>4.0599999999999996</v>
      </c>
      <c r="D2866" t="s">
        <v>12134</v>
      </c>
      <c r="E2866">
        <v>240</v>
      </c>
      <c r="F2866">
        <v>77</v>
      </c>
      <c r="G2866">
        <v>13</v>
      </c>
      <c r="H2866">
        <v>1958</v>
      </c>
      <c r="I2866" t="s">
        <v>5689</v>
      </c>
      <c r="J2866" t="s">
        <v>13</v>
      </c>
      <c r="K2866" t="str" cm="1">
        <f t="array" ref="K2866">_xlfn.IFS(Table1[[#This Row],[Rating]] &gt;=4.5, "Elite",Table1[[#This Row],[Rating]]&gt;=4, "Highly Rated", Table1[[#This Row],[Rating]]&gt;=3.5,"Above Average", Table1[[#This Row],[Rating]]&lt;3.5, "Average or Below")</f>
        <v>Highly Rated</v>
      </c>
      <c r="L2866" t="str" cm="1">
        <f t="array" ref="L2866">_xlfn.IFS(Table1[[#This Row],[Pages]]&lt;=150,"Very Short",Table1[[#This Row],[Pages]]&lt;=299,"Short",Table1[[#This Row],[Pages]]&lt;=499,"Medium",Table1[[#This Row],[Pages]]&lt;=699,"Long",Table1[[#This Row],[Pages]]&gt;=700,"Epic")</f>
        <v>Short</v>
      </c>
      <c r="M2866" t="str" cm="1">
        <f t="array" ref="M2866">_xlfn.IFS(Table1[[#This Row],[Ratings_Count]]&gt;=1000000,"Mega Popular",Table1[[#This Row],[Ratings_Count]]&gt;=100000,"Popular",Table1[[#This Row],[Ratings_Count]]&gt;=10000,"Mid Popular",Table1[[#This Row],[Ratings_Count]]&lt;10000,"Niche")</f>
        <v>Niche</v>
      </c>
      <c r="N2866" t="str">
        <f>IF(AND(Table1[[#This Row],[Rating]]&gt;=4.2, Table1[[#This Row],[Ratings_Count]]&lt;10000), "Hidden Gem", "Not a Hidden Gem")</f>
        <v>Not a Hidden Gem</v>
      </c>
    </row>
    <row r="2867" spans="1:14" x14ac:dyDescent="0.25">
      <c r="A2867" t="s">
        <v>13893</v>
      </c>
      <c r="B2867" t="s">
        <v>13894</v>
      </c>
      <c r="C2867">
        <v>4.0599999999999996</v>
      </c>
      <c r="D2867" t="s">
        <v>13842</v>
      </c>
      <c r="E2867">
        <v>384</v>
      </c>
      <c r="F2867">
        <v>311</v>
      </c>
      <c r="G2867">
        <v>39</v>
      </c>
      <c r="H2867">
        <v>2005</v>
      </c>
      <c r="I2867" t="s">
        <v>279</v>
      </c>
      <c r="J2867" t="s">
        <v>13</v>
      </c>
      <c r="K2867" t="str" cm="1">
        <f t="array" ref="K2867">_xlfn.IFS(Table1[[#This Row],[Rating]] &gt;=4.5, "Elite",Table1[[#This Row],[Rating]]&gt;=4, "Highly Rated", Table1[[#This Row],[Rating]]&gt;=3.5,"Above Average", Table1[[#This Row],[Rating]]&lt;3.5, "Average or Below")</f>
        <v>Highly Rated</v>
      </c>
      <c r="L2867" t="str" cm="1">
        <f t="array" ref="L2867">_xlfn.IFS(Table1[[#This Row],[Pages]]&lt;=150,"Very Short",Table1[[#This Row],[Pages]]&lt;=299,"Short",Table1[[#This Row],[Pages]]&lt;=499,"Medium",Table1[[#This Row],[Pages]]&lt;=699,"Long",Table1[[#This Row],[Pages]]&gt;=700,"Epic")</f>
        <v>Medium</v>
      </c>
      <c r="M2867" t="str" cm="1">
        <f t="array" ref="M2867">_xlfn.IFS(Table1[[#This Row],[Ratings_Count]]&gt;=1000000,"Mega Popular",Table1[[#This Row],[Ratings_Count]]&gt;=100000,"Popular",Table1[[#This Row],[Ratings_Count]]&gt;=10000,"Mid Popular",Table1[[#This Row],[Ratings_Count]]&lt;10000,"Niche")</f>
        <v>Niche</v>
      </c>
      <c r="N2867" t="str">
        <f>IF(AND(Table1[[#This Row],[Rating]]&gt;=4.2, Table1[[#This Row],[Ratings_Count]]&lt;10000), "Hidden Gem", "Not a Hidden Gem")</f>
        <v>Not a Hidden Gem</v>
      </c>
    </row>
    <row r="2868" spans="1:14" x14ac:dyDescent="0.25">
      <c r="A2868" t="s">
        <v>13917</v>
      </c>
      <c r="B2868" t="s">
        <v>5555</v>
      </c>
      <c r="C2868">
        <v>4.0599999999999996</v>
      </c>
      <c r="D2868" t="s">
        <v>13842</v>
      </c>
      <c r="E2868">
        <v>774</v>
      </c>
      <c r="F2868">
        <v>64</v>
      </c>
      <c r="G2868">
        <v>1</v>
      </c>
      <c r="H2868">
        <v>1995</v>
      </c>
      <c r="I2868" t="s">
        <v>6089</v>
      </c>
      <c r="J2868" t="s">
        <v>13</v>
      </c>
      <c r="K2868" t="str" cm="1">
        <f t="array" ref="K2868">_xlfn.IFS(Table1[[#This Row],[Rating]] &gt;=4.5, "Elite",Table1[[#This Row],[Rating]]&gt;=4, "Highly Rated", Table1[[#This Row],[Rating]]&gt;=3.5,"Above Average", Table1[[#This Row],[Rating]]&lt;3.5, "Average or Below")</f>
        <v>Highly Rated</v>
      </c>
      <c r="L2868" t="str" cm="1">
        <f t="array" ref="L2868">_xlfn.IFS(Table1[[#This Row],[Pages]]&lt;=150,"Very Short",Table1[[#This Row],[Pages]]&lt;=299,"Short",Table1[[#This Row],[Pages]]&lt;=499,"Medium",Table1[[#This Row],[Pages]]&lt;=699,"Long",Table1[[#This Row],[Pages]]&gt;=700,"Epic")</f>
        <v>Epic</v>
      </c>
      <c r="M2868" t="str" cm="1">
        <f t="array" ref="M2868">_xlfn.IFS(Table1[[#This Row],[Ratings_Count]]&gt;=1000000,"Mega Popular",Table1[[#This Row],[Ratings_Count]]&gt;=100000,"Popular",Table1[[#This Row],[Ratings_Count]]&gt;=10000,"Mid Popular",Table1[[#This Row],[Ratings_Count]]&lt;10000,"Niche")</f>
        <v>Niche</v>
      </c>
      <c r="N2868" t="str">
        <f>IF(AND(Table1[[#This Row],[Rating]]&gt;=4.2, Table1[[#This Row],[Ratings_Count]]&lt;10000), "Hidden Gem", "Not a Hidden Gem")</f>
        <v>Not a Hidden Gem</v>
      </c>
    </row>
    <row r="2869" spans="1:14" x14ac:dyDescent="0.25">
      <c r="A2869" t="s">
        <v>13965</v>
      </c>
      <c r="B2869" t="s">
        <v>780</v>
      </c>
      <c r="C2869">
        <v>4.0599999999999996</v>
      </c>
      <c r="D2869" t="s">
        <v>13842</v>
      </c>
      <c r="E2869">
        <v>394</v>
      </c>
      <c r="F2869">
        <v>9786</v>
      </c>
      <c r="G2869">
        <v>103</v>
      </c>
      <c r="H2869">
        <v>1998</v>
      </c>
      <c r="I2869" t="s">
        <v>781</v>
      </c>
      <c r="J2869" t="s">
        <v>13</v>
      </c>
      <c r="K2869" t="str" cm="1">
        <f t="array" ref="K2869">_xlfn.IFS(Table1[[#This Row],[Rating]] &gt;=4.5, "Elite",Table1[[#This Row],[Rating]]&gt;=4, "Highly Rated", Table1[[#This Row],[Rating]]&gt;=3.5,"Above Average", Table1[[#This Row],[Rating]]&lt;3.5, "Average or Below")</f>
        <v>Highly Rated</v>
      </c>
      <c r="L2869" t="str" cm="1">
        <f t="array" ref="L2869">_xlfn.IFS(Table1[[#This Row],[Pages]]&lt;=150,"Very Short",Table1[[#This Row],[Pages]]&lt;=299,"Short",Table1[[#This Row],[Pages]]&lt;=499,"Medium",Table1[[#This Row],[Pages]]&lt;=699,"Long",Table1[[#This Row],[Pages]]&gt;=700,"Epic")</f>
        <v>Medium</v>
      </c>
      <c r="M2869" t="str" cm="1">
        <f t="array" ref="M2869">_xlfn.IFS(Table1[[#This Row],[Ratings_Count]]&gt;=1000000,"Mega Popular",Table1[[#This Row],[Ratings_Count]]&gt;=100000,"Popular",Table1[[#This Row],[Ratings_Count]]&gt;=10000,"Mid Popular",Table1[[#This Row],[Ratings_Count]]&lt;10000,"Niche")</f>
        <v>Niche</v>
      </c>
      <c r="N2869" t="str">
        <f>IF(AND(Table1[[#This Row],[Rating]]&gt;=4.2, Table1[[#This Row],[Ratings_Count]]&lt;10000), "Hidden Gem", "Not a Hidden Gem")</f>
        <v>Not a Hidden Gem</v>
      </c>
    </row>
    <row r="2870" spans="1:14" x14ac:dyDescent="0.25">
      <c r="A2870" t="s">
        <v>37</v>
      </c>
      <c r="B2870" t="s">
        <v>38</v>
      </c>
      <c r="C2870">
        <v>4.05</v>
      </c>
      <c r="D2870" t="s">
        <v>11</v>
      </c>
      <c r="E2870">
        <v>232</v>
      </c>
      <c r="F2870">
        <v>91</v>
      </c>
      <c r="G2870">
        <v>16</v>
      </c>
      <c r="H2870">
        <v>2006</v>
      </c>
      <c r="I2870" t="s">
        <v>39</v>
      </c>
      <c r="J2870" t="s">
        <v>13</v>
      </c>
      <c r="K2870" t="str" cm="1">
        <f t="array" ref="K2870">_xlfn.IFS(Table1[[#This Row],[Rating]] &gt;=4.5, "Elite",Table1[[#This Row],[Rating]]&gt;=4, "Highly Rated", Table1[[#This Row],[Rating]]&gt;=3.5,"Above Average", Table1[[#This Row],[Rating]]&lt;3.5, "Average or Below")</f>
        <v>Highly Rated</v>
      </c>
      <c r="L2870" t="str" cm="1">
        <f t="array" ref="L2870">_xlfn.IFS(Table1[[#This Row],[Pages]]&lt;=150,"Very Short",Table1[[#This Row],[Pages]]&lt;=299,"Short",Table1[[#This Row],[Pages]]&lt;=499,"Medium",Table1[[#This Row],[Pages]]&lt;=699,"Long",Table1[[#This Row],[Pages]]&gt;=700,"Epic")</f>
        <v>Short</v>
      </c>
      <c r="M2870" t="str" cm="1">
        <f t="array" ref="M2870">_xlfn.IFS(Table1[[#This Row],[Ratings_Count]]&gt;=1000000,"Mega Popular",Table1[[#This Row],[Ratings_Count]]&gt;=100000,"Popular",Table1[[#This Row],[Ratings_Count]]&gt;=10000,"Mid Popular",Table1[[#This Row],[Ratings_Count]]&lt;10000,"Niche")</f>
        <v>Niche</v>
      </c>
      <c r="N2870" t="str">
        <f>IF(AND(Table1[[#This Row],[Rating]]&gt;=4.2, Table1[[#This Row],[Ratings_Count]]&lt;10000), "Hidden Gem", "Not a Hidden Gem")</f>
        <v>Not a Hidden Gem</v>
      </c>
    </row>
    <row r="2871" spans="1:14" x14ac:dyDescent="0.25">
      <c r="A2871" t="s">
        <v>286</v>
      </c>
      <c r="B2871" t="s">
        <v>287</v>
      </c>
      <c r="C2871">
        <v>4.05</v>
      </c>
      <c r="D2871" t="s">
        <v>11</v>
      </c>
      <c r="E2871">
        <v>144</v>
      </c>
      <c r="F2871">
        <v>548</v>
      </c>
      <c r="G2871">
        <v>14</v>
      </c>
      <c r="H2871">
        <v>2006</v>
      </c>
      <c r="I2871" t="s">
        <v>288</v>
      </c>
      <c r="J2871" t="s">
        <v>13</v>
      </c>
      <c r="K2871" t="str" cm="1">
        <f t="array" ref="K2871">_xlfn.IFS(Table1[[#This Row],[Rating]] &gt;=4.5, "Elite",Table1[[#This Row],[Rating]]&gt;=4, "Highly Rated", Table1[[#This Row],[Rating]]&gt;=3.5,"Above Average", Table1[[#This Row],[Rating]]&lt;3.5, "Average or Below")</f>
        <v>Highly Rated</v>
      </c>
      <c r="L2871" t="str" cm="1">
        <f t="array" ref="L2871">_xlfn.IFS(Table1[[#This Row],[Pages]]&lt;=150,"Very Short",Table1[[#This Row],[Pages]]&lt;=299,"Short",Table1[[#This Row],[Pages]]&lt;=499,"Medium",Table1[[#This Row],[Pages]]&lt;=699,"Long",Table1[[#This Row],[Pages]]&gt;=700,"Epic")</f>
        <v>Very Short</v>
      </c>
      <c r="M2871" t="str" cm="1">
        <f t="array" ref="M2871">_xlfn.IFS(Table1[[#This Row],[Ratings_Count]]&gt;=1000000,"Mega Popular",Table1[[#This Row],[Ratings_Count]]&gt;=100000,"Popular",Table1[[#This Row],[Ratings_Count]]&gt;=10000,"Mid Popular",Table1[[#This Row],[Ratings_Count]]&lt;10000,"Niche")</f>
        <v>Niche</v>
      </c>
      <c r="N2871" t="str">
        <f>IF(AND(Table1[[#This Row],[Rating]]&gt;=4.2, Table1[[#This Row],[Ratings_Count]]&lt;10000), "Hidden Gem", "Not a Hidden Gem")</f>
        <v>Not a Hidden Gem</v>
      </c>
    </row>
    <row r="2872" spans="1:14" x14ac:dyDescent="0.25">
      <c r="A2872" t="s">
        <v>433</v>
      </c>
      <c r="B2872" t="s">
        <v>429</v>
      </c>
      <c r="C2872">
        <v>4.05</v>
      </c>
      <c r="D2872" t="s">
        <v>11</v>
      </c>
      <c r="E2872">
        <v>320</v>
      </c>
      <c r="F2872">
        <v>3513</v>
      </c>
      <c r="G2872">
        <v>143</v>
      </c>
      <c r="H2872">
        <v>2006</v>
      </c>
      <c r="I2872" t="s">
        <v>431</v>
      </c>
      <c r="J2872" t="s">
        <v>13</v>
      </c>
      <c r="K2872" t="str" cm="1">
        <f t="array" ref="K2872">_xlfn.IFS(Table1[[#This Row],[Rating]] &gt;=4.5, "Elite",Table1[[#This Row],[Rating]]&gt;=4, "Highly Rated", Table1[[#This Row],[Rating]]&gt;=3.5,"Above Average", Table1[[#This Row],[Rating]]&lt;3.5, "Average or Below")</f>
        <v>Highly Rated</v>
      </c>
      <c r="L2872" t="str" cm="1">
        <f t="array" ref="L2872">_xlfn.IFS(Table1[[#This Row],[Pages]]&lt;=150,"Very Short",Table1[[#This Row],[Pages]]&lt;=299,"Short",Table1[[#This Row],[Pages]]&lt;=499,"Medium",Table1[[#This Row],[Pages]]&lt;=699,"Long",Table1[[#This Row],[Pages]]&gt;=700,"Epic")</f>
        <v>Medium</v>
      </c>
      <c r="M2872" t="str" cm="1">
        <f t="array" ref="M2872">_xlfn.IFS(Table1[[#This Row],[Ratings_Count]]&gt;=1000000,"Mega Popular",Table1[[#This Row],[Ratings_Count]]&gt;=100000,"Popular",Table1[[#This Row],[Ratings_Count]]&gt;=10000,"Mid Popular",Table1[[#This Row],[Ratings_Count]]&lt;10000,"Niche")</f>
        <v>Niche</v>
      </c>
      <c r="N2872" t="str">
        <f>IF(AND(Table1[[#This Row],[Rating]]&gt;=4.2, Table1[[#This Row],[Ratings_Count]]&lt;10000), "Hidden Gem", "Not a Hidden Gem")</f>
        <v>Not a Hidden Gem</v>
      </c>
    </row>
    <row r="2873" spans="1:14" x14ac:dyDescent="0.25">
      <c r="A2873" t="s">
        <v>456</v>
      </c>
      <c r="B2873" t="s">
        <v>457</v>
      </c>
      <c r="C2873">
        <v>4.05</v>
      </c>
      <c r="D2873" t="s">
        <v>11</v>
      </c>
      <c r="E2873">
        <v>105</v>
      </c>
      <c r="F2873">
        <v>755</v>
      </c>
      <c r="G2873">
        <v>94</v>
      </c>
      <c r="H2873">
        <v>2006</v>
      </c>
      <c r="I2873" t="s">
        <v>458</v>
      </c>
      <c r="J2873" t="s">
        <v>13</v>
      </c>
      <c r="K2873" t="str" cm="1">
        <f t="array" ref="K2873">_xlfn.IFS(Table1[[#This Row],[Rating]] &gt;=4.5, "Elite",Table1[[#This Row],[Rating]]&gt;=4, "Highly Rated", Table1[[#This Row],[Rating]]&gt;=3.5,"Above Average", Table1[[#This Row],[Rating]]&lt;3.5, "Average or Below")</f>
        <v>Highly Rated</v>
      </c>
      <c r="L2873" t="str" cm="1">
        <f t="array" ref="L2873">_xlfn.IFS(Table1[[#This Row],[Pages]]&lt;=150,"Very Short",Table1[[#This Row],[Pages]]&lt;=299,"Short",Table1[[#This Row],[Pages]]&lt;=499,"Medium",Table1[[#This Row],[Pages]]&lt;=699,"Long",Table1[[#This Row],[Pages]]&gt;=700,"Epic")</f>
        <v>Very Short</v>
      </c>
      <c r="M2873" t="str" cm="1">
        <f t="array" ref="M2873">_xlfn.IFS(Table1[[#This Row],[Ratings_Count]]&gt;=1000000,"Mega Popular",Table1[[#This Row],[Ratings_Count]]&gt;=100000,"Popular",Table1[[#This Row],[Ratings_Count]]&gt;=10000,"Mid Popular",Table1[[#This Row],[Ratings_Count]]&lt;10000,"Niche")</f>
        <v>Niche</v>
      </c>
      <c r="N2873" t="str">
        <f>IF(AND(Table1[[#This Row],[Rating]]&gt;=4.2, Table1[[#This Row],[Ratings_Count]]&lt;10000), "Hidden Gem", "Not a Hidden Gem")</f>
        <v>Not a Hidden Gem</v>
      </c>
    </row>
    <row r="2874" spans="1:14" x14ac:dyDescent="0.25">
      <c r="A2874" t="s">
        <v>674</v>
      </c>
      <c r="B2874" t="s">
        <v>675</v>
      </c>
      <c r="C2874">
        <v>4.05</v>
      </c>
      <c r="D2874" t="s">
        <v>11</v>
      </c>
      <c r="E2874">
        <v>352</v>
      </c>
      <c r="F2874">
        <v>18922</v>
      </c>
      <c r="G2874">
        <v>865</v>
      </c>
      <c r="H2874">
        <v>2006</v>
      </c>
      <c r="I2874" t="s">
        <v>546</v>
      </c>
      <c r="J2874" t="s">
        <v>13</v>
      </c>
      <c r="K2874" t="str" cm="1">
        <f t="array" ref="K2874">_xlfn.IFS(Table1[[#This Row],[Rating]] &gt;=4.5, "Elite",Table1[[#This Row],[Rating]]&gt;=4, "Highly Rated", Table1[[#This Row],[Rating]]&gt;=3.5,"Above Average", Table1[[#This Row],[Rating]]&lt;3.5, "Average or Below")</f>
        <v>Highly Rated</v>
      </c>
      <c r="L2874" t="str" cm="1">
        <f t="array" ref="L2874">_xlfn.IFS(Table1[[#This Row],[Pages]]&lt;=150,"Very Short",Table1[[#This Row],[Pages]]&lt;=299,"Short",Table1[[#This Row],[Pages]]&lt;=499,"Medium",Table1[[#This Row],[Pages]]&lt;=699,"Long",Table1[[#This Row],[Pages]]&gt;=700,"Epic")</f>
        <v>Medium</v>
      </c>
      <c r="M2874" t="str" cm="1">
        <f t="array" ref="M2874">_xlfn.IFS(Table1[[#This Row],[Ratings_Count]]&gt;=1000000,"Mega Popular",Table1[[#This Row],[Ratings_Count]]&gt;=100000,"Popular",Table1[[#This Row],[Ratings_Count]]&gt;=10000,"Mid Popular",Table1[[#This Row],[Ratings_Count]]&lt;10000,"Niche")</f>
        <v>Mid Popular</v>
      </c>
      <c r="N2874" t="str">
        <f>IF(AND(Table1[[#This Row],[Rating]]&gt;=4.2, Table1[[#This Row],[Ratings_Count]]&lt;10000), "Hidden Gem", "Not a Hidden Gem")</f>
        <v>Not a Hidden Gem</v>
      </c>
    </row>
    <row r="2875" spans="1:14" x14ac:dyDescent="0.25">
      <c r="A2875" t="s">
        <v>766</v>
      </c>
      <c r="B2875" t="s">
        <v>767</v>
      </c>
      <c r="C2875">
        <v>4.05</v>
      </c>
      <c r="D2875" t="s">
        <v>11</v>
      </c>
      <c r="E2875">
        <v>400</v>
      </c>
      <c r="F2875">
        <v>8080</v>
      </c>
      <c r="G2875">
        <v>336</v>
      </c>
      <c r="H2875">
        <v>2006</v>
      </c>
      <c r="I2875" t="s">
        <v>768</v>
      </c>
      <c r="J2875" t="s">
        <v>13</v>
      </c>
      <c r="K2875" t="str" cm="1">
        <f t="array" ref="K2875">_xlfn.IFS(Table1[[#This Row],[Rating]] &gt;=4.5, "Elite",Table1[[#This Row],[Rating]]&gt;=4, "Highly Rated", Table1[[#This Row],[Rating]]&gt;=3.5,"Above Average", Table1[[#This Row],[Rating]]&lt;3.5, "Average or Below")</f>
        <v>Highly Rated</v>
      </c>
      <c r="L2875" t="str" cm="1">
        <f t="array" ref="L2875">_xlfn.IFS(Table1[[#This Row],[Pages]]&lt;=150,"Very Short",Table1[[#This Row],[Pages]]&lt;=299,"Short",Table1[[#This Row],[Pages]]&lt;=499,"Medium",Table1[[#This Row],[Pages]]&lt;=699,"Long",Table1[[#This Row],[Pages]]&gt;=700,"Epic")</f>
        <v>Medium</v>
      </c>
      <c r="M2875" t="str" cm="1">
        <f t="array" ref="M2875">_xlfn.IFS(Table1[[#This Row],[Ratings_Count]]&gt;=1000000,"Mega Popular",Table1[[#This Row],[Ratings_Count]]&gt;=100000,"Popular",Table1[[#This Row],[Ratings_Count]]&gt;=10000,"Mid Popular",Table1[[#This Row],[Ratings_Count]]&lt;10000,"Niche")</f>
        <v>Niche</v>
      </c>
      <c r="N2875" t="str">
        <f>IF(AND(Table1[[#This Row],[Rating]]&gt;=4.2, Table1[[#This Row],[Ratings_Count]]&lt;10000), "Hidden Gem", "Not a Hidden Gem")</f>
        <v>Not a Hidden Gem</v>
      </c>
    </row>
    <row r="2876" spans="1:14" x14ac:dyDescent="0.25">
      <c r="A2876" t="s">
        <v>892</v>
      </c>
      <c r="B2876" t="s">
        <v>886</v>
      </c>
      <c r="C2876">
        <v>4.05</v>
      </c>
      <c r="D2876" t="s">
        <v>11</v>
      </c>
      <c r="E2876">
        <v>288</v>
      </c>
      <c r="F2876">
        <v>121099</v>
      </c>
      <c r="G2876">
        <v>2237</v>
      </c>
      <c r="H2876">
        <v>2006</v>
      </c>
      <c r="I2876" t="s">
        <v>887</v>
      </c>
      <c r="J2876" t="s">
        <v>13</v>
      </c>
      <c r="K2876" t="str" cm="1">
        <f t="array" ref="K2876">_xlfn.IFS(Table1[[#This Row],[Rating]] &gt;=4.5, "Elite",Table1[[#This Row],[Rating]]&gt;=4, "Highly Rated", Table1[[#This Row],[Rating]]&gt;=3.5,"Above Average", Table1[[#This Row],[Rating]]&lt;3.5, "Average or Below")</f>
        <v>Highly Rated</v>
      </c>
      <c r="L2876" t="str" cm="1">
        <f t="array" ref="L2876">_xlfn.IFS(Table1[[#This Row],[Pages]]&lt;=150,"Very Short",Table1[[#This Row],[Pages]]&lt;=299,"Short",Table1[[#This Row],[Pages]]&lt;=499,"Medium",Table1[[#This Row],[Pages]]&lt;=699,"Long",Table1[[#This Row],[Pages]]&gt;=700,"Epic")</f>
        <v>Short</v>
      </c>
      <c r="M2876" t="str" cm="1">
        <f t="array" ref="M2876">_xlfn.IFS(Table1[[#This Row],[Ratings_Count]]&gt;=1000000,"Mega Popular",Table1[[#This Row],[Ratings_Count]]&gt;=100000,"Popular",Table1[[#This Row],[Ratings_Count]]&gt;=10000,"Mid Popular",Table1[[#This Row],[Ratings_Count]]&lt;10000,"Niche")</f>
        <v>Popular</v>
      </c>
      <c r="N2876" t="str">
        <f>IF(AND(Table1[[#This Row],[Rating]]&gt;=4.2, Table1[[#This Row],[Ratings_Count]]&lt;10000), "Hidden Gem", "Not a Hidden Gem")</f>
        <v>Not a Hidden Gem</v>
      </c>
    </row>
    <row r="2877" spans="1:14" x14ac:dyDescent="0.25">
      <c r="A2877" t="s">
        <v>947</v>
      </c>
      <c r="B2877" t="s">
        <v>948</v>
      </c>
      <c r="C2877">
        <v>4.05</v>
      </c>
      <c r="D2877" t="s">
        <v>11</v>
      </c>
      <c r="E2877">
        <v>400</v>
      </c>
      <c r="F2877">
        <v>52</v>
      </c>
      <c r="G2877">
        <v>6</v>
      </c>
      <c r="H2877">
        <v>2006</v>
      </c>
      <c r="I2877" t="s">
        <v>33</v>
      </c>
      <c r="J2877" t="s">
        <v>13</v>
      </c>
      <c r="K2877" t="str" cm="1">
        <f t="array" ref="K2877">_xlfn.IFS(Table1[[#This Row],[Rating]] &gt;=4.5, "Elite",Table1[[#This Row],[Rating]]&gt;=4, "Highly Rated", Table1[[#This Row],[Rating]]&gt;=3.5,"Above Average", Table1[[#This Row],[Rating]]&lt;3.5, "Average or Below")</f>
        <v>Highly Rated</v>
      </c>
      <c r="L2877" t="str" cm="1">
        <f t="array" ref="L2877">_xlfn.IFS(Table1[[#This Row],[Pages]]&lt;=150,"Very Short",Table1[[#This Row],[Pages]]&lt;=299,"Short",Table1[[#This Row],[Pages]]&lt;=499,"Medium",Table1[[#This Row],[Pages]]&lt;=699,"Long",Table1[[#This Row],[Pages]]&gt;=700,"Epic")</f>
        <v>Medium</v>
      </c>
      <c r="M2877" t="str" cm="1">
        <f t="array" ref="M2877">_xlfn.IFS(Table1[[#This Row],[Ratings_Count]]&gt;=1000000,"Mega Popular",Table1[[#This Row],[Ratings_Count]]&gt;=100000,"Popular",Table1[[#This Row],[Ratings_Count]]&gt;=10000,"Mid Popular",Table1[[#This Row],[Ratings_Count]]&lt;10000,"Niche")</f>
        <v>Niche</v>
      </c>
      <c r="N2877" t="str">
        <f>IF(AND(Table1[[#This Row],[Rating]]&gt;=4.2, Table1[[#This Row],[Ratings_Count]]&lt;10000), "Hidden Gem", "Not a Hidden Gem")</f>
        <v>Not a Hidden Gem</v>
      </c>
    </row>
    <row r="2878" spans="1:14" x14ac:dyDescent="0.25">
      <c r="A2878" t="s">
        <v>957</v>
      </c>
      <c r="B2878" t="s">
        <v>958</v>
      </c>
      <c r="C2878">
        <v>4.05</v>
      </c>
      <c r="D2878" t="s">
        <v>11</v>
      </c>
      <c r="E2878">
        <v>176</v>
      </c>
      <c r="F2878">
        <v>38024</v>
      </c>
      <c r="G2878">
        <v>907</v>
      </c>
      <c r="H2878">
        <v>2006</v>
      </c>
      <c r="I2878" t="s">
        <v>399</v>
      </c>
      <c r="J2878" t="s">
        <v>13</v>
      </c>
      <c r="K2878" t="str" cm="1">
        <f t="array" ref="K2878">_xlfn.IFS(Table1[[#This Row],[Rating]] &gt;=4.5, "Elite",Table1[[#This Row],[Rating]]&gt;=4, "Highly Rated", Table1[[#This Row],[Rating]]&gt;=3.5,"Above Average", Table1[[#This Row],[Rating]]&lt;3.5, "Average or Below")</f>
        <v>Highly Rated</v>
      </c>
      <c r="L2878" t="str" cm="1">
        <f t="array" ref="L2878">_xlfn.IFS(Table1[[#This Row],[Pages]]&lt;=150,"Very Short",Table1[[#This Row],[Pages]]&lt;=299,"Short",Table1[[#This Row],[Pages]]&lt;=499,"Medium",Table1[[#This Row],[Pages]]&lt;=699,"Long",Table1[[#This Row],[Pages]]&gt;=700,"Epic")</f>
        <v>Short</v>
      </c>
      <c r="M2878" t="str" cm="1">
        <f t="array" ref="M2878">_xlfn.IFS(Table1[[#This Row],[Ratings_Count]]&gt;=1000000,"Mega Popular",Table1[[#This Row],[Ratings_Count]]&gt;=100000,"Popular",Table1[[#This Row],[Ratings_Count]]&gt;=10000,"Mid Popular",Table1[[#This Row],[Ratings_Count]]&lt;10000,"Niche")</f>
        <v>Mid Popular</v>
      </c>
      <c r="N2878" t="str">
        <f>IF(AND(Table1[[#This Row],[Rating]]&gt;=4.2, Table1[[#This Row],[Ratings_Count]]&lt;10000), "Hidden Gem", "Not a Hidden Gem")</f>
        <v>Not a Hidden Gem</v>
      </c>
    </row>
    <row r="2879" spans="1:14" x14ac:dyDescent="0.25">
      <c r="A2879" t="s">
        <v>1031</v>
      </c>
      <c r="B2879" t="s">
        <v>1032</v>
      </c>
      <c r="C2879">
        <v>4.05</v>
      </c>
      <c r="D2879" t="s">
        <v>11</v>
      </c>
      <c r="E2879">
        <v>224</v>
      </c>
      <c r="F2879">
        <v>2677</v>
      </c>
      <c r="G2879">
        <v>166</v>
      </c>
      <c r="H2879">
        <v>2006</v>
      </c>
      <c r="I2879" t="s">
        <v>1033</v>
      </c>
      <c r="J2879" t="s">
        <v>13</v>
      </c>
      <c r="K2879" t="str" cm="1">
        <f t="array" ref="K2879">_xlfn.IFS(Table1[[#This Row],[Rating]] &gt;=4.5, "Elite",Table1[[#This Row],[Rating]]&gt;=4, "Highly Rated", Table1[[#This Row],[Rating]]&gt;=3.5,"Above Average", Table1[[#This Row],[Rating]]&lt;3.5, "Average or Below")</f>
        <v>Highly Rated</v>
      </c>
      <c r="L2879" t="str" cm="1">
        <f t="array" ref="L2879">_xlfn.IFS(Table1[[#This Row],[Pages]]&lt;=150,"Very Short",Table1[[#This Row],[Pages]]&lt;=299,"Short",Table1[[#This Row],[Pages]]&lt;=499,"Medium",Table1[[#This Row],[Pages]]&lt;=699,"Long",Table1[[#This Row],[Pages]]&gt;=700,"Epic")</f>
        <v>Short</v>
      </c>
      <c r="M2879" t="str" cm="1">
        <f t="array" ref="M2879">_xlfn.IFS(Table1[[#This Row],[Ratings_Count]]&gt;=1000000,"Mega Popular",Table1[[#This Row],[Ratings_Count]]&gt;=100000,"Popular",Table1[[#This Row],[Ratings_Count]]&gt;=10000,"Mid Popular",Table1[[#This Row],[Ratings_Count]]&lt;10000,"Niche")</f>
        <v>Niche</v>
      </c>
      <c r="N2879" t="str">
        <f>IF(AND(Table1[[#This Row],[Rating]]&gt;=4.2, Table1[[#This Row],[Ratings_Count]]&lt;10000), "Hidden Gem", "Not a Hidden Gem")</f>
        <v>Not a Hidden Gem</v>
      </c>
    </row>
    <row r="2880" spans="1:14" x14ac:dyDescent="0.25">
      <c r="A2880" t="s">
        <v>1265</v>
      </c>
      <c r="B2880" t="s">
        <v>1266</v>
      </c>
      <c r="C2880">
        <v>4.05</v>
      </c>
      <c r="D2880" t="s">
        <v>11</v>
      </c>
      <c r="E2880">
        <v>320</v>
      </c>
      <c r="F2880">
        <v>226</v>
      </c>
      <c r="G2880">
        <v>24</v>
      </c>
      <c r="H2880">
        <v>2006</v>
      </c>
      <c r="I2880" t="s">
        <v>851</v>
      </c>
      <c r="J2880" t="s">
        <v>13</v>
      </c>
      <c r="K2880" t="str" cm="1">
        <f t="array" ref="K2880">_xlfn.IFS(Table1[[#This Row],[Rating]] &gt;=4.5, "Elite",Table1[[#This Row],[Rating]]&gt;=4, "Highly Rated", Table1[[#This Row],[Rating]]&gt;=3.5,"Above Average", Table1[[#This Row],[Rating]]&lt;3.5, "Average or Below")</f>
        <v>Highly Rated</v>
      </c>
      <c r="L2880" t="str" cm="1">
        <f t="array" ref="L2880">_xlfn.IFS(Table1[[#This Row],[Pages]]&lt;=150,"Very Short",Table1[[#This Row],[Pages]]&lt;=299,"Short",Table1[[#This Row],[Pages]]&lt;=499,"Medium",Table1[[#This Row],[Pages]]&lt;=699,"Long",Table1[[#This Row],[Pages]]&gt;=700,"Epic")</f>
        <v>Medium</v>
      </c>
      <c r="M2880" t="str" cm="1">
        <f t="array" ref="M2880">_xlfn.IFS(Table1[[#This Row],[Ratings_Count]]&gt;=1000000,"Mega Popular",Table1[[#This Row],[Ratings_Count]]&gt;=100000,"Popular",Table1[[#This Row],[Ratings_Count]]&gt;=10000,"Mid Popular",Table1[[#This Row],[Ratings_Count]]&lt;10000,"Niche")</f>
        <v>Niche</v>
      </c>
      <c r="N2880" t="str">
        <f>IF(AND(Table1[[#This Row],[Rating]]&gt;=4.2, Table1[[#This Row],[Ratings_Count]]&lt;10000), "Hidden Gem", "Not a Hidden Gem")</f>
        <v>Not a Hidden Gem</v>
      </c>
    </row>
    <row r="2881" spans="1:14" x14ac:dyDescent="0.25">
      <c r="A2881" t="s">
        <v>1276</v>
      </c>
      <c r="B2881" t="s">
        <v>1277</v>
      </c>
      <c r="C2881">
        <v>4.05</v>
      </c>
      <c r="D2881" t="s">
        <v>11</v>
      </c>
      <c r="E2881">
        <v>144</v>
      </c>
      <c r="F2881">
        <v>621</v>
      </c>
      <c r="G2881">
        <v>26</v>
      </c>
      <c r="H2881">
        <v>2006</v>
      </c>
      <c r="I2881" t="s">
        <v>1278</v>
      </c>
      <c r="J2881" t="s">
        <v>13</v>
      </c>
      <c r="K2881" t="str" cm="1">
        <f t="array" ref="K2881">_xlfn.IFS(Table1[[#This Row],[Rating]] &gt;=4.5, "Elite",Table1[[#This Row],[Rating]]&gt;=4, "Highly Rated", Table1[[#This Row],[Rating]]&gt;=3.5,"Above Average", Table1[[#This Row],[Rating]]&lt;3.5, "Average or Below")</f>
        <v>Highly Rated</v>
      </c>
      <c r="L2881" t="str" cm="1">
        <f t="array" ref="L2881">_xlfn.IFS(Table1[[#This Row],[Pages]]&lt;=150,"Very Short",Table1[[#This Row],[Pages]]&lt;=299,"Short",Table1[[#This Row],[Pages]]&lt;=499,"Medium",Table1[[#This Row],[Pages]]&lt;=699,"Long",Table1[[#This Row],[Pages]]&gt;=700,"Epic")</f>
        <v>Very Short</v>
      </c>
      <c r="M2881" t="str" cm="1">
        <f t="array" ref="M2881">_xlfn.IFS(Table1[[#This Row],[Ratings_Count]]&gt;=1000000,"Mega Popular",Table1[[#This Row],[Ratings_Count]]&gt;=100000,"Popular",Table1[[#This Row],[Ratings_Count]]&gt;=10000,"Mid Popular",Table1[[#This Row],[Ratings_Count]]&lt;10000,"Niche")</f>
        <v>Niche</v>
      </c>
      <c r="N2881" t="str">
        <f>IF(AND(Table1[[#This Row],[Rating]]&gt;=4.2, Table1[[#This Row],[Ratings_Count]]&lt;10000), "Hidden Gem", "Not a Hidden Gem")</f>
        <v>Not a Hidden Gem</v>
      </c>
    </row>
    <row r="2882" spans="1:14" x14ac:dyDescent="0.25">
      <c r="A2882" t="s">
        <v>1400</v>
      </c>
      <c r="B2882" t="s">
        <v>789</v>
      </c>
      <c r="C2882">
        <v>4.05</v>
      </c>
      <c r="D2882" t="s">
        <v>11</v>
      </c>
      <c r="E2882">
        <v>356</v>
      </c>
      <c r="F2882">
        <v>62589</v>
      </c>
      <c r="G2882">
        <v>4920</v>
      </c>
      <c r="H2882">
        <v>2006</v>
      </c>
      <c r="I2882" t="s">
        <v>355</v>
      </c>
      <c r="J2882" t="s">
        <v>13</v>
      </c>
      <c r="K2882" t="str" cm="1">
        <f t="array" ref="K2882">_xlfn.IFS(Table1[[#This Row],[Rating]] &gt;=4.5, "Elite",Table1[[#This Row],[Rating]]&gt;=4, "Highly Rated", Table1[[#This Row],[Rating]]&gt;=3.5,"Above Average", Table1[[#This Row],[Rating]]&lt;3.5, "Average or Below")</f>
        <v>Highly Rated</v>
      </c>
      <c r="L2882" t="str" cm="1">
        <f t="array" ref="L2882">_xlfn.IFS(Table1[[#This Row],[Pages]]&lt;=150,"Very Short",Table1[[#This Row],[Pages]]&lt;=299,"Short",Table1[[#This Row],[Pages]]&lt;=499,"Medium",Table1[[#This Row],[Pages]]&lt;=699,"Long",Table1[[#This Row],[Pages]]&gt;=700,"Epic")</f>
        <v>Medium</v>
      </c>
      <c r="M2882" t="str" cm="1">
        <f t="array" ref="M2882">_xlfn.IFS(Table1[[#This Row],[Ratings_Count]]&gt;=1000000,"Mega Popular",Table1[[#This Row],[Ratings_Count]]&gt;=100000,"Popular",Table1[[#This Row],[Ratings_Count]]&gt;=10000,"Mid Popular",Table1[[#This Row],[Ratings_Count]]&lt;10000,"Niche")</f>
        <v>Mid Popular</v>
      </c>
      <c r="N2882" t="str">
        <f>IF(AND(Table1[[#This Row],[Rating]]&gt;=4.2, Table1[[#This Row],[Ratings_Count]]&lt;10000), "Hidden Gem", "Not a Hidden Gem")</f>
        <v>Not a Hidden Gem</v>
      </c>
    </row>
    <row r="2883" spans="1:14" x14ac:dyDescent="0.25">
      <c r="A2883" t="s">
        <v>1502</v>
      </c>
      <c r="B2883" t="s">
        <v>1503</v>
      </c>
      <c r="C2883">
        <v>4.05</v>
      </c>
      <c r="D2883" t="s">
        <v>11</v>
      </c>
      <c r="E2883">
        <v>592</v>
      </c>
      <c r="F2883">
        <v>9097</v>
      </c>
      <c r="G2883">
        <v>205</v>
      </c>
      <c r="H2883">
        <v>2006</v>
      </c>
      <c r="I2883" t="s">
        <v>79</v>
      </c>
      <c r="J2883" t="s">
        <v>13</v>
      </c>
      <c r="K2883" t="str" cm="1">
        <f t="array" ref="K2883">_xlfn.IFS(Table1[[#This Row],[Rating]] &gt;=4.5, "Elite",Table1[[#This Row],[Rating]]&gt;=4, "Highly Rated", Table1[[#This Row],[Rating]]&gt;=3.5,"Above Average", Table1[[#This Row],[Rating]]&lt;3.5, "Average or Below")</f>
        <v>Highly Rated</v>
      </c>
      <c r="L2883" t="str" cm="1">
        <f t="array" ref="L2883">_xlfn.IFS(Table1[[#This Row],[Pages]]&lt;=150,"Very Short",Table1[[#This Row],[Pages]]&lt;=299,"Short",Table1[[#This Row],[Pages]]&lt;=499,"Medium",Table1[[#This Row],[Pages]]&lt;=699,"Long",Table1[[#This Row],[Pages]]&gt;=700,"Epic")</f>
        <v>Long</v>
      </c>
      <c r="M2883" t="str" cm="1">
        <f t="array" ref="M2883">_xlfn.IFS(Table1[[#This Row],[Ratings_Count]]&gt;=1000000,"Mega Popular",Table1[[#This Row],[Ratings_Count]]&gt;=100000,"Popular",Table1[[#This Row],[Ratings_Count]]&gt;=10000,"Mid Popular",Table1[[#This Row],[Ratings_Count]]&lt;10000,"Niche")</f>
        <v>Niche</v>
      </c>
      <c r="N2883" t="str">
        <f>IF(AND(Table1[[#This Row],[Rating]]&gt;=4.2, Table1[[#This Row],[Ratings_Count]]&lt;10000), "Hidden Gem", "Not a Hidden Gem")</f>
        <v>Not a Hidden Gem</v>
      </c>
    </row>
    <row r="2884" spans="1:14" x14ac:dyDescent="0.25">
      <c r="A2884" t="s">
        <v>1726</v>
      </c>
      <c r="B2884" t="s">
        <v>1727</v>
      </c>
      <c r="C2884">
        <v>4.05</v>
      </c>
      <c r="D2884" t="s">
        <v>11</v>
      </c>
      <c r="E2884">
        <v>191</v>
      </c>
      <c r="F2884">
        <v>140</v>
      </c>
      <c r="G2884">
        <v>9</v>
      </c>
      <c r="H2884">
        <v>2006</v>
      </c>
      <c r="I2884" t="s">
        <v>1728</v>
      </c>
      <c r="J2884" t="s">
        <v>13</v>
      </c>
      <c r="K2884" t="str" cm="1">
        <f t="array" ref="K2884">_xlfn.IFS(Table1[[#This Row],[Rating]] &gt;=4.5, "Elite",Table1[[#This Row],[Rating]]&gt;=4, "Highly Rated", Table1[[#This Row],[Rating]]&gt;=3.5,"Above Average", Table1[[#This Row],[Rating]]&lt;3.5, "Average or Below")</f>
        <v>Highly Rated</v>
      </c>
      <c r="L2884" t="str" cm="1">
        <f t="array" ref="L2884">_xlfn.IFS(Table1[[#This Row],[Pages]]&lt;=150,"Very Short",Table1[[#This Row],[Pages]]&lt;=299,"Short",Table1[[#This Row],[Pages]]&lt;=499,"Medium",Table1[[#This Row],[Pages]]&lt;=699,"Long",Table1[[#This Row],[Pages]]&gt;=700,"Epic")</f>
        <v>Short</v>
      </c>
      <c r="M2884" t="str" cm="1">
        <f t="array" ref="M2884">_xlfn.IFS(Table1[[#This Row],[Ratings_Count]]&gt;=1000000,"Mega Popular",Table1[[#This Row],[Ratings_Count]]&gt;=100000,"Popular",Table1[[#This Row],[Ratings_Count]]&gt;=10000,"Mid Popular",Table1[[#This Row],[Ratings_Count]]&lt;10000,"Niche")</f>
        <v>Niche</v>
      </c>
      <c r="N2884" t="str">
        <f>IF(AND(Table1[[#This Row],[Rating]]&gt;=4.2, Table1[[#This Row],[Ratings_Count]]&lt;10000), "Hidden Gem", "Not a Hidden Gem")</f>
        <v>Not a Hidden Gem</v>
      </c>
    </row>
    <row r="2885" spans="1:14" x14ac:dyDescent="0.25">
      <c r="A2885" t="s">
        <v>1770</v>
      </c>
      <c r="B2885" t="s">
        <v>1771</v>
      </c>
      <c r="C2885">
        <v>4.05</v>
      </c>
      <c r="D2885" t="s">
        <v>11</v>
      </c>
      <c r="E2885">
        <v>145</v>
      </c>
      <c r="F2885">
        <v>2955</v>
      </c>
      <c r="G2885">
        <v>270</v>
      </c>
      <c r="H2885">
        <v>2006</v>
      </c>
      <c r="I2885" t="s">
        <v>1772</v>
      </c>
      <c r="J2885" t="s">
        <v>13</v>
      </c>
      <c r="K2885" t="str" cm="1">
        <f t="array" ref="K2885">_xlfn.IFS(Table1[[#This Row],[Rating]] &gt;=4.5, "Elite",Table1[[#This Row],[Rating]]&gt;=4, "Highly Rated", Table1[[#This Row],[Rating]]&gt;=3.5,"Above Average", Table1[[#This Row],[Rating]]&lt;3.5, "Average or Below")</f>
        <v>Highly Rated</v>
      </c>
      <c r="L2885" t="str" cm="1">
        <f t="array" ref="L2885">_xlfn.IFS(Table1[[#This Row],[Pages]]&lt;=150,"Very Short",Table1[[#This Row],[Pages]]&lt;=299,"Short",Table1[[#This Row],[Pages]]&lt;=499,"Medium",Table1[[#This Row],[Pages]]&lt;=699,"Long",Table1[[#This Row],[Pages]]&gt;=700,"Epic")</f>
        <v>Very Short</v>
      </c>
      <c r="M2885" t="str" cm="1">
        <f t="array" ref="M2885">_xlfn.IFS(Table1[[#This Row],[Ratings_Count]]&gt;=1000000,"Mega Popular",Table1[[#This Row],[Ratings_Count]]&gt;=100000,"Popular",Table1[[#This Row],[Ratings_Count]]&gt;=10000,"Mid Popular",Table1[[#This Row],[Ratings_Count]]&lt;10000,"Niche")</f>
        <v>Niche</v>
      </c>
      <c r="N2885" t="str">
        <f>IF(AND(Table1[[#This Row],[Rating]]&gt;=4.2, Table1[[#This Row],[Ratings_Count]]&lt;10000), "Hidden Gem", "Not a Hidden Gem")</f>
        <v>Not a Hidden Gem</v>
      </c>
    </row>
    <row r="2886" spans="1:14" x14ac:dyDescent="0.25">
      <c r="A2886" t="s">
        <v>2491</v>
      </c>
      <c r="B2886" t="s">
        <v>2492</v>
      </c>
      <c r="C2886">
        <v>4.05</v>
      </c>
      <c r="D2886" t="s">
        <v>11</v>
      </c>
      <c r="E2886">
        <v>215</v>
      </c>
      <c r="F2886">
        <v>731</v>
      </c>
      <c r="G2886">
        <v>72</v>
      </c>
      <c r="H2886">
        <v>2005</v>
      </c>
      <c r="I2886" t="s">
        <v>2460</v>
      </c>
      <c r="J2886" t="s">
        <v>2014</v>
      </c>
      <c r="K2886" t="str" cm="1">
        <f t="array" ref="K2886">_xlfn.IFS(Table1[[#This Row],[Rating]] &gt;=4.5, "Elite",Table1[[#This Row],[Rating]]&gt;=4, "Highly Rated", Table1[[#This Row],[Rating]]&gt;=3.5,"Above Average", Table1[[#This Row],[Rating]]&lt;3.5, "Average or Below")</f>
        <v>Highly Rated</v>
      </c>
      <c r="L2886" t="str" cm="1">
        <f t="array" ref="L2886">_xlfn.IFS(Table1[[#This Row],[Pages]]&lt;=150,"Very Short",Table1[[#This Row],[Pages]]&lt;=299,"Short",Table1[[#This Row],[Pages]]&lt;=499,"Medium",Table1[[#This Row],[Pages]]&lt;=699,"Long",Table1[[#This Row],[Pages]]&gt;=700,"Epic")</f>
        <v>Short</v>
      </c>
      <c r="M2886" t="str" cm="1">
        <f t="array" ref="M2886">_xlfn.IFS(Table1[[#This Row],[Ratings_Count]]&gt;=1000000,"Mega Popular",Table1[[#This Row],[Ratings_Count]]&gt;=100000,"Popular",Table1[[#This Row],[Ratings_Count]]&gt;=10000,"Mid Popular",Table1[[#This Row],[Ratings_Count]]&lt;10000,"Niche")</f>
        <v>Niche</v>
      </c>
      <c r="N2886" t="str">
        <f>IF(AND(Table1[[#This Row],[Rating]]&gt;=4.2, Table1[[#This Row],[Ratings_Count]]&lt;10000), "Hidden Gem", "Not a Hidden Gem")</f>
        <v>Not a Hidden Gem</v>
      </c>
    </row>
    <row r="2887" spans="1:14" x14ac:dyDescent="0.25">
      <c r="A2887" t="s">
        <v>2571</v>
      </c>
      <c r="B2887" t="s">
        <v>2155</v>
      </c>
      <c r="C2887">
        <v>4.05</v>
      </c>
      <c r="D2887" t="s">
        <v>11</v>
      </c>
      <c r="E2887">
        <v>302</v>
      </c>
      <c r="F2887">
        <v>1284</v>
      </c>
      <c r="G2887">
        <v>169</v>
      </c>
      <c r="H2887">
        <v>2005</v>
      </c>
      <c r="I2887" t="s">
        <v>2022</v>
      </c>
      <c r="J2887" t="s">
        <v>2014</v>
      </c>
      <c r="K2887" t="str" cm="1">
        <f t="array" ref="K2887">_xlfn.IFS(Table1[[#This Row],[Rating]] &gt;=4.5, "Elite",Table1[[#This Row],[Rating]]&gt;=4, "Highly Rated", Table1[[#This Row],[Rating]]&gt;=3.5,"Above Average", Table1[[#This Row],[Rating]]&lt;3.5, "Average or Below")</f>
        <v>Highly Rated</v>
      </c>
      <c r="L2887" t="str" cm="1">
        <f t="array" ref="L2887">_xlfn.IFS(Table1[[#This Row],[Pages]]&lt;=150,"Very Short",Table1[[#This Row],[Pages]]&lt;=299,"Short",Table1[[#This Row],[Pages]]&lt;=499,"Medium",Table1[[#This Row],[Pages]]&lt;=699,"Long",Table1[[#This Row],[Pages]]&gt;=700,"Epic")</f>
        <v>Medium</v>
      </c>
      <c r="M2887" t="str" cm="1">
        <f t="array" ref="M2887">_xlfn.IFS(Table1[[#This Row],[Ratings_Count]]&gt;=1000000,"Mega Popular",Table1[[#This Row],[Ratings_Count]]&gt;=100000,"Popular",Table1[[#This Row],[Ratings_Count]]&gt;=10000,"Mid Popular",Table1[[#This Row],[Ratings_Count]]&lt;10000,"Niche")</f>
        <v>Niche</v>
      </c>
      <c r="N2887" t="str">
        <f>IF(AND(Table1[[#This Row],[Rating]]&gt;=4.2, Table1[[#This Row],[Ratings_Count]]&lt;10000), "Hidden Gem", "Not a Hidden Gem")</f>
        <v>Not a Hidden Gem</v>
      </c>
    </row>
    <row r="2888" spans="1:14" x14ac:dyDescent="0.25">
      <c r="A2888" t="s">
        <v>2583</v>
      </c>
      <c r="B2888" t="s">
        <v>2584</v>
      </c>
      <c r="C2888">
        <v>4.05</v>
      </c>
      <c r="D2888" t="s">
        <v>11</v>
      </c>
      <c r="E2888">
        <v>325</v>
      </c>
      <c r="F2888">
        <v>3258</v>
      </c>
      <c r="G2888">
        <v>478</v>
      </c>
      <c r="H2888">
        <v>2005</v>
      </c>
      <c r="I2888" t="s">
        <v>2137</v>
      </c>
      <c r="J2888" t="s">
        <v>2014</v>
      </c>
      <c r="K2888" t="str" cm="1">
        <f t="array" ref="K2888">_xlfn.IFS(Table1[[#This Row],[Rating]] &gt;=4.5, "Elite",Table1[[#This Row],[Rating]]&gt;=4, "Highly Rated", Table1[[#This Row],[Rating]]&gt;=3.5,"Above Average", Table1[[#This Row],[Rating]]&lt;3.5, "Average or Below")</f>
        <v>Highly Rated</v>
      </c>
      <c r="L2888" t="str" cm="1">
        <f t="array" ref="L2888">_xlfn.IFS(Table1[[#This Row],[Pages]]&lt;=150,"Very Short",Table1[[#This Row],[Pages]]&lt;=299,"Short",Table1[[#This Row],[Pages]]&lt;=499,"Medium",Table1[[#This Row],[Pages]]&lt;=699,"Long",Table1[[#This Row],[Pages]]&gt;=700,"Epic")</f>
        <v>Medium</v>
      </c>
      <c r="M2888" t="str" cm="1">
        <f t="array" ref="M2888">_xlfn.IFS(Table1[[#This Row],[Ratings_Count]]&gt;=1000000,"Mega Popular",Table1[[#This Row],[Ratings_Count]]&gt;=100000,"Popular",Table1[[#This Row],[Ratings_Count]]&gt;=10000,"Mid Popular",Table1[[#This Row],[Ratings_Count]]&lt;10000,"Niche")</f>
        <v>Niche</v>
      </c>
      <c r="N2888" t="str">
        <f>IF(AND(Table1[[#This Row],[Rating]]&gt;=4.2, Table1[[#This Row],[Ratings_Count]]&lt;10000), "Hidden Gem", "Not a Hidden Gem")</f>
        <v>Not a Hidden Gem</v>
      </c>
    </row>
    <row r="2889" spans="1:14" x14ac:dyDescent="0.25">
      <c r="A2889" t="s">
        <v>2673</v>
      </c>
      <c r="B2889" t="s">
        <v>2066</v>
      </c>
      <c r="C2889">
        <v>4.05</v>
      </c>
      <c r="D2889" t="s">
        <v>11</v>
      </c>
      <c r="E2889">
        <v>154</v>
      </c>
      <c r="F2889">
        <v>4598</v>
      </c>
      <c r="G2889">
        <v>371</v>
      </c>
      <c r="H2889">
        <v>2005</v>
      </c>
      <c r="I2889" t="s">
        <v>2674</v>
      </c>
      <c r="J2889" t="s">
        <v>2014</v>
      </c>
      <c r="K2889" t="str" cm="1">
        <f t="array" ref="K2889">_xlfn.IFS(Table1[[#This Row],[Rating]] &gt;=4.5, "Elite",Table1[[#This Row],[Rating]]&gt;=4, "Highly Rated", Table1[[#This Row],[Rating]]&gt;=3.5,"Above Average", Table1[[#This Row],[Rating]]&lt;3.5, "Average or Below")</f>
        <v>Highly Rated</v>
      </c>
      <c r="L2889" t="str" cm="1">
        <f t="array" ref="L2889">_xlfn.IFS(Table1[[#This Row],[Pages]]&lt;=150,"Very Short",Table1[[#This Row],[Pages]]&lt;=299,"Short",Table1[[#This Row],[Pages]]&lt;=499,"Medium",Table1[[#This Row],[Pages]]&lt;=699,"Long",Table1[[#This Row],[Pages]]&gt;=700,"Epic")</f>
        <v>Short</v>
      </c>
      <c r="M2889" t="str" cm="1">
        <f t="array" ref="M2889">_xlfn.IFS(Table1[[#This Row],[Ratings_Count]]&gt;=1000000,"Mega Popular",Table1[[#This Row],[Ratings_Count]]&gt;=100000,"Popular",Table1[[#This Row],[Ratings_Count]]&gt;=10000,"Mid Popular",Table1[[#This Row],[Ratings_Count]]&lt;10000,"Niche")</f>
        <v>Niche</v>
      </c>
      <c r="N2889" t="str">
        <f>IF(AND(Table1[[#This Row],[Rating]]&gt;=4.2, Table1[[#This Row],[Ratings_Count]]&lt;10000), "Hidden Gem", "Not a Hidden Gem")</f>
        <v>Not a Hidden Gem</v>
      </c>
    </row>
    <row r="2890" spans="1:14" x14ac:dyDescent="0.25">
      <c r="A2890" t="s">
        <v>2727</v>
      </c>
      <c r="B2890" t="s">
        <v>2728</v>
      </c>
      <c r="C2890">
        <v>4.05</v>
      </c>
      <c r="D2890" t="s">
        <v>11</v>
      </c>
      <c r="E2890">
        <v>448</v>
      </c>
      <c r="F2890">
        <v>3040</v>
      </c>
      <c r="G2890">
        <v>200</v>
      </c>
      <c r="H2890">
        <v>2005</v>
      </c>
      <c r="I2890" t="s">
        <v>2022</v>
      </c>
      <c r="J2890" t="s">
        <v>2014</v>
      </c>
      <c r="K2890" t="str" cm="1">
        <f t="array" ref="K2890">_xlfn.IFS(Table1[[#This Row],[Rating]] &gt;=4.5, "Elite",Table1[[#This Row],[Rating]]&gt;=4, "Highly Rated", Table1[[#This Row],[Rating]]&gt;=3.5,"Above Average", Table1[[#This Row],[Rating]]&lt;3.5, "Average or Below")</f>
        <v>Highly Rated</v>
      </c>
      <c r="L2890" t="str" cm="1">
        <f t="array" ref="L2890">_xlfn.IFS(Table1[[#This Row],[Pages]]&lt;=150,"Very Short",Table1[[#This Row],[Pages]]&lt;=299,"Short",Table1[[#This Row],[Pages]]&lt;=499,"Medium",Table1[[#This Row],[Pages]]&lt;=699,"Long",Table1[[#This Row],[Pages]]&gt;=700,"Epic")</f>
        <v>Medium</v>
      </c>
      <c r="M2890" t="str" cm="1">
        <f t="array" ref="M2890">_xlfn.IFS(Table1[[#This Row],[Ratings_Count]]&gt;=1000000,"Mega Popular",Table1[[#This Row],[Ratings_Count]]&gt;=100000,"Popular",Table1[[#This Row],[Ratings_Count]]&gt;=10000,"Mid Popular",Table1[[#This Row],[Ratings_Count]]&lt;10000,"Niche")</f>
        <v>Niche</v>
      </c>
      <c r="N2890" t="str">
        <f>IF(AND(Table1[[#This Row],[Rating]]&gt;=4.2, Table1[[#This Row],[Ratings_Count]]&lt;10000), "Hidden Gem", "Not a Hidden Gem")</f>
        <v>Not a Hidden Gem</v>
      </c>
    </row>
    <row r="2891" spans="1:14" x14ac:dyDescent="0.25">
      <c r="A2891" t="s">
        <v>3005</v>
      </c>
      <c r="B2891" t="s">
        <v>429</v>
      </c>
      <c r="C2891">
        <v>4.05</v>
      </c>
      <c r="D2891" t="s">
        <v>11</v>
      </c>
      <c r="E2891">
        <v>320</v>
      </c>
      <c r="F2891">
        <v>3758</v>
      </c>
      <c r="G2891">
        <v>128</v>
      </c>
      <c r="H2891">
        <v>2005</v>
      </c>
      <c r="I2891" t="s">
        <v>431</v>
      </c>
      <c r="J2891" t="s">
        <v>13</v>
      </c>
      <c r="K2891" t="str" cm="1">
        <f t="array" ref="K2891">_xlfn.IFS(Table1[[#This Row],[Rating]] &gt;=4.5, "Elite",Table1[[#This Row],[Rating]]&gt;=4, "Highly Rated", Table1[[#This Row],[Rating]]&gt;=3.5,"Above Average", Table1[[#This Row],[Rating]]&lt;3.5, "Average or Below")</f>
        <v>Highly Rated</v>
      </c>
      <c r="L2891" t="str" cm="1">
        <f t="array" ref="L2891">_xlfn.IFS(Table1[[#This Row],[Pages]]&lt;=150,"Very Short",Table1[[#This Row],[Pages]]&lt;=299,"Short",Table1[[#This Row],[Pages]]&lt;=499,"Medium",Table1[[#This Row],[Pages]]&lt;=699,"Long",Table1[[#This Row],[Pages]]&gt;=700,"Epic")</f>
        <v>Medium</v>
      </c>
      <c r="M2891" t="str" cm="1">
        <f t="array" ref="M2891">_xlfn.IFS(Table1[[#This Row],[Ratings_Count]]&gt;=1000000,"Mega Popular",Table1[[#This Row],[Ratings_Count]]&gt;=100000,"Popular",Table1[[#This Row],[Ratings_Count]]&gt;=10000,"Mid Popular",Table1[[#This Row],[Ratings_Count]]&lt;10000,"Niche")</f>
        <v>Niche</v>
      </c>
      <c r="N2891" t="str">
        <f>IF(AND(Table1[[#This Row],[Rating]]&gt;=4.2, Table1[[#This Row],[Ratings_Count]]&lt;10000), "Hidden Gem", "Not a Hidden Gem")</f>
        <v>Not a Hidden Gem</v>
      </c>
    </row>
    <row r="2892" spans="1:14" x14ac:dyDescent="0.25">
      <c r="A2892" t="s">
        <v>3269</v>
      </c>
      <c r="B2892" t="s">
        <v>2271</v>
      </c>
      <c r="C2892">
        <v>4.05</v>
      </c>
      <c r="D2892" t="s">
        <v>11</v>
      </c>
      <c r="E2892">
        <v>144</v>
      </c>
      <c r="F2892">
        <v>5907</v>
      </c>
      <c r="G2892">
        <v>290</v>
      </c>
      <c r="H2892">
        <v>2005</v>
      </c>
      <c r="I2892" t="s">
        <v>1322</v>
      </c>
      <c r="J2892" t="s">
        <v>13</v>
      </c>
      <c r="K2892" t="str" cm="1">
        <f t="array" ref="K2892">_xlfn.IFS(Table1[[#This Row],[Rating]] &gt;=4.5, "Elite",Table1[[#This Row],[Rating]]&gt;=4, "Highly Rated", Table1[[#This Row],[Rating]]&gt;=3.5,"Above Average", Table1[[#This Row],[Rating]]&lt;3.5, "Average or Below")</f>
        <v>Highly Rated</v>
      </c>
      <c r="L2892" t="str" cm="1">
        <f t="array" ref="L2892">_xlfn.IFS(Table1[[#This Row],[Pages]]&lt;=150,"Very Short",Table1[[#This Row],[Pages]]&lt;=299,"Short",Table1[[#This Row],[Pages]]&lt;=499,"Medium",Table1[[#This Row],[Pages]]&lt;=699,"Long",Table1[[#This Row],[Pages]]&gt;=700,"Epic")</f>
        <v>Very Short</v>
      </c>
      <c r="M2892" t="str" cm="1">
        <f t="array" ref="M2892">_xlfn.IFS(Table1[[#This Row],[Ratings_Count]]&gt;=1000000,"Mega Popular",Table1[[#This Row],[Ratings_Count]]&gt;=100000,"Popular",Table1[[#This Row],[Ratings_Count]]&gt;=10000,"Mid Popular",Table1[[#This Row],[Ratings_Count]]&lt;10000,"Niche")</f>
        <v>Niche</v>
      </c>
      <c r="N2892" t="str">
        <f>IF(AND(Table1[[#This Row],[Rating]]&gt;=4.2, Table1[[#This Row],[Ratings_Count]]&lt;10000), "Hidden Gem", "Not a Hidden Gem")</f>
        <v>Not a Hidden Gem</v>
      </c>
    </row>
    <row r="2893" spans="1:14" x14ac:dyDescent="0.25">
      <c r="A2893" t="s">
        <v>3426</v>
      </c>
      <c r="B2893" t="s">
        <v>3427</v>
      </c>
      <c r="C2893">
        <v>4.05</v>
      </c>
      <c r="D2893" t="s">
        <v>11</v>
      </c>
      <c r="E2893">
        <v>224</v>
      </c>
      <c r="F2893">
        <v>1506</v>
      </c>
      <c r="G2893">
        <v>86</v>
      </c>
      <c r="H2893">
        <v>2005</v>
      </c>
      <c r="I2893" t="s">
        <v>3428</v>
      </c>
      <c r="J2893" t="s">
        <v>13</v>
      </c>
      <c r="K2893" t="str" cm="1">
        <f t="array" ref="K2893">_xlfn.IFS(Table1[[#This Row],[Rating]] &gt;=4.5, "Elite",Table1[[#This Row],[Rating]]&gt;=4, "Highly Rated", Table1[[#This Row],[Rating]]&gt;=3.5,"Above Average", Table1[[#This Row],[Rating]]&lt;3.5, "Average or Below")</f>
        <v>Highly Rated</v>
      </c>
      <c r="L2893" t="str" cm="1">
        <f t="array" ref="L2893">_xlfn.IFS(Table1[[#This Row],[Pages]]&lt;=150,"Very Short",Table1[[#This Row],[Pages]]&lt;=299,"Short",Table1[[#This Row],[Pages]]&lt;=499,"Medium",Table1[[#This Row],[Pages]]&lt;=699,"Long",Table1[[#This Row],[Pages]]&gt;=700,"Epic")</f>
        <v>Short</v>
      </c>
      <c r="M2893" t="str" cm="1">
        <f t="array" ref="M2893">_xlfn.IFS(Table1[[#This Row],[Ratings_Count]]&gt;=1000000,"Mega Popular",Table1[[#This Row],[Ratings_Count]]&gt;=100000,"Popular",Table1[[#This Row],[Ratings_Count]]&gt;=10000,"Mid Popular",Table1[[#This Row],[Ratings_Count]]&lt;10000,"Niche")</f>
        <v>Niche</v>
      </c>
      <c r="N2893" t="str">
        <f>IF(AND(Table1[[#This Row],[Rating]]&gt;=4.2, Table1[[#This Row],[Ratings_Count]]&lt;10000), "Hidden Gem", "Not a Hidden Gem")</f>
        <v>Not a Hidden Gem</v>
      </c>
    </row>
    <row r="2894" spans="1:14" x14ac:dyDescent="0.25">
      <c r="A2894" t="s">
        <v>3509</v>
      </c>
      <c r="B2894" t="s">
        <v>3510</v>
      </c>
      <c r="C2894">
        <v>4.05</v>
      </c>
      <c r="D2894" t="s">
        <v>11</v>
      </c>
      <c r="E2894">
        <v>624</v>
      </c>
      <c r="F2894">
        <v>4853</v>
      </c>
      <c r="G2894">
        <v>14</v>
      </c>
      <c r="H2894">
        <v>2005</v>
      </c>
      <c r="I2894" t="s">
        <v>2957</v>
      </c>
      <c r="J2894" t="s">
        <v>13</v>
      </c>
      <c r="K2894" t="str" cm="1">
        <f t="array" ref="K2894">_xlfn.IFS(Table1[[#This Row],[Rating]] &gt;=4.5, "Elite",Table1[[#This Row],[Rating]]&gt;=4, "Highly Rated", Table1[[#This Row],[Rating]]&gt;=3.5,"Above Average", Table1[[#This Row],[Rating]]&lt;3.5, "Average or Below")</f>
        <v>Highly Rated</v>
      </c>
      <c r="L2894" t="str" cm="1">
        <f t="array" ref="L2894">_xlfn.IFS(Table1[[#This Row],[Pages]]&lt;=150,"Very Short",Table1[[#This Row],[Pages]]&lt;=299,"Short",Table1[[#This Row],[Pages]]&lt;=499,"Medium",Table1[[#This Row],[Pages]]&lt;=699,"Long",Table1[[#This Row],[Pages]]&gt;=700,"Epic")</f>
        <v>Long</v>
      </c>
      <c r="M2894" t="str" cm="1">
        <f t="array" ref="M2894">_xlfn.IFS(Table1[[#This Row],[Ratings_Count]]&gt;=1000000,"Mega Popular",Table1[[#This Row],[Ratings_Count]]&gt;=100000,"Popular",Table1[[#This Row],[Ratings_Count]]&gt;=10000,"Mid Popular",Table1[[#This Row],[Ratings_Count]]&lt;10000,"Niche")</f>
        <v>Niche</v>
      </c>
      <c r="N2894" t="str">
        <f>IF(AND(Table1[[#This Row],[Rating]]&gt;=4.2, Table1[[#This Row],[Ratings_Count]]&lt;10000), "Hidden Gem", "Not a Hidden Gem")</f>
        <v>Not a Hidden Gem</v>
      </c>
    </row>
    <row r="2895" spans="1:14" x14ac:dyDescent="0.25">
      <c r="A2895" t="s">
        <v>3557</v>
      </c>
      <c r="B2895" t="s">
        <v>3558</v>
      </c>
      <c r="C2895">
        <v>4.05</v>
      </c>
      <c r="D2895" t="s">
        <v>11</v>
      </c>
      <c r="E2895">
        <v>812</v>
      </c>
      <c r="F2895">
        <v>736</v>
      </c>
      <c r="G2895">
        <v>20</v>
      </c>
      <c r="H2895">
        <v>2005</v>
      </c>
      <c r="I2895" t="s">
        <v>3559</v>
      </c>
      <c r="J2895" t="s">
        <v>13</v>
      </c>
      <c r="K2895" t="str" cm="1">
        <f t="array" ref="K2895">_xlfn.IFS(Table1[[#This Row],[Rating]] &gt;=4.5, "Elite",Table1[[#This Row],[Rating]]&gt;=4, "Highly Rated", Table1[[#This Row],[Rating]]&gt;=3.5,"Above Average", Table1[[#This Row],[Rating]]&lt;3.5, "Average or Below")</f>
        <v>Highly Rated</v>
      </c>
      <c r="L2895" t="str" cm="1">
        <f t="array" ref="L2895">_xlfn.IFS(Table1[[#This Row],[Pages]]&lt;=150,"Very Short",Table1[[#This Row],[Pages]]&lt;=299,"Short",Table1[[#This Row],[Pages]]&lt;=499,"Medium",Table1[[#This Row],[Pages]]&lt;=699,"Long",Table1[[#This Row],[Pages]]&gt;=700,"Epic")</f>
        <v>Epic</v>
      </c>
      <c r="M2895" t="str" cm="1">
        <f t="array" ref="M2895">_xlfn.IFS(Table1[[#This Row],[Ratings_Count]]&gt;=1000000,"Mega Popular",Table1[[#This Row],[Ratings_Count]]&gt;=100000,"Popular",Table1[[#This Row],[Ratings_Count]]&gt;=10000,"Mid Popular",Table1[[#This Row],[Ratings_Count]]&lt;10000,"Niche")</f>
        <v>Niche</v>
      </c>
      <c r="N2895" t="str">
        <f>IF(AND(Table1[[#This Row],[Rating]]&gt;=4.2, Table1[[#This Row],[Ratings_Count]]&lt;10000), "Hidden Gem", "Not a Hidden Gem")</f>
        <v>Not a Hidden Gem</v>
      </c>
    </row>
    <row r="2896" spans="1:14" x14ac:dyDescent="0.25">
      <c r="A2896" t="s">
        <v>3579</v>
      </c>
      <c r="B2896" t="s">
        <v>3580</v>
      </c>
      <c r="C2896">
        <v>4.05</v>
      </c>
      <c r="D2896" t="s">
        <v>11</v>
      </c>
      <c r="E2896">
        <v>227</v>
      </c>
      <c r="F2896">
        <v>1774</v>
      </c>
      <c r="G2896">
        <v>35</v>
      </c>
      <c r="H2896">
        <v>2005</v>
      </c>
      <c r="I2896" t="s">
        <v>1139</v>
      </c>
      <c r="J2896" t="s">
        <v>13</v>
      </c>
      <c r="K2896" t="str" cm="1">
        <f t="array" ref="K2896">_xlfn.IFS(Table1[[#This Row],[Rating]] &gt;=4.5, "Elite",Table1[[#This Row],[Rating]]&gt;=4, "Highly Rated", Table1[[#This Row],[Rating]]&gt;=3.5,"Above Average", Table1[[#This Row],[Rating]]&lt;3.5, "Average or Below")</f>
        <v>Highly Rated</v>
      </c>
      <c r="L2896" t="str" cm="1">
        <f t="array" ref="L2896">_xlfn.IFS(Table1[[#This Row],[Pages]]&lt;=150,"Very Short",Table1[[#This Row],[Pages]]&lt;=299,"Short",Table1[[#This Row],[Pages]]&lt;=499,"Medium",Table1[[#This Row],[Pages]]&lt;=699,"Long",Table1[[#This Row],[Pages]]&gt;=700,"Epic")</f>
        <v>Short</v>
      </c>
      <c r="M2896" t="str" cm="1">
        <f t="array" ref="M2896">_xlfn.IFS(Table1[[#This Row],[Ratings_Count]]&gt;=1000000,"Mega Popular",Table1[[#This Row],[Ratings_Count]]&gt;=100000,"Popular",Table1[[#This Row],[Ratings_Count]]&gt;=10000,"Mid Popular",Table1[[#This Row],[Ratings_Count]]&lt;10000,"Niche")</f>
        <v>Niche</v>
      </c>
      <c r="N2896" t="str">
        <f>IF(AND(Table1[[#This Row],[Rating]]&gt;=4.2, Table1[[#This Row],[Ratings_Count]]&lt;10000), "Hidden Gem", "Not a Hidden Gem")</f>
        <v>Not a Hidden Gem</v>
      </c>
    </row>
    <row r="2897" spans="1:14" x14ac:dyDescent="0.25">
      <c r="A2897" t="s">
        <v>3887</v>
      </c>
      <c r="B2897" t="s">
        <v>3888</v>
      </c>
      <c r="C2897">
        <v>4.05</v>
      </c>
      <c r="D2897" t="s">
        <v>11</v>
      </c>
      <c r="E2897">
        <v>752</v>
      </c>
      <c r="F2897">
        <v>474</v>
      </c>
      <c r="G2897">
        <v>72</v>
      </c>
      <c r="H2897">
        <v>2004</v>
      </c>
      <c r="I2897" t="s">
        <v>56</v>
      </c>
      <c r="J2897" t="s">
        <v>13</v>
      </c>
      <c r="K2897" t="str" cm="1">
        <f t="array" ref="K2897">_xlfn.IFS(Table1[[#This Row],[Rating]] &gt;=4.5, "Elite",Table1[[#This Row],[Rating]]&gt;=4, "Highly Rated", Table1[[#This Row],[Rating]]&gt;=3.5,"Above Average", Table1[[#This Row],[Rating]]&lt;3.5, "Average or Below")</f>
        <v>Highly Rated</v>
      </c>
      <c r="L2897" t="str" cm="1">
        <f t="array" ref="L2897">_xlfn.IFS(Table1[[#This Row],[Pages]]&lt;=150,"Very Short",Table1[[#This Row],[Pages]]&lt;=299,"Short",Table1[[#This Row],[Pages]]&lt;=499,"Medium",Table1[[#This Row],[Pages]]&lt;=699,"Long",Table1[[#This Row],[Pages]]&gt;=700,"Epic")</f>
        <v>Epic</v>
      </c>
      <c r="M2897" t="str" cm="1">
        <f t="array" ref="M2897">_xlfn.IFS(Table1[[#This Row],[Ratings_Count]]&gt;=1000000,"Mega Popular",Table1[[#This Row],[Ratings_Count]]&gt;=100000,"Popular",Table1[[#This Row],[Ratings_Count]]&gt;=10000,"Mid Popular",Table1[[#This Row],[Ratings_Count]]&lt;10000,"Niche")</f>
        <v>Niche</v>
      </c>
      <c r="N2897" t="str">
        <f>IF(AND(Table1[[#This Row],[Rating]]&gt;=4.2, Table1[[#This Row],[Ratings_Count]]&lt;10000), "Hidden Gem", "Not a Hidden Gem")</f>
        <v>Not a Hidden Gem</v>
      </c>
    </row>
    <row r="2898" spans="1:14" x14ac:dyDescent="0.25">
      <c r="A2898" t="s">
        <v>3887</v>
      </c>
      <c r="B2898" t="s">
        <v>3889</v>
      </c>
      <c r="C2898">
        <v>4.05</v>
      </c>
      <c r="D2898" t="s">
        <v>11</v>
      </c>
      <c r="E2898">
        <v>803</v>
      </c>
      <c r="F2898">
        <v>303</v>
      </c>
      <c r="G2898">
        <v>48</v>
      </c>
      <c r="H2898">
        <v>2004</v>
      </c>
      <c r="I2898" t="s">
        <v>3301</v>
      </c>
      <c r="J2898" t="s">
        <v>13</v>
      </c>
      <c r="K2898" t="str" cm="1">
        <f t="array" ref="K2898">_xlfn.IFS(Table1[[#This Row],[Rating]] &gt;=4.5, "Elite",Table1[[#This Row],[Rating]]&gt;=4, "Highly Rated", Table1[[#This Row],[Rating]]&gt;=3.5,"Above Average", Table1[[#This Row],[Rating]]&lt;3.5, "Average or Below")</f>
        <v>Highly Rated</v>
      </c>
      <c r="L2898" t="str" cm="1">
        <f t="array" ref="L2898">_xlfn.IFS(Table1[[#This Row],[Pages]]&lt;=150,"Very Short",Table1[[#This Row],[Pages]]&lt;=299,"Short",Table1[[#This Row],[Pages]]&lt;=499,"Medium",Table1[[#This Row],[Pages]]&lt;=699,"Long",Table1[[#This Row],[Pages]]&gt;=700,"Epic")</f>
        <v>Epic</v>
      </c>
      <c r="M2898" t="str" cm="1">
        <f t="array" ref="M2898">_xlfn.IFS(Table1[[#This Row],[Ratings_Count]]&gt;=1000000,"Mega Popular",Table1[[#This Row],[Ratings_Count]]&gt;=100000,"Popular",Table1[[#This Row],[Ratings_Count]]&gt;=10000,"Mid Popular",Table1[[#This Row],[Ratings_Count]]&lt;10000,"Niche")</f>
        <v>Niche</v>
      </c>
      <c r="N2898" t="str">
        <f>IF(AND(Table1[[#This Row],[Rating]]&gt;=4.2, Table1[[#This Row],[Ratings_Count]]&lt;10000), "Hidden Gem", "Not a Hidden Gem")</f>
        <v>Not a Hidden Gem</v>
      </c>
    </row>
    <row r="2899" spans="1:14" x14ac:dyDescent="0.25">
      <c r="A2899" t="s">
        <v>3997</v>
      </c>
      <c r="B2899" t="s">
        <v>3998</v>
      </c>
      <c r="C2899">
        <v>4.05</v>
      </c>
      <c r="D2899" t="s">
        <v>11</v>
      </c>
      <c r="E2899">
        <v>266</v>
      </c>
      <c r="F2899">
        <v>276</v>
      </c>
      <c r="G2899">
        <v>46</v>
      </c>
      <c r="H2899">
        <v>2004</v>
      </c>
      <c r="I2899" t="s">
        <v>345</v>
      </c>
      <c r="J2899" t="s">
        <v>13</v>
      </c>
      <c r="K2899" t="str" cm="1">
        <f t="array" ref="K2899">_xlfn.IFS(Table1[[#This Row],[Rating]] &gt;=4.5, "Elite",Table1[[#This Row],[Rating]]&gt;=4, "Highly Rated", Table1[[#This Row],[Rating]]&gt;=3.5,"Above Average", Table1[[#This Row],[Rating]]&lt;3.5, "Average or Below")</f>
        <v>Highly Rated</v>
      </c>
      <c r="L2899" t="str" cm="1">
        <f t="array" ref="L2899">_xlfn.IFS(Table1[[#This Row],[Pages]]&lt;=150,"Very Short",Table1[[#This Row],[Pages]]&lt;=299,"Short",Table1[[#This Row],[Pages]]&lt;=499,"Medium",Table1[[#This Row],[Pages]]&lt;=699,"Long",Table1[[#This Row],[Pages]]&gt;=700,"Epic")</f>
        <v>Short</v>
      </c>
      <c r="M2899" t="str" cm="1">
        <f t="array" ref="M2899">_xlfn.IFS(Table1[[#This Row],[Ratings_Count]]&gt;=1000000,"Mega Popular",Table1[[#This Row],[Ratings_Count]]&gt;=100000,"Popular",Table1[[#This Row],[Ratings_Count]]&gt;=10000,"Mid Popular",Table1[[#This Row],[Ratings_Count]]&lt;10000,"Niche")</f>
        <v>Niche</v>
      </c>
      <c r="N2899" t="str">
        <f>IF(AND(Table1[[#This Row],[Rating]]&gt;=4.2, Table1[[#This Row],[Ratings_Count]]&lt;10000), "Hidden Gem", "Not a Hidden Gem")</f>
        <v>Not a Hidden Gem</v>
      </c>
    </row>
    <row r="2900" spans="1:14" x14ac:dyDescent="0.25">
      <c r="A2900" t="s">
        <v>4012</v>
      </c>
      <c r="B2900" t="s">
        <v>319</v>
      </c>
      <c r="C2900">
        <v>4.05</v>
      </c>
      <c r="D2900" t="s">
        <v>11</v>
      </c>
      <c r="E2900">
        <v>351</v>
      </c>
      <c r="F2900">
        <v>57415</v>
      </c>
      <c r="G2900">
        <v>920</v>
      </c>
      <c r="H2900">
        <v>2004</v>
      </c>
      <c r="I2900" t="s">
        <v>719</v>
      </c>
      <c r="J2900" t="s">
        <v>13</v>
      </c>
      <c r="K2900" t="str" cm="1">
        <f t="array" ref="K2900">_xlfn.IFS(Table1[[#This Row],[Rating]] &gt;=4.5, "Elite",Table1[[#This Row],[Rating]]&gt;=4, "Highly Rated", Table1[[#This Row],[Rating]]&gt;=3.5,"Above Average", Table1[[#This Row],[Rating]]&lt;3.5, "Average or Below")</f>
        <v>Highly Rated</v>
      </c>
      <c r="L2900" t="str" cm="1">
        <f t="array" ref="L2900">_xlfn.IFS(Table1[[#This Row],[Pages]]&lt;=150,"Very Short",Table1[[#This Row],[Pages]]&lt;=299,"Short",Table1[[#This Row],[Pages]]&lt;=499,"Medium",Table1[[#This Row],[Pages]]&lt;=699,"Long",Table1[[#This Row],[Pages]]&gt;=700,"Epic")</f>
        <v>Medium</v>
      </c>
      <c r="M2900" t="str" cm="1">
        <f t="array" ref="M2900">_xlfn.IFS(Table1[[#This Row],[Ratings_Count]]&gt;=1000000,"Mega Popular",Table1[[#This Row],[Ratings_Count]]&gt;=100000,"Popular",Table1[[#This Row],[Ratings_Count]]&gt;=10000,"Mid Popular",Table1[[#This Row],[Ratings_Count]]&lt;10000,"Niche")</f>
        <v>Mid Popular</v>
      </c>
      <c r="N2900" t="str">
        <f>IF(AND(Table1[[#This Row],[Rating]]&gt;=4.2, Table1[[#This Row],[Ratings_Count]]&lt;10000), "Hidden Gem", "Not a Hidden Gem")</f>
        <v>Not a Hidden Gem</v>
      </c>
    </row>
    <row r="2901" spans="1:14" x14ac:dyDescent="0.25">
      <c r="A2901" t="s">
        <v>4114</v>
      </c>
      <c r="B2901" t="s">
        <v>643</v>
      </c>
      <c r="C2901">
        <v>4.05</v>
      </c>
      <c r="D2901" t="s">
        <v>11</v>
      </c>
      <c r="E2901">
        <v>436</v>
      </c>
      <c r="F2901">
        <v>79710</v>
      </c>
      <c r="G2901">
        <v>3479</v>
      </c>
      <c r="H2901">
        <v>2004</v>
      </c>
      <c r="I2901" t="s">
        <v>1197</v>
      </c>
      <c r="J2901" t="s">
        <v>13</v>
      </c>
      <c r="K2901" t="str" cm="1">
        <f t="array" ref="K2901">_xlfn.IFS(Table1[[#This Row],[Rating]] &gt;=4.5, "Elite",Table1[[#This Row],[Rating]]&gt;=4, "Highly Rated", Table1[[#This Row],[Rating]]&gt;=3.5,"Above Average", Table1[[#This Row],[Rating]]&lt;3.5, "Average or Below")</f>
        <v>Highly Rated</v>
      </c>
      <c r="L2901" t="str" cm="1">
        <f t="array" ref="L2901">_xlfn.IFS(Table1[[#This Row],[Pages]]&lt;=150,"Very Short",Table1[[#This Row],[Pages]]&lt;=299,"Short",Table1[[#This Row],[Pages]]&lt;=499,"Medium",Table1[[#This Row],[Pages]]&lt;=699,"Long",Table1[[#This Row],[Pages]]&gt;=700,"Epic")</f>
        <v>Medium</v>
      </c>
      <c r="M2901" t="str" cm="1">
        <f t="array" ref="M2901">_xlfn.IFS(Table1[[#This Row],[Ratings_Count]]&gt;=1000000,"Mega Popular",Table1[[#This Row],[Ratings_Count]]&gt;=100000,"Popular",Table1[[#This Row],[Ratings_Count]]&gt;=10000,"Mid Popular",Table1[[#This Row],[Ratings_Count]]&lt;10000,"Niche")</f>
        <v>Mid Popular</v>
      </c>
      <c r="N2901" t="str">
        <f>IF(AND(Table1[[#This Row],[Rating]]&gt;=4.2, Table1[[#This Row],[Ratings_Count]]&lt;10000), "Hidden Gem", "Not a Hidden Gem")</f>
        <v>Not a Hidden Gem</v>
      </c>
    </row>
    <row r="2902" spans="1:14" x14ac:dyDescent="0.25">
      <c r="A2902" t="s">
        <v>4194</v>
      </c>
      <c r="B2902" t="s">
        <v>895</v>
      </c>
      <c r="C2902">
        <v>4.05</v>
      </c>
      <c r="D2902" t="s">
        <v>11</v>
      </c>
      <c r="E2902">
        <v>276</v>
      </c>
      <c r="F2902">
        <v>483</v>
      </c>
      <c r="G2902">
        <v>31</v>
      </c>
      <c r="H2902">
        <v>2004</v>
      </c>
      <c r="I2902" t="s">
        <v>896</v>
      </c>
      <c r="J2902" t="s">
        <v>13</v>
      </c>
      <c r="K2902" t="str" cm="1">
        <f t="array" ref="K2902">_xlfn.IFS(Table1[[#This Row],[Rating]] &gt;=4.5, "Elite",Table1[[#This Row],[Rating]]&gt;=4, "Highly Rated", Table1[[#This Row],[Rating]]&gt;=3.5,"Above Average", Table1[[#This Row],[Rating]]&lt;3.5, "Average or Below")</f>
        <v>Highly Rated</v>
      </c>
      <c r="L2902" t="str" cm="1">
        <f t="array" ref="L2902">_xlfn.IFS(Table1[[#This Row],[Pages]]&lt;=150,"Very Short",Table1[[#This Row],[Pages]]&lt;=299,"Short",Table1[[#This Row],[Pages]]&lt;=499,"Medium",Table1[[#This Row],[Pages]]&lt;=699,"Long",Table1[[#This Row],[Pages]]&gt;=700,"Epic")</f>
        <v>Short</v>
      </c>
      <c r="M2902" t="str" cm="1">
        <f t="array" ref="M2902">_xlfn.IFS(Table1[[#This Row],[Ratings_Count]]&gt;=1000000,"Mega Popular",Table1[[#This Row],[Ratings_Count]]&gt;=100000,"Popular",Table1[[#This Row],[Ratings_Count]]&gt;=10000,"Mid Popular",Table1[[#This Row],[Ratings_Count]]&lt;10000,"Niche")</f>
        <v>Niche</v>
      </c>
      <c r="N2902" t="str">
        <f>IF(AND(Table1[[#This Row],[Rating]]&gt;=4.2, Table1[[#This Row],[Ratings_Count]]&lt;10000), "Hidden Gem", "Not a Hidden Gem")</f>
        <v>Not a Hidden Gem</v>
      </c>
    </row>
    <row r="2903" spans="1:14" x14ac:dyDescent="0.25">
      <c r="A2903" t="s">
        <v>4226</v>
      </c>
      <c r="B2903" t="s">
        <v>4227</v>
      </c>
      <c r="C2903">
        <v>4.05</v>
      </c>
      <c r="D2903" t="s">
        <v>11</v>
      </c>
      <c r="E2903">
        <v>247</v>
      </c>
      <c r="F2903">
        <v>11252</v>
      </c>
      <c r="G2903">
        <v>399</v>
      </c>
      <c r="H2903">
        <v>2004</v>
      </c>
      <c r="I2903" t="s">
        <v>56</v>
      </c>
      <c r="J2903" t="s">
        <v>13</v>
      </c>
      <c r="K2903" t="str" cm="1">
        <f t="array" ref="K2903">_xlfn.IFS(Table1[[#This Row],[Rating]] &gt;=4.5, "Elite",Table1[[#This Row],[Rating]]&gt;=4, "Highly Rated", Table1[[#This Row],[Rating]]&gt;=3.5,"Above Average", Table1[[#This Row],[Rating]]&lt;3.5, "Average or Below")</f>
        <v>Highly Rated</v>
      </c>
      <c r="L2903" t="str" cm="1">
        <f t="array" ref="L2903">_xlfn.IFS(Table1[[#This Row],[Pages]]&lt;=150,"Very Short",Table1[[#This Row],[Pages]]&lt;=299,"Short",Table1[[#This Row],[Pages]]&lt;=499,"Medium",Table1[[#This Row],[Pages]]&lt;=699,"Long",Table1[[#This Row],[Pages]]&gt;=700,"Epic")</f>
        <v>Short</v>
      </c>
      <c r="M2903" t="str" cm="1">
        <f t="array" ref="M2903">_xlfn.IFS(Table1[[#This Row],[Ratings_Count]]&gt;=1000000,"Mega Popular",Table1[[#This Row],[Ratings_Count]]&gt;=100000,"Popular",Table1[[#This Row],[Ratings_Count]]&gt;=10000,"Mid Popular",Table1[[#This Row],[Ratings_Count]]&lt;10000,"Niche")</f>
        <v>Mid Popular</v>
      </c>
      <c r="N2903" t="str">
        <f>IF(AND(Table1[[#This Row],[Rating]]&gt;=4.2, Table1[[#This Row],[Ratings_Count]]&lt;10000), "Hidden Gem", "Not a Hidden Gem")</f>
        <v>Not a Hidden Gem</v>
      </c>
    </row>
    <row r="2904" spans="1:14" x14ac:dyDescent="0.25">
      <c r="A2904" t="s">
        <v>4362</v>
      </c>
      <c r="B2904" t="s">
        <v>1199</v>
      </c>
      <c r="C2904">
        <v>4.05</v>
      </c>
      <c r="D2904" t="s">
        <v>11</v>
      </c>
      <c r="E2904">
        <v>208</v>
      </c>
      <c r="F2904">
        <v>92</v>
      </c>
      <c r="G2904">
        <v>3</v>
      </c>
      <c r="H2904">
        <v>2004</v>
      </c>
      <c r="I2904" t="s">
        <v>71</v>
      </c>
      <c r="J2904" t="s">
        <v>13</v>
      </c>
      <c r="K2904" t="str" cm="1">
        <f t="array" ref="K2904">_xlfn.IFS(Table1[[#This Row],[Rating]] &gt;=4.5, "Elite",Table1[[#This Row],[Rating]]&gt;=4, "Highly Rated", Table1[[#This Row],[Rating]]&gt;=3.5,"Above Average", Table1[[#This Row],[Rating]]&lt;3.5, "Average or Below")</f>
        <v>Highly Rated</v>
      </c>
      <c r="L2904" t="str" cm="1">
        <f t="array" ref="L2904">_xlfn.IFS(Table1[[#This Row],[Pages]]&lt;=150,"Very Short",Table1[[#This Row],[Pages]]&lt;=299,"Short",Table1[[#This Row],[Pages]]&lt;=499,"Medium",Table1[[#This Row],[Pages]]&lt;=699,"Long",Table1[[#This Row],[Pages]]&gt;=700,"Epic")</f>
        <v>Short</v>
      </c>
      <c r="M2904" t="str" cm="1">
        <f t="array" ref="M2904">_xlfn.IFS(Table1[[#This Row],[Ratings_Count]]&gt;=1000000,"Mega Popular",Table1[[#This Row],[Ratings_Count]]&gt;=100000,"Popular",Table1[[#This Row],[Ratings_Count]]&gt;=10000,"Mid Popular",Table1[[#This Row],[Ratings_Count]]&lt;10000,"Niche")</f>
        <v>Niche</v>
      </c>
      <c r="N2904" t="str">
        <f>IF(AND(Table1[[#This Row],[Rating]]&gt;=4.2, Table1[[#This Row],[Ratings_Count]]&lt;10000), "Hidden Gem", "Not a Hidden Gem")</f>
        <v>Not a Hidden Gem</v>
      </c>
    </row>
    <row r="2905" spans="1:14" x14ac:dyDescent="0.25">
      <c r="A2905" t="s">
        <v>4373</v>
      </c>
      <c r="B2905" t="s">
        <v>4374</v>
      </c>
      <c r="C2905">
        <v>4.05</v>
      </c>
      <c r="D2905" t="s">
        <v>11</v>
      </c>
      <c r="E2905">
        <v>144</v>
      </c>
      <c r="F2905">
        <v>460</v>
      </c>
      <c r="G2905">
        <v>17</v>
      </c>
      <c r="H2905">
        <v>2004</v>
      </c>
      <c r="I2905" t="s">
        <v>263</v>
      </c>
      <c r="J2905" t="s">
        <v>13</v>
      </c>
      <c r="K2905" t="str" cm="1">
        <f t="array" ref="K2905">_xlfn.IFS(Table1[[#This Row],[Rating]] &gt;=4.5, "Elite",Table1[[#This Row],[Rating]]&gt;=4, "Highly Rated", Table1[[#This Row],[Rating]]&gt;=3.5,"Above Average", Table1[[#This Row],[Rating]]&lt;3.5, "Average or Below")</f>
        <v>Highly Rated</v>
      </c>
      <c r="L2905" t="str" cm="1">
        <f t="array" ref="L2905">_xlfn.IFS(Table1[[#This Row],[Pages]]&lt;=150,"Very Short",Table1[[#This Row],[Pages]]&lt;=299,"Short",Table1[[#This Row],[Pages]]&lt;=499,"Medium",Table1[[#This Row],[Pages]]&lt;=699,"Long",Table1[[#This Row],[Pages]]&gt;=700,"Epic")</f>
        <v>Very Short</v>
      </c>
      <c r="M2905" t="str" cm="1">
        <f t="array" ref="M2905">_xlfn.IFS(Table1[[#This Row],[Ratings_Count]]&gt;=1000000,"Mega Popular",Table1[[#This Row],[Ratings_Count]]&gt;=100000,"Popular",Table1[[#This Row],[Ratings_Count]]&gt;=10000,"Mid Popular",Table1[[#This Row],[Ratings_Count]]&lt;10000,"Niche")</f>
        <v>Niche</v>
      </c>
      <c r="N2905" t="str">
        <f>IF(AND(Table1[[#This Row],[Rating]]&gt;=4.2, Table1[[#This Row],[Ratings_Count]]&lt;10000), "Hidden Gem", "Not a Hidden Gem")</f>
        <v>Not a Hidden Gem</v>
      </c>
    </row>
    <row r="2906" spans="1:14" x14ac:dyDescent="0.25">
      <c r="A2906" t="s">
        <v>4408</v>
      </c>
      <c r="B2906" t="s">
        <v>4409</v>
      </c>
      <c r="C2906">
        <v>4.05</v>
      </c>
      <c r="D2906" t="s">
        <v>11</v>
      </c>
      <c r="E2906">
        <v>200</v>
      </c>
      <c r="F2906">
        <v>1153</v>
      </c>
      <c r="G2906">
        <v>16</v>
      </c>
      <c r="H2906">
        <v>2004</v>
      </c>
      <c r="I2906" t="s">
        <v>71</v>
      </c>
      <c r="J2906" t="s">
        <v>13</v>
      </c>
      <c r="K2906" t="str" cm="1">
        <f t="array" ref="K2906">_xlfn.IFS(Table1[[#This Row],[Rating]] &gt;=4.5, "Elite",Table1[[#This Row],[Rating]]&gt;=4, "Highly Rated", Table1[[#This Row],[Rating]]&gt;=3.5,"Above Average", Table1[[#This Row],[Rating]]&lt;3.5, "Average or Below")</f>
        <v>Highly Rated</v>
      </c>
      <c r="L2906" t="str" cm="1">
        <f t="array" ref="L2906">_xlfn.IFS(Table1[[#This Row],[Pages]]&lt;=150,"Very Short",Table1[[#This Row],[Pages]]&lt;=299,"Short",Table1[[#This Row],[Pages]]&lt;=499,"Medium",Table1[[#This Row],[Pages]]&lt;=699,"Long",Table1[[#This Row],[Pages]]&gt;=700,"Epic")</f>
        <v>Short</v>
      </c>
      <c r="M2906" t="str" cm="1">
        <f t="array" ref="M2906">_xlfn.IFS(Table1[[#This Row],[Ratings_Count]]&gt;=1000000,"Mega Popular",Table1[[#This Row],[Ratings_Count]]&gt;=100000,"Popular",Table1[[#This Row],[Ratings_Count]]&gt;=10000,"Mid Popular",Table1[[#This Row],[Ratings_Count]]&lt;10000,"Niche")</f>
        <v>Niche</v>
      </c>
      <c r="N2906" t="str">
        <f>IF(AND(Table1[[#This Row],[Rating]]&gt;=4.2, Table1[[#This Row],[Ratings_Count]]&lt;10000), "Hidden Gem", "Not a Hidden Gem")</f>
        <v>Not a Hidden Gem</v>
      </c>
    </row>
    <row r="2907" spans="1:14" x14ac:dyDescent="0.25">
      <c r="A2907" t="s">
        <v>4469</v>
      </c>
      <c r="B2907" t="s">
        <v>4466</v>
      </c>
      <c r="C2907">
        <v>4.05</v>
      </c>
      <c r="D2907" t="s">
        <v>11</v>
      </c>
      <c r="E2907">
        <v>500</v>
      </c>
      <c r="F2907">
        <v>46112</v>
      </c>
      <c r="G2907">
        <v>890</v>
      </c>
      <c r="H2907">
        <v>2004</v>
      </c>
      <c r="I2907" t="s">
        <v>2821</v>
      </c>
      <c r="J2907" t="s">
        <v>13</v>
      </c>
      <c r="K2907" t="str" cm="1">
        <f t="array" ref="K2907">_xlfn.IFS(Table1[[#This Row],[Rating]] &gt;=4.5, "Elite",Table1[[#This Row],[Rating]]&gt;=4, "Highly Rated", Table1[[#This Row],[Rating]]&gt;=3.5,"Above Average", Table1[[#This Row],[Rating]]&lt;3.5, "Average or Below")</f>
        <v>Highly Rated</v>
      </c>
      <c r="L2907" t="str" cm="1">
        <f t="array" ref="L2907">_xlfn.IFS(Table1[[#This Row],[Pages]]&lt;=150,"Very Short",Table1[[#This Row],[Pages]]&lt;=299,"Short",Table1[[#This Row],[Pages]]&lt;=499,"Medium",Table1[[#This Row],[Pages]]&lt;=699,"Long",Table1[[#This Row],[Pages]]&gt;=700,"Epic")</f>
        <v>Long</v>
      </c>
      <c r="M2907" t="str" cm="1">
        <f t="array" ref="M2907">_xlfn.IFS(Table1[[#This Row],[Ratings_Count]]&gt;=1000000,"Mega Popular",Table1[[#This Row],[Ratings_Count]]&gt;=100000,"Popular",Table1[[#This Row],[Ratings_Count]]&gt;=10000,"Mid Popular",Table1[[#This Row],[Ratings_Count]]&lt;10000,"Niche")</f>
        <v>Mid Popular</v>
      </c>
      <c r="N2907" t="str">
        <f>IF(AND(Table1[[#This Row],[Rating]]&gt;=4.2, Table1[[#This Row],[Ratings_Count]]&lt;10000), "Hidden Gem", "Not a Hidden Gem")</f>
        <v>Not a Hidden Gem</v>
      </c>
    </row>
    <row r="2908" spans="1:14" x14ac:dyDescent="0.25">
      <c r="A2908" t="s">
        <v>4505</v>
      </c>
      <c r="B2908" t="s">
        <v>1510</v>
      </c>
      <c r="C2908">
        <v>4.05</v>
      </c>
      <c r="D2908" t="s">
        <v>11</v>
      </c>
      <c r="E2908">
        <v>725</v>
      </c>
      <c r="F2908">
        <v>52976</v>
      </c>
      <c r="G2908">
        <v>702</v>
      </c>
      <c r="H2908">
        <v>2004</v>
      </c>
      <c r="I2908" t="s">
        <v>2989</v>
      </c>
      <c r="J2908" t="s">
        <v>13</v>
      </c>
      <c r="K2908" t="str" cm="1">
        <f t="array" ref="K2908">_xlfn.IFS(Table1[[#This Row],[Rating]] &gt;=4.5, "Elite",Table1[[#This Row],[Rating]]&gt;=4, "Highly Rated", Table1[[#This Row],[Rating]]&gt;=3.5,"Above Average", Table1[[#This Row],[Rating]]&lt;3.5, "Average or Below")</f>
        <v>Highly Rated</v>
      </c>
      <c r="L2908" t="str" cm="1">
        <f t="array" ref="L2908">_xlfn.IFS(Table1[[#This Row],[Pages]]&lt;=150,"Very Short",Table1[[#This Row],[Pages]]&lt;=299,"Short",Table1[[#This Row],[Pages]]&lt;=499,"Medium",Table1[[#This Row],[Pages]]&lt;=699,"Long",Table1[[#This Row],[Pages]]&gt;=700,"Epic")</f>
        <v>Epic</v>
      </c>
      <c r="M2908" t="str" cm="1">
        <f t="array" ref="M2908">_xlfn.IFS(Table1[[#This Row],[Ratings_Count]]&gt;=1000000,"Mega Popular",Table1[[#This Row],[Ratings_Count]]&gt;=100000,"Popular",Table1[[#This Row],[Ratings_Count]]&gt;=10000,"Mid Popular",Table1[[#This Row],[Ratings_Count]]&lt;10000,"Niche")</f>
        <v>Mid Popular</v>
      </c>
      <c r="N2908" t="str">
        <f>IF(AND(Table1[[#This Row],[Rating]]&gt;=4.2, Table1[[#This Row],[Ratings_Count]]&lt;10000), "Hidden Gem", "Not a Hidden Gem")</f>
        <v>Not a Hidden Gem</v>
      </c>
    </row>
    <row r="2909" spans="1:14" x14ac:dyDescent="0.25">
      <c r="A2909" t="s">
        <v>4544</v>
      </c>
      <c r="B2909" t="s">
        <v>4545</v>
      </c>
      <c r="C2909">
        <v>4.05</v>
      </c>
      <c r="D2909" t="s">
        <v>11</v>
      </c>
      <c r="E2909">
        <v>304</v>
      </c>
      <c r="F2909">
        <v>6783</v>
      </c>
      <c r="G2909">
        <v>562</v>
      </c>
      <c r="H2909">
        <v>2004</v>
      </c>
      <c r="I2909" t="s">
        <v>1526</v>
      </c>
      <c r="J2909" t="s">
        <v>13</v>
      </c>
      <c r="K2909" t="str" cm="1">
        <f t="array" ref="K2909">_xlfn.IFS(Table1[[#This Row],[Rating]] &gt;=4.5, "Elite",Table1[[#This Row],[Rating]]&gt;=4, "Highly Rated", Table1[[#This Row],[Rating]]&gt;=3.5,"Above Average", Table1[[#This Row],[Rating]]&lt;3.5, "Average or Below")</f>
        <v>Highly Rated</v>
      </c>
      <c r="L2909" t="str" cm="1">
        <f t="array" ref="L2909">_xlfn.IFS(Table1[[#This Row],[Pages]]&lt;=150,"Very Short",Table1[[#This Row],[Pages]]&lt;=299,"Short",Table1[[#This Row],[Pages]]&lt;=499,"Medium",Table1[[#This Row],[Pages]]&lt;=699,"Long",Table1[[#This Row],[Pages]]&gt;=700,"Epic")</f>
        <v>Medium</v>
      </c>
      <c r="M2909" t="str" cm="1">
        <f t="array" ref="M2909">_xlfn.IFS(Table1[[#This Row],[Ratings_Count]]&gt;=1000000,"Mega Popular",Table1[[#This Row],[Ratings_Count]]&gt;=100000,"Popular",Table1[[#This Row],[Ratings_Count]]&gt;=10000,"Mid Popular",Table1[[#This Row],[Ratings_Count]]&lt;10000,"Niche")</f>
        <v>Niche</v>
      </c>
      <c r="N2909" t="str">
        <f>IF(AND(Table1[[#This Row],[Rating]]&gt;=4.2, Table1[[#This Row],[Ratings_Count]]&lt;10000), "Hidden Gem", "Not a Hidden Gem")</f>
        <v>Not a Hidden Gem</v>
      </c>
    </row>
    <row r="2910" spans="1:14" x14ac:dyDescent="0.25">
      <c r="A2910" t="s">
        <v>4700</v>
      </c>
      <c r="B2910" t="s">
        <v>4701</v>
      </c>
      <c r="C2910">
        <v>4.05</v>
      </c>
      <c r="D2910" t="s">
        <v>11</v>
      </c>
      <c r="E2910">
        <v>272</v>
      </c>
      <c r="F2910">
        <v>6572</v>
      </c>
      <c r="G2910">
        <v>302</v>
      </c>
      <c r="H2910">
        <v>2004</v>
      </c>
      <c r="I2910" t="s">
        <v>27</v>
      </c>
      <c r="J2910" t="s">
        <v>13</v>
      </c>
      <c r="K2910" t="str" cm="1">
        <f t="array" ref="K2910">_xlfn.IFS(Table1[[#This Row],[Rating]] &gt;=4.5, "Elite",Table1[[#This Row],[Rating]]&gt;=4, "Highly Rated", Table1[[#This Row],[Rating]]&gt;=3.5,"Above Average", Table1[[#This Row],[Rating]]&lt;3.5, "Average or Below")</f>
        <v>Highly Rated</v>
      </c>
      <c r="L2910" t="str" cm="1">
        <f t="array" ref="L2910">_xlfn.IFS(Table1[[#This Row],[Pages]]&lt;=150,"Very Short",Table1[[#This Row],[Pages]]&lt;=299,"Short",Table1[[#This Row],[Pages]]&lt;=499,"Medium",Table1[[#This Row],[Pages]]&lt;=699,"Long",Table1[[#This Row],[Pages]]&gt;=700,"Epic")</f>
        <v>Short</v>
      </c>
      <c r="M2910" t="str" cm="1">
        <f t="array" ref="M2910">_xlfn.IFS(Table1[[#This Row],[Ratings_Count]]&gt;=1000000,"Mega Popular",Table1[[#This Row],[Ratings_Count]]&gt;=100000,"Popular",Table1[[#This Row],[Ratings_Count]]&gt;=10000,"Mid Popular",Table1[[#This Row],[Ratings_Count]]&lt;10000,"Niche")</f>
        <v>Niche</v>
      </c>
      <c r="N2910" t="str">
        <f>IF(AND(Table1[[#This Row],[Rating]]&gt;=4.2, Table1[[#This Row],[Ratings_Count]]&lt;10000), "Hidden Gem", "Not a Hidden Gem")</f>
        <v>Not a Hidden Gem</v>
      </c>
    </row>
    <row r="2911" spans="1:14" x14ac:dyDescent="0.25">
      <c r="A2911" t="s">
        <v>3887</v>
      </c>
      <c r="B2911" t="s">
        <v>4783</v>
      </c>
      <c r="C2911">
        <v>4.05</v>
      </c>
      <c r="D2911" t="s">
        <v>11</v>
      </c>
      <c r="E2911">
        <v>838</v>
      </c>
      <c r="F2911">
        <v>16643</v>
      </c>
      <c r="G2911">
        <v>1851</v>
      </c>
      <c r="H2911">
        <v>2004</v>
      </c>
      <c r="I2911" t="s">
        <v>2025</v>
      </c>
      <c r="J2911" t="s">
        <v>2014</v>
      </c>
      <c r="K2911" t="str" cm="1">
        <f t="array" ref="K2911">_xlfn.IFS(Table1[[#This Row],[Rating]] &gt;=4.5, "Elite",Table1[[#This Row],[Rating]]&gt;=4, "Highly Rated", Table1[[#This Row],[Rating]]&gt;=3.5,"Above Average", Table1[[#This Row],[Rating]]&lt;3.5, "Average or Below")</f>
        <v>Highly Rated</v>
      </c>
      <c r="L2911" t="str" cm="1">
        <f t="array" ref="L2911">_xlfn.IFS(Table1[[#This Row],[Pages]]&lt;=150,"Very Short",Table1[[#This Row],[Pages]]&lt;=299,"Short",Table1[[#This Row],[Pages]]&lt;=499,"Medium",Table1[[#This Row],[Pages]]&lt;=699,"Long",Table1[[#This Row],[Pages]]&gt;=700,"Epic")</f>
        <v>Epic</v>
      </c>
      <c r="M2911" t="str" cm="1">
        <f t="array" ref="M2911">_xlfn.IFS(Table1[[#This Row],[Ratings_Count]]&gt;=1000000,"Mega Popular",Table1[[#This Row],[Ratings_Count]]&gt;=100000,"Popular",Table1[[#This Row],[Ratings_Count]]&gt;=10000,"Mid Popular",Table1[[#This Row],[Ratings_Count]]&lt;10000,"Niche")</f>
        <v>Mid Popular</v>
      </c>
      <c r="N2911" t="str">
        <f>IF(AND(Table1[[#This Row],[Rating]]&gt;=4.2, Table1[[#This Row],[Ratings_Count]]&lt;10000), "Hidden Gem", "Not a Hidden Gem")</f>
        <v>Not a Hidden Gem</v>
      </c>
    </row>
    <row r="2912" spans="1:14" x14ac:dyDescent="0.25">
      <c r="A2912" t="s">
        <v>4797</v>
      </c>
      <c r="B2912" t="s">
        <v>4798</v>
      </c>
      <c r="C2912">
        <v>4.05</v>
      </c>
      <c r="D2912" t="s">
        <v>11</v>
      </c>
      <c r="E2912">
        <v>723</v>
      </c>
      <c r="F2912">
        <v>48223</v>
      </c>
      <c r="G2912">
        <v>764</v>
      </c>
      <c r="H2912">
        <v>2004</v>
      </c>
      <c r="I2912" t="s">
        <v>2152</v>
      </c>
      <c r="J2912" t="s">
        <v>2014</v>
      </c>
      <c r="K2912" t="str" cm="1">
        <f t="array" ref="K2912">_xlfn.IFS(Table1[[#This Row],[Rating]] &gt;=4.5, "Elite",Table1[[#This Row],[Rating]]&gt;=4, "Highly Rated", Table1[[#This Row],[Rating]]&gt;=3.5,"Above Average", Table1[[#This Row],[Rating]]&lt;3.5, "Average or Below")</f>
        <v>Highly Rated</v>
      </c>
      <c r="L2912" t="str" cm="1">
        <f t="array" ref="L2912">_xlfn.IFS(Table1[[#This Row],[Pages]]&lt;=150,"Very Short",Table1[[#This Row],[Pages]]&lt;=299,"Short",Table1[[#This Row],[Pages]]&lt;=499,"Medium",Table1[[#This Row],[Pages]]&lt;=699,"Long",Table1[[#This Row],[Pages]]&gt;=700,"Epic")</f>
        <v>Epic</v>
      </c>
      <c r="M2912" t="str" cm="1">
        <f t="array" ref="M2912">_xlfn.IFS(Table1[[#This Row],[Ratings_Count]]&gt;=1000000,"Mega Popular",Table1[[#This Row],[Ratings_Count]]&gt;=100000,"Popular",Table1[[#This Row],[Ratings_Count]]&gt;=10000,"Mid Popular",Table1[[#This Row],[Ratings_Count]]&lt;10000,"Niche")</f>
        <v>Mid Popular</v>
      </c>
      <c r="N2912" t="str">
        <f>IF(AND(Table1[[#This Row],[Rating]]&gt;=4.2, Table1[[#This Row],[Ratings_Count]]&lt;10000), "Hidden Gem", "Not a Hidden Gem")</f>
        <v>Not a Hidden Gem</v>
      </c>
    </row>
    <row r="2913" spans="1:14" x14ac:dyDescent="0.25">
      <c r="A2913" t="s">
        <v>4859</v>
      </c>
      <c r="B2913" t="s">
        <v>4860</v>
      </c>
      <c r="C2913">
        <v>4.05</v>
      </c>
      <c r="D2913" t="s">
        <v>11</v>
      </c>
      <c r="E2913">
        <v>176</v>
      </c>
      <c r="F2913">
        <v>4799</v>
      </c>
      <c r="G2913">
        <v>88</v>
      </c>
      <c r="H2913">
        <v>2004</v>
      </c>
      <c r="I2913" t="s">
        <v>4861</v>
      </c>
      <c r="J2913" t="s">
        <v>2014</v>
      </c>
      <c r="K2913" t="str" cm="1">
        <f t="array" ref="K2913">_xlfn.IFS(Table1[[#This Row],[Rating]] &gt;=4.5, "Elite",Table1[[#This Row],[Rating]]&gt;=4, "Highly Rated", Table1[[#This Row],[Rating]]&gt;=3.5,"Above Average", Table1[[#This Row],[Rating]]&lt;3.5, "Average or Below")</f>
        <v>Highly Rated</v>
      </c>
      <c r="L2913" t="str" cm="1">
        <f t="array" ref="L2913">_xlfn.IFS(Table1[[#This Row],[Pages]]&lt;=150,"Very Short",Table1[[#This Row],[Pages]]&lt;=299,"Short",Table1[[#This Row],[Pages]]&lt;=499,"Medium",Table1[[#This Row],[Pages]]&lt;=699,"Long",Table1[[#This Row],[Pages]]&gt;=700,"Epic")</f>
        <v>Short</v>
      </c>
      <c r="M2913" t="str" cm="1">
        <f t="array" ref="M2913">_xlfn.IFS(Table1[[#This Row],[Ratings_Count]]&gt;=1000000,"Mega Popular",Table1[[#This Row],[Ratings_Count]]&gt;=100000,"Popular",Table1[[#This Row],[Ratings_Count]]&gt;=10000,"Mid Popular",Table1[[#This Row],[Ratings_Count]]&lt;10000,"Niche")</f>
        <v>Niche</v>
      </c>
      <c r="N2913" t="str">
        <f>IF(AND(Table1[[#This Row],[Rating]]&gt;=4.2, Table1[[#This Row],[Ratings_Count]]&lt;10000), "Hidden Gem", "Not a Hidden Gem")</f>
        <v>Not a Hidden Gem</v>
      </c>
    </row>
    <row r="2914" spans="1:14" x14ac:dyDescent="0.25">
      <c r="A2914" t="s">
        <v>4954</v>
      </c>
      <c r="B2914" t="s">
        <v>2356</v>
      </c>
      <c r="C2914">
        <v>4.05</v>
      </c>
      <c r="D2914" t="s">
        <v>11</v>
      </c>
      <c r="E2914">
        <v>119</v>
      </c>
      <c r="F2914">
        <v>1073</v>
      </c>
      <c r="G2914">
        <v>30</v>
      </c>
      <c r="H2914">
        <v>2004</v>
      </c>
      <c r="I2914" t="s">
        <v>2170</v>
      </c>
      <c r="J2914" t="s">
        <v>2014</v>
      </c>
      <c r="K2914" t="str" cm="1">
        <f t="array" ref="K2914">_xlfn.IFS(Table1[[#This Row],[Rating]] &gt;=4.5, "Elite",Table1[[#This Row],[Rating]]&gt;=4, "Highly Rated", Table1[[#This Row],[Rating]]&gt;=3.5,"Above Average", Table1[[#This Row],[Rating]]&lt;3.5, "Average or Below")</f>
        <v>Highly Rated</v>
      </c>
      <c r="L2914" t="str" cm="1">
        <f t="array" ref="L2914">_xlfn.IFS(Table1[[#This Row],[Pages]]&lt;=150,"Very Short",Table1[[#This Row],[Pages]]&lt;=299,"Short",Table1[[#This Row],[Pages]]&lt;=499,"Medium",Table1[[#This Row],[Pages]]&lt;=699,"Long",Table1[[#This Row],[Pages]]&gt;=700,"Epic")</f>
        <v>Very Short</v>
      </c>
      <c r="M2914" t="str" cm="1">
        <f t="array" ref="M2914">_xlfn.IFS(Table1[[#This Row],[Ratings_Count]]&gt;=1000000,"Mega Popular",Table1[[#This Row],[Ratings_Count]]&gt;=100000,"Popular",Table1[[#This Row],[Ratings_Count]]&gt;=10000,"Mid Popular",Table1[[#This Row],[Ratings_Count]]&lt;10000,"Niche")</f>
        <v>Niche</v>
      </c>
      <c r="N2914" t="str">
        <f>IF(AND(Table1[[#This Row],[Rating]]&gt;=4.2, Table1[[#This Row],[Ratings_Count]]&lt;10000), "Hidden Gem", "Not a Hidden Gem")</f>
        <v>Not a Hidden Gem</v>
      </c>
    </row>
    <row r="2915" spans="1:14" x14ac:dyDescent="0.25">
      <c r="A2915" t="s">
        <v>4961</v>
      </c>
      <c r="B2915" t="s">
        <v>2365</v>
      </c>
      <c r="C2915">
        <v>4.05</v>
      </c>
      <c r="D2915" t="s">
        <v>11</v>
      </c>
      <c r="E2915">
        <v>373</v>
      </c>
      <c r="F2915">
        <v>5153</v>
      </c>
      <c r="G2915">
        <v>327</v>
      </c>
      <c r="H2915">
        <v>2004</v>
      </c>
      <c r="I2915" t="s">
        <v>2031</v>
      </c>
      <c r="J2915" t="s">
        <v>2014</v>
      </c>
      <c r="K2915" t="str" cm="1">
        <f t="array" ref="K2915">_xlfn.IFS(Table1[[#This Row],[Rating]] &gt;=4.5, "Elite",Table1[[#This Row],[Rating]]&gt;=4, "Highly Rated", Table1[[#This Row],[Rating]]&gt;=3.5,"Above Average", Table1[[#This Row],[Rating]]&lt;3.5, "Average or Below")</f>
        <v>Highly Rated</v>
      </c>
      <c r="L2915" t="str" cm="1">
        <f t="array" ref="L2915">_xlfn.IFS(Table1[[#This Row],[Pages]]&lt;=150,"Very Short",Table1[[#This Row],[Pages]]&lt;=299,"Short",Table1[[#This Row],[Pages]]&lt;=499,"Medium",Table1[[#This Row],[Pages]]&lt;=699,"Long",Table1[[#This Row],[Pages]]&gt;=700,"Epic")</f>
        <v>Medium</v>
      </c>
      <c r="M2915" t="str" cm="1">
        <f t="array" ref="M2915">_xlfn.IFS(Table1[[#This Row],[Ratings_Count]]&gt;=1000000,"Mega Popular",Table1[[#This Row],[Ratings_Count]]&gt;=100000,"Popular",Table1[[#This Row],[Ratings_Count]]&gt;=10000,"Mid Popular",Table1[[#This Row],[Ratings_Count]]&lt;10000,"Niche")</f>
        <v>Niche</v>
      </c>
      <c r="N2915" t="str">
        <f>IF(AND(Table1[[#This Row],[Rating]]&gt;=4.2, Table1[[#This Row],[Ratings_Count]]&lt;10000), "Hidden Gem", "Not a Hidden Gem")</f>
        <v>Not a Hidden Gem</v>
      </c>
    </row>
    <row r="2916" spans="1:14" x14ac:dyDescent="0.25">
      <c r="A2916" t="s">
        <v>4962</v>
      </c>
      <c r="B2916" t="s">
        <v>2365</v>
      </c>
      <c r="C2916">
        <v>4.05</v>
      </c>
      <c r="D2916" t="s">
        <v>11</v>
      </c>
      <c r="E2916">
        <v>384</v>
      </c>
      <c r="F2916">
        <v>4615</v>
      </c>
      <c r="G2916">
        <v>255</v>
      </c>
      <c r="H2916">
        <v>2004</v>
      </c>
      <c r="I2916" t="s">
        <v>2031</v>
      </c>
      <c r="J2916" t="s">
        <v>2014</v>
      </c>
      <c r="K2916" t="str" cm="1">
        <f t="array" ref="K2916">_xlfn.IFS(Table1[[#This Row],[Rating]] &gt;=4.5, "Elite",Table1[[#This Row],[Rating]]&gt;=4, "Highly Rated", Table1[[#This Row],[Rating]]&gt;=3.5,"Above Average", Table1[[#This Row],[Rating]]&lt;3.5, "Average or Below")</f>
        <v>Highly Rated</v>
      </c>
      <c r="L2916" t="str" cm="1">
        <f t="array" ref="L2916">_xlfn.IFS(Table1[[#This Row],[Pages]]&lt;=150,"Very Short",Table1[[#This Row],[Pages]]&lt;=299,"Short",Table1[[#This Row],[Pages]]&lt;=499,"Medium",Table1[[#This Row],[Pages]]&lt;=699,"Long",Table1[[#This Row],[Pages]]&gt;=700,"Epic")</f>
        <v>Medium</v>
      </c>
      <c r="M2916" t="str" cm="1">
        <f t="array" ref="M2916">_xlfn.IFS(Table1[[#This Row],[Ratings_Count]]&gt;=1000000,"Mega Popular",Table1[[#This Row],[Ratings_Count]]&gt;=100000,"Popular",Table1[[#This Row],[Ratings_Count]]&gt;=10000,"Mid Popular",Table1[[#This Row],[Ratings_Count]]&lt;10000,"Niche")</f>
        <v>Niche</v>
      </c>
      <c r="N2916" t="str">
        <f>IF(AND(Table1[[#This Row],[Rating]]&gt;=4.2, Table1[[#This Row],[Ratings_Count]]&lt;10000), "Hidden Gem", "Not a Hidden Gem")</f>
        <v>Not a Hidden Gem</v>
      </c>
    </row>
    <row r="2917" spans="1:14" x14ac:dyDescent="0.25">
      <c r="A2917" t="s">
        <v>3887</v>
      </c>
      <c r="B2917" t="s">
        <v>5036</v>
      </c>
      <c r="C2917">
        <v>4.05</v>
      </c>
      <c r="D2917" t="s">
        <v>11</v>
      </c>
      <c r="E2917">
        <v>837</v>
      </c>
      <c r="F2917">
        <v>2904</v>
      </c>
      <c r="G2917">
        <v>309</v>
      </c>
      <c r="H2917">
        <v>2003</v>
      </c>
      <c r="I2917" t="s">
        <v>2022</v>
      </c>
      <c r="J2917" t="s">
        <v>2014</v>
      </c>
      <c r="K2917" t="str" cm="1">
        <f t="array" ref="K2917">_xlfn.IFS(Table1[[#This Row],[Rating]] &gt;=4.5, "Elite",Table1[[#This Row],[Rating]]&gt;=4, "Highly Rated", Table1[[#This Row],[Rating]]&gt;=3.5,"Above Average", Table1[[#This Row],[Rating]]&lt;3.5, "Average or Below")</f>
        <v>Highly Rated</v>
      </c>
      <c r="L2917" t="str" cm="1">
        <f t="array" ref="L2917">_xlfn.IFS(Table1[[#This Row],[Pages]]&lt;=150,"Very Short",Table1[[#This Row],[Pages]]&lt;=299,"Short",Table1[[#This Row],[Pages]]&lt;=499,"Medium",Table1[[#This Row],[Pages]]&lt;=699,"Long",Table1[[#This Row],[Pages]]&gt;=700,"Epic")</f>
        <v>Epic</v>
      </c>
      <c r="M2917" t="str" cm="1">
        <f t="array" ref="M2917">_xlfn.IFS(Table1[[#This Row],[Ratings_Count]]&gt;=1000000,"Mega Popular",Table1[[#This Row],[Ratings_Count]]&gt;=100000,"Popular",Table1[[#This Row],[Ratings_Count]]&gt;=10000,"Mid Popular",Table1[[#This Row],[Ratings_Count]]&lt;10000,"Niche")</f>
        <v>Niche</v>
      </c>
      <c r="N2917" t="str">
        <f>IF(AND(Table1[[#This Row],[Rating]]&gt;=4.2, Table1[[#This Row],[Ratings_Count]]&lt;10000), "Hidden Gem", "Not a Hidden Gem")</f>
        <v>Not a Hidden Gem</v>
      </c>
    </row>
    <row r="2918" spans="1:14" x14ac:dyDescent="0.25">
      <c r="A2918" t="s">
        <v>5229</v>
      </c>
      <c r="B2918" t="s">
        <v>2365</v>
      </c>
      <c r="C2918">
        <v>4.05</v>
      </c>
      <c r="D2918" t="s">
        <v>11</v>
      </c>
      <c r="E2918">
        <v>360</v>
      </c>
      <c r="F2918">
        <v>4460</v>
      </c>
      <c r="G2918">
        <v>302</v>
      </c>
      <c r="H2918">
        <v>2003</v>
      </c>
      <c r="I2918" t="s">
        <v>2031</v>
      </c>
      <c r="J2918" t="s">
        <v>2014</v>
      </c>
      <c r="K2918" t="str" cm="1">
        <f t="array" ref="K2918">_xlfn.IFS(Table1[[#This Row],[Rating]] &gt;=4.5, "Elite",Table1[[#This Row],[Rating]]&gt;=4, "Highly Rated", Table1[[#This Row],[Rating]]&gt;=3.5,"Above Average", Table1[[#This Row],[Rating]]&lt;3.5, "Average or Below")</f>
        <v>Highly Rated</v>
      </c>
      <c r="L2918" t="str" cm="1">
        <f t="array" ref="L2918">_xlfn.IFS(Table1[[#This Row],[Pages]]&lt;=150,"Very Short",Table1[[#This Row],[Pages]]&lt;=299,"Short",Table1[[#This Row],[Pages]]&lt;=499,"Medium",Table1[[#This Row],[Pages]]&lt;=699,"Long",Table1[[#This Row],[Pages]]&gt;=700,"Epic")</f>
        <v>Medium</v>
      </c>
      <c r="M2918" t="str" cm="1">
        <f t="array" ref="M2918">_xlfn.IFS(Table1[[#This Row],[Ratings_Count]]&gt;=1000000,"Mega Popular",Table1[[#This Row],[Ratings_Count]]&gt;=100000,"Popular",Table1[[#This Row],[Ratings_Count]]&gt;=10000,"Mid Popular",Table1[[#This Row],[Ratings_Count]]&lt;10000,"Niche")</f>
        <v>Niche</v>
      </c>
      <c r="N2918" t="str">
        <f>IF(AND(Table1[[#This Row],[Rating]]&gt;=4.2, Table1[[#This Row],[Ratings_Count]]&lt;10000), "Hidden Gem", "Not a Hidden Gem")</f>
        <v>Not a Hidden Gem</v>
      </c>
    </row>
    <row r="2919" spans="1:14" x14ac:dyDescent="0.25">
      <c r="A2919" t="s">
        <v>5236</v>
      </c>
      <c r="B2919" t="s">
        <v>5237</v>
      </c>
      <c r="C2919">
        <v>4.05</v>
      </c>
      <c r="D2919" t="s">
        <v>11</v>
      </c>
      <c r="E2919">
        <v>363</v>
      </c>
      <c r="F2919">
        <v>12764</v>
      </c>
      <c r="G2919">
        <v>376</v>
      </c>
      <c r="H2919">
        <v>2003</v>
      </c>
      <c r="I2919" t="s">
        <v>2025</v>
      </c>
      <c r="J2919" t="s">
        <v>2014</v>
      </c>
      <c r="K2919" t="str" cm="1">
        <f t="array" ref="K2919">_xlfn.IFS(Table1[[#This Row],[Rating]] &gt;=4.5, "Elite",Table1[[#This Row],[Rating]]&gt;=4, "Highly Rated", Table1[[#This Row],[Rating]]&gt;=3.5,"Above Average", Table1[[#This Row],[Rating]]&lt;3.5, "Average or Below")</f>
        <v>Highly Rated</v>
      </c>
      <c r="L2919" t="str" cm="1">
        <f t="array" ref="L2919">_xlfn.IFS(Table1[[#This Row],[Pages]]&lt;=150,"Very Short",Table1[[#This Row],[Pages]]&lt;=299,"Short",Table1[[#This Row],[Pages]]&lt;=499,"Medium",Table1[[#This Row],[Pages]]&lt;=699,"Long",Table1[[#This Row],[Pages]]&gt;=700,"Epic")</f>
        <v>Medium</v>
      </c>
      <c r="M2919" t="str" cm="1">
        <f t="array" ref="M2919">_xlfn.IFS(Table1[[#This Row],[Ratings_Count]]&gt;=1000000,"Mega Popular",Table1[[#This Row],[Ratings_Count]]&gt;=100000,"Popular",Table1[[#This Row],[Ratings_Count]]&gt;=10000,"Mid Popular",Table1[[#This Row],[Ratings_Count]]&lt;10000,"Niche")</f>
        <v>Mid Popular</v>
      </c>
      <c r="N2919" t="str">
        <f>IF(AND(Table1[[#This Row],[Rating]]&gt;=4.2, Table1[[#This Row],[Ratings_Count]]&lt;10000), "Hidden Gem", "Not a Hidden Gem")</f>
        <v>Not a Hidden Gem</v>
      </c>
    </row>
    <row r="2920" spans="1:14" x14ac:dyDescent="0.25">
      <c r="A2920" t="s">
        <v>3887</v>
      </c>
      <c r="B2920" t="s">
        <v>5298</v>
      </c>
      <c r="C2920">
        <v>4.05</v>
      </c>
      <c r="D2920" t="s">
        <v>11</v>
      </c>
      <c r="E2920">
        <v>803</v>
      </c>
      <c r="F2920">
        <v>9564</v>
      </c>
      <c r="G2920">
        <v>726</v>
      </c>
      <c r="H2920">
        <v>2003</v>
      </c>
      <c r="I2920" t="s">
        <v>3923</v>
      </c>
      <c r="J2920" t="s">
        <v>13</v>
      </c>
      <c r="K2920" t="str" cm="1">
        <f t="array" ref="K2920">_xlfn.IFS(Table1[[#This Row],[Rating]] &gt;=4.5, "Elite",Table1[[#This Row],[Rating]]&gt;=4, "Highly Rated", Table1[[#This Row],[Rating]]&gt;=3.5,"Above Average", Table1[[#This Row],[Rating]]&lt;3.5, "Average or Below")</f>
        <v>Highly Rated</v>
      </c>
      <c r="L2920" t="str" cm="1">
        <f t="array" ref="L2920">_xlfn.IFS(Table1[[#This Row],[Pages]]&lt;=150,"Very Short",Table1[[#This Row],[Pages]]&lt;=299,"Short",Table1[[#This Row],[Pages]]&lt;=499,"Medium",Table1[[#This Row],[Pages]]&lt;=699,"Long",Table1[[#This Row],[Pages]]&gt;=700,"Epic")</f>
        <v>Epic</v>
      </c>
      <c r="M2920" t="str" cm="1">
        <f t="array" ref="M2920">_xlfn.IFS(Table1[[#This Row],[Ratings_Count]]&gt;=1000000,"Mega Popular",Table1[[#This Row],[Ratings_Count]]&gt;=100000,"Popular",Table1[[#This Row],[Ratings_Count]]&gt;=10000,"Mid Popular",Table1[[#This Row],[Ratings_Count]]&lt;10000,"Niche")</f>
        <v>Niche</v>
      </c>
      <c r="N2920" t="str">
        <f>IF(AND(Table1[[#This Row],[Rating]]&gt;=4.2, Table1[[#This Row],[Ratings_Count]]&lt;10000), "Hidden Gem", "Not a Hidden Gem")</f>
        <v>Not a Hidden Gem</v>
      </c>
    </row>
    <row r="2921" spans="1:14" x14ac:dyDescent="0.25">
      <c r="A2921" t="s">
        <v>5514</v>
      </c>
      <c r="B2921" t="s">
        <v>3830</v>
      </c>
      <c r="C2921">
        <v>4.05</v>
      </c>
      <c r="D2921" t="s">
        <v>11</v>
      </c>
      <c r="E2921">
        <v>320</v>
      </c>
      <c r="F2921">
        <v>4753</v>
      </c>
      <c r="G2921">
        <v>400</v>
      </c>
      <c r="H2921">
        <v>2003</v>
      </c>
      <c r="I2921" t="s">
        <v>1614</v>
      </c>
      <c r="J2921" t="s">
        <v>13</v>
      </c>
      <c r="K2921" t="str" cm="1">
        <f t="array" ref="K2921">_xlfn.IFS(Table1[[#This Row],[Rating]] &gt;=4.5, "Elite",Table1[[#This Row],[Rating]]&gt;=4, "Highly Rated", Table1[[#This Row],[Rating]]&gt;=3.5,"Above Average", Table1[[#This Row],[Rating]]&lt;3.5, "Average or Below")</f>
        <v>Highly Rated</v>
      </c>
      <c r="L2921" t="str" cm="1">
        <f t="array" ref="L2921">_xlfn.IFS(Table1[[#This Row],[Pages]]&lt;=150,"Very Short",Table1[[#This Row],[Pages]]&lt;=299,"Short",Table1[[#This Row],[Pages]]&lt;=499,"Medium",Table1[[#This Row],[Pages]]&lt;=699,"Long",Table1[[#This Row],[Pages]]&gt;=700,"Epic")</f>
        <v>Medium</v>
      </c>
      <c r="M2921" t="str" cm="1">
        <f t="array" ref="M2921">_xlfn.IFS(Table1[[#This Row],[Ratings_Count]]&gt;=1000000,"Mega Popular",Table1[[#This Row],[Ratings_Count]]&gt;=100000,"Popular",Table1[[#This Row],[Ratings_Count]]&gt;=10000,"Mid Popular",Table1[[#This Row],[Ratings_Count]]&lt;10000,"Niche")</f>
        <v>Niche</v>
      </c>
      <c r="N2921" t="str">
        <f>IF(AND(Table1[[#This Row],[Rating]]&gt;=4.2, Table1[[#This Row],[Ratings_Count]]&lt;10000), "Hidden Gem", "Not a Hidden Gem")</f>
        <v>Not a Hidden Gem</v>
      </c>
    </row>
    <row r="2922" spans="1:14" x14ac:dyDescent="0.25">
      <c r="A2922" t="s">
        <v>5649</v>
      </c>
      <c r="B2922" t="s">
        <v>5650</v>
      </c>
      <c r="C2922">
        <v>4.05</v>
      </c>
      <c r="D2922" t="s">
        <v>11</v>
      </c>
      <c r="E2922">
        <v>306</v>
      </c>
      <c r="F2922">
        <v>97136</v>
      </c>
      <c r="G2922">
        <v>947</v>
      </c>
      <c r="H2922">
        <v>2003</v>
      </c>
      <c r="I2922" t="s">
        <v>944</v>
      </c>
      <c r="J2922" t="s">
        <v>13</v>
      </c>
      <c r="K2922" t="str" cm="1">
        <f t="array" ref="K2922">_xlfn.IFS(Table1[[#This Row],[Rating]] &gt;=4.5, "Elite",Table1[[#This Row],[Rating]]&gt;=4, "Highly Rated", Table1[[#This Row],[Rating]]&gt;=3.5,"Above Average", Table1[[#This Row],[Rating]]&lt;3.5, "Average or Below")</f>
        <v>Highly Rated</v>
      </c>
      <c r="L2922" t="str" cm="1">
        <f t="array" ref="L2922">_xlfn.IFS(Table1[[#This Row],[Pages]]&lt;=150,"Very Short",Table1[[#This Row],[Pages]]&lt;=299,"Short",Table1[[#This Row],[Pages]]&lt;=499,"Medium",Table1[[#This Row],[Pages]]&lt;=699,"Long",Table1[[#This Row],[Pages]]&gt;=700,"Epic")</f>
        <v>Medium</v>
      </c>
      <c r="M2922" t="str" cm="1">
        <f t="array" ref="M2922">_xlfn.IFS(Table1[[#This Row],[Ratings_Count]]&gt;=1000000,"Mega Popular",Table1[[#This Row],[Ratings_Count]]&gt;=100000,"Popular",Table1[[#This Row],[Ratings_Count]]&gt;=10000,"Mid Popular",Table1[[#This Row],[Ratings_Count]]&lt;10000,"Niche")</f>
        <v>Mid Popular</v>
      </c>
      <c r="N2922" t="str">
        <f>IF(AND(Table1[[#This Row],[Rating]]&gt;=4.2, Table1[[#This Row],[Ratings_Count]]&lt;10000), "Hidden Gem", "Not a Hidden Gem")</f>
        <v>Not a Hidden Gem</v>
      </c>
    </row>
    <row r="2923" spans="1:14" x14ac:dyDescent="0.25">
      <c r="A2923" t="s">
        <v>5666</v>
      </c>
      <c r="B2923" t="s">
        <v>5667</v>
      </c>
      <c r="C2923">
        <v>4.05</v>
      </c>
      <c r="D2923" t="s">
        <v>11</v>
      </c>
      <c r="E2923">
        <v>288</v>
      </c>
      <c r="F2923">
        <v>966</v>
      </c>
      <c r="G2923">
        <v>108</v>
      </c>
      <c r="H2923">
        <v>2003</v>
      </c>
      <c r="I2923" t="s">
        <v>79</v>
      </c>
      <c r="J2923" t="s">
        <v>13</v>
      </c>
      <c r="K2923" t="str" cm="1">
        <f t="array" ref="K2923">_xlfn.IFS(Table1[[#This Row],[Rating]] &gt;=4.5, "Elite",Table1[[#This Row],[Rating]]&gt;=4, "Highly Rated", Table1[[#This Row],[Rating]]&gt;=3.5,"Above Average", Table1[[#This Row],[Rating]]&lt;3.5, "Average or Below")</f>
        <v>Highly Rated</v>
      </c>
      <c r="L2923" t="str" cm="1">
        <f t="array" ref="L2923">_xlfn.IFS(Table1[[#This Row],[Pages]]&lt;=150,"Very Short",Table1[[#This Row],[Pages]]&lt;=299,"Short",Table1[[#This Row],[Pages]]&lt;=499,"Medium",Table1[[#This Row],[Pages]]&lt;=699,"Long",Table1[[#This Row],[Pages]]&gt;=700,"Epic")</f>
        <v>Short</v>
      </c>
      <c r="M2923" t="str" cm="1">
        <f t="array" ref="M2923">_xlfn.IFS(Table1[[#This Row],[Ratings_Count]]&gt;=1000000,"Mega Popular",Table1[[#This Row],[Ratings_Count]]&gt;=100000,"Popular",Table1[[#This Row],[Ratings_Count]]&gt;=10000,"Mid Popular",Table1[[#This Row],[Ratings_Count]]&lt;10000,"Niche")</f>
        <v>Niche</v>
      </c>
      <c r="N2923" t="str">
        <f>IF(AND(Table1[[#This Row],[Rating]]&gt;=4.2, Table1[[#This Row],[Ratings_Count]]&lt;10000), "Hidden Gem", "Not a Hidden Gem")</f>
        <v>Not a Hidden Gem</v>
      </c>
    </row>
    <row r="2924" spans="1:14" x14ac:dyDescent="0.25">
      <c r="A2924" t="s">
        <v>5716</v>
      </c>
      <c r="B2924" t="s">
        <v>1742</v>
      </c>
      <c r="C2924">
        <v>4.05</v>
      </c>
      <c r="D2924" t="s">
        <v>11</v>
      </c>
      <c r="E2924">
        <v>592</v>
      </c>
      <c r="F2924">
        <v>86159</v>
      </c>
      <c r="G2924">
        <v>5727</v>
      </c>
      <c r="H2924">
        <v>2003</v>
      </c>
      <c r="I2924" t="s">
        <v>5717</v>
      </c>
      <c r="J2924" t="s">
        <v>13</v>
      </c>
      <c r="K2924" t="str" cm="1">
        <f t="array" ref="K2924">_xlfn.IFS(Table1[[#This Row],[Rating]] &gt;=4.5, "Elite",Table1[[#This Row],[Rating]]&gt;=4, "Highly Rated", Table1[[#This Row],[Rating]]&gt;=3.5,"Above Average", Table1[[#This Row],[Rating]]&lt;3.5, "Average or Below")</f>
        <v>Highly Rated</v>
      </c>
      <c r="L2924" t="str" cm="1">
        <f t="array" ref="L2924">_xlfn.IFS(Table1[[#This Row],[Pages]]&lt;=150,"Very Short",Table1[[#This Row],[Pages]]&lt;=299,"Short",Table1[[#This Row],[Pages]]&lt;=499,"Medium",Table1[[#This Row],[Pages]]&lt;=699,"Long",Table1[[#This Row],[Pages]]&gt;=700,"Epic")</f>
        <v>Long</v>
      </c>
      <c r="M2924" t="str" cm="1">
        <f t="array" ref="M2924">_xlfn.IFS(Table1[[#This Row],[Ratings_Count]]&gt;=1000000,"Mega Popular",Table1[[#This Row],[Ratings_Count]]&gt;=100000,"Popular",Table1[[#This Row],[Ratings_Count]]&gt;=10000,"Mid Popular",Table1[[#This Row],[Ratings_Count]]&lt;10000,"Niche")</f>
        <v>Mid Popular</v>
      </c>
      <c r="N2924" t="str">
        <f>IF(AND(Table1[[#This Row],[Rating]]&gt;=4.2, Table1[[#This Row],[Ratings_Count]]&lt;10000), "Hidden Gem", "Not a Hidden Gem")</f>
        <v>Not a Hidden Gem</v>
      </c>
    </row>
    <row r="2925" spans="1:14" x14ac:dyDescent="0.25">
      <c r="A2925" t="s">
        <v>5720</v>
      </c>
      <c r="B2925" t="s">
        <v>5721</v>
      </c>
      <c r="C2925">
        <v>4.05</v>
      </c>
      <c r="D2925" t="s">
        <v>11</v>
      </c>
      <c r="E2925">
        <v>144</v>
      </c>
      <c r="F2925">
        <v>195</v>
      </c>
      <c r="G2925">
        <v>37</v>
      </c>
      <c r="H2925">
        <v>2003</v>
      </c>
      <c r="I2925" t="s">
        <v>4643</v>
      </c>
      <c r="J2925" t="s">
        <v>13</v>
      </c>
      <c r="K2925" t="str" cm="1">
        <f t="array" ref="K2925">_xlfn.IFS(Table1[[#This Row],[Rating]] &gt;=4.5, "Elite",Table1[[#This Row],[Rating]]&gt;=4, "Highly Rated", Table1[[#This Row],[Rating]]&gt;=3.5,"Above Average", Table1[[#This Row],[Rating]]&lt;3.5, "Average or Below")</f>
        <v>Highly Rated</v>
      </c>
      <c r="L2925" t="str" cm="1">
        <f t="array" ref="L2925">_xlfn.IFS(Table1[[#This Row],[Pages]]&lt;=150,"Very Short",Table1[[#This Row],[Pages]]&lt;=299,"Short",Table1[[#This Row],[Pages]]&lt;=499,"Medium",Table1[[#This Row],[Pages]]&lt;=699,"Long",Table1[[#This Row],[Pages]]&gt;=700,"Epic")</f>
        <v>Very Short</v>
      </c>
      <c r="M2925" t="str" cm="1">
        <f t="array" ref="M2925">_xlfn.IFS(Table1[[#This Row],[Ratings_Count]]&gt;=1000000,"Mega Popular",Table1[[#This Row],[Ratings_Count]]&gt;=100000,"Popular",Table1[[#This Row],[Ratings_Count]]&gt;=10000,"Mid Popular",Table1[[#This Row],[Ratings_Count]]&lt;10000,"Niche")</f>
        <v>Niche</v>
      </c>
      <c r="N2925" t="str">
        <f>IF(AND(Table1[[#This Row],[Rating]]&gt;=4.2, Table1[[#This Row],[Ratings_Count]]&lt;10000), "Hidden Gem", "Not a Hidden Gem")</f>
        <v>Not a Hidden Gem</v>
      </c>
    </row>
    <row r="2926" spans="1:14" x14ac:dyDescent="0.25">
      <c r="A2926" t="s">
        <v>5838</v>
      </c>
      <c r="B2926" t="s">
        <v>5839</v>
      </c>
      <c r="C2926">
        <v>4.05</v>
      </c>
      <c r="D2926" t="s">
        <v>11</v>
      </c>
      <c r="E2926">
        <v>134</v>
      </c>
      <c r="F2926">
        <v>28153</v>
      </c>
      <c r="G2926">
        <v>1372</v>
      </c>
      <c r="H2926">
        <v>2003</v>
      </c>
      <c r="I2926" t="s">
        <v>56</v>
      </c>
      <c r="J2926" t="s">
        <v>13</v>
      </c>
      <c r="K2926" t="str" cm="1">
        <f t="array" ref="K2926">_xlfn.IFS(Table1[[#This Row],[Rating]] &gt;=4.5, "Elite",Table1[[#This Row],[Rating]]&gt;=4, "Highly Rated", Table1[[#This Row],[Rating]]&gt;=3.5,"Above Average", Table1[[#This Row],[Rating]]&lt;3.5, "Average or Below")</f>
        <v>Highly Rated</v>
      </c>
      <c r="L2926" t="str" cm="1">
        <f t="array" ref="L2926">_xlfn.IFS(Table1[[#This Row],[Pages]]&lt;=150,"Very Short",Table1[[#This Row],[Pages]]&lt;=299,"Short",Table1[[#This Row],[Pages]]&lt;=499,"Medium",Table1[[#This Row],[Pages]]&lt;=699,"Long",Table1[[#This Row],[Pages]]&gt;=700,"Epic")</f>
        <v>Very Short</v>
      </c>
      <c r="M2926" t="str" cm="1">
        <f t="array" ref="M2926">_xlfn.IFS(Table1[[#This Row],[Ratings_Count]]&gt;=1000000,"Mega Popular",Table1[[#This Row],[Ratings_Count]]&gt;=100000,"Popular",Table1[[#This Row],[Ratings_Count]]&gt;=10000,"Mid Popular",Table1[[#This Row],[Ratings_Count]]&lt;10000,"Niche")</f>
        <v>Mid Popular</v>
      </c>
      <c r="N2926" t="str">
        <f>IF(AND(Table1[[#This Row],[Rating]]&gt;=4.2, Table1[[#This Row],[Ratings_Count]]&lt;10000), "Hidden Gem", "Not a Hidden Gem")</f>
        <v>Not a Hidden Gem</v>
      </c>
    </row>
    <row r="2927" spans="1:14" x14ac:dyDescent="0.25">
      <c r="A2927" t="s">
        <v>3887</v>
      </c>
      <c r="B2927" t="s">
        <v>6021</v>
      </c>
      <c r="C2927">
        <v>4.05</v>
      </c>
      <c r="D2927" t="s">
        <v>11</v>
      </c>
      <c r="E2927">
        <v>960</v>
      </c>
      <c r="F2927">
        <v>109420</v>
      </c>
      <c r="G2927">
        <v>5696</v>
      </c>
      <c r="H2927">
        <v>2002</v>
      </c>
      <c r="I2927" t="s">
        <v>129</v>
      </c>
      <c r="J2927" t="s">
        <v>13</v>
      </c>
      <c r="K2927" t="str" cm="1">
        <f t="array" ref="K2927">_xlfn.IFS(Table1[[#This Row],[Rating]] &gt;=4.5, "Elite",Table1[[#This Row],[Rating]]&gt;=4, "Highly Rated", Table1[[#This Row],[Rating]]&gt;=3.5,"Above Average", Table1[[#This Row],[Rating]]&lt;3.5, "Average or Below")</f>
        <v>Highly Rated</v>
      </c>
      <c r="L2927" t="str" cm="1">
        <f t="array" ref="L2927">_xlfn.IFS(Table1[[#This Row],[Pages]]&lt;=150,"Very Short",Table1[[#This Row],[Pages]]&lt;=299,"Short",Table1[[#This Row],[Pages]]&lt;=499,"Medium",Table1[[#This Row],[Pages]]&lt;=699,"Long",Table1[[#This Row],[Pages]]&gt;=700,"Epic")</f>
        <v>Epic</v>
      </c>
      <c r="M2927" t="str" cm="1">
        <f t="array" ref="M2927">_xlfn.IFS(Table1[[#This Row],[Ratings_Count]]&gt;=1000000,"Mega Popular",Table1[[#This Row],[Ratings_Count]]&gt;=100000,"Popular",Table1[[#This Row],[Ratings_Count]]&gt;=10000,"Mid Popular",Table1[[#This Row],[Ratings_Count]]&lt;10000,"Niche")</f>
        <v>Popular</v>
      </c>
      <c r="N2927" t="str">
        <f>IF(AND(Table1[[#This Row],[Rating]]&gt;=4.2, Table1[[#This Row],[Ratings_Count]]&lt;10000), "Hidden Gem", "Not a Hidden Gem")</f>
        <v>Not a Hidden Gem</v>
      </c>
    </row>
    <row r="2928" spans="1:14" x14ac:dyDescent="0.25">
      <c r="A2928" t="s">
        <v>6033</v>
      </c>
      <c r="B2928" t="s">
        <v>6034</v>
      </c>
      <c r="C2928">
        <v>4.05</v>
      </c>
      <c r="D2928" t="s">
        <v>11</v>
      </c>
      <c r="E2928">
        <v>512</v>
      </c>
      <c r="F2928">
        <v>184418</v>
      </c>
      <c r="G2928">
        <v>4432</v>
      </c>
      <c r="H2928">
        <v>2002</v>
      </c>
      <c r="I2928" t="s">
        <v>441</v>
      </c>
      <c r="J2928" t="s">
        <v>13</v>
      </c>
      <c r="K2928" t="str" cm="1">
        <f t="array" ref="K2928">_xlfn.IFS(Table1[[#This Row],[Rating]] &gt;=4.5, "Elite",Table1[[#This Row],[Rating]]&gt;=4, "Highly Rated", Table1[[#This Row],[Rating]]&gt;=3.5,"Above Average", Table1[[#This Row],[Rating]]&lt;3.5, "Average or Below")</f>
        <v>Highly Rated</v>
      </c>
      <c r="L2928" t="str" cm="1">
        <f t="array" ref="L2928">_xlfn.IFS(Table1[[#This Row],[Pages]]&lt;=150,"Very Short",Table1[[#This Row],[Pages]]&lt;=299,"Short",Table1[[#This Row],[Pages]]&lt;=499,"Medium",Table1[[#This Row],[Pages]]&lt;=699,"Long",Table1[[#This Row],[Pages]]&gt;=700,"Epic")</f>
        <v>Long</v>
      </c>
      <c r="M2928" t="str" cm="1">
        <f t="array" ref="M2928">_xlfn.IFS(Table1[[#This Row],[Ratings_Count]]&gt;=1000000,"Mega Popular",Table1[[#This Row],[Ratings_Count]]&gt;=100000,"Popular",Table1[[#This Row],[Ratings_Count]]&gt;=10000,"Mid Popular",Table1[[#This Row],[Ratings_Count]]&lt;10000,"Niche")</f>
        <v>Popular</v>
      </c>
      <c r="N2928" t="str">
        <f>IF(AND(Table1[[#This Row],[Rating]]&gt;=4.2, Table1[[#This Row],[Ratings_Count]]&lt;10000), "Hidden Gem", "Not a Hidden Gem")</f>
        <v>Not a Hidden Gem</v>
      </c>
    </row>
    <row r="2929" spans="1:14" x14ac:dyDescent="0.25">
      <c r="A2929" t="s">
        <v>6622</v>
      </c>
      <c r="B2929" t="s">
        <v>1954</v>
      </c>
      <c r="C2929">
        <v>4.05</v>
      </c>
      <c r="D2929" t="s">
        <v>11</v>
      </c>
      <c r="E2929">
        <v>452</v>
      </c>
      <c r="F2929">
        <v>8124</v>
      </c>
      <c r="G2929">
        <v>475</v>
      </c>
      <c r="H2929">
        <v>2002</v>
      </c>
      <c r="I2929" t="s">
        <v>1256</v>
      </c>
      <c r="J2929" t="s">
        <v>13</v>
      </c>
      <c r="K2929" t="str" cm="1">
        <f t="array" ref="K2929">_xlfn.IFS(Table1[[#This Row],[Rating]] &gt;=4.5, "Elite",Table1[[#This Row],[Rating]]&gt;=4, "Highly Rated", Table1[[#This Row],[Rating]]&gt;=3.5,"Above Average", Table1[[#This Row],[Rating]]&lt;3.5, "Average or Below")</f>
        <v>Highly Rated</v>
      </c>
      <c r="L2929" t="str" cm="1">
        <f t="array" ref="L2929">_xlfn.IFS(Table1[[#This Row],[Pages]]&lt;=150,"Very Short",Table1[[#This Row],[Pages]]&lt;=299,"Short",Table1[[#This Row],[Pages]]&lt;=499,"Medium",Table1[[#This Row],[Pages]]&lt;=699,"Long",Table1[[#This Row],[Pages]]&gt;=700,"Epic")</f>
        <v>Medium</v>
      </c>
      <c r="M2929" t="str" cm="1">
        <f t="array" ref="M2929">_xlfn.IFS(Table1[[#This Row],[Ratings_Count]]&gt;=1000000,"Mega Popular",Table1[[#This Row],[Ratings_Count]]&gt;=100000,"Popular",Table1[[#This Row],[Ratings_Count]]&gt;=10000,"Mid Popular",Table1[[#This Row],[Ratings_Count]]&lt;10000,"Niche")</f>
        <v>Niche</v>
      </c>
      <c r="N2929" t="str">
        <f>IF(AND(Table1[[#This Row],[Rating]]&gt;=4.2, Table1[[#This Row],[Ratings_Count]]&lt;10000), "Hidden Gem", "Not a Hidden Gem")</f>
        <v>Not a Hidden Gem</v>
      </c>
    </row>
    <row r="2930" spans="1:14" x14ac:dyDescent="0.25">
      <c r="A2930" t="s">
        <v>6832</v>
      </c>
      <c r="B2930" t="s">
        <v>2972</v>
      </c>
      <c r="C2930">
        <v>4.05</v>
      </c>
      <c r="D2930" t="s">
        <v>11</v>
      </c>
      <c r="E2930">
        <v>426</v>
      </c>
      <c r="F2930">
        <v>20880</v>
      </c>
      <c r="G2930">
        <v>1728</v>
      </c>
      <c r="H2930">
        <v>2001</v>
      </c>
      <c r="I2930" t="s">
        <v>2085</v>
      </c>
      <c r="J2930" t="s">
        <v>2014</v>
      </c>
      <c r="K2930" t="str" cm="1">
        <f t="array" ref="K2930">_xlfn.IFS(Table1[[#This Row],[Rating]] &gt;=4.5, "Elite",Table1[[#This Row],[Rating]]&gt;=4, "Highly Rated", Table1[[#This Row],[Rating]]&gt;=3.5,"Above Average", Table1[[#This Row],[Rating]]&lt;3.5, "Average or Below")</f>
        <v>Highly Rated</v>
      </c>
      <c r="L2930" t="str" cm="1">
        <f t="array" ref="L2930">_xlfn.IFS(Table1[[#This Row],[Pages]]&lt;=150,"Very Short",Table1[[#This Row],[Pages]]&lt;=299,"Short",Table1[[#This Row],[Pages]]&lt;=499,"Medium",Table1[[#This Row],[Pages]]&lt;=699,"Long",Table1[[#This Row],[Pages]]&gt;=700,"Epic")</f>
        <v>Medium</v>
      </c>
      <c r="M2930" t="str" cm="1">
        <f t="array" ref="M2930">_xlfn.IFS(Table1[[#This Row],[Ratings_Count]]&gt;=1000000,"Mega Popular",Table1[[#This Row],[Ratings_Count]]&gt;=100000,"Popular",Table1[[#This Row],[Ratings_Count]]&gt;=10000,"Mid Popular",Table1[[#This Row],[Ratings_Count]]&lt;10000,"Niche")</f>
        <v>Mid Popular</v>
      </c>
      <c r="N2930" t="str">
        <f>IF(AND(Table1[[#This Row],[Rating]]&gt;=4.2, Table1[[#This Row],[Ratings_Count]]&lt;10000), "Hidden Gem", "Not a Hidden Gem")</f>
        <v>Not a Hidden Gem</v>
      </c>
    </row>
    <row r="2931" spans="1:14" x14ac:dyDescent="0.25">
      <c r="A2931" t="s">
        <v>6837</v>
      </c>
      <c r="B2931" t="s">
        <v>4780</v>
      </c>
      <c r="C2931">
        <v>4.05</v>
      </c>
      <c r="D2931" t="s">
        <v>11</v>
      </c>
      <c r="E2931">
        <v>150</v>
      </c>
      <c r="F2931">
        <v>2357</v>
      </c>
      <c r="G2931">
        <v>97</v>
      </c>
      <c r="H2931">
        <v>2001</v>
      </c>
      <c r="I2931" t="s">
        <v>5153</v>
      </c>
      <c r="J2931" t="s">
        <v>2014</v>
      </c>
      <c r="K2931" t="str" cm="1">
        <f t="array" ref="K2931">_xlfn.IFS(Table1[[#This Row],[Rating]] &gt;=4.5, "Elite",Table1[[#This Row],[Rating]]&gt;=4, "Highly Rated", Table1[[#This Row],[Rating]]&gt;=3.5,"Above Average", Table1[[#This Row],[Rating]]&lt;3.5, "Average or Below")</f>
        <v>Highly Rated</v>
      </c>
      <c r="L2931" t="str" cm="1">
        <f t="array" ref="L2931">_xlfn.IFS(Table1[[#This Row],[Pages]]&lt;=150,"Very Short",Table1[[#This Row],[Pages]]&lt;=299,"Short",Table1[[#This Row],[Pages]]&lt;=499,"Medium",Table1[[#This Row],[Pages]]&lt;=699,"Long",Table1[[#This Row],[Pages]]&gt;=700,"Epic")</f>
        <v>Very Short</v>
      </c>
      <c r="M2931" t="str" cm="1">
        <f t="array" ref="M2931">_xlfn.IFS(Table1[[#This Row],[Ratings_Count]]&gt;=1000000,"Mega Popular",Table1[[#This Row],[Ratings_Count]]&gt;=100000,"Popular",Table1[[#This Row],[Ratings_Count]]&gt;=10000,"Mid Popular",Table1[[#This Row],[Ratings_Count]]&lt;10000,"Niche")</f>
        <v>Niche</v>
      </c>
      <c r="N2931" t="str">
        <f>IF(AND(Table1[[#This Row],[Rating]]&gt;=4.2, Table1[[#This Row],[Ratings_Count]]&lt;10000), "Hidden Gem", "Not a Hidden Gem")</f>
        <v>Not a Hidden Gem</v>
      </c>
    </row>
    <row r="2932" spans="1:14" x14ac:dyDescent="0.25">
      <c r="A2932" t="s">
        <v>6935</v>
      </c>
      <c r="B2932" t="s">
        <v>1643</v>
      </c>
      <c r="C2932">
        <v>4.05</v>
      </c>
      <c r="D2932" t="s">
        <v>11</v>
      </c>
      <c r="E2932">
        <v>256</v>
      </c>
      <c r="F2932">
        <v>29309</v>
      </c>
      <c r="G2932">
        <v>952</v>
      </c>
      <c r="H2932">
        <v>2001</v>
      </c>
      <c r="I2932" t="s">
        <v>2137</v>
      </c>
      <c r="J2932" t="s">
        <v>2014</v>
      </c>
      <c r="K2932" t="str" cm="1">
        <f t="array" ref="K2932">_xlfn.IFS(Table1[[#This Row],[Rating]] &gt;=4.5, "Elite",Table1[[#This Row],[Rating]]&gt;=4, "Highly Rated", Table1[[#This Row],[Rating]]&gt;=3.5,"Above Average", Table1[[#This Row],[Rating]]&lt;3.5, "Average or Below")</f>
        <v>Highly Rated</v>
      </c>
      <c r="L2932" t="str" cm="1">
        <f t="array" ref="L2932">_xlfn.IFS(Table1[[#This Row],[Pages]]&lt;=150,"Very Short",Table1[[#This Row],[Pages]]&lt;=299,"Short",Table1[[#This Row],[Pages]]&lt;=499,"Medium",Table1[[#This Row],[Pages]]&lt;=699,"Long",Table1[[#This Row],[Pages]]&gt;=700,"Epic")</f>
        <v>Short</v>
      </c>
      <c r="M2932" t="str" cm="1">
        <f t="array" ref="M2932">_xlfn.IFS(Table1[[#This Row],[Ratings_Count]]&gt;=1000000,"Mega Popular",Table1[[#This Row],[Ratings_Count]]&gt;=100000,"Popular",Table1[[#This Row],[Ratings_Count]]&gt;=10000,"Mid Popular",Table1[[#This Row],[Ratings_Count]]&lt;10000,"Niche")</f>
        <v>Mid Popular</v>
      </c>
      <c r="N2932" t="str">
        <f>IF(AND(Table1[[#This Row],[Rating]]&gt;=4.2, Table1[[#This Row],[Ratings_Count]]&lt;10000), "Hidden Gem", "Not a Hidden Gem")</f>
        <v>Not a Hidden Gem</v>
      </c>
    </row>
    <row r="2933" spans="1:14" x14ac:dyDescent="0.25">
      <c r="A2933" t="s">
        <v>6986</v>
      </c>
      <c r="B2933" t="s">
        <v>2566</v>
      </c>
      <c r="C2933">
        <v>4.05</v>
      </c>
      <c r="D2933" t="s">
        <v>11</v>
      </c>
      <c r="E2933">
        <v>288</v>
      </c>
      <c r="F2933">
        <v>2622</v>
      </c>
      <c r="G2933">
        <v>78</v>
      </c>
      <c r="H2933">
        <v>2001</v>
      </c>
      <c r="I2933" t="s">
        <v>345</v>
      </c>
      <c r="J2933" t="s">
        <v>13</v>
      </c>
      <c r="K2933" t="str" cm="1">
        <f t="array" ref="K2933">_xlfn.IFS(Table1[[#This Row],[Rating]] &gt;=4.5, "Elite",Table1[[#This Row],[Rating]]&gt;=4, "Highly Rated", Table1[[#This Row],[Rating]]&gt;=3.5,"Above Average", Table1[[#This Row],[Rating]]&lt;3.5, "Average or Below")</f>
        <v>Highly Rated</v>
      </c>
      <c r="L2933" t="str" cm="1">
        <f t="array" ref="L2933">_xlfn.IFS(Table1[[#This Row],[Pages]]&lt;=150,"Very Short",Table1[[#This Row],[Pages]]&lt;=299,"Short",Table1[[#This Row],[Pages]]&lt;=499,"Medium",Table1[[#This Row],[Pages]]&lt;=699,"Long",Table1[[#This Row],[Pages]]&gt;=700,"Epic")</f>
        <v>Short</v>
      </c>
      <c r="M2933" t="str" cm="1">
        <f t="array" ref="M2933">_xlfn.IFS(Table1[[#This Row],[Ratings_Count]]&gt;=1000000,"Mega Popular",Table1[[#This Row],[Ratings_Count]]&gt;=100000,"Popular",Table1[[#This Row],[Ratings_Count]]&gt;=10000,"Mid Popular",Table1[[#This Row],[Ratings_Count]]&lt;10000,"Niche")</f>
        <v>Niche</v>
      </c>
      <c r="N2933" t="str">
        <f>IF(AND(Table1[[#This Row],[Rating]]&gt;=4.2, Table1[[#This Row],[Ratings_Count]]&lt;10000), "Hidden Gem", "Not a Hidden Gem")</f>
        <v>Not a Hidden Gem</v>
      </c>
    </row>
    <row r="2934" spans="1:14" x14ac:dyDescent="0.25">
      <c r="A2934" t="s">
        <v>7092</v>
      </c>
      <c r="B2934" t="s">
        <v>440</v>
      </c>
      <c r="C2934">
        <v>4.05</v>
      </c>
      <c r="D2934" t="s">
        <v>11</v>
      </c>
      <c r="E2934">
        <v>288</v>
      </c>
      <c r="F2934">
        <v>63155</v>
      </c>
      <c r="G2934">
        <v>2286</v>
      </c>
      <c r="H2934">
        <v>2001</v>
      </c>
      <c r="I2934" t="s">
        <v>6145</v>
      </c>
      <c r="J2934" t="s">
        <v>13</v>
      </c>
      <c r="K2934" t="str" cm="1">
        <f t="array" ref="K2934">_xlfn.IFS(Table1[[#This Row],[Rating]] &gt;=4.5, "Elite",Table1[[#This Row],[Rating]]&gt;=4, "Highly Rated", Table1[[#This Row],[Rating]]&gt;=3.5,"Above Average", Table1[[#This Row],[Rating]]&lt;3.5, "Average or Below")</f>
        <v>Highly Rated</v>
      </c>
      <c r="L2934" t="str" cm="1">
        <f t="array" ref="L2934">_xlfn.IFS(Table1[[#This Row],[Pages]]&lt;=150,"Very Short",Table1[[#This Row],[Pages]]&lt;=299,"Short",Table1[[#This Row],[Pages]]&lt;=499,"Medium",Table1[[#This Row],[Pages]]&lt;=699,"Long",Table1[[#This Row],[Pages]]&gt;=700,"Epic")</f>
        <v>Short</v>
      </c>
      <c r="M2934" t="str" cm="1">
        <f t="array" ref="M2934">_xlfn.IFS(Table1[[#This Row],[Ratings_Count]]&gt;=1000000,"Mega Popular",Table1[[#This Row],[Ratings_Count]]&gt;=100000,"Popular",Table1[[#This Row],[Ratings_Count]]&gt;=10000,"Mid Popular",Table1[[#This Row],[Ratings_Count]]&lt;10000,"Niche")</f>
        <v>Mid Popular</v>
      </c>
      <c r="N2934" t="str">
        <f>IF(AND(Table1[[#This Row],[Rating]]&gt;=4.2, Table1[[#This Row],[Ratings_Count]]&lt;10000), "Hidden Gem", "Not a Hidden Gem")</f>
        <v>Not a Hidden Gem</v>
      </c>
    </row>
    <row r="2935" spans="1:14" x14ac:dyDescent="0.25">
      <c r="A2935" t="s">
        <v>7180</v>
      </c>
      <c r="B2935" t="s">
        <v>7181</v>
      </c>
      <c r="C2935">
        <v>4.05</v>
      </c>
      <c r="D2935" t="s">
        <v>11</v>
      </c>
      <c r="E2935">
        <v>656</v>
      </c>
      <c r="F2935">
        <v>38247</v>
      </c>
      <c r="G2935">
        <v>1915</v>
      </c>
      <c r="H2935">
        <v>2001</v>
      </c>
      <c r="I2935" t="s">
        <v>1757</v>
      </c>
      <c r="J2935" t="s">
        <v>13</v>
      </c>
      <c r="K2935" t="str" cm="1">
        <f t="array" ref="K2935">_xlfn.IFS(Table1[[#This Row],[Rating]] &gt;=4.5, "Elite",Table1[[#This Row],[Rating]]&gt;=4, "Highly Rated", Table1[[#This Row],[Rating]]&gt;=3.5,"Above Average", Table1[[#This Row],[Rating]]&lt;3.5, "Average or Below")</f>
        <v>Highly Rated</v>
      </c>
      <c r="L2935" t="str" cm="1">
        <f t="array" ref="L2935">_xlfn.IFS(Table1[[#This Row],[Pages]]&lt;=150,"Very Short",Table1[[#This Row],[Pages]]&lt;=299,"Short",Table1[[#This Row],[Pages]]&lt;=499,"Medium",Table1[[#This Row],[Pages]]&lt;=699,"Long",Table1[[#This Row],[Pages]]&gt;=700,"Epic")</f>
        <v>Long</v>
      </c>
      <c r="M2935" t="str" cm="1">
        <f t="array" ref="M2935">_xlfn.IFS(Table1[[#This Row],[Ratings_Count]]&gt;=1000000,"Mega Popular",Table1[[#This Row],[Ratings_Count]]&gt;=100000,"Popular",Table1[[#This Row],[Ratings_Count]]&gt;=10000,"Mid Popular",Table1[[#This Row],[Ratings_Count]]&lt;10000,"Niche")</f>
        <v>Mid Popular</v>
      </c>
      <c r="N2935" t="str">
        <f>IF(AND(Table1[[#This Row],[Rating]]&gt;=4.2, Table1[[#This Row],[Ratings_Count]]&lt;10000), "Hidden Gem", "Not a Hidden Gem")</f>
        <v>Not a Hidden Gem</v>
      </c>
    </row>
    <row r="2936" spans="1:14" x14ac:dyDescent="0.25">
      <c r="A2936" t="s">
        <v>7208</v>
      </c>
      <c r="B2936" t="s">
        <v>7209</v>
      </c>
      <c r="C2936">
        <v>4.05</v>
      </c>
      <c r="D2936" t="s">
        <v>11</v>
      </c>
      <c r="E2936">
        <v>416</v>
      </c>
      <c r="F2936">
        <v>176</v>
      </c>
      <c r="G2936">
        <v>25</v>
      </c>
      <c r="H2936">
        <v>2001</v>
      </c>
      <c r="I2936" t="s">
        <v>6067</v>
      </c>
      <c r="J2936" t="s">
        <v>13</v>
      </c>
      <c r="K2936" t="str" cm="1">
        <f t="array" ref="K2936">_xlfn.IFS(Table1[[#This Row],[Rating]] &gt;=4.5, "Elite",Table1[[#This Row],[Rating]]&gt;=4, "Highly Rated", Table1[[#This Row],[Rating]]&gt;=3.5,"Above Average", Table1[[#This Row],[Rating]]&lt;3.5, "Average or Below")</f>
        <v>Highly Rated</v>
      </c>
      <c r="L2936" t="str" cm="1">
        <f t="array" ref="L2936">_xlfn.IFS(Table1[[#This Row],[Pages]]&lt;=150,"Very Short",Table1[[#This Row],[Pages]]&lt;=299,"Short",Table1[[#This Row],[Pages]]&lt;=499,"Medium",Table1[[#This Row],[Pages]]&lt;=699,"Long",Table1[[#This Row],[Pages]]&gt;=700,"Epic")</f>
        <v>Medium</v>
      </c>
      <c r="M2936" t="str" cm="1">
        <f t="array" ref="M2936">_xlfn.IFS(Table1[[#This Row],[Ratings_Count]]&gt;=1000000,"Mega Popular",Table1[[#This Row],[Ratings_Count]]&gt;=100000,"Popular",Table1[[#This Row],[Ratings_Count]]&gt;=10000,"Mid Popular",Table1[[#This Row],[Ratings_Count]]&lt;10000,"Niche")</f>
        <v>Niche</v>
      </c>
      <c r="N2936" t="str">
        <f>IF(AND(Table1[[#This Row],[Rating]]&gt;=4.2, Table1[[#This Row],[Ratings_Count]]&lt;10000), "Hidden Gem", "Not a Hidden Gem")</f>
        <v>Not a Hidden Gem</v>
      </c>
    </row>
    <row r="2937" spans="1:14" x14ac:dyDescent="0.25">
      <c r="A2937" t="s">
        <v>7243</v>
      </c>
      <c r="B2937" t="s">
        <v>3320</v>
      </c>
      <c r="C2937">
        <v>4.05</v>
      </c>
      <c r="D2937" t="s">
        <v>11</v>
      </c>
      <c r="E2937">
        <v>256</v>
      </c>
      <c r="F2937">
        <v>467</v>
      </c>
      <c r="G2937">
        <v>31</v>
      </c>
      <c r="H2937">
        <v>2001</v>
      </c>
      <c r="I2937" t="s">
        <v>3321</v>
      </c>
      <c r="J2937" t="s">
        <v>13</v>
      </c>
      <c r="K2937" t="str" cm="1">
        <f t="array" ref="K2937">_xlfn.IFS(Table1[[#This Row],[Rating]] &gt;=4.5, "Elite",Table1[[#This Row],[Rating]]&gt;=4, "Highly Rated", Table1[[#This Row],[Rating]]&gt;=3.5,"Above Average", Table1[[#This Row],[Rating]]&lt;3.5, "Average or Below")</f>
        <v>Highly Rated</v>
      </c>
      <c r="L2937" t="str" cm="1">
        <f t="array" ref="L2937">_xlfn.IFS(Table1[[#This Row],[Pages]]&lt;=150,"Very Short",Table1[[#This Row],[Pages]]&lt;=299,"Short",Table1[[#This Row],[Pages]]&lt;=499,"Medium",Table1[[#This Row],[Pages]]&lt;=699,"Long",Table1[[#This Row],[Pages]]&gt;=700,"Epic")</f>
        <v>Short</v>
      </c>
      <c r="M2937" t="str" cm="1">
        <f t="array" ref="M2937">_xlfn.IFS(Table1[[#This Row],[Ratings_Count]]&gt;=1000000,"Mega Popular",Table1[[#This Row],[Ratings_Count]]&gt;=100000,"Popular",Table1[[#This Row],[Ratings_Count]]&gt;=10000,"Mid Popular",Table1[[#This Row],[Ratings_Count]]&lt;10000,"Niche")</f>
        <v>Niche</v>
      </c>
      <c r="N2937" t="str">
        <f>IF(AND(Table1[[#This Row],[Rating]]&gt;=4.2, Table1[[#This Row],[Ratings_Count]]&lt;10000), "Hidden Gem", "Not a Hidden Gem")</f>
        <v>Not a Hidden Gem</v>
      </c>
    </row>
    <row r="2938" spans="1:14" x14ac:dyDescent="0.25">
      <c r="A2938" t="s">
        <v>7690</v>
      </c>
      <c r="B2938" t="s">
        <v>1325</v>
      </c>
      <c r="C2938">
        <v>4.05</v>
      </c>
      <c r="D2938" t="s">
        <v>11</v>
      </c>
      <c r="E2938">
        <v>324</v>
      </c>
      <c r="F2938">
        <v>4370</v>
      </c>
      <c r="G2938">
        <v>221</v>
      </c>
      <c r="H2938">
        <v>2007</v>
      </c>
      <c r="I2938" t="s">
        <v>7691</v>
      </c>
      <c r="J2938" t="s">
        <v>13</v>
      </c>
      <c r="K2938" t="str" cm="1">
        <f t="array" ref="K2938">_xlfn.IFS(Table1[[#This Row],[Rating]] &gt;=4.5, "Elite",Table1[[#This Row],[Rating]]&gt;=4, "Highly Rated", Table1[[#This Row],[Rating]]&gt;=3.5,"Above Average", Table1[[#This Row],[Rating]]&lt;3.5, "Average or Below")</f>
        <v>Highly Rated</v>
      </c>
      <c r="L2938" t="str" cm="1">
        <f t="array" ref="L2938">_xlfn.IFS(Table1[[#This Row],[Pages]]&lt;=150,"Very Short",Table1[[#This Row],[Pages]]&lt;=299,"Short",Table1[[#This Row],[Pages]]&lt;=499,"Medium",Table1[[#This Row],[Pages]]&lt;=699,"Long",Table1[[#This Row],[Pages]]&gt;=700,"Epic")</f>
        <v>Medium</v>
      </c>
      <c r="M2938" t="str" cm="1">
        <f t="array" ref="M2938">_xlfn.IFS(Table1[[#This Row],[Ratings_Count]]&gt;=1000000,"Mega Popular",Table1[[#This Row],[Ratings_Count]]&gt;=100000,"Popular",Table1[[#This Row],[Ratings_Count]]&gt;=10000,"Mid Popular",Table1[[#This Row],[Ratings_Count]]&lt;10000,"Niche")</f>
        <v>Niche</v>
      </c>
      <c r="N2938" t="str">
        <f>IF(AND(Table1[[#This Row],[Rating]]&gt;=4.2, Table1[[#This Row],[Ratings_Count]]&lt;10000), "Hidden Gem", "Not a Hidden Gem")</f>
        <v>Not a Hidden Gem</v>
      </c>
    </row>
    <row r="2939" spans="1:14" x14ac:dyDescent="0.25">
      <c r="A2939" t="s">
        <v>7722</v>
      </c>
      <c r="B2939" t="s">
        <v>4453</v>
      </c>
      <c r="C2939">
        <v>4.05</v>
      </c>
      <c r="D2939" t="s">
        <v>11</v>
      </c>
      <c r="E2939">
        <v>456</v>
      </c>
      <c r="F2939">
        <v>3523</v>
      </c>
      <c r="G2939">
        <v>99</v>
      </c>
      <c r="H2939">
        <v>2007</v>
      </c>
      <c r="I2939" t="s">
        <v>307</v>
      </c>
      <c r="J2939" t="s">
        <v>13</v>
      </c>
      <c r="K2939" t="str" cm="1">
        <f t="array" ref="K2939">_xlfn.IFS(Table1[[#This Row],[Rating]] &gt;=4.5, "Elite",Table1[[#This Row],[Rating]]&gt;=4, "Highly Rated", Table1[[#This Row],[Rating]]&gt;=3.5,"Above Average", Table1[[#This Row],[Rating]]&lt;3.5, "Average or Below")</f>
        <v>Highly Rated</v>
      </c>
      <c r="L2939" t="str" cm="1">
        <f t="array" ref="L2939">_xlfn.IFS(Table1[[#This Row],[Pages]]&lt;=150,"Very Short",Table1[[#This Row],[Pages]]&lt;=299,"Short",Table1[[#This Row],[Pages]]&lt;=499,"Medium",Table1[[#This Row],[Pages]]&lt;=699,"Long",Table1[[#This Row],[Pages]]&gt;=700,"Epic")</f>
        <v>Medium</v>
      </c>
      <c r="M2939" t="str" cm="1">
        <f t="array" ref="M2939">_xlfn.IFS(Table1[[#This Row],[Ratings_Count]]&gt;=1000000,"Mega Popular",Table1[[#This Row],[Ratings_Count]]&gt;=100000,"Popular",Table1[[#This Row],[Ratings_Count]]&gt;=10000,"Mid Popular",Table1[[#This Row],[Ratings_Count]]&lt;10000,"Niche")</f>
        <v>Niche</v>
      </c>
      <c r="N2939" t="str">
        <f>IF(AND(Table1[[#This Row],[Rating]]&gt;=4.2, Table1[[#This Row],[Ratings_Count]]&lt;10000), "Hidden Gem", "Not a Hidden Gem")</f>
        <v>Not a Hidden Gem</v>
      </c>
    </row>
    <row r="2940" spans="1:14" x14ac:dyDescent="0.25">
      <c r="A2940" t="s">
        <v>7745</v>
      </c>
      <c r="B2940" t="s">
        <v>122</v>
      </c>
      <c r="C2940">
        <v>4.05</v>
      </c>
      <c r="D2940" t="s">
        <v>11</v>
      </c>
      <c r="E2940">
        <v>420</v>
      </c>
      <c r="F2940">
        <v>7456</v>
      </c>
      <c r="G2940">
        <v>376</v>
      </c>
      <c r="H2940">
        <v>2007</v>
      </c>
      <c r="I2940" t="s">
        <v>1485</v>
      </c>
      <c r="J2940" t="s">
        <v>13</v>
      </c>
      <c r="K2940" t="str" cm="1">
        <f t="array" ref="K2940">_xlfn.IFS(Table1[[#This Row],[Rating]] &gt;=4.5, "Elite",Table1[[#This Row],[Rating]]&gt;=4, "Highly Rated", Table1[[#This Row],[Rating]]&gt;=3.5,"Above Average", Table1[[#This Row],[Rating]]&lt;3.5, "Average or Below")</f>
        <v>Highly Rated</v>
      </c>
      <c r="L2940" t="str" cm="1">
        <f t="array" ref="L2940">_xlfn.IFS(Table1[[#This Row],[Pages]]&lt;=150,"Very Short",Table1[[#This Row],[Pages]]&lt;=299,"Short",Table1[[#This Row],[Pages]]&lt;=499,"Medium",Table1[[#This Row],[Pages]]&lt;=699,"Long",Table1[[#This Row],[Pages]]&gt;=700,"Epic")</f>
        <v>Medium</v>
      </c>
      <c r="M2940" t="str" cm="1">
        <f t="array" ref="M2940">_xlfn.IFS(Table1[[#This Row],[Ratings_Count]]&gt;=1000000,"Mega Popular",Table1[[#This Row],[Ratings_Count]]&gt;=100000,"Popular",Table1[[#This Row],[Ratings_Count]]&gt;=10000,"Mid Popular",Table1[[#This Row],[Ratings_Count]]&lt;10000,"Niche")</f>
        <v>Niche</v>
      </c>
      <c r="N2940" t="str">
        <f>IF(AND(Table1[[#This Row],[Rating]]&gt;=4.2, Table1[[#This Row],[Ratings_Count]]&lt;10000), "Hidden Gem", "Not a Hidden Gem")</f>
        <v>Not a Hidden Gem</v>
      </c>
    </row>
    <row r="2941" spans="1:14" x14ac:dyDescent="0.25">
      <c r="A2941" t="s">
        <v>7855</v>
      </c>
      <c r="B2941" t="s">
        <v>7856</v>
      </c>
      <c r="C2941">
        <v>4.05</v>
      </c>
      <c r="D2941" t="s">
        <v>11</v>
      </c>
      <c r="E2941">
        <v>1284</v>
      </c>
      <c r="F2941">
        <v>357</v>
      </c>
      <c r="G2941">
        <v>16</v>
      </c>
      <c r="H2941">
        <v>2007</v>
      </c>
      <c r="I2941" t="s">
        <v>3559</v>
      </c>
      <c r="J2941" t="s">
        <v>13</v>
      </c>
      <c r="K2941" t="str" cm="1">
        <f t="array" ref="K2941">_xlfn.IFS(Table1[[#This Row],[Rating]] &gt;=4.5, "Elite",Table1[[#This Row],[Rating]]&gt;=4, "Highly Rated", Table1[[#This Row],[Rating]]&gt;=3.5,"Above Average", Table1[[#This Row],[Rating]]&lt;3.5, "Average or Below")</f>
        <v>Highly Rated</v>
      </c>
      <c r="L2941" t="str" cm="1">
        <f t="array" ref="L2941">_xlfn.IFS(Table1[[#This Row],[Pages]]&lt;=150,"Very Short",Table1[[#This Row],[Pages]]&lt;=299,"Short",Table1[[#This Row],[Pages]]&lt;=499,"Medium",Table1[[#This Row],[Pages]]&lt;=699,"Long",Table1[[#This Row],[Pages]]&gt;=700,"Epic")</f>
        <v>Epic</v>
      </c>
      <c r="M2941" t="str" cm="1">
        <f t="array" ref="M2941">_xlfn.IFS(Table1[[#This Row],[Ratings_Count]]&gt;=1000000,"Mega Popular",Table1[[#This Row],[Ratings_Count]]&gt;=100000,"Popular",Table1[[#This Row],[Ratings_Count]]&gt;=10000,"Mid Popular",Table1[[#This Row],[Ratings_Count]]&lt;10000,"Niche")</f>
        <v>Niche</v>
      </c>
      <c r="N2941" t="str">
        <f>IF(AND(Table1[[#This Row],[Rating]]&gt;=4.2, Table1[[#This Row],[Ratings_Count]]&lt;10000), "Hidden Gem", "Not a Hidden Gem")</f>
        <v>Not a Hidden Gem</v>
      </c>
    </row>
    <row r="2942" spans="1:14" x14ac:dyDescent="0.25">
      <c r="A2942" t="s">
        <v>8006</v>
      </c>
      <c r="B2942" t="s">
        <v>8007</v>
      </c>
      <c r="C2942">
        <v>4.05</v>
      </c>
      <c r="D2942" t="s">
        <v>11</v>
      </c>
      <c r="E2942">
        <v>508</v>
      </c>
      <c r="F2942">
        <v>2871</v>
      </c>
      <c r="G2942">
        <v>209</v>
      </c>
      <c r="H2942">
        <v>2000</v>
      </c>
      <c r="I2942" t="s">
        <v>2048</v>
      </c>
      <c r="J2942" t="s">
        <v>2014</v>
      </c>
      <c r="K2942" t="str" cm="1">
        <f t="array" ref="K2942">_xlfn.IFS(Table1[[#This Row],[Rating]] &gt;=4.5, "Elite",Table1[[#This Row],[Rating]]&gt;=4, "Highly Rated", Table1[[#This Row],[Rating]]&gt;=3.5,"Above Average", Table1[[#This Row],[Rating]]&lt;3.5, "Average or Below")</f>
        <v>Highly Rated</v>
      </c>
      <c r="L2942" t="str" cm="1">
        <f t="array" ref="L2942">_xlfn.IFS(Table1[[#This Row],[Pages]]&lt;=150,"Very Short",Table1[[#This Row],[Pages]]&lt;=299,"Short",Table1[[#This Row],[Pages]]&lt;=499,"Medium",Table1[[#This Row],[Pages]]&lt;=699,"Long",Table1[[#This Row],[Pages]]&gt;=700,"Epic")</f>
        <v>Long</v>
      </c>
      <c r="M2942" t="str" cm="1">
        <f t="array" ref="M2942">_xlfn.IFS(Table1[[#This Row],[Ratings_Count]]&gt;=1000000,"Mega Popular",Table1[[#This Row],[Ratings_Count]]&gt;=100000,"Popular",Table1[[#This Row],[Ratings_Count]]&gt;=10000,"Mid Popular",Table1[[#This Row],[Ratings_Count]]&lt;10000,"Niche")</f>
        <v>Niche</v>
      </c>
      <c r="N2942" t="str">
        <f>IF(AND(Table1[[#This Row],[Rating]]&gt;=4.2, Table1[[#This Row],[Ratings_Count]]&lt;10000), "Hidden Gem", "Not a Hidden Gem")</f>
        <v>Not a Hidden Gem</v>
      </c>
    </row>
    <row r="2943" spans="1:14" x14ac:dyDescent="0.25">
      <c r="A2943" t="s">
        <v>8059</v>
      </c>
      <c r="B2943" t="s">
        <v>5166</v>
      </c>
      <c r="C2943">
        <v>4.05</v>
      </c>
      <c r="D2943" t="s">
        <v>11</v>
      </c>
      <c r="E2943">
        <v>176</v>
      </c>
      <c r="F2943">
        <v>480</v>
      </c>
      <c r="G2943">
        <v>61</v>
      </c>
      <c r="H2943">
        <v>2000</v>
      </c>
      <c r="I2943" t="s">
        <v>2037</v>
      </c>
      <c r="J2943" t="s">
        <v>2014</v>
      </c>
      <c r="K2943" t="str" cm="1">
        <f t="array" ref="K2943">_xlfn.IFS(Table1[[#This Row],[Rating]] &gt;=4.5, "Elite",Table1[[#This Row],[Rating]]&gt;=4, "Highly Rated", Table1[[#This Row],[Rating]]&gt;=3.5,"Above Average", Table1[[#This Row],[Rating]]&lt;3.5, "Average or Below")</f>
        <v>Highly Rated</v>
      </c>
      <c r="L2943" t="str" cm="1">
        <f t="array" ref="L2943">_xlfn.IFS(Table1[[#This Row],[Pages]]&lt;=150,"Very Short",Table1[[#This Row],[Pages]]&lt;=299,"Short",Table1[[#This Row],[Pages]]&lt;=499,"Medium",Table1[[#This Row],[Pages]]&lt;=699,"Long",Table1[[#This Row],[Pages]]&gt;=700,"Epic")</f>
        <v>Short</v>
      </c>
      <c r="M2943" t="str" cm="1">
        <f t="array" ref="M2943">_xlfn.IFS(Table1[[#This Row],[Ratings_Count]]&gt;=1000000,"Mega Popular",Table1[[#This Row],[Ratings_Count]]&gt;=100000,"Popular",Table1[[#This Row],[Ratings_Count]]&gt;=10000,"Mid Popular",Table1[[#This Row],[Ratings_Count]]&lt;10000,"Niche")</f>
        <v>Niche</v>
      </c>
      <c r="N2943" t="str">
        <f>IF(AND(Table1[[#This Row],[Rating]]&gt;=4.2, Table1[[#This Row],[Ratings_Count]]&lt;10000), "Hidden Gem", "Not a Hidden Gem")</f>
        <v>Not a Hidden Gem</v>
      </c>
    </row>
    <row r="2944" spans="1:14" x14ac:dyDescent="0.25">
      <c r="A2944" t="s">
        <v>8208</v>
      </c>
      <c r="B2944" t="s">
        <v>1396</v>
      </c>
      <c r="C2944">
        <v>4.05</v>
      </c>
      <c r="D2944" t="s">
        <v>11</v>
      </c>
      <c r="E2944">
        <v>749</v>
      </c>
      <c r="F2944">
        <v>13265</v>
      </c>
      <c r="G2944">
        <v>163</v>
      </c>
      <c r="H2944">
        <v>2000</v>
      </c>
      <c r="I2944" t="s">
        <v>3481</v>
      </c>
      <c r="J2944" t="s">
        <v>13</v>
      </c>
      <c r="K2944" t="str" cm="1">
        <f t="array" ref="K2944">_xlfn.IFS(Table1[[#This Row],[Rating]] &gt;=4.5, "Elite",Table1[[#This Row],[Rating]]&gt;=4, "Highly Rated", Table1[[#This Row],[Rating]]&gt;=3.5,"Above Average", Table1[[#This Row],[Rating]]&lt;3.5, "Average or Below")</f>
        <v>Highly Rated</v>
      </c>
      <c r="L2944" t="str" cm="1">
        <f t="array" ref="L2944">_xlfn.IFS(Table1[[#This Row],[Pages]]&lt;=150,"Very Short",Table1[[#This Row],[Pages]]&lt;=299,"Short",Table1[[#This Row],[Pages]]&lt;=499,"Medium",Table1[[#This Row],[Pages]]&lt;=699,"Long",Table1[[#This Row],[Pages]]&gt;=700,"Epic")</f>
        <v>Epic</v>
      </c>
      <c r="M2944" t="str" cm="1">
        <f t="array" ref="M2944">_xlfn.IFS(Table1[[#This Row],[Ratings_Count]]&gt;=1000000,"Mega Popular",Table1[[#This Row],[Ratings_Count]]&gt;=100000,"Popular",Table1[[#This Row],[Ratings_Count]]&gt;=10000,"Mid Popular",Table1[[#This Row],[Ratings_Count]]&lt;10000,"Niche")</f>
        <v>Mid Popular</v>
      </c>
      <c r="N2944" t="str">
        <f>IF(AND(Table1[[#This Row],[Rating]]&gt;=4.2, Table1[[#This Row],[Ratings_Count]]&lt;10000), "Hidden Gem", "Not a Hidden Gem")</f>
        <v>Not a Hidden Gem</v>
      </c>
    </row>
    <row r="2945" spans="1:14" x14ac:dyDescent="0.25">
      <c r="A2945" t="s">
        <v>8411</v>
      </c>
      <c r="B2945" t="s">
        <v>6926</v>
      </c>
      <c r="C2945">
        <v>4.05</v>
      </c>
      <c r="D2945" t="s">
        <v>11</v>
      </c>
      <c r="E2945">
        <v>389</v>
      </c>
      <c r="F2945">
        <v>12389</v>
      </c>
      <c r="G2945">
        <v>364</v>
      </c>
      <c r="H2945">
        <v>2000</v>
      </c>
      <c r="I2945" t="s">
        <v>176</v>
      </c>
      <c r="J2945" t="s">
        <v>13</v>
      </c>
      <c r="K2945" t="str" cm="1">
        <f t="array" ref="K2945">_xlfn.IFS(Table1[[#This Row],[Rating]] &gt;=4.5, "Elite",Table1[[#This Row],[Rating]]&gt;=4, "Highly Rated", Table1[[#This Row],[Rating]]&gt;=3.5,"Above Average", Table1[[#This Row],[Rating]]&lt;3.5, "Average or Below")</f>
        <v>Highly Rated</v>
      </c>
      <c r="L2945" t="str" cm="1">
        <f t="array" ref="L2945">_xlfn.IFS(Table1[[#This Row],[Pages]]&lt;=150,"Very Short",Table1[[#This Row],[Pages]]&lt;=299,"Short",Table1[[#This Row],[Pages]]&lt;=499,"Medium",Table1[[#This Row],[Pages]]&lt;=699,"Long",Table1[[#This Row],[Pages]]&gt;=700,"Epic")</f>
        <v>Medium</v>
      </c>
      <c r="M2945" t="str" cm="1">
        <f t="array" ref="M2945">_xlfn.IFS(Table1[[#This Row],[Ratings_Count]]&gt;=1000000,"Mega Popular",Table1[[#This Row],[Ratings_Count]]&gt;=100000,"Popular",Table1[[#This Row],[Ratings_Count]]&gt;=10000,"Mid Popular",Table1[[#This Row],[Ratings_Count]]&lt;10000,"Niche")</f>
        <v>Mid Popular</v>
      </c>
      <c r="N2945" t="str">
        <f>IF(AND(Table1[[#This Row],[Rating]]&gt;=4.2, Table1[[#This Row],[Ratings_Count]]&lt;10000), "Hidden Gem", "Not a Hidden Gem")</f>
        <v>Not a Hidden Gem</v>
      </c>
    </row>
    <row r="2946" spans="1:14" x14ac:dyDescent="0.25">
      <c r="A2946" t="s">
        <v>8582</v>
      </c>
      <c r="B2946" t="s">
        <v>249</v>
      </c>
      <c r="C2946">
        <v>4.05</v>
      </c>
      <c r="D2946" t="s">
        <v>11</v>
      </c>
      <c r="E2946">
        <v>596</v>
      </c>
      <c r="F2946">
        <v>154</v>
      </c>
      <c r="G2946">
        <v>12</v>
      </c>
      <c r="H2946">
        <v>1999</v>
      </c>
      <c r="I2946" t="s">
        <v>8583</v>
      </c>
      <c r="J2946" t="s">
        <v>13</v>
      </c>
      <c r="K2946" t="str" cm="1">
        <f t="array" ref="K2946">_xlfn.IFS(Table1[[#This Row],[Rating]] &gt;=4.5, "Elite",Table1[[#This Row],[Rating]]&gt;=4, "Highly Rated", Table1[[#This Row],[Rating]]&gt;=3.5,"Above Average", Table1[[#This Row],[Rating]]&lt;3.5, "Average or Below")</f>
        <v>Highly Rated</v>
      </c>
      <c r="L2946" t="str" cm="1">
        <f t="array" ref="L2946">_xlfn.IFS(Table1[[#This Row],[Pages]]&lt;=150,"Very Short",Table1[[#This Row],[Pages]]&lt;=299,"Short",Table1[[#This Row],[Pages]]&lt;=499,"Medium",Table1[[#This Row],[Pages]]&lt;=699,"Long",Table1[[#This Row],[Pages]]&gt;=700,"Epic")</f>
        <v>Long</v>
      </c>
      <c r="M2946" t="str" cm="1">
        <f t="array" ref="M2946">_xlfn.IFS(Table1[[#This Row],[Ratings_Count]]&gt;=1000000,"Mega Popular",Table1[[#This Row],[Ratings_Count]]&gt;=100000,"Popular",Table1[[#This Row],[Ratings_Count]]&gt;=10000,"Mid Popular",Table1[[#This Row],[Ratings_Count]]&lt;10000,"Niche")</f>
        <v>Niche</v>
      </c>
      <c r="N2946" t="str">
        <f>IF(AND(Table1[[#This Row],[Rating]]&gt;=4.2, Table1[[#This Row],[Ratings_Count]]&lt;10000), "Hidden Gem", "Not a Hidden Gem")</f>
        <v>Not a Hidden Gem</v>
      </c>
    </row>
    <row r="2947" spans="1:14" x14ac:dyDescent="0.25">
      <c r="A2947" t="s">
        <v>8811</v>
      </c>
      <c r="B2947" t="s">
        <v>8812</v>
      </c>
      <c r="C2947">
        <v>4.05</v>
      </c>
      <c r="D2947" t="s">
        <v>11</v>
      </c>
      <c r="E2947">
        <v>320</v>
      </c>
      <c r="F2947">
        <v>1348</v>
      </c>
      <c r="G2947">
        <v>76</v>
      </c>
      <c r="H2947">
        <v>1999</v>
      </c>
      <c r="I2947" t="s">
        <v>129</v>
      </c>
      <c r="J2947" t="s">
        <v>13</v>
      </c>
      <c r="K2947" t="str" cm="1">
        <f t="array" ref="K2947">_xlfn.IFS(Table1[[#This Row],[Rating]] &gt;=4.5, "Elite",Table1[[#This Row],[Rating]]&gt;=4, "Highly Rated", Table1[[#This Row],[Rating]]&gt;=3.5,"Above Average", Table1[[#This Row],[Rating]]&lt;3.5, "Average or Below")</f>
        <v>Highly Rated</v>
      </c>
      <c r="L2947" t="str" cm="1">
        <f t="array" ref="L2947">_xlfn.IFS(Table1[[#This Row],[Pages]]&lt;=150,"Very Short",Table1[[#This Row],[Pages]]&lt;=299,"Short",Table1[[#This Row],[Pages]]&lt;=499,"Medium",Table1[[#This Row],[Pages]]&lt;=699,"Long",Table1[[#This Row],[Pages]]&gt;=700,"Epic")</f>
        <v>Medium</v>
      </c>
      <c r="M2947" t="str" cm="1">
        <f t="array" ref="M2947">_xlfn.IFS(Table1[[#This Row],[Ratings_Count]]&gt;=1000000,"Mega Popular",Table1[[#This Row],[Ratings_Count]]&gt;=100000,"Popular",Table1[[#This Row],[Ratings_Count]]&gt;=10000,"Mid Popular",Table1[[#This Row],[Ratings_Count]]&lt;10000,"Niche")</f>
        <v>Niche</v>
      </c>
      <c r="N2947" t="str">
        <f>IF(AND(Table1[[#This Row],[Rating]]&gt;=4.2, Table1[[#This Row],[Ratings_Count]]&lt;10000), "Hidden Gem", "Not a Hidden Gem")</f>
        <v>Not a Hidden Gem</v>
      </c>
    </row>
    <row r="2948" spans="1:14" x14ac:dyDescent="0.25">
      <c r="A2948" t="s">
        <v>8815</v>
      </c>
      <c r="B2948" t="s">
        <v>8816</v>
      </c>
      <c r="C2948">
        <v>4.05</v>
      </c>
      <c r="D2948" t="s">
        <v>11</v>
      </c>
      <c r="E2948">
        <v>476</v>
      </c>
      <c r="F2948">
        <v>6387</v>
      </c>
      <c r="G2948">
        <v>66</v>
      </c>
      <c r="H2948">
        <v>1999</v>
      </c>
      <c r="I2948" t="s">
        <v>307</v>
      </c>
      <c r="J2948" t="s">
        <v>13</v>
      </c>
      <c r="K2948" t="str" cm="1">
        <f t="array" ref="K2948">_xlfn.IFS(Table1[[#This Row],[Rating]] &gt;=4.5, "Elite",Table1[[#This Row],[Rating]]&gt;=4, "Highly Rated", Table1[[#This Row],[Rating]]&gt;=3.5,"Above Average", Table1[[#This Row],[Rating]]&lt;3.5, "Average or Below")</f>
        <v>Highly Rated</v>
      </c>
      <c r="L2948" t="str" cm="1">
        <f t="array" ref="L2948">_xlfn.IFS(Table1[[#This Row],[Pages]]&lt;=150,"Very Short",Table1[[#This Row],[Pages]]&lt;=299,"Short",Table1[[#This Row],[Pages]]&lt;=499,"Medium",Table1[[#This Row],[Pages]]&lt;=699,"Long",Table1[[#This Row],[Pages]]&gt;=700,"Epic")</f>
        <v>Medium</v>
      </c>
      <c r="M2948" t="str" cm="1">
        <f t="array" ref="M2948">_xlfn.IFS(Table1[[#This Row],[Ratings_Count]]&gt;=1000000,"Mega Popular",Table1[[#This Row],[Ratings_Count]]&gt;=100000,"Popular",Table1[[#This Row],[Ratings_Count]]&gt;=10000,"Mid Popular",Table1[[#This Row],[Ratings_Count]]&lt;10000,"Niche")</f>
        <v>Niche</v>
      </c>
      <c r="N2948" t="str">
        <f>IF(AND(Table1[[#This Row],[Rating]]&gt;=4.2, Table1[[#This Row],[Ratings_Count]]&lt;10000), "Hidden Gem", "Not a Hidden Gem")</f>
        <v>Not a Hidden Gem</v>
      </c>
    </row>
    <row r="2949" spans="1:14" x14ac:dyDescent="0.25">
      <c r="A2949" t="s">
        <v>9000</v>
      </c>
      <c r="B2949" t="s">
        <v>2423</v>
      </c>
      <c r="C2949">
        <v>4.05</v>
      </c>
      <c r="D2949" t="s">
        <v>11</v>
      </c>
      <c r="E2949">
        <v>658</v>
      </c>
      <c r="F2949">
        <v>25955</v>
      </c>
      <c r="G2949">
        <v>518</v>
      </c>
      <c r="H2949">
        <v>1999</v>
      </c>
      <c r="I2949" t="s">
        <v>5263</v>
      </c>
      <c r="J2949" t="s">
        <v>2014</v>
      </c>
      <c r="K2949" t="str" cm="1">
        <f t="array" ref="K2949">_xlfn.IFS(Table1[[#This Row],[Rating]] &gt;=4.5, "Elite",Table1[[#This Row],[Rating]]&gt;=4, "Highly Rated", Table1[[#This Row],[Rating]]&gt;=3.5,"Above Average", Table1[[#This Row],[Rating]]&lt;3.5, "Average or Below")</f>
        <v>Highly Rated</v>
      </c>
      <c r="L2949" t="str" cm="1">
        <f t="array" ref="L2949">_xlfn.IFS(Table1[[#This Row],[Pages]]&lt;=150,"Very Short",Table1[[#This Row],[Pages]]&lt;=299,"Short",Table1[[#This Row],[Pages]]&lt;=499,"Medium",Table1[[#This Row],[Pages]]&lt;=699,"Long",Table1[[#This Row],[Pages]]&gt;=700,"Epic")</f>
        <v>Long</v>
      </c>
      <c r="M2949" t="str" cm="1">
        <f t="array" ref="M2949">_xlfn.IFS(Table1[[#This Row],[Ratings_Count]]&gt;=1000000,"Mega Popular",Table1[[#This Row],[Ratings_Count]]&gt;=100000,"Popular",Table1[[#This Row],[Ratings_Count]]&gt;=10000,"Mid Popular",Table1[[#This Row],[Ratings_Count]]&lt;10000,"Niche")</f>
        <v>Mid Popular</v>
      </c>
      <c r="N2949" t="str">
        <f>IF(AND(Table1[[#This Row],[Rating]]&gt;=4.2, Table1[[#This Row],[Ratings_Count]]&lt;10000), "Hidden Gem", "Not a Hidden Gem")</f>
        <v>Not a Hidden Gem</v>
      </c>
    </row>
    <row r="2950" spans="1:14" x14ac:dyDescent="0.25">
      <c r="A2950" t="s">
        <v>9014</v>
      </c>
      <c r="B2950" t="s">
        <v>5022</v>
      </c>
      <c r="C2950">
        <v>4.05</v>
      </c>
      <c r="D2950" t="s">
        <v>11</v>
      </c>
      <c r="E2950">
        <v>512</v>
      </c>
      <c r="F2950">
        <v>1738</v>
      </c>
      <c r="G2950">
        <v>58</v>
      </c>
      <c r="H2950">
        <v>1999</v>
      </c>
      <c r="I2950" t="s">
        <v>9015</v>
      </c>
      <c r="J2950" t="s">
        <v>2014</v>
      </c>
      <c r="K2950" t="str" cm="1">
        <f t="array" ref="K2950">_xlfn.IFS(Table1[[#This Row],[Rating]] &gt;=4.5, "Elite",Table1[[#This Row],[Rating]]&gt;=4, "Highly Rated", Table1[[#This Row],[Rating]]&gt;=3.5,"Above Average", Table1[[#This Row],[Rating]]&lt;3.5, "Average or Below")</f>
        <v>Highly Rated</v>
      </c>
      <c r="L2950" t="str" cm="1">
        <f t="array" ref="L2950">_xlfn.IFS(Table1[[#This Row],[Pages]]&lt;=150,"Very Short",Table1[[#This Row],[Pages]]&lt;=299,"Short",Table1[[#This Row],[Pages]]&lt;=499,"Medium",Table1[[#This Row],[Pages]]&lt;=699,"Long",Table1[[#This Row],[Pages]]&gt;=700,"Epic")</f>
        <v>Long</v>
      </c>
      <c r="M2950" t="str" cm="1">
        <f t="array" ref="M2950">_xlfn.IFS(Table1[[#This Row],[Ratings_Count]]&gt;=1000000,"Mega Popular",Table1[[#This Row],[Ratings_Count]]&gt;=100000,"Popular",Table1[[#This Row],[Ratings_Count]]&gt;=10000,"Mid Popular",Table1[[#This Row],[Ratings_Count]]&lt;10000,"Niche")</f>
        <v>Niche</v>
      </c>
      <c r="N2950" t="str">
        <f>IF(AND(Table1[[#This Row],[Rating]]&gt;=4.2, Table1[[#This Row],[Ratings_Count]]&lt;10000), "Hidden Gem", "Not a Hidden Gem")</f>
        <v>Not a Hidden Gem</v>
      </c>
    </row>
    <row r="2951" spans="1:14" x14ac:dyDescent="0.25">
      <c r="A2951" t="s">
        <v>9028</v>
      </c>
      <c r="B2951" t="s">
        <v>6636</v>
      </c>
      <c r="C2951">
        <v>4.05</v>
      </c>
      <c r="D2951" t="s">
        <v>11</v>
      </c>
      <c r="E2951">
        <v>905</v>
      </c>
      <c r="F2951">
        <v>8461</v>
      </c>
      <c r="G2951">
        <v>369</v>
      </c>
      <c r="H2951">
        <v>1998</v>
      </c>
      <c r="I2951" t="s">
        <v>6808</v>
      </c>
      <c r="J2951" t="s">
        <v>2014</v>
      </c>
      <c r="K2951" t="str" cm="1">
        <f t="array" ref="K2951">_xlfn.IFS(Table1[[#This Row],[Rating]] &gt;=4.5, "Elite",Table1[[#This Row],[Rating]]&gt;=4, "Highly Rated", Table1[[#This Row],[Rating]]&gt;=3.5,"Above Average", Table1[[#This Row],[Rating]]&lt;3.5, "Average or Below")</f>
        <v>Highly Rated</v>
      </c>
      <c r="L2951" t="str" cm="1">
        <f t="array" ref="L2951">_xlfn.IFS(Table1[[#This Row],[Pages]]&lt;=150,"Very Short",Table1[[#This Row],[Pages]]&lt;=299,"Short",Table1[[#This Row],[Pages]]&lt;=499,"Medium",Table1[[#This Row],[Pages]]&lt;=699,"Long",Table1[[#This Row],[Pages]]&gt;=700,"Epic")</f>
        <v>Epic</v>
      </c>
      <c r="M2951" t="str" cm="1">
        <f t="array" ref="M2951">_xlfn.IFS(Table1[[#This Row],[Ratings_Count]]&gt;=1000000,"Mega Popular",Table1[[#This Row],[Ratings_Count]]&gt;=100000,"Popular",Table1[[#This Row],[Ratings_Count]]&gt;=10000,"Mid Popular",Table1[[#This Row],[Ratings_Count]]&lt;10000,"Niche")</f>
        <v>Niche</v>
      </c>
      <c r="N2951" t="str">
        <f>IF(AND(Table1[[#This Row],[Rating]]&gt;=4.2, Table1[[#This Row],[Ratings_Count]]&lt;10000), "Hidden Gem", "Not a Hidden Gem")</f>
        <v>Not a Hidden Gem</v>
      </c>
    </row>
    <row r="2952" spans="1:14" x14ac:dyDescent="0.25">
      <c r="A2952" t="s">
        <v>9340</v>
      </c>
      <c r="B2952" t="s">
        <v>2412</v>
      </c>
      <c r="C2952">
        <v>4.05</v>
      </c>
      <c r="D2952" t="s">
        <v>11</v>
      </c>
      <c r="E2952">
        <v>716</v>
      </c>
      <c r="F2952">
        <v>8028</v>
      </c>
      <c r="G2952">
        <v>289</v>
      </c>
      <c r="H2952">
        <v>1998</v>
      </c>
      <c r="I2952" t="s">
        <v>899</v>
      </c>
      <c r="J2952" t="s">
        <v>13</v>
      </c>
      <c r="K2952" t="str" cm="1">
        <f t="array" ref="K2952">_xlfn.IFS(Table1[[#This Row],[Rating]] &gt;=4.5, "Elite",Table1[[#This Row],[Rating]]&gt;=4, "Highly Rated", Table1[[#This Row],[Rating]]&gt;=3.5,"Above Average", Table1[[#This Row],[Rating]]&lt;3.5, "Average or Below")</f>
        <v>Highly Rated</v>
      </c>
      <c r="L2952" t="str" cm="1">
        <f t="array" ref="L2952">_xlfn.IFS(Table1[[#This Row],[Pages]]&lt;=150,"Very Short",Table1[[#This Row],[Pages]]&lt;=299,"Short",Table1[[#This Row],[Pages]]&lt;=499,"Medium",Table1[[#This Row],[Pages]]&lt;=699,"Long",Table1[[#This Row],[Pages]]&gt;=700,"Epic")</f>
        <v>Epic</v>
      </c>
      <c r="M2952" t="str" cm="1">
        <f t="array" ref="M2952">_xlfn.IFS(Table1[[#This Row],[Ratings_Count]]&gt;=1000000,"Mega Popular",Table1[[#This Row],[Ratings_Count]]&gt;=100000,"Popular",Table1[[#This Row],[Ratings_Count]]&gt;=10000,"Mid Popular",Table1[[#This Row],[Ratings_Count]]&lt;10000,"Niche")</f>
        <v>Niche</v>
      </c>
      <c r="N2952" t="str">
        <f>IF(AND(Table1[[#This Row],[Rating]]&gt;=4.2, Table1[[#This Row],[Ratings_Count]]&lt;10000), "Hidden Gem", "Not a Hidden Gem")</f>
        <v>Not a Hidden Gem</v>
      </c>
    </row>
    <row r="2953" spans="1:14" x14ac:dyDescent="0.25">
      <c r="A2953" t="s">
        <v>9344</v>
      </c>
      <c r="B2953" t="s">
        <v>9345</v>
      </c>
      <c r="C2953">
        <v>4.05</v>
      </c>
      <c r="D2953" t="s">
        <v>11</v>
      </c>
      <c r="E2953">
        <v>204</v>
      </c>
      <c r="F2953">
        <v>534</v>
      </c>
      <c r="G2953">
        <v>50</v>
      </c>
      <c r="H2953">
        <v>1998</v>
      </c>
      <c r="I2953" t="s">
        <v>9346</v>
      </c>
      <c r="J2953" t="s">
        <v>13</v>
      </c>
      <c r="K2953" t="str" cm="1">
        <f t="array" ref="K2953">_xlfn.IFS(Table1[[#This Row],[Rating]] &gt;=4.5, "Elite",Table1[[#This Row],[Rating]]&gt;=4, "Highly Rated", Table1[[#This Row],[Rating]]&gt;=3.5,"Above Average", Table1[[#This Row],[Rating]]&lt;3.5, "Average or Below")</f>
        <v>Highly Rated</v>
      </c>
      <c r="L2953" t="str" cm="1">
        <f t="array" ref="L2953">_xlfn.IFS(Table1[[#This Row],[Pages]]&lt;=150,"Very Short",Table1[[#This Row],[Pages]]&lt;=299,"Short",Table1[[#This Row],[Pages]]&lt;=499,"Medium",Table1[[#This Row],[Pages]]&lt;=699,"Long",Table1[[#This Row],[Pages]]&gt;=700,"Epic")</f>
        <v>Short</v>
      </c>
      <c r="M2953" t="str" cm="1">
        <f t="array" ref="M2953">_xlfn.IFS(Table1[[#This Row],[Ratings_Count]]&gt;=1000000,"Mega Popular",Table1[[#This Row],[Ratings_Count]]&gt;=100000,"Popular",Table1[[#This Row],[Ratings_Count]]&gt;=10000,"Mid Popular",Table1[[#This Row],[Ratings_Count]]&lt;10000,"Niche")</f>
        <v>Niche</v>
      </c>
      <c r="N2953" t="str">
        <f>IF(AND(Table1[[#This Row],[Rating]]&gt;=4.2, Table1[[#This Row],[Ratings_Count]]&lt;10000), "Hidden Gem", "Not a Hidden Gem")</f>
        <v>Not a Hidden Gem</v>
      </c>
    </row>
    <row r="2954" spans="1:14" x14ac:dyDescent="0.25">
      <c r="A2954" t="s">
        <v>9592</v>
      </c>
      <c r="B2954" t="s">
        <v>886</v>
      </c>
      <c r="C2954">
        <v>4.05</v>
      </c>
      <c r="D2954" t="s">
        <v>11</v>
      </c>
      <c r="E2954">
        <v>352</v>
      </c>
      <c r="F2954">
        <v>3967</v>
      </c>
      <c r="G2954">
        <v>67</v>
      </c>
      <c r="H2954">
        <v>1995</v>
      </c>
      <c r="I2954" t="s">
        <v>5153</v>
      </c>
      <c r="J2954" t="s">
        <v>2014</v>
      </c>
      <c r="K2954" t="str" cm="1">
        <f t="array" ref="K2954">_xlfn.IFS(Table1[[#This Row],[Rating]] &gt;=4.5, "Elite",Table1[[#This Row],[Rating]]&gt;=4, "Highly Rated", Table1[[#This Row],[Rating]]&gt;=3.5,"Above Average", Table1[[#This Row],[Rating]]&lt;3.5, "Average or Below")</f>
        <v>Highly Rated</v>
      </c>
      <c r="L2954" t="str" cm="1">
        <f t="array" ref="L2954">_xlfn.IFS(Table1[[#This Row],[Pages]]&lt;=150,"Very Short",Table1[[#This Row],[Pages]]&lt;=299,"Short",Table1[[#This Row],[Pages]]&lt;=499,"Medium",Table1[[#This Row],[Pages]]&lt;=699,"Long",Table1[[#This Row],[Pages]]&gt;=700,"Epic")</f>
        <v>Medium</v>
      </c>
      <c r="M2954" t="str" cm="1">
        <f t="array" ref="M2954">_xlfn.IFS(Table1[[#This Row],[Ratings_Count]]&gt;=1000000,"Mega Popular",Table1[[#This Row],[Ratings_Count]]&gt;=100000,"Popular",Table1[[#This Row],[Ratings_Count]]&gt;=10000,"Mid Popular",Table1[[#This Row],[Ratings_Count]]&lt;10000,"Niche")</f>
        <v>Niche</v>
      </c>
      <c r="N2954" t="str">
        <f>IF(AND(Table1[[#This Row],[Rating]]&gt;=4.2, Table1[[#This Row],[Ratings_Count]]&lt;10000), "Hidden Gem", "Not a Hidden Gem")</f>
        <v>Not a Hidden Gem</v>
      </c>
    </row>
    <row r="2955" spans="1:14" x14ac:dyDescent="0.25">
      <c r="A2955" t="s">
        <v>9650</v>
      </c>
      <c r="B2955" t="s">
        <v>2066</v>
      </c>
      <c r="C2955">
        <v>4.05</v>
      </c>
      <c r="D2955" t="s">
        <v>11</v>
      </c>
      <c r="E2955">
        <v>233</v>
      </c>
      <c r="F2955">
        <v>797</v>
      </c>
      <c r="G2955">
        <v>46</v>
      </c>
      <c r="H2955">
        <v>1991</v>
      </c>
      <c r="I2955" t="s">
        <v>2173</v>
      </c>
      <c r="J2955" t="s">
        <v>2014</v>
      </c>
      <c r="K2955" t="str" cm="1">
        <f t="array" ref="K2955">_xlfn.IFS(Table1[[#This Row],[Rating]] &gt;=4.5, "Elite",Table1[[#This Row],[Rating]]&gt;=4, "Highly Rated", Table1[[#This Row],[Rating]]&gt;=3.5,"Above Average", Table1[[#This Row],[Rating]]&lt;3.5, "Average or Below")</f>
        <v>Highly Rated</v>
      </c>
      <c r="L2955" t="str" cm="1">
        <f t="array" ref="L2955">_xlfn.IFS(Table1[[#This Row],[Pages]]&lt;=150,"Very Short",Table1[[#This Row],[Pages]]&lt;=299,"Short",Table1[[#This Row],[Pages]]&lt;=499,"Medium",Table1[[#This Row],[Pages]]&lt;=699,"Long",Table1[[#This Row],[Pages]]&gt;=700,"Epic")</f>
        <v>Short</v>
      </c>
      <c r="M2955" t="str" cm="1">
        <f t="array" ref="M2955">_xlfn.IFS(Table1[[#This Row],[Ratings_Count]]&gt;=1000000,"Mega Popular",Table1[[#This Row],[Ratings_Count]]&gt;=100000,"Popular",Table1[[#This Row],[Ratings_Count]]&gt;=10000,"Mid Popular",Table1[[#This Row],[Ratings_Count]]&lt;10000,"Niche")</f>
        <v>Niche</v>
      </c>
      <c r="N2955" t="str">
        <f>IF(AND(Table1[[#This Row],[Rating]]&gt;=4.2, Table1[[#This Row],[Ratings_Count]]&lt;10000), "Hidden Gem", "Not a Hidden Gem")</f>
        <v>Not a Hidden Gem</v>
      </c>
    </row>
    <row r="2956" spans="1:14" x14ac:dyDescent="0.25">
      <c r="A2956" t="s">
        <v>9734</v>
      </c>
      <c r="B2956" t="s">
        <v>9735</v>
      </c>
      <c r="C2956">
        <v>4.05</v>
      </c>
      <c r="D2956" t="s">
        <v>11</v>
      </c>
      <c r="E2956">
        <v>575</v>
      </c>
      <c r="F2956">
        <v>7931</v>
      </c>
      <c r="G2956">
        <v>132</v>
      </c>
      <c r="H2956">
        <v>2011</v>
      </c>
      <c r="I2956" t="s">
        <v>2144</v>
      </c>
      <c r="J2956" t="s">
        <v>2014</v>
      </c>
      <c r="K2956" t="str" cm="1">
        <f t="array" ref="K2956">_xlfn.IFS(Table1[[#This Row],[Rating]] &gt;=4.5, "Elite",Table1[[#This Row],[Rating]]&gt;=4, "Highly Rated", Table1[[#This Row],[Rating]]&gt;=3.5,"Above Average", Table1[[#This Row],[Rating]]&lt;3.5, "Average or Below")</f>
        <v>Highly Rated</v>
      </c>
      <c r="L2956" t="str" cm="1">
        <f t="array" ref="L2956">_xlfn.IFS(Table1[[#This Row],[Pages]]&lt;=150,"Very Short",Table1[[#This Row],[Pages]]&lt;=299,"Short",Table1[[#This Row],[Pages]]&lt;=499,"Medium",Table1[[#This Row],[Pages]]&lt;=699,"Long",Table1[[#This Row],[Pages]]&gt;=700,"Epic")</f>
        <v>Long</v>
      </c>
      <c r="M2956" t="str" cm="1">
        <f t="array" ref="M2956">_xlfn.IFS(Table1[[#This Row],[Ratings_Count]]&gt;=1000000,"Mega Popular",Table1[[#This Row],[Ratings_Count]]&gt;=100000,"Popular",Table1[[#This Row],[Ratings_Count]]&gt;=10000,"Mid Popular",Table1[[#This Row],[Ratings_Count]]&lt;10000,"Niche")</f>
        <v>Niche</v>
      </c>
      <c r="N2956" t="str">
        <f>IF(AND(Table1[[#This Row],[Rating]]&gt;=4.2, Table1[[#This Row],[Ratings_Count]]&lt;10000), "Hidden Gem", "Not a Hidden Gem")</f>
        <v>Not a Hidden Gem</v>
      </c>
    </row>
    <row r="2957" spans="1:14" x14ac:dyDescent="0.25">
      <c r="A2957" t="s">
        <v>9758</v>
      </c>
      <c r="B2957" t="s">
        <v>2385</v>
      </c>
      <c r="C2957">
        <v>4.05</v>
      </c>
      <c r="D2957" t="s">
        <v>11</v>
      </c>
      <c r="E2957">
        <v>288</v>
      </c>
      <c r="F2957">
        <v>293</v>
      </c>
      <c r="G2957">
        <v>23</v>
      </c>
      <c r="H2957">
        <v>2012</v>
      </c>
      <c r="I2957" t="s">
        <v>5023</v>
      </c>
      <c r="J2957" t="s">
        <v>2014</v>
      </c>
      <c r="K2957" t="str" cm="1">
        <f t="array" ref="K2957">_xlfn.IFS(Table1[[#This Row],[Rating]] &gt;=4.5, "Elite",Table1[[#This Row],[Rating]]&gt;=4, "Highly Rated", Table1[[#This Row],[Rating]]&gt;=3.5,"Above Average", Table1[[#This Row],[Rating]]&lt;3.5, "Average or Below")</f>
        <v>Highly Rated</v>
      </c>
      <c r="L2957" t="str" cm="1">
        <f t="array" ref="L2957">_xlfn.IFS(Table1[[#This Row],[Pages]]&lt;=150,"Very Short",Table1[[#This Row],[Pages]]&lt;=299,"Short",Table1[[#This Row],[Pages]]&lt;=499,"Medium",Table1[[#This Row],[Pages]]&lt;=699,"Long",Table1[[#This Row],[Pages]]&gt;=700,"Epic")</f>
        <v>Short</v>
      </c>
      <c r="M2957" t="str" cm="1">
        <f t="array" ref="M2957">_xlfn.IFS(Table1[[#This Row],[Ratings_Count]]&gt;=1000000,"Mega Popular",Table1[[#This Row],[Ratings_Count]]&gt;=100000,"Popular",Table1[[#This Row],[Ratings_Count]]&gt;=10000,"Mid Popular",Table1[[#This Row],[Ratings_Count]]&lt;10000,"Niche")</f>
        <v>Niche</v>
      </c>
      <c r="N2957" t="str">
        <f>IF(AND(Table1[[#This Row],[Rating]]&gt;=4.2, Table1[[#This Row],[Ratings_Count]]&lt;10000), "Hidden Gem", "Not a Hidden Gem")</f>
        <v>Not a Hidden Gem</v>
      </c>
    </row>
    <row r="2958" spans="1:14" x14ac:dyDescent="0.25">
      <c r="A2958" t="s">
        <v>9774</v>
      </c>
      <c r="B2958" t="s">
        <v>9775</v>
      </c>
      <c r="C2958">
        <v>4.05</v>
      </c>
      <c r="D2958" t="s">
        <v>11</v>
      </c>
      <c r="E2958">
        <v>589</v>
      </c>
      <c r="F2958">
        <v>171</v>
      </c>
      <c r="G2958">
        <v>6</v>
      </c>
      <c r="H2958">
        <v>1977</v>
      </c>
      <c r="I2958" t="s">
        <v>2025</v>
      </c>
      <c r="J2958" t="s">
        <v>2014</v>
      </c>
      <c r="K2958" t="str" cm="1">
        <f t="array" ref="K2958">_xlfn.IFS(Table1[[#This Row],[Rating]] &gt;=4.5, "Elite",Table1[[#This Row],[Rating]]&gt;=4, "Highly Rated", Table1[[#This Row],[Rating]]&gt;=3.5,"Above Average", Table1[[#This Row],[Rating]]&lt;3.5, "Average or Below")</f>
        <v>Highly Rated</v>
      </c>
      <c r="L2958" t="str" cm="1">
        <f t="array" ref="L2958">_xlfn.IFS(Table1[[#This Row],[Pages]]&lt;=150,"Very Short",Table1[[#This Row],[Pages]]&lt;=299,"Short",Table1[[#This Row],[Pages]]&lt;=499,"Medium",Table1[[#This Row],[Pages]]&lt;=699,"Long",Table1[[#This Row],[Pages]]&gt;=700,"Epic")</f>
        <v>Long</v>
      </c>
      <c r="M2958" t="str" cm="1">
        <f t="array" ref="M2958">_xlfn.IFS(Table1[[#This Row],[Ratings_Count]]&gt;=1000000,"Mega Popular",Table1[[#This Row],[Ratings_Count]]&gt;=100000,"Popular",Table1[[#This Row],[Ratings_Count]]&gt;=10000,"Mid Popular",Table1[[#This Row],[Ratings_Count]]&lt;10000,"Niche")</f>
        <v>Niche</v>
      </c>
      <c r="N2958" t="str">
        <f>IF(AND(Table1[[#This Row],[Rating]]&gt;=4.2, Table1[[#This Row],[Ratings_Count]]&lt;10000), "Hidden Gem", "Not a Hidden Gem")</f>
        <v>Not a Hidden Gem</v>
      </c>
    </row>
    <row r="2959" spans="1:14" x14ac:dyDescent="0.25">
      <c r="A2959" t="s">
        <v>9790</v>
      </c>
      <c r="B2959" t="s">
        <v>2584</v>
      </c>
      <c r="C2959">
        <v>4.05</v>
      </c>
      <c r="D2959" t="s">
        <v>11</v>
      </c>
      <c r="E2959">
        <v>256</v>
      </c>
      <c r="F2959">
        <v>63876</v>
      </c>
      <c r="G2959">
        <v>3744</v>
      </c>
      <c r="H2959">
        <v>1993</v>
      </c>
      <c r="I2959" t="s">
        <v>2137</v>
      </c>
      <c r="J2959" t="s">
        <v>2014</v>
      </c>
      <c r="K2959" t="str" cm="1">
        <f t="array" ref="K2959">_xlfn.IFS(Table1[[#This Row],[Rating]] &gt;=4.5, "Elite",Table1[[#This Row],[Rating]]&gt;=4, "Highly Rated", Table1[[#This Row],[Rating]]&gt;=3.5,"Above Average", Table1[[#This Row],[Rating]]&lt;3.5, "Average or Below")</f>
        <v>Highly Rated</v>
      </c>
      <c r="L2959" t="str" cm="1">
        <f t="array" ref="L2959">_xlfn.IFS(Table1[[#This Row],[Pages]]&lt;=150,"Very Short",Table1[[#This Row],[Pages]]&lt;=299,"Short",Table1[[#This Row],[Pages]]&lt;=499,"Medium",Table1[[#This Row],[Pages]]&lt;=699,"Long",Table1[[#This Row],[Pages]]&gt;=700,"Epic")</f>
        <v>Short</v>
      </c>
      <c r="M2959" t="str" cm="1">
        <f t="array" ref="M2959">_xlfn.IFS(Table1[[#This Row],[Ratings_Count]]&gt;=1000000,"Mega Popular",Table1[[#This Row],[Ratings_Count]]&gt;=100000,"Popular",Table1[[#This Row],[Ratings_Count]]&gt;=10000,"Mid Popular",Table1[[#This Row],[Ratings_Count]]&lt;10000,"Niche")</f>
        <v>Mid Popular</v>
      </c>
      <c r="N2959" t="str">
        <f>IF(AND(Table1[[#This Row],[Rating]]&gt;=4.2, Table1[[#This Row],[Ratings_Count]]&lt;10000), "Hidden Gem", "Not a Hidden Gem")</f>
        <v>Not a Hidden Gem</v>
      </c>
    </row>
    <row r="2960" spans="1:14" x14ac:dyDescent="0.25">
      <c r="A2960" t="s">
        <v>9834</v>
      </c>
      <c r="B2960" t="s">
        <v>5390</v>
      </c>
      <c r="C2960">
        <v>4.05</v>
      </c>
      <c r="D2960" t="s">
        <v>11</v>
      </c>
      <c r="E2960">
        <v>112</v>
      </c>
      <c r="F2960">
        <v>6671</v>
      </c>
      <c r="G2960">
        <v>490</v>
      </c>
      <c r="H2960">
        <v>2012</v>
      </c>
      <c r="I2960" t="s">
        <v>2022</v>
      </c>
      <c r="J2960" t="s">
        <v>2014</v>
      </c>
      <c r="K2960" t="str" cm="1">
        <f t="array" ref="K2960">_xlfn.IFS(Table1[[#This Row],[Rating]] &gt;=4.5, "Elite",Table1[[#This Row],[Rating]]&gt;=4, "Highly Rated", Table1[[#This Row],[Rating]]&gt;=3.5,"Above Average", Table1[[#This Row],[Rating]]&lt;3.5, "Average or Below")</f>
        <v>Highly Rated</v>
      </c>
      <c r="L2960" t="str" cm="1">
        <f t="array" ref="L2960">_xlfn.IFS(Table1[[#This Row],[Pages]]&lt;=150,"Very Short",Table1[[#This Row],[Pages]]&lt;=299,"Short",Table1[[#This Row],[Pages]]&lt;=499,"Medium",Table1[[#This Row],[Pages]]&lt;=699,"Long",Table1[[#This Row],[Pages]]&gt;=700,"Epic")</f>
        <v>Very Short</v>
      </c>
      <c r="M2960" t="str" cm="1">
        <f t="array" ref="M2960">_xlfn.IFS(Table1[[#This Row],[Ratings_Count]]&gt;=1000000,"Mega Popular",Table1[[#This Row],[Ratings_Count]]&gt;=100000,"Popular",Table1[[#This Row],[Ratings_Count]]&gt;=10000,"Mid Popular",Table1[[#This Row],[Ratings_Count]]&lt;10000,"Niche")</f>
        <v>Niche</v>
      </c>
      <c r="N2960" t="str">
        <f>IF(AND(Table1[[#This Row],[Rating]]&gt;=4.2, Table1[[#This Row],[Ratings_Count]]&lt;10000), "Hidden Gem", "Not a Hidden Gem")</f>
        <v>Not a Hidden Gem</v>
      </c>
    </row>
    <row r="2961" spans="1:14" x14ac:dyDescent="0.25">
      <c r="A2961" t="s">
        <v>9940</v>
      </c>
      <c r="B2961" t="s">
        <v>9941</v>
      </c>
      <c r="C2961">
        <v>4.05</v>
      </c>
      <c r="D2961" t="s">
        <v>11</v>
      </c>
      <c r="E2961">
        <v>224</v>
      </c>
      <c r="F2961">
        <v>977</v>
      </c>
      <c r="G2961">
        <v>71</v>
      </c>
      <c r="H2961">
        <v>1964</v>
      </c>
      <c r="I2961" t="s">
        <v>2085</v>
      </c>
      <c r="J2961" t="s">
        <v>2014</v>
      </c>
      <c r="K2961" t="str" cm="1">
        <f t="array" ref="K2961">_xlfn.IFS(Table1[[#This Row],[Rating]] &gt;=4.5, "Elite",Table1[[#This Row],[Rating]]&gt;=4, "Highly Rated", Table1[[#This Row],[Rating]]&gt;=3.5,"Above Average", Table1[[#This Row],[Rating]]&lt;3.5, "Average or Below")</f>
        <v>Highly Rated</v>
      </c>
      <c r="L2961" t="str" cm="1">
        <f t="array" ref="L2961">_xlfn.IFS(Table1[[#This Row],[Pages]]&lt;=150,"Very Short",Table1[[#This Row],[Pages]]&lt;=299,"Short",Table1[[#This Row],[Pages]]&lt;=499,"Medium",Table1[[#This Row],[Pages]]&lt;=699,"Long",Table1[[#This Row],[Pages]]&gt;=700,"Epic")</f>
        <v>Short</v>
      </c>
      <c r="M2961" t="str" cm="1">
        <f t="array" ref="M2961">_xlfn.IFS(Table1[[#This Row],[Ratings_Count]]&gt;=1000000,"Mega Popular",Table1[[#This Row],[Ratings_Count]]&gt;=100000,"Popular",Table1[[#This Row],[Ratings_Count]]&gt;=10000,"Mid Popular",Table1[[#This Row],[Ratings_Count]]&lt;10000,"Niche")</f>
        <v>Niche</v>
      </c>
      <c r="N2961" t="str">
        <f>IF(AND(Table1[[#This Row],[Rating]]&gt;=4.2, Table1[[#This Row],[Ratings_Count]]&lt;10000), "Hidden Gem", "Not a Hidden Gem")</f>
        <v>Not a Hidden Gem</v>
      </c>
    </row>
    <row r="2962" spans="1:14" x14ac:dyDescent="0.25">
      <c r="A2962" t="s">
        <v>9981</v>
      </c>
      <c r="B2962" t="s">
        <v>844</v>
      </c>
      <c r="C2962">
        <v>4.05</v>
      </c>
      <c r="D2962" t="s">
        <v>11</v>
      </c>
      <c r="E2962">
        <v>192</v>
      </c>
      <c r="F2962">
        <v>1760</v>
      </c>
      <c r="G2962">
        <v>100</v>
      </c>
      <c r="H2962">
        <v>1997</v>
      </c>
      <c r="I2962" t="s">
        <v>2085</v>
      </c>
      <c r="J2962" t="s">
        <v>2014</v>
      </c>
      <c r="K2962" t="str" cm="1">
        <f t="array" ref="K2962">_xlfn.IFS(Table1[[#This Row],[Rating]] &gt;=4.5, "Elite",Table1[[#This Row],[Rating]]&gt;=4, "Highly Rated", Table1[[#This Row],[Rating]]&gt;=3.5,"Above Average", Table1[[#This Row],[Rating]]&lt;3.5, "Average or Below")</f>
        <v>Highly Rated</v>
      </c>
      <c r="L2962" t="str" cm="1">
        <f t="array" ref="L2962">_xlfn.IFS(Table1[[#This Row],[Pages]]&lt;=150,"Very Short",Table1[[#This Row],[Pages]]&lt;=299,"Short",Table1[[#This Row],[Pages]]&lt;=499,"Medium",Table1[[#This Row],[Pages]]&lt;=699,"Long",Table1[[#This Row],[Pages]]&gt;=700,"Epic")</f>
        <v>Short</v>
      </c>
      <c r="M2962" t="str" cm="1">
        <f t="array" ref="M2962">_xlfn.IFS(Table1[[#This Row],[Ratings_Count]]&gt;=1000000,"Mega Popular",Table1[[#This Row],[Ratings_Count]]&gt;=100000,"Popular",Table1[[#This Row],[Ratings_Count]]&gt;=10000,"Mid Popular",Table1[[#This Row],[Ratings_Count]]&lt;10000,"Niche")</f>
        <v>Niche</v>
      </c>
      <c r="N2962" t="str">
        <f>IF(AND(Table1[[#This Row],[Rating]]&gt;=4.2, Table1[[#This Row],[Ratings_Count]]&lt;10000), "Hidden Gem", "Not a Hidden Gem")</f>
        <v>Not a Hidden Gem</v>
      </c>
    </row>
    <row r="2963" spans="1:14" x14ac:dyDescent="0.25">
      <c r="A2963" t="s">
        <v>10440</v>
      </c>
      <c r="B2963" t="s">
        <v>10441</v>
      </c>
      <c r="C2963">
        <v>4.05</v>
      </c>
      <c r="D2963" t="s">
        <v>11</v>
      </c>
      <c r="E2963">
        <v>345</v>
      </c>
      <c r="F2963">
        <v>747</v>
      </c>
      <c r="G2963">
        <v>36</v>
      </c>
      <c r="H2963">
        <v>1989</v>
      </c>
      <c r="I2963" t="s">
        <v>68</v>
      </c>
      <c r="J2963" t="s">
        <v>13</v>
      </c>
      <c r="K2963" t="str" cm="1">
        <f t="array" ref="K2963">_xlfn.IFS(Table1[[#This Row],[Rating]] &gt;=4.5, "Elite",Table1[[#This Row],[Rating]]&gt;=4, "Highly Rated", Table1[[#This Row],[Rating]]&gt;=3.5,"Above Average", Table1[[#This Row],[Rating]]&lt;3.5, "Average or Below")</f>
        <v>Highly Rated</v>
      </c>
      <c r="L2963" t="str" cm="1">
        <f t="array" ref="L2963">_xlfn.IFS(Table1[[#This Row],[Pages]]&lt;=150,"Very Short",Table1[[#This Row],[Pages]]&lt;=299,"Short",Table1[[#This Row],[Pages]]&lt;=499,"Medium",Table1[[#This Row],[Pages]]&lt;=699,"Long",Table1[[#This Row],[Pages]]&gt;=700,"Epic")</f>
        <v>Medium</v>
      </c>
      <c r="M2963" t="str" cm="1">
        <f t="array" ref="M2963">_xlfn.IFS(Table1[[#This Row],[Ratings_Count]]&gt;=1000000,"Mega Popular",Table1[[#This Row],[Ratings_Count]]&gt;=100000,"Popular",Table1[[#This Row],[Ratings_Count]]&gt;=10000,"Mid Popular",Table1[[#This Row],[Ratings_Count]]&lt;10000,"Niche")</f>
        <v>Niche</v>
      </c>
      <c r="N2963" t="str">
        <f>IF(AND(Table1[[#This Row],[Rating]]&gt;=4.2, Table1[[#This Row],[Ratings_Count]]&lt;10000), "Hidden Gem", "Not a Hidden Gem")</f>
        <v>Not a Hidden Gem</v>
      </c>
    </row>
    <row r="2964" spans="1:14" x14ac:dyDescent="0.25">
      <c r="A2964" t="s">
        <v>10584</v>
      </c>
      <c r="B2964" t="s">
        <v>10582</v>
      </c>
      <c r="C2964">
        <v>4.05</v>
      </c>
      <c r="D2964" t="s">
        <v>11</v>
      </c>
      <c r="E2964">
        <v>288</v>
      </c>
      <c r="F2964">
        <v>308</v>
      </c>
      <c r="G2964">
        <v>9</v>
      </c>
      <c r="H2964">
        <v>1982</v>
      </c>
      <c r="I2964" t="s">
        <v>349</v>
      </c>
      <c r="J2964" t="s">
        <v>13</v>
      </c>
      <c r="K2964" t="str" cm="1">
        <f t="array" ref="K2964">_xlfn.IFS(Table1[[#This Row],[Rating]] &gt;=4.5, "Elite",Table1[[#This Row],[Rating]]&gt;=4, "Highly Rated", Table1[[#This Row],[Rating]]&gt;=3.5,"Above Average", Table1[[#This Row],[Rating]]&lt;3.5, "Average or Below")</f>
        <v>Highly Rated</v>
      </c>
      <c r="L2964" t="str" cm="1">
        <f t="array" ref="L2964">_xlfn.IFS(Table1[[#This Row],[Pages]]&lt;=150,"Very Short",Table1[[#This Row],[Pages]]&lt;=299,"Short",Table1[[#This Row],[Pages]]&lt;=499,"Medium",Table1[[#This Row],[Pages]]&lt;=699,"Long",Table1[[#This Row],[Pages]]&gt;=700,"Epic")</f>
        <v>Short</v>
      </c>
      <c r="M2964" t="str" cm="1">
        <f t="array" ref="M2964">_xlfn.IFS(Table1[[#This Row],[Ratings_Count]]&gt;=1000000,"Mega Popular",Table1[[#This Row],[Ratings_Count]]&gt;=100000,"Popular",Table1[[#This Row],[Ratings_Count]]&gt;=10000,"Mid Popular",Table1[[#This Row],[Ratings_Count]]&lt;10000,"Niche")</f>
        <v>Niche</v>
      </c>
      <c r="N2964" t="str">
        <f>IF(AND(Table1[[#This Row],[Rating]]&gt;=4.2, Table1[[#This Row],[Ratings_Count]]&lt;10000), "Hidden Gem", "Not a Hidden Gem")</f>
        <v>Not a Hidden Gem</v>
      </c>
    </row>
    <row r="2965" spans="1:14" x14ac:dyDescent="0.25">
      <c r="A2965" t="s">
        <v>10766</v>
      </c>
      <c r="B2965" t="s">
        <v>10767</v>
      </c>
      <c r="C2965">
        <v>4.05</v>
      </c>
      <c r="D2965" t="s">
        <v>11</v>
      </c>
      <c r="E2965">
        <v>232</v>
      </c>
      <c r="F2965">
        <v>1008</v>
      </c>
      <c r="G2965">
        <v>37</v>
      </c>
      <c r="H2965">
        <v>1985</v>
      </c>
      <c r="I2965" t="s">
        <v>408</v>
      </c>
      <c r="J2965" t="s">
        <v>13</v>
      </c>
      <c r="K2965" t="str" cm="1">
        <f t="array" ref="K2965">_xlfn.IFS(Table1[[#This Row],[Rating]] &gt;=4.5, "Elite",Table1[[#This Row],[Rating]]&gt;=4, "Highly Rated", Table1[[#This Row],[Rating]]&gt;=3.5,"Above Average", Table1[[#This Row],[Rating]]&lt;3.5, "Average or Below")</f>
        <v>Highly Rated</v>
      </c>
      <c r="L2965" t="str" cm="1">
        <f t="array" ref="L2965">_xlfn.IFS(Table1[[#This Row],[Pages]]&lt;=150,"Very Short",Table1[[#This Row],[Pages]]&lt;=299,"Short",Table1[[#This Row],[Pages]]&lt;=499,"Medium",Table1[[#This Row],[Pages]]&lt;=699,"Long",Table1[[#This Row],[Pages]]&gt;=700,"Epic")</f>
        <v>Short</v>
      </c>
      <c r="M2965" t="str" cm="1">
        <f t="array" ref="M2965">_xlfn.IFS(Table1[[#This Row],[Ratings_Count]]&gt;=1000000,"Mega Popular",Table1[[#This Row],[Ratings_Count]]&gt;=100000,"Popular",Table1[[#This Row],[Ratings_Count]]&gt;=10000,"Mid Popular",Table1[[#This Row],[Ratings_Count]]&lt;10000,"Niche")</f>
        <v>Niche</v>
      </c>
      <c r="N2965" t="str">
        <f>IF(AND(Table1[[#This Row],[Rating]]&gt;=4.2, Table1[[#This Row],[Ratings_Count]]&lt;10000), "Hidden Gem", "Not a Hidden Gem")</f>
        <v>Not a Hidden Gem</v>
      </c>
    </row>
    <row r="2966" spans="1:14" x14ac:dyDescent="0.25">
      <c r="A2966" t="s">
        <v>10925</v>
      </c>
      <c r="B2966" t="s">
        <v>7386</v>
      </c>
      <c r="C2966">
        <v>4.05</v>
      </c>
      <c r="D2966" t="s">
        <v>11</v>
      </c>
      <c r="E2966">
        <v>495</v>
      </c>
      <c r="F2966">
        <v>2459</v>
      </c>
      <c r="G2966">
        <v>95</v>
      </c>
      <c r="H2966">
        <v>1990</v>
      </c>
      <c r="I2966" t="s">
        <v>10780</v>
      </c>
      <c r="J2966" t="s">
        <v>13</v>
      </c>
      <c r="K2966" t="str" cm="1">
        <f t="array" ref="K2966">_xlfn.IFS(Table1[[#This Row],[Rating]] &gt;=4.5, "Elite",Table1[[#This Row],[Rating]]&gt;=4, "Highly Rated", Table1[[#This Row],[Rating]]&gt;=3.5,"Above Average", Table1[[#This Row],[Rating]]&lt;3.5, "Average or Below")</f>
        <v>Highly Rated</v>
      </c>
      <c r="L2966" t="str" cm="1">
        <f t="array" ref="L2966">_xlfn.IFS(Table1[[#This Row],[Pages]]&lt;=150,"Very Short",Table1[[#This Row],[Pages]]&lt;=299,"Short",Table1[[#This Row],[Pages]]&lt;=499,"Medium",Table1[[#This Row],[Pages]]&lt;=699,"Long",Table1[[#This Row],[Pages]]&gt;=700,"Epic")</f>
        <v>Medium</v>
      </c>
      <c r="M2966" t="str" cm="1">
        <f t="array" ref="M2966">_xlfn.IFS(Table1[[#This Row],[Ratings_Count]]&gt;=1000000,"Mega Popular",Table1[[#This Row],[Ratings_Count]]&gt;=100000,"Popular",Table1[[#This Row],[Ratings_Count]]&gt;=10000,"Mid Popular",Table1[[#This Row],[Ratings_Count]]&lt;10000,"Niche")</f>
        <v>Niche</v>
      </c>
      <c r="N2966" t="str">
        <f>IF(AND(Table1[[#This Row],[Rating]]&gt;=4.2, Table1[[#This Row],[Ratings_Count]]&lt;10000), "Hidden Gem", "Not a Hidden Gem")</f>
        <v>Not a Hidden Gem</v>
      </c>
    </row>
    <row r="2967" spans="1:14" x14ac:dyDescent="0.25">
      <c r="A2967" t="s">
        <v>11047</v>
      </c>
      <c r="B2967" t="s">
        <v>11048</v>
      </c>
      <c r="C2967">
        <v>4.05</v>
      </c>
      <c r="D2967" t="s">
        <v>11</v>
      </c>
      <c r="E2967">
        <v>528</v>
      </c>
      <c r="F2967">
        <v>93</v>
      </c>
      <c r="G2967">
        <v>5</v>
      </c>
      <c r="H2967">
        <v>1990</v>
      </c>
      <c r="I2967" t="s">
        <v>11049</v>
      </c>
      <c r="J2967" t="s">
        <v>13</v>
      </c>
      <c r="K2967" t="str" cm="1">
        <f t="array" ref="K2967">_xlfn.IFS(Table1[[#This Row],[Rating]] &gt;=4.5, "Elite",Table1[[#This Row],[Rating]]&gt;=4, "Highly Rated", Table1[[#This Row],[Rating]]&gt;=3.5,"Above Average", Table1[[#This Row],[Rating]]&lt;3.5, "Average or Below")</f>
        <v>Highly Rated</v>
      </c>
      <c r="L2967" t="str" cm="1">
        <f t="array" ref="L2967">_xlfn.IFS(Table1[[#This Row],[Pages]]&lt;=150,"Very Short",Table1[[#This Row],[Pages]]&lt;=299,"Short",Table1[[#This Row],[Pages]]&lt;=499,"Medium",Table1[[#This Row],[Pages]]&lt;=699,"Long",Table1[[#This Row],[Pages]]&gt;=700,"Epic")</f>
        <v>Long</v>
      </c>
      <c r="M2967" t="str" cm="1">
        <f t="array" ref="M2967">_xlfn.IFS(Table1[[#This Row],[Ratings_Count]]&gt;=1000000,"Mega Popular",Table1[[#This Row],[Ratings_Count]]&gt;=100000,"Popular",Table1[[#This Row],[Ratings_Count]]&gt;=10000,"Mid Popular",Table1[[#This Row],[Ratings_Count]]&lt;10000,"Niche")</f>
        <v>Niche</v>
      </c>
      <c r="N2967" t="str">
        <f>IF(AND(Table1[[#This Row],[Rating]]&gt;=4.2, Table1[[#This Row],[Ratings_Count]]&lt;10000), "Hidden Gem", "Not a Hidden Gem")</f>
        <v>Not a Hidden Gem</v>
      </c>
    </row>
    <row r="2968" spans="1:14" x14ac:dyDescent="0.25">
      <c r="A2968" t="s">
        <v>11102</v>
      </c>
      <c r="B2968" t="s">
        <v>1948</v>
      </c>
      <c r="C2968">
        <v>4.05</v>
      </c>
      <c r="D2968" t="s">
        <v>11</v>
      </c>
      <c r="E2968">
        <v>354</v>
      </c>
      <c r="F2968">
        <v>13462</v>
      </c>
      <c r="G2968">
        <v>583</v>
      </c>
      <c r="H2968">
        <v>2008</v>
      </c>
      <c r="I2968" t="s">
        <v>1926</v>
      </c>
      <c r="J2968" t="s">
        <v>13</v>
      </c>
      <c r="K2968" t="str" cm="1">
        <f t="array" ref="K2968">_xlfn.IFS(Table1[[#This Row],[Rating]] &gt;=4.5, "Elite",Table1[[#This Row],[Rating]]&gt;=4, "Highly Rated", Table1[[#This Row],[Rating]]&gt;=3.5,"Above Average", Table1[[#This Row],[Rating]]&lt;3.5, "Average or Below")</f>
        <v>Highly Rated</v>
      </c>
      <c r="L2968" t="str" cm="1">
        <f t="array" ref="L2968">_xlfn.IFS(Table1[[#This Row],[Pages]]&lt;=150,"Very Short",Table1[[#This Row],[Pages]]&lt;=299,"Short",Table1[[#This Row],[Pages]]&lt;=499,"Medium",Table1[[#This Row],[Pages]]&lt;=699,"Long",Table1[[#This Row],[Pages]]&gt;=700,"Epic")</f>
        <v>Medium</v>
      </c>
      <c r="M2968" t="str" cm="1">
        <f t="array" ref="M2968">_xlfn.IFS(Table1[[#This Row],[Ratings_Count]]&gt;=1000000,"Mega Popular",Table1[[#This Row],[Ratings_Count]]&gt;=100000,"Popular",Table1[[#This Row],[Ratings_Count]]&gt;=10000,"Mid Popular",Table1[[#This Row],[Ratings_Count]]&lt;10000,"Niche")</f>
        <v>Mid Popular</v>
      </c>
      <c r="N2968" t="str">
        <f>IF(AND(Table1[[#This Row],[Rating]]&gt;=4.2, Table1[[#This Row],[Ratings_Count]]&lt;10000), "Hidden Gem", "Not a Hidden Gem")</f>
        <v>Not a Hidden Gem</v>
      </c>
    </row>
    <row r="2969" spans="1:14" x14ac:dyDescent="0.25">
      <c r="A2969" t="s">
        <v>11163</v>
      </c>
      <c r="B2969" t="s">
        <v>11164</v>
      </c>
      <c r="C2969">
        <v>4.05</v>
      </c>
      <c r="D2969" t="s">
        <v>11</v>
      </c>
      <c r="E2969">
        <v>254</v>
      </c>
      <c r="F2969">
        <v>1444</v>
      </c>
      <c r="G2969">
        <v>180</v>
      </c>
      <c r="H2969">
        <v>1993</v>
      </c>
      <c r="I2969" t="s">
        <v>44</v>
      </c>
      <c r="J2969" t="s">
        <v>13</v>
      </c>
      <c r="K2969" t="str" cm="1">
        <f t="array" ref="K2969">_xlfn.IFS(Table1[[#This Row],[Rating]] &gt;=4.5, "Elite",Table1[[#This Row],[Rating]]&gt;=4, "Highly Rated", Table1[[#This Row],[Rating]]&gt;=3.5,"Above Average", Table1[[#This Row],[Rating]]&lt;3.5, "Average or Below")</f>
        <v>Highly Rated</v>
      </c>
      <c r="L2969" t="str" cm="1">
        <f t="array" ref="L2969">_xlfn.IFS(Table1[[#This Row],[Pages]]&lt;=150,"Very Short",Table1[[#This Row],[Pages]]&lt;=299,"Short",Table1[[#This Row],[Pages]]&lt;=499,"Medium",Table1[[#This Row],[Pages]]&lt;=699,"Long",Table1[[#This Row],[Pages]]&gt;=700,"Epic")</f>
        <v>Short</v>
      </c>
      <c r="M2969" t="str" cm="1">
        <f t="array" ref="M2969">_xlfn.IFS(Table1[[#This Row],[Ratings_Count]]&gt;=1000000,"Mega Popular",Table1[[#This Row],[Ratings_Count]]&gt;=100000,"Popular",Table1[[#This Row],[Ratings_Count]]&gt;=10000,"Mid Popular",Table1[[#This Row],[Ratings_Count]]&lt;10000,"Niche")</f>
        <v>Niche</v>
      </c>
      <c r="N2969" t="str">
        <f>IF(AND(Table1[[#This Row],[Rating]]&gt;=4.2, Table1[[#This Row],[Ratings_Count]]&lt;10000), "Hidden Gem", "Not a Hidden Gem")</f>
        <v>Not a Hidden Gem</v>
      </c>
    </row>
    <row r="2970" spans="1:14" x14ac:dyDescent="0.25">
      <c r="A2970" t="s">
        <v>11167</v>
      </c>
      <c r="B2970" t="s">
        <v>950</v>
      </c>
      <c r="C2970">
        <v>4.05</v>
      </c>
      <c r="D2970" t="s">
        <v>11</v>
      </c>
      <c r="E2970">
        <v>568</v>
      </c>
      <c r="F2970">
        <v>12235</v>
      </c>
      <c r="G2970">
        <v>306</v>
      </c>
      <c r="H2970">
        <v>1993</v>
      </c>
      <c r="I2970" t="s">
        <v>86</v>
      </c>
      <c r="J2970" t="s">
        <v>13</v>
      </c>
      <c r="K2970" t="str" cm="1">
        <f t="array" ref="K2970">_xlfn.IFS(Table1[[#This Row],[Rating]] &gt;=4.5, "Elite",Table1[[#This Row],[Rating]]&gt;=4, "Highly Rated", Table1[[#This Row],[Rating]]&gt;=3.5,"Above Average", Table1[[#This Row],[Rating]]&lt;3.5, "Average or Below")</f>
        <v>Highly Rated</v>
      </c>
      <c r="L2970" t="str" cm="1">
        <f t="array" ref="L2970">_xlfn.IFS(Table1[[#This Row],[Pages]]&lt;=150,"Very Short",Table1[[#This Row],[Pages]]&lt;=299,"Short",Table1[[#This Row],[Pages]]&lt;=499,"Medium",Table1[[#This Row],[Pages]]&lt;=699,"Long",Table1[[#This Row],[Pages]]&gt;=700,"Epic")</f>
        <v>Long</v>
      </c>
      <c r="M2970" t="str" cm="1">
        <f t="array" ref="M2970">_xlfn.IFS(Table1[[#This Row],[Ratings_Count]]&gt;=1000000,"Mega Popular",Table1[[#This Row],[Ratings_Count]]&gt;=100000,"Popular",Table1[[#This Row],[Ratings_Count]]&gt;=10000,"Mid Popular",Table1[[#This Row],[Ratings_Count]]&lt;10000,"Niche")</f>
        <v>Mid Popular</v>
      </c>
      <c r="N2970" t="str">
        <f>IF(AND(Table1[[#This Row],[Rating]]&gt;=4.2, Table1[[#This Row],[Ratings_Count]]&lt;10000), "Hidden Gem", "Not a Hidden Gem")</f>
        <v>Not a Hidden Gem</v>
      </c>
    </row>
    <row r="2971" spans="1:14" x14ac:dyDescent="0.25">
      <c r="A2971" t="s">
        <v>11214</v>
      </c>
      <c r="B2971" t="s">
        <v>7259</v>
      </c>
      <c r="C2971">
        <v>4.05</v>
      </c>
      <c r="D2971" t="s">
        <v>11</v>
      </c>
      <c r="E2971">
        <v>411</v>
      </c>
      <c r="F2971">
        <v>2036</v>
      </c>
      <c r="G2971">
        <v>80</v>
      </c>
      <c r="H2971">
        <v>1993</v>
      </c>
      <c r="I2971" t="s">
        <v>681</v>
      </c>
      <c r="J2971" t="s">
        <v>13</v>
      </c>
      <c r="K2971" t="str" cm="1">
        <f t="array" ref="K2971">_xlfn.IFS(Table1[[#This Row],[Rating]] &gt;=4.5, "Elite",Table1[[#This Row],[Rating]]&gt;=4, "Highly Rated", Table1[[#This Row],[Rating]]&gt;=3.5,"Above Average", Table1[[#This Row],[Rating]]&lt;3.5, "Average or Below")</f>
        <v>Highly Rated</v>
      </c>
      <c r="L2971" t="str" cm="1">
        <f t="array" ref="L2971">_xlfn.IFS(Table1[[#This Row],[Pages]]&lt;=150,"Very Short",Table1[[#This Row],[Pages]]&lt;=299,"Short",Table1[[#This Row],[Pages]]&lt;=499,"Medium",Table1[[#This Row],[Pages]]&lt;=699,"Long",Table1[[#This Row],[Pages]]&gt;=700,"Epic")</f>
        <v>Medium</v>
      </c>
      <c r="M2971" t="str" cm="1">
        <f t="array" ref="M2971">_xlfn.IFS(Table1[[#This Row],[Ratings_Count]]&gt;=1000000,"Mega Popular",Table1[[#This Row],[Ratings_Count]]&gt;=100000,"Popular",Table1[[#This Row],[Ratings_Count]]&gt;=10000,"Mid Popular",Table1[[#This Row],[Ratings_Count]]&lt;10000,"Niche")</f>
        <v>Niche</v>
      </c>
      <c r="N2971" t="str">
        <f>IF(AND(Table1[[#This Row],[Rating]]&gt;=4.2, Table1[[#This Row],[Ratings_Count]]&lt;10000), "Hidden Gem", "Not a Hidden Gem")</f>
        <v>Not a Hidden Gem</v>
      </c>
    </row>
    <row r="2972" spans="1:14" x14ac:dyDescent="0.25">
      <c r="A2972" t="s">
        <v>11452</v>
      </c>
      <c r="B2972" t="s">
        <v>780</v>
      </c>
      <c r="C2972">
        <v>4.05</v>
      </c>
      <c r="D2972" t="s">
        <v>11</v>
      </c>
      <c r="E2972">
        <v>423</v>
      </c>
      <c r="F2972">
        <v>12027</v>
      </c>
      <c r="G2972">
        <v>105</v>
      </c>
      <c r="H2972">
        <v>1994</v>
      </c>
      <c r="I2972" t="s">
        <v>781</v>
      </c>
      <c r="J2972" t="s">
        <v>13</v>
      </c>
      <c r="K2972" t="str" cm="1">
        <f t="array" ref="K2972">_xlfn.IFS(Table1[[#This Row],[Rating]] &gt;=4.5, "Elite",Table1[[#This Row],[Rating]]&gt;=4, "Highly Rated", Table1[[#This Row],[Rating]]&gt;=3.5,"Above Average", Table1[[#This Row],[Rating]]&lt;3.5, "Average or Below")</f>
        <v>Highly Rated</v>
      </c>
      <c r="L2972" t="str" cm="1">
        <f t="array" ref="L2972">_xlfn.IFS(Table1[[#This Row],[Pages]]&lt;=150,"Very Short",Table1[[#This Row],[Pages]]&lt;=299,"Short",Table1[[#This Row],[Pages]]&lt;=499,"Medium",Table1[[#This Row],[Pages]]&lt;=699,"Long",Table1[[#This Row],[Pages]]&gt;=700,"Epic")</f>
        <v>Medium</v>
      </c>
      <c r="M2972" t="str" cm="1">
        <f t="array" ref="M2972">_xlfn.IFS(Table1[[#This Row],[Ratings_Count]]&gt;=1000000,"Mega Popular",Table1[[#This Row],[Ratings_Count]]&gt;=100000,"Popular",Table1[[#This Row],[Ratings_Count]]&gt;=10000,"Mid Popular",Table1[[#This Row],[Ratings_Count]]&lt;10000,"Niche")</f>
        <v>Mid Popular</v>
      </c>
      <c r="N2972" t="str">
        <f>IF(AND(Table1[[#This Row],[Rating]]&gt;=4.2, Table1[[#This Row],[Ratings_Count]]&lt;10000), "Hidden Gem", "Not a Hidden Gem")</f>
        <v>Not a Hidden Gem</v>
      </c>
    </row>
    <row r="2973" spans="1:14" x14ac:dyDescent="0.25">
      <c r="A2973" t="s">
        <v>11532</v>
      </c>
      <c r="B2973" t="s">
        <v>11533</v>
      </c>
      <c r="C2973">
        <v>4.05</v>
      </c>
      <c r="D2973" t="s">
        <v>11</v>
      </c>
      <c r="E2973">
        <v>128</v>
      </c>
      <c r="F2973">
        <v>28102</v>
      </c>
      <c r="G2973">
        <v>1511</v>
      </c>
      <c r="H2973">
        <v>1994</v>
      </c>
      <c r="I2973" t="s">
        <v>588</v>
      </c>
      <c r="J2973" t="s">
        <v>13</v>
      </c>
      <c r="K2973" t="str" cm="1">
        <f t="array" ref="K2973">_xlfn.IFS(Table1[[#This Row],[Rating]] &gt;=4.5, "Elite",Table1[[#This Row],[Rating]]&gt;=4, "Highly Rated", Table1[[#This Row],[Rating]]&gt;=3.5,"Above Average", Table1[[#This Row],[Rating]]&lt;3.5, "Average or Below")</f>
        <v>Highly Rated</v>
      </c>
      <c r="L2973" t="str" cm="1">
        <f t="array" ref="L2973">_xlfn.IFS(Table1[[#This Row],[Pages]]&lt;=150,"Very Short",Table1[[#This Row],[Pages]]&lt;=299,"Short",Table1[[#This Row],[Pages]]&lt;=499,"Medium",Table1[[#This Row],[Pages]]&lt;=699,"Long",Table1[[#This Row],[Pages]]&gt;=700,"Epic")</f>
        <v>Very Short</v>
      </c>
      <c r="M2973" t="str" cm="1">
        <f t="array" ref="M2973">_xlfn.IFS(Table1[[#This Row],[Ratings_Count]]&gt;=1000000,"Mega Popular",Table1[[#This Row],[Ratings_Count]]&gt;=100000,"Popular",Table1[[#This Row],[Ratings_Count]]&gt;=10000,"Mid Popular",Table1[[#This Row],[Ratings_Count]]&lt;10000,"Niche")</f>
        <v>Mid Popular</v>
      </c>
      <c r="N2973" t="str">
        <f>IF(AND(Table1[[#This Row],[Rating]]&gt;=4.2, Table1[[#This Row],[Ratings_Count]]&lt;10000), "Hidden Gem", "Not a Hidden Gem")</f>
        <v>Not a Hidden Gem</v>
      </c>
    </row>
    <row r="2974" spans="1:14" x14ac:dyDescent="0.25">
      <c r="A2974" t="s">
        <v>11559</v>
      </c>
      <c r="B2974" t="s">
        <v>11560</v>
      </c>
      <c r="C2974">
        <v>4.05</v>
      </c>
      <c r="D2974" t="s">
        <v>11</v>
      </c>
      <c r="E2974">
        <v>559</v>
      </c>
      <c r="F2974">
        <v>710</v>
      </c>
      <c r="G2974">
        <v>64</v>
      </c>
      <c r="H2974">
        <v>1995</v>
      </c>
      <c r="I2974" t="s">
        <v>11561</v>
      </c>
      <c r="J2974" t="s">
        <v>13</v>
      </c>
      <c r="K2974" t="str" cm="1">
        <f t="array" ref="K2974">_xlfn.IFS(Table1[[#This Row],[Rating]] &gt;=4.5, "Elite",Table1[[#This Row],[Rating]]&gt;=4, "Highly Rated", Table1[[#This Row],[Rating]]&gt;=3.5,"Above Average", Table1[[#This Row],[Rating]]&lt;3.5, "Average or Below")</f>
        <v>Highly Rated</v>
      </c>
      <c r="L2974" t="str" cm="1">
        <f t="array" ref="L2974">_xlfn.IFS(Table1[[#This Row],[Pages]]&lt;=150,"Very Short",Table1[[#This Row],[Pages]]&lt;=299,"Short",Table1[[#This Row],[Pages]]&lt;=499,"Medium",Table1[[#This Row],[Pages]]&lt;=699,"Long",Table1[[#This Row],[Pages]]&gt;=700,"Epic")</f>
        <v>Long</v>
      </c>
      <c r="M2974" t="str" cm="1">
        <f t="array" ref="M2974">_xlfn.IFS(Table1[[#This Row],[Ratings_Count]]&gt;=1000000,"Mega Popular",Table1[[#This Row],[Ratings_Count]]&gt;=100000,"Popular",Table1[[#This Row],[Ratings_Count]]&gt;=10000,"Mid Popular",Table1[[#This Row],[Ratings_Count]]&lt;10000,"Niche")</f>
        <v>Niche</v>
      </c>
      <c r="N2974" t="str">
        <f>IF(AND(Table1[[#This Row],[Rating]]&gt;=4.2, Table1[[#This Row],[Ratings_Count]]&lt;10000), "Hidden Gem", "Not a Hidden Gem")</f>
        <v>Not a Hidden Gem</v>
      </c>
    </row>
    <row r="2975" spans="1:14" x14ac:dyDescent="0.25">
      <c r="A2975" t="s">
        <v>11615</v>
      </c>
      <c r="B2975" t="s">
        <v>11616</v>
      </c>
      <c r="C2975">
        <v>4.05</v>
      </c>
      <c r="D2975" t="s">
        <v>11</v>
      </c>
      <c r="E2975">
        <v>322</v>
      </c>
      <c r="F2975">
        <v>9395</v>
      </c>
      <c r="G2975">
        <v>616</v>
      </c>
      <c r="H2975">
        <v>1995</v>
      </c>
      <c r="I2975" t="s">
        <v>8571</v>
      </c>
      <c r="J2975" t="s">
        <v>13</v>
      </c>
      <c r="K2975" t="str" cm="1">
        <f t="array" ref="K2975">_xlfn.IFS(Table1[[#This Row],[Rating]] &gt;=4.5, "Elite",Table1[[#This Row],[Rating]]&gt;=4, "Highly Rated", Table1[[#This Row],[Rating]]&gt;=3.5,"Above Average", Table1[[#This Row],[Rating]]&lt;3.5, "Average or Below")</f>
        <v>Highly Rated</v>
      </c>
      <c r="L2975" t="str" cm="1">
        <f t="array" ref="L2975">_xlfn.IFS(Table1[[#This Row],[Pages]]&lt;=150,"Very Short",Table1[[#This Row],[Pages]]&lt;=299,"Short",Table1[[#This Row],[Pages]]&lt;=499,"Medium",Table1[[#This Row],[Pages]]&lt;=699,"Long",Table1[[#This Row],[Pages]]&gt;=700,"Epic")</f>
        <v>Medium</v>
      </c>
      <c r="M2975" t="str" cm="1">
        <f t="array" ref="M2975">_xlfn.IFS(Table1[[#This Row],[Ratings_Count]]&gt;=1000000,"Mega Popular",Table1[[#This Row],[Ratings_Count]]&gt;=100000,"Popular",Table1[[#This Row],[Ratings_Count]]&gt;=10000,"Mid Popular",Table1[[#This Row],[Ratings_Count]]&lt;10000,"Niche")</f>
        <v>Niche</v>
      </c>
      <c r="N2975" t="str">
        <f>IF(AND(Table1[[#This Row],[Rating]]&gt;=4.2, Table1[[#This Row],[Ratings_Count]]&lt;10000), "Hidden Gem", "Not a Hidden Gem")</f>
        <v>Not a Hidden Gem</v>
      </c>
    </row>
    <row r="2976" spans="1:14" x14ac:dyDescent="0.25">
      <c r="A2976" t="s">
        <v>11640</v>
      </c>
      <c r="B2976" t="s">
        <v>4933</v>
      </c>
      <c r="C2976">
        <v>4.05</v>
      </c>
      <c r="D2976" t="s">
        <v>11</v>
      </c>
      <c r="E2976">
        <v>990</v>
      </c>
      <c r="F2976">
        <v>39521</v>
      </c>
      <c r="G2976">
        <v>469</v>
      </c>
      <c r="H2976">
        <v>1995</v>
      </c>
      <c r="I2976" t="s">
        <v>1256</v>
      </c>
      <c r="J2976" t="s">
        <v>13</v>
      </c>
      <c r="K2976" t="str" cm="1">
        <f t="array" ref="K2976">_xlfn.IFS(Table1[[#This Row],[Rating]] &gt;=4.5, "Elite",Table1[[#This Row],[Rating]]&gt;=4, "Highly Rated", Table1[[#This Row],[Rating]]&gt;=3.5,"Above Average", Table1[[#This Row],[Rating]]&lt;3.5, "Average or Below")</f>
        <v>Highly Rated</v>
      </c>
      <c r="L2976" t="str" cm="1">
        <f t="array" ref="L2976">_xlfn.IFS(Table1[[#This Row],[Pages]]&lt;=150,"Very Short",Table1[[#This Row],[Pages]]&lt;=299,"Short",Table1[[#This Row],[Pages]]&lt;=499,"Medium",Table1[[#This Row],[Pages]]&lt;=699,"Long",Table1[[#This Row],[Pages]]&gt;=700,"Epic")</f>
        <v>Epic</v>
      </c>
      <c r="M2976" t="str" cm="1">
        <f t="array" ref="M2976">_xlfn.IFS(Table1[[#This Row],[Ratings_Count]]&gt;=1000000,"Mega Popular",Table1[[#This Row],[Ratings_Count]]&gt;=100000,"Popular",Table1[[#This Row],[Ratings_Count]]&gt;=10000,"Mid Popular",Table1[[#This Row],[Ratings_Count]]&lt;10000,"Niche")</f>
        <v>Mid Popular</v>
      </c>
      <c r="N2976" t="str">
        <f>IF(AND(Table1[[#This Row],[Rating]]&gt;=4.2, Table1[[#This Row],[Ratings_Count]]&lt;10000), "Hidden Gem", "Not a Hidden Gem")</f>
        <v>Not a Hidden Gem</v>
      </c>
    </row>
    <row r="2977" spans="1:14" x14ac:dyDescent="0.25">
      <c r="A2977" t="s">
        <v>11965</v>
      </c>
      <c r="B2977" t="s">
        <v>4074</v>
      </c>
      <c r="C2977">
        <v>4.05</v>
      </c>
      <c r="D2977" t="s">
        <v>11</v>
      </c>
      <c r="E2977">
        <v>385</v>
      </c>
      <c r="F2977">
        <v>11134</v>
      </c>
      <c r="G2977">
        <v>418</v>
      </c>
      <c r="H2977">
        <v>1997</v>
      </c>
      <c r="I2977" t="s">
        <v>144</v>
      </c>
      <c r="J2977" t="s">
        <v>13</v>
      </c>
      <c r="K2977" t="str" cm="1">
        <f t="array" ref="K2977">_xlfn.IFS(Table1[[#This Row],[Rating]] &gt;=4.5, "Elite",Table1[[#This Row],[Rating]]&gt;=4, "Highly Rated", Table1[[#This Row],[Rating]]&gt;=3.5,"Above Average", Table1[[#This Row],[Rating]]&lt;3.5, "Average or Below")</f>
        <v>Highly Rated</v>
      </c>
      <c r="L2977" t="str" cm="1">
        <f t="array" ref="L2977">_xlfn.IFS(Table1[[#This Row],[Pages]]&lt;=150,"Very Short",Table1[[#This Row],[Pages]]&lt;=299,"Short",Table1[[#This Row],[Pages]]&lt;=499,"Medium",Table1[[#This Row],[Pages]]&lt;=699,"Long",Table1[[#This Row],[Pages]]&gt;=700,"Epic")</f>
        <v>Medium</v>
      </c>
      <c r="M2977" t="str" cm="1">
        <f t="array" ref="M2977">_xlfn.IFS(Table1[[#This Row],[Ratings_Count]]&gt;=1000000,"Mega Popular",Table1[[#This Row],[Ratings_Count]]&gt;=100000,"Popular",Table1[[#This Row],[Ratings_Count]]&gt;=10000,"Mid Popular",Table1[[#This Row],[Ratings_Count]]&lt;10000,"Niche")</f>
        <v>Mid Popular</v>
      </c>
      <c r="N2977" t="str">
        <f>IF(AND(Table1[[#This Row],[Rating]]&gt;=4.2, Table1[[#This Row],[Ratings_Count]]&lt;10000), "Hidden Gem", "Not a Hidden Gem")</f>
        <v>Not a Hidden Gem</v>
      </c>
    </row>
    <row r="2978" spans="1:14" x14ac:dyDescent="0.25">
      <c r="A2978" t="s">
        <v>12014</v>
      </c>
      <c r="B2978" t="s">
        <v>9181</v>
      </c>
      <c r="C2978">
        <v>4.05</v>
      </c>
      <c r="D2978" t="s">
        <v>11</v>
      </c>
      <c r="E2978">
        <v>870</v>
      </c>
      <c r="F2978">
        <v>11523</v>
      </c>
      <c r="G2978">
        <v>507</v>
      </c>
      <c r="H2978">
        <v>1997</v>
      </c>
      <c r="I2978" t="s">
        <v>549</v>
      </c>
      <c r="J2978" t="s">
        <v>13</v>
      </c>
      <c r="K2978" t="str" cm="1">
        <f t="array" ref="K2978">_xlfn.IFS(Table1[[#This Row],[Rating]] &gt;=4.5, "Elite",Table1[[#This Row],[Rating]]&gt;=4, "Highly Rated", Table1[[#This Row],[Rating]]&gt;=3.5,"Above Average", Table1[[#This Row],[Rating]]&lt;3.5, "Average or Below")</f>
        <v>Highly Rated</v>
      </c>
      <c r="L2978" t="str" cm="1">
        <f t="array" ref="L2978">_xlfn.IFS(Table1[[#This Row],[Pages]]&lt;=150,"Very Short",Table1[[#This Row],[Pages]]&lt;=299,"Short",Table1[[#This Row],[Pages]]&lt;=499,"Medium",Table1[[#This Row],[Pages]]&lt;=699,"Long",Table1[[#This Row],[Pages]]&gt;=700,"Epic")</f>
        <v>Epic</v>
      </c>
      <c r="M2978" t="str" cm="1">
        <f t="array" ref="M2978">_xlfn.IFS(Table1[[#This Row],[Ratings_Count]]&gt;=1000000,"Mega Popular",Table1[[#This Row],[Ratings_Count]]&gt;=100000,"Popular",Table1[[#This Row],[Ratings_Count]]&gt;=10000,"Mid Popular",Table1[[#This Row],[Ratings_Count]]&lt;10000,"Niche")</f>
        <v>Mid Popular</v>
      </c>
      <c r="N2978" t="str">
        <f>IF(AND(Table1[[#This Row],[Rating]]&gt;=4.2, Table1[[#This Row],[Ratings_Count]]&lt;10000), "Hidden Gem", "Not a Hidden Gem")</f>
        <v>Not a Hidden Gem</v>
      </c>
    </row>
    <row r="2979" spans="1:14" x14ac:dyDescent="0.25">
      <c r="A2979" t="s">
        <v>12588</v>
      </c>
      <c r="B2979" t="s">
        <v>12589</v>
      </c>
      <c r="C2979">
        <v>4.05</v>
      </c>
      <c r="D2979" t="s">
        <v>12134</v>
      </c>
      <c r="E2979">
        <v>432</v>
      </c>
      <c r="F2979">
        <v>88</v>
      </c>
      <c r="G2979">
        <v>12</v>
      </c>
      <c r="H2979">
        <v>2005</v>
      </c>
      <c r="I2979" t="s">
        <v>2072</v>
      </c>
      <c r="J2979" t="s">
        <v>2014</v>
      </c>
      <c r="K2979" t="str" cm="1">
        <f t="array" ref="K2979">_xlfn.IFS(Table1[[#This Row],[Rating]] &gt;=4.5, "Elite",Table1[[#This Row],[Rating]]&gt;=4, "Highly Rated", Table1[[#This Row],[Rating]]&gt;=3.5,"Above Average", Table1[[#This Row],[Rating]]&lt;3.5, "Average or Below")</f>
        <v>Highly Rated</v>
      </c>
      <c r="L2979" t="str" cm="1">
        <f t="array" ref="L2979">_xlfn.IFS(Table1[[#This Row],[Pages]]&lt;=150,"Very Short",Table1[[#This Row],[Pages]]&lt;=299,"Short",Table1[[#This Row],[Pages]]&lt;=499,"Medium",Table1[[#This Row],[Pages]]&lt;=699,"Long",Table1[[#This Row],[Pages]]&gt;=700,"Epic")</f>
        <v>Medium</v>
      </c>
      <c r="M2979" t="str" cm="1">
        <f t="array" ref="M2979">_xlfn.IFS(Table1[[#This Row],[Ratings_Count]]&gt;=1000000,"Mega Popular",Table1[[#This Row],[Ratings_Count]]&gt;=100000,"Popular",Table1[[#This Row],[Ratings_Count]]&gt;=10000,"Mid Popular",Table1[[#This Row],[Ratings_Count]]&lt;10000,"Niche")</f>
        <v>Niche</v>
      </c>
      <c r="N2979" t="str">
        <f>IF(AND(Table1[[#This Row],[Rating]]&gt;=4.2, Table1[[#This Row],[Ratings_Count]]&lt;10000), "Hidden Gem", "Not a Hidden Gem")</f>
        <v>Not a Hidden Gem</v>
      </c>
    </row>
    <row r="2980" spans="1:14" x14ac:dyDescent="0.25">
      <c r="A2980" t="s">
        <v>12702</v>
      </c>
      <c r="B2980" t="s">
        <v>12703</v>
      </c>
      <c r="C2980">
        <v>4.05</v>
      </c>
      <c r="D2980" t="s">
        <v>12134</v>
      </c>
      <c r="E2980">
        <v>128</v>
      </c>
      <c r="F2980">
        <v>469</v>
      </c>
      <c r="G2980">
        <v>30</v>
      </c>
      <c r="H2980">
        <v>2004</v>
      </c>
      <c r="I2980" t="s">
        <v>5566</v>
      </c>
      <c r="J2980" t="s">
        <v>13</v>
      </c>
      <c r="K2980" t="str" cm="1">
        <f t="array" ref="K2980">_xlfn.IFS(Table1[[#This Row],[Rating]] &gt;=4.5, "Elite",Table1[[#This Row],[Rating]]&gt;=4, "Highly Rated", Table1[[#This Row],[Rating]]&gt;=3.5,"Above Average", Table1[[#This Row],[Rating]]&lt;3.5, "Average or Below")</f>
        <v>Highly Rated</v>
      </c>
      <c r="L2980" t="str" cm="1">
        <f t="array" ref="L2980">_xlfn.IFS(Table1[[#This Row],[Pages]]&lt;=150,"Very Short",Table1[[#This Row],[Pages]]&lt;=299,"Short",Table1[[#This Row],[Pages]]&lt;=499,"Medium",Table1[[#This Row],[Pages]]&lt;=699,"Long",Table1[[#This Row],[Pages]]&gt;=700,"Epic")</f>
        <v>Very Short</v>
      </c>
      <c r="M2980" t="str" cm="1">
        <f t="array" ref="M2980">_xlfn.IFS(Table1[[#This Row],[Ratings_Count]]&gt;=1000000,"Mega Popular",Table1[[#This Row],[Ratings_Count]]&gt;=100000,"Popular",Table1[[#This Row],[Ratings_Count]]&gt;=10000,"Mid Popular",Table1[[#This Row],[Ratings_Count]]&lt;10000,"Niche")</f>
        <v>Niche</v>
      </c>
      <c r="N2980" t="str">
        <f>IF(AND(Table1[[#This Row],[Rating]]&gt;=4.2, Table1[[#This Row],[Ratings_Count]]&lt;10000), "Hidden Gem", "Not a Hidden Gem")</f>
        <v>Not a Hidden Gem</v>
      </c>
    </row>
    <row r="2981" spans="1:14" x14ac:dyDescent="0.25">
      <c r="A2981" t="s">
        <v>12805</v>
      </c>
      <c r="B2981" t="s">
        <v>12806</v>
      </c>
      <c r="C2981">
        <v>4.05</v>
      </c>
      <c r="D2981" t="s">
        <v>12134</v>
      </c>
      <c r="E2981">
        <v>304</v>
      </c>
      <c r="F2981">
        <v>1543</v>
      </c>
      <c r="G2981">
        <v>76</v>
      </c>
      <c r="H2981">
        <v>2004</v>
      </c>
      <c r="I2981" t="s">
        <v>402</v>
      </c>
      <c r="J2981" t="s">
        <v>13</v>
      </c>
      <c r="K2981" t="str" cm="1">
        <f t="array" ref="K2981">_xlfn.IFS(Table1[[#This Row],[Rating]] &gt;=4.5, "Elite",Table1[[#This Row],[Rating]]&gt;=4, "Highly Rated", Table1[[#This Row],[Rating]]&gt;=3.5,"Above Average", Table1[[#This Row],[Rating]]&lt;3.5, "Average or Below")</f>
        <v>Highly Rated</v>
      </c>
      <c r="L2981" t="str" cm="1">
        <f t="array" ref="L2981">_xlfn.IFS(Table1[[#This Row],[Pages]]&lt;=150,"Very Short",Table1[[#This Row],[Pages]]&lt;=299,"Short",Table1[[#This Row],[Pages]]&lt;=499,"Medium",Table1[[#This Row],[Pages]]&lt;=699,"Long",Table1[[#This Row],[Pages]]&gt;=700,"Epic")</f>
        <v>Medium</v>
      </c>
      <c r="M2981" t="str" cm="1">
        <f t="array" ref="M2981">_xlfn.IFS(Table1[[#This Row],[Ratings_Count]]&gt;=1000000,"Mega Popular",Table1[[#This Row],[Ratings_Count]]&gt;=100000,"Popular",Table1[[#This Row],[Ratings_Count]]&gt;=10000,"Mid Popular",Table1[[#This Row],[Ratings_Count]]&lt;10000,"Niche")</f>
        <v>Niche</v>
      </c>
      <c r="N2981" t="str">
        <f>IF(AND(Table1[[#This Row],[Rating]]&gt;=4.2, Table1[[#This Row],[Ratings_Count]]&lt;10000), "Hidden Gem", "Not a Hidden Gem")</f>
        <v>Not a Hidden Gem</v>
      </c>
    </row>
    <row r="2982" spans="1:14" x14ac:dyDescent="0.25">
      <c r="A2982" t="s">
        <v>12823</v>
      </c>
      <c r="B2982" t="s">
        <v>12824</v>
      </c>
      <c r="C2982">
        <v>4.05</v>
      </c>
      <c r="D2982" t="s">
        <v>12134</v>
      </c>
      <c r="E2982">
        <v>458</v>
      </c>
      <c r="F2982">
        <v>873</v>
      </c>
      <c r="G2982">
        <v>40</v>
      </c>
      <c r="H2982">
        <v>2003</v>
      </c>
      <c r="I2982" t="s">
        <v>1033</v>
      </c>
      <c r="J2982" t="s">
        <v>13</v>
      </c>
      <c r="K2982" t="str" cm="1">
        <f t="array" ref="K2982">_xlfn.IFS(Table1[[#This Row],[Rating]] &gt;=4.5, "Elite",Table1[[#This Row],[Rating]]&gt;=4, "Highly Rated", Table1[[#This Row],[Rating]]&gt;=3.5,"Above Average", Table1[[#This Row],[Rating]]&lt;3.5, "Average or Below")</f>
        <v>Highly Rated</v>
      </c>
      <c r="L2982" t="str" cm="1">
        <f t="array" ref="L2982">_xlfn.IFS(Table1[[#This Row],[Pages]]&lt;=150,"Very Short",Table1[[#This Row],[Pages]]&lt;=299,"Short",Table1[[#This Row],[Pages]]&lt;=499,"Medium",Table1[[#This Row],[Pages]]&lt;=699,"Long",Table1[[#This Row],[Pages]]&gt;=700,"Epic")</f>
        <v>Medium</v>
      </c>
      <c r="M2982" t="str" cm="1">
        <f t="array" ref="M2982">_xlfn.IFS(Table1[[#This Row],[Ratings_Count]]&gt;=1000000,"Mega Popular",Table1[[#This Row],[Ratings_Count]]&gt;=100000,"Popular",Table1[[#This Row],[Ratings_Count]]&gt;=10000,"Mid Popular",Table1[[#This Row],[Ratings_Count]]&lt;10000,"Niche")</f>
        <v>Niche</v>
      </c>
      <c r="N2982" t="str">
        <f>IF(AND(Table1[[#This Row],[Rating]]&gt;=4.2, Table1[[#This Row],[Ratings_Count]]&lt;10000), "Hidden Gem", "Not a Hidden Gem")</f>
        <v>Not a Hidden Gem</v>
      </c>
    </row>
    <row r="2983" spans="1:14" x14ac:dyDescent="0.25">
      <c r="A2983" t="s">
        <v>12840</v>
      </c>
      <c r="B2983" t="s">
        <v>12841</v>
      </c>
      <c r="C2983">
        <v>4.05</v>
      </c>
      <c r="D2983" t="s">
        <v>12134</v>
      </c>
      <c r="E2983">
        <v>318</v>
      </c>
      <c r="F2983">
        <v>1314</v>
      </c>
      <c r="G2983">
        <v>98</v>
      </c>
      <c r="H2983">
        <v>2003</v>
      </c>
      <c r="I2983" t="s">
        <v>3031</v>
      </c>
      <c r="J2983" t="s">
        <v>13</v>
      </c>
      <c r="K2983" t="str" cm="1">
        <f t="array" ref="K2983">_xlfn.IFS(Table1[[#This Row],[Rating]] &gt;=4.5, "Elite",Table1[[#This Row],[Rating]]&gt;=4, "Highly Rated", Table1[[#This Row],[Rating]]&gt;=3.5,"Above Average", Table1[[#This Row],[Rating]]&lt;3.5, "Average or Below")</f>
        <v>Highly Rated</v>
      </c>
      <c r="L2983" t="str" cm="1">
        <f t="array" ref="L2983">_xlfn.IFS(Table1[[#This Row],[Pages]]&lt;=150,"Very Short",Table1[[#This Row],[Pages]]&lt;=299,"Short",Table1[[#This Row],[Pages]]&lt;=499,"Medium",Table1[[#This Row],[Pages]]&lt;=699,"Long",Table1[[#This Row],[Pages]]&gt;=700,"Epic")</f>
        <v>Medium</v>
      </c>
      <c r="M2983" t="str" cm="1">
        <f t="array" ref="M2983">_xlfn.IFS(Table1[[#This Row],[Ratings_Count]]&gt;=1000000,"Mega Popular",Table1[[#This Row],[Ratings_Count]]&gt;=100000,"Popular",Table1[[#This Row],[Ratings_Count]]&gt;=10000,"Mid Popular",Table1[[#This Row],[Ratings_Count]]&lt;10000,"Niche")</f>
        <v>Niche</v>
      </c>
      <c r="N2983" t="str">
        <f>IF(AND(Table1[[#This Row],[Rating]]&gt;=4.2, Table1[[#This Row],[Ratings_Count]]&lt;10000), "Hidden Gem", "Not a Hidden Gem")</f>
        <v>Not a Hidden Gem</v>
      </c>
    </row>
    <row r="2984" spans="1:14" x14ac:dyDescent="0.25">
      <c r="A2984" t="s">
        <v>12862</v>
      </c>
      <c r="B2984" t="s">
        <v>12863</v>
      </c>
      <c r="C2984">
        <v>4.05</v>
      </c>
      <c r="D2984" t="s">
        <v>12134</v>
      </c>
      <c r="E2984">
        <v>412</v>
      </c>
      <c r="F2984">
        <v>2774</v>
      </c>
      <c r="G2984">
        <v>37</v>
      </c>
      <c r="H2984">
        <v>2003</v>
      </c>
      <c r="I2984" t="s">
        <v>12864</v>
      </c>
      <c r="J2984" t="s">
        <v>13</v>
      </c>
      <c r="K2984" t="str" cm="1">
        <f t="array" ref="K2984">_xlfn.IFS(Table1[[#This Row],[Rating]] &gt;=4.5, "Elite",Table1[[#This Row],[Rating]]&gt;=4, "Highly Rated", Table1[[#This Row],[Rating]]&gt;=3.5,"Above Average", Table1[[#This Row],[Rating]]&lt;3.5, "Average or Below")</f>
        <v>Highly Rated</v>
      </c>
      <c r="L2984" t="str" cm="1">
        <f t="array" ref="L2984">_xlfn.IFS(Table1[[#This Row],[Pages]]&lt;=150,"Very Short",Table1[[#This Row],[Pages]]&lt;=299,"Short",Table1[[#This Row],[Pages]]&lt;=499,"Medium",Table1[[#This Row],[Pages]]&lt;=699,"Long",Table1[[#This Row],[Pages]]&gt;=700,"Epic")</f>
        <v>Medium</v>
      </c>
      <c r="M2984" t="str" cm="1">
        <f t="array" ref="M2984">_xlfn.IFS(Table1[[#This Row],[Ratings_Count]]&gt;=1000000,"Mega Popular",Table1[[#This Row],[Ratings_Count]]&gt;=100000,"Popular",Table1[[#This Row],[Ratings_Count]]&gt;=10000,"Mid Popular",Table1[[#This Row],[Ratings_Count]]&lt;10000,"Niche")</f>
        <v>Niche</v>
      </c>
      <c r="N2984" t="str">
        <f>IF(AND(Table1[[#This Row],[Rating]]&gt;=4.2, Table1[[#This Row],[Ratings_Count]]&lt;10000), "Hidden Gem", "Not a Hidden Gem")</f>
        <v>Not a Hidden Gem</v>
      </c>
    </row>
    <row r="2985" spans="1:14" x14ac:dyDescent="0.25">
      <c r="A2985" t="s">
        <v>12872</v>
      </c>
      <c r="B2985" t="s">
        <v>2267</v>
      </c>
      <c r="C2985">
        <v>4.05</v>
      </c>
      <c r="D2985" t="s">
        <v>12134</v>
      </c>
      <c r="E2985">
        <v>335</v>
      </c>
      <c r="F2985">
        <v>1864</v>
      </c>
      <c r="G2985">
        <v>93</v>
      </c>
      <c r="H2985">
        <v>2003</v>
      </c>
      <c r="I2985" t="s">
        <v>2085</v>
      </c>
      <c r="J2985" t="s">
        <v>2014</v>
      </c>
      <c r="K2985" t="str" cm="1">
        <f t="array" ref="K2985">_xlfn.IFS(Table1[[#This Row],[Rating]] &gt;=4.5, "Elite",Table1[[#This Row],[Rating]]&gt;=4, "Highly Rated", Table1[[#This Row],[Rating]]&gt;=3.5,"Above Average", Table1[[#This Row],[Rating]]&lt;3.5, "Average or Below")</f>
        <v>Highly Rated</v>
      </c>
      <c r="L2985" t="str" cm="1">
        <f t="array" ref="L2985">_xlfn.IFS(Table1[[#This Row],[Pages]]&lt;=150,"Very Short",Table1[[#This Row],[Pages]]&lt;=299,"Short",Table1[[#This Row],[Pages]]&lt;=499,"Medium",Table1[[#This Row],[Pages]]&lt;=699,"Long",Table1[[#This Row],[Pages]]&gt;=700,"Epic")</f>
        <v>Medium</v>
      </c>
      <c r="M2985" t="str" cm="1">
        <f t="array" ref="M2985">_xlfn.IFS(Table1[[#This Row],[Ratings_Count]]&gt;=1000000,"Mega Popular",Table1[[#This Row],[Ratings_Count]]&gt;=100000,"Popular",Table1[[#This Row],[Ratings_Count]]&gt;=10000,"Mid Popular",Table1[[#This Row],[Ratings_Count]]&lt;10000,"Niche")</f>
        <v>Niche</v>
      </c>
      <c r="N2985" t="str">
        <f>IF(AND(Table1[[#This Row],[Rating]]&gt;=4.2, Table1[[#This Row],[Ratings_Count]]&lt;10000), "Hidden Gem", "Not a Hidden Gem")</f>
        <v>Not a Hidden Gem</v>
      </c>
    </row>
    <row r="2986" spans="1:14" x14ac:dyDescent="0.25">
      <c r="A2986" t="s">
        <v>12982</v>
      </c>
      <c r="B2986" t="s">
        <v>3205</v>
      </c>
      <c r="C2986">
        <v>4.05</v>
      </c>
      <c r="D2986" t="s">
        <v>12134</v>
      </c>
      <c r="E2986">
        <v>313</v>
      </c>
      <c r="F2986">
        <v>8769</v>
      </c>
      <c r="G2986">
        <v>935</v>
      </c>
      <c r="H2986">
        <v>2007</v>
      </c>
      <c r="I2986" t="s">
        <v>1152</v>
      </c>
      <c r="J2986" t="s">
        <v>13</v>
      </c>
      <c r="K2986" t="str" cm="1">
        <f t="array" ref="K2986">_xlfn.IFS(Table1[[#This Row],[Rating]] &gt;=4.5, "Elite",Table1[[#This Row],[Rating]]&gt;=4, "Highly Rated", Table1[[#This Row],[Rating]]&gt;=3.5,"Above Average", Table1[[#This Row],[Rating]]&lt;3.5, "Average or Below")</f>
        <v>Highly Rated</v>
      </c>
      <c r="L2986" t="str" cm="1">
        <f t="array" ref="L2986">_xlfn.IFS(Table1[[#This Row],[Pages]]&lt;=150,"Very Short",Table1[[#This Row],[Pages]]&lt;=299,"Short",Table1[[#This Row],[Pages]]&lt;=499,"Medium",Table1[[#This Row],[Pages]]&lt;=699,"Long",Table1[[#This Row],[Pages]]&gt;=700,"Epic")</f>
        <v>Medium</v>
      </c>
      <c r="M2986" t="str" cm="1">
        <f t="array" ref="M2986">_xlfn.IFS(Table1[[#This Row],[Ratings_Count]]&gt;=1000000,"Mega Popular",Table1[[#This Row],[Ratings_Count]]&gt;=100000,"Popular",Table1[[#This Row],[Ratings_Count]]&gt;=10000,"Mid Popular",Table1[[#This Row],[Ratings_Count]]&lt;10000,"Niche")</f>
        <v>Niche</v>
      </c>
      <c r="N2986" t="str">
        <f>IF(AND(Table1[[#This Row],[Rating]]&gt;=4.2, Table1[[#This Row],[Ratings_Count]]&lt;10000), "Hidden Gem", "Not a Hidden Gem")</f>
        <v>Not a Hidden Gem</v>
      </c>
    </row>
    <row r="2987" spans="1:14" x14ac:dyDescent="0.25">
      <c r="A2987" t="s">
        <v>13159</v>
      </c>
      <c r="B2987" t="s">
        <v>1461</v>
      </c>
      <c r="C2987">
        <v>4.05</v>
      </c>
      <c r="D2987" t="s">
        <v>12134</v>
      </c>
      <c r="E2987">
        <v>418</v>
      </c>
      <c r="F2987">
        <v>55670</v>
      </c>
      <c r="G2987">
        <v>835</v>
      </c>
      <c r="H2987">
        <v>2002</v>
      </c>
      <c r="I2987" t="s">
        <v>1256</v>
      </c>
      <c r="J2987" t="s">
        <v>13</v>
      </c>
      <c r="K2987" t="str" cm="1">
        <f t="array" ref="K2987">_xlfn.IFS(Table1[[#This Row],[Rating]] &gt;=4.5, "Elite",Table1[[#This Row],[Rating]]&gt;=4, "Highly Rated", Table1[[#This Row],[Rating]]&gt;=3.5,"Above Average", Table1[[#This Row],[Rating]]&lt;3.5, "Average or Below")</f>
        <v>Highly Rated</v>
      </c>
      <c r="L2987" t="str" cm="1">
        <f t="array" ref="L2987">_xlfn.IFS(Table1[[#This Row],[Pages]]&lt;=150,"Very Short",Table1[[#This Row],[Pages]]&lt;=299,"Short",Table1[[#This Row],[Pages]]&lt;=499,"Medium",Table1[[#This Row],[Pages]]&lt;=699,"Long",Table1[[#This Row],[Pages]]&gt;=700,"Epic")</f>
        <v>Medium</v>
      </c>
      <c r="M2987" t="str" cm="1">
        <f t="array" ref="M2987">_xlfn.IFS(Table1[[#This Row],[Ratings_Count]]&gt;=1000000,"Mega Popular",Table1[[#This Row],[Ratings_Count]]&gt;=100000,"Popular",Table1[[#This Row],[Ratings_Count]]&gt;=10000,"Mid Popular",Table1[[#This Row],[Ratings_Count]]&lt;10000,"Niche")</f>
        <v>Mid Popular</v>
      </c>
      <c r="N2987" t="str">
        <f>IF(AND(Table1[[#This Row],[Rating]]&gt;=4.2, Table1[[#This Row],[Ratings_Count]]&lt;10000), "Hidden Gem", "Not a Hidden Gem")</f>
        <v>Not a Hidden Gem</v>
      </c>
    </row>
    <row r="2988" spans="1:14" x14ac:dyDescent="0.25">
      <c r="A2988" t="s">
        <v>13406</v>
      </c>
      <c r="B2988" t="s">
        <v>7568</v>
      </c>
      <c r="C2988">
        <v>4.05</v>
      </c>
      <c r="D2988" t="s">
        <v>12134</v>
      </c>
      <c r="E2988">
        <v>436</v>
      </c>
      <c r="F2988">
        <v>21965</v>
      </c>
      <c r="G2988">
        <v>92</v>
      </c>
      <c r="H2988">
        <v>1997</v>
      </c>
      <c r="I2988" t="s">
        <v>2896</v>
      </c>
      <c r="J2988" t="s">
        <v>13</v>
      </c>
      <c r="K2988" t="str" cm="1">
        <f t="array" ref="K2988">_xlfn.IFS(Table1[[#This Row],[Rating]] &gt;=4.5, "Elite",Table1[[#This Row],[Rating]]&gt;=4, "Highly Rated", Table1[[#This Row],[Rating]]&gt;=3.5,"Above Average", Table1[[#This Row],[Rating]]&lt;3.5, "Average or Below")</f>
        <v>Highly Rated</v>
      </c>
      <c r="L2988" t="str" cm="1">
        <f t="array" ref="L2988">_xlfn.IFS(Table1[[#This Row],[Pages]]&lt;=150,"Very Short",Table1[[#This Row],[Pages]]&lt;=299,"Short",Table1[[#This Row],[Pages]]&lt;=499,"Medium",Table1[[#This Row],[Pages]]&lt;=699,"Long",Table1[[#This Row],[Pages]]&gt;=700,"Epic")</f>
        <v>Medium</v>
      </c>
      <c r="M2988" t="str" cm="1">
        <f t="array" ref="M2988">_xlfn.IFS(Table1[[#This Row],[Ratings_Count]]&gt;=1000000,"Mega Popular",Table1[[#This Row],[Ratings_Count]]&gt;=100000,"Popular",Table1[[#This Row],[Ratings_Count]]&gt;=10000,"Mid Popular",Table1[[#This Row],[Ratings_Count]]&lt;10000,"Niche")</f>
        <v>Mid Popular</v>
      </c>
      <c r="N2988" t="str">
        <f>IF(AND(Table1[[#This Row],[Rating]]&gt;=4.2, Table1[[#This Row],[Ratings_Count]]&lt;10000), "Hidden Gem", "Not a Hidden Gem")</f>
        <v>Not a Hidden Gem</v>
      </c>
    </row>
    <row r="2989" spans="1:14" x14ac:dyDescent="0.25">
      <c r="A2989" t="s">
        <v>13445</v>
      </c>
      <c r="B2989" t="s">
        <v>13446</v>
      </c>
      <c r="C2989">
        <v>4.05</v>
      </c>
      <c r="D2989" t="s">
        <v>12134</v>
      </c>
      <c r="E2989">
        <v>128</v>
      </c>
      <c r="F2989">
        <v>170</v>
      </c>
      <c r="G2989">
        <v>5</v>
      </c>
      <c r="H2989">
        <v>2001</v>
      </c>
      <c r="I2989" t="s">
        <v>6332</v>
      </c>
      <c r="J2989" t="s">
        <v>13</v>
      </c>
      <c r="K2989" t="str" cm="1">
        <f t="array" ref="K2989">_xlfn.IFS(Table1[[#This Row],[Rating]] &gt;=4.5, "Elite",Table1[[#This Row],[Rating]]&gt;=4, "Highly Rated", Table1[[#This Row],[Rating]]&gt;=3.5,"Above Average", Table1[[#This Row],[Rating]]&lt;3.5, "Average or Below")</f>
        <v>Highly Rated</v>
      </c>
      <c r="L2989" t="str" cm="1">
        <f t="array" ref="L2989">_xlfn.IFS(Table1[[#This Row],[Pages]]&lt;=150,"Very Short",Table1[[#This Row],[Pages]]&lt;=299,"Short",Table1[[#This Row],[Pages]]&lt;=499,"Medium",Table1[[#This Row],[Pages]]&lt;=699,"Long",Table1[[#This Row],[Pages]]&gt;=700,"Epic")</f>
        <v>Very Short</v>
      </c>
      <c r="M2989" t="str" cm="1">
        <f t="array" ref="M2989">_xlfn.IFS(Table1[[#This Row],[Ratings_Count]]&gt;=1000000,"Mega Popular",Table1[[#This Row],[Ratings_Count]]&gt;=100000,"Popular",Table1[[#This Row],[Ratings_Count]]&gt;=10000,"Mid Popular",Table1[[#This Row],[Ratings_Count]]&lt;10000,"Niche")</f>
        <v>Niche</v>
      </c>
      <c r="N2989" t="str">
        <f>IF(AND(Table1[[#This Row],[Rating]]&gt;=4.2, Table1[[#This Row],[Ratings_Count]]&lt;10000), "Hidden Gem", "Not a Hidden Gem")</f>
        <v>Not a Hidden Gem</v>
      </c>
    </row>
    <row r="2990" spans="1:14" x14ac:dyDescent="0.25">
      <c r="A2990" t="s">
        <v>13522</v>
      </c>
      <c r="B2990" t="s">
        <v>13523</v>
      </c>
      <c r="C2990">
        <v>4.05</v>
      </c>
      <c r="D2990" t="s">
        <v>12134</v>
      </c>
      <c r="E2990">
        <v>368</v>
      </c>
      <c r="F2990">
        <v>151</v>
      </c>
      <c r="G2990">
        <v>13</v>
      </c>
      <c r="H2990">
        <v>1986</v>
      </c>
      <c r="I2990" t="s">
        <v>1152</v>
      </c>
      <c r="J2990" t="s">
        <v>13</v>
      </c>
      <c r="K2990" t="str" cm="1">
        <f t="array" ref="K2990">_xlfn.IFS(Table1[[#This Row],[Rating]] &gt;=4.5, "Elite",Table1[[#This Row],[Rating]]&gt;=4, "Highly Rated", Table1[[#This Row],[Rating]]&gt;=3.5,"Above Average", Table1[[#This Row],[Rating]]&lt;3.5, "Average or Below")</f>
        <v>Highly Rated</v>
      </c>
      <c r="L2990" t="str" cm="1">
        <f t="array" ref="L2990">_xlfn.IFS(Table1[[#This Row],[Pages]]&lt;=150,"Very Short",Table1[[#This Row],[Pages]]&lt;=299,"Short",Table1[[#This Row],[Pages]]&lt;=499,"Medium",Table1[[#This Row],[Pages]]&lt;=699,"Long",Table1[[#This Row],[Pages]]&gt;=700,"Epic")</f>
        <v>Medium</v>
      </c>
      <c r="M2990" t="str" cm="1">
        <f t="array" ref="M2990">_xlfn.IFS(Table1[[#This Row],[Ratings_Count]]&gt;=1000000,"Mega Popular",Table1[[#This Row],[Ratings_Count]]&gt;=100000,"Popular",Table1[[#This Row],[Ratings_Count]]&gt;=10000,"Mid Popular",Table1[[#This Row],[Ratings_Count]]&lt;10000,"Niche")</f>
        <v>Niche</v>
      </c>
      <c r="N2990" t="str">
        <f>IF(AND(Table1[[#This Row],[Rating]]&gt;=4.2, Table1[[#This Row],[Ratings_Count]]&lt;10000), "Hidden Gem", "Not a Hidden Gem")</f>
        <v>Not a Hidden Gem</v>
      </c>
    </row>
    <row r="2991" spans="1:14" x14ac:dyDescent="0.25">
      <c r="A2991" t="s">
        <v>13589</v>
      </c>
      <c r="B2991" t="s">
        <v>1387</v>
      </c>
      <c r="C2991">
        <v>4.05</v>
      </c>
      <c r="D2991" t="s">
        <v>12134</v>
      </c>
      <c r="E2991">
        <v>512</v>
      </c>
      <c r="F2991">
        <v>459</v>
      </c>
      <c r="G2991">
        <v>41</v>
      </c>
      <c r="H2991">
        <v>2001</v>
      </c>
      <c r="I2991" t="s">
        <v>75</v>
      </c>
      <c r="J2991" t="s">
        <v>13</v>
      </c>
      <c r="K2991" t="str" cm="1">
        <f t="array" ref="K2991">_xlfn.IFS(Table1[[#This Row],[Rating]] &gt;=4.5, "Elite",Table1[[#This Row],[Rating]]&gt;=4, "Highly Rated", Table1[[#This Row],[Rating]]&gt;=3.5,"Above Average", Table1[[#This Row],[Rating]]&lt;3.5, "Average or Below")</f>
        <v>Highly Rated</v>
      </c>
      <c r="L2991" t="str" cm="1">
        <f t="array" ref="L2991">_xlfn.IFS(Table1[[#This Row],[Pages]]&lt;=150,"Very Short",Table1[[#This Row],[Pages]]&lt;=299,"Short",Table1[[#This Row],[Pages]]&lt;=499,"Medium",Table1[[#This Row],[Pages]]&lt;=699,"Long",Table1[[#This Row],[Pages]]&gt;=700,"Epic")</f>
        <v>Long</v>
      </c>
      <c r="M2991" t="str" cm="1">
        <f t="array" ref="M2991">_xlfn.IFS(Table1[[#This Row],[Ratings_Count]]&gt;=1000000,"Mega Popular",Table1[[#This Row],[Ratings_Count]]&gt;=100000,"Popular",Table1[[#This Row],[Ratings_Count]]&gt;=10000,"Mid Popular",Table1[[#This Row],[Ratings_Count]]&lt;10000,"Niche")</f>
        <v>Niche</v>
      </c>
      <c r="N2991" t="str">
        <f>IF(AND(Table1[[#This Row],[Rating]]&gt;=4.2, Table1[[#This Row],[Ratings_Count]]&lt;10000), "Hidden Gem", "Not a Hidden Gem")</f>
        <v>Not a Hidden Gem</v>
      </c>
    </row>
    <row r="2992" spans="1:14" x14ac:dyDescent="0.25">
      <c r="A2992" t="s">
        <v>13617</v>
      </c>
      <c r="B2992" t="s">
        <v>13618</v>
      </c>
      <c r="C2992">
        <v>4.05</v>
      </c>
      <c r="D2992" t="s">
        <v>12134</v>
      </c>
      <c r="E2992">
        <v>438</v>
      </c>
      <c r="F2992">
        <v>85</v>
      </c>
      <c r="G2992">
        <v>2</v>
      </c>
      <c r="H2992">
        <v>1992</v>
      </c>
      <c r="I2992" t="s">
        <v>1109</v>
      </c>
      <c r="J2992" t="s">
        <v>13</v>
      </c>
      <c r="K2992" t="str" cm="1">
        <f t="array" ref="K2992">_xlfn.IFS(Table1[[#This Row],[Rating]] &gt;=4.5, "Elite",Table1[[#This Row],[Rating]]&gt;=4, "Highly Rated", Table1[[#This Row],[Rating]]&gt;=3.5,"Above Average", Table1[[#This Row],[Rating]]&lt;3.5, "Average or Below")</f>
        <v>Highly Rated</v>
      </c>
      <c r="L2992" t="str" cm="1">
        <f t="array" ref="L2992">_xlfn.IFS(Table1[[#This Row],[Pages]]&lt;=150,"Very Short",Table1[[#This Row],[Pages]]&lt;=299,"Short",Table1[[#This Row],[Pages]]&lt;=499,"Medium",Table1[[#This Row],[Pages]]&lt;=699,"Long",Table1[[#This Row],[Pages]]&gt;=700,"Epic")</f>
        <v>Medium</v>
      </c>
      <c r="M2992" t="str" cm="1">
        <f t="array" ref="M2992">_xlfn.IFS(Table1[[#This Row],[Ratings_Count]]&gt;=1000000,"Mega Popular",Table1[[#This Row],[Ratings_Count]]&gt;=100000,"Popular",Table1[[#This Row],[Ratings_Count]]&gt;=10000,"Mid Popular",Table1[[#This Row],[Ratings_Count]]&lt;10000,"Niche")</f>
        <v>Niche</v>
      </c>
      <c r="N2992" t="str">
        <f>IF(AND(Table1[[#This Row],[Rating]]&gt;=4.2, Table1[[#This Row],[Ratings_Count]]&lt;10000), "Hidden Gem", "Not a Hidden Gem")</f>
        <v>Not a Hidden Gem</v>
      </c>
    </row>
    <row r="2993" spans="1:14" x14ac:dyDescent="0.25">
      <c r="A2993" t="s">
        <v>13682</v>
      </c>
      <c r="B2993" t="s">
        <v>2877</v>
      </c>
      <c r="C2993">
        <v>4.05</v>
      </c>
      <c r="D2993" t="s">
        <v>12134</v>
      </c>
      <c r="E2993">
        <v>143</v>
      </c>
      <c r="F2993">
        <v>13851</v>
      </c>
      <c r="G2993">
        <v>462</v>
      </c>
      <c r="H2993">
        <v>1994</v>
      </c>
      <c r="I2993" t="s">
        <v>2377</v>
      </c>
      <c r="J2993" t="s">
        <v>2014</v>
      </c>
      <c r="K2993" t="str" cm="1">
        <f t="array" ref="K2993">_xlfn.IFS(Table1[[#This Row],[Rating]] &gt;=4.5, "Elite",Table1[[#This Row],[Rating]]&gt;=4, "Highly Rated", Table1[[#This Row],[Rating]]&gt;=3.5,"Above Average", Table1[[#This Row],[Rating]]&lt;3.5, "Average or Below")</f>
        <v>Highly Rated</v>
      </c>
      <c r="L2993" t="str" cm="1">
        <f t="array" ref="L2993">_xlfn.IFS(Table1[[#This Row],[Pages]]&lt;=150,"Very Short",Table1[[#This Row],[Pages]]&lt;=299,"Short",Table1[[#This Row],[Pages]]&lt;=499,"Medium",Table1[[#This Row],[Pages]]&lt;=699,"Long",Table1[[#This Row],[Pages]]&gt;=700,"Epic")</f>
        <v>Very Short</v>
      </c>
      <c r="M2993" t="str" cm="1">
        <f t="array" ref="M2993">_xlfn.IFS(Table1[[#This Row],[Ratings_Count]]&gt;=1000000,"Mega Popular",Table1[[#This Row],[Ratings_Count]]&gt;=100000,"Popular",Table1[[#This Row],[Ratings_Count]]&gt;=10000,"Mid Popular",Table1[[#This Row],[Ratings_Count]]&lt;10000,"Niche")</f>
        <v>Mid Popular</v>
      </c>
      <c r="N2993" t="str">
        <f>IF(AND(Table1[[#This Row],[Rating]]&gt;=4.2, Table1[[#This Row],[Ratings_Count]]&lt;10000), "Hidden Gem", "Not a Hidden Gem")</f>
        <v>Not a Hidden Gem</v>
      </c>
    </row>
    <row r="2994" spans="1:14" x14ac:dyDescent="0.25">
      <c r="A2994" t="s">
        <v>13760</v>
      </c>
      <c r="B2994" t="s">
        <v>13761</v>
      </c>
      <c r="C2994">
        <v>4.05</v>
      </c>
      <c r="D2994" t="s">
        <v>12134</v>
      </c>
      <c r="E2994">
        <v>312</v>
      </c>
      <c r="F2994">
        <v>86</v>
      </c>
      <c r="G2994">
        <v>11</v>
      </c>
      <c r="H2994">
        <v>1994</v>
      </c>
      <c r="I2994" t="s">
        <v>549</v>
      </c>
      <c r="J2994" t="s">
        <v>13</v>
      </c>
      <c r="K2994" t="str" cm="1">
        <f t="array" ref="K2994">_xlfn.IFS(Table1[[#This Row],[Rating]] &gt;=4.5, "Elite",Table1[[#This Row],[Rating]]&gt;=4, "Highly Rated", Table1[[#This Row],[Rating]]&gt;=3.5,"Above Average", Table1[[#This Row],[Rating]]&lt;3.5, "Average or Below")</f>
        <v>Highly Rated</v>
      </c>
      <c r="L2994" t="str" cm="1">
        <f t="array" ref="L2994">_xlfn.IFS(Table1[[#This Row],[Pages]]&lt;=150,"Very Short",Table1[[#This Row],[Pages]]&lt;=299,"Short",Table1[[#This Row],[Pages]]&lt;=499,"Medium",Table1[[#This Row],[Pages]]&lt;=699,"Long",Table1[[#This Row],[Pages]]&gt;=700,"Epic")</f>
        <v>Medium</v>
      </c>
      <c r="M2994" t="str" cm="1">
        <f t="array" ref="M2994">_xlfn.IFS(Table1[[#This Row],[Ratings_Count]]&gt;=1000000,"Mega Popular",Table1[[#This Row],[Ratings_Count]]&gt;=100000,"Popular",Table1[[#This Row],[Ratings_Count]]&gt;=10000,"Mid Popular",Table1[[#This Row],[Ratings_Count]]&lt;10000,"Niche")</f>
        <v>Niche</v>
      </c>
      <c r="N2994" t="str">
        <f>IF(AND(Table1[[#This Row],[Rating]]&gt;=4.2, Table1[[#This Row],[Ratings_Count]]&lt;10000), "Hidden Gem", "Not a Hidden Gem")</f>
        <v>Not a Hidden Gem</v>
      </c>
    </row>
    <row r="2995" spans="1:14" x14ac:dyDescent="0.25">
      <c r="A2995" t="s">
        <v>13898</v>
      </c>
      <c r="B2995" t="s">
        <v>13899</v>
      </c>
      <c r="C2995">
        <v>4.05</v>
      </c>
      <c r="D2995" t="s">
        <v>13842</v>
      </c>
      <c r="E2995">
        <v>242</v>
      </c>
      <c r="F2995">
        <v>270</v>
      </c>
      <c r="G2995">
        <v>16</v>
      </c>
      <c r="H2995">
        <v>2006</v>
      </c>
      <c r="I2995" t="s">
        <v>304</v>
      </c>
      <c r="J2995" t="s">
        <v>13</v>
      </c>
      <c r="K2995" t="str" cm="1">
        <f t="array" ref="K2995">_xlfn.IFS(Table1[[#This Row],[Rating]] &gt;=4.5, "Elite",Table1[[#This Row],[Rating]]&gt;=4, "Highly Rated", Table1[[#This Row],[Rating]]&gt;=3.5,"Above Average", Table1[[#This Row],[Rating]]&lt;3.5, "Average or Below")</f>
        <v>Highly Rated</v>
      </c>
      <c r="L2995" t="str" cm="1">
        <f t="array" ref="L2995">_xlfn.IFS(Table1[[#This Row],[Pages]]&lt;=150,"Very Short",Table1[[#This Row],[Pages]]&lt;=299,"Short",Table1[[#This Row],[Pages]]&lt;=499,"Medium",Table1[[#This Row],[Pages]]&lt;=699,"Long",Table1[[#This Row],[Pages]]&gt;=700,"Epic")</f>
        <v>Short</v>
      </c>
      <c r="M2995" t="str" cm="1">
        <f t="array" ref="M2995">_xlfn.IFS(Table1[[#This Row],[Ratings_Count]]&gt;=1000000,"Mega Popular",Table1[[#This Row],[Ratings_Count]]&gt;=100000,"Popular",Table1[[#This Row],[Ratings_Count]]&gt;=10000,"Mid Popular",Table1[[#This Row],[Ratings_Count]]&lt;10000,"Niche")</f>
        <v>Niche</v>
      </c>
      <c r="N2995" t="str">
        <f>IF(AND(Table1[[#This Row],[Rating]]&gt;=4.2, Table1[[#This Row],[Ratings_Count]]&lt;10000), "Hidden Gem", "Not a Hidden Gem")</f>
        <v>Not a Hidden Gem</v>
      </c>
    </row>
    <row r="2996" spans="1:14" x14ac:dyDescent="0.25">
      <c r="A2996" t="s">
        <v>13981</v>
      </c>
      <c r="B2996" t="s">
        <v>13982</v>
      </c>
      <c r="C2996">
        <v>4.05</v>
      </c>
      <c r="D2996" t="s">
        <v>13842</v>
      </c>
      <c r="E2996">
        <v>487</v>
      </c>
      <c r="F2996">
        <v>54</v>
      </c>
      <c r="G2996">
        <v>5</v>
      </c>
      <c r="H2996">
        <v>1995</v>
      </c>
      <c r="I2996" t="s">
        <v>13983</v>
      </c>
      <c r="J2996" t="s">
        <v>13</v>
      </c>
      <c r="K2996" t="str" cm="1">
        <f t="array" ref="K2996">_xlfn.IFS(Table1[[#This Row],[Rating]] &gt;=4.5, "Elite",Table1[[#This Row],[Rating]]&gt;=4, "Highly Rated", Table1[[#This Row],[Rating]]&gt;=3.5,"Above Average", Table1[[#This Row],[Rating]]&lt;3.5, "Average or Below")</f>
        <v>Highly Rated</v>
      </c>
      <c r="L2996" t="str" cm="1">
        <f t="array" ref="L2996">_xlfn.IFS(Table1[[#This Row],[Pages]]&lt;=150,"Very Short",Table1[[#This Row],[Pages]]&lt;=299,"Short",Table1[[#This Row],[Pages]]&lt;=499,"Medium",Table1[[#This Row],[Pages]]&lt;=699,"Long",Table1[[#This Row],[Pages]]&gt;=700,"Epic")</f>
        <v>Medium</v>
      </c>
      <c r="M2996" t="str" cm="1">
        <f t="array" ref="M2996">_xlfn.IFS(Table1[[#This Row],[Ratings_Count]]&gt;=1000000,"Mega Popular",Table1[[#This Row],[Ratings_Count]]&gt;=100000,"Popular",Table1[[#This Row],[Ratings_Count]]&gt;=10000,"Mid Popular",Table1[[#This Row],[Ratings_Count]]&lt;10000,"Niche")</f>
        <v>Niche</v>
      </c>
      <c r="N2996" t="str">
        <f>IF(AND(Table1[[#This Row],[Rating]]&gt;=4.2, Table1[[#This Row],[Ratings_Count]]&lt;10000), "Hidden Gem", "Not a Hidden Gem")</f>
        <v>Not a Hidden Gem</v>
      </c>
    </row>
    <row r="2997" spans="1:14" x14ac:dyDescent="0.25">
      <c r="A2997" t="s">
        <v>9834</v>
      </c>
      <c r="B2997" t="s">
        <v>14057</v>
      </c>
      <c r="C2997">
        <v>4.05</v>
      </c>
      <c r="D2997" t="s">
        <v>14055</v>
      </c>
      <c r="E2997">
        <v>160</v>
      </c>
      <c r="F2997">
        <v>4359</v>
      </c>
      <c r="G2997">
        <v>353</v>
      </c>
      <c r="H2997">
        <v>2006</v>
      </c>
      <c r="I2997" t="s">
        <v>147</v>
      </c>
      <c r="J2997" t="s">
        <v>13</v>
      </c>
      <c r="K2997" t="str" cm="1">
        <f t="array" ref="K2997">_xlfn.IFS(Table1[[#This Row],[Rating]] &gt;=4.5, "Elite",Table1[[#This Row],[Rating]]&gt;=4, "Highly Rated", Table1[[#This Row],[Rating]]&gt;=3.5,"Above Average", Table1[[#This Row],[Rating]]&lt;3.5, "Average or Below")</f>
        <v>Highly Rated</v>
      </c>
      <c r="L2997" t="str" cm="1">
        <f t="array" ref="L2997">_xlfn.IFS(Table1[[#This Row],[Pages]]&lt;=150,"Very Short",Table1[[#This Row],[Pages]]&lt;=299,"Short",Table1[[#This Row],[Pages]]&lt;=499,"Medium",Table1[[#This Row],[Pages]]&lt;=699,"Long",Table1[[#This Row],[Pages]]&gt;=700,"Epic")</f>
        <v>Short</v>
      </c>
      <c r="M2997" t="str" cm="1">
        <f t="array" ref="M2997">_xlfn.IFS(Table1[[#This Row],[Ratings_Count]]&gt;=1000000,"Mega Popular",Table1[[#This Row],[Ratings_Count]]&gt;=100000,"Popular",Table1[[#This Row],[Ratings_Count]]&gt;=10000,"Mid Popular",Table1[[#This Row],[Ratings_Count]]&lt;10000,"Niche")</f>
        <v>Niche</v>
      </c>
      <c r="N2997" t="str">
        <f>IF(AND(Table1[[#This Row],[Rating]]&gt;=4.2, Table1[[#This Row],[Ratings_Count]]&lt;10000), "Hidden Gem", "Not a Hidden Gem")</f>
        <v>Not a Hidden Gem</v>
      </c>
    </row>
    <row r="2998" spans="1:14" x14ac:dyDescent="0.25">
      <c r="A2998" t="s">
        <v>610</v>
      </c>
      <c r="B2998" t="s">
        <v>611</v>
      </c>
      <c r="C2998">
        <v>4.04</v>
      </c>
      <c r="D2998" t="s">
        <v>11</v>
      </c>
      <c r="E2998">
        <v>206</v>
      </c>
      <c r="F2998">
        <v>506</v>
      </c>
      <c r="G2998">
        <v>52</v>
      </c>
      <c r="H2998">
        <v>2006</v>
      </c>
      <c r="I2998" t="s">
        <v>612</v>
      </c>
      <c r="J2998" t="s">
        <v>13</v>
      </c>
      <c r="K2998" t="str" cm="1">
        <f t="array" ref="K2998">_xlfn.IFS(Table1[[#This Row],[Rating]] &gt;=4.5, "Elite",Table1[[#This Row],[Rating]]&gt;=4, "Highly Rated", Table1[[#This Row],[Rating]]&gt;=3.5,"Above Average", Table1[[#This Row],[Rating]]&lt;3.5, "Average or Below")</f>
        <v>Highly Rated</v>
      </c>
      <c r="L2998" t="str" cm="1">
        <f t="array" ref="L2998">_xlfn.IFS(Table1[[#This Row],[Pages]]&lt;=150,"Very Short",Table1[[#This Row],[Pages]]&lt;=299,"Short",Table1[[#This Row],[Pages]]&lt;=499,"Medium",Table1[[#This Row],[Pages]]&lt;=699,"Long",Table1[[#This Row],[Pages]]&gt;=700,"Epic")</f>
        <v>Short</v>
      </c>
      <c r="M2998" t="str" cm="1">
        <f t="array" ref="M2998">_xlfn.IFS(Table1[[#This Row],[Ratings_Count]]&gt;=1000000,"Mega Popular",Table1[[#This Row],[Ratings_Count]]&gt;=100000,"Popular",Table1[[#This Row],[Ratings_Count]]&gt;=10000,"Mid Popular",Table1[[#This Row],[Ratings_Count]]&lt;10000,"Niche")</f>
        <v>Niche</v>
      </c>
      <c r="N2998" t="str">
        <f>IF(AND(Table1[[#This Row],[Rating]]&gt;=4.2, Table1[[#This Row],[Ratings_Count]]&lt;10000), "Hidden Gem", "Not a Hidden Gem")</f>
        <v>Not a Hidden Gem</v>
      </c>
    </row>
    <row r="2999" spans="1:14" x14ac:dyDescent="0.25">
      <c r="A2999" t="s">
        <v>857</v>
      </c>
      <c r="B2999" t="s">
        <v>856</v>
      </c>
      <c r="C2999">
        <v>4.04</v>
      </c>
      <c r="D2999" t="s">
        <v>11</v>
      </c>
      <c r="E2999">
        <v>384</v>
      </c>
      <c r="F2999">
        <v>10276</v>
      </c>
      <c r="G2999">
        <v>126</v>
      </c>
      <c r="H2999">
        <v>2006</v>
      </c>
      <c r="I2999" t="s">
        <v>355</v>
      </c>
      <c r="J2999" t="s">
        <v>13</v>
      </c>
      <c r="K2999" t="str" cm="1">
        <f t="array" ref="K2999">_xlfn.IFS(Table1[[#This Row],[Rating]] &gt;=4.5, "Elite",Table1[[#This Row],[Rating]]&gt;=4, "Highly Rated", Table1[[#This Row],[Rating]]&gt;=3.5,"Above Average", Table1[[#This Row],[Rating]]&lt;3.5, "Average or Below")</f>
        <v>Highly Rated</v>
      </c>
      <c r="L2999" t="str" cm="1">
        <f t="array" ref="L2999">_xlfn.IFS(Table1[[#This Row],[Pages]]&lt;=150,"Very Short",Table1[[#This Row],[Pages]]&lt;=299,"Short",Table1[[#This Row],[Pages]]&lt;=499,"Medium",Table1[[#This Row],[Pages]]&lt;=699,"Long",Table1[[#This Row],[Pages]]&gt;=700,"Epic")</f>
        <v>Medium</v>
      </c>
      <c r="M2999" t="str" cm="1">
        <f t="array" ref="M2999">_xlfn.IFS(Table1[[#This Row],[Ratings_Count]]&gt;=1000000,"Mega Popular",Table1[[#This Row],[Ratings_Count]]&gt;=100000,"Popular",Table1[[#This Row],[Ratings_Count]]&gt;=10000,"Mid Popular",Table1[[#This Row],[Ratings_Count]]&lt;10000,"Niche")</f>
        <v>Mid Popular</v>
      </c>
      <c r="N2999" t="str">
        <f>IF(AND(Table1[[#This Row],[Rating]]&gt;=4.2, Table1[[#This Row],[Ratings_Count]]&lt;10000), "Hidden Gem", "Not a Hidden Gem")</f>
        <v>Not a Hidden Gem</v>
      </c>
    </row>
    <row r="3000" spans="1:14" x14ac:dyDescent="0.25">
      <c r="A3000" t="s">
        <v>934</v>
      </c>
      <c r="B3000" t="s">
        <v>935</v>
      </c>
      <c r="C3000">
        <v>4.04</v>
      </c>
      <c r="D3000" t="s">
        <v>11</v>
      </c>
      <c r="E3000">
        <v>597</v>
      </c>
      <c r="F3000">
        <v>8406</v>
      </c>
      <c r="G3000">
        <v>638</v>
      </c>
      <c r="H3000">
        <v>2006</v>
      </c>
      <c r="I3000" t="s">
        <v>905</v>
      </c>
      <c r="J3000" t="s">
        <v>13</v>
      </c>
      <c r="K3000" t="str" cm="1">
        <f t="array" ref="K3000">_xlfn.IFS(Table1[[#This Row],[Rating]] &gt;=4.5, "Elite",Table1[[#This Row],[Rating]]&gt;=4, "Highly Rated", Table1[[#This Row],[Rating]]&gt;=3.5,"Above Average", Table1[[#This Row],[Rating]]&lt;3.5, "Average or Below")</f>
        <v>Highly Rated</v>
      </c>
      <c r="L3000" t="str" cm="1">
        <f t="array" ref="L3000">_xlfn.IFS(Table1[[#This Row],[Pages]]&lt;=150,"Very Short",Table1[[#This Row],[Pages]]&lt;=299,"Short",Table1[[#This Row],[Pages]]&lt;=499,"Medium",Table1[[#This Row],[Pages]]&lt;=699,"Long",Table1[[#This Row],[Pages]]&gt;=700,"Epic")</f>
        <v>Long</v>
      </c>
      <c r="M3000" t="str" cm="1">
        <f t="array" ref="M3000">_xlfn.IFS(Table1[[#This Row],[Ratings_Count]]&gt;=1000000,"Mega Popular",Table1[[#This Row],[Ratings_Count]]&gt;=100000,"Popular",Table1[[#This Row],[Ratings_Count]]&gt;=10000,"Mid Popular",Table1[[#This Row],[Ratings_Count]]&lt;10000,"Niche")</f>
        <v>Niche</v>
      </c>
      <c r="N3000" t="str">
        <f>IF(AND(Table1[[#This Row],[Rating]]&gt;=4.2, Table1[[#This Row],[Ratings_Count]]&lt;10000), "Hidden Gem", "Not a Hidden Gem")</f>
        <v>Not a Hidden Gem</v>
      </c>
    </row>
    <row r="3001" spans="1:14" x14ac:dyDescent="0.25">
      <c r="A3001" t="s">
        <v>1164</v>
      </c>
      <c r="B3001" t="s">
        <v>1165</v>
      </c>
      <c r="C3001">
        <v>4.04</v>
      </c>
      <c r="D3001" t="s">
        <v>11</v>
      </c>
      <c r="E3001">
        <v>534</v>
      </c>
      <c r="F3001">
        <v>1178</v>
      </c>
      <c r="G3001">
        <v>48</v>
      </c>
      <c r="H3001">
        <v>2006</v>
      </c>
      <c r="I3001" t="s">
        <v>1166</v>
      </c>
      <c r="J3001" t="s">
        <v>13</v>
      </c>
      <c r="K3001" t="str" cm="1">
        <f t="array" ref="K3001">_xlfn.IFS(Table1[[#This Row],[Rating]] &gt;=4.5, "Elite",Table1[[#This Row],[Rating]]&gt;=4, "Highly Rated", Table1[[#This Row],[Rating]]&gt;=3.5,"Above Average", Table1[[#This Row],[Rating]]&lt;3.5, "Average or Below")</f>
        <v>Highly Rated</v>
      </c>
      <c r="L3001" t="str" cm="1">
        <f t="array" ref="L3001">_xlfn.IFS(Table1[[#This Row],[Pages]]&lt;=150,"Very Short",Table1[[#This Row],[Pages]]&lt;=299,"Short",Table1[[#This Row],[Pages]]&lt;=499,"Medium",Table1[[#This Row],[Pages]]&lt;=699,"Long",Table1[[#This Row],[Pages]]&gt;=700,"Epic")</f>
        <v>Long</v>
      </c>
      <c r="M3001" t="str" cm="1">
        <f t="array" ref="M3001">_xlfn.IFS(Table1[[#This Row],[Ratings_Count]]&gt;=1000000,"Mega Popular",Table1[[#This Row],[Ratings_Count]]&gt;=100000,"Popular",Table1[[#This Row],[Ratings_Count]]&gt;=10000,"Mid Popular",Table1[[#This Row],[Ratings_Count]]&lt;10000,"Niche")</f>
        <v>Niche</v>
      </c>
      <c r="N3001" t="str">
        <f>IF(AND(Table1[[#This Row],[Rating]]&gt;=4.2, Table1[[#This Row],[Ratings_Count]]&lt;10000), "Hidden Gem", "Not a Hidden Gem")</f>
        <v>Not a Hidden Gem</v>
      </c>
    </row>
    <row r="3002" spans="1:14" x14ac:dyDescent="0.25">
      <c r="A3002" t="s">
        <v>1318</v>
      </c>
      <c r="B3002" t="s">
        <v>1319</v>
      </c>
      <c r="C3002">
        <v>4.04</v>
      </c>
      <c r="D3002" t="s">
        <v>11</v>
      </c>
      <c r="E3002">
        <v>288</v>
      </c>
      <c r="F3002">
        <v>18289</v>
      </c>
      <c r="G3002">
        <v>614</v>
      </c>
      <c r="H3002">
        <v>2006</v>
      </c>
      <c r="I3002" t="s">
        <v>938</v>
      </c>
      <c r="J3002" t="s">
        <v>13</v>
      </c>
      <c r="K3002" t="str" cm="1">
        <f t="array" ref="K3002">_xlfn.IFS(Table1[[#This Row],[Rating]] &gt;=4.5, "Elite",Table1[[#This Row],[Rating]]&gt;=4, "Highly Rated", Table1[[#This Row],[Rating]]&gt;=3.5,"Above Average", Table1[[#This Row],[Rating]]&lt;3.5, "Average or Below")</f>
        <v>Highly Rated</v>
      </c>
      <c r="L3002" t="str" cm="1">
        <f t="array" ref="L3002">_xlfn.IFS(Table1[[#This Row],[Pages]]&lt;=150,"Very Short",Table1[[#This Row],[Pages]]&lt;=299,"Short",Table1[[#This Row],[Pages]]&lt;=499,"Medium",Table1[[#This Row],[Pages]]&lt;=699,"Long",Table1[[#This Row],[Pages]]&gt;=700,"Epic")</f>
        <v>Short</v>
      </c>
      <c r="M3002" t="str" cm="1">
        <f t="array" ref="M3002">_xlfn.IFS(Table1[[#This Row],[Ratings_Count]]&gt;=1000000,"Mega Popular",Table1[[#This Row],[Ratings_Count]]&gt;=100000,"Popular",Table1[[#This Row],[Ratings_Count]]&gt;=10000,"Mid Popular",Table1[[#This Row],[Ratings_Count]]&lt;10000,"Niche")</f>
        <v>Mid Popular</v>
      </c>
      <c r="N3002" t="str">
        <f>IF(AND(Table1[[#This Row],[Rating]]&gt;=4.2, Table1[[#This Row],[Ratings_Count]]&lt;10000), "Hidden Gem", "Not a Hidden Gem")</f>
        <v>Not a Hidden Gem</v>
      </c>
    </row>
    <row r="3003" spans="1:14" x14ac:dyDescent="0.25">
      <c r="A3003" t="s">
        <v>1361</v>
      </c>
      <c r="B3003" t="s">
        <v>1362</v>
      </c>
      <c r="C3003">
        <v>4.04</v>
      </c>
      <c r="D3003" t="s">
        <v>11</v>
      </c>
      <c r="E3003">
        <v>368</v>
      </c>
      <c r="F3003">
        <v>4163</v>
      </c>
      <c r="G3003">
        <v>220</v>
      </c>
      <c r="H3003">
        <v>2006</v>
      </c>
      <c r="I3003" t="s">
        <v>33</v>
      </c>
      <c r="J3003" t="s">
        <v>13</v>
      </c>
      <c r="K3003" t="str" cm="1">
        <f t="array" ref="K3003">_xlfn.IFS(Table1[[#This Row],[Rating]] &gt;=4.5, "Elite",Table1[[#This Row],[Rating]]&gt;=4, "Highly Rated", Table1[[#This Row],[Rating]]&gt;=3.5,"Above Average", Table1[[#This Row],[Rating]]&lt;3.5, "Average or Below")</f>
        <v>Highly Rated</v>
      </c>
      <c r="L3003" t="str" cm="1">
        <f t="array" ref="L3003">_xlfn.IFS(Table1[[#This Row],[Pages]]&lt;=150,"Very Short",Table1[[#This Row],[Pages]]&lt;=299,"Short",Table1[[#This Row],[Pages]]&lt;=499,"Medium",Table1[[#This Row],[Pages]]&lt;=699,"Long",Table1[[#This Row],[Pages]]&gt;=700,"Epic")</f>
        <v>Medium</v>
      </c>
      <c r="M3003" t="str" cm="1">
        <f t="array" ref="M3003">_xlfn.IFS(Table1[[#This Row],[Ratings_Count]]&gt;=1000000,"Mega Popular",Table1[[#This Row],[Ratings_Count]]&gt;=100000,"Popular",Table1[[#This Row],[Ratings_Count]]&gt;=10000,"Mid Popular",Table1[[#This Row],[Ratings_Count]]&lt;10000,"Niche")</f>
        <v>Niche</v>
      </c>
      <c r="N3003" t="str">
        <f>IF(AND(Table1[[#This Row],[Rating]]&gt;=4.2, Table1[[#This Row],[Ratings_Count]]&lt;10000), "Hidden Gem", "Not a Hidden Gem")</f>
        <v>Not a Hidden Gem</v>
      </c>
    </row>
    <row r="3004" spans="1:14" x14ac:dyDescent="0.25">
      <c r="A3004" t="s">
        <v>1481</v>
      </c>
      <c r="B3004" t="s">
        <v>1482</v>
      </c>
      <c r="C3004">
        <v>4.04</v>
      </c>
      <c r="D3004" t="s">
        <v>11</v>
      </c>
      <c r="E3004">
        <v>273</v>
      </c>
      <c r="F3004">
        <v>1307</v>
      </c>
      <c r="G3004">
        <v>161</v>
      </c>
      <c r="H3004">
        <v>2006</v>
      </c>
      <c r="I3004" t="s">
        <v>53</v>
      </c>
      <c r="J3004" t="s">
        <v>13</v>
      </c>
      <c r="K3004" t="str" cm="1">
        <f t="array" ref="K3004">_xlfn.IFS(Table1[[#This Row],[Rating]] &gt;=4.5, "Elite",Table1[[#This Row],[Rating]]&gt;=4, "Highly Rated", Table1[[#This Row],[Rating]]&gt;=3.5,"Above Average", Table1[[#This Row],[Rating]]&lt;3.5, "Average or Below")</f>
        <v>Highly Rated</v>
      </c>
      <c r="L3004" t="str" cm="1">
        <f t="array" ref="L3004">_xlfn.IFS(Table1[[#This Row],[Pages]]&lt;=150,"Very Short",Table1[[#This Row],[Pages]]&lt;=299,"Short",Table1[[#This Row],[Pages]]&lt;=499,"Medium",Table1[[#This Row],[Pages]]&lt;=699,"Long",Table1[[#This Row],[Pages]]&gt;=700,"Epic")</f>
        <v>Short</v>
      </c>
      <c r="M3004" t="str" cm="1">
        <f t="array" ref="M3004">_xlfn.IFS(Table1[[#This Row],[Ratings_Count]]&gt;=1000000,"Mega Popular",Table1[[#This Row],[Ratings_Count]]&gt;=100000,"Popular",Table1[[#This Row],[Ratings_Count]]&gt;=10000,"Mid Popular",Table1[[#This Row],[Ratings_Count]]&lt;10000,"Niche")</f>
        <v>Niche</v>
      </c>
      <c r="N3004" t="str">
        <f>IF(AND(Table1[[#This Row],[Rating]]&gt;=4.2, Table1[[#This Row],[Ratings_Count]]&lt;10000), "Hidden Gem", "Not a Hidden Gem")</f>
        <v>Not a Hidden Gem</v>
      </c>
    </row>
    <row r="3005" spans="1:14" x14ac:dyDescent="0.25">
      <c r="A3005" t="s">
        <v>1559</v>
      </c>
      <c r="B3005" t="s">
        <v>1560</v>
      </c>
      <c r="C3005">
        <v>4.04</v>
      </c>
      <c r="D3005" t="s">
        <v>11</v>
      </c>
      <c r="E3005">
        <v>224</v>
      </c>
      <c r="F3005">
        <v>686</v>
      </c>
      <c r="G3005">
        <v>8</v>
      </c>
      <c r="H3005">
        <v>2006</v>
      </c>
      <c r="I3005" t="s">
        <v>355</v>
      </c>
      <c r="J3005" t="s">
        <v>13</v>
      </c>
      <c r="K3005" t="str" cm="1">
        <f t="array" ref="K3005">_xlfn.IFS(Table1[[#This Row],[Rating]] &gt;=4.5, "Elite",Table1[[#This Row],[Rating]]&gt;=4, "Highly Rated", Table1[[#This Row],[Rating]]&gt;=3.5,"Above Average", Table1[[#This Row],[Rating]]&lt;3.5, "Average or Below")</f>
        <v>Highly Rated</v>
      </c>
      <c r="L3005" t="str" cm="1">
        <f t="array" ref="L3005">_xlfn.IFS(Table1[[#This Row],[Pages]]&lt;=150,"Very Short",Table1[[#This Row],[Pages]]&lt;=299,"Short",Table1[[#This Row],[Pages]]&lt;=499,"Medium",Table1[[#This Row],[Pages]]&lt;=699,"Long",Table1[[#This Row],[Pages]]&gt;=700,"Epic")</f>
        <v>Short</v>
      </c>
      <c r="M3005" t="str" cm="1">
        <f t="array" ref="M3005">_xlfn.IFS(Table1[[#This Row],[Ratings_Count]]&gt;=1000000,"Mega Popular",Table1[[#This Row],[Ratings_Count]]&gt;=100000,"Popular",Table1[[#This Row],[Ratings_Count]]&gt;=10000,"Mid Popular",Table1[[#This Row],[Ratings_Count]]&lt;10000,"Niche")</f>
        <v>Niche</v>
      </c>
      <c r="N3005" t="str">
        <f>IF(AND(Table1[[#This Row],[Rating]]&gt;=4.2, Table1[[#This Row],[Ratings_Count]]&lt;10000), "Hidden Gem", "Not a Hidden Gem")</f>
        <v>Not a Hidden Gem</v>
      </c>
    </row>
    <row r="3006" spans="1:14" x14ac:dyDescent="0.25">
      <c r="A3006" t="s">
        <v>2122</v>
      </c>
      <c r="B3006" t="s">
        <v>2123</v>
      </c>
      <c r="C3006">
        <v>4.04</v>
      </c>
      <c r="D3006" t="s">
        <v>11</v>
      </c>
      <c r="E3006">
        <v>344</v>
      </c>
      <c r="F3006">
        <v>20695</v>
      </c>
      <c r="G3006">
        <v>714</v>
      </c>
      <c r="H3006">
        <v>2006</v>
      </c>
      <c r="I3006" t="s">
        <v>2048</v>
      </c>
      <c r="J3006" t="s">
        <v>2014</v>
      </c>
      <c r="K3006" t="str" cm="1">
        <f t="array" ref="K3006">_xlfn.IFS(Table1[[#This Row],[Rating]] &gt;=4.5, "Elite",Table1[[#This Row],[Rating]]&gt;=4, "Highly Rated", Table1[[#This Row],[Rating]]&gt;=3.5,"Above Average", Table1[[#This Row],[Rating]]&lt;3.5, "Average or Below")</f>
        <v>Highly Rated</v>
      </c>
      <c r="L3006" t="str" cm="1">
        <f t="array" ref="L3006">_xlfn.IFS(Table1[[#This Row],[Pages]]&lt;=150,"Very Short",Table1[[#This Row],[Pages]]&lt;=299,"Short",Table1[[#This Row],[Pages]]&lt;=499,"Medium",Table1[[#This Row],[Pages]]&lt;=699,"Long",Table1[[#This Row],[Pages]]&gt;=700,"Epic")</f>
        <v>Medium</v>
      </c>
      <c r="M3006" t="str" cm="1">
        <f t="array" ref="M3006">_xlfn.IFS(Table1[[#This Row],[Ratings_Count]]&gt;=1000000,"Mega Popular",Table1[[#This Row],[Ratings_Count]]&gt;=100000,"Popular",Table1[[#This Row],[Ratings_Count]]&gt;=10000,"Mid Popular",Table1[[#This Row],[Ratings_Count]]&lt;10000,"Niche")</f>
        <v>Mid Popular</v>
      </c>
      <c r="N3006" t="str">
        <f>IF(AND(Table1[[#This Row],[Rating]]&gt;=4.2, Table1[[#This Row],[Ratings_Count]]&lt;10000), "Hidden Gem", "Not a Hidden Gem")</f>
        <v>Not a Hidden Gem</v>
      </c>
    </row>
    <row r="3007" spans="1:14" x14ac:dyDescent="0.25">
      <c r="A3007" t="s">
        <v>2329</v>
      </c>
      <c r="B3007" t="s">
        <v>2330</v>
      </c>
      <c r="C3007">
        <v>4.04</v>
      </c>
      <c r="D3007" t="s">
        <v>11</v>
      </c>
      <c r="E3007">
        <v>448</v>
      </c>
      <c r="F3007">
        <v>273</v>
      </c>
      <c r="G3007">
        <v>37</v>
      </c>
      <c r="H3007">
        <v>2006</v>
      </c>
      <c r="I3007" t="s">
        <v>2085</v>
      </c>
      <c r="J3007" t="s">
        <v>2014</v>
      </c>
      <c r="K3007" t="str" cm="1">
        <f t="array" ref="K3007">_xlfn.IFS(Table1[[#This Row],[Rating]] &gt;=4.5, "Elite",Table1[[#This Row],[Rating]]&gt;=4, "Highly Rated", Table1[[#This Row],[Rating]]&gt;=3.5,"Above Average", Table1[[#This Row],[Rating]]&lt;3.5, "Average or Below")</f>
        <v>Highly Rated</v>
      </c>
      <c r="L3007" t="str" cm="1">
        <f t="array" ref="L3007">_xlfn.IFS(Table1[[#This Row],[Pages]]&lt;=150,"Very Short",Table1[[#This Row],[Pages]]&lt;=299,"Short",Table1[[#This Row],[Pages]]&lt;=499,"Medium",Table1[[#This Row],[Pages]]&lt;=699,"Long",Table1[[#This Row],[Pages]]&gt;=700,"Epic")</f>
        <v>Medium</v>
      </c>
      <c r="M3007" t="str" cm="1">
        <f t="array" ref="M3007">_xlfn.IFS(Table1[[#This Row],[Ratings_Count]]&gt;=1000000,"Mega Popular",Table1[[#This Row],[Ratings_Count]]&gt;=100000,"Popular",Table1[[#This Row],[Ratings_Count]]&gt;=10000,"Mid Popular",Table1[[#This Row],[Ratings_Count]]&lt;10000,"Niche")</f>
        <v>Niche</v>
      </c>
      <c r="N3007" t="str">
        <f>IF(AND(Table1[[#This Row],[Rating]]&gt;=4.2, Table1[[#This Row],[Ratings_Count]]&lt;10000), "Hidden Gem", "Not a Hidden Gem")</f>
        <v>Not a Hidden Gem</v>
      </c>
    </row>
    <row r="3008" spans="1:14" x14ac:dyDescent="0.25">
      <c r="A3008" t="s">
        <v>2401</v>
      </c>
      <c r="B3008" t="s">
        <v>1474</v>
      </c>
      <c r="C3008">
        <v>4.04</v>
      </c>
      <c r="D3008" t="s">
        <v>11</v>
      </c>
      <c r="E3008">
        <v>564</v>
      </c>
      <c r="F3008">
        <v>20164</v>
      </c>
      <c r="G3008">
        <v>523</v>
      </c>
      <c r="H3008">
        <v>2006</v>
      </c>
      <c r="I3008" t="s">
        <v>2149</v>
      </c>
      <c r="J3008" t="s">
        <v>2014</v>
      </c>
      <c r="K3008" t="str" cm="1">
        <f t="array" ref="K3008">_xlfn.IFS(Table1[[#This Row],[Rating]] &gt;=4.5, "Elite",Table1[[#This Row],[Rating]]&gt;=4, "Highly Rated", Table1[[#This Row],[Rating]]&gt;=3.5,"Above Average", Table1[[#This Row],[Rating]]&lt;3.5, "Average or Below")</f>
        <v>Highly Rated</v>
      </c>
      <c r="L3008" t="str" cm="1">
        <f t="array" ref="L3008">_xlfn.IFS(Table1[[#This Row],[Pages]]&lt;=150,"Very Short",Table1[[#This Row],[Pages]]&lt;=299,"Short",Table1[[#This Row],[Pages]]&lt;=499,"Medium",Table1[[#This Row],[Pages]]&lt;=699,"Long",Table1[[#This Row],[Pages]]&gt;=700,"Epic")</f>
        <v>Long</v>
      </c>
      <c r="M3008" t="str" cm="1">
        <f t="array" ref="M3008">_xlfn.IFS(Table1[[#This Row],[Ratings_Count]]&gt;=1000000,"Mega Popular",Table1[[#This Row],[Ratings_Count]]&gt;=100000,"Popular",Table1[[#This Row],[Ratings_Count]]&gt;=10000,"Mid Popular",Table1[[#This Row],[Ratings_Count]]&lt;10000,"Niche")</f>
        <v>Mid Popular</v>
      </c>
      <c r="N3008" t="str">
        <f>IF(AND(Table1[[#This Row],[Rating]]&gt;=4.2, Table1[[#This Row],[Ratings_Count]]&lt;10000), "Hidden Gem", "Not a Hidden Gem")</f>
        <v>Not a Hidden Gem</v>
      </c>
    </row>
    <row r="3009" spans="1:14" x14ac:dyDescent="0.25">
      <c r="A3009" t="s">
        <v>2413</v>
      </c>
      <c r="B3009" t="s">
        <v>2412</v>
      </c>
      <c r="C3009">
        <v>4.04</v>
      </c>
      <c r="D3009" t="s">
        <v>11</v>
      </c>
      <c r="E3009">
        <v>784</v>
      </c>
      <c r="F3009">
        <v>9952</v>
      </c>
      <c r="G3009">
        <v>529</v>
      </c>
      <c r="H3009">
        <v>2006</v>
      </c>
      <c r="I3009" t="s">
        <v>2072</v>
      </c>
      <c r="J3009" t="s">
        <v>2014</v>
      </c>
      <c r="K3009" t="str" cm="1">
        <f t="array" ref="K3009">_xlfn.IFS(Table1[[#This Row],[Rating]] &gt;=4.5, "Elite",Table1[[#This Row],[Rating]]&gt;=4, "Highly Rated", Table1[[#This Row],[Rating]]&gt;=3.5,"Above Average", Table1[[#This Row],[Rating]]&lt;3.5, "Average or Below")</f>
        <v>Highly Rated</v>
      </c>
      <c r="L3009" t="str" cm="1">
        <f t="array" ref="L3009">_xlfn.IFS(Table1[[#This Row],[Pages]]&lt;=150,"Very Short",Table1[[#This Row],[Pages]]&lt;=299,"Short",Table1[[#This Row],[Pages]]&lt;=499,"Medium",Table1[[#This Row],[Pages]]&lt;=699,"Long",Table1[[#This Row],[Pages]]&gt;=700,"Epic")</f>
        <v>Epic</v>
      </c>
      <c r="M3009" t="str" cm="1">
        <f t="array" ref="M3009">_xlfn.IFS(Table1[[#This Row],[Ratings_Count]]&gt;=1000000,"Mega Popular",Table1[[#This Row],[Ratings_Count]]&gt;=100000,"Popular",Table1[[#This Row],[Ratings_Count]]&gt;=10000,"Mid Popular",Table1[[#This Row],[Ratings_Count]]&lt;10000,"Niche")</f>
        <v>Niche</v>
      </c>
      <c r="N3009" t="str">
        <f>IF(AND(Table1[[#This Row],[Rating]]&gt;=4.2, Table1[[#This Row],[Ratings_Count]]&lt;10000), "Hidden Gem", "Not a Hidden Gem")</f>
        <v>Not a Hidden Gem</v>
      </c>
    </row>
    <row r="3010" spans="1:14" x14ac:dyDescent="0.25">
      <c r="A3010" t="s">
        <v>2431</v>
      </c>
      <c r="B3010" t="s">
        <v>2432</v>
      </c>
      <c r="C3010">
        <v>4.04</v>
      </c>
      <c r="D3010" t="s">
        <v>11</v>
      </c>
      <c r="E3010">
        <v>272</v>
      </c>
      <c r="F3010">
        <v>351</v>
      </c>
      <c r="G3010">
        <v>78</v>
      </c>
      <c r="H3010">
        <v>2006</v>
      </c>
      <c r="I3010" t="s">
        <v>2149</v>
      </c>
      <c r="J3010" t="s">
        <v>2014</v>
      </c>
      <c r="K3010" t="str" cm="1">
        <f t="array" ref="K3010">_xlfn.IFS(Table1[[#This Row],[Rating]] &gt;=4.5, "Elite",Table1[[#This Row],[Rating]]&gt;=4, "Highly Rated", Table1[[#This Row],[Rating]]&gt;=3.5,"Above Average", Table1[[#This Row],[Rating]]&lt;3.5, "Average or Below")</f>
        <v>Highly Rated</v>
      </c>
      <c r="L3010" t="str" cm="1">
        <f t="array" ref="L3010">_xlfn.IFS(Table1[[#This Row],[Pages]]&lt;=150,"Very Short",Table1[[#This Row],[Pages]]&lt;=299,"Short",Table1[[#This Row],[Pages]]&lt;=499,"Medium",Table1[[#This Row],[Pages]]&lt;=699,"Long",Table1[[#This Row],[Pages]]&gt;=700,"Epic")</f>
        <v>Short</v>
      </c>
      <c r="M3010" t="str" cm="1">
        <f t="array" ref="M3010">_xlfn.IFS(Table1[[#This Row],[Ratings_Count]]&gt;=1000000,"Mega Popular",Table1[[#This Row],[Ratings_Count]]&gt;=100000,"Popular",Table1[[#This Row],[Ratings_Count]]&gt;=10000,"Mid Popular",Table1[[#This Row],[Ratings_Count]]&lt;10000,"Niche")</f>
        <v>Niche</v>
      </c>
      <c r="N3010" t="str">
        <f>IF(AND(Table1[[#This Row],[Rating]]&gt;=4.2, Table1[[#This Row],[Ratings_Count]]&lt;10000), "Hidden Gem", "Not a Hidden Gem")</f>
        <v>Not a Hidden Gem</v>
      </c>
    </row>
    <row r="3011" spans="1:14" x14ac:dyDescent="0.25">
      <c r="A3011" t="s">
        <v>2834</v>
      </c>
      <c r="B3011" t="s">
        <v>1343</v>
      </c>
      <c r="C3011">
        <v>4.04</v>
      </c>
      <c r="D3011" t="s">
        <v>11</v>
      </c>
      <c r="E3011">
        <v>383</v>
      </c>
      <c r="F3011">
        <v>456</v>
      </c>
      <c r="G3011">
        <v>41</v>
      </c>
      <c r="H3011">
        <v>2005</v>
      </c>
      <c r="I3011" t="s">
        <v>1344</v>
      </c>
      <c r="J3011" t="s">
        <v>13</v>
      </c>
      <c r="K3011" t="str" cm="1">
        <f t="array" ref="K3011">_xlfn.IFS(Table1[[#This Row],[Rating]] &gt;=4.5, "Elite",Table1[[#This Row],[Rating]]&gt;=4, "Highly Rated", Table1[[#This Row],[Rating]]&gt;=3.5,"Above Average", Table1[[#This Row],[Rating]]&lt;3.5, "Average or Below")</f>
        <v>Highly Rated</v>
      </c>
      <c r="L3011" t="str" cm="1">
        <f t="array" ref="L3011">_xlfn.IFS(Table1[[#This Row],[Pages]]&lt;=150,"Very Short",Table1[[#This Row],[Pages]]&lt;=299,"Short",Table1[[#This Row],[Pages]]&lt;=499,"Medium",Table1[[#This Row],[Pages]]&lt;=699,"Long",Table1[[#This Row],[Pages]]&gt;=700,"Epic")</f>
        <v>Medium</v>
      </c>
      <c r="M3011" t="str" cm="1">
        <f t="array" ref="M3011">_xlfn.IFS(Table1[[#This Row],[Ratings_Count]]&gt;=1000000,"Mega Popular",Table1[[#This Row],[Ratings_Count]]&gt;=100000,"Popular",Table1[[#This Row],[Ratings_Count]]&gt;=10000,"Mid Popular",Table1[[#This Row],[Ratings_Count]]&lt;10000,"Niche")</f>
        <v>Niche</v>
      </c>
      <c r="N3011" t="str">
        <f>IF(AND(Table1[[#This Row],[Rating]]&gt;=4.2, Table1[[#This Row],[Ratings_Count]]&lt;10000), "Hidden Gem", "Not a Hidden Gem")</f>
        <v>Not a Hidden Gem</v>
      </c>
    </row>
    <row r="3012" spans="1:14" x14ac:dyDescent="0.25">
      <c r="A3012" t="s">
        <v>2967</v>
      </c>
      <c r="B3012" t="s">
        <v>319</v>
      </c>
      <c r="C3012">
        <v>4.04</v>
      </c>
      <c r="D3012" t="s">
        <v>11</v>
      </c>
      <c r="E3012">
        <v>383</v>
      </c>
      <c r="F3012">
        <v>46084</v>
      </c>
      <c r="G3012">
        <v>614</v>
      </c>
      <c r="H3012">
        <v>2005</v>
      </c>
      <c r="I3012" t="s">
        <v>1256</v>
      </c>
      <c r="J3012" t="s">
        <v>13</v>
      </c>
      <c r="K3012" t="str" cm="1">
        <f t="array" ref="K3012">_xlfn.IFS(Table1[[#This Row],[Rating]] &gt;=4.5, "Elite",Table1[[#This Row],[Rating]]&gt;=4, "Highly Rated", Table1[[#This Row],[Rating]]&gt;=3.5,"Above Average", Table1[[#This Row],[Rating]]&lt;3.5, "Average or Below")</f>
        <v>Highly Rated</v>
      </c>
      <c r="L3012" t="str" cm="1">
        <f t="array" ref="L3012">_xlfn.IFS(Table1[[#This Row],[Pages]]&lt;=150,"Very Short",Table1[[#This Row],[Pages]]&lt;=299,"Short",Table1[[#This Row],[Pages]]&lt;=499,"Medium",Table1[[#This Row],[Pages]]&lt;=699,"Long",Table1[[#This Row],[Pages]]&gt;=700,"Epic")</f>
        <v>Medium</v>
      </c>
      <c r="M3012" t="str" cm="1">
        <f t="array" ref="M3012">_xlfn.IFS(Table1[[#This Row],[Ratings_Count]]&gt;=1000000,"Mega Popular",Table1[[#This Row],[Ratings_Count]]&gt;=100000,"Popular",Table1[[#This Row],[Ratings_Count]]&gt;=10000,"Mid Popular",Table1[[#This Row],[Ratings_Count]]&lt;10000,"Niche")</f>
        <v>Mid Popular</v>
      </c>
      <c r="N3012" t="str">
        <f>IF(AND(Table1[[#This Row],[Rating]]&gt;=4.2, Table1[[#This Row],[Ratings_Count]]&lt;10000), "Hidden Gem", "Not a Hidden Gem")</f>
        <v>Not a Hidden Gem</v>
      </c>
    </row>
    <row r="3013" spans="1:14" x14ac:dyDescent="0.25">
      <c r="A3013" t="s">
        <v>3006</v>
      </c>
      <c r="B3013" t="s">
        <v>429</v>
      </c>
      <c r="C3013">
        <v>4.04</v>
      </c>
      <c r="D3013" t="s">
        <v>11</v>
      </c>
      <c r="E3013">
        <v>288</v>
      </c>
      <c r="F3013">
        <v>5043</v>
      </c>
      <c r="G3013">
        <v>121</v>
      </c>
      <c r="H3013">
        <v>2005</v>
      </c>
      <c r="I3013" t="s">
        <v>431</v>
      </c>
      <c r="J3013" t="s">
        <v>13</v>
      </c>
      <c r="K3013" t="str" cm="1">
        <f t="array" ref="K3013">_xlfn.IFS(Table1[[#This Row],[Rating]] &gt;=4.5, "Elite",Table1[[#This Row],[Rating]]&gt;=4, "Highly Rated", Table1[[#This Row],[Rating]]&gt;=3.5,"Above Average", Table1[[#This Row],[Rating]]&lt;3.5, "Average or Below")</f>
        <v>Highly Rated</v>
      </c>
      <c r="L3013" t="str" cm="1">
        <f t="array" ref="L3013">_xlfn.IFS(Table1[[#This Row],[Pages]]&lt;=150,"Very Short",Table1[[#This Row],[Pages]]&lt;=299,"Short",Table1[[#This Row],[Pages]]&lt;=499,"Medium",Table1[[#This Row],[Pages]]&lt;=699,"Long",Table1[[#This Row],[Pages]]&gt;=700,"Epic")</f>
        <v>Short</v>
      </c>
      <c r="M3013" t="str" cm="1">
        <f t="array" ref="M3013">_xlfn.IFS(Table1[[#This Row],[Ratings_Count]]&gt;=1000000,"Mega Popular",Table1[[#This Row],[Ratings_Count]]&gt;=100000,"Popular",Table1[[#This Row],[Ratings_Count]]&gt;=10000,"Mid Popular",Table1[[#This Row],[Ratings_Count]]&lt;10000,"Niche")</f>
        <v>Niche</v>
      </c>
      <c r="N3013" t="str">
        <f>IF(AND(Table1[[#This Row],[Rating]]&gt;=4.2, Table1[[#This Row],[Ratings_Count]]&lt;10000), "Hidden Gem", "Not a Hidden Gem")</f>
        <v>Not a Hidden Gem</v>
      </c>
    </row>
    <row r="3014" spans="1:14" x14ac:dyDescent="0.25">
      <c r="A3014" t="s">
        <v>3128</v>
      </c>
      <c r="B3014" t="s">
        <v>703</v>
      </c>
      <c r="C3014">
        <v>4.04</v>
      </c>
      <c r="D3014" t="s">
        <v>11</v>
      </c>
      <c r="E3014">
        <v>400</v>
      </c>
      <c r="F3014">
        <v>78780</v>
      </c>
      <c r="G3014">
        <v>2118</v>
      </c>
      <c r="H3014">
        <v>2005</v>
      </c>
      <c r="I3014" t="s">
        <v>171</v>
      </c>
      <c r="J3014" t="s">
        <v>13</v>
      </c>
      <c r="K3014" t="str" cm="1">
        <f t="array" ref="K3014">_xlfn.IFS(Table1[[#This Row],[Rating]] &gt;=4.5, "Elite",Table1[[#This Row],[Rating]]&gt;=4, "Highly Rated", Table1[[#This Row],[Rating]]&gt;=3.5,"Above Average", Table1[[#This Row],[Rating]]&lt;3.5, "Average or Below")</f>
        <v>Highly Rated</v>
      </c>
      <c r="L3014" t="str" cm="1">
        <f t="array" ref="L3014">_xlfn.IFS(Table1[[#This Row],[Pages]]&lt;=150,"Very Short",Table1[[#This Row],[Pages]]&lt;=299,"Short",Table1[[#This Row],[Pages]]&lt;=499,"Medium",Table1[[#This Row],[Pages]]&lt;=699,"Long",Table1[[#This Row],[Pages]]&gt;=700,"Epic")</f>
        <v>Medium</v>
      </c>
      <c r="M3014" t="str" cm="1">
        <f t="array" ref="M3014">_xlfn.IFS(Table1[[#This Row],[Ratings_Count]]&gt;=1000000,"Mega Popular",Table1[[#This Row],[Ratings_Count]]&gt;=100000,"Popular",Table1[[#This Row],[Ratings_Count]]&gt;=10000,"Mid Popular",Table1[[#This Row],[Ratings_Count]]&lt;10000,"Niche")</f>
        <v>Mid Popular</v>
      </c>
      <c r="N3014" t="str">
        <f>IF(AND(Table1[[#This Row],[Rating]]&gt;=4.2, Table1[[#This Row],[Ratings_Count]]&lt;10000), "Hidden Gem", "Not a Hidden Gem")</f>
        <v>Not a Hidden Gem</v>
      </c>
    </row>
    <row r="3015" spans="1:14" x14ac:dyDescent="0.25">
      <c r="A3015" t="s">
        <v>3245</v>
      </c>
      <c r="B3015" t="s">
        <v>924</v>
      </c>
      <c r="C3015">
        <v>4.04</v>
      </c>
      <c r="D3015" t="s">
        <v>11</v>
      </c>
      <c r="E3015">
        <v>365</v>
      </c>
      <c r="F3015">
        <v>53464</v>
      </c>
      <c r="G3015">
        <v>1906</v>
      </c>
      <c r="H3015">
        <v>2005</v>
      </c>
      <c r="I3015" t="s">
        <v>2896</v>
      </c>
      <c r="J3015" t="s">
        <v>13</v>
      </c>
      <c r="K3015" t="str" cm="1">
        <f t="array" ref="K3015">_xlfn.IFS(Table1[[#This Row],[Rating]] &gt;=4.5, "Elite",Table1[[#This Row],[Rating]]&gt;=4, "Highly Rated", Table1[[#This Row],[Rating]]&gt;=3.5,"Above Average", Table1[[#This Row],[Rating]]&lt;3.5, "Average or Below")</f>
        <v>Highly Rated</v>
      </c>
      <c r="L3015" t="str" cm="1">
        <f t="array" ref="L3015">_xlfn.IFS(Table1[[#This Row],[Pages]]&lt;=150,"Very Short",Table1[[#This Row],[Pages]]&lt;=299,"Short",Table1[[#This Row],[Pages]]&lt;=499,"Medium",Table1[[#This Row],[Pages]]&lt;=699,"Long",Table1[[#This Row],[Pages]]&gt;=700,"Epic")</f>
        <v>Medium</v>
      </c>
      <c r="M3015" t="str" cm="1">
        <f t="array" ref="M3015">_xlfn.IFS(Table1[[#This Row],[Ratings_Count]]&gt;=1000000,"Mega Popular",Table1[[#This Row],[Ratings_Count]]&gt;=100000,"Popular",Table1[[#This Row],[Ratings_Count]]&gt;=10000,"Mid Popular",Table1[[#This Row],[Ratings_Count]]&lt;10000,"Niche")</f>
        <v>Mid Popular</v>
      </c>
      <c r="N3015" t="str">
        <f>IF(AND(Table1[[#This Row],[Rating]]&gt;=4.2, Table1[[#This Row],[Ratings_Count]]&lt;10000), "Hidden Gem", "Not a Hidden Gem")</f>
        <v>Not a Hidden Gem</v>
      </c>
    </row>
    <row r="3016" spans="1:14" x14ac:dyDescent="0.25">
      <c r="A3016" t="s">
        <v>3324</v>
      </c>
      <c r="B3016" t="s">
        <v>46</v>
      </c>
      <c r="C3016">
        <v>4.04</v>
      </c>
      <c r="D3016" t="s">
        <v>11</v>
      </c>
      <c r="E3016">
        <v>528</v>
      </c>
      <c r="F3016">
        <v>273</v>
      </c>
      <c r="G3016">
        <v>20</v>
      </c>
      <c r="H3016">
        <v>2005</v>
      </c>
      <c r="I3016" t="s">
        <v>47</v>
      </c>
      <c r="J3016" t="s">
        <v>13</v>
      </c>
      <c r="K3016" t="str" cm="1">
        <f t="array" ref="K3016">_xlfn.IFS(Table1[[#This Row],[Rating]] &gt;=4.5, "Elite",Table1[[#This Row],[Rating]]&gt;=4, "Highly Rated", Table1[[#This Row],[Rating]]&gt;=3.5,"Above Average", Table1[[#This Row],[Rating]]&lt;3.5, "Average or Below")</f>
        <v>Highly Rated</v>
      </c>
      <c r="L3016" t="str" cm="1">
        <f t="array" ref="L3016">_xlfn.IFS(Table1[[#This Row],[Pages]]&lt;=150,"Very Short",Table1[[#This Row],[Pages]]&lt;=299,"Short",Table1[[#This Row],[Pages]]&lt;=499,"Medium",Table1[[#This Row],[Pages]]&lt;=699,"Long",Table1[[#This Row],[Pages]]&gt;=700,"Epic")</f>
        <v>Long</v>
      </c>
      <c r="M3016" t="str" cm="1">
        <f t="array" ref="M3016">_xlfn.IFS(Table1[[#This Row],[Ratings_Count]]&gt;=1000000,"Mega Popular",Table1[[#This Row],[Ratings_Count]]&gt;=100000,"Popular",Table1[[#This Row],[Ratings_Count]]&gt;=10000,"Mid Popular",Table1[[#This Row],[Ratings_Count]]&lt;10000,"Niche")</f>
        <v>Niche</v>
      </c>
      <c r="N3016" t="str">
        <f>IF(AND(Table1[[#This Row],[Rating]]&gt;=4.2, Table1[[#This Row],[Ratings_Count]]&lt;10000), "Hidden Gem", "Not a Hidden Gem")</f>
        <v>Not a Hidden Gem</v>
      </c>
    </row>
    <row r="3017" spans="1:14" x14ac:dyDescent="0.25">
      <c r="A3017" t="s">
        <v>3345</v>
      </c>
      <c r="B3017" t="s">
        <v>354</v>
      </c>
      <c r="C3017">
        <v>4.04</v>
      </c>
      <c r="D3017" t="s">
        <v>11</v>
      </c>
      <c r="E3017">
        <v>240</v>
      </c>
      <c r="F3017">
        <v>4797</v>
      </c>
      <c r="G3017">
        <v>431</v>
      </c>
      <c r="H3017">
        <v>2005</v>
      </c>
      <c r="I3017" t="s">
        <v>144</v>
      </c>
      <c r="J3017" t="s">
        <v>13</v>
      </c>
      <c r="K3017" t="str" cm="1">
        <f t="array" ref="K3017">_xlfn.IFS(Table1[[#This Row],[Rating]] &gt;=4.5, "Elite",Table1[[#This Row],[Rating]]&gt;=4, "Highly Rated", Table1[[#This Row],[Rating]]&gt;=3.5,"Above Average", Table1[[#This Row],[Rating]]&lt;3.5, "Average or Below")</f>
        <v>Highly Rated</v>
      </c>
      <c r="L3017" t="str" cm="1">
        <f t="array" ref="L3017">_xlfn.IFS(Table1[[#This Row],[Pages]]&lt;=150,"Very Short",Table1[[#This Row],[Pages]]&lt;=299,"Short",Table1[[#This Row],[Pages]]&lt;=499,"Medium",Table1[[#This Row],[Pages]]&lt;=699,"Long",Table1[[#This Row],[Pages]]&gt;=700,"Epic")</f>
        <v>Short</v>
      </c>
      <c r="M3017" t="str" cm="1">
        <f t="array" ref="M3017">_xlfn.IFS(Table1[[#This Row],[Ratings_Count]]&gt;=1000000,"Mega Popular",Table1[[#This Row],[Ratings_Count]]&gt;=100000,"Popular",Table1[[#This Row],[Ratings_Count]]&gt;=10000,"Mid Popular",Table1[[#This Row],[Ratings_Count]]&lt;10000,"Niche")</f>
        <v>Niche</v>
      </c>
      <c r="N3017" t="str">
        <f>IF(AND(Table1[[#This Row],[Rating]]&gt;=4.2, Table1[[#This Row],[Ratings_Count]]&lt;10000), "Hidden Gem", "Not a Hidden Gem")</f>
        <v>Not a Hidden Gem</v>
      </c>
    </row>
    <row r="3018" spans="1:14" x14ac:dyDescent="0.25">
      <c r="A3018" t="s">
        <v>3456</v>
      </c>
      <c r="B3018" t="s">
        <v>3457</v>
      </c>
      <c r="C3018">
        <v>4.04</v>
      </c>
      <c r="D3018" t="s">
        <v>11</v>
      </c>
      <c r="E3018">
        <v>368</v>
      </c>
      <c r="F3018">
        <v>1789</v>
      </c>
      <c r="G3018">
        <v>144</v>
      </c>
      <c r="H3018">
        <v>2005</v>
      </c>
      <c r="I3018" t="s">
        <v>144</v>
      </c>
      <c r="J3018" t="s">
        <v>13</v>
      </c>
      <c r="K3018" t="str" cm="1">
        <f t="array" ref="K3018">_xlfn.IFS(Table1[[#This Row],[Rating]] &gt;=4.5, "Elite",Table1[[#This Row],[Rating]]&gt;=4, "Highly Rated", Table1[[#This Row],[Rating]]&gt;=3.5,"Above Average", Table1[[#This Row],[Rating]]&lt;3.5, "Average or Below")</f>
        <v>Highly Rated</v>
      </c>
      <c r="L3018" t="str" cm="1">
        <f t="array" ref="L3018">_xlfn.IFS(Table1[[#This Row],[Pages]]&lt;=150,"Very Short",Table1[[#This Row],[Pages]]&lt;=299,"Short",Table1[[#This Row],[Pages]]&lt;=499,"Medium",Table1[[#This Row],[Pages]]&lt;=699,"Long",Table1[[#This Row],[Pages]]&gt;=700,"Epic")</f>
        <v>Medium</v>
      </c>
      <c r="M3018" t="str" cm="1">
        <f t="array" ref="M3018">_xlfn.IFS(Table1[[#This Row],[Ratings_Count]]&gt;=1000000,"Mega Popular",Table1[[#This Row],[Ratings_Count]]&gt;=100000,"Popular",Table1[[#This Row],[Ratings_Count]]&gt;=10000,"Mid Popular",Table1[[#This Row],[Ratings_Count]]&lt;10000,"Niche")</f>
        <v>Niche</v>
      </c>
      <c r="N3018" t="str">
        <f>IF(AND(Table1[[#This Row],[Rating]]&gt;=4.2, Table1[[#This Row],[Ratings_Count]]&lt;10000), "Hidden Gem", "Not a Hidden Gem")</f>
        <v>Not a Hidden Gem</v>
      </c>
    </row>
    <row r="3019" spans="1:14" x14ac:dyDescent="0.25">
      <c r="A3019" t="s">
        <v>3530</v>
      </c>
      <c r="B3019" t="s">
        <v>1450</v>
      </c>
      <c r="C3019">
        <v>4.04</v>
      </c>
      <c r="D3019" t="s">
        <v>11</v>
      </c>
      <c r="E3019">
        <v>355</v>
      </c>
      <c r="F3019">
        <v>5594</v>
      </c>
      <c r="G3019">
        <v>213</v>
      </c>
      <c r="H3019">
        <v>2005</v>
      </c>
      <c r="I3019" t="s">
        <v>719</v>
      </c>
      <c r="J3019" t="s">
        <v>13</v>
      </c>
      <c r="K3019" t="str" cm="1">
        <f t="array" ref="K3019">_xlfn.IFS(Table1[[#This Row],[Rating]] &gt;=4.5, "Elite",Table1[[#This Row],[Rating]]&gt;=4, "Highly Rated", Table1[[#This Row],[Rating]]&gt;=3.5,"Above Average", Table1[[#This Row],[Rating]]&lt;3.5, "Average or Below")</f>
        <v>Highly Rated</v>
      </c>
      <c r="L3019" t="str" cm="1">
        <f t="array" ref="L3019">_xlfn.IFS(Table1[[#This Row],[Pages]]&lt;=150,"Very Short",Table1[[#This Row],[Pages]]&lt;=299,"Short",Table1[[#This Row],[Pages]]&lt;=499,"Medium",Table1[[#This Row],[Pages]]&lt;=699,"Long",Table1[[#This Row],[Pages]]&gt;=700,"Epic")</f>
        <v>Medium</v>
      </c>
      <c r="M3019" t="str" cm="1">
        <f t="array" ref="M3019">_xlfn.IFS(Table1[[#This Row],[Ratings_Count]]&gt;=1000000,"Mega Popular",Table1[[#This Row],[Ratings_Count]]&gt;=100000,"Popular",Table1[[#This Row],[Ratings_Count]]&gt;=10000,"Mid Popular",Table1[[#This Row],[Ratings_Count]]&lt;10000,"Niche")</f>
        <v>Niche</v>
      </c>
      <c r="N3019" t="str">
        <f>IF(AND(Table1[[#This Row],[Rating]]&gt;=4.2, Table1[[#This Row],[Ratings_Count]]&lt;10000), "Hidden Gem", "Not a Hidden Gem")</f>
        <v>Not a Hidden Gem</v>
      </c>
    </row>
    <row r="3020" spans="1:14" x14ac:dyDescent="0.25">
      <c r="A3020" t="s">
        <v>3594</v>
      </c>
      <c r="B3020" t="s">
        <v>1543</v>
      </c>
      <c r="C3020">
        <v>4.04</v>
      </c>
      <c r="D3020" t="s">
        <v>11</v>
      </c>
      <c r="E3020">
        <v>304</v>
      </c>
      <c r="F3020">
        <v>7204</v>
      </c>
      <c r="G3020">
        <v>460</v>
      </c>
      <c r="H3020">
        <v>2005</v>
      </c>
      <c r="I3020" t="s">
        <v>1558</v>
      </c>
      <c r="J3020" t="s">
        <v>13</v>
      </c>
      <c r="K3020" t="str" cm="1">
        <f t="array" ref="K3020">_xlfn.IFS(Table1[[#This Row],[Rating]] &gt;=4.5, "Elite",Table1[[#This Row],[Rating]]&gt;=4, "Highly Rated", Table1[[#This Row],[Rating]]&gt;=3.5,"Above Average", Table1[[#This Row],[Rating]]&lt;3.5, "Average or Below")</f>
        <v>Highly Rated</v>
      </c>
      <c r="L3020" t="str" cm="1">
        <f t="array" ref="L3020">_xlfn.IFS(Table1[[#This Row],[Pages]]&lt;=150,"Very Short",Table1[[#This Row],[Pages]]&lt;=299,"Short",Table1[[#This Row],[Pages]]&lt;=499,"Medium",Table1[[#This Row],[Pages]]&lt;=699,"Long",Table1[[#This Row],[Pages]]&gt;=700,"Epic")</f>
        <v>Medium</v>
      </c>
      <c r="M3020" t="str" cm="1">
        <f t="array" ref="M3020">_xlfn.IFS(Table1[[#This Row],[Ratings_Count]]&gt;=1000000,"Mega Popular",Table1[[#This Row],[Ratings_Count]]&gt;=100000,"Popular",Table1[[#This Row],[Ratings_Count]]&gt;=10000,"Mid Popular",Table1[[#This Row],[Ratings_Count]]&lt;10000,"Niche")</f>
        <v>Niche</v>
      </c>
      <c r="N3020" t="str">
        <f>IF(AND(Table1[[#This Row],[Rating]]&gt;=4.2, Table1[[#This Row],[Ratings_Count]]&lt;10000), "Hidden Gem", "Not a Hidden Gem")</f>
        <v>Not a Hidden Gem</v>
      </c>
    </row>
    <row r="3021" spans="1:14" x14ac:dyDescent="0.25">
      <c r="A3021" t="s">
        <v>3618</v>
      </c>
      <c r="B3021" t="s">
        <v>3619</v>
      </c>
      <c r="C3021">
        <v>4.04</v>
      </c>
      <c r="D3021" t="s">
        <v>11</v>
      </c>
      <c r="E3021">
        <v>121</v>
      </c>
      <c r="F3021">
        <v>532</v>
      </c>
      <c r="G3021">
        <v>57</v>
      </c>
      <c r="H3021">
        <v>2005</v>
      </c>
      <c r="I3021" t="s">
        <v>866</v>
      </c>
      <c r="J3021" t="s">
        <v>13</v>
      </c>
      <c r="K3021" t="str" cm="1">
        <f t="array" ref="K3021">_xlfn.IFS(Table1[[#This Row],[Rating]] &gt;=4.5, "Elite",Table1[[#This Row],[Rating]]&gt;=4, "Highly Rated", Table1[[#This Row],[Rating]]&gt;=3.5,"Above Average", Table1[[#This Row],[Rating]]&lt;3.5, "Average or Below")</f>
        <v>Highly Rated</v>
      </c>
      <c r="L3021" t="str" cm="1">
        <f t="array" ref="L3021">_xlfn.IFS(Table1[[#This Row],[Pages]]&lt;=150,"Very Short",Table1[[#This Row],[Pages]]&lt;=299,"Short",Table1[[#This Row],[Pages]]&lt;=499,"Medium",Table1[[#This Row],[Pages]]&lt;=699,"Long",Table1[[#This Row],[Pages]]&gt;=700,"Epic")</f>
        <v>Very Short</v>
      </c>
      <c r="M3021" t="str" cm="1">
        <f t="array" ref="M3021">_xlfn.IFS(Table1[[#This Row],[Ratings_Count]]&gt;=1000000,"Mega Popular",Table1[[#This Row],[Ratings_Count]]&gt;=100000,"Popular",Table1[[#This Row],[Ratings_Count]]&gt;=10000,"Mid Popular",Table1[[#This Row],[Ratings_Count]]&lt;10000,"Niche")</f>
        <v>Niche</v>
      </c>
      <c r="N3021" t="str">
        <f>IF(AND(Table1[[#This Row],[Rating]]&gt;=4.2, Table1[[#This Row],[Ratings_Count]]&lt;10000), "Hidden Gem", "Not a Hidden Gem")</f>
        <v>Not a Hidden Gem</v>
      </c>
    </row>
    <row r="3022" spans="1:14" x14ac:dyDescent="0.25">
      <c r="A3022" t="s">
        <v>3677</v>
      </c>
      <c r="B3022" t="s">
        <v>3678</v>
      </c>
      <c r="C3022">
        <v>4.04</v>
      </c>
      <c r="D3022" t="s">
        <v>11</v>
      </c>
      <c r="E3022">
        <v>440</v>
      </c>
      <c r="F3022">
        <v>193</v>
      </c>
      <c r="G3022">
        <v>3</v>
      </c>
      <c r="H3022">
        <v>2005</v>
      </c>
      <c r="I3022" t="s">
        <v>787</v>
      </c>
      <c r="J3022" t="s">
        <v>13</v>
      </c>
      <c r="K3022" t="str" cm="1">
        <f t="array" ref="K3022">_xlfn.IFS(Table1[[#This Row],[Rating]] &gt;=4.5, "Elite",Table1[[#This Row],[Rating]]&gt;=4, "Highly Rated", Table1[[#This Row],[Rating]]&gt;=3.5,"Above Average", Table1[[#This Row],[Rating]]&lt;3.5, "Average or Below")</f>
        <v>Highly Rated</v>
      </c>
      <c r="L3022" t="str" cm="1">
        <f t="array" ref="L3022">_xlfn.IFS(Table1[[#This Row],[Pages]]&lt;=150,"Very Short",Table1[[#This Row],[Pages]]&lt;=299,"Short",Table1[[#This Row],[Pages]]&lt;=499,"Medium",Table1[[#This Row],[Pages]]&lt;=699,"Long",Table1[[#This Row],[Pages]]&gt;=700,"Epic")</f>
        <v>Medium</v>
      </c>
      <c r="M3022" t="str" cm="1">
        <f t="array" ref="M3022">_xlfn.IFS(Table1[[#This Row],[Ratings_Count]]&gt;=1000000,"Mega Popular",Table1[[#This Row],[Ratings_Count]]&gt;=100000,"Popular",Table1[[#This Row],[Ratings_Count]]&gt;=10000,"Mid Popular",Table1[[#This Row],[Ratings_Count]]&lt;10000,"Niche")</f>
        <v>Niche</v>
      </c>
      <c r="N3022" t="str">
        <f>IF(AND(Table1[[#This Row],[Rating]]&gt;=4.2, Table1[[#This Row],[Ratings_Count]]&lt;10000), "Hidden Gem", "Not a Hidden Gem")</f>
        <v>Not a Hidden Gem</v>
      </c>
    </row>
    <row r="3023" spans="1:14" x14ac:dyDescent="0.25">
      <c r="A3023" t="s">
        <v>3695</v>
      </c>
      <c r="B3023" t="s">
        <v>3696</v>
      </c>
      <c r="C3023">
        <v>4.04</v>
      </c>
      <c r="D3023" t="s">
        <v>11</v>
      </c>
      <c r="E3023">
        <v>168</v>
      </c>
      <c r="F3023">
        <v>487</v>
      </c>
      <c r="G3023">
        <v>18</v>
      </c>
      <c r="H3023">
        <v>2005</v>
      </c>
      <c r="I3023" t="s">
        <v>917</v>
      </c>
      <c r="J3023" t="s">
        <v>13</v>
      </c>
      <c r="K3023" t="str" cm="1">
        <f t="array" ref="K3023">_xlfn.IFS(Table1[[#This Row],[Rating]] &gt;=4.5, "Elite",Table1[[#This Row],[Rating]]&gt;=4, "Highly Rated", Table1[[#This Row],[Rating]]&gt;=3.5,"Above Average", Table1[[#This Row],[Rating]]&lt;3.5, "Average or Below")</f>
        <v>Highly Rated</v>
      </c>
      <c r="L3023" t="str" cm="1">
        <f t="array" ref="L3023">_xlfn.IFS(Table1[[#This Row],[Pages]]&lt;=150,"Very Short",Table1[[#This Row],[Pages]]&lt;=299,"Short",Table1[[#This Row],[Pages]]&lt;=499,"Medium",Table1[[#This Row],[Pages]]&lt;=699,"Long",Table1[[#This Row],[Pages]]&gt;=700,"Epic")</f>
        <v>Short</v>
      </c>
      <c r="M3023" t="str" cm="1">
        <f t="array" ref="M3023">_xlfn.IFS(Table1[[#This Row],[Ratings_Count]]&gt;=1000000,"Mega Popular",Table1[[#This Row],[Ratings_Count]]&gt;=100000,"Popular",Table1[[#This Row],[Ratings_Count]]&gt;=10000,"Mid Popular",Table1[[#This Row],[Ratings_Count]]&lt;10000,"Niche")</f>
        <v>Niche</v>
      </c>
      <c r="N3023" t="str">
        <f>IF(AND(Table1[[#This Row],[Rating]]&gt;=4.2, Table1[[#This Row],[Ratings_Count]]&lt;10000), "Hidden Gem", "Not a Hidden Gem")</f>
        <v>Not a Hidden Gem</v>
      </c>
    </row>
    <row r="3024" spans="1:14" x14ac:dyDescent="0.25">
      <c r="A3024" t="s">
        <v>3831</v>
      </c>
      <c r="B3024" t="s">
        <v>3832</v>
      </c>
      <c r="C3024">
        <v>4.04</v>
      </c>
      <c r="D3024" t="s">
        <v>11</v>
      </c>
      <c r="E3024">
        <v>425</v>
      </c>
      <c r="F3024">
        <v>19091</v>
      </c>
      <c r="G3024">
        <v>851</v>
      </c>
      <c r="H3024">
        <v>2005</v>
      </c>
      <c r="I3024" t="s">
        <v>3833</v>
      </c>
      <c r="J3024" t="s">
        <v>13</v>
      </c>
      <c r="K3024" t="str" cm="1">
        <f t="array" ref="K3024">_xlfn.IFS(Table1[[#This Row],[Rating]] &gt;=4.5, "Elite",Table1[[#This Row],[Rating]]&gt;=4, "Highly Rated", Table1[[#This Row],[Rating]]&gt;=3.5,"Above Average", Table1[[#This Row],[Rating]]&lt;3.5, "Average or Below")</f>
        <v>Highly Rated</v>
      </c>
      <c r="L3024" t="str" cm="1">
        <f t="array" ref="L3024">_xlfn.IFS(Table1[[#This Row],[Pages]]&lt;=150,"Very Short",Table1[[#This Row],[Pages]]&lt;=299,"Short",Table1[[#This Row],[Pages]]&lt;=499,"Medium",Table1[[#This Row],[Pages]]&lt;=699,"Long",Table1[[#This Row],[Pages]]&gt;=700,"Epic")</f>
        <v>Medium</v>
      </c>
      <c r="M3024" t="str" cm="1">
        <f t="array" ref="M3024">_xlfn.IFS(Table1[[#This Row],[Ratings_Count]]&gt;=1000000,"Mega Popular",Table1[[#This Row],[Ratings_Count]]&gt;=100000,"Popular",Table1[[#This Row],[Ratings_Count]]&gt;=10000,"Mid Popular",Table1[[#This Row],[Ratings_Count]]&lt;10000,"Niche")</f>
        <v>Mid Popular</v>
      </c>
      <c r="N3024" t="str">
        <f>IF(AND(Table1[[#This Row],[Rating]]&gt;=4.2, Table1[[#This Row],[Ratings_Count]]&lt;10000), "Hidden Gem", "Not a Hidden Gem")</f>
        <v>Not a Hidden Gem</v>
      </c>
    </row>
    <row r="3025" spans="1:14" x14ac:dyDescent="0.25">
      <c r="A3025" t="s">
        <v>3837</v>
      </c>
      <c r="B3025" t="s">
        <v>3838</v>
      </c>
      <c r="C3025">
        <v>4.04</v>
      </c>
      <c r="D3025" t="s">
        <v>11</v>
      </c>
      <c r="E3025">
        <v>276</v>
      </c>
      <c r="F3025">
        <v>208</v>
      </c>
      <c r="G3025">
        <v>11</v>
      </c>
      <c r="H3025">
        <v>2005</v>
      </c>
      <c r="I3025" t="s">
        <v>393</v>
      </c>
      <c r="J3025" t="s">
        <v>13</v>
      </c>
      <c r="K3025" t="str" cm="1">
        <f t="array" ref="K3025">_xlfn.IFS(Table1[[#This Row],[Rating]] &gt;=4.5, "Elite",Table1[[#This Row],[Rating]]&gt;=4, "Highly Rated", Table1[[#This Row],[Rating]]&gt;=3.5,"Above Average", Table1[[#This Row],[Rating]]&lt;3.5, "Average or Below")</f>
        <v>Highly Rated</v>
      </c>
      <c r="L3025" t="str" cm="1">
        <f t="array" ref="L3025">_xlfn.IFS(Table1[[#This Row],[Pages]]&lt;=150,"Very Short",Table1[[#This Row],[Pages]]&lt;=299,"Short",Table1[[#This Row],[Pages]]&lt;=499,"Medium",Table1[[#This Row],[Pages]]&lt;=699,"Long",Table1[[#This Row],[Pages]]&gt;=700,"Epic")</f>
        <v>Short</v>
      </c>
      <c r="M3025" t="str" cm="1">
        <f t="array" ref="M3025">_xlfn.IFS(Table1[[#This Row],[Ratings_Count]]&gt;=1000000,"Mega Popular",Table1[[#This Row],[Ratings_Count]]&gt;=100000,"Popular",Table1[[#This Row],[Ratings_Count]]&gt;=10000,"Mid Popular",Table1[[#This Row],[Ratings_Count]]&lt;10000,"Niche")</f>
        <v>Niche</v>
      </c>
      <c r="N3025" t="str">
        <f>IF(AND(Table1[[#This Row],[Rating]]&gt;=4.2, Table1[[#This Row],[Ratings_Count]]&lt;10000), "Hidden Gem", "Not a Hidden Gem")</f>
        <v>Not a Hidden Gem</v>
      </c>
    </row>
    <row r="3026" spans="1:14" x14ac:dyDescent="0.25">
      <c r="A3026" t="s">
        <v>4073</v>
      </c>
      <c r="B3026" t="s">
        <v>4074</v>
      </c>
      <c r="C3026">
        <v>4.04</v>
      </c>
      <c r="D3026" t="s">
        <v>11</v>
      </c>
      <c r="E3026">
        <v>640</v>
      </c>
      <c r="F3026">
        <v>4947</v>
      </c>
      <c r="G3026">
        <v>119</v>
      </c>
      <c r="H3026">
        <v>2004</v>
      </c>
      <c r="I3026" t="s">
        <v>4075</v>
      </c>
      <c r="J3026" t="s">
        <v>13</v>
      </c>
      <c r="K3026" t="str" cm="1">
        <f t="array" ref="K3026">_xlfn.IFS(Table1[[#This Row],[Rating]] &gt;=4.5, "Elite",Table1[[#This Row],[Rating]]&gt;=4, "Highly Rated", Table1[[#This Row],[Rating]]&gt;=3.5,"Above Average", Table1[[#This Row],[Rating]]&lt;3.5, "Average or Below")</f>
        <v>Highly Rated</v>
      </c>
      <c r="L3026" t="str" cm="1">
        <f t="array" ref="L3026">_xlfn.IFS(Table1[[#This Row],[Pages]]&lt;=150,"Very Short",Table1[[#This Row],[Pages]]&lt;=299,"Short",Table1[[#This Row],[Pages]]&lt;=499,"Medium",Table1[[#This Row],[Pages]]&lt;=699,"Long",Table1[[#This Row],[Pages]]&gt;=700,"Epic")</f>
        <v>Long</v>
      </c>
      <c r="M3026" t="str" cm="1">
        <f t="array" ref="M3026">_xlfn.IFS(Table1[[#This Row],[Ratings_Count]]&gt;=1000000,"Mega Popular",Table1[[#This Row],[Ratings_Count]]&gt;=100000,"Popular",Table1[[#This Row],[Ratings_Count]]&gt;=10000,"Mid Popular",Table1[[#This Row],[Ratings_Count]]&lt;10000,"Niche")</f>
        <v>Niche</v>
      </c>
      <c r="N3026" t="str">
        <f>IF(AND(Table1[[#This Row],[Rating]]&gt;=4.2, Table1[[#This Row],[Ratings_Count]]&lt;10000), "Hidden Gem", "Not a Hidden Gem")</f>
        <v>Not a Hidden Gem</v>
      </c>
    </row>
    <row r="3027" spans="1:14" x14ac:dyDescent="0.25">
      <c r="A3027" t="s">
        <v>4391</v>
      </c>
      <c r="B3027" t="s">
        <v>1255</v>
      </c>
      <c r="C3027">
        <v>4.04</v>
      </c>
      <c r="D3027" t="s">
        <v>11</v>
      </c>
      <c r="E3027">
        <v>310</v>
      </c>
      <c r="F3027">
        <v>6046</v>
      </c>
      <c r="G3027">
        <v>174</v>
      </c>
      <c r="H3027">
        <v>2004</v>
      </c>
      <c r="I3027" t="s">
        <v>4389</v>
      </c>
      <c r="J3027" t="s">
        <v>13</v>
      </c>
      <c r="K3027" t="str" cm="1">
        <f t="array" ref="K3027">_xlfn.IFS(Table1[[#This Row],[Rating]] &gt;=4.5, "Elite",Table1[[#This Row],[Rating]]&gt;=4, "Highly Rated", Table1[[#This Row],[Rating]]&gt;=3.5,"Above Average", Table1[[#This Row],[Rating]]&lt;3.5, "Average or Below")</f>
        <v>Highly Rated</v>
      </c>
      <c r="L3027" t="str" cm="1">
        <f t="array" ref="L3027">_xlfn.IFS(Table1[[#This Row],[Pages]]&lt;=150,"Very Short",Table1[[#This Row],[Pages]]&lt;=299,"Short",Table1[[#This Row],[Pages]]&lt;=499,"Medium",Table1[[#This Row],[Pages]]&lt;=699,"Long",Table1[[#This Row],[Pages]]&gt;=700,"Epic")</f>
        <v>Medium</v>
      </c>
      <c r="M3027" t="str" cm="1">
        <f t="array" ref="M3027">_xlfn.IFS(Table1[[#This Row],[Ratings_Count]]&gt;=1000000,"Mega Popular",Table1[[#This Row],[Ratings_Count]]&gt;=100000,"Popular",Table1[[#This Row],[Ratings_Count]]&gt;=10000,"Mid Popular",Table1[[#This Row],[Ratings_Count]]&lt;10000,"Niche")</f>
        <v>Niche</v>
      </c>
      <c r="N3027" t="str">
        <f>IF(AND(Table1[[#This Row],[Rating]]&gt;=4.2, Table1[[#This Row],[Ratings_Count]]&lt;10000), "Hidden Gem", "Not a Hidden Gem")</f>
        <v>Not a Hidden Gem</v>
      </c>
    </row>
    <row r="3028" spans="1:14" x14ac:dyDescent="0.25">
      <c r="A3028" t="s">
        <v>4401</v>
      </c>
      <c r="B3028" t="s">
        <v>820</v>
      </c>
      <c r="C3028">
        <v>4.04</v>
      </c>
      <c r="D3028" t="s">
        <v>11</v>
      </c>
      <c r="E3028">
        <v>304</v>
      </c>
      <c r="F3028">
        <v>1783</v>
      </c>
      <c r="G3028">
        <v>93</v>
      </c>
      <c r="H3028">
        <v>2004</v>
      </c>
      <c r="I3028" t="s">
        <v>821</v>
      </c>
      <c r="J3028" t="s">
        <v>13</v>
      </c>
      <c r="K3028" t="str" cm="1">
        <f t="array" ref="K3028">_xlfn.IFS(Table1[[#This Row],[Rating]] &gt;=4.5, "Elite",Table1[[#This Row],[Rating]]&gt;=4, "Highly Rated", Table1[[#This Row],[Rating]]&gt;=3.5,"Above Average", Table1[[#This Row],[Rating]]&lt;3.5, "Average or Below")</f>
        <v>Highly Rated</v>
      </c>
      <c r="L3028" t="str" cm="1">
        <f t="array" ref="L3028">_xlfn.IFS(Table1[[#This Row],[Pages]]&lt;=150,"Very Short",Table1[[#This Row],[Pages]]&lt;=299,"Short",Table1[[#This Row],[Pages]]&lt;=499,"Medium",Table1[[#This Row],[Pages]]&lt;=699,"Long",Table1[[#This Row],[Pages]]&gt;=700,"Epic")</f>
        <v>Medium</v>
      </c>
      <c r="M3028" t="str" cm="1">
        <f t="array" ref="M3028">_xlfn.IFS(Table1[[#This Row],[Ratings_Count]]&gt;=1000000,"Mega Popular",Table1[[#This Row],[Ratings_Count]]&gt;=100000,"Popular",Table1[[#This Row],[Ratings_Count]]&gt;=10000,"Mid Popular",Table1[[#This Row],[Ratings_Count]]&lt;10000,"Niche")</f>
        <v>Niche</v>
      </c>
      <c r="N3028" t="str">
        <f>IF(AND(Table1[[#This Row],[Rating]]&gt;=4.2, Table1[[#This Row],[Ratings_Count]]&lt;10000), "Hidden Gem", "Not a Hidden Gem")</f>
        <v>Not a Hidden Gem</v>
      </c>
    </row>
    <row r="3029" spans="1:14" x14ac:dyDescent="0.25">
      <c r="A3029" t="s">
        <v>4427</v>
      </c>
      <c r="B3029" t="s">
        <v>4428</v>
      </c>
      <c r="C3029">
        <v>4.04</v>
      </c>
      <c r="D3029" t="s">
        <v>11</v>
      </c>
      <c r="E3029">
        <v>256</v>
      </c>
      <c r="F3029">
        <v>1123</v>
      </c>
      <c r="G3029">
        <v>62</v>
      </c>
      <c r="H3029">
        <v>2004</v>
      </c>
      <c r="I3029" t="s">
        <v>719</v>
      </c>
      <c r="J3029" t="s">
        <v>13</v>
      </c>
      <c r="K3029" t="str" cm="1">
        <f t="array" ref="K3029">_xlfn.IFS(Table1[[#This Row],[Rating]] &gt;=4.5, "Elite",Table1[[#This Row],[Rating]]&gt;=4, "Highly Rated", Table1[[#This Row],[Rating]]&gt;=3.5,"Above Average", Table1[[#This Row],[Rating]]&lt;3.5, "Average or Below")</f>
        <v>Highly Rated</v>
      </c>
      <c r="L3029" t="str" cm="1">
        <f t="array" ref="L3029">_xlfn.IFS(Table1[[#This Row],[Pages]]&lt;=150,"Very Short",Table1[[#This Row],[Pages]]&lt;=299,"Short",Table1[[#This Row],[Pages]]&lt;=499,"Medium",Table1[[#This Row],[Pages]]&lt;=699,"Long",Table1[[#This Row],[Pages]]&gt;=700,"Epic")</f>
        <v>Short</v>
      </c>
      <c r="M3029" t="str" cm="1">
        <f t="array" ref="M3029">_xlfn.IFS(Table1[[#This Row],[Ratings_Count]]&gt;=1000000,"Mega Popular",Table1[[#This Row],[Ratings_Count]]&gt;=100000,"Popular",Table1[[#This Row],[Ratings_Count]]&gt;=10000,"Mid Popular",Table1[[#This Row],[Ratings_Count]]&lt;10000,"Niche")</f>
        <v>Niche</v>
      </c>
      <c r="N3029" t="str">
        <f>IF(AND(Table1[[#This Row],[Rating]]&gt;=4.2, Table1[[#This Row],[Ratings_Count]]&lt;10000), "Hidden Gem", "Not a Hidden Gem")</f>
        <v>Not a Hidden Gem</v>
      </c>
    </row>
    <row r="3030" spans="1:14" x14ac:dyDescent="0.25">
      <c r="A3030" t="s">
        <v>4501</v>
      </c>
      <c r="B3030" t="s">
        <v>4502</v>
      </c>
      <c r="C3030">
        <v>4.04</v>
      </c>
      <c r="D3030" t="s">
        <v>11</v>
      </c>
      <c r="E3030">
        <v>272</v>
      </c>
      <c r="F3030">
        <v>73</v>
      </c>
      <c r="G3030">
        <v>5</v>
      </c>
      <c r="H3030">
        <v>2004</v>
      </c>
      <c r="I3030" t="s">
        <v>3448</v>
      </c>
      <c r="J3030" t="s">
        <v>13</v>
      </c>
      <c r="K3030" t="str" cm="1">
        <f t="array" ref="K3030">_xlfn.IFS(Table1[[#This Row],[Rating]] &gt;=4.5, "Elite",Table1[[#This Row],[Rating]]&gt;=4, "Highly Rated", Table1[[#This Row],[Rating]]&gt;=3.5,"Above Average", Table1[[#This Row],[Rating]]&lt;3.5, "Average or Below")</f>
        <v>Highly Rated</v>
      </c>
      <c r="L3030" t="str" cm="1">
        <f t="array" ref="L3030">_xlfn.IFS(Table1[[#This Row],[Pages]]&lt;=150,"Very Short",Table1[[#This Row],[Pages]]&lt;=299,"Short",Table1[[#This Row],[Pages]]&lt;=499,"Medium",Table1[[#This Row],[Pages]]&lt;=699,"Long",Table1[[#This Row],[Pages]]&gt;=700,"Epic")</f>
        <v>Short</v>
      </c>
      <c r="M3030" t="str" cm="1">
        <f t="array" ref="M3030">_xlfn.IFS(Table1[[#This Row],[Ratings_Count]]&gt;=1000000,"Mega Popular",Table1[[#This Row],[Ratings_Count]]&gt;=100000,"Popular",Table1[[#This Row],[Ratings_Count]]&gt;=10000,"Mid Popular",Table1[[#This Row],[Ratings_Count]]&lt;10000,"Niche")</f>
        <v>Niche</v>
      </c>
      <c r="N3030" t="str">
        <f>IF(AND(Table1[[#This Row],[Rating]]&gt;=4.2, Table1[[#This Row],[Ratings_Count]]&lt;10000), "Hidden Gem", "Not a Hidden Gem")</f>
        <v>Not a Hidden Gem</v>
      </c>
    </row>
    <row r="3031" spans="1:14" x14ac:dyDescent="0.25">
      <c r="A3031" t="s">
        <v>4512</v>
      </c>
      <c r="B3031" t="s">
        <v>4513</v>
      </c>
      <c r="C3031">
        <v>4.04</v>
      </c>
      <c r="D3031" t="s">
        <v>11</v>
      </c>
      <c r="E3031">
        <v>560</v>
      </c>
      <c r="F3031">
        <v>13592</v>
      </c>
      <c r="G3031">
        <v>897</v>
      </c>
      <c r="H3031">
        <v>2004</v>
      </c>
      <c r="I3031" t="s">
        <v>144</v>
      </c>
      <c r="J3031" t="s">
        <v>13</v>
      </c>
      <c r="K3031" t="str" cm="1">
        <f t="array" ref="K3031">_xlfn.IFS(Table1[[#This Row],[Rating]] &gt;=4.5, "Elite",Table1[[#This Row],[Rating]]&gt;=4, "Highly Rated", Table1[[#This Row],[Rating]]&gt;=3.5,"Above Average", Table1[[#This Row],[Rating]]&lt;3.5, "Average or Below")</f>
        <v>Highly Rated</v>
      </c>
      <c r="L3031" t="str" cm="1">
        <f t="array" ref="L3031">_xlfn.IFS(Table1[[#This Row],[Pages]]&lt;=150,"Very Short",Table1[[#This Row],[Pages]]&lt;=299,"Short",Table1[[#This Row],[Pages]]&lt;=499,"Medium",Table1[[#This Row],[Pages]]&lt;=699,"Long",Table1[[#This Row],[Pages]]&gt;=700,"Epic")</f>
        <v>Long</v>
      </c>
      <c r="M3031" t="str" cm="1">
        <f t="array" ref="M3031">_xlfn.IFS(Table1[[#This Row],[Ratings_Count]]&gt;=1000000,"Mega Popular",Table1[[#This Row],[Ratings_Count]]&gt;=100000,"Popular",Table1[[#This Row],[Ratings_Count]]&gt;=10000,"Mid Popular",Table1[[#This Row],[Ratings_Count]]&lt;10000,"Niche")</f>
        <v>Mid Popular</v>
      </c>
      <c r="N3031" t="str">
        <f>IF(AND(Table1[[#This Row],[Rating]]&gt;=4.2, Table1[[#This Row],[Ratings_Count]]&lt;10000), "Hidden Gem", "Not a Hidden Gem")</f>
        <v>Not a Hidden Gem</v>
      </c>
    </row>
    <row r="3032" spans="1:14" x14ac:dyDescent="0.25">
      <c r="A3032" t="s">
        <v>4822</v>
      </c>
      <c r="B3032" t="s">
        <v>4823</v>
      </c>
      <c r="C3032">
        <v>4.04</v>
      </c>
      <c r="D3032" t="s">
        <v>11</v>
      </c>
      <c r="E3032">
        <v>512</v>
      </c>
      <c r="F3032">
        <v>424</v>
      </c>
      <c r="G3032">
        <v>13</v>
      </c>
      <c r="H3032">
        <v>2004</v>
      </c>
      <c r="I3032" t="s">
        <v>2135</v>
      </c>
      <c r="J3032" t="s">
        <v>2014</v>
      </c>
      <c r="K3032" t="str" cm="1">
        <f t="array" ref="K3032">_xlfn.IFS(Table1[[#This Row],[Rating]] &gt;=4.5, "Elite",Table1[[#This Row],[Rating]]&gt;=4, "Highly Rated", Table1[[#This Row],[Rating]]&gt;=3.5,"Above Average", Table1[[#This Row],[Rating]]&lt;3.5, "Average or Below")</f>
        <v>Highly Rated</v>
      </c>
      <c r="L3032" t="str" cm="1">
        <f t="array" ref="L3032">_xlfn.IFS(Table1[[#This Row],[Pages]]&lt;=150,"Very Short",Table1[[#This Row],[Pages]]&lt;=299,"Short",Table1[[#This Row],[Pages]]&lt;=499,"Medium",Table1[[#This Row],[Pages]]&lt;=699,"Long",Table1[[#This Row],[Pages]]&gt;=700,"Epic")</f>
        <v>Long</v>
      </c>
      <c r="M3032" t="str" cm="1">
        <f t="array" ref="M3032">_xlfn.IFS(Table1[[#This Row],[Ratings_Count]]&gt;=1000000,"Mega Popular",Table1[[#This Row],[Ratings_Count]]&gt;=100000,"Popular",Table1[[#This Row],[Ratings_Count]]&gt;=10000,"Mid Popular",Table1[[#This Row],[Ratings_Count]]&lt;10000,"Niche")</f>
        <v>Niche</v>
      </c>
      <c r="N3032" t="str">
        <f>IF(AND(Table1[[#This Row],[Rating]]&gt;=4.2, Table1[[#This Row],[Ratings_Count]]&lt;10000), "Hidden Gem", "Not a Hidden Gem")</f>
        <v>Not a Hidden Gem</v>
      </c>
    </row>
    <row r="3033" spans="1:14" x14ac:dyDescent="0.25">
      <c r="A3033" t="s">
        <v>4928</v>
      </c>
      <c r="B3033" t="s">
        <v>4929</v>
      </c>
      <c r="C3033">
        <v>4.04</v>
      </c>
      <c r="D3033" t="s">
        <v>11</v>
      </c>
      <c r="E3033">
        <v>384</v>
      </c>
      <c r="F3033">
        <v>189</v>
      </c>
      <c r="G3033">
        <v>14</v>
      </c>
      <c r="H3033">
        <v>2004</v>
      </c>
      <c r="I3033" t="s">
        <v>2048</v>
      </c>
      <c r="J3033" t="s">
        <v>2014</v>
      </c>
      <c r="K3033" t="str" cm="1">
        <f t="array" ref="K3033">_xlfn.IFS(Table1[[#This Row],[Rating]] &gt;=4.5, "Elite",Table1[[#This Row],[Rating]]&gt;=4, "Highly Rated", Table1[[#This Row],[Rating]]&gt;=3.5,"Above Average", Table1[[#This Row],[Rating]]&lt;3.5, "Average or Below")</f>
        <v>Highly Rated</v>
      </c>
      <c r="L3033" t="str" cm="1">
        <f t="array" ref="L3033">_xlfn.IFS(Table1[[#This Row],[Pages]]&lt;=150,"Very Short",Table1[[#This Row],[Pages]]&lt;=299,"Short",Table1[[#This Row],[Pages]]&lt;=499,"Medium",Table1[[#This Row],[Pages]]&lt;=699,"Long",Table1[[#This Row],[Pages]]&gt;=700,"Epic")</f>
        <v>Medium</v>
      </c>
      <c r="M3033" t="str" cm="1">
        <f t="array" ref="M3033">_xlfn.IFS(Table1[[#This Row],[Ratings_Count]]&gt;=1000000,"Mega Popular",Table1[[#This Row],[Ratings_Count]]&gt;=100000,"Popular",Table1[[#This Row],[Ratings_Count]]&gt;=10000,"Mid Popular",Table1[[#This Row],[Ratings_Count]]&lt;10000,"Niche")</f>
        <v>Niche</v>
      </c>
      <c r="N3033" t="str">
        <f>IF(AND(Table1[[#This Row],[Rating]]&gt;=4.2, Table1[[#This Row],[Ratings_Count]]&lt;10000), "Hidden Gem", "Not a Hidden Gem")</f>
        <v>Not a Hidden Gem</v>
      </c>
    </row>
    <row r="3034" spans="1:14" x14ac:dyDescent="0.25">
      <c r="A3034" t="s">
        <v>5143</v>
      </c>
      <c r="B3034" t="s">
        <v>758</v>
      </c>
      <c r="C3034">
        <v>4.04</v>
      </c>
      <c r="D3034" t="s">
        <v>11</v>
      </c>
      <c r="E3034">
        <v>280</v>
      </c>
      <c r="F3034">
        <v>14549</v>
      </c>
      <c r="G3034">
        <v>468</v>
      </c>
      <c r="H3034">
        <v>2003</v>
      </c>
      <c r="I3034" t="s">
        <v>2269</v>
      </c>
      <c r="J3034" t="s">
        <v>2014</v>
      </c>
      <c r="K3034" t="str" cm="1">
        <f t="array" ref="K3034">_xlfn.IFS(Table1[[#This Row],[Rating]] &gt;=4.5, "Elite",Table1[[#This Row],[Rating]]&gt;=4, "Highly Rated", Table1[[#This Row],[Rating]]&gt;=3.5,"Above Average", Table1[[#This Row],[Rating]]&lt;3.5, "Average or Below")</f>
        <v>Highly Rated</v>
      </c>
      <c r="L3034" t="str" cm="1">
        <f t="array" ref="L3034">_xlfn.IFS(Table1[[#This Row],[Pages]]&lt;=150,"Very Short",Table1[[#This Row],[Pages]]&lt;=299,"Short",Table1[[#This Row],[Pages]]&lt;=499,"Medium",Table1[[#This Row],[Pages]]&lt;=699,"Long",Table1[[#This Row],[Pages]]&gt;=700,"Epic")</f>
        <v>Short</v>
      </c>
      <c r="M3034" t="str" cm="1">
        <f t="array" ref="M3034">_xlfn.IFS(Table1[[#This Row],[Ratings_Count]]&gt;=1000000,"Mega Popular",Table1[[#This Row],[Ratings_Count]]&gt;=100000,"Popular",Table1[[#This Row],[Ratings_Count]]&gt;=10000,"Mid Popular",Table1[[#This Row],[Ratings_Count]]&lt;10000,"Niche")</f>
        <v>Mid Popular</v>
      </c>
      <c r="N3034" t="str">
        <f>IF(AND(Table1[[#This Row],[Rating]]&gt;=4.2, Table1[[#This Row],[Ratings_Count]]&lt;10000), "Hidden Gem", "Not a Hidden Gem")</f>
        <v>Not a Hidden Gem</v>
      </c>
    </row>
    <row r="3035" spans="1:14" x14ac:dyDescent="0.25">
      <c r="A3035" t="s">
        <v>5158</v>
      </c>
      <c r="B3035" t="s">
        <v>2123</v>
      </c>
      <c r="C3035">
        <v>4.04</v>
      </c>
      <c r="D3035" t="s">
        <v>11</v>
      </c>
      <c r="E3035">
        <v>405</v>
      </c>
      <c r="F3035">
        <v>13491</v>
      </c>
      <c r="G3035">
        <v>506</v>
      </c>
      <c r="H3035">
        <v>2003</v>
      </c>
      <c r="I3035" t="s">
        <v>5159</v>
      </c>
      <c r="J3035" t="s">
        <v>2014</v>
      </c>
      <c r="K3035" t="str" cm="1">
        <f t="array" ref="K3035">_xlfn.IFS(Table1[[#This Row],[Rating]] &gt;=4.5, "Elite",Table1[[#This Row],[Rating]]&gt;=4, "Highly Rated", Table1[[#This Row],[Rating]]&gt;=3.5,"Above Average", Table1[[#This Row],[Rating]]&lt;3.5, "Average or Below")</f>
        <v>Highly Rated</v>
      </c>
      <c r="L3035" t="str" cm="1">
        <f t="array" ref="L3035">_xlfn.IFS(Table1[[#This Row],[Pages]]&lt;=150,"Very Short",Table1[[#This Row],[Pages]]&lt;=299,"Short",Table1[[#This Row],[Pages]]&lt;=499,"Medium",Table1[[#This Row],[Pages]]&lt;=699,"Long",Table1[[#This Row],[Pages]]&gt;=700,"Epic")</f>
        <v>Medium</v>
      </c>
      <c r="M3035" t="str" cm="1">
        <f t="array" ref="M3035">_xlfn.IFS(Table1[[#This Row],[Ratings_Count]]&gt;=1000000,"Mega Popular",Table1[[#This Row],[Ratings_Count]]&gt;=100000,"Popular",Table1[[#This Row],[Ratings_Count]]&gt;=10000,"Mid Popular",Table1[[#This Row],[Ratings_Count]]&lt;10000,"Niche")</f>
        <v>Mid Popular</v>
      </c>
      <c r="N3035" t="str">
        <f>IF(AND(Table1[[#This Row],[Rating]]&gt;=4.2, Table1[[#This Row],[Ratings_Count]]&lt;10000), "Hidden Gem", "Not a Hidden Gem")</f>
        <v>Not a Hidden Gem</v>
      </c>
    </row>
    <row r="3036" spans="1:14" x14ac:dyDescent="0.25">
      <c r="A3036" t="s">
        <v>5164</v>
      </c>
      <c r="B3036" t="s">
        <v>2273</v>
      </c>
      <c r="C3036">
        <v>4.04</v>
      </c>
      <c r="D3036" t="s">
        <v>11</v>
      </c>
      <c r="E3036">
        <v>336</v>
      </c>
      <c r="F3036">
        <v>1063</v>
      </c>
      <c r="G3036">
        <v>159</v>
      </c>
      <c r="H3036">
        <v>2003</v>
      </c>
      <c r="I3036" t="s">
        <v>2085</v>
      </c>
      <c r="J3036" t="s">
        <v>2014</v>
      </c>
      <c r="K3036" t="str" cm="1">
        <f t="array" ref="K3036">_xlfn.IFS(Table1[[#This Row],[Rating]] &gt;=4.5, "Elite",Table1[[#This Row],[Rating]]&gt;=4, "Highly Rated", Table1[[#This Row],[Rating]]&gt;=3.5,"Above Average", Table1[[#This Row],[Rating]]&lt;3.5, "Average or Below")</f>
        <v>Highly Rated</v>
      </c>
      <c r="L3036" t="str" cm="1">
        <f t="array" ref="L3036">_xlfn.IFS(Table1[[#This Row],[Pages]]&lt;=150,"Very Short",Table1[[#This Row],[Pages]]&lt;=299,"Short",Table1[[#This Row],[Pages]]&lt;=499,"Medium",Table1[[#This Row],[Pages]]&lt;=699,"Long",Table1[[#This Row],[Pages]]&gt;=700,"Epic")</f>
        <v>Medium</v>
      </c>
      <c r="M3036" t="str" cm="1">
        <f t="array" ref="M3036">_xlfn.IFS(Table1[[#This Row],[Ratings_Count]]&gt;=1000000,"Mega Popular",Table1[[#This Row],[Ratings_Count]]&gt;=100000,"Popular",Table1[[#This Row],[Ratings_Count]]&gt;=10000,"Mid Popular",Table1[[#This Row],[Ratings_Count]]&lt;10000,"Niche")</f>
        <v>Niche</v>
      </c>
      <c r="N3036" t="str">
        <f>IF(AND(Table1[[#This Row],[Rating]]&gt;=4.2, Table1[[#This Row],[Ratings_Count]]&lt;10000), "Hidden Gem", "Not a Hidden Gem")</f>
        <v>Not a Hidden Gem</v>
      </c>
    </row>
    <row r="3037" spans="1:14" x14ac:dyDescent="0.25">
      <c r="A3037" t="s">
        <v>5266</v>
      </c>
      <c r="B3037" t="s">
        <v>5032</v>
      </c>
      <c r="C3037">
        <v>4.04</v>
      </c>
      <c r="D3037" t="s">
        <v>11</v>
      </c>
      <c r="E3037">
        <v>309</v>
      </c>
      <c r="F3037">
        <v>221</v>
      </c>
      <c r="G3037">
        <v>13</v>
      </c>
      <c r="H3037">
        <v>2003</v>
      </c>
      <c r="I3037" t="s">
        <v>2013</v>
      </c>
      <c r="J3037" t="s">
        <v>2014</v>
      </c>
      <c r="K3037" t="str" cm="1">
        <f t="array" ref="K3037">_xlfn.IFS(Table1[[#This Row],[Rating]] &gt;=4.5, "Elite",Table1[[#This Row],[Rating]]&gt;=4, "Highly Rated", Table1[[#This Row],[Rating]]&gt;=3.5,"Above Average", Table1[[#This Row],[Rating]]&lt;3.5, "Average or Below")</f>
        <v>Highly Rated</v>
      </c>
      <c r="L3037" t="str" cm="1">
        <f t="array" ref="L3037">_xlfn.IFS(Table1[[#This Row],[Pages]]&lt;=150,"Very Short",Table1[[#This Row],[Pages]]&lt;=299,"Short",Table1[[#This Row],[Pages]]&lt;=499,"Medium",Table1[[#This Row],[Pages]]&lt;=699,"Long",Table1[[#This Row],[Pages]]&gt;=700,"Epic")</f>
        <v>Medium</v>
      </c>
      <c r="M3037" t="str" cm="1">
        <f t="array" ref="M3037">_xlfn.IFS(Table1[[#This Row],[Ratings_Count]]&gt;=1000000,"Mega Popular",Table1[[#This Row],[Ratings_Count]]&gt;=100000,"Popular",Table1[[#This Row],[Ratings_Count]]&gt;=10000,"Mid Popular",Table1[[#This Row],[Ratings_Count]]&lt;10000,"Niche")</f>
        <v>Niche</v>
      </c>
      <c r="N3037" t="str">
        <f>IF(AND(Table1[[#This Row],[Rating]]&gt;=4.2, Table1[[#This Row],[Ratings_Count]]&lt;10000), "Hidden Gem", "Not a Hidden Gem")</f>
        <v>Not a Hidden Gem</v>
      </c>
    </row>
    <row r="3038" spans="1:14" x14ac:dyDescent="0.25">
      <c r="A3038" t="s">
        <v>5641</v>
      </c>
      <c r="B3038" t="s">
        <v>32</v>
      </c>
      <c r="C3038">
        <v>4.04</v>
      </c>
      <c r="D3038" t="s">
        <v>11</v>
      </c>
      <c r="E3038">
        <v>384</v>
      </c>
      <c r="F3038">
        <v>2815</v>
      </c>
      <c r="G3038">
        <v>258</v>
      </c>
      <c r="H3038">
        <v>2003</v>
      </c>
      <c r="I3038" t="s">
        <v>441</v>
      </c>
      <c r="J3038" t="s">
        <v>13</v>
      </c>
      <c r="K3038" t="str" cm="1">
        <f t="array" ref="K3038">_xlfn.IFS(Table1[[#This Row],[Rating]] &gt;=4.5, "Elite",Table1[[#This Row],[Rating]]&gt;=4, "Highly Rated", Table1[[#This Row],[Rating]]&gt;=3.5,"Above Average", Table1[[#This Row],[Rating]]&lt;3.5, "Average or Below")</f>
        <v>Highly Rated</v>
      </c>
      <c r="L3038" t="str" cm="1">
        <f t="array" ref="L3038">_xlfn.IFS(Table1[[#This Row],[Pages]]&lt;=150,"Very Short",Table1[[#This Row],[Pages]]&lt;=299,"Short",Table1[[#This Row],[Pages]]&lt;=499,"Medium",Table1[[#This Row],[Pages]]&lt;=699,"Long",Table1[[#This Row],[Pages]]&gt;=700,"Epic")</f>
        <v>Medium</v>
      </c>
      <c r="M3038" t="str" cm="1">
        <f t="array" ref="M3038">_xlfn.IFS(Table1[[#This Row],[Ratings_Count]]&gt;=1000000,"Mega Popular",Table1[[#This Row],[Ratings_Count]]&gt;=100000,"Popular",Table1[[#This Row],[Ratings_Count]]&gt;=10000,"Mid Popular",Table1[[#This Row],[Ratings_Count]]&lt;10000,"Niche")</f>
        <v>Niche</v>
      </c>
      <c r="N3038" t="str">
        <f>IF(AND(Table1[[#This Row],[Rating]]&gt;=4.2, Table1[[#This Row],[Ratings_Count]]&lt;10000), "Hidden Gem", "Not a Hidden Gem")</f>
        <v>Not a Hidden Gem</v>
      </c>
    </row>
    <row r="3039" spans="1:14" x14ac:dyDescent="0.25">
      <c r="A3039" t="s">
        <v>5693</v>
      </c>
      <c r="B3039" t="s">
        <v>1221</v>
      </c>
      <c r="C3039">
        <v>4.04</v>
      </c>
      <c r="D3039" t="s">
        <v>11</v>
      </c>
      <c r="E3039">
        <v>126</v>
      </c>
      <c r="F3039">
        <v>8405</v>
      </c>
      <c r="G3039">
        <v>309</v>
      </c>
      <c r="H3039">
        <v>2003</v>
      </c>
      <c r="I3039" t="s">
        <v>147</v>
      </c>
      <c r="J3039" t="s">
        <v>13</v>
      </c>
      <c r="K3039" t="str" cm="1">
        <f t="array" ref="K3039">_xlfn.IFS(Table1[[#This Row],[Rating]] &gt;=4.5, "Elite",Table1[[#This Row],[Rating]]&gt;=4, "Highly Rated", Table1[[#This Row],[Rating]]&gt;=3.5,"Above Average", Table1[[#This Row],[Rating]]&lt;3.5, "Average or Below")</f>
        <v>Highly Rated</v>
      </c>
      <c r="L3039" t="str" cm="1">
        <f t="array" ref="L3039">_xlfn.IFS(Table1[[#This Row],[Pages]]&lt;=150,"Very Short",Table1[[#This Row],[Pages]]&lt;=299,"Short",Table1[[#This Row],[Pages]]&lt;=499,"Medium",Table1[[#This Row],[Pages]]&lt;=699,"Long",Table1[[#This Row],[Pages]]&gt;=700,"Epic")</f>
        <v>Very Short</v>
      </c>
      <c r="M3039" t="str" cm="1">
        <f t="array" ref="M3039">_xlfn.IFS(Table1[[#This Row],[Ratings_Count]]&gt;=1000000,"Mega Popular",Table1[[#This Row],[Ratings_Count]]&gt;=100000,"Popular",Table1[[#This Row],[Ratings_Count]]&gt;=10000,"Mid Popular",Table1[[#This Row],[Ratings_Count]]&lt;10000,"Niche")</f>
        <v>Niche</v>
      </c>
      <c r="N3039" t="str">
        <f>IF(AND(Table1[[#This Row],[Rating]]&gt;=4.2, Table1[[#This Row],[Ratings_Count]]&lt;10000), "Hidden Gem", "Not a Hidden Gem")</f>
        <v>Not a Hidden Gem</v>
      </c>
    </row>
    <row r="3040" spans="1:14" x14ac:dyDescent="0.25">
      <c r="A3040" t="s">
        <v>5747</v>
      </c>
      <c r="B3040" t="s">
        <v>1329</v>
      </c>
      <c r="C3040">
        <v>4.04</v>
      </c>
      <c r="D3040" t="s">
        <v>11</v>
      </c>
      <c r="E3040">
        <v>288</v>
      </c>
      <c r="F3040">
        <v>302</v>
      </c>
      <c r="G3040">
        <v>8</v>
      </c>
      <c r="H3040">
        <v>2003</v>
      </c>
      <c r="I3040" t="s">
        <v>2795</v>
      </c>
      <c r="J3040" t="s">
        <v>13</v>
      </c>
      <c r="K3040" t="str" cm="1">
        <f t="array" ref="K3040">_xlfn.IFS(Table1[[#This Row],[Rating]] &gt;=4.5, "Elite",Table1[[#This Row],[Rating]]&gt;=4, "Highly Rated", Table1[[#This Row],[Rating]]&gt;=3.5,"Above Average", Table1[[#This Row],[Rating]]&lt;3.5, "Average or Below")</f>
        <v>Highly Rated</v>
      </c>
      <c r="L3040" t="str" cm="1">
        <f t="array" ref="L3040">_xlfn.IFS(Table1[[#This Row],[Pages]]&lt;=150,"Very Short",Table1[[#This Row],[Pages]]&lt;=299,"Short",Table1[[#This Row],[Pages]]&lt;=499,"Medium",Table1[[#This Row],[Pages]]&lt;=699,"Long",Table1[[#This Row],[Pages]]&gt;=700,"Epic")</f>
        <v>Short</v>
      </c>
      <c r="M3040" t="str" cm="1">
        <f t="array" ref="M3040">_xlfn.IFS(Table1[[#This Row],[Ratings_Count]]&gt;=1000000,"Mega Popular",Table1[[#This Row],[Ratings_Count]]&gt;=100000,"Popular",Table1[[#This Row],[Ratings_Count]]&gt;=10000,"Mid Popular",Table1[[#This Row],[Ratings_Count]]&lt;10000,"Niche")</f>
        <v>Niche</v>
      </c>
      <c r="N3040" t="str">
        <f>IF(AND(Table1[[#This Row],[Rating]]&gt;=4.2, Table1[[#This Row],[Ratings_Count]]&lt;10000), "Hidden Gem", "Not a Hidden Gem")</f>
        <v>Not a Hidden Gem</v>
      </c>
    </row>
    <row r="3041" spans="1:14" x14ac:dyDescent="0.25">
      <c r="A3041" t="s">
        <v>5870</v>
      </c>
      <c r="B3041" t="s">
        <v>5871</v>
      </c>
      <c r="C3041">
        <v>4.04</v>
      </c>
      <c r="D3041" t="s">
        <v>11</v>
      </c>
      <c r="E3041">
        <v>400</v>
      </c>
      <c r="F3041">
        <v>1824</v>
      </c>
      <c r="G3041">
        <v>71</v>
      </c>
      <c r="H3041">
        <v>2003</v>
      </c>
      <c r="I3041" t="s">
        <v>36</v>
      </c>
      <c r="J3041" t="s">
        <v>13</v>
      </c>
      <c r="K3041" t="str" cm="1">
        <f t="array" ref="K3041">_xlfn.IFS(Table1[[#This Row],[Rating]] &gt;=4.5, "Elite",Table1[[#This Row],[Rating]]&gt;=4, "Highly Rated", Table1[[#This Row],[Rating]]&gt;=3.5,"Above Average", Table1[[#This Row],[Rating]]&lt;3.5, "Average or Below")</f>
        <v>Highly Rated</v>
      </c>
      <c r="L3041" t="str" cm="1">
        <f t="array" ref="L3041">_xlfn.IFS(Table1[[#This Row],[Pages]]&lt;=150,"Very Short",Table1[[#This Row],[Pages]]&lt;=299,"Short",Table1[[#This Row],[Pages]]&lt;=499,"Medium",Table1[[#This Row],[Pages]]&lt;=699,"Long",Table1[[#This Row],[Pages]]&gt;=700,"Epic")</f>
        <v>Medium</v>
      </c>
      <c r="M3041" t="str" cm="1">
        <f t="array" ref="M3041">_xlfn.IFS(Table1[[#This Row],[Ratings_Count]]&gt;=1000000,"Mega Popular",Table1[[#This Row],[Ratings_Count]]&gt;=100000,"Popular",Table1[[#This Row],[Ratings_Count]]&gt;=10000,"Mid Popular",Table1[[#This Row],[Ratings_Count]]&lt;10000,"Niche")</f>
        <v>Niche</v>
      </c>
      <c r="N3041" t="str">
        <f>IF(AND(Table1[[#This Row],[Rating]]&gt;=4.2, Table1[[#This Row],[Ratings_Count]]&lt;10000), "Hidden Gem", "Not a Hidden Gem")</f>
        <v>Not a Hidden Gem</v>
      </c>
    </row>
    <row r="3042" spans="1:14" x14ac:dyDescent="0.25">
      <c r="A3042" t="s">
        <v>5924</v>
      </c>
      <c r="B3042" t="s">
        <v>1781</v>
      </c>
      <c r="C3042">
        <v>4.04</v>
      </c>
      <c r="D3042" t="s">
        <v>11</v>
      </c>
      <c r="E3042">
        <v>313</v>
      </c>
      <c r="F3042">
        <v>2152</v>
      </c>
      <c r="G3042">
        <v>89</v>
      </c>
      <c r="H3042">
        <v>2003</v>
      </c>
      <c r="I3042" t="s">
        <v>1210</v>
      </c>
      <c r="J3042" t="s">
        <v>13</v>
      </c>
      <c r="K3042" t="str" cm="1">
        <f t="array" ref="K3042">_xlfn.IFS(Table1[[#This Row],[Rating]] &gt;=4.5, "Elite",Table1[[#This Row],[Rating]]&gt;=4, "Highly Rated", Table1[[#This Row],[Rating]]&gt;=3.5,"Above Average", Table1[[#This Row],[Rating]]&lt;3.5, "Average or Below")</f>
        <v>Highly Rated</v>
      </c>
      <c r="L3042" t="str" cm="1">
        <f t="array" ref="L3042">_xlfn.IFS(Table1[[#This Row],[Pages]]&lt;=150,"Very Short",Table1[[#This Row],[Pages]]&lt;=299,"Short",Table1[[#This Row],[Pages]]&lt;=499,"Medium",Table1[[#This Row],[Pages]]&lt;=699,"Long",Table1[[#This Row],[Pages]]&gt;=700,"Epic")</f>
        <v>Medium</v>
      </c>
      <c r="M3042" t="str" cm="1">
        <f t="array" ref="M3042">_xlfn.IFS(Table1[[#This Row],[Ratings_Count]]&gt;=1000000,"Mega Popular",Table1[[#This Row],[Ratings_Count]]&gt;=100000,"Popular",Table1[[#This Row],[Ratings_Count]]&gt;=10000,"Mid Popular",Table1[[#This Row],[Ratings_Count]]&lt;10000,"Niche")</f>
        <v>Niche</v>
      </c>
      <c r="N3042" t="str">
        <f>IF(AND(Table1[[#This Row],[Rating]]&gt;=4.2, Table1[[#This Row],[Ratings_Count]]&lt;10000), "Hidden Gem", "Not a Hidden Gem")</f>
        <v>Not a Hidden Gem</v>
      </c>
    </row>
    <row r="3043" spans="1:14" x14ac:dyDescent="0.25">
      <c r="A3043" t="s">
        <v>6106</v>
      </c>
      <c r="B3043" t="s">
        <v>6107</v>
      </c>
      <c r="C3043">
        <v>4.04</v>
      </c>
      <c r="D3043" t="s">
        <v>11</v>
      </c>
      <c r="E3043">
        <v>400</v>
      </c>
      <c r="F3043">
        <v>262</v>
      </c>
      <c r="G3043">
        <v>32</v>
      </c>
      <c r="H3043">
        <v>2002</v>
      </c>
      <c r="I3043" t="s">
        <v>719</v>
      </c>
      <c r="J3043" t="s">
        <v>13</v>
      </c>
      <c r="K3043" t="str" cm="1">
        <f t="array" ref="K3043">_xlfn.IFS(Table1[[#This Row],[Rating]] &gt;=4.5, "Elite",Table1[[#This Row],[Rating]]&gt;=4, "Highly Rated", Table1[[#This Row],[Rating]]&gt;=3.5,"Above Average", Table1[[#This Row],[Rating]]&lt;3.5, "Average or Below")</f>
        <v>Highly Rated</v>
      </c>
      <c r="L3043" t="str" cm="1">
        <f t="array" ref="L3043">_xlfn.IFS(Table1[[#This Row],[Pages]]&lt;=150,"Very Short",Table1[[#This Row],[Pages]]&lt;=299,"Short",Table1[[#This Row],[Pages]]&lt;=499,"Medium",Table1[[#This Row],[Pages]]&lt;=699,"Long",Table1[[#This Row],[Pages]]&gt;=700,"Epic")</f>
        <v>Medium</v>
      </c>
      <c r="M3043" t="str" cm="1">
        <f t="array" ref="M3043">_xlfn.IFS(Table1[[#This Row],[Ratings_Count]]&gt;=1000000,"Mega Popular",Table1[[#This Row],[Ratings_Count]]&gt;=100000,"Popular",Table1[[#This Row],[Ratings_Count]]&gt;=10000,"Mid Popular",Table1[[#This Row],[Ratings_Count]]&lt;10000,"Niche")</f>
        <v>Niche</v>
      </c>
      <c r="N3043" t="str">
        <f>IF(AND(Table1[[#This Row],[Rating]]&gt;=4.2, Table1[[#This Row],[Ratings_Count]]&lt;10000), "Hidden Gem", "Not a Hidden Gem")</f>
        <v>Not a Hidden Gem</v>
      </c>
    </row>
    <row r="3044" spans="1:14" x14ac:dyDescent="0.25">
      <c r="A3044" t="s">
        <v>6144</v>
      </c>
      <c r="B3044" t="s">
        <v>440</v>
      </c>
      <c r="C3044">
        <v>4.04</v>
      </c>
      <c r="D3044" t="s">
        <v>11</v>
      </c>
      <c r="E3044">
        <v>422</v>
      </c>
      <c r="F3044">
        <v>35517</v>
      </c>
      <c r="G3044">
        <v>1014</v>
      </c>
      <c r="H3044">
        <v>2002</v>
      </c>
      <c r="I3044" t="s">
        <v>6145</v>
      </c>
      <c r="J3044" t="s">
        <v>13</v>
      </c>
      <c r="K3044" t="str" cm="1">
        <f t="array" ref="K3044">_xlfn.IFS(Table1[[#This Row],[Rating]] &gt;=4.5, "Elite",Table1[[#This Row],[Rating]]&gt;=4, "Highly Rated", Table1[[#This Row],[Rating]]&gt;=3.5,"Above Average", Table1[[#This Row],[Rating]]&lt;3.5, "Average or Below")</f>
        <v>Highly Rated</v>
      </c>
      <c r="L3044" t="str" cm="1">
        <f t="array" ref="L3044">_xlfn.IFS(Table1[[#This Row],[Pages]]&lt;=150,"Very Short",Table1[[#This Row],[Pages]]&lt;=299,"Short",Table1[[#This Row],[Pages]]&lt;=499,"Medium",Table1[[#This Row],[Pages]]&lt;=699,"Long",Table1[[#This Row],[Pages]]&gt;=700,"Epic")</f>
        <v>Medium</v>
      </c>
      <c r="M3044" t="str" cm="1">
        <f t="array" ref="M3044">_xlfn.IFS(Table1[[#This Row],[Ratings_Count]]&gt;=1000000,"Mega Popular",Table1[[#This Row],[Ratings_Count]]&gt;=100000,"Popular",Table1[[#This Row],[Ratings_Count]]&gt;=10000,"Mid Popular",Table1[[#This Row],[Ratings_Count]]&lt;10000,"Niche")</f>
        <v>Mid Popular</v>
      </c>
      <c r="N3044" t="str">
        <f>IF(AND(Table1[[#This Row],[Rating]]&gt;=4.2, Table1[[#This Row],[Ratings_Count]]&lt;10000), "Hidden Gem", "Not a Hidden Gem")</f>
        <v>Not a Hidden Gem</v>
      </c>
    </row>
    <row r="3045" spans="1:14" x14ac:dyDescent="0.25">
      <c r="A3045" t="s">
        <v>6185</v>
      </c>
      <c r="B3045" t="s">
        <v>6186</v>
      </c>
      <c r="C3045">
        <v>4.04</v>
      </c>
      <c r="D3045" t="s">
        <v>11</v>
      </c>
      <c r="E3045">
        <v>106</v>
      </c>
      <c r="F3045">
        <v>484</v>
      </c>
      <c r="G3045">
        <v>56</v>
      </c>
      <c r="H3045">
        <v>2002</v>
      </c>
      <c r="I3045" t="s">
        <v>164</v>
      </c>
      <c r="J3045" t="s">
        <v>13</v>
      </c>
      <c r="K3045" t="str" cm="1">
        <f t="array" ref="K3045">_xlfn.IFS(Table1[[#This Row],[Rating]] &gt;=4.5, "Elite",Table1[[#This Row],[Rating]]&gt;=4, "Highly Rated", Table1[[#This Row],[Rating]]&gt;=3.5,"Above Average", Table1[[#This Row],[Rating]]&lt;3.5, "Average or Below")</f>
        <v>Highly Rated</v>
      </c>
      <c r="L3045" t="str" cm="1">
        <f t="array" ref="L3045">_xlfn.IFS(Table1[[#This Row],[Pages]]&lt;=150,"Very Short",Table1[[#This Row],[Pages]]&lt;=299,"Short",Table1[[#This Row],[Pages]]&lt;=499,"Medium",Table1[[#This Row],[Pages]]&lt;=699,"Long",Table1[[#This Row],[Pages]]&gt;=700,"Epic")</f>
        <v>Very Short</v>
      </c>
      <c r="M3045" t="str" cm="1">
        <f t="array" ref="M3045">_xlfn.IFS(Table1[[#This Row],[Ratings_Count]]&gt;=1000000,"Mega Popular",Table1[[#This Row],[Ratings_Count]]&gt;=100000,"Popular",Table1[[#This Row],[Ratings_Count]]&gt;=10000,"Mid Popular",Table1[[#This Row],[Ratings_Count]]&lt;10000,"Niche")</f>
        <v>Niche</v>
      </c>
      <c r="N3045" t="str">
        <f>IF(AND(Table1[[#This Row],[Rating]]&gt;=4.2, Table1[[#This Row],[Ratings_Count]]&lt;10000), "Hidden Gem", "Not a Hidden Gem")</f>
        <v>Not a Hidden Gem</v>
      </c>
    </row>
    <row r="3046" spans="1:14" x14ac:dyDescent="0.25">
      <c r="A3046" t="s">
        <v>6216</v>
      </c>
      <c r="B3046" t="s">
        <v>5552</v>
      </c>
      <c r="C3046">
        <v>4.04</v>
      </c>
      <c r="D3046" t="s">
        <v>11</v>
      </c>
      <c r="E3046">
        <v>640</v>
      </c>
      <c r="F3046">
        <v>41611</v>
      </c>
      <c r="G3046">
        <v>727</v>
      </c>
      <c r="H3046">
        <v>2002</v>
      </c>
      <c r="I3046" t="s">
        <v>6217</v>
      </c>
      <c r="J3046" t="s">
        <v>13</v>
      </c>
      <c r="K3046" t="str" cm="1">
        <f t="array" ref="K3046">_xlfn.IFS(Table1[[#This Row],[Rating]] &gt;=4.5, "Elite",Table1[[#This Row],[Rating]]&gt;=4, "Highly Rated", Table1[[#This Row],[Rating]]&gt;=3.5,"Above Average", Table1[[#This Row],[Rating]]&lt;3.5, "Average or Below")</f>
        <v>Highly Rated</v>
      </c>
      <c r="L3046" t="str" cm="1">
        <f t="array" ref="L3046">_xlfn.IFS(Table1[[#This Row],[Pages]]&lt;=150,"Very Short",Table1[[#This Row],[Pages]]&lt;=299,"Short",Table1[[#This Row],[Pages]]&lt;=499,"Medium",Table1[[#This Row],[Pages]]&lt;=699,"Long",Table1[[#This Row],[Pages]]&gt;=700,"Epic")</f>
        <v>Long</v>
      </c>
      <c r="M3046" t="str" cm="1">
        <f t="array" ref="M3046">_xlfn.IFS(Table1[[#This Row],[Ratings_Count]]&gt;=1000000,"Mega Popular",Table1[[#This Row],[Ratings_Count]]&gt;=100000,"Popular",Table1[[#This Row],[Ratings_Count]]&gt;=10000,"Mid Popular",Table1[[#This Row],[Ratings_Count]]&lt;10000,"Niche")</f>
        <v>Mid Popular</v>
      </c>
      <c r="N3046" t="str">
        <f>IF(AND(Table1[[#This Row],[Rating]]&gt;=4.2, Table1[[#This Row],[Ratings_Count]]&lt;10000), "Hidden Gem", "Not a Hidden Gem")</f>
        <v>Not a Hidden Gem</v>
      </c>
    </row>
    <row r="3047" spans="1:14" x14ac:dyDescent="0.25">
      <c r="A3047" t="s">
        <v>6246</v>
      </c>
      <c r="B3047" t="s">
        <v>886</v>
      </c>
      <c r="C3047">
        <v>4.04</v>
      </c>
      <c r="D3047" t="s">
        <v>11</v>
      </c>
      <c r="E3047">
        <v>276</v>
      </c>
      <c r="F3047">
        <v>24849</v>
      </c>
      <c r="G3047">
        <v>1429</v>
      </c>
      <c r="H3047">
        <v>2002</v>
      </c>
      <c r="I3047" t="s">
        <v>1468</v>
      </c>
      <c r="J3047" t="s">
        <v>13</v>
      </c>
      <c r="K3047" t="str" cm="1">
        <f t="array" ref="K3047">_xlfn.IFS(Table1[[#This Row],[Rating]] &gt;=4.5, "Elite",Table1[[#This Row],[Rating]]&gt;=4, "Highly Rated", Table1[[#This Row],[Rating]]&gt;=3.5,"Above Average", Table1[[#This Row],[Rating]]&lt;3.5, "Average or Below")</f>
        <v>Highly Rated</v>
      </c>
      <c r="L3047" t="str" cm="1">
        <f t="array" ref="L3047">_xlfn.IFS(Table1[[#This Row],[Pages]]&lt;=150,"Very Short",Table1[[#This Row],[Pages]]&lt;=299,"Short",Table1[[#This Row],[Pages]]&lt;=499,"Medium",Table1[[#This Row],[Pages]]&lt;=699,"Long",Table1[[#This Row],[Pages]]&gt;=700,"Epic")</f>
        <v>Short</v>
      </c>
      <c r="M3047" t="str" cm="1">
        <f t="array" ref="M3047">_xlfn.IFS(Table1[[#This Row],[Ratings_Count]]&gt;=1000000,"Mega Popular",Table1[[#This Row],[Ratings_Count]]&gt;=100000,"Popular",Table1[[#This Row],[Ratings_Count]]&gt;=10000,"Mid Popular",Table1[[#This Row],[Ratings_Count]]&lt;10000,"Niche")</f>
        <v>Mid Popular</v>
      </c>
      <c r="N3047" t="str">
        <f>IF(AND(Table1[[#This Row],[Rating]]&gt;=4.2, Table1[[#This Row],[Ratings_Count]]&lt;10000), "Hidden Gem", "Not a Hidden Gem")</f>
        <v>Not a Hidden Gem</v>
      </c>
    </row>
    <row r="3048" spans="1:14" x14ac:dyDescent="0.25">
      <c r="A3048" t="s">
        <v>6335</v>
      </c>
      <c r="B3048" t="s">
        <v>1032</v>
      </c>
      <c r="C3048">
        <v>4.04</v>
      </c>
      <c r="D3048" t="s">
        <v>11</v>
      </c>
      <c r="E3048">
        <v>227</v>
      </c>
      <c r="F3048">
        <v>65444</v>
      </c>
      <c r="G3048">
        <v>2866</v>
      </c>
      <c r="H3048">
        <v>2002</v>
      </c>
      <c r="I3048" t="s">
        <v>1033</v>
      </c>
      <c r="J3048" t="s">
        <v>13</v>
      </c>
      <c r="K3048" t="str" cm="1">
        <f t="array" ref="K3048">_xlfn.IFS(Table1[[#This Row],[Rating]] &gt;=4.5, "Elite",Table1[[#This Row],[Rating]]&gt;=4, "Highly Rated", Table1[[#This Row],[Rating]]&gt;=3.5,"Above Average", Table1[[#This Row],[Rating]]&lt;3.5, "Average or Below")</f>
        <v>Highly Rated</v>
      </c>
      <c r="L3048" t="str" cm="1">
        <f t="array" ref="L3048">_xlfn.IFS(Table1[[#This Row],[Pages]]&lt;=150,"Very Short",Table1[[#This Row],[Pages]]&lt;=299,"Short",Table1[[#This Row],[Pages]]&lt;=499,"Medium",Table1[[#This Row],[Pages]]&lt;=699,"Long",Table1[[#This Row],[Pages]]&gt;=700,"Epic")</f>
        <v>Short</v>
      </c>
      <c r="M3048" t="str" cm="1">
        <f t="array" ref="M3048">_xlfn.IFS(Table1[[#This Row],[Ratings_Count]]&gt;=1000000,"Mega Popular",Table1[[#This Row],[Ratings_Count]]&gt;=100000,"Popular",Table1[[#This Row],[Ratings_Count]]&gt;=10000,"Mid Popular",Table1[[#This Row],[Ratings_Count]]&lt;10000,"Niche")</f>
        <v>Mid Popular</v>
      </c>
      <c r="N3048" t="str">
        <f>IF(AND(Table1[[#This Row],[Rating]]&gt;=4.2, Table1[[#This Row],[Ratings_Count]]&lt;10000), "Hidden Gem", "Not a Hidden Gem")</f>
        <v>Not a Hidden Gem</v>
      </c>
    </row>
    <row r="3049" spans="1:14" x14ac:dyDescent="0.25">
      <c r="A3049" t="s">
        <v>6355</v>
      </c>
      <c r="B3049" t="s">
        <v>6356</v>
      </c>
      <c r="C3049">
        <v>4.04</v>
      </c>
      <c r="D3049" t="s">
        <v>11</v>
      </c>
      <c r="E3049">
        <v>277</v>
      </c>
      <c r="F3049">
        <v>5247</v>
      </c>
      <c r="G3049">
        <v>234</v>
      </c>
      <c r="H3049">
        <v>2002</v>
      </c>
      <c r="I3049" t="s">
        <v>22</v>
      </c>
      <c r="J3049" t="s">
        <v>13</v>
      </c>
      <c r="K3049" t="str" cm="1">
        <f t="array" ref="K3049">_xlfn.IFS(Table1[[#This Row],[Rating]] &gt;=4.5, "Elite",Table1[[#This Row],[Rating]]&gt;=4, "Highly Rated", Table1[[#This Row],[Rating]]&gt;=3.5,"Above Average", Table1[[#This Row],[Rating]]&lt;3.5, "Average or Below")</f>
        <v>Highly Rated</v>
      </c>
      <c r="L3049" t="str" cm="1">
        <f t="array" ref="L3049">_xlfn.IFS(Table1[[#This Row],[Pages]]&lt;=150,"Very Short",Table1[[#This Row],[Pages]]&lt;=299,"Short",Table1[[#This Row],[Pages]]&lt;=499,"Medium",Table1[[#This Row],[Pages]]&lt;=699,"Long",Table1[[#This Row],[Pages]]&gt;=700,"Epic")</f>
        <v>Short</v>
      </c>
      <c r="M3049" t="str" cm="1">
        <f t="array" ref="M3049">_xlfn.IFS(Table1[[#This Row],[Ratings_Count]]&gt;=1000000,"Mega Popular",Table1[[#This Row],[Ratings_Count]]&gt;=100000,"Popular",Table1[[#This Row],[Ratings_Count]]&gt;=10000,"Mid Popular",Table1[[#This Row],[Ratings_Count]]&lt;10000,"Niche")</f>
        <v>Niche</v>
      </c>
      <c r="N3049" t="str">
        <f>IF(AND(Table1[[#This Row],[Rating]]&gt;=4.2, Table1[[#This Row],[Ratings_Count]]&lt;10000), "Hidden Gem", "Not a Hidden Gem")</f>
        <v>Not a Hidden Gem</v>
      </c>
    </row>
    <row r="3050" spans="1:14" x14ac:dyDescent="0.25">
      <c r="A3050" t="s">
        <v>6556</v>
      </c>
      <c r="B3050" t="s">
        <v>932</v>
      </c>
      <c r="C3050">
        <v>4.04</v>
      </c>
      <c r="D3050" t="s">
        <v>11</v>
      </c>
      <c r="E3050">
        <v>642</v>
      </c>
      <c r="F3050">
        <v>11169</v>
      </c>
      <c r="G3050">
        <v>272</v>
      </c>
      <c r="H3050">
        <v>2002</v>
      </c>
      <c r="I3050" t="s">
        <v>933</v>
      </c>
      <c r="J3050" t="s">
        <v>13</v>
      </c>
      <c r="K3050" t="str" cm="1">
        <f t="array" ref="K3050">_xlfn.IFS(Table1[[#This Row],[Rating]] &gt;=4.5, "Elite",Table1[[#This Row],[Rating]]&gt;=4, "Highly Rated", Table1[[#This Row],[Rating]]&gt;=3.5,"Above Average", Table1[[#This Row],[Rating]]&lt;3.5, "Average or Below")</f>
        <v>Highly Rated</v>
      </c>
      <c r="L3050" t="str" cm="1">
        <f t="array" ref="L3050">_xlfn.IFS(Table1[[#This Row],[Pages]]&lt;=150,"Very Short",Table1[[#This Row],[Pages]]&lt;=299,"Short",Table1[[#This Row],[Pages]]&lt;=499,"Medium",Table1[[#This Row],[Pages]]&lt;=699,"Long",Table1[[#This Row],[Pages]]&gt;=700,"Epic")</f>
        <v>Long</v>
      </c>
      <c r="M3050" t="str" cm="1">
        <f t="array" ref="M3050">_xlfn.IFS(Table1[[#This Row],[Ratings_Count]]&gt;=1000000,"Mega Popular",Table1[[#This Row],[Ratings_Count]]&gt;=100000,"Popular",Table1[[#This Row],[Ratings_Count]]&gt;=10000,"Mid Popular",Table1[[#This Row],[Ratings_Count]]&lt;10000,"Niche")</f>
        <v>Mid Popular</v>
      </c>
      <c r="N3050" t="str">
        <f>IF(AND(Table1[[#This Row],[Rating]]&gt;=4.2, Table1[[#This Row],[Ratings_Count]]&lt;10000), "Hidden Gem", "Not a Hidden Gem")</f>
        <v>Not a Hidden Gem</v>
      </c>
    </row>
    <row r="3051" spans="1:14" x14ac:dyDescent="0.25">
      <c r="A3051" t="s">
        <v>6656</v>
      </c>
      <c r="B3051" t="s">
        <v>6631</v>
      </c>
      <c r="C3051">
        <v>4.04</v>
      </c>
      <c r="D3051" t="s">
        <v>11</v>
      </c>
      <c r="E3051">
        <v>181</v>
      </c>
      <c r="F3051">
        <v>96408</v>
      </c>
      <c r="G3051">
        <v>3909</v>
      </c>
      <c r="H3051">
        <v>2002</v>
      </c>
      <c r="I3051" t="s">
        <v>2022</v>
      </c>
      <c r="J3051" t="s">
        <v>2014</v>
      </c>
      <c r="K3051" t="str" cm="1">
        <f t="array" ref="K3051">_xlfn.IFS(Table1[[#This Row],[Rating]] &gt;=4.5, "Elite",Table1[[#This Row],[Rating]]&gt;=4, "Highly Rated", Table1[[#This Row],[Rating]]&gt;=3.5,"Above Average", Table1[[#This Row],[Rating]]&lt;3.5, "Average or Below")</f>
        <v>Highly Rated</v>
      </c>
      <c r="L3051" t="str" cm="1">
        <f t="array" ref="L3051">_xlfn.IFS(Table1[[#This Row],[Pages]]&lt;=150,"Very Short",Table1[[#This Row],[Pages]]&lt;=299,"Short",Table1[[#This Row],[Pages]]&lt;=499,"Medium",Table1[[#This Row],[Pages]]&lt;=699,"Long",Table1[[#This Row],[Pages]]&gt;=700,"Epic")</f>
        <v>Short</v>
      </c>
      <c r="M3051" t="str" cm="1">
        <f t="array" ref="M3051">_xlfn.IFS(Table1[[#This Row],[Ratings_Count]]&gt;=1000000,"Mega Popular",Table1[[#This Row],[Ratings_Count]]&gt;=100000,"Popular",Table1[[#This Row],[Ratings_Count]]&gt;=10000,"Mid Popular",Table1[[#This Row],[Ratings_Count]]&lt;10000,"Niche")</f>
        <v>Mid Popular</v>
      </c>
      <c r="N3051" t="str">
        <f>IF(AND(Table1[[#This Row],[Rating]]&gt;=4.2, Table1[[#This Row],[Ratings_Count]]&lt;10000), "Hidden Gem", "Not a Hidden Gem")</f>
        <v>Not a Hidden Gem</v>
      </c>
    </row>
    <row r="3052" spans="1:14" x14ac:dyDescent="0.25">
      <c r="A3052" t="s">
        <v>6671</v>
      </c>
      <c r="B3052" t="s">
        <v>6672</v>
      </c>
      <c r="C3052">
        <v>4.04</v>
      </c>
      <c r="D3052" t="s">
        <v>11</v>
      </c>
      <c r="E3052">
        <v>302</v>
      </c>
      <c r="F3052">
        <v>17939</v>
      </c>
      <c r="G3052">
        <v>947</v>
      </c>
      <c r="H3052">
        <v>2002</v>
      </c>
      <c r="I3052" t="s">
        <v>2075</v>
      </c>
      <c r="J3052" t="s">
        <v>2014</v>
      </c>
      <c r="K3052" t="str" cm="1">
        <f t="array" ref="K3052">_xlfn.IFS(Table1[[#This Row],[Rating]] &gt;=4.5, "Elite",Table1[[#This Row],[Rating]]&gt;=4, "Highly Rated", Table1[[#This Row],[Rating]]&gt;=3.5,"Above Average", Table1[[#This Row],[Rating]]&lt;3.5, "Average or Below")</f>
        <v>Highly Rated</v>
      </c>
      <c r="L3052" t="str" cm="1">
        <f t="array" ref="L3052">_xlfn.IFS(Table1[[#This Row],[Pages]]&lt;=150,"Very Short",Table1[[#This Row],[Pages]]&lt;=299,"Short",Table1[[#This Row],[Pages]]&lt;=499,"Medium",Table1[[#This Row],[Pages]]&lt;=699,"Long",Table1[[#This Row],[Pages]]&gt;=700,"Epic")</f>
        <v>Medium</v>
      </c>
      <c r="M3052" t="str" cm="1">
        <f t="array" ref="M3052">_xlfn.IFS(Table1[[#This Row],[Ratings_Count]]&gt;=1000000,"Mega Popular",Table1[[#This Row],[Ratings_Count]]&gt;=100000,"Popular",Table1[[#This Row],[Ratings_Count]]&gt;=10000,"Mid Popular",Table1[[#This Row],[Ratings_Count]]&lt;10000,"Niche")</f>
        <v>Mid Popular</v>
      </c>
      <c r="N3052" t="str">
        <f>IF(AND(Table1[[#This Row],[Rating]]&gt;=4.2, Table1[[#This Row],[Ratings_Count]]&lt;10000), "Hidden Gem", "Not a Hidden Gem")</f>
        <v>Not a Hidden Gem</v>
      </c>
    </row>
    <row r="3053" spans="1:14" x14ac:dyDescent="0.25">
      <c r="A3053" t="s">
        <v>6722</v>
      </c>
      <c r="B3053" t="s">
        <v>4920</v>
      </c>
      <c r="C3053">
        <v>4.04</v>
      </c>
      <c r="D3053" t="s">
        <v>11</v>
      </c>
      <c r="E3053">
        <v>393</v>
      </c>
      <c r="F3053">
        <v>50169</v>
      </c>
      <c r="G3053">
        <v>2117</v>
      </c>
      <c r="H3053">
        <v>2002</v>
      </c>
      <c r="I3053" t="s">
        <v>2085</v>
      </c>
      <c r="J3053" t="s">
        <v>2014</v>
      </c>
      <c r="K3053" t="str" cm="1">
        <f t="array" ref="K3053">_xlfn.IFS(Table1[[#This Row],[Rating]] &gt;=4.5, "Elite",Table1[[#This Row],[Rating]]&gt;=4, "Highly Rated", Table1[[#This Row],[Rating]]&gt;=3.5,"Above Average", Table1[[#This Row],[Rating]]&lt;3.5, "Average or Below")</f>
        <v>Highly Rated</v>
      </c>
      <c r="L3053" t="str" cm="1">
        <f t="array" ref="L3053">_xlfn.IFS(Table1[[#This Row],[Pages]]&lt;=150,"Very Short",Table1[[#This Row],[Pages]]&lt;=299,"Short",Table1[[#This Row],[Pages]]&lt;=499,"Medium",Table1[[#This Row],[Pages]]&lt;=699,"Long",Table1[[#This Row],[Pages]]&gt;=700,"Epic")</f>
        <v>Medium</v>
      </c>
      <c r="M3053" t="str" cm="1">
        <f t="array" ref="M3053">_xlfn.IFS(Table1[[#This Row],[Ratings_Count]]&gt;=1000000,"Mega Popular",Table1[[#This Row],[Ratings_Count]]&gt;=100000,"Popular",Table1[[#This Row],[Ratings_Count]]&gt;=10000,"Mid Popular",Table1[[#This Row],[Ratings_Count]]&lt;10000,"Niche")</f>
        <v>Mid Popular</v>
      </c>
      <c r="N3053" t="str">
        <f>IF(AND(Table1[[#This Row],[Rating]]&gt;=4.2, Table1[[#This Row],[Ratings_Count]]&lt;10000), "Hidden Gem", "Not a Hidden Gem")</f>
        <v>Not a Hidden Gem</v>
      </c>
    </row>
    <row r="3054" spans="1:14" x14ac:dyDescent="0.25">
      <c r="A3054" t="s">
        <v>7153</v>
      </c>
      <c r="B3054" t="s">
        <v>701</v>
      </c>
      <c r="C3054">
        <v>4.04</v>
      </c>
      <c r="D3054" t="s">
        <v>11</v>
      </c>
      <c r="E3054">
        <v>421</v>
      </c>
      <c r="F3054">
        <v>220</v>
      </c>
      <c r="G3054">
        <v>19</v>
      </c>
      <c r="H3054">
        <v>2001</v>
      </c>
      <c r="I3054" t="s">
        <v>1074</v>
      </c>
      <c r="J3054" t="s">
        <v>13</v>
      </c>
      <c r="K3054" t="str" cm="1">
        <f t="array" ref="K3054">_xlfn.IFS(Table1[[#This Row],[Rating]] &gt;=4.5, "Elite",Table1[[#This Row],[Rating]]&gt;=4, "Highly Rated", Table1[[#This Row],[Rating]]&gt;=3.5,"Above Average", Table1[[#This Row],[Rating]]&lt;3.5, "Average or Below")</f>
        <v>Highly Rated</v>
      </c>
      <c r="L3054" t="str" cm="1">
        <f t="array" ref="L3054">_xlfn.IFS(Table1[[#This Row],[Pages]]&lt;=150,"Very Short",Table1[[#This Row],[Pages]]&lt;=299,"Short",Table1[[#This Row],[Pages]]&lt;=499,"Medium",Table1[[#This Row],[Pages]]&lt;=699,"Long",Table1[[#This Row],[Pages]]&gt;=700,"Epic")</f>
        <v>Medium</v>
      </c>
      <c r="M3054" t="str" cm="1">
        <f t="array" ref="M3054">_xlfn.IFS(Table1[[#This Row],[Ratings_Count]]&gt;=1000000,"Mega Popular",Table1[[#This Row],[Ratings_Count]]&gt;=100000,"Popular",Table1[[#This Row],[Ratings_Count]]&gt;=10000,"Mid Popular",Table1[[#This Row],[Ratings_Count]]&lt;10000,"Niche")</f>
        <v>Niche</v>
      </c>
      <c r="N3054" t="str">
        <f>IF(AND(Table1[[#This Row],[Rating]]&gt;=4.2, Table1[[#This Row],[Ratings_Count]]&lt;10000), "Hidden Gem", "Not a Hidden Gem")</f>
        <v>Not a Hidden Gem</v>
      </c>
    </row>
    <row r="3055" spans="1:14" x14ac:dyDescent="0.25">
      <c r="A3055" t="s">
        <v>7311</v>
      </c>
      <c r="B3055" t="s">
        <v>7312</v>
      </c>
      <c r="C3055">
        <v>4.04</v>
      </c>
      <c r="D3055" t="s">
        <v>11</v>
      </c>
      <c r="E3055">
        <v>199</v>
      </c>
      <c r="F3055">
        <v>519</v>
      </c>
      <c r="G3055">
        <v>32</v>
      </c>
      <c r="H3055">
        <v>2001</v>
      </c>
      <c r="I3055" t="s">
        <v>421</v>
      </c>
      <c r="J3055" t="s">
        <v>13</v>
      </c>
      <c r="K3055" t="str" cm="1">
        <f t="array" ref="K3055">_xlfn.IFS(Table1[[#This Row],[Rating]] &gt;=4.5, "Elite",Table1[[#This Row],[Rating]]&gt;=4, "Highly Rated", Table1[[#This Row],[Rating]]&gt;=3.5,"Above Average", Table1[[#This Row],[Rating]]&lt;3.5, "Average or Below")</f>
        <v>Highly Rated</v>
      </c>
      <c r="L3055" t="str" cm="1">
        <f t="array" ref="L3055">_xlfn.IFS(Table1[[#This Row],[Pages]]&lt;=150,"Very Short",Table1[[#This Row],[Pages]]&lt;=299,"Short",Table1[[#This Row],[Pages]]&lt;=499,"Medium",Table1[[#This Row],[Pages]]&lt;=699,"Long",Table1[[#This Row],[Pages]]&gt;=700,"Epic")</f>
        <v>Short</v>
      </c>
      <c r="M3055" t="str" cm="1">
        <f t="array" ref="M3055">_xlfn.IFS(Table1[[#This Row],[Ratings_Count]]&gt;=1000000,"Mega Popular",Table1[[#This Row],[Ratings_Count]]&gt;=100000,"Popular",Table1[[#This Row],[Ratings_Count]]&gt;=10000,"Mid Popular",Table1[[#This Row],[Ratings_Count]]&lt;10000,"Niche")</f>
        <v>Niche</v>
      </c>
      <c r="N3055" t="str">
        <f>IF(AND(Table1[[#This Row],[Rating]]&gt;=4.2, Table1[[#This Row],[Ratings_Count]]&lt;10000), "Hidden Gem", "Not a Hidden Gem")</f>
        <v>Not a Hidden Gem</v>
      </c>
    </row>
    <row r="3056" spans="1:14" x14ac:dyDescent="0.25">
      <c r="A3056" t="s">
        <v>7314</v>
      </c>
      <c r="B3056" t="s">
        <v>4489</v>
      </c>
      <c r="C3056">
        <v>4.04</v>
      </c>
      <c r="D3056" t="s">
        <v>11</v>
      </c>
      <c r="E3056">
        <v>192</v>
      </c>
      <c r="F3056">
        <v>10944</v>
      </c>
      <c r="G3056">
        <v>390</v>
      </c>
      <c r="H3056">
        <v>2001</v>
      </c>
      <c r="I3056" t="s">
        <v>4306</v>
      </c>
      <c r="J3056" t="s">
        <v>13</v>
      </c>
      <c r="K3056" t="str" cm="1">
        <f t="array" ref="K3056">_xlfn.IFS(Table1[[#This Row],[Rating]] &gt;=4.5, "Elite",Table1[[#This Row],[Rating]]&gt;=4, "Highly Rated", Table1[[#This Row],[Rating]]&gt;=3.5,"Above Average", Table1[[#This Row],[Rating]]&lt;3.5, "Average or Below")</f>
        <v>Highly Rated</v>
      </c>
      <c r="L3056" t="str" cm="1">
        <f t="array" ref="L3056">_xlfn.IFS(Table1[[#This Row],[Pages]]&lt;=150,"Very Short",Table1[[#This Row],[Pages]]&lt;=299,"Short",Table1[[#This Row],[Pages]]&lt;=499,"Medium",Table1[[#This Row],[Pages]]&lt;=699,"Long",Table1[[#This Row],[Pages]]&gt;=700,"Epic")</f>
        <v>Short</v>
      </c>
      <c r="M3056" t="str" cm="1">
        <f t="array" ref="M3056">_xlfn.IFS(Table1[[#This Row],[Ratings_Count]]&gt;=1000000,"Mega Popular",Table1[[#This Row],[Ratings_Count]]&gt;=100000,"Popular",Table1[[#This Row],[Ratings_Count]]&gt;=10000,"Mid Popular",Table1[[#This Row],[Ratings_Count]]&lt;10000,"Niche")</f>
        <v>Mid Popular</v>
      </c>
      <c r="N3056" t="str">
        <f>IF(AND(Table1[[#This Row],[Rating]]&gt;=4.2, Table1[[#This Row],[Ratings_Count]]&lt;10000), "Hidden Gem", "Not a Hidden Gem")</f>
        <v>Not a Hidden Gem</v>
      </c>
    </row>
    <row r="3057" spans="1:14" x14ac:dyDescent="0.25">
      <c r="A3057" t="s">
        <v>7472</v>
      </c>
      <c r="B3057" t="s">
        <v>655</v>
      </c>
      <c r="C3057">
        <v>4.04</v>
      </c>
      <c r="D3057" t="s">
        <v>11</v>
      </c>
      <c r="E3057">
        <v>393</v>
      </c>
      <c r="F3057">
        <v>823</v>
      </c>
      <c r="G3057">
        <v>40</v>
      </c>
      <c r="H3057">
        <v>2001</v>
      </c>
      <c r="I3057" t="s">
        <v>75</v>
      </c>
      <c r="J3057" t="s">
        <v>13</v>
      </c>
      <c r="K3057" t="str" cm="1">
        <f t="array" ref="K3057">_xlfn.IFS(Table1[[#This Row],[Rating]] &gt;=4.5, "Elite",Table1[[#This Row],[Rating]]&gt;=4, "Highly Rated", Table1[[#This Row],[Rating]]&gt;=3.5,"Above Average", Table1[[#This Row],[Rating]]&lt;3.5, "Average or Below")</f>
        <v>Highly Rated</v>
      </c>
      <c r="L3057" t="str" cm="1">
        <f t="array" ref="L3057">_xlfn.IFS(Table1[[#This Row],[Pages]]&lt;=150,"Very Short",Table1[[#This Row],[Pages]]&lt;=299,"Short",Table1[[#This Row],[Pages]]&lt;=499,"Medium",Table1[[#This Row],[Pages]]&lt;=699,"Long",Table1[[#This Row],[Pages]]&gt;=700,"Epic")</f>
        <v>Medium</v>
      </c>
      <c r="M3057" t="str" cm="1">
        <f t="array" ref="M3057">_xlfn.IFS(Table1[[#This Row],[Ratings_Count]]&gt;=1000000,"Mega Popular",Table1[[#This Row],[Ratings_Count]]&gt;=100000,"Popular",Table1[[#This Row],[Ratings_Count]]&gt;=10000,"Mid Popular",Table1[[#This Row],[Ratings_Count]]&lt;10000,"Niche")</f>
        <v>Niche</v>
      </c>
      <c r="N3057" t="str">
        <f>IF(AND(Table1[[#This Row],[Rating]]&gt;=4.2, Table1[[#This Row],[Ratings_Count]]&lt;10000), "Hidden Gem", "Not a Hidden Gem")</f>
        <v>Not a Hidden Gem</v>
      </c>
    </row>
    <row r="3058" spans="1:14" x14ac:dyDescent="0.25">
      <c r="A3058" t="s">
        <v>7539</v>
      </c>
      <c r="B3058" t="s">
        <v>1609</v>
      </c>
      <c r="C3058">
        <v>4.04</v>
      </c>
      <c r="D3058" t="s">
        <v>11</v>
      </c>
      <c r="E3058">
        <v>390</v>
      </c>
      <c r="F3058">
        <v>47196</v>
      </c>
      <c r="G3058">
        <v>1464</v>
      </c>
      <c r="H3058">
        <v>2007</v>
      </c>
      <c r="I3058" t="s">
        <v>117</v>
      </c>
      <c r="J3058" t="s">
        <v>13</v>
      </c>
      <c r="K3058" t="str" cm="1">
        <f t="array" ref="K3058">_xlfn.IFS(Table1[[#This Row],[Rating]] &gt;=4.5, "Elite",Table1[[#This Row],[Rating]]&gt;=4, "Highly Rated", Table1[[#This Row],[Rating]]&gt;=3.5,"Above Average", Table1[[#This Row],[Rating]]&lt;3.5, "Average or Below")</f>
        <v>Highly Rated</v>
      </c>
      <c r="L3058" t="str" cm="1">
        <f t="array" ref="L3058">_xlfn.IFS(Table1[[#This Row],[Pages]]&lt;=150,"Very Short",Table1[[#This Row],[Pages]]&lt;=299,"Short",Table1[[#This Row],[Pages]]&lt;=499,"Medium",Table1[[#This Row],[Pages]]&lt;=699,"Long",Table1[[#This Row],[Pages]]&gt;=700,"Epic")</f>
        <v>Medium</v>
      </c>
      <c r="M3058" t="str" cm="1">
        <f t="array" ref="M3058">_xlfn.IFS(Table1[[#This Row],[Ratings_Count]]&gt;=1000000,"Mega Popular",Table1[[#This Row],[Ratings_Count]]&gt;=100000,"Popular",Table1[[#This Row],[Ratings_Count]]&gt;=10000,"Mid Popular",Table1[[#This Row],[Ratings_Count]]&lt;10000,"Niche")</f>
        <v>Mid Popular</v>
      </c>
      <c r="N3058" t="str">
        <f>IF(AND(Table1[[#This Row],[Rating]]&gt;=4.2, Table1[[#This Row],[Ratings_Count]]&lt;10000), "Hidden Gem", "Not a Hidden Gem")</f>
        <v>Not a Hidden Gem</v>
      </c>
    </row>
    <row r="3059" spans="1:14" x14ac:dyDescent="0.25">
      <c r="A3059" t="s">
        <v>7950</v>
      </c>
      <c r="B3059" t="s">
        <v>7951</v>
      </c>
      <c r="C3059">
        <v>4.04</v>
      </c>
      <c r="D3059" t="s">
        <v>11</v>
      </c>
      <c r="E3059">
        <v>370</v>
      </c>
      <c r="F3059">
        <v>86290</v>
      </c>
      <c r="G3059">
        <v>9497</v>
      </c>
      <c r="H3059">
        <v>2007</v>
      </c>
      <c r="I3059" t="s">
        <v>2208</v>
      </c>
      <c r="J3059" t="s">
        <v>2014</v>
      </c>
      <c r="K3059" t="str" cm="1">
        <f t="array" ref="K3059">_xlfn.IFS(Table1[[#This Row],[Rating]] &gt;=4.5, "Elite",Table1[[#This Row],[Rating]]&gt;=4, "Highly Rated", Table1[[#This Row],[Rating]]&gt;=3.5,"Above Average", Table1[[#This Row],[Rating]]&lt;3.5, "Average or Below")</f>
        <v>Highly Rated</v>
      </c>
      <c r="L3059" t="str" cm="1">
        <f t="array" ref="L3059">_xlfn.IFS(Table1[[#This Row],[Pages]]&lt;=150,"Very Short",Table1[[#This Row],[Pages]]&lt;=299,"Short",Table1[[#This Row],[Pages]]&lt;=499,"Medium",Table1[[#This Row],[Pages]]&lt;=699,"Long",Table1[[#This Row],[Pages]]&gt;=700,"Epic")</f>
        <v>Medium</v>
      </c>
      <c r="M3059" t="str" cm="1">
        <f t="array" ref="M3059">_xlfn.IFS(Table1[[#This Row],[Ratings_Count]]&gt;=1000000,"Mega Popular",Table1[[#This Row],[Ratings_Count]]&gt;=100000,"Popular",Table1[[#This Row],[Ratings_Count]]&gt;=10000,"Mid Popular",Table1[[#This Row],[Ratings_Count]]&lt;10000,"Niche")</f>
        <v>Mid Popular</v>
      </c>
      <c r="N3059" t="str">
        <f>IF(AND(Table1[[#This Row],[Rating]]&gt;=4.2, Table1[[#This Row],[Ratings_Count]]&lt;10000), "Hidden Gem", "Not a Hidden Gem")</f>
        <v>Not a Hidden Gem</v>
      </c>
    </row>
    <row r="3060" spans="1:14" x14ac:dyDescent="0.25">
      <c r="A3060" t="s">
        <v>8296</v>
      </c>
      <c r="B3060" t="s">
        <v>8297</v>
      </c>
      <c r="C3060">
        <v>4.04</v>
      </c>
      <c r="D3060" t="s">
        <v>11</v>
      </c>
      <c r="E3060">
        <v>352</v>
      </c>
      <c r="F3060">
        <v>13846</v>
      </c>
      <c r="G3060">
        <v>193</v>
      </c>
      <c r="H3060">
        <v>2000</v>
      </c>
      <c r="I3060" t="s">
        <v>53</v>
      </c>
      <c r="J3060" t="s">
        <v>13</v>
      </c>
      <c r="K3060" t="str" cm="1">
        <f t="array" ref="K3060">_xlfn.IFS(Table1[[#This Row],[Rating]] &gt;=4.5, "Elite",Table1[[#This Row],[Rating]]&gt;=4, "Highly Rated", Table1[[#This Row],[Rating]]&gt;=3.5,"Above Average", Table1[[#This Row],[Rating]]&lt;3.5, "Average or Below")</f>
        <v>Highly Rated</v>
      </c>
      <c r="L3060" t="str" cm="1">
        <f t="array" ref="L3060">_xlfn.IFS(Table1[[#This Row],[Pages]]&lt;=150,"Very Short",Table1[[#This Row],[Pages]]&lt;=299,"Short",Table1[[#This Row],[Pages]]&lt;=499,"Medium",Table1[[#This Row],[Pages]]&lt;=699,"Long",Table1[[#This Row],[Pages]]&gt;=700,"Epic")</f>
        <v>Medium</v>
      </c>
      <c r="M3060" t="str" cm="1">
        <f t="array" ref="M3060">_xlfn.IFS(Table1[[#This Row],[Ratings_Count]]&gt;=1000000,"Mega Popular",Table1[[#This Row],[Ratings_Count]]&gt;=100000,"Popular",Table1[[#This Row],[Ratings_Count]]&gt;=10000,"Mid Popular",Table1[[#This Row],[Ratings_Count]]&lt;10000,"Niche")</f>
        <v>Mid Popular</v>
      </c>
      <c r="N3060" t="str">
        <f>IF(AND(Table1[[#This Row],[Rating]]&gt;=4.2, Table1[[#This Row],[Ratings_Count]]&lt;10000), "Hidden Gem", "Not a Hidden Gem")</f>
        <v>Not a Hidden Gem</v>
      </c>
    </row>
    <row r="3061" spans="1:14" x14ac:dyDescent="0.25">
      <c r="A3061" t="s">
        <v>8340</v>
      </c>
      <c r="B3061" t="s">
        <v>6552</v>
      </c>
      <c r="C3061">
        <v>4.04</v>
      </c>
      <c r="D3061" t="s">
        <v>11</v>
      </c>
      <c r="E3061">
        <v>182</v>
      </c>
      <c r="F3061">
        <v>235</v>
      </c>
      <c r="G3061">
        <v>36</v>
      </c>
      <c r="H3061">
        <v>2000</v>
      </c>
      <c r="I3061" t="s">
        <v>147</v>
      </c>
      <c r="J3061" t="s">
        <v>13</v>
      </c>
      <c r="K3061" t="str" cm="1">
        <f t="array" ref="K3061">_xlfn.IFS(Table1[[#This Row],[Rating]] &gt;=4.5, "Elite",Table1[[#This Row],[Rating]]&gt;=4, "Highly Rated", Table1[[#This Row],[Rating]]&gt;=3.5,"Above Average", Table1[[#This Row],[Rating]]&lt;3.5, "Average or Below")</f>
        <v>Highly Rated</v>
      </c>
      <c r="L3061" t="str" cm="1">
        <f t="array" ref="L3061">_xlfn.IFS(Table1[[#This Row],[Pages]]&lt;=150,"Very Short",Table1[[#This Row],[Pages]]&lt;=299,"Short",Table1[[#This Row],[Pages]]&lt;=499,"Medium",Table1[[#This Row],[Pages]]&lt;=699,"Long",Table1[[#This Row],[Pages]]&gt;=700,"Epic")</f>
        <v>Short</v>
      </c>
      <c r="M3061" t="str" cm="1">
        <f t="array" ref="M3061">_xlfn.IFS(Table1[[#This Row],[Ratings_Count]]&gt;=1000000,"Mega Popular",Table1[[#This Row],[Ratings_Count]]&gt;=100000,"Popular",Table1[[#This Row],[Ratings_Count]]&gt;=10000,"Mid Popular",Table1[[#This Row],[Ratings_Count]]&lt;10000,"Niche")</f>
        <v>Niche</v>
      </c>
      <c r="N3061" t="str">
        <f>IF(AND(Table1[[#This Row],[Rating]]&gt;=4.2, Table1[[#This Row],[Ratings_Count]]&lt;10000), "Hidden Gem", "Not a Hidden Gem")</f>
        <v>Not a Hidden Gem</v>
      </c>
    </row>
    <row r="3062" spans="1:14" x14ac:dyDescent="0.25">
      <c r="A3062" t="s">
        <v>8385</v>
      </c>
      <c r="B3062" t="s">
        <v>3602</v>
      </c>
      <c r="C3062">
        <v>4.04</v>
      </c>
      <c r="D3062" t="s">
        <v>11</v>
      </c>
      <c r="E3062">
        <v>348</v>
      </c>
      <c r="F3062">
        <v>236028</v>
      </c>
      <c r="G3062">
        <v>3247</v>
      </c>
      <c r="H3062">
        <v>2000</v>
      </c>
      <c r="I3062" t="s">
        <v>1949</v>
      </c>
      <c r="J3062" t="s">
        <v>13</v>
      </c>
      <c r="K3062" t="str" cm="1">
        <f t="array" ref="K3062">_xlfn.IFS(Table1[[#This Row],[Rating]] &gt;=4.5, "Elite",Table1[[#This Row],[Rating]]&gt;=4, "Highly Rated", Table1[[#This Row],[Rating]]&gt;=3.5,"Above Average", Table1[[#This Row],[Rating]]&lt;3.5, "Average or Below")</f>
        <v>Highly Rated</v>
      </c>
      <c r="L3062" t="str" cm="1">
        <f t="array" ref="L3062">_xlfn.IFS(Table1[[#This Row],[Pages]]&lt;=150,"Very Short",Table1[[#This Row],[Pages]]&lt;=299,"Short",Table1[[#This Row],[Pages]]&lt;=499,"Medium",Table1[[#This Row],[Pages]]&lt;=699,"Long",Table1[[#This Row],[Pages]]&gt;=700,"Epic")</f>
        <v>Medium</v>
      </c>
      <c r="M3062" t="str" cm="1">
        <f t="array" ref="M3062">_xlfn.IFS(Table1[[#This Row],[Ratings_Count]]&gt;=1000000,"Mega Popular",Table1[[#This Row],[Ratings_Count]]&gt;=100000,"Popular",Table1[[#This Row],[Ratings_Count]]&gt;=10000,"Mid Popular",Table1[[#This Row],[Ratings_Count]]&lt;10000,"Niche")</f>
        <v>Popular</v>
      </c>
      <c r="N3062" t="str">
        <f>IF(AND(Table1[[#This Row],[Rating]]&gt;=4.2, Table1[[#This Row],[Ratings_Count]]&lt;10000), "Hidden Gem", "Not a Hidden Gem")</f>
        <v>Not a Hidden Gem</v>
      </c>
    </row>
    <row r="3063" spans="1:14" x14ac:dyDescent="0.25">
      <c r="A3063" t="s">
        <v>8415</v>
      </c>
      <c r="B3063" t="s">
        <v>837</v>
      </c>
      <c r="C3063">
        <v>4.04</v>
      </c>
      <c r="D3063" t="s">
        <v>11</v>
      </c>
      <c r="E3063">
        <v>436</v>
      </c>
      <c r="F3063">
        <v>65221</v>
      </c>
      <c r="G3063">
        <v>2345</v>
      </c>
      <c r="H3063">
        <v>2000</v>
      </c>
      <c r="I3063" t="s">
        <v>441</v>
      </c>
      <c r="J3063" t="s">
        <v>13</v>
      </c>
      <c r="K3063" t="str" cm="1">
        <f t="array" ref="K3063">_xlfn.IFS(Table1[[#This Row],[Rating]] &gt;=4.5, "Elite",Table1[[#This Row],[Rating]]&gt;=4, "Highly Rated", Table1[[#This Row],[Rating]]&gt;=3.5,"Above Average", Table1[[#This Row],[Rating]]&lt;3.5, "Average or Below")</f>
        <v>Highly Rated</v>
      </c>
      <c r="L3063" t="str" cm="1">
        <f t="array" ref="L3063">_xlfn.IFS(Table1[[#This Row],[Pages]]&lt;=150,"Very Short",Table1[[#This Row],[Pages]]&lt;=299,"Short",Table1[[#This Row],[Pages]]&lt;=499,"Medium",Table1[[#This Row],[Pages]]&lt;=699,"Long",Table1[[#This Row],[Pages]]&gt;=700,"Epic")</f>
        <v>Medium</v>
      </c>
      <c r="M3063" t="str" cm="1">
        <f t="array" ref="M3063">_xlfn.IFS(Table1[[#This Row],[Ratings_Count]]&gt;=1000000,"Mega Popular",Table1[[#This Row],[Ratings_Count]]&gt;=100000,"Popular",Table1[[#This Row],[Ratings_Count]]&gt;=10000,"Mid Popular",Table1[[#This Row],[Ratings_Count]]&lt;10000,"Niche")</f>
        <v>Mid Popular</v>
      </c>
      <c r="N3063" t="str">
        <f>IF(AND(Table1[[#This Row],[Rating]]&gt;=4.2, Table1[[#This Row],[Ratings_Count]]&lt;10000), "Hidden Gem", "Not a Hidden Gem")</f>
        <v>Not a Hidden Gem</v>
      </c>
    </row>
    <row r="3064" spans="1:14" x14ac:dyDescent="0.25">
      <c r="A3064" t="s">
        <v>8449</v>
      </c>
      <c r="B3064" t="s">
        <v>8105</v>
      </c>
      <c r="C3064">
        <v>4.04</v>
      </c>
      <c r="D3064" t="s">
        <v>11</v>
      </c>
      <c r="E3064">
        <v>304</v>
      </c>
      <c r="F3064">
        <v>878</v>
      </c>
      <c r="G3064">
        <v>44</v>
      </c>
      <c r="H3064">
        <v>2000</v>
      </c>
      <c r="I3064" t="s">
        <v>692</v>
      </c>
      <c r="J3064" t="s">
        <v>13</v>
      </c>
      <c r="K3064" t="str" cm="1">
        <f t="array" ref="K3064">_xlfn.IFS(Table1[[#This Row],[Rating]] &gt;=4.5, "Elite",Table1[[#This Row],[Rating]]&gt;=4, "Highly Rated", Table1[[#This Row],[Rating]]&gt;=3.5,"Above Average", Table1[[#This Row],[Rating]]&lt;3.5, "Average or Below")</f>
        <v>Highly Rated</v>
      </c>
      <c r="L3064" t="str" cm="1">
        <f t="array" ref="L3064">_xlfn.IFS(Table1[[#This Row],[Pages]]&lt;=150,"Very Short",Table1[[#This Row],[Pages]]&lt;=299,"Short",Table1[[#This Row],[Pages]]&lt;=499,"Medium",Table1[[#This Row],[Pages]]&lt;=699,"Long",Table1[[#This Row],[Pages]]&gt;=700,"Epic")</f>
        <v>Medium</v>
      </c>
      <c r="M3064" t="str" cm="1">
        <f t="array" ref="M3064">_xlfn.IFS(Table1[[#This Row],[Ratings_Count]]&gt;=1000000,"Mega Popular",Table1[[#This Row],[Ratings_Count]]&gt;=100000,"Popular",Table1[[#This Row],[Ratings_Count]]&gt;=10000,"Mid Popular",Table1[[#This Row],[Ratings_Count]]&lt;10000,"Niche")</f>
        <v>Niche</v>
      </c>
      <c r="N3064" t="str">
        <f>IF(AND(Table1[[#This Row],[Rating]]&gt;=4.2, Table1[[#This Row],[Ratings_Count]]&lt;10000), "Hidden Gem", "Not a Hidden Gem")</f>
        <v>Not a Hidden Gem</v>
      </c>
    </row>
    <row r="3065" spans="1:14" x14ac:dyDescent="0.25">
      <c r="A3065" t="s">
        <v>8539</v>
      </c>
      <c r="B3065" t="s">
        <v>8540</v>
      </c>
      <c r="C3065">
        <v>4.04</v>
      </c>
      <c r="D3065" t="s">
        <v>11</v>
      </c>
      <c r="E3065">
        <v>144</v>
      </c>
      <c r="F3065">
        <v>271</v>
      </c>
      <c r="G3065">
        <v>21</v>
      </c>
      <c r="H3065">
        <v>1999</v>
      </c>
      <c r="I3065" t="s">
        <v>6041</v>
      </c>
      <c r="J3065" t="s">
        <v>13</v>
      </c>
      <c r="K3065" t="str" cm="1">
        <f t="array" ref="K3065">_xlfn.IFS(Table1[[#This Row],[Rating]] &gt;=4.5, "Elite",Table1[[#This Row],[Rating]]&gt;=4, "Highly Rated", Table1[[#This Row],[Rating]]&gt;=3.5,"Above Average", Table1[[#This Row],[Rating]]&lt;3.5, "Average or Below")</f>
        <v>Highly Rated</v>
      </c>
      <c r="L3065" t="str" cm="1">
        <f t="array" ref="L3065">_xlfn.IFS(Table1[[#This Row],[Pages]]&lt;=150,"Very Short",Table1[[#This Row],[Pages]]&lt;=299,"Short",Table1[[#This Row],[Pages]]&lt;=499,"Medium",Table1[[#This Row],[Pages]]&lt;=699,"Long",Table1[[#This Row],[Pages]]&gt;=700,"Epic")</f>
        <v>Very Short</v>
      </c>
      <c r="M3065" t="str" cm="1">
        <f t="array" ref="M3065">_xlfn.IFS(Table1[[#This Row],[Ratings_Count]]&gt;=1000000,"Mega Popular",Table1[[#This Row],[Ratings_Count]]&gt;=100000,"Popular",Table1[[#This Row],[Ratings_Count]]&gt;=10000,"Mid Popular",Table1[[#This Row],[Ratings_Count]]&lt;10000,"Niche")</f>
        <v>Niche</v>
      </c>
      <c r="N3065" t="str">
        <f>IF(AND(Table1[[#This Row],[Rating]]&gt;=4.2, Table1[[#This Row],[Ratings_Count]]&lt;10000), "Hidden Gem", "Not a Hidden Gem")</f>
        <v>Not a Hidden Gem</v>
      </c>
    </row>
    <row r="3066" spans="1:14" x14ac:dyDescent="0.25">
      <c r="A3066" t="s">
        <v>8549</v>
      </c>
      <c r="B3066" t="s">
        <v>8550</v>
      </c>
      <c r="C3066">
        <v>4.04</v>
      </c>
      <c r="D3066" t="s">
        <v>11</v>
      </c>
      <c r="E3066">
        <v>204</v>
      </c>
      <c r="F3066">
        <v>388</v>
      </c>
      <c r="G3066">
        <v>23</v>
      </c>
      <c r="H3066">
        <v>1999</v>
      </c>
      <c r="I3066" t="s">
        <v>681</v>
      </c>
      <c r="J3066" t="s">
        <v>13</v>
      </c>
      <c r="K3066" t="str" cm="1">
        <f t="array" ref="K3066">_xlfn.IFS(Table1[[#This Row],[Rating]] &gt;=4.5, "Elite",Table1[[#This Row],[Rating]]&gt;=4, "Highly Rated", Table1[[#This Row],[Rating]]&gt;=3.5,"Above Average", Table1[[#This Row],[Rating]]&lt;3.5, "Average or Below")</f>
        <v>Highly Rated</v>
      </c>
      <c r="L3066" t="str" cm="1">
        <f t="array" ref="L3066">_xlfn.IFS(Table1[[#This Row],[Pages]]&lt;=150,"Very Short",Table1[[#This Row],[Pages]]&lt;=299,"Short",Table1[[#This Row],[Pages]]&lt;=499,"Medium",Table1[[#This Row],[Pages]]&lt;=699,"Long",Table1[[#This Row],[Pages]]&gt;=700,"Epic")</f>
        <v>Short</v>
      </c>
      <c r="M3066" t="str" cm="1">
        <f t="array" ref="M3066">_xlfn.IFS(Table1[[#This Row],[Ratings_Count]]&gt;=1000000,"Mega Popular",Table1[[#This Row],[Ratings_Count]]&gt;=100000,"Popular",Table1[[#This Row],[Ratings_Count]]&gt;=10000,"Mid Popular",Table1[[#This Row],[Ratings_Count]]&lt;10000,"Niche")</f>
        <v>Niche</v>
      </c>
      <c r="N3066" t="str">
        <f>IF(AND(Table1[[#This Row],[Rating]]&gt;=4.2, Table1[[#This Row],[Ratings_Count]]&lt;10000), "Hidden Gem", "Not a Hidden Gem")</f>
        <v>Not a Hidden Gem</v>
      </c>
    </row>
    <row r="3067" spans="1:14" x14ac:dyDescent="0.25">
      <c r="A3067" t="s">
        <v>8734</v>
      </c>
      <c r="B3067" t="s">
        <v>8735</v>
      </c>
      <c r="C3067">
        <v>4.04</v>
      </c>
      <c r="D3067" t="s">
        <v>11</v>
      </c>
      <c r="E3067">
        <v>368</v>
      </c>
      <c r="F3067">
        <v>1302</v>
      </c>
      <c r="G3067">
        <v>52</v>
      </c>
      <c r="H3067">
        <v>1999</v>
      </c>
      <c r="I3067" t="s">
        <v>441</v>
      </c>
      <c r="J3067" t="s">
        <v>13</v>
      </c>
      <c r="K3067" t="str" cm="1">
        <f t="array" ref="K3067">_xlfn.IFS(Table1[[#This Row],[Rating]] &gt;=4.5, "Elite",Table1[[#This Row],[Rating]]&gt;=4, "Highly Rated", Table1[[#This Row],[Rating]]&gt;=3.5,"Above Average", Table1[[#This Row],[Rating]]&lt;3.5, "Average or Below")</f>
        <v>Highly Rated</v>
      </c>
      <c r="L3067" t="str" cm="1">
        <f t="array" ref="L3067">_xlfn.IFS(Table1[[#This Row],[Pages]]&lt;=150,"Very Short",Table1[[#This Row],[Pages]]&lt;=299,"Short",Table1[[#This Row],[Pages]]&lt;=499,"Medium",Table1[[#This Row],[Pages]]&lt;=699,"Long",Table1[[#This Row],[Pages]]&gt;=700,"Epic")</f>
        <v>Medium</v>
      </c>
      <c r="M3067" t="str" cm="1">
        <f t="array" ref="M3067">_xlfn.IFS(Table1[[#This Row],[Ratings_Count]]&gt;=1000000,"Mega Popular",Table1[[#This Row],[Ratings_Count]]&gt;=100000,"Popular",Table1[[#This Row],[Ratings_Count]]&gt;=10000,"Mid Popular",Table1[[#This Row],[Ratings_Count]]&lt;10000,"Niche")</f>
        <v>Niche</v>
      </c>
      <c r="N3067" t="str">
        <f>IF(AND(Table1[[#This Row],[Rating]]&gt;=4.2, Table1[[#This Row],[Ratings_Count]]&lt;10000), "Hidden Gem", "Not a Hidden Gem")</f>
        <v>Not a Hidden Gem</v>
      </c>
    </row>
    <row r="3068" spans="1:14" x14ac:dyDescent="0.25">
      <c r="A3068" t="s">
        <v>8914</v>
      </c>
      <c r="B3068" t="s">
        <v>8915</v>
      </c>
      <c r="C3068">
        <v>4.04</v>
      </c>
      <c r="D3068" t="s">
        <v>11</v>
      </c>
      <c r="E3068">
        <v>128</v>
      </c>
      <c r="F3068">
        <v>2274</v>
      </c>
      <c r="G3068">
        <v>87</v>
      </c>
      <c r="H3068">
        <v>1999</v>
      </c>
      <c r="I3068" t="s">
        <v>8916</v>
      </c>
      <c r="J3068" t="s">
        <v>13</v>
      </c>
      <c r="K3068" t="str" cm="1">
        <f t="array" ref="K3068">_xlfn.IFS(Table1[[#This Row],[Rating]] &gt;=4.5, "Elite",Table1[[#This Row],[Rating]]&gt;=4, "Highly Rated", Table1[[#This Row],[Rating]]&gt;=3.5,"Above Average", Table1[[#This Row],[Rating]]&lt;3.5, "Average or Below")</f>
        <v>Highly Rated</v>
      </c>
      <c r="L3068" t="str" cm="1">
        <f t="array" ref="L3068">_xlfn.IFS(Table1[[#This Row],[Pages]]&lt;=150,"Very Short",Table1[[#This Row],[Pages]]&lt;=299,"Short",Table1[[#This Row],[Pages]]&lt;=499,"Medium",Table1[[#This Row],[Pages]]&lt;=699,"Long",Table1[[#This Row],[Pages]]&gt;=700,"Epic")</f>
        <v>Very Short</v>
      </c>
      <c r="M3068" t="str" cm="1">
        <f t="array" ref="M3068">_xlfn.IFS(Table1[[#This Row],[Ratings_Count]]&gt;=1000000,"Mega Popular",Table1[[#This Row],[Ratings_Count]]&gt;=100000,"Popular",Table1[[#This Row],[Ratings_Count]]&gt;=10000,"Mid Popular",Table1[[#This Row],[Ratings_Count]]&lt;10000,"Niche")</f>
        <v>Niche</v>
      </c>
      <c r="N3068" t="str">
        <f>IF(AND(Table1[[#This Row],[Rating]]&gt;=4.2, Table1[[#This Row],[Ratings_Count]]&lt;10000), "Hidden Gem", "Not a Hidden Gem")</f>
        <v>Not a Hidden Gem</v>
      </c>
    </row>
    <row r="3069" spans="1:14" x14ac:dyDescent="0.25">
      <c r="A3069" t="s">
        <v>8923</v>
      </c>
      <c r="B3069" t="s">
        <v>2041</v>
      </c>
      <c r="C3069">
        <v>4.04</v>
      </c>
      <c r="D3069" t="s">
        <v>11</v>
      </c>
      <c r="E3069">
        <v>1556</v>
      </c>
      <c r="F3069">
        <v>54939</v>
      </c>
      <c r="G3069">
        <v>380</v>
      </c>
      <c r="H3069">
        <v>1999</v>
      </c>
      <c r="I3069" t="s">
        <v>2025</v>
      </c>
      <c r="J3069" t="s">
        <v>2014</v>
      </c>
      <c r="K3069" t="str" cm="1">
        <f t="array" ref="K3069">_xlfn.IFS(Table1[[#This Row],[Rating]] &gt;=4.5, "Elite",Table1[[#This Row],[Rating]]&gt;=4, "Highly Rated", Table1[[#This Row],[Rating]]&gt;=3.5,"Above Average", Table1[[#This Row],[Rating]]&lt;3.5, "Average or Below")</f>
        <v>Highly Rated</v>
      </c>
      <c r="L3069" t="str" cm="1">
        <f t="array" ref="L3069">_xlfn.IFS(Table1[[#This Row],[Pages]]&lt;=150,"Very Short",Table1[[#This Row],[Pages]]&lt;=299,"Short",Table1[[#This Row],[Pages]]&lt;=499,"Medium",Table1[[#This Row],[Pages]]&lt;=699,"Long",Table1[[#This Row],[Pages]]&gt;=700,"Epic")</f>
        <v>Epic</v>
      </c>
      <c r="M3069" t="str" cm="1">
        <f t="array" ref="M3069">_xlfn.IFS(Table1[[#This Row],[Ratings_Count]]&gt;=1000000,"Mega Popular",Table1[[#This Row],[Ratings_Count]]&gt;=100000,"Popular",Table1[[#This Row],[Ratings_Count]]&gt;=10000,"Mid Popular",Table1[[#This Row],[Ratings_Count]]&lt;10000,"Niche")</f>
        <v>Mid Popular</v>
      </c>
      <c r="N3069" t="str">
        <f>IF(AND(Table1[[#This Row],[Rating]]&gt;=4.2, Table1[[#This Row],[Ratings_Count]]&lt;10000), "Hidden Gem", "Not a Hidden Gem")</f>
        <v>Not a Hidden Gem</v>
      </c>
    </row>
    <row r="3070" spans="1:14" x14ac:dyDescent="0.25">
      <c r="A3070" t="s">
        <v>9025</v>
      </c>
      <c r="B3070" t="s">
        <v>9026</v>
      </c>
      <c r="C3070">
        <v>4.04</v>
      </c>
      <c r="D3070" t="s">
        <v>11</v>
      </c>
      <c r="E3070">
        <v>168</v>
      </c>
      <c r="F3070">
        <v>313</v>
      </c>
      <c r="G3070">
        <v>27</v>
      </c>
      <c r="H3070">
        <v>1998</v>
      </c>
      <c r="I3070" t="s">
        <v>2152</v>
      </c>
      <c r="J3070" t="s">
        <v>2014</v>
      </c>
      <c r="K3070" t="str" cm="1">
        <f t="array" ref="K3070">_xlfn.IFS(Table1[[#This Row],[Rating]] &gt;=4.5, "Elite",Table1[[#This Row],[Rating]]&gt;=4, "Highly Rated", Table1[[#This Row],[Rating]]&gt;=3.5,"Above Average", Table1[[#This Row],[Rating]]&lt;3.5, "Average or Below")</f>
        <v>Highly Rated</v>
      </c>
      <c r="L3070" t="str" cm="1">
        <f t="array" ref="L3070">_xlfn.IFS(Table1[[#This Row],[Pages]]&lt;=150,"Very Short",Table1[[#This Row],[Pages]]&lt;=299,"Short",Table1[[#This Row],[Pages]]&lt;=499,"Medium",Table1[[#This Row],[Pages]]&lt;=699,"Long",Table1[[#This Row],[Pages]]&gt;=700,"Epic")</f>
        <v>Short</v>
      </c>
      <c r="M3070" t="str" cm="1">
        <f t="array" ref="M3070">_xlfn.IFS(Table1[[#This Row],[Ratings_Count]]&gt;=1000000,"Mega Popular",Table1[[#This Row],[Ratings_Count]]&gt;=100000,"Popular",Table1[[#This Row],[Ratings_Count]]&gt;=10000,"Mid Popular",Table1[[#This Row],[Ratings_Count]]&lt;10000,"Niche")</f>
        <v>Niche</v>
      </c>
      <c r="N3070" t="str">
        <f>IF(AND(Table1[[#This Row],[Rating]]&gt;=4.2, Table1[[#This Row],[Ratings_Count]]&lt;10000), "Hidden Gem", "Not a Hidden Gem")</f>
        <v>Not a Hidden Gem</v>
      </c>
    </row>
    <row r="3071" spans="1:14" x14ac:dyDescent="0.25">
      <c r="A3071" t="s">
        <v>9052</v>
      </c>
      <c r="B3071" t="s">
        <v>5130</v>
      </c>
      <c r="C3071">
        <v>4.04</v>
      </c>
      <c r="D3071" t="s">
        <v>11</v>
      </c>
      <c r="E3071">
        <v>479</v>
      </c>
      <c r="F3071">
        <v>5013</v>
      </c>
      <c r="G3071">
        <v>332</v>
      </c>
      <c r="H3071">
        <v>1998</v>
      </c>
      <c r="I3071" t="s">
        <v>2085</v>
      </c>
      <c r="J3071" t="s">
        <v>2014</v>
      </c>
      <c r="K3071" t="str" cm="1">
        <f t="array" ref="K3071">_xlfn.IFS(Table1[[#This Row],[Rating]] &gt;=4.5, "Elite",Table1[[#This Row],[Rating]]&gt;=4, "Highly Rated", Table1[[#This Row],[Rating]]&gt;=3.5,"Above Average", Table1[[#This Row],[Rating]]&lt;3.5, "Average or Below")</f>
        <v>Highly Rated</v>
      </c>
      <c r="L3071" t="str" cm="1">
        <f t="array" ref="L3071">_xlfn.IFS(Table1[[#This Row],[Pages]]&lt;=150,"Very Short",Table1[[#This Row],[Pages]]&lt;=299,"Short",Table1[[#This Row],[Pages]]&lt;=499,"Medium",Table1[[#This Row],[Pages]]&lt;=699,"Long",Table1[[#This Row],[Pages]]&gt;=700,"Epic")</f>
        <v>Medium</v>
      </c>
      <c r="M3071" t="str" cm="1">
        <f t="array" ref="M3071">_xlfn.IFS(Table1[[#This Row],[Ratings_Count]]&gt;=1000000,"Mega Popular",Table1[[#This Row],[Ratings_Count]]&gt;=100000,"Popular",Table1[[#This Row],[Ratings_Count]]&gt;=10000,"Mid Popular",Table1[[#This Row],[Ratings_Count]]&lt;10000,"Niche")</f>
        <v>Niche</v>
      </c>
      <c r="N3071" t="str">
        <f>IF(AND(Table1[[#This Row],[Rating]]&gt;=4.2, Table1[[#This Row],[Ratings_Count]]&lt;10000), "Hidden Gem", "Not a Hidden Gem")</f>
        <v>Not a Hidden Gem</v>
      </c>
    </row>
    <row r="3072" spans="1:14" x14ac:dyDescent="0.25">
      <c r="A3072" t="s">
        <v>9053</v>
      </c>
      <c r="B3072" t="s">
        <v>670</v>
      </c>
      <c r="C3072">
        <v>4.04</v>
      </c>
      <c r="D3072" t="s">
        <v>11</v>
      </c>
      <c r="E3072">
        <v>711</v>
      </c>
      <c r="F3072">
        <v>4025</v>
      </c>
      <c r="G3072">
        <v>265</v>
      </c>
      <c r="H3072">
        <v>1998</v>
      </c>
      <c r="I3072" t="s">
        <v>2048</v>
      </c>
      <c r="J3072" t="s">
        <v>2014</v>
      </c>
      <c r="K3072" t="str" cm="1">
        <f t="array" ref="K3072">_xlfn.IFS(Table1[[#This Row],[Rating]] &gt;=4.5, "Elite",Table1[[#This Row],[Rating]]&gt;=4, "Highly Rated", Table1[[#This Row],[Rating]]&gt;=3.5,"Above Average", Table1[[#This Row],[Rating]]&lt;3.5, "Average or Below")</f>
        <v>Highly Rated</v>
      </c>
      <c r="L3072" t="str" cm="1">
        <f t="array" ref="L3072">_xlfn.IFS(Table1[[#This Row],[Pages]]&lt;=150,"Very Short",Table1[[#This Row],[Pages]]&lt;=299,"Short",Table1[[#This Row],[Pages]]&lt;=499,"Medium",Table1[[#This Row],[Pages]]&lt;=699,"Long",Table1[[#This Row],[Pages]]&gt;=700,"Epic")</f>
        <v>Epic</v>
      </c>
      <c r="M3072" t="str" cm="1">
        <f t="array" ref="M3072">_xlfn.IFS(Table1[[#This Row],[Ratings_Count]]&gt;=1000000,"Mega Popular",Table1[[#This Row],[Ratings_Count]]&gt;=100000,"Popular",Table1[[#This Row],[Ratings_Count]]&gt;=10000,"Mid Popular",Table1[[#This Row],[Ratings_Count]]&lt;10000,"Niche")</f>
        <v>Niche</v>
      </c>
      <c r="N3072" t="str">
        <f>IF(AND(Table1[[#This Row],[Rating]]&gt;=4.2, Table1[[#This Row],[Ratings_Count]]&lt;10000), "Hidden Gem", "Not a Hidden Gem")</f>
        <v>Not a Hidden Gem</v>
      </c>
    </row>
    <row r="3073" spans="1:14" x14ac:dyDescent="0.25">
      <c r="A3073" t="s">
        <v>9161</v>
      </c>
      <c r="B3073" t="s">
        <v>9162</v>
      </c>
      <c r="C3073">
        <v>4.04</v>
      </c>
      <c r="D3073" t="s">
        <v>11</v>
      </c>
      <c r="E3073">
        <v>118</v>
      </c>
      <c r="F3073">
        <v>94</v>
      </c>
      <c r="G3073">
        <v>12</v>
      </c>
      <c r="H3073">
        <v>1998</v>
      </c>
      <c r="I3073" t="s">
        <v>6367</v>
      </c>
      <c r="J3073" t="s">
        <v>13</v>
      </c>
      <c r="K3073" t="str" cm="1">
        <f t="array" ref="K3073">_xlfn.IFS(Table1[[#This Row],[Rating]] &gt;=4.5, "Elite",Table1[[#This Row],[Rating]]&gt;=4, "Highly Rated", Table1[[#This Row],[Rating]]&gt;=3.5,"Above Average", Table1[[#This Row],[Rating]]&lt;3.5, "Average or Below")</f>
        <v>Highly Rated</v>
      </c>
      <c r="L3073" t="str" cm="1">
        <f t="array" ref="L3073">_xlfn.IFS(Table1[[#This Row],[Pages]]&lt;=150,"Very Short",Table1[[#This Row],[Pages]]&lt;=299,"Short",Table1[[#This Row],[Pages]]&lt;=499,"Medium",Table1[[#This Row],[Pages]]&lt;=699,"Long",Table1[[#This Row],[Pages]]&gt;=700,"Epic")</f>
        <v>Very Short</v>
      </c>
      <c r="M3073" t="str" cm="1">
        <f t="array" ref="M3073">_xlfn.IFS(Table1[[#This Row],[Ratings_Count]]&gt;=1000000,"Mega Popular",Table1[[#This Row],[Ratings_Count]]&gt;=100000,"Popular",Table1[[#This Row],[Ratings_Count]]&gt;=10000,"Mid Popular",Table1[[#This Row],[Ratings_Count]]&lt;10000,"Niche")</f>
        <v>Niche</v>
      </c>
      <c r="N3073" t="str">
        <f>IF(AND(Table1[[#This Row],[Rating]]&gt;=4.2, Table1[[#This Row],[Ratings_Count]]&lt;10000), "Hidden Gem", "Not a Hidden Gem")</f>
        <v>Not a Hidden Gem</v>
      </c>
    </row>
    <row r="3074" spans="1:14" x14ac:dyDescent="0.25">
      <c r="A3074" t="s">
        <v>9172</v>
      </c>
      <c r="B3074" t="s">
        <v>429</v>
      </c>
      <c r="C3074">
        <v>4.04</v>
      </c>
      <c r="D3074" t="s">
        <v>11</v>
      </c>
      <c r="E3074">
        <v>320</v>
      </c>
      <c r="F3074">
        <v>3581</v>
      </c>
      <c r="G3074">
        <v>113</v>
      </c>
      <c r="H3074">
        <v>1998</v>
      </c>
      <c r="I3074" t="s">
        <v>123</v>
      </c>
      <c r="J3074" t="s">
        <v>13</v>
      </c>
      <c r="K3074" t="str" cm="1">
        <f t="array" ref="K3074">_xlfn.IFS(Table1[[#This Row],[Rating]] &gt;=4.5, "Elite",Table1[[#This Row],[Rating]]&gt;=4, "Highly Rated", Table1[[#This Row],[Rating]]&gt;=3.5,"Above Average", Table1[[#This Row],[Rating]]&lt;3.5, "Average or Below")</f>
        <v>Highly Rated</v>
      </c>
      <c r="L3074" t="str" cm="1">
        <f t="array" ref="L3074">_xlfn.IFS(Table1[[#This Row],[Pages]]&lt;=150,"Very Short",Table1[[#This Row],[Pages]]&lt;=299,"Short",Table1[[#This Row],[Pages]]&lt;=499,"Medium",Table1[[#This Row],[Pages]]&lt;=699,"Long",Table1[[#This Row],[Pages]]&gt;=700,"Epic")</f>
        <v>Medium</v>
      </c>
      <c r="M3074" t="str" cm="1">
        <f t="array" ref="M3074">_xlfn.IFS(Table1[[#This Row],[Ratings_Count]]&gt;=1000000,"Mega Popular",Table1[[#This Row],[Ratings_Count]]&gt;=100000,"Popular",Table1[[#This Row],[Ratings_Count]]&gt;=10000,"Mid Popular",Table1[[#This Row],[Ratings_Count]]&lt;10000,"Niche")</f>
        <v>Niche</v>
      </c>
      <c r="N3074" t="str">
        <f>IF(AND(Table1[[#This Row],[Rating]]&gt;=4.2, Table1[[#This Row],[Ratings_Count]]&lt;10000), "Hidden Gem", "Not a Hidden Gem")</f>
        <v>Not a Hidden Gem</v>
      </c>
    </row>
    <row r="3075" spans="1:14" x14ac:dyDescent="0.25">
      <c r="A3075" t="s">
        <v>9232</v>
      </c>
      <c r="B3075" t="s">
        <v>9233</v>
      </c>
      <c r="C3075">
        <v>4.04</v>
      </c>
      <c r="D3075" t="s">
        <v>11</v>
      </c>
      <c r="E3075">
        <v>304</v>
      </c>
      <c r="F3075">
        <v>843</v>
      </c>
      <c r="G3075">
        <v>57</v>
      </c>
      <c r="H3075">
        <v>1998</v>
      </c>
      <c r="I3075" t="s">
        <v>179</v>
      </c>
      <c r="J3075" t="s">
        <v>13</v>
      </c>
      <c r="K3075" t="str" cm="1">
        <f t="array" ref="K3075">_xlfn.IFS(Table1[[#This Row],[Rating]] &gt;=4.5, "Elite",Table1[[#This Row],[Rating]]&gt;=4, "Highly Rated", Table1[[#This Row],[Rating]]&gt;=3.5,"Above Average", Table1[[#This Row],[Rating]]&lt;3.5, "Average or Below")</f>
        <v>Highly Rated</v>
      </c>
      <c r="L3075" t="str" cm="1">
        <f t="array" ref="L3075">_xlfn.IFS(Table1[[#This Row],[Pages]]&lt;=150,"Very Short",Table1[[#This Row],[Pages]]&lt;=299,"Short",Table1[[#This Row],[Pages]]&lt;=499,"Medium",Table1[[#This Row],[Pages]]&lt;=699,"Long",Table1[[#This Row],[Pages]]&gt;=700,"Epic")</f>
        <v>Medium</v>
      </c>
      <c r="M3075" t="str" cm="1">
        <f t="array" ref="M3075">_xlfn.IFS(Table1[[#This Row],[Ratings_Count]]&gt;=1000000,"Mega Popular",Table1[[#This Row],[Ratings_Count]]&gt;=100000,"Popular",Table1[[#This Row],[Ratings_Count]]&gt;=10000,"Mid Popular",Table1[[#This Row],[Ratings_Count]]&lt;10000,"Niche")</f>
        <v>Niche</v>
      </c>
      <c r="N3075" t="str">
        <f>IF(AND(Table1[[#This Row],[Rating]]&gt;=4.2, Table1[[#This Row],[Ratings_Count]]&lt;10000), "Hidden Gem", "Not a Hidden Gem")</f>
        <v>Not a Hidden Gem</v>
      </c>
    </row>
    <row r="3076" spans="1:14" x14ac:dyDescent="0.25">
      <c r="A3076" t="s">
        <v>9235</v>
      </c>
      <c r="B3076" t="s">
        <v>856</v>
      </c>
      <c r="C3076">
        <v>4.04</v>
      </c>
      <c r="D3076" t="s">
        <v>11</v>
      </c>
      <c r="E3076">
        <v>416</v>
      </c>
      <c r="F3076">
        <v>26676</v>
      </c>
      <c r="G3076">
        <v>188</v>
      </c>
      <c r="H3076">
        <v>1998</v>
      </c>
      <c r="I3076" t="s">
        <v>1664</v>
      </c>
      <c r="J3076" t="s">
        <v>13</v>
      </c>
      <c r="K3076" t="str" cm="1">
        <f t="array" ref="K3076">_xlfn.IFS(Table1[[#This Row],[Rating]] &gt;=4.5, "Elite",Table1[[#This Row],[Rating]]&gt;=4, "Highly Rated", Table1[[#This Row],[Rating]]&gt;=3.5,"Above Average", Table1[[#This Row],[Rating]]&lt;3.5, "Average or Below")</f>
        <v>Highly Rated</v>
      </c>
      <c r="L3076" t="str" cm="1">
        <f t="array" ref="L3076">_xlfn.IFS(Table1[[#This Row],[Pages]]&lt;=150,"Very Short",Table1[[#This Row],[Pages]]&lt;=299,"Short",Table1[[#This Row],[Pages]]&lt;=499,"Medium",Table1[[#This Row],[Pages]]&lt;=699,"Long",Table1[[#This Row],[Pages]]&gt;=700,"Epic")</f>
        <v>Medium</v>
      </c>
      <c r="M3076" t="str" cm="1">
        <f t="array" ref="M3076">_xlfn.IFS(Table1[[#This Row],[Ratings_Count]]&gt;=1000000,"Mega Popular",Table1[[#This Row],[Ratings_Count]]&gt;=100000,"Popular",Table1[[#This Row],[Ratings_Count]]&gt;=10000,"Mid Popular",Table1[[#This Row],[Ratings_Count]]&lt;10000,"Niche")</f>
        <v>Mid Popular</v>
      </c>
      <c r="N3076" t="str">
        <f>IF(AND(Table1[[#This Row],[Rating]]&gt;=4.2, Table1[[#This Row],[Ratings_Count]]&lt;10000), "Hidden Gem", "Not a Hidden Gem")</f>
        <v>Not a Hidden Gem</v>
      </c>
    </row>
    <row r="3077" spans="1:14" x14ac:dyDescent="0.25">
      <c r="A3077" t="s">
        <v>9262</v>
      </c>
      <c r="B3077" t="s">
        <v>7174</v>
      </c>
      <c r="C3077">
        <v>4.04</v>
      </c>
      <c r="D3077" t="s">
        <v>11</v>
      </c>
      <c r="E3077">
        <v>414</v>
      </c>
      <c r="F3077">
        <v>1353</v>
      </c>
      <c r="G3077">
        <v>53</v>
      </c>
      <c r="H3077">
        <v>1998</v>
      </c>
      <c r="I3077" t="s">
        <v>75</v>
      </c>
      <c r="J3077" t="s">
        <v>13</v>
      </c>
      <c r="K3077" t="str" cm="1">
        <f t="array" ref="K3077">_xlfn.IFS(Table1[[#This Row],[Rating]] &gt;=4.5, "Elite",Table1[[#This Row],[Rating]]&gt;=4, "Highly Rated", Table1[[#This Row],[Rating]]&gt;=3.5,"Above Average", Table1[[#This Row],[Rating]]&lt;3.5, "Average or Below")</f>
        <v>Highly Rated</v>
      </c>
      <c r="L3077" t="str" cm="1">
        <f t="array" ref="L3077">_xlfn.IFS(Table1[[#This Row],[Pages]]&lt;=150,"Very Short",Table1[[#This Row],[Pages]]&lt;=299,"Short",Table1[[#This Row],[Pages]]&lt;=499,"Medium",Table1[[#This Row],[Pages]]&lt;=699,"Long",Table1[[#This Row],[Pages]]&gt;=700,"Epic")</f>
        <v>Medium</v>
      </c>
      <c r="M3077" t="str" cm="1">
        <f t="array" ref="M3077">_xlfn.IFS(Table1[[#This Row],[Ratings_Count]]&gt;=1000000,"Mega Popular",Table1[[#This Row],[Ratings_Count]]&gt;=100000,"Popular",Table1[[#This Row],[Ratings_Count]]&gt;=10000,"Mid Popular",Table1[[#This Row],[Ratings_Count]]&lt;10000,"Niche")</f>
        <v>Niche</v>
      </c>
      <c r="N3077" t="str">
        <f>IF(AND(Table1[[#This Row],[Rating]]&gt;=4.2, Table1[[#This Row],[Ratings_Count]]&lt;10000), "Hidden Gem", "Not a Hidden Gem")</f>
        <v>Not a Hidden Gem</v>
      </c>
    </row>
    <row r="3078" spans="1:14" x14ac:dyDescent="0.25">
      <c r="A3078" t="s">
        <v>9438</v>
      </c>
      <c r="B3078" t="s">
        <v>2054</v>
      </c>
      <c r="C3078">
        <v>4.04</v>
      </c>
      <c r="D3078" t="s">
        <v>11</v>
      </c>
      <c r="E3078">
        <v>588</v>
      </c>
      <c r="F3078">
        <v>13563</v>
      </c>
      <c r="G3078">
        <v>235</v>
      </c>
      <c r="H3078">
        <v>1996</v>
      </c>
      <c r="I3078" t="s">
        <v>2037</v>
      </c>
      <c r="J3078" t="s">
        <v>2014</v>
      </c>
      <c r="K3078" t="str" cm="1">
        <f t="array" ref="K3078">_xlfn.IFS(Table1[[#This Row],[Rating]] &gt;=4.5, "Elite",Table1[[#This Row],[Rating]]&gt;=4, "Highly Rated", Table1[[#This Row],[Rating]]&gt;=3.5,"Above Average", Table1[[#This Row],[Rating]]&lt;3.5, "Average or Below")</f>
        <v>Highly Rated</v>
      </c>
      <c r="L3078" t="str" cm="1">
        <f t="array" ref="L3078">_xlfn.IFS(Table1[[#This Row],[Pages]]&lt;=150,"Very Short",Table1[[#This Row],[Pages]]&lt;=299,"Short",Table1[[#This Row],[Pages]]&lt;=499,"Medium",Table1[[#This Row],[Pages]]&lt;=699,"Long",Table1[[#This Row],[Pages]]&gt;=700,"Epic")</f>
        <v>Long</v>
      </c>
      <c r="M3078" t="str" cm="1">
        <f t="array" ref="M3078">_xlfn.IFS(Table1[[#This Row],[Ratings_Count]]&gt;=1000000,"Mega Popular",Table1[[#This Row],[Ratings_Count]]&gt;=100000,"Popular",Table1[[#This Row],[Ratings_Count]]&gt;=10000,"Mid Popular",Table1[[#This Row],[Ratings_Count]]&lt;10000,"Niche")</f>
        <v>Mid Popular</v>
      </c>
      <c r="N3078" t="str">
        <f>IF(AND(Table1[[#This Row],[Rating]]&gt;=4.2, Table1[[#This Row],[Ratings_Count]]&lt;10000), "Hidden Gem", "Not a Hidden Gem")</f>
        <v>Not a Hidden Gem</v>
      </c>
    </row>
    <row r="3079" spans="1:14" x14ac:dyDescent="0.25">
      <c r="A3079" t="s">
        <v>9509</v>
      </c>
      <c r="B3079" t="s">
        <v>9510</v>
      </c>
      <c r="C3079">
        <v>4.04</v>
      </c>
      <c r="D3079" t="s">
        <v>11</v>
      </c>
      <c r="E3079">
        <v>118</v>
      </c>
      <c r="F3079">
        <v>2685</v>
      </c>
      <c r="G3079">
        <v>182</v>
      </c>
      <c r="H3079">
        <v>2009</v>
      </c>
      <c r="I3079" t="s">
        <v>2034</v>
      </c>
      <c r="J3079" t="s">
        <v>2014</v>
      </c>
      <c r="K3079" t="str" cm="1">
        <f t="array" ref="K3079">_xlfn.IFS(Table1[[#This Row],[Rating]] &gt;=4.5, "Elite",Table1[[#This Row],[Rating]]&gt;=4, "Highly Rated", Table1[[#This Row],[Rating]]&gt;=3.5,"Above Average", Table1[[#This Row],[Rating]]&lt;3.5, "Average or Below")</f>
        <v>Highly Rated</v>
      </c>
      <c r="L3079" t="str" cm="1">
        <f t="array" ref="L3079">_xlfn.IFS(Table1[[#This Row],[Pages]]&lt;=150,"Very Short",Table1[[#This Row],[Pages]]&lt;=299,"Short",Table1[[#This Row],[Pages]]&lt;=499,"Medium",Table1[[#This Row],[Pages]]&lt;=699,"Long",Table1[[#This Row],[Pages]]&gt;=700,"Epic")</f>
        <v>Very Short</v>
      </c>
      <c r="M3079" t="str" cm="1">
        <f t="array" ref="M3079">_xlfn.IFS(Table1[[#This Row],[Ratings_Count]]&gt;=1000000,"Mega Popular",Table1[[#This Row],[Ratings_Count]]&gt;=100000,"Popular",Table1[[#This Row],[Ratings_Count]]&gt;=10000,"Mid Popular",Table1[[#This Row],[Ratings_Count]]&lt;10000,"Niche")</f>
        <v>Niche</v>
      </c>
      <c r="N3079" t="str">
        <f>IF(AND(Table1[[#This Row],[Rating]]&gt;=4.2, Table1[[#This Row],[Ratings_Count]]&lt;10000), "Hidden Gem", "Not a Hidden Gem")</f>
        <v>Not a Hidden Gem</v>
      </c>
    </row>
    <row r="3080" spans="1:14" x14ac:dyDescent="0.25">
      <c r="A3080" t="s">
        <v>9578</v>
      </c>
      <c r="B3080" t="s">
        <v>9579</v>
      </c>
      <c r="C3080">
        <v>4.04</v>
      </c>
      <c r="D3080" t="s">
        <v>11</v>
      </c>
      <c r="E3080">
        <v>192</v>
      </c>
      <c r="F3080">
        <v>38148</v>
      </c>
      <c r="G3080">
        <v>1310</v>
      </c>
      <c r="H3080">
        <v>2019</v>
      </c>
      <c r="I3080" t="s">
        <v>2135</v>
      </c>
      <c r="J3080" t="s">
        <v>2014</v>
      </c>
      <c r="K3080" t="str" cm="1">
        <f t="array" ref="K3080">_xlfn.IFS(Table1[[#This Row],[Rating]] &gt;=4.5, "Elite",Table1[[#This Row],[Rating]]&gt;=4, "Highly Rated", Table1[[#This Row],[Rating]]&gt;=3.5,"Above Average", Table1[[#This Row],[Rating]]&lt;3.5, "Average or Below")</f>
        <v>Highly Rated</v>
      </c>
      <c r="L3080" t="str" cm="1">
        <f t="array" ref="L3080">_xlfn.IFS(Table1[[#This Row],[Pages]]&lt;=150,"Very Short",Table1[[#This Row],[Pages]]&lt;=299,"Short",Table1[[#This Row],[Pages]]&lt;=499,"Medium",Table1[[#This Row],[Pages]]&lt;=699,"Long",Table1[[#This Row],[Pages]]&gt;=700,"Epic")</f>
        <v>Short</v>
      </c>
      <c r="M3080" t="str" cm="1">
        <f t="array" ref="M3080">_xlfn.IFS(Table1[[#This Row],[Ratings_Count]]&gt;=1000000,"Mega Popular",Table1[[#This Row],[Ratings_Count]]&gt;=100000,"Popular",Table1[[#This Row],[Ratings_Count]]&gt;=10000,"Mid Popular",Table1[[#This Row],[Ratings_Count]]&lt;10000,"Niche")</f>
        <v>Mid Popular</v>
      </c>
      <c r="N3080" t="str">
        <f>IF(AND(Table1[[#This Row],[Rating]]&gt;=4.2, Table1[[#This Row],[Ratings_Count]]&lt;10000), "Hidden Gem", "Not a Hidden Gem")</f>
        <v>Not a Hidden Gem</v>
      </c>
    </row>
    <row r="3081" spans="1:14" x14ac:dyDescent="0.25">
      <c r="A3081" t="s">
        <v>9729</v>
      </c>
      <c r="B3081" t="s">
        <v>9730</v>
      </c>
      <c r="C3081">
        <v>4.04</v>
      </c>
      <c r="D3081" t="s">
        <v>11</v>
      </c>
      <c r="E3081">
        <v>272</v>
      </c>
      <c r="F3081">
        <v>1363</v>
      </c>
      <c r="G3081">
        <v>151</v>
      </c>
      <c r="H3081">
        <v>1997</v>
      </c>
      <c r="I3081" t="s">
        <v>2034</v>
      </c>
      <c r="J3081" t="s">
        <v>2014</v>
      </c>
      <c r="K3081" t="str" cm="1">
        <f t="array" ref="K3081">_xlfn.IFS(Table1[[#This Row],[Rating]] &gt;=4.5, "Elite",Table1[[#This Row],[Rating]]&gt;=4, "Highly Rated", Table1[[#This Row],[Rating]]&gt;=3.5,"Above Average", Table1[[#This Row],[Rating]]&lt;3.5, "Average or Below")</f>
        <v>Highly Rated</v>
      </c>
      <c r="L3081" t="str" cm="1">
        <f t="array" ref="L3081">_xlfn.IFS(Table1[[#This Row],[Pages]]&lt;=150,"Very Short",Table1[[#This Row],[Pages]]&lt;=299,"Short",Table1[[#This Row],[Pages]]&lt;=499,"Medium",Table1[[#This Row],[Pages]]&lt;=699,"Long",Table1[[#This Row],[Pages]]&gt;=700,"Epic")</f>
        <v>Short</v>
      </c>
      <c r="M3081" t="str" cm="1">
        <f t="array" ref="M3081">_xlfn.IFS(Table1[[#This Row],[Ratings_Count]]&gt;=1000000,"Mega Popular",Table1[[#This Row],[Ratings_Count]]&gt;=100000,"Popular",Table1[[#This Row],[Ratings_Count]]&gt;=10000,"Mid Popular",Table1[[#This Row],[Ratings_Count]]&lt;10000,"Niche")</f>
        <v>Niche</v>
      </c>
      <c r="N3081" t="str">
        <f>IF(AND(Table1[[#This Row],[Rating]]&gt;=4.2, Table1[[#This Row],[Ratings_Count]]&lt;10000), "Hidden Gem", "Not a Hidden Gem")</f>
        <v>Not a Hidden Gem</v>
      </c>
    </row>
    <row r="3082" spans="1:14" x14ac:dyDescent="0.25">
      <c r="A3082" t="s">
        <v>9776</v>
      </c>
      <c r="B3082" t="s">
        <v>9777</v>
      </c>
      <c r="C3082">
        <v>4.04</v>
      </c>
      <c r="D3082" t="s">
        <v>11</v>
      </c>
      <c r="E3082">
        <v>272</v>
      </c>
      <c r="F3082">
        <v>550</v>
      </c>
      <c r="G3082">
        <v>28</v>
      </c>
      <c r="H3082">
        <v>1991</v>
      </c>
      <c r="I3082" t="s">
        <v>2152</v>
      </c>
      <c r="J3082" t="s">
        <v>2014</v>
      </c>
      <c r="K3082" t="str" cm="1">
        <f t="array" ref="K3082">_xlfn.IFS(Table1[[#This Row],[Rating]] &gt;=4.5, "Elite",Table1[[#This Row],[Rating]]&gt;=4, "Highly Rated", Table1[[#This Row],[Rating]]&gt;=3.5,"Above Average", Table1[[#This Row],[Rating]]&lt;3.5, "Average or Below")</f>
        <v>Highly Rated</v>
      </c>
      <c r="L3082" t="str" cm="1">
        <f t="array" ref="L3082">_xlfn.IFS(Table1[[#This Row],[Pages]]&lt;=150,"Very Short",Table1[[#This Row],[Pages]]&lt;=299,"Short",Table1[[#This Row],[Pages]]&lt;=499,"Medium",Table1[[#This Row],[Pages]]&lt;=699,"Long",Table1[[#This Row],[Pages]]&gt;=700,"Epic")</f>
        <v>Short</v>
      </c>
      <c r="M3082" t="str" cm="1">
        <f t="array" ref="M3082">_xlfn.IFS(Table1[[#This Row],[Ratings_Count]]&gt;=1000000,"Mega Popular",Table1[[#This Row],[Ratings_Count]]&gt;=100000,"Popular",Table1[[#This Row],[Ratings_Count]]&gt;=10000,"Mid Popular",Table1[[#This Row],[Ratings_Count]]&lt;10000,"Niche")</f>
        <v>Niche</v>
      </c>
      <c r="N3082" t="str">
        <f>IF(AND(Table1[[#This Row],[Rating]]&gt;=4.2, Table1[[#This Row],[Ratings_Count]]&lt;10000), "Hidden Gem", "Not a Hidden Gem")</f>
        <v>Not a Hidden Gem</v>
      </c>
    </row>
    <row r="3083" spans="1:14" x14ac:dyDescent="0.25">
      <c r="A3083" t="s">
        <v>9805</v>
      </c>
      <c r="B3083" t="s">
        <v>9806</v>
      </c>
      <c r="C3083">
        <v>4.04</v>
      </c>
      <c r="D3083" t="s">
        <v>11</v>
      </c>
      <c r="E3083">
        <v>288</v>
      </c>
      <c r="F3083">
        <v>1294</v>
      </c>
      <c r="G3083">
        <v>59</v>
      </c>
      <c r="H3083">
        <v>1996</v>
      </c>
      <c r="I3083" t="s">
        <v>2048</v>
      </c>
      <c r="J3083" t="s">
        <v>2014</v>
      </c>
      <c r="K3083" t="str" cm="1">
        <f t="array" ref="K3083">_xlfn.IFS(Table1[[#This Row],[Rating]] &gt;=4.5, "Elite",Table1[[#This Row],[Rating]]&gt;=4, "Highly Rated", Table1[[#This Row],[Rating]]&gt;=3.5,"Above Average", Table1[[#This Row],[Rating]]&lt;3.5, "Average or Below")</f>
        <v>Highly Rated</v>
      </c>
      <c r="L3083" t="str" cm="1">
        <f t="array" ref="L3083">_xlfn.IFS(Table1[[#This Row],[Pages]]&lt;=150,"Very Short",Table1[[#This Row],[Pages]]&lt;=299,"Short",Table1[[#This Row],[Pages]]&lt;=499,"Medium",Table1[[#This Row],[Pages]]&lt;=699,"Long",Table1[[#This Row],[Pages]]&gt;=700,"Epic")</f>
        <v>Short</v>
      </c>
      <c r="M3083" t="str" cm="1">
        <f t="array" ref="M3083">_xlfn.IFS(Table1[[#This Row],[Ratings_Count]]&gt;=1000000,"Mega Popular",Table1[[#This Row],[Ratings_Count]]&gt;=100000,"Popular",Table1[[#This Row],[Ratings_Count]]&gt;=10000,"Mid Popular",Table1[[#This Row],[Ratings_Count]]&lt;10000,"Niche")</f>
        <v>Niche</v>
      </c>
      <c r="N3083" t="str">
        <f>IF(AND(Table1[[#This Row],[Rating]]&gt;=4.2, Table1[[#This Row],[Ratings_Count]]&lt;10000), "Hidden Gem", "Not a Hidden Gem")</f>
        <v>Not a Hidden Gem</v>
      </c>
    </row>
    <row r="3084" spans="1:14" x14ac:dyDescent="0.25">
      <c r="A3084" t="s">
        <v>9926</v>
      </c>
      <c r="B3084" t="s">
        <v>5369</v>
      </c>
      <c r="C3084">
        <v>4.04</v>
      </c>
      <c r="D3084" t="s">
        <v>11</v>
      </c>
      <c r="E3084">
        <v>192</v>
      </c>
      <c r="F3084">
        <v>82993</v>
      </c>
      <c r="G3084">
        <v>4808</v>
      </c>
      <c r="H3084">
        <v>2012</v>
      </c>
      <c r="I3084" t="s">
        <v>2085</v>
      </c>
      <c r="J3084" t="s">
        <v>2014</v>
      </c>
      <c r="K3084" t="str" cm="1">
        <f t="array" ref="K3084">_xlfn.IFS(Table1[[#This Row],[Rating]] &gt;=4.5, "Elite",Table1[[#This Row],[Rating]]&gt;=4, "Highly Rated", Table1[[#This Row],[Rating]]&gt;=3.5,"Above Average", Table1[[#This Row],[Rating]]&lt;3.5, "Average or Below")</f>
        <v>Highly Rated</v>
      </c>
      <c r="L3084" t="str" cm="1">
        <f t="array" ref="L3084">_xlfn.IFS(Table1[[#This Row],[Pages]]&lt;=150,"Very Short",Table1[[#This Row],[Pages]]&lt;=299,"Short",Table1[[#This Row],[Pages]]&lt;=499,"Medium",Table1[[#This Row],[Pages]]&lt;=699,"Long",Table1[[#This Row],[Pages]]&gt;=700,"Epic")</f>
        <v>Short</v>
      </c>
      <c r="M3084" t="str" cm="1">
        <f t="array" ref="M3084">_xlfn.IFS(Table1[[#This Row],[Ratings_Count]]&gt;=1000000,"Mega Popular",Table1[[#This Row],[Ratings_Count]]&gt;=100000,"Popular",Table1[[#This Row],[Ratings_Count]]&gt;=10000,"Mid Popular",Table1[[#This Row],[Ratings_Count]]&lt;10000,"Niche")</f>
        <v>Mid Popular</v>
      </c>
      <c r="N3084" t="str">
        <f>IF(AND(Table1[[#This Row],[Rating]]&gt;=4.2, Table1[[#This Row],[Ratings_Count]]&lt;10000), "Hidden Gem", "Not a Hidden Gem")</f>
        <v>Not a Hidden Gem</v>
      </c>
    </row>
    <row r="3085" spans="1:14" x14ac:dyDescent="0.25">
      <c r="A3085" t="s">
        <v>9955</v>
      </c>
      <c r="B3085" t="s">
        <v>9956</v>
      </c>
      <c r="C3085">
        <v>4.04</v>
      </c>
      <c r="D3085" t="s">
        <v>11</v>
      </c>
      <c r="E3085">
        <v>147</v>
      </c>
      <c r="F3085">
        <v>53697</v>
      </c>
      <c r="G3085">
        <v>1772</v>
      </c>
      <c r="H3085">
        <v>1991</v>
      </c>
      <c r="I3085" t="s">
        <v>2085</v>
      </c>
      <c r="J3085" t="s">
        <v>2014</v>
      </c>
      <c r="K3085" t="str" cm="1">
        <f t="array" ref="K3085">_xlfn.IFS(Table1[[#This Row],[Rating]] &gt;=4.5, "Elite",Table1[[#This Row],[Rating]]&gt;=4, "Highly Rated", Table1[[#This Row],[Rating]]&gt;=3.5,"Above Average", Table1[[#This Row],[Rating]]&lt;3.5, "Average or Below")</f>
        <v>Highly Rated</v>
      </c>
      <c r="L3085" t="str" cm="1">
        <f t="array" ref="L3085">_xlfn.IFS(Table1[[#This Row],[Pages]]&lt;=150,"Very Short",Table1[[#This Row],[Pages]]&lt;=299,"Short",Table1[[#This Row],[Pages]]&lt;=499,"Medium",Table1[[#This Row],[Pages]]&lt;=699,"Long",Table1[[#This Row],[Pages]]&gt;=700,"Epic")</f>
        <v>Very Short</v>
      </c>
      <c r="M3085" t="str" cm="1">
        <f t="array" ref="M3085">_xlfn.IFS(Table1[[#This Row],[Ratings_Count]]&gt;=1000000,"Mega Popular",Table1[[#This Row],[Ratings_Count]]&gt;=100000,"Popular",Table1[[#This Row],[Ratings_Count]]&gt;=10000,"Mid Popular",Table1[[#This Row],[Ratings_Count]]&lt;10000,"Niche")</f>
        <v>Mid Popular</v>
      </c>
      <c r="N3085" t="str">
        <f>IF(AND(Table1[[#This Row],[Rating]]&gt;=4.2, Table1[[#This Row],[Ratings_Count]]&lt;10000), "Hidden Gem", "Not a Hidden Gem")</f>
        <v>Not a Hidden Gem</v>
      </c>
    </row>
    <row r="3086" spans="1:14" x14ac:dyDescent="0.25">
      <c r="A3086" t="s">
        <v>10033</v>
      </c>
      <c r="B3086" t="s">
        <v>5254</v>
      </c>
      <c r="C3086">
        <v>4.04</v>
      </c>
      <c r="D3086" t="s">
        <v>11</v>
      </c>
      <c r="E3086">
        <v>192</v>
      </c>
      <c r="F3086">
        <v>8107</v>
      </c>
      <c r="G3086">
        <v>379</v>
      </c>
      <c r="H3086">
        <v>1992</v>
      </c>
      <c r="I3086" t="s">
        <v>2085</v>
      </c>
      <c r="J3086" t="s">
        <v>2014</v>
      </c>
      <c r="K3086" t="str" cm="1">
        <f t="array" ref="K3086">_xlfn.IFS(Table1[[#This Row],[Rating]] &gt;=4.5, "Elite",Table1[[#This Row],[Rating]]&gt;=4, "Highly Rated", Table1[[#This Row],[Rating]]&gt;=3.5,"Above Average", Table1[[#This Row],[Rating]]&lt;3.5, "Average or Below")</f>
        <v>Highly Rated</v>
      </c>
      <c r="L3086" t="str" cm="1">
        <f t="array" ref="L3086">_xlfn.IFS(Table1[[#This Row],[Pages]]&lt;=150,"Very Short",Table1[[#This Row],[Pages]]&lt;=299,"Short",Table1[[#This Row],[Pages]]&lt;=499,"Medium",Table1[[#This Row],[Pages]]&lt;=699,"Long",Table1[[#This Row],[Pages]]&gt;=700,"Epic")</f>
        <v>Short</v>
      </c>
      <c r="M3086" t="str" cm="1">
        <f t="array" ref="M3086">_xlfn.IFS(Table1[[#This Row],[Ratings_Count]]&gt;=1000000,"Mega Popular",Table1[[#This Row],[Ratings_Count]]&gt;=100000,"Popular",Table1[[#This Row],[Ratings_Count]]&gt;=10000,"Mid Popular",Table1[[#This Row],[Ratings_Count]]&lt;10000,"Niche")</f>
        <v>Niche</v>
      </c>
      <c r="N3086" t="str">
        <f>IF(AND(Table1[[#This Row],[Rating]]&gt;=4.2, Table1[[#This Row],[Ratings_Count]]&lt;10000), "Hidden Gem", "Not a Hidden Gem")</f>
        <v>Not a Hidden Gem</v>
      </c>
    </row>
    <row r="3087" spans="1:14" x14ac:dyDescent="0.25">
      <c r="A3087" t="s">
        <v>10233</v>
      </c>
      <c r="B3087" t="s">
        <v>10234</v>
      </c>
      <c r="C3087">
        <v>4.04</v>
      </c>
      <c r="D3087" t="s">
        <v>11</v>
      </c>
      <c r="E3087">
        <v>640</v>
      </c>
      <c r="F3087">
        <v>307</v>
      </c>
      <c r="G3087">
        <v>23</v>
      </c>
      <c r="H3087">
        <v>1987</v>
      </c>
      <c r="I3087" t="s">
        <v>2923</v>
      </c>
      <c r="J3087" t="s">
        <v>13</v>
      </c>
      <c r="K3087" t="str" cm="1">
        <f t="array" ref="K3087">_xlfn.IFS(Table1[[#This Row],[Rating]] &gt;=4.5, "Elite",Table1[[#This Row],[Rating]]&gt;=4, "Highly Rated", Table1[[#This Row],[Rating]]&gt;=3.5,"Above Average", Table1[[#This Row],[Rating]]&lt;3.5, "Average or Below")</f>
        <v>Highly Rated</v>
      </c>
      <c r="L3087" t="str" cm="1">
        <f t="array" ref="L3087">_xlfn.IFS(Table1[[#This Row],[Pages]]&lt;=150,"Very Short",Table1[[#This Row],[Pages]]&lt;=299,"Short",Table1[[#This Row],[Pages]]&lt;=499,"Medium",Table1[[#This Row],[Pages]]&lt;=699,"Long",Table1[[#This Row],[Pages]]&gt;=700,"Epic")</f>
        <v>Long</v>
      </c>
      <c r="M3087" t="str" cm="1">
        <f t="array" ref="M3087">_xlfn.IFS(Table1[[#This Row],[Ratings_Count]]&gt;=1000000,"Mega Popular",Table1[[#This Row],[Ratings_Count]]&gt;=100000,"Popular",Table1[[#This Row],[Ratings_Count]]&gt;=10000,"Mid Popular",Table1[[#This Row],[Ratings_Count]]&lt;10000,"Niche")</f>
        <v>Niche</v>
      </c>
      <c r="N3087" t="str">
        <f>IF(AND(Table1[[#This Row],[Rating]]&gt;=4.2, Table1[[#This Row],[Ratings_Count]]&lt;10000), "Hidden Gem", "Not a Hidden Gem")</f>
        <v>Not a Hidden Gem</v>
      </c>
    </row>
    <row r="3088" spans="1:14" x14ac:dyDescent="0.25">
      <c r="A3088" t="s">
        <v>10778</v>
      </c>
      <c r="B3088" t="s">
        <v>1393</v>
      </c>
      <c r="C3088">
        <v>4.04</v>
      </c>
      <c r="D3088" t="s">
        <v>11</v>
      </c>
      <c r="E3088">
        <v>522</v>
      </c>
      <c r="F3088">
        <v>3039</v>
      </c>
      <c r="G3088">
        <v>34</v>
      </c>
      <c r="H3088">
        <v>2009</v>
      </c>
      <c r="I3088" t="s">
        <v>5653</v>
      </c>
      <c r="J3088" t="s">
        <v>13</v>
      </c>
      <c r="K3088" t="str" cm="1">
        <f t="array" ref="K3088">_xlfn.IFS(Table1[[#This Row],[Rating]] &gt;=4.5, "Elite",Table1[[#This Row],[Rating]]&gt;=4, "Highly Rated", Table1[[#This Row],[Rating]]&gt;=3.5,"Above Average", Table1[[#This Row],[Rating]]&lt;3.5, "Average or Below")</f>
        <v>Highly Rated</v>
      </c>
      <c r="L3088" t="str" cm="1">
        <f t="array" ref="L3088">_xlfn.IFS(Table1[[#This Row],[Pages]]&lt;=150,"Very Short",Table1[[#This Row],[Pages]]&lt;=299,"Short",Table1[[#This Row],[Pages]]&lt;=499,"Medium",Table1[[#This Row],[Pages]]&lt;=699,"Long",Table1[[#This Row],[Pages]]&gt;=700,"Epic")</f>
        <v>Long</v>
      </c>
      <c r="M3088" t="str" cm="1">
        <f t="array" ref="M3088">_xlfn.IFS(Table1[[#This Row],[Ratings_Count]]&gt;=1000000,"Mega Popular",Table1[[#This Row],[Ratings_Count]]&gt;=100000,"Popular",Table1[[#This Row],[Ratings_Count]]&gt;=10000,"Mid Popular",Table1[[#This Row],[Ratings_Count]]&lt;10000,"Niche")</f>
        <v>Niche</v>
      </c>
      <c r="N3088" t="str">
        <f>IF(AND(Table1[[#This Row],[Rating]]&gt;=4.2, Table1[[#This Row],[Ratings_Count]]&lt;10000), "Hidden Gem", "Not a Hidden Gem")</f>
        <v>Not a Hidden Gem</v>
      </c>
    </row>
    <row r="3089" spans="1:14" x14ac:dyDescent="0.25">
      <c r="A3089" t="s">
        <v>10944</v>
      </c>
      <c r="B3089" t="s">
        <v>10945</v>
      </c>
      <c r="C3089">
        <v>4.04</v>
      </c>
      <c r="D3089" t="s">
        <v>11</v>
      </c>
      <c r="E3089">
        <v>267</v>
      </c>
      <c r="F3089">
        <v>142149</v>
      </c>
      <c r="G3089">
        <v>8457</v>
      </c>
      <c r="H3089">
        <v>2008</v>
      </c>
      <c r="I3089" t="s">
        <v>147</v>
      </c>
      <c r="J3089" t="s">
        <v>13</v>
      </c>
      <c r="K3089" t="str" cm="1">
        <f t="array" ref="K3089">_xlfn.IFS(Table1[[#This Row],[Rating]] &gt;=4.5, "Elite",Table1[[#This Row],[Rating]]&gt;=4, "Highly Rated", Table1[[#This Row],[Rating]]&gt;=3.5,"Above Average", Table1[[#This Row],[Rating]]&lt;3.5, "Average or Below")</f>
        <v>Highly Rated</v>
      </c>
      <c r="L3089" t="str" cm="1">
        <f t="array" ref="L3089">_xlfn.IFS(Table1[[#This Row],[Pages]]&lt;=150,"Very Short",Table1[[#This Row],[Pages]]&lt;=299,"Short",Table1[[#This Row],[Pages]]&lt;=499,"Medium",Table1[[#This Row],[Pages]]&lt;=699,"Long",Table1[[#This Row],[Pages]]&gt;=700,"Epic")</f>
        <v>Short</v>
      </c>
      <c r="M3089" t="str" cm="1">
        <f t="array" ref="M3089">_xlfn.IFS(Table1[[#This Row],[Ratings_Count]]&gt;=1000000,"Mega Popular",Table1[[#This Row],[Ratings_Count]]&gt;=100000,"Popular",Table1[[#This Row],[Ratings_Count]]&gt;=10000,"Mid Popular",Table1[[#This Row],[Ratings_Count]]&lt;10000,"Niche")</f>
        <v>Popular</v>
      </c>
      <c r="N3089" t="str">
        <f>IF(AND(Table1[[#This Row],[Rating]]&gt;=4.2, Table1[[#This Row],[Ratings_Count]]&lt;10000), "Hidden Gem", "Not a Hidden Gem")</f>
        <v>Not a Hidden Gem</v>
      </c>
    </row>
    <row r="3090" spans="1:14" x14ac:dyDescent="0.25">
      <c r="A3090" t="s">
        <v>11085</v>
      </c>
      <c r="B3090" t="s">
        <v>3830</v>
      </c>
      <c r="C3090">
        <v>4.04</v>
      </c>
      <c r="D3090" t="s">
        <v>11</v>
      </c>
      <c r="E3090">
        <v>768</v>
      </c>
      <c r="F3090">
        <v>6253</v>
      </c>
      <c r="G3090">
        <v>353</v>
      </c>
      <c r="H3090">
        <v>1986</v>
      </c>
      <c r="I3090" t="s">
        <v>3453</v>
      </c>
      <c r="J3090" t="s">
        <v>13</v>
      </c>
      <c r="K3090" t="str" cm="1">
        <f t="array" ref="K3090">_xlfn.IFS(Table1[[#This Row],[Rating]] &gt;=4.5, "Elite",Table1[[#This Row],[Rating]]&gt;=4, "Highly Rated", Table1[[#This Row],[Rating]]&gt;=3.5,"Above Average", Table1[[#This Row],[Rating]]&lt;3.5, "Average or Below")</f>
        <v>Highly Rated</v>
      </c>
      <c r="L3090" t="str" cm="1">
        <f t="array" ref="L3090">_xlfn.IFS(Table1[[#This Row],[Pages]]&lt;=150,"Very Short",Table1[[#This Row],[Pages]]&lt;=299,"Short",Table1[[#This Row],[Pages]]&lt;=499,"Medium",Table1[[#This Row],[Pages]]&lt;=699,"Long",Table1[[#This Row],[Pages]]&gt;=700,"Epic")</f>
        <v>Epic</v>
      </c>
      <c r="M3090" t="str" cm="1">
        <f t="array" ref="M3090">_xlfn.IFS(Table1[[#This Row],[Ratings_Count]]&gt;=1000000,"Mega Popular",Table1[[#This Row],[Ratings_Count]]&gt;=100000,"Popular",Table1[[#This Row],[Ratings_Count]]&gt;=10000,"Mid Popular",Table1[[#This Row],[Ratings_Count]]&lt;10000,"Niche")</f>
        <v>Niche</v>
      </c>
      <c r="N3090" t="str">
        <f>IF(AND(Table1[[#This Row],[Rating]]&gt;=4.2, Table1[[#This Row],[Ratings_Count]]&lt;10000), "Hidden Gem", "Not a Hidden Gem")</f>
        <v>Not a Hidden Gem</v>
      </c>
    </row>
    <row r="3091" spans="1:14" x14ac:dyDescent="0.25">
      <c r="A3091" t="s">
        <v>11093</v>
      </c>
      <c r="B3091" t="s">
        <v>11094</v>
      </c>
      <c r="C3091">
        <v>4.04</v>
      </c>
      <c r="D3091" t="s">
        <v>11</v>
      </c>
      <c r="E3091">
        <v>628</v>
      </c>
      <c r="F3091">
        <v>5817</v>
      </c>
      <c r="G3091">
        <v>145</v>
      </c>
      <c r="H3091">
        <v>1987</v>
      </c>
      <c r="I3091" t="s">
        <v>719</v>
      </c>
      <c r="J3091" t="s">
        <v>13</v>
      </c>
      <c r="K3091" t="str" cm="1">
        <f t="array" ref="K3091">_xlfn.IFS(Table1[[#This Row],[Rating]] &gt;=4.5, "Elite",Table1[[#This Row],[Rating]]&gt;=4, "Highly Rated", Table1[[#This Row],[Rating]]&gt;=3.5,"Above Average", Table1[[#This Row],[Rating]]&lt;3.5, "Average or Below")</f>
        <v>Highly Rated</v>
      </c>
      <c r="L3091" t="str" cm="1">
        <f t="array" ref="L3091">_xlfn.IFS(Table1[[#This Row],[Pages]]&lt;=150,"Very Short",Table1[[#This Row],[Pages]]&lt;=299,"Short",Table1[[#This Row],[Pages]]&lt;=499,"Medium",Table1[[#This Row],[Pages]]&lt;=699,"Long",Table1[[#This Row],[Pages]]&gt;=700,"Epic")</f>
        <v>Long</v>
      </c>
      <c r="M3091" t="str" cm="1">
        <f t="array" ref="M3091">_xlfn.IFS(Table1[[#This Row],[Ratings_Count]]&gt;=1000000,"Mega Popular",Table1[[#This Row],[Ratings_Count]]&gt;=100000,"Popular",Table1[[#This Row],[Ratings_Count]]&gt;=10000,"Mid Popular",Table1[[#This Row],[Ratings_Count]]&lt;10000,"Niche")</f>
        <v>Niche</v>
      </c>
      <c r="N3091" t="str">
        <f>IF(AND(Table1[[#This Row],[Rating]]&gt;=4.2, Table1[[#This Row],[Ratings_Count]]&lt;10000), "Hidden Gem", "Not a Hidden Gem")</f>
        <v>Not a Hidden Gem</v>
      </c>
    </row>
    <row r="3092" spans="1:14" x14ac:dyDescent="0.25">
      <c r="A3092" t="s">
        <v>11238</v>
      </c>
      <c r="B3092" t="s">
        <v>11239</v>
      </c>
      <c r="C3092">
        <v>4.04</v>
      </c>
      <c r="D3092" t="s">
        <v>11</v>
      </c>
      <c r="E3092">
        <v>640</v>
      </c>
      <c r="F3092">
        <v>2554</v>
      </c>
      <c r="G3092">
        <v>91</v>
      </c>
      <c r="H3092">
        <v>1993</v>
      </c>
      <c r="I3092" t="s">
        <v>441</v>
      </c>
      <c r="J3092" t="s">
        <v>13</v>
      </c>
      <c r="K3092" t="str" cm="1">
        <f t="array" ref="K3092">_xlfn.IFS(Table1[[#This Row],[Rating]] &gt;=4.5, "Elite",Table1[[#This Row],[Rating]]&gt;=4, "Highly Rated", Table1[[#This Row],[Rating]]&gt;=3.5,"Above Average", Table1[[#This Row],[Rating]]&lt;3.5, "Average or Below")</f>
        <v>Highly Rated</v>
      </c>
      <c r="L3092" t="str" cm="1">
        <f t="array" ref="L3092">_xlfn.IFS(Table1[[#This Row],[Pages]]&lt;=150,"Very Short",Table1[[#This Row],[Pages]]&lt;=299,"Short",Table1[[#This Row],[Pages]]&lt;=499,"Medium",Table1[[#This Row],[Pages]]&lt;=699,"Long",Table1[[#This Row],[Pages]]&gt;=700,"Epic")</f>
        <v>Long</v>
      </c>
      <c r="M3092" t="str" cm="1">
        <f t="array" ref="M3092">_xlfn.IFS(Table1[[#This Row],[Ratings_Count]]&gt;=1000000,"Mega Popular",Table1[[#This Row],[Ratings_Count]]&gt;=100000,"Popular",Table1[[#This Row],[Ratings_Count]]&gt;=10000,"Mid Popular",Table1[[#This Row],[Ratings_Count]]&lt;10000,"Niche")</f>
        <v>Niche</v>
      </c>
      <c r="N3092" t="str">
        <f>IF(AND(Table1[[#This Row],[Rating]]&gt;=4.2, Table1[[#This Row],[Ratings_Count]]&lt;10000), "Hidden Gem", "Not a Hidden Gem")</f>
        <v>Not a Hidden Gem</v>
      </c>
    </row>
    <row r="3093" spans="1:14" x14ac:dyDescent="0.25">
      <c r="A3093" t="s">
        <v>11304</v>
      </c>
      <c r="B3093" t="s">
        <v>780</v>
      </c>
      <c r="C3093">
        <v>4.04</v>
      </c>
      <c r="D3093" t="s">
        <v>11</v>
      </c>
      <c r="E3093">
        <v>458</v>
      </c>
      <c r="F3093">
        <v>14611</v>
      </c>
      <c r="G3093">
        <v>208</v>
      </c>
      <c r="H3093">
        <v>1992</v>
      </c>
      <c r="I3093" t="s">
        <v>781</v>
      </c>
      <c r="J3093" t="s">
        <v>13</v>
      </c>
      <c r="K3093" t="str" cm="1">
        <f t="array" ref="K3093">_xlfn.IFS(Table1[[#This Row],[Rating]] &gt;=4.5, "Elite",Table1[[#This Row],[Rating]]&gt;=4, "Highly Rated", Table1[[#This Row],[Rating]]&gt;=3.5,"Above Average", Table1[[#This Row],[Rating]]&lt;3.5, "Average or Below")</f>
        <v>Highly Rated</v>
      </c>
      <c r="L3093" t="str" cm="1">
        <f t="array" ref="L3093">_xlfn.IFS(Table1[[#This Row],[Pages]]&lt;=150,"Very Short",Table1[[#This Row],[Pages]]&lt;=299,"Short",Table1[[#This Row],[Pages]]&lt;=499,"Medium",Table1[[#This Row],[Pages]]&lt;=699,"Long",Table1[[#This Row],[Pages]]&gt;=700,"Epic")</f>
        <v>Medium</v>
      </c>
      <c r="M3093" t="str" cm="1">
        <f t="array" ref="M3093">_xlfn.IFS(Table1[[#This Row],[Ratings_Count]]&gt;=1000000,"Mega Popular",Table1[[#This Row],[Ratings_Count]]&gt;=100000,"Popular",Table1[[#This Row],[Ratings_Count]]&gt;=10000,"Mid Popular",Table1[[#This Row],[Ratings_Count]]&lt;10000,"Niche")</f>
        <v>Mid Popular</v>
      </c>
      <c r="N3093" t="str">
        <f>IF(AND(Table1[[#This Row],[Rating]]&gt;=4.2, Table1[[#This Row],[Ratings_Count]]&lt;10000), "Hidden Gem", "Not a Hidden Gem")</f>
        <v>Not a Hidden Gem</v>
      </c>
    </row>
    <row r="3094" spans="1:14" x14ac:dyDescent="0.25">
      <c r="A3094" t="s">
        <v>11323</v>
      </c>
      <c r="B3094" t="s">
        <v>1013</v>
      </c>
      <c r="C3094">
        <v>4.04</v>
      </c>
      <c r="D3094" t="s">
        <v>11</v>
      </c>
      <c r="E3094">
        <v>188</v>
      </c>
      <c r="F3094">
        <v>1316</v>
      </c>
      <c r="G3094">
        <v>51</v>
      </c>
      <c r="H3094">
        <v>1992</v>
      </c>
      <c r="I3094" t="s">
        <v>6344</v>
      </c>
      <c r="J3094" t="s">
        <v>13</v>
      </c>
      <c r="K3094" t="str" cm="1">
        <f t="array" ref="K3094">_xlfn.IFS(Table1[[#This Row],[Rating]] &gt;=4.5, "Elite",Table1[[#This Row],[Rating]]&gt;=4, "Highly Rated", Table1[[#This Row],[Rating]]&gt;=3.5,"Above Average", Table1[[#This Row],[Rating]]&lt;3.5, "Average or Below")</f>
        <v>Highly Rated</v>
      </c>
      <c r="L3094" t="str" cm="1">
        <f t="array" ref="L3094">_xlfn.IFS(Table1[[#This Row],[Pages]]&lt;=150,"Very Short",Table1[[#This Row],[Pages]]&lt;=299,"Short",Table1[[#This Row],[Pages]]&lt;=499,"Medium",Table1[[#This Row],[Pages]]&lt;=699,"Long",Table1[[#This Row],[Pages]]&gt;=700,"Epic")</f>
        <v>Short</v>
      </c>
      <c r="M3094" t="str" cm="1">
        <f t="array" ref="M3094">_xlfn.IFS(Table1[[#This Row],[Ratings_Count]]&gt;=1000000,"Mega Popular",Table1[[#This Row],[Ratings_Count]]&gt;=100000,"Popular",Table1[[#This Row],[Ratings_Count]]&gt;=10000,"Mid Popular",Table1[[#This Row],[Ratings_Count]]&lt;10000,"Niche")</f>
        <v>Niche</v>
      </c>
      <c r="N3094" t="str">
        <f>IF(AND(Table1[[#This Row],[Rating]]&gt;=4.2, Table1[[#This Row],[Ratings_Count]]&lt;10000), "Hidden Gem", "Not a Hidden Gem")</f>
        <v>Not a Hidden Gem</v>
      </c>
    </row>
    <row r="3095" spans="1:14" x14ac:dyDescent="0.25">
      <c r="A3095" t="s">
        <v>11393</v>
      </c>
      <c r="B3095" t="s">
        <v>11139</v>
      </c>
      <c r="C3095">
        <v>4.04</v>
      </c>
      <c r="D3095" t="s">
        <v>11</v>
      </c>
      <c r="E3095">
        <v>224</v>
      </c>
      <c r="F3095">
        <v>1536</v>
      </c>
      <c r="G3095">
        <v>134</v>
      </c>
      <c r="H3095">
        <v>1992</v>
      </c>
      <c r="I3095" t="s">
        <v>1197</v>
      </c>
      <c r="J3095" t="s">
        <v>13</v>
      </c>
      <c r="K3095" t="str" cm="1">
        <f t="array" ref="K3095">_xlfn.IFS(Table1[[#This Row],[Rating]] &gt;=4.5, "Elite",Table1[[#This Row],[Rating]]&gt;=4, "Highly Rated", Table1[[#This Row],[Rating]]&gt;=3.5,"Above Average", Table1[[#This Row],[Rating]]&lt;3.5, "Average or Below")</f>
        <v>Highly Rated</v>
      </c>
      <c r="L3095" t="str" cm="1">
        <f t="array" ref="L3095">_xlfn.IFS(Table1[[#This Row],[Pages]]&lt;=150,"Very Short",Table1[[#This Row],[Pages]]&lt;=299,"Short",Table1[[#This Row],[Pages]]&lt;=499,"Medium",Table1[[#This Row],[Pages]]&lt;=699,"Long",Table1[[#This Row],[Pages]]&gt;=700,"Epic")</f>
        <v>Short</v>
      </c>
      <c r="M3095" t="str" cm="1">
        <f t="array" ref="M3095">_xlfn.IFS(Table1[[#This Row],[Ratings_Count]]&gt;=1000000,"Mega Popular",Table1[[#This Row],[Ratings_Count]]&gt;=100000,"Popular",Table1[[#This Row],[Ratings_Count]]&gt;=10000,"Mid Popular",Table1[[#This Row],[Ratings_Count]]&lt;10000,"Niche")</f>
        <v>Niche</v>
      </c>
      <c r="N3095" t="str">
        <f>IF(AND(Table1[[#This Row],[Rating]]&gt;=4.2, Table1[[#This Row],[Ratings_Count]]&lt;10000), "Hidden Gem", "Not a Hidden Gem")</f>
        <v>Not a Hidden Gem</v>
      </c>
    </row>
    <row r="3096" spans="1:14" x14ac:dyDescent="0.25">
      <c r="A3096" t="s">
        <v>11445</v>
      </c>
      <c r="B3096" t="s">
        <v>11446</v>
      </c>
      <c r="C3096">
        <v>4.04</v>
      </c>
      <c r="D3096" t="s">
        <v>11</v>
      </c>
      <c r="E3096">
        <v>160</v>
      </c>
      <c r="F3096">
        <v>5524</v>
      </c>
      <c r="G3096">
        <v>106</v>
      </c>
      <c r="H3096">
        <v>1994</v>
      </c>
      <c r="I3096" t="s">
        <v>588</v>
      </c>
      <c r="J3096" t="s">
        <v>13</v>
      </c>
      <c r="K3096" t="str" cm="1">
        <f t="array" ref="K3096">_xlfn.IFS(Table1[[#This Row],[Rating]] &gt;=4.5, "Elite",Table1[[#This Row],[Rating]]&gt;=4, "Highly Rated", Table1[[#This Row],[Rating]]&gt;=3.5,"Above Average", Table1[[#This Row],[Rating]]&lt;3.5, "Average or Below")</f>
        <v>Highly Rated</v>
      </c>
      <c r="L3096" t="str" cm="1">
        <f t="array" ref="L3096">_xlfn.IFS(Table1[[#This Row],[Pages]]&lt;=150,"Very Short",Table1[[#This Row],[Pages]]&lt;=299,"Short",Table1[[#This Row],[Pages]]&lt;=499,"Medium",Table1[[#This Row],[Pages]]&lt;=699,"Long",Table1[[#This Row],[Pages]]&gt;=700,"Epic")</f>
        <v>Short</v>
      </c>
      <c r="M3096" t="str" cm="1">
        <f t="array" ref="M3096">_xlfn.IFS(Table1[[#This Row],[Ratings_Count]]&gt;=1000000,"Mega Popular",Table1[[#This Row],[Ratings_Count]]&gt;=100000,"Popular",Table1[[#This Row],[Ratings_Count]]&gt;=10000,"Mid Popular",Table1[[#This Row],[Ratings_Count]]&lt;10000,"Niche")</f>
        <v>Niche</v>
      </c>
      <c r="N3096" t="str">
        <f>IF(AND(Table1[[#This Row],[Rating]]&gt;=4.2, Table1[[#This Row],[Ratings_Count]]&lt;10000), "Hidden Gem", "Not a Hidden Gem")</f>
        <v>Not a Hidden Gem</v>
      </c>
    </row>
    <row r="3097" spans="1:14" x14ac:dyDescent="0.25">
      <c r="A3097" t="s">
        <v>11634</v>
      </c>
      <c r="B3097" t="s">
        <v>3917</v>
      </c>
      <c r="C3097">
        <v>4.04</v>
      </c>
      <c r="D3097" t="s">
        <v>11</v>
      </c>
      <c r="E3097">
        <v>302</v>
      </c>
      <c r="F3097">
        <v>19389</v>
      </c>
      <c r="G3097">
        <v>382</v>
      </c>
      <c r="H3097">
        <v>1995</v>
      </c>
      <c r="I3097" t="s">
        <v>466</v>
      </c>
      <c r="J3097" t="s">
        <v>13</v>
      </c>
      <c r="K3097" t="str" cm="1">
        <f t="array" ref="K3097">_xlfn.IFS(Table1[[#This Row],[Rating]] &gt;=4.5, "Elite",Table1[[#This Row],[Rating]]&gt;=4, "Highly Rated", Table1[[#This Row],[Rating]]&gt;=3.5,"Above Average", Table1[[#This Row],[Rating]]&lt;3.5, "Average or Below")</f>
        <v>Highly Rated</v>
      </c>
      <c r="L3097" t="str" cm="1">
        <f t="array" ref="L3097">_xlfn.IFS(Table1[[#This Row],[Pages]]&lt;=150,"Very Short",Table1[[#This Row],[Pages]]&lt;=299,"Short",Table1[[#This Row],[Pages]]&lt;=499,"Medium",Table1[[#This Row],[Pages]]&lt;=699,"Long",Table1[[#This Row],[Pages]]&gt;=700,"Epic")</f>
        <v>Medium</v>
      </c>
      <c r="M3097" t="str" cm="1">
        <f t="array" ref="M3097">_xlfn.IFS(Table1[[#This Row],[Ratings_Count]]&gt;=1000000,"Mega Popular",Table1[[#This Row],[Ratings_Count]]&gt;=100000,"Popular",Table1[[#This Row],[Ratings_Count]]&gt;=10000,"Mid Popular",Table1[[#This Row],[Ratings_Count]]&lt;10000,"Niche")</f>
        <v>Mid Popular</v>
      </c>
      <c r="N3097" t="str">
        <f>IF(AND(Table1[[#This Row],[Rating]]&gt;=4.2, Table1[[#This Row],[Ratings_Count]]&lt;10000), "Hidden Gem", "Not a Hidden Gem")</f>
        <v>Not a Hidden Gem</v>
      </c>
    </row>
    <row r="3098" spans="1:14" x14ac:dyDescent="0.25">
      <c r="A3098" t="s">
        <v>11855</v>
      </c>
      <c r="B3098" t="s">
        <v>11856</v>
      </c>
      <c r="C3098">
        <v>4.04</v>
      </c>
      <c r="D3098" t="s">
        <v>11</v>
      </c>
      <c r="E3098">
        <v>656</v>
      </c>
      <c r="F3098">
        <v>71</v>
      </c>
      <c r="G3098">
        <v>7</v>
      </c>
      <c r="H3098">
        <v>1996</v>
      </c>
      <c r="I3098" t="s">
        <v>930</v>
      </c>
      <c r="J3098" t="s">
        <v>13</v>
      </c>
      <c r="K3098" t="str" cm="1">
        <f t="array" ref="K3098">_xlfn.IFS(Table1[[#This Row],[Rating]] &gt;=4.5, "Elite",Table1[[#This Row],[Rating]]&gt;=4, "Highly Rated", Table1[[#This Row],[Rating]]&gt;=3.5,"Above Average", Table1[[#This Row],[Rating]]&lt;3.5, "Average or Below")</f>
        <v>Highly Rated</v>
      </c>
      <c r="L3098" t="str" cm="1">
        <f t="array" ref="L3098">_xlfn.IFS(Table1[[#This Row],[Pages]]&lt;=150,"Very Short",Table1[[#This Row],[Pages]]&lt;=299,"Short",Table1[[#This Row],[Pages]]&lt;=499,"Medium",Table1[[#This Row],[Pages]]&lt;=699,"Long",Table1[[#This Row],[Pages]]&gt;=700,"Epic")</f>
        <v>Long</v>
      </c>
      <c r="M3098" t="str" cm="1">
        <f t="array" ref="M3098">_xlfn.IFS(Table1[[#This Row],[Ratings_Count]]&gt;=1000000,"Mega Popular",Table1[[#This Row],[Ratings_Count]]&gt;=100000,"Popular",Table1[[#This Row],[Ratings_Count]]&gt;=10000,"Mid Popular",Table1[[#This Row],[Ratings_Count]]&lt;10000,"Niche")</f>
        <v>Niche</v>
      </c>
      <c r="N3098" t="str">
        <f>IF(AND(Table1[[#This Row],[Rating]]&gt;=4.2, Table1[[#This Row],[Ratings_Count]]&lt;10000), "Hidden Gem", "Not a Hidden Gem")</f>
        <v>Not a Hidden Gem</v>
      </c>
    </row>
    <row r="3099" spans="1:14" x14ac:dyDescent="0.25">
      <c r="A3099" t="s">
        <v>11999</v>
      </c>
      <c r="B3099" t="s">
        <v>5891</v>
      </c>
      <c r="C3099">
        <v>4.04</v>
      </c>
      <c r="D3099" t="s">
        <v>11</v>
      </c>
      <c r="E3099">
        <v>880</v>
      </c>
      <c r="F3099">
        <v>106712</v>
      </c>
      <c r="G3099">
        <v>1604</v>
      </c>
      <c r="H3099">
        <v>1997</v>
      </c>
      <c r="I3099" t="s">
        <v>36</v>
      </c>
      <c r="J3099" t="s">
        <v>13</v>
      </c>
      <c r="K3099" t="str" cm="1">
        <f t="array" ref="K3099">_xlfn.IFS(Table1[[#This Row],[Rating]] &gt;=4.5, "Elite",Table1[[#This Row],[Rating]]&gt;=4, "Highly Rated", Table1[[#This Row],[Rating]]&gt;=3.5,"Above Average", Table1[[#This Row],[Rating]]&lt;3.5, "Average or Below")</f>
        <v>Highly Rated</v>
      </c>
      <c r="L3099" t="str" cm="1">
        <f t="array" ref="L3099">_xlfn.IFS(Table1[[#This Row],[Pages]]&lt;=150,"Very Short",Table1[[#This Row],[Pages]]&lt;=299,"Short",Table1[[#This Row],[Pages]]&lt;=499,"Medium",Table1[[#This Row],[Pages]]&lt;=699,"Long",Table1[[#This Row],[Pages]]&gt;=700,"Epic")</f>
        <v>Epic</v>
      </c>
      <c r="M3099" t="str" cm="1">
        <f t="array" ref="M3099">_xlfn.IFS(Table1[[#This Row],[Ratings_Count]]&gt;=1000000,"Mega Popular",Table1[[#This Row],[Ratings_Count]]&gt;=100000,"Popular",Table1[[#This Row],[Ratings_Count]]&gt;=10000,"Mid Popular",Table1[[#This Row],[Ratings_Count]]&lt;10000,"Niche")</f>
        <v>Popular</v>
      </c>
      <c r="N3099" t="str">
        <f>IF(AND(Table1[[#This Row],[Rating]]&gt;=4.2, Table1[[#This Row],[Ratings_Count]]&lt;10000), "Hidden Gem", "Not a Hidden Gem")</f>
        <v>Not a Hidden Gem</v>
      </c>
    </row>
    <row r="3100" spans="1:14" x14ac:dyDescent="0.25">
      <c r="A3100" t="s">
        <v>12291</v>
      </c>
      <c r="B3100" t="s">
        <v>1292</v>
      </c>
      <c r="C3100">
        <v>4.04</v>
      </c>
      <c r="D3100" t="s">
        <v>12134</v>
      </c>
      <c r="E3100">
        <v>250</v>
      </c>
      <c r="F3100">
        <v>352</v>
      </c>
      <c r="G3100">
        <v>12</v>
      </c>
      <c r="H3100">
        <v>2006</v>
      </c>
      <c r="I3100" t="s">
        <v>1293</v>
      </c>
      <c r="J3100" t="s">
        <v>13</v>
      </c>
      <c r="K3100" t="str" cm="1">
        <f t="array" ref="K3100">_xlfn.IFS(Table1[[#This Row],[Rating]] &gt;=4.5, "Elite",Table1[[#This Row],[Rating]]&gt;=4, "Highly Rated", Table1[[#This Row],[Rating]]&gt;=3.5,"Above Average", Table1[[#This Row],[Rating]]&lt;3.5, "Average or Below")</f>
        <v>Highly Rated</v>
      </c>
      <c r="L3100" t="str" cm="1">
        <f t="array" ref="L3100">_xlfn.IFS(Table1[[#This Row],[Pages]]&lt;=150,"Very Short",Table1[[#This Row],[Pages]]&lt;=299,"Short",Table1[[#This Row],[Pages]]&lt;=499,"Medium",Table1[[#This Row],[Pages]]&lt;=699,"Long",Table1[[#This Row],[Pages]]&gt;=700,"Epic")</f>
        <v>Short</v>
      </c>
      <c r="M3100" t="str" cm="1">
        <f t="array" ref="M3100">_xlfn.IFS(Table1[[#This Row],[Ratings_Count]]&gt;=1000000,"Mega Popular",Table1[[#This Row],[Ratings_Count]]&gt;=100000,"Popular",Table1[[#This Row],[Ratings_Count]]&gt;=10000,"Mid Popular",Table1[[#This Row],[Ratings_Count]]&lt;10000,"Niche")</f>
        <v>Niche</v>
      </c>
      <c r="N3100" t="str">
        <f>IF(AND(Table1[[#This Row],[Rating]]&gt;=4.2, Table1[[#This Row],[Ratings_Count]]&lt;10000), "Hidden Gem", "Not a Hidden Gem")</f>
        <v>Not a Hidden Gem</v>
      </c>
    </row>
    <row r="3101" spans="1:14" x14ac:dyDescent="0.25">
      <c r="A3101" t="s">
        <v>12317</v>
      </c>
      <c r="B3101" t="s">
        <v>1461</v>
      </c>
      <c r="C3101">
        <v>4.04</v>
      </c>
      <c r="D3101" t="s">
        <v>12134</v>
      </c>
      <c r="E3101">
        <v>212</v>
      </c>
      <c r="F3101">
        <v>27026</v>
      </c>
      <c r="G3101">
        <v>421</v>
      </c>
      <c r="H3101">
        <v>2006</v>
      </c>
      <c r="I3101" t="s">
        <v>144</v>
      </c>
      <c r="J3101" t="s">
        <v>13</v>
      </c>
      <c r="K3101" t="str" cm="1">
        <f t="array" ref="K3101">_xlfn.IFS(Table1[[#This Row],[Rating]] &gt;=4.5, "Elite",Table1[[#This Row],[Rating]]&gt;=4, "Highly Rated", Table1[[#This Row],[Rating]]&gt;=3.5,"Above Average", Table1[[#This Row],[Rating]]&lt;3.5, "Average or Below")</f>
        <v>Highly Rated</v>
      </c>
      <c r="L3101" t="str" cm="1">
        <f t="array" ref="L3101">_xlfn.IFS(Table1[[#This Row],[Pages]]&lt;=150,"Very Short",Table1[[#This Row],[Pages]]&lt;=299,"Short",Table1[[#This Row],[Pages]]&lt;=499,"Medium",Table1[[#This Row],[Pages]]&lt;=699,"Long",Table1[[#This Row],[Pages]]&gt;=700,"Epic")</f>
        <v>Short</v>
      </c>
      <c r="M3101" t="str" cm="1">
        <f t="array" ref="M3101">_xlfn.IFS(Table1[[#This Row],[Ratings_Count]]&gt;=1000000,"Mega Popular",Table1[[#This Row],[Ratings_Count]]&gt;=100000,"Popular",Table1[[#This Row],[Ratings_Count]]&gt;=10000,"Mid Popular",Table1[[#This Row],[Ratings_Count]]&lt;10000,"Niche")</f>
        <v>Mid Popular</v>
      </c>
      <c r="N3101" t="str">
        <f>IF(AND(Table1[[#This Row],[Rating]]&gt;=4.2, Table1[[#This Row],[Ratings_Count]]&lt;10000), "Hidden Gem", "Not a Hidden Gem")</f>
        <v>Not a Hidden Gem</v>
      </c>
    </row>
    <row r="3102" spans="1:14" x14ac:dyDescent="0.25">
      <c r="A3102" t="s">
        <v>12650</v>
      </c>
      <c r="B3102" t="s">
        <v>12651</v>
      </c>
      <c r="C3102">
        <v>4.04</v>
      </c>
      <c r="D3102" t="s">
        <v>12134</v>
      </c>
      <c r="E3102">
        <v>403</v>
      </c>
      <c r="F3102">
        <v>147</v>
      </c>
      <c r="G3102">
        <v>12</v>
      </c>
      <c r="H3102">
        <v>2005</v>
      </c>
      <c r="I3102" t="s">
        <v>12652</v>
      </c>
      <c r="J3102" t="s">
        <v>13</v>
      </c>
      <c r="K3102" t="str" cm="1">
        <f t="array" ref="K3102">_xlfn.IFS(Table1[[#This Row],[Rating]] &gt;=4.5, "Elite",Table1[[#This Row],[Rating]]&gt;=4, "Highly Rated", Table1[[#This Row],[Rating]]&gt;=3.5,"Above Average", Table1[[#This Row],[Rating]]&lt;3.5, "Average or Below")</f>
        <v>Highly Rated</v>
      </c>
      <c r="L3102" t="str" cm="1">
        <f t="array" ref="L3102">_xlfn.IFS(Table1[[#This Row],[Pages]]&lt;=150,"Very Short",Table1[[#This Row],[Pages]]&lt;=299,"Short",Table1[[#This Row],[Pages]]&lt;=499,"Medium",Table1[[#This Row],[Pages]]&lt;=699,"Long",Table1[[#This Row],[Pages]]&gt;=700,"Epic")</f>
        <v>Medium</v>
      </c>
      <c r="M3102" t="str" cm="1">
        <f t="array" ref="M3102">_xlfn.IFS(Table1[[#This Row],[Ratings_Count]]&gt;=1000000,"Mega Popular",Table1[[#This Row],[Ratings_Count]]&gt;=100000,"Popular",Table1[[#This Row],[Ratings_Count]]&gt;=10000,"Mid Popular",Table1[[#This Row],[Ratings_Count]]&lt;10000,"Niche")</f>
        <v>Niche</v>
      </c>
      <c r="N3102" t="str">
        <f>IF(AND(Table1[[#This Row],[Rating]]&gt;=4.2, Table1[[#This Row],[Ratings_Count]]&lt;10000), "Hidden Gem", "Not a Hidden Gem")</f>
        <v>Not a Hidden Gem</v>
      </c>
    </row>
    <row r="3103" spans="1:14" x14ac:dyDescent="0.25">
      <c r="A3103" t="s">
        <v>12765</v>
      </c>
      <c r="B3103" t="s">
        <v>2400</v>
      </c>
      <c r="C3103">
        <v>4.04</v>
      </c>
      <c r="D3103" t="s">
        <v>12134</v>
      </c>
      <c r="E3103">
        <v>416</v>
      </c>
      <c r="F3103">
        <v>99076</v>
      </c>
      <c r="G3103">
        <v>4091</v>
      </c>
      <c r="H3103">
        <v>2004</v>
      </c>
      <c r="I3103" t="s">
        <v>2031</v>
      </c>
      <c r="J3103" t="s">
        <v>2014</v>
      </c>
      <c r="K3103" t="str" cm="1">
        <f t="array" ref="K3103">_xlfn.IFS(Table1[[#This Row],[Rating]] &gt;=4.5, "Elite",Table1[[#This Row],[Rating]]&gt;=4, "Highly Rated", Table1[[#This Row],[Rating]]&gt;=3.5,"Above Average", Table1[[#This Row],[Rating]]&lt;3.5, "Average or Below")</f>
        <v>Highly Rated</v>
      </c>
      <c r="L3103" t="str" cm="1">
        <f t="array" ref="L3103">_xlfn.IFS(Table1[[#This Row],[Pages]]&lt;=150,"Very Short",Table1[[#This Row],[Pages]]&lt;=299,"Short",Table1[[#This Row],[Pages]]&lt;=499,"Medium",Table1[[#This Row],[Pages]]&lt;=699,"Long",Table1[[#This Row],[Pages]]&gt;=700,"Epic")</f>
        <v>Medium</v>
      </c>
      <c r="M3103" t="str" cm="1">
        <f t="array" ref="M3103">_xlfn.IFS(Table1[[#This Row],[Ratings_Count]]&gt;=1000000,"Mega Popular",Table1[[#This Row],[Ratings_Count]]&gt;=100000,"Popular",Table1[[#This Row],[Ratings_Count]]&gt;=10000,"Mid Popular",Table1[[#This Row],[Ratings_Count]]&lt;10000,"Niche")</f>
        <v>Mid Popular</v>
      </c>
      <c r="N3103" t="str">
        <f>IF(AND(Table1[[#This Row],[Rating]]&gt;=4.2, Table1[[#This Row],[Ratings_Count]]&lt;10000), "Hidden Gem", "Not a Hidden Gem")</f>
        <v>Not a Hidden Gem</v>
      </c>
    </row>
    <row r="3104" spans="1:14" x14ac:dyDescent="0.25">
      <c r="A3104" t="s">
        <v>12875</v>
      </c>
      <c r="B3104" t="s">
        <v>5749</v>
      </c>
      <c r="C3104">
        <v>4.04</v>
      </c>
      <c r="D3104" t="s">
        <v>12134</v>
      </c>
      <c r="E3104">
        <v>112</v>
      </c>
      <c r="F3104">
        <v>371</v>
      </c>
      <c r="G3104">
        <v>22</v>
      </c>
      <c r="H3104">
        <v>2003</v>
      </c>
      <c r="I3104" t="s">
        <v>2290</v>
      </c>
      <c r="J3104" t="s">
        <v>2014</v>
      </c>
      <c r="K3104" t="str" cm="1">
        <f t="array" ref="K3104">_xlfn.IFS(Table1[[#This Row],[Rating]] &gt;=4.5, "Elite",Table1[[#This Row],[Rating]]&gt;=4, "Highly Rated", Table1[[#This Row],[Rating]]&gt;=3.5,"Above Average", Table1[[#This Row],[Rating]]&lt;3.5, "Average or Below")</f>
        <v>Highly Rated</v>
      </c>
      <c r="L3104" t="str" cm="1">
        <f t="array" ref="L3104">_xlfn.IFS(Table1[[#This Row],[Pages]]&lt;=150,"Very Short",Table1[[#This Row],[Pages]]&lt;=299,"Short",Table1[[#This Row],[Pages]]&lt;=499,"Medium",Table1[[#This Row],[Pages]]&lt;=699,"Long",Table1[[#This Row],[Pages]]&gt;=700,"Epic")</f>
        <v>Very Short</v>
      </c>
      <c r="M3104" t="str" cm="1">
        <f t="array" ref="M3104">_xlfn.IFS(Table1[[#This Row],[Ratings_Count]]&gt;=1000000,"Mega Popular",Table1[[#This Row],[Ratings_Count]]&gt;=100000,"Popular",Table1[[#This Row],[Ratings_Count]]&gt;=10000,"Mid Popular",Table1[[#This Row],[Ratings_Count]]&lt;10000,"Niche")</f>
        <v>Niche</v>
      </c>
      <c r="N3104" t="str">
        <f>IF(AND(Table1[[#This Row],[Rating]]&gt;=4.2, Table1[[#This Row],[Ratings_Count]]&lt;10000), "Hidden Gem", "Not a Hidden Gem")</f>
        <v>Not a Hidden Gem</v>
      </c>
    </row>
    <row r="3105" spans="1:14" x14ac:dyDescent="0.25">
      <c r="A3105" t="s">
        <v>12908</v>
      </c>
      <c r="B3105" t="s">
        <v>12909</v>
      </c>
      <c r="C3105">
        <v>4.04</v>
      </c>
      <c r="D3105" t="s">
        <v>12134</v>
      </c>
      <c r="E3105">
        <v>380</v>
      </c>
      <c r="F3105">
        <v>11380</v>
      </c>
      <c r="G3105">
        <v>1253</v>
      </c>
      <c r="H3105">
        <v>2003</v>
      </c>
      <c r="I3105" t="s">
        <v>884</v>
      </c>
      <c r="J3105" t="s">
        <v>13</v>
      </c>
      <c r="K3105" t="str" cm="1">
        <f t="array" ref="K3105">_xlfn.IFS(Table1[[#This Row],[Rating]] &gt;=4.5, "Elite",Table1[[#This Row],[Rating]]&gt;=4, "Highly Rated", Table1[[#This Row],[Rating]]&gt;=3.5,"Above Average", Table1[[#This Row],[Rating]]&lt;3.5, "Average or Below")</f>
        <v>Highly Rated</v>
      </c>
      <c r="L3105" t="str" cm="1">
        <f t="array" ref="L3105">_xlfn.IFS(Table1[[#This Row],[Pages]]&lt;=150,"Very Short",Table1[[#This Row],[Pages]]&lt;=299,"Short",Table1[[#This Row],[Pages]]&lt;=499,"Medium",Table1[[#This Row],[Pages]]&lt;=699,"Long",Table1[[#This Row],[Pages]]&gt;=700,"Epic")</f>
        <v>Medium</v>
      </c>
      <c r="M3105" t="str" cm="1">
        <f t="array" ref="M3105">_xlfn.IFS(Table1[[#This Row],[Ratings_Count]]&gt;=1000000,"Mega Popular",Table1[[#This Row],[Ratings_Count]]&gt;=100000,"Popular",Table1[[#This Row],[Ratings_Count]]&gt;=10000,"Mid Popular",Table1[[#This Row],[Ratings_Count]]&lt;10000,"Niche")</f>
        <v>Mid Popular</v>
      </c>
      <c r="N3105" t="str">
        <f>IF(AND(Table1[[#This Row],[Rating]]&gt;=4.2, Table1[[#This Row],[Ratings_Count]]&lt;10000), "Hidden Gem", "Not a Hidden Gem")</f>
        <v>Not a Hidden Gem</v>
      </c>
    </row>
    <row r="3106" spans="1:14" x14ac:dyDescent="0.25">
      <c r="A3106" t="s">
        <v>12996</v>
      </c>
      <c r="B3106" t="s">
        <v>12997</v>
      </c>
      <c r="C3106">
        <v>4.04</v>
      </c>
      <c r="D3106" t="s">
        <v>12134</v>
      </c>
      <c r="E3106">
        <v>320</v>
      </c>
      <c r="F3106">
        <v>3865</v>
      </c>
      <c r="G3106">
        <v>248</v>
      </c>
      <c r="H3106">
        <v>2007</v>
      </c>
      <c r="I3106" t="s">
        <v>2037</v>
      </c>
      <c r="J3106" t="s">
        <v>2014</v>
      </c>
      <c r="K3106" t="str" cm="1">
        <f t="array" ref="K3106">_xlfn.IFS(Table1[[#This Row],[Rating]] &gt;=4.5, "Elite",Table1[[#This Row],[Rating]]&gt;=4, "Highly Rated", Table1[[#This Row],[Rating]]&gt;=3.5,"Above Average", Table1[[#This Row],[Rating]]&lt;3.5, "Average or Below")</f>
        <v>Highly Rated</v>
      </c>
      <c r="L3106" t="str" cm="1">
        <f t="array" ref="L3106">_xlfn.IFS(Table1[[#This Row],[Pages]]&lt;=150,"Very Short",Table1[[#This Row],[Pages]]&lt;=299,"Short",Table1[[#This Row],[Pages]]&lt;=499,"Medium",Table1[[#This Row],[Pages]]&lt;=699,"Long",Table1[[#This Row],[Pages]]&gt;=700,"Epic")</f>
        <v>Medium</v>
      </c>
      <c r="M3106" t="str" cm="1">
        <f t="array" ref="M3106">_xlfn.IFS(Table1[[#This Row],[Ratings_Count]]&gt;=1000000,"Mega Popular",Table1[[#This Row],[Ratings_Count]]&gt;=100000,"Popular",Table1[[#This Row],[Ratings_Count]]&gt;=10000,"Mid Popular",Table1[[#This Row],[Ratings_Count]]&lt;10000,"Niche")</f>
        <v>Niche</v>
      </c>
      <c r="N3106" t="str">
        <f>IF(AND(Table1[[#This Row],[Rating]]&gt;=4.2, Table1[[#This Row],[Ratings_Count]]&lt;10000), "Hidden Gem", "Not a Hidden Gem")</f>
        <v>Not a Hidden Gem</v>
      </c>
    </row>
    <row r="3107" spans="1:14" x14ac:dyDescent="0.25">
      <c r="A3107" t="s">
        <v>13065</v>
      </c>
      <c r="B3107" t="s">
        <v>13066</v>
      </c>
      <c r="C3107">
        <v>4.04</v>
      </c>
      <c r="D3107" t="s">
        <v>12134</v>
      </c>
      <c r="E3107">
        <v>239</v>
      </c>
      <c r="F3107">
        <v>808</v>
      </c>
      <c r="G3107">
        <v>41</v>
      </c>
      <c r="H3107">
        <v>2007</v>
      </c>
      <c r="I3107" t="s">
        <v>13067</v>
      </c>
      <c r="J3107" t="s">
        <v>13</v>
      </c>
      <c r="K3107" t="str" cm="1">
        <f t="array" ref="K3107">_xlfn.IFS(Table1[[#This Row],[Rating]] &gt;=4.5, "Elite",Table1[[#This Row],[Rating]]&gt;=4, "Highly Rated", Table1[[#This Row],[Rating]]&gt;=3.5,"Above Average", Table1[[#This Row],[Rating]]&lt;3.5, "Average or Below")</f>
        <v>Highly Rated</v>
      </c>
      <c r="L3107" t="str" cm="1">
        <f t="array" ref="L3107">_xlfn.IFS(Table1[[#This Row],[Pages]]&lt;=150,"Very Short",Table1[[#This Row],[Pages]]&lt;=299,"Short",Table1[[#This Row],[Pages]]&lt;=499,"Medium",Table1[[#This Row],[Pages]]&lt;=699,"Long",Table1[[#This Row],[Pages]]&gt;=700,"Epic")</f>
        <v>Short</v>
      </c>
      <c r="M3107" t="str" cm="1">
        <f t="array" ref="M3107">_xlfn.IFS(Table1[[#This Row],[Ratings_Count]]&gt;=1000000,"Mega Popular",Table1[[#This Row],[Ratings_Count]]&gt;=100000,"Popular",Table1[[#This Row],[Ratings_Count]]&gt;=10000,"Mid Popular",Table1[[#This Row],[Ratings_Count]]&lt;10000,"Niche")</f>
        <v>Niche</v>
      </c>
      <c r="N3107" t="str">
        <f>IF(AND(Table1[[#This Row],[Rating]]&gt;=4.2, Table1[[#This Row],[Ratings_Count]]&lt;10000), "Hidden Gem", "Not a Hidden Gem")</f>
        <v>Not a Hidden Gem</v>
      </c>
    </row>
    <row r="3108" spans="1:14" x14ac:dyDescent="0.25">
      <c r="A3108" t="s">
        <v>13399</v>
      </c>
      <c r="B3108" t="s">
        <v>13400</v>
      </c>
      <c r="C3108">
        <v>4.04</v>
      </c>
      <c r="D3108" t="s">
        <v>12134</v>
      </c>
      <c r="E3108">
        <v>352</v>
      </c>
      <c r="F3108">
        <v>201</v>
      </c>
      <c r="G3108">
        <v>12</v>
      </c>
      <c r="H3108">
        <v>1966</v>
      </c>
      <c r="I3108" t="s">
        <v>13401</v>
      </c>
      <c r="J3108" t="s">
        <v>13</v>
      </c>
      <c r="K3108" t="str" cm="1">
        <f t="array" ref="K3108">_xlfn.IFS(Table1[[#This Row],[Rating]] &gt;=4.5, "Elite",Table1[[#This Row],[Rating]]&gt;=4, "Highly Rated", Table1[[#This Row],[Rating]]&gt;=3.5,"Above Average", Table1[[#This Row],[Rating]]&lt;3.5, "Average or Below")</f>
        <v>Highly Rated</v>
      </c>
      <c r="L3108" t="str" cm="1">
        <f t="array" ref="L3108">_xlfn.IFS(Table1[[#This Row],[Pages]]&lt;=150,"Very Short",Table1[[#This Row],[Pages]]&lt;=299,"Short",Table1[[#This Row],[Pages]]&lt;=499,"Medium",Table1[[#This Row],[Pages]]&lt;=699,"Long",Table1[[#This Row],[Pages]]&gt;=700,"Epic")</f>
        <v>Medium</v>
      </c>
      <c r="M3108" t="str" cm="1">
        <f t="array" ref="M3108">_xlfn.IFS(Table1[[#This Row],[Ratings_Count]]&gt;=1000000,"Mega Popular",Table1[[#This Row],[Ratings_Count]]&gt;=100000,"Popular",Table1[[#This Row],[Ratings_Count]]&gt;=10000,"Mid Popular",Table1[[#This Row],[Ratings_Count]]&lt;10000,"Niche")</f>
        <v>Niche</v>
      </c>
      <c r="N3108" t="str">
        <f>IF(AND(Table1[[#This Row],[Rating]]&gt;=4.2, Table1[[#This Row],[Ratings_Count]]&lt;10000), "Hidden Gem", "Not a Hidden Gem")</f>
        <v>Not a Hidden Gem</v>
      </c>
    </row>
    <row r="3109" spans="1:14" x14ac:dyDescent="0.25">
      <c r="A3109" t="s">
        <v>13681</v>
      </c>
      <c r="B3109" t="s">
        <v>2877</v>
      </c>
      <c r="C3109">
        <v>4.04</v>
      </c>
      <c r="D3109" t="s">
        <v>12134</v>
      </c>
      <c r="E3109">
        <v>246</v>
      </c>
      <c r="F3109">
        <v>126</v>
      </c>
      <c r="G3109">
        <v>9</v>
      </c>
      <c r="H3109">
        <v>2001</v>
      </c>
      <c r="I3109" t="s">
        <v>2878</v>
      </c>
      <c r="J3109" t="s">
        <v>13</v>
      </c>
      <c r="K3109" t="str" cm="1">
        <f t="array" ref="K3109">_xlfn.IFS(Table1[[#This Row],[Rating]] &gt;=4.5, "Elite",Table1[[#This Row],[Rating]]&gt;=4, "Highly Rated", Table1[[#This Row],[Rating]]&gt;=3.5,"Above Average", Table1[[#This Row],[Rating]]&lt;3.5, "Average or Below")</f>
        <v>Highly Rated</v>
      </c>
      <c r="L3109" t="str" cm="1">
        <f t="array" ref="L3109">_xlfn.IFS(Table1[[#This Row],[Pages]]&lt;=150,"Very Short",Table1[[#This Row],[Pages]]&lt;=299,"Short",Table1[[#This Row],[Pages]]&lt;=499,"Medium",Table1[[#This Row],[Pages]]&lt;=699,"Long",Table1[[#This Row],[Pages]]&gt;=700,"Epic")</f>
        <v>Short</v>
      </c>
      <c r="M3109" t="str" cm="1">
        <f t="array" ref="M3109">_xlfn.IFS(Table1[[#This Row],[Ratings_Count]]&gt;=1000000,"Mega Popular",Table1[[#This Row],[Ratings_Count]]&gt;=100000,"Popular",Table1[[#This Row],[Ratings_Count]]&gt;=10000,"Mid Popular",Table1[[#This Row],[Ratings_Count]]&lt;10000,"Niche")</f>
        <v>Niche</v>
      </c>
      <c r="N3109" t="str">
        <f>IF(AND(Table1[[#This Row],[Rating]]&gt;=4.2, Table1[[#This Row],[Ratings_Count]]&lt;10000), "Hidden Gem", "Not a Hidden Gem")</f>
        <v>Not a Hidden Gem</v>
      </c>
    </row>
    <row r="3110" spans="1:14" x14ac:dyDescent="0.25">
      <c r="A3110" t="s">
        <v>13722</v>
      </c>
      <c r="B3110" t="s">
        <v>7386</v>
      </c>
      <c r="C3110">
        <v>4.04</v>
      </c>
      <c r="D3110" t="s">
        <v>12134</v>
      </c>
      <c r="E3110">
        <v>564</v>
      </c>
      <c r="F3110">
        <v>3147</v>
      </c>
      <c r="G3110">
        <v>197</v>
      </c>
      <c r="H3110">
        <v>1999</v>
      </c>
      <c r="I3110" t="s">
        <v>781</v>
      </c>
      <c r="J3110" t="s">
        <v>13</v>
      </c>
      <c r="K3110" t="str" cm="1">
        <f t="array" ref="K3110">_xlfn.IFS(Table1[[#This Row],[Rating]] &gt;=4.5, "Elite",Table1[[#This Row],[Rating]]&gt;=4, "Highly Rated", Table1[[#This Row],[Rating]]&gt;=3.5,"Above Average", Table1[[#This Row],[Rating]]&lt;3.5, "Average or Below")</f>
        <v>Highly Rated</v>
      </c>
      <c r="L3110" t="str" cm="1">
        <f t="array" ref="L3110">_xlfn.IFS(Table1[[#This Row],[Pages]]&lt;=150,"Very Short",Table1[[#This Row],[Pages]]&lt;=299,"Short",Table1[[#This Row],[Pages]]&lt;=499,"Medium",Table1[[#This Row],[Pages]]&lt;=699,"Long",Table1[[#This Row],[Pages]]&gt;=700,"Epic")</f>
        <v>Long</v>
      </c>
      <c r="M3110" t="str" cm="1">
        <f t="array" ref="M3110">_xlfn.IFS(Table1[[#This Row],[Ratings_Count]]&gt;=1000000,"Mega Popular",Table1[[#This Row],[Ratings_Count]]&gt;=100000,"Popular",Table1[[#This Row],[Ratings_Count]]&gt;=10000,"Mid Popular",Table1[[#This Row],[Ratings_Count]]&lt;10000,"Niche")</f>
        <v>Niche</v>
      </c>
      <c r="N3110" t="str">
        <f>IF(AND(Table1[[#This Row],[Rating]]&gt;=4.2, Table1[[#This Row],[Ratings_Count]]&lt;10000), "Hidden Gem", "Not a Hidden Gem")</f>
        <v>Not a Hidden Gem</v>
      </c>
    </row>
    <row r="3111" spans="1:14" x14ac:dyDescent="0.25">
      <c r="A3111" t="s">
        <v>13800</v>
      </c>
      <c r="B3111" t="s">
        <v>6337</v>
      </c>
      <c r="C3111">
        <v>4.04</v>
      </c>
      <c r="D3111" t="s">
        <v>12134</v>
      </c>
      <c r="E3111">
        <v>783</v>
      </c>
      <c r="F3111">
        <v>1248</v>
      </c>
      <c r="G3111">
        <v>68</v>
      </c>
      <c r="H3111">
        <v>1992</v>
      </c>
      <c r="I3111" t="s">
        <v>1757</v>
      </c>
      <c r="J3111" t="s">
        <v>13</v>
      </c>
      <c r="K3111" t="str" cm="1">
        <f t="array" ref="K3111">_xlfn.IFS(Table1[[#This Row],[Rating]] &gt;=4.5, "Elite",Table1[[#This Row],[Rating]]&gt;=4, "Highly Rated", Table1[[#This Row],[Rating]]&gt;=3.5,"Above Average", Table1[[#This Row],[Rating]]&lt;3.5, "Average or Below")</f>
        <v>Highly Rated</v>
      </c>
      <c r="L3111" t="str" cm="1">
        <f t="array" ref="L3111">_xlfn.IFS(Table1[[#This Row],[Pages]]&lt;=150,"Very Short",Table1[[#This Row],[Pages]]&lt;=299,"Short",Table1[[#This Row],[Pages]]&lt;=499,"Medium",Table1[[#This Row],[Pages]]&lt;=699,"Long",Table1[[#This Row],[Pages]]&gt;=700,"Epic")</f>
        <v>Epic</v>
      </c>
      <c r="M3111" t="str" cm="1">
        <f t="array" ref="M3111">_xlfn.IFS(Table1[[#This Row],[Ratings_Count]]&gt;=1000000,"Mega Popular",Table1[[#This Row],[Ratings_Count]]&gt;=100000,"Popular",Table1[[#This Row],[Ratings_Count]]&gt;=10000,"Mid Popular",Table1[[#This Row],[Ratings_Count]]&lt;10000,"Niche")</f>
        <v>Niche</v>
      </c>
      <c r="N3111" t="str">
        <f>IF(AND(Table1[[#This Row],[Rating]]&gt;=4.2, Table1[[#This Row],[Ratings_Count]]&lt;10000), "Hidden Gem", "Not a Hidden Gem")</f>
        <v>Not a Hidden Gem</v>
      </c>
    </row>
    <row r="3112" spans="1:14" x14ac:dyDescent="0.25">
      <c r="A3112" t="s">
        <v>13911</v>
      </c>
      <c r="B3112" t="s">
        <v>13912</v>
      </c>
      <c r="C3112">
        <v>4.04</v>
      </c>
      <c r="D3112" t="s">
        <v>13842</v>
      </c>
      <c r="E3112">
        <v>228</v>
      </c>
      <c r="F3112">
        <v>51</v>
      </c>
      <c r="G3112">
        <v>3</v>
      </c>
      <c r="H3112">
        <v>2003</v>
      </c>
      <c r="I3112" t="s">
        <v>13913</v>
      </c>
      <c r="J3112" t="s">
        <v>13</v>
      </c>
      <c r="K3112" t="str" cm="1">
        <f t="array" ref="K3112">_xlfn.IFS(Table1[[#This Row],[Rating]] &gt;=4.5, "Elite",Table1[[#This Row],[Rating]]&gt;=4, "Highly Rated", Table1[[#This Row],[Rating]]&gt;=3.5,"Above Average", Table1[[#This Row],[Rating]]&lt;3.5, "Average or Below")</f>
        <v>Highly Rated</v>
      </c>
      <c r="L3112" t="str" cm="1">
        <f t="array" ref="L3112">_xlfn.IFS(Table1[[#This Row],[Pages]]&lt;=150,"Very Short",Table1[[#This Row],[Pages]]&lt;=299,"Short",Table1[[#This Row],[Pages]]&lt;=499,"Medium",Table1[[#This Row],[Pages]]&lt;=699,"Long",Table1[[#This Row],[Pages]]&gt;=700,"Epic")</f>
        <v>Short</v>
      </c>
      <c r="M3112" t="str" cm="1">
        <f t="array" ref="M3112">_xlfn.IFS(Table1[[#This Row],[Ratings_Count]]&gt;=1000000,"Mega Popular",Table1[[#This Row],[Ratings_Count]]&gt;=100000,"Popular",Table1[[#This Row],[Ratings_Count]]&gt;=10000,"Mid Popular",Table1[[#This Row],[Ratings_Count]]&lt;10000,"Niche")</f>
        <v>Niche</v>
      </c>
      <c r="N3112" t="str">
        <f>IF(AND(Table1[[#This Row],[Rating]]&gt;=4.2, Table1[[#This Row],[Ratings_Count]]&lt;10000), "Hidden Gem", "Not a Hidden Gem")</f>
        <v>Not a Hidden Gem</v>
      </c>
    </row>
    <row r="3113" spans="1:14" x14ac:dyDescent="0.25">
      <c r="A3113" t="s">
        <v>172</v>
      </c>
      <c r="B3113" t="s">
        <v>173</v>
      </c>
      <c r="C3113">
        <v>4.03</v>
      </c>
      <c r="D3113" t="s">
        <v>11</v>
      </c>
      <c r="E3113">
        <v>368</v>
      </c>
      <c r="F3113">
        <v>36784</v>
      </c>
      <c r="G3113">
        <v>2658</v>
      </c>
      <c r="H3113">
        <v>2006</v>
      </c>
      <c r="I3113" t="s">
        <v>171</v>
      </c>
      <c r="J3113" t="s">
        <v>13</v>
      </c>
      <c r="K3113" t="str" cm="1">
        <f t="array" ref="K3113">_xlfn.IFS(Table1[[#This Row],[Rating]] &gt;=4.5, "Elite",Table1[[#This Row],[Rating]]&gt;=4, "Highly Rated", Table1[[#This Row],[Rating]]&gt;=3.5,"Above Average", Table1[[#This Row],[Rating]]&lt;3.5, "Average or Below")</f>
        <v>Highly Rated</v>
      </c>
      <c r="L3113" t="str" cm="1">
        <f t="array" ref="L3113">_xlfn.IFS(Table1[[#This Row],[Pages]]&lt;=150,"Very Short",Table1[[#This Row],[Pages]]&lt;=299,"Short",Table1[[#This Row],[Pages]]&lt;=499,"Medium",Table1[[#This Row],[Pages]]&lt;=699,"Long",Table1[[#This Row],[Pages]]&gt;=700,"Epic")</f>
        <v>Medium</v>
      </c>
      <c r="M3113" t="str" cm="1">
        <f t="array" ref="M3113">_xlfn.IFS(Table1[[#This Row],[Ratings_Count]]&gt;=1000000,"Mega Popular",Table1[[#This Row],[Ratings_Count]]&gt;=100000,"Popular",Table1[[#This Row],[Ratings_Count]]&gt;=10000,"Mid Popular",Table1[[#This Row],[Ratings_Count]]&lt;10000,"Niche")</f>
        <v>Mid Popular</v>
      </c>
      <c r="N3113" t="str">
        <f>IF(AND(Table1[[#This Row],[Rating]]&gt;=4.2, Table1[[#This Row],[Ratings_Count]]&lt;10000), "Hidden Gem", "Not a Hidden Gem")</f>
        <v>Not a Hidden Gem</v>
      </c>
    </row>
    <row r="3114" spans="1:14" x14ac:dyDescent="0.25">
      <c r="A3114" t="s">
        <v>177</v>
      </c>
      <c r="B3114" t="s">
        <v>178</v>
      </c>
      <c r="C3114">
        <v>4.03</v>
      </c>
      <c r="D3114" t="s">
        <v>11</v>
      </c>
      <c r="E3114">
        <v>192</v>
      </c>
      <c r="F3114">
        <v>82</v>
      </c>
      <c r="G3114">
        <v>9</v>
      </c>
      <c r="H3114">
        <v>2006</v>
      </c>
      <c r="I3114" t="s">
        <v>179</v>
      </c>
      <c r="J3114" t="s">
        <v>13</v>
      </c>
      <c r="K3114" t="str" cm="1">
        <f t="array" ref="K3114">_xlfn.IFS(Table1[[#This Row],[Rating]] &gt;=4.5, "Elite",Table1[[#This Row],[Rating]]&gt;=4, "Highly Rated", Table1[[#This Row],[Rating]]&gt;=3.5,"Above Average", Table1[[#This Row],[Rating]]&lt;3.5, "Average or Below")</f>
        <v>Highly Rated</v>
      </c>
      <c r="L3114" t="str" cm="1">
        <f t="array" ref="L3114">_xlfn.IFS(Table1[[#This Row],[Pages]]&lt;=150,"Very Short",Table1[[#This Row],[Pages]]&lt;=299,"Short",Table1[[#This Row],[Pages]]&lt;=499,"Medium",Table1[[#This Row],[Pages]]&lt;=699,"Long",Table1[[#This Row],[Pages]]&gt;=700,"Epic")</f>
        <v>Short</v>
      </c>
      <c r="M3114" t="str" cm="1">
        <f t="array" ref="M3114">_xlfn.IFS(Table1[[#This Row],[Ratings_Count]]&gt;=1000000,"Mega Popular",Table1[[#This Row],[Ratings_Count]]&gt;=100000,"Popular",Table1[[#This Row],[Ratings_Count]]&gt;=10000,"Mid Popular",Table1[[#This Row],[Ratings_Count]]&lt;10000,"Niche")</f>
        <v>Niche</v>
      </c>
      <c r="N3114" t="str">
        <f>IF(AND(Table1[[#This Row],[Rating]]&gt;=4.2, Table1[[#This Row],[Ratings_Count]]&lt;10000), "Hidden Gem", "Not a Hidden Gem")</f>
        <v>Not a Hidden Gem</v>
      </c>
    </row>
    <row r="3115" spans="1:14" x14ac:dyDescent="0.25">
      <c r="A3115" t="s">
        <v>276</v>
      </c>
      <c r="B3115" t="s">
        <v>170</v>
      </c>
      <c r="C3115">
        <v>4.03</v>
      </c>
      <c r="D3115" t="s">
        <v>11</v>
      </c>
      <c r="E3115">
        <v>276</v>
      </c>
      <c r="F3115">
        <v>502726</v>
      </c>
      <c r="G3115">
        <v>9645</v>
      </c>
      <c r="H3115">
        <v>2006</v>
      </c>
      <c r="I3115" t="s">
        <v>120</v>
      </c>
      <c r="J3115" t="s">
        <v>13</v>
      </c>
      <c r="K3115" t="str" cm="1">
        <f t="array" ref="K3115">_xlfn.IFS(Table1[[#This Row],[Rating]] &gt;=4.5, "Elite",Table1[[#This Row],[Rating]]&gt;=4, "Highly Rated", Table1[[#This Row],[Rating]]&gt;=3.5,"Above Average", Table1[[#This Row],[Rating]]&lt;3.5, "Average or Below")</f>
        <v>Highly Rated</v>
      </c>
      <c r="L3115" t="str" cm="1">
        <f t="array" ref="L3115">_xlfn.IFS(Table1[[#This Row],[Pages]]&lt;=150,"Very Short",Table1[[#This Row],[Pages]]&lt;=299,"Short",Table1[[#This Row],[Pages]]&lt;=499,"Medium",Table1[[#This Row],[Pages]]&lt;=699,"Long",Table1[[#This Row],[Pages]]&gt;=700,"Epic")</f>
        <v>Short</v>
      </c>
      <c r="M3115" t="str" cm="1">
        <f t="array" ref="M3115">_xlfn.IFS(Table1[[#This Row],[Ratings_Count]]&gt;=1000000,"Mega Popular",Table1[[#This Row],[Ratings_Count]]&gt;=100000,"Popular",Table1[[#This Row],[Ratings_Count]]&gt;=10000,"Mid Popular",Table1[[#This Row],[Ratings_Count]]&lt;10000,"Niche")</f>
        <v>Popular</v>
      </c>
      <c r="N3115" t="str">
        <f>IF(AND(Table1[[#This Row],[Rating]]&gt;=4.2, Table1[[#This Row],[Ratings_Count]]&lt;10000), "Hidden Gem", "Not a Hidden Gem")</f>
        <v>Not a Hidden Gem</v>
      </c>
    </row>
    <row r="3116" spans="1:14" x14ac:dyDescent="0.25">
      <c r="A3116" t="s">
        <v>397</v>
      </c>
      <c r="B3116" t="s">
        <v>398</v>
      </c>
      <c r="C3116">
        <v>4.03</v>
      </c>
      <c r="D3116" t="s">
        <v>11</v>
      </c>
      <c r="E3116">
        <v>352</v>
      </c>
      <c r="F3116">
        <v>22023</v>
      </c>
      <c r="G3116">
        <v>395</v>
      </c>
      <c r="H3116">
        <v>2006</v>
      </c>
      <c r="I3116" t="s">
        <v>399</v>
      </c>
      <c r="J3116" t="s">
        <v>13</v>
      </c>
      <c r="K3116" t="str" cm="1">
        <f t="array" ref="K3116">_xlfn.IFS(Table1[[#This Row],[Rating]] &gt;=4.5, "Elite",Table1[[#This Row],[Rating]]&gt;=4, "Highly Rated", Table1[[#This Row],[Rating]]&gt;=3.5,"Above Average", Table1[[#This Row],[Rating]]&lt;3.5, "Average or Below")</f>
        <v>Highly Rated</v>
      </c>
      <c r="L3116" t="str" cm="1">
        <f t="array" ref="L3116">_xlfn.IFS(Table1[[#This Row],[Pages]]&lt;=150,"Very Short",Table1[[#This Row],[Pages]]&lt;=299,"Short",Table1[[#This Row],[Pages]]&lt;=499,"Medium",Table1[[#This Row],[Pages]]&lt;=699,"Long",Table1[[#This Row],[Pages]]&gt;=700,"Epic")</f>
        <v>Medium</v>
      </c>
      <c r="M3116" t="str" cm="1">
        <f t="array" ref="M3116">_xlfn.IFS(Table1[[#This Row],[Ratings_Count]]&gt;=1000000,"Mega Popular",Table1[[#This Row],[Ratings_Count]]&gt;=100000,"Popular",Table1[[#This Row],[Ratings_Count]]&gt;=10000,"Mid Popular",Table1[[#This Row],[Ratings_Count]]&lt;10000,"Niche")</f>
        <v>Mid Popular</v>
      </c>
      <c r="N3116" t="str">
        <f>IF(AND(Table1[[#This Row],[Rating]]&gt;=4.2, Table1[[#This Row],[Ratings_Count]]&lt;10000), "Hidden Gem", "Not a Hidden Gem")</f>
        <v>Not a Hidden Gem</v>
      </c>
    </row>
    <row r="3117" spans="1:14" x14ac:dyDescent="0.25">
      <c r="A3117" t="s">
        <v>419</v>
      </c>
      <c r="B3117" t="s">
        <v>420</v>
      </c>
      <c r="C3117">
        <v>4.03</v>
      </c>
      <c r="D3117" t="s">
        <v>11</v>
      </c>
      <c r="E3117">
        <v>248</v>
      </c>
      <c r="F3117">
        <v>75</v>
      </c>
      <c r="G3117">
        <v>12</v>
      </c>
      <c r="H3117">
        <v>2006</v>
      </c>
      <c r="I3117" t="s">
        <v>421</v>
      </c>
      <c r="J3117" t="s">
        <v>13</v>
      </c>
      <c r="K3117" t="str" cm="1">
        <f t="array" ref="K3117">_xlfn.IFS(Table1[[#This Row],[Rating]] &gt;=4.5, "Elite",Table1[[#This Row],[Rating]]&gt;=4, "Highly Rated", Table1[[#This Row],[Rating]]&gt;=3.5,"Above Average", Table1[[#This Row],[Rating]]&lt;3.5, "Average or Below")</f>
        <v>Highly Rated</v>
      </c>
      <c r="L3117" t="str" cm="1">
        <f t="array" ref="L3117">_xlfn.IFS(Table1[[#This Row],[Pages]]&lt;=150,"Very Short",Table1[[#This Row],[Pages]]&lt;=299,"Short",Table1[[#This Row],[Pages]]&lt;=499,"Medium",Table1[[#This Row],[Pages]]&lt;=699,"Long",Table1[[#This Row],[Pages]]&gt;=700,"Epic")</f>
        <v>Short</v>
      </c>
      <c r="M3117" t="str" cm="1">
        <f t="array" ref="M3117">_xlfn.IFS(Table1[[#This Row],[Ratings_Count]]&gt;=1000000,"Mega Popular",Table1[[#This Row],[Ratings_Count]]&gt;=100000,"Popular",Table1[[#This Row],[Ratings_Count]]&gt;=10000,"Mid Popular",Table1[[#This Row],[Ratings_Count]]&lt;10000,"Niche")</f>
        <v>Niche</v>
      </c>
      <c r="N3117" t="str">
        <f>IF(AND(Table1[[#This Row],[Rating]]&gt;=4.2, Table1[[#This Row],[Ratings_Count]]&lt;10000), "Hidden Gem", "Not a Hidden Gem")</f>
        <v>Not a Hidden Gem</v>
      </c>
    </row>
    <row r="3118" spans="1:14" x14ac:dyDescent="0.25">
      <c r="A3118" t="s">
        <v>449</v>
      </c>
      <c r="B3118" t="s">
        <v>450</v>
      </c>
      <c r="C3118">
        <v>4.03</v>
      </c>
      <c r="D3118" t="s">
        <v>11</v>
      </c>
      <c r="E3118">
        <v>217</v>
      </c>
      <c r="F3118">
        <v>506</v>
      </c>
      <c r="G3118">
        <v>53</v>
      </c>
      <c r="H3118">
        <v>2006</v>
      </c>
      <c r="I3118" t="s">
        <v>144</v>
      </c>
      <c r="J3118" t="s">
        <v>13</v>
      </c>
      <c r="K3118" t="str" cm="1">
        <f t="array" ref="K3118">_xlfn.IFS(Table1[[#This Row],[Rating]] &gt;=4.5, "Elite",Table1[[#This Row],[Rating]]&gt;=4, "Highly Rated", Table1[[#This Row],[Rating]]&gt;=3.5,"Above Average", Table1[[#This Row],[Rating]]&lt;3.5, "Average or Below")</f>
        <v>Highly Rated</v>
      </c>
      <c r="L3118" t="str" cm="1">
        <f t="array" ref="L3118">_xlfn.IFS(Table1[[#This Row],[Pages]]&lt;=150,"Very Short",Table1[[#This Row],[Pages]]&lt;=299,"Short",Table1[[#This Row],[Pages]]&lt;=499,"Medium",Table1[[#This Row],[Pages]]&lt;=699,"Long",Table1[[#This Row],[Pages]]&gt;=700,"Epic")</f>
        <v>Short</v>
      </c>
      <c r="M3118" t="str" cm="1">
        <f t="array" ref="M3118">_xlfn.IFS(Table1[[#This Row],[Ratings_Count]]&gt;=1000000,"Mega Popular",Table1[[#This Row],[Ratings_Count]]&gt;=100000,"Popular",Table1[[#This Row],[Ratings_Count]]&gt;=10000,"Mid Popular",Table1[[#This Row],[Ratings_Count]]&lt;10000,"Niche")</f>
        <v>Niche</v>
      </c>
      <c r="N3118" t="str">
        <f>IF(AND(Table1[[#This Row],[Rating]]&gt;=4.2, Table1[[#This Row],[Ratings_Count]]&lt;10000), "Hidden Gem", "Not a Hidden Gem")</f>
        <v>Not a Hidden Gem</v>
      </c>
    </row>
    <row r="3119" spans="1:14" x14ac:dyDescent="0.25">
      <c r="A3119" t="s">
        <v>473</v>
      </c>
      <c r="B3119" t="s">
        <v>474</v>
      </c>
      <c r="C3119">
        <v>4.03</v>
      </c>
      <c r="D3119" t="s">
        <v>11</v>
      </c>
      <c r="E3119">
        <v>234</v>
      </c>
      <c r="F3119">
        <v>1458</v>
      </c>
      <c r="G3119">
        <v>175</v>
      </c>
      <c r="H3119">
        <v>2006</v>
      </c>
      <c r="I3119" t="s">
        <v>475</v>
      </c>
      <c r="J3119" t="s">
        <v>13</v>
      </c>
      <c r="K3119" t="str" cm="1">
        <f t="array" ref="K3119">_xlfn.IFS(Table1[[#This Row],[Rating]] &gt;=4.5, "Elite",Table1[[#This Row],[Rating]]&gt;=4, "Highly Rated", Table1[[#This Row],[Rating]]&gt;=3.5,"Above Average", Table1[[#This Row],[Rating]]&lt;3.5, "Average or Below")</f>
        <v>Highly Rated</v>
      </c>
      <c r="L3119" t="str" cm="1">
        <f t="array" ref="L3119">_xlfn.IFS(Table1[[#This Row],[Pages]]&lt;=150,"Very Short",Table1[[#This Row],[Pages]]&lt;=299,"Short",Table1[[#This Row],[Pages]]&lt;=499,"Medium",Table1[[#This Row],[Pages]]&lt;=699,"Long",Table1[[#This Row],[Pages]]&gt;=700,"Epic")</f>
        <v>Short</v>
      </c>
      <c r="M3119" t="str" cm="1">
        <f t="array" ref="M3119">_xlfn.IFS(Table1[[#This Row],[Ratings_Count]]&gt;=1000000,"Mega Popular",Table1[[#This Row],[Ratings_Count]]&gt;=100000,"Popular",Table1[[#This Row],[Ratings_Count]]&gt;=10000,"Mid Popular",Table1[[#This Row],[Ratings_Count]]&lt;10000,"Niche")</f>
        <v>Niche</v>
      </c>
      <c r="N3119" t="str">
        <f>IF(AND(Table1[[#This Row],[Rating]]&gt;=4.2, Table1[[#This Row],[Ratings_Count]]&lt;10000), "Hidden Gem", "Not a Hidden Gem")</f>
        <v>Not a Hidden Gem</v>
      </c>
    </row>
    <row r="3120" spans="1:14" x14ac:dyDescent="0.25">
      <c r="A3120" t="s">
        <v>1015</v>
      </c>
      <c r="B3120" t="s">
        <v>1016</v>
      </c>
      <c r="C3120">
        <v>4.03</v>
      </c>
      <c r="D3120" t="s">
        <v>11</v>
      </c>
      <c r="E3120">
        <v>362</v>
      </c>
      <c r="F3120">
        <v>524</v>
      </c>
      <c r="G3120">
        <v>62</v>
      </c>
      <c r="H3120">
        <v>2006</v>
      </c>
      <c r="I3120" t="s">
        <v>1017</v>
      </c>
      <c r="J3120" t="s">
        <v>13</v>
      </c>
      <c r="K3120" t="str" cm="1">
        <f t="array" ref="K3120">_xlfn.IFS(Table1[[#This Row],[Rating]] &gt;=4.5, "Elite",Table1[[#This Row],[Rating]]&gt;=4, "Highly Rated", Table1[[#This Row],[Rating]]&gt;=3.5,"Above Average", Table1[[#This Row],[Rating]]&lt;3.5, "Average or Below")</f>
        <v>Highly Rated</v>
      </c>
      <c r="L3120" t="str" cm="1">
        <f t="array" ref="L3120">_xlfn.IFS(Table1[[#This Row],[Pages]]&lt;=150,"Very Short",Table1[[#This Row],[Pages]]&lt;=299,"Short",Table1[[#This Row],[Pages]]&lt;=499,"Medium",Table1[[#This Row],[Pages]]&lt;=699,"Long",Table1[[#This Row],[Pages]]&gt;=700,"Epic")</f>
        <v>Medium</v>
      </c>
      <c r="M3120" t="str" cm="1">
        <f t="array" ref="M3120">_xlfn.IFS(Table1[[#This Row],[Ratings_Count]]&gt;=1000000,"Mega Popular",Table1[[#This Row],[Ratings_Count]]&gt;=100000,"Popular",Table1[[#This Row],[Ratings_Count]]&gt;=10000,"Mid Popular",Table1[[#This Row],[Ratings_Count]]&lt;10000,"Niche")</f>
        <v>Niche</v>
      </c>
      <c r="N3120" t="str">
        <f>IF(AND(Table1[[#This Row],[Rating]]&gt;=4.2, Table1[[#This Row],[Ratings_Count]]&lt;10000), "Hidden Gem", "Not a Hidden Gem")</f>
        <v>Not a Hidden Gem</v>
      </c>
    </row>
    <row r="3121" spans="1:14" x14ac:dyDescent="0.25">
      <c r="A3121" t="s">
        <v>1367</v>
      </c>
      <c r="B3121" t="s">
        <v>1368</v>
      </c>
      <c r="C3121">
        <v>4.03</v>
      </c>
      <c r="D3121" t="s">
        <v>11</v>
      </c>
      <c r="E3121">
        <v>342</v>
      </c>
      <c r="F3121">
        <v>10640</v>
      </c>
      <c r="G3121">
        <v>905</v>
      </c>
      <c r="H3121">
        <v>2006</v>
      </c>
      <c r="I3121" t="s">
        <v>1369</v>
      </c>
      <c r="J3121" t="s">
        <v>13</v>
      </c>
      <c r="K3121" t="str" cm="1">
        <f t="array" ref="K3121">_xlfn.IFS(Table1[[#This Row],[Rating]] &gt;=4.5, "Elite",Table1[[#This Row],[Rating]]&gt;=4, "Highly Rated", Table1[[#This Row],[Rating]]&gt;=3.5,"Above Average", Table1[[#This Row],[Rating]]&lt;3.5, "Average or Below")</f>
        <v>Highly Rated</v>
      </c>
      <c r="L3121" t="str" cm="1">
        <f t="array" ref="L3121">_xlfn.IFS(Table1[[#This Row],[Pages]]&lt;=150,"Very Short",Table1[[#This Row],[Pages]]&lt;=299,"Short",Table1[[#This Row],[Pages]]&lt;=499,"Medium",Table1[[#This Row],[Pages]]&lt;=699,"Long",Table1[[#This Row],[Pages]]&gt;=700,"Epic")</f>
        <v>Medium</v>
      </c>
      <c r="M3121" t="str" cm="1">
        <f t="array" ref="M3121">_xlfn.IFS(Table1[[#This Row],[Ratings_Count]]&gt;=1000000,"Mega Popular",Table1[[#This Row],[Ratings_Count]]&gt;=100000,"Popular",Table1[[#This Row],[Ratings_Count]]&gt;=10000,"Mid Popular",Table1[[#This Row],[Ratings_Count]]&lt;10000,"Niche")</f>
        <v>Mid Popular</v>
      </c>
      <c r="N3121" t="str">
        <f>IF(AND(Table1[[#This Row],[Rating]]&gt;=4.2, Table1[[#This Row],[Ratings_Count]]&lt;10000), "Hidden Gem", "Not a Hidden Gem")</f>
        <v>Not a Hidden Gem</v>
      </c>
    </row>
    <row r="3122" spans="1:14" x14ac:dyDescent="0.25">
      <c r="A3122" t="s">
        <v>1825</v>
      </c>
      <c r="B3122" t="s">
        <v>1826</v>
      </c>
      <c r="C3122">
        <v>4.03</v>
      </c>
      <c r="D3122" t="s">
        <v>11</v>
      </c>
      <c r="E3122">
        <v>320</v>
      </c>
      <c r="F3122">
        <v>426</v>
      </c>
      <c r="G3122">
        <v>37</v>
      </c>
      <c r="H3122">
        <v>2006</v>
      </c>
      <c r="I3122" t="s">
        <v>1827</v>
      </c>
      <c r="J3122" t="s">
        <v>13</v>
      </c>
      <c r="K3122" t="str" cm="1">
        <f t="array" ref="K3122">_xlfn.IFS(Table1[[#This Row],[Rating]] &gt;=4.5, "Elite",Table1[[#This Row],[Rating]]&gt;=4, "Highly Rated", Table1[[#This Row],[Rating]]&gt;=3.5,"Above Average", Table1[[#This Row],[Rating]]&lt;3.5, "Average or Below")</f>
        <v>Highly Rated</v>
      </c>
      <c r="L3122" t="str" cm="1">
        <f t="array" ref="L3122">_xlfn.IFS(Table1[[#This Row],[Pages]]&lt;=150,"Very Short",Table1[[#This Row],[Pages]]&lt;=299,"Short",Table1[[#This Row],[Pages]]&lt;=499,"Medium",Table1[[#This Row],[Pages]]&lt;=699,"Long",Table1[[#This Row],[Pages]]&gt;=700,"Epic")</f>
        <v>Medium</v>
      </c>
      <c r="M3122" t="str" cm="1">
        <f t="array" ref="M3122">_xlfn.IFS(Table1[[#This Row],[Ratings_Count]]&gt;=1000000,"Mega Popular",Table1[[#This Row],[Ratings_Count]]&gt;=100000,"Popular",Table1[[#This Row],[Ratings_Count]]&gt;=10000,"Mid Popular",Table1[[#This Row],[Ratings_Count]]&lt;10000,"Niche")</f>
        <v>Niche</v>
      </c>
      <c r="N3122" t="str">
        <f>IF(AND(Table1[[#This Row],[Rating]]&gt;=4.2, Table1[[#This Row],[Ratings_Count]]&lt;10000), "Hidden Gem", "Not a Hidden Gem")</f>
        <v>Not a Hidden Gem</v>
      </c>
    </row>
    <row r="3123" spans="1:14" x14ac:dyDescent="0.25">
      <c r="A3123" t="s">
        <v>1913</v>
      </c>
      <c r="B3123" t="s">
        <v>1914</v>
      </c>
      <c r="C3123">
        <v>4.03</v>
      </c>
      <c r="D3123" t="s">
        <v>11</v>
      </c>
      <c r="E3123">
        <v>722</v>
      </c>
      <c r="F3123">
        <v>51839</v>
      </c>
      <c r="G3123">
        <v>1396</v>
      </c>
      <c r="H3123">
        <v>2006</v>
      </c>
      <c r="I3123" t="s">
        <v>1558</v>
      </c>
      <c r="J3123" t="s">
        <v>13</v>
      </c>
      <c r="K3123" t="str" cm="1">
        <f t="array" ref="K3123">_xlfn.IFS(Table1[[#This Row],[Rating]] &gt;=4.5, "Elite",Table1[[#This Row],[Rating]]&gt;=4, "Highly Rated", Table1[[#This Row],[Rating]]&gt;=3.5,"Above Average", Table1[[#This Row],[Rating]]&lt;3.5, "Average or Below")</f>
        <v>Highly Rated</v>
      </c>
      <c r="L3123" t="str" cm="1">
        <f t="array" ref="L3123">_xlfn.IFS(Table1[[#This Row],[Pages]]&lt;=150,"Very Short",Table1[[#This Row],[Pages]]&lt;=299,"Short",Table1[[#This Row],[Pages]]&lt;=499,"Medium",Table1[[#This Row],[Pages]]&lt;=699,"Long",Table1[[#This Row],[Pages]]&gt;=700,"Epic")</f>
        <v>Epic</v>
      </c>
      <c r="M3123" t="str" cm="1">
        <f t="array" ref="M3123">_xlfn.IFS(Table1[[#This Row],[Ratings_Count]]&gt;=1000000,"Mega Popular",Table1[[#This Row],[Ratings_Count]]&gt;=100000,"Popular",Table1[[#This Row],[Ratings_Count]]&gt;=10000,"Mid Popular",Table1[[#This Row],[Ratings_Count]]&lt;10000,"Niche")</f>
        <v>Mid Popular</v>
      </c>
      <c r="N3123" t="str">
        <f>IF(AND(Table1[[#This Row],[Rating]]&gt;=4.2, Table1[[#This Row],[Ratings_Count]]&lt;10000), "Hidden Gem", "Not a Hidden Gem")</f>
        <v>Not a Hidden Gem</v>
      </c>
    </row>
    <row r="3124" spans="1:14" x14ac:dyDescent="0.25">
      <c r="A3124" t="s">
        <v>2307</v>
      </c>
      <c r="B3124" t="s">
        <v>2308</v>
      </c>
      <c r="C3124">
        <v>4.03</v>
      </c>
      <c r="D3124" t="s">
        <v>11</v>
      </c>
      <c r="E3124">
        <v>208</v>
      </c>
      <c r="F3124">
        <v>6952</v>
      </c>
      <c r="G3124">
        <v>422</v>
      </c>
      <c r="H3124">
        <v>2006</v>
      </c>
      <c r="I3124" t="s">
        <v>2085</v>
      </c>
      <c r="J3124" t="s">
        <v>2014</v>
      </c>
      <c r="K3124" t="str" cm="1">
        <f t="array" ref="K3124">_xlfn.IFS(Table1[[#This Row],[Rating]] &gt;=4.5, "Elite",Table1[[#This Row],[Rating]]&gt;=4, "Highly Rated", Table1[[#This Row],[Rating]]&gt;=3.5,"Above Average", Table1[[#This Row],[Rating]]&lt;3.5, "Average or Below")</f>
        <v>Highly Rated</v>
      </c>
      <c r="L3124" t="str" cm="1">
        <f t="array" ref="L3124">_xlfn.IFS(Table1[[#This Row],[Pages]]&lt;=150,"Very Short",Table1[[#This Row],[Pages]]&lt;=299,"Short",Table1[[#This Row],[Pages]]&lt;=499,"Medium",Table1[[#This Row],[Pages]]&lt;=699,"Long",Table1[[#This Row],[Pages]]&gt;=700,"Epic")</f>
        <v>Short</v>
      </c>
      <c r="M3124" t="str" cm="1">
        <f t="array" ref="M3124">_xlfn.IFS(Table1[[#This Row],[Ratings_Count]]&gt;=1000000,"Mega Popular",Table1[[#This Row],[Ratings_Count]]&gt;=100000,"Popular",Table1[[#This Row],[Ratings_Count]]&gt;=10000,"Mid Popular",Table1[[#This Row],[Ratings_Count]]&lt;10000,"Niche")</f>
        <v>Niche</v>
      </c>
      <c r="N3124" t="str">
        <f>IF(AND(Table1[[#This Row],[Rating]]&gt;=4.2, Table1[[#This Row],[Ratings_Count]]&lt;10000), "Hidden Gem", "Not a Hidden Gem")</f>
        <v>Not a Hidden Gem</v>
      </c>
    </row>
    <row r="3125" spans="1:14" x14ac:dyDescent="0.25">
      <c r="A3125" t="s">
        <v>2358</v>
      </c>
      <c r="B3125" t="s">
        <v>2359</v>
      </c>
      <c r="C3125">
        <v>4.03</v>
      </c>
      <c r="D3125" t="s">
        <v>11</v>
      </c>
      <c r="E3125">
        <v>370</v>
      </c>
      <c r="F3125">
        <v>7717</v>
      </c>
      <c r="G3125">
        <v>742</v>
      </c>
      <c r="H3125">
        <v>2006</v>
      </c>
      <c r="I3125" t="s">
        <v>2025</v>
      </c>
      <c r="J3125" t="s">
        <v>2014</v>
      </c>
      <c r="K3125" t="str" cm="1">
        <f t="array" ref="K3125">_xlfn.IFS(Table1[[#This Row],[Rating]] &gt;=4.5, "Elite",Table1[[#This Row],[Rating]]&gt;=4, "Highly Rated", Table1[[#This Row],[Rating]]&gt;=3.5,"Above Average", Table1[[#This Row],[Rating]]&lt;3.5, "Average or Below")</f>
        <v>Highly Rated</v>
      </c>
      <c r="L3125" t="str" cm="1">
        <f t="array" ref="L3125">_xlfn.IFS(Table1[[#This Row],[Pages]]&lt;=150,"Very Short",Table1[[#This Row],[Pages]]&lt;=299,"Short",Table1[[#This Row],[Pages]]&lt;=499,"Medium",Table1[[#This Row],[Pages]]&lt;=699,"Long",Table1[[#This Row],[Pages]]&gt;=700,"Epic")</f>
        <v>Medium</v>
      </c>
      <c r="M3125" t="str" cm="1">
        <f t="array" ref="M3125">_xlfn.IFS(Table1[[#This Row],[Ratings_Count]]&gt;=1000000,"Mega Popular",Table1[[#This Row],[Ratings_Count]]&gt;=100000,"Popular",Table1[[#This Row],[Ratings_Count]]&gt;=10000,"Mid Popular",Table1[[#This Row],[Ratings_Count]]&lt;10000,"Niche")</f>
        <v>Niche</v>
      </c>
      <c r="N3125" t="str">
        <f>IF(AND(Table1[[#This Row],[Rating]]&gt;=4.2, Table1[[#This Row],[Ratings_Count]]&lt;10000), "Hidden Gem", "Not a Hidden Gem")</f>
        <v>Not a Hidden Gem</v>
      </c>
    </row>
    <row r="3126" spans="1:14" x14ac:dyDescent="0.25">
      <c r="A3126" t="s">
        <v>2425</v>
      </c>
      <c r="B3126" t="s">
        <v>2182</v>
      </c>
      <c r="C3126">
        <v>4.03</v>
      </c>
      <c r="D3126" t="s">
        <v>11</v>
      </c>
      <c r="E3126">
        <v>452</v>
      </c>
      <c r="F3126">
        <v>66017</v>
      </c>
      <c r="G3126">
        <v>4284</v>
      </c>
      <c r="H3126">
        <v>2006</v>
      </c>
      <c r="I3126" t="s">
        <v>2290</v>
      </c>
      <c r="J3126" t="s">
        <v>2014</v>
      </c>
      <c r="K3126" t="str" cm="1">
        <f t="array" ref="K3126">_xlfn.IFS(Table1[[#This Row],[Rating]] &gt;=4.5, "Elite",Table1[[#This Row],[Rating]]&gt;=4, "Highly Rated", Table1[[#This Row],[Rating]]&gt;=3.5,"Above Average", Table1[[#This Row],[Rating]]&lt;3.5, "Average or Below")</f>
        <v>Highly Rated</v>
      </c>
      <c r="L3126" t="str" cm="1">
        <f t="array" ref="L3126">_xlfn.IFS(Table1[[#This Row],[Pages]]&lt;=150,"Very Short",Table1[[#This Row],[Pages]]&lt;=299,"Short",Table1[[#This Row],[Pages]]&lt;=499,"Medium",Table1[[#This Row],[Pages]]&lt;=699,"Long",Table1[[#This Row],[Pages]]&gt;=700,"Epic")</f>
        <v>Medium</v>
      </c>
      <c r="M3126" t="str" cm="1">
        <f t="array" ref="M3126">_xlfn.IFS(Table1[[#This Row],[Ratings_Count]]&gt;=1000000,"Mega Popular",Table1[[#This Row],[Ratings_Count]]&gt;=100000,"Popular",Table1[[#This Row],[Ratings_Count]]&gt;=10000,"Mid Popular",Table1[[#This Row],[Ratings_Count]]&lt;10000,"Niche")</f>
        <v>Mid Popular</v>
      </c>
      <c r="N3126" t="str">
        <f>IF(AND(Table1[[#This Row],[Rating]]&gt;=4.2, Table1[[#This Row],[Ratings_Count]]&lt;10000), "Hidden Gem", "Not a Hidden Gem")</f>
        <v>Not a Hidden Gem</v>
      </c>
    </row>
    <row r="3127" spans="1:14" x14ac:dyDescent="0.25">
      <c r="A3127" t="s">
        <v>2538</v>
      </c>
      <c r="B3127" t="s">
        <v>2103</v>
      </c>
      <c r="C3127">
        <v>4.03</v>
      </c>
      <c r="D3127" t="s">
        <v>11</v>
      </c>
      <c r="E3127">
        <v>752</v>
      </c>
      <c r="F3127">
        <v>21973</v>
      </c>
      <c r="G3127">
        <v>905</v>
      </c>
      <c r="H3127">
        <v>2005</v>
      </c>
      <c r="I3127" t="s">
        <v>2031</v>
      </c>
      <c r="J3127" t="s">
        <v>2014</v>
      </c>
      <c r="K3127" t="str" cm="1">
        <f t="array" ref="K3127">_xlfn.IFS(Table1[[#This Row],[Rating]] &gt;=4.5, "Elite",Table1[[#This Row],[Rating]]&gt;=4, "Highly Rated", Table1[[#This Row],[Rating]]&gt;=3.5,"Above Average", Table1[[#This Row],[Rating]]&lt;3.5, "Average or Below")</f>
        <v>Highly Rated</v>
      </c>
      <c r="L3127" t="str" cm="1">
        <f t="array" ref="L3127">_xlfn.IFS(Table1[[#This Row],[Pages]]&lt;=150,"Very Short",Table1[[#This Row],[Pages]]&lt;=299,"Short",Table1[[#This Row],[Pages]]&lt;=499,"Medium",Table1[[#This Row],[Pages]]&lt;=699,"Long",Table1[[#This Row],[Pages]]&gt;=700,"Epic")</f>
        <v>Epic</v>
      </c>
      <c r="M3127" t="str" cm="1">
        <f t="array" ref="M3127">_xlfn.IFS(Table1[[#This Row],[Ratings_Count]]&gt;=1000000,"Mega Popular",Table1[[#This Row],[Ratings_Count]]&gt;=100000,"Popular",Table1[[#This Row],[Ratings_Count]]&gt;=10000,"Mid Popular",Table1[[#This Row],[Ratings_Count]]&lt;10000,"Niche")</f>
        <v>Mid Popular</v>
      </c>
      <c r="N3127" t="str">
        <f>IF(AND(Table1[[#This Row],[Rating]]&gt;=4.2, Table1[[#This Row],[Ratings_Count]]&lt;10000), "Hidden Gem", "Not a Hidden Gem")</f>
        <v>Not a Hidden Gem</v>
      </c>
    </row>
    <row r="3128" spans="1:14" x14ac:dyDescent="0.25">
      <c r="A3128" t="s">
        <v>2589</v>
      </c>
      <c r="B3128" t="s">
        <v>2590</v>
      </c>
      <c r="C3128">
        <v>4.03</v>
      </c>
      <c r="D3128" t="s">
        <v>11</v>
      </c>
      <c r="E3128">
        <v>120</v>
      </c>
      <c r="F3128">
        <v>6389</v>
      </c>
      <c r="G3128">
        <v>541</v>
      </c>
      <c r="H3128">
        <v>2005</v>
      </c>
      <c r="I3128" t="s">
        <v>2022</v>
      </c>
      <c r="J3128" t="s">
        <v>2014</v>
      </c>
      <c r="K3128" t="str" cm="1">
        <f t="array" ref="K3128">_xlfn.IFS(Table1[[#This Row],[Rating]] &gt;=4.5, "Elite",Table1[[#This Row],[Rating]]&gt;=4, "Highly Rated", Table1[[#This Row],[Rating]]&gt;=3.5,"Above Average", Table1[[#This Row],[Rating]]&lt;3.5, "Average or Below")</f>
        <v>Highly Rated</v>
      </c>
      <c r="L3128" t="str" cm="1">
        <f t="array" ref="L3128">_xlfn.IFS(Table1[[#This Row],[Pages]]&lt;=150,"Very Short",Table1[[#This Row],[Pages]]&lt;=299,"Short",Table1[[#This Row],[Pages]]&lt;=499,"Medium",Table1[[#This Row],[Pages]]&lt;=699,"Long",Table1[[#This Row],[Pages]]&gt;=700,"Epic")</f>
        <v>Very Short</v>
      </c>
      <c r="M3128" t="str" cm="1">
        <f t="array" ref="M3128">_xlfn.IFS(Table1[[#This Row],[Ratings_Count]]&gt;=1000000,"Mega Popular",Table1[[#This Row],[Ratings_Count]]&gt;=100000,"Popular",Table1[[#This Row],[Ratings_Count]]&gt;=10000,"Mid Popular",Table1[[#This Row],[Ratings_Count]]&lt;10000,"Niche")</f>
        <v>Niche</v>
      </c>
      <c r="N3128" t="str">
        <f>IF(AND(Table1[[#This Row],[Rating]]&gt;=4.2, Table1[[#This Row],[Ratings_Count]]&lt;10000), "Hidden Gem", "Not a Hidden Gem")</f>
        <v>Not a Hidden Gem</v>
      </c>
    </row>
    <row r="3129" spans="1:14" x14ac:dyDescent="0.25">
      <c r="A3129" t="s">
        <v>2599</v>
      </c>
      <c r="B3129" t="s">
        <v>2600</v>
      </c>
      <c r="C3129">
        <v>4.03</v>
      </c>
      <c r="D3129" t="s">
        <v>11</v>
      </c>
      <c r="E3129">
        <v>352</v>
      </c>
      <c r="F3129">
        <v>4929</v>
      </c>
      <c r="G3129">
        <v>369</v>
      </c>
      <c r="H3129">
        <v>2005</v>
      </c>
      <c r="I3129" t="s">
        <v>2085</v>
      </c>
      <c r="J3129" t="s">
        <v>2014</v>
      </c>
      <c r="K3129" t="str" cm="1">
        <f t="array" ref="K3129">_xlfn.IFS(Table1[[#This Row],[Rating]] &gt;=4.5, "Elite",Table1[[#This Row],[Rating]]&gt;=4, "Highly Rated", Table1[[#This Row],[Rating]]&gt;=3.5,"Above Average", Table1[[#This Row],[Rating]]&lt;3.5, "Average or Below")</f>
        <v>Highly Rated</v>
      </c>
      <c r="L3129" t="str" cm="1">
        <f t="array" ref="L3129">_xlfn.IFS(Table1[[#This Row],[Pages]]&lt;=150,"Very Short",Table1[[#This Row],[Pages]]&lt;=299,"Short",Table1[[#This Row],[Pages]]&lt;=499,"Medium",Table1[[#This Row],[Pages]]&lt;=699,"Long",Table1[[#This Row],[Pages]]&gt;=700,"Epic")</f>
        <v>Medium</v>
      </c>
      <c r="M3129" t="str" cm="1">
        <f t="array" ref="M3129">_xlfn.IFS(Table1[[#This Row],[Ratings_Count]]&gt;=1000000,"Mega Popular",Table1[[#This Row],[Ratings_Count]]&gt;=100000,"Popular",Table1[[#This Row],[Ratings_Count]]&gt;=10000,"Mid Popular",Table1[[#This Row],[Ratings_Count]]&lt;10000,"Niche")</f>
        <v>Niche</v>
      </c>
      <c r="N3129" t="str">
        <f>IF(AND(Table1[[#This Row],[Rating]]&gt;=4.2, Table1[[#This Row],[Ratings_Count]]&lt;10000), "Hidden Gem", "Not a Hidden Gem")</f>
        <v>Not a Hidden Gem</v>
      </c>
    </row>
    <row r="3130" spans="1:14" x14ac:dyDescent="0.25">
      <c r="A3130" t="s">
        <v>2722</v>
      </c>
      <c r="B3130" t="s">
        <v>2407</v>
      </c>
      <c r="C3130">
        <v>4.03</v>
      </c>
      <c r="D3130" t="s">
        <v>11</v>
      </c>
      <c r="E3130">
        <v>304</v>
      </c>
      <c r="F3130">
        <v>3393</v>
      </c>
      <c r="G3130">
        <v>194</v>
      </c>
      <c r="H3130">
        <v>2005</v>
      </c>
      <c r="I3130" t="s">
        <v>2022</v>
      </c>
      <c r="J3130" t="s">
        <v>2014</v>
      </c>
      <c r="K3130" t="str" cm="1">
        <f t="array" ref="K3130">_xlfn.IFS(Table1[[#This Row],[Rating]] &gt;=4.5, "Elite",Table1[[#This Row],[Rating]]&gt;=4, "Highly Rated", Table1[[#This Row],[Rating]]&gt;=3.5,"Above Average", Table1[[#This Row],[Rating]]&lt;3.5, "Average or Below")</f>
        <v>Highly Rated</v>
      </c>
      <c r="L3130" t="str" cm="1">
        <f t="array" ref="L3130">_xlfn.IFS(Table1[[#This Row],[Pages]]&lt;=150,"Very Short",Table1[[#This Row],[Pages]]&lt;=299,"Short",Table1[[#This Row],[Pages]]&lt;=499,"Medium",Table1[[#This Row],[Pages]]&lt;=699,"Long",Table1[[#This Row],[Pages]]&gt;=700,"Epic")</f>
        <v>Medium</v>
      </c>
      <c r="M3130" t="str" cm="1">
        <f t="array" ref="M3130">_xlfn.IFS(Table1[[#This Row],[Ratings_Count]]&gt;=1000000,"Mega Popular",Table1[[#This Row],[Ratings_Count]]&gt;=100000,"Popular",Table1[[#This Row],[Ratings_Count]]&gt;=10000,"Mid Popular",Table1[[#This Row],[Ratings_Count]]&lt;10000,"Niche")</f>
        <v>Niche</v>
      </c>
      <c r="N3130" t="str">
        <f>IF(AND(Table1[[#This Row],[Rating]]&gt;=4.2, Table1[[#This Row],[Ratings_Count]]&lt;10000), "Hidden Gem", "Not a Hidden Gem")</f>
        <v>Not a Hidden Gem</v>
      </c>
    </row>
    <row r="3131" spans="1:14" x14ac:dyDescent="0.25">
      <c r="A3131" t="s">
        <v>2741</v>
      </c>
      <c r="B3131" t="s">
        <v>1643</v>
      </c>
      <c r="C3131">
        <v>4.03</v>
      </c>
      <c r="D3131" t="s">
        <v>11</v>
      </c>
      <c r="E3131">
        <v>228</v>
      </c>
      <c r="F3131">
        <v>110062</v>
      </c>
      <c r="G3131">
        <v>2261</v>
      </c>
      <c r="H3131">
        <v>2005</v>
      </c>
      <c r="I3131" t="s">
        <v>2048</v>
      </c>
      <c r="J3131" t="s">
        <v>2014</v>
      </c>
      <c r="K3131" t="str" cm="1">
        <f t="array" ref="K3131">_xlfn.IFS(Table1[[#This Row],[Rating]] &gt;=4.5, "Elite",Table1[[#This Row],[Rating]]&gt;=4, "Highly Rated", Table1[[#This Row],[Rating]]&gt;=3.5,"Above Average", Table1[[#This Row],[Rating]]&lt;3.5, "Average or Below")</f>
        <v>Highly Rated</v>
      </c>
      <c r="L3131" t="str" cm="1">
        <f t="array" ref="L3131">_xlfn.IFS(Table1[[#This Row],[Pages]]&lt;=150,"Very Short",Table1[[#This Row],[Pages]]&lt;=299,"Short",Table1[[#This Row],[Pages]]&lt;=499,"Medium",Table1[[#This Row],[Pages]]&lt;=699,"Long",Table1[[#This Row],[Pages]]&gt;=700,"Epic")</f>
        <v>Short</v>
      </c>
      <c r="M3131" t="str" cm="1">
        <f t="array" ref="M3131">_xlfn.IFS(Table1[[#This Row],[Ratings_Count]]&gt;=1000000,"Mega Popular",Table1[[#This Row],[Ratings_Count]]&gt;=100000,"Popular",Table1[[#This Row],[Ratings_Count]]&gt;=10000,"Mid Popular",Table1[[#This Row],[Ratings_Count]]&lt;10000,"Niche")</f>
        <v>Popular</v>
      </c>
      <c r="N3131" t="str">
        <f>IF(AND(Table1[[#This Row],[Rating]]&gt;=4.2, Table1[[#This Row],[Ratings_Count]]&lt;10000), "Hidden Gem", "Not a Hidden Gem")</f>
        <v>Not a Hidden Gem</v>
      </c>
    </row>
    <row r="3132" spans="1:14" x14ac:dyDescent="0.25">
      <c r="A3132" t="s">
        <v>2742</v>
      </c>
      <c r="B3132" t="s">
        <v>2743</v>
      </c>
      <c r="C3132">
        <v>4.03</v>
      </c>
      <c r="D3132" t="s">
        <v>11</v>
      </c>
      <c r="E3132">
        <v>704</v>
      </c>
      <c r="F3132">
        <v>256</v>
      </c>
      <c r="G3132">
        <v>17</v>
      </c>
      <c r="H3132">
        <v>2005</v>
      </c>
      <c r="I3132" t="s">
        <v>2152</v>
      </c>
      <c r="J3132" t="s">
        <v>2014</v>
      </c>
      <c r="K3132" t="str" cm="1">
        <f t="array" ref="K3132">_xlfn.IFS(Table1[[#This Row],[Rating]] &gt;=4.5, "Elite",Table1[[#This Row],[Rating]]&gt;=4, "Highly Rated", Table1[[#This Row],[Rating]]&gt;=3.5,"Above Average", Table1[[#This Row],[Rating]]&lt;3.5, "Average or Below")</f>
        <v>Highly Rated</v>
      </c>
      <c r="L3132" t="str" cm="1">
        <f t="array" ref="L3132">_xlfn.IFS(Table1[[#This Row],[Pages]]&lt;=150,"Very Short",Table1[[#This Row],[Pages]]&lt;=299,"Short",Table1[[#This Row],[Pages]]&lt;=499,"Medium",Table1[[#This Row],[Pages]]&lt;=699,"Long",Table1[[#This Row],[Pages]]&gt;=700,"Epic")</f>
        <v>Epic</v>
      </c>
      <c r="M3132" t="str" cm="1">
        <f t="array" ref="M3132">_xlfn.IFS(Table1[[#This Row],[Ratings_Count]]&gt;=1000000,"Mega Popular",Table1[[#This Row],[Ratings_Count]]&gt;=100000,"Popular",Table1[[#This Row],[Ratings_Count]]&gt;=10000,"Mid Popular",Table1[[#This Row],[Ratings_Count]]&lt;10000,"Niche")</f>
        <v>Niche</v>
      </c>
      <c r="N3132" t="str">
        <f>IF(AND(Table1[[#This Row],[Rating]]&gt;=4.2, Table1[[#This Row],[Ratings_Count]]&lt;10000), "Hidden Gem", "Not a Hidden Gem")</f>
        <v>Not a Hidden Gem</v>
      </c>
    </row>
    <row r="3133" spans="1:14" x14ac:dyDescent="0.25">
      <c r="A3133" t="s">
        <v>2851</v>
      </c>
      <c r="B3133" t="s">
        <v>2497</v>
      </c>
      <c r="C3133">
        <v>4.03</v>
      </c>
      <c r="D3133" t="s">
        <v>11</v>
      </c>
      <c r="E3133">
        <v>518</v>
      </c>
      <c r="F3133">
        <v>4356</v>
      </c>
      <c r="G3133">
        <v>404</v>
      </c>
      <c r="H3133">
        <v>2005</v>
      </c>
      <c r="I3133" t="s">
        <v>2852</v>
      </c>
      <c r="J3133" t="s">
        <v>13</v>
      </c>
      <c r="K3133" t="str" cm="1">
        <f t="array" ref="K3133">_xlfn.IFS(Table1[[#This Row],[Rating]] &gt;=4.5, "Elite",Table1[[#This Row],[Rating]]&gt;=4, "Highly Rated", Table1[[#This Row],[Rating]]&gt;=3.5,"Above Average", Table1[[#This Row],[Rating]]&lt;3.5, "Average or Below")</f>
        <v>Highly Rated</v>
      </c>
      <c r="L3133" t="str" cm="1">
        <f t="array" ref="L3133">_xlfn.IFS(Table1[[#This Row],[Pages]]&lt;=150,"Very Short",Table1[[#This Row],[Pages]]&lt;=299,"Short",Table1[[#This Row],[Pages]]&lt;=499,"Medium",Table1[[#This Row],[Pages]]&lt;=699,"Long",Table1[[#This Row],[Pages]]&gt;=700,"Epic")</f>
        <v>Long</v>
      </c>
      <c r="M3133" t="str" cm="1">
        <f t="array" ref="M3133">_xlfn.IFS(Table1[[#This Row],[Ratings_Count]]&gt;=1000000,"Mega Popular",Table1[[#This Row],[Ratings_Count]]&gt;=100000,"Popular",Table1[[#This Row],[Ratings_Count]]&gt;=10000,"Mid Popular",Table1[[#This Row],[Ratings_Count]]&lt;10000,"Niche")</f>
        <v>Niche</v>
      </c>
      <c r="N3133" t="str">
        <f>IF(AND(Table1[[#This Row],[Rating]]&gt;=4.2, Table1[[#This Row],[Ratings_Count]]&lt;10000), "Hidden Gem", "Not a Hidden Gem")</f>
        <v>Not a Hidden Gem</v>
      </c>
    </row>
    <row r="3134" spans="1:14" x14ac:dyDescent="0.25">
      <c r="A3134" t="s">
        <v>2889</v>
      </c>
      <c r="B3134" t="s">
        <v>2887</v>
      </c>
      <c r="C3134">
        <v>4.03</v>
      </c>
      <c r="D3134" t="s">
        <v>11</v>
      </c>
      <c r="E3134">
        <v>256</v>
      </c>
      <c r="F3134">
        <v>21997</v>
      </c>
      <c r="G3134">
        <v>1005</v>
      </c>
      <c r="H3134">
        <v>2005</v>
      </c>
      <c r="I3134" t="s">
        <v>345</v>
      </c>
      <c r="J3134" t="s">
        <v>13</v>
      </c>
      <c r="K3134" t="str" cm="1">
        <f t="array" ref="K3134">_xlfn.IFS(Table1[[#This Row],[Rating]] &gt;=4.5, "Elite",Table1[[#This Row],[Rating]]&gt;=4, "Highly Rated", Table1[[#This Row],[Rating]]&gt;=3.5,"Above Average", Table1[[#This Row],[Rating]]&lt;3.5, "Average or Below")</f>
        <v>Highly Rated</v>
      </c>
      <c r="L3134" t="str" cm="1">
        <f t="array" ref="L3134">_xlfn.IFS(Table1[[#This Row],[Pages]]&lt;=150,"Very Short",Table1[[#This Row],[Pages]]&lt;=299,"Short",Table1[[#This Row],[Pages]]&lt;=499,"Medium",Table1[[#This Row],[Pages]]&lt;=699,"Long",Table1[[#This Row],[Pages]]&gt;=700,"Epic")</f>
        <v>Short</v>
      </c>
      <c r="M3134" t="str" cm="1">
        <f t="array" ref="M3134">_xlfn.IFS(Table1[[#This Row],[Ratings_Count]]&gt;=1000000,"Mega Popular",Table1[[#This Row],[Ratings_Count]]&gt;=100000,"Popular",Table1[[#This Row],[Ratings_Count]]&gt;=10000,"Mid Popular",Table1[[#This Row],[Ratings_Count]]&lt;10000,"Niche")</f>
        <v>Mid Popular</v>
      </c>
      <c r="N3134" t="str">
        <f>IF(AND(Table1[[#This Row],[Rating]]&gt;=4.2, Table1[[#This Row],[Ratings_Count]]&lt;10000), "Hidden Gem", "Not a Hidden Gem")</f>
        <v>Not a Hidden Gem</v>
      </c>
    </row>
    <row r="3135" spans="1:14" x14ac:dyDescent="0.25">
      <c r="A3135" t="s">
        <v>2898</v>
      </c>
      <c r="B3135" t="s">
        <v>170</v>
      </c>
      <c r="C3135">
        <v>4.03</v>
      </c>
      <c r="D3135" t="s">
        <v>11</v>
      </c>
      <c r="E3135">
        <v>341</v>
      </c>
      <c r="F3135">
        <v>125693</v>
      </c>
      <c r="G3135">
        <v>3229</v>
      </c>
      <c r="H3135">
        <v>2005</v>
      </c>
      <c r="I3135" t="s">
        <v>171</v>
      </c>
      <c r="J3135" t="s">
        <v>13</v>
      </c>
      <c r="K3135" t="str" cm="1">
        <f t="array" ref="K3135">_xlfn.IFS(Table1[[#This Row],[Rating]] &gt;=4.5, "Elite",Table1[[#This Row],[Rating]]&gt;=4, "Highly Rated", Table1[[#This Row],[Rating]]&gt;=3.5,"Above Average", Table1[[#This Row],[Rating]]&lt;3.5, "Average or Below")</f>
        <v>Highly Rated</v>
      </c>
      <c r="L3135" t="str" cm="1">
        <f t="array" ref="L3135">_xlfn.IFS(Table1[[#This Row],[Pages]]&lt;=150,"Very Short",Table1[[#This Row],[Pages]]&lt;=299,"Short",Table1[[#This Row],[Pages]]&lt;=499,"Medium",Table1[[#This Row],[Pages]]&lt;=699,"Long",Table1[[#This Row],[Pages]]&gt;=700,"Epic")</f>
        <v>Medium</v>
      </c>
      <c r="M3135" t="str" cm="1">
        <f t="array" ref="M3135">_xlfn.IFS(Table1[[#This Row],[Ratings_Count]]&gt;=1000000,"Mega Popular",Table1[[#This Row],[Ratings_Count]]&gt;=100000,"Popular",Table1[[#This Row],[Ratings_Count]]&gt;=10000,"Mid Popular",Table1[[#This Row],[Ratings_Count]]&lt;10000,"Niche")</f>
        <v>Popular</v>
      </c>
      <c r="N3135" t="str">
        <f>IF(AND(Table1[[#This Row],[Rating]]&gt;=4.2, Table1[[#This Row],[Ratings_Count]]&lt;10000), "Hidden Gem", "Not a Hidden Gem")</f>
        <v>Not a Hidden Gem</v>
      </c>
    </row>
    <row r="3136" spans="1:14" x14ac:dyDescent="0.25">
      <c r="A3136" t="s">
        <v>2916</v>
      </c>
      <c r="B3136" t="s">
        <v>215</v>
      </c>
      <c r="C3136">
        <v>4.03</v>
      </c>
      <c r="D3136" t="s">
        <v>11</v>
      </c>
      <c r="E3136">
        <v>295</v>
      </c>
      <c r="F3136">
        <v>1158</v>
      </c>
      <c r="G3136">
        <v>91</v>
      </c>
      <c r="H3136">
        <v>2005</v>
      </c>
      <c r="I3136" t="s">
        <v>216</v>
      </c>
      <c r="J3136" t="s">
        <v>13</v>
      </c>
      <c r="K3136" t="str" cm="1">
        <f t="array" ref="K3136">_xlfn.IFS(Table1[[#This Row],[Rating]] &gt;=4.5, "Elite",Table1[[#This Row],[Rating]]&gt;=4, "Highly Rated", Table1[[#This Row],[Rating]]&gt;=3.5,"Above Average", Table1[[#This Row],[Rating]]&lt;3.5, "Average or Below")</f>
        <v>Highly Rated</v>
      </c>
      <c r="L3136" t="str" cm="1">
        <f t="array" ref="L3136">_xlfn.IFS(Table1[[#This Row],[Pages]]&lt;=150,"Very Short",Table1[[#This Row],[Pages]]&lt;=299,"Short",Table1[[#This Row],[Pages]]&lt;=499,"Medium",Table1[[#This Row],[Pages]]&lt;=699,"Long",Table1[[#This Row],[Pages]]&gt;=700,"Epic")</f>
        <v>Short</v>
      </c>
      <c r="M3136" t="str" cm="1">
        <f t="array" ref="M3136">_xlfn.IFS(Table1[[#This Row],[Ratings_Count]]&gt;=1000000,"Mega Popular",Table1[[#This Row],[Ratings_Count]]&gt;=100000,"Popular",Table1[[#This Row],[Ratings_Count]]&gt;=10000,"Mid Popular",Table1[[#This Row],[Ratings_Count]]&lt;10000,"Niche")</f>
        <v>Niche</v>
      </c>
      <c r="N3136" t="str">
        <f>IF(AND(Table1[[#This Row],[Rating]]&gt;=4.2, Table1[[#This Row],[Ratings_Count]]&lt;10000), "Hidden Gem", "Not a Hidden Gem")</f>
        <v>Not a Hidden Gem</v>
      </c>
    </row>
    <row r="3137" spans="1:14" x14ac:dyDescent="0.25">
      <c r="A3137" t="s">
        <v>2986</v>
      </c>
      <c r="B3137" t="s">
        <v>2987</v>
      </c>
      <c r="C3137">
        <v>4.03</v>
      </c>
      <c r="D3137" t="s">
        <v>11</v>
      </c>
      <c r="E3137">
        <v>704</v>
      </c>
      <c r="F3137">
        <v>40049</v>
      </c>
      <c r="G3137">
        <v>2391</v>
      </c>
      <c r="H3137">
        <v>2005</v>
      </c>
      <c r="I3137" t="s">
        <v>314</v>
      </c>
      <c r="J3137" t="s">
        <v>13</v>
      </c>
      <c r="K3137" t="str" cm="1">
        <f t="array" ref="K3137">_xlfn.IFS(Table1[[#This Row],[Rating]] &gt;=4.5, "Elite",Table1[[#This Row],[Rating]]&gt;=4, "Highly Rated", Table1[[#This Row],[Rating]]&gt;=3.5,"Above Average", Table1[[#This Row],[Rating]]&lt;3.5, "Average or Below")</f>
        <v>Highly Rated</v>
      </c>
      <c r="L3137" t="str" cm="1">
        <f t="array" ref="L3137">_xlfn.IFS(Table1[[#This Row],[Pages]]&lt;=150,"Very Short",Table1[[#This Row],[Pages]]&lt;=299,"Short",Table1[[#This Row],[Pages]]&lt;=499,"Medium",Table1[[#This Row],[Pages]]&lt;=699,"Long",Table1[[#This Row],[Pages]]&gt;=700,"Epic")</f>
        <v>Epic</v>
      </c>
      <c r="M3137" t="str" cm="1">
        <f t="array" ref="M3137">_xlfn.IFS(Table1[[#This Row],[Ratings_Count]]&gt;=1000000,"Mega Popular",Table1[[#This Row],[Ratings_Count]]&gt;=100000,"Popular",Table1[[#This Row],[Ratings_Count]]&gt;=10000,"Mid Popular",Table1[[#This Row],[Ratings_Count]]&lt;10000,"Niche")</f>
        <v>Mid Popular</v>
      </c>
      <c r="N3137" t="str">
        <f>IF(AND(Table1[[#This Row],[Rating]]&gt;=4.2, Table1[[#This Row],[Ratings_Count]]&lt;10000), "Hidden Gem", "Not a Hidden Gem")</f>
        <v>Not a Hidden Gem</v>
      </c>
    </row>
    <row r="3138" spans="1:14" x14ac:dyDescent="0.25">
      <c r="A3138" t="s">
        <v>3081</v>
      </c>
      <c r="B3138" t="s">
        <v>2607</v>
      </c>
      <c r="C3138">
        <v>4.03</v>
      </c>
      <c r="D3138" t="s">
        <v>11</v>
      </c>
      <c r="E3138">
        <v>216</v>
      </c>
      <c r="F3138">
        <v>132233</v>
      </c>
      <c r="G3138">
        <v>5507</v>
      </c>
      <c r="H3138">
        <v>2005</v>
      </c>
      <c r="I3138" t="s">
        <v>603</v>
      </c>
      <c r="J3138" t="s">
        <v>13</v>
      </c>
      <c r="K3138" t="str" cm="1">
        <f t="array" ref="K3138">_xlfn.IFS(Table1[[#This Row],[Rating]] &gt;=4.5, "Elite",Table1[[#This Row],[Rating]]&gt;=4, "Highly Rated", Table1[[#This Row],[Rating]]&gt;=3.5,"Above Average", Table1[[#This Row],[Rating]]&lt;3.5, "Average or Below")</f>
        <v>Highly Rated</v>
      </c>
      <c r="L3138" t="str" cm="1">
        <f t="array" ref="L3138">_xlfn.IFS(Table1[[#This Row],[Pages]]&lt;=150,"Very Short",Table1[[#This Row],[Pages]]&lt;=299,"Short",Table1[[#This Row],[Pages]]&lt;=499,"Medium",Table1[[#This Row],[Pages]]&lt;=699,"Long",Table1[[#This Row],[Pages]]&gt;=700,"Epic")</f>
        <v>Short</v>
      </c>
      <c r="M3138" t="str" cm="1">
        <f t="array" ref="M3138">_xlfn.IFS(Table1[[#This Row],[Ratings_Count]]&gt;=1000000,"Mega Popular",Table1[[#This Row],[Ratings_Count]]&gt;=100000,"Popular",Table1[[#This Row],[Ratings_Count]]&gt;=10000,"Mid Popular",Table1[[#This Row],[Ratings_Count]]&lt;10000,"Niche")</f>
        <v>Popular</v>
      </c>
      <c r="N3138" t="str">
        <f>IF(AND(Table1[[#This Row],[Rating]]&gt;=4.2, Table1[[#This Row],[Ratings_Count]]&lt;10000), "Hidden Gem", "Not a Hidden Gem")</f>
        <v>Not a Hidden Gem</v>
      </c>
    </row>
    <row r="3139" spans="1:14" x14ac:dyDescent="0.25">
      <c r="A3139" t="s">
        <v>3208</v>
      </c>
      <c r="B3139" t="s">
        <v>3209</v>
      </c>
      <c r="C3139">
        <v>4.03</v>
      </c>
      <c r="D3139" t="s">
        <v>11</v>
      </c>
      <c r="E3139">
        <v>208</v>
      </c>
      <c r="F3139">
        <v>1896</v>
      </c>
      <c r="G3139">
        <v>129</v>
      </c>
      <c r="H3139">
        <v>2005</v>
      </c>
      <c r="I3139" t="s">
        <v>279</v>
      </c>
      <c r="J3139" t="s">
        <v>13</v>
      </c>
      <c r="K3139" t="str" cm="1">
        <f t="array" ref="K3139">_xlfn.IFS(Table1[[#This Row],[Rating]] &gt;=4.5, "Elite",Table1[[#This Row],[Rating]]&gt;=4, "Highly Rated", Table1[[#This Row],[Rating]]&gt;=3.5,"Above Average", Table1[[#This Row],[Rating]]&lt;3.5, "Average or Below")</f>
        <v>Highly Rated</v>
      </c>
      <c r="L3139" t="str" cm="1">
        <f t="array" ref="L3139">_xlfn.IFS(Table1[[#This Row],[Pages]]&lt;=150,"Very Short",Table1[[#This Row],[Pages]]&lt;=299,"Short",Table1[[#This Row],[Pages]]&lt;=499,"Medium",Table1[[#This Row],[Pages]]&lt;=699,"Long",Table1[[#This Row],[Pages]]&gt;=700,"Epic")</f>
        <v>Short</v>
      </c>
      <c r="M3139" t="str" cm="1">
        <f t="array" ref="M3139">_xlfn.IFS(Table1[[#This Row],[Ratings_Count]]&gt;=1000000,"Mega Popular",Table1[[#This Row],[Ratings_Count]]&gt;=100000,"Popular",Table1[[#This Row],[Ratings_Count]]&gt;=10000,"Mid Popular",Table1[[#This Row],[Ratings_Count]]&lt;10000,"Niche")</f>
        <v>Niche</v>
      </c>
      <c r="N3139" t="str">
        <f>IF(AND(Table1[[#This Row],[Rating]]&gt;=4.2, Table1[[#This Row],[Ratings_Count]]&lt;10000), "Hidden Gem", "Not a Hidden Gem")</f>
        <v>Not a Hidden Gem</v>
      </c>
    </row>
    <row r="3140" spans="1:14" x14ac:dyDescent="0.25">
      <c r="A3140" t="s">
        <v>3491</v>
      </c>
      <c r="B3140" t="s">
        <v>3492</v>
      </c>
      <c r="C3140">
        <v>4.03</v>
      </c>
      <c r="D3140" t="s">
        <v>11</v>
      </c>
      <c r="E3140">
        <v>336</v>
      </c>
      <c r="F3140">
        <v>222</v>
      </c>
      <c r="G3140">
        <v>11</v>
      </c>
      <c r="H3140">
        <v>2005</v>
      </c>
      <c r="I3140" t="s">
        <v>882</v>
      </c>
      <c r="J3140" t="s">
        <v>13</v>
      </c>
      <c r="K3140" t="str" cm="1">
        <f t="array" ref="K3140">_xlfn.IFS(Table1[[#This Row],[Rating]] &gt;=4.5, "Elite",Table1[[#This Row],[Rating]]&gt;=4, "Highly Rated", Table1[[#This Row],[Rating]]&gt;=3.5,"Above Average", Table1[[#This Row],[Rating]]&lt;3.5, "Average or Below")</f>
        <v>Highly Rated</v>
      </c>
      <c r="L3140" t="str" cm="1">
        <f t="array" ref="L3140">_xlfn.IFS(Table1[[#This Row],[Pages]]&lt;=150,"Very Short",Table1[[#This Row],[Pages]]&lt;=299,"Short",Table1[[#This Row],[Pages]]&lt;=499,"Medium",Table1[[#This Row],[Pages]]&lt;=699,"Long",Table1[[#This Row],[Pages]]&gt;=700,"Epic")</f>
        <v>Medium</v>
      </c>
      <c r="M3140" t="str" cm="1">
        <f t="array" ref="M3140">_xlfn.IFS(Table1[[#This Row],[Ratings_Count]]&gt;=1000000,"Mega Popular",Table1[[#This Row],[Ratings_Count]]&gt;=100000,"Popular",Table1[[#This Row],[Ratings_Count]]&gt;=10000,"Mid Popular",Table1[[#This Row],[Ratings_Count]]&lt;10000,"Niche")</f>
        <v>Niche</v>
      </c>
      <c r="N3140" t="str">
        <f>IF(AND(Table1[[#This Row],[Rating]]&gt;=4.2, Table1[[#This Row],[Ratings_Count]]&lt;10000), "Hidden Gem", "Not a Hidden Gem")</f>
        <v>Not a Hidden Gem</v>
      </c>
    </row>
    <row r="3141" spans="1:14" x14ac:dyDescent="0.25">
      <c r="A3141" t="s">
        <v>3697</v>
      </c>
      <c r="B3141" t="s">
        <v>3698</v>
      </c>
      <c r="C3141">
        <v>4.03</v>
      </c>
      <c r="D3141" t="s">
        <v>11</v>
      </c>
      <c r="E3141">
        <v>224</v>
      </c>
      <c r="F3141">
        <v>371</v>
      </c>
      <c r="G3141">
        <v>37</v>
      </c>
      <c r="H3141">
        <v>2005</v>
      </c>
      <c r="I3141" t="s">
        <v>3699</v>
      </c>
      <c r="J3141" t="s">
        <v>13</v>
      </c>
      <c r="K3141" t="str" cm="1">
        <f t="array" ref="K3141">_xlfn.IFS(Table1[[#This Row],[Rating]] &gt;=4.5, "Elite",Table1[[#This Row],[Rating]]&gt;=4, "Highly Rated", Table1[[#This Row],[Rating]]&gt;=3.5,"Above Average", Table1[[#This Row],[Rating]]&lt;3.5, "Average or Below")</f>
        <v>Highly Rated</v>
      </c>
      <c r="L3141" t="str" cm="1">
        <f t="array" ref="L3141">_xlfn.IFS(Table1[[#This Row],[Pages]]&lt;=150,"Very Short",Table1[[#This Row],[Pages]]&lt;=299,"Short",Table1[[#This Row],[Pages]]&lt;=499,"Medium",Table1[[#This Row],[Pages]]&lt;=699,"Long",Table1[[#This Row],[Pages]]&gt;=700,"Epic")</f>
        <v>Short</v>
      </c>
      <c r="M3141" t="str" cm="1">
        <f t="array" ref="M3141">_xlfn.IFS(Table1[[#This Row],[Ratings_Count]]&gt;=1000000,"Mega Popular",Table1[[#This Row],[Ratings_Count]]&gt;=100000,"Popular",Table1[[#This Row],[Ratings_Count]]&gt;=10000,"Mid Popular",Table1[[#This Row],[Ratings_Count]]&lt;10000,"Niche")</f>
        <v>Niche</v>
      </c>
      <c r="N3141" t="str">
        <f>IF(AND(Table1[[#This Row],[Rating]]&gt;=4.2, Table1[[#This Row],[Ratings_Count]]&lt;10000), "Hidden Gem", "Not a Hidden Gem")</f>
        <v>Not a Hidden Gem</v>
      </c>
    </row>
    <row r="3142" spans="1:14" x14ac:dyDescent="0.25">
      <c r="A3142" t="s">
        <v>3711</v>
      </c>
      <c r="B3142" t="s">
        <v>3712</v>
      </c>
      <c r="C3142">
        <v>4.03</v>
      </c>
      <c r="D3142" t="s">
        <v>11</v>
      </c>
      <c r="E3142">
        <v>546</v>
      </c>
      <c r="F3142">
        <v>4624</v>
      </c>
      <c r="G3142">
        <v>137</v>
      </c>
      <c r="H3142">
        <v>2005</v>
      </c>
      <c r="I3142" t="s">
        <v>3713</v>
      </c>
      <c r="J3142" t="s">
        <v>13</v>
      </c>
      <c r="K3142" t="str" cm="1">
        <f t="array" ref="K3142">_xlfn.IFS(Table1[[#This Row],[Rating]] &gt;=4.5, "Elite",Table1[[#This Row],[Rating]]&gt;=4, "Highly Rated", Table1[[#This Row],[Rating]]&gt;=3.5,"Above Average", Table1[[#This Row],[Rating]]&lt;3.5, "Average or Below")</f>
        <v>Highly Rated</v>
      </c>
      <c r="L3142" t="str" cm="1">
        <f t="array" ref="L3142">_xlfn.IFS(Table1[[#This Row],[Pages]]&lt;=150,"Very Short",Table1[[#This Row],[Pages]]&lt;=299,"Short",Table1[[#This Row],[Pages]]&lt;=499,"Medium",Table1[[#This Row],[Pages]]&lt;=699,"Long",Table1[[#This Row],[Pages]]&gt;=700,"Epic")</f>
        <v>Long</v>
      </c>
      <c r="M3142" t="str" cm="1">
        <f t="array" ref="M3142">_xlfn.IFS(Table1[[#This Row],[Ratings_Count]]&gt;=1000000,"Mega Popular",Table1[[#This Row],[Ratings_Count]]&gt;=100000,"Popular",Table1[[#This Row],[Ratings_Count]]&gt;=10000,"Mid Popular",Table1[[#This Row],[Ratings_Count]]&lt;10000,"Niche")</f>
        <v>Niche</v>
      </c>
      <c r="N3142" t="str">
        <f>IF(AND(Table1[[#This Row],[Rating]]&gt;=4.2, Table1[[#This Row],[Ratings_Count]]&lt;10000), "Hidden Gem", "Not a Hidden Gem")</f>
        <v>Not a Hidden Gem</v>
      </c>
    </row>
    <row r="3143" spans="1:14" x14ac:dyDescent="0.25">
      <c r="A3143" t="s">
        <v>4111</v>
      </c>
      <c r="B3143" t="s">
        <v>10</v>
      </c>
      <c r="C3143">
        <v>4.03</v>
      </c>
      <c r="D3143" t="s">
        <v>11</v>
      </c>
      <c r="E3143">
        <v>268</v>
      </c>
      <c r="F3143">
        <v>2228</v>
      </c>
      <c r="G3143">
        <v>241</v>
      </c>
      <c r="H3143">
        <v>2004</v>
      </c>
      <c r="I3143" t="s">
        <v>4112</v>
      </c>
      <c r="J3143" t="s">
        <v>13</v>
      </c>
      <c r="K3143" t="str" cm="1">
        <f t="array" ref="K3143">_xlfn.IFS(Table1[[#This Row],[Rating]] &gt;=4.5, "Elite",Table1[[#This Row],[Rating]]&gt;=4, "Highly Rated", Table1[[#This Row],[Rating]]&gt;=3.5,"Above Average", Table1[[#This Row],[Rating]]&lt;3.5, "Average or Below")</f>
        <v>Highly Rated</v>
      </c>
      <c r="L3143" t="str" cm="1">
        <f t="array" ref="L3143">_xlfn.IFS(Table1[[#This Row],[Pages]]&lt;=150,"Very Short",Table1[[#This Row],[Pages]]&lt;=299,"Short",Table1[[#This Row],[Pages]]&lt;=499,"Medium",Table1[[#This Row],[Pages]]&lt;=699,"Long",Table1[[#This Row],[Pages]]&gt;=700,"Epic")</f>
        <v>Short</v>
      </c>
      <c r="M3143" t="str" cm="1">
        <f t="array" ref="M3143">_xlfn.IFS(Table1[[#This Row],[Ratings_Count]]&gt;=1000000,"Mega Popular",Table1[[#This Row],[Ratings_Count]]&gt;=100000,"Popular",Table1[[#This Row],[Ratings_Count]]&gt;=10000,"Mid Popular",Table1[[#This Row],[Ratings_Count]]&lt;10000,"Niche")</f>
        <v>Niche</v>
      </c>
      <c r="N3143" t="str">
        <f>IF(AND(Table1[[#This Row],[Rating]]&gt;=4.2, Table1[[#This Row],[Ratings_Count]]&lt;10000), "Hidden Gem", "Not a Hidden Gem")</f>
        <v>Not a Hidden Gem</v>
      </c>
    </row>
    <row r="3144" spans="1:14" x14ac:dyDescent="0.25">
      <c r="A3144" t="s">
        <v>4120</v>
      </c>
      <c r="B3144" t="s">
        <v>4121</v>
      </c>
      <c r="C3144">
        <v>4.03</v>
      </c>
      <c r="D3144" t="s">
        <v>11</v>
      </c>
      <c r="E3144">
        <v>272</v>
      </c>
      <c r="F3144">
        <v>6185</v>
      </c>
      <c r="G3144">
        <v>108</v>
      </c>
      <c r="H3144">
        <v>2004</v>
      </c>
      <c r="I3144" t="s">
        <v>866</v>
      </c>
      <c r="J3144" t="s">
        <v>13</v>
      </c>
      <c r="K3144" t="str" cm="1">
        <f t="array" ref="K3144">_xlfn.IFS(Table1[[#This Row],[Rating]] &gt;=4.5, "Elite",Table1[[#This Row],[Rating]]&gt;=4, "Highly Rated", Table1[[#This Row],[Rating]]&gt;=3.5,"Above Average", Table1[[#This Row],[Rating]]&lt;3.5, "Average or Below")</f>
        <v>Highly Rated</v>
      </c>
      <c r="L3144" t="str" cm="1">
        <f t="array" ref="L3144">_xlfn.IFS(Table1[[#This Row],[Pages]]&lt;=150,"Very Short",Table1[[#This Row],[Pages]]&lt;=299,"Short",Table1[[#This Row],[Pages]]&lt;=499,"Medium",Table1[[#This Row],[Pages]]&lt;=699,"Long",Table1[[#This Row],[Pages]]&gt;=700,"Epic")</f>
        <v>Short</v>
      </c>
      <c r="M3144" t="str" cm="1">
        <f t="array" ref="M3144">_xlfn.IFS(Table1[[#This Row],[Ratings_Count]]&gt;=1000000,"Mega Popular",Table1[[#This Row],[Ratings_Count]]&gt;=100000,"Popular",Table1[[#This Row],[Ratings_Count]]&gt;=10000,"Mid Popular",Table1[[#This Row],[Ratings_Count]]&lt;10000,"Niche")</f>
        <v>Niche</v>
      </c>
      <c r="N3144" t="str">
        <f>IF(AND(Table1[[#This Row],[Rating]]&gt;=4.2, Table1[[#This Row],[Ratings_Count]]&lt;10000), "Hidden Gem", "Not a Hidden Gem")</f>
        <v>Not a Hidden Gem</v>
      </c>
    </row>
    <row r="3145" spans="1:14" x14ac:dyDescent="0.25">
      <c r="A3145" t="s">
        <v>4297</v>
      </c>
      <c r="B3145" t="s">
        <v>3981</v>
      </c>
      <c r="C3145">
        <v>4.03</v>
      </c>
      <c r="D3145" t="s">
        <v>11</v>
      </c>
      <c r="E3145">
        <v>345</v>
      </c>
      <c r="F3145">
        <v>163599</v>
      </c>
      <c r="G3145">
        <v>4453</v>
      </c>
      <c r="H3145">
        <v>2004</v>
      </c>
      <c r="I3145" t="s">
        <v>3334</v>
      </c>
      <c r="J3145" t="s">
        <v>13</v>
      </c>
      <c r="K3145" t="str" cm="1">
        <f t="array" ref="K3145">_xlfn.IFS(Table1[[#This Row],[Rating]] &gt;=4.5, "Elite",Table1[[#This Row],[Rating]]&gt;=4, "Highly Rated", Table1[[#This Row],[Rating]]&gt;=3.5,"Above Average", Table1[[#This Row],[Rating]]&lt;3.5, "Average or Below")</f>
        <v>Highly Rated</v>
      </c>
      <c r="L3145" t="str" cm="1">
        <f t="array" ref="L3145">_xlfn.IFS(Table1[[#This Row],[Pages]]&lt;=150,"Very Short",Table1[[#This Row],[Pages]]&lt;=299,"Short",Table1[[#This Row],[Pages]]&lt;=499,"Medium",Table1[[#This Row],[Pages]]&lt;=699,"Long",Table1[[#This Row],[Pages]]&gt;=700,"Epic")</f>
        <v>Medium</v>
      </c>
      <c r="M3145" t="str" cm="1">
        <f t="array" ref="M3145">_xlfn.IFS(Table1[[#This Row],[Ratings_Count]]&gt;=1000000,"Mega Popular",Table1[[#This Row],[Ratings_Count]]&gt;=100000,"Popular",Table1[[#This Row],[Ratings_Count]]&gt;=10000,"Mid Popular",Table1[[#This Row],[Ratings_Count]]&lt;10000,"Niche")</f>
        <v>Popular</v>
      </c>
      <c r="N3145" t="str">
        <f>IF(AND(Table1[[#This Row],[Rating]]&gt;=4.2, Table1[[#This Row],[Ratings_Count]]&lt;10000), "Hidden Gem", "Not a Hidden Gem")</f>
        <v>Not a Hidden Gem</v>
      </c>
    </row>
    <row r="3146" spans="1:14" x14ac:dyDescent="0.25">
      <c r="A3146" t="s">
        <v>4372</v>
      </c>
      <c r="B3146" t="s">
        <v>1221</v>
      </c>
      <c r="C3146">
        <v>4.03</v>
      </c>
      <c r="D3146" t="s">
        <v>11</v>
      </c>
      <c r="E3146">
        <v>160</v>
      </c>
      <c r="F3146">
        <v>6077</v>
      </c>
      <c r="G3146">
        <v>254</v>
      </c>
      <c r="H3146">
        <v>2004</v>
      </c>
      <c r="I3146" t="s">
        <v>147</v>
      </c>
      <c r="J3146" t="s">
        <v>13</v>
      </c>
      <c r="K3146" t="str" cm="1">
        <f t="array" ref="K3146">_xlfn.IFS(Table1[[#This Row],[Rating]] &gt;=4.5, "Elite",Table1[[#This Row],[Rating]]&gt;=4, "Highly Rated", Table1[[#This Row],[Rating]]&gt;=3.5,"Above Average", Table1[[#This Row],[Rating]]&lt;3.5, "Average or Below")</f>
        <v>Highly Rated</v>
      </c>
      <c r="L3146" t="str" cm="1">
        <f t="array" ref="L3146">_xlfn.IFS(Table1[[#This Row],[Pages]]&lt;=150,"Very Short",Table1[[#This Row],[Pages]]&lt;=299,"Short",Table1[[#This Row],[Pages]]&lt;=499,"Medium",Table1[[#This Row],[Pages]]&lt;=699,"Long",Table1[[#This Row],[Pages]]&gt;=700,"Epic")</f>
        <v>Short</v>
      </c>
      <c r="M3146" t="str" cm="1">
        <f t="array" ref="M3146">_xlfn.IFS(Table1[[#This Row],[Ratings_Count]]&gt;=1000000,"Mega Popular",Table1[[#This Row],[Ratings_Count]]&gt;=100000,"Popular",Table1[[#This Row],[Ratings_Count]]&gt;=10000,"Mid Popular",Table1[[#This Row],[Ratings_Count]]&lt;10000,"Niche")</f>
        <v>Niche</v>
      </c>
      <c r="N3146" t="str">
        <f>IF(AND(Table1[[#This Row],[Rating]]&gt;=4.2, Table1[[#This Row],[Ratings_Count]]&lt;10000), "Hidden Gem", "Not a Hidden Gem")</f>
        <v>Not a Hidden Gem</v>
      </c>
    </row>
    <row r="3147" spans="1:14" x14ac:dyDescent="0.25">
      <c r="A3147" t="s">
        <v>4482</v>
      </c>
      <c r="B3147" t="s">
        <v>1450</v>
      </c>
      <c r="C3147">
        <v>4.03</v>
      </c>
      <c r="D3147" t="s">
        <v>11</v>
      </c>
      <c r="E3147">
        <v>551</v>
      </c>
      <c r="F3147">
        <v>3971</v>
      </c>
      <c r="G3147">
        <v>141</v>
      </c>
      <c r="H3147">
        <v>2004</v>
      </c>
      <c r="I3147" t="s">
        <v>1335</v>
      </c>
      <c r="J3147" t="s">
        <v>13</v>
      </c>
      <c r="K3147" t="str" cm="1">
        <f t="array" ref="K3147">_xlfn.IFS(Table1[[#This Row],[Rating]] &gt;=4.5, "Elite",Table1[[#This Row],[Rating]]&gt;=4, "Highly Rated", Table1[[#This Row],[Rating]]&gt;=3.5,"Above Average", Table1[[#This Row],[Rating]]&lt;3.5, "Average or Below")</f>
        <v>Highly Rated</v>
      </c>
      <c r="L3147" t="str" cm="1">
        <f t="array" ref="L3147">_xlfn.IFS(Table1[[#This Row],[Pages]]&lt;=150,"Very Short",Table1[[#This Row],[Pages]]&lt;=299,"Short",Table1[[#This Row],[Pages]]&lt;=499,"Medium",Table1[[#This Row],[Pages]]&lt;=699,"Long",Table1[[#This Row],[Pages]]&gt;=700,"Epic")</f>
        <v>Long</v>
      </c>
      <c r="M3147" t="str" cm="1">
        <f t="array" ref="M3147">_xlfn.IFS(Table1[[#This Row],[Ratings_Count]]&gt;=1000000,"Mega Popular",Table1[[#This Row],[Ratings_Count]]&gt;=100000,"Popular",Table1[[#This Row],[Ratings_Count]]&gt;=10000,"Mid Popular",Table1[[#This Row],[Ratings_Count]]&lt;10000,"Niche")</f>
        <v>Niche</v>
      </c>
      <c r="N3147" t="str">
        <f>IF(AND(Table1[[#This Row],[Rating]]&gt;=4.2, Table1[[#This Row],[Ratings_Count]]&lt;10000), "Hidden Gem", "Not a Hidden Gem")</f>
        <v>Not a Hidden Gem</v>
      </c>
    </row>
    <row r="3148" spans="1:14" x14ac:dyDescent="0.25">
      <c r="A3148" t="s">
        <v>4536</v>
      </c>
      <c r="B3148" t="s">
        <v>4537</v>
      </c>
      <c r="C3148">
        <v>4.03</v>
      </c>
      <c r="D3148" t="s">
        <v>11</v>
      </c>
      <c r="E3148">
        <v>191</v>
      </c>
      <c r="F3148">
        <v>132</v>
      </c>
      <c r="G3148">
        <v>19</v>
      </c>
      <c r="H3148">
        <v>2004</v>
      </c>
      <c r="I3148" t="s">
        <v>2957</v>
      </c>
      <c r="J3148" t="s">
        <v>13</v>
      </c>
      <c r="K3148" t="str" cm="1">
        <f t="array" ref="K3148">_xlfn.IFS(Table1[[#This Row],[Rating]] &gt;=4.5, "Elite",Table1[[#This Row],[Rating]]&gt;=4, "Highly Rated", Table1[[#This Row],[Rating]]&gt;=3.5,"Above Average", Table1[[#This Row],[Rating]]&lt;3.5, "Average or Below")</f>
        <v>Highly Rated</v>
      </c>
      <c r="L3148" t="str" cm="1">
        <f t="array" ref="L3148">_xlfn.IFS(Table1[[#This Row],[Pages]]&lt;=150,"Very Short",Table1[[#This Row],[Pages]]&lt;=299,"Short",Table1[[#This Row],[Pages]]&lt;=499,"Medium",Table1[[#This Row],[Pages]]&lt;=699,"Long",Table1[[#This Row],[Pages]]&gt;=700,"Epic")</f>
        <v>Short</v>
      </c>
      <c r="M3148" t="str" cm="1">
        <f t="array" ref="M3148">_xlfn.IFS(Table1[[#This Row],[Ratings_Count]]&gt;=1000000,"Mega Popular",Table1[[#This Row],[Ratings_Count]]&gt;=100000,"Popular",Table1[[#This Row],[Ratings_Count]]&gt;=10000,"Mid Popular",Table1[[#This Row],[Ratings_Count]]&lt;10000,"Niche")</f>
        <v>Niche</v>
      </c>
      <c r="N3148" t="str">
        <f>IF(AND(Table1[[#This Row],[Rating]]&gt;=4.2, Table1[[#This Row],[Ratings_Count]]&lt;10000), "Hidden Gem", "Not a Hidden Gem")</f>
        <v>Not a Hidden Gem</v>
      </c>
    </row>
    <row r="3149" spans="1:14" x14ac:dyDescent="0.25">
      <c r="A3149" t="s">
        <v>4578</v>
      </c>
      <c r="B3149" t="s">
        <v>4579</v>
      </c>
      <c r="C3149">
        <v>4.03</v>
      </c>
      <c r="D3149" t="s">
        <v>11</v>
      </c>
      <c r="E3149">
        <v>240</v>
      </c>
      <c r="F3149">
        <v>17354</v>
      </c>
      <c r="G3149">
        <v>650</v>
      </c>
      <c r="H3149">
        <v>2004</v>
      </c>
      <c r="I3149" t="s">
        <v>144</v>
      </c>
      <c r="J3149" t="s">
        <v>13</v>
      </c>
      <c r="K3149" t="str" cm="1">
        <f t="array" ref="K3149">_xlfn.IFS(Table1[[#This Row],[Rating]] &gt;=4.5, "Elite",Table1[[#This Row],[Rating]]&gt;=4, "Highly Rated", Table1[[#This Row],[Rating]]&gt;=3.5,"Above Average", Table1[[#This Row],[Rating]]&lt;3.5, "Average or Below")</f>
        <v>Highly Rated</v>
      </c>
      <c r="L3149" t="str" cm="1">
        <f t="array" ref="L3149">_xlfn.IFS(Table1[[#This Row],[Pages]]&lt;=150,"Very Short",Table1[[#This Row],[Pages]]&lt;=299,"Short",Table1[[#This Row],[Pages]]&lt;=499,"Medium",Table1[[#This Row],[Pages]]&lt;=699,"Long",Table1[[#This Row],[Pages]]&gt;=700,"Epic")</f>
        <v>Short</v>
      </c>
      <c r="M3149" t="str" cm="1">
        <f t="array" ref="M3149">_xlfn.IFS(Table1[[#This Row],[Ratings_Count]]&gt;=1000000,"Mega Popular",Table1[[#This Row],[Ratings_Count]]&gt;=100000,"Popular",Table1[[#This Row],[Ratings_Count]]&gt;=10000,"Mid Popular",Table1[[#This Row],[Ratings_Count]]&lt;10000,"Niche")</f>
        <v>Mid Popular</v>
      </c>
      <c r="N3149" t="str">
        <f>IF(AND(Table1[[#This Row],[Rating]]&gt;=4.2, Table1[[#This Row],[Ratings_Count]]&lt;10000), "Hidden Gem", "Not a Hidden Gem")</f>
        <v>Not a Hidden Gem</v>
      </c>
    </row>
    <row r="3150" spans="1:14" x14ac:dyDescent="0.25">
      <c r="A3150" t="s">
        <v>4919</v>
      </c>
      <c r="B3150" t="s">
        <v>4920</v>
      </c>
      <c r="C3150">
        <v>4.03</v>
      </c>
      <c r="D3150" t="s">
        <v>11</v>
      </c>
      <c r="E3150">
        <v>182</v>
      </c>
      <c r="F3150">
        <v>740</v>
      </c>
      <c r="G3150">
        <v>41</v>
      </c>
      <c r="H3150">
        <v>2004</v>
      </c>
      <c r="I3150" t="s">
        <v>2504</v>
      </c>
      <c r="J3150" t="s">
        <v>2014</v>
      </c>
      <c r="K3150" t="str" cm="1">
        <f t="array" ref="K3150">_xlfn.IFS(Table1[[#This Row],[Rating]] &gt;=4.5, "Elite",Table1[[#This Row],[Rating]]&gt;=4, "Highly Rated", Table1[[#This Row],[Rating]]&gt;=3.5,"Above Average", Table1[[#This Row],[Rating]]&lt;3.5, "Average or Below")</f>
        <v>Highly Rated</v>
      </c>
      <c r="L3150" t="str" cm="1">
        <f t="array" ref="L3150">_xlfn.IFS(Table1[[#This Row],[Pages]]&lt;=150,"Very Short",Table1[[#This Row],[Pages]]&lt;=299,"Short",Table1[[#This Row],[Pages]]&lt;=499,"Medium",Table1[[#This Row],[Pages]]&lt;=699,"Long",Table1[[#This Row],[Pages]]&gt;=700,"Epic")</f>
        <v>Short</v>
      </c>
      <c r="M3150" t="str" cm="1">
        <f t="array" ref="M3150">_xlfn.IFS(Table1[[#This Row],[Ratings_Count]]&gt;=1000000,"Mega Popular",Table1[[#This Row],[Ratings_Count]]&gt;=100000,"Popular",Table1[[#This Row],[Ratings_Count]]&gt;=10000,"Mid Popular",Table1[[#This Row],[Ratings_Count]]&lt;10000,"Niche")</f>
        <v>Niche</v>
      </c>
      <c r="N3150" t="str">
        <f>IF(AND(Table1[[#This Row],[Rating]]&gt;=4.2, Table1[[#This Row],[Ratings_Count]]&lt;10000), "Hidden Gem", "Not a Hidden Gem")</f>
        <v>Not a Hidden Gem</v>
      </c>
    </row>
    <row r="3151" spans="1:14" x14ac:dyDescent="0.25">
      <c r="A3151" t="s">
        <v>4991</v>
      </c>
      <c r="B3151" t="s">
        <v>2407</v>
      </c>
      <c r="C3151">
        <v>4.03</v>
      </c>
      <c r="D3151" t="s">
        <v>11</v>
      </c>
      <c r="E3151">
        <v>249</v>
      </c>
      <c r="F3151">
        <v>3907</v>
      </c>
      <c r="G3151">
        <v>254</v>
      </c>
      <c r="H3151">
        <v>2004</v>
      </c>
      <c r="I3151" t="s">
        <v>2152</v>
      </c>
      <c r="J3151" t="s">
        <v>2014</v>
      </c>
      <c r="K3151" t="str" cm="1">
        <f t="array" ref="K3151">_xlfn.IFS(Table1[[#This Row],[Rating]] &gt;=4.5, "Elite",Table1[[#This Row],[Rating]]&gt;=4, "Highly Rated", Table1[[#This Row],[Rating]]&gt;=3.5,"Above Average", Table1[[#This Row],[Rating]]&lt;3.5, "Average or Below")</f>
        <v>Highly Rated</v>
      </c>
      <c r="L3151" t="str" cm="1">
        <f t="array" ref="L3151">_xlfn.IFS(Table1[[#This Row],[Pages]]&lt;=150,"Very Short",Table1[[#This Row],[Pages]]&lt;=299,"Short",Table1[[#This Row],[Pages]]&lt;=499,"Medium",Table1[[#This Row],[Pages]]&lt;=699,"Long",Table1[[#This Row],[Pages]]&gt;=700,"Epic")</f>
        <v>Short</v>
      </c>
      <c r="M3151" t="str" cm="1">
        <f t="array" ref="M3151">_xlfn.IFS(Table1[[#This Row],[Ratings_Count]]&gt;=1000000,"Mega Popular",Table1[[#This Row],[Ratings_Count]]&gt;=100000,"Popular",Table1[[#This Row],[Ratings_Count]]&gt;=10000,"Mid Popular",Table1[[#This Row],[Ratings_Count]]&lt;10000,"Niche")</f>
        <v>Niche</v>
      </c>
      <c r="N3151" t="str">
        <f>IF(AND(Table1[[#This Row],[Rating]]&gt;=4.2, Table1[[#This Row],[Ratings_Count]]&lt;10000), "Hidden Gem", "Not a Hidden Gem")</f>
        <v>Not a Hidden Gem</v>
      </c>
    </row>
    <row r="3152" spans="1:14" x14ac:dyDescent="0.25">
      <c r="A3152" t="s">
        <v>5042</v>
      </c>
      <c r="B3152" t="s">
        <v>2050</v>
      </c>
      <c r="C3152">
        <v>4.03</v>
      </c>
      <c r="D3152" t="s">
        <v>11</v>
      </c>
      <c r="E3152">
        <v>206</v>
      </c>
      <c r="F3152">
        <v>9197</v>
      </c>
      <c r="G3152">
        <v>120</v>
      </c>
      <c r="H3152">
        <v>2003</v>
      </c>
      <c r="I3152" t="s">
        <v>2022</v>
      </c>
      <c r="J3152" t="s">
        <v>2014</v>
      </c>
      <c r="K3152" t="str" cm="1">
        <f t="array" ref="K3152">_xlfn.IFS(Table1[[#This Row],[Rating]] &gt;=4.5, "Elite",Table1[[#This Row],[Rating]]&gt;=4, "Highly Rated", Table1[[#This Row],[Rating]]&gt;=3.5,"Above Average", Table1[[#This Row],[Rating]]&lt;3.5, "Average or Below")</f>
        <v>Highly Rated</v>
      </c>
      <c r="L3152" t="str" cm="1">
        <f t="array" ref="L3152">_xlfn.IFS(Table1[[#This Row],[Pages]]&lt;=150,"Very Short",Table1[[#This Row],[Pages]]&lt;=299,"Short",Table1[[#This Row],[Pages]]&lt;=499,"Medium",Table1[[#This Row],[Pages]]&lt;=699,"Long",Table1[[#This Row],[Pages]]&gt;=700,"Epic")</f>
        <v>Short</v>
      </c>
      <c r="M3152" t="str" cm="1">
        <f t="array" ref="M3152">_xlfn.IFS(Table1[[#This Row],[Ratings_Count]]&gt;=1000000,"Mega Popular",Table1[[#This Row],[Ratings_Count]]&gt;=100000,"Popular",Table1[[#This Row],[Ratings_Count]]&gt;=10000,"Mid Popular",Table1[[#This Row],[Ratings_Count]]&lt;10000,"Niche")</f>
        <v>Niche</v>
      </c>
      <c r="N3152" t="str">
        <f>IF(AND(Table1[[#This Row],[Rating]]&gt;=4.2, Table1[[#This Row],[Ratings_Count]]&lt;10000), "Hidden Gem", "Not a Hidden Gem")</f>
        <v>Not a Hidden Gem</v>
      </c>
    </row>
    <row r="3153" spans="1:14" x14ac:dyDescent="0.25">
      <c r="A3153" t="s">
        <v>5228</v>
      </c>
      <c r="B3153" t="s">
        <v>2365</v>
      </c>
      <c r="C3153">
        <v>4.03</v>
      </c>
      <c r="D3153" t="s">
        <v>11</v>
      </c>
      <c r="E3153">
        <v>400</v>
      </c>
      <c r="F3153">
        <v>6019</v>
      </c>
      <c r="G3153">
        <v>397</v>
      </c>
      <c r="H3153">
        <v>2003</v>
      </c>
      <c r="I3153" t="s">
        <v>2031</v>
      </c>
      <c r="J3153" t="s">
        <v>2014</v>
      </c>
      <c r="K3153" t="str" cm="1">
        <f t="array" ref="K3153">_xlfn.IFS(Table1[[#This Row],[Rating]] &gt;=4.5, "Elite",Table1[[#This Row],[Rating]]&gt;=4, "Highly Rated", Table1[[#This Row],[Rating]]&gt;=3.5,"Above Average", Table1[[#This Row],[Rating]]&lt;3.5, "Average or Below")</f>
        <v>Highly Rated</v>
      </c>
      <c r="L3153" t="str" cm="1">
        <f t="array" ref="L3153">_xlfn.IFS(Table1[[#This Row],[Pages]]&lt;=150,"Very Short",Table1[[#This Row],[Pages]]&lt;=299,"Short",Table1[[#This Row],[Pages]]&lt;=499,"Medium",Table1[[#This Row],[Pages]]&lt;=699,"Long",Table1[[#This Row],[Pages]]&gt;=700,"Epic")</f>
        <v>Medium</v>
      </c>
      <c r="M3153" t="str" cm="1">
        <f t="array" ref="M3153">_xlfn.IFS(Table1[[#This Row],[Ratings_Count]]&gt;=1000000,"Mega Popular",Table1[[#This Row],[Ratings_Count]]&gt;=100000,"Popular",Table1[[#This Row],[Ratings_Count]]&gt;=10000,"Mid Popular",Table1[[#This Row],[Ratings_Count]]&lt;10000,"Niche")</f>
        <v>Niche</v>
      </c>
      <c r="N3153" t="str">
        <f>IF(AND(Table1[[#This Row],[Rating]]&gt;=4.2, Table1[[#This Row],[Ratings_Count]]&lt;10000), "Hidden Gem", "Not a Hidden Gem")</f>
        <v>Not a Hidden Gem</v>
      </c>
    </row>
    <row r="3154" spans="1:14" x14ac:dyDescent="0.25">
      <c r="A3154" t="s">
        <v>4536</v>
      </c>
      <c r="B3154" t="s">
        <v>5440</v>
      </c>
      <c r="C3154">
        <v>4.03</v>
      </c>
      <c r="D3154" t="s">
        <v>11</v>
      </c>
      <c r="E3154">
        <v>224</v>
      </c>
      <c r="F3154">
        <v>38114</v>
      </c>
      <c r="G3154">
        <v>793</v>
      </c>
      <c r="H3154">
        <v>2003</v>
      </c>
      <c r="I3154" t="s">
        <v>2957</v>
      </c>
      <c r="J3154" t="s">
        <v>13</v>
      </c>
      <c r="K3154" t="str" cm="1">
        <f t="array" ref="K3154">_xlfn.IFS(Table1[[#This Row],[Rating]] &gt;=4.5, "Elite",Table1[[#This Row],[Rating]]&gt;=4, "Highly Rated", Table1[[#This Row],[Rating]]&gt;=3.5,"Above Average", Table1[[#This Row],[Rating]]&lt;3.5, "Average or Below")</f>
        <v>Highly Rated</v>
      </c>
      <c r="L3154" t="str" cm="1">
        <f t="array" ref="L3154">_xlfn.IFS(Table1[[#This Row],[Pages]]&lt;=150,"Very Short",Table1[[#This Row],[Pages]]&lt;=299,"Short",Table1[[#This Row],[Pages]]&lt;=499,"Medium",Table1[[#This Row],[Pages]]&lt;=699,"Long",Table1[[#This Row],[Pages]]&gt;=700,"Epic")</f>
        <v>Short</v>
      </c>
      <c r="M3154" t="str" cm="1">
        <f t="array" ref="M3154">_xlfn.IFS(Table1[[#This Row],[Ratings_Count]]&gt;=1000000,"Mega Popular",Table1[[#This Row],[Ratings_Count]]&gt;=100000,"Popular",Table1[[#This Row],[Ratings_Count]]&gt;=10000,"Mid Popular",Table1[[#This Row],[Ratings_Count]]&lt;10000,"Niche")</f>
        <v>Mid Popular</v>
      </c>
      <c r="N3154" t="str">
        <f>IF(AND(Table1[[#This Row],[Rating]]&gt;=4.2, Table1[[#This Row],[Ratings_Count]]&lt;10000), "Hidden Gem", "Not a Hidden Gem")</f>
        <v>Not a Hidden Gem</v>
      </c>
    </row>
    <row r="3155" spans="1:14" x14ac:dyDescent="0.25">
      <c r="A3155" t="s">
        <v>5569</v>
      </c>
      <c r="B3155" t="s">
        <v>5570</v>
      </c>
      <c r="C3155">
        <v>4.03</v>
      </c>
      <c r="D3155" t="s">
        <v>11</v>
      </c>
      <c r="E3155">
        <v>288</v>
      </c>
      <c r="F3155">
        <v>1776</v>
      </c>
      <c r="G3155">
        <v>282</v>
      </c>
      <c r="H3155">
        <v>2003</v>
      </c>
      <c r="I3155" t="s">
        <v>79</v>
      </c>
      <c r="J3155" t="s">
        <v>13</v>
      </c>
      <c r="K3155" t="str" cm="1">
        <f t="array" ref="K3155">_xlfn.IFS(Table1[[#This Row],[Rating]] &gt;=4.5, "Elite",Table1[[#This Row],[Rating]]&gt;=4, "Highly Rated", Table1[[#This Row],[Rating]]&gt;=3.5,"Above Average", Table1[[#This Row],[Rating]]&lt;3.5, "Average or Below")</f>
        <v>Highly Rated</v>
      </c>
      <c r="L3155" t="str" cm="1">
        <f t="array" ref="L3155">_xlfn.IFS(Table1[[#This Row],[Pages]]&lt;=150,"Very Short",Table1[[#This Row],[Pages]]&lt;=299,"Short",Table1[[#This Row],[Pages]]&lt;=499,"Medium",Table1[[#This Row],[Pages]]&lt;=699,"Long",Table1[[#This Row],[Pages]]&gt;=700,"Epic")</f>
        <v>Short</v>
      </c>
      <c r="M3155" t="str" cm="1">
        <f t="array" ref="M3155">_xlfn.IFS(Table1[[#This Row],[Ratings_Count]]&gt;=1000000,"Mega Popular",Table1[[#This Row],[Ratings_Count]]&gt;=100000,"Popular",Table1[[#This Row],[Ratings_Count]]&gt;=10000,"Mid Popular",Table1[[#This Row],[Ratings_Count]]&lt;10000,"Niche")</f>
        <v>Niche</v>
      </c>
      <c r="N3155" t="str">
        <f>IF(AND(Table1[[#This Row],[Rating]]&gt;=4.2, Table1[[#This Row],[Ratings_Count]]&lt;10000), "Hidden Gem", "Not a Hidden Gem")</f>
        <v>Not a Hidden Gem</v>
      </c>
    </row>
    <row r="3156" spans="1:14" x14ac:dyDescent="0.25">
      <c r="A3156" t="s">
        <v>5757</v>
      </c>
      <c r="B3156" t="s">
        <v>1484</v>
      </c>
      <c r="C3156">
        <v>4.03</v>
      </c>
      <c r="D3156" t="s">
        <v>11</v>
      </c>
      <c r="E3156">
        <v>395</v>
      </c>
      <c r="F3156">
        <v>15869</v>
      </c>
      <c r="G3156">
        <v>248</v>
      </c>
      <c r="H3156">
        <v>2003</v>
      </c>
      <c r="I3156" t="s">
        <v>616</v>
      </c>
      <c r="J3156" t="s">
        <v>13</v>
      </c>
      <c r="K3156" t="str" cm="1">
        <f t="array" ref="K3156">_xlfn.IFS(Table1[[#This Row],[Rating]] &gt;=4.5, "Elite",Table1[[#This Row],[Rating]]&gt;=4, "Highly Rated", Table1[[#This Row],[Rating]]&gt;=3.5,"Above Average", Table1[[#This Row],[Rating]]&lt;3.5, "Average or Below")</f>
        <v>Highly Rated</v>
      </c>
      <c r="L3156" t="str" cm="1">
        <f t="array" ref="L3156">_xlfn.IFS(Table1[[#This Row],[Pages]]&lt;=150,"Very Short",Table1[[#This Row],[Pages]]&lt;=299,"Short",Table1[[#This Row],[Pages]]&lt;=499,"Medium",Table1[[#This Row],[Pages]]&lt;=699,"Long",Table1[[#This Row],[Pages]]&gt;=700,"Epic")</f>
        <v>Medium</v>
      </c>
      <c r="M3156" t="str" cm="1">
        <f t="array" ref="M3156">_xlfn.IFS(Table1[[#This Row],[Ratings_Count]]&gt;=1000000,"Mega Popular",Table1[[#This Row],[Ratings_Count]]&gt;=100000,"Popular",Table1[[#This Row],[Ratings_Count]]&gt;=10000,"Mid Popular",Table1[[#This Row],[Ratings_Count]]&lt;10000,"Niche")</f>
        <v>Mid Popular</v>
      </c>
      <c r="N3156" t="str">
        <f>IF(AND(Table1[[#This Row],[Rating]]&gt;=4.2, Table1[[#This Row],[Ratings_Count]]&lt;10000), "Hidden Gem", "Not a Hidden Gem")</f>
        <v>Not a Hidden Gem</v>
      </c>
    </row>
    <row r="3157" spans="1:14" x14ac:dyDescent="0.25">
      <c r="A3157" t="s">
        <v>5798</v>
      </c>
      <c r="B3157" t="s">
        <v>5799</v>
      </c>
      <c r="C3157">
        <v>4.03</v>
      </c>
      <c r="D3157" t="s">
        <v>11</v>
      </c>
      <c r="E3157">
        <v>184</v>
      </c>
      <c r="F3157">
        <v>102</v>
      </c>
      <c r="G3157">
        <v>2</v>
      </c>
      <c r="H3157">
        <v>2003</v>
      </c>
      <c r="I3157" t="s">
        <v>1269</v>
      </c>
      <c r="J3157" t="s">
        <v>13</v>
      </c>
      <c r="K3157" t="str" cm="1">
        <f t="array" ref="K3157">_xlfn.IFS(Table1[[#This Row],[Rating]] &gt;=4.5, "Elite",Table1[[#This Row],[Rating]]&gt;=4, "Highly Rated", Table1[[#This Row],[Rating]]&gt;=3.5,"Above Average", Table1[[#This Row],[Rating]]&lt;3.5, "Average or Below")</f>
        <v>Highly Rated</v>
      </c>
      <c r="L3157" t="str" cm="1">
        <f t="array" ref="L3157">_xlfn.IFS(Table1[[#This Row],[Pages]]&lt;=150,"Very Short",Table1[[#This Row],[Pages]]&lt;=299,"Short",Table1[[#This Row],[Pages]]&lt;=499,"Medium",Table1[[#This Row],[Pages]]&lt;=699,"Long",Table1[[#This Row],[Pages]]&gt;=700,"Epic")</f>
        <v>Short</v>
      </c>
      <c r="M3157" t="str" cm="1">
        <f t="array" ref="M3157">_xlfn.IFS(Table1[[#This Row],[Ratings_Count]]&gt;=1000000,"Mega Popular",Table1[[#This Row],[Ratings_Count]]&gt;=100000,"Popular",Table1[[#This Row],[Ratings_Count]]&gt;=10000,"Mid Popular",Table1[[#This Row],[Ratings_Count]]&lt;10000,"Niche")</f>
        <v>Niche</v>
      </c>
      <c r="N3157" t="str">
        <f>IF(AND(Table1[[#This Row],[Rating]]&gt;=4.2, Table1[[#This Row],[Ratings_Count]]&lt;10000), "Hidden Gem", "Not a Hidden Gem")</f>
        <v>Not a Hidden Gem</v>
      </c>
    </row>
    <row r="3158" spans="1:14" x14ac:dyDescent="0.25">
      <c r="A3158" t="s">
        <v>5814</v>
      </c>
      <c r="B3158" t="s">
        <v>4489</v>
      </c>
      <c r="C3158">
        <v>4.03</v>
      </c>
      <c r="D3158" t="s">
        <v>11</v>
      </c>
      <c r="E3158">
        <v>240</v>
      </c>
      <c r="F3158">
        <v>9408</v>
      </c>
      <c r="G3158">
        <v>254</v>
      </c>
      <c r="H3158">
        <v>2003</v>
      </c>
      <c r="I3158" t="s">
        <v>4306</v>
      </c>
      <c r="J3158" t="s">
        <v>13</v>
      </c>
      <c r="K3158" t="str" cm="1">
        <f t="array" ref="K3158">_xlfn.IFS(Table1[[#This Row],[Rating]] &gt;=4.5, "Elite",Table1[[#This Row],[Rating]]&gt;=4, "Highly Rated", Table1[[#This Row],[Rating]]&gt;=3.5,"Above Average", Table1[[#This Row],[Rating]]&lt;3.5, "Average or Below")</f>
        <v>Highly Rated</v>
      </c>
      <c r="L3158" t="str" cm="1">
        <f t="array" ref="L3158">_xlfn.IFS(Table1[[#This Row],[Pages]]&lt;=150,"Very Short",Table1[[#This Row],[Pages]]&lt;=299,"Short",Table1[[#This Row],[Pages]]&lt;=499,"Medium",Table1[[#This Row],[Pages]]&lt;=699,"Long",Table1[[#This Row],[Pages]]&gt;=700,"Epic")</f>
        <v>Short</v>
      </c>
      <c r="M3158" t="str" cm="1">
        <f t="array" ref="M3158">_xlfn.IFS(Table1[[#This Row],[Ratings_Count]]&gt;=1000000,"Mega Popular",Table1[[#This Row],[Ratings_Count]]&gt;=100000,"Popular",Table1[[#This Row],[Ratings_Count]]&gt;=10000,"Mid Popular",Table1[[#This Row],[Ratings_Count]]&lt;10000,"Niche")</f>
        <v>Niche</v>
      </c>
      <c r="N3158" t="str">
        <f>IF(AND(Table1[[#This Row],[Rating]]&gt;=4.2, Table1[[#This Row],[Ratings_Count]]&lt;10000), "Hidden Gem", "Not a Hidden Gem")</f>
        <v>Not a Hidden Gem</v>
      </c>
    </row>
    <row r="3159" spans="1:14" x14ac:dyDescent="0.25">
      <c r="A3159" t="s">
        <v>5865</v>
      </c>
      <c r="B3159" t="s">
        <v>5866</v>
      </c>
      <c r="C3159">
        <v>4.03</v>
      </c>
      <c r="D3159" t="s">
        <v>11</v>
      </c>
      <c r="E3159">
        <v>288</v>
      </c>
      <c r="F3159">
        <v>5719</v>
      </c>
      <c r="G3159">
        <v>484</v>
      </c>
      <c r="H3159">
        <v>2003</v>
      </c>
      <c r="I3159" t="s">
        <v>345</v>
      </c>
      <c r="J3159" t="s">
        <v>13</v>
      </c>
      <c r="K3159" t="str" cm="1">
        <f t="array" ref="K3159">_xlfn.IFS(Table1[[#This Row],[Rating]] &gt;=4.5, "Elite",Table1[[#This Row],[Rating]]&gt;=4, "Highly Rated", Table1[[#This Row],[Rating]]&gt;=3.5,"Above Average", Table1[[#This Row],[Rating]]&lt;3.5, "Average or Below")</f>
        <v>Highly Rated</v>
      </c>
      <c r="L3159" t="str" cm="1">
        <f t="array" ref="L3159">_xlfn.IFS(Table1[[#This Row],[Pages]]&lt;=150,"Very Short",Table1[[#This Row],[Pages]]&lt;=299,"Short",Table1[[#This Row],[Pages]]&lt;=499,"Medium",Table1[[#This Row],[Pages]]&lt;=699,"Long",Table1[[#This Row],[Pages]]&gt;=700,"Epic")</f>
        <v>Short</v>
      </c>
      <c r="M3159" t="str" cm="1">
        <f t="array" ref="M3159">_xlfn.IFS(Table1[[#This Row],[Ratings_Count]]&gt;=1000000,"Mega Popular",Table1[[#This Row],[Ratings_Count]]&gt;=100000,"Popular",Table1[[#This Row],[Ratings_Count]]&gt;=10000,"Mid Popular",Table1[[#This Row],[Ratings_Count]]&lt;10000,"Niche")</f>
        <v>Niche</v>
      </c>
      <c r="N3159" t="str">
        <f>IF(AND(Table1[[#This Row],[Rating]]&gt;=4.2, Table1[[#This Row],[Ratings_Count]]&lt;10000), "Hidden Gem", "Not a Hidden Gem")</f>
        <v>Not a Hidden Gem</v>
      </c>
    </row>
    <row r="3160" spans="1:14" x14ac:dyDescent="0.25">
      <c r="A3160" t="s">
        <v>5894</v>
      </c>
      <c r="B3160" t="s">
        <v>5895</v>
      </c>
      <c r="C3160">
        <v>4.03</v>
      </c>
      <c r="D3160" t="s">
        <v>11</v>
      </c>
      <c r="E3160">
        <v>496</v>
      </c>
      <c r="F3160">
        <v>6737</v>
      </c>
      <c r="G3160">
        <v>148</v>
      </c>
      <c r="H3160">
        <v>2003</v>
      </c>
      <c r="I3160" t="s">
        <v>3084</v>
      </c>
      <c r="J3160" t="s">
        <v>13</v>
      </c>
      <c r="K3160" t="str" cm="1">
        <f t="array" ref="K3160">_xlfn.IFS(Table1[[#This Row],[Rating]] &gt;=4.5, "Elite",Table1[[#This Row],[Rating]]&gt;=4, "Highly Rated", Table1[[#This Row],[Rating]]&gt;=3.5,"Above Average", Table1[[#This Row],[Rating]]&lt;3.5, "Average or Below")</f>
        <v>Highly Rated</v>
      </c>
      <c r="L3160" t="str" cm="1">
        <f t="array" ref="L3160">_xlfn.IFS(Table1[[#This Row],[Pages]]&lt;=150,"Very Short",Table1[[#This Row],[Pages]]&lt;=299,"Short",Table1[[#This Row],[Pages]]&lt;=499,"Medium",Table1[[#This Row],[Pages]]&lt;=699,"Long",Table1[[#This Row],[Pages]]&gt;=700,"Epic")</f>
        <v>Medium</v>
      </c>
      <c r="M3160" t="str" cm="1">
        <f t="array" ref="M3160">_xlfn.IFS(Table1[[#This Row],[Ratings_Count]]&gt;=1000000,"Mega Popular",Table1[[#This Row],[Ratings_Count]]&gt;=100000,"Popular",Table1[[#This Row],[Ratings_Count]]&gt;=10000,"Mid Popular",Table1[[#This Row],[Ratings_Count]]&lt;10000,"Niche")</f>
        <v>Niche</v>
      </c>
      <c r="N3160" t="str">
        <f>IF(AND(Table1[[#This Row],[Rating]]&gt;=4.2, Table1[[#This Row],[Ratings_Count]]&lt;10000), "Hidden Gem", "Not a Hidden Gem")</f>
        <v>Not a Hidden Gem</v>
      </c>
    </row>
    <row r="3161" spans="1:14" x14ac:dyDescent="0.25">
      <c r="A3161" t="s">
        <v>5918</v>
      </c>
      <c r="B3161" t="s">
        <v>5919</v>
      </c>
      <c r="C3161">
        <v>4.03</v>
      </c>
      <c r="D3161" t="s">
        <v>11</v>
      </c>
      <c r="E3161">
        <v>230</v>
      </c>
      <c r="F3161">
        <v>416</v>
      </c>
      <c r="G3161">
        <v>65</v>
      </c>
      <c r="H3161">
        <v>2003</v>
      </c>
      <c r="I3161" t="s">
        <v>182</v>
      </c>
      <c r="J3161" t="s">
        <v>13</v>
      </c>
      <c r="K3161" t="str" cm="1">
        <f t="array" ref="K3161">_xlfn.IFS(Table1[[#This Row],[Rating]] &gt;=4.5, "Elite",Table1[[#This Row],[Rating]]&gt;=4, "Highly Rated", Table1[[#This Row],[Rating]]&gt;=3.5,"Above Average", Table1[[#This Row],[Rating]]&lt;3.5, "Average or Below")</f>
        <v>Highly Rated</v>
      </c>
      <c r="L3161" t="str" cm="1">
        <f t="array" ref="L3161">_xlfn.IFS(Table1[[#This Row],[Pages]]&lt;=150,"Very Short",Table1[[#This Row],[Pages]]&lt;=299,"Short",Table1[[#This Row],[Pages]]&lt;=499,"Medium",Table1[[#This Row],[Pages]]&lt;=699,"Long",Table1[[#This Row],[Pages]]&gt;=700,"Epic")</f>
        <v>Short</v>
      </c>
      <c r="M3161" t="str" cm="1">
        <f t="array" ref="M3161">_xlfn.IFS(Table1[[#This Row],[Ratings_Count]]&gt;=1000000,"Mega Popular",Table1[[#This Row],[Ratings_Count]]&gt;=100000,"Popular",Table1[[#This Row],[Ratings_Count]]&gt;=10000,"Mid Popular",Table1[[#This Row],[Ratings_Count]]&lt;10000,"Niche")</f>
        <v>Niche</v>
      </c>
      <c r="N3161" t="str">
        <f>IF(AND(Table1[[#This Row],[Rating]]&gt;=4.2, Table1[[#This Row],[Ratings_Count]]&lt;10000), "Hidden Gem", "Not a Hidden Gem")</f>
        <v>Not a Hidden Gem</v>
      </c>
    </row>
    <row r="3162" spans="1:14" x14ac:dyDescent="0.25">
      <c r="A3162" t="s">
        <v>6161</v>
      </c>
      <c r="B3162" t="s">
        <v>6162</v>
      </c>
      <c r="C3162">
        <v>4.03</v>
      </c>
      <c r="D3162" t="s">
        <v>11</v>
      </c>
      <c r="E3162">
        <v>243</v>
      </c>
      <c r="F3162">
        <v>238</v>
      </c>
      <c r="G3162">
        <v>29</v>
      </c>
      <c r="H3162">
        <v>2002</v>
      </c>
      <c r="I3162" t="s">
        <v>6163</v>
      </c>
      <c r="J3162" t="s">
        <v>13</v>
      </c>
      <c r="K3162" t="str" cm="1">
        <f t="array" ref="K3162">_xlfn.IFS(Table1[[#This Row],[Rating]] &gt;=4.5, "Elite",Table1[[#This Row],[Rating]]&gt;=4, "Highly Rated", Table1[[#This Row],[Rating]]&gt;=3.5,"Above Average", Table1[[#This Row],[Rating]]&lt;3.5, "Average or Below")</f>
        <v>Highly Rated</v>
      </c>
      <c r="L3162" t="str" cm="1">
        <f t="array" ref="L3162">_xlfn.IFS(Table1[[#This Row],[Pages]]&lt;=150,"Very Short",Table1[[#This Row],[Pages]]&lt;=299,"Short",Table1[[#This Row],[Pages]]&lt;=499,"Medium",Table1[[#This Row],[Pages]]&lt;=699,"Long",Table1[[#This Row],[Pages]]&gt;=700,"Epic")</f>
        <v>Short</v>
      </c>
      <c r="M3162" t="str" cm="1">
        <f t="array" ref="M3162">_xlfn.IFS(Table1[[#This Row],[Ratings_Count]]&gt;=1000000,"Mega Popular",Table1[[#This Row],[Ratings_Count]]&gt;=100000,"Popular",Table1[[#This Row],[Ratings_Count]]&gt;=10000,"Mid Popular",Table1[[#This Row],[Ratings_Count]]&lt;10000,"Niche")</f>
        <v>Niche</v>
      </c>
      <c r="N3162" t="str">
        <f>IF(AND(Table1[[#This Row],[Rating]]&gt;=4.2, Table1[[#This Row],[Ratings_Count]]&lt;10000), "Hidden Gem", "Not a Hidden Gem")</f>
        <v>Not a Hidden Gem</v>
      </c>
    </row>
    <row r="3163" spans="1:14" x14ac:dyDescent="0.25">
      <c r="A3163" t="s">
        <v>6218</v>
      </c>
      <c r="B3163" t="s">
        <v>6219</v>
      </c>
      <c r="C3163">
        <v>4.03</v>
      </c>
      <c r="D3163" t="s">
        <v>11</v>
      </c>
      <c r="E3163">
        <v>240</v>
      </c>
      <c r="F3163">
        <v>40400</v>
      </c>
      <c r="G3163">
        <v>2256</v>
      </c>
      <c r="H3163">
        <v>2002</v>
      </c>
      <c r="I3163" t="s">
        <v>2878</v>
      </c>
      <c r="J3163" t="s">
        <v>13</v>
      </c>
      <c r="K3163" t="str" cm="1">
        <f t="array" ref="K3163">_xlfn.IFS(Table1[[#This Row],[Rating]] &gt;=4.5, "Elite",Table1[[#This Row],[Rating]]&gt;=4, "Highly Rated", Table1[[#This Row],[Rating]]&gt;=3.5,"Above Average", Table1[[#This Row],[Rating]]&lt;3.5, "Average or Below")</f>
        <v>Highly Rated</v>
      </c>
      <c r="L3163" t="str" cm="1">
        <f t="array" ref="L3163">_xlfn.IFS(Table1[[#This Row],[Pages]]&lt;=150,"Very Short",Table1[[#This Row],[Pages]]&lt;=299,"Short",Table1[[#This Row],[Pages]]&lt;=499,"Medium",Table1[[#This Row],[Pages]]&lt;=699,"Long",Table1[[#This Row],[Pages]]&gt;=700,"Epic")</f>
        <v>Short</v>
      </c>
      <c r="M3163" t="str" cm="1">
        <f t="array" ref="M3163">_xlfn.IFS(Table1[[#This Row],[Ratings_Count]]&gt;=1000000,"Mega Popular",Table1[[#This Row],[Ratings_Count]]&gt;=100000,"Popular",Table1[[#This Row],[Ratings_Count]]&gt;=10000,"Mid Popular",Table1[[#This Row],[Ratings_Count]]&lt;10000,"Niche")</f>
        <v>Mid Popular</v>
      </c>
      <c r="N3163" t="str">
        <f>IF(AND(Table1[[#This Row],[Rating]]&gt;=4.2, Table1[[#This Row],[Ratings_Count]]&lt;10000), "Hidden Gem", "Not a Hidden Gem")</f>
        <v>Not a Hidden Gem</v>
      </c>
    </row>
    <row r="3164" spans="1:14" x14ac:dyDescent="0.25">
      <c r="A3164" t="s">
        <v>6301</v>
      </c>
      <c r="B3164" t="s">
        <v>6302</v>
      </c>
      <c r="C3164">
        <v>4.03</v>
      </c>
      <c r="D3164" t="s">
        <v>11</v>
      </c>
      <c r="E3164">
        <v>471</v>
      </c>
      <c r="F3164">
        <v>1260</v>
      </c>
      <c r="G3164">
        <v>130</v>
      </c>
      <c r="H3164">
        <v>2002</v>
      </c>
      <c r="I3164" t="s">
        <v>421</v>
      </c>
      <c r="J3164" t="s">
        <v>13</v>
      </c>
      <c r="K3164" t="str" cm="1">
        <f t="array" ref="K3164">_xlfn.IFS(Table1[[#This Row],[Rating]] &gt;=4.5, "Elite",Table1[[#This Row],[Rating]]&gt;=4, "Highly Rated", Table1[[#This Row],[Rating]]&gt;=3.5,"Above Average", Table1[[#This Row],[Rating]]&lt;3.5, "Average or Below")</f>
        <v>Highly Rated</v>
      </c>
      <c r="L3164" t="str" cm="1">
        <f t="array" ref="L3164">_xlfn.IFS(Table1[[#This Row],[Pages]]&lt;=150,"Very Short",Table1[[#This Row],[Pages]]&lt;=299,"Short",Table1[[#This Row],[Pages]]&lt;=499,"Medium",Table1[[#This Row],[Pages]]&lt;=699,"Long",Table1[[#This Row],[Pages]]&gt;=700,"Epic")</f>
        <v>Medium</v>
      </c>
      <c r="M3164" t="str" cm="1">
        <f t="array" ref="M3164">_xlfn.IFS(Table1[[#This Row],[Ratings_Count]]&gt;=1000000,"Mega Popular",Table1[[#This Row],[Ratings_Count]]&gt;=100000,"Popular",Table1[[#This Row],[Ratings_Count]]&gt;=10000,"Mid Popular",Table1[[#This Row],[Ratings_Count]]&lt;10000,"Niche")</f>
        <v>Niche</v>
      </c>
      <c r="N3164" t="str">
        <f>IF(AND(Table1[[#This Row],[Rating]]&gt;=4.2, Table1[[#This Row],[Ratings_Count]]&lt;10000), "Hidden Gem", "Not a Hidden Gem")</f>
        <v>Not a Hidden Gem</v>
      </c>
    </row>
    <row r="3165" spans="1:14" x14ac:dyDescent="0.25">
      <c r="A3165" t="s">
        <v>6509</v>
      </c>
      <c r="B3165" t="s">
        <v>119</v>
      </c>
      <c r="C3165">
        <v>4.03</v>
      </c>
      <c r="D3165" t="s">
        <v>11</v>
      </c>
      <c r="E3165">
        <v>592</v>
      </c>
      <c r="F3165">
        <v>36285</v>
      </c>
      <c r="G3165">
        <v>1662</v>
      </c>
      <c r="H3165">
        <v>2002</v>
      </c>
      <c r="I3165" t="s">
        <v>171</v>
      </c>
      <c r="J3165" t="s">
        <v>13</v>
      </c>
      <c r="K3165" t="str" cm="1">
        <f t="array" ref="K3165">_xlfn.IFS(Table1[[#This Row],[Rating]] &gt;=4.5, "Elite",Table1[[#This Row],[Rating]]&gt;=4, "Highly Rated", Table1[[#This Row],[Rating]]&gt;=3.5,"Above Average", Table1[[#This Row],[Rating]]&lt;3.5, "Average or Below")</f>
        <v>Highly Rated</v>
      </c>
      <c r="L3165" t="str" cm="1">
        <f t="array" ref="L3165">_xlfn.IFS(Table1[[#This Row],[Pages]]&lt;=150,"Very Short",Table1[[#This Row],[Pages]]&lt;=299,"Short",Table1[[#This Row],[Pages]]&lt;=499,"Medium",Table1[[#This Row],[Pages]]&lt;=699,"Long",Table1[[#This Row],[Pages]]&gt;=700,"Epic")</f>
        <v>Long</v>
      </c>
      <c r="M3165" t="str" cm="1">
        <f t="array" ref="M3165">_xlfn.IFS(Table1[[#This Row],[Ratings_Count]]&gt;=1000000,"Mega Popular",Table1[[#This Row],[Ratings_Count]]&gt;=100000,"Popular",Table1[[#This Row],[Ratings_Count]]&gt;=10000,"Mid Popular",Table1[[#This Row],[Ratings_Count]]&lt;10000,"Niche")</f>
        <v>Mid Popular</v>
      </c>
      <c r="N3165" t="str">
        <f>IF(AND(Table1[[#This Row],[Rating]]&gt;=4.2, Table1[[#This Row],[Ratings_Count]]&lt;10000), "Hidden Gem", "Not a Hidden Gem")</f>
        <v>Not a Hidden Gem</v>
      </c>
    </row>
    <row r="3166" spans="1:14" x14ac:dyDescent="0.25">
      <c r="A3166" t="s">
        <v>7146</v>
      </c>
      <c r="B3166" t="s">
        <v>4131</v>
      </c>
      <c r="C3166">
        <v>4.03</v>
      </c>
      <c r="D3166" t="s">
        <v>11</v>
      </c>
      <c r="E3166">
        <v>304</v>
      </c>
      <c r="F3166">
        <v>956</v>
      </c>
      <c r="G3166">
        <v>37</v>
      </c>
      <c r="H3166">
        <v>2001</v>
      </c>
      <c r="I3166" t="s">
        <v>884</v>
      </c>
      <c r="J3166" t="s">
        <v>13</v>
      </c>
      <c r="K3166" t="str" cm="1">
        <f t="array" ref="K3166">_xlfn.IFS(Table1[[#This Row],[Rating]] &gt;=4.5, "Elite",Table1[[#This Row],[Rating]]&gt;=4, "Highly Rated", Table1[[#This Row],[Rating]]&gt;=3.5,"Above Average", Table1[[#This Row],[Rating]]&lt;3.5, "Average or Below")</f>
        <v>Highly Rated</v>
      </c>
      <c r="L3166" t="str" cm="1">
        <f t="array" ref="L3166">_xlfn.IFS(Table1[[#This Row],[Pages]]&lt;=150,"Very Short",Table1[[#This Row],[Pages]]&lt;=299,"Short",Table1[[#This Row],[Pages]]&lt;=499,"Medium",Table1[[#This Row],[Pages]]&lt;=699,"Long",Table1[[#This Row],[Pages]]&gt;=700,"Epic")</f>
        <v>Medium</v>
      </c>
      <c r="M3166" t="str" cm="1">
        <f t="array" ref="M3166">_xlfn.IFS(Table1[[#This Row],[Ratings_Count]]&gt;=1000000,"Mega Popular",Table1[[#This Row],[Ratings_Count]]&gt;=100000,"Popular",Table1[[#This Row],[Ratings_Count]]&gt;=10000,"Mid Popular",Table1[[#This Row],[Ratings_Count]]&lt;10000,"Niche")</f>
        <v>Niche</v>
      </c>
      <c r="N3166" t="str">
        <f>IF(AND(Table1[[#This Row],[Rating]]&gt;=4.2, Table1[[#This Row],[Ratings_Count]]&lt;10000), "Hidden Gem", "Not a Hidden Gem")</f>
        <v>Not a Hidden Gem</v>
      </c>
    </row>
    <row r="3167" spans="1:14" x14ac:dyDescent="0.25">
      <c r="A3167" t="s">
        <v>7150</v>
      </c>
      <c r="B3167" t="s">
        <v>7151</v>
      </c>
      <c r="C3167">
        <v>4.03</v>
      </c>
      <c r="D3167" t="s">
        <v>11</v>
      </c>
      <c r="E3167">
        <v>752</v>
      </c>
      <c r="F3167">
        <v>1396</v>
      </c>
      <c r="G3167">
        <v>99</v>
      </c>
      <c r="H3167">
        <v>2001</v>
      </c>
      <c r="I3167" t="s">
        <v>7152</v>
      </c>
      <c r="J3167" t="s">
        <v>13</v>
      </c>
      <c r="K3167" t="str" cm="1">
        <f t="array" ref="K3167">_xlfn.IFS(Table1[[#This Row],[Rating]] &gt;=4.5, "Elite",Table1[[#This Row],[Rating]]&gt;=4, "Highly Rated", Table1[[#This Row],[Rating]]&gt;=3.5,"Above Average", Table1[[#This Row],[Rating]]&lt;3.5, "Average or Below")</f>
        <v>Highly Rated</v>
      </c>
      <c r="L3167" t="str" cm="1">
        <f t="array" ref="L3167">_xlfn.IFS(Table1[[#This Row],[Pages]]&lt;=150,"Very Short",Table1[[#This Row],[Pages]]&lt;=299,"Short",Table1[[#This Row],[Pages]]&lt;=499,"Medium",Table1[[#This Row],[Pages]]&lt;=699,"Long",Table1[[#This Row],[Pages]]&gt;=700,"Epic")</f>
        <v>Epic</v>
      </c>
      <c r="M3167" t="str" cm="1">
        <f t="array" ref="M3167">_xlfn.IFS(Table1[[#This Row],[Ratings_Count]]&gt;=1000000,"Mega Popular",Table1[[#This Row],[Ratings_Count]]&gt;=100000,"Popular",Table1[[#This Row],[Ratings_Count]]&gt;=10000,"Mid Popular",Table1[[#This Row],[Ratings_Count]]&lt;10000,"Niche")</f>
        <v>Niche</v>
      </c>
      <c r="N3167" t="str">
        <f>IF(AND(Table1[[#This Row],[Rating]]&gt;=4.2, Table1[[#This Row],[Ratings_Count]]&lt;10000), "Hidden Gem", "Not a Hidden Gem")</f>
        <v>Not a Hidden Gem</v>
      </c>
    </row>
    <row r="3168" spans="1:14" x14ac:dyDescent="0.25">
      <c r="A3168" t="s">
        <v>7627</v>
      </c>
      <c r="B3168" t="s">
        <v>7628</v>
      </c>
      <c r="C3168">
        <v>4.03</v>
      </c>
      <c r="D3168" t="s">
        <v>11</v>
      </c>
      <c r="E3168">
        <v>584</v>
      </c>
      <c r="F3168">
        <v>1328</v>
      </c>
      <c r="G3168">
        <v>184</v>
      </c>
      <c r="H3168">
        <v>2007</v>
      </c>
      <c r="I3168" t="s">
        <v>182</v>
      </c>
      <c r="J3168" t="s">
        <v>13</v>
      </c>
      <c r="K3168" t="str" cm="1">
        <f t="array" ref="K3168">_xlfn.IFS(Table1[[#This Row],[Rating]] &gt;=4.5, "Elite",Table1[[#This Row],[Rating]]&gt;=4, "Highly Rated", Table1[[#This Row],[Rating]]&gt;=3.5,"Above Average", Table1[[#This Row],[Rating]]&lt;3.5, "Average or Below")</f>
        <v>Highly Rated</v>
      </c>
      <c r="L3168" t="str" cm="1">
        <f t="array" ref="L3168">_xlfn.IFS(Table1[[#This Row],[Pages]]&lt;=150,"Very Short",Table1[[#This Row],[Pages]]&lt;=299,"Short",Table1[[#This Row],[Pages]]&lt;=499,"Medium",Table1[[#This Row],[Pages]]&lt;=699,"Long",Table1[[#This Row],[Pages]]&gt;=700,"Epic")</f>
        <v>Long</v>
      </c>
      <c r="M3168" t="str" cm="1">
        <f t="array" ref="M3168">_xlfn.IFS(Table1[[#This Row],[Ratings_Count]]&gt;=1000000,"Mega Popular",Table1[[#This Row],[Ratings_Count]]&gt;=100000,"Popular",Table1[[#This Row],[Ratings_Count]]&gt;=10000,"Mid Popular",Table1[[#This Row],[Ratings_Count]]&lt;10000,"Niche")</f>
        <v>Niche</v>
      </c>
      <c r="N3168" t="str">
        <f>IF(AND(Table1[[#This Row],[Rating]]&gt;=4.2, Table1[[#This Row],[Ratings_Count]]&lt;10000), "Hidden Gem", "Not a Hidden Gem")</f>
        <v>Not a Hidden Gem</v>
      </c>
    </row>
    <row r="3169" spans="1:14" x14ac:dyDescent="0.25">
      <c r="A3169" t="s">
        <v>7640</v>
      </c>
      <c r="B3169" t="s">
        <v>7641</v>
      </c>
      <c r="C3169">
        <v>4.03</v>
      </c>
      <c r="D3169" t="s">
        <v>11</v>
      </c>
      <c r="E3169">
        <v>301</v>
      </c>
      <c r="F3169">
        <v>460</v>
      </c>
      <c r="G3169">
        <v>47</v>
      </c>
      <c r="H3169">
        <v>2007</v>
      </c>
      <c r="I3169" t="s">
        <v>7642</v>
      </c>
      <c r="J3169" t="s">
        <v>13</v>
      </c>
      <c r="K3169" t="str" cm="1">
        <f t="array" ref="K3169">_xlfn.IFS(Table1[[#This Row],[Rating]] &gt;=4.5, "Elite",Table1[[#This Row],[Rating]]&gt;=4, "Highly Rated", Table1[[#This Row],[Rating]]&gt;=3.5,"Above Average", Table1[[#This Row],[Rating]]&lt;3.5, "Average or Below")</f>
        <v>Highly Rated</v>
      </c>
      <c r="L3169" t="str" cm="1">
        <f t="array" ref="L3169">_xlfn.IFS(Table1[[#This Row],[Pages]]&lt;=150,"Very Short",Table1[[#This Row],[Pages]]&lt;=299,"Short",Table1[[#This Row],[Pages]]&lt;=499,"Medium",Table1[[#This Row],[Pages]]&lt;=699,"Long",Table1[[#This Row],[Pages]]&gt;=700,"Epic")</f>
        <v>Medium</v>
      </c>
      <c r="M3169" t="str" cm="1">
        <f t="array" ref="M3169">_xlfn.IFS(Table1[[#This Row],[Ratings_Count]]&gt;=1000000,"Mega Popular",Table1[[#This Row],[Ratings_Count]]&gt;=100000,"Popular",Table1[[#This Row],[Ratings_Count]]&gt;=10000,"Mid Popular",Table1[[#This Row],[Ratings_Count]]&lt;10000,"Niche")</f>
        <v>Niche</v>
      </c>
      <c r="N3169" t="str">
        <f>IF(AND(Table1[[#This Row],[Rating]]&gt;=4.2, Table1[[#This Row],[Ratings_Count]]&lt;10000), "Hidden Gem", "Not a Hidden Gem")</f>
        <v>Not a Hidden Gem</v>
      </c>
    </row>
    <row r="3170" spans="1:14" x14ac:dyDescent="0.25">
      <c r="A3170" t="s">
        <v>8011</v>
      </c>
      <c r="B3170" t="s">
        <v>5077</v>
      </c>
      <c r="C3170">
        <v>4.03</v>
      </c>
      <c r="D3170" t="s">
        <v>11</v>
      </c>
      <c r="E3170">
        <v>448</v>
      </c>
      <c r="F3170">
        <v>15441</v>
      </c>
      <c r="G3170">
        <v>693</v>
      </c>
      <c r="H3170">
        <v>2000</v>
      </c>
      <c r="I3170" t="s">
        <v>2135</v>
      </c>
      <c r="J3170" t="s">
        <v>2014</v>
      </c>
      <c r="K3170" t="str" cm="1">
        <f t="array" ref="K3170">_xlfn.IFS(Table1[[#This Row],[Rating]] &gt;=4.5, "Elite",Table1[[#This Row],[Rating]]&gt;=4, "Highly Rated", Table1[[#This Row],[Rating]]&gt;=3.5,"Above Average", Table1[[#This Row],[Rating]]&lt;3.5, "Average or Below")</f>
        <v>Highly Rated</v>
      </c>
      <c r="L3170" t="str" cm="1">
        <f t="array" ref="L3170">_xlfn.IFS(Table1[[#This Row],[Pages]]&lt;=150,"Very Short",Table1[[#This Row],[Pages]]&lt;=299,"Short",Table1[[#This Row],[Pages]]&lt;=499,"Medium",Table1[[#This Row],[Pages]]&lt;=699,"Long",Table1[[#This Row],[Pages]]&gt;=700,"Epic")</f>
        <v>Medium</v>
      </c>
      <c r="M3170" t="str" cm="1">
        <f t="array" ref="M3170">_xlfn.IFS(Table1[[#This Row],[Ratings_Count]]&gt;=1000000,"Mega Popular",Table1[[#This Row],[Ratings_Count]]&gt;=100000,"Popular",Table1[[#This Row],[Ratings_Count]]&gt;=10000,"Mid Popular",Table1[[#This Row],[Ratings_Count]]&lt;10000,"Niche")</f>
        <v>Mid Popular</v>
      </c>
      <c r="N3170" t="str">
        <f>IF(AND(Table1[[#This Row],[Rating]]&gt;=4.2, Table1[[#This Row],[Ratings_Count]]&lt;10000), "Hidden Gem", "Not a Hidden Gem")</f>
        <v>Not a Hidden Gem</v>
      </c>
    </row>
    <row r="3171" spans="1:14" x14ac:dyDescent="0.25">
      <c r="A3171" t="s">
        <v>8031</v>
      </c>
      <c r="B3171" t="s">
        <v>6627</v>
      </c>
      <c r="C3171">
        <v>4.03</v>
      </c>
      <c r="D3171" t="s">
        <v>11</v>
      </c>
      <c r="E3171">
        <v>296</v>
      </c>
      <c r="F3171">
        <v>248676</v>
      </c>
      <c r="G3171">
        <v>12203</v>
      </c>
      <c r="H3171">
        <v>2000</v>
      </c>
      <c r="I3171" t="s">
        <v>2144</v>
      </c>
      <c r="J3171" t="s">
        <v>2014</v>
      </c>
      <c r="K3171" t="str" cm="1">
        <f t="array" ref="K3171">_xlfn.IFS(Table1[[#This Row],[Rating]] &gt;=4.5, "Elite",Table1[[#This Row],[Rating]]&gt;=4, "Highly Rated", Table1[[#This Row],[Rating]]&gt;=3.5,"Above Average", Table1[[#This Row],[Rating]]&lt;3.5, "Average or Below")</f>
        <v>Highly Rated</v>
      </c>
      <c r="L3171" t="str" cm="1">
        <f t="array" ref="L3171">_xlfn.IFS(Table1[[#This Row],[Pages]]&lt;=150,"Very Short",Table1[[#This Row],[Pages]]&lt;=299,"Short",Table1[[#This Row],[Pages]]&lt;=499,"Medium",Table1[[#This Row],[Pages]]&lt;=699,"Long",Table1[[#This Row],[Pages]]&gt;=700,"Epic")</f>
        <v>Short</v>
      </c>
      <c r="M3171" t="str" cm="1">
        <f t="array" ref="M3171">_xlfn.IFS(Table1[[#This Row],[Ratings_Count]]&gt;=1000000,"Mega Popular",Table1[[#This Row],[Ratings_Count]]&gt;=100000,"Popular",Table1[[#This Row],[Ratings_Count]]&gt;=10000,"Mid Popular",Table1[[#This Row],[Ratings_Count]]&lt;10000,"Niche")</f>
        <v>Popular</v>
      </c>
      <c r="N3171" t="str">
        <f>IF(AND(Table1[[#This Row],[Rating]]&gt;=4.2, Table1[[#This Row],[Ratings_Count]]&lt;10000), "Hidden Gem", "Not a Hidden Gem")</f>
        <v>Not a Hidden Gem</v>
      </c>
    </row>
    <row r="3172" spans="1:14" x14ac:dyDescent="0.25">
      <c r="A3172" t="s">
        <v>8050</v>
      </c>
      <c r="B3172" t="s">
        <v>2159</v>
      </c>
      <c r="C3172">
        <v>4.03</v>
      </c>
      <c r="D3172" t="s">
        <v>11</v>
      </c>
      <c r="E3172">
        <v>512</v>
      </c>
      <c r="F3172">
        <v>2343</v>
      </c>
      <c r="G3172">
        <v>92</v>
      </c>
      <c r="H3172">
        <v>2000</v>
      </c>
      <c r="I3172" t="s">
        <v>2258</v>
      </c>
      <c r="J3172" t="s">
        <v>2014</v>
      </c>
      <c r="K3172" t="str" cm="1">
        <f t="array" ref="K3172">_xlfn.IFS(Table1[[#This Row],[Rating]] &gt;=4.5, "Elite",Table1[[#This Row],[Rating]]&gt;=4, "Highly Rated", Table1[[#This Row],[Rating]]&gt;=3.5,"Above Average", Table1[[#This Row],[Rating]]&lt;3.5, "Average or Below")</f>
        <v>Highly Rated</v>
      </c>
      <c r="L3172" t="str" cm="1">
        <f t="array" ref="L3172">_xlfn.IFS(Table1[[#This Row],[Pages]]&lt;=150,"Very Short",Table1[[#This Row],[Pages]]&lt;=299,"Short",Table1[[#This Row],[Pages]]&lt;=499,"Medium",Table1[[#This Row],[Pages]]&lt;=699,"Long",Table1[[#This Row],[Pages]]&gt;=700,"Epic")</f>
        <v>Long</v>
      </c>
      <c r="M3172" t="str" cm="1">
        <f t="array" ref="M3172">_xlfn.IFS(Table1[[#This Row],[Ratings_Count]]&gt;=1000000,"Mega Popular",Table1[[#This Row],[Ratings_Count]]&gt;=100000,"Popular",Table1[[#This Row],[Ratings_Count]]&gt;=10000,"Mid Popular",Table1[[#This Row],[Ratings_Count]]&lt;10000,"Niche")</f>
        <v>Niche</v>
      </c>
      <c r="N3172" t="str">
        <f>IF(AND(Table1[[#This Row],[Rating]]&gt;=4.2, Table1[[#This Row],[Ratings_Count]]&lt;10000), "Hidden Gem", "Not a Hidden Gem")</f>
        <v>Not a Hidden Gem</v>
      </c>
    </row>
    <row r="3173" spans="1:14" x14ac:dyDescent="0.25">
      <c r="A3173" t="s">
        <v>8112</v>
      </c>
      <c r="B3173" t="s">
        <v>6785</v>
      </c>
      <c r="C3173">
        <v>4.03</v>
      </c>
      <c r="D3173" t="s">
        <v>11</v>
      </c>
      <c r="E3173">
        <v>222</v>
      </c>
      <c r="F3173">
        <v>784</v>
      </c>
      <c r="G3173">
        <v>12</v>
      </c>
      <c r="H3173">
        <v>2000</v>
      </c>
      <c r="I3173" t="s">
        <v>6786</v>
      </c>
      <c r="J3173" t="s">
        <v>2014</v>
      </c>
      <c r="K3173" t="str" cm="1">
        <f t="array" ref="K3173">_xlfn.IFS(Table1[[#This Row],[Rating]] &gt;=4.5, "Elite",Table1[[#This Row],[Rating]]&gt;=4, "Highly Rated", Table1[[#This Row],[Rating]]&gt;=3.5,"Above Average", Table1[[#This Row],[Rating]]&lt;3.5, "Average or Below")</f>
        <v>Highly Rated</v>
      </c>
      <c r="L3173" t="str" cm="1">
        <f t="array" ref="L3173">_xlfn.IFS(Table1[[#This Row],[Pages]]&lt;=150,"Very Short",Table1[[#This Row],[Pages]]&lt;=299,"Short",Table1[[#This Row],[Pages]]&lt;=499,"Medium",Table1[[#This Row],[Pages]]&lt;=699,"Long",Table1[[#This Row],[Pages]]&gt;=700,"Epic")</f>
        <v>Short</v>
      </c>
      <c r="M3173" t="str" cm="1">
        <f t="array" ref="M3173">_xlfn.IFS(Table1[[#This Row],[Ratings_Count]]&gt;=1000000,"Mega Popular",Table1[[#This Row],[Ratings_Count]]&gt;=100000,"Popular",Table1[[#This Row],[Ratings_Count]]&gt;=10000,"Mid Popular",Table1[[#This Row],[Ratings_Count]]&lt;10000,"Niche")</f>
        <v>Niche</v>
      </c>
      <c r="N3173" t="str">
        <f>IF(AND(Table1[[#This Row],[Rating]]&gt;=4.2, Table1[[#This Row],[Ratings_Count]]&lt;10000), "Hidden Gem", "Not a Hidden Gem")</f>
        <v>Not a Hidden Gem</v>
      </c>
    </row>
    <row r="3174" spans="1:14" x14ac:dyDescent="0.25">
      <c r="A3174" t="s">
        <v>8140</v>
      </c>
      <c r="B3174" t="s">
        <v>8141</v>
      </c>
      <c r="C3174">
        <v>4.03</v>
      </c>
      <c r="D3174" t="s">
        <v>11</v>
      </c>
      <c r="E3174">
        <v>438</v>
      </c>
      <c r="F3174">
        <v>188100</v>
      </c>
      <c r="G3174">
        <v>6612</v>
      </c>
      <c r="H3174">
        <v>2000</v>
      </c>
      <c r="I3174" t="s">
        <v>899</v>
      </c>
      <c r="J3174" t="s">
        <v>13</v>
      </c>
      <c r="K3174" t="str" cm="1">
        <f t="array" ref="K3174">_xlfn.IFS(Table1[[#This Row],[Rating]] &gt;=4.5, "Elite",Table1[[#This Row],[Rating]]&gt;=4, "Highly Rated", Table1[[#This Row],[Rating]]&gt;=3.5,"Above Average", Table1[[#This Row],[Rating]]&lt;3.5, "Average or Below")</f>
        <v>Highly Rated</v>
      </c>
      <c r="L3174" t="str" cm="1">
        <f t="array" ref="L3174">_xlfn.IFS(Table1[[#This Row],[Pages]]&lt;=150,"Very Short",Table1[[#This Row],[Pages]]&lt;=299,"Short",Table1[[#This Row],[Pages]]&lt;=499,"Medium",Table1[[#This Row],[Pages]]&lt;=699,"Long",Table1[[#This Row],[Pages]]&gt;=700,"Epic")</f>
        <v>Medium</v>
      </c>
      <c r="M3174" t="str" cm="1">
        <f t="array" ref="M3174">_xlfn.IFS(Table1[[#This Row],[Ratings_Count]]&gt;=1000000,"Mega Popular",Table1[[#This Row],[Ratings_Count]]&gt;=100000,"Popular",Table1[[#This Row],[Ratings_Count]]&gt;=10000,"Mid Popular",Table1[[#This Row],[Ratings_Count]]&lt;10000,"Niche")</f>
        <v>Popular</v>
      </c>
      <c r="N3174" t="str">
        <f>IF(AND(Table1[[#This Row],[Rating]]&gt;=4.2, Table1[[#This Row],[Ratings_Count]]&lt;10000), "Hidden Gem", "Not a Hidden Gem")</f>
        <v>Not a Hidden Gem</v>
      </c>
    </row>
    <row r="3175" spans="1:14" x14ac:dyDescent="0.25">
      <c r="A3175" t="s">
        <v>8857</v>
      </c>
      <c r="B3175" t="s">
        <v>3731</v>
      </c>
      <c r="C3175">
        <v>4.03</v>
      </c>
      <c r="D3175" t="s">
        <v>11</v>
      </c>
      <c r="E3175">
        <v>413</v>
      </c>
      <c r="F3175">
        <v>6206</v>
      </c>
      <c r="G3175">
        <v>599</v>
      </c>
      <c r="H3175">
        <v>1999</v>
      </c>
      <c r="I3175" t="s">
        <v>546</v>
      </c>
      <c r="J3175" t="s">
        <v>13</v>
      </c>
      <c r="K3175" t="str" cm="1">
        <f t="array" ref="K3175">_xlfn.IFS(Table1[[#This Row],[Rating]] &gt;=4.5, "Elite",Table1[[#This Row],[Rating]]&gt;=4, "Highly Rated", Table1[[#This Row],[Rating]]&gt;=3.5,"Above Average", Table1[[#This Row],[Rating]]&lt;3.5, "Average or Below")</f>
        <v>Highly Rated</v>
      </c>
      <c r="L3175" t="str" cm="1">
        <f t="array" ref="L3175">_xlfn.IFS(Table1[[#This Row],[Pages]]&lt;=150,"Very Short",Table1[[#This Row],[Pages]]&lt;=299,"Short",Table1[[#This Row],[Pages]]&lt;=499,"Medium",Table1[[#This Row],[Pages]]&lt;=699,"Long",Table1[[#This Row],[Pages]]&gt;=700,"Epic")</f>
        <v>Medium</v>
      </c>
      <c r="M3175" t="str" cm="1">
        <f t="array" ref="M3175">_xlfn.IFS(Table1[[#This Row],[Ratings_Count]]&gt;=1000000,"Mega Popular",Table1[[#This Row],[Ratings_Count]]&gt;=100000,"Popular",Table1[[#This Row],[Ratings_Count]]&gt;=10000,"Mid Popular",Table1[[#This Row],[Ratings_Count]]&lt;10000,"Niche")</f>
        <v>Niche</v>
      </c>
      <c r="N3175" t="str">
        <f>IF(AND(Table1[[#This Row],[Rating]]&gt;=4.2, Table1[[#This Row],[Ratings_Count]]&lt;10000), "Hidden Gem", "Not a Hidden Gem")</f>
        <v>Not a Hidden Gem</v>
      </c>
    </row>
    <row r="3176" spans="1:14" x14ac:dyDescent="0.25">
      <c r="A3176" t="s">
        <v>8910</v>
      </c>
      <c r="B3176" t="s">
        <v>8911</v>
      </c>
      <c r="C3176">
        <v>4.03</v>
      </c>
      <c r="D3176" t="s">
        <v>11</v>
      </c>
      <c r="E3176">
        <v>304</v>
      </c>
      <c r="F3176">
        <v>402</v>
      </c>
      <c r="G3176">
        <v>42</v>
      </c>
      <c r="H3176">
        <v>1999</v>
      </c>
      <c r="I3176" t="s">
        <v>6141</v>
      </c>
      <c r="J3176" t="s">
        <v>13</v>
      </c>
      <c r="K3176" t="str" cm="1">
        <f t="array" ref="K3176">_xlfn.IFS(Table1[[#This Row],[Rating]] &gt;=4.5, "Elite",Table1[[#This Row],[Rating]]&gt;=4, "Highly Rated", Table1[[#This Row],[Rating]]&gt;=3.5,"Above Average", Table1[[#This Row],[Rating]]&lt;3.5, "Average or Below")</f>
        <v>Highly Rated</v>
      </c>
      <c r="L3176" t="str" cm="1">
        <f t="array" ref="L3176">_xlfn.IFS(Table1[[#This Row],[Pages]]&lt;=150,"Very Short",Table1[[#This Row],[Pages]]&lt;=299,"Short",Table1[[#This Row],[Pages]]&lt;=499,"Medium",Table1[[#This Row],[Pages]]&lt;=699,"Long",Table1[[#This Row],[Pages]]&gt;=700,"Epic")</f>
        <v>Medium</v>
      </c>
      <c r="M3176" t="str" cm="1">
        <f t="array" ref="M3176">_xlfn.IFS(Table1[[#This Row],[Ratings_Count]]&gt;=1000000,"Mega Popular",Table1[[#This Row],[Ratings_Count]]&gt;=100000,"Popular",Table1[[#This Row],[Ratings_Count]]&gt;=10000,"Mid Popular",Table1[[#This Row],[Ratings_Count]]&lt;10000,"Niche")</f>
        <v>Niche</v>
      </c>
      <c r="N3176" t="str">
        <f>IF(AND(Table1[[#This Row],[Rating]]&gt;=4.2, Table1[[#This Row],[Ratings_Count]]&lt;10000), "Hidden Gem", "Not a Hidden Gem")</f>
        <v>Not a Hidden Gem</v>
      </c>
    </row>
    <row r="3177" spans="1:14" x14ac:dyDescent="0.25">
      <c r="A3177" t="s">
        <v>8999</v>
      </c>
      <c r="B3177" t="s">
        <v>2423</v>
      </c>
      <c r="C3177">
        <v>4.03</v>
      </c>
      <c r="D3177" t="s">
        <v>11</v>
      </c>
      <c r="E3177">
        <v>697</v>
      </c>
      <c r="F3177">
        <v>8829</v>
      </c>
      <c r="G3177">
        <v>157</v>
      </c>
      <c r="H3177">
        <v>1999</v>
      </c>
      <c r="I3177" t="s">
        <v>5263</v>
      </c>
      <c r="J3177" t="s">
        <v>2014</v>
      </c>
      <c r="K3177" t="str" cm="1">
        <f t="array" ref="K3177">_xlfn.IFS(Table1[[#This Row],[Rating]] &gt;=4.5, "Elite",Table1[[#This Row],[Rating]]&gt;=4, "Highly Rated", Table1[[#This Row],[Rating]]&gt;=3.5,"Above Average", Table1[[#This Row],[Rating]]&lt;3.5, "Average or Below")</f>
        <v>Highly Rated</v>
      </c>
      <c r="L3177" t="str" cm="1">
        <f t="array" ref="L3177">_xlfn.IFS(Table1[[#This Row],[Pages]]&lt;=150,"Very Short",Table1[[#This Row],[Pages]]&lt;=299,"Short",Table1[[#This Row],[Pages]]&lt;=499,"Medium",Table1[[#This Row],[Pages]]&lt;=699,"Long",Table1[[#This Row],[Pages]]&gt;=700,"Epic")</f>
        <v>Long</v>
      </c>
      <c r="M3177" t="str" cm="1">
        <f t="array" ref="M3177">_xlfn.IFS(Table1[[#This Row],[Ratings_Count]]&gt;=1000000,"Mega Popular",Table1[[#This Row],[Ratings_Count]]&gt;=100000,"Popular",Table1[[#This Row],[Ratings_Count]]&gt;=10000,"Mid Popular",Table1[[#This Row],[Ratings_Count]]&lt;10000,"Niche")</f>
        <v>Niche</v>
      </c>
      <c r="N3177" t="str">
        <f>IF(AND(Table1[[#This Row],[Rating]]&gt;=4.2, Table1[[#This Row],[Ratings_Count]]&lt;10000), "Hidden Gem", "Not a Hidden Gem")</f>
        <v>Not a Hidden Gem</v>
      </c>
    </row>
    <row r="3178" spans="1:14" x14ac:dyDescent="0.25">
      <c r="A3178" t="s">
        <v>9107</v>
      </c>
      <c r="B3178" t="s">
        <v>9108</v>
      </c>
      <c r="C3178">
        <v>4.03</v>
      </c>
      <c r="D3178" t="s">
        <v>11</v>
      </c>
      <c r="E3178">
        <v>258</v>
      </c>
      <c r="F3178">
        <v>61760</v>
      </c>
      <c r="G3178">
        <v>2600</v>
      </c>
      <c r="H3178">
        <v>1998</v>
      </c>
      <c r="I3178" t="s">
        <v>334</v>
      </c>
      <c r="J3178" t="s">
        <v>13</v>
      </c>
      <c r="K3178" t="str" cm="1">
        <f t="array" ref="K3178">_xlfn.IFS(Table1[[#This Row],[Rating]] &gt;=4.5, "Elite",Table1[[#This Row],[Rating]]&gt;=4, "Highly Rated", Table1[[#This Row],[Rating]]&gt;=3.5,"Above Average", Table1[[#This Row],[Rating]]&lt;3.5, "Average or Below")</f>
        <v>Highly Rated</v>
      </c>
      <c r="L3178" t="str" cm="1">
        <f t="array" ref="L3178">_xlfn.IFS(Table1[[#This Row],[Pages]]&lt;=150,"Very Short",Table1[[#This Row],[Pages]]&lt;=299,"Short",Table1[[#This Row],[Pages]]&lt;=499,"Medium",Table1[[#This Row],[Pages]]&lt;=699,"Long",Table1[[#This Row],[Pages]]&gt;=700,"Epic")</f>
        <v>Short</v>
      </c>
      <c r="M3178" t="str" cm="1">
        <f t="array" ref="M3178">_xlfn.IFS(Table1[[#This Row],[Ratings_Count]]&gt;=1000000,"Mega Popular",Table1[[#This Row],[Ratings_Count]]&gt;=100000,"Popular",Table1[[#This Row],[Ratings_Count]]&gt;=10000,"Mid Popular",Table1[[#This Row],[Ratings_Count]]&lt;10000,"Niche")</f>
        <v>Mid Popular</v>
      </c>
      <c r="N3178" t="str">
        <f>IF(AND(Table1[[#This Row],[Rating]]&gt;=4.2, Table1[[#This Row],[Ratings_Count]]&lt;10000), "Hidden Gem", "Not a Hidden Gem")</f>
        <v>Not a Hidden Gem</v>
      </c>
    </row>
    <row r="3179" spans="1:14" x14ac:dyDescent="0.25">
      <c r="A3179" t="s">
        <v>9185</v>
      </c>
      <c r="B3179" t="s">
        <v>9186</v>
      </c>
      <c r="C3179">
        <v>4.03</v>
      </c>
      <c r="D3179" t="s">
        <v>11</v>
      </c>
      <c r="E3179">
        <v>288</v>
      </c>
      <c r="F3179">
        <v>11150</v>
      </c>
      <c r="G3179">
        <v>794</v>
      </c>
      <c r="H3179">
        <v>1998</v>
      </c>
      <c r="I3179" t="s">
        <v>3338</v>
      </c>
      <c r="J3179" t="s">
        <v>13</v>
      </c>
      <c r="K3179" t="str" cm="1">
        <f t="array" ref="K3179">_xlfn.IFS(Table1[[#This Row],[Rating]] &gt;=4.5, "Elite",Table1[[#This Row],[Rating]]&gt;=4, "Highly Rated", Table1[[#This Row],[Rating]]&gt;=3.5,"Above Average", Table1[[#This Row],[Rating]]&lt;3.5, "Average or Below")</f>
        <v>Highly Rated</v>
      </c>
      <c r="L3179" t="str" cm="1">
        <f t="array" ref="L3179">_xlfn.IFS(Table1[[#This Row],[Pages]]&lt;=150,"Very Short",Table1[[#This Row],[Pages]]&lt;=299,"Short",Table1[[#This Row],[Pages]]&lt;=499,"Medium",Table1[[#This Row],[Pages]]&lt;=699,"Long",Table1[[#This Row],[Pages]]&gt;=700,"Epic")</f>
        <v>Short</v>
      </c>
      <c r="M3179" t="str" cm="1">
        <f t="array" ref="M3179">_xlfn.IFS(Table1[[#This Row],[Ratings_Count]]&gt;=1000000,"Mega Popular",Table1[[#This Row],[Ratings_Count]]&gt;=100000,"Popular",Table1[[#This Row],[Ratings_Count]]&gt;=10000,"Mid Popular",Table1[[#This Row],[Ratings_Count]]&lt;10000,"Niche")</f>
        <v>Mid Popular</v>
      </c>
      <c r="N3179" t="str">
        <f>IF(AND(Table1[[#This Row],[Rating]]&gt;=4.2, Table1[[#This Row],[Ratings_Count]]&lt;10000), "Hidden Gem", "Not a Hidden Gem")</f>
        <v>Not a Hidden Gem</v>
      </c>
    </row>
    <row r="3180" spans="1:14" x14ac:dyDescent="0.25">
      <c r="A3180" t="s">
        <v>9754</v>
      </c>
      <c r="B3180" t="s">
        <v>8099</v>
      </c>
      <c r="C3180">
        <v>4.03</v>
      </c>
      <c r="D3180" t="s">
        <v>11</v>
      </c>
      <c r="E3180">
        <v>752</v>
      </c>
      <c r="F3180">
        <v>202</v>
      </c>
      <c r="G3180">
        <v>30</v>
      </c>
      <c r="H3180">
        <v>1997</v>
      </c>
      <c r="I3180" t="s">
        <v>2058</v>
      </c>
      <c r="J3180" t="s">
        <v>2014</v>
      </c>
      <c r="K3180" t="str" cm="1">
        <f t="array" ref="K3180">_xlfn.IFS(Table1[[#This Row],[Rating]] &gt;=4.5, "Elite",Table1[[#This Row],[Rating]]&gt;=4, "Highly Rated", Table1[[#This Row],[Rating]]&gt;=3.5,"Above Average", Table1[[#This Row],[Rating]]&lt;3.5, "Average or Below")</f>
        <v>Highly Rated</v>
      </c>
      <c r="L3180" t="str" cm="1">
        <f t="array" ref="L3180">_xlfn.IFS(Table1[[#This Row],[Pages]]&lt;=150,"Very Short",Table1[[#This Row],[Pages]]&lt;=299,"Short",Table1[[#This Row],[Pages]]&lt;=499,"Medium",Table1[[#This Row],[Pages]]&lt;=699,"Long",Table1[[#This Row],[Pages]]&gt;=700,"Epic")</f>
        <v>Epic</v>
      </c>
      <c r="M3180" t="str" cm="1">
        <f t="array" ref="M3180">_xlfn.IFS(Table1[[#This Row],[Ratings_Count]]&gt;=1000000,"Mega Popular",Table1[[#This Row],[Ratings_Count]]&gt;=100000,"Popular",Table1[[#This Row],[Ratings_Count]]&gt;=10000,"Mid Popular",Table1[[#This Row],[Ratings_Count]]&lt;10000,"Niche")</f>
        <v>Niche</v>
      </c>
      <c r="N3180" t="str">
        <f>IF(AND(Table1[[#This Row],[Rating]]&gt;=4.2, Table1[[#This Row],[Ratings_Count]]&lt;10000), "Hidden Gem", "Not a Hidden Gem")</f>
        <v>Not a Hidden Gem</v>
      </c>
    </row>
    <row r="3181" spans="1:14" x14ac:dyDescent="0.25">
      <c r="A3181" t="s">
        <v>9990</v>
      </c>
      <c r="B3181" t="s">
        <v>5166</v>
      </c>
      <c r="C3181">
        <v>4.03</v>
      </c>
      <c r="D3181" t="s">
        <v>11</v>
      </c>
      <c r="E3181">
        <v>192</v>
      </c>
      <c r="F3181">
        <v>876</v>
      </c>
      <c r="G3181">
        <v>89</v>
      </c>
      <c r="H3181">
        <v>1992</v>
      </c>
      <c r="I3181" t="s">
        <v>2085</v>
      </c>
      <c r="J3181" t="s">
        <v>2014</v>
      </c>
      <c r="K3181" t="str" cm="1">
        <f t="array" ref="K3181">_xlfn.IFS(Table1[[#This Row],[Rating]] &gt;=4.5, "Elite",Table1[[#This Row],[Rating]]&gt;=4, "Highly Rated", Table1[[#This Row],[Rating]]&gt;=3.5,"Above Average", Table1[[#This Row],[Rating]]&lt;3.5, "Average or Below")</f>
        <v>Highly Rated</v>
      </c>
      <c r="L3181" t="str" cm="1">
        <f t="array" ref="L3181">_xlfn.IFS(Table1[[#This Row],[Pages]]&lt;=150,"Very Short",Table1[[#This Row],[Pages]]&lt;=299,"Short",Table1[[#This Row],[Pages]]&lt;=499,"Medium",Table1[[#This Row],[Pages]]&lt;=699,"Long",Table1[[#This Row],[Pages]]&gt;=700,"Epic")</f>
        <v>Short</v>
      </c>
      <c r="M3181" t="str" cm="1">
        <f t="array" ref="M3181">_xlfn.IFS(Table1[[#This Row],[Ratings_Count]]&gt;=1000000,"Mega Popular",Table1[[#This Row],[Ratings_Count]]&gt;=100000,"Popular",Table1[[#This Row],[Ratings_Count]]&gt;=10000,"Mid Popular",Table1[[#This Row],[Ratings_Count]]&lt;10000,"Niche")</f>
        <v>Niche</v>
      </c>
      <c r="N3181" t="str">
        <f>IF(AND(Table1[[#This Row],[Rating]]&gt;=4.2, Table1[[#This Row],[Ratings_Count]]&lt;10000), "Hidden Gem", "Not a Hidden Gem")</f>
        <v>Not a Hidden Gem</v>
      </c>
    </row>
    <row r="3182" spans="1:14" x14ac:dyDescent="0.25">
      <c r="A3182" t="s">
        <v>10044</v>
      </c>
      <c r="B3182" t="s">
        <v>10045</v>
      </c>
      <c r="C3182">
        <v>4.03</v>
      </c>
      <c r="D3182" t="s">
        <v>11</v>
      </c>
      <c r="E3182">
        <v>530</v>
      </c>
      <c r="F3182">
        <v>4596</v>
      </c>
      <c r="G3182">
        <v>441</v>
      </c>
      <c r="H3182">
        <v>1995</v>
      </c>
      <c r="I3182" t="s">
        <v>2085</v>
      </c>
      <c r="J3182" t="s">
        <v>2014</v>
      </c>
      <c r="K3182" t="str" cm="1">
        <f t="array" ref="K3182">_xlfn.IFS(Table1[[#This Row],[Rating]] &gt;=4.5, "Elite",Table1[[#This Row],[Rating]]&gt;=4, "Highly Rated", Table1[[#This Row],[Rating]]&gt;=3.5,"Above Average", Table1[[#This Row],[Rating]]&lt;3.5, "Average or Below")</f>
        <v>Highly Rated</v>
      </c>
      <c r="L3182" t="str" cm="1">
        <f t="array" ref="L3182">_xlfn.IFS(Table1[[#This Row],[Pages]]&lt;=150,"Very Short",Table1[[#This Row],[Pages]]&lt;=299,"Short",Table1[[#This Row],[Pages]]&lt;=499,"Medium",Table1[[#This Row],[Pages]]&lt;=699,"Long",Table1[[#This Row],[Pages]]&gt;=700,"Epic")</f>
        <v>Long</v>
      </c>
      <c r="M3182" t="str" cm="1">
        <f t="array" ref="M3182">_xlfn.IFS(Table1[[#This Row],[Ratings_Count]]&gt;=1000000,"Mega Popular",Table1[[#This Row],[Ratings_Count]]&gt;=100000,"Popular",Table1[[#This Row],[Ratings_Count]]&gt;=10000,"Mid Popular",Table1[[#This Row],[Ratings_Count]]&lt;10000,"Niche")</f>
        <v>Niche</v>
      </c>
      <c r="N3182" t="str">
        <f>IF(AND(Table1[[#This Row],[Rating]]&gt;=4.2, Table1[[#This Row],[Ratings_Count]]&lt;10000), "Hidden Gem", "Not a Hidden Gem")</f>
        <v>Not a Hidden Gem</v>
      </c>
    </row>
    <row r="3183" spans="1:14" x14ac:dyDescent="0.25">
      <c r="A3183" t="s">
        <v>10105</v>
      </c>
      <c r="B3183" t="s">
        <v>10106</v>
      </c>
      <c r="C3183">
        <v>4.03</v>
      </c>
      <c r="D3183" t="s">
        <v>11</v>
      </c>
      <c r="E3183">
        <v>221</v>
      </c>
      <c r="F3183">
        <v>4483</v>
      </c>
      <c r="G3183">
        <v>56</v>
      </c>
      <c r="H3183">
        <v>1955</v>
      </c>
      <c r="I3183" t="s">
        <v>421</v>
      </c>
      <c r="J3183" t="s">
        <v>13</v>
      </c>
      <c r="K3183" t="str" cm="1">
        <f t="array" ref="K3183">_xlfn.IFS(Table1[[#This Row],[Rating]] &gt;=4.5, "Elite",Table1[[#This Row],[Rating]]&gt;=4, "Highly Rated", Table1[[#This Row],[Rating]]&gt;=3.5,"Above Average", Table1[[#This Row],[Rating]]&lt;3.5, "Average or Below")</f>
        <v>Highly Rated</v>
      </c>
      <c r="L3183" t="str" cm="1">
        <f t="array" ref="L3183">_xlfn.IFS(Table1[[#This Row],[Pages]]&lt;=150,"Very Short",Table1[[#This Row],[Pages]]&lt;=299,"Short",Table1[[#This Row],[Pages]]&lt;=499,"Medium",Table1[[#This Row],[Pages]]&lt;=699,"Long",Table1[[#This Row],[Pages]]&gt;=700,"Epic")</f>
        <v>Short</v>
      </c>
      <c r="M3183" t="str" cm="1">
        <f t="array" ref="M3183">_xlfn.IFS(Table1[[#This Row],[Ratings_Count]]&gt;=1000000,"Mega Popular",Table1[[#This Row],[Ratings_Count]]&gt;=100000,"Popular",Table1[[#This Row],[Ratings_Count]]&gt;=10000,"Mid Popular",Table1[[#This Row],[Ratings_Count]]&lt;10000,"Niche")</f>
        <v>Niche</v>
      </c>
      <c r="N3183" t="str">
        <f>IF(AND(Table1[[#This Row],[Rating]]&gt;=4.2, Table1[[#This Row],[Ratings_Count]]&lt;10000), "Hidden Gem", "Not a Hidden Gem")</f>
        <v>Not a Hidden Gem</v>
      </c>
    </row>
    <row r="3184" spans="1:14" x14ac:dyDescent="0.25">
      <c r="A3184" t="s">
        <v>10118</v>
      </c>
      <c r="B3184" t="s">
        <v>10119</v>
      </c>
      <c r="C3184">
        <v>4.03</v>
      </c>
      <c r="D3184" t="s">
        <v>11</v>
      </c>
      <c r="E3184">
        <v>191</v>
      </c>
      <c r="F3184">
        <v>2335</v>
      </c>
      <c r="G3184">
        <v>67</v>
      </c>
      <c r="H3184">
        <v>1958</v>
      </c>
      <c r="I3184" t="s">
        <v>10120</v>
      </c>
      <c r="J3184" t="s">
        <v>13</v>
      </c>
      <c r="K3184" t="str" cm="1">
        <f t="array" ref="K3184">_xlfn.IFS(Table1[[#This Row],[Rating]] &gt;=4.5, "Elite",Table1[[#This Row],[Rating]]&gt;=4, "Highly Rated", Table1[[#This Row],[Rating]]&gt;=3.5,"Above Average", Table1[[#This Row],[Rating]]&lt;3.5, "Average or Below")</f>
        <v>Highly Rated</v>
      </c>
      <c r="L3184" t="str" cm="1">
        <f t="array" ref="L3184">_xlfn.IFS(Table1[[#This Row],[Pages]]&lt;=150,"Very Short",Table1[[#This Row],[Pages]]&lt;=299,"Short",Table1[[#This Row],[Pages]]&lt;=499,"Medium",Table1[[#This Row],[Pages]]&lt;=699,"Long",Table1[[#This Row],[Pages]]&gt;=700,"Epic")</f>
        <v>Short</v>
      </c>
      <c r="M3184" t="str" cm="1">
        <f t="array" ref="M3184">_xlfn.IFS(Table1[[#This Row],[Ratings_Count]]&gt;=1000000,"Mega Popular",Table1[[#This Row],[Ratings_Count]]&gt;=100000,"Popular",Table1[[#This Row],[Ratings_Count]]&gt;=10000,"Mid Popular",Table1[[#This Row],[Ratings_Count]]&lt;10000,"Niche")</f>
        <v>Niche</v>
      </c>
      <c r="N3184" t="str">
        <f>IF(AND(Table1[[#This Row],[Rating]]&gt;=4.2, Table1[[#This Row],[Ratings_Count]]&lt;10000), "Hidden Gem", "Not a Hidden Gem")</f>
        <v>Not a Hidden Gem</v>
      </c>
    </row>
    <row r="3185" spans="1:14" x14ac:dyDescent="0.25">
      <c r="A3185" t="s">
        <v>10148</v>
      </c>
      <c r="B3185" t="s">
        <v>10149</v>
      </c>
      <c r="C3185">
        <v>4.03</v>
      </c>
      <c r="D3185" t="s">
        <v>11</v>
      </c>
      <c r="E3185">
        <v>228</v>
      </c>
      <c r="F3185">
        <v>2094</v>
      </c>
      <c r="G3185">
        <v>104</v>
      </c>
      <c r="H3185">
        <v>1950</v>
      </c>
      <c r="I3185" t="s">
        <v>10150</v>
      </c>
      <c r="J3185" t="s">
        <v>13</v>
      </c>
      <c r="K3185" t="str" cm="1">
        <f t="array" ref="K3185">_xlfn.IFS(Table1[[#This Row],[Rating]] &gt;=4.5, "Elite",Table1[[#This Row],[Rating]]&gt;=4, "Highly Rated", Table1[[#This Row],[Rating]]&gt;=3.5,"Above Average", Table1[[#This Row],[Rating]]&lt;3.5, "Average or Below")</f>
        <v>Highly Rated</v>
      </c>
      <c r="L3185" t="str" cm="1">
        <f t="array" ref="L3185">_xlfn.IFS(Table1[[#This Row],[Pages]]&lt;=150,"Very Short",Table1[[#This Row],[Pages]]&lt;=299,"Short",Table1[[#This Row],[Pages]]&lt;=499,"Medium",Table1[[#This Row],[Pages]]&lt;=699,"Long",Table1[[#This Row],[Pages]]&gt;=700,"Epic")</f>
        <v>Short</v>
      </c>
      <c r="M3185" t="str" cm="1">
        <f t="array" ref="M3185">_xlfn.IFS(Table1[[#This Row],[Ratings_Count]]&gt;=1000000,"Mega Popular",Table1[[#This Row],[Ratings_Count]]&gt;=100000,"Popular",Table1[[#This Row],[Ratings_Count]]&gt;=10000,"Mid Popular",Table1[[#This Row],[Ratings_Count]]&lt;10000,"Niche")</f>
        <v>Niche</v>
      </c>
      <c r="N3185" t="str">
        <f>IF(AND(Table1[[#This Row],[Rating]]&gt;=4.2, Table1[[#This Row],[Ratings_Count]]&lt;10000), "Hidden Gem", "Not a Hidden Gem")</f>
        <v>Not a Hidden Gem</v>
      </c>
    </row>
    <row r="3186" spans="1:14" x14ac:dyDescent="0.25">
      <c r="A3186" t="s">
        <v>10722</v>
      </c>
      <c r="B3186" t="s">
        <v>1308</v>
      </c>
      <c r="C3186">
        <v>4.03</v>
      </c>
      <c r="D3186" t="s">
        <v>11</v>
      </c>
      <c r="E3186">
        <v>481</v>
      </c>
      <c r="F3186">
        <v>11035</v>
      </c>
      <c r="G3186">
        <v>418</v>
      </c>
      <c r="H3186">
        <v>2012</v>
      </c>
      <c r="I3186" t="s">
        <v>899</v>
      </c>
      <c r="J3186" t="s">
        <v>13</v>
      </c>
      <c r="K3186" t="str" cm="1">
        <f t="array" ref="K3186">_xlfn.IFS(Table1[[#This Row],[Rating]] &gt;=4.5, "Elite",Table1[[#This Row],[Rating]]&gt;=4, "Highly Rated", Table1[[#This Row],[Rating]]&gt;=3.5,"Above Average", Table1[[#This Row],[Rating]]&lt;3.5, "Average or Below")</f>
        <v>Highly Rated</v>
      </c>
      <c r="L3186" t="str" cm="1">
        <f t="array" ref="L3186">_xlfn.IFS(Table1[[#This Row],[Pages]]&lt;=150,"Very Short",Table1[[#This Row],[Pages]]&lt;=299,"Short",Table1[[#This Row],[Pages]]&lt;=499,"Medium",Table1[[#This Row],[Pages]]&lt;=699,"Long",Table1[[#This Row],[Pages]]&gt;=700,"Epic")</f>
        <v>Medium</v>
      </c>
      <c r="M3186" t="str" cm="1">
        <f t="array" ref="M3186">_xlfn.IFS(Table1[[#This Row],[Ratings_Count]]&gt;=1000000,"Mega Popular",Table1[[#This Row],[Ratings_Count]]&gt;=100000,"Popular",Table1[[#This Row],[Ratings_Count]]&gt;=10000,"Mid Popular",Table1[[#This Row],[Ratings_Count]]&lt;10000,"Niche")</f>
        <v>Mid Popular</v>
      </c>
      <c r="N3186" t="str">
        <f>IF(AND(Table1[[#This Row],[Rating]]&gt;=4.2, Table1[[#This Row],[Ratings_Count]]&lt;10000), "Hidden Gem", "Not a Hidden Gem")</f>
        <v>Not a Hidden Gem</v>
      </c>
    </row>
    <row r="3187" spans="1:14" x14ac:dyDescent="0.25">
      <c r="A3187" t="s">
        <v>10793</v>
      </c>
      <c r="B3187" t="s">
        <v>8473</v>
      </c>
      <c r="C3187">
        <v>4.03</v>
      </c>
      <c r="D3187" t="s">
        <v>11</v>
      </c>
      <c r="E3187">
        <v>236</v>
      </c>
      <c r="F3187">
        <v>305</v>
      </c>
      <c r="G3187">
        <v>44</v>
      </c>
      <c r="H3187">
        <v>2010</v>
      </c>
      <c r="I3187" t="s">
        <v>199</v>
      </c>
      <c r="J3187" t="s">
        <v>13</v>
      </c>
      <c r="K3187" t="str" cm="1">
        <f t="array" ref="K3187">_xlfn.IFS(Table1[[#This Row],[Rating]] &gt;=4.5, "Elite",Table1[[#This Row],[Rating]]&gt;=4, "Highly Rated", Table1[[#This Row],[Rating]]&gt;=3.5,"Above Average", Table1[[#This Row],[Rating]]&lt;3.5, "Average or Below")</f>
        <v>Highly Rated</v>
      </c>
      <c r="L3187" t="str" cm="1">
        <f t="array" ref="L3187">_xlfn.IFS(Table1[[#This Row],[Pages]]&lt;=150,"Very Short",Table1[[#This Row],[Pages]]&lt;=299,"Short",Table1[[#This Row],[Pages]]&lt;=499,"Medium",Table1[[#This Row],[Pages]]&lt;=699,"Long",Table1[[#This Row],[Pages]]&gt;=700,"Epic")</f>
        <v>Short</v>
      </c>
      <c r="M3187" t="str" cm="1">
        <f t="array" ref="M3187">_xlfn.IFS(Table1[[#This Row],[Ratings_Count]]&gt;=1000000,"Mega Popular",Table1[[#This Row],[Ratings_Count]]&gt;=100000,"Popular",Table1[[#This Row],[Ratings_Count]]&gt;=10000,"Mid Popular",Table1[[#This Row],[Ratings_Count]]&lt;10000,"Niche")</f>
        <v>Niche</v>
      </c>
      <c r="N3187" t="str">
        <f>IF(AND(Table1[[#This Row],[Rating]]&gt;=4.2, Table1[[#This Row],[Ratings_Count]]&lt;10000), "Hidden Gem", "Not a Hidden Gem")</f>
        <v>Not a Hidden Gem</v>
      </c>
    </row>
    <row r="3188" spans="1:14" x14ac:dyDescent="0.25">
      <c r="A3188" t="s">
        <v>11075</v>
      </c>
      <c r="B3188" t="s">
        <v>3828</v>
      </c>
      <c r="C3188">
        <v>4.03</v>
      </c>
      <c r="D3188" t="s">
        <v>11</v>
      </c>
      <c r="E3188">
        <v>525</v>
      </c>
      <c r="F3188">
        <v>11372</v>
      </c>
      <c r="G3188">
        <v>396</v>
      </c>
      <c r="H3188">
        <v>1985</v>
      </c>
      <c r="I3188" t="s">
        <v>441</v>
      </c>
      <c r="J3188" t="s">
        <v>13</v>
      </c>
      <c r="K3188" t="str" cm="1">
        <f t="array" ref="K3188">_xlfn.IFS(Table1[[#This Row],[Rating]] &gt;=4.5, "Elite",Table1[[#This Row],[Rating]]&gt;=4, "Highly Rated", Table1[[#This Row],[Rating]]&gt;=3.5,"Above Average", Table1[[#This Row],[Rating]]&lt;3.5, "Average or Below")</f>
        <v>Highly Rated</v>
      </c>
      <c r="L3188" t="str" cm="1">
        <f t="array" ref="L3188">_xlfn.IFS(Table1[[#This Row],[Pages]]&lt;=150,"Very Short",Table1[[#This Row],[Pages]]&lt;=299,"Short",Table1[[#This Row],[Pages]]&lt;=499,"Medium",Table1[[#This Row],[Pages]]&lt;=699,"Long",Table1[[#This Row],[Pages]]&gt;=700,"Epic")</f>
        <v>Long</v>
      </c>
      <c r="M3188" t="str" cm="1">
        <f t="array" ref="M3188">_xlfn.IFS(Table1[[#This Row],[Ratings_Count]]&gt;=1000000,"Mega Popular",Table1[[#This Row],[Ratings_Count]]&gt;=100000,"Popular",Table1[[#This Row],[Ratings_Count]]&gt;=10000,"Mid Popular",Table1[[#This Row],[Ratings_Count]]&lt;10000,"Niche")</f>
        <v>Mid Popular</v>
      </c>
      <c r="N3188" t="str">
        <f>IF(AND(Table1[[#This Row],[Rating]]&gt;=4.2, Table1[[#This Row],[Ratings_Count]]&lt;10000), "Hidden Gem", "Not a Hidden Gem")</f>
        <v>Not a Hidden Gem</v>
      </c>
    </row>
    <row r="3189" spans="1:14" x14ac:dyDescent="0.25">
      <c r="A3189" t="s">
        <v>4536</v>
      </c>
      <c r="B3189" t="s">
        <v>11230</v>
      </c>
      <c r="C3189">
        <v>4.03</v>
      </c>
      <c r="D3189" t="s">
        <v>11</v>
      </c>
      <c r="E3189">
        <v>227</v>
      </c>
      <c r="F3189">
        <v>61</v>
      </c>
      <c r="G3189">
        <v>6</v>
      </c>
      <c r="H3189">
        <v>1993</v>
      </c>
      <c r="I3189" t="s">
        <v>1007</v>
      </c>
      <c r="J3189" t="s">
        <v>13</v>
      </c>
      <c r="K3189" t="str" cm="1">
        <f t="array" ref="K3189">_xlfn.IFS(Table1[[#This Row],[Rating]] &gt;=4.5, "Elite",Table1[[#This Row],[Rating]]&gt;=4, "Highly Rated", Table1[[#This Row],[Rating]]&gt;=3.5,"Above Average", Table1[[#This Row],[Rating]]&lt;3.5, "Average or Below")</f>
        <v>Highly Rated</v>
      </c>
      <c r="L3189" t="str" cm="1">
        <f t="array" ref="L3189">_xlfn.IFS(Table1[[#This Row],[Pages]]&lt;=150,"Very Short",Table1[[#This Row],[Pages]]&lt;=299,"Short",Table1[[#This Row],[Pages]]&lt;=499,"Medium",Table1[[#This Row],[Pages]]&lt;=699,"Long",Table1[[#This Row],[Pages]]&gt;=700,"Epic")</f>
        <v>Short</v>
      </c>
      <c r="M3189" t="str" cm="1">
        <f t="array" ref="M3189">_xlfn.IFS(Table1[[#This Row],[Ratings_Count]]&gt;=1000000,"Mega Popular",Table1[[#This Row],[Ratings_Count]]&gt;=100000,"Popular",Table1[[#This Row],[Ratings_Count]]&gt;=10000,"Mid Popular",Table1[[#This Row],[Ratings_Count]]&lt;10000,"Niche")</f>
        <v>Niche</v>
      </c>
      <c r="N3189" t="str">
        <f>IF(AND(Table1[[#This Row],[Rating]]&gt;=4.2, Table1[[#This Row],[Ratings_Count]]&lt;10000), "Hidden Gem", "Not a Hidden Gem")</f>
        <v>Not a Hidden Gem</v>
      </c>
    </row>
    <row r="3190" spans="1:14" x14ac:dyDescent="0.25">
      <c r="A3190" t="s">
        <v>11520</v>
      </c>
      <c r="B3190" t="s">
        <v>1182</v>
      </c>
      <c r="C3190">
        <v>4.03</v>
      </c>
      <c r="D3190" t="s">
        <v>11</v>
      </c>
      <c r="E3190">
        <v>231</v>
      </c>
      <c r="F3190">
        <v>2278</v>
      </c>
      <c r="G3190">
        <v>29</v>
      </c>
      <c r="H3190">
        <v>1994</v>
      </c>
      <c r="I3190" t="s">
        <v>4556</v>
      </c>
      <c r="J3190" t="s">
        <v>13</v>
      </c>
      <c r="K3190" t="str" cm="1">
        <f t="array" ref="K3190">_xlfn.IFS(Table1[[#This Row],[Rating]] &gt;=4.5, "Elite",Table1[[#This Row],[Rating]]&gt;=4, "Highly Rated", Table1[[#This Row],[Rating]]&gt;=3.5,"Above Average", Table1[[#This Row],[Rating]]&lt;3.5, "Average or Below")</f>
        <v>Highly Rated</v>
      </c>
      <c r="L3190" t="str" cm="1">
        <f t="array" ref="L3190">_xlfn.IFS(Table1[[#This Row],[Pages]]&lt;=150,"Very Short",Table1[[#This Row],[Pages]]&lt;=299,"Short",Table1[[#This Row],[Pages]]&lt;=499,"Medium",Table1[[#This Row],[Pages]]&lt;=699,"Long",Table1[[#This Row],[Pages]]&gt;=700,"Epic")</f>
        <v>Short</v>
      </c>
      <c r="M3190" t="str" cm="1">
        <f t="array" ref="M3190">_xlfn.IFS(Table1[[#This Row],[Ratings_Count]]&gt;=1000000,"Mega Popular",Table1[[#This Row],[Ratings_Count]]&gt;=100000,"Popular",Table1[[#This Row],[Ratings_Count]]&gt;=10000,"Mid Popular",Table1[[#This Row],[Ratings_Count]]&lt;10000,"Niche")</f>
        <v>Niche</v>
      </c>
      <c r="N3190" t="str">
        <f>IF(AND(Table1[[#This Row],[Rating]]&gt;=4.2, Table1[[#This Row],[Ratings_Count]]&lt;10000), "Hidden Gem", "Not a Hidden Gem")</f>
        <v>Not a Hidden Gem</v>
      </c>
    </row>
    <row r="3191" spans="1:14" x14ac:dyDescent="0.25">
      <c r="A3191" t="s">
        <v>11617</v>
      </c>
      <c r="B3191" t="s">
        <v>780</v>
      </c>
      <c r="C3191">
        <v>4.03</v>
      </c>
      <c r="D3191" t="s">
        <v>11</v>
      </c>
      <c r="E3191">
        <v>428</v>
      </c>
      <c r="F3191">
        <v>11193</v>
      </c>
      <c r="G3191">
        <v>123</v>
      </c>
      <c r="H3191">
        <v>1995</v>
      </c>
      <c r="I3191" t="s">
        <v>3481</v>
      </c>
      <c r="J3191" t="s">
        <v>13</v>
      </c>
      <c r="K3191" t="str" cm="1">
        <f t="array" ref="K3191">_xlfn.IFS(Table1[[#This Row],[Rating]] &gt;=4.5, "Elite",Table1[[#This Row],[Rating]]&gt;=4, "Highly Rated", Table1[[#This Row],[Rating]]&gt;=3.5,"Above Average", Table1[[#This Row],[Rating]]&lt;3.5, "Average or Below")</f>
        <v>Highly Rated</v>
      </c>
      <c r="L3191" t="str" cm="1">
        <f t="array" ref="L3191">_xlfn.IFS(Table1[[#This Row],[Pages]]&lt;=150,"Very Short",Table1[[#This Row],[Pages]]&lt;=299,"Short",Table1[[#This Row],[Pages]]&lt;=499,"Medium",Table1[[#This Row],[Pages]]&lt;=699,"Long",Table1[[#This Row],[Pages]]&gt;=700,"Epic")</f>
        <v>Medium</v>
      </c>
      <c r="M3191" t="str" cm="1">
        <f t="array" ref="M3191">_xlfn.IFS(Table1[[#This Row],[Ratings_Count]]&gt;=1000000,"Mega Popular",Table1[[#This Row],[Ratings_Count]]&gt;=100000,"Popular",Table1[[#This Row],[Ratings_Count]]&gt;=10000,"Mid Popular",Table1[[#This Row],[Ratings_Count]]&lt;10000,"Niche")</f>
        <v>Mid Popular</v>
      </c>
      <c r="N3191" t="str">
        <f>IF(AND(Table1[[#This Row],[Rating]]&gt;=4.2, Table1[[#This Row],[Ratings_Count]]&lt;10000), "Hidden Gem", "Not a Hidden Gem")</f>
        <v>Not a Hidden Gem</v>
      </c>
    </row>
    <row r="3192" spans="1:14" x14ac:dyDescent="0.25">
      <c r="A3192" t="s">
        <v>11798</v>
      </c>
      <c r="B3192" t="s">
        <v>990</v>
      </c>
      <c r="C3192">
        <v>4.03</v>
      </c>
      <c r="D3192" t="s">
        <v>11</v>
      </c>
      <c r="E3192">
        <v>211</v>
      </c>
      <c r="F3192">
        <v>78</v>
      </c>
      <c r="G3192">
        <v>13</v>
      </c>
      <c r="H3192">
        <v>1996</v>
      </c>
      <c r="I3192" t="s">
        <v>3327</v>
      </c>
      <c r="J3192" t="s">
        <v>13</v>
      </c>
      <c r="K3192" t="str" cm="1">
        <f t="array" ref="K3192">_xlfn.IFS(Table1[[#This Row],[Rating]] &gt;=4.5, "Elite",Table1[[#This Row],[Rating]]&gt;=4, "Highly Rated", Table1[[#This Row],[Rating]]&gt;=3.5,"Above Average", Table1[[#This Row],[Rating]]&lt;3.5, "Average or Below")</f>
        <v>Highly Rated</v>
      </c>
      <c r="L3192" t="str" cm="1">
        <f t="array" ref="L3192">_xlfn.IFS(Table1[[#This Row],[Pages]]&lt;=150,"Very Short",Table1[[#This Row],[Pages]]&lt;=299,"Short",Table1[[#This Row],[Pages]]&lt;=499,"Medium",Table1[[#This Row],[Pages]]&lt;=699,"Long",Table1[[#This Row],[Pages]]&gt;=700,"Epic")</f>
        <v>Short</v>
      </c>
      <c r="M3192" t="str" cm="1">
        <f t="array" ref="M3192">_xlfn.IFS(Table1[[#This Row],[Ratings_Count]]&gt;=1000000,"Mega Popular",Table1[[#This Row],[Ratings_Count]]&gt;=100000,"Popular",Table1[[#This Row],[Ratings_Count]]&gt;=10000,"Mid Popular",Table1[[#This Row],[Ratings_Count]]&lt;10000,"Niche")</f>
        <v>Niche</v>
      </c>
      <c r="N3192" t="str">
        <f>IF(AND(Table1[[#This Row],[Rating]]&gt;=4.2, Table1[[#This Row],[Ratings_Count]]&lt;10000), "Hidden Gem", "Not a Hidden Gem")</f>
        <v>Not a Hidden Gem</v>
      </c>
    </row>
    <row r="3193" spans="1:14" x14ac:dyDescent="0.25">
      <c r="A3193" t="s">
        <v>12050</v>
      </c>
      <c r="B3193" t="s">
        <v>3416</v>
      </c>
      <c r="C3193">
        <v>4.03</v>
      </c>
      <c r="D3193" t="s">
        <v>11</v>
      </c>
      <c r="E3193">
        <v>442</v>
      </c>
      <c r="F3193">
        <v>1933</v>
      </c>
      <c r="G3193">
        <v>115</v>
      </c>
      <c r="H3193">
        <v>1997</v>
      </c>
      <c r="I3193" t="s">
        <v>260</v>
      </c>
      <c r="J3193" t="s">
        <v>13</v>
      </c>
      <c r="K3193" t="str" cm="1">
        <f t="array" ref="K3193">_xlfn.IFS(Table1[[#This Row],[Rating]] &gt;=4.5, "Elite",Table1[[#This Row],[Rating]]&gt;=4, "Highly Rated", Table1[[#This Row],[Rating]]&gt;=3.5,"Above Average", Table1[[#This Row],[Rating]]&lt;3.5, "Average or Below")</f>
        <v>Highly Rated</v>
      </c>
      <c r="L3193" t="str" cm="1">
        <f t="array" ref="L3193">_xlfn.IFS(Table1[[#This Row],[Pages]]&lt;=150,"Very Short",Table1[[#This Row],[Pages]]&lt;=299,"Short",Table1[[#This Row],[Pages]]&lt;=499,"Medium",Table1[[#This Row],[Pages]]&lt;=699,"Long",Table1[[#This Row],[Pages]]&gt;=700,"Epic")</f>
        <v>Medium</v>
      </c>
      <c r="M3193" t="str" cm="1">
        <f t="array" ref="M3193">_xlfn.IFS(Table1[[#This Row],[Ratings_Count]]&gt;=1000000,"Mega Popular",Table1[[#This Row],[Ratings_Count]]&gt;=100000,"Popular",Table1[[#This Row],[Ratings_Count]]&gt;=10000,"Mid Popular",Table1[[#This Row],[Ratings_Count]]&lt;10000,"Niche")</f>
        <v>Niche</v>
      </c>
      <c r="N3193" t="str">
        <f>IF(AND(Table1[[#This Row],[Rating]]&gt;=4.2, Table1[[#This Row],[Ratings_Count]]&lt;10000), "Hidden Gem", "Not a Hidden Gem")</f>
        <v>Not a Hidden Gem</v>
      </c>
    </row>
    <row r="3194" spans="1:14" x14ac:dyDescent="0.25">
      <c r="A3194" t="s">
        <v>12497</v>
      </c>
      <c r="B3194" t="s">
        <v>780</v>
      </c>
      <c r="C3194">
        <v>4.03</v>
      </c>
      <c r="D3194" t="s">
        <v>12134</v>
      </c>
      <c r="E3194">
        <v>434</v>
      </c>
      <c r="F3194">
        <v>7060</v>
      </c>
      <c r="G3194">
        <v>113</v>
      </c>
      <c r="H3194">
        <v>2005</v>
      </c>
      <c r="I3194" t="s">
        <v>3481</v>
      </c>
      <c r="J3194" t="s">
        <v>13</v>
      </c>
      <c r="K3194" t="str" cm="1">
        <f t="array" ref="K3194">_xlfn.IFS(Table1[[#This Row],[Rating]] &gt;=4.5, "Elite",Table1[[#This Row],[Rating]]&gt;=4, "Highly Rated", Table1[[#This Row],[Rating]]&gt;=3.5,"Above Average", Table1[[#This Row],[Rating]]&lt;3.5, "Average or Below")</f>
        <v>Highly Rated</v>
      </c>
      <c r="L3194" t="str" cm="1">
        <f t="array" ref="L3194">_xlfn.IFS(Table1[[#This Row],[Pages]]&lt;=150,"Very Short",Table1[[#This Row],[Pages]]&lt;=299,"Short",Table1[[#This Row],[Pages]]&lt;=499,"Medium",Table1[[#This Row],[Pages]]&lt;=699,"Long",Table1[[#This Row],[Pages]]&gt;=700,"Epic")</f>
        <v>Medium</v>
      </c>
      <c r="M3194" t="str" cm="1">
        <f t="array" ref="M3194">_xlfn.IFS(Table1[[#This Row],[Ratings_Count]]&gt;=1000000,"Mega Popular",Table1[[#This Row],[Ratings_Count]]&gt;=100000,"Popular",Table1[[#This Row],[Ratings_Count]]&gt;=10000,"Mid Popular",Table1[[#This Row],[Ratings_Count]]&lt;10000,"Niche")</f>
        <v>Niche</v>
      </c>
      <c r="N3194" t="str">
        <f>IF(AND(Table1[[#This Row],[Rating]]&gt;=4.2, Table1[[#This Row],[Ratings_Count]]&lt;10000), "Hidden Gem", "Not a Hidden Gem")</f>
        <v>Not a Hidden Gem</v>
      </c>
    </row>
    <row r="3195" spans="1:14" x14ac:dyDescent="0.25">
      <c r="A3195" t="s">
        <v>12566</v>
      </c>
      <c r="B3195" t="s">
        <v>12567</v>
      </c>
      <c r="C3195">
        <v>4.03</v>
      </c>
      <c r="D3195" t="s">
        <v>12134</v>
      </c>
      <c r="E3195">
        <v>484</v>
      </c>
      <c r="F3195">
        <v>552</v>
      </c>
      <c r="G3195">
        <v>26</v>
      </c>
      <c r="H3195">
        <v>2005</v>
      </c>
      <c r="I3195" t="s">
        <v>114</v>
      </c>
      <c r="J3195" t="s">
        <v>13</v>
      </c>
      <c r="K3195" t="str" cm="1">
        <f t="array" ref="K3195">_xlfn.IFS(Table1[[#This Row],[Rating]] &gt;=4.5, "Elite",Table1[[#This Row],[Rating]]&gt;=4, "Highly Rated", Table1[[#This Row],[Rating]]&gt;=3.5,"Above Average", Table1[[#This Row],[Rating]]&lt;3.5, "Average or Below")</f>
        <v>Highly Rated</v>
      </c>
      <c r="L3195" t="str" cm="1">
        <f t="array" ref="L3195">_xlfn.IFS(Table1[[#This Row],[Pages]]&lt;=150,"Very Short",Table1[[#This Row],[Pages]]&lt;=299,"Short",Table1[[#This Row],[Pages]]&lt;=499,"Medium",Table1[[#This Row],[Pages]]&lt;=699,"Long",Table1[[#This Row],[Pages]]&gt;=700,"Epic")</f>
        <v>Medium</v>
      </c>
      <c r="M3195" t="str" cm="1">
        <f t="array" ref="M3195">_xlfn.IFS(Table1[[#This Row],[Ratings_Count]]&gt;=1000000,"Mega Popular",Table1[[#This Row],[Ratings_Count]]&gt;=100000,"Popular",Table1[[#This Row],[Ratings_Count]]&gt;=10000,"Mid Popular",Table1[[#This Row],[Ratings_Count]]&lt;10000,"Niche")</f>
        <v>Niche</v>
      </c>
      <c r="N3195" t="str">
        <f>IF(AND(Table1[[#This Row],[Rating]]&gt;=4.2, Table1[[#This Row],[Ratings_Count]]&lt;10000), "Hidden Gem", "Not a Hidden Gem")</f>
        <v>Not a Hidden Gem</v>
      </c>
    </row>
    <row r="3196" spans="1:14" x14ac:dyDescent="0.25">
      <c r="A3196" t="s">
        <v>12663</v>
      </c>
      <c r="B3196" t="s">
        <v>12664</v>
      </c>
      <c r="C3196">
        <v>4.03</v>
      </c>
      <c r="D3196" t="s">
        <v>12134</v>
      </c>
      <c r="E3196">
        <v>828</v>
      </c>
      <c r="F3196">
        <v>1577</v>
      </c>
      <c r="G3196">
        <v>49</v>
      </c>
      <c r="H3196">
        <v>2004</v>
      </c>
      <c r="I3196" t="s">
        <v>83</v>
      </c>
      <c r="J3196" t="s">
        <v>13</v>
      </c>
      <c r="K3196" t="str" cm="1">
        <f t="array" ref="K3196">_xlfn.IFS(Table1[[#This Row],[Rating]] &gt;=4.5, "Elite",Table1[[#This Row],[Rating]]&gt;=4, "Highly Rated", Table1[[#This Row],[Rating]]&gt;=3.5,"Above Average", Table1[[#This Row],[Rating]]&lt;3.5, "Average or Below")</f>
        <v>Highly Rated</v>
      </c>
      <c r="L3196" t="str" cm="1">
        <f t="array" ref="L3196">_xlfn.IFS(Table1[[#This Row],[Pages]]&lt;=150,"Very Short",Table1[[#This Row],[Pages]]&lt;=299,"Short",Table1[[#This Row],[Pages]]&lt;=499,"Medium",Table1[[#This Row],[Pages]]&lt;=699,"Long",Table1[[#This Row],[Pages]]&gt;=700,"Epic")</f>
        <v>Epic</v>
      </c>
      <c r="M3196" t="str" cm="1">
        <f t="array" ref="M3196">_xlfn.IFS(Table1[[#This Row],[Ratings_Count]]&gt;=1000000,"Mega Popular",Table1[[#This Row],[Ratings_Count]]&gt;=100000,"Popular",Table1[[#This Row],[Ratings_Count]]&gt;=10000,"Mid Popular",Table1[[#This Row],[Ratings_Count]]&lt;10000,"Niche")</f>
        <v>Niche</v>
      </c>
      <c r="N3196" t="str">
        <f>IF(AND(Table1[[#This Row],[Rating]]&gt;=4.2, Table1[[#This Row],[Ratings_Count]]&lt;10000), "Hidden Gem", "Not a Hidden Gem")</f>
        <v>Not a Hidden Gem</v>
      </c>
    </row>
    <row r="3197" spans="1:14" x14ac:dyDescent="0.25">
      <c r="A3197" t="s">
        <v>12687</v>
      </c>
      <c r="B3197" t="s">
        <v>12688</v>
      </c>
      <c r="C3197">
        <v>4.03</v>
      </c>
      <c r="D3197" t="s">
        <v>12134</v>
      </c>
      <c r="E3197">
        <v>270</v>
      </c>
      <c r="F3197">
        <v>1604</v>
      </c>
      <c r="G3197">
        <v>153</v>
      </c>
      <c r="H3197">
        <v>2004</v>
      </c>
      <c r="I3197" t="s">
        <v>1448</v>
      </c>
      <c r="J3197" t="s">
        <v>13</v>
      </c>
      <c r="K3197" t="str" cm="1">
        <f t="array" ref="K3197">_xlfn.IFS(Table1[[#This Row],[Rating]] &gt;=4.5, "Elite",Table1[[#This Row],[Rating]]&gt;=4, "Highly Rated", Table1[[#This Row],[Rating]]&gt;=3.5,"Above Average", Table1[[#This Row],[Rating]]&lt;3.5, "Average or Below")</f>
        <v>Highly Rated</v>
      </c>
      <c r="L3197" t="str" cm="1">
        <f t="array" ref="L3197">_xlfn.IFS(Table1[[#This Row],[Pages]]&lt;=150,"Very Short",Table1[[#This Row],[Pages]]&lt;=299,"Short",Table1[[#This Row],[Pages]]&lt;=499,"Medium",Table1[[#This Row],[Pages]]&lt;=699,"Long",Table1[[#This Row],[Pages]]&gt;=700,"Epic")</f>
        <v>Short</v>
      </c>
      <c r="M3197" t="str" cm="1">
        <f t="array" ref="M3197">_xlfn.IFS(Table1[[#This Row],[Ratings_Count]]&gt;=1000000,"Mega Popular",Table1[[#This Row],[Ratings_Count]]&gt;=100000,"Popular",Table1[[#This Row],[Ratings_Count]]&gt;=10000,"Mid Popular",Table1[[#This Row],[Ratings_Count]]&lt;10000,"Niche")</f>
        <v>Niche</v>
      </c>
      <c r="N3197" t="str">
        <f>IF(AND(Table1[[#This Row],[Rating]]&gt;=4.2, Table1[[#This Row],[Ratings_Count]]&lt;10000), "Hidden Gem", "Not a Hidden Gem")</f>
        <v>Not a Hidden Gem</v>
      </c>
    </row>
    <row r="3198" spans="1:14" x14ac:dyDescent="0.25">
      <c r="A3198" t="s">
        <v>12751</v>
      </c>
      <c r="B3198" t="s">
        <v>413</v>
      </c>
      <c r="C3198">
        <v>4.03</v>
      </c>
      <c r="D3198" t="s">
        <v>12134</v>
      </c>
      <c r="E3198">
        <v>379</v>
      </c>
      <c r="F3198">
        <v>17274</v>
      </c>
      <c r="G3198">
        <v>113</v>
      </c>
      <c r="H3198">
        <v>2004</v>
      </c>
      <c r="I3198" t="s">
        <v>307</v>
      </c>
      <c r="J3198" t="s">
        <v>13</v>
      </c>
      <c r="K3198" t="str" cm="1">
        <f t="array" ref="K3198">_xlfn.IFS(Table1[[#This Row],[Rating]] &gt;=4.5, "Elite",Table1[[#This Row],[Rating]]&gt;=4, "Highly Rated", Table1[[#This Row],[Rating]]&gt;=3.5,"Above Average", Table1[[#This Row],[Rating]]&lt;3.5, "Average or Below")</f>
        <v>Highly Rated</v>
      </c>
      <c r="L3198" t="str" cm="1">
        <f t="array" ref="L3198">_xlfn.IFS(Table1[[#This Row],[Pages]]&lt;=150,"Very Short",Table1[[#This Row],[Pages]]&lt;=299,"Short",Table1[[#This Row],[Pages]]&lt;=499,"Medium",Table1[[#This Row],[Pages]]&lt;=699,"Long",Table1[[#This Row],[Pages]]&gt;=700,"Epic")</f>
        <v>Medium</v>
      </c>
      <c r="M3198" t="str" cm="1">
        <f t="array" ref="M3198">_xlfn.IFS(Table1[[#This Row],[Ratings_Count]]&gt;=1000000,"Mega Popular",Table1[[#This Row],[Ratings_Count]]&gt;=100000,"Popular",Table1[[#This Row],[Ratings_Count]]&gt;=10000,"Mid Popular",Table1[[#This Row],[Ratings_Count]]&lt;10000,"Niche")</f>
        <v>Mid Popular</v>
      </c>
      <c r="N3198" t="str">
        <f>IF(AND(Table1[[#This Row],[Rating]]&gt;=4.2, Table1[[#This Row],[Ratings_Count]]&lt;10000), "Hidden Gem", "Not a Hidden Gem")</f>
        <v>Not a Hidden Gem</v>
      </c>
    </row>
    <row r="3199" spans="1:14" x14ac:dyDescent="0.25">
      <c r="A3199" t="s">
        <v>12865</v>
      </c>
      <c r="B3199" t="s">
        <v>12866</v>
      </c>
      <c r="C3199">
        <v>4.03</v>
      </c>
      <c r="D3199" t="s">
        <v>12134</v>
      </c>
      <c r="E3199">
        <v>368</v>
      </c>
      <c r="F3199">
        <v>2627</v>
      </c>
      <c r="G3199">
        <v>382</v>
      </c>
      <c r="H3199">
        <v>2003</v>
      </c>
      <c r="I3199" t="s">
        <v>2022</v>
      </c>
      <c r="J3199" t="s">
        <v>2014</v>
      </c>
      <c r="K3199" t="str" cm="1">
        <f t="array" ref="K3199">_xlfn.IFS(Table1[[#This Row],[Rating]] &gt;=4.5, "Elite",Table1[[#This Row],[Rating]]&gt;=4, "Highly Rated", Table1[[#This Row],[Rating]]&gt;=3.5,"Above Average", Table1[[#This Row],[Rating]]&lt;3.5, "Average or Below")</f>
        <v>Highly Rated</v>
      </c>
      <c r="L3199" t="str" cm="1">
        <f t="array" ref="L3199">_xlfn.IFS(Table1[[#This Row],[Pages]]&lt;=150,"Very Short",Table1[[#This Row],[Pages]]&lt;=299,"Short",Table1[[#This Row],[Pages]]&lt;=499,"Medium",Table1[[#This Row],[Pages]]&lt;=699,"Long",Table1[[#This Row],[Pages]]&gt;=700,"Epic")</f>
        <v>Medium</v>
      </c>
      <c r="M3199" t="str" cm="1">
        <f t="array" ref="M3199">_xlfn.IFS(Table1[[#This Row],[Ratings_Count]]&gt;=1000000,"Mega Popular",Table1[[#This Row],[Ratings_Count]]&gt;=100000,"Popular",Table1[[#This Row],[Ratings_Count]]&gt;=10000,"Mid Popular",Table1[[#This Row],[Ratings_Count]]&lt;10000,"Niche")</f>
        <v>Niche</v>
      </c>
      <c r="N3199" t="str">
        <f>IF(AND(Table1[[#This Row],[Rating]]&gt;=4.2, Table1[[#This Row],[Ratings_Count]]&lt;10000), "Hidden Gem", "Not a Hidden Gem")</f>
        <v>Not a Hidden Gem</v>
      </c>
    </row>
    <row r="3200" spans="1:14" x14ac:dyDescent="0.25">
      <c r="A3200" t="s">
        <v>12922</v>
      </c>
      <c r="B3200" t="s">
        <v>12923</v>
      </c>
      <c r="C3200">
        <v>4.03</v>
      </c>
      <c r="D3200" t="s">
        <v>12134</v>
      </c>
      <c r="E3200">
        <v>192</v>
      </c>
      <c r="F3200">
        <v>1092</v>
      </c>
      <c r="G3200">
        <v>10</v>
      </c>
      <c r="H3200">
        <v>2003</v>
      </c>
      <c r="I3200" t="s">
        <v>71</v>
      </c>
      <c r="J3200" t="s">
        <v>13</v>
      </c>
      <c r="K3200" t="str" cm="1">
        <f t="array" ref="K3200">_xlfn.IFS(Table1[[#This Row],[Rating]] &gt;=4.5, "Elite",Table1[[#This Row],[Rating]]&gt;=4, "Highly Rated", Table1[[#This Row],[Rating]]&gt;=3.5,"Above Average", Table1[[#This Row],[Rating]]&lt;3.5, "Average or Below")</f>
        <v>Highly Rated</v>
      </c>
      <c r="L3200" t="str" cm="1">
        <f t="array" ref="L3200">_xlfn.IFS(Table1[[#This Row],[Pages]]&lt;=150,"Very Short",Table1[[#This Row],[Pages]]&lt;=299,"Short",Table1[[#This Row],[Pages]]&lt;=499,"Medium",Table1[[#This Row],[Pages]]&lt;=699,"Long",Table1[[#This Row],[Pages]]&gt;=700,"Epic")</f>
        <v>Short</v>
      </c>
      <c r="M3200" t="str" cm="1">
        <f t="array" ref="M3200">_xlfn.IFS(Table1[[#This Row],[Ratings_Count]]&gt;=1000000,"Mega Popular",Table1[[#This Row],[Ratings_Count]]&gt;=100000,"Popular",Table1[[#This Row],[Ratings_Count]]&gt;=10000,"Mid Popular",Table1[[#This Row],[Ratings_Count]]&lt;10000,"Niche")</f>
        <v>Niche</v>
      </c>
      <c r="N3200" t="str">
        <f>IF(AND(Table1[[#This Row],[Rating]]&gt;=4.2, Table1[[#This Row],[Ratings_Count]]&lt;10000), "Hidden Gem", "Not a Hidden Gem")</f>
        <v>Not a Hidden Gem</v>
      </c>
    </row>
    <row r="3201" spans="1:14" x14ac:dyDescent="0.25">
      <c r="A3201" t="s">
        <v>13305</v>
      </c>
      <c r="B3201" t="s">
        <v>13306</v>
      </c>
      <c r="C3201">
        <v>4.03</v>
      </c>
      <c r="D3201" t="s">
        <v>12134</v>
      </c>
      <c r="E3201">
        <v>464</v>
      </c>
      <c r="F3201">
        <v>2090</v>
      </c>
      <c r="G3201">
        <v>123</v>
      </c>
      <c r="H3201">
        <v>2000</v>
      </c>
      <c r="I3201" t="s">
        <v>68</v>
      </c>
      <c r="J3201" t="s">
        <v>13</v>
      </c>
      <c r="K3201" t="str" cm="1">
        <f t="array" ref="K3201">_xlfn.IFS(Table1[[#This Row],[Rating]] &gt;=4.5, "Elite",Table1[[#This Row],[Rating]]&gt;=4, "Highly Rated", Table1[[#This Row],[Rating]]&gt;=3.5,"Above Average", Table1[[#This Row],[Rating]]&lt;3.5, "Average or Below")</f>
        <v>Highly Rated</v>
      </c>
      <c r="L3201" t="str" cm="1">
        <f t="array" ref="L3201">_xlfn.IFS(Table1[[#This Row],[Pages]]&lt;=150,"Very Short",Table1[[#This Row],[Pages]]&lt;=299,"Short",Table1[[#This Row],[Pages]]&lt;=499,"Medium",Table1[[#This Row],[Pages]]&lt;=699,"Long",Table1[[#This Row],[Pages]]&gt;=700,"Epic")</f>
        <v>Medium</v>
      </c>
      <c r="M3201" t="str" cm="1">
        <f t="array" ref="M3201">_xlfn.IFS(Table1[[#This Row],[Ratings_Count]]&gt;=1000000,"Mega Popular",Table1[[#This Row],[Ratings_Count]]&gt;=100000,"Popular",Table1[[#This Row],[Ratings_Count]]&gt;=10000,"Mid Popular",Table1[[#This Row],[Ratings_Count]]&lt;10000,"Niche")</f>
        <v>Niche</v>
      </c>
      <c r="N3201" t="str">
        <f>IF(AND(Table1[[#This Row],[Rating]]&gt;=4.2, Table1[[#This Row],[Ratings_Count]]&lt;10000), "Hidden Gem", "Not a Hidden Gem")</f>
        <v>Not a Hidden Gem</v>
      </c>
    </row>
    <row r="3202" spans="1:14" x14ac:dyDescent="0.25">
      <c r="A3202" t="s">
        <v>13327</v>
      </c>
      <c r="B3202" t="s">
        <v>440</v>
      </c>
      <c r="C3202">
        <v>4.03</v>
      </c>
      <c r="D3202" t="s">
        <v>12134</v>
      </c>
      <c r="E3202">
        <v>445</v>
      </c>
      <c r="F3202">
        <v>24792</v>
      </c>
      <c r="G3202">
        <v>1139</v>
      </c>
      <c r="H3202">
        <v>2001</v>
      </c>
      <c r="I3202" t="s">
        <v>441</v>
      </c>
      <c r="J3202" t="s">
        <v>13</v>
      </c>
      <c r="K3202" t="str" cm="1">
        <f t="array" ref="K3202">_xlfn.IFS(Table1[[#This Row],[Rating]] &gt;=4.5, "Elite",Table1[[#This Row],[Rating]]&gt;=4, "Highly Rated", Table1[[#This Row],[Rating]]&gt;=3.5,"Above Average", Table1[[#This Row],[Rating]]&lt;3.5, "Average or Below")</f>
        <v>Highly Rated</v>
      </c>
      <c r="L3202" t="str" cm="1">
        <f t="array" ref="L3202">_xlfn.IFS(Table1[[#This Row],[Pages]]&lt;=150,"Very Short",Table1[[#This Row],[Pages]]&lt;=299,"Short",Table1[[#This Row],[Pages]]&lt;=499,"Medium",Table1[[#This Row],[Pages]]&lt;=699,"Long",Table1[[#This Row],[Pages]]&gt;=700,"Epic")</f>
        <v>Medium</v>
      </c>
      <c r="M3202" t="str" cm="1">
        <f t="array" ref="M3202">_xlfn.IFS(Table1[[#This Row],[Ratings_Count]]&gt;=1000000,"Mega Popular",Table1[[#This Row],[Ratings_Count]]&gt;=100000,"Popular",Table1[[#This Row],[Ratings_Count]]&gt;=10000,"Mid Popular",Table1[[#This Row],[Ratings_Count]]&lt;10000,"Niche")</f>
        <v>Mid Popular</v>
      </c>
      <c r="N3202" t="str">
        <f>IF(AND(Table1[[#This Row],[Rating]]&gt;=4.2, Table1[[#This Row],[Ratings_Count]]&lt;10000), "Hidden Gem", "Not a Hidden Gem")</f>
        <v>Not a Hidden Gem</v>
      </c>
    </row>
    <row r="3203" spans="1:14" x14ac:dyDescent="0.25">
      <c r="A3203" t="s">
        <v>13339</v>
      </c>
      <c r="B3203" t="s">
        <v>10302</v>
      </c>
      <c r="C3203">
        <v>4.03</v>
      </c>
      <c r="D3203" t="s">
        <v>12134</v>
      </c>
      <c r="E3203">
        <v>272</v>
      </c>
      <c r="F3203">
        <v>4701</v>
      </c>
      <c r="G3203">
        <v>181</v>
      </c>
      <c r="H3203">
        <v>1977</v>
      </c>
      <c r="I3203" t="s">
        <v>68</v>
      </c>
      <c r="J3203" t="s">
        <v>13</v>
      </c>
      <c r="K3203" t="str" cm="1">
        <f t="array" ref="K3203">_xlfn.IFS(Table1[[#This Row],[Rating]] &gt;=4.5, "Elite",Table1[[#This Row],[Rating]]&gt;=4, "Highly Rated", Table1[[#This Row],[Rating]]&gt;=3.5,"Above Average", Table1[[#This Row],[Rating]]&lt;3.5, "Average or Below")</f>
        <v>Highly Rated</v>
      </c>
      <c r="L3203" t="str" cm="1">
        <f t="array" ref="L3203">_xlfn.IFS(Table1[[#This Row],[Pages]]&lt;=150,"Very Short",Table1[[#This Row],[Pages]]&lt;=299,"Short",Table1[[#This Row],[Pages]]&lt;=499,"Medium",Table1[[#This Row],[Pages]]&lt;=699,"Long",Table1[[#This Row],[Pages]]&gt;=700,"Epic")</f>
        <v>Short</v>
      </c>
      <c r="M3203" t="str" cm="1">
        <f t="array" ref="M3203">_xlfn.IFS(Table1[[#This Row],[Ratings_Count]]&gt;=1000000,"Mega Popular",Table1[[#This Row],[Ratings_Count]]&gt;=100000,"Popular",Table1[[#This Row],[Ratings_Count]]&gt;=10000,"Mid Popular",Table1[[#This Row],[Ratings_Count]]&lt;10000,"Niche")</f>
        <v>Niche</v>
      </c>
      <c r="N3203" t="str">
        <f>IF(AND(Table1[[#This Row],[Rating]]&gt;=4.2, Table1[[#This Row],[Ratings_Count]]&lt;10000), "Hidden Gem", "Not a Hidden Gem")</f>
        <v>Not a Hidden Gem</v>
      </c>
    </row>
    <row r="3204" spans="1:14" x14ac:dyDescent="0.25">
      <c r="A3204" t="s">
        <v>13358</v>
      </c>
      <c r="B3204" t="s">
        <v>13359</v>
      </c>
      <c r="C3204">
        <v>4.03</v>
      </c>
      <c r="D3204" t="s">
        <v>12134</v>
      </c>
      <c r="E3204">
        <v>336</v>
      </c>
      <c r="F3204">
        <v>8614</v>
      </c>
      <c r="G3204">
        <v>242</v>
      </c>
      <c r="H3204">
        <v>2000</v>
      </c>
      <c r="I3204" t="s">
        <v>455</v>
      </c>
      <c r="J3204" t="s">
        <v>13</v>
      </c>
      <c r="K3204" t="str" cm="1">
        <f t="array" ref="K3204">_xlfn.IFS(Table1[[#This Row],[Rating]] &gt;=4.5, "Elite",Table1[[#This Row],[Rating]]&gt;=4, "Highly Rated", Table1[[#This Row],[Rating]]&gt;=3.5,"Above Average", Table1[[#This Row],[Rating]]&lt;3.5, "Average or Below")</f>
        <v>Highly Rated</v>
      </c>
      <c r="L3204" t="str" cm="1">
        <f t="array" ref="L3204">_xlfn.IFS(Table1[[#This Row],[Pages]]&lt;=150,"Very Short",Table1[[#This Row],[Pages]]&lt;=299,"Short",Table1[[#This Row],[Pages]]&lt;=499,"Medium",Table1[[#This Row],[Pages]]&lt;=699,"Long",Table1[[#This Row],[Pages]]&gt;=700,"Epic")</f>
        <v>Medium</v>
      </c>
      <c r="M3204" t="str" cm="1">
        <f t="array" ref="M3204">_xlfn.IFS(Table1[[#This Row],[Ratings_Count]]&gt;=1000000,"Mega Popular",Table1[[#This Row],[Ratings_Count]]&gt;=100000,"Popular",Table1[[#This Row],[Ratings_Count]]&gt;=10000,"Mid Popular",Table1[[#This Row],[Ratings_Count]]&lt;10000,"Niche")</f>
        <v>Niche</v>
      </c>
      <c r="N3204" t="str">
        <f>IF(AND(Table1[[#This Row],[Rating]]&gt;=4.2, Table1[[#This Row],[Ratings_Count]]&lt;10000), "Hidden Gem", "Not a Hidden Gem")</f>
        <v>Not a Hidden Gem</v>
      </c>
    </row>
    <row r="3205" spans="1:14" x14ac:dyDescent="0.25">
      <c r="A3205" t="s">
        <v>13388</v>
      </c>
      <c r="B3205" t="s">
        <v>4131</v>
      </c>
      <c r="C3205">
        <v>4.03</v>
      </c>
      <c r="D3205" t="s">
        <v>12134</v>
      </c>
      <c r="E3205">
        <v>328</v>
      </c>
      <c r="F3205">
        <v>2779</v>
      </c>
      <c r="G3205">
        <v>33</v>
      </c>
      <c r="H3205">
        <v>1991</v>
      </c>
      <c r="I3205" t="s">
        <v>884</v>
      </c>
      <c r="J3205" t="s">
        <v>13</v>
      </c>
      <c r="K3205" t="str" cm="1">
        <f t="array" ref="K3205">_xlfn.IFS(Table1[[#This Row],[Rating]] &gt;=4.5, "Elite",Table1[[#This Row],[Rating]]&gt;=4, "Highly Rated", Table1[[#This Row],[Rating]]&gt;=3.5,"Above Average", Table1[[#This Row],[Rating]]&lt;3.5, "Average or Below")</f>
        <v>Highly Rated</v>
      </c>
      <c r="L3205" t="str" cm="1">
        <f t="array" ref="L3205">_xlfn.IFS(Table1[[#This Row],[Pages]]&lt;=150,"Very Short",Table1[[#This Row],[Pages]]&lt;=299,"Short",Table1[[#This Row],[Pages]]&lt;=499,"Medium",Table1[[#This Row],[Pages]]&lt;=699,"Long",Table1[[#This Row],[Pages]]&gt;=700,"Epic")</f>
        <v>Medium</v>
      </c>
      <c r="M3205" t="str" cm="1">
        <f t="array" ref="M3205">_xlfn.IFS(Table1[[#This Row],[Ratings_Count]]&gt;=1000000,"Mega Popular",Table1[[#This Row],[Ratings_Count]]&gt;=100000,"Popular",Table1[[#This Row],[Ratings_Count]]&gt;=10000,"Mid Popular",Table1[[#This Row],[Ratings_Count]]&lt;10000,"Niche")</f>
        <v>Niche</v>
      </c>
      <c r="N3205" t="str">
        <f>IF(AND(Table1[[#This Row],[Rating]]&gt;=4.2, Table1[[#This Row],[Ratings_Count]]&lt;10000), "Hidden Gem", "Not a Hidden Gem")</f>
        <v>Not a Hidden Gem</v>
      </c>
    </row>
    <row r="3206" spans="1:14" x14ac:dyDescent="0.25">
      <c r="A3206" t="s">
        <v>13457</v>
      </c>
      <c r="B3206" t="s">
        <v>13458</v>
      </c>
      <c r="C3206">
        <v>4.03</v>
      </c>
      <c r="D3206" t="s">
        <v>12134</v>
      </c>
      <c r="E3206">
        <v>208</v>
      </c>
      <c r="F3206">
        <v>208</v>
      </c>
      <c r="G3206">
        <v>30</v>
      </c>
      <c r="H3206">
        <v>1993</v>
      </c>
      <c r="I3206" t="s">
        <v>3031</v>
      </c>
      <c r="J3206" t="s">
        <v>13</v>
      </c>
      <c r="K3206" t="str" cm="1">
        <f t="array" ref="K3206">_xlfn.IFS(Table1[[#This Row],[Rating]] &gt;=4.5, "Elite",Table1[[#This Row],[Rating]]&gt;=4, "Highly Rated", Table1[[#This Row],[Rating]]&gt;=3.5,"Above Average", Table1[[#This Row],[Rating]]&lt;3.5, "Average or Below")</f>
        <v>Highly Rated</v>
      </c>
      <c r="L3206" t="str" cm="1">
        <f t="array" ref="L3206">_xlfn.IFS(Table1[[#This Row],[Pages]]&lt;=150,"Very Short",Table1[[#This Row],[Pages]]&lt;=299,"Short",Table1[[#This Row],[Pages]]&lt;=499,"Medium",Table1[[#This Row],[Pages]]&lt;=699,"Long",Table1[[#This Row],[Pages]]&gt;=700,"Epic")</f>
        <v>Short</v>
      </c>
      <c r="M3206" t="str" cm="1">
        <f t="array" ref="M3206">_xlfn.IFS(Table1[[#This Row],[Ratings_Count]]&gt;=1000000,"Mega Popular",Table1[[#This Row],[Ratings_Count]]&gt;=100000,"Popular",Table1[[#This Row],[Ratings_Count]]&gt;=10000,"Mid Popular",Table1[[#This Row],[Ratings_Count]]&lt;10000,"Niche")</f>
        <v>Niche</v>
      </c>
      <c r="N3206" t="str">
        <f>IF(AND(Table1[[#This Row],[Rating]]&gt;=4.2, Table1[[#This Row],[Ratings_Count]]&lt;10000), "Hidden Gem", "Not a Hidden Gem")</f>
        <v>Not a Hidden Gem</v>
      </c>
    </row>
    <row r="3207" spans="1:14" x14ac:dyDescent="0.25">
      <c r="A3207" t="s">
        <v>13659</v>
      </c>
      <c r="B3207" t="s">
        <v>13660</v>
      </c>
      <c r="C3207">
        <v>4.03</v>
      </c>
      <c r="D3207" t="s">
        <v>12134</v>
      </c>
      <c r="E3207">
        <v>368</v>
      </c>
      <c r="F3207">
        <v>686</v>
      </c>
      <c r="G3207">
        <v>64</v>
      </c>
      <c r="H3207">
        <v>1997</v>
      </c>
      <c r="I3207" t="s">
        <v>68</v>
      </c>
      <c r="J3207" t="s">
        <v>13</v>
      </c>
      <c r="K3207" t="str" cm="1">
        <f t="array" ref="K3207">_xlfn.IFS(Table1[[#This Row],[Rating]] &gt;=4.5, "Elite",Table1[[#This Row],[Rating]]&gt;=4, "Highly Rated", Table1[[#This Row],[Rating]]&gt;=3.5,"Above Average", Table1[[#This Row],[Rating]]&lt;3.5, "Average or Below")</f>
        <v>Highly Rated</v>
      </c>
      <c r="L3207" t="str" cm="1">
        <f t="array" ref="L3207">_xlfn.IFS(Table1[[#This Row],[Pages]]&lt;=150,"Very Short",Table1[[#This Row],[Pages]]&lt;=299,"Short",Table1[[#This Row],[Pages]]&lt;=499,"Medium",Table1[[#This Row],[Pages]]&lt;=699,"Long",Table1[[#This Row],[Pages]]&gt;=700,"Epic")</f>
        <v>Medium</v>
      </c>
      <c r="M3207" t="str" cm="1">
        <f t="array" ref="M3207">_xlfn.IFS(Table1[[#This Row],[Ratings_Count]]&gt;=1000000,"Mega Popular",Table1[[#This Row],[Ratings_Count]]&gt;=100000,"Popular",Table1[[#This Row],[Ratings_Count]]&gt;=10000,"Mid Popular",Table1[[#This Row],[Ratings_Count]]&lt;10000,"Niche")</f>
        <v>Niche</v>
      </c>
      <c r="N3207" t="str">
        <f>IF(AND(Table1[[#This Row],[Rating]]&gt;=4.2, Table1[[#This Row],[Ratings_Count]]&lt;10000), "Hidden Gem", "Not a Hidden Gem")</f>
        <v>Not a Hidden Gem</v>
      </c>
    </row>
    <row r="3208" spans="1:14" x14ac:dyDescent="0.25">
      <c r="A3208" t="s">
        <v>13953</v>
      </c>
      <c r="B3208" t="s">
        <v>2356</v>
      </c>
      <c r="C3208">
        <v>4.03</v>
      </c>
      <c r="D3208" t="s">
        <v>13842</v>
      </c>
      <c r="E3208">
        <v>128</v>
      </c>
      <c r="F3208">
        <v>466</v>
      </c>
      <c r="G3208">
        <v>15</v>
      </c>
      <c r="H3208">
        <v>2007</v>
      </c>
      <c r="I3208" t="s">
        <v>2170</v>
      </c>
      <c r="J3208" t="s">
        <v>2014</v>
      </c>
      <c r="K3208" t="str" cm="1">
        <f t="array" ref="K3208">_xlfn.IFS(Table1[[#This Row],[Rating]] &gt;=4.5, "Elite",Table1[[#This Row],[Rating]]&gt;=4, "Highly Rated", Table1[[#This Row],[Rating]]&gt;=3.5,"Above Average", Table1[[#This Row],[Rating]]&lt;3.5, "Average or Below")</f>
        <v>Highly Rated</v>
      </c>
      <c r="L3208" t="str" cm="1">
        <f t="array" ref="L3208">_xlfn.IFS(Table1[[#This Row],[Pages]]&lt;=150,"Very Short",Table1[[#This Row],[Pages]]&lt;=299,"Short",Table1[[#This Row],[Pages]]&lt;=499,"Medium",Table1[[#This Row],[Pages]]&lt;=699,"Long",Table1[[#This Row],[Pages]]&gt;=700,"Epic")</f>
        <v>Very Short</v>
      </c>
      <c r="M3208" t="str" cm="1">
        <f t="array" ref="M3208">_xlfn.IFS(Table1[[#This Row],[Ratings_Count]]&gt;=1000000,"Mega Popular",Table1[[#This Row],[Ratings_Count]]&gt;=100000,"Popular",Table1[[#This Row],[Ratings_Count]]&gt;=10000,"Mid Popular",Table1[[#This Row],[Ratings_Count]]&lt;10000,"Niche")</f>
        <v>Niche</v>
      </c>
      <c r="N3208" t="str">
        <f>IF(AND(Table1[[#This Row],[Rating]]&gt;=4.2, Table1[[#This Row],[Ratings_Count]]&lt;10000), "Hidden Gem", "Not a Hidden Gem")</f>
        <v>Not a Hidden Gem</v>
      </c>
    </row>
    <row r="3209" spans="1:14" x14ac:dyDescent="0.25">
      <c r="A3209" t="s">
        <v>13986</v>
      </c>
      <c r="B3209" t="s">
        <v>5473</v>
      </c>
      <c r="C3209">
        <v>4.03</v>
      </c>
      <c r="D3209" t="s">
        <v>13842</v>
      </c>
      <c r="E3209">
        <v>303</v>
      </c>
      <c r="F3209">
        <v>85</v>
      </c>
      <c r="G3209">
        <v>8</v>
      </c>
      <c r="H3209">
        <v>1961</v>
      </c>
      <c r="I3209" t="s">
        <v>13987</v>
      </c>
      <c r="J3209" t="s">
        <v>2014</v>
      </c>
      <c r="K3209" t="str" cm="1">
        <f t="array" ref="K3209">_xlfn.IFS(Table1[[#This Row],[Rating]] &gt;=4.5, "Elite",Table1[[#This Row],[Rating]]&gt;=4, "Highly Rated", Table1[[#This Row],[Rating]]&gt;=3.5,"Above Average", Table1[[#This Row],[Rating]]&lt;3.5, "Average or Below")</f>
        <v>Highly Rated</v>
      </c>
      <c r="L3209" t="str" cm="1">
        <f t="array" ref="L3209">_xlfn.IFS(Table1[[#This Row],[Pages]]&lt;=150,"Very Short",Table1[[#This Row],[Pages]]&lt;=299,"Short",Table1[[#This Row],[Pages]]&lt;=499,"Medium",Table1[[#This Row],[Pages]]&lt;=699,"Long",Table1[[#This Row],[Pages]]&gt;=700,"Epic")</f>
        <v>Medium</v>
      </c>
      <c r="M3209" t="str" cm="1">
        <f t="array" ref="M3209">_xlfn.IFS(Table1[[#This Row],[Ratings_Count]]&gt;=1000000,"Mega Popular",Table1[[#This Row],[Ratings_Count]]&gt;=100000,"Popular",Table1[[#This Row],[Ratings_Count]]&gt;=10000,"Mid Popular",Table1[[#This Row],[Ratings_Count]]&lt;10000,"Niche")</f>
        <v>Niche</v>
      </c>
      <c r="N3209" t="str">
        <f>IF(AND(Table1[[#This Row],[Rating]]&gt;=4.2, Table1[[#This Row],[Ratings_Count]]&lt;10000), "Hidden Gem", "Not a Hidden Gem")</f>
        <v>Not a Hidden Gem</v>
      </c>
    </row>
    <row r="3210" spans="1:14" x14ac:dyDescent="0.25">
      <c r="A3210" t="s">
        <v>298</v>
      </c>
      <c r="B3210" t="s">
        <v>299</v>
      </c>
      <c r="C3210">
        <v>4.0199999999999996</v>
      </c>
      <c r="D3210" t="s">
        <v>11</v>
      </c>
      <c r="E3210">
        <v>129</v>
      </c>
      <c r="F3210">
        <v>888</v>
      </c>
      <c r="G3210">
        <v>60</v>
      </c>
      <c r="H3210">
        <v>2006</v>
      </c>
      <c r="I3210" t="s">
        <v>164</v>
      </c>
      <c r="J3210" t="s">
        <v>13</v>
      </c>
      <c r="K3210" t="str" cm="1">
        <f t="array" ref="K3210">_xlfn.IFS(Table1[[#This Row],[Rating]] &gt;=4.5, "Elite",Table1[[#This Row],[Rating]]&gt;=4, "Highly Rated", Table1[[#This Row],[Rating]]&gt;=3.5,"Above Average", Table1[[#This Row],[Rating]]&lt;3.5, "Average or Below")</f>
        <v>Highly Rated</v>
      </c>
      <c r="L3210" t="str" cm="1">
        <f t="array" ref="L3210">_xlfn.IFS(Table1[[#This Row],[Pages]]&lt;=150,"Very Short",Table1[[#This Row],[Pages]]&lt;=299,"Short",Table1[[#This Row],[Pages]]&lt;=499,"Medium",Table1[[#This Row],[Pages]]&lt;=699,"Long",Table1[[#This Row],[Pages]]&gt;=700,"Epic")</f>
        <v>Very Short</v>
      </c>
      <c r="M3210" t="str" cm="1">
        <f t="array" ref="M3210">_xlfn.IFS(Table1[[#This Row],[Ratings_Count]]&gt;=1000000,"Mega Popular",Table1[[#This Row],[Ratings_Count]]&gt;=100000,"Popular",Table1[[#This Row],[Ratings_Count]]&gt;=10000,"Mid Popular",Table1[[#This Row],[Ratings_Count]]&lt;10000,"Niche")</f>
        <v>Niche</v>
      </c>
      <c r="N3210" t="str">
        <f>IF(AND(Table1[[#This Row],[Rating]]&gt;=4.2, Table1[[#This Row],[Ratings_Count]]&lt;10000), "Hidden Gem", "Not a Hidden Gem")</f>
        <v>Not a Hidden Gem</v>
      </c>
    </row>
    <row r="3211" spans="1:14" x14ac:dyDescent="0.25">
      <c r="A3211" t="s">
        <v>453</v>
      </c>
      <c r="B3211" t="s">
        <v>454</v>
      </c>
      <c r="C3211">
        <v>4.0199999999999996</v>
      </c>
      <c r="D3211" t="s">
        <v>11</v>
      </c>
      <c r="E3211">
        <v>560</v>
      </c>
      <c r="F3211">
        <v>208</v>
      </c>
      <c r="G3211">
        <v>27</v>
      </c>
      <c r="H3211">
        <v>2006</v>
      </c>
      <c r="I3211" t="s">
        <v>455</v>
      </c>
      <c r="J3211" t="s">
        <v>13</v>
      </c>
      <c r="K3211" t="str" cm="1">
        <f t="array" ref="K3211">_xlfn.IFS(Table1[[#This Row],[Rating]] &gt;=4.5, "Elite",Table1[[#This Row],[Rating]]&gt;=4, "Highly Rated", Table1[[#This Row],[Rating]]&gt;=3.5,"Above Average", Table1[[#This Row],[Rating]]&lt;3.5, "Average or Below")</f>
        <v>Highly Rated</v>
      </c>
      <c r="L3211" t="str" cm="1">
        <f t="array" ref="L3211">_xlfn.IFS(Table1[[#This Row],[Pages]]&lt;=150,"Very Short",Table1[[#This Row],[Pages]]&lt;=299,"Short",Table1[[#This Row],[Pages]]&lt;=499,"Medium",Table1[[#This Row],[Pages]]&lt;=699,"Long",Table1[[#This Row],[Pages]]&gt;=700,"Epic")</f>
        <v>Long</v>
      </c>
      <c r="M3211" t="str" cm="1">
        <f t="array" ref="M3211">_xlfn.IFS(Table1[[#This Row],[Ratings_Count]]&gt;=1000000,"Mega Popular",Table1[[#This Row],[Ratings_Count]]&gt;=100000,"Popular",Table1[[#This Row],[Ratings_Count]]&gt;=10000,"Mid Popular",Table1[[#This Row],[Ratings_Count]]&lt;10000,"Niche")</f>
        <v>Niche</v>
      </c>
      <c r="N3211" t="str">
        <f>IF(AND(Table1[[#This Row],[Rating]]&gt;=4.2, Table1[[#This Row],[Ratings_Count]]&lt;10000), "Hidden Gem", "Not a Hidden Gem")</f>
        <v>Not a Hidden Gem</v>
      </c>
    </row>
    <row r="3212" spans="1:14" x14ac:dyDescent="0.25">
      <c r="A3212" t="s">
        <v>647</v>
      </c>
      <c r="B3212" t="s">
        <v>648</v>
      </c>
      <c r="C3212">
        <v>4.0199999999999996</v>
      </c>
      <c r="D3212" t="s">
        <v>11</v>
      </c>
      <c r="E3212">
        <v>434</v>
      </c>
      <c r="F3212">
        <v>15363</v>
      </c>
      <c r="G3212">
        <v>560</v>
      </c>
      <c r="H3212">
        <v>2006</v>
      </c>
      <c r="I3212" t="s">
        <v>649</v>
      </c>
      <c r="J3212" t="s">
        <v>13</v>
      </c>
      <c r="K3212" t="str" cm="1">
        <f t="array" ref="K3212">_xlfn.IFS(Table1[[#This Row],[Rating]] &gt;=4.5, "Elite",Table1[[#This Row],[Rating]]&gt;=4, "Highly Rated", Table1[[#This Row],[Rating]]&gt;=3.5,"Above Average", Table1[[#This Row],[Rating]]&lt;3.5, "Average or Below")</f>
        <v>Highly Rated</v>
      </c>
      <c r="L3212" t="str" cm="1">
        <f t="array" ref="L3212">_xlfn.IFS(Table1[[#This Row],[Pages]]&lt;=150,"Very Short",Table1[[#This Row],[Pages]]&lt;=299,"Short",Table1[[#This Row],[Pages]]&lt;=499,"Medium",Table1[[#This Row],[Pages]]&lt;=699,"Long",Table1[[#This Row],[Pages]]&gt;=700,"Epic")</f>
        <v>Medium</v>
      </c>
      <c r="M3212" t="str" cm="1">
        <f t="array" ref="M3212">_xlfn.IFS(Table1[[#This Row],[Ratings_Count]]&gt;=1000000,"Mega Popular",Table1[[#This Row],[Ratings_Count]]&gt;=100000,"Popular",Table1[[#This Row],[Ratings_Count]]&gt;=10000,"Mid Popular",Table1[[#This Row],[Ratings_Count]]&lt;10000,"Niche")</f>
        <v>Mid Popular</v>
      </c>
      <c r="N3212" t="str">
        <f>IF(AND(Table1[[#This Row],[Rating]]&gt;=4.2, Table1[[#This Row],[Ratings_Count]]&lt;10000), "Hidden Gem", "Not a Hidden Gem")</f>
        <v>Not a Hidden Gem</v>
      </c>
    </row>
    <row r="3213" spans="1:14" x14ac:dyDescent="0.25">
      <c r="A3213" t="s">
        <v>652</v>
      </c>
      <c r="B3213" t="s">
        <v>653</v>
      </c>
      <c r="C3213">
        <v>4.0199999999999996</v>
      </c>
      <c r="D3213" t="s">
        <v>11</v>
      </c>
      <c r="E3213">
        <v>432</v>
      </c>
      <c r="F3213">
        <v>1123</v>
      </c>
      <c r="G3213">
        <v>99</v>
      </c>
      <c r="H3213">
        <v>2006</v>
      </c>
      <c r="I3213" t="s">
        <v>635</v>
      </c>
      <c r="J3213" t="s">
        <v>13</v>
      </c>
      <c r="K3213" t="str" cm="1">
        <f t="array" ref="K3213">_xlfn.IFS(Table1[[#This Row],[Rating]] &gt;=4.5, "Elite",Table1[[#This Row],[Rating]]&gt;=4, "Highly Rated", Table1[[#This Row],[Rating]]&gt;=3.5,"Above Average", Table1[[#This Row],[Rating]]&lt;3.5, "Average or Below")</f>
        <v>Highly Rated</v>
      </c>
      <c r="L3213" t="str" cm="1">
        <f t="array" ref="L3213">_xlfn.IFS(Table1[[#This Row],[Pages]]&lt;=150,"Very Short",Table1[[#This Row],[Pages]]&lt;=299,"Short",Table1[[#This Row],[Pages]]&lt;=499,"Medium",Table1[[#This Row],[Pages]]&lt;=699,"Long",Table1[[#This Row],[Pages]]&gt;=700,"Epic")</f>
        <v>Medium</v>
      </c>
      <c r="M3213" t="str" cm="1">
        <f t="array" ref="M3213">_xlfn.IFS(Table1[[#This Row],[Ratings_Count]]&gt;=1000000,"Mega Popular",Table1[[#This Row],[Ratings_Count]]&gt;=100000,"Popular",Table1[[#This Row],[Ratings_Count]]&gt;=10000,"Mid Popular",Table1[[#This Row],[Ratings_Count]]&lt;10000,"Niche")</f>
        <v>Niche</v>
      </c>
      <c r="N3213" t="str">
        <f>IF(AND(Table1[[#This Row],[Rating]]&gt;=4.2, Table1[[#This Row],[Ratings_Count]]&lt;10000), "Hidden Gem", "Not a Hidden Gem")</f>
        <v>Not a Hidden Gem</v>
      </c>
    </row>
    <row r="3214" spans="1:14" x14ac:dyDescent="0.25">
      <c r="A3214" t="s">
        <v>829</v>
      </c>
      <c r="B3214" t="s">
        <v>830</v>
      </c>
      <c r="C3214">
        <v>4.0199999999999996</v>
      </c>
      <c r="D3214" t="s">
        <v>11</v>
      </c>
      <c r="E3214">
        <v>219</v>
      </c>
      <c r="F3214">
        <v>70604</v>
      </c>
      <c r="G3214">
        <v>1925</v>
      </c>
      <c r="H3214">
        <v>2006</v>
      </c>
      <c r="I3214" t="s">
        <v>831</v>
      </c>
      <c r="J3214" t="s">
        <v>13</v>
      </c>
      <c r="K3214" t="str" cm="1">
        <f t="array" ref="K3214">_xlfn.IFS(Table1[[#This Row],[Rating]] &gt;=4.5, "Elite",Table1[[#This Row],[Rating]]&gt;=4, "Highly Rated", Table1[[#This Row],[Rating]]&gt;=3.5,"Above Average", Table1[[#This Row],[Rating]]&lt;3.5, "Average or Below")</f>
        <v>Highly Rated</v>
      </c>
      <c r="L3214" t="str" cm="1">
        <f t="array" ref="L3214">_xlfn.IFS(Table1[[#This Row],[Pages]]&lt;=150,"Very Short",Table1[[#This Row],[Pages]]&lt;=299,"Short",Table1[[#This Row],[Pages]]&lt;=499,"Medium",Table1[[#This Row],[Pages]]&lt;=699,"Long",Table1[[#This Row],[Pages]]&gt;=700,"Epic")</f>
        <v>Short</v>
      </c>
      <c r="M3214" t="str" cm="1">
        <f t="array" ref="M3214">_xlfn.IFS(Table1[[#This Row],[Ratings_Count]]&gt;=1000000,"Mega Popular",Table1[[#This Row],[Ratings_Count]]&gt;=100000,"Popular",Table1[[#This Row],[Ratings_Count]]&gt;=10000,"Mid Popular",Table1[[#This Row],[Ratings_Count]]&lt;10000,"Niche")</f>
        <v>Mid Popular</v>
      </c>
      <c r="N3214" t="str">
        <f>IF(AND(Table1[[#This Row],[Rating]]&gt;=4.2, Table1[[#This Row],[Ratings_Count]]&lt;10000), "Hidden Gem", "Not a Hidden Gem")</f>
        <v>Not a Hidden Gem</v>
      </c>
    </row>
    <row r="3215" spans="1:14" x14ac:dyDescent="0.25">
      <c r="A3215" t="s">
        <v>912</v>
      </c>
      <c r="B3215" t="s">
        <v>913</v>
      </c>
      <c r="C3215">
        <v>4.0199999999999996</v>
      </c>
      <c r="D3215" t="s">
        <v>11</v>
      </c>
      <c r="E3215">
        <v>211</v>
      </c>
      <c r="F3215">
        <v>1506</v>
      </c>
      <c r="G3215">
        <v>53</v>
      </c>
      <c r="H3215">
        <v>2006</v>
      </c>
      <c r="I3215" t="s">
        <v>914</v>
      </c>
      <c r="J3215" t="s">
        <v>13</v>
      </c>
      <c r="K3215" t="str" cm="1">
        <f t="array" ref="K3215">_xlfn.IFS(Table1[[#This Row],[Rating]] &gt;=4.5, "Elite",Table1[[#This Row],[Rating]]&gt;=4, "Highly Rated", Table1[[#This Row],[Rating]]&gt;=3.5,"Above Average", Table1[[#This Row],[Rating]]&lt;3.5, "Average or Below")</f>
        <v>Highly Rated</v>
      </c>
      <c r="L3215" t="str" cm="1">
        <f t="array" ref="L3215">_xlfn.IFS(Table1[[#This Row],[Pages]]&lt;=150,"Very Short",Table1[[#This Row],[Pages]]&lt;=299,"Short",Table1[[#This Row],[Pages]]&lt;=499,"Medium",Table1[[#This Row],[Pages]]&lt;=699,"Long",Table1[[#This Row],[Pages]]&gt;=700,"Epic")</f>
        <v>Short</v>
      </c>
      <c r="M3215" t="str" cm="1">
        <f t="array" ref="M3215">_xlfn.IFS(Table1[[#This Row],[Ratings_Count]]&gt;=1000000,"Mega Popular",Table1[[#This Row],[Ratings_Count]]&gt;=100000,"Popular",Table1[[#This Row],[Ratings_Count]]&gt;=10000,"Mid Popular",Table1[[#This Row],[Ratings_Count]]&lt;10000,"Niche")</f>
        <v>Niche</v>
      </c>
      <c r="N3215" t="str">
        <f>IF(AND(Table1[[#This Row],[Rating]]&gt;=4.2, Table1[[#This Row],[Ratings_Count]]&lt;10000), "Hidden Gem", "Not a Hidden Gem")</f>
        <v>Not a Hidden Gem</v>
      </c>
    </row>
    <row r="3216" spans="1:14" x14ac:dyDescent="0.25">
      <c r="A3216" t="s">
        <v>1105</v>
      </c>
      <c r="B3216" t="s">
        <v>1106</v>
      </c>
      <c r="C3216">
        <v>4.0199999999999996</v>
      </c>
      <c r="D3216" t="s">
        <v>11</v>
      </c>
      <c r="E3216">
        <v>320</v>
      </c>
      <c r="F3216">
        <v>4545</v>
      </c>
      <c r="G3216">
        <v>477</v>
      </c>
      <c r="H3216">
        <v>2006</v>
      </c>
      <c r="I3216" t="s">
        <v>630</v>
      </c>
      <c r="J3216" t="s">
        <v>13</v>
      </c>
      <c r="K3216" t="str" cm="1">
        <f t="array" ref="K3216">_xlfn.IFS(Table1[[#This Row],[Rating]] &gt;=4.5, "Elite",Table1[[#This Row],[Rating]]&gt;=4, "Highly Rated", Table1[[#This Row],[Rating]]&gt;=3.5,"Above Average", Table1[[#This Row],[Rating]]&lt;3.5, "Average or Below")</f>
        <v>Highly Rated</v>
      </c>
      <c r="L3216" t="str" cm="1">
        <f t="array" ref="L3216">_xlfn.IFS(Table1[[#This Row],[Pages]]&lt;=150,"Very Short",Table1[[#This Row],[Pages]]&lt;=299,"Short",Table1[[#This Row],[Pages]]&lt;=499,"Medium",Table1[[#This Row],[Pages]]&lt;=699,"Long",Table1[[#This Row],[Pages]]&gt;=700,"Epic")</f>
        <v>Medium</v>
      </c>
      <c r="M3216" t="str" cm="1">
        <f t="array" ref="M3216">_xlfn.IFS(Table1[[#This Row],[Ratings_Count]]&gt;=1000000,"Mega Popular",Table1[[#This Row],[Ratings_Count]]&gt;=100000,"Popular",Table1[[#This Row],[Ratings_Count]]&gt;=10000,"Mid Popular",Table1[[#This Row],[Ratings_Count]]&lt;10000,"Niche")</f>
        <v>Niche</v>
      </c>
      <c r="N3216" t="str">
        <f>IF(AND(Table1[[#This Row],[Rating]]&gt;=4.2, Table1[[#This Row],[Ratings_Count]]&lt;10000), "Hidden Gem", "Not a Hidden Gem")</f>
        <v>Not a Hidden Gem</v>
      </c>
    </row>
    <row r="3217" spans="1:14" x14ac:dyDescent="0.25">
      <c r="A3217" t="s">
        <v>1186</v>
      </c>
      <c r="B3217" t="s">
        <v>1187</v>
      </c>
      <c r="C3217">
        <v>4.0199999999999996</v>
      </c>
      <c r="D3217" t="s">
        <v>11</v>
      </c>
      <c r="E3217">
        <v>240</v>
      </c>
      <c r="F3217">
        <v>543</v>
      </c>
      <c r="G3217">
        <v>50</v>
      </c>
      <c r="H3217">
        <v>2006</v>
      </c>
      <c r="I3217" t="s">
        <v>77</v>
      </c>
      <c r="J3217" t="s">
        <v>13</v>
      </c>
      <c r="K3217" t="str" cm="1">
        <f t="array" ref="K3217">_xlfn.IFS(Table1[[#This Row],[Rating]] &gt;=4.5, "Elite",Table1[[#This Row],[Rating]]&gt;=4, "Highly Rated", Table1[[#This Row],[Rating]]&gt;=3.5,"Above Average", Table1[[#This Row],[Rating]]&lt;3.5, "Average or Below")</f>
        <v>Highly Rated</v>
      </c>
      <c r="L3217" t="str" cm="1">
        <f t="array" ref="L3217">_xlfn.IFS(Table1[[#This Row],[Pages]]&lt;=150,"Very Short",Table1[[#This Row],[Pages]]&lt;=299,"Short",Table1[[#This Row],[Pages]]&lt;=499,"Medium",Table1[[#This Row],[Pages]]&lt;=699,"Long",Table1[[#This Row],[Pages]]&gt;=700,"Epic")</f>
        <v>Short</v>
      </c>
      <c r="M3217" t="str" cm="1">
        <f t="array" ref="M3217">_xlfn.IFS(Table1[[#This Row],[Ratings_Count]]&gt;=1000000,"Mega Popular",Table1[[#This Row],[Ratings_Count]]&gt;=100000,"Popular",Table1[[#This Row],[Ratings_Count]]&gt;=10000,"Mid Popular",Table1[[#This Row],[Ratings_Count]]&lt;10000,"Niche")</f>
        <v>Niche</v>
      </c>
      <c r="N3217" t="str">
        <f>IF(AND(Table1[[#This Row],[Rating]]&gt;=4.2, Table1[[#This Row],[Ratings_Count]]&lt;10000), "Hidden Gem", "Not a Hidden Gem")</f>
        <v>Not a Hidden Gem</v>
      </c>
    </row>
    <row r="3218" spans="1:14" x14ac:dyDescent="0.25">
      <c r="A3218" t="s">
        <v>1214</v>
      </c>
      <c r="B3218" t="s">
        <v>1215</v>
      </c>
      <c r="C3218">
        <v>4.0199999999999996</v>
      </c>
      <c r="D3218" t="s">
        <v>11</v>
      </c>
      <c r="E3218">
        <v>320</v>
      </c>
      <c r="F3218">
        <v>1373</v>
      </c>
      <c r="G3218">
        <v>90</v>
      </c>
      <c r="H3218">
        <v>2006</v>
      </c>
      <c r="I3218" t="s">
        <v>1216</v>
      </c>
      <c r="J3218" t="s">
        <v>13</v>
      </c>
      <c r="K3218" t="str" cm="1">
        <f t="array" ref="K3218">_xlfn.IFS(Table1[[#This Row],[Rating]] &gt;=4.5, "Elite",Table1[[#This Row],[Rating]]&gt;=4, "Highly Rated", Table1[[#This Row],[Rating]]&gt;=3.5,"Above Average", Table1[[#This Row],[Rating]]&lt;3.5, "Average or Below")</f>
        <v>Highly Rated</v>
      </c>
      <c r="L3218" t="str" cm="1">
        <f t="array" ref="L3218">_xlfn.IFS(Table1[[#This Row],[Pages]]&lt;=150,"Very Short",Table1[[#This Row],[Pages]]&lt;=299,"Short",Table1[[#This Row],[Pages]]&lt;=499,"Medium",Table1[[#This Row],[Pages]]&lt;=699,"Long",Table1[[#This Row],[Pages]]&gt;=700,"Epic")</f>
        <v>Medium</v>
      </c>
      <c r="M3218" t="str" cm="1">
        <f t="array" ref="M3218">_xlfn.IFS(Table1[[#This Row],[Ratings_Count]]&gt;=1000000,"Mega Popular",Table1[[#This Row],[Ratings_Count]]&gt;=100000,"Popular",Table1[[#This Row],[Ratings_Count]]&gt;=10000,"Mid Popular",Table1[[#This Row],[Ratings_Count]]&lt;10000,"Niche")</f>
        <v>Niche</v>
      </c>
      <c r="N3218" t="str">
        <f>IF(AND(Table1[[#This Row],[Rating]]&gt;=4.2, Table1[[#This Row],[Ratings_Count]]&lt;10000), "Hidden Gem", "Not a Hidden Gem")</f>
        <v>Not a Hidden Gem</v>
      </c>
    </row>
    <row r="3219" spans="1:14" x14ac:dyDescent="0.25">
      <c r="A3219" t="s">
        <v>1551</v>
      </c>
      <c r="B3219" t="s">
        <v>1552</v>
      </c>
      <c r="C3219">
        <v>4.0199999999999996</v>
      </c>
      <c r="D3219" t="s">
        <v>11</v>
      </c>
      <c r="E3219">
        <v>355</v>
      </c>
      <c r="F3219">
        <v>27697</v>
      </c>
      <c r="G3219">
        <v>1190</v>
      </c>
      <c r="H3219">
        <v>2006</v>
      </c>
      <c r="I3219" t="s">
        <v>144</v>
      </c>
      <c r="J3219" t="s">
        <v>13</v>
      </c>
      <c r="K3219" t="str" cm="1">
        <f t="array" ref="K3219">_xlfn.IFS(Table1[[#This Row],[Rating]] &gt;=4.5, "Elite",Table1[[#This Row],[Rating]]&gt;=4, "Highly Rated", Table1[[#This Row],[Rating]]&gt;=3.5,"Above Average", Table1[[#This Row],[Rating]]&lt;3.5, "Average or Below")</f>
        <v>Highly Rated</v>
      </c>
      <c r="L3219" t="str" cm="1">
        <f t="array" ref="L3219">_xlfn.IFS(Table1[[#This Row],[Pages]]&lt;=150,"Very Short",Table1[[#This Row],[Pages]]&lt;=299,"Short",Table1[[#This Row],[Pages]]&lt;=499,"Medium",Table1[[#This Row],[Pages]]&lt;=699,"Long",Table1[[#This Row],[Pages]]&gt;=700,"Epic")</f>
        <v>Medium</v>
      </c>
      <c r="M3219" t="str" cm="1">
        <f t="array" ref="M3219">_xlfn.IFS(Table1[[#This Row],[Ratings_Count]]&gt;=1000000,"Mega Popular",Table1[[#This Row],[Ratings_Count]]&gt;=100000,"Popular",Table1[[#This Row],[Ratings_Count]]&gt;=10000,"Mid Popular",Table1[[#This Row],[Ratings_Count]]&lt;10000,"Niche")</f>
        <v>Mid Popular</v>
      </c>
      <c r="N3219" t="str">
        <f>IF(AND(Table1[[#This Row],[Rating]]&gt;=4.2, Table1[[#This Row],[Ratings_Count]]&lt;10000), "Hidden Gem", "Not a Hidden Gem")</f>
        <v>Not a Hidden Gem</v>
      </c>
    </row>
    <row r="3220" spans="1:14" x14ac:dyDescent="0.25">
      <c r="A3220" t="s">
        <v>1594</v>
      </c>
      <c r="B3220" t="s">
        <v>1595</v>
      </c>
      <c r="C3220">
        <v>4.0199999999999996</v>
      </c>
      <c r="D3220" t="s">
        <v>11</v>
      </c>
      <c r="E3220">
        <v>276</v>
      </c>
      <c r="F3220">
        <v>8606</v>
      </c>
      <c r="G3220">
        <v>670</v>
      </c>
      <c r="H3220">
        <v>2006</v>
      </c>
      <c r="I3220" t="s">
        <v>1596</v>
      </c>
      <c r="J3220" t="s">
        <v>13</v>
      </c>
      <c r="K3220" t="str" cm="1">
        <f t="array" ref="K3220">_xlfn.IFS(Table1[[#This Row],[Rating]] &gt;=4.5, "Elite",Table1[[#This Row],[Rating]]&gt;=4, "Highly Rated", Table1[[#This Row],[Rating]]&gt;=3.5,"Above Average", Table1[[#This Row],[Rating]]&lt;3.5, "Average or Below")</f>
        <v>Highly Rated</v>
      </c>
      <c r="L3220" t="str" cm="1">
        <f t="array" ref="L3220">_xlfn.IFS(Table1[[#This Row],[Pages]]&lt;=150,"Very Short",Table1[[#This Row],[Pages]]&lt;=299,"Short",Table1[[#This Row],[Pages]]&lt;=499,"Medium",Table1[[#This Row],[Pages]]&lt;=699,"Long",Table1[[#This Row],[Pages]]&gt;=700,"Epic")</f>
        <v>Short</v>
      </c>
      <c r="M3220" t="str" cm="1">
        <f t="array" ref="M3220">_xlfn.IFS(Table1[[#This Row],[Ratings_Count]]&gt;=1000000,"Mega Popular",Table1[[#This Row],[Ratings_Count]]&gt;=100000,"Popular",Table1[[#This Row],[Ratings_Count]]&gt;=10000,"Mid Popular",Table1[[#This Row],[Ratings_Count]]&lt;10000,"Niche")</f>
        <v>Niche</v>
      </c>
      <c r="N3220" t="str">
        <f>IF(AND(Table1[[#This Row],[Rating]]&gt;=4.2, Table1[[#This Row],[Ratings_Count]]&lt;10000), "Hidden Gem", "Not a Hidden Gem")</f>
        <v>Not a Hidden Gem</v>
      </c>
    </row>
    <row r="3221" spans="1:14" x14ac:dyDescent="0.25">
      <c r="A3221" t="s">
        <v>1824</v>
      </c>
      <c r="B3221" t="s">
        <v>1823</v>
      </c>
      <c r="C3221">
        <v>4.0199999999999996</v>
      </c>
      <c r="D3221" t="s">
        <v>11</v>
      </c>
      <c r="E3221">
        <v>305</v>
      </c>
      <c r="F3221">
        <v>1006</v>
      </c>
      <c r="G3221">
        <v>46</v>
      </c>
      <c r="H3221">
        <v>2006</v>
      </c>
      <c r="I3221" t="s">
        <v>933</v>
      </c>
      <c r="J3221" t="s">
        <v>13</v>
      </c>
      <c r="K3221" t="str" cm="1">
        <f t="array" ref="K3221">_xlfn.IFS(Table1[[#This Row],[Rating]] &gt;=4.5, "Elite",Table1[[#This Row],[Rating]]&gt;=4, "Highly Rated", Table1[[#This Row],[Rating]]&gt;=3.5,"Above Average", Table1[[#This Row],[Rating]]&lt;3.5, "Average or Below")</f>
        <v>Highly Rated</v>
      </c>
      <c r="L3221" t="str" cm="1">
        <f t="array" ref="L3221">_xlfn.IFS(Table1[[#This Row],[Pages]]&lt;=150,"Very Short",Table1[[#This Row],[Pages]]&lt;=299,"Short",Table1[[#This Row],[Pages]]&lt;=499,"Medium",Table1[[#This Row],[Pages]]&lt;=699,"Long",Table1[[#This Row],[Pages]]&gt;=700,"Epic")</f>
        <v>Medium</v>
      </c>
      <c r="M3221" t="str" cm="1">
        <f t="array" ref="M3221">_xlfn.IFS(Table1[[#This Row],[Ratings_Count]]&gt;=1000000,"Mega Popular",Table1[[#This Row],[Ratings_Count]]&gt;=100000,"Popular",Table1[[#This Row],[Ratings_Count]]&gt;=10000,"Mid Popular",Table1[[#This Row],[Ratings_Count]]&lt;10000,"Niche")</f>
        <v>Niche</v>
      </c>
      <c r="N3221" t="str">
        <f>IF(AND(Table1[[#This Row],[Rating]]&gt;=4.2, Table1[[#This Row],[Ratings_Count]]&lt;10000), "Hidden Gem", "Not a Hidden Gem")</f>
        <v>Not a Hidden Gem</v>
      </c>
    </row>
    <row r="3222" spans="1:14" x14ac:dyDescent="0.25">
      <c r="A3222" t="s">
        <v>1932</v>
      </c>
      <c r="B3222" t="s">
        <v>1933</v>
      </c>
      <c r="C3222">
        <v>4.0199999999999996</v>
      </c>
      <c r="D3222" t="s">
        <v>11</v>
      </c>
      <c r="E3222">
        <v>127</v>
      </c>
      <c r="F3222">
        <v>67</v>
      </c>
      <c r="G3222">
        <v>5</v>
      </c>
      <c r="H3222">
        <v>2006</v>
      </c>
      <c r="I3222" t="s">
        <v>1934</v>
      </c>
      <c r="J3222" t="s">
        <v>13</v>
      </c>
      <c r="K3222" t="str" cm="1">
        <f t="array" ref="K3222">_xlfn.IFS(Table1[[#This Row],[Rating]] &gt;=4.5, "Elite",Table1[[#This Row],[Rating]]&gt;=4, "Highly Rated", Table1[[#This Row],[Rating]]&gt;=3.5,"Above Average", Table1[[#This Row],[Rating]]&lt;3.5, "Average or Below")</f>
        <v>Highly Rated</v>
      </c>
      <c r="L3222" t="str" cm="1">
        <f t="array" ref="L3222">_xlfn.IFS(Table1[[#This Row],[Pages]]&lt;=150,"Very Short",Table1[[#This Row],[Pages]]&lt;=299,"Short",Table1[[#This Row],[Pages]]&lt;=499,"Medium",Table1[[#This Row],[Pages]]&lt;=699,"Long",Table1[[#This Row],[Pages]]&gt;=700,"Epic")</f>
        <v>Very Short</v>
      </c>
      <c r="M3222" t="str" cm="1">
        <f t="array" ref="M3222">_xlfn.IFS(Table1[[#This Row],[Ratings_Count]]&gt;=1000000,"Mega Popular",Table1[[#This Row],[Ratings_Count]]&gt;=100000,"Popular",Table1[[#This Row],[Ratings_Count]]&gt;=10000,"Mid Popular",Table1[[#This Row],[Ratings_Count]]&lt;10000,"Niche")</f>
        <v>Niche</v>
      </c>
      <c r="N3222" t="str">
        <f>IF(AND(Table1[[#This Row],[Rating]]&gt;=4.2, Table1[[#This Row],[Ratings_Count]]&lt;10000), "Hidden Gem", "Not a Hidden Gem")</f>
        <v>Not a Hidden Gem</v>
      </c>
    </row>
    <row r="3223" spans="1:14" x14ac:dyDescent="0.25">
      <c r="A3223" t="s">
        <v>2111</v>
      </c>
      <c r="B3223" t="s">
        <v>2112</v>
      </c>
      <c r="C3223">
        <v>4.0199999999999996</v>
      </c>
      <c r="D3223" t="s">
        <v>11</v>
      </c>
      <c r="E3223">
        <v>432</v>
      </c>
      <c r="F3223">
        <v>327</v>
      </c>
      <c r="G3223">
        <v>7</v>
      </c>
      <c r="H3223">
        <v>2006</v>
      </c>
      <c r="I3223" t="s">
        <v>2031</v>
      </c>
      <c r="J3223" t="s">
        <v>2014</v>
      </c>
      <c r="K3223" t="str" cm="1">
        <f t="array" ref="K3223">_xlfn.IFS(Table1[[#This Row],[Rating]] &gt;=4.5, "Elite",Table1[[#This Row],[Rating]]&gt;=4, "Highly Rated", Table1[[#This Row],[Rating]]&gt;=3.5,"Above Average", Table1[[#This Row],[Rating]]&lt;3.5, "Average or Below")</f>
        <v>Highly Rated</v>
      </c>
      <c r="L3223" t="str" cm="1">
        <f t="array" ref="L3223">_xlfn.IFS(Table1[[#This Row],[Pages]]&lt;=150,"Very Short",Table1[[#This Row],[Pages]]&lt;=299,"Short",Table1[[#This Row],[Pages]]&lt;=499,"Medium",Table1[[#This Row],[Pages]]&lt;=699,"Long",Table1[[#This Row],[Pages]]&gt;=700,"Epic")</f>
        <v>Medium</v>
      </c>
      <c r="M3223" t="str" cm="1">
        <f t="array" ref="M3223">_xlfn.IFS(Table1[[#This Row],[Ratings_Count]]&gt;=1000000,"Mega Popular",Table1[[#This Row],[Ratings_Count]]&gt;=100000,"Popular",Table1[[#This Row],[Ratings_Count]]&gt;=10000,"Mid Popular",Table1[[#This Row],[Ratings_Count]]&lt;10000,"Niche")</f>
        <v>Niche</v>
      </c>
      <c r="N3223" t="str">
        <f>IF(AND(Table1[[#This Row],[Rating]]&gt;=4.2, Table1[[#This Row],[Ratings_Count]]&lt;10000), "Hidden Gem", "Not a Hidden Gem")</f>
        <v>Not a Hidden Gem</v>
      </c>
    </row>
    <row r="3224" spans="1:14" x14ac:dyDescent="0.25">
      <c r="A3224" t="s">
        <v>2215</v>
      </c>
      <c r="B3224" t="s">
        <v>2216</v>
      </c>
      <c r="C3224">
        <v>4.0199999999999996</v>
      </c>
      <c r="D3224" t="s">
        <v>11</v>
      </c>
      <c r="E3224">
        <v>656</v>
      </c>
      <c r="F3224">
        <v>309</v>
      </c>
      <c r="G3224">
        <v>39</v>
      </c>
      <c r="H3224">
        <v>2006</v>
      </c>
      <c r="I3224" t="s">
        <v>2085</v>
      </c>
      <c r="J3224" t="s">
        <v>2014</v>
      </c>
      <c r="K3224" t="str" cm="1">
        <f t="array" ref="K3224">_xlfn.IFS(Table1[[#This Row],[Rating]] &gt;=4.5, "Elite",Table1[[#This Row],[Rating]]&gt;=4, "Highly Rated", Table1[[#This Row],[Rating]]&gt;=3.5,"Above Average", Table1[[#This Row],[Rating]]&lt;3.5, "Average or Below")</f>
        <v>Highly Rated</v>
      </c>
      <c r="L3224" t="str" cm="1">
        <f t="array" ref="L3224">_xlfn.IFS(Table1[[#This Row],[Pages]]&lt;=150,"Very Short",Table1[[#This Row],[Pages]]&lt;=299,"Short",Table1[[#This Row],[Pages]]&lt;=499,"Medium",Table1[[#This Row],[Pages]]&lt;=699,"Long",Table1[[#This Row],[Pages]]&gt;=700,"Epic")</f>
        <v>Long</v>
      </c>
      <c r="M3224" t="str" cm="1">
        <f t="array" ref="M3224">_xlfn.IFS(Table1[[#This Row],[Ratings_Count]]&gt;=1000000,"Mega Popular",Table1[[#This Row],[Ratings_Count]]&gt;=100000,"Popular",Table1[[#This Row],[Ratings_Count]]&gt;=10000,"Mid Popular",Table1[[#This Row],[Ratings_Count]]&lt;10000,"Niche")</f>
        <v>Niche</v>
      </c>
      <c r="N3224" t="str">
        <f>IF(AND(Table1[[#This Row],[Rating]]&gt;=4.2, Table1[[#This Row],[Ratings_Count]]&lt;10000), "Hidden Gem", "Not a Hidden Gem")</f>
        <v>Not a Hidden Gem</v>
      </c>
    </row>
    <row r="3225" spans="1:14" x14ac:dyDescent="0.25">
      <c r="A3225" t="s">
        <v>2223</v>
      </c>
      <c r="B3225" t="s">
        <v>2224</v>
      </c>
      <c r="C3225">
        <v>4.0199999999999996</v>
      </c>
      <c r="D3225" t="s">
        <v>11</v>
      </c>
      <c r="E3225">
        <v>672</v>
      </c>
      <c r="F3225">
        <v>6509</v>
      </c>
      <c r="G3225">
        <v>209</v>
      </c>
      <c r="H3225">
        <v>2006</v>
      </c>
      <c r="I3225" t="s">
        <v>2022</v>
      </c>
      <c r="J3225" t="s">
        <v>2014</v>
      </c>
      <c r="K3225" t="str" cm="1">
        <f t="array" ref="K3225">_xlfn.IFS(Table1[[#This Row],[Rating]] &gt;=4.5, "Elite",Table1[[#This Row],[Rating]]&gt;=4, "Highly Rated", Table1[[#This Row],[Rating]]&gt;=3.5,"Above Average", Table1[[#This Row],[Rating]]&lt;3.5, "Average or Below")</f>
        <v>Highly Rated</v>
      </c>
      <c r="L3225" t="str" cm="1">
        <f t="array" ref="L3225">_xlfn.IFS(Table1[[#This Row],[Pages]]&lt;=150,"Very Short",Table1[[#This Row],[Pages]]&lt;=299,"Short",Table1[[#This Row],[Pages]]&lt;=499,"Medium",Table1[[#This Row],[Pages]]&lt;=699,"Long",Table1[[#This Row],[Pages]]&gt;=700,"Epic")</f>
        <v>Long</v>
      </c>
      <c r="M3225" t="str" cm="1">
        <f t="array" ref="M3225">_xlfn.IFS(Table1[[#This Row],[Ratings_Count]]&gt;=1000000,"Mega Popular",Table1[[#This Row],[Ratings_Count]]&gt;=100000,"Popular",Table1[[#This Row],[Ratings_Count]]&gt;=10000,"Mid Popular",Table1[[#This Row],[Ratings_Count]]&lt;10000,"Niche")</f>
        <v>Niche</v>
      </c>
      <c r="N3225" t="str">
        <f>IF(AND(Table1[[#This Row],[Rating]]&gt;=4.2, Table1[[#This Row],[Ratings_Count]]&lt;10000), "Hidden Gem", "Not a Hidden Gem")</f>
        <v>Not a Hidden Gem</v>
      </c>
    </row>
    <row r="3226" spans="1:14" x14ac:dyDescent="0.25">
      <c r="A3226" t="s">
        <v>2300</v>
      </c>
      <c r="B3226" t="s">
        <v>2301</v>
      </c>
      <c r="C3226">
        <v>4.0199999999999996</v>
      </c>
      <c r="D3226" t="s">
        <v>11</v>
      </c>
      <c r="E3226">
        <v>650</v>
      </c>
      <c r="F3226">
        <v>4685</v>
      </c>
      <c r="G3226">
        <v>264</v>
      </c>
      <c r="H3226">
        <v>2006</v>
      </c>
      <c r="I3226" t="s">
        <v>2058</v>
      </c>
      <c r="J3226" t="s">
        <v>2014</v>
      </c>
      <c r="K3226" t="str" cm="1">
        <f t="array" ref="K3226">_xlfn.IFS(Table1[[#This Row],[Rating]] &gt;=4.5, "Elite",Table1[[#This Row],[Rating]]&gt;=4, "Highly Rated", Table1[[#This Row],[Rating]]&gt;=3.5,"Above Average", Table1[[#This Row],[Rating]]&lt;3.5, "Average or Below")</f>
        <v>Highly Rated</v>
      </c>
      <c r="L3226" t="str" cm="1">
        <f t="array" ref="L3226">_xlfn.IFS(Table1[[#This Row],[Pages]]&lt;=150,"Very Short",Table1[[#This Row],[Pages]]&lt;=299,"Short",Table1[[#This Row],[Pages]]&lt;=499,"Medium",Table1[[#This Row],[Pages]]&lt;=699,"Long",Table1[[#This Row],[Pages]]&gt;=700,"Epic")</f>
        <v>Long</v>
      </c>
      <c r="M3226" t="str" cm="1">
        <f t="array" ref="M3226">_xlfn.IFS(Table1[[#This Row],[Ratings_Count]]&gt;=1000000,"Mega Popular",Table1[[#This Row],[Ratings_Count]]&gt;=100000,"Popular",Table1[[#This Row],[Ratings_Count]]&gt;=10000,"Mid Popular",Table1[[#This Row],[Ratings_Count]]&lt;10000,"Niche")</f>
        <v>Niche</v>
      </c>
      <c r="N3226" t="str">
        <f>IF(AND(Table1[[#This Row],[Rating]]&gt;=4.2, Table1[[#This Row],[Ratings_Count]]&lt;10000), "Hidden Gem", "Not a Hidden Gem")</f>
        <v>Not a Hidden Gem</v>
      </c>
    </row>
    <row r="3227" spans="1:14" x14ac:dyDescent="0.25">
      <c r="A3227" t="s">
        <v>2450</v>
      </c>
      <c r="B3227" t="s">
        <v>2451</v>
      </c>
      <c r="C3227">
        <v>4.0199999999999996</v>
      </c>
      <c r="D3227" t="s">
        <v>11</v>
      </c>
      <c r="E3227">
        <v>541</v>
      </c>
      <c r="F3227">
        <v>56290</v>
      </c>
      <c r="G3227">
        <v>3238</v>
      </c>
      <c r="H3227">
        <v>2006</v>
      </c>
      <c r="I3227" t="s">
        <v>2085</v>
      </c>
      <c r="J3227" t="s">
        <v>2014</v>
      </c>
      <c r="K3227" t="str" cm="1">
        <f t="array" ref="K3227">_xlfn.IFS(Table1[[#This Row],[Rating]] &gt;=4.5, "Elite",Table1[[#This Row],[Rating]]&gt;=4, "Highly Rated", Table1[[#This Row],[Rating]]&gt;=3.5,"Above Average", Table1[[#This Row],[Rating]]&lt;3.5, "Average or Below")</f>
        <v>Highly Rated</v>
      </c>
      <c r="L3227" t="str" cm="1">
        <f t="array" ref="L3227">_xlfn.IFS(Table1[[#This Row],[Pages]]&lt;=150,"Very Short",Table1[[#This Row],[Pages]]&lt;=299,"Short",Table1[[#This Row],[Pages]]&lt;=499,"Medium",Table1[[#This Row],[Pages]]&lt;=699,"Long",Table1[[#This Row],[Pages]]&gt;=700,"Epic")</f>
        <v>Long</v>
      </c>
      <c r="M3227" t="str" cm="1">
        <f t="array" ref="M3227">_xlfn.IFS(Table1[[#This Row],[Ratings_Count]]&gt;=1000000,"Mega Popular",Table1[[#This Row],[Ratings_Count]]&gt;=100000,"Popular",Table1[[#This Row],[Ratings_Count]]&gt;=10000,"Mid Popular",Table1[[#This Row],[Ratings_Count]]&lt;10000,"Niche")</f>
        <v>Mid Popular</v>
      </c>
      <c r="N3227" t="str">
        <f>IF(AND(Table1[[#This Row],[Rating]]&gt;=4.2, Table1[[#This Row],[Ratings_Count]]&lt;10000), "Hidden Gem", "Not a Hidden Gem")</f>
        <v>Not a Hidden Gem</v>
      </c>
    </row>
    <row r="3228" spans="1:14" x14ac:dyDescent="0.25">
      <c r="A3228" t="s">
        <v>2537</v>
      </c>
      <c r="B3228" t="s">
        <v>1417</v>
      </c>
      <c r="C3228">
        <v>4.0199999999999996</v>
      </c>
      <c r="D3228" t="s">
        <v>11</v>
      </c>
      <c r="E3228">
        <v>459</v>
      </c>
      <c r="F3228">
        <v>10304</v>
      </c>
      <c r="G3228">
        <v>374</v>
      </c>
      <c r="H3228">
        <v>2005</v>
      </c>
      <c r="I3228" t="s">
        <v>2085</v>
      </c>
      <c r="J3228" t="s">
        <v>2014</v>
      </c>
      <c r="K3228" t="str" cm="1">
        <f t="array" ref="K3228">_xlfn.IFS(Table1[[#This Row],[Rating]] &gt;=4.5, "Elite",Table1[[#This Row],[Rating]]&gt;=4, "Highly Rated", Table1[[#This Row],[Rating]]&gt;=3.5,"Above Average", Table1[[#This Row],[Rating]]&lt;3.5, "Average or Below")</f>
        <v>Highly Rated</v>
      </c>
      <c r="L3228" t="str" cm="1">
        <f t="array" ref="L3228">_xlfn.IFS(Table1[[#This Row],[Pages]]&lt;=150,"Very Short",Table1[[#This Row],[Pages]]&lt;=299,"Short",Table1[[#This Row],[Pages]]&lt;=499,"Medium",Table1[[#This Row],[Pages]]&lt;=699,"Long",Table1[[#This Row],[Pages]]&gt;=700,"Epic")</f>
        <v>Medium</v>
      </c>
      <c r="M3228" t="str" cm="1">
        <f t="array" ref="M3228">_xlfn.IFS(Table1[[#This Row],[Ratings_Count]]&gt;=1000000,"Mega Popular",Table1[[#This Row],[Ratings_Count]]&gt;=100000,"Popular",Table1[[#This Row],[Ratings_Count]]&gt;=10000,"Mid Popular",Table1[[#This Row],[Ratings_Count]]&lt;10000,"Niche")</f>
        <v>Mid Popular</v>
      </c>
      <c r="N3228" t="str">
        <f>IF(AND(Table1[[#This Row],[Rating]]&gt;=4.2, Table1[[#This Row],[Ratings_Count]]&lt;10000), "Hidden Gem", "Not a Hidden Gem")</f>
        <v>Not a Hidden Gem</v>
      </c>
    </row>
    <row r="3229" spans="1:14" x14ac:dyDescent="0.25">
      <c r="A3229" t="s">
        <v>2632</v>
      </c>
      <c r="B3229" t="s">
        <v>2633</v>
      </c>
      <c r="C3229">
        <v>4.0199999999999996</v>
      </c>
      <c r="D3229" t="s">
        <v>11</v>
      </c>
      <c r="E3229">
        <v>272</v>
      </c>
      <c r="F3229">
        <v>11168</v>
      </c>
      <c r="G3229">
        <v>744</v>
      </c>
      <c r="H3229">
        <v>2005</v>
      </c>
      <c r="I3229" t="s">
        <v>2048</v>
      </c>
      <c r="J3229" t="s">
        <v>2014</v>
      </c>
      <c r="K3229" t="str" cm="1">
        <f t="array" ref="K3229">_xlfn.IFS(Table1[[#This Row],[Rating]] &gt;=4.5, "Elite",Table1[[#This Row],[Rating]]&gt;=4, "Highly Rated", Table1[[#This Row],[Rating]]&gt;=3.5,"Above Average", Table1[[#This Row],[Rating]]&lt;3.5, "Average or Below")</f>
        <v>Highly Rated</v>
      </c>
      <c r="L3229" t="str" cm="1">
        <f t="array" ref="L3229">_xlfn.IFS(Table1[[#This Row],[Pages]]&lt;=150,"Very Short",Table1[[#This Row],[Pages]]&lt;=299,"Short",Table1[[#This Row],[Pages]]&lt;=499,"Medium",Table1[[#This Row],[Pages]]&lt;=699,"Long",Table1[[#This Row],[Pages]]&gt;=700,"Epic")</f>
        <v>Short</v>
      </c>
      <c r="M3229" t="str" cm="1">
        <f t="array" ref="M3229">_xlfn.IFS(Table1[[#This Row],[Ratings_Count]]&gt;=1000000,"Mega Popular",Table1[[#This Row],[Ratings_Count]]&gt;=100000,"Popular",Table1[[#This Row],[Ratings_Count]]&gt;=10000,"Mid Popular",Table1[[#This Row],[Ratings_Count]]&lt;10000,"Niche")</f>
        <v>Mid Popular</v>
      </c>
      <c r="N3229" t="str">
        <f>IF(AND(Table1[[#This Row],[Rating]]&gt;=4.2, Table1[[#This Row],[Ratings_Count]]&lt;10000), "Hidden Gem", "Not a Hidden Gem")</f>
        <v>Not a Hidden Gem</v>
      </c>
    </row>
    <row r="3230" spans="1:14" x14ac:dyDescent="0.25">
      <c r="A3230" t="s">
        <v>2694</v>
      </c>
      <c r="B3230" t="s">
        <v>2695</v>
      </c>
      <c r="C3230">
        <v>4.0199999999999996</v>
      </c>
      <c r="D3230" t="s">
        <v>11</v>
      </c>
      <c r="E3230">
        <v>224</v>
      </c>
      <c r="F3230">
        <v>276</v>
      </c>
      <c r="G3230">
        <v>52</v>
      </c>
      <c r="H3230">
        <v>2005</v>
      </c>
      <c r="I3230" t="s">
        <v>2483</v>
      </c>
      <c r="J3230" t="s">
        <v>2014</v>
      </c>
      <c r="K3230" t="str" cm="1">
        <f t="array" ref="K3230">_xlfn.IFS(Table1[[#This Row],[Rating]] &gt;=4.5, "Elite",Table1[[#This Row],[Rating]]&gt;=4, "Highly Rated", Table1[[#This Row],[Rating]]&gt;=3.5,"Above Average", Table1[[#This Row],[Rating]]&lt;3.5, "Average or Below")</f>
        <v>Highly Rated</v>
      </c>
      <c r="L3230" t="str" cm="1">
        <f t="array" ref="L3230">_xlfn.IFS(Table1[[#This Row],[Pages]]&lt;=150,"Very Short",Table1[[#This Row],[Pages]]&lt;=299,"Short",Table1[[#This Row],[Pages]]&lt;=499,"Medium",Table1[[#This Row],[Pages]]&lt;=699,"Long",Table1[[#This Row],[Pages]]&gt;=700,"Epic")</f>
        <v>Short</v>
      </c>
      <c r="M3230" t="str" cm="1">
        <f t="array" ref="M3230">_xlfn.IFS(Table1[[#This Row],[Ratings_Count]]&gt;=1000000,"Mega Popular",Table1[[#This Row],[Ratings_Count]]&gt;=100000,"Popular",Table1[[#This Row],[Ratings_Count]]&gt;=10000,"Mid Popular",Table1[[#This Row],[Ratings_Count]]&lt;10000,"Niche")</f>
        <v>Niche</v>
      </c>
      <c r="N3230" t="str">
        <f>IF(AND(Table1[[#This Row],[Rating]]&gt;=4.2, Table1[[#This Row],[Ratings_Count]]&lt;10000), "Hidden Gem", "Not a Hidden Gem")</f>
        <v>Not a Hidden Gem</v>
      </c>
    </row>
    <row r="3231" spans="1:14" x14ac:dyDescent="0.25">
      <c r="A3231" t="s">
        <v>2844</v>
      </c>
      <c r="B3231" t="s">
        <v>2845</v>
      </c>
      <c r="C3231">
        <v>4.0199999999999996</v>
      </c>
      <c r="D3231" t="s">
        <v>11</v>
      </c>
      <c r="E3231">
        <v>289</v>
      </c>
      <c r="F3231">
        <v>609271</v>
      </c>
      <c r="G3231">
        <v>7139</v>
      </c>
      <c r="H3231">
        <v>2005</v>
      </c>
      <c r="I3231" t="s">
        <v>681</v>
      </c>
      <c r="J3231" t="s">
        <v>13</v>
      </c>
      <c r="K3231" t="str" cm="1">
        <f t="array" ref="K3231">_xlfn.IFS(Table1[[#This Row],[Rating]] &gt;=4.5, "Elite",Table1[[#This Row],[Rating]]&gt;=4, "Highly Rated", Table1[[#This Row],[Rating]]&gt;=3.5,"Above Average", Table1[[#This Row],[Rating]]&lt;3.5, "Average or Below")</f>
        <v>Highly Rated</v>
      </c>
      <c r="L3231" t="str" cm="1">
        <f t="array" ref="L3231">_xlfn.IFS(Table1[[#This Row],[Pages]]&lt;=150,"Very Short",Table1[[#This Row],[Pages]]&lt;=299,"Short",Table1[[#This Row],[Pages]]&lt;=499,"Medium",Table1[[#This Row],[Pages]]&lt;=699,"Long",Table1[[#This Row],[Pages]]&gt;=700,"Epic")</f>
        <v>Short</v>
      </c>
      <c r="M3231" t="str" cm="1">
        <f t="array" ref="M3231">_xlfn.IFS(Table1[[#This Row],[Ratings_Count]]&gt;=1000000,"Mega Popular",Table1[[#This Row],[Ratings_Count]]&gt;=100000,"Popular",Table1[[#This Row],[Ratings_Count]]&gt;=10000,"Mid Popular",Table1[[#This Row],[Ratings_Count]]&lt;10000,"Niche")</f>
        <v>Popular</v>
      </c>
      <c r="N3231" t="str">
        <f>IF(AND(Table1[[#This Row],[Rating]]&gt;=4.2, Table1[[#This Row],[Ratings_Count]]&lt;10000), "Hidden Gem", "Not a Hidden Gem")</f>
        <v>Not a Hidden Gem</v>
      </c>
    </row>
    <row r="3232" spans="1:14" x14ac:dyDescent="0.25">
      <c r="A3232" t="s">
        <v>2971</v>
      </c>
      <c r="B3232" t="s">
        <v>2972</v>
      </c>
      <c r="C3232">
        <v>4.0199999999999996</v>
      </c>
      <c r="D3232" t="s">
        <v>11</v>
      </c>
      <c r="E3232">
        <v>529</v>
      </c>
      <c r="F3232">
        <v>6985</v>
      </c>
      <c r="G3232">
        <v>957</v>
      </c>
      <c r="H3232">
        <v>2005</v>
      </c>
      <c r="I3232" t="s">
        <v>2973</v>
      </c>
      <c r="J3232" t="s">
        <v>13</v>
      </c>
      <c r="K3232" t="str" cm="1">
        <f t="array" ref="K3232">_xlfn.IFS(Table1[[#This Row],[Rating]] &gt;=4.5, "Elite",Table1[[#This Row],[Rating]]&gt;=4, "Highly Rated", Table1[[#This Row],[Rating]]&gt;=3.5,"Above Average", Table1[[#This Row],[Rating]]&lt;3.5, "Average or Below")</f>
        <v>Highly Rated</v>
      </c>
      <c r="L3232" t="str" cm="1">
        <f t="array" ref="L3232">_xlfn.IFS(Table1[[#This Row],[Pages]]&lt;=150,"Very Short",Table1[[#This Row],[Pages]]&lt;=299,"Short",Table1[[#This Row],[Pages]]&lt;=499,"Medium",Table1[[#This Row],[Pages]]&lt;=699,"Long",Table1[[#This Row],[Pages]]&gt;=700,"Epic")</f>
        <v>Long</v>
      </c>
      <c r="M3232" t="str" cm="1">
        <f t="array" ref="M3232">_xlfn.IFS(Table1[[#This Row],[Ratings_Count]]&gt;=1000000,"Mega Popular",Table1[[#This Row],[Ratings_Count]]&gt;=100000,"Popular",Table1[[#This Row],[Ratings_Count]]&gt;=10000,"Mid Popular",Table1[[#This Row],[Ratings_Count]]&lt;10000,"Niche")</f>
        <v>Niche</v>
      </c>
      <c r="N3232" t="str">
        <f>IF(AND(Table1[[#This Row],[Rating]]&gt;=4.2, Table1[[#This Row],[Ratings_Count]]&lt;10000), "Hidden Gem", "Not a Hidden Gem")</f>
        <v>Not a Hidden Gem</v>
      </c>
    </row>
    <row r="3233" spans="1:14" x14ac:dyDescent="0.25">
      <c r="A3233" t="s">
        <v>2988</v>
      </c>
      <c r="B3233" t="s">
        <v>1510</v>
      </c>
      <c r="C3233">
        <v>4.0199999999999996</v>
      </c>
      <c r="D3233" t="s">
        <v>11</v>
      </c>
      <c r="E3233">
        <v>566</v>
      </c>
      <c r="F3233">
        <v>368195</v>
      </c>
      <c r="G3233">
        <v>3556</v>
      </c>
      <c r="H3233">
        <v>2005</v>
      </c>
      <c r="I3233" t="s">
        <v>2989</v>
      </c>
      <c r="J3233" t="s">
        <v>13</v>
      </c>
      <c r="K3233" t="str" cm="1">
        <f t="array" ref="K3233">_xlfn.IFS(Table1[[#This Row],[Rating]] &gt;=4.5, "Elite",Table1[[#This Row],[Rating]]&gt;=4, "Highly Rated", Table1[[#This Row],[Rating]]&gt;=3.5,"Above Average", Table1[[#This Row],[Rating]]&lt;3.5, "Average or Below")</f>
        <v>Highly Rated</v>
      </c>
      <c r="L3233" t="str" cm="1">
        <f t="array" ref="L3233">_xlfn.IFS(Table1[[#This Row],[Pages]]&lt;=150,"Very Short",Table1[[#This Row],[Pages]]&lt;=299,"Short",Table1[[#This Row],[Pages]]&lt;=499,"Medium",Table1[[#This Row],[Pages]]&lt;=699,"Long",Table1[[#This Row],[Pages]]&gt;=700,"Epic")</f>
        <v>Long</v>
      </c>
      <c r="M3233" t="str" cm="1">
        <f t="array" ref="M3233">_xlfn.IFS(Table1[[#This Row],[Ratings_Count]]&gt;=1000000,"Mega Popular",Table1[[#This Row],[Ratings_Count]]&gt;=100000,"Popular",Table1[[#This Row],[Ratings_Count]]&gt;=10000,"Mid Popular",Table1[[#This Row],[Ratings_Count]]&lt;10000,"Niche")</f>
        <v>Popular</v>
      </c>
      <c r="N3233" t="str">
        <f>IF(AND(Table1[[#This Row],[Rating]]&gt;=4.2, Table1[[#This Row],[Ratings_Count]]&lt;10000), "Hidden Gem", "Not a Hidden Gem")</f>
        <v>Not a Hidden Gem</v>
      </c>
    </row>
    <row r="3234" spans="1:14" x14ac:dyDescent="0.25">
      <c r="A3234" t="s">
        <v>3131</v>
      </c>
      <c r="B3234" t="s">
        <v>703</v>
      </c>
      <c r="C3234">
        <v>4.0199999999999996</v>
      </c>
      <c r="D3234" t="s">
        <v>11</v>
      </c>
      <c r="E3234">
        <v>352</v>
      </c>
      <c r="F3234">
        <v>268</v>
      </c>
      <c r="G3234">
        <v>13</v>
      </c>
      <c r="H3234">
        <v>2005</v>
      </c>
      <c r="I3234" t="s">
        <v>171</v>
      </c>
      <c r="J3234" t="s">
        <v>13</v>
      </c>
      <c r="K3234" t="str" cm="1">
        <f t="array" ref="K3234">_xlfn.IFS(Table1[[#This Row],[Rating]] &gt;=4.5, "Elite",Table1[[#This Row],[Rating]]&gt;=4, "Highly Rated", Table1[[#This Row],[Rating]]&gt;=3.5,"Above Average", Table1[[#This Row],[Rating]]&lt;3.5, "Average or Below")</f>
        <v>Highly Rated</v>
      </c>
      <c r="L3234" t="str" cm="1">
        <f t="array" ref="L3234">_xlfn.IFS(Table1[[#This Row],[Pages]]&lt;=150,"Very Short",Table1[[#This Row],[Pages]]&lt;=299,"Short",Table1[[#This Row],[Pages]]&lt;=499,"Medium",Table1[[#This Row],[Pages]]&lt;=699,"Long",Table1[[#This Row],[Pages]]&gt;=700,"Epic")</f>
        <v>Medium</v>
      </c>
      <c r="M3234" t="str" cm="1">
        <f t="array" ref="M3234">_xlfn.IFS(Table1[[#This Row],[Ratings_Count]]&gt;=1000000,"Mega Popular",Table1[[#This Row],[Ratings_Count]]&gt;=100000,"Popular",Table1[[#This Row],[Ratings_Count]]&gt;=10000,"Mid Popular",Table1[[#This Row],[Ratings_Count]]&lt;10000,"Niche")</f>
        <v>Niche</v>
      </c>
      <c r="N3234" t="str">
        <f>IF(AND(Table1[[#This Row],[Rating]]&gt;=4.2, Table1[[#This Row],[Ratings_Count]]&lt;10000), "Hidden Gem", "Not a Hidden Gem")</f>
        <v>Not a Hidden Gem</v>
      </c>
    </row>
    <row r="3235" spans="1:14" x14ac:dyDescent="0.25">
      <c r="A3235" t="s">
        <v>3137</v>
      </c>
      <c r="B3235" t="s">
        <v>3138</v>
      </c>
      <c r="C3235">
        <v>4.0199999999999996</v>
      </c>
      <c r="D3235" t="s">
        <v>11</v>
      </c>
      <c r="E3235">
        <v>326</v>
      </c>
      <c r="F3235">
        <v>5062</v>
      </c>
      <c r="G3235">
        <v>79</v>
      </c>
      <c r="H3235">
        <v>2005</v>
      </c>
      <c r="I3235" t="s">
        <v>719</v>
      </c>
      <c r="J3235" t="s">
        <v>13</v>
      </c>
      <c r="K3235" t="str" cm="1">
        <f t="array" ref="K3235">_xlfn.IFS(Table1[[#This Row],[Rating]] &gt;=4.5, "Elite",Table1[[#This Row],[Rating]]&gt;=4, "Highly Rated", Table1[[#This Row],[Rating]]&gt;=3.5,"Above Average", Table1[[#This Row],[Rating]]&lt;3.5, "Average or Below")</f>
        <v>Highly Rated</v>
      </c>
      <c r="L3235" t="str" cm="1">
        <f t="array" ref="L3235">_xlfn.IFS(Table1[[#This Row],[Pages]]&lt;=150,"Very Short",Table1[[#This Row],[Pages]]&lt;=299,"Short",Table1[[#This Row],[Pages]]&lt;=499,"Medium",Table1[[#This Row],[Pages]]&lt;=699,"Long",Table1[[#This Row],[Pages]]&gt;=700,"Epic")</f>
        <v>Medium</v>
      </c>
      <c r="M3235" t="str" cm="1">
        <f t="array" ref="M3235">_xlfn.IFS(Table1[[#This Row],[Ratings_Count]]&gt;=1000000,"Mega Popular",Table1[[#This Row],[Ratings_Count]]&gt;=100000,"Popular",Table1[[#This Row],[Ratings_Count]]&gt;=10000,"Mid Popular",Table1[[#This Row],[Ratings_Count]]&lt;10000,"Niche")</f>
        <v>Niche</v>
      </c>
      <c r="N3235" t="str">
        <f>IF(AND(Table1[[#This Row],[Rating]]&gt;=4.2, Table1[[#This Row],[Ratings_Count]]&lt;10000), "Hidden Gem", "Not a Hidden Gem")</f>
        <v>Not a Hidden Gem</v>
      </c>
    </row>
    <row r="3236" spans="1:14" x14ac:dyDescent="0.25">
      <c r="A3236" t="s">
        <v>3221</v>
      </c>
      <c r="B3236" t="s">
        <v>3222</v>
      </c>
      <c r="C3236">
        <v>4.0199999999999996</v>
      </c>
      <c r="D3236" t="s">
        <v>11</v>
      </c>
      <c r="E3236">
        <v>442</v>
      </c>
      <c r="F3236">
        <v>11782</v>
      </c>
      <c r="G3236">
        <v>1332</v>
      </c>
      <c r="H3236">
        <v>2005</v>
      </c>
      <c r="I3236" t="s">
        <v>144</v>
      </c>
      <c r="J3236" t="s">
        <v>13</v>
      </c>
      <c r="K3236" t="str" cm="1">
        <f t="array" ref="K3236">_xlfn.IFS(Table1[[#This Row],[Rating]] &gt;=4.5, "Elite",Table1[[#This Row],[Rating]]&gt;=4, "Highly Rated", Table1[[#This Row],[Rating]]&gt;=3.5,"Above Average", Table1[[#This Row],[Rating]]&lt;3.5, "Average or Below")</f>
        <v>Highly Rated</v>
      </c>
      <c r="L3236" t="str" cm="1">
        <f t="array" ref="L3236">_xlfn.IFS(Table1[[#This Row],[Pages]]&lt;=150,"Very Short",Table1[[#This Row],[Pages]]&lt;=299,"Short",Table1[[#This Row],[Pages]]&lt;=499,"Medium",Table1[[#This Row],[Pages]]&lt;=699,"Long",Table1[[#This Row],[Pages]]&gt;=700,"Epic")</f>
        <v>Medium</v>
      </c>
      <c r="M3236" t="str" cm="1">
        <f t="array" ref="M3236">_xlfn.IFS(Table1[[#This Row],[Ratings_Count]]&gt;=1000000,"Mega Popular",Table1[[#This Row],[Ratings_Count]]&gt;=100000,"Popular",Table1[[#This Row],[Ratings_Count]]&gt;=10000,"Mid Popular",Table1[[#This Row],[Ratings_Count]]&lt;10000,"Niche")</f>
        <v>Mid Popular</v>
      </c>
      <c r="N3236" t="str">
        <f>IF(AND(Table1[[#This Row],[Rating]]&gt;=4.2, Table1[[#This Row],[Ratings_Count]]&lt;10000), "Hidden Gem", "Not a Hidden Gem")</f>
        <v>Not a Hidden Gem</v>
      </c>
    </row>
    <row r="3237" spans="1:14" x14ac:dyDescent="0.25">
      <c r="A3237" t="s">
        <v>3267</v>
      </c>
      <c r="B3237" t="s">
        <v>3268</v>
      </c>
      <c r="C3237">
        <v>4.0199999999999996</v>
      </c>
      <c r="D3237" t="s">
        <v>11</v>
      </c>
      <c r="E3237">
        <v>570</v>
      </c>
      <c r="F3237">
        <v>2774</v>
      </c>
      <c r="G3237">
        <v>42</v>
      </c>
      <c r="H3237">
        <v>2005</v>
      </c>
      <c r="I3237" t="s">
        <v>1698</v>
      </c>
      <c r="J3237" t="s">
        <v>13</v>
      </c>
      <c r="K3237" t="str" cm="1">
        <f t="array" ref="K3237">_xlfn.IFS(Table1[[#This Row],[Rating]] &gt;=4.5, "Elite",Table1[[#This Row],[Rating]]&gt;=4, "Highly Rated", Table1[[#This Row],[Rating]]&gt;=3.5,"Above Average", Table1[[#This Row],[Rating]]&lt;3.5, "Average or Below")</f>
        <v>Highly Rated</v>
      </c>
      <c r="L3237" t="str" cm="1">
        <f t="array" ref="L3237">_xlfn.IFS(Table1[[#This Row],[Pages]]&lt;=150,"Very Short",Table1[[#This Row],[Pages]]&lt;=299,"Short",Table1[[#This Row],[Pages]]&lt;=499,"Medium",Table1[[#This Row],[Pages]]&lt;=699,"Long",Table1[[#This Row],[Pages]]&gt;=700,"Epic")</f>
        <v>Long</v>
      </c>
      <c r="M3237" t="str" cm="1">
        <f t="array" ref="M3237">_xlfn.IFS(Table1[[#This Row],[Ratings_Count]]&gt;=1000000,"Mega Popular",Table1[[#This Row],[Ratings_Count]]&gt;=100000,"Popular",Table1[[#This Row],[Ratings_Count]]&gt;=10000,"Mid Popular",Table1[[#This Row],[Ratings_Count]]&lt;10000,"Niche")</f>
        <v>Niche</v>
      </c>
      <c r="N3237" t="str">
        <f>IF(AND(Table1[[#This Row],[Rating]]&gt;=4.2, Table1[[#This Row],[Ratings_Count]]&lt;10000), "Hidden Gem", "Not a Hidden Gem")</f>
        <v>Not a Hidden Gem</v>
      </c>
    </row>
    <row r="3238" spans="1:14" x14ac:dyDescent="0.25">
      <c r="A3238" t="s">
        <v>3279</v>
      </c>
      <c r="B3238" t="s">
        <v>895</v>
      </c>
      <c r="C3238">
        <v>4.0199999999999996</v>
      </c>
      <c r="D3238" t="s">
        <v>11</v>
      </c>
      <c r="E3238">
        <v>290</v>
      </c>
      <c r="F3238">
        <v>666</v>
      </c>
      <c r="G3238">
        <v>82</v>
      </c>
      <c r="H3238">
        <v>2005</v>
      </c>
      <c r="I3238" t="s">
        <v>896</v>
      </c>
      <c r="J3238" t="s">
        <v>13</v>
      </c>
      <c r="K3238" t="str" cm="1">
        <f t="array" ref="K3238">_xlfn.IFS(Table1[[#This Row],[Rating]] &gt;=4.5, "Elite",Table1[[#This Row],[Rating]]&gt;=4, "Highly Rated", Table1[[#This Row],[Rating]]&gt;=3.5,"Above Average", Table1[[#This Row],[Rating]]&lt;3.5, "Average or Below")</f>
        <v>Highly Rated</v>
      </c>
      <c r="L3238" t="str" cm="1">
        <f t="array" ref="L3238">_xlfn.IFS(Table1[[#This Row],[Pages]]&lt;=150,"Very Short",Table1[[#This Row],[Pages]]&lt;=299,"Short",Table1[[#This Row],[Pages]]&lt;=499,"Medium",Table1[[#This Row],[Pages]]&lt;=699,"Long",Table1[[#This Row],[Pages]]&gt;=700,"Epic")</f>
        <v>Short</v>
      </c>
      <c r="M3238" t="str" cm="1">
        <f t="array" ref="M3238">_xlfn.IFS(Table1[[#This Row],[Ratings_Count]]&gt;=1000000,"Mega Popular",Table1[[#This Row],[Ratings_Count]]&gt;=100000,"Popular",Table1[[#This Row],[Ratings_Count]]&gt;=10000,"Mid Popular",Table1[[#This Row],[Ratings_Count]]&lt;10000,"Niche")</f>
        <v>Niche</v>
      </c>
      <c r="N3238" t="str">
        <f>IF(AND(Table1[[#This Row],[Rating]]&gt;=4.2, Table1[[#This Row],[Ratings_Count]]&lt;10000), "Hidden Gem", "Not a Hidden Gem")</f>
        <v>Not a Hidden Gem</v>
      </c>
    </row>
    <row r="3239" spans="1:14" x14ac:dyDescent="0.25">
      <c r="A3239" t="s">
        <v>3343</v>
      </c>
      <c r="B3239" t="s">
        <v>3344</v>
      </c>
      <c r="C3239">
        <v>4.0199999999999996</v>
      </c>
      <c r="D3239" t="s">
        <v>11</v>
      </c>
      <c r="E3239">
        <v>240</v>
      </c>
      <c r="F3239">
        <v>1950</v>
      </c>
      <c r="G3239">
        <v>155</v>
      </c>
      <c r="H3239">
        <v>2005</v>
      </c>
      <c r="I3239" t="s">
        <v>1071</v>
      </c>
      <c r="J3239" t="s">
        <v>13</v>
      </c>
      <c r="K3239" t="str" cm="1">
        <f t="array" ref="K3239">_xlfn.IFS(Table1[[#This Row],[Rating]] &gt;=4.5, "Elite",Table1[[#This Row],[Rating]]&gt;=4, "Highly Rated", Table1[[#This Row],[Rating]]&gt;=3.5,"Above Average", Table1[[#This Row],[Rating]]&lt;3.5, "Average or Below")</f>
        <v>Highly Rated</v>
      </c>
      <c r="L3239" t="str" cm="1">
        <f t="array" ref="L3239">_xlfn.IFS(Table1[[#This Row],[Pages]]&lt;=150,"Very Short",Table1[[#This Row],[Pages]]&lt;=299,"Short",Table1[[#This Row],[Pages]]&lt;=499,"Medium",Table1[[#This Row],[Pages]]&lt;=699,"Long",Table1[[#This Row],[Pages]]&gt;=700,"Epic")</f>
        <v>Short</v>
      </c>
      <c r="M3239" t="str" cm="1">
        <f t="array" ref="M3239">_xlfn.IFS(Table1[[#This Row],[Ratings_Count]]&gt;=1000000,"Mega Popular",Table1[[#This Row],[Ratings_Count]]&gt;=100000,"Popular",Table1[[#This Row],[Ratings_Count]]&gt;=10000,"Mid Popular",Table1[[#This Row],[Ratings_Count]]&lt;10000,"Niche")</f>
        <v>Niche</v>
      </c>
      <c r="N3239" t="str">
        <f>IF(AND(Table1[[#This Row],[Rating]]&gt;=4.2, Table1[[#This Row],[Ratings_Count]]&lt;10000), "Hidden Gem", "Not a Hidden Gem")</f>
        <v>Not a Hidden Gem</v>
      </c>
    </row>
    <row r="3240" spans="1:14" x14ac:dyDescent="0.25">
      <c r="A3240" t="s">
        <v>3385</v>
      </c>
      <c r="B3240" t="s">
        <v>3386</v>
      </c>
      <c r="C3240">
        <v>4.0199999999999996</v>
      </c>
      <c r="D3240" t="s">
        <v>11</v>
      </c>
      <c r="E3240">
        <v>304</v>
      </c>
      <c r="F3240">
        <v>2067</v>
      </c>
      <c r="G3240">
        <v>17</v>
      </c>
      <c r="H3240">
        <v>2005</v>
      </c>
      <c r="I3240" t="s">
        <v>68</v>
      </c>
      <c r="J3240" t="s">
        <v>13</v>
      </c>
      <c r="K3240" t="str" cm="1">
        <f t="array" ref="K3240">_xlfn.IFS(Table1[[#This Row],[Rating]] &gt;=4.5, "Elite",Table1[[#This Row],[Rating]]&gt;=4, "Highly Rated", Table1[[#This Row],[Rating]]&gt;=3.5,"Above Average", Table1[[#This Row],[Rating]]&lt;3.5, "Average or Below")</f>
        <v>Highly Rated</v>
      </c>
      <c r="L3240" t="str" cm="1">
        <f t="array" ref="L3240">_xlfn.IFS(Table1[[#This Row],[Pages]]&lt;=150,"Very Short",Table1[[#This Row],[Pages]]&lt;=299,"Short",Table1[[#This Row],[Pages]]&lt;=499,"Medium",Table1[[#This Row],[Pages]]&lt;=699,"Long",Table1[[#This Row],[Pages]]&gt;=700,"Epic")</f>
        <v>Medium</v>
      </c>
      <c r="M3240" t="str" cm="1">
        <f t="array" ref="M3240">_xlfn.IFS(Table1[[#This Row],[Ratings_Count]]&gt;=1000000,"Mega Popular",Table1[[#This Row],[Ratings_Count]]&gt;=100000,"Popular",Table1[[#This Row],[Ratings_Count]]&gt;=10000,"Mid Popular",Table1[[#This Row],[Ratings_Count]]&lt;10000,"Niche")</f>
        <v>Niche</v>
      </c>
      <c r="N3240" t="str">
        <f>IF(AND(Table1[[#This Row],[Rating]]&gt;=4.2, Table1[[#This Row],[Ratings_Count]]&lt;10000), "Hidden Gem", "Not a Hidden Gem")</f>
        <v>Not a Hidden Gem</v>
      </c>
    </row>
    <row r="3241" spans="1:14" x14ac:dyDescent="0.25">
      <c r="A3241" t="s">
        <v>3420</v>
      </c>
      <c r="B3241" t="s">
        <v>3421</v>
      </c>
      <c r="C3241">
        <v>4.0199999999999996</v>
      </c>
      <c r="D3241" t="s">
        <v>11</v>
      </c>
      <c r="E3241">
        <v>438</v>
      </c>
      <c r="F3241">
        <v>1583</v>
      </c>
      <c r="G3241">
        <v>115</v>
      </c>
      <c r="H3241">
        <v>2005</v>
      </c>
      <c r="I3241" t="s">
        <v>3422</v>
      </c>
      <c r="J3241" t="s">
        <v>13</v>
      </c>
      <c r="K3241" t="str" cm="1">
        <f t="array" ref="K3241">_xlfn.IFS(Table1[[#This Row],[Rating]] &gt;=4.5, "Elite",Table1[[#This Row],[Rating]]&gt;=4, "Highly Rated", Table1[[#This Row],[Rating]]&gt;=3.5,"Above Average", Table1[[#This Row],[Rating]]&lt;3.5, "Average or Below")</f>
        <v>Highly Rated</v>
      </c>
      <c r="L3241" t="str" cm="1">
        <f t="array" ref="L3241">_xlfn.IFS(Table1[[#This Row],[Pages]]&lt;=150,"Very Short",Table1[[#This Row],[Pages]]&lt;=299,"Short",Table1[[#This Row],[Pages]]&lt;=499,"Medium",Table1[[#This Row],[Pages]]&lt;=699,"Long",Table1[[#This Row],[Pages]]&gt;=700,"Epic")</f>
        <v>Medium</v>
      </c>
      <c r="M3241" t="str" cm="1">
        <f t="array" ref="M3241">_xlfn.IFS(Table1[[#This Row],[Ratings_Count]]&gt;=1000000,"Mega Popular",Table1[[#This Row],[Ratings_Count]]&gt;=100000,"Popular",Table1[[#This Row],[Ratings_Count]]&gt;=10000,"Mid Popular",Table1[[#This Row],[Ratings_Count]]&lt;10000,"Niche")</f>
        <v>Niche</v>
      </c>
      <c r="N3241" t="str">
        <f>IF(AND(Table1[[#This Row],[Rating]]&gt;=4.2, Table1[[#This Row],[Ratings_Count]]&lt;10000), "Hidden Gem", "Not a Hidden Gem")</f>
        <v>Not a Hidden Gem</v>
      </c>
    </row>
    <row r="3242" spans="1:14" x14ac:dyDescent="0.25">
      <c r="A3242" t="s">
        <v>3485</v>
      </c>
      <c r="B3242" t="s">
        <v>3486</v>
      </c>
      <c r="C3242">
        <v>4.0199999999999996</v>
      </c>
      <c r="D3242" t="s">
        <v>11</v>
      </c>
      <c r="E3242">
        <v>352</v>
      </c>
      <c r="F3242">
        <v>3448</v>
      </c>
      <c r="G3242">
        <v>516</v>
      </c>
      <c r="H3242">
        <v>2005</v>
      </c>
      <c r="I3242" t="s">
        <v>1757</v>
      </c>
      <c r="J3242" t="s">
        <v>13</v>
      </c>
      <c r="K3242" t="str" cm="1">
        <f t="array" ref="K3242">_xlfn.IFS(Table1[[#This Row],[Rating]] &gt;=4.5, "Elite",Table1[[#This Row],[Rating]]&gt;=4, "Highly Rated", Table1[[#This Row],[Rating]]&gt;=3.5,"Above Average", Table1[[#This Row],[Rating]]&lt;3.5, "Average or Below")</f>
        <v>Highly Rated</v>
      </c>
      <c r="L3242" t="str" cm="1">
        <f t="array" ref="L3242">_xlfn.IFS(Table1[[#This Row],[Pages]]&lt;=150,"Very Short",Table1[[#This Row],[Pages]]&lt;=299,"Short",Table1[[#This Row],[Pages]]&lt;=499,"Medium",Table1[[#This Row],[Pages]]&lt;=699,"Long",Table1[[#This Row],[Pages]]&gt;=700,"Epic")</f>
        <v>Medium</v>
      </c>
      <c r="M3242" t="str" cm="1">
        <f t="array" ref="M3242">_xlfn.IFS(Table1[[#This Row],[Ratings_Count]]&gt;=1000000,"Mega Popular",Table1[[#This Row],[Ratings_Count]]&gt;=100000,"Popular",Table1[[#This Row],[Ratings_Count]]&gt;=10000,"Mid Popular",Table1[[#This Row],[Ratings_Count]]&lt;10000,"Niche")</f>
        <v>Niche</v>
      </c>
      <c r="N3242" t="str">
        <f>IF(AND(Table1[[#This Row],[Rating]]&gt;=4.2, Table1[[#This Row],[Ratings_Count]]&lt;10000), "Hidden Gem", "Not a Hidden Gem")</f>
        <v>Not a Hidden Gem</v>
      </c>
    </row>
    <row r="3243" spans="1:14" x14ac:dyDescent="0.25">
      <c r="A3243" t="s">
        <v>3593</v>
      </c>
      <c r="B3243" t="s">
        <v>1543</v>
      </c>
      <c r="C3243">
        <v>4.0199999999999996</v>
      </c>
      <c r="D3243" t="s">
        <v>11</v>
      </c>
      <c r="E3243">
        <v>268</v>
      </c>
      <c r="F3243">
        <v>5550</v>
      </c>
      <c r="G3243">
        <v>478</v>
      </c>
      <c r="H3243">
        <v>2005</v>
      </c>
      <c r="I3243" t="s">
        <v>1558</v>
      </c>
      <c r="J3243" t="s">
        <v>13</v>
      </c>
      <c r="K3243" t="str" cm="1">
        <f t="array" ref="K3243">_xlfn.IFS(Table1[[#This Row],[Rating]] &gt;=4.5, "Elite",Table1[[#This Row],[Rating]]&gt;=4, "Highly Rated", Table1[[#This Row],[Rating]]&gt;=3.5,"Above Average", Table1[[#This Row],[Rating]]&lt;3.5, "Average or Below")</f>
        <v>Highly Rated</v>
      </c>
      <c r="L3243" t="str" cm="1">
        <f t="array" ref="L3243">_xlfn.IFS(Table1[[#This Row],[Pages]]&lt;=150,"Very Short",Table1[[#This Row],[Pages]]&lt;=299,"Short",Table1[[#This Row],[Pages]]&lt;=499,"Medium",Table1[[#This Row],[Pages]]&lt;=699,"Long",Table1[[#This Row],[Pages]]&gt;=700,"Epic")</f>
        <v>Short</v>
      </c>
      <c r="M3243" t="str" cm="1">
        <f t="array" ref="M3243">_xlfn.IFS(Table1[[#This Row],[Ratings_Count]]&gt;=1000000,"Mega Popular",Table1[[#This Row],[Ratings_Count]]&gt;=100000,"Popular",Table1[[#This Row],[Ratings_Count]]&gt;=10000,"Mid Popular",Table1[[#This Row],[Ratings_Count]]&lt;10000,"Niche")</f>
        <v>Niche</v>
      </c>
      <c r="N3243" t="str">
        <f>IF(AND(Table1[[#This Row],[Rating]]&gt;=4.2, Table1[[#This Row],[Ratings_Count]]&lt;10000), "Hidden Gem", "Not a Hidden Gem")</f>
        <v>Not a Hidden Gem</v>
      </c>
    </row>
    <row r="3244" spans="1:14" x14ac:dyDescent="0.25">
      <c r="A3244" t="s">
        <v>3728</v>
      </c>
      <c r="B3244" t="s">
        <v>3729</v>
      </c>
      <c r="C3244">
        <v>4.0199999999999996</v>
      </c>
      <c r="D3244" t="s">
        <v>11</v>
      </c>
      <c r="E3244">
        <v>144</v>
      </c>
      <c r="F3244">
        <v>438</v>
      </c>
      <c r="G3244">
        <v>50</v>
      </c>
      <c r="H3244">
        <v>2005</v>
      </c>
      <c r="I3244" t="s">
        <v>3312</v>
      </c>
      <c r="J3244" t="s">
        <v>13</v>
      </c>
      <c r="K3244" t="str" cm="1">
        <f t="array" ref="K3244">_xlfn.IFS(Table1[[#This Row],[Rating]] &gt;=4.5, "Elite",Table1[[#This Row],[Rating]]&gt;=4, "Highly Rated", Table1[[#This Row],[Rating]]&gt;=3.5,"Above Average", Table1[[#This Row],[Rating]]&lt;3.5, "Average or Below")</f>
        <v>Highly Rated</v>
      </c>
      <c r="L3244" t="str" cm="1">
        <f t="array" ref="L3244">_xlfn.IFS(Table1[[#This Row],[Pages]]&lt;=150,"Very Short",Table1[[#This Row],[Pages]]&lt;=299,"Short",Table1[[#This Row],[Pages]]&lt;=499,"Medium",Table1[[#This Row],[Pages]]&lt;=699,"Long",Table1[[#This Row],[Pages]]&gt;=700,"Epic")</f>
        <v>Very Short</v>
      </c>
      <c r="M3244" t="str" cm="1">
        <f t="array" ref="M3244">_xlfn.IFS(Table1[[#This Row],[Ratings_Count]]&gt;=1000000,"Mega Popular",Table1[[#This Row],[Ratings_Count]]&gt;=100000,"Popular",Table1[[#This Row],[Ratings_Count]]&gt;=10000,"Mid Popular",Table1[[#This Row],[Ratings_Count]]&lt;10000,"Niche")</f>
        <v>Niche</v>
      </c>
      <c r="N3244" t="str">
        <f>IF(AND(Table1[[#This Row],[Rating]]&gt;=4.2, Table1[[#This Row],[Ratings_Count]]&lt;10000), "Hidden Gem", "Not a Hidden Gem")</f>
        <v>Not a Hidden Gem</v>
      </c>
    </row>
    <row r="3245" spans="1:14" x14ac:dyDescent="0.25">
      <c r="A3245" t="s">
        <v>3813</v>
      </c>
      <c r="B3245" t="s">
        <v>3814</v>
      </c>
      <c r="C3245">
        <v>4.0199999999999996</v>
      </c>
      <c r="D3245" t="s">
        <v>11</v>
      </c>
      <c r="E3245">
        <v>368</v>
      </c>
      <c r="F3245">
        <v>78036</v>
      </c>
      <c r="G3245">
        <v>692</v>
      </c>
      <c r="H3245">
        <v>2005</v>
      </c>
      <c r="I3245" t="s">
        <v>379</v>
      </c>
      <c r="J3245" t="s">
        <v>13</v>
      </c>
      <c r="K3245" t="str" cm="1">
        <f t="array" ref="K3245">_xlfn.IFS(Table1[[#This Row],[Rating]] &gt;=4.5, "Elite",Table1[[#This Row],[Rating]]&gt;=4, "Highly Rated", Table1[[#This Row],[Rating]]&gt;=3.5,"Above Average", Table1[[#This Row],[Rating]]&lt;3.5, "Average or Below")</f>
        <v>Highly Rated</v>
      </c>
      <c r="L3245" t="str" cm="1">
        <f t="array" ref="L3245">_xlfn.IFS(Table1[[#This Row],[Pages]]&lt;=150,"Very Short",Table1[[#This Row],[Pages]]&lt;=299,"Short",Table1[[#This Row],[Pages]]&lt;=499,"Medium",Table1[[#This Row],[Pages]]&lt;=699,"Long",Table1[[#This Row],[Pages]]&gt;=700,"Epic")</f>
        <v>Medium</v>
      </c>
      <c r="M3245" t="str" cm="1">
        <f t="array" ref="M3245">_xlfn.IFS(Table1[[#This Row],[Ratings_Count]]&gt;=1000000,"Mega Popular",Table1[[#This Row],[Ratings_Count]]&gt;=100000,"Popular",Table1[[#This Row],[Ratings_Count]]&gt;=10000,"Mid Popular",Table1[[#This Row],[Ratings_Count]]&lt;10000,"Niche")</f>
        <v>Mid Popular</v>
      </c>
      <c r="N3245" t="str">
        <f>IF(AND(Table1[[#This Row],[Rating]]&gt;=4.2, Table1[[#This Row],[Ratings_Count]]&lt;10000), "Hidden Gem", "Not a Hidden Gem")</f>
        <v>Not a Hidden Gem</v>
      </c>
    </row>
    <row r="3246" spans="1:14" x14ac:dyDescent="0.25">
      <c r="A3246" t="s">
        <v>3839</v>
      </c>
      <c r="B3246" t="s">
        <v>1888</v>
      </c>
      <c r="C3246">
        <v>4.0199999999999996</v>
      </c>
      <c r="D3246" t="s">
        <v>11</v>
      </c>
      <c r="E3246">
        <v>304</v>
      </c>
      <c r="F3246">
        <v>39738</v>
      </c>
      <c r="G3246">
        <v>969</v>
      </c>
      <c r="H3246">
        <v>2005</v>
      </c>
      <c r="I3246" t="s">
        <v>75</v>
      </c>
      <c r="J3246" t="s">
        <v>13</v>
      </c>
      <c r="K3246" t="str" cm="1">
        <f t="array" ref="K3246">_xlfn.IFS(Table1[[#This Row],[Rating]] &gt;=4.5, "Elite",Table1[[#This Row],[Rating]]&gt;=4, "Highly Rated", Table1[[#This Row],[Rating]]&gt;=3.5,"Above Average", Table1[[#This Row],[Rating]]&lt;3.5, "Average or Below")</f>
        <v>Highly Rated</v>
      </c>
      <c r="L3246" t="str" cm="1">
        <f t="array" ref="L3246">_xlfn.IFS(Table1[[#This Row],[Pages]]&lt;=150,"Very Short",Table1[[#This Row],[Pages]]&lt;=299,"Short",Table1[[#This Row],[Pages]]&lt;=499,"Medium",Table1[[#This Row],[Pages]]&lt;=699,"Long",Table1[[#This Row],[Pages]]&gt;=700,"Epic")</f>
        <v>Medium</v>
      </c>
      <c r="M3246" t="str" cm="1">
        <f t="array" ref="M3246">_xlfn.IFS(Table1[[#This Row],[Ratings_Count]]&gt;=1000000,"Mega Popular",Table1[[#This Row],[Ratings_Count]]&gt;=100000,"Popular",Table1[[#This Row],[Ratings_Count]]&gt;=10000,"Mid Popular",Table1[[#This Row],[Ratings_Count]]&lt;10000,"Niche")</f>
        <v>Mid Popular</v>
      </c>
      <c r="N3246" t="str">
        <f>IF(AND(Table1[[#This Row],[Rating]]&gt;=4.2, Table1[[#This Row],[Ratings_Count]]&lt;10000), "Hidden Gem", "Not a Hidden Gem")</f>
        <v>Not a Hidden Gem</v>
      </c>
    </row>
    <row r="3247" spans="1:14" x14ac:dyDescent="0.25">
      <c r="A3247" t="s">
        <v>3850</v>
      </c>
      <c r="B3247" t="s">
        <v>1948</v>
      </c>
      <c r="C3247">
        <v>4.0199999999999996</v>
      </c>
      <c r="D3247" t="s">
        <v>11</v>
      </c>
      <c r="E3247">
        <v>344</v>
      </c>
      <c r="F3247">
        <v>157</v>
      </c>
      <c r="G3247">
        <v>16</v>
      </c>
      <c r="H3247">
        <v>2005</v>
      </c>
      <c r="I3247" t="s">
        <v>2989</v>
      </c>
      <c r="J3247" t="s">
        <v>13</v>
      </c>
      <c r="K3247" t="str" cm="1">
        <f t="array" ref="K3247">_xlfn.IFS(Table1[[#This Row],[Rating]] &gt;=4.5, "Elite",Table1[[#This Row],[Rating]]&gt;=4, "Highly Rated", Table1[[#This Row],[Rating]]&gt;=3.5,"Above Average", Table1[[#This Row],[Rating]]&lt;3.5, "Average or Below")</f>
        <v>Highly Rated</v>
      </c>
      <c r="L3247" t="str" cm="1">
        <f t="array" ref="L3247">_xlfn.IFS(Table1[[#This Row],[Pages]]&lt;=150,"Very Short",Table1[[#This Row],[Pages]]&lt;=299,"Short",Table1[[#This Row],[Pages]]&lt;=499,"Medium",Table1[[#This Row],[Pages]]&lt;=699,"Long",Table1[[#This Row],[Pages]]&gt;=700,"Epic")</f>
        <v>Medium</v>
      </c>
      <c r="M3247" t="str" cm="1">
        <f t="array" ref="M3247">_xlfn.IFS(Table1[[#This Row],[Ratings_Count]]&gt;=1000000,"Mega Popular",Table1[[#This Row],[Ratings_Count]]&gt;=100000,"Popular",Table1[[#This Row],[Ratings_Count]]&gt;=10000,"Mid Popular",Table1[[#This Row],[Ratings_Count]]&lt;10000,"Niche")</f>
        <v>Niche</v>
      </c>
      <c r="N3247" t="str">
        <f>IF(AND(Table1[[#This Row],[Rating]]&gt;=4.2, Table1[[#This Row],[Ratings_Count]]&lt;10000), "Hidden Gem", "Not a Hidden Gem")</f>
        <v>Not a Hidden Gem</v>
      </c>
    </row>
    <row r="3248" spans="1:14" x14ac:dyDescent="0.25">
      <c r="A3248" t="s">
        <v>3899</v>
      </c>
      <c r="B3248" t="s">
        <v>3900</v>
      </c>
      <c r="C3248">
        <v>4.0199999999999996</v>
      </c>
      <c r="D3248" t="s">
        <v>11</v>
      </c>
      <c r="E3248">
        <v>182</v>
      </c>
      <c r="F3248">
        <v>142121</v>
      </c>
      <c r="G3248">
        <v>8782</v>
      </c>
      <c r="H3248">
        <v>2004</v>
      </c>
      <c r="I3248" t="s">
        <v>3901</v>
      </c>
      <c r="J3248" t="s">
        <v>13</v>
      </c>
      <c r="K3248" t="str" cm="1">
        <f t="array" ref="K3248">_xlfn.IFS(Table1[[#This Row],[Rating]] &gt;=4.5, "Elite",Table1[[#This Row],[Rating]]&gt;=4, "Highly Rated", Table1[[#This Row],[Rating]]&gt;=3.5,"Above Average", Table1[[#This Row],[Rating]]&lt;3.5, "Average or Below")</f>
        <v>Highly Rated</v>
      </c>
      <c r="L3248" t="str" cm="1">
        <f t="array" ref="L3248">_xlfn.IFS(Table1[[#This Row],[Pages]]&lt;=150,"Very Short",Table1[[#This Row],[Pages]]&lt;=299,"Short",Table1[[#This Row],[Pages]]&lt;=499,"Medium",Table1[[#This Row],[Pages]]&lt;=699,"Long",Table1[[#This Row],[Pages]]&gt;=700,"Epic")</f>
        <v>Short</v>
      </c>
      <c r="M3248" t="str" cm="1">
        <f t="array" ref="M3248">_xlfn.IFS(Table1[[#This Row],[Ratings_Count]]&gt;=1000000,"Mega Popular",Table1[[#This Row],[Ratings_Count]]&gt;=100000,"Popular",Table1[[#This Row],[Ratings_Count]]&gt;=10000,"Mid Popular",Table1[[#This Row],[Ratings_Count]]&lt;10000,"Niche")</f>
        <v>Popular</v>
      </c>
      <c r="N3248" t="str">
        <f>IF(AND(Table1[[#This Row],[Rating]]&gt;=4.2, Table1[[#This Row],[Ratings_Count]]&lt;10000), "Hidden Gem", "Not a Hidden Gem")</f>
        <v>Not a Hidden Gem</v>
      </c>
    </row>
    <row r="3249" spans="1:14" x14ac:dyDescent="0.25">
      <c r="A3249" t="s">
        <v>3908</v>
      </c>
      <c r="B3249" t="s">
        <v>3909</v>
      </c>
      <c r="C3249">
        <v>4.0199999999999996</v>
      </c>
      <c r="D3249" t="s">
        <v>11</v>
      </c>
      <c r="E3249">
        <v>304</v>
      </c>
      <c r="F3249">
        <v>77</v>
      </c>
      <c r="G3249">
        <v>7</v>
      </c>
      <c r="H3249">
        <v>2004</v>
      </c>
      <c r="I3249" t="s">
        <v>114</v>
      </c>
      <c r="J3249" t="s">
        <v>13</v>
      </c>
      <c r="K3249" t="str" cm="1">
        <f t="array" ref="K3249">_xlfn.IFS(Table1[[#This Row],[Rating]] &gt;=4.5, "Elite",Table1[[#This Row],[Rating]]&gt;=4, "Highly Rated", Table1[[#This Row],[Rating]]&gt;=3.5,"Above Average", Table1[[#This Row],[Rating]]&lt;3.5, "Average or Below")</f>
        <v>Highly Rated</v>
      </c>
      <c r="L3249" t="str" cm="1">
        <f t="array" ref="L3249">_xlfn.IFS(Table1[[#This Row],[Pages]]&lt;=150,"Very Short",Table1[[#This Row],[Pages]]&lt;=299,"Short",Table1[[#This Row],[Pages]]&lt;=499,"Medium",Table1[[#This Row],[Pages]]&lt;=699,"Long",Table1[[#This Row],[Pages]]&gt;=700,"Epic")</f>
        <v>Medium</v>
      </c>
      <c r="M3249" t="str" cm="1">
        <f t="array" ref="M3249">_xlfn.IFS(Table1[[#This Row],[Ratings_Count]]&gt;=1000000,"Mega Popular",Table1[[#This Row],[Ratings_Count]]&gt;=100000,"Popular",Table1[[#This Row],[Ratings_Count]]&gt;=10000,"Mid Popular",Table1[[#This Row],[Ratings_Count]]&lt;10000,"Niche")</f>
        <v>Niche</v>
      </c>
      <c r="N3249" t="str">
        <f>IF(AND(Table1[[#This Row],[Rating]]&gt;=4.2, Table1[[#This Row],[Ratings_Count]]&lt;10000), "Hidden Gem", "Not a Hidden Gem")</f>
        <v>Not a Hidden Gem</v>
      </c>
    </row>
    <row r="3250" spans="1:14" x14ac:dyDescent="0.25">
      <c r="A3250" t="s">
        <v>3910</v>
      </c>
      <c r="B3250" t="s">
        <v>3911</v>
      </c>
      <c r="C3250">
        <v>4.0199999999999996</v>
      </c>
      <c r="D3250" t="s">
        <v>11</v>
      </c>
      <c r="E3250">
        <v>127</v>
      </c>
      <c r="F3250">
        <v>63</v>
      </c>
      <c r="G3250">
        <v>8</v>
      </c>
      <c r="H3250">
        <v>2004</v>
      </c>
      <c r="I3250" t="s">
        <v>44</v>
      </c>
      <c r="J3250" t="s">
        <v>13</v>
      </c>
      <c r="K3250" t="str" cm="1">
        <f t="array" ref="K3250">_xlfn.IFS(Table1[[#This Row],[Rating]] &gt;=4.5, "Elite",Table1[[#This Row],[Rating]]&gt;=4, "Highly Rated", Table1[[#This Row],[Rating]]&gt;=3.5,"Above Average", Table1[[#This Row],[Rating]]&lt;3.5, "Average or Below")</f>
        <v>Highly Rated</v>
      </c>
      <c r="L3250" t="str" cm="1">
        <f t="array" ref="L3250">_xlfn.IFS(Table1[[#This Row],[Pages]]&lt;=150,"Very Short",Table1[[#This Row],[Pages]]&lt;=299,"Short",Table1[[#This Row],[Pages]]&lt;=499,"Medium",Table1[[#This Row],[Pages]]&lt;=699,"Long",Table1[[#This Row],[Pages]]&gt;=700,"Epic")</f>
        <v>Very Short</v>
      </c>
      <c r="M3250" t="str" cm="1">
        <f t="array" ref="M3250">_xlfn.IFS(Table1[[#This Row],[Ratings_Count]]&gt;=1000000,"Mega Popular",Table1[[#This Row],[Ratings_Count]]&gt;=100000,"Popular",Table1[[#This Row],[Ratings_Count]]&gt;=10000,"Mid Popular",Table1[[#This Row],[Ratings_Count]]&lt;10000,"Niche")</f>
        <v>Niche</v>
      </c>
      <c r="N3250" t="str">
        <f>IF(AND(Table1[[#This Row],[Rating]]&gt;=4.2, Table1[[#This Row],[Ratings_Count]]&lt;10000), "Hidden Gem", "Not a Hidden Gem")</f>
        <v>Not a Hidden Gem</v>
      </c>
    </row>
    <row r="3251" spans="1:14" x14ac:dyDescent="0.25">
      <c r="A3251" t="s">
        <v>4025</v>
      </c>
      <c r="B3251" t="s">
        <v>347</v>
      </c>
      <c r="C3251">
        <v>4.0199999999999996</v>
      </c>
      <c r="D3251" t="s">
        <v>11</v>
      </c>
      <c r="E3251">
        <v>198</v>
      </c>
      <c r="F3251">
        <v>480</v>
      </c>
      <c r="G3251">
        <v>28</v>
      </c>
      <c r="H3251">
        <v>2004</v>
      </c>
      <c r="I3251" t="s">
        <v>876</v>
      </c>
      <c r="J3251" t="s">
        <v>13</v>
      </c>
      <c r="K3251" t="str" cm="1">
        <f t="array" ref="K3251">_xlfn.IFS(Table1[[#This Row],[Rating]] &gt;=4.5, "Elite",Table1[[#This Row],[Rating]]&gt;=4, "Highly Rated", Table1[[#This Row],[Rating]]&gt;=3.5,"Above Average", Table1[[#This Row],[Rating]]&lt;3.5, "Average or Below")</f>
        <v>Highly Rated</v>
      </c>
      <c r="L3251" t="str" cm="1">
        <f t="array" ref="L3251">_xlfn.IFS(Table1[[#This Row],[Pages]]&lt;=150,"Very Short",Table1[[#This Row],[Pages]]&lt;=299,"Short",Table1[[#This Row],[Pages]]&lt;=499,"Medium",Table1[[#This Row],[Pages]]&lt;=699,"Long",Table1[[#This Row],[Pages]]&gt;=700,"Epic")</f>
        <v>Short</v>
      </c>
      <c r="M3251" t="str" cm="1">
        <f t="array" ref="M3251">_xlfn.IFS(Table1[[#This Row],[Ratings_Count]]&gt;=1000000,"Mega Popular",Table1[[#This Row],[Ratings_Count]]&gt;=100000,"Popular",Table1[[#This Row],[Ratings_Count]]&gt;=10000,"Mid Popular",Table1[[#This Row],[Ratings_Count]]&lt;10000,"Niche")</f>
        <v>Niche</v>
      </c>
      <c r="N3251" t="str">
        <f>IF(AND(Table1[[#This Row],[Rating]]&gt;=4.2, Table1[[#This Row],[Ratings_Count]]&lt;10000), "Hidden Gem", "Not a Hidden Gem")</f>
        <v>Not a Hidden Gem</v>
      </c>
    </row>
    <row r="3252" spans="1:14" x14ac:dyDescent="0.25">
      <c r="A3252" t="s">
        <v>4069</v>
      </c>
      <c r="B3252" t="s">
        <v>4070</v>
      </c>
      <c r="C3252">
        <v>4.0199999999999996</v>
      </c>
      <c r="D3252" t="s">
        <v>11</v>
      </c>
      <c r="E3252">
        <v>314</v>
      </c>
      <c r="F3252">
        <v>267</v>
      </c>
      <c r="G3252">
        <v>32</v>
      </c>
      <c r="H3252">
        <v>2004</v>
      </c>
      <c r="I3252" t="s">
        <v>1558</v>
      </c>
      <c r="J3252" t="s">
        <v>13</v>
      </c>
      <c r="K3252" t="str" cm="1">
        <f t="array" ref="K3252">_xlfn.IFS(Table1[[#This Row],[Rating]] &gt;=4.5, "Elite",Table1[[#This Row],[Rating]]&gt;=4, "Highly Rated", Table1[[#This Row],[Rating]]&gt;=3.5,"Above Average", Table1[[#This Row],[Rating]]&lt;3.5, "Average or Below")</f>
        <v>Highly Rated</v>
      </c>
      <c r="L3252" t="str" cm="1">
        <f t="array" ref="L3252">_xlfn.IFS(Table1[[#This Row],[Pages]]&lt;=150,"Very Short",Table1[[#This Row],[Pages]]&lt;=299,"Short",Table1[[#This Row],[Pages]]&lt;=499,"Medium",Table1[[#This Row],[Pages]]&lt;=699,"Long",Table1[[#This Row],[Pages]]&gt;=700,"Epic")</f>
        <v>Medium</v>
      </c>
      <c r="M3252" t="str" cm="1">
        <f t="array" ref="M3252">_xlfn.IFS(Table1[[#This Row],[Ratings_Count]]&gt;=1000000,"Mega Popular",Table1[[#This Row],[Ratings_Count]]&gt;=100000,"Popular",Table1[[#This Row],[Ratings_Count]]&gt;=10000,"Mid Popular",Table1[[#This Row],[Ratings_Count]]&lt;10000,"Niche")</f>
        <v>Niche</v>
      </c>
      <c r="N3252" t="str">
        <f>IF(AND(Table1[[#This Row],[Rating]]&gt;=4.2, Table1[[#This Row],[Ratings_Count]]&lt;10000), "Hidden Gem", "Not a Hidden Gem")</f>
        <v>Not a Hidden Gem</v>
      </c>
    </row>
    <row r="3253" spans="1:14" x14ac:dyDescent="0.25">
      <c r="A3253" t="s">
        <v>4156</v>
      </c>
      <c r="B3253" t="s">
        <v>780</v>
      </c>
      <c r="C3253">
        <v>4.0199999999999996</v>
      </c>
      <c r="D3253" t="s">
        <v>11</v>
      </c>
      <c r="E3253">
        <v>448</v>
      </c>
      <c r="F3253">
        <v>10113</v>
      </c>
      <c r="G3253">
        <v>263</v>
      </c>
      <c r="H3253">
        <v>2004</v>
      </c>
      <c r="I3253" t="s">
        <v>781</v>
      </c>
      <c r="J3253" t="s">
        <v>13</v>
      </c>
      <c r="K3253" t="str" cm="1">
        <f t="array" ref="K3253">_xlfn.IFS(Table1[[#This Row],[Rating]] &gt;=4.5, "Elite",Table1[[#This Row],[Rating]]&gt;=4, "Highly Rated", Table1[[#This Row],[Rating]]&gt;=3.5,"Above Average", Table1[[#This Row],[Rating]]&lt;3.5, "Average or Below")</f>
        <v>Highly Rated</v>
      </c>
      <c r="L3253" t="str" cm="1">
        <f t="array" ref="L3253">_xlfn.IFS(Table1[[#This Row],[Pages]]&lt;=150,"Very Short",Table1[[#This Row],[Pages]]&lt;=299,"Short",Table1[[#This Row],[Pages]]&lt;=499,"Medium",Table1[[#This Row],[Pages]]&lt;=699,"Long",Table1[[#This Row],[Pages]]&gt;=700,"Epic")</f>
        <v>Medium</v>
      </c>
      <c r="M3253" t="str" cm="1">
        <f t="array" ref="M3253">_xlfn.IFS(Table1[[#This Row],[Ratings_Count]]&gt;=1000000,"Mega Popular",Table1[[#This Row],[Ratings_Count]]&gt;=100000,"Popular",Table1[[#This Row],[Ratings_Count]]&gt;=10000,"Mid Popular",Table1[[#This Row],[Ratings_Count]]&lt;10000,"Niche")</f>
        <v>Mid Popular</v>
      </c>
      <c r="N3253" t="str">
        <f>IF(AND(Table1[[#This Row],[Rating]]&gt;=4.2, Table1[[#This Row],[Ratings_Count]]&lt;10000), "Hidden Gem", "Not a Hidden Gem")</f>
        <v>Not a Hidden Gem</v>
      </c>
    </row>
    <row r="3254" spans="1:14" x14ac:dyDescent="0.25">
      <c r="A3254" t="s">
        <v>4235</v>
      </c>
      <c r="B3254" t="s">
        <v>895</v>
      </c>
      <c r="C3254">
        <v>4.0199999999999996</v>
      </c>
      <c r="D3254" t="s">
        <v>11</v>
      </c>
      <c r="E3254">
        <v>302</v>
      </c>
      <c r="F3254">
        <v>2673</v>
      </c>
      <c r="G3254">
        <v>184</v>
      </c>
      <c r="H3254">
        <v>2004</v>
      </c>
      <c r="I3254" t="s">
        <v>896</v>
      </c>
      <c r="J3254" t="s">
        <v>13</v>
      </c>
      <c r="K3254" t="str" cm="1">
        <f t="array" ref="K3254">_xlfn.IFS(Table1[[#This Row],[Rating]] &gt;=4.5, "Elite",Table1[[#This Row],[Rating]]&gt;=4, "Highly Rated", Table1[[#This Row],[Rating]]&gt;=3.5,"Above Average", Table1[[#This Row],[Rating]]&lt;3.5, "Average or Below")</f>
        <v>Highly Rated</v>
      </c>
      <c r="L3254" t="str" cm="1">
        <f t="array" ref="L3254">_xlfn.IFS(Table1[[#This Row],[Pages]]&lt;=150,"Very Short",Table1[[#This Row],[Pages]]&lt;=299,"Short",Table1[[#This Row],[Pages]]&lt;=499,"Medium",Table1[[#This Row],[Pages]]&lt;=699,"Long",Table1[[#This Row],[Pages]]&gt;=700,"Epic")</f>
        <v>Medium</v>
      </c>
      <c r="M3254" t="str" cm="1">
        <f t="array" ref="M3254">_xlfn.IFS(Table1[[#This Row],[Ratings_Count]]&gt;=1000000,"Mega Popular",Table1[[#This Row],[Ratings_Count]]&gt;=100000,"Popular",Table1[[#This Row],[Ratings_Count]]&gt;=10000,"Mid Popular",Table1[[#This Row],[Ratings_Count]]&lt;10000,"Niche")</f>
        <v>Niche</v>
      </c>
      <c r="N3254" t="str">
        <f>IF(AND(Table1[[#This Row],[Rating]]&gt;=4.2, Table1[[#This Row],[Ratings_Count]]&lt;10000), "Hidden Gem", "Not a Hidden Gem")</f>
        <v>Not a Hidden Gem</v>
      </c>
    </row>
    <row r="3255" spans="1:14" x14ac:dyDescent="0.25">
      <c r="A3255" t="s">
        <v>4258</v>
      </c>
      <c r="B3255" t="s">
        <v>4259</v>
      </c>
      <c r="C3255">
        <v>4.0199999999999996</v>
      </c>
      <c r="D3255" t="s">
        <v>11</v>
      </c>
      <c r="E3255">
        <v>413</v>
      </c>
      <c r="F3255">
        <v>460</v>
      </c>
      <c r="G3255">
        <v>33</v>
      </c>
      <c r="H3255">
        <v>2004</v>
      </c>
      <c r="I3255" t="s">
        <v>899</v>
      </c>
      <c r="J3255" t="s">
        <v>13</v>
      </c>
      <c r="K3255" t="str" cm="1">
        <f t="array" ref="K3255">_xlfn.IFS(Table1[[#This Row],[Rating]] &gt;=4.5, "Elite",Table1[[#This Row],[Rating]]&gt;=4, "Highly Rated", Table1[[#This Row],[Rating]]&gt;=3.5,"Above Average", Table1[[#This Row],[Rating]]&lt;3.5, "Average or Below")</f>
        <v>Highly Rated</v>
      </c>
      <c r="L3255" t="str" cm="1">
        <f t="array" ref="L3255">_xlfn.IFS(Table1[[#This Row],[Pages]]&lt;=150,"Very Short",Table1[[#This Row],[Pages]]&lt;=299,"Short",Table1[[#This Row],[Pages]]&lt;=499,"Medium",Table1[[#This Row],[Pages]]&lt;=699,"Long",Table1[[#This Row],[Pages]]&gt;=700,"Epic")</f>
        <v>Medium</v>
      </c>
      <c r="M3255" t="str" cm="1">
        <f t="array" ref="M3255">_xlfn.IFS(Table1[[#This Row],[Ratings_Count]]&gt;=1000000,"Mega Popular",Table1[[#This Row],[Ratings_Count]]&gt;=100000,"Popular",Table1[[#This Row],[Ratings_Count]]&gt;=10000,"Mid Popular",Table1[[#This Row],[Ratings_Count]]&lt;10000,"Niche")</f>
        <v>Niche</v>
      </c>
      <c r="N3255" t="str">
        <f>IF(AND(Table1[[#This Row],[Rating]]&gt;=4.2, Table1[[#This Row],[Ratings_Count]]&lt;10000), "Hidden Gem", "Not a Hidden Gem")</f>
        <v>Not a Hidden Gem</v>
      </c>
    </row>
    <row r="3256" spans="1:14" x14ac:dyDescent="0.25">
      <c r="A3256" t="s">
        <v>4410</v>
      </c>
      <c r="B3256" t="s">
        <v>4411</v>
      </c>
      <c r="C3256">
        <v>4.0199999999999996</v>
      </c>
      <c r="D3256" t="s">
        <v>11</v>
      </c>
      <c r="E3256">
        <v>168</v>
      </c>
      <c r="F3256">
        <v>1017</v>
      </c>
      <c r="G3256">
        <v>33</v>
      </c>
      <c r="H3256">
        <v>2004</v>
      </c>
      <c r="I3256" t="s">
        <v>71</v>
      </c>
      <c r="J3256" t="s">
        <v>13</v>
      </c>
      <c r="K3256" t="str" cm="1">
        <f t="array" ref="K3256">_xlfn.IFS(Table1[[#This Row],[Rating]] &gt;=4.5, "Elite",Table1[[#This Row],[Rating]]&gt;=4, "Highly Rated", Table1[[#This Row],[Rating]]&gt;=3.5,"Above Average", Table1[[#This Row],[Rating]]&lt;3.5, "Average or Below")</f>
        <v>Highly Rated</v>
      </c>
      <c r="L3256" t="str" cm="1">
        <f t="array" ref="L3256">_xlfn.IFS(Table1[[#This Row],[Pages]]&lt;=150,"Very Short",Table1[[#This Row],[Pages]]&lt;=299,"Short",Table1[[#This Row],[Pages]]&lt;=499,"Medium",Table1[[#This Row],[Pages]]&lt;=699,"Long",Table1[[#This Row],[Pages]]&gt;=700,"Epic")</f>
        <v>Short</v>
      </c>
      <c r="M3256" t="str" cm="1">
        <f t="array" ref="M3256">_xlfn.IFS(Table1[[#This Row],[Ratings_Count]]&gt;=1000000,"Mega Popular",Table1[[#This Row],[Ratings_Count]]&gt;=100000,"Popular",Table1[[#This Row],[Ratings_Count]]&gt;=10000,"Mid Popular",Table1[[#This Row],[Ratings_Count]]&lt;10000,"Niche")</f>
        <v>Niche</v>
      </c>
      <c r="N3256" t="str">
        <f>IF(AND(Table1[[#This Row],[Rating]]&gt;=4.2, Table1[[#This Row],[Ratings_Count]]&lt;10000), "Hidden Gem", "Not a Hidden Gem")</f>
        <v>Not a Hidden Gem</v>
      </c>
    </row>
    <row r="3257" spans="1:14" x14ac:dyDescent="0.25">
      <c r="A3257" t="s">
        <v>4424</v>
      </c>
      <c r="B3257" t="s">
        <v>1343</v>
      </c>
      <c r="C3257">
        <v>4.0199999999999996</v>
      </c>
      <c r="D3257" t="s">
        <v>11</v>
      </c>
      <c r="E3257">
        <v>384</v>
      </c>
      <c r="F3257">
        <v>586</v>
      </c>
      <c r="G3257">
        <v>62</v>
      </c>
      <c r="H3257">
        <v>2004</v>
      </c>
      <c r="I3257" t="s">
        <v>1344</v>
      </c>
      <c r="J3257" t="s">
        <v>13</v>
      </c>
      <c r="K3257" t="str" cm="1">
        <f t="array" ref="K3257">_xlfn.IFS(Table1[[#This Row],[Rating]] &gt;=4.5, "Elite",Table1[[#This Row],[Rating]]&gt;=4, "Highly Rated", Table1[[#This Row],[Rating]]&gt;=3.5,"Above Average", Table1[[#This Row],[Rating]]&lt;3.5, "Average or Below")</f>
        <v>Highly Rated</v>
      </c>
      <c r="L3257" t="str" cm="1">
        <f t="array" ref="L3257">_xlfn.IFS(Table1[[#This Row],[Pages]]&lt;=150,"Very Short",Table1[[#This Row],[Pages]]&lt;=299,"Short",Table1[[#This Row],[Pages]]&lt;=499,"Medium",Table1[[#This Row],[Pages]]&lt;=699,"Long",Table1[[#This Row],[Pages]]&gt;=700,"Epic")</f>
        <v>Medium</v>
      </c>
      <c r="M3257" t="str" cm="1">
        <f t="array" ref="M3257">_xlfn.IFS(Table1[[#This Row],[Ratings_Count]]&gt;=1000000,"Mega Popular",Table1[[#This Row],[Ratings_Count]]&gt;=100000,"Popular",Table1[[#This Row],[Ratings_Count]]&gt;=10000,"Mid Popular",Table1[[#This Row],[Ratings_Count]]&lt;10000,"Niche")</f>
        <v>Niche</v>
      </c>
      <c r="N3257" t="str">
        <f>IF(AND(Table1[[#This Row],[Rating]]&gt;=4.2, Table1[[#This Row],[Ratings_Count]]&lt;10000), "Hidden Gem", "Not a Hidden Gem")</f>
        <v>Not a Hidden Gem</v>
      </c>
    </row>
    <row r="3258" spans="1:14" x14ac:dyDescent="0.25">
      <c r="A3258" t="s">
        <v>4485</v>
      </c>
      <c r="B3258" t="s">
        <v>1461</v>
      </c>
      <c r="C3258">
        <v>4.0199999999999996</v>
      </c>
      <c r="D3258" t="s">
        <v>11</v>
      </c>
      <c r="E3258">
        <v>355</v>
      </c>
      <c r="F3258">
        <v>115364</v>
      </c>
      <c r="G3258">
        <v>4037</v>
      </c>
      <c r="H3258">
        <v>2004</v>
      </c>
      <c r="I3258" t="s">
        <v>719</v>
      </c>
      <c r="J3258" t="s">
        <v>13</v>
      </c>
      <c r="K3258" t="str" cm="1">
        <f t="array" ref="K3258">_xlfn.IFS(Table1[[#This Row],[Rating]] &gt;=4.5, "Elite",Table1[[#This Row],[Rating]]&gt;=4, "Highly Rated", Table1[[#This Row],[Rating]]&gt;=3.5,"Above Average", Table1[[#This Row],[Rating]]&lt;3.5, "Average or Below")</f>
        <v>Highly Rated</v>
      </c>
      <c r="L3258" t="str" cm="1">
        <f t="array" ref="L3258">_xlfn.IFS(Table1[[#This Row],[Pages]]&lt;=150,"Very Short",Table1[[#This Row],[Pages]]&lt;=299,"Short",Table1[[#This Row],[Pages]]&lt;=499,"Medium",Table1[[#This Row],[Pages]]&lt;=699,"Long",Table1[[#This Row],[Pages]]&gt;=700,"Epic")</f>
        <v>Medium</v>
      </c>
      <c r="M3258" t="str" cm="1">
        <f t="array" ref="M3258">_xlfn.IFS(Table1[[#This Row],[Ratings_Count]]&gt;=1000000,"Mega Popular",Table1[[#This Row],[Ratings_Count]]&gt;=100000,"Popular",Table1[[#This Row],[Ratings_Count]]&gt;=10000,"Mid Popular",Table1[[#This Row],[Ratings_Count]]&lt;10000,"Niche")</f>
        <v>Popular</v>
      </c>
      <c r="N3258" t="str">
        <f>IF(AND(Table1[[#This Row],[Rating]]&gt;=4.2, Table1[[#This Row],[Ratings_Count]]&lt;10000), "Hidden Gem", "Not a Hidden Gem")</f>
        <v>Not a Hidden Gem</v>
      </c>
    </row>
    <row r="3259" spans="1:14" x14ac:dyDescent="0.25">
      <c r="A3259" t="s">
        <v>4542</v>
      </c>
      <c r="B3259" t="s">
        <v>4543</v>
      </c>
      <c r="C3259">
        <v>4.0199999999999996</v>
      </c>
      <c r="D3259" t="s">
        <v>11</v>
      </c>
      <c r="E3259">
        <v>640</v>
      </c>
      <c r="F3259">
        <v>2167</v>
      </c>
      <c r="G3259">
        <v>30</v>
      </c>
      <c r="H3259">
        <v>2004</v>
      </c>
      <c r="I3259" t="s">
        <v>399</v>
      </c>
      <c r="J3259" t="s">
        <v>13</v>
      </c>
      <c r="K3259" t="str" cm="1">
        <f t="array" ref="K3259">_xlfn.IFS(Table1[[#This Row],[Rating]] &gt;=4.5, "Elite",Table1[[#This Row],[Rating]]&gt;=4, "Highly Rated", Table1[[#This Row],[Rating]]&gt;=3.5,"Above Average", Table1[[#This Row],[Rating]]&lt;3.5, "Average or Below")</f>
        <v>Highly Rated</v>
      </c>
      <c r="L3259" t="str" cm="1">
        <f t="array" ref="L3259">_xlfn.IFS(Table1[[#This Row],[Pages]]&lt;=150,"Very Short",Table1[[#This Row],[Pages]]&lt;=299,"Short",Table1[[#This Row],[Pages]]&lt;=499,"Medium",Table1[[#This Row],[Pages]]&lt;=699,"Long",Table1[[#This Row],[Pages]]&gt;=700,"Epic")</f>
        <v>Long</v>
      </c>
      <c r="M3259" t="str" cm="1">
        <f t="array" ref="M3259">_xlfn.IFS(Table1[[#This Row],[Ratings_Count]]&gt;=1000000,"Mega Popular",Table1[[#This Row],[Ratings_Count]]&gt;=100000,"Popular",Table1[[#This Row],[Ratings_Count]]&gt;=10000,"Mid Popular",Table1[[#This Row],[Ratings_Count]]&lt;10000,"Niche")</f>
        <v>Niche</v>
      </c>
      <c r="N3259" t="str">
        <f>IF(AND(Table1[[#This Row],[Rating]]&gt;=4.2, Table1[[#This Row],[Ratings_Count]]&lt;10000), "Hidden Gem", "Not a Hidden Gem")</f>
        <v>Not a Hidden Gem</v>
      </c>
    </row>
    <row r="3260" spans="1:14" x14ac:dyDescent="0.25">
      <c r="A3260" t="s">
        <v>5004</v>
      </c>
      <c r="B3260" t="s">
        <v>5005</v>
      </c>
      <c r="C3260">
        <v>4.0199999999999996</v>
      </c>
      <c r="D3260" t="s">
        <v>11</v>
      </c>
      <c r="E3260">
        <v>208</v>
      </c>
      <c r="F3260">
        <v>63</v>
      </c>
      <c r="G3260">
        <v>7</v>
      </c>
      <c r="H3260">
        <v>2004</v>
      </c>
      <c r="I3260" t="s">
        <v>2037</v>
      </c>
      <c r="J3260" t="s">
        <v>2014</v>
      </c>
      <c r="K3260" t="str" cm="1">
        <f t="array" ref="K3260">_xlfn.IFS(Table1[[#This Row],[Rating]] &gt;=4.5, "Elite",Table1[[#This Row],[Rating]]&gt;=4, "Highly Rated", Table1[[#This Row],[Rating]]&gt;=3.5,"Above Average", Table1[[#This Row],[Rating]]&lt;3.5, "Average or Below")</f>
        <v>Highly Rated</v>
      </c>
      <c r="L3260" t="str" cm="1">
        <f t="array" ref="L3260">_xlfn.IFS(Table1[[#This Row],[Pages]]&lt;=150,"Very Short",Table1[[#This Row],[Pages]]&lt;=299,"Short",Table1[[#This Row],[Pages]]&lt;=499,"Medium",Table1[[#This Row],[Pages]]&lt;=699,"Long",Table1[[#This Row],[Pages]]&gt;=700,"Epic")</f>
        <v>Short</v>
      </c>
      <c r="M3260" t="str" cm="1">
        <f t="array" ref="M3260">_xlfn.IFS(Table1[[#This Row],[Ratings_Count]]&gt;=1000000,"Mega Popular",Table1[[#This Row],[Ratings_Count]]&gt;=100000,"Popular",Table1[[#This Row],[Ratings_Count]]&gt;=10000,"Mid Popular",Table1[[#This Row],[Ratings_Count]]&lt;10000,"Niche")</f>
        <v>Niche</v>
      </c>
      <c r="N3260" t="str">
        <f>IF(AND(Table1[[#This Row],[Rating]]&gt;=4.2, Table1[[#This Row],[Ratings_Count]]&lt;10000), "Hidden Gem", "Not a Hidden Gem")</f>
        <v>Not a Hidden Gem</v>
      </c>
    </row>
    <row r="3261" spans="1:14" x14ac:dyDescent="0.25">
      <c r="A3261" t="s">
        <v>5160</v>
      </c>
      <c r="B3261" t="s">
        <v>5161</v>
      </c>
      <c r="C3261">
        <v>4.0199999999999996</v>
      </c>
      <c r="D3261" t="s">
        <v>11</v>
      </c>
      <c r="E3261">
        <v>992</v>
      </c>
      <c r="F3261">
        <v>18925</v>
      </c>
      <c r="G3261">
        <v>523</v>
      </c>
      <c r="H3261">
        <v>2003</v>
      </c>
      <c r="I3261" t="s">
        <v>2025</v>
      </c>
      <c r="J3261" t="s">
        <v>2014</v>
      </c>
      <c r="K3261" t="str" cm="1">
        <f t="array" ref="K3261">_xlfn.IFS(Table1[[#This Row],[Rating]] &gt;=4.5, "Elite",Table1[[#This Row],[Rating]]&gt;=4, "Highly Rated", Table1[[#This Row],[Rating]]&gt;=3.5,"Above Average", Table1[[#This Row],[Rating]]&lt;3.5, "Average or Below")</f>
        <v>Highly Rated</v>
      </c>
      <c r="L3261" t="str" cm="1">
        <f t="array" ref="L3261">_xlfn.IFS(Table1[[#This Row],[Pages]]&lt;=150,"Very Short",Table1[[#This Row],[Pages]]&lt;=299,"Short",Table1[[#This Row],[Pages]]&lt;=499,"Medium",Table1[[#This Row],[Pages]]&lt;=699,"Long",Table1[[#This Row],[Pages]]&gt;=700,"Epic")</f>
        <v>Epic</v>
      </c>
      <c r="M3261" t="str" cm="1">
        <f t="array" ref="M3261">_xlfn.IFS(Table1[[#This Row],[Ratings_Count]]&gt;=1000000,"Mega Popular",Table1[[#This Row],[Ratings_Count]]&gt;=100000,"Popular",Table1[[#This Row],[Ratings_Count]]&gt;=10000,"Mid Popular",Table1[[#This Row],[Ratings_Count]]&lt;10000,"Niche")</f>
        <v>Mid Popular</v>
      </c>
      <c r="N3261" t="str">
        <f>IF(AND(Table1[[#This Row],[Rating]]&gt;=4.2, Table1[[#This Row],[Ratings_Count]]&lt;10000), "Hidden Gem", "Not a Hidden Gem")</f>
        <v>Not a Hidden Gem</v>
      </c>
    </row>
    <row r="3262" spans="1:14" x14ac:dyDescent="0.25">
      <c r="A3262" t="s">
        <v>5187</v>
      </c>
      <c r="B3262" t="s">
        <v>5188</v>
      </c>
      <c r="C3262">
        <v>4.0199999999999996</v>
      </c>
      <c r="D3262" t="s">
        <v>11</v>
      </c>
      <c r="E3262">
        <v>500</v>
      </c>
      <c r="F3262">
        <v>19200</v>
      </c>
      <c r="G3262">
        <v>785</v>
      </c>
      <c r="H3262">
        <v>2003</v>
      </c>
      <c r="I3262" t="s">
        <v>2085</v>
      </c>
      <c r="J3262" t="s">
        <v>2014</v>
      </c>
      <c r="K3262" t="str" cm="1">
        <f t="array" ref="K3262">_xlfn.IFS(Table1[[#This Row],[Rating]] &gt;=4.5, "Elite",Table1[[#This Row],[Rating]]&gt;=4, "Highly Rated", Table1[[#This Row],[Rating]]&gt;=3.5,"Above Average", Table1[[#This Row],[Rating]]&lt;3.5, "Average or Below")</f>
        <v>Highly Rated</v>
      </c>
      <c r="L3262" t="str" cm="1">
        <f t="array" ref="L3262">_xlfn.IFS(Table1[[#This Row],[Pages]]&lt;=150,"Very Short",Table1[[#This Row],[Pages]]&lt;=299,"Short",Table1[[#This Row],[Pages]]&lt;=499,"Medium",Table1[[#This Row],[Pages]]&lt;=699,"Long",Table1[[#This Row],[Pages]]&gt;=700,"Epic")</f>
        <v>Long</v>
      </c>
      <c r="M3262" t="str" cm="1">
        <f t="array" ref="M3262">_xlfn.IFS(Table1[[#This Row],[Ratings_Count]]&gt;=1000000,"Mega Popular",Table1[[#This Row],[Ratings_Count]]&gt;=100000,"Popular",Table1[[#This Row],[Ratings_Count]]&gt;=10000,"Mid Popular",Table1[[#This Row],[Ratings_Count]]&lt;10000,"Niche")</f>
        <v>Mid Popular</v>
      </c>
      <c r="N3262" t="str">
        <f>IF(AND(Table1[[#This Row],[Rating]]&gt;=4.2, Table1[[#This Row],[Ratings_Count]]&lt;10000), "Hidden Gem", "Not a Hidden Gem")</f>
        <v>Not a Hidden Gem</v>
      </c>
    </row>
    <row r="3263" spans="1:14" x14ac:dyDescent="0.25">
      <c r="A3263" t="s">
        <v>5408</v>
      </c>
      <c r="B3263" t="s">
        <v>5409</v>
      </c>
      <c r="C3263">
        <v>4.0199999999999996</v>
      </c>
      <c r="D3263" t="s">
        <v>11</v>
      </c>
      <c r="E3263">
        <v>342</v>
      </c>
      <c r="F3263">
        <v>193117</v>
      </c>
      <c r="G3263">
        <v>2123</v>
      </c>
      <c r="H3263">
        <v>2003</v>
      </c>
      <c r="I3263" t="s">
        <v>75</v>
      </c>
      <c r="J3263" t="s">
        <v>13</v>
      </c>
      <c r="K3263" t="str" cm="1">
        <f t="array" ref="K3263">_xlfn.IFS(Table1[[#This Row],[Rating]] &gt;=4.5, "Elite",Table1[[#This Row],[Rating]]&gt;=4, "Highly Rated", Table1[[#This Row],[Rating]]&gt;=3.5,"Above Average", Table1[[#This Row],[Rating]]&lt;3.5, "Average or Below")</f>
        <v>Highly Rated</v>
      </c>
      <c r="L3263" t="str" cm="1">
        <f t="array" ref="L3263">_xlfn.IFS(Table1[[#This Row],[Pages]]&lt;=150,"Very Short",Table1[[#This Row],[Pages]]&lt;=299,"Short",Table1[[#This Row],[Pages]]&lt;=499,"Medium",Table1[[#This Row],[Pages]]&lt;=699,"Long",Table1[[#This Row],[Pages]]&gt;=700,"Epic")</f>
        <v>Medium</v>
      </c>
      <c r="M3263" t="str" cm="1">
        <f t="array" ref="M3263">_xlfn.IFS(Table1[[#This Row],[Ratings_Count]]&gt;=1000000,"Mega Popular",Table1[[#This Row],[Ratings_Count]]&gt;=100000,"Popular",Table1[[#This Row],[Ratings_Count]]&gt;=10000,"Mid Popular",Table1[[#This Row],[Ratings_Count]]&lt;10000,"Niche")</f>
        <v>Popular</v>
      </c>
      <c r="N3263" t="str">
        <f>IF(AND(Table1[[#This Row],[Rating]]&gt;=4.2, Table1[[#This Row],[Ratings_Count]]&lt;10000), "Hidden Gem", "Not a Hidden Gem")</f>
        <v>Not a Hidden Gem</v>
      </c>
    </row>
    <row r="3264" spans="1:14" x14ac:dyDescent="0.25">
      <c r="A3264" t="s">
        <v>5601</v>
      </c>
      <c r="B3264" t="s">
        <v>1420</v>
      </c>
      <c r="C3264">
        <v>4.0199999999999996</v>
      </c>
      <c r="D3264" t="s">
        <v>11</v>
      </c>
      <c r="E3264">
        <v>468</v>
      </c>
      <c r="F3264">
        <v>2781</v>
      </c>
      <c r="G3264">
        <v>133</v>
      </c>
      <c r="H3264">
        <v>2003</v>
      </c>
      <c r="I3264" t="s">
        <v>129</v>
      </c>
      <c r="J3264" t="s">
        <v>13</v>
      </c>
      <c r="K3264" t="str" cm="1">
        <f t="array" ref="K3264">_xlfn.IFS(Table1[[#This Row],[Rating]] &gt;=4.5, "Elite",Table1[[#This Row],[Rating]]&gt;=4, "Highly Rated", Table1[[#This Row],[Rating]]&gt;=3.5,"Above Average", Table1[[#This Row],[Rating]]&lt;3.5, "Average or Below")</f>
        <v>Highly Rated</v>
      </c>
      <c r="L3264" t="str" cm="1">
        <f t="array" ref="L3264">_xlfn.IFS(Table1[[#This Row],[Pages]]&lt;=150,"Very Short",Table1[[#This Row],[Pages]]&lt;=299,"Short",Table1[[#This Row],[Pages]]&lt;=499,"Medium",Table1[[#This Row],[Pages]]&lt;=699,"Long",Table1[[#This Row],[Pages]]&gt;=700,"Epic")</f>
        <v>Medium</v>
      </c>
      <c r="M3264" t="str" cm="1">
        <f t="array" ref="M3264">_xlfn.IFS(Table1[[#This Row],[Ratings_Count]]&gt;=1000000,"Mega Popular",Table1[[#This Row],[Ratings_Count]]&gt;=100000,"Popular",Table1[[#This Row],[Ratings_Count]]&gt;=10000,"Mid Popular",Table1[[#This Row],[Ratings_Count]]&lt;10000,"Niche")</f>
        <v>Niche</v>
      </c>
      <c r="N3264" t="str">
        <f>IF(AND(Table1[[#This Row],[Rating]]&gt;=4.2, Table1[[#This Row],[Ratings_Count]]&lt;10000), "Hidden Gem", "Not a Hidden Gem")</f>
        <v>Not a Hidden Gem</v>
      </c>
    </row>
    <row r="3265" spans="1:14" x14ac:dyDescent="0.25">
      <c r="A3265" t="s">
        <v>5676</v>
      </c>
      <c r="B3265" t="s">
        <v>5677</v>
      </c>
      <c r="C3265">
        <v>4.0199999999999996</v>
      </c>
      <c r="D3265" t="s">
        <v>11</v>
      </c>
      <c r="E3265">
        <v>672</v>
      </c>
      <c r="F3265">
        <v>11246</v>
      </c>
      <c r="G3265">
        <v>148</v>
      </c>
      <c r="H3265">
        <v>2003</v>
      </c>
      <c r="I3265" t="s">
        <v>355</v>
      </c>
      <c r="J3265" t="s">
        <v>13</v>
      </c>
      <c r="K3265" t="str" cm="1">
        <f t="array" ref="K3265">_xlfn.IFS(Table1[[#This Row],[Rating]] &gt;=4.5, "Elite",Table1[[#This Row],[Rating]]&gt;=4, "Highly Rated", Table1[[#This Row],[Rating]]&gt;=3.5,"Above Average", Table1[[#This Row],[Rating]]&lt;3.5, "Average or Below")</f>
        <v>Highly Rated</v>
      </c>
      <c r="L3265" t="str" cm="1">
        <f t="array" ref="L3265">_xlfn.IFS(Table1[[#This Row],[Pages]]&lt;=150,"Very Short",Table1[[#This Row],[Pages]]&lt;=299,"Short",Table1[[#This Row],[Pages]]&lt;=499,"Medium",Table1[[#This Row],[Pages]]&lt;=699,"Long",Table1[[#This Row],[Pages]]&gt;=700,"Epic")</f>
        <v>Long</v>
      </c>
      <c r="M3265" t="str" cm="1">
        <f t="array" ref="M3265">_xlfn.IFS(Table1[[#This Row],[Ratings_Count]]&gt;=1000000,"Mega Popular",Table1[[#This Row],[Ratings_Count]]&gt;=100000,"Popular",Table1[[#This Row],[Ratings_Count]]&gt;=10000,"Mid Popular",Table1[[#This Row],[Ratings_Count]]&lt;10000,"Niche")</f>
        <v>Mid Popular</v>
      </c>
      <c r="N3265" t="str">
        <f>IF(AND(Table1[[#This Row],[Rating]]&gt;=4.2, Table1[[#This Row],[Ratings_Count]]&lt;10000), "Hidden Gem", "Not a Hidden Gem")</f>
        <v>Not a Hidden Gem</v>
      </c>
    </row>
    <row r="3266" spans="1:14" x14ac:dyDescent="0.25">
      <c r="A3266" t="s">
        <v>5696</v>
      </c>
      <c r="B3266" t="s">
        <v>5697</v>
      </c>
      <c r="C3266">
        <v>4.0199999999999996</v>
      </c>
      <c r="D3266" t="s">
        <v>11</v>
      </c>
      <c r="E3266">
        <v>208</v>
      </c>
      <c r="F3266">
        <v>65</v>
      </c>
      <c r="G3266">
        <v>5</v>
      </c>
      <c r="H3266">
        <v>2003</v>
      </c>
      <c r="I3266" t="s">
        <v>147</v>
      </c>
      <c r="J3266" t="s">
        <v>13</v>
      </c>
      <c r="K3266" t="str" cm="1">
        <f t="array" ref="K3266">_xlfn.IFS(Table1[[#This Row],[Rating]] &gt;=4.5, "Elite",Table1[[#This Row],[Rating]]&gt;=4, "Highly Rated", Table1[[#This Row],[Rating]]&gt;=3.5,"Above Average", Table1[[#This Row],[Rating]]&lt;3.5, "Average or Below")</f>
        <v>Highly Rated</v>
      </c>
      <c r="L3266" t="str" cm="1">
        <f t="array" ref="L3266">_xlfn.IFS(Table1[[#This Row],[Pages]]&lt;=150,"Very Short",Table1[[#This Row],[Pages]]&lt;=299,"Short",Table1[[#This Row],[Pages]]&lt;=499,"Medium",Table1[[#This Row],[Pages]]&lt;=699,"Long",Table1[[#This Row],[Pages]]&gt;=700,"Epic")</f>
        <v>Short</v>
      </c>
      <c r="M3266" t="str" cm="1">
        <f t="array" ref="M3266">_xlfn.IFS(Table1[[#This Row],[Ratings_Count]]&gt;=1000000,"Mega Popular",Table1[[#This Row],[Ratings_Count]]&gt;=100000,"Popular",Table1[[#This Row],[Ratings_Count]]&gt;=10000,"Mid Popular",Table1[[#This Row],[Ratings_Count]]&lt;10000,"Niche")</f>
        <v>Niche</v>
      </c>
      <c r="N3266" t="str">
        <f>IF(AND(Table1[[#This Row],[Rating]]&gt;=4.2, Table1[[#This Row],[Ratings_Count]]&lt;10000), "Hidden Gem", "Not a Hidden Gem")</f>
        <v>Not a Hidden Gem</v>
      </c>
    </row>
    <row r="3267" spans="1:14" x14ac:dyDescent="0.25">
      <c r="A3267" t="s">
        <v>5815</v>
      </c>
      <c r="B3267" t="s">
        <v>4489</v>
      </c>
      <c r="C3267">
        <v>4.0199999999999996</v>
      </c>
      <c r="D3267" t="s">
        <v>11</v>
      </c>
      <c r="E3267">
        <v>256</v>
      </c>
      <c r="F3267">
        <v>8039</v>
      </c>
      <c r="G3267">
        <v>177</v>
      </c>
      <c r="H3267">
        <v>2003</v>
      </c>
      <c r="I3267" t="s">
        <v>543</v>
      </c>
      <c r="J3267" t="s">
        <v>13</v>
      </c>
      <c r="K3267" t="str" cm="1">
        <f t="array" ref="K3267">_xlfn.IFS(Table1[[#This Row],[Rating]] &gt;=4.5, "Elite",Table1[[#This Row],[Rating]]&gt;=4, "Highly Rated", Table1[[#This Row],[Rating]]&gt;=3.5,"Above Average", Table1[[#This Row],[Rating]]&lt;3.5, "Average or Below")</f>
        <v>Highly Rated</v>
      </c>
      <c r="L3267" t="str" cm="1">
        <f t="array" ref="L3267">_xlfn.IFS(Table1[[#This Row],[Pages]]&lt;=150,"Very Short",Table1[[#This Row],[Pages]]&lt;=299,"Short",Table1[[#This Row],[Pages]]&lt;=499,"Medium",Table1[[#This Row],[Pages]]&lt;=699,"Long",Table1[[#This Row],[Pages]]&gt;=700,"Epic")</f>
        <v>Short</v>
      </c>
      <c r="M3267" t="str" cm="1">
        <f t="array" ref="M3267">_xlfn.IFS(Table1[[#This Row],[Ratings_Count]]&gt;=1000000,"Mega Popular",Table1[[#This Row],[Ratings_Count]]&gt;=100000,"Popular",Table1[[#This Row],[Ratings_Count]]&gt;=10000,"Mid Popular",Table1[[#This Row],[Ratings_Count]]&lt;10000,"Niche")</f>
        <v>Niche</v>
      </c>
      <c r="N3267" t="str">
        <f>IF(AND(Table1[[#This Row],[Rating]]&gt;=4.2, Table1[[#This Row],[Ratings_Count]]&lt;10000), "Hidden Gem", "Not a Hidden Gem")</f>
        <v>Not a Hidden Gem</v>
      </c>
    </row>
    <row r="3268" spans="1:14" x14ac:dyDescent="0.25">
      <c r="A3268" t="s">
        <v>2844</v>
      </c>
      <c r="B3268" t="s">
        <v>5858</v>
      </c>
      <c r="C3268">
        <v>4.0199999999999996</v>
      </c>
      <c r="D3268" t="s">
        <v>11</v>
      </c>
      <c r="E3268">
        <v>249</v>
      </c>
      <c r="F3268">
        <v>822</v>
      </c>
      <c r="G3268">
        <v>58</v>
      </c>
      <c r="H3268">
        <v>2003</v>
      </c>
      <c r="I3268" t="s">
        <v>279</v>
      </c>
      <c r="J3268" t="s">
        <v>13</v>
      </c>
      <c r="K3268" t="str" cm="1">
        <f t="array" ref="K3268">_xlfn.IFS(Table1[[#This Row],[Rating]] &gt;=4.5, "Elite",Table1[[#This Row],[Rating]]&gt;=4, "Highly Rated", Table1[[#This Row],[Rating]]&gt;=3.5,"Above Average", Table1[[#This Row],[Rating]]&lt;3.5, "Average or Below")</f>
        <v>Highly Rated</v>
      </c>
      <c r="L3268" t="str" cm="1">
        <f t="array" ref="L3268">_xlfn.IFS(Table1[[#This Row],[Pages]]&lt;=150,"Very Short",Table1[[#This Row],[Pages]]&lt;=299,"Short",Table1[[#This Row],[Pages]]&lt;=499,"Medium",Table1[[#This Row],[Pages]]&lt;=699,"Long",Table1[[#This Row],[Pages]]&gt;=700,"Epic")</f>
        <v>Short</v>
      </c>
      <c r="M3268" t="str" cm="1">
        <f t="array" ref="M3268">_xlfn.IFS(Table1[[#This Row],[Ratings_Count]]&gt;=1000000,"Mega Popular",Table1[[#This Row],[Ratings_Count]]&gt;=100000,"Popular",Table1[[#This Row],[Ratings_Count]]&gt;=10000,"Mid Popular",Table1[[#This Row],[Ratings_Count]]&lt;10000,"Niche")</f>
        <v>Niche</v>
      </c>
      <c r="N3268" t="str">
        <f>IF(AND(Table1[[#This Row],[Rating]]&gt;=4.2, Table1[[#This Row],[Ratings_Count]]&lt;10000), "Hidden Gem", "Not a Hidden Gem")</f>
        <v>Not a Hidden Gem</v>
      </c>
    </row>
    <row r="3269" spans="1:14" x14ac:dyDescent="0.25">
      <c r="A3269" t="s">
        <v>5859</v>
      </c>
      <c r="B3269" t="s">
        <v>5860</v>
      </c>
      <c r="C3269">
        <v>4.0199999999999996</v>
      </c>
      <c r="D3269" t="s">
        <v>11</v>
      </c>
      <c r="E3269">
        <v>270</v>
      </c>
      <c r="F3269">
        <v>149</v>
      </c>
      <c r="G3269">
        <v>13</v>
      </c>
      <c r="H3269">
        <v>2003</v>
      </c>
      <c r="I3269" t="s">
        <v>5861</v>
      </c>
      <c r="J3269" t="s">
        <v>13</v>
      </c>
      <c r="K3269" t="str" cm="1">
        <f t="array" ref="K3269">_xlfn.IFS(Table1[[#This Row],[Rating]] &gt;=4.5, "Elite",Table1[[#This Row],[Rating]]&gt;=4, "Highly Rated", Table1[[#This Row],[Rating]]&gt;=3.5,"Above Average", Table1[[#This Row],[Rating]]&lt;3.5, "Average or Below")</f>
        <v>Highly Rated</v>
      </c>
      <c r="L3269" t="str" cm="1">
        <f t="array" ref="L3269">_xlfn.IFS(Table1[[#This Row],[Pages]]&lt;=150,"Very Short",Table1[[#This Row],[Pages]]&lt;=299,"Short",Table1[[#This Row],[Pages]]&lt;=499,"Medium",Table1[[#This Row],[Pages]]&lt;=699,"Long",Table1[[#This Row],[Pages]]&gt;=700,"Epic")</f>
        <v>Short</v>
      </c>
      <c r="M3269" t="str" cm="1">
        <f t="array" ref="M3269">_xlfn.IFS(Table1[[#This Row],[Ratings_Count]]&gt;=1000000,"Mega Popular",Table1[[#This Row],[Ratings_Count]]&gt;=100000,"Popular",Table1[[#This Row],[Ratings_Count]]&gt;=10000,"Mid Popular",Table1[[#This Row],[Ratings_Count]]&lt;10000,"Niche")</f>
        <v>Niche</v>
      </c>
      <c r="N3269" t="str">
        <f>IF(AND(Table1[[#This Row],[Rating]]&gt;=4.2, Table1[[#This Row],[Ratings_Count]]&lt;10000), "Hidden Gem", "Not a Hidden Gem")</f>
        <v>Not a Hidden Gem</v>
      </c>
    </row>
    <row r="3270" spans="1:14" x14ac:dyDescent="0.25">
      <c r="A3270" t="s">
        <v>5872</v>
      </c>
      <c r="B3270" t="s">
        <v>119</v>
      </c>
      <c r="C3270">
        <v>4.0199999999999996</v>
      </c>
      <c r="D3270" t="s">
        <v>11</v>
      </c>
      <c r="E3270">
        <v>880</v>
      </c>
      <c r="F3270">
        <v>14537</v>
      </c>
      <c r="G3270">
        <v>702</v>
      </c>
      <c r="H3270">
        <v>2003</v>
      </c>
      <c r="I3270" t="s">
        <v>1610</v>
      </c>
      <c r="J3270" t="s">
        <v>13</v>
      </c>
      <c r="K3270" t="str" cm="1">
        <f t="array" ref="K3270">_xlfn.IFS(Table1[[#This Row],[Rating]] &gt;=4.5, "Elite",Table1[[#This Row],[Rating]]&gt;=4, "Highly Rated", Table1[[#This Row],[Rating]]&gt;=3.5,"Above Average", Table1[[#This Row],[Rating]]&lt;3.5, "Average or Below")</f>
        <v>Highly Rated</v>
      </c>
      <c r="L3270" t="str" cm="1">
        <f t="array" ref="L3270">_xlfn.IFS(Table1[[#This Row],[Pages]]&lt;=150,"Very Short",Table1[[#This Row],[Pages]]&lt;=299,"Short",Table1[[#This Row],[Pages]]&lt;=499,"Medium",Table1[[#This Row],[Pages]]&lt;=699,"Long",Table1[[#This Row],[Pages]]&gt;=700,"Epic")</f>
        <v>Epic</v>
      </c>
      <c r="M3270" t="str" cm="1">
        <f t="array" ref="M3270">_xlfn.IFS(Table1[[#This Row],[Ratings_Count]]&gt;=1000000,"Mega Popular",Table1[[#This Row],[Ratings_Count]]&gt;=100000,"Popular",Table1[[#This Row],[Ratings_Count]]&gt;=10000,"Mid Popular",Table1[[#This Row],[Ratings_Count]]&lt;10000,"Niche")</f>
        <v>Mid Popular</v>
      </c>
      <c r="N3270" t="str">
        <f>IF(AND(Table1[[#This Row],[Rating]]&gt;=4.2, Table1[[#This Row],[Ratings_Count]]&lt;10000), "Hidden Gem", "Not a Hidden Gem")</f>
        <v>Not a Hidden Gem</v>
      </c>
    </row>
    <row r="3271" spans="1:14" x14ac:dyDescent="0.25">
      <c r="A3271" t="s">
        <v>5902</v>
      </c>
      <c r="B3271" t="s">
        <v>5903</v>
      </c>
      <c r="C3271">
        <v>4.0199999999999996</v>
      </c>
      <c r="D3271" t="s">
        <v>11</v>
      </c>
      <c r="E3271">
        <v>446</v>
      </c>
      <c r="F3271">
        <v>531</v>
      </c>
      <c r="G3271">
        <v>11</v>
      </c>
      <c r="H3271">
        <v>2003</v>
      </c>
      <c r="I3271" t="s">
        <v>22</v>
      </c>
      <c r="J3271" t="s">
        <v>13</v>
      </c>
      <c r="K3271" t="str" cm="1">
        <f t="array" ref="K3271">_xlfn.IFS(Table1[[#This Row],[Rating]] &gt;=4.5, "Elite",Table1[[#This Row],[Rating]]&gt;=4, "Highly Rated", Table1[[#This Row],[Rating]]&gt;=3.5,"Above Average", Table1[[#This Row],[Rating]]&lt;3.5, "Average or Below")</f>
        <v>Highly Rated</v>
      </c>
      <c r="L3271" t="str" cm="1">
        <f t="array" ref="L3271">_xlfn.IFS(Table1[[#This Row],[Pages]]&lt;=150,"Very Short",Table1[[#This Row],[Pages]]&lt;=299,"Short",Table1[[#This Row],[Pages]]&lt;=499,"Medium",Table1[[#This Row],[Pages]]&lt;=699,"Long",Table1[[#This Row],[Pages]]&gt;=700,"Epic")</f>
        <v>Medium</v>
      </c>
      <c r="M3271" t="str" cm="1">
        <f t="array" ref="M3271">_xlfn.IFS(Table1[[#This Row],[Ratings_Count]]&gt;=1000000,"Mega Popular",Table1[[#This Row],[Ratings_Count]]&gt;=100000,"Popular",Table1[[#This Row],[Ratings_Count]]&gt;=10000,"Mid Popular",Table1[[#This Row],[Ratings_Count]]&lt;10000,"Niche")</f>
        <v>Niche</v>
      </c>
      <c r="N3271" t="str">
        <f>IF(AND(Table1[[#This Row],[Rating]]&gt;=4.2, Table1[[#This Row],[Ratings_Count]]&lt;10000), "Hidden Gem", "Not a Hidden Gem")</f>
        <v>Not a Hidden Gem</v>
      </c>
    </row>
    <row r="3272" spans="1:14" x14ac:dyDescent="0.25">
      <c r="A3272" t="s">
        <v>6014</v>
      </c>
      <c r="B3272" t="s">
        <v>6015</v>
      </c>
      <c r="C3272">
        <v>4.0199999999999996</v>
      </c>
      <c r="D3272" t="s">
        <v>11</v>
      </c>
      <c r="E3272">
        <v>208</v>
      </c>
      <c r="F3272">
        <v>162</v>
      </c>
      <c r="G3272">
        <v>20</v>
      </c>
      <c r="H3272">
        <v>2003</v>
      </c>
      <c r="I3272" t="s">
        <v>56</v>
      </c>
      <c r="J3272" t="s">
        <v>13</v>
      </c>
      <c r="K3272" t="str" cm="1">
        <f t="array" ref="K3272">_xlfn.IFS(Table1[[#This Row],[Rating]] &gt;=4.5, "Elite",Table1[[#This Row],[Rating]]&gt;=4, "Highly Rated", Table1[[#This Row],[Rating]]&gt;=3.5,"Above Average", Table1[[#This Row],[Rating]]&lt;3.5, "Average or Below")</f>
        <v>Highly Rated</v>
      </c>
      <c r="L3272" t="str" cm="1">
        <f t="array" ref="L3272">_xlfn.IFS(Table1[[#This Row],[Pages]]&lt;=150,"Very Short",Table1[[#This Row],[Pages]]&lt;=299,"Short",Table1[[#This Row],[Pages]]&lt;=499,"Medium",Table1[[#This Row],[Pages]]&lt;=699,"Long",Table1[[#This Row],[Pages]]&gt;=700,"Epic")</f>
        <v>Short</v>
      </c>
      <c r="M3272" t="str" cm="1">
        <f t="array" ref="M3272">_xlfn.IFS(Table1[[#This Row],[Ratings_Count]]&gt;=1000000,"Mega Popular",Table1[[#This Row],[Ratings_Count]]&gt;=100000,"Popular",Table1[[#This Row],[Ratings_Count]]&gt;=10000,"Mid Popular",Table1[[#This Row],[Ratings_Count]]&lt;10000,"Niche")</f>
        <v>Niche</v>
      </c>
      <c r="N3272" t="str">
        <f>IF(AND(Table1[[#This Row],[Rating]]&gt;=4.2, Table1[[#This Row],[Ratings_Count]]&lt;10000), "Hidden Gem", "Not a Hidden Gem")</f>
        <v>Not a Hidden Gem</v>
      </c>
    </row>
    <row r="3273" spans="1:14" x14ac:dyDescent="0.25">
      <c r="A3273" t="s">
        <v>6187</v>
      </c>
      <c r="B3273" t="s">
        <v>680</v>
      </c>
      <c r="C3273">
        <v>4.0199999999999996</v>
      </c>
      <c r="D3273" t="s">
        <v>11</v>
      </c>
      <c r="E3273">
        <v>103</v>
      </c>
      <c r="F3273">
        <v>4332</v>
      </c>
      <c r="G3273">
        <v>320</v>
      </c>
      <c r="H3273">
        <v>2002</v>
      </c>
      <c r="I3273" t="s">
        <v>475</v>
      </c>
      <c r="J3273" t="s">
        <v>13</v>
      </c>
      <c r="K3273" t="str" cm="1">
        <f t="array" ref="K3273">_xlfn.IFS(Table1[[#This Row],[Rating]] &gt;=4.5, "Elite",Table1[[#This Row],[Rating]]&gt;=4, "Highly Rated", Table1[[#This Row],[Rating]]&gt;=3.5,"Above Average", Table1[[#This Row],[Rating]]&lt;3.5, "Average or Below")</f>
        <v>Highly Rated</v>
      </c>
      <c r="L3273" t="str" cm="1">
        <f t="array" ref="L3273">_xlfn.IFS(Table1[[#This Row],[Pages]]&lt;=150,"Very Short",Table1[[#This Row],[Pages]]&lt;=299,"Short",Table1[[#This Row],[Pages]]&lt;=499,"Medium",Table1[[#This Row],[Pages]]&lt;=699,"Long",Table1[[#This Row],[Pages]]&gt;=700,"Epic")</f>
        <v>Very Short</v>
      </c>
      <c r="M3273" t="str" cm="1">
        <f t="array" ref="M3273">_xlfn.IFS(Table1[[#This Row],[Ratings_Count]]&gt;=1000000,"Mega Popular",Table1[[#This Row],[Ratings_Count]]&gt;=100000,"Popular",Table1[[#This Row],[Ratings_Count]]&gt;=10000,"Mid Popular",Table1[[#This Row],[Ratings_Count]]&lt;10000,"Niche")</f>
        <v>Niche</v>
      </c>
      <c r="N3273" t="str">
        <f>IF(AND(Table1[[#This Row],[Rating]]&gt;=4.2, Table1[[#This Row],[Ratings_Count]]&lt;10000), "Hidden Gem", "Not a Hidden Gem")</f>
        <v>Not a Hidden Gem</v>
      </c>
    </row>
    <row r="3274" spans="1:14" x14ac:dyDescent="0.25">
      <c r="A3274" t="s">
        <v>5160</v>
      </c>
      <c r="B3274" t="s">
        <v>6260</v>
      </c>
      <c r="C3274">
        <v>4.0199999999999996</v>
      </c>
      <c r="D3274" t="s">
        <v>11</v>
      </c>
      <c r="E3274">
        <v>722</v>
      </c>
      <c r="F3274">
        <v>390</v>
      </c>
      <c r="G3274">
        <v>40</v>
      </c>
      <c r="H3274">
        <v>2002</v>
      </c>
      <c r="I3274" t="s">
        <v>421</v>
      </c>
      <c r="J3274" t="s">
        <v>13</v>
      </c>
      <c r="K3274" t="str" cm="1">
        <f t="array" ref="K3274">_xlfn.IFS(Table1[[#This Row],[Rating]] &gt;=4.5, "Elite",Table1[[#This Row],[Rating]]&gt;=4, "Highly Rated", Table1[[#This Row],[Rating]]&gt;=3.5,"Above Average", Table1[[#This Row],[Rating]]&lt;3.5, "Average or Below")</f>
        <v>Highly Rated</v>
      </c>
      <c r="L3274" t="str" cm="1">
        <f t="array" ref="L3274">_xlfn.IFS(Table1[[#This Row],[Pages]]&lt;=150,"Very Short",Table1[[#This Row],[Pages]]&lt;=299,"Short",Table1[[#This Row],[Pages]]&lt;=499,"Medium",Table1[[#This Row],[Pages]]&lt;=699,"Long",Table1[[#This Row],[Pages]]&gt;=700,"Epic")</f>
        <v>Epic</v>
      </c>
      <c r="M3274" t="str" cm="1">
        <f t="array" ref="M3274">_xlfn.IFS(Table1[[#This Row],[Ratings_Count]]&gt;=1000000,"Mega Popular",Table1[[#This Row],[Ratings_Count]]&gt;=100000,"Popular",Table1[[#This Row],[Ratings_Count]]&gt;=10000,"Mid Popular",Table1[[#This Row],[Ratings_Count]]&lt;10000,"Niche")</f>
        <v>Niche</v>
      </c>
      <c r="N3274" t="str">
        <f>IF(AND(Table1[[#This Row],[Rating]]&gt;=4.2, Table1[[#This Row],[Ratings_Count]]&lt;10000), "Hidden Gem", "Not a Hidden Gem")</f>
        <v>Not a Hidden Gem</v>
      </c>
    </row>
    <row r="3275" spans="1:14" x14ac:dyDescent="0.25">
      <c r="A3275" t="s">
        <v>6363</v>
      </c>
      <c r="B3275" t="s">
        <v>6364</v>
      </c>
      <c r="C3275">
        <v>4.0199999999999996</v>
      </c>
      <c r="D3275" t="s">
        <v>11</v>
      </c>
      <c r="E3275">
        <v>144</v>
      </c>
      <c r="F3275">
        <v>1551</v>
      </c>
      <c r="G3275">
        <v>111</v>
      </c>
      <c r="H3275">
        <v>2002</v>
      </c>
      <c r="I3275" t="s">
        <v>3338</v>
      </c>
      <c r="J3275" t="s">
        <v>13</v>
      </c>
      <c r="K3275" t="str" cm="1">
        <f t="array" ref="K3275">_xlfn.IFS(Table1[[#This Row],[Rating]] &gt;=4.5, "Elite",Table1[[#This Row],[Rating]]&gt;=4, "Highly Rated", Table1[[#This Row],[Rating]]&gt;=3.5,"Above Average", Table1[[#This Row],[Rating]]&lt;3.5, "Average or Below")</f>
        <v>Highly Rated</v>
      </c>
      <c r="L3275" t="str" cm="1">
        <f t="array" ref="L3275">_xlfn.IFS(Table1[[#This Row],[Pages]]&lt;=150,"Very Short",Table1[[#This Row],[Pages]]&lt;=299,"Short",Table1[[#This Row],[Pages]]&lt;=499,"Medium",Table1[[#This Row],[Pages]]&lt;=699,"Long",Table1[[#This Row],[Pages]]&gt;=700,"Epic")</f>
        <v>Very Short</v>
      </c>
      <c r="M3275" t="str" cm="1">
        <f t="array" ref="M3275">_xlfn.IFS(Table1[[#This Row],[Ratings_Count]]&gt;=1000000,"Mega Popular",Table1[[#This Row],[Ratings_Count]]&gt;=100000,"Popular",Table1[[#This Row],[Ratings_Count]]&gt;=10000,"Mid Popular",Table1[[#This Row],[Ratings_Count]]&lt;10000,"Niche")</f>
        <v>Niche</v>
      </c>
      <c r="N3275" t="str">
        <f>IF(AND(Table1[[#This Row],[Rating]]&gt;=4.2, Table1[[#This Row],[Ratings_Count]]&lt;10000), "Hidden Gem", "Not a Hidden Gem")</f>
        <v>Not a Hidden Gem</v>
      </c>
    </row>
    <row r="3276" spans="1:14" x14ac:dyDescent="0.25">
      <c r="A3276" t="s">
        <v>6407</v>
      </c>
      <c r="B3276" t="s">
        <v>423</v>
      </c>
      <c r="C3276">
        <v>4.0199999999999996</v>
      </c>
      <c r="D3276" t="s">
        <v>11</v>
      </c>
      <c r="E3276">
        <v>230</v>
      </c>
      <c r="F3276">
        <v>7660</v>
      </c>
      <c r="G3276">
        <v>448</v>
      </c>
      <c r="H3276">
        <v>2002</v>
      </c>
      <c r="I3276" t="s">
        <v>164</v>
      </c>
      <c r="J3276" t="s">
        <v>13</v>
      </c>
      <c r="K3276" t="str" cm="1">
        <f t="array" ref="K3276">_xlfn.IFS(Table1[[#This Row],[Rating]] &gt;=4.5, "Elite",Table1[[#This Row],[Rating]]&gt;=4, "Highly Rated", Table1[[#This Row],[Rating]]&gt;=3.5,"Above Average", Table1[[#This Row],[Rating]]&lt;3.5, "Average or Below")</f>
        <v>Highly Rated</v>
      </c>
      <c r="L3276" t="str" cm="1">
        <f t="array" ref="L3276">_xlfn.IFS(Table1[[#This Row],[Pages]]&lt;=150,"Very Short",Table1[[#This Row],[Pages]]&lt;=299,"Short",Table1[[#This Row],[Pages]]&lt;=499,"Medium",Table1[[#This Row],[Pages]]&lt;=699,"Long",Table1[[#This Row],[Pages]]&gt;=700,"Epic")</f>
        <v>Short</v>
      </c>
      <c r="M3276" t="str" cm="1">
        <f t="array" ref="M3276">_xlfn.IFS(Table1[[#This Row],[Ratings_Count]]&gt;=1000000,"Mega Popular",Table1[[#This Row],[Ratings_Count]]&gt;=100000,"Popular",Table1[[#This Row],[Ratings_Count]]&gt;=10000,"Mid Popular",Table1[[#This Row],[Ratings_Count]]&lt;10000,"Niche")</f>
        <v>Niche</v>
      </c>
      <c r="N3276" t="str">
        <f>IF(AND(Table1[[#This Row],[Rating]]&gt;=4.2, Table1[[#This Row],[Ratings_Count]]&lt;10000), "Hidden Gem", "Not a Hidden Gem")</f>
        <v>Not a Hidden Gem</v>
      </c>
    </row>
    <row r="3277" spans="1:14" x14ac:dyDescent="0.25">
      <c r="A3277" t="s">
        <v>5004</v>
      </c>
      <c r="B3277" t="s">
        <v>6548</v>
      </c>
      <c r="C3277">
        <v>4.0199999999999996</v>
      </c>
      <c r="D3277" t="s">
        <v>11</v>
      </c>
      <c r="E3277">
        <v>188</v>
      </c>
      <c r="F3277">
        <v>501</v>
      </c>
      <c r="G3277">
        <v>36</v>
      </c>
      <c r="H3277">
        <v>2002</v>
      </c>
      <c r="I3277" t="s">
        <v>5519</v>
      </c>
      <c r="J3277" t="s">
        <v>13</v>
      </c>
      <c r="K3277" t="str" cm="1">
        <f t="array" ref="K3277">_xlfn.IFS(Table1[[#This Row],[Rating]] &gt;=4.5, "Elite",Table1[[#This Row],[Rating]]&gt;=4, "Highly Rated", Table1[[#This Row],[Rating]]&gt;=3.5,"Above Average", Table1[[#This Row],[Rating]]&lt;3.5, "Average or Below")</f>
        <v>Highly Rated</v>
      </c>
      <c r="L3277" t="str" cm="1">
        <f t="array" ref="L3277">_xlfn.IFS(Table1[[#This Row],[Pages]]&lt;=150,"Very Short",Table1[[#This Row],[Pages]]&lt;=299,"Short",Table1[[#This Row],[Pages]]&lt;=499,"Medium",Table1[[#This Row],[Pages]]&lt;=699,"Long",Table1[[#This Row],[Pages]]&gt;=700,"Epic")</f>
        <v>Short</v>
      </c>
      <c r="M3277" t="str" cm="1">
        <f t="array" ref="M3277">_xlfn.IFS(Table1[[#This Row],[Ratings_Count]]&gt;=1000000,"Mega Popular",Table1[[#This Row],[Ratings_Count]]&gt;=100000,"Popular",Table1[[#This Row],[Ratings_Count]]&gt;=10000,"Mid Popular",Table1[[#This Row],[Ratings_Count]]&lt;10000,"Niche")</f>
        <v>Niche</v>
      </c>
      <c r="N3277" t="str">
        <f>IF(AND(Table1[[#This Row],[Rating]]&gt;=4.2, Table1[[#This Row],[Ratings_Count]]&lt;10000), "Hidden Gem", "Not a Hidden Gem")</f>
        <v>Not a Hidden Gem</v>
      </c>
    </row>
    <row r="3278" spans="1:14" x14ac:dyDescent="0.25">
      <c r="A3278" t="s">
        <v>298</v>
      </c>
      <c r="B3278" t="s">
        <v>6666</v>
      </c>
      <c r="C3278">
        <v>4.0199999999999996</v>
      </c>
      <c r="D3278" t="s">
        <v>11</v>
      </c>
      <c r="E3278">
        <v>132</v>
      </c>
      <c r="F3278">
        <v>1104</v>
      </c>
      <c r="G3278">
        <v>114</v>
      </c>
      <c r="H3278">
        <v>2002</v>
      </c>
      <c r="I3278" t="s">
        <v>2022</v>
      </c>
      <c r="J3278" t="s">
        <v>2014</v>
      </c>
      <c r="K3278" t="str" cm="1">
        <f t="array" ref="K3278">_xlfn.IFS(Table1[[#This Row],[Rating]] &gt;=4.5, "Elite",Table1[[#This Row],[Rating]]&gt;=4, "Highly Rated", Table1[[#This Row],[Rating]]&gt;=3.5,"Above Average", Table1[[#This Row],[Rating]]&lt;3.5, "Average or Below")</f>
        <v>Highly Rated</v>
      </c>
      <c r="L3278" t="str" cm="1">
        <f t="array" ref="L3278">_xlfn.IFS(Table1[[#This Row],[Pages]]&lt;=150,"Very Short",Table1[[#This Row],[Pages]]&lt;=299,"Short",Table1[[#This Row],[Pages]]&lt;=499,"Medium",Table1[[#This Row],[Pages]]&lt;=699,"Long",Table1[[#This Row],[Pages]]&gt;=700,"Epic")</f>
        <v>Very Short</v>
      </c>
      <c r="M3278" t="str" cm="1">
        <f t="array" ref="M3278">_xlfn.IFS(Table1[[#This Row],[Ratings_Count]]&gt;=1000000,"Mega Popular",Table1[[#This Row],[Ratings_Count]]&gt;=100000,"Popular",Table1[[#This Row],[Ratings_Count]]&gt;=10000,"Mid Popular",Table1[[#This Row],[Ratings_Count]]&lt;10000,"Niche")</f>
        <v>Niche</v>
      </c>
      <c r="N3278" t="str">
        <f>IF(AND(Table1[[#This Row],[Rating]]&gt;=4.2, Table1[[#This Row],[Ratings_Count]]&lt;10000), "Hidden Gem", "Not a Hidden Gem")</f>
        <v>Not a Hidden Gem</v>
      </c>
    </row>
    <row r="3279" spans="1:14" x14ac:dyDescent="0.25">
      <c r="A3279" t="s">
        <v>6695</v>
      </c>
      <c r="B3279" t="s">
        <v>6696</v>
      </c>
      <c r="C3279">
        <v>4.0199999999999996</v>
      </c>
      <c r="D3279" t="s">
        <v>11</v>
      </c>
      <c r="E3279">
        <v>288</v>
      </c>
      <c r="F3279">
        <v>1309</v>
      </c>
      <c r="G3279">
        <v>107</v>
      </c>
      <c r="H3279">
        <v>2002</v>
      </c>
      <c r="I3279" t="s">
        <v>2085</v>
      </c>
      <c r="J3279" t="s">
        <v>2014</v>
      </c>
      <c r="K3279" t="str" cm="1">
        <f t="array" ref="K3279">_xlfn.IFS(Table1[[#This Row],[Rating]] &gt;=4.5, "Elite",Table1[[#This Row],[Rating]]&gt;=4, "Highly Rated", Table1[[#This Row],[Rating]]&gt;=3.5,"Above Average", Table1[[#This Row],[Rating]]&lt;3.5, "Average or Below")</f>
        <v>Highly Rated</v>
      </c>
      <c r="L3279" t="str" cm="1">
        <f t="array" ref="L3279">_xlfn.IFS(Table1[[#This Row],[Pages]]&lt;=150,"Very Short",Table1[[#This Row],[Pages]]&lt;=299,"Short",Table1[[#This Row],[Pages]]&lt;=499,"Medium",Table1[[#This Row],[Pages]]&lt;=699,"Long",Table1[[#This Row],[Pages]]&gt;=700,"Epic")</f>
        <v>Short</v>
      </c>
      <c r="M3279" t="str" cm="1">
        <f t="array" ref="M3279">_xlfn.IFS(Table1[[#This Row],[Ratings_Count]]&gt;=1000000,"Mega Popular",Table1[[#This Row],[Ratings_Count]]&gt;=100000,"Popular",Table1[[#This Row],[Ratings_Count]]&gt;=10000,"Mid Popular",Table1[[#This Row],[Ratings_Count]]&lt;10000,"Niche")</f>
        <v>Niche</v>
      </c>
      <c r="N3279" t="str">
        <f>IF(AND(Table1[[#This Row],[Rating]]&gt;=4.2, Table1[[#This Row],[Ratings_Count]]&lt;10000), "Hidden Gem", "Not a Hidden Gem")</f>
        <v>Not a Hidden Gem</v>
      </c>
    </row>
    <row r="3280" spans="1:14" x14ac:dyDescent="0.25">
      <c r="A3280" t="s">
        <v>2844</v>
      </c>
      <c r="B3280" t="s">
        <v>6634</v>
      </c>
      <c r="C3280">
        <v>4.0199999999999996</v>
      </c>
      <c r="D3280" t="s">
        <v>11</v>
      </c>
      <c r="E3280">
        <v>148</v>
      </c>
      <c r="F3280">
        <v>1658</v>
      </c>
      <c r="G3280">
        <v>125</v>
      </c>
      <c r="H3280">
        <v>2001</v>
      </c>
      <c r="I3280" t="s">
        <v>2022</v>
      </c>
      <c r="J3280" t="s">
        <v>2014</v>
      </c>
      <c r="K3280" t="str" cm="1">
        <f t="array" ref="K3280">_xlfn.IFS(Table1[[#This Row],[Rating]] &gt;=4.5, "Elite",Table1[[#This Row],[Rating]]&gt;=4, "Highly Rated", Table1[[#This Row],[Rating]]&gt;=3.5,"Above Average", Table1[[#This Row],[Rating]]&lt;3.5, "Average or Below")</f>
        <v>Highly Rated</v>
      </c>
      <c r="L3280" t="str" cm="1">
        <f t="array" ref="L3280">_xlfn.IFS(Table1[[#This Row],[Pages]]&lt;=150,"Very Short",Table1[[#This Row],[Pages]]&lt;=299,"Short",Table1[[#This Row],[Pages]]&lt;=499,"Medium",Table1[[#This Row],[Pages]]&lt;=699,"Long",Table1[[#This Row],[Pages]]&gt;=700,"Epic")</f>
        <v>Very Short</v>
      </c>
      <c r="M3280" t="str" cm="1">
        <f t="array" ref="M3280">_xlfn.IFS(Table1[[#This Row],[Ratings_Count]]&gt;=1000000,"Mega Popular",Table1[[#This Row],[Ratings_Count]]&gt;=100000,"Popular",Table1[[#This Row],[Ratings_Count]]&gt;=10000,"Mid Popular",Table1[[#This Row],[Ratings_Count]]&lt;10000,"Niche")</f>
        <v>Niche</v>
      </c>
      <c r="N3280" t="str">
        <f>IF(AND(Table1[[#This Row],[Rating]]&gt;=4.2, Table1[[#This Row],[Ratings_Count]]&lt;10000), "Hidden Gem", "Not a Hidden Gem")</f>
        <v>Not a Hidden Gem</v>
      </c>
    </row>
    <row r="3281" spans="1:14" x14ac:dyDescent="0.25">
      <c r="A3281" t="s">
        <v>6809</v>
      </c>
      <c r="B3281" t="s">
        <v>6810</v>
      </c>
      <c r="C3281">
        <v>4.0199999999999996</v>
      </c>
      <c r="D3281" t="s">
        <v>11</v>
      </c>
      <c r="E3281">
        <v>255</v>
      </c>
      <c r="F3281">
        <v>1124</v>
      </c>
      <c r="G3281">
        <v>191</v>
      </c>
      <c r="H3281">
        <v>2001</v>
      </c>
      <c r="I3281" t="s">
        <v>2130</v>
      </c>
      <c r="J3281" t="s">
        <v>2014</v>
      </c>
      <c r="K3281" t="str" cm="1">
        <f t="array" ref="K3281">_xlfn.IFS(Table1[[#This Row],[Rating]] &gt;=4.5, "Elite",Table1[[#This Row],[Rating]]&gt;=4, "Highly Rated", Table1[[#This Row],[Rating]]&gt;=3.5,"Above Average", Table1[[#This Row],[Rating]]&lt;3.5, "Average or Below")</f>
        <v>Highly Rated</v>
      </c>
      <c r="L3281" t="str" cm="1">
        <f t="array" ref="L3281">_xlfn.IFS(Table1[[#This Row],[Pages]]&lt;=150,"Very Short",Table1[[#This Row],[Pages]]&lt;=299,"Short",Table1[[#This Row],[Pages]]&lt;=499,"Medium",Table1[[#This Row],[Pages]]&lt;=699,"Long",Table1[[#This Row],[Pages]]&gt;=700,"Epic")</f>
        <v>Short</v>
      </c>
      <c r="M3281" t="str" cm="1">
        <f t="array" ref="M3281">_xlfn.IFS(Table1[[#This Row],[Ratings_Count]]&gt;=1000000,"Mega Popular",Table1[[#This Row],[Ratings_Count]]&gt;=100000,"Popular",Table1[[#This Row],[Ratings_Count]]&gt;=10000,"Mid Popular",Table1[[#This Row],[Ratings_Count]]&lt;10000,"Niche")</f>
        <v>Niche</v>
      </c>
      <c r="N3281" t="str">
        <f>IF(AND(Table1[[#This Row],[Rating]]&gt;=4.2, Table1[[#This Row],[Ratings_Count]]&lt;10000), "Hidden Gem", "Not a Hidden Gem")</f>
        <v>Not a Hidden Gem</v>
      </c>
    </row>
    <row r="3282" spans="1:14" x14ac:dyDescent="0.25">
      <c r="A3282" t="s">
        <v>6867</v>
      </c>
      <c r="B3282" t="s">
        <v>6868</v>
      </c>
      <c r="C3282">
        <v>4.0199999999999996</v>
      </c>
      <c r="D3282" t="s">
        <v>11</v>
      </c>
      <c r="E3282">
        <v>160</v>
      </c>
      <c r="F3282">
        <v>143</v>
      </c>
      <c r="G3282">
        <v>18</v>
      </c>
      <c r="H3282">
        <v>2001</v>
      </c>
      <c r="I3282" t="s">
        <v>2173</v>
      </c>
      <c r="J3282" t="s">
        <v>2014</v>
      </c>
      <c r="K3282" t="str" cm="1">
        <f t="array" ref="K3282">_xlfn.IFS(Table1[[#This Row],[Rating]] &gt;=4.5, "Elite",Table1[[#This Row],[Rating]]&gt;=4, "Highly Rated", Table1[[#This Row],[Rating]]&gt;=3.5,"Above Average", Table1[[#This Row],[Rating]]&lt;3.5, "Average or Below")</f>
        <v>Highly Rated</v>
      </c>
      <c r="L3282" t="str" cm="1">
        <f t="array" ref="L3282">_xlfn.IFS(Table1[[#This Row],[Pages]]&lt;=150,"Very Short",Table1[[#This Row],[Pages]]&lt;=299,"Short",Table1[[#This Row],[Pages]]&lt;=499,"Medium",Table1[[#This Row],[Pages]]&lt;=699,"Long",Table1[[#This Row],[Pages]]&gt;=700,"Epic")</f>
        <v>Short</v>
      </c>
      <c r="M3282" t="str" cm="1">
        <f t="array" ref="M3282">_xlfn.IFS(Table1[[#This Row],[Ratings_Count]]&gt;=1000000,"Mega Popular",Table1[[#This Row],[Ratings_Count]]&gt;=100000,"Popular",Table1[[#This Row],[Ratings_Count]]&gt;=10000,"Mid Popular",Table1[[#This Row],[Ratings_Count]]&lt;10000,"Niche")</f>
        <v>Niche</v>
      </c>
      <c r="N3282" t="str">
        <f>IF(AND(Table1[[#This Row],[Rating]]&gt;=4.2, Table1[[#This Row],[Ratings_Count]]&lt;10000), "Hidden Gem", "Not a Hidden Gem")</f>
        <v>Not a Hidden Gem</v>
      </c>
    </row>
    <row r="3283" spans="1:14" x14ac:dyDescent="0.25">
      <c r="A3283" t="s">
        <v>7095</v>
      </c>
      <c r="B3283" t="s">
        <v>7096</v>
      </c>
      <c r="C3283">
        <v>4.0199999999999996</v>
      </c>
      <c r="D3283" t="s">
        <v>11</v>
      </c>
      <c r="E3283">
        <v>512</v>
      </c>
      <c r="F3283">
        <v>8257</v>
      </c>
      <c r="G3283">
        <v>793</v>
      </c>
      <c r="H3283">
        <v>2001</v>
      </c>
      <c r="I3283" t="s">
        <v>79</v>
      </c>
      <c r="J3283" t="s">
        <v>13</v>
      </c>
      <c r="K3283" t="str" cm="1">
        <f t="array" ref="K3283">_xlfn.IFS(Table1[[#This Row],[Rating]] &gt;=4.5, "Elite",Table1[[#This Row],[Rating]]&gt;=4, "Highly Rated", Table1[[#This Row],[Rating]]&gt;=3.5,"Above Average", Table1[[#This Row],[Rating]]&lt;3.5, "Average or Below")</f>
        <v>Highly Rated</v>
      </c>
      <c r="L3283" t="str" cm="1">
        <f t="array" ref="L3283">_xlfn.IFS(Table1[[#This Row],[Pages]]&lt;=150,"Very Short",Table1[[#This Row],[Pages]]&lt;=299,"Short",Table1[[#This Row],[Pages]]&lt;=499,"Medium",Table1[[#This Row],[Pages]]&lt;=699,"Long",Table1[[#This Row],[Pages]]&gt;=700,"Epic")</f>
        <v>Long</v>
      </c>
      <c r="M3283" t="str" cm="1">
        <f t="array" ref="M3283">_xlfn.IFS(Table1[[#This Row],[Ratings_Count]]&gt;=1000000,"Mega Popular",Table1[[#This Row],[Ratings_Count]]&gt;=100000,"Popular",Table1[[#This Row],[Ratings_Count]]&gt;=10000,"Mid Popular",Table1[[#This Row],[Ratings_Count]]&lt;10000,"Niche")</f>
        <v>Niche</v>
      </c>
      <c r="N3283" t="str">
        <f>IF(AND(Table1[[#This Row],[Rating]]&gt;=4.2, Table1[[#This Row],[Ratings_Count]]&lt;10000), "Hidden Gem", "Not a Hidden Gem")</f>
        <v>Not a Hidden Gem</v>
      </c>
    </row>
    <row r="3284" spans="1:14" x14ac:dyDescent="0.25">
      <c r="A3284" t="s">
        <v>7637</v>
      </c>
      <c r="B3284" t="s">
        <v>32</v>
      </c>
      <c r="C3284">
        <v>4.0199999999999996</v>
      </c>
      <c r="D3284" t="s">
        <v>11</v>
      </c>
      <c r="E3284">
        <v>384</v>
      </c>
      <c r="F3284">
        <v>2519</v>
      </c>
      <c r="G3284">
        <v>225</v>
      </c>
      <c r="H3284">
        <v>2007</v>
      </c>
      <c r="I3284" t="s">
        <v>33</v>
      </c>
      <c r="J3284" t="s">
        <v>13</v>
      </c>
      <c r="K3284" t="str" cm="1">
        <f t="array" ref="K3284">_xlfn.IFS(Table1[[#This Row],[Rating]] &gt;=4.5, "Elite",Table1[[#This Row],[Rating]]&gt;=4, "Highly Rated", Table1[[#This Row],[Rating]]&gt;=3.5,"Above Average", Table1[[#This Row],[Rating]]&lt;3.5, "Average or Below")</f>
        <v>Highly Rated</v>
      </c>
      <c r="L3284" t="str" cm="1">
        <f t="array" ref="L3284">_xlfn.IFS(Table1[[#This Row],[Pages]]&lt;=150,"Very Short",Table1[[#This Row],[Pages]]&lt;=299,"Short",Table1[[#This Row],[Pages]]&lt;=499,"Medium",Table1[[#This Row],[Pages]]&lt;=699,"Long",Table1[[#This Row],[Pages]]&gt;=700,"Epic")</f>
        <v>Medium</v>
      </c>
      <c r="M3284" t="str" cm="1">
        <f t="array" ref="M3284">_xlfn.IFS(Table1[[#This Row],[Ratings_Count]]&gt;=1000000,"Mega Popular",Table1[[#This Row],[Ratings_Count]]&gt;=100000,"Popular",Table1[[#This Row],[Ratings_Count]]&gt;=10000,"Mid Popular",Table1[[#This Row],[Ratings_Count]]&lt;10000,"Niche")</f>
        <v>Niche</v>
      </c>
      <c r="N3284" t="str">
        <f>IF(AND(Table1[[#This Row],[Rating]]&gt;=4.2, Table1[[#This Row],[Ratings_Count]]&lt;10000), "Hidden Gem", "Not a Hidden Gem")</f>
        <v>Not a Hidden Gem</v>
      </c>
    </row>
    <row r="3285" spans="1:14" x14ac:dyDescent="0.25">
      <c r="A3285" t="s">
        <v>7652</v>
      </c>
      <c r="B3285" t="s">
        <v>1445</v>
      </c>
      <c r="C3285">
        <v>4.0199999999999996</v>
      </c>
      <c r="D3285" t="s">
        <v>11</v>
      </c>
      <c r="E3285">
        <v>473</v>
      </c>
      <c r="F3285">
        <v>152</v>
      </c>
      <c r="G3285">
        <v>41</v>
      </c>
      <c r="H3285">
        <v>2007</v>
      </c>
      <c r="I3285" t="s">
        <v>7653</v>
      </c>
      <c r="J3285" t="s">
        <v>13</v>
      </c>
      <c r="K3285" t="str" cm="1">
        <f t="array" ref="K3285">_xlfn.IFS(Table1[[#This Row],[Rating]] &gt;=4.5, "Elite",Table1[[#This Row],[Rating]]&gt;=4, "Highly Rated", Table1[[#This Row],[Rating]]&gt;=3.5,"Above Average", Table1[[#This Row],[Rating]]&lt;3.5, "Average or Below")</f>
        <v>Highly Rated</v>
      </c>
      <c r="L3285" t="str" cm="1">
        <f t="array" ref="L3285">_xlfn.IFS(Table1[[#This Row],[Pages]]&lt;=150,"Very Short",Table1[[#This Row],[Pages]]&lt;=299,"Short",Table1[[#This Row],[Pages]]&lt;=499,"Medium",Table1[[#This Row],[Pages]]&lt;=699,"Long",Table1[[#This Row],[Pages]]&gt;=700,"Epic")</f>
        <v>Medium</v>
      </c>
      <c r="M3285" t="str" cm="1">
        <f t="array" ref="M3285">_xlfn.IFS(Table1[[#This Row],[Ratings_Count]]&gt;=1000000,"Mega Popular",Table1[[#This Row],[Ratings_Count]]&gt;=100000,"Popular",Table1[[#This Row],[Ratings_Count]]&gt;=10000,"Mid Popular",Table1[[#This Row],[Ratings_Count]]&lt;10000,"Niche")</f>
        <v>Niche</v>
      </c>
      <c r="N3285" t="str">
        <f>IF(AND(Table1[[#This Row],[Rating]]&gt;=4.2, Table1[[#This Row],[Ratings_Count]]&lt;10000), "Hidden Gem", "Not a Hidden Gem")</f>
        <v>Not a Hidden Gem</v>
      </c>
    </row>
    <row r="3286" spans="1:14" x14ac:dyDescent="0.25">
      <c r="A3286" t="s">
        <v>7936</v>
      </c>
      <c r="B3286" t="s">
        <v>7937</v>
      </c>
      <c r="C3286">
        <v>4.0199999999999996</v>
      </c>
      <c r="D3286" t="s">
        <v>11</v>
      </c>
      <c r="E3286">
        <v>176</v>
      </c>
      <c r="F3286">
        <v>173</v>
      </c>
      <c r="G3286">
        <v>17</v>
      </c>
      <c r="H3286">
        <v>2007</v>
      </c>
      <c r="I3286" t="s">
        <v>2048</v>
      </c>
      <c r="J3286" t="s">
        <v>2014</v>
      </c>
      <c r="K3286" t="str" cm="1">
        <f t="array" ref="K3286">_xlfn.IFS(Table1[[#This Row],[Rating]] &gt;=4.5, "Elite",Table1[[#This Row],[Rating]]&gt;=4, "Highly Rated", Table1[[#This Row],[Rating]]&gt;=3.5,"Above Average", Table1[[#This Row],[Rating]]&lt;3.5, "Average or Below")</f>
        <v>Highly Rated</v>
      </c>
      <c r="L3286" t="str" cm="1">
        <f t="array" ref="L3286">_xlfn.IFS(Table1[[#This Row],[Pages]]&lt;=150,"Very Short",Table1[[#This Row],[Pages]]&lt;=299,"Short",Table1[[#This Row],[Pages]]&lt;=499,"Medium",Table1[[#This Row],[Pages]]&lt;=699,"Long",Table1[[#This Row],[Pages]]&gt;=700,"Epic")</f>
        <v>Short</v>
      </c>
      <c r="M3286" t="str" cm="1">
        <f t="array" ref="M3286">_xlfn.IFS(Table1[[#This Row],[Ratings_Count]]&gt;=1000000,"Mega Popular",Table1[[#This Row],[Ratings_Count]]&gt;=100000,"Popular",Table1[[#This Row],[Ratings_Count]]&gt;=10000,"Mid Popular",Table1[[#This Row],[Ratings_Count]]&lt;10000,"Niche")</f>
        <v>Niche</v>
      </c>
      <c r="N3286" t="str">
        <f>IF(AND(Table1[[#This Row],[Rating]]&gt;=4.2, Table1[[#This Row],[Ratings_Count]]&lt;10000), "Hidden Gem", "Not a Hidden Gem")</f>
        <v>Not a Hidden Gem</v>
      </c>
    </row>
    <row r="3287" spans="1:14" x14ac:dyDescent="0.25">
      <c r="A3287" t="s">
        <v>7958</v>
      </c>
      <c r="B3287" t="s">
        <v>2151</v>
      </c>
      <c r="C3287">
        <v>4.0199999999999996</v>
      </c>
      <c r="D3287" t="s">
        <v>11</v>
      </c>
      <c r="E3287">
        <v>363</v>
      </c>
      <c r="F3287">
        <v>20630</v>
      </c>
      <c r="G3287">
        <v>1310</v>
      </c>
      <c r="H3287">
        <v>2007</v>
      </c>
      <c r="I3287" t="s">
        <v>2101</v>
      </c>
      <c r="J3287" t="s">
        <v>2014</v>
      </c>
      <c r="K3287" t="str" cm="1">
        <f t="array" ref="K3287">_xlfn.IFS(Table1[[#This Row],[Rating]] &gt;=4.5, "Elite",Table1[[#This Row],[Rating]]&gt;=4, "Highly Rated", Table1[[#This Row],[Rating]]&gt;=3.5,"Above Average", Table1[[#This Row],[Rating]]&lt;3.5, "Average or Below")</f>
        <v>Highly Rated</v>
      </c>
      <c r="L3287" t="str" cm="1">
        <f t="array" ref="L3287">_xlfn.IFS(Table1[[#This Row],[Pages]]&lt;=150,"Very Short",Table1[[#This Row],[Pages]]&lt;=299,"Short",Table1[[#This Row],[Pages]]&lt;=499,"Medium",Table1[[#This Row],[Pages]]&lt;=699,"Long",Table1[[#This Row],[Pages]]&gt;=700,"Epic")</f>
        <v>Medium</v>
      </c>
      <c r="M3287" t="str" cm="1">
        <f t="array" ref="M3287">_xlfn.IFS(Table1[[#This Row],[Ratings_Count]]&gt;=1000000,"Mega Popular",Table1[[#This Row],[Ratings_Count]]&gt;=100000,"Popular",Table1[[#This Row],[Ratings_Count]]&gt;=10000,"Mid Popular",Table1[[#This Row],[Ratings_Count]]&lt;10000,"Niche")</f>
        <v>Mid Popular</v>
      </c>
      <c r="N3287" t="str">
        <f>IF(AND(Table1[[#This Row],[Rating]]&gt;=4.2, Table1[[#This Row],[Ratings_Count]]&lt;10000), "Hidden Gem", "Not a Hidden Gem")</f>
        <v>Not a Hidden Gem</v>
      </c>
    </row>
    <row r="3288" spans="1:14" x14ac:dyDescent="0.25">
      <c r="A3288" t="s">
        <v>8142</v>
      </c>
      <c r="B3288" t="s">
        <v>8143</v>
      </c>
      <c r="C3288">
        <v>4.0199999999999996</v>
      </c>
      <c r="D3288" t="s">
        <v>11</v>
      </c>
      <c r="E3288">
        <v>240</v>
      </c>
      <c r="F3288">
        <v>102</v>
      </c>
      <c r="G3288">
        <v>16</v>
      </c>
      <c r="H3288">
        <v>2000</v>
      </c>
      <c r="I3288" t="s">
        <v>7375</v>
      </c>
      <c r="J3288" t="s">
        <v>13</v>
      </c>
      <c r="K3288" t="str" cm="1">
        <f t="array" ref="K3288">_xlfn.IFS(Table1[[#This Row],[Rating]] &gt;=4.5, "Elite",Table1[[#This Row],[Rating]]&gt;=4, "Highly Rated", Table1[[#This Row],[Rating]]&gt;=3.5,"Above Average", Table1[[#This Row],[Rating]]&lt;3.5, "Average or Below")</f>
        <v>Highly Rated</v>
      </c>
      <c r="L3288" t="str" cm="1">
        <f t="array" ref="L3288">_xlfn.IFS(Table1[[#This Row],[Pages]]&lt;=150,"Very Short",Table1[[#This Row],[Pages]]&lt;=299,"Short",Table1[[#This Row],[Pages]]&lt;=499,"Medium",Table1[[#This Row],[Pages]]&lt;=699,"Long",Table1[[#This Row],[Pages]]&gt;=700,"Epic")</f>
        <v>Short</v>
      </c>
      <c r="M3288" t="str" cm="1">
        <f t="array" ref="M3288">_xlfn.IFS(Table1[[#This Row],[Ratings_Count]]&gt;=1000000,"Mega Popular",Table1[[#This Row],[Ratings_Count]]&gt;=100000,"Popular",Table1[[#This Row],[Ratings_Count]]&gt;=10000,"Mid Popular",Table1[[#This Row],[Ratings_Count]]&lt;10000,"Niche")</f>
        <v>Niche</v>
      </c>
      <c r="N3288" t="str">
        <f>IF(AND(Table1[[#This Row],[Rating]]&gt;=4.2, Table1[[#This Row],[Ratings_Count]]&lt;10000), "Hidden Gem", "Not a Hidden Gem")</f>
        <v>Not a Hidden Gem</v>
      </c>
    </row>
    <row r="3289" spans="1:14" x14ac:dyDescent="0.25">
      <c r="A3289" t="s">
        <v>8177</v>
      </c>
      <c r="B3289" t="s">
        <v>8178</v>
      </c>
      <c r="C3289">
        <v>4.0199999999999996</v>
      </c>
      <c r="D3289" t="s">
        <v>11</v>
      </c>
      <c r="E3289">
        <v>167</v>
      </c>
      <c r="F3289">
        <v>253</v>
      </c>
      <c r="G3289">
        <v>15</v>
      </c>
      <c r="H3289">
        <v>2000</v>
      </c>
      <c r="I3289" t="s">
        <v>3327</v>
      </c>
      <c r="J3289" t="s">
        <v>13</v>
      </c>
      <c r="K3289" t="str" cm="1">
        <f t="array" ref="K3289">_xlfn.IFS(Table1[[#This Row],[Rating]] &gt;=4.5, "Elite",Table1[[#This Row],[Rating]]&gt;=4, "Highly Rated", Table1[[#This Row],[Rating]]&gt;=3.5,"Above Average", Table1[[#This Row],[Rating]]&lt;3.5, "Average or Below")</f>
        <v>Highly Rated</v>
      </c>
      <c r="L3289" t="str" cm="1">
        <f t="array" ref="L3289">_xlfn.IFS(Table1[[#This Row],[Pages]]&lt;=150,"Very Short",Table1[[#This Row],[Pages]]&lt;=299,"Short",Table1[[#This Row],[Pages]]&lt;=499,"Medium",Table1[[#This Row],[Pages]]&lt;=699,"Long",Table1[[#This Row],[Pages]]&gt;=700,"Epic")</f>
        <v>Short</v>
      </c>
      <c r="M3289" t="str" cm="1">
        <f t="array" ref="M3289">_xlfn.IFS(Table1[[#This Row],[Ratings_Count]]&gt;=1000000,"Mega Popular",Table1[[#This Row],[Ratings_Count]]&gt;=100000,"Popular",Table1[[#This Row],[Ratings_Count]]&gt;=10000,"Mid Popular",Table1[[#This Row],[Ratings_Count]]&lt;10000,"Niche")</f>
        <v>Niche</v>
      </c>
      <c r="N3289" t="str">
        <f>IF(AND(Table1[[#This Row],[Rating]]&gt;=4.2, Table1[[#This Row],[Ratings_Count]]&lt;10000), "Hidden Gem", "Not a Hidden Gem")</f>
        <v>Not a Hidden Gem</v>
      </c>
    </row>
    <row r="3290" spans="1:14" x14ac:dyDescent="0.25">
      <c r="A3290" t="s">
        <v>8408</v>
      </c>
      <c r="B3290" t="s">
        <v>2246</v>
      </c>
      <c r="C3290">
        <v>4.0199999999999996</v>
      </c>
      <c r="D3290" t="s">
        <v>11</v>
      </c>
      <c r="E3290">
        <v>352</v>
      </c>
      <c r="F3290">
        <v>9377</v>
      </c>
      <c r="G3290">
        <v>189</v>
      </c>
      <c r="H3290">
        <v>2000</v>
      </c>
      <c r="I3290" t="s">
        <v>68</v>
      </c>
      <c r="J3290" t="s">
        <v>13</v>
      </c>
      <c r="K3290" t="str" cm="1">
        <f t="array" ref="K3290">_xlfn.IFS(Table1[[#This Row],[Rating]] &gt;=4.5, "Elite",Table1[[#This Row],[Rating]]&gt;=4, "Highly Rated", Table1[[#This Row],[Rating]]&gt;=3.5,"Above Average", Table1[[#This Row],[Rating]]&lt;3.5, "Average or Below")</f>
        <v>Highly Rated</v>
      </c>
      <c r="L3290" t="str" cm="1">
        <f t="array" ref="L3290">_xlfn.IFS(Table1[[#This Row],[Pages]]&lt;=150,"Very Short",Table1[[#This Row],[Pages]]&lt;=299,"Short",Table1[[#This Row],[Pages]]&lt;=499,"Medium",Table1[[#This Row],[Pages]]&lt;=699,"Long",Table1[[#This Row],[Pages]]&gt;=700,"Epic")</f>
        <v>Medium</v>
      </c>
      <c r="M3290" t="str" cm="1">
        <f t="array" ref="M3290">_xlfn.IFS(Table1[[#This Row],[Ratings_Count]]&gt;=1000000,"Mega Popular",Table1[[#This Row],[Ratings_Count]]&gt;=100000,"Popular",Table1[[#This Row],[Ratings_Count]]&gt;=10000,"Mid Popular",Table1[[#This Row],[Ratings_Count]]&lt;10000,"Niche")</f>
        <v>Niche</v>
      </c>
      <c r="N3290" t="str">
        <f>IF(AND(Table1[[#This Row],[Rating]]&gt;=4.2, Table1[[#This Row],[Ratings_Count]]&lt;10000), "Hidden Gem", "Not a Hidden Gem")</f>
        <v>Not a Hidden Gem</v>
      </c>
    </row>
    <row r="3291" spans="1:14" x14ac:dyDescent="0.25">
      <c r="A3291" t="s">
        <v>5696</v>
      </c>
      <c r="B3291" t="s">
        <v>8451</v>
      </c>
      <c r="C3291">
        <v>4.0199999999999996</v>
      </c>
      <c r="D3291" t="s">
        <v>11</v>
      </c>
      <c r="E3291">
        <v>356</v>
      </c>
      <c r="F3291">
        <v>73</v>
      </c>
      <c r="G3291">
        <v>8</v>
      </c>
      <c r="H3291">
        <v>2000</v>
      </c>
      <c r="I3291" t="s">
        <v>294</v>
      </c>
      <c r="J3291" t="s">
        <v>13</v>
      </c>
      <c r="K3291" t="str" cm="1">
        <f t="array" ref="K3291">_xlfn.IFS(Table1[[#This Row],[Rating]] &gt;=4.5, "Elite",Table1[[#This Row],[Rating]]&gt;=4, "Highly Rated", Table1[[#This Row],[Rating]]&gt;=3.5,"Above Average", Table1[[#This Row],[Rating]]&lt;3.5, "Average or Below")</f>
        <v>Highly Rated</v>
      </c>
      <c r="L3291" t="str" cm="1">
        <f t="array" ref="L3291">_xlfn.IFS(Table1[[#This Row],[Pages]]&lt;=150,"Very Short",Table1[[#This Row],[Pages]]&lt;=299,"Short",Table1[[#This Row],[Pages]]&lt;=499,"Medium",Table1[[#This Row],[Pages]]&lt;=699,"Long",Table1[[#This Row],[Pages]]&gt;=700,"Epic")</f>
        <v>Medium</v>
      </c>
      <c r="M3291" t="str" cm="1">
        <f t="array" ref="M3291">_xlfn.IFS(Table1[[#This Row],[Ratings_Count]]&gt;=1000000,"Mega Popular",Table1[[#This Row],[Ratings_Count]]&gt;=100000,"Popular",Table1[[#This Row],[Ratings_Count]]&gt;=10000,"Mid Popular",Table1[[#This Row],[Ratings_Count]]&lt;10000,"Niche")</f>
        <v>Niche</v>
      </c>
      <c r="N3291" t="str">
        <f>IF(AND(Table1[[#This Row],[Rating]]&gt;=4.2, Table1[[#This Row],[Ratings_Count]]&lt;10000), "Hidden Gem", "Not a Hidden Gem")</f>
        <v>Not a Hidden Gem</v>
      </c>
    </row>
    <row r="3292" spans="1:14" x14ac:dyDescent="0.25">
      <c r="A3292" t="s">
        <v>8622</v>
      </c>
      <c r="B3292" t="s">
        <v>1396</v>
      </c>
      <c r="C3292">
        <v>4.0199999999999996</v>
      </c>
      <c r="D3292" t="s">
        <v>11</v>
      </c>
      <c r="E3292">
        <v>675</v>
      </c>
      <c r="F3292">
        <v>13383</v>
      </c>
      <c r="G3292">
        <v>235</v>
      </c>
      <c r="H3292">
        <v>1999</v>
      </c>
      <c r="I3292" t="s">
        <v>3481</v>
      </c>
      <c r="J3292" t="s">
        <v>13</v>
      </c>
      <c r="K3292" t="str" cm="1">
        <f t="array" ref="K3292">_xlfn.IFS(Table1[[#This Row],[Rating]] &gt;=4.5, "Elite",Table1[[#This Row],[Rating]]&gt;=4, "Highly Rated", Table1[[#This Row],[Rating]]&gt;=3.5,"Above Average", Table1[[#This Row],[Rating]]&lt;3.5, "Average or Below")</f>
        <v>Highly Rated</v>
      </c>
      <c r="L3292" t="str" cm="1">
        <f t="array" ref="L3292">_xlfn.IFS(Table1[[#This Row],[Pages]]&lt;=150,"Very Short",Table1[[#This Row],[Pages]]&lt;=299,"Short",Table1[[#This Row],[Pages]]&lt;=499,"Medium",Table1[[#This Row],[Pages]]&lt;=699,"Long",Table1[[#This Row],[Pages]]&gt;=700,"Epic")</f>
        <v>Long</v>
      </c>
      <c r="M3292" t="str" cm="1">
        <f t="array" ref="M3292">_xlfn.IFS(Table1[[#This Row],[Ratings_Count]]&gt;=1000000,"Mega Popular",Table1[[#This Row],[Ratings_Count]]&gt;=100000,"Popular",Table1[[#This Row],[Ratings_Count]]&gt;=10000,"Mid Popular",Table1[[#This Row],[Ratings_Count]]&lt;10000,"Niche")</f>
        <v>Mid Popular</v>
      </c>
      <c r="N3292" t="str">
        <f>IF(AND(Table1[[#This Row],[Rating]]&gt;=4.2, Table1[[#This Row],[Ratings_Count]]&lt;10000), "Hidden Gem", "Not a Hidden Gem")</f>
        <v>Not a Hidden Gem</v>
      </c>
    </row>
    <row r="3293" spans="1:14" x14ac:dyDescent="0.25">
      <c r="A3293" t="s">
        <v>8634</v>
      </c>
      <c r="B3293" t="s">
        <v>645</v>
      </c>
      <c r="C3293">
        <v>4.0199999999999996</v>
      </c>
      <c r="D3293" t="s">
        <v>11</v>
      </c>
      <c r="E3293">
        <v>288</v>
      </c>
      <c r="F3293">
        <v>3033</v>
      </c>
      <c r="G3293">
        <v>241</v>
      </c>
      <c r="H3293">
        <v>1999</v>
      </c>
      <c r="I3293" t="s">
        <v>1977</v>
      </c>
      <c r="J3293" t="s">
        <v>13</v>
      </c>
      <c r="K3293" t="str" cm="1">
        <f t="array" ref="K3293">_xlfn.IFS(Table1[[#This Row],[Rating]] &gt;=4.5, "Elite",Table1[[#This Row],[Rating]]&gt;=4, "Highly Rated", Table1[[#This Row],[Rating]]&gt;=3.5,"Above Average", Table1[[#This Row],[Rating]]&lt;3.5, "Average or Below")</f>
        <v>Highly Rated</v>
      </c>
      <c r="L3293" t="str" cm="1">
        <f t="array" ref="L3293">_xlfn.IFS(Table1[[#This Row],[Pages]]&lt;=150,"Very Short",Table1[[#This Row],[Pages]]&lt;=299,"Short",Table1[[#This Row],[Pages]]&lt;=499,"Medium",Table1[[#This Row],[Pages]]&lt;=699,"Long",Table1[[#This Row],[Pages]]&gt;=700,"Epic")</f>
        <v>Short</v>
      </c>
      <c r="M3293" t="str" cm="1">
        <f t="array" ref="M3293">_xlfn.IFS(Table1[[#This Row],[Ratings_Count]]&gt;=1000000,"Mega Popular",Table1[[#This Row],[Ratings_Count]]&gt;=100000,"Popular",Table1[[#This Row],[Ratings_Count]]&gt;=10000,"Mid Popular",Table1[[#This Row],[Ratings_Count]]&lt;10000,"Niche")</f>
        <v>Niche</v>
      </c>
      <c r="N3293" t="str">
        <f>IF(AND(Table1[[#This Row],[Rating]]&gt;=4.2, Table1[[#This Row],[Ratings_Count]]&lt;10000), "Hidden Gem", "Not a Hidden Gem")</f>
        <v>Not a Hidden Gem</v>
      </c>
    </row>
    <row r="3294" spans="1:14" x14ac:dyDescent="0.25">
      <c r="A3294" t="s">
        <v>8732</v>
      </c>
      <c r="B3294" t="s">
        <v>7418</v>
      </c>
      <c r="C3294">
        <v>4.0199999999999996</v>
      </c>
      <c r="D3294" t="s">
        <v>11</v>
      </c>
      <c r="E3294">
        <v>745</v>
      </c>
      <c r="F3294">
        <v>3001</v>
      </c>
      <c r="G3294">
        <v>182</v>
      </c>
      <c r="H3294">
        <v>1999</v>
      </c>
      <c r="I3294" t="s">
        <v>8733</v>
      </c>
      <c r="J3294" t="s">
        <v>13</v>
      </c>
      <c r="K3294" t="str" cm="1">
        <f t="array" ref="K3294">_xlfn.IFS(Table1[[#This Row],[Rating]] &gt;=4.5, "Elite",Table1[[#This Row],[Rating]]&gt;=4, "Highly Rated", Table1[[#This Row],[Rating]]&gt;=3.5,"Above Average", Table1[[#This Row],[Rating]]&lt;3.5, "Average or Below")</f>
        <v>Highly Rated</v>
      </c>
      <c r="L3294" t="str" cm="1">
        <f t="array" ref="L3294">_xlfn.IFS(Table1[[#This Row],[Pages]]&lt;=150,"Very Short",Table1[[#This Row],[Pages]]&lt;=299,"Short",Table1[[#This Row],[Pages]]&lt;=499,"Medium",Table1[[#This Row],[Pages]]&lt;=699,"Long",Table1[[#This Row],[Pages]]&gt;=700,"Epic")</f>
        <v>Epic</v>
      </c>
      <c r="M3294" t="str" cm="1">
        <f t="array" ref="M3294">_xlfn.IFS(Table1[[#This Row],[Ratings_Count]]&gt;=1000000,"Mega Popular",Table1[[#This Row],[Ratings_Count]]&gt;=100000,"Popular",Table1[[#This Row],[Ratings_Count]]&gt;=10000,"Mid Popular",Table1[[#This Row],[Ratings_Count]]&lt;10000,"Niche")</f>
        <v>Niche</v>
      </c>
      <c r="N3294" t="str">
        <f>IF(AND(Table1[[#This Row],[Rating]]&gt;=4.2, Table1[[#This Row],[Ratings_Count]]&lt;10000), "Hidden Gem", "Not a Hidden Gem")</f>
        <v>Not a Hidden Gem</v>
      </c>
    </row>
    <row r="3295" spans="1:14" x14ac:dyDescent="0.25">
      <c r="A3295" t="s">
        <v>8755</v>
      </c>
      <c r="B3295" t="s">
        <v>8756</v>
      </c>
      <c r="C3295">
        <v>4.0199999999999996</v>
      </c>
      <c r="D3295" t="s">
        <v>11</v>
      </c>
      <c r="E3295">
        <v>134</v>
      </c>
      <c r="F3295">
        <v>55747</v>
      </c>
      <c r="G3295">
        <v>1374</v>
      </c>
      <c r="H3295">
        <v>1999</v>
      </c>
      <c r="I3295" t="s">
        <v>3338</v>
      </c>
      <c r="J3295" t="s">
        <v>13</v>
      </c>
      <c r="K3295" t="str" cm="1">
        <f t="array" ref="K3295">_xlfn.IFS(Table1[[#This Row],[Rating]] &gt;=4.5, "Elite",Table1[[#This Row],[Rating]]&gt;=4, "Highly Rated", Table1[[#This Row],[Rating]]&gt;=3.5,"Above Average", Table1[[#This Row],[Rating]]&lt;3.5, "Average or Below")</f>
        <v>Highly Rated</v>
      </c>
      <c r="L3295" t="str" cm="1">
        <f t="array" ref="L3295">_xlfn.IFS(Table1[[#This Row],[Pages]]&lt;=150,"Very Short",Table1[[#This Row],[Pages]]&lt;=299,"Short",Table1[[#This Row],[Pages]]&lt;=499,"Medium",Table1[[#This Row],[Pages]]&lt;=699,"Long",Table1[[#This Row],[Pages]]&gt;=700,"Epic")</f>
        <v>Very Short</v>
      </c>
      <c r="M3295" t="str" cm="1">
        <f t="array" ref="M3295">_xlfn.IFS(Table1[[#This Row],[Ratings_Count]]&gt;=1000000,"Mega Popular",Table1[[#This Row],[Ratings_Count]]&gt;=100000,"Popular",Table1[[#This Row],[Ratings_Count]]&gt;=10000,"Mid Popular",Table1[[#This Row],[Ratings_Count]]&lt;10000,"Niche")</f>
        <v>Mid Popular</v>
      </c>
      <c r="N3295" t="str">
        <f>IF(AND(Table1[[#This Row],[Rating]]&gt;=4.2, Table1[[#This Row],[Ratings_Count]]&lt;10000), "Hidden Gem", "Not a Hidden Gem")</f>
        <v>Not a Hidden Gem</v>
      </c>
    </row>
    <row r="3296" spans="1:14" x14ac:dyDescent="0.25">
      <c r="A3296" t="s">
        <v>8875</v>
      </c>
      <c r="B3296" t="s">
        <v>8876</v>
      </c>
      <c r="C3296">
        <v>4.0199999999999996</v>
      </c>
      <c r="D3296" t="s">
        <v>11</v>
      </c>
      <c r="E3296">
        <v>656</v>
      </c>
      <c r="F3296">
        <v>2339</v>
      </c>
      <c r="G3296">
        <v>64</v>
      </c>
      <c r="H3296">
        <v>1999</v>
      </c>
      <c r="I3296" t="s">
        <v>944</v>
      </c>
      <c r="J3296" t="s">
        <v>13</v>
      </c>
      <c r="K3296" t="str" cm="1">
        <f t="array" ref="K3296">_xlfn.IFS(Table1[[#This Row],[Rating]] &gt;=4.5, "Elite",Table1[[#This Row],[Rating]]&gt;=4, "Highly Rated", Table1[[#This Row],[Rating]]&gt;=3.5,"Above Average", Table1[[#This Row],[Rating]]&lt;3.5, "Average or Below")</f>
        <v>Highly Rated</v>
      </c>
      <c r="L3296" t="str" cm="1">
        <f t="array" ref="L3296">_xlfn.IFS(Table1[[#This Row],[Pages]]&lt;=150,"Very Short",Table1[[#This Row],[Pages]]&lt;=299,"Short",Table1[[#This Row],[Pages]]&lt;=499,"Medium",Table1[[#This Row],[Pages]]&lt;=699,"Long",Table1[[#This Row],[Pages]]&gt;=700,"Epic")</f>
        <v>Long</v>
      </c>
      <c r="M3296" t="str" cm="1">
        <f t="array" ref="M3296">_xlfn.IFS(Table1[[#This Row],[Ratings_Count]]&gt;=1000000,"Mega Popular",Table1[[#This Row],[Ratings_Count]]&gt;=100000,"Popular",Table1[[#This Row],[Ratings_Count]]&gt;=10000,"Mid Popular",Table1[[#This Row],[Ratings_Count]]&lt;10000,"Niche")</f>
        <v>Niche</v>
      </c>
      <c r="N3296" t="str">
        <f>IF(AND(Table1[[#This Row],[Rating]]&gt;=4.2, Table1[[#This Row],[Ratings_Count]]&lt;10000), "Hidden Gem", "Not a Hidden Gem")</f>
        <v>Not a Hidden Gem</v>
      </c>
    </row>
    <row r="3297" spans="1:14" x14ac:dyDescent="0.25">
      <c r="A3297" t="s">
        <v>9029</v>
      </c>
      <c r="B3297" t="s">
        <v>6920</v>
      </c>
      <c r="C3297">
        <v>4.0199999999999996</v>
      </c>
      <c r="D3297" t="s">
        <v>11</v>
      </c>
      <c r="E3297">
        <v>384</v>
      </c>
      <c r="F3297">
        <v>3826</v>
      </c>
      <c r="G3297">
        <v>191</v>
      </c>
      <c r="H3297">
        <v>1998</v>
      </c>
      <c r="I3297" t="s">
        <v>2555</v>
      </c>
      <c r="J3297" t="s">
        <v>2014</v>
      </c>
      <c r="K3297" t="str" cm="1">
        <f t="array" ref="K3297">_xlfn.IFS(Table1[[#This Row],[Rating]] &gt;=4.5, "Elite",Table1[[#This Row],[Rating]]&gt;=4, "Highly Rated", Table1[[#This Row],[Rating]]&gt;=3.5,"Above Average", Table1[[#This Row],[Rating]]&lt;3.5, "Average or Below")</f>
        <v>Highly Rated</v>
      </c>
      <c r="L3297" t="str" cm="1">
        <f t="array" ref="L3297">_xlfn.IFS(Table1[[#This Row],[Pages]]&lt;=150,"Very Short",Table1[[#This Row],[Pages]]&lt;=299,"Short",Table1[[#This Row],[Pages]]&lt;=499,"Medium",Table1[[#This Row],[Pages]]&lt;=699,"Long",Table1[[#This Row],[Pages]]&gt;=700,"Epic")</f>
        <v>Medium</v>
      </c>
      <c r="M3297" t="str" cm="1">
        <f t="array" ref="M3297">_xlfn.IFS(Table1[[#This Row],[Ratings_Count]]&gt;=1000000,"Mega Popular",Table1[[#This Row],[Ratings_Count]]&gt;=100000,"Popular",Table1[[#This Row],[Ratings_Count]]&gt;=10000,"Mid Popular",Table1[[#This Row],[Ratings_Count]]&lt;10000,"Niche")</f>
        <v>Niche</v>
      </c>
      <c r="N3297" t="str">
        <f>IF(AND(Table1[[#This Row],[Rating]]&gt;=4.2, Table1[[#This Row],[Ratings_Count]]&lt;10000), "Hidden Gem", "Not a Hidden Gem")</f>
        <v>Not a Hidden Gem</v>
      </c>
    </row>
    <row r="3298" spans="1:14" x14ac:dyDescent="0.25">
      <c r="A3298" t="s">
        <v>9113</v>
      </c>
      <c r="B3298" t="s">
        <v>9114</v>
      </c>
      <c r="C3298">
        <v>4.0199999999999996</v>
      </c>
      <c r="D3298" t="s">
        <v>11</v>
      </c>
      <c r="E3298">
        <v>224</v>
      </c>
      <c r="F3298">
        <v>303</v>
      </c>
      <c r="G3298">
        <v>21</v>
      </c>
      <c r="H3298">
        <v>1998</v>
      </c>
      <c r="I3298" t="s">
        <v>105</v>
      </c>
      <c r="J3298" t="s">
        <v>13</v>
      </c>
      <c r="K3298" t="str" cm="1">
        <f t="array" ref="K3298">_xlfn.IFS(Table1[[#This Row],[Rating]] &gt;=4.5, "Elite",Table1[[#This Row],[Rating]]&gt;=4, "Highly Rated", Table1[[#This Row],[Rating]]&gt;=3.5,"Above Average", Table1[[#This Row],[Rating]]&lt;3.5, "Average or Below")</f>
        <v>Highly Rated</v>
      </c>
      <c r="L3298" t="str" cm="1">
        <f t="array" ref="L3298">_xlfn.IFS(Table1[[#This Row],[Pages]]&lt;=150,"Very Short",Table1[[#This Row],[Pages]]&lt;=299,"Short",Table1[[#This Row],[Pages]]&lt;=499,"Medium",Table1[[#This Row],[Pages]]&lt;=699,"Long",Table1[[#This Row],[Pages]]&gt;=700,"Epic")</f>
        <v>Short</v>
      </c>
      <c r="M3298" t="str" cm="1">
        <f t="array" ref="M3298">_xlfn.IFS(Table1[[#This Row],[Ratings_Count]]&gt;=1000000,"Mega Popular",Table1[[#This Row],[Ratings_Count]]&gt;=100000,"Popular",Table1[[#This Row],[Ratings_Count]]&gt;=10000,"Mid Popular",Table1[[#This Row],[Ratings_Count]]&lt;10000,"Niche")</f>
        <v>Niche</v>
      </c>
      <c r="N3298" t="str">
        <f>IF(AND(Table1[[#This Row],[Rating]]&gt;=4.2, Table1[[#This Row],[Ratings_Count]]&lt;10000), "Hidden Gem", "Not a Hidden Gem")</f>
        <v>Not a Hidden Gem</v>
      </c>
    </row>
    <row r="3299" spans="1:14" x14ac:dyDescent="0.25">
      <c r="A3299" t="s">
        <v>9150</v>
      </c>
      <c r="B3299" t="s">
        <v>9151</v>
      </c>
      <c r="C3299">
        <v>4.0199999999999996</v>
      </c>
      <c r="D3299" t="s">
        <v>11</v>
      </c>
      <c r="E3299">
        <v>376</v>
      </c>
      <c r="F3299">
        <v>227716</v>
      </c>
      <c r="G3299">
        <v>3407</v>
      </c>
      <c r="H3299">
        <v>1998</v>
      </c>
      <c r="I3299" t="s">
        <v>171</v>
      </c>
      <c r="J3299" t="s">
        <v>13</v>
      </c>
      <c r="K3299" t="str" cm="1">
        <f t="array" ref="K3299">_xlfn.IFS(Table1[[#This Row],[Rating]] &gt;=4.5, "Elite",Table1[[#This Row],[Rating]]&gt;=4, "Highly Rated", Table1[[#This Row],[Rating]]&gt;=3.5,"Above Average", Table1[[#This Row],[Rating]]&lt;3.5, "Average or Below")</f>
        <v>Highly Rated</v>
      </c>
      <c r="L3299" t="str" cm="1">
        <f t="array" ref="L3299">_xlfn.IFS(Table1[[#This Row],[Pages]]&lt;=150,"Very Short",Table1[[#This Row],[Pages]]&lt;=299,"Short",Table1[[#This Row],[Pages]]&lt;=499,"Medium",Table1[[#This Row],[Pages]]&lt;=699,"Long",Table1[[#This Row],[Pages]]&gt;=700,"Epic")</f>
        <v>Medium</v>
      </c>
      <c r="M3299" t="str" cm="1">
        <f t="array" ref="M3299">_xlfn.IFS(Table1[[#This Row],[Ratings_Count]]&gt;=1000000,"Mega Popular",Table1[[#This Row],[Ratings_Count]]&gt;=100000,"Popular",Table1[[#This Row],[Ratings_Count]]&gt;=10000,"Mid Popular",Table1[[#This Row],[Ratings_Count]]&lt;10000,"Niche")</f>
        <v>Popular</v>
      </c>
      <c r="N3299" t="str">
        <f>IF(AND(Table1[[#This Row],[Rating]]&gt;=4.2, Table1[[#This Row],[Ratings_Count]]&lt;10000), "Hidden Gem", "Not a Hidden Gem")</f>
        <v>Not a Hidden Gem</v>
      </c>
    </row>
    <row r="3300" spans="1:14" x14ac:dyDescent="0.25">
      <c r="A3300" t="s">
        <v>9252</v>
      </c>
      <c r="B3300" t="s">
        <v>9253</v>
      </c>
      <c r="C3300">
        <v>4.0199999999999996</v>
      </c>
      <c r="D3300" t="s">
        <v>11</v>
      </c>
      <c r="E3300">
        <v>288</v>
      </c>
      <c r="F3300">
        <v>54</v>
      </c>
      <c r="G3300">
        <v>6</v>
      </c>
      <c r="H3300">
        <v>1998</v>
      </c>
      <c r="I3300" t="s">
        <v>1752</v>
      </c>
      <c r="J3300" t="s">
        <v>13</v>
      </c>
      <c r="K3300" t="str" cm="1">
        <f t="array" ref="K3300">_xlfn.IFS(Table1[[#This Row],[Rating]] &gt;=4.5, "Elite",Table1[[#This Row],[Rating]]&gt;=4, "Highly Rated", Table1[[#This Row],[Rating]]&gt;=3.5,"Above Average", Table1[[#This Row],[Rating]]&lt;3.5, "Average or Below")</f>
        <v>Highly Rated</v>
      </c>
      <c r="L3300" t="str" cm="1">
        <f t="array" ref="L3300">_xlfn.IFS(Table1[[#This Row],[Pages]]&lt;=150,"Very Short",Table1[[#This Row],[Pages]]&lt;=299,"Short",Table1[[#This Row],[Pages]]&lt;=499,"Medium",Table1[[#This Row],[Pages]]&lt;=699,"Long",Table1[[#This Row],[Pages]]&gt;=700,"Epic")</f>
        <v>Short</v>
      </c>
      <c r="M3300" t="str" cm="1">
        <f t="array" ref="M3300">_xlfn.IFS(Table1[[#This Row],[Ratings_Count]]&gt;=1000000,"Mega Popular",Table1[[#This Row],[Ratings_Count]]&gt;=100000,"Popular",Table1[[#This Row],[Ratings_Count]]&gt;=10000,"Mid Popular",Table1[[#This Row],[Ratings_Count]]&lt;10000,"Niche")</f>
        <v>Niche</v>
      </c>
      <c r="N3300" t="str">
        <f>IF(AND(Table1[[#This Row],[Rating]]&gt;=4.2, Table1[[#This Row],[Ratings_Count]]&lt;10000), "Hidden Gem", "Not a Hidden Gem")</f>
        <v>Not a Hidden Gem</v>
      </c>
    </row>
    <row r="3301" spans="1:14" x14ac:dyDescent="0.25">
      <c r="A3301" t="s">
        <v>9423</v>
      </c>
      <c r="B3301" t="s">
        <v>9424</v>
      </c>
      <c r="C3301">
        <v>4.0199999999999996</v>
      </c>
      <c r="D3301" t="s">
        <v>11</v>
      </c>
      <c r="E3301">
        <v>335</v>
      </c>
      <c r="F3301">
        <v>28726</v>
      </c>
      <c r="G3301">
        <v>591</v>
      </c>
      <c r="H3301">
        <v>1984</v>
      </c>
      <c r="I3301" t="s">
        <v>2025</v>
      </c>
      <c r="J3301" t="s">
        <v>2014</v>
      </c>
      <c r="K3301" t="str" cm="1">
        <f t="array" ref="K3301">_xlfn.IFS(Table1[[#This Row],[Rating]] &gt;=4.5, "Elite",Table1[[#This Row],[Rating]]&gt;=4, "Highly Rated", Table1[[#This Row],[Rating]]&gt;=3.5,"Above Average", Table1[[#This Row],[Rating]]&lt;3.5, "Average or Below")</f>
        <v>Highly Rated</v>
      </c>
      <c r="L3301" t="str" cm="1">
        <f t="array" ref="L3301">_xlfn.IFS(Table1[[#This Row],[Pages]]&lt;=150,"Very Short",Table1[[#This Row],[Pages]]&lt;=299,"Short",Table1[[#This Row],[Pages]]&lt;=499,"Medium",Table1[[#This Row],[Pages]]&lt;=699,"Long",Table1[[#This Row],[Pages]]&gt;=700,"Epic")</f>
        <v>Medium</v>
      </c>
      <c r="M3301" t="str" cm="1">
        <f t="array" ref="M3301">_xlfn.IFS(Table1[[#This Row],[Ratings_Count]]&gt;=1000000,"Mega Popular",Table1[[#This Row],[Ratings_Count]]&gt;=100000,"Popular",Table1[[#This Row],[Ratings_Count]]&gt;=10000,"Mid Popular",Table1[[#This Row],[Ratings_Count]]&lt;10000,"Niche")</f>
        <v>Mid Popular</v>
      </c>
      <c r="N3301" t="str">
        <f>IF(AND(Table1[[#This Row],[Rating]]&gt;=4.2, Table1[[#This Row],[Ratings_Count]]&lt;10000), "Hidden Gem", "Not a Hidden Gem")</f>
        <v>Not a Hidden Gem</v>
      </c>
    </row>
    <row r="3302" spans="1:14" x14ac:dyDescent="0.25">
      <c r="A3302" t="s">
        <v>9480</v>
      </c>
      <c r="B3302" t="s">
        <v>9159</v>
      </c>
      <c r="C3302">
        <v>4.0199999999999996</v>
      </c>
      <c r="D3302" t="s">
        <v>11</v>
      </c>
      <c r="E3302">
        <v>305</v>
      </c>
      <c r="F3302">
        <v>3831</v>
      </c>
      <c r="G3302">
        <v>473</v>
      </c>
      <c r="H3302">
        <v>1997</v>
      </c>
      <c r="I3302" t="s">
        <v>2025</v>
      </c>
      <c r="J3302" t="s">
        <v>2014</v>
      </c>
      <c r="K3302" t="str" cm="1">
        <f t="array" ref="K3302">_xlfn.IFS(Table1[[#This Row],[Rating]] &gt;=4.5, "Elite",Table1[[#This Row],[Rating]]&gt;=4, "Highly Rated", Table1[[#This Row],[Rating]]&gt;=3.5,"Above Average", Table1[[#This Row],[Rating]]&lt;3.5, "Average or Below")</f>
        <v>Highly Rated</v>
      </c>
      <c r="L3302" t="str" cm="1">
        <f t="array" ref="L3302">_xlfn.IFS(Table1[[#This Row],[Pages]]&lt;=150,"Very Short",Table1[[#This Row],[Pages]]&lt;=299,"Short",Table1[[#This Row],[Pages]]&lt;=499,"Medium",Table1[[#This Row],[Pages]]&lt;=699,"Long",Table1[[#This Row],[Pages]]&gt;=700,"Epic")</f>
        <v>Medium</v>
      </c>
      <c r="M3302" t="str" cm="1">
        <f t="array" ref="M3302">_xlfn.IFS(Table1[[#This Row],[Ratings_Count]]&gt;=1000000,"Mega Popular",Table1[[#This Row],[Ratings_Count]]&gt;=100000,"Popular",Table1[[#This Row],[Ratings_Count]]&gt;=10000,"Mid Popular",Table1[[#This Row],[Ratings_Count]]&lt;10000,"Niche")</f>
        <v>Niche</v>
      </c>
      <c r="N3302" t="str">
        <f>IF(AND(Table1[[#This Row],[Rating]]&gt;=4.2, Table1[[#This Row],[Ratings_Count]]&lt;10000), "Hidden Gem", "Not a Hidden Gem")</f>
        <v>Not a Hidden Gem</v>
      </c>
    </row>
    <row r="3303" spans="1:14" x14ac:dyDescent="0.25">
      <c r="A3303" t="s">
        <v>9626</v>
      </c>
      <c r="B3303" t="s">
        <v>5183</v>
      </c>
      <c r="C3303">
        <v>4.0199999999999996</v>
      </c>
      <c r="D3303" t="s">
        <v>11</v>
      </c>
      <c r="E3303">
        <v>399</v>
      </c>
      <c r="F3303">
        <v>764</v>
      </c>
      <c r="G3303">
        <v>49</v>
      </c>
      <c r="H3303">
        <v>1985</v>
      </c>
      <c r="I3303" t="s">
        <v>2025</v>
      </c>
      <c r="J3303" t="s">
        <v>2014</v>
      </c>
      <c r="K3303" t="str" cm="1">
        <f t="array" ref="K3303">_xlfn.IFS(Table1[[#This Row],[Rating]] &gt;=4.5, "Elite",Table1[[#This Row],[Rating]]&gt;=4, "Highly Rated", Table1[[#This Row],[Rating]]&gt;=3.5,"Above Average", Table1[[#This Row],[Rating]]&lt;3.5, "Average or Below")</f>
        <v>Highly Rated</v>
      </c>
      <c r="L3303" t="str" cm="1">
        <f t="array" ref="L3303">_xlfn.IFS(Table1[[#This Row],[Pages]]&lt;=150,"Very Short",Table1[[#This Row],[Pages]]&lt;=299,"Short",Table1[[#This Row],[Pages]]&lt;=499,"Medium",Table1[[#This Row],[Pages]]&lt;=699,"Long",Table1[[#This Row],[Pages]]&gt;=700,"Epic")</f>
        <v>Medium</v>
      </c>
      <c r="M3303" t="str" cm="1">
        <f t="array" ref="M3303">_xlfn.IFS(Table1[[#This Row],[Ratings_Count]]&gt;=1000000,"Mega Popular",Table1[[#This Row],[Ratings_Count]]&gt;=100000,"Popular",Table1[[#This Row],[Ratings_Count]]&gt;=10000,"Mid Popular",Table1[[#This Row],[Ratings_Count]]&lt;10000,"Niche")</f>
        <v>Niche</v>
      </c>
      <c r="N3303" t="str">
        <f>IF(AND(Table1[[#This Row],[Rating]]&gt;=4.2, Table1[[#This Row],[Ratings_Count]]&lt;10000), "Hidden Gem", "Not a Hidden Gem")</f>
        <v>Not a Hidden Gem</v>
      </c>
    </row>
    <row r="3304" spans="1:14" x14ac:dyDescent="0.25">
      <c r="A3304" t="s">
        <v>9676</v>
      </c>
      <c r="B3304" t="s">
        <v>9677</v>
      </c>
      <c r="C3304">
        <v>4.0199999999999996</v>
      </c>
      <c r="D3304" t="s">
        <v>11</v>
      </c>
      <c r="E3304">
        <v>274</v>
      </c>
      <c r="F3304">
        <v>8632</v>
      </c>
      <c r="G3304">
        <v>560</v>
      </c>
      <c r="H3304">
        <v>1994</v>
      </c>
      <c r="I3304" t="s">
        <v>2504</v>
      </c>
      <c r="J3304" t="s">
        <v>2014</v>
      </c>
      <c r="K3304" t="str" cm="1">
        <f t="array" ref="K3304">_xlfn.IFS(Table1[[#This Row],[Rating]] &gt;=4.5, "Elite",Table1[[#This Row],[Rating]]&gt;=4, "Highly Rated", Table1[[#This Row],[Rating]]&gt;=3.5,"Above Average", Table1[[#This Row],[Rating]]&lt;3.5, "Average or Below")</f>
        <v>Highly Rated</v>
      </c>
      <c r="L3304" t="str" cm="1">
        <f t="array" ref="L3304">_xlfn.IFS(Table1[[#This Row],[Pages]]&lt;=150,"Very Short",Table1[[#This Row],[Pages]]&lt;=299,"Short",Table1[[#This Row],[Pages]]&lt;=499,"Medium",Table1[[#This Row],[Pages]]&lt;=699,"Long",Table1[[#This Row],[Pages]]&gt;=700,"Epic")</f>
        <v>Short</v>
      </c>
      <c r="M3304" t="str" cm="1">
        <f t="array" ref="M3304">_xlfn.IFS(Table1[[#This Row],[Ratings_Count]]&gt;=1000000,"Mega Popular",Table1[[#This Row],[Ratings_Count]]&gt;=100000,"Popular",Table1[[#This Row],[Ratings_Count]]&gt;=10000,"Mid Popular",Table1[[#This Row],[Ratings_Count]]&lt;10000,"Niche")</f>
        <v>Niche</v>
      </c>
      <c r="N3304" t="str">
        <f>IF(AND(Table1[[#This Row],[Rating]]&gt;=4.2, Table1[[#This Row],[Ratings_Count]]&lt;10000), "Hidden Gem", "Not a Hidden Gem")</f>
        <v>Not a Hidden Gem</v>
      </c>
    </row>
    <row r="3305" spans="1:14" x14ac:dyDescent="0.25">
      <c r="A3305" t="s">
        <v>9795</v>
      </c>
      <c r="B3305" t="s">
        <v>9796</v>
      </c>
      <c r="C3305">
        <v>4.0199999999999996</v>
      </c>
      <c r="D3305" t="s">
        <v>11</v>
      </c>
      <c r="E3305">
        <v>158</v>
      </c>
      <c r="F3305">
        <v>2768</v>
      </c>
      <c r="G3305">
        <v>143</v>
      </c>
      <c r="H3305">
        <v>1990</v>
      </c>
      <c r="I3305" t="s">
        <v>2460</v>
      </c>
      <c r="J3305" t="s">
        <v>2014</v>
      </c>
      <c r="K3305" t="str" cm="1">
        <f t="array" ref="K3305">_xlfn.IFS(Table1[[#This Row],[Rating]] &gt;=4.5, "Elite",Table1[[#This Row],[Rating]]&gt;=4, "Highly Rated", Table1[[#This Row],[Rating]]&gt;=3.5,"Above Average", Table1[[#This Row],[Rating]]&lt;3.5, "Average or Below")</f>
        <v>Highly Rated</v>
      </c>
      <c r="L3305" t="str" cm="1">
        <f t="array" ref="L3305">_xlfn.IFS(Table1[[#This Row],[Pages]]&lt;=150,"Very Short",Table1[[#This Row],[Pages]]&lt;=299,"Short",Table1[[#This Row],[Pages]]&lt;=499,"Medium",Table1[[#This Row],[Pages]]&lt;=699,"Long",Table1[[#This Row],[Pages]]&gt;=700,"Epic")</f>
        <v>Short</v>
      </c>
      <c r="M3305" t="str" cm="1">
        <f t="array" ref="M3305">_xlfn.IFS(Table1[[#This Row],[Ratings_Count]]&gt;=1000000,"Mega Popular",Table1[[#This Row],[Ratings_Count]]&gt;=100000,"Popular",Table1[[#This Row],[Ratings_Count]]&gt;=10000,"Mid Popular",Table1[[#This Row],[Ratings_Count]]&lt;10000,"Niche")</f>
        <v>Niche</v>
      </c>
      <c r="N3305" t="str">
        <f>IF(AND(Table1[[#This Row],[Rating]]&gt;=4.2, Table1[[#This Row],[Ratings_Count]]&lt;10000), "Hidden Gem", "Not a Hidden Gem")</f>
        <v>Not a Hidden Gem</v>
      </c>
    </row>
    <row r="3306" spans="1:14" x14ac:dyDescent="0.25">
      <c r="A3306" t="s">
        <v>10061</v>
      </c>
      <c r="B3306" t="s">
        <v>8120</v>
      </c>
      <c r="C3306">
        <v>4.0199999999999996</v>
      </c>
      <c r="D3306" t="s">
        <v>11</v>
      </c>
      <c r="E3306">
        <v>241</v>
      </c>
      <c r="F3306">
        <v>25092</v>
      </c>
      <c r="G3306">
        <v>432</v>
      </c>
      <c r="H3306">
        <v>1992</v>
      </c>
      <c r="I3306" t="s">
        <v>2085</v>
      </c>
      <c r="J3306" t="s">
        <v>2014</v>
      </c>
      <c r="K3306" t="str" cm="1">
        <f t="array" ref="K3306">_xlfn.IFS(Table1[[#This Row],[Rating]] &gt;=4.5, "Elite",Table1[[#This Row],[Rating]]&gt;=4, "Highly Rated", Table1[[#This Row],[Rating]]&gt;=3.5,"Above Average", Table1[[#This Row],[Rating]]&lt;3.5, "Average or Below")</f>
        <v>Highly Rated</v>
      </c>
      <c r="L3306" t="str" cm="1">
        <f t="array" ref="L3306">_xlfn.IFS(Table1[[#This Row],[Pages]]&lt;=150,"Very Short",Table1[[#This Row],[Pages]]&lt;=299,"Short",Table1[[#This Row],[Pages]]&lt;=499,"Medium",Table1[[#This Row],[Pages]]&lt;=699,"Long",Table1[[#This Row],[Pages]]&gt;=700,"Epic")</f>
        <v>Short</v>
      </c>
      <c r="M3306" t="str" cm="1">
        <f t="array" ref="M3306">_xlfn.IFS(Table1[[#This Row],[Ratings_Count]]&gt;=1000000,"Mega Popular",Table1[[#This Row],[Ratings_Count]]&gt;=100000,"Popular",Table1[[#This Row],[Ratings_Count]]&gt;=10000,"Mid Popular",Table1[[#This Row],[Ratings_Count]]&lt;10000,"Niche")</f>
        <v>Mid Popular</v>
      </c>
      <c r="N3306" t="str">
        <f>IF(AND(Table1[[#This Row],[Rating]]&gt;=4.2, Table1[[#This Row],[Ratings_Count]]&lt;10000), "Hidden Gem", "Not a Hidden Gem")</f>
        <v>Not a Hidden Gem</v>
      </c>
    </row>
    <row r="3307" spans="1:14" x14ac:dyDescent="0.25">
      <c r="A3307" t="s">
        <v>10121</v>
      </c>
      <c r="B3307" t="s">
        <v>10122</v>
      </c>
      <c r="C3307">
        <v>4.0199999999999996</v>
      </c>
      <c r="D3307" t="s">
        <v>11</v>
      </c>
      <c r="E3307">
        <v>400</v>
      </c>
      <c r="F3307">
        <v>98</v>
      </c>
      <c r="G3307">
        <v>5</v>
      </c>
      <c r="H3307">
        <v>1929</v>
      </c>
      <c r="I3307" t="s">
        <v>1109</v>
      </c>
      <c r="J3307" t="s">
        <v>13</v>
      </c>
      <c r="K3307" t="str" cm="1">
        <f t="array" ref="K3307">_xlfn.IFS(Table1[[#This Row],[Rating]] &gt;=4.5, "Elite",Table1[[#This Row],[Rating]]&gt;=4, "Highly Rated", Table1[[#This Row],[Rating]]&gt;=3.5,"Above Average", Table1[[#This Row],[Rating]]&lt;3.5, "Average or Below")</f>
        <v>Highly Rated</v>
      </c>
      <c r="L3307" t="str" cm="1">
        <f t="array" ref="L3307">_xlfn.IFS(Table1[[#This Row],[Pages]]&lt;=150,"Very Short",Table1[[#This Row],[Pages]]&lt;=299,"Short",Table1[[#This Row],[Pages]]&lt;=499,"Medium",Table1[[#This Row],[Pages]]&lt;=699,"Long",Table1[[#This Row],[Pages]]&gt;=700,"Epic")</f>
        <v>Medium</v>
      </c>
      <c r="M3307" t="str" cm="1">
        <f t="array" ref="M3307">_xlfn.IFS(Table1[[#This Row],[Ratings_Count]]&gt;=1000000,"Mega Popular",Table1[[#This Row],[Ratings_Count]]&gt;=100000,"Popular",Table1[[#This Row],[Ratings_Count]]&gt;=10000,"Mid Popular",Table1[[#This Row],[Ratings_Count]]&lt;10000,"Niche")</f>
        <v>Niche</v>
      </c>
      <c r="N3307" t="str">
        <f>IF(AND(Table1[[#This Row],[Rating]]&gt;=4.2, Table1[[#This Row],[Ratings_Count]]&lt;10000), "Hidden Gem", "Not a Hidden Gem")</f>
        <v>Not a Hidden Gem</v>
      </c>
    </row>
    <row r="3308" spans="1:14" x14ac:dyDescent="0.25">
      <c r="A3308" t="s">
        <v>10132</v>
      </c>
      <c r="B3308" t="s">
        <v>10133</v>
      </c>
      <c r="C3308">
        <v>4.0199999999999996</v>
      </c>
      <c r="D3308" t="s">
        <v>11</v>
      </c>
      <c r="E3308">
        <v>160</v>
      </c>
      <c r="F3308">
        <v>674</v>
      </c>
      <c r="G3308">
        <v>30</v>
      </c>
      <c r="H3308">
        <v>1989</v>
      </c>
      <c r="I3308" t="s">
        <v>176</v>
      </c>
      <c r="J3308" t="s">
        <v>13</v>
      </c>
      <c r="K3308" t="str" cm="1">
        <f t="array" ref="K3308">_xlfn.IFS(Table1[[#This Row],[Rating]] &gt;=4.5, "Elite",Table1[[#This Row],[Rating]]&gt;=4, "Highly Rated", Table1[[#This Row],[Rating]]&gt;=3.5,"Above Average", Table1[[#This Row],[Rating]]&lt;3.5, "Average or Below")</f>
        <v>Highly Rated</v>
      </c>
      <c r="L3308" t="str" cm="1">
        <f t="array" ref="L3308">_xlfn.IFS(Table1[[#This Row],[Pages]]&lt;=150,"Very Short",Table1[[#This Row],[Pages]]&lt;=299,"Short",Table1[[#This Row],[Pages]]&lt;=499,"Medium",Table1[[#This Row],[Pages]]&lt;=699,"Long",Table1[[#This Row],[Pages]]&gt;=700,"Epic")</f>
        <v>Short</v>
      </c>
      <c r="M3308" t="str" cm="1">
        <f t="array" ref="M3308">_xlfn.IFS(Table1[[#This Row],[Ratings_Count]]&gt;=1000000,"Mega Popular",Table1[[#This Row],[Ratings_Count]]&gt;=100000,"Popular",Table1[[#This Row],[Ratings_Count]]&gt;=10000,"Mid Popular",Table1[[#This Row],[Ratings_Count]]&lt;10000,"Niche")</f>
        <v>Niche</v>
      </c>
      <c r="N3308" t="str">
        <f>IF(AND(Table1[[#This Row],[Rating]]&gt;=4.2, Table1[[#This Row],[Ratings_Count]]&lt;10000), "Hidden Gem", "Not a Hidden Gem")</f>
        <v>Not a Hidden Gem</v>
      </c>
    </row>
    <row r="3309" spans="1:14" x14ac:dyDescent="0.25">
      <c r="A3309" t="s">
        <v>2945</v>
      </c>
      <c r="B3309" t="s">
        <v>564</v>
      </c>
      <c r="C3309">
        <v>4.0199999999999996</v>
      </c>
      <c r="D3309" t="s">
        <v>11</v>
      </c>
      <c r="E3309">
        <v>405</v>
      </c>
      <c r="F3309">
        <v>1039</v>
      </c>
      <c r="G3309">
        <v>130</v>
      </c>
      <c r="H3309">
        <v>1975</v>
      </c>
      <c r="I3309" t="s">
        <v>2947</v>
      </c>
      <c r="J3309" t="s">
        <v>13</v>
      </c>
      <c r="K3309" t="str" cm="1">
        <f t="array" ref="K3309">_xlfn.IFS(Table1[[#This Row],[Rating]] &gt;=4.5, "Elite",Table1[[#This Row],[Rating]]&gt;=4, "Highly Rated", Table1[[#This Row],[Rating]]&gt;=3.5,"Above Average", Table1[[#This Row],[Rating]]&lt;3.5, "Average or Below")</f>
        <v>Highly Rated</v>
      </c>
      <c r="L3309" t="str" cm="1">
        <f t="array" ref="L3309">_xlfn.IFS(Table1[[#This Row],[Pages]]&lt;=150,"Very Short",Table1[[#This Row],[Pages]]&lt;=299,"Short",Table1[[#This Row],[Pages]]&lt;=499,"Medium",Table1[[#This Row],[Pages]]&lt;=699,"Long",Table1[[#This Row],[Pages]]&gt;=700,"Epic")</f>
        <v>Medium</v>
      </c>
      <c r="M3309" t="str" cm="1">
        <f t="array" ref="M3309">_xlfn.IFS(Table1[[#This Row],[Ratings_Count]]&gt;=1000000,"Mega Popular",Table1[[#This Row],[Ratings_Count]]&gt;=100000,"Popular",Table1[[#This Row],[Ratings_Count]]&gt;=10000,"Mid Popular",Table1[[#This Row],[Ratings_Count]]&lt;10000,"Niche")</f>
        <v>Niche</v>
      </c>
      <c r="N3309" t="str">
        <f>IF(AND(Table1[[#This Row],[Rating]]&gt;=4.2, Table1[[#This Row],[Ratings_Count]]&lt;10000), "Hidden Gem", "Not a Hidden Gem")</f>
        <v>Not a Hidden Gem</v>
      </c>
    </row>
    <row r="3310" spans="1:14" x14ac:dyDescent="0.25">
      <c r="A3310" t="s">
        <v>10309</v>
      </c>
      <c r="B3310" t="s">
        <v>629</v>
      </c>
      <c r="C3310">
        <v>4.0199999999999996</v>
      </c>
      <c r="D3310" t="s">
        <v>11</v>
      </c>
      <c r="E3310">
        <v>256</v>
      </c>
      <c r="F3310">
        <v>361</v>
      </c>
      <c r="G3310">
        <v>35</v>
      </c>
      <c r="H3310">
        <v>1982</v>
      </c>
      <c r="I3310" t="s">
        <v>3453</v>
      </c>
      <c r="J3310" t="s">
        <v>13</v>
      </c>
      <c r="K3310" t="str" cm="1">
        <f t="array" ref="K3310">_xlfn.IFS(Table1[[#This Row],[Rating]] &gt;=4.5, "Elite",Table1[[#This Row],[Rating]]&gt;=4, "Highly Rated", Table1[[#This Row],[Rating]]&gt;=3.5,"Above Average", Table1[[#This Row],[Rating]]&lt;3.5, "Average or Below")</f>
        <v>Highly Rated</v>
      </c>
      <c r="L3310" t="str" cm="1">
        <f t="array" ref="L3310">_xlfn.IFS(Table1[[#This Row],[Pages]]&lt;=150,"Very Short",Table1[[#This Row],[Pages]]&lt;=299,"Short",Table1[[#This Row],[Pages]]&lt;=499,"Medium",Table1[[#This Row],[Pages]]&lt;=699,"Long",Table1[[#This Row],[Pages]]&gt;=700,"Epic")</f>
        <v>Short</v>
      </c>
      <c r="M3310" t="str" cm="1">
        <f t="array" ref="M3310">_xlfn.IFS(Table1[[#This Row],[Ratings_Count]]&gt;=1000000,"Mega Popular",Table1[[#This Row],[Ratings_Count]]&gt;=100000,"Popular",Table1[[#This Row],[Ratings_Count]]&gt;=10000,"Mid Popular",Table1[[#This Row],[Ratings_Count]]&lt;10000,"Niche")</f>
        <v>Niche</v>
      </c>
      <c r="N3310" t="str">
        <f>IF(AND(Table1[[#This Row],[Rating]]&gt;=4.2, Table1[[#This Row],[Ratings_Count]]&lt;10000), "Hidden Gem", "Not a Hidden Gem")</f>
        <v>Not a Hidden Gem</v>
      </c>
    </row>
    <row r="3311" spans="1:14" x14ac:dyDescent="0.25">
      <c r="A3311" t="s">
        <v>10420</v>
      </c>
      <c r="B3311" t="s">
        <v>10421</v>
      </c>
      <c r="C3311">
        <v>4.0199999999999996</v>
      </c>
      <c r="D3311" t="s">
        <v>11</v>
      </c>
      <c r="E3311">
        <v>352</v>
      </c>
      <c r="F3311">
        <v>168</v>
      </c>
      <c r="G3311">
        <v>17</v>
      </c>
      <c r="H3311">
        <v>2012</v>
      </c>
      <c r="I3311" t="s">
        <v>10422</v>
      </c>
      <c r="J3311" t="s">
        <v>13</v>
      </c>
      <c r="K3311" t="str" cm="1">
        <f t="array" ref="K3311">_xlfn.IFS(Table1[[#This Row],[Rating]] &gt;=4.5, "Elite",Table1[[#This Row],[Rating]]&gt;=4, "Highly Rated", Table1[[#This Row],[Rating]]&gt;=3.5,"Above Average", Table1[[#This Row],[Rating]]&lt;3.5, "Average or Below")</f>
        <v>Highly Rated</v>
      </c>
      <c r="L3311" t="str" cm="1">
        <f t="array" ref="L3311">_xlfn.IFS(Table1[[#This Row],[Pages]]&lt;=150,"Very Short",Table1[[#This Row],[Pages]]&lt;=299,"Short",Table1[[#This Row],[Pages]]&lt;=499,"Medium",Table1[[#This Row],[Pages]]&lt;=699,"Long",Table1[[#This Row],[Pages]]&gt;=700,"Epic")</f>
        <v>Medium</v>
      </c>
      <c r="M3311" t="str" cm="1">
        <f t="array" ref="M3311">_xlfn.IFS(Table1[[#This Row],[Ratings_Count]]&gt;=1000000,"Mega Popular",Table1[[#This Row],[Ratings_Count]]&gt;=100000,"Popular",Table1[[#This Row],[Ratings_Count]]&gt;=10000,"Mid Popular",Table1[[#This Row],[Ratings_Count]]&lt;10000,"Niche")</f>
        <v>Niche</v>
      </c>
      <c r="N3311" t="str">
        <f>IF(AND(Table1[[#This Row],[Rating]]&gt;=4.2, Table1[[#This Row],[Ratings_Count]]&lt;10000), "Hidden Gem", "Not a Hidden Gem")</f>
        <v>Not a Hidden Gem</v>
      </c>
    </row>
    <row r="3312" spans="1:14" x14ac:dyDescent="0.25">
      <c r="A3312" t="s">
        <v>10505</v>
      </c>
      <c r="B3312" t="s">
        <v>10506</v>
      </c>
      <c r="C3312">
        <v>4.0199999999999996</v>
      </c>
      <c r="D3312" t="s">
        <v>11</v>
      </c>
      <c r="E3312">
        <v>419</v>
      </c>
      <c r="F3312">
        <v>3786</v>
      </c>
      <c r="G3312">
        <v>275</v>
      </c>
      <c r="H3312">
        <v>1991</v>
      </c>
      <c r="I3312" t="s">
        <v>1529</v>
      </c>
      <c r="J3312" t="s">
        <v>13</v>
      </c>
      <c r="K3312" t="str" cm="1">
        <f t="array" ref="K3312">_xlfn.IFS(Table1[[#This Row],[Rating]] &gt;=4.5, "Elite",Table1[[#This Row],[Rating]]&gt;=4, "Highly Rated", Table1[[#This Row],[Rating]]&gt;=3.5,"Above Average", Table1[[#This Row],[Rating]]&lt;3.5, "Average or Below")</f>
        <v>Highly Rated</v>
      </c>
      <c r="L3312" t="str" cm="1">
        <f t="array" ref="L3312">_xlfn.IFS(Table1[[#This Row],[Pages]]&lt;=150,"Very Short",Table1[[#This Row],[Pages]]&lt;=299,"Short",Table1[[#This Row],[Pages]]&lt;=499,"Medium",Table1[[#This Row],[Pages]]&lt;=699,"Long",Table1[[#This Row],[Pages]]&gt;=700,"Epic")</f>
        <v>Medium</v>
      </c>
      <c r="M3312" t="str" cm="1">
        <f t="array" ref="M3312">_xlfn.IFS(Table1[[#This Row],[Ratings_Count]]&gt;=1000000,"Mega Popular",Table1[[#This Row],[Ratings_Count]]&gt;=100000,"Popular",Table1[[#This Row],[Ratings_Count]]&gt;=10000,"Mid Popular",Table1[[#This Row],[Ratings_Count]]&lt;10000,"Niche")</f>
        <v>Niche</v>
      </c>
      <c r="N3312" t="str">
        <f>IF(AND(Table1[[#This Row],[Rating]]&gt;=4.2, Table1[[#This Row],[Ratings_Count]]&lt;10000), "Hidden Gem", "Not a Hidden Gem")</f>
        <v>Not a Hidden Gem</v>
      </c>
    </row>
    <row r="3313" spans="1:14" x14ac:dyDescent="0.25">
      <c r="A3313" t="s">
        <v>10509</v>
      </c>
      <c r="B3313" t="s">
        <v>4096</v>
      </c>
      <c r="C3313">
        <v>4.0199999999999996</v>
      </c>
      <c r="D3313" t="s">
        <v>11</v>
      </c>
      <c r="E3313">
        <v>180</v>
      </c>
      <c r="F3313">
        <v>520</v>
      </c>
      <c r="G3313">
        <v>40</v>
      </c>
      <c r="H3313">
        <v>1976</v>
      </c>
      <c r="I3313" t="s">
        <v>68</v>
      </c>
      <c r="J3313" t="s">
        <v>13</v>
      </c>
      <c r="K3313" t="str" cm="1">
        <f t="array" ref="K3313">_xlfn.IFS(Table1[[#This Row],[Rating]] &gt;=4.5, "Elite",Table1[[#This Row],[Rating]]&gt;=4, "Highly Rated", Table1[[#This Row],[Rating]]&gt;=3.5,"Above Average", Table1[[#This Row],[Rating]]&lt;3.5, "Average or Below")</f>
        <v>Highly Rated</v>
      </c>
      <c r="L3313" t="str" cm="1">
        <f t="array" ref="L3313">_xlfn.IFS(Table1[[#This Row],[Pages]]&lt;=150,"Very Short",Table1[[#This Row],[Pages]]&lt;=299,"Short",Table1[[#This Row],[Pages]]&lt;=499,"Medium",Table1[[#This Row],[Pages]]&lt;=699,"Long",Table1[[#This Row],[Pages]]&gt;=700,"Epic")</f>
        <v>Short</v>
      </c>
      <c r="M3313" t="str" cm="1">
        <f t="array" ref="M3313">_xlfn.IFS(Table1[[#This Row],[Ratings_Count]]&gt;=1000000,"Mega Popular",Table1[[#This Row],[Ratings_Count]]&gt;=100000,"Popular",Table1[[#This Row],[Ratings_Count]]&gt;=10000,"Mid Popular",Table1[[#This Row],[Ratings_Count]]&lt;10000,"Niche")</f>
        <v>Niche</v>
      </c>
      <c r="N3313" t="str">
        <f>IF(AND(Table1[[#This Row],[Rating]]&gt;=4.2, Table1[[#This Row],[Ratings_Count]]&lt;10000), "Hidden Gem", "Not a Hidden Gem")</f>
        <v>Not a Hidden Gem</v>
      </c>
    </row>
    <row r="3314" spans="1:14" x14ac:dyDescent="0.25">
      <c r="A3314" t="s">
        <v>10646</v>
      </c>
      <c r="B3314" t="s">
        <v>10647</v>
      </c>
      <c r="C3314">
        <v>4.0199999999999996</v>
      </c>
      <c r="D3314" t="s">
        <v>11</v>
      </c>
      <c r="E3314">
        <v>288</v>
      </c>
      <c r="F3314">
        <v>412</v>
      </c>
      <c r="G3314">
        <v>37</v>
      </c>
      <c r="H3314">
        <v>1965</v>
      </c>
      <c r="I3314" t="s">
        <v>1926</v>
      </c>
      <c r="J3314" t="s">
        <v>13</v>
      </c>
      <c r="K3314" t="str" cm="1">
        <f t="array" ref="K3314">_xlfn.IFS(Table1[[#This Row],[Rating]] &gt;=4.5, "Elite",Table1[[#This Row],[Rating]]&gt;=4, "Highly Rated", Table1[[#This Row],[Rating]]&gt;=3.5,"Above Average", Table1[[#This Row],[Rating]]&lt;3.5, "Average or Below")</f>
        <v>Highly Rated</v>
      </c>
      <c r="L3314" t="str" cm="1">
        <f t="array" ref="L3314">_xlfn.IFS(Table1[[#This Row],[Pages]]&lt;=150,"Very Short",Table1[[#This Row],[Pages]]&lt;=299,"Short",Table1[[#This Row],[Pages]]&lt;=499,"Medium",Table1[[#This Row],[Pages]]&lt;=699,"Long",Table1[[#This Row],[Pages]]&gt;=700,"Epic")</f>
        <v>Short</v>
      </c>
      <c r="M3314" t="str" cm="1">
        <f t="array" ref="M3314">_xlfn.IFS(Table1[[#This Row],[Ratings_Count]]&gt;=1000000,"Mega Popular",Table1[[#This Row],[Ratings_Count]]&gt;=100000,"Popular",Table1[[#This Row],[Ratings_Count]]&gt;=10000,"Mid Popular",Table1[[#This Row],[Ratings_Count]]&lt;10000,"Niche")</f>
        <v>Niche</v>
      </c>
      <c r="N3314" t="str">
        <f>IF(AND(Table1[[#This Row],[Rating]]&gt;=4.2, Table1[[#This Row],[Ratings_Count]]&lt;10000), "Hidden Gem", "Not a Hidden Gem")</f>
        <v>Not a Hidden Gem</v>
      </c>
    </row>
    <row r="3315" spans="1:14" x14ac:dyDescent="0.25">
      <c r="A3315" t="s">
        <v>10662</v>
      </c>
      <c r="B3315" t="s">
        <v>10663</v>
      </c>
      <c r="C3315">
        <v>4.0199999999999996</v>
      </c>
      <c r="D3315" t="s">
        <v>11</v>
      </c>
      <c r="E3315">
        <v>512</v>
      </c>
      <c r="F3315">
        <v>456</v>
      </c>
      <c r="G3315">
        <v>61</v>
      </c>
      <c r="H3315">
        <v>1990</v>
      </c>
      <c r="I3315" t="s">
        <v>8866</v>
      </c>
      <c r="J3315" t="s">
        <v>13</v>
      </c>
      <c r="K3315" t="str" cm="1">
        <f t="array" ref="K3315">_xlfn.IFS(Table1[[#This Row],[Rating]] &gt;=4.5, "Elite",Table1[[#This Row],[Rating]]&gt;=4, "Highly Rated", Table1[[#This Row],[Rating]]&gt;=3.5,"Above Average", Table1[[#This Row],[Rating]]&lt;3.5, "Average or Below")</f>
        <v>Highly Rated</v>
      </c>
      <c r="L3315" t="str" cm="1">
        <f t="array" ref="L3315">_xlfn.IFS(Table1[[#This Row],[Pages]]&lt;=150,"Very Short",Table1[[#This Row],[Pages]]&lt;=299,"Short",Table1[[#This Row],[Pages]]&lt;=499,"Medium",Table1[[#This Row],[Pages]]&lt;=699,"Long",Table1[[#This Row],[Pages]]&gt;=700,"Epic")</f>
        <v>Long</v>
      </c>
      <c r="M3315" t="str" cm="1">
        <f t="array" ref="M3315">_xlfn.IFS(Table1[[#This Row],[Ratings_Count]]&gt;=1000000,"Mega Popular",Table1[[#This Row],[Ratings_Count]]&gt;=100000,"Popular",Table1[[#This Row],[Ratings_Count]]&gt;=10000,"Mid Popular",Table1[[#This Row],[Ratings_Count]]&lt;10000,"Niche")</f>
        <v>Niche</v>
      </c>
      <c r="N3315" t="str">
        <f>IF(AND(Table1[[#This Row],[Rating]]&gt;=4.2, Table1[[#This Row],[Ratings_Count]]&lt;10000), "Hidden Gem", "Not a Hidden Gem")</f>
        <v>Not a Hidden Gem</v>
      </c>
    </row>
    <row r="3316" spans="1:14" x14ac:dyDescent="0.25">
      <c r="A3316" t="s">
        <v>11091</v>
      </c>
      <c r="B3316" t="s">
        <v>2776</v>
      </c>
      <c r="C3316">
        <v>4.0199999999999996</v>
      </c>
      <c r="D3316" t="s">
        <v>11</v>
      </c>
      <c r="E3316">
        <v>365</v>
      </c>
      <c r="F3316">
        <v>164</v>
      </c>
      <c r="G3316">
        <v>7</v>
      </c>
      <c r="H3316">
        <v>1988</v>
      </c>
      <c r="I3316" t="s">
        <v>11092</v>
      </c>
      <c r="J3316" t="s">
        <v>13</v>
      </c>
      <c r="K3316" t="str" cm="1">
        <f t="array" ref="K3316">_xlfn.IFS(Table1[[#This Row],[Rating]] &gt;=4.5, "Elite",Table1[[#This Row],[Rating]]&gt;=4, "Highly Rated", Table1[[#This Row],[Rating]]&gt;=3.5,"Above Average", Table1[[#This Row],[Rating]]&lt;3.5, "Average or Below")</f>
        <v>Highly Rated</v>
      </c>
      <c r="L3316" t="str" cm="1">
        <f t="array" ref="L3316">_xlfn.IFS(Table1[[#This Row],[Pages]]&lt;=150,"Very Short",Table1[[#This Row],[Pages]]&lt;=299,"Short",Table1[[#This Row],[Pages]]&lt;=499,"Medium",Table1[[#This Row],[Pages]]&lt;=699,"Long",Table1[[#This Row],[Pages]]&gt;=700,"Epic")</f>
        <v>Medium</v>
      </c>
      <c r="M3316" t="str" cm="1">
        <f t="array" ref="M3316">_xlfn.IFS(Table1[[#This Row],[Ratings_Count]]&gt;=1000000,"Mega Popular",Table1[[#This Row],[Ratings_Count]]&gt;=100000,"Popular",Table1[[#This Row],[Ratings_Count]]&gt;=10000,"Mid Popular",Table1[[#This Row],[Ratings_Count]]&lt;10000,"Niche")</f>
        <v>Niche</v>
      </c>
      <c r="N3316" t="str">
        <f>IF(AND(Table1[[#This Row],[Rating]]&gt;=4.2, Table1[[#This Row],[Ratings_Count]]&lt;10000), "Hidden Gem", "Not a Hidden Gem")</f>
        <v>Not a Hidden Gem</v>
      </c>
    </row>
    <row r="3317" spans="1:14" x14ac:dyDescent="0.25">
      <c r="A3317" t="s">
        <v>298</v>
      </c>
      <c r="B3317" t="s">
        <v>11176</v>
      </c>
      <c r="C3317">
        <v>4.0199999999999996</v>
      </c>
      <c r="D3317" t="s">
        <v>11</v>
      </c>
      <c r="E3317">
        <v>132</v>
      </c>
      <c r="F3317">
        <v>514</v>
      </c>
      <c r="G3317">
        <v>40</v>
      </c>
      <c r="H3317">
        <v>1993</v>
      </c>
      <c r="I3317" t="s">
        <v>263</v>
      </c>
      <c r="J3317" t="s">
        <v>13</v>
      </c>
      <c r="K3317" t="str" cm="1">
        <f t="array" ref="K3317">_xlfn.IFS(Table1[[#This Row],[Rating]] &gt;=4.5, "Elite",Table1[[#This Row],[Rating]]&gt;=4, "Highly Rated", Table1[[#This Row],[Rating]]&gt;=3.5,"Above Average", Table1[[#This Row],[Rating]]&lt;3.5, "Average or Below")</f>
        <v>Highly Rated</v>
      </c>
      <c r="L3317" t="str" cm="1">
        <f t="array" ref="L3317">_xlfn.IFS(Table1[[#This Row],[Pages]]&lt;=150,"Very Short",Table1[[#This Row],[Pages]]&lt;=299,"Short",Table1[[#This Row],[Pages]]&lt;=499,"Medium",Table1[[#This Row],[Pages]]&lt;=699,"Long",Table1[[#This Row],[Pages]]&gt;=700,"Epic")</f>
        <v>Very Short</v>
      </c>
      <c r="M3317" t="str" cm="1">
        <f t="array" ref="M3317">_xlfn.IFS(Table1[[#This Row],[Ratings_Count]]&gt;=1000000,"Mega Popular",Table1[[#This Row],[Ratings_Count]]&gt;=100000,"Popular",Table1[[#This Row],[Ratings_Count]]&gt;=10000,"Mid Popular",Table1[[#This Row],[Ratings_Count]]&lt;10000,"Niche")</f>
        <v>Niche</v>
      </c>
      <c r="N3317" t="str">
        <f>IF(AND(Table1[[#This Row],[Rating]]&gt;=4.2, Table1[[#This Row],[Ratings_Count]]&lt;10000), "Hidden Gem", "Not a Hidden Gem")</f>
        <v>Not a Hidden Gem</v>
      </c>
    </row>
    <row r="3318" spans="1:14" x14ac:dyDescent="0.25">
      <c r="A3318" t="s">
        <v>11295</v>
      </c>
      <c r="B3318" t="s">
        <v>2103</v>
      </c>
      <c r="C3318">
        <v>4.0199999999999996</v>
      </c>
      <c r="D3318" t="s">
        <v>11</v>
      </c>
      <c r="E3318">
        <v>600</v>
      </c>
      <c r="F3318">
        <v>16116</v>
      </c>
      <c r="G3318">
        <v>894</v>
      </c>
      <c r="H3318">
        <v>1992</v>
      </c>
      <c r="I3318" t="s">
        <v>3025</v>
      </c>
      <c r="J3318" t="s">
        <v>13</v>
      </c>
      <c r="K3318" t="str" cm="1">
        <f t="array" ref="K3318">_xlfn.IFS(Table1[[#This Row],[Rating]] &gt;=4.5, "Elite",Table1[[#This Row],[Rating]]&gt;=4, "Highly Rated", Table1[[#This Row],[Rating]]&gt;=3.5,"Above Average", Table1[[#This Row],[Rating]]&lt;3.5, "Average or Below")</f>
        <v>Highly Rated</v>
      </c>
      <c r="L3318" t="str" cm="1">
        <f t="array" ref="L3318">_xlfn.IFS(Table1[[#This Row],[Pages]]&lt;=150,"Very Short",Table1[[#This Row],[Pages]]&lt;=299,"Short",Table1[[#This Row],[Pages]]&lt;=499,"Medium",Table1[[#This Row],[Pages]]&lt;=699,"Long",Table1[[#This Row],[Pages]]&gt;=700,"Epic")</f>
        <v>Long</v>
      </c>
      <c r="M3318" t="str" cm="1">
        <f t="array" ref="M3318">_xlfn.IFS(Table1[[#This Row],[Ratings_Count]]&gt;=1000000,"Mega Popular",Table1[[#This Row],[Ratings_Count]]&gt;=100000,"Popular",Table1[[#This Row],[Ratings_Count]]&gt;=10000,"Mid Popular",Table1[[#This Row],[Ratings_Count]]&lt;10000,"Niche")</f>
        <v>Mid Popular</v>
      </c>
      <c r="N3318" t="str">
        <f>IF(AND(Table1[[#This Row],[Rating]]&gt;=4.2, Table1[[#This Row],[Ratings_Count]]&lt;10000), "Hidden Gem", "Not a Hidden Gem")</f>
        <v>Not a Hidden Gem</v>
      </c>
    </row>
    <row r="3319" spans="1:14" x14ac:dyDescent="0.25">
      <c r="A3319" t="s">
        <v>11345</v>
      </c>
      <c r="B3319" t="s">
        <v>11346</v>
      </c>
      <c r="C3319">
        <v>4.0199999999999996</v>
      </c>
      <c r="D3319" t="s">
        <v>11</v>
      </c>
      <c r="E3319">
        <v>208</v>
      </c>
      <c r="F3319">
        <v>255</v>
      </c>
      <c r="G3319">
        <v>12</v>
      </c>
      <c r="H3319">
        <v>1992</v>
      </c>
      <c r="I3319" t="s">
        <v>11347</v>
      </c>
      <c r="J3319" t="s">
        <v>13</v>
      </c>
      <c r="K3319" t="str" cm="1">
        <f t="array" ref="K3319">_xlfn.IFS(Table1[[#This Row],[Rating]] &gt;=4.5, "Elite",Table1[[#This Row],[Rating]]&gt;=4, "Highly Rated", Table1[[#This Row],[Rating]]&gt;=3.5,"Above Average", Table1[[#This Row],[Rating]]&lt;3.5, "Average or Below")</f>
        <v>Highly Rated</v>
      </c>
      <c r="L3319" t="str" cm="1">
        <f t="array" ref="L3319">_xlfn.IFS(Table1[[#This Row],[Pages]]&lt;=150,"Very Short",Table1[[#This Row],[Pages]]&lt;=299,"Short",Table1[[#This Row],[Pages]]&lt;=499,"Medium",Table1[[#This Row],[Pages]]&lt;=699,"Long",Table1[[#This Row],[Pages]]&gt;=700,"Epic")</f>
        <v>Short</v>
      </c>
      <c r="M3319" t="str" cm="1">
        <f t="array" ref="M3319">_xlfn.IFS(Table1[[#This Row],[Ratings_Count]]&gt;=1000000,"Mega Popular",Table1[[#This Row],[Ratings_Count]]&gt;=100000,"Popular",Table1[[#This Row],[Ratings_Count]]&gt;=10000,"Mid Popular",Table1[[#This Row],[Ratings_Count]]&lt;10000,"Niche")</f>
        <v>Niche</v>
      </c>
      <c r="N3319" t="str">
        <f>IF(AND(Table1[[#This Row],[Rating]]&gt;=4.2, Table1[[#This Row],[Ratings_Count]]&lt;10000), "Hidden Gem", "Not a Hidden Gem")</f>
        <v>Not a Hidden Gem</v>
      </c>
    </row>
    <row r="3320" spans="1:14" x14ac:dyDescent="0.25">
      <c r="A3320" t="s">
        <v>11356</v>
      </c>
      <c r="B3320" t="s">
        <v>1474</v>
      </c>
      <c r="C3320">
        <v>4.0199999999999996</v>
      </c>
      <c r="D3320" t="s">
        <v>11</v>
      </c>
      <c r="E3320">
        <v>352</v>
      </c>
      <c r="F3320">
        <v>6114</v>
      </c>
      <c r="G3320">
        <v>195</v>
      </c>
      <c r="H3320">
        <v>1992</v>
      </c>
      <c r="I3320" t="s">
        <v>441</v>
      </c>
      <c r="J3320" t="s">
        <v>13</v>
      </c>
      <c r="K3320" t="str" cm="1">
        <f t="array" ref="K3320">_xlfn.IFS(Table1[[#This Row],[Rating]] &gt;=4.5, "Elite",Table1[[#This Row],[Rating]]&gt;=4, "Highly Rated", Table1[[#This Row],[Rating]]&gt;=3.5,"Above Average", Table1[[#This Row],[Rating]]&lt;3.5, "Average or Below")</f>
        <v>Highly Rated</v>
      </c>
      <c r="L3320" t="str" cm="1">
        <f t="array" ref="L3320">_xlfn.IFS(Table1[[#This Row],[Pages]]&lt;=150,"Very Short",Table1[[#This Row],[Pages]]&lt;=299,"Short",Table1[[#This Row],[Pages]]&lt;=499,"Medium",Table1[[#This Row],[Pages]]&lt;=699,"Long",Table1[[#This Row],[Pages]]&gt;=700,"Epic")</f>
        <v>Medium</v>
      </c>
      <c r="M3320" t="str" cm="1">
        <f t="array" ref="M3320">_xlfn.IFS(Table1[[#This Row],[Ratings_Count]]&gt;=1000000,"Mega Popular",Table1[[#This Row],[Ratings_Count]]&gt;=100000,"Popular",Table1[[#This Row],[Ratings_Count]]&gt;=10000,"Mid Popular",Table1[[#This Row],[Ratings_Count]]&lt;10000,"Niche")</f>
        <v>Niche</v>
      </c>
      <c r="N3320" t="str">
        <f>IF(AND(Table1[[#This Row],[Rating]]&gt;=4.2, Table1[[#This Row],[Ratings_Count]]&lt;10000), "Hidden Gem", "Not a Hidden Gem")</f>
        <v>Not a Hidden Gem</v>
      </c>
    </row>
    <row r="3321" spans="1:14" x14ac:dyDescent="0.25">
      <c r="A3321" t="s">
        <v>11420</v>
      </c>
      <c r="B3321" t="s">
        <v>11421</v>
      </c>
      <c r="C3321">
        <v>4.0199999999999996</v>
      </c>
      <c r="D3321" t="s">
        <v>11</v>
      </c>
      <c r="E3321">
        <v>272</v>
      </c>
      <c r="F3321">
        <v>4461</v>
      </c>
      <c r="G3321">
        <v>158</v>
      </c>
      <c r="H3321">
        <v>1994</v>
      </c>
      <c r="I3321" t="s">
        <v>3338</v>
      </c>
      <c r="J3321" t="s">
        <v>13</v>
      </c>
      <c r="K3321" t="str" cm="1">
        <f t="array" ref="K3321">_xlfn.IFS(Table1[[#This Row],[Rating]] &gt;=4.5, "Elite",Table1[[#This Row],[Rating]]&gt;=4, "Highly Rated", Table1[[#This Row],[Rating]]&gt;=3.5,"Above Average", Table1[[#This Row],[Rating]]&lt;3.5, "Average or Below")</f>
        <v>Highly Rated</v>
      </c>
      <c r="L3321" t="str" cm="1">
        <f t="array" ref="L3321">_xlfn.IFS(Table1[[#This Row],[Pages]]&lt;=150,"Very Short",Table1[[#This Row],[Pages]]&lt;=299,"Short",Table1[[#This Row],[Pages]]&lt;=499,"Medium",Table1[[#This Row],[Pages]]&lt;=699,"Long",Table1[[#This Row],[Pages]]&gt;=700,"Epic")</f>
        <v>Short</v>
      </c>
      <c r="M3321" t="str" cm="1">
        <f t="array" ref="M3321">_xlfn.IFS(Table1[[#This Row],[Ratings_Count]]&gt;=1000000,"Mega Popular",Table1[[#This Row],[Ratings_Count]]&gt;=100000,"Popular",Table1[[#This Row],[Ratings_Count]]&gt;=10000,"Mid Popular",Table1[[#This Row],[Ratings_Count]]&lt;10000,"Niche")</f>
        <v>Niche</v>
      </c>
      <c r="N3321" t="str">
        <f>IF(AND(Table1[[#This Row],[Rating]]&gt;=4.2, Table1[[#This Row],[Ratings_Count]]&lt;10000), "Hidden Gem", "Not a Hidden Gem")</f>
        <v>Not a Hidden Gem</v>
      </c>
    </row>
    <row r="3322" spans="1:14" x14ac:dyDescent="0.25">
      <c r="A3322" t="s">
        <v>11538</v>
      </c>
      <c r="B3322" t="s">
        <v>1876</v>
      </c>
      <c r="C3322">
        <v>4.0199999999999996</v>
      </c>
      <c r="D3322" t="s">
        <v>11</v>
      </c>
      <c r="E3322">
        <v>413</v>
      </c>
      <c r="F3322">
        <v>13211</v>
      </c>
      <c r="G3322">
        <v>883</v>
      </c>
      <c r="H3322">
        <v>1994</v>
      </c>
      <c r="I3322" t="s">
        <v>402</v>
      </c>
      <c r="J3322" t="s">
        <v>13</v>
      </c>
      <c r="K3322" t="str" cm="1">
        <f t="array" ref="K3322">_xlfn.IFS(Table1[[#This Row],[Rating]] &gt;=4.5, "Elite",Table1[[#This Row],[Rating]]&gt;=4, "Highly Rated", Table1[[#This Row],[Rating]]&gt;=3.5,"Above Average", Table1[[#This Row],[Rating]]&lt;3.5, "Average or Below")</f>
        <v>Highly Rated</v>
      </c>
      <c r="L3322" t="str" cm="1">
        <f t="array" ref="L3322">_xlfn.IFS(Table1[[#This Row],[Pages]]&lt;=150,"Very Short",Table1[[#This Row],[Pages]]&lt;=299,"Short",Table1[[#This Row],[Pages]]&lt;=499,"Medium",Table1[[#This Row],[Pages]]&lt;=699,"Long",Table1[[#This Row],[Pages]]&gt;=700,"Epic")</f>
        <v>Medium</v>
      </c>
      <c r="M3322" t="str" cm="1">
        <f t="array" ref="M3322">_xlfn.IFS(Table1[[#This Row],[Ratings_Count]]&gt;=1000000,"Mega Popular",Table1[[#This Row],[Ratings_Count]]&gt;=100000,"Popular",Table1[[#This Row],[Ratings_Count]]&gt;=10000,"Mid Popular",Table1[[#This Row],[Ratings_Count]]&lt;10000,"Niche")</f>
        <v>Mid Popular</v>
      </c>
      <c r="N3322" t="str">
        <f>IF(AND(Table1[[#This Row],[Rating]]&gt;=4.2, Table1[[#This Row],[Ratings_Count]]&lt;10000), "Hidden Gem", "Not a Hidden Gem")</f>
        <v>Not a Hidden Gem</v>
      </c>
    </row>
    <row r="3323" spans="1:14" x14ac:dyDescent="0.25">
      <c r="A3323" t="s">
        <v>11566</v>
      </c>
      <c r="B3323" t="s">
        <v>10701</v>
      </c>
      <c r="C3323">
        <v>4.0199999999999996</v>
      </c>
      <c r="D3323" t="s">
        <v>11</v>
      </c>
      <c r="E3323">
        <v>199</v>
      </c>
      <c r="F3323">
        <v>66</v>
      </c>
      <c r="G3323">
        <v>4</v>
      </c>
      <c r="H3323">
        <v>1995</v>
      </c>
      <c r="I3323" t="s">
        <v>11567</v>
      </c>
      <c r="J3323" t="s">
        <v>13</v>
      </c>
      <c r="K3323" t="str" cm="1">
        <f t="array" ref="K3323">_xlfn.IFS(Table1[[#This Row],[Rating]] &gt;=4.5, "Elite",Table1[[#This Row],[Rating]]&gt;=4, "Highly Rated", Table1[[#This Row],[Rating]]&gt;=3.5,"Above Average", Table1[[#This Row],[Rating]]&lt;3.5, "Average or Below")</f>
        <v>Highly Rated</v>
      </c>
      <c r="L3323" t="str" cm="1">
        <f t="array" ref="L3323">_xlfn.IFS(Table1[[#This Row],[Pages]]&lt;=150,"Very Short",Table1[[#This Row],[Pages]]&lt;=299,"Short",Table1[[#This Row],[Pages]]&lt;=499,"Medium",Table1[[#This Row],[Pages]]&lt;=699,"Long",Table1[[#This Row],[Pages]]&gt;=700,"Epic")</f>
        <v>Short</v>
      </c>
      <c r="M3323" t="str" cm="1">
        <f t="array" ref="M3323">_xlfn.IFS(Table1[[#This Row],[Ratings_Count]]&gt;=1000000,"Mega Popular",Table1[[#This Row],[Ratings_Count]]&gt;=100000,"Popular",Table1[[#This Row],[Ratings_Count]]&gt;=10000,"Mid Popular",Table1[[#This Row],[Ratings_Count]]&lt;10000,"Niche")</f>
        <v>Niche</v>
      </c>
      <c r="N3323" t="str">
        <f>IF(AND(Table1[[#This Row],[Rating]]&gt;=4.2, Table1[[#This Row],[Ratings_Count]]&lt;10000), "Hidden Gem", "Not a Hidden Gem")</f>
        <v>Not a Hidden Gem</v>
      </c>
    </row>
    <row r="3324" spans="1:14" x14ac:dyDescent="0.25">
      <c r="A3324" t="s">
        <v>11729</v>
      </c>
      <c r="B3324" t="s">
        <v>11730</v>
      </c>
      <c r="C3324">
        <v>4.0199999999999996</v>
      </c>
      <c r="D3324" t="s">
        <v>11</v>
      </c>
      <c r="E3324">
        <v>287</v>
      </c>
      <c r="F3324">
        <v>81</v>
      </c>
      <c r="G3324">
        <v>6</v>
      </c>
      <c r="H3324">
        <v>1996</v>
      </c>
      <c r="I3324" t="s">
        <v>3901</v>
      </c>
      <c r="J3324" t="s">
        <v>13</v>
      </c>
      <c r="K3324" t="str" cm="1">
        <f t="array" ref="K3324">_xlfn.IFS(Table1[[#This Row],[Rating]] &gt;=4.5, "Elite",Table1[[#This Row],[Rating]]&gt;=4, "Highly Rated", Table1[[#This Row],[Rating]]&gt;=3.5,"Above Average", Table1[[#This Row],[Rating]]&lt;3.5, "Average or Below")</f>
        <v>Highly Rated</v>
      </c>
      <c r="L3324" t="str" cm="1">
        <f t="array" ref="L3324">_xlfn.IFS(Table1[[#This Row],[Pages]]&lt;=150,"Very Short",Table1[[#This Row],[Pages]]&lt;=299,"Short",Table1[[#This Row],[Pages]]&lt;=499,"Medium",Table1[[#This Row],[Pages]]&lt;=699,"Long",Table1[[#This Row],[Pages]]&gt;=700,"Epic")</f>
        <v>Short</v>
      </c>
      <c r="M3324" t="str" cm="1">
        <f t="array" ref="M3324">_xlfn.IFS(Table1[[#This Row],[Ratings_Count]]&gt;=1000000,"Mega Popular",Table1[[#This Row],[Ratings_Count]]&gt;=100000,"Popular",Table1[[#This Row],[Ratings_Count]]&gt;=10000,"Mid Popular",Table1[[#This Row],[Ratings_Count]]&lt;10000,"Niche")</f>
        <v>Niche</v>
      </c>
      <c r="N3324" t="str">
        <f>IF(AND(Table1[[#This Row],[Rating]]&gt;=4.2, Table1[[#This Row],[Ratings_Count]]&lt;10000), "Hidden Gem", "Not a Hidden Gem")</f>
        <v>Not a Hidden Gem</v>
      </c>
    </row>
    <row r="3325" spans="1:14" x14ac:dyDescent="0.25">
      <c r="A3325" t="s">
        <v>11735</v>
      </c>
      <c r="B3325" t="s">
        <v>11736</v>
      </c>
      <c r="C3325">
        <v>4.0199999999999996</v>
      </c>
      <c r="D3325" t="s">
        <v>11</v>
      </c>
      <c r="E3325">
        <v>151</v>
      </c>
      <c r="F3325">
        <v>89</v>
      </c>
      <c r="G3325">
        <v>8</v>
      </c>
      <c r="H3325">
        <v>1996</v>
      </c>
      <c r="I3325" t="s">
        <v>56</v>
      </c>
      <c r="J3325" t="s">
        <v>13</v>
      </c>
      <c r="K3325" t="str" cm="1">
        <f t="array" ref="K3325">_xlfn.IFS(Table1[[#This Row],[Rating]] &gt;=4.5, "Elite",Table1[[#This Row],[Rating]]&gt;=4, "Highly Rated", Table1[[#This Row],[Rating]]&gt;=3.5,"Above Average", Table1[[#This Row],[Rating]]&lt;3.5, "Average or Below")</f>
        <v>Highly Rated</v>
      </c>
      <c r="L3325" t="str" cm="1">
        <f t="array" ref="L3325">_xlfn.IFS(Table1[[#This Row],[Pages]]&lt;=150,"Very Short",Table1[[#This Row],[Pages]]&lt;=299,"Short",Table1[[#This Row],[Pages]]&lt;=499,"Medium",Table1[[#This Row],[Pages]]&lt;=699,"Long",Table1[[#This Row],[Pages]]&gt;=700,"Epic")</f>
        <v>Short</v>
      </c>
      <c r="M3325" t="str" cm="1">
        <f t="array" ref="M3325">_xlfn.IFS(Table1[[#This Row],[Ratings_Count]]&gt;=1000000,"Mega Popular",Table1[[#This Row],[Ratings_Count]]&gt;=100000,"Popular",Table1[[#This Row],[Ratings_Count]]&gt;=10000,"Mid Popular",Table1[[#This Row],[Ratings_Count]]&lt;10000,"Niche")</f>
        <v>Niche</v>
      </c>
      <c r="N3325" t="str">
        <f>IF(AND(Table1[[#This Row],[Rating]]&gt;=4.2, Table1[[#This Row],[Ratings_Count]]&lt;10000), "Hidden Gem", "Not a Hidden Gem")</f>
        <v>Not a Hidden Gem</v>
      </c>
    </row>
    <row r="3326" spans="1:14" x14ac:dyDescent="0.25">
      <c r="A3326" t="s">
        <v>11745</v>
      </c>
      <c r="B3326" t="s">
        <v>11746</v>
      </c>
      <c r="C3326">
        <v>4.0199999999999996</v>
      </c>
      <c r="D3326" t="s">
        <v>11</v>
      </c>
      <c r="E3326">
        <v>456</v>
      </c>
      <c r="F3326">
        <v>84</v>
      </c>
      <c r="G3326">
        <v>4</v>
      </c>
      <c r="H3326">
        <v>1996</v>
      </c>
      <c r="I3326" t="s">
        <v>114</v>
      </c>
      <c r="J3326" t="s">
        <v>13</v>
      </c>
      <c r="K3326" t="str" cm="1">
        <f t="array" ref="K3326">_xlfn.IFS(Table1[[#This Row],[Rating]] &gt;=4.5, "Elite",Table1[[#This Row],[Rating]]&gt;=4, "Highly Rated", Table1[[#This Row],[Rating]]&gt;=3.5,"Above Average", Table1[[#This Row],[Rating]]&lt;3.5, "Average or Below")</f>
        <v>Highly Rated</v>
      </c>
      <c r="L3326" t="str" cm="1">
        <f t="array" ref="L3326">_xlfn.IFS(Table1[[#This Row],[Pages]]&lt;=150,"Very Short",Table1[[#This Row],[Pages]]&lt;=299,"Short",Table1[[#This Row],[Pages]]&lt;=499,"Medium",Table1[[#This Row],[Pages]]&lt;=699,"Long",Table1[[#This Row],[Pages]]&gt;=700,"Epic")</f>
        <v>Medium</v>
      </c>
      <c r="M3326" t="str" cm="1">
        <f t="array" ref="M3326">_xlfn.IFS(Table1[[#This Row],[Ratings_Count]]&gt;=1000000,"Mega Popular",Table1[[#This Row],[Ratings_Count]]&gt;=100000,"Popular",Table1[[#This Row],[Ratings_Count]]&gt;=10000,"Mid Popular",Table1[[#This Row],[Ratings_Count]]&lt;10000,"Niche")</f>
        <v>Niche</v>
      </c>
      <c r="N3326" t="str">
        <f>IF(AND(Table1[[#This Row],[Rating]]&gt;=4.2, Table1[[#This Row],[Ratings_Count]]&lt;10000), "Hidden Gem", "Not a Hidden Gem")</f>
        <v>Not a Hidden Gem</v>
      </c>
    </row>
    <row r="3327" spans="1:14" x14ac:dyDescent="0.25">
      <c r="A3327" t="s">
        <v>11841</v>
      </c>
      <c r="B3327" t="s">
        <v>11842</v>
      </c>
      <c r="C3327">
        <v>4.0199999999999996</v>
      </c>
      <c r="D3327" t="s">
        <v>11</v>
      </c>
      <c r="E3327">
        <v>339</v>
      </c>
      <c r="F3327">
        <v>2909</v>
      </c>
      <c r="G3327">
        <v>10</v>
      </c>
      <c r="H3327">
        <v>1996</v>
      </c>
      <c r="I3327" t="s">
        <v>11843</v>
      </c>
      <c r="J3327" t="s">
        <v>13</v>
      </c>
      <c r="K3327" t="str" cm="1">
        <f t="array" ref="K3327">_xlfn.IFS(Table1[[#This Row],[Rating]] &gt;=4.5, "Elite",Table1[[#This Row],[Rating]]&gt;=4, "Highly Rated", Table1[[#This Row],[Rating]]&gt;=3.5,"Above Average", Table1[[#This Row],[Rating]]&lt;3.5, "Average or Below")</f>
        <v>Highly Rated</v>
      </c>
      <c r="L3327" t="str" cm="1">
        <f t="array" ref="L3327">_xlfn.IFS(Table1[[#This Row],[Pages]]&lt;=150,"Very Short",Table1[[#This Row],[Pages]]&lt;=299,"Short",Table1[[#This Row],[Pages]]&lt;=499,"Medium",Table1[[#This Row],[Pages]]&lt;=699,"Long",Table1[[#This Row],[Pages]]&gt;=700,"Epic")</f>
        <v>Medium</v>
      </c>
      <c r="M3327" t="str" cm="1">
        <f t="array" ref="M3327">_xlfn.IFS(Table1[[#This Row],[Ratings_Count]]&gt;=1000000,"Mega Popular",Table1[[#This Row],[Ratings_Count]]&gt;=100000,"Popular",Table1[[#This Row],[Ratings_Count]]&gt;=10000,"Mid Popular",Table1[[#This Row],[Ratings_Count]]&lt;10000,"Niche")</f>
        <v>Niche</v>
      </c>
      <c r="N3327" t="str">
        <f>IF(AND(Table1[[#This Row],[Rating]]&gt;=4.2, Table1[[#This Row],[Ratings_Count]]&lt;10000), "Hidden Gem", "Not a Hidden Gem")</f>
        <v>Not a Hidden Gem</v>
      </c>
    </row>
    <row r="3328" spans="1:14" x14ac:dyDescent="0.25">
      <c r="A3328" t="s">
        <v>11895</v>
      </c>
      <c r="B3328" t="s">
        <v>1907</v>
      </c>
      <c r="C3328">
        <v>4.0199999999999996</v>
      </c>
      <c r="D3328" t="s">
        <v>11</v>
      </c>
      <c r="E3328">
        <v>537</v>
      </c>
      <c r="F3328">
        <v>14019</v>
      </c>
      <c r="G3328">
        <v>260</v>
      </c>
      <c r="H3328">
        <v>1996</v>
      </c>
      <c r="I3328" t="s">
        <v>1174</v>
      </c>
      <c r="J3328" t="s">
        <v>13</v>
      </c>
      <c r="K3328" t="str" cm="1">
        <f t="array" ref="K3328">_xlfn.IFS(Table1[[#This Row],[Rating]] &gt;=4.5, "Elite",Table1[[#This Row],[Rating]]&gt;=4, "Highly Rated", Table1[[#This Row],[Rating]]&gt;=3.5,"Above Average", Table1[[#This Row],[Rating]]&lt;3.5, "Average or Below")</f>
        <v>Highly Rated</v>
      </c>
      <c r="L3328" t="str" cm="1">
        <f t="array" ref="L3328">_xlfn.IFS(Table1[[#This Row],[Pages]]&lt;=150,"Very Short",Table1[[#This Row],[Pages]]&lt;=299,"Short",Table1[[#This Row],[Pages]]&lt;=499,"Medium",Table1[[#This Row],[Pages]]&lt;=699,"Long",Table1[[#This Row],[Pages]]&gt;=700,"Epic")</f>
        <v>Long</v>
      </c>
      <c r="M3328" t="str" cm="1">
        <f t="array" ref="M3328">_xlfn.IFS(Table1[[#This Row],[Ratings_Count]]&gt;=1000000,"Mega Popular",Table1[[#This Row],[Ratings_Count]]&gt;=100000,"Popular",Table1[[#This Row],[Ratings_Count]]&gt;=10000,"Mid Popular",Table1[[#This Row],[Ratings_Count]]&lt;10000,"Niche")</f>
        <v>Mid Popular</v>
      </c>
      <c r="N3328" t="str">
        <f>IF(AND(Table1[[#This Row],[Rating]]&gt;=4.2, Table1[[#This Row],[Ratings_Count]]&lt;10000), "Hidden Gem", "Not a Hidden Gem")</f>
        <v>Not a Hidden Gem</v>
      </c>
    </row>
    <row r="3329" spans="1:14" x14ac:dyDescent="0.25">
      <c r="A3329" t="s">
        <v>11993</v>
      </c>
      <c r="B3329" t="s">
        <v>11994</v>
      </c>
      <c r="C3329">
        <v>4.0199999999999996</v>
      </c>
      <c r="D3329" t="s">
        <v>11</v>
      </c>
      <c r="E3329">
        <v>142</v>
      </c>
      <c r="F3329">
        <v>405</v>
      </c>
      <c r="G3329">
        <v>21</v>
      </c>
      <c r="H3329">
        <v>1997</v>
      </c>
      <c r="I3329" t="s">
        <v>11995</v>
      </c>
      <c r="J3329" t="s">
        <v>13</v>
      </c>
      <c r="K3329" t="str" cm="1">
        <f t="array" ref="K3329">_xlfn.IFS(Table1[[#This Row],[Rating]] &gt;=4.5, "Elite",Table1[[#This Row],[Rating]]&gt;=4, "Highly Rated", Table1[[#This Row],[Rating]]&gt;=3.5,"Above Average", Table1[[#This Row],[Rating]]&lt;3.5, "Average or Below")</f>
        <v>Highly Rated</v>
      </c>
      <c r="L3329" t="str" cm="1">
        <f t="array" ref="L3329">_xlfn.IFS(Table1[[#This Row],[Pages]]&lt;=150,"Very Short",Table1[[#This Row],[Pages]]&lt;=299,"Short",Table1[[#This Row],[Pages]]&lt;=499,"Medium",Table1[[#This Row],[Pages]]&lt;=699,"Long",Table1[[#This Row],[Pages]]&gt;=700,"Epic")</f>
        <v>Very Short</v>
      </c>
      <c r="M3329" t="str" cm="1">
        <f t="array" ref="M3329">_xlfn.IFS(Table1[[#This Row],[Ratings_Count]]&gt;=1000000,"Mega Popular",Table1[[#This Row],[Ratings_Count]]&gt;=100000,"Popular",Table1[[#This Row],[Ratings_Count]]&gt;=10000,"Mid Popular",Table1[[#This Row],[Ratings_Count]]&lt;10000,"Niche")</f>
        <v>Niche</v>
      </c>
      <c r="N3329" t="str">
        <f>IF(AND(Table1[[#This Row],[Rating]]&gt;=4.2, Table1[[#This Row],[Ratings_Count]]&lt;10000), "Hidden Gem", "Not a Hidden Gem")</f>
        <v>Not a Hidden Gem</v>
      </c>
    </row>
    <row r="3330" spans="1:14" x14ac:dyDescent="0.25">
      <c r="A3330" t="s">
        <v>12041</v>
      </c>
      <c r="B3330" t="s">
        <v>7668</v>
      </c>
      <c r="C3330">
        <v>4.0199999999999996</v>
      </c>
      <c r="D3330" t="s">
        <v>11</v>
      </c>
      <c r="E3330">
        <v>318</v>
      </c>
      <c r="F3330">
        <v>305</v>
      </c>
      <c r="G3330">
        <v>27</v>
      </c>
      <c r="H3330">
        <v>1997</v>
      </c>
      <c r="I3330" t="s">
        <v>9288</v>
      </c>
      <c r="J3330" t="s">
        <v>13</v>
      </c>
      <c r="K3330" t="str" cm="1">
        <f t="array" ref="K3330">_xlfn.IFS(Table1[[#This Row],[Rating]] &gt;=4.5, "Elite",Table1[[#This Row],[Rating]]&gt;=4, "Highly Rated", Table1[[#This Row],[Rating]]&gt;=3.5,"Above Average", Table1[[#This Row],[Rating]]&lt;3.5, "Average or Below")</f>
        <v>Highly Rated</v>
      </c>
      <c r="L3330" t="str" cm="1">
        <f t="array" ref="L3330">_xlfn.IFS(Table1[[#This Row],[Pages]]&lt;=150,"Very Short",Table1[[#This Row],[Pages]]&lt;=299,"Short",Table1[[#This Row],[Pages]]&lt;=499,"Medium",Table1[[#This Row],[Pages]]&lt;=699,"Long",Table1[[#This Row],[Pages]]&gt;=700,"Epic")</f>
        <v>Medium</v>
      </c>
      <c r="M3330" t="str" cm="1">
        <f t="array" ref="M3330">_xlfn.IFS(Table1[[#This Row],[Ratings_Count]]&gt;=1000000,"Mega Popular",Table1[[#This Row],[Ratings_Count]]&gt;=100000,"Popular",Table1[[#This Row],[Ratings_Count]]&gt;=10000,"Mid Popular",Table1[[#This Row],[Ratings_Count]]&lt;10000,"Niche")</f>
        <v>Niche</v>
      </c>
      <c r="N3330" t="str">
        <f>IF(AND(Table1[[#This Row],[Rating]]&gt;=4.2, Table1[[#This Row],[Ratings_Count]]&lt;10000), "Hidden Gem", "Not a Hidden Gem")</f>
        <v>Not a Hidden Gem</v>
      </c>
    </row>
    <row r="3331" spans="1:14" x14ac:dyDescent="0.25">
      <c r="A3331" t="s">
        <v>12113</v>
      </c>
      <c r="B3331" t="s">
        <v>12114</v>
      </c>
      <c r="C3331">
        <v>4.0199999999999996</v>
      </c>
      <c r="D3331" t="s">
        <v>11</v>
      </c>
      <c r="E3331">
        <v>336</v>
      </c>
      <c r="F3331">
        <v>353</v>
      </c>
      <c r="G3331">
        <v>24</v>
      </c>
      <c r="H3331">
        <v>1997</v>
      </c>
      <c r="I3331" t="s">
        <v>314</v>
      </c>
      <c r="J3331" t="s">
        <v>13</v>
      </c>
      <c r="K3331" t="str" cm="1">
        <f t="array" ref="K3331">_xlfn.IFS(Table1[[#This Row],[Rating]] &gt;=4.5, "Elite",Table1[[#This Row],[Rating]]&gt;=4, "Highly Rated", Table1[[#This Row],[Rating]]&gt;=3.5,"Above Average", Table1[[#This Row],[Rating]]&lt;3.5, "Average or Below")</f>
        <v>Highly Rated</v>
      </c>
      <c r="L3331" t="str" cm="1">
        <f t="array" ref="L3331">_xlfn.IFS(Table1[[#This Row],[Pages]]&lt;=150,"Very Short",Table1[[#This Row],[Pages]]&lt;=299,"Short",Table1[[#This Row],[Pages]]&lt;=499,"Medium",Table1[[#This Row],[Pages]]&lt;=699,"Long",Table1[[#This Row],[Pages]]&gt;=700,"Epic")</f>
        <v>Medium</v>
      </c>
      <c r="M3331" t="str" cm="1">
        <f t="array" ref="M3331">_xlfn.IFS(Table1[[#This Row],[Ratings_Count]]&gt;=1000000,"Mega Popular",Table1[[#This Row],[Ratings_Count]]&gt;=100000,"Popular",Table1[[#This Row],[Ratings_Count]]&gt;=10000,"Mid Popular",Table1[[#This Row],[Ratings_Count]]&lt;10000,"Niche")</f>
        <v>Niche</v>
      </c>
      <c r="N3331" t="str">
        <f>IF(AND(Table1[[#This Row],[Rating]]&gt;=4.2, Table1[[#This Row],[Ratings_Count]]&lt;10000), "Hidden Gem", "Not a Hidden Gem")</f>
        <v>Not a Hidden Gem</v>
      </c>
    </row>
    <row r="3332" spans="1:14" x14ac:dyDescent="0.25">
      <c r="A3332" t="s">
        <v>12237</v>
      </c>
      <c r="B3332" t="s">
        <v>5552</v>
      </c>
      <c r="C3332">
        <v>4.0199999999999996</v>
      </c>
      <c r="D3332" t="s">
        <v>12134</v>
      </c>
      <c r="E3332">
        <v>438</v>
      </c>
      <c r="F3332">
        <v>34462</v>
      </c>
      <c r="G3332">
        <v>1410</v>
      </c>
      <c r="H3332">
        <v>2006</v>
      </c>
      <c r="I3332" t="s">
        <v>3025</v>
      </c>
      <c r="J3332" t="s">
        <v>13</v>
      </c>
      <c r="K3332" t="str" cm="1">
        <f t="array" ref="K3332">_xlfn.IFS(Table1[[#This Row],[Rating]] &gt;=4.5, "Elite",Table1[[#This Row],[Rating]]&gt;=4, "Highly Rated", Table1[[#This Row],[Rating]]&gt;=3.5,"Above Average", Table1[[#This Row],[Rating]]&lt;3.5, "Average or Below")</f>
        <v>Highly Rated</v>
      </c>
      <c r="L3332" t="str" cm="1">
        <f t="array" ref="L3332">_xlfn.IFS(Table1[[#This Row],[Pages]]&lt;=150,"Very Short",Table1[[#This Row],[Pages]]&lt;=299,"Short",Table1[[#This Row],[Pages]]&lt;=499,"Medium",Table1[[#This Row],[Pages]]&lt;=699,"Long",Table1[[#This Row],[Pages]]&gt;=700,"Epic")</f>
        <v>Medium</v>
      </c>
      <c r="M3332" t="str" cm="1">
        <f t="array" ref="M3332">_xlfn.IFS(Table1[[#This Row],[Ratings_Count]]&gt;=1000000,"Mega Popular",Table1[[#This Row],[Ratings_Count]]&gt;=100000,"Popular",Table1[[#This Row],[Ratings_Count]]&gt;=10000,"Mid Popular",Table1[[#This Row],[Ratings_Count]]&lt;10000,"Niche")</f>
        <v>Mid Popular</v>
      </c>
      <c r="N3332" t="str">
        <f>IF(AND(Table1[[#This Row],[Rating]]&gt;=4.2, Table1[[#This Row],[Ratings_Count]]&lt;10000), "Hidden Gem", "Not a Hidden Gem")</f>
        <v>Not a Hidden Gem</v>
      </c>
    </row>
    <row r="3333" spans="1:14" x14ac:dyDescent="0.25">
      <c r="A3333" t="s">
        <v>3908</v>
      </c>
      <c r="B3333" t="s">
        <v>12678</v>
      </c>
      <c r="C3333">
        <v>4.0199999999999996</v>
      </c>
      <c r="D3333" t="s">
        <v>12134</v>
      </c>
      <c r="E3333">
        <v>208</v>
      </c>
      <c r="F3333">
        <v>215</v>
      </c>
      <c r="G3333">
        <v>25</v>
      </c>
      <c r="H3333">
        <v>2004</v>
      </c>
      <c r="I3333" t="s">
        <v>784</v>
      </c>
      <c r="J3333" t="s">
        <v>13</v>
      </c>
      <c r="K3333" t="str" cm="1">
        <f t="array" ref="K3333">_xlfn.IFS(Table1[[#This Row],[Rating]] &gt;=4.5, "Elite",Table1[[#This Row],[Rating]]&gt;=4, "Highly Rated", Table1[[#This Row],[Rating]]&gt;=3.5,"Above Average", Table1[[#This Row],[Rating]]&lt;3.5, "Average or Below")</f>
        <v>Highly Rated</v>
      </c>
      <c r="L3333" t="str" cm="1">
        <f t="array" ref="L3333">_xlfn.IFS(Table1[[#This Row],[Pages]]&lt;=150,"Very Short",Table1[[#This Row],[Pages]]&lt;=299,"Short",Table1[[#This Row],[Pages]]&lt;=499,"Medium",Table1[[#This Row],[Pages]]&lt;=699,"Long",Table1[[#This Row],[Pages]]&gt;=700,"Epic")</f>
        <v>Short</v>
      </c>
      <c r="M3333" t="str" cm="1">
        <f t="array" ref="M3333">_xlfn.IFS(Table1[[#This Row],[Ratings_Count]]&gt;=1000000,"Mega Popular",Table1[[#This Row],[Ratings_Count]]&gt;=100000,"Popular",Table1[[#This Row],[Ratings_Count]]&gt;=10000,"Mid Popular",Table1[[#This Row],[Ratings_Count]]&lt;10000,"Niche")</f>
        <v>Niche</v>
      </c>
      <c r="N3333" t="str">
        <f>IF(AND(Table1[[#This Row],[Rating]]&gt;=4.2, Table1[[#This Row],[Ratings_Count]]&lt;10000), "Hidden Gem", "Not a Hidden Gem")</f>
        <v>Not a Hidden Gem</v>
      </c>
    </row>
    <row r="3334" spans="1:14" x14ac:dyDescent="0.25">
      <c r="A3334" t="s">
        <v>12767</v>
      </c>
      <c r="B3334" t="s">
        <v>12768</v>
      </c>
      <c r="C3334">
        <v>4.0199999999999996</v>
      </c>
      <c r="D3334" t="s">
        <v>12134</v>
      </c>
      <c r="E3334">
        <v>224</v>
      </c>
      <c r="F3334">
        <v>556</v>
      </c>
      <c r="G3334">
        <v>36</v>
      </c>
      <c r="H3334">
        <v>2004</v>
      </c>
      <c r="I3334" t="s">
        <v>803</v>
      </c>
      <c r="J3334" t="s">
        <v>13</v>
      </c>
      <c r="K3334" t="str" cm="1">
        <f t="array" ref="K3334">_xlfn.IFS(Table1[[#This Row],[Rating]] &gt;=4.5, "Elite",Table1[[#This Row],[Rating]]&gt;=4, "Highly Rated", Table1[[#This Row],[Rating]]&gt;=3.5,"Above Average", Table1[[#This Row],[Rating]]&lt;3.5, "Average or Below")</f>
        <v>Highly Rated</v>
      </c>
      <c r="L3334" t="str" cm="1">
        <f t="array" ref="L3334">_xlfn.IFS(Table1[[#This Row],[Pages]]&lt;=150,"Very Short",Table1[[#This Row],[Pages]]&lt;=299,"Short",Table1[[#This Row],[Pages]]&lt;=499,"Medium",Table1[[#This Row],[Pages]]&lt;=699,"Long",Table1[[#This Row],[Pages]]&gt;=700,"Epic")</f>
        <v>Short</v>
      </c>
      <c r="M3334" t="str" cm="1">
        <f t="array" ref="M3334">_xlfn.IFS(Table1[[#This Row],[Ratings_Count]]&gt;=1000000,"Mega Popular",Table1[[#This Row],[Ratings_Count]]&gt;=100000,"Popular",Table1[[#This Row],[Ratings_Count]]&gt;=10000,"Mid Popular",Table1[[#This Row],[Ratings_Count]]&lt;10000,"Niche")</f>
        <v>Niche</v>
      </c>
      <c r="N3334" t="str">
        <f>IF(AND(Table1[[#This Row],[Rating]]&gt;=4.2, Table1[[#This Row],[Ratings_Count]]&lt;10000), "Hidden Gem", "Not a Hidden Gem")</f>
        <v>Not a Hidden Gem</v>
      </c>
    </row>
    <row r="3335" spans="1:14" x14ac:dyDescent="0.25">
      <c r="A3335" t="s">
        <v>12802</v>
      </c>
      <c r="B3335" t="s">
        <v>4107</v>
      </c>
      <c r="C3335">
        <v>4.0199999999999996</v>
      </c>
      <c r="D3335" t="s">
        <v>12134</v>
      </c>
      <c r="E3335">
        <v>229</v>
      </c>
      <c r="F3335">
        <v>583</v>
      </c>
      <c r="G3335">
        <v>70</v>
      </c>
      <c r="H3335">
        <v>2004</v>
      </c>
      <c r="I3335" t="s">
        <v>2341</v>
      </c>
      <c r="J3335" t="s">
        <v>2014</v>
      </c>
      <c r="K3335" t="str" cm="1">
        <f t="array" ref="K3335">_xlfn.IFS(Table1[[#This Row],[Rating]] &gt;=4.5, "Elite",Table1[[#This Row],[Rating]]&gt;=4, "Highly Rated", Table1[[#This Row],[Rating]]&gt;=3.5,"Above Average", Table1[[#This Row],[Rating]]&lt;3.5, "Average or Below")</f>
        <v>Highly Rated</v>
      </c>
      <c r="L3335" t="str" cm="1">
        <f t="array" ref="L3335">_xlfn.IFS(Table1[[#This Row],[Pages]]&lt;=150,"Very Short",Table1[[#This Row],[Pages]]&lt;=299,"Short",Table1[[#This Row],[Pages]]&lt;=499,"Medium",Table1[[#This Row],[Pages]]&lt;=699,"Long",Table1[[#This Row],[Pages]]&gt;=700,"Epic")</f>
        <v>Short</v>
      </c>
      <c r="M3335" t="str" cm="1">
        <f t="array" ref="M3335">_xlfn.IFS(Table1[[#This Row],[Ratings_Count]]&gt;=1000000,"Mega Popular",Table1[[#This Row],[Ratings_Count]]&gt;=100000,"Popular",Table1[[#This Row],[Ratings_Count]]&gt;=10000,"Mid Popular",Table1[[#This Row],[Ratings_Count]]&lt;10000,"Niche")</f>
        <v>Niche</v>
      </c>
      <c r="N3335" t="str">
        <f>IF(AND(Table1[[#This Row],[Rating]]&gt;=4.2, Table1[[#This Row],[Ratings_Count]]&lt;10000), "Hidden Gem", "Not a Hidden Gem")</f>
        <v>Not a Hidden Gem</v>
      </c>
    </row>
    <row r="3336" spans="1:14" x14ac:dyDescent="0.25">
      <c r="A3336" t="s">
        <v>12867</v>
      </c>
      <c r="B3336" t="s">
        <v>12868</v>
      </c>
      <c r="C3336">
        <v>4.0199999999999996</v>
      </c>
      <c r="D3336" t="s">
        <v>12134</v>
      </c>
      <c r="E3336">
        <v>288</v>
      </c>
      <c r="F3336">
        <v>1958</v>
      </c>
      <c r="G3336">
        <v>142</v>
      </c>
      <c r="H3336">
        <v>2003</v>
      </c>
      <c r="I3336" t="s">
        <v>6568</v>
      </c>
      <c r="J3336" t="s">
        <v>13</v>
      </c>
      <c r="K3336" t="str" cm="1">
        <f t="array" ref="K3336">_xlfn.IFS(Table1[[#This Row],[Rating]] &gt;=4.5, "Elite",Table1[[#This Row],[Rating]]&gt;=4, "Highly Rated", Table1[[#This Row],[Rating]]&gt;=3.5,"Above Average", Table1[[#This Row],[Rating]]&lt;3.5, "Average or Below")</f>
        <v>Highly Rated</v>
      </c>
      <c r="L3336" t="str" cm="1">
        <f t="array" ref="L3336">_xlfn.IFS(Table1[[#This Row],[Pages]]&lt;=150,"Very Short",Table1[[#This Row],[Pages]]&lt;=299,"Short",Table1[[#This Row],[Pages]]&lt;=499,"Medium",Table1[[#This Row],[Pages]]&lt;=699,"Long",Table1[[#This Row],[Pages]]&gt;=700,"Epic")</f>
        <v>Short</v>
      </c>
      <c r="M3336" t="str" cm="1">
        <f t="array" ref="M3336">_xlfn.IFS(Table1[[#This Row],[Ratings_Count]]&gt;=1000000,"Mega Popular",Table1[[#This Row],[Ratings_Count]]&gt;=100000,"Popular",Table1[[#This Row],[Ratings_Count]]&gt;=10000,"Mid Popular",Table1[[#This Row],[Ratings_Count]]&lt;10000,"Niche")</f>
        <v>Niche</v>
      </c>
      <c r="N3336" t="str">
        <f>IF(AND(Table1[[#This Row],[Rating]]&gt;=4.2, Table1[[#This Row],[Ratings_Count]]&lt;10000), "Hidden Gem", "Not a Hidden Gem")</f>
        <v>Not a Hidden Gem</v>
      </c>
    </row>
    <row r="3337" spans="1:14" x14ac:dyDescent="0.25">
      <c r="A3337" t="s">
        <v>12919</v>
      </c>
      <c r="B3337" t="s">
        <v>12920</v>
      </c>
      <c r="C3337">
        <v>4.0199999999999996</v>
      </c>
      <c r="D3337" t="s">
        <v>12134</v>
      </c>
      <c r="E3337">
        <v>352</v>
      </c>
      <c r="F3337">
        <v>249</v>
      </c>
      <c r="G3337">
        <v>29</v>
      </c>
      <c r="H3337">
        <v>2003</v>
      </c>
      <c r="I3337" t="s">
        <v>1322</v>
      </c>
      <c r="J3337" t="s">
        <v>13</v>
      </c>
      <c r="K3337" t="str" cm="1">
        <f t="array" ref="K3337">_xlfn.IFS(Table1[[#This Row],[Rating]] &gt;=4.5, "Elite",Table1[[#This Row],[Rating]]&gt;=4, "Highly Rated", Table1[[#This Row],[Rating]]&gt;=3.5,"Above Average", Table1[[#This Row],[Rating]]&lt;3.5, "Average or Below")</f>
        <v>Highly Rated</v>
      </c>
      <c r="L3337" t="str" cm="1">
        <f t="array" ref="L3337">_xlfn.IFS(Table1[[#This Row],[Pages]]&lt;=150,"Very Short",Table1[[#This Row],[Pages]]&lt;=299,"Short",Table1[[#This Row],[Pages]]&lt;=499,"Medium",Table1[[#This Row],[Pages]]&lt;=699,"Long",Table1[[#This Row],[Pages]]&gt;=700,"Epic")</f>
        <v>Medium</v>
      </c>
      <c r="M3337" t="str" cm="1">
        <f t="array" ref="M3337">_xlfn.IFS(Table1[[#This Row],[Ratings_Count]]&gt;=1000000,"Mega Popular",Table1[[#This Row],[Ratings_Count]]&gt;=100000,"Popular",Table1[[#This Row],[Ratings_Count]]&gt;=10000,"Mid Popular",Table1[[#This Row],[Ratings_Count]]&lt;10000,"Niche")</f>
        <v>Niche</v>
      </c>
      <c r="N3337" t="str">
        <f>IF(AND(Table1[[#This Row],[Rating]]&gt;=4.2, Table1[[#This Row],[Ratings_Count]]&lt;10000), "Hidden Gem", "Not a Hidden Gem")</f>
        <v>Not a Hidden Gem</v>
      </c>
    </row>
    <row r="3338" spans="1:14" x14ac:dyDescent="0.25">
      <c r="A3338" t="s">
        <v>12936</v>
      </c>
      <c r="B3338" t="s">
        <v>5688</v>
      </c>
      <c r="C3338">
        <v>4.0199999999999996</v>
      </c>
      <c r="D3338" t="s">
        <v>12134</v>
      </c>
      <c r="E3338">
        <v>365</v>
      </c>
      <c r="F3338">
        <v>850</v>
      </c>
      <c r="G3338">
        <v>92</v>
      </c>
      <c r="H3338">
        <v>2003</v>
      </c>
      <c r="I3338" t="s">
        <v>4039</v>
      </c>
      <c r="J3338" t="s">
        <v>13</v>
      </c>
      <c r="K3338" t="str" cm="1">
        <f t="array" ref="K3338">_xlfn.IFS(Table1[[#This Row],[Rating]] &gt;=4.5, "Elite",Table1[[#This Row],[Rating]]&gt;=4, "Highly Rated", Table1[[#This Row],[Rating]]&gt;=3.5,"Above Average", Table1[[#This Row],[Rating]]&lt;3.5, "Average or Below")</f>
        <v>Highly Rated</v>
      </c>
      <c r="L3338" t="str" cm="1">
        <f t="array" ref="L3338">_xlfn.IFS(Table1[[#This Row],[Pages]]&lt;=150,"Very Short",Table1[[#This Row],[Pages]]&lt;=299,"Short",Table1[[#This Row],[Pages]]&lt;=499,"Medium",Table1[[#This Row],[Pages]]&lt;=699,"Long",Table1[[#This Row],[Pages]]&gt;=700,"Epic")</f>
        <v>Medium</v>
      </c>
      <c r="M3338" t="str" cm="1">
        <f t="array" ref="M3338">_xlfn.IFS(Table1[[#This Row],[Ratings_Count]]&gt;=1000000,"Mega Popular",Table1[[#This Row],[Ratings_Count]]&gt;=100000,"Popular",Table1[[#This Row],[Ratings_Count]]&gt;=10000,"Mid Popular",Table1[[#This Row],[Ratings_Count]]&lt;10000,"Niche")</f>
        <v>Niche</v>
      </c>
      <c r="N3338" t="str">
        <f>IF(AND(Table1[[#This Row],[Rating]]&gt;=4.2, Table1[[#This Row],[Ratings_Count]]&lt;10000), "Hidden Gem", "Not a Hidden Gem")</f>
        <v>Not a Hidden Gem</v>
      </c>
    </row>
    <row r="3339" spans="1:14" x14ac:dyDescent="0.25">
      <c r="A3339" t="s">
        <v>12983</v>
      </c>
      <c r="B3339" t="s">
        <v>12984</v>
      </c>
      <c r="C3339">
        <v>4.0199999999999996</v>
      </c>
      <c r="D3339" t="s">
        <v>12134</v>
      </c>
      <c r="E3339">
        <v>400</v>
      </c>
      <c r="F3339">
        <v>11669</v>
      </c>
      <c r="G3339">
        <v>1418</v>
      </c>
      <c r="H3339">
        <v>2007</v>
      </c>
      <c r="I3339" t="s">
        <v>314</v>
      </c>
      <c r="J3339" t="s">
        <v>13</v>
      </c>
      <c r="K3339" t="str" cm="1">
        <f t="array" ref="K3339">_xlfn.IFS(Table1[[#This Row],[Rating]] &gt;=4.5, "Elite",Table1[[#This Row],[Rating]]&gt;=4, "Highly Rated", Table1[[#This Row],[Rating]]&gt;=3.5,"Above Average", Table1[[#This Row],[Rating]]&lt;3.5, "Average or Below")</f>
        <v>Highly Rated</v>
      </c>
      <c r="L3339" t="str" cm="1">
        <f t="array" ref="L3339">_xlfn.IFS(Table1[[#This Row],[Pages]]&lt;=150,"Very Short",Table1[[#This Row],[Pages]]&lt;=299,"Short",Table1[[#This Row],[Pages]]&lt;=499,"Medium",Table1[[#This Row],[Pages]]&lt;=699,"Long",Table1[[#This Row],[Pages]]&gt;=700,"Epic")</f>
        <v>Medium</v>
      </c>
      <c r="M3339" t="str" cm="1">
        <f t="array" ref="M3339">_xlfn.IFS(Table1[[#This Row],[Ratings_Count]]&gt;=1000000,"Mega Popular",Table1[[#This Row],[Ratings_Count]]&gt;=100000,"Popular",Table1[[#This Row],[Ratings_Count]]&gt;=10000,"Mid Popular",Table1[[#This Row],[Ratings_Count]]&lt;10000,"Niche")</f>
        <v>Mid Popular</v>
      </c>
      <c r="N3339" t="str">
        <f>IF(AND(Table1[[#This Row],[Rating]]&gt;=4.2, Table1[[#This Row],[Ratings_Count]]&lt;10000), "Hidden Gem", "Not a Hidden Gem")</f>
        <v>Not a Hidden Gem</v>
      </c>
    </row>
    <row r="3340" spans="1:14" x14ac:dyDescent="0.25">
      <c r="A3340" t="s">
        <v>13026</v>
      </c>
      <c r="B3340" t="s">
        <v>1415</v>
      </c>
      <c r="C3340">
        <v>4.0199999999999996</v>
      </c>
      <c r="D3340" t="s">
        <v>12134</v>
      </c>
      <c r="E3340">
        <v>208</v>
      </c>
      <c r="F3340">
        <v>247</v>
      </c>
      <c r="G3340">
        <v>7</v>
      </c>
      <c r="H3340">
        <v>2007</v>
      </c>
      <c r="I3340" t="s">
        <v>71</v>
      </c>
      <c r="J3340" t="s">
        <v>13</v>
      </c>
      <c r="K3340" t="str" cm="1">
        <f t="array" ref="K3340">_xlfn.IFS(Table1[[#This Row],[Rating]] &gt;=4.5, "Elite",Table1[[#This Row],[Rating]]&gt;=4, "Highly Rated", Table1[[#This Row],[Rating]]&gt;=3.5,"Above Average", Table1[[#This Row],[Rating]]&lt;3.5, "Average or Below")</f>
        <v>Highly Rated</v>
      </c>
      <c r="L3340" t="str" cm="1">
        <f t="array" ref="L3340">_xlfn.IFS(Table1[[#This Row],[Pages]]&lt;=150,"Very Short",Table1[[#This Row],[Pages]]&lt;=299,"Short",Table1[[#This Row],[Pages]]&lt;=499,"Medium",Table1[[#This Row],[Pages]]&lt;=699,"Long",Table1[[#This Row],[Pages]]&gt;=700,"Epic")</f>
        <v>Short</v>
      </c>
      <c r="M3340" t="str" cm="1">
        <f t="array" ref="M3340">_xlfn.IFS(Table1[[#This Row],[Ratings_Count]]&gt;=1000000,"Mega Popular",Table1[[#This Row],[Ratings_Count]]&gt;=100000,"Popular",Table1[[#This Row],[Ratings_Count]]&gt;=10000,"Mid Popular",Table1[[#This Row],[Ratings_Count]]&lt;10000,"Niche")</f>
        <v>Niche</v>
      </c>
      <c r="N3340" t="str">
        <f>IF(AND(Table1[[#This Row],[Rating]]&gt;=4.2, Table1[[#This Row],[Ratings_Count]]&lt;10000), "Hidden Gem", "Not a Hidden Gem")</f>
        <v>Not a Hidden Gem</v>
      </c>
    </row>
    <row r="3341" spans="1:14" x14ac:dyDescent="0.25">
      <c r="A3341" t="s">
        <v>13223</v>
      </c>
      <c r="B3341" t="s">
        <v>13224</v>
      </c>
      <c r="C3341">
        <v>4.0199999999999996</v>
      </c>
      <c r="D3341" t="s">
        <v>12134</v>
      </c>
      <c r="E3341">
        <v>171</v>
      </c>
      <c r="F3341">
        <v>712</v>
      </c>
      <c r="G3341">
        <v>53</v>
      </c>
      <c r="H3341">
        <v>1969</v>
      </c>
      <c r="I3341" t="s">
        <v>421</v>
      </c>
      <c r="J3341" t="s">
        <v>13</v>
      </c>
      <c r="K3341" t="str" cm="1">
        <f t="array" ref="K3341">_xlfn.IFS(Table1[[#This Row],[Rating]] &gt;=4.5, "Elite",Table1[[#This Row],[Rating]]&gt;=4, "Highly Rated", Table1[[#This Row],[Rating]]&gt;=3.5,"Above Average", Table1[[#This Row],[Rating]]&lt;3.5, "Average or Below")</f>
        <v>Highly Rated</v>
      </c>
      <c r="L3341" t="str" cm="1">
        <f t="array" ref="L3341">_xlfn.IFS(Table1[[#This Row],[Pages]]&lt;=150,"Very Short",Table1[[#This Row],[Pages]]&lt;=299,"Short",Table1[[#This Row],[Pages]]&lt;=499,"Medium",Table1[[#This Row],[Pages]]&lt;=699,"Long",Table1[[#This Row],[Pages]]&gt;=700,"Epic")</f>
        <v>Short</v>
      </c>
      <c r="M3341" t="str" cm="1">
        <f t="array" ref="M3341">_xlfn.IFS(Table1[[#This Row],[Ratings_Count]]&gt;=1000000,"Mega Popular",Table1[[#This Row],[Ratings_Count]]&gt;=100000,"Popular",Table1[[#This Row],[Ratings_Count]]&gt;=10000,"Mid Popular",Table1[[#This Row],[Ratings_Count]]&lt;10000,"Niche")</f>
        <v>Niche</v>
      </c>
      <c r="N3341" t="str">
        <f>IF(AND(Table1[[#This Row],[Rating]]&gt;=4.2, Table1[[#This Row],[Ratings_Count]]&lt;10000), "Hidden Gem", "Not a Hidden Gem")</f>
        <v>Not a Hidden Gem</v>
      </c>
    </row>
    <row r="3342" spans="1:14" x14ac:dyDescent="0.25">
      <c r="A3342" t="s">
        <v>13404</v>
      </c>
      <c r="B3342" t="s">
        <v>7568</v>
      </c>
      <c r="C3342">
        <v>4.0199999999999996</v>
      </c>
      <c r="D3342" t="s">
        <v>12134</v>
      </c>
      <c r="E3342">
        <v>417</v>
      </c>
      <c r="F3342">
        <v>131</v>
      </c>
      <c r="G3342">
        <v>4</v>
      </c>
      <c r="H3342">
        <v>1998</v>
      </c>
      <c r="I3342" t="s">
        <v>13405</v>
      </c>
      <c r="J3342" t="s">
        <v>13</v>
      </c>
      <c r="K3342" t="str" cm="1">
        <f t="array" ref="K3342">_xlfn.IFS(Table1[[#This Row],[Rating]] &gt;=4.5, "Elite",Table1[[#This Row],[Rating]]&gt;=4, "Highly Rated", Table1[[#This Row],[Rating]]&gt;=3.5,"Above Average", Table1[[#This Row],[Rating]]&lt;3.5, "Average or Below")</f>
        <v>Highly Rated</v>
      </c>
      <c r="L3342" t="str" cm="1">
        <f t="array" ref="L3342">_xlfn.IFS(Table1[[#This Row],[Pages]]&lt;=150,"Very Short",Table1[[#This Row],[Pages]]&lt;=299,"Short",Table1[[#This Row],[Pages]]&lt;=499,"Medium",Table1[[#This Row],[Pages]]&lt;=699,"Long",Table1[[#This Row],[Pages]]&gt;=700,"Epic")</f>
        <v>Medium</v>
      </c>
      <c r="M3342" t="str" cm="1">
        <f t="array" ref="M3342">_xlfn.IFS(Table1[[#This Row],[Ratings_Count]]&gt;=1000000,"Mega Popular",Table1[[#This Row],[Ratings_Count]]&gt;=100000,"Popular",Table1[[#This Row],[Ratings_Count]]&gt;=10000,"Mid Popular",Table1[[#This Row],[Ratings_Count]]&lt;10000,"Niche")</f>
        <v>Niche</v>
      </c>
      <c r="N3342" t="str">
        <f>IF(AND(Table1[[#This Row],[Rating]]&gt;=4.2, Table1[[#This Row],[Ratings_Count]]&lt;10000), "Hidden Gem", "Not a Hidden Gem")</f>
        <v>Not a Hidden Gem</v>
      </c>
    </row>
    <row r="3343" spans="1:14" x14ac:dyDescent="0.25">
      <c r="A3343" t="s">
        <v>13407</v>
      </c>
      <c r="B3343" t="s">
        <v>780</v>
      </c>
      <c r="C3343">
        <v>4.0199999999999996</v>
      </c>
      <c r="D3343" t="s">
        <v>12134</v>
      </c>
      <c r="E3343">
        <v>412</v>
      </c>
      <c r="F3343">
        <v>10781</v>
      </c>
      <c r="G3343">
        <v>86</v>
      </c>
      <c r="H3343">
        <v>1996</v>
      </c>
      <c r="I3343" t="s">
        <v>781</v>
      </c>
      <c r="J3343" t="s">
        <v>13</v>
      </c>
      <c r="K3343" t="str" cm="1">
        <f t="array" ref="K3343">_xlfn.IFS(Table1[[#This Row],[Rating]] &gt;=4.5, "Elite",Table1[[#This Row],[Rating]]&gt;=4, "Highly Rated", Table1[[#This Row],[Rating]]&gt;=3.5,"Above Average", Table1[[#This Row],[Rating]]&lt;3.5, "Average or Below")</f>
        <v>Highly Rated</v>
      </c>
      <c r="L3343" t="str" cm="1">
        <f t="array" ref="L3343">_xlfn.IFS(Table1[[#This Row],[Pages]]&lt;=150,"Very Short",Table1[[#This Row],[Pages]]&lt;=299,"Short",Table1[[#This Row],[Pages]]&lt;=499,"Medium",Table1[[#This Row],[Pages]]&lt;=699,"Long",Table1[[#This Row],[Pages]]&gt;=700,"Epic")</f>
        <v>Medium</v>
      </c>
      <c r="M3343" t="str" cm="1">
        <f t="array" ref="M3343">_xlfn.IFS(Table1[[#This Row],[Ratings_Count]]&gt;=1000000,"Mega Popular",Table1[[#This Row],[Ratings_Count]]&gt;=100000,"Popular",Table1[[#This Row],[Ratings_Count]]&gt;=10000,"Mid Popular",Table1[[#This Row],[Ratings_Count]]&lt;10000,"Niche")</f>
        <v>Mid Popular</v>
      </c>
      <c r="N3343" t="str">
        <f>IF(AND(Table1[[#This Row],[Rating]]&gt;=4.2, Table1[[#This Row],[Ratings_Count]]&lt;10000), "Hidden Gem", "Not a Hidden Gem")</f>
        <v>Not a Hidden Gem</v>
      </c>
    </row>
    <row r="3344" spans="1:14" x14ac:dyDescent="0.25">
      <c r="A3344" t="s">
        <v>13461</v>
      </c>
      <c r="B3344" t="s">
        <v>13462</v>
      </c>
      <c r="C3344">
        <v>4.0199999999999996</v>
      </c>
      <c r="D3344" t="s">
        <v>12134</v>
      </c>
      <c r="E3344">
        <v>264</v>
      </c>
      <c r="F3344">
        <v>61</v>
      </c>
      <c r="G3344">
        <v>13</v>
      </c>
      <c r="H3344">
        <v>1990</v>
      </c>
      <c r="I3344" t="s">
        <v>1517</v>
      </c>
      <c r="J3344" t="s">
        <v>13</v>
      </c>
      <c r="K3344" t="str" cm="1">
        <f t="array" ref="K3344">_xlfn.IFS(Table1[[#This Row],[Rating]] &gt;=4.5, "Elite",Table1[[#This Row],[Rating]]&gt;=4, "Highly Rated", Table1[[#This Row],[Rating]]&gt;=3.5,"Above Average", Table1[[#This Row],[Rating]]&lt;3.5, "Average or Below")</f>
        <v>Highly Rated</v>
      </c>
      <c r="L3344" t="str" cm="1">
        <f t="array" ref="L3344">_xlfn.IFS(Table1[[#This Row],[Pages]]&lt;=150,"Very Short",Table1[[#This Row],[Pages]]&lt;=299,"Short",Table1[[#This Row],[Pages]]&lt;=499,"Medium",Table1[[#This Row],[Pages]]&lt;=699,"Long",Table1[[#This Row],[Pages]]&gt;=700,"Epic")</f>
        <v>Short</v>
      </c>
      <c r="M3344" t="str" cm="1">
        <f t="array" ref="M3344">_xlfn.IFS(Table1[[#This Row],[Ratings_Count]]&gt;=1000000,"Mega Popular",Table1[[#This Row],[Ratings_Count]]&gt;=100000,"Popular",Table1[[#This Row],[Ratings_Count]]&gt;=10000,"Mid Popular",Table1[[#This Row],[Ratings_Count]]&lt;10000,"Niche")</f>
        <v>Niche</v>
      </c>
      <c r="N3344" t="str">
        <f>IF(AND(Table1[[#This Row],[Rating]]&gt;=4.2, Table1[[#This Row],[Ratings_Count]]&lt;10000), "Hidden Gem", "Not a Hidden Gem")</f>
        <v>Not a Hidden Gem</v>
      </c>
    </row>
    <row r="3345" spans="1:14" x14ac:dyDescent="0.25">
      <c r="A3345" t="s">
        <v>13551</v>
      </c>
      <c r="B3345" t="s">
        <v>13552</v>
      </c>
      <c r="C3345">
        <v>4.0199999999999996</v>
      </c>
      <c r="D3345" t="s">
        <v>12134</v>
      </c>
      <c r="E3345">
        <v>126</v>
      </c>
      <c r="F3345">
        <v>865</v>
      </c>
      <c r="G3345">
        <v>32</v>
      </c>
      <c r="H3345">
        <v>1959</v>
      </c>
      <c r="I3345" t="s">
        <v>13553</v>
      </c>
      <c r="J3345" t="s">
        <v>13</v>
      </c>
      <c r="K3345" t="str" cm="1">
        <f t="array" ref="K3345">_xlfn.IFS(Table1[[#This Row],[Rating]] &gt;=4.5, "Elite",Table1[[#This Row],[Rating]]&gt;=4, "Highly Rated", Table1[[#This Row],[Rating]]&gt;=3.5,"Above Average", Table1[[#This Row],[Rating]]&lt;3.5, "Average or Below")</f>
        <v>Highly Rated</v>
      </c>
      <c r="L3345" t="str" cm="1">
        <f t="array" ref="L3345">_xlfn.IFS(Table1[[#This Row],[Pages]]&lt;=150,"Very Short",Table1[[#This Row],[Pages]]&lt;=299,"Short",Table1[[#This Row],[Pages]]&lt;=499,"Medium",Table1[[#This Row],[Pages]]&lt;=699,"Long",Table1[[#This Row],[Pages]]&gt;=700,"Epic")</f>
        <v>Very Short</v>
      </c>
      <c r="M3345" t="str" cm="1">
        <f t="array" ref="M3345">_xlfn.IFS(Table1[[#This Row],[Ratings_Count]]&gt;=1000000,"Mega Popular",Table1[[#This Row],[Ratings_Count]]&gt;=100000,"Popular",Table1[[#This Row],[Ratings_Count]]&gt;=10000,"Mid Popular",Table1[[#This Row],[Ratings_Count]]&lt;10000,"Niche")</f>
        <v>Niche</v>
      </c>
      <c r="N3345" t="str">
        <f>IF(AND(Table1[[#This Row],[Rating]]&gt;=4.2, Table1[[#This Row],[Ratings_Count]]&lt;10000), "Hidden Gem", "Not a Hidden Gem")</f>
        <v>Not a Hidden Gem</v>
      </c>
    </row>
    <row r="3346" spans="1:14" x14ac:dyDescent="0.25">
      <c r="A3346" t="s">
        <v>13668</v>
      </c>
      <c r="B3346" t="s">
        <v>13669</v>
      </c>
      <c r="C3346">
        <v>4.0199999999999996</v>
      </c>
      <c r="D3346" t="s">
        <v>12134</v>
      </c>
      <c r="E3346">
        <v>388</v>
      </c>
      <c r="F3346">
        <v>369</v>
      </c>
      <c r="G3346">
        <v>33</v>
      </c>
      <c r="H3346">
        <v>1981</v>
      </c>
      <c r="I3346" t="s">
        <v>2025</v>
      </c>
      <c r="J3346" t="s">
        <v>2014</v>
      </c>
      <c r="K3346" t="str" cm="1">
        <f t="array" ref="K3346">_xlfn.IFS(Table1[[#This Row],[Rating]] &gt;=4.5, "Elite",Table1[[#This Row],[Rating]]&gt;=4, "Highly Rated", Table1[[#This Row],[Rating]]&gt;=3.5,"Above Average", Table1[[#This Row],[Rating]]&lt;3.5, "Average or Below")</f>
        <v>Highly Rated</v>
      </c>
      <c r="L3346" t="str" cm="1">
        <f t="array" ref="L3346">_xlfn.IFS(Table1[[#This Row],[Pages]]&lt;=150,"Very Short",Table1[[#This Row],[Pages]]&lt;=299,"Short",Table1[[#This Row],[Pages]]&lt;=499,"Medium",Table1[[#This Row],[Pages]]&lt;=699,"Long",Table1[[#This Row],[Pages]]&gt;=700,"Epic")</f>
        <v>Medium</v>
      </c>
      <c r="M3346" t="str" cm="1">
        <f t="array" ref="M3346">_xlfn.IFS(Table1[[#This Row],[Ratings_Count]]&gt;=1000000,"Mega Popular",Table1[[#This Row],[Ratings_Count]]&gt;=100000,"Popular",Table1[[#This Row],[Ratings_Count]]&gt;=10000,"Mid Popular",Table1[[#This Row],[Ratings_Count]]&lt;10000,"Niche")</f>
        <v>Niche</v>
      </c>
      <c r="N3346" t="str">
        <f>IF(AND(Table1[[#This Row],[Rating]]&gt;=4.2, Table1[[#This Row],[Ratings_Count]]&lt;10000), "Hidden Gem", "Not a Hidden Gem")</f>
        <v>Not a Hidden Gem</v>
      </c>
    </row>
    <row r="3347" spans="1:14" x14ac:dyDescent="0.25">
      <c r="A3347" t="s">
        <v>13727</v>
      </c>
      <c r="B3347" t="s">
        <v>8096</v>
      </c>
      <c r="C3347">
        <v>4.0199999999999996</v>
      </c>
      <c r="D3347" t="s">
        <v>12134</v>
      </c>
      <c r="E3347">
        <v>384</v>
      </c>
      <c r="F3347">
        <v>4209</v>
      </c>
      <c r="G3347">
        <v>199</v>
      </c>
      <c r="H3347">
        <v>1996</v>
      </c>
      <c r="I3347" t="s">
        <v>1152</v>
      </c>
      <c r="J3347" t="s">
        <v>13</v>
      </c>
      <c r="K3347" t="str" cm="1">
        <f t="array" ref="K3347">_xlfn.IFS(Table1[[#This Row],[Rating]] &gt;=4.5, "Elite",Table1[[#This Row],[Rating]]&gt;=4, "Highly Rated", Table1[[#This Row],[Rating]]&gt;=3.5,"Above Average", Table1[[#This Row],[Rating]]&lt;3.5, "Average or Below")</f>
        <v>Highly Rated</v>
      </c>
      <c r="L3347" t="str" cm="1">
        <f t="array" ref="L3347">_xlfn.IFS(Table1[[#This Row],[Pages]]&lt;=150,"Very Short",Table1[[#This Row],[Pages]]&lt;=299,"Short",Table1[[#This Row],[Pages]]&lt;=499,"Medium",Table1[[#This Row],[Pages]]&lt;=699,"Long",Table1[[#This Row],[Pages]]&gt;=700,"Epic")</f>
        <v>Medium</v>
      </c>
      <c r="M3347" t="str" cm="1">
        <f t="array" ref="M3347">_xlfn.IFS(Table1[[#This Row],[Ratings_Count]]&gt;=1000000,"Mega Popular",Table1[[#This Row],[Ratings_Count]]&gt;=100000,"Popular",Table1[[#This Row],[Ratings_Count]]&gt;=10000,"Mid Popular",Table1[[#This Row],[Ratings_Count]]&lt;10000,"Niche")</f>
        <v>Niche</v>
      </c>
      <c r="N3347" t="str">
        <f>IF(AND(Table1[[#This Row],[Rating]]&gt;=4.2, Table1[[#This Row],[Ratings_Count]]&lt;10000), "Hidden Gem", "Not a Hidden Gem")</f>
        <v>Not a Hidden Gem</v>
      </c>
    </row>
    <row r="3348" spans="1:14" x14ac:dyDescent="0.25">
      <c r="A3348" t="s">
        <v>13791</v>
      </c>
      <c r="B3348" t="s">
        <v>11421</v>
      </c>
      <c r="C3348">
        <v>4.0199999999999996</v>
      </c>
      <c r="D3348" t="s">
        <v>12134</v>
      </c>
      <c r="E3348">
        <v>252</v>
      </c>
      <c r="F3348">
        <v>85</v>
      </c>
      <c r="G3348">
        <v>11</v>
      </c>
      <c r="H3348">
        <v>1999</v>
      </c>
      <c r="I3348" t="s">
        <v>13792</v>
      </c>
      <c r="J3348" t="s">
        <v>13</v>
      </c>
      <c r="K3348" t="str" cm="1">
        <f t="array" ref="K3348">_xlfn.IFS(Table1[[#This Row],[Rating]] &gt;=4.5, "Elite",Table1[[#This Row],[Rating]]&gt;=4, "Highly Rated", Table1[[#This Row],[Rating]]&gt;=3.5,"Above Average", Table1[[#This Row],[Rating]]&lt;3.5, "Average or Below")</f>
        <v>Highly Rated</v>
      </c>
      <c r="L3348" t="str" cm="1">
        <f t="array" ref="L3348">_xlfn.IFS(Table1[[#This Row],[Pages]]&lt;=150,"Very Short",Table1[[#This Row],[Pages]]&lt;=299,"Short",Table1[[#This Row],[Pages]]&lt;=499,"Medium",Table1[[#This Row],[Pages]]&lt;=699,"Long",Table1[[#This Row],[Pages]]&gt;=700,"Epic")</f>
        <v>Short</v>
      </c>
      <c r="M3348" t="str" cm="1">
        <f t="array" ref="M3348">_xlfn.IFS(Table1[[#This Row],[Ratings_Count]]&gt;=1000000,"Mega Popular",Table1[[#This Row],[Ratings_Count]]&gt;=100000,"Popular",Table1[[#This Row],[Ratings_Count]]&gt;=10000,"Mid Popular",Table1[[#This Row],[Ratings_Count]]&lt;10000,"Niche")</f>
        <v>Niche</v>
      </c>
      <c r="N3348" t="str">
        <f>IF(AND(Table1[[#This Row],[Rating]]&gt;=4.2, Table1[[#This Row],[Ratings_Count]]&lt;10000), "Hidden Gem", "Not a Hidden Gem")</f>
        <v>Not a Hidden Gem</v>
      </c>
    </row>
    <row r="3349" spans="1:14" x14ac:dyDescent="0.25">
      <c r="A3349" t="s">
        <v>13939</v>
      </c>
      <c r="B3349" t="s">
        <v>13940</v>
      </c>
      <c r="C3349">
        <v>4.0199999999999996</v>
      </c>
      <c r="D3349" t="s">
        <v>13842</v>
      </c>
      <c r="E3349">
        <v>227</v>
      </c>
      <c r="F3349">
        <v>1827</v>
      </c>
      <c r="G3349">
        <v>116</v>
      </c>
      <c r="H3349">
        <v>2006</v>
      </c>
      <c r="I3349" t="s">
        <v>3025</v>
      </c>
      <c r="J3349" t="s">
        <v>13</v>
      </c>
      <c r="K3349" t="str" cm="1">
        <f t="array" ref="K3349">_xlfn.IFS(Table1[[#This Row],[Rating]] &gt;=4.5, "Elite",Table1[[#This Row],[Rating]]&gt;=4, "Highly Rated", Table1[[#This Row],[Rating]]&gt;=3.5,"Above Average", Table1[[#This Row],[Rating]]&lt;3.5, "Average or Below")</f>
        <v>Highly Rated</v>
      </c>
      <c r="L3349" t="str" cm="1">
        <f t="array" ref="L3349">_xlfn.IFS(Table1[[#This Row],[Pages]]&lt;=150,"Very Short",Table1[[#This Row],[Pages]]&lt;=299,"Short",Table1[[#This Row],[Pages]]&lt;=499,"Medium",Table1[[#This Row],[Pages]]&lt;=699,"Long",Table1[[#This Row],[Pages]]&gt;=700,"Epic")</f>
        <v>Short</v>
      </c>
      <c r="M3349" t="str" cm="1">
        <f t="array" ref="M3349">_xlfn.IFS(Table1[[#This Row],[Ratings_Count]]&gt;=1000000,"Mega Popular",Table1[[#This Row],[Ratings_Count]]&gt;=100000,"Popular",Table1[[#This Row],[Ratings_Count]]&gt;=10000,"Mid Popular",Table1[[#This Row],[Ratings_Count]]&lt;10000,"Niche")</f>
        <v>Niche</v>
      </c>
      <c r="N3349" t="str">
        <f>IF(AND(Table1[[#This Row],[Rating]]&gt;=4.2, Table1[[#This Row],[Ratings_Count]]&lt;10000), "Hidden Gem", "Not a Hidden Gem")</f>
        <v>Not a Hidden Gem</v>
      </c>
    </row>
    <row r="3350" spans="1:14" x14ac:dyDescent="0.25">
      <c r="A3350" t="s">
        <v>13944</v>
      </c>
      <c r="B3350" t="s">
        <v>8473</v>
      </c>
      <c r="C3350">
        <v>4.0199999999999996</v>
      </c>
      <c r="D3350" t="s">
        <v>13842</v>
      </c>
      <c r="E3350">
        <v>240</v>
      </c>
      <c r="F3350">
        <v>256</v>
      </c>
      <c r="G3350">
        <v>13</v>
      </c>
      <c r="H3350">
        <v>2002</v>
      </c>
      <c r="I3350" t="s">
        <v>1061</v>
      </c>
      <c r="J3350" t="s">
        <v>13</v>
      </c>
      <c r="K3350" t="str" cm="1">
        <f t="array" ref="K3350">_xlfn.IFS(Table1[[#This Row],[Rating]] &gt;=4.5, "Elite",Table1[[#This Row],[Rating]]&gt;=4, "Highly Rated", Table1[[#This Row],[Rating]]&gt;=3.5,"Above Average", Table1[[#This Row],[Rating]]&lt;3.5, "Average or Below")</f>
        <v>Highly Rated</v>
      </c>
      <c r="L3350" t="str" cm="1">
        <f t="array" ref="L3350">_xlfn.IFS(Table1[[#This Row],[Pages]]&lt;=150,"Very Short",Table1[[#This Row],[Pages]]&lt;=299,"Short",Table1[[#This Row],[Pages]]&lt;=499,"Medium",Table1[[#This Row],[Pages]]&lt;=699,"Long",Table1[[#This Row],[Pages]]&gt;=700,"Epic")</f>
        <v>Short</v>
      </c>
      <c r="M3350" t="str" cm="1">
        <f t="array" ref="M3350">_xlfn.IFS(Table1[[#This Row],[Ratings_Count]]&gt;=1000000,"Mega Popular",Table1[[#This Row],[Ratings_Count]]&gt;=100000,"Popular",Table1[[#This Row],[Ratings_Count]]&gt;=10000,"Mid Popular",Table1[[#This Row],[Ratings_Count]]&lt;10000,"Niche")</f>
        <v>Niche</v>
      </c>
      <c r="N3350" t="str">
        <f>IF(AND(Table1[[#This Row],[Rating]]&gt;=4.2, Table1[[#This Row],[Ratings_Count]]&lt;10000), "Hidden Gem", "Not a Hidden Gem")</f>
        <v>Not a Hidden Gem</v>
      </c>
    </row>
    <row r="3351" spans="1:14" x14ac:dyDescent="0.25">
      <c r="A3351" t="s">
        <v>14044</v>
      </c>
      <c r="B3351" t="s">
        <v>7568</v>
      </c>
      <c r="C3351">
        <v>4.0199999999999996</v>
      </c>
      <c r="D3351" t="s">
        <v>13842</v>
      </c>
      <c r="E3351">
        <v>465</v>
      </c>
      <c r="F3351">
        <v>131</v>
      </c>
      <c r="G3351">
        <v>6</v>
      </c>
      <c r="H3351">
        <v>1992</v>
      </c>
      <c r="I3351" t="s">
        <v>2947</v>
      </c>
      <c r="J3351" t="s">
        <v>13</v>
      </c>
      <c r="K3351" t="str" cm="1">
        <f t="array" ref="K3351">_xlfn.IFS(Table1[[#This Row],[Rating]] &gt;=4.5, "Elite",Table1[[#This Row],[Rating]]&gt;=4, "Highly Rated", Table1[[#This Row],[Rating]]&gt;=3.5,"Above Average", Table1[[#This Row],[Rating]]&lt;3.5, "Average or Below")</f>
        <v>Highly Rated</v>
      </c>
      <c r="L3351" t="str" cm="1">
        <f t="array" ref="L3351">_xlfn.IFS(Table1[[#This Row],[Pages]]&lt;=150,"Very Short",Table1[[#This Row],[Pages]]&lt;=299,"Short",Table1[[#This Row],[Pages]]&lt;=499,"Medium",Table1[[#This Row],[Pages]]&lt;=699,"Long",Table1[[#This Row],[Pages]]&gt;=700,"Epic")</f>
        <v>Medium</v>
      </c>
      <c r="M3351" t="str" cm="1">
        <f t="array" ref="M3351">_xlfn.IFS(Table1[[#This Row],[Ratings_Count]]&gt;=1000000,"Mega Popular",Table1[[#This Row],[Ratings_Count]]&gt;=100000,"Popular",Table1[[#This Row],[Ratings_Count]]&gt;=10000,"Mid Popular",Table1[[#This Row],[Ratings_Count]]&lt;10000,"Niche")</f>
        <v>Niche</v>
      </c>
      <c r="N3351" t="str">
        <f>IF(AND(Table1[[#This Row],[Rating]]&gt;=4.2, Table1[[#This Row],[Ratings_Count]]&lt;10000), "Hidden Gem", "Not a Hidden Gem")</f>
        <v>Not a Hidden Gem</v>
      </c>
    </row>
    <row r="3352" spans="1:14" x14ac:dyDescent="0.25">
      <c r="A3352" t="s">
        <v>118</v>
      </c>
      <c r="B3352" t="s">
        <v>119</v>
      </c>
      <c r="C3352">
        <v>4.01</v>
      </c>
      <c r="D3352" t="s">
        <v>11</v>
      </c>
      <c r="E3352">
        <v>519</v>
      </c>
      <c r="F3352">
        <v>20909</v>
      </c>
      <c r="G3352">
        <v>944</v>
      </c>
      <c r="H3352">
        <v>2006</v>
      </c>
      <c r="I3352" t="s">
        <v>120</v>
      </c>
      <c r="J3352" t="s">
        <v>13</v>
      </c>
      <c r="K3352" t="str" cm="1">
        <f t="array" ref="K3352">_xlfn.IFS(Table1[[#This Row],[Rating]] &gt;=4.5, "Elite",Table1[[#This Row],[Rating]]&gt;=4, "Highly Rated", Table1[[#This Row],[Rating]]&gt;=3.5,"Above Average", Table1[[#This Row],[Rating]]&lt;3.5, "Average or Below")</f>
        <v>Highly Rated</v>
      </c>
      <c r="L3352" t="str" cm="1">
        <f t="array" ref="L3352">_xlfn.IFS(Table1[[#This Row],[Pages]]&lt;=150,"Very Short",Table1[[#This Row],[Pages]]&lt;=299,"Short",Table1[[#This Row],[Pages]]&lt;=499,"Medium",Table1[[#This Row],[Pages]]&lt;=699,"Long",Table1[[#This Row],[Pages]]&gt;=700,"Epic")</f>
        <v>Long</v>
      </c>
      <c r="M3352" t="str" cm="1">
        <f t="array" ref="M3352">_xlfn.IFS(Table1[[#This Row],[Ratings_Count]]&gt;=1000000,"Mega Popular",Table1[[#This Row],[Ratings_Count]]&gt;=100000,"Popular",Table1[[#This Row],[Ratings_Count]]&gt;=10000,"Mid Popular",Table1[[#This Row],[Ratings_Count]]&lt;10000,"Niche")</f>
        <v>Mid Popular</v>
      </c>
      <c r="N3352" t="str">
        <f>IF(AND(Table1[[#This Row],[Rating]]&gt;=4.2, Table1[[#This Row],[Ratings_Count]]&lt;10000), "Hidden Gem", "Not a Hidden Gem")</f>
        <v>Not a Hidden Gem</v>
      </c>
    </row>
    <row r="3353" spans="1:14" x14ac:dyDescent="0.25">
      <c r="A3353" t="s">
        <v>283</v>
      </c>
      <c r="B3353" t="s">
        <v>284</v>
      </c>
      <c r="C3353">
        <v>4.01</v>
      </c>
      <c r="D3353" t="s">
        <v>11</v>
      </c>
      <c r="E3353">
        <v>424</v>
      </c>
      <c r="F3353">
        <v>152</v>
      </c>
      <c r="G3353">
        <v>26</v>
      </c>
      <c r="H3353">
        <v>2006</v>
      </c>
      <c r="I3353" t="s">
        <v>285</v>
      </c>
      <c r="J3353" t="s">
        <v>13</v>
      </c>
      <c r="K3353" t="str" cm="1">
        <f t="array" ref="K3353">_xlfn.IFS(Table1[[#This Row],[Rating]] &gt;=4.5, "Elite",Table1[[#This Row],[Rating]]&gt;=4, "Highly Rated", Table1[[#This Row],[Rating]]&gt;=3.5,"Above Average", Table1[[#This Row],[Rating]]&lt;3.5, "Average or Below")</f>
        <v>Highly Rated</v>
      </c>
      <c r="L3353" t="str" cm="1">
        <f t="array" ref="L3353">_xlfn.IFS(Table1[[#This Row],[Pages]]&lt;=150,"Very Short",Table1[[#This Row],[Pages]]&lt;=299,"Short",Table1[[#This Row],[Pages]]&lt;=499,"Medium",Table1[[#This Row],[Pages]]&lt;=699,"Long",Table1[[#This Row],[Pages]]&gt;=700,"Epic")</f>
        <v>Medium</v>
      </c>
      <c r="M3353" t="str" cm="1">
        <f t="array" ref="M3353">_xlfn.IFS(Table1[[#This Row],[Ratings_Count]]&gt;=1000000,"Mega Popular",Table1[[#This Row],[Ratings_Count]]&gt;=100000,"Popular",Table1[[#This Row],[Ratings_Count]]&gt;=10000,"Mid Popular",Table1[[#This Row],[Ratings_Count]]&lt;10000,"Niche")</f>
        <v>Niche</v>
      </c>
      <c r="N3353" t="str">
        <f>IF(AND(Table1[[#This Row],[Rating]]&gt;=4.2, Table1[[#This Row],[Ratings_Count]]&lt;10000), "Hidden Gem", "Not a Hidden Gem")</f>
        <v>Not a Hidden Gem</v>
      </c>
    </row>
    <row r="3354" spans="1:14" x14ac:dyDescent="0.25">
      <c r="A3354" t="s">
        <v>459</v>
      </c>
      <c r="B3354" t="s">
        <v>460</v>
      </c>
      <c r="C3354">
        <v>4.01</v>
      </c>
      <c r="D3354" t="s">
        <v>11</v>
      </c>
      <c r="E3354">
        <v>342</v>
      </c>
      <c r="F3354">
        <v>370331</v>
      </c>
      <c r="G3354">
        <v>20582</v>
      </c>
      <c r="H3354">
        <v>2006</v>
      </c>
      <c r="I3354" t="s">
        <v>461</v>
      </c>
      <c r="J3354" t="s">
        <v>13</v>
      </c>
      <c r="K3354" t="str" cm="1">
        <f t="array" ref="K3354">_xlfn.IFS(Table1[[#This Row],[Rating]] &gt;=4.5, "Elite",Table1[[#This Row],[Rating]]&gt;=4, "Highly Rated", Table1[[#This Row],[Rating]]&gt;=3.5,"Above Average", Table1[[#This Row],[Rating]]&lt;3.5, "Average or Below")</f>
        <v>Highly Rated</v>
      </c>
      <c r="L3354" t="str" cm="1">
        <f t="array" ref="L3354">_xlfn.IFS(Table1[[#This Row],[Pages]]&lt;=150,"Very Short",Table1[[#This Row],[Pages]]&lt;=299,"Short",Table1[[#This Row],[Pages]]&lt;=499,"Medium",Table1[[#This Row],[Pages]]&lt;=699,"Long",Table1[[#This Row],[Pages]]&gt;=700,"Epic")</f>
        <v>Medium</v>
      </c>
      <c r="M3354" t="str" cm="1">
        <f t="array" ref="M3354">_xlfn.IFS(Table1[[#This Row],[Ratings_Count]]&gt;=1000000,"Mega Popular",Table1[[#This Row],[Ratings_Count]]&gt;=100000,"Popular",Table1[[#This Row],[Ratings_Count]]&gt;=10000,"Mid Popular",Table1[[#This Row],[Ratings_Count]]&lt;10000,"Niche")</f>
        <v>Popular</v>
      </c>
      <c r="N3354" t="str">
        <f>IF(AND(Table1[[#This Row],[Rating]]&gt;=4.2, Table1[[#This Row],[Ratings_Count]]&lt;10000), "Hidden Gem", "Not a Hidden Gem")</f>
        <v>Not a Hidden Gem</v>
      </c>
    </row>
    <row r="3355" spans="1:14" x14ac:dyDescent="0.25">
      <c r="A3355" t="s">
        <v>585</v>
      </c>
      <c r="B3355" t="s">
        <v>583</v>
      </c>
      <c r="C3355">
        <v>4.01</v>
      </c>
      <c r="D3355" t="s">
        <v>11</v>
      </c>
      <c r="E3355">
        <v>512</v>
      </c>
      <c r="F3355">
        <v>244774</v>
      </c>
      <c r="G3355">
        <v>8841</v>
      </c>
      <c r="H3355">
        <v>2006</v>
      </c>
      <c r="I3355" t="s">
        <v>176</v>
      </c>
      <c r="J3355" t="s">
        <v>13</v>
      </c>
      <c r="K3355" t="str" cm="1">
        <f t="array" ref="K3355">_xlfn.IFS(Table1[[#This Row],[Rating]] &gt;=4.5, "Elite",Table1[[#This Row],[Rating]]&gt;=4, "Highly Rated", Table1[[#This Row],[Rating]]&gt;=3.5,"Above Average", Table1[[#This Row],[Rating]]&lt;3.5, "Average or Below")</f>
        <v>Highly Rated</v>
      </c>
      <c r="L3355" t="str" cm="1">
        <f t="array" ref="L3355">_xlfn.IFS(Table1[[#This Row],[Pages]]&lt;=150,"Very Short",Table1[[#This Row],[Pages]]&lt;=299,"Short",Table1[[#This Row],[Pages]]&lt;=499,"Medium",Table1[[#This Row],[Pages]]&lt;=699,"Long",Table1[[#This Row],[Pages]]&gt;=700,"Epic")</f>
        <v>Long</v>
      </c>
      <c r="M3355" t="str" cm="1">
        <f t="array" ref="M3355">_xlfn.IFS(Table1[[#This Row],[Ratings_Count]]&gt;=1000000,"Mega Popular",Table1[[#This Row],[Ratings_Count]]&gt;=100000,"Popular",Table1[[#This Row],[Ratings_Count]]&gt;=10000,"Mid Popular",Table1[[#This Row],[Ratings_Count]]&lt;10000,"Niche")</f>
        <v>Popular</v>
      </c>
      <c r="N3355" t="str">
        <f>IF(AND(Table1[[#This Row],[Rating]]&gt;=4.2, Table1[[#This Row],[Ratings_Count]]&lt;10000), "Hidden Gem", "Not a Hidden Gem")</f>
        <v>Not a Hidden Gem</v>
      </c>
    </row>
    <row r="3356" spans="1:14" x14ac:dyDescent="0.25">
      <c r="A3356" t="s">
        <v>779</v>
      </c>
      <c r="B3356" t="s">
        <v>780</v>
      </c>
      <c r="C3356">
        <v>4.01</v>
      </c>
      <c r="D3356" t="s">
        <v>11</v>
      </c>
      <c r="E3356">
        <v>448</v>
      </c>
      <c r="F3356">
        <v>6437</v>
      </c>
      <c r="G3356">
        <v>81</v>
      </c>
      <c r="H3356">
        <v>2006</v>
      </c>
      <c r="I3356" t="s">
        <v>781</v>
      </c>
      <c r="J3356" t="s">
        <v>13</v>
      </c>
      <c r="K3356" t="str" cm="1">
        <f t="array" ref="K3356">_xlfn.IFS(Table1[[#This Row],[Rating]] &gt;=4.5, "Elite",Table1[[#This Row],[Rating]]&gt;=4, "Highly Rated", Table1[[#This Row],[Rating]]&gt;=3.5,"Above Average", Table1[[#This Row],[Rating]]&lt;3.5, "Average or Below")</f>
        <v>Highly Rated</v>
      </c>
      <c r="L3356" t="str" cm="1">
        <f t="array" ref="L3356">_xlfn.IFS(Table1[[#This Row],[Pages]]&lt;=150,"Very Short",Table1[[#This Row],[Pages]]&lt;=299,"Short",Table1[[#This Row],[Pages]]&lt;=499,"Medium",Table1[[#This Row],[Pages]]&lt;=699,"Long",Table1[[#This Row],[Pages]]&gt;=700,"Epic")</f>
        <v>Medium</v>
      </c>
      <c r="M3356" t="str" cm="1">
        <f t="array" ref="M3356">_xlfn.IFS(Table1[[#This Row],[Ratings_Count]]&gt;=1000000,"Mega Popular",Table1[[#This Row],[Ratings_Count]]&gt;=100000,"Popular",Table1[[#This Row],[Ratings_Count]]&gt;=10000,"Mid Popular",Table1[[#This Row],[Ratings_Count]]&lt;10000,"Niche")</f>
        <v>Niche</v>
      </c>
      <c r="N3356" t="str">
        <f>IF(AND(Table1[[#This Row],[Rating]]&gt;=4.2, Table1[[#This Row],[Ratings_Count]]&lt;10000), "Hidden Gem", "Not a Hidden Gem")</f>
        <v>Not a Hidden Gem</v>
      </c>
    </row>
    <row r="3357" spans="1:14" x14ac:dyDescent="0.25">
      <c r="A3357" t="s">
        <v>890</v>
      </c>
      <c r="B3357" t="s">
        <v>886</v>
      </c>
      <c r="C3357">
        <v>4.01</v>
      </c>
      <c r="D3357" t="s">
        <v>11</v>
      </c>
      <c r="E3357">
        <v>252</v>
      </c>
      <c r="F3357">
        <v>69806</v>
      </c>
      <c r="G3357">
        <v>2470</v>
      </c>
      <c r="H3357">
        <v>2006</v>
      </c>
      <c r="I3357" t="s">
        <v>887</v>
      </c>
      <c r="J3357" t="s">
        <v>13</v>
      </c>
      <c r="K3357" t="str" cm="1">
        <f t="array" ref="K3357">_xlfn.IFS(Table1[[#This Row],[Rating]] &gt;=4.5, "Elite",Table1[[#This Row],[Rating]]&gt;=4, "Highly Rated", Table1[[#This Row],[Rating]]&gt;=3.5,"Above Average", Table1[[#This Row],[Rating]]&lt;3.5, "Average or Below")</f>
        <v>Highly Rated</v>
      </c>
      <c r="L3357" t="str" cm="1">
        <f t="array" ref="L3357">_xlfn.IFS(Table1[[#This Row],[Pages]]&lt;=150,"Very Short",Table1[[#This Row],[Pages]]&lt;=299,"Short",Table1[[#This Row],[Pages]]&lt;=499,"Medium",Table1[[#This Row],[Pages]]&lt;=699,"Long",Table1[[#This Row],[Pages]]&gt;=700,"Epic")</f>
        <v>Short</v>
      </c>
      <c r="M3357" t="str" cm="1">
        <f t="array" ref="M3357">_xlfn.IFS(Table1[[#This Row],[Ratings_Count]]&gt;=1000000,"Mega Popular",Table1[[#This Row],[Ratings_Count]]&gt;=100000,"Popular",Table1[[#This Row],[Ratings_Count]]&gt;=10000,"Mid Popular",Table1[[#This Row],[Ratings_Count]]&lt;10000,"Niche")</f>
        <v>Mid Popular</v>
      </c>
      <c r="N3357" t="str">
        <f>IF(AND(Table1[[#This Row],[Rating]]&gt;=4.2, Table1[[#This Row],[Ratings_Count]]&lt;10000), "Hidden Gem", "Not a Hidden Gem")</f>
        <v>Not a Hidden Gem</v>
      </c>
    </row>
    <row r="3358" spans="1:14" x14ac:dyDescent="0.25">
      <c r="A3358" t="s">
        <v>906</v>
      </c>
      <c r="B3358" t="s">
        <v>907</v>
      </c>
      <c r="C3358">
        <v>4.01</v>
      </c>
      <c r="D3358" t="s">
        <v>11</v>
      </c>
      <c r="E3358">
        <v>208</v>
      </c>
      <c r="F3358">
        <v>160</v>
      </c>
      <c r="G3358">
        <v>43</v>
      </c>
      <c r="H3358">
        <v>2006</v>
      </c>
      <c r="I3358" t="s">
        <v>908</v>
      </c>
      <c r="J3358" t="s">
        <v>13</v>
      </c>
      <c r="K3358" t="str" cm="1">
        <f t="array" ref="K3358">_xlfn.IFS(Table1[[#This Row],[Rating]] &gt;=4.5, "Elite",Table1[[#This Row],[Rating]]&gt;=4, "Highly Rated", Table1[[#This Row],[Rating]]&gt;=3.5,"Above Average", Table1[[#This Row],[Rating]]&lt;3.5, "Average or Below")</f>
        <v>Highly Rated</v>
      </c>
      <c r="L3358" t="str" cm="1">
        <f t="array" ref="L3358">_xlfn.IFS(Table1[[#This Row],[Pages]]&lt;=150,"Very Short",Table1[[#This Row],[Pages]]&lt;=299,"Short",Table1[[#This Row],[Pages]]&lt;=499,"Medium",Table1[[#This Row],[Pages]]&lt;=699,"Long",Table1[[#This Row],[Pages]]&gt;=700,"Epic")</f>
        <v>Short</v>
      </c>
      <c r="M3358" t="str" cm="1">
        <f t="array" ref="M3358">_xlfn.IFS(Table1[[#This Row],[Ratings_Count]]&gt;=1000000,"Mega Popular",Table1[[#This Row],[Ratings_Count]]&gt;=100000,"Popular",Table1[[#This Row],[Ratings_Count]]&gt;=10000,"Mid Popular",Table1[[#This Row],[Ratings_Count]]&lt;10000,"Niche")</f>
        <v>Niche</v>
      </c>
      <c r="N3358" t="str">
        <f>IF(AND(Table1[[#This Row],[Rating]]&gt;=4.2, Table1[[#This Row],[Ratings_Count]]&lt;10000), "Hidden Gem", "Not a Hidden Gem")</f>
        <v>Not a Hidden Gem</v>
      </c>
    </row>
    <row r="3359" spans="1:14" x14ac:dyDescent="0.25">
      <c r="A3359" t="s">
        <v>1148</v>
      </c>
      <c r="B3359" t="s">
        <v>1149</v>
      </c>
      <c r="C3359">
        <v>4.01</v>
      </c>
      <c r="D3359" t="s">
        <v>11</v>
      </c>
      <c r="E3359">
        <v>224</v>
      </c>
      <c r="F3359">
        <v>1002</v>
      </c>
      <c r="G3359">
        <v>27</v>
      </c>
      <c r="H3359">
        <v>2006</v>
      </c>
      <c r="I3359" t="s">
        <v>393</v>
      </c>
      <c r="J3359" t="s">
        <v>13</v>
      </c>
      <c r="K3359" t="str" cm="1">
        <f t="array" ref="K3359">_xlfn.IFS(Table1[[#This Row],[Rating]] &gt;=4.5, "Elite",Table1[[#This Row],[Rating]]&gt;=4, "Highly Rated", Table1[[#This Row],[Rating]]&gt;=3.5,"Above Average", Table1[[#This Row],[Rating]]&lt;3.5, "Average or Below")</f>
        <v>Highly Rated</v>
      </c>
      <c r="L3359" t="str" cm="1">
        <f t="array" ref="L3359">_xlfn.IFS(Table1[[#This Row],[Pages]]&lt;=150,"Very Short",Table1[[#This Row],[Pages]]&lt;=299,"Short",Table1[[#This Row],[Pages]]&lt;=499,"Medium",Table1[[#This Row],[Pages]]&lt;=699,"Long",Table1[[#This Row],[Pages]]&gt;=700,"Epic")</f>
        <v>Short</v>
      </c>
      <c r="M3359" t="str" cm="1">
        <f t="array" ref="M3359">_xlfn.IFS(Table1[[#This Row],[Ratings_Count]]&gt;=1000000,"Mega Popular",Table1[[#This Row],[Ratings_Count]]&gt;=100000,"Popular",Table1[[#This Row],[Ratings_Count]]&gt;=10000,"Mid Popular",Table1[[#This Row],[Ratings_Count]]&lt;10000,"Niche")</f>
        <v>Niche</v>
      </c>
      <c r="N3359" t="str">
        <f>IF(AND(Table1[[#This Row],[Rating]]&gt;=4.2, Table1[[#This Row],[Ratings_Count]]&lt;10000), "Hidden Gem", "Not a Hidden Gem")</f>
        <v>Not a Hidden Gem</v>
      </c>
    </row>
    <row r="3360" spans="1:14" x14ac:dyDescent="0.25">
      <c r="A3360" t="s">
        <v>1330</v>
      </c>
      <c r="B3360" t="s">
        <v>1329</v>
      </c>
      <c r="C3360">
        <v>4.01</v>
      </c>
      <c r="D3360" t="s">
        <v>11</v>
      </c>
      <c r="E3360">
        <v>384</v>
      </c>
      <c r="F3360">
        <v>63501</v>
      </c>
      <c r="G3360">
        <v>1663</v>
      </c>
      <c r="H3360">
        <v>2006</v>
      </c>
      <c r="I3360" t="s">
        <v>441</v>
      </c>
      <c r="J3360" t="s">
        <v>13</v>
      </c>
      <c r="K3360" t="str" cm="1">
        <f t="array" ref="K3360">_xlfn.IFS(Table1[[#This Row],[Rating]] &gt;=4.5, "Elite",Table1[[#This Row],[Rating]]&gt;=4, "Highly Rated", Table1[[#This Row],[Rating]]&gt;=3.5,"Above Average", Table1[[#This Row],[Rating]]&lt;3.5, "Average or Below")</f>
        <v>Highly Rated</v>
      </c>
      <c r="L3360" t="str" cm="1">
        <f t="array" ref="L3360">_xlfn.IFS(Table1[[#This Row],[Pages]]&lt;=150,"Very Short",Table1[[#This Row],[Pages]]&lt;=299,"Short",Table1[[#This Row],[Pages]]&lt;=499,"Medium",Table1[[#This Row],[Pages]]&lt;=699,"Long",Table1[[#This Row],[Pages]]&gt;=700,"Epic")</f>
        <v>Medium</v>
      </c>
      <c r="M3360" t="str" cm="1">
        <f t="array" ref="M3360">_xlfn.IFS(Table1[[#This Row],[Ratings_Count]]&gt;=1000000,"Mega Popular",Table1[[#This Row],[Ratings_Count]]&gt;=100000,"Popular",Table1[[#This Row],[Ratings_Count]]&gt;=10000,"Mid Popular",Table1[[#This Row],[Ratings_Count]]&lt;10000,"Niche")</f>
        <v>Mid Popular</v>
      </c>
      <c r="N3360" t="str">
        <f>IF(AND(Table1[[#This Row],[Rating]]&gt;=4.2, Table1[[#This Row],[Ratings_Count]]&lt;10000), "Hidden Gem", "Not a Hidden Gem")</f>
        <v>Not a Hidden Gem</v>
      </c>
    </row>
    <row r="3361" spans="1:14" x14ac:dyDescent="0.25">
      <c r="A3361" t="s">
        <v>1419</v>
      </c>
      <c r="B3361" t="s">
        <v>1420</v>
      </c>
      <c r="C3361">
        <v>4.01</v>
      </c>
      <c r="D3361" t="s">
        <v>11</v>
      </c>
      <c r="E3361">
        <v>624</v>
      </c>
      <c r="F3361">
        <v>2993</v>
      </c>
      <c r="G3361">
        <v>107</v>
      </c>
      <c r="H3361">
        <v>2006</v>
      </c>
      <c r="I3361" t="s">
        <v>129</v>
      </c>
      <c r="J3361" t="s">
        <v>13</v>
      </c>
      <c r="K3361" t="str" cm="1">
        <f t="array" ref="K3361">_xlfn.IFS(Table1[[#This Row],[Rating]] &gt;=4.5, "Elite",Table1[[#This Row],[Rating]]&gt;=4, "Highly Rated", Table1[[#This Row],[Rating]]&gt;=3.5,"Above Average", Table1[[#This Row],[Rating]]&lt;3.5, "Average or Below")</f>
        <v>Highly Rated</v>
      </c>
      <c r="L3361" t="str" cm="1">
        <f t="array" ref="L3361">_xlfn.IFS(Table1[[#This Row],[Pages]]&lt;=150,"Very Short",Table1[[#This Row],[Pages]]&lt;=299,"Short",Table1[[#This Row],[Pages]]&lt;=499,"Medium",Table1[[#This Row],[Pages]]&lt;=699,"Long",Table1[[#This Row],[Pages]]&gt;=700,"Epic")</f>
        <v>Long</v>
      </c>
      <c r="M3361" t="str" cm="1">
        <f t="array" ref="M3361">_xlfn.IFS(Table1[[#This Row],[Ratings_Count]]&gt;=1000000,"Mega Popular",Table1[[#This Row],[Ratings_Count]]&gt;=100000,"Popular",Table1[[#This Row],[Ratings_Count]]&gt;=10000,"Mid Popular",Table1[[#This Row],[Ratings_Count]]&lt;10000,"Niche")</f>
        <v>Niche</v>
      </c>
      <c r="N3361" t="str">
        <f>IF(AND(Table1[[#This Row],[Rating]]&gt;=4.2, Table1[[#This Row],[Ratings_Count]]&lt;10000), "Hidden Gem", "Not a Hidden Gem")</f>
        <v>Not a Hidden Gem</v>
      </c>
    </row>
    <row r="3362" spans="1:14" x14ac:dyDescent="0.25">
      <c r="A3362" t="s">
        <v>1822</v>
      </c>
      <c r="B3362" t="s">
        <v>1823</v>
      </c>
      <c r="C3362">
        <v>4.01</v>
      </c>
      <c r="D3362" t="s">
        <v>11</v>
      </c>
      <c r="E3362">
        <v>320</v>
      </c>
      <c r="F3362">
        <v>925</v>
      </c>
      <c r="G3362">
        <v>42</v>
      </c>
      <c r="H3362">
        <v>2006</v>
      </c>
      <c r="I3362" t="s">
        <v>933</v>
      </c>
      <c r="J3362" t="s">
        <v>13</v>
      </c>
      <c r="K3362" t="str" cm="1">
        <f t="array" ref="K3362">_xlfn.IFS(Table1[[#This Row],[Rating]] &gt;=4.5, "Elite",Table1[[#This Row],[Rating]]&gt;=4, "Highly Rated", Table1[[#This Row],[Rating]]&gt;=3.5,"Above Average", Table1[[#This Row],[Rating]]&lt;3.5, "Average or Below")</f>
        <v>Highly Rated</v>
      </c>
      <c r="L3362" t="str" cm="1">
        <f t="array" ref="L3362">_xlfn.IFS(Table1[[#This Row],[Pages]]&lt;=150,"Very Short",Table1[[#This Row],[Pages]]&lt;=299,"Short",Table1[[#This Row],[Pages]]&lt;=499,"Medium",Table1[[#This Row],[Pages]]&lt;=699,"Long",Table1[[#This Row],[Pages]]&gt;=700,"Epic")</f>
        <v>Medium</v>
      </c>
      <c r="M3362" t="str" cm="1">
        <f t="array" ref="M3362">_xlfn.IFS(Table1[[#This Row],[Ratings_Count]]&gt;=1000000,"Mega Popular",Table1[[#This Row],[Ratings_Count]]&gt;=100000,"Popular",Table1[[#This Row],[Ratings_Count]]&gt;=10000,"Mid Popular",Table1[[#This Row],[Ratings_Count]]&lt;10000,"Niche")</f>
        <v>Niche</v>
      </c>
      <c r="N3362" t="str">
        <f>IF(AND(Table1[[#This Row],[Rating]]&gt;=4.2, Table1[[#This Row],[Ratings_Count]]&lt;10000), "Hidden Gem", "Not a Hidden Gem")</f>
        <v>Not a Hidden Gem</v>
      </c>
    </row>
    <row r="3363" spans="1:14" x14ac:dyDescent="0.25">
      <c r="A3363" t="s">
        <v>1877</v>
      </c>
      <c r="B3363" t="s">
        <v>1876</v>
      </c>
      <c r="C3363">
        <v>4.01</v>
      </c>
      <c r="D3363" t="s">
        <v>11</v>
      </c>
      <c r="E3363">
        <v>320</v>
      </c>
      <c r="F3363">
        <v>1063</v>
      </c>
      <c r="G3363">
        <v>60</v>
      </c>
      <c r="H3363">
        <v>2006</v>
      </c>
      <c r="I3363" t="s">
        <v>36</v>
      </c>
      <c r="J3363" t="s">
        <v>13</v>
      </c>
      <c r="K3363" t="str" cm="1">
        <f t="array" ref="K3363">_xlfn.IFS(Table1[[#This Row],[Rating]] &gt;=4.5, "Elite",Table1[[#This Row],[Rating]]&gt;=4, "Highly Rated", Table1[[#This Row],[Rating]]&gt;=3.5,"Above Average", Table1[[#This Row],[Rating]]&lt;3.5, "Average or Below")</f>
        <v>Highly Rated</v>
      </c>
      <c r="L3363" t="str" cm="1">
        <f t="array" ref="L3363">_xlfn.IFS(Table1[[#This Row],[Pages]]&lt;=150,"Very Short",Table1[[#This Row],[Pages]]&lt;=299,"Short",Table1[[#This Row],[Pages]]&lt;=499,"Medium",Table1[[#This Row],[Pages]]&lt;=699,"Long",Table1[[#This Row],[Pages]]&gt;=700,"Epic")</f>
        <v>Medium</v>
      </c>
      <c r="M3363" t="str" cm="1">
        <f t="array" ref="M3363">_xlfn.IFS(Table1[[#This Row],[Ratings_Count]]&gt;=1000000,"Mega Popular",Table1[[#This Row],[Ratings_Count]]&gt;=100000,"Popular",Table1[[#This Row],[Ratings_Count]]&gt;=10000,"Mid Popular",Table1[[#This Row],[Ratings_Count]]&lt;10000,"Niche")</f>
        <v>Niche</v>
      </c>
      <c r="N3363" t="str">
        <f>IF(AND(Table1[[#This Row],[Rating]]&gt;=4.2, Table1[[#This Row],[Ratings_Count]]&lt;10000), "Hidden Gem", "Not a Hidden Gem")</f>
        <v>Not a Hidden Gem</v>
      </c>
    </row>
    <row r="3364" spans="1:14" x14ac:dyDescent="0.25">
      <c r="A3364" t="s">
        <v>2021</v>
      </c>
      <c r="B3364" t="s">
        <v>2019</v>
      </c>
      <c r="C3364">
        <v>4.01</v>
      </c>
      <c r="D3364" t="s">
        <v>11</v>
      </c>
      <c r="E3364">
        <v>776</v>
      </c>
      <c r="F3364">
        <v>29764</v>
      </c>
      <c r="G3364">
        <v>2164</v>
      </c>
      <c r="H3364">
        <v>2006</v>
      </c>
      <c r="I3364" t="s">
        <v>2022</v>
      </c>
      <c r="J3364" t="s">
        <v>2014</v>
      </c>
      <c r="K3364" t="str" cm="1">
        <f t="array" ref="K3364">_xlfn.IFS(Table1[[#This Row],[Rating]] &gt;=4.5, "Elite",Table1[[#This Row],[Rating]]&gt;=4, "Highly Rated", Table1[[#This Row],[Rating]]&gt;=3.5,"Above Average", Table1[[#This Row],[Rating]]&lt;3.5, "Average or Below")</f>
        <v>Highly Rated</v>
      </c>
      <c r="L3364" t="str" cm="1">
        <f t="array" ref="L3364">_xlfn.IFS(Table1[[#This Row],[Pages]]&lt;=150,"Very Short",Table1[[#This Row],[Pages]]&lt;=299,"Short",Table1[[#This Row],[Pages]]&lt;=499,"Medium",Table1[[#This Row],[Pages]]&lt;=699,"Long",Table1[[#This Row],[Pages]]&gt;=700,"Epic")</f>
        <v>Epic</v>
      </c>
      <c r="M3364" t="str" cm="1">
        <f t="array" ref="M3364">_xlfn.IFS(Table1[[#This Row],[Ratings_Count]]&gt;=1000000,"Mega Popular",Table1[[#This Row],[Ratings_Count]]&gt;=100000,"Popular",Table1[[#This Row],[Ratings_Count]]&gt;=10000,"Mid Popular",Table1[[#This Row],[Ratings_Count]]&lt;10000,"Niche")</f>
        <v>Mid Popular</v>
      </c>
      <c r="N3364" t="str">
        <f>IF(AND(Table1[[#This Row],[Rating]]&gt;=4.2, Table1[[#This Row],[Ratings_Count]]&lt;10000), "Hidden Gem", "Not a Hidden Gem")</f>
        <v>Not a Hidden Gem</v>
      </c>
    </row>
    <row r="3365" spans="1:14" x14ac:dyDescent="0.25">
      <c r="A3365" t="s">
        <v>2092</v>
      </c>
      <c r="B3365" t="s">
        <v>2093</v>
      </c>
      <c r="C3365">
        <v>4.01</v>
      </c>
      <c r="D3365" t="s">
        <v>11</v>
      </c>
      <c r="E3365">
        <v>153</v>
      </c>
      <c r="F3365">
        <v>1410</v>
      </c>
      <c r="G3365">
        <v>73</v>
      </c>
      <c r="H3365">
        <v>2006</v>
      </c>
      <c r="I3365" t="s">
        <v>2094</v>
      </c>
      <c r="J3365" t="s">
        <v>2014</v>
      </c>
      <c r="K3365" t="str" cm="1">
        <f t="array" ref="K3365">_xlfn.IFS(Table1[[#This Row],[Rating]] &gt;=4.5, "Elite",Table1[[#This Row],[Rating]]&gt;=4, "Highly Rated", Table1[[#This Row],[Rating]]&gt;=3.5,"Above Average", Table1[[#This Row],[Rating]]&lt;3.5, "Average or Below")</f>
        <v>Highly Rated</v>
      </c>
      <c r="L3365" t="str" cm="1">
        <f t="array" ref="L3365">_xlfn.IFS(Table1[[#This Row],[Pages]]&lt;=150,"Very Short",Table1[[#This Row],[Pages]]&lt;=299,"Short",Table1[[#This Row],[Pages]]&lt;=499,"Medium",Table1[[#This Row],[Pages]]&lt;=699,"Long",Table1[[#This Row],[Pages]]&gt;=700,"Epic")</f>
        <v>Short</v>
      </c>
      <c r="M3365" t="str" cm="1">
        <f t="array" ref="M3365">_xlfn.IFS(Table1[[#This Row],[Ratings_Count]]&gt;=1000000,"Mega Popular",Table1[[#This Row],[Ratings_Count]]&gt;=100000,"Popular",Table1[[#This Row],[Ratings_Count]]&gt;=10000,"Mid Popular",Table1[[#This Row],[Ratings_Count]]&lt;10000,"Niche")</f>
        <v>Niche</v>
      </c>
      <c r="N3365" t="str">
        <f>IF(AND(Table1[[#This Row],[Rating]]&gt;=4.2, Table1[[#This Row],[Ratings_Count]]&lt;10000), "Hidden Gem", "Not a Hidden Gem")</f>
        <v>Not a Hidden Gem</v>
      </c>
    </row>
    <row r="3366" spans="1:14" x14ac:dyDescent="0.25">
      <c r="A3366" t="s">
        <v>2176</v>
      </c>
      <c r="B3366" t="s">
        <v>2177</v>
      </c>
      <c r="C3366">
        <v>4.01</v>
      </c>
      <c r="D3366" t="s">
        <v>11</v>
      </c>
      <c r="E3366">
        <v>320</v>
      </c>
      <c r="F3366">
        <v>7653</v>
      </c>
      <c r="G3366">
        <v>90</v>
      </c>
      <c r="H3366">
        <v>2006</v>
      </c>
      <c r="I3366" t="s">
        <v>2149</v>
      </c>
      <c r="J3366" t="s">
        <v>2014</v>
      </c>
      <c r="K3366" t="str" cm="1">
        <f t="array" ref="K3366">_xlfn.IFS(Table1[[#This Row],[Rating]] &gt;=4.5, "Elite",Table1[[#This Row],[Rating]]&gt;=4, "Highly Rated", Table1[[#This Row],[Rating]]&gt;=3.5,"Above Average", Table1[[#This Row],[Rating]]&lt;3.5, "Average or Below")</f>
        <v>Highly Rated</v>
      </c>
      <c r="L3366" t="str" cm="1">
        <f t="array" ref="L3366">_xlfn.IFS(Table1[[#This Row],[Pages]]&lt;=150,"Very Short",Table1[[#This Row],[Pages]]&lt;=299,"Short",Table1[[#This Row],[Pages]]&lt;=499,"Medium",Table1[[#This Row],[Pages]]&lt;=699,"Long",Table1[[#This Row],[Pages]]&gt;=700,"Epic")</f>
        <v>Medium</v>
      </c>
      <c r="M3366" t="str" cm="1">
        <f t="array" ref="M3366">_xlfn.IFS(Table1[[#This Row],[Ratings_Count]]&gt;=1000000,"Mega Popular",Table1[[#This Row],[Ratings_Count]]&gt;=100000,"Popular",Table1[[#This Row],[Ratings_Count]]&gt;=10000,"Mid Popular",Table1[[#This Row],[Ratings_Count]]&lt;10000,"Niche")</f>
        <v>Niche</v>
      </c>
      <c r="N3366" t="str">
        <f>IF(AND(Table1[[#This Row],[Rating]]&gt;=4.2, Table1[[#This Row],[Ratings_Count]]&lt;10000), "Hidden Gem", "Not a Hidden Gem")</f>
        <v>Not a Hidden Gem</v>
      </c>
    </row>
    <row r="3367" spans="1:14" x14ac:dyDescent="0.25">
      <c r="A3367" t="s">
        <v>2268</v>
      </c>
      <c r="B3367" t="s">
        <v>41</v>
      </c>
      <c r="C3367">
        <v>4.01</v>
      </c>
      <c r="D3367" t="s">
        <v>11</v>
      </c>
      <c r="E3367">
        <v>280</v>
      </c>
      <c r="F3367">
        <v>1100</v>
      </c>
      <c r="G3367">
        <v>165</v>
      </c>
      <c r="H3367">
        <v>2006</v>
      </c>
      <c r="I3367" t="s">
        <v>2269</v>
      </c>
      <c r="J3367" t="s">
        <v>2014</v>
      </c>
      <c r="K3367" t="str" cm="1">
        <f t="array" ref="K3367">_xlfn.IFS(Table1[[#This Row],[Rating]] &gt;=4.5, "Elite",Table1[[#This Row],[Rating]]&gt;=4, "Highly Rated", Table1[[#This Row],[Rating]]&gt;=3.5,"Above Average", Table1[[#This Row],[Rating]]&lt;3.5, "Average or Below")</f>
        <v>Highly Rated</v>
      </c>
      <c r="L3367" t="str" cm="1">
        <f t="array" ref="L3367">_xlfn.IFS(Table1[[#This Row],[Pages]]&lt;=150,"Very Short",Table1[[#This Row],[Pages]]&lt;=299,"Short",Table1[[#This Row],[Pages]]&lt;=499,"Medium",Table1[[#This Row],[Pages]]&lt;=699,"Long",Table1[[#This Row],[Pages]]&gt;=700,"Epic")</f>
        <v>Short</v>
      </c>
      <c r="M3367" t="str" cm="1">
        <f t="array" ref="M3367">_xlfn.IFS(Table1[[#This Row],[Ratings_Count]]&gt;=1000000,"Mega Popular",Table1[[#This Row],[Ratings_Count]]&gt;=100000,"Popular",Table1[[#This Row],[Ratings_Count]]&gt;=10000,"Mid Popular",Table1[[#This Row],[Ratings_Count]]&lt;10000,"Niche")</f>
        <v>Niche</v>
      </c>
      <c r="N3367" t="str">
        <f>IF(AND(Table1[[#This Row],[Rating]]&gt;=4.2, Table1[[#This Row],[Ratings_Count]]&lt;10000), "Hidden Gem", "Not a Hidden Gem")</f>
        <v>Not a Hidden Gem</v>
      </c>
    </row>
    <row r="3368" spans="1:14" x14ac:dyDescent="0.25">
      <c r="A3368" t="s">
        <v>2409</v>
      </c>
      <c r="B3368" t="s">
        <v>2410</v>
      </c>
      <c r="C3368">
        <v>4.01</v>
      </c>
      <c r="D3368" t="s">
        <v>11</v>
      </c>
      <c r="E3368">
        <v>1017</v>
      </c>
      <c r="F3368">
        <v>80104</v>
      </c>
      <c r="G3368">
        <v>2440</v>
      </c>
      <c r="H3368">
        <v>2006</v>
      </c>
      <c r="I3368" t="s">
        <v>2022</v>
      </c>
      <c r="J3368" t="s">
        <v>2014</v>
      </c>
      <c r="K3368" t="str" cm="1">
        <f t="array" ref="K3368">_xlfn.IFS(Table1[[#This Row],[Rating]] &gt;=4.5, "Elite",Table1[[#This Row],[Rating]]&gt;=4, "Highly Rated", Table1[[#This Row],[Rating]]&gt;=3.5,"Above Average", Table1[[#This Row],[Rating]]&lt;3.5, "Average or Below")</f>
        <v>Highly Rated</v>
      </c>
      <c r="L3368" t="str" cm="1">
        <f t="array" ref="L3368">_xlfn.IFS(Table1[[#This Row],[Pages]]&lt;=150,"Very Short",Table1[[#This Row],[Pages]]&lt;=299,"Short",Table1[[#This Row],[Pages]]&lt;=499,"Medium",Table1[[#This Row],[Pages]]&lt;=699,"Long",Table1[[#This Row],[Pages]]&gt;=700,"Epic")</f>
        <v>Epic</v>
      </c>
      <c r="M3368" t="str" cm="1">
        <f t="array" ref="M3368">_xlfn.IFS(Table1[[#This Row],[Ratings_Count]]&gt;=1000000,"Mega Popular",Table1[[#This Row],[Ratings_Count]]&gt;=100000,"Popular",Table1[[#This Row],[Ratings_Count]]&gt;=10000,"Mid Popular",Table1[[#This Row],[Ratings_Count]]&lt;10000,"Niche")</f>
        <v>Mid Popular</v>
      </c>
      <c r="N3368" t="str">
        <f>IF(AND(Table1[[#This Row],[Rating]]&gt;=4.2, Table1[[#This Row],[Ratings_Count]]&lt;10000), "Hidden Gem", "Not a Hidden Gem")</f>
        <v>Not a Hidden Gem</v>
      </c>
    </row>
    <row r="3369" spans="1:14" x14ac:dyDescent="0.25">
      <c r="A3369" t="s">
        <v>2908</v>
      </c>
      <c r="B3369" t="s">
        <v>2909</v>
      </c>
      <c r="C3369">
        <v>4.01</v>
      </c>
      <c r="D3369" t="s">
        <v>11</v>
      </c>
      <c r="E3369">
        <v>134</v>
      </c>
      <c r="F3369">
        <v>292</v>
      </c>
      <c r="G3369">
        <v>35</v>
      </c>
      <c r="H3369">
        <v>2005</v>
      </c>
      <c r="I3369" t="s">
        <v>2910</v>
      </c>
      <c r="J3369" t="s">
        <v>13</v>
      </c>
      <c r="K3369" t="str" cm="1">
        <f t="array" ref="K3369">_xlfn.IFS(Table1[[#This Row],[Rating]] &gt;=4.5, "Elite",Table1[[#This Row],[Rating]]&gt;=4, "Highly Rated", Table1[[#This Row],[Rating]]&gt;=3.5,"Above Average", Table1[[#This Row],[Rating]]&lt;3.5, "Average or Below")</f>
        <v>Highly Rated</v>
      </c>
      <c r="L3369" t="str" cm="1">
        <f t="array" ref="L3369">_xlfn.IFS(Table1[[#This Row],[Pages]]&lt;=150,"Very Short",Table1[[#This Row],[Pages]]&lt;=299,"Short",Table1[[#This Row],[Pages]]&lt;=499,"Medium",Table1[[#This Row],[Pages]]&lt;=699,"Long",Table1[[#This Row],[Pages]]&gt;=700,"Epic")</f>
        <v>Very Short</v>
      </c>
      <c r="M3369" t="str" cm="1">
        <f t="array" ref="M3369">_xlfn.IFS(Table1[[#This Row],[Ratings_Count]]&gt;=1000000,"Mega Popular",Table1[[#This Row],[Ratings_Count]]&gt;=100000,"Popular",Table1[[#This Row],[Ratings_Count]]&gt;=10000,"Mid Popular",Table1[[#This Row],[Ratings_Count]]&lt;10000,"Niche")</f>
        <v>Niche</v>
      </c>
      <c r="N3369" t="str">
        <f>IF(AND(Table1[[#This Row],[Rating]]&gt;=4.2, Table1[[#This Row],[Ratings_Count]]&lt;10000), "Hidden Gem", "Not a Hidden Gem")</f>
        <v>Not a Hidden Gem</v>
      </c>
    </row>
    <row r="3370" spans="1:14" x14ac:dyDescent="0.25">
      <c r="A3370" t="s">
        <v>3001</v>
      </c>
      <c r="B3370" t="s">
        <v>3002</v>
      </c>
      <c r="C3370">
        <v>4.01</v>
      </c>
      <c r="D3370" t="s">
        <v>11</v>
      </c>
      <c r="E3370">
        <v>253</v>
      </c>
      <c r="F3370">
        <v>4245</v>
      </c>
      <c r="G3370">
        <v>133</v>
      </c>
      <c r="H3370">
        <v>2005</v>
      </c>
      <c r="I3370" t="s">
        <v>114</v>
      </c>
      <c r="J3370" t="s">
        <v>13</v>
      </c>
      <c r="K3370" t="str" cm="1">
        <f t="array" ref="K3370">_xlfn.IFS(Table1[[#This Row],[Rating]] &gt;=4.5, "Elite",Table1[[#This Row],[Rating]]&gt;=4, "Highly Rated", Table1[[#This Row],[Rating]]&gt;=3.5,"Above Average", Table1[[#This Row],[Rating]]&lt;3.5, "Average or Below")</f>
        <v>Highly Rated</v>
      </c>
      <c r="L3370" t="str" cm="1">
        <f t="array" ref="L3370">_xlfn.IFS(Table1[[#This Row],[Pages]]&lt;=150,"Very Short",Table1[[#This Row],[Pages]]&lt;=299,"Short",Table1[[#This Row],[Pages]]&lt;=499,"Medium",Table1[[#This Row],[Pages]]&lt;=699,"Long",Table1[[#This Row],[Pages]]&gt;=700,"Epic")</f>
        <v>Short</v>
      </c>
      <c r="M3370" t="str" cm="1">
        <f t="array" ref="M3370">_xlfn.IFS(Table1[[#This Row],[Ratings_Count]]&gt;=1000000,"Mega Popular",Table1[[#This Row],[Ratings_Count]]&gt;=100000,"Popular",Table1[[#This Row],[Ratings_Count]]&gt;=10000,"Mid Popular",Table1[[#This Row],[Ratings_Count]]&lt;10000,"Niche")</f>
        <v>Niche</v>
      </c>
      <c r="N3370" t="str">
        <f>IF(AND(Table1[[#This Row],[Rating]]&gt;=4.2, Table1[[#This Row],[Ratings_Count]]&lt;10000), "Hidden Gem", "Not a Hidden Gem")</f>
        <v>Not a Hidden Gem</v>
      </c>
    </row>
    <row r="3371" spans="1:14" x14ac:dyDescent="0.25">
      <c r="A3371" t="s">
        <v>3007</v>
      </c>
      <c r="B3371" t="s">
        <v>429</v>
      </c>
      <c r="C3371">
        <v>4.01</v>
      </c>
      <c r="D3371" t="s">
        <v>11</v>
      </c>
      <c r="E3371">
        <v>384</v>
      </c>
      <c r="F3371">
        <v>3786</v>
      </c>
      <c r="G3371">
        <v>134</v>
      </c>
      <c r="H3371">
        <v>2005</v>
      </c>
      <c r="I3371" t="s">
        <v>431</v>
      </c>
      <c r="J3371" t="s">
        <v>13</v>
      </c>
      <c r="K3371" t="str" cm="1">
        <f t="array" ref="K3371">_xlfn.IFS(Table1[[#This Row],[Rating]] &gt;=4.5, "Elite",Table1[[#This Row],[Rating]]&gt;=4, "Highly Rated", Table1[[#This Row],[Rating]]&gt;=3.5,"Above Average", Table1[[#This Row],[Rating]]&lt;3.5, "Average or Below")</f>
        <v>Highly Rated</v>
      </c>
      <c r="L3371" t="str" cm="1">
        <f t="array" ref="L3371">_xlfn.IFS(Table1[[#This Row],[Pages]]&lt;=150,"Very Short",Table1[[#This Row],[Pages]]&lt;=299,"Short",Table1[[#This Row],[Pages]]&lt;=499,"Medium",Table1[[#This Row],[Pages]]&lt;=699,"Long",Table1[[#This Row],[Pages]]&gt;=700,"Epic")</f>
        <v>Medium</v>
      </c>
      <c r="M3371" t="str" cm="1">
        <f t="array" ref="M3371">_xlfn.IFS(Table1[[#This Row],[Ratings_Count]]&gt;=1000000,"Mega Popular",Table1[[#This Row],[Ratings_Count]]&gt;=100000,"Popular",Table1[[#This Row],[Ratings_Count]]&gt;=10000,"Mid Popular",Table1[[#This Row],[Ratings_Count]]&lt;10000,"Niche")</f>
        <v>Niche</v>
      </c>
      <c r="N3371" t="str">
        <f>IF(AND(Table1[[#This Row],[Rating]]&gt;=4.2, Table1[[#This Row],[Ratings_Count]]&lt;10000), "Hidden Gem", "Not a Hidden Gem")</f>
        <v>Not a Hidden Gem</v>
      </c>
    </row>
    <row r="3372" spans="1:14" x14ac:dyDescent="0.25">
      <c r="A3372" t="s">
        <v>3020</v>
      </c>
      <c r="B3372" t="s">
        <v>3021</v>
      </c>
      <c r="C3372">
        <v>4.01</v>
      </c>
      <c r="D3372" t="s">
        <v>11</v>
      </c>
      <c r="E3372">
        <v>496</v>
      </c>
      <c r="F3372">
        <v>4991</v>
      </c>
      <c r="G3372">
        <v>271</v>
      </c>
      <c r="H3372">
        <v>2005</v>
      </c>
      <c r="I3372" t="s">
        <v>933</v>
      </c>
      <c r="J3372" t="s">
        <v>13</v>
      </c>
      <c r="K3372" t="str" cm="1">
        <f t="array" ref="K3372">_xlfn.IFS(Table1[[#This Row],[Rating]] &gt;=4.5, "Elite",Table1[[#This Row],[Rating]]&gt;=4, "Highly Rated", Table1[[#This Row],[Rating]]&gt;=3.5,"Above Average", Table1[[#This Row],[Rating]]&lt;3.5, "Average or Below")</f>
        <v>Highly Rated</v>
      </c>
      <c r="L3372" t="str" cm="1">
        <f t="array" ref="L3372">_xlfn.IFS(Table1[[#This Row],[Pages]]&lt;=150,"Very Short",Table1[[#This Row],[Pages]]&lt;=299,"Short",Table1[[#This Row],[Pages]]&lt;=499,"Medium",Table1[[#This Row],[Pages]]&lt;=699,"Long",Table1[[#This Row],[Pages]]&gt;=700,"Epic")</f>
        <v>Medium</v>
      </c>
      <c r="M3372" t="str" cm="1">
        <f t="array" ref="M3372">_xlfn.IFS(Table1[[#This Row],[Ratings_Count]]&gt;=1000000,"Mega Popular",Table1[[#This Row],[Ratings_Count]]&gt;=100000,"Popular",Table1[[#This Row],[Ratings_Count]]&gt;=10000,"Mid Popular",Table1[[#This Row],[Ratings_Count]]&lt;10000,"Niche")</f>
        <v>Niche</v>
      </c>
      <c r="N3372" t="str">
        <f>IF(AND(Table1[[#This Row],[Rating]]&gt;=4.2, Table1[[#This Row],[Ratings_Count]]&lt;10000), "Hidden Gem", "Not a Hidden Gem")</f>
        <v>Not a Hidden Gem</v>
      </c>
    </row>
    <row r="3373" spans="1:14" x14ac:dyDescent="0.25">
      <c r="A3373" t="s">
        <v>3163</v>
      </c>
      <c r="B3373" t="s">
        <v>780</v>
      </c>
      <c r="C3373">
        <v>4.01</v>
      </c>
      <c r="D3373" t="s">
        <v>11</v>
      </c>
      <c r="E3373">
        <v>480</v>
      </c>
      <c r="F3373">
        <v>6980</v>
      </c>
      <c r="G3373">
        <v>229</v>
      </c>
      <c r="H3373">
        <v>2005</v>
      </c>
      <c r="I3373" t="s">
        <v>781</v>
      </c>
      <c r="J3373" t="s">
        <v>13</v>
      </c>
      <c r="K3373" t="str" cm="1">
        <f t="array" ref="K3373">_xlfn.IFS(Table1[[#This Row],[Rating]] &gt;=4.5, "Elite",Table1[[#This Row],[Rating]]&gt;=4, "Highly Rated", Table1[[#This Row],[Rating]]&gt;=3.5,"Above Average", Table1[[#This Row],[Rating]]&lt;3.5, "Average or Below")</f>
        <v>Highly Rated</v>
      </c>
      <c r="L3373" t="str" cm="1">
        <f t="array" ref="L3373">_xlfn.IFS(Table1[[#This Row],[Pages]]&lt;=150,"Very Short",Table1[[#This Row],[Pages]]&lt;=299,"Short",Table1[[#This Row],[Pages]]&lt;=499,"Medium",Table1[[#This Row],[Pages]]&lt;=699,"Long",Table1[[#This Row],[Pages]]&gt;=700,"Epic")</f>
        <v>Medium</v>
      </c>
      <c r="M3373" t="str" cm="1">
        <f t="array" ref="M3373">_xlfn.IFS(Table1[[#This Row],[Ratings_Count]]&gt;=1000000,"Mega Popular",Table1[[#This Row],[Ratings_Count]]&gt;=100000,"Popular",Table1[[#This Row],[Ratings_Count]]&gt;=10000,"Mid Popular",Table1[[#This Row],[Ratings_Count]]&lt;10000,"Niche")</f>
        <v>Niche</v>
      </c>
      <c r="N3373" t="str">
        <f>IF(AND(Table1[[#This Row],[Rating]]&gt;=4.2, Table1[[#This Row],[Ratings_Count]]&lt;10000), "Hidden Gem", "Not a Hidden Gem")</f>
        <v>Not a Hidden Gem</v>
      </c>
    </row>
    <row r="3374" spans="1:14" x14ac:dyDescent="0.25">
      <c r="A3374" t="s">
        <v>3189</v>
      </c>
      <c r="B3374" t="s">
        <v>3190</v>
      </c>
      <c r="C3374">
        <v>4.01</v>
      </c>
      <c r="D3374" t="s">
        <v>11</v>
      </c>
      <c r="E3374">
        <v>112</v>
      </c>
      <c r="F3374">
        <v>328</v>
      </c>
      <c r="G3374">
        <v>41</v>
      </c>
      <c r="H3374">
        <v>2005</v>
      </c>
      <c r="I3374" t="s">
        <v>56</v>
      </c>
      <c r="J3374" t="s">
        <v>13</v>
      </c>
      <c r="K3374" t="str" cm="1">
        <f t="array" ref="K3374">_xlfn.IFS(Table1[[#This Row],[Rating]] &gt;=4.5, "Elite",Table1[[#This Row],[Rating]]&gt;=4, "Highly Rated", Table1[[#This Row],[Rating]]&gt;=3.5,"Above Average", Table1[[#This Row],[Rating]]&lt;3.5, "Average or Below")</f>
        <v>Highly Rated</v>
      </c>
      <c r="L3374" t="str" cm="1">
        <f t="array" ref="L3374">_xlfn.IFS(Table1[[#This Row],[Pages]]&lt;=150,"Very Short",Table1[[#This Row],[Pages]]&lt;=299,"Short",Table1[[#This Row],[Pages]]&lt;=499,"Medium",Table1[[#This Row],[Pages]]&lt;=699,"Long",Table1[[#This Row],[Pages]]&gt;=700,"Epic")</f>
        <v>Very Short</v>
      </c>
      <c r="M3374" t="str" cm="1">
        <f t="array" ref="M3374">_xlfn.IFS(Table1[[#This Row],[Ratings_Count]]&gt;=1000000,"Mega Popular",Table1[[#This Row],[Ratings_Count]]&gt;=100000,"Popular",Table1[[#This Row],[Ratings_Count]]&gt;=10000,"Mid Popular",Table1[[#This Row],[Ratings_Count]]&lt;10000,"Niche")</f>
        <v>Niche</v>
      </c>
      <c r="N3374" t="str">
        <f>IF(AND(Table1[[#This Row],[Rating]]&gt;=4.2, Table1[[#This Row],[Ratings_Count]]&lt;10000), "Hidden Gem", "Not a Hidden Gem")</f>
        <v>Not a Hidden Gem</v>
      </c>
    </row>
    <row r="3375" spans="1:14" x14ac:dyDescent="0.25">
      <c r="A3375" t="s">
        <v>3231</v>
      </c>
      <c r="B3375" t="s">
        <v>837</v>
      </c>
      <c r="C3375">
        <v>4.01</v>
      </c>
      <c r="D3375" t="s">
        <v>11</v>
      </c>
      <c r="E3375">
        <v>476</v>
      </c>
      <c r="F3375">
        <v>26983</v>
      </c>
      <c r="G3375">
        <v>1568</v>
      </c>
      <c r="H3375">
        <v>2005</v>
      </c>
      <c r="I3375" t="s">
        <v>899</v>
      </c>
      <c r="J3375" t="s">
        <v>13</v>
      </c>
      <c r="K3375" t="str" cm="1">
        <f t="array" ref="K3375">_xlfn.IFS(Table1[[#This Row],[Rating]] &gt;=4.5, "Elite",Table1[[#This Row],[Rating]]&gt;=4, "Highly Rated", Table1[[#This Row],[Rating]]&gt;=3.5,"Above Average", Table1[[#This Row],[Rating]]&lt;3.5, "Average or Below")</f>
        <v>Highly Rated</v>
      </c>
      <c r="L3375" t="str" cm="1">
        <f t="array" ref="L3375">_xlfn.IFS(Table1[[#This Row],[Pages]]&lt;=150,"Very Short",Table1[[#This Row],[Pages]]&lt;=299,"Short",Table1[[#This Row],[Pages]]&lt;=499,"Medium",Table1[[#This Row],[Pages]]&lt;=699,"Long",Table1[[#This Row],[Pages]]&gt;=700,"Epic")</f>
        <v>Medium</v>
      </c>
      <c r="M3375" t="str" cm="1">
        <f t="array" ref="M3375">_xlfn.IFS(Table1[[#This Row],[Ratings_Count]]&gt;=1000000,"Mega Popular",Table1[[#This Row],[Ratings_Count]]&gt;=100000,"Popular",Table1[[#This Row],[Ratings_Count]]&gt;=10000,"Mid Popular",Table1[[#This Row],[Ratings_Count]]&lt;10000,"Niche")</f>
        <v>Mid Popular</v>
      </c>
      <c r="N3375" t="str">
        <f>IF(AND(Table1[[#This Row],[Rating]]&gt;=4.2, Table1[[#This Row],[Ratings_Count]]&lt;10000), "Hidden Gem", "Not a Hidden Gem")</f>
        <v>Not a Hidden Gem</v>
      </c>
    </row>
    <row r="3376" spans="1:14" x14ac:dyDescent="0.25">
      <c r="A3376" t="s">
        <v>3766</v>
      </c>
      <c r="B3376" t="s">
        <v>1445</v>
      </c>
      <c r="C3376">
        <v>4.01</v>
      </c>
      <c r="D3376" t="s">
        <v>11</v>
      </c>
      <c r="E3376">
        <v>464</v>
      </c>
      <c r="F3376">
        <v>32325</v>
      </c>
      <c r="G3376">
        <v>1044</v>
      </c>
      <c r="H3376">
        <v>2005</v>
      </c>
      <c r="I3376" t="s">
        <v>36</v>
      </c>
      <c r="J3376" t="s">
        <v>13</v>
      </c>
      <c r="K3376" t="str" cm="1">
        <f t="array" ref="K3376">_xlfn.IFS(Table1[[#This Row],[Rating]] &gt;=4.5, "Elite",Table1[[#This Row],[Rating]]&gt;=4, "Highly Rated", Table1[[#This Row],[Rating]]&gt;=3.5,"Above Average", Table1[[#This Row],[Rating]]&lt;3.5, "Average or Below")</f>
        <v>Highly Rated</v>
      </c>
      <c r="L3376" t="str" cm="1">
        <f t="array" ref="L3376">_xlfn.IFS(Table1[[#This Row],[Pages]]&lt;=150,"Very Short",Table1[[#This Row],[Pages]]&lt;=299,"Short",Table1[[#This Row],[Pages]]&lt;=499,"Medium",Table1[[#This Row],[Pages]]&lt;=699,"Long",Table1[[#This Row],[Pages]]&gt;=700,"Epic")</f>
        <v>Medium</v>
      </c>
      <c r="M3376" t="str" cm="1">
        <f t="array" ref="M3376">_xlfn.IFS(Table1[[#This Row],[Ratings_Count]]&gt;=1000000,"Mega Popular",Table1[[#This Row],[Ratings_Count]]&gt;=100000,"Popular",Table1[[#This Row],[Ratings_Count]]&gt;=10000,"Mid Popular",Table1[[#This Row],[Ratings_Count]]&lt;10000,"Niche")</f>
        <v>Mid Popular</v>
      </c>
      <c r="N3376" t="str">
        <f>IF(AND(Table1[[#This Row],[Rating]]&gt;=4.2, Table1[[#This Row],[Ratings_Count]]&lt;10000), "Hidden Gem", "Not a Hidden Gem")</f>
        <v>Not a Hidden Gem</v>
      </c>
    </row>
    <row r="3377" spans="1:14" x14ac:dyDescent="0.25">
      <c r="A3377" t="s">
        <v>4154</v>
      </c>
      <c r="B3377" t="s">
        <v>777</v>
      </c>
      <c r="C3377">
        <v>4.01</v>
      </c>
      <c r="D3377" t="s">
        <v>11</v>
      </c>
      <c r="E3377">
        <v>544</v>
      </c>
      <c r="F3377">
        <v>5653</v>
      </c>
      <c r="G3377">
        <v>225</v>
      </c>
      <c r="H3377">
        <v>2004</v>
      </c>
      <c r="I3377" t="s">
        <v>36</v>
      </c>
      <c r="J3377" t="s">
        <v>13</v>
      </c>
      <c r="K3377" t="str" cm="1">
        <f t="array" ref="K3377">_xlfn.IFS(Table1[[#This Row],[Rating]] &gt;=4.5, "Elite",Table1[[#This Row],[Rating]]&gt;=4, "Highly Rated", Table1[[#This Row],[Rating]]&gt;=3.5,"Above Average", Table1[[#This Row],[Rating]]&lt;3.5, "Average or Below")</f>
        <v>Highly Rated</v>
      </c>
      <c r="L3377" t="str" cm="1">
        <f t="array" ref="L3377">_xlfn.IFS(Table1[[#This Row],[Pages]]&lt;=150,"Very Short",Table1[[#This Row],[Pages]]&lt;=299,"Short",Table1[[#This Row],[Pages]]&lt;=499,"Medium",Table1[[#This Row],[Pages]]&lt;=699,"Long",Table1[[#This Row],[Pages]]&gt;=700,"Epic")</f>
        <v>Long</v>
      </c>
      <c r="M3377" t="str" cm="1">
        <f t="array" ref="M3377">_xlfn.IFS(Table1[[#This Row],[Ratings_Count]]&gt;=1000000,"Mega Popular",Table1[[#This Row],[Ratings_Count]]&gt;=100000,"Popular",Table1[[#This Row],[Ratings_Count]]&gt;=10000,"Mid Popular",Table1[[#This Row],[Ratings_Count]]&lt;10000,"Niche")</f>
        <v>Niche</v>
      </c>
      <c r="N3377" t="str">
        <f>IF(AND(Table1[[#This Row],[Rating]]&gt;=4.2, Table1[[#This Row],[Ratings_Count]]&lt;10000), "Hidden Gem", "Not a Hidden Gem")</f>
        <v>Not a Hidden Gem</v>
      </c>
    </row>
    <row r="3378" spans="1:14" x14ac:dyDescent="0.25">
      <c r="A3378" t="s">
        <v>4231</v>
      </c>
      <c r="B3378" t="s">
        <v>895</v>
      </c>
      <c r="C3378">
        <v>4.01</v>
      </c>
      <c r="D3378" t="s">
        <v>11</v>
      </c>
      <c r="E3378">
        <v>208</v>
      </c>
      <c r="F3378">
        <v>2785</v>
      </c>
      <c r="G3378">
        <v>183</v>
      </c>
      <c r="H3378">
        <v>2004</v>
      </c>
      <c r="I3378" t="s">
        <v>896</v>
      </c>
      <c r="J3378" t="s">
        <v>13</v>
      </c>
      <c r="K3378" t="str" cm="1">
        <f t="array" ref="K3378">_xlfn.IFS(Table1[[#This Row],[Rating]] &gt;=4.5, "Elite",Table1[[#This Row],[Rating]]&gt;=4, "Highly Rated", Table1[[#This Row],[Rating]]&gt;=3.5,"Above Average", Table1[[#This Row],[Rating]]&lt;3.5, "Average or Below")</f>
        <v>Highly Rated</v>
      </c>
      <c r="L3378" t="str" cm="1">
        <f t="array" ref="L3378">_xlfn.IFS(Table1[[#This Row],[Pages]]&lt;=150,"Very Short",Table1[[#This Row],[Pages]]&lt;=299,"Short",Table1[[#This Row],[Pages]]&lt;=499,"Medium",Table1[[#This Row],[Pages]]&lt;=699,"Long",Table1[[#This Row],[Pages]]&gt;=700,"Epic")</f>
        <v>Short</v>
      </c>
      <c r="M3378" t="str" cm="1">
        <f t="array" ref="M3378">_xlfn.IFS(Table1[[#This Row],[Ratings_Count]]&gt;=1000000,"Mega Popular",Table1[[#This Row],[Ratings_Count]]&gt;=100000,"Popular",Table1[[#This Row],[Ratings_Count]]&gt;=10000,"Mid Popular",Table1[[#This Row],[Ratings_Count]]&lt;10000,"Niche")</f>
        <v>Niche</v>
      </c>
      <c r="N3378" t="str">
        <f>IF(AND(Table1[[#This Row],[Rating]]&gt;=4.2, Table1[[#This Row],[Ratings_Count]]&lt;10000), "Hidden Gem", "Not a Hidden Gem")</f>
        <v>Not a Hidden Gem</v>
      </c>
    </row>
    <row r="3379" spans="1:14" x14ac:dyDescent="0.25">
      <c r="A3379" t="s">
        <v>4369</v>
      </c>
      <c r="B3379" t="s">
        <v>1207</v>
      </c>
      <c r="C3379">
        <v>4.01</v>
      </c>
      <c r="D3379" t="s">
        <v>11</v>
      </c>
      <c r="E3379">
        <v>674</v>
      </c>
      <c r="F3379">
        <v>97</v>
      </c>
      <c r="G3379">
        <v>10</v>
      </c>
      <c r="H3379">
        <v>2004</v>
      </c>
      <c r="I3379" t="s">
        <v>208</v>
      </c>
      <c r="J3379" t="s">
        <v>13</v>
      </c>
      <c r="K3379" t="str" cm="1">
        <f t="array" ref="K3379">_xlfn.IFS(Table1[[#This Row],[Rating]] &gt;=4.5, "Elite",Table1[[#This Row],[Rating]]&gt;=4, "Highly Rated", Table1[[#This Row],[Rating]]&gt;=3.5,"Above Average", Table1[[#This Row],[Rating]]&lt;3.5, "Average or Below")</f>
        <v>Highly Rated</v>
      </c>
      <c r="L3379" t="str" cm="1">
        <f t="array" ref="L3379">_xlfn.IFS(Table1[[#This Row],[Pages]]&lt;=150,"Very Short",Table1[[#This Row],[Pages]]&lt;=299,"Short",Table1[[#This Row],[Pages]]&lt;=499,"Medium",Table1[[#This Row],[Pages]]&lt;=699,"Long",Table1[[#This Row],[Pages]]&gt;=700,"Epic")</f>
        <v>Long</v>
      </c>
      <c r="M3379" t="str" cm="1">
        <f t="array" ref="M3379">_xlfn.IFS(Table1[[#This Row],[Ratings_Count]]&gt;=1000000,"Mega Popular",Table1[[#This Row],[Ratings_Count]]&gt;=100000,"Popular",Table1[[#This Row],[Ratings_Count]]&gt;=10000,"Mid Popular",Table1[[#This Row],[Ratings_Count]]&lt;10000,"Niche")</f>
        <v>Niche</v>
      </c>
      <c r="N3379" t="str">
        <f>IF(AND(Table1[[#This Row],[Rating]]&gt;=4.2, Table1[[#This Row],[Ratings_Count]]&lt;10000), "Hidden Gem", "Not a Hidden Gem")</f>
        <v>Not a Hidden Gem</v>
      </c>
    </row>
    <row r="3380" spans="1:14" x14ac:dyDescent="0.25">
      <c r="A3380" t="s">
        <v>4458</v>
      </c>
      <c r="B3380" t="s">
        <v>4459</v>
      </c>
      <c r="C3380">
        <v>4.01</v>
      </c>
      <c r="D3380" t="s">
        <v>11</v>
      </c>
      <c r="E3380">
        <v>560</v>
      </c>
      <c r="F3380">
        <v>6049</v>
      </c>
      <c r="G3380">
        <v>648</v>
      </c>
      <c r="H3380">
        <v>2004</v>
      </c>
      <c r="I3380" t="s">
        <v>588</v>
      </c>
      <c r="J3380" t="s">
        <v>13</v>
      </c>
      <c r="K3380" t="str" cm="1">
        <f t="array" ref="K3380">_xlfn.IFS(Table1[[#This Row],[Rating]] &gt;=4.5, "Elite",Table1[[#This Row],[Rating]]&gt;=4, "Highly Rated", Table1[[#This Row],[Rating]]&gt;=3.5,"Above Average", Table1[[#This Row],[Rating]]&lt;3.5, "Average or Below")</f>
        <v>Highly Rated</v>
      </c>
      <c r="L3380" t="str" cm="1">
        <f t="array" ref="L3380">_xlfn.IFS(Table1[[#This Row],[Pages]]&lt;=150,"Very Short",Table1[[#This Row],[Pages]]&lt;=299,"Short",Table1[[#This Row],[Pages]]&lt;=499,"Medium",Table1[[#This Row],[Pages]]&lt;=699,"Long",Table1[[#This Row],[Pages]]&gt;=700,"Epic")</f>
        <v>Long</v>
      </c>
      <c r="M3380" t="str" cm="1">
        <f t="array" ref="M3380">_xlfn.IFS(Table1[[#This Row],[Ratings_Count]]&gt;=1000000,"Mega Popular",Table1[[#This Row],[Ratings_Count]]&gt;=100000,"Popular",Table1[[#This Row],[Ratings_Count]]&gt;=10000,"Mid Popular",Table1[[#This Row],[Ratings_Count]]&lt;10000,"Niche")</f>
        <v>Niche</v>
      </c>
      <c r="N3380" t="str">
        <f>IF(AND(Table1[[#This Row],[Rating]]&gt;=4.2, Table1[[#This Row],[Ratings_Count]]&lt;10000), "Hidden Gem", "Not a Hidden Gem")</f>
        <v>Not a Hidden Gem</v>
      </c>
    </row>
    <row r="3381" spans="1:14" x14ac:dyDescent="0.25">
      <c r="A3381" t="s">
        <v>4508</v>
      </c>
      <c r="B3381" t="s">
        <v>401</v>
      </c>
      <c r="C3381">
        <v>4.01</v>
      </c>
      <c r="D3381" t="s">
        <v>11</v>
      </c>
      <c r="E3381">
        <v>675</v>
      </c>
      <c r="F3381">
        <v>2940</v>
      </c>
      <c r="G3381">
        <v>121</v>
      </c>
      <c r="H3381">
        <v>2004</v>
      </c>
      <c r="I3381" t="s">
        <v>402</v>
      </c>
      <c r="J3381" t="s">
        <v>13</v>
      </c>
      <c r="K3381" t="str" cm="1">
        <f t="array" ref="K3381">_xlfn.IFS(Table1[[#This Row],[Rating]] &gt;=4.5, "Elite",Table1[[#This Row],[Rating]]&gt;=4, "Highly Rated", Table1[[#This Row],[Rating]]&gt;=3.5,"Above Average", Table1[[#This Row],[Rating]]&lt;3.5, "Average or Below")</f>
        <v>Highly Rated</v>
      </c>
      <c r="L3381" t="str" cm="1">
        <f t="array" ref="L3381">_xlfn.IFS(Table1[[#This Row],[Pages]]&lt;=150,"Very Short",Table1[[#This Row],[Pages]]&lt;=299,"Short",Table1[[#This Row],[Pages]]&lt;=499,"Medium",Table1[[#This Row],[Pages]]&lt;=699,"Long",Table1[[#This Row],[Pages]]&gt;=700,"Epic")</f>
        <v>Long</v>
      </c>
      <c r="M3381" t="str" cm="1">
        <f t="array" ref="M3381">_xlfn.IFS(Table1[[#This Row],[Ratings_Count]]&gt;=1000000,"Mega Popular",Table1[[#This Row],[Ratings_Count]]&gt;=100000,"Popular",Table1[[#This Row],[Ratings_Count]]&gt;=10000,"Mid Popular",Table1[[#This Row],[Ratings_Count]]&lt;10000,"Niche")</f>
        <v>Niche</v>
      </c>
      <c r="N3381" t="str">
        <f>IF(AND(Table1[[#This Row],[Rating]]&gt;=4.2, Table1[[#This Row],[Ratings_Count]]&lt;10000), "Hidden Gem", "Not a Hidden Gem")</f>
        <v>Not a Hidden Gem</v>
      </c>
    </row>
    <row r="3382" spans="1:14" x14ac:dyDescent="0.25">
      <c r="A3382" t="s">
        <v>4603</v>
      </c>
      <c r="B3382" t="s">
        <v>4604</v>
      </c>
      <c r="C3382">
        <v>4.01</v>
      </c>
      <c r="D3382" t="s">
        <v>11</v>
      </c>
      <c r="E3382">
        <v>464</v>
      </c>
      <c r="F3382">
        <v>986</v>
      </c>
      <c r="G3382">
        <v>93</v>
      </c>
      <c r="H3382">
        <v>2004</v>
      </c>
      <c r="I3382" t="s">
        <v>164</v>
      </c>
      <c r="J3382" t="s">
        <v>13</v>
      </c>
      <c r="K3382" t="str" cm="1">
        <f t="array" ref="K3382">_xlfn.IFS(Table1[[#This Row],[Rating]] &gt;=4.5, "Elite",Table1[[#This Row],[Rating]]&gt;=4, "Highly Rated", Table1[[#This Row],[Rating]]&gt;=3.5,"Above Average", Table1[[#This Row],[Rating]]&lt;3.5, "Average or Below")</f>
        <v>Highly Rated</v>
      </c>
      <c r="L3382" t="str" cm="1">
        <f t="array" ref="L3382">_xlfn.IFS(Table1[[#This Row],[Pages]]&lt;=150,"Very Short",Table1[[#This Row],[Pages]]&lt;=299,"Short",Table1[[#This Row],[Pages]]&lt;=499,"Medium",Table1[[#This Row],[Pages]]&lt;=699,"Long",Table1[[#This Row],[Pages]]&gt;=700,"Epic")</f>
        <v>Medium</v>
      </c>
      <c r="M3382" t="str" cm="1">
        <f t="array" ref="M3382">_xlfn.IFS(Table1[[#This Row],[Ratings_Count]]&gt;=1000000,"Mega Popular",Table1[[#This Row],[Ratings_Count]]&gt;=100000,"Popular",Table1[[#This Row],[Ratings_Count]]&gt;=10000,"Mid Popular",Table1[[#This Row],[Ratings_Count]]&lt;10000,"Niche")</f>
        <v>Niche</v>
      </c>
      <c r="N3382" t="str">
        <f>IF(AND(Table1[[#This Row],[Rating]]&gt;=4.2, Table1[[#This Row],[Ratings_Count]]&lt;10000), "Hidden Gem", "Not a Hidden Gem")</f>
        <v>Not a Hidden Gem</v>
      </c>
    </row>
    <row r="3383" spans="1:14" x14ac:dyDescent="0.25">
      <c r="A3383" t="s">
        <v>4623</v>
      </c>
      <c r="B3383" t="s">
        <v>3737</v>
      </c>
      <c r="C3383">
        <v>4.01</v>
      </c>
      <c r="D3383" t="s">
        <v>11</v>
      </c>
      <c r="E3383">
        <v>176</v>
      </c>
      <c r="F3383">
        <v>26588</v>
      </c>
      <c r="G3383">
        <v>538</v>
      </c>
      <c r="H3383">
        <v>2004</v>
      </c>
      <c r="I3383" t="s">
        <v>719</v>
      </c>
      <c r="J3383" t="s">
        <v>13</v>
      </c>
      <c r="K3383" t="str" cm="1">
        <f t="array" ref="K3383">_xlfn.IFS(Table1[[#This Row],[Rating]] &gt;=4.5, "Elite",Table1[[#This Row],[Rating]]&gt;=4, "Highly Rated", Table1[[#This Row],[Rating]]&gt;=3.5,"Above Average", Table1[[#This Row],[Rating]]&lt;3.5, "Average or Below")</f>
        <v>Highly Rated</v>
      </c>
      <c r="L3383" t="str" cm="1">
        <f t="array" ref="L3383">_xlfn.IFS(Table1[[#This Row],[Pages]]&lt;=150,"Very Short",Table1[[#This Row],[Pages]]&lt;=299,"Short",Table1[[#This Row],[Pages]]&lt;=499,"Medium",Table1[[#This Row],[Pages]]&lt;=699,"Long",Table1[[#This Row],[Pages]]&gt;=700,"Epic")</f>
        <v>Short</v>
      </c>
      <c r="M3383" t="str" cm="1">
        <f t="array" ref="M3383">_xlfn.IFS(Table1[[#This Row],[Ratings_Count]]&gt;=1000000,"Mega Popular",Table1[[#This Row],[Ratings_Count]]&gt;=100000,"Popular",Table1[[#This Row],[Ratings_Count]]&gt;=10000,"Mid Popular",Table1[[#This Row],[Ratings_Count]]&lt;10000,"Niche")</f>
        <v>Mid Popular</v>
      </c>
      <c r="N3383" t="str">
        <f>IF(AND(Table1[[#This Row],[Rating]]&gt;=4.2, Table1[[#This Row],[Ratings_Count]]&lt;10000), "Hidden Gem", "Not a Hidden Gem")</f>
        <v>Not a Hidden Gem</v>
      </c>
    </row>
    <row r="3384" spans="1:14" x14ac:dyDescent="0.25">
      <c r="A3384" t="s">
        <v>5125</v>
      </c>
      <c r="B3384" t="s">
        <v>5126</v>
      </c>
      <c r="C3384">
        <v>4.01</v>
      </c>
      <c r="D3384" t="s">
        <v>11</v>
      </c>
      <c r="E3384">
        <v>240</v>
      </c>
      <c r="F3384">
        <v>48651</v>
      </c>
      <c r="G3384">
        <v>1115</v>
      </c>
      <c r="H3384">
        <v>2003</v>
      </c>
      <c r="I3384" t="s">
        <v>2025</v>
      </c>
      <c r="J3384" t="s">
        <v>2014</v>
      </c>
      <c r="K3384" t="str" cm="1">
        <f t="array" ref="K3384">_xlfn.IFS(Table1[[#This Row],[Rating]] &gt;=4.5, "Elite",Table1[[#This Row],[Rating]]&gt;=4, "Highly Rated", Table1[[#This Row],[Rating]]&gt;=3.5,"Above Average", Table1[[#This Row],[Rating]]&lt;3.5, "Average or Below")</f>
        <v>Highly Rated</v>
      </c>
      <c r="L3384" t="str" cm="1">
        <f t="array" ref="L3384">_xlfn.IFS(Table1[[#This Row],[Pages]]&lt;=150,"Very Short",Table1[[#This Row],[Pages]]&lt;=299,"Short",Table1[[#This Row],[Pages]]&lt;=499,"Medium",Table1[[#This Row],[Pages]]&lt;=699,"Long",Table1[[#This Row],[Pages]]&gt;=700,"Epic")</f>
        <v>Short</v>
      </c>
      <c r="M3384" t="str" cm="1">
        <f t="array" ref="M3384">_xlfn.IFS(Table1[[#This Row],[Ratings_Count]]&gt;=1000000,"Mega Popular",Table1[[#This Row],[Ratings_Count]]&gt;=100000,"Popular",Table1[[#This Row],[Ratings_Count]]&gt;=10000,"Mid Popular",Table1[[#This Row],[Ratings_Count]]&lt;10000,"Niche")</f>
        <v>Mid Popular</v>
      </c>
      <c r="N3384" t="str">
        <f>IF(AND(Table1[[#This Row],[Rating]]&gt;=4.2, Table1[[#This Row],[Ratings_Count]]&lt;10000), "Hidden Gem", "Not a Hidden Gem")</f>
        <v>Not a Hidden Gem</v>
      </c>
    </row>
    <row r="3385" spans="1:14" x14ac:dyDescent="0.25">
      <c r="A3385" t="s">
        <v>5145</v>
      </c>
      <c r="B3385" t="s">
        <v>2573</v>
      </c>
      <c r="C3385">
        <v>4.01</v>
      </c>
      <c r="D3385" t="s">
        <v>11</v>
      </c>
      <c r="E3385">
        <v>264</v>
      </c>
      <c r="F3385">
        <v>8965</v>
      </c>
      <c r="G3385">
        <v>623</v>
      </c>
      <c r="H3385">
        <v>2003</v>
      </c>
      <c r="I3385" t="s">
        <v>2048</v>
      </c>
      <c r="J3385" t="s">
        <v>2014</v>
      </c>
      <c r="K3385" t="str" cm="1">
        <f t="array" ref="K3385">_xlfn.IFS(Table1[[#This Row],[Rating]] &gt;=4.5, "Elite",Table1[[#This Row],[Rating]]&gt;=4, "Highly Rated", Table1[[#This Row],[Rating]]&gt;=3.5,"Above Average", Table1[[#This Row],[Rating]]&lt;3.5, "Average or Below")</f>
        <v>Highly Rated</v>
      </c>
      <c r="L3385" t="str" cm="1">
        <f t="array" ref="L3385">_xlfn.IFS(Table1[[#This Row],[Pages]]&lt;=150,"Very Short",Table1[[#This Row],[Pages]]&lt;=299,"Short",Table1[[#This Row],[Pages]]&lt;=499,"Medium",Table1[[#This Row],[Pages]]&lt;=699,"Long",Table1[[#This Row],[Pages]]&gt;=700,"Epic")</f>
        <v>Short</v>
      </c>
      <c r="M3385" t="str" cm="1">
        <f t="array" ref="M3385">_xlfn.IFS(Table1[[#This Row],[Ratings_Count]]&gt;=1000000,"Mega Popular",Table1[[#This Row],[Ratings_Count]]&gt;=100000,"Popular",Table1[[#This Row],[Ratings_Count]]&gt;=10000,"Mid Popular",Table1[[#This Row],[Ratings_Count]]&lt;10000,"Niche")</f>
        <v>Niche</v>
      </c>
      <c r="N3385" t="str">
        <f>IF(AND(Table1[[#This Row],[Rating]]&gt;=4.2, Table1[[#This Row],[Ratings_Count]]&lt;10000), "Hidden Gem", "Not a Hidden Gem")</f>
        <v>Not a Hidden Gem</v>
      </c>
    </row>
    <row r="3386" spans="1:14" x14ac:dyDescent="0.25">
      <c r="A3386" t="s">
        <v>5251</v>
      </c>
      <c r="B3386" t="s">
        <v>5252</v>
      </c>
      <c r="C3386">
        <v>4.01</v>
      </c>
      <c r="D3386" t="s">
        <v>11</v>
      </c>
      <c r="E3386">
        <v>288</v>
      </c>
      <c r="F3386">
        <v>111</v>
      </c>
      <c r="G3386">
        <v>13</v>
      </c>
      <c r="H3386">
        <v>2003</v>
      </c>
      <c r="I3386" t="s">
        <v>2028</v>
      </c>
      <c r="J3386" t="s">
        <v>2014</v>
      </c>
      <c r="K3386" t="str" cm="1">
        <f t="array" ref="K3386">_xlfn.IFS(Table1[[#This Row],[Rating]] &gt;=4.5, "Elite",Table1[[#This Row],[Rating]]&gt;=4, "Highly Rated", Table1[[#This Row],[Rating]]&gt;=3.5,"Above Average", Table1[[#This Row],[Rating]]&lt;3.5, "Average or Below")</f>
        <v>Highly Rated</v>
      </c>
      <c r="L3386" t="str" cm="1">
        <f t="array" ref="L3386">_xlfn.IFS(Table1[[#This Row],[Pages]]&lt;=150,"Very Short",Table1[[#This Row],[Pages]]&lt;=299,"Short",Table1[[#This Row],[Pages]]&lt;=499,"Medium",Table1[[#This Row],[Pages]]&lt;=699,"Long",Table1[[#This Row],[Pages]]&gt;=700,"Epic")</f>
        <v>Short</v>
      </c>
      <c r="M3386" t="str" cm="1">
        <f t="array" ref="M3386">_xlfn.IFS(Table1[[#This Row],[Ratings_Count]]&gt;=1000000,"Mega Popular",Table1[[#This Row],[Ratings_Count]]&gt;=100000,"Popular",Table1[[#This Row],[Ratings_Count]]&gt;=10000,"Mid Popular",Table1[[#This Row],[Ratings_Count]]&lt;10000,"Niche")</f>
        <v>Niche</v>
      </c>
      <c r="N3386" t="str">
        <f>IF(AND(Table1[[#This Row],[Rating]]&gt;=4.2, Table1[[#This Row],[Ratings_Count]]&lt;10000), "Hidden Gem", "Not a Hidden Gem")</f>
        <v>Not a Hidden Gem</v>
      </c>
    </row>
    <row r="3387" spans="1:14" x14ac:dyDescent="0.25">
      <c r="A3387" t="s">
        <v>5423</v>
      </c>
      <c r="B3387" t="s">
        <v>5424</v>
      </c>
      <c r="C3387">
        <v>4.01</v>
      </c>
      <c r="D3387" t="s">
        <v>11</v>
      </c>
      <c r="E3387">
        <v>244</v>
      </c>
      <c r="F3387">
        <v>1354</v>
      </c>
      <c r="G3387">
        <v>53</v>
      </c>
      <c r="H3387">
        <v>2003</v>
      </c>
      <c r="I3387" t="s">
        <v>5425</v>
      </c>
      <c r="J3387" t="s">
        <v>13</v>
      </c>
      <c r="K3387" t="str" cm="1">
        <f t="array" ref="K3387">_xlfn.IFS(Table1[[#This Row],[Rating]] &gt;=4.5, "Elite",Table1[[#This Row],[Rating]]&gt;=4, "Highly Rated", Table1[[#This Row],[Rating]]&gt;=3.5,"Above Average", Table1[[#This Row],[Rating]]&lt;3.5, "Average or Below")</f>
        <v>Highly Rated</v>
      </c>
      <c r="L3387" t="str" cm="1">
        <f t="array" ref="L3387">_xlfn.IFS(Table1[[#This Row],[Pages]]&lt;=150,"Very Short",Table1[[#This Row],[Pages]]&lt;=299,"Short",Table1[[#This Row],[Pages]]&lt;=499,"Medium",Table1[[#This Row],[Pages]]&lt;=699,"Long",Table1[[#This Row],[Pages]]&gt;=700,"Epic")</f>
        <v>Short</v>
      </c>
      <c r="M3387" t="str" cm="1">
        <f t="array" ref="M3387">_xlfn.IFS(Table1[[#This Row],[Ratings_Count]]&gt;=1000000,"Mega Popular",Table1[[#This Row],[Ratings_Count]]&gt;=100000,"Popular",Table1[[#This Row],[Ratings_Count]]&gt;=10000,"Mid Popular",Table1[[#This Row],[Ratings_Count]]&lt;10000,"Niche")</f>
        <v>Niche</v>
      </c>
      <c r="N3387" t="str">
        <f>IF(AND(Table1[[#This Row],[Rating]]&gt;=4.2, Table1[[#This Row],[Ratings_Count]]&lt;10000), "Hidden Gem", "Not a Hidden Gem")</f>
        <v>Not a Hidden Gem</v>
      </c>
    </row>
    <row r="3388" spans="1:14" x14ac:dyDescent="0.25">
      <c r="A3388" t="s">
        <v>5452</v>
      </c>
      <c r="B3388" t="s">
        <v>5453</v>
      </c>
      <c r="C3388">
        <v>4.01</v>
      </c>
      <c r="D3388" t="s">
        <v>11</v>
      </c>
      <c r="E3388">
        <v>320</v>
      </c>
      <c r="F3388">
        <v>148</v>
      </c>
      <c r="G3388">
        <v>6</v>
      </c>
      <c r="H3388">
        <v>2003</v>
      </c>
      <c r="I3388" t="s">
        <v>1517</v>
      </c>
      <c r="J3388" t="s">
        <v>13</v>
      </c>
      <c r="K3388" t="str" cm="1">
        <f t="array" ref="K3388">_xlfn.IFS(Table1[[#This Row],[Rating]] &gt;=4.5, "Elite",Table1[[#This Row],[Rating]]&gt;=4, "Highly Rated", Table1[[#This Row],[Rating]]&gt;=3.5,"Above Average", Table1[[#This Row],[Rating]]&lt;3.5, "Average or Below")</f>
        <v>Highly Rated</v>
      </c>
      <c r="L3388" t="str" cm="1">
        <f t="array" ref="L3388">_xlfn.IFS(Table1[[#This Row],[Pages]]&lt;=150,"Very Short",Table1[[#This Row],[Pages]]&lt;=299,"Short",Table1[[#This Row],[Pages]]&lt;=499,"Medium",Table1[[#This Row],[Pages]]&lt;=699,"Long",Table1[[#This Row],[Pages]]&gt;=700,"Epic")</f>
        <v>Medium</v>
      </c>
      <c r="M3388" t="str" cm="1">
        <f t="array" ref="M3388">_xlfn.IFS(Table1[[#This Row],[Ratings_Count]]&gt;=1000000,"Mega Popular",Table1[[#This Row],[Ratings_Count]]&gt;=100000,"Popular",Table1[[#This Row],[Ratings_Count]]&gt;=10000,"Mid Popular",Table1[[#This Row],[Ratings_Count]]&lt;10000,"Niche")</f>
        <v>Niche</v>
      </c>
      <c r="N3388" t="str">
        <f>IF(AND(Table1[[#This Row],[Rating]]&gt;=4.2, Table1[[#This Row],[Ratings_Count]]&lt;10000), "Hidden Gem", "Not a Hidden Gem")</f>
        <v>Not a Hidden Gem</v>
      </c>
    </row>
    <row r="3389" spans="1:14" x14ac:dyDescent="0.25">
      <c r="A3389" t="s">
        <v>5460</v>
      </c>
      <c r="B3389" t="s">
        <v>5461</v>
      </c>
      <c r="C3389">
        <v>4.01</v>
      </c>
      <c r="D3389" t="s">
        <v>11</v>
      </c>
      <c r="E3389">
        <v>348</v>
      </c>
      <c r="F3389">
        <v>78</v>
      </c>
      <c r="G3389">
        <v>6</v>
      </c>
      <c r="H3389">
        <v>2003</v>
      </c>
      <c r="I3389" t="s">
        <v>59</v>
      </c>
      <c r="J3389" t="s">
        <v>13</v>
      </c>
      <c r="K3389" t="str" cm="1">
        <f t="array" ref="K3389">_xlfn.IFS(Table1[[#This Row],[Rating]] &gt;=4.5, "Elite",Table1[[#This Row],[Rating]]&gt;=4, "Highly Rated", Table1[[#This Row],[Rating]]&gt;=3.5,"Above Average", Table1[[#This Row],[Rating]]&lt;3.5, "Average or Below")</f>
        <v>Highly Rated</v>
      </c>
      <c r="L3389" t="str" cm="1">
        <f t="array" ref="L3389">_xlfn.IFS(Table1[[#This Row],[Pages]]&lt;=150,"Very Short",Table1[[#This Row],[Pages]]&lt;=299,"Short",Table1[[#This Row],[Pages]]&lt;=499,"Medium",Table1[[#This Row],[Pages]]&lt;=699,"Long",Table1[[#This Row],[Pages]]&gt;=700,"Epic")</f>
        <v>Medium</v>
      </c>
      <c r="M3389" t="str" cm="1">
        <f t="array" ref="M3389">_xlfn.IFS(Table1[[#This Row],[Ratings_Count]]&gt;=1000000,"Mega Popular",Table1[[#This Row],[Ratings_Count]]&gt;=100000,"Popular",Table1[[#This Row],[Ratings_Count]]&gt;=10000,"Mid Popular",Table1[[#This Row],[Ratings_Count]]&lt;10000,"Niche")</f>
        <v>Niche</v>
      </c>
      <c r="N3389" t="str">
        <f>IF(AND(Table1[[#This Row],[Rating]]&gt;=4.2, Table1[[#This Row],[Ratings_Count]]&lt;10000), "Hidden Gem", "Not a Hidden Gem")</f>
        <v>Not a Hidden Gem</v>
      </c>
    </row>
    <row r="3390" spans="1:14" x14ac:dyDescent="0.25">
      <c r="A3390" t="s">
        <v>5485</v>
      </c>
      <c r="B3390" t="s">
        <v>5486</v>
      </c>
      <c r="C3390">
        <v>4.01</v>
      </c>
      <c r="D3390" t="s">
        <v>11</v>
      </c>
      <c r="E3390">
        <v>688</v>
      </c>
      <c r="F3390">
        <v>46428</v>
      </c>
      <c r="G3390">
        <v>1220</v>
      </c>
      <c r="H3390">
        <v>2003</v>
      </c>
      <c r="I3390" t="s">
        <v>144</v>
      </c>
      <c r="J3390" t="s">
        <v>13</v>
      </c>
      <c r="K3390" t="str" cm="1">
        <f t="array" ref="K3390">_xlfn.IFS(Table1[[#This Row],[Rating]] &gt;=4.5, "Elite",Table1[[#This Row],[Rating]]&gt;=4, "Highly Rated", Table1[[#This Row],[Rating]]&gt;=3.5,"Above Average", Table1[[#This Row],[Rating]]&lt;3.5, "Average or Below")</f>
        <v>Highly Rated</v>
      </c>
      <c r="L3390" t="str" cm="1">
        <f t="array" ref="L3390">_xlfn.IFS(Table1[[#This Row],[Pages]]&lt;=150,"Very Short",Table1[[#This Row],[Pages]]&lt;=299,"Short",Table1[[#This Row],[Pages]]&lt;=499,"Medium",Table1[[#This Row],[Pages]]&lt;=699,"Long",Table1[[#This Row],[Pages]]&gt;=700,"Epic")</f>
        <v>Long</v>
      </c>
      <c r="M3390" t="str" cm="1">
        <f t="array" ref="M3390">_xlfn.IFS(Table1[[#This Row],[Ratings_Count]]&gt;=1000000,"Mega Popular",Table1[[#This Row],[Ratings_Count]]&gt;=100000,"Popular",Table1[[#This Row],[Ratings_Count]]&gt;=10000,"Mid Popular",Table1[[#This Row],[Ratings_Count]]&lt;10000,"Niche")</f>
        <v>Mid Popular</v>
      </c>
      <c r="N3390" t="str">
        <f>IF(AND(Table1[[#This Row],[Rating]]&gt;=4.2, Table1[[#This Row],[Ratings_Count]]&lt;10000), "Hidden Gem", "Not a Hidden Gem")</f>
        <v>Not a Hidden Gem</v>
      </c>
    </row>
    <row r="3391" spans="1:14" x14ac:dyDescent="0.25">
      <c r="A3391" t="s">
        <v>5736</v>
      </c>
      <c r="B3391" t="s">
        <v>5737</v>
      </c>
      <c r="C3391">
        <v>4.01</v>
      </c>
      <c r="D3391" t="s">
        <v>11</v>
      </c>
      <c r="E3391">
        <v>173</v>
      </c>
      <c r="F3391">
        <v>194</v>
      </c>
      <c r="G3391">
        <v>11</v>
      </c>
      <c r="H3391">
        <v>2003</v>
      </c>
      <c r="I3391" t="s">
        <v>5738</v>
      </c>
      <c r="J3391" t="s">
        <v>13</v>
      </c>
      <c r="K3391" t="str" cm="1">
        <f t="array" ref="K3391">_xlfn.IFS(Table1[[#This Row],[Rating]] &gt;=4.5, "Elite",Table1[[#This Row],[Rating]]&gt;=4, "Highly Rated", Table1[[#This Row],[Rating]]&gt;=3.5,"Above Average", Table1[[#This Row],[Rating]]&lt;3.5, "Average or Below")</f>
        <v>Highly Rated</v>
      </c>
      <c r="L3391" t="str" cm="1">
        <f t="array" ref="L3391">_xlfn.IFS(Table1[[#This Row],[Pages]]&lt;=150,"Very Short",Table1[[#This Row],[Pages]]&lt;=299,"Short",Table1[[#This Row],[Pages]]&lt;=499,"Medium",Table1[[#This Row],[Pages]]&lt;=699,"Long",Table1[[#This Row],[Pages]]&gt;=700,"Epic")</f>
        <v>Short</v>
      </c>
      <c r="M3391" t="str" cm="1">
        <f t="array" ref="M3391">_xlfn.IFS(Table1[[#This Row],[Ratings_Count]]&gt;=1000000,"Mega Popular",Table1[[#This Row],[Ratings_Count]]&gt;=100000,"Popular",Table1[[#This Row],[Ratings_Count]]&gt;=10000,"Mid Popular",Table1[[#This Row],[Ratings_Count]]&lt;10000,"Niche")</f>
        <v>Niche</v>
      </c>
      <c r="N3391" t="str">
        <f>IF(AND(Table1[[#This Row],[Rating]]&gt;=4.2, Table1[[#This Row],[Ratings_Count]]&lt;10000), "Hidden Gem", "Not a Hidden Gem")</f>
        <v>Not a Hidden Gem</v>
      </c>
    </row>
    <row r="3392" spans="1:14" x14ac:dyDescent="0.25">
      <c r="A3392" t="s">
        <v>5997</v>
      </c>
      <c r="B3392" t="s">
        <v>5998</v>
      </c>
      <c r="C3392">
        <v>4.01</v>
      </c>
      <c r="D3392" t="s">
        <v>11</v>
      </c>
      <c r="E3392">
        <v>320</v>
      </c>
      <c r="F3392">
        <v>857</v>
      </c>
      <c r="G3392">
        <v>57</v>
      </c>
      <c r="H3392">
        <v>2003</v>
      </c>
      <c r="I3392" t="s">
        <v>2957</v>
      </c>
      <c r="J3392" t="s">
        <v>13</v>
      </c>
      <c r="K3392" t="str" cm="1">
        <f t="array" ref="K3392">_xlfn.IFS(Table1[[#This Row],[Rating]] &gt;=4.5, "Elite",Table1[[#This Row],[Rating]]&gt;=4, "Highly Rated", Table1[[#This Row],[Rating]]&gt;=3.5,"Above Average", Table1[[#This Row],[Rating]]&lt;3.5, "Average or Below")</f>
        <v>Highly Rated</v>
      </c>
      <c r="L3392" t="str" cm="1">
        <f t="array" ref="L3392">_xlfn.IFS(Table1[[#This Row],[Pages]]&lt;=150,"Very Short",Table1[[#This Row],[Pages]]&lt;=299,"Short",Table1[[#This Row],[Pages]]&lt;=499,"Medium",Table1[[#This Row],[Pages]]&lt;=699,"Long",Table1[[#This Row],[Pages]]&gt;=700,"Epic")</f>
        <v>Medium</v>
      </c>
      <c r="M3392" t="str" cm="1">
        <f t="array" ref="M3392">_xlfn.IFS(Table1[[#This Row],[Ratings_Count]]&gt;=1000000,"Mega Popular",Table1[[#This Row],[Ratings_Count]]&gt;=100000,"Popular",Table1[[#This Row],[Ratings_Count]]&gt;=10000,"Mid Popular",Table1[[#This Row],[Ratings_Count]]&lt;10000,"Niche")</f>
        <v>Niche</v>
      </c>
      <c r="N3392" t="str">
        <f>IF(AND(Table1[[#This Row],[Rating]]&gt;=4.2, Table1[[#This Row],[Ratings_Count]]&lt;10000), "Hidden Gem", "Not a Hidden Gem")</f>
        <v>Not a Hidden Gem</v>
      </c>
    </row>
    <row r="3393" spans="1:14" x14ac:dyDescent="0.25">
      <c r="A3393" t="s">
        <v>2409</v>
      </c>
      <c r="B3393" t="s">
        <v>6045</v>
      </c>
      <c r="C3393">
        <v>4.01</v>
      </c>
      <c r="D3393" t="s">
        <v>11</v>
      </c>
      <c r="E3393">
        <v>887</v>
      </c>
      <c r="F3393">
        <v>1235</v>
      </c>
      <c r="G3393">
        <v>146</v>
      </c>
      <c r="H3393">
        <v>2002</v>
      </c>
      <c r="I3393" t="s">
        <v>164</v>
      </c>
      <c r="J3393" t="s">
        <v>13</v>
      </c>
      <c r="K3393" t="str" cm="1">
        <f t="array" ref="K3393">_xlfn.IFS(Table1[[#This Row],[Rating]] &gt;=4.5, "Elite",Table1[[#This Row],[Rating]]&gt;=4, "Highly Rated", Table1[[#This Row],[Rating]]&gt;=3.5,"Above Average", Table1[[#This Row],[Rating]]&lt;3.5, "Average or Below")</f>
        <v>Highly Rated</v>
      </c>
      <c r="L3393" t="str" cm="1">
        <f t="array" ref="L3393">_xlfn.IFS(Table1[[#This Row],[Pages]]&lt;=150,"Very Short",Table1[[#This Row],[Pages]]&lt;=299,"Short",Table1[[#This Row],[Pages]]&lt;=499,"Medium",Table1[[#This Row],[Pages]]&lt;=699,"Long",Table1[[#This Row],[Pages]]&gt;=700,"Epic")</f>
        <v>Epic</v>
      </c>
      <c r="M3393" t="str" cm="1">
        <f t="array" ref="M3393">_xlfn.IFS(Table1[[#This Row],[Ratings_Count]]&gt;=1000000,"Mega Popular",Table1[[#This Row],[Ratings_Count]]&gt;=100000,"Popular",Table1[[#This Row],[Ratings_Count]]&gt;=10000,"Mid Popular",Table1[[#This Row],[Ratings_Count]]&lt;10000,"Niche")</f>
        <v>Niche</v>
      </c>
      <c r="N3393" t="str">
        <f>IF(AND(Table1[[#This Row],[Rating]]&gt;=4.2, Table1[[#This Row],[Ratings_Count]]&lt;10000), "Hidden Gem", "Not a Hidden Gem")</f>
        <v>Not a Hidden Gem</v>
      </c>
    </row>
    <row r="3394" spans="1:14" x14ac:dyDescent="0.25">
      <c r="A3394" t="s">
        <v>6114</v>
      </c>
      <c r="B3394" t="s">
        <v>2965</v>
      </c>
      <c r="C3394">
        <v>4.01</v>
      </c>
      <c r="D3394" t="s">
        <v>11</v>
      </c>
      <c r="E3394">
        <v>146</v>
      </c>
      <c r="F3394">
        <v>328542</v>
      </c>
      <c r="G3394">
        <v>4733</v>
      </c>
      <c r="H3394">
        <v>2002</v>
      </c>
      <c r="I3394" t="s">
        <v>65</v>
      </c>
      <c r="J3394" t="s">
        <v>13</v>
      </c>
      <c r="K3394" t="str" cm="1">
        <f t="array" ref="K3394">_xlfn.IFS(Table1[[#This Row],[Rating]] &gt;=4.5, "Elite",Table1[[#This Row],[Rating]]&gt;=4, "Highly Rated", Table1[[#This Row],[Rating]]&gt;=3.5,"Above Average", Table1[[#This Row],[Rating]]&lt;3.5, "Average or Below")</f>
        <v>Highly Rated</v>
      </c>
      <c r="L3394" t="str" cm="1">
        <f t="array" ref="L3394">_xlfn.IFS(Table1[[#This Row],[Pages]]&lt;=150,"Very Short",Table1[[#This Row],[Pages]]&lt;=299,"Short",Table1[[#This Row],[Pages]]&lt;=499,"Medium",Table1[[#This Row],[Pages]]&lt;=699,"Long",Table1[[#This Row],[Pages]]&gt;=700,"Epic")</f>
        <v>Very Short</v>
      </c>
      <c r="M3394" t="str" cm="1">
        <f t="array" ref="M3394">_xlfn.IFS(Table1[[#This Row],[Ratings_Count]]&gt;=1000000,"Mega Popular",Table1[[#This Row],[Ratings_Count]]&gt;=100000,"Popular",Table1[[#This Row],[Ratings_Count]]&gt;=10000,"Mid Popular",Table1[[#This Row],[Ratings_Count]]&lt;10000,"Niche")</f>
        <v>Popular</v>
      </c>
      <c r="N3394" t="str">
        <f>IF(AND(Table1[[#This Row],[Rating]]&gt;=4.2, Table1[[#This Row],[Ratings_Count]]&lt;10000), "Hidden Gem", "Not a Hidden Gem")</f>
        <v>Not a Hidden Gem</v>
      </c>
    </row>
    <row r="3395" spans="1:14" x14ac:dyDescent="0.25">
      <c r="A3395" t="s">
        <v>6127</v>
      </c>
      <c r="B3395" t="s">
        <v>6128</v>
      </c>
      <c r="C3395">
        <v>4.01</v>
      </c>
      <c r="D3395" t="s">
        <v>11</v>
      </c>
      <c r="E3395">
        <v>128</v>
      </c>
      <c r="F3395">
        <v>416</v>
      </c>
      <c r="G3395">
        <v>11</v>
      </c>
      <c r="H3395">
        <v>2002</v>
      </c>
      <c r="I3395" t="s">
        <v>3414</v>
      </c>
      <c r="J3395" t="s">
        <v>13</v>
      </c>
      <c r="K3395" t="str" cm="1">
        <f t="array" ref="K3395">_xlfn.IFS(Table1[[#This Row],[Rating]] &gt;=4.5, "Elite",Table1[[#This Row],[Rating]]&gt;=4, "Highly Rated", Table1[[#This Row],[Rating]]&gt;=3.5,"Above Average", Table1[[#This Row],[Rating]]&lt;3.5, "Average or Below")</f>
        <v>Highly Rated</v>
      </c>
      <c r="L3395" t="str" cm="1">
        <f t="array" ref="L3395">_xlfn.IFS(Table1[[#This Row],[Pages]]&lt;=150,"Very Short",Table1[[#This Row],[Pages]]&lt;=299,"Short",Table1[[#This Row],[Pages]]&lt;=499,"Medium",Table1[[#This Row],[Pages]]&lt;=699,"Long",Table1[[#This Row],[Pages]]&gt;=700,"Epic")</f>
        <v>Very Short</v>
      </c>
      <c r="M3395" t="str" cm="1">
        <f t="array" ref="M3395">_xlfn.IFS(Table1[[#This Row],[Ratings_Count]]&gt;=1000000,"Mega Popular",Table1[[#This Row],[Ratings_Count]]&gt;=100000,"Popular",Table1[[#This Row],[Ratings_Count]]&gt;=10000,"Mid Popular",Table1[[#This Row],[Ratings_Count]]&lt;10000,"Niche")</f>
        <v>Niche</v>
      </c>
      <c r="N3395" t="str">
        <f>IF(AND(Table1[[#This Row],[Rating]]&gt;=4.2, Table1[[#This Row],[Ratings_Count]]&lt;10000), "Hidden Gem", "Not a Hidden Gem")</f>
        <v>Not a Hidden Gem</v>
      </c>
    </row>
    <row r="3396" spans="1:14" x14ac:dyDescent="0.25">
      <c r="A3396" t="s">
        <v>6196</v>
      </c>
      <c r="B3396" t="s">
        <v>6197</v>
      </c>
      <c r="C3396">
        <v>4.01</v>
      </c>
      <c r="D3396" t="s">
        <v>11</v>
      </c>
      <c r="E3396">
        <v>172</v>
      </c>
      <c r="F3396">
        <v>104</v>
      </c>
      <c r="G3396">
        <v>6</v>
      </c>
      <c r="H3396">
        <v>2002</v>
      </c>
      <c r="I3396" t="s">
        <v>279</v>
      </c>
      <c r="J3396" t="s">
        <v>13</v>
      </c>
      <c r="K3396" t="str" cm="1">
        <f t="array" ref="K3396">_xlfn.IFS(Table1[[#This Row],[Rating]] &gt;=4.5, "Elite",Table1[[#This Row],[Rating]]&gt;=4, "Highly Rated", Table1[[#This Row],[Rating]]&gt;=3.5,"Above Average", Table1[[#This Row],[Rating]]&lt;3.5, "Average or Below")</f>
        <v>Highly Rated</v>
      </c>
      <c r="L3396" t="str" cm="1">
        <f t="array" ref="L3396">_xlfn.IFS(Table1[[#This Row],[Pages]]&lt;=150,"Very Short",Table1[[#This Row],[Pages]]&lt;=299,"Short",Table1[[#This Row],[Pages]]&lt;=499,"Medium",Table1[[#This Row],[Pages]]&lt;=699,"Long",Table1[[#This Row],[Pages]]&gt;=700,"Epic")</f>
        <v>Short</v>
      </c>
      <c r="M3396" t="str" cm="1">
        <f t="array" ref="M3396">_xlfn.IFS(Table1[[#This Row],[Ratings_Count]]&gt;=1000000,"Mega Popular",Table1[[#This Row],[Ratings_Count]]&gt;=100000,"Popular",Table1[[#This Row],[Ratings_Count]]&gt;=10000,"Mid Popular",Table1[[#This Row],[Ratings_Count]]&lt;10000,"Niche")</f>
        <v>Niche</v>
      </c>
      <c r="N3396" t="str">
        <f>IF(AND(Table1[[#This Row],[Rating]]&gt;=4.2, Table1[[#This Row],[Ratings_Count]]&lt;10000), "Hidden Gem", "Not a Hidden Gem")</f>
        <v>Not a Hidden Gem</v>
      </c>
    </row>
    <row r="3397" spans="1:14" x14ac:dyDescent="0.25">
      <c r="A3397" t="s">
        <v>6410</v>
      </c>
      <c r="B3397" t="s">
        <v>1484</v>
      </c>
      <c r="C3397">
        <v>4.01</v>
      </c>
      <c r="D3397" t="s">
        <v>11</v>
      </c>
      <c r="E3397">
        <v>432</v>
      </c>
      <c r="F3397">
        <v>21603</v>
      </c>
      <c r="G3397">
        <v>261</v>
      </c>
      <c r="H3397">
        <v>2002</v>
      </c>
      <c r="I3397" t="s">
        <v>616</v>
      </c>
      <c r="J3397" t="s">
        <v>13</v>
      </c>
      <c r="K3397" t="str" cm="1">
        <f t="array" ref="K3397">_xlfn.IFS(Table1[[#This Row],[Rating]] &gt;=4.5, "Elite",Table1[[#This Row],[Rating]]&gt;=4, "Highly Rated", Table1[[#This Row],[Rating]]&gt;=3.5,"Above Average", Table1[[#This Row],[Rating]]&lt;3.5, "Average or Below")</f>
        <v>Highly Rated</v>
      </c>
      <c r="L3397" t="str" cm="1">
        <f t="array" ref="L3397">_xlfn.IFS(Table1[[#This Row],[Pages]]&lt;=150,"Very Short",Table1[[#This Row],[Pages]]&lt;=299,"Short",Table1[[#This Row],[Pages]]&lt;=499,"Medium",Table1[[#This Row],[Pages]]&lt;=699,"Long",Table1[[#This Row],[Pages]]&gt;=700,"Epic")</f>
        <v>Medium</v>
      </c>
      <c r="M3397" t="str" cm="1">
        <f t="array" ref="M3397">_xlfn.IFS(Table1[[#This Row],[Ratings_Count]]&gt;=1000000,"Mega Popular",Table1[[#This Row],[Ratings_Count]]&gt;=100000,"Popular",Table1[[#This Row],[Ratings_Count]]&gt;=10000,"Mid Popular",Table1[[#This Row],[Ratings_Count]]&lt;10000,"Niche")</f>
        <v>Mid Popular</v>
      </c>
      <c r="N3397" t="str">
        <f>IF(AND(Table1[[#This Row],[Rating]]&gt;=4.2, Table1[[#This Row],[Ratings_Count]]&lt;10000), "Hidden Gem", "Not a Hidden Gem")</f>
        <v>Not a Hidden Gem</v>
      </c>
    </row>
    <row r="3398" spans="1:14" x14ac:dyDescent="0.25">
      <c r="A3398" t="s">
        <v>6579</v>
      </c>
      <c r="B3398" t="s">
        <v>6580</v>
      </c>
      <c r="C3398">
        <v>4.01</v>
      </c>
      <c r="D3398" t="s">
        <v>11</v>
      </c>
      <c r="E3398">
        <v>190</v>
      </c>
      <c r="F3398">
        <v>435</v>
      </c>
      <c r="G3398">
        <v>18</v>
      </c>
      <c r="H3398">
        <v>2002</v>
      </c>
      <c r="I3398" t="s">
        <v>6578</v>
      </c>
      <c r="J3398" t="s">
        <v>13</v>
      </c>
      <c r="K3398" t="str" cm="1">
        <f t="array" ref="K3398">_xlfn.IFS(Table1[[#This Row],[Rating]] &gt;=4.5, "Elite",Table1[[#This Row],[Rating]]&gt;=4, "Highly Rated", Table1[[#This Row],[Rating]]&gt;=3.5,"Above Average", Table1[[#This Row],[Rating]]&lt;3.5, "Average or Below")</f>
        <v>Highly Rated</v>
      </c>
      <c r="L3398" t="str" cm="1">
        <f t="array" ref="L3398">_xlfn.IFS(Table1[[#This Row],[Pages]]&lt;=150,"Very Short",Table1[[#This Row],[Pages]]&lt;=299,"Short",Table1[[#This Row],[Pages]]&lt;=499,"Medium",Table1[[#This Row],[Pages]]&lt;=699,"Long",Table1[[#This Row],[Pages]]&gt;=700,"Epic")</f>
        <v>Short</v>
      </c>
      <c r="M3398" t="str" cm="1">
        <f t="array" ref="M3398">_xlfn.IFS(Table1[[#This Row],[Ratings_Count]]&gt;=1000000,"Mega Popular",Table1[[#This Row],[Ratings_Count]]&gt;=100000,"Popular",Table1[[#This Row],[Ratings_Count]]&gt;=10000,"Mid Popular",Table1[[#This Row],[Ratings_Count]]&lt;10000,"Niche")</f>
        <v>Niche</v>
      </c>
      <c r="N3398" t="str">
        <f>IF(AND(Table1[[#This Row],[Rating]]&gt;=4.2, Table1[[#This Row],[Ratings_Count]]&lt;10000), "Hidden Gem", "Not a Hidden Gem")</f>
        <v>Not a Hidden Gem</v>
      </c>
    </row>
    <row r="3399" spans="1:14" x14ac:dyDescent="0.25">
      <c r="A3399" t="s">
        <v>6617</v>
      </c>
      <c r="B3399" t="s">
        <v>2776</v>
      </c>
      <c r="C3399">
        <v>4.01</v>
      </c>
      <c r="D3399" t="s">
        <v>11</v>
      </c>
      <c r="E3399">
        <v>430</v>
      </c>
      <c r="F3399">
        <v>211</v>
      </c>
      <c r="G3399">
        <v>16</v>
      </c>
      <c r="H3399">
        <v>2002</v>
      </c>
      <c r="I3399" t="s">
        <v>393</v>
      </c>
      <c r="J3399" t="s">
        <v>13</v>
      </c>
      <c r="K3399" t="str" cm="1">
        <f t="array" ref="K3399">_xlfn.IFS(Table1[[#This Row],[Rating]] &gt;=4.5, "Elite",Table1[[#This Row],[Rating]]&gt;=4, "Highly Rated", Table1[[#This Row],[Rating]]&gt;=3.5,"Above Average", Table1[[#This Row],[Rating]]&lt;3.5, "Average or Below")</f>
        <v>Highly Rated</v>
      </c>
      <c r="L3399" t="str" cm="1">
        <f t="array" ref="L3399">_xlfn.IFS(Table1[[#This Row],[Pages]]&lt;=150,"Very Short",Table1[[#This Row],[Pages]]&lt;=299,"Short",Table1[[#This Row],[Pages]]&lt;=499,"Medium",Table1[[#This Row],[Pages]]&lt;=699,"Long",Table1[[#This Row],[Pages]]&gt;=700,"Epic")</f>
        <v>Medium</v>
      </c>
      <c r="M3399" t="str" cm="1">
        <f t="array" ref="M3399">_xlfn.IFS(Table1[[#This Row],[Ratings_Count]]&gt;=1000000,"Mega Popular",Table1[[#This Row],[Ratings_Count]]&gt;=100000,"Popular",Table1[[#This Row],[Ratings_Count]]&gt;=10000,"Mid Popular",Table1[[#This Row],[Ratings_Count]]&lt;10000,"Niche")</f>
        <v>Niche</v>
      </c>
      <c r="N3399" t="str">
        <f>IF(AND(Table1[[#This Row],[Rating]]&gt;=4.2, Table1[[#This Row],[Ratings_Count]]&lt;10000), "Hidden Gem", "Not a Hidden Gem")</f>
        <v>Not a Hidden Gem</v>
      </c>
    </row>
    <row r="3400" spans="1:14" x14ac:dyDescent="0.25">
      <c r="A3400" t="s">
        <v>6651</v>
      </c>
      <c r="B3400" t="s">
        <v>1100</v>
      </c>
      <c r="C3400">
        <v>4.01</v>
      </c>
      <c r="D3400" t="s">
        <v>11</v>
      </c>
      <c r="E3400">
        <v>688</v>
      </c>
      <c r="F3400">
        <v>5642</v>
      </c>
      <c r="G3400">
        <v>265</v>
      </c>
      <c r="H3400">
        <v>2002</v>
      </c>
      <c r="I3400" t="s">
        <v>2085</v>
      </c>
      <c r="J3400" t="s">
        <v>2014</v>
      </c>
      <c r="K3400" t="str" cm="1">
        <f t="array" ref="K3400">_xlfn.IFS(Table1[[#This Row],[Rating]] &gt;=4.5, "Elite",Table1[[#This Row],[Rating]]&gt;=4, "Highly Rated", Table1[[#This Row],[Rating]]&gt;=3.5,"Above Average", Table1[[#This Row],[Rating]]&lt;3.5, "Average or Below")</f>
        <v>Highly Rated</v>
      </c>
      <c r="L3400" t="str" cm="1">
        <f t="array" ref="L3400">_xlfn.IFS(Table1[[#This Row],[Pages]]&lt;=150,"Very Short",Table1[[#This Row],[Pages]]&lt;=299,"Short",Table1[[#This Row],[Pages]]&lt;=499,"Medium",Table1[[#This Row],[Pages]]&lt;=699,"Long",Table1[[#This Row],[Pages]]&gt;=700,"Epic")</f>
        <v>Long</v>
      </c>
      <c r="M3400" t="str" cm="1">
        <f t="array" ref="M3400">_xlfn.IFS(Table1[[#This Row],[Ratings_Count]]&gt;=1000000,"Mega Popular",Table1[[#This Row],[Ratings_Count]]&gt;=100000,"Popular",Table1[[#This Row],[Ratings_Count]]&gt;=10000,"Mid Popular",Table1[[#This Row],[Ratings_Count]]&lt;10000,"Niche")</f>
        <v>Niche</v>
      </c>
      <c r="N3400" t="str">
        <f>IF(AND(Table1[[#This Row],[Rating]]&gt;=4.2, Table1[[#This Row],[Ratings_Count]]&lt;10000), "Hidden Gem", "Not a Hidden Gem")</f>
        <v>Not a Hidden Gem</v>
      </c>
    </row>
    <row r="3401" spans="1:14" x14ac:dyDescent="0.25">
      <c r="A3401" t="s">
        <v>6658</v>
      </c>
      <c r="B3401" t="s">
        <v>2232</v>
      </c>
      <c r="C3401">
        <v>4.01</v>
      </c>
      <c r="D3401" t="s">
        <v>11</v>
      </c>
      <c r="E3401">
        <v>358</v>
      </c>
      <c r="F3401">
        <v>120736</v>
      </c>
      <c r="G3401">
        <v>8549</v>
      </c>
      <c r="H3401">
        <v>2002</v>
      </c>
      <c r="I3401" t="s">
        <v>2022</v>
      </c>
      <c r="J3401" t="s">
        <v>2014</v>
      </c>
      <c r="K3401" t="str" cm="1">
        <f t="array" ref="K3401">_xlfn.IFS(Table1[[#This Row],[Rating]] &gt;=4.5, "Elite",Table1[[#This Row],[Rating]]&gt;=4, "Highly Rated", Table1[[#This Row],[Rating]]&gt;=3.5,"Above Average", Table1[[#This Row],[Rating]]&lt;3.5, "Average or Below")</f>
        <v>Highly Rated</v>
      </c>
      <c r="L3401" t="str" cm="1">
        <f t="array" ref="L3401">_xlfn.IFS(Table1[[#This Row],[Pages]]&lt;=150,"Very Short",Table1[[#This Row],[Pages]]&lt;=299,"Short",Table1[[#This Row],[Pages]]&lt;=499,"Medium",Table1[[#This Row],[Pages]]&lt;=699,"Long",Table1[[#This Row],[Pages]]&gt;=700,"Epic")</f>
        <v>Medium</v>
      </c>
      <c r="M3401" t="str" cm="1">
        <f t="array" ref="M3401">_xlfn.IFS(Table1[[#This Row],[Ratings_Count]]&gt;=1000000,"Mega Popular",Table1[[#This Row],[Ratings_Count]]&gt;=100000,"Popular",Table1[[#This Row],[Ratings_Count]]&gt;=10000,"Mid Popular",Table1[[#This Row],[Ratings_Count]]&lt;10000,"Niche")</f>
        <v>Popular</v>
      </c>
      <c r="N3401" t="str">
        <f>IF(AND(Table1[[#This Row],[Rating]]&gt;=4.2, Table1[[#This Row],[Ratings_Count]]&lt;10000), "Hidden Gem", "Not a Hidden Gem")</f>
        <v>Not a Hidden Gem</v>
      </c>
    </row>
    <row r="3402" spans="1:14" x14ac:dyDescent="0.25">
      <c r="A3402" t="s">
        <v>6690</v>
      </c>
      <c r="B3402" t="s">
        <v>6691</v>
      </c>
      <c r="C3402">
        <v>4.01</v>
      </c>
      <c r="D3402" t="s">
        <v>11</v>
      </c>
      <c r="E3402">
        <v>608</v>
      </c>
      <c r="F3402">
        <v>6799</v>
      </c>
      <c r="G3402">
        <v>483</v>
      </c>
      <c r="H3402">
        <v>2002</v>
      </c>
      <c r="I3402" t="s">
        <v>2075</v>
      </c>
      <c r="J3402" t="s">
        <v>2014</v>
      </c>
      <c r="K3402" t="str" cm="1">
        <f t="array" ref="K3402">_xlfn.IFS(Table1[[#This Row],[Rating]] &gt;=4.5, "Elite",Table1[[#This Row],[Rating]]&gt;=4, "Highly Rated", Table1[[#This Row],[Rating]]&gt;=3.5,"Above Average", Table1[[#This Row],[Rating]]&lt;3.5, "Average or Below")</f>
        <v>Highly Rated</v>
      </c>
      <c r="L3402" t="str" cm="1">
        <f t="array" ref="L3402">_xlfn.IFS(Table1[[#This Row],[Pages]]&lt;=150,"Very Short",Table1[[#This Row],[Pages]]&lt;=299,"Short",Table1[[#This Row],[Pages]]&lt;=499,"Medium",Table1[[#This Row],[Pages]]&lt;=699,"Long",Table1[[#This Row],[Pages]]&gt;=700,"Epic")</f>
        <v>Long</v>
      </c>
      <c r="M3402" t="str" cm="1">
        <f t="array" ref="M3402">_xlfn.IFS(Table1[[#This Row],[Ratings_Count]]&gt;=1000000,"Mega Popular",Table1[[#This Row],[Ratings_Count]]&gt;=100000,"Popular",Table1[[#This Row],[Ratings_Count]]&gt;=10000,"Mid Popular",Table1[[#This Row],[Ratings_Count]]&lt;10000,"Niche")</f>
        <v>Niche</v>
      </c>
      <c r="N3402" t="str">
        <f>IF(AND(Table1[[#This Row],[Rating]]&gt;=4.2, Table1[[#This Row],[Ratings_Count]]&lt;10000), "Hidden Gem", "Not a Hidden Gem")</f>
        <v>Not a Hidden Gem</v>
      </c>
    </row>
    <row r="3403" spans="1:14" x14ac:dyDescent="0.25">
      <c r="A3403" t="s">
        <v>6807</v>
      </c>
      <c r="B3403" t="s">
        <v>6636</v>
      </c>
      <c r="C3403">
        <v>4.01</v>
      </c>
      <c r="D3403" t="s">
        <v>11</v>
      </c>
      <c r="E3403">
        <v>671</v>
      </c>
      <c r="F3403">
        <v>3920</v>
      </c>
      <c r="G3403">
        <v>132</v>
      </c>
      <c r="H3403">
        <v>2001</v>
      </c>
      <c r="I3403" t="s">
        <v>6808</v>
      </c>
      <c r="J3403" t="s">
        <v>2014</v>
      </c>
      <c r="K3403" t="str" cm="1">
        <f t="array" ref="K3403">_xlfn.IFS(Table1[[#This Row],[Rating]] &gt;=4.5, "Elite",Table1[[#This Row],[Rating]]&gt;=4, "Highly Rated", Table1[[#This Row],[Rating]]&gt;=3.5,"Above Average", Table1[[#This Row],[Rating]]&lt;3.5, "Average or Below")</f>
        <v>Highly Rated</v>
      </c>
      <c r="L3403" t="str" cm="1">
        <f t="array" ref="L3403">_xlfn.IFS(Table1[[#This Row],[Pages]]&lt;=150,"Very Short",Table1[[#This Row],[Pages]]&lt;=299,"Short",Table1[[#This Row],[Pages]]&lt;=499,"Medium",Table1[[#This Row],[Pages]]&lt;=699,"Long",Table1[[#This Row],[Pages]]&gt;=700,"Epic")</f>
        <v>Long</v>
      </c>
      <c r="M3403" t="str" cm="1">
        <f t="array" ref="M3403">_xlfn.IFS(Table1[[#This Row],[Ratings_Count]]&gt;=1000000,"Mega Popular",Table1[[#This Row],[Ratings_Count]]&gt;=100000,"Popular",Table1[[#This Row],[Ratings_Count]]&gt;=10000,"Mid Popular",Table1[[#This Row],[Ratings_Count]]&lt;10000,"Niche")</f>
        <v>Niche</v>
      </c>
      <c r="N3403" t="str">
        <f>IF(AND(Table1[[#This Row],[Rating]]&gt;=4.2, Table1[[#This Row],[Ratings_Count]]&lt;10000), "Hidden Gem", "Not a Hidden Gem")</f>
        <v>Not a Hidden Gem</v>
      </c>
    </row>
    <row r="3404" spans="1:14" x14ac:dyDescent="0.25">
      <c r="A3404" t="s">
        <v>6845</v>
      </c>
      <c r="B3404" t="s">
        <v>6846</v>
      </c>
      <c r="C3404">
        <v>4.01</v>
      </c>
      <c r="D3404" t="s">
        <v>11</v>
      </c>
      <c r="E3404">
        <v>169</v>
      </c>
      <c r="F3404">
        <v>41589</v>
      </c>
      <c r="G3404">
        <v>4153</v>
      </c>
      <c r="H3404">
        <v>2001</v>
      </c>
      <c r="I3404" t="s">
        <v>2173</v>
      </c>
      <c r="J3404" t="s">
        <v>2014</v>
      </c>
      <c r="K3404" t="str" cm="1">
        <f t="array" ref="K3404">_xlfn.IFS(Table1[[#This Row],[Rating]] &gt;=4.5, "Elite",Table1[[#This Row],[Rating]]&gt;=4, "Highly Rated", Table1[[#This Row],[Rating]]&gt;=3.5,"Above Average", Table1[[#This Row],[Rating]]&lt;3.5, "Average or Below")</f>
        <v>Highly Rated</v>
      </c>
      <c r="L3404" t="str" cm="1">
        <f t="array" ref="L3404">_xlfn.IFS(Table1[[#This Row],[Pages]]&lt;=150,"Very Short",Table1[[#This Row],[Pages]]&lt;=299,"Short",Table1[[#This Row],[Pages]]&lt;=499,"Medium",Table1[[#This Row],[Pages]]&lt;=699,"Long",Table1[[#This Row],[Pages]]&gt;=700,"Epic")</f>
        <v>Short</v>
      </c>
      <c r="M3404" t="str" cm="1">
        <f t="array" ref="M3404">_xlfn.IFS(Table1[[#This Row],[Ratings_Count]]&gt;=1000000,"Mega Popular",Table1[[#This Row],[Ratings_Count]]&gt;=100000,"Popular",Table1[[#This Row],[Ratings_Count]]&gt;=10000,"Mid Popular",Table1[[#This Row],[Ratings_Count]]&lt;10000,"Niche")</f>
        <v>Mid Popular</v>
      </c>
      <c r="N3404" t="str">
        <f>IF(AND(Table1[[#This Row],[Rating]]&gt;=4.2, Table1[[#This Row],[Ratings_Count]]&lt;10000), "Hidden Gem", "Not a Hidden Gem")</f>
        <v>Not a Hidden Gem</v>
      </c>
    </row>
    <row r="3405" spans="1:14" x14ac:dyDescent="0.25">
      <c r="A3405" t="s">
        <v>6901</v>
      </c>
      <c r="B3405" t="s">
        <v>1184</v>
      </c>
      <c r="C3405">
        <v>4.01</v>
      </c>
      <c r="D3405" t="s">
        <v>11</v>
      </c>
      <c r="E3405">
        <v>272</v>
      </c>
      <c r="F3405">
        <v>763</v>
      </c>
      <c r="G3405">
        <v>70</v>
      </c>
      <c r="H3405">
        <v>2001</v>
      </c>
      <c r="I3405" t="s">
        <v>2152</v>
      </c>
      <c r="J3405" t="s">
        <v>2014</v>
      </c>
      <c r="K3405" t="str" cm="1">
        <f t="array" ref="K3405">_xlfn.IFS(Table1[[#This Row],[Rating]] &gt;=4.5, "Elite",Table1[[#This Row],[Rating]]&gt;=4, "Highly Rated", Table1[[#This Row],[Rating]]&gt;=3.5,"Above Average", Table1[[#This Row],[Rating]]&lt;3.5, "Average or Below")</f>
        <v>Highly Rated</v>
      </c>
      <c r="L3405" t="str" cm="1">
        <f t="array" ref="L3405">_xlfn.IFS(Table1[[#This Row],[Pages]]&lt;=150,"Very Short",Table1[[#This Row],[Pages]]&lt;=299,"Short",Table1[[#This Row],[Pages]]&lt;=499,"Medium",Table1[[#This Row],[Pages]]&lt;=699,"Long",Table1[[#This Row],[Pages]]&gt;=700,"Epic")</f>
        <v>Short</v>
      </c>
      <c r="M3405" t="str" cm="1">
        <f t="array" ref="M3405">_xlfn.IFS(Table1[[#This Row],[Ratings_Count]]&gt;=1000000,"Mega Popular",Table1[[#This Row],[Ratings_Count]]&gt;=100000,"Popular",Table1[[#This Row],[Ratings_Count]]&gt;=10000,"Mid Popular",Table1[[#This Row],[Ratings_Count]]&lt;10000,"Niche")</f>
        <v>Niche</v>
      </c>
      <c r="N3405" t="str">
        <f>IF(AND(Table1[[#This Row],[Rating]]&gt;=4.2, Table1[[#This Row],[Ratings_Count]]&lt;10000), "Hidden Gem", "Not a Hidden Gem")</f>
        <v>Not a Hidden Gem</v>
      </c>
    </row>
    <row r="3406" spans="1:14" x14ac:dyDescent="0.25">
      <c r="A3406" t="s">
        <v>6930</v>
      </c>
      <c r="B3406" t="s">
        <v>6931</v>
      </c>
      <c r="C3406">
        <v>4.01</v>
      </c>
      <c r="D3406" t="s">
        <v>11</v>
      </c>
      <c r="E3406">
        <v>464</v>
      </c>
      <c r="F3406">
        <v>14233</v>
      </c>
      <c r="G3406">
        <v>914</v>
      </c>
      <c r="H3406">
        <v>2001</v>
      </c>
      <c r="I3406" t="s">
        <v>2341</v>
      </c>
      <c r="J3406" t="s">
        <v>2014</v>
      </c>
      <c r="K3406" t="str" cm="1">
        <f t="array" ref="K3406">_xlfn.IFS(Table1[[#This Row],[Rating]] &gt;=4.5, "Elite",Table1[[#This Row],[Rating]]&gt;=4, "Highly Rated", Table1[[#This Row],[Rating]]&gt;=3.5,"Above Average", Table1[[#This Row],[Rating]]&lt;3.5, "Average or Below")</f>
        <v>Highly Rated</v>
      </c>
      <c r="L3406" t="str" cm="1">
        <f t="array" ref="L3406">_xlfn.IFS(Table1[[#This Row],[Pages]]&lt;=150,"Very Short",Table1[[#This Row],[Pages]]&lt;=299,"Short",Table1[[#This Row],[Pages]]&lt;=499,"Medium",Table1[[#This Row],[Pages]]&lt;=699,"Long",Table1[[#This Row],[Pages]]&gt;=700,"Epic")</f>
        <v>Medium</v>
      </c>
      <c r="M3406" t="str" cm="1">
        <f t="array" ref="M3406">_xlfn.IFS(Table1[[#This Row],[Ratings_Count]]&gt;=1000000,"Mega Popular",Table1[[#This Row],[Ratings_Count]]&gt;=100000,"Popular",Table1[[#This Row],[Ratings_Count]]&gt;=10000,"Mid Popular",Table1[[#This Row],[Ratings_Count]]&lt;10000,"Niche")</f>
        <v>Mid Popular</v>
      </c>
      <c r="N3406" t="str">
        <f>IF(AND(Table1[[#This Row],[Rating]]&gt;=4.2, Table1[[#This Row],[Ratings_Count]]&lt;10000), "Hidden Gem", "Not a Hidden Gem")</f>
        <v>Not a Hidden Gem</v>
      </c>
    </row>
    <row r="3407" spans="1:14" x14ac:dyDescent="0.25">
      <c r="A3407" t="s">
        <v>6978</v>
      </c>
      <c r="B3407" t="s">
        <v>6979</v>
      </c>
      <c r="C3407">
        <v>4.01</v>
      </c>
      <c r="D3407" t="s">
        <v>11</v>
      </c>
      <c r="E3407">
        <v>288</v>
      </c>
      <c r="F3407">
        <v>1910</v>
      </c>
      <c r="G3407">
        <v>136</v>
      </c>
      <c r="H3407">
        <v>2001</v>
      </c>
      <c r="I3407" t="s">
        <v>164</v>
      </c>
      <c r="J3407" t="s">
        <v>13</v>
      </c>
      <c r="K3407" t="str" cm="1">
        <f t="array" ref="K3407">_xlfn.IFS(Table1[[#This Row],[Rating]] &gt;=4.5, "Elite",Table1[[#This Row],[Rating]]&gt;=4, "Highly Rated", Table1[[#This Row],[Rating]]&gt;=3.5,"Above Average", Table1[[#This Row],[Rating]]&lt;3.5, "Average or Below")</f>
        <v>Highly Rated</v>
      </c>
      <c r="L3407" t="str" cm="1">
        <f t="array" ref="L3407">_xlfn.IFS(Table1[[#This Row],[Pages]]&lt;=150,"Very Short",Table1[[#This Row],[Pages]]&lt;=299,"Short",Table1[[#This Row],[Pages]]&lt;=499,"Medium",Table1[[#This Row],[Pages]]&lt;=699,"Long",Table1[[#This Row],[Pages]]&gt;=700,"Epic")</f>
        <v>Short</v>
      </c>
      <c r="M3407" t="str" cm="1">
        <f t="array" ref="M3407">_xlfn.IFS(Table1[[#This Row],[Ratings_Count]]&gt;=1000000,"Mega Popular",Table1[[#This Row],[Ratings_Count]]&gt;=100000,"Popular",Table1[[#This Row],[Ratings_Count]]&gt;=10000,"Mid Popular",Table1[[#This Row],[Ratings_Count]]&lt;10000,"Niche")</f>
        <v>Niche</v>
      </c>
      <c r="N3407" t="str">
        <f>IF(AND(Table1[[#This Row],[Rating]]&gt;=4.2, Table1[[#This Row],[Ratings_Count]]&lt;10000), "Hidden Gem", "Not a Hidden Gem")</f>
        <v>Not a Hidden Gem</v>
      </c>
    </row>
    <row r="3408" spans="1:14" x14ac:dyDescent="0.25">
      <c r="A3408" t="s">
        <v>7067</v>
      </c>
      <c r="B3408" t="s">
        <v>7068</v>
      </c>
      <c r="C3408">
        <v>4.01</v>
      </c>
      <c r="D3408" t="s">
        <v>11</v>
      </c>
      <c r="E3408">
        <v>224</v>
      </c>
      <c r="F3408">
        <v>269</v>
      </c>
      <c r="G3408">
        <v>26</v>
      </c>
      <c r="H3408">
        <v>2001</v>
      </c>
      <c r="I3408" t="s">
        <v>866</v>
      </c>
      <c r="J3408" t="s">
        <v>13</v>
      </c>
      <c r="K3408" t="str" cm="1">
        <f t="array" ref="K3408">_xlfn.IFS(Table1[[#This Row],[Rating]] &gt;=4.5, "Elite",Table1[[#This Row],[Rating]]&gt;=4, "Highly Rated", Table1[[#This Row],[Rating]]&gt;=3.5,"Above Average", Table1[[#This Row],[Rating]]&lt;3.5, "Average or Below")</f>
        <v>Highly Rated</v>
      </c>
      <c r="L3408" t="str" cm="1">
        <f t="array" ref="L3408">_xlfn.IFS(Table1[[#This Row],[Pages]]&lt;=150,"Very Short",Table1[[#This Row],[Pages]]&lt;=299,"Short",Table1[[#This Row],[Pages]]&lt;=499,"Medium",Table1[[#This Row],[Pages]]&lt;=699,"Long",Table1[[#This Row],[Pages]]&gt;=700,"Epic")</f>
        <v>Short</v>
      </c>
      <c r="M3408" t="str" cm="1">
        <f t="array" ref="M3408">_xlfn.IFS(Table1[[#This Row],[Ratings_Count]]&gt;=1000000,"Mega Popular",Table1[[#This Row],[Ratings_Count]]&gt;=100000,"Popular",Table1[[#This Row],[Ratings_Count]]&gt;=10000,"Mid Popular",Table1[[#This Row],[Ratings_Count]]&lt;10000,"Niche")</f>
        <v>Niche</v>
      </c>
      <c r="N3408" t="str">
        <f>IF(AND(Table1[[#This Row],[Rating]]&gt;=4.2, Table1[[#This Row],[Ratings_Count]]&lt;10000), "Hidden Gem", "Not a Hidden Gem")</f>
        <v>Not a Hidden Gem</v>
      </c>
    </row>
    <row r="3409" spans="1:14" x14ac:dyDescent="0.25">
      <c r="A3409" t="s">
        <v>7581</v>
      </c>
      <c r="B3409" t="s">
        <v>3917</v>
      </c>
      <c r="C3409">
        <v>4.01</v>
      </c>
      <c r="D3409" t="s">
        <v>11</v>
      </c>
      <c r="E3409">
        <v>224</v>
      </c>
      <c r="F3409">
        <v>31532</v>
      </c>
      <c r="G3409">
        <v>767</v>
      </c>
      <c r="H3409">
        <v>2007</v>
      </c>
      <c r="I3409" t="s">
        <v>56</v>
      </c>
      <c r="J3409" t="s">
        <v>13</v>
      </c>
      <c r="K3409" t="str" cm="1">
        <f t="array" ref="K3409">_xlfn.IFS(Table1[[#This Row],[Rating]] &gt;=4.5, "Elite",Table1[[#This Row],[Rating]]&gt;=4, "Highly Rated", Table1[[#This Row],[Rating]]&gt;=3.5,"Above Average", Table1[[#This Row],[Rating]]&lt;3.5, "Average or Below")</f>
        <v>Highly Rated</v>
      </c>
      <c r="L3409" t="str" cm="1">
        <f t="array" ref="L3409">_xlfn.IFS(Table1[[#This Row],[Pages]]&lt;=150,"Very Short",Table1[[#This Row],[Pages]]&lt;=299,"Short",Table1[[#This Row],[Pages]]&lt;=499,"Medium",Table1[[#This Row],[Pages]]&lt;=699,"Long",Table1[[#This Row],[Pages]]&gt;=700,"Epic")</f>
        <v>Short</v>
      </c>
      <c r="M3409" t="str" cm="1">
        <f t="array" ref="M3409">_xlfn.IFS(Table1[[#This Row],[Ratings_Count]]&gt;=1000000,"Mega Popular",Table1[[#This Row],[Ratings_Count]]&gt;=100000,"Popular",Table1[[#This Row],[Ratings_Count]]&gt;=10000,"Mid Popular",Table1[[#This Row],[Ratings_Count]]&lt;10000,"Niche")</f>
        <v>Mid Popular</v>
      </c>
      <c r="N3409" t="str">
        <f>IF(AND(Table1[[#This Row],[Rating]]&gt;=4.2, Table1[[#This Row],[Ratings_Count]]&lt;10000), "Hidden Gem", "Not a Hidden Gem")</f>
        <v>Not a Hidden Gem</v>
      </c>
    </row>
    <row r="3410" spans="1:14" x14ac:dyDescent="0.25">
      <c r="A3410" t="s">
        <v>7738</v>
      </c>
      <c r="B3410" t="s">
        <v>1422</v>
      </c>
      <c r="C3410">
        <v>4.01</v>
      </c>
      <c r="D3410" t="s">
        <v>11</v>
      </c>
      <c r="E3410">
        <v>371</v>
      </c>
      <c r="F3410">
        <v>7604</v>
      </c>
      <c r="G3410">
        <v>328</v>
      </c>
      <c r="H3410">
        <v>2007</v>
      </c>
      <c r="I3410" t="s">
        <v>431</v>
      </c>
      <c r="J3410" t="s">
        <v>13</v>
      </c>
      <c r="K3410" t="str" cm="1">
        <f t="array" ref="K3410">_xlfn.IFS(Table1[[#This Row],[Rating]] &gt;=4.5, "Elite",Table1[[#This Row],[Rating]]&gt;=4, "Highly Rated", Table1[[#This Row],[Rating]]&gt;=3.5,"Above Average", Table1[[#This Row],[Rating]]&lt;3.5, "Average or Below")</f>
        <v>Highly Rated</v>
      </c>
      <c r="L3410" t="str" cm="1">
        <f t="array" ref="L3410">_xlfn.IFS(Table1[[#This Row],[Pages]]&lt;=150,"Very Short",Table1[[#This Row],[Pages]]&lt;=299,"Short",Table1[[#This Row],[Pages]]&lt;=499,"Medium",Table1[[#This Row],[Pages]]&lt;=699,"Long",Table1[[#This Row],[Pages]]&gt;=700,"Epic")</f>
        <v>Medium</v>
      </c>
      <c r="M3410" t="str" cm="1">
        <f t="array" ref="M3410">_xlfn.IFS(Table1[[#This Row],[Ratings_Count]]&gt;=1000000,"Mega Popular",Table1[[#This Row],[Ratings_Count]]&gt;=100000,"Popular",Table1[[#This Row],[Ratings_Count]]&gt;=10000,"Mid Popular",Table1[[#This Row],[Ratings_Count]]&lt;10000,"Niche")</f>
        <v>Niche</v>
      </c>
      <c r="N3410" t="str">
        <f>IF(AND(Table1[[#This Row],[Rating]]&gt;=4.2, Table1[[#This Row],[Ratings_Count]]&lt;10000), "Hidden Gem", "Not a Hidden Gem")</f>
        <v>Not a Hidden Gem</v>
      </c>
    </row>
    <row r="3411" spans="1:14" x14ac:dyDescent="0.25">
      <c r="A3411" t="s">
        <v>7763</v>
      </c>
      <c r="B3411" t="s">
        <v>7764</v>
      </c>
      <c r="C3411">
        <v>4.01</v>
      </c>
      <c r="D3411" t="s">
        <v>11</v>
      </c>
      <c r="E3411">
        <v>390</v>
      </c>
      <c r="F3411">
        <v>4414</v>
      </c>
      <c r="G3411">
        <v>127</v>
      </c>
      <c r="H3411">
        <v>2007</v>
      </c>
      <c r="I3411" t="s">
        <v>3025</v>
      </c>
      <c r="J3411" t="s">
        <v>13</v>
      </c>
      <c r="K3411" t="str" cm="1">
        <f t="array" ref="K3411">_xlfn.IFS(Table1[[#This Row],[Rating]] &gt;=4.5, "Elite",Table1[[#This Row],[Rating]]&gt;=4, "Highly Rated", Table1[[#This Row],[Rating]]&gt;=3.5,"Above Average", Table1[[#This Row],[Rating]]&lt;3.5, "Average or Below")</f>
        <v>Highly Rated</v>
      </c>
      <c r="L3411" t="str" cm="1">
        <f t="array" ref="L3411">_xlfn.IFS(Table1[[#This Row],[Pages]]&lt;=150,"Very Short",Table1[[#This Row],[Pages]]&lt;=299,"Short",Table1[[#This Row],[Pages]]&lt;=499,"Medium",Table1[[#This Row],[Pages]]&lt;=699,"Long",Table1[[#This Row],[Pages]]&gt;=700,"Epic")</f>
        <v>Medium</v>
      </c>
      <c r="M3411" t="str" cm="1">
        <f t="array" ref="M3411">_xlfn.IFS(Table1[[#This Row],[Ratings_Count]]&gt;=1000000,"Mega Popular",Table1[[#This Row],[Ratings_Count]]&gt;=100000,"Popular",Table1[[#This Row],[Ratings_Count]]&gt;=10000,"Mid Popular",Table1[[#This Row],[Ratings_Count]]&lt;10000,"Niche")</f>
        <v>Niche</v>
      </c>
      <c r="N3411" t="str">
        <f>IF(AND(Table1[[#This Row],[Rating]]&gt;=4.2, Table1[[#This Row],[Ratings_Count]]&lt;10000), "Hidden Gem", "Not a Hidden Gem")</f>
        <v>Not a Hidden Gem</v>
      </c>
    </row>
    <row r="3412" spans="1:14" x14ac:dyDescent="0.25">
      <c r="A3412" t="s">
        <v>7886</v>
      </c>
      <c r="B3412" t="s">
        <v>7541</v>
      </c>
      <c r="C3412">
        <v>4.01</v>
      </c>
      <c r="D3412" t="s">
        <v>11</v>
      </c>
      <c r="E3412">
        <v>383</v>
      </c>
      <c r="F3412">
        <v>37552</v>
      </c>
      <c r="G3412">
        <v>1592</v>
      </c>
      <c r="H3412">
        <v>2007</v>
      </c>
      <c r="I3412" t="s">
        <v>117</v>
      </c>
      <c r="J3412" t="s">
        <v>13</v>
      </c>
      <c r="K3412" t="str" cm="1">
        <f t="array" ref="K3412">_xlfn.IFS(Table1[[#This Row],[Rating]] &gt;=4.5, "Elite",Table1[[#This Row],[Rating]]&gt;=4, "Highly Rated", Table1[[#This Row],[Rating]]&gt;=3.5,"Above Average", Table1[[#This Row],[Rating]]&lt;3.5, "Average or Below")</f>
        <v>Highly Rated</v>
      </c>
      <c r="L3412" t="str" cm="1">
        <f t="array" ref="L3412">_xlfn.IFS(Table1[[#This Row],[Pages]]&lt;=150,"Very Short",Table1[[#This Row],[Pages]]&lt;=299,"Short",Table1[[#This Row],[Pages]]&lt;=499,"Medium",Table1[[#This Row],[Pages]]&lt;=699,"Long",Table1[[#This Row],[Pages]]&gt;=700,"Epic")</f>
        <v>Medium</v>
      </c>
      <c r="M3412" t="str" cm="1">
        <f t="array" ref="M3412">_xlfn.IFS(Table1[[#This Row],[Ratings_Count]]&gt;=1000000,"Mega Popular",Table1[[#This Row],[Ratings_Count]]&gt;=100000,"Popular",Table1[[#This Row],[Ratings_Count]]&gt;=10000,"Mid Popular",Table1[[#This Row],[Ratings_Count]]&lt;10000,"Niche")</f>
        <v>Mid Popular</v>
      </c>
      <c r="N3412" t="str">
        <f>IF(AND(Table1[[#This Row],[Rating]]&gt;=4.2, Table1[[#This Row],[Ratings_Count]]&lt;10000), "Hidden Gem", "Not a Hidden Gem")</f>
        <v>Not a Hidden Gem</v>
      </c>
    </row>
    <row r="3413" spans="1:14" x14ac:dyDescent="0.25">
      <c r="A3413" t="s">
        <v>8125</v>
      </c>
      <c r="B3413" t="s">
        <v>8126</v>
      </c>
      <c r="C3413">
        <v>4.01</v>
      </c>
      <c r="D3413" t="s">
        <v>11</v>
      </c>
      <c r="E3413">
        <v>544</v>
      </c>
      <c r="F3413">
        <v>2076</v>
      </c>
      <c r="G3413">
        <v>38</v>
      </c>
      <c r="H3413">
        <v>2000</v>
      </c>
      <c r="I3413" t="s">
        <v>2031</v>
      </c>
      <c r="J3413" t="s">
        <v>2014</v>
      </c>
      <c r="K3413" t="str" cm="1">
        <f t="array" ref="K3413">_xlfn.IFS(Table1[[#This Row],[Rating]] &gt;=4.5, "Elite",Table1[[#This Row],[Rating]]&gt;=4, "Highly Rated", Table1[[#This Row],[Rating]]&gt;=3.5,"Above Average", Table1[[#This Row],[Rating]]&lt;3.5, "Average or Below")</f>
        <v>Highly Rated</v>
      </c>
      <c r="L3413" t="str" cm="1">
        <f t="array" ref="L3413">_xlfn.IFS(Table1[[#This Row],[Pages]]&lt;=150,"Very Short",Table1[[#This Row],[Pages]]&lt;=299,"Short",Table1[[#This Row],[Pages]]&lt;=499,"Medium",Table1[[#This Row],[Pages]]&lt;=699,"Long",Table1[[#This Row],[Pages]]&gt;=700,"Epic")</f>
        <v>Long</v>
      </c>
      <c r="M3413" t="str" cm="1">
        <f t="array" ref="M3413">_xlfn.IFS(Table1[[#This Row],[Ratings_Count]]&gt;=1000000,"Mega Popular",Table1[[#This Row],[Ratings_Count]]&gt;=100000,"Popular",Table1[[#This Row],[Ratings_Count]]&gt;=10000,"Mid Popular",Table1[[#This Row],[Ratings_Count]]&lt;10000,"Niche")</f>
        <v>Niche</v>
      </c>
      <c r="N3413" t="str">
        <f>IF(AND(Table1[[#This Row],[Rating]]&gt;=4.2, Table1[[#This Row],[Ratings_Count]]&lt;10000), "Hidden Gem", "Not a Hidden Gem")</f>
        <v>Not a Hidden Gem</v>
      </c>
    </row>
    <row r="3414" spans="1:14" x14ac:dyDescent="0.25">
      <c r="A3414" t="s">
        <v>8294</v>
      </c>
      <c r="B3414" t="s">
        <v>8295</v>
      </c>
      <c r="C3414">
        <v>4.01</v>
      </c>
      <c r="D3414" t="s">
        <v>11</v>
      </c>
      <c r="E3414">
        <v>384</v>
      </c>
      <c r="F3414">
        <v>313</v>
      </c>
      <c r="G3414">
        <v>28</v>
      </c>
      <c r="H3414">
        <v>2000</v>
      </c>
      <c r="I3414" t="s">
        <v>314</v>
      </c>
      <c r="J3414" t="s">
        <v>13</v>
      </c>
      <c r="K3414" t="str" cm="1">
        <f t="array" ref="K3414">_xlfn.IFS(Table1[[#This Row],[Rating]] &gt;=4.5, "Elite",Table1[[#This Row],[Rating]]&gt;=4, "Highly Rated", Table1[[#This Row],[Rating]]&gt;=3.5,"Above Average", Table1[[#This Row],[Rating]]&lt;3.5, "Average or Below")</f>
        <v>Highly Rated</v>
      </c>
      <c r="L3414" t="str" cm="1">
        <f t="array" ref="L3414">_xlfn.IFS(Table1[[#This Row],[Pages]]&lt;=150,"Very Short",Table1[[#This Row],[Pages]]&lt;=299,"Short",Table1[[#This Row],[Pages]]&lt;=499,"Medium",Table1[[#This Row],[Pages]]&lt;=699,"Long",Table1[[#This Row],[Pages]]&gt;=700,"Epic")</f>
        <v>Medium</v>
      </c>
      <c r="M3414" t="str" cm="1">
        <f t="array" ref="M3414">_xlfn.IFS(Table1[[#This Row],[Ratings_Count]]&gt;=1000000,"Mega Popular",Table1[[#This Row],[Ratings_Count]]&gt;=100000,"Popular",Table1[[#This Row],[Ratings_Count]]&gt;=10000,"Mid Popular",Table1[[#This Row],[Ratings_Count]]&lt;10000,"Niche")</f>
        <v>Niche</v>
      </c>
      <c r="N3414" t="str">
        <f>IF(AND(Table1[[#This Row],[Rating]]&gt;=4.2, Table1[[#This Row],[Ratings_Count]]&lt;10000), "Hidden Gem", "Not a Hidden Gem")</f>
        <v>Not a Hidden Gem</v>
      </c>
    </row>
    <row r="3415" spans="1:14" x14ac:dyDescent="0.25">
      <c r="A3415" t="s">
        <v>8317</v>
      </c>
      <c r="B3415" t="s">
        <v>32</v>
      </c>
      <c r="C3415">
        <v>4.01</v>
      </c>
      <c r="D3415" t="s">
        <v>11</v>
      </c>
      <c r="E3415">
        <v>310</v>
      </c>
      <c r="F3415">
        <v>3896</v>
      </c>
      <c r="G3415">
        <v>324</v>
      </c>
      <c r="H3415">
        <v>2000</v>
      </c>
      <c r="I3415" t="s">
        <v>182</v>
      </c>
      <c r="J3415" t="s">
        <v>13</v>
      </c>
      <c r="K3415" t="str" cm="1">
        <f t="array" ref="K3415">_xlfn.IFS(Table1[[#This Row],[Rating]] &gt;=4.5, "Elite",Table1[[#This Row],[Rating]]&gt;=4, "Highly Rated", Table1[[#This Row],[Rating]]&gt;=3.5,"Above Average", Table1[[#This Row],[Rating]]&lt;3.5, "Average or Below")</f>
        <v>Highly Rated</v>
      </c>
      <c r="L3415" t="str" cm="1">
        <f t="array" ref="L3415">_xlfn.IFS(Table1[[#This Row],[Pages]]&lt;=150,"Very Short",Table1[[#This Row],[Pages]]&lt;=299,"Short",Table1[[#This Row],[Pages]]&lt;=499,"Medium",Table1[[#This Row],[Pages]]&lt;=699,"Long",Table1[[#This Row],[Pages]]&gt;=700,"Epic")</f>
        <v>Medium</v>
      </c>
      <c r="M3415" t="str" cm="1">
        <f t="array" ref="M3415">_xlfn.IFS(Table1[[#This Row],[Ratings_Count]]&gt;=1000000,"Mega Popular",Table1[[#This Row],[Ratings_Count]]&gt;=100000,"Popular",Table1[[#This Row],[Ratings_Count]]&gt;=10000,"Mid Popular",Table1[[#This Row],[Ratings_Count]]&lt;10000,"Niche")</f>
        <v>Niche</v>
      </c>
      <c r="N3415" t="str">
        <f>IF(AND(Table1[[#This Row],[Rating]]&gt;=4.2, Table1[[#This Row],[Ratings_Count]]&lt;10000), "Hidden Gem", "Not a Hidden Gem")</f>
        <v>Not a Hidden Gem</v>
      </c>
    </row>
    <row r="3416" spans="1:14" x14ac:dyDescent="0.25">
      <c r="A3416" t="s">
        <v>8378</v>
      </c>
      <c r="B3416" t="s">
        <v>8379</v>
      </c>
      <c r="C3416">
        <v>4.01</v>
      </c>
      <c r="D3416" t="s">
        <v>11</v>
      </c>
      <c r="E3416">
        <v>592</v>
      </c>
      <c r="F3416">
        <v>821</v>
      </c>
      <c r="G3416">
        <v>52</v>
      </c>
      <c r="H3416">
        <v>2000</v>
      </c>
      <c r="I3416" t="s">
        <v>944</v>
      </c>
      <c r="J3416" t="s">
        <v>13</v>
      </c>
      <c r="K3416" t="str" cm="1">
        <f t="array" ref="K3416">_xlfn.IFS(Table1[[#This Row],[Rating]] &gt;=4.5, "Elite",Table1[[#This Row],[Rating]]&gt;=4, "Highly Rated", Table1[[#This Row],[Rating]]&gt;=3.5,"Above Average", Table1[[#This Row],[Rating]]&lt;3.5, "Average or Below")</f>
        <v>Highly Rated</v>
      </c>
      <c r="L3416" t="str" cm="1">
        <f t="array" ref="L3416">_xlfn.IFS(Table1[[#This Row],[Pages]]&lt;=150,"Very Short",Table1[[#This Row],[Pages]]&lt;=299,"Short",Table1[[#This Row],[Pages]]&lt;=499,"Medium",Table1[[#This Row],[Pages]]&lt;=699,"Long",Table1[[#This Row],[Pages]]&gt;=700,"Epic")</f>
        <v>Long</v>
      </c>
      <c r="M3416" t="str" cm="1">
        <f t="array" ref="M3416">_xlfn.IFS(Table1[[#This Row],[Ratings_Count]]&gt;=1000000,"Mega Popular",Table1[[#This Row],[Ratings_Count]]&gt;=100000,"Popular",Table1[[#This Row],[Ratings_Count]]&gt;=10000,"Mid Popular",Table1[[#This Row],[Ratings_Count]]&lt;10000,"Niche")</f>
        <v>Niche</v>
      </c>
      <c r="N3416" t="str">
        <f>IF(AND(Table1[[#This Row],[Rating]]&gt;=4.2, Table1[[#This Row],[Ratings_Count]]&lt;10000), "Hidden Gem", "Not a Hidden Gem")</f>
        <v>Not a Hidden Gem</v>
      </c>
    </row>
    <row r="3417" spans="1:14" x14ac:dyDescent="0.25">
      <c r="A3417" t="s">
        <v>8599</v>
      </c>
      <c r="B3417" t="s">
        <v>8600</v>
      </c>
      <c r="C3417">
        <v>4.01</v>
      </c>
      <c r="D3417" t="s">
        <v>11</v>
      </c>
      <c r="E3417">
        <v>336</v>
      </c>
      <c r="F3417">
        <v>308</v>
      </c>
      <c r="G3417">
        <v>20</v>
      </c>
      <c r="H3417">
        <v>1999</v>
      </c>
      <c r="I3417" t="s">
        <v>603</v>
      </c>
      <c r="J3417" t="s">
        <v>13</v>
      </c>
      <c r="K3417" t="str" cm="1">
        <f t="array" ref="K3417">_xlfn.IFS(Table1[[#This Row],[Rating]] &gt;=4.5, "Elite",Table1[[#This Row],[Rating]]&gt;=4, "Highly Rated", Table1[[#This Row],[Rating]]&gt;=3.5,"Above Average", Table1[[#This Row],[Rating]]&lt;3.5, "Average or Below")</f>
        <v>Highly Rated</v>
      </c>
      <c r="L3417" t="str" cm="1">
        <f t="array" ref="L3417">_xlfn.IFS(Table1[[#This Row],[Pages]]&lt;=150,"Very Short",Table1[[#This Row],[Pages]]&lt;=299,"Short",Table1[[#This Row],[Pages]]&lt;=499,"Medium",Table1[[#This Row],[Pages]]&lt;=699,"Long",Table1[[#This Row],[Pages]]&gt;=700,"Epic")</f>
        <v>Medium</v>
      </c>
      <c r="M3417" t="str" cm="1">
        <f t="array" ref="M3417">_xlfn.IFS(Table1[[#This Row],[Ratings_Count]]&gt;=1000000,"Mega Popular",Table1[[#This Row],[Ratings_Count]]&gt;=100000,"Popular",Table1[[#This Row],[Ratings_Count]]&gt;=10000,"Mid Popular",Table1[[#This Row],[Ratings_Count]]&lt;10000,"Niche")</f>
        <v>Niche</v>
      </c>
      <c r="N3417" t="str">
        <f>IF(AND(Table1[[#This Row],[Rating]]&gt;=4.2, Table1[[#This Row],[Ratings_Count]]&lt;10000), "Hidden Gem", "Not a Hidden Gem")</f>
        <v>Not a Hidden Gem</v>
      </c>
    </row>
    <row r="3418" spans="1:14" x14ac:dyDescent="0.25">
      <c r="A3418" t="s">
        <v>8683</v>
      </c>
      <c r="B3418" t="s">
        <v>4211</v>
      </c>
      <c r="C3418">
        <v>4.01</v>
      </c>
      <c r="D3418" t="s">
        <v>11</v>
      </c>
      <c r="E3418">
        <v>240</v>
      </c>
      <c r="F3418">
        <v>10928</v>
      </c>
      <c r="G3418">
        <v>1144</v>
      </c>
      <c r="H3418">
        <v>1999</v>
      </c>
      <c r="I3418" t="s">
        <v>33</v>
      </c>
      <c r="J3418" t="s">
        <v>13</v>
      </c>
      <c r="K3418" t="str" cm="1">
        <f t="array" ref="K3418">_xlfn.IFS(Table1[[#This Row],[Rating]] &gt;=4.5, "Elite",Table1[[#This Row],[Rating]]&gt;=4, "Highly Rated", Table1[[#This Row],[Rating]]&gt;=3.5,"Above Average", Table1[[#This Row],[Rating]]&lt;3.5, "Average or Below")</f>
        <v>Highly Rated</v>
      </c>
      <c r="L3418" t="str" cm="1">
        <f t="array" ref="L3418">_xlfn.IFS(Table1[[#This Row],[Pages]]&lt;=150,"Very Short",Table1[[#This Row],[Pages]]&lt;=299,"Short",Table1[[#This Row],[Pages]]&lt;=499,"Medium",Table1[[#This Row],[Pages]]&lt;=699,"Long",Table1[[#This Row],[Pages]]&gt;=700,"Epic")</f>
        <v>Short</v>
      </c>
      <c r="M3418" t="str" cm="1">
        <f t="array" ref="M3418">_xlfn.IFS(Table1[[#This Row],[Ratings_Count]]&gt;=1000000,"Mega Popular",Table1[[#This Row],[Ratings_Count]]&gt;=100000,"Popular",Table1[[#This Row],[Ratings_Count]]&gt;=10000,"Mid Popular",Table1[[#This Row],[Ratings_Count]]&lt;10000,"Niche")</f>
        <v>Mid Popular</v>
      </c>
      <c r="N3418" t="str">
        <f>IF(AND(Table1[[#This Row],[Rating]]&gt;=4.2, Table1[[#This Row],[Ratings_Count]]&lt;10000), "Hidden Gem", "Not a Hidden Gem")</f>
        <v>Not a Hidden Gem</v>
      </c>
    </row>
    <row r="3419" spans="1:14" x14ac:dyDescent="0.25">
      <c r="A3419" t="s">
        <v>8726</v>
      </c>
      <c r="B3419" t="s">
        <v>5645</v>
      </c>
      <c r="C3419">
        <v>4.01</v>
      </c>
      <c r="D3419" t="s">
        <v>11</v>
      </c>
      <c r="E3419">
        <v>192</v>
      </c>
      <c r="F3419">
        <v>3414</v>
      </c>
      <c r="G3419">
        <v>16</v>
      </c>
      <c r="H3419">
        <v>1999</v>
      </c>
      <c r="I3419" t="s">
        <v>719</v>
      </c>
      <c r="J3419" t="s">
        <v>13</v>
      </c>
      <c r="K3419" t="str" cm="1">
        <f t="array" ref="K3419">_xlfn.IFS(Table1[[#This Row],[Rating]] &gt;=4.5, "Elite",Table1[[#This Row],[Rating]]&gt;=4, "Highly Rated", Table1[[#This Row],[Rating]]&gt;=3.5,"Above Average", Table1[[#This Row],[Rating]]&lt;3.5, "Average or Below")</f>
        <v>Highly Rated</v>
      </c>
      <c r="L3419" t="str" cm="1">
        <f t="array" ref="L3419">_xlfn.IFS(Table1[[#This Row],[Pages]]&lt;=150,"Very Short",Table1[[#This Row],[Pages]]&lt;=299,"Short",Table1[[#This Row],[Pages]]&lt;=499,"Medium",Table1[[#This Row],[Pages]]&lt;=699,"Long",Table1[[#This Row],[Pages]]&gt;=700,"Epic")</f>
        <v>Short</v>
      </c>
      <c r="M3419" t="str" cm="1">
        <f t="array" ref="M3419">_xlfn.IFS(Table1[[#This Row],[Ratings_Count]]&gt;=1000000,"Mega Popular",Table1[[#This Row],[Ratings_Count]]&gt;=100000,"Popular",Table1[[#This Row],[Ratings_Count]]&gt;=10000,"Mid Popular",Table1[[#This Row],[Ratings_Count]]&lt;10000,"Niche")</f>
        <v>Niche</v>
      </c>
      <c r="N3419" t="str">
        <f>IF(AND(Table1[[#This Row],[Rating]]&gt;=4.2, Table1[[#This Row],[Ratings_Count]]&lt;10000), "Hidden Gem", "Not a Hidden Gem")</f>
        <v>Not a Hidden Gem</v>
      </c>
    </row>
    <row r="3420" spans="1:14" x14ac:dyDescent="0.25">
      <c r="A3420" t="s">
        <v>8736</v>
      </c>
      <c r="B3420" t="s">
        <v>8737</v>
      </c>
      <c r="C3420">
        <v>4.01</v>
      </c>
      <c r="D3420" t="s">
        <v>11</v>
      </c>
      <c r="E3420">
        <v>560</v>
      </c>
      <c r="F3420">
        <v>235</v>
      </c>
      <c r="G3420">
        <v>16</v>
      </c>
      <c r="H3420">
        <v>1999</v>
      </c>
      <c r="I3420" t="s">
        <v>678</v>
      </c>
      <c r="J3420" t="s">
        <v>13</v>
      </c>
      <c r="K3420" t="str" cm="1">
        <f t="array" ref="K3420">_xlfn.IFS(Table1[[#This Row],[Rating]] &gt;=4.5, "Elite",Table1[[#This Row],[Rating]]&gt;=4, "Highly Rated", Table1[[#This Row],[Rating]]&gt;=3.5,"Above Average", Table1[[#This Row],[Rating]]&lt;3.5, "Average or Below")</f>
        <v>Highly Rated</v>
      </c>
      <c r="L3420" t="str" cm="1">
        <f t="array" ref="L3420">_xlfn.IFS(Table1[[#This Row],[Pages]]&lt;=150,"Very Short",Table1[[#This Row],[Pages]]&lt;=299,"Short",Table1[[#This Row],[Pages]]&lt;=499,"Medium",Table1[[#This Row],[Pages]]&lt;=699,"Long",Table1[[#This Row],[Pages]]&gt;=700,"Epic")</f>
        <v>Long</v>
      </c>
      <c r="M3420" t="str" cm="1">
        <f t="array" ref="M3420">_xlfn.IFS(Table1[[#This Row],[Ratings_Count]]&gt;=1000000,"Mega Popular",Table1[[#This Row],[Ratings_Count]]&gt;=100000,"Popular",Table1[[#This Row],[Ratings_Count]]&gt;=10000,"Mid Popular",Table1[[#This Row],[Ratings_Count]]&lt;10000,"Niche")</f>
        <v>Niche</v>
      </c>
      <c r="N3420" t="str">
        <f>IF(AND(Table1[[#This Row],[Rating]]&gt;=4.2, Table1[[#This Row],[Ratings_Count]]&lt;10000), "Hidden Gem", "Not a Hidden Gem")</f>
        <v>Not a Hidden Gem</v>
      </c>
    </row>
    <row r="3421" spans="1:14" x14ac:dyDescent="0.25">
      <c r="A3421" t="s">
        <v>8790</v>
      </c>
      <c r="B3421" t="s">
        <v>8791</v>
      </c>
      <c r="C3421">
        <v>4.01</v>
      </c>
      <c r="D3421" t="s">
        <v>11</v>
      </c>
      <c r="E3421">
        <v>200</v>
      </c>
      <c r="F3421">
        <v>12452</v>
      </c>
      <c r="G3421">
        <v>1179</v>
      </c>
      <c r="H3421">
        <v>1999</v>
      </c>
      <c r="I3421" t="s">
        <v>1871</v>
      </c>
      <c r="J3421" t="s">
        <v>13</v>
      </c>
      <c r="K3421" t="str" cm="1">
        <f t="array" ref="K3421">_xlfn.IFS(Table1[[#This Row],[Rating]] &gt;=4.5, "Elite",Table1[[#This Row],[Rating]]&gt;=4, "Highly Rated", Table1[[#This Row],[Rating]]&gt;=3.5,"Above Average", Table1[[#This Row],[Rating]]&lt;3.5, "Average or Below")</f>
        <v>Highly Rated</v>
      </c>
      <c r="L3421" t="str" cm="1">
        <f t="array" ref="L3421">_xlfn.IFS(Table1[[#This Row],[Pages]]&lt;=150,"Very Short",Table1[[#This Row],[Pages]]&lt;=299,"Short",Table1[[#This Row],[Pages]]&lt;=499,"Medium",Table1[[#This Row],[Pages]]&lt;=699,"Long",Table1[[#This Row],[Pages]]&gt;=700,"Epic")</f>
        <v>Short</v>
      </c>
      <c r="M3421" t="str" cm="1">
        <f t="array" ref="M3421">_xlfn.IFS(Table1[[#This Row],[Ratings_Count]]&gt;=1000000,"Mega Popular",Table1[[#This Row],[Ratings_Count]]&gt;=100000,"Popular",Table1[[#This Row],[Ratings_Count]]&gt;=10000,"Mid Popular",Table1[[#This Row],[Ratings_Count]]&lt;10000,"Niche")</f>
        <v>Mid Popular</v>
      </c>
      <c r="N3421" t="str">
        <f>IF(AND(Table1[[#This Row],[Rating]]&gt;=4.2, Table1[[#This Row],[Ratings_Count]]&lt;10000), "Hidden Gem", "Not a Hidden Gem")</f>
        <v>Not a Hidden Gem</v>
      </c>
    </row>
    <row r="3422" spans="1:14" x14ac:dyDescent="0.25">
      <c r="A3422" t="s">
        <v>8934</v>
      </c>
      <c r="B3422" t="s">
        <v>8935</v>
      </c>
      <c r="C3422">
        <v>4.01</v>
      </c>
      <c r="D3422" t="s">
        <v>11</v>
      </c>
      <c r="E3422">
        <v>224</v>
      </c>
      <c r="F3422">
        <v>22378</v>
      </c>
      <c r="G3422">
        <v>1613</v>
      </c>
      <c r="H3422">
        <v>1999</v>
      </c>
      <c r="I3422" t="s">
        <v>8936</v>
      </c>
      <c r="J3422" t="s">
        <v>2014</v>
      </c>
      <c r="K3422" t="str" cm="1">
        <f t="array" ref="K3422">_xlfn.IFS(Table1[[#This Row],[Rating]] &gt;=4.5, "Elite",Table1[[#This Row],[Rating]]&gt;=4, "Highly Rated", Table1[[#This Row],[Rating]]&gt;=3.5,"Above Average", Table1[[#This Row],[Rating]]&lt;3.5, "Average or Below")</f>
        <v>Highly Rated</v>
      </c>
      <c r="L3422" t="str" cm="1">
        <f t="array" ref="L3422">_xlfn.IFS(Table1[[#This Row],[Pages]]&lt;=150,"Very Short",Table1[[#This Row],[Pages]]&lt;=299,"Short",Table1[[#This Row],[Pages]]&lt;=499,"Medium",Table1[[#This Row],[Pages]]&lt;=699,"Long",Table1[[#This Row],[Pages]]&gt;=700,"Epic")</f>
        <v>Short</v>
      </c>
      <c r="M3422" t="str" cm="1">
        <f t="array" ref="M3422">_xlfn.IFS(Table1[[#This Row],[Ratings_Count]]&gt;=1000000,"Mega Popular",Table1[[#This Row],[Ratings_Count]]&gt;=100000,"Popular",Table1[[#This Row],[Ratings_Count]]&gt;=10000,"Mid Popular",Table1[[#This Row],[Ratings_Count]]&lt;10000,"Niche")</f>
        <v>Mid Popular</v>
      </c>
      <c r="N3422" t="str">
        <f>IF(AND(Table1[[#This Row],[Rating]]&gt;=4.2, Table1[[#This Row],[Ratings_Count]]&lt;10000), "Hidden Gem", "Not a Hidden Gem")</f>
        <v>Not a Hidden Gem</v>
      </c>
    </row>
    <row r="3423" spans="1:14" x14ac:dyDescent="0.25">
      <c r="A3423" t="s">
        <v>8941</v>
      </c>
      <c r="B3423" t="s">
        <v>5390</v>
      </c>
      <c r="C3423">
        <v>4.01</v>
      </c>
      <c r="D3423" t="s">
        <v>11</v>
      </c>
      <c r="E3423">
        <v>128</v>
      </c>
      <c r="F3423">
        <v>1729</v>
      </c>
      <c r="G3423">
        <v>364</v>
      </c>
      <c r="H3423">
        <v>1999</v>
      </c>
      <c r="I3423" t="s">
        <v>2037</v>
      </c>
      <c r="J3423" t="s">
        <v>2014</v>
      </c>
      <c r="K3423" t="str" cm="1">
        <f t="array" ref="K3423">_xlfn.IFS(Table1[[#This Row],[Rating]] &gt;=4.5, "Elite",Table1[[#This Row],[Rating]]&gt;=4, "Highly Rated", Table1[[#This Row],[Rating]]&gt;=3.5,"Above Average", Table1[[#This Row],[Rating]]&lt;3.5, "Average or Below")</f>
        <v>Highly Rated</v>
      </c>
      <c r="L3423" t="str" cm="1">
        <f t="array" ref="L3423">_xlfn.IFS(Table1[[#This Row],[Pages]]&lt;=150,"Very Short",Table1[[#This Row],[Pages]]&lt;=299,"Short",Table1[[#This Row],[Pages]]&lt;=499,"Medium",Table1[[#This Row],[Pages]]&lt;=699,"Long",Table1[[#This Row],[Pages]]&gt;=700,"Epic")</f>
        <v>Very Short</v>
      </c>
      <c r="M3423" t="str" cm="1">
        <f t="array" ref="M3423">_xlfn.IFS(Table1[[#This Row],[Ratings_Count]]&gt;=1000000,"Mega Popular",Table1[[#This Row],[Ratings_Count]]&gt;=100000,"Popular",Table1[[#This Row],[Ratings_Count]]&gt;=10000,"Mid Popular",Table1[[#This Row],[Ratings_Count]]&lt;10000,"Niche")</f>
        <v>Niche</v>
      </c>
      <c r="N3423" t="str">
        <f>IF(AND(Table1[[#This Row],[Rating]]&gt;=4.2, Table1[[#This Row],[Ratings_Count]]&lt;10000), "Hidden Gem", "Not a Hidden Gem")</f>
        <v>Not a Hidden Gem</v>
      </c>
    </row>
    <row r="3424" spans="1:14" x14ac:dyDescent="0.25">
      <c r="A3424" t="s">
        <v>9412</v>
      </c>
      <c r="B3424" t="s">
        <v>9413</v>
      </c>
      <c r="C3424">
        <v>4.01</v>
      </c>
      <c r="D3424" t="s">
        <v>11</v>
      </c>
      <c r="E3424">
        <v>360</v>
      </c>
      <c r="F3424">
        <v>1035</v>
      </c>
      <c r="G3424">
        <v>23</v>
      </c>
      <c r="H3424">
        <v>1994</v>
      </c>
      <c r="I3424" t="s">
        <v>2048</v>
      </c>
      <c r="J3424" t="s">
        <v>2014</v>
      </c>
      <c r="K3424" t="str" cm="1">
        <f t="array" ref="K3424">_xlfn.IFS(Table1[[#This Row],[Rating]] &gt;=4.5, "Elite",Table1[[#This Row],[Rating]]&gt;=4, "Highly Rated", Table1[[#This Row],[Rating]]&gt;=3.5,"Above Average", Table1[[#This Row],[Rating]]&lt;3.5, "Average or Below")</f>
        <v>Highly Rated</v>
      </c>
      <c r="L3424" t="str" cm="1">
        <f t="array" ref="L3424">_xlfn.IFS(Table1[[#This Row],[Pages]]&lt;=150,"Very Short",Table1[[#This Row],[Pages]]&lt;=299,"Short",Table1[[#This Row],[Pages]]&lt;=499,"Medium",Table1[[#This Row],[Pages]]&lt;=699,"Long",Table1[[#This Row],[Pages]]&gt;=700,"Epic")</f>
        <v>Medium</v>
      </c>
      <c r="M3424" t="str" cm="1">
        <f t="array" ref="M3424">_xlfn.IFS(Table1[[#This Row],[Ratings_Count]]&gt;=1000000,"Mega Popular",Table1[[#This Row],[Ratings_Count]]&gt;=100000,"Popular",Table1[[#This Row],[Ratings_Count]]&gt;=10000,"Mid Popular",Table1[[#This Row],[Ratings_Count]]&lt;10000,"Niche")</f>
        <v>Niche</v>
      </c>
      <c r="N3424" t="str">
        <f>IF(AND(Table1[[#This Row],[Rating]]&gt;=4.2, Table1[[#This Row],[Ratings_Count]]&lt;10000), "Hidden Gem", "Not a Hidden Gem")</f>
        <v>Not a Hidden Gem</v>
      </c>
    </row>
    <row r="3425" spans="1:14" x14ac:dyDescent="0.25">
      <c r="A3425" t="s">
        <v>9435</v>
      </c>
      <c r="B3425" t="s">
        <v>9433</v>
      </c>
      <c r="C3425">
        <v>4.01</v>
      </c>
      <c r="D3425" t="s">
        <v>11</v>
      </c>
      <c r="E3425">
        <v>231</v>
      </c>
      <c r="F3425">
        <v>103400</v>
      </c>
      <c r="G3425">
        <v>4076</v>
      </c>
      <c r="H3425">
        <v>1988</v>
      </c>
      <c r="I3425" t="s">
        <v>9436</v>
      </c>
      <c r="J3425" t="s">
        <v>2014</v>
      </c>
      <c r="K3425" t="str" cm="1">
        <f t="array" ref="K3425">_xlfn.IFS(Table1[[#This Row],[Rating]] &gt;=4.5, "Elite",Table1[[#This Row],[Rating]]&gt;=4, "Highly Rated", Table1[[#This Row],[Rating]]&gt;=3.5,"Above Average", Table1[[#This Row],[Rating]]&lt;3.5, "Average or Below")</f>
        <v>Highly Rated</v>
      </c>
      <c r="L3425" t="str" cm="1">
        <f t="array" ref="L3425">_xlfn.IFS(Table1[[#This Row],[Pages]]&lt;=150,"Very Short",Table1[[#This Row],[Pages]]&lt;=299,"Short",Table1[[#This Row],[Pages]]&lt;=499,"Medium",Table1[[#This Row],[Pages]]&lt;=699,"Long",Table1[[#This Row],[Pages]]&gt;=700,"Epic")</f>
        <v>Short</v>
      </c>
      <c r="M3425" t="str" cm="1">
        <f t="array" ref="M3425">_xlfn.IFS(Table1[[#This Row],[Ratings_Count]]&gt;=1000000,"Mega Popular",Table1[[#This Row],[Ratings_Count]]&gt;=100000,"Popular",Table1[[#This Row],[Ratings_Count]]&gt;=10000,"Mid Popular",Table1[[#This Row],[Ratings_Count]]&lt;10000,"Niche")</f>
        <v>Popular</v>
      </c>
      <c r="N3425" t="str">
        <f>IF(AND(Table1[[#This Row],[Rating]]&gt;=4.2, Table1[[#This Row],[Ratings_Count]]&lt;10000), "Hidden Gem", "Not a Hidden Gem")</f>
        <v>Not a Hidden Gem</v>
      </c>
    </row>
    <row r="3426" spans="1:14" x14ac:dyDescent="0.25">
      <c r="A3426" t="s">
        <v>9559</v>
      </c>
      <c r="B3426" t="s">
        <v>668</v>
      </c>
      <c r="C3426">
        <v>4.01</v>
      </c>
      <c r="D3426" t="s">
        <v>11</v>
      </c>
      <c r="E3426">
        <v>1056</v>
      </c>
      <c r="F3426">
        <v>1719</v>
      </c>
      <c r="G3426">
        <v>133</v>
      </c>
      <c r="H3426">
        <v>1984</v>
      </c>
      <c r="I3426" t="s">
        <v>9560</v>
      </c>
      <c r="J3426" t="s">
        <v>2014</v>
      </c>
      <c r="K3426" t="str" cm="1">
        <f t="array" ref="K3426">_xlfn.IFS(Table1[[#This Row],[Rating]] &gt;=4.5, "Elite",Table1[[#This Row],[Rating]]&gt;=4, "Highly Rated", Table1[[#This Row],[Rating]]&gt;=3.5,"Above Average", Table1[[#This Row],[Rating]]&lt;3.5, "Average or Below")</f>
        <v>Highly Rated</v>
      </c>
      <c r="L3426" t="str" cm="1">
        <f t="array" ref="L3426">_xlfn.IFS(Table1[[#This Row],[Pages]]&lt;=150,"Very Short",Table1[[#This Row],[Pages]]&lt;=299,"Short",Table1[[#This Row],[Pages]]&lt;=499,"Medium",Table1[[#This Row],[Pages]]&lt;=699,"Long",Table1[[#This Row],[Pages]]&gt;=700,"Epic")</f>
        <v>Epic</v>
      </c>
      <c r="M3426" t="str" cm="1">
        <f t="array" ref="M3426">_xlfn.IFS(Table1[[#This Row],[Ratings_Count]]&gt;=1000000,"Mega Popular",Table1[[#This Row],[Ratings_Count]]&gt;=100000,"Popular",Table1[[#This Row],[Ratings_Count]]&gt;=10000,"Mid Popular",Table1[[#This Row],[Ratings_Count]]&lt;10000,"Niche")</f>
        <v>Niche</v>
      </c>
      <c r="N3426" t="str">
        <f>IF(AND(Table1[[#This Row],[Rating]]&gt;=4.2, Table1[[#This Row],[Ratings_Count]]&lt;10000), "Hidden Gem", "Not a Hidden Gem")</f>
        <v>Not a Hidden Gem</v>
      </c>
    </row>
    <row r="3427" spans="1:14" x14ac:dyDescent="0.25">
      <c r="A3427" t="s">
        <v>9585</v>
      </c>
      <c r="B3427" t="s">
        <v>9586</v>
      </c>
      <c r="C3427">
        <v>4.01</v>
      </c>
      <c r="D3427" t="s">
        <v>11</v>
      </c>
      <c r="E3427">
        <v>444</v>
      </c>
      <c r="F3427">
        <v>5149</v>
      </c>
      <c r="G3427">
        <v>633</v>
      </c>
      <c r="H3427">
        <v>1991</v>
      </c>
      <c r="I3427" t="s">
        <v>2144</v>
      </c>
      <c r="J3427" t="s">
        <v>2014</v>
      </c>
      <c r="K3427" t="str" cm="1">
        <f t="array" ref="K3427">_xlfn.IFS(Table1[[#This Row],[Rating]] &gt;=4.5, "Elite",Table1[[#This Row],[Rating]]&gt;=4, "Highly Rated", Table1[[#This Row],[Rating]]&gt;=3.5,"Above Average", Table1[[#This Row],[Rating]]&lt;3.5, "Average or Below")</f>
        <v>Highly Rated</v>
      </c>
      <c r="L3427" t="str" cm="1">
        <f t="array" ref="L3427">_xlfn.IFS(Table1[[#This Row],[Pages]]&lt;=150,"Very Short",Table1[[#This Row],[Pages]]&lt;=299,"Short",Table1[[#This Row],[Pages]]&lt;=499,"Medium",Table1[[#This Row],[Pages]]&lt;=699,"Long",Table1[[#This Row],[Pages]]&gt;=700,"Epic")</f>
        <v>Medium</v>
      </c>
      <c r="M3427" t="str" cm="1">
        <f t="array" ref="M3427">_xlfn.IFS(Table1[[#This Row],[Ratings_Count]]&gt;=1000000,"Mega Popular",Table1[[#This Row],[Ratings_Count]]&gt;=100000,"Popular",Table1[[#This Row],[Ratings_Count]]&gt;=10000,"Mid Popular",Table1[[#This Row],[Ratings_Count]]&lt;10000,"Niche")</f>
        <v>Niche</v>
      </c>
      <c r="N3427" t="str">
        <f>IF(AND(Table1[[#This Row],[Rating]]&gt;=4.2, Table1[[#This Row],[Ratings_Count]]&lt;10000), "Hidden Gem", "Not a Hidden Gem")</f>
        <v>Not a Hidden Gem</v>
      </c>
    </row>
    <row r="3428" spans="1:14" x14ac:dyDescent="0.25">
      <c r="A3428" t="s">
        <v>9600</v>
      </c>
      <c r="B3428" t="s">
        <v>8282</v>
      </c>
      <c r="C3428">
        <v>4.01</v>
      </c>
      <c r="D3428" t="s">
        <v>11</v>
      </c>
      <c r="E3428">
        <v>821</v>
      </c>
      <c r="F3428">
        <v>76</v>
      </c>
      <c r="G3428">
        <v>6</v>
      </c>
      <c r="H3428">
        <v>1994</v>
      </c>
      <c r="I3428" t="s">
        <v>5280</v>
      </c>
      <c r="J3428" t="s">
        <v>2014</v>
      </c>
      <c r="K3428" t="str" cm="1">
        <f t="array" ref="K3428">_xlfn.IFS(Table1[[#This Row],[Rating]] &gt;=4.5, "Elite",Table1[[#This Row],[Rating]]&gt;=4, "Highly Rated", Table1[[#This Row],[Rating]]&gt;=3.5,"Above Average", Table1[[#This Row],[Rating]]&lt;3.5, "Average or Below")</f>
        <v>Highly Rated</v>
      </c>
      <c r="L3428" t="str" cm="1">
        <f t="array" ref="L3428">_xlfn.IFS(Table1[[#This Row],[Pages]]&lt;=150,"Very Short",Table1[[#This Row],[Pages]]&lt;=299,"Short",Table1[[#This Row],[Pages]]&lt;=499,"Medium",Table1[[#This Row],[Pages]]&lt;=699,"Long",Table1[[#This Row],[Pages]]&gt;=700,"Epic")</f>
        <v>Epic</v>
      </c>
      <c r="M3428" t="str" cm="1">
        <f t="array" ref="M3428">_xlfn.IFS(Table1[[#This Row],[Ratings_Count]]&gt;=1000000,"Mega Popular",Table1[[#This Row],[Ratings_Count]]&gt;=100000,"Popular",Table1[[#This Row],[Ratings_Count]]&gt;=10000,"Mid Popular",Table1[[#This Row],[Ratings_Count]]&lt;10000,"Niche")</f>
        <v>Niche</v>
      </c>
      <c r="N3428" t="str">
        <f>IF(AND(Table1[[#This Row],[Rating]]&gt;=4.2, Table1[[#This Row],[Ratings_Count]]&lt;10000), "Hidden Gem", "Not a Hidden Gem")</f>
        <v>Not a Hidden Gem</v>
      </c>
    </row>
    <row r="3429" spans="1:14" x14ac:dyDescent="0.25">
      <c r="A3429" t="s">
        <v>9643</v>
      </c>
      <c r="B3429" t="s">
        <v>2159</v>
      </c>
      <c r="C3429">
        <v>4.01</v>
      </c>
      <c r="D3429" t="s">
        <v>11</v>
      </c>
      <c r="E3429">
        <v>496</v>
      </c>
      <c r="F3429">
        <v>2572</v>
      </c>
      <c r="G3429">
        <v>41</v>
      </c>
      <c r="H3429">
        <v>1992</v>
      </c>
      <c r="I3429" t="s">
        <v>2098</v>
      </c>
      <c r="J3429" t="s">
        <v>2014</v>
      </c>
      <c r="K3429" t="str" cm="1">
        <f t="array" ref="K3429">_xlfn.IFS(Table1[[#This Row],[Rating]] &gt;=4.5, "Elite",Table1[[#This Row],[Rating]]&gt;=4, "Highly Rated", Table1[[#This Row],[Rating]]&gt;=3.5,"Above Average", Table1[[#This Row],[Rating]]&lt;3.5, "Average or Below")</f>
        <v>Highly Rated</v>
      </c>
      <c r="L3429" t="str" cm="1">
        <f t="array" ref="L3429">_xlfn.IFS(Table1[[#This Row],[Pages]]&lt;=150,"Very Short",Table1[[#This Row],[Pages]]&lt;=299,"Short",Table1[[#This Row],[Pages]]&lt;=499,"Medium",Table1[[#This Row],[Pages]]&lt;=699,"Long",Table1[[#This Row],[Pages]]&gt;=700,"Epic")</f>
        <v>Medium</v>
      </c>
      <c r="M3429" t="str" cm="1">
        <f t="array" ref="M3429">_xlfn.IFS(Table1[[#This Row],[Ratings_Count]]&gt;=1000000,"Mega Popular",Table1[[#This Row],[Ratings_Count]]&gt;=100000,"Popular",Table1[[#This Row],[Ratings_Count]]&gt;=10000,"Mid Popular",Table1[[#This Row],[Ratings_Count]]&lt;10000,"Niche")</f>
        <v>Niche</v>
      </c>
      <c r="N3429" t="str">
        <f>IF(AND(Table1[[#This Row],[Rating]]&gt;=4.2, Table1[[#This Row],[Ratings_Count]]&lt;10000), "Hidden Gem", "Not a Hidden Gem")</f>
        <v>Not a Hidden Gem</v>
      </c>
    </row>
    <row r="3430" spans="1:14" x14ac:dyDescent="0.25">
      <c r="A3430" t="s">
        <v>9651</v>
      </c>
      <c r="B3430" t="s">
        <v>2066</v>
      </c>
      <c r="C3430">
        <v>4.01</v>
      </c>
      <c r="D3430" t="s">
        <v>11</v>
      </c>
      <c r="E3430">
        <v>208</v>
      </c>
      <c r="F3430">
        <v>1160</v>
      </c>
      <c r="G3430">
        <v>42</v>
      </c>
      <c r="H3430">
        <v>1991</v>
      </c>
      <c r="I3430" t="s">
        <v>2069</v>
      </c>
      <c r="J3430" t="s">
        <v>2014</v>
      </c>
      <c r="K3430" t="str" cm="1">
        <f t="array" ref="K3430">_xlfn.IFS(Table1[[#This Row],[Rating]] &gt;=4.5, "Elite",Table1[[#This Row],[Rating]]&gt;=4, "Highly Rated", Table1[[#This Row],[Rating]]&gt;=3.5,"Above Average", Table1[[#This Row],[Rating]]&lt;3.5, "Average or Below")</f>
        <v>Highly Rated</v>
      </c>
      <c r="L3430" t="str" cm="1">
        <f t="array" ref="L3430">_xlfn.IFS(Table1[[#This Row],[Pages]]&lt;=150,"Very Short",Table1[[#This Row],[Pages]]&lt;=299,"Short",Table1[[#This Row],[Pages]]&lt;=499,"Medium",Table1[[#This Row],[Pages]]&lt;=699,"Long",Table1[[#This Row],[Pages]]&gt;=700,"Epic")</f>
        <v>Short</v>
      </c>
      <c r="M3430" t="str" cm="1">
        <f t="array" ref="M3430">_xlfn.IFS(Table1[[#This Row],[Ratings_Count]]&gt;=1000000,"Mega Popular",Table1[[#This Row],[Ratings_Count]]&gt;=100000,"Popular",Table1[[#This Row],[Ratings_Count]]&gt;=10000,"Mid Popular",Table1[[#This Row],[Ratings_Count]]&lt;10000,"Niche")</f>
        <v>Niche</v>
      </c>
      <c r="N3430" t="str">
        <f>IF(AND(Table1[[#This Row],[Rating]]&gt;=4.2, Table1[[#This Row],[Ratings_Count]]&lt;10000), "Hidden Gem", "Not a Hidden Gem")</f>
        <v>Not a Hidden Gem</v>
      </c>
    </row>
    <row r="3431" spans="1:14" x14ac:dyDescent="0.25">
      <c r="A3431" t="s">
        <v>9694</v>
      </c>
      <c r="B3431" t="s">
        <v>9695</v>
      </c>
      <c r="C3431">
        <v>4.01</v>
      </c>
      <c r="D3431" t="s">
        <v>11</v>
      </c>
      <c r="E3431">
        <v>384</v>
      </c>
      <c r="F3431">
        <v>1570</v>
      </c>
      <c r="G3431">
        <v>63</v>
      </c>
      <c r="H3431">
        <v>1996</v>
      </c>
      <c r="I3431" t="s">
        <v>2377</v>
      </c>
      <c r="J3431" t="s">
        <v>2014</v>
      </c>
      <c r="K3431" t="str" cm="1">
        <f t="array" ref="K3431">_xlfn.IFS(Table1[[#This Row],[Rating]] &gt;=4.5, "Elite",Table1[[#This Row],[Rating]]&gt;=4, "Highly Rated", Table1[[#This Row],[Rating]]&gt;=3.5,"Above Average", Table1[[#This Row],[Rating]]&lt;3.5, "Average or Below")</f>
        <v>Highly Rated</v>
      </c>
      <c r="L3431" t="str" cm="1">
        <f t="array" ref="L3431">_xlfn.IFS(Table1[[#This Row],[Pages]]&lt;=150,"Very Short",Table1[[#This Row],[Pages]]&lt;=299,"Short",Table1[[#This Row],[Pages]]&lt;=499,"Medium",Table1[[#This Row],[Pages]]&lt;=699,"Long",Table1[[#This Row],[Pages]]&gt;=700,"Epic")</f>
        <v>Medium</v>
      </c>
      <c r="M3431" t="str" cm="1">
        <f t="array" ref="M3431">_xlfn.IFS(Table1[[#This Row],[Ratings_Count]]&gt;=1000000,"Mega Popular",Table1[[#This Row],[Ratings_Count]]&gt;=100000,"Popular",Table1[[#This Row],[Ratings_Count]]&gt;=10000,"Mid Popular",Table1[[#This Row],[Ratings_Count]]&lt;10000,"Niche")</f>
        <v>Niche</v>
      </c>
      <c r="N3431" t="str">
        <f>IF(AND(Table1[[#This Row],[Rating]]&gt;=4.2, Table1[[#This Row],[Ratings_Count]]&lt;10000), "Hidden Gem", "Not a Hidden Gem")</f>
        <v>Not a Hidden Gem</v>
      </c>
    </row>
    <row r="3432" spans="1:14" x14ac:dyDescent="0.25">
      <c r="A3432" t="s">
        <v>9647</v>
      </c>
      <c r="B3432" t="s">
        <v>9737</v>
      </c>
      <c r="C3432">
        <v>4.01</v>
      </c>
      <c r="D3432" t="s">
        <v>11</v>
      </c>
      <c r="E3432">
        <v>1088</v>
      </c>
      <c r="F3432">
        <v>62</v>
      </c>
      <c r="G3432">
        <v>3</v>
      </c>
      <c r="H3432">
        <v>1994</v>
      </c>
      <c r="I3432" t="s">
        <v>2025</v>
      </c>
      <c r="J3432" t="s">
        <v>2014</v>
      </c>
      <c r="K3432" t="str" cm="1">
        <f t="array" ref="K3432">_xlfn.IFS(Table1[[#This Row],[Rating]] &gt;=4.5, "Elite",Table1[[#This Row],[Rating]]&gt;=4, "Highly Rated", Table1[[#This Row],[Rating]]&gt;=3.5,"Above Average", Table1[[#This Row],[Rating]]&lt;3.5, "Average or Below")</f>
        <v>Highly Rated</v>
      </c>
      <c r="L3432" t="str" cm="1">
        <f t="array" ref="L3432">_xlfn.IFS(Table1[[#This Row],[Pages]]&lt;=150,"Very Short",Table1[[#This Row],[Pages]]&lt;=299,"Short",Table1[[#This Row],[Pages]]&lt;=499,"Medium",Table1[[#This Row],[Pages]]&lt;=699,"Long",Table1[[#This Row],[Pages]]&gt;=700,"Epic")</f>
        <v>Epic</v>
      </c>
      <c r="M3432" t="str" cm="1">
        <f t="array" ref="M3432">_xlfn.IFS(Table1[[#This Row],[Ratings_Count]]&gt;=1000000,"Mega Popular",Table1[[#This Row],[Ratings_Count]]&gt;=100000,"Popular",Table1[[#This Row],[Ratings_Count]]&gt;=10000,"Mid Popular",Table1[[#This Row],[Ratings_Count]]&lt;10000,"Niche")</f>
        <v>Niche</v>
      </c>
      <c r="N3432" t="str">
        <f>IF(AND(Table1[[#This Row],[Rating]]&gt;=4.2, Table1[[#This Row],[Ratings_Count]]&lt;10000), "Hidden Gem", "Not a Hidden Gem")</f>
        <v>Not a Hidden Gem</v>
      </c>
    </row>
    <row r="3433" spans="1:14" x14ac:dyDescent="0.25">
      <c r="A3433" t="s">
        <v>9873</v>
      </c>
      <c r="B3433" t="s">
        <v>2332</v>
      </c>
      <c r="C3433">
        <v>4.01</v>
      </c>
      <c r="D3433" t="s">
        <v>11</v>
      </c>
      <c r="E3433">
        <v>480</v>
      </c>
      <c r="F3433">
        <v>3270</v>
      </c>
      <c r="G3433">
        <v>218</v>
      </c>
      <c r="H3433">
        <v>1990</v>
      </c>
      <c r="I3433" t="s">
        <v>2022</v>
      </c>
      <c r="J3433" t="s">
        <v>2014</v>
      </c>
      <c r="K3433" t="str" cm="1">
        <f t="array" ref="K3433">_xlfn.IFS(Table1[[#This Row],[Rating]] &gt;=4.5, "Elite",Table1[[#This Row],[Rating]]&gt;=4, "Highly Rated", Table1[[#This Row],[Rating]]&gt;=3.5,"Above Average", Table1[[#This Row],[Rating]]&lt;3.5, "Average or Below")</f>
        <v>Highly Rated</v>
      </c>
      <c r="L3433" t="str" cm="1">
        <f t="array" ref="L3433">_xlfn.IFS(Table1[[#This Row],[Pages]]&lt;=150,"Very Short",Table1[[#This Row],[Pages]]&lt;=299,"Short",Table1[[#This Row],[Pages]]&lt;=499,"Medium",Table1[[#This Row],[Pages]]&lt;=699,"Long",Table1[[#This Row],[Pages]]&gt;=700,"Epic")</f>
        <v>Medium</v>
      </c>
      <c r="M3433" t="str" cm="1">
        <f t="array" ref="M3433">_xlfn.IFS(Table1[[#This Row],[Ratings_Count]]&gt;=1000000,"Mega Popular",Table1[[#This Row],[Ratings_Count]]&gt;=100000,"Popular",Table1[[#This Row],[Ratings_Count]]&gt;=10000,"Mid Popular",Table1[[#This Row],[Ratings_Count]]&lt;10000,"Niche")</f>
        <v>Niche</v>
      </c>
      <c r="N3433" t="str">
        <f>IF(AND(Table1[[#This Row],[Rating]]&gt;=4.2, Table1[[#This Row],[Ratings_Count]]&lt;10000), "Hidden Gem", "Not a Hidden Gem")</f>
        <v>Not a Hidden Gem</v>
      </c>
    </row>
    <row r="3434" spans="1:14" x14ac:dyDescent="0.25">
      <c r="A3434" t="s">
        <v>9883</v>
      </c>
      <c r="B3434" t="s">
        <v>9884</v>
      </c>
      <c r="C3434">
        <v>4.01</v>
      </c>
      <c r="D3434" t="s">
        <v>11</v>
      </c>
      <c r="E3434">
        <v>334</v>
      </c>
      <c r="F3434">
        <v>311</v>
      </c>
      <c r="G3434">
        <v>29</v>
      </c>
      <c r="H3434">
        <v>1986</v>
      </c>
      <c r="I3434" t="s">
        <v>2022</v>
      </c>
      <c r="J3434" t="s">
        <v>2014</v>
      </c>
      <c r="K3434" t="str" cm="1">
        <f t="array" ref="K3434">_xlfn.IFS(Table1[[#This Row],[Rating]] &gt;=4.5, "Elite",Table1[[#This Row],[Rating]]&gt;=4, "Highly Rated", Table1[[#This Row],[Rating]]&gt;=3.5,"Above Average", Table1[[#This Row],[Rating]]&lt;3.5, "Average or Below")</f>
        <v>Highly Rated</v>
      </c>
      <c r="L3434" t="str" cm="1">
        <f t="array" ref="L3434">_xlfn.IFS(Table1[[#This Row],[Pages]]&lt;=150,"Very Short",Table1[[#This Row],[Pages]]&lt;=299,"Short",Table1[[#This Row],[Pages]]&lt;=499,"Medium",Table1[[#This Row],[Pages]]&lt;=699,"Long",Table1[[#This Row],[Pages]]&gt;=700,"Epic")</f>
        <v>Medium</v>
      </c>
      <c r="M3434" t="str" cm="1">
        <f t="array" ref="M3434">_xlfn.IFS(Table1[[#This Row],[Ratings_Count]]&gt;=1000000,"Mega Popular",Table1[[#This Row],[Ratings_Count]]&gt;=100000,"Popular",Table1[[#This Row],[Ratings_Count]]&gt;=10000,"Mid Popular",Table1[[#This Row],[Ratings_Count]]&lt;10000,"Niche")</f>
        <v>Niche</v>
      </c>
      <c r="N3434" t="str">
        <f>IF(AND(Table1[[#This Row],[Rating]]&gt;=4.2, Table1[[#This Row],[Ratings_Count]]&lt;10000), "Hidden Gem", "Not a Hidden Gem")</f>
        <v>Not a Hidden Gem</v>
      </c>
    </row>
    <row r="3435" spans="1:14" x14ac:dyDescent="0.25">
      <c r="A3435" t="s">
        <v>9943</v>
      </c>
      <c r="B3435" t="s">
        <v>532</v>
      </c>
      <c r="C3435">
        <v>4.01</v>
      </c>
      <c r="D3435" t="s">
        <v>11</v>
      </c>
      <c r="E3435">
        <v>272</v>
      </c>
      <c r="F3435">
        <v>4533</v>
      </c>
      <c r="G3435">
        <v>188</v>
      </c>
      <c r="H3435">
        <v>1993</v>
      </c>
      <c r="I3435" t="s">
        <v>2085</v>
      </c>
      <c r="J3435" t="s">
        <v>2014</v>
      </c>
      <c r="K3435" t="str" cm="1">
        <f t="array" ref="K3435">_xlfn.IFS(Table1[[#This Row],[Rating]] &gt;=4.5, "Elite",Table1[[#This Row],[Rating]]&gt;=4, "Highly Rated", Table1[[#This Row],[Rating]]&gt;=3.5,"Above Average", Table1[[#This Row],[Rating]]&lt;3.5, "Average or Below")</f>
        <v>Highly Rated</v>
      </c>
      <c r="L3435" t="str" cm="1">
        <f t="array" ref="L3435">_xlfn.IFS(Table1[[#This Row],[Pages]]&lt;=150,"Very Short",Table1[[#This Row],[Pages]]&lt;=299,"Short",Table1[[#This Row],[Pages]]&lt;=499,"Medium",Table1[[#This Row],[Pages]]&lt;=699,"Long",Table1[[#This Row],[Pages]]&gt;=700,"Epic")</f>
        <v>Short</v>
      </c>
      <c r="M3435" t="str" cm="1">
        <f t="array" ref="M3435">_xlfn.IFS(Table1[[#This Row],[Ratings_Count]]&gt;=1000000,"Mega Popular",Table1[[#This Row],[Ratings_Count]]&gt;=100000,"Popular",Table1[[#This Row],[Ratings_Count]]&gt;=10000,"Mid Popular",Table1[[#This Row],[Ratings_Count]]&lt;10000,"Niche")</f>
        <v>Niche</v>
      </c>
      <c r="N3435" t="str">
        <f>IF(AND(Table1[[#This Row],[Rating]]&gt;=4.2, Table1[[#This Row],[Ratings_Count]]&lt;10000), "Hidden Gem", "Not a Hidden Gem")</f>
        <v>Not a Hidden Gem</v>
      </c>
    </row>
    <row r="3436" spans="1:14" x14ac:dyDescent="0.25">
      <c r="A3436" t="s">
        <v>9950</v>
      </c>
      <c r="B3436" t="s">
        <v>4884</v>
      </c>
      <c r="C3436">
        <v>4.01</v>
      </c>
      <c r="D3436" t="s">
        <v>11</v>
      </c>
      <c r="E3436">
        <v>448</v>
      </c>
      <c r="F3436">
        <v>135</v>
      </c>
      <c r="G3436">
        <v>11</v>
      </c>
      <c r="H3436">
        <v>1997</v>
      </c>
      <c r="I3436" t="s">
        <v>2085</v>
      </c>
      <c r="J3436" t="s">
        <v>2014</v>
      </c>
      <c r="K3436" t="str" cm="1">
        <f t="array" ref="K3436">_xlfn.IFS(Table1[[#This Row],[Rating]] &gt;=4.5, "Elite",Table1[[#This Row],[Rating]]&gt;=4, "Highly Rated", Table1[[#This Row],[Rating]]&gt;=3.5,"Above Average", Table1[[#This Row],[Rating]]&lt;3.5, "Average or Below")</f>
        <v>Highly Rated</v>
      </c>
      <c r="L3436" t="str" cm="1">
        <f t="array" ref="L3436">_xlfn.IFS(Table1[[#This Row],[Pages]]&lt;=150,"Very Short",Table1[[#This Row],[Pages]]&lt;=299,"Short",Table1[[#This Row],[Pages]]&lt;=499,"Medium",Table1[[#This Row],[Pages]]&lt;=699,"Long",Table1[[#This Row],[Pages]]&gt;=700,"Epic")</f>
        <v>Medium</v>
      </c>
      <c r="M3436" t="str" cm="1">
        <f t="array" ref="M3436">_xlfn.IFS(Table1[[#This Row],[Ratings_Count]]&gt;=1000000,"Mega Popular",Table1[[#This Row],[Ratings_Count]]&gt;=100000,"Popular",Table1[[#This Row],[Ratings_Count]]&gt;=10000,"Mid Popular",Table1[[#This Row],[Ratings_Count]]&lt;10000,"Niche")</f>
        <v>Niche</v>
      </c>
      <c r="N3436" t="str">
        <f>IF(AND(Table1[[#This Row],[Rating]]&gt;=4.2, Table1[[#This Row],[Ratings_Count]]&lt;10000), "Hidden Gem", "Not a Hidden Gem")</f>
        <v>Not a Hidden Gem</v>
      </c>
    </row>
    <row r="3437" spans="1:14" x14ac:dyDescent="0.25">
      <c r="A3437" t="s">
        <v>9988</v>
      </c>
      <c r="B3437" t="s">
        <v>9989</v>
      </c>
      <c r="C3437">
        <v>4.01</v>
      </c>
      <c r="D3437" t="s">
        <v>11</v>
      </c>
      <c r="E3437">
        <v>256</v>
      </c>
      <c r="F3437">
        <v>50</v>
      </c>
      <c r="G3437">
        <v>6</v>
      </c>
      <c r="H3437">
        <v>1989</v>
      </c>
      <c r="I3437" t="s">
        <v>2085</v>
      </c>
      <c r="J3437" t="s">
        <v>2014</v>
      </c>
      <c r="K3437" t="str" cm="1">
        <f t="array" ref="K3437">_xlfn.IFS(Table1[[#This Row],[Rating]] &gt;=4.5, "Elite",Table1[[#This Row],[Rating]]&gt;=4, "Highly Rated", Table1[[#This Row],[Rating]]&gt;=3.5,"Above Average", Table1[[#This Row],[Rating]]&lt;3.5, "Average or Below")</f>
        <v>Highly Rated</v>
      </c>
      <c r="L3437" t="str" cm="1">
        <f t="array" ref="L3437">_xlfn.IFS(Table1[[#This Row],[Pages]]&lt;=150,"Very Short",Table1[[#This Row],[Pages]]&lt;=299,"Short",Table1[[#This Row],[Pages]]&lt;=499,"Medium",Table1[[#This Row],[Pages]]&lt;=699,"Long",Table1[[#This Row],[Pages]]&gt;=700,"Epic")</f>
        <v>Short</v>
      </c>
      <c r="M3437" t="str" cm="1">
        <f t="array" ref="M3437">_xlfn.IFS(Table1[[#This Row],[Ratings_Count]]&gt;=1000000,"Mega Popular",Table1[[#This Row],[Ratings_Count]]&gt;=100000,"Popular",Table1[[#This Row],[Ratings_Count]]&gt;=10000,"Mid Popular",Table1[[#This Row],[Ratings_Count]]&lt;10000,"Niche")</f>
        <v>Niche</v>
      </c>
      <c r="N3437" t="str">
        <f>IF(AND(Table1[[#This Row],[Rating]]&gt;=4.2, Table1[[#This Row],[Ratings_Count]]&lt;10000), "Hidden Gem", "Not a Hidden Gem")</f>
        <v>Not a Hidden Gem</v>
      </c>
    </row>
    <row r="3438" spans="1:14" x14ac:dyDescent="0.25">
      <c r="A3438" t="s">
        <v>10313</v>
      </c>
      <c r="B3438" t="s">
        <v>4087</v>
      </c>
      <c r="C3438">
        <v>4.01</v>
      </c>
      <c r="D3438" t="s">
        <v>11</v>
      </c>
      <c r="E3438">
        <v>368</v>
      </c>
      <c r="F3438">
        <v>1035</v>
      </c>
      <c r="G3438">
        <v>34</v>
      </c>
      <c r="H3438">
        <v>1978</v>
      </c>
      <c r="I3438" t="s">
        <v>10289</v>
      </c>
      <c r="J3438" t="s">
        <v>13</v>
      </c>
      <c r="K3438" t="str" cm="1">
        <f t="array" ref="K3438">_xlfn.IFS(Table1[[#This Row],[Rating]] &gt;=4.5, "Elite",Table1[[#This Row],[Rating]]&gt;=4, "Highly Rated", Table1[[#This Row],[Rating]]&gt;=3.5,"Above Average", Table1[[#This Row],[Rating]]&lt;3.5, "Average or Below")</f>
        <v>Highly Rated</v>
      </c>
      <c r="L3438" t="str" cm="1">
        <f t="array" ref="L3438">_xlfn.IFS(Table1[[#This Row],[Pages]]&lt;=150,"Very Short",Table1[[#This Row],[Pages]]&lt;=299,"Short",Table1[[#This Row],[Pages]]&lt;=499,"Medium",Table1[[#This Row],[Pages]]&lt;=699,"Long",Table1[[#This Row],[Pages]]&gt;=700,"Epic")</f>
        <v>Medium</v>
      </c>
      <c r="M3438" t="str" cm="1">
        <f t="array" ref="M3438">_xlfn.IFS(Table1[[#This Row],[Ratings_Count]]&gt;=1000000,"Mega Popular",Table1[[#This Row],[Ratings_Count]]&gt;=100000,"Popular",Table1[[#This Row],[Ratings_Count]]&gt;=10000,"Mid Popular",Table1[[#This Row],[Ratings_Count]]&lt;10000,"Niche")</f>
        <v>Niche</v>
      </c>
      <c r="N3438" t="str">
        <f>IF(AND(Table1[[#This Row],[Rating]]&gt;=4.2, Table1[[#This Row],[Ratings_Count]]&lt;10000), "Hidden Gem", "Not a Hidden Gem")</f>
        <v>Not a Hidden Gem</v>
      </c>
    </row>
    <row r="3439" spans="1:14" x14ac:dyDescent="0.25">
      <c r="A3439" t="s">
        <v>10360</v>
      </c>
      <c r="B3439" t="s">
        <v>10361</v>
      </c>
      <c r="C3439">
        <v>4.01</v>
      </c>
      <c r="D3439" t="s">
        <v>11</v>
      </c>
      <c r="E3439">
        <v>160</v>
      </c>
      <c r="F3439">
        <v>877</v>
      </c>
      <c r="G3439">
        <v>27</v>
      </c>
      <c r="H3439">
        <v>1984</v>
      </c>
      <c r="I3439" t="s">
        <v>1109</v>
      </c>
      <c r="J3439" t="s">
        <v>13</v>
      </c>
      <c r="K3439" t="str" cm="1">
        <f t="array" ref="K3439">_xlfn.IFS(Table1[[#This Row],[Rating]] &gt;=4.5, "Elite",Table1[[#This Row],[Rating]]&gt;=4, "Highly Rated", Table1[[#This Row],[Rating]]&gt;=3.5,"Above Average", Table1[[#This Row],[Rating]]&lt;3.5, "Average or Below")</f>
        <v>Highly Rated</v>
      </c>
      <c r="L3439" t="str" cm="1">
        <f t="array" ref="L3439">_xlfn.IFS(Table1[[#This Row],[Pages]]&lt;=150,"Very Short",Table1[[#This Row],[Pages]]&lt;=299,"Short",Table1[[#This Row],[Pages]]&lt;=499,"Medium",Table1[[#This Row],[Pages]]&lt;=699,"Long",Table1[[#This Row],[Pages]]&gt;=700,"Epic")</f>
        <v>Short</v>
      </c>
      <c r="M3439" t="str" cm="1">
        <f t="array" ref="M3439">_xlfn.IFS(Table1[[#This Row],[Ratings_Count]]&gt;=1000000,"Mega Popular",Table1[[#This Row],[Ratings_Count]]&gt;=100000,"Popular",Table1[[#This Row],[Ratings_Count]]&gt;=10000,"Mid Popular",Table1[[#This Row],[Ratings_Count]]&lt;10000,"Niche")</f>
        <v>Niche</v>
      </c>
      <c r="N3439" t="str">
        <f>IF(AND(Table1[[#This Row],[Rating]]&gt;=4.2, Table1[[#This Row],[Ratings_Count]]&lt;10000), "Hidden Gem", "Not a Hidden Gem")</f>
        <v>Not a Hidden Gem</v>
      </c>
    </row>
    <row r="3440" spans="1:14" x14ac:dyDescent="0.25">
      <c r="A3440" t="s">
        <v>6114</v>
      </c>
      <c r="B3440" t="s">
        <v>10837</v>
      </c>
      <c r="C3440">
        <v>4.01</v>
      </c>
      <c r="D3440" t="s">
        <v>11</v>
      </c>
      <c r="E3440">
        <v>154</v>
      </c>
      <c r="F3440">
        <v>215</v>
      </c>
      <c r="G3440">
        <v>16</v>
      </c>
      <c r="H3440">
        <v>1978</v>
      </c>
      <c r="I3440" t="s">
        <v>10838</v>
      </c>
      <c r="J3440" t="s">
        <v>13</v>
      </c>
      <c r="K3440" t="str" cm="1">
        <f t="array" ref="K3440">_xlfn.IFS(Table1[[#This Row],[Rating]] &gt;=4.5, "Elite",Table1[[#This Row],[Rating]]&gt;=4, "Highly Rated", Table1[[#This Row],[Rating]]&gt;=3.5,"Above Average", Table1[[#This Row],[Rating]]&lt;3.5, "Average or Below")</f>
        <v>Highly Rated</v>
      </c>
      <c r="L3440" t="str" cm="1">
        <f t="array" ref="L3440">_xlfn.IFS(Table1[[#This Row],[Pages]]&lt;=150,"Very Short",Table1[[#This Row],[Pages]]&lt;=299,"Short",Table1[[#This Row],[Pages]]&lt;=499,"Medium",Table1[[#This Row],[Pages]]&lt;=699,"Long",Table1[[#This Row],[Pages]]&gt;=700,"Epic")</f>
        <v>Short</v>
      </c>
      <c r="M3440" t="str" cm="1">
        <f t="array" ref="M3440">_xlfn.IFS(Table1[[#This Row],[Ratings_Count]]&gt;=1000000,"Mega Popular",Table1[[#This Row],[Ratings_Count]]&gt;=100000,"Popular",Table1[[#This Row],[Ratings_Count]]&gt;=10000,"Mid Popular",Table1[[#This Row],[Ratings_Count]]&lt;10000,"Niche")</f>
        <v>Niche</v>
      </c>
      <c r="N3440" t="str">
        <f>IF(AND(Table1[[#This Row],[Rating]]&gt;=4.2, Table1[[#This Row],[Ratings_Count]]&lt;10000), "Hidden Gem", "Not a Hidden Gem")</f>
        <v>Not a Hidden Gem</v>
      </c>
    </row>
    <row r="3441" spans="1:14" x14ac:dyDescent="0.25">
      <c r="A3441" t="s">
        <v>10853</v>
      </c>
      <c r="B3441" t="s">
        <v>10854</v>
      </c>
      <c r="C3441">
        <v>4.01</v>
      </c>
      <c r="D3441" t="s">
        <v>11</v>
      </c>
      <c r="E3441">
        <v>424</v>
      </c>
      <c r="F3441">
        <v>2815</v>
      </c>
      <c r="G3441">
        <v>48</v>
      </c>
      <c r="H3441">
        <v>1981</v>
      </c>
      <c r="I3441" t="s">
        <v>3045</v>
      </c>
      <c r="J3441" t="s">
        <v>13</v>
      </c>
      <c r="K3441" t="str" cm="1">
        <f t="array" ref="K3441">_xlfn.IFS(Table1[[#This Row],[Rating]] &gt;=4.5, "Elite",Table1[[#This Row],[Rating]]&gt;=4, "Highly Rated", Table1[[#This Row],[Rating]]&gt;=3.5,"Above Average", Table1[[#This Row],[Rating]]&lt;3.5, "Average or Below")</f>
        <v>Highly Rated</v>
      </c>
      <c r="L3441" t="str" cm="1">
        <f t="array" ref="L3441">_xlfn.IFS(Table1[[#This Row],[Pages]]&lt;=150,"Very Short",Table1[[#This Row],[Pages]]&lt;=299,"Short",Table1[[#This Row],[Pages]]&lt;=499,"Medium",Table1[[#This Row],[Pages]]&lt;=699,"Long",Table1[[#This Row],[Pages]]&gt;=700,"Epic")</f>
        <v>Medium</v>
      </c>
      <c r="M3441" t="str" cm="1">
        <f t="array" ref="M3441">_xlfn.IFS(Table1[[#This Row],[Ratings_Count]]&gt;=1000000,"Mega Popular",Table1[[#This Row],[Ratings_Count]]&gt;=100000,"Popular",Table1[[#This Row],[Ratings_Count]]&gt;=10000,"Mid Popular",Table1[[#This Row],[Ratings_Count]]&lt;10000,"Niche")</f>
        <v>Niche</v>
      </c>
      <c r="N3441" t="str">
        <f>IF(AND(Table1[[#This Row],[Rating]]&gt;=4.2, Table1[[#This Row],[Ratings_Count]]&lt;10000), "Hidden Gem", "Not a Hidden Gem")</f>
        <v>Not a Hidden Gem</v>
      </c>
    </row>
    <row r="3442" spans="1:14" x14ac:dyDescent="0.25">
      <c r="A3442" t="s">
        <v>10930</v>
      </c>
      <c r="B3442" t="s">
        <v>10931</v>
      </c>
      <c r="C3442">
        <v>4.01</v>
      </c>
      <c r="D3442" t="s">
        <v>11</v>
      </c>
      <c r="E3442">
        <v>329</v>
      </c>
      <c r="F3442">
        <v>265</v>
      </c>
      <c r="G3442">
        <v>4</v>
      </c>
      <c r="H3442">
        <v>1991</v>
      </c>
      <c r="I3442" t="s">
        <v>719</v>
      </c>
      <c r="J3442" t="s">
        <v>13</v>
      </c>
      <c r="K3442" t="str" cm="1">
        <f t="array" ref="K3442">_xlfn.IFS(Table1[[#This Row],[Rating]] &gt;=4.5, "Elite",Table1[[#This Row],[Rating]]&gt;=4, "Highly Rated", Table1[[#This Row],[Rating]]&gt;=3.5,"Above Average", Table1[[#This Row],[Rating]]&lt;3.5, "Average or Below")</f>
        <v>Highly Rated</v>
      </c>
      <c r="L3442" t="str" cm="1">
        <f t="array" ref="L3442">_xlfn.IFS(Table1[[#This Row],[Pages]]&lt;=150,"Very Short",Table1[[#This Row],[Pages]]&lt;=299,"Short",Table1[[#This Row],[Pages]]&lt;=499,"Medium",Table1[[#This Row],[Pages]]&lt;=699,"Long",Table1[[#This Row],[Pages]]&gt;=700,"Epic")</f>
        <v>Medium</v>
      </c>
      <c r="M3442" t="str" cm="1">
        <f t="array" ref="M3442">_xlfn.IFS(Table1[[#This Row],[Ratings_Count]]&gt;=1000000,"Mega Popular",Table1[[#This Row],[Ratings_Count]]&gt;=100000,"Popular",Table1[[#This Row],[Ratings_Count]]&gt;=10000,"Mid Popular",Table1[[#This Row],[Ratings_Count]]&lt;10000,"Niche")</f>
        <v>Niche</v>
      </c>
      <c r="N3442" t="str">
        <f>IF(AND(Table1[[#This Row],[Rating]]&gt;=4.2, Table1[[#This Row],[Ratings_Count]]&lt;10000), "Hidden Gem", "Not a Hidden Gem")</f>
        <v>Not a Hidden Gem</v>
      </c>
    </row>
    <row r="3443" spans="1:14" x14ac:dyDescent="0.25">
      <c r="A3443" t="s">
        <v>11211</v>
      </c>
      <c r="B3443" t="s">
        <v>11212</v>
      </c>
      <c r="C3443">
        <v>4.01</v>
      </c>
      <c r="D3443" t="s">
        <v>11</v>
      </c>
      <c r="E3443">
        <v>258</v>
      </c>
      <c r="F3443">
        <v>94</v>
      </c>
      <c r="G3443">
        <v>10</v>
      </c>
      <c r="H3443">
        <v>1993</v>
      </c>
      <c r="I3443" t="s">
        <v>8673</v>
      </c>
      <c r="J3443" t="s">
        <v>13</v>
      </c>
      <c r="K3443" t="str" cm="1">
        <f t="array" ref="K3443">_xlfn.IFS(Table1[[#This Row],[Rating]] &gt;=4.5, "Elite",Table1[[#This Row],[Rating]]&gt;=4, "Highly Rated", Table1[[#This Row],[Rating]]&gt;=3.5,"Above Average", Table1[[#This Row],[Rating]]&lt;3.5, "Average or Below")</f>
        <v>Highly Rated</v>
      </c>
      <c r="L3443" t="str" cm="1">
        <f t="array" ref="L3443">_xlfn.IFS(Table1[[#This Row],[Pages]]&lt;=150,"Very Short",Table1[[#This Row],[Pages]]&lt;=299,"Short",Table1[[#This Row],[Pages]]&lt;=499,"Medium",Table1[[#This Row],[Pages]]&lt;=699,"Long",Table1[[#This Row],[Pages]]&gt;=700,"Epic")</f>
        <v>Short</v>
      </c>
      <c r="M3443" t="str" cm="1">
        <f t="array" ref="M3443">_xlfn.IFS(Table1[[#This Row],[Ratings_Count]]&gt;=1000000,"Mega Popular",Table1[[#This Row],[Ratings_Count]]&gt;=100000,"Popular",Table1[[#This Row],[Ratings_Count]]&gt;=10000,"Mid Popular",Table1[[#This Row],[Ratings_Count]]&lt;10000,"Niche")</f>
        <v>Niche</v>
      </c>
      <c r="N3443" t="str">
        <f>IF(AND(Table1[[#This Row],[Rating]]&gt;=4.2, Table1[[#This Row],[Ratings_Count]]&lt;10000), "Hidden Gem", "Not a Hidden Gem")</f>
        <v>Not a Hidden Gem</v>
      </c>
    </row>
    <row r="3444" spans="1:14" x14ac:dyDescent="0.25">
      <c r="A3444" t="s">
        <v>11250</v>
      </c>
      <c r="B3444" t="s">
        <v>11139</v>
      </c>
      <c r="C3444">
        <v>4.01</v>
      </c>
      <c r="D3444" t="s">
        <v>11</v>
      </c>
      <c r="E3444">
        <v>224</v>
      </c>
      <c r="F3444">
        <v>182</v>
      </c>
      <c r="G3444">
        <v>12</v>
      </c>
      <c r="H3444">
        <v>1993</v>
      </c>
      <c r="I3444" t="s">
        <v>603</v>
      </c>
      <c r="J3444" t="s">
        <v>13</v>
      </c>
      <c r="K3444" t="str" cm="1">
        <f t="array" ref="K3444">_xlfn.IFS(Table1[[#This Row],[Rating]] &gt;=4.5, "Elite",Table1[[#This Row],[Rating]]&gt;=4, "Highly Rated", Table1[[#This Row],[Rating]]&gt;=3.5,"Above Average", Table1[[#This Row],[Rating]]&lt;3.5, "Average or Below")</f>
        <v>Highly Rated</v>
      </c>
      <c r="L3444" t="str" cm="1">
        <f t="array" ref="L3444">_xlfn.IFS(Table1[[#This Row],[Pages]]&lt;=150,"Very Short",Table1[[#This Row],[Pages]]&lt;=299,"Short",Table1[[#This Row],[Pages]]&lt;=499,"Medium",Table1[[#This Row],[Pages]]&lt;=699,"Long",Table1[[#This Row],[Pages]]&gt;=700,"Epic")</f>
        <v>Short</v>
      </c>
      <c r="M3444" t="str" cm="1">
        <f t="array" ref="M3444">_xlfn.IFS(Table1[[#This Row],[Ratings_Count]]&gt;=1000000,"Mega Popular",Table1[[#This Row],[Ratings_Count]]&gt;=100000,"Popular",Table1[[#This Row],[Ratings_Count]]&gt;=10000,"Mid Popular",Table1[[#This Row],[Ratings_Count]]&lt;10000,"Niche")</f>
        <v>Niche</v>
      </c>
      <c r="N3444" t="str">
        <f>IF(AND(Table1[[#This Row],[Rating]]&gt;=4.2, Table1[[#This Row],[Ratings_Count]]&lt;10000), "Hidden Gem", "Not a Hidden Gem")</f>
        <v>Not a Hidden Gem</v>
      </c>
    </row>
    <row r="3445" spans="1:14" x14ac:dyDescent="0.25">
      <c r="A3445" t="s">
        <v>11513</v>
      </c>
      <c r="B3445" t="s">
        <v>5473</v>
      </c>
      <c r="C3445">
        <v>4.01</v>
      </c>
      <c r="D3445" t="s">
        <v>11</v>
      </c>
      <c r="E3445">
        <v>704</v>
      </c>
      <c r="F3445">
        <v>1564</v>
      </c>
      <c r="G3445">
        <v>25</v>
      </c>
      <c r="H3445">
        <v>1994</v>
      </c>
      <c r="I3445" t="s">
        <v>3578</v>
      </c>
      <c r="J3445" t="s">
        <v>13</v>
      </c>
      <c r="K3445" t="str" cm="1">
        <f t="array" ref="K3445">_xlfn.IFS(Table1[[#This Row],[Rating]] &gt;=4.5, "Elite",Table1[[#This Row],[Rating]]&gt;=4, "Highly Rated", Table1[[#This Row],[Rating]]&gt;=3.5,"Above Average", Table1[[#This Row],[Rating]]&lt;3.5, "Average or Below")</f>
        <v>Highly Rated</v>
      </c>
      <c r="L3445" t="str" cm="1">
        <f t="array" ref="L3445">_xlfn.IFS(Table1[[#This Row],[Pages]]&lt;=150,"Very Short",Table1[[#This Row],[Pages]]&lt;=299,"Short",Table1[[#This Row],[Pages]]&lt;=499,"Medium",Table1[[#This Row],[Pages]]&lt;=699,"Long",Table1[[#This Row],[Pages]]&gt;=700,"Epic")</f>
        <v>Epic</v>
      </c>
      <c r="M3445" t="str" cm="1">
        <f t="array" ref="M3445">_xlfn.IFS(Table1[[#This Row],[Ratings_Count]]&gt;=1000000,"Mega Popular",Table1[[#This Row],[Ratings_Count]]&gt;=100000,"Popular",Table1[[#This Row],[Ratings_Count]]&gt;=10000,"Mid Popular",Table1[[#This Row],[Ratings_Count]]&lt;10000,"Niche")</f>
        <v>Niche</v>
      </c>
      <c r="N3445" t="str">
        <f>IF(AND(Table1[[#This Row],[Rating]]&gt;=4.2, Table1[[#This Row],[Ratings_Count]]&lt;10000), "Hidden Gem", "Not a Hidden Gem")</f>
        <v>Not a Hidden Gem</v>
      </c>
    </row>
    <row r="3446" spans="1:14" x14ac:dyDescent="0.25">
      <c r="A3446" t="s">
        <v>11814</v>
      </c>
      <c r="B3446" t="s">
        <v>11815</v>
      </c>
      <c r="C3446">
        <v>4.01</v>
      </c>
      <c r="D3446" t="s">
        <v>11</v>
      </c>
      <c r="E3446">
        <v>573</v>
      </c>
      <c r="F3446">
        <v>520</v>
      </c>
      <c r="G3446">
        <v>30</v>
      </c>
      <c r="H3446">
        <v>1996</v>
      </c>
      <c r="I3446" t="s">
        <v>77</v>
      </c>
      <c r="J3446" t="s">
        <v>13</v>
      </c>
      <c r="K3446" t="str" cm="1">
        <f t="array" ref="K3446">_xlfn.IFS(Table1[[#This Row],[Rating]] &gt;=4.5, "Elite",Table1[[#This Row],[Rating]]&gt;=4, "Highly Rated", Table1[[#This Row],[Rating]]&gt;=3.5,"Above Average", Table1[[#This Row],[Rating]]&lt;3.5, "Average or Below")</f>
        <v>Highly Rated</v>
      </c>
      <c r="L3446" t="str" cm="1">
        <f t="array" ref="L3446">_xlfn.IFS(Table1[[#This Row],[Pages]]&lt;=150,"Very Short",Table1[[#This Row],[Pages]]&lt;=299,"Short",Table1[[#This Row],[Pages]]&lt;=499,"Medium",Table1[[#This Row],[Pages]]&lt;=699,"Long",Table1[[#This Row],[Pages]]&gt;=700,"Epic")</f>
        <v>Long</v>
      </c>
      <c r="M3446" t="str" cm="1">
        <f t="array" ref="M3446">_xlfn.IFS(Table1[[#This Row],[Ratings_Count]]&gt;=1000000,"Mega Popular",Table1[[#This Row],[Ratings_Count]]&gt;=100000,"Popular",Table1[[#This Row],[Ratings_Count]]&gt;=10000,"Mid Popular",Table1[[#This Row],[Ratings_Count]]&lt;10000,"Niche")</f>
        <v>Niche</v>
      </c>
      <c r="N3446" t="str">
        <f>IF(AND(Table1[[#This Row],[Rating]]&gt;=4.2, Table1[[#This Row],[Ratings_Count]]&lt;10000), "Hidden Gem", "Not a Hidden Gem")</f>
        <v>Not a Hidden Gem</v>
      </c>
    </row>
    <row r="3447" spans="1:14" x14ac:dyDescent="0.25">
      <c r="A3447" t="s">
        <v>11916</v>
      </c>
      <c r="B3447" t="s">
        <v>41</v>
      </c>
      <c r="C3447">
        <v>4.01</v>
      </c>
      <c r="D3447" t="s">
        <v>11</v>
      </c>
      <c r="E3447">
        <v>304</v>
      </c>
      <c r="F3447">
        <v>17232</v>
      </c>
      <c r="G3447">
        <v>649</v>
      </c>
      <c r="H3447">
        <v>1997</v>
      </c>
      <c r="I3447" t="s">
        <v>355</v>
      </c>
      <c r="J3447" t="s">
        <v>13</v>
      </c>
      <c r="K3447" t="str" cm="1">
        <f t="array" ref="K3447">_xlfn.IFS(Table1[[#This Row],[Rating]] &gt;=4.5, "Elite",Table1[[#This Row],[Rating]]&gt;=4, "Highly Rated", Table1[[#This Row],[Rating]]&gt;=3.5,"Above Average", Table1[[#This Row],[Rating]]&lt;3.5, "Average or Below")</f>
        <v>Highly Rated</v>
      </c>
      <c r="L3447" t="str" cm="1">
        <f t="array" ref="L3447">_xlfn.IFS(Table1[[#This Row],[Pages]]&lt;=150,"Very Short",Table1[[#This Row],[Pages]]&lt;=299,"Short",Table1[[#This Row],[Pages]]&lt;=499,"Medium",Table1[[#This Row],[Pages]]&lt;=699,"Long",Table1[[#This Row],[Pages]]&gt;=700,"Epic")</f>
        <v>Medium</v>
      </c>
      <c r="M3447" t="str" cm="1">
        <f t="array" ref="M3447">_xlfn.IFS(Table1[[#This Row],[Ratings_Count]]&gt;=1000000,"Mega Popular",Table1[[#This Row],[Ratings_Count]]&gt;=100000,"Popular",Table1[[#This Row],[Ratings_Count]]&gt;=10000,"Mid Popular",Table1[[#This Row],[Ratings_Count]]&lt;10000,"Niche")</f>
        <v>Mid Popular</v>
      </c>
      <c r="N3447" t="str">
        <f>IF(AND(Table1[[#This Row],[Rating]]&gt;=4.2, Table1[[#This Row],[Ratings_Count]]&lt;10000), "Hidden Gem", "Not a Hidden Gem")</f>
        <v>Not a Hidden Gem</v>
      </c>
    </row>
    <row r="3448" spans="1:14" x14ac:dyDescent="0.25">
      <c r="A3448" t="s">
        <v>11959</v>
      </c>
      <c r="B3448" t="s">
        <v>11960</v>
      </c>
      <c r="C3448">
        <v>4.01</v>
      </c>
      <c r="D3448" t="s">
        <v>11</v>
      </c>
      <c r="E3448">
        <v>208</v>
      </c>
      <c r="F3448">
        <v>238</v>
      </c>
      <c r="G3448">
        <v>10</v>
      </c>
      <c r="H3448">
        <v>1997</v>
      </c>
      <c r="I3448" t="s">
        <v>314</v>
      </c>
      <c r="J3448" t="s">
        <v>13</v>
      </c>
      <c r="K3448" t="str" cm="1">
        <f t="array" ref="K3448">_xlfn.IFS(Table1[[#This Row],[Rating]] &gt;=4.5, "Elite",Table1[[#This Row],[Rating]]&gt;=4, "Highly Rated", Table1[[#This Row],[Rating]]&gt;=3.5,"Above Average", Table1[[#This Row],[Rating]]&lt;3.5, "Average or Below")</f>
        <v>Highly Rated</v>
      </c>
      <c r="L3448" t="str" cm="1">
        <f t="array" ref="L3448">_xlfn.IFS(Table1[[#This Row],[Pages]]&lt;=150,"Very Short",Table1[[#This Row],[Pages]]&lt;=299,"Short",Table1[[#This Row],[Pages]]&lt;=499,"Medium",Table1[[#This Row],[Pages]]&lt;=699,"Long",Table1[[#This Row],[Pages]]&gt;=700,"Epic")</f>
        <v>Short</v>
      </c>
      <c r="M3448" t="str" cm="1">
        <f t="array" ref="M3448">_xlfn.IFS(Table1[[#This Row],[Ratings_Count]]&gt;=1000000,"Mega Popular",Table1[[#This Row],[Ratings_Count]]&gt;=100000,"Popular",Table1[[#This Row],[Ratings_Count]]&gt;=10000,"Mid Popular",Table1[[#This Row],[Ratings_Count]]&lt;10000,"Niche")</f>
        <v>Niche</v>
      </c>
      <c r="N3448" t="str">
        <f>IF(AND(Table1[[#This Row],[Rating]]&gt;=4.2, Table1[[#This Row],[Ratings_Count]]&lt;10000), "Hidden Gem", "Not a Hidden Gem")</f>
        <v>Not a Hidden Gem</v>
      </c>
    </row>
    <row r="3449" spans="1:14" x14ac:dyDescent="0.25">
      <c r="A3449" t="s">
        <v>12246</v>
      </c>
      <c r="B3449" t="s">
        <v>3268</v>
      </c>
      <c r="C3449">
        <v>4.01</v>
      </c>
      <c r="D3449" t="s">
        <v>12134</v>
      </c>
      <c r="E3449">
        <v>576</v>
      </c>
      <c r="F3449">
        <v>5582</v>
      </c>
      <c r="G3449">
        <v>128</v>
      </c>
      <c r="H3449">
        <v>2006</v>
      </c>
      <c r="I3449" t="s">
        <v>1698</v>
      </c>
      <c r="J3449" t="s">
        <v>13</v>
      </c>
      <c r="K3449" t="str" cm="1">
        <f t="array" ref="K3449">_xlfn.IFS(Table1[[#This Row],[Rating]] &gt;=4.5, "Elite",Table1[[#This Row],[Rating]]&gt;=4, "Highly Rated", Table1[[#This Row],[Rating]]&gt;=3.5,"Above Average", Table1[[#This Row],[Rating]]&lt;3.5, "Average or Below")</f>
        <v>Highly Rated</v>
      </c>
      <c r="L3449" t="str" cm="1">
        <f t="array" ref="L3449">_xlfn.IFS(Table1[[#This Row],[Pages]]&lt;=150,"Very Short",Table1[[#This Row],[Pages]]&lt;=299,"Short",Table1[[#This Row],[Pages]]&lt;=499,"Medium",Table1[[#This Row],[Pages]]&lt;=699,"Long",Table1[[#This Row],[Pages]]&gt;=700,"Epic")</f>
        <v>Long</v>
      </c>
      <c r="M3449" t="str" cm="1">
        <f t="array" ref="M3449">_xlfn.IFS(Table1[[#This Row],[Ratings_Count]]&gt;=1000000,"Mega Popular",Table1[[#This Row],[Ratings_Count]]&gt;=100000,"Popular",Table1[[#This Row],[Ratings_Count]]&gt;=10000,"Mid Popular",Table1[[#This Row],[Ratings_Count]]&lt;10000,"Niche")</f>
        <v>Niche</v>
      </c>
      <c r="N3449" t="str">
        <f>IF(AND(Table1[[#This Row],[Rating]]&gt;=4.2, Table1[[#This Row],[Ratings_Count]]&lt;10000), "Hidden Gem", "Not a Hidden Gem")</f>
        <v>Not a Hidden Gem</v>
      </c>
    </row>
    <row r="3450" spans="1:14" x14ac:dyDescent="0.25">
      <c r="A3450" t="s">
        <v>12404</v>
      </c>
      <c r="B3450" t="s">
        <v>501</v>
      </c>
      <c r="C3450">
        <v>4.01</v>
      </c>
      <c r="D3450" t="s">
        <v>12134</v>
      </c>
      <c r="E3450">
        <v>416</v>
      </c>
      <c r="F3450">
        <v>66503</v>
      </c>
      <c r="G3450">
        <v>1661</v>
      </c>
      <c r="H3450">
        <v>2006</v>
      </c>
      <c r="I3450" t="s">
        <v>2022</v>
      </c>
      <c r="J3450" t="s">
        <v>2014</v>
      </c>
      <c r="K3450" t="str" cm="1">
        <f t="array" ref="K3450">_xlfn.IFS(Table1[[#This Row],[Rating]] &gt;=4.5, "Elite",Table1[[#This Row],[Rating]]&gt;=4, "Highly Rated", Table1[[#This Row],[Rating]]&gt;=3.5,"Above Average", Table1[[#This Row],[Rating]]&lt;3.5, "Average or Below")</f>
        <v>Highly Rated</v>
      </c>
      <c r="L3450" t="str" cm="1">
        <f t="array" ref="L3450">_xlfn.IFS(Table1[[#This Row],[Pages]]&lt;=150,"Very Short",Table1[[#This Row],[Pages]]&lt;=299,"Short",Table1[[#This Row],[Pages]]&lt;=499,"Medium",Table1[[#This Row],[Pages]]&lt;=699,"Long",Table1[[#This Row],[Pages]]&gt;=700,"Epic")</f>
        <v>Medium</v>
      </c>
      <c r="M3450" t="str" cm="1">
        <f t="array" ref="M3450">_xlfn.IFS(Table1[[#This Row],[Ratings_Count]]&gt;=1000000,"Mega Popular",Table1[[#This Row],[Ratings_Count]]&gt;=100000,"Popular",Table1[[#This Row],[Ratings_Count]]&gt;=10000,"Mid Popular",Table1[[#This Row],[Ratings_Count]]&lt;10000,"Niche")</f>
        <v>Mid Popular</v>
      </c>
      <c r="N3450" t="str">
        <f>IF(AND(Table1[[#This Row],[Rating]]&gt;=4.2, Table1[[#This Row],[Ratings_Count]]&lt;10000), "Hidden Gem", "Not a Hidden Gem")</f>
        <v>Not a Hidden Gem</v>
      </c>
    </row>
    <row r="3451" spans="1:14" x14ac:dyDescent="0.25">
      <c r="A3451" t="s">
        <v>12412</v>
      </c>
      <c r="B3451" t="s">
        <v>4903</v>
      </c>
      <c r="C3451">
        <v>4.01</v>
      </c>
      <c r="D3451" t="s">
        <v>12134</v>
      </c>
      <c r="E3451">
        <v>308</v>
      </c>
      <c r="F3451">
        <v>37360</v>
      </c>
      <c r="G3451">
        <v>799</v>
      </c>
      <c r="H3451">
        <v>2006</v>
      </c>
      <c r="I3451" t="s">
        <v>2276</v>
      </c>
      <c r="J3451" t="s">
        <v>2014</v>
      </c>
      <c r="K3451" t="str" cm="1">
        <f t="array" ref="K3451">_xlfn.IFS(Table1[[#This Row],[Rating]] &gt;=4.5, "Elite",Table1[[#This Row],[Rating]]&gt;=4, "Highly Rated", Table1[[#This Row],[Rating]]&gt;=3.5,"Above Average", Table1[[#This Row],[Rating]]&lt;3.5, "Average or Below")</f>
        <v>Highly Rated</v>
      </c>
      <c r="L3451" t="str" cm="1">
        <f t="array" ref="L3451">_xlfn.IFS(Table1[[#This Row],[Pages]]&lt;=150,"Very Short",Table1[[#This Row],[Pages]]&lt;=299,"Short",Table1[[#This Row],[Pages]]&lt;=499,"Medium",Table1[[#This Row],[Pages]]&lt;=699,"Long",Table1[[#This Row],[Pages]]&gt;=700,"Epic")</f>
        <v>Medium</v>
      </c>
      <c r="M3451" t="str" cm="1">
        <f t="array" ref="M3451">_xlfn.IFS(Table1[[#This Row],[Ratings_Count]]&gt;=1000000,"Mega Popular",Table1[[#This Row],[Ratings_Count]]&gt;=100000,"Popular",Table1[[#This Row],[Ratings_Count]]&gt;=10000,"Mid Popular",Table1[[#This Row],[Ratings_Count]]&lt;10000,"Niche")</f>
        <v>Mid Popular</v>
      </c>
      <c r="N3451" t="str">
        <f>IF(AND(Table1[[#This Row],[Rating]]&gt;=4.2, Table1[[#This Row],[Ratings_Count]]&lt;10000), "Hidden Gem", "Not a Hidden Gem")</f>
        <v>Not a Hidden Gem</v>
      </c>
    </row>
    <row r="3452" spans="1:14" x14ac:dyDescent="0.25">
      <c r="A3452" t="s">
        <v>12517</v>
      </c>
      <c r="B3452" t="s">
        <v>895</v>
      </c>
      <c r="C3452">
        <v>4.01</v>
      </c>
      <c r="D3452" t="s">
        <v>12134</v>
      </c>
      <c r="E3452">
        <v>232</v>
      </c>
      <c r="F3452">
        <v>1497</v>
      </c>
      <c r="G3452">
        <v>48</v>
      </c>
      <c r="H3452">
        <v>2005</v>
      </c>
      <c r="I3452" t="s">
        <v>12518</v>
      </c>
      <c r="J3452" t="s">
        <v>13</v>
      </c>
      <c r="K3452" t="str" cm="1">
        <f t="array" ref="K3452">_xlfn.IFS(Table1[[#This Row],[Rating]] &gt;=4.5, "Elite",Table1[[#This Row],[Rating]]&gt;=4, "Highly Rated", Table1[[#This Row],[Rating]]&gt;=3.5,"Above Average", Table1[[#This Row],[Rating]]&lt;3.5, "Average or Below")</f>
        <v>Highly Rated</v>
      </c>
      <c r="L3452" t="str" cm="1">
        <f t="array" ref="L3452">_xlfn.IFS(Table1[[#This Row],[Pages]]&lt;=150,"Very Short",Table1[[#This Row],[Pages]]&lt;=299,"Short",Table1[[#This Row],[Pages]]&lt;=499,"Medium",Table1[[#This Row],[Pages]]&lt;=699,"Long",Table1[[#This Row],[Pages]]&gt;=700,"Epic")</f>
        <v>Short</v>
      </c>
      <c r="M3452" t="str" cm="1">
        <f t="array" ref="M3452">_xlfn.IFS(Table1[[#This Row],[Ratings_Count]]&gt;=1000000,"Mega Popular",Table1[[#This Row],[Ratings_Count]]&gt;=100000,"Popular",Table1[[#This Row],[Ratings_Count]]&gt;=10000,"Mid Popular",Table1[[#This Row],[Ratings_Count]]&lt;10000,"Niche")</f>
        <v>Niche</v>
      </c>
      <c r="N3452" t="str">
        <f>IF(AND(Table1[[#This Row],[Rating]]&gt;=4.2, Table1[[#This Row],[Ratings_Count]]&lt;10000), "Hidden Gem", "Not a Hidden Gem")</f>
        <v>Not a Hidden Gem</v>
      </c>
    </row>
    <row r="3453" spans="1:14" x14ac:dyDescent="0.25">
      <c r="A3453" t="s">
        <v>12598</v>
      </c>
      <c r="B3453" t="s">
        <v>12599</v>
      </c>
      <c r="C3453">
        <v>4.01</v>
      </c>
      <c r="D3453" t="s">
        <v>12134</v>
      </c>
      <c r="E3453">
        <v>256</v>
      </c>
      <c r="F3453">
        <v>64</v>
      </c>
      <c r="G3453">
        <v>9</v>
      </c>
      <c r="H3453">
        <v>2005</v>
      </c>
      <c r="I3453" t="s">
        <v>12600</v>
      </c>
      <c r="J3453" t="s">
        <v>13</v>
      </c>
      <c r="K3453" t="str" cm="1">
        <f t="array" ref="K3453">_xlfn.IFS(Table1[[#This Row],[Rating]] &gt;=4.5, "Elite",Table1[[#This Row],[Rating]]&gt;=4, "Highly Rated", Table1[[#This Row],[Rating]]&gt;=3.5,"Above Average", Table1[[#This Row],[Rating]]&lt;3.5, "Average or Below")</f>
        <v>Highly Rated</v>
      </c>
      <c r="L3453" t="str" cm="1">
        <f t="array" ref="L3453">_xlfn.IFS(Table1[[#This Row],[Pages]]&lt;=150,"Very Short",Table1[[#This Row],[Pages]]&lt;=299,"Short",Table1[[#This Row],[Pages]]&lt;=499,"Medium",Table1[[#This Row],[Pages]]&lt;=699,"Long",Table1[[#This Row],[Pages]]&gt;=700,"Epic")</f>
        <v>Short</v>
      </c>
      <c r="M3453" t="str" cm="1">
        <f t="array" ref="M3453">_xlfn.IFS(Table1[[#This Row],[Ratings_Count]]&gt;=1000000,"Mega Popular",Table1[[#This Row],[Ratings_Count]]&gt;=100000,"Popular",Table1[[#This Row],[Ratings_Count]]&gt;=10000,"Mid Popular",Table1[[#This Row],[Ratings_Count]]&lt;10000,"Niche")</f>
        <v>Niche</v>
      </c>
      <c r="N3453" t="str">
        <f>IF(AND(Table1[[#This Row],[Rating]]&gt;=4.2, Table1[[#This Row],[Ratings_Count]]&lt;10000), "Hidden Gem", "Not a Hidden Gem")</f>
        <v>Not a Hidden Gem</v>
      </c>
    </row>
    <row r="3454" spans="1:14" x14ac:dyDescent="0.25">
      <c r="A3454" t="s">
        <v>12659</v>
      </c>
      <c r="B3454" t="s">
        <v>12660</v>
      </c>
      <c r="C3454">
        <v>4.01</v>
      </c>
      <c r="D3454" t="s">
        <v>12134</v>
      </c>
      <c r="E3454">
        <v>592</v>
      </c>
      <c r="F3454">
        <v>784</v>
      </c>
      <c r="G3454">
        <v>21</v>
      </c>
      <c r="H3454">
        <v>2004</v>
      </c>
      <c r="I3454" t="s">
        <v>36</v>
      </c>
      <c r="J3454" t="s">
        <v>13</v>
      </c>
      <c r="K3454" t="str" cm="1">
        <f t="array" ref="K3454">_xlfn.IFS(Table1[[#This Row],[Rating]] &gt;=4.5, "Elite",Table1[[#This Row],[Rating]]&gt;=4, "Highly Rated", Table1[[#This Row],[Rating]]&gt;=3.5,"Above Average", Table1[[#This Row],[Rating]]&lt;3.5, "Average or Below")</f>
        <v>Highly Rated</v>
      </c>
      <c r="L3454" t="str" cm="1">
        <f t="array" ref="L3454">_xlfn.IFS(Table1[[#This Row],[Pages]]&lt;=150,"Very Short",Table1[[#This Row],[Pages]]&lt;=299,"Short",Table1[[#This Row],[Pages]]&lt;=499,"Medium",Table1[[#This Row],[Pages]]&lt;=699,"Long",Table1[[#This Row],[Pages]]&gt;=700,"Epic")</f>
        <v>Long</v>
      </c>
      <c r="M3454" t="str" cm="1">
        <f t="array" ref="M3454">_xlfn.IFS(Table1[[#This Row],[Ratings_Count]]&gt;=1000000,"Mega Popular",Table1[[#This Row],[Ratings_Count]]&gt;=100000,"Popular",Table1[[#This Row],[Ratings_Count]]&gt;=10000,"Mid Popular",Table1[[#This Row],[Ratings_Count]]&lt;10000,"Niche")</f>
        <v>Niche</v>
      </c>
      <c r="N3454" t="str">
        <f>IF(AND(Table1[[#This Row],[Rating]]&gt;=4.2, Table1[[#This Row],[Ratings_Count]]&lt;10000), "Hidden Gem", "Not a Hidden Gem")</f>
        <v>Not a Hidden Gem</v>
      </c>
    </row>
    <row r="3455" spans="1:14" x14ac:dyDescent="0.25">
      <c r="A3455" t="s">
        <v>12691</v>
      </c>
      <c r="B3455" t="s">
        <v>12692</v>
      </c>
      <c r="C3455">
        <v>4.01</v>
      </c>
      <c r="D3455" t="s">
        <v>12134</v>
      </c>
      <c r="E3455">
        <v>496</v>
      </c>
      <c r="F3455">
        <v>2218</v>
      </c>
      <c r="G3455">
        <v>172</v>
      </c>
      <c r="H3455">
        <v>2004</v>
      </c>
      <c r="I3455" t="s">
        <v>546</v>
      </c>
      <c r="J3455" t="s">
        <v>13</v>
      </c>
      <c r="K3455" t="str" cm="1">
        <f t="array" ref="K3455">_xlfn.IFS(Table1[[#This Row],[Rating]] &gt;=4.5, "Elite",Table1[[#This Row],[Rating]]&gt;=4, "Highly Rated", Table1[[#This Row],[Rating]]&gt;=3.5,"Above Average", Table1[[#This Row],[Rating]]&lt;3.5, "Average or Below")</f>
        <v>Highly Rated</v>
      </c>
      <c r="L3455" t="str" cm="1">
        <f t="array" ref="L3455">_xlfn.IFS(Table1[[#This Row],[Pages]]&lt;=150,"Very Short",Table1[[#This Row],[Pages]]&lt;=299,"Short",Table1[[#This Row],[Pages]]&lt;=499,"Medium",Table1[[#This Row],[Pages]]&lt;=699,"Long",Table1[[#This Row],[Pages]]&gt;=700,"Epic")</f>
        <v>Medium</v>
      </c>
      <c r="M3455" t="str" cm="1">
        <f t="array" ref="M3455">_xlfn.IFS(Table1[[#This Row],[Ratings_Count]]&gt;=1000000,"Mega Popular",Table1[[#This Row],[Ratings_Count]]&gt;=100000,"Popular",Table1[[#This Row],[Ratings_Count]]&gt;=10000,"Mid Popular",Table1[[#This Row],[Ratings_Count]]&lt;10000,"Niche")</f>
        <v>Niche</v>
      </c>
      <c r="N3455" t="str">
        <f>IF(AND(Table1[[#This Row],[Rating]]&gt;=4.2, Table1[[#This Row],[Ratings_Count]]&lt;10000), "Hidden Gem", "Not a Hidden Gem")</f>
        <v>Not a Hidden Gem</v>
      </c>
    </row>
    <row r="3456" spans="1:14" x14ac:dyDescent="0.25">
      <c r="A3456" t="s">
        <v>12958</v>
      </c>
      <c r="B3456" t="s">
        <v>12959</v>
      </c>
      <c r="C3456">
        <v>4.01</v>
      </c>
      <c r="D3456" t="s">
        <v>12134</v>
      </c>
      <c r="E3456">
        <v>240</v>
      </c>
      <c r="F3456">
        <v>2762</v>
      </c>
      <c r="G3456">
        <v>180</v>
      </c>
      <c r="H3456">
        <v>2003</v>
      </c>
      <c r="I3456" t="s">
        <v>588</v>
      </c>
      <c r="J3456" t="s">
        <v>13</v>
      </c>
      <c r="K3456" t="str" cm="1">
        <f t="array" ref="K3456">_xlfn.IFS(Table1[[#This Row],[Rating]] &gt;=4.5, "Elite",Table1[[#This Row],[Rating]]&gt;=4, "Highly Rated", Table1[[#This Row],[Rating]]&gt;=3.5,"Above Average", Table1[[#This Row],[Rating]]&lt;3.5, "Average or Below")</f>
        <v>Highly Rated</v>
      </c>
      <c r="L3456" t="str" cm="1">
        <f t="array" ref="L3456">_xlfn.IFS(Table1[[#This Row],[Pages]]&lt;=150,"Very Short",Table1[[#This Row],[Pages]]&lt;=299,"Short",Table1[[#This Row],[Pages]]&lt;=499,"Medium",Table1[[#This Row],[Pages]]&lt;=699,"Long",Table1[[#This Row],[Pages]]&gt;=700,"Epic")</f>
        <v>Short</v>
      </c>
      <c r="M3456" t="str" cm="1">
        <f t="array" ref="M3456">_xlfn.IFS(Table1[[#This Row],[Ratings_Count]]&gt;=1000000,"Mega Popular",Table1[[#This Row],[Ratings_Count]]&gt;=100000,"Popular",Table1[[#This Row],[Ratings_Count]]&gt;=10000,"Mid Popular",Table1[[#This Row],[Ratings_Count]]&lt;10000,"Niche")</f>
        <v>Niche</v>
      </c>
      <c r="N3456" t="str">
        <f>IF(AND(Table1[[#This Row],[Rating]]&gt;=4.2, Table1[[#This Row],[Ratings_Count]]&lt;10000), "Hidden Gem", "Not a Hidden Gem")</f>
        <v>Not a Hidden Gem</v>
      </c>
    </row>
    <row r="3457" spans="1:14" x14ac:dyDescent="0.25">
      <c r="A3457" t="s">
        <v>13100</v>
      </c>
      <c r="B3457" t="s">
        <v>13101</v>
      </c>
      <c r="C3457">
        <v>4.01</v>
      </c>
      <c r="D3457" t="s">
        <v>12134</v>
      </c>
      <c r="E3457">
        <v>160</v>
      </c>
      <c r="F3457">
        <v>86</v>
      </c>
      <c r="G3457">
        <v>6</v>
      </c>
      <c r="H3457">
        <v>2002</v>
      </c>
      <c r="I3457" t="s">
        <v>75</v>
      </c>
      <c r="J3457" t="s">
        <v>13</v>
      </c>
      <c r="K3457" t="str" cm="1">
        <f t="array" ref="K3457">_xlfn.IFS(Table1[[#This Row],[Rating]] &gt;=4.5, "Elite",Table1[[#This Row],[Rating]]&gt;=4, "Highly Rated", Table1[[#This Row],[Rating]]&gt;=3.5,"Above Average", Table1[[#This Row],[Rating]]&lt;3.5, "Average or Below")</f>
        <v>Highly Rated</v>
      </c>
      <c r="L3457" t="str" cm="1">
        <f t="array" ref="L3457">_xlfn.IFS(Table1[[#This Row],[Pages]]&lt;=150,"Very Short",Table1[[#This Row],[Pages]]&lt;=299,"Short",Table1[[#This Row],[Pages]]&lt;=499,"Medium",Table1[[#This Row],[Pages]]&lt;=699,"Long",Table1[[#This Row],[Pages]]&gt;=700,"Epic")</f>
        <v>Short</v>
      </c>
      <c r="M3457" t="str" cm="1">
        <f t="array" ref="M3457">_xlfn.IFS(Table1[[#This Row],[Ratings_Count]]&gt;=1000000,"Mega Popular",Table1[[#This Row],[Ratings_Count]]&gt;=100000,"Popular",Table1[[#This Row],[Ratings_Count]]&gt;=10000,"Mid Popular",Table1[[#This Row],[Ratings_Count]]&lt;10000,"Niche")</f>
        <v>Niche</v>
      </c>
      <c r="N3457" t="str">
        <f>IF(AND(Table1[[#This Row],[Rating]]&gt;=4.2, Table1[[#This Row],[Ratings_Count]]&lt;10000), "Hidden Gem", "Not a Hidden Gem")</f>
        <v>Not a Hidden Gem</v>
      </c>
    </row>
    <row r="3458" spans="1:14" x14ac:dyDescent="0.25">
      <c r="A3458" t="s">
        <v>13186</v>
      </c>
      <c r="B3458" t="s">
        <v>13187</v>
      </c>
      <c r="C3458">
        <v>4.01</v>
      </c>
      <c r="D3458" t="s">
        <v>12134</v>
      </c>
      <c r="E3458">
        <v>768</v>
      </c>
      <c r="F3458">
        <v>328</v>
      </c>
      <c r="G3458">
        <v>10</v>
      </c>
      <c r="H3458">
        <v>2002</v>
      </c>
      <c r="I3458" t="s">
        <v>8526</v>
      </c>
      <c r="J3458" t="s">
        <v>13</v>
      </c>
      <c r="K3458" t="str" cm="1">
        <f t="array" ref="K3458">_xlfn.IFS(Table1[[#This Row],[Rating]] &gt;=4.5, "Elite",Table1[[#This Row],[Rating]]&gt;=4, "Highly Rated", Table1[[#This Row],[Rating]]&gt;=3.5,"Above Average", Table1[[#This Row],[Rating]]&lt;3.5, "Average or Below")</f>
        <v>Highly Rated</v>
      </c>
      <c r="L3458" t="str" cm="1">
        <f t="array" ref="L3458">_xlfn.IFS(Table1[[#This Row],[Pages]]&lt;=150,"Very Short",Table1[[#This Row],[Pages]]&lt;=299,"Short",Table1[[#This Row],[Pages]]&lt;=499,"Medium",Table1[[#This Row],[Pages]]&lt;=699,"Long",Table1[[#This Row],[Pages]]&gt;=700,"Epic")</f>
        <v>Epic</v>
      </c>
      <c r="M3458" t="str" cm="1">
        <f t="array" ref="M3458">_xlfn.IFS(Table1[[#This Row],[Ratings_Count]]&gt;=1000000,"Mega Popular",Table1[[#This Row],[Ratings_Count]]&gt;=100000,"Popular",Table1[[#This Row],[Ratings_Count]]&gt;=10000,"Mid Popular",Table1[[#This Row],[Ratings_Count]]&lt;10000,"Niche")</f>
        <v>Niche</v>
      </c>
      <c r="N3458" t="str">
        <f>IF(AND(Table1[[#This Row],[Rating]]&gt;=4.2, Table1[[#This Row],[Ratings_Count]]&lt;10000), "Hidden Gem", "Not a Hidden Gem")</f>
        <v>Not a Hidden Gem</v>
      </c>
    </row>
    <row r="3459" spans="1:14" x14ac:dyDescent="0.25">
      <c r="A3459" t="s">
        <v>13245</v>
      </c>
      <c r="B3459" t="s">
        <v>13246</v>
      </c>
      <c r="C3459">
        <v>4.01</v>
      </c>
      <c r="D3459" t="s">
        <v>12134</v>
      </c>
      <c r="E3459">
        <v>320</v>
      </c>
      <c r="F3459">
        <v>843</v>
      </c>
      <c r="G3459">
        <v>42</v>
      </c>
      <c r="H3459">
        <v>1990</v>
      </c>
      <c r="I3459" t="s">
        <v>77</v>
      </c>
      <c r="J3459" t="s">
        <v>13</v>
      </c>
      <c r="K3459" t="str" cm="1">
        <f t="array" ref="K3459">_xlfn.IFS(Table1[[#This Row],[Rating]] &gt;=4.5, "Elite",Table1[[#This Row],[Rating]]&gt;=4, "Highly Rated", Table1[[#This Row],[Rating]]&gt;=3.5,"Above Average", Table1[[#This Row],[Rating]]&lt;3.5, "Average or Below")</f>
        <v>Highly Rated</v>
      </c>
      <c r="L3459" t="str" cm="1">
        <f t="array" ref="L3459">_xlfn.IFS(Table1[[#This Row],[Pages]]&lt;=150,"Very Short",Table1[[#This Row],[Pages]]&lt;=299,"Short",Table1[[#This Row],[Pages]]&lt;=499,"Medium",Table1[[#This Row],[Pages]]&lt;=699,"Long",Table1[[#This Row],[Pages]]&gt;=700,"Epic")</f>
        <v>Medium</v>
      </c>
      <c r="M3459" t="str" cm="1">
        <f t="array" ref="M3459">_xlfn.IFS(Table1[[#This Row],[Ratings_Count]]&gt;=1000000,"Mega Popular",Table1[[#This Row],[Ratings_Count]]&gt;=100000,"Popular",Table1[[#This Row],[Ratings_Count]]&gt;=10000,"Mid Popular",Table1[[#This Row],[Ratings_Count]]&lt;10000,"Niche")</f>
        <v>Niche</v>
      </c>
      <c r="N3459" t="str">
        <f>IF(AND(Table1[[#This Row],[Rating]]&gt;=4.2, Table1[[#This Row],[Ratings_Count]]&lt;10000), "Hidden Gem", "Not a Hidden Gem")</f>
        <v>Not a Hidden Gem</v>
      </c>
    </row>
    <row r="3460" spans="1:14" x14ac:dyDescent="0.25">
      <c r="A3460" t="s">
        <v>13249</v>
      </c>
      <c r="B3460" t="s">
        <v>3945</v>
      </c>
      <c r="C3460">
        <v>4.01</v>
      </c>
      <c r="D3460" t="s">
        <v>12134</v>
      </c>
      <c r="E3460">
        <v>133</v>
      </c>
      <c r="F3460">
        <v>76</v>
      </c>
      <c r="G3460">
        <v>12</v>
      </c>
      <c r="H3460">
        <v>1996</v>
      </c>
      <c r="I3460" t="s">
        <v>7691</v>
      </c>
      <c r="J3460" t="s">
        <v>13</v>
      </c>
      <c r="K3460" t="str" cm="1">
        <f t="array" ref="K3460">_xlfn.IFS(Table1[[#This Row],[Rating]] &gt;=4.5, "Elite",Table1[[#This Row],[Rating]]&gt;=4, "Highly Rated", Table1[[#This Row],[Rating]]&gt;=3.5,"Above Average", Table1[[#This Row],[Rating]]&lt;3.5, "Average or Below")</f>
        <v>Highly Rated</v>
      </c>
      <c r="L3460" t="str" cm="1">
        <f t="array" ref="L3460">_xlfn.IFS(Table1[[#This Row],[Pages]]&lt;=150,"Very Short",Table1[[#This Row],[Pages]]&lt;=299,"Short",Table1[[#This Row],[Pages]]&lt;=499,"Medium",Table1[[#This Row],[Pages]]&lt;=699,"Long",Table1[[#This Row],[Pages]]&gt;=700,"Epic")</f>
        <v>Very Short</v>
      </c>
      <c r="M3460" t="str" cm="1">
        <f t="array" ref="M3460">_xlfn.IFS(Table1[[#This Row],[Ratings_Count]]&gt;=1000000,"Mega Popular",Table1[[#This Row],[Ratings_Count]]&gt;=100000,"Popular",Table1[[#This Row],[Ratings_Count]]&gt;=10000,"Mid Popular",Table1[[#This Row],[Ratings_Count]]&lt;10000,"Niche")</f>
        <v>Niche</v>
      </c>
      <c r="N3460" t="str">
        <f>IF(AND(Table1[[#This Row],[Rating]]&gt;=4.2, Table1[[#This Row],[Ratings_Count]]&lt;10000), "Hidden Gem", "Not a Hidden Gem")</f>
        <v>Not a Hidden Gem</v>
      </c>
    </row>
    <row r="3461" spans="1:14" x14ac:dyDescent="0.25">
      <c r="A3461" t="s">
        <v>13466</v>
      </c>
      <c r="B3461" t="s">
        <v>13467</v>
      </c>
      <c r="C3461">
        <v>4.01</v>
      </c>
      <c r="D3461" t="s">
        <v>12134</v>
      </c>
      <c r="E3461">
        <v>976</v>
      </c>
      <c r="F3461">
        <v>110</v>
      </c>
      <c r="G3461">
        <v>10</v>
      </c>
      <c r="H3461">
        <v>2000</v>
      </c>
      <c r="I3461" t="s">
        <v>710</v>
      </c>
      <c r="J3461" t="s">
        <v>13</v>
      </c>
      <c r="K3461" t="str" cm="1">
        <f t="array" ref="K3461">_xlfn.IFS(Table1[[#This Row],[Rating]] &gt;=4.5, "Elite",Table1[[#This Row],[Rating]]&gt;=4, "Highly Rated", Table1[[#This Row],[Rating]]&gt;=3.5,"Above Average", Table1[[#This Row],[Rating]]&lt;3.5, "Average or Below")</f>
        <v>Highly Rated</v>
      </c>
      <c r="L3461" t="str" cm="1">
        <f t="array" ref="L3461">_xlfn.IFS(Table1[[#This Row],[Pages]]&lt;=150,"Very Short",Table1[[#This Row],[Pages]]&lt;=299,"Short",Table1[[#This Row],[Pages]]&lt;=499,"Medium",Table1[[#This Row],[Pages]]&lt;=699,"Long",Table1[[#This Row],[Pages]]&gt;=700,"Epic")</f>
        <v>Epic</v>
      </c>
      <c r="M3461" t="str" cm="1">
        <f t="array" ref="M3461">_xlfn.IFS(Table1[[#This Row],[Ratings_Count]]&gt;=1000000,"Mega Popular",Table1[[#This Row],[Ratings_Count]]&gt;=100000,"Popular",Table1[[#This Row],[Ratings_Count]]&gt;=10000,"Mid Popular",Table1[[#This Row],[Ratings_Count]]&lt;10000,"Niche")</f>
        <v>Niche</v>
      </c>
      <c r="N3461" t="str">
        <f>IF(AND(Table1[[#This Row],[Rating]]&gt;=4.2, Table1[[#This Row],[Ratings_Count]]&lt;10000), "Hidden Gem", "Not a Hidden Gem")</f>
        <v>Not a Hidden Gem</v>
      </c>
    </row>
    <row r="3462" spans="1:14" x14ac:dyDescent="0.25">
      <c r="A3462" t="s">
        <v>13588</v>
      </c>
      <c r="B3462" t="s">
        <v>4453</v>
      </c>
      <c r="C3462">
        <v>4.01</v>
      </c>
      <c r="D3462" t="s">
        <v>12134</v>
      </c>
      <c r="E3462">
        <v>256</v>
      </c>
      <c r="F3462">
        <v>227</v>
      </c>
      <c r="G3462">
        <v>1</v>
      </c>
      <c r="H3462">
        <v>2000</v>
      </c>
      <c r="I3462" t="s">
        <v>307</v>
      </c>
      <c r="J3462" t="s">
        <v>13</v>
      </c>
      <c r="K3462" t="str" cm="1">
        <f t="array" ref="K3462">_xlfn.IFS(Table1[[#This Row],[Rating]] &gt;=4.5, "Elite",Table1[[#This Row],[Rating]]&gt;=4, "Highly Rated", Table1[[#This Row],[Rating]]&gt;=3.5,"Above Average", Table1[[#This Row],[Rating]]&lt;3.5, "Average or Below")</f>
        <v>Highly Rated</v>
      </c>
      <c r="L3462" t="str" cm="1">
        <f t="array" ref="L3462">_xlfn.IFS(Table1[[#This Row],[Pages]]&lt;=150,"Very Short",Table1[[#This Row],[Pages]]&lt;=299,"Short",Table1[[#This Row],[Pages]]&lt;=499,"Medium",Table1[[#This Row],[Pages]]&lt;=699,"Long",Table1[[#This Row],[Pages]]&gt;=700,"Epic")</f>
        <v>Short</v>
      </c>
      <c r="M3462" t="str" cm="1">
        <f t="array" ref="M3462">_xlfn.IFS(Table1[[#This Row],[Ratings_Count]]&gt;=1000000,"Mega Popular",Table1[[#This Row],[Ratings_Count]]&gt;=100000,"Popular",Table1[[#This Row],[Ratings_Count]]&gt;=10000,"Mid Popular",Table1[[#This Row],[Ratings_Count]]&lt;10000,"Niche")</f>
        <v>Niche</v>
      </c>
      <c r="N3462" t="str">
        <f>IF(AND(Table1[[#This Row],[Rating]]&gt;=4.2, Table1[[#This Row],[Ratings_Count]]&lt;10000), "Hidden Gem", "Not a Hidden Gem")</f>
        <v>Not a Hidden Gem</v>
      </c>
    </row>
    <row r="3463" spans="1:14" x14ac:dyDescent="0.25">
      <c r="A3463" t="s">
        <v>13623</v>
      </c>
      <c r="B3463" t="s">
        <v>13624</v>
      </c>
      <c r="C3463">
        <v>4.01</v>
      </c>
      <c r="D3463" t="s">
        <v>12134</v>
      </c>
      <c r="E3463">
        <v>624</v>
      </c>
      <c r="F3463">
        <v>222</v>
      </c>
      <c r="G3463">
        <v>26</v>
      </c>
      <c r="H3463">
        <v>1977</v>
      </c>
      <c r="I3463" t="s">
        <v>1232</v>
      </c>
      <c r="J3463" t="s">
        <v>13</v>
      </c>
      <c r="K3463" t="str" cm="1">
        <f t="array" ref="K3463">_xlfn.IFS(Table1[[#This Row],[Rating]] &gt;=4.5, "Elite",Table1[[#This Row],[Rating]]&gt;=4, "Highly Rated", Table1[[#This Row],[Rating]]&gt;=3.5,"Above Average", Table1[[#This Row],[Rating]]&lt;3.5, "Average or Below")</f>
        <v>Highly Rated</v>
      </c>
      <c r="L3463" t="str" cm="1">
        <f t="array" ref="L3463">_xlfn.IFS(Table1[[#This Row],[Pages]]&lt;=150,"Very Short",Table1[[#This Row],[Pages]]&lt;=299,"Short",Table1[[#This Row],[Pages]]&lt;=499,"Medium",Table1[[#This Row],[Pages]]&lt;=699,"Long",Table1[[#This Row],[Pages]]&gt;=700,"Epic")</f>
        <v>Long</v>
      </c>
      <c r="M3463" t="str" cm="1">
        <f t="array" ref="M3463">_xlfn.IFS(Table1[[#This Row],[Ratings_Count]]&gt;=1000000,"Mega Popular",Table1[[#This Row],[Ratings_Count]]&gt;=100000,"Popular",Table1[[#This Row],[Ratings_Count]]&gt;=10000,"Mid Popular",Table1[[#This Row],[Ratings_Count]]&lt;10000,"Niche")</f>
        <v>Niche</v>
      </c>
      <c r="N3463" t="str">
        <f>IF(AND(Table1[[#This Row],[Rating]]&gt;=4.2, Table1[[#This Row],[Ratings_Count]]&lt;10000), "Hidden Gem", "Not a Hidden Gem")</f>
        <v>Not a Hidden Gem</v>
      </c>
    </row>
    <row r="3464" spans="1:14" x14ac:dyDescent="0.25">
      <c r="A3464" t="s">
        <v>13625</v>
      </c>
      <c r="B3464" t="s">
        <v>13626</v>
      </c>
      <c r="C3464">
        <v>4.01</v>
      </c>
      <c r="D3464" t="s">
        <v>12134</v>
      </c>
      <c r="E3464">
        <v>592</v>
      </c>
      <c r="F3464">
        <v>295</v>
      </c>
      <c r="G3464">
        <v>34</v>
      </c>
      <c r="H3464">
        <v>2008</v>
      </c>
      <c r="I3464" t="s">
        <v>2048</v>
      </c>
      <c r="J3464" t="s">
        <v>2014</v>
      </c>
      <c r="K3464" t="str" cm="1">
        <f t="array" ref="K3464">_xlfn.IFS(Table1[[#This Row],[Rating]] &gt;=4.5, "Elite",Table1[[#This Row],[Rating]]&gt;=4, "Highly Rated", Table1[[#This Row],[Rating]]&gt;=3.5,"Above Average", Table1[[#This Row],[Rating]]&lt;3.5, "Average or Below")</f>
        <v>Highly Rated</v>
      </c>
      <c r="L3464" t="str" cm="1">
        <f t="array" ref="L3464">_xlfn.IFS(Table1[[#This Row],[Pages]]&lt;=150,"Very Short",Table1[[#This Row],[Pages]]&lt;=299,"Short",Table1[[#This Row],[Pages]]&lt;=499,"Medium",Table1[[#This Row],[Pages]]&lt;=699,"Long",Table1[[#This Row],[Pages]]&gt;=700,"Epic")</f>
        <v>Long</v>
      </c>
      <c r="M3464" t="str" cm="1">
        <f t="array" ref="M3464">_xlfn.IFS(Table1[[#This Row],[Ratings_Count]]&gt;=1000000,"Mega Popular",Table1[[#This Row],[Ratings_Count]]&gt;=100000,"Popular",Table1[[#This Row],[Ratings_Count]]&gt;=10000,"Mid Popular",Table1[[#This Row],[Ratings_Count]]&lt;10000,"Niche")</f>
        <v>Niche</v>
      </c>
      <c r="N3464" t="str">
        <f>IF(AND(Table1[[#This Row],[Rating]]&gt;=4.2, Table1[[#This Row],[Ratings_Count]]&lt;10000), "Hidden Gem", "Not a Hidden Gem")</f>
        <v>Not a Hidden Gem</v>
      </c>
    </row>
    <row r="3465" spans="1:14" x14ac:dyDescent="0.25">
      <c r="A3465" t="s">
        <v>13835</v>
      </c>
      <c r="B3465" t="s">
        <v>13836</v>
      </c>
      <c r="C3465">
        <v>4.01</v>
      </c>
      <c r="D3465" t="s">
        <v>12134</v>
      </c>
      <c r="E3465">
        <v>304</v>
      </c>
      <c r="F3465">
        <v>267</v>
      </c>
      <c r="G3465">
        <v>34</v>
      </c>
      <c r="H3465">
        <v>1999</v>
      </c>
      <c r="I3465" t="s">
        <v>1596</v>
      </c>
      <c r="J3465" t="s">
        <v>13</v>
      </c>
      <c r="K3465" t="str" cm="1">
        <f t="array" ref="K3465">_xlfn.IFS(Table1[[#This Row],[Rating]] &gt;=4.5, "Elite",Table1[[#This Row],[Rating]]&gt;=4, "Highly Rated", Table1[[#This Row],[Rating]]&gt;=3.5,"Above Average", Table1[[#This Row],[Rating]]&lt;3.5, "Average or Below")</f>
        <v>Highly Rated</v>
      </c>
      <c r="L3465" t="str" cm="1">
        <f t="array" ref="L3465">_xlfn.IFS(Table1[[#This Row],[Pages]]&lt;=150,"Very Short",Table1[[#This Row],[Pages]]&lt;=299,"Short",Table1[[#This Row],[Pages]]&lt;=499,"Medium",Table1[[#This Row],[Pages]]&lt;=699,"Long",Table1[[#This Row],[Pages]]&gt;=700,"Epic")</f>
        <v>Medium</v>
      </c>
      <c r="M3465" t="str" cm="1">
        <f t="array" ref="M3465">_xlfn.IFS(Table1[[#This Row],[Ratings_Count]]&gt;=1000000,"Mega Popular",Table1[[#This Row],[Ratings_Count]]&gt;=100000,"Popular",Table1[[#This Row],[Ratings_Count]]&gt;=10000,"Mid Popular",Table1[[#This Row],[Ratings_Count]]&lt;10000,"Niche")</f>
        <v>Niche</v>
      </c>
      <c r="N3465" t="str">
        <f>IF(AND(Table1[[#This Row],[Rating]]&gt;=4.2, Table1[[#This Row],[Ratings_Count]]&lt;10000), "Hidden Gem", "Not a Hidden Gem")</f>
        <v>Not a Hidden Gem</v>
      </c>
    </row>
    <row r="3466" spans="1:14" x14ac:dyDescent="0.25">
      <c r="A3466" t="s">
        <v>14048</v>
      </c>
      <c r="B3466" t="s">
        <v>11914</v>
      </c>
      <c r="C3466">
        <v>4.01</v>
      </c>
      <c r="D3466" t="s">
        <v>13842</v>
      </c>
      <c r="E3466">
        <v>212</v>
      </c>
      <c r="F3466">
        <v>177</v>
      </c>
      <c r="G3466">
        <v>16</v>
      </c>
      <c r="H3466">
        <v>1995</v>
      </c>
      <c r="I3466" t="s">
        <v>4844</v>
      </c>
      <c r="J3466" t="s">
        <v>2014</v>
      </c>
      <c r="K3466" t="str" cm="1">
        <f t="array" ref="K3466">_xlfn.IFS(Table1[[#This Row],[Rating]] &gt;=4.5, "Elite",Table1[[#This Row],[Rating]]&gt;=4, "Highly Rated", Table1[[#This Row],[Rating]]&gt;=3.5,"Above Average", Table1[[#This Row],[Rating]]&lt;3.5, "Average or Below")</f>
        <v>Highly Rated</v>
      </c>
      <c r="L3466" t="str" cm="1">
        <f t="array" ref="L3466">_xlfn.IFS(Table1[[#This Row],[Pages]]&lt;=150,"Very Short",Table1[[#This Row],[Pages]]&lt;=299,"Short",Table1[[#This Row],[Pages]]&lt;=499,"Medium",Table1[[#This Row],[Pages]]&lt;=699,"Long",Table1[[#This Row],[Pages]]&gt;=700,"Epic")</f>
        <v>Short</v>
      </c>
      <c r="M3466" t="str" cm="1">
        <f t="array" ref="M3466">_xlfn.IFS(Table1[[#This Row],[Ratings_Count]]&gt;=1000000,"Mega Popular",Table1[[#This Row],[Ratings_Count]]&gt;=100000,"Popular",Table1[[#This Row],[Ratings_Count]]&gt;=10000,"Mid Popular",Table1[[#This Row],[Ratings_Count]]&lt;10000,"Niche")</f>
        <v>Niche</v>
      </c>
      <c r="N3466" t="str">
        <f>IF(AND(Table1[[#This Row],[Rating]]&gt;=4.2, Table1[[#This Row],[Ratings_Count]]&lt;10000), "Hidden Gem", "Not a Hidden Gem")</f>
        <v>Not a Hidden Gem</v>
      </c>
    </row>
    <row r="3467" spans="1:14" x14ac:dyDescent="0.25">
      <c r="A3467" t="s">
        <v>162</v>
      </c>
      <c r="B3467" t="s">
        <v>163</v>
      </c>
      <c r="C3467">
        <v>4</v>
      </c>
      <c r="D3467" t="s">
        <v>11</v>
      </c>
      <c r="E3467">
        <v>203</v>
      </c>
      <c r="F3467">
        <v>768</v>
      </c>
      <c r="G3467">
        <v>96</v>
      </c>
      <c r="H3467">
        <v>2006</v>
      </c>
      <c r="I3467" t="s">
        <v>164</v>
      </c>
      <c r="J3467" t="s">
        <v>13</v>
      </c>
      <c r="K3467" t="str" cm="1">
        <f t="array" ref="K3467">_xlfn.IFS(Table1[[#This Row],[Rating]] &gt;=4.5, "Elite",Table1[[#This Row],[Rating]]&gt;=4, "Highly Rated", Table1[[#This Row],[Rating]]&gt;=3.5,"Above Average", Table1[[#This Row],[Rating]]&lt;3.5, "Average or Below")</f>
        <v>Highly Rated</v>
      </c>
      <c r="L3467" t="str" cm="1">
        <f t="array" ref="L3467">_xlfn.IFS(Table1[[#This Row],[Pages]]&lt;=150,"Very Short",Table1[[#This Row],[Pages]]&lt;=299,"Short",Table1[[#This Row],[Pages]]&lt;=499,"Medium",Table1[[#This Row],[Pages]]&lt;=699,"Long",Table1[[#This Row],[Pages]]&gt;=700,"Epic")</f>
        <v>Short</v>
      </c>
      <c r="M3467" t="str" cm="1">
        <f t="array" ref="M3467">_xlfn.IFS(Table1[[#This Row],[Ratings_Count]]&gt;=1000000,"Mega Popular",Table1[[#This Row],[Ratings_Count]]&gt;=100000,"Popular",Table1[[#This Row],[Ratings_Count]]&gt;=10000,"Mid Popular",Table1[[#This Row],[Ratings_Count]]&lt;10000,"Niche")</f>
        <v>Niche</v>
      </c>
      <c r="N3467" t="str">
        <f>IF(AND(Table1[[#This Row],[Rating]]&gt;=4.2, Table1[[#This Row],[Ratings_Count]]&lt;10000), "Hidden Gem", "Not a Hidden Gem")</f>
        <v>Not a Hidden Gem</v>
      </c>
    </row>
    <row r="3468" spans="1:14" x14ac:dyDescent="0.25">
      <c r="A3468" t="s">
        <v>271</v>
      </c>
      <c r="B3468" t="s">
        <v>272</v>
      </c>
      <c r="C3468">
        <v>4</v>
      </c>
      <c r="D3468" t="s">
        <v>11</v>
      </c>
      <c r="E3468">
        <v>341</v>
      </c>
      <c r="F3468">
        <v>59</v>
      </c>
      <c r="G3468">
        <v>8</v>
      </c>
      <c r="H3468">
        <v>2006</v>
      </c>
      <c r="I3468" t="s">
        <v>273</v>
      </c>
      <c r="J3468" t="s">
        <v>13</v>
      </c>
      <c r="K3468" t="str" cm="1">
        <f t="array" ref="K3468">_xlfn.IFS(Table1[[#This Row],[Rating]] &gt;=4.5, "Elite",Table1[[#This Row],[Rating]]&gt;=4, "Highly Rated", Table1[[#This Row],[Rating]]&gt;=3.5,"Above Average", Table1[[#This Row],[Rating]]&lt;3.5, "Average or Below")</f>
        <v>Highly Rated</v>
      </c>
      <c r="L3468" t="str" cm="1">
        <f t="array" ref="L3468">_xlfn.IFS(Table1[[#This Row],[Pages]]&lt;=150,"Very Short",Table1[[#This Row],[Pages]]&lt;=299,"Short",Table1[[#This Row],[Pages]]&lt;=499,"Medium",Table1[[#This Row],[Pages]]&lt;=699,"Long",Table1[[#This Row],[Pages]]&gt;=700,"Epic")</f>
        <v>Medium</v>
      </c>
      <c r="M3468" t="str" cm="1">
        <f t="array" ref="M3468">_xlfn.IFS(Table1[[#This Row],[Ratings_Count]]&gt;=1000000,"Mega Popular",Table1[[#This Row],[Ratings_Count]]&gt;=100000,"Popular",Table1[[#This Row],[Ratings_Count]]&gt;=10000,"Mid Popular",Table1[[#This Row],[Ratings_Count]]&lt;10000,"Niche")</f>
        <v>Niche</v>
      </c>
      <c r="N3468" t="str">
        <f>IF(AND(Table1[[#This Row],[Rating]]&gt;=4.2, Table1[[#This Row],[Ratings_Count]]&lt;10000), "Hidden Gem", "Not a Hidden Gem")</f>
        <v>Not a Hidden Gem</v>
      </c>
    </row>
    <row r="3469" spans="1:14" x14ac:dyDescent="0.25">
      <c r="A3469" t="s">
        <v>292</v>
      </c>
      <c r="B3469" t="s">
        <v>293</v>
      </c>
      <c r="C3469">
        <v>4</v>
      </c>
      <c r="D3469" t="s">
        <v>11</v>
      </c>
      <c r="E3469">
        <v>696</v>
      </c>
      <c r="F3469">
        <v>122</v>
      </c>
      <c r="G3469">
        <v>15</v>
      </c>
      <c r="H3469">
        <v>2006</v>
      </c>
      <c r="I3469" t="s">
        <v>294</v>
      </c>
      <c r="J3469" t="s">
        <v>13</v>
      </c>
      <c r="K3469" t="str" cm="1">
        <f t="array" ref="K3469">_xlfn.IFS(Table1[[#This Row],[Rating]] &gt;=4.5, "Elite",Table1[[#This Row],[Rating]]&gt;=4, "Highly Rated", Table1[[#This Row],[Rating]]&gt;=3.5,"Above Average", Table1[[#This Row],[Rating]]&lt;3.5, "Average or Below")</f>
        <v>Highly Rated</v>
      </c>
      <c r="L3469" t="str" cm="1">
        <f t="array" ref="L3469">_xlfn.IFS(Table1[[#This Row],[Pages]]&lt;=150,"Very Short",Table1[[#This Row],[Pages]]&lt;=299,"Short",Table1[[#This Row],[Pages]]&lt;=499,"Medium",Table1[[#This Row],[Pages]]&lt;=699,"Long",Table1[[#This Row],[Pages]]&gt;=700,"Epic")</f>
        <v>Long</v>
      </c>
      <c r="M3469" t="str" cm="1">
        <f t="array" ref="M3469">_xlfn.IFS(Table1[[#This Row],[Ratings_Count]]&gt;=1000000,"Mega Popular",Table1[[#This Row],[Ratings_Count]]&gt;=100000,"Popular",Table1[[#This Row],[Ratings_Count]]&gt;=10000,"Mid Popular",Table1[[#This Row],[Ratings_Count]]&lt;10000,"Niche")</f>
        <v>Niche</v>
      </c>
      <c r="N3469" t="str">
        <f>IF(AND(Table1[[#This Row],[Rating]]&gt;=4.2, Table1[[#This Row],[Ratings_Count]]&lt;10000), "Hidden Gem", "Not a Hidden Gem")</f>
        <v>Not a Hidden Gem</v>
      </c>
    </row>
    <row r="3470" spans="1:14" x14ac:dyDescent="0.25">
      <c r="A3470" t="s">
        <v>432</v>
      </c>
      <c r="B3470" t="s">
        <v>429</v>
      </c>
      <c r="C3470">
        <v>4</v>
      </c>
      <c r="D3470" t="s">
        <v>11</v>
      </c>
      <c r="E3470">
        <v>304</v>
      </c>
      <c r="F3470">
        <v>2910</v>
      </c>
      <c r="G3470">
        <v>84</v>
      </c>
      <c r="H3470">
        <v>2006</v>
      </c>
      <c r="I3470" t="s">
        <v>431</v>
      </c>
      <c r="J3470" t="s">
        <v>13</v>
      </c>
      <c r="K3470" t="str" cm="1">
        <f t="array" ref="K3470">_xlfn.IFS(Table1[[#This Row],[Rating]] &gt;=4.5, "Elite",Table1[[#This Row],[Rating]]&gt;=4, "Highly Rated", Table1[[#This Row],[Rating]]&gt;=3.5,"Above Average", Table1[[#This Row],[Rating]]&lt;3.5, "Average or Below")</f>
        <v>Highly Rated</v>
      </c>
      <c r="L3470" t="str" cm="1">
        <f t="array" ref="L3470">_xlfn.IFS(Table1[[#This Row],[Pages]]&lt;=150,"Very Short",Table1[[#This Row],[Pages]]&lt;=299,"Short",Table1[[#This Row],[Pages]]&lt;=499,"Medium",Table1[[#This Row],[Pages]]&lt;=699,"Long",Table1[[#This Row],[Pages]]&gt;=700,"Epic")</f>
        <v>Medium</v>
      </c>
      <c r="M3470" t="str" cm="1">
        <f t="array" ref="M3470">_xlfn.IFS(Table1[[#This Row],[Ratings_Count]]&gt;=1000000,"Mega Popular",Table1[[#This Row],[Ratings_Count]]&gt;=100000,"Popular",Table1[[#This Row],[Ratings_Count]]&gt;=10000,"Mid Popular",Table1[[#This Row],[Ratings_Count]]&lt;10000,"Niche")</f>
        <v>Niche</v>
      </c>
      <c r="N3470" t="str">
        <f>IF(AND(Table1[[#This Row],[Rating]]&gt;=4.2, Table1[[#This Row],[Ratings_Count]]&lt;10000), "Hidden Gem", "Not a Hidden Gem")</f>
        <v>Not a Hidden Gem</v>
      </c>
    </row>
    <row r="3471" spans="1:14" x14ac:dyDescent="0.25">
      <c r="A3471" t="s">
        <v>506</v>
      </c>
      <c r="B3471" t="s">
        <v>507</v>
      </c>
      <c r="C3471">
        <v>4</v>
      </c>
      <c r="D3471" t="s">
        <v>11</v>
      </c>
      <c r="E3471">
        <v>336</v>
      </c>
      <c r="F3471">
        <v>11205</v>
      </c>
      <c r="G3471">
        <v>431</v>
      </c>
      <c r="H3471">
        <v>2006</v>
      </c>
      <c r="I3471" t="s">
        <v>144</v>
      </c>
      <c r="J3471" t="s">
        <v>13</v>
      </c>
      <c r="K3471" t="str" cm="1">
        <f t="array" ref="K3471">_xlfn.IFS(Table1[[#This Row],[Rating]] &gt;=4.5, "Elite",Table1[[#This Row],[Rating]]&gt;=4, "Highly Rated", Table1[[#This Row],[Rating]]&gt;=3.5,"Above Average", Table1[[#This Row],[Rating]]&lt;3.5, "Average or Below")</f>
        <v>Highly Rated</v>
      </c>
      <c r="L3471" t="str" cm="1">
        <f t="array" ref="L3471">_xlfn.IFS(Table1[[#This Row],[Pages]]&lt;=150,"Very Short",Table1[[#This Row],[Pages]]&lt;=299,"Short",Table1[[#This Row],[Pages]]&lt;=499,"Medium",Table1[[#This Row],[Pages]]&lt;=699,"Long",Table1[[#This Row],[Pages]]&gt;=700,"Epic")</f>
        <v>Medium</v>
      </c>
      <c r="M3471" t="str" cm="1">
        <f t="array" ref="M3471">_xlfn.IFS(Table1[[#This Row],[Ratings_Count]]&gt;=1000000,"Mega Popular",Table1[[#This Row],[Ratings_Count]]&gt;=100000,"Popular",Table1[[#This Row],[Ratings_Count]]&gt;=10000,"Mid Popular",Table1[[#This Row],[Ratings_Count]]&lt;10000,"Niche")</f>
        <v>Mid Popular</v>
      </c>
      <c r="N3471" t="str">
        <f>IF(AND(Table1[[#This Row],[Rating]]&gt;=4.2, Table1[[#This Row],[Ratings_Count]]&lt;10000), "Hidden Gem", "Not a Hidden Gem")</f>
        <v>Not a Hidden Gem</v>
      </c>
    </row>
    <row r="3472" spans="1:14" x14ac:dyDescent="0.25">
      <c r="A3472" t="s">
        <v>700</v>
      </c>
      <c r="B3472" t="s">
        <v>701</v>
      </c>
      <c r="C3472">
        <v>4</v>
      </c>
      <c r="D3472" t="s">
        <v>11</v>
      </c>
      <c r="E3472">
        <v>393</v>
      </c>
      <c r="F3472">
        <v>48095</v>
      </c>
      <c r="G3472">
        <v>1633</v>
      </c>
      <c r="H3472">
        <v>2006</v>
      </c>
      <c r="I3472" t="s">
        <v>117</v>
      </c>
      <c r="J3472" t="s">
        <v>13</v>
      </c>
      <c r="K3472" t="str" cm="1">
        <f t="array" ref="K3472">_xlfn.IFS(Table1[[#This Row],[Rating]] &gt;=4.5, "Elite",Table1[[#This Row],[Rating]]&gt;=4, "Highly Rated", Table1[[#This Row],[Rating]]&gt;=3.5,"Above Average", Table1[[#This Row],[Rating]]&lt;3.5, "Average or Below")</f>
        <v>Highly Rated</v>
      </c>
      <c r="L3472" t="str" cm="1">
        <f t="array" ref="L3472">_xlfn.IFS(Table1[[#This Row],[Pages]]&lt;=150,"Very Short",Table1[[#This Row],[Pages]]&lt;=299,"Short",Table1[[#This Row],[Pages]]&lt;=499,"Medium",Table1[[#This Row],[Pages]]&lt;=699,"Long",Table1[[#This Row],[Pages]]&gt;=700,"Epic")</f>
        <v>Medium</v>
      </c>
      <c r="M3472" t="str" cm="1">
        <f t="array" ref="M3472">_xlfn.IFS(Table1[[#This Row],[Ratings_Count]]&gt;=1000000,"Mega Popular",Table1[[#This Row],[Ratings_Count]]&gt;=100000,"Popular",Table1[[#This Row],[Ratings_Count]]&gt;=10000,"Mid Popular",Table1[[#This Row],[Ratings_Count]]&lt;10000,"Niche")</f>
        <v>Mid Popular</v>
      </c>
      <c r="N3472" t="str">
        <f>IF(AND(Table1[[#This Row],[Rating]]&gt;=4.2, Table1[[#This Row],[Ratings_Count]]&lt;10000), "Hidden Gem", "Not a Hidden Gem")</f>
        <v>Not a Hidden Gem</v>
      </c>
    </row>
    <row r="3473" spans="1:14" x14ac:dyDescent="0.25">
      <c r="A3473" t="s">
        <v>702</v>
      </c>
      <c r="B3473" t="s">
        <v>703</v>
      </c>
      <c r="C3473">
        <v>4</v>
      </c>
      <c r="D3473" t="s">
        <v>11</v>
      </c>
      <c r="E3473">
        <v>419</v>
      </c>
      <c r="F3473">
        <v>41805</v>
      </c>
      <c r="G3473">
        <v>831</v>
      </c>
      <c r="H3473">
        <v>2006</v>
      </c>
      <c r="I3473" t="s">
        <v>558</v>
      </c>
      <c r="J3473" t="s">
        <v>13</v>
      </c>
      <c r="K3473" t="str" cm="1">
        <f t="array" ref="K3473">_xlfn.IFS(Table1[[#This Row],[Rating]] &gt;=4.5, "Elite",Table1[[#This Row],[Rating]]&gt;=4, "Highly Rated", Table1[[#This Row],[Rating]]&gt;=3.5,"Above Average", Table1[[#This Row],[Rating]]&lt;3.5, "Average or Below")</f>
        <v>Highly Rated</v>
      </c>
      <c r="L3473" t="str" cm="1">
        <f t="array" ref="L3473">_xlfn.IFS(Table1[[#This Row],[Pages]]&lt;=150,"Very Short",Table1[[#This Row],[Pages]]&lt;=299,"Short",Table1[[#This Row],[Pages]]&lt;=499,"Medium",Table1[[#This Row],[Pages]]&lt;=699,"Long",Table1[[#This Row],[Pages]]&gt;=700,"Epic")</f>
        <v>Medium</v>
      </c>
      <c r="M3473" t="str" cm="1">
        <f t="array" ref="M3473">_xlfn.IFS(Table1[[#This Row],[Ratings_Count]]&gt;=1000000,"Mega Popular",Table1[[#This Row],[Ratings_Count]]&gt;=100000,"Popular",Table1[[#This Row],[Ratings_Count]]&gt;=10000,"Mid Popular",Table1[[#This Row],[Ratings_Count]]&lt;10000,"Niche")</f>
        <v>Mid Popular</v>
      </c>
      <c r="N3473" t="str">
        <f>IF(AND(Table1[[#This Row],[Rating]]&gt;=4.2, Table1[[#This Row],[Ratings_Count]]&lt;10000), "Hidden Gem", "Not a Hidden Gem")</f>
        <v>Not a Hidden Gem</v>
      </c>
    </row>
    <row r="3474" spans="1:14" x14ac:dyDescent="0.25">
      <c r="A3474" t="s">
        <v>923</v>
      </c>
      <c r="B3474" t="s">
        <v>924</v>
      </c>
      <c r="C3474">
        <v>4</v>
      </c>
      <c r="D3474" t="s">
        <v>11</v>
      </c>
      <c r="E3474">
        <v>360</v>
      </c>
      <c r="F3474">
        <v>45473</v>
      </c>
      <c r="G3474">
        <v>2540</v>
      </c>
      <c r="H3474">
        <v>2006</v>
      </c>
      <c r="I3474" t="s">
        <v>33</v>
      </c>
      <c r="J3474" t="s">
        <v>13</v>
      </c>
      <c r="K3474" t="str" cm="1">
        <f t="array" ref="K3474">_xlfn.IFS(Table1[[#This Row],[Rating]] &gt;=4.5, "Elite",Table1[[#This Row],[Rating]]&gt;=4, "Highly Rated", Table1[[#This Row],[Rating]]&gt;=3.5,"Above Average", Table1[[#This Row],[Rating]]&lt;3.5, "Average or Below")</f>
        <v>Highly Rated</v>
      </c>
      <c r="L3474" t="str" cm="1">
        <f t="array" ref="L3474">_xlfn.IFS(Table1[[#This Row],[Pages]]&lt;=150,"Very Short",Table1[[#This Row],[Pages]]&lt;=299,"Short",Table1[[#This Row],[Pages]]&lt;=499,"Medium",Table1[[#This Row],[Pages]]&lt;=699,"Long",Table1[[#This Row],[Pages]]&gt;=700,"Epic")</f>
        <v>Medium</v>
      </c>
      <c r="M3474" t="str" cm="1">
        <f t="array" ref="M3474">_xlfn.IFS(Table1[[#This Row],[Ratings_Count]]&gt;=1000000,"Mega Popular",Table1[[#This Row],[Ratings_Count]]&gt;=100000,"Popular",Table1[[#This Row],[Ratings_Count]]&gt;=10000,"Mid Popular",Table1[[#This Row],[Ratings_Count]]&lt;10000,"Niche")</f>
        <v>Mid Popular</v>
      </c>
      <c r="N3474" t="str">
        <f>IF(AND(Table1[[#This Row],[Rating]]&gt;=4.2, Table1[[#This Row],[Ratings_Count]]&lt;10000), "Hidden Gem", "Not a Hidden Gem")</f>
        <v>Not a Hidden Gem</v>
      </c>
    </row>
    <row r="3475" spans="1:14" x14ac:dyDescent="0.25">
      <c r="A3475" t="s">
        <v>1012</v>
      </c>
      <c r="B3475" t="s">
        <v>1013</v>
      </c>
      <c r="C3475">
        <v>4</v>
      </c>
      <c r="D3475" t="s">
        <v>11</v>
      </c>
      <c r="E3475">
        <v>433</v>
      </c>
      <c r="F3475">
        <v>1027</v>
      </c>
      <c r="G3475">
        <v>51</v>
      </c>
      <c r="H3475">
        <v>2006</v>
      </c>
      <c r="I3475" t="s">
        <v>1014</v>
      </c>
      <c r="J3475" t="s">
        <v>13</v>
      </c>
      <c r="K3475" t="str" cm="1">
        <f t="array" ref="K3475">_xlfn.IFS(Table1[[#This Row],[Rating]] &gt;=4.5, "Elite",Table1[[#This Row],[Rating]]&gt;=4, "Highly Rated", Table1[[#This Row],[Rating]]&gt;=3.5,"Above Average", Table1[[#This Row],[Rating]]&lt;3.5, "Average or Below")</f>
        <v>Highly Rated</v>
      </c>
      <c r="L3475" t="str" cm="1">
        <f t="array" ref="L3475">_xlfn.IFS(Table1[[#This Row],[Pages]]&lt;=150,"Very Short",Table1[[#This Row],[Pages]]&lt;=299,"Short",Table1[[#This Row],[Pages]]&lt;=499,"Medium",Table1[[#This Row],[Pages]]&lt;=699,"Long",Table1[[#This Row],[Pages]]&gt;=700,"Epic")</f>
        <v>Medium</v>
      </c>
      <c r="M3475" t="str" cm="1">
        <f t="array" ref="M3475">_xlfn.IFS(Table1[[#This Row],[Ratings_Count]]&gt;=1000000,"Mega Popular",Table1[[#This Row],[Ratings_Count]]&gt;=100000,"Popular",Table1[[#This Row],[Ratings_Count]]&gt;=10000,"Mid Popular",Table1[[#This Row],[Ratings_Count]]&lt;10000,"Niche")</f>
        <v>Niche</v>
      </c>
      <c r="N3475" t="str">
        <f>IF(AND(Table1[[#This Row],[Rating]]&gt;=4.2, Table1[[#This Row],[Ratings_Count]]&lt;10000), "Hidden Gem", "Not a Hidden Gem")</f>
        <v>Not a Hidden Gem</v>
      </c>
    </row>
    <row r="3476" spans="1:14" x14ac:dyDescent="0.25">
      <c r="A3476" t="s">
        <v>1312</v>
      </c>
      <c r="B3476" t="s">
        <v>1308</v>
      </c>
      <c r="C3476">
        <v>4</v>
      </c>
      <c r="D3476" t="s">
        <v>11</v>
      </c>
      <c r="E3476">
        <v>391</v>
      </c>
      <c r="F3476">
        <v>37314</v>
      </c>
      <c r="G3476">
        <v>1040</v>
      </c>
      <c r="H3476">
        <v>2006</v>
      </c>
      <c r="I3476" t="s">
        <v>1313</v>
      </c>
      <c r="J3476" t="s">
        <v>13</v>
      </c>
      <c r="K3476" t="str" cm="1">
        <f t="array" ref="K3476">_xlfn.IFS(Table1[[#This Row],[Rating]] &gt;=4.5, "Elite",Table1[[#This Row],[Rating]]&gt;=4, "Highly Rated", Table1[[#This Row],[Rating]]&gt;=3.5,"Above Average", Table1[[#This Row],[Rating]]&lt;3.5, "Average or Below")</f>
        <v>Highly Rated</v>
      </c>
      <c r="L3476" t="str" cm="1">
        <f t="array" ref="L3476">_xlfn.IFS(Table1[[#This Row],[Pages]]&lt;=150,"Very Short",Table1[[#This Row],[Pages]]&lt;=299,"Short",Table1[[#This Row],[Pages]]&lt;=499,"Medium",Table1[[#This Row],[Pages]]&lt;=699,"Long",Table1[[#This Row],[Pages]]&gt;=700,"Epic")</f>
        <v>Medium</v>
      </c>
      <c r="M3476" t="str" cm="1">
        <f t="array" ref="M3476">_xlfn.IFS(Table1[[#This Row],[Ratings_Count]]&gt;=1000000,"Mega Popular",Table1[[#This Row],[Ratings_Count]]&gt;=100000,"Popular",Table1[[#This Row],[Ratings_Count]]&gt;=10000,"Mid Popular",Table1[[#This Row],[Ratings_Count]]&lt;10000,"Niche")</f>
        <v>Mid Popular</v>
      </c>
      <c r="N3476" t="str">
        <f>IF(AND(Table1[[#This Row],[Rating]]&gt;=4.2, Table1[[#This Row],[Ratings_Count]]&lt;10000), "Hidden Gem", "Not a Hidden Gem")</f>
        <v>Not a Hidden Gem</v>
      </c>
    </row>
    <row r="3477" spans="1:14" x14ac:dyDescent="0.25">
      <c r="A3477" t="s">
        <v>1568</v>
      </c>
      <c r="B3477" t="s">
        <v>85</v>
      </c>
      <c r="C3477">
        <v>4</v>
      </c>
      <c r="D3477" t="s">
        <v>11</v>
      </c>
      <c r="E3477">
        <v>400</v>
      </c>
      <c r="F3477">
        <v>340714</v>
      </c>
      <c r="G3477">
        <v>1942</v>
      </c>
      <c r="H3477">
        <v>2006</v>
      </c>
      <c r="I3477" t="s">
        <v>86</v>
      </c>
      <c r="J3477" t="s">
        <v>13</v>
      </c>
      <c r="K3477" t="str" cm="1">
        <f t="array" ref="K3477">_xlfn.IFS(Table1[[#This Row],[Rating]] &gt;=4.5, "Elite",Table1[[#This Row],[Rating]]&gt;=4, "Highly Rated", Table1[[#This Row],[Rating]]&gt;=3.5,"Above Average", Table1[[#This Row],[Rating]]&lt;3.5, "Average or Below")</f>
        <v>Highly Rated</v>
      </c>
      <c r="L3477" t="str" cm="1">
        <f t="array" ref="L3477">_xlfn.IFS(Table1[[#This Row],[Pages]]&lt;=150,"Very Short",Table1[[#This Row],[Pages]]&lt;=299,"Short",Table1[[#This Row],[Pages]]&lt;=499,"Medium",Table1[[#This Row],[Pages]]&lt;=699,"Long",Table1[[#This Row],[Pages]]&gt;=700,"Epic")</f>
        <v>Medium</v>
      </c>
      <c r="M3477" t="str" cm="1">
        <f t="array" ref="M3477">_xlfn.IFS(Table1[[#This Row],[Ratings_Count]]&gt;=1000000,"Mega Popular",Table1[[#This Row],[Ratings_Count]]&gt;=100000,"Popular",Table1[[#This Row],[Ratings_Count]]&gt;=10000,"Mid Popular",Table1[[#This Row],[Ratings_Count]]&lt;10000,"Niche")</f>
        <v>Popular</v>
      </c>
      <c r="N3477" t="str">
        <f>IF(AND(Table1[[#This Row],[Rating]]&gt;=4.2, Table1[[#This Row],[Ratings_Count]]&lt;10000), "Hidden Gem", "Not a Hidden Gem")</f>
        <v>Not a Hidden Gem</v>
      </c>
    </row>
    <row r="3478" spans="1:14" x14ac:dyDescent="0.25">
      <c r="A3478" t="s">
        <v>1908</v>
      </c>
      <c r="B3478" t="s">
        <v>1909</v>
      </c>
      <c r="C3478">
        <v>4</v>
      </c>
      <c r="D3478" t="s">
        <v>11</v>
      </c>
      <c r="E3478">
        <v>176</v>
      </c>
      <c r="F3478">
        <v>56</v>
      </c>
      <c r="G3478">
        <v>7</v>
      </c>
      <c r="H3478">
        <v>2006</v>
      </c>
      <c r="I3478" t="s">
        <v>896</v>
      </c>
      <c r="J3478" t="s">
        <v>13</v>
      </c>
      <c r="K3478" t="str" cm="1">
        <f t="array" ref="K3478">_xlfn.IFS(Table1[[#This Row],[Rating]] &gt;=4.5, "Elite",Table1[[#This Row],[Rating]]&gt;=4, "Highly Rated", Table1[[#This Row],[Rating]]&gt;=3.5,"Above Average", Table1[[#This Row],[Rating]]&lt;3.5, "Average or Below")</f>
        <v>Highly Rated</v>
      </c>
      <c r="L3478" t="str" cm="1">
        <f t="array" ref="L3478">_xlfn.IFS(Table1[[#This Row],[Pages]]&lt;=150,"Very Short",Table1[[#This Row],[Pages]]&lt;=299,"Short",Table1[[#This Row],[Pages]]&lt;=499,"Medium",Table1[[#This Row],[Pages]]&lt;=699,"Long",Table1[[#This Row],[Pages]]&gt;=700,"Epic")</f>
        <v>Short</v>
      </c>
      <c r="M3478" t="str" cm="1">
        <f t="array" ref="M3478">_xlfn.IFS(Table1[[#This Row],[Ratings_Count]]&gt;=1000000,"Mega Popular",Table1[[#This Row],[Ratings_Count]]&gt;=100000,"Popular",Table1[[#This Row],[Ratings_Count]]&gt;=10000,"Mid Popular",Table1[[#This Row],[Ratings_Count]]&lt;10000,"Niche")</f>
        <v>Niche</v>
      </c>
      <c r="N3478" t="str">
        <f>IF(AND(Table1[[#This Row],[Rating]]&gt;=4.2, Table1[[#This Row],[Ratings_Count]]&lt;10000), "Hidden Gem", "Not a Hidden Gem")</f>
        <v>Not a Hidden Gem</v>
      </c>
    </row>
    <row r="3479" spans="1:14" x14ac:dyDescent="0.25">
      <c r="A3479" t="s">
        <v>1980</v>
      </c>
      <c r="B3479" t="s">
        <v>1981</v>
      </c>
      <c r="C3479">
        <v>4</v>
      </c>
      <c r="D3479" t="s">
        <v>11</v>
      </c>
      <c r="E3479">
        <v>352</v>
      </c>
      <c r="F3479">
        <v>206</v>
      </c>
      <c r="G3479">
        <v>18</v>
      </c>
      <c r="H3479">
        <v>2006</v>
      </c>
      <c r="I3479" t="s">
        <v>635</v>
      </c>
      <c r="J3479" t="s">
        <v>13</v>
      </c>
      <c r="K3479" t="str" cm="1">
        <f t="array" ref="K3479">_xlfn.IFS(Table1[[#This Row],[Rating]] &gt;=4.5, "Elite",Table1[[#This Row],[Rating]]&gt;=4, "Highly Rated", Table1[[#This Row],[Rating]]&gt;=3.5,"Above Average", Table1[[#This Row],[Rating]]&lt;3.5, "Average or Below")</f>
        <v>Highly Rated</v>
      </c>
      <c r="L3479" t="str" cm="1">
        <f t="array" ref="L3479">_xlfn.IFS(Table1[[#This Row],[Pages]]&lt;=150,"Very Short",Table1[[#This Row],[Pages]]&lt;=299,"Short",Table1[[#This Row],[Pages]]&lt;=499,"Medium",Table1[[#This Row],[Pages]]&lt;=699,"Long",Table1[[#This Row],[Pages]]&gt;=700,"Epic")</f>
        <v>Medium</v>
      </c>
      <c r="M3479" t="str" cm="1">
        <f t="array" ref="M3479">_xlfn.IFS(Table1[[#This Row],[Ratings_Count]]&gt;=1000000,"Mega Popular",Table1[[#This Row],[Ratings_Count]]&gt;=100000,"Popular",Table1[[#This Row],[Ratings_Count]]&gt;=10000,"Mid Popular",Table1[[#This Row],[Ratings_Count]]&lt;10000,"Niche")</f>
        <v>Niche</v>
      </c>
      <c r="N3479" t="str">
        <f>IF(AND(Table1[[#This Row],[Rating]]&gt;=4.2, Table1[[#This Row],[Ratings_Count]]&lt;10000), "Hidden Gem", "Not a Hidden Gem")</f>
        <v>Not a Hidden Gem</v>
      </c>
    </row>
    <row r="3480" spans="1:14" x14ac:dyDescent="0.25">
      <c r="A3480" t="s">
        <v>2192</v>
      </c>
      <c r="B3480" t="s">
        <v>2193</v>
      </c>
      <c r="C3480">
        <v>4</v>
      </c>
      <c r="D3480" t="s">
        <v>11</v>
      </c>
      <c r="E3480">
        <v>272</v>
      </c>
      <c r="F3480">
        <v>1693</v>
      </c>
      <c r="G3480">
        <v>76</v>
      </c>
      <c r="H3480">
        <v>2006</v>
      </c>
      <c r="I3480" t="s">
        <v>2013</v>
      </c>
      <c r="J3480" t="s">
        <v>2014</v>
      </c>
      <c r="K3480" t="str" cm="1">
        <f t="array" ref="K3480">_xlfn.IFS(Table1[[#This Row],[Rating]] &gt;=4.5, "Elite",Table1[[#This Row],[Rating]]&gt;=4, "Highly Rated", Table1[[#This Row],[Rating]]&gt;=3.5,"Above Average", Table1[[#This Row],[Rating]]&lt;3.5, "Average or Below")</f>
        <v>Highly Rated</v>
      </c>
      <c r="L3480" t="str" cm="1">
        <f t="array" ref="L3480">_xlfn.IFS(Table1[[#This Row],[Pages]]&lt;=150,"Very Short",Table1[[#This Row],[Pages]]&lt;=299,"Short",Table1[[#This Row],[Pages]]&lt;=499,"Medium",Table1[[#This Row],[Pages]]&lt;=699,"Long",Table1[[#This Row],[Pages]]&gt;=700,"Epic")</f>
        <v>Short</v>
      </c>
      <c r="M3480" t="str" cm="1">
        <f t="array" ref="M3480">_xlfn.IFS(Table1[[#This Row],[Ratings_Count]]&gt;=1000000,"Mega Popular",Table1[[#This Row],[Ratings_Count]]&gt;=100000,"Popular",Table1[[#This Row],[Ratings_Count]]&gt;=10000,"Mid Popular",Table1[[#This Row],[Ratings_Count]]&lt;10000,"Niche")</f>
        <v>Niche</v>
      </c>
      <c r="N3480" t="str">
        <f>IF(AND(Table1[[#This Row],[Rating]]&gt;=4.2, Table1[[#This Row],[Ratings_Count]]&lt;10000), "Hidden Gem", "Not a Hidden Gem")</f>
        <v>Not a Hidden Gem</v>
      </c>
    </row>
    <row r="3481" spans="1:14" x14ac:dyDescent="0.25">
      <c r="A3481" t="s">
        <v>2345</v>
      </c>
      <c r="B3481" t="s">
        <v>2346</v>
      </c>
      <c r="C3481">
        <v>4</v>
      </c>
      <c r="D3481" t="s">
        <v>11</v>
      </c>
      <c r="E3481">
        <v>160</v>
      </c>
      <c r="F3481">
        <v>14185</v>
      </c>
      <c r="G3481">
        <v>559</v>
      </c>
      <c r="H3481">
        <v>2006</v>
      </c>
      <c r="I3481" t="s">
        <v>2022</v>
      </c>
      <c r="J3481" t="s">
        <v>2014</v>
      </c>
      <c r="K3481" t="str" cm="1">
        <f t="array" ref="K3481">_xlfn.IFS(Table1[[#This Row],[Rating]] &gt;=4.5, "Elite",Table1[[#This Row],[Rating]]&gt;=4, "Highly Rated", Table1[[#This Row],[Rating]]&gt;=3.5,"Above Average", Table1[[#This Row],[Rating]]&lt;3.5, "Average or Below")</f>
        <v>Highly Rated</v>
      </c>
      <c r="L3481" t="str" cm="1">
        <f t="array" ref="L3481">_xlfn.IFS(Table1[[#This Row],[Pages]]&lt;=150,"Very Short",Table1[[#This Row],[Pages]]&lt;=299,"Short",Table1[[#This Row],[Pages]]&lt;=499,"Medium",Table1[[#This Row],[Pages]]&lt;=699,"Long",Table1[[#This Row],[Pages]]&gt;=700,"Epic")</f>
        <v>Short</v>
      </c>
      <c r="M3481" t="str" cm="1">
        <f t="array" ref="M3481">_xlfn.IFS(Table1[[#This Row],[Ratings_Count]]&gt;=1000000,"Mega Popular",Table1[[#This Row],[Ratings_Count]]&gt;=100000,"Popular",Table1[[#This Row],[Ratings_Count]]&gt;=10000,"Mid Popular",Table1[[#This Row],[Ratings_Count]]&lt;10000,"Niche")</f>
        <v>Mid Popular</v>
      </c>
      <c r="N3481" t="str">
        <f>IF(AND(Table1[[#This Row],[Rating]]&gt;=4.2, Table1[[#This Row],[Ratings_Count]]&lt;10000), "Hidden Gem", "Not a Hidden Gem")</f>
        <v>Not a Hidden Gem</v>
      </c>
    </row>
    <row r="3482" spans="1:14" x14ac:dyDescent="0.25">
      <c r="A3482" t="s">
        <v>2353</v>
      </c>
      <c r="B3482" t="s">
        <v>2354</v>
      </c>
      <c r="C3482">
        <v>4</v>
      </c>
      <c r="D3482" t="s">
        <v>11</v>
      </c>
      <c r="E3482">
        <v>319</v>
      </c>
      <c r="F3482">
        <v>13891</v>
      </c>
      <c r="G3482">
        <v>628</v>
      </c>
      <c r="H3482">
        <v>2006</v>
      </c>
      <c r="I3482" t="s">
        <v>2085</v>
      </c>
      <c r="J3482" t="s">
        <v>2014</v>
      </c>
      <c r="K3482" t="str" cm="1">
        <f t="array" ref="K3482">_xlfn.IFS(Table1[[#This Row],[Rating]] &gt;=4.5, "Elite",Table1[[#This Row],[Rating]]&gt;=4, "Highly Rated", Table1[[#This Row],[Rating]]&gt;=3.5,"Above Average", Table1[[#This Row],[Rating]]&lt;3.5, "Average or Below")</f>
        <v>Highly Rated</v>
      </c>
      <c r="L3482" t="str" cm="1">
        <f t="array" ref="L3482">_xlfn.IFS(Table1[[#This Row],[Pages]]&lt;=150,"Very Short",Table1[[#This Row],[Pages]]&lt;=299,"Short",Table1[[#This Row],[Pages]]&lt;=499,"Medium",Table1[[#This Row],[Pages]]&lt;=699,"Long",Table1[[#This Row],[Pages]]&gt;=700,"Epic")</f>
        <v>Medium</v>
      </c>
      <c r="M3482" t="str" cm="1">
        <f t="array" ref="M3482">_xlfn.IFS(Table1[[#This Row],[Ratings_Count]]&gt;=1000000,"Mega Popular",Table1[[#This Row],[Ratings_Count]]&gt;=100000,"Popular",Table1[[#This Row],[Ratings_Count]]&gt;=10000,"Mid Popular",Table1[[#This Row],[Ratings_Count]]&lt;10000,"Niche")</f>
        <v>Mid Popular</v>
      </c>
      <c r="N3482" t="str">
        <f>IF(AND(Table1[[#This Row],[Rating]]&gt;=4.2, Table1[[#This Row],[Ratings_Count]]&lt;10000), "Hidden Gem", "Not a Hidden Gem")</f>
        <v>Not a Hidden Gem</v>
      </c>
    </row>
    <row r="3483" spans="1:14" x14ac:dyDescent="0.25">
      <c r="A3483" t="s">
        <v>2544</v>
      </c>
      <c r="B3483" t="s">
        <v>2112</v>
      </c>
      <c r="C3483">
        <v>4</v>
      </c>
      <c r="D3483" t="s">
        <v>11</v>
      </c>
      <c r="E3483">
        <v>405</v>
      </c>
      <c r="F3483">
        <v>339</v>
      </c>
      <c r="G3483">
        <v>9</v>
      </c>
      <c r="H3483">
        <v>2005</v>
      </c>
      <c r="I3483" t="s">
        <v>2031</v>
      </c>
      <c r="J3483" t="s">
        <v>2014</v>
      </c>
      <c r="K3483" t="str" cm="1">
        <f t="array" ref="K3483">_xlfn.IFS(Table1[[#This Row],[Rating]] &gt;=4.5, "Elite",Table1[[#This Row],[Rating]]&gt;=4, "Highly Rated", Table1[[#This Row],[Rating]]&gt;=3.5,"Above Average", Table1[[#This Row],[Rating]]&lt;3.5, "Average or Below")</f>
        <v>Highly Rated</v>
      </c>
      <c r="L3483" t="str" cm="1">
        <f t="array" ref="L3483">_xlfn.IFS(Table1[[#This Row],[Pages]]&lt;=150,"Very Short",Table1[[#This Row],[Pages]]&lt;=299,"Short",Table1[[#This Row],[Pages]]&lt;=499,"Medium",Table1[[#This Row],[Pages]]&lt;=699,"Long",Table1[[#This Row],[Pages]]&gt;=700,"Epic")</f>
        <v>Medium</v>
      </c>
      <c r="M3483" t="str" cm="1">
        <f t="array" ref="M3483">_xlfn.IFS(Table1[[#This Row],[Ratings_Count]]&gt;=1000000,"Mega Popular",Table1[[#This Row],[Ratings_Count]]&gt;=100000,"Popular",Table1[[#This Row],[Ratings_Count]]&gt;=10000,"Mid Popular",Table1[[#This Row],[Ratings_Count]]&lt;10000,"Niche")</f>
        <v>Niche</v>
      </c>
      <c r="N3483" t="str">
        <f>IF(AND(Table1[[#This Row],[Rating]]&gt;=4.2, Table1[[#This Row],[Ratings_Count]]&lt;10000), "Hidden Gem", "Not a Hidden Gem")</f>
        <v>Not a Hidden Gem</v>
      </c>
    </row>
    <row r="3484" spans="1:14" x14ac:dyDescent="0.25">
      <c r="A3484" t="s">
        <v>2581</v>
      </c>
      <c r="B3484" t="s">
        <v>2582</v>
      </c>
      <c r="C3484">
        <v>4</v>
      </c>
      <c r="D3484" t="s">
        <v>11</v>
      </c>
      <c r="E3484">
        <v>256</v>
      </c>
      <c r="F3484">
        <v>709</v>
      </c>
      <c r="G3484">
        <v>49</v>
      </c>
      <c r="H3484">
        <v>2005</v>
      </c>
      <c r="I3484" t="s">
        <v>2058</v>
      </c>
      <c r="J3484" t="s">
        <v>2014</v>
      </c>
      <c r="K3484" t="str" cm="1">
        <f t="array" ref="K3484">_xlfn.IFS(Table1[[#This Row],[Rating]] &gt;=4.5, "Elite",Table1[[#This Row],[Rating]]&gt;=4, "Highly Rated", Table1[[#This Row],[Rating]]&gt;=3.5,"Above Average", Table1[[#This Row],[Rating]]&lt;3.5, "Average or Below")</f>
        <v>Highly Rated</v>
      </c>
      <c r="L3484" t="str" cm="1">
        <f t="array" ref="L3484">_xlfn.IFS(Table1[[#This Row],[Pages]]&lt;=150,"Very Short",Table1[[#This Row],[Pages]]&lt;=299,"Short",Table1[[#This Row],[Pages]]&lt;=499,"Medium",Table1[[#This Row],[Pages]]&lt;=699,"Long",Table1[[#This Row],[Pages]]&gt;=700,"Epic")</f>
        <v>Short</v>
      </c>
      <c r="M3484" t="str" cm="1">
        <f t="array" ref="M3484">_xlfn.IFS(Table1[[#This Row],[Ratings_Count]]&gt;=1000000,"Mega Popular",Table1[[#This Row],[Ratings_Count]]&gt;=100000,"Popular",Table1[[#This Row],[Ratings_Count]]&gt;=10000,"Mid Popular",Table1[[#This Row],[Ratings_Count]]&lt;10000,"Niche")</f>
        <v>Niche</v>
      </c>
      <c r="N3484" t="str">
        <f>IF(AND(Table1[[#This Row],[Rating]]&gt;=4.2, Table1[[#This Row],[Ratings_Count]]&lt;10000), "Hidden Gem", "Not a Hidden Gem")</f>
        <v>Not a Hidden Gem</v>
      </c>
    </row>
    <row r="3485" spans="1:14" x14ac:dyDescent="0.25">
      <c r="A3485" t="s">
        <v>2651</v>
      </c>
      <c r="B3485" t="s">
        <v>2652</v>
      </c>
      <c r="C3485">
        <v>4</v>
      </c>
      <c r="D3485" t="s">
        <v>11</v>
      </c>
      <c r="E3485">
        <v>347</v>
      </c>
      <c r="F3485">
        <v>696</v>
      </c>
      <c r="G3485">
        <v>75</v>
      </c>
      <c r="H3485">
        <v>2005</v>
      </c>
      <c r="I3485" t="s">
        <v>2025</v>
      </c>
      <c r="J3485" t="s">
        <v>2014</v>
      </c>
      <c r="K3485" t="str" cm="1">
        <f t="array" ref="K3485">_xlfn.IFS(Table1[[#This Row],[Rating]] &gt;=4.5, "Elite",Table1[[#This Row],[Rating]]&gt;=4, "Highly Rated", Table1[[#This Row],[Rating]]&gt;=3.5,"Above Average", Table1[[#This Row],[Rating]]&lt;3.5, "Average or Below")</f>
        <v>Highly Rated</v>
      </c>
      <c r="L3485" t="str" cm="1">
        <f t="array" ref="L3485">_xlfn.IFS(Table1[[#This Row],[Pages]]&lt;=150,"Very Short",Table1[[#This Row],[Pages]]&lt;=299,"Short",Table1[[#This Row],[Pages]]&lt;=499,"Medium",Table1[[#This Row],[Pages]]&lt;=699,"Long",Table1[[#This Row],[Pages]]&gt;=700,"Epic")</f>
        <v>Medium</v>
      </c>
      <c r="M3485" t="str" cm="1">
        <f t="array" ref="M3485">_xlfn.IFS(Table1[[#This Row],[Ratings_Count]]&gt;=1000000,"Mega Popular",Table1[[#This Row],[Ratings_Count]]&gt;=100000,"Popular",Table1[[#This Row],[Ratings_Count]]&gt;=10000,"Mid Popular",Table1[[#This Row],[Ratings_Count]]&lt;10000,"Niche")</f>
        <v>Niche</v>
      </c>
      <c r="N3485" t="str">
        <f>IF(AND(Table1[[#This Row],[Rating]]&gt;=4.2, Table1[[#This Row],[Ratings_Count]]&lt;10000), "Hidden Gem", "Not a Hidden Gem")</f>
        <v>Not a Hidden Gem</v>
      </c>
    </row>
    <row r="3486" spans="1:14" x14ac:dyDescent="0.25">
      <c r="A3486" t="s">
        <v>2740</v>
      </c>
      <c r="B3486" t="s">
        <v>1643</v>
      </c>
      <c r="C3486">
        <v>4</v>
      </c>
      <c r="D3486" t="s">
        <v>11</v>
      </c>
      <c r="E3486">
        <v>228</v>
      </c>
      <c r="F3486">
        <v>239617</v>
      </c>
      <c r="G3486">
        <v>4478</v>
      </c>
      <c r="H3486">
        <v>2005</v>
      </c>
      <c r="I3486" t="s">
        <v>2072</v>
      </c>
      <c r="J3486" t="s">
        <v>2014</v>
      </c>
      <c r="K3486" t="str" cm="1">
        <f t="array" ref="K3486">_xlfn.IFS(Table1[[#This Row],[Rating]] &gt;=4.5, "Elite",Table1[[#This Row],[Rating]]&gt;=4, "Highly Rated", Table1[[#This Row],[Rating]]&gt;=3.5,"Above Average", Table1[[#This Row],[Rating]]&lt;3.5, "Average or Below")</f>
        <v>Highly Rated</v>
      </c>
      <c r="L3486" t="str" cm="1">
        <f t="array" ref="L3486">_xlfn.IFS(Table1[[#This Row],[Pages]]&lt;=150,"Very Short",Table1[[#This Row],[Pages]]&lt;=299,"Short",Table1[[#This Row],[Pages]]&lt;=499,"Medium",Table1[[#This Row],[Pages]]&lt;=699,"Long",Table1[[#This Row],[Pages]]&gt;=700,"Epic")</f>
        <v>Short</v>
      </c>
      <c r="M3486" t="str" cm="1">
        <f t="array" ref="M3486">_xlfn.IFS(Table1[[#This Row],[Ratings_Count]]&gt;=1000000,"Mega Popular",Table1[[#This Row],[Ratings_Count]]&gt;=100000,"Popular",Table1[[#This Row],[Ratings_Count]]&gt;=10000,"Mid Popular",Table1[[#This Row],[Ratings_Count]]&lt;10000,"Niche")</f>
        <v>Popular</v>
      </c>
      <c r="N3486" t="str">
        <f>IF(AND(Table1[[#This Row],[Rating]]&gt;=4.2, Table1[[#This Row],[Ratings_Count]]&lt;10000), "Hidden Gem", "Not a Hidden Gem")</f>
        <v>Not a Hidden Gem</v>
      </c>
    </row>
    <row r="3487" spans="1:14" x14ac:dyDescent="0.25">
      <c r="A3487" t="s">
        <v>292</v>
      </c>
      <c r="B3487" t="s">
        <v>2955</v>
      </c>
      <c r="C3487">
        <v>4</v>
      </c>
      <c r="D3487" t="s">
        <v>11</v>
      </c>
      <c r="E3487">
        <v>504</v>
      </c>
      <c r="F3487">
        <v>136</v>
      </c>
      <c r="G3487">
        <v>28</v>
      </c>
      <c r="H3487">
        <v>2005</v>
      </c>
      <c r="I3487" t="s">
        <v>56</v>
      </c>
      <c r="J3487" t="s">
        <v>13</v>
      </c>
      <c r="K3487" t="str" cm="1">
        <f t="array" ref="K3487">_xlfn.IFS(Table1[[#This Row],[Rating]] &gt;=4.5, "Elite",Table1[[#This Row],[Rating]]&gt;=4, "Highly Rated", Table1[[#This Row],[Rating]]&gt;=3.5,"Above Average", Table1[[#This Row],[Rating]]&lt;3.5, "Average or Below")</f>
        <v>Highly Rated</v>
      </c>
      <c r="L3487" t="str" cm="1">
        <f t="array" ref="L3487">_xlfn.IFS(Table1[[#This Row],[Pages]]&lt;=150,"Very Short",Table1[[#This Row],[Pages]]&lt;=299,"Short",Table1[[#This Row],[Pages]]&lt;=499,"Medium",Table1[[#This Row],[Pages]]&lt;=699,"Long",Table1[[#This Row],[Pages]]&gt;=700,"Epic")</f>
        <v>Long</v>
      </c>
      <c r="M3487" t="str" cm="1">
        <f t="array" ref="M3487">_xlfn.IFS(Table1[[#This Row],[Ratings_Count]]&gt;=1000000,"Mega Popular",Table1[[#This Row],[Ratings_Count]]&gt;=100000,"Popular",Table1[[#This Row],[Ratings_Count]]&gt;=10000,"Mid Popular",Table1[[#This Row],[Ratings_Count]]&lt;10000,"Niche")</f>
        <v>Niche</v>
      </c>
      <c r="N3487" t="str">
        <f>IF(AND(Table1[[#This Row],[Rating]]&gt;=4.2, Table1[[#This Row],[Ratings_Count]]&lt;10000), "Hidden Gem", "Not a Hidden Gem")</f>
        <v>Not a Hidden Gem</v>
      </c>
    </row>
    <row r="3488" spans="1:14" x14ac:dyDescent="0.25">
      <c r="A3488" t="s">
        <v>292</v>
      </c>
      <c r="B3488" t="s">
        <v>2956</v>
      </c>
      <c r="C3488">
        <v>4</v>
      </c>
      <c r="D3488" t="s">
        <v>11</v>
      </c>
      <c r="E3488">
        <v>635</v>
      </c>
      <c r="F3488">
        <v>624</v>
      </c>
      <c r="G3488">
        <v>136</v>
      </c>
      <c r="H3488">
        <v>2005</v>
      </c>
      <c r="I3488" t="s">
        <v>2957</v>
      </c>
      <c r="J3488" t="s">
        <v>13</v>
      </c>
      <c r="K3488" t="str" cm="1">
        <f t="array" ref="K3488">_xlfn.IFS(Table1[[#This Row],[Rating]] &gt;=4.5, "Elite",Table1[[#This Row],[Rating]]&gt;=4, "Highly Rated", Table1[[#This Row],[Rating]]&gt;=3.5,"Above Average", Table1[[#This Row],[Rating]]&lt;3.5, "Average or Below")</f>
        <v>Highly Rated</v>
      </c>
      <c r="L3488" t="str" cm="1">
        <f t="array" ref="L3488">_xlfn.IFS(Table1[[#This Row],[Pages]]&lt;=150,"Very Short",Table1[[#This Row],[Pages]]&lt;=299,"Short",Table1[[#This Row],[Pages]]&lt;=499,"Medium",Table1[[#This Row],[Pages]]&lt;=699,"Long",Table1[[#This Row],[Pages]]&gt;=700,"Epic")</f>
        <v>Long</v>
      </c>
      <c r="M3488" t="str" cm="1">
        <f t="array" ref="M3488">_xlfn.IFS(Table1[[#This Row],[Ratings_Count]]&gt;=1000000,"Mega Popular",Table1[[#This Row],[Ratings_Count]]&gt;=100000,"Popular",Table1[[#This Row],[Ratings_Count]]&gt;=10000,"Mid Popular",Table1[[#This Row],[Ratings_Count]]&lt;10000,"Niche")</f>
        <v>Niche</v>
      </c>
      <c r="N3488" t="str">
        <f>IF(AND(Table1[[#This Row],[Rating]]&gt;=4.2, Table1[[#This Row],[Ratings_Count]]&lt;10000), "Hidden Gem", "Not a Hidden Gem")</f>
        <v>Not a Hidden Gem</v>
      </c>
    </row>
    <row r="3489" spans="1:14" x14ac:dyDescent="0.25">
      <c r="A3489" t="s">
        <v>2995</v>
      </c>
      <c r="B3489" t="s">
        <v>404</v>
      </c>
      <c r="C3489">
        <v>4</v>
      </c>
      <c r="D3489" t="s">
        <v>11</v>
      </c>
      <c r="E3489">
        <v>374</v>
      </c>
      <c r="F3489">
        <v>14205</v>
      </c>
      <c r="G3489">
        <v>144</v>
      </c>
      <c r="H3489">
        <v>2005</v>
      </c>
      <c r="I3489" t="s">
        <v>1977</v>
      </c>
      <c r="J3489" t="s">
        <v>13</v>
      </c>
      <c r="K3489" t="str" cm="1">
        <f t="array" ref="K3489">_xlfn.IFS(Table1[[#This Row],[Rating]] &gt;=4.5, "Elite",Table1[[#This Row],[Rating]]&gt;=4, "Highly Rated", Table1[[#This Row],[Rating]]&gt;=3.5,"Above Average", Table1[[#This Row],[Rating]]&lt;3.5, "Average or Below")</f>
        <v>Highly Rated</v>
      </c>
      <c r="L3489" t="str" cm="1">
        <f t="array" ref="L3489">_xlfn.IFS(Table1[[#This Row],[Pages]]&lt;=150,"Very Short",Table1[[#This Row],[Pages]]&lt;=299,"Short",Table1[[#This Row],[Pages]]&lt;=499,"Medium",Table1[[#This Row],[Pages]]&lt;=699,"Long",Table1[[#This Row],[Pages]]&gt;=700,"Epic")</f>
        <v>Medium</v>
      </c>
      <c r="M3489" t="str" cm="1">
        <f t="array" ref="M3489">_xlfn.IFS(Table1[[#This Row],[Ratings_Count]]&gt;=1000000,"Mega Popular",Table1[[#This Row],[Ratings_Count]]&gt;=100000,"Popular",Table1[[#This Row],[Ratings_Count]]&gt;=10000,"Mid Popular",Table1[[#This Row],[Ratings_Count]]&lt;10000,"Niche")</f>
        <v>Mid Popular</v>
      </c>
      <c r="N3489" t="str">
        <f>IF(AND(Table1[[#This Row],[Rating]]&gt;=4.2, Table1[[#This Row],[Ratings_Count]]&lt;10000), "Hidden Gem", "Not a Hidden Gem")</f>
        <v>Not a Hidden Gem</v>
      </c>
    </row>
    <row r="3490" spans="1:14" x14ac:dyDescent="0.25">
      <c r="A3490" t="s">
        <v>3151</v>
      </c>
      <c r="B3490" t="s">
        <v>761</v>
      </c>
      <c r="C3490">
        <v>4</v>
      </c>
      <c r="D3490" t="s">
        <v>11</v>
      </c>
      <c r="E3490">
        <v>158</v>
      </c>
      <c r="F3490">
        <v>393</v>
      </c>
      <c r="G3490">
        <v>41</v>
      </c>
      <c r="H3490">
        <v>2005</v>
      </c>
      <c r="I3490" t="s">
        <v>762</v>
      </c>
      <c r="J3490" t="s">
        <v>13</v>
      </c>
      <c r="K3490" t="str" cm="1">
        <f t="array" ref="K3490">_xlfn.IFS(Table1[[#This Row],[Rating]] &gt;=4.5, "Elite",Table1[[#This Row],[Rating]]&gt;=4, "Highly Rated", Table1[[#This Row],[Rating]]&gt;=3.5,"Above Average", Table1[[#This Row],[Rating]]&lt;3.5, "Average or Below")</f>
        <v>Highly Rated</v>
      </c>
      <c r="L3490" t="str" cm="1">
        <f t="array" ref="L3490">_xlfn.IFS(Table1[[#This Row],[Pages]]&lt;=150,"Very Short",Table1[[#This Row],[Pages]]&lt;=299,"Short",Table1[[#This Row],[Pages]]&lt;=499,"Medium",Table1[[#This Row],[Pages]]&lt;=699,"Long",Table1[[#This Row],[Pages]]&gt;=700,"Epic")</f>
        <v>Short</v>
      </c>
      <c r="M3490" t="str" cm="1">
        <f t="array" ref="M3490">_xlfn.IFS(Table1[[#This Row],[Ratings_Count]]&gt;=1000000,"Mega Popular",Table1[[#This Row],[Ratings_Count]]&gt;=100000,"Popular",Table1[[#This Row],[Ratings_Count]]&gt;=10000,"Mid Popular",Table1[[#This Row],[Ratings_Count]]&lt;10000,"Niche")</f>
        <v>Niche</v>
      </c>
      <c r="N3490" t="str">
        <f>IF(AND(Table1[[#This Row],[Rating]]&gt;=4.2, Table1[[#This Row],[Ratings_Count]]&lt;10000), "Hidden Gem", "Not a Hidden Gem")</f>
        <v>Not a Hidden Gem</v>
      </c>
    </row>
    <row r="3491" spans="1:14" x14ac:dyDescent="0.25">
      <c r="A3491" t="s">
        <v>3183</v>
      </c>
      <c r="B3491" t="s">
        <v>805</v>
      </c>
      <c r="C3491">
        <v>4</v>
      </c>
      <c r="D3491" t="s">
        <v>11</v>
      </c>
      <c r="E3491">
        <v>349</v>
      </c>
      <c r="F3491">
        <v>10615</v>
      </c>
      <c r="G3491">
        <v>450</v>
      </c>
      <c r="H3491">
        <v>2005</v>
      </c>
      <c r="I3491" t="s">
        <v>75</v>
      </c>
      <c r="J3491" t="s">
        <v>13</v>
      </c>
      <c r="K3491" t="str" cm="1">
        <f t="array" ref="K3491">_xlfn.IFS(Table1[[#This Row],[Rating]] &gt;=4.5, "Elite",Table1[[#This Row],[Rating]]&gt;=4, "Highly Rated", Table1[[#This Row],[Rating]]&gt;=3.5,"Above Average", Table1[[#This Row],[Rating]]&lt;3.5, "Average or Below")</f>
        <v>Highly Rated</v>
      </c>
      <c r="L3491" t="str" cm="1">
        <f t="array" ref="L3491">_xlfn.IFS(Table1[[#This Row],[Pages]]&lt;=150,"Very Short",Table1[[#This Row],[Pages]]&lt;=299,"Short",Table1[[#This Row],[Pages]]&lt;=499,"Medium",Table1[[#This Row],[Pages]]&lt;=699,"Long",Table1[[#This Row],[Pages]]&gt;=700,"Epic")</f>
        <v>Medium</v>
      </c>
      <c r="M3491" t="str" cm="1">
        <f t="array" ref="M3491">_xlfn.IFS(Table1[[#This Row],[Ratings_Count]]&gt;=1000000,"Mega Popular",Table1[[#This Row],[Ratings_Count]]&gt;=100000,"Popular",Table1[[#This Row],[Ratings_Count]]&gt;=10000,"Mid Popular",Table1[[#This Row],[Ratings_Count]]&lt;10000,"Niche")</f>
        <v>Mid Popular</v>
      </c>
      <c r="N3491" t="str">
        <f>IF(AND(Table1[[#This Row],[Rating]]&gt;=4.2, Table1[[#This Row],[Ratings_Count]]&lt;10000), "Hidden Gem", "Not a Hidden Gem")</f>
        <v>Not a Hidden Gem</v>
      </c>
    </row>
    <row r="3492" spans="1:14" x14ac:dyDescent="0.25">
      <c r="A3492" t="s">
        <v>3487</v>
      </c>
      <c r="B3492" t="s">
        <v>3488</v>
      </c>
      <c r="C3492">
        <v>4</v>
      </c>
      <c r="D3492" t="s">
        <v>11</v>
      </c>
      <c r="E3492">
        <v>447</v>
      </c>
      <c r="F3492">
        <v>44210</v>
      </c>
      <c r="G3492">
        <v>1942</v>
      </c>
      <c r="H3492">
        <v>2005</v>
      </c>
      <c r="I3492" t="s">
        <v>1210</v>
      </c>
      <c r="J3492" t="s">
        <v>13</v>
      </c>
      <c r="K3492" t="str" cm="1">
        <f t="array" ref="K3492">_xlfn.IFS(Table1[[#This Row],[Rating]] &gt;=4.5, "Elite",Table1[[#This Row],[Rating]]&gt;=4, "Highly Rated", Table1[[#This Row],[Rating]]&gt;=3.5,"Above Average", Table1[[#This Row],[Rating]]&lt;3.5, "Average or Below")</f>
        <v>Highly Rated</v>
      </c>
      <c r="L3492" t="str" cm="1">
        <f t="array" ref="L3492">_xlfn.IFS(Table1[[#This Row],[Pages]]&lt;=150,"Very Short",Table1[[#This Row],[Pages]]&lt;=299,"Short",Table1[[#This Row],[Pages]]&lt;=499,"Medium",Table1[[#This Row],[Pages]]&lt;=699,"Long",Table1[[#This Row],[Pages]]&gt;=700,"Epic")</f>
        <v>Medium</v>
      </c>
      <c r="M3492" t="str" cm="1">
        <f t="array" ref="M3492">_xlfn.IFS(Table1[[#This Row],[Ratings_Count]]&gt;=1000000,"Mega Popular",Table1[[#This Row],[Ratings_Count]]&gt;=100000,"Popular",Table1[[#This Row],[Ratings_Count]]&gt;=10000,"Mid Popular",Table1[[#This Row],[Ratings_Count]]&lt;10000,"Niche")</f>
        <v>Mid Popular</v>
      </c>
      <c r="N3492" t="str">
        <f>IF(AND(Table1[[#This Row],[Rating]]&gt;=4.2, Table1[[#This Row],[Ratings_Count]]&lt;10000), "Hidden Gem", "Not a Hidden Gem")</f>
        <v>Not a Hidden Gem</v>
      </c>
    </row>
    <row r="3493" spans="1:14" x14ac:dyDescent="0.25">
      <c r="A3493" t="s">
        <v>3661</v>
      </c>
      <c r="B3493" t="s">
        <v>3662</v>
      </c>
      <c r="C3493">
        <v>4</v>
      </c>
      <c r="D3493" t="s">
        <v>11</v>
      </c>
      <c r="E3493">
        <v>560</v>
      </c>
      <c r="F3493">
        <v>219</v>
      </c>
      <c r="G3493">
        <v>25</v>
      </c>
      <c r="H3493">
        <v>2005</v>
      </c>
      <c r="I3493" t="s">
        <v>164</v>
      </c>
      <c r="J3493" t="s">
        <v>13</v>
      </c>
      <c r="K3493" t="str" cm="1">
        <f t="array" ref="K3493">_xlfn.IFS(Table1[[#This Row],[Rating]] &gt;=4.5, "Elite",Table1[[#This Row],[Rating]]&gt;=4, "Highly Rated", Table1[[#This Row],[Rating]]&gt;=3.5,"Above Average", Table1[[#This Row],[Rating]]&lt;3.5, "Average or Below")</f>
        <v>Highly Rated</v>
      </c>
      <c r="L3493" t="str" cm="1">
        <f t="array" ref="L3493">_xlfn.IFS(Table1[[#This Row],[Pages]]&lt;=150,"Very Short",Table1[[#This Row],[Pages]]&lt;=299,"Short",Table1[[#This Row],[Pages]]&lt;=499,"Medium",Table1[[#This Row],[Pages]]&lt;=699,"Long",Table1[[#This Row],[Pages]]&gt;=700,"Epic")</f>
        <v>Long</v>
      </c>
      <c r="M3493" t="str" cm="1">
        <f t="array" ref="M3493">_xlfn.IFS(Table1[[#This Row],[Ratings_Count]]&gt;=1000000,"Mega Popular",Table1[[#This Row],[Ratings_Count]]&gt;=100000,"Popular",Table1[[#This Row],[Ratings_Count]]&gt;=10000,"Mid Popular",Table1[[#This Row],[Ratings_Count]]&lt;10000,"Niche")</f>
        <v>Niche</v>
      </c>
      <c r="N3493" t="str">
        <f>IF(AND(Table1[[#This Row],[Rating]]&gt;=4.2, Table1[[#This Row],[Ratings_Count]]&lt;10000), "Hidden Gem", "Not a Hidden Gem")</f>
        <v>Not a Hidden Gem</v>
      </c>
    </row>
    <row r="3494" spans="1:14" x14ac:dyDescent="0.25">
      <c r="A3494" t="s">
        <v>3719</v>
      </c>
      <c r="B3494" t="s">
        <v>3720</v>
      </c>
      <c r="C3494">
        <v>4</v>
      </c>
      <c r="D3494" t="s">
        <v>11</v>
      </c>
      <c r="E3494">
        <v>288</v>
      </c>
      <c r="F3494">
        <v>55</v>
      </c>
      <c r="G3494">
        <v>5</v>
      </c>
      <c r="H3494">
        <v>2005</v>
      </c>
      <c r="I3494" t="s">
        <v>182</v>
      </c>
      <c r="J3494" t="s">
        <v>13</v>
      </c>
      <c r="K3494" t="str" cm="1">
        <f t="array" ref="K3494">_xlfn.IFS(Table1[[#This Row],[Rating]] &gt;=4.5, "Elite",Table1[[#This Row],[Rating]]&gt;=4, "Highly Rated", Table1[[#This Row],[Rating]]&gt;=3.5,"Above Average", Table1[[#This Row],[Rating]]&lt;3.5, "Average or Below")</f>
        <v>Highly Rated</v>
      </c>
      <c r="L3494" t="str" cm="1">
        <f t="array" ref="L3494">_xlfn.IFS(Table1[[#This Row],[Pages]]&lt;=150,"Very Short",Table1[[#This Row],[Pages]]&lt;=299,"Short",Table1[[#This Row],[Pages]]&lt;=499,"Medium",Table1[[#This Row],[Pages]]&lt;=699,"Long",Table1[[#This Row],[Pages]]&gt;=700,"Epic")</f>
        <v>Short</v>
      </c>
      <c r="M3494" t="str" cm="1">
        <f t="array" ref="M3494">_xlfn.IFS(Table1[[#This Row],[Ratings_Count]]&gt;=1000000,"Mega Popular",Table1[[#This Row],[Ratings_Count]]&gt;=100000,"Popular",Table1[[#This Row],[Ratings_Count]]&gt;=10000,"Mid Popular",Table1[[#This Row],[Ratings_Count]]&lt;10000,"Niche")</f>
        <v>Niche</v>
      </c>
      <c r="N3494" t="str">
        <f>IF(AND(Table1[[#This Row],[Rating]]&gt;=4.2, Table1[[#This Row],[Ratings_Count]]&lt;10000), "Hidden Gem", "Not a Hidden Gem")</f>
        <v>Not a Hidden Gem</v>
      </c>
    </row>
    <row r="3495" spans="1:14" x14ac:dyDescent="0.25">
      <c r="A3495" t="s">
        <v>3782</v>
      </c>
      <c r="B3495" t="s">
        <v>2761</v>
      </c>
      <c r="C3495">
        <v>4</v>
      </c>
      <c r="D3495" t="s">
        <v>11</v>
      </c>
      <c r="E3495">
        <v>279</v>
      </c>
      <c r="F3495">
        <v>4230</v>
      </c>
      <c r="G3495">
        <v>43</v>
      </c>
      <c r="H3495">
        <v>2005</v>
      </c>
      <c r="I3495" t="s">
        <v>3783</v>
      </c>
      <c r="J3495" t="s">
        <v>13</v>
      </c>
      <c r="K3495" t="str" cm="1">
        <f t="array" ref="K3495">_xlfn.IFS(Table1[[#This Row],[Rating]] &gt;=4.5, "Elite",Table1[[#This Row],[Rating]]&gt;=4, "Highly Rated", Table1[[#This Row],[Rating]]&gt;=3.5,"Above Average", Table1[[#This Row],[Rating]]&lt;3.5, "Average or Below")</f>
        <v>Highly Rated</v>
      </c>
      <c r="L3495" t="str" cm="1">
        <f t="array" ref="L3495">_xlfn.IFS(Table1[[#This Row],[Pages]]&lt;=150,"Very Short",Table1[[#This Row],[Pages]]&lt;=299,"Short",Table1[[#This Row],[Pages]]&lt;=499,"Medium",Table1[[#This Row],[Pages]]&lt;=699,"Long",Table1[[#This Row],[Pages]]&gt;=700,"Epic")</f>
        <v>Short</v>
      </c>
      <c r="M3495" t="str" cm="1">
        <f t="array" ref="M3495">_xlfn.IFS(Table1[[#This Row],[Ratings_Count]]&gt;=1000000,"Mega Popular",Table1[[#This Row],[Ratings_Count]]&gt;=100000,"Popular",Table1[[#This Row],[Ratings_Count]]&gt;=10000,"Mid Popular",Table1[[#This Row],[Ratings_Count]]&lt;10000,"Niche")</f>
        <v>Niche</v>
      </c>
      <c r="N3495" t="str">
        <f>IF(AND(Table1[[#This Row],[Rating]]&gt;=4.2, Table1[[#This Row],[Ratings_Count]]&lt;10000), "Hidden Gem", "Not a Hidden Gem")</f>
        <v>Not a Hidden Gem</v>
      </c>
    </row>
    <row r="3496" spans="1:14" x14ac:dyDescent="0.25">
      <c r="A3496" t="s">
        <v>3938</v>
      </c>
      <c r="B3496" t="s">
        <v>3939</v>
      </c>
      <c r="C3496">
        <v>4</v>
      </c>
      <c r="D3496" t="s">
        <v>11</v>
      </c>
      <c r="E3496">
        <v>142</v>
      </c>
      <c r="F3496">
        <v>54</v>
      </c>
      <c r="G3496">
        <v>4</v>
      </c>
      <c r="H3496">
        <v>2004</v>
      </c>
      <c r="I3496" t="s">
        <v>3940</v>
      </c>
      <c r="J3496" t="s">
        <v>13</v>
      </c>
      <c r="K3496" t="str" cm="1">
        <f t="array" ref="K3496">_xlfn.IFS(Table1[[#This Row],[Rating]] &gt;=4.5, "Elite",Table1[[#This Row],[Rating]]&gt;=4, "Highly Rated", Table1[[#This Row],[Rating]]&gt;=3.5,"Above Average", Table1[[#This Row],[Rating]]&lt;3.5, "Average or Below")</f>
        <v>Highly Rated</v>
      </c>
      <c r="L3496" t="str" cm="1">
        <f t="array" ref="L3496">_xlfn.IFS(Table1[[#This Row],[Pages]]&lt;=150,"Very Short",Table1[[#This Row],[Pages]]&lt;=299,"Short",Table1[[#This Row],[Pages]]&lt;=499,"Medium",Table1[[#This Row],[Pages]]&lt;=699,"Long",Table1[[#This Row],[Pages]]&gt;=700,"Epic")</f>
        <v>Very Short</v>
      </c>
      <c r="M3496" t="str" cm="1">
        <f t="array" ref="M3496">_xlfn.IFS(Table1[[#This Row],[Ratings_Count]]&gt;=1000000,"Mega Popular",Table1[[#This Row],[Ratings_Count]]&gt;=100000,"Popular",Table1[[#This Row],[Ratings_Count]]&gt;=10000,"Mid Popular",Table1[[#This Row],[Ratings_Count]]&lt;10000,"Niche")</f>
        <v>Niche</v>
      </c>
      <c r="N3496" t="str">
        <f>IF(AND(Table1[[#This Row],[Rating]]&gt;=4.2, Table1[[#This Row],[Ratings_Count]]&lt;10000), "Hidden Gem", "Not a Hidden Gem")</f>
        <v>Not a Hidden Gem</v>
      </c>
    </row>
    <row r="3497" spans="1:14" x14ac:dyDescent="0.25">
      <c r="A3497" t="s">
        <v>4021</v>
      </c>
      <c r="B3497" t="s">
        <v>4022</v>
      </c>
      <c r="C3497">
        <v>4</v>
      </c>
      <c r="D3497" t="s">
        <v>11</v>
      </c>
      <c r="E3497">
        <v>368</v>
      </c>
      <c r="F3497">
        <v>4208</v>
      </c>
      <c r="G3497">
        <v>298</v>
      </c>
      <c r="H3497">
        <v>2004</v>
      </c>
      <c r="I3497" t="s">
        <v>1256</v>
      </c>
      <c r="J3497" t="s">
        <v>13</v>
      </c>
      <c r="K3497" t="str" cm="1">
        <f t="array" ref="K3497">_xlfn.IFS(Table1[[#This Row],[Rating]] &gt;=4.5, "Elite",Table1[[#This Row],[Rating]]&gt;=4, "Highly Rated", Table1[[#This Row],[Rating]]&gt;=3.5,"Above Average", Table1[[#This Row],[Rating]]&lt;3.5, "Average or Below")</f>
        <v>Highly Rated</v>
      </c>
      <c r="L3497" t="str" cm="1">
        <f t="array" ref="L3497">_xlfn.IFS(Table1[[#This Row],[Pages]]&lt;=150,"Very Short",Table1[[#This Row],[Pages]]&lt;=299,"Short",Table1[[#This Row],[Pages]]&lt;=499,"Medium",Table1[[#This Row],[Pages]]&lt;=699,"Long",Table1[[#This Row],[Pages]]&gt;=700,"Epic")</f>
        <v>Medium</v>
      </c>
      <c r="M3497" t="str" cm="1">
        <f t="array" ref="M3497">_xlfn.IFS(Table1[[#This Row],[Ratings_Count]]&gt;=1000000,"Mega Popular",Table1[[#This Row],[Ratings_Count]]&gt;=100000,"Popular",Table1[[#This Row],[Ratings_Count]]&gt;=10000,"Mid Popular",Table1[[#This Row],[Ratings_Count]]&lt;10000,"Niche")</f>
        <v>Niche</v>
      </c>
      <c r="N3497" t="str">
        <f>IF(AND(Table1[[#This Row],[Rating]]&gt;=4.2, Table1[[#This Row],[Ratings_Count]]&lt;10000), "Hidden Gem", "Not a Hidden Gem")</f>
        <v>Not a Hidden Gem</v>
      </c>
    </row>
    <row r="3498" spans="1:14" x14ac:dyDescent="0.25">
      <c r="A3498" t="s">
        <v>4046</v>
      </c>
      <c r="B3498" t="s">
        <v>429</v>
      </c>
      <c r="C3498">
        <v>4</v>
      </c>
      <c r="D3498" t="s">
        <v>11</v>
      </c>
      <c r="E3498">
        <v>292</v>
      </c>
      <c r="F3498">
        <v>3062</v>
      </c>
      <c r="G3498">
        <v>94</v>
      </c>
      <c r="H3498">
        <v>2004</v>
      </c>
      <c r="I3498" t="s">
        <v>431</v>
      </c>
      <c r="J3498" t="s">
        <v>13</v>
      </c>
      <c r="K3498" t="str" cm="1">
        <f t="array" ref="K3498">_xlfn.IFS(Table1[[#This Row],[Rating]] &gt;=4.5, "Elite",Table1[[#This Row],[Rating]]&gt;=4, "Highly Rated", Table1[[#This Row],[Rating]]&gt;=3.5,"Above Average", Table1[[#This Row],[Rating]]&lt;3.5, "Average or Below")</f>
        <v>Highly Rated</v>
      </c>
      <c r="L3498" t="str" cm="1">
        <f t="array" ref="L3498">_xlfn.IFS(Table1[[#This Row],[Pages]]&lt;=150,"Very Short",Table1[[#This Row],[Pages]]&lt;=299,"Short",Table1[[#This Row],[Pages]]&lt;=499,"Medium",Table1[[#This Row],[Pages]]&lt;=699,"Long",Table1[[#This Row],[Pages]]&gt;=700,"Epic")</f>
        <v>Short</v>
      </c>
      <c r="M3498" t="str" cm="1">
        <f t="array" ref="M3498">_xlfn.IFS(Table1[[#This Row],[Ratings_Count]]&gt;=1000000,"Mega Popular",Table1[[#This Row],[Ratings_Count]]&gt;=100000,"Popular",Table1[[#This Row],[Ratings_Count]]&gt;=10000,"Mid Popular",Table1[[#This Row],[Ratings_Count]]&lt;10000,"Niche")</f>
        <v>Niche</v>
      </c>
      <c r="N3498" t="str">
        <f>IF(AND(Table1[[#This Row],[Rating]]&gt;=4.2, Table1[[#This Row],[Ratings_Count]]&lt;10000), "Hidden Gem", "Not a Hidden Gem")</f>
        <v>Not a Hidden Gem</v>
      </c>
    </row>
    <row r="3499" spans="1:14" x14ac:dyDescent="0.25">
      <c r="A3499" t="s">
        <v>4076</v>
      </c>
      <c r="B3499" t="s">
        <v>4077</v>
      </c>
      <c r="C3499">
        <v>4</v>
      </c>
      <c r="D3499" t="s">
        <v>11</v>
      </c>
      <c r="E3499">
        <v>320</v>
      </c>
      <c r="F3499">
        <v>63</v>
      </c>
      <c r="G3499">
        <v>11</v>
      </c>
      <c r="H3499">
        <v>2004</v>
      </c>
      <c r="I3499" t="s">
        <v>4078</v>
      </c>
      <c r="J3499" t="s">
        <v>13</v>
      </c>
      <c r="K3499" t="str" cm="1">
        <f t="array" ref="K3499">_xlfn.IFS(Table1[[#This Row],[Rating]] &gt;=4.5, "Elite",Table1[[#This Row],[Rating]]&gt;=4, "Highly Rated", Table1[[#This Row],[Rating]]&gt;=3.5,"Above Average", Table1[[#This Row],[Rating]]&lt;3.5, "Average or Below")</f>
        <v>Highly Rated</v>
      </c>
      <c r="L3499" t="str" cm="1">
        <f t="array" ref="L3499">_xlfn.IFS(Table1[[#This Row],[Pages]]&lt;=150,"Very Short",Table1[[#This Row],[Pages]]&lt;=299,"Short",Table1[[#This Row],[Pages]]&lt;=499,"Medium",Table1[[#This Row],[Pages]]&lt;=699,"Long",Table1[[#This Row],[Pages]]&gt;=700,"Epic")</f>
        <v>Medium</v>
      </c>
      <c r="M3499" t="str" cm="1">
        <f t="array" ref="M3499">_xlfn.IFS(Table1[[#This Row],[Ratings_Count]]&gt;=1000000,"Mega Popular",Table1[[#This Row],[Ratings_Count]]&gt;=100000,"Popular",Table1[[#This Row],[Ratings_Count]]&gt;=10000,"Mid Popular",Table1[[#This Row],[Ratings_Count]]&lt;10000,"Niche")</f>
        <v>Niche</v>
      </c>
      <c r="N3499" t="str">
        <f>IF(AND(Table1[[#This Row],[Rating]]&gt;=4.2, Table1[[#This Row],[Ratings_Count]]&lt;10000), "Hidden Gem", "Not a Hidden Gem")</f>
        <v>Not a Hidden Gem</v>
      </c>
    </row>
    <row r="3500" spans="1:14" x14ac:dyDescent="0.25">
      <c r="A3500" t="s">
        <v>4081</v>
      </c>
      <c r="B3500" t="s">
        <v>4082</v>
      </c>
      <c r="C3500">
        <v>4</v>
      </c>
      <c r="D3500" t="s">
        <v>11</v>
      </c>
      <c r="E3500">
        <v>352</v>
      </c>
      <c r="F3500">
        <v>481</v>
      </c>
      <c r="G3500">
        <v>45</v>
      </c>
      <c r="H3500">
        <v>2004</v>
      </c>
      <c r="I3500" t="s">
        <v>4083</v>
      </c>
      <c r="J3500" t="s">
        <v>13</v>
      </c>
      <c r="K3500" t="str" cm="1">
        <f t="array" ref="K3500">_xlfn.IFS(Table1[[#This Row],[Rating]] &gt;=4.5, "Elite",Table1[[#This Row],[Rating]]&gt;=4, "Highly Rated", Table1[[#This Row],[Rating]]&gt;=3.5,"Above Average", Table1[[#This Row],[Rating]]&lt;3.5, "Average or Below")</f>
        <v>Highly Rated</v>
      </c>
      <c r="L3500" t="str" cm="1">
        <f t="array" ref="L3500">_xlfn.IFS(Table1[[#This Row],[Pages]]&lt;=150,"Very Short",Table1[[#This Row],[Pages]]&lt;=299,"Short",Table1[[#This Row],[Pages]]&lt;=499,"Medium",Table1[[#This Row],[Pages]]&lt;=699,"Long",Table1[[#This Row],[Pages]]&gt;=700,"Epic")</f>
        <v>Medium</v>
      </c>
      <c r="M3500" t="str" cm="1">
        <f t="array" ref="M3500">_xlfn.IFS(Table1[[#This Row],[Ratings_Count]]&gt;=1000000,"Mega Popular",Table1[[#This Row],[Ratings_Count]]&gt;=100000,"Popular",Table1[[#This Row],[Ratings_Count]]&gt;=10000,"Mid Popular",Table1[[#This Row],[Ratings_Count]]&lt;10000,"Niche")</f>
        <v>Niche</v>
      </c>
      <c r="N3500" t="str">
        <f>IF(AND(Table1[[#This Row],[Rating]]&gt;=4.2, Table1[[#This Row],[Ratings_Count]]&lt;10000), "Hidden Gem", "Not a Hidden Gem")</f>
        <v>Not a Hidden Gem</v>
      </c>
    </row>
    <row r="3501" spans="1:14" x14ac:dyDescent="0.25">
      <c r="A3501" t="s">
        <v>4161</v>
      </c>
      <c r="B3501" t="s">
        <v>3175</v>
      </c>
      <c r="C3501">
        <v>4</v>
      </c>
      <c r="D3501" t="s">
        <v>11</v>
      </c>
      <c r="E3501">
        <v>182</v>
      </c>
      <c r="F3501">
        <v>347</v>
      </c>
      <c r="G3501">
        <v>17</v>
      </c>
      <c r="H3501">
        <v>2004</v>
      </c>
      <c r="I3501" t="s">
        <v>762</v>
      </c>
      <c r="J3501" t="s">
        <v>13</v>
      </c>
      <c r="K3501" t="str" cm="1">
        <f t="array" ref="K3501">_xlfn.IFS(Table1[[#This Row],[Rating]] &gt;=4.5, "Elite",Table1[[#This Row],[Rating]]&gt;=4, "Highly Rated", Table1[[#This Row],[Rating]]&gt;=3.5,"Above Average", Table1[[#This Row],[Rating]]&lt;3.5, "Average or Below")</f>
        <v>Highly Rated</v>
      </c>
      <c r="L3501" t="str" cm="1">
        <f t="array" ref="L3501">_xlfn.IFS(Table1[[#This Row],[Pages]]&lt;=150,"Very Short",Table1[[#This Row],[Pages]]&lt;=299,"Short",Table1[[#This Row],[Pages]]&lt;=499,"Medium",Table1[[#This Row],[Pages]]&lt;=699,"Long",Table1[[#This Row],[Pages]]&gt;=700,"Epic")</f>
        <v>Short</v>
      </c>
      <c r="M3501" t="str" cm="1">
        <f t="array" ref="M3501">_xlfn.IFS(Table1[[#This Row],[Ratings_Count]]&gt;=1000000,"Mega Popular",Table1[[#This Row],[Ratings_Count]]&gt;=100000,"Popular",Table1[[#This Row],[Ratings_Count]]&gt;=10000,"Mid Popular",Table1[[#This Row],[Ratings_Count]]&lt;10000,"Niche")</f>
        <v>Niche</v>
      </c>
      <c r="N3501" t="str">
        <f>IF(AND(Table1[[#This Row],[Rating]]&gt;=4.2, Table1[[#This Row],[Ratings_Count]]&lt;10000), "Hidden Gem", "Not a Hidden Gem")</f>
        <v>Not a Hidden Gem</v>
      </c>
    </row>
    <row r="3502" spans="1:14" x14ac:dyDescent="0.25">
      <c r="A3502" t="s">
        <v>3661</v>
      </c>
      <c r="B3502" t="s">
        <v>4257</v>
      </c>
      <c r="C3502">
        <v>4</v>
      </c>
      <c r="D3502" t="s">
        <v>11</v>
      </c>
      <c r="E3502">
        <v>396</v>
      </c>
      <c r="F3502">
        <v>1075</v>
      </c>
      <c r="G3502">
        <v>86</v>
      </c>
      <c r="H3502">
        <v>2004</v>
      </c>
      <c r="I3502" t="s">
        <v>899</v>
      </c>
      <c r="J3502" t="s">
        <v>13</v>
      </c>
      <c r="K3502" t="str" cm="1">
        <f t="array" ref="K3502">_xlfn.IFS(Table1[[#This Row],[Rating]] &gt;=4.5, "Elite",Table1[[#This Row],[Rating]]&gt;=4, "Highly Rated", Table1[[#This Row],[Rating]]&gt;=3.5,"Above Average", Table1[[#This Row],[Rating]]&lt;3.5, "Average or Below")</f>
        <v>Highly Rated</v>
      </c>
      <c r="L3502" t="str" cm="1">
        <f t="array" ref="L3502">_xlfn.IFS(Table1[[#This Row],[Pages]]&lt;=150,"Very Short",Table1[[#This Row],[Pages]]&lt;=299,"Short",Table1[[#This Row],[Pages]]&lt;=499,"Medium",Table1[[#This Row],[Pages]]&lt;=699,"Long",Table1[[#This Row],[Pages]]&gt;=700,"Epic")</f>
        <v>Medium</v>
      </c>
      <c r="M3502" t="str" cm="1">
        <f t="array" ref="M3502">_xlfn.IFS(Table1[[#This Row],[Ratings_Count]]&gt;=1000000,"Mega Popular",Table1[[#This Row],[Ratings_Count]]&gt;=100000,"Popular",Table1[[#This Row],[Ratings_Count]]&gt;=10000,"Mid Popular",Table1[[#This Row],[Ratings_Count]]&lt;10000,"Niche")</f>
        <v>Niche</v>
      </c>
      <c r="N3502" t="str">
        <f>IF(AND(Table1[[#This Row],[Rating]]&gt;=4.2, Table1[[#This Row],[Ratings_Count]]&lt;10000), "Hidden Gem", "Not a Hidden Gem")</f>
        <v>Not a Hidden Gem</v>
      </c>
    </row>
    <row r="3503" spans="1:14" x14ac:dyDescent="0.25">
      <c r="A3503" t="s">
        <v>4275</v>
      </c>
      <c r="B3503" t="s">
        <v>4273</v>
      </c>
      <c r="C3503">
        <v>4</v>
      </c>
      <c r="D3503" t="s">
        <v>11</v>
      </c>
      <c r="E3503">
        <v>345</v>
      </c>
      <c r="F3503">
        <v>368</v>
      </c>
      <c r="G3503">
        <v>36</v>
      </c>
      <c r="H3503">
        <v>2004</v>
      </c>
      <c r="I3503" t="s">
        <v>4276</v>
      </c>
      <c r="J3503" t="s">
        <v>13</v>
      </c>
      <c r="K3503" t="str" cm="1">
        <f t="array" ref="K3503">_xlfn.IFS(Table1[[#This Row],[Rating]] &gt;=4.5, "Elite",Table1[[#This Row],[Rating]]&gt;=4, "Highly Rated", Table1[[#This Row],[Rating]]&gt;=3.5,"Above Average", Table1[[#This Row],[Rating]]&lt;3.5, "Average or Below")</f>
        <v>Highly Rated</v>
      </c>
      <c r="L3503" t="str" cm="1">
        <f t="array" ref="L3503">_xlfn.IFS(Table1[[#This Row],[Pages]]&lt;=150,"Very Short",Table1[[#This Row],[Pages]]&lt;=299,"Short",Table1[[#This Row],[Pages]]&lt;=499,"Medium",Table1[[#This Row],[Pages]]&lt;=699,"Long",Table1[[#This Row],[Pages]]&gt;=700,"Epic")</f>
        <v>Medium</v>
      </c>
      <c r="M3503" t="str" cm="1">
        <f t="array" ref="M3503">_xlfn.IFS(Table1[[#This Row],[Ratings_Count]]&gt;=1000000,"Mega Popular",Table1[[#This Row],[Ratings_Count]]&gt;=100000,"Popular",Table1[[#This Row],[Ratings_Count]]&gt;=10000,"Mid Popular",Table1[[#This Row],[Ratings_Count]]&lt;10000,"Niche")</f>
        <v>Niche</v>
      </c>
      <c r="N3503" t="str">
        <f>IF(AND(Table1[[#This Row],[Rating]]&gt;=4.2, Table1[[#This Row],[Ratings_Count]]&lt;10000), "Hidden Gem", "Not a Hidden Gem")</f>
        <v>Not a Hidden Gem</v>
      </c>
    </row>
    <row r="3504" spans="1:14" x14ac:dyDescent="0.25">
      <c r="A3504" t="s">
        <v>4406</v>
      </c>
      <c r="B3504" t="s">
        <v>4407</v>
      </c>
      <c r="C3504">
        <v>4</v>
      </c>
      <c r="D3504" t="s">
        <v>11</v>
      </c>
      <c r="E3504">
        <v>200</v>
      </c>
      <c r="F3504">
        <v>1292</v>
      </c>
      <c r="G3504">
        <v>20</v>
      </c>
      <c r="H3504">
        <v>2004</v>
      </c>
      <c r="I3504" t="s">
        <v>71</v>
      </c>
      <c r="J3504" t="s">
        <v>13</v>
      </c>
      <c r="K3504" t="str" cm="1">
        <f t="array" ref="K3504">_xlfn.IFS(Table1[[#This Row],[Rating]] &gt;=4.5, "Elite",Table1[[#This Row],[Rating]]&gt;=4, "Highly Rated", Table1[[#This Row],[Rating]]&gt;=3.5,"Above Average", Table1[[#This Row],[Rating]]&lt;3.5, "Average or Below")</f>
        <v>Highly Rated</v>
      </c>
      <c r="L3504" t="str" cm="1">
        <f t="array" ref="L3504">_xlfn.IFS(Table1[[#This Row],[Pages]]&lt;=150,"Very Short",Table1[[#This Row],[Pages]]&lt;=299,"Short",Table1[[#This Row],[Pages]]&lt;=499,"Medium",Table1[[#This Row],[Pages]]&lt;=699,"Long",Table1[[#This Row],[Pages]]&gt;=700,"Epic")</f>
        <v>Short</v>
      </c>
      <c r="M3504" t="str" cm="1">
        <f t="array" ref="M3504">_xlfn.IFS(Table1[[#This Row],[Ratings_Count]]&gt;=1000000,"Mega Popular",Table1[[#This Row],[Ratings_Count]]&gt;=100000,"Popular",Table1[[#This Row],[Ratings_Count]]&gt;=10000,"Mid Popular",Table1[[#This Row],[Ratings_Count]]&lt;10000,"Niche")</f>
        <v>Niche</v>
      </c>
      <c r="N3504" t="str">
        <f>IF(AND(Table1[[#This Row],[Rating]]&gt;=4.2, Table1[[#This Row],[Ratings_Count]]&lt;10000), "Hidden Gem", "Not a Hidden Gem")</f>
        <v>Not a Hidden Gem</v>
      </c>
    </row>
    <row r="3505" spans="1:14" x14ac:dyDescent="0.25">
      <c r="A3505" t="s">
        <v>4417</v>
      </c>
      <c r="B3505" t="s">
        <v>4418</v>
      </c>
      <c r="C3505">
        <v>4</v>
      </c>
      <c r="D3505" t="s">
        <v>11</v>
      </c>
      <c r="E3505">
        <v>144</v>
      </c>
      <c r="F3505">
        <v>289</v>
      </c>
      <c r="G3505">
        <v>11</v>
      </c>
      <c r="H3505">
        <v>2004</v>
      </c>
      <c r="I3505" t="s">
        <v>1941</v>
      </c>
      <c r="J3505" t="s">
        <v>13</v>
      </c>
      <c r="K3505" t="str" cm="1">
        <f t="array" ref="K3505">_xlfn.IFS(Table1[[#This Row],[Rating]] &gt;=4.5, "Elite",Table1[[#This Row],[Rating]]&gt;=4, "Highly Rated", Table1[[#This Row],[Rating]]&gt;=3.5,"Above Average", Table1[[#This Row],[Rating]]&lt;3.5, "Average or Below")</f>
        <v>Highly Rated</v>
      </c>
      <c r="L3505" t="str" cm="1">
        <f t="array" ref="L3505">_xlfn.IFS(Table1[[#This Row],[Pages]]&lt;=150,"Very Short",Table1[[#This Row],[Pages]]&lt;=299,"Short",Table1[[#This Row],[Pages]]&lt;=499,"Medium",Table1[[#This Row],[Pages]]&lt;=699,"Long",Table1[[#This Row],[Pages]]&gt;=700,"Epic")</f>
        <v>Very Short</v>
      </c>
      <c r="M3505" t="str" cm="1">
        <f t="array" ref="M3505">_xlfn.IFS(Table1[[#This Row],[Ratings_Count]]&gt;=1000000,"Mega Popular",Table1[[#This Row],[Ratings_Count]]&gt;=100000,"Popular",Table1[[#This Row],[Ratings_Count]]&gt;=10000,"Mid Popular",Table1[[#This Row],[Ratings_Count]]&lt;10000,"Niche")</f>
        <v>Niche</v>
      </c>
      <c r="N3505" t="str">
        <f>IF(AND(Table1[[#This Row],[Rating]]&gt;=4.2, Table1[[#This Row],[Ratings_Count]]&lt;10000), "Hidden Gem", "Not a Hidden Gem")</f>
        <v>Not a Hidden Gem</v>
      </c>
    </row>
    <row r="3506" spans="1:14" x14ac:dyDescent="0.25">
      <c r="A3506" t="s">
        <v>4576</v>
      </c>
      <c r="B3506" t="s">
        <v>4577</v>
      </c>
      <c r="C3506">
        <v>4</v>
      </c>
      <c r="D3506" t="s">
        <v>11</v>
      </c>
      <c r="E3506">
        <v>193</v>
      </c>
      <c r="F3506">
        <v>997</v>
      </c>
      <c r="G3506">
        <v>117</v>
      </c>
      <c r="H3506">
        <v>2004</v>
      </c>
      <c r="I3506" t="s">
        <v>480</v>
      </c>
      <c r="J3506" t="s">
        <v>13</v>
      </c>
      <c r="K3506" t="str" cm="1">
        <f t="array" ref="K3506">_xlfn.IFS(Table1[[#This Row],[Rating]] &gt;=4.5, "Elite",Table1[[#This Row],[Rating]]&gt;=4, "Highly Rated", Table1[[#This Row],[Rating]]&gt;=3.5,"Above Average", Table1[[#This Row],[Rating]]&lt;3.5, "Average or Below")</f>
        <v>Highly Rated</v>
      </c>
      <c r="L3506" t="str" cm="1">
        <f t="array" ref="L3506">_xlfn.IFS(Table1[[#This Row],[Pages]]&lt;=150,"Very Short",Table1[[#This Row],[Pages]]&lt;=299,"Short",Table1[[#This Row],[Pages]]&lt;=499,"Medium",Table1[[#This Row],[Pages]]&lt;=699,"Long",Table1[[#This Row],[Pages]]&gt;=700,"Epic")</f>
        <v>Short</v>
      </c>
      <c r="M3506" t="str" cm="1">
        <f t="array" ref="M3506">_xlfn.IFS(Table1[[#This Row],[Ratings_Count]]&gt;=1000000,"Mega Popular",Table1[[#This Row],[Ratings_Count]]&gt;=100000,"Popular",Table1[[#This Row],[Ratings_Count]]&gt;=10000,"Mid Popular",Table1[[#This Row],[Ratings_Count]]&lt;10000,"Niche")</f>
        <v>Niche</v>
      </c>
      <c r="N3506" t="str">
        <f>IF(AND(Table1[[#This Row],[Rating]]&gt;=4.2, Table1[[#This Row],[Ratings_Count]]&lt;10000), "Hidden Gem", "Not a Hidden Gem")</f>
        <v>Not a Hidden Gem</v>
      </c>
    </row>
    <row r="3507" spans="1:14" x14ac:dyDescent="0.25">
      <c r="A3507" t="s">
        <v>4651</v>
      </c>
      <c r="B3507" t="s">
        <v>1812</v>
      </c>
      <c r="C3507">
        <v>4</v>
      </c>
      <c r="D3507" t="s">
        <v>11</v>
      </c>
      <c r="E3507">
        <v>300</v>
      </c>
      <c r="F3507">
        <v>3173</v>
      </c>
      <c r="G3507">
        <v>133</v>
      </c>
      <c r="H3507">
        <v>2004</v>
      </c>
      <c r="I3507" t="s">
        <v>933</v>
      </c>
      <c r="J3507" t="s">
        <v>13</v>
      </c>
      <c r="K3507" t="str" cm="1">
        <f t="array" ref="K3507">_xlfn.IFS(Table1[[#This Row],[Rating]] &gt;=4.5, "Elite",Table1[[#This Row],[Rating]]&gt;=4, "Highly Rated", Table1[[#This Row],[Rating]]&gt;=3.5,"Above Average", Table1[[#This Row],[Rating]]&lt;3.5, "Average or Below")</f>
        <v>Highly Rated</v>
      </c>
      <c r="L3507" t="str" cm="1">
        <f t="array" ref="L3507">_xlfn.IFS(Table1[[#This Row],[Pages]]&lt;=150,"Very Short",Table1[[#This Row],[Pages]]&lt;=299,"Short",Table1[[#This Row],[Pages]]&lt;=499,"Medium",Table1[[#This Row],[Pages]]&lt;=699,"Long",Table1[[#This Row],[Pages]]&gt;=700,"Epic")</f>
        <v>Medium</v>
      </c>
      <c r="M3507" t="str" cm="1">
        <f t="array" ref="M3507">_xlfn.IFS(Table1[[#This Row],[Ratings_Count]]&gt;=1000000,"Mega Popular",Table1[[#This Row],[Ratings_Count]]&gt;=100000,"Popular",Table1[[#This Row],[Ratings_Count]]&gt;=10000,"Mid Popular",Table1[[#This Row],[Ratings_Count]]&lt;10000,"Niche")</f>
        <v>Niche</v>
      </c>
      <c r="N3507" t="str">
        <f>IF(AND(Table1[[#This Row],[Rating]]&gt;=4.2, Table1[[#This Row],[Ratings_Count]]&lt;10000), "Hidden Gem", "Not a Hidden Gem")</f>
        <v>Not a Hidden Gem</v>
      </c>
    </row>
    <row r="3508" spans="1:14" x14ac:dyDescent="0.25">
      <c r="A3508" t="s">
        <v>5059</v>
      </c>
      <c r="B3508" t="s">
        <v>5060</v>
      </c>
      <c r="C3508">
        <v>4</v>
      </c>
      <c r="D3508" t="s">
        <v>11</v>
      </c>
      <c r="E3508">
        <v>222</v>
      </c>
      <c r="F3508">
        <v>25490</v>
      </c>
      <c r="G3508">
        <v>1585</v>
      </c>
      <c r="H3508">
        <v>2003</v>
      </c>
      <c r="I3508" t="s">
        <v>2022</v>
      </c>
      <c r="J3508" t="s">
        <v>2014</v>
      </c>
      <c r="K3508" t="str" cm="1">
        <f t="array" ref="K3508">_xlfn.IFS(Table1[[#This Row],[Rating]] &gt;=4.5, "Elite",Table1[[#This Row],[Rating]]&gt;=4, "Highly Rated", Table1[[#This Row],[Rating]]&gt;=3.5,"Above Average", Table1[[#This Row],[Rating]]&lt;3.5, "Average or Below")</f>
        <v>Highly Rated</v>
      </c>
      <c r="L3508" t="str" cm="1">
        <f t="array" ref="L3508">_xlfn.IFS(Table1[[#This Row],[Pages]]&lt;=150,"Very Short",Table1[[#This Row],[Pages]]&lt;=299,"Short",Table1[[#This Row],[Pages]]&lt;=499,"Medium",Table1[[#This Row],[Pages]]&lt;=699,"Long",Table1[[#This Row],[Pages]]&gt;=700,"Epic")</f>
        <v>Short</v>
      </c>
      <c r="M3508" t="str" cm="1">
        <f t="array" ref="M3508">_xlfn.IFS(Table1[[#This Row],[Ratings_Count]]&gt;=1000000,"Mega Popular",Table1[[#This Row],[Ratings_Count]]&gt;=100000,"Popular",Table1[[#This Row],[Ratings_Count]]&gt;=10000,"Mid Popular",Table1[[#This Row],[Ratings_Count]]&lt;10000,"Niche")</f>
        <v>Mid Popular</v>
      </c>
      <c r="N3508" t="str">
        <f>IF(AND(Table1[[#This Row],[Rating]]&gt;=4.2, Table1[[#This Row],[Ratings_Count]]&lt;10000), "Hidden Gem", "Not a Hidden Gem")</f>
        <v>Not a Hidden Gem</v>
      </c>
    </row>
    <row r="3509" spans="1:14" x14ac:dyDescent="0.25">
      <c r="A3509" t="s">
        <v>292</v>
      </c>
      <c r="B3509" t="s">
        <v>5080</v>
      </c>
      <c r="C3509">
        <v>4</v>
      </c>
      <c r="D3509" t="s">
        <v>11</v>
      </c>
      <c r="E3509">
        <v>672</v>
      </c>
      <c r="F3509">
        <v>108060</v>
      </c>
      <c r="G3509">
        <v>5168</v>
      </c>
      <c r="H3509">
        <v>2003</v>
      </c>
      <c r="I3509" t="s">
        <v>2025</v>
      </c>
      <c r="J3509" t="s">
        <v>2014</v>
      </c>
      <c r="K3509" t="str" cm="1">
        <f t="array" ref="K3509">_xlfn.IFS(Table1[[#This Row],[Rating]] &gt;=4.5, "Elite",Table1[[#This Row],[Rating]]&gt;=4, "Highly Rated", Table1[[#This Row],[Rating]]&gt;=3.5,"Above Average", Table1[[#This Row],[Rating]]&lt;3.5, "Average or Below")</f>
        <v>Highly Rated</v>
      </c>
      <c r="L3509" t="str" cm="1">
        <f t="array" ref="L3509">_xlfn.IFS(Table1[[#This Row],[Pages]]&lt;=150,"Very Short",Table1[[#This Row],[Pages]]&lt;=299,"Short",Table1[[#This Row],[Pages]]&lt;=499,"Medium",Table1[[#This Row],[Pages]]&lt;=699,"Long",Table1[[#This Row],[Pages]]&gt;=700,"Epic")</f>
        <v>Long</v>
      </c>
      <c r="M3509" t="str" cm="1">
        <f t="array" ref="M3509">_xlfn.IFS(Table1[[#This Row],[Ratings_Count]]&gt;=1000000,"Mega Popular",Table1[[#This Row],[Ratings_Count]]&gt;=100000,"Popular",Table1[[#This Row],[Ratings_Count]]&gt;=10000,"Mid Popular",Table1[[#This Row],[Ratings_Count]]&lt;10000,"Niche")</f>
        <v>Popular</v>
      </c>
      <c r="N3509" t="str">
        <f>IF(AND(Table1[[#This Row],[Rating]]&gt;=4.2, Table1[[#This Row],[Ratings_Count]]&lt;10000), "Hidden Gem", "Not a Hidden Gem")</f>
        <v>Not a Hidden Gem</v>
      </c>
    </row>
    <row r="3510" spans="1:14" x14ac:dyDescent="0.25">
      <c r="A3510" t="s">
        <v>5088</v>
      </c>
      <c r="B3510" t="s">
        <v>5089</v>
      </c>
      <c r="C3510">
        <v>4</v>
      </c>
      <c r="D3510" t="s">
        <v>11</v>
      </c>
      <c r="E3510">
        <v>474</v>
      </c>
      <c r="F3510">
        <v>549271</v>
      </c>
      <c r="G3510">
        <v>11117</v>
      </c>
      <c r="H3510">
        <v>2003</v>
      </c>
      <c r="I3510" t="s">
        <v>2022</v>
      </c>
      <c r="J3510" t="s">
        <v>2014</v>
      </c>
      <c r="K3510" t="str" cm="1">
        <f t="array" ref="K3510">_xlfn.IFS(Table1[[#This Row],[Rating]] &gt;=4.5, "Elite",Table1[[#This Row],[Rating]]&gt;=4, "Highly Rated", Table1[[#This Row],[Rating]]&gt;=3.5,"Above Average", Table1[[#This Row],[Rating]]&lt;3.5, "Average or Below")</f>
        <v>Highly Rated</v>
      </c>
      <c r="L3510" t="str" cm="1">
        <f t="array" ref="L3510">_xlfn.IFS(Table1[[#This Row],[Pages]]&lt;=150,"Very Short",Table1[[#This Row],[Pages]]&lt;=299,"Short",Table1[[#This Row],[Pages]]&lt;=499,"Medium",Table1[[#This Row],[Pages]]&lt;=699,"Long",Table1[[#This Row],[Pages]]&gt;=700,"Epic")</f>
        <v>Medium</v>
      </c>
      <c r="M3510" t="str" cm="1">
        <f t="array" ref="M3510">_xlfn.IFS(Table1[[#This Row],[Ratings_Count]]&gt;=1000000,"Mega Popular",Table1[[#This Row],[Ratings_Count]]&gt;=100000,"Popular",Table1[[#This Row],[Ratings_Count]]&gt;=10000,"Mid Popular",Table1[[#This Row],[Ratings_Count]]&lt;10000,"Niche")</f>
        <v>Popular</v>
      </c>
      <c r="N3510" t="str">
        <f>IF(AND(Table1[[#This Row],[Rating]]&gt;=4.2, Table1[[#This Row],[Ratings_Count]]&lt;10000), "Hidden Gem", "Not a Hidden Gem")</f>
        <v>Not a Hidden Gem</v>
      </c>
    </row>
    <row r="3511" spans="1:14" x14ac:dyDescent="0.25">
      <c r="A3511" t="s">
        <v>5182</v>
      </c>
      <c r="B3511" t="s">
        <v>5183</v>
      </c>
      <c r="C3511">
        <v>4</v>
      </c>
      <c r="D3511" t="s">
        <v>11</v>
      </c>
      <c r="E3511">
        <v>432</v>
      </c>
      <c r="F3511">
        <v>2172</v>
      </c>
      <c r="G3511">
        <v>166</v>
      </c>
      <c r="H3511">
        <v>2003</v>
      </c>
      <c r="I3511" t="s">
        <v>2025</v>
      </c>
      <c r="J3511" t="s">
        <v>2014</v>
      </c>
      <c r="K3511" t="str" cm="1">
        <f t="array" ref="K3511">_xlfn.IFS(Table1[[#This Row],[Rating]] &gt;=4.5, "Elite",Table1[[#This Row],[Rating]]&gt;=4, "Highly Rated", Table1[[#This Row],[Rating]]&gt;=3.5,"Above Average", Table1[[#This Row],[Rating]]&lt;3.5, "Average or Below")</f>
        <v>Highly Rated</v>
      </c>
      <c r="L3511" t="str" cm="1">
        <f t="array" ref="L3511">_xlfn.IFS(Table1[[#This Row],[Pages]]&lt;=150,"Very Short",Table1[[#This Row],[Pages]]&lt;=299,"Short",Table1[[#This Row],[Pages]]&lt;=499,"Medium",Table1[[#This Row],[Pages]]&lt;=699,"Long",Table1[[#This Row],[Pages]]&gt;=700,"Epic")</f>
        <v>Medium</v>
      </c>
      <c r="M3511" t="str" cm="1">
        <f t="array" ref="M3511">_xlfn.IFS(Table1[[#This Row],[Ratings_Count]]&gt;=1000000,"Mega Popular",Table1[[#This Row],[Ratings_Count]]&gt;=100000,"Popular",Table1[[#This Row],[Ratings_Count]]&gt;=10000,"Mid Popular",Table1[[#This Row],[Ratings_Count]]&lt;10000,"Niche")</f>
        <v>Niche</v>
      </c>
      <c r="N3511" t="str">
        <f>IF(AND(Table1[[#This Row],[Rating]]&gt;=4.2, Table1[[#This Row],[Ratings_Count]]&lt;10000), "Hidden Gem", "Not a Hidden Gem")</f>
        <v>Not a Hidden Gem</v>
      </c>
    </row>
    <row r="3512" spans="1:14" x14ac:dyDescent="0.25">
      <c r="A3512" t="s">
        <v>5281</v>
      </c>
      <c r="B3512" t="s">
        <v>5282</v>
      </c>
      <c r="C3512">
        <v>4</v>
      </c>
      <c r="D3512" t="s">
        <v>11</v>
      </c>
      <c r="E3512">
        <v>416</v>
      </c>
      <c r="F3512">
        <v>2476</v>
      </c>
      <c r="G3512">
        <v>85</v>
      </c>
      <c r="H3512">
        <v>2003</v>
      </c>
      <c r="I3512" t="s">
        <v>2104</v>
      </c>
      <c r="J3512" t="s">
        <v>2014</v>
      </c>
      <c r="K3512" t="str" cm="1">
        <f t="array" ref="K3512">_xlfn.IFS(Table1[[#This Row],[Rating]] &gt;=4.5, "Elite",Table1[[#This Row],[Rating]]&gt;=4, "Highly Rated", Table1[[#This Row],[Rating]]&gt;=3.5,"Above Average", Table1[[#This Row],[Rating]]&lt;3.5, "Average or Below")</f>
        <v>Highly Rated</v>
      </c>
      <c r="L3512" t="str" cm="1">
        <f t="array" ref="L3512">_xlfn.IFS(Table1[[#This Row],[Pages]]&lt;=150,"Very Short",Table1[[#This Row],[Pages]]&lt;=299,"Short",Table1[[#This Row],[Pages]]&lt;=499,"Medium",Table1[[#This Row],[Pages]]&lt;=699,"Long",Table1[[#This Row],[Pages]]&gt;=700,"Epic")</f>
        <v>Medium</v>
      </c>
      <c r="M3512" t="str" cm="1">
        <f t="array" ref="M3512">_xlfn.IFS(Table1[[#This Row],[Ratings_Count]]&gt;=1000000,"Mega Popular",Table1[[#This Row],[Ratings_Count]]&gt;=100000,"Popular",Table1[[#This Row],[Ratings_Count]]&gt;=10000,"Mid Popular",Table1[[#This Row],[Ratings_Count]]&lt;10000,"Niche")</f>
        <v>Niche</v>
      </c>
      <c r="N3512" t="str">
        <f>IF(AND(Table1[[#This Row],[Rating]]&gt;=4.2, Table1[[#This Row],[Ratings_Count]]&lt;10000), "Hidden Gem", "Not a Hidden Gem")</f>
        <v>Not a Hidden Gem</v>
      </c>
    </row>
    <row r="3513" spans="1:14" x14ac:dyDescent="0.25">
      <c r="A3513" t="s">
        <v>5313</v>
      </c>
      <c r="B3513" t="s">
        <v>5314</v>
      </c>
      <c r="C3513">
        <v>4</v>
      </c>
      <c r="D3513" t="s">
        <v>11</v>
      </c>
      <c r="E3513">
        <v>168</v>
      </c>
      <c r="F3513">
        <v>53653</v>
      </c>
      <c r="G3513">
        <v>4702</v>
      </c>
      <c r="H3513">
        <v>2003</v>
      </c>
      <c r="I3513" t="s">
        <v>3025</v>
      </c>
      <c r="J3513" t="s">
        <v>13</v>
      </c>
      <c r="K3513" t="str" cm="1">
        <f t="array" ref="K3513">_xlfn.IFS(Table1[[#This Row],[Rating]] &gt;=4.5, "Elite",Table1[[#This Row],[Rating]]&gt;=4, "Highly Rated", Table1[[#This Row],[Rating]]&gt;=3.5,"Above Average", Table1[[#This Row],[Rating]]&lt;3.5, "Average or Below")</f>
        <v>Highly Rated</v>
      </c>
      <c r="L3513" t="str" cm="1">
        <f t="array" ref="L3513">_xlfn.IFS(Table1[[#This Row],[Pages]]&lt;=150,"Very Short",Table1[[#This Row],[Pages]]&lt;=299,"Short",Table1[[#This Row],[Pages]]&lt;=499,"Medium",Table1[[#This Row],[Pages]]&lt;=699,"Long",Table1[[#This Row],[Pages]]&gt;=700,"Epic")</f>
        <v>Short</v>
      </c>
      <c r="M3513" t="str" cm="1">
        <f t="array" ref="M3513">_xlfn.IFS(Table1[[#This Row],[Ratings_Count]]&gt;=1000000,"Mega Popular",Table1[[#This Row],[Ratings_Count]]&gt;=100000,"Popular",Table1[[#This Row],[Ratings_Count]]&gt;=10000,"Mid Popular",Table1[[#This Row],[Ratings_Count]]&lt;10000,"Niche")</f>
        <v>Mid Popular</v>
      </c>
      <c r="N3513" t="str">
        <f>IF(AND(Table1[[#This Row],[Rating]]&gt;=4.2, Table1[[#This Row],[Ratings_Count]]&lt;10000), "Hidden Gem", "Not a Hidden Gem")</f>
        <v>Not a Hidden Gem</v>
      </c>
    </row>
    <row r="3514" spans="1:14" x14ac:dyDescent="0.25">
      <c r="A3514" t="s">
        <v>5319</v>
      </c>
      <c r="B3514" t="s">
        <v>5320</v>
      </c>
      <c r="C3514">
        <v>4</v>
      </c>
      <c r="D3514" t="s">
        <v>11</v>
      </c>
      <c r="E3514">
        <v>399</v>
      </c>
      <c r="F3514">
        <v>7481</v>
      </c>
      <c r="G3514">
        <v>1022</v>
      </c>
      <c r="H3514">
        <v>2003</v>
      </c>
      <c r="I3514" t="s">
        <v>260</v>
      </c>
      <c r="J3514" t="s">
        <v>13</v>
      </c>
      <c r="K3514" t="str" cm="1">
        <f t="array" ref="K3514">_xlfn.IFS(Table1[[#This Row],[Rating]] &gt;=4.5, "Elite",Table1[[#This Row],[Rating]]&gt;=4, "Highly Rated", Table1[[#This Row],[Rating]]&gt;=3.5,"Above Average", Table1[[#This Row],[Rating]]&lt;3.5, "Average or Below")</f>
        <v>Highly Rated</v>
      </c>
      <c r="L3514" t="str" cm="1">
        <f t="array" ref="L3514">_xlfn.IFS(Table1[[#This Row],[Pages]]&lt;=150,"Very Short",Table1[[#This Row],[Pages]]&lt;=299,"Short",Table1[[#This Row],[Pages]]&lt;=499,"Medium",Table1[[#This Row],[Pages]]&lt;=699,"Long",Table1[[#This Row],[Pages]]&gt;=700,"Epic")</f>
        <v>Medium</v>
      </c>
      <c r="M3514" t="str" cm="1">
        <f t="array" ref="M3514">_xlfn.IFS(Table1[[#This Row],[Ratings_Count]]&gt;=1000000,"Mega Popular",Table1[[#This Row],[Ratings_Count]]&gt;=100000,"Popular",Table1[[#This Row],[Ratings_Count]]&gt;=10000,"Mid Popular",Table1[[#This Row],[Ratings_Count]]&lt;10000,"Niche")</f>
        <v>Niche</v>
      </c>
      <c r="N3514" t="str">
        <f>IF(AND(Table1[[#This Row],[Rating]]&gt;=4.2, Table1[[#This Row],[Ratings_Count]]&lt;10000), "Hidden Gem", "Not a Hidden Gem")</f>
        <v>Not a Hidden Gem</v>
      </c>
    </row>
    <row r="3515" spans="1:14" x14ac:dyDescent="0.25">
      <c r="A3515" t="s">
        <v>5323</v>
      </c>
      <c r="B3515" t="s">
        <v>5324</v>
      </c>
      <c r="C3515">
        <v>4</v>
      </c>
      <c r="D3515" t="s">
        <v>11</v>
      </c>
      <c r="E3515">
        <v>529</v>
      </c>
      <c r="F3515">
        <v>540349</v>
      </c>
      <c r="G3515">
        <v>19548</v>
      </c>
      <c r="H3515">
        <v>2003</v>
      </c>
      <c r="I3515" t="s">
        <v>141</v>
      </c>
      <c r="J3515" t="s">
        <v>13</v>
      </c>
      <c r="K3515" t="str" cm="1">
        <f t="array" ref="K3515">_xlfn.IFS(Table1[[#This Row],[Rating]] &gt;=4.5, "Elite",Table1[[#This Row],[Rating]]&gt;=4, "Highly Rated", Table1[[#This Row],[Rating]]&gt;=3.5,"Above Average", Table1[[#This Row],[Rating]]&lt;3.5, "Average or Below")</f>
        <v>Highly Rated</v>
      </c>
      <c r="L3515" t="str" cm="1">
        <f t="array" ref="L3515">_xlfn.IFS(Table1[[#This Row],[Pages]]&lt;=150,"Very Short",Table1[[#This Row],[Pages]]&lt;=299,"Short",Table1[[#This Row],[Pages]]&lt;=499,"Medium",Table1[[#This Row],[Pages]]&lt;=699,"Long",Table1[[#This Row],[Pages]]&gt;=700,"Epic")</f>
        <v>Long</v>
      </c>
      <c r="M3515" t="str" cm="1">
        <f t="array" ref="M3515">_xlfn.IFS(Table1[[#This Row],[Ratings_Count]]&gt;=1000000,"Mega Popular",Table1[[#This Row],[Ratings_Count]]&gt;=100000,"Popular",Table1[[#This Row],[Ratings_Count]]&gt;=10000,"Mid Popular",Table1[[#This Row],[Ratings_Count]]&lt;10000,"Niche")</f>
        <v>Popular</v>
      </c>
      <c r="N3515" t="str">
        <f>IF(AND(Table1[[#This Row],[Rating]]&gt;=4.2, Table1[[#This Row],[Ratings_Count]]&lt;10000), "Hidden Gem", "Not a Hidden Gem")</f>
        <v>Not a Hidden Gem</v>
      </c>
    </row>
    <row r="3516" spans="1:14" x14ac:dyDescent="0.25">
      <c r="A3516" t="s">
        <v>5088</v>
      </c>
      <c r="B3516" t="s">
        <v>5547</v>
      </c>
      <c r="C3516">
        <v>4</v>
      </c>
      <c r="D3516" t="s">
        <v>11</v>
      </c>
      <c r="E3516">
        <v>402</v>
      </c>
      <c r="F3516">
        <v>737</v>
      </c>
      <c r="G3516">
        <v>72</v>
      </c>
      <c r="H3516">
        <v>2003</v>
      </c>
      <c r="I3516" t="s">
        <v>944</v>
      </c>
      <c r="J3516" t="s">
        <v>13</v>
      </c>
      <c r="K3516" t="str" cm="1">
        <f t="array" ref="K3516">_xlfn.IFS(Table1[[#This Row],[Rating]] &gt;=4.5, "Elite",Table1[[#This Row],[Rating]]&gt;=4, "Highly Rated", Table1[[#This Row],[Rating]]&gt;=3.5,"Above Average", Table1[[#This Row],[Rating]]&lt;3.5, "Average or Below")</f>
        <v>Highly Rated</v>
      </c>
      <c r="L3516" t="str" cm="1">
        <f t="array" ref="L3516">_xlfn.IFS(Table1[[#This Row],[Pages]]&lt;=150,"Very Short",Table1[[#This Row],[Pages]]&lt;=299,"Short",Table1[[#This Row],[Pages]]&lt;=499,"Medium",Table1[[#This Row],[Pages]]&lt;=699,"Long",Table1[[#This Row],[Pages]]&gt;=700,"Epic")</f>
        <v>Medium</v>
      </c>
      <c r="M3516" t="str" cm="1">
        <f t="array" ref="M3516">_xlfn.IFS(Table1[[#This Row],[Ratings_Count]]&gt;=1000000,"Mega Popular",Table1[[#This Row],[Ratings_Count]]&gt;=100000,"Popular",Table1[[#This Row],[Ratings_Count]]&gt;=10000,"Mid Popular",Table1[[#This Row],[Ratings_Count]]&lt;10000,"Niche")</f>
        <v>Niche</v>
      </c>
      <c r="N3516" t="str">
        <f>IF(AND(Table1[[#This Row],[Rating]]&gt;=4.2, Table1[[#This Row],[Ratings_Count]]&lt;10000), "Hidden Gem", "Not a Hidden Gem")</f>
        <v>Not a Hidden Gem</v>
      </c>
    </row>
    <row r="3517" spans="1:14" x14ac:dyDescent="0.25">
      <c r="A3517" t="s">
        <v>5636</v>
      </c>
      <c r="B3517" t="s">
        <v>5637</v>
      </c>
      <c r="C3517">
        <v>4</v>
      </c>
      <c r="D3517" t="s">
        <v>11</v>
      </c>
      <c r="E3517">
        <v>208</v>
      </c>
      <c r="F3517">
        <v>58</v>
      </c>
      <c r="G3517">
        <v>0</v>
      </c>
      <c r="H3517">
        <v>2003</v>
      </c>
      <c r="I3517" t="s">
        <v>719</v>
      </c>
      <c r="J3517" t="s">
        <v>13</v>
      </c>
      <c r="K3517" t="str" cm="1">
        <f t="array" ref="K3517">_xlfn.IFS(Table1[[#This Row],[Rating]] &gt;=4.5, "Elite",Table1[[#This Row],[Rating]]&gt;=4, "Highly Rated", Table1[[#This Row],[Rating]]&gt;=3.5,"Above Average", Table1[[#This Row],[Rating]]&lt;3.5, "Average or Below")</f>
        <v>Highly Rated</v>
      </c>
      <c r="L3517" t="str" cm="1">
        <f t="array" ref="L3517">_xlfn.IFS(Table1[[#This Row],[Pages]]&lt;=150,"Very Short",Table1[[#This Row],[Pages]]&lt;=299,"Short",Table1[[#This Row],[Pages]]&lt;=499,"Medium",Table1[[#This Row],[Pages]]&lt;=699,"Long",Table1[[#This Row],[Pages]]&gt;=700,"Epic")</f>
        <v>Short</v>
      </c>
      <c r="M3517" t="str" cm="1">
        <f t="array" ref="M3517">_xlfn.IFS(Table1[[#This Row],[Ratings_Count]]&gt;=1000000,"Mega Popular",Table1[[#This Row],[Ratings_Count]]&gt;=100000,"Popular",Table1[[#This Row],[Ratings_Count]]&gt;=10000,"Mid Popular",Table1[[#This Row],[Ratings_Count]]&lt;10000,"Niche")</f>
        <v>Niche</v>
      </c>
      <c r="N3517" t="str">
        <f>IF(AND(Table1[[#This Row],[Rating]]&gt;=4.2, Table1[[#This Row],[Ratings_Count]]&lt;10000), "Hidden Gem", "Not a Hidden Gem")</f>
        <v>Not a Hidden Gem</v>
      </c>
    </row>
    <row r="3518" spans="1:14" x14ac:dyDescent="0.25">
      <c r="A3518" t="s">
        <v>5806</v>
      </c>
      <c r="B3518" t="s">
        <v>5807</v>
      </c>
      <c r="C3518">
        <v>4</v>
      </c>
      <c r="D3518" t="s">
        <v>11</v>
      </c>
      <c r="E3518">
        <v>324</v>
      </c>
      <c r="F3518">
        <v>87175</v>
      </c>
      <c r="G3518">
        <v>1875</v>
      </c>
      <c r="H3518">
        <v>2003</v>
      </c>
      <c r="I3518" t="s">
        <v>56</v>
      </c>
      <c r="J3518" t="s">
        <v>13</v>
      </c>
      <c r="K3518" t="str" cm="1">
        <f t="array" ref="K3518">_xlfn.IFS(Table1[[#This Row],[Rating]] &gt;=4.5, "Elite",Table1[[#This Row],[Rating]]&gt;=4, "Highly Rated", Table1[[#This Row],[Rating]]&gt;=3.5,"Above Average", Table1[[#This Row],[Rating]]&lt;3.5, "Average or Below")</f>
        <v>Highly Rated</v>
      </c>
      <c r="L3518" t="str" cm="1">
        <f t="array" ref="L3518">_xlfn.IFS(Table1[[#This Row],[Pages]]&lt;=150,"Very Short",Table1[[#This Row],[Pages]]&lt;=299,"Short",Table1[[#This Row],[Pages]]&lt;=499,"Medium",Table1[[#This Row],[Pages]]&lt;=699,"Long",Table1[[#This Row],[Pages]]&gt;=700,"Epic")</f>
        <v>Medium</v>
      </c>
      <c r="M3518" t="str" cm="1">
        <f t="array" ref="M3518">_xlfn.IFS(Table1[[#This Row],[Ratings_Count]]&gt;=1000000,"Mega Popular",Table1[[#This Row],[Ratings_Count]]&gt;=100000,"Popular",Table1[[#This Row],[Ratings_Count]]&gt;=10000,"Mid Popular",Table1[[#This Row],[Ratings_Count]]&lt;10000,"Niche")</f>
        <v>Mid Popular</v>
      </c>
      <c r="N3518" t="str">
        <f>IF(AND(Table1[[#This Row],[Rating]]&gt;=4.2, Table1[[#This Row],[Ratings_Count]]&lt;10000), "Hidden Gem", "Not a Hidden Gem")</f>
        <v>Not a Hidden Gem</v>
      </c>
    </row>
    <row r="3519" spans="1:14" x14ac:dyDescent="0.25">
      <c r="A3519" t="s">
        <v>5908</v>
      </c>
      <c r="B3519" t="s">
        <v>5262</v>
      </c>
      <c r="C3519">
        <v>4</v>
      </c>
      <c r="D3519" t="s">
        <v>11</v>
      </c>
      <c r="E3519">
        <v>344</v>
      </c>
      <c r="F3519">
        <v>2837</v>
      </c>
      <c r="G3519">
        <v>195</v>
      </c>
      <c r="H3519">
        <v>2003</v>
      </c>
      <c r="I3519" t="s">
        <v>5909</v>
      </c>
      <c r="J3519" t="s">
        <v>13</v>
      </c>
      <c r="K3519" t="str" cm="1">
        <f t="array" ref="K3519">_xlfn.IFS(Table1[[#This Row],[Rating]] &gt;=4.5, "Elite",Table1[[#This Row],[Rating]]&gt;=4, "Highly Rated", Table1[[#This Row],[Rating]]&gt;=3.5,"Above Average", Table1[[#This Row],[Rating]]&lt;3.5, "Average or Below")</f>
        <v>Highly Rated</v>
      </c>
      <c r="L3519" t="str" cm="1">
        <f t="array" ref="L3519">_xlfn.IFS(Table1[[#This Row],[Pages]]&lt;=150,"Very Short",Table1[[#This Row],[Pages]]&lt;=299,"Short",Table1[[#This Row],[Pages]]&lt;=499,"Medium",Table1[[#This Row],[Pages]]&lt;=699,"Long",Table1[[#This Row],[Pages]]&gt;=700,"Epic")</f>
        <v>Medium</v>
      </c>
      <c r="M3519" t="str" cm="1">
        <f t="array" ref="M3519">_xlfn.IFS(Table1[[#This Row],[Ratings_Count]]&gt;=1000000,"Mega Popular",Table1[[#This Row],[Ratings_Count]]&gt;=100000,"Popular",Table1[[#This Row],[Ratings_Count]]&gt;=10000,"Mid Popular",Table1[[#This Row],[Ratings_Count]]&lt;10000,"Niche")</f>
        <v>Niche</v>
      </c>
      <c r="N3519" t="str">
        <f>IF(AND(Table1[[#This Row],[Rating]]&gt;=4.2, Table1[[#This Row],[Ratings_Count]]&lt;10000), "Hidden Gem", "Not a Hidden Gem")</f>
        <v>Not a Hidden Gem</v>
      </c>
    </row>
    <row r="3520" spans="1:14" x14ac:dyDescent="0.25">
      <c r="A3520" t="s">
        <v>6232</v>
      </c>
      <c r="B3520" t="s">
        <v>837</v>
      </c>
      <c r="C3520">
        <v>4</v>
      </c>
      <c r="D3520" t="s">
        <v>11</v>
      </c>
      <c r="E3520">
        <v>704</v>
      </c>
      <c r="F3520">
        <v>38693</v>
      </c>
      <c r="G3520">
        <v>590</v>
      </c>
      <c r="H3520">
        <v>2002</v>
      </c>
      <c r="I3520" t="s">
        <v>719</v>
      </c>
      <c r="J3520" t="s">
        <v>13</v>
      </c>
      <c r="K3520" t="str" cm="1">
        <f t="array" ref="K3520">_xlfn.IFS(Table1[[#This Row],[Rating]] &gt;=4.5, "Elite",Table1[[#This Row],[Rating]]&gt;=4, "Highly Rated", Table1[[#This Row],[Rating]]&gt;=3.5,"Above Average", Table1[[#This Row],[Rating]]&lt;3.5, "Average or Below")</f>
        <v>Highly Rated</v>
      </c>
      <c r="L3520" t="str" cm="1">
        <f t="array" ref="L3520">_xlfn.IFS(Table1[[#This Row],[Pages]]&lt;=150,"Very Short",Table1[[#This Row],[Pages]]&lt;=299,"Short",Table1[[#This Row],[Pages]]&lt;=499,"Medium",Table1[[#This Row],[Pages]]&lt;=699,"Long",Table1[[#This Row],[Pages]]&gt;=700,"Epic")</f>
        <v>Epic</v>
      </c>
      <c r="M3520" t="str" cm="1">
        <f t="array" ref="M3520">_xlfn.IFS(Table1[[#This Row],[Ratings_Count]]&gt;=1000000,"Mega Popular",Table1[[#This Row],[Ratings_Count]]&gt;=100000,"Popular",Table1[[#This Row],[Ratings_Count]]&gt;=10000,"Mid Popular",Table1[[#This Row],[Ratings_Count]]&lt;10000,"Niche")</f>
        <v>Mid Popular</v>
      </c>
      <c r="N3520" t="str">
        <f>IF(AND(Table1[[#This Row],[Rating]]&gt;=4.2, Table1[[#This Row],[Ratings_Count]]&lt;10000), "Hidden Gem", "Not a Hidden Gem")</f>
        <v>Not a Hidden Gem</v>
      </c>
    </row>
    <row r="3521" spans="1:14" x14ac:dyDescent="0.25">
      <c r="A3521" t="s">
        <v>6319</v>
      </c>
      <c r="B3521" t="s">
        <v>6320</v>
      </c>
      <c r="C3521">
        <v>4</v>
      </c>
      <c r="D3521" t="s">
        <v>11</v>
      </c>
      <c r="E3521">
        <v>256</v>
      </c>
      <c r="F3521">
        <v>56</v>
      </c>
      <c r="G3521">
        <v>5</v>
      </c>
      <c r="H3521">
        <v>2002</v>
      </c>
      <c r="I3521" t="s">
        <v>1775</v>
      </c>
      <c r="J3521" t="s">
        <v>13</v>
      </c>
      <c r="K3521" t="str" cm="1">
        <f t="array" ref="K3521">_xlfn.IFS(Table1[[#This Row],[Rating]] &gt;=4.5, "Elite",Table1[[#This Row],[Rating]]&gt;=4, "Highly Rated", Table1[[#This Row],[Rating]]&gt;=3.5,"Above Average", Table1[[#This Row],[Rating]]&lt;3.5, "Average or Below")</f>
        <v>Highly Rated</v>
      </c>
      <c r="L3521" t="str" cm="1">
        <f t="array" ref="L3521">_xlfn.IFS(Table1[[#This Row],[Pages]]&lt;=150,"Very Short",Table1[[#This Row],[Pages]]&lt;=299,"Short",Table1[[#This Row],[Pages]]&lt;=499,"Medium",Table1[[#This Row],[Pages]]&lt;=699,"Long",Table1[[#This Row],[Pages]]&gt;=700,"Epic")</f>
        <v>Short</v>
      </c>
      <c r="M3521" t="str" cm="1">
        <f t="array" ref="M3521">_xlfn.IFS(Table1[[#This Row],[Ratings_Count]]&gt;=1000000,"Mega Popular",Table1[[#This Row],[Ratings_Count]]&gt;=100000,"Popular",Table1[[#This Row],[Ratings_Count]]&gt;=10000,"Mid Popular",Table1[[#This Row],[Ratings_Count]]&lt;10000,"Niche")</f>
        <v>Niche</v>
      </c>
      <c r="N3521" t="str">
        <f>IF(AND(Table1[[#This Row],[Rating]]&gt;=4.2, Table1[[#This Row],[Ratings_Count]]&lt;10000), "Hidden Gem", "Not a Hidden Gem")</f>
        <v>Not a Hidden Gem</v>
      </c>
    </row>
    <row r="3522" spans="1:14" x14ac:dyDescent="0.25">
      <c r="A3522" t="s">
        <v>6396</v>
      </c>
      <c r="B3522" t="s">
        <v>6397</v>
      </c>
      <c r="C3522">
        <v>4</v>
      </c>
      <c r="D3522" t="s">
        <v>11</v>
      </c>
      <c r="E3522">
        <v>320</v>
      </c>
      <c r="F3522">
        <v>4406</v>
      </c>
      <c r="G3522">
        <v>160</v>
      </c>
      <c r="H3522">
        <v>2002</v>
      </c>
      <c r="I3522" t="s">
        <v>2989</v>
      </c>
      <c r="J3522" t="s">
        <v>13</v>
      </c>
      <c r="K3522" t="str" cm="1">
        <f t="array" ref="K3522">_xlfn.IFS(Table1[[#This Row],[Rating]] &gt;=4.5, "Elite",Table1[[#This Row],[Rating]]&gt;=4, "Highly Rated", Table1[[#This Row],[Rating]]&gt;=3.5,"Above Average", Table1[[#This Row],[Rating]]&lt;3.5, "Average or Below")</f>
        <v>Highly Rated</v>
      </c>
      <c r="L3522" t="str" cm="1">
        <f t="array" ref="L3522">_xlfn.IFS(Table1[[#This Row],[Pages]]&lt;=150,"Very Short",Table1[[#This Row],[Pages]]&lt;=299,"Short",Table1[[#This Row],[Pages]]&lt;=499,"Medium",Table1[[#This Row],[Pages]]&lt;=699,"Long",Table1[[#This Row],[Pages]]&gt;=700,"Epic")</f>
        <v>Medium</v>
      </c>
      <c r="M3522" t="str" cm="1">
        <f t="array" ref="M3522">_xlfn.IFS(Table1[[#This Row],[Ratings_Count]]&gt;=1000000,"Mega Popular",Table1[[#This Row],[Ratings_Count]]&gt;=100000,"Popular",Table1[[#This Row],[Ratings_Count]]&gt;=10000,"Mid Popular",Table1[[#This Row],[Ratings_Count]]&lt;10000,"Niche")</f>
        <v>Niche</v>
      </c>
      <c r="N3522" t="str">
        <f>IF(AND(Table1[[#This Row],[Rating]]&gt;=4.2, Table1[[#This Row],[Ratings_Count]]&lt;10000), "Hidden Gem", "Not a Hidden Gem")</f>
        <v>Not a Hidden Gem</v>
      </c>
    </row>
    <row r="3523" spans="1:14" x14ac:dyDescent="0.25">
      <c r="A3523" t="s">
        <v>6519</v>
      </c>
      <c r="B3523" t="s">
        <v>6520</v>
      </c>
      <c r="C3523">
        <v>4</v>
      </c>
      <c r="D3523" t="s">
        <v>11</v>
      </c>
      <c r="E3523">
        <v>344</v>
      </c>
      <c r="F3523">
        <v>13622</v>
      </c>
      <c r="G3523">
        <v>731</v>
      </c>
      <c r="H3523">
        <v>2002</v>
      </c>
      <c r="I3523" t="s">
        <v>6521</v>
      </c>
      <c r="J3523" t="s">
        <v>13</v>
      </c>
      <c r="K3523" t="str" cm="1">
        <f t="array" ref="K3523">_xlfn.IFS(Table1[[#This Row],[Rating]] &gt;=4.5, "Elite",Table1[[#This Row],[Rating]]&gt;=4, "Highly Rated", Table1[[#This Row],[Rating]]&gt;=3.5,"Above Average", Table1[[#This Row],[Rating]]&lt;3.5, "Average or Below")</f>
        <v>Highly Rated</v>
      </c>
      <c r="L3523" t="str" cm="1">
        <f t="array" ref="L3523">_xlfn.IFS(Table1[[#This Row],[Pages]]&lt;=150,"Very Short",Table1[[#This Row],[Pages]]&lt;=299,"Short",Table1[[#This Row],[Pages]]&lt;=499,"Medium",Table1[[#This Row],[Pages]]&lt;=699,"Long",Table1[[#This Row],[Pages]]&gt;=700,"Epic")</f>
        <v>Medium</v>
      </c>
      <c r="M3523" t="str" cm="1">
        <f t="array" ref="M3523">_xlfn.IFS(Table1[[#This Row],[Ratings_Count]]&gt;=1000000,"Mega Popular",Table1[[#This Row],[Ratings_Count]]&gt;=100000,"Popular",Table1[[#This Row],[Ratings_Count]]&gt;=10000,"Mid Popular",Table1[[#This Row],[Ratings_Count]]&lt;10000,"Niche")</f>
        <v>Mid Popular</v>
      </c>
      <c r="N3523" t="str">
        <f>IF(AND(Table1[[#This Row],[Rating]]&gt;=4.2, Table1[[#This Row],[Ratings_Count]]&lt;10000), "Hidden Gem", "Not a Hidden Gem")</f>
        <v>Not a Hidden Gem</v>
      </c>
    </row>
    <row r="3524" spans="1:14" x14ac:dyDescent="0.25">
      <c r="A3524" t="s">
        <v>6616</v>
      </c>
      <c r="B3524" t="s">
        <v>929</v>
      </c>
      <c r="C3524">
        <v>4</v>
      </c>
      <c r="D3524" t="s">
        <v>11</v>
      </c>
      <c r="E3524">
        <v>348</v>
      </c>
      <c r="F3524">
        <v>85</v>
      </c>
      <c r="G3524">
        <v>8</v>
      </c>
      <c r="H3524">
        <v>2002</v>
      </c>
      <c r="I3524" t="s">
        <v>930</v>
      </c>
      <c r="J3524" t="s">
        <v>13</v>
      </c>
      <c r="K3524" t="str" cm="1">
        <f t="array" ref="K3524">_xlfn.IFS(Table1[[#This Row],[Rating]] &gt;=4.5, "Elite",Table1[[#This Row],[Rating]]&gt;=4, "Highly Rated", Table1[[#This Row],[Rating]]&gt;=3.5,"Above Average", Table1[[#This Row],[Rating]]&lt;3.5, "Average or Below")</f>
        <v>Highly Rated</v>
      </c>
      <c r="L3524" t="str" cm="1">
        <f t="array" ref="L3524">_xlfn.IFS(Table1[[#This Row],[Pages]]&lt;=150,"Very Short",Table1[[#This Row],[Pages]]&lt;=299,"Short",Table1[[#This Row],[Pages]]&lt;=499,"Medium",Table1[[#This Row],[Pages]]&lt;=699,"Long",Table1[[#This Row],[Pages]]&gt;=700,"Epic")</f>
        <v>Medium</v>
      </c>
      <c r="M3524" t="str" cm="1">
        <f t="array" ref="M3524">_xlfn.IFS(Table1[[#This Row],[Ratings_Count]]&gt;=1000000,"Mega Popular",Table1[[#This Row],[Ratings_Count]]&gt;=100000,"Popular",Table1[[#This Row],[Ratings_Count]]&gt;=10000,"Mid Popular",Table1[[#This Row],[Ratings_Count]]&lt;10000,"Niche")</f>
        <v>Niche</v>
      </c>
      <c r="N3524" t="str">
        <f>IF(AND(Table1[[#This Row],[Rating]]&gt;=4.2, Table1[[#This Row],[Ratings_Count]]&lt;10000), "Hidden Gem", "Not a Hidden Gem")</f>
        <v>Not a Hidden Gem</v>
      </c>
    </row>
    <row r="3525" spans="1:14" x14ac:dyDescent="0.25">
      <c r="A3525" t="s">
        <v>6780</v>
      </c>
      <c r="B3525" t="s">
        <v>6781</v>
      </c>
      <c r="C3525">
        <v>4</v>
      </c>
      <c r="D3525" t="s">
        <v>11</v>
      </c>
      <c r="E3525">
        <v>254</v>
      </c>
      <c r="F3525">
        <v>6587</v>
      </c>
      <c r="G3525">
        <v>71</v>
      </c>
      <c r="H3525">
        <v>2002</v>
      </c>
      <c r="I3525" t="s">
        <v>2149</v>
      </c>
      <c r="J3525" t="s">
        <v>2014</v>
      </c>
      <c r="K3525" t="str" cm="1">
        <f t="array" ref="K3525">_xlfn.IFS(Table1[[#This Row],[Rating]] &gt;=4.5, "Elite",Table1[[#This Row],[Rating]]&gt;=4, "Highly Rated", Table1[[#This Row],[Rating]]&gt;=3.5,"Above Average", Table1[[#This Row],[Rating]]&lt;3.5, "Average or Below")</f>
        <v>Highly Rated</v>
      </c>
      <c r="L3525" t="str" cm="1">
        <f t="array" ref="L3525">_xlfn.IFS(Table1[[#This Row],[Pages]]&lt;=150,"Very Short",Table1[[#This Row],[Pages]]&lt;=299,"Short",Table1[[#This Row],[Pages]]&lt;=499,"Medium",Table1[[#This Row],[Pages]]&lt;=699,"Long",Table1[[#This Row],[Pages]]&gt;=700,"Epic")</f>
        <v>Short</v>
      </c>
      <c r="M3525" t="str" cm="1">
        <f t="array" ref="M3525">_xlfn.IFS(Table1[[#This Row],[Ratings_Count]]&gt;=1000000,"Mega Popular",Table1[[#This Row],[Ratings_Count]]&gt;=100000,"Popular",Table1[[#This Row],[Ratings_Count]]&gt;=10000,"Mid Popular",Table1[[#This Row],[Ratings_Count]]&lt;10000,"Niche")</f>
        <v>Niche</v>
      </c>
      <c r="N3525" t="str">
        <f>IF(AND(Table1[[#This Row],[Rating]]&gt;=4.2, Table1[[#This Row],[Ratings_Count]]&lt;10000), "Hidden Gem", "Not a Hidden Gem")</f>
        <v>Not a Hidden Gem</v>
      </c>
    </row>
    <row r="3526" spans="1:14" x14ac:dyDescent="0.25">
      <c r="A3526" t="s">
        <v>6841</v>
      </c>
      <c r="B3526" t="s">
        <v>6842</v>
      </c>
      <c r="C3526">
        <v>4</v>
      </c>
      <c r="D3526" t="s">
        <v>11</v>
      </c>
      <c r="E3526">
        <v>406</v>
      </c>
      <c r="F3526">
        <v>2334</v>
      </c>
      <c r="G3526">
        <v>109</v>
      </c>
      <c r="H3526">
        <v>2001</v>
      </c>
      <c r="I3526" t="s">
        <v>2022</v>
      </c>
      <c r="J3526" t="s">
        <v>2014</v>
      </c>
      <c r="K3526" t="str" cm="1">
        <f t="array" ref="K3526">_xlfn.IFS(Table1[[#This Row],[Rating]] &gt;=4.5, "Elite",Table1[[#This Row],[Rating]]&gt;=4, "Highly Rated", Table1[[#This Row],[Rating]]&gt;=3.5,"Above Average", Table1[[#This Row],[Rating]]&lt;3.5, "Average or Below")</f>
        <v>Highly Rated</v>
      </c>
      <c r="L3526" t="str" cm="1">
        <f t="array" ref="L3526">_xlfn.IFS(Table1[[#This Row],[Pages]]&lt;=150,"Very Short",Table1[[#This Row],[Pages]]&lt;=299,"Short",Table1[[#This Row],[Pages]]&lt;=499,"Medium",Table1[[#This Row],[Pages]]&lt;=699,"Long",Table1[[#This Row],[Pages]]&gt;=700,"Epic")</f>
        <v>Medium</v>
      </c>
      <c r="M3526" t="str" cm="1">
        <f t="array" ref="M3526">_xlfn.IFS(Table1[[#This Row],[Ratings_Count]]&gt;=1000000,"Mega Popular",Table1[[#This Row],[Ratings_Count]]&gt;=100000,"Popular",Table1[[#This Row],[Ratings_Count]]&gt;=10000,"Mid Popular",Table1[[#This Row],[Ratings_Count]]&lt;10000,"Niche")</f>
        <v>Niche</v>
      </c>
      <c r="N3526" t="str">
        <f>IF(AND(Table1[[#This Row],[Rating]]&gt;=4.2, Table1[[#This Row],[Ratings_Count]]&lt;10000), "Hidden Gem", "Not a Hidden Gem")</f>
        <v>Not a Hidden Gem</v>
      </c>
    </row>
    <row r="3527" spans="1:14" x14ac:dyDescent="0.25">
      <c r="A3527" t="s">
        <v>6869</v>
      </c>
      <c r="B3527" t="s">
        <v>2573</v>
      </c>
      <c r="C3527">
        <v>4</v>
      </c>
      <c r="D3527" t="s">
        <v>11</v>
      </c>
      <c r="E3527">
        <v>444</v>
      </c>
      <c r="F3527">
        <v>88241</v>
      </c>
      <c r="G3527">
        <v>5652</v>
      </c>
      <c r="H3527">
        <v>2001</v>
      </c>
      <c r="I3527" t="s">
        <v>2048</v>
      </c>
      <c r="J3527" t="s">
        <v>2014</v>
      </c>
      <c r="K3527" t="str" cm="1">
        <f t="array" ref="K3527">_xlfn.IFS(Table1[[#This Row],[Rating]] &gt;=4.5, "Elite",Table1[[#This Row],[Rating]]&gt;=4, "Highly Rated", Table1[[#This Row],[Rating]]&gt;=3.5,"Above Average", Table1[[#This Row],[Rating]]&lt;3.5, "Average or Below")</f>
        <v>Highly Rated</v>
      </c>
      <c r="L3527" t="str" cm="1">
        <f t="array" ref="L3527">_xlfn.IFS(Table1[[#This Row],[Pages]]&lt;=150,"Very Short",Table1[[#This Row],[Pages]]&lt;=299,"Short",Table1[[#This Row],[Pages]]&lt;=499,"Medium",Table1[[#This Row],[Pages]]&lt;=699,"Long",Table1[[#This Row],[Pages]]&gt;=700,"Epic")</f>
        <v>Medium</v>
      </c>
      <c r="M3527" t="str" cm="1">
        <f t="array" ref="M3527">_xlfn.IFS(Table1[[#This Row],[Ratings_Count]]&gt;=1000000,"Mega Popular",Table1[[#This Row],[Ratings_Count]]&gt;=100000,"Popular",Table1[[#This Row],[Ratings_Count]]&gt;=10000,"Mid Popular",Table1[[#This Row],[Ratings_Count]]&lt;10000,"Niche")</f>
        <v>Mid Popular</v>
      </c>
      <c r="N3527" t="str">
        <f>IF(AND(Table1[[#This Row],[Rating]]&gt;=4.2, Table1[[#This Row],[Ratings_Count]]&lt;10000), "Hidden Gem", "Not a Hidden Gem")</f>
        <v>Not a Hidden Gem</v>
      </c>
    </row>
    <row r="3528" spans="1:14" x14ac:dyDescent="0.25">
      <c r="A3528" t="s">
        <v>7008</v>
      </c>
      <c r="B3528" t="s">
        <v>1417</v>
      </c>
      <c r="C3528">
        <v>4</v>
      </c>
      <c r="D3528" t="s">
        <v>11</v>
      </c>
      <c r="E3528">
        <v>352</v>
      </c>
      <c r="F3528">
        <v>13801</v>
      </c>
      <c r="G3528">
        <v>335</v>
      </c>
      <c r="H3528">
        <v>2001</v>
      </c>
      <c r="I3528" t="s">
        <v>53</v>
      </c>
      <c r="J3528" t="s">
        <v>13</v>
      </c>
      <c r="K3528" t="str" cm="1">
        <f t="array" ref="K3528">_xlfn.IFS(Table1[[#This Row],[Rating]] &gt;=4.5, "Elite",Table1[[#This Row],[Rating]]&gt;=4, "Highly Rated", Table1[[#This Row],[Rating]]&gt;=3.5,"Above Average", Table1[[#This Row],[Rating]]&lt;3.5, "Average or Below")</f>
        <v>Highly Rated</v>
      </c>
      <c r="L3528" t="str" cm="1">
        <f t="array" ref="L3528">_xlfn.IFS(Table1[[#This Row],[Pages]]&lt;=150,"Very Short",Table1[[#This Row],[Pages]]&lt;=299,"Short",Table1[[#This Row],[Pages]]&lt;=499,"Medium",Table1[[#This Row],[Pages]]&lt;=699,"Long",Table1[[#This Row],[Pages]]&gt;=700,"Epic")</f>
        <v>Medium</v>
      </c>
      <c r="M3528" t="str" cm="1">
        <f t="array" ref="M3528">_xlfn.IFS(Table1[[#This Row],[Ratings_Count]]&gt;=1000000,"Mega Popular",Table1[[#This Row],[Ratings_Count]]&gt;=100000,"Popular",Table1[[#This Row],[Ratings_Count]]&gt;=10000,"Mid Popular",Table1[[#This Row],[Ratings_Count]]&lt;10000,"Niche")</f>
        <v>Mid Popular</v>
      </c>
      <c r="N3528" t="str">
        <f>IF(AND(Table1[[#This Row],[Rating]]&gt;=4.2, Table1[[#This Row],[Ratings_Count]]&lt;10000), "Hidden Gem", "Not a Hidden Gem")</f>
        <v>Not a Hidden Gem</v>
      </c>
    </row>
    <row r="3529" spans="1:14" x14ac:dyDescent="0.25">
      <c r="A3529" t="s">
        <v>7320</v>
      </c>
      <c r="B3529" t="s">
        <v>7321</v>
      </c>
      <c r="C3529">
        <v>4</v>
      </c>
      <c r="D3529" t="s">
        <v>11</v>
      </c>
      <c r="E3529">
        <v>510</v>
      </c>
      <c r="F3529">
        <v>140529</v>
      </c>
      <c r="G3529">
        <v>2558</v>
      </c>
      <c r="H3529">
        <v>2001</v>
      </c>
      <c r="I3529" t="s">
        <v>379</v>
      </c>
      <c r="J3529" t="s">
        <v>13</v>
      </c>
      <c r="K3529" t="str" cm="1">
        <f t="array" ref="K3529">_xlfn.IFS(Table1[[#This Row],[Rating]] &gt;=4.5, "Elite",Table1[[#This Row],[Rating]]&gt;=4, "Highly Rated", Table1[[#This Row],[Rating]]&gt;=3.5,"Above Average", Table1[[#This Row],[Rating]]&lt;3.5, "Average or Below")</f>
        <v>Highly Rated</v>
      </c>
      <c r="L3529" t="str" cm="1">
        <f t="array" ref="L3529">_xlfn.IFS(Table1[[#This Row],[Pages]]&lt;=150,"Very Short",Table1[[#This Row],[Pages]]&lt;=299,"Short",Table1[[#This Row],[Pages]]&lt;=499,"Medium",Table1[[#This Row],[Pages]]&lt;=699,"Long",Table1[[#This Row],[Pages]]&gt;=700,"Epic")</f>
        <v>Long</v>
      </c>
      <c r="M3529" t="str" cm="1">
        <f t="array" ref="M3529">_xlfn.IFS(Table1[[#This Row],[Ratings_Count]]&gt;=1000000,"Mega Popular",Table1[[#This Row],[Ratings_Count]]&gt;=100000,"Popular",Table1[[#This Row],[Ratings_Count]]&gt;=10000,"Mid Popular",Table1[[#This Row],[Ratings_Count]]&lt;10000,"Niche")</f>
        <v>Popular</v>
      </c>
      <c r="N3529" t="str">
        <f>IF(AND(Table1[[#This Row],[Rating]]&gt;=4.2, Table1[[#This Row],[Ratings_Count]]&lt;10000), "Hidden Gem", "Not a Hidden Gem")</f>
        <v>Not a Hidden Gem</v>
      </c>
    </row>
    <row r="3530" spans="1:14" x14ac:dyDescent="0.25">
      <c r="A3530" t="s">
        <v>7323</v>
      </c>
      <c r="B3530" t="s">
        <v>7324</v>
      </c>
      <c r="C3530">
        <v>4</v>
      </c>
      <c r="D3530" t="s">
        <v>11</v>
      </c>
      <c r="E3530">
        <v>256</v>
      </c>
      <c r="F3530">
        <v>4181</v>
      </c>
      <c r="G3530">
        <v>131</v>
      </c>
      <c r="H3530">
        <v>2001</v>
      </c>
      <c r="I3530" t="s">
        <v>171</v>
      </c>
      <c r="J3530" t="s">
        <v>13</v>
      </c>
      <c r="K3530" t="str" cm="1">
        <f t="array" ref="K3530">_xlfn.IFS(Table1[[#This Row],[Rating]] &gt;=4.5, "Elite",Table1[[#This Row],[Rating]]&gt;=4, "Highly Rated", Table1[[#This Row],[Rating]]&gt;=3.5,"Above Average", Table1[[#This Row],[Rating]]&lt;3.5, "Average or Below")</f>
        <v>Highly Rated</v>
      </c>
      <c r="L3530" t="str" cm="1">
        <f t="array" ref="L3530">_xlfn.IFS(Table1[[#This Row],[Pages]]&lt;=150,"Very Short",Table1[[#This Row],[Pages]]&lt;=299,"Short",Table1[[#This Row],[Pages]]&lt;=499,"Medium",Table1[[#This Row],[Pages]]&lt;=699,"Long",Table1[[#This Row],[Pages]]&gt;=700,"Epic")</f>
        <v>Short</v>
      </c>
      <c r="M3530" t="str" cm="1">
        <f t="array" ref="M3530">_xlfn.IFS(Table1[[#This Row],[Ratings_Count]]&gt;=1000000,"Mega Popular",Table1[[#This Row],[Ratings_Count]]&gt;=100000,"Popular",Table1[[#This Row],[Ratings_Count]]&gt;=10000,"Mid Popular",Table1[[#This Row],[Ratings_Count]]&lt;10000,"Niche")</f>
        <v>Niche</v>
      </c>
      <c r="N3530" t="str">
        <f>IF(AND(Table1[[#This Row],[Rating]]&gt;=4.2, Table1[[#This Row],[Ratings_Count]]&lt;10000), "Hidden Gem", "Not a Hidden Gem")</f>
        <v>Not a Hidden Gem</v>
      </c>
    </row>
    <row r="3531" spans="1:14" x14ac:dyDescent="0.25">
      <c r="A3531" t="s">
        <v>7332</v>
      </c>
      <c r="B3531" t="s">
        <v>7333</v>
      </c>
      <c r="C3531">
        <v>4</v>
      </c>
      <c r="D3531" t="s">
        <v>11</v>
      </c>
      <c r="E3531">
        <v>512</v>
      </c>
      <c r="F3531">
        <v>594</v>
      </c>
      <c r="G3531">
        <v>17</v>
      </c>
      <c r="H3531">
        <v>2001</v>
      </c>
      <c r="I3531" t="s">
        <v>114</v>
      </c>
      <c r="J3531" t="s">
        <v>13</v>
      </c>
      <c r="K3531" t="str" cm="1">
        <f t="array" ref="K3531">_xlfn.IFS(Table1[[#This Row],[Rating]] &gt;=4.5, "Elite",Table1[[#This Row],[Rating]]&gt;=4, "Highly Rated", Table1[[#This Row],[Rating]]&gt;=3.5,"Above Average", Table1[[#This Row],[Rating]]&lt;3.5, "Average or Below")</f>
        <v>Highly Rated</v>
      </c>
      <c r="L3531" t="str" cm="1">
        <f t="array" ref="L3531">_xlfn.IFS(Table1[[#This Row],[Pages]]&lt;=150,"Very Short",Table1[[#This Row],[Pages]]&lt;=299,"Short",Table1[[#This Row],[Pages]]&lt;=499,"Medium",Table1[[#This Row],[Pages]]&lt;=699,"Long",Table1[[#This Row],[Pages]]&gt;=700,"Epic")</f>
        <v>Long</v>
      </c>
      <c r="M3531" t="str" cm="1">
        <f t="array" ref="M3531">_xlfn.IFS(Table1[[#This Row],[Ratings_Count]]&gt;=1000000,"Mega Popular",Table1[[#This Row],[Ratings_Count]]&gt;=100000,"Popular",Table1[[#This Row],[Ratings_Count]]&gt;=10000,"Mid Popular",Table1[[#This Row],[Ratings_Count]]&lt;10000,"Niche")</f>
        <v>Niche</v>
      </c>
      <c r="N3531" t="str">
        <f>IF(AND(Table1[[#This Row],[Rating]]&gt;=4.2, Table1[[#This Row],[Ratings_Count]]&lt;10000), "Hidden Gem", "Not a Hidden Gem")</f>
        <v>Not a Hidden Gem</v>
      </c>
    </row>
    <row r="3532" spans="1:14" x14ac:dyDescent="0.25">
      <c r="A3532" t="s">
        <v>7369</v>
      </c>
      <c r="B3532" t="s">
        <v>7370</v>
      </c>
      <c r="C3532">
        <v>4</v>
      </c>
      <c r="D3532" t="s">
        <v>11</v>
      </c>
      <c r="E3532">
        <v>176</v>
      </c>
      <c r="F3532">
        <v>5517</v>
      </c>
      <c r="G3532">
        <v>143</v>
      </c>
      <c r="H3532">
        <v>2001</v>
      </c>
      <c r="I3532" t="s">
        <v>1406</v>
      </c>
      <c r="J3532" t="s">
        <v>13</v>
      </c>
      <c r="K3532" t="str" cm="1">
        <f t="array" ref="K3532">_xlfn.IFS(Table1[[#This Row],[Rating]] &gt;=4.5, "Elite",Table1[[#This Row],[Rating]]&gt;=4, "Highly Rated", Table1[[#This Row],[Rating]]&gt;=3.5,"Above Average", Table1[[#This Row],[Rating]]&lt;3.5, "Average or Below")</f>
        <v>Highly Rated</v>
      </c>
      <c r="L3532" t="str" cm="1">
        <f t="array" ref="L3532">_xlfn.IFS(Table1[[#This Row],[Pages]]&lt;=150,"Very Short",Table1[[#This Row],[Pages]]&lt;=299,"Short",Table1[[#This Row],[Pages]]&lt;=499,"Medium",Table1[[#This Row],[Pages]]&lt;=699,"Long",Table1[[#This Row],[Pages]]&gt;=700,"Epic")</f>
        <v>Short</v>
      </c>
      <c r="M3532" t="str" cm="1">
        <f t="array" ref="M3532">_xlfn.IFS(Table1[[#This Row],[Ratings_Count]]&gt;=1000000,"Mega Popular",Table1[[#This Row],[Ratings_Count]]&gt;=100000,"Popular",Table1[[#This Row],[Ratings_Count]]&gt;=10000,"Mid Popular",Table1[[#This Row],[Ratings_Count]]&lt;10000,"Niche")</f>
        <v>Niche</v>
      </c>
      <c r="N3532" t="str">
        <f>IF(AND(Table1[[#This Row],[Rating]]&gt;=4.2, Table1[[#This Row],[Ratings_Count]]&lt;10000), "Hidden Gem", "Not a Hidden Gem")</f>
        <v>Not a Hidden Gem</v>
      </c>
    </row>
    <row r="3533" spans="1:14" x14ac:dyDescent="0.25">
      <c r="A3533" t="s">
        <v>7444</v>
      </c>
      <c r="B3533" t="s">
        <v>7445</v>
      </c>
      <c r="C3533">
        <v>4</v>
      </c>
      <c r="D3533" t="s">
        <v>11</v>
      </c>
      <c r="E3533">
        <v>212</v>
      </c>
      <c r="F3533">
        <v>9334</v>
      </c>
      <c r="G3533">
        <v>302</v>
      </c>
      <c r="H3533">
        <v>2001</v>
      </c>
      <c r="I3533" t="s">
        <v>7446</v>
      </c>
      <c r="J3533" t="s">
        <v>13</v>
      </c>
      <c r="K3533" t="str" cm="1">
        <f t="array" ref="K3533">_xlfn.IFS(Table1[[#This Row],[Rating]] &gt;=4.5, "Elite",Table1[[#This Row],[Rating]]&gt;=4, "Highly Rated", Table1[[#This Row],[Rating]]&gt;=3.5,"Above Average", Table1[[#This Row],[Rating]]&lt;3.5, "Average or Below")</f>
        <v>Highly Rated</v>
      </c>
      <c r="L3533" t="str" cm="1">
        <f t="array" ref="L3533">_xlfn.IFS(Table1[[#This Row],[Pages]]&lt;=150,"Very Short",Table1[[#This Row],[Pages]]&lt;=299,"Short",Table1[[#This Row],[Pages]]&lt;=499,"Medium",Table1[[#This Row],[Pages]]&lt;=699,"Long",Table1[[#This Row],[Pages]]&gt;=700,"Epic")</f>
        <v>Short</v>
      </c>
      <c r="M3533" t="str" cm="1">
        <f t="array" ref="M3533">_xlfn.IFS(Table1[[#This Row],[Ratings_Count]]&gt;=1000000,"Mega Popular",Table1[[#This Row],[Ratings_Count]]&gt;=100000,"Popular",Table1[[#This Row],[Ratings_Count]]&gt;=10000,"Mid Popular",Table1[[#This Row],[Ratings_Count]]&lt;10000,"Niche")</f>
        <v>Niche</v>
      </c>
      <c r="N3533" t="str">
        <f>IF(AND(Table1[[#This Row],[Rating]]&gt;=4.2, Table1[[#This Row],[Ratings_Count]]&lt;10000), "Hidden Gem", "Not a Hidden Gem")</f>
        <v>Not a Hidden Gem</v>
      </c>
    </row>
    <row r="3534" spans="1:14" x14ac:dyDescent="0.25">
      <c r="A3534" t="s">
        <v>7567</v>
      </c>
      <c r="B3534" t="s">
        <v>7568</v>
      </c>
      <c r="C3534">
        <v>4</v>
      </c>
      <c r="D3534" t="s">
        <v>11</v>
      </c>
      <c r="E3534">
        <v>319</v>
      </c>
      <c r="F3534">
        <v>9291</v>
      </c>
      <c r="G3534">
        <v>97</v>
      </c>
      <c r="H3534">
        <v>2007</v>
      </c>
      <c r="I3534" t="s">
        <v>1850</v>
      </c>
      <c r="J3534" t="s">
        <v>13</v>
      </c>
      <c r="K3534" t="str" cm="1">
        <f t="array" ref="K3534">_xlfn.IFS(Table1[[#This Row],[Rating]] &gt;=4.5, "Elite",Table1[[#This Row],[Rating]]&gt;=4, "Highly Rated", Table1[[#This Row],[Rating]]&gt;=3.5,"Above Average", Table1[[#This Row],[Rating]]&lt;3.5, "Average or Below")</f>
        <v>Highly Rated</v>
      </c>
      <c r="L3534" t="str" cm="1">
        <f t="array" ref="L3534">_xlfn.IFS(Table1[[#This Row],[Pages]]&lt;=150,"Very Short",Table1[[#This Row],[Pages]]&lt;=299,"Short",Table1[[#This Row],[Pages]]&lt;=499,"Medium",Table1[[#This Row],[Pages]]&lt;=699,"Long",Table1[[#This Row],[Pages]]&gt;=700,"Epic")</f>
        <v>Medium</v>
      </c>
      <c r="M3534" t="str" cm="1">
        <f t="array" ref="M3534">_xlfn.IFS(Table1[[#This Row],[Ratings_Count]]&gt;=1000000,"Mega Popular",Table1[[#This Row],[Ratings_Count]]&gt;=100000,"Popular",Table1[[#This Row],[Ratings_Count]]&gt;=10000,"Mid Popular",Table1[[#This Row],[Ratings_Count]]&lt;10000,"Niche")</f>
        <v>Niche</v>
      </c>
      <c r="N3534" t="str">
        <f>IF(AND(Table1[[#This Row],[Rating]]&gt;=4.2, Table1[[#This Row],[Ratings_Count]]&lt;10000), "Hidden Gem", "Not a Hidden Gem")</f>
        <v>Not a Hidden Gem</v>
      </c>
    </row>
    <row r="3535" spans="1:14" x14ac:dyDescent="0.25">
      <c r="A3535" t="s">
        <v>7700</v>
      </c>
      <c r="B3535" t="s">
        <v>1334</v>
      </c>
      <c r="C3535">
        <v>4</v>
      </c>
      <c r="D3535" t="s">
        <v>11</v>
      </c>
      <c r="E3535">
        <v>408</v>
      </c>
      <c r="F3535">
        <v>5810</v>
      </c>
      <c r="G3535">
        <v>200</v>
      </c>
      <c r="H3535">
        <v>2007</v>
      </c>
      <c r="I3535" t="s">
        <v>1335</v>
      </c>
      <c r="J3535" t="s">
        <v>13</v>
      </c>
      <c r="K3535" t="str" cm="1">
        <f t="array" ref="K3535">_xlfn.IFS(Table1[[#This Row],[Rating]] &gt;=4.5, "Elite",Table1[[#This Row],[Rating]]&gt;=4, "Highly Rated", Table1[[#This Row],[Rating]]&gt;=3.5,"Above Average", Table1[[#This Row],[Rating]]&lt;3.5, "Average or Below")</f>
        <v>Highly Rated</v>
      </c>
      <c r="L3535" t="str" cm="1">
        <f t="array" ref="L3535">_xlfn.IFS(Table1[[#This Row],[Pages]]&lt;=150,"Very Short",Table1[[#This Row],[Pages]]&lt;=299,"Short",Table1[[#This Row],[Pages]]&lt;=499,"Medium",Table1[[#This Row],[Pages]]&lt;=699,"Long",Table1[[#This Row],[Pages]]&gt;=700,"Epic")</f>
        <v>Medium</v>
      </c>
      <c r="M3535" t="str" cm="1">
        <f t="array" ref="M3535">_xlfn.IFS(Table1[[#This Row],[Ratings_Count]]&gt;=1000000,"Mega Popular",Table1[[#This Row],[Ratings_Count]]&gt;=100000,"Popular",Table1[[#This Row],[Ratings_Count]]&gt;=10000,"Mid Popular",Table1[[#This Row],[Ratings_Count]]&lt;10000,"Niche")</f>
        <v>Niche</v>
      </c>
      <c r="N3535" t="str">
        <f>IF(AND(Table1[[#This Row],[Rating]]&gt;=4.2, Table1[[#This Row],[Ratings_Count]]&lt;10000), "Hidden Gem", "Not a Hidden Gem")</f>
        <v>Not a Hidden Gem</v>
      </c>
    </row>
    <row r="3536" spans="1:14" x14ac:dyDescent="0.25">
      <c r="A3536" t="s">
        <v>7737</v>
      </c>
      <c r="B3536" t="s">
        <v>1415</v>
      </c>
      <c r="C3536">
        <v>4</v>
      </c>
      <c r="D3536" t="s">
        <v>11</v>
      </c>
      <c r="E3536">
        <v>185</v>
      </c>
      <c r="F3536">
        <v>254</v>
      </c>
      <c r="G3536">
        <v>6</v>
      </c>
      <c r="H3536">
        <v>2007</v>
      </c>
      <c r="I3536" t="s">
        <v>71</v>
      </c>
      <c r="J3536" t="s">
        <v>13</v>
      </c>
      <c r="K3536" t="str" cm="1">
        <f t="array" ref="K3536">_xlfn.IFS(Table1[[#This Row],[Rating]] &gt;=4.5, "Elite",Table1[[#This Row],[Rating]]&gt;=4, "Highly Rated", Table1[[#This Row],[Rating]]&gt;=3.5,"Above Average", Table1[[#This Row],[Rating]]&lt;3.5, "Average or Below")</f>
        <v>Highly Rated</v>
      </c>
      <c r="L3536" t="str" cm="1">
        <f t="array" ref="L3536">_xlfn.IFS(Table1[[#This Row],[Pages]]&lt;=150,"Very Short",Table1[[#This Row],[Pages]]&lt;=299,"Short",Table1[[#This Row],[Pages]]&lt;=499,"Medium",Table1[[#This Row],[Pages]]&lt;=699,"Long",Table1[[#This Row],[Pages]]&gt;=700,"Epic")</f>
        <v>Short</v>
      </c>
      <c r="M3536" t="str" cm="1">
        <f t="array" ref="M3536">_xlfn.IFS(Table1[[#This Row],[Ratings_Count]]&gt;=1000000,"Mega Popular",Table1[[#This Row],[Ratings_Count]]&gt;=100000,"Popular",Table1[[#This Row],[Ratings_Count]]&gt;=10000,"Mid Popular",Table1[[#This Row],[Ratings_Count]]&lt;10000,"Niche")</f>
        <v>Niche</v>
      </c>
      <c r="N3536" t="str">
        <f>IF(AND(Table1[[#This Row],[Rating]]&gt;=4.2, Table1[[#This Row],[Ratings_Count]]&lt;10000), "Hidden Gem", "Not a Hidden Gem")</f>
        <v>Not a Hidden Gem</v>
      </c>
    </row>
    <row r="3537" spans="1:14" x14ac:dyDescent="0.25">
      <c r="A3537" t="s">
        <v>8119</v>
      </c>
      <c r="B3537" t="s">
        <v>8120</v>
      </c>
      <c r="C3537">
        <v>4</v>
      </c>
      <c r="D3537" t="s">
        <v>11</v>
      </c>
      <c r="E3537">
        <v>240</v>
      </c>
      <c r="F3537">
        <v>9980</v>
      </c>
      <c r="G3537">
        <v>254</v>
      </c>
      <c r="H3537">
        <v>2000</v>
      </c>
      <c r="I3537" t="s">
        <v>2085</v>
      </c>
      <c r="J3537" t="s">
        <v>2014</v>
      </c>
      <c r="K3537" t="str" cm="1">
        <f t="array" ref="K3537">_xlfn.IFS(Table1[[#This Row],[Rating]] &gt;=4.5, "Elite",Table1[[#This Row],[Rating]]&gt;=4, "Highly Rated", Table1[[#This Row],[Rating]]&gt;=3.5,"Above Average", Table1[[#This Row],[Rating]]&lt;3.5, "Average or Below")</f>
        <v>Highly Rated</v>
      </c>
      <c r="L3537" t="str" cm="1">
        <f t="array" ref="L3537">_xlfn.IFS(Table1[[#This Row],[Pages]]&lt;=150,"Very Short",Table1[[#This Row],[Pages]]&lt;=299,"Short",Table1[[#This Row],[Pages]]&lt;=499,"Medium",Table1[[#This Row],[Pages]]&lt;=699,"Long",Table1[[#This Row],[Pages]]&gt;=700,"Epic")</f>
        <v>Short</v>
      </c>
      <c r="M3537" t="str" cm="1">
        <f t="array" ref="M3537">_xlfn.IFS(Table1[[#This Row],[Ratings_Count]]&gt;=1000000,"Mega Popular",Table1[[#This Row],[Ratings_Count]]&gt;=100000,"Popular",Table1[[#This Row],[Ratings_Count]]&gt;=10000,"Mid Popular",Table1[[#This Row],[Ratings_Count]]&lt;10000,"Niche")</f>
        <v>Niche</v>
      </c>
      <c r="N3537" t="str">
        <f>IF(AND(Table1[[#This Row],[Rating]]&gt;=4.2, Table1[[#This Row],[Ratings_Count]]&lt;10000), "Hidden Gem", "Not a Hidden Gem")</f>
        <v>Not a Hidden Gem</v>
      </c>
    </row>
    <row r="3538" spans="1:14" x14ac:dyDescent="0.25">
      <c r="A3538" t="s">
        <v>8254</v>
      </c>
      <c r="B3538" t="s">
        <v>701</v>
      </c>
      <c r="C3538">
        <v>4</v>
      </c>
      <c r="D3538" t="s">
        <v>11</v>
      </c>
      <c r="E3538">
        <v>461</v>
      </c>
      <c r="F3538">
        <v>52093</v>
      </c>
      <c r="G3538">
        <v>985</v>
      </c>
      <c r="H3538">
        <v>2000</v>
      </c>
      <c r="I3538" t="s">
        <v>8255</v>
      </c>
      <c r="J3538" t="s">
        <v>13</v>
      </c>
      <c r="K3538" t="str" cm="1">
        <f t="array" ref="K3538">_xlfn.IFS(Table1[[#This Row],[Rating]] &gt;=4.5, "Elite",Table1[[#This Row],[Rating]]&gt;=4, "Highly Rated", Table1[[#This Row],[Rating]]&gt;=3.5,"Above Average", Table1[[#This Row],[Rating]]&lt;3.5, "Average or Below")</f>
        <v>Highly Rated</v>
      </c>
      <c r="L3538" t="str" cm="1">
        <f t="array" ref="L3538">_xlfn.IFS(Table1[[#This Row],[Pages]]&lt;=150,"Very Short",Table1[[#This Row],[Pages]]&lt;=299,"Short",Table1[[#This Row],[Pages]]&lt;=499,"Medium",Table1[[#This Row],[Pages]]&lt;=699,"Long",Table1[[#This Row],[Pages]]&gt;=700,"Epic")</f>
        <v>Medium</v>
      </c>
      <c r="M3538" t="str" cm="1">
        <f t="array" ref="M3538">_xlfn.IFS(Table1[[#This Row],[Ratings_Count]]&gt;=1000000,"Mega Popular",Table1[[#This Row],[Ratings_Count]]&gt;=100000,"Popular",Table1[[#This Row],[Ratings_Count]]&gt;=10000,"Mid Popular",Table1[[#This Row],[Ratings_Count]]&lt;10000,"Niche")</f>
        <v>Mid Popular</v>
      </c>
      <c r="N3538" t="str">
        <f>IF(AND(Table1[[#This Row],[Rating]]&gt;=4.2, Table1[[#This Row],[Ratings_Count]]&lt;10000), "Hidden Gem", "Not a Hidden Gem")</f>
        <v>Not a Hidden Gem</v>
      </c>
    </row>
    <row r="3539" spans="1:14" x14ac:dyDescent="0.25">
      <c r="A3539" t="s">
        <v>8472</v>
      </c>
      <c r="B3539" t="s">
        <v>8473</v>
      </c>
      <c r="C3539">
        <v>4</v>
      </c>
      <c r="D3539" t="s">
        <v>11</v>
      </c>
      <c r="E3539">
        <v>182</v>
      </c>
      <c r="F3539">
        <v>893</v>
      </c>
      <c r="G3539">
        <v>99</v>
      </c>
      <c r="H3539">
        <v>2000</v>
      </c>
      <c r="I3539" t="s">
        <v>1061</v>
      </c>
      <c r="J3539" t="s">
        <v>13</v>
      </c>
      <c r="K3539" t="str" cm="1">
        <f t="array" ref="K3539">_xlfn.IFS(Table1[[#This Row],[Rating]] &gt;=4.5, "Elite",Table1[[#This Row],[Rating]]&gt;=4, "Highly Rated", Table1[[#This Row],[Rating]]&gt;=3.5,"Above Average", Table1[[#This Row],[Rating]]&lt;3.5, "Average or Below")</f>
        <v>Highly Rated</v>
      </c>
      <c r="L3539" t="str" cm="1">
        <f t="array" ref="L3539">_xlfn.IFS(Table1[[#This Row],[Pages]]&lt;=150,"Very Short",Table1[[#This Row],[Pages]]&lt;=299,"Short",Table1[[#This Row],[Pages]]&lt;=499,"Medium",Table1[[#This Row],[Pages]]&lt;=699,"Long",Table1[[#This Row],[Pages]]&gt;=700,"Epic")</f>
        <v>Short</v>
      </c>
      <c r="M3539" t="str" cm="1">
        <f t="array" ref="M3539">_xlfn.IFS(Table1[[#This Row],[Ratings_Count]]&gt;=1000000,"Mega Popular",Table1[[#This Row],[Ratings_Count]]&gt;=100000,"Popular",Table1[[#This Row],[Ratings_Count]]&gt;=10000,"Mid Popular",Table1[[#This Row],[Ratings_Count]]&lt;10000,"Niche")</f>
        <v>Niche</v>
      </c>
      <c r="N3539" t="str">
        <f>IF(AND(Table1[[#This Row],[Rating]]&gt;=4.2, Table1[[#This Row],[Ratings_Count]]&lt;10000), "Hidden Gem", "Not a Hidden Gem")</f>
        <v>Not a Hidden Gem</v>
      </c>
    </row>
    <row r="3540" spans="1:14" x14ac:dyDescent="0.25">
      <c r="A3540" t="s">
        <v>8629</v>
      </c>
      <c r="B3540" t="s">
        <v>8630</v>
      </c>
      <c r="C3540">
        <v>4</v>
      </c>
      <c r="D3540" t="s">
        <v>11</v>
      </c>
      <c r="E3540">
        <v>644</v>
      </c>
      <c r="F3540">
        <v>197</v>
      </c>
      <c r="G3540">
        <v>15</v>
      </c>
      <c r="H3540">
        <v>1999</v>
      </c>
      <c r="I3540" t="s">
        <v>1517</v>
      </c>
      <c r="J3540" t="s">
        <v>13</v>
      </c>
      <c r="K3540" t="str" cm="1">
        <f t="array" ref="K3540">_xlfn.IFS(Table1[[#This Row],[Rating]] &gt;=4.5, "Elite",Table1[[#This Row],[Rating]]&gt;=4, "Highly Rated", Table1[[#This Row],[Rating]]&gt;=3.5,"Above Average", Table1[[#This Row],[Rating]]&lt;3.5, "Average or Below")</f>
        <v>Highly Rated</v>
      </c>
      <c r="L3540" t="str" cm="1">
        <f t="array" ref="L3540">_xlfn.IFS(Table1[[#This Row],[Pages]]&lt;=150,"Very Short",Table1[[#This Row],[Pages]]&lt;=299,"Short",Table1[[#This Row],[Pages]]&lt;=499,"Medium",Table1[[#This Row],[Pages]]&lt;=699,"Long",Table1[[#This Row],[Pages]]&gt;=700,"Epic")</f>
        <v>Long</v>
      </c>
      <c r="M3540" t="str" cm="1">
        <f t="array" ref="M3540">_xlfn.IFS(Table1[[#This Row],[Ratings_Count]]&gt;=1000000,"Mega Popular",Table1[[#This Row],[Ratings_Count]]&gt;=100000,"Popular",Table1[[#This Row],[Ratings_Count]]&gt;=10000,"Mid Popular",Table1[[#This Row],[Ratings_Count]]&lt;10000,"Niche")</f>
        <v>Niche</v>
      </c>
      <c r="N3540" t="str">
        <f>IF(AND(Table1[[#This Row],[Rating]]&gt;=4.2, Table1[[#This Row],[Ratings_Count]]&lt;10000), "Hidden Gem", "Not a Hidden Gem")</f>
        <v>Not a Hidden Gem</v>
      </c>
    </row>
    <row r="3541" spans="1:14" x14ac:dyDescent="0.25">
      <c r="A3541" t="s">
        <v>8718</v>
      </c>
      <c r="B3541" t="s">
        <v>8717</v>
      </c>
      <c r="C3541">
        <v>4</v>
      </c>
      <c r="D3541" t="s">
        <v>11</v>
      </c>
      <c r="E3541">
        <v>192</v>
      </c>
      <c r="F3541">
        <v>199</v>
      </c>
      <c r="G3541">
        <v>17</v>
      </c>
      <c r="H3541">
        <v>1999</v>
      </c>
      <c r="I3541" t="s">
        <v>8719</v>
      </c>
      <c r="J3541" t="s">
        <v>13</v>
      </c>
      <c r="K3541" t="str" cm="1">
        <f t="array" ref="K3541">_xlfn.IFS(Table1[[#This Row],[Rating]] &gt;=4.5, "Elite",Table1[[#This Row],[Rating]]&gt;=4, "Highly Rated", Table1[[#This Row],[Rating]]&gt;=3.5,"Above Average", Table1[[#This Row],[Rating]]&lt;3.5, "Average or Below")</f>
        <v>Highly Rated</v>
      </c>
      <c r="L3541" t="str" cm="1">
        <f t="array" ref="L3541">_xlfn.IFS(Table1[[#This Row],[Pages]]&lt;=150,"Very Short",Table1[[#This Row],[Pages]]&lt;=299,"Short",Table1[[#This Row],[Pages]]&lt;=499,"Medium",Table1[[#This Row],[Pages]]&lt;=699,"Long",Table1[[#This Row],[Pages]]&gt;=700,"Epic")</f>
        <v>Short</v>
      </c>
      <c r="M3541" t="str" cm="1">
        <f t="array" ref="M3541">_xlfn.IFS(Table1[[#This Row],[Ratings_Count]]&gt;=1000000,"Mega Popular",Table1[[#This Row],[Ratings_Count]]&gt;=100000,"Popular",Table1[[#This Row],[Ratings_Count]]&gt;=10000,"Mid Popular",Table1[[#This Row],[Ratings_Count]]&lt;10000,"Niche")</f>
        <v>Niche</v>
      </c>
      <c r="N3541" t="str">
        <f>IF(AND(Table1[[#This Row],[Rating]]&gt;=4.2, Table1[[#This Row],[Ratings_Count]]&lt;10000), "Hidden Gem", "Not a Hidden Gem")</f>
        <v>Not a Hidden Gem</v>
      </c>
    </row>
    <row r="3542" spans="1:14" x14ac:dyDescent="0.25">
      <c r="A3542" t="s">
        <v>8752</v>
      </c>
      <c r="B3542" t="s">
        <v>8753</v>
      </c>
      <c r="C3542">
        <v>4</v>
      </c>
      <c r="D3542" t="s">
        <v>11</v>
      </c>
      <c r="E3542">
        <v>330</v>
      </c>
      <c r="F3542">
        <v>1747</v>
      </c>
      <c r="G3542">
        <v>192</v>
      </c>
      <c r="H3542">
        <v>1999</v>
      </c>
      <c r="I3542" t="s">
        <v>8754</v>
      </c>
      <c r="J3542" t="s">
        <v>13</v>
      </c>
      <c r="K3542" t="str" cm="1">
        <f t="array" ref="K3542">_xlfn.IFS(Table1[[#This Row],[Rating]] &gt;=4.5, "Elite",Table1[[#This Row],[Rating]]&gt;=4, "Highly Rated", Table1[[#This Row],[Rating]]&gt;=3.5,"Above Average", Table1[[#This Row],[Rating]]&lt;3.5, "Average or Below")</f>
        <v>Highly Rated</v>
      </c>
      <c r="L3542" t="str" cm="1">
        <f t="array" ref="L3542">_xlfn.IFS(Table1[[#This Row],[Pages]]&lt;=150,"Very Short",Table1[[#This Row],[Pages]]&lt;=299,"Short",Table1[[#This Row],[Pages]]&lt;=499,"Medium",Table1[[#This Row],[Pages]]&lt;=699,"Long",Table1[[#This Row],[Pages]]&gt;=700,"Epic")</f>
        <v>Medium</v>
      </c>
      <c r="M3542" t="str" cm="1">
        <f t="array" ref="M3542">_xlfn.IFS(Table1[[#This Row],[Ratings_Count]]&gt;=1000000,"Mega Popular",Table1[[#This Row],[Ratings_Count]]&gt;=100000,"Popular",Table1[[#This Row],[Ratings_Count]]&gt;=10000,"Mid Popular",Table1[[#This Row],[Ratings_Count]]&lt;10000,"Niche")</f>
        <v>Niche</v>
      </c>
      <c r="N3542" t="str">
        <f>IF(AND(Table1[[#This Row],[Rating]]&gt;=4.2, Table1[[#This Row],[Ratings_Count]]&lt;10000), "Hidden Gem", "Not a Hidden Gem")</f>
        <v>Not a Hidden Gem</v>
      </c>
    </row>
    <row r="3543" spans="1:14" x14ac:dyDescent="0.25">
      <c r="A3543" t="s">
        <v>8892</v>
      </c>
      <c r="B3543" t="s">
        <v>8893</v>
      </c>
      <c r="C3543">
        <v>4</v>
      </c>
      <c r="D3543" t="s">
        <v>11</v>
      </c>
      <c r="E3543">
        <v>368</v>
      </c>
      <c r="F3543">
        <v>101</v>
      </c>
      <c r="G3543">
        <v>10</v>
      </c>
      <c r="H3543">
        <v>1999</v>
      </c>
      <c r="I3543" t="s">
        <v>1152</v>
      </c>
      <c r="J3543" t="s">
        <v>13</v>
      </c>
      <c r="K3543" t="str" cm="1">
        <f t="array" ref="K3543">_xlfn.IFS(Table1[[#This Row],[Rating]] &gt;=4.5, "Elite",Table1[[#This Row],[Rating]]&gt;=4, "Highly Rated", Table1[[#This Row],[Rating]]&gt;=3.5,"Above Average", Table1[[#This Row],[Rating]]&lt;3.5, "Average or Below")</f>
        <v>Highly Rated</v>
      </c>
      <c r="L3543" t="str" cm="1">
        <f t="array" ref="L3543">_xlfn.IFS(Table1[[#This Row],[Pages]]&lt;=150,"Very Short",Table1[[#This Row],[Pages]]&lt;=299,"Short",Table1[[#This Row],[Pages]]&lt;=499,"Medium",Table1[[#This Row],[Pages]]&lt;=699,"Long",Table1[[#This Row],[Pages]]&gt;=700,"Epic")</f>
        <v>Medium</v>
      </c>
      <c r="M3543" t="str" cm="1">
        <f t="array" ref="M3543">_xlfn.IFS(Table1[[#This Row],[Ratings_Count]]&gt;=1000000,"Mega Popular",Table1[[#This Row],[Ratings_Count]]&gt;=100000,"Popular",Table1[[#This Row],[Ratings_Count]]&gt;=10000,"Mid Popular",Table1[[#This Row],[Ratings_Count]]&lt;10000,"Niche")</f>
        <v>Niche</v>
      </c>
      <c r="N3543" t="str">
        <f>IF(AND(Table1[[#This Row],[Rating]]&gt;=4.2, Table1[[#This Row],[Ratings_Count]]&lt;10000), "Hidden Gem", "Not a Hidden Gem")</f>
        <v>Not a Hidden Gem</v>
      </c>
    </row>
    <row r="3544" spans="1:14" x14ac:dyDescent="0.25">
      <c r="A3544" t="s">
        <v>8927</v>
      </c>
      <c r="B3544" t="s">
        <v>8712</v>
      </c>
      <c r="C3544">
        <v>4</v>
      </c>
      <c r="D3544" t="s">
        <v>11</v>
      </c>
      <c r="E3544">
        <v>729</v>
      </c>
      <c r="F3544">
        <v>4797</v>
      </c>
      <c r="G3544">
        <v>124</v>
      </c>
      <c r="H3544">
        <v>1999</v>
      </c>
      <c r="I3544" t="s">
        <v>2152</v>
      </c>
      <c r="J3544" t="s">
        <v>2014</v>
      </c>
      <c r="K3544" t="str" cm="1">
        <f t="array" ref="K3544">_xlfn.IFS(Table1[[#This Row],[Rating]] &gt;=4.5, "Elite",Table1[[#This Row],[Rating]]&gt;=4, "Highly Rated", Table1[[#This Row],[Rating]]&gt;=3.5,"Above Average", Table1[[#This Row],[Rating]]&lt;3.5, "Average or Below")</f>
        <v>Highly Rated</v>
      </c>
      <c r="L3544" t="str" cm="1">
        <f t="array" ref="L3544">_xlfn.IFS(Table1[[#This Row],[Pages]]&lt;=150,"Very Short",Table1[[#This Row],[Pages]]&lt;=299,"Short",Table1[[#This Row],[Pages]]&lt;=499,"Medium",Table1[[#This Row],[Pages]]&lt;=699,"Long",Table1[[#This Row],[Pages]]&gt;=700,"Epic")</f>
        <v>Epic</v>
      </c>
      <c r="M3544" t="str" cm="1">
        <f t="array" ref="M3544">_xlfn.IFS(Table1[[#This Row],[Ratings_Count]]&gt;=1000000,"Mega Popular",Table1[[#This Row],[Ratings_Count]]&gt;=100000,"Popular",Table1[[#This Row],[Ratings_Count]]&gt;=10000,"Mid Popular",Table1[[#This Row],[Ratings_Count]]&lt;10000,"Niche")</f>
        <v>Niche</v>
      </c>
      <c r="N3544" t="str">
        <f>IF(AND(Table1[[#This Row],[Rating]]&gt;=4.2, Table1[[#This Row],[Ratings_Count]]&lt;10000), "Hidden Gem", "Not a Hidden Gem")</f>
        <v>Not a Hidden Gem</v>
      </c>
    </row>
    <row r="3545" spans="1:14" x14ac:dyDescent="0.25">
      <c r="A3545" t="s">
        <v>9010</v>
      </c>
      <c r="B3545" t="s">
        <v>9011</v>
      </c>
      <c r="C3545">
        <v>4</v>
      </c>
      <c r="D3545" t="s">
        <v>11</v>
      </c>
      <c r="E3545">
        <v>112</v>
      </c>
      <c r="F3545">
        <v>117</v>
      </c>
      <c r="G3545">
        <v>24</v>
      </c>
      <c r="H3545">
        <v>1999</v>
      </c>
      <c r="I3545" t="s">
        <v>2058</v>
      </c>
      <c r="J3545" t="s">
        <v>2014</v>
      </c>
      <c r="K3545" t="str" cm="1">
        <f t="array" ref="K3545">_xlfn.IFS(Table1[[#This Row],[Rating]] &gt;=4.5, "Elite",Table1[[#This Row],[Rating]]&gt;=4, "Highly Rated", Table1[[#This Row],[Rating]]&gt;=3.5,"Above Average", Table1[[#This Row],[Rating]]&lt;3.5, "Average or Below")</f>
        <v>Highly Rated</v>
      </c>
      <c r="L3545" t="str" cm="1">
        <f t="array" ref="L3545">_xlfn.IFS(Table1[[#This Row],[Pages]]&lt;=150,"Very Short",Table1[[#This Row],[Pages]]&lt;=299,"Short",Table1[[#This Row],[Pages]]&lt;=499,"Medium",Table1[[#This Row],[Pages]]&lt;=699,"Long",Table1[[#This Row],[Pages]]&gt;=700,"Epic")</f>
        <v>Very Short</v>
      </c>
      <c r="M3545" t="str" cm="1">
        <f t="array" ref="M3545">_xlfn.IFS(Table1[[#This Row],[Ratings_Count]]&gt;=1000000,"Mega Popular",Table1[[#This Row],[Ratings_Count]]&gt;=100000,"Popular",Table1[[#This Row],[Ratings_Count]]&gt;=10000,"Mid Popular",Table1[[#This Row],[Ratings_Count]]&lt;10000,"Niche")</f>
        <v>Niche</v>
      </c>
      <c r="N3545" t="str">
        <f>IF(AND(Table1[[#This Row],[Rating]]&gt;=4.2, Table1[[#This Row],[Ratings_Count]]&lt;10000), "Hidden Gem", "Not a Hidden Gem")</f>
        <v>Not a Hidden Gem</v>
      </c>
    </row>
    <row r="3546" spans="1:14" x14ac:dyDescent="0.25">
      <c r="A3546" t="s">
        <v>9061</v>
      </c>
      <c r="B3546" t="s">
        <v>2267</v>
      </c>
      <c r="C3546">
        <v>4</v>
      </c>
      <c r="D3546" t="s">
        <v>11</v>
      </c>
      <c r="E3546">
        <v>272</v>
      </c>
      <c r="F3546">
        <v>1121</v>
      </c>
      <c r="G3546">
        <v>76</v>
      </c>
      <c r="H3546">
        <v>1998</v>
      </c>
      <c r="I3546" t="s">
        <v>2037</v>
      </c>
      <c r="J3546" t="s">
        <v>2014</v>
      </c>
      <c r="K3546" t="str" cm="1">
        <f t="array" ref="K3546">_xlfn.IFS(Table1[[#This Row],[Rating]] &gt;=4.5, "Elite",Table1[[#This Row],[Rating]]&gt;=4, "Highly Rated", Table1[[#This Row],[Rating]]&gt;=3.5,"Above Average", Table1[[#This Row],[Rating]]&lt;3.5, "Average or Below")</f>
        <v>Highly Rated</v>
      </c>
      <c r="L3546" t="str" cm="1">
        <f t="array" ref="L3546">_xlfn.IFS(Table1[[#This Row],[Pages]]&lt;=150,"Very Short",Table1[[#This Row],[Pages]]&lt;=299,"Short",Table1[[#This Row],[Pages]]&lt;=499,"Medium",Table1[[#This Row],[Pages]]&lt;=699,"Long",Table1[[#This Row],[Pages]]&gt;=700,"Epic")</f>
        <v>Short</v>
      </c>
      <c r="M3546" t="str" cm="1">
        <f t="array" ref="M3546">_xlfn.IFS(Table1[[#This Row],[Ratings_Count]]&gt;=1000000,"Mega Popular",Table1[[#This Row],[Ratings_Count]]&gt;=100000,"Popular",Table1[[#This Row],[Ratings_Count]]&gt;=10000,"Mid Popular",Table1[[#This Row],[Ratings_Count]]&lt;10000,"Niche")</f>
        <v>Niche</v>
      </c>
      <c r="N3546" t="str">
        <f>IF(AND(Table1[[#This Row],[Rating]]&gt;=4.2, Table1[[#This Row],[Ratings_Count]]&lt;10000), "Hidden Gem", "Not a Hidden Gem")</f>
        <v>Not a Hidden Gem</v>
      </c>
    </row>
    <row r="3547" spans="1:14" x14ac:dyDescent="0.25">
      <c r="A3547" t="s">
        <v>9142</v>
      </c>
      <c r="B3547" t="s">
        <v>9143</v>
      </c>
      <c r="C3547">
        <v>4</v>
      </c>
      <c r="D3547" t="s">
        <v>11</v>
      </c>
      <c r="E3547">
        <v>367</v>
      </c>
      <c r="F3547">
        <v>3730</v>
      </c>
      <c r="G3547">
        <v>142</v>
      </c>
      <c r="H3547">
        <v>1998</v>
      </c>
      <c r="I3547" t="s">
        <v>2848</v>
      </c>
      <c r="J3547" t="s">
        <v>13</v>
      </c>
      <c r="K3547" t="str" cm="1">
        <f t="array" ref="K3547">_xlfn.IFS(Table1[[#This Row],[Rating]] &gt;=4.5, "Elite",Table1[[#This Row],[Rating]]&gt;=4, "Highly Rated", Table1[[#This Row],[Rating]]&gt;=3.5,"Above Average", Table1[[#This Row],[Rating]]&lt;3.5, "Average or Below")</f>
        <v>Highly Rated</v>
      </c>
      <c r="L3547" t="str" cm="1">
        <f t="array" ref="L3547">_xlfn.IFS(Table1[[#This Row],[Pages]]&lt;=150,"Very Short",Table1[[#This Row],[Pages]]&lt;=299,"Short",Table1[[#This Row],[Pages]]&lt;=499,"Medium",Table1[[#This Row],[Pages]]&lt;=699,"Long",Table1[[#This Row],[Pages]]&gt;=700,"Epic")</f>
        <v>Medium</v>
      </c>
      <c r="M3547" t="str" cm="1">
        <f t="array" ref="M3547">_xlfn.IFS(Table1[[#This Row],[Ratings_Count]]&gt;=1000000,"Mega Popular",Table1[[#This Row],[Ratings_Count]]&gt;=100000,"Popular",Table1[[#This Row],[Ratings_Count]]&gt;=10000,"Mid Popular",Table1[[#This Row],[Ratings_Count]]&lt;10000,"Niche")</f>
        <v>Niche</v>
      </c>
      <c r="N3547" t="str">
        <f>IF(AND(Table1[[#This Row],[Rating]]&gt;=4.2, Table1[[#This Row],[Ratings_Count]]&lt;10000), "Hidden Gem", "Not a Hidden Gem")</f>
        <v>Not a Hidden Gem</v>
      </c>
    </row>
    <row r="3548" spans="1:14" x14ac:dyDescent="0.25">
      <c r="A3548" t="s">
        <v>9290</v>
      </c>
      <c r="B3548" t="s">
        <v>9291</v>
      </c>
      <c r="C3548">
        <v>4</v>
      </c>
      <c r="D3548" t="s">
        <v>11</v>
      </c>
      <c r="E3548">
        <v>497</v>
      </c>
      <c r="F3548">
        <v>35634</v>
      </c>
      <c r="G3548">
        <v>1552</v>
      </c>
      <c r="H3548">
        <v>1998</v>
      </c>
      <c r="I3548" t="s">
        <v>558</v>
      </c>
      <c r="J3548" t="s">
        <v>13</v>
      </c>
      <c r="K3548" t="str" cm="1">
        <f t="array" ref="K3548">_xlfn.IFS(Table1[[#This Row],[Rating]] &gt;=4.5, "Elite",Table1[[#This Row],[Rating]]&gt;=4, "Highly Rated", Table1[[#This Row],[Rating]]&gt;=3.5,"Above Average", Table1[[#This Row],[Rating]]&lt;3.5, "Average or Below")</f>
        <v>Highly Rated</v>
      </c>
      <c r="L3548" t="str" cm="1">
        <f t="array" ref="L3548">_xlfn.IFS(Table1[[#This Row],[Pages]]&lt;=150,"Very Short",Table1[[#This Row],[Pages]]&lt;=299,"Short",Table1[[#This Row],[Pages]]&lt;=499,"Medium",Table1[[#This Row],[Pages]]&lt;=699,"Long",Table1[[#This Row],[Pages]]&gt;=700,"Epic")</f>
        <v>Medium</v>
      </c>
      <c r="M3548" t="str" cm="1">
        <f t="array" ref="M3548">_xlfn.IFS(Table1[[#This Row],[Ratings_Count]]&gt;=1000000,"Mega Popular",Table1[[#This Row],[Ratings_Count]]&gt;=100000,"Popular",Table1[[#This Row],[Ratings_Count]]&gt;=10000,"Mid Popular",Table1[[#This Row],[Ratings_Count]]&lt;10000,"Niche")</f>
        <v>Mid Popular</v>
      </c>
      <c r="N3548" t="str">
        <f>IF(AND(Table1[[#This Row],[Rating]]&gt;=4.2, Table1[[#This Row],[Ratings_Count]]&lt;10000), "Hidden Gem", "Not a Hidden Gem")</f>
        <v>Not a Hidden Gem</v>
      </c>
    </row>
    <row r="3549" spans="1:14" x14ac:dyDescent="0.25">
      <c r="A3549" t="s">
        <v>9334</v>
      </c>
      <c r="B3549" t="s">
        <v>9335</v>
      </c>
      <c r="C3549">
        <v>4</v>
      </c>
      <c r="D3549" t="s">
        <v>11</v>
      </c>
      <c r="E3549">
        <v>343</v>
      </c>
      <c r="F3549">
        <v>65013</v>
      </c>
      <c r="G3549">
        <v>5954</v>
      </c>
      <c r="H3549">
        <v>1998</v>
      </c>
      <c r="I3549" t="s">
        <v>9336</v>
      </c>
      <c r="J3549" t="s">
        <v>13</v>
      </c>
      <c r="K3549" t="str" cm="1">
        <f t="array" ref="K3549">_xlfn.IFS(Table1[[#This Row],[Rating]] &gt;=4.5, "Elite",Table1[[#This Row],[Rating]]&gt;=4, "Highly Rated", Table1[[#This Row],[Rating]]&gt;=3.5,"Above Average", Table1[[#This Row],[Rating]]&lt;3.5, "Average or Below")</f>
        <v>Highly Rated</v>
      </c>
      <c r="L3549" t="str" cm="1">
        <f t="array" ref="L3549">_xlfn.IFS(Table1[[#This Row],[Pages]]&lt;=150,"Very Short",Table1[[#This Row],[Pages]]&lt;=299,"Short",Table1[[#This Row],[Pages]]&lt;=499,"Medium",Table1[[#This Row],[Pages]]&lt;=699,"Long",Table1[[#This Row],[Pages]]&gt;=700,"Epic")</f>
        <v>Medium</v>
      </c>
      <c r="M3549" t="str" cm="1">
        <f t="array" ref="M3549">_xlfn.IFS(Table1[[#This Row],[Ratings_Count]]&gt;=1000000,"Mega Popular",Table1[[#This Row],[Ratings_Count]]&gt;=100000,"Popular",Table1[[#This Row],[Ratings_Count]]&gt;=10000,"Mid Popular",Table1[[#This Row],[Ratings_Count]]&lt;10000,"Niche")</f>
        <v>Mid Popular</v>
      </c>
      <c r="N3549" t="str">
        <f>IF(AND(Table1[[#This Row],[Rating]]&gt;=4.2, Table1[[#This Row],[Ratings_Count]]&lt;10000), "Hidden Gem", "Not a Hidden Gem")</f>
        <v>Not a Hidden Gem</v>
      </c>
    </row>
    <row r="3550" spans="1:14" x14ac:dyDescent="0.25">
      <c r="A3550" t="s">
        <v>9347</v>
      </c>
      <c r="B3550" t="s">
        <v>837</v>
      </c>
      <c r="C3550">
        <v>4</v>
      </c>
      <c r="D3550" t="s">
        <v>11</v>
      </c>
      <c r="E3550">
        <v>448</v>
      </c>
      <c r="F3550">
        <v>31462</v>
      </c>
      <c r="G3550">
        <v>833</v>
      </c>
      <c r="H3550">
        <v>1998</v>
      </c>
      <c r="I3550" t="s">
        <v>899</v>
      </c>
      <c r="J3550" t="s">
        <v>13</v>
      </c>
      <c r="K3550" t="str" cm="1">
        <f t="array" ref="K3550">_xlfn.IFS(Table1[[#This Row],[Rating]] &gt;=4.5, "Elite",Table1[[#This Row],[Rating]]&gt;=4, "Highly Rated", Table1[[#This Row],[Rating]]&gt;=3.5,"Above Average", Table1[[#This Row],[Rating]]&lt;3.5, "Average or Below")</f>
        <v>Highly Rated</v>
      </c>
      <c r="L3550" t="str" cm="1">
        <f t="array" ref="L3550">_xlfn.IFS(Table1[[#This Row],[Pages]]&lt;=150,"Very Short",Table1[[#This Row],[Pages]]&lt;=299,"Short",Table1[[#This Row],[Pages]]&lt;=499,"Medium",Table1[[#This Row],[Pages]]&lt;=699,"Long",Table1[[#This Row],[Pages]]&gt;=700,"Epic")</f>
        <v>Medium</v>
      </c>
      <c r="M3550" t="str" cm="1">
        <f t="array" ref="M3550">_xlfn.IFS(Table1[[#This Row],[Ratings_Count]]&gt;=1000000,"Mega Popular",Table1[[#This Row],[Ratings_Count]]&gt;=100000,"Popular",Table1[[#This Row],[Ratings_Count]]&gt;=10000,"Mid Popular",Table1[[#This Row],[Ratings_Count]]&lt;10000,"Niche")</f>
        <v>Mid Popular</v>
      </c>
      <c r="N3550" t="str">
        <f>IF(AND(Table1[[#This Row],[Rating]]&gt;=4.2, Table1[[#This Row],[Ratings_Count]]&lt;10000), "Hidden Gem", "Not a Hidden Gem")</f>
        <v>Not a Hidden Gem</v>
      </c>
    </row>
    <row r="3551" spans="1:14" x14ac:dyDescent="0.25">
      <c r="A3551" t="s">
        <v>9355</v>
      </c>
      <c r="B3551" t="s">
        <v>1954</v>
      </c>
      <c r="C3551">
        <v>4</v>
      </c>
      <c r="D3551" t="s">
        <v>11</v>
      </c>
      <c r="E3551">
        <v>704</v>
      </c>
      <c r="F3551">
        <v>566</v>
      </c>
      <c r="G3551">
        <v>59</v>
      </c>
      <c r="H3551">
        <v>1998</v>
      </c>
      <c r="I3551" t="s">
        <v>129</v>
      </c>
      <c r="J3551" t="s">
        <v>13</v>
      </c>
      <c r="K3551" t="str" cm="1">
        <f t="array" ref="K3551">_xlfn.IFS(Table1[[#This Row],[Rating]] &gt;=4.5, "Elite",Table1[[#This Row],[Rating]]&gt;=4, "Highly Rated", Table1[[#This Row],[Rating]]&gt;=3.5,"Above Average", Table1[[#This Row],[Rating]]&lt;3.5, "Average or Below")</f>
        <v>Highly Rated</v>
      </c>
      <c r="L3551" t="str" cm="1">
        <f t="array" ref="L3551">_xlfn.IFS(Table1[[#This Row],[Pages]]&lt;=150,"Very Short",Table1[[#This Row],[Pages]]&lt;=299,"Short",Table1[[#This Row],[Pages]]&lt;=499,"Medium",Table1[[#This Row],[Pages]]&lt;=699,"Long",Table1[[#This Row],[Pages]]&gt;=700,"Epic")</f>
        <v>Epic</v>
      </c>
      <c r="M3551" t="str" cm="1">
        <f t="array" ref="M3551">_xlfn.IFS(Table1[[#This Row],[Ratings_Count]]&gt;=1000000,"Mega Popular",Table1[[#This Row],[Ratings_Count]]&gt;=100000,"Popular",Table1[[#This Row],[Ratings_Count]]&gt;=10000,"Mid Popular",Table1[[#This Row],[Ratings_Count]]&lt;10000,"Niche")</f>
        <v>Niche</v>
      </c>
      <c r="N3551" t="str">
        <f>IF(AND(Table1[[#This Row],[Rating]]&gt;=4.2, Table1[[#This Row],[Ratings_Count]]&lt;10000), "Hidden Gem", "Not a Hidden Gem")</f>
        <v>Not a Hidden Gem</v>
      </c>
    </row>
    <row r="3552" spans="1:14" x14ac:dyDescent="0.25">
      <c r="A3552" t="s">
        <v>9461</v>
      </c>
      <c r="B3552" t="s">
        <v>9419</v>
      </c>
      <c r="C3552">
        <v>4</v>
      </c>
      <c r="D3552" t="s">
        <v>11</v>
      </c>
      <c r="E3552">
        <v>288</v>
      </c>
      <c r="F3552">
        <v>838</v>
      </c>
      <c r="G3552">
        <v>51</v>
      </c>
      <c r="H3552">
        <v>2008</v>
      </c>
      <c r="I3552" t="s">
        <v>2135</v>
      </c>
      <c r="J3552" t="s">
        <v>2014</v>
      </c>
      <c r="K3552" t="str" cm="1">
        <f t="array" ref="K3552">_xlfn.IFS(Table1[[#This Row],[Rating]] &gt;=4.5, "Elite",Table1[[#This Row],[Rating]]&gt;=4, "Highly Rated", Table1[[#This Row],[Rating]]&gt;=3.5,"Above Average", Table1[[#This Row],[Rating]]&lt;3.5, "Average or Below")</f>
        <v>Highly Rated</v>
      </c>
      <c r="L3552" t="str" cm="1">
        <f t="array" ref="L3552">_xlfn.IFS(Table1[[#This Row],[Pages]]&lt;=150,"Very Short",Table1[[#This Row],[Pages]]&lt;=299,"Short",Table1[[#This Row],[Pages]]&lt;=499,"Medium",Table1[[#This Row],[Pages]]&lt;=699,"Long",Table1[[#This Row],[Pages]]&gt;=700,"Epic")</f>
        <v>Short</v>
      </c>
      <c r="M3552" t="str" cm="1">
        <f t="array" ref="M3552">_xlfn.IFS(Table1[[#This Row],[Ratings_Count]]&gt;=1000000,"Mega Popular",Table1[[#This Row],[Ratings_Count]]&gt;=100000,"Popular",Table1[[#This Row],[Ratings_Count]]&gt;=10000,"Mid Popular",Table1[[#This Row],[Ratings_Count]]&lt;10000,"Niche")</f>
        <v>Niche</v>
      </c>
      <c r="N3552" t="str">
        <f>IF(AND(Table1[[#This Row],[Rating]]&gt;=4.2, Table1[[#This Row],[Ratings_Count]]&lt;10000), "Hidden Gem", "Not a Hidden Gem")</f>
        <v>Not a Hidden Gem</v>
      </c>
    </row>
    <row r="3553" spans="1:14" x14ac:dyDescent="0.25">
      <c r="A3553" t="s">
        <v>9598</v>
      </c>
      <c r="B3553" t="s">
        <v>6882</v>
      </c>
      <c r="C3553">
        <v>4</v>
      </c>
      <c r="D3553" t="s">
        <v>11</v>
      </c>
      <c r="E3553">
        <v>258</v>
      </c>
      <c r="F3553">
        <v>157</v>
      </c>
      <c r="G3553">
        <v>5</v>
      </c>
      <c r="H3553">
        <v>1990</v>
      </c>
      <c r="I3553" t="s">
        <v>2269</v>
      </c>
      <c r="J3553" t="s">
        <v>2014</v>
      </c>
      <c r="K3553" t="str" cm="1">
        <f t="array" ref="K3553">_xlfn.IFS(Table1[[#This Row],[Rating]] &gt;=4.5, "Elite",Table1[[#This Row],[Rating]]&gt;=4, "Highly Rated", Table1[[#This Row],[Rating]]&gt;=3.5,"Above Average", Table1[[#This Row],[Rating]]&lt;3.5, "Average or Below")</f>
        <v>Highly Rated</v>
      </c>
      <c r="L3553" t="str" cm="1">
        <f t="array" ref="L3553">_xlfn.IFS(Table1[[#This Row],[Pages]]&lt;=150,"Very Short",Table1[[#This Row],[Pages]]&lt;=299,"Short",Table1[[#This Row],[Pages]]&lt;=499,"Medium",Table1[[#This Row],[Pages]]&lt;=699,"Long",Table1[[#This Row],[Pages]]&gt;=700,"Epic")</f>
        <v>Short</v>
      </c>
      <c r="M3553" t="str" cm="1">
        <f t="array" ref="M3553">_xlfn.IFS(Table1[[#This Row],[Ratings_Count]]&gt;=1000000,"Mega Popular",Table1[[#This Row],[Ratings_Count]]&gt;=100000,"Popular",Table1[[#This Row],[Ratings_Count]]&gt;=10000,"Mid Popular",Table1[[#This Row],[Ratings_Count]]&lt;10000,"Niche")</f>
        <v>Niche</v>
      </c>
      <c r="N3553" t="str">
        <f>IF(AND(Table1[[#This Row],[Rating]]&gt;=4.2, Table1[[#This Row],[Ratings_Count]]&lt;10000), "Hidden Gem", "Not a Hidden Gem")</f>
        <v>Not a Hidden Gem</v>
      </c>
    </row>
    <row r="3554" spans="1:14" x14ac:dyDescent="0.25">
      <c r="A3554" t="s">
        <v>9624</v>
      </c>
      <c r="B3554" t="s">
        <v>5183</v>
      </c>
      <c r="C3554">
        <v>4</v>
      </c>
      <c r="D3554" t="s">
        <v>11</v>
      </c>
      <c r="E3554">
        <v>432</v>
      </c>
      <c r="F3554">
        <v>305</v>
      </c>
      <c r="G3554">
        <v>19</v>
      </c>
      <c r="H3554">
        <v>1984</v>
      </c>
      <c r="I3554" t="s">
        <v>2025</v>
      </c>
      <c r="J3554" t="s">
        <v>2014</v>
      </c>
      <c r="K3554" t="str" cm="1">
        <f t="array" ref="K3554">_xlfn.IFS(Table1[[#This Row],[Rating]] &gt;=4.5, "Elite",Table1[[#This Row],[Rating]]&gt;=4, "Highly Rated", Table1[[#This Row],[Rating]]&gt;=3.5,"Above Average", Table1[[#This Row],[Rating]]&lt;3.5, "Average or Below")</f>
        <v>Highly Rated</v>
      </c>
      <c r="L3554" t="str" cm="1">
        <f t="array" ref="L3554">_xlfn.IFS(Table1[[#This Row],[Pages]]&lt;=150,"Very Short",Table1[[#This Row],[Pages]]&lt;=299,"Short",Table1[[#This Row],[Pages]]&lt;=499,"Medium",Table1[[#This Row],[Pages]]&lt;=699,"Long",Table1[[#This Row],[Pages]]&gt;=700,"Epic")</f>
        <v>Medium</v>
      </c>
      <c r="M3554" t="str" cm="1">
        <f t="array" ref="M3554">_xlfn.IFS(Table1[[#This Row],[Ratings_Count]]&gt;=1000000,"Mega Popular",Table1[[#This Row],[Ratings_Count]]&gt;=100000,"Popular",Table1[[#This Row],[Ratings_Count]]&gt;=10000,"Mid Popular",Table1[[#This Row],[Ratings_Count]]&lt;10000,"Niche")</f>
        <v>Niche</v>
      </c>
      <c r="N3554" t="str">
        <f>IF(AND(Table1[[#This Row],[Rating]]&gt;=4.2, Table1[[#This Row],[Ratings_Count]]&lt;10000), "Hidden Gem", "Not a Hidden Gem")</f>
        <v>Not a Hidden Gem</v>
      </c>
    </row>
    <row r="3555" spans="1:14" x14ac:dyDescent="0.25">
      <c r="A3555" t="s">
        <v>9658</v>
      </c>
      <c r="B3555" t="s">
        <v>6882</v>
      </c>
      <c r="C3555">
        <v>4</v>
      </c>
      <c r="D3555" t="s">
        <v>11</v>
      </c>
      <c r="E3555">
        <v>208</v>
      </c>
      <c r="F3555">
        <v>162</v>
      </c>
      <c r="G3555">
        <v>4</v>
      </c>
      <c r="H3555">
        <v>1989</v>
      </c>
      <c r="I3555" t="s">
        <v>2269</v>
      </c>
      <c r="J3555" t="s">
        <v>2014</v>
      </c>
      <c r="K3555" t="str" cm="1">
        <f t="array" ref="K3555">_xlfn.IFS(Table1[[#This Row],[Rating]] &gt;=4.5, "Elite",Table1[[#This Row],[Rating]]&gt;=4, "Highly Rated", Table1[[#This Row],[Rating]]&gt;=3.5,"Above Average", Table1[[#This Row],[Rating]]&lt;3.5, "Average or Below")</f>
        <v>Highly Rated</v>
      </c>
      <c r="L3555" t="str" cm="1">
        <f t="array" ref="L3555">_xlfn.IFS(Table1[[#This Row],[Pages]]&lt;=150,"Very Short",Table1[[#This Row],[Pages]]&lt;=299,"Short",Table1[[#This Row],[Pages]]&lt;=499,"Medium",Table1[[#This Row],[Pages]]&lt;=699,"Long",Table1[[#This Row],[Pages]]&gt;=700,"Epic")</f>
        <v>Short</v>
      </c>
      <c r="M3555" t="str" cm="1">
        <f t="array" ref="M3555">_xlfn.IFS(Table1[[#This Row],[Ratings_Count]]&gt;=1000000,"Mega Popular",Table1[[#This Row],[Ratings_Count]]&gt;=100000,"Popular",Table1[[#This Row],[Ratings_Count]]&gt;=10000,"Mid Popular",Table1[[#This Row],[Ratings_Count]]&lt;10000,"Niche")</f>
        <v>Niche</v>
      </c>
      <c r="N3555" t="str">
        <f>IF(AND(Table1[[#This Row],[Rating]]&gt;=4.2, Table1[[#This Row],[Ratings_Count]]&lt;10000), "Hidden Gem", "Not a Hidden Gem")</f>
        <v>Not a Hidden Gem</v>
      </c>
    </row>
    <row r="3556" spans="1:14" x14ac:dyDescent="0.25">
      <c r="A3556" t="s">
        <v>9959</v>
      </c>
      <c r="B3556" t="s">
        <v>407</v>
      </c>
      <c r="C3556">
        <v>4</v>
      </c>
      <c r="D3556" t="s">
        <v>11</v>
      </c>
      <c r="E3556">
        <v>368</v>
      </c>
      <c r="F3556">
        <v>767</v>
      </c>
      <c r="G3556">
        <v>59</v>
      </c>
      <c r="H3556">
        <v>1990</v>
      </c>
      <c r="I3556" t="s">
        <v>2085</v>
      </c>
      <c r="J3556" t="s">
        <v>2014</v>
      </c>
      <c r="K3556" t="str" cm="1">
        <f t="array" ref="K3556">_xlfn.IFS(Table1[[#This Row],[Rating]] &gt;=4.5, "Elite",Table1[[#This Row],[Rating]]&gt;=4, "Highly Rated", Table1[[#This Row],[Rating]]&gt;=3.5,"Above Average", Table1[[#This Row],[Rating]]&lt;3.5, "Average or Below")</f>
        <v>Highly Rated</v>
      </c>
      <c r="L3556" t="str" cm="1">
        <f t="array" ref="L3556">_xlfn.IFS(Table1[[#This Row],[Pages]]&lt;=150,"Very Short",Table1[[#This Row],[Pages]]&lt;=299,"Short",Table1[[#This Row],[Pages]]&lt;=499,"Medium",Table1[[#This Row],[Pages]]&lt;=699,"Long",Table1[[#This Row],[Pages]]&gt;=700,"Epic")</f>
        <v>Medium</v>
      </c>
      <c r="M3556" t="str" cm="1">
        <f t="array" ref="M3556">_xlfn.IFS(Table1[[#This Row],[Ratings_Count]]&gt;=1000000,"Mega Popular",Table1[[#This Row],[Ratings_Count]]&gt;=100000,"Popular",Table1[[#This Row],[Ratings_Count]]&gt;=10000,"Mid Popular",Table1[[#This Row],[Ratings_Count]]&lt;10000,"Niche")</f>
        <v>Niche</v>
      </c>
      <c r="N3556" t="str">
        <f>IF(AND(Table1[[#This Row],[Rating]]&gt;=4.2, Table1[[#This Row],[Ratings_Count]]&lt;10000), "Hidden Gem", "Not a Hidden Gem")</f>
        <v>Not a Hidden Gem</v>
      </c>
    </row>
    <row r="3557" spans="1:14" x14ac:dyDescent="0.25">
      <c r="A3557" t="s">
        <v>10036</v>
      </c>
      <c r="B3557" t="s">
        <v>10037</v>
      </c>
      <c r="C3557">
        <v>4</v>
      </c>
      <c r="D3557" t="s">
        <v>11</v>
      </c>
      <c r="E3557">
        <v>224</v>
      </c>
      <c r="F3557">
        <v>5019</v>
      </c>
      <c r="G3557">
        <v>408</v>
      </c>
      <c r="H3557">
        <v>1991</v>
      </c>
      <c r="I3557" t="s">
        <v>2085</v>
      </c>
      <c r="J3557" t="s">
        <v>2014</v>
      </c>
      <c r="K3557" t="str" cm="1">
        <f t="array" ref="K3557">_xlfn.IFS(Table1[[#This Row],[Rating]] &gt;=4.5, "Elite",Table1[[#This Row],[Rating]]&gt;=4, "Highly Rated", Table1[[#This Row],[Rating]]&gt;=3.5,"Above Average", Table1[[#This Row],[Rating]]&lt;3.5, "Average or Below")</f>
        <v>Highly Rated</v>
      </c>
      <c r="L3557" t="str" cm="1">
        <f t="array" ref="L3557">_xlfn.IFS(Table1[[#This Row],[Pages]]&lt;=150,"Very Short",Table1[[#This Row],[Pages]]&lt;=299,"Short",Table1[[#This Row],[Pages]]&lt;=499,"Medium",Table1[[#This Row],[Pages]]&lt;=699,"Long",Table1[[#This Row],[Pages]]&gt;=700,"Epic")</f>
        <v>Short</v>
      </c>
      <c r="M3557" t="str" cm="1">
        <f t="array" ref="M3557">_xlfn.IFS(Table1[[#This Row],[Ratings_Count]]&gt;=1000000,"Mega Popular",Table1[[#This Row],[Ratings_Count]]&gt;=100000,"Popular",Table1[[#This Row],[Ratings_Count]]&gt;=10000,"Mid Popular",Table1[[#This Row],[Ratings_Count]]&lt;10000,"Niche")</f>
        <v>Niche</v>
      </c>
      <c r="N3557" t="str">
        <f>IF(AND(Table1[[#This Row],[Rating]]&gt;=4.2, Table1[[#This Row],[Ratings_Count]]&lt;10000), "Hidden Gem", "Not a Hidden Gem")</f>
        <v>Not a Hidden Gem</v>
      </c>
    </row>
    <row r="3558" spans="1:14" x14ac:dyDescent="0.25">
      <c r="A3558" t="s">
        <v>10186</v>
      </c>
      <c r="B3558" t="s">
        <v>3964</v>
      </c>
      <c r="C3558">
        <v>4</v>
      </c>
      <c r="D3558" t="s">
        <v>11</v>
      </c>
      <c r="E3558">
        <v>239</v>
      </c>
      <c r="F3558">
        <v>1351</v>
      </c>
      <c r="G3558">
        <v>32</v>
      </c>
      <c r="H3558">
        <v>1984</v>
      </c>
      <c r="I3558" t="s">
        <v>699</v>
      </c>
      <c r="J3558" t="s">
        <v>13</v>
      </c>
      <c r="K3558" t="str" cm="1">
        <f t="array" ref="K3558">_xlfn.IFS(Table1[[#This Row],[Rating]] &gt;=4.5, "Elite",Table1[[#This Row],[Rating]]&gt;=4, "Highly Rated", Table1[[#This Row],[Rating]]&gt;=3.5,"Above Average", Table1[[#This Row],[Rating]]&lt;3.5, "Average or Below")</f>
        <v>Highly Rated</v>
      </c>
      <c r="L3558" t="str" cm="1">
        <f t="array" ref="L3558">_xlfn.IFS(Table1[[#This Row],[Pages]]&lt;=150,"Very Short",Table1[[#This Row],[Pages]]&lt;=299,"Short",Table1[[#This Row],[Pages]]&lt;=499,"Medium",Table1[[#This Row],[Pages]]&lt;=699,"Long",Table1[[#This Row],[Pages]]&gt;=700,"Epic")</f>
        <v>Short</v>
      </c>
      <c r="M3558" t="str" cm="1">
        <f t="array" ref="M3558">_xlfn.IFS(Table1[[#This Row],[Ratings_Count]]&gt;=1000000,"Mega Popular",Table1[[#This Row],[Ratings_Count]]&gt;=100000,"Popular",Table1[[#This Row],[Ratings_Count]]&gt;=10000,"Mid Popular",Table1[[#This Row],[Ratings_Count]]&lt;10000,"Niche")</f>
        <v>Niche</v>
      </c>
      <c r="N3558" t="str">
        <f>IF(AND(Table1[[#This Row],[Rating]]&gt;=4.2, Table1[[#This Row],[Ratings_Count]]&lt;10000), "Hidden Gem", "Not a Hidden Gem")</f>
        <v>Not a Hidden Gem</v>
      </c>
    </row>
    <row r="3559" spans="1:14" x14ac:dyDescent="0.25">
      <c r="A3559" t="s">
        <v>10207</v>
      </c>
      <c r="B3559" t="s">
        <v>85</v>
      </c>
      <c r="C3559">
        <v>4</v>
      </c>
      <c r="D3559" t="s">
        <v>11</v>
      </c>
      <c r="E3559">
        <v>483</v>
      </c>
      <c r="F3559">
        <v>367399</v>
      </c>
      <c r="G3559">
        <v>1978</v>
      </c>
      <c r="H3559">
        <v>2010</v>
      </c>
      <c r="I3559" t="s">
        <v>86</v>
      </c>
      <c r="J3559" t="s">
        <v>13</v>
      </c>
      <c r="K3559" t="str" cm="1">
        <f t="array" ref="K3559">_xlfn.IFS(Table1[[#This Row],[Rating]] &gt;=4.5, "Elite",Table1[[#This Row],[Rating]]&gt;=4, "Highly Rated", Table1[[#This Row],[Rating]]&gt;=3.5,"Above Average", Table1[[#This Row],[Rating]]&lt;3.5, "Average or Below")</f>
        <v>Highly Rated</v>
      </c>
      <c r="L3559" t="str" cm="1">
        <f t="array" ref="L3559">_xlfn.IFS(Table1[[#This Row],[Pages]]&lt;=150,"Very Short",Table1[[#This Row],[Pages]]&lt;=299,"Short",Table1[[#This Row],[Pages]]&lt;=499,"Medium",Table1[[#This Row],[Pages]]&lt;=699,"Long",Table1[[#This Row],[Pages]]&gt;=700,"Epic")</f>
        <v>Medium</v>
      </c>
      <c r="M3559" t="str" cm="1">
        <f t="array" ref="M3559">_xlfn.IFS(Table1[[#This Row],[Ratings_Count]]&gt;=1000000,"Mega Popular",Table1[[#This Row],[Ratings_Count]]&gt;=100000,"Popular",Table1[[#This Row],[Ratings_Count]]&gt;=10000,"Mid Popular",Table1[[#This Row],[Ratings_Count]]&lt;10000,"Niche")</f>
        <v>Popular</v>
      </c>
      <c r="N3559" t="str">
        <f>IF(AND(Table1[[#This Row],[Rating]]&gt;=4.2, Table1[[#This Row],[Ratings_Count]]&lt;10000), "Hidden Gem", "Not a Hidden Gem")</f>
        <v>Not a Hidden Gem</v>
      </c>
    </row>
    <row r="3560" spans="1:14" x14ac:dyDescent="0.25">
      <c r="A3560" t="s">
        <v>10821</v>
      </c>
      <c r="B3560" t="s">
        <v>2719</v>
      </c>
      <c r="C3560">
        <v>4</v>
      </c>
      <c r="D3560" t="s">
        <v>11</v>
      </c>
      <c r="E3560">
        <v>400</v>
      </c>
      <c r="F3560">
        <v>472</v>
      </c>
      <c r="G3560">
        <v>33</v>
      </c>
      <c r="H3560">
        <v>1990</v>
      </c>
      <c r="I3560" t="s">
        <v>10822</v>
      </c>
      <c r="J3560" t="s">
        <v>13</v>
      </c>
      <c r="K3560" t="str" cm="1">
        <f t="array" ref="K3560">_xlfn.IFS(Table1[[#This Row],[Rating]] &gt;=4.5, "Elite",Table1[[#This Row],[Rating]]&gt;=4, "Highly Rated", Table1[[#This Row],[Rating]]&gt;=3.5,"Above Average", Table1[[#This Row],[Rating]]&lt;3.5, "Average or Below")</f>
        <v>Highly Rated</v>
      </c>
      <c r="L3560" t="str" cm="1">
        <f t="array" ref="L3560">_xlfn.IFS(Table1[[#This Row],[Pages]]&lt;=150,"Very Short",Table1[[#This Row],[Pages]]&lt;=299,"Short",Table1[[#This Row],[Pages]]&lt;=499,"Medium",Table1[[#This Row],[Pages]]&lt;=699,"Long",Table1[[#This Row],[Pages]]&gt;=700,"Epic")</f>
        <v>Medium</v>
      </c>
      <c r="M3560" t="str" cm="1">
        <f t="array" ref="M3560">_xlfn.IFS(Table1[[#This Row],[Ratings_Count]]&gt;=1000000,"Mega Popular",Table1[[#This Row],[Ratings_Count]]&gt;=100000,"Popular",Table1[[#This Row],[Ratings_Count]]&gt;=10000,"Mid Popular",Table1[[#This Row],[Ratings_Count]]&lt;10000,"Niche")</f>
        <v>Niche</v>
      </c>
      <c r="N3560" t="str">
        <f>IF(AND(Table1[[#This Row],[Rating]]&gt;=4.2, Table1[[#This Row],[Ratings_Count]]&lt;10000), "Hidden Gem", "Not a Hidden Gem")</f>
        <v>Not a Hidden Gem</v>
      </c>
    </row>
    <row r="3561" spans="1:14" x14ac:dyDescent="0.25">
      <c r="A3561" t="s">
        <v>10825</v>
      </c>
      <c r="B3561" t="s">
        <v>6442</v>
      </c>
      <c r="C3561">
        <v>4</v>
      </c>
      <c r="D3561" t="s">
        <v>11</v>
      </c>
      <c r="E3561">
        <v>351</v>
      </c>
      <c r="F3561">
        <v>79045</v>
      </c>
      <c r="G3561">
        <v>3083</v>
      </c>
      <c r="H3561">
        <v>1982</v>
      </c>
      <c r="I3561" t="s">
        <v>1757</v>
      </c>
      <c r="J3561" t="s">
        <v>13</v>
      </c>
      <c r="K3561" t="str" cm="1">
        <f t="array" ref="K3561">_xlfn.IFS(Table1[[#This Row],[Rating]] &gt;=4.5, "Elite",Table1[[#This Row],[Rating]]&gt;=4, "Highly Rated", Table1[[#This Row],[Rating]]&gt;=3.5,"Above Average", Table1[[#This Row],[Rating]]&lt;3.5, "Average or Below")</f>
        <v>Highly Rated</v>
      </c>
      <c r="L3561" t="str" cm="1">
        <f t="array" ref="L3561">_xlfn.IFS(Table1[[#This Row],[Pages]]&lt;=150,"Very Short",Table1[[#This Row],[Pages]]&lt;=299,"Short",Table1[[#This Row],[Pages]]&lt;=499,"Medium",Table1[[#This Row],[Pages]]&lt;=699,"Long",Table1[[#This Row],[Pages]]&gt;=700,"Epic")</f>
        <v>Medium</v>
      </c>
      <c r="M3561" t="str" cm="1">
        <f t="array" ref="M3561">_xlfn.IFS(Table1[[#This Row],[Ratings_Count]]&gt;=1000000,"Mega Popular",Table1[[#This Row],[Ratings_Count]]&gt;=100000,"Popular",Table1[[#This Row],[Ratings_Count]]&gt;=10000,"Mid Popular",Table1[[#This Row],[Ratings_Count]]&lt;10000,"Niche")</f>
        <v>Mid Popular</v>
      </c>
      <c r="N3561" t="str">
        <f>IF(AND(Table1[[#This Row],[Rating]]&gt;=4.2, Table1[[#This Row],[Ratings_Count]]&lt;10000), "Hidden Gem", "Not a Hidden Gem")</f>
        <v>Not a Hidden Gem</v>
      </c>
    </row>
    <row r="3562" spans="1:14" x14ac:dyDescent="0.25">
      <c r="A3562" t="s">
        <v>11063</v>
      </c>
      <c r="B3562" t="s">
        <v>11064</v>
      </c>
      <c r="C3562">
        <v>4</v>
      </c>
      <c r="D3562" t="s">
        <v>11</v>
      </c>
      <c r="E3562">
        <v>234</v>
      </c>
      <c r="F3562">
        <v>86</v>
      </c>
      <c r="G3562">
        <v>5</v>
      </c>
      <c r="H3562">
        <v>1982</v>
      </c>
      <c r="I3562" t="s">
        <v>681</v>
      </c>
      <c r="J3562" t="s">
        <v>13</v>
      </c>
      <c r="K3562" t="str" cm="1">
        <f t="array" ref="K3562">_xlfn.IFS(Table1[[#This Row],[Rating]] &gt;=4.5, "Elite",Table1[[#This Row],[Rating]]&gt;=4, "Highly Rated", Table1[[#This Row],[Rating]]&gt;=3.5,"Above Average", Table1[[#This Row],[Rating]]&lt;3.5, "Average or Below")</f>
        <v>Highly Rated</v>
      </c>
      <c r="L3562" t="str" cm="1">
        <f t="array" ref="L3562">_xlfn.IFS(Table1[[#This Row],[Pages]]&lt;=150,"Very Short",Table1[[#This Row],[Pages]]&lt;=299,"Short",Table1[[#This Row],[Pages]]&lt;=499,"Medium",Table1[[#This Row],[Pages]]&lt;=699,"Long",Table1[[#This Row],[Pages]]&gt;=700,"Epic")</f>
        <v>Short</v>
      </c>
      <c r="M3562" t="str" cm="1">
        <f t="array" ref="M3562">_xlfn.IFS(Table1[[#This Row],[Ratings_Count]]&gt;=1000000,"Mega Popular",Table1[[#This Row],[Ratings_Count]]&gt;=100000,"Popular",Table1[[#This Row],[Ratings_Count]]&gt;=10000,"Mid Popular",Table1[[#This Row],[Ratings_Count]]&lt;10000,"Niche")</f>
        <v>Niche</v>
      </c>
      <c r="N3562" t="str">
        <f>IF(AND(Table1[[#This Row],[Rating]]&gt;=4.2, Table1[[#This Row],[Ratings_Count]]&lt;10000), "Hidden Gem", "Not a Hidden Gem")</f>
        <v>Not a Hidden Gem</v>
      </c>
    </row>
    <row r="3563" spans="1:14" x14ac:dyDescent="0.25">
      <c r="A3563" t="s">
        <v>11178</v>
      </c>
      <c r="B3563" t="s">
        <v>564</v>
      </c>
      <c r="C3563">
        <v>4</v>
      </c>
      <c r="D3563" t="s">
        <v>11</v>
      </c>
      <c r="E3563">
        <v>344</v>
      </c>
      <c r="F3563">
        <v>486</v>
      </c>
      <c r="G3563">
        <v>56</v>
      </c>
      <c r="H3563">
        <v>1993</v>
      </c>
      <c r="I3563" t="s">
        <v>99</v>
      </c>
      <c r="J3563" t="s">
        <v>13</v>
      </c>
      <c r="K3563" t="str" cm="1">
        <f t="array" ref="K3563">_xlfn.IFS(Table1[[#This Row],[Rating]] &gt;=4.5, "Elite",Table1[[#This Row],[Rating]]&gt;=4, "Highly Rated", Table1[[#This Row],[Rating]]&gt;=3.5,"Above Average", Table1[[#This Row],[Rating]]&lt;3.5, "Average or Below")</f>
        <v>Highly Rated</v>
      </c>
      <c r="L3563" t="str" cm="1">
        <f t="array" ref="L3563">_xlfn.IFS(Table1[[#This Row],[Pages]]&lt;=150,"Very Short",Table1[[#This Row],[Pages]]&lt;=299,"Short",Table1[[#This Row],[Pages]]&lt;=499,"Medium",Table1[[#This Row],[Pages]]&lt;=699,"Long",Table1[[#This Row],[Pages]]&gt;=700,"Epic")</f>
        <v>Medium</v>
      </c>
      <c r="M3563" t="str" cm="1">
        <f t="array" ref="M3563">_xlfn.IFS(Table1[[#This Row],[Ratings_Count]]&gt;=1000000,"Mega Popular",Table1[[#This Row],[Ratings_Count]]&gt;=100000,"Popular",Table1[[#This Row],[Ratings_Count]]&gt;=10000,"Mid Popular",Table1[[#This Row],[Ratings_Count]]&lt;10000,"Niche")</f>
        <v>Niche</v>
      </c>
      <c r="N3563" t="str">
        <f>IF(AND(Table1[[#This Row],[Rating]]&gt;=4.2, Table1[[#This Row],[Ratings_Count]]&lt;10000), "Hidden Gem", "Not a Hidden Gem")</f>
        <v>Not a Hidden Gem</v>
      </c>
    </row>
    <row r="3564" spans="1:14" x14ac:dyDescent="0.25">
      <c r="A3564" t="s">
        <v>11265</v>
      </c>
      <c r="B3564" t="s">
        <v>11266</v>
      </c>
      <c r="C3564">
        <v>4</v>
      </c>
      <c r="D3564" t="s">
        <v>11</v>
      </c>
      <c r="E3564">
        <v>255</v>
      </c>
      <c r="F3564">
        <v>541</v>
      </c>
      <c r="G3564">
        <v>15</v>
      </c>
      <c r="H3564">
        <v>1992</v>
      </c>
      <c r="I3564" t="s">
        <v>421</v>
      </c>
      <c r="J3564" t="s">
        <v>13</v>
      </c>
      <c r="K3564" t="str" cm="1">
        <f t="array" ref="K3564">_xlfn.IFS(Table1[[#This Row],[Rating]] &gt;=4.5, "Elite",Table1[[#This Row],[Rating]]&gt;=4, "Highly Rated", Table1[[#This Row],[Rating]]&gt;=3.5,"Above Average", Table1[[#This Row],[Rating]]&lt;3.5, "Average or Below")</f>
        <v>Highly Rated</v>
      </c>
      <c r="L3564" t="str" cm="1">
        <f t="array" ref="L3564">_xlfn.IFS(Table1[[#This Row],[Pages]]&lt;=150,"Very Short",Table1[[#This Row],[Pages]]&lt;=299,"Short",Table1[[#This Row],[Pages]]&lt;=499,"Medium",Table1[[#This Row],[Pages]]&lt;=699,"Long",Table1[[#This Row],[Pages]]&gt;=700,"Epic")</f>
        <v>Short</v>
      </c>
      <c r="M3564" t="str" cm="1">
        <f t="array" ref="M3564">_xlfn.IFS(Table1[[#This Row],[Ratings_Count]]&gt;=1000000,"Mega Popular",Table1[[#This Row],[Ratings_Count]]&gt;=100000,"Popular",Table1[[#This Row],[Ratings_Count]]&gt;=10000,"Mid Popular",Table1[[#This Row],[Ratings_Count]]&lt;10000,"Niche")</f>
        <v>Niche</v>
      </c>
      <c r="N3564" t="str">
        <f>IF(AND(Table1[[#This Row],[Rating]]&gt;=4.2, Table1[[#This Row],[Ratings_Count]]&lt;10000), "Hidden Gem", "Not a Hidden Gem")</f>
        <v>Not a Hidden Gem</v>
      </c>
    </row>
    <row r="3565" spans="1:14" x14ac:dyDescent="0.25">
      <c r="A3565" t="s">
        <v>11487</v>
      </c>
      <c r="B3565" t="s">
        <v>11488</v>
      </c>
      <c r="C3565">
        <v>4</v>
      </c>
      <c r="D3565" t="s">
        <v>11</v>
      </c>
      <c r="E3565">
        <v>262</v>
      </c>
      <c r="F3565">
        <v>425</v>
      </c>
      <c r="G3565">
        <v>27</v>
      </c>
      <c r="H3565">
        <v>1994</v>
      </c>
      <c r="I3565" t="s">
        <v>1648</v>
      </c>
      <c r="J3565" t="s">
        <v>13</v>
      </c>
      <c r="K3565" t="str" cm="1">
        <f t="array" ref="K3565">_xlfn.IFS(Table1[[#This Row],[Rating]] &gt;=4.5, "Elite",Table1[[#This Row],[Rating]]&gt;=4, "Highly Rated", Table1[[#This Row],[Rating]]&gt;=3.5,"Above Average", Table1[[#This Row],[Rating]]&lt;3.5, "Average or Below")</f>
        <v>Highly Rated</v>
      </c>
      <c r="L3565" t="str" cm="1">
        <f t="array" ref="L3565">_xlfn.IFS(Table1[[#This Row],[Pages]]&lt;=150,"Very Short",Table1[[#This Row],[Pages]]&lt;=299,"Short",Table1[[#This Row],[Pages]]&lt;=499,"Medium",Table1[[#This Row],[Pages]]&lt;=699,"Long",Table1[[#This Row],[Pages]]&gt;=700,"Epic")</f>
        <v>Short</v>
      </c>
      <c r="M3565" t="str" cm="1">
        <f t="array" ref="M3565">_xlfn.IFS(Table1[[#This Row],[Ratings_Count]]&gt;=1000000,"Mega Popular",Table1[[#This Row],[Ratings_Count]]&gt;=100000,"Popular",Table1[[#This Row],[Ratings_Count]]&gt;=10000,"Mid Popular",Table1[[#This Row],[Ratings_Count]]&lt;10000,"Niche")</f>
        <v>Niche</v>
      </c>
      <c r="N3565" t="str">
        <f>IF(AND(Table1[[#This Row],[Rating]]&gt;=4.2, Table1[[#This Row],[Ratings_Count]]&lt;10000), "Hidden Gem", "Not a Hidden Gem")</f>
        <v>Not a Hidden Gem</v>
      </c>
    </row>
    <row r="3566" spans="1:14" x14ac:dyDescent="0.25">
      <c r="A3566" t="s">
        <v>11619</v>
      </c>
      <c r="B3566" t="s">
        <v>820</v>
      </c>
      <c r="C3566">
        <v>4</v>
      </c>
      <c r="D3566" t="s">
        <v>11</v>
      </c>
      <c r="E3566">
        <v>288</v>
      </c>
      <c r="F3566">
        <v>3238</v>
      </c>
      <c r="G3566">
        <v>180</v>
      </c>
      <c r="H3566">
        <v>1995</v>
      </c>
      <c r="I3566" t="s">
        <v>821</v>
      </c>
      <c r="J3566" t="s">
        <v>13</v>
      </c>
      <c r="K3566" t="str" cm="1">
        <f t="array" ref="K3566">_xlfn.IFS(Table1[[#This Row],[Rating]] &gt;=4.5, "Elite",Table1[[#This Row],[Rating]]&gt;=4, "Highly Rated", Table1[[#This Row],[Rating]]&gt;=3.5,"Above Average", Table1[[#This Row],[Rating]]&lt;3.5, "Average or Below")</f>
        <v>Highly Rated</v>
      </c>
      <c r="L3566" t="str" cm="1">
        <f t="array" ref="L3566">_xlfn.IFS(Table1[[#This Row],[Pages]]&lt;=150,"Very Short",Table1[[#This Row],[Pages]]&lt;=299,"Short",Table1[[#This Row],[Pages]]&lt;=499,"Medium",Table1[[#This Row],[Pages]]&lt;=699,"Long",Table1[[#This Row],[Pages]]&gt;=700,"Epic")</f>
        <v>Short</v>
      </c>
      <c r="M3566" t="str" cm="1">
        <f t="array" ref="M3566">_xlfn.IFS(Table1[[#This Row],[Ratings_Count]]&gt;=1000000,"Mega Popular",Table1[[#This Row],[Ratings_Count]]&gt;=100000,"Popular",Table1[[#This Row],[Ratings_Count]]&gt;=10000,"Mid Popular",Table1[[#This Row],[Ratings_Count]]&lt;10000,"Niche")</f>
        <v>Niche</v>
      </c>
      <c r="N3566" t="str">
        <f>IF(AND(Table1[[#This Row],[Rating]]&gt;=4.2, Table1[[#This Row],[Ratings_Count]]&lt;10000), "Hidden Gem", "Not a Hidden Gem")</f>
        <v>Not a Hidden Gem</v>
      </c>
    </row>
    <row r="3567" spans="1:14" x14ac:dyDescent="0.25">
      <c r="A3567" t="s">
        <v>11747</v>
      </c>
      <c r="B3567" t="s">
        <v>11748</v>
      </c>
      <c r="C3567">
        <v>4</v>
      </c>
      <c r="D3567" t="s">
        <v>11</v>
      </c>
      <c r="E3567">
        <v>272</v>
      </c>
      <c r="F3567">
        <v>206</v>
      </c>
      <c r="G3567">
        <v>9</v>
      </c>
      <c r="H3567">
        <v>1996</v>
      </c>
      <c r="I3567" t="s">
        <v>10616</v>
      </c>
      <c r="J3567" t="s">
        <v>13</v>
      </c>
      <c r="K3567" t="str" cm="1">
        <f t="array" ref="K3567">_xlfn.IFS(Table1[[#This Row],[Rating]] &gt;=4.5, "Elite",Table1[[#This Row],[Rating]]&gt;=4, "Highly Rated", Table1[[#This Row],[Rating]]&gt;=3.5,"Above Average", Table1[[#This Row],[Rating]]&lt;3.5, "Average or Below")</f>
        <v>Highly Rated</v>
      </c>
      <c r="L3567" t="str" cm="1">
        <f t="array" ref="L3567">_xlfn.IFS(Table1[[#This Row],[Pages]]&lt;=150,"Very Short",Table1[[#This Row],[Pages]]&lt;=299,"Short",Table1[[#This Row],[Pages]]&lt;=499,"Medium",Table1[[#This Row],[Pages]]&lt;=699,"Long",Table1[[#This Row],[Pages]]&gt;=700,"Epic")</f>
        <v>Short</v>
      </c>
      <c r="M3567" t="str" cm="1">
        <f t="array" ref="M3567">_xlfn.IFS(Table1[[#This Row],[Ratings_Count]]&gt;=1000000,"Mega Popular",Table1[[#This Row],[Ratings_Count]]&gt;=100000,"Popular",Table1[[#This Row],[Ratings_Count]]&gt;=10000,"Mid Popular",Table1[[#This Row],[Ratings_Count]]&lt;10000,"Niche")</f>
        <v>Niche</v>
      </c>
      <c r="N3567" t="str">
        <f>IF(AND(Table1[[#This Row],[Rating]]&gt;=4.2, Table1[[#This Row],[Ratings_Count]]&lt;10000), "Hidden Gem", "Not a Hidden Gem")</f>
        <v>Not a Hidden Gem</v>
      </c>
    </row>
    <row r="3568" spans="1:14" x14ac:dyDescent="0.25">
      <c r="A3568" t="s">
        <v>11860</v>
      </c>
      <c r="B3568" t="s">
        <v>11861</v>
      </c>
      <c r="C3568">
        <v>4</v>
      </c>
      <c r="D3568" t="s">
        <v>11</v>
      </c>
      <c r="E3568">
        <v>368</v>
      </c>
      <c r="F3568">
        <v>253</v>
      </c>
      <c r="G3568">
        <v>16</v>
      </c>
      <c r="H3568">
        <v>1996</v>
      </c>
      <c r="I3568" t="s">
        <v>53</v>
      </c>
      <c r="J3568" t="s">
        <v>13</v>
      </c>
      <c r="K3568" t="str" cm="1">
        <f t="array" ref="K3568">_xlfn.IFS(Table1[[#This Row],[Rating]] &gt;=4.5, "Elite",Table1[[#This Row],[Rating]]&gt;=4, "Highly Rated", Table1[[#This Row],[Rating]]&gt;=3.5,"Above Average", Table1[[#This Row],[Rating]]&lt;3.5, "Average or Below")</f>
        <v>Highly Rated</v>
      </c>
      <c r="L3568" t="str" cm="1">
        <f t="array" ref="L3568">_xlfn.IFS(Table1[[#This Row],[Pages]]&lt;=150,"Very Short",Table1[[#This Row],[Pages]]&lt;=299,"Short",Table1[[#This Row],[Pages]]&lt;=499,"Medium",Table1[[#This Row],[Pages]]&lt;=699,"Long",Table1[[#This Row],[Pages]]&gt;=700,"Epic")</f>
        <v>Medium</v>
      </c>
      <c r="M3568" t="str" cm="1">
        <f t="array" ref="M3568">_xlfn.IFS(Table1[[#This Row],[Ratings_Count]]&gt;=1000000,"Mega Popular",Table1[[#This Row],[Ratings_Count]]&gt;=100000,"Popular",Table1[[#This Row],[Ratings_Count]]&gt;=10000,"Mid Popular",Table1[[#This Row],[Ratings_Count]]&lt;10000,"Niche")</f>
        <v>Niche</v>
      </c>
      <c r="N3568" t="str">
        <f>IF(AND(Table1[[#This Row],[Rating]]&gt;=4.2, Table1[[#This Row],[Ratings_Count]]&lt;10000), "Hidden Gem", "Not a Hidden Gem")</f>
        <v>Not a Hidden Gem</v>
      </c>
    </row>
    <row r="3569" spans="1:14" x14ac:dyDescent="0.25">
      <c r="A3569" t="s">
        <v>12012</v>
      </c>
      <c r="B3569" t="s">
        <v>12013</v>
      </c>
      <c r="C3569">
        <v>4</v>
      </c>
      <c r="D3569" t="s">
        <v>11</v>
      </c>
      <c r="E3569">
        <v>672</v>
      </c>
      <c r="F3569">
        <v>468</v>
      </c>
      <c r="G3569">
        <v>50</v>
      </c>
      <c r="H3569">
        <v>1997</v>
      </c>
      <c r="I3569" t="s">
        <v>114</v>
      </c>
      <c r="J3569" t="s">
        <v>13</v>
      </c>
      <c r="K3569" t="str" cm="1">
        <f t="array" ref="K3569">_xlfn.IFS(Table1[[#This Row],[Rating]] &gt;=4.5, "Elite",Table1[[#This Row],[Rating]]&gt;=4, "Highly Rated", Table1[[#This Row],[Rating]]&gt;=3.5,"Above Average", Table1[[#This Row],[Rating]]&lt;3.5, "Average or Below")</f>
        <v>Highly Rated</v>
      </c>
      <c r="L3569" t="str" cm="1">
        <f t="array" ref="L3569">_xlfn.IFS(Table1[[#This Row],[Pages]]&lt;=150,"Very Short",Table1[[#This Row],[Pages]]&lt;=299,"Short",Table1[[#This Row],[Pages]]&lt;=499,"Medium",Table1[[#This Row],[Pages]]&lt;=699,"Long",Table1[[#This Row],[Pages]]&gt;=700,"Epic")</f>
        <v>Long</v>
      </c>
      <c r="M3569" t="str" cm="1">
        <f t="array" ref="M3569">_xlfn.IFS(Table1[[#This Row],[Ratings_Count]]&gt;=1000000,"Mega Popular",Table1[[#This Row],[Ratings_Count]]&gt;=100000,"Popular",Table1[[#This Row],[Ratings_Count]]&gt;=10000,"Mid Popular",Table1[[#This Row],[Ratings_Count]]&lt;10000,"Niche")</f>
        <v>Niche</v>
      </c>
      <c r="N3569" t="str">
        <f>IF(AND(Table1[[#This Row],[Rating]]&gt;=4.2, Table1[[#This Row],[Ratings_Count]]&lt;10000), "Hidden Gem", "Not a Hidden Gem")</f>
        <v>Not a Hidden Gem</v>
      </c>
    </row>
    <row r="3570" spans="1:14" x14ac:dyDescent="0.25">
      <c r="A3570" t="s">
        <v>12055</v>
      </c>
      <c r="B3570" t="s">
        <v>12056</v>
      </c>
      <c r="C3570">
        <v>4</v>
      </c>
      <c r="D3570" t="s">
        <v>11</v>
      </c>
      <c r="E3570">
        <v>127</v>
      </c>
      <c r="F3570">
        <v>81</v>
      </c>
      <c r="G3570">
        <v>3</v>
      </c>
      <c r="H3570">
        <v>1997</v>
      </c>
      <c r="I3570" t="s">
        <v>6344</v>
      </c>
      <c r="J3570" t="s">
        <v>13</v>
      </c>
      <c r="K3570" t="str" cm="1">
        <f t="array" ref="K3570">_xlfn.IFS(Table1[[#This Row],[Rating]] &gt;=4.5, "Elite",Table1[[#This Row],[Rating]]&gt;=4, "Highly Rated", Table1[[#This Row],[Rating]]&gt;=3.5,"Above Average", Table1[[#This Row],[Rating]]&lt;3.5, "Average or Below")</f>
        <v>Highly Rated</v>
      </c>
      <c r="L3570" t="str" cm="1">
        <f t="array" ref="L3570">_xlfn.IFS(Table1[[#This Row],[Pages]]&lt;=150,"Very Short",Table1[[#This Row],[Pages]]&lt;=299,"Short",Table1[[#This Row],[Pages]]&lt;=499,"Medium",Table1[[#This Row],[Pages]]&lt;=699,"Long",Table1[[#This Row],[Pages]]&gt;=700,"Epic")</f>
        <v>Very Short</v>
      </c>
      <c r="M3570" t="str" cm="1">
        <f t="array" ref="M3570">_xlfn.IFS(Table1[[#This Row],[Ratings_Count]]&gt;=1000000,"Mega Popular",Table1[[#This Row],[Ratings_Count]]&gt;=100000,"Popular",Table1[[#This Row],[Ratings_Count]]&gt;=10000,"Mid Popular",Table1[[#This Row],[Ratings_Count]]&lt;10000,"Niche")</f>
        <v>Niche</v>
      </c>
      <c r="N3570" t="str">
        <f>IF(AND(Table1[[#This Row],[Rating]]&gt;=4.2, Table1[[#This Row],[Ratings_Count]]&lt;10000), "Hidden Gem", "Not a Hidden Gem")</f>
        <v>Not a Hidden Gem</v>
      </c>
    </row>
    <row r="3571" spans="1:14" x14ac:dyDescent="0.25">
      <c r="A3571" t="s">
        <v>12073</v>
      </c>
      <c r="B3571" t="s">
        <v>12074</v>
      </c>
      <c r="C3571">
        <v>4</v>
      </c>
      <c r="D3571" t="s">
        <v>11</v>
      </c>
      <c r="E3571">
        <v>496</v>
      </c>
      <c r="F3571">
        <v>209</v>
      </c>
      <c r="G3571">
        <v>19</v>
      </c>
      <c r="H3571">
        <v>1997</v>
      </c>
      <c r="I3571" t="s">
        <v>784</v>
      </c>
      <c r="J3571" t="s">
        <v>13</v>
      </c>
      <c r="K3571" t="str" cm="1">
        <f t="array" ref="K3571">_xlfn.IFS(Table1[[#This Row],[Rating]] &gt;=4.5, "Elite",Table1[[#This Row],[Rating]]&gt;=4, "Highly Rated", Table1[[#This Row],[Rating]]&gt;=3.5,"Above Average", Table1[[#This Row],[Rating]]&lt;3.5, "Average or Below")</f>
        <v>Highly Rated</v>
      </c>
      <c r="L3571" t="str" cm="1">
        <f t="array" ref="L3571">_xlfn.IFS(Table1[[#This Row],[Pages]]&lt;=150,"Very Short",Table1[[#This Row],[Pages]]&lt;=299,"Short",Table1[[#This Row],[Pages]]&lt;=499,"Medium",Table1[[#This Row],[Pages]]&lt;=699,"Long",Table1[[#This Row],[Pages]]&gt;=700,"Epic")</f>
        <v>Medium</v>
      </c>
      <c r="M3571" t="str" cm="1">
        <f t="array" ref="M3571">_xlfn.IFS(Table1[[#This Row],[Ratings_Count]]&gt;=1000000,"Mega Popular",Table1[[#This Row],[Ratings_Count]]&gt;=100000,"Popular",Table1[[#This Row],[Ratings_Count]]&gt;=10000,"Mid Popular",Table1[[#This Row],[Ratings_Count]]&lt;10000,"Niche")</f>
        <v>Niche</v>
      </c>
      <c r="N3571" t="str">
        <f>IF(AND(Table1[[#This Row],[Rating]]&gt;=4.2, Table1[[#This Row],[Ratings_Count]]&lt;10000), "Hidden Gem", "Not a Hidden Gem")</f>
        <v>Not a Hidden Gem</v>
      </c>
    </row>
    <row r="3572" spans="1:14" x14ac:dyDescent="0.25">
      <c r="A3572" t="s">
        <v>5088</v>
      </c>
      <c r="B3572" t="s">
        <v>2002</v>
      </c>
      <c r="C3572">
        <v>4</v>
      </c>
      <c r="D3572" t="s">
        <v>12134</v>
      </c>
      <c r="E3572">
        <v>424</v>
      </c>
      <c r="F3572">
        <v>83</v>
      </c>
      <c r="G3572">
        <v>6</v>
      </c>
      <c r="H3572">
        <v>2006</v>
      </c>
      <c r="I3572" t="s">
        <v>161</v>
      </c>
      <c r="J3572" t="s">
        <v>13</v>
      </c>
      <c r="K3572" t="str" cm="1">
        <f t="array" ref="K3572">_xlfn.IFS(Table1[[#This Row],[Rating]] &gt;=4.5, "Elite",Table1[[#This Row],[Rating]]&gt;=4, "Highly Rated", Table1[[#This Row],[Rating]]&gt;=3.5,"Above Average", Table1[[#This Row],[Rating]]&lt;3.5, "Average or Below")</f>
        <v>Highly Rated</v>
      </c>
      <c r="L3572" t="str" cm="1">
        <f t="array" ref="L3572">_xlfn.IFS(Table1[[#This Row],[Pages]]&lt;=150,"Very Short",Table1[[#This Row],[Pages]]&lt;=299,"Short",Table1[[#This Row],[Pages]]&lt;=499,"Medium",Table1[[#This Row],[Pages]]&lt;=699,"Long",Table1[[#This Row],[Pages]]&gt;=700,"Epic")</f>
        <v>Medium</v>
      </c>
      <c r="M3572" t="str" cm="1">
        <f t="array" ref="M3572">_xlfn.IFS(Table1[[#This Row],[Ratings_Count]]&gt;=1000000,"Mega Popular",Table1[[#This Row],[Ratings_Count]]&gt;=100000,"Popular",Table1[[#This Row],[Ratings_Count]]&gt;=10000,"Mid Popular",Table1[[#This Row],[Ratings_Count]]&lt;10000,"Niche")</f>
        <v>Niche</v>
      </c>
      <c r="N3572" t="str">
        <f>IF(AND(Table1[[#This Row],[Rating]]&gt;=4.2, Table1[[#This Row],[Ratings_Count]]&lt;10000), "Hidden Gem", "Not a Hidden Gem")</f>
        <v>Not a Hidden Gem</v>
      </c>
    </row>
    <row r="3573" spans="1:14" x14ac:dyDescent="0.25">
      <c r="A3573" t="s">
        <v>12295</v>
      </c>
      <c r="B3573" t="s">
        <v>12296</v>
      </c>
      <c r="C3573">
        <v>4</v>
      </c>
      <c r="D3573" t="s">
        <v>12134</v>
      </c>
      <c r="E3573">
        <v>518</v>
      </c>
      <c r="F3573">
        <v>961</v>
      </c>
      <c r="G3573">
        <v>29</v>
      </c>
      <c r="H3573">
        <v>2006</v>
      </c>
      <c r="I3573" t="s">
        <v>27</v>
      </c>
      <c r="J3573" t="s">
        <v>13</v>
      </c>
      <c r="K3573" t="str" cm="1">
        <f t="array" ref="K3573">_xlfn.IFS(Table1[[#This Row],[Rating]] &gt;=4.5, "Elite",Table1[[#This Row],[Rating]]&gt;=4, "Highly Rated", Table1[[#This Row],[Rating]]&gt;=3.5,"Above Average", Table1[[#This Row],[Rating]]&lt;3.5, "Average or Below")</f>
        <v>Highly Rated</v>
      </c>
      <c r="L3573" t="str" cm="1">
        <f t="array" ref="L3573">_xlfn.IFS(Table1[[#This Row],[Pages]]&lt;=150,"Very Short",Table1[[#This Row],[Pages]]&lt;=299,"Short",Table1[[#This Row],[Pages]]&lt;=499,"Medium",Table1[[#This Row],[Pages]]&lt;=699,"Long",Table1[[#This Row],[Pages]]&gt;=700,"Epic")</f>
        <v>Long</v>
      </c>
      <c r="M3573" t="str" cm="1">
        <f t="array" ref="M3573">_xlfn.IFS(Table1[[#This Row],[Ratings_Count]]&gt;=1000000,"Mega Popular",Table1[[#This Row],[Ratings_Count]]&gt;=100000,"Popular",Table1[[#This Row],[Ratings_Count]]&gt;=10000,"Mid Popular",Table1[[#This Row],[Ratings_Count]]&lt;10000,"Niche")</f>
        <v>Niche</v>
      </c>
      <c r="N3573" t="str">
        <f>IF(AND(Table1[[#This Row],[Rating]]&gt;=4.2, Table1[[#This Row],[Ratings_Count]]&lt;10000), "Hidden Gem", "Not a Hidden Gem")</f>
        <v>Not a Hidden Gem</v>
      </c>
    </row>
    <row r="3574" spans="1:14" x14ac:dyDescent="0.25">
      <c r="A3574" t="s">
        <v>12381</v>
      </c>
      <c r="B3574" t="s">
        <v>12382</v>
      </c>
      <c r="C3574">
        <v>4</v>
      </c>
      <c r="D3574" t="s">
        <v>12134</v>
      </c>
      <c r="E3574">
        <v>980</v>
      </c>
      <c r="F3574">
        <v>126</v>
      </c>
      <c r="G3574">
        <v>8</v>
      </c>
      <c r="H3574">
        <v>2006</v>
      </c>
      <c r="I3574" t="s">
        <v>27</v>
      </c>
      <c r="J3574" t="s">
        <v>13</v>
      </c>
      <c r="K3574" t="str" cm="1">
        <f t="array" ref="K3574">_xlfn.IFS(Table1[[#This Row],[Rating]] &gt;=4.5, "Elite",Table1[[#This Row],[Rating]]&gt;=4, "Highly Rated", Table1[[#This Row],[Rating]]&gt;=3.5,"Above Average", Table1[[#This Row],[Rating]]&lt;3.5, "Average or Below")</f>
        <v>Highly Rated</v>
      </c>
      <c r="L3574" t="str" cm="1">
        <f t="array" ref="L3574">_xlfn.IFS(Table1[[#This Row],[Pages]]&lt;=150,"Very Short",Table1[[#This Row],[Pages]]&lt;=299,"Short",Table1[[#This Row],[Pages]]&lt;=499,"Medium",Table1[[#This Row],[Pages]]&lt;=699,"Long",Table1[[#This Row],[Pages]]&gt;=700,"Epic")</f>
        <v>Epic</v>
      </c>
      <c r="M3574" t="str" cm="1">
        <f t="array" ref="M3574">_xlfn.IFS(Table1[[#This Row],[Ratings_Count]]&gt;=1000000,"Mega Popular",Table1[[#This Row],[Ratings_Count]]&gt;=100000,"Popular",Table1[[#This Row],[Ratings_Count]]&gt;=10000,"Mid Popular",Table1[[#This Row],[Ratings_Count]]&lt;10000,"Niche")</f>
        <v>Niche</v>
      </c>
      <c r="N3574" t="str">
        <f>IF(AND(Table1[[#This Row],[Rating]]&gt;=4.2, Table1[[#This Row],[Ratings_Count]]&lt;10000), "Hidden Gem", "Not a Hidden Gem")</f>
        <v>Not a Hidden Gem</v>
      </c>
    </row>
    <row r="3575" spans="1:14" x14ac:dyDescent="0.25">
      <c r="A3575" t="s">
        <v>12698</v>
      </c>
      <c r="B3575" t="s">
        <v>12699</v>
      </c>
      <c r="C3575">
        <v>4</v>
      </c>
      <c r="D3575" t="s">
        <v>12134</v>
      </c>
      <c r="E3575">
        <v>328</v>
      </c>
      <c r="F3575">
        <v>100</v>
      </c>
      <c r="G3575">
        <v>11</v>
      </c>
      <c r="H3575">
        <v>2004</v>
      </c>
      <c r="I3575" t="s">
        <v>11283</v>
      </c>
      <c r="J3575" t="s">
        <v>13</v>
      </c>
      <c r="K3575" t="str" cm="1">
        <f t="array" ref="K3575">_xlfn.IFS(Table1[[#This Row],[Rating]] &gt;=4.5, "Elite",Table1[[#This Row],[Rating]]&gt;=4, "Highly Rated", Table1[[#This Row],[Rating]]&gt;=3.5,"Above Average", Table1[[#This Row],[Rating]]&lt;3.5, "Average or Below")</f>
        <v>Highly Rated</v>
      </c>
      <c r="L3575" t="str" cm="1">
        <f t="array" ref="L3575">_xlfn.IFS(Table1[[#This Row],[Pages]]&lt;=150,"Very Short",Table1[[#This Row],[Pages]]&lt;=299,"Short",Table1[[#This Row],[Pages]]&lt;=499,"Medium",Table1[[#This Row],[Pages]]&lt;=699,"Long",Table1[[#This Row],[Pages]]&gt;=700,"Epic")</f>
        <v>Medium</v>
      </c>
      <c r="M3575" t="str" cm="1">
        <f t="array" ref="M3575">_xlfn.IFS(Table1[[#This Row],[Ratings_Count]]&gt;=1000000,"Mega Popular",Table1[[#This Row],[Ratings_Count]]&gt;=100000,"Popular",Table1[[#This Row],[Ratings_Count]]&gt;=10000,"Mid Popular",Table1[[#This Row],[Ratings_Count]]&lt;10000,"Niche")</f>
        <v>Niche</v>
      </c>
      <c r="N3575" t="str">
        <f>IF(AND(Table1[[#This Row],[Rating]]&gt;=4.2, Table1[[#This Row],[Ratings_Count]]&lt;10000), "Hidden Gem", "Not a Hidden Gem")</f>
        <v>Not a Hidden Gem</v>
      </c>
    </row>
    <row r="3576" spans="1:14" x14ac:dyDescent="0.25">
      <c r="A3576" t="s">
        <v>12732</v>
      </c>
      <c r="B3576" t="s">
        <v>805</v>
      </c>
      <c r="C3576">
        <v>4</v>
      </c>
      <c r="D3576" t="s">
        <v>12134</v>
      </c>
      <c r="E3576">
        <v>353</v>
      </c>
      <c r="F3576">
        <v>118</v>
      </c>
      <c r="G3576">
        <v>5</v>
      </c>
      <c r="H3576">
        <v>2004</v>
      </c>
      <c r="I3576" t="s">
        <v>75</v>
      </c>
      <c r="J3576" t="s">
        <v>13</v>
      </c>
      <c r="K3576" t="str" cm="1">
        <f t="array" ref="K3576">_xlfn.IFS(Table1[[#This Row],[Rating]] &gt;=4.5, "Elite",Table1[[#This Row],[Rating]]&gt;=4, "Highly Rated", Table1[[#This Row],[Rating]]&gt;=3.5,"Above Average", Table1[[#This Row],[Rating]]&lt;3.5, "Average or Below")</f>
        <v>Highly Rated</v>
      </c>
      <c r="L3576" t="str" cm="1">
        <f t="array" ref="L3576">_xlfn.IFS(Table1[[#This Row],[Pages]]&lt;=150,"Very Short",Table1[[#This Row],[Pages]]&lt;=299,"Short",Table1[[#This Row],[Pages]]&lt;=499,"Medium",Table1[[#This Row],[Pages]]&lt;=699,"Long",Table1[[#This Row],[Pages]]&gt;=700,"Epic")</f>
        <v>Medium</v>
      </c>
      <c r="M3576" t="str" cm="1">
        <f t="array" ref="M3576">_xlfn.IFS(Table1[[#This Row],[Ratings_Count]]&gt;=1000000,"Mega Popular",Table1[[#This Row],[Ratings_Count]]&gt;=100000,"Popular",Table1[[#This Row],[Ratings_Count]]&gt;=10000,"Mid Popular",Table1[[#This Row],[Ratings_Count]]&lt;10000,"Niche")</f>
        <v>Niche</v>
      </c>
      <c r="N3576" t="str">
        <f>IF(AND(Table1[[#This Row],[Rating]]&gt;=4.2, Table1[[#This Row],[Ratings_Count]]&lt;10000), "Hidden Gem", "Not a Hidden Gem")</f>
        <v>Not a Hidden Gem</v>
      </c>
    </row>
    <row r="3577" spans="1:14" x14ac:dyDescent="0.25">
      <c r="A3577" t="s">
        <v>7320</v>
      </c>
      <c r="B3577" t="s">
        <v>12766</v>
      </c>
      <c r="C3577">
        <v>4</v>
      </c>
      <c r="D3577" t="s">
        <v>12134</v>
      </c>
      <c r="E3577">
        <v>534</v>
      </c>
      <c r="F3577">
        <v>140</v>
      </c>
      <c r="G3577">
        <v>22</v>
      </c>
      <c r="H3577">
        <v>2004</v>
      </c>
      <c r="I3577" t="s">
        <v>164</v>
      </c>
      <c r="J3577" t="s">
        <v>13</v>
      </c>
      <c r="K3577" t="str" cm="1">
        <f t="array" ref="K3577">_xlfn.IFS(Table1[[#This Row],[Rating]] &gt;=4.5, "Elite",Table1[[#This Row],[Rating]]&gt;=4, "Highly Rated", Table1[[#This Row],[Rating]]&gt;=3.5,"Above Average", Table1[[#This Row],[Rating]]&lt;3.5, "Average or Below")</f>
        <v>Highly Rated</v>
      </c>
      <c r="L3577" t="str" cm="1">
        <f t="array" ref="L3577">_xlfn.IFS(Table1[[#This Row],[Pages]]&lt;=150,"Very Short",Table1[[#This Row],[Pages]]&lt;=299,"Short",Table1[[#This Row],[Pages]]&lt;=499,"Medium",Table1[[#This Row],[Pages]]&lt;=699,"Long",Table1[[#This Row],[Pages]]&gt;=700,"Epic")</f>
        <v>Long</v>
      </c>
      <c r="M3577" t="str" cm="1">
        <f t="array" ref="M3577">_xlfn.IFS(Table1[[#This Row],[Ratings_Count]]&gt;=1000000,"Mega Popular",Table1[[#This Row],[Ratings_Count]]&gt;=100000,"Popular",Table1[[#This Row],[Ratings_Count]]&gt;=10000,"Mid Popular",Table1[[#This Row],[Ratings_Count]]&lt;10000,"Niche")</f>
        <v>Niche</v>
      </c>
      <c r="N3577" t="str">
        <f>IF(AND(Table1[[#This Row],[Rating]]&gt;=4.2, Table1[[#This Row],[Ratings_Count]]&lt;10000), "Hidden Gem", "Not a Hidden Gem")</f>
        <v>Not a Hidden Gem</v>
      </c>
    </row>
    <row r="3578" spans="1:14" x14ac:dyDescent="0.25">
      <c r="A3578" t="s">
        <v>12800</v>
      </c>
      <c r="B3578" t="s">
        <v>12801</v>
      </c>
      <c r="C3578">
        <v>4</v>
      </c>
      <c r="D3578" t="s">
        <v>12134</v>
      </c>
      <c r="E3578">
        <v>1040</v>
      </c>
      <c r="F3578">
        <v>62</v>
      </c>
      <c r="G3578">
        <v>4</v>
      </c>
      <c r="H3578">
        <v>2004</v>
      </c>
      <c r="I3578" t="s">
        <v>208</v>
      </c>
      <c r="J3578" t="s">
        <v>13</v>
      </c>
      <c r="K3578" t="str" cm="1">
        <f t="array" ref="K3578">_xlfn.IFS(Table1[[#This Row],[Rating]] &gt;=4.5, "Elite",Table1[[#This Row],[Rating]]&gt;=4, "Highly Rated", Table1[[#This Row],[Rating]]&gt;=3.5,"Above Average", Table1[[#This Row],[Rating]]&lt;3.5, "Average or Below")</f>
        <v>Highly Rated</v>
      </c>
      <c r="L3578" t="str" cm="1">
        <f t="array" ref="L3578">_xlfn.IFS(Table1[[#This Row],[Pages]]&lt;=150,"Very Short",Table1[[#This Row],[Pages]]&lt;=299,"Short",Table1[[#This Row],[Pages]]&lt;=499,"Medium",Table1[[#This Row],[Pages]]&lt;=699,"Long",Table1[[#This Row],[Pages]]&gt;=700,"Epic")</f>
        <v>Epic</v>
      </c>
      <c r="M3578" t="str" cm="1">
        <f t="array" ref="M3578">_xlfn.IFS(Table1[[#This Row],[Ratings_Count]]&gt;=1000000,"Mega Popular",Table1[[#This Row],[Ratings_Count]]&gt;=100000,"Popular",Table1[[#This Row],[Ratings_Count]]&gt;=10000,"Mid Popular",Table1[[#This Row],[Ratings_Count]]&lt;10000,"Niche")</f>
        <v>Niche</v>
      </c>
      <c r="N3578" t="str">
        <f>IF(AND(Table1[[#This Row],[Rating]]&gt;=4.2, Table1[[#This Row],[Ratings_Count]]&lt;10000), "Hidden Gem", "Not a Hidden Gem")</f>
        <v>Not a Hidden Gem</v>
      </c>
    </row>
    <row r="3579" spans="1:14" x14ac:dyDescent="0.25">
      <c r="A3579" t="s">
        <v>12929</v>
      </c>
      <c r="B3579" t="s">
        <v>3717</v>
      </c>
      <c r="C3579">
        <v>4</v>
      </c>
      <c r="D3579" t="s">
        <v>12134</v>
      </c>
      <c r="E3579">
        <v>242</v>
      </c>
      <c r="F3579">
        <v>11354</v>
      </c>
      <c r="G3579">
        <v>404</v>
      </c>
      <c r="H3579">
        <v>2003</v>
      </c>
      <c r="I3579" t="s">
        <v>2674</v>
      </c>
      <c r="J3579" t="s">
        <v>2014</v>
      </c>
      <c r="K3579" t="str" cm="1">
        <f t="array" ref="K3579">_xlfn.IFS(Table1[[#This Row],[Rating]] &gt;=4.5, "Elite",Table1[[#This Row],[Rating]]&gt;=4, "Highly Rated", Table1[[#This Row],[Rating]]&gt;=3.5,"Above Average", Table1[[#This Row],[Rating]]&lt;3.5, "Average or Below")</f>
        <v>Highly Rated</v>
      </c>
      <c r="L3579" t="str" cm="1">
        <f t="array" ref="L3579">_xlfn.IFS(Table1[[#This Row],[Pages]]&lt;=150,"Very Short",Table1[[#This Row],[Pages]]&lt;=299,"Short",Table1[[#This Row],[Pages]]&lt;=499,"Medium",Table1[[#This Row],[Pages]]&lt;=699,"Long",Table1[[#This Row],[Pages]]&gt;=700,"Epic")</f>
        <v>Short</v>
      </c>
      <c r="M3579" t="str" cm="1">
        <f t="array" ref="M3579">_xlfn.IFS(Table1[[#This Row],[Ratings_Count]]&gt;=1000000,"Mega Popular",Table1[[#This Row],[Ratings_Count]]&gt;=100000,"Popular",Table1[[#This Row],[Ratings_Count]]&gt;=10000,"Mid Popular",Table1[[#This Row],[Ratings_Count]]&lt;10000,"Niche")</f>
        <v>Mid Popular</v>
      </c>
      <c r="N3579" t="str">
        <f>IF(AND(Table1[[#This Row],[Rating]]&gt;=4.2, Table1[[#This Row],[Ratings_Count]]&lt;10000), "Hidden Gem", "Not a Hidden Gem")</f>
        <v>Not a Hidden Gem</v>
      </c>
    </row>
    <row r="3580" spans="1:14" x14ac:dyDescent="0.25">
      <c r="A3580" t="s">
        <v>13025</v>
      </c>
      <c r="B3580" t="s">
        <v>1415</v>
      </c>
      <c r="C3580">
        <v>4</v>
      </c>
      <c r="D3580" t="s">
        <v>12134</v>
      </c>
      <c r="E3580">
        <v>208</v>
      </c>
      <c r="F3580">
        <v>274</v>
      </c>
      <c r="G3580">
        <v>8</v>
      </c>
      <c r="H3580">
        <v>2007</v>
      </c>
      <c r="I3580" t="s">
        <v>71</v>
      </c>
      <c r="J3580" t="s">
        <v>13</v>
      </c>
      <c r="K3580" t="str" cm="1">
        <f t="array" ref="K3580">_xlfn.IFS(Table1[[#This Row],[Rating]] &gt;=4.5, "Elite",Table1[[#This Row],[Rating]]&gt;=4, "Highly Rated", Table1[[#This Row],[Rating]]&gt;=3.5,"Above Average", Table1[[#This Row],[Rating]]&lt;3.5, "Average or Below")</f>
        <v>Highly Rated</v>
      </c>
      <c r="L3580" t="str" cm="1">
        <f t="array" ref="L3580">_xlfn.IFS(Table1[[#This Row],[Pages]]&lt;=150,"Very Short",Table1[[#This Row],[Pages]]&lt;=299,"Short",Table1[[#This Row],[Pages]]&lt;=499,"Medium",Table1[[#This Row],[Pages]]&lt;=699,"Long",Table1[[#This Row],[Pages]]&gt;=700,"Epic")</f>
        <v>Short</v>
      </c>
      <c r="M3580" t="str" cm="1">
        <f t="array" ref="M3580">_xlfn.IFS(Table1[[#This Row],[Ratings_Count]]&gt;=1000000,"Mega Popular",Table1[[#This Row],[Ratings_Count]]&gt;=100000,"Popular",Table1[[#This Row],[Ratings_Count]]&gt;=10000,"Mid Popular",Table1[[#This Row],[Ratings_Count]]&lt;10000,"Niche")</f>
        <v>Niche</v>
      </c>
      <c r="N3580" t="str">
        <f>IF(AND(Table1[[#This Row],[Rating]]&gt;=4.2, Table1[[#This Row],[Ratings_Count]]&lt;10000), "Hidden Gem", "Not a Hidden Gem")</f>
        <v>Not a Hidden Gem</v>
      </c>
    </row>
    <row r="3581" spans="1:14" x14ac:dyDescent="0.25">
      <c r="A3581" t="s">
        <v>13089</v>
      </c>
      <c r="B3581" t="s">
        <v>13090</v>
      </c>
      <c r="C3581">
        <v>4</v>
      </c>
      <c r="D3581" t="s">
        <v>12134</v>
      </c>
      <c r="E3581">
        <v>232</v>
      </c>
      <c r="F3581">
        <v>675</v>
      </c>
      <c r="G3581">
        <v>12</v>
      </c>
      <c r="H3581">
        <v>2002</v>
      </c>
      <c r="I3581" t="s">
        <v>6141</v>
      </c>
      <c r="J3581" t="s">
        <v>13</v>
      </c>
      <c r="K3581" t="str" cm="1">
        <f t="array" ref="K3581">_xlfn.IFS(Table1[[#This Row],[Rating]] &gt;=4.5, "Elite",Table1[[#This Row],[Rating]]&gt;=4, "Highly Rated", Table1[[#This Row],[Rating]]&gt;=3.5,"Above Average", Table1[[#This Row],[Rating]]&lt;3.5, "Average or Below")</f>
        <v>Highly Rated</v>
      </c>
      <c r="L3581" t="str" cm="1">
        <f t="array" ref="L3581">_xlfn.IFS(Table1[[#This Row],[Pages]]&lt;=150,"Very Short",Table1[[#This Row],[Pages]]&lt;=299,"Short",Table1[[#This Row],[Pages]]&lt;=499,"Medium",Table1[[#This Row],[Pages]]&lt;=699,"Long",Table1[[#This Row],[Pages]]&gt;=700,"Epic")</f>
        <v>Short</v>
      </c>
      <c r="M3581" t="str" cm="1">
        <f t="array" ref="M3581">_xlfn.IFS(Table1[[#This Row],[Ratings_Count]]&gt;=1000000,"Mega Popular",Table1[[#This Row],[Ratings_Count]]&gt;=100000,"Popular",Table1[[#This Row],[Ratings_Count]]&gt;=10000,"Mid Popular",Table1[[#This Row],[Ratings_Count]]&lt;10000,"Niche")</f>
        <v>Niche</v>
      </c>
      <c r="N3581" t="str">
        <f>IF(AND(Table1[[#This Row],[Rating]]&gt;=4.2, Table1[[#This Row],[Ratings_Count]]&lt;10000), "Hidden Gem", "Not a Hidden Gem")</f>
        <v>Not a Hidden Gem</v>
      </c>
    </row>
    <row r="3582" spans="1:14" x14ac:dyDescent="0.25">
      <c r="A3582" t="s">
        <v>13174</v>
      </c>
      <c r="B3582" t="s">
        <v>6034</v>
      </c>
      <c r="C3582">
        <v>4</v>
      </c>
      <c r="D3582" t="s">
        <v>12134</v>
      </c>
      <c r="E3582">
        <v>544</v>
      </c>
      <c r="F3582">
        <v>59723</v>
      </c>
      <c r="G3582">
        <v>1733</v>
      </c>
      <c r="H3582">
        <v>2002</v>
      </c>
      <c r="I3582" t="s">
        <v>441</v>
      </c>
      <c r="J3582" t="s">
        <v>13</v>
      </c>
      <c r="K3582" t="str" cm="1">
        <f t="array" ref="K3582">_xlfn.IFS(Table1[[#This Row],[Rating]] &gt;=4.5, "Elite",Table1[[#This Row],[Rating]]&gt;=4, "Highly Rated", Table1[[#This Row],[Rating]]&gt;=3.5,"Above Average", Table1[[#This Row],[Rating]]&lt;3.5, "Average or Below")</f>
        <v>Highly Rated</v>
      </c>
      <c r="L3582" t="str" cm="1">
        <f t="array" ref="L3582">_xlfn.IFS(Table1[[#This Row],[Pages]]&lt;=150,"Very Short",Table1[[#This Row],[Pages]]&lt;=299,"Short",Table1[[#This Row],[Pages]]&lt;=499,"Medium",Table1[[#This Row],[Pages]]&lt;=699,"Long",Table1[[#This Row],[Pages]]&gt;=700,"Epic")</f>
        <v>Long</v>
      </c>
      <c r="M3582" t="str" cm="1">
        <f t="array" ref="M3582">_xlfn.IFS(Table1[[#This Row],[Ratings_Count]]&gt;=1000000,"Mega Popular",Table1[[#This Row],[Ratings_Count]]&gt;=100000,"Popular",Table1[[#This Row],[Ratings_Count]]&gt;=10000,"Mid Popular",Table1[[#This Row],[Ratings_Count]]&lt;10000,"Niche")</f>
        <v>Mid Popular</v>
      </c>
      <c r="N3582" t="str">
        <f>IF(AND(Table1[[#This Row],[Rating]]&gt;=4.2, Table1[[#This Row],[Ratings_Count]]&lt;10000), "Hidden Gem", "Not a Hidden Gem")</f>
        <v>Not a Hidden Gem</v>
      </c>
    </row>
    <row r="3583" spans="1:14" x14ac:dyDescent="0.25">
      <c r="A3583" t="s">
        <v>13185</v>
      </c>
      <c r="B3583" t="s">
        <v>1954</v>
      </c>
      <c r="C3583">
        <v>4</v>
      </c>
      <c r="D3583" t="s">
        <v>12134</v>
      </c>
      <c r="E3583">
        <v>434</v>
      </c>
      <c r="F3583">
        <v>320</v>
      </c>
      <c r="G3583">
        <v>19</v>
      </c>
      <c r="H3583">
        <v>2002</v>
      </c>
      <c r="I3583" t="s">
        <v>129</v>
      </c>
      <c r="J3583" t="s">
        <v>13</v>
      </c>
      <c r="K3583" t="str" cm="1">
        <f t="array" ref="K3583">_xlfn.IFS(Table1[[#This Row],[Rating]] &gt;=4.5, "Elite",Table1[[#This Row],[Rating]]&gt;=4, "Highly Rated", Table1[[#This Row],[Rating]]&gt;=3.5,"Above Average", Table1[[#This Row],[Rating]]&lt;3.5, "Average or Below")</f>
        <v>Highly Rated</v>
      </c>
      <c r="L3583" t="str" cm="1">
        <f t="array" ref="L3583">_xlfn.IFS(Table1[[#This Row],[Pages]]&lt;=150,"Very Short",Table1[[#This Row],[Pages]]&lt;=299,"Short",Table1[[#This Row],[Pages]]&lt;=499,"Medium",Table1[[#This Row],[Pages]]&lt;=699,"Long",Table1[[#This Row],[Pages]]&gt;=700,"Epic")</f>
        <v>Medium</v>
      </c>
      <c r="M3583" t="str" cm="1">
        <f t="array" ref="M3583">_xlfn.IFS(Table1[[#This Row],[Ratings_Count]]&gt;=1000000,"Mega Popular",Table1[[#This Row],[Ratings_Count]]&gt;=100000,"Popular",Table1[[#This Row],[Ratings_Count]]&gt;=10000,"Mid Popular",Table1[[#This Row],[Ratings_Count]]&lt;10000,"Niche")</f>
        <v>Niche</v>
      </c>
      <c r="N3583" t="str">
        <f>IF(AND(Table1[[#This Row],[Rating]]&gt;=4.2, Table1[[#This Row],[Ratings_Count]]&lt;10000), "Hidden Gem", "Not a Hidden Gem")</f>
        <v>Not a Hidden Gem</v>
      </c>
    </row>
    <row r="3584" spans="1:14" x14ac:dyDescent="0.25">
      <c r="A3584" t="s">
        <v>13247</v>
      </c>
      <c r="B3584" t="s">
        <v>13248</v>
      </c>
      <c r="C3584">
        <v>4</v>
      </c>
      <c r="D3584" t="s">
        <v>12134</v>
      </c>
      <c r="E3584">
        <v>191</v>
      </c>
      <c r="F3584">
        <v>1811</v>
      </c>
      <c r="G3584">
        <v>152</v>
      </c>
      <c r="H3584">
        <v>2008</v>
      </c>
      <c r="I3584" t="s">
        <v>5013</v>
      </c>
      <c r="J3584" t="s">
        <v>2014</v>
      </c>
      <c r="K3584" t="str" cm="1">
        <f t="array" ref="K3584">_xlfn.IFS(Table1[[#This Row],[Rating]] &gt;=4.5, "Elite",Table1[[#This Row],[Rating]]&gt;=4, "Highly Rated", Table1[[#This Row],[Rating]]&gt;=3.5,"Above Average", Table1[[#This Row],[Rating]]&lt;3.5, "Average or Below")</f>
        <v>Highly Rated</v>
      </c>
      <c r="L3584" t="str" cm="1">
        <f t="array" ref="L3584">_xlfn.IFS(Table1[[#This Row],[Pages]]&lt;=150,"Very Short",Table1[[#This Row],[Pages]]&lt;=299,"Short",Table1[[#This Row],[Pages]]&lt;=499,"Medium",Table1[[#This Row],[Pages]]&lt;=699,"Long",Table1[[#This Row],[Pages]]&gt;=700,"Epic")</f>
        <v>Short</v>
      </c>
      <c r="M3584" t="str" cm="1">
        <f t="array" ref="M3584">_xlfn.IFS(Table1[[#This Row],[Ratings_Count]]&gt;=1000000,"Mega Popular",Table1[[#This Row],[Ratings_Count]]&gt;=100000,"Popular",Table1[[#This Row],[Ratings_Count]]&gt;=10000,"Mid Popular",Table1[[#This Row],[Ratings_Count]]&lt;10000,"Niche")</f>
        <v>Niche</v>
      </c>
      <c r="N3584" t="str">
        <f>IF(AND(Table1[[#This Row],[Rating]]&gt;=4.2, Table1[[#This Row],[Ratings_Count]]&lt;10000), "Hidden Gem", "Not a Hidden Gem")</f>
        <v>Not a Hidden Gem</v>
      </c>
    </row>
    <row r="3585" spans="1:14" x14ac:dyDescent="0.25">
      <c r="A3585" t="s">
        <v>13307</v>
      </c>
      <c r="B3585" t="s">
        <v>13306</v>
      </c>
      <c r="C3585">
        <v>4</v>
      </c>
      <c r="D3585" t="s">
        <v>12134</v>
      </c>
      <c r="E3585">
        <v>400</v>
      </c>
      <c r="F3585">
        <v>2185</v>
      </c>
      <c r="G3585">
        <v>137</v>
      </c>
      <c r="H3585">
        <v>2000</v>
      </c>
      <c r="I3585" t="s">
        <v>68</v>
      </c>
      <c r="J3585" t="s">
        <v>13</v>
      </c>
      <c r="K3585" t="str" cm="1">
        <f t="array" ref="K3585">_xlfn.IFS(Table1[[#This Row],[Rating]] &gt;=4.5, "Elite",Table1[[#This Row],[Rating]]&gt;=4, "Highly Rated", Table1[[#This Row],[Rating]]&gt;=3.5,"Above Average", Table1[[#This Row],[Rating]]&lt;3.5, "Average or Below")</f>
        <v>Highly Rated</v>
      </c>
      <c r="L3585" t="str" cm="1">
        <f t="array" ref="L3585">_xlfn.IFS(Table1[[#This Row],[Pages]]&lt;=150,"Very Short",Table1[[#This Row],[Pages]]&lt;=299,"Short",Table1[[#This Row],[Pages]]&lt;=499,"Medium",Table1[[#This Row],[Pages]]&lt;=699,"Long",Table1[[#This Row],[Pages]]&gt;=700,"Epic")</f>
        <v>Medium</v>
      </c>
      <c r="M3585" t="str" cm="1">
        <f t="array" ref="M3585">_xlfn.IFS(Table1[[#This Row],[Ratings_Count]]&gt;=1000000,"Mega Popular",Table1[[#This Row],[Ratings_Count]]&gt;=100000,"Popular",Table1[[#This Row],[Ratings_Count]]&gt;=10000,"Mid Popular",Table1[[#This Row],[Ratings_Count]]&lt;10000,"Niche")</f>
        <v>Niche</v>
      </c>
      <c r="N3585" t="str">
        <f>IF(AND(Table1[[#This Row],[Rating]]&gt;=4.2, Table1[[#This Row],[Ratings_Count]]&lt;10000), "Hidden Gem", "Not a Hidden Gem")</f>
        <v>Not a Hidden Gem</v>
      </c>
    </row>
    <row r="3586" spans="1:14" x14ac:dyDescent="0.25">
      <c r="A3586" t="s">
        <v>13332</v>
      </c>
      <c r="B3586" t="s">
        <v>13333</v>
      </c>
      <c r="C3586">
        <v>4</v>
      </c>
      <c r="D3586" t="s">
        <v>12134</v>
      </c>
      <c r="E3586">
        <v>560</v>
      </c>
      <c r="F3586">
        <v>203</v>
      </c>
      <c r="G3586">
        <v>12</v>
      </c>
      <c r="H3586">
        <v>1975</v>
      </c>
      <c r="I3586" t="s">
        <v>77</v>
      </c>
      <c r="J3586" t="s">
        <v>13</v>
      </c>
      <c r="K3586" t="str" cm="1">
        <f t="array" ref="K3586">_xlfn.IFS(Table1[[#This Row],[Rating]] &gt;=4.5, "Elite",Table1[[#This Row],[Rating]]&gt;=4, "Highly Rated", Table1[[#This Row],[Rating]]&gt;=3.5,"Above Average", Table1[[#This Row],[Rating]]&lt;3.5, "Average or Below")</f>
        <v>Highly Rated</v>
      </c>
      <c r="L3586" t="str" cm="1">
        <f t="array" ref="L3586">_xlfn.IFS(Table1[[#This Row],[Pages]]&lt;=150,"Very Short",Table1[[#This Row],[Pages]]&lt;=299,"Short",Table1[[#This Row],[Pages]]&lt;=499,"Medium",Table1[[#This Row],[Pages]]&lt;=699,"Long",Table1[[#This Row],[Pages]]&gt;=700,"Epic")</f>
        <v>Long</v>
      </c>
      <c r="M3586" t="str" cm="1">
        <f t="array" ref="M3586">_xlfn.IFS(Table1[[#This Row],[Ratings_Count]]&gt;=1000000,"Mega Popular",Table1[[#This Row],[Ratings_Count]]&gt;=100000,"Popular",Table1[[#This Row],[Ratings_Count]]&gt;=10000,"Mid Popular",Table1[[#This Row],[Ratings_Count]]&lt;10000,"Niche")</f>
        <v>Niche</v>
      </c>
      <c r="N3586" t="str">
        <f>IF(AND(Table1[[#This Row],[Rating]]&gt;=4.2, Table1[[#This Row],[Ratings_Count]]&lt;10000), "Hidden Gem", "Not a Hidden Gem")</f>
        <v>Not a Hidden Gem</v>
      </c>
    </row>
    <row r="3587" spans="1:14" x14ac:dyDescent="0.25">
      <c r="A3587" t="s">
        <v>13590</v>
      </c>
      <c r="B3587" t="s">
        <v>1387</v>
      </c>
      <c r="C3587">
        <v>4</v>
      </c>
      <c r="D3587" t="s">
        <v>12134</v>
      </c>
      <c r="E3587">
        <v>451</v>
      </c>
      <c r="F3587">
        <v>6283</v>
      </c>
      <c r="G3587">
        <v>268</v>
      </c>
      <c r="H3587">
        <v>2000</v>
      </c>
      <c r="I3587" t="s">
        <v>2058</v>
      </c>
      <c r="J3587" t="s">
        <v>2014</v>
      </c>
      <c r="K3587" t="str" cm="1">
        <f t="array" ref="K3587">_xlfn.IFS(Table1[[#This Row],[Rating]] &gt;=4.5, "Elite",Table1[[#This Row],[Rating]]&gt;=4, "Highly Rated", Table1[[#This Row],[Rating]]&gt;=3.5,"Above Average", Table1[[#This Row],[Rating]]&lt;3.5, "Average or Below")</f>
        <v>Highly Rated</v>
      </c>
      <c r="L3587" t="str" cm="1">
        <f t="array" ref="L3587">_xlfn.IFS(Table1[[#This Row],[Pages]]&lt;=150,"Very Short",Table1[[#This Row],[Pages]]&lt;=299,"Short",Table1[[#This Row],[Pages]]&lt;=499,"Medium",Table1[[#This Row],[Pages]]&lt;=699,"Long",Table1[[#This Row],[Pages]]&gt;=700,"Epic")</f>
        <v>Medium</v>
      </c>
      <c r="M3587" t="str" cm="1">
        <f t="array" ref="M3587">_xlfn.IFS(Table1[[#This Row],[Ratings_Count]]&gt;=1000000,"Mega Popular",Table1[[#This Row],[Ratings_Count]]&gt;=100000,"Popular",Table1[[#This Row],[Ratings_Count]]&gt;=10000,"Mid Popular",Table1[[#This Row],[Ratings_Count]]&lt;10000,"Niche")</f>
        <v>Niche</v>
      </c>
      <c r="N3587" t="str">
        <f>IF(AND(Table1[[#This Row],[Rating]]&gt;=4.2, Table1[[#This Row],[Ratings_Count]]&lt;10000), "Hidden Gem", "Not a Hidden Gem")</f>
        <v>Not a Hidden Gem</v>
      </c>
    </row>
    <row r="3588" spans="1:14" x14ac:dyDescent="0.25">
      <c r="A3588" t="s">
        <v>13676</v>
      </c>
      <c r="B3588" t="s">
        <v>13677</v>
      </c>
      <c r="C3588">
        <v>4</v>
      </c>
      <c r="D3588" t="s">
        <v>12134</v>
      </c>
      <c r="E3588">
        <v>218</v>
      </c>
      <c r="F3588">
        <v>908</v>
      </c>
      <c r="G3588">
        <v>63</v>
      </c>
      <c r="H3588">
        <v>2010</v>
      </c>
      <c r="I3588" t="s">
        <v>13678</v>
      </c>
      <c r="J3588" t="s">
        <v>13</v>
      </c>
      <c r="K3588" t="str" cm="1">
        <f t="array" ref="K3588">_xlfn.IFS(Table1[[#This Row],[Rating]] &gt;=4.5, "Elite",Table1[[#This Row],[Rating]]&gt;=4, "Highly Rated", Table1[[#This Row],[Rating]]&gt;=3.5,"Above Average", Table1[[#This Row],[Rating]]&lt;3.5, "Average or Below")</f>
        <v>Highly Rated</v>
      </c>
      <c r="L3588" t="str" cm="1">
        <f t="array" ref="L3588">_xlfn.IFS(Table1[[#This Row],[Pages]]&lt;=150,"Very Short",Table1[[#This Row],[Pages]]&lt;=299,"Short",Table1[[#This Row],[Pages]]&lt;=499,"Medium",Table1[[#This Row],[Pages]]&lt;=699,"Long",Table1[[#This Row],[Pages]]&gt;=700,"Epic")</f>
        <v>Short</v>
      </c>
      <c r="M3588" t="str" cm="1">
        <f t="array" ref="M3588">_xlfn.IFS(Table1[[#This Row],[Ratings_Count]]&gt;=1000000,"Mega Popular",Table1[[#This Row],[Ratings_Count]]&gt;=100000,"Popular",Table1[[#This Row],[Ratings_Count]]&gt;=10000,"Mid Popular",Table1[[#This Row],[Ratings_Count]]&lt;10000,"Niche")</f>
        <v>Niche</v>
      </c>
      <c r="N3588" t="str">
        <f>IF(AND(Table1[[#This Row],[Rating]]&gt;=4.2, Table1[[#This Row],[Ratings_Count]]&lt;10000), "Hidden Gem", "Not a Hidden Gem")</f>
        <v>Not a Hidden Gem</v>
      </c>
    </row>
    <row r="3589" spans="1:14" x14ac:dyDescent="0.25">
      <c r="A3589" t="s">
        <v>13951</v>
      </c>
      <c r="B3589" t="s">
        <v>1264</v>
      </c>
      <c r="C3589">
        <v>4</v>
      </c>
      <c r="D3589" t="s">
        <v>13842</v>
      </c>
      <c r="E3589">
        <v>476</v>
      </c>
      <c r="F3589">
        <v>7407</v>
      </c>
      <c r="G3589">
        <v>297</v>
      </c>
      <c r="H3589">
        <v>1999</v>
      </c>
      <c r="I3589" t="s">
        <v>1406</v>
      </c>
      <c r="J3589" t="s">
        <v>13</v>
      </c>
      <c r="K3589" t="str" cm="1">
        <f t="array" ref="K3589">_xlfn.IFS(Table1[[#This Row],[Rating]] &gt;=4.5, "Elite",Table1[[#This Row],[Rating]]&gt;=4, "Highly Rated", Table1[[#This Row],[Rating]]&gt;=3.5,"Above Average", Table1[[#This Row],[Rating]]&lt;3.5, "Average or Below")</f>
        <v>Highly Rated</v>
      </c>
      <c r="L3589" t="str" cm="1">
        <f t="array" ref="L3589">_xlfn.IFS(Table1[[#This Row],[Pages]]&lt;=150,"Very Short",Table1[[#This Row],[Pages]]&lt;=299,"Short",Table1[[#This Row],[Pages]]&lt;=499,"Medium",Table1[[#This Row],[Pages]]&lt;=699,"Long",Table1[[#This Row],[Pages]]&gt;=700,"Epic")</f>
        <v>Medium</v>
      </c>
      <c r="M3589" t="str" cm="1">
        <f t="array" ref="M3589">_xlfn.IFS(Table1[[#This Row],[Ratings_Count]]&gt;=1000000,"Mega Popular",Table1[[#This Row],[Ratings_Count]]&gt;=100000,"Popular",Table1[[#This Row],[Ratings_Count]]&gt;=10000,"Mid Popular",Table1[[#This Row],[Ratings_Count]]&lt;10000,"Niche")</f>
        <v>Niche</v>
      </c>
      <c r="N3589" t="str">
        <f>IF(AND(Table1[[#This Row],[Rating]]&gt;=4.2, Table1[[#This Row],[Ratings_Count]]&lt;10000), "Hidden Gem", "Not a Hidden Gem")</f>
        <v>Not a Hidden Gem</v>
      </c>
    </row>
    <row r="3590" spans="1:14" x14ac:dyDescent="0.25">
      <c r="A3590" t="s">
        <v>127</v>
      </c>
      <c r="B3590" t="s">
        <v>128</v>
      </c>
      <c r="C3590">
        <v>3.99</v>
      </c>
      <c r="D3590" t="s">
        <v>11</v>
      </c>
      <c r="E3590">
        <v>928</v>
      </c>
      <c r="F3590">
        <v>355</v>
      </c>
      <c r="G3590">
        <v>17</v>
      </c>
      <c r="H3590">
        <v>2006</v>
      </c>
      <c r="I3590" t="s">
        <v>129</v>
      </c>
      <c r="J3590" t="s">
        <v>13</v>
      </c>
      <c r="K3590" t="str" cm="1">
        <f t="array" ref="K3590">_xlfn.IFS(Table1[[#This Row],[Rating]] &gt;=4.5, "Elite",Table1[[#This Row],[Rating]]&gt;=4, "Highly Rated", Table1[[#This Row],[Rating]]&gt;=3.5,"Above Average", Table1[[#This Row],[Rating]]&lt;3.5, "Average or Below")</f>
        <v>Above Average</v>
      </c>
      <c r="L3590" t="str" cm="1">
        <f t="array" ref="L3590">_xlfn.IFS(Table1[[#This Row],[Pages]]&lt;=150,"Very Short",Table1[[#This Row],[Pages]]&lt;=299,"Short",Table1[[#This Row],[Pages]]&lt;=499,"Medium",Table1[[#This Row],[Pages]]&lt;=699,"Long",Table1[[#This Row],[Pages]]&gt;=700,"Epic")</f>
        <v>Epic</v>
      </c>
      <c r="M3590" t="str" cm="1">
        <f t="array" ref="M3590">_xlfn.IFS(Table1[[#This Row],[Ratings_Count]]&gt;=1000000,"Mega Popular",Table1[[#This Row],[Ratings_Count]]&gt;=100000,"Popular",Table1[[#This Row],[Ratings_Count]]&gt;=10000,"Mid Popular",Table1[[#This Row],[Ratings_Count]]&lt;10000,"Niche")</f>
        <v>Niche</v>
      </c>
      <c r="N3590" t="str">
        <f>IF(AND(Table1[[#This Row],[Rating]]&gt;=4.2, Table1[[#This Row],[Ratings_Count]]&lt;10000), "Hidden Gem", "Not a Hidden Gem")</f>
        <v>Not a Hidden Gem</v>
      </c>
    </row>
    <row r="3591" spans="1:14" x14ac:dyDescent="0.25">
      <c r="A3591" t="s">
        <v>353</v>
      </c>
      <c r="B3591" t="s">
        <v>354</v>
      </c>
      <c r="C3591">
        <v>3.99</v>
      </c>
      <c r="D3591" t="s">
        <v>11</v>
      </c>
      <c r="E3591">
        <v>251</v>
      </c>
      <c r="F3591">
        <v>4698</v>
      </c>
      <c r="G3591">
        <v>202</v>
      </c>
      <c r="H3591">
        <v>2006</v>
      </c>
      <c r="I3591" t="s">
        <v>355</v>
      </c>
      <c r="J3591" t="s">
        <v>13</v>
      </c>
      <c r="K3591" t="str" cm="1">
        <f t="array" ref="K3591">_xlfn.IFS(Table1[[#This Row],[Rating]] &gt;=4.5, "Elite",Table1[[#This Row],[Rating]]&gt;=4, "Highly Rated", Table1[[#This Row],[Rating]]&gt;=3.5,"Above Average", Table1[[#This Row],[Rating]]&lt;3.5, "Average or Below")</f>
        <v>Above Average</v>
      </c>
      <c r="L3591" t="str" cm="1">
        <f t="array" ref="L3591">_xlfn.IFS(Table1[[#This Row],[Pages]]&lt;=150,"Very Short",Table1[[#This Row],[Pages]]&lt;=299,"Short",Table1[[#This Row],[Pages]]&lt;=499,"Medium",Table1[[#This Row],[Pages]]&lt;=699,"Long",Table1[[#This Row],[Pages]]&gt;=700,"Epic")</f>
        <v>Short</v>
      </c>
      <c r="M3591" t="str" cm="1">
        <f t="array" ref="M3591">_xlfn.IFS(Table1[[#This Row],[Ratings_Count]]&gt;=1000000,"Mega Popular",Table1[[#This Row],[Ratings_Count]]&gt;=100000,"Popular",Table1[[#This Row],[Ratings_Count]]&gt;=10000,"Mid Popular",Table1[[#This Row],[Ratings_Count]]&lt;10000,"Niche")</f>
        <v>Niche</v>
      </c>
      <c r="N3591" t="str">
        <f>IF(AND(Table1[[#This Row],[Rating]]&gt;=4.2, Table1[[#This Row],[Ratings_Count]]&lt;10000), "Hidden Gem", "Not a Hidden Gem")</f>
        <v>Not a Hidden Gem</v>
      </c>
    </row>
    <row r="3592" spans="1:14" x14ac:dyDescent="0.25">
      <c r="A3592" t="s">
        <v>415</v>
      </c>
      <c r="B3592" t="s">
        <v>416</v>
      </c>
      <c r="C3592">
        <v>3.99</v>
      </c>
      <c r="D3592" t="s">
        <v>11</v>
      </c>
      <c r="E3592">
        <v>113</v>
      </c>
      <c r="F3592">
        <v>108</v>
      </c>
      <c r="G3592">
        <v>11</v>
      </c>
      <c r="H3592">
        <v>2006</v>
      </c>
      <c r="I3592" t="s">
        <v>417</v>
      </c>
      <c r="J3592" t="s">
        <v>13</v>
      </c>
      <c r="K3592" t="str" cm="1">
        <f t="array" ref="K3592">_xlfn.IFS(Table1[[#This Row],[Rating]] &gt;=4.5, "Elite",Table1[[#This Row],[Rating]]&gt;=4, "Highly Rated", Table1[[#This Row],[Rating]]&gt;=3.5,"Above Average", Table1[[#This Row],[Rating]]&lt;3.5, "Average or Below")</f>
        <v>Above Average</v>
      </c>
      <c r="L3592" t="str" cm="1">
        <f t="array" ref="L3592">_xlfn.IFS(Table1[[#This Row],[Pages]]&lt;=150,"Very Short",Table1[[#This Row],[Pages]]&lt;=299,"Short",Table1[[#This Row],[Pages]]&lt;=499,"Medium",Table1[[#This Row],[Pages]]&lt;=699,"Long",Table1[[#This Row],[Pages]]&gt;=700,"Epic")</f>
        <v>Very Short</v>
      </c>
      <c r="M3592" t="str" cm="1">
        <f t="array" ref="M3592">_xlfn.IFS(Table1[[#This Row],[Ratings_Count]]&gt;=1000000,"Mega Popular",Table1[[#This Row],[Ratings_Count]]&gt;=100000,"Popular",Table1[[#This Row],[Ratings_Count]]&gt;=10000,"Mid Popular",Table1[[#This Row],[Ratings_Count]]&lt;10000,"Niche")</f>
        <v>Niche</v>
      </c>
      <c r="N3592" t="str">
        <f>IF(AND(Table1[[#This Row],[Rating]]&gt;=4.2, Table1[[#This Row],[Ratings_Count]]&lt;10000), "Hidden Gem", "Not a Hidden Gem")</f>
        <v>Not a Hidden Gem</v>
      </c>
    </row>
    <row r="3593" spans="1:14" x14ac:dyDescent="0.25">
      <c r="A3593" t="s">
        <v>522</v>
      </c>
      <c r="B3593" t="s">
        <v>523</v>
      </c>
      <c r="C3593">
        <v>3.99</v>
      </c>
      <c r="D3593" t="s">
        <v>11</v>
      </c>
      <c r="E3593">
        <v>128</v>
      </c>
      <c r="F3593">
        <v>95</v>
      </c>
      <c r="G3593">
        <v>11</v>
      </c>
      <c r="H3593">
        <v>2006</v>
      </c>
      <c r="I3593" t="s">
        <v>524</v>
      </c>
      <c r="J3593" t="s">
        <v>13</v>
      </c>
      <c r="K3593" t="str" cm="1">
        <f t="array" ref="K3593">_xlfn.IFS(Table1[[#This Row],[Rating]] &gt;=4.5, "Elite",Table1[[#This Row],[Rating]]&gt;=4, "Highly Rated", Table1[[#This Row],[Rating]]&gt;=3.5,"Above Average", Table1[[#This Row],[Rating]]&lt;3.5, "Average or Below")</f>
        <v>Above Average</v>
      </c>
      <c r="L3593" t="str" cm="1">
        <f t="array" ref="L3593">_xlfn.IFS(Table1[[#This Row],[Pages]]&lt;=150,"Very Short",Table1[[#This Row],[Pages]]&lt;=299,"Short",Table1[[#This Row],[Pages]]&lt;=499,"Medium",Table1[[#This Row],[Pages]]&lt;=699,"Long",Table1[[#This Row],[Pages]]&gt;=700,"Epic")</f>
        <v>Very Short</v>
      </c>
      <c r="M3593" t="str" cm="1">
        <f t="array" ref="M3593">_xlfn.IFS(Table1[[#This Row],[Ratings_Count]]&gt;=1000000,"Mega Popular",Table1[[#This Row],[Ratings_Count]]&gt;=100000,"Popular",Table1[[#This Row],[Ratings_Count]]&gt;=10000,"Mid Popular",Table1[[#This Row],[Ratings_Count]]&lt;10000,"Niche")</f>
        <v>Niche</v>
      </c>
      <c r="N3593" t="str">
        <f>IF(AND(Table1[[#This Row],[Rating]]&gt;=4.2, Table1[[#This Row],[Ratings_Count]]&lt;10000), "Hidden Gem", "Not a Hidden Gem")</f>
        <v>Not a Hidden Gem</v>
      </c>
    </row>
    <row r="3594" spans="1:14" x14ac:dyDescent="0.25">
      <c r="A3594" t="s">
        <v>782</v>
      </c>
      <c r="B3594" t="s">
        <v>783</v>
      </c>
      <c r="C3594">
        <v>3.99</v>
      </c>
      <c r="D3594" t="s">
        <v>11</v>
      </c>
      <c r="E3594">
        <v>288</v>
      </c>
      <c r="F3594">
        <v>1777</v>
      </c>
      <c r="G3594">
        <v>129</v>
      </c>
      <c r="H3594">
        <v>2006</v>
      </c>
      <c r="I3594" t="s">
        <v>784</v>
      </c>
      <c r="J3594" t="s">
        <v>13</v>
      </c>
      <c r="K3594" t="str" cm="1">
        <f t="array" ref="K3594">_xlfn.IFS(Table1[[#This Row],[Rating]] &gt;=4.5, "Elite",Table1[[#This Row],[Rating]]&gt;=4, "Highly Rated", Table1[[#This Row],[Rating]]&gt;=3.5,"Above Average", Table1[[#This Row],[Rating]]&lt;3.5, "Average or Below")</f>
        <v>Above Average</v>
      </c>
      <c r="L3594" t="str" cm="1">
        <f t="array" ref="L3594">_xlfn.IFS(Table1[[#This Row],[Pages]]&lt;=150,"Very Short",Table1[[#This Row],[Pages]]&lt;=299,"Short",Table1[[#This Row],[Pages]]&lt;=499,"Medium",Table1[[#This Row],[Pages]]&lt;=699,"Long",Table1[[#This Row],[Pages]]&gt;=700,"Epic")</f>
        <v>Short</v>
      </c>
      <c r="M3594" t="str" cm="1">
        <f t="array" ref="M3594">_xlfn.IFS(Table1[[#This Row],[Ratings_Count]]&gt;=1000000,"Mega Popular",Table1[[#This Row],[Ratings_Count]]&gt;=100000,"Popular",Table1[[#This Row],[Ratings_Count]]&gt;=10000,"Mid Popular",Table1[[#This Row],[Ratings_Count]]&lt;10000,"Niche")</f>
        <v>Niche</v>
      </c>
      <c r="N3594" t="str">
        <f>IF(AND(Table1[[#This Row],[Rating]]&gt;=4.2, Table1[[#This Row],[Ratings_Count]]&lt;10000), "Hidden Gem", "Not a Hidden Gem")</f>
        <v>Not a Hidden Gem</v>
      </c>
    </row>
    <row r="3595" spans="1:14" x14ac:dyDescent="0.25">
      <c r="A3595" t="s">
        <v>1294</v>
      </c>
      <c r="B3595" t="s">
        <v>1295</v>
      </c>
      <c r="C3595">
        <v>3.99</v>
      </c>
      <c r="D3595" t="s">
        <v>11</v>
      </c>
      <c r="E3595">
        <v>210</v>
      </c>
      <c r="F3595">
        <v>925</v>
      </c>
      <c r="G3595">
        <v>37</v>
      </c>
      <c r="H3595">
        <v>2006</v>
      </c>
      <c r="I3595" t="s">
        <v>1293</v>
      </c>
      <c r="J3595" t="s">
        <v>13</v>
      </c>
      <c r="K3595" t="str" cm="1">
        <f t="array" ref="K3595">_xlfn.IFS(Table1[[#This Row],[Rating]] &gt;=4.5, "Elite",Table1[[#This Row],[Rating]]&gt;=4, "Highly Rated", Table1[[#This Row],[Rating]]&gt;=3.5,"Above Average", Table1[[#This Row],[Rating]]&lt;3.5, "Average or Below")</f>
        <v>Above Average</v>
      </c>
      <c r="L3595" t="str" cm="1">
        <f t="array" ref="L3595">_xlfn.IFS(Table1[[#This Row],[Pages]]&lt;=150,"Very Short",Table1[[#This Row],[Pages]]&lt;=299,"Short",Table1[[#This Row],[Pages]]&lt;=499,"Medium",Table1[[#This Row],[Pages]]&lt;=699,"Long",Table1[[#This Row],[Pages]]&gt;=700,"Epic")</f>
        <v>Short</v>
      </c>
      <c r="M3595" t="str" cm="1">
        <f t="array" ref="M3595">_xlfn.IFS(Table1[[#This Row],[Ratings_Count]]&gt;=1000000,"Mega Popular",Table1[[#This Row],[Ratings_Count]]&gt;=100000,"Popular",Table1[[#This Row],[Ratings_Count]]&gt;=10000,"Mid Popular",Table1[[#This Row],[Ratings_Count]]&lt;10000,"Niche")</f>
        <v>Niche</v>
      </c>
      <c r="N3595" t="str">
        <f>IF(AND(Table1[[#This Row],[Rating]]&gt;=4.2, Table1[[#This Row],[Ratings_Count]]&lt;10000), "Hidden Gem", "Not a Hidden Gem")</f>
        <v>Not a Hidden Gem</v>
      </c>
    </row>
    <row r="3596" spans="1:14" x14ac:dyDescent="0.25">
      <c r="A3596" t="s">
        <v>1414</v>
      </c>
      <c r="B3596" t="s">
        <v>1415</v>
      </c>
      <c r="C3596">
        <v>3.99</v>
      </c>
      <c r="D3596" t="s">
        <v>11</v>
      </c>
      <c r="E3596">
        <v>208</v>
      </c>
      <c r="F3596">
        <v>339</v>
      </c>
      <c r="G3596">
        <v>11</v>
      </c>
      <c r="H3596">
        <v>2006</v>
      </c>
      <c r="I3596" t="s">
        <v>71</v>
      </c>
      <c r="J3596" t="s">
        <v>13</v>
      </c>
      <c r="K3596" t="str" cm="1">
        <f t="array" ref="K3596">_xlfn.IFS(Table1[[#This Row],[Rating]] &gt;=4.5, "Elite",Table1[[#This Row],[Rating]]&gt;=4, "Highly Rated", Table1[[#This Row],[Rating]]&gt;=3.5,"Above Average", Table1[[#This Row],[Rating]]&lt;3.5, "Average or Below")</f>
        <v>Above Average</v>
      </c>
      <c r="L3596" t="str" cm="1">
        <f t="array" ref="L3596">_xlfn.IFS(Table1[[#This Row],[Pages]]&lt;=150,"Very Short",Table1[[#This Row],[Pages]]&lt;=299,"Short",Table1[[#This Row],[Pages]]&lt;=499,"Medium",Table1[[#This Row],[Pages]]&lt;=699,"Long",Table1[[#This Row],[Pages]]&gt;=700,"Epic")</f>
        <v>Short</v>
      </c>
      <c r="M3596" t="str" cm="1">
        <f t="array" ref="M3596">_xlfn.IFS(Table1[[#This Row],[Ratings_Count]]&gt;=1000000,"Mega Popular",Table1[[#This Row],[Ratings_Count]]&gt;=100000,"Popular",Table1[[#This Row],[Ratings_Count]]&gt;=10000,"Mid Popular",Table1[[#This Row],[Ratings_Count]]&lt;10000,"Niche")</f>
        <v>Niche</v>
      </c>
      <c r="N3596" t="str">
        <f>IF(AND(Table1[[#This Row],[Rating]]&gt;=4.2, Table1[[#This Row],[Ratings_Count]]&lt;10000), "Hidden Gem", "Not a Hidden Gem")</f>
        <v>Not a Hidden Gem</v>
      </c>
    </row>
    <row r="3597" spans="1:14" x14ac:dyDescent="0.25">
      <c r="A3597" t="s">
        <v>1566</v>
      </c>
      <c r="B3597" t="s">
        <v>1567</v>
      </c>
      <c r="C3597">
        <v>3.99</v>
      </c>
      <c r="D3597" t="s">
        <v>11</v>
      </c>
      <c r="E3597">
        <v>608</v>
      </c>
      <c r="F3597">
        <v>1541</v>
      </c>
      <c r="G3597">
        <v>131</v>
      </c>
      <c r="H3597">
        <v>2006</v>
      </c>
      <c r="I3597" t="s">
        <v>77</v>
      </c>
      <c r="J3597" t="s">
        <v>13</v>
      </c>
      <c r="K3597" t="str" cm="1">
        <f t="array" ref="K3597">_xlfn.IFS(Table1[[#This Row],[Rating]] &gt;=4.5, "Elite",Table1[[#This Row],[Rating]]&gt;=4, "Highly Rated", Table1[[#This Row],[Rating]]&gt;=3.5,"Above Average", Table1[[#This Row],[Rating]]&lt;3.5, "Average or Below")</f>
        <v>Above Average</v>
      </c>
      <c r="L3597" t="str" cm="1">
        <f t="array" ref="L3597">_xlfn.IFS(Table1[[#This Row],[Pages]]&lt;=150,"Very Short",Table1[[#This Row],[Pages]]&lt;=299,"Short",Table1[[#This Row],[Pages]]&lt;=499,"Medium",Table1[[#This Row],[Pages]]&lt;=699,"Long",Table1[[#This Row],[Pages]]&gt;=700,"Epic")</f>
        <v>Long</v>
      </c>
      <c r="M3597" t="str" cm="1">
        <f t="array" ref="M3597">_xlfn.IFS(Table1[[#This Row],[Ratings_Count]]&gt;=1000000,"Mega Popular",Table1[[#This Row],[Ratings_Count]]&gt;=100000,"Popular",Table1[[#This Row],[Ratings_Count]]&gt;=10000,"Mid Popular",Table1[[#This Row],[Ratings_Count]]&lt;10000,"Niche")</f>
        <v>Niche</v>
      </c>
      <c r="N3597" t="str">
        <f>IF(AND(Table1[[#This Row],[Rating]]&gt;=4.2, Table1[[#This Row],[Ratings_Count]]&lt;10000), "Hidden Gem", "Not a Hidden Gem")</f>
        <v>Not a Hidden Gem</v>
      </c>
    </row>
    <row r="3598" spans="1:14" x14ac:dyDescent="0.25">
      <c r="A3598" t="s">
        <v>1663</v>
      </c>
      <c r="B3598" t="s">
        <v>856</v>
      </c>
      <c r="C3598">
        <v>3.99</v>
      </c>
      <c r="D3598" t="s">
        <v>11</v>
      </c>
      <c r="E3598">
        <v>512</v>
      </c>
      <c r="F3598">
        <v>26985</v>
      </c>
      <c r="G3598">
        <v>256</v>
      </c>
      <c r="H3598">
        <v>2006</v>
      </c>
      <c r="I3598" t="s">
        <v>1664</v>
      </c>
      <c r="J3598" t="s">
        <v>13</v>
      </c>
      <c r="K3598" t="str" cm="1">
        <f t="array" ref="K3598">_xlfn.IFS(Table1[[#This Row],[Rating]] &gt;=4.5, "Elite",Table1[[#This Row],[Rating]]&gt;=4, "Highly Rated", Table1[[#This Row],[Rating]]&gt;=3.5,"Above Average", Table1[[#This Row],[Rating]]&lt;3.5, "Average or Below")</f>
        <v>Above Average</v>
      </c>
      <c r="L3598" t="str" cm="1">
        <f t="array" ref="L3598">_xlfn.IFS(Table1[[#This Row],[Pages]]&lt;=150,"Very Short",Table1[[#This Row],[Pages]]&lt;=299,"Short",Table1[[#This Row],[Pages]]&lt;=499,"Medium",Table1[[#This Row],[Pages]]&lt;=699,"Long",Table1[[#This Row],[Pages]]&gt;=700,"Epic")</f>
        <v>Long</v>
      </c>
      <c r="M3598" t="str" cm="1">
        <f t="array" ref="M3598">_xlfn.IFS(Table1[[#This Row],[Ratings_Count]]&gt;=1000000,"Mega Popular",Table1[[#This Row],[Ratings_Count]]&gt;=100000,"Popular",Table1[[#This Row],[Ratings_Count]]&gt;=10000,"Mid Popular",Table1[[#This Row],[Ratings_Count]]&lt;10000,"Niche")</f>
        <v>Mid Popular</v>
      </c>
      <c r="N3598" t="str">
        <f>IF(AND(Table1[[#This Row],[Rating]]&gt;=4.2, Table1[[#This Row],[Ratings_Count]]&lt;10000), "Hidden Gem", "Not a Hidden Gem")</f>
        <v>Not a Hidden Gem</v>
      </c>
    </row>
    <row r="3599" spans="1:14" x14ac:dyDescent="0.25">
      <c r="A3599" t="s">
        <v>1716</v>
      </c>
      <c r="B3599" t="s">
        <v>1717</v>
      </c>
      <c r="C3599">
        <v>3.99</v>
      </c>
      <c r="D3599" t="s">
        <v>11</v>
      </c>
      <c r="E3599">
        <v>384</v>
      </c>
      <c r="F3599">
        <v>17073</v>
      </c>
      <c r="G3599">
        <v>528</v>
      </c>
      <c r="H3599">
        <v>2006</v>
      </c>
      <c r="I3599" t="s">
        <v>1152</v>
      </c>
      <c r="J3599" t="s">
        <v>13</v>
      </c>
      <c r="K3599" t="str" cm="1">
        <f t="array" ref="K3599">_xlfn.IFS(Table1[[#This Row],[Rating]] &gt;=4.5, "Elite",Table1[[#This Row],[Rating]]&gt;=4, "Highly Rated", Table1[[#This Row],[Rating]]&gt;=3.5,"Above Average", Table1[[#This Row],[Rating]]&lt;3.5, "Average or Below")</f>
        <v>Above Average</v>
      </c>
      <c r="L3599" t="str" cm="1">
        <f t="array" ref="L3599">_xlfn.IFS(Table1[[#This Row],[Pages]]&lt;=150,"Very Short",Table1[[#This Row],[Pages]]&lt;=299,"Short",Table1[[#This Row],[Pages]]&lt;=499,"Medium",Table1[[#This Row],[Pages]]&lt;=699,"Long",Table1[[#This Row],[Pages]]&gt;=700,"Epic")</f>
        <v>Medium</v>
      </c>
      <c r="M3599" t="str" cm="1">
        <f t="array" ref="M3599">_xlfn.IFS(Table1[[#This Row],[Ratings_Count]]&gt;=1000000,"Mega Popular",Table1[[#This Row],[Ratings_Count]]&gt;=100000,"Popular",Table1[[#This Row],[Ratings_Count]]&gt;=10000,"Mid Popular",Table1[[#This Row],[Ratings_Count]]&lt;10000,"Niche")</f>
        <v>Mid Popular</v>
      </c>
      <c r="N3599" t="str">
        <f>IF(AND(Table1[[#This Row],[Rating]]&gt;=4.2, Table1[[#This Row],[Ratings_Count]]&lt;10000), "Hidden Gem", "Not a Hidden Gem")</f>
        <v>Not a Hidden Gem</v>
      </c>
    </row>
    <row r="3600" spans="1:14" x14ac:dyDescent="0.25">
      <c r="A3600" t="s">
        <v>1817</v>
      </c>
      <c r="B3600" t="s">
        <v>1781</v>
      </c>
      <c r="C3600">
        <v>3.99</v>
      </c>
      <c r="D3600" t="s">
        <v>11</v>
      </c>
      <c r="E3600">
        <v>342</v>
      </c>
      <c r="F3600">
        <v>3488</v>
      </c>
      <c r="G3600">
        <v>207</v>
      </c>
      <c r="H3600">
        <v>2006</v>
      </c>
      <c r="I3600" t="s">
        <v>1210</v>
      </c>
      <c r="J3600" t="s">
        <v>13</v>
      </c>
      <c r="K3600" t="str" cm="1">
        <f t="array" ref="K3600">_xlfn.IFS(Table1[[#This Row],[Rating]] &gt;=4.5, "Elite",Table1[[#This Row],[Rating]]&gt;=4, "Highly Rated", Table1[[#This Row],[Rating]]&gt;=3.5,"Above Average", Table1[[#This Row],[Rating]]&lt;3.5, "Average or Below")</f>
        <v>Above Average</v>
      </c>
      <c r="L3600" t="str" cm="1">
        <f t="array" ref="L3600">_xlfn.IFS(Table1[[#This Row],[Pages]]&lt;=150,"Very Short",Table1[[#This Row],[Pages]]&lt;=299,"Short",Table1[[#This Row],[Pages]]&lt;=499,"Medium",Table1[[#This Row],[Pages]]&lt;=699,"Long",Table1[[#This Row],[Pages]]&gt;=700,"Epic")</f>
        <v>Medium</v>
      </c>
      <c r="M3600" t="str" cm="1">
        <f t="array" ref="M3600">_xlfn.IFS(Table1[[#This Row],[Ratings_Count]]&gt;=1000000,"Mega Popular",Table1[[#This Row],[Ratings_Count]]&gt;=100000,"Popular",Table1[[#This Row],[Ratings_Count]]&gt;=10000,"Mid Popular",Table1[[#This Row],[Ratings_Count]]&lt;10000,"Niche")</f>
        <v>Niche</v>
      </c>
      <c r="N3600" t="str">
        <f>IF(AND(Table1[[#This Row],[Rating]]&gt;=4.2, Table1[[#This Row],[Ratings_Count]]&lt;10000), "Hidden Gem", "Not a Hidden Gem")</f>
        <v>Not a Hidden Gem</v>
      </c>
    </row>
    <row r="3601" spans="1:14" x14ac:dyDescent="0.25">
      <c r="A3601" t="s">
        <v>1828</v>
      </c>
      <c r="B3601" t="s">
        <v>1829</v>
      </c>
      <c r="C3601">
        <v>3.99</v>
      </c>
      <c r="D3601" t="s">
        <v>11</v>
      </c>
      <c r="E3601">
        <v>288</v>
      </c>
      <c r="F3601">
        <v>1937</v>
      </c>
      <c r="G3601">
        <v>105</v>
      </c>
      <c r="H3601">
        <v>2006</v>
      </c>
      <c r="I3601" t="s">
        <v>635</v>
      </c>
      <c r="J3601" t="s">
        <v>13</v>
      </c>
      <c r="K3601" t="str" cm="1">
        <f t="array" ref="K3601">_xlfn.IFS(Table1[[#This Row],[Rating]] &gt;=4.5, "Elite",Table1[[#This Row],[Rating]]&gt;=4, "Highly Rated", Table1[[#This Row],[Rating]]&gt;=3.5,"Above Average", Table1[[#This Row],[Rating]]&lt;3.5, "Average or Below")</f>
        <v>Above Average</v>
      </c>
      <c r="L3601" t="str" cm="1">
        <f t="array" ref="L3601">_xlfn.IFS(Table1[[#This Row],[Pages]]&lt;=150,"Very Short",Table1[[#This Row],[Pages]]&lt;=299,"Short",Table1[[#This Row],[Pages]]&lt;=499,"Medium",Table1[[#This Row],[Pages]]&lt;=699,"Long",Table1[[#This Row],[Pages]]&gt;=700,"Epic")</f>
        <v>Short</v>
      </c>
      <c r="M3601" t="str" cm="1">
        <f t="array" ref="M3601">_xlfn.IFS(Table1[[#This Row],[Ratings_Count]]&gt;=1000000,"Mega Popular",Table1[[#This Row],[Ratings_Count]]&gt;=100000,"Popular",Table1[[#This Row],[Ratings_Count]]&gt;=10000,"Mid Popular",Table1[[#This Row],[Ratings_Count]]&lt;10000,"Niche")</f>
        <v>Niche</v>
      </c>
      <c r="N3601" t="str">
        <f>IF(AND(Table1[[#This Row],[Rating]]&gt;=4.2, Table1[[#This Row],[Ratings_Count]]&lt;10000), "Hidden Gem", "Not a Hidden Gem")</f>
        <v>Not a Hidden Gem</v>
      </c>
    </row>
    <row r="3602" spans="1:14" x14ac:dyDescent="0.25">
      <c r="A3602" t="s">
        <v>1945</v>
      </c>
      <c r="B3602" t="s">
        <v>1946</v>
      </c>
      <c r="C3602">
        <v>3.99</v>
      </c>
      <c r="D3602" t="s">
        <v>11</v>
      </c>
      <c r="E3602">
        <v>587</v>
      </c>
      <c r="F3602">
        <v>38420</v>
      </c>
      <c r="G3602">
        <v>452</v>
      </c>
      <c r="H3602">
        <v>2006</v>
      </c>
      <c r="I3602" t="s">
        <v>36</v>
      </c>
      <c r="J3602" t="s">
        <v>13</v>
      </c>
      <c r="K3602" t="str" cm="1">
        <f t="array" ref="K3602">_xlfn.IFS(Table1[[#This Row],[Rating]] &gt;=4.5, "Elite",Table1[[#This Row],[Rating]]&gt;=4, "Highly Rated", Table1[[#This Row],[Rating]]&gt;=3.5,"Above Average", Table1[[#This Row],[Rating]]&lt;3.5, "Average or Below")</f>
        <v>Above Average</v>
      </c>
      <c r="L3602" t="str" cm="1">
        <f t="array" ref="L3602">_xlfn.IFS(Table1[[#This Row],[Pages]]&lt;=150,"Very Short",Table1[[#This Row],[Pages]]&lt;=299,"Short",Table1[[#This Row],[Pages]]&lt;=499,"Medium",Table1[[#This Row],[Pages]]&lt;=699,"Long",Table1[[#This Row],[Pages]]&gt;=700,"Epic")</f>
        <v>Long</v>
      </c>
      <c r="M3602" t="str" cm="1">
        <f t="array" ref="M3602">_xlfn.IFS(Table1[[#This Row],[Ratings_Count]]&gt;=1000000,"Mega Popular",Table1[[#This Row],[Ratings_Count]]&gt;=100000,"Popular",Table1[[#This Row],[Ratings_Count]]&gt;=10000,"Mid Popular",Table1[[#This Row],[Ratings_Count]]&lt;10000,"Niche")</f>
        <v>Mid Popular</v>
      </c>
      <c r="N3602" t="str">
        <f>IF(AND(Table1[[#This Row],[Rating]]&gt;=4.2, Table1[[#This Row],[Ratings_Count]]&lt;10000), "Hidden Gem", "Not a Hidden Gem")</f>
        <v>Not a Hidden Gem</v>
      </c>
    </row>
    <row r="3603" spans="1:14" x14ac:dyDescent="0.25">
      <c r="A3603" t="s">
        <v>2136</v>
      </c>
      <c r="B3603" t="s">
        <v>2134</v>
      </c>
      <c r="C3603">
        <v>3.99</v>
      </c>
      <c r="D3603" t="s">
        <v>11</v>
      </c>
      <c r="E3603">
        <v>259</v>
      </c>
      <c r="F3603">
        <v>13353</v>
      </c>
      <c r="G3603">
        <v>1286</v>
      </c>
      <c r="H3603">
        <v>2006</v>
      </c>
      <c r="I3603" t="s">
        <v>2137</v>
      </c>
      <c r="J3603" t="s">
        <v>2014</v>
      </c>
      <c r="K3603" t="str" cm="1">
        <f t="array" ref="K3603">_xlfn.IFS(Table1[[#This Row],[Rating]] &gt;=4.5, "Elite",Table1[[#This Row],[Rating]]&gt;=4, "Highly Rated", Table1[[#This Row],[Rating]]&gt;=3.5,"Above Average", Table1[[#This Row],[Rating]]&lt;3.5, "Average or Below")</f>
        <v>Above Average</v>
      </c>
      <c r="L3603" t="str" cm="1">
        <f t="array" ref="L3603">_xlfn.IFS(Table1[[#This Row],[Pages]]&lt;=150,"Very Short",Table1[[#This Row],[Pages]]&lt;=299,"Short",Table1[[#This Row],[Pages]]&lt;=499,"Medium",Table1[[#This Row],[Pages]]&lt;=699,"Long",Table1[[#This Row],[Pages]]&gt;=700,"Epic")</f>
        <v>Short</v>
      </c>
      <c r="M3603" t="str" cm="1">
        <f t="array" ref="M3603">_xlfn.IFS(Table1[[#This Row],[Ratings_Count]]&gt;=1000000,"Mega Popular",Table1[[#This Row],[Ratings_Count]]&gt;=100000,"Popular",Table1[[#This Row],[Ratings_Count]]&gt;=10000,"Mid Popular",Table1[[#This Row],[Ratings_Count]]&lt;10000,"Niche")</f>
        <v>Mid Popular</v>
      </c>
      <c r="N3603" t="str">
        <f>IF(AND(Table1[[#This Row],[Rating]]&gt;=4.2, Table1[[#This Row],[Ratings_Count]]&lt;10000), "Hidden Gem", "Not a Hidden Gem")</f>
        <v>Not a Hidden Gem</v>
      </c>
    </row>
    <row r="3604" spans="1:14" x14ac:dyDescent="0.25">
      <c r="A3604" t="s">
        <v>2138</v>
      </c>
      <c r="B3604" t="s">
        <v>2139</v>
      </c>
      <c r="C3604">
        <v>3.99</v>
      </c>
      <c r="D3604" t="s">
        <v>11</v>
      </c>
      <c r="E3604">
        <v>896</v>
      </c>
      <c r="F3604">
        <v>2580</v>
      </c>
      <c r="G3604">
        <v>205</v>
      </c>
      <c r="H3604">
        <v>2006</v>
      </c>
      <c r="I3604" t="s">
        <v>2064</v>
      </c>
      <c r="J3604" t="s">
        <v>2014</v>
      </c>
      <c r="K3604" t="str" cm="1">
        <f t="array" ref="K3604">_xlfn.IFS(Table1[[#This Row],[Rating]] &gt;=4.5, "Elite",Table1[[#This Row],[Rating]]&gt;=4, "Highly Rated", Table1[[#This Row],[Rating]]&gt;=3.5,"Above Average", Table1[[#This Row],[Rating]]&lt;3.5, "Average or Below")</f>
        <v>Above Average</v>
      </c>
      <c r="L3604" t="str" cm="1">
        <f t="array" ref="L3604">_xlfn.IFS(Table1[[#This Row],[Pages]]&lt;=150,"Very Short",Table1[[#This Row],[Pages]]&lt;=299,"Short",Table1[[#This Row],[Pages]]&lt;=499,"Medium",Table1[[#This Row],[Pages]]&lt;=699,"Long",Table1[[#This Row],[Pages]]&gt;=700,"Epic")</f>
        <v>Epic</v>
      </c>
      <c r="M3604" t="str" cm="1">
        <f t="array" ref="M3604">_xlfn.IFS(Table1[[#This Row],[Ratings_Count]]&gt;=1000000,"Mega Popular",Table1[[#This Row],[Ratings_Count]]&gt;=100000,"Popular",Table1[[#This Row],[Ratings_Count]]&gt;=10000,"Mid Popular",Table1[[#This Row],[Ratings_Count]]&lt;10000,"Niche")</f>
        <v>Niche</v>
      </c>
      <c r="N3604" t="str">
        <f>IF(AND(Table1[[#This Row],[Rating]]&gt;=4.2, Table1[[#This Row],[Ratings_Count]]&lt;10000), "Hidden Gem", "Not a Hidden Gem")</f>
        <v>Not a Hidden Gem</v>
      </c>
    </row>
    <row r="3605" spans="1:14" x14ac:dyDescent="0.25">
      <c r="A3605" t="s">
        <v>2323</v>
      </c>
      <c r="B3605" t="s">
        <v>2066</v>
      </c>
      <c r="C3605">
        <v>3.99</v>
      </c>
      <c r="D3605" t="s">
        <v>11</v>
      </c>
      <c r="E3605">
        <v>144</v>
      </c>
      <c r="F3605">
        <v>3306</v>
      </c>
      <c r="G3605">
        <v>263</v>
      </c>
      <c r="H3605">
        <v>2006</v>
      </c>
      <c r="I3605" t="s">
        <v>2067</v>
      </c>
      <c r="J3605" t="s">
        <v>2014</v>
      </c>
      <c r="K3605" t="str" cm="1">
        <f t="array" ref="K3605">_xlfn.IFS(Table1[[#This Row],[Rating]] &gt;=4.5, "Elite",Table1[[#This Row],[Rating]]&gt;=4, "Highly Rated", Table1[[#This Row],[Rating]]&gt;=3.5,"Above Average", Table1[[#This Row],[Rating]]&lt;3.5, "Average or Below")</f>
        <v>Above Average</v>
      </c>
      <c r="L3605" t="str" cm="1">
        <f t="array" ref="L3605">_xlfn.IFS(Table1[[#This Row],[Pages]]&lt;=150,"Very Short",Table1[[#This Row],[Pages]]&lt;=299,"Short",Table1[[#This Row],[Pages]]&lt;=499,"Medium",Table1[[#This Row],[Pages]]&lt;=699,"Long",Table1[[#This Row],[Pages]]&gt;=700,"Epic")</f>
        <v>Very Short</v>
      </c>
      <c r="M3605" t="str" cm="1">
        <f t="array" ref="M3605">_xlfn.IFS(Table1[[#This Row],[Ratings_Count]]&gt;=1000000,"Mega Popular",Table1[[#This Row],[Ratings_Count]]&gt;=100000,"Popular",Table1[[#This Row],[Ratings_Count]]&gt;=10000,"Mid Popular",Table1[[#This Row],[Ratings_Count]]&lt;10000,"Niche")</f>
        <v>Niche</v>
      </c>
      <c r="N3605" t="str">
        <f>IF(AND(Table1[[#This Row],[Rating]]&gt;=4.2, Table1[[#This Row],[Ratings_Count]]&lt;10000), "Hidden Gem", "Not a Hidden Gem")</f>
        <v>Not a Hidden Gem</v>
      </c>
    </row>
    <row r="3606" spans="1:14" x14ac:dyDescent="0.25">
      <c r="A3606" t="s">
        <v>2325</v>
      </c>
      <c r="B3606" t="s">
        <v>2326</v>
      </c>
      <c r="C3606">
        <v>3.99</v>
      </c>
      <c r="D3606" t="s">
        <v>11</v>
      </c>
      <c r="E3606">
        <v>256</v>
      </c>
      <c r="F3606">
        <v>1110</v>
      </c>
      <c r="G3606">
        <v>71</v>
      </c>
      <c r="H3606">
        <v>2006</v>
      </c>
      <c r="I3606" t="s">
        <v>2137</v>
      </c>
      <c r="J3606" t="s">
        <v>2014</v>
      </c>
      <c r="K3606" t="str" cm="1">
        <f t="array" ref="K3606">_xlfn.IFS(Table1[[#This Row],[Rating]] &gt;=4.5, "Elite",Table1[[#This Row],[Rating]]&gt;=4, "Highly Rated", Table1[[#This Row],[Rating]]&gt;=3.5,"Above Average", Table1[[#This Row],[Rating]]&lt;3.5, "Average or Below")</f>
        <v>Above Average</v>
      </c>
      <c r="L3606" t="str" cm="1">
        <f t="array" ref="L3606">_xlfn.IFS(Table1[[#This Row],[Pages]]&lt;=150,"Very Short",Table1[[#This Row],[Pages]]&lt;=299,"Short",Table1[[#This Row],[Pages]]&lt;=499,"Medium",Table1[[#This Row],[Pages]]&lt;=699,"Long",Table1[[#This Row],[Pages]]&gt;=700,"Epic")</f>
        <v>Short</v>
      </c>
      <c r="M3606" t="str" cm="1">
        <f t="array" ref="M3606">_xlfn.IFS(Table1[[#This Row],[Ratings_Count]]&gt;=1000000,"Mega Popular",Table1[[#This Row],[Ratings_Count]]&gt;=100000,"Popular",Table1[[#This Row],[Ratings_Count]]&gt;=10000,"Mid Popular",Table1[[#This Row],[Ratings_Count]]&lt;10000,"Niche")</f>
        <v>Niche</v>
      </c>
      <c r="N3606" t="str">
        <f>IF(AND(Table1[[#This Row],[Rating]]&gt;=4.2, Table1[[#This Row],[Ratings_Count]]&lt;10000), "Hidden Gem", "Not a Hidden Gem")</f>
        <v>Not a Hidden Gem</v>
      </c>
    </row>
    <row r="3607" spans="1:14" x14ac:dyDescent="0.25">
      <c r="A3607" t="s">
        <v>2551</v>
      </c>
      <c r="B3607" t="s">
        <v>2552</v>
      </c>
      <c r="C3607">
        <v>3.99</v>
      </c>
      <c r="D3607" t="s">
        <v>11</v>
      </c>
      <c r="E3607">
        <v>197</v>
      </c>
      <c r="F3607">
        <v>147748</v>
      </c>
      <c r="G3607">
        <v>3490</v>
      </c>
      <c r="H3607">
        <v>2005</v>
      </c>
      <c r="I3607" t="s">
        <v>2022</v>
      </c>
      <c r="J3607" t="s">
        <v>2014</v>
      </c>
      <c r="K3607" t="str" cm="1">
        <f t="array" ref="K3607">_xlfn.IFS(Table1[[#This Row],[Rating]] &gt;=4.5, "Elite",Table1[[#This Row],[Rating]]&gt;=4, "Highly Rated", Table1[[#This Row],[Rating]]&gt;=3.5,"Above Average", Table1[[#This Row],[Rating]]&lt;3.5, "Average or Below")</f>
        <v>Above Average</v>
      </c>
      <c r="L3607" t="str" cm="1">
        <f t="array" ref="L3607">_xlfn.IFS(Table1[[#This Row],[Pages]]&lt;=150,"Very Short",Table1[[#This Row],[Pages]]&lt;=299,"Short",Table1[[#This Row],[Pages]]&lt;=499,"Medium",Table1[[#This Row],[Pages]]&lt;=699,"Long",Table1[[#This Row],[Pages]]&gt;=700,"Epic")</f>
        <v>Short</v>
      </c>
      <c r="M3607" t="str" cm="1">
        <f t="array" ref="M3607">_xlfn.IFS(Table1[[#This Row],[Ratings_Count]]&gt;=1000000,"Mega Popular",Table1[[#This Row],[Ratings_Count]]&gt;=100000,"Popular",Table1[[#This Row],[Ratings_Count]]&gt;=10000,"Mid Popular",Table1[[#This Row],[Ratings_Count]]&lt;10000,"Niche")</f>
        <v>Popular</v>
      </c>
      <c r="N3607" t="str">
        <f>IF(AND(Table1[[#This Row],[Rating]]&gt;=4.2, Table1[[#This Row],[Ratings_Count]]&lt;10000), "Hidden Gem", "Not a Hidden Gem")</f>
        <v>Not a Hidden Gem</v>
      </c>
    </row>
    <row r="3608" spans="1:14" x14ac:dyDescent="0.25">
      <c r="A3608" t="s">
        <v>2630</v>
      </c>
      <c r="B3608" t="s">
        <v>2631</v>
      </c>
      <c r="C3608">
        <v>3.99</v>
      </c>
      <c r="D3608" t="s">
        <v>11</v>
      </c>
      <c r="E3608">
        <v>504</v>
      </c>
      <c r="F3608">
        <v>75139</v>
      </c>
      <c r="G3608">
        <v>2987</v>
      </c>
      <c r="H3608">
        <v>2005</v>
      </c>
      <c r="I3608" t="s">
        <v>2135</v>
      </c>
      <c r="J3608" t="s">
        <v>2014</v>
      </c>
      <c r="K3608" t="str" cm="1">
        <f t="array" ref="K3608">_xlfn.IFS(Table1[[#This Row],[Rating]] &gt;=4.5, "Elite",Table1[[#This Row],[Rating]]&gt;=4, "Highly Rated", Table1[[#This Row],[Rating]]&gt;=3.5,"Above Average", Table1[[#This Row],[Rating]]&lt;3.5, "Average or Below")</f>
        <v>Above Average</v>
      </c>
      <c r="L3608" t="str" cm="1">
        <f t="array" ref="L3608">_xlfn.IFS(Table1[[#This Row],[Pages]]&lt;=150,"Very Short",Table1[[#This Row],[Pages]]&lt;=299,"Short",Table1[[#This Row],[Pages]]&lt;=499,"Medium",Table1[[#This Row],[Pages]]&lt;=699,"Long",Table1[[#This Row],[Pages]]&gt;=700,"Epic")</f>
        <v>Long</v>
      </c>
      <c r="M3608" t="str" cm="1">
        <f t="array" ref="M3608">_xlfn.IFS(Table1[[#This Row],[Ratings_Count]]&gt;=1000000,"Mega Popular",Table1[[#This Row],[Ratings_Count]]&gt;=100000,"Popular",Table1[[#This Row],[Ratings_Count]]&gt;=10000,"Mid Popular",Table1[[#This Row],[Ratings_Count]]&lt;10000,"Niche")</f>
        <v>Mid Popular</v>
      </c>
      <c r="N3608" t="str">
        <f>IF(AND(Table1[[#This Row],[Rating]]&gt;=4.2, Table1[[#This Row],[Ratings_Count]]&lt;10000), "Hidden Gem", "Not a Hidden Gem")</f>
        <v>Not a Hidden Gem</v>
      </c>
    </row>
    <row r="3609" spans="1:14" x14ac:dyDescent="0.25">
      <c r="A3609" t="s">
        <v>2899</v>
      </c>
      <c r="B3609" t="s">
        <v>170</v>
      </c>
      <c r="C3609">
        <v>3.99</v>
      </c>
      <c r="D3609" t="s">
        <v>11</v>
      </c>
      <c r="E3609">
        <v>276</v>
      </c>
      <c r="F3609">
        <v>126629</v>
      </c>
      <c r="G3609">
        <v>5295</v>
      </c>
      <c r="H3609">
        <v>2005</v>
      </c>
      <c r="I3609" t="s">
        <v>1610</v>
      </c>
      <c r="J3609" t="s">
        <v>13</v>
      </c>
      <c r="K3609" t="str" cm="1">
        <f t="array" ref="K3609">_xlfn.IFS(Table1[[#This Row],[Rating]] &gt;=4.5, "Elite",Table1[[#This Row],[Rating]]&gt;=4, "Highly Rated", Table1[[#This Row],[Rating]]&gt;=3.5,"Above Average", Table1[[#This Row],[Rating]]&lt;3.5, "Average or Below")</f>
        <v>Above Average</v>
      </c>
      <c r="L3609" t="str" cm="1">
        <f t="array" ref="L3609">_xlfn.IFS(Table1[[#This Row],[Pages]]&lt;=150,"Very Short",Table1[[#This Row],[Pages]]&lt;=299,"Short",Table1[[#This Row],[Pages]]&lt;=499,"Medium",Table1[[#This Row],[Pages]]&lt;=699,"Long",Table1[[#This Row],[Pages]]&gt;=700,"Epic")</f>
        <v>Short</v>
      </c>
      <c r="M3609" t="str" cm="1">
        <f t="array" ref="M3609">_xlfn.IFS(Table1[[#This Row],[Ratings_Count]]&gt;=1000000,"Mega Popular",Table1[[#This Row],[Ratings_Count]]&gt;=100000,"Popular",Table1[[#This Row],[Ratings_Count]]&gt;=10000,"Mid Popular",Table1[[#This Row],[Ratings_Count]]&lt;10000,"Niche")</f>
        <v>Popular</v>
      </c>
      <c r="N3609" t="str">
        <f>IF(AND(Table1[[#This Row],[Rating]]&gt;=4.2, Table1[[#This Row],[Ratings_Count]]&lt;10000), "Hidden Gem", "Not a Hidden Gem")</f>
        <v>Not a Hidden Gem</v>
      </c>
    </row>
    <row r="3610" spans="1:14" x14ac:dyDescent="0.25">
      <c r="A3610" t="s">
        <v>3232</v>
      </c>
      <c r="B3610" t="s">
        <v>902</v>
      </c>
      <c r="C3610">
        <v>3.99</v>
      </c>
      <c r="D3610" t="s">
        <v>11</v>
      </c>
      <c r="E3610">
        <v>752</v>
      </c>
      <c r="F3610">
        <v>177</v>
      </c>
      <c r="G3610">
        <v>7</v>
      </c>
      <c r="H3610">
        <v>2005</v>
      </c>
      <c r="I3610" t="s">
        <v>144</v>
      </c>
      <c r="J3610" t="s">
        <v>13</v>
      </c>
      <c r="K3610" t="str" cm="1">
        <f t="array" ref="K3610">_xlfn.IFS(Table1[[#This Row],[Rating]] &gt;=4.5, "Elite",Table1[[#This Row],[Rating]]&gt;=4, "Highly Rated", Table1[[#This Row],[Rating]]&gt;=3.5,"Above Average", Table1[[#This Row],[Rating]]&lt;3.5, "Average or Below")</f>
        <v>Above Average</v>
      </c>
      <c r="L3610" t="str" cm="1">
        <f t="array" ref="L3610">_xlfn.IFS(Table1[[#This Row],[Pages]]&lt;=150,"Very Short",Table1[[#This Row],[Pages]]&lt;=299,"Short",Table1[[#This Row],[Pages]]&lt;=499,"Medium",Table1[[#This Row],[Pages]]&lt;=699,"Long",Table1[[#This Row],[Pages]]&gt;=700,"Epic")</f>
        <v>Epic</v>
      </c>
      <c r="M3610" t="str" cm="1">
        <f t="array" ref="M3610">_xlfn.IFS(Table1[[#This Row],[Ratings_Count]]&gt;=1000000,"Mega Popular",Table1[[#This Row],[Ratings_Count]]&gt;=100000,"Popular",Table1[[#This Row],[Ratings_Count]]&gt;=10000,"Mid Popular",Table1[[#This Row],[Ratings_Count]]&lt;10000,"Niche")</f>
        <v>Niche</v>
      </c>
      <c r="N3610" t="str">
        <f>IF(AND(Table1[[#This Row],[Rating]]&gt;=4.2, Table1[[#This Row],[Ratings_Count]]&lt;10000), "Hidden Gem", "Not a Hidden Gem")</f>
        <v>Not a Hidden Gem</v>
      </c>
    </row>
    <row r="3611" spans="1:14" x14ac:dyDescent="0.25">
      <c r="A3611" t="s">
        <v>3240</v>
      </c>
      <c r="B3611" t="s">
        <v>41</v>
      </c>
      <c r="C3611">
        <v>3.99</v>
      </c>
      <c r="D3611" t="s">
        <v>11</v>
      </c>
      <c r="E3611">
        <v>288</v>
      </c>
      <c r="F3611">
        <v>11800</v>
      </c>
      <c r="G3611">
        <v>413</v>
      </c>
      <c r="H3611">
        <v>2005</v>
      </c>
      <c r="I3611" t="s">
        <v>3241</v>
      </c>
      <c r="J3611" t="s">
        <v>13</v>
      </c>
      <c r="K3611" t="str" cm="1">
        <f t="array" ref="K3611">_xlfn.IFS(Table1[[#This Row],[Rating]] &gt;=4.5, "Elite",Table1[[#This Row],[Rating]]&gt;=4, "Highly Rated", Table1[[#This Row],[Rating]]&gt;=3.5,"Above Average", Table1[[#This Row],[Rating]]&lt;3.5, "Average or Below")</f>
        <v>Above Average</v>
      </c>
      <c r="L3611" t="str" cm="1">
        <f t="array" ref="L3611">_xlfn.IFS(Table1[[#This Row],[Pages]]&lt;=150,"Very Short",Table1[[#This Row],[Pages]]&lt;=299,"Short",Table1[[#This Row],[Pages]]&lt;=499,"Medium",Table1[[#This Row],[Pages]]&lt;=699,"Long",Table1[[#This Row],[Pages]]&gt;=700,"Epic")</f>
        <v>Short</v>
      </c>
      <c r="M3611" t="str" cm="1">
        <f t="array" ref="M3611">_xlfn.IFS(Table1[[#This Row],[Ratings_Count]]&gt;=1000000,"Mega Popular",Table1[[#This Row],[Ratings_Count]]&gt;=100000,"Popular",Table1[[#This Row],[Ratings_Count]]&gt;=10000,"Mid Popular",Table1[[#This Row],[Ratings_Count]]&lt;10000,"Niche")</f>
        <v>Mid Popular</v>
      </c>
      <c r="N3611" t="str">
        <f>IF(AND(Table1[[#This Row],[Rating]]&gt;=4.2, Table1[[#This Row],[Ratings_Count]]&lt;10000), "Hidden Gem", "Not a Hidden Gem")</f>
        <v>Not a Hidden Gem</v>
      </c>
    </row>
    <row r="3612" spans="1:14" x14ac:dyDescent="0.25">
      <c r="A3612" t="s">
        <v>3462</v>
      </c>
      <c r="B3612" t="s">
        <v>423</v>
      </c>
      <c r="C3612">
        <v>3.99</v>
      </c>
      <c r="D3612" t="s">
        <v>11</v>
      </c>
      <c r="E3612">
        <v>306</v>
      </c>
      <c r="F3612">
        <v>5755</v>
      </c>
      <c r="G3612">
        <v>575</v>
      </c>
      <c r="H3612">
        <v>2005</v>
      </c>
      <c r="I3612" t="s">
        <v>77</v>
      </c>
      <c r="J3612" t="s">
        <v>13</v>
      </c>
      <c r="K3612" t="str" cm="1">
        <f t="array" ref="K3612">_xlfn.IFS(Table1[[#This Row],[Rating]] &gt;=4.5, "Elite",Table1[[#This Row],[Rating]]&gt;=4, "Highly Rated", Table1[[#This Row],[Rating]]&gt;=3.5,"Above Average", Table1[[#This Row],[Rating]]&lt;3.5, "Average or Below")</f>
        <v>Above Average</v>
      </c>
      <c r="L3612" t="str" cm="1">
        <f t="array" ref="L3612">_xlfn.IFS(Table1[[#This Row],[Pages]]&lt;=150,"Very Short",Table1[[#This Row],[Pages]]&lt;=299,"Short",Table1[[#This Row],[Pages]]&lt;=499,"Medium",Table1[[#This Row],[Pages]]&lt;=699,"Long",Table1[[#This Row],[Pages]]&gt;=700,"Epic")</f>
        <v>Medium</v>
      </c>
      <c r="M3612" t="str" cm="1">
        <f t="array" ref="M3612">_xlfn.IFS(Table1[[#This Row],[Ratings_Count]]&gt;=1000000,"Mega Popular",Table1[[#This Row],[Ratings_Count]]&gt;=100000,"Popular",Table1[[#This Row],[Ratings_Count]]&gt;=10000,"Mid Popular",Table1[[#This Row],[Ratings_Count]]&lt;10000,"Niche")</f>
        <v>Niche</v>
      </c>
      <c r="N3612" t="str">
        <f>IF(AND(Table1[[#This Row],[Rating]]&gt;=4.2, Table1[[#This Row],[Ratings_Count]]&lt;10000), "Hidden Gem", "Not a Hidden Gem")</f>
        <v>Not a Hidden Gem</v>
      </c>
    </row>
    <row r="3613" spans="1:14" x14ac:dyDescent="0.25">
      <c r="A3613" t="s">
        <v>3551</v>
      </c>
      <c r="B3613" t="s">
        <v>1491</v>
      </c>
      <c r="C3613">
        <v>3.99</v>
      </c>
      <c r="D3613" t="s">
        <v>11</v>
      </c>
      <c r="E3613">
        <v>288</v>
      </c>
      <c r="F3613">
        <v>2257</v>
      </c>
      <c r="G3613">
        <v>116</v>
      </c>
      <c r="H3613">
        <v>2005</v>
      </c>
      <c r="I3613" t="s">
        <v>79</v>
      </c>
      <c r="J3613" t="s">
        <v>13</v>
      </c>
      <c r="K3613" t="str" cm="1">
        <f t="array" ref="K3613">_xlfn.IFS(Table1[[#This Row],[Rating]] &gt;=4.5, "Elite",Table1[[#This Row],[Rating]]&gt;=4, "Highly Rated", Table1[[#This Row],[Rating]]&gt;=3.5,"Above Average", Table1[[#This Row],[Rating]]&lt;3.5, "Average or Below")</f>
        <v>Above Average</v>
      </c>
      <c r="L3613" t="str" cm="1">
        <f t="array" ref="L3613">_xlfn.IFS(Table1[[#This Row],[Pages]]&lt;=150,"Very Short",Table1[[#This Row],[Pages]]&lt;=299,"Short",Table1[[#This Row],[Pages]]&lt;=499,"Medium",Table1[[#This Row],[Pages]]&lt;=699,"Long",Table1[[#This Row],[Pages]]&gt;=700,"Epic")</f>
        <v>Short</v>
      </c>
      <c r="M3613" t="str" cm="1">
        <f t="array" ref="M3613">_xlfn.IFS(Table1[[#This Row],[Ratings_Count]]&gt;=1000000,"Mega Popular",Table1[[#This Row],[Ratings_Count]]&gt;=100000,"Popular",Table1[[#This Row],[Ratings_Count]]&gt;=10000,"Mid Popular",Table1[[#This Row],[Ratings_Count]]&lt;10000,"Niche")</f>
        <v>Niche</v>
      </c>
      <c r="N3613" t="str">
        <f>IF(AND(Table1[[#This Row],[Rating]]&gt;=4.2, Table1[[#This Row],[Ratings_Count]]&lt;10000), "Hidden Gem", "Not a Hidden Gem")</f>
        <v>Not a Hidden Gem</v>
      </c>
    </row>
    <row r="3614" spans="1:14" x14ac:dyDescent="0.25">
      <c r="A3614" t="s">
        <v>3581</v>
      </c>
      <c r="B3614" t="s">
        <v>3582</v>
      </c>
      <c r="C3614">
        <v>3.99</v>
      </c>
      <c r="D3614" t="s">
        <v>11</v>
      </c>
      <c r="E3614">
        <v>416</v>
      </c>
      <c r="F3614">
        <v>341</v>
      </c>
      <c r="G3614">
        <v>21</v>
      </c>
      <c r="H3614">
        <v>2005</v>
      </c>
      <c r="I3614" t="s">
        <v>105</v>
      </c>
      <c r="J3614" t="s">
        <v>13</v>
      </c>
      <c r="K3614" t="str" cm="1">
        <f t="array" ref="K3614">_xlfn.IFS(Table1[[#This Row],[Rating]] &gt;=4.5, "Elite",Table1[[#This Row],[Rating]]&gt;=4, "Highly Rated", Table1[[#This Row],[Rating]]&gt;=3.5,"Above Average", Table1[[#This Row],[Rating]]&lt;3.5, "Average or Below")</f>
        <v>Above Average</v>
      </c>
      <c r="L3614" t="str" cm="1">
        <f t="array" ref="L3614">_xlfn.IFS(Table1[[#This Row],[Pages]]&lt;=150,"Very Short",Table1[[#This Row],[Pages]]&lt;=299,"Short",Table1[[#This Row],[Pages]]&lt;=499,"Medium",Table1[[#This Row],[Pages]]&lt;=699,"Long",Table1[[#This Row],[Pages]]&gt;=700,"Epic")</f>
        <v>Medium</v>
      </c>
      <c r="M3614" t="str" cm="1">
        <f t="array" ref="M3614">_xlfn.IFS(Table1[[#This Row],[Ratings_Count]]&gt;=1000000,"Mega Popular",Table1[[#This Row],[Ratings_Count]]&gt;=100000,"Popular",Table1[[#This Row],[Ratings_Count]]&gt;=10000,"Mid Popular",Table1[[#This Row],[Ratings_Count]]&lt;10000,"Niche")</f>
        <v>Niche</v>
      </c>
      <c r="N3614" t="str">
        <f>IF(AND(Table1[[#This Row],[Rating]]&gt;=4.2, Table1[[#This Row],[Ratings_Count]]&lt;10000), "Hidden Gem", "Not a Hidden Gem")</f>
        <v>Not a Hidden Gem</v>
      </c>
    </row>
    <row r="3615" spans="1:14" x14ac:dyDescent="0.25">
      <c r="A3615" t="s">
        <v>3652</v>
      </c>
      <c r="B3615" t="s">
        <v>3653</v>
      </c>
      <c r="C3615">
        <v>3.99</v>
      </c>
      <c r="D3615" t="s">
        <v>11</v>
      </c>
      <c r="E3615">
        <v>325</v>
      </c>
      <c r="F3615">
        <v>2956</v>
      </c>
      <c r="G3615">
        <v>242</v>
      </c>
      <c r="H3615">
        <v>2005</v>
      </c>
      <c r="I3615" t="s">
        <v>405</v>
      </c>
      <c r="J3615" t="s">
        <v>13</v>
      </c>
      <c r="K3615" t="str" cm="1">
        <f t="array" ref="K3615">_xlfn.IFS(Table1[[#This Row],[Rating]] &gt;=4.5, "Elite",Table1[[#This Row],[Rating]]&gt;=4, "Highly Rated", Table1[[#This Row],[Rating]]&gt;=3.5,"Above Average", Table1[[#This Row],[Rating]]&lt;3.5, "Average or Below")</f>
        <v>Above Average</v>
      </c>
      <c r="L3615" t="str" cm="1">
        <f t="array" ref="L3615">_xlfn.IFS(Table1[[#This Row],[Pages]]&lt;=150,"Very Short",Table1[[#This Row],[Pages]]&lt;=299,"Short",Table1[[#This Row],[Pages]]&lt;=499,"Medium",Table1[[#This Row],[Pages]]&lt;=699,"Long",Table1[[#This Row],[Pages]]&gt;=700,"Epic")</f>
        <v>Medium</v>
      </c>
      <c r="M3615" t="str" cm="1">
        <f t="array" ref="M3615">_xlfn.IFS(Table1[[#This Row],[Ratings_Count]]&gt;=1000000,"Mega Popular",Table1[[#This Row],[Ratings_Count]]&gt;=100000,"Popular",Table1[[#This Row],[Ratings_Count]]&gt;=10000,"Mid Popular",Table1[[#This Row],[Ratings_Count]]&lt;10000,"Niche")</f>
        <v>Niche</v>
      </c>
      <c r="N3615" t="str">
        <f>IF(AND(Table1[[#This Row],[Rating]]&gt;=4.2, Table1[[#This Row],[Ratings_Count]]&lt;10000), "Hidden Gem", "Not a Hidden Gem")</f>
        <v>Not a Hidden Gem</v>
      </c>
    </row>
    <row r="3616" spans="1:14" x14ac:dyDescent="0.25">
      <c r="A3616" t="s">
        <v>3742</v>
      </c>
      <c r="B3616" t="s">
        <v>3743</v>
      </c>
      <c r="C3616">
        <v>3.99</v>
      </c>
      <c r="D3616" t="s">
        <v>11</v>
      </c>
      <c r="E3616">
        <v>288</v>
      </c>
      <c r="F3616">
        <v>56</v>
      </c>
      <c r="G3616">
        <v>8</v>
      </c>
      <c r="H3616">
        <v>2005</v>
      </c>
      <c r="I3616" t="s">
        <v>3744</v>
      </c>
      <c r="J3616" t="s">
        <v>13</v>
      </c>
      <c r="K3616" t="str" cm="1">
        <f t="array" ref="K3616">_xlfn.IFS(Table1[[#This Row],[Rating]] &gt;=4.5, "Elite",Table1[[#This Row],[Rating]]&gt;=4, "Highly Rated", Table1[[#This Row],[Rating]]&gt;=3.5,"Above Average", Table1[[#This Row],[Rating]]&lt;3.5, "Average or Below")</f>
        <v>Above Average</v>
      </c>
      <c r="L3616" t="str" cm="1">
        <f t="array" ref="L3616">_xlfn.IFS(Table1[[#This Row],[Pages]]&lt;=150,"Very Short",Table1[[#This Row],[Pages]]&lt;=299,"Short",Table1[[#This Row],[Pages]]&lt;=499,"Medium",Table1[[#This Row],[Pages]]&lt;=699,"Long",Table1[[#This Row],[Pages]]&gt;=700,"Epic")</f>
        <v>Short</v>
      </c>
      <c r="M3616" t="str" cm="1">
        <f t="array" ref="M3616">_xlfn.IFS(Table1[[#This Row],[Ratings_Count]]&gt;=1000000,"Mega Popular",Table1[[#This Row],[Ratings_Count]]&gt;=100000,"Popular",Table1[[#This Row],[Ratings_Count]]&gt;=10000,"Mid Popular",Table1[[#This Row],[Ratings_Count]]&lt;10000,"Niche")</f>
        <v>Niche</v>
      </c>
      <c r="N3616" t="str">
        <f>IF(AND(Table1[[#This Row],[Rating]]&gt;=4.2, Table1[[#This Row],[Ratings_Count]]&lt;10000), "Hidden Gem", "Not a Hidden Gem")</f>
        <v>Not a Hidden Gem</v>
      </c>
    </row>
    <row r="3617" spans="1:14" x14ac:dyDescent="0.25">
      <c r="A3617" t="s">
        <v>4013</v>
      </c>
      <c r="B3617" t="s">
        <v>4014</v>
      </c>
      <c r="C3617">
        <v>3.99</v>
      </c>
      <c r="D3617" t="s">
        <v>11</v>
      </c>
      <c r="E3617">
        <v>400</v>
      </c>
      <c r="F3617">
        <v>42096</v>
      </c>
      <c r="G3617">
        <v>945</v>
      </c>
      <c r="H3617">
        <v>2004</v>
      </c>
      <c r="I3617" t="s">
        <v>171</v>
      </c>
      <c r="J3617" t="s">
        <v>13</v>
      </c>
      <c r="K3617" t="str" cm="1">
        <f t="array" ref="K3617">_xlfn.IFS(Table1[[#This Row],[Rating]] &gt;=4.5, "Elite",Table1[[#This Row],[Rating]]&gt;=4, "Highly Rated", Table1[[#This Row],[Rating]]&gt;=3.5,"Above Average", Table1[[#This Row],[Rating]]&lt;3.5, "Average or Below")</f>
        <v>Above Average</v>
      </c>
      <c r="L3617" t="str" cm="1">
        <f t="array" ref="L3617">_xlfn.IFS(Table1[[#This Row],[Pages]]&lt;=150,"Very Short",Table1[[#This Row],[Pages]]&lt;=299,"Short",Table1[[#This Row],[Pages]]&lt;=499,"Medium",Table1[[#This Row],[Pages]]&lt;=699,"Long",Table1[[#This Row],[Pages]]&gt;=700,"Epic")</f>
        <v>Medium</v>
      </c>
      <c r="M3617" t="str" cm="1">
        <f t="array" ref="M3617">_xlfn.IFS(Table1[[#This Row],[Ratings_Count]]&gt;=1000000,"Mega Popular",Table1[[#This Row],[Ratings_Count]]&gt;=100000,"Popular",Table1[[#This Row],[Ratings_Count]]&gt;=10000,"Mid Popular",Table1[[#This Row],[Ratings_Count]]&lt;10000,"Niche")</f>
        <v>Mid Popular</v>
      </c>
      <c r="N3617" t="str">
        <f>IF(AND(Table1[[#This Row],[Rating]]&gt;=4.2, Table1[[#This Row],[Ratings_Count]]&lt;10000), "Hidden Gem", "Not a Hidden Gem")</f>
        <v>Not a Hidden Gem</v>
      </c>
    </row>
    <row r="3618" spans="1:14" x14ac:dyDescent="0.25">
      <c r="A3618" t="s">
        <v>4040</v>
      </c>
      <c r="B3618" t="s">
        <v>509</v>
      </c>
      <c r="C3618">
        <v>3.99</v>
      </c>
      <c r="D3618" t="s">
        <v>11</v>
      </c>
      <c r="E3618">
        <v>186</v>
      </c>
      <c r="F3618">
        <v>5733</v>
      </c>
      <c r="G3618">
        <v>606</v>
      </c>
      <c r="H3618">
        <v>2004</v>
      </c>
      <c r="I3618" t="s">
        <v>355</v>
      </c>
      <c r="J3618" t="s">
        <v>13</v>
      </c>
      <c r="K3618" t="str" cm="1">
        <f t="array" ref="K3618">_xlfn.IFS(Table1[[#This Row],[Rating]] &gt;=4.5, "Elite",Table1[[#This Row],[Rating]]&gt;=4, "Highly Rated", Table1[[#This Row],[Rating]]&gt;=3.5,"Above Average", Table1[[#This Row],[Rating]]&lt;3.5, "Average or Below")</f>
        <v>Above Average</v>
      </c>
      <c r="L3618" t="str" cm="1">
        <f t="array" ref="L3618">_xlfn.IFS(Table1[[#This Row],[Pages]]&lt;=150,"Very Short",Table1[[#This Row],[Pages]]&lt;=299,"Short",Table1[[#This Row],[Pages]]&lt;=499,"Medium",Table1[[#This Row],[Pages]]&lt;=699,"Long",Table1[[#This Row],[Pages]]&gt;=700,"Epic")</f>
        <v>Short</v>
      </c>
      <c r="M3618" t="str" cm="1">
        <f t="array" ref="M3618">_xlfn.IFS(Table1[[#This Row],[Ratings_Count]]&gt;=1000000,"Mega Popular",Table1[[#This Row],[Ratings_Count]]&gt;=100000,"Popular",Table1[[#This Row],[Ratings_Count]]&gt;=10000,"Mid Popular",Table1[[#This Row],[Ratings_Count]]&lt;10000,"Niche")</f>
        <v>Niche</v>
      </c>
      <c r="N3618" t="str">
        <f>IF(AND(Table1[[#This Row],[Rating]]&gt;=4.2, Table1[[#This Row],[Ratings_Count]]&lt;10000), "Hidden Gem", "Not a Hidden Gem")</f>
        <v>Not a Hidden Gem</v>
      </c>
    </row>
    <row r="3619" spans="1:14" x14ac:dyDescent="0.25">
      <c r="A3619" t="s">
        <v>4043</v>
      </c>
      <c r="B3619" t="s">
        <v>4044</v>
      </c>
      <c r="C3619">
        <v>3.99</v>
      </c>
      <c r="D3619" t="s">
        <v>11</v>
      </c>
      <c r="E3619">
        <v>389</v>
      </c>
      <c r="F3619">
        <v>10830</v>
      </c>
      <c r="G3619">
        <v>119</v>
      </c>
      <c r="H3619">
        <v>2004</v>
      </c>
      <c r="I3619" t="s">
        <v>1977</v>
      </c>
      <c r="J3619" t="s">
        <v>13</v>
      </c>
      <c r="K3619" t="str" cm="1">
        <f t="array" ref="K3619">_xlfn.IFS(Table1[[#This Row],[Rating]] &gt;=4.5, "Elite",Table1[[#This Row],[Rating]]&gt;=4, "Highly Rated", Table1[[#This Row],[Rating]]&gt;=3.5,"Above Average", Table1[[#This Row],[Rating]]&lt;3.5, "Average or Below")</f>
        <v>Above Average</v>
      </c>
      <c r="L3619" t="str" cm="1">
        <f t="array" ref="L3619">_xlfn.IFS(Table1[[#This Row],[Pages]]&lt;=150,"Very Short",Table1[[#This Row],[Pages]]&lt;=299,"Short",Table1[[#This Row],[Pages]]&lt;=499,"Medium",Table1[[#This Row],[Pages]]&lt;=699,"Long",Table1[[#This Row],[Pages]]&gt;=700,"Epic")</f>
        <v>Medium</v>
      </c>
      <c r="M3619" t="str" cm="1">
        <f t="array" ref="M3619">_xlfn.IFS(Table1[[#This Row],[Ratings_Count]]&gt;=1000000,"Mega Popular",Table1[[#This Row],[Ratings_Count]]&gt;=100000,"Popular",Table1[[#This Row],[Ratings_Count]]&gt;=10000,"Mid Popular",Table1[[#This Row],[Ratings_Count]]&lt;10000,"Niche")</f>
        <v>Mid Popular</v>
      </c>
      <c r="N3619" t="str">
        <f>IF(AND(Table1[[#This Row],[Rating]]&gt;=4.2, Table1[[#This Row],[Ratings_Count]]&lt;10000), "Hidden Gem", "Not a Hidden Gem")</f>
        <v>Not a Hidden Gem</v>
      </c>
    </row>
    <row r="3620" spans="1:14" x14ac:dyDescent="0.25">
      <c r="A3620" t="s">
        <v>4048</v>
      </c>
      <c r="B3620" t="s">
        <v>429</v>
      </c>
      <c r="C3620">
        <v>3.99</v>
      </c>
      <c r="D3620" t="s">
        <v>11</v>
      </c>
      <c r="E3620">
        <v>341</v>
      </c>
      <c r="F3620">
        <v>3461</v>
      </c>
      <c r="G3620">
        <v>133</v>
      </c>
      <c r="H3620">
        <v>2004</v>
      </c>
      <c r="I3620" t="s">
        <v>431</v>
      </c>
      <c r="J3620" t="s">
        <v>13</v>
      </c>
      <c r="K3620" t="str" cm="1">
        <f t="array" ref="K3620">_xlfn.IFS(Table1[[#This Row],[Rating]] &gt;=4.5, "Elite",Table1[[#This Row],[Rating]]&gt;=4, "Highly Rated", Table1[[#This Row],[Rating]]&gt;=3.5,"Above Average", Table1[[#This Row],[Rating]]&lt;3.5, "Average or Below")</f>
        <v>Above Average</v>
      </c>
      <c r="L3620" t="str" cm="1">
        <f t="array" ref="L3620">_xlfn.IFS(Table1[[#This Row],[Pages]]&lt;=150,"Very Short",Table1[[#This Row],[Pages]]&lt;=299,"Short",Table1[[#This Row],[Pages]]&lt;=499,"Medium",Table1[[#This Row],[Pages]]&lt;=699,"Long",Table1[[#This Row],[Pages]]&gt;=700,"Epic")</f>
        <v>Medium</v>
      </c>
      <c r="M3620" t="str" cm="1">
        <f t="array" ref="M3620">_xlfn.IFS(Table1[[#This Row],[Ratings_Count]]&gt;=1000000,"Mega Popular",Table1[[#This Row],[Ratings_Count]]&gt;=100000,"Popular",Table1[[#This Row],[Ratings_Count]]&gt;=10000,"Mid Popular",Table1[[#This Row],[Ratings_Count]]&lt;10000,"Niche")</f>
        <v>Niche</v>
      </c>
      <c r="N3620" t="str">
        <f>IF(AND(Table1[[#This Row],[Rating]]&gt;=4.2, Table1[[#This Row],[Ratings_Count]]&lt;10000), "Hidden Gem", "Not a Hidden Gem")</f>
        <v>Not a Hidden Gem</v>
      </c>
    </row>
    <row r="3621" spans="1:14" x14ac:dyDescent="0.25">
      <c r="A3621" t="s">
        <v>4058</v>
      </c>
      <c r="B3621" t="s">
        <v>1840</v>
      </c>
      <c r="C3621">
        <v>3.99</v>
      </c>
      <c r="D3621" t="s">
        <v>11</v>
      </c>
      <c r="E3621">
        <v>496</v>
      </c>
      <c r="F3621">
        <v>1278</v>
      </c>
      <c r="G3621">
        <v>207</v>
      </c>
      <c r="H3621">
        <v>2004</v>
      </c>
      <c r="I3621" t="s">
        <v>1957</v>
      </c>
      <c r="J3621" t="s">
        <v>13</v>
      </c>
      <c r="K3621" t="str" cm="1">
        <f t="array" ref="K3621">_xlfn.IFS(Table1[[#This Row],[Rating]] &gt;=4.5, "Elite",Table1[[#This Row],[Rating]]&gt;=4, "Highly Rated", Table1[[#This Row],[Rating]]&gt;=3.5,"Above Average", Table1[[#This Row],[Rating]]&lt;3.5, "Average or Below")</f>
        <v>Above Average</v>
      </c>
      <c r="L3621" t="str" cm="1">
        <f t="array" ref="L3621">_xlfn.IFS(Table1[[#This Row],[Pages]]&lt;=150,"Very Short",Table1[[#This Row],[Pages]]&lt;=299,"Short",Table1[[#This Row],[Pages]]&lt;=499,"Medium",Table1[[#This Row],[Pages]]&lt;=699,"Long",Table1[[#This Row],[Pages]]&gt;=700,"Epic")</f>
        <v>Medium</v>
      </c>
      <c r="M3621" t="str" cm="1">
        <f t="array" ref="M3621">_xlfn.IFS(Table1[[#This Row],[Ratings_Count]]&gt;=1000000,"Mega Popular",Table1[[#This Row],[Ratings_Count]]&gt;=100000,"Popular",Table1[[#This Row],[Ratings_Count]]&gt;=10000,"Mid Popular",Table1[[#This Row],[Ratings_Count]]&lt;10000,"Niche")</f>
        <v>Niche</v>
      </c>
      <c r="N3621" t="str">
        <f>IF(AND(Table1[[#This Row],[Rating]]&gt;=4.2, Table1[[#This Row],[Ratings_Count]]&lt;10000), "Hidden Gem", "Not a Hidden Gem")</f>
        <v>Not a Hidden Gem</v>
      </c>
    </row>
    <row r="3622" spans="1:14" x14ac:dyDescent="0.25">
      <c r="A3622" t="s">
        <v>4202</v>
      </c>
      <c r="B3622" t="s">
        <v>4203</v>
      </c>
      <c r="C3622">
        <v>3.99</v>
      </c>
      <c r="D3622" t="s">
        <v>11</v>
      </c>
      <c r="E3622">
        <v>336</v>
      </c>
      <c r="F3622">
        <v>73</v>
      </c>
      <c r="G3622">
        <v>8</v>
      </c>
      <c r="H3622">
        <v>2004</v>
      </c>
      <c r="I3622" t="s">
        <v>4204</v>
      </c>
      <c r="J3622" t="s">
        <v>13</v>
      </c>
      <c r="K3622" t="str" cm="1">
        <f t="array" ref="K3622">_xlfn.IFS(Table1[[#This Row],[Rating]] &gt;=4.5, "Elite",Table1[[#This Row],[Rating]]&gt;=4, "Highly Rated", Table1[[#This Row],[Rating]]&gt;=3.5,"Above Average", Table1[[#This Row],[Rating]]&lt;3.5, "Average or Below")</f>
        <v>Above Average</v>
      </c>
      <c r="L3622" t="str" cm="1">
        <f t="array" ref="L3622">_xlfn.IFS(Table1[[#This Row],[Pages]]&lt;=150,"Very Short",Table1[[#This Row],[Pages]]&lt;=299,"Short",Table1[[#This Row],[Pages]]&lt;=499,"Medium",Table1[[#This Row],[Pages]]&lt;=699,"Long",Table1[[#This Row],[Pages]]&gt;=700,"Epic")</f>
        <v>Medium</v>
      </c>
      <c r="M3622" t="str" cm="1">
        <f t="array" ref="M3622">_xlfn.IFS(Table1[[#This Row],[Ratings_Count]]&gt;=1000000,"Mega Popular",Table1[[#This Row],[Ratings_Count]]&gt;=100000,"Popular",Table1[[#This Row],[Ratings_Count]]&gt;=10000,"Mid Popular",Table1[[#This Row],[Ratings_Count]]&lt;10000,"Niche")</f>
        <v>Niche</v>
      </c>
      <c r="N3622" t="str">
        <f>IF(AND(Table1[[#This Row],[Rating]]&gt;=4.2, Table1[[#This Row],[Ratings_Count]]&lt;10000), "Hidden Gem", "Not a Hidden Gem")</f>
        <v>Not a Hidden Gem</v>
      </c>
    </row>
    <row r="3623" spans="1:14" x14ac:dyDescent="0.25">
      <c r="A3623" t="s">
        <v>4253</v>
      </c>
      <c r="B3623" t="s">
        <v>4254</v>
      </c>
      <c r="C3623">
        <v>3.99</v>
      </c>
      <c r="D3623" t="s">
        <v>11</v>
      </c>
      <c r="E3623">
        <v>445</v>
      </c>
      <c r="F3623">
        <v>388</v>
      </c>
      <c r="G3623">
        <v>49</v>
      </c>
      <c r="H3623">
        <v>2004</v>
      </c>
      <c r="I3623" t="s">
        <v>44</v>
      </c>
      <c r="J3623" t="s">
        <v>13</v>
      </c>
      <c r="K3623" t="str" cm="1">
        <f t="array" ref="K3623">_xlfn.IFS(Table1[[#This Row],[Rating]] &gt;=4.5, "Elite",Table1[[#This Row],[Rating]]&gt;=4, "Highly Rated", Table1[[#This Row],[Rating]]&gt;=3.5,"Above Average", Table1[[#This Row],[Rating]]&lt;3.5, "Average or Below")</f>
        <v>Above Average</v>
      </c>
      <c r="L3623" t="str" cm="1">
        <f t="array" ref="L3623">_xlfn.IFS(Table1[[#This Row],[Pages]]&lt;=150,"Very Short",Table1[[#This Row],[Pages]]&lt;=299,"Short",Table1[[#This Row],[Pages]]&lt;=499,"Medium",Table1[[#This Row],[Pages]]&lt;=699,"Long",Table1[[#This Row],[Pages]]&gt;=700,"Epic")</f>
        <v>Medium</v>
      </c>
      <c r="M3623" t="str" cm="1">
        <f t="array" ref="M3623">_xlfn.IFS(Table1[[#This Row],[Ratings_Count]]&gt;=1000000,"Mega Popular",Table1[[#This Row],[Ratings_Count]]&gt;=100000,"Popular",Table1[[#This Row],[Ratings_Count]]&gt;=10000,"Mid Popular",Table1[[#This Row],[Ratings_Count]]&lt;10000,"Niche")</f>
        <v>Niche</v>
      </c>
      <c r="N3623" t="str">
        <f>IF(AND(Table1[[#This Row],[Rating]]&gt;=4.2, Table1[[#This Row],[Ratings_Count]]&lt;10000), "Hidden Gem", "Not a Hidden Gem")</f>
        <v>Not a Hidden Gem</v>
      </c>
    </row>
    <row r="3624" spans="1:14" x14ac:dyDescent="0.25">
      <c r="A3624" t="s">
        <v>4380</v>
      </c>
      <c r="B3624" t="s">
        <v>4381</v>
      </c>
      <c r="C3624">
        <v>3.99</v>
      </c>
      <c r="D3624" t="s">
        <v>11</v>
      </c>
      <c r="E3624">
        <v>144</v>
      </c>
      <c r="F3624">
        <v>2194</v>
      </c>
      <c r="G3624">
        <v>121</v>
      </c>
      <c r="H3624">
        <v>2004</v>
      </c>
      <c r="I3624" t="s">
        <v>345</v>
      </c>
      <c r="J3624" t="s">
        <v>13</v>
      </c>
      <c r="K3624" t="str" cm="1">
        <f t="array" ref="K3624">_xlfn.IFS(Table1[[#This Row],[Rating]] &gt;=4.5, "Elite",Table1[[#This Row],[Rating]]&gt;=4, "Highly Rated", Table1[[#This Row],[Rating]]&gt;=3.5,"Above Average", Table1[[#This Row],[Rating]]&lt;3.5, "Average or Below")</f>
        <v>Above Average</v>
      </c>
      <c r="L3624" t="str" cm="1">
        <f t="array" ref="L3624">_xlfn.IFS(Table1[[#This Row],[Pages]]&lt;=150,"Very Short",Table1[[#This Row],[Pages]]&lt;=299,"Short",Table1[[#This Row],[Pages]]&lt;=499,"Medium",Table1[[#This Row],[Pages]]&lt;=699,"Long",Table1[[#This Row],[Pages]]&gt;=700,"Epic")</f>
        <v>Very Short</v>
      </c>
      <c r="M3624" t="str" cm="1">
        <f t="array" ref="M3624">_xlfn.IFS(Table1[[#This Row],[Ratings_Count]]&gt;=1000000,"Mega Popular",Table1[[#This Row],[Ratings_Count]]&gt;=100000,"Popular",Table1[[#This Row],[Ratings_Count]]&gt;=10000,"Mid Popular",Table1[[#This Row],[Ratings_Count]]&lt;10000,"Niche")</f>
        <v>Niche</v>
      </c>
      <c r="N3624" t="str">
        <f>IF(AND(Table1[[#This Row],[Rating]]&gt;=4.2, Table1[[#This Row],[Ratings_Count]]&lt;10000), "Hidden Gem", "Not a Hidden Gem")</f>
        <v>Not a Hidden Gem</v>
      </c>
    </row>
    <row r="3625" spans="1:14" x14ac:dyDescent="0.25">
      <c r="A3625" t="s">
        <v>4569</v>
      </c>
      <c r="B3625" t="s">
        <v>4570</v>
      </c>
      <c r="C3625">
        <v>3.99</v>
      </c>
      <c r="D3625" t="s">
        <v>11</v>
      </c>
      <c r="E3625">
        <v>291</v>
      </c>
      <c r="F3625">
        <v>213178</v>
      </c>
      <c r="G3625">
        <v>10160</v>
      </c>
      <c r="H3625">
        <v>2004</v>
      </c>
      <c r="I3625" t="s">
        <v>68</v>
      </c>
      <c r="J3625" t="s">
        <v>13</v>
      </c>
      <c r="K3625" t="str" cm="1">
        <f t="array" ref="K3625">_xlfn.IFS(Table1[[#This Row],[Rating]] &gt;=4.5, "Elite",Table1[[#This Row],[Rating]]&gt;=4, "Highly Rated", Table1[[#This Row],[Rating]]&gt;=3.5,"Above Average", Table1[[#This Row],[Rating]]&lt;3.5, "Average or Below")</f>
        <v>Above Average</v>
      </c>
      <c r="L3625" t="str" cm="1">
        <f t="array" ref="L3625">_xlfn.IFS(Table1[[#This Row],[Pages]]&lt;=150,"Very Short",Table1[[#This Row],[Pages]]&lt;=299,"Short",Table1[[#This Row],[Pages]]&lt;=499,"Medium",Table1[[#This Row],[Pages]]&lt;=699,"Long",Table1[[#This Row],[Pages]]&gt;=700,"Epic")</f>
        <v>Short</v>
      </c>
      <c r="M3625" t="str" cm="1">
        <f t="array" ref="M3625">_xlfn.IFS(Table1[[#This Row],[Ratings_Count]]&gt;=1000000,"Mega Popular",Table1[[#This Row],[Ratings_Count]]&gt;=100000,"Popular",Table1[[#This Row],[Ratings_Count]]&gt;=10000,"Mid Popular",Table1[[#This Row],[Ratings_Count]]&lt;10000,"Niche")</f>
        <v>Popular</v>
      </c>
      <c r="N3625" t="str">
        <f>IF(AND(Table1[[#This Row],[Rating]]&gt;=4.2, Table1[[#This Row],[Ratings_Count]]&lt;10000), "Hidden Gem", "Not a Hidden Gem")</f>
        <v>Not a Hidden Gem</v>
      </c>
    </row>
    <row r="3626" spans="1:14" x14ac:dyDescent="0.25">
      <c r="A3626" t="s">
        <v>4655</v>
      </c>
      <c r="B3626" t="s">
        <v>1781</v>
      </c>
      <c r="C3626">
        <v>3.99</v>
      </c>
      <c r="D3626" t="s">
        <v>11</v>
      </c>
      <c r="E3626">
        <v>400</v>
      </c>
      <c r="F3626">
        <v>1786</v>
      </c>
      <c r="G3626">
        <v>90</v>
      </c>
      <c r="H3626">
        <v>2004</v>
      </c>
      <c r="I3626" t="s">
        <v>1210</v>
      </c>
      <c r="J3626" t="s">
        <v>13</v>
      </c>
      <c r="K3626" t="str" cm="1">
        <f t="array" ref="K3626">_xlfn.IFS(Table1[[#This Row],[Rating]] &gt;=4.5, "Elite",Table1[[#This Row],[Rating]]&gt;=4, "Highly Rated", Table1[[#This Row],[Rating]]&gt;=3.5,"Above Average", Table1[[#This Row],[Rating]]&lt;3.5, "Average or Below")</f>
        <v>Above Average</v>
      </c>
      <c r="L3626" t="str" cm="1">
        <f t="array" ref="L3626">_xlfn.IFS(Table1[[#This Row],[Pages]]&lt;=150,"Very Short",Table1[[#This Row],[Pages]]&lt;=299,"Short",Table1[[#This Row],[Pages]]&lt;=499,"Medium",Table1[[#This Row],[Pages]]&lt;=699,"Long",Table1[[#This Row],[Pages]]&gt;=700,"Epic")</f>
        <v>Medium</v>
      </c>
      <c r="M3626" t="str" cm="1">
        <f t="array" ref="M3626">_xlfn.IFS(Table1[[#This Row],[Ratings_Count]]&gt;=1000000,"Mega Popular",Table1[[#This Row],[Ratings_Count]]&gt;=100000,"Popular",Table1[[#This Row],[Ratings_Count]]&gt;=10000,"Mid Popular",Table1[[#This Row],[Ratings_Count]]&lt;10000,"Niche")</f>
        <v>Niche</v>
      </c>
      <c r="N3626" t="str">
        <f>IF(AND(Table1[[#This Row],[Rating]]&gt;=4.2, Table1[[#This Row],[Ratings_Count]]&lt;10000), "Hidden Gem", "Not a Hidden Gem")</f>
        <v>Not a Hidden Gem</v>
      </c>
    </row>
    <row r="3627" spans="1:14" x14ac:dyDescent="0.25">
      <c r="A3627" t="s">
        <v>4695</v>
      </c>
      <c r="B3627" t="s">
        <v>1907</v>
      </c>
      <c r="C3627">
        <v>3.99</v>
      </c>
      <c r="D3627" t="s">
        <v>11</v>
      </c>
      <c r="E3627">
        <v>530</v>
      </c>
      <c r="F3627">
        <v>21436</v>
      </c>
      <c r="G3627">
        <v>584</v>
      </c>
      <c r="H3627">
        <v>2004</v>
      </c>
      <c r="I3627" t="s">
        <v>3525</v>
      </c>
      <c r="J3627" t="s">
        <v>13</v>
      </c>
      <c r="K3627" t="str" cm="1">
        <f t="array" ref="K3627">_xlfn.IFS(Table1[[#This Row],[Rating]] &gt;=4.5, "Elite",Table1[[#This Row],[Rating]]&gt;=4, "Highly Rated", Table1[[#This Row],[Rating]]&gt;=3.5,"Above Average", Table1[[#This Row],[Rating]]&lt;3.5, "Average or Below")</f>
        <v>Above Average</v>
      </c>
      <c r="L3627" t="str" cm="1">
        <f t="array" ref="L3627">_xlfn.IFS(Table1[[#This Row],[Pages]]&lt;=150,"Very Short",Table1[[#This Row],[Pages]]&lt;=299,"Short",Table1[[#This Row],[Pages]]&lt;=499,"Medium",Table1[[#This Row],[Pages]]&lt;=699,"Long",Table1[[#This Row],[Pages]]&gt;=700,"Epic")</f>
        <v>Long</v>
      </c>
      <c r="M3627" t="str" cm="1">
        <f t="array" ref="M3627">_xlfn.IFS(Table1[[#This Row],[Ratings_Count]]&gt;=1000000,"Mega Popular",Table1[[#This Row],[Ratings_Count]]&gt;=100000,"Popular",Table1[[#This Row],[Ratings_Count]]&gt;=10000,"Mid Popular",Table1[[#This Row],[Ratings_Count]]&lt;10000,"Niche")</f>
        <v>Mid Popular</v>
      </c>
      <c r="N3627" t="str">
        <f>IF(AND(Table1[[#This Row],[Rating]]&gt;=4.2, Table1[[#This Row],[Ratings_Count]]&lt;10000), "Hidden Gem", "Not a Hidden Gem")</f>
        <v>Not a Hidden Gem</v>
      </c>
    </row>
    <row r="3628" spans="1:14" x14ac:dyDescent="0.25">
      <c r="A3628" t="s">
        <v>4743</v>
      </c>
      <c r="B3628" t="s">
        <v>1262</v>
      </c>
      <c r="C3628">
        <v>3.99</v>
      </c>
      <c r="D3628" t="s">
        <v>11</v>
      </c>
      <c r="E3628">
        <v>342</v>
      </c>
      <c r="F3628">
        <v>433413</v>
      </c>
      <c r="G3628">
        <v>7368</v>
      </c>
      <c r="H3628">
        <v>2004</v>
      </c>
      <c r="I3628" t="s">
        <v>144</v>
      </c>
      <c r="J3628" t="s">
        <v>13</v>
      </c>
      <c r="K3628" t="str" cm="1">
        <f t="array" ref="K3628">_xlfn.IFS(Table1[[#This Row],[Rating]] &gt;=4.5, "Elite",Table1[[#This Row],[Rating]]&gt;=4, "Highly Rated", Table1[[#This Row],[Rating]]&gt;=3.5,"Above Average", Table1[[#This Row],[Rating]]&lt;3.5, "Average or Below")</f>
        <v>Above Average</v>
      </c>
      <c r="L3628" t="str" cm="1">
        <f t="array" ref="L3628">_xlfn.IFS(Table1[[#This Row],[Pages]]&lt;=150,"Very Short",Table1[[#This Row],[Pages]]&lt;=299,"Short",Table1[[#This Row],[Pages]]&lt;=499,"Medium",Table1[[#This Row],[Pages]]&lt;=699,"Long",Table1[[#This Row],[Pages]]&gt;=700,"Epic")</f>
        <v>Medium</v>
      </c>
      <c r="M3628" t="str" cm="1">
        <f t="array" ref="M3628">_xlfn.IFS(Table1[[#This Row],[Ratings_Count]]&gt;=1000000,"Mega Popular",Table1[[#This Row],[Ratings_Count]]&gt;=100000,"Popular",Table1[[#This Row],[Ratings_Count]]&gt;=10000,"Mid Popular",Table1[[#This Row],[Ratings_Count]]&lt;10000,"Niche")</f>
        <v>Popular</v>
      </c>
      <c r="N3628" t="str">
        <f>IF(AND(Table1[[#This Row],[Rating]]&gt;=4.2, Table1[[#This Row],[Ratings_Count]]&lt;10000), "Hidden Gem", "Not a Hidden Gem")</f>
        <v>Not a Hidden Gem</v>
      </c>
    </row>
    <row r="3629" spans="1:14" x14ac:dyDescent="0.25">
      <c r="A3629" t="s">
        <v>4790</v>
      </c>
      <c r="B3629" t="s">
        <v>4371</v>
      </c>
      <c r="C3629">
        <v>3.99</v>
      </c>
      <c r="D3629" t="s">
        <v>11</v>
      </c>
      <c r="E3629">
        <v>533</v>
      </c>
      <c r="F3629">
        <v>397</v>
      </c>
      <c r="G3629">
        <v>47</v>
      </c>
      <c r="H3629">
        <v>2004</v>
      </c>
      <c r="I3629" t="s">
        <v>2085</v>
      </c>
      <c r="J3629" t="s">
        <v>2014</v>
      </c>
      <c r="K3629" t="str" cm="1">
        <f t="array" ref="K3629">_xlfn.IFS(Table1[[#This Row],[Rating]] &gt;=4.5, "Elite",Table1[[#This Row],[Rating]]&gt;=4, "Highly Rated", Table1[[#This Row],[Rating]]&gt;=3.5,"Above Average", Table1[[#This Row],[Rating]]&lt;3.5, "Average or Below")</f>
        <v>Above Average</v>
      </c>
      <c r="L3629" t="str" cm="1">
        <f t="array" ref="L3629">_xlfn.IFS(Table1[[#This Row],[Pages]]&lt;=150,"Very Short",Table1[[#This Row],[Pages]]&lt;=299,"Short",Table1[[#This Row],[Pages]]&lt;=499,"Medium",Table1[[#This Row],[Pages]]&lt;=699,"Long",Table1[[#This Row],[Pages]]&gt;=700,"Epic")</f>
        <v>Long</v>
      </c>
      <c r="M3629" t="str" cm="1">
        <f t="array" ref="M3629">_xlfn.IFS(Table1[[#This Row],[Ratings_Count]]&gt;=1000000,"Mega Popular",Table1[[#This Row],[Ratings_Count]]&gt;=100000,"Popular",Table1[[#This Row],[Ratings_Count]]&gt;=10000,"Mid Popular",Table1[[#This Row],[Ratings_Count]]&lt;10000,"Niche")</f>
        <v>Niche</v>
      </c>
      <c r="N3629" t="str">
        <f>IF(AND(Table1[[#This Row],[Rating]]&gt;=4.2, Table1[[#This Row],[Ratings_Count]]&lt;10000), "Hidden Gem", "Not a Hidden Gem")</f>
        <v>Not a Hidden Gem</v>
      </c>
    </row>
    <row r="3630" spans="1:14" x14ac:dyDescent="0.25">
      <c r="A3630" t="s">
        <v>4815</v>
      </c>
      <c r="B3630" t="s">
        <v>4816</v>
      </c>
      <c r="C3630">
        <v>3.99</v>
      </c>
      <c r="D3630" t="s">
        <v>11</v>
      </c>
      <c r="E3630">
        <v>272</v>
      </c>
      <c r="F3630">
        <v>21842</v>
      </c>
      <c r="G3630">
        <v>891</v>
      </c>
      <c r="H3630">
        <v>2004</v>
      </c>
      <c r="I3630" t="s">
        <v>2555</v>
      </c>
      <c r="J3630" t="s">
        <v>2014</v>
      </c>
      <c r="K3630" t="str" cm="1">
        <f t="array" ref="K3630">_xlfn.IFS(Table1[[#This Row],[Rating]] &gt;=4.5, "Elite",Table1[[#This Row],[Rating]]&gt;=4, "Highly Rated", Table1[[#This Row],[Rating]]&gt;=3.5,"Above Average", Table1[[#This Row],[Rating]]&lt;3.5, "Average or Below")</f>
        <v>Above Average</v>
      </c>
      <c r="L3630" t="str" cm="1">
        <f t="array" ref="L3630">_xlfn.IFS(Table1[[#This Row],[Pages]]&lt;=150,"Very Short",Table1[[#This Row],[Pages]]&lt;=299,"Short",Table1[[#This Row],[Pages]]&lt;=499,"Medium",Table1[[#This Row],[Pages]]&lt;=699,"Long",Table1[[#This Row],[Pages]]&gt;=700,"Epic")</f>
        <v>Short</v>
      </c>
      <c r="M3630" t="str" cm="1">
        <f t="array" ref="M3630">_xlfn.IFS(Table1[[#This Row],[Ratings_Count]]&gt;=1000000,"Mega Popular",Table1[[#This Row],[Ratings_Count]]&gt;=100000,"Popular",Table1[[#This Row],[Ratings_Count]]&gt;=10000,"Mid Popular",Table1[[#This Row],[Ratings_Count]]&lt;10000,"Niche")</f>
        <v>Mid Popular</v>
      </c>
      <c r="N3630" t="str">
        <f>IF(AND(Table1[[#This Row],[Rating]]&gt;=4.2, Table1[[#This Row],[Ratings_Count]]&lt;10000), "Hidden Gem", "Not a Hidden Gem")</f>
        <v>Not a Hidden Gem</v>
      </c>
    </row>
    <row r="3631" spans="1:14" x14ac:dyDescent="0.25">
      <c r="A3631" t="s">
        <v>4826</v>
      </c>
      <c r="B3631" t="s">
        <v>4827</v>
      </c>
      <c r="C3631">
        <v>3.99</v>
      </c>
      <c r="D3631" t="s">
        <v>11</v>
      </c>
      <c r="E3631">
        <v>368</v>
      </c>
      <c r="F3631">
        <v>53749</v>
      </c>
      <c r="G3631">
        <v>509</v>
      </c>
      <c r="H3631">
        <v>2004</v>
      </c>
      <c r="I3631" t="s">
        <v>2377</v>
      </c>
      <c r="J3631" t="s">
        <v>2014</v>
      </c>
      <c r="K3631" t="str" cm="1">
        <f t="array" ref="K3631">_xlfn.IFS(Table1[[#This Row],[Rating]] &gt;=4.5, "Elite",Table1[[#This Row],[Rating]]&gt;=4, "Highly Rated", Table1[[#This Row],[Rating]]&gt;=3.5,"Above Average", Table1[[#This Row],[Rating]]&lt;3.5, "Average or Below")</f>
        <v>Above Average</v>
      </c>
      <c r="L3631" t="str" cm="1">
        <f t="array" ref="L3631">_xlfn.IFS(Table1[[#This Row],[Pages]]&lt;=150,"Very Short",Table1[[#This Row],[Pages]]&lt;=299,"Short",Table1[[#This Row],[Pages]]&lt;=499,"Medium",Table1[[#This Row],[Pages]]&lt;=699,"Long",Table1[[#This Row],[Pages]]&gt;=700,"Epic")</f>
        <v>Medium</v>
      </c>
      <c r="M3631" t="str" cm="1">
        <f t="array" ref="M3631">_xlfn.IFS(Table1[[#This Row],[Ratings_Count]]&gt;=1000000,"Mega Popular",Table1[[#This Row],[Ratings_Count]]&gt;=100000,"Popular",Table1[[#This Row],[Ratings_Count]]&gt;=10000,"Mid Popular",Table1[[#This Row],[Ratings_Count]]&lt;10000,"Niche")</f>
        <v>Mid Popular</v>
      </c>
      <c r="N3631" t="str">
        <f>IF(AND(Table1[[#This Row],[Rating]]&gt;=4.2, Table1[[#This Row],[Ratings_Count]]&lt;10000), "Hidden Gem", "Not a Hidden Gem")</f>
        <v>Not a Hidden Gem</v>
      </c>
    </row>
    <row r="3632" spans="1:14" x14ac:dyDescent="0.25">
      <c r="A3632" t="s">
        <v>4253</v>
      </c>
      <c r="B3632" t="s">
        <v>4972</v>
      </c>
      <c r="C3632">
        <v>3.99</v>
      </c>
      <c r="D3632" t="s">
        <v>11</v>
      </c>
      <c r="E3632">
        <v>464</v>
      </c>
      <c r="F3632">
        <v>47626</v>
      </c>
      <c r="G3632">
        <v>1221</v>
      </c>
      <c r="H3632">
        <v>2004</v>
      </c>
      <c r="I3632" t="s">
        <v>2025</v>
      </c>
      <c r="J3632" t="s">
        <v>2014</v>
      </c>
      <c r="K3632" t="str" cm="1">
        <f t="array" ref="K3632">_xlfn.IFS(Table1[[#This Row],[Rating]] &gt;=4.5, "Elite",Table1[[#This Row],[Rating]]&gt;=4, "Highly Rated", Table1[[#This Row],[Rating]]&gt;=3.5,"Above Average", Table1[[#This Row],[Rating]]&lt;3.5, "Average or Below")</f>
        <v>Above Average</v>
      </c>
      <c r="L3632" t="str" cm="1">
        <f t="array" ref="L3632">_xlfn.IFS(Table1[[#This Row],[Pages]]&lt;=150,"Very Short",Table1[[#This Row],[Pages]]&lt;=299,"Short",Table1[[#This Row],[Pages]]&lt;=499,"Medium",Table1[[#This Row],[Pages]]&lt;=699,"Long",Table1[[#This Row],[Pages]]&gt;=700,"Epic")</f>
        <v>Medium</v>
      </c>
      <c r="M3632" t="str" cm="1">
        <f t="array" ref="M3632">_xlfn.IFS(Table1[[#This Row],[Ratings_Count]]&gt;=1000000,"Mega Popular",Table1[[#This Row],[Ratings_Count]]&gt;=100000,"Popular",Table1[[#This Row],[Ratings_Count]]&gt;=10000,"Mid Popular",Table1[[#This Row],[Ratings_Count]]&lt;10000,"Niche")</f>
        <v>Mid Popular</v>
      </c>
      <c r="N3632" t="str">
        <f>IF(AND(Table1[[#This Row],[Rating]]&gt;=4.2, Table1[[#This Row],[Ratings_Count]]&lt;10000), "Hidden Gem", "Not a Hidden Gem")</f>
        <v>Not a Hidden Gem</v>
      </c>
    </row>
    <row r="3633" spans="1:14" x14ac:dyDescent="0.25">
      <c r="A3633" t="s">
        <v>5002</v>
      </c>
      <c r="B3633" t="s">
        <v>501</v>
      </c>
      <c r="C3633">
        <v>3.99</v>
      </c>
      <c r="D3633" t="s">
        <v>11</v>
      </c>
      <c r="E3633">
        <v>352</v>
      </c>
      <c r="F3633">
        <v>437</v>
      </c>
      <c r="G3633">
        <v>49</v>
      </c>
      <c r="H3633">
        <v>2004</v>
      </c>
      <c r="I3633" t="s">
        <v>2048</v>
      </c>
      <c r="J3633" t="s">
        <v>2014</v>
      </c>
      <c r="K3633" t="str" cm="1">
        <f t="array" ref="K3633">_xlfn.IFS(Table1[[#This Row],[Rating]] &gt;=4.5, "Elite",Table1[[#This Row],[Rating]]&gt;=4, "Highly Rated", Table1[[#This Row],[Rating]]&gt;=3.5,"Above Average", Table1[[#This Row],[Rating]]&lt;3.5, "Average or Below")</f>
        <v>Above Average</v>
      </c>
      <c r="L3633" t="str" cm="1">
        <f t="array" ref="L3633">_xlfn.IFS(Table1[[#This Row],[Pages]]&lt;=150,"Very Short",Table1[[#This Row],[Pages]]&lt;=299,"Short",Table1[[#This Row],[Pages]]&lt;=499,"Medium",Table1[[#This Row],[Pages]]&lt;=699,"Long",Table1[[#This Row],[Pages]]&gt;=700,"Epic")</f>
        <v>Medium</v>
      </c>
      <c r="M3633" t="str" cm="1">
        <f t="array" ref="M3633">_xlfn.IFS(Table1[[#This Row],[Ratings_Count]]&gt;=1000000,"Mega Popular",Table1[[#This Row],[Ratings_Count]]&gt;=100000,"Popular",Table1[[#This Row],[Ratings_Count]]&gt;=10000,"Mid Popular",Table1[[#This Row],[Ratings_Count]]&lt;10000,"Niche")</f>
        <v>Niche</v>
      </c>
      <c r="N3633" t="str">
        <f>IF(AND(Table1[[#This Row],[Rating]]&gt;=4.2, Table1[[#This Row],[Ratings_Count]]&lt;10000), "Hidden Gem", "Not a Hidden Gem")</f>
        <v>Not a Hidden Gem</v>
      </c>
    </row>
    <row r="3634" spans="1:14" x14ac:dyDescent="0.25">
      <c r="A3634" t="s">
        <v>5038</v>
      </c>
      <c r="B3634" t="s">
        <v>5039</v>
      </c>
      <c r="C3634">
        <v>3.99</v>
      </c>
      <c r="D3634" t="s">
        <v>11</v>
      </c>
      <c r="E3634">
        <v>716</v>
      </c>
      <c r="F3634">
        <v>34727</v>
      </c>
      <c r="G3634">
        <v>597</v>
      </c>
      <c r="H3634">
        <v>2003</v>
      </c>
      <c r="I3634" t="s">
        <v>2022</v>
      </c>
      <c r="J3634" t="s">
        <v>2014</v>
      </c>
      <c r="K3634" t="str" cm="1">
        <f t="array" ref="K3634">_xlfn.IFS(Table1[[#This Row],[Rating]] &gt;=4.5, "Elite",Table1[[#This Row],[Rating]]&gt;=4, "Highly Rated", Table1[[#This Row],[Rating]]&gt;=3.5,"Above Average", Table1[[#This Row],[Rating]]&lt;3.5, "Average or Below")</f>
        <v>Above Average</v>
      </c>
      <c r="L3634" t="str" cm="1">
        <f t="array" ref="L3634">_xlfn.IFS(Table1[[#This Row],[Pages]]&lt;=150,"Very Short",Table1[[#This Row],[Pages]]&lt;=299,"Short",Table1[[#This Row],[Pages]]&lt;=499,"Medium",Table1[[#This Row],[Pages]]&lt;=699,"Long",Table1[[#This Row],[Pages]]&gt;=700,"Epic")</f>
        <v>Epic</v>
      </c>
      <c r="M3634" t="str" cm="1">
        <f t="array" ref="M3634">_xlfn.IFS(Table1[[#This Row],[Ratings_Count]]&gt;=1000000,"Mega Popular",Table1[[#This Row],[Ratings_Count]]&gt;=100000,"Popular",Table1[[#This Row],[Ratings_Count]]&gt;=10000,"Mid Popular",Table1[[#This Row],[Ratings_Count]]&lt;10000,"Niche")</f>
        <v>Mid Popular</v>
      </c>
      <c r="N3634" t="str">
        <f>IF(AND(Table1[[#This Row],[Rating]]&gt;=4.2, Table1[[#This Row],[Ratings_Count]]&lt;10000), "Hidden Gem", "Not a Hidden Gem")</f>
        <v>Not a Hidden Gem</v>
      </c>
    </row>
    <row r="3635" spans="1:14" x14ac:dyDescent="0.25">
      <c r="A3635" t="s">
        <v>5046</v>
      </c>
      <c r="B3635" t="s">
        <v>5047</v>
      </c>
      <c r="C3635">
        <v>3.99</v>
      </c>
      <c r="D3635" t="s">
        <v>11</v>
      </c>
      <c r="E3635">
        <v>286</v>
      </c>
      <c r="F3635">
        <v>32079</v>
      </c>
      <c r="G3635">
        <v>752</v>
      </c>
      <c r="H3635">
        <v>2003</v>
      </c>
      <c r="I3635" t="s">
        <v>5023</v>
      </c>
      <c r="J3635" t="s">
        <v>2014</v>
      </c>
      <c r="K3635" t="str" cm="1">
        <f t="array" ref="K3635">_xlfn.IFS(Table1[[#This Row],[Rating]] &gt;=4.5, "Elite",Table1[[#This Row],[Rating]]&gt;=4, "Highly Rated", Table1[[#This Row],[Rating]]&gt;=3.5,"Above Average", Table1[[#This Row],[Rating]]&lt;3.5, "Average or Below")</f>
        <v>Above Average</v>
      </c>
      <c r="L3635" t="str" cm="1">
        <f t="array" ref="L3635">_xlfn.IFS(Table1[[#This Row],[Pages]]&lt;=150,"Very Short",Table1[[#This Row],[Pages]]&lt;=299,"Short",Table1[[#This Row],[Pages]]&lt;=499,"Medium",Table1[[#This Row],[Pages]]&lt;=699,"Long",Table1[[#This Row],[Pages]]&gt;=700,"Epic")</f>
        <v>Short</v>
      </c>
      <c r="M3635" t="str" cm="1">
        <f t="array" ref="M3635">_xlfn.IFS(Table1[[#This Row],[Ratings_Count]]&gt;=1000000,"Mega Popular",Table1[[#This Row],[Ratings_Count]]&gt;=100000,"Popular",Table1[[#This Row],[Ratings_Count]]&gt;=10000,"Mid Popular",Table1[[#This Row],[Ratings_Count]]&lt;10000,"Niche")</f>
        <v>Mid Popular</v>
      </c>
      <c r="N3635" t="str">
        <f>IF(AND(Table1[[#This Row],[Rating]]&gt;=4.2, Table1[[#This Row],[Ratings_Count]]&lt;10000), "Hidden Gem", "Not a Hidden Gem")</f>
        <v>Not a Hidden Gem</v>
      </c>
    </row>
    <row r="3636" spans="1:14" x14ac:dyDescent="0.25">
      <c r="A3636" t="s">
        <v>5194</v>
      </c>
      <c r="B3636" t="s">
        <v>5195</v>
      </c>
      <c r="C3636">
        <v>3.99</v>
      </c>
      <c r="D3636" t="s">
        <v>11</v>
      </c>
      <c r="E3636">
        <v>447</v>
      </c>
      <c r="F3636">
        <v>421575</v>
      </c>
      <c r="G3636">
        <v>23793</v>
      </c>
      <c r="H3636">
        <v>2003</v>
      </c>
      <c r="I3636" t="s">
        <v>5196</v>
      </c>
      <c r="J3636" t="s">
        <v>2014</v>
      </c>
      <c r="K3636" t="str" cm="1">
        <f t="array" ref="K3636">_xlfn.IFS(Table1[[#This Row],[Rating]] &gt;=4.5, "Elite",Table1[[#This Row],[Rating]]&gt;=4, "Highly Rated", Table1[[#This Row],[Rating]]&gt;=3.5,"Above Average", Table1[[#This Row],[Rating]]&lt;3.5, "Average or Below")</f>
        <v>Above Average</v>
      </c>
      <c r="L3636" t="str" cm="1">
        <f t="array" ref="L3636">_xlfn.IFS(Table1[[#This Row],[Pages]]&lt;=150,"Very Short",Table1[[#This Row],[Pages]]&lt;=299,"Short",Table1[[#This Row],[Pages]]&lt;=499,"Medium",Table1[[#This Row],[Pages]]&lt;=699,"Long",Table1[[#This Row],[Pages]]&gt;=700,"Epic")</f>
        <v>Medium</v>
      </c>
      <c r="M3636" t="str" cm="1">
        <f t="array" ref="M3636">_xlfn.IFS(Table1[[#This Row],[Ratings_Count]]&gt;=1000000,"Mega Popular",Table1[[#This Row],[Ratings_Count]]&gt;=100000,"Popular",Table1[[#This Row],[Ratings_Count]]&gt;=10000,"Mid Popular",Table1[[#This Row],[Ratings_Count]]&lt;10000,"Niche")</f>
        <v>Popular</v>
      </c>
      <c r="N3636" t="str">
        <f>IF(AND(Table1[[#This Row],[Rating]]&gt;=4.2, Table1[[#This Row],[Ratings_Count]]&lt;10000), "Hidden Gem", "Not a Hidden Gem")</f>
        <v>Not a Hidden Gem</v>
      </c>
    </row>
    <row r="3637" spans="1:14" x14ac:dyDescent="0.25">
      <c r="A3637" t="s">
        <v>5246</v>
      </c>
      <c r="B3637" t="s">
        <v>5247</v>
      </c>
      <c r="C3637">
        <v>3.99</v>
      </c>
      <c r="D3637" t="s">
        <v>11</v>
      </c>
      <c r="E3637">
        <v>1021</v>
      </c>
      <c r="F3637">
        <v>38955</v>
      </c>
      <c r="G3637">
        <v>1044</v>
      </c>
      <c r="H3637">
        <v>2003</v>
      </c>
      <c r="I3637" t="s">
        <v>2025</v>
      </c>
      <c r="J3637" t="s">
        <v>2014</v>
      </c>
      <c r="K3637" t="str" cm="1">
        <f t="array" ref="K3637">_xlfn.IFS(Table1[[#This Row],[Rating]] &gt;=4.5, "Elite",Table1[[#This Row],[Rating]]&gt;=4, "Highly Rated", Table1[[#This Row],[Rating]]&gt;=3.5,"Above Average", Table1[[#This Row],[Rating]]&lt;3.5, "Average or Below")</f>
        <v>Above Average</v>
      </c>
      <c r="L3637" t="str" cm="1">
        <f t="array" ref="L3637">_xlfn.IFS(Table1[[#This Row],[Pages]]&lt;=150,"Very Short",Table1[[#This Row],[Pages]]&lt;=299,"Short",Table1[[#This Row],[Pages]]&lt;=499,"Medium",Table1[[#This Row],[Pages]]&lt;=699,"Long",Table1[[#This Row],[Pages]]&gt;=700,"Epic")</f>
        <v>Epic</v>
      </c>
      <c r="M3637" t="str" cm="1">
        <f t="array" ref="M3637">_xlfn.IFS(Table1[[#This Row],[Ratings_Count]]&gt;=1000000,"Mega Popular",Table1[[#This Row],[Ratings_Count]]&gt;=100000,"Popular",Table1[[#This Row],[Ratings_Count]]&gt;=10000,"Mid Popular",Table1[[#This Row],[Ratings_Count]]&lt;10000,"Niche")</f>
        <v>Mid Popular</v>
      </c>
      <c r="N3637" t="str">
        <f>IF(AND(Table1[[#This Row],[Rating]]&gt;=4.2, Table1[[#This Row],[Ratings_Count]]&lt;10000), "Hidden Gem", "Not a Hidden Gem")</f>
        <v>Not a Hidden Gem</v>
      </c>
    </row>
    <row r="3638" spans="1:14" x14ac:dyDescent="0.25">
      <c r="A3638" t="s">
        <v>5287</v>
      </c>
      <c r="B3638" t="s">
        <v>5288</v>
      </c>
      <c r="C3638">
        <v>3.99</v>
      </c>
      <c r="D3638" t="s">
        <v>11</v>
      </c>
      <c r="E3638">
        <v>464</v>
      </c>
      <c r="F3638">
        <v>217</v>
      </c>
      <c r="G3638">
        <v>17</v>
      </c>
      <c r="H3638">
        <v>2003</v>
      </c>
      <c r="I3638" t="s">
        <v>2135</v>
      </c>
      <c r="J3638" t="s">
        <v>2014</v>
      </c>
      <c r="K3638" t="str" cm="1">
        <f t="array" ref="K3638">_xlfn.IFS(Table1[[#This Row],[Rating]] &gt;=4.5, "Elite",Table1[[#This Row],[Rating]]&gt;=4, "Highly Rated", Table1[[#This Row],[Rating]]&gt;=3.5,"Above Average", Table1[[#This Row],[Rating]]&lt;3.5, "Average or Below")</f>
        <v>Above Average</v>
      </c>
      <c r="L3638" t="str" cm="1">
        <f t="array" ref="L3638">_xlfn.IFS(Table1[[#This Row],[Pages]]&lt;=150,"Very Short",Table1[[#This Row],[Pages]]&lt;=299,"Short",Table1[[#This Row],[Pages]]&lt;=499,"Medium",Table1[[#This Row],[Pages]]&lt;=699,"Long",Table1[[#This Row],[Pages]]&gt;=700,"Epic")</f>
        <v>Medium</v>
      </c>
      <c r="M3638" t="str" cm="1">
        <f t="array" ref="M3638">_xlfn.IFS(Table1[[#This Row],[Ratings_Count]]&gt;=1000000,"Mega Popular",Table1[[#This Row],[Ratings_Count]]&gt;=100000,"Popular",Table1[[#This Row],[Ratings_Count]]&gt;=10000,"Mid Popular",Table1[[#This Row],[Ratings_Count]]&lt;10000,"Niche")</f>
        <v>Niche</v>
      </c>
      <c r="N3638" t="str">
        <f>IF(AND(Table1[[#This Row],[Rating]]&gt;=4.2, Table1[[#This Row],[Ratings_Count]]&lt;10000), "Hidden Gem", "Not a Hidden Gem")</f>
        <v>Not a Hidden Gem</v>
      </c>
    </row>
    <row r="3639" spans="1:14" x14ac:dyDescent="0.25">
      <c r="A3639" t="s">
        <v>5457</v>
      </c>
      <c r="B3639" t="s">
        <v>1840</v>
      </c>
      <c r="C3639">
        <v>3.99</v>
      </c>
      <c r="D3639" t="s">
        <v>11</v>
      </c>
      <c r="E3639">
        <v>447</v>
      </c>
      <c r="F3639">
        <v>283</v>
      </c>
      <c r="G3639">
        <v>37</v>
      </c>
      <c r="H3639">
        <v>2003</v>
      </c>
      <c r="I3639" t="s">
        <v>2947</v>
      </c>
      <c r="J3639" t="s">
        <v>13</v>
      </c>
      <c r="K3639" t="str" cm="1">
        <f t="array" ref="K3639">_xlfn.IFS(Table1[[#This Row],[Rating]] &gt;=4.5, "Elite",Table1[[#This Row],[Rating]]&gt;=4, "Highly Rated", Table1[[#This Row],[Rating]]&gt;=3.5,"Above Average", Table1[[#This Row],[Rating]]&lt;3.5, "Average or Below")</f>
        <v>Above Average</v>
      </c>
      <c r="L3639" t="str" cm="1">
        <f t="array" ref="L3639">_xlfn.IFS(Table1[[#This Row],[Pages]]&lt;=150,"Very Short",Table1[[#This Row],[Pages]]&lt;=299,"Short",Table1[[#This Row],[Pages]]&lt;=499,"Medium",Table1[[#This Row],[Pages]]&lt;=699,"Long",Table1[[#This Row],[Pages]]&gt;=700,"Epic")</f>
        <v>Medium</v>
      </c>
      <c r="M3639" t="str" cm="1">
        <f t="array" ref="M3639">_xlfn.IFS(Table1[[#This Row],[Ratings_Count]]&gt;=1000000,"Mega Popular",Table1[[#This Row],[Ratings_Count]]&gt;=100000,"Popular",Table1[[#This Row],[Ratings_Count]]&gt;=10000,"Mid Popular",Table1[[#This Row],[Ratings_Count]]&lt;10000,"Niche")</f>
        <v>Niche</v>
      </c>
      <c r="N3639" t="str">
        <f>IF(AND(Table1[[#This Row],[Rating]]&gt;=4.2, Table1[[#This Row],[Ratings_Count]]&lt;10000), "Hidden Gem", "Not a Hidden Gem")</f>
        <v>Not a Hidden Gem</v>
      </c>
    </row>
    <row r="3640" spans="1:14" x14ac:dyDescent="0.25">
      <c r="A3640" t="s">
        <v>4202</v>
      </c>
      <c r="B3640" t="s">
        <v>5596</v>
      </c>
      <c r="C3640">
        <v>3.99</v>
      </c>
      <c r="D3640" t="s">
        <v>11</v>
      </c>
      <c r="E3640">
        <v>528</v>
      </c>
      <c r="F3640">
        <v>9871</v>
      </c>
      <c r="G3640">
        <v>431</v>
      </c>
      <c r="H3640">
        <v>2003</v>
      </c>
      <c r="I3640" t="s">
        <v>75</v>
      </c>
      <c r="J3640" t="s">
        <v>13</v>
      </c>
      <c r="K3640" t="str" cm="1">
        <f t="array" ref="K3640">_xlfn.IFS(Table1[[#This Row],[Rating]] &gt;=4.5, "Elite",Table1[[#This Row],[Rating]]&gt;=4, "Highly Rated", Table1[[#This Row],[Rating]]&gt;=3.5,"Above Average", Table1[[#This Row],[Rating]]&lt;3.5, "Average or Below")</f>
        <v>Above Average</v>
      </c>
      <c r="L3640" t="str" cm="1">
        <f t="array" ref="L3640">_xlfn.IFS(Table1[[#This Row],[Pages]]&lt;=150,"Very Short",Table1[[#This Row],[Pages]]&lt;=299,"Short",Table1[[#This Row],[Pages]]&lt;=499,"Medium",Table1[[#This Row],[Pages]]&lt;=699,"Long",Table1[[#This Row],[Pages]]&gt;=700,"Epic")</f>
        <v>Long</v>
      </c>
      <c r="M3640" t="str" cm="1">
        <f t="array" ref="M3640">_xlfn.IFS(Table1[[#This Row],[Ratings_Count]]&gt;=1000000,"Mega Popular",Table1[[#This Row],[Ratings_Count]]&gt;=100000,"Popular",Table1[[#This Row],[Ratings_Count]]&gt;=10000,"Mid Popular",Table1[[#This Row],[Ratings_Count]]&lt;10000,"Niche")</f>
        <v>Niche</v>
      </c>
      <c r="N3640" t="str">
        <f>IF(AND(Table1[[#This Row],[Rating]]&gt;=4.2, Table1[[#This Row],[Ratings_Count]]&lt;10000), "Hidden Gem", "Not a Hidden Gem")</f>
        <v>Not a Hidden Gem</v>
      </c>
    </row>
    <row r="3641" spans="1:14" x14ac:dyDescent="0.25">
      <c r="A3641" t="s">
        <v>5715</v>
      </c>
      <c r="B3641" t="s">
        <v>1255</v>
      </c>
      <c r="C3641">
        <v>3.99</v>
      </c>
      <c r="D3641" t="s">
        <v>11</v>
      </c>
      <c r="E3641">
        <v>272</v>
      </c>
      <c r="F3641">
        <v>14812</v>
      </c>
      <c r="G3641">
        <v>461</v>
      </c>
      <c r="H3641">
        <v>2003</v>
      </c>
      <c r="I3641" t="s">
        <v>1256</v>
      </c>
      <c r="J3641" t="s">
        <v>13</v>
      </c>
      <c r="K3641" t="str" cm="1">
        <f t="array" ref="K3641">_xlfn.IFS(Table1[[#This Row],[Rating]] &gt;=4.5, "Elite",Table1[[#This Row],[Rating]]&gt;=4, "Highly Rated", Table1[[#This Row],[Rating]]&gt;=3.5,"Above Average", Table1[[#This Row],[Rating]]&lt;3.5, "Average or Below")</f>
        <v>Above Average</v>
      </c>
      <c r="L3641" t="str" cm="1">
        <f t="array" ref="L3641">_xlfn.IFS(Table1[[#This Row],[Pages]]&lt;=150,"Very Short",Table1[[#This Row],[Pages]]&lt;=299,"Short",Table1[[#This Row],[Pages]]&lt;=499,"Medium",Table1[[#This Row],[Pages]]&lt;=699,"Long",Table1[[#This Row],[Pages]]&gt;=700,"Epic")</f>
        <v>Short</v>
      </c>
      <c r="M3641" t="str" cm="1">
        <f t="array" ref="M3641">_xlfn.IFS(Table1[[#This Row],[Ratings_Count]]&gt;=1000000,"Mega Popular",Table1[[#This Row],[Ratings_Count]]&gt;=100000,"Popular",Table1[[#This Row],[Ratings_Count]]&gt;=10000,"Mid Popular",Table1[[#This Row],[Ratings_Count]]&lt;10000,"Niche")</f>
        <v>Mid Popular</v>
      </c>
      <c r="N3641" t="str">
        <f>IF(AND(Table1[[#This Row],[Rating]]&gt;=4.2, Table1[[#This Row],[Ratings_Count]]&lt;10000), "Hidden Gem", "Not a Hidden Gem")</f>
        <v>Not a Hidden Gem</v>
      </c>
    </row>
    <row r="3642" spans="1:14" x14ac:dyDescent="0.25">
      <c r="A3642" t="s">
        <v>5844</v>
      </c>
      <c r="B3642" t="s">
        <v>1579</v>
      </c>
      <c r="C3642">
        <v>3.99</v>
      </c>
      <c r="D3642" t="s">
        <v>11</v>
      </c>
      <c r="E3642">
        <v>300</v>
      </c>
      <c r="F3642">
        <v>1956</v>
      </c>
      <c r="G3642">
        <v>39</v>
      </c>
      <c r="H3642">
        <v>2003</v>
      </c>
      <c r="I3642" t="s">
        <v>5842</v>
      </c>
      <c r="J3642" t="s">
        <v>13</v>
      </c>
      <c r="K3642" t="str" cm="1">
        <f t="array" ref="K3642">_xlfn.IFS(Table1[[#This Row],[Rating]] &gt;=4.5, "Elite",Table1[[#This Row],[Rating]]&gt;=4, "Highly Rated", Table1[[#This Row],[Rating]]&gt;=3.5,"Above Average", Table1[[#This Row],[Rating]]&lt;3.5, "Average or Below")</f>
        <v>Above Average</v>
      </c>
      <c r="L3642" t="str" cm="1">
        <f t="array" ref="L3642">_xlfn.IFS(Table1[[#This Row],[Pages]]&lt;=150,"Very Short",Table1[[#This Row],[Pages]]&lt;=299,"Short",Table1[[#This Row],[Pages]]&lt;=499,"Medium",Table1[[#This Row],[Pages]]&lt;=699,"Long",Table1[[#This Row],[Pages]]&gt;=700,"Epic")</f>
        <v>Medium</v>
      </c>
      <c r="M3642" t="str" cm="1">
        <f t="array" ref="M3642">_xlfn.IFS(Table1[[#This Row],[Ratings_Count]]&gt;=1000000,"Mega Popular",Table1[[#This Row],[Ratings_Count]]&gt;=100000,"Popular",Table1[[#This Row],[Ratings_Count]]&gt;=10000,"Mid Popular",Table1[[#This Row],[Ratings_Count]]&lt;10000,"Niche")</f>
        <v>Niche</v>
      </c>
      <c r="N3642" t="str">
        <f>IF(AND(Table1[[#This Row],[Rating]]&gt;=4.2, Table1[[#This Row],[Ratings_Count]]&lt;10000), "Hidden Gem", "Not a Hidden Gem")</f>
        <v>Not a Hidden Gem</v>
      </c>
    </row>
    <row r="3643" spans="1:14" x14ac:dyDescent="0.25">
      <c r="A3643" t="s">
        <v>6018</v>
      </c>
      <c r="B3643" t="s">
        <v>6019</v>
      </c>
      <c r="C3643">
        <v>3.99</v>
      </c>
      <c r="D3643" t="s">
        <v>11</v>
      </c>
      <c r="E3643">
        <v>352</v>
      </c>
      <c r="F3643">
        <v>153317</v>
      </c>
      <c r="G3643">
        <v>2257</v>
      </c>
      <c r="H3643">
        <v>2002</v>
      </c>
      <c r="I3643" t="s">
        <v>6020</v>
      </c>
      <c r="J3643" t="s">
        <v>13</v>
      </c>
      <c r="K3643" t="str" cm="1">
        <f t="array" ref="K3643">_xlfn.IFS(Table1[[#This Row],[Rating]] &gt;=4.5, "Elite",Table1[[#This Row],[Rating]]&gt;=4, "Highly Rated", Table1[[#This Row],[Rating]]&gt;=3.5,"Above Average", Table1[[#This Row],[Rating]]&lt;3.5, "Average or Below")</f>
        <v>Above Average</v>
      </c>
      <c r="L3643" t="str" cm="1">
        <f t="array" ref="L3643">_xlfn.IFS(Table1[[#This Row],[Pages]]&lt;=150,"Very Short",Table1[[#This Row],[Pages]]&lt;=299,"Short",Table1[[#This Row],[Pages]]&lt;=499,"Medium",Table1[[#This Row],[Pages]]&lt;=699,"Long",Table1[[#This Row],[Pages]]&gt;=700,"Epic")</f>
        <v>Medium</v>
      </c>
      <c r="M3643" t="str" cm="1">
        <f t="array" ref="M3643">_xlfn.IFS(Table1[[#This Row],[Ratings_Count]]&gt;=1000000,"Mega Popular",Table1[[#This Row],[Ratings_Count]]&gt;=100000,"Popular",Table1[[#This Row],[Ratings_Count]]&gt;=10000,"Mid Popular",Table1[[#This Row],[Ratings_Count]]&lt;10000,"Niche")</f>
        <v>Popular</v>
      </c>
      <c r="N3643" t="str">
        <f>IF(AND(Table1[[#This Row],[Rating]]&gt;=4.2, Table1[[#This Row],[Ratings_Count]]&lt;10000), "Hidden Gem", "Not a Hidden Gem")</f>
        <v>Not a Hidden Gem</v>
      </c>
    </row>
    <row r="3644" spans="1:14" x14ac:dyDescent="0.25">
      <c r="A3644" t="s">
        <v>6073</v>
      </c>
      <c r="B3644" t="s">
        <v>1417</v>
      </c>
      <c r="C3644">
        <v>3.99</v>
      </c>
      <c r="D3644" t="s">
        <v>11</v>
      </c>
      <c r="E3644">
        <v>306</v>
      </c>
      <c r="F3644">
        <v>8045</v>
      </c>
      <c r="G3644">
        <v>265</v>
      </c>
      <c r="H3644">
        <v>2002</v>
      </c>
      <c r="I3644" t="s">
        <v>6074</v>
      </c>
      <c r="J3644" t="s">
        <v>13</v>
      </c>
      <c r="K3644" t="str" cm="1">
        <f t="array" ref="K3644">_xlfn.IFS(Table1[[#This Row],[Rating]] &gt;=4.5, "Elite",Table1[[#This Row],[Rating]]&gt;=4, "Highly Rated", Table1[[#This Row],[Rating]]&gt;=3.5,"Above Average", Table1[[#This Row],[Rating]]&lt;3.5, "Average or Below")</f>
        <v>Above Average</v>
      </c>
      <c r="L3644" t="str" cm="1">
        <f t="array" ref="L3644">_xlfn.IFS(Table1[[#This Row],[Pages]]&lt;=150,"Very Short",Table1[[#This Row],[Pages]]&lt;=299,"Short",Table1[[#This Row],[Pages]]&lt;=499,"Medium",Table1[[#This Row],[Pages]]&lt;=699,"Long",Table1[[#This Row],[Pages]]&gt;=700,"Epic")</f>
        <v>Medium</v>
      </c>
      <c r="M3644" t="str" cm="1">
        <f t="array" ref="M3644">_xlfn.IFS(Table1[[#This Row],[Ratings_Count]]&gt;=1000000,"Mega Popular",Table1[[#This Row],[Ratings_Count]]&gt;=100000,"Popular",Table1[[#This Row],[Ratings_Count]]&gt;=10000,"Mid Popular",Table1[[#This Row],[Ratings_Count]]&lt;10000,"Niche")</f>
        <v>Niche</v>
      </c>
      <c r="N3644" t="str">
        <f>IF(AND(Table1[[#This Row],[Rating]]&gt;=4.2, Table1[[#This Row],[Ratings_Count]]&lt;10000), "Hidden Gem", "Not a Hidden Gem")</f>
        <v>Not a Hidden Gem</v>
      </c>
    </row>
    <row r="3645" spans="1:14" x14ac:dyDescent="0.25">
      <c r="A3645" t="s">
        <v>5246</v>
      </c>
      <c r="B3645" t="s">
        <v>6087</v>
      </c>
      <c r="C3645">
        <v>3.99</v>
      </c>
      <c r="D3645" t="s">
        <v>11</v>
      </c>
      <c r="E3645">
        <v>1347</v>
      </c>
      <c r="F3645">
        <v>291</v>
      </c>
      <c r="G3645">
        <v>33</v>
      </c>
      <c r="H3645">
        <v>2002</v>
      </c>
      <c r="I3645" t="s">
        <v>164</v>
      </c>
      <c r="J3645" t="s">
        <v>13</v>
      </c>
      <c r="K3645" t="str" cm="1">
        <f t="array" ref="K3645">_xlfn.IFS(Table1[[#This Row],[Rating]] &gt;=4.5, "Elite",Table1[[#This Row],[Rating]]&gt;=4, "Highly Rated", Table1[[#This Row],[Rating]]&gt;=3.5,"Above Average", Table1[[#This Row],[Rating]]&lt;3.5, "Average or Below")</f>
        <v>Above Average</v>
      </c>
      <c r="L3645" t="str" cm="1">
        <f t="array" ref="L3645">_xlfn.IFS(Table1[[#This Row],[Pages]]&lt;=150,"Very Short",Table1[[#This Row],[Pages]]&lt;=299,"Short",Table1[[#This Row],[Pages]]&lt;=499,"Medium",Table1[[#This Row],[Pages]]&lt;=699,"Long",Table1[[#This Row],[Pages]]&gt;=700,"Epic")</f>
        <v>Epic</v>
      </c>
      <c r="M3645" t="str" cm="1">
        <f t="array" ref="M3645">_xlfn.IFS(Table1[[#This Row],[Ratings_Count]]&gt;=1000000,"Mega Popular",Table1[[#This Row],[Ratings_Count]]&gt;=100000,"Popular",Table1[[#This Row],[Ratings_Count]]&gt;=10000,"Mid Popular",Table1[[#This Row],[Ratings_Count]]&lt;10000,"Niche")</f>
        <v>Niche</v>
      </c>
      <c r="N3645" t="str">
        <f>IF(AND(Table1[[#This Row],[Rating]]&gt;=4.2, Table1[[#This Row],[Ratings_Count]]&lt;10000), "Hidden Gem", "Not a Hidden Gem")</f>
        <v>Not a Hidden Gem</v>
      </c>
    </row>
    <row r="3646" spans="1:14" x14ac:dyDescent="0.25">
      <c r="A3646" t="s">
        <v>6247</v>
      </c>
      <c r="B3646" t="s">
        <v>886</v>
      </c>
      <c r="C3646">
        <v>3.99</v>
      </c>
      <c r="D3646" t="s">
        <v>11</v>
      </c>
      <c r="E3646">
        <v>121</v>
      </c>
      <c r="F3646">
        <v>196377</v>
      </c>
      <c r="G3646">
        <v>3885</v>
      </c>
      <c r="H3646">
        <v>2002</v>
      </c>
      <c r="I3646" t="s">
        <v>6248</v>
      </c>
      <c r="J3646" t="s">
        <v>13</v>
      </c>
      <c r="K3646" t="str" cm="1">
        <f t="array" ref="K3646">_xlfn.IFS(Table1[[#This Row],[Rating]] &gt;=4.5, "Elite",Table1[[#This Row],[Rating]]&gt;=4, "Highly Rated", Table1[[#This Row],[Rating]]&gt;=3.5,"Above Average", Table1[[#This Row],[Rating]]&lt;3.5, "Average or Below")</f>
        <v>Above Average</v>
      </c>
      <c r="L3646" t="str" cm="1">
        <f t="array" ref="L3646">_xlfn.IFS(Table1[[#This Row],[Pages]]&lt;=150,"Very Short",Table1[[#This Row],[Pages]]&lt;=299,"Short",Table1[[#This Row],[Pages]]&lt;=499,"Medium",Table1[[#This Row],[Pages]]&lt;=699,"Long",Table1[[#This Row],[Pages]]&gt;=700,"Epic")</f>
        <v>Very Short</v>
      </c>
      <c r="M3646" t="str" cm="1">
        <f t="array" ref="M3646">_xlfn.IFS(Table1[[#This Row],[Ratings_Count]]&gt;=1000000,"Mega Popular",Table1[[#This Row],[Ratings_Count]]&gt;=100000,"Popular",Table1[[#This Row],[Ratings_Count]]&gt;=10000,"Mid Popular",Table1[[#This Row],[Ratings_Count]]&lt;10000,"Niche")</f>
        <v>Popular</v>
      </c>
      <c r="N3646" t="str">
        <f>IF(AND(Table1[[#This Row],[Rating]]&gt;=4.2, Table1[[#This Row],[Ratings_Count]]&lt;10000), "Hidden Gem", "Not a Hidden Gem")</f>
        <v>Not a Hidden Gem</v>
      </c>
    </row>
    <row r="3647" spans="1:14" x14ac:dyDescent="0.25">
      <c r="A3647" t="s">
        <v>6315</v>
      </c>
      <c r="B3647" t="s">
        <v>32</v>
      </c>
      <c r="C3647">
        <v>3.99</v>
      </c>
      <c r="D3647" t="s">
        <v>11</v>
      </c>
      <c r="E3647">
        <v>421</v>
      </c>
      <c r="F3647">
        <v>3194</v>
      </c>
      <c r="G3647">
        <v>326</v>
      </c>
      <c r="H3647">
        <v>2002</v>
      </c>
      <c r="I3647" t="s">
        <v>441</v>
      </c>
      <c r="J3647" t="s">
        <v>13</v>
      </c>
      <c r="K3647" t="str" cm="1">
        <f t="array" ref="K3647">_xlfn.IFS(Table1[[#This Row],[Rating]] &gt;=4.5, "Elite",Table1[[#This Row],[Rating]]&gt;=4, "Highly Rated", Table1[[#This Row],[Rating]]&gt;=3.5,"Above Average", Table1[[#This Row],[Rating]]&lt;3.5, "Average or Below")</f>
        <v>Above Average</v>
      </c>
      <c r="L3647" t="str" cm="1">
        <f t="array" ref="L3647">_xlfn.IFS(Table1[[#This Row],[Pages]]&lt;=150,"Very Short",Table1[[#This Row],[Pages]]&lt;=299,"Short",Table1[[#This Row],[Pages]]&lt;=499,"Medium",Table1[[#This Row],[Pages]]&lt;=699,"Long",Table1[[#This Row],[Pages]]&gt;=700,"Epic")</f>
        <v>Medium</v>
      </c>
      <c r="M3647" t="str" cm="1">
        <f t="array" ref="M3647">_xlfn.IFS(Table1[[#This Row],[Ratings_Count]]&gt;=1000000,"Mega Popular",Table1[[#This Row],[Ratings_Count]]&gt;=100000,"Popular",Table1[[#This Row],[Ratings_Count]]&gt;=10000,"Mid Popular",Table1[[#This Row],[Ratings_Count]]&lt;10000,"Niche")</f>
        <v>Niche</v>
      </c>
      <c r="N3647" t="str">
        <f>IF(AND(Table1[[#This Row],[Rating]]&gt;=4.2, Table1[[#This Row],[Ratings_Count]]&lt;10000), "Hidden Gem", "Not a Hidden Gem")</f>
        <v>Not a Hidden Gem</v>
      </c>
    </row>
    <row r="3648" spans="1:14" x14ac:dyDescent="0.25">
      <c r="A3648" t="s">
        <v>6475</v>
      </c>
      <c r="B3648" t="s">
        <v>1545</v>
      </c>
      <c r="C3648">
        <v>3.99</v>
      </c>
      <c r="D3648" t="s">
        <v>11</v>
      </c>
      <c r="E3648">
        <v>448</v>
      </c>
      <c r="F3648">
        <v>301</v>
      </c>
      <c r="G3648">
        <v>24</v>
      </c>
      <c r="H3648">
        <v>2002</v>
      </c>
      <c r="I3648" t="s">
        <v>1074</v>
      </c>
      <c r="J3648" t="s">
        <v>13</v>
      </c>
      <c r="K3648" t="str" cm="1">
        <f t="array" ref="K3648">_xlfn.IFS(Table1[[#This Row],[Rating]] &gt;=4.5, "Elite",Table1[[#This Row],[Rating]]&gt;=4, "Highly Rated", Table1[[#This Row],[Rating]]&gt;=3.5,"Above Average", Table1[[#This Row],[Rating]]&lt;3.5, "Average or Below")</f>
        <v>Above Average</v>
      </c>
      <c r="L3648" t="str" cm="1">
        <f t="array" ref="L3648">_xlfn.IFS(Table1[[#This Row],[Pages]]&lt;=150,"Very Short",Table1[[#This Row],[Pages]]&lt;=299,"Short",Table1[[#This Row],[Pages]]&lt;=499,"Medium",Table1[[#This Row],[Pages]]&lt;=699,"Long",Table1[[#This Row],[Pages]]&gt;=700,"Epic")</f>
        <v>Medium</v>
      </c>
      <c r="M3648" t="str" cm="1">
        <f t="array" ref="M3648">_xlfn.IFS(Table1[[#This Row],[Ratings_Count]]&gt;=1000000,"Mega Popular",Table1[[#This Row],[Ratings_Count]]&gt;=100000,"Popular",Table1[[#This Row],[Ratings_Count]]&gt;=10000,"Mid Popular",Table1[[#This Row],[Ratings_Count]]&lt;10000,"Niche")</f>
        <v>Niche</v>
      </c>
      <c r="N3648" t="str">
        <f>IF(AND(Table1[[#This Row],[Rating]]&gt;=4.2, Table1[[#This Row],[Ratings_Count]]&lt;10000), "Hidden Gem", "Not a Hidden Gem")</f>
        <v>Not a Hidden Gem</v>
      </c>
    </row>
    <row r="3649" spans="1:14" x14ac:dyDescent="0.25">
      <c r="A3649" t="s">
        <v>6549</v>
      </c>
      <c r="B3649" t="s">
        <v>6550</v>
      </c>
      <c r="C3649">
        <v>3.99</v>
      </c>
      <c r="D3649" t="s">
        <v>11</v>
      </c>
      <c r="E3649">
        <v>240</v>
      </c>
      <c r="F3649">
        <v>576</v>
      </c>
      <c r="G3649">
        <v>48</v>
      </c>
      <c r="H3649">
        <v>2002</v>
      </c>
      <c r="I3649" t="s">
        <v>79</v>
      </c>
      <c r="J3649" t="s">
        <v>13</v>
      </c>
      <c r="K3649" t="str" cm="1">
        <f t="array" ref="K3649">_xlfn.IFS(Table1[[#This Row],[Rating]] &gt;=4.5, "Elite",Table1[[#This Row],[Rating]]&gt;=4, "Highly Rated", Table1[[#This Row],[Rating]]&gt;=3.5,"Above Average", Table1[[#This Row],[Rating]]&lt;3.5, "Average or Below")</f>
        <v>Above Average</v>
      </c>
      <c r="L3649" t="str" cm="1">
        <f t="array" ref="L3649">_xlfn.IFS(Table1[[#This Row],[Pages]]&lt;=150,"Very Short",Table1[[#This Row],[Pages]]&lt;=299,"Short",Table1[[#This Row],[Pages]]&lt;=499,"Medium",Table1[[#This Row],[Pages]]&lt;=699,"Long",Table1[[#This Row],[Pages]]&gt;=700,"Epic")</f>
        <v>Short</v>
      </c>
      <c r="M3649" t="str" cm="1">
        <f t="array" ref="M3649">_xlfn.IFS(Table1[[#This Row],[Ratings_Count]]&gt;=1000000,"Mega Popular",Table1[[#This Row],[Ratings_Count]]&gt;=100000,"Popular",Table1[[#This Row],[Ratings_Count]]&gt;=10000,"Mid Popular",Table1[[#This Row],[Ratings_Count]]&lt;10000,"Niche")</f>
        <v>Niche</v>
      </c>
      <c r="N3649" t="str">
        <f>IF(AND(Table1[[#This Row],[Rating]]&gt;=4.2, Table1[[#This Row],[Ratings_Count]]&lt;10000), "Hidden Gem", "Not a Hidden Gem")</f>
        <v>Not a Hidden Gem</v>
      </c>
    </row>
    <row r="3650" spans="1:14" x14ac:dyDescent="0.25">
      <c r="A3650" t="s">
        <v>6663</v>
      </c>
      <c r="B3650" t="s">
        <v>6664</v>
      </c>
      <c r="C3650">
        <v>3.99</v>
      </c>
      <c r="D3650" t="s">
        <v>11</v>
      </c>
      <c r="E3650">
        <v>972</v>
      </c>
      <c r="F3650">
        <v>14409</v>
      </c>
      <c r="G3650">
        <v>849</v>
      </c>
      <c r="H3650">
        <v>2002</v>
      </c>
      <c r="I3650" t="s">
        <v>2152</v>
      </c>
      <c r="J3650" t="s">
        <v>2014</v>
      </c>
      <c r="K3650" t="str" cm="1">
        <f t="array" ref="K3650">_xlfn.IFS(Table1[[#This Row],[Rating]] &gt;=4.5, "Elite",Table1[[#This Row],[Rating]]&gt;=4, "Highly Rated", Table1[[#This Row],[Rating]]&gt;=3.5,"Above Average", Table1[[#This Row],[Rating]]&lt;3.5, "Average or Below")</f>
        <v>Above Average</v>
      </c>
      <c r="L3650" t="str" cm="1">
        <f t="array" ref="L3650">_xlfn.IFS(Table1[[#This Row],[Pages]]&lt;=150,"Very Short",Table1[[#This Row],[Pages]]&lt;=299,"Short",Table1[[#This Row],[Pages]]&lt;=499,"Medium",Table1[[#This Row],[Pages]]&lt;=699,"Long",Table1[[#This Row],[Pages]]&gt;=700,"Epic")</f>
        <v>Epic</v>
      </c>
      <c r="M3650" t="str" cm="1">
        <f t="array" ref="M3650">_xlfn.IFS(Table1[[#This Row],[Ratings_Count]]&gt;=1000000,"Mega Popular",Table1[[#This Row],[Ratings_Count]]&gt;=100000,"Popular",Table1[[#This Row],[Ratings_Count]]&gt;=10000,"Mid Popular",Table1[[#This Row],[Ratings_Count]]&lt;10000,"Niche")</f>
        <v>Mid Popular</v>
      </c>
      <c r="N3650" t="str">
        <f>IF(AND(Table1[[#This Row],[Rating]]&gt;=4.2, Table1[[#This Row],[Ratings_Count]]&lt;10000), "Hidden Gem", "Not a Hidden Gem")</f>
        <v>Not a Hidden Gem</v>
      </c>
    </row>
    <row r="3651" spans="1:14" x14ac:dyDescent="0.25">
      <c r="A3651" t="s">
        <v>6755</v>
      </c>
      <c r="B3651" t="s">
        <v>6756</v>
      </c>
      <c r="C3651">
        <v>3.99</v>
      </c>
      <c r="D3651" t="s">
        <v>11</v>
      </c>
      <c r="E3651">
        <v>338</v>
      </c>
      <c r="F3651">
        <v>2387</v>
      </c>
      <c r="G3651">
        <v>115</v>
      </c>
      <c r="H3651">
        <v>2002</v>
      </c>
      <c r="I3651" t="s">
        <v>2048</v>
      </c>
      <c r="J3651" t="s">
        <v>2014</v>
      </c>
      <c r="K3651" t="str" cm="1">
        <f t="array" ref="K3651">_xlfn.IFS(Table1[[#This Row],[Rating]] &gt;=4.5, "Elite",Table1[[#This Row],[Rating]]&gt;=4, "Highly Rated", Table1[[#This Row],[Rating]]&gt;=3.5,"Above Average", Table1[[#This Row],[Rating]]&lt;3.5, "Average or Below")</f>
        <v>Above Average</v>
      </c>
      <c r="L3651" t="str" cm="1">
        <f t="array" ref="L3651">_xlfn.IFS(Table1[[#This Row],[Pages]]&lt;=150,"Very Short",Table1[[#This Row],[Pages]]&lt;=299,"Short",Table1[[#This Row],[Pages]]&lt;=499,"Medium",Table1[[#This Row],[Pages]]&lt;=699,"Long",Table1[[#This Row],[Pages]]&gt;=700,"Epic")</f>
        <v>Medium</v>
      </c>
      <c r="M3651" t="str" cm="1">
        <f t="array" ref="M3651">_xlfn.IFS(Table1[[#This Row],[Ratings_Count]]&gt;=1000000,"Mega Popular",Table1[[#This Row],[Ratings_Count]]&gt;=100000,"Popular",Table1[[#This Row],[Ratings_Count]]&gt;=10000,"Mid Popular",Table1[[#This Row],[Ratings_Count]]&lt;10000,"Niche")</f>
        <v>Niche</v>
      </c>
      <c r="N3651" t="str">
        <f>IF(AND(Table1[[#This Row],[Rating]]&gt;=4.2, Table1[[#This Row],[Ratings_Count]]&lt;10000), "Hidden Gem", "Not a Hidden Gem")</f>
        <v>Not a Hidden Gem</v>
      </c>
    </row>
    <row r="3652" spans="1:14" x14ac:dyDescent="0.25">
      <c r="A3652" t="s">
        <v>6870</v>
      </c>
      <c r="B3652" t="s">
        <v>526</v>
      </c>
      <c r="C3652">
        <v>3.99</v>
      </c>
      <c r="D3652" t="s">
        <v>11</v>
      </c>
      <c r="E3652">
        <v>277</v>
      </c>
      <c r="F3652">
        <v>8461</v>
      </c>
      <c r="G3652">
        <v>553</v>
      </c>
      <c r="H3652">
        <v>2001</v>
      </c>
      <c r="I3652" t="s">
        <v>2085</v>
      </c>
      <c r="J3652" t="s">
        <v>2014</v>
      </c>
      <c r="K3652" t="str" cm="1">
        <f t="array" ref="K3652">_xlfn.IFS(Table1[[#This Row],[Rating]] &gt;=4.5, "Elite",Table1[[#This Row],[Rating]]&gt;=4, "Highly Rated", Table1[[#This Row],[Rating]]&gt;=3.5,"Above Average", Table1[[#This Row],[Rating]]&lt;3.5, "Average or Below")</f>
        <v>Above Average</v>
      </c>
      <c r="L3652" t="str" cm="1">
        <f t="array" ref="L3652">_xlfn.IFS(Table1[[#This Row],[Pages]]&lt;=150,"Very Short",Table1[[#This Row],[Pages]]&lt;=299,"Short",Table1[[#This Row],[Pages]]&lt;=499,"Medium",Table1[[#This Row],[Pages]]&lt;=699,"Long",Table1[[#This Row],[Pages]]&gt;=700,"Epic")</f>
        <v>Short</v>
      </c>
      <c r="M3652" t="str" cm="1">
        <f t="array" ref="M3652">_xlfn.IFS(Table1[[#This Row],[Ratings_Count]]&gt;=1000000,"Mega Popular",Table1[[#This Row],[Ratings_Count]]&gt;=100000,"Popular",Table1[[#This Row],[Ratings_Count]]&gt;=10000,"Mid Popular",Table1[[#This Row],[Ratings_Count]]&lt;10000,"Niche")</f>
        <v>Niche</v>
      </c>
      <c r="N3652" t="str">
        <f>IF(AND(Table1[[#This Row],[Rating]]&gt;=4.2, Table1[[#This Row],[Ratings_Count]]&lt;10000), "Hidden Gem", "Not a Hidden Gem")</f>
        <v>Not a Hidden Gem</v>
      </c>
    </row>
    <row r="3653" spans="1:14" x14ac:dyDescent="0.25">
      <c r="A3653" t="s">
        <v>7296</v>
      </c>
      <c r="B3653" t="s">
        <v>7297</v>
      </c>
      <c r="C3653">
        <v>3.99</v>
      </c>
      <c r="D3653" t="s">
        <v>11</v>
      </c>
      <c r="E3653">
        <v>416</v>
      </c>
      <c r="F3653">
        <v>1400</v>
      </c>
      <c r="G3653">
        <v>57</v>
      </c>
      <c r="H3653">
        <v>2001</v>
      </c>
      <c r="I3653" t="s">
        <v>5349</v>
      </c>
      <c r="J3653" t="s">
        <v>13</v>
      </c>
      <c r="K3653" t="str" cm="1">
        <f t="array" ref="K3653">_xlfn.IFS(Table1[[#This Row],[Rating]] &gt;=4.5, "Elite",Table1[[#This Row],[Rating]]&gt;=4, "Highly Rated", Table1[[#This Row],[Rating]]&gt;=3.5,"Above Average", Table1[[#This Row],[Rating]]&lt;3.5, "Average or Below")</f>
        <v>Above Average</v>
      </c>
      <c r="L3653" t="str" cm="1">
        <f t="array" ref="L3653">_xlfn.IFS(Table1[[#This Row],[Pages]]&lt;=150,"Very Short",Table1[[#This Row],[Pages]]&lt;=299,"Short",Table1[[#This Row],[Pages]]&lt;=499,"Medium",Table1[[#This Row],[Pages]]&lt;=699,"Long",Table1[[#This Row],[Pages]]&gt;=700,"Epic")</f>
        <v>Medium</v>
      </c>
      <c r="M3653" t="str" cm="1">
        <f t="array" ref="M3653">_xlfn.IFS(Table1[[#This Row],[Ratings_Count]]&gt;=1000000,"Mega Popular",Table1[[#This Row],[Ratings_Count]]&gt;=100000,"Popular",Table1[[#This Row],[Ratings_Count]]&gt;=10000,"Mid Popular",Table1[[#This Row],[Ratings_Count]]&lt;10000,"Niche")</f>
        <v>Niche</v>
      </c>
      <c r="N3653" t="str">
        <f>IF(AND(Table1[[#This Row],[Rating]]&gt;=4.2, Table1[[#This Row],[Ratings_Count]]&lt;10000), "Hidden Gem", "Not a Hidden Gem")</f>
        <v>Not a Hidden Gem</v>
      </c>
    </row>
    <row r="3654" spans="1:14" x14ac:dyDescent="0.25">
      <c r="A3654" t="s">
        <v>7432</v>
      </c>
      <c r="B3654" t="s">
        <v>7433</v>
      </c>
      <c r="C3654">
        <v>3.99</v>
      </c>
      <c r="D3654" t="s">
        <v>11</v>
      </c>
      <c r="E3654">
        <v>128</v>
      </c>
      <c r="F3654">
        <v>259399</v>
      </c>
      <c r="G3654">
        <v>5513</v>
      </c>
      <c r="H3654">
        <v>2001</v>
      </c>
      <c r="I3654" t="s">
        <v>7434</v>
      </c>
      <c r="J3654" t="s">
        <v>13</v>
      </c>
      <c r="K3654" t="str" cm="1">
        <f t="array" ref="K3654">_xlfn.IFS(Table1[[#This Row],[Rating]] &gt;=4.5, "Elite",Table1[[#This Row],[Rating]]&gt;=4, "Highly Rated", Table1[[#This Row],[Rating]]&gt;=3.5,"Above Average", Table1[[#This Row],[Rating]]&lt;3.5, "Average or Below")</f>
        <v>Above Average</v>
      </c>
      <c r="L3654" t="str" cm="1">
        <f t="array" ref="L3654">_xlfn.IFS(Table1[[#This Row],[Pages]]&lt;=150,"Very Short",Table1[[#This Row],[Pages]]&lt;=299,"Short",Table1[[#This Row],[Pages]]&lt;=499,"Medium",Table1[[#This Row],[Pages]]&lt;=699,"Long",Table1[[#This Row],[Pages]]&gt;=700,"Epic")</f>
        <v>Very Short</v>
      </c>
      <c r="M3654" t="str" cm="1">
        <f t="array" ref="M3654">_xlfn.IFS(Table1[[#This Row],[Ratings_Count]]&gt;=1000000,"Mega Popular",Table1[[#This Row],[Ratings_Count]]&gt;=100000,"Popular",Table1[[#This Row],[Ratings_Count]]&gt;=10000,"Mid Popular",Table1[[#This Row],[Ratings_Count]]&lt;10000,"Niche")</f>
        <v>Popular</v>
      </c>
      <c r="N3654" t="str">
        <f>IF(AND(Table1[[#This Row],[Rating]]&gt;=4.2, Table1[[#This Row],[Ratings_Count]]&lt;10000), "Hidden Gem", "Not a Hidden Gem")</f>
        <v>Not a Hidden Gem</v>
      </c>
    </row>
    <row r="3655" spans="1:14" x14ac:dyDescent="0.25">
      <c r="A3655" t="s">
        <v>7582</v>
      </c>
      <c r="B3655" t="s">
        <v>7583</v>
      </c>
      <c r="C3655">
        <v>3.99</v>
      </c>
      <c r="D3655" t="s">
        <v>11</v>
      </c>
      <c r="E3655">
        <v>375</v>
      </c>
      <c r="F3655">
        <v>206</v>
      </c>
      <c r="G3655">
        <v>16</v>
      </c>
      <c r="H3655">
        <v>2007</v>
      </c>
      <c r="I3655" t="s">
        <v>7584</v>
      </c>
      <c r="J3655" t="s">
        <v>13</v>
      </c>
      <c r="K3655" t="str" cm="1">
        <f t="array" ref="K3655">_xlfn.IFS(Table1[[#This Row],[Rating]] &gt;=4.5, "Elite",Table1[[#This Row],[Rating]]&gt;=4, "Highly Rated", Table1[[#This Row],[Rating]]&gt;=3.5,"Above Average", Table1[[#This Row],[Rating]]&lt;3.5, "Average or Below")</f>
        <v>Above Average</v>
      </c>
      <c r="L3655" t="str" cm="1">
        <f t="array" ref="L3655">_xlfn.IFS(Table1[[#This Row],[Pages]]&lt;=150,"Very Short",Table1[[#This Row],[Pages]]&lt;=299,"Short",Table1[[#This Row],[Pages]]&lt;=499,"Medium",Table1[[#This Row],[Pages]]&lt;=699,"Long",Table1[[#This Row],[Pages]]&gt;=700,"Epic")</f>
        <v>Medium</v>
      </c>
      <c r="M3655" t="str" cm="1">
        <f t="array" ref="M3655">_xlfn.IFS(Table1[[#This Row],[Ratings_Count]]&gt;=1000000,"Mega Popular",Table1[[#This Row],[Ratings_Count]]&gt;=100000,"Popular",Table1[[#This Row],[Ratings_Count]]&gt;=10000,"Mid Popular",Table1[[#This Row],[Ratings_Count]]&lt;10000,"Niche")</f>
        <v>Niche</v>
      </c>
      <c r="N3655" t="str">
        <f>IF(AND(Table1[[#This Row],[Rating]]&gt;=4.2, Table1[[#This Row],[Ratings_Count]]&lt;10000), "Hidden Gem", "Not a Hidden Gem")</f>
        <v>Not a Hidden Gem</v>
      </c>
    </row>
    <row r="3656" spans="1:14" x14ac:dyDescent="0.25">
      <c r="A3656" t="s">
        <v>7607</v>
      </c>
      <c r="B3656" t="s">
        <v>7608</v>
      </c>
      <c r="C3656">
        <v>3.99</v>
      </c>
      <c r="D3656" t="s">
        <v>11</v>
      </c>
      <c r="E3656">
        <v>345</v>
      </c>
      <c r="F3656">
        <v>938</v>
      </c>
      <c r="G3656">
        <v>46</v>
      </c>
      <c r="H3656">
        <v>2007</v>
      </c>
      <c r="I3656" t="s">
        <v>144</v>
      </c>
      <c r="J3656" t="s">
        <v>13</v>
      </c>
      <c r="K3656" t="str" cm="1">
        <f t="array" ref="K3656">_xlfn.IFS(Table1[[#This Row],[Rating]] &gt;=4.5, "Elite",Table1[[#This Row],[Rating]]&gt;=4, "Highly Rated", Table1[[#This Row],[Rating]]&gt;=3.5,"Above Average", Table1[[#This Row],[Rating]]&lt;3.5, "Average or Below")</f>
        <v>Above Average</v>
      </c>
      <c r="L3656" t="str" cm="1">
        <f t="array" ref="L3656">_xlfn.IFS(Table1[[#This Row],[Pages]]&lt;=150,"Very Short",Table1[[#This Row],[Pages]]&lt;=299,"Short",Table1[[#This Row],[Pages]]&lt;=499,"Medium",Table1[[#This Row],[Pages]]&lt;=699,"Long",Table1[[#This Row],[Pages]]&gt;=700,"Epic")</f>
        <v>Medium</v>
      </c>
      <c r="M3656" t="str" cm="1">
        <f t="array" ref="M3656">_xlfn.IFS(Table1[[#This Row],[Ratings_Count]]&gt;=1000000,"Mega Popular",Table1[[#This Row],[Ratings_Count]]&gt;=100000,"Popular",Table1[[#This Row],[Ratings_Count]]&gt;=10000,"Mid Popular",Table1[[#This Row],[Ratings_Count]]&lt;10000,"Niche")</f>
        <v>Niche</v>
      </c>
      <c r="N3656" t="str">
        <f>IF(AND(Table1[[#This Row],[Rating]]&gt;=4.2, Table1[[#This Row],[Ratings_Count]]&lt;10000), "Hidden Gem", "Not a Hidden Gem")</f>
        <v>Not a Hidden Gem</v>
      </c>
    </row>
    <row r="3657" spans="1:14" x14ac:dyDescent="0.25">
      <c r="A3657" t="s">
        <v>7705</v>
      </c>
      <c r="B3657" t="s">
        <v>7706</v>
      </c>
      <c r="C3657">
        <v>3.99</v>
      </c>
      <c r="D3657" t="s">
        <v>11</v>
      </c>
      <c r="E3657">
        <v>1088</v>
      </c>
      <c r="F3657">
        <v>120</v>
      </c>
      <c r="G3657">
        <v>5</v>
      </c>
      <c r="H3657">
        <v>2007</v>
      </c>
      <c r="I3657" t="s">
        <v>7707</v>
      </c>
      <c r="J3657" t="s">
        <v>13</v>
      </c>
      <c r="K3657" t="str" cm="1">
        <f t="array" ref="K3657">_xlfn.IFS(Table1[[#This Row],[Rating]] &gt;=4.5, "Elite",Table1[[#This Row],[Rating]]&gt;=4, "Highly Rated", Table1[[#This Row],[Rating]]&gt;=3.5,"Above Average", Table1[[#This Row],[Rating]]&lt;3.5, "Average or Below")</f>
        <v>Above Average</v>
      </c>
      <c r="L3657" t="str" cm="1">
        <f t="array" ref="L3657">_xlfn.IFS(Table1[[#This Row],[Pages]]&lt;=150,"Very Short",Table1[[#This Row],[Pages]]&lt;=299,"Short",Table1[[#This Row],[Pages]]&lt;=499,"Medium",Table1[[#This Row],[Pages]]&lt;=699,"Long",Table1[[#This Row],[Pages]]&gt;=700,"Epic")</f>
        <v>Epic</v>
      </c>
      <c r="M3657" t="str" cm="1">
        <f t="array" ref="M3657">_xlfn.IFS(Table1[[#This Row],[Ratings_Count]]&gt;=1000000,"Mega Popular",Table1[[#This Row],[Ratings_Count]]&gt;=100000,"Popular",Table1[[#This Row],[Ratings_Count]]&gt;=10000,"Mid Popular",Table1[[#This Row],[Ratings_Count]]&lt;10000,"Niche")</f>
        <v>Niche</v>
      </c>
      <c r="N3657" t="str">
        <f>IF(AND(Table1[[#This Row],[Rating]]&gt;=4.2, Table1[[#This Row],[Ratings_Count]]&lt;10000), "Hidden Gem", "Not a Hidden Gem")</f>
        <v>Not a Hidden Gem</v>
      </c>
    </row>
    <row r="3658" spans="1:14" x14ac:dyDescent="0.25">
      <c r="A3658" t="s">
        <v>7816</v>
      </c>
      <c r="B3658" t="s">
        <v>7817</v>
      </c>
      <c r="C3658">
        <v>3.99</v>
      </c>
      <c r="D3658" t="s">
        <v>11</v>
      </c>
      <c r="E3658">
        <v>324</v>
      </c>
      <c r="F3658">
        <v>6874</v>
      </c>
      <c r="G3658">
        <v>280</v>
      </c>
      <c r="H3658">
        <v>2007</v>
      </c>
      <c r="I3658" t="s">
        <v>355</v>
      </c>
      <c r="J3658" t="s">
        <v>13</v>
      </c>
      <c r="K3658" t="str" cm="1">
        <f t="array" ref="K3658">_xlfn.IFS(Table1[[#This Row],[Rating]] &gt;=4.5, "Elite",Table1[[#This Row],[Rating]]&gt;=4, "Highly Rated", Table1[[#This Row],[Rating]]&gt;=3.5,"Above Average", Table1[[#This Row],[Rating]]&lt;3.5, "Average or Below")</f>
        <v>Above Average</v>
      </c>
      <c r="L3658" t="str" cm="1">
        <f t="array" ref="L3658">_xlfn.IFS(Table1[[#This Row],[Pages]]&lt;=150,"Very Short",Table1[[#This Row],[Pages]]&lt;=299,"Short",Table1[[#This Row],[Pages]]&lt;=499,"Medium",Table1[[#This Row],[Pages]]&lt;=699,"Long",Table1[[#This Row],[Pages]]&gt;=700,"Epic")</f>
        <v>Medium</v>
      </c>
      <c r="M3658" t="str" cm="1">
        <f t="array" ref="M3658">_xlfn.IFS(Table1[[#This Row],[Ratings_Count]]&gt;=1000000,"Mega Popular",Table1[[#This Row],[Ratings_Count]]&gt;=100000,"Popular",Table1[[#This Row],[Ratings_Count]]&gt;=10000,"Mid Popular",Table1[[#This Row],[Ratings_Count]]&lt;10000,"Niche")</f>
        <v>Niche</v>
      </c>
      <c r="N3658" t="str">
        <f>IF(AND(Table1[[#This Row],[Rating]]&gt;=4.2, Table1[[#This Row],[Ratings_Count]]&lt;10000), "Hidden Gem", "Not a Hidden Gem")</f>
        <v>Not a Hidden Gem</v>
      </c>
    </row>
    <row r="3659" spans="1:14" x14ac:dyDescent="0.25">
      <c r="A3659" t="s">
        <v>7882</v>
      </c>
      <c r="B3659" t="s">
        <v>1948</v>
      </c>
      <c r="C3659">
        <v>3.99</v>
      </c>
      <c r="D3659" t="s">
        <v>11</v>
      </c>
      <c r="E3659">
        <v>504</v>
      </c>
      <c r="F3659">
        <v>21149</v>
      </c>
      <c r="G3659">
        <v>1138</v>
      </c>
      <c r="H3659">
        <v>2007</v>
      </c>
      <c r="I3659" t="s">
        <v>1949</v>
      </c>
      <c r="J3659" t="s">
        <v>13</v>
      </c>
      <c r="K3659" t="str" cm="1">
        <f t="array" ref="K3659">_xlfn.IFS(Table1[[#This Row],[Rating]] &gt;=4.5, "Elite",Table1[[#This Row],[Rating]]&gt;=4, "Highly Rated", Table1[[#This Row],[Rating]]&gt;=3.5,"Above Average", Table1[[#This Row],[Rating]]&lt;3.5, "Average or Below")</f>
        <v>Above Average</v>
      </c>
      <c r="L3659" t="str" cm="1">
        <f t="array" ref="L3659">_xlfn.IFS(Table1[[#This Row],[Pages]]&lt;=150,"Very Short",Table1[[#This Row],[Pages]]&lt;=299,"Short",Table1[[#This Row],[Pages]]&lt;=499,"Medium",Table1[[#This Row],[Pages]]&lt;=699,"Long",Table1[[#This Row],[Pages]]&gt;=700,"Epic")</f>
        <v>Long</v>
      </c>
      <c r="M3659" t="str" cm="1">
        <f t="array" ref="M3659">_xlfn.IFS(Table1[[#This Row],[Ratings_Count]]&gt;=1000000,"Mega Popular",Table1[[#This Row],[Ratings_Count]]&gt;=100000,"Popular",Table1[[#This Row],[Ratings_Count]]&gt;=10000,"Mid Popular",Table1[[#This Row],[Ratings_Count]]&lt;10000,"Niche")</f>
        <v>Mid Popular</v>
      </c>
      <c r="N3659" t="str">
        <f>IF(AND(Table1[[#This Row],[Rating]]&gt;=4.2, Table1[[#This Row],[Ratings_Count]]&lt;10000), "Hidden Gem", "Not a Hidden Gem")</f>
        <v>Not a Hidden Gem</v>
      </c>
    </row>
    <row r="3660" spans="1:14" x14ac:dyDescent="0.25">
      <c r="A3660" t="s">
        <v>8025</v>
      </c>
      <c r="B3660" t="s">
        <v>8026</v>
      </c>
      <c r="C3660">
        <v>3.99</v>
      </c>
      <c r="D3660" t="s">
        <v>11</v>
      </c>
      <c r="E3660">
        <v>159</v>
      </c>
      <c r="F3660">
        <v>5366</v>
      </c>
      <c r="G3660">
        <v>524</v>
      </c>
      <c r="H3660">
        <v>2000</v>
      </c>
      <c r="I3660" t="s">
        <v>2025</v>
      </c>
      <c r="J3660" t="s">
        <v>2014</v>
      </c>
      <c r="K3660" t="str" cm="1">
        <f t="array" ref="K3660">_xlfn.IFS(Table1[[#This Row],[Rating]] &gt;=4.5, "Elite",Table1[[#This Row],[Rating]]&gt;=4, "Highly Rated", Table1[[#This Row],[Rating]]&gt;=3.5,"Above Average", Table1[[#This Row],[Rating]]&lt;3.5, "Average or Below")</f>
        <v>Above Average</v>
      </c>
      <c r="L3660" t="str" cm="1">
        <f t="array" ref="L3660">_xlfn.IFS(Table1[[#This Row],[Pages]]&lt;=150,"Very Short",Table1[[#This Row],[Pages]]&lt;=299,"Short",Table1[[#This Row],[Pages]]&lt;=499,"Medium",Table1[[#This Row],[Pages]]&lt;=699,"Long",Table1[[#This Row],[Pages]]&gt;=700,"Epic")</f>
        <v>Short</v>
      </c>
      <c r="M3660" t="str" cm="1">
        <f t="array" ref="M3660">_xlfn.IFS(Table1[[#This Row],[Ratings_Count]]&gt;=1000000,"Mega Popular",Table1[[#This Row],[Ratings_Count]]&gt;=100000,"Popular",Table1[[#This Row],[Ratings_Count]]&gt;=10000,"Mid Popular",Table1[[#This Row],[Ratings_Count]]&lt;10000,"Niche")</f>
        <v>Niche</v>
      </c>
      <c r="N3660" t="str">
        <f>IF(AND(Table1[[#This Row],[Rating]]&gt;=4.2, Table1[[#This Row],[Ratings_Count]]&lt;10000), "Hidden Gem", "Not a Hidden Gem")</f>
        <v>Not a Hidden Gem</v>
      </c>
    </row>
    <row r="3661" spans="1:14" x14ac:dyDescent="0.25">
      <c r="A3661" t="s">
        <v>8184</v>
      </c>
      <c r="B3661" t="s">
        <v>8185</v>
      </c>
      <c r="C3661">
        <v>3.99</v>
      </c>
      <c r="D3661" t="s">
        <v>11</v>
      </c>
      <c r="E3661">
        <v>256</v>
      </c>
      <c r="F3661">
        <v>15211</v>
      </c>
      <c r="G3661">
        <v>411</v>
      </c>
      <c r="H3661">
        <v>2000</v>
      </c>
      <c r="I3661" t="s">
        <v>944</v>
      </c>
      <c r="J3661" t="s">
        <v>13</v>
      </c>
      <c r="K3661" t="str" cm="1">
        <f t="array" ref="K3661">_xlfn.IFS(Table1[[#This Row],[Rating]] &gt;=4.5, "Elite",Table1[[#This Row],[Rating]]&gt;=4, "Highly Rated", Table1[[#This Row],[Rating]]&gt;=3.5,"Above Average", Table1[[#This Row],[Rating]]&lt;3.5, "Average or Below")</f>
        <v>Above Average</v>
      </c>
      <c r="L3661" t="str" cm="1">
        <f t="array" ref="L3661">_xlfn.IFS(Table1[[#This Row],[Pages]]&lt;=150,"Very Short",Table1[[#This Row],[Pages]]&lt;=299,"Short",Table1[[#This Row],[Pages]]&lt;=499,"Medium",Table1[[#This Row],[Pages]]&lt;=699,"Long",Table1[[#This Row],[Pages]]&gt;=700,"Epic")</f>
        <v>Short</v>
      </c>
      <c r="M3661" t="str" cm="1">
        <f t="array" ref="M3661">_xlfn.IFS(Table1[[#This Row],[Ratings_Count]]&gt;=1000000,"Mega Popular",Table1[[#This Row],[Ratings_Count]]&gt;=100000,"Popular",Table1[[#This Row],[Ratings_Count]]&gt;=10000,"Mid Popular",Table1[[#This Row],[Ratings_Count]]&lt;10000,"Niche")</f>
        <v>Mid Popular</v>
      </c>
      <c r="N3661" t="str">
        <f>IF(AND(Table1[[#This Row],[Rating]]&gt;=4.2, Table1[[#This Row],[Ratings_Count]]&lt;10000), "Hidden Gem", "Not a Hidden Gem")</f>
        <v>Not a Hidden Gem</v>
      </c>
    </row>
    <row r="3662" spans="1:14" x14ac:dyDescent="0.25">
      <c r="A3662" t="s">
        <v>8370</v>
      </c>
      <c r="B3662" t="s">
        <v>8371</v>
      </c>
      <c r="C3662">
        <v>3.99</v>
      </c>
      <c r="D3662" t="s">
        <v>11</v>
      </c>
      <c r="E3662">
        <v>285</v>
      </c>
      <c r="F3662">
        <v>12555</v>
      </c>
      <c r="G3662">
        <v>799</v>
      </c>
      <c r="H3662">
        <v>2000</v>
      </c>
      <c r="I3662" t="s">
        <v>53</v>
      </c>
      <c r="J3662" t="s">
        <v>13</v>
      </c>
      <c r="K3662" t="str" cm="1">
        <f t="array" ref="K3662">_xlfn.IFS(Table1[[#This Row],[Rating]] &gt;=4.5, "Elite",Table1[[#This Row],[Rating]]&gt;=4, "Highly Rated", Table1[[#This Row],[Rating]]&gt;=3.5,"Above Average", Table1[[#This Row],[Rating]]&lt;3.5, "Average or Below")</f>
        <v>Above Average</v>
      </c>
      <c r="L3662" t="str" cm="1">
        <f t="array" ref="L3662">_xlfn.IFS(Table1[[#This Row],[Pages]]&lt;=150,"Very Short",Table1[[#This Row],[Pages]]&lt;=299,"Short",Table1[[#This Row],[Pages]]&lt;=499,"Medium",Table1[[#This Row],[Pages]]&lt;=699,"Long",Table1[[#This Row],[Pages]]&gt;=700,"Epic")</f>
        <v>Short</v>
      </c>
      <c r="M3662" t="str" cm="1">
        <f t="array" ref="M3662">_xlfn.IFS(Table1[[#This Row],[Ratings_Count]]&gt;=1000000,"Mega Popular",Table1[[#This Row],[Ratings_Count]]&gt;=100000,"Popular",Table1[[#This Row],[Ratings_Count]]&gt;=10000,"Mid Popular",Table1[[#This Row],[Ratings_Count]]&lt;10000,"Niche")</f>
        <v>Mid Popular</v>
      </c>
      <c r="N3662" t="str">
        <f>IF(AND(Table1[[#This Row],[Rating]]&gt;=4.2, Table1[[#This Row],[Ratings_Count]]&lt;10000), "Hidden Gem", "Not a Hidden Gem")</f>
        <v>Not a Hidden Gem</v>
      </c>
    </row>
    <row r="3663" spans="1:14" x14ac:dyDescent="0.25">
      <c r="A3663" t="s">
        <v>8401</v>
      </c>
      <c r="B3663" t="s">
        <v>6442</v>
      </c>
      <c r="C3663">
        <v>3.99</v>
      </c>
      <c r="D3663" t="s">
        <v>11</v>
      </c>
      <c r="E3663">
        <v>640</v>
      </c>
      <c r="F3663">
        <v>765</v>
      </c>
      <c r="G3663">
        <v>57</v>
      </c>
      <c r="H3663">
        <v>2000</v>
      </c>
      <c r="I3663" t="s">
        <v>1757</v>
      </c>
      <c r="J3663" t="s">
        <v>13</v>
      </c>
      <c r="K3663" t="str" cm="1">
        <f t="array" ref="K3663">_xlfn.IFS(Table1[[#This Row],[Rating]] &gt;=4.5, "Elite",Table1[[#This Row],[Rating]]&gt;=4, "Highly Rated", Table1[[#This Row],[Rating]]&gt;=3.5,"Above Average", Table1[[#This Row],[Rating]]&lt;3.5, "Average or Below")</f>
        <v>Above Average</v>
      </c>
      <c r="L3663" t="str" cm="1">
        <f t="array" ref="L3663">_xlfn.IFS(Table1[[#This Row],[Pages]]&lt;=150,"Very Short",Table1[[#This Row],[Pages]]&lt;=299,"Short",Table1[[#This Row],[Pages]]&lt;=499,"Medium",Table1[[#This Row],[Pages]]&lt;=699,"Long",Table1[[#This Row],[Pages]]&gt;=700,"Epic")</f>
        <v>Long</v>
      </c>
      <c r="M3663" t="str" cm="1">
        <f t="array" ref="M3663">_xlfn.IFS(Table1[[#This Row],[Ratings_Count]]&gt;=1000000,"Mega Popular",Table1[[#This Row],[Ratings_Count]]&gt;=100000,"Popular",Table1[[#This Row],[Ratings_Count]]&gt;=10000,"Mid Popular",Table1[[#This Row],[Ratings_Count]]&lt;10000,"Niche")</f>
        <v>Niche</v>
      </c>
      <c r="N3663" t="str">
        <f>IF(AND(Table1[[#This Row],[Rating]]&gt;=4.2, Table1[[#This Row],[Ratings_Count]]&lt;10000), "Hidden Gem", "Not a Hidden Gem")</f>
        <v>Not a Hidden Gem</v>
      </c>
    </row>
    <row r="3664" spans="1:14" x14ac:dyDescent="0.25">
      <c r="A3664" t="s">
        <v>8727</v>
      </c>
      <c r="B3664" t="s">
        <v>32</v>
      </c>
      <c r="C3664">
        <v>3.99</v>
      </c>
      <c r="D3664" t="s">
        <v>11</v>
      </c>
      <c r="E3664">
        <v>323</v>
      </c>
      <c r="F3664">
        <v>5029</v>
      </c>
      <c r="G3664">
        <v>438</v>
      </c>
      <c r="H3664">
        <v>1999</v>
      </c>
      <c r="I3664" t="s">
        <v>933</v>
      </c>
      <c r="J3664" t="s">
        <v>13</v>
      </c>
      <c r="K3664" t="str" cm="1">
        <f t="array" ref="K3664">_xlfn.IFS(Table1[[#This Row],[Rating]] &gt;=4.5, "Elite",Table1[[#This Row],[Rating]]&gt;=4, "Highly Rated", Table1[[#This Row],[Rating]]&gt;=3.5,"Above Average", Table1[[#This Row],[Rating]]&lt;3.5, "Average or Below")</f>
        <v>Above Average</v>
      </c>
      <c r="L3664" t="str" cm="1">
        <f t="array" ref="L3664">_xlfn.IFS(Table1[[#This Row],[Pages]]&lt;=150,"Very Short",Table1[[#This Row],[Pages]]&lt;=299,"Short",Table1[[#This Row],[Pages]]&lt;=499,"Medium",Table1[[#This Row],[Pages]]&lt;=699,"Long",Table1[[#This Row],[Pages]]&gt;=700,"Epic")</f>
        <v>Medium</v>
      </c>
      <c r="M3664" t="str" cm="1">
        <f t="array" ref="M3664">_xlfn.IFS(Table1[[#This Row],[Ratings_Count]]&gt;=1000000,"Mega Popular",Table1[[#This Row],[Ratings_Count]]&gt;=100000,"Popular",Table1[[#This Row],[Ratings_Count]]&gt;=10000,"Mid Popular",Table1[[#This Row],[Ratings_Count]]&lt;10000,"Niche")</f>
        <v>Niche</v>
      </c>
      <c r="N3664" t="str">
        <f>IF(AND(Table1[[#This Row],[Rating]]&gt;=4.2, Table1[[#This Row],[Ratings_Count]]&lt;10000), "Hidden Gem", "Not a Hidden Gem")</f>
        <v>Not a Hidden Gem</v>
      </c>
    </row>
    <row r="3665" spans="1:14" x14ac:dyDescent="0.25">
      <c r="A3665" t="s">
        <v>8788</v>
      </c>
      <c r="B3665" t="s">
        <v>8789</v>
      </c>
      <c r="C3665">
        <v>3.99</v>
      </c>
      <c r="D3665" t="s">
        <v>11</v>
      </c>
      <c r="E3665">
        <v>724</v>
      </c>
      <c r="F3665">
        <v>10891</v>
      </c>
      <c r="G3665">
        <v>230</v>
      </c>
      <c r="H3665">
        <v>1999</v>
      </c>
      <c r="I3665" t="s">
        <v>603</v>
      </c>
      <c r="J3665" t="s">
        <v>13</v>
      </c>
      <c r="K3665" t="str" cm="1">
        <f t="array" ref="K3665">_xlfn.IFS(Table1[[#This Row],[Rating]] &gt;=4.5, "Elite",Table1[[#This Row],[Rating]]&gt;=4, "Highly Rated", Table1[[#This Row],[Rating]]&gt;=3.5,"Above Average", Table1[[#This Row],[Rating]]&lt;3.5, "Average or Below")</f>
        <v>Above Average</v>
      </c>
      <c r="L3665" t="str" cm="1">
        <f t="array" ref="L3665">_xlfn.IFS(Table1[[#This Row],[Pages]]&lt;=150,"Very Short",Table1[[#This Row],[Pages]]&lt;=299,"Short",Table1[[#This Row],[Pages]]&lt;=499,"Medium",Table1[[#This Row],[Pages]]&lt;=699,"Long",Table1[[#This Row],[Pages]]&gt;=700,"Epic")</f>
        <v>Epic</v>
      </c>
      <c r="M3665" t="str" cm="1">
        <f t="array" ref="M3665">_xlfn.IFS(Table1[[#This Row],[Ratings_Count]]&gt;=1000000,"Mega Popular",Table1[[#This Row],[Ratings_Count]]&gt;=100000,"Popular",Table1[[#This Row],[Ratings_Count]]&gt;=10000,"Mid Popular",Table1[[#This Row],[Ratings_Count]]&lt;10000,"Niche")</f>
        <v>Mid Popular</v>
      </c>
      <c r="N3665" t="str">
        <f>IF(AND(Table1[[#This Row],[Rating]]&gt;=4.2, Table1[[#This Row],[Ratings_Count]]&lt;10000), "Hidden Gem", "Not a Hidden Gem")</f>
        <v>Not a Hidden Gem</v>
      </c>
    </row>
    <row r="3666" spans="1:14" x14ac:dyDescent="0.25">
      <c r="A3666" t="s">
        <v>8860</v>
      </c>
      <c r="B3666" t="s">
        <v>8861</v>
      </c>
      <c r="C3666">
        <v>3.99</v>
      </c>
      <c r="D3666" t="s">
        <v>11</v>
      </c>
      <c r="E3666">
        <v>383</v>
      </c>
      <c r="F3666">
        <v>2226</v>
      </c>
      <c r="G3666">
        <v>19</v>
      </c>
      <c r="H3666">
        <v>1999</v>
      </c>
      <c r="I3666" t="s">
        <v>1664</v>
      </c>
      <c r="J3666" t="s">
        <v>13</v>
      </c>
      <c r="K3666" t="str" cm="1">
        <f t="array" ref="K3666">_xlfn.IFS(Table1[[#This Row],[Rating]] &gt;=4.5, "Elite",Table1[[#This Row],[Rating]]&gt;=4, "Highly Rated", Table1[[#This Row],[Rating]]&gt;=3.5,"Above Average", Table1[[#This Row],[Rating]]&lt;3.5, "Average or Below")</f>
        <v>Above Average</v>
      </c>
      <c r="L3666" t="str" cm="1">
        <f t="array" ref="L3666">_xlfn.IFS(Table1[[#This Row],[Pages]]&lt;=150,"Very Short",Table1[[#This Row],[Pages]]&lt;=299,"Short",Table1[[#This Row],[Pages]]&lt;=499,"Medium",Table1[[#This Row],[Pages]]&lt;=699,"Long",Table1[[#This Row],[Pages]]&gt;=700,"Epic")</f>
        <v>Medium</v>
      </c>
      <c r="M3666" t="str" cm="1">
        <f t="array" ref="M3666">_xlfn.IFS(Table1[[#This Row],[Ratings_Count]]&gt;=1000000,"Mega Popular",Table1[[#This Row],[Ratings_Count]]&gt;=100000,"Popular",Table1[[#This Row],[Ratings_Count]]&gt;=10000,"Mid Popular",Table1[[#This Row],[Ratings_Count]]&lt;10000,"Niche")</f>
        <v>Niche</v>
      </c>
      <c r="N3666" t="str">
        <f>IF(AND(Table1[[#This Row],[Rating]]&gt;=4.2, Table1[[#This Row],[Ratings_Count]]&lt;10000), "Hidden Gem", "Not a Hidden Gem")</f>
        <v>Not a Hidden Gem</v>
      </c>
    </row>
    <row r="3667" spans="1:14" x14ac:dyDescent="0.25">
      <c r="A3667" t="s">
        <v>8025</v>
      </c>
      <c r="B3667" t="s">
        <v>4863</v>
      </c>
      <c r="C3667">
        <v>3.99</v>
      </c>
      <c r="D3667" t="s">
        <v>11</v>
      </c>
      <c r="E3667">
        <v>149</v>
      </c>
      <c r="F3667">
        <v>1422</v>
      </c>
      <c r="G3667">
        <v>124</v>
      </c>
      <c r="H3667">
        <v>1998</v>
      </c>
      <c r="I3667" t="s">
        <v>2022</v>
      </c>
      <c r="J3667" t="s">
        <v>2014</v>
      </c>
      <c r="K3667" t="str" cm="1">
        <f t="array" ref="K3667">_xlfn.IFS(Table1[[#This Row],[Rating]] &gt;=4.5, "Elite",Table1[[#This Row],[Rating]]&gt;=4, "Highly Rated", Table1[[#This Row],[Rating]]&gt;=3.5,"Above Average", Table1[[#This Row],[Rating]]&lt;3.5, "Average or Below")</f>
        <v>Above Average</v>
      </c>
      <c r="L3667" t="str" cm="1">
        <f t="array" ref="L3667">_xlfn.IFS(Table1[[#This Row],[Pages]]&lt;=150,"Very Short",Table1[[#This Row],[Pages]]&lt;=299,"Short",Table1[[#This Row],[Pages]]&lt;=499,"Medium",Table1[[#This Row],[Pages]]&lt;=699,"Long",Table1[[#This Row],[Pages]]&gt;=700,"Epic")</f>
        <v>Very Short</v>
      </c>
      <c r="M3667" t="str" cm="1">
        <f t="array" ref="M3667">_xlfn.IFS(Table1[[#This Row],[Ratings_Count]]&gt;=1000000,"Mega Popular",Table1[[#This Row],[Ratings_Count]]&gt;=100000,"Popular",Table1[[#This Row],[Ratings_Count]]&gt;=10000,"Mid Popular",Table1[[#This Row],[Ratings_Count]]&lt;10000,"Niche")</f>
        <v>Niche</v>
      </c>
      <c r="N3667" t="str">
        <f>IF(AND(Table1[[#This Row],[Rating]]&gt;=4.2, Table1[[#This Row],[Ratings_Count]]&lt;10000), "Hidden Gem", "Not a Hidden Gem")</f>
        <v>Not a Hidden Gem</v>
      </c>
    </row>
    <row r="3668" spans="1:14" x14ac:dyDescent="0.25">
      <c r="A3668" t="s">
        <v>5038</v>
      </c>
      <c r="B3668" t="s">
        <v>9109</v>
      </c>
      <c r="C3668">
        <v>3.99</v>
      </c>
      <c r="D3668" t="s">
        <v>11</v>
      </c>
      <c r="E3668">
        <v>772</v>
      </c>
      <c r="F3668">
        <v>271</v>
      </c>
      <c r="G3668">
        <v>41</v>
      </c>
      <c r="H3668">
        <v>1998</v>
      </c>
      <c r="I3668" t="s">
        <v>944</v>
      </c>
      <c r="J3668" t="s">
        <v>13</v>
      </c>
      <c r="K3668" t="str" cm="1">
        <f t="array" ref="K3668">_xlfn.IFS(Table1[[#This Row],[Rating]] &gt;=4.5, "Elite",Table1[[#This Row],[Rating]]&gt;=4, "Highly Rated", Table1[[#This Row],[Rating]]&gt;=3.5,"Above Average", Table1[[#This Row],[Rating]]&lt;3.5, "Average or Below")</f>
        <v>Above Average</v>
      </c>
      <c r="L3668" t="str" cm="1">
        <f t="array" ref="L3668">_xlfn.IFS(Table1[[#This Row],[Pages]]&lt;=150,"Very Short",Table1[[#This Row],[Pages]]&lt;=299,"Short",Table1[[#This Row],[Pages]]&lt;=499,"Medium",Table1[[#This Row],[Pages]]&lt;=699,"Long",Table1[[#This Row],[Pages]]&gt;=700,"Epic")</f>
        <v>Epic</v>
      </c>
      <c r="M3668" t="str" cm="1">
        <f t="array" ref="M3668">_xlfn.IFS(Table1[[#This Row],[Ratings_Count]]&gt;=1000000,"Mega Popular",Table1[[#This Row],[Ratings_Count]]&gt;=100000,"Popular",Table1[[#This Row],[Ratings_Count]]&gt;=10000,"Mid Popular",Table1[[#This Row],[Ratings_Count]]&lt;10000,"Niche")</f>
        <v>Niche</v>
      </c>
      <c r="N3668" t="str">
        <f>IF(AND(Table1[[#This Row],[Rating]]&gt;=4.2, Table1[[#This Row],[Ratings_Count]]&lt;10000), "Hidden Gem", "Not a Hidden Gem")</f>
        <v>Not a Hidden Gem</v>
      </c>
    </row>
    <row r="3669" spans="1:14" x14ac:dyDescent="0.25">
      <c r="A3669" t="s">
        <v>9343</v>
      </c>
      <c r="B3669" t="s">
        <v>1552</v>
      </c>
      <c r="C3669">
        <v>3.99</v>
      </c>
      <c r="D3669" t="s">
        <v>11</v>
      </c>
      <c r="E3669">
        <v>400</v>
      </c>
      <c r="F3669">
        <v>11151</v>
      </c>
      <c r="G3669">
        <v>352</v>
      </c>
      <c r="H3669">
        <v>1998</v>
      </c>
      <c r="I3669" t="s">
        <v>75</v>
      </c>
      <c r="J3669" t="s">
        <v>13</v>
      </c>
      <c r="K3669" t="str" cm="1">
        <f t="array" ref="K3669">_xlfn.IFS(Table1[[#This Row],[Rating]] &gt;=4.5, "Elite",Table1[[#This Row],[Rating]]&gt;=4, "Highly Rated", Table1[[#This Row],[Rating]]&gt;=3.5,"Above Average", Table1[[#This Row],[Rating]]&lt;3.5, "Average or Below")</f>
        <v>Above Average</v>
      </c>
      <c r="L3669" t="str" cm="1">
        <f t="array" ref="L3669">_xlfn.IFS(Table1[[#This Row],[Pages]]&lt;=150,"Very Short",Table1[[#This Row],[Pages]]&lt;=299,"Short",Table1[[#This Row],[Pages]]&lt;=499,"Medium",Table1[[#This Row],[Pages]]&lt;=699,"Long",Table1[[#This Row],[Pages]]&gt;=700,"Epic")</f>
        <v>Medium</v>
      </c>
      <c r="M3669" t="str" cm="1">
        <f t="array" ref="M3669">_xlfn.IFS(Table1[[#This Row],[Ratings_Count]]&gt;=1000000,"Mega Popular",Table1[[#This Row],[Ratings_Count]]&gt;=100000,"Popular",Table1[[#This Row],[Ratings_Count]]&gt;=10000,"Mid Popular",Table1[[#This Row],[Ratings_Count]]&lt;10000,"Niche")</f>
        <v>Mid Popular</v>
      </c>
      <c r="N3669" t="str">
        <f>IF(AND(Table1[[#This Row],[Rating]]&gt;=4.2, Table1[[#This Row],[Ratings_Count]]&lt;10000), "Hidden Gem", "Not a Hidden Gem")</f>
        <v>Not a Hidden Gem</v>
      </c>
    </row>
    <row r="3670" spans="1:14" x14ac:dyDescent="0.25">
      <c r="A3670" t="s">
        <v>9394</v>
      </c>
      <c r="B3670" t="s">
        <v>3832</v>
      </c>
      <c r="C3670">
        <v>3.99</v>
      </c>
      <c r="D3670" t="s">
        <v>11</v>
      </c>
      <c r="E3670">
        <v>400</v>
      </c>
      <c r="F3670">
        <v>18720</v>
      </c>
      <c r="G3670">
        <v>192</v>
      </c>
      <c r="H3670">
        <v>1998</v>
      </c>
      <c r="I3670" t="s">
        <v>114</v>
      </c>
      <c r="J3670" t="s">
        <v>13</v>
      </c>
      <c r="K3670" t="str" cm="1">
        <f t="array" ref="K3670">_xlfn.IFS(Table1[[#This Row],[Rating]] &gt;=4.5, "Elite",Table1[[#This Row],[Rating]]&gt;=4, "Highly Rated", Table1[[#This Row],[Rating]]&gt;=3.5,"Above Average", Table1[[#This Row],[Rating]]&lt;3.5, "Average or Below")</f>
        <v>Above Average</v>
      </c>
      <c r="L3670" t="str" cm="1">
        <f t="array" ref="L3670">_xlfn.IFS(Table1[[#This Row],[Pages]]&lt;=150,"Very Short",Table1[[#This Row],[Pages]]&lt;=299,"Short",Table1[[#This Row],[Pages]]&lt;=499,"Medium",Table1[[#This Row],[Pages]]&lt;=699,"Long",Table1[[#This Row],[Pages]]&gt;=700,"Epic")</f>
        <v>Medium</v>
      </c>
      <c r="M3670" t="str" cm="1">
        <f t="array" ref="M3670">_xlfn.IFS(Table1[[#This Row],[Ratings_Count]]&gt;=1000000,"Mega Popular",Table1[[#This Row],[Ratings_Count]]&gt;=100000,"Popular",Table1[[#This Row],[Ratings_Count]]&gt;=10000,"Mid Popular",Table1[[#This Row],[Ratings_Count]]&lt;10000,"Niche")</f>
        <v>Mid Popular</v>
      </c>
      <c r="N3670" t="str">
        <f>IF(AND(Table1[[#This Row],[Rating]]&gt;=4.2, Table1[[#This Row],[Ratings_Count]]&lt;10000), "Hidden Gem", "Not a Hidden Gem")</f>
        <v>Not a Hidden Gem</v>
      </c>
    </row>
    <row r="3671" spans="1:14" x14ac:dyDescent="0.25">
      <c r="A3671" t="s">
        <v>9414</v>
      </c>
      <c r="B3671" t="s">
        <v>632</v>
      </c>
      <c r="C3671">
        <v>3.99</v>
      </c>
      <c r="D3671" t="s">
        <v>11</v>
      </c>
      <c r="E3671">
        <v>480</v>
      </c>
      <c r="F3671">
        <v>11857</v>
      </c>
      <c r="G3671">
        <v>564</v>
      </c>
      <c r="H3671">
        <v>1991</v>
      </c>
      <c r="I3671" t="s">
        <v>2152</v>
      </c>
      <c r="J3671" t="s">
        <v>2014</v>
      </c>
      <c r="K3671" t="str" cm="1">
        <f t="array" ref="K3671">_xlfn.IFS(Table1[[#This Row],[Rating]] &gt;=4.5, "Elite",Table1[[#This Row],[Rating]]&gt;=4, "Highly Rated", Table1[[#This Row],[Rating]]&gt;=3.5,"Above Average", Table1[[#This Row],[Rating]]&lt;3.5, "Average or Below")</f>
        <v>Above Average</v>
      </c>
      <c r="L3671" t="str" cm="1">
        <f t="array" ref="L3671">_xlfn.IFS(Table1[[#This Row],[Pages]]&lt;=150,"Very Short",Table1[[#This Row],[Pages]]&lt;=299,"Short",Table1[[#This Row],[Pages]]&lt;=499,"Medium",Table1[[#This Row],[Pages]]&lt;=699,"Long",Table1[[#This Row],[Pages]]&gt;=700,"Epic")</f>
        <v>Medium</v>
      </c>
      <c r="M3671" t="str" cm="1">
        <f t="array" ref="M3671">_xlfn.IFS(Table1[[#This Row],[Ratings_Count]]&gt;=1000000,"Mega Popular",Table1[[#This Row],[Ratings_Count]]&gt;=100000,"Popular",Table1[[#This Row],[Ratings_Count]]&gt;=10000,"Mid Popular",Table1[[#This Row],[Ratings_Count]]&lt;10000,"Niche")</f>
        <v>Mid Popular</v>
      </c>
      <c r="N3671" t="str">
        <f>IF(AND(Table1[[#This Row],[Rating]]&gt;=4.2, Table1[[#This Row],[Ratings_Count]]&lt;10000), "Hidden Gem", "Not a Hidden Gem")</f>
        <v>Not a Hidden Gem</v>
      </c>
    </row>
    <row r="3672" spans="1:14" x14ac:dyDescent="0.25">
      <c r="A3672" t="s">
        <v>9459</v>
      </c>
      <c r="B3672" t="s">
        <v>9460</v>
      </c>
      <c r="C3672">
        <v>3.99</v>
      </c>
      <c r="D3672" t="s">
        <v>11</v>
      </c>
      <c r="E3672">
        <v>288</v>
      </c>
      <c r="F3672">
        <v>4372</v>
      </c>
      <c r="G3672">
        <v>81</v>
      </c>
      <c r="H3672">
        <v>2013</v>
      </c>
      <c r="I3672" t="s">
        <v>2048</v>
      </c>
      <c r="J3672" t="s">
        <v>2014</v>
      </c>
      <c r="K3672" t="str" cm="1">
        <f t="array" ref="K3672">_xlfn.IFS(Table1[[#This Row],[Rating]] &gt;=4.5, "Elite",Table1[[#This Row],[Rating]]&gt;=4, "Highly Rated", Table1[[#This Row],[Rating]]&gt;=3.5,"Above Average", Table1[[#This Row],[Rating]]&lt;3.5, "Average or Below")</f>
        <v>Above Average</v>
      </c>
      <c r="L3672" t="str" cm="1">
        <f t="array" ref="L3672">_xlfn.IFS(Table1[[#This Row],[Pages]]&lt;=150,"Very Short",Table1[[#This Row],[Pages]]&lt;=299,"Short",Table1[[#This Row],[Pages]]&lt;=499,"Medium",Table1[[#This Row],[Pages]]&lt;=699,"Long",Table1[[#This Row],[Pages]]&gt;=700,"Epic")</f>
        <v>Short</v>
      </c>
      <c r="M3672" t="str" cm="1">
        <f t="array" ref="M3672">_xlfn.IFS(Table1[[#This Row],[Ratings_Count]]&gt;=1000000,"Mega Popular",Table1[[#This Row],[Ratings_Count]]&gt;=100000,"Popular",Table1[[#This Row],[Ratings_Count]]&gt;=10000,"Mid Popular",Table1[[#This Row],[Ratings_Count]]&lt;10000,"Niche")</f>
        <v>Niche</v>
      </c>
      <c r="N3672" t="str">
        <f>IF(AND(Table1[[#This Row],[Rating]]&gt;=4.2, Table1[[#This Row],[Ratings_Count]]&lt;10000), "Hidden Gem", "Not a Hidden Gem")</f>
        <v>Not a Hidden Gem</v>
      </c>
    </row>
    <row r="3673" spans="1:14" x14ac:dyDescent="0.25">
      <c r="A3673" t="s">
        <v>9462</v>
      </c>
      <c r="B3673" t="s">
        <v>9463</v>
      </c>
      <c r="C3673">
        <v>3.99</v>
      </c>
      <c r="D3673" t="s">
        <v>11</v>
      </c>
      <c r="E3673">
        <v>336</v>
      </c>
      <c r="F3673">
        <v>32091</v>
      </c>
      <c r="G3673">
        <v>1517</v>
      </c>
      <c r="H3673">
        <v>2008</v>
      </c>
      <c r="I3673" t="s">
        <v>2025</v>
      </c>
      <c r="J3673" t="s">
        <v>2014</v>
      </c>
      <c r="K3673" t="str" cm="1">
        <f t="array" ref="K3673">_xlfn.IFS(Table1[[#This Row],[Rating]] &gt;=4.5, "Elite",Table1[[#This Row],[Rating]]&gt;=4, "Highly Rated", Table1[[#This Row],[Rating]]&gt;=3.5,"Above Average", Table1[[#This Row],[Rating]]&lt;3.5, "Average or Below")</f>
        <v>Above Average</v>
      </c>
      <c r="L3673" t="str" cm="1">
        <f t="array" ref="L3673">_xlfn.IFS(Table1[[#This Row],[Pages]]&lt;=150,"Very Short",Table1[[#This Row],[Pages]]&lt;=299,"Short",Table1[[#This Row],[Pages]]&lt;=499,"Medium",Table1[[#This Row],[Pages]]&lt;=699,"Long",Table1[[#This Row],[Pages]]&gt;=700,"Epic")</f>
        <v>Medium</v>
      </c>
      <c r="M3673" t="str" cm="1">
        <f t="array" ref="M3673">_xlfn.IFS(Table1[[#This Row],[Ratings_Count]]&gt;=1000000,"Mega Popular",Table1[[#This Row],[Ratings_Count]]&gt;=100000,"Popular",Table1[[#This Row],[Ratings_Count]]&gt;=10000,"Mid Popular",Table1[[#This Row],[Ratings_Count]]&lt;10000,"Niche")</f>
        <v>Mid Popular</v>
      </c>
      <c r="N3673" t="str">
        <f>IF(AND(Table1[[#This Row],[Rating]]&gt;=4.2, Table1[[#This Row],[Ratings_Count]]&lt;10000), "Hidden Gem", "Not a Hidden Gem")</f>
        <v>Not a Hidden Gem</v>
      </c>
    </row>
    <row r="3674" spans="1:14" x14ac:dyDescent="0.25">
      <c r="A3674" t="s">
        <v>9533</v>
      </c>
      <c r="B3674" t="s">
        <v>9525</v>
      </c>
      <c r="C3674">
        <v>3.99</v>
      </c>
      <c r="D3674" t="s">
        <v>11</v>
      </c>
      <c r="E3674">
        <v>214</v>
      </c>
      <c r="F3674">
        <v>4808</v>
      </c>
      <c r="G3674">
        <v>550</v>
      </c>
      <c r="H3674">
        <v>1990</v>
      </c>
      <c r="I3674" t="s">
        <v>2152</v>
      </c>
      <c r="J3674" t="s">
        <v>2014</v>
      </c>
      <c r="K3674" t="str" cm="1">
        <f t="array" ref="K3674">_xlfn.IFS(Table1[[#This Row],[Rating]] &gt;=4.5, "Elite",Table1[[#This Row],[Rating]]&gt;=4, "Highly Rated", Table1[[#This Row],[Rating]]&gt;=3.5,"Above Average", Table1[[#This Row],[Rating]]&lt;3.5, "Average or Below")</f>
        <v>Above Average</v>
      </c>
      <c r="L3674" t="str" cm="1">
        <f t="array" ref="L3674">_xlfn.IFS(Table1[[#This Row],[Pages]]&lt;=150,"Very Short",Table1[[#This Row],[Pages]]&lt;=299,"Short",Table1[[#This Row],[Pages]]&lt;=499,"Medium",Table1[[#This Row],[Pages]]&lt;=699,"Long",Table1[[#This Row],[Pages]]&gt;=700,"Epic")</f>
        <v>Short</v>
      </c>
      <c r="M3674" t="str" cm="1">
        <f t="array" ref="M3674">_xlfn.IFS(Table1[[#This Row],[Ratings_Count]]&gt;=1000000,"Mega Popular",Table1[[#This Row],[Ratings_Count]]&gt;=100000,"Popular",Table1[[#This Row],[Ratings_Count]]&gt;=10000,"Mid Popular",Table1[[#This Row],[Ratings_Count]]&lt;10000,"Niche")</f>
        <v>Niche</v>
      </c>
      <c r="N3674" t="str">
        <f>IF(AND(Table1[[#This Row],[Rating]]&gt;=4.2, Table1[[#This Row],[Ratings_Count]]&lt;10000), "Hidden Gem", "Not a Hidden Gem")</f>
        <v>Not a Hidden Gem</v>
      </c>
    </row>
    <row r="3675" spans="1:14" x14ac:dyDescent="0.25">
      <c r="A3675" t="s">
        <v>9612</v>
      </c>
      <c r="B3675" t="s">
        <v>9613</v>
      </c>
      <c r="C3675">
        <v>3.99</v>
      </c>
      <c r="D3675" t="s">
        <v>11</v>
      </c>
      <c r="E3675">
        <v>418</v>
      </c>
      <c r="F3675">
        <v>908</v>
      </c>
      <c r="G3675">
        <v>54</v>
      </c>
      <c r="H3675">
        <v>1992</v>
      </c>
      <c r="I3675" t="s">
        <v>2098</v>
      </c>
      <c r="J3675" t="s">
        <v>2014</v>
      </c>
      <c r="K3675" t="str" cm="1">
        <f t="array" ref="K3675">_xlfn.IFS(Table1[[#This Row],[Rating]] &gt;=4.5, "Elite",Table1[[#This Row],[Rating]]&gt;=4, "Highly Rated", Table1[[#This Row],[Rating]]&gt;=3.5,"Above Average", Table1[[#This Row],[Rating]]&lt;3.5, "Average or Below")</f>
        <v>Above Average</v>
      </c>
      <c r="L3675" t="str" cm="1">
        <f t="array" ref="L3675">_xlfn.IFS(Table1[[#This Row],[Pages]]&lt;=150,"Very Short",Table1[[#This Row],[Pages]]&lt;=299,"Short",Table1[[#This Row],[Pages]]&lt;=499,"Medium",Table1[[#This Row],[Pages]]&lt;=699,"Long",Table1[[#This Row],[Pages]]&gt;=700,"Epic")</f>
        <v>Medium</v>
      </c>
      <c r="M3675" t="str" cm="1">
        <f t="array" ref="M3675">_xlfn.IFS(Table1[[#This Row],[Ratings_Count]]&gt;=1000000,"Mega Popular",Table1[[#This Row],[Ratings_Count]]&gt;=100000,"Popular",Table1[[#This Row],[Ratings_Count]]&gt;=10000,"Mid Popular",Table1[[#This Row],[Ratings_Count]]&lt;10000,"Niche")</f>
        <v>Niche</v>
      </c>
      <c r="N3675" t="str">
        <f>IF(AND(Table1[[#This Row],[Rating]]&gt;=4.2, Table1[[#This Row],[Ratings_Count]]&lt;10000), "Hidden Gem", "Not a Hidden Gem")</f>
        <v>Not a Hidden Gem</v>
      </c>
    </row>
    <row r="3676" spans="1:14" x14ac:dyDescent="0.25">
      <c r="A3676" t="s">
        <v>9678</v>
      </c>
      <c r="B3676" t="s">
        <v>9679</v>
      </c>
      <c r="C3676">
        <v>3.99</v>
      </c>
      <c r="D3676" t="s">
        <v>11</v>
      </c>
      <c r="E3676">
        <v>339</v>
      </c>
      <c r="F3676">
        <v>1483</v>
      </c>
      <c r="G3676">
        <v>68</v>
      </c>
      <c r="H3676">
        <v>1976</v>
      </c>
      <c r="I3676" t="s">
        <v>2025</v>
      </c>
      <c r="J3676" t="s">
        <v>2014</v>
      </c>
      <c r="K3676" t="str" cm="1">
        <f t="array" ref="K3676">_xlfn.IFS(Table1[[#This Row],[Rating]] &gt;=4.5, "Elite",Table1[[#This Row],[Rating]]&gt;=4, "Highly Rated", Table1[[#This Row],[Rating]]&gt;=3.5,"Above Average", Table1[[#This Row],[Rating]]&lt;3.5, "Average or Below")</f>
        <v>Above Average</v>
      </c>
      <c r="L3676" t="str" cm="1">
        <f t="array" ref="L3676">_xlfn.IFS(Table1[[#This Row],[Pages]]&lt;=150,"Very Short",Table1[[#This Row],[Pages]]&lt;=299,"Short",Table1[[#This Row],[Pages]]&lt;=499,"Medium",Table1[[#This Row],[Pages]]&lt;=699,"Long",Table1[[#This Row],[Pages]]&gt;=700,"Epic")</f>
        <v>Medium</v>
      </c>
      <c r="M3676" t="str" cm="1">
        <f t="array" ref="M3676">_xlfn.IFS(Table1[[#This Row],[Ratings_Count]]&gt;=1000000,"Mega Popular",Table1[[#This Row],[Ratings_Count]]&gt;=100000,"Popular",Table1[[#This Row],[Ratings_Count]]&gt;=10000,"Mid Popular",Table1[[#This Row],[Ratings_Count]]&lt;10000,"Niche")</f>
        <v>Niche</v>
      </c>
      <c r="N3676" t="str">
        <f>IF(AND(Table1[[#This Row],[Rating]]&gt;=4.2, Table1[[#This Row],[Ratings_Count]]&lt;10000), "Hidden Gem", "Not a Hidden Gem")</f>
        <v>Not a Hidden Gem</v>
      </c>
    </row>
    <row r="3677" spans="1:14" x14ac:dyDescent="0.25">
      <c r="A3677" t="s">
        <v>9866</v>
      </c>
      <c r="B3677" t="s">
        <v>9867</v>
      </c>
      <c r="C3677">
        <v>3.99</v>
      </c>
      <c r="D3677" t="s">
        <v>11</v>
      </c>
      <c r="E3677">
        <v>672</v>
      </c>
      <c r="F3677">
        <v>632</v>
      </c>
      <c r="G3677">
        <v>37</v>
      </c>
      <c r="H3677">
        <v>1996</v>
      </c>
      <c r="I3677" t="s">
        <v>2022</v>
      </c>
      <c r="J3677" t="s">
        <v>2014</v>
      </c>
      <c r="K3677" t="str" cm="1">
        <f t="array" ref="K3677">_xlfn.IFS(Table1[[#This Row],[Rating]] &gt;=4.5, "Elite",Table1[[#This Row],[Rating]]&gt;=4, "Highly Rated", Table1[[#This Row],[Rating]]&gt;=3.5,"Above Average", Table1[[#This Row],[Rating]]&lt;3.5, "Average or Below")</f>
        <v>Above Average</v>
      </c>
      <c r="L3677" t="str" cm="1">
        <f t="array" ref="L3677">_xlfn.IFS(Table1[[#This Row],[Pages]]&lt;=150,"Very Short",Table1[[#This Row],[Pages]]&lt;=299,"Short",Table1[[#This Row],[Pages]]&lt;=499,"Medium",Table1[[#This Row],[Pages]]&lt;=699,"Long",Table1[[#This Row],[Pages]]&gt;=700,"Epic")</f>
        <v>Long</v>
      </c>
      <c r="M3677" t="str" cm="1">
        <f t="array" ref="M3677">_xlfn.IFS(Table1[[#This Row],[Ratings_Count]]&gt;=1000000,"Mega Popular",Table1[[#This Row],[Ratings_Count]]&gt;=100000,"Popular",Table1[[#This Row],[Ratings_Count]]&gt;=10000,"Mid Popular",Table1[[#This Row],[Ratings_Count]]&lt;10000,"Niche")</f>
        <v>Niche</v>
      </c>
      <c r="N3677" t="str">
        <f>IF(AND(Table1[[#This Row],[Rating]]&gt;=4.2, Table1[[#This Row],[Ratings_Count]]&lt;10000), "Hidden Gem", "Not a Hidden Gem")</f>
        <v>Not a Hidden Gem</v>
      </c>
    </row>
    <row r="3678" spans="1:14" x14ac:dyDescent="0.25">
      <c r="A3678" t="s">
        <v>9876</v>
      </c>
      <c r="B3678" t="s">
        <v>9877</v>
      </c>
      <c r="C3678">
        <v>3.99</v>
      </c>
      <c r="D3678" t="s">
        <v>11</v>
      </c>
      <c r="E3678">
        <v>174</v>
      </c>
      <c r="F3678">
        <v>4013</v>
      </c>
      <c r="G3678">
        <v>110</v>
      </c>
      <c r="H3678">
        <v>1971</v>
      </c>
      <c r="I3678" t="s">
        <v>2022</v>
      </c>
      <c r="J3678" t="s">
        <v>2014</v>
      </c>
      <c r="K3678" t="str" cm="1">
        <f t="array" ref="K3678">_xlfn.IFS(Table1[[#This Row],[Rating]] &gt;=4.5, "Elite",Table1[[#This Row],[Rating]]&gt;=4, "Highly Rated", Table1[[#This Row],[Rating]]&gt;=3.5,"Above Average", Table1[[#This Row],[Rating]]&lt;3.5, "Average or Below")</f>
        <v>Above Average</v>
      </c>
      <c r="L3678" t="str" cm="1">
        <f t="array" ref="L3678">_xlfn.IFS(Table1[[#This Row],[Pages]]&lt;=150,"Very Short",Table1[[#This Row],[Pages]]&lt;=299,"Short",Table1[[#This Row],[Pages]]&lt;=499,"Medium",Table1[[#This Row],[Pages]]&lt;=699,"Long",Table1[[#This Row],[Pages]]&gt;=700,"Epic")</f>
        <v>Short</v>
      </c>
      <c r="M3678" t="str" cm="1">
        <f t="array" ref="M3678">_xlfn.IFS(Table1[[#This Row],[Ratings_Count]]&gt;=1000000,"Mega Popular",Table1[[#This Row],[Ratings_Count]]&gt;=100000,"Popular",Table1[[#This Row],[Ratings_Count]]&gt;=10000,"Mid Popular",Table1[[#This Row],[Ratings_Count]]&lt;10000,"Niche")</f>
        <v>Niche</v>
      </c>
      <c r="N3678" t="str">
        <f>IF(AND(Table1[[#This Row],[Rating]]&gt;=4.2, Table1[[#This Row],[Ratings_Count]]&lt;10000), "Hidden Gem", "Not a Hidden Gem")</f>
        <v>Not a Hidden Gem</v>
      </c>
    </row>
    <row r="3679" spans="1:14" x14ac:dyDescent="0.25">
      <c r="A3679" t="s">
        <v>4202</v>
      </c>
      <c r="B3679" t="s">
        <v>6543</v>
      </c>
      <c r="C3679">
        <v>3.99</v>
      </c>
      <c r="D3679" t="s">
        <v>11</v>
      </c>
      <c r="E3679">
        <v>449</v>
      </c>
      <c r="F3679">
        <v>1683</v>
      </c>
      <c r="G3679">
        <v>120</v>
      </c>
      <c r="H3679">
        <v>1994</v>
      </c>
      <c r="I3679" t="s">
        <v>2022</v>
      </c>
      <c r="J3679" t="s">
        <v>2014</v>
      </c>
      <c r="K3679" t="str" cm="1">
        <f t="array" ref="K3679">_xlfn.IFS(Table1[[#This Row],[Rating]] &gt;=4.5, "Elite",Table1[[#This Row],[Rating]]&gt;=4, "Highly Rated", Table1[[#This Row],[Rating]]&gt;=3.5,"Above Average", Table1[[#This Row],[Rating]]&lt;3.5, "Average or Below")</f>
        <v>Above Average</v>
      </c>
      <c r="L3679" t="str" cm="1">
        <f t="array" ref="L3679">_xlfn.IFS(Table1[[#This Row],[Pages]]&lt;=150,"Very Short",Table1[[#This Row],[Pages]]&lt;=299,"Short",Table1[[#This Row],[Pages]]&lt;=499,"Medium",Table1[[#This Row],[Pages]]&lt;=699,"Long",Table1[[#This Row],[Pages]]&gt;=700,"Epic")</f>
        <v>Medium</v>
      </c>
      <c r="M3679" t="str" cm="1">
        <f t="array" ref="M3679">_xlfn.IFS(Table1[[#This Row],[Ratings_Count]]&gt;=1000000,"Mega Popular",Table1[[#This Row],[Ratings_Count]]&gt;=100000,"Popular",Table1[[#This Row],[Ratings_Count]]&gt;=10000,"Mid Popular",Table1[[#This Row],[Ratings_Count]]&lt;10000,"Niche")</f>
        <v>Niche</v>
      </c>
      <c r="N3679" t="str">
        <f>IF(AND(Table1[[#This Row],[Rating]]&gt;=4.2, Table1[[#This Row],[Ratings_Count]]&lt;10000), "Hidden Gem", "Not a Hidden Gem")</f>
        <v>Not a Hidden Gem</v>
      </c>
    </row>
    <row r="3680" spans="1:14" x14ac:dyDescent="0.25">
      <c r="A3680" t="s">
        <v>10240</v>
      </c>
      <c r="B3680" t="s">
        <v>5151</v>
      </c>
      <c r="C3680">
        <v>3.99</v>
      </c>
      <c r="D3680" t="s">
        <v>11</v>
      </c>
      <c r="E3680">
        <v>251</v>
      </c>
      <c r="F3680">
        <v>4200</v>
      </c>
      <c r="G3680">
        <v>145</v>
      </c>
      <c r="H3680">
        <v>1986</v>
      </c>
      <c r="I3680" t="s">
        <v>355</v>
      </c>
      <c r="J3680" t="s">
        <v>13</v>
      </c>
      <c r="K3680" t="str" cm="1">
        <f t="array" ref="K3680">_xlfn.IFS(Table1[[#This Row],[Rating]] &gt;=4.5, "Elite",Table1[[#This Row],[Rating]]&gt;=4, "Highly Rated", Table1[[#This Row],[Rating]]&gt;=3.5,"Above Average", Table1[[#This Row],[Rating]]&lt;3.5, "Average or Below")</f>
        <v>Above Average</v>
      </c>
      <c r="L3680" t="str" cm="1">
        <f t="array" ref="L3680">_xlfn.IFS(Table1[[#This Row],[Pages]]&lt;=150,"Very Short",Table1[[#This Row],[Pages]]&lt;=299,"Short",Table1[[#This Row],[Pages]]&lt;=499,"Medium",Table1[[#This Row],[Pages]]&lt;=699,"Long",Table1[[#This Row],[Pages]]&gt;=700,"Epic")</f>
        <v>Short</v>
      </c>
      <c r="M3680" t="str" cm="1">
        <f t="array" ref="M3680">_xlfn.IFS(Table1[[#This Row],[Ratings_Count]]&gt;=1000000,"Mega Popular",Table1[[#This Row],[Ratings_Count]]&gt;=100000,"Popular",Table1[[#This Row],[Ratings_Count]]&gt;=10000,"Mid Popular",Table1[[#This Row],[Ratings_Count]]&lt;10000,"Niche")</f>
        <v>Niche</v>
      </c>
      <c r="N3680" t="str">
        <f>IF(AND(Table1[[#This Row],[Rating]]&gt;=4.2, Table1[[#This Row],[Ratings_Count]]&lt;10000), "Hidden Gem", "Not a Hidden Gem")</f>
        <v>Not a Hidden Gem</v>
      </c>
    </row>
    <row r="3681" spans="1:14" x14ac:dyDescent="0.25">
      <c r="A3681" t="s">
        <v>10411</v>
      </c>
      <c r="B3681" t="s">
        <v>10412</v>
      </c>
      <c r="C3681">
        <v>3.99</v>
      </c>
      <c r="D3681" t="s">
        <v>11</v>
      </c>
      <c r="E3681">
        <v>195</v>
      </c>
      <c r="F3681">
        <v>141</v>
      </c>
      <c r="G3681">
        <v>10</v>
      </c>
      <c r="H3681">
        <v>1983</v>
      </c>
      <c r="I3681" t="s">
        <v>719</v>
      </c>
      <c r="J3681" t="s">
        <v>13</v>
      </c>
      <c r="K3681" t="str" cm="1">
        <f t="array" ref="K3681">_xlfn.IFS(Table1[[#This Row],[Rating]] &gt;=4.5, "Elite",Table1[[#This Row],[Rating]]&gt;=4, "Highly Rated", Table1[[#This Row],[Rating]]&gt;=3.5,"Above Average", Table1[[#This Row],[Rating]]&lt;3.5, "Average or Below")</f>
        <v>Above Average</v>
      </c>
      <c r="L3681" t="str" cm="1">
        <f t="array" ref="L3681">_xlfn.IFS(Table1[[#This Row],[Pages]]&lt;=150,"Very Short",Table1[[#This Row],[Pages]]&lt;=299,"Short",Table1[[#This Row],[Pages]]&lt;=499,"Medium",Table1[[#This Row],[Pages]]&lt;=699,"Long",Table1[[#This Row],[Pages]]&gt;=700,"Epic")</f>
        <v>Short</v>
      </c>
      <c r="M3681" t="str" cm="1">
        <f t="array" ref="M3681">_xlfn.IFS(Table1[[#This Row],[Ratings_Count]]&gt;=1000000,"Mega Popular",Table1[[#This Row],[Ratings_Count]]&gt;=100000,"Popular",Table1[[#This Row],[Ratings_Count]]&gt;=10000,"Mid Popular",Table1[[#This Row],[Ratings_Count]]&lt;10000,"Niche")</f>
        <v>Niche</v>
      </c>
      <c r="N3681" t="str">
        <f>IF(AND(Table1[[#This Row],[Rating]]&gt;=4.2, Table1[[#This Row],[Ratings_Count]]&lt;10000), "Hidden Gem", "Not a Hidden Gem")</f>
        <v>Not a Hidden Gem</v>
      </c>
    </row>
    <row r="3682" spans="1:14" x14ac:dyDescent="0.25">
      <c r="A3682" t="s">
        <v>4202</v>
      </c>
      <c r="B3682" t="s">
        <v>10486</v>
      </c>
      <c r="C3682">
        <v>3.99</v>
      </c>
      <c r="D3682" t="s">
        <v>11</v>
      </c>
      <c r="E3682">
        <v>488</v>
      </c>
      <c r="F3682">
        <v>774987</v>
      </c>
      <c r="G3682">
        <v>14944</v>
      </c>
      <c r="H3682">
        <v>1986</v>
      </c>
      <c r="I3682" t="s">
        <v>196</v>
      </c>
      <c r="J3682" t="s">
        <v>13</v>
      </c>
      <c r="K3682" t="str" cm="1">
        <f t="array" ref="K3682">_xlfn.IFS(Table1[[#This Row],[Rating]] &gt;=4.5, "Elite",Table1[[#This Row],[Rating]]&gt;=4, "Highly Rated", Table1[[#This Row],[Rating]]&gt;=3.5,"Above Average", Table1[[#This Row],[Rating]]&lt;3.5, "Average or Below")</f>
        <v>Above Average</v>
      </c>
      <c r="L3682" t="str" cm="1">
        <f t="array" ref="L3682">_xlfn.IFS(Table1[[#This Row],[Pages]]&lt;=150,"Very Short",Table1[[#This Row],[Pages]]&lt;=299,"Short",Table1[[#This Row],[Pages]]&lt;=499,"Medium",Table1[[#This Row],[Pages]]&lt;=699,"Long",Table1[[#This Row],[Pages]]&gt;=700,"Epic")</f>
        <v>Medium</v>
      </c>
      <c r="M3682" t="str" cm="1">
        <f t="array" ref="M3682">_xlfn.IFS(Table1[[#This Row],[Ratings_Count]]&gt;=1000000,"Mega Popular",Table1[[#This Row],[Ratings_Count]]&gt;=100000,"Popular",Table1[[#This Row],[Ratings_Count]]&gt;=10000,"Mid Popular",Table1[[#This Row],[Ratings_Count]]&lt;10000,"Niche")</f>
        <v>Popular</v>
      </c>
      <c r="N3682" t="str">
        <f>IF(AND(Table1[[#This Row],[Rating]]&gt;=4.2, Table1[[#This Row],[Ratings_Count]]&lt;10000), "Hidden Gem", "Not a Hidden Gem")</f>
        <v>Not a Hidden Gem</v>
      </c>
    </row>
    <row r="3683" spans="1:14" x14ac:dyDescent="0.25">
      <c r="A3683" t="s">
        <v>10628</v>
      </c>
      <c r="B3683" t="s">
        <v>10629</v>
      </c>
      <c r="C3683">
        <v>3.99</v>
      </c>
      <c r="D3683" t="s">
        <v>11</v>
      </c>
      <c r="E3683">
        <v>400</v>
      </c>
      <c r="F3683">
        <v>68</v>
      </c>
      <c r="G3683">
        <v>1</v>
      </c>
      <c r="H3683">
        <v>1991</v>
      </c>
      <c r="I3683" t="s">
        <v>781</v>
      </c>
      <c r="J3683" t="s">
        <v>13</v>
      </c>
      <c r="K3683" t="str" cm="1">
        <f t="array" ref="K3683">_xlfn.IFS(Table1[[#This Row],[Rating]] &gt;=4.5, "Elite",Table1[[#This Row],[Rating]]&gt;=4, "Highly Rated", Table1[[#This Row],[Rating]]&gt;=3.5,"Above Average", Table1[[#This Row],[Rating]]&lt;3.5, "Average or Below")</f>
        <v>Above Average</v>
      </c>
      <c r="L3683" t="str" cm="1">
        <f t="array" ref="L3683">_xlfn.IFS(Table1[[#This Row],[Pages]]&lt;=150,"Very Short",Table1[[#This Row],[Pages]]&lt;=299,"Short",Table1[[#This Row],[Pages]]&lt;=499,"Medium",Table1[[#This Row],[Pages]]&lt;=699,"Long",Table1[[#This Row],[Pages]]&gt;=700,"Epic")</f>
        <v>Medium</v>
      </c>
      <c r="M3683" t="str" cm="1">
        <f t="array" ref="M3683">_xlfn.IFS(Table1[[#This Row],[Ratings_Count]]&gt;=1000000,"Mega Popular",Table1[[#This Row],[Ratings_Count]]&gt;=100000,"Popular",Table1[[#This Row],[Ratings_Count]]&gt;=10000,"Mid Popular",Table1[[#This Row],[Ratings_Count]]&lt;10000,"Niche")</f>
        <v>Niche</v>
      </c>
      <c r="N3683" t="str">
        <f>IF(AND(Table1[[#This Row],[Rating]]&gt;=4.2, Table1[[#This Row],[Ratings_Count]]&lt;10000), "Hidden Gem", "Not a Hidden Gem")</f>
        <v>Not a Hidden Gem</v>
      </c>
    </row>
    <row r="3684" spans="1:14" x14ac:dyDescent="0.25">
      <c r="A3684" t="s">
        <v>10768</v>
      </c>
      <c r="B3684" t="s">
        <v>5777</v>
      </c>
      <c r="C3684">
        <v>3.99</v>
      </c>
      <c r="D3684" t="s">
        <v>11</v>
      </c>
      <c r="E3684">
        <v>191</v>
      </c>
      <c r="F3684">
        <v>339</v>
      </c>
      <c r="G3684">
        <v>45</v>
      </c>
      <c r="H3684">
        <v>1973</v>
      </c>
      <c r="I3684" t="s">
        <v>408</v>
      </c>
      <c r="J3684" t="s">
        <v>13</v>
      </c>
      <c r="K3684" t="str" cm="1">
        <f t="array" ref="K3684">_xlfn.IFS(Table1[[#This Row],[Rating]] &gt;=4.5, "Elite",Table1[[#This Row],[Rating]]&gt;=4, "Highly Rated", Table1[[#This Row],[Rating]]&gt;=3.5,"Above Average", Table1[[#This Row],[Rating]]&lt;3.5, "Average or Below")</f>
        <v>Above Average</v>
      </c>
      <c r="L3684" t="str" cm="1">
        <f t="array" ref="L3684">_xlfn.IFS(Table1[[#This Row],[Pages]]&lt;=150,"Very Short",Table1[[#This Row],[Pages]]&lt;=299,"Short",Table1[[#This Row],[Pages]]&lt;=499,"Medium",Table1[[#This Row],[Pages]]&lt;=699,"Long",Table1[[#This Row],[Pages]]&gt;=700,"Epic")</f>
        <v>Short</v>
      </c>
      <c r="M3684" t="str" cm="1">
        <f t="array" ref="M3684">_xlfn.IFS(Table1[[#This Row],[Ratings_Count]]&gt;=1000000,"Mega Popular",Table1[[#This Row],[Ratings_Count]]&gt;=100000,"Popular",Table1[[#This Row],[Ratings_Count]]&gt;=10000,"Mid Popular",Table1[[#This Row],[Ratings_Count]]&lt;10000,"Niche")</f>
        <v>Niche</v>
      </c>
      <c r="N3684" t="str">
        <f>IF(AND(Table1[[#This Row],[Rating]]&gt;=4.2, Table1[[#This Row],[Ratings_Count]]&lt;10000), "Hidden Gem", "Not a Hidden Gem")</f>
        <v>Not a Hidden Gem</v>
      </c>
    </row>
    <row r="3685" spans="1:14" x14ac:dyDescent="0.25">
      <c r="A3685" t="s">
        <v>10769</v>
      </c>
      <c r="B3685" t="s">
        <v>10770</v>
      </c>
      <c r="C3685">
        <v>3.99</v>
      </c>
      <c r="D3685" t="s">
        <v>11</v>
      </c>
      <c r="E3685">
        <v>438</v>
      </c>
      <c r="F3685">
        <v>5525</v>
      </c>
      <c r="G3685">
        <v>342</v>
      </c>
      <c r="H3685">
        <v>2008</v>
      </c>
      <c r="I3685" t="s">
        <v>944</v>
      </c>
      <c r="J3685" t="s">
        <v>13</v>
      </c>
      <c r="K3685" t="str" cm="1">
        <f t="array" ref="K3685">_xlfn.IFS(Table1[[#This Row],[Rating]] &gt;=4.5, "Elite",Table1[[#This Row],[Rating]]&gt;=4, "Highly Rated", Table1[[#This Row],[Rating]]&gt;=3.5,"Above Average", Table1[[#This Row],[Rating]]&lt;3.5, "Average or Below")</f>
        <v>Above Average</v>
      </c>
      <c r="L3685" t="str" cm="1">
        <f t="array" ref="L3685">_xlfn.IFS(Table1[[#This Row],[Pages]]&lt;=150,"Very Short",Table1[[#This Row],[Pages]]&lt;=299,"Short",Table1[[#This Row],[Pages]]&lt;=499,"Medium",Table1[[#This Row],[Pages]]&lt;=699,"Long",Table1[[#This Row],[Pages]]&gt;=700,"Epic")</f>
        <v>Medium</v>
      </c>
      <c r="M3685" t="str" cm="1">
        <f t="array" ref="M3685">_xlfn.IFS(Table1[[#This Row],[Ratings_Count]]&gt;=1000000,"Mega Popular",Table1[[#This Row],[Ratings_Count]]&gt;=100000,"Popular",Table1[[#This Row],[Ratings_Count]]&gt;=10000,"Mid Popular",Table1[[#This Row],[Ratings_Count]]&lt;10000,"Niche")</f>
        <v>Niche</v>
      </c>
      <c r="N3685" t="str">
        <f>IF(AND(Table1[[#This Row],[Rating]]&gt;=4.2, Table1[[#This Row],[Ratings_Count]]&lt;10000), "Hidden Gem", "Not a Hidden Gem")</f>
        <v>Not a Hidden Gem</v>
      </c>
    </row>
    <row r="3686" spans="1:14" x14ac:dyDescent="0.25">
      <c r="A3686" t="s">
        <v>10773</v>
      </c>
      <c r="B3686" t="s">
        <v>4453</v>
      </c>
      <c r="C3686">
        <v>3.99</v>
      </c>
      <c r="D3686" t="s">
        <v>11</v>
      </c>
      <c r="E3686">
        <v>367</v>
      </c>
      <c r="F3686">
        <v>15512</v>
      </c>
      <c r="G3686">
        <v>219</v>
      </c>
      <c r="H3686">
        <v>1991</v>
      </c>
      <c r="I3686" t="s">
        <v>2818</v>
      </c>
      <c r="J3686" t="s">
        <v>13</v>
      </c>
      <c r="K3686" t="str" cm="1">
        <f t="array" ref="K3686">_xlfn.IFS(Table1[[#This Row],[Rating]] &gt;=4.5, "Elite",Table1[[#This Row],[Rating]]&gt;=4, "Highly Rated", Table1[[#This Row],[Rating]]&gt;=3.5,"Above Average", Table1[[#This Row],[Rating]]&lt;3.5, "Average or Below")</f>
        <v>Above Average</v>
      </c>
      <c r="L3686" t="str" cm="1">
        <f t="array" ref="L3686">_xlfn.IFS(Table1[[#This Row],[Pages]]&lt;=150,"Very Short",Table1[[#This Row],[Pages]]&lt;=299,"Short",Table1[[#This Row],[Pages]]&lt;=499,"Medium",Table1[[#This Row],[Pages]]&lt;=699,"Long",Table1[[#This Row],[Pages]]&gt;=700,"Epic")</f>
        <v>Medium</v>
      </c>
      <c r="M3686" t="str" cm="1">
        <f t="array" ref="M3686">_xlfn.IFS(Table1[[#This Row],[Ratings_Count]]&gt;=1000000,"Mega Popular",Table1[[#This Row],[Ratings_Count]]&gt;=100000,"Popular",Table1[[#This Row],[Ratings_Count]]&gt;=10000,"Mid Popular",Table1[[#This Row],[Ratings_Count]]&lt;10000,"Niche")</f>
        <v>Mid Popular</v>
      </c>
      <c r="N3686" t="str">
        <f>IF(AND(Table1[[#This Row],[Rating]]&gt;=4.2, Table1[[#This Row],[Ratings_Count]]&lt;10000), "Hidden Gem", "Not a Hidden Gem")</f>
        <v>Not a Hidden Gem</v>
      </c>
    </row>
    <row r="3687" spans="1:14" x14ac:dyDescent="0.25">
      <c r="A3687" t="s">
        <v>10879</v>
      </c>
      <c r="B3687" t="s">
        <v>10880</v>
      </c>
      <c r="C3687">
        <v>3.99</v>
      </c>
      <c r="D3687" t="s">
        <v>11</v>
      </c>
      <c r="E3687">
        <v>210</v>
      </c>
      <c r="F3687">
        <v>53304</v>
      </c>
      <c r="G3687">
        <v>2118</v>
      </c>
      <c r="H3687">
        <v>1991</v>
      </c>
      <c r="I3687" t="s">
        <v>427</v>
      </c>
      <c r="J3687" t="s">
        <v>13</v>
      </c>
      <c r="K3687" t="str" cm="1">
        <f t="array" ref="K3687">_xlfn.IFS(Table1[[#This Row],[Rating]] &gt;=4.5, "Elite",Table1[[#This Row],[Rating]]&gt;=4, "Highly Rated", Table1[[#This Row],[Rating]]&gt;=3.5,"Above Average", Table1[[#This Row],[Rating]]&lt;3.5, "Average or Below")</f>
        <v>Above Average</v>
      </c>
      <c r="L3687" t="str" cm="1">
        <f t="array" ref="L3687">_xlfn.IFS(Table1[[#This Row],[Pages]]&lt;=150,"Very Short",Table1[[#This Row],[Pages]]&lt;=299,"Short",Table1[[#This Row],[Pages]]&lt;=499,"Medium",Table1[[#This Row],[Pages]]&lt;=699,"Long",Table1[[#This Row],[Pages]]&gt;=700,"Epic")</f>
        <v>Short</v>
      </c>
      <c r="M3687" t="str" cm="1">
        <f t="array" ref="M3687">_xlfn.IFS(Table1[[#This Row],[Ratings_Count]]&gt;=1000000,"Mega Popular",Table1[[#This Row],[Ratings_Count]]&gt;=100000,"Popular",Table1[[#This Row],[Ratings_Count]]&gt;=10000,"Mid Popular",Table1[[#This Row],[Ratings_Count]]&lt;10000,"Niche")</f>
        <v>Mid Popular</v>
      </c>
      <c r="N3687" t="str">
        <f>IF(AND(Table1[[#This Row],[Rating]]&gt;=4.2, Table1[[#This Row],[Ratings_Count]]&lt;10000), "Hidden Gem", "Not a Hidden Gem")</f>
        <v>Not a Hidden Gem</v>
      </c>
    </row>
    <row r="3688" spans="1:14" x14ac:dyDescent="0.25">
      <c r="A3688" t="s">
        <v>10893</v>
      </c>
      <c r="B3688" t="s">
        <v>10894</v>
      </c>
      <c r="C3688">
        <v>3.99</v>
      </c>
      <c r="D3688" t="s">
        <v>11</v>
      </c>
      <c r="E3688">
        <v>375</v>
      </c>
      <c r="F3688">
        <v>71</v>
      </c>
      <c r="G3688">
        <v>7</v>
      </c>
      <c r="H3688">
        <v>1990</v>
      </c>
      <c r="I3688" t="s">
        <v>3045</v>
      </c>
      <c r="J3688" t="s">
        <v>13</v>
      </c>
      <c r="K3688" t="str" cm="1">
        <f t="array" ref="K3688">_xlfn.IFS(Table1[[#This Row],[Rating]] &gt;=4.5, "Elite",Table1[[#This Row],[Rating]]&gt;=4, "Highly Rated", Table1[[#This Row],[Rating]]&gt;=3.5,"Above Average", Table1[[#This Row],[Rating]]&lt;3.5, "Average or Below")</f>
        <v>Above Average</v>
      </c>
      <c r="L3688" t="str" cm="1">
        <f t="array" ref="L3688">_xlfn.IFS(Table1[[#This Row],[Pages]]&lt;=150,"Very Short",Table1[[#This Row],[Pages]]&lt;=299,"Short",Table1[[#This Row],[Pages]]&lt;=499,"Medium",Table1[[#This Row],[Pages]]&lt;=699,"Long",Table1[[#This Row],[Pages]]&gt;=700,"Epic")</f>
        <v>Medium</v>
      </c>
      <c r="M3688" t="str" cm="1">
        <f t="array" ref="M3688">_xlfn.IFS(Table1[[#This Row],[Ratings_Count]]&gt;=1000000,"Mega Popular",Table1[[#This Row],[Ratings_Count]]&gt;=100000,"Popular",Table1[[#This Row],[Ratings_Count]]&gt;=10000,"Mid Popular",Table1[[#This Row],[Ratings_Count]]&lt;10000,"Niche")</f>
        <v>Niche</v>
      </c>
      <c r="N3688" t="str">
        <f>IF(AND(Table1[[#This Row],[Rating]]&gt;=4.2, Table1[[#This Row],[Ratings_Count]]&lt;10000), "Hidden Gem", "Not a Hidden Gem")</f>
        <v>Not a Hidden Gem</v>
      </c>
    </row>
    <row r="3689" spans="1:14" x14ac:dyDescent="0.25">
      <c r="A3689" t="s">
        <v>10967</v>
      </c>
      <c r="B3689" t="s">
        <v>1754</v>
      </c>
      <c r="C3689">
        <v>3.99</v>
      </c>
      <c r="D3689" t="s">
        <v>11</v>
      </c>
      <c r="E3689">
        <v>229</v>
      </c>
      <c r="F3689">
        <v>1679</v>
      </c>
      <c r="G3689">
        <v>82</v>
      </c>
      <c r="H3689">
        <v>1990</v>
      </c>
      <c r="I3689" t="s">
        <v>12</v>
      </c>
      <c r="J3689" t="s">
        <v>13</v>
      </c>
      <c r="K3689" t="str" cm="1">
        <f t="array" ref="K3689">_xlfn.IFS(Table1[[#This Row],[Rating]] &gt;=4.5, "Elite",Table1[[#This Row],[Rating]]&gt;=4, "Highly Rated", Table1[[#This Row],[Rating]]&gt;=3.5,"Above Average", Table1[[#This Row],[Rating]]&lt;3.5, "Average or Below")</f>
        <v>Above Average</v>
      </c>
      <c r="L3689" t="str" cm="1">
        <f t="array" ref="L3689">_xlfn.IFS(Table1[[#This Row],[Pages]]&lt;=150,"Very Short",Table1[[#This Row],[Pages]]&lt;=299,"Short",Table1[[#This Row],[Pages]]&lt;=499,"Medium",Table1[[#This Row],[Pages]]&lt;=699,"Long",Table1[[#This Row],[Pages]]&gt;=700,"Epic")</f>
        <v>Short</v>
      </c>
      <c r="M3689" t="str" cm="1">
        <f t="array" ref="M3689">_xlfn.IFS(Table1[[#This Row],[Ratings_Count]]&gt;=1000000,"Mega Popular",Table1[[#This Row],[Ratings_Count]]&gt;=100000,"Popular",Table1[[#This Row],[Ratings_Count]]&gt;=10000,"Mid Popular",Table1[[#This Row],[Ratings_Count]]&lt;10000,"Niche")</f>
        <v>Niche</v>
      </c>
      <c r="N3689" t="str">
        <f>IF(AND(Table1[[#This Row],[Rating]]&gt;=4.2, Table1[[#This Row],[Ratings_Count]]&lt;10000), "Hidden Gem", "Not a Hidden Gem")</f>
        <v>Not a Hidden Gem</v>
      </c>
    </row>
    <row r="3690" spans="1:14" x14ac:dyDescent="0.25">
      <c r="A3690" t="s">
        <v>11104</v>
      </c>
      <c r="B3690" t="s">
        <v>11105</v>
      </c>
      <c r="C3690">
        <v>3.99</v>
      </c>
      <c r="D3690" t="s">
        <v>11</v>
      </c>
      <c r="E3690">
        <v>334</v>
      </c>
      <c r="F3690">
        <v>155</v>
      </c>
      <c r="G3690">
        <v>21</v>
      </c>
      <c r="H3690">
        <v>2019</v>
      </c>
      <c r="I3690" t="s">
        <v>8526</v>
      </c>
      <c r="J3690" t="s">
        <v>13</v>
      </c>
      <c r="K3690" t="str" cm="1">
        <f t="array" ref="K3690">_xlfn.IFS(Table1[[#This Row],[Rating]] &gt;=4.5, "Elite",Table1[[#This Row],[Rating]]&gt;=4, "Highly Rated", Table1[[#This Row],[Rating]]&gt;=3.5,"Above Average", Table1[[#This Row],[Rating]]&lt;3.5, "Average or Below")</f>
        <v>Above Average</v>
      </c>
      <c r="L3690" t="str" cm="1">
        <f t="array" ref="L3690">_xlfn.IFS(Table1[[#This Row],[Pages]]&lt;=150,"Very Short",Table1[[#This Row],[Pages]]&lt;=299,"Short",Table1[[#This Row],[Pages]]&lt;=499,"Medium",Table1[[#This Row],[Pages]]&lt;=699,"Long",Table1[[#This Row],[Pages]]&gt;=700,"Epic")</f>
        <v>Medium</v>
      </c>
      <c r="M3690" t="str" cm="1">
        <f t="array" ref="M3690">_xlfn.IFS(Table1[[#This Row],[Ratings_Count]]&gt;=1000000,"Mega Popular",Table1[[#This Row],[Ratings_Count]]&gt;=100000,"Popular",Table1[[#This Row],[Ratings_Count]]&gt;=10000,"Mid Popular",Table1[[#This Row],[Ratings_Count]]&lt;10000,"Niche")</f>
        <v>Niche</v>
      </c>
      <c r="N3690" t="str">
        <f>IF(AND(Table1[[#This Row],[Rating]]&gt;=4.2, Table1[[#This Row],[Ratings_Count]]&lt;10000), "Hidden Gem", "Not a Hidden Gem")</f>
        <v>Not a Hidden Gem</v>
      </c>
    </row>
    <row r="3691" spans="1:14" x14ac:dyDescent="0.25">
      <c r="A3691" t="s">
        <v>11302</v>
      </c>
      <c r="B3691" t="s">
        <v>11303</v>
      </c>
      <c r="C3691">
        <v>3.99</v>
      </c>
      <c r="D3691" t="s">
        <v>11</v>
      </c>
      <c r="E3691">
        <v>111</v>
      </c>
      <c r="F3691">
        <v>1679</v>
      </c>
      <c r="G3691">
        <v>133</v>
      </c>
      <c r="H3691">
        <v>1992</v>
      </c>
      <c r="I3691" t="s">
        <v>6578</v>
      </c>
      <c r="J3691" t="s">
        <v>13</v>
      </c>
      <c r="K3691" t="str" cm="1">
        <f t="array" ref="K3691">_xlfn.IFS(Table1[[#This Row],[Rating]] &gt;=4.5, "Elite",Table1[[#This Row],[Rating]]&gt;=4, "Highly Rated", Table1[[#This Row],[Rating]]&gt;=3.5,"Above Average", Table1[[#This Row],[Rating]]&lt;3.5, "Average or Below")</f>
        <v>Above Average</v>
      </c>
      <c r="L3691" t="str" cm="1">
        <f t="array" ref="L3691">_xlfn.IFS(Table1[[#This Row],[Pages]]&lt;=150,"Very Short",Table1[[#This Row],[Pages]]&lt;=299,"Short",Table1[[#This Row],[Pages]]&lt;=499,"Medium",Table1[[#This Row],[Pages]]&lt;=699,"Long",Table1[[#This Row],[Pages]]&gt;=700,"Epic")</f>
        <v>Very Short</v>
      </c>
      <c r="M3691" t="str" cm="1">
        <f t="array" ref="M3691">_xlfn.IFS(Table1[[#This Row],[Ratings_Count]]&gt;=1000000,"Mega Popular",Table1[[#This Row],[Ratings_Count]]&gt;=100000,"Popular",Table1[[#This Row],[Ratings_Count]]&gt;=10000,"Mid Popular",Table1[[#This Row],[Ratings_Count]]&lt;10000,"Niche")</f>
        <v>Niche</v>
      </c>
      <c r="N3691" t="str">
        <f>IF(AND(Table1[[#This Row],[Rating]]&gt;=4.2, Table1[[#This Row],[Ratings_Count]]&lt;10000), "Hidden Gem", "Not a Hidden Gem")</f>
        <v>Not a Hidden Gem</v>
      </c>
    </row>
    <row r="3692" spans="1:14" x14ac:dyDescent="0.25">
      <c r="A3692" t="s">
        <v>11433</v>
      </c>
      <c r="B3692" t="s">
        <v>383</v>
      </c>
      <c r="C3692">
        <v>3.99</v>
      </c>
      <c r="D3692" t="s">
        <v>11</v>
      </c>
      <c r="E3692">
        <v>720</v>
      </c>
      <c r="F3692">
        <v>960</v>
      </c>
      <c r="G3692">
        <v>27</v>
      </c>
      <c r="H3692">
        <v>1994</v>
      </c>
      <c r="I3692" t="s">
        <v>11434</v>
      </c>
      <c r="J3692" t="s">
        <v>13</v>
      </c>
      <c r="K3692" t="str" cm="1">
        <f t="array" ref="K3692">_xlfn.IFS(Table1[[#This Row],[Rating]] &gt;=4.5, "Elite",Table1[[#This Row],[Rating]]&gt;=4, "Highly Rated", Table1[[#This Row],[Rating]]&gt;=3.5,"Above Average", Table1[[#This Row],[Rating]]&lt;3.5, "Average or Below")</f>
        <v>Above Average</v>
      </c>
      <c r="L3692" t="str" cm="1">
        <f t="array" ref="L3692">_xlfn.IFS(Table1[[#This Row],[Pages]]&lt;=150,"Very Short",Table1[[#This Row],[Pages]]&lt;=299,"Short",Table1[[#This Row],[Pages]]&lt;=499,"Medium",Table1[[#This Row],[Pages]]&lt;=699,"Long",Table1[[#This Row],[Pages]]&gt;=700,"Epic")</f>
        <v>Epic</v>
      </c>
      <c r="M3692" t="str" cm="1">
        <f t="array" ref="M3692">_xlfn.IFS(Table1[[#This Row],[Ratings_Count]]&gt;=1000000,"Mega Popular",Table1[[#This Row],[Ratings_Count]]&gt;=100000,"Popular",Table1[[#This Row],[Ratings_Count]]&gt;=10000,"Mid Popular",Table1[[#This Row],[Ratings_Count]]&lt;10000,"Niche")</f>
        <v>Niche</v>
      </c>
      <c r="N3692" t="str">
        <f>IF(AND(Table1[[#This Row],[Rating]]&gt;=4.2, Table1[[#This Row],[Ratings_Count]]&lt;10000), "Hidden Gem", "Not a Hidden Gem")</f>
        <v>Not a Hidden Gem</v>
      </c>
    </row>
    <row r="3693" spans="1:14" x14ac:dyDescent="0.25">
      <c r="A3693" t="s">
        <v>11683</v>
      </c>
      <c r="B3693" t="s">
        <v>11684</v>
      </c>
      <c r="C3693">
        <v>3.99</v>
      </c>
      <c r="D3693" t="s">
        <v>11</v>
      </c>
      <c r="E3693">
        <v>270</v>
      </c>
      <c r="F3693">
        <v>265</v>
      </c>
      <c r="G3693">
        <v>26</v>
      </c>
      <c r="H3693">
        <v>1995</v>
      </c>
      <c r="I3693" t="s">
        <v>11685</v>
      </c>
      <c r="J3693" t="s">
        <v>13</v>
      </c>
      <c r="K3693" t="str" cm="1">
        <f t="array" ref="K3693">_xlfn.IFS(Table1[[#This Row],[Rating]] &gt;=4.5, "Elite",Table1[[#This Row],[Rating]]&gt;=4, "Highly Rated", Table1[[#This Row],[Rating]]&gt;=3.5,"Above Average", Table1[[#This Row],[Rating]]&lt;3.5, "Average or Below")</f>
        <v>Above Average</v>
      </c>
      <c r="L3693" t="str" cm="1">
        <f t="array" ref="L3693">_xlfn.IFS(Table1[[#This Row],[Pages]]&lt;=150,"Very Short",Table1[[#This Row],[Pages]]&lt;=299,"Short",Table1[[#This Row],[Pages]]&lt;=499,"Medium",Table1[[#This Row],[Pages]]&lt;=699,"Long",Table1[[#This Row],[Pages]]&gt;=700,"Epic")</f>
        <v>Short</v>
      </c>
      <c r="M3693" t="str" cm="1">
        <f t="array" ref="M3693">_xlfn.IFS(Table1[[#This Row],[Ratings_Count]]&gt;=1000000,"Mega Popular",Table1[[#This Row],[Ratings_Count]]&gt;=100000,"Popular",Table1[[#This Row],[Ratings_Count]]&gt;=10000,"Mid Popular",Table1[[#This Row],[Ratings_Count]]&lt;10000,"Niche")</f>
        <v>Niche</v>
      </c>
      <c r="N3693" t="str">
        <f>IF(AND(Table1[[#This Row],[Rating]]&gt;=4.2, Table1[[#This Row],[Ratings_Count]]&lt;10000), "Hidden Gem", "Not a Hidden Gem")</f>
        <v>Not a Hidden Gem</v>
      </c>
    </row>
    <row r="3694" spans="1:14" x14ac:dyDescent="0.25">
      <c r="A3694" t="s">
        <v>11790</v>
      </c>
      <c r="B3694" t="s">
        <v>3089</v>
      </c>
      <c r="C3694">
        <v>3.99</v>
      </c>
      <c r="D3694" t="s">
        <v>11</v>
      </c>
      <c r="E3694">
        <v>371</v>
      </c>
      <c r="F3694">
        <v>5005</v>
      </c>
      <c r="G3694">
        <v>314</v>
      </c>
      <c r="H3694">
        <v>1996</v>
      </c>
      <c r="I3694" t="s">
        <v>144</v>
      </c>
      <c r="J3694" t="s">
        <v>13</v>
      </c>
      <c r="K3694" t="str" cm="1">
        <f t="array" ref="K3694">_xlfn.IFS(Table1[[#This Row],[Rating]] &gt;=4.5, "Elite",Table1[[#This Row],[Rating]]&gt;=4, "Highly Rated", Table1[[#This Row],[Rating]]&gt;=3.5,"Above Average", Table1[[#This Row],[Rating]]&lt;3.5, "Average or Below")</f>
        <v>Above Average</v>
      </c>
      <c r="L3694" t="str" cm="1">
        <f t="array" ref="L3694">_xlfn.IFS(Table1[[#This Row],[Pages]]&lt;=150,"Very Short",Table1[[#This Row],[Pages]]&lt;=299,"Short",Table1[[#This Row],[Pages]]&lt;=499,"Medium",Table1[[#This Row],[Pages]]&lt;=699,"Long",Table1[[#This Row],[Pages]]&gt;=700,"Epic")</f>
        <v>Medium</v>
      </c>
      <c r="M3694" t="str" cm="1">
        <f t="array" ref="M3694">_xlfn.IFS(Table1[[#This Row],[Ratings_Count]]&gt;=1000000,"Mega Popular",Table1[[#This Row],[Ratings_Count]]&gt;=100000,"Popular",Table1[[#This Row],[Ratings_Count]]&gt;=10000,"Mid Popular",Table1[[#This Row],[Ratings_Count]]&lt;10000,"Niche")</f>
        <v>Niche</v>
      </c>
      <c r="N3694" t="str">
        <f>IF(AND(Table1[[#This Row],[Rating]]&gt;=4.2, Table1[[#This Row],[Ratings_Count]]&lt;10000), "Hidden Gem", "Not a Hidden Gem")</f>
        <v>Not a Hidden Gem</v>
      </c>
    </row>
    <row r="3695" spans="1:14" x14ac:dyDescent="0.25">
      <c r="A3695" t="s">
        <v>12176</v>
      </c>
      <c r="B3695" t="s">
        <v>6555</v>
      </c>
      <c r="C3695">
        <v>3.99</v>
      </c>
      <c r="D3695" t="s">
        <v>12134</v>
      </c>
      <c r="E3695">
        <v>294</v>
      </c>
      <c r="F3695">
        <v>1335</v>
      </c>
      <c r="G3695">
        <v>59</v>
      </c>
      <c r="H3695">
        <v>2006</v>
      </c>
      <c r="I3695" t="s">
        <v>689</v>
      </c>
      <c r="J3695" t="s">
        <v>13</v>
      </c>
      <c r="K3695" t="str" cm="1">
        <f t="array" ref="K3695">_xlfn.IFS(Table1[[#This Row],[Rating]] &gt;=4.5, "Elite",Table1[[#This Row],[Rating]]&gt;=4, "Highly Rated", Table1[[#This Row],[Rating]]&gt;=3.5,"Above Average", Table1[[#This Row],[Rating]]&lt;3.5, "Average or Below")</f>
        <v>Above Average</v>
      </c>
      <c r="L3695" t="str" cm="1">
        <f t="array" ref="L3695">_xlfn.IFS(Table1[[#This Row],[Pages]]&lt;=150,"Very Short",Table1[[#This Row],[Pages]]&lt;=299,"Short",Table1[[#This Row],[Pages]]&lt;=499,"Medium",Table1[[#This Row],[Pages]]&lt;=699,"Long",Table1[[#This Row],[Pages]]&gt;=700,"Epic")</f>
        <v>Short</v>
      </c>
      <c r="M3695" t="str" cm="1">
        <f t="array" ref="M3695">_xlfn.IFS(Table1[[#This Row],[Ratings_Count]]&gt;=1000000,"Mega Popular",Table1[[#This Row],[Ratings_Count]]&gt;=100000,"Popular",Table1[[#This Row],[Ratings_Count]]&gt;=10000,"Mid Popular",Table1[[#This Row],[Ratings_Count]]&lt;10000,"Niche")</f>
        <v>Niche</v>
      </c>
      <c r="N3695" t="str">
        <f>IF(AND(Table1[[#This Row],[Rating]]&gt;=4.2, Table1[[#This Row],[Ratings_Count]]&lt;10000), "Hidden Gem", "Not a Hidden Gem")</f>
        <v>Not a Hidden Gem</v>
      </c>
    </row>
    <row r="3696" spans="1:14" x14ac:dyDescent="0.25">
      <c r="A3696" t="s">
        <v>12244</v>
      </c>
      <c r="B3696" t="s">
        <v>913</v>
      </c>
      <c r="C3696">
        <v>3.99</v>
      </c>
      <c r="D3696" t="s">
        <v>12134</v>
      </c>
      <c r="E3696">
        <v>208</v>
      </c>
      <c r="F3696">
        <v>1083</v>
      </c>
      <c r="G3696">
        <v>26</v>
      </c>
      <c r="H3696">
        <v>2006</v>
      </c>
      <c r="I3696" t="s">
        <v>914</v>
      </c>
      <c r="J3696" t="s">
        <v>13</v>
      </c>
      <c r="K3696" t="str" cm="1">
        <f t="array" ref="K3696">_xlfn.IFS(Table1[[#This Row],[Rating]] &gt;=4.5, "Elite",Table1[[#This Row],[Rating]]&gt;=4, "Highly Rated", Table1[[#This Row],[Rating]]&gt;=3.5,"Above Average", Table1[[#This Row],[Rating]]&lt;3.5, "Average or Below")</f>
        <v>Above Average</v>
      </c>
      <c r="L3696" t="str" cm="1">
        <f t="array" ref="L3696">_xlfn.IFS(Table1[[#This Row],[Pages]]&lt;=150,"Very Short",Table1[[#This Row],[Pages]]&lt;=299,"Short",Table1[[#This Row],[Pages]]&lt;=499,"Medium",Table1[[#This Row],[Pages]]&lt;=699,"Long",Table1[[#This Row],[Pages]]&gt;=700,"Epic")</f>
        <v>Short</v>
      </c>
      <c r="M3696" t="str" cm="1">
        <f t="array" ref="M3696">_xlfn.IFS(Table1[[#This Row],[Ratings_Count]]&gt;=1000000,"Mega Popular",Table1[[#This Row],[Ratings_Count]]&gt;=100000,"Popular",Table1[[#This Row],[Ratings_Count]]&gt;=10000,"Mid Popular",Table1[[#This Row],[Ratings_Count]]&lt;10000,"Niche")</f>
        <v>Niche</v>
      </c>
      <c r="N3696" t="str">
        <f>IF(AND(Table1[[#This Row],[Rating]]&gt;=4.2, Table1[[#This Row],[Ratings_Count]]&lt;10000), "Hidden Gem", "Not a Hidden Gem")</f>
        <v>Not a Hidden Gem</v>
      </c>
    </row>
    <row r="3697" spans="1:14" x14ac:dyDescent="0.25">
      <c r="A3697" t="s">
        <v>12281</v>
      </c>
      <c r="B3697" t="s">
        <v>1242</v>
      </c>
      <c r="C3697">
        <v>3.99</v>
      </c>
      <c r="D3697" t="s">
        <v>12134</v>
      </c>
      <c r="E3697">
        <v>190</v>
      </c>
      <c r="F3697">
        <v>64278</v>
      </c>
      <c r="G3697">
        <v>2525</v>
      </c>
      <c r="H3697">
        <v>2006</v>
      </c>
      <c r="I3697" t="s">
        <v>1243</v>
      </c>
      <c r="J3697" t="s">
        <v>13</v>
      </c>
      <c r="K3697" t="str" cm="1">
        <f t="array" ref="K3697">_xlfn.IFS(Table1[[#This Row],[Rating]] &gt;=4.5, "Elite",Table1[[#This Row],[Rating]]&gt;=4, "Highly Rated", Table1[[#This Row],[Rating]]&gt;=3.5,"Above Average", Table1[[#This Row],[Rating]]&lt;3.5, "Average or Below")</f>
        <v>Above Average</v>
      </c>
      <c r="L3697" t="str" cm="1">
        <f t="array" ref="L3697">_xlfn.IFS(Table1[[#This Row],[Pages]]&lt;=150,"Very Short",Table1[[#This Row],[Pages]]&lt;=299,"Short",Table1[[#This Row],[Pages]]&lt;=499,"Medium",Table1[[#This Row],[Pages]]&lt;=699,"Long",Table1[[#This Row],[Pages]]&gt;=700,"Epic")</f>
        <v>Short</v>
      </c>
      <c r="M3697" t="str" cm="1">
        <f t="array" ref="M3697">_xlfn.IFS(Table1[[#This Row],[Ratings_Count]]&gt;=1000000,"Mega Popular",Table1[[#This Row],[Ratings_Count]]&gt;=100000,"Popular",Table1[[#This Row],[Ratings_Count]]&gt;=10000,"Mid Popular",Table1[[#This Row],[Ratings_Count]]&lt;10000,"Niche")</f>
        <v>Mid Popular</v>
      </c>
      <c r="N3697" t="str">
        <f>IF(AND(Table1[[#This Row],[Rating]]&gt;=4.2, Table1[[#This Row],[Ratings_Count]]&lt;10000), "Hidden Gem", "Not a Hidden Gem")</f>
        <v>Not a Hidden Gem</v>
      </c>
    </row>
    <row r="3698" spans="1:14" x14ac:dyDescent="0.25">
      <c r="A3698" t="s">
        <v>12303</v>
      </c>
      <c r="B3698" t="s">
        <v>1387</v>
      </c>
      <c r="C3698">
        <v>3.99</v>
      </c>
      <c r="D3698" t="s">
        <v>12134</v>
      </c>
      <c r="E3698">
        <v>576</v>
      </c>
      <c r="F3698">
        <v>468</v>
      </c>
      <c r="G3698">
        <v>36</v>
      </c>
      <c r="H3698">
        <v>2006</v>
      </c>
      <c r="I3698" t="s">
        <v>414</v>
      </c>
      <c r="J3698" t="s">
        <v>13</v>
      </c>
      <c r="K3698" t="str" cm="1">
        <f t="array" ref="K3698">_xlfn.IFS(Table1[[#This Row],[Rating]] &gt;=4.5, "Elite",Table1[[#This Row],[Rating]]&gt;=4, "Highly Rated", Table1[[#This Row],[Rating]]&gt;=3.5,"Above Average", Table1[[#This Row],[Rating]]&lt;3.5, "Average or Below")</f>
        <v>Above Average</v>
      </c>
      <c r="L3698" t="str" cm="1">
        <f t="array" ref="L3698">_xlfn.IFS(Table1[[#This Row],[Pages]]&lt;=150,"Very Short",Table1[[#This Row],[Pages]]&lt;=299,"Short",Table1[[#This Row],[Pages]]&lt;=499,"Medium",Table1[[#This Row],[Pages]]&lt;=699,"Long",Table1[[#This Row],[Pages]]&gt;=700,"Epic")</f>
        <v>Long</v>
      </c>
      <c r="M3698" t="str" cm="1">
        <f t="array" ref="M3698">_xlfn.IFS(Table1[[#This Row],[Ratings_Count]]&gt;=1000000,"Mega Popular",Table1[[#This Row],[Ratings_Count]]&gt;=100000,"Popular",Table1[[#This Row],[Ratings_Count]]&gt;=10000,"Mid Popular",Table1[[#This Row],[Ratings_Count]]&lt;10000,"Niche")</f>
        <v>Niche</v>
      </c>
      <c r="N3698" t="str">
        <f>IF(AND(Table1[[#This Row],[Rating]]&gt;=4.2, Table1[[#This Row],[Ratings_Count]]&lt;10000), "Hidden Gem", "Not a Hidden Gem")</f>
        <v>Not a Hidden Gem</v>
      </c>
    </row>
    <row r="3699" spans="1:14" x14ac:dyDescent="0.25">
      <c r="A3699" t="s">
        <v>12338</v>
      </c>
      <c r="B3699" t="s">
        <v>1552</v>
      </c>
      <c r="C3699">
        <v>3.99</v>
      </c>
      <c r="D3699" t="s">
        <v>12134</v>
      </c>
      <c r="E3699">
        <v>555</v>
      </c>
      <c r="F3699">
        <v>249</v>
      </c>
      <c r="G3699">
        <v>20</v>
      </c>
      <c r="H3699">
        <v>2006</v>
      </c>
      <c r="I3699" t="s">
        <v>1047</v>
      </c>
      <c r="J3699" t="s">
        <v>13</v>
      </c>
      <c r="K3699" t="str" cm="1">
        <f t="array" ref="K3699">_xlfn.IFS(Table1[[#This Row],[Rating]] &gt;=4.5, "Elite",Table1[[#This Row],[Rating]]&gt;=4, "Highly Rated", Table1[[#This Row],[Rating]]&gt;=3.5,"Above Average", Table1[[#This Row],[Rating]]&lt;3.5, "Average or Below")</f>
        <v>Above Average</v>
      </c>
      <c r="L3699" t="str" cm="1">
        <f t="array" ref="L3699">_xlfn.IFS(Table1[[#This Row],[Pages]]&lt;=150,"Very Short",Table1[[#This Row],[Pages]]&lt;=299,"Short",Table1[[#This Row],[Pages]]&lt;=499,"Medium",Table1[[#This Row],[Pages]]&lt;=699,"Long",Table1[[#This Row],[Pages]]&gt;=700,"Epic")</f>
        <v>Long</v>
      </c>
      <c r="M3699" t="str" cm="1">
        <f t="array" ref="M3699">_xlfn.IFS(Table1[[#This Row],[Ratings_Count]]&gt;=1000000,"Mega Popular",Table1[[#This Row],[Ratings_Count]]&gt;=100000,"Popular",Table1[[#This Row],[Ratings_Count]]&gt;=10000,"Mid Popular",Table1[[#This Row],[Ratings_Count]]&lt;10000,"Niche")</f>
        <v>Niche</v>
      </c>
      <c r="N3699" t="str">
        <f>IF(AND(Table1[[#This Row],[Rating]]&gt;=4.2, Table1[[#This Row],[Ratings_Count]]&lt;10000), "Hidden Gem", "Not a Hidden Gem")</f>
        <v>Not a Hidden Gem</v>
      </c>
    </row>
    <row r="3700" spans="1:14" x14ac:dyDescent="0.25">
      <c r="A3700" t="s">
        <v>12353</v>
      </c>
      <c r="B3700" t="s">
        <v>1723</v>
      </c>
      <c r="C3700">
        <v>3.99</v>
      </c>
      <c r="D3700" t="s">
        <v>12134</v>
      </c>
      <c r="E3700">
        <v>576</v>
      </c>
      <c r="F3700">
        <v>2221</v>
      </c>
      <c r="G3700">
        <v>65</v>
      </c>
      <c r="H3700">
        <v>2006</v>
      </c>
      <c r="I3700" t="s">
        <v>716</v>
      </c>
      <c r="J3700" t="s">
        <v>13</v>
      </c>
      <c r="K3700" t="str" cm="1">
        <f t="array" ref="K3700">_xlfn.IFS(Table1[[#This Row],[Rating]] &gt;=4.5, "Elite",Table1[[#This Row],[Rating]]&gt;=4, "Highly Rated", Table1[[#This Row],[Rating]]&gt;=3.5,"Above Average", Table1[[#This Row],[Rating]]&lt;3.5, "Average or Below")</f>
        <v>Above Average</v>
      </c>
      <c r="L3700" t="str" cm="1">
        <f t="array" ref="L3700">_xlfn.IFS(Table1[[#This Row],[Pages]]&lt;=150,"Very Short",Table1[[#This Row],[Pages]]&lt;=299,"Short",Table1[[#This Row],[Pages]]&lt;=499,"Medium",Table1[[#This Row],[Pages]]&lt;=699,"Long",Table1[[#This Row],[Pages]]&gt;=700,"Epic")</f>
        <v>Long</v>
      </c>
      <c r="M3700" t="str" cm="1">
        <f t="array" ref="M3700">_xlfn.IFS(Table1[[#This Row],[Ratings_Count]]&gt;=1000000,"Mega Popular",Table1[[#This Row],[Ratings_Count]]&gt;=100000,"Popular",Table1[[#This Row],[Ratings_Count]]&gt;=10000,"Mid Popular",Table1[[#This Row],[Ratings_Count]]&lt;10000,"Niche")</f>
        <v>Niche</v>
      </c>
      <c r="N3700" t="str">
        <f>IF(AND(Table1[[#This Row],[Rating]]&gt;=4.2, Table1[[#This Row],[Ratings_Count]]&lt;10000), "Hidden Gem", "Not a Hidden Gem")</f>
        <v>Not a Hidden Gem</v>
      </c>
    </row>
    <row r="3701" spans="1:14" x14ac:dyDescent="0.25">
      <c r="A3701" t="s">
        <v>12494</v>
      </c>
      <c r="B3701" t="s">
        <v>12495</v>
      </c>
      <c r="C3701">
        <v>3.99</v>
      </c>
      <c r="D3701" t="s">
        <v>12134</v>
      </c>
      <c r="E3701">
        <v>368</v>
      </c>
      <c r="F3701">
        <v>693</v>
      </c>
      <c r="G3701">
        <v>58</v>
      </c>
      <c r="H3701">
        <v>2005</v>
      </c>
      <c r="I3701" t="s">
        <v>882</v>
      </c>
      <c r="J3701" t="s">
        <v>13</v>
      </c>
      <c r="K3701" t="str" cm="1">
        <f t="array" ref="K3701">_xlfn.IFS(Table1[[#This Row],[Rating]] &gt;=4.5, "Elite",Table1[[#This Row],[Rating]]&gt;=4, "Highly Rated", Table1[[#This Row],[Rating]]&gt;=3.5,"Above Average", Table1[[#This Row],[Rating]]&lt;3.5, "Average or Below")</f>
        <v>Above Average</v>
      </c>
      <c r="L3701" t="str" cm="1">
        <f t="array" ref="L3701">_xlfn.IFS(Table1[[#This Row],[Pages]]&lt;=150,"Very Short",Table1[[#This Row],[Pages]]&lt;=299,"Short",Table1[[#This Row],[Pages]]&lt;=499,"Medium",Table1[[#This Row],[Pages]]&lt;=699,"Long",Table1[[#This Row],[Pages]]&gt;=700,"Epic")</f>
        <v>Medium</v>
      </c>
      <c r="M3701" t="str" cm="1">
        <f t="array" ref="M3701">_xlfn.IFS(Table1[[#This Row],[Ratings_Count]]&gt;=1000000,"Mega Popular",Table1[[#This Row],[Ratings_Count]]&gt;=100000,"Popular",Table1[[#This Row],[Ratings_Count]]&gt;=10000,"Mid Popular",Table1[[#This Row],[Ratings_Count]]&lt;10000,"Niche")</f>
        <v>Niche</v>
      </c>
      <c r="N3701" t="str">
        <f>IF(AND(Table1[[#This Row],[Rating]]&gt;=4.2, Table1[[#This Row],[Ratings_Count]]&lt;10000), "Hidden Gem", "Not a Hidden Gem")</f>
        <v>Not a Hidden Gem</v>
      </c>
    </row>
    <row r="3702" spans="1:14" x14ac:dyDescent="0.25">
      <c r="A3702" t="s">
        <v>12565</v>
      </c>
      <c r="B3702" t="s">
        <v>5772</v>
      </c>
      <c r="C3702">
        <v>3.99</v>
      </c>
      <c r="D3702" t="s">
        <v>12134</v>
      </c>
      <c r="E3702">
        <v>372</v>
      </c>
      <c r="F3702">
        <v>3369</v>
      </c>
      <c r="G3702">
        <v>105</v>
      </c>
      <c r="H3702">
        <v>2005</v>
      </c>
      <c r="I3702" t="s">
        <v>1256</v>
      </c>
      <c r="J3702" t="s">
        <v>13</v>
      </c>
      <c r="K3702" t="str" cm="1">
        <f t="array" ref="K3702">_xlfn.IFS(Table1[[#This Row],[Rating]] &gt;=4.5, "Elite",Table1[[#This Row],[Rating]]&gt;=4, "Highly Rated", Table1[[#This Row],[Rating]]&gt;=3.5,"Above Average", Table1[[#This Row],[Rating]]&lt;3.5, "Average or Below")</f>
        <v>Above Average</v>
      </c>
      <c r="L3702" t="str" cm="1">
        <f t="array" ref="L3702">_xlfn.IFS(Table1[[#This Row],[Pages]]&lt;=150,"Very Short",Table1[[#This Row],[Pages]]&lt;=299,"Short",Table1[[#This Row],[Pages]]&lt;=499,"Medium",Table1[[#This Row],[Pages]]&lt;=699,"Long",Table1[[#This Row],[Pages]]&gt;=700,"Epic")</f>
        <v>Medium</v>
      </c>
      <c r="M3702" t="str" cm="1">
        <f t="array" ref="M3702">_xlfn.IFS(Table1[[#This Row],[Ratings_Count]]&gt;=1000000,"Mega Popular",Table1[[#This Row],[Ratings_Count]]&gt;=100000,"Popular",Table1[[#This Row],[Ratings_Count]]&gt;=10000,"Mid Popular",Table1[[#This Row],[Ratings_Count]]&lt;10000,"Niche")</f>
        <v>Niche</v>
      </c>
      <c r="N3702" t="str">
        <f>IF(AND(Table1[[#This Row],[Rating]]&gt;=4.2, Table1[[#This Row],[Ratings_Count]]&lt;10000), "Hidden Gem", "Not a Hidden Gem")</f>
        <v>Not a Hidden Gem</v>
      </c>
    </row>
    <row r="3703" spans="1:14" x14ac:dyDescent="0.25">
      <c r="A3703" t="s">
        <v>12573</v>
      </c>
      <c r="B3703" t="s">
        <v>12574</v>
      </c>
      <c r="C3703">
        <v>3.99</v>
      </c>
      <c r="D3703" t="s">
        <v>12134</v>
      </c>
      <c r="E3703">
        <v>350</v>
      </c>
      <c r="F3703">
        <v>564</v>
      </c>
      <c r="G3703">
        <v>23</v>
      </c>
      <c r="H3703">
        <v>2005</v>
      </c>
      <c r="I3703" t="s">
        <v>12575</v>
      </c>
      <c r="J3703" t="s">
        <v>13</v>
      </c>
      <c r="K3703" t="str" cm="1">
        <f t="array" ref="K3703">_xlfn.IFS(Table1[[#This Row],[Rating]] &gt;=4.5, "Elite",Table1[[#This Row],[Rating]]&gt;=4, "Highly Rated", Table1[[#This Row],[Rating]]&gt;=3.5,"Above Average", Table1[[#This Row],[Rating]]&lt;3.5, "Average or Below")</f>
        <v>Above Average</v>
      </c>
      <c r="L3703" t="str" cm="1">
        <f t="array" ref="L3703">_xlfn.IFS(Table1[[#This Row],[Pages]]&lt;=150,"Very Short",Table1[[#This Row],[Pages]]&lt;=299,"Short",Table1[[#This Row],[Pages]]&lt;=499,"Medium",Table1[[#This Row],[Pages]]&lt;=699,"Long",Table1[[#This Row],[Pages]]&gt;=700,"Epic")</f>
        <v>Medium</v>
      </c>
      <c r="M3703" t="str" cm="1">
        <f t="array" ref="M3703">_xlfn.IFS(Table1[[#This Row],[Ratings_Count]]&gt;=1000000,"Mega Popular",Table1[[#This Row],[Ratings_Count]]&gt;=100000,"Popular",Table1[[#This Row],[Ratings_Count]]&gt;=10000,"Mid Popular",Table1[[#This Row],[Ratings_Count]]&lt;10000,"Niche")</f>
        <v>Niche</v>
      </c>
      <c r="N3703" t="str">
        <f>IF(AND(Table1[[#This Row],[Rating]]&gt;=4.2, Table1[[#This Row],[Ratings_Count]]&lt;10000), "Hidden Gem", "Not a Hidden Gem")</f>
        <v>Not a Hidden Gem</v>
      </c>
    </row>
    <row r="3704" spans="1:14" x14ac:dyDescent="0.25">
      <c r="A3704" t="s">
        <v>12856</v>
      </c>
      <c r="B3704" t="s">
        <v>12857</v>
      </c>
      <c r="C3704">
        <v>3.99</v>
      </c>
      <c r="D3704" t="s">
        <v>12134</v>
      </c>
      <c r="E3704">
        <v>240</v>
      </c>
      <c r="F3704">
        <v>1958</v>
      </c>
      <c r="G3704">
        <v>95</v>
      </c>
      <c r="H3704">
        <v>2003</v>
      </c>
      <c r="I3704" t="s">
        <v>784</v>
      </c>
      <c r="J3704" t="s">
        <v>13</v>
      </c>
      <c r="K3704" t="str" cm="1">
        <f t="array" ref="K3704">_xlfn.IFS(Table1[[#This Row],[Rating]] &gt;=4.5, "Elite",Table1[[#This Row],[Rating]]&gt;=4, "Highly Rated", Table1[[#This Row],[Rating]]&gt;=3.5,"Above Average", Table1[[#This Row],[Rating]]&lt;3.5, "Average or Below")</f>
        <v>Above Average</v>
      </c>
      <c r="L3704" t="str" cm="1">
        <f t="array" ref="L3704">_xlfn.IFS(Table1[[#This Row],[Pages]]&lt;=150,"Very Short",Table1[[#This Row],[Pages]]&lt;=299,"Short",Table1[[#This Row],[Pages]]&lt;=499,"Medium",Table1[[#This Row],[Pages]]&lt;=699,"Long",Table1[[#This Row],[Pages]]&gt;=700,"Epic")</f>
        <v>Short</v>
      </c>
      <c r="M3704" t="str" cm="1">
        <f t="array" ref="M3704">_xlfn.IFS(Table1[[#This Row],[Ratings_Count]]&gt;=1000000,"Mega Popular",Table1[[#This Row],[Ratings_Count]]&gt;=100000,"Popular",Table1[[#This Row],[Ratings_Count]]&gt;=10000,"Mid Popular",Table1[[#This Row],[Ratings_Count]]&lt;10000,"Niche")</f>
        <v>Niche</v>
      </c>
      <c r="N3704" t="str">
        <f>IF(AND(Table1[[#This Row],[Rating]]&gt;=4.2, Table1[[#This Row],[Ratings_Count]]&lt;10000), "Hidden Gem", "Not a Hidden Gem")</f>
        <v>Not a Hidden Gem</v>
      </c>
    </row>
    <row r="3705" spans="1:14" x14ac:dyDescent="0.25">
      <c r="A3705" t="s">
        <v>13109</v>
      </c>
      <c r="B3705" t="s">
        <v>13110</v>
      </c>
      <c r="C3705">
        <v>3.99</v>
      </c>
      <c r="D3705" t="s">
        <v>12134</v>
      </c>
      <c r="E3705">
        <v>144</v>
      </c>
      <c r="F3705">
        <v>994</v>
      </c>
      <c r="G3705">
        <v>35</v>
      </c>
      <c r="H3705">
        <v>2002</v>
      </c>
      <c r="I3705" t="s">
        <v>279</v>
      </c>
      <c r="J3705" t="s">
        <v>13</v>
      </c>
      <c r="K3705" t="str" cm="1">
        <f t="array" ref="K3705">_xlfn.IFS(Table1[[#This Row],[Rating]] &gt;=4.5, "Elite",Table1[[#This Row],[Rating]]&gt;=4, "Highly Rated", Table1[[#This Row],[Rating]]&gt;=3.5,"Above Average", Table1[[#This Row],[Rating]]&lt;3.5, "Average or Below")</f>
        <v>Above Average</v>
      </c>
      <c r="L3705" t="str" cm="1">
        <f t="array" ref="L3705">_xlfn.IFS(Table1[[#This Row],[Pages]]&lt;=150,"Very Short",Table1[[#This Row],[Pages]]&lt;=299,"Short",Table1[[#This Row],[Pages]]&lt;=499,"Medium",Table1[[#This Row],[Pages]]&lt;=699,"Long",Table1[[#This Row],[Pages]]&gt;=700,"Epic")</f>
        <v>Very Short</v>
      </c>
      <c r="M3705" t="str" cm="1">
        <f t="array" ref="M3705">_xlfn.IFS(Table1[[#This Row],[Ratings_Count]]&gt;=1000000,"Mega Popular",Table1[[#This Row],[Ratings_Count]]&gt;=100000,"Popular",Table1[[#This Row],[Ratings_Count]]&gt;=10000,"Mid Popular",Table1[[#This Row],[Ratings_Count]]&lt;10000,"Niche")</f>
        <v>Niche</v>
      </c>
      <c r="N3705" t="str">
        <f>IF(AND(Table1[[#This Row],[Rating]]&gt;=4.2, Table1[[#This Row],[Ratings_Count]]&lt;10000), "Hidden Gem", "Not a Hidden Gem")</f>
        <v>Not a Hidden Gem</v>
      </c>
    </row>
    <row r="3706" spans="1:14" x14ac:dyDescent="0.25">
      <c r="A3706" t="s">
        <v>13126</v>
      </c>
      <c r="B3706" t="s">
        <v>780</v>
      </c>
      <c r="C3706">
        <v>3.99</v>
      </c>
      <c r="D3706" t="s">
        <v>12134</v>
      </c>
      <c r="E3706">
        <v>394</v>
      </c>
      <c r="F3706">
        <v>8768</v>
      </c>
      <c r="G3706">
        <v>306</v>
      </c>
      <c r="H3706">
        <v>2002</v>
      </c>
      <c r="I3706" t="s">
        <v>3481</v>
      </c>
      <c r="J3706" t="s">
        <v>13</v>
      </c>
      <c r="K3706" t="str" cm="1">
        <f t="array" ref="K3706">_xlfn.IFS(Table1[[#This Row],[Rating]] &gt;=4.5, "Elite",Table1[[#This Row],[Rating]]&gt;=4, "Highly Rated", Table1[[#This Row],[Rating]]&gt;=3.5,"Above Average", Table1[[#This Row],[Rating]]&lt;3.5, "Average or Below")</f>
        <v>Above Average</v>
      </c>
      <c r="L3706" t="str" cm="1">
        <f t="array" ref="L3706">_xlfn.IFS(Table1[[#This Row],[Pages]]&lt;=150,"Very Short",Table1[[#This Row],[Pages]]&lt;=299,"Short",Table1[[#This Row],[Pages]]&lt;=499,"Medium",Table1[[#This Row],[Pages]]&lt;=699,"Long",Table1[[#This Row],[Pages]]&gt;=700,"Epic")</f>
        <v>Medium</v>
      </c>
      <c r="M3706" t="str" cm="1">
        <f t="array" ref="M3706">_xlfn.IFS(Table1[[#This Row],[Ratings_Count]]&gt;=1000000,"Mega Popular",Table1[[#This Row],[Ratings_Count]]&gt;=100000,"Popular",Table1[[#This Row],[Ratings_Count]]&gt;=10000,"Mid Popular",Table1[[#This Row],[Ratings_Count]]&lt;10000,"Niche")</f>
        <v>Niche</v>
      </c>
      <c r="N3706" t="str">
        <f>IF(AND(Table1[[#This Row],[Rating]]&gt;=4.2, Table1[[#This Row],[Ratings_Count]]&lt;10000), "Hidden Gem", "Not a Hidden Gem")</f>
        <v>Not a Hidden Gem</v>
      </c>
    </row>
    <row r="3707" spans="1:14" x14ac:dyDescent="0.25">
      <c r="A3707" t="s">
        <v>5038</v>
      </c>
      <c r="B3707" t="s">
        <v>13209</v>
      </c>
      <c r="C3707">
        <v>3.99</v>
      </c>
      <c r="D3707" t="s">
        <v>12134</v>
      </c>
      <c r="E3707">
        <v>653</v>
      </c>
      <c r="F3707">
        <v>143</v>
      </c>
      <c r="G3707">
        <v>17</v>
      </c>
      <c r="H3707">
        <v>1970</v>
      </c>
      <c r="I3707" t="s">
        <v>2025</v>
      </c>
      <c r="J3707" t="s">
        <v>2014</v>
      </c>
      <c r="K3707" t="str" cm="1">
        <f t="array" ref="K3707">_xlfn.IFS(Table1[[#This Row],[Rating]] &gt;=4.5, "Elite",Table1[[#This Row],[Rating]]&gt;=4, "Highly Rated", Table1[[#This Row],[Rating]]&gt;=3.5,"Above Average", Table1[[#This Row],[Rating]]&lt;3.5, "Average or Below")</f>
        <v>Above Average</v>
      </c>
      <c r="L3707" t="str" cm="1">
        <f t="array" ref="L3707">_xlfn.IFS(Table1[[#This Row],[Pages]]&lt;=150,"Very Short",Table1[[#This Row],[Pages]]&lt;=299,"Short",Table1[[#This Row],[Pages]]&lt;=499,"Medium",Table1[[#This Row],[Pages]]&lt;=699,"Long",Table1[[#This Row],[Pages]]&gt;=700,"Epic")</f>
        <v>Long</v>
      </c>
      <c r="M3707" t="str" cm="1">
        <f t="array" ref="M3707">_xlfn.IFS(Table1[[#This Row],[Ratings_Count]]&gt;=1000000,"Mega Popular",Table1[[#This Row],[Ratings_Count]]&gt;=100000,"Popular",Table1[[#This Row],[Ratings_Count]]&gt;=10000,"Mid Popular",Table1[[#This Row],[Ratings_Count]]&lt;10000,"Niche")</f>
        <v>Niche</v>
      </c>
      <c r="N3707" t="str">
        <f>IF(AND(Table1[[#This Row],[Rating]]&gt;=4.2, Table1[[#This Row],[Ratings_Count]]&lt;10000), "Hidden Gem", "Not a Hidden Gem")</f>
        <v>Not a Hidden Gem</v>
      </c>
    </row>
    <row r="3708" spans="1:14" x14ac:dyDescent="0.25">
      <c r="A3708" t="s">
        <v>5038</v>
      </c>
      <c r="B3708" t="s">
        <v>13210</v>
      </c>
      <c r="C3708">
        <v>3.99</v>
      </c>
      <c r="D3708" t="s">
        <v>12134</v>
      </c>
      <c r="E3708">
        <v>816</v>
      </c>
      <c r="F3708">
        <v>132</v>
      </c>
      <c r="G3708">
        <v>10</v>
      </c>
      <c r="H3708">
        <v>1997</v>
      </c>
      <c r="I3708" t="s">
        <v>13211</v>
      </c>
      <c r="J3708" t="s">
        <v>13</v>
      </c>
      <c r="K3708" t="str" cm="1">
        <f t="array" ref="K3708">_xlfn.IFS(Table1[[#This Row],[Rating]] &gt;=4.5, "Elite",Table1[[#This Row],[Rating]]&gt;=4, "Highly Rated", Table1[[#This Row],[Rating]]&gt;=3.5,"Above Average", Table1[[#This Row],[Rating]]&lt;3.5, "Average or Below")</f>
        <v>Above Average</v>
      </c>
      <c r="L3708" t="str" cm="1">
        <f t="array" ref="L3708">_xlfn.IFS(Table1[[#This Row],[Pages]]&lt;=150,"Very Short",Table1[[#This Row],[Pages]]&lt;=299,"Short",Table1[[#This Row],[Pages]]&lt;=499,"Medium",Table1[[#This Row],[Pages]]&lt;=699,"Long",Table1[[#This Row],[Pages]]&gt;=700,"Epic")</f>
        <v>Epic</v>
      </c>
      <c r="M3708" t="str" cm="1">
        <f t="array" ref="M3708">_xlfn.IFS(Table1[[#This Row],[Ratings_Count]]&gt;=1000000,"Mega Popular",Table1[[#This Row],[Ratings_Count]]&gt;=100000,"Popular",Table1[[#This Row],[Ratings_Count]]&gt;=10000,"Mid Popular",Table1[[#This Row],[Ratings_Count]]&lt;10000,"Niche")</f>
        <v>Niche</v>
      </c>
      <c r="N3708" t="str">
        <f>IF(AND(Table1[[#This Row],[Rating]]&gt;=4.2, Table1[[#This Row],[Ratings_Count]]&lt;10000), "Hidden Gem", "Not a Hidden Gem")</f>
        <v>Not a Hidden Gem</v>
      </c>
    </row>
    <row r="3709" spans="1:14" x14ac:dyDescent="0.25">
      <c r="A3709" t="s">
        <v>13314</v>
      </c>
      <c r="B3709" t="s">
        <v>13315</v>
      </c>
      <c r="C3709">
        <v>3.99</v>
      </c>
      <c r="D3709" t="s">
        <v>12134</v>
      </c>
      <c r="E3709">
        <v>384</v>
      </c>
      <c r="F3709">
        <v>64</v>
      </c>
      <c r="G3709">
        <v>8</v>
      </c>
      <c r="H3709">
        <v>1997</v>
      </c>
      <c r="I3709" t="s">
        <v>546</v>
      </c>
      <c r="J3709" t="s">
        <v>13</v>
      </c>
      <c r="K3709" t="str" cm="1">
        <f t="array" ref="K3709">_xlfn.IFS(Table1[[#This Row],[Rating]] &gt;=4.5, "Elite",Table1[[#This Row],[Rating]]&gt;=4, "Highly Rated", Table1[[#This Row],[Rating]]&gt;=3.5,"Above Average", Table1[[#This Row],[Rating]]&lt;3.5, "Average or Below")</f>
        <v>Above Average</v>
      </c>
      <c r="L3709" t="str" cm="1">
        <f t="array" ref="L3709">_xlfn.IFS(Table1[[#This Row],[Pages]]&lt;=150,"Very Short",Table1[[#This Row],[Pages]]&lt;=299,"Short",Table1[[#This Row],[Pages]]&lt;=499,"Medium",Table1[[#This Row],[Pages]]&lt;=699,"Long",Table1[[#This Row],[Pages]]&gt;=700,"Epic")</f>
        <v>Medium</v>
      </c>
      <c r="M3709" t="str" cm="1">
        <f t="array" ref="M3709">_xlfn.IFS(Table1[[#This Row],[Ratings_Count]]&gt;=1000000,"Mega Popular",Table1[[#This Row],[Ratings_Count]]&gt;=100000,"Popular",Table1[[#This Row],[Ratings_Count]]&gt;=10000,"Mid Popular",Table1[[#This Row],[Ratings_Count]]&lt;10000,"Niche")</f>
        <v>Niche</v>
      </c>
      <c r="N3709" t="str">
        <f>IF(AND(Table1[[#This Row],[Rating]]&gt;=4.2, Table1[[#This Row],[Ratings_Count]]&lt;10000), "Hidden Gem", "Not a Hidden Gem")</f>
        <v>Not a Hidden Gem</v>
      </c>
    </row>
    <row r="3710" spans="1:14" x14ac:dyDescent="0.25">
      <c r="A3710" t="s">
        <v>13328</v>
      </c>
      <c r="B3710" t="s">
        <v>443</v>
      </c>
      <c r="C3710">
        <v>3.99</v>
      </c>
      <c r="D3710" t="s">
        <v>12134</v>
      </c>
      <c r="E3710">
        <v>448</v>
      </c>
      <c r="F3710">
        <v>1485</v>
      </c>
      <c r="G3710">
        <v>94</v>
      </c>
      <c r="H3710">
        <v>1996</v>
      </c>
      <c r="I3710" t="s">
        <v>2022</v>
      </c>
      <c r="J3710" t="s">
        <v>2014</v>
      </c>
      <c r="K3710" t="str" cm="1">
        <f t="array" ref="K3710">_xlfn.IFS(Table1[[#This Row],[Rating]] &gt;=4.5, "Elite",Table1[[#This Row],[Rating]]&gt;=4, "Highly Rated", Table1[[#This Row],[Rating]]&gt;=3.5,"Above Average", Table1[[#This Row],[Rating]]&lt;3.5, "Average or Below")</f>
        <v>Above Average</v>
      </c>
      <c r="L3710" t="str" cm="1">
        <f t="array" ref="L3710">_xlfn.IFS(Table1[[#This Row],[Pages]]&lt;=150,"Very Short",Table1[[#This Row],[Pages]]&lt;=299,"Short",Table1[[#This Row],[Pages]]&lt;=499,"Medium",Table1[[#This Row],[Pages]]&lt;=699,"Long",Table1[[#This Row],[Pages]]&gt;=700,"Epic")</f>
        <v>Medium</v>
      </c>
      <c r="M3710" t="str" cm="1">
        <f t="array" ref="M3710">_xlfn.IFS(Table1[[#This Row],[Ratings_Count]]&gt;=1000000,"Mega Popular",Table1[[#This Row],[Ratings_Count]]&gt;=100000,"Popular",Table1[[#This Row],[Ratings_Count]]&gt;=10000,"Mid Popular",Table1[[#This Row],[Ratings_Count]]&lt;10000,"Niche")</f>
        <v>Niche</v>
      </c>
      <c r="N3710" t="str">
        <f>IF(AND(Table1[[#This Row],[Rating]]&gt;=4.2, Table1[[#This Row],[Ratings_Count]]&lt;10000), "Hidden Gem", "Not a Hidden Gem")</f>
        <v>Not a Hidden Gem</v>
      </c>
    </row>
    <row r="3711" spans="1:14" x14ac:dyDescent="0.25">
      <c r="A3711" t="s">
        <v>13365</v>
      </c>
      <c r="B3711" t="s">
        <v>3078</v>
      </c>
      <c r="C3711">
        <v>3.99</v>
      </c>
      <c r="D3711" t="s">
        <v>12134</v>
      </c>
      <c r="E3711">
        <v>300</v>
      </c>
      <c r="F3711">
        <v>726</v>
      </c>
      <c r="G3711">
        <v>50</v>
      </c>
      <c r="H3711">
        <v>1999</v>
      </c>
      <c r="I3711" t="s">
        <v>1197</v>
      </c>
      <c r="J3711" t="s">
        <v>13</v>
      </c>
      <c r="K3711" t="str" cm="1">
        <f t="array" ref="K3711">_xlfn.IFS(Table1[[#This Row],[Rating]] &gt;=4.5, "Elite",Table1[[#This Row],[Rating]]&gt;=4, "Highly Rated", Table1[[#This Row],[Rating]]&gt;=3.5,"Above Average", Table1[[#This Row],[Rating]]&lt;3.5, "Average or Below")</f>
        <v>Above Average</v>
      </c>
      <c r="L3711" t="str" cm="1">
        <f t="array" ref="L3711">_xlfn.IFS(Table1[[#This Row],[Pages]]&lt;=150,"Very Short",Table1[[#This Row],[Pages]]&lt;=299,"Short",Table1[[#This Row],[Pages]]&lt;=499,"Medium",Table1[[#This Row],[Pages]]&lt;=699,"Long",Table1[[#This Row],[Pages]]&gt;=700,"Epic")</f>
        <v>Medium</v>
      </c>
      <c r="M3711" t="str" cm="1">
        <f t="array" ref="M3711">_xlfn.IFS(Table1[[#This Row],[Ratings_Count]]&gt;=1000000,"Mega Popular",Table1[[#This Row],[Ratings_Count]]&gt;=100000,"Popular",Table1[[#This Row],[Ratings_Count]]&gt;=10000,"Mid Popular",Table1[[#This Row],[Ratings_Count]]&lt;10000,"Niche")</f>
        <v>Niche</v>
      </c>
      <c r="N3711" t="str">
        <f>IF(AND(Table1[[#This Row],[Rating]]&gt;=4.2, Table1[[#This Row],[Ratings_Count]]&lt;10000), "Hidden Gem", "Not a Hidden Gem")</f>
        <v>Not a Hidden Gem</v>
      </c>
    </row>
    <row r="3712" spans="1:14" x14ac:dyDescent="0.25">
      <c r="A3712" t="s">
        <v>13471</v>
      </c>
      <c r="B3712" t="s">
        <v>9863</v>
      </c>
      <c r="C3712">
        <v>3.99</v>
      </c>
      <c r="D3712" t="s">
        <v>12134</v>
      </c>
      <c r="E3712">
        <v>240</v>
      </c>
      <c r="F3712">
        <v>576</v>
      </c>
      <c r="G3712">
        <v>41</v>
      </c>
      <c r="H3712">
        <v>1966</v>
      </c>
      <c r="I3712" t="s">
        <v>2022</v>
      </c>
      <c r="J3712" t="s">
        <v>2014</v>
      </c>
      <c r="K3712" t="str" cm="1">
        <f t="array" ref="K3712">_xlfn.IFS(Table1[[#This Row],[Rating]] &gt;=4.5, "Elite",Table1[[#This Row],[Rating]]&gt;=4, "Highly Rated", Table1[[#This Row],[Rating]]&gt;=3.5,"Above Average", Table1[[#This Row],[Rating]]&lt;3.5, "Average or Below")</f>
        <v>Above Average</v>
      </c>
      <c r="L3712" t="str" cm="1">
        <f t="array" ref="L3712">_xlfn.IFS(Table1[[#This Row],[Pages]]&lt;=150,"Very Short",Table1[[#This Row],[Pages]]&lt;=299,"Short",Table1[[#This Row],[Pages]]&lt;=499,"Medium",Table1[[#This Row],[Pages]]&lt;=699,"Long",Table1[[#This Row],[Pages]]&gt;=700,"Epic")</f>
        <v>Short</v>
      </c>
      <c r="M3712" t="str" cm="1">
        <f t="array" ref="M3712">_xlfn.IFS(Table1[[#This Row],[Ratings_Count]]&gt;=1000000,"Mega Popular",Table1[[#This Row],[Ratings_Count]]&gt;=100000,"Popular",Table1[[#This Row],[Ratings_Count]]&gt;=10000,"Mid Popular",Table1[[#This Row],[Ratings_Count]]&lt;10000,"Niche")</f>
        <v>Niche</v>
      </c>
      <c r="N3712" t="str">
        <f>IF(AND(Table1[[#This Row],[Rating]]&gt;=4.2, Table1[[#This Row],[Ratings_Count]]&lt;10000), "Hidden Gem", "Not a Hidden Gem")</f>
        <v>Not a Hidden Gem</v>
      </c>
    </row>
    <row r="3713" spans="1:14" x14ac:dyDescent="0.25">
      <c r="A3713" t="s">
        <v>13525</v>
      </c>
      <c r="B3713" t="s">
        <v>5677</v>
      </c>
      <c r="C3713">
        <v>3.99</v>
      </c>
      <c r="D3713" t="s">
        <v>12134</v>
      </c>
      <c r="E3713">
        <v>480</v>
      </c>
      <c r="F3713">
        <v>5020</v>
      </c>
      <c r="G3713">
        <v>101</v>
      </c>
      <c r="H3713">
        <v>2010</v>
      </c>
      <c r="I3713" t="s">
        <v>441</v>
      </c>
      <c r="J3713" t="s">
        <v>13</v>
      </c>
      <c r="K3713" t="str" cm="1">
        <f t="array" ref="K3713">_xlfn.IFS(Table1[[#This Row],[Rating]] &gt;=4.5, "Elite",Table1[[#This Row],[Rating]]&gt;=4, "Highly Rated", Table1[[#This Row],[Rating]]&gt;=3.5,"Above Average", Table1[[#This Row],[Rating]]&lt;3.5, "Average or Below")</f>
        <v>Above Average</v>
      </c>
      <c r="L3713" t="str" cm="1">
        <f t="array" ref="L3713">_xlfn.IFS(Table1[[#This Row],[Pages]]&lt;=150,"Very Short",Table1[[#This Row],[Pages]]&lt;=299,"Short",Table1[[#This Row],[Pages]]&lt;=499,"Medium",Table1[[#This Row],[Pages]]&lt;=699,"Long",Table1[[#This Row],[Pages]]&gt;=700,"Epic")</f>
        <v>Medium</v>
      </c>
      <c r="M3713" t="str" cm="1">
        <f t="array" ref="M3713">_xlfn.IFS(Table1[[#This Row],[Ratings_Count]]&gt;=1000000,"Mega Popular",Table1[[#This Row],[Ratings_Count]]&gt;=100000,"Popular",Table1[[#This Row],[Ratings_Count]]&gt;=10000,"Mid Popular",Table1[[#This Row],[Ratings_Count]]&lt;10000,"Niche")</f>
        <v>Niche</v>
      </c>
      <c r="N3713" t="str">
        <f>IF(AND(Table1[[#This Row],[Rating]]&gt;=4.2, Table1[[#This Row],[Ratings_Count]]&lt;10000), "Hidden Gem", "Not a Hidden Gem")</f>
        <v>Not a Hidden Gem</v>
      </c>
    </row>
    <row r="3714" spans="1:14" x14ac:dyDescent="0.25">
      <c r="A3714" t="s">
        <v>13744</v>
      </c>
      <c r="B3714" t="s">
        <v>13745</v>
      </c>
      <c r="C3714">
        <v>3.99</v>
      </c>
      <c r="D3714" t="s">
        <v>12134</v>
      </c>
      <c r="E3714">
        <v>404</v>
      </c>
      <c r="F3714">
        <v>16006</v>
      </c>
      <c r="G3714">
        <v>1049</v>
      </c>
      <c r="H3714">
        <v>2012</v>
      </c>
      <c r="I3714" t="s">
        <v>5023</v>
      </c>
      <c r="J3714" t="s">
        <v>2014</v>
      </c>
      <c r="K3714" t="str" cm="1">
        <f t="array" ref="K3714">_xlfn.IFS(Table1[[#This Row],[Rating]] &gt;=4.5, "Elite",Table1[[#This Row],[Rating]]&gt;=4, "Highly Rated", Table1[[#This Row],[Rating]]&gt;=3.5,"Above Average", Table1[[#This Row],[Rating]]&lt;3.5, "Average or Below")</f>
        <v>Above Average</v>
      </c>
      <c r="L3714" t="str" cm="1">
        <f t="array" ref="L3714">_xlfn.IFS(Table1[[#This Row],[Pages]]&lt;=150,"Very Short",Table1[[#This Row],[Pages]]&lt;=299,"Short",Table1[[#This Row],[Pages]]&lt;=499,"Medium",Table1[[#This Row],[Pages]]&lt;=699,"Long",Table1[[#This Row],[Pages]]&gt;=700,"Epic")</f>
        <v>Medium</v>
      </c>
      <c r="M3714" t="str" cm="1">
        <f t="array" ref="M3714">_xlfn.IFS(Table1[[#This Row],[Ratings_Count]]&gt;=1000000,"Mega Popular",Table1[[#This Row],[Ratings_Count]]&gt;=100000,"Popular",Table1[[#This Row],[Ratings_Count]]&gt;=10000,"Mid Popular",Table1[[#This Row],[Ratings_Count]]&lt;10000,"Niche")</f>
        <v>Mid Popular</v>
      </c>
      <c r="N3714" t="str">
        <f>IF(AND(Table1[[#This Row],[Rating]]&gt;=4.2, Table1[[#This Row],[Ratings_Count]]&lt;10000), "Hidden Gem", "Not a Hidden Gem")</f>
        <v>Not a Hidden Gem</v>
      </c>
    </row>
    <row r="3715" spans="1:14" x14ac:dyDescent="0.25">
      <c r="A3715" t="s">
        <v>13853</v>
      </c>
      <c r="B3715" t="s">
        <v>4811</v>
      </c>
      <c r="C3715">
        <v>3.99</v>
      </c>
      <c r="D3715" t="s">
        <v>13842</v>
      </c>
      <c r="E3715">
        <v>267</v>
      </c>
      <c r="F3715">
        <v>105507</v>
      </c>
      <c r="G3715">
        <v>3838</v>
      </c>
      <c r="H3715">
        <v>2002</v>
      </c>
      <c r="I3715" t="s">
        <v>2022</v>
      </c>
      <c r="J3715" t="s">
        <v>2014</v>
      </c>
      <c r="K3715" t="str" cm="1">
        <f t="array" ref="K3715">_xlfn.IFS(Table1[[#This Row],[Rating]] &gt;=4.5, "Elite",Table1[[#This Row],[Rating]]&gt;=4, "Highly Rated", Table1[[#This Row],[Rating]]&gt;=3.5,"Above Average", Table1[[#This Row],[Rating]]&lt;3.5, "Average or Below")</f>
        <v>Above Average</v>
      </c>
      <c r="L3715" t="str" cm="1">
        <f t="array" ref="L3715">_xlfn.IFS(Table1[[#This Row],[Pages]]&lt;=150,"Very Short",Table1[[#This Row],[Pages]]&lt;=299,"Short",Table1[[#This Row],[Pages]]&lt;=499,"Medium",Table1[[#This Row],[Pages]]&lt;=699,"Long",Table1[[#This Row],[Pages]]&gt;=700,"Epic")</f>
        <v>Short</v>
      </c>
      <c r="M3715" t="str" cm="1">
        <f t="array" ref="M3715">_xlfn.IFS(Table1[[#This Row],[Ratings_Count]]&gt;=1000000,"Mega Popular",Table1[[#This Row],[Ratings_Count]]&gt;=100000,"Popular",Table1[[#This Row],[Ratings_Count]]&gt;=10000,"Mid Popular",Table1[[#This Row],[Ratings_Count]]&lt;10000,"Niche")</f>
        <v>Popular</v>
      </c>
      <c r="N3715" t="str">
        <f>IF(AND(Table1[[#This Row],[Rating]]&gt;=4.2, Table1[[#This Row],[Ratings_Count]]&lt;10000), "Hidden Gem", "Not a Hidden Gem")</f>
        <v>Not a Hidden Gem</v>
      </c>
    </row>
    <row r="3716" spans="1:14" x14ac:dyDescent="0.25">
      <c r="A3716" t="s">
        <v>13933</v>
      </c>
      <c r="B3716" t="s">
        <v>2303</v>
      </c>
      <c r="C3716">
        <v>3.99</v>
      </c>
      <c r="D3716" t="s">
        <v>13842</v>
      </c>
      <c r="E3716">
        <v>825</v>
      </c>
      <c r="F3716">
        <v>90</v>
      </c>
      <c r="G3716">
        <v>12</v>
      </c>
      <c r="H3716">
        <v>2004</v>
      </c>
      <c r="I3716" t="s">
        <v>2152</v>
      </c>
      <c r="J3716" t="s">
        <v>2014</v>
      </c>
      <c r="K3716" t="str" cm="1">
        <f t="array" ref="K3716">_xlfn.IFS(Table1[[#This Row],[Rating]] &gt;=4.5, "Elite",Table1[[#This Row],[Rating]]&gt;=4, "Highly Rated", Table1[[#This Row],[Rating]]&gt;=3.5,"Above Average", Table1[[#This Row],[Rating]]&lt;3.5, "Average or Below")</f>
        <v>Above Average</v>
      </c>
      <c r="L3716" t="str" cm="1">
        <f t="array" ref="L3716">_xlfn.IFS(Table1[[#This Row],[Pages]]&lt;=150,"Very Short",Table1[[#This Row],[Pages]]&lt;=299,"Short",Table1[[#This Row],[Pages]]&lt;=499,"Medium",Table1[[#This Row],[Pages]]&lt;=699,"Long",Table1[[#This Row],[Pages]]&gt;=700,"Epic")</f>
        <v>Epic</v>
      </c>
      <c r="M3716" t="str" cm="1">
        <f t="array" ref="M3716">_xlfn.IFS(Table1[[#This Row],[Ratings_Count]]&gt;=1000000,"Mega Popular",Table1[[#This Row],[Ratings_Count]]&gt;=100000,"Popular",Table1[[#This Row],[Ratings_Count]]&gt;=10000,"Mid Popular",Table1[[#This Row],[Ratings_Count]]&lt;10000,"Niche")</f>
        <v>Niche</v>
      </c>
      <c r="N3716" t="str">
        <f>IF(AND(Table1[[#This Row],[Rating]]&gt;=4.2, Table1[[#This Row],[Ratings_Count]]&lt;10000), "Hidden Gem", "Not a Hidden Gem")</f>
        <v>Not a Hidden Gem</v>
      </c>
    </row>
    <row r="3717" spans="1:14" x14ac:dyDescent="0.25">
      <c r="A3717" t="s">
        <v>14028</v>
      </c>
      <c r="B3717" t="s">
        <v>1633</v>
      </c>
      <c r="C3717">
        <v>3.99</v>
      </c>
      <c r="D3717" t="s">
        <v>13842</v>
      </c>
      <c r="E3717">
        <v>528</v>
      </c>
      <c r="F3717">
        <v>35964</v>
      </c>
      <c r="G3717">
        <v>855</v>
      </c>
      <c r="H3717">
        <v>2005</v>
      </c>
      <c r="I3717" t="s">
        <v>8897</v>
      </c>
      <c r="J3717" t="s">
        <v>13</v>
      </c>
      <c r="K3717" t="str" cm="1">
        <f t="array" ref="K3717">_xlfn.IFS(Table1[[#This Row],[Rating]] &gt;=4.5, "Elite",Table1[[#This Row],[Rating]]&gt;=4, "Highly Rated", Table1[[#This Row],[Rating]]&gt;=3.5,"Above Average", Table1[[#This Row],[Rating]]&lt;3.5, "Average or Below")</f>
        <v>Above Average</v>
      </c>
      <c r="L3717" t="str" cm="1">
        <f t="array" ref="L3717">_xlfn.IFS(Table1[[#This Row],[Pages]]&lt;=150,"Very Short",Table1[[#This Row],[Pages]]&lt;=299,"Short",Table1[[#This Row],[Pages]]&lt;=499,"Medium",Table1[[#This Row],[Pages]]&lt;=699,"Long",Table1[[#This Row],[Pages]]&gt;=700,"Epic")</f>
        <v>Long</v>
      </c>
      <c r="M3717" t="str" cm="1">
        <f t="array" ref="M3717">_xlfn.IFS(Table1[[#This Row],[Ratings_Count]]&gt;=1000000,"Mega Popular",Table1[[#This Row],[Ratings_Count]]&gt;=100000,"Popular",Table1[[#This Row],[Ratings_Count]]&gt;=10000,"Mid Popular",Table1[[#This Row],[Ratings_Count]]&lt;10000,"Niche")</f>
        <v>Mid Popular</v>
      </c>
      <c r="N3717" t="str">
        <f>IF(AND(Table1[[#This Row],[Rating]]&gt;=4.2, Table1[[#This Row],[Ratings_Count]]&lt;10000), "Hidden Gem", "Not a Hidden Gem")</f>
        <v>Not a Hidden Gem</v>
      </c>
    </row>
    <row r="3718" spans="1:14" x14ac:dyDescent="0.25">
      <c r="A3718" t="s">
        <v>174</v>
      </c>
      <c r="B3718" t="s">
        <v>175</v>
      </c>
      <c r="C3718">
        <v>3.98</v>
      </c>
      <c r="D3718" t="s">
        <v>11</v>
      </c>
      <c r="E3718">
        <v>327</v>
      </c>
      <c r="F3718">
        <v>1967</v>
      </c>
      <c r="G3718">
        <v>66</v>
      </c>
      <c r="H3718">
        <v>2006</v>
      </c>
      <c r="I3718" t="s">
        <v>176</v>
      </c>
      <c r="J3718" t="s">
        <v>13</v>
      </c>
      <c r="K3718" t="str" cm="1">
        <f t="array" ref="K3718">_xlfn.IFS(Table1[[#This Row],[Rating]] &gt;=4.5, "Elite",Table1[[#This Row],[Rating]]&gt;=4, "Highly Rated", Table1[[#This Row],[Rating]]&gt;=3.5,"Above Average", Table1[[#This Row],[Rating]]&lt;3.5, "Average or Below")</f>
        <v>Above Average</v>
      </c>
      <c r="L3718" t="str" cm="1">
        <f t="array" ref="L3718">_xlfn.IFS(Table1[[#This Row],[Pages]]&lt;=150,"Very Short",Table1[[#This Row],[Pages]]&lt;=299,"Short",Table1[[#This Row],[Pages]]&lt;=499,"Medium",Table1[[#This Row],[Pages]]&lt;=699,"Long",Table1[[#This Row],[Pages]]&gt;=700,"Epic")</f>
        <v>Medium</v>
      </c>
      <c r="M3718" t="str" cm="1">
        <f t="array" ref="M3718">_xlfn.IFS(Table1[[#This Row],[Ratings_Count]]&gt;=1000000,"Mega Popular",Table1[[#This Row],[Ratings_Count]]&gt;=100000,"Popular",Table1[[#This Row],[Ratings_Count]]&gt;=10000,"Mid Popular",Table1[[#This Row],[Ratings_Count]]&lt;10000,"Niche")</f>
        <v>Niche</v>
      </c>
      <c r="N3718" t="str">
        <f>IF(AND(Table1[[#This Row],[Rating]]&gt;=4.2, Table1[[#This Row],[Ratings_Count]]&lt;10000), "Hidden Gem", "Not a Hidden Gem")</f>
        <v>Not a Hidden Gem</v>
      </c>
    </row>
    <row r="3719" spans="1:14" x14ac:dyDescent="0.25">
      <c r="A3719" t="s">
        <v>223</v>
      </c>
      <c r="B3719" t="s">
        <v>224</v>
      </c>
      <c r="C3719">
        <v>3.98</v>
      </c>
      <c r="D3719" t="s">
        <v>11</v>
      </c>
      <c r="E3719">
        <v>326</v>
      </c>
      <c r="F3719">
        <v>335477</v>
      </c>
      <c r="G3719">
        <v>19241</v>
      </c>
      <c r="H3719">
        <v>2006</v>
      </c>
      <c r="I3719" t="s">
        <v>68</v>
      </c>
      <c r="J3719" t="s">
        <v>13</v>
      </c>
      <c r="K3719" t="str" cm="1">
        <f t="array" ref="K3719">_xlfn.IFS(Table1[[#This Row],[Rating]] &gt;=4.5, "Elite",Table1[[#This Row],[Rating]]&gt;=4, "Highly Rated", Table1[[#This Row],[Rating]]&gt;=3.5,"Above Average", Table1[[#This Row],[Rating]]&lt;3.5, "Average or Below")</f>
        <v>Above Average</v>
      </c>
      <c r="L3719" t="str" cm="1">
        <f t="array" ref="L3719">_xlfn.IFS(Table1[[#This Row],[Pages]]&lt;=150,"Very Short",Table1[[#This Row],[Pages]]&lt;=299,"Short",Table1[[#This Row],[Pages]]&lt;=499,"Medium",Table1[[#This Row],[Pages]]&lt;=699,"Long",Table1[[#This Row],[Pages]]&gt;=700,"Epic")</f>
        <v>Medium</v>
      </c>
      <c r="M3719" t="str" cm="1">
        <f t="array" ref="M3719">_xlfn.IFS(Table1[[#This Row],[Ratings_Count]]&gt;=1000000,"Mega Popular",Table1[[#This Row],[Ratings_Count]]&gt;=100000,"Popular",Table1[[#This Row],[Ratings_Count]]&gt;=10000,"Mid Popular",Table1[[#This Row],[Ratings_Count]]&lt;10000,"Niche")</f>
        <v>Popular</v>
      </c>
      <c r="N3719" t="str">
        <f>IF(AND(Table1[[#This Row],[Rating]]&gt;=4.2, Table1[[#This Row],[Ratings_Count]]&lt;10000), "Hidden Gem", "Not a Hidden Gem")</f>
        <v>Not a Hidden Gem</v>
      </c>
    </row>
    <row r="3720" spans="1:14" x14ac:dyDescent="0.25">
      <c r="A3720" t="s">
        <v>329</v>
      </c>
      <c r="B3720" t="s">
        <v>324</v>
      </c>
      <c r="C3720">
        <v>3.98</v>
      </c>
      <c r="D3720" t="s">
        <v>11</v>
      </c>
      <c r="E3720">
        <v>384</v>
      </c>
      <c r="F3720">
        <v>4889</v>
      </c>
      <c r="G3720">
        <v>221</v>
      </c>
      <c r="H3720">
        <v>2006</v>
      </c>
      <c r="I3720" t="s">
        <v>144</v>
      </c>
      <c r="J3720" t="s">
        <v>13</v>
      </c>
      <c r="K3720" t="str" cm="1">
        <f t="array" ref="K3720">_xlfn.IFS(Table1[[#This Row],[Rating]] &gt;=4.5, "Elite",Table1[[#This Row],[Rating]]&gt;=4, "Highly Rated", Table1[[#This Row],[Rating]]&gt;=3.5,"Above Average", Table1[[#This Row],[Rating]]&lt;3.5, "Average or Below")</f>
        <v>Above Average</v>
      </c>
      <c r="L3720" t="str" cm="1">
        <f t="array" ref="L3720">_xlfn.IFS(Table1[[#This Row],[Pages]]&lt;=150,"Very Short",Table1[[#This Row],[Pages]]&lt;=299,"Short",Table1[[#This Row],[Pages]]&lt;=499,"Medium",Table1[[#This Row],[Pages]]&lt;=699,"Long",Table1[[#This Row],[Pages]]&gt;=700,"Epic")</f>
        <v>Medium</v>
      </c>
      <c r="M3720" t="str" cm="1">
        <f t="array" ref="M3720">_xlfn.IFS(Table1[[#This Row],[Ratings_Count]]&gt;=1000000,"Mega Popular",Table1[[#This Row],[Ratings_Count]]&gt;=100000,"Popular",Table1[[#This Row],[Ratings_Count]]&gt;=10000,"Mid Popular",Table1[[#This Row],[Ratings_Count]]&lt;10000,"Niche")</f>
        <v>Niche</v>
      </c>
      <c r="N3720" t="str">
        <f>IF(AND(Table1[[#This Row],[Rating]]&gt;=4.2, Table1[[#This Row],[Ratings_Count]]&lt;10000), "Hidden Gem", "Not a Hidden Gem")</f>
        <v>Not a Hidden Gem</v>
      </c>
    </row>
    <row r="3721" spans="1:14" x14ac:dyDescent="0.25">
      <c r="A3721" t="s">
        <v>430</v>
      </c>
      <c r="B3721" t="s">
        <v>429</v>
      </c>
      <c r="C3721">
        <v>3.98</v>
      </c>
      <c r="D3721" t="s">
        <v>11</v>
      </c>
      <c r="E3721">
        <v>304</v>
      </c>
      <c r="F3721">
        <v>2400</v>
      </c>
      <c r="G3721">
        <v>93</v>
      </c>
      <c r="H3721">
        <v>2006</v>
      </c>
      <c r="I3721" t="s">
        <v>431</v>
      </c>
      <c r="J3721" t="s">
        <v>13</v>
      </c>
      <c r="K3721" t="str" cm="1">
        <f t="array" ref="K3721">_xlfn.IFS(Table1[[#This Row],[Rating]] &gt;=4.5, "Elite",Table1[[#This Row],[Rating]]&gt;=4, "Highly Rated", Table1[[#This Row],[Rating]]&gt;=3.5,"Above Average", Table1[[#This Row],[Rating]]&lt;3.5, "Average or Below")</f>
        <v>Above Average</v>
      </c>
      <c r="L3721" t="str" cm="1">
        <f t="array" ref="L3721">_xlfn.IFS(Table1[[#This Row],[Pages]]&lt;=150,"Very Short",Table1[[#This Row],[Pages]]&lt;=299,"Short",Table1[[#This Row],[Pages]]&lt;=499,"Medium",Table1[[#This Row],[Pages]]&lt;=699,"Long",Table1[[#This Row],[Pages]]&gt;=700,"Epic")</f>
        <v>Medium</v>
      </c>
      <c r="M3721" t="str" cm="1">
        <f t="array" ref="M3721">_xlfn.IFS(Table1[[#This Row],[Ratings_Count]]&gt;=1000000,"Mega Popular",Table1[[#This Row],[Ratings_Count]]&gt;=100000,"Popular",Table1[[#This Row],[Ratings_Count]]&gt;=10000,"Mid Popular",Table1[[#This Row],[Ratings_Count]]&lt;10000,"Niche")</f>
        <v>Niche</v>
      </c>
      <c r="N3721" t="str">
        <f>IF(AND(Table1[[#This Row],[Rating]]&gt;=4.2, Table1[[#This Row],[Ratings_Count]]&lt;10000), "Hidden Gem", "Not a Hidden Gem")</f>
        <v>Not a Hidden Gem</v>
      </c>
    </row>
    <row r="3722" spans="1:14" x14ac:dyDescent="0.25">
      <c r="A3722" t="s">
        <v>589</v>
      </c>
      <c r="B3722" t="s">
        <v>590</v>
      </c>
      <c r="C3722">
        <v>3.98</v>
      </c>
      <c r="D3722" t="s">
        <v>11</v>
      </c>
      <c r="E3722">
        <v>340</v>
      </c>
      <c r="F3722">
        <v>180</v>
      </c>
      <c r="G3722">
        <v>25</v>
      </c>
      <c r="H3722">
        <v>2006</v>
      </c>
      <c r="I3722" t="s">
        <v>591</v>
      </c>
      <c r="J3722" t="s">
        <v>13</v>
      </c>
      <c r="K3722" t="str" cm="1">
        <f t="array" ref="K3722">_xlfn.IFS(Table1[[#This Row],[Rating]] &gt;=4.5, "Elite",Table1[[#This Row],[Rating]]&gt;=4, "Highly Rated", Table1[[#This Row],[Rating]]&gt;=3.5,"Above Average", Table1[[#This Row],[Rating]]&lt;3.5, "Average or Below")</f>
        <v>Above Average</v>
      </c>
      <c r="L3722" t="str" cm="1">
        <f t="array" ref="L3722">_xlfn.IFS(Table1[[#This Row],[Pages]]&lt;=150,"Very Short",Table1[[#This Row],[Pages]]&lt;=299,"Short",Table1[[#This Row],[Pages]]&lt;=499,"Medium",Table1[[#This Row],[Pages]]&lt;=699,"Long",Table1[[#This Row],[Pages]]&gt;=700,"Epic")</f>
        <v>Medium</v>
      </c>
      <c r="M3722" t="str" cm="1">
        <f t="array" ref="M3722">_xlfn.IFS(Table1[[#This Row],[Ratings_Count]]&gt;=1000000,"Mega Popular",Table1[[#This Row],[Ratings_Count]]&gt;=100000,"Popular",Table1[[#This Row],[Ratings_Count]]&gt;=10000,"Mid Popular",Table1[[#This Row],[Ratings_Count]]&lt;10000,"Niche")</f>
        <v>Niche</v>
      </c>
      <c r="N3722" t="str">
        <f>IF(AND(Table1[[#This Row],[Rating]]&gt;=4.2, Table1[[#This Row],[Ratings_Count]]&lt;10000), "Hidden Gem", "Not a Hidden Gem")</f>
        <v>Not a Hidden Gem</v>
      </c>
    </row>
    <row r="3723" spans="1:14" x14ac:dyDescent="0.25">
      <c r="A3723" t="s">
        <v>711</v>
      </c>
      <c r="B3723" t="s">
        <v>712</v>
      </c>
      <c r="C3723">
        <v>3.98</v>
      </c>
      <c r="D3723" t="s">
        <v>11</v>
      </c>
      <c r="E3723">
        <v>176</v>
      </c>
      <c r="F3723">
        <v>120</v>
      </c>
      <c r="G3723">
        <v>1</v>
      </c>
      <c r="H3723">
        <v>2006</v>
      </c>
      <c r="I3723" t="s">
        <v>713</v>
      </c>
      <c r="J3723" t="s">
        <v>13</v>
      </c>
      <c r="K3723" t="str" cm="1">
        <f t="array" ref="K3723">_xlfn.IFS(Table1[[#This Row],[Rating]] &gt;=4.5, "Elite",Table1[[#This Row],[Rating]]&gt;=4, "Highly Rated", Table1[[#This Row],[Rating]]&gt;=3.5,"Above Average", Table1[[#This Row],[Rating]]&lt;3.5, "Average or Below")</f>
        <v>Above Average</v>
      </c>
      <c r="L3723" t="str" cm="1">
        <f t="array" ref="L3723">_xlfn.IFS(Table1[[#This Row],[Pages]]&lt;=150,"Very Short",Table1[[#This Row],[Pages]]&lt;=299,"Short",Table1[[#This Row],[Pages]]&lt;=499,"Medium",Table1[[#This Row],[Pages]]&lt;=699,"Long",Table1[[#This Row],[Pages]]&gt;=700,"Epic")</f>
        <v>Short</v>
      </c>
      <c r="M3723" t="str" cm="1">
        <f t="array" ref="M3723">_xlfn.IFS(Table1[[#This Row],[Ratings_Count]]&gt;=1000000,"Mega Popular",Table1[[#This Row],[Ratings_Count]]&gt;=100000,"Popular",Table1[[#This Row],[Ratings_Count]]&gt;=10000,"Mid Popular",Table1[[#This Row],[Ratings_Count]]&lt;10000,"Niche")</f>
        <v>Niche</v>
      </c>
      <c r="N3723" t="str">
        <f>IF(AND(Table1[[#This Row],[Rating]]&gt;=4.2, Table1[[#This Row],[Ratings_Count]]&lt;10000), "Hidden Gem", "Not a Hidden Gem")</f>
        <v>Not a Hidden Gem</v>
      </c>
    </row>
    <row r="3724" spans="1:14" x14ac:dyDescent="0.25">
      <c r="A3724" t="s">
        <v>838</v>
      </c>
      <c r="B3724" t="s">
        <v>837</v>
      </c>
      <c r="C3724">
        <v>3.98</v>
      </c>
      <c r="D3724" t="s">
        <v>11</v>
      </c>
      <c r="E3724">
        <v>364</v>
      </c>
      <c r="F3724">
        <v>54120</v>
      </c>
      <c r="G3724">
        <v>2053</v>
      </c>
      <c r="H3724">
        <v>2006</v>
      </c>
      <c r="I3724" t="s">
        <v>441</v>
      </c>
      <c r="J3724" t="s">
        <v>13</v>
      </c>
      <c r="K3724" t="str" cm="1">
        <f t="array" ref="K3724">_xlfn.IFS(Table1[[#This Row],[Rating]] &gt;=4.5, "Elite",Table1[[#This Row],[Rating]]&gt;=4, "Highly Rated", Table1[[#This Row],[Rating]]&gt;=3.5,"Above Average", Table1[[#This Row],[Rating]]&lt;3.5, "Average or Below")</f>
        <v>Above Average</v>
      </c>
      <c r="L3724" t="str" cm="1">
        <f t="array" ref="L3724">_xlfn.IFS(Table1[[#This Row],[Pages]]&lt;=150,"Very Short",Table1[[#This Row],[Pages]]&lt;=299,"Short",Table1[[#This Row],[Pages]]&lt;=499,"Medium",Table1[[#This Row],[Pages]]&lt;=699,"Long",Table1[[#This Row],[Pages]]&gt;=700,"Epic")</f>
        <v>Medium</v>
      </c>
      <c r="M3724" t="str" cm="1">
        <f t="array" ref="M3724">_xlfn.IFS(Table1[[#This Row],[Ratings_Count]]&gt;=1000000,"Mega Popular",Table1[[#This Row],[Ratings_Count]]&gt;=100000,"Popular",Table1[[#This Row],[Ratings_Count]]&gt;=10000,"Mid Popular",Table1[[#This Row],[Ratings_Count]]&lt;10000,"Niche")</f>
        <v>Mid Popular</v>
      </c>
      <c r="N3724" t="str">
        <f>IF(AND(Table1[[#This Row],[Rating]]&gt;=4.2, Table1[[#This Row],[Ratings_Count]]&lt;10000), "Hidden Gem", "Not a Hidden Gem")</f>
        <v>Not a Hidden Gem</v>
      </c>
    </row>
    <row r="3725" spans="1:14" x14ac:dyDescent="0.25">
      <c r="A3725" t="s">
        <v>885</v>
      </c>
      <c r="B3725" t="s">
        <v>886</v>
      </c>
      <c r="C3725">
        <v>3.98</v>
      </c>
      <c r="D3725" t="s">
        <v>11</v>
      </c>
      <c r="E3725">
        <v>288</v>
      </c>
      <c r="F3725">
        <v>33195</v>
      </c>
      <c r="G3725">
        <v>1220</v>
      </c>
      <c r="H3725">
        <v>2006</v>
      </c>
      <c r="I3725" t="s">
        <v>887</v>
      </c>
      <c r="J3725" t="s">
        <v>13</v>
      </c>
      <c r="K3725" t="str" cm="1">
        <f t="array" ref="K3725">_xlfn.IFS(Table1[[#This Row],[Rating]] &gt;=4.5, "Elite",Table1[[#This Row],[Rating]]&gt;=4, "Highly Rated", Table1[[#This Row],[Rating]]&gt;=3.5,"Above Average", Table1[[#This Row],[Rating]]&lt;3.5, "Average or Below")</f>
        <v>Above Average</v>
      </c>
      <c r="L3725" t="str" cm="1">
        <f t="array" ref="L3725">_xlfn.IFS(Table1[[#This Row],[Pages]]&lt;=150,"Very Short",Table1[[#This Row],[Pages]]&lt;=299,"Short",Table1[[#This Row],[Pages]]&lt;=499,"Medium",Table1[[#This Row],[Pages]]&lt;=699,"Long",Table1[[#This Row],[Pages]]&gt;=700,"Epic")</f>
        <v>Short</v>
      </c>
      <c r="M3725" t="str" cm="1">
        <f t="array" ref="M3725">_xlfn.IFS(Table1[[#This Row],[Ratings_Count]]&gt;=1000000,"Mega Popular",Table1[[#This Row],[Ratings_Count]]&gt;=100000,"Popular",Table1[[#This Row],[Ratings_Count]]&gt;=10000,"Mid Popular",Table1[[#This Row],[Ratings_Count]]&lt;10000,"Niche")</f>
        <v>Mid Popular</v>
      </c>
      <c r="N3725" t="str">
        <f>IF(AND(Table1[[#This Row],[Rating]]&gt;=4.2, Table1[[#This Row],[Ratings_Count]]&lt;10000), "Hidden Gem", "Not a Hidden Gem")</f>
        <v>Not a Hidden Gem</v>
      </c>
    </row>
    <row r="3726" spans="1:14" x14ac:dyDescent="0.25">
      <c r="A3726" t="s">
        <v>1048</v>
      </c>
      <c r="B3726" t="s">
        <v>1049</v>
      </c>
      <c r="C3726">
        <v>3.98</v>
      </c>
      <c r="D3726" t="s">
        <v>11</v>
      </c>
      <c r="E3726">
        <v>336</v>
      </c>
      <c r="F3726">
        <v>1276</v>
      </c>
      <c r="G3726">
        <v>12</v>
      </c>
      <c r="H3726">
        <v>2006</v>
      </c>
      <c r="I3726" t="s">
        <v>719</v>
      </c>
      <c r="J3726" t="s">
        <v>13</v>
      </c>
      <c r="K3726" t="str" cm="1">
        <f t="array" ref="K3726">_xlfn.IFS(Table1[[#This Row],[Rating]] &gt;=4.5, "Elite",Table1[[#This Row],[Rating]]&gt;=4, "Highly Rated", Table1[[#This Row],[Rating]]&gt;=3.5,"Above Average", Table1[[#This Row],[Rating]]&lt;3.5, "Average or Below")</f>
        <v>Above Average</v>
      </c>
      <c r="L3726" t="str" cm="1">
        <f t="array" ref="L3726">_xlfn.IFS(Table1[[#This Row],[Pages]]&lt;=150,"Very Short",Table1[[#This Row],[Pages]]&lt;=299,"Short",Table1[[#This Row],[Pages]]&lt;=499,"Medium",Table1[[#This Row],[Pages]]&lt;=699,"Long",Table1[[#This Row],[Pages]]&gt;=700,"Epic")</f>
        <v>Medium</v>
      </c>
      <c r="M3726" t="str" cm="1">
        <f t="array" ref="M3726">_xlfn.IFS(Table1[[#This Row],[Ratings_Count]]&gt;=1000000,"Mega Popular",Table1[[#This Row],[Ratings_Count]]&gt;=100000,"Popular",Table1[[#This Row],[Ratings_Count]]&gt;=10000,"Mid Popular",Table1[[#This Row],[Ratings_Count]]&lt;10000,"Niche")</f>
        <v>Niche</v>
      </c>
      <c r="N3726" t="str">
        <f>IF(AND(Table1[[#This Row],[Rating]]&gt;=4.2, Table1[[#This Row],[Ratings_Count]]&lt;10000), "Hidden Gem", "Not a Hidden Gem")</f>
        <v>Not a Hidden Gem</v>
      </c>
    </row>
    <row r="3727" spans="1:14" x14ac:dyDescent="0.25">
      <c r="A3727" t="s">
        <v>1065</v>
      </c>
      <c r="B3727" t="s">
        <v>1066</v>
      </c>
      <c r="C3727">
        <v>3.98</v>
      </c>
      <c r="D3727" t="s">
        <v>11</v>
      </c>
      <c r="E3727">
        <v>366</v>
      </c>
      <c r="F3727">
        <v>7923</v>
      </c>
      <c r="G3727">
        <v>171</v>
      </c>
      <c r="H3727">
        <v>2006</v>
      </c>
      <c r="I3727" t="s">
        <v>790</v>
      </c>
      <c r="J3727" t="s">
        <v>13</v>
      </c>
      <c r="K3727" t="str" cm="1">
        <f t="array" ref="K3727">_xlfn.IFS(Table1[[#This Row],[Rating]] &gt;=4.5, "Elite",Table1[[#This Row],[Rating]]&gt;=4, "Highly Rated", Table1[[#This Row],[Rating]]&gt;=3.5,"Above Average", Table1[[#This Row],[Rating]]&lt;3.5, "Average or Below")</f>
        <v>Above Average</v>
      </c>
      <c r="L3727" t="str" cm="1">
        <f t="array" ref="L3727">_xlfn.IFS(Table1[[#This Row],[Pages]]&lt;=150,"Very Short",Table1[[#This Row],[Pages]]&lt;=299,"Short",Table1[[#This Row],[Pages]]&lt;=499,"Medium",Table1[[#This Row],[Pages]]&lt;=699,"Long",Table1[[#This Row],[Pages]]&gt;=700,"Epic")</f>
        <v>Medium</v>
      </c>
      <c r="M3727" t="str" cm="1">
        <f t="array" ref="M3727">_xlfn.IFS(Table1[[#This Row],[Ratings_Count]]&gt;=1000000,"Mega Popular",Table1[[#This Row],[Ratings_Count]]&gt;=100000,"Popular",Table1[[#This Row],[Ratings_Count]]&gt;=10000,"Mid Popular",Table1[[#This Row],[Ratings_Count]]&lt;10000,"Niche")</f>
        <v>Niche</v>
      </c>
      <c r="N3727" t="str">
        <f>IF(AND(Table1[[#This Row],[Rating]]&gt;=4.2, Table1[[#This Row],[Ratings_Count]]&lt;10000), "Hidden Gem", "Not a Hidden Gem")</f>
        <v>Not a Hidden Gem</v>
      </c>
    </row>
    <row r="3728" spans="1:14" x14ac:dyDescent="0.25">
      <c r="A3728" t="s">
        <v>1185</v>
      </c>
      <c r="B3728" t="s">
        <v>1184</v>
      </c>
      <c r="C3728">
        <v>3.98</v>
      </c>
      <c r="D3728" t="s">
        <v>11</v>
      </c>
      <c r="E3728">
        <v>194</v>
      </c>
      <c r="F3728">
        <v>11297</v>
      </c>
      <c r="G3728">
        <v>853</v>
      </c>
      <c r="H3728">
        <v>2006</v>
      </c>
      <c r="I3728" t="s">
        <v>588</v>
      </c>
      <c r="J3728" t="s">
        <v>13</v>
      </c>
      <c r="K3728" t="str" cm="1">
        <f t="array" ref="K3728">_xlfn.IFS(Table1[[#This Row],[Rating]] &gt;=4.5, "Elite",Table1[[#This Row],[Rating]]&gt;=4, "Highly Rated", Table1[[#This Row],[Rating]]&gt;=3.5,"Above Average", Table1[[#This Row],[Rating]]&lt;3.5, "Average or Below")</f>
        <v>Above Average</v>
      </c>
      <c r="L3728" t="str" cm="1">
        <f t="array" ref="L3728">_xlfn.IFS(Table1[[#This Row],[Pages]]&lt;=150,"Very Short",Table1[[#This Row],[Pages]]&lt;=299,"Short",Table1[[#This Row],[Pages]]&lt;=499,"Medium",Table1[[#This Row],[Pages]]&lt;=699,"Long",Table1[[#This Row],[Pages]]&gt;=700,"Epic")</f>
        <v>Short</v>
      </c>
      <c r="M3728" t="str" cm="1">
        <f t="array" ref="M3728">_xlfn.IFS(Table1[[#This Row],[Ratings_Count]]&gt;=1000000,"Mega Popular",Table1[[#This Row],[Ratings_Count]]&gt;=100000,"Popular",Table1[[#This Row],[Ratings_Count]]&gt;=10000,"Mid Popular",Table1[[#This Row],[Ratings_Count]]&lt;10000,"Niche")</f>
        <v>Mid Popular</v>
      </c>
      <c r="N3728" t="str">
        <f>IF(AND(Table1[[#This Row],[Rating]]&gt;=4.2, Table1[[#This Row],[Ratings_Count]]&lt;10000), "Hidden Gem", "Not a Hidden Gem")</f>
        <v>Not a Hidden Gem</v>
      </c>
    </row>
    <row r="3729" spans="1:14" x14ac:dyDescent="0.25">
      <c r="A3729" t="s">
        <v>1224</v>
      </c>
      <c r="B3729" t="s">
        <v>85</v>
      </c>
      <c r="C3729">
        <v>3.98</v>
      </c>
      <c r="D3729" t="s">
        <v>11</v>
      </c>
      <c r="E3729">
        <v>358</v>
      </c>
      <c r="F3729">
        <v>249884</v>
      </c>
      <c r="G3729">
        <v>1691</v>
      </c>
      <c r="H3729">
        <v>2006</v>
      </c>
      <c r="I3729" t="s">
        <v>86</v>
      </c>
      <c r="J3729" t="s">
        <v>13</v>
      </c>
      <c r="K3729" t="str" cm="1">
        <f t="array" ref="K3729">_xlfn.IFS(Table1[[#This Row],[Rating]] &gt;=4.5, "Elite",Table1[[#This Row],[Rating]]&gt;=4, "Highly Rated", Table1[[#This Row],[Rating]]&gt;=3.5,"Above Average", Table1[[#This Row],[Rating]]&lt;3.5, "Average or Below")</f>
        <v>Above Average</v>
      </c>
      <c r="L3729" t="str" cm="1">
        <f t="array" ref="L3729">_xlfn.IFS(Table1[[#This Row],[Pages]]&lt;=150,"Very Short",Table1[[#This Row],[Pages]]&lt;=299,"Short",Table1[[#This Row],[Pages]]&lt;=499,"Medium",Table1[[#This Row],[Pages]]&lt;=699,"Long",Table1[[#This Row],[Pages]]&gt;=700,"Epic")</f>
        <v>Medium</v>
      </c>
      <c r="M3729" t="str" cm="1">
        <f t="array" ref="M3729">_xlfn.IFS(Table1[[#This Row],[Ratings_Count]]&gt;=1000000,"Mega Popular",Table1[[#This Row],[Ratings_Count]]&gt;=100000,"Popular",Table1[[#This Row],[Ratings_Count]]&gt;=10000,"Mid Popular",Table1[[#This Row],[Ratings_Count]]&lt;10000,"Niche")</f>
        <v>Popular</v>
      </c>
      <c r="N3729" t="str">
        <f>IF(AND(Table1[[#This Row],[Rating]]&gt;=4.2, Table1[[#This Row],[Ratings_Count]]&lt;10000), "Hidden Gem", "Not a Hidden Gem")</f>
        <v>Not a Hidden Gem</v>
      </c>
    </row>
    <row r="3730" spans="1:14" x14ac:dyDescent="0.25">
      <c r="A3730" t="s">
        <v>1328</v>
      </c>
      <c r="B3730" t="s">
        <v>1329</v>
      </c>
      <c r="C3730">
        <v>3.98</v>
      </c>
      <c r="D3730" t="s">
        <v>11</v>
      </c>
      <c r="E3730">
        <v>403</v>
      </c>
      <c r="F3730">
        <v>10327</v>
      </c>
      <c r="G3730">
        <v>318</v>
      </c>
      <c r="H3730">
        <v>2006</v>
      </c>
      <c r="I3730" t="s">
        <v>899</v>
      </c>
      <c r="J3730" t="s">
        <v>13</v>
      </c>
      <c r="K3730" t="str" cm="1">
        <f t="array" ref="K3730">_xlfn.IFS(Table1[[#This Row],[Rating]] &gt;=4.5, "Elite",Table1[[#This Row],[Rating]]&gt;=4, "Highly Rated", Table1[[#This Row],[Rating]]&gt;=3.5,"Above Average", Table1[[#This Row],[Rating]]&lt;3.5, "Average or Below")</f>
        <v>Above Average</v>
      </c>
      <c r="L3730" t="str" cm="1">
        <f t="array" ref="L3730">_xlfn.IFS(Table1[[#This Row],[Pages]]&lt;=150,"Very Short",Table1[[#This Row],[Pages]]&lt;=299,"Short",Table1[[#This Row],[Pages]]&lt;=499,"Medium",Table1[[#This Row],[Pages]]&lt;=699,"Long",Table1[[#This Row],[Pages]]&gt;=700,"Epic")</f>
        <v>Medium</v>
      </c>
      <c r="M3730" t="str" cm="1">
        <f t="array" ref="M3730">_xlfn.IFS(Table1[[#This Row],[Ratings_Count]]&gt;=1000000,"Mega Popular",Table1[[#This Row],[Ratings_Count]]&gt;=100000,"Popular",Table1[[#This Row],[Ratings_Count]]&gt;=10000,"Mid Popular",Table1[[#This Row],[Ratings_Count]]&lt;10000,"Niche")</f>
        <v>Mid Popular</v>
      </c>
      <c r="N3730" t="str">
        <f>IF(AND(Table1[[#This Row],[Rating]]&gt;=4.2, Table1[[#This Row],[Ratings_Count]]&lt;10000), "Hidden Gem", "Not a Hidden Gem")</f>
        <v>Not a Hidden Gem</v>
      </c>
    </row>
    <row r="3731" spans="1:14" x14ac:dyDescent="0.25">
      <c r="A3731" t="s">
        <v>1507</v>
      </c>
      <c r="B3731" t="s">
        <v>1508</v>
      </c>
      <c r="C3731">
        <v>3.98</v>
      </c>
      <c r="D3731" t="s">
        <v>11</v>
      </c>
      <c r="E3731">
        <v>464</v>
      </c>
      <c r="F3731">
        <v>6321</v>
      </c>
      <c r="G3731">
        <v>80</v>
      </c>
      <c r="H3731">
        <v>2006</v>
      </c>
      <c r="I3731" t="s">
        <v>933</v>
      </c>
      <c r="J3731" t="s">
        <v>13</v>
      </c>
      <c r="K3731" t="str" cm="1">
        <f t="array" ref="K3731">_xlfn.IFS(Table1[[#This Row],[Rating]] &gt;=4.5, "Elite",Table1[[#This Row],[Rating]]&gt;=4, "Highly Rated", Table1[[#This Row],[Rating]]&gt;=3.5,"Above Average", Table1[[#This Row],[Rating]]&lt;3.5, "Average or Below")</f>
        <v>Above Average</v>
      </c>
      <c r="L3731" t="str" cm="1">
        <f t="array" ref="L3731">_xlfn.IFS(Table1[[#This Row],[Pages]]&lt;=150,"Very Short",Table1[[#This Row],[Pages]]&lt;=299,"Short",Table1[[#This Row],[Pages]]&lt;=499,"Medium",Table1[[#This Row],[Pages]]&lt;=699,"Long",Table1[[#This Row],[Pages]]&gt;=700,"Epic")</f>
        <v>Medium</v>
      </c>
      <c r="M3731" t="str" cm="1">
        <f t="array" ref="M3731">_xlfn.IFS(Table1[[#This Row],[Ratings_Count]]&gt;=1000000,"Mega Popular",Table1[[#This Row],[Ratings_Count]]&gt;=100000,"Popular",Table1[[#This Row],[Ratings_Count]]&gt;=10000,"Mid Popular",Table1[[#This Row],[Ratings_Count]]&lt;10000,"Niche")</f>
        <v>Niche</v>
      </c>
      <c r="N3731" t="str">
        <f>IF(AND(Table1[[#This Row],[Rating]]&gt;=4.2, Table1[[#This Row],[Ratings_Count]]&lt;10000), "Hidden Gem", "Not a Hidden Gem")</f>
        <v>Not a Hidden Gem</v>
      </c>
    </row>
    <row r="3732" spans="1:14" x14ac:dyDescent="0.25">
      <c r="A3732" t="s">
        <v>1534</v>
      </c>
      <c r="B3732" t="s">
        <v>1535</v>
      </c>
      <c r="C3732">
        <v>3.98</v>
      </c>
      <c r="D3732" t="s">
        <v>11</v>
      </c>
      <c r="E3732">
        <v>341</v>
      </c>
      <c r="F3732">
        <v>260</v>
      </c>
      <c r="G3732">
        <v>20</v>
      </c>
      <c r="H3732">
        <v>2006</v>
      </c>
      <c r="I3732" t="s">
        <v>114</v>
      </c>
      <c r="J3732" t="s">
        <v>13</v>
      </c>
      <c r="K3732" t="str" cm="1">
        <f t="array" ref="K3732">_xlfn.IFS(Table1[[#This Row],[Rating]] &gt;=4.5, "Elite",Table1[[#This Row],[Rating]]&gt;=4, "Highly Rated", Table1[[#This Row],[Rating]]&gt;=3.5,"Above Average", Table1[[#This Row],[Rating]]&lt;3.5, "Average or Below")</f>
        <v>Above Average</v>
      </c>
      <c r="L3732" t="str" cm="1">
        <f t="array" ref="L3732">_xlfn.IFS(Table1[[#This Row],[Pages]]&lt;=150,"Very Short",Table1[[#This Row],[Pages]]&lt;=299,"Short",Table1[[#This Row],[Pages]]&lt;=499,"Medium",Table1[[#This Row],[Pages]]&lt;=699,"Long",Table1[[#This Row],[Pages]]&gt;=700,"Epic")</f>
        <v>Medium</v>
      </c>
      <c r="M3732" t="str" cm="1">
        <f t="array" ref="M3732">_xlfn.IFS(Table1[[#This Row],[Ratings_Count]]&gt;=1000000,"Mega Popular",Table1[[#This Row],[Ratings_Count]]&gt;=100000,"Popular",Table1[[#This Row],[Ratings_Count]]&gt;=10000,"Mid Popular",Table1[[#This Row],[Ratings_Count]]&lt;10000,"Niche")</f>
        <v>Niche</v>
      </c>
      <c r="N3732" t="str">
        <f>IF(AND(Table1[[#This Row],[Rating]]&gt;=4.2, Table1[[#This Row],[Ratings_Count]]&lt;10000), "Hidden Gem", "Not a Hidden Gem")</f>
        <v>Not a Hidden Gem</v>
      </c>
    </row>
    <row r="3733" spans="1:14" x14ac:dyDescent="0.25">
      <c r="A3733" t="s">
        <v>1621</v>
      </c>
      <c r="B3733" t="s">
        <v>1622</v>
      </c>
      <c r="C3733">
        <v>3.98</v>
      </c>
      <c r="D3733" t="s">
        <v>11</v>
      </c>
      <c r="E3733">
        <v>321</v>
      </c>
      <c r="F3733">
        <v>185</v>
      </c>
      <c r="G3733">
        <v>14</v>
      </c>
      <c r="H3733">
        <v>2006</v>
      </c>
      <c r="I3733" t="s">
        <v>56</v>
      </c>
      <c r="J3733" t="s">
        <v>13</v>
      </c>
      <c r="K3733" t="str" cm="1">
        <f t="array" ref="K3733">_xlfn.IFS(Table1[[#This Row],[Rating]] &gt;=4.5, "Elite",Table1[[#This Row],[Rating]]&gt;=4, "Highly Rated", Table1[[#This Row],[Rating]]&gt;=3.5,"Above Average", Table1[[#This Row],[Rating]]&lt;3.5, "Average or Below")</f>
        <v>Above Average</v>
      </c>
      <c r="L3733" t="str" cm="1">
        <f t="array" ref="L3733">_xlfn.IFS(Table1[[#This Row],[Pages]]&lt;=150,"Very Short",Table1[[#This Row],[Pages]]&lt;=299,"Short",Table1[[#This Row],[Pages]]&lt;=499,"Medium",Table1[[#This Row],[Pages]]&lt;=699,"Long",Table1[[#This Row],[Pages]]&gt;=700,"Epic")</f>
        <v>Medium</v>
      </c>
      <c r="M3733" t="str" cm="1">
        <f t="array" ref="M3733">_xlfn.IFS(Table1[[#This Row],[Ratings_Count]]&gt;=1000000,"Mega Popular",Table1[[#This Row],[Ratings_Count]]&gt;=100000,"Popular",Table1[[#This Row],[Ratings_Count]]&gt;=10000,"Mid Popular",Table1[[#This Row],[Ratings_Count]]&lt;10000,"Niche")</f>
        <v>Niche</v>
      </c>
      <c r="N3733" t="str">
        <f>IF(AND(Table1[[#This Row],[Rating]]&gt;=4.2, Table1[[#This Row],[Ratings_Count]]&lt;10000), "Hidden Gem", "Not a Hidden Gem")</f>
        <v>Not a Hidden Gem</v>
      </c>
    </row>
    <row r="3734" spans="1:14" x14ac:dyDescent="0.25">
      <c r="A3734" t="s">
        <v>1892</v>
      </c>
      <c r="B3734" t="s">
        <v>1893</v>
      </c>
      <c r="C3734">
        <v>3.98</v>
      </c>
      <c r="D3734" t="s">
        <v>11</v>
      </c>
      <c r="E3734">
        <v>336</v>
      </c>
      <c r="F3734">
        <v>405</v>
      </c>
      <c r="G3734">
        <v>45</v>
      </c>
      <c r="H3734">
        <v>2006</v>
      </c>
      <c r="I3734" t="s">
        <v>129</v>
      </c>
      <c r="J3734" t="s">
        <v>13</v>
      </c>
      <c r="K3734" t="str" cm="1">
        <f t="array" ref="K3734">_xlfn.IFS(Table1[[#This Row],[Rating]] &gt;=4.5, "Elite",Table1[[#This Row],[Rating]]&gt;=4, "Highly Rated", Table1[[#This Row],[Rating]]&gt;=3.5,"Above Average", Table1[[#This Row],[Rating]]&lt;3.5, "Average or Below")</f>
        <v>Above Average</v>
      </c>
      <c r="L3734" t="str" cm="1">
        <f t="array" ref="L3734">_xlfn.IFS(Table1[[#This Row],[Pages]]&lt;=150,"Very Short",Table1[[#This Row],[Pages]]&lt;=299,"Short",Table1[[#This Row],[Pages]]&lt;=499,"Medium",Table1[[#This Row],[Pages]]&lt;=699,"Long",Table1[[#This Row],[Pages]]&gt;=700,"Epic")</f>
        <v>Medium</v>
      </c>
      <c r="M3734" t="str" cm="1">
        <f t="array" ref="M3734">_xlfn.IFS(Table1[[#This Row],[Ratings_Count]]&gt;=1000000,"Mega Popular",Table1[[#This Row],[Ratings_Count]]&gt;=100000,"Popular",Table1[[#This Row],[Ratings_Count]]&gt;=10000,"Mid Popular",Table1[[#This Row],[Ratings_Count]]&lt;10000,"Niche")</f>
        <v>Niche</v>
      </c>
      <c r="N3734" t="str">
        <f>IF(AND(Table1[[#This Row],[Rating]]&gt;=4.2, Table1[[#This Row],[Ratings_Count]]&lt;10000), "Hidden Gem", "Not a Hidden Gem")</f>
        <v>Not a Hidden Gem</v>
      </c>
    </row>
    <row r="3735" spans="1:14" x14ac:dyDescent="0.25">
      <c r="A3735" t="s">
        <v>2295</v>
      </c>
      <c r="B3735" t="s">
        <v>2294</v>
      </c>
      <c r="C3735">
        <v>3.98</v>
      </c>
      <c r="D3735" t="s">
        <v>11</v>
      </c>
      <c r="E3735">
        <v>315</v>
      </c>
      <c r="F3735">
        <v>3140</v>
      </c>
      <c r="G3735">
        <v>265</v>
      </c>
      <c r="H3735">
        <v>2006</v>
      </c>
      <c r="I3735" t="s">
        <v>2276</v>
      </c>
      <c r="J3735" t="s">
        <v>2014</v>
      </c>
      <c r="K3735" t="str" cm="1">
        <f t="array" ref="K3735">_xlfn.IFS(Table1[[#This Row],[Rating]] &gt;=4.5, "Elite",Table1[[#This Row],[Rating]]&gt;=4, "Highly Rated", Table1[[#This Row],[Rating]]&gt;=3.5,"Above Average", Table1[[#This Row],[Rating]]&lt;3.5, "Average or Below")</f>
        <v>Above Average</v>
      </c>
      <c r="L3735" t="str" cm="1">
        <f t="array" ref="L3735">_xlfn.IFS(Table1[[#This Row],[Pages]]&lt;=150,"Very Short",Table1[[#This Row],[Pages]]&lt;=299,"Short",Table1[[#This Row],[Pages]]&lt;=499,"Medium",Table1[[#This Row],[Pages]]&lt;=699,"Long",Table1[[#This Row],[Pages]]&gt;=700,"Epic")</f>
        <v>Medium</v>
      </c>
      <c r="M3735" t="str" cm="1">
        <f t="array" ref="M3735">_xlfn.IFS(Table1[[#This Row],[Ratings_Count]]&gt;=1000000,"Mega Popular",Table1[[#This Row],[Ratings_Count]]&gt;=100000,"Popular",Table1[[#This Row],[Ratings_Count]]&gt;=10000,"Mid Popular",Table1[[#This Row],[Ratings_Count]]&lt;10000,"Niche")</f>
        <v>Niche</v>
      </c>
      <c r="N3735" t="str">
        <f>IF(AND(Table1[[#This Row],[Rating]]&gt;=4.2, Table1[[#This Row],[Ratings_Count]]&lt;10000), "Hidden Gem", "Not a Hidden Gem")</f>
        <v>Not a Hidden Gem</v>
      </c>
    </row>
    <row r="3736" spans="1:14" x14ac:dyDescent="0.25">
      <c r="A3736" t="s">
        <v>2302</v>
      </c>
      <c r="B3736" t="s">
        <v>2303</v>
      </c>
      <c r="C3736">
        <v>3.98</v>
      </c>
      <c r="D3736" t="s">
        <v>11</v>
      </c>
      <c r="E3736">
        <v>496</v>
      </c>
      <c r="F3736">
        <v>747</v>
      </c>
      <c r="G3736">
        <v>87</v>
      </c>
      <c r="H3736">
        <v>2006</v>
      </c>
      <c r="I3736" t="s">
        <v>2304</v>
      </c>
      <c r="J3736" t="s">
        <v>2014</v>
      </c>
      <c r="K3736" t="str" cm="1">
        <f t="array" ref="K3736">_xlfn.IFS(Table1[[#This Row],[Rating]] &gt;=4.5, "Elite",Table1[[#This Row],[Rating]]&gt;=4, "Highly Rated", Table1[[#This Row],[Rating]]&gt;=3.5,"Above Average", Table1[[#This Row],[Rating]]&lt;3.5, "Average or Below")</f>
        <v>Above Average</v>
      </c>
      <c r="L3736" t="str" cm="1">
        <f t="array" ref="L3736">_xlfn.IFS(Table1[[#This Row],[Pages]]&lt;=150,"Very Short",Table1[[#This Row],[Pages]]&lt;=299,"Short",Table1[[#This Row],[Pages]]&lt;=499,"Medium",Table1[[#This Row],[Pages]]&lt;=699,"Long",Table1[[#This Row],[Pages]]&gt;=700,"Epic")</f>
        <v>Medium</v>
      </c>
      <c r="M3736" t="str" cm="1">
        <f t="array" ref="M3736">_xlfn.IFS(Table1[[#This Row],[Ratings_Count]]&gt;=1000000,"Mega Popular",Table1[[#This Row],[Ratings_Count]]&gt;=100000,"Popular",Table1[[#This Row],[Ratings_Count]]&gt;=10000,"Mid Popular",Table1[[#This Row],[Ratings_Count]]&lt;10000,"Niche")</f>
        <v>Niche</v>
      </c>
      <c r="N3736" t="str">
        <f>IF(AND(Table1[[#This Row],[Rating]]&gt;=4.2, Table1[[#This Row],[Ratings_Count]]&lt;10000), "Hidden Gem", "Not a Hidden Gem")</f>
        <v>Not a Hidden Gem</v>
      </c>
    </row>
    <row r="3737" spans="1:14" x14ac:dyDescent="0.25">
      <c r="A3737" t="s">
        <v>2311</v>
      </c>
      <c r="B3737" t="s">
        <v>2312</v>
      </c>
      <c r="C3737">
        <v>3.98</v>
      </c>
      <c r="D3737" t="s">
        <v>11</v>
      </c>
      <c r="E3737">
        <v>330</v>
      </c>
      <c r="F3737">
        <v>18419</v>
      </c>
      <c r="G3737">
        <v>1371</v>
      </c>
      <c r="H3737">
        <v>2006</v>
      </c>
      <c r="I3737" t="s">
        <v>2048</v>
      </c>
      <c r="J3737" t="s">
        <v>2014</v>
      </c>
      <c r="K3737" t="str" cm="1">
        <f t="array" ref="K3737">_xlfn.IFS(Table1[[#This Row],[Rating]] &gt;=4.5, "Elite",Table1[[#This Row],[Rating]]&gt;=4, "Highly Rated", Table1[[#This Row],[Rating]]&gt;=3.5,"Above Average", Table1[[#This Row],[Rating]]&lt;3.5, "Average or Below")</f>
        <v>Above Average</v>
      </c>
      <c r="L3737" t="str" cm="1">
        <f t="array" ref="L3737">_xlfn.IFS(Table1[[#This Row],[Pages]]&lt;=150,"Very Short",Table1[[#This Row],[Pages]]&lt;=299,"Short",Table1[[#This Row],[Pages]]&lt;=499,"Medium",Table1[[#This Row],[Pages]]&lt;=699,"Long",Table1[[#This Row],[Pages]]&gt;=700,"Epic")</f>
        <v>Medium</v>
      </c>
      <c r="M3737" t="str" cm="1">
        <f t="array" ref="M3737">_xlfn.IFS(Table1[[#This Row],[Ratings_Count]]&gt;=1000000,"Mega Popular",Table1[[#This Row],[Ratings_Count]]&gt;=100000,"Popular",Table1[[#This Row],[Ratings_Count]]&gt;=10000,"Mid Popular",Table1[[#This Row],[Ratings_Count]]&lt;10000,"Niche")</f>
        <v>Mid Popular</v>
      </c>
      <c r="N3737" t="str">
        <f>IF(AND(Table1[[#This Row],[Rating]]&gt;=4.2, Table1[[#This Row],[Ratings_Count]]&lt;10000), "Hidden Gem", "Not a Hidden Gem")</f>
        <v>Not a Hidden Gem</v>
      </c>
    </row>
    <row r="3738" spans="1:14" x14ac:dyDescent="0.25">
      <c r="A3738" t="s">
        <v>2472</v>
      </c>
      <c r="B3738" t="s">
        <v>2473</v>
      </c>
      <c r="C3738">
        <v>3.98</v>
      </c>
      <c r="D3738" t="s">
        <v>11</v>
      </c>
      <c r="E3738">
        <v>160</v>
      </c>
      <c r="F3738">
        <v>168</v>
      </c>
      <c r="G3738">
        <v>11</v>
      </c>
      <c r="H3738">
        <v>2006</v>
      </c>
      <c r="I3738" t="s">
        <v>2025</v>
      </c>
      <c r="J3738" t="s">
        <v>2014</v>
      </c>
      <c r="K3738" t="str" cm="1">
        <f t="array" ref="K3738">_xlfn.IFS(Table1[[#This Row],[Rating]] &gt;=4.5, "Elite",Table1[[#This Row],[Rating]]&gt;=4, "Highly Rated", Table1[[#This Row],[Rating]]&gt;=3.5,"Above Average", Table1[[#This Row],[Rating]]&lt;3.5, "Average or Below")</f>
        <v>Above Average</v>
      </c>
      <c r="L3738" t="str" cm="1">
        <f t="array" ref="L3738">_xlfn.IFS(Table1[[#This Row],[Pages]]&lt;=150,"Very Short",Table1[[#This Row],[Pages]]&lt;=299,"Short",Table1[[#This Row],[Pages]]&lt;=499,"Medium",Table1[[#This Row],[Pages]]&lt;=699,"Long",Table1[[#This Row],[Pages]]&gt;=700,"Epic")</f>
        <v>Short</v>
      </c>
      <c r="M3738" t="str" cm="1">
        <f t="array" ref="M3738">_xlfn.IFS(Table1[[#This Row],[Ratings_Count]]&gt;=1000000,"Mega Popular",Table1[[#This Row],[Ratings_Count]]&gt;=100000,"Popular",Table1[[#This Row],[Ratings_Count]]&gt;=10000,"Mid Popular",Table1[[#This Row],[Ratings_Count]]&lt;10000,"Niche")</f>
        <v>Niche</v>
      </c>
      <c r="N3738" t="str">
        <f>IF(AND(Table1[[#This Row],[Rating]]&gt;=4.2, Table1[[#This Row],[Ratings_Count]]&lt;10000), "Hidden Gem", "Not a Hidden Gem")</f>
        <v>Not a Hidden Gem</v>
      </c>
    </row>
    <row r="3739" spans="1:14" x14ac:dyDescent="0.25">
      <c r="A3739" t="s">
        <v>2610</v>
      </c>
      <c r="B3739" t="s">
        <v>2419</v>
      </c>
      <c r="C3739">
        <v>3.98</v>
      </c>
      <c r="D3739" t="s">
        <v>11</v>
      </c>
      <c r="E3739">
        <v>222</v>
      </c>
      <c r="F3739">
        <v>188</v>
      </c>
      <c r="G3739">
        <v>14</v>
      </c>
      <c r="H3739">
        <v>2005</v>
      </c>
      <c r="I3739" t="s">
        <v>2037</v>
      </c>
      <c r="J3739" t="s">
        <v>2014</v>
      </c>
      <c r="K3739" t="str" cm="1">
        <f t="array" ref="K3739">_xlfn.IFS(Table1[[#This Row],[Rating]] &gt;=4.5, "Elite",Table1[[#This Row],[Rating]]&gt;=4, "Highly Rated", Table1[[#This Row],[Rating]]&gt;=3.5,"Above Average", Table1[[#This Row],[Rating]]&lt;3.5, "Average or Below")</f>
        <v>Above Average</v>
      </c>
      <c r="L3739" t="str" cm="1">
        <f t="array" ref="L3739">_xlfn.IFS(Table1[[#This Row],[Pages]]&lt;=150,"Very Short",Table1[[#This Row],[Pages]]&lt;=299,"Short",Table1[[#This Row],[Pages]]&lt;=499,"Medium",Table1[[#This Row],[Pages]]&lt;=699,"Long",Table1[[#This Row],[Pages]]&gt;=700,"Epic")</f>
        <v>Short</v>
      </c>
      <c r="M3739" t="str" cm="1">
        <f t="array" ref="M3739">_xlfn.IFS(Table1[[#This Row],[Ratings_Count]]&gt;=1000000,"Mega Popular",Table1[[#This Row],[Ratings_Count]]&gt;=100000,"Popular",Table1[[#This Row],[Ratings_Count]]&gt;=10000,"Mid Popular",Table1[[#This Row],[Ratings_Count]]&lt;10000,"Niche")</f>
        <v>Niche</v>
      </c>
      <c r="N3739" t="str">
        <f>IF(AND(Table1[[#This Row],[Rating]]&gt;=4.2, Table1[[#This Row],[Ratings_Count]]&lt;10000), "Hidden Gem", "Not a Hidden Gem")</f>
        <v>Not a Hidden Gem</v>
      </c>
    </row>
    <row r="3740" spans="1:14" x14ac:dyDescent="0.25">
      <c r="A3740" t="s">
        <v>2622</v>
      </c>
      <c r="B3740" t="s">
        <v>2623</v>
      </c>
      <c r="C3740">
        <v>3.98</v>
      </c>
      <c r="D3740" t="s">
        <v>11</v>
      </c>
      <c r="E3740">
        <v>320</v>
      </c>
      <c r="F3740">
        <v>42014</v>
      </c>
      <c r="G3740">
        <v>1304</v>
      </c>
      <c r="H3740">
        <v>2005</v>
      </c>
      <c r="I3740" t="s">
        <v>2037</v>
      </c>
      <c r="J3740" t="s">
        <v>2014</v>
      </c>
      <c r="K3740" t="str" cm="1">
        <f t="array" ref="K3740">_xlfn.IFS(Table1[[#This Row],[Rating]] &gt;=4.5, "Elite",Table1[[#This Row],[Rating]]&gt;=4, "Highly Rated", Table1[[#This Row],[Rating]]&gt;=3.5,"Above Average", Table1[[#This Row],[Rating]]&lt;3.5, "Average or Below")</f>
        <v>Above Average</v>
      </c>
      <c r="L3740" t="str" cm="1">
        <f t="array" ref="L3740">_xlfn.IFS(Table1[[#This Row],[Pages]]&lt;=150,"Very Short",Table1[[#This Row],[Pages]]&lt;=299,"Short",Table1[[#This Row],[Pages]]&lt;=499,"Medium",Table1[[#This Row],[Pages]]&lt;=699,"Long",Table1[[#This Row],[Pages]]&gt;=700,"Epic")</f>
        <v>Medium</v>
      </c>
      <c r="M3740" t="str" cm="1">
        <f t="array" ref="M3740">_xlfn.IFS(Table1[[#This Row],[Ratings_Count]]&gt;=1000000,"Mega Popular",Table1[[#This Row],[Ratings_Count]]&gt;=100000,"Popular",Table1[[#This Row],[Ratings_Count]]&gt;=10000,"Mid Popular",Table1[[#This Row],[Ratings_Count]]&lt;10000,"Niche")</f>
        <v>Mid Popular</v>
      </c>
      <c r="N3740" t="str">
        <f>IF(AND(Table1[[#This Row],[Rating]]&gt;=4.2, Table1[[#This Row],[Ratings_Count]]&lt;10000), "Hidden Gem", "Not a Hidden Gem")</f>
        <v>Not a Hidden Gem</v>
      </c>
    </row>
    <row r="3741" spans="1:14" x14ac:dyDescent="0.25">
      <c r="A3741" t="s">
        <v>2917</v>
      </c>
      <c r="B3741" t="s">
        <v>2918</v>
      </c>
      <c r="C3741">
        <v>3.98</v>
      </c>
      <c r="D3741" t="s">
        <v>11</v>
      </c>
      <c r="E3741">
        <v>324</v>
      </c>
      <c r="F3741">
        <v>60</v>
      </c>
      <c r="G3741">
        <v>9</v>
      </c>
      <c r="H3741">
        <v>2005</v>
      </c>
      <c r="I3741" t="s">
        <v>1977</v>
      </c>
      <c r="J3741" t="s">
        <v>13</v>
      </c>
      <c r="K3741" t="str" cm="1">
        <f t="array" ref="K3741">_xlfn.IFS(Table1[[#This Row],[Rating]] &gt;=4.5, "Elite",Table1[[#This Row],[Rating]]&gt;=4, "Highly Rated", Table1[[#This Row],[Rating]]&gt;=3.5,"Above Average", Table1[[#This Row],[Rating]]&lt;3.5, "Average or Below")</f>
        <v>Above Average</v>
      </c>
      <c r="L3741" t="str" cm="1">
        <f t="array" ref="L3741">_xlfn.IFS(Table1[[#This Row],[Pages]]&lt;=150,"Very Short",Table1[[#This Row],[Pages]]&lt;=299,"Short",Table1[[#This Row],[Pages]]&lt;=499,"Medium",Table1[[#This Row],[Pages]]&lt;=699,"Long",Table1[[#This Row],[Pages]]&gt;=700,"Epic")</f>
        <v>Medium</v>
      </c>
      <c r="M3741" t="str" cm="1">
        <f t="array" ref="M3741">_xlfn.IFS(Table1[[#This Row],[Ratings_Count]]&gt;=1000000,"Mega Popular",Table1[[#This Row],[Ratings_Count]]&gt;=100000,"Popular",Table1[[#This Row],[Ratings_Count]]&gt;=10000,"Mid Popular",Table1[[#This Row],[Ratings_Count]]&lt;10000,"Niche")</f>
        <v>Niche</v>
      </c>
      <c r="N3741" t="str">
        <f>IF(AND(Table1[[#This Row],[Rating]]&gt;=4.2, Table1[[#This Row],[Ratings_Count]]&lt;10000), "Hidden Gem", "Not a Hidden Gem")</f>
        <v>Not a Hidden Gem</v>
      </c>
    </row>
    <row r="3742" spans="1:14" x14ac:dyDescent="0.25">
      <c r="A3742" t="s">
        <v>2960</v>
      </c>
      <c r="B3742" t="s">
        <v>2961</v>
      </c>
      <c r="C3742">
        <v>3.98</v>
      </c>
      <c r="D3742" t="s">
        <v>11</v>
      </c>
      <c r="E3742">
        <v>306</v>
      </c>
      <c r="F3742">
        <v>11163</v>
      </c>
      <c r="G3742">
        <v>772</v>
      </c>
      <c r="H3742">
        <v>2005</v>
      </c>
      <c r="I3742" t="s">
        <v>588</v>
      </c>
      <c r="J3742" t="s">
        <v>13</v>
      </c>
      <c r="K3742" t="str" cm="1">
        <f t="array" ref="K3742">_xlfn.IFS(Table1[[#This Row],[Rating]] &gt;=4.5, "Elite",Table1[[#This Row],[Rating]]&gt;=4, "Highly Rated", Table1[[#This Row],[Rating]]&gt;=3.5,"Above Average", Table1[[#This Row],[Rating]]&lt;3.5, "Average or Below")</f>
        <v>Above Average</v>
      </c>
      <c r="L3742" t="str" cm="1">
        <f t="array" ref="L3742">_xlfn.IFS(Table1[[#This Row],[Pages]]&lt;=150,"Very Short",Table1[[#This Row],[Pages]]&lt;=299,"Short",Table1[[#This Row],[Pages]]&lt;=499,"Medium",Table1[[#This Row],[Pages]]&lt;=699,"Long",Table1[[#This Row],[Pages]]&gt;=700,"Epic")</f>
        <v>Medium</v>
      </c>
      <c r="M3742" t="str" cm="1">
        <f t="array" ref="M3742">_xlfn.IFS(Table1[[#This Row],[Ratings_Count]]&gt;=1000000,"Mega Popular",Table1[[#This Row],[Ratings_Count]]&gt;=100000,"Popular",Table1[[#This Row],[Ratings_Count]]&gt;=10000,"Mid Popular",Table1[[#This Row],[Ratings_Count]]&lt;10000,"Niche")</f>
        <v>Mid Popular</v>
      </c>
      <c r="N3742" t="str">
        <f>IF(AND(Table1[[#This Row],[Rating]]&gt;=4.2, Table1[[#This Row],[Ratings_Count]]&lt;10000), "Hidden Gem", "Not a Hidden Gem")</f>
        <v>Not a Hidden Gem</v>
      </c>
    </row>
    <row r="3743" spans="1:14" x14ac:dyDescent="0.25">
      <c r="A3743" t="s">
        <v>3068</v>
      </c>
      <c r="B3743" t="s">
        <v>564</v>
      </c>
      <c r="C3743">
        <v>3.98</v>
      </c>
      <c r="D3743" t="s">
        <v>11</v>
      </c>
      <c r="E3743">
        <v>576</v>
      </c>
      <c r="F3743">
        <v>257466</v>
      </c>
      <c r="G3743">
        <v>3768</v>
      </c>
      <c r="H3743">
        <v>2005</v>
      </c>
      <c r="I3743" t="s">
        <v>75</v>
      </c>
      <c r="J3743" t="s">
        <v>13</v>
      </c>
      <c r="K3743" t="str" cm="1">
        <f t="array" ref="K3743">_xlfn.IFS(Table1[[#This Row],[Rating]] &gt;=4.5, "Elite",Table1[[#This Row],[Rating]]&gt;=4, "Highly Rated", Table1[[#This Row],[Rating]]&gt;=3.5,"Above Average", Table1[[#This Row],[Rating]]&lt;3.5, "Average or Below")</f>
        <v>Above Average</v>
      </c>
      <c r="L3743" t="str" cm="1">
        <f t="array" ref="L3743">_xlfn.IFS(Table1[[#This Row],[Pages]]&lt;=150,"Very Short",Table1[[#This Row],[Pages]]&lt;=299,"Short",Table1[[#This Row],[Pages]]&lt;=499,"Medium",Table1[[#This Row],[Pages]]&lt;=699,"Long",Table1[[#This Row],[Pages]]&gt;=700,"Epic")</f>
        <v>Long</v>
      </c>
      <c r="M3743" t="str" cm="1">
        <f t="array" ref="M3743">_xlfn.IFS(Table1[[#This Row],[Ratings_Count]]&gt;=1000000,"Mega Popular",Table1[[#This Row],[Ratings_Count]]&gt;=100000,"Popular",Table1[[#This Row],[Ratings_Count]]&gt;=10000,"Mid Popular",Table1[[#This Row],[Ratings_Count]]&lt;10000,"Niche")</f>
        <v>Popular</v>
      </c>
      <c r="N3743" t="str">
        <f>IF(AND(Table1[[#This Row],[Rating]]&gt;=4.2, Table1[[#This Row],[Ratings_Count]]&lt;10000), "Hidden Gem", "Not a Hidden Gem")</f>
        <v>Not a Hidden Gem</v>
      </c>
    </row>
    <row r="3744" spans="1:14" x14ac:dyDescent="0.25">
      <c r="A3744" t="s">
        <v>3206</v>
      </c>
      <c r="B3744" t="s">
        <v>856</v>
      </c>
      <c r="C3744">
        <v>3.98</v>
      </c>
      <c r="D3744" t="s">
        <v>11</v>
      </c>
      <c r="E3744">
        <v>357</v>
      </c>
      <c r="F3744">
        <v>10750</v>
      </c>
      <c r="G3744">
        <v>106</v>
      </c>
      <c r="H3744">
        <v>2005</v>
      </c>
      <c r="I3744" t="s">
        <v>790</v>
      </c>
      <c r="J3744" t="s">
        <v>13</v>
      </c>
      <c r="K3744" t="str" cm="1">
        <f t="array" ref="K3744">_xlfn.IFS(Table1[[#This Row],[Rating]] &gt;=4.5, "Elite",Table1[[#This Row],[Rating]]&gt;=4, "Highly Rated", Table1[[#This Row],[Rating]]&gt;=3.5,"Above Average", Table1[[#This Row],[Rating]]&lt;3.5, "Average or Below")</f>
        <v>Above Average</v>
      </c>
      <c r="L3744" t="str" cm="1">
        <f t="array" ref="L3744">_xlfn.IFS(Table1[[#This Row],[Pages]]&lt;=150,"Very Short",Table1[[#This Row],[Pages]]&lt;=299,"Short",Table1[[#This Row],[Pages]]&lt;=499,"Medium",Table1[[#This Row],[Pages]]&lt;=699,"Long",Table1[[#This Row],[Pages]]&gt;=700,"Epic")</f>
        <v>Medium</v>
      </c>
      <c r="M3744" t="str" cm="1">
        <f t="array" ref="M3744">_xlfn.IFS(Table1[[#This Row],[Ratings_Count]]&gt;=1000000,"Mega Popular",Table1[[#This Row],[Ratings_Count]]&gt;=100000,"Popular",Table1[[#This Row],[Ratings_Count]]&gt;=10000,"Mid Popular",Table1[[#This Row],[Ratings_Count]]&lt;10000,"Niche")</f>
        <v>Mid Popular</v>
      </c>
      <c r="N3744" t="str">
        <f>IF(AND(Table1[[#This Row],[Rating]]&gt;=4.2, Table1[[#This Row],[Ratings_Count]]&lt;10000), "Hidden Gem", "Not a Hidden Gem")</f>
        <v>Not a Hidden Gem</v>
      </c>
    </row>
    <row r="3745" spans="1:14" x14ac:dyDescent="0.25">
      <c r="A3745" t="s">
        <v>3434</v>
      </c>
      <c r="B3745" t="s">
        <v>3435</v>
      </c>
      <c r="C3745">
        <v>3.98</v>
      </c>
      <c r="D3745" t="s">
        <v>11</v>
      </c>
      <c r="E3745">
        <v>757</v>
      </c>
      <c r="F3745">
        <v>1813</v>
      </c>
      <c r="G3745">
        <v>40</v>
      </c>
      <c r="H3745">
        <v>2005</v>
      </c>
      <c r="I3745" t="s">
        <v>79</v>
      </c>
      <c r="J3745" t="s">
        <v>13</v>
      </c>
      <c r="K3745" t="str" cm="1">
        <f t="array" ref="K3745">_xlfn.IFS(Table1[[#This Row],[Rating]] &gt;=4.5, "Elite",Table1[[#This Row],[Rating]]&gt;=4, "Highly Rated", Table1[[#This Row],[Rating]]&gt;=3.5,"Above Average", Table1[[#This Row],[Rating]]&lt;3.5, "Average or Below")</f>
        <v>Above Average</v>
      </c>
      <c r="L3745" t="str" cm="1">
        <f t="array" ref="L3745">_xlfn.IFS(Table1[[#This Row],[Pages]]&lt;=150,"Very Short",Table1[[#This Row],[Pages]]&lt;=299,"Short",Table1[[#This Row],[Pages]]&lt;=499,"Medium",Table1[[#This Row],[Pages]]&lt;=699,"Long",Table1[[#This Row],[Pages]]&gt;=700,"Epic")</f>
        <v>Epic</v>
      </c>
      <c r="M3745" t="str" cm="1">
        <f t="array" ref="M3745">_xlfn.IFS(Table1[[#This Row],[Ratings_Count]]&gt;=1000000,"Mega Popular",Table1[[#This Row],[Ratings_Count]]&gt;=100000,"Popular",Table1[[#This Row],[Ratings_Count]]&gt;=10000,"Mid Popular",Table1[[#This Row],[Ratings_Count]]&lt;10000,"Niche")</f>
        <v>Niche</v>
      </c>
      <c r="N3745" t="str">
        <f>IF(AND(Table1[[#This Row],[Rating]]&gt;=4.2, Table1[[#This Row],[Ratings_Count]]&lt;10000), "Hidden Gem", "Not a Hidden Gem")</f>
        <v>Not a Hidden Gem</v>
      </c>
    </row>
    <row r="3746" spans="1:14" x14ac:dyDescent="0.25">
      <c r="A3746" t="s">
        <v>3451</v>
      </c>
      <c r="B3746" t="s">
        <v>3452</v>
      </c>
      <c r="C3746">
        <v>3.98</v>
      </c>
      <c r="D3746" t="s">
        <v>11</v>
      </c>
      <c r="E3746">
        <v>415</v>
      </c>
      <c r="F3746">
        <v>2173</v>
      </c>
      <c r="G3746">
        <v>89</v>
      </c>
      <c r="H3746">
        <v>2005</v>
      </c>
      <c r="I3746" t="s">
        <v>3453</v>
      </c>
      <c r="J3746" t="s">
        <v>13</v>
      </c>
      <c r="K3746" t="str" cm="1">
        <f t="array" ref="K3746">_xlfn.IFS(Table1[[#This Row],[Rating]] &gt;=4.5, "Elite",Table1[[#This Row],[Rating]]&gt;=4, "Highly Rated", Table1[[#This Row],[Rating]]&gt;=3.5,"Above Average", Table1[[#This Row],[Rating]]&lt;3.5, "Average or Below")</f>
        <v>Above Average</v>
      </c>
      <c r="L3746" t="str" cm="1">
        <f t="array" ref="L3746">_xlfn.IFS(Table1[[#This Row],[Pages]]&lt;=150,"Very Short",Table1[[#This Row],[Pages]]&lt;=299,"Short",Table1[[#This Row],[Pages]]&lt;=499,"Medium",Table1[[#This Row],[Pages]]&lt;=699,"Long",Table1[[#This Row],[Pages]]&gt;=700,"Epic")</f>
        <v>Medium</v>
      </c>
      <c r="M3746" t="str" cm="1">
        <f t="array" ref="M3746">_xlfn.IFS(Table1[[#This Row],[Ratings_Count]]&gt;=1000000,"Mega Popular",Table1[[#This Row],[Ratings_Count]]&gt;=100000,"Popular",Table1[[#This Row],[Ratings_Count]]&gt;=10000,"Mid Popular",Table1[[#This Row],[Ratings_Count]]&lt;10000,"Niche")</f>
        <v>Niche</v>
      </c>
      <c r="N3746" t="str">
        <f>IF(AND(Table1[[#This Row],[Rating]]&gt;=4.2, Table1[[#This Row],[Ratings_Count]]&lt;10000), "Hidden Gem", "Not a Hidden Gem")</f>
        <v>Not a Hidden Gem</v>
      </c>
    </row>
    <row r="3747" spans="1:14" x14ac:dyDescent="0.25">
      <c r="A3747" t="s">
        <v>3515</v>
      </c>
      <c r="B3747" t="s">
        <v>3516</v>
      </c>
      <c r="C3747">
        <v>3.98</v>
      </c>
      <c r="D3747" t="s">
        <v>11</v>
      </c>
      <c r="E3747">
        <v>342</v>
      </c>
      <c r="F3747">
        <v>201</v>
      </c>
      <c r="G3747">
        <v>37</v>
      </c>
      <c r="H3747">
        <v>2005</v>
      </c>
      <c r="I3747" t="s">
        <v>3517</v>
      </c>
      <c r="J3747" t="s">
        <v>13</v>
      </c>
      <c r="K3747" t="str" cm="1">
        <f t="array" ref="K3747">_xlfn.IFS(Table1[[#This Row],[Rating]] &gt;=4.5, "Elite",Table1[[#This Row],[Rating]]&gt;=4, "Highly Rated", Table1[[#This Row],[Rating]]&gt;=3.5,"Above Average", Table1[[#This Row],[Rating]]&lt;3.5, "Average or Below")</f>
        <v>Above Average</v>
      </c>
      <c r="L3747" t="str" cm="1">
        <f t="array" ref="L3747">_xlfn.IFS(Table1[[#This Row],[Pages]]&lt;=150,"Very Short",Table1[[#This Row],[Pages]]&lt;=299,"Short",Table1[[#This Row],[Pages]]&lt;=499,"Medium",Table1[[#This Row],[Pages]]&lt;=699,"Long",Table1[[#This Row],[Pages]]&gt;=700,"Epic")</f>
        <v>Medium</v>
      </c>
      <c r="M3747" t="str" cm="1">
        <f t="array" ref="M3747">_xlfn.IFS(Table1[[#This Row],[Ratings_Count]]&gt;=1000000,"Mega Popular",Table1[[#This Row],[Ratings_Count]]&gt;=100000,"Popular",Table1[[#This Row],[Ratings_Count]]&gt;=10000,"Mid Popular",Table1[[#This Row],[Ratings_Count]]&lt;10000,"Niche")</f>
        <v>Niche</v>
      </c>
      <c r="N3747" t="str">
        <f>IF(AND(Table1[[#This Row],[Rating]]&gt;=4.2, Table1[[#This Row],[Ratings_Count]]&lt;10000), "Hidden Gem", "Not a Hidden Gem")</f>
        <v>Not a Hidden Gem</v>
      </c>
    </row>
    <row r="3748" spans="1:14" x14ac:dyDescent="0.25">
      <c r="A3748" t="s">
        <v>3996</v>
      </c>
      <c r="B3748" t="s">
        <v>820</v>
      </c>
      <c r="C3748">
        <v>3.98</v>
      </c>
      <c r="D3748" t="s">
        <v>11</v>
      </c>
      <c r="E3748">
        <v>357</v>
      </c>
      <c r="F3748">
        <v>4080</v>
      </c>
      <c r="G3748">
        <v>501</v>
      </c>
      <c r="H3748">
        <v>2004</v>
      </c>
      <c r="I3748" t="s">
        <v>884</v>
      </c>
      <c r="J3748" t="s">
        <v>13</v>
      </c>
      <c r="K3748" t="str" cm="1">
        <f t="array" ref="K3748">_xlfn.IFS(Table1[[#This Row],[Rating]] &gt;=4.5, "Elite",Table1[[#This Row],[Rating]]&gt;=4, "Highly Rated", Table1[[#This Row],[Rating]]&gt;=3.5,"Above Average", Table1[[#This Row],[Rating]]&lt;3.5, "Average or Below")</f>
        <v>Above Average</v>
      </c>
      <c r="L3748" t="str" cm="1">
        <f t="array" ref="L3748">_xlfn.IFS(Table1[[#This Row],[Pages]]&lt;=150,"Very Short",Table1[[#This Row],[Pages]]&lt;=299,"Short",Table1[[#This Row],[Pages]]&lt;=499,"Medium",Table1[[#This Row],[Pages]]&lt;=699,"Long",Table1[[#This Row],[Pages]]&gt;=700,"Epic")</f>
        <v>Medium</v>
      </c>
      <c r="M3748" t="str" cm="1">
        <f t="array" ref="M3748">_xlfn.IFS(Table1[[#This Row],[Ratings_Count]]&gt;=1000000,"Mega Popular",Table1[[#This Row],[Ratings_Count]]&gt;=100000,"Popular",Table1[[#This Row],[Ratings_Count]]&gt;=10000,"Mid Popular",Table1[[#This Row],[Ratings_Count]]&lt;10000,"Niche")</f>
        <v>Niche</v>
      </c>
      <c r="N3748" t="str">
        <f>IF(AND(Table1[[#This Row],[Rating]]&gt;=4.2, Table1[[#This Row],[Ratings_Count]]&lt;10000), "Hidden Gem", "Not a Hidden Gem")</f>
        <v>Not a Hidden Gem</v>
      </c>
    </row>
    <row r="3749" spans="1:14" x14ac:dyDescent="0.25">
      <c r="A3749" t="s">
        <v>4162</v>
      </c>
      <c r="B3749" t="s">
        <v>526</v>
      </c>
      <c r="C3749">
        <v>3.98</v>
      </c>
      <c r="D3749" t="s">
        <v>11</v>
      </c>
      <c r="E3749">
        <v>335</v>
      </c>
      <c r="F3749">
        <v>633</v>
      </c>
      <c r="G3749">
        <v>115</v>
      </c>
      <c r="H3749">
        <v>2004</v>
      </c>
      <c r="I3749" t="s">
        <v>65</v>
      </c>
      <c r="J3749" t="s">
        <v>13</v>
      </c>
      <c r="K3749" t="str" cm="1">
        <f t="array" ref="K3749">_xlfn.IFS(Table1[[#This Row],[Rating]] &gt;=4.5, "Elite",Table1[[#This Row],[Rating]]&gt;=4, "Highly Rated", Table1[[#This Row],[Rating]]&gt;=3.5,"Above Average", Table1[[#This Row],[Rating]]&lt;3.5, "Average or Below")</f>
        <v>Above Average</v>
      </c>
      <c r="L3749" t="str" cm="1">
        <f t="array" ref="L3749">_xlfn.IFS(Table1[[#This Row],[Pages]]&lt;=150,"Very Short",Table1[[#This Row],[Pages]]&lt;=299,"Short",Table1[[#This Row],[Pages]]&lt;=499,"Medium",Table1[[#This Row],[Pages]]&lt;=699,"Long",Table1[[#This Row],[Pages]]&gt;=700,"Epic")</f>
        <v>Medium</v>
      </c>
      <c r="M3749" t="str" cm="1">
        <f t="array" ref="M3749">_xlfn.IFS(Table1[[#This Row],[Ratings_Count]]&gt;=1000000,"Mega Popular",Table1[[#This Row],[Ratings_Count]]&gt;=100000,"Popular",Table1[[#This Row],[Ratings_Count]]&gt;=10000,"Mid Popular",Table1[[#This Row],[Ratings_Count]]&lt;10000,"Niche")</f>
        <v>Niche</v>
      </c>
      <c r="N3749" t="str">
        <f>IF(AND(Table1[[#This Row],[Rating]]&gt;=4.2, Table1[[#This Row],[Ratings_Count]]&lt;10000), "Hidden Gem", "Not a Hidden Gem")</f>
        <v>Not a Hidden Gem</v>
      </c>
    </row>
    <row r="3750" spans="1:14" x14ac:dyDescent="0.25">
      <c r="A3750" t="s">
        <v>4169</v>
      </c>
      <c r="B3750" t="s">
        <v>583</v>
      </c>
      <c r="C3750">
        <v>3.98</v>
      </c>
      <c r="D3750" t="s">
        <v>11</v>
      </c>
      <c r="E3750">
        <v>405</v>
      </c>
      <c r="F3750">
        <v>143658</v>
      </c>
      <c r="G3750">
        <v>5760</v>
      </c>
      <c r="H3750">
        <v>2004</v>
      </c>
      <c r="I3750" t="s">
        <v>882</v>
      </c>
      <c r="J3750" t="s">
        <v>13</v>
      </c>
      <c r="K3750" t="str" cm="1">
        <f t="array" ref="K3750">_xlfn.IFS(Table1[[#This Row],[Rating]] &gt;=4.5, "Elite",Table1[[#This Row],[Rating]]&gt;=4, "Highly Rated", Table1[[#This Row],[Rating]]&gt;=3.5,"Above Average", Table1[[#This Row],[Rating]]&lt;3.5, "Average or Below")</f>
        <v>Above Average</v>
      </c>
      <c r="L3750" t="str" cm="1">
        <f t="array" ref="L3750">_xlfn.IFS(Table1[[#This Row],[Pages]]&lt;=150,"Very Short",Table1[[#This Row],[Pages]]&lt;=299,"Short",Table1[[#This Row],[Pages]]&lt;=499,"Medium",Table1[[#This Row],[Pages]]&lt;=699,"Long",Table1[[#This Row],[Pages]]&gt;=700,"Epic")</f>
        <v>Medium</v>
      </c>
      <c r="M3750" t="str" cm="1">
        <f t="array" ref="M3750">_xlfn.IFS(Table1[[#This Row],[Ratings_Count]]&gt;=1000000,"Mega Popular",Table1[[#This Row],[Ratings_Count]]&gt;=100000,"Popular",Table1[[#This Row],[Ratings_Count]]&gt;=10000,"Mid Popular",Table1[[#This Row],[Ratings_Count]]&lt;10000,"Niche")</f>
        <v>Popular</v>
      </c>
      <c r="N3750" t="str">
        <f>IF(AND(Table1[[#This Row],[Rating]]&gt;=4.2, Table1[[#This Row],[Ratings_Count]]&lt;10000), "Hidden Gem", "Not a Hidden Gem")</f>
        <v>Not a Hidden Gem</v>
      </c>
    </row>
    <row r="3751" spans="1:14" x14ac:dyDescent="0.25">
      <c r="A3751" t="s">
        <v>4316</v>
      </c>
      <c r="B3751" t="s">
        <v>4317</v>
      </c>
      <c r="C3751">
        <v>3.98</v>
      </c>
      <c r="D3751" t="s">
        <v>11</v>
      </c>
      <c r="E3751">
        <v>703</v>
      </c>
      <c r="F3751">
        <v>78431</v>
      </c>
      <c r="G3751">
        <v>1355</v>
      </c>
      <c r="H3751">
        <v>2004</v>
      </c>
      <c r="I3751" t="s">
        <v>4318</v>
      </c>
      <c r="J3751" t="s">
        <v>13</v>
      </c>
      <c r="K3751" t="str" cm="1">
        <f t="array" ref="K3751">_xlfn.IFS(Table1[[#This Row],[Rating]] &gt;=4.5, "Elite",Table1[[#This Row],[Rating]]&gt;=4, "Highly Rated", Table1[[#This Row],[Rating]]&gt;=3.5,"Above Average", Table1[[#This Row],[Rating]]&lt;3.5, "Average or Below")</f>
        <v>Above Average</v>
      </c>
      <c r="L3751" t="str" cm="1">
        <f t="array" ref="L3751">_xlfn.IFS(Table1[[#This Row],[Pages]]&lt;=150,"Very Short",Table1[[#This Row],[Pages]]&lt;=299,"Short",Table1[[#This Row],[Pages]]&lt;=499,"Medium",Table1[[#This Row],[Pages]]&lt;=699,"Long",Table1[[#This Row],[Pages]]&gt;=700,"Epic")</f>
        <v>Epic</v>
      </c>
      <c r="M3751" t="str" cm="1">
        <f t="array" ref="M3751">_xlfn.IFS(Table1[[#This Row],[Ratings_Count]]&gt;=1000000,"Mega Popular",Table1[[#This Row],[Ratings_Count]]&gt;=100000,"Popular",Table1[[#This Row],[Ratings_Count]]&gt;=10000,"Mid Popular",Table1[[#This Row],[Ratings_Count]]&lt;10000,"Niche")</f>
        <v>Mid Popular</v>
      </c>
      <c r="N3751" t="str">
        <f>IF(AND(Table1[[#This Row],[Rating]]&gt;=4.2, Table1[[#This Row],[Ratings_Count]]&lt;10000), "Hidden Gem", "Not a Hidden Gem")</f>
        <v>Not a Hidden Gem</v>
      </c>
    </row>
    <row r="3752" spans="1:14" x14ac:dyDescent="0.25">
      <c r="A3752" t="s">
        <v>4446</v>
      </c>
      <c r="B3752" t="s">
        <v>2944</v>
      </c>
      <c r="C3752">
        <v>3.98</v>
      </c>
      <c r="D3752" t="s">
        <v>11</v>
      </c>
      <c r="E3752">
        <v>335</v>
      </c>
      <c r="F3752">
        <v>295</v>
      </c>
      <c r="G3752">
        <v>3</v>
      </c>
      <c r="H3752">
        <v>2004</v>
      </c>
      <c r="I3752" t="s">
        <v>307</v>
      </c>
      <c r="J3752" t="s">
        <v>13</v>
      </c>
      <c r="K3752" t="str" cm="1">
        <f t="array" ref="K3752">_xlfn.IFS(Table1[[#This Row],[Rating]] &gt;=4.5, "Elite",Table1[[#This Row],[Rating]]&gt;=4, "Highly Rated", Table1[[#This Row],[Rating]]&gt;=3.5,"Above Average", Table1[[#This Row],[Rating]]&lt;3.5, "Average or Below")</f>
        <v>Above Average</v>
      </c>
      <c r="L3752" t="str" cm="1">
        <f t="array" ref="L3752">_xlfn.IFS(Table1[[#This Row],[Pages]]&lt;=150,"Very Short",Table1[[#This Row],[Pages]]&lt;=299,"Short",Table1[[#This Row],[Pages]]&lt;=499,"Medium",Table1[[#This Row],[Pages]]&lt;=699,"Long",Table1[[#This Row],[Pages]]&gt;=700,"Epic")</f>
        <v>Medium</v>
      </c>
      <c r="M3752" t="str" cm="1">
        <f t="array" ref="M3752">_xlfn.IFS(Table1[[#This Row],[Ratings_Count]]&gt;=1000000,"Mega Popular",Table1[[#This Row],[Ratings_Count]]&gt;=100000,"Popular",Table1[[#This Row],[Ratings_Count]]&gt;=10000,"Mid Popular",Table1[[#This Row],[Ratings_Count]]&lt;10000,"Niche")</f>
        <v>Niche</v>
      </c>
      <c r="N3752" t="str">
        <f>IF(AND(Table1[[#This Row],[Rating]]&gt;=4.2, Table1[[#This Row],[Ratings_Count]]&lt;10000), "Hidden Gem", "Not a Hidden Gem")</f>
        <v>Not a Hidden Gem</v>
      </c>
    </row>
    <row r="3753" spans="1:14" x14ac:dyDescent="0.25">
      <c r="A3753" t="s">
        <v>4460</v>
      </c>
      <c r="B3753" t="s">
        <v>4461</v>
      </c>
      <c r="C3753">
        <v>3.98</v>
      </c>
      <c r="D3753" t="s">
        <v>11</v>
      </c>
      <c r="E3753">
        <v>344</v>
      </c>
      <c r="F3753">
        <v>1000</v>
      </c>
      <c r="G3753">
        <v>68</v>
      </c>
      <c r="H3753">
        <v>2004</v>
      </c>
      <c r="I3753" t="s">
        <v>4462</v>
      </c>
      <c r="J3753" t="s">
        <v>13</v>
      </c>
      <c r="K3753" t="str" cm="1">
        <f t="array" ref="K3753">_xlfn.IFS(Table1[[#This Row],[Rating]] &gt;=4.5, "Elite",Table1[[#This Row],[Rating]]&gt;=4, "Highly Rated", Table1[[#This Row],[Rating]]&gt;=3.5,"Above Average", Table1[[#This Row],[Rating]]&lt;3.5, "Average or Below")</f>
        <v>Above Average</v>
      </c>
      <c r="L3753" t="str" cm="1">
        <f t="array" ref="L3753">_xlfn.IFS(Table1[[#This Row],[Pages]]&lt;=150,"Very Short",Table1[[#This Row],[Pages]]&lt;=299,"Short",Table1[[#This Row],[Pages]]&lt;=499,"Medium",Table1[[#This Row],[Pages]]&lt;=699,"Long",Table1[[#This Row],[Pages]]&gt;=700,"Epic")</f>
        <v>Medium</v>
      </c>
      <c r="M3753" t="str" cm="1">
        <f t="array" ref="M3753">_xlfn.IFS(Table1[[#This Row],[Ratings_Count]]&gt;=1000000,"Mega Popular",Table1[[#This Row],[Ratings_Count]]&gt;=100000,"Popular",Table1[[#This Row],[Ratings_Count]]&gt;=10000,"Mid Popular",Table1[[#This Row],[Ratings_Count]]&lt;10000,"Niche")</f>
        <v>Niche</v>
      </c>
      <c r="N3753" t="str">
        <f>IF(AND(Table1[[#This Row],[Rating]]&gt;=4.2, Table1[[#This Row],[Ratings_Count]]&lt;10000), "Hidden Gem", "Not a Hidden Gem")</f>
        <v>Not a Hidden Gem</v>
      </c>
    </row>
    <row r="3754" spans="1:14" x14ac:dyDescent="0.25">
      <c r="A3754" t="s">
        <v>4475</v>
      </c>
      <c r="B3754" t="s">
        <v>715</v>
      </c>
      <c r="C3754">
        <v>3.98</v>
      </c>
      <c r="D3754" t="s">
        <v>11</v>
      </c>
      <c r="E3754">
        <v>575</v>
      </c>
      <c r="F3754">
        <v>1604</v>
      </c>
      <c r="G3754">
        <v>66</v>
      </c>
      <c r="H3754">
        <v>2004</v>
      </c>
      <c r="I3754" t="s">
        <v>30</v>
      </c>
      <c r="J3754" t="s">
        <v>13</v>
      </c>
      <c r="K3754" t="str" cm="1">
        <f t="array" ref="K3754">_xlfn.IFS(Table1[[#This Row],[Rating]] &gt;=4.5, "Elite",Table1[[#This Row],[Rating]]&gt;=4, "Highly Rated", Table1[[#This Row],[Rating]]&gt;=3.5,"Above Average", Table1[[#This Row],[Rating]]&lt;3.5, "Average or Below")</f>
        <v>Above Average</v>
      </c>
      <c r="L3754" t="str" cm="1">
        <f t="array" ref="L3754">_xlfn.IFS(Table1[[#This Row],[Pages]]&lt;=150,"Very Short",Table1[[#This Row],[Pages]]&lt;=299,"Short",Table1[[#This Row],[Pages]]&lt;=499,"Medium",Table1[[#This Row],[Pages]]&lt;=699,"Long",Table1[[#This Row],[Pages]]&gt;=700,"Epic")</f>
        <v>Long</v>
      </c>
      <c r="M3754" t="str" cm="1">
        <f t="array" ref="M3754">_xlfn.IFS(Table1[[#This Row],[Ratings_Count]]&gt;=1000000,"Mega Popular",Table1[[#This Row],[Ratings_Count]]&gt;=100000,"Popular",Table1[[#This Row],[Ratings_Count]]&gt;=10000,"Mid Popular",Table1[[#This Row],[Ratings_Count]]&lt;10000,"Niche")</f>
        <v>Niche</v>
      </c>
      <c r="N3754" t="str">
        <f>IF(AND(Table1[[#This Row],[Rating]]&gt;=4.2, Table1[[#This Row],[Ratings_Count]]&lt;10000), "Hidden Gem", "Not a Hidden Gem")</f>
        <v>Not a Hidden Gem</v>
      </c>
    </row>
    <row r="3755" spans="1:14" x14ac:dyDescent="0.25">
      <c r="A3755" t="s">
        <v>4694</v>
      </c>
      <c r="B3755" t="s">
        <v>1907</v>
      </c>
      <c r="C3755">
        <v>3.98</v>
      </c>
      <c r="D3755" t="s">
        <v>11</v>
      </c>
      <c r="E3755">
        <v>545</v>
      </c>
      <c r="F3755">
        <v>21489</v>
      </c>
      <c r="G3755">
        <v>636</v>
      </c>
      <c r="H3755">
        <v>2004</v>
      </c>
      <c r="I3755" t="s">
        <v>431</v>
      </c>
      <c r="J3755" t="s">
        <v>13</v>
      </c>
      <c r="K3755" t="str" cm="1">
        <f t="array" ref="K3755">_xlfn.IFS(Table1[[#This Row],[Rating]] &gt;=4.5, "Elite",Table1[[#This Row],[Rating]]&gt;=4, "Highly Rated", Table1[[#This Row],[Rating]]&gt;=3.5,"Above Average", Table1[[#This Row],[Rating]]&lt;3.5, "Average or Below")</f>
        <v>Above Average</v>
      </c>
      <c r="L3755" t="str" cm="1">
        <f t="array" ref="L3755">_xlfn.IFS(Table1[[#This Row],[Pages]]&lt;=150,"Very Short",Table1[[#This Row],[Pages]]&lt;=299,"Short",Table1[[#This Row],[Pages]]&lt;=499,"Medium",Table1[[#This Row],[Pages]]&lt;=699,"Long",Table1[[#This Row],[Pages]]&gt;=700,"Epic")</f>
        <v>Long</v>
      </c>
      <c r="M3755" t="str" cm="1">
        <f t="array" ref="M3755">_xlfn.IFS(Table1[[#This Row],[Ratings_Count]]&gt;=1000000,"Mega Popular",Table1[[#This Row],[Ratings_Count]]&gt;=100000,"Popular",Table1[[#This Row],[Ratings_Count]]&gt;=10000,"Mid Popular",Table1[[#This Row],[Ratings_Count]]&lt;10000,"Niche")</f>
        <v>Mid Popular</v>
      </c>
      <c r="N3755" t="str">
        <f>IF(AND(Table1[[#This Row],[Rating]]&gt;=4.2, Table1[[#This Row],[Ratings_Count]]&lt;10000), "Hidden Gem", "Not a Hidden Gem")</f>
        <v>Not a Hidden Gem</v>
      </c>
    </row>
    <row r="3756" spans="1:14" x14ac:dyDescent="0.25">
      <c r="A3756" t="s">
        <v>4714</v>
      </c>
      <c r="B3756" t="s">
        <v>4715</v>
      </c>
      <c r="C3756">
        <v>3.98</v>
      </c>
      <c r="D3756" t="s">
        <v>11</v>
      </c>
      <c r="E3756">
        <v>186</v>
      </c>
      <c r="F3756">
        <v>62</v>
      </c>
      <c r="G3756">
        <v>7</v>
      </c>
      <c r="H3756">
        <v>2004</v>
      </c>
      <c r="I3756" t="s">
        <v>681</v>
      </c>
      <c r="J3756" t="s">
        <v>13</v>
      </c>
      <c r="K3756" t="str" cm="1">
        <f t="array" ref="K3756">_xlfn.IFS(Table1[[#This Row],[Rating]] &gt;=4.5, "Elite",Table1[[#This Row],[Rating]]&gt;=4, "Highly Rated", Table1[[#This Row],[Rating]]&gt;=3.5,"Above Average", Table1[[#This Row],[Rating]]&lt;3.5, "Average or Below")</f>
        <v>Above Average</v>
      </c>
      <c r="L3756" t="str" cm="1">
        <f t="array" ref="L3756">_xlfn.IFS(Table1[[#This Row],[Pages]]&lt;=150,"Very Short",Table1[[#This Row],[Pages]]&lt;=299,"Short",Table1[[#This Row],[Pages]]&lt;=499,"Medium",Table1[[#This Row],[Pages]]&lt;=699,"Long",Table1[[#This Row],[Pages]]&gt;=700,"Epic")</f>
        <v>Short</v>
      </c>
      <c r="M3756" t="str" cm="1">
        <f t="array" ref="M3756">_xlfn.IFS(Table1[[#This Row],[Ratings_Count]]&gt;=1000000,"Mega Popular",Table1[[#This Row],[Ratings_Count]]&gt;=100000,"Popular",Table1[[#This Row],[Ratings_Count]]&gt;=10000,"Mid Popular",Table1[[#This Row],[Ratings_Count]]&lt;10000,"Niche")</f>
        <v>Niche</v>
      </c>
      <c r="N3756" t="str">
        <f>IF(AND(Table1[[#This Row],[Rating]]&gt;=4.2, Table1[[#This Row],[Ratings_Count]]&lt;10000), "Hidden Gem", "Not a Hidden Gem")</f>
        <v>Not a Hidden Gem</v>
      </c>
    </row>
    <row r="3757" spans="1:14" x14ac:dyDescent="0.25">
      <c r="A3757" t="s">
        <v>2610</v>
      </c>
      <c r="B3757" t="s">
        <v>2587</v>
      </c>
      <c r="C3757">
        <v>3.98</v>
      </c>
      <c r="D3757" t="s">
        <v>11</v>
      </c>
      <c r="E3757">
        <v>272</v>
      </c>
      <c r="F3757">
        <v>138101</v>
      </c>
      <c r="G3757">
        <v>2513</v>
      </c>
      <c r="H3757">
        <v>2004</v>
      </c>
      <c r="I3757" t="s">
        <v>4796</v>
      </c>
      <c r="J3757" t="s">
        <v>2014</v>
      </c>
      <c r="K3757" t="str" cm="1">
        <f t="array" ref="K3757">_xlfn.IFS(Table1[[#This Row],[Rating]] &gt;=4.5, "Elite",Table1[[#This Row],[Rating]]&gt;=4, "Highly Rated", Table1[[#This Row],[Rating]]&gt;=3.5,"Above Average", Table1[[#This Row],[Rating]]&lt;3.5, "Average or Below")</f>
        <v>Above Average</v>
      </c>
      <c r="L3757" t="str" cm="1">
        <f t="array" ref="L3757">_xlfn.IFS(Table1[[#This Row],[Pages]]&lt;=150,"Very Short",Table1[[#This Row],[Pages]]&lt;=299,"Short",Table1[[#This Row],[Pages]]&lt;=499,"Medium",Table1[[#This Row],[Pages]]&lt;=699,"Long",Table1[[#This Row],[Pages]]&gt;=700,"Epic")</f>
        <v>Short</v>
      </c>
      <c r="M3757" t="str" cm="1">
        <f t="array" ref="M3757">_xlfn.IFS(Table1[[#This Row],[Ratings_Count]]&gt;=1000000,"Mega Popular",Table1[[#This Row],[Ratings_Count]]&gt;=100000,"Popular",Table1[[#This Row],[Ratings_Count]]&gt;=10000,"Mid Popular",Table1[[#This Row],[Ratings_Count]]&lt;10000,"Niche")</f>
        <v>Popular</v>
      </c>
      <c r="N3757" t="str">
        <f>IF(AND(Table1[[#This Row],[Rating]]&gt;=4.2, Table1[[#This Row],[Ratings_Count]]&lt;10000), "Hidden Gem", "Not a Hidden Gem")</f>
        <v>Not a Hidden Gem</v>
      </c>
    </row>
    <row r="3758" spans="1:14" x14ac:dyDescent="0.25">
      <c r="A3758" t="s">
        <v>5441</v>
      </c>
      <c r="B3758" t="s">
        <v>5442</v>
      </c>
      <c r="C3758">
        <v>3.98</v>
      </c>
      <c r="D3758" t="s">
        <v>11</v>
      </c>
      <c r="E3758">
        <v>356</v>
      </c>
      <c r="F3758">
        <v>8025</v>
      </c>
      <c r="G3758">
        <v>261</v>
      </c>
      <c r="H3758">
        <v>2003</v>
      </c>
      <c r="I3758" t="s">
        <v>1977</v>
      </c>
      <c r="J3758" t="s">
        <v>13</v>
      </c>
      <c r="K3758" t="str" cm="1">
        <f t="array" ref="K3758">_xlfn.IFS(Table1[[#This Row],[Rating]] &gt;=4.5, "Elite",Table1[[#This Row],[Rating]]&gt;=4, "Highly Rated", Table1[[#This Row],[Rating]]&gt;=3.5,"Above Average", Table1[[#This Row],[Rating]]&lt;3.5, "Average or Below")</f>
        <v>Above Average</v>
      </c>
      <c r="L3758" t="str" cm="1">
        <f t="array" ref="L3758">_xlfn.IFS(Table1[[#This Row],[Pages]]&lt;=150,"Very Short",Table1[[#This Row],[Pages]]&lt;=299,"Short",Table1[[#This Row],[Pages]]&lt;=499,"Medium",Table1[[#This Row],[Pages]]&lt;=699,"Long",Table1[[#This Row],[Pages]]&gt;=700,"Epic")</f>
        <v>Medium</v>
      </c>
      <c r="M3758" t="str" cm="1">
        <f t="array" ref="M3758">_xlfn.IFS(Table1[[#This Row],[Ratings_Count]]&gt;=1000000,"Mega Popular",Table1[[#This Row],[Ratings_Count]]&gt;=100000,"Popular",Table1[[#This Row],[Ratings_Count]]&gt;=10000,"Mid Popular",Table1[[#This Row],[Ratings_Count]]&lt;10000,"Niche")</f>
        <v>Niche</v>
      </c>
      <c r="N3758" t="str">
        <f>IF(AND(Table1[[#This Row],[Rating]]&gt;=4.2, Table1[[#This Row],[Ratings_Count]]&lt;10000), "Hidden Gem", "Not a Hidden Gem")</f>
        <v>Not a Hidden Gem</v>
      </c>
    </row>
    <row r="3759" spans="1:14" x14ac:dyDescent="0.25">
      <c r="A3759" t="s">
        <v>5504</v>
      </c>
      <c r="B3759" t="s">
        <v>629</v>
      </c>
      <c r="C3759">
        <v>3.98</v>
      </c>
      <c r="D3759" t="s">
        <v>11</v>
      </c>
      <c r="E3759">
        <v>640</v>
      </c>
      <c r="F3759">
        <v>811</v>
      </c>
      <c r="G3759">
        <v>55</v>
      </c>
      <c r="H3759">
        <v>2003</v>
      </c>
      <c r="I3759" t="s">
        <v>144</v>
      </c>
      <c r="J3759" t="s">
        <v>13</v>
      </c>
      <c r="K3759" t="str" cm="1">
        <f t="array" ref="K3759">_xlfn.IFS(Table1[[#This Row],[Rating]] &gt;=4.5, "Elite",Table1[[#This Row],[Rating]]&gt;=4, "Highly Rated", Table1[[#This Row],[Rating]]&gt;=3.5,"Above Average", Table1[[#This Row],[Rating]]&lt;3.5, "Average or Below")</f>
        <v>Above Average</v>
      </c>
      <c r="L3759" t="str" cm="1">
        <f t="array" ref="L3759">_xlfn.IFS(Table1[[#This Row],[Pages]]&lt;=150,"Very Short",Table1[[#This Row],[Pages]]&lt;=299,"Short",Table1[[#This Row],[Pages]]&lt;=499,"Medium",Table1[[#This Row],[Pages]]&lt;=699,"Long",Table1[[#This Row],[Pages]]&gt;=700,"Epic")</f>
        <v>Long</v>
      </c>
      <c r="M3759" t="str" cm="1">
        <f t="array" ref="M3759">_xlfn.IFS(Table1[[#This Row],[Ratings_Count]]&gt;=1000000,"Mega Popular",Table1[[#This Row],[Ratings_Count]]&gt;=100000,"Popular",Table1[[#This Row],[Ratings_Count]]&gt;=10000,"Mid Popular",Table1[[#This Row],[Ratings_Count]]&lt;10000,"Niche")</f>
        <v>Niche</v>
      </c>
      <c r="N3759" t="str">
        <f>IF(AND(Table1[[#This Row],[Rating]]&gt;=4.2, Table1[[#This Row],[Ratings_Count]]&lt;10000), "Hidden Gem", "Not a Hidden Gem")</f>
        <v>Not a Hidden Gem</v>
      </c>
    </row>
    <row r="3760" spans="1:14" x14ac:dyDescent="0.25">
      <c r="A3760" t="s">
        <v>5525</v>
      </c>
      <c r="B3760" t="s">
        <v>701</v>
      </c>
      <c r="C3760">
        <v>3.98</v>
      </c>
      <c r="D3760" t="s">
        <v>11</v>
      </c>
      <c r="E3760">
        <v>432</v>
      </c>
      <c r="F3760">
        <v>242</v>
      </c>
      <c r="G3760">
        <v>15</v>
      </c>
      <c r="H3760">
        <v>2003</v>
      </c>
      <c r="I3760" t="s">
        <v>171</v>
      </c>
      <c r="J3760" t="s">
        <v>13</v>
      </c>
      <c r="K3760" t="str" cm="1">
        <f t="array" ref="K3760">_xlfn.IFS(Table1[[#This Row],[Rating]] &gt;=4.5, "Elite",Table1[[#This Row],[Rating]]&gt;=4, "Highly Rated", Table1[[#This Row],[Rating]]&gt;=3.5,"Above Average", Table1[[#This Row],[Rating]]&lt;3.5, "Average or Below")</f>
        <v>Above Average</v>
      </c>
      <c r="L3760" t="str" cm="1">
        <f t="array" ref="L3760">_xlfn.IFS(Table1[[#This Row],[Pages]]&lt;=150,"Very Short",Table1[[#This Row],[Pages]]&lt;=299,"Short",Table1[[#This Row],[Pages]]&lt;=499,"Medium",Table1[[#This Row],[Pages]]&lt;=699,"Long",Table1[[#This Row],[Pages]]&gt;=700,"Epic")</f>
        <v>Medium</v>
      </c>
      <c r="M3760" t="str" cm="1">
        <f t="array" ref="M3760">_xlfn.IFS(Table1[[#This Row],[Ratings_Count]]&gt;=1000000,"Mega Popular",Table1[[#This Row],[Ratings_Count]]&gt;=100000,"Popular",Table1[[#This Row],[Ratings_Count]]&gt;=10000,"Mid Popular",Table1[[#This Row],[Ratings_Count]]&lt;10000,"Niche")</f>
        <v>Niche</v>
      </c>
      <c r="N3760" t="str">
        <f>IF(AND(Table1[[#This Row],[Rating]]&gt;=4.2, Table1[[#This Row],[Ratings_Count]]&lt;10000), "Hidden Gem", "Not a Hidden Gem")</f>
        <v>Not a Hidden Gem</v>
      </c>
    </row>
    <row r="3761" spans="1:14" x14ac:dyDescent="0.25">
      <c r="A3761" t="s">
        <v>5626</v>
      </c>
      <c r="B3761" t="s">
        <v>5627</v>
      </c>
      <c r="C3761">
        <v>3.98</v>
      </c>
      <c r="D3761" t="s">
        <v>11</v>
      </c>
      <c r="E3761">
        <v>1312</v>
      </c>
      <c r="F3761">
        <v>9320</v>
      </c>
      <c r="G3761">
        <v>292</v>
      </c>
      <c r="H3761">
        <v>2003</v>
      </c>
      <c r="I3761" t="s">
        <v>164</v>
      </c>
      <c r="J3761" t="s">
        <v>13</v>
      </c>
      <c r="K3761" t="str" cm="1">
        <f t="array" ref="K3761">_xlfn.IFS(Table1[[#This Row],[Rating]] &gt;=4.5, "Elite",Table1[[#This Row],[Rating]]&gt;=4, "Highly Rated", Table1[[#This Row],[Rating]]&gt;=3.5,"Above Average", Table1[[#This Row],[Rating]]&lt;3.5, "Average or Below")</f>
        <v>Above Average</v>
      </c>
      <c r="L3761" t="str" cm="1">
        <f t="array" ref="L3761">_xlfn.IFS(Table1[[#This Row],[Pages]]&lt;=150,"Very Short",Table1[[#This Row],[Pages]]&lt;=299,"Short",Table1[[#This Row],[Pages]]&lt;=499,"Medium",Table1[[#This Row],[Pages]]&lt;=699,"Long",Table1[[#This Row],[Pages]]&gt;=700,"Epic")</f>
        <v>Epic</v>
      </c>
      <c r="M3761" t="str" cm="1">
        <f t="array" ref="M3761">_xlfn.IFS(Table1[[#This Row],[Ratings_Count]]&gt;=1000000,"Mega Popular",Table1[[#This Row],[Ratings_Count]]&gt;=100000,"Popular",Table1[[#This Row],[Ratings_Count]]&gt;=10000,"Mid Popular",Table1[[#This Row],[Ratings_Count]]&lt;10000,"Niche")</f>
        <v>Niche</v>
      </c>
      <c r="N3761" t="str">
        <f>IF(AND(Table1[[#This Row],[Rating]]&gt;=4.2, Table1[[#This Row],[Ratings_Count]]&lt;10000), "Hidden Gem", "Not a Hidden Gem")</f>
        <v>Not a Hidden Gem</v>
      </c>
    </row>
    <row r="3762" spans="1:14" x14ac:dyDescent="0.25">
      <c r="A3762" t="s">
        <v>4316</v>
      </c>
      <c r="B3762" t="s">
        <v>5672</v>
      </c>
      <c r="C3762">
        <v>3.98</v>
      </c>
      <c r="D3762" t="s">
        <v>11</v>
      </c>
      <c r="E3762">
        <v>576</v>
      </c>
      <c r="F3762">
        <v>805</v>
      </c>
      <c r="G3762">
        <v>75</v>
      </c>
      <c r="H3762">
        <v>2003</v>
      </c>
      <c r="I3762" t="s">
        <v>379</v>
      </c>
      <c r="J3762" t="s">
        <v>13</v>
      </c>
      <c r="K3762" t="str" cm="1">
        <f t="array" ref="K3762">_xlfn.IFS(Table1[[#This Row],[Rating]] &gt;=4.5, "Elite",Table1[[#This Row],[Rating]]&gt;=4, "Highly Rated", Table1[[#This Row],[Rating]]&gt;=3.5,"Above Average", Table1[[#This Row],[Rating]]&lt;3.5, "Average or Below")</f>
        <v>Above Average</v>
      </c>
      <c r="L3762" t="str" cm="1">
        <f t="array" ref="L3762">_xlfn.IFS(Table1[[#This Row],[Pages]]&lt;=150,"Very Short",Table1[[#This Row],[Pages]]&lt;=299,"Short",Table1[[#This Row],[Pages]]&lt;=499,"Medium",Table1[[#This Row],[Pages]]&lt;=699,"Long",Table1[[#This Row],[Pages]]&gt;=700,"Epic")</f>
        <v>Long</v>
      </c>
      <c r="M3762" t="str" cm="1">
        <f t="array" ref="M3762">_xlfn.IFS(Table1[[#This Row],[Ratings_Count]]&gt;=1000000,"Mega Popular",Table1[[#This Row],[Ratings_Count]]&gt;=100000,"Popular",Table1[[#This Row],[Ratings_Count]]&gt;=10000,"Mid Popular",Table1[[#This Row],[Ratings_Count]]&lt;10000,"Niche")</f>
        <v>Niche</v>
      </c>
      <c r="N3762" t="str">
        <f>IF(AND(Table1[[#This Row],[Rating]]&gt;=4.2, Table1[[#This Row],[Ratings_Count]]&lt;10000), "Hidden Gem", "Not a Hidden Gem")</f>
        <v>Not a Hidden Gem</v>
      </c>
    </row>
    <row r="3763" spans="1:14" x14ac:dyDescent="0.25">
      <c r="A3763" t="s">
        <v>6117</v>
      </c>
      <c r="B3763" t="s">
        <v>344</v>
      </c>
      <c r="C3763">
        <v>3.98</v>
      </c>
      <c r="D3763" t="s">
        <v>11</v>
      </c>
      <c r="E3763">
        <v>368</v>
      </c>
      <c r="F3763">
        <v>153</v>
      </c>
      <c r="G3763">
        <v>14</v>
      </c>
      <c r="H3763">
        <v>2002</v>
      </c>
      <c r="I3763" t="s">
        <v>1406</v>
      </c>
      <c r="J3763" t="s">
        <v>13</v>
      </c>
      <c r="K3763" t="str" cm="1">
        <f t="array" ref="K3763">_xlfn.IFS(Table1[[#This Row],[Rating]] &gt;=4.5, "Elite",Table1[[#This Row],[Rating]]&gt;=4, "Highly Rated", Table1[[#This Row],[Rating]]&gt;=3.5,"Above Average", Table1[[#This Row],[Rating]]&lt;3.5, "Average or Below")</f>
        <v>Above Average</v>
      </c>
      <c r="L3763" t="str" cm="1">
        <f t="array" ref="L3763">_xlfn.IFS(Table1[[#This Row],[Pages]]&lt;=150,"Very Short",Table1[[#This Row],[Pages]]&lt;=299,"Short",Table1[[#This Row],[Pages]]&lt;=499,"Medium",Table1[[#This Row],[Pages]]&lt;=699,"Long",Table1[[#This Row],[Pages]]&gt;=700,"Epic")</f>
        <v>Medium</v>
      </c>
      <c r="M3763" t="str" cm="1">
        <f t="array" ref="M3763">_xlfn.IFS(Table1[[#This Row],[Ratings_Count]]&gt;=1000000,"Mega Popular",Table1[[#This Row],[Ratings_Count]]&gt;=100000,"Popular",Table1[[#This Row],[Ratings_Count]]&gt;=10000,"Mid Popular",Table1[[#This Row],[Ratings_Count]]&lt;10000,"Niche")</f>
        <v>Niche</v>
      </c>
      <c r="N3763" t="str">
        <f>IF(AND(Table1[[#This Row],[Rating]]&gt;=4.2, Table1[[#This Row],[Ratings_Count]]&lt;10000), "Hidden Gem", "Not a Hidden Gem")</f>
        <v>Not a Hidden Gem</v>
      </c>
    </row>
    <row r="3764" spans="1:14" x14ac:dyDescent="0.25">
      <c r="A3764" t="s">
        <v>6266</v>
      </c>
      <c r="B3764" t="s">
        <v>6267</v>
      </c>
      <c r="C3764">
        <v>3.98</v>
      </c>
      <c r="D3764" t="s">
        <v>11</v>
      </c>
      <c r="E3764">
        <v>229</v>
      </c>
      <c r="F3764">
        <v>143</v>
      </c>
      <c r="G3764">
        <v>18</v>
      </c>
      <c r="H3764">
        <v>2002</v>
      </c>
      <c r="I3764" t="s">
        <v>3045</v>
      </c>
      <c r="J3764" t="s">
        <v>13</v>
      </c>
      <c r="K3764" t="str" cm="1">
        <f t="array" ref="K3764">_xlfn.IFS(Table1[[#This Row],[Rating]] &gt;=4.5, "Elite",Table1[[#This Row],[Rating]]&gt;=4, "Highly Rated", Table1[[#This Row],[Rating]]&gt;=3.5,"Above Average", Table1[[#This Row],[Rating]]&lt;3.5, "Average or Below")</f>
        <v>Above Average</v>
      </c>
      <c r="L3764" t="str" cm="1">
        <f t="array" ref="L3764">_xlfn.IFS(Table1[[#This Row],[Pages]]&lt;=150,"Very Short",Table1[[#This Row],[Pages]]&lt;=299,"Short",Table1[[#This Row],[Pages]]&lt;=499,"Medium",Table1[[#This Row],[Pages]]&lt;=699,"Long",Table1[[#This Row],[Pages]]&gt;=700,"Epic")</f>
        <v>Short</v>
      </c>
      <c r="M3764" t="str" cm="1">
        <f t="array" ref="M3764">_xlfn.IFS(Table1[[#This Row],[Ratings_Count]]&gt;=1000000,"Mega Popular",Table1[[#This Row],[Ratings_Count]]&gt;=100000,"Popular",Table1[[#This Row],[Ratings_Count]]&gt;=10000,"Mid Popular",Table1[[#This Row],[Ratings_Count]]&lt;10000,"Niche")</f>
        <v>Niche</v>
      </c>
      <c r="N3764" t="str">
        <f>IF(AND(Table1[[#This Row],[Rating]]&gt;=4.2, Table1[[#This Row],[Ratings_Count]]&lt;10000), "Hidden Gem", "Not a Hidden Gem")</f>
        <v>Not a Hidden Gem</v>
      </c>
    </row>
    <row r="3765" spans="1:14" x14ac:dyDescent="0.25">
      <c r="A3765" t="s">
        <v>6272</v>
      </c>
      <c r="B3765" t="s">
        <v>6273</v>
      </c>
      <c r="C3765">
        <v>3.98</v>
      </c>
      <c r="D3765" t="s">
        <v>11</v>
      </c>
      <c r="E3765">
        <v>320</v>
      </c>
      <c r="F3765">
        <v>513</v>
      </c>
      <c r="G3765">
        <v>70</v>
      </c>
      <c r="H3765">
        <v>2002</v>
      </c>
      <c r="I3765" t="s">
        <v>47</v>
      </c>
      <c r="J3765" t="s">
        <v>13</v>
      </c>
      <c r="K3765" t="str" cm="1">
        <f t="array" ref="K3765">_xlfn.IFS(Table1[[#This Row],[Rating]] &gt;=4.5, "Elite",Table1[[#This Row],[Rating]]&gt;=4, "Highly Rated", Table1[[#This Row],[Rating]]&gt;=3.5,"Above Average", Table1[[#This Row],[Rating]]&lt;3.5, "Average or Below")</f>
        <v>Above Average</v>
      </c>
      <c r="L3765" t="str" cm="1">
        <f t="array" ref="L3765">_xlfn.IFS(Table1[[#This Row],[Pages]]&lt;=150,"Very Short",Table1[[#This Row],[Pages]]&lt;=299,"Short",Table1[[#This Row],[Pages]]&lt;=499,"Medium",Table1[[#This Row],[Pages]]&lt;=699,"Long",Table1[[#This Row],[Pages]]&gt;=700,"Epic")</f>
        <v>Medium</v>
      </c>
      <c r="M3765" t="str" cm="1">
        <f t="array" ref="M3765">_xlfn.IFS(Table1[[#This Row],[Ratings_Count]]&gt;=1000000,"Mega Popular",Table1[[#This Row],[Ratings_Count]]&gt;=100000,"Popular",Table1[[#This Row],[Ratings_Count]]&gt;=10000,"Mid Popular",Table1[[#This Row],[Ratings_Count]]&lt;10000,"Niche")</f>
        <v>Niche</v>
      </c>
      <c r="N3765" t="str">
        <f>IF(AND(Table1[[#This Row],[Rating]]&gt;=4.2, Table1[[#This Row],[Ratings_Count]]&lt;10000), "Hidden Gem", "Not a Hidden Gem")</f>
        <v>Not a Hidden Gem</v>
      </c>
    </row>
    <row r="3766" spans="1:14" x14ac:dyDescent="0.25">
      <c r="A3766" t="s">
        <v>6401</v>
      </c>
      <c r="B3766" t="s">
        <v>1242</v>
      </c>
      <c r="C3766">
        <v>3.98</v>
      </c>
      <c r="D3766" t="s">
        <v>11</v>
      </c>
      <c r="E3766">
        <v>244</v>
      </c>
      <c r="F3766">
        <v>2742</v>
      </c>
      <c r="G3766">
        <v>104</v>
      </c>
      <c r="H3766">
        <v>2002</v>
      </c>
      <c r="I3766" t="s">
        <v>6372</v>
      </c>
      <c r="J3766" t="s">
        <v>13</v>
      </c>
      <c r="K3766" t="str" cm="1">
        <f t="array" ref="K3766">_xlfn.IFS(Table1[[#This Row],[Rating]] &gt;=4.5, "Elite",Table1[[#This Row],[Rating]]&gt;=4, "Highly Rated", Table1[[#This Row],[Rating]]&gt;=3.5,"Above Average", Table1[[#This Row],[Rating]]&lt;3.5, "Average or Below")</f>
        <v>Above Average</v>
      </c>
      <c r="L3766" t="str" cm="1">
        <f t="array" ref="L3766">_xlfn.IFS(Table1[[#This Row],[Pages]]&lt;=150,"Very Short",Table1[[#This Row],[Pages]]&lt;=299,"Short",Table1[[#This Row],[Pages]]&lt;=499,"Medium",Table1[[#This Row],[Pages]]&lt;=699,"Long",Table1[[#This Row],[Pages]]&gt;=700,"Epic")</f>
        <v>Short</v>
      </c>
      <c r="M3766" t="str" cm="1">
        <f t="array" ref="M3766">_xlfn.IFS(Table1[[#This Row],[Ratings_Count]]&gt;=1000000,"Mega Popular",Table1[[#This Row],[Ratings_Count]]&gt;=100000,"Popular",Table1[[#This Row],[Ratings_Count]]&gt;=10000,"Mid Popular",Table1[[#This Row],[Ratings_Count]]&lt;10000,"Niche")</f>
        <v>Niche</v>
      </c>
      <c r="N3766" t="str">
        <f>IF(AND(Table1[[#This Row],[Rating]]&gt;=4.2, Table1[[#This Row],[Ratings_Count]]&lt;10000), "Hidden Gem", "Not a Hidden Gem")</f>
        <v>Not a Hidden Gem</v>
      </c>
    </row>
    <row r="3767" spans="1:14" x14ac:dyDescent="0.25">
      <c r="A3767" t="s">
        <v>6532</v>
      </c>
      <c r="B3767" t="s">
        <v>6533</v>
      </c>
      <c r="C3767">
        <v>3.98</v>
      </c>
      <c r="D3767" t="s">
        <v>11</v>
      </c>
      <c r="E3767">
        <v>224</v>
      </c>
      <c r="F3767">
        <v>365</v>
      </c>
      <c r="G3767">
        <v>3</v>
      </c>
      <c r="H3767">
        <v>2002</v>
      </c>
      <c r="I3767" t="s">
        <v>355</v>
      </c>
      <c r="J3767" t="s">
        <v>13</v>
      </c>
      <c r="K3767" t="str" cm="1">
        <f t="array" ref="K3767">_xlfn.IFS(Table1[[#This Row],[Rating]] &gt;=4.5, "Elite",Table1[[#This Row],[Rating]]&gt;=4, "Highly Rated", Table1[[#This Row],[Rating]]&gt;=3.5,"Above Average", Table1[[#This Row],[Rating]]&lt;3.5, "Average or Below")</f>
        <v>Above Average</v>
      </c>
      <c r="L3767" t="str" cm="1">
        <f t="array" ref="L3767">_xlfn.IFS(Table1[[#This Row],[Pages]]&lt;=150,"Very Short",Table1[[#This Row],[Pages]]&lt;=299,"Short",Table1[[#This Row],[Pages]]&lt;=499,"Medium",Table1[[#This Row],[Pages]]&lt;=699,"Long",Table1[[#This Row],[Pages]]&gt;=700,"Epic")</f>
        <v>Short</v>
      </c>
      <c r="M3767" t="str" cm="1">
        <f t="array" ref="M3767">_xlfn.IFS(Table1[[#This Row],[Ratings_Count]]&gt;=1000000,"Mega Popular",Table1[[#This Row],[Ratings_Count]]&gt;=100000,"Popular",Table1[[#This Row],[Ratings_Count]]&gt;=10000,"Mid Popular",Table1[[#This Row],[Ratings_Count]]&lt;10000,"Niche")</f>
        <v>Niche</v>
      </c>
      <c r="N3767" t="str">
        <f>IF(AND(Table1[[#This Row],[Rating]]&gt;=4.2, Table1[[#This Row],[Ratings_Count]]&lt;10000), "Hidden Gem", "Not a Hidden Gem")</f>
        <v>Not a Hidden Gem</v>
      </c>
    </row>
    <row r="3768" spans="1:14" x14ac:dyDescent="0.25">
      <c r="A3768" t="s">
        <v>6577</v>
      </c>
      <c r="B3768" t="s">
        <v>3108</v>
      </c>
      <c r="C3768">
        <v>3.98</v>
      </c>
      <c r="D3768" t="s">
        <v>11</v>
      </c>
      <c r="E3768">
        <v>128</v>
      </c>
      <c r="F3768">
        <v>934</v>
      </c>
      <c r="G3768">
        <v>27</v>
      </c>
      <c r="H3768">
        <v>2002</v>
      </c>
      <c r="I3768" t="s">
        <v>6578</v>
      </c>
      <c r="J3768" t="s">
        <v>13</v>
      </c>
      <c r="K3768" t="str" cm="1">
        <f t="array" ref="K3768">_xlfn.IFS(Table1[[#This Row],[Rating]] &gt;=4.5, "Elite",Table1[[#This Row],[Rating]]&gt;=4, "Highly Rated", Table1[[#This Row],[Rating]]&gt;=3.5,"Above Average", Table1[[#This Row],[Rating]]&lt;3.5, "Average or Below")</f>
        <v>Above Average</v>
      </c>
      <c r="L3768" t="str" cm="1">
        <f t="array" ref="L3768">_xlfn.IFS(Table1[[#This Row],[Pages]]&lt;=150,"Very Short",Table1[[#This Row],[Pages]]&lt;=299,"Short",Table1[[#This Row],[Pages]]&lt;=499,"Medium",Table1[[#This Row],[Pages]]&lt;=699,"Long",Table1[[#This Row],[Pages]]&gt;=700,"Epic")</f>
        <v>Very Short</v>
      </c>
      <c r="M3768" t="str" cm="1">
        <f t="array" ref="M3768">_xlfn.IFS(Table1[[#This Row],[Ratings_Count]]&gt;=1000000,"Mega Popular",Table1[[#This Row],[Ratings_Count]]&gt;=100000,"Popular",Table1[[#This Row],[Ratings_Count]]&gt;=10000,"Mid Popular",Table1[[#This Row],[Ratings_Count]]&lt;10000,"Niche")</f>
        <v>Niche</v>
      </c>
      <c r="N3768" t="str">
        <f>IF(AND(Table1[[#This Row],[Rating]]&gt;=4.2, Table1[[#This Row],[Ratings_Count]]&lt;10000), "Hidden Gem", "Not a Hidden Gem")</f>
        <v>Not a Hidden Gem</v>
      </c>
    </row>
    <row r="3769" spans="1:14" x14ac:dyDescent="0.25">
      <c r="A3769" t="s">
        <v>6606</v>
      </c>
      <c r="B3769" t="s">
        <v>6607</v>
      </c>
      <c r="C3769">
        <v>3.98</v>
      </c>
      <c r="D3769" t="s">
        <v>11</v>
      </c>
      <c r="E3769">
        <v>208</v>
      </c>
      <c r="F3769">
        <v>56</v>
      </c>
      <c r="G3769">
        <v>2</v>
      </c>
      <c r="H3769">
        <v>2002</v>
      </c>
      <c r="I3769" t="s">
        <v>56</v>
      </c>
      <c r="J3769" t="s">
        <v>13</v>
      </c>
      <c r="K3769" t="str" cm="1">
        <f t="array" ref="K3769">_xlfn.IFS(Table1[[#This Row],[Rating]] &gt;=4.5, "Elite",Table1[[#This Row],[Rating]]&gt;=4, "Highly Rated", Table1[[#This Row],[Rating]]&gt;=3.5,"Above Average", Table1[[#This Row],[Rating]]&lt;3.5, "Average or Below")</f>
        <v>Above Average</v>
      </c>
      <c r="L3769" t="str" cm="1">
        <f t="array" ref="L3769">_xlfn.IFS(Table1[[#This Row],[Pages]]&lt;=150,"Very Short",Table1[[#This Row],[Pages]]&lt;=299,"Short",Table1[[#This Row],[Pages]]&lt;=499,"Medium",Table1[[#This Row],[Pages]]&lt;=699,"Long",Table1[[#This Row],[Pages]]&gt;=700,"Epic")</f>
        <v>Short</v>
      </c>
      <c r="M3769" t="str" cm="1">
        <f t="array" ref="M3769">_xlfn.IFS(Table1[[#This Row],[Ratings_Count]]&gt;=1000000,"Mega Popular",Table1[[#This Row],[Ratings_Count]]&gt;=100000,"Popular",Table1[[#This Row],[Ratings_Count]]&gt;=10000,"Mid Popular",Table1[[#This Row],[Ratings_Count]]&lt;10000,"Niche")</f>
        <v>Niche</v>
      </c>
      <c r="N3769" t="str">
        <f>IF(AND(Table1[[#This Row],[Rating]]&gt;=4.2, Table1[[#This Row],[Ratings_Count]]&lt;10000), "Hidden Gem", "Not a Hidden Gem")</f>
        <v>Not a Hidden Gem</v>
      </c>
    </row>
    <row r="3770" spans="1:14" x14ac:dyDescent="0.25">
      <c r="A3770" t="s">
        <v>6667</v>
      </c>
      <c r="B3770" t="s">
        <v>347</v>
      </c>
      <c r="C3770">
        <v>3.98</v>
      </c>
      <c r="D3770" t="s">
        <v>11</v>
      </c>
      <c r="E3770">
        <v>227</v>
      </c>
      <c r="F3770">
        <v>33028</v>
      </c>
      <c r="G3770">
        <v>1493</v>
      </c>
      <c r="H3770">
        <v>2002</v>
      </c>
      <c r="I3770" t="s">
        <v>6668</v>
      </c>
      <c r="J3770" t="s">
        <v>2014</v>
      </c>
      <c r="K3770" t="str" cm="1">
        <f t="array" ref="K3770">_xlfn.IFS(Table1[[#This Row],[Rating]] &gt;=4.5, "Elite",Table1[[#This Row],[Rating]]&gt;=4, "Highly Rated", Table1[[#This Row],[Rating]]&gt;=3.5,"Above Average", Table1[[#This Row],[Rating]]&lt;3.5, "Average or Below")</f>
        <v>Above Average</v>
      </c>
      <c r="L3770" t="str" cm="1">
        <f t="array" ref="L3770">_xlfn.IFS(Table1[[#This Row],[Pages]]&lt;=150,"Very Short",Table1[[#This Row],[Pages]]&lt;=299,"Short",Table1[[#This Row],[Pages]]&lt;=499,"Medium",Table1[[#This Row],[Pages]]&lt;=699,"Long",Table1[[#This Row],[Pages]]&gt;=700,"Epic")</f>
        <v>Short</v>
      </c>
      <c r="M3770" t="str" cm="1">
        <f t="array" ref="M3770">_xlfn.IFS(Table1[[#This Row],[Ratings_Count]]&gt;=1000000,"Mega Popular",Table1[[#This Row],[Ratings_Count]]&gt;=100000,"Popular",Table1[[#This Row],[Ratings_Count]]&gt;=10000,"Mid Popular",Table1[[#This Row],[Ratings_Count]]&lt;10000,"Niche")</f>
        <v>Mid Popular</v>
      </c>
      <c r="N3770" t="str">
        <f>IF(AND(Table1[[#This Row],[Rating]]&gt;=4.2, Table1[[#This Row],[Ratings_Count]]&lt;10000), "Hidden Gem", "Not a Hidden Gem")</f>
        <v>Not a Hidden Gem</v>
      </c>
    </row>
    <row r="3771" spans="1:14" x14ac:dyDescent="0.25">
      <c r="A3771" t="s">
        <v>6712</v>
      </c>
      <c r="B3771" t="s">
        <v>6713</v>
      </c>
      <c r="C3771">
        <v>3.98</v>
      </c>
      <c r="D3771" t="s">
        <v>11</v>
      </c>
      <c r="E3771">
        <v>238</v>
      </c>
      <c r="F3771">
        <v>975</v>
      </c>
      <c r="G3771">
        <v>80</v>
      </c>
      <c r="H3771">
        <v>2002</v>
      </c>
      <c r="I3771" t="s">
        <v>2152</v>
      </c>
      <c r="J3771" t="s">
        <v>2014</v>
      </c>
      <c r="K3771" t="str" cm="1">
        <f t="array" ref="K3771">_xlfn.IFS(Table1[[#This Row],[Rating]] &gt;=4.5, "Elite",Table1[[#This Row],[Rating]]&gt;=4, "Highly Rated", Table1[[#This Row],[Rating]]&gt;=3.5,"Above Average", Table1[[#This Row],[Rating]]&lt;3.5, "Average or Below")</f>
        <v>Above Average</v>
      </c>
      <c r="L3771" t="str" cm="1">
        <f t="array" ref="L3771">_xlfn.IFS(Table1[[#This Row],[Pages]]&lt;=150,"Very Short",Table1[[#This Row],[Pages]]&lt;=299,"Short",Table1[[#This Row],[Pages]]&lt;=499,"Medium",Table1[[#This Row],[Pages]]&lt;=699,"Long",Table1[[#This Row],[Pages]]&gt;=700,"Epic")</f>
        <v>Short</v>
      </c>
      <c r="M3771" t="str" cm="1">
        <f t="array" ref="M3771">_xlfn.IFS(Table1[[#This Row],[Ratings_Count]]&gt;=1000000,"Mega Popular",Table1[[#This Row],[Ratings_Count]]&gt;=100000,"Popular",Table1[[#This Row],[Ratings_Count]]&gt;=10000,"Mid Popular",Table1[[#This Row],[Ratings_Count]]&lt;10000,"Niche")</f>
        <v>Niche</v>
      </c>
      <c r="N3771" t="str">
        <f>IF(AND(Table1[[#This Row],[Rating]]&gt;=4.2, Table1[[#This Row],[Ratings_Count]]&lt;10000), "Hidden Gem", "Not a Hidden Gem")</f>
        <v>Not a Hidden Gem</v>
      </c>
    </row>
    <row r="3772" spans="1:14" x14ac:dyDescent="0.25">
      <c r="A3772" t="s">
        <v>6723</v>
      </c>
      <c r="B3772" t="s">
        <v>5168</v>
      </c>
      <c r="C3772">
        <v>3.98</v>
      </c>
      <c r="D3772" t="s">
        <v>11</v>
      </c>
      <c r="E3772">
        <v>304</v>
      </c>
      <c r="F3772">
        <v>12117</v>
      </c>
      <c r="G3772">
        <v>452</v>
      </c>
      <c r="H3772">
        <v>2002</v>
      </c>
      <c r="I3772" t="s">
        <v>2269</v>
      </c>
      <c r="J3772" t="s">
        <v>2014</v>
      </c>
      <c r="K3772" t="str" cm="1">
        <f t="array" ref="K3772">_xlfn.IFS(Table1[[#This Row],[Rating]] &gt;=4.5, "Elite",Table1[[#This Row],[Rating]]&gt;=4, "Highly Rated", Table1[[#This Row],[Rating]]&gt;=3.5,"Above Average", Table1[[#This Row],[Rating]]&lt;3.5, "Average or Below")</f>
        <v>Above Average</v>
      </c>
      <c r="L3772" t="str" cm="1">
        <f t="array" ref="L3772">_xlfn.IFS(Table1[[#This Row],[Pages]]&lt;=150,"Very Short",Table1[[#This Row],[Pages]]&lt;=299,"Short",Table1[[#This Row],[Pages]]&lt;=499,"Medium",Table1[[#This Row],[Pages]]&lt;=699,"Long",Table1[[#This Row],[Pages]]&gt;=700,"Epic")</f>
        <v>Medium</v>
      </c>
      <c r="M3772" t="str" cm="1">
        <f t="array" ref="M3772">_xlfn.IFS(Table1[[#This Row],[Ratings_Count]]&gt;=1000000,"Mega Popular",Table1[[#This Row],[Ratings_Count]]&gt;=100000,"Popular",Table1[[#This Row],[Ratings_Count]]&gt;=10000,"Mid Popular",Table1[[#This Row],[Ratings_Count]]&lt;10000,"Niche")</f>
        <v>Mid Popular</v>
      </c>
      <c r="N3772" t="str">
        <f>IF(AND(Table1[[#This Row],[Rating]]&gt;=4.2, Table1[[#This Row],[Ratings_Count]]&lt;10000), "Hidden Gem", "Not a Hidden Gem")</f>
        <v>Not a Hidden Gem</v>
      </c>
    </row>
    <row r="3773" spans="1:14" x14ac:dyDescent="0.25">
      <c r="A3773" t="s">
        <v>6886</v>
      </c>
      <c r="B3773" t="s">
        <v>6887</v>
      </c>
      <c r="C3773">
        <v>3.98</v>
      </c>
      <c r="D3773" t="s">
        <v>11</v>
      </c>
      <c r="E3773">
        <v>255</v>
      </c>
      <c r="F3773">
        <v>168300</v>
      </c>
      <c r="G3773">
        <v>3724</v>
      </c>
      <c r="H3773">
        <v>2001</v>
      </c>
      <c r="I3773" t="s">
        <v>2085</v>
      </c>
      <c r="J3773" t="s">
        <v>2014</v>
      </c>
      <c r="K3773" t="str" cm="1">
        <f t="array" ref="K3773">_xlfn.IFS(Table1[[#This Row],[Rating]] &gt;=4.5, "Elite",Table1[[#This Row],[Rating]]&gt;=4, "Highly Rated", Table1[[#This Row],[Rating]]&gt;=3.5,"Above Average", Table1[[#This Row],[Rating]]&lt;3.5, "Average or Below")</f>
        <v>Above Average</v>
      </c>
      <c r="L3773" t="str" cm="1">
        <f t="array" ref="L3773">_xlfn.IFS(Table1[[#This Row],[Pages]]&lt;=150,"Very Short",Table1[[#This Row],[Pages]]&lt;=299,"Short",Table1[[#This Row],[Pages]]&lt;=499,"Medium",Table1[[#This Row],[Pages]]&lt;=699,"Long",Table1[[#This Row],[Pages]]&gt;=700,"Epic")</f>
        <v>Short</v>
      </c>
      <c r="M3773" t="str" cm="1">
        <f t="array" ref="M3773">_xlfn.IFS(Table1[[#This Row],[Ratings_Count]]&gt;=1000000,"Mega Popular",Table1[[#This Row],[Ratings_Count]]&gt;=100000,"Popular",Table1[[#This Row],[Ratings_Count]]&gt;=10000,"Mid Popular",Table1[[#This Row],[Ratings_Count]]&lt;10000,"Niche")</f>
        <v>Popular</v>
      </c>
      <c r="N3773" t="str">
        <f>IF(AND(Table1[[#This Row],[Rating]]&gt;=4.2, Table1[[#This Row],[Ratings_Count]]&lt;10000), "Hidden Gem", "Not a Hidden Gem")</f>
        <v>Not a Hidden Gem</v>
      </c>
    </row>
    <row r="3774" spans="1:14" x14ac:dyDescent="0.25">
      <c r="A3774" t="s">
        <v>6952</v>
      </c>
      <c r="B3774" t="s">
        <v>3832</v>
      </c>
      <c r="C3774">
        <v>3.98</v>
      </c>
      <c r="D3774" t="s">
        <v>11</v>
      </c>
      <c r="E3774">
        <v>252</v>
      </c>
      <c r="F3774">
        <v>119589</v>
      </c>
      <c r="G3774">
        <v>3124</v>
      </c>
      <c r="H3774">
        <v>2001</v>
      </c>
      <c r="I3774" t="s">
        <v>2173</v>
      </c>
      <c r="J3774" t="s">
        <v>2014</v>
      </c>
      <c r="K3774" t="str" cm="1">
        <f t="array" ref="K3774">_xlfn.IFS(Table1[[#This Row],[Rating]] &gt;=4.5, "Elite",Table1[[#This Row],[Rating]]&gt;=4, "Highly Rated", Table1[[#This Row],[Rating]]&gt;=3.5,"Above Average", Table1[[#This Row],[Rating]]&lt;3.5, "Average or Below")</f>
        <v>Above Average</v>
      </c>
      <c r="L3774" t="str" cm="1">
        <f t="array" ref="L3774">_xlfn.IFS(Table1[[#This Row],[Pages]]&lt;=150,"Very Short",Table1[[#This Row],[Pages]]&lt;=299,"Short",Table1[[#This Row],[Pages]]&lt;=499,"Medium",Table1[[#This Row],[Pages]]&lt;=699,"Long",Table1[[#This Row],[Pages]]&gt;=700,"Epic")</f>
        <v>Short</v>
      </c>
      <c r="M3774" t="str" cm="1">
        <f t="array" ref="M3774">_xlfn.IFS(Table1[[#This Row],[Ratings_Count]]&gt;=1000000,"Mega Popular",Table1[[#This Row],[Ratings_Count]]&gt;=100000,"Popular",Table1[[#This Row],[Ratings_Count]]&gt;=10000,"Mid Popular",Table1[[#This Row],[Ratings_Count]]&lt;10000,"Niche")</f>
        <v>Popular</v>
      </c>
      <c r="N3774" t="str">
        <f>IF(AND(Table1[[#This Row],[Rating]]&gt;=4.2, Table1[[#This Row],[Ratings_Count]]&lt;10000), "Hidden Gem", "Not a Hidden Gem")</f>
        <v>Not a Hidden Gem</v>
      </c>
    </row>
    <row r="3775" spans="1:14" x14ac:dyDescent="0.25">
      <c r="A3775" t="s">
        <v>7030</v>
      </c>
      <c r="B3775" t="s">
        <v>7016</v>
      </c>
      <c r="C3775">
        <v>3.98</v>
      </c>
      <c r="D3775" t="s">
        <v>11</v>
      </c>
      <c r="E3775">
        <v>201</v>
      </c>
      <c r="F3775">
        <v>167157</v>
      </c>
      <c r="G3775">
        <v>4994</v>
      </c>
      <c r="H3775">
        <v>2001</v>
      </c>
      <c r="I3775" t="s">
        <v>1757</v>
      </c>
      <c r="J3775" t="s">
        <v>13</v>
      </c>
      <c r="K3775" t="str" cm="1">
        <f t="array" ref="K3775">_xlfn.IFS(Table1[[#This Row],[Rating]] &gt;=4.5, "Elite",Table1[[#This Row],[Rating]]&gt;=4, "Highly Rated", Table1[[#This Row],[Rating]]&gt;=3.5,"Above Average", Table1[[#This Row],[Rating]]&lt;3.5, "Average or Below")</f>
        <v>Above Average</v>
      </c>
      <c r="L3775" t="str" cm="1">
        <f t="array" ref="L3775">_xlfn.IFS(Table1[[#This Row],[Pages]]&lt;=150,"Very Short",Table1[[#This Row],[Pages]]&lt;=299,"Short",Table1[[#This Row],[Pages]]&lt;=499,"Medium",Table1[[#This Row],[Pages]]&lt;=699,"Long",Table1[[#This Row],[Pages]]&gt;=700,"Epic")</f>
        <v>Short</v>
      </c>
      <c r="M3775" t="str" cm="1">
        <f t="array" ref="M3775">_xlfn.IFS(Table1[[#This Row],[Ratings_Count]]&gt;=1000000,"Mega Popular",Table1[[#This Row],[Ratings_Count]]&gt;=100000,"Popular",Table1[[#This Row],[Ratings_Count]]&gt;=10000,"Mid Popular",Table1[[#This Row],[Ratings_Count]]&lt;10000,"Niche")</f>
        <v>Popular</v>
      </c>
      <c r="N3775" t="str">
        <f>IF(AND(Table1[[#This Row],[Rating]]&gt;=4.2, Table1[[#This Row],[Ratings_Count]]&lt;10000), "Hidden Gem", "Not a Hidden Gem")</f>
        <v>Not a Hidden Gem</v>
      </c>
    </row>
    <row r="3776" spans="1:14" x14ac:dyDescent="0.25">
      <c r="A3776" t="s">
        <v>7244</v>
      </c>
      <c r="B3776" t="s">
        <v>7245</v>
      </c>
      <c r="C3776">
        <v>3.98</v>
      </c>
      <c r="D3776" t="s">
        <v>11</v>
      </c>
      <c r="E3776">
        <v>273</v>
      </c>
      <c r="F3776">
        <v>490</v>
      </c>
      <c r="G3776">
        <v>20</v>
      </c>
      <c r="H3776">
        <v>2001</v>
      </c>
      <c r="I3776" t="s">
        <v>588</v>
      </c>
      <c r="J3776" t="s">
        <v>13</v>
      </c>
      <c r="K3776" t="str" cm="1">
        <f t="array" ref="K3776">_xlfn.IFS(Table1[[#This Row],[Rating]] &gt;=4.5, "Elite",Table1[[#This Row],[Rating]]&gt;=4, "Highly Rated", Table1[[#This Row],[Rating]]&gt;=3.5,"Above Average", Table1[[#This Row],[Rating]]&lt;3.5, "Average or Below")</f>
        <v>Above Average</v>
      </c>
      <c r="L3776" t="str" cm="1">
        <f t="array" ref="L3776">_xlfn.IFS(Table1[[#This Row],[Pages]]&lt;=150,"Very Short",Table1[[#This Row],[Pages]]&lt;=299,"Short",Table1[[#This Row],[Pages]]&lt;=499,"Medium",Table1[[#This Row],[Pages]]&lt;=699,"Long",Table1[[#This Row],[Pages]]&gt;=700,"Epic")</f>
        <v>Short</v>
      </c>
      <c r="M3776" t="str" cm="1">
        <f t="array" ref="M3776">_xlfn.IFS(Table1[[#This Row],[Ratings_Count]]&gt;=1000000,"Mega Popular",Table1[[#This Row],[Ratings_Count]]&gt;=100000,"Popular",Table1[[#This Row],[Ratings_Count]]&gt;=10000,"Mid Popular",Table1[[#This Row],[Ratings_Count]]&lt;10000,"Niche")</f>
        <v>Niche</v>
      </c>
      <c r="N3776" t="str">
        <f>IF(AND(Table1[[#This Row],[Rating]]&gt;=4.2, Table1[[#This Row],[Ratings_Count]]&lt;10000), "Hidden Gem", "Not a Hidden Gem")</f>
        <v>Not a Hidden Gem</v>
      </c>
    </row>
    <row r="3777" spans="1:14" x14ac:dyDescent="0.25">
      <c r="A3777" t="s">
        <v>7506</v>
      </c>
      <c r="B3777" t="s">
        <v>7507</v>
      </c>
      <c r="C3777">
        <v>3.98</v>
      </c>
      <c r="D3777" t="s">
        <v>11</v>
      </c>
      <c r="E3777">
        <v>832</v>
      </c>
      <c r="F3777">
        <v>1510</v>
      </c>
      <c r="G3777">
        <v>216</v>
      </c>
      <c r="H3777">
        <v>2007</v>
      </c>
      <c r="I3777" t="s">
        <v>345</v>
      </c>
      <c r="J3777" t="s">
        <v>13</v>
      </c>
      <c r="K3777" t="str" cm="1">
        <f t="array" ref="K3777">_xlfn.IFS(Table1[[#This Row],[Rating]] &gt;=4.5, "Elite",Table1[[#This Row],[Rating]]&gt;=4, "Highly Rated", Table1[[#This Row],[Rating]]&gt;=3.5,"Above Average", Table1[[#This Row],[Rating]]&lt;3.5, "Average or Below")</f>
        <v>Above Average</v>
      </c>
      <c r="L3777" t="str" cm="1">
        <f t="array" ref="L3777">_xlfn.IFS(Table1[[#This Row],[Pages]]&lt;=150,"Very Short",Table1[[#This Row],[Pages]]&lt;=299,"Short",Table1[[#This Row],[Pages]]&lt;=499,"Medium",Table1[[#This Row],[Pages]]&lt;=699,"Long",Table1[[#This Row],[Pages]]&gt;=700,"Epic")</f>
        <v>Epic</v>
      </c>
      <c r="M3777" t="str" cm="1">
        <f t="array" ref="M3777">_xlfn.IFS(Table1[[#This Row],[Ratings_Count]]&gt;=1000000,"Mega Popular",Table1[[#This Row],[Ratings_Count]]&gt;=100000,"Popular",Table1[[#This Row],[Ratings_Count]]&gt;=10000,"Mid Popular",Table1[[#This Row],[Ratings_Count]]&lt;10000,"Niche")</f>
        <v>Niche</v>
      </c>
      <c r="N3777" t="str">
        <f>IF(AND(Table1[[#This Row],[Rating]]&gt;=4.2, Table1[[#This Row],[Ratings_Count]]&lt;10000), "Hidden Gem", "Not a Hidden Gem")</f>
        <v>Not a Hidden Gem</v>
      </c>
    </row>
    <row r="3778" spans="1:14" x14ac:dyDescent="0.25">
      <c r="A3778" t="s">
        <v>7571</v>
      </c>
      <c r="B3778" t="s">
        <v>7568</v>
      </c>
      <c r="C3778">
        <v>3.98</v>
      </c>
      <c r="D3778" t="s">
        <v>11</v>
      </c>
      <c r="E3778">
        <v>429</v>
      </c>
      <c r="F3778">
        <v>19537</v>
      </c>
      <c r="G3778">
        <v>171</v>
      </c>
      <c r="H3778">
        <v>2007</v>
      </c>
      <c r="I3778" t="s">
        <v>7572</v>
      </c>
      <c r="J3778" t="s">
        <v>13</v>
      </c>
      <c r="K3778" t="str" cm="1">
        <f t="array" ref="K3778">_xlfn.IFS(Table1[[#This Row],[Rating]] &gt;=4.5, "Elite",Table1[[#This Row],[Rating]]&gt;=4, "Highly Rated", Table1[[#This Row],[Rating]]&gt;=3.5,"Above Average", Table1[[#This Row],[Rating]]&lt;3.5, "Average or Below")</f>
        <v>Above Average</v>
      </c>
      <c r="L3778" t="str" cm="1">
        <f t="array" ref="L3778">_xlfn.IFS(Table1[[#This Row],[Pages]]&lt;=150,"Very Short",Table1[[#This Row],[Pages]]&lt;=299,"Short",Table1[[#This Row],[Pages]]&lt;=499,"Medium",Table1[[#This Row],[Pages]]&lt;=699,"Long",Table1[[#This Row],[Pages]]&gt;=700,"Epic")</f>
        <v>Medium</v>
      </c>
      <c r="M3778" t="str" cm="1">
        <f t="array" ref="M3778">_xlfn.IFS(Table1[[#This Row],[Ratings_Count]]&gt;=1000000,"Mega Popular",Table1[[#This Row],[Ratings_Count]]&gt;=100000,"Popular",Table1[[#This Row],[Ratings_Count]]&gt;=10000,"Mid Popular",Table1[[#This Row],[Ratings_Count]]&lt;10000,"Niche")</f>
        <v>Mid Popular</v>
      </c>
      <c r="N3778" t="str">
        <f>IF(AND(Table1[[#This Row],[Rating]]&gt;=4.2, Table1[[#This Row],[Ratings_Count]]&lt;10000), "Hidden Gem", "Not a Hidden Gem")</f>
        <v>Not a Hidden Gem</v>
      </c>
    </row>
    <row r="3779" spans="1:14" x14ac:dyDescent="0.25">
      <c r="A3779" t="s">
        <v>7613</v>
      </c>
      <c r="B3779" t="s">
        <v>7614</v>
      </c>
      <c r="C3779">
        <v>3.98</v>
      </c>
      <c r="D3779" t="s">
        <v>11</v>
      </c>
      <c r="E3779">
        <v>384</v>
      </c>
      <c r="F3779">
        <v>659</v>
      </c>
      <c r="G3779">
        <v>51</v>
      </c>
      <c r="H3779">
        <v>2007</v>
      </c>
      <c r="I3779" t="s">
        <v>7615</v>
      </c>
      <c r="J3779" t="s">
        <v>13</v>
      </c>
      <c r="K3779" t="str" cm="1">
        <f t="array" ref="K3779">_xlfn.IFS(Table1[[#This Row],[Rating]] &gt;=4.5, "Elite",Table1[[#This Row],[Rating]]&gt;=4, "Highly Rated", Table1[[#This Row],[Rating]]&gt;=3.5,"Above Average", Table1[[#This Row],[Rating]]&lt;3.5, "Average or Below")</f>
        <v>Above Average</v>
      </c>
      <c r="L3779" t="str" cm="1">
        <f t="array" ref="L3779">_xlfn.IFS(Table1[[#This Row],[Pages]]&lt;=150,"Very Short",Table1[[#This Row],[Pages]]&lt;=299,"Short",Table1[[#This Row],[Pages]]&lt;=499,"Medium",Table1[[#This Row],[Pages]]&lt;=699,"Long",Table1[[#This Row],[Pages]]&gt;=700,"Epic")</f>
        <v>Medium</v>
      </c>
      <c r="M3779" t="str" cm="1">
        <f t="array" ref="M3779">_xlfn.IFS(Table1[[#This Row],[Ratings_Count]]&gt;=1000000,"Mega Popular",Table1[[#This Row],[Ratings_Count]]&gt;=100000,"Popular",Table1[[#This Row],[Ratings_Count]]&gt;=10000,"Mid Popular",Table1[[#This Row],[Ratings_Count]]&lt;10000,"Niche")</f>
        <v>Niche</v>
      </c>
      <c r="N3779" t="str">
        <f>IF(AND(Table1[[#This Row],[Rating]]&gt;=4.2, Table1[[#This Row],[Ratings_Count]]&lt;10000), "Hidden Gem", "Not a Hidden Gem")</f>
        <v>Not a Hidden Gem</v>
      </c>
    </row>
    <row r="3780" spans="1:14" x14ac:dyDescent="0.25">
      <c r="A3780" t="s">
        <v>7727</v>
      </c>
      <c r="B3780" t="s">
        <v>7728</v>
      </c>
      <c r="C3780">
        <v>3.98</v>
      </c>
      <c r="D3780" t="s">
        <v>11</v>
      </c>
      <c r="E3780">
        <v>220</v>
      </c>
      <c r="F3780">
        <v>18883</v>
      </c>
      <c r="G3780">
        <v>1417</v>
      </c>
      <c r="H3780">
        <v>2007</v>
      </c>
      <c r="I3780" t="s">
        <v>1648</v>
      </c>
      <c r="J3780" t="s">
        <v>13</v>
      </c>
      <c r="K3780" t="str" cm="1">
        <f t="array" ref="K3780">_xlfn.IFS(Table1[[#This Row],[Rating]] &gt;=4.5, "Elite",Table1[[#This Row],[Rating]]&gt;=4, "Highly Rated", Table1[[#This Row],[Rating]]&gt;=3.5,"Above Average", Table1[[#This Row],[Rating]]&lt;3.5, "Average or Below")</f>
        <v>Above Average</v>
      </c>
      <c r="L3780" t="str" cm="1">
        <f t="array" ref="L3780">_xlfn.IFS(Table1[[#This Row],[Pages]]&lt;=150,"Very Short",Table1[[#This Row],[Pages]]&lt;=299,"Short",Table1[[#This Row],[Pages]]&lt;=499,"Medium",Table1[[#This Row],[Pages]]&lt;=699,"Long",Table1[[#This Row],[Pages]]&gt;=700,"Epic")</f>
        <v>Short</v>
      </c>
      <c r="M3780" t="str" cm="1">
        <f t="array" ref="M3780">_xlfn.IFS(Table1[[#This Row],[Ratings_Count]]&gt;=1000000,"Mega Popular",Table1[[#This Row],[Ratings_Count]]&gt;=100000,"Popular",Table1[[#This Row],[Ratings_Count]]&gt;=10000,"Mid Popular",Table1[[#This Row],[Ratings_Count]]&lt;10000,"Niche")</f>
        <v>Mid Popular</v>
      </c>
      <c r="N3780" t="str">
        <f>IF(AND(Table1[[#This Row],[Rating]]&gt;=4.2, Table1[[#This Row],[Ratings_Count]]&lt;10000), "Hidden Gem", "Not a Hidden Gem")</f>
        <v>Not a Hidden Gem</v>
      </c>
    </row>
    <row r="3781" spans="1:14" x14ac:dyDescent="0.25">
      <c r="A3781" t="s">
        <v>7736</v>
      </c>
      <c r="B3781" t="s">
        <v>1415</v>
      </c>
      <c r="C3781">
        <v>3.98</v>
      </c>
      <c r="D3781" t="s">
        <v>11</v>
      </c>
      <c r="E3781">
        <v>185</v>
      </c>
      <c r="F3781">
        <v>239</v>
      </c>
      <c r="G3781">
        <v>5</v>
      </c>
      <c r="H3781">
        <v>2007</v>
      </c>
      <c r="I3781" t="s">
        <v>71</v>
      </c>
      <c r="J3781" t="s">
        <v>13</v>
      </c>
      <c r="K3781" t="str" cm="1">
        <f t="array" ref="K3781">_xlfn.IFS(Table1[[#This Row],[Rating]] &gt;=4.5, "Elite",Table1[[#This Row],[Rating]]&gt;=4, "Highly Rated", Table1[[#This Row],[Rating]]&gt;=3.5,"Above Average", Table1[[#This Row],[Rating]]&lt;3.5, "Average or Below")</f>
        <v>Above Average</v>
      </c>
      <c r="L3781" t="str" cm="1">
        <f t="array" ref="L3781">_xlfn.IFS(Table1[[#This Row],[Pages]]&lt;=150,"Very Short",Table1[[#This Row],[Pages]]&lt;=299,"Short",Table1[[#This Row],[Pages]]&lt;=499,"Medium",Table1[[#This Row],[Pages]]&lt;=699,"Long",Table1[[#This Row],[Pages]]&gt;=700,"Epic")</f>
        <v>Short</v>
      </c>
      <c r="M3781" t="str" cm="1">
        <f t="array" ref="M3781">_xlfn.IFS(Table1[[#This Row],[Ratings_Count]]&gt;=1000000,"Mega Popular",Table1[[#This Row],[Ratings_Count]]&gt;=100000,"Popular",Table1[[#This Row],[Ratings_Count]]&gt;=10000,"Mid Popular",Table1[[#This Row],[Ratings_Count]]&lt;10000,"Niche")</f>
        <v>Niche</v>
      </c>
      <c r="N3781" t="str">
        <f>IF(AND(Table1[[#This Row],[Rating]]&gt;=4.2, Table1[[#This Row],[Ratings_Count]]&lt;10000), "Hidden Gem", "Not a Hidden Gem")</f>
        <v>Not a Hidden Gem</v>
      </c>
    </row>
    <row r="3782" spans="1:14" x14ac:dyDescent="0.25">
      <c r="A3782" t="s">
        <v>7759</v>
      </c>
      <c r="B3782" t="s">
        <v>1484</v>
      </c>
      <c r="C3782">
        <v>3.98</v>
      </c>
      <c r="D3782" t="s">
        <v>11</v>
      </c>
      <c r="E3782">
        <v>356</v>
      </c>
      <c r="F3782">
        <v>4148</v>
      </c>
      <c r="G3782">
        <v>177</v>
      </c>
      <c r="H3782">
        <v>2007</v>
      </c>
      <c r="I3782" t="s">
        <v>616</v>
      </c>
      <c r="J3782" t="s">
        <v>13</v>
      </c>
      <c r="K3782" t="str" cm="1">
        <f t="array" ref="K3782">_xlfn.IFS(Table1[[#This Row],[Rating]] &gt;=4.5, "Elite",Table1[[#This Row],[Rating]]&gt;=4, "Highly Rated", Table1[[#This Row],[Rating]]&gt;=3.5,"Above Average", Table1[[#This Row],[Rating]]&lt;3.5, "Average or Below")</f>
        <v>Above Average</v>
      </c>
      <c r="L3782" t="str" cm="1">
        <f t="array" ref="L3782">_xlfn.IFS(Table1[[#This Row],[Pages]]&lt;=150,"Very Short",Table1[[#This Row],[Pages]]&lt;=299,"Short",Table1[[#This Row],[Pages]]&lt;=499,"Medium",Table1[[#This Row],[Pages]]&lt;=699,"Long",Table1[[#This Row],[Pages]]&gt;=700,"Epic")</f>
        <v>Medium</v>
      </c>
      <c r="M3782" t="str" cm="1">
        <f t="array" ref="M3782">_xlfn.IFS(Table1[[#This Row],[Ratings_Count]]&gt;=1000000,"Mega Popular",Table1[[#This Row],[Ratings_Count]]&gt;=100000,"Popular",Table1[[#This Row],[Ratings_Count]]&gt;=10000,"Mid Popular",Table1[[#This Row],[Ratings_Count]]&lt;10000,"Niche")</f>
        <v>Niche</v>
      </c>
      <c r="N3782" t="str">
        <f>IF(AND(Table1[[#This Row],[Rating]]&gt;=4.2, Table1[[#This Row],[Ratings_Count]]&lt;10000), "Hidden Gem", "Not a Hidden Gem")</f>
        <v>Not a Hidden Gem</v>
      </c>
    </row>
    <row r="3783" spans="1:14" x14ac:dyDescent="0.25">
      <c r="A3783" t="s">
        <v>7975</v>
      </c>
      <c r="B3783" t="s">
        <v>7976</v>
      </c>
      <c r="C3783">
        <v>3.98</v>
      </c>
      <c r="D3783" t="s">
        <v>11</v>
      </c>
      <c r="E3783">
        <v>256</v>
      </c>
      <c r="F3783">
        <v>181</v>
      </c>
      <c r="G3783">
        <v>15</v>
      </c>
      <c r="H3783">
        <v>2007</v>
      </c>
      <c r="I3783" t="s">
        <v>2048</v>
      </c>
      <c r="J3783" t="s">
        <v>2014</v>
      </c>
      <c r="K3783" t="str" cm="1">
        <f t="array" ref="K3783">_xlfn.IFS(Table1[[#This Row],[Rating]] &gt;=4.5, "Elite",Table1[[#This Row],[Rating]]&gt;=4, "Highly Rated", Table1[[#This Row],[Rating]]&gt;=3.5,"Above Average", Table1[[#This Row],[Rating]]&lt;3.5, "Average or Below")</f>
        <v>Above Average</v>
      </c>
      <c r="L3783" t="str" cm="1">
        <f t="array" ref="L3783">_xlfn.IFS(Table1[[#This Row],[Pages]]&lt;=150,"Very Short",Table1[[#This Row],[Pages]]&lt;=299,"Short",Table1[[#This Row],[Pages]]&lt;=499,"Medium",Table1[[#This Row],[Pages]]&lt;=699,"Long",Table1[[#This Row],[Pages]]&gt;=700,"Epic")</f>
        <v>Short</v>
      </c>
      <c r="M3783" t="str" cm="1">
        <f t="array" ref="M3783">_xlfn.IFS(Table1[[#This Row],[Ratings_Count]]&gt;=1000000,"Mega Popular",Table1[[#This Row],[Ratings_Count]]&gt;=100000,"Popular",Table1[[#This Row],[Ratings_Count]]&gt;=10000,"Mid Popular",Table1[[#This Row],[Ratings_Count]]&lt;10000,"Niche")</f>
        <v>Niche</v>
      </c>
      <c r="N3783" t="str">
        <f>IF(AND(Table1[[#This Row],[Rating]]&gt;=4.2, Table1[[#This Row],[Ratings_Count]]&lt;10000), "Hidden Gem", "Not a Hidden Gem")</f>
        <v>Not a Hidden Gem</v>
      </c>
    </row>
    <row r="3784" spans="1:14" x14ac:dyDescent="0.25">
      <c r="A3784" t="s">
        <v>8106</v>
      </c>
      <c r="B3784" t="s">
        <v>8107</v>
      </c>
      <c r="C3784">
        <v>3.98</v>
      </c>
      <c r="D3784" t="s">
        <v>11</v>
      </c>
      <c r="E3784">
        <v>317</v>
      </c>
      <c r="F3784">
        <v>1459</v>
      </c>
      <c r="G3784">
        <v>169</v>
      </c>
      <c r="H3784">
        <v>2000</v>
      </c>
      <c r="I3784" t="s">
        <v>2025</v>
      </c>
      <c r="J3784" t="s">
        <v>2014</v>
      </c>
      <c r="K3784" t="str" cm="1">
        <f t="array" ref="K3784">_xlfn.IFS(Table1[[#This Row],[Rating]] &gt;=4.5, "Elite",Table1[[#This Row],[Rating]]&gt;=4, "Highly Rated", Table1[[#This Row],[Rating]]&gt;=3.5,"Above Average", Table1[[#This Row],[Rating]]&lt;3.5, "Average or Below")</f>
        <v>Above Average</v>
      </c>
      <c r="L3784" t="str" cm="1">
        <f t="array" ref="L3784">_xlfn.IFS(Table1[[#This Row],[Pages]]&lt;=150,"Very Short",Table1[[#This Row],[Pages]]&lt;=299,"Short",Table1[[#This Row],[Pages]]&lt;=499,"Medium",Table1[[#This Row],[Pages]]&lt;=699,"Long",Table1[[#This Row],[Pages]]&gt;=700,"Epic")</f>
        <v>Medium</v>
      </c>
      <c r="M3784" t="str" cm="1">
        <f t="array" ref="M3784">_xlfn.IFS(Table1[[#This Row],[Ratings_Count]]&gt;=1000000,"Mega Popular",Table1[[#This Row],[Ratings_Count]]&gt;=100000,"Popular",Table1[[#This Row],[Ratings_Count]]&gt;=10000,"Mid Popular",Table1[[#This Row],[Ratings_Count]]&lt;10000,"Niche")</f>
        <v>Niche</v>
      </c>
      <c r="N3784" t="str">
        <f>IF(AND(Table1[[#This Row],[Rating]]&gt;=4.2, Table1[[#This Row],[Ratings_Count]]&lt;10000), "Hidden Gem", "Not a Hidden Gem")</f>
        <v>Not a Hidden Gem</v>
      </c>
    </row>
    <row r="3785" spans="1:14" x14ac:dyDescent="0.25">
      <c r="A3785" t="s">
        <v>8235</v>
      </c>
      <c r="B3785" t="s">
        <v>3087</v>
      </c>
      <c r="C3785">
        <v>3.98</v>
      </c>
      <c r="D3785" t="s">
        <v>11</v>
      </c>
      <c r="E3785">
        <v>304</v>
      </c>
      <c r="F3785">
        <v>22828</v>
      </c>
      <c r="G3785">
        <v>1304</v>
      </c>
      <c r="H3785">
        <v>2000</v>
      </c>
      <c r="I3785" t="s">
        <v>588</v>
      </c>
      <c r="J3785" t="s">
        <v>13</v>
      </c>
      <c r="K3785" t="str" cm="1">
        <f t="array" ref="K3785">_xlfn.IFS(Table1[[#This Row],[Rating]] &gt;=4.5, "Elite",Table1[[#This Row],[Rating]]&gt;=4, "Highly Rated", Table1[[#This Row],[Rating]]&gt;=3.5,"Above Average", Table1[[#This Row],[Rating]]&lt;3.5, "Average or Below")</f>
        <v>Above Average</v>
      </c>
      <c r="L3785" t="str" cm="1">
        <f t="array" ref="L3785">_xlfn.IFS(Table1[[#This Row],[Pages]]&lt;=150,"Very Short",Table1[[#This Row],[Pages]]&lt;=299,"Short",Table1[[#This Row],[Pages]]&lt;=499,"Medium",Table1[[#This Row],[Pages]]&lt;=699,"Long",Table1[[#This Row],[Pages]]&gt;=700,"Epic")</f>
        <v>Medium</v>
      </c>
      <c r="M3785" t="str" cm="1">
        <f t="array" ref="M3785">_xlfn.IFS(Table1[[#This Row],[Ratings_Count]]&gt;=1000000,"Mega Popular",Table1[[#This Row],[Ratings_Count]]&gt;=100000,"Popular",Table1[[#This Row],[Ratings_Count]]&gt;=10000,"Mid Popular",Table1[[#This Row],[Ratings_Count]]&lt;10000,"Niche")</f>
        <v>Mid Popular</v>
      </c>
      <c r="N3785" t="str">
        <f>IF(AND(Table1[[#This Row],[Rating]]&gt;=4.2, Table1[[#This Row],[Ratings_Count]]&lt;10000), "Hidden Gem", "Not a Hidden Gem")</f>
        <v>Not a Hidden Gem</v>
      </c>
    </row>
    <row r="3786" spans="1:14" x14ac:dyDescent="0.25">
      <c r="A3786" t="s">
        <v>8263</v>
      </c>
      <c r="B3786" t="s">
        <v>8264</v>
      </c>
      <c r="C3786">
        <v>3.98</v>
      </c>
      <c r="D3786" t="s">
        <v>11</v>
      </c>
      <c r="E3786">
        <v>450</v>
      </c>
      <c r="F3786">
        <v>8045</v>
      </c>
      <c r="G3786">
        <v>98</v>
      </c>
      <c r="H3786">
        <v>2000</v>
      </c>
      <c r="I3786" t="s">
        <v>781</v>
      </c>
      <c r="J3786" t="s">
        <v>13</v>
      </c>
      <c r="K3786" t="str" cm="1">
        <f t="array" ref="K3786">_xlfn.IFS(Table1[[#This Row],[Rating]] &gt;=4.5, "Elite",Table1[[#This Row],[Rating]]&gt;=4, "Highly Rated", Table1[[#This Row],[Rating]]&gt;=3.5,"Above Average", Table1[[#This Row],[Rating]]&lt;3.5, "Average or Below")</f>
        <v>Above Average</v>
      </c>
      <c r="L3786" t="str" cm="1">
        <f t="array" ref="L3786">_xlfn.IFS(Table1[[#This Row],[Pages]]&lt;=150,"Very Short",Table1[[#This Row],[Pages]]&lt;=299,"Short",Table1[[#This Row],[Pages]]&lt;=499,"Medium",Table1[[#This Row],[Pages]]&lt;=699,"Long",Table1[[#This Row],[Pages]]&gt;=700,"Epic")</f>
        <v>Medium</v>
      </c>
      <c r="M3786" t="str" cm="1">
        <f t="array" ref="M3786">_xlfn.IFS(Table1[[#This Row],[Ratings_Count]]&gt;=1000000,"Mega Popular",Table1[[#This Row],[Ratings_Count]]&gt;=100000,"Popular",Table1[[#This Row],[Ratings_Count]]&gt;=10000,"Mid Popular",Table1[[#This Row],[Ratings_Count]]&lt;10000,"Niche")</f>
        <v>Niche</v>
      </c>
      <c r="N3786" t="str">
        <f>IF(AND(Table1[[#This Row],[Rating]]&gt;=4.2, Table1[[#This Row],[Ratings_Count]]&lt;10000), "Hidden Gem", "Not a Hidden Gem")</f>
        <v>Not a Hidden Gem</v>
      </c>
    </row>
    <row r="3787" spans="1:14" x14ac:dyDescent="0.25">
      <c r="A3787" t="s">
        <v>8305</v>
      </c>
      <c r="B3787" t="s">
        <v>8307</v>
      </c>
      <c r="C3787">
        <v>3.98</v>
      </c>
      <c r="D3787" t="s">
        <v>11</v>
      </c>
      <c r="E3787">
        <v>248</v>
      </c>
      <c r="F3787">
        <v>316</v>
      </c>
      <c r="G3787">
        <v>36</v>
      </c>
      <c r="H3787">
        <v>2000</v>
      </c>
      <c r="I3787" t="s">
        <v>681</v>
      </c>
      <c r="J3787" t="s">
        <v>13</v>
      </c>
      <c r="K3787" t="str" cm="1">
        <f t="array" ref="K3787">_xlfn.IFS(Table1[[#This Row],[Rating]] &gt;=4.5, "Elite",Table1[[#This Row],[Rating]]&gt;=4, "Highly Rated", Table1[[#This Row],[Rating]]&gt;=3.5,"Above Average", Table1[[#This Row],[Rating]]&lt;3.5, "Average or Below")</f>
        <v>Above Average</v>
      </c>
      <c r="L3787" t="str" cm="1">
        <f t="array" ref="L3787">_xlfn.IFS(Table1[[#This Row],[Pages]]&lt;=150,"Very Short",Table1[[#This Row],[Pages]]&lt;=299,"Short",Table1[[#This Row],[Pages]]&lt;=499,"Medium",Table1[[#This Row],[Pages]]&lt;=699,"Long",Table1[[#This Row],[Pages]]&gt;=700,"Epic")</f>
        <v>Short</v>
      </c>
      <c r="M3787" t="str" cm="1">
        <f t="array" ref="M3787">_xlfn.IFS(Table1[[#This Row],[Ratings_Count]]&gt;=1000000,"Mega Popular",Table1[[#This Row],[Ratings_Count]]&gt;=100000,"Popular",Table1[[#This Row],[Ratings_Count]]&gt;=10000,"Mid Popular",Table1[[#This Row],[Ratings_Count]]&lt;10000,"Niche")</f>
        <v>Niche</v>
      </c>
      <c r="N3787" t="str">
        <f>IF(AND(Table1[[#This Row],[Rating]]&gt;=4.2, Table1[[#This Row],[Ratings_Count]]&lt;10000), "Hidden Gem", "Not a Hidden Gem")</f>
        <v>Not a Hidden Gem</v>
      </c>
    </row>
    <row r="3788" spans="1:14" x14ac:dyDescent="0.25">
      <c r="A3788" t="s">
        <v>8106</v>
      </c>
      <c r="B3788" t="s">
        <v>8450</v>
      </c>
      <c r="C3788">
        <v>3.98</v>
      </c>
      <c r="D3788" t="s">
        <v>11</v>
      </c>
      <c r="E3788">
        <v>359</v>
      </c>
      <c r="F3788">
        <v>77530</v>
      </c>
      <c r="G3788">
        <v>4685</v>
      </c>
      <c r="H3788">
        <v>2000</v>
      </c>
      <c r="I3788" t="s">
        <v>68</v>
      </c>
      <c r="J3788" t="s">
        <v>13</v>
      </c>
      <c r="K3788" t="str" cm="1">
        <f t="array" ref="K3788">_xlfn.IFS(Table1[[#This Row],[Rating]] &gt;=4.5, "Elite",Table1[[#This Row],[Rating]]&gt;=4, "Highly Rated", Table1[[#This Row],[Rating]]&gt;=3.5,"Above Average", Table1[[#This Row],[Rating]]&lt;3.5, "Average or Below")</f>
        <v>Above Average</v>
      </c>
      <c r="L3788" t="str" cm="1">
        <f t="array" ref="L3788">_xlfn.IFS(Table1[[#This Row],[Pages]]&lt;=150,"Very Short",Table1[[#This Row],[Pages]]&lt;=299,"Short",Table1[[#This Row],[Pages]]&lt;=499,"Medium",Table1[[#This Row],[Pages]]&lt;=699,"Long",Table1[[#This Row],[Pages]]&gt;=700,"Epic")</f>
        <v>Medium</v>
      </c>
      <c r="M3788" t="str" cm="1">
        <f t="array" ref="M3788">_xlfn.IFS(Table1[[#This Row],[Ratings_Count]]&gt;=1000000,"Mega Popular",Table1[[#This Row],[Ratings_Count]]&gt;=100000,"Popular",Table1[[#This Row],[Ratings_Count]]&gt;=10000,"Mid Popular",Table1[[#This Row],[Ratings_Count]]&lt;10000,"Niche")</f>
        <v>Mid Popular</v>
      </c>
      <c r="N3788" t="str">
        <f>IF(AND(Table1[[#This Row],[Rating]]&gt;=4.2, Table1[[#This Row],[Ratings_Count]]&lt;10000), "Hidden Gem", "Not a Hidden Gem")</f>
        <v>Not a Hidden Gem</v>
      </c>
    </row>
    <row r="3789" spans="1:14" x14ac:dyDescent="0.25">
      <c r="A3789" t="s">
        <v>8574</v>
      </c>
      <c r="B3789" t="s">
        <v>8575</v>
      </c>
      <c r="C3789">
        <v>3.98</v>
      </c>
      <c r="D3789" t="s">
        <v>11</v>
      </c>
      <c r="E3789">
        <v>575</v>
      </c>
      <c r="F3789">
        <v>99</v>
      </c>
      <c r="G3789">
        <v>15</v>
      </c>
      <c r="H3789">
        <v>1999</v>
      </c>
      <c r="I3789" t="s">
        <v>6993</v>
      </c>
      <c r="J3789" t="s">
        <v>13</v>
      </c>
      <c r="K3789" t="str" cm="1">
        <f t="array" ref="K3789">_xlfn.IFS(Table1[[#This Row],[Rating]] &gt;=4.5, "Elite",Table1[[#This Row],[Rating]]&gt;=4, "Highly Rated", Table1[[#This Row],[Rating]]&gt;=3.5,"Above Average", Table1[[#This Row],[Rating]]&lt;3.5, "Average or Below")</f>
        <v>Above Average</v>
      </c>
      <c r="L3789" t="str" cm="1">
        <f t="array" ref="L3789">_xlfn.IFS(Table1[[#This Row],[Pages]]&lt;=150,"Very Short",Table1[[#This Row],[Pages]]&lt;=299,"Short",Table1[[#This Row],[Pages]]&lt;=499,"Medium",Table1[[#This Row],[Pages]]&lt;=699,"Long",Table1[[#This Row],[Pages]]&gt;=700,"Epic")</f>
        <v>Long</v>
      </c>
      <c r="M3789" t="str" cm="1">
        <f t="array" ref="M3789">_xlfn.IFS(Table1[[#This Row],[Ratings_Count]]&gt;=1000000,"Mega Popular",Table1[[#This Row],[Ratings_Count]]&gt;=100000,"Popular",Table1[[#This Row],[Ratings_Count]]&gt;=10000,"Mid Popular",Table1[[#This Row],[Ratings_Count]]&lt;10000,"Niche")</f>
        <v>Niche</v>
      </c>
      <c r="N3789" t="str">
        <f>IF(AND(Table1[[#This Row],[Rating]]&gt;=4.2, Table1[[#This Row],[Ratings_Count]]&lt;10000), "Hidden Gem", "Not a Hidden Gem")</f>
        <v>Not a Hidden Gem</v>
      </c>
    </row>
    <row r="3790" spans="1:14" x14ac:dyDescent="0.25">
      <c r="A3790" t="s">
        <v>6886</v>
      </c>
      <c r="B3790" t="s">
        <v>8684</v>
      </c>
      <c r="C3790">
        <v>3.98</v>
      </c>
      <c r="D3790" t="s">
        <v>11</v>
      </c>
      <c r="E3790">
        <v>276</v>
      </c>
      <c r="F3790">
        <v>4086</v>
      </c>
      <c r="G3790">
        <v>372</v>
      </c>
      <c r="H3790">
        <v>1999</v>
      </c>
      <c r="I3790" t="s">
        <v>4321</v>
      </c>
      <c r="J3790" t="s">
        <v>13</v>
      </c>
      <c r="K3790" t="str" cm="1">
        <f t="array" ref="K3790">_xlfn.IFS(Table1[[#This Row],[Rating]] &gt;=4.5, "Elite",Table1[[#This Row],[Rating]]&gt;=4, "Highly Rated", Table1[[#This Row],[Rating]]&gt;=3.5,"Above Average", Table1[[#This Row],[Rating]]&lt;3.5, "Average or Below")</f>
        <v>Above Average</v>
      </c>
      <c r="L3790" t="str" cm="1">
        <f t="array" ref="L3790">_xlfn.IFS(Table1[[#This Row],[Pages]]&lt;=150,"Very Short",Table1[[#This Row],[Pages]]&lt;=299,"Short",Table1[[#This Row],[Pages]]&lt;=499,"Medium",Table1[[#This Row],[Pages]]&lt;=699,"Long",Table1[[#This Row],[Pages]]&gt;=700,"Epic")</f>
        <v>Short</v>
      </c>
      <c r="M3790" t="str" cm="1">
        <f t="array" ref="M3790">_xlfn.IFS(Table1[[#This Row],[Ratings_Count]]&gt;=1000000,"Mega Popular",Table1[[#This Row],[Ratings_Count]]&gt;=100000,"Popular",Table1[[#This Row],[Ratings_Count]]&gt;=10000,"Mid Popular",Table1[[#This Row],[Ratings_Count]]&lt;10000,"Niche")</f>
        <v>Niche</v>
      </c>
      <c r="N3790" t="str">
        <f>IF(AND(Table1[[#This Row],[Rating]]&gt;=4.2, Table1[[#This Row],[Ratings_Count]]&lt;10000), "Hidden Gem", "Not a Hidden Gem")</f>
        <v>Not a Hidden Gem</v>
      </c>
    </row>
    <row r="3791" spans="1:14" x14ac:dyDescent="0.25">
      <c r="A3791" t="s">
        <v>8794</v>
      </c>
      <c r="B3791" t="s">
        <v>8795</v>
      </c>
      <c r="C3791">
        <v>3.98</v>
      </c>
      <c r="D3791" t="s">
        <v>11</v>
      </c>
      <c r="E3791">
        <v>336</v>
      </c>
      <c r="F3791">
        <v>1047</v>
      </c>
      <c r="G3791">
        <v>34</v>
      </c>
      <c r="H3791">
        <v>1999</v>
      </c>
      <c r="I3791" t="s">
        <v>944</v>
      </c>
      <c r="J3791" t="s">
        <v>13</v>
      </c>
      <c r="K3791" t="str" cm="1">
        <f t="array" ref="K3791">_xlfn.IFS(Table1[[#This Row],[Rating]] &gt;=4.5, "Elite",Table1[[#This Row],[Rating]]&gt;=4, "Highly Rated", Table1[[#This Row],[Rating]]&gt;=3.5,"Above Average", Table1[[#This Row],[Rating]]&lt;3.5, "Average or Below")</f>
        <v>Above Average</v>
      </c>
      <c r="L3791" t="str" cm="1">
        <f t="array" ref="L3791">_xlfn.IFS(Table1[[#This Row],[Pages]]&lt;=150,"Very Short",Table1[[#This Row],[Pages]]&lt;=299,"Short",Table1[[#This Row],[Pages]]&lt;=499,"Medium",Table1[[#This Row],[Pages]]&lt;=699,"Long",Table1[[#This Row],[Pages]]&gt;=700,"Epic")</f>
        <v>Medium</v>
      </c>
      <c r="M3791" t="str" cm="1">
        <f t="array" ref="M3791">_xlfn.IFS(Table1[[#This Row],[Ratings_Count]]&gt;=1000000,"Mega Popular",Table1[[#This Row],[Ratings_Count]]&gt;=100000,"Popular",Table1[[#This Row],[Ratings_Count]]&gt;=10000,"Mid Popular",Table1[[#This Row],[Ratings_Count]]&lt;10000,"Niche")</f>
        <v>Niche</v>
      </c>
      <c r="N3791" t="str">
        <f>IF(AND(Table1[[#This Row],[Rating]]&gt;=4.2, Table1[[#This Row],[Ratings_Count]]&lt;10000), "Hidden Gem", "Not a Hidden Gem")</f>
        <v>Not a Hidden Gem</v>
      </c>
    </row>
    <row r="3792" spans="1:14" x14ac:dyDescent="0.25">
      <c r="A3792" t="s">
        <v>8997</v>
      </c>
      <c r="B3792" t="s">
        <v>8998</v>
      </c>
      <c r="C3792">
        <v>3.98</v>
      </c>
      <c r="D3792" t="s">
        <v>11</v>
      </c>
      <c r="E3792">
        <v>192</v>
      </c>
      <c r="F3792">
        <v>8318</v>
      </c>
      <c r="G3792">
        <v>373</v>
      </c>
      <c r="H3792">
        <v>1999</v>
      </c>
      <c r="I3792" t="s">
        <v>2025</v>
      </c>
      <c r="J3792" t="s">
        <v>2014</v>
      </c>
      <c r="K3792" t="str" cm="1">
        <f t="array" ref="K3792">_xlfn.IFS(Table1[[#This Row],[Rating]] &gt;=4.5, "Elite",Table1[[#This Row],[Rating]]&gt;=4, "Highly Rated", Table1[[#This Row],[Rating]]&gt;=3.5,"Above Average", Table1[[#This Row],[Rating]]&lt;3.5, "Average or Below")</f>
        <v>Above Average</v>
      </c>
      <c r="L3792" t="str" cm="1">
        <f t="array" ref="L3792">_xlfn.IFS(Table1[[#This Row],[Pages]]&lt;=150,"Very Short",Table1[[#This Row],[Pages]]&lt;=299,"Short",Table1[[#This Row],[Pages]]&lt;=499,"Medium",Table1[[#This Row],[Pages]]&lt;=699,"Long",Table1[[#This Row],[Pages]]&gt;=700,"Epic")</f>
        <v>Short</v>
      </c>
      <c r="M3792" t="str" cm="1">
        <f t="array" ref="M3792">_xlfn.IFS(Table1[[#This Row],[Ratings_Count]]&gt;=1000000,"Mega Popular",Table1[[#This Row],[Ratings_Count]]&gt;=100000,"Popular",Table1[[#This Row],[Ratings_Count]]&gt;=10000,"Mid Popular",Table1[[#This Row],[Ratings_Count]]&lt;10000,"Niche")</f>
        <v>Niche</v>
      </c>
      <c r="N3792" t="str">
        <f>IF(AND(Table1[[#This Row],[Rating]]&gt;=4.2, Table1[[#This Row],[Ratings_Count]]&lt;10000), "Hidden Gem", "Not a Hidden Gem")</f>
        <v>Not a Hidden Gem</v>
      </c>
    </row>
    <row r="3793" spans="1:14" x14ac:dyDescent="0.25">
      <c r="A3793" t="s">
        <v>9071</v>
      </c>
      <c r="B3793" t="s">
        <v>9072</v>
      </c>
      <c r="C3793">
        <v>3.98</v>
      </c>
      <c r="D3793" t="s">
        <v>11</v>
      </c>
      <c r="E3793">
        <v>232</v>
      </c>
      <c r="F3793">
        <v>364091</v>
      </c>
      <c r="G3793">
        <v>8754</v>
      </c>
      <c r="H3793">
        <v>1998</v>
      </c>
      <c r="I3793" t="s">
        <v>2067</v>
      </c>
      <c r="J3793" t="s">
        <v>2014</v>
      </c>
      <c r="K3793" t="str" cm="1">
        <f t="array" ref="K3793">_xlfn.IFS(Table1[[#This Row],[Rating]] &gt;=4.5, "Elite",Table1[[#This Row],[Rating]]&gt;=4, "Highly Rated", Table1[[#This Row],[Rating]]&gt;=3.5,"Above Average", Table1[[#This Row],[Rating]]&lt;3.5, "Average or Below")</f>
        <v>Above Average</v>
      </c>
      <c r="L3793" t="str" cm="1">
        <f t="array" ref="L3793">_xlfn.IFS(Table1[[#This Row],[Pages]]&lt;=150,"Very Short",Table1[[#This Row],[Pages]]&lt;=299,"Short",Table1[[#This Row],[Pages]]&lt;=499,"Medium",Table1[[#This Row],[Pages]]&lt;=699,"Long",Table1[[#This Row],[Pages]]&gt;=700,"Epic")</f>
        <v>Short</v>
      </c>
      <c r="M3793" t="str" cm="1">
        <f t="array" ref="M3793">_xlfn.IFS(Table1[[#This Row],[Ratings_Count]]&gt;=1000000,"Mega Popular",Table1[[#This Row],[Ratings_Count]]&gt;=100000,"Popular",Table1[[#This Row],[Ratings_Count]]&gt;=10000,"Mid Popular",Table1[[#This Row],[Ratings_Count]]&lt;10000,"Niche")</f>
        <v>Popular</v>
      </c>
      <c r="N3793" t="str">
        <f>IF(AND(Table1[[#This Row],[Rating]]&gt;=4.2, Table1[[#This Row],[Ratings_Count]]&lt;10000), "Hidden Gem", "Not a Hidden Gem")</f>
        <v>Not a Hidden Gem</v>
      </c>
    </row>
    <row r="3794" spans="1:14" x14ac:dyDescent="0.25">
      <c r="A3794" t="s">
        <v>9229</v>
      </c>
      <c r="B3794" t="s">
        <v>8264</v>
      </c>
      <c r="C3794">
        <v>3.98</v>
      </c>
      <c r="D3794" t="s">
        <v>11</v>
      </c>
      <c r="E3794">
        <v>342</v>
      </c>
      <c r="F3794">
        <v>9217</v>
      </c>
      <c r="G3794">
        <v>168</v>
      </c>
      <c r="H3794">
        <v>1998</v>
      </c>
      <c r="I3794" t="s">
        <v>781</v>
      </c>
      <c r="J3794" t="s">
        <v>13</v>
      </c>
      <c r="K3794" t="str" cm="1">
        <f t="array" ref="K3794">_xlfn.IFS(Table1[[#This Row],[Rating]] &gt;=4.5, "Elite",Table1[[#This Row],[Rating]]&gt;=4, "Highly Rated", Table1[[#This Row],[Rating]]&gt;=3.5,"Above Average", Table1[[#This Row],[Rating]]&lt;3.5, "Average or Below")</f>
        <v>Above Average</v>
      </c>
      <c r="L3794" t="str" cm="1">
        <f t="array" ref="L3794">_xlfn.IFS(Table1[[#This Row],[Pages]]&lt;=150,"Very Short",Table1[[#This Row],[Pages]]&lt;=299,"Short",Table1[[#This Row],[Pages]]&lt;=499,"Medium",Table1[[#This Row],[Pages]]&lt;=699,"Long",Table1[[#This Row],[Pages]]&gt;=700,"Epic")</f>
        <v>Medium</v>
      </c>
      <c r="M3794" t="str" cm="1">
        <f t="array" ref="M3794">_xlfn.IFS(Table1[[#This Row],[Ratings_Count]]&gt;=1000000,"Mega Popular",Table1[[#This Row],[Ratings_Count]]&gt;=100000,"Popular",Table1[[#This Row],[Ratings_Count]]&gt;=10000,"Mid Popular",Table1[[#This Row],[Ratings_Count]]&lt;10000,"Niche")</f>
        <v>Niche</v>
      </c>
      <c r="N3794" t="str">
        <f>IF(AND(Table1[[#This Row],[Rating]]&gt;=4.2, Table1[[#This Row],[Ratings_Count]]&lt;10000), "Hidden Gem", "Not a Hidden Gem")</f>
        <v>Not a Hidden Gem</v>
      </c>
    </row>
    <row r="3795" spans="1:14" x14ac:dyDescent="0.25">
      <c r="A3795" t="s">
        <v>9263</v>
      </c>
      <c r="B3795" t="s">
        <v>9264</v>
      </c>
      <c r="C3795">
        <v>3.98</v>
      </c>
      <c r="D3795" t="s">
        <v>11</v>
      </c>
      <c r="E3795">
        <v>503</v>
      </c>
      <c r="F3795">
        <v>1712</v>
      </c>
      <c r="G3795">
        <v>40</v>
      </c>
      <c r="H3795">
        <v>1998</v>
      </c>
      <c r="I3795" t="s">
        <v>944</v>
      </c>
      <c r="J3795" t="s">
        <v>13</v>
      </c>
      <c r="K3795" t="str" cm="1">
        <f t="array" ref="K3795">_xlfn.IFS(Table1[[#This Row],[Rating]] &gt;=4.5, "Elite",Table1[[#This Row],[Rating]]&gt;=4, "Highly Rated", Table1[[#This Row],[Rating]]&gt;=3.5,"Above Average", Table1[[#This Row],[Rating]]&lt;3.5, "Average or Below")</f>
        <v>Above Average</v>
      </c>
      <c r="L3795" t="str" cm="1">
        <f t="array" ref="L3795">_xlfn.IFS(Table1[[#This Row],[Pages]]&lt;=150,"Very Short",Table1[[#This Row],[Pages]]&lt;=299,"Short",Table1[[#This Row],[Pages]]&lt;=499,"Medium",Table1[[#This Row],[Pages]]&lt;=699,"Long",Table1[[#This Row],[Pages]]&gt;=700,"Epic")</f>
        <v>Long</v>
      </c>
      <c r="M3795" t="str" cm="1">
        <f t="array" ref="M3795">_xlfn.IFS(Table1[[#This Row],[Ratings_Count]]&gt;=1000000,"Mega Popular",Table1[[#This Row],[Ratings_Count]]&gt;=100000,"Popular",Table1[[#This Row],[Ratings_Count]]&gt;=10000,"Mid Popular",Table1[[#This Row],[Ratings_Count]]&lt;10000,"Niche")</f>
        <v>Niche</v>
      </c>
      <c r="N3795" t="str">
        <f>IF(AND(Table1[[#This Row],[Rating]]&gt;=4.2, Table1[[#This Row],[Ratings_Count]]&lt;10000), "Hidden Gem", "Not a Hidden Gem")</f>
        <v>Not a Hidden Gem</v>
      </c>
    </row>
    <row r="3796" spans="1:14" x14ac:dyDescent="0.25">
      <c r="A3796" t="s">
        <v>9444</v>
      </c>
      <c r="B3796" t="s">
        <v>9445</v>
      </c>
      <c r="C3796">
        <v>3.98</v>
      </c>
      <c r="D3796" t="s">
        <v>11</v>
      </c>
      <c r="E3796">
        <v>207</v>
      </c>
      <c r="F3796">
        <v>4685</v>
      </c>
      <c r="G3796">
        <v>74</v>
      </c>
      <c r="H3796">
        <v>1980</v>
      </c>
      <c r="I3796" t="s">
        <v>2449</v>
      </c>
      <c r="J3796" t="s">
        <v>2014</v>
      </c>
      <c r="K3796" t="str" cm="1">
        <f t="array" ref="K3796">_xlfn.IFS(Table1[[#This Row],[Rating]] &gt;=4.5, "Elite",Table1[[#This Row],[Rating]]&gt;=4, "Highly Rated", Table1[[#This Row],[Rating]]&gt;=3.5,"Above Average", Table1[[#This Row],[Rating]]&lt;3.5, "Average or Below")</f>
        <v>Above Average</v>
      </c>
      <c r="L3796" t="str" cm="1">
        <f t="array" ref="L3796">_xlfn.IFS(Table1[[#This Row],[Pages]]&lt;=150,"Very Short",Table1[[#This Row],[Pages]]&lt;=299,"Short",Table1[[#This Row],[Pages]]&lt;=499,"Medium",Table1[[#This Row],[Pages]]&lt;=699,"Long",Table1[[#This Row],[Pages]]&gt;=700,"Epic")</f>
        <v>Short</v>
      </c>
      <c r="M3796" t="str" cm="1">
        <f t="array" ref="M3796">_xlfn.IFS(Table1[[#This Row],[Ratings_Count]]&gt;=1000000,"Mega Popular",Table1[[#This Row],[Ratings_Count]]&gt;=100000,"Popular",Table1[[#This Row],[Ratings_Count]]&gt;=10000,"Mid Popular",Table1[[#This Row],[Ratings_Count]]&lt;10000,"Niche")</f>
        <v>Niche</v>
      </c>
      <c r="N3796" t="str">
        <f>IF(AND(Table1[[#This Row],[Rating]]&gt;=4.2, Table1[[#This Row],[Ratings_Count]]&lt;10000), "Hidden Gem", "Not a Hidden Gem")</f>
        <v>Not a Hidden Gem</v>
      </c>
    </row>
    <row r="3797" spans="1:14" x14ac:dyDescent="0.25">
      <c r="A3797" t="s">
        <v>9446</v>
      </c>
      <c r="B3797" t="s">
        <v>2036</v>
      </c>
      <c r="C3797">
        <v>3.98</v>
      </c>
      <c r="D3797" t="s">
        <v>11</v>
      </c>
      <c r="E3797">
        <v>240</v>
      </c>
      <c r="F3797">
        <v>3460</v>
      </c>
      <c r="G3797">
        <v>482</v>
      </c>
      <c r="H3797">
        <v>1992</v>
      </c>
      <c r="I3797" t="s">
        <v>4796</v>
      </c>
      <c r="J3797" t="s">
        <v>2014</v>
      </c>
      <c r="K3797" t="str" cm="1">
        <f t="array" ref="K3797">_xlfn.IFS(Table1[[#This Row],[Rating]] &gt;=4.5, "Elite",Table1[[#This Row],[Rating]]&gt;=4, "Highly Rated", Table1[[#This Row],[Rating]]&gt;=3.5,"Above Average", Table1[[#This Row],[Rating]]&lt;3.5, "Average or Below")</f>
        <v>Above Average</v>
      </c>
      <c r="L3797" t="str" cm="1">
        <f t="array" ref="L3797">_xlfn.IFS(Table1[[#This Row],[Pages]]&lt;=150,"Very Short",Table1[[#This Row],[Pages]]&lt;=299,"Short",Table1[[#This Row],[Pages]]&lt;=499,"Medium",Table1[[#This Row],[Pages]]&lt;=699,"Long",Table1[[#This Row],[Pages]]&gt;=700,"Epic")</f>
        <v>Short</v>
      </c>
      <c r="M3797" t="str" cm="1">
        <f t="array" ref="M3797">_xlfn.IFS(Table1[[#This Row],[Ratings_Count]]&gt;=1000000,"Mega Popular",Table1[[#This Row],[Ratings_Count]]&gt;=100000,"Popular",Table1[[#This Row],[Ratings_Count]]&gt;=10000,"Mid Popular",Table1[[#This Row],[Ratings_Count]]&lt;10000,"Niche")</f>
        <v>Niche</v>
      </c>
      <c r="N3797" t="str">
        <f>IF(AND(Table1[[#This Row],[Rating]]&gt;=4.2, Table1[[#This Row],[Ratings_Count]]&lt;10000), "Hidden Gem", "Not a Hidden Gem")</f>
        <v>Not a Hidden Gem</v>
      </c>
    </row>
    <row r="3798" spans="1:14" x14ac:dyDescent="0.25">
      <c r="A3798" t="s">
        <v>9519</v>
      </c>
      <c r="B3798" t="s">
        <v>5108</v>
      </c>
      <c r="C3798">
        <v>3.98</v>
      </c>
      <c r="D3798" t="s">
        <v>11</v>
      </c>
      <c r="E3798">
        <v>408</v>
      </c>
      <c r="F3798">
        <v>9477</v>
      </c>
      <c r="G3798">
        <v>313</v>
      </c>
      <c r="H3798">
        <v>1992</v>
      </c>
      <c r="I3798" t="s">
        <v>2130</v>
      </c>
      <c r="J3798" t="s">
        <v>2014</v>
      </c>
      <c r="K3798" t="str" cm="1">
        <f t="array" ref="K3798">_xlfn.IFS(Table1[[#This Row],[Rating]] &gt;=4.5, "Elite",Table1[[#This Row],[Rating]]&gt;=4, "Highly Rated", Table1[[#This Row],[Rating]]&gt;=3.5,"Above Average", Table1[[#This Row],[Rating]]&lt;3.5, "Average or Below")</f>
        <v>Above Average</v>
      </c>
      <c r="L3798" t="str" cm="1">
        <f t="array" ref="L3798">_xlfn.IFS(Table1[[#This Row],[Pages]]&lt;=150,"Very Short",Table1[[#This Row],[Pages]]&lt;=299,"Short",Table1[[#This Row],[Pages]]&lt;=499,"Medium",Table1[[#This Row],[Pages]]&lt;=699,"Long",Table1[[#This Row],[Pages]]&gt;=700,"Epic")</f>
        <v>Medium</v>
      </c>
      <c r="M3798" t="str" cm="1">
        <f t="array" ref="M3798">_xlfn.IFS(Table1[[#This Row],[Ratings_Count]]&gt;=1000000,"Mega Popular",Table1[[#This Row],[Ratings_Count]]&gt;=100000,"Popular",Table1[[#This Row],[Ratings_Count]]&gt;=10000,"Mid Popular",Table1[[#This Row],[Ratings_Count]]&lt;10000,"Niche")</f>
        <v>Niche</v>
      </c>
      <c r="N3798" t="str">
        <f>IF(AND(Table1[[#This Row],[Rating]]&gt;=4.2, Table1[[#This Row],[Ratings_Count]]&lt;10000), "Hidden Gem", "Not a Hidden Gem")</f>
        <v>Not a Hidden Gem</v>
      </c>
    </row>
    <row r="3799" spans="1:14" x14ac:dyDescent="0.25">
      <c r="A3799" t="s">
        <v>9646</v>
      </c>
      <c r="B3799" t="s">
        <v>2308</v>
      </c>
      <c r="C3799">
        <v>3.98</v>
      </c>
      <c r="D3799" t="s">
        <v>11</v>
      </c>
      <c r="E3799">
        <v>160</v>
      </c>
      <c r="F3799">
        <v>35045</v>
      </c>
      <c r="G3799">
        <v>1116</v>
      </c>
      <c r="H3799">
        <v>1995</v>
      </c>
      <c r="I3799" t="s">
        <v>2772</v>
      </c>
      <c r="J3799" t="s">
        <v>2014</v>
      </c>
      <c r="K3799" t="str" cm="1">
        <f t="array" ref="K3799">_xlfn.IFS(Table1[[#This Row],[Rating]] &gt;=4.5, "Elite",Table1[[#This Row],[Rating]]&gt;=4, "Highly Rated", Table1[[#This Row],[Rating]]&gt;=3.5,"Above Average", Table1[[#This Row],[Rating]]&lt;3.5, "Average or Below")</f>
        <v>Above Average</v>
      </c>
      <c r="L3799" t="str" cm="1">
        <f t="array" ref="L3799">_xlfn.IFS(Table1[[#This Row],[Pages]]&lt;=150,"Very Short",Table1[[#This Row],[Pages]]&lt;=299,"Short",Table1[[#This Row],[Pages]]&lt;=499,"Medium",Table1[[#This Row],[Pages]]&lt;=699,"Long",Table1[[#This Row],[Pages]]&gt;=700,"Epic")</f>
        <v>Short</v>
      </c>
      <c r="M3799" t="str" cm="1">
        <f t="array" ref="M3799">_xlfn.IFS(Table1[[#This Row],[Ratings_Count]]&gt;=1000000,"Mega Popular",Table1[[#This Row],[Ratings_Count]]&gt;=100000,"Popular",Table1[[#This Row],[Ratings_Count]]&gt;=10000,"Mid Popular",Table1[[#This Row],[Ratings_Count]]&lt;10000,"Niche")</f>
        <v>Mid Popular</v>
      </c>
      <c r="N3799" t="str">
        <f>IF(AND(Table1[[#This Row],[Rating]]&gt;=4.2, Table1[[#This Row],[Ratings_Count]]&lt;10000), "Hidden Gem", "Not a Hidden Gem")</f>
        <v>Not a Hidden Gem</v>
      </c>
    </row>
    <row r="3800" spans="1:14" x14ac:dyDescent="0.25">
      <c r="A3800" t="s">
        <v>9682</v>
      </c>
      <c r="B3800" t="s">
        <v>9683</v>
      </c>
      <c r="C3800">
        <v>3.98</v>
      </c>
      <c r="D3800" t="s">
        <v>11</v>
      </c>
      <c r="E3800">
        <v>336</v>
      </c>
      <c r="F3800">
        <v>942</v>
      </c>
      <c r="G3800">
        <v>48</v>
      </c>
      <c r="H3800">
        <v>1978</v>
      </c>
      <c r="I3800" t="s">
        <v>2025</v>
      </c>
      <c r="J3800" t="s">
        <v>2014</v>
      </c>
      <c r="K3800" t="str" cm="1">
        <f t="array" ref="K3800">_xlfn.IFS(Table1[[#This Row],[Rating]] &gt;=4.5, "Elite",Table1[[#This Row],[Rating]]&gt;=4, "Highly Rated", Table1[[#This Row],[Rating]]&gt;=3.5,"Above Average", Table1[[#This Row],[Rating]]&lt;3.5, "Average or Below")</f>
        <v>Above Average</v>
      </c>
      <c r="L3800" t="str" cm="1">
        <f t="array" ref="L3800">_xlfn.IFS(Table1[[#This Row],[Pages]]&lt;=150,"Very Short",Table1[[#This Row],[Pages]]&lt;=299,"Short",Table1[[#This Row],[Pages]]&lt;=499,"Medium",Table1[[#This Row],[Pages]]&lt;=699,"Long",Table1[[#This Row],[Pages]]&gt;=700,"Epic")</f>
        <v>Medium</v>
      </c>
      <c r="M3800" t="str" cm="1">
        <f t="array" ref="M3800">_xlfn.IFS(Table1[[#This Row],[Ratings_Count]]&gt;=1000000,"Mega Popular",Table1[[#This Row],[Ratings_Count]]&gt;=100000,"Popular",Table1[[#This Row],[Ratings_Count]]&gt;=10000,"Mid Popular",Table1[[#This Row],[Ratings_Count]]&lt;10000,"Niche")</f>
        <v>Niche</v>
      </c>
      <c r="N3800" t="str">
        <f>IF(AND(Table1[[#This Row],[Rating]]&gt;=4.2, Table1[[#This Row],[Ratings_Count]]&lt;10000), "Hidden Gem", "Not a Hidden Gem")</f>
        <v>Not a Hidden Gem</v>
      </c>
    </row>
    <row r="3801" spans="1:14" x14ac:dyDescent="0.25">
      <c r="A3801" t="s">
        <v>9794</v>
      </c>
      <c r="B3801" t="s">
        <v>5290</v>
      </c>
      <c r="C3801">
        <v>3.98</v>
      </c>
      <c r="D3801" t="s">
        <v>11</v>
      </c>
      <c r="E3801">
        <v>640</v>
      </c>
      <c r="F3801">
        <v>10718</v>
      </c>
      <c r="G3801">
        <v>126</v>
      </c>
      <c r="H3801">
        <v>1991</v>
      </c>
      <c r="I3801" t="s">
        <v>2037</v>
      </c>
      <c r="J3801" t="s">
        <v>2014</v>
      </c>
      <c r="K3801" t="str" cm="1">
        <f t="array" ref="K3801">_xlfn.IFS(Table1[[#This Row],[Rating]] &gt;=4.5, "Elite",Table1[[#This Row],[Rating]]&gt;=4, "Highly Rated", Table1[[#This Row],[Rating]]&gt;=3.5,"Above Average", Table1[[#This Row],[Rating]]&lt;3.5, "Average or Below")</f>
        <v>Above Average</v>
      </c>
      <c r="L3801" t="str" cm="1">
        <f t="array" ref="L3801">_xlfn.IFS(Table1[[#This Row],[Pages]]&lt;=150,"Very Short",Table1[[#This Row],[Pages]]&lt;=299,"Short",Table1[[#This Row],[Pages]]&lt;=499,"Medium",Table1[[#This Row],[Pages]]&lt;=699,"Long",Table1[[#This Row],[Pages]]&gt;=700,"Epic")</f>
        <v>Long</v>
      </c>
      <c r="M3801" t="str" cm="1">
        <f t="array" ref="M3801">_xlfn.IFS(Table1[[#This Row],[Ratings_Count]]&gt;=1000000,"Mega Popular",Table1[[#This Row],[Ratings_Count]]&gt;=100000,"Popular",Table1[[#This Row],[Ratings_Count]]&gt;=10000,"Mid Popular",Table1[[#This Row],[Ratings_Count]]&lt;10000,"Niche")</f>
        <v>Mid Popular</v>
      </c>
      <c r="N3801" t="str">
        <f>IF(AND(Table1[[#This Row],[Rating]]&gt;=4.2, Table1[[#This Row],[Ratings_Count]]&lt;10000), "Hidden Gem", "Not a Hidden Gem")</f>
        <v>Not a Hidden Gem</v>
      </c>
    </row>
    <row r="3802" spans="1:14" x14ac:dyDescent="0.25">
      <c r="A3802" t="s">
        <v>9829</v>
      </c>
      <c r="B3802" t="s">
        <v>4816</v>
      </c>
      <c r="C3802">
        <v>3.98</v>
      </c>
      <c r="D3802" t="s">
        <v>11</v>
      </c>
      <c r="E3802">
        <v>368</v>
      </c>
      <c r="F3802">
        <v>295</v>
      </c>
      <c r="G3802">
        <v>22</v>
      </c>
      <c r="H3802">
        <v>1993</v>
      </c>
      <c r="I3802" t="s">
        <v>2022</v>
      </c>
      <c r="J3802" t="s">
        <v>2014</v>
      </c>
      <c r="K3802" t="str" cm="1">
        <f t="array" ref="K3802">_xlfn.IFS(Table1[[#This Row],[Rating]] &gt;=4.5, "Elite",Table1[[#This Row],[Rating]]&gt;=4, "Highly Rated", Table1[[#This Row],[Rating]]&gt;=3.5,"Above Average", Table1[[#This Row],[Rating]]&lt;3.5, "Average or Below")</f>
        <v>Above Average</v>
      </c>
      <c r="L3802" t="str" cm="1">
        <f t="array" ref="L3802">_xlfn.IFS(Table1[[#This Row],[Pages]]&lt;=150,"Very Short",Table1[[#This Row],[Pages]]&lt;=299,"Short",Table1[[#This Row],[Pages]]&lt;=499,"Medium",Table1[[#This Row],[Pages]]&lt;=699,"Long",Table1[[#This Row],[Pages]]&gt;=700,"Epic")</f>
        <v>Medium</v>
      </c>
      <c r="M3802" t="str" cm="1">
        <f t="array" ref="M3802">_xlfn.IFS(Table1[[#This Row],[Ratings_Count]]&gt;=1000000,"Mega Popular",Table1[[#This Row],[Ratings_Count]]&gt;=100000,"Popular",Table1[[#This Row],[Ratings_Count]]&gt;=10000,"Mid Popular",Table1[[#This Row],[Ratings_Count]]&lt;10000,"Niche")</f>
        <v>Niche</v>
      </c>
      <c r="N3802" t="str">
        <f>IF(AND(Table1[[#This Row],[Rating]]&gt;=4.2, Table1[[#This Row],[Ratings_Count]]&lt;10000), "Hidden Gem", "Not a Hidden Gem")</f>
        <v>Not a Hidden Gem</v>
      </c>
    </row>
    <row r="3803" spans="1:14" x14ac:dyDescent="0.25">
      <c r="A3803" t="s">
        <v>9919</v>
      </c>
      <c r="B3803" t="s">
        <v>9920</v>
      </c>
      <c r="C3803">
        <v>3.98</v>
      </c>
      <c r="D3803" t="s">
        <v>11</v>
      </c>
      <c r="E3803">
        <v>437</v>
      </c>
      <c r="F3803">
        <v>62954</v>
      </c>
      <c r="G3803">
        <v>1791</v>
      </c>
      <c r="H3803">
        <v>1995</v>
      </c>
      <c r="I3803" t="s">
        <v>2085</v>
      </c>
      <c r="J3803" t="s">
        <v>2014</v>
      </c>
      <c r="K3803" t="str" cm="1">
        <f t="array" ref="K3803">_xlfn.IFS(Table1[[#This Row],[Rating]] &gt;=4.5, "Elite",Table1[[#This Row],[Rating]]&gt;=4, "Highly Rated", Table1[[#This Row],[Rating]]&gt;=3.5,"Above Average", Table1[[#This Row],[Rating]]&lt;3.5, "Average or Below")</f>
        <v>Above Average</v>
      </c>
      <c r="L3803" t="str" cm="1">
        <f t="array" ref="L3803">_xlfn.IFS(Table1[[#This Row],[Pages]]&lt;=150,"Very Short",Table1[[#This Row],[Pages]]&lt;=299,"Short",Table1[[#This Row],[Pages]]&lt;=499,"Medium",Table1[[#This Row],[Pages]]&lt;=699,"Long",Table1[[#This Row],[Pages]]&gt;=700,"Epic")</f>
        <v>Medium</v>
      </c>
      <c r="M3803" t="str" cm="1">
        <f t="array" ref="M3803">_xlfn.IFS(Table1[[#This Row],[Ratings_Count]]&gt;=1000000,"Mega Popular",Table1[[#This Row],[Ratings_Count]]&gt;=100000,"Popular",Table1[[#This Row],[Ratings_Count]]&gt;=10000,"Mid Popular",Table1[[#This Row],[Ratings_Count]]&lt;10000,"Niche")</f>
        <v>Mid Popular</v>
      </c>
      <c r="N3803" t="str">
        <f>IF(AND(Table1[[#This Row],[Rating]]&gt;=4.2, Table1[[#This Row],[Ratings_Count]]&lt;10000), "Hidden Gem", "Not a Hidden Gem")</f>
        <v>Not a Hidden Gem</v>
      </c>
    </row>
    <row r="3804" spans="1:14" x14ac:dyDescent="0.25">
      <c r="A3804" t="s">
        <v>9925</v>
      </c>
      <c r="B3804" t="s">
        <v>5111</v>
      </c>
      <c r="C3804">
        <v>3.98</v>
      </c>
      <c r="D3804" t="s">
        <v>11</v>
      </c>
      <c r="E3804">
        <v>519</v>
      </c>
      <c r="F3804">
        <v>5517</v>
      </c>
      <c r="G3804">
        <v>452</v>
      </c>
      <c r="H3804">
        <v>1994</v>
      </c>
      <c r="I3804" t="s">
        <v>2085</v>
      </c>
      <c r="J3804" t="s">
        <v>2014</v>
      </c>
      <c r="K3804" t="str" cm="1">
        <f t="array" ref="K3804">_xlfn.IFS(Table1[[#This Row],[Rating]] &gt;=4.5, "Elite",Table1[[#This Row],[Rating]]&gt;=4, "Highly Rated", Table1[[#This Row],[Rating]]&gt;=3.5,"Above Average", Table1[[#This Row],[Rating]]&lt;3.5, "Average or Below")</f>
        <v>Above Average</v>
      </c>
      <c r="L3804" t="str" cm="1">
        <f t="array" ref="L3804">_xlfn.IFS(Table1[[#This Row],[Pages]]&lt;=150,"Very Short",Table1[[#This Row],[Pages]]&lt;=299,"Short",Table1[[#This Row],[Pages]]&lt;=499,"Medium",Table1[[#This Row],[Pages]]&lt;=699,"Long",Table1[[#This Row],[Pages]]&gt;=700,"Epic")</f>
        <v>Long</v>
      </c>
      <c r="M3804" t="str" cm="1">
        <f t="array" ref="M3804">_xlfn.IFS(Table1[[#This Row],[Ratings_Count]]&gt;=1000000,"Mega Popular",Table1[[#This Row],[Ratings_Count]]&gt;=100000,"Popular",Table1[[#This Row],[Ratings_Count]]&gt;=10000,"Mid Popular",Table1[[#This Row],[Ratings_Count]]&lt;10000,"Niche")</f>
        <v>Niche</v>
      </c>
      <c r="N3804" t="str">
        <f>IF(AND(Table1[[#This Row],[Rating]]&gt;=4.2, Table1[[#This Row],[Ratings_Count]]&lt;10000), "Hidden Gem", "Not a Hidden Gem")</f>
        <v>Not a Hidden Gem</v>
      </c>
    </row>
    <row r="3805" spans="1:14" x14ac:dyDescent="0.25">
      <c r="A3805" t="s">
        <v>9973</v>
      </c>
      <c r="B3805" t="s">
        <v>9974</v>
      </c>
      <c r="C3805">
        <v>3.98</v>
      </c>
      <c r="D3805" t="s">
        <v>11</v>
      </c>
      <c r="E3805">
        <v>248</v>
      </c>
      <c r="F3805">
        <v>141</v>
      </c>
      <c r="G3805">
        <v>24</v>
      </c>
      <c r="H3805">
        <v>1992</v>
      </c>
      <c r="I3805" t="s">
        <v>2085</v>
      </c>
      <c r="J3805" t="s">
        <v>2014</v>
      </c>
      <c r="K3805" t="str" cm="1">
        <f t="array" ref="K3805">_xlfn.IFS(Table1[[#This Row],[Rating]] &gt;=4.5, "Elite",Table1[[#This Row],[Rating]]&gt;=4, "Highly Rated", Table1[[#This Row],[Rating]]&gt;=3.5,"Above Average", Table1[[#This Row],[Rating]]&lt;3.5, "Average or Below")</f>
        <v>Above Average</v>
      </c>
      <c r="L3805" t="str" cm="1">
        <f t="array" ref="L3805">_xlfn.IFS(Table1[[#This Row],[Pages]]&lt;=150,"Very Short",Table1[[#This Row],[Pages]]&lt;=299,"Short",Table1[[#This Row],[Pages]]&lt;=499,"Medium",Table1[[#This Row],[Pages]]&lt;=699,"Long",Table1[[#This Row],[Pages]]&gt;=700,"Epic")</f>
        <v>Short</v>
      </c>
      <c r="M3805" t="str" cm="1">
        <f t="array" ref="M3805">_xlfn.IFS(Table1[[#This Row],[Ratings_Count]]&gt;=1000000,"Mega Popular",Table1[[#This Row],[Ratings_Count]]&gt;=100000,"Popular",Table1[[#This Row],[Ratings_Count]]&gt;=10000,"Mid Popular",Table1[[#This Row],[Ratings_Count]]&lt;10000,"Niche")</f>
        <v>Niche</v>
      </c>
      <c r="N3805" t="str">
        <f>IF(AND(Table1[[#This Row],[Rating]]&gt;=4.2, Table1[[#This Row],[Ratings_Count]]&lt;10000), "Hidden Gem", "Not a Hidden Gem")</f>
        <v>Not a Hidden Gem</v>
      </c>
    </row>
    <row r="3806" spans="1:14" x14ac:dyDescent="0.25">
      <c r="A3806" t="s">
        <v>9979</v>
      </c>
      <c r="B3806" t="s">
        <v>2127</v>
      </c>
      <c r="C3806">
        <v>3.98</v>
      </c>
      <c r="D3806" t="s">
        <v>11</v>
      </c>
      <c r="E3806">
        <v>647</v>
      </c>
      <c r="F3806">
        <v>87463</v>
      </c>
      <c r="G3806">
        <v>4469</v>
      </c>
      <c r="H3806">
        <v>1995</v>
      </c>
      <c r="I3806" t="s">
        <v>2085</v>
      </c>
      <c r="J3806" t="s">
        <v>2014</v>
      </c>
      <c r="K3806" t="str" cm="1">
        <f t="array" ref="K3806">_xlfn.IFS(Table1[[#This Row],[Rating]] &gt;=4.5, "Elite",Table1[[#This Row],[Rating]]&gt;=4, "Highly Rated", Table1[[#This Row],[Rating]]&gt;=3.5,"Above Average", Table1[[#This Row],[Rating]]&lt;3.5, "Average or Below")</f>
        <v>Above Average</v>
      </c>
      <c r="L3806" t="str" cm="1">
        <f t="array" ref="L3806">_xlfn.IFS(Table1[[#This Row],[Pages]]&lt;=150,"Very Short",Table1[[#This Row],[Pages]]&lt;=299,"Short",Table1[[#This Row],[Pages]]&lt;=499,"Medium",Table1[[#This Row],[Pages]]&lt;=699,"Long",Table1[[#This Row],[Pages]]&gt;=700,"Epic")</f>
        <v>Long</v>
      </c>
      <c r="M3806" t="str" cm="1">
        <f t="array" ref="M3806">_xlfn.IFS(Table1[[#This Row],[Ratings_Count]]&gt;=1000000,"Mega Popular",Table1[[#This Row],[Ratings_Count]]&gt;=100000,"Popular",Table1[[#This Row],[Ratings_Count]]&gt;=10000,"Mid Popular",Table1[[#This Row],[Ratings_Count]]&lt;10000,"Niche")</f>
        <v>Mid Popular</v>
      </c>
      <c r="N3806" t="str">
        <f>IF(AND(Table1[[#This Row],[Rating]]&gt;=4.2, Table1[[#This Row],[Ratings_Count]]&lt;10000), "Hidden Gem", "Not a Hidden Gem")</f>
        <v>Not a Hidden Gem</v>
      </c>
    </row>
    <row r="3807" spans="1:14" x14ac:dyDescent="0.25">
      <c r="A3807" t="s">
        <v>10067</v>
      </c>
      <c r="B3807" t="s">
        <v>10068</v>
      </c>
      <c r="C3807">
        <v>3.98</v>
      </c>
      <c r="D3807" t="s">
        <v>11</v>
      </c>
      <c r="E3807">
        <v>369</v>
      </c>
      <c r="F3807">
        <v>345</v>
      </c>
      <c r="G3807">
        <v>12</v>
      </c>
      <c r="H3807">
        <v>1990</v>
      </c>
      <c r="I3807" t="s">
        <v>8673</v>
      </c>
      <c r="J3807" t="s">
        <v>13</v>
      </c>
      <c r="K3807" t="str" cm="1">
        <f t="array" ref="K3807">_xlfn.IFS(Table1[[#This Row],[Rating]] &gt;=4.5, "Elite",Table1[[#This Row],[Rating]]&gt;=4, "Highly Rated", Table1[[#This Row],[Rating]]&gt;=3.5,"Above Average", Table1[[#This Row],[Rating]]&lt;3.5, "Average or Below")</f>
        <v>Above Average</v>
      </c>
      <c r="L3807" t="str" cm="1">
        <f t="array" ref="L3807">_xlfn.IFS(Table1[[#This Row],[Pages]]&lt;=150,"Very Short",Table1[[#This Row],[Pages]]&lt;=299,"Short",Table1[[#This Row],[Pages]]&lt;=499,"Medium",Table1[[#This Row],[Pages]]&lt;=699,"Long",Table1[[#This Row],[Pages]]&gt;=700,"Epic")</f>
        <v>Medium</v>
      </c>
      <c r="M3807" t="str" cm="1">
        <f t="array" ref="M3807">_xlfn.IFS(Table1[[#This Row],[Ratings_Count]]&gt;=1000000,"Mega Popular",Table1[[#This Row],[Ratings_Count]]&gt;=100000,"Popular",Table1[[#This Row],[Ratings_Count]]&gt;=10000,"Mid Popular",Table1[[#This Row],[Ratings_Count]]&lt;10000,"Niche")</f>
        <v>Niche</v>
      </c>
      <c r="N3807" t="str">
        <f>IF(AND(Table1[[#This Row],[Rating]]&gt;=4.2, Table1[[#This Row],[Ratings_Count]]&lt;10000), "Hidden Gem", "Not a Hidden Gem")</f>
        <v>Not a Hidden Gem</v>
      </c>
    </row>
    <row r="3808" spans="1:14" x14ac:dyDescent="0.25">
      <c r="A3808" t="s">
        <v>10187</v>
      </c>
      <c r="B3808" t="s">
        <v>3964</v>
      </c>
      <c r="C3808">
        <v>3.98</v>
      </c>
      <c r="D3808" t="s">
        <v>11</v>
      </c>
      <c r="E3808">
        <v>256</v>
      </c>
      <c r="F3808">
        <v>1059</v>
      </c>
      <c r="G3808">
        <v>38</v>
      </c>
      <c r="H3808">
        <v>1985</v>
      </c>
      <c r="I3808" t="s">
        <v>3338</v>
      </c>
      <c r="J3808" t="s">
        <v>13</v>
      </c>
      <c r="K3808" t="str" cm="1">
        <f t="array" ref="K3808">_xlfn.IFS(Table1[[#This Row],[Rating]] &gt;=4.5, "Elite",Table1[[#This Row],[Rating]]&gt;=4, "Highly Rated", Table1[[#This Row],[Rating]]&gt;=3.5,"Above Average", Table1[[#This Row],[Rating]]&lt;3.5, "Average or Below")</f>
        <v>Above Average</v>
      </c>
      <c r="L3808" t="str" cm="1">
        <f t="array" ref="L3808">_xlfn.IFS(Table1[[#This Row],[Pages]]&lt;=150,"Very Short",Table1[[#This Row],[Pages]]&lt;=299,"Short",Table1[[#This Row],[Pages]]&lt;=499,"Medium",Table1[[#This Row],[Pages]]&lt;=699,"Long",Table1[[#This Row],[Pages]]&gt;=700,"Epic")</f>
        <v>Short</v>
      </c>
      <c r="M3808" t="str" cm="1">
        <f t="array" ref="M3808">_xlfn.IFS(Table1[[#This Row],[Ratings_Count]]&gt;=1000000,"Mega Popular",Table1[[#This Row],[Ratings_Count]]&gt;=100000,"Popular",Table1[[#This Row],[Ratings_Count]]&gt;=10000,"Mid Popular",Table1[[#This Row],[Ratings_Count]]&lt;10000,"Niche")</f>
        <v>Niche</v>
      </c>
      <c r="N3808" t="str">
        <f>IF(AND(Table1[[#This Row],[Rating]]&gt;=4.2, Table1[[#This Row],[Ratings_Count]]&lt;10000), "Hidden Gem", "Not a Hidden Gem")</f>
        <v>Not a Hidden Gem</v>
      </c>
    </row>
    <row r="3809" spans="1:14" x14ac:dyDescent="0.25">
      <c r="A3809" t="s">
        <v>10364</v>
      </c>
      <c r="B3809" t="s">
        <v>10365</v>
      </c>
      <c r="C3809">
        <v>3.98</v>
      </c>
      <c r="D3809" t="s">
        <v>11</v>
      </c>
      <c r="E3809">
        <v>107</v>
      </c>
      <c r="F3809">
        <v>235224</v>
      </c>
      <c r="G3809">
        <v>2409</v>
      </c>
      <c r="H3809">
        <v>1952</v>
      </c>
      <c r="I3809" t="s">
        <v>10366</v>
      </c>
      <c r="J3809" t="s">
        <v>13</v>
      </c>
      <c r="K3809" t="str" cm="1">
        <f t="array" ref="K3809">_xlfn.IFS(Table1[[#This Row],[Rating]] &gt;=4.5, "Elite",Table1[[#This Row],[Rating]]&gt;=4, "Highly Rated", Table1[[#This Row],[Rating]]&gt;=3.5,"Above Average", Table1[[#This Row],[Rating]]&lt;3.5, "Average or Below")</f>
        <v>Above Average</v>
      </c>
      <c r="L3809" t="str" cm="1">
        <f t="array" ref="L3809">_xlfn.IFS(Table1[[#This Row],[Pages]]&lt;=150,"Very Short",Table1[[#This Row],[Pages]]&lt;=299,"Short",Table1[[#This Row],[Pages]]&lt;=499,"Medium",Table1[[#This Row],[Pages]]&lt;=699,"Long",Table1[[#This Row],[Pages]]&gt;=700,"Epic")</f>
        <v>Very Short</v>
      </c>
      <c r="M3809" t="str" cm="1">
        <f t="array" ref="M3809">_xlfn.IFS(Table1[[#This Row],[Ratings_Count]]&gt;=1000000,"Mega Popular",Table1[[#This Row],[Ratings_Count]]&gt;=100000,"Popular",Table1[[#This Row],[Ratings_Count]]&gt;=10000,"Mid Popular",Table1[[#This Row],[Ratings_Count]]&lt;10000,"Niche")</f>
        <v>Popular</v>
      </c>
      <c r="N3809" t="str">
        <f>IF(AND(Table1[[#This Row],[Rating]]&gt;=4.2, Table1[[#This Row],[Ratings_Count]]&lt;10000), "Hidden Gem", "Not a Hidden Gem")</f>
        <v>Not a Hidden Gem</v>
      </c>
    </row>
    <row r="3810" spans="1:14" x14ac:dyDescent="0.25">
      <c r="A3810" t="s">
        <v>10381</v>
      </c>
      <c r="B3810" t="s">
        <v>680</v>
      </c>
      <c r="C3810">
        <v>3.98</v>
      </c>
      <c r="D3810" t="s">
        <v>11</v>
      </c>
      <c r="E3810">
        <v>492</v>
      </c>
      <c r="F3810">
        <v>1643</v>
      </c>
      <c r="G3810">
        <v>38</v>
      </c>
      <c r="H3810">
        <v>1988</v>
      </c>
      <c r="I3810" t="s">
        <v>9326</v>
      </c>
      <c r="J3810" t="s">
        <v>13</v>
      </c>
      <c r="K3810" t="str" cm="1">
        <f t="array" ref="K3810">_xlfn.IFS(Table1[[#This Row],[Rating]] &gt;=4.5, "Elite",Table1[[#This Row],[Rating]]&gt;=4, "Highly Rated", Table1[[#This Row],[Rating]]&gt;=3.5,"Above Average", Table1[[#This Row],[Rating]]&lt;3.5, "Average or Below")</f>
        <v>Above Average</v>
      </c>
      <c r="L3810" t="str" cm="1">
        <f t="array" ref="L3810">_xlfn.IFS(Table1[[#This Row],[Pages]]&lt;=150,"Very Short",Table1[[#This Row],[Pages]]&lt;=299,"Short",Table1[[#This Row],[Pages]]&lt;=499,"Medium",Table1[[#This Row],[Pages]]&lt;=699,"Long",Table1[[#This Row],[Pages]]&gt;=700,"Epic")</f>
        <v>Medium</v>
      </c>
      <c r="M3810" t="str" cm="1">
        <f t="array" ref="M3810">_xlfn.IFS(Table1[[#This Row],[Ratings_Count]]&gt;=1000000,"Mega Popular",Table1[[#This Row],[Ratings_Count]]&gt;=100000,"Popular",Table1[[#This Row],[Ratings_Count]]&gt;=10000,"Mid Popular",Table1[[#This Row],[Ratings_Count]]&lt;10000,"Niche")</f>
        <v>Niche</v>
      </c>
      <c r="N3810" t="str">
        <f>IF(AND(Table1[[#This Row],[Rating]]&gt;=4.2, Table1[[#This Row],[Ratings_Count]]&lt;10000), "Hidden Gem", "Not a Hidden Gem")</f>
        <v>Not a Hidden Gem</v>
      </c>
    </row>
    <row r="3811" spans="1:14" x14ac:dyDescent="0.25">
      <c r="A3811" t="s">
        <v>10569</v>
      </c>
      <c r="B3811" t="s">
        <v>2797</v>
      </c>
      <c r="C3811">
        <v>3.98</v>
      </c>
      <c r="D3811" t="s">
        <v>11</v>
      </c>
      <c r="E3811">
        <v>192</v>
      </c>
      <c r="F3811">
        <v>242</v>
      </c>
      <c r="G3811">
        <v>24</v>
      </c>
      <c r="H3811">
        <v>2011</v>
      </c>
      <c r="I3811" t="s">
        <v>2798</v>
      </c>
      <c r="J3811" t="s">
        <v>13</v>
      </c>
      <c r="K3811" t="str" cm="1">
        <f t="array" ref="K3811">_xlfn.IFS(Table1[[#This Row],[Rating]] &gt;=4.5, "Elite",Table1[[#This Row],[Rating]]&gt;=4, "Highly Rated", Table1[[#This Row],[Rating]]&gt;=3.5,"Above Average", Table1[[#This Row],[Rating]]&lt;3.5, "Average or Below")</f>
        <v>Above Average</v>
      </c>
      <c r="L3811" t="str" cm="1">
        <f t="array" ref="L3811">_xlfn.IFS(Table1[[#This Row],[Pages]]&lt;=150,"Very Short",Table1[[#This Row],[Pages]]&lt;=299,"Short",Table1[[#This Row],[Pages]]&lt;=499,"Medium",Table1[[#This Row],[Pages]]&lt;=699,"Long",Table1[[#This Row],[Pages]]&gt;=700,"Epic")</f>
        <v>Short</v>
      </c>
      <c r="M3811" t="str" cm="1">
        <f t="array" ref="M3811">_xlfn.IFS(Table1[[#This Row],[Ratings_Count]]&gt;=1000000,"Mega Popular",Table1[[#This Row],[Ratings_Count]]&gt;=100000,"Popular",Table1[[#This Row],[Ratings_Count]]&gt;=10000,"Mid Popular",Table1[[#This Row],[Ratings_Count]]&lt;10000,"Niche")</f>
        <v>Niche</v>
      </c>
      <c r="N3811" t="str">
        <f>IF(AND(Table1[[#This Row],[Rating]]&gt;=4.2, Table1[[#This Row],[Ratings_Count]]&lt;10000), "Hidden Gem", "Not a Hidden Gem")</f>
        <v>Not a Hidden Gem</v>
      </c>
    </row>
    <row r="3812" spans="1:14" x14ac:dyDescent="0.25">
      <c r="A3812" t="s">
        <v>10626</v>
      </c>
      <c r="B3812" t="s">
        <v>10627</v>
      </c>
      <c r="C3812">
        <v>3.98</v>
      </c>
      <c r="D3812" t="s">
        <v>11</v>
      </c>
      <c r="E3812">
        <v>372</v>
      </c>
      <c r="F3812">
        <v>159</v>
      </c>
      <c r="G3812">
        <v>6</v>
      </c>
      <c r="H3812">
        <v>1986</v>
      </c>
      <c r="I3812" t="s">
        <v>781</v>
      </c>
      <c r="J3812" t="s">
        <v>13</v>
      </c>
      <c r="K3812" t="str" cm="1">
        <f t="array" ref="K3812">_xlfn.IFS(Table1[[#This Row],[Rating]] &gt;=4.5, "Elite",Table1[[#This Row],[Rating]]&gt;=4, "Highly Rated", Table1[[#This Row],[Rating]]&gt;=3.5,"Above Average", Table1[[#This Row],[Rating]]&lt;3.5, "Average or Below")</f>
        <v>Above Average</v>
      </c>
      <c r="L3812" t="str" cm="1">
        <f t="array" ref="L3812">_xlfn.IFS(Table1[[#This Row],[Pages]]&lt;=150,"Very Short",Table1[[#This Row],[Pages]]&lt;=299,"Short",Table1[[#This Row],[Pages]]&lt;=499,"Medium",Table1[[#This Row],[Pages]]&lt;=699,"Long",Table1[[#This Row],[Pages]]&gt;=700,"Epic")</f>
        <v>Medium</v>
      </c>
      <c r="M3812" t="str" cm="1">
        <f t="array" ref="M3812">_xlfn.IFS(Table1[[#This Row],[Ratings_Count]]&gt;=1000000,"Mega Popular",Table1[[#This Row],[Ratings_Count]]&gt;=100000,"Popular",Table1[[#This Row],[Ratings_Count]]&gt;=10000,"Mid Popular",Table1[[#This Row],[Ratings_Count]]&lt;10000,"Niche")</f>
        <v>Niche</v>
      </c>
      <c r="N3812" t="str">
        <f>IF(AND(Table1[[#This Row],[Rating]]&gt;=4.2, Table1[[#This Row],[Ratings_Count]]&lt;10000), "Hidden Gem", "Not a Hidden Gem")</f>
        <v>Not a Hidden Gem</v>
      </c>
    </row>
    <row r="3813" spans="1:14" x14ac:dyDescent="0.25">
      <c r="A3813" t="s">
        <v>10760</v>
      </c>
      <c r="B3813" t="s">
        <v>10761</v>
      </c>
      <c r="C3813">
        <v>3.98</v>
      </c>
      <c r="D3813" t="s">
        <v>11</v>
      </c>
      <c r="E3813">
        <v>221</v>
      </c>
      <c r="F3813">
        <v>1062</v>
      </c>
      <c r="G3813">
        <v>63</v>
      </c>
      <c r="H3813">
        <v>2010</v>
      </c>
      <c r="I3813" t="s">
        <v>7389</v>
      </c>
      <c r="J3813" t="s">
        <v>13</v>
      </c>
      <c r="K3813" t="str" cm="1">
        <f t="array" ref="K3813">_xlfn.IFS(Table1[[#This Row],[Rating]] &gt;=4.5, "Elite",Table1[[#This Row],[Rating]]&gt;=4, "Highly Rated", Table1[[#This Row],[Rating]]&gt;=3.5,"Above Average", Table1[[#This Row],[Rating]]&lt;3.5, "Average or Below")</f>
        <v>Above Average</v>
      </c>
      <c r="L3813" t="str" cm="1">
        <f t="array" ref="L3813">_xlfn.IFS(Table1[[#This Row],[Pages]]&lt;=150,"Very Short",Table1[[#This Row],[Pages]]&lt;=299,"Short",Table1[[#This Row],[Pages]]&lt;=499,"Medium",Table1[[#This Row],[Pages]]&lt;=699,"Long",Table1[[#This Row],[Pages]]&gt;=700,"Epic")</f>
        <v>Short</v>
      </c>
      <c r="M3813" t="str" cm="1">
        <f t="array" ref="M3813">_xlfn.IFS(Table1[[#This Row],[Ratings_Count]]&gt;=1000000,"Mega Popular",Table1[[#This Row],[Ratings_Count]]&gt;=100000,"Popular",Table1[[#This Row],[Ratings_Count]]&gt;=10000,"Mid Popular",Table1[[#This Row],[Ratings_Count]]&lt;10000,"Niche")</f>
        <v>Niche</v>
      </c>
      <c r="N3813" t="str">
        <f>IF(AND(Table1[[#This Row],[Rating]]&gt;=4.2, Table1[[#This Row],[Ratings_Count]]&lt;10000), "Hidden Gem", "Not a Hidden Gem")</f>
        <v>Not a Hidden Gem</v>
      </c>
    </row>
    <row r="3814" spans="1:14" x14ac:dyDescent="0.25">
      <c r="A3814" t="s">
        <v>10972</v>
      </c>
      <c r="B3814" t="s">
        <v>10428</v>
      </c>
      <c r="C3814">
        <v>3.98</v>
      </c>
      <c r="D3814" t="s">
        <v>11</v>
      </c>
      <c r="E3814">
        <v>1051</v>
      </c>
      <c r="F3814">
        <v>130</v>
      </c>
      <c r="G3814">
        <v>12</v>
      </c>
      <c r="H3814">
        <v>1985</v>
      </c>
      <c r="I3814" t="s">
        <v>599</v>
      </c>
      <c r="J3814" t="s">
        <v>13</v>
      </c>
      <c r="K3814" t="str" cm="1">
        <f t="array" ref="K3814">_xlfn.IFS(Table1[[#This Row],[Rating]] &gt;=4.5, "Elite",Table1[[#This Row],[Rating]]&gt;=4, "Highly Rated", Table1[[#This Row],[Rating]]&gt;=3.5,"Above Average", Table1[[#This Row],[Rating]]&lt;3.5, "Average or Below")</f>
        <v>Above Average</v>
      </c>
      <c r="L3814" t="str" cm="1">
        <f t="array" ref="L3814">_xlfn.IFS(Table1[[#This Row],[Pages]]&lt;=150,"Very Short",Table1[[#This Row],[Pages]]&lt;=299,"Short",Table1[[#This Row],[Pages]]&lt;=499,"Medium",Table1[[#This Row],[Pages]]&lt;=699,"Long",Table1[[#This Row],[Pages]]&gt;=700,"Epic")</f>
        <v>Epic</v>
      </c>
      <c r="M3814" t="str" cm="1">
        <f t="array" ref="M3814">_xlfn.IFS(Table1[[#This Row],[Ratings_Count]]&gt;=1000000,"Mega Popular",Table1[[#This Row],[Ratings_Count]]&gt;=100000,"Popular",Table1[[#This Row],[Ratings_Count]]&gt;=10000,"Mid Popular",Table1[[#This Row],[Ratings_Count]]&lt;10000,"Niche")</f>
        <v>Niche</v>
      </c>
      <c r="N3814" t="str">
        <f>IF(AND(Table1[[#This Row],[Rating]]&gt;=4.2, Table1[[#This Row],[Ratings_Count]]&lt;10000), "Hidden Gem", "Not a Hidden Gem")</f>
        <v>Not a Hidden Gem</v>
      </c>
    </row>
    <row r="3815" spans="1:14" x14ac:dyDescent="0.25">
      <c r="A3815" t="s">
        <v>11194</v>
      </c>
      <c r="B3815" t="s">
        <v>11195</v>
      </c>
      <c r="C3815">
        <v>3.98</v>
      </c>
      <c r="D3815" t="s">
        <v>11</v>
      </c>
      <c r="E3815">
        <v>143</v>
      </c>
      <c r="F3815">
        <v>226</v>
      </c>
      <c r="G3815">
        <v>19</v>
      </c>
      <c r="H3815">
        <v>1993</v>
      </c>
      <c r="I3815" t="s">
        <v>588</v>
      </c>
      <c r="J3815" t="s">
        <v>13</v>
      </c>
      <c r="K3815" t="str" cm="1">
        <f t="array" ref="K3815">_xlfn.IFS(Table1[[#This Row],[Rating]] &gt;=4.5, "Elite",Table1[[#This Row],[Rating]]&gt;=4, "Highly Rated", Table1[[#This Row],[Rating]]&gt;=3.5,"Above Average", Table1[[#This Row],[Rating]]&lt;3.5, "Average or Below")</f>
        <v>Above Average</v>
      </c>
      <c r="L3815" t="str" cm="1">
        <f t="array" ref="L3815">_xlfn.IFS(Table1[[#This Row],[Pages]]&lt;=150,"Very Short",Table1[[#This Row],[Pages]]&lt;=299,"Short",Table1[[#This Row],[Pages]]&lt;=499,"Medium",Table1[[#This Row],[Pages]]&lt;=699,"Long",Table1[[#This Row],[Pages]]&gt;=700,"Epic")</f>
        <v>Very Short</v>
      </c>
      <c r="M3815" t="str" cm="1">
        <f t="array" ref="M3815">_xlfn.IFS(Table1[[#This Row],[Ratings_Count]]&gt;=1000000,"Mega Popular",Table1[[#This Row],[Ratings_Count]]&gt;=100000,"Popular",Table1[[#This Row],[Ratings_Count]]&gt;=10000,"Mid Popular",Table1[[#This Row],[Ratings_Count]]&lt;10000,"Niche")</f>
        <v>Niche</v>
      </c>
      <c r="N3815" t="str">
        <f>IF(AND(Table1[[#This Row],[Rating]]&gt;=4.2, Table1[[#This Row],[Ratings_Count]]&lt;10000), "Hidden Gem", "Not a Hidden Gem")</f>
        <v>Not a Hidden Gem</v>
      </c>
    </row>
    <row r="3816" spans="1:14" x14ac:dyDescent="0.25">
      <c r="A3816" t="s">
        <v>11198</v>
      </c>
      <c r="B3816" t="s">
        <v>11199</v>
      </c>
      <c r="C3816">
        <v>3.98</v>
      </c>
      <c r="D3816" t="s">
        <v>11</v>
      </c>
      <c r="E3816">
        <v>592</v>
      </c>
      <c r="F3816">
        <v>823</v>
      </c>
      <c r="G3816">
        <v>37</v>
      </c>
      <c r="H3816">
        <v>1993</v>
      </c>
      <c r="I3816" t="s">
        <v>205</v>
      </c>
      <c r="J3816" t="s">
        <v>13</v>
      </c>
      <c r="K3816" t="str" cm="1">
        <f t="array" ref="K3816">_xlfn.IFS(Table1[[#This Row],[Rating]] &gt;=4.5, "Elite",Table1[[#This Row],[Rating]]&gt;=4, "Highly Rated", Table1[[#This Row],[Rating]]&gt;=3.5,"Above Average", Table1[[#This Row],[Rating]]&lt;3.5, "Average or Below")</f>
        <v>Above Average</v>
      </c>
      <c r="L3816" t="str" cm="1">
        <f t="array" ref="L3816">_xlfn.IFS(Table1[[#This Row],[Pages]]&lt;=150,"Very Short",Table1[[#This Row],[Pages]]&lt;=299,"Short",Table1[[#This Row],[Pages]]&lt;=499,"Medium",Table1[[#This Row],[Pages]]&lt;=699,"Long",Table1[[#This Row],[Pages]]&gt;=700,"Epic")</f>
        <v>Long</v>
      </c>
      <c r="M3816" t="str" cm="1">
        <f t="array" ref="M3816">_xlfn.IFS(Table1[[#This Row],[Ratings_Count]]&gt;=1000000,"Mega Popular",Table1[[#This Row],[Ratings_Count]]&gt;=100000,"Popular",Table1[[#This Row],[Ratings_Count]]&gt;=10000,"Mid Popular",Table1[[#This Row],[Ratings_Count]]&lt;10000,"Niche")</f>
        <v>Niche</v>
      </c>
      <c r="N3816" t="str">
        <f>IF(AND(Table1[[#This Row],[Rating]]&gt;=4.2, Table1[[#This Row],[Ratings_Count]]&lt;10000), "Hidden Gem", "Not a Hidden Gem")</f>
        <v>Not a Hidden Gem</v>
      </c>
    </row>
    <row r="3817" spans="1:14" x14ac:dyDescent="0.25">
      <c r="A3817" t="s">
        <v>11309</v>
      </c>
      <c r="B3817" t="s">
        <v>6337</v>
      </c>
      <c r="C3817">
        <v>3.98</v>
      </c>
      <c r="D3817" t="s">
        <v>11</v>
      </c>
      <c r="E3817">
        <v>565</v>
      </c>
      <c r="F3817">
        <v>6609</v>
      </c>
      <c r="G3817">
        <v>582</v>
      </c>
      <c r="H3817">
        <v>1992</v>
      </c>
      <c r="I3817" t="s">
        <v>1757</v>
      </c>
      <c r="J3817" t="s">
        <v>13</v>
      </c>
      <c r="K3817" t="str" cm="1">
        <f t="array" ref="K3817">_xlfn.IFS(Table1[[#This Row],[Rating]] &gt;=4.5, "Elite",Table1[[#This Row],[Rating]]&gt;=4, "Highly Rated", Table1[[#This Row],[Rating]]&gt;=3.5,"Above Average", Table1[[#This Row],[Rating]]&lt;3.5, "Average or Below")</f>
        <v>Above Average</v>
      </c>
      <c r="L3817" t="str" cm="1">
        <f t="array" ref="L3817">_xlfn.IFS(Table1[[#This Row],[Pages]]&lt;=150,"Very Short",Table1[[#This Row],[Pages]]&lt;=299,"Short",Table1[[#This Row],[Pages]]&lt;=499,"Medium",Table1[[#This Row],[Pages]]&lt;=699,"Long",Table1[[#This Row],[Pages]]&gt;=700,"Epic")</f>
        <v>Long</v>
      </c>
      <c r="M3817" t="str" cm="1">
        <f t="array" ref="M3817">_xlfn.IFS(Table1[[#This Row],[Ratings_Count]]&gt;=1000000,"Mega Popular",Table1[[#This Row],[Ratings_Count]]&gt;=100000,"Popular",Table1[[#This Row],[Ratings_Count]]&gt;=10000,"Mid Popular",Table1[[#This Row],[Ratings_Count]]&lt;10000,"Niche")</f>
        <v>Niche</v>
      </c>
      <c r="N3817" t="str">
        <f>IF(AND(Table1[[#This Row],[Rating]]&gt;=4.2, Table1[[#This Row],[Ratings_Count]]&lt;10000), "Hidden Gem", "Not a Hidden Gem")</f>
        <v>Not a Hidden Gem</v>
      </c>
    </row>
    <row r="3818" spans="1:14" x14ac:dyDescent="0.25">
      <c r="A3818" t="s">
        <v>11350</v>
      </c>
      <c r="B3818" t="s">
        <v>9007</v>
      </c>
      <c r="C3818">
        <v>3.98</v>
      </c>
      <c r="D3818" t="s">
        <v>11</v>
      </c>
      <c r="E3818">
        <v>285</v>
      </c>
      <c r="F3818">
        <v>3653</v>
      </c>
      <c r="G3818">
        <v>196</v>
      </c>
      <c r="H3818">
        <v>1992</v>
      </c>
      <c r="I3818" t="s">
        <v>1197</v>
      </c>
      <c r="J3818" t="s">
        <v>13</v>
      </c>
      <c r="K3818" t="str" cm="1">
        <f t="array" ref="K3818">_xlfn.IFS(Table1[[#This Row],[Rating]] &gt;=4.5, "Elite",Table1[[#This Row],[Rating]]&gt;=4, "Highly Rated", Table1[[#This Row],[Rating]]&gt;=3.5,"Above Average", Table1[[#This Row],[Rating]]&lt;3.5, "Average or Below")</f>
        <v>Above Average</v>
      </c>
      <c r="L3818" t="str" cm="1">
        <f t="array" ref="L3818">_xlfn.IFS(Table1[[#This Row],[Pages]]&lt;=150,"Very Short",Table1[[#This Row],[Pages]]&lt;=299,"Short",Table1[[#This Row],[Pages]]&lt;=499,"Medium",Table1[[#This Row],[Pages]]&lt;=699,"Long",Table1[[#This Row],[Pages]]&gt;=700,"Epic")</f>
        <v>Short</v>
      </c>
      <c r="M3818" t="str" cm="1">
        <f t="array" ref="M3818">_xlfn.IFS(Table1[[#This Row],[Ratings_Count]]&gt;=1000000,"Mega Popular",Table1[[#This Row],[Ratings_Count]]&gt;=100000,"Popular",Table1[[#This Row],[Ratings_Count]]&gt;=10000,"Mid Popular",Table1[[#This Row],[Ratings_Count]]&lt;10000,"Niche")</f>
        <v>Niche</v>
      </c>
      <c r="N3818" t="str">
        <f>IF(AND(Table1[[#This Row],[Rating]]&gt;=4.2, Table1[[#This Row],[Ratings_Count]]&lt;10000), "Hidden Gem", "Not a Hidden Gem")</f>
        <v>Not a Hidden Gem</v>
      </c>
    </row>
    <row r="3819" spans="1:14" x14ac:dyDescent="0.25">
      <c r="A3819" t="s">
        <v>11410</v>
      </c>
      <c r="B3819" t="s">
        <v>10081</v>
      </c>
      <c r="C3819">
        <v>3.98</v>
      </c>
      <c r="D3819" t="s">
        <v>11</v>
      </c>
      <c r="E3819">
        <v>506</v>
      </c>
      <c r="F3819">
        <v>7805</v>
      </c>
      <c r="G3819">
        <v>251</v>
      </c>
      <c r="H3819">
        <v>1994</v>
      </c>
      <c r="I3819" t="s">
        <v>588</v>
      </c>
      <c r="J3819" t="s">
        <v>13</v>
      </c>
      <c r="K3819" t="str" cm="1">
        <f t="array" ref="K3819">_xlfn.IFS(Table1[[#This Row],[Rating]] &gt;=4.5, "Elite",Table1[[#This Row],[Rating]]&gt;=4, "Highly Rated", Table1[[#This Row],[Rating]]&gt;=3.5,"Above Average", Table1[[#This Row],[Rating]]&lt;3.5, "Average or Below")</f>
        <v>Above Average</v>
      </c>
      <c r="L3819" t="str" cm="1">
        <f t="array" ref="L3819">_xlfn.IFS(Table1[[#This Row],[Pages]]&lt;=150,"Very Short",Table1[[#This Row],[Pages]]&lt;=299,"Short",Table1[[#This Row],[Pages]]&lt;=499,"Medium",Table1[[#This Row],[Pages]]&lt;=699,"Long",Table1[[#This Row],[Pages]]&gt;=700,"Epic")</f>
        <v>Long</v>
      </c>
      <c r="M3819" t="str" cm="1">
        <f t="array" ref="M3819">_xlfn.IFS(Table1[[#This Row],[Ratings_Count]]&gt;=1000000,"Mega Popular",Table1[[#This Row],[Ratings_Count]]&gt;=100000,"Popular",Table1[[#This Row],[Ratings_Count]]&gt;=10000,"Mid Popular",Table1[[#This Row],[Ratings_Count]]&lt;10000,"Niche")</f>
        <v>Niche</v>
      </c>
      <c r="N3819" t="str">
        <f>IF(AND(Table1[[#This Row],[Rating]]&gt;=4.2, Table1[[#This Row],[Ratings_Count]]&lt;10000), "Hidden Gem", "Not a Hidden Gem")</f>
        <v>Not a Hidden Gem</v>
      </c>
    </row>
    <row r="3820" spans="1:14" x14ac:dyDescent="0.25">
      <c r="A3820" t="s">
        <v>11555</v>
      </c>
      <c r="B3820" t="s">
        <v>10083</v>
      </c>
      <c r="C3820">
        <v>3.98</v>
      </c>
      <c r="D3820" t="s">
        <v>11</v>
      </c>
      <c r="E3820">
        <v>216</v>
      </c>
      <c r="F3820">
        <v>1308</v>
      </c>
      <c r="G3820">
        <v>82</v>
      </c>
      <c r="H3820">
        <v>1995</v>
      </c>
      <c r="I3820" t="s">
        <v>630</v>
      </c>
      <c r="J3820" t="s">
        <v>13</v>
      </c>
      <c r="K3820" t="str" cm="1">
        <f t="array" ref="K3820">_xlfn.IFS(Table1[[#This Row],[Rating]] &gt;=4.5, "Elite",Table1[[#This Row],[Rating]]&gt;=4, "Highly Rated", Table1[[#This Row],[Rating]]&gt;=3.5,"Above Average", Table1[[#This Row],[Rating]]&lt;3.5, "Average or Below")</f>
        <v>Above Average</v>
      </c>
      <c r="L3820" t="str" cm="1">
        <f t="array" ref="L3820">_xlfn.IFS(Table1[[#This Row],[Pages]]&lt;=150,"Very Short",Table1[[#This Row],[Pages]]&lt;=299,"Short",Table1[[#This Row],[Pages]]&lt;=499,"Medium",Table1[[#This Row],[Pages]]&lt;=699,"Long",Table1[[#This Row],[Pages]]&gt;=700,"Epic")</f>
        <v>Short</v>
      </c>
      <c r="M3820" t="str" cm="1">
        <f t="array" ref="M3820">_xlfn.IFS(Table1[[#This Row],[Ratings_Count]]&gt;=1000000,"Mega Popular",Table1[[#This Row],[Ratings_Count]]&gt;=100000,"Popular",Table1[[#This Row],[Ratings_Count]]&gt;=10000,"Mid Popular",Table1[[#This Row],[Ratings_Count]]&lt;10000,"Niche")</f>
        <v>Niche</v>
      </c>
      <c r="N3820" t="str">
        <f>IF(AND(Table1[[#This Row],[Rating]]&gt;=4.2, Table1[[#This Row],[Ratings_Count]]&lt;10000), "Hidden Gem", "Not a Hidden Gem")</f>
        <v>Not a Hidden Gem</v>
      </c>
    </row>
    <row r="3821" spans="1:14" x14ac:dyDescent="0.25">
      <c r="A3821" t="s">
        <v>2610</v>
      </c>
      <c r="B3821" t="s">
        <v>10267</v>
      </c>
      <c r="C3821">
        <v>3.98</v>
      </c>
      <c r="D3821" t="s">
        <v>11</v>
      </c>
      <c r="E3821">
        <v>256</v>
      </c>
      <c r="F3821">
        <v>157</v>
      </c>
      <c r="G3821">
        <v>18</v>
      </c>
      <c r="H3821">
        <v>1996</v>
      </c>
      <c r="I3821" t="s">
        <v>10155</v>
      </c>
      <c r="J3821" t="s">
        <v>13</v>
      </c>
      <c r="K3821" t="str" cm="1">
        <f t="array" ref="K3821">_xlfn.IFS(Table1[[#This Row],[Rating]] &gt;=4.5, "Elite",Table1[[#This Row],[Rating]]&gt;=4, "Highly Rated", Table1[[#This Row],[Rating]]&gt;=3.5,"Above Average", Table1[[#This Row],[Rating]]&lt;3.5, "Average or Below")</f>
        <v>Above Average</v>
      </c>
      <c r="L3821" t="str" cm="1">
        <f t="array" ref="L3821">_xlfn.IFS(Table1[[#This Row],[Pages]]&lt;=150,"Very Short",Table1[[#This Row],[Pages]]&lt;=299,"Short",Table1[[#This Row],[Pages]]&lt;=499,"Medium",Table1[[#This Row],[Pages]]&lt;=699,"Long",Table1[[#This Row],[Pages]]&gt;=700,"Epic")</f>
        <v>Short</v>
      </c>
      <c r="M3821" t="str" cm="1">
        <f t="array" ref="M3821">_xlfn.IFS(Table1[[#This Row],[Ratings_Count]]&gt;=1000000,"Mega Popular",Table1[[#This Row],[Ratings_Count]]&gt;=100000,"Popular",Table1[[#This Row],[Ratings_Count]]&gt;=10000,"Mid Popular",Table1[[#This Row],[Ratings_Count]]&lt;10000,"Niche")</f>
        <v>Niche</v>
      </c>
      <c r="N3821" t="str">
        <f>IF(AND(Table1[[#This Row],[Rating]]&gt;=4.2, Table1[[#This Row],[Ratings_Count]]&lt;10000), "Hidden Gem", "Not a Hidden Gem")</f>
        <v>Not a Hidden Gem</v>
      </c>
    </row>
    <row r="3822" spans="1:14" x14ac:dyDescent="0.25">
      <c r="A3822" t="s">
        <v>11803</v>
      </c>
      <c r="B3822" t="s">
        <v>11804</v>
      </c>
      <c r="C3822">
        <v>3.98</v>
      </c>
      <c r="D3822" t="s">
        <v>11</v>
      </c>
      <c r="E3822">
        <v>327</v>
      </c>
      <c r="F3822">
        <v>407</v>
      </c>
      <c r="G3822">
        <v>12</v>
      </c>
      <c r="H3822">
        <v>1996</v>
      </c>
      <c r="I3822" t="s">
        <v>681</v>
      </c>
      <c r="J3822" t="s">
        <v>13</v>
      </c>
      <c r="K3822" t="str" cm="1">
        <f t="array" ref="K3822">_xlfn.IFS(Table1[[#This Row],[Rating]] &gt;=4.5, "Elite",Table1[[#This Row],[Rating]]&gt;=4, "Highly Rated", Table1[[#This Row],[Rating]]&gt;=3.5,"Above Average", Table1[[#This Row],[Rating]]&lt;3.5, "Average or Below")</f>
        <v>Above Average</v>
      </c>
      <c r="L3822" t="str" cm="1">
        <f t="array" ref="L3822">_xlfn.IFS(Table1[[#This Row],[Pages]]&lt;=150,"Very Short",Table1[[#This Row],[Pages]]&lt;=299,"Short",Table1[[#This Row],[Pages]]&lt;=499,"Medium",Table1[[#This Row],[Pages]]&lt;=699,"Long",Table1[[#This Row],[Pages]]&gt;=700,"Epic")</f>
        <v>Medium</v>
      </c>
      <c r="M3822" t="str" cm="1">
        <f t="array" ref="M3822">_xlfn.IFS(Table1[[#This Row],[Ratings_Count]]&gt;=1000000,"Mega Popular",Table1[[#This Row],[Ratings_Count]]&gt;=100000,"Popular",Table1[[#This Row],[Ratings_Count]]&gt;=10000,"Mid Popular",Table1[[#This Row],[Ratings_Count]]&lt;10000,"Niche")</f>
        <v>Niche</v>
      </c>
      <c r="N3822" t="str">
        <f>IF(AND(Table1[[#This Row],[Rating]]&gt;=4.2, Table1[[#This Row],[Ratings_Count]]&lt;10000), "Hidden Gem", "Not a Hidden Gem")</f>
        <v>Not a Hidden Gem</v>
      </c>
    </row>
    <row r="3823" spans="1:14" x14ac:dyDescent="0.25">
      <c r="A3823" t="s">
        <v>11921</v>
      </c>
      <c r="B3823" t="s">
        <v>5320</v>
      </c>
      <c r="C3823">
        <v>3.98</v>
      </c>
      <c r="D3823" t="s">
        <v>11</v>
      </c>
      <c r="E3823">
        <v>207</v>
      </c>
      <c r="F3823">
        <v>800349</v>
      </c>
      <c r="G3823">
        <v>18198</v>
      </c>
      <c r="H3823">
        <v>1997</v>
      </c>
      <c r="I3823" t="s">
        <v>260</v>
      </c>
      <c r="J3823" t="s">
        <v>13</v>
      </c>
      <c r="K3823" t="str" cm="1">
        <f t="array" ref="K3823">_xlfn.IFS(Table1[[#This Row],[Rating]] &gt;=4.5, "Elite",Table1[[#This Row],[Rating]]&gt;=4, "Highly Rated", Table1[[#This Row],[Rating]]&gt;=3.5,"Above Average", Table1[[#This Row],[Rating]]&lt;3.5, "Average or Below")</f>
        <v>Above Average</v>
      </c>
      <c r="L3823" t="str" cm="1">
        <f t="array" ref="L3823">_xlfn.IFS(Table1[[#This Row],[Pages]]&lt;=150,"Very Short",Table1[[#This Row],[Pages]]&lt;=299,"Short",Table1[[#This Row],[Pages]]&lt;=499,"Medium",Table1[[#This Row],[Pages]]&lt;=699,"Long",Table1[[#This Row],[Pages]]&gt;=700,"Epic")</f>
        <v>Short</v>
      </c>
      <c r="M3823" t="str" cm="1">
        <f t="array" ref="M3823">_xlfn.IFS(Table1[[#This Row],[Ratings_Count]]&gt;=1000000,"Mega Popular",Table1[[#This Row],[Ratings_Count]]&gt;=100000,"Popular",Table1[[#This Row],[Ratings_Count]]&gt;=10000,"Mid Popular",Table1[[#This Row],[Ratings_Count]]&lt;10000,"Niche")</f>
        <v>Popular</v>
      </c>
      <c r="N3823" t="str">
        <f>IF(AND(Table1[[#This Row],[Rating]]&gt;=4.2, Table1[[#This Row],[Ratings_Count]]&lt;10000), "Hidden Gem", "Not a Hidden Gem")</f>
        <v>Not a Hidden Gem</v>
      </c>
    </row>
    <row r="3824" spans="1:14" x14ac:dyDescent="0.25">
      <c r="A3824" t="s">
        <v>12044</v>
      </c>
      <c r="B3824" t="s">
        <v>5677</v>
      </c>
      <c r="C3824">
        <v>3.98</v>
      </c>
      <c r="D3824" t="s">
        <v>11</v>
      </c>
      <c r="E3824">
        <v>496</v>
      </c>
      <c r="F3824">
        <v>15389</v>
      </c>
      <c r="G3824">
        <v>109</v>
      </c>
      <c r="H3824">
        <v>1997</v>
      </c>
      <c r="I3824" t="s">
        <v>355</v>
      </c>
      <c r="J3824" t="s">
        <v>13</v>
      </c>
      <c r="K3824" t="str" cm="1">
        <f t="array" ref="K3824">_xlfn.IFS(Table1[[#This Row],[Rating]] &gt;=4.5, "Elite",Table1[[#This Row],[Rating]]&gt;=4, "Highly Rated", Table1[[#This Row],[Rating]]&gt;=3.5,"Above Average", Table1[[#This Row],[Rating]]&lt;3.5, "Average or Below")</f>
        <v>Above Average</v>
      </c>
      <c r="L3824" t="str" cm="1">
        <f t="array" ref="L3824">_xlfn.IFS(Table1[[#This Row],[Pages]]&lt;=150,"Very Short",Table1[[#This Row],[Pages]]&lt;=299,"Short",Table1[[#This Row],[Pages]]&lt;=499,"Medium",Table1[[#This Row],[Pages]]&lt;=699,"Long",Table1[[#This Row],[Pages]]&gt;=700,"Epic")</f>
        <v>Medium</v>
      </c>
      <c r="M3824" t="str" cm="1">
        <f t="array" ref="M3824">_xlfn.IFS(Table1[[#This Row],[Ratings_Count]]&gt;=1000000,"Mega Popular",Table1[[#This Row],[Ratings_Count]]&gt;=100000,"Popular",Table1[[#This Row],[Ratings_Count]]&gt;=10000,"Mid Popular",Table1[[#This Row],[Ratings_Count]]&lt;10000,"Niche")</f>
        <v>Mid Popular</v>
      </c>
      <c r="N3824" t="str">
        <f>IF(AND(Table1[[#This Row],[Rating]]&gt;=4.2, Table1[[#This Row],[Ratings_Count]]&lt;10000), "Hidden Gem", "Not a Hidden Gem")</f>
        <v>Not a Hidden Gem</v>
      </c>
    </row>
    <row r="3825" spans="1:14" x14ac:dyDescent="0.25">
      <c r="A3825" t="s">
        <v>12170</v>
      </c>
      <c r="B3825" t="s">
        <v>12171</v>
      </c>
      <c r="C3825">
        <v>3.98</v>
      </c>
      <c r="D3825" t="s">
        <v>12134</v>
      </c>
      <c r="E3825">
        <v>122</v>
      </c>
      <c r="F3825">
        <v>644</v>
      </c>
      <c r="G3825">
        <v>14</v>
      </c>
      <c r="H3825">
        <v>2006</v>
      </c>
      <c r="I3825" t="s">
        <v>288</v>
      </c>
      <c r="J3825" t="s">
        <v>13</v>
      </c>
      <c r="K3825" t="str" cm="1">
        <f t="array" ref="K3825">_xlfn.IFS(Table1[[#This Row],[Rating]] &gt;=4.5, "Elite",Table1[[#This Row],[Rating]]&gt;=4, "Highly Rated", Table1[[#This Row],[Rating]]&gt;=3.5,"Above Average", Table1[[#This Row],[Rating]]&lt;3.5, "Average or Below")</f>
        <v>Above Average</v>
      </c>
      <c r="L3825" t="str" cm="1">
        <f t="array" ref="L3825">_xlfn.IFS(Table1[[#This Row],[Pages]]&lt;=150,"Very Short",Table1[[#This Row],[Pages]]&lt;=299,"Short",Table1[[#This Row],[Pages]]&lt;=499,"Medium",Table1[[#This Row],[Pages]]&lt;=699,"Long",Table1[[#This Row],[Pages]]&gt;=700,"Epic")</f>
        <v>Very Short</v>
      </c>
      <c r="M3825" t="str" cm="1">
        <f t="array" ref="M3825">_xlfn.IFS(Table1[[#This Row],[Ratings_Count]]&gt;=1000000,"Mega Popular",Table1[[#This Row],[Ratings_Count]]&gt;=100000,"Popular",Table1[[#This Row],[Ratings_Count]]&gt;=10000,"Mid Popular",Table1[[#This Row],[Ratings_Count]]&lt;10000,"Niche")</f>
        <v>Niche</v>
      </c>
      <c r="N3825" t="str">
        <f>IF(AND(Table1[[#This Row],[Rating]]&gt;=4.2, Table1[[#This Row],[Ratings_Count]]&lt;10000), "Hidden Gem", "Not a Hidden Gem")</f>
        <v>Not a Hidden Gem</v>
      </c>
    </row>
    <row r="3826" spans="1:14" x14ac:dyDescent="0.25">
      <c r="A3826" t="s">
        <v>12294</v>
      </c>
      <c r="B3826" t="s">
        <v>12293</v>
      </c>
      <c r="C3826">
        <v>3.98</v>
      </c>
      <c r="D3826" t="s">
        <v>12134</v>
      </c>
      <c r="E3826">
        <v>188</v>
      </c>
      <c r="F3826">
        <v>724</v>
      </c>
      <c r="G3826">
        <v>34</v>
      </c>
      <c r="H3826">
        <v>2006</v>
      </c>
      <c r="I3826" t="s">
        <v>71</v>
      </c>
      <c r="J3826" t="s">
        <v>13</v>
      </c>
      <c r="K3826" t="str" cm="1">
        <f t="array" ref="K3826">_xlfn.IFS(Table1[[#This Row],[Rating]] &gt;=4.5, "Elite",Table1[[#This Row],[Rating]]&gt;=4, "Highly Rated", Table1[[#This Row],[Rating]]&gt;=3.5,"Above Average", Table1[[#This Row],[Rating]]&lt;3.5, "Average or Below")</f>
        <v>Above Average</v>
      </c>
      <c r="L3826" t="str" cm="1">
        <f t="array" ref="L3826">_xlfn.IFS(Table1[[#This Row],[Pages]]&lt;=150,"Very Short",Table1[[#This Row],[Pages]]&lt;=299,"Short",Table1[[#This Row],[Pages]]&lt;=499,"Medium",Table1[[#This Row],[Pages]]&lt;=699,"Long",Table1[[#This Row],[Pages]]&gt;=700,"Epic")</f>
        <v>Short</v>
      </c>
      <c r="M3826" t="str" cm="1">
        <f t="array" ref="M3826">_xlfn.IFS(Table1[[#This Row],[Ratings_Count]]&gt;=1000000,"Mega Popular",Table1[[#This Row],[Ratings_Count]]&gt;=100000,"Popular",Table1[[#This Row],[Ratings_Count]]&gt;=10000,"Mid Popular",Table1[[#This Row],[Ratings_Count]]&lt;10000,"Niche")</f>
        <v>Niche</v>
      </c>
      <c r="N3826" t="str">
        <f>IF(AND(Table1[[#This Row],[Rating]]&gt;=4.2, Table1[[#This Row],[Ratings_Count]]&lt;10000), "Hidden Gem", "Not a Hidden Gem")</f>
        <v>Not a Hidden Gem</v>
      </c>
    </row>
    <row r="3827" spans="1:14" x14ac:dyDescent="0.25">
      <c r="A3827" t="s">
        <v>12345</v>
      </c>
      <c r="B3827" t="s">
        <v>12346</v>
      </c>
      <c r="C3827">
        <v>3.98</v>
      </c>
      <c r="D3827" t="s">
        <v>12134</v>
      </c>
      <c r="E3827">
        <v>342</v>
      </c>
      <c r="F3827">
        <v>1740</v>
      </c>
      <c r="G3827">
        <v>77</v>
      </c>
      <c r="H3827">
        <v>2006</v>
      </c>
      <c r="I3827" t="s">
        <v>1399</v>
      </c>
      <c r="J3827" t="s">
        <v>13</v>
      </c>
      <c r="K3827" t="str" cm="1">
        <f t="array" ref="K3827">_xlfn.IFS(Table1[[#This Row],[Rating]] &gt;=4.5, "Elite",Table1[[#This Row],[Rating]]&gt;=4, "Highly Rated", Table1[[#This Row],[Rating]]&gt;=3.5,"Above Average", Table1[[#This Row],[Rating]]&lt;3.5, "Average or Below")</f>
        <v>Above Average</v>
      </c>
      <c r="L3827" t="str" cm="1">
        <f t="array" ref="L3827">_xlfn.IFS(Table1[[#This Row],[Pages]]&lt;=150,"Very Short",Table1[[#This Row],[Pages]]&lt;=299,"Short",Table1[[#This Row],[Pages]]&lt;=499,"Medium",Table1[[#This Row],[Pages]]&lt;=699,"Long",Table1[[#This Row],[Pages]]&gt;=700,"Epic")</f>
        <v>Medium</v>
      </c>
      <c r="M3827" t="str" cm="1">
        <f t="array" ref="M3827">_xlfn.IFS(Table1[[#This Row],[Ratings_Count]]&gt;=1000000,"Mega Popular",Table1[[#This Row],[Ratings_Count]]&gt;=100000,"Popular",Table1[[#This Row],[Ratings_Count]]&gt;=10000,"Mid Popular",Table1[[#This Row],[Ratings_Count]]&lt;10000,"Niche")</f>
        <v>Niche</v>
      </c>
      <c r="N3827" t="str">
        <f>IF(AND(Table1[[#This Row],[Rating]]&gt;=4.2, Table1[[#This Row],[Ratings_Count]]&lt;10000), "Hidden Gem", "Not a Hidden Gem")</f>
        <v>Not a Hidden Gem</v>
      </c>
    </row>
    <row r="3828" spans="1:14" x14ac:dyDescent="0.25">
      <c r="A3828" t="s">
        <v>12439</v>
      </c>
      <c r="B3828" t="s">
        <v>12440</v>
      </c>
      <c r="C3828">
        <v>3.98</v>
      </c>
      <c r="D3828" t="s">
        <v>12134</v>
      </c>
      <c r="E3828">
        <v>296</v>
      </c>
      <c r="F3828">
        <v>793</v>
      </c>
      <c r="G3828">
        <v>28</v>
      </c>
      <c r="H3828">
        <v>2005</v>
      </c>
      <c r="I3828" t="s">
        <v>7431</v>
      </c>
      <c r="J3828" t="s">
        <v>13</v>
      </c>
      <c r="K3828" t="str" cm="1">
        <f t="array" ref="K3828">_xlfn.IFS(Table1[[#This Row],[Rating]] &gt;=4.5, "Elite",Table1[[#This Row],[Rating]]&gt;=4, "Highly Rated", Table1[[#This Row],[Rating]]&gt;=3.5,"Above Average", Table1[[#This Row],[Rating]]&lt;3.5, "Average or Below")</f>
        <v>Above Average</v>
      </c>
      <c r="L3828" t="str" cm="1">
        <f t="array" ref="L3828">_xlfn.IFS(Table1[[#This Row],[Pages]]&lt;=150,"Very Short",Table1[[#This Row],[Pages]]&lt;=299,"Short",Table1[[#This Row],[Pages]]&lt;=499,"Medium",Table1[[#This Row],[Pages]]&lt;=699,"Long",Table1[[#This Row],[Pages]]&gt;=700,"Epic")</f>
        <v>Short</v>
      </c>
      <c r="M3828" t="str" cm="1">
        <f t="array" ref="M3828">_xlfn.IFS(Table1[[#This Row],[Ratings_Count]]&gt;=1000000,"Mega Popular",Table1[[#This Row],[Ratings_Count]]&gt;=100000,"Popular",Table1[[#This Row],[Ratings_Count]]&gt;=10000,"Mid Popular",Table1[[#This Row],[Ratings_Count]]&lt;10000,"Niche")</f>
        <v>Niche</v>
      </c>
      <c r="N3828" t="str">
        <f>IF(AND(Table1[[#This Row],[Rating]]&gt;=4.2, Table1[[#This Row],[Ratings_Count]]&lt;10000), "Hidden Gem", "Not a Hidden Gem")</f>
        <v>Not a Hidden Gem</v>
      </c>
    </row>
    <row r="3829" spans="1:14" x14ac:dyDescent="0.25">
      <c r="A3829" t="s">
        <v>12512</v>
      </c>
      <c r="B3829" t="s">
        <v>12513</v>
      </c>
      <c r="C3829">
        <v>3.98</v>
      </c>
      <c r="D3829" t="s">
        <v>12134</v>
      </c>
      <c r="E3829">
        <v>455</v>
      </c>
      <c r="F3829">
        <v>1060</v>
      </c>
      <c r="G3829">
        <v>116</v>
      </c>
      <c r="H3829">
        <v>2005</v>
      </c>
      <c r="I3829" t="s">
        <v>899</v>
      </c>
      <c r="J3829" t="s">
        <v>13</v>
      </c>
      <c r="K3829" t="str" cm="1">
        <f t="array" ref="K3829">_xlfn.IFS(Table1[[#This Row],[Rating]] &gt;=4.5, "Elite",Table1[[#This Row],[Rating]]&gt;=4, "Highly Rated", Table1[[#This Row],[Rating]]&gt;=3.5,"Above Average", Table1[[#This Row],[Rating]]&lt;3.5, "Average or Below")</f>
        <v>Above Average</v>
      </c>
      <c r="L3829" t="str" cm="1">
        <f t="array" ref="L3829">_xlfn.IFS(Table1[[#This Row],[Pages]]&lt;=150,"Very Short",Table1[[#This Row],[Pages]]&lt;=299,"Short",Table1[[#This Row],[Pages]]&lt;=499,"Medium",Table1[[#This Row],[Pages]]&lt;=699,"Long",Table1[[#This Row],[Pages]]&gt;=700,"Epic")</f>
        <v>Medium</v>
      </c>
      <c r="M3829" t="str" cm="1">
        <f t="array" ref="M3829">_xlfn.IFS(Table1[[#This Row],[Ratings_Count]]&gt;=1000000,"Mega Popular",Table1[[#This Row],[Ratings_Count]]&gt;=100000,"Popular",Table1[[#This Row],[Ratings_Count]]&gt;=10000,"Mid Popular",Table1[[#This Row],[Ratings_Count]]&lt;10000,"Niche")</f>
        <v>Niche</v>
      </c>
      <c r="N3829" t="str">
        <f>IF(AND(Table1[[#This Row],[Rating]]&gt;=4.2, Table1[[#This Row],[Ratings_Count]]&lt;10000), "Hidden Gem", "Not a Hidden Gem")</f>
        <v>Not a Hidden Gem</v>
      </c>
    </row>
    <row r="3830" spans="1:14" x14ac:dyDescent="0.25">
      <c r="A3830" t="s">
        <v>10364</v>
      </c>
      <c r="B3830" t="s">
        <v>12724</v>
      </c>
      <c r="C3830">
        <v>3.98</v>
      </c>
      <c r="D3830" t="s">
        <v>12134</v>
      </c>
      <c r="E3830">
        <v>192</v>
      </c>
      <c r="F3830">
        <v>3458</v>
      </c>
      <c r="G3830">
        <v>337</v>
      </c>
      <c r="H3830">
        <v>2004</v>
      </c>
      <c r="I3830" t="s">
        <v>408</v>
      </c>
      <c r="J3830" t="s">
        <v>13</v>
      </c>
      <c r="K3830" t="str" cm="1">
        <f t="array" ref="K3830">_xlfn.IFS(Table1[[#This Row],[Rating]] &gt;=4.5, "Elite",Table1[[#This Row],[Rating]]&gt;=4, "Highly Rated", Table1[[#This Row],[Rating]]&gt;=3.5,"Above Average", Table1[[#This Row],[Rating]]&lt;3.5, "Average or Below")</f>
        <v>Above Average</v>
      </c>
      <c r="L3830" t="str" cm="1">
        <f t="array" ref="L3830">_xlfn.IFS(Table1[[#This Row],[Pages]]&lt;=150,"Very Short",Table1[[#This Row],[Pages]]&lt;=299,"Short",Table1[[#This Row],[Pages]]&lt;=499,"Medium",Table1[[#This Row],[Pages]]&lt;=699,"Long",Table1[[#This Row],[Pages]]&gt;=700,"Epic")</f>
        <v>Short</v>
      </c>
      <c r="M3830" t="str" cm="1">
        <f t="array" ref="M3830">_xlfn.IFS(Table1[[#This Row],[Ratings_Count]]&gt;=1000000,"Mega Popular",Table1[[#This Row],[Ratings_Count]]&gt;=100000,"Popular",Table1[[#This Row],[Ratings_Count]]&gt;=10000,"Mid Popular",Table1[[#This Row],[Ratings_Count]]&lt;10000,"Niche")</f>
        <v>Niche</v>
      </c>
      <c r="N3830" t="str">
        <f>IF(AND(Table1[[#This Row],[Rating]]&gt;=4.2, Table1[[#This Row],[Ratings_Count]]&lt;10000), "Hidden Gem", "Not a Hidden Gem")</f>
        <v>Not a Hidden Gem</v>
      </c>
    </row>
    <row r="3831" spans="1:14" x14ac:dyDescent="0.25">
      <c r="A3831" t="s">
        <v>12832</v>
      </c>
      <c r="B3831" t="s">
        <v>12833</v>
      </c>
      <c r="C3831">
        <v>3.98</v>
      </c>
      <c r="D3831" t="s">
        <v>12134</v>
      </c>
      <c r="E3831">
        <v>160</v>
      </c>
      <c r="F3831">
        <v>10147</v>
      </c>
      <c r="G3831">
        <v>301</v>
      </c>
      <c r="H3831">
        <v>2003</v>
      </c>
      <c r="I3831" t="s">
        <v>2025</v>
      </c>
      <c r="J3831" t="s">
        <v>2014</v>
      </c>
      <c r="K3831" t="str" cm="1">
        <f t="array" ref="K3831">_xlfn.IFS(Table1[[#This Row],[Rating]] &gt;=4.5, "Elite",Table1[[#This Row],[Rating]]&gt;=4, "Highly Rated", Table1[[#This Row],[Rating]]&gt;=3.5,"Above Average", Table1[[#This Row],[Rating]]&lt;3.5, "Average or Below")</f>
        <v>Above Average</v>
      </c>
      <c r="L3831" t="str" cm="1">
        <f t="array" ref="L3831">_xlfn.IFS(Table1[[#This Row],[Pages]]&lt;=150,"Very Short",Table1[[#This Row],[Pages]]&lt;=299,"Short",Table1[[#This Row],[Pages]]&lt;=499,"Medium",Table1[[#This Row],[Pages]]&lt;=699,"Long",Table1[[#This Row],[Pages]]&gt;=700,"Epic")</f>
        <v>Short</v>
      </c>
      <c r="M3831" t="str" cm="1">
        <f t="array" ref="M3831">_xlfn.IFS(Table1[[#This Row],[Ratings_Count]]&gt;=1000000,"Mega Popular",Table1[[#This Row],[Ratings_Count]]&gt;=100000,"Popular",Table1[[#This Row],[Ratings_Count]]&gt;=10000,"Mid Popular",Table1[[#This Row],[Ratings_Count]]&lt;10000,"Niche")</f>
        <v>Mid Popular</v>
      </c>
      <c r="N3831" t="str">
        <f>IF(AND(Table1[[#This Row],[Rating]]&gt;=4.2, Table1[[#This Row],[Ratings_Count]]&lt;10000), "Hidden Gem", "Not a Hidden Gem")</f>
        <v>Not a Hidden Gem</v>
      </c>
    </row>
    <row r="3832" spans="1:14" x14ac:dyDescent="0.25">
      <c r="A3832" t="s">
        <v>12842</v>
      </c>
      <c r="B3832" t="s">
        <v>12843</v>
      </c>
      <c r="C3832">
        <v>3.98</v>
      </c>
      <c r="D3832" t="s">
        <v>12134</v>
      </c>
      <c r="E3832">
        <v>364</v>
      </c>
      <c r="F3832">
        <v>256</v>
      </c>
      <c r="G3832">
        <v>13</v>
      </c>
      <c r="H3832">
        <v>2003</v>
      </c>
      <c r="I3832" t="s">
        <v>446</v>
      </c>
      <c r="J3832" t="s">
        <v>13</v>
      </c>
      <c r="K3832" t="str" cm="1">
        <f t="array" ref="K3832">_xlfn.IFS(Table1[[#This Row],[Rating]] &gt;=4.5, "Elite",Table1[[#This Row],[Rating]]&gt;=4, "Highly Rated", Table1[[#This Row],[Rating]]&gt;=3.5,"Above Average", Table1[[#This Row],[Rating]]&lt;3.5, "Average or Below")</f>
        <v>Above Average</v>
      </c>
      <c r="L3832" t="str" cm="1">
        <f t="array" ref="L3832">_xlfn.IFS(Table1[[#This Row],[Pages]]&lt;=150,"Very Short",Table1[[#This Row],[Pages]]&lt;=299,"Short",Table1[[#This Row],[Pages]]&lt;=499,"Medium",Table1[[#This Row],[Pages]]&lt;=699,"Long",Table1[[#This Row],[Pages]]&gt;=700,"Epic")</f>
        <v>Medium</v>
      </c>
      <c r="M3832" t="str" cm="1">
        <f t="array" ref="M3832">_xlfn.IFS(Table1[[#This Row],[Ratings_Count]]&gt;=1000000,"Mega Popular",Table1[[#This Row],[Ratings_Count]]&gt;=100000,"Popular",Table1[[#This Row],[Ratings_Count]]&gt;=10000,"Mid Popular",Table1[[#This Row],[Ratings_Count]]&lt;10000,"Niche")</f>
        <v>Niche</v>
      </c>
      <c r="N3832" t="str">
        <f>IF(AND(Table1[[#This Row],[Rating]]&gt;=4.2, Table1[[#This Row],[Ratings_Count]]&lt;10000), "Hidden Gem", "Not a Hidden Gem")</f>
        <v>Not a Hidden Gem</v>
      </c>
    </row>
    <row r="3833" spans="1:14" x14ac:dyDescent="0.25">
      <c r="A3833" t="s">
        <v>12846</v>
      </c>
      <c r="B3833" t="s">
        <v>2980</v>
      </c>
      <c r="C3833">
        <v>3.98</v>
      </c>
      <c r="D3833" t="s">
        <v>12134</v>
      </c>
      <c r="E3833">
        <v>257</v>
      </c>
      <c r="F3833">
        <v>8009</v>
      </c>
      <c r="G3833">
        <v>455</v>
      </c>
      <c r="H3833">
        <v>2003</v>
      </c>
      <c r="I3833" t="s">
        <v>1969</v>
      </c>
      <c r="J3833" t="s">
        <v>13</v>
      </c>
      <c r="K3833" t="str" cm="1">
        <f t="array" ref="K3833">_xlfn.IFS(Table1[[#This Row],[Rating]] &gt;=4.5, "Elite",Table1[[#This Row],[Rating]]&gt;=4, "Highly Rated", Table1[[#This Row],[Rating]]&gt;=3.5,"Above Average", Table1[[#This Row],[Rating]]&lt;3.5, "Average or Below")</f>
        <v>Above Average</v>
      </c>
      <c r="L3833" t="str" cm="1">
        <f t="array" ref="L3833">_xlfn.IFS(Table1[[#This Row],[Pages]]&lt;=150,"Very Short",Table1[[#This Row],[Pages]]&lt;=299,"Short",Table1[[#This Row],[Pages]]&lt;=499,"Medium",Table1[[#This Row],[Pages]]&lt;=699,"Long",Table1[[#This Row],[Pages]]&gt;=700,"Epic")</f>
        <v>Short</v>
      </c>
      <c r="M3833" t="str" cm="1">
        <f t="array" ref="M3833">_xlfn.IFS(Table1[[#This Row],[Ratings_Count]]&gt;=1000000,"Mega Popular",Table1[[#This Row],[Ratings_Count]]&gt;=100000,"Popular",Table1[[#This Row],[Ratings_Count]]&gt;=10000,"Mid Popular",Table1[[#This Row],[Ratings_Count]]&lt;10000,"Niche")</f>
        <v>Niche</v>
      </c>
      <c r="N3833" t="str">
        <f>IF(AND(Table1[[#This Row],[Rating]]&gt;=4.2, Table1[[#This Row],[Ratings_Count]]&lt;10000), "Hidden Gem", "Not a Hidden Gem")</f>
        <v>Not a Hidden Gem</v>
      </c>
    </row>
    <row r="3834" spans="1:14" x14ac:dyDescent="0.25">
      <c r="A3834" t="s">
        <v>13240</v>
      </c>
      <c r="B3834" t="s">
        <v>13241</v>
      </c>
      <c r="C3834">
        <v>3.98</v>
      </c>
      <c r="D3834" t="s">
        <v>12134</v>
      </c>
      <c r="E3834">
        <v>234</v>
      </c>
      <c r="F3834">
        <v>4600</v>
      </c>
      <c r="G3834">
        <v>88</v>
      </c>
      <c r="H3834">
        <v>2001</v>
      </c>
      <c r="I3834" t="s">
        <v>2149</v>
      </c>
      <c r="J3834" t="s">
        <v>2014</v>
      </c>
      <c r="K3834" t="str" cm="1">
        <f t="array" ref="K3834">_xlfn.IFS(Table1[[#This Row],[Rating]] &gt;=4.5, "Elite",Table1[[#This Row],[Rating]]&gt;=4, "Highly Rated", Table1[[#This Row],[Rating]]&gt;=3.5,"Above Average", Table1[[#This Row],[Rating]]&lt;3.5, "Average or Below")</f>
        <v>Above Average</v>
      </c>
      <c r="L3834" t="str" cm="1">
        <f t="array" ref="L3834">_xlfn.IFS(Table1[[#This Row],[Pages]]&lt;=150,"Very Short",Table1[[#This Row],[Pages]]&lt;=299,"Short",Table1[[#This Row],[Pages]]&lt;=499,"Medium",Table1[[#This Row],[Pages]]&lt;=699,"Long",Table1[[#This Row],[Pages]]&gt;=700,"Epic")</f>
        <v>Short</v>
      </c>
      <c r="M3834" t="str" cm="1">
        <f t="array" ref="M3834">_xlfn.IFS(Table1[[#This Row],[Ratings_Count]]&gt;=1000000,"Mega Popular",Table1[[#This Row],[Ratings_Count]]&gt;=100000,"Popular",Table1[[#This Row],[Ratings_Count]]&gt;=10000,"Mid Popular",Table1[[#This Row],[Ratings_Count]]&lt;10000,"Niche")</f>
        <v>Niche</v>
      </c>
      <c r="N3834" t="str">
        <f>IF(AND(Table1[[#This Row],[Rating]]&gt;=4.2, Table1[[#This Row],[Ratings_Count]]&lt;10000), "Hidden Gem", "Not a Hidden Gem")</f>
        <v>Not a Hidden Gem</v>
      </c>
    </row>
    <row r="3835" spans="1:14" x14ac:dyDescent="0.25">
      <c r="A3835" t="s">
        <v>9637</v>
      </c>
      <c r="B3835" t="s">
        <v>13463</v>
      </c>
      <c r="C3835">
        <v>3.98</v>
      </c>
      <c r="D3835" t="s">
        <v>12134</v>
      </c>
      <c r="E3835">
        <v>154</v>
      </c>
      <c r="F3835">
        <v>1493</v>
      </c>
      <c r="G3835">
        <v>184</v>
      </c>
      <c r="H3835">
        <v>1954</v>
      </c>
      <c r="I3835" t="s">
        <v>2085</v>
      </c>
      <c r="J3835" t="s">
        <v>2014</v>
      </c>
      <c r="K3835" t="str" cm="1">
        <f t="array" ref="K3835">_xlfn.IFS(Table1[[#This Row],[Rating]] &gt;=4.5, "Elite",Table1[[#This Row],[Rating]]&gt;=4, "Highly Rated", Table1[[#This Row],[Rating]]&gt;=3.5,"Above Average", Table1[[#This Row],[Rating]]&lt;3.5, "Average or Below")</f>
        <v>Above Average</v>
      </c>
      <c r="L3835" t="str" cm="1">
        <f t="array" ref="L3835">_xlfn.IFS(Table1[[#This Row],[Pages]]&lt;=150,"Very Short",Table1[[#This Row],[Pages]]&lt;=299,"Short",Table1[[#This Row],[Pages]]&lt;=499,"Medium",Table1[[#This Row],[Pages]]&lt;=699,"Long",Table1[[#This Row],[Pages]]&gt;=700,"Epic")</f>
        <v>Short</v>
      </c>
      <c r="M3835" t="str" cm="1">
        <f t="array" ref="M3835">_xlfn.IFS(Table1[[#This Row],[Ratings_Count]]&gt;=1000000,"Mega Popular",Table1[[#This Row],[Ratings_Count]]&gt;=100000,"Popular",Table1[[#This Row],[Ratings_Count]]&gt;=10000,"Mid Popular",Table1[[#This Row],[Ratings_Count]]&lt;10000,"Niche")</f>
        <v>Niche</v>
      </c>
      <c r="N3835" t="str">
        <f>IF(AND(Table1[[#This Row],[Rating]]&gt;=4.2, Table1[[#This Row],[Ratings_Count]]&lt;10000), "Hidden Gem", "Not a Hidden Gem")</f>
        <v>Not a Hidden Gem</v>
      </c>
    </row>
    <row r="3836" spans="1:14" x14ac:dyDescent="0.25">
      <c r="A3836" t="s">
        <v>13657</v>
      </c>
      <c r="B3836" t="s">
        <v>13658</v>
      </c>
      <c r="C3836">
        <v>3.98</v>
      </c>
      <c r="D3836" t="s">
        <v>12134</v>
      </c>
      <c r="E3836">
        <v>172</v>
      </c>
      <c r="F3836">
        <v>5891</v>
      </c>
      <c r="G3836">
        <v>192</v>
      </c>
      <c r="H3836">
        <v>1996</v>
      </c>
      <c r="I3836" t="s">
        <v>6761</v>
      </c>
      <c r="J3836" t="s">
        <v>2014</v>
      </c>
      <c r="K3836" t="str" cm="1">
        <f t="array" ref="K3836">_xlfn.IFS(Table1[[#This Row],[Rating]] &gt;=4.5, "Elite",Table1[[#This Row],[Rating]]&gt;=4, "Highly Rated", Table1[[#This Row],[Rating]]&gt;=3.5,"Above Average", Table1[[#This Row],[Rating]]&lt;3.5, "Average or Below")</f>
        <v>Above Average</v>
      </c>
      <c r="L3836" t="str" cm="1">
        <f t="array" ref="L3836">_xlfn.IFS(Table1[[#This Row],[Pages]]&lt;=150,"Very Short",Table1[[#This Row],[Pages]]&lt;=299,"Short",Table1[[#This Row],[Pages]]&lt;=499,"Medium",Table1[[#This Row],[Pages]]&lt;=699,"Long",Table1[[#This Row],[Pages]]&gt;=700,"Epic")</f>
        <v>Short</v>
      </c>
      <c r="M3836" t="str" cm="1">
        <f t="array" ref="M3836">_xlfn.IFS(Table1[[#This Row],[Ratings_Count]]&gt;=1000000,"Mega Popular",Table1[[#This Row],[Ratings_Count]]&gt;=100000,"Popular",Table1[[#This Row],[Ratings_Count]]&gt;=10000,"Mid Popular",Table1[[#This Row],[Ratings_Count]]&lt;10000,"Niche")</f>
        <v>Niche</v>
      </c>
      <c r="N3836" t="str">
        <f>IF(AND(Table1[[#This Row],[Rating]]&gt;=4.2, Table1[[#This Row],[Ratings_Count]]&lt;10000), "Hidden Gem", "Not a Hidden Gem")</f>
        <v>Not a Hidden Gem</v>
      </c>
    </row>
    <row r="3837" spans="1:14" x14ac:dyDescent="0.25">
      <c r="A3837" t="s">
        <v>13907</v>
      </c>
      <c r="B3837" t="s">
        <v>5538</v>
      </c>
      <c r="C3837">
        <v>3.98</v>
      </c>
      <c r="D3837" t="s">
        <v>13842</v>
      </c>
      <c r="E3837">
        <v>358</v>
      </c>
      <c r="F3837">
        <v>2241</v>
      </c>
      <c r="G3837">
        <v>106</v>
      </c>
      <c r="H3837">
        <v>2003</v>
      </c>
      <c r="I3837" t="s">
        <v>933</v>
      </c>
      <c r="J3837" t="s">
        <v>13</v>
      </c>
      <c r="K3837" t="str" cm="1">
        <f t="array" ref="K3837">_xlfn.IFS(Table1[[#This Row],[Rating]] &gt;=4.5, "Elite",Table1[[#This Row],[Rating]]&gt;=4, "Highly Rated", Table1[[#This Row],[Rating]]&gt;=3.5,"Above Average", Table1[[#This Row],[Rating]]&lt;3.5, "Average or Below")</f>
        <v>Above Average</v>
      </c>
      <c r="L3837" t="str" cm="1">
        <f t="array" ref="L3837">_xlfn.IFS(Table1[[#This Row],[Pages]]&lt;=150,"Very Short",Table1[[#This Row],[Pages]]&lt;=299,"Short",Table1[[#This Row],[Pages]]&lt;=499,"Medium",Table1[[#This Row],[Pages]]&lt;=699,"Long",Table1[[#This Row],[Pages]]&gt;=700,"Epic")</f>
        <v>Medium</v>
      </c>
      <c r="M3837" t="str" cm="1">
        <f t="array" ref="M3837">_xlfn.IFS(Table1[[#This Row],[Ratings_Count]]&gt;=1000000,"Mega Popular",Table1[[#This Row],[Ratings_Count]]&gt;=100000,"Popular",Table1[[#This Row],[Ratings_Count]]&gt;=10000,"Mid Popular",Table1[[#This Row],[Ratings_Count]]&lt;10000,"Niche")</f>
        <v>Niche</v>
      </c>
      <c r="N3837" t="str">
        <f>IF(AND(Table1[[#This Row],[Rating]]&gt;=4.2, Table1[[#This Row],[Ratings_Count]]&lt;10000), "Hidden Gem", "Not a Hidden Gem")</f>
        <v>Not a Hidden Gem</v>
      </c>
    </row>
    <row r="3838" spans="1:14" x14ac:dyDescent="0.25">
      <c r="A3838" t="s">
        <v>13930</v>
      </c>
      <c r="B3838" t="s">
        <v>10567</v>
      </c>
      <c r="C3838">
        <v>3.98</v>
      </c>
      <c r="D3838" t="s">
        <v>13842</v>
      </c>
      <c r="E3838">
        <v>345</v>
      </c>
      <c r="F3838">
        <v>164</v>
      </c>
      <c r="G3838">
        <v>6</v>
      </c>
      <c r="H3838">
        <v>2007</v>
      </c>
      <c r="I3838" t="s">
        <v>307</v>
      </c>
      <c r="J3838" t="s">
        <v>13</v>
      </c>
      <c r="K3838" t="str" cm="1">
        <f t="array" ref="K3838">_xlfn.IFS(Table1[[#This Row],[Rating]] &gt;=4.5, "Elite",Table1[[#This Row],[Rating]]&gt;=4, "Highly Rated", Table1[[#This Row],[Rating]]&gt;=3.5,"Above Average", Table1[[#This Row],[Rating]]&lt;3.5, "Average or Below")</f>
        <v>Above Average</v>
      </c>
      <c r="L3838" t="str" cm="1">
        <f t="array" ref="L3838">_xlfn.IFS(Table1[[#This Row],[Pages]]&lt;=150,"Very Short",Table1[[#This Row],[Pages]]&lt;=299,"Short",Table1[[#This Row],[Pages]]&lt;=499,"Medium",Table1[[#This Row],[Pages]]&lt;=699,"Long",Table1[[#This Row],[Pages]]&gt;=700,"Epic")</f>
        <v>Medium</v>
      </c>
      <c r="M3838" t="str" cm="1">
        <f t="array" ref="M3838">_xlfn.IFS(Table1[[#This Row],[Ratings_Count]]&gt;=1000000,"Mega Popular",Table1[[#This Row],[Ratings_Count]]&gt;=100000,"Popular",Table1[[#This Row],[Ratings_Count]]&gt;=10000,"Mid Popular",Table1[[#This Row],[Ratings_Count]]&lt;10000,"Niche")</f>
        <v>Niche</v>
      </c>
      <c r="N3838" t="str">
        <f>IF(AND(Table1[[#This Row],[Rating]]&gt;=4.2, Table1[[#This Row],[Ratings_Count]]&lt;10000), "Hidden Gem", "Not a Hidden Gem")</f>
        <v>Not a Hidden Gem</v>
      </c>
    </row>
    <row r="3839" spans="1:14" x14ac:dyDescent="0.25">
      <c r="A3839" t="s">
        <v>14053</v>
      </c>
      <c r="B3839" t="s">
        <v>3410</v>
      </c>
      <c r="C3839">
        <v>3.98</v>
      </c>
      <c r="D3839" t="s">
        <v>13842</v>
      </c>
      <c r="E3839">
        <v>399</v>
      </c>
      <c r="F3839">
        <v>836</v>
      </c>
      <c r="G3839">
        <v>62</v>
      </c>
      <c r="H3839">
        <v>2001</v>
      </c>
      <c r="I3839" t="s">
        <v>4948</v>
      </c>
      <c r="J3839" t="s">
        <v>2014</v>
      </c>
      <c r="K3839" t="str" cm="1">
        <f t="array" ref="K3839">_xlfn.IFS(Table1[[#This Row],[Rating]] &gt;=4.5, "Elite",Table1[[#This Row],[Rating]]&gt;=4, "Highly Rated", Table1[[#This Row],[Rating]]&gt;=3.5,"Above Average", Table1[[#This Row],[Rating]]&lt;3.5, "Average or Below")</f>
        <v>Above Average</v>
      </c>
      <c r="L3839" t="str" cm="1">
        <f t="array" ref="L3839">_xlfn.IFS(Table1[[#This Row],[Pages]]&lt;=150,"Very Short",Table1[[#This Row],[Pages]]&lt;=299,"Short",Table1[[#This Row],[Pages]]&lt;=499,"Medium",Table1[[#This Row],[Pages]]&lt;=699,"Long",Table1[[#This Row],[Pages]]&gt;=700,"Epic")</f>
        <v>Medium</v>
      </c>
      <c r="M3839" t="str" cm="1">
        <f t="array" ref="M3839">_xlfn.IFS(Table1[[#This Row],[Ratings_Count]]&gt;=1000000,"Mega Popular",Table1[[#This Row],[Ratings_Count]]&gt;=100000,"Popular",Table1[[#This Row],[Ratings_Count]]&gt;=10000,"Mid Popular",Table1[[#This Row],[Ratings_Count]]&lt;10000,"Niche")</f>
        <v>Niche</v>
      </c>
      <c r="N3839" t="str">
        <f>IF(AND(Table1[[#This Row],[Rating]]&gt;=4.2, Table1[[#This Row],[Ratings_Count]]&lt;10000), "Hidden Gem", "Not a Hidden Gem")</f>
        <v>Not a Hidden Gem</v>
      </c>
    </row>
    <row r="3840" spans="1:14" x14ac:dyDescent="0.25">
      <c r="A3840" t="s">
        <v>14056</v>
      </c>
      <c r="B3840" t="s">
        <v>12841</v>
      </c>
      <c r="C3840">
        <v>3.98</v>
      </c>
      <c r="D3840" t="s">
        <v>14055</v>
      </c>
      <c r="E3840">
        <v>272</v>
      </c>
      <c r="F3840">
        <v>6256</v>
      </c>
      <c r="G3840">
        <v>459</v>
      </c>
      <c r="H3840">
        <v>1998</v>
      </c>
      <c r="I3840" t="s">
        <v>3031</v>
      </c>
      <c r="J3840" t="s">
        <v>13</v>
      </c>
      <c r="K3840" t="str" cm="1">
        <f t="array" ref="K3840">_xlfn.IFS(Table1[[#This Row],[Rating]] &gt;=4.5, "Elite",Table1[[#This Row],[Rating]]&gt;=4, "Highly Rated", Table1[[#This Row],[Rating]]&gt;=3.5,"Above Average", Table1[[#This Row],[Rating]]&lt;3.5, "Average or Below")</f>
        <v>Above Average</v>
      </c>
      <c r="L3840" t="str" cm="1">
        <f t="array" ref="L3840">_xlfn.IFS(Table1[[#This Row],[Pages]]&lt;=150,"Very Short",Table1[[#This Row],[Pages]]&lt;=299,"Short",Table1[[#This Row],[Pages]]&lt;=499,"Medium",Table1[[#This Row],[Pages]]&lt;=699,"Long",Table1[[#This Row],[Pages]]&gt;=700,"Epic")</f>
        <v>Short</v>
      </c>
      <c r="M3840" t="str" cm="1">
        <f t="array" ref="M3840">_xlfn.IFS(Table1[[#This Row],[Ratings_Count]]&gt;=1000000,"Mega Popular",Table1[[#This Row],[Ratings_Count]]&gt;=100000,"Popular",Table1[[#This Row],[Ratings_Count]]&gt;=10000,"Mid Popular",Table1[[#This Row],[Ratings_Count]]&lt;10000,"Niche")</f>
        <v>Niche</v>
      </c>
      <c r="N3840" t="str">
        <f>IF(AND(Table1[[#This Row],[Rating]]&gt;=4.2, Table1[[#This Row],[Ratings_Count]]&lt;10000), "Hidden Gem", "Not a Hidden Gem")</f>
        <v>Not a Hidden Gem</v>
      </c>
    </row>
    <row r="3841" spans="1:14" x14ac:dyDescent="0.25">
      <c r="A3841" t="s">
        <v>40</v>
      </c>
      <c r="B3841" t="s">
        <v>41</v>
      </c>
      <c r="C3841">
        <v>3.97</v>
      </c>
      <c r="D3841" t="s">
        <v>11</v>
      </c>
      <c r="E3841">
        <v>256</v>
      </c>
      <c r="F3841">
        <v>6898</v>
      </c>
      <c r="G3841">
        <v>200</v>
      </c>
      <c r="H3841">
        <v>2006</v>
      </c>
      <c r="I3841" t="s">
        <v>36</v>
      </c>
      <c r="J3841" t="s">
        <v>13</v>
      </c>
      <c r="K3841" t="str" cm="1">
        <f t="array" ref="K3841">_xlfn.IFS(Table1[[#This Row],[Rating]] &gt;=4.5, "Elite",Table1[[#This Row],[Rating]]&gt;=4, "Highly Rated", Table1[[#This Row],[Rating]]&gt;=3.5,"Above Average", Table1[[#This Row],[Rating]]&lt;3.5, "Average or Below")</f>
        <v>Above Average</v>
      </c>
      <c r="L3841" t="str" cm="1">
        <f t="array" ref="L3841">_xlfn.IFS(Table1[[#This Row],[Pages]]&lt;=150,"Very Short",Table1[[#This Row],[Pages]]&lt;=299,"Short",Table1[[#This Row],[Pages]]&lt;=499,"Medium",Table1[[#This Row],[Pages]]&lt;=699,"Long",Table1[[#This Row],[Pages]]&gt;=700,"Epic")</f>
        <v>Short</v>
      </c>
      <c r="M3841" t="str" cm="1">
        <f t="array" ref="M3841">_xlfn.IFS(Table1[[#This Row],[Ratings_Count]]&gt;=1000000,"Mega Popular",Table1[[#This Row],[Ratings_Count]]&gt;=100000,"Popular",Table1[[#This Row],[Ratings_Count]]&gt;=10000,"Mid Popular",Table1[[#This Row],[Ratings_Count]]&lt;10000,"Niche")</f>
        <v>Niche</v>
      </c>
      <c r="N3841" t="str">
        <f>IF(AND(Table1[[#This Row],[Rating]]&gt;=4.2, Table1[[#This Row],[Ratings_Count]]&lt;10000), "Hidden Gem", "Not a Hidden Gem")</f>
        <v>Not a Hidden Gem</v>
      </c>
    </row>
    <row r="3842" spans="1:14" x14ac:dyDescent="0.25">
      <c r="A3842" t="s">
        <v>92</v>
      </c>
      <c r="B3842" t="s">
        <v>93</v>
      </c>
      <c r="C3842">
        <v>3.97</v>
      </c>
      <c r="D3842" t="s">
        <v>11</v>
      </c>
      <c r="E3842">
        <v>320</v>
      </c>
      <c r="F3842">
        <v>628745</v>
      </c>
      <c r="G3842">
        <v>13034</v>
      </c>
      <c r="H3842">
        <v>2006</v>
      </c>
      <c r="I3842" t="s">
        <v>33</v>
      </c>
      <c r="J3842" t="s">
        <v>13</v>
      </c>
      <c r="K3842" t="str" cm="1">
        <f t="array" ref="K3842">_xlfn.IFS(Table1[[#This Row],[Rating]] &gt;=4.5, "Elite",Table1[[#This Row],[Rating]]&gt;=4, "Highly Rated", Table1[[#This Row],[Rating]]&gt;=3.5,"Above Average", Table1[[#This Row],[Rating]]&lt;3.5, "Average or Below")</f>
        <v>Above Average</v>
      </c>
      <c r="L3842" t="str" cm="1">
        <f t="array" ref="L3842">_xlfn.IFS(Table1[[#This Row],[Pages]]&lt;=150,"Very Short",Table1[[#This Row],[Pages]]&lt;=299,"Short",Table1[[#This Row],[Pages]]&lt;=499,"Medium",Table1[[#This Row],[Pages]]&lt;=699,"Long",Table1[[#This Row],[Pages]]&gt;=700,"Epic")</f>
        <v>Medium</v>
      </c>
      <c r="M3842" t="str" cm="1">
        <f t="array" ref="M3842">_xlfn.IFS(Table1[[#This Row],[Ratings_Count]]&gt;=1000000,"Mega Popular",Table1[[#This Row],[Ratings_Count]]&gt;=100000,"Popular",Table1[[#This Row],[Ratings_Count]]&gt;=10000,"Mid Popular",Table1[[#This Row],[Ratings_Count]]&lt;10000,"Niche")</f>
        <v>Popular</v>
      </c>
      <c r="N3842" t="str">
        <f>IF(AND(Table1[[#This Row],[Rating]]&gt;=4.2, Table1[[#This Row],[Ratings_Count]]&lt;10000), "Hidden Gem", "Not a Hidden Gem")</f>
        <v>Not a Hidden Gem</v>
      </c>
    </row>
    <row r="3843" spans="1:14" x14ac:dyDescent="0.25">
      <c r="A3843" t="s">
        <v>248</v>
      </c>
      <c r="B3843" t="s">
        <v>249</v>
      </c>
      <c r="C3843">
        <v>3.97</v>
      </c>
      <c r="D3843" t="s">
        <v>11</v>
      </c>
      <c r="E3843">
        <v>416</v>
      </c>
      <c r="F3843">
        <v>20892</v>
      </c>
      <c r="G3843">
        <v>953</v>
      </c>
      <c r="H3843">
        <v>2006</v>
      </c>
      <c r="I3843" t="s">
        <v>250</v>
      </c>
      <c r="J3843" t="s">
        <v>13</v>
      </c>
      <c r="K3843" t="str" cm="1">
        <f t="array" ref="K3843">_xlfn.IFS(Table1[[#This Row],[Rating]] &gt;=4.5, "Elite",Table1[[#This Row],[Rating]]&gt;=4, "Highly Rated", Table1[[#This Row],[Rating]]&gt;=3.5,"Above Average", Table1[[#This Row],[Rating]]&lt;3.5, "Average or Below")</f>
        <v>Above Average</v>
      </c>
      <c r="L3843" t="str" cm="1">
        <f t="array" ref="L3843">_xlfn.IFS(Table1[[#This Row],[Pages]]&lt;=150,"Very Short",Table1[[#This Row],[Pages]]&lt;=299,"Short",Table1[[#This Row],[Pages]]&lt;=499,"Medium",Table1[[#This Row],[Pages]]&lt;=699,"Long",Table1[[#This Row],[Pages]]&gt;=700,"Epic")</f>
        <v>Medium</v>
      </c>
      <c r="M3843" t="str" cm="1">
        <f t="array" ref="M3843">_xlfn.IFS(Table1[[#This Row],[Ratings_Count]]&gt;=1000000,"Mega Popular",Table1[[#This Row],[Ratings_Count]]&gt;=100000,"Popular",Table1[[#This Row],[Ratings_Count]]&gt;=10000,"Mid Popular",Table1[[#This Row],[Ratings_Count]]&lt;10000,"Niche")</f>
        <v>Mid Popular</v>
      </c>
      <c r="N3843" t="str">
        <f>IF(AND(Table1[[#This Row],[Rating]]&gt;=4.2, Table1[[#This Row],[Ratings_Count]]&lt;10000), "Hidden Gem", "Not a Hidden Gem")</f>
        <v>Not a Hidden Gem</v>
      </c>
    </row>
    <row r="3844" spans="1:14" x14ac:dyDescent="0.25">
      <c r="A3844" t="s">
        <v>300</v>
      </c>
      <c r="B3844" t="s">
        <v>301</v>
      </c>
      <c r="C3844">
        <v>3.97</v>
      </c>
      <c r="D3844" t="s">
        <v>11</v>
      </c>
      <c r="E3844">
        <v>241</v>
      </c>
      <c r="F3844">
        <v>606433</v>
      </c>
      <c r="G3844">
        <v>34301</v>
      </c>
      <c r="H3844">
        <v>2006</v>
      </c>
      <c r="I3844" t="s">
        <v>65</v>
      </c>
      <c r="J3844" t="s">
        <v>13</v>
      </c>
      <c r="K3844" t="str" cm="1">
        <f t="array" ref="K3844">_xlfn.IFS(Table1[[#This Row],[Rating]] &gt;=4.5, "Elite",Table1[[#This Row],[Rating]]&gt;=4, "Highly Rated", Table1[[#This Row],[Rating]]&gt;=3.5,"Above Average", Table1[[#This Row],[Rating]]&lt;3.5, "Average or Below")</f>
        <v>Above Average</v>
      </c>
      <c r="L3844" t="str" cm="1">
        <f t="array" ref="L3844">_xlfn.IFS(Table1[[#This Row],[Pages]]&lt;=150,"Very Short",Table1[[#This Row],[Pages]]&lt;=299,"Short",Table1[[#This Row],[Pages]]&lt;=499,"Medium",Table1[[#This Row],[Pages]]&lt;=699,"Long",Table1[[#This Row],[Pages]]&gt;=700,"Epic")</f>
        <v>Short</v>
      </c>
      <c r="M3844" t="str" cm="1">
        <f t="array" ref="M3844">_xlfn.IFS(Table1[[#This Row],[Ratings_Count]]&gt;=1000000,"Mega Popular",Table1[[#This Row],[Ratings_Count]]&gt;=100000,"Popular",Table1[[#This Row],[Ratings_Count]]&gt;=10000,"Mid Popular",Table1[[#This Row],[Ratings_Count]]&lt;10000,"Niche")</f>
        <v>Popular</v>
      </c>
      <c r="N3844" t="str">
        <f>IF(AND(Table1[[#This Row],[Rating]]&gt;=4.2, Table1[[#This Row],[Ratings_Count]]&lt;10000), "Hidden Gem", "Not a Hidden Gem")</f>
        <v>Not a Hidden Gem</v>
      </c>
    </row>
    <row r="3845" spans="1:14" x14ac:dyDescent="0.25">
      <c r="A3845" t="s">
        <v>362</v>
      </c>
      <c r="B3845" t="s">
        <v>363</v>
      </c>
      <c r="C3845">
        <v>3.97</v>
      </c>
      <c r="D3845" t="s">
        <v>11</v>
      </c>
      <c r="E3845">
        <v>144</v>
      </c>
      <c r="F3845">
        <v>24754</v>
      </c>
      <c r="G3845">
        <v>859</v>
      </c>
      <c r="H3845">
        <v>2006</v>
      </c>
      <c r="I3845" t="s">
        <v>202</v>
      </c>
      <c r="J3845" t="s">
        <v>13</v>
      </c>
      <c r="K3845" t="str" cm="1">
        <f t="array" ref="K3845">_xlfn.IFS(Table1[[#This Row],[Rating]] &gt;=4.5, "Elite",Table1[[#This Row],[Rating]]&gt;=4, "Highly Rated", Table1[[#This Row],[Rating]]&gt;=3.5,"Above Average", Table1[[#This Row],[Rating]]&lt;3.5, "Average or Below")</f>
        <v>Above Average</v>
      </c>
      <c r="L3845" t="str" cm="1">
        <f t="array" ref="L3845">_xlfn.IFS(Table1[[#This Row],[Pages]]&lt;=150,"Very Short",Table1[[#This Row],[Pages]]&lt;=299,"Short",Table1[[#This Row],[Pages]]&lt;=499,"Medium",Table1[[#This Row],[Pages]]&lt;=699,"Long",Table1[[#This Row],[Pages]]&gt;=700,"Epic")</f>
        <v>Very Short</v>
      </c>
      <c r="M3845" t="str" cm="1">
        <f t="array" ref="M3845">_xlfn.IFS(Table1[[#This Row],[Ratings_Count]]&gt;=1000000,"Mega Popular",Table1[[#This Row],[Ratings_Count]]&gt;=100000,"Popular",Table1[[#This Row],[Ratings_Count]]&gt;=10000,"Mid Popular",Table1[[#This Row],[Ratings_Count]]&lt;10000,"Niche")</f>
        <v>Mid Popular</v>
      </c>
      <c r="N3845" t="str">
        <f>IF(AND(Table1[[#This Row],[Rating]]&gt;=4.2, Table1[[#This Row],[Ratings_Count]]&lt;10000), "Hidden Gem", "Not a Hidden Gem")</f>
        <v>Not a Hidden Gem</v>
      </c>
    </row>
    <row r="3846" spans="1:14" x14ac:dyDescent="0.25">
      <c r="A3846" t="s">
        <v>386</v>
      </c>
      <c r="B3846" t="s">
        <v>387</v>
      </c>
      <c r="C3846">
        <v>3.97</v>
      </c>
      <c r="D3846" t="s">
        <v>11</v>
      </c>
      <c r="E3846">
        <v>160</v>
      </c>
      <c r="F3846">
        <v>933</v>
      </c>
      <c r="G3846">
        <v>26</v>
      </c>
      <c r="H3846">
        <v>2006</v>
      </c>
      <c r="I3846" t="s">
        <v>388</v>
      </c>
      <c r="J3846" t="s">
        <v>13</v>
      </c>
      <c r="K3846" t="str" cm="1">
        <f t="array" ref="K3846">_xlfn.IFS(Table1[[#This Row],[Rating]] &gt;=4.5, "Elite",Table1[[#This Row],[Rating]]&gt;=4, "Highly Rated", Table1[[#This Row],[Rating]]&gt;=3.5,"Above Average", Table1[[#This Row],[Rating]]&lt;3.5, "Average or Below")</f>
        <v>Above Average</v>
      </c>
      <c r="L3846" t="str" cm="1">
        <f t="array" ref="L3846">_xlfn.IFS(Table1[[#This Row],[Pages]]&lt;=150,"Very Short",Table1[[#This Row],[Pages]]&lt;=299,"Short",Table1[[#This Row],[Pages]]&lt;=499,"Medium",Table1[[#This Row],[Pages]]&lt;=699,"Long",Table1[[#This Row],[Pages]]&gt;=700,"Epic")</f>
        <v>Short</v>
      </c>
      <c r="M3846" t="str" cm="1">
        <f t="array" ref="M3846">_xlfn.IFS(Table1[[#This Row],[Ratings_Count]]&gt;=1000000,"Mega Popular",Table1[[#This Row],[Ratings_Count]]&gt;=100000,"Popular",Table1[[#This Row],[Ratings_Count]]&gt;=10000,"Mid Popular",Table1[[#This Row],[Ratings_Count]]&lt;10000,"Niche")</f>
        <v>Niche</v>
      </c>
      <c r="N3846" t="str">
        <f>IF(AND(Table1[[#This Row],[Rating]]&gt;=4.2, Table1[[#This Row],[Ratings_Count]]&lt;10000), "Hidden Gem", "Not a Hidden Gem")</f>
        <v>Not a Hidden Gem</v>
      </c>
    </row>
    <row r="3847" spans="1:14" x14ac:dyDescent="0.25">
      <c r="A3847" t="s">
        <v>406</v>
      </c>
      <c r="B3847" t="s">
        <v>407</v>
      </c>
      <c r="C3847">
        <v>3.97</v>
      </c>
      <c r="D3847" t="s">
        <v>11</v>
      </c>
      <c r="E3847">
        <v>292</v>
      </c>
      <c r="F3847">
        <v>8717</v>
      </c>
      <c r="G3847">
        <v>477</v>
      </c>
      <c r="H3847">
        <v>2006</v>
      </c>
      <c r="I3847" t="s">
        <v>408</v>
      </c>
      <c r="J3847" t="s">
        <v>13</v>
      </c>
      <c r="K3847" t="str" cm="1">
        <f t="array" ref="K3847">_xlfn.IFS(Table1[[#This Row],[Rating]] &gt;=4.5, "Elite",Table1[[#This Row],[Rating]]&gt;=4, "Highly Rated", Table1[[#This Row],[Rating]]&gt;=3.5,"Above Average", Table1[[#This Row],[Rating]]&lt;3.5, "Average or Below")</f>
        <v>Above Average</v>
      </c>
      <c r="L3847" t="str" cm="1">
        <f t="array" ref="L3847">_xlfn.IFS(Table1[[#This Row],[Pages]]&lt;=150,"Very Short",Table1[[#This Row],[Pages]]&lt;=299,"Short",Table1[[#This Row],[Pages]]&lt;=499,"Medium",Table1[[#This Row],[Pages]]&lt;=699,"Long",Table1[[#This Row],[Pages]]&gt;=700,"Epic")</f>
        <v>Short</v>
      </c>
      <c r="M3847" t="str" cm="1">
        <f t="array" ref="M3847">_xlfn.IFS(Table1[[#This Row],[Ratings_Count]]&gt;=1000000,"Mega Popular",Table1[[#This Row],[Ratings_Count]]&gt;=100000,"Popular",Table1[[#This Row],[Ratings_Count]]&gt;=10000,"Mid Popular",Table1[[#This Row],[Ratings_Count]]&lt;10000,"Niche")</f>
        <v>Niche</v>
      </c>
      <c r="N3847" t="str">
        <f>IF(AND(Table1[[#This Row],[Rating]]&gt;=4.2, Table1[[#This Row],[Ratings_Count]]&lt;10000), "Hidden Gem", "Not a Hidden Gem")</f>
        <v>Not a Hidden Gem</v>
      </c>
    </row>
    <row r="3848" spans="1:14" x14ac:dyDescent="0.25">
      <c r="A3848" t="s">
        <v>825</v>
      </c>
      <c r="B3848" t="s">
        <v>826</v>
      </c>
      <c r="C3848">
        <v>3.97</v>
      </c>
      <c r="D3848" t="s">
        <v>11</v>
      </c>
      <c r="E3848">
        <v>528</v>
      </c>
      <c r="F3848">
        <v>1568</v>
      </c>
      <c r="G3848">
        <v>47</v>
      </c>
      <c r="H3848">
        <v>2006</v>
      </c>
      <c r="I3848" t="s">
        <v>279</v>
      </c>
      <c r="J3848" t="s">
        <v>13</v>
      </c>
      <c r="K3848" t="str" cm="1">
        <f t="array" ref="K3848">_xlfn.IFS(Table1[[#This Row],[Rating]] &gt;=4.5, "Elite",Table1[[#This Row],[Rating]]&gt;=4, "Highly Rated", Table1[[#This Row],[Rating]]&gt;=3.5,"Above Average", Table1[[#This Row],[Rating]]&lt;3.5, "Average or Below")</f>
        <v>Above Average</v>
      </c>
      <c r="L3848" t="str" cm="1">
        <f t="array" ref="L3848">_xlfn.IFS(Table1[[#This Row],[Pages]]&lt;=150,"Very Short",Table1[[#This Row],[Pages]]&lt;=299,"Short",Table1[[#This Row],[Pages]]&lt;=499,"Medium",Table1[[#This Row],[Pages]]&lt;=699,"Long",Table1[[#This Row],[Pages]]&gt;=700,"Epic")</f>
        <v>Long</v>
      </c>
      <c r="M3848" t="str" cm="1">
        <f t="array" ref="M3848">_xlfn.IFS(Table1[[#This Row],[Ratings_Count]]&gt;=1000000,"Mega Popular",Table1[[#This Row],[Ratings_Count]]&gt;=100000,"Popular",Table1[[#This Row],[Ratings_Count]]&gt;=10000,"Mid Popular",Table1[[#This Row],[Ratings_Count]]&lt;10000,"Niche")</f>
        <v>Niche</v>
      </c>
      <c r="N3848" t="str">
        <f>IF(AND(Table1[[#This Row],[Rating]]&gt;=4.2, Table1[[#This Row],[Ratings_Count]]&lt;10000), "Hidden Gem", "Not a Hidden Gem")</f>
        <v>Not a Hidden Gem</v>
      </c>
    </row>
    <row r="3849" spans="1:14" x14ac:dyDescent="0.25">
      <c r="A3849" t="s">
        <v>836</v>
      </c>
      <c r="B3849" t="s">
        <v>837</v>
      </c>
      <c r="C3849">
        <v>3.97</v>
      </c>
      <c r="D3849" t="s">
        <v>11</v>
      </c>
      <c r="E3849">
        <v>446</v>
      </c>
      <c r="F3849">
        <v>227884</v>
      </c>
      <c r="G3849">
        <v>6253</v>
      </c>
      <c r="H3849">
        <v>2006</v>
      </c>
      <c r="I3849" t="s">
        <v>441</v>
      </c>
      <c r="J3849" t="s">
        <v>13</v>
      </c>
      <c r="K3849" t="str" cm="1">
        <f t="array" ref="K3849">_xlfn.IFS(Table1[[#This Row],[Rating]] &gt;=4.5, "Elite",Table1[[#This Row],[Rating]]&gt;=4, "Highly Rated", Table1[[#This Row],[Rating]]&gt;=3.5,"Above Average", Table1[[#This Row],[Rating]]&lt;3.5, "Average or Below")</f>
        <v>Above Average</v>
      </c>
      <c r="L3849" t="str" cm="1">
        <f t="array" ref="L3849">_xlfn.IFS(Table1[[#This Row],[Pages]]&lt;=150,"Very Short",Table1[[#This Row],[Pages]]&lt;=299,"Short",Table1[[#This Row],[Pages]]&lt;=499,"Medium",Table1[[#This Row],[Pages]]&lt;=699,"Long",Table1[[#This Row],[Pages]]&gt;=700,"Epic")</f>
        <v>Medium</v>
      </c>
      <c r="M3849" t="str" cm="1">
        <f t="array" ref="M3849">_xlfn.IFS(Table1[[#This Row],[Ratings_Count]]&gt;=1000000,"Mega Popular",Table1[[#This Row],[Ratings_Count]]&gt;=100000,"Popular",Table1[[#This Row],[Ratings_Count]]&gt;=10000,"Mid Popular",Table1[[#This Row],[Ratings_Count]]&lt;10000,"Niche")</f>
        <v>Popular</v>
      </c>
      <c r="N3849" t="str">
        <f>IF(AND(Table1[[#This Row],[Rating]]&gt;=4.2, Table1[[#This Row],[Ratings_Count]]&lt;10000), "Hidden Gem", "Not a Hidden Gem")</f>
        <v>Not a Hidden Gem</v>
      </c>
    </row>
    <row r="3850" spans="1:14" x14ac:dyDescent="0.25">
      <c r="A3850" t="s">
        <v>888</v>
      </c>
      <c r="B3850" t="s">
        <v>886</v>
      </c>
      <c r="C3850">
        <v>3.97</v>
      </c>
      <c r="D3850" t="s">
        <v>11</v>
      </c>
      <c r="E3850">
        <v>220</v>
      </c>
      <c r="F3850">
        <v>36334</v>
      </c>
      <c r="G3850">
        <v>975</v>
      </c>
      <c r="H3850">
        <v>2006</v>
      </c>
      <c r="I3850" t="s">
        <v>887</v>
      </c>
      <c r="J3850" t="s">
        <v>13</v>
      </c>
      <c r="K3850" t="str" cm="1">
        <f t="array" ref="K3850">_xlfn.IFS(Table1[[#This Row],[Rating]] &gt;=4.5, "Elite",Table1[[#This Row],[Rating]]&gt;=4, "Highly Rated", Table1[[#This Row],[Rating]]&gt;=3.5,"Above Average", Table1[[#This Row],[Rating]]&lt;3.5, "Average or Below")</f>
        <v>Above Average</v>
      </c>
      <c r="L3850" t="str" cm="1">
        <f t="array" ref="L3850">_xlfn.IFS(Table1[[#This Row],[Pages]]&lt;=150,"Very Short",Table1[[#This Row],[Pages]]&lt;=299,"Short",Table1[[#This Row],[Pages]]&lt;=499,"Medium",Table1[[#This Row],[Pages]]&lt;=699,"Long",Table1[[#This Row],[Pages]]&gt;=700,"Epic")</f>
        <v>Short</v>
      </c>
      <c r="M3850" t="str" cm="1">
        <f t="array" ref="M3850">_xlfn.IFS(Table1[[#This Row],[Ratings_Count]]&gt;=1000000,"Mega Popular",Table1[[#This Row],[Ratings_Count]]&gt;=100000,"Popular",Table1[[#This Row],[Ratings_Count]]&gt;=10000,"Mid Popular",Table1[[#This Row],[Ratings_Count]]&lt;10000,"Niche")</f>
        <v>Mid Popular</v>
      </c>
      <c r="N3850" t="str">
        <f>IF(AND(Table1[[#This Row],[Rating]]&gt;=4.2, Table1[[#This Row],[Ratings_Count]]&lt;10000), "Hidden Gem", "Not a Hidden Gem")</f>
        <v>Not a Hidden Gem</v>
      </c>
    </row>
    <row r="3851" spans="1:14" x14ac:dyDescent="0.25">
      <c r="A3851" t="s">
        <v>900</v>
      </c>
      <c r="B3851" t="s">
        <v>837</v>
      </c>
      <c r="C3851">
        <v>3.97</v>
      </c>
      <c r="D3851" t="s">
        <v>11</v>
      </c>
      <c r="E3851">
        <v>364</v>
      </c>
      <c r="F3851">
        <v>61555</v>
      </c>
      <c r="G3851">
        <v>2263</v>
      </c>
      <c r="H3851">
        <v>2006</v>
      </c>
      <c r="I3851" t="s">
        <v>899</v>
      </c>
      <c r="J3851" t="s">
        <v>13</v>
      </c>
      <c r="K3851" t="str" cm="1">
        <f t="array" ref="K3851">_xlfn.IFS(Table1[[#This Row],[Rating]] &gt;=4.5, "Elite",Table1[[#This Row],[Rating]]&gt;=4, "Highly Rated", Table1[[#This Row],[Rating]]&gt;=3.5,"Above Average", Table1[[#This Row],[Rating]]&lt;3.5, "Average or Below")</f>
        <v>Above Average</v>
      </c>
      <c r="L3851" t="str" cm="1">
        <f t="array" ref="L3851">_xlfn.IFS(Table1[[#This Row],[Pages]]&lt;=150,"Very Short",Table1[[#This Row],[Pages]]&lt;=299,"Short",Table1[[#This Row],[Pages]]&lt;=499,"Medium",Table1[[#This Row],[Pages]]&lt;=699,"Long",Table1[[#This Row],[Pages]]&gt;=700,"Epic")</f>
        <v>Medium</v>
      </c>
      <c r="M3851" t="str" cm="1">
        <f t="array" ref="M3851">_xlfn.IFS(Table1[[#This Row],[Ratings_Count]]&gt;=1000000,"Mega Popular",Table1[[#This Row],[Ratings_Count]]&gt;=100000,"Popular",Table1[[#This Row],[Ratings_Count]]&gt;=10000,"Mid Popular",Table1[[#This Row],[Ratings_Count]]&lt;10000,"Niche")</f>
        <v>Mid Popular</v>
      </c>
      <c r="N3851" t="str">
        <f>IF(AND(Table1[[#This Row],[Rating]]&gt;=4.2, Table1[[#This Row],[Ratings_Count]]&lt;10000), "Hidden Gem", "Not a Hidden Gem")</f>
        <v>Not a Hidden Gem</v>
      </c>
    </row>
    <row r="3852" spans="1:14" x14ac:dyDescent="0.25">
      <c r="A3852" t="s">
        <v>1327</v>
      </c>
      <c r="B3852" t="s">
        <v>1325</v>
      </c>
      <c r="C3852">
        <v>3.97</v>
      </c>
      <c r="D3852" t="s">
        <v>11</v>
      </c>
      <c r="E3852">
        <v>288</v>
      </c>
      <c r="F3852">
        <v>4863</v>
      </c>
      <c r="G3852">
        <v>221</v>
      </c>
      <c r="H3852">
        <v>2006</v>
      </c>
      <c r="I3852" t="s">
        <v>62</v>
      </c>
      <c r="J3852" t="s">
        <v>13</v>
      </c>
      <c r="K3852" t="str" cm="1">
        <f t="array" ref="K3852">_xlfn.IFS(Table1[[#This Row],[Rating]] &gt;=4.5, "Elite",Table1[[#This Row],[Rating]]&gt;=4, "Highly Rated", Table1[[#This Row],[Rating]]&gt;=3.5,"Above Average", Table1[[#This Row],[Rating]]&lt;3.5, "Average or Below")</f>
        <v>Above Average</v>
      </c>
      <c r="L3852" t="str" cm="1">
        <f t="array" ref="L3852">_xlfn.IFS(Table1[[#This Row],[Pages]]&lt;=150,"Very Short",Table1[[#This Row],[Pages]]&lt;=299,"Short",Table1[[#This Row],[Pages]]&lt;=499,"Medium",Table1[[#This Row],[Pages]]&lt;=699,"Long",Table1[[#This Row],[Pages]]&gt;=700,"Epic")</f>
        <v>Short</v>
      </c>
      <c r="M3852" t="str" cm="1">
        <f t="array" ref="M3852">_xlfn.IFS(Table1[[#This Row],[Ratings_Count]]&gt;=1000000,"Mega Popular",Table1[[#This Row],[Ratings_Count]]&gt;=100000,"Popular",Table1[[#This Row],[Ratings_Count]]&gt;=10000,"Mid Popular",Table1[[#This Row],[Ratings_Count]]&lt;10000,"Niche")</f>
        <v>Niche</v>
      </c>
      <c r="N3852" t="str">
        <f>IF(AND(Table1[[#This Row],[Rating]]&gt;=4.2, Table1[[#This Row],[Ratings_Count]]&lt;10000), "Hidden Gem", "Not a Hidden Gem")</f>
        <v>Not a Hidden Gem</v>
      </c>
    </row>
    <row r="3853" spans="1:14" x14ac:dyDescent="0.25">
      <c r="A3853" t="s">
        <v>1397</v>
      </c>
      <c r="B3853" t="s">
        <v>1398</v>
      </c>
      <c r="C3853">
        <v>3.97</v>
      </c>
      <c r="D3853" t="s">
        <v>11</v>
      </c>
      <c r="E3853">
        <v>392</v>
      </c>
      <c r="F3853">
        <v>16024</v>
      </c>
      <c r="G3853">
        <v>894</v>
      </c>
      <c r="H3853">
        <v>2006</v>
      </c>
      <c r="I3853" t="s">
        <v>1399</v>
      </c>
      <c r="J3853" t="s">
        <v>13</v>
      </c>
      <c r="K3853" t="str" cm="1">
        <f t="array" ref="K3853">_xlfn.IFS(Table1[[#This Row],[Rating]] &gt;=4.5, "Elite",Table1[[#This Row],[Rating]]&gt;=4, "Highly Rated", Table1[[#This Row],[Rating]]&gt;=3.5,"Above Average", Table1[[#This Row],[Rating]]&lt;3.5, "Average or Below")</f>
        <v>Above Average</v>
      </c>
      <c r="L3853" t="str" cm="1">
        <f t="array" ref="L3853">_xlfn.IFS(Table1[[#This Row],[Pages]]&lt;=150,"Very Short",Table1[[#This Row],[Pages]]&lt;=299,"Short",Table1[[#This Row],[Pages]]&lt;=499,"Medium",Table1[[#This Row],[Pages]]&lt;=699,"Long",Table1[[#This Row],[Pages]]&gt;=700,"Epic")</f>
        <v>Medium</v>
      </c>
      <c r="M3853" t="str" cm="1">
        <f t="array" ref="M3853">_xlfn.IFS(Table1[[#This Row],[Ratings_Count]]&gt;=1000000,"Mega Popular",Table1[[#This Row],[Ratings_Count]]&gt;=100000,"Popular",Table1[[#This Row],[Ratings_Count]]&gt;=10000,"Mid Popular",Table1[[#This Row],[Ratings_Count]]&lt;10000,"Niche")</f>
        <v>Mid Popular</v>
      </c>
      <c r="N3853" t="str">
        <f>IF(AND(Table1[[#This Row],[Rating]]&gt;=4.2, Table1[[#This Row],[Ratings_Count]]&lt;10000), "Hidden Gem", "Not a Hidden Gem")</f>
        <v>Not a Hidden Gem</v>
      </c>
    </row>
    <row r="3854" spans="1:14" x14ac:dyDescent="0.25">
      <c r="A3854" t="s">
        <v>1646</v>
      </c>
      <c r="B3854" t="s">
        <v>1647</v>
      </c>
      <c r="C3854">
        <v>3.97</v>
      </c>
      <c r="D3854" t="s">
        <v>11</v>
      </c>
      <c r="E3854">
        <v>208</v>
      </c>
      <c r="F3854">
        <v>5279</v>
      </c>
      <c r="G3854">
        <v>489</v>
      </c>
      <c r="H3854">
        <v>2006</v>
      </c>
      <c r="I3854" t="s">
        <v>1648</v>
      </c>
      <c r="J3854" t="s">
        <v>13</v>
      </c>
      <c r="K3854" t="str" cm="1">
        <f t="array" ref="K3854">_xlfn.IFS(Table1[[#This Row],[Rating]] &gt;=4.5, "Elite",Table1[[#This Row],[Rating]]&gt;=4, "Highly Rated", Table1[[#This Row],[Rating]]&gt;=3.5,"Above Average", Table1[[#This Row],[Rating]]&lt;3.5, "Average or Below")</f>
        <v>Above Average</v>
      </c>
      <c r="L3854" t="str" cm="1">
        <f t="array" ref="L3854">_xlfn.IFS(Table1[[#This Row],[Pages]]&lt;=150,"Very Short",Table1[[#This Row],[Pages]]&lt;=299,"Short",Table1[[#This Row],[Pages]]&lt;=499,"Medium",Table1[[#This Row],[Pages]]&lt;=699,"Long",Table1[[#This Row],[Pages]]&gt;=700,"Epic")</f>
        <v>Short</v>
      </c>
      <c r="M3854" t="str" cm="1">
        <f t="array" ref="M3854">_xlfn.IFS(Table1[[#This Row],[Ratings_Count]]&gt;=1000000,"Mega Popular",Table1[[#This Row],[Ratings_Count]]&gt;=100000,"Popular",Table1[[#This Row],[Ratings_Count]]&gt;=10000,"Mid Popular",Table1[[#This Row],[Ratings_Count]]&lt;10000,"Niche")</f>
        <v>Niche</v>
      </c>
      <c r="N3854" t="str">
        <f>IF(AND(Table1[[#This Row],[Rating]]&gt;=4.2, Table1[[#This Row],[Ratings_Count]]&lt;10000), "Hidden Gem", "Not a Hidden Gem")</f>
        <v>Not a Hidden Gem</v>
      </c>
    </row>
    <row r="3855" spans="1:14" x14ac:dyDescent="0.25">
      <c r="A3855" t="s">
        <v>1676</v>
      </c>
      <c r="B3855" t="s">
        <v>1677</v>
      </c>
      <c r="C3855">
        <v>3.97</v>
      </c>
      <c r="D3855" t="s">
        <v>11</v>
      </c>
      <c r="E3855">
        <v>317</v>
      </c>
      <c r="F3855">
        <v>212</v>
      </c>
      <c r="G3855">
        <v>35</v>
      </c>
      <c r="H3855">
        <v>2006</v>
      </c>
      <c r="I3855" t="s">
        <v>1678</v>
      </c>
      <c r="J3855" t="s">
        <v>13</v>
      </c>
      <c r="K3855" t="str" cm="1">
        <f t="array" ref="K3855">_xlfn.IFS(Table1[[#This Row],[Rating]] &gt;=4.5, "Elite",Table1[[#This Row],[Rating]]&gt;=4, "Highly Rated", Table1[[#This Row],[Rating]]&gt;=3.5,"Above Average", Table1[[#This Row],[Rating]]&lt;3.5, "Average or Below")</f>
        <v>Above Average</v>
      </c>
      <c r="L3855" t="str" cm="1">
        <f t="array" ref="L3855">_xlfn.IFS(Table1[[#This Row],[Pages]]&lt;=150,"Very Short",Table1[[#This Row],[Pages]]&lt;=299,"Short",Table1[[#This Row],[Pages]]&lt;=499,"Medium",Table1[[#This Row],[Pages]]&lt;=699,"Long",Table1[[#This Row],[Pages]]&gt;=700,"Epic")</f>
        <v>Medium</v>
      </c>
      <c r="M3855" t="str" cm="1">
        <f t="array" ref="M3855">_xlfn.IFS(Table1[[#This Row],[Ratings_Count]]&gt;=1000000,"Mega Popular",Table1[[#This Row],[Ratings_Count]]&gt;=100000,"Popular",Table1[[#This Row],[Ratings_Count]]&gt;=10000,"Mid Popular",Table1[[#This Row],[Ratings_Count]]&lt;10000,"Niche")</f>
        <v>Niche</v>
      </c>
      <c r="N3855" t="str">
        <f>IF(AND(Table1[[#This Row],[Rating]]&gt;=4.2, Table1[[#This Row],[Ratings_Count]]&lt;10000), "Hidden Gem", "Not a Hidden Gem")</f>
        <v>Not a Hidden Gem</v>
      </c>
    </row>
    <row r="3856" spans="1:14" x14ac:dyDescent="0.25">
      <c r="A3856" t="s">
        <v>1815</v>
      </c>
      <c r="B3856" t="s">
        <v>1816</v>
      </c>
      <c r="C3856">
        <v>3.97</v>
      </c>
      <c r="D3856" t="s">
        <v>11</v>
      </c>
      <c r="E3856">
        <v>288</v>
      </c>
      <c r="F3856">
        <v>5449</v>
      </c>
      <c r="G3856">
        <v>191</v>
      </c>
      <c r="H3856">
        <v>2006</v>
      </c>
      <c r="I3856" t="s">
        <v>719</v>
      </c>
      <c r="J3856" t="s">
        <v>13</v>
      </c>
      <c r="K3856" t="str" cm="1">
        <f t="array" ref="K3856">_xlfn.IFS(Table1[[#This Row],[Rating]] &gt;=4.5, "Elite",Table1[[#This Row],[Rating]]&gt;=4, "Highly Rated", Table1[[#This Row],[Rating]]&gt;=3.5,"Above Average", Table1[[#This Row],[Rating]]&lt;3.5, "Average or Below")</f>
        <v>Above Average</v>
      </c>
      <c r="L3856" t="str" cm="1">
        <f t="array" ref="L3856">_xlfn.IFS(Table1[[#This Row],[Pages]]&lt;=150,"Very Short",Table1[[#This Row],[Pages]]&lt;=299,"Short",Table1[[#This Row],[Pages]]&lt;=499,"Medium",Table1[[#This Row],[Pages]]&lt;=699,"Long",Table1[[#This Row],[Pages]]&gt;=700,"Epic")</f>
        <v>Short</v>
      </c>
      <c r="M3856" t="str" cm="1">
        <f t="array" ref="M3856">_xlfn.IFS(Table1[[#This Row],[Ratings_Count]]&gt;=1000000,"Mega Popular",Table1[[#This Row],[Ratings_Count]]&gt;=100000,"Popular",Table1[[#This Row],[Ratings_Count]]&gt;=10000,"Mid Popular",Table1[[#This Row],[Ratings_Count]]&lt;10000,"Niche")</f>
        <v>Niche</v>
      </c>
      <c r="N3856" t="str">
        <f>IF(AND(Table1[[#This Row],[Rating]]&gt;=4.2, Table1[[#This Row],[Ratings_Count]]&lt;10000), "Hidden Gem", "Not a Hidden Gem")</f>
        <v>Not a Hidden Gem</v>
      </c>
    </row>
    <row r="3857" spans="1:14" x14ac:dyDescent="0.25">
      <c r="A3857" t="s">
        <v>1901</v>
      </c>
      <c r="B3857" t="s">
        <v>1902</v>
      </c>
      <c r="C3857">
        <v>3.97</v>
      </c>
      <c r="D3857" t="s">
        <v>11</v>
      </c>
      <c r="E3857">
        <v>176</v>
      </c>
      <c r="F3857">
        <v>182</v>
      </c>
      <c r="G3857">
        <v>14</v>
      </c>
      <c r="H3857">
        <v>2006</v>
      </c>
      <c r="I3857" t="s">
        <v>56</v>
      </c>
      <c r="J3857" t="s">
        <v>13</v>
      </c>
      <c r="K3857" t="str" cm="1">
        <f t="array" ref="K3857">_xlfn.IFS(Table1[[#This Row],[Rating]] &gt;=4.5, "Elite",Table1[[#This Row],[Rating]]&gt;=4, "Highly Rated", Table1[[#This Row],[Rating]]&gt;=3.5,"Above Average", Table1[[#This Row],[Rating]]&lt;3.5, "Average or Below")</f>
        <v>Above Average</v>
      </c>
      <c r="L3857" t="str" cm="1">
        <f t="array" ref="L3857">_xlfn.IFS(Table1[[#This Row],[Pages]]&lt;=150,"Very Short",Table1[[#This Row],[Pages]]&lt;=299,"Short",Table1[[#This Row],[Pages]]&lt;=499,"Medium",Table1[[#This Row],[Pages]]&lt;=699,"Long",Table1[[#This Row],[Pages]]&gt;=700,"Epic")</f>
        <v>Short</v>
      </c>
      <c r="M3857" t="str" cm="1">
        <f t="array" ref="M3857">_xlfn.IFS(Table1[[#This Row],[Ratings_Count]]&gt;=1000000,"Mega Popular",Table1[[#This Row],[Ratings_Count]]&gt;=100000,"Popular",Table1[[#This Row],[Ratings_Count]]&gt;=10000,"Mid Popular",Table1[[#This Row],[Ratings_Count]]&lt;10000,"Niche")</f>
        <v>Niche</v>
      </c>
      <c r="N3857" t="str">
        <f>IF(AND(Table1[[#This Row],[Rating]]&gt;=4.2, Table1[[#This Row],[Ratings_Count]]&lt;10000), "Hidden Gem", "Not a Hidden Gem")</f>
        <v>Not a Hidden Gem</v>
      </c>
    </row>
    <row r="3858" spans="1:14" x14ac:dyDescent="0.25">
      <c r="A3858" t="s">
        <v>2062</v>
      </c>
      <c r="B3858" t="s">
        <v>2063</v>
      </c>
      <c r="C3858">
        <v>3.97</v>
      </c>
      <c r="D3858" t="s">
        <v>11</v>
      </c>
      <c r="E3858">
        <v>336</v>
      </c>
      <c r="F3858">
        <v>3259</v>
      </c>
      <c r="G3858">
        <v>187</v>
      </c>
      <c r="H3858">
        <v>2006</v>
      </c>
      <c r="I3858" t="s">
        <v>2064</v>
      </c>
      <c r="J3858" t="s">
        <v>2014</v>
      </c>
      <c r="K3858" t="str" cm="1">
        <f t="array" ref="K3858">_xlfn.IFS(Table1[[#This Row],[Rating]] &gt;=4.5, "Elite",Table1[[#This Row],[Rating]]&gt;=4, "Highly Rated", Table1[[#This Row],[Rating]]&gt;=3.5,"Above Average", Table1[[#This Row],[Rating]]&lt;3.5, "Average or Below")</f>
        <v>Above Average</v>
      </c>
      <c r="L3858" t="str" cm="1">
        <f t="array" ref="L3858">_xlfn.IFS(Table1[[#This Row],[Pages]]&lt;=150,"Very Short",Table1[[#This Row],[Pages]]&lt;=299,"Short",Table1[[#This Row],[Pages]]&lt;=499,"Medium",Table1[[#This Row],[Pages]]&lt;=699,"Long",Table1[[#This Row],[Pages]]&gt;=700,"Epic")</f>
        <v>Medium</v>
      </c>
      <c r="M3858" t="str" cm="1">
        <f t="array" ref="M3858">_xlfn.IFS(Table1[[#This Row],[Ratings_Count]]&gt;=1000000,"Mega Popular",Table1[[#This Row],[Ratings_Count]]&gt;=100000,"Popular",Table1[[#This Row],[Ratings_Count]]&gt;=10000,"Mid Popular",Table1[[#This Row],[Ratings_Count]]&lt;10000,"Niche")</f>
        <v>Niche</v>
      </c>
      <c r="N3858" t="str">
        <f>IF(AND(Table1[[#This Row],[Rating]]&gt;=4.2, Table1[[#This Row],[Ratings_Count]]&lt;10000), "Hidden Gem", "Not a Hidden Gem")</f>
        <v>Not a Hidden Gem</v>
      </c>
    </row>
    <row r="3859" spans="1:14" x14ac:dyDescent="0.25">
      <c r="A3859" t="s">
        <v>2380</v>
      </c>
      <c r="B3859" t="s">
        <v>2381</v>
      </c>
      <c r="C3859">
        <v>3.97</v>
      </c>
      <c r="D3859" t="s">
        <v>11</v>
      </c>
      <c r="E3859">
        <v>223</v>
      </c>
      <c r="F3859">
        <v>1123</v>
      </c>
      <c r="G3859">
        <v>90</v>
      </c>
      <c r="H3859">
        <v>2006</v>
      </c>
      <c r="I3859" t="s">
        <v>2208</v>
      </c>
      <c r="J3859" t="s">
        <v>2014</v>
      </c>
      <c r="K3859" t="str" cm="1">
        <f t="array" ref="K3859">_xlfn.IFS(Table1[[#This Row],[Rating]] &gt;=4.5, "Elite",Table1[[#This Row],[Rating]]&gt;=4, "Highly Rated", Table1[[#This Row],[Rating]]&gt;=3.5,"Above Average", Table1[[#This Row],[Rating]]&lt;3.5, "Average or Below")</f>
        <v>Above Average</v>
      </c>
      <c r="L3859" t="str" cm="1">
        <f t="array" ref="L3859">_xlfn.IFS(Table1[[#This Row],[Pages]]&lt;=150,"Very Short",Table1[[#This Row],[Pages]]&lt;=299,"Short",Table1[[#This Row],[Pages]]&lt;=499,"Medium",Table1[[#This Row],[Pages]]&lt;=699,"Long",Table1[[#This Row],[Pages]]&gt;=700,"Epic")</f>
        <v>Short</v>
      </c>
      <c r="M3859" t="str" cm="1">
        <f t="array" ref="M3859">_xlfn.IFS(Table1[[#This Row],[Ratings_Count]]&gt;=1000000,"Mega Popular",Table1[[#This Row],[Ratings_Count]]&gt;=100000,"Popular",Table1[[#This Row],[Ratings_Count]]&gt;=10000,"Mid Popular",Table1[[#This Row],[Ratings_Count]]&lt;10000,"Niche")</f>
        <v>Niche</v>
      </c>
      <c r="N3859" t="str">
        <f>IF(AND(Table1[[#This Row],[Rating]]&gt;=4.2, Table1[[#This Row],[Ratings_Count]]&lt;10000), "Hidden Gem", "Not a Hidden Gem")</f>
        <v>Not a Hidden Gem</v>
      </c>
    </row>
    <row r="3860" spans="1:14" x14ac:dyDescent="0.25">
      <c r="A3860" t="s">
        <v>2486</v>
      </c>
      <c r="B3860" t="s">
        <v>2487</v>
      </c>
      <c r="C3860">
        <v>3.97</v>
      </c>
      <c r="D3860" t="s">
        <v>11</v>
      </c>
      <c r="E3860">
        <v>352</v>
      </c>
      <c r="F3860">
        <v>263</v>
      </c>
      <c r="G3860">
        <v>13</v>
      </c>
      <c r="H3860">
        <v>2006</v>
      </c>
      <c r="I3860" t="s">
        <v>2428</v>
      </c>
      <c r="J3860" t="s">
        <v>2014</v>
      </c>
      <c r="K3860" t="str" cm="1">
        <f t="array" ref="K3860">_xlfn.IFS(Table1[[#This Row],[Rating]] &gt;=4.5, "Elite",Table1[[#This Row],[Rating]]&gt;=4, "Highly Rated", Table1[[#This Row],[Rating]]&gt;=3.5,"Above Average", Table1[[#This Row],[Rating]]&lt;3.5, "Average or Below")</f>
        <v>Above Average</v>
      </c>
      <c r="L3860" t="str" cm="1">
        <f t="array" ref="L3860">_xlfn.IFS(Table1[[#This Row],[Pages]]&lt;=150,"Very Short",Table1[[#This Row],[Pages]]&lt;=299,"Short",Table1[[#This Row],[Pages]]&lt;=499,"Medium",Table1[[#This Row],[Pages]]&lt;=699,"Long",Table1[[#This Row],[Pages]]&gt;=700,"Epic")</f>
        <v>Medium</v>
      </c>
      <c r="M3860" t="str" cm="1">
        <f t="array" ref="M3860">_xlfn.IFS(Table1[[#This Row],[Ratings_Count]]&gt;=1000000,"Mega Popular",Table1[[#This Row],[Ratings_Count]]&gt;=100000,"Popular",Table1[[#This Row],[Ratings_Count]]&gt;=10000,"Mid Popular",Table1[[#This Row],[Ratings_Count]]&lt;10000,"Niche")</f>
        <v>Niche</v>
      </c>
      <c r="N3860" t="str">
        <f>IF(AND(Table1[[#This Row],[Rating]]&gt;=4.2, Table1[[#This Row],[Ratings_Count]]&lt;10000), "Hidden Gem", "Not a Hidden Gem")</f>
        <v>Not a Hidden Gem</v>
      </c>
    </row>
    <row r="3861" spans="1:14" x14ac:dyDescent="0.25">
      <c r="A3861" t="s">
        <v>2760</v>
      </c>
      <c r="B3861" t="s">
        <v>2761</v>
      </c>
      <c r="C3861">
        <v>3.97</v>
      </c>
      <c r="D3861" t="s">
        <v>11</v>
      </c>
      <c r="E3861">
        <v>384</v>
      </c>
      <c r="F3861">
        <v>29553</v>
      </c>
      <c r="G3861">
        <v>254</v>
      </c>
      <c r="H3861">
        <v>2005</v>
      </c>
      <c r="I3861" t="s">
        <v>2149</v>
      </c>
      <c r="J3861" t="s">
        <v>2014</v>
      </c>
      <c r="K3861" t="str" cm="1">
        <f t="array" ref="K3861">_xlfn.IFS(Table1[[#This Row],[Rating]] &gt;=4.5, "Elite",Table1[[#This Row],[Rating]]&gt;=4, "Highly Rated", Table1[[#This Row],[Rating]]&gt;=3.5,"Above Average", Table1[[#This Row],[Rating]]&lt;3.5, "Average or Below")</f>
        <v>Above Average</v>
      </c>
      <c r="L3861" t="str" cm="1">
        <f t="array" ref="L3861">_xlfn.IFS(Table1[[#This Row],[Pages]]&lt;=150,"Very Short",Table1[[#This Row],[Pages]]&lt;=299,"Short",Table1[[#This Row],[Pages]]&lt;=499,"Medium",Table1[[#This Row],[Pages]]&lt;=699,"Long",Table1[[#This Row],[Pages]]&gt;=700,"Epic")</f>
        <v>Medium</v>
      </c>
      <c r="M3861" t="str" cm="1">
        <f t="array" ref="M3861">_xlfn.IFS(Table1[[#This Row],[Ratings_Count]]&gt;=1000000,"Mega Popular",Table1[[#This Row],[Ratings_Count]]&gt;=100000,"Popular",Table1[[#This Row],[Ratings_Count]]&gt;=10000,"Mid Popular",Table1[[#This Row],[Ratings_Count]]&lt;10000,"Niche")</f>
        <v>Mid Popular</v>
      </c>
      <c r="N3861" t="str">
        <f>IF(AND(Table1[[#This Row],[Rating]]&gt;=4.2, Table1[[#This Row],[Ratings_Count]]&lt;10000), "Hidden Gem", "Not a Hidden Gem")</f>
        <v>Not a Hidden Gem</v>
      </c>
    </row>
    <row r="3862" spans="1:14" x14ac:dyDescent="0.25">
      <c r="A3862" t="s">
        <v>2861</v>
      </c>
      <c r="B3862" t="s">
        <v>2862</v>
      </c>
      <c r="C3862">
        <v>3.97</v>
      </c>
      <c r="D3862" t="s">
        <v>11</v>
      </c>
      <c r="E3862">
        <v>196</v>
      </c>
      <c r="F3862">
        <v>250</v>
      </c>
      <c r="G3862">
        <v>12</v>
      </c>
      <c r="H3862">
        <v>2005</v>
      </c>
      <c r="I3862" t="s">
        <v>71</v>
      </c>
      <c r="J3862" t="s">
        <v>13</v>
      </c>
      <c r="K3862" t="str" cm="1">
        <f t="array" ref="K3862">_xlfn.IFS(Table1[[#This Row],[Rating]] &gt;=4.5, "Elite",Table1[[#This Row],[Rating]]&gt;=4, "Highly Rated", Table1[[#This Row],[Rating]]&gt;=3.5,"Above Average", Table1[[#This Row],[Rating]]&lt;3.5, "Average or Below")</f>
        <v>Above Average</v>
      </c>
      <c r="L3862" t="str" cm="1">
        <f t="array" ref="L3862">_xlfn.IFS(Table1[[#This Row],[Pages]]&lt;=150,"Very Short",Table1[[#This Row],[Pages]]&lt;=299,"Short",Table1[[#This Row],[Pages]]&lt;=499,"Medium",Table1[[#This Row],[Pages]]&lt;=699,"Long",Table1[[#This Row],[Pages]]&gt;=700,"Epic")</f>
        <v>Short</v>
      </c>
      <c r="M3862" t="str" cm="1">
        <f t="array" ref="M3862">_xlfn.IFS(Table1[[#This Row],[Ratings_Count]]&gt;=1000000,"Mega Popular",Table1[[#This Row],[Ratings_Count]]&gt;=100000,"Popular",Table1[[#This Row],[Ratings_Count]]&gt;=10000,"Mid Popular",Table1[[#This Row],[Ratings_Count]]&lt;10000,"Niche")</f>
        <v>Niche</v>
      </c>
      <c r="N3862" t="str">
        <f>IF(AND(Table1[[#This Row],[Rating]]&gt;=4.2, Table1[[#This Row],[Ratings_Count]]&lt;10000), "Hidden Gem", "Not a Hidden Gem")</f>
        <v>Not a Hidden Gem</v>
      </c>
    </row>
    <row r="3863" spans="1:14" x14ac:dyDescent="0.25">
      <c r="A3863" t="s">
        <v>2893</v>
      </c>
      <c r="B3863" t="s">
        <v>2071</v>
      </c>
      <c r="C3863">
        <v>3.97</v>
      </c>
      <c r="D3863" t="s">
        <v>11</v>
      </c>
      <c r="E3863">
        <v>320</v>
      </c>
      <c r="F3863">
        <v>430</v>
      </c>
      <c r="G3863">
        <v>23</v>
      </c>
      <c r="H3863">
        <v>2005</v>
      </c>
      <c r="I3863" t="s">
        <v>2894</v>
      </c>
      <c r="J3863" t="s">
        <v>13</v>
      </c>
      <c r="K3863" t="str" cm="1">
        <f t="array" ref="K3863">_xlfn.IFS(Table1[[#This Row],[Rating]] &gt;=4.5, "Elite",Table1[[#This Row],[Rating]]&gt;=4, "Highly Rated", Table1[[#This Row],[Rating]]&gt;=3.5,"Above Average", Table1[[#This Row],[Rating]]&lt;3.5, "Average or Below")</f>
        <v>Above Average</v>
      </c>
      <c r="L3863" t="str" cm="1">
        <f t="array" ref="L3863">_xlfn.IFS(Table1[[#This Row],[Pages]]&lt;=150,"Very Short",Table1[[#This Row],[Pages]]&lt;=299,"Short",Table1[[#This Row],[Pages]]&lt;=499,"Medium",Table1[[#This Row],[Pages]]&lt;=699,"Long",Table1[[#This Row],[Pages]]&gt;=700,"Epic")</f>
        <v>Medium</v>
      </c>
      <c r="M3863" t="str" cm="1">
        <f t="array" ref="M3863">_xlfn.IFS(Table1[[#This Row],[Ratings_Count]]&gt;=1000000,"Mega Popular",Table1[[#This Row],[Ratings_Count]]&gt;=100000,"Popular",Table1[[#This Row],[Ratings_Count]]&gt;=10000,"Mid Popular",Table1[[#This Row],[Ratings_Count]]&lt;10000,"Niche")</f>
        <v>Niche</v>
      </c>
      <c r="N3863" t="str">
        <f>IF(AND(Table1[[#This Row],[Rating]]&gt;=4.2, Table1[[#This Row],[Ratings_Count]]&lt;10000), "Hidden Gem", "Not a Hidden Gem")</f>
        <v>Not a Hidden Gem</v>
      </c>
    </row>
    <row r="3864" spans="1:14" x14ac:dyDescent="0.25">
      <c r="A3864" t="s">
        <v>2924</v>
      </c>
      <c r="B3864" t="s">
        <v>2925</v>
      </c>
      <c r="C3864">
        <v>3.97</v>
      </c>
      <c r="D3864" t="s">
        <v>11</v>
      </c>
      <c r="E3864">
        <v>272</v>
      </c>
      <c r="F3864">
        <v>91</v>
      </c>
      <c r="G3864">
        <v>11</v>
      </c>
      <c r="H3864">
        <v>2005</v>
      </c>
      <c r="I3864" t="s">
        <v>114</v>
      </c>
      <c r="J3864" t="s">
        <v>13</v>
      </c>
      <c r="K3864" t="str" cm="1">
        <f t="array" ref="K3864">_xlfn.IFS(Table1[[#This Row],[Rating]] &gt;=4.5, "Elite",Table1[[#This Row],[Rating]]&gt;=4, "Highly Rated", Table1[[#This Row],[Rating]]&gt;=3.5,"Above Average", Table1[[#This Row],[Rating]]&lt;3.5, "Average or Below")</f>
        <v>Above Average</v>
      </c>
      <c r="L3864" t="str" cm="1">
        <f t="array" ref="L3864">_xlfn.IFS(Table1[[#This Row],[Pages]]&lt;=150,"Very Short",Table1[[#This Row],[Pages]]&lt;=299,"Short",Table1[[#This Row],[Pages]]&lt;=499,"Medium",Table1[[#This Row],[Pages]]&lt;=699,"Long",Table1[[#This Row],[Pages]]&gt;=700,"Epic")</f>
        <v>Short</v>
      </c>
      <c r="M3864" t="str" cm="1">
        <f t="array" ref="M3864">_xlfn.IFS(Table1[[#This Row],[Ratings_Count]]&gt;=1000000,"Mega Popular",Table1[[#This Row],[Ratings_Count]]&gt;=100000,"Popular",Table1[[#This Row],[Ratings_Count]]&gt;=10000,"Mid Popular",Table1[[#This Row],[Ratings_Count]]&lt;10000,"Niche")</f>
        <v>Niche</v>
      </c>
      <c r="N3864" t="str">
        <f>IF(AND(Table1[[#This Row],[Rating]]&gt;=4.2, Table1[[#This Row],[Ratings_Count]]&lt;10000), "Hidden Gem", "Not a Hidden Gem")</f>
        <v>Not a Hidden Gem</v>
      </c>
    </row>
    <row r="3865" spans="1:14" x14ac:dyDescent="0.25">
      <c r="A3865" t="s">
        <v>2926</v>
      </c>
      <c r="B3865" t="s">
        <v>2927</v>
      </c>
      <c r="C3865">
        <v>3.97</v>
      </c>
      <c r="D3865" t="s">
        <v>11</v>
      </c>
      <c r="E3865">
        <v>192</v>
      </c>
      <c r="F3865">
        <v>47453</v>
      </c>
      <c r="G3865">
        <v>1865</v>
      </c>
      <c r="H3865">
        <v>2005</v>
      </c>
      <c r="I3865" t="s">
        <v>2928</v>
      </c>
      <c r="J3865" t="s">
        <v>13</v>
      </c>
      <c r="K3865" t="str" cm="1">
        <f t="array" ref="K3865">_xlfn.IFS(Table1[[#This Row],[Rating]] &gt;=4.5, "Elite",Table1[[#This Row],[Rating]]&gt;=4, "Highly Rated", Table1[[#This Row],[Rating]]&gt;=3.5,"Above Average", Table1[[#This Row],[Rating]]&lt;3.5, "Average or Below")</f>
        <v>Above Average</v>
      </c>
      <c r="L3865" t="str" cm="1">
        <f t="array" ref="L3865">_xlfn.IFS(Table1[[#This Row],[Pages]]&lt;=150,"Very Short",Table1[[#This Row],[Pages]]&lt;=299,"Short",Table1[[#This Row],[Pages]]&lt;=499,"Medium",Table1[[#This Row],[Pages]]&lt;=699,"Long",Table1[[#This Row],[Pages]]&gt;=700,"Epic")</f>
        <v>Short</v>
      </c>
      <c r="M3865" t="str" cm="1">
        <f t="array" ref="M3865">_xlfn.IFS(Table1[[#This Row],[Ratings_Count]]&gt;=1000000,"Mega Popular",Table1[[#This Row],[Ratings_Count]]&gt;=100000,"Popular",Table1[[#This Row],[Ratings_Count]]&gt;=10000,"Mid Popular",Table1[[#This Row],[Ratings_Count]]&lt;10000,"Niche")</f>
        <v>Mid Popular</v>
      </c>
      <c r="N3865" t="str">
        <f>IF(AND(Table1[[#This Row],[Rating]]&gt;=4.2, Table1[[#This Row],[Ratings_Count]]&lt;10000), "Hidden Gem", "Not a Hidden Gem")</f>
        <v>Not a Hidden Gem</v>
      </c>
    </row>
    <row r="3866" spans="1:14" x14ac:dyDescent="0.25">
      <c r="A3866" t="s">
        <v>3054</v>
      </c>
      <c r="B3866" t="s">
        <v>3063</v>
      </c>
      <c r="C3866">
        <v>3.97</v>
      </c>
      <c r="D3866" t="s">
        <v>11</v>
      </c>
      <c r="E3866">
        <v>273</v>
      </c>
      <c r="F3866">
        <v>235924</v>
      </c>
      <c r="G3866">
        <v>5869</v>
      </c>
      <c r="H3866">
        <v>2005</v>
      </c>
      <c r="I3866" t="s">
        <v>2795</v>
      </c>
      <c r="J3866" t="s">
        <v>13</v>
      </c>
      <c r="K3866" t="str" cm="1">
        <f t="array" ref="K3866">_xlfn.IFS(Table1[[#This Row],[Rating]] &gt;=4.5, "Elite",Table1[[#This Row],[Rating]]&gt;=4, "Highly Rated", Table1[[#This Row],[Rating]]&gt;=3.5,"Above Average", Table1[[#This Row],[Rating]]&lt;3.5, "Average or Below")</f>
        <v>Above Average</v>
      </c>
      <c r="L3866" t="str" cm="1">
        <f t="array" ref="L3866">_xlfn.IFS(Table1[[#This Row],[Pages]]&lt;=150,"Very Short",Table1[[#This Row],[Pages]]&lt;=299,"Short",Table1[[#This Row],[Pages]]&lt;=499,"Medium",Table1[[#This Row],[Pages]]&lt;=699,"Long",Table1[[#This Row],[Pages]]&gt;=700,"Epic")</f>
        <v>Short</v>
      </c>
      <c r="M3866" t="str" cm="1">
        <f t="array" ref="M3866">_xlfn.IFS(Table1[[#This Row],[Ratings_Count]]&gt;=1000000,"Mega Popular",Table1[[#This Row],[Ratings_Count]]&gt;=100000,"Popular",Table1[[#This Row],[Ratings_Count]]&gt;=10000,"Mid Popular",Table1[[#This Row],[Ratings_Count]]&lt;10000,"Niche")</f>
        <v>Popular</v>
      </c>
      <c r="N3866" t="str">
        <f>IF(AND(Table1[[#This Row],[Rating]]&gt;=4.2, Table1[[#This Row],[Ratings_Count]]&lt;10000), "Hidden Gem", "Not a Hidden Gem")</f>
        <v>Not a Hidden Gem</v>
      </c>
    </row>
    <row r="3867" spans="1:14" x14ac:dyDescent="0.25">
      <c r="A3867" t="s">
        <v>3067</v>
      </c>
      <c r="B3867" t="s">
        <v>564</v>
      </c>
      <c r="C3867">
        <v>3.97</v>
      </c>
      <c r="D3867" t="s">
        <v>11</v>
      </c>
      <c r="E3867">
        <v>605</v>
      </c>
      <c r="F3867">
        <v>73145</v>
      </c>
      <c r="G3867">
        <v>1519</v>
      </c>
      <c r="H3867">
        <v>2005</v>
      </c>
      <c r="I3867" t="s">
        <v>75</v>
      </c>
      <c r="J3867" t="s">
        <v>13</v>
      </c>
      <c r="K3867" t="str" cm="1">
        <f t="array" ref="K3867">_xlfn.IFS(Table1[[#This Row],[Rating]] &gt;=4.5, "Elite",Table1[[#This Row],[Rating]]&gt;=4, "Highly Rated", Table1[[#This Row],[Rating]]&gt;=3.5,"Above Average", Table1[[#This Row],[Rating]]&lt;3.5, "Average or Below")</f>
        <v>Above Average</v>
      </c>
      <c r="L3867" t="str" cm="1">
        <f t="array" ref="L3867">_xlfn.IFS(Table1[[#This Row],[Pages]]&lt;=150,"Very Short",Table1[[#This Row],[Pages]]&lt;=299,"Short",Table1[[#This Row],[Pages]]&lt;=499,"Medium",Table1[[#This Row],[Pages]]&lt;=699,"Long",Table1[[#This Row],[Pages]]&gt;=700,"Epic")</f>
        <v>Long</v>
      </c>
      <c r="M3867" t="str" cm="1">
        <f t="array" ref="M3867">_xlfn.IFS(Table1[[#This Row],[Ratings_Count]]&gt;=1000000,"Mega Popular",Table1[[#This Row],[Ratings_Count]]&gt;=100000,"Popular",Table1[[#This Row],[Ratings_Count]]&gt;=10000,"Mid Popular",Table1[[#This Row],[Ratings_Count]]&lt;10000,"Niche")</f>
        <v>Mid Popular</v>
      </c>
      <c r="N3867" t="str">
        <f>IF(AND(Table1[[#This Row],[Rating]]&gt;=4.2, Table1[[#This Row],[Ratings_Count]]&lt;10000), "Hidden Gem", "Not a Hidden Gem")</f>
        <v>Not a Hidden Gem</v>
      </c>
    </row>
    <row r="3868" spans="1:14" x14ac:dyDescent="0.25">
      <c r="A3868" t="s">
        <v>3107</v>
      </c>
      <c r="B3868" t="s">
        <v>3108</v>
      </c>
      <c r="C3868">
        <v>3.97</v>
      </c>
      <c r="D3868" t="s">
        <v>11</v>
      </c>
      <c r="E3868">
        <v>226</v>
      </c>
      <c r="F3868">
        <v>1776</v>
      </c>
      <c r="G3868">
        <v>90</v>
      </c>
      <c r="H3868">
        <v>2005</v>
      </c>
      <c r="I3868" t="s">
        <v>3109</v>
      </c>
      <c r="J3868" t="s">
        <v>13</v>
      </c>
      <c r="K3868" t="str" cm="1">
        <f t="array" ref="K3868">_xlfn.IFS(Table1[[#This Row],[Rating]] &gt;=4.5, "Elite",Table1[[#This Row],[Rating]]&gt;=4, "Highly Rated", Table1[[#This Row],[Rating]]&gt;=3.5,"Above Average", Table1[[#This Row],[Rating]]&lt;3.5, "Average or Below")</f>
        <v>Above Average</v>
      </c>
      <c r="L3868" t="str" cm="1">
        <f t="array" ref="L3868">_xlfn.IFS(Table1[[#This Row],[Pages]]&lt;=150,"Very Short",Table1[[#This Row],[Pages]]&lt;=299,"Short",Table1[[#This Row],[Pages]]&lt;=499,"Medium",Table1[[#This Row],[Pages]]&lt;=699,"Long",Table1[[#This Row],[Pages]]&gt;=700,"Epic")</f>
        <v>Short</v>
      </c>
      <c r="M3868" t="str" cm="1">
        <f t="array" ref="M3868">_xlfn.IFS(Table1[[#This Row],[Ratings_Count]]&gt;=1000000,"Mega Popular",Table1[[#This Row],[Ratings_Count]]&gt;=100000,"Popular",Table1[[#This Row],[Ratings_Count]]&gt;=10000,"Mid Popular",Table1[[#This Row],[Ratings_Count]]&lt;10000,"Niche")</f>
        <v>Niche</v>
      </c>
      <c r="N3868" t="str">
        <f>IF(AND(Table1[[#This Row],[Rating]]&gt;=4.2, Table1[[#This Row],[Ratings_Count]]&lt;10000), "Hidden Gem", "Not a Hidden Gem")</f>
        <v>Not a Hidden Gem</v>
      </c>
    </row>
    <row r="3869" spans="1:14" x14ac:dyDescent="0.25">
      <c r="A3869" t="s">
        <v>3172</v>
      </c>
      <c r="B3869" t="s">
        <v>850</v>
      </c>
      <c r="C3869">
        <v>3.97</v>
      </c>
      <c r="D3869" t="s">
        <v>11</v>
      </c>
      <c r="E3869">
        <v>518</v>
      </c>
      <c r="F3869">
        <v>1005</v>
      </c>
      <c r="G3869">
        <v>253</v>
      </c>
      <c r="H3869">
        <v>2005</v>
      </c>
      <c r="I3869" t="s">
        <v>3173</v>
      </c>
      <c r="J3869" t="s">
        <v>13</v>
      </c>
      <c r="K3869" t="str" cm="1">
        <f t="array" ref="K3869">_xlfn.IFS(Table1[[#This Row],[Rating]] &gt;=4.5, "Elite",Table1[[#This Row],[Rating]]&gt;=4, "Highly Rated", Table1[[#This Row],[Rating]]&gt;=3.5,"Above Average", Table1[[#This Row],[Rating]]&lt;3.5, "Average or Below")</f>
        <v>Above Average</v>
      </c>
      <c r="L3869" t="str" cm="1">
        <f t="array" ref="L3869">_xlfn.IFS(Table1[[#This Row],[Pages]]&lt;=150,"Very Short",Table1[[#This Row],[Pages]]&lt;=299,"Short",Table1[[#This Row],[Pages]]&lt;=499,"Medium",Table1[[#This Row],[Pages]]&lt;=699,"Long",Table1[[#This Row],[Pages]]&gt;=700,"Epic")</f>
        <v>Long</v>
      </c>
      <c r="M3869" t="str" cm="1">
        <f t="array" ref="M3869">_xlfn.IFS(Table1[[#This Row],[Ratings_Count]]&gt;=1000000,"Mega Popular",Table1[[#This Row],[Ratings_Count]]&gt;=100000,"Popular",Table1[[#This Row],[Ratings_Count]]&gt;=10000,"Mid Popular",Table1[[#This Row],[Ratings_Count]]&lt;10000,"Niche")</f>
        <v>Niche</v>
      </c>
      <c r="N3869" t="str">
        <f>IF(AND(Table1[[#This Row],[Rating]]&gt;=4.2, Table1[[#This Row],[Ratings_Count]]&lt;10000), "Hidden Gem", "Not a Hidden Gem")</f>
        <v>Not a Hidden Gem</v>
      </c>
    </row>
    <row r="3870" spans="1:14" x14ac:dyDescent="0.25">
      <c r="A3870" t="s">
        <v>3207</v>
      </c>
      <c r="B3870" t="s">
        <v>856</v>
      </c>
      <c r="C3870">
        <v>3.97</v>
      </c>
      <c r="D3870" t="s">
        <v>11</v>
      </c>
      <c r="E3870">
        <v>416</v>
      </c>
      <c r="F3870">
        <v>12122</v>
      </c>
      <c r="G3870">
        <v>138</v>
      </c>
      <c r="H3870">
        <v>2005</v>
      </c>
      <c r="I3870" t="s">
        <v>355</v>
      </c>
      <c r="J3870" t="s">
        <v>13</v>
      </c>
      <c r="K3870" t="str" cm="1">
        <f t="array" ref="K3870">_xlfn.IFS(Table1[[#This Row],[Rating]] &gt;=4.5, "Elite",Table1[[#This Row],[Rating]]&gt;=4, "Highly Rated", Table1[[#This Row],[Rating]]&gt;=3.5,"Above Average", Table1[[#This Row],[Rating]]&lt;3.5, "Average or Below")</f>
        <v>Above Average</v>
      </c>
      <c r="L3870" t="str" cm="1">
        <f t="array" ref="L3870">_xlfn.IFS(Table1[[#This Row],[Pages]]&lt;=150,"Very Short",Table1[[#This Row],[Pages]]&lt;=299,"Short",Table1[[#This Row],[Pages]]&lt;=499,"Medium",Table1[[#This Row],[Pages]]&lt;=699,"Long",Table1[[#This Row],[Pages]]&gt;=700,"Epic")</f>
        <v>Medium</v>
      </c>
      <c r="M3870" t="str" cm="1">
        <f t="array" ref="M3870">_xlfn.IFS(Table1[[#This Row],[Ratings_Count]]&gt;=1000000,"Mega Popular",Table1[[#This Row],[Ratings_Count]]&gt;=100000,"Popular",Table1[[#This Row],[Ratings_Count]]&gt;=10000,"Mid Popular",Table1[[#This Row],[Ratings_Count]]&lt;10000,"Niche")</f>
        <v>Mid Popular</v>
      </c>
      <c r="N3870" t="str">
        <f>IF(AND(Table1[[#This Row],[Rating]]&gt;=4.2, Table1[[#This Row],[Ratings_Count]]&lt;10000), "Hidden Gem", "Not a Hidden Gem")</f>
        <v>Not a Hidden Gem</v>
      </c>
    </row>
    <row r="3871" spans="1:14" x14ac:dyDescent="0.25">
      <c r="A3871" t="s">
        <v>3233</v>
      </c>
      <c r="B3871" t="s">
        <v>2071</v>
      </c>
      <c r="C3871">
        <v>3.97</v>
      </c>
      <c r="D3871" t="s">
        <v>11</v>
      </c>
      <c r="E3871">
        <v>304</v>
      </c>
      <c r="F3871">
        <v>17808</v>
      </c>
      <c r="G3871">
        <v>403</v>
      </c>
      <c r="H3871">
        <v>2005</v>
      </c>
      <c r="I3871" t="s">
        <v>1614</v>
      </c>
      <c r="J3871" t="s">
        <v>13</v>
      </c>
      <c r="K3871" t="str" cm="1">
        <f t="array" ref="K3871">_xlfn.IFS(Table1[[#This Row],[Rating]] &gt;=4.5, "Elite",Table1[[#This Row],[Rating]]&gt;=4, "Highly Rated", Table1[[#This Row],[Rating]]&gt;=3.5,"Above Average", Table1[[#This Row],[Rating]]&lt;3.5, "Average or Below")</f>
        <v>Above Average</v>
      </c>
      <c r="L3871" t="str" cm="1">
        <f t="array" ref="L3871">_xlfn.IFS(Table1[[#This Row],[Pages]]&lt;=150,"Very Short",Table1[[#This Row],[Pages]]&lt;=299,"Short",Table1[[#This Row],[Pages]]&lt;=499,"Medium",Table1[[#This Row],[Pages]]&lt;=699,"Long",Table1[[#This Row],[Pages]]&gt;=700,"Epic")</f>
        <v>Medium</v>
      </c>
      <c r="M3871" t="str" cm="1">
        <f t="array" ref="M3871">_xlfn.IFS(Table1[[#This Row],[Ratings_Count]]&gt;=1000000,"Mega Popular",Table1[[#This Row],[Ratings_Count]]&gt;=100000,"Popular",Table1[[#This Row],[Ratings_Count]]&gt;=10000,"Mid Popular",Table1[[#This Row],[Ratings_Count]]&lt;10000,"Niche")</f>
        <v>Mid Popular</v>
      </c>
      <c r="N3871" t="str">
        <f>IF(AND(Table1[[#This Row],[Rating]]&gt;=4.2, Table1[[#This Row],[Ratings_Count]]&lt;10000), "Hidden Gem", "Not a Hidden Gem")</f>
        <v>Not a Hidden Gem</v>
      </c>
    </row>
    <row r="3872" spans="1:14" x14ac:dyDescent="0.25">
      <c r="A3872" t="s">
        <v>3366</v>
      </c>
      <c r="B3872" t="s">
        <v>3367</v>
      </c>
      <c r="C3872">
        <v>3.97</v>
      </c>
      <c r="D3872" t="s">
        <v>11</v>
      </c>
      <c r="E3872">
        <v>416</v>
      </c>
      <c r="F3872">
        <v>158</v>
      </c>
      <c r="G3872">
        <v>10</v>
      </c>
      <c r="H3872">
        <v>2005</v>
      </c>
      <c r="I3872" t="s">
        <v>681</v>
      </c>
      <c r="J3872" t="s">
        <v>13</v>
      </c>
      <c r="K3872" t="str" cm="1">
        <f t="array" ref="K3872">_xlfn.IFS(Table1[[#This Row],[Rating]] &gt;=4.5, "Elite",Table1[[#This Row],[Rating]]&gt;=4, "Highly Rated", Table1[[#This Row],[Rating]]&gt;=3.5,"Above Average", Table1[[#This Row],[Rating]]&lt;3.5, "Average or Below")</f>
        <v>Above Average</v>
      </c>
      <c r="L3872" t="str" cm="1">
        <f t="array" ref="L3872">_xlfn.IFS(Table1[[#This Row],[Pages]]&lt;=150,"Very Short",Table1[[#This Row],[Pages]]&lt;=299,"Short",Table1[[#This Row],[Pages]]&lt;=499,"Medium",Table1[[#This Row],[Pages]]&lt;=699,"Long",Table1[[#This Row],[Pages]]&gt;=700,"Epic")</f>
        <v>Medium</v>
      </c>
      <c r="M3872" t="str" cm="1">
        <f t="array" ref="M3872">_xlfn.IFS(Table1[[#This Row],[Ratings_Count]]&gt;=1000000,"Mega Popular",Table1[[#This Row],[Ratings_Count]]&gt;=100000,"Popular",Table1[[#This Row],[Ratings_Count]]&gt;=10000,"Mid Popular",Table1[[#This Row],[Ratings_Count]]&lt;10000,"Niche")</f>
        <v>Niche</v>
      </c>
      <c r="N3872" t="str">
        <f>IF(AND(Table1[[#This Row],[Rating]]&gt;=4.2, Table1[[#This Row],[Ratings_Count]]&lt;10000), "Hidden Gem", "Not a Hidden Gem")</f>
        <v>Not a Hidden Gem</v>
      </c>
    </row>
    <row r="3873" spans="1:14" x14ac:dyDescent="0.25">
      <c r="A3873" t="s">
        <v>3597</v>
      </c>
      <c r="B3873" t="s">
        <v>1258</v>
      </c>
      <c r="C3873">
        <v>3.97</v>
      </c>
      <c r="D3873" t="s">
        <v>11</v>
      </c>
      <c r="E3873">
        <v>216</v>
      </c>
      <c r="F3873">
        <v>1848</v>
      </c>
      <c r="G3873">
        <v>66</v>
      </c>
      <c r="H3873">
        <v>2005</v>
      </c>
      <c r="I3873" t="s">
        <v>754</v>
      </c>
      <c r="J3873" t="s">
        <v>13</v>
      </c>
      <c r="K3873" t="str" cm="1">
        <f t="array" ref="K3873">_xlfn.IFS(Table1[[#This Row],[Rating]] &gt;=4.5, "Elite",Table1[[#This Row],[Rating]]&gt;=4, "Highly Rated", Table1[[#This Row],[Rating]]&gt;=3.5,"Above Average", Table1[[#This Row],[Rating]]&lt;3.5, "Average or Below")</f>
        <v>Above Average</v>
      </c>
      <c r="L3873" t="str" cm="1">
        <f t="array" ref="L3873">_xlfn.IFS(Table1[[#This Row],[Pages]]&lt;=150,"Very Short",Table1[[#This Row],[Pages]]&lt;=299,"Short",Table1[[#This Row],[Pages]]&lt;=499,"Medium",Table1[[#This Row],[Pages]]&lt;=699,"Long",Table1[[#This Row],[Pages]]&gt;=700,"Epic")</f>
        <v>Short</v>
      </c>
      <c r="M3873" t="str" cm="1">
        <f t="array" ref="M3873">_xlfn.IFS(Table1[[#This Row],[Ratings_Count]]&gt;=1000000,"Mega Popular",Table1[[#This Row],[Ratings_Count]]&gt;=100000,"Popular",Table1[[#This Row],[Ratings_Count]]&gt;=10000,"Mid Popular",Table1[[#This Row],[Ratings_Count]]&lt;10000,"Niche")</f>
        <v>Niche</v>
      </c>
      <c r="N3873" t="str">
        <f>IF(AND(Table1[[#This Row],[Rating]]&gt;=4.2, Table1[[#This Row],[Ratings_Count]]&lt;10000), "Hidden Gem", "Not a Hidden Gem")</f>
        <v>Not a Hidden Gem</v>
      </c>
    </row>
    <row r="3874" spans="1:14" x14ac:dyDescent="0.25">
      <c r="A3874" t="s">
        <v>3826</v>
      </c>
      <c r="B3874" t="s">
        <v>1916</v>
      </c>
      <c r="C3874">
        <v>3.97</v>
      </c>
      <c r="D3874" t="s">
        <v>11</v>
      </c>
      <c r="E3874">
        <v>267</v>
      </c>
      <c r="F3874">
        <v>1406</v>
      </c>
      <c r="G3874">
        <v>97</v>
      </c>
      <c r="H3874">
        <v>2005</v>
      </c>
      <c r="I3874" t="s">
        <v>402</v>
      </c>
      <c r="J3874" t="s">
        <v>13</v>
      </c>
      <c r="K3874" t="str" cm="1">
        <f t="array" ref="K3874">_xlfn.IFS(Table1[[#This Row],[Rating]] &gt;=4.5, "Elite",Table1[[#This Row],[Rating]]&gt;=4, "Highly Rated", Table1[[#This Row],[Rating]]&gt;=3.5,"Above Average", Table1[[#This Row],[Rating]]&lt;3.5, "Average or Below")</f>
        <v>Above Average</v>
      </c>
      <c r="L3874" t="str" cm="1">
        <f t="array" ref="L3874">_xlfn.IFS(Table1[[#This Row],[Pages]]&lt;=150,"Very Short",Table1[[#This Row],[Pages]]&lt;=299,"Short",Table1[[#This Row],[Pages]]&lt;=499,"Medium",Table1[[#This Row],[Pages]]&lt;=699,"Long",Table1[[#This Row],[Pages]]&gt;=700,"Epic")</f>
        <v>Short</v>
      </c>
      <c r="M3874" t="str" cm="1">
        <f t="array" ref="M3874">_xlfn.IFS(Table1[[#This Row],[Ratings_Count]]&gt;=1000000,"Mega Popular",Table1[[#This Row],[Ratings_Count]]&gt;=100000,"Popular",Table1[[#This Row],[Ratings_Count]]&gt;=10000,"Mid Popular",Table1[[#This Row],[Ratings_Count]]&lt;10000,"Niche")</f>
        <v>Niche</v>
      </c>
      <c r="N3874" t="str">
        <f>IF(AND(Table1[[#This Row],[Rating]]&gt;=4.2, Table1[[#This Row],[Ratings_Count]]&lt;10000), "Hidden Gem", "Not a Hidden Gem")</f>
        <v>Not a Hidden Gem</v>
      </c>
    </row>
    <row r="3875" spans="1:14" x14ac:dyDescent="0.25">
      <c r="A3875" t="s">
        <v>4047</v>
      </c>
      <c r="B3875" t="s">
        <v>429</v>
      </c>
      <c r="C3875">
        <v>3.97</v>
      </c>
      <c r="D3875" t="s">
        <v>11</v>
      </c>
      <c r="E3875">
        <v>277</v>
      </c>
      <c r="F3875">
        <v>4964</v>
      </c>
      <c r="G3875">
        <v>124</v>
      </c>
      <c r="H3875">
        <v>2004</v>
      </c>
      <c r="I3875" t="s">
        <v>431</v>
      </c>
      <c r="J3875" t="s">
        <v>13</v>
      </c>
      <c r="K3875" t="str" cm="1">
        <f t="array" ref="K3875">_xlfn.IFS(Table1[[#This Row],[Rating]] &gt;=4.5, "Elite",Table1[[#This Row],[Rating]]&gt;=4, "Highly Rated", Table1[[#This Row],[Rating]]&gt;=3.5,"Above Average", Table1[[#This Row],[Rating]]&lt;3.5, "Average or Below")</f>
        <v>Above Average</v>
      </c>
      <c r="L3875" t="str" cm="1">
        <f t="array" ref="L3875">_xlfn.IFS(Table1[[#This Row],[Pages]]&lt;=150,"Very Short",Table1[[#This Row],[Pages]]&lt;=299,"Short",Table1[[#This Row],[Pages]]&lt;=499,"Medium",Table1[[#This Row],[Pages]]&lt;=699,"Long",Table1[[#This Row],[Pages]]&gt;=700,"Epic")</f>
        <v>Short</v>
      </c>
      <c r="M3875" t="str" cm="1">
        <f t="array" ref="M3875">_xlfn.IFS(Table1[[#This Row],[Ratings_Count]]&gt;=1000000,"Mega Popular",Table1[[#This Row],[Ratings_Count]]&gt;=100000,"Popular",Table1[[#This Row],[Ratings_Count]]&gt;=10000,"Mid Popular",Table1[[#This Row],[Ratings_Count]]&lt;10000,"Niche")</f>
        <v>Niche</v>
      </c>
      <c r="N3875" t="str">
        <f>IF(AND(Table1[[#This Row],[Rating]]&gt;=4.2, Table1[[#This Row],[Ratings_Count]]&lt;10000), "Hidden Gem", "Not a Hidden Gem")</f>
        <v>Not a Hidden Gem</v>
      </c>
    </row>
    <row r="3876" spans="1:14" x14ac:dyDescent="0.25">
      <c r="A3876" t="s">
        <v>4124</v>
      </c>
      <c r="B3876" t="s">
        <v>680</v>
      </c>
      <c r="C3876">
        <v>3.97</v>
      </c>
      <c r="D3876" t="s">
        <v>11</v>
      </c>
      <c r="E3876">
        <v>301</v>
      </c>
      <c r="F3876">
        <v>11173</v>
      </c>
      <c r="G3876">
        <v>345</v>
      </c>
      <c r="H3876">
        <v>2004</v>
      </c>
      <c r="I3876" t="s">
        <v>1020</v>
      </c>
      <c r="J3876" t="s">
        <v>13</v>
      </c>
      <c r="K3876" t="str" cm="1">
        <f t="array" ref="K3876">_xlfn.IFS(Table1[[#This Row],[Rating]] &gt;=4.5, "Elite",Table1[[#This Row],[Rating]]&gt;=4, "Highly Rated", Table1[[#This Row],[Rating]]&gt;=3.5,"Above Average", Table1[[#This Row],[Rating]]&lt;3.5, "Average or Below")</f>
        <v>Above Average</v>
      </c>
      <c r="L3876" t="str" cm="1">
        <f t="array" ref="L3876">_xlfn.IFS(Table1[[#This Row],[Pages]]&lt;=150,"Very Short",Table1[[#This Row],[Pages]]&lt;=299,"Short",Table1[[#This Row],[Pages]]&lt;=499,"Medium",Table1[[#This Row],[Pages]]&lt;=699,"Long",Table1[[#This Row],[Pages]]&gt;=700,"Epic")</f>
        <v>Medium</v>
      </c>
      <c r="M3876" t="str" cm="1">
        <f t="array" ref="M3876">_xlfn.IFS(Table1[[#This Row],[Ratings_Count]]&gt;=1000000,"Mega Popular",Table1[[#This Row],[Ratings_Count]]&gt;=100000,"Popular",Table1[[#This Row],[Ratings_Count]]&gt;=10000,"Mid Popular",Table1[[#This Row],[Ratings_Count]]&lt;10000,"Niche")</f>
        <v>Mid Popular</v>
      </c>
      <c r="N3876" t="str">
        <f>IF(AND(Table1[[#This Row],[Rating]]&gt;=4.2, Table1[[#This Row],[Ratings_Count]]&lt;10000), "Hidden Gem", "Not a Hidden Gem")</f>
        <v>Not a Hidden Gem</v>
      </c>
    </row>
    <row r="3877" spans="1:14" x14ac:dyDescent="0.25">
      <c r="A3877" t="s">
        <v>4155</v>
      </c>
      <c r="B3877" t="s">
        <v>780</v>
      </c>
      <c r="C3877">
        <v>3.97</v>
      </c>
      <c r="D3877" t="s">
        <v>11</v>
      </c>
      <c r="E3877">
        <v>479</v>
      </c>
      <c r="F3877">
        <v>15813</v>
      </c>
      <c r="G3877">
        <v>871</v>
      </c>
      <c r="H3877">
        <v>2004</v>
      </c>
      <c r="I3877" t="s">
        <v>1335</v>
      </c>
      <c r="J3877" t="s">
        <v>13</v>
      </c>
      <c r="K3877" t="str" cm="1">
        <f t="array" ref="K3877">_xlfn.IFS(Table1[[#This Row],[Rating]] &gt;=4.5, "Elite",Table1[[#This Row],[Rating]]&gt;=4, "Highly Rated", Table1[[#This Row],[Rating]]&gt;=3.5,"Above Average", Table1[[#This Row],[Rating]]&lt;3.5, "Average or Below")</f>
        <v>Above Average</v>
      </c>
      <c r="L3877" t="str" cm="1">
        <f t="array" ref="L3877">_xlfn.IFS(Table1[[#This Row],[Pages]]&lt;=150,"Very Short",Table1[[#This Row],[Pages]]&lt;=299,"Short",Table1[[#This Row],[Pages]]&lt;=499,"Medium",Table1[[#This Row],[Pages]]&lt;=699,"Long",Table1[[#This Row],[Pages]]&gt;=700,"Epic")</f>
        <v>Medium</v>
      </c>
      <c r="M3877" t="str" cm="1">
        <f t="array" ref="M3877">_xlfn.IFS(Table1[[#This Row],[Ratings_Count]]&gt;=1000000,"Mega Popular",Table1[[#This Row],[Ratings_Count]]&gt;=100000,"Popular",Table1[[#This Row],[Ratings_Count]]&gt;=10000,"Mid Popular",Table1[[#This Row],[Ratings_Count]]&lt;10000,"Niche")</f>
        <v>Mid Popular</v>
      </c>
      <c r="N3877" t="str">
        <f>IF(AND(Table1[[#This Row],[Rating]]&gt;=4.2, Table1[[#This Row],[Ratings_Count]]&lt;10000), "Hidden Gem", "Not a Hidden Gem")</f>
        <v>Not a Hidden Gem</v>
      </c>
    </row>
    <row r="3878" spans="1:14" x14ac:dyDescent="0.25">
      <c r="A3878" t="s">
        <v>4271</v>
      </c>
      <c r="B3878" t="s">
        <v>1054</v>
      </c>
      <c r="C3878">
        <v>3.97</v>
      </c>
      <c r="D3878" t="s">
        <v>11</v>
      </c>
      <c r="E3878">
        <v>320</v>
      </c>
      <c r="F3878">
        <v>2552</v>
      </c>
      <c r="G3878">
        <v>94</v>
      </c>
      <c r="H3878">
        <v>2004</v>
      </c>
      <c r="I3878" t="s">
        <v>689</v>
      </c>
      <c r="J3878" t="s">
        <v>13</v>
      </c>
      <c r="K3878" t="str" cm="1">
        <f t="array" ref="K3878">_xlfn.IFS(Table1[[#This Row],[Rating]] &gt;=4.5, "Elite",Table1[[#This Row],[Rating]]&gt;=4, "Highly Rated", Table1[[#This Row],[Rating]]&gt;=3.5,"Above Average", Table1[[#This Row],[Rating]]&lt;3.5, "Average or Below")</f>
        <v>Above Average</v>
      </c>
      <c r="L3878" t="str" cm="1">
        <f t="array" ref="L3878">_xlfn.IFS(Table1[[#This Row],[Pages]]&lt;=150,"Very Short",Table1[[#This Row],[Pages]]&lt;=299,"Short",Table1[[#This Row],[Pages]]&lt;=499,"Medium",Table1[[#This Row],[Pages]]&lt;=699,"Long",Table1[[#This Row],[Pages]]&gt;=700,"Epic")</f>
        <v>Medium</v>
      </c>
      <c r="M3878" t="str" cm="1">
        <f t="array" ref="M3878">_xlfn.IFS(Table1[[#This Row],[Ratings_Count]]&gt;=1000000,"Mega Popular",Table1[[#This Row],[Ratings_Count]]&gt;=100000,"Popular",Table1[[#This Row],[Ratings_Count]]&gt;=10000,"Mid Popular",Table1[[#This Row],[Ratings_Count]]&lt;10000,"Niche")</f>
        <v>Niche</v>
      </c>
      <c r="N3878" t="str">
        <f>IF(AND(Table1[[#This Row],[Rating]]&gt;=4.2, Table1[[#This Row],[Ratings_Count]]&lt;10000), "Hidden Gem", "Not a Hidden Gem")</f>
        <v>Not a Hidden Gem</v>
      </c>
    </row>
    <row r="3879" spans="1:14" x14ac:dyDescent="0.25">
      <c r="A3879" t="s">
        <v>4280</v>
      </c>
      <c r="B3879" t="s">
        <v>1079</v>
      </c>
      <c r="C3879">
        <v>3.97</v>
      </c>
      <c r="D3879" t="s">
        <v>11</v>
      </c>
      <c r="E3879">
        <v>384</v>
      </c>
      <c r="F3879">
        <v>2594</v>
      </c>
      <c r="G3879">
        <v>243</v>
      </c>
      <c r="H3879">
        <v>2004</v>
      </c>
      <c r="I3879" t="s">
        <v>75</v>
      </c>
      <c r="J3879" t="s">
        <v>13</v>
      </c>
      <c r="K3879" t="str" cm="1">
        <f t="array" ref="K3879">_xlfn.IFS(Table1[[#This Row],[Rating]] &gt;=4.5, "Elite",Table1[[#This Row],[Rating]]&gt;=4, "Highly Rated", Table1[[#This Row],[Rating]]&gt;=3.5,"Above Average", Table1[[#This Row],[Rating]]&lt;3.5, "Average or Below")</f>
        <v>Above Average</v>
      </c>
      <c r="L3879" t="str" cm="1">
        <f t="array" ref="L3879">_xlfn.IFS(Table1[[#This Row],[Pages]]&lt;=150,"Very Short",Table1[[#This Row],[Pages]]&lt;=299,"Short",Table1[[#This Row],[Pages]]&lt;=499,"Medium",Table1[[#This Row],[Pages]]&lt;=699,"Long",Table1[[#This Row],[Pages]]&gt;=700,"Epic")</f>
        <v>Medium</v>
      </c>
      <c r="M3879" t="str" cm="1">
        <f t="array" ref="M3879">_xlfn.IFS(Table1[[#This Row],[Ratings_Count]]&gt;=1000000,"Mega Popular",Table1[[#This Row],[Ratings_Count]]&gt;=100000,"Popular",Table1[[#This Row],[Ratings_Count]]&gt;=10000,"Mid Popular",Table1[[#This Row],[Ratings_Count]]&lt;10000,"Niche")</f>
        <v>Niche</v>
      </c>
      <c r="N3879" t="str">
        <f>IF(AND(Table1[[#This Row],[Rating]]&gt;=4.2, Table1[[#This Row],[Ratings_Count]]&lt;10000), "Hidden Gem", "Not a Hidden Gem")</f>
        <v>Not a Hidden Gem</v>
      </c>
    </row>
    <row r="3880" spans="1:14" x14ac:dyDescent="0.25">
      <c r="A3880" t="s">
        <v>4429</v>
      </c>
      <c r="B3880" t="s">
        <v>4430</v>
      </c>
      <c r="C3880">
        <v>3.97</v>
      </c>
      <c r="D3880" t="s">
        <v>11</v>
      </c>
      <c r="E3880">
        <v>192</v>
      </c>
      <c r="F3880">
        <v>83</v>
      </c>
      <c r="G3880">
        <v>4</v>
      </c>
      <c r="H3880">
        <v>2004</v>
      </c>
      <c r="I3880" t="s">
        <v>3455</v>
      </c>
      <c r="J3880" t="s">
        <v>13</v>
      </c>
      <c r="K3880" t="str" cm="1">
        <f t="array" ref="K3880">_xlfn.IFS(Table1[[#This Row],[Rating]] &gt;=4.5, "Elite",Table1[[#This Row],[Rating]]&gt;=4, "Highly Rated", Table1[[#This Row],[Rating]]&gt;=3.5,"Above Average", Table1[[#This Row],[Rating]]&lt;3.5, "Average or Below")</f>
        <v>Above Average</v>
      </c>
      <c r="L3880" t="str" cm="1">
        <f t="array" ref="L3880">_xlfn.IFS(Table1[[#This Row],[Pages]]&lt;=150,"Very Short",Table1[[#This Row],[Pages]]&lt;=299,"Short",Table1[[#This Row],[Pages]]&lt;=499,"Medium",Table1[[#This Row],[Pages]]&lt;=699,"Long",Table1[[#This Row],[Pages]]&gt;=700,"Epic")</f>
        <v>Short</v>
      </c>
      <c r="M3880" t="str" cm="1">
        <f t="array" ref="M3880">_xlfn.IFS(Table1[[#This Row],[Ratings_Count]]&gt;=1000000,"Mega Popular",Table1[[#This Row],[Ratings_Count]]&gt;=100000,"Popular",Table1[[#This Row],[Ratings_Count]]&gt;=10000,"Mid Popular",Table1[[#This Row],[Ratings_Count]]&lt;10000,"Niche")</f>
        <v>Niche</v>
      </c>
      <c r="N3880" t="str">
        <f>IF(AND(Table1[[#This Row],[Rating]]&gt;=4.2, Table1[[#This Row],[Ratings_Count]]&lt;10000), "Hidden Gem", "Not a Hidden Gem")</f>
        <v>Not a Hidden Gem</v>
      </c>
    </row>
    <row r="3881" spans="1:14" x14ac:dyDescent="0.25">
      <c r="A3881" t="s">
        <v>4819</v>
      </c>
      <c r="B3881" t="s">
        <v>4820</v>
      </c>
      <c r="C3881">
        <v>3.97</v>
      </c>
      <c r="D3881" t="s">
        <v>11</v>
      </c>
      <c r="E3881">
        <v>180</v>
      </c>
      <c r="F3881">
        <v>37620</v>
      </c>
      <c r="G3881">
        <v>2298</v>
      </c>
      <c r="H3881">
        <v>2004</v>
      </c>
      <c r="I3881" t="s">
        <v>4821</v>
      </c>
      <c r="J3881" t="s">
        <v>2014</v>
      </c>
      <c r="K3881" t="str" cm="1">
        <f t="array" ref="K3881">_xlfn.IFS(Table1[[#This Row],[Rating]] &gt;=4.5, "Elite",Table1[[#This Row],[Rating]]&gt;=4, "Highly Rated", Table1[[#This Row],[Rating]]&gt;=3.5,"Above Average", Table1[[#This Row],[Rating]]&lt;3.5, "Average or Below")</f>
        <v>Above Average</v>
      </c>
      <c r="L3881" t="str" cm="1">
        <f t="array" ref="L3881">_xlfn.IFS(Table1[[#This Row],[Pages]]&lt;=150,"Very Short",Table1[[#This Row],[Pages]]&lt;=299,"Short",Table1[[#This Row],[Pages]]&lt;=499,"Medium",Table1[[#This Row],[Pages]]&lt;=699,"Long",Table1[[#This Row],[Pages]]&gt;=700,"Epic")</f>
        <v>Short</v>
      </c>
      <c r="M3881" t="str" cm="1">
        <f t="array" ref="M3881">_xlfn.IFS(Table1[[#This Row],[Ratings_Count]]&gt;=1000000,"Mega Popular",Table1[[#This Row],[Ratings_Count]]&gt;=100000,"Popular",Table1[[#This Row],[Ratings_Count]]&gt;=10000,"Mid Popular",Table1[[#This Row],[Ratings_Count]]&lt;10000,"Niche")</f>
        <v>Mid Popular</v>
      </c>
      <c r="N3881" t="str">
        <f>IF(AND(Table1[[#This Row],[Rating]]&gt;=4.2, Table1[[#This Row],[Ratings_Count]]&lt;10000), "Hidden Gem", "Not a Hidden Gem")</f>
        <v>Not a Hidden Gem</v>
      </c>
    </row>
    <row r="3882" spans="1:14" x14ac:dyDescent="0.25">
      <c r="A3882" t="s">
        <v>4885</v>
      </c>
      <c r="B3882" t="s">
        <v>4886</v>
      </c>
      <c r="C3882">
        <v>3.97</v>
      </c>
      <c r="D3882" t="s">
        <v>11</v>
      </c>
      <c r="E3882">
        <v>480</v>
      </c>
      <c r="F3882">
        <v>86</v>
      </c>
      <c r="G3882">
        <v>5</v>
      </c>
      <c r="H3882">
        <v>2004</v>
      </c>
      <c r="I3882" t="s">
        <v>2555</v>
      </c>
      <c r="J3882" t="s">
        <v>2014</v>
      </c>
      <c r="K3882" t="str" cm="1">
        <f t="array" ref="K3882">_xlfn.IFS(Table1[[#This Row],[Rating]] &gt;=4.5, "Elite",Table1[[#This Row],[Rating]]&gt;=4, "Highly Rated", Table1[[#This Row],[Rating]]&gt;=3.5,"Above Average", Table1[[#This Row],[Rating]]&lt;3.5, "Average or Below")</f>
        <v>Above Average</v>
      </c>
      <c r="L3882" t="str" cm="1">
        <f t="array" ref="L3882">_xlfn.IFS(Table1[[#This Row],[Pages]]&lt;=150,"Very Short",Table1[[#This Row],[Pages]]&lt;=299,"Short",Table1[[#This Row],[Pages]]&lt;=499,"Medium",Table1[[#This Row],[Pages]]&lt;=699,"Long",Table1[[#This Row],[Pages]]&gt;=700,"Epic")</f>
        <v>Medium</v>
      </c>
      <c r="M3882" t="str" cm="1">
        <f t="array" ref="M3882">_xlfn.IFS(Table1[[#This Row],[Ratings_Count]]&gt;=1000000,"Mega Popular",Table1[[#This Row],[Ratings_Count]]&gt;=100000,"Popular",Table1[[#This Row],[Ratings_Count]]&gt;=10000,"Mid Popular",Table1[[#This Row],[Ratings_Count]]&lt;10000,"Niche")</f>
        <v>Niche</v>
      </c>
      <c r="N3882" t="str">
        <f>IF(AND(Table1[[#This Row],[Rating]]&gt;=4.2, Table1[[#This Row],[Ratings_Count]]&lt;10000), "Hidden Gem", "Not a Hidden Gem")</f>
        <v>Not a Hidden Gem</v>
      </c>
    </row>
    <row r="3883" spans="1:14" x14ac:dyDescent="0.25">
      <c r="A3883" t="s">
        <v>4819</v>
      </c>
      <c r="B3883" t="s">
        <v>4985</v>
      </c>
      <c r="C3883">
        <v>3.97</v>
      </c>
      <c r="D3883" t="s">
        <v>11</v>
      </c>
      <c r="E3883">
        <v>198</v>
      </c>
      <c r="F3883">
        <v>1344</v>
      </c>
      <c r="G3883">
        <v>156</v>
      </c>
      <c r="H3883">
        <v>2004</v>
      </c>
      <c r="I3883" t="s">
        <v>4986</v>
      </c>
      <c r="J3883" t="s">
        <v>2014</v>
      </c>
      <c r="K3883" t="str" cm="1">
        <f t="array" ref="K3883">_xlfn.IFS(Table1[[#This Row],[Rating]] &gt;=4.5, "Elite",Table1[[#This Row],[Rating]]&gt;=4, "Highly Rated", Table1[[#This Row],[Rating]]&gt;=3.5,"Above Average", Table1[[#This Row],[Rating]]&lt;3.5, "Average or Below")</f>
        <v>Above Average</v>
      </c>
      <c r="L3883" t="str" cm="1">
        <f t="array" ref="L3883">_xlfn.IFS(Table1[[#This Row],[Pages]]&lt;=150,"Very Short",Table1[[#This Row],[Pages]]&lt;=299,"Short",Table1[[#This Row],[Pages]]&lt;=499,"Medium",Table1[[#This Row],[Pages]]&lt;=699,"Long",Table1[[#This Row],[Pages]]&gt;=700,"Epic")</f>
        <v>Short</v>
      </c>
      <c r="M3883" t="str" cm="1">
        <f t="array" ref="M3883">_xlfn.IFS(Table1[[#This Row],[Ratings_Count]]&gt;=1000000,"Mega Popular",Table1[[#This Row],[Ratings_Count]]&gt;=100000,"Popular",Table1[[#This Row],[Ratings_Count]]&gt;=10000,"Mid Popular",Table1[[#This Row],[Ratings_Count]]&lt;10000,"Niche")</f>
        <v>Niche</v>
      </c>
      <c r="N3883" t="str">
        <f>IF(AND(Table1[[#This Row],[Rating]]&gt;=4.2, Table1[[#This Row],[Ratings_Count]]&lt;10000), "Hidden Gem", "Not a Hidden Gem")</f>
        <v>Not a Hidden Gem</v>
      </c>
    </row>
    <row r="3884" spans="1:14" x14ac:dyDescent="0.25">
      <c r="A3884" t="s">
        <v>5026</v>
      </c>
      <c r="B3884" t="s">
        <v>5022</v>
      </c>
      <c r="C3884">
        <v>3.97</v>
      </c>
      <c r="D3884" t="s">
        <v>11</v>
      </c>
      <c r="E3884">
        <v>498</v>
      </c>
      <c r="F3884">
        <v>1119</v>
      </c>
      <c r="G3884">
        <v>27</v>
      </c>
      <c r="H3884">
        <v>2004</v>
      </c>
      <c r="I3884" t="s">
        <v>2031</v>
      </c>
      <c r="J3884" t="s">
        <v>2014</v>
      </c>
      <c r="K3884" t="str" cm="1">
        <f t="array" ref="K3884">_xlfn.IFS(Table1[[#This Row],[Rating]] &gt;=4.5, "Elite",Table1[[#This Row],[Rating]]&gt;=4, "Highly Rated", Table1[[#This Row],[Rating]]&gt;=3.5,"Above Average", Table1[[#This Row],[Rating]]&lt;3.5, "Average or Below")</f>
        <v>Above Average</v>
      </c>
      <c r="L3884" t="str" cm="1">
        <f t="array" ref="L3884">_xlfn.IFS(Table1[[#This Row],[Pages]]&lt;=150,"Very Short",Table1[[#This Row],[Pages]]&lt;=299,"Short",Table1[[#This Row],[Pages]]&lt;=499,"Medium",Table1[[#This Row],[Pages]]&lt;=699,"Long",Table1[[#This Row],[Pages]]&gt;=700,"Epic")</f>
        <v>Medium</v>
      </c>
      <c r="M3884" t="str" cm="1">
        <f t="array" ref="M3884">_xlfn.IFS(Table1[[#This Row],[Ratings_Count]]&gt;=1000000,"Mega Popular",Table1[[#This Row],[Ratings_Count]]&gt;=100000,"Popular",Table1[[#This Row],[Ratings_Count]]&gt;=10000,"Mid Popular",Table1[[#This Row],[Ratings_Count]]&lt;10000,"Niche")</f>
        <v>Niche</v>
      </c>
      <c r="N3884" t="str">
        <f>IF(AND(Table1[[#This Row],[Rating]]&gt;=4.2, Table1[[#This Row],[Ratings_Count]]&lt;10000), "Hidden Gem", "Not a Hidden Gem")</f>
        <v>Not a Hidden Gem</v>
      </c>
    </row>
    <row r="3885" spans="1:14" x14ac:dyDescent="0.25">
      <c r="A3885" t="s">
        <v>5027</v>
      </c>
      <c r="B3885" t="s">
        <v>4842</v>
      </c>
      <c r="C3885">
        <v>3.97</v>
      </c>
      <c r="D3885" t="s">
        <v>11</v>
      </c>
      <c r="E3885">
        <v>128</v>
      </c>
      <c r="F3885">
        <v>3101</v>
      </c>
      <c r="G3885">
        <v>129</v>
      </c>
      <c r="H3885">
        <v>2004</v>
      </c>
      <c r="I3885" t="s">
        <v>2025</v>
      </c>
      <c r="J3885" t="s">
        <v>2014</v>
      </c>
      <c r="K3885" t="str" cm="1">
        <f t="array" ref="K3885">_xlfn.IFS(Table1[[#This Row],[Rating]] &gt;=4.5, "Elite",Table1[[#This Row],[Rating]]&gt;=4, "Highly Rated", Table1[[#This Row],[Rating]]&gt;=3.5,"Above Average", Table1[[#This Row],[Rating]]&lt;3.5, "Average or Below")</f>
        <v>Above Average</v>
      </c>
      <c r="L3885" t="str" cm="1">
        <f t="array" ref="L3885">_xlfn.IFS(Table1[[#This Row],[Pages]]&lt;=150,"Very Short",Table1[[#This Row],[Pages]]&lt;=299,"Short",Table1[[#This Row],[Pages]]&lt;=499,"Medium",Table1[[#This Row],[Pages]]&lt;=699,"Long",Table1[[#This Row],[Pages]]&gt;=700,"Epic")</f>
        <v>Very Short</v>
      </c>
      <c r="M3885" t="str" cm="1">
        <f t="array" ref="M3885">_xlfn.IFS(Table1[[#This Row],[Ratings_Count]]&gt;=1000000,"Mega Popular",Table1[[#This Row],[Ratings_Count]]&gt;=100000,"Popular",Table1[[#This Row],[Ratings_Count]]&gt;=10000,"Mid Popular",Table1[[#This Row],[Ratings_Count]]&lt;10000,"Niche")</f>
        <v>Niche</v>
      </c>
      <c r="N3885" t="str">
        <f>IF(AND(Table1[[#This Row],[Rating]]&gt;=4.2, Table1[[#This Row],[Ratings_Count]]&lt;10000), "Hidden Gem", "Not a Hidden Gem")</f>
        <v>Not a Hidden Gem</v>
      </c>
    </row>
    <row r="3886" spans="1:14" x14ac:dyDescent="0.25">
      <c r="A3886" t="s">
        <v>5203</v>
      </c>
      <c r="B3886" t="s">
        <v>262</v>
      </c>
      <c r="C3886">
        <v>3.97</v>
      </c>
      <c r="D3886" t="s">
        <v>11</v>
      </c>
      <c r="E3886">
        <v>120</v>
      </c>
      <c r="F3886">
        <v>69912</v>
      </c>
      <c r="G3886">
        <v>2789</v>
      </c>
      <c r="H3886">
        <v>2003</v>
      </c>
      <c r="I3886" t="s">
        <v>2085</v>
      </c>
      <c r="J3886" t="s">
        <v>2014</v>
      </c>
      <c r="K3886" t="str" cm="1">
        <f t="array" ref="K3886">_xlfn.IFS(Table1[[#This Row],[Rating]] &gt;=4.5, "Elite",Table1[[#This Row],[Rating]]&gt;=4, "Highly Rated", Table1[[#This Row],[Rating]]&gt;=3.5,"Above Average", Table1[[#This Row],[Rating]]&lt;3.5, "Average or Below")</f>
        <v>Above Average</v>
      </c>
      <c r="L3886" t="str" cm="1">
        <f t="array" ref="L3886">_xlfn.IFS(Table1[[#This Row],[Pages]]&lt;=150,"Very Short",Table1[[#This Row],[Pages]]&lt;=299,"Short",Table1[[#This Row],[Pages]]&lt;=499,"Medium",Table1[[#This Row],[Pages]]&lt;=699,"Long",Table1[[#This Row],[Pages]]&gt;=700,"Epic")</f>
        <v>Very Short</v>
      </c>
      <c r="M3886" t="str" cm="1">
        <f t="array" ref="M3886">_xlfn.IFS(Table1[[#This Row],[Ratings_Count]]&gt;=1000000,"Mega Popular",Table1[[#This Row],[Ratings_Count]]&gt;=100000,"Popular",Table1[[#This Row],[Ratings_Count]]&gt;=10000,"Mid Popular",Table1[[#This Row],[Ratings_Count]]&lt;10000,"Niche")</f>
        <v>Mid Popular</v>
      </c>
      <c r="N3886" t="str">
        <f>IF(AND(Table1[[#This Row],[Rating]]&gt;=4.2, Table1[[#This Row],[Ratings_Count]]&lt;10000), "Hidden Gem", "Not a Hidden Gem")</f>
        <v>Not a Hidden Gem</v>
      </c>
    </row>
    <row r="3887" spans="1:14" x14ac:dyDescent="0.25">
      <c r="A3887" t="s">
        <v>5373</v>
      </c>
      <c r="B3887" t="s">
        <v>5374</v>
      </c>
      <c r="C3887">
        <v>3.97</v>
      </c>
      <c r="D3887" t="s">
        <v>11</v>
      </c>
      <c r="E3887">
        <v>224</v>
      </c>
      <c r="F3887">
        <v>179</v>
      </c>
      <c r="G3887">
        <v>20</v>
      </c>
      <c r="H3887">
        <v>2003</v>
      </c>
      <c r="I3887" t="s">
        <v>2928</v>
      </c>
      <c r="J3887" t="s">
        <v>13</v>
      </c>
      <c r="K3887" t="str" cm="1">
        <f t="array" ref="K3887">_xlfn.IFS(Table1[[#This Row],[Rating]] &gt;=4.5, "Elite",Table1[[#This Row],[Rating]]&gt;=4, "Highly Rated", Table1[[#This Row],[Rating]]&gt;=3.5,"Above Average", Table1[[#This Row],[Rating]]&lt;3.5, "Average or Below")</f>
        <v>Above Average</v>
      </c>
      <c r="L3887" t="str" cm="1">
        <f t="array" ref="L3887">_xlfn.IFS(Table1[[#This Row],[Pages]]&lt;=150,"Very Short",Table1[[#This Row],[Pages]]&lt;=299,"Short",Table1[[#This Row],[Pages]]&lt;=499,"Medium",Table1[[#This Row],[Pages]]&lt;=699,"Long",Table1[[#This Row],[Pages]]&gt;=700,"Epic")</f>
        <v>Short</v>
      </c>
      <c r="M3887" t="str" cm="1">
        <f t="array" ref="M3887">_xlfn.IFS(Table1[[#This Row],[Ratings_Count]]&gt;=1000000,"Mega Popular",Table1[[#This Row],[Ratings_Count]]&gt;=100000,"Popular",Table1[[#This Row],[Ratings_Count]]&gt;=10000,"Mid Popular",Table1[[#This Row],[Ratings_Count]]&lt;10000,"Niche")</f>
        <v>Niche</v>
      </c>
      <c r="N3887" t="str">
        <f>IF(AND(Table1[[#This Row],[Rating]]&gt;=4.2, Table1[[#This Row],[Ratings_Count]]&lt;10000), "Hidden Gem", "Not a Hidden Gem")</f>
        <v>Not a Hidden Gem</v>
      </c>
    </row>
    <row r="3888" spans="1:14" x14ac:dyDescent="0.25">
      <c r="A3888" t="s">
        <v>5446</v>
      </c>
      <c r="B3888" t="s">
        <v>5447</v>
      </c>
      <c r="C3888">
        <v>3.97</v>
      </c>
      <c r="D3888" t="s">
        <v>11</v>
      </c>
      <c r="E3888">
        <v>168</v>
      </c>
      <c r="F3888">
        <v>96</v>
      </c>
      <c r="G3888">
        <v>13</v>
      </c>
      <c r="H3888">
        <v>2003</v>
      </c>
      <c r="I3888" t="s">
        <v>345</v>
      </c>
      <c r="J3888" t="s">
        <v>13</v>
      </c>
      <c r="K3888" t="str" cm="1">
        <f t="array" ref="K3888">_xlfn.IFS(Table1[[#This Row],[Rating]] &gt;=4.5, "Elite",Table1[[#This Row],[Rating]]&gt;=4, "Highly Rated", Table1[[#This Row],[Rating]]&gt;=3.5,"Above Average", Table1[[#This Row],[Rating]]&lt;3.5, "Average or Below")</f>
        <v>Above Average</v>
      </c>
      <c r="L3888" t="str" cm="1">
        <f t="array" ref="L3888">_xlfn.IFS(Table1[[#This Row],[Pages]]&lt;=150,"Very Short",Table1[[#This Row],[Pages]]&lt;=299,"Short",Table1[[#This Row],[Pages]]&lt;=499,"Medium",Table1[[#This Row],[Pages]]&lt;=699,"Long",Table1[[#This Row],[Pages]]&gt;=700,"Epic")</f>
        <v>Short</v>
      </c>
      <c r="M3888" t="str" cm="1">
        <f t="array" ref="M3888">_xlfn.IFS(Table1[[#This Row],[Ratings_Count]]&gt;=1000000,"Mega Popular",Table1[[#This Row],[Ratings_Count]]&gt;=100000,"Popular",Table1[[#This Row],[Ratings_Count]]&gt;=10000,"Mid Popular",Table1[[#This Row],[Ratings_Count]]&lt;10000,"Niche")</f>
        <v>Niche</v>
      </c>
      <c r="N3888" t="str">
        <f>IF(AND(Table1[[#This Row],[Rating]]&gt;=4.2, Table1[[#This Row],[Ratings_Count]]&lt;10000), "Hidden Gem", "Not a Hidden Gem")</f>
        <v>Not a Hidden Gem</v>
      </c>
    </row>
    <row r="3889" spans="1:14" x14ac:dyDescent="0.25">
      <c r="A3889" t="s">
        <v>5543</v>
      </c>
      <c r="B3889" t="s">
        <v>5544</v>
      </c>
      <c r="C3889">
        <v>3.97</v>
      </c>
      <c r="D3889" t="s">
        <v>11</v>
      </c>
      <c r="E3889">
        <v>464</v>
      </c>
      <c r="F3889">
        <v>5686</v>
      </c>
      <c r="G3889">
        <v>193</v>
      </c>
      <c r="H3889">
        <v>2003</v>
      </c>
      <c r="I3889" t="s">
        <v>176</v>
      </c>
      <c r="J3889" t="s">
        <v>13</v>
      </c>
      <c r="K3889" t="str" cm="1">
        <f t="array" ref="K3889">_xlfn.IFS(Table1[[#This Row],[Rating]] &gt;=4.5, "Elite",Table1[[#This Row],[Rating]]&gt;=4, "Highly Rated", Table1[[#This Row],[Rating]]&gt;=3.5,"Above Average", Table1[[#This Row],[Rating]]&lt;3.5, "Average or Below")</f>
        <v>Above Average</v>
      </c>
      <c r="L3889" t="str" cm="1">
        <f t="array" ref="L3889">_xlfn.IFS(Table1[[#This Row],[Pages]]&lt;=150,"Very Short",Table1[[#This Row],[Pages]]&lt;=299,"Short",Table1[[#This Row],[Pages]]&lt;=499,"Medium",Table1[[#This Row],[Pages]]&lt;=699,"Long",Table1[[#This Row],[Pages]]&gt;=700,"Epic")</f>
        <v>Medium</v>
      </c>
      <c r="M3889" t="str" cm="1">
        <f t="array" ref="M3889">_xlfn.IFS(Table1[[#This Row],[Ratings_Count]]&gt;=1000000,"Mega Popular",Table1[[#This Row],[Ratings_Count]]&gt;=100000,"Popular",Table1[[#This Row],[Ratings_Count]]&gt;=10000,"Mid Popular",Table1[[#This Row],[Ratings_Count]]&lt;10000,"Niche")</f>
        <v>Niche</v>
      </c>
      <c r="N3889" t="str">
        <f>IF(AND(Table1[[#This Row],[Rating]]&gt;=4.2, Table1[[#This Row],[Ratings_Count]]&lt;10000), "Hidden Gem", "Not a Hidden Gem")</f>
        <v>Not a Hidden Gem</v>
      </c>
    </row>
    <row r="3890" spans="1:14" x14ac:dyDescent="0.25">
      <c r="A3890" t="s">
        <v>5687</v>
      </c>
      <c r="B3890" t="s">
        <v>5688</v>
      </c>
      <c r="C3890">
        <v>3.97</v>
      </c>
      <c r="D3890" t="s">
        <v>11</v>
      </c>
      <c r="E3890">
        <v>611</v>
      </c>
      <c r="F3890">
        <v>8132</v>
      </c>
      <c r="G3890">
        <v>589</v>
      </c>
      <c r="H3890">
        <v>2003</v>
      </c>
      <c r="I3890" t="s">
        <v>5689</v>
      </c>
      <c r="J3890" t="s">
        <v>13</v>
      </c>
      <c r="K3890" t="str" cm="1">
        <f t="array" ref="K3890">_xlfn.IFS(Table1[[#This Row],[Rating]] &gt;=4.5, "Elite",Table1[[#This Row],[Rating]]&gt;=4, "Highly Rated", Table1[[#This Row],[Rating]]&gt;=3.5,"Above Average", Table1[[#This Row],[Rating]]&lt;3.5, "Average or Below")</f>
        <v>Above Average</v>
      </c>
      <c r="L3890" t="str" cm="1">
        <f t="array" ref="L3890">_xlfn.IFS(Table1[[#This Row],[Pages]]&lt;=150,"Very Short",Table1[[#This Row],[Pages]]&lt;=299,"Short",Table1[[#This Row],[Pages]]&lt;=499,"Medium",Table1[[#This Row],[Pages]]&lt;=699,"Long",Table1[[#This Row],[Pages]]&gt;=700,"Epic")</f>
        <v>Long</v>
      </c>
      <c r="M3890" t="str" cm="1">
        <f t="array" ref="M3890">_xlfn.IFS(Table1[[#This Row],[Ratings_Count]]&gt;=1000000,"Mega Popular",Table1[[#This Row],[Ratings_Count]]&gt;=100000,"Popular",Table1[[#This Row],[Ratings_Count]]&gt;=10000,"Mid Popular",Table1[[#This Row],[Ratings_Count]]&lt;10000,"Niche")</f>
        <v>Niche</v>
      </c>
      <c r="N3890" t="str">
        <f>IF(AND(Table1[[#This Row],[Rating]]&gt;=4.2, Table1[[#This Row],[Ratings_Count]]&lt;10000), "Hidden Gem", "Not a Hidden Gem")</f>
        <v>Not a Hidden Gem</v>
      </c>
    </row>
    <row r="3891" spans="1:14" x14ac:dyDescent="0.25">
      <c r="A3891" t="s">
        <v>5743</v>
      </c>
      <c r="B3891" t="s">
        <v>5744</v>
      </c>
      <c r="C3891">
        <v>3.97</v>
      </c>
      <c r="D3891" t="s">
        <v>11</v>
      </c>
      <c r="E3891">
        <v>293</v>
      </c>
      <c r="F3891">
        <v>174</v>
      </c>
      <c r="G3891">
        <v>8</v>
      </c>
      <c r="H3891">
        <v>2003</v>
      </c>
      <c r="I3891" t="s">
        <v>5745</v>
      </c>
      <c r="J3891" t="s">
        <v>13</v>
      </c>
      <c r="K3891" t="str" cm="1">
        <f t="array" ref="K3891">_xlfn.IFS(Table1[[#This Row],[Rating]] &gt;=4.5, "Elite",Table1[[#This Row],[Rating]]&gt;=4, "Highly Rated", Table1[[#This Row],[Rating]]&gt;=3.5,"Above Average", Table1[[#This Row],[Rating]]&lt;3.5, "Average or Below")</f>
        <v>Above Average</v>
      </c>
      <c r="L3891" t="str" cm="1">
        <f t="array" ref="L3891">_xlfn.IFS(Table1[[#This Row],[Pages]]&lt;=150,"Very Short",Table1[[#This Row],[Pages]]&lt;=299,"Short",Table1[[#This Row],[Pages]]&lt;=499,"Medium",Table1[[#This Row],[Pages]]&lt;=699,"Long",Table1[[#This Row],[Pages]]&gt;=700,"Epic")</f>
        <v>Short</v>
      </c>
      <c r="M3891" t="str" cm="1">
        <f t="array" ref="M3891">_xlfn.IFS(Table1[[#This Row],[Ratings_Count]]&gt;=1000000,"Mega Popular",Table1[[#This Row],[Ratings_Count]]&gt;=100000,"Popular",Table1[[#This Row],[Ratings_Count]]&gt;=10000,"Mid Popular",Table1[[#This Row],[Ratings_Count]]&lt;10000,"Niche")</f>
        <v>Niche</v>
      </c>
      <c r="N3891" t="str">
        <f>IF(AND(Table1[[#This Row],[Rating]]&gt;=4.2, Table1[[#This Row],[Ratings_Count]]&lt;10000), "Hidden Gem", "Not a Hidden Gem")</f>
        <v>Not a Hidden Gem</v>
      </c>
    </row>
    <row r="3892" spans="1:14" x14ac:dyDescent="0.25">
      <c r="A3892" t="s">
        <v>5748</v>
      </c>
      <c r="B3892" t="s">
        <v>5749</v>
      </c>
      <c r="C3892">
        <v>3.97</v>
      </c>
      <c r="D3892" t="s">
        <v>11</v>
      </c>
      <c r="E3892">
        <v>112</v>
      </c>
      <c r="F3892">
        <v>400</v>
      </c>
      <c r="G3892">
        <v>32</v>
      </c>
      <c r="H3892">
        <v>2003</v>
      </c>
      <c r="I3892" t="s">
        <v>466</v>
      </c>
      <c r="J3892" t="s">
        <v>13</v>
      </c>
      <c r="K3892" t="str" cm="1">
        <f t="array" ref="K3892">_xlfn.IFS(Table1[[#This Row],[Rating]] &gt;=4.5, "Elite",Table1[[#This Row],[Rating]]&gt;=4, "Highly Rated", Table1[[#This Row],[Rating]]&gt;=3.5,"Above Average", Table1[[#This Row],[Rating]]&lt;3.5, "Average or Below")</f>
        <v>Above Average</v>
      </c>
      <c r="L3892" t="str" cm="1">
        <f t="array" ref="L3892">_xlfn.IFS(Table1[[#This Row],[Pages]]&lt;=150,"Very Short",Table1[[#This Row],[Pages]]&lt;=299,"Short",Table1[[#This Row],[Pages]]&lt;=499,"Medium",Table1[[#This Row],[Pages]]&lt;=699,"Long",Table1[[#This Row],[Pages]]&gt;=700,"Epic")</f>
        <v>Very Short</v>
      </c>
      <c r="M3892" t="str" cm="1">
        <f t="array" ref="M3892">_xlfn.IFS(Table1[[#This Row],[Ratings_Count]]&gt;=1000000,"Mega Popular",Table1[[#This Row],[Ratings_Count]]&gt;=100000,"Popular",Table1[[#This Row],[Ratings_Count]]&gt;=10000,"Mid Popular",Table1[[#This Row],[Ratings_Count]]&lt;10000,"Niche")</f>
        <v>Niche</v>
      </c>
      <c r="N3892" t="str">
        <f>IF(AND(Table1[[#This Row],[Rating]]&gt;=4.2, Table1[[#This Row],[Ratings_Count]]&lt;10000), "Hidden Gem", "Not a Hidden Gem")</f>
        <v>Not a Hidden Gem</v>
      </c>
    </row>
    <row r="3893" spans="1:14" x14ac:dyDescent="0.25">
      <c r="A3893" t="s">
        <v>5811</v>
      </c>
      <c r="B3893" t="s">
        <v>3514</v>
      </c>
      <c r="C3893">
        <v>3.97</v>
      </c>
      <c r="D3893" t="s">
        <v>11</v>
      </c>
      <c r="E3893">
        <v>224</v>
      </c>
      <c r="F3893">
        <v>17966</v>
      </c>
      <c r="G3893">
        <v>870</v>
      </c>
      <c r="H3893">
        <v>2003</v>
      </c>
      <c r="I3893" t="s">
        <v>2989</v>
      </c>
      <c r="J3893" t="s">
        <v>13</v>
      </c>
      <c r="K3893" t="str" cm="1">
        <f t="array" ref="K3893">_xlfn.IFS(Table1[[#This Row],[Rating]] &gt;=4.5, "Elite",Table1[[#This Row],[Rating]]&gt;=4, "Highly Rated", Table1[[#This Row],[Rating]]&gt;=3.5,"Above Average", Table1[[#This Row],[Rating]]&lt;3.5, "Average or Below")</f>
        <v>Above Average</v>
      </c>
      <c r="L3893" t="str" cm="1">
        <f t="array" ref="L3893">_xlfn.IFS(Table1[[#This Row],[Pages]]&lt;=150,"Very Short",Table1[[#This Row],[Pages]]&lt;=299,"Short",Table1[[#This Row],[Pages]]&lt;=499,"Medium",Table1[[#This Row],[Pages]]&lt;=699,"Long",Table1[[#This Row],[Pages]]&gt;=700,"Epic")</f>
        <v>Short</v>
      </c>
      <c r="M3893" t="str" cm="1">
        <f t="array" ref="M3893">_xlfn.IFS(Table1[[#This Row],[Ratings_Count]]&gt;=1000000,"Mega Popular",Table1[[#This Row],[Ratings_Count]]&gt;=100000,"Popular",Table1[[#This Row],[Ratings_Count]]&gt;=10000,"Mid Popular",Table1[[#This Row],[Ratings_Count]]&lt;10000,"Niche")</f>
        <v>Mid Popular</v>
      </c>
      <c r="N3893" t="str">
        <f>IF(AND(Table1[[#This Row],[Rating]]&gt;=4.2, Table1[[#This Row],[Ratings_Count]]&lt;10000), "Hidden Gem", "Not a Hidden Gem")</f>
        <v>Not a Hidden Gem</v>
      </c>
    </row>
    <row r="3894" spans="1:14" x14ac:dyDescent="0.25">
      <c r="A3894" t="s">
        <v>5881</v>
      </c>
      <c r="B3894" t="s">
        <v>5882</v>
      </c>
      <c r="C3894">
        <v>3.97</v>
      </c>
      <c r="D3894" t="s">
        <v>11</v>
      </c>
      <c r="E3894">
        <v>128</v>
      </c>
      <c r="F3894">
        <v>400</v>
      </c>
      <c r="G3894">
        <v>17</v>
      </c>
      <c r="H3894">
        <v>2003</v>
      </c>
      <c r="I3894" t="s">
        <v>202</v>
      </c>
      <c r="J3894" t="s">
        <v>13</v>
      </c>
      <c r="K3894" t="str" cm="1">
        <f t="array" ref="K3894">_xlfn.IFS(Table1[[#This Row],[Rating]] &gt;=4.5, "Elite",Table1[[#This Row],[Rating]]&gt;=4, "Highly Rated", Table1[[#This Row],[Rating]]&gt;=3.5,"Above Average", Table1[[#This Row],[Rating]]&lt;3.5, "Average or Below")</f>
        <v>Above Average</v>
      </c>
      <c r="L3894" t="str" cm="1">
        <f t="array" ref="L3894">_xlfn.IFS(Table1[[#This Row],[Pages]]&lt;=150,"Very Short",Table1[[#This Row],[Pages]]&lt;=299,"Short",Table1[[#This Row],[Pages]]&lt;=499,"Medium",Table1[[#This Row],[Pages]]&lt;=699,"Long",Table1[[#This Row],[Pages]]&gt;=700,"Epic")</f>
        <v>Very Short</v>
      </c>
      <c r="M3894" t="str" cm="1">
        <f t="array" ref="M3894">_xlfn.IFS(Table1[[#This Row],[Ratings_Count]]&gt;=1000000,"Mega Popular",Table1[[#This Row],[Ratings_Count]]&gt;=100000,"Popular",Table1[[#This Row],[Ratings_Count]]&gt;=10000,"Mid Popular",Table1[[#This Row],[Ratings_Count]]&lt;10000,"Niche")</f>
        <v>Niche</v>
      </c>
      <c r="N3894" t="str">
        <f>IF(AND(Table1[[#This Row],[Rating]]&gt;=4.2, Table1[[#This Row],[Ratings_Count]]&lt;10000), "Hidden Gem", "Not a Hidden Gem")</f>
        <v>Not a Hidden Gem</v>
      </c>
    </row>
    <row r="3895" spans="1:14" x14ac:dyDescent="0.25">
      <c r="A3895" t="s">
        <v>6037</v>
      </c>
      <c r="B3895" t="s">
        <v>6038</v>
      </c>
      <c r="C3895">
        <v>3.97</v>
      </c>
      <c r="D3895" t="s">
        <v>11</v>
      </c>
      <c r="E3895">
        <v>259</v>
      </c>
      <c r="F3895">
        <v>45589</v>
      </c>
      <c r="G3895">
        <v>726</v>
      </c>
      <c r="H3895">
        <v>2002</v>
      </c>
      <c r="I3895" t="s">
        <v>68</v>
      </c>
      <c r="J3895" t="s">
        <v>13</v>
      </c>
      <c r="K3895" t="str" cm="1">
        <f t="array" ref="K3895">_xlfn.IFS(Table1[[#This Row],[Rating]] &gt;=4.5, "Elite",Table1[[#This Row],[Rating]]&gt;=4, "Highly Rated", Table1[[#This Row],[Rating]]&gt;=3.5,"Above Average", Table1[[#This Row],[Rating]]&lt;3.5, "Average or Below")</f>
        <v>Above Average</v>
      </c>
      <c r="L3895" t="str" cm="1">
        <f t="array" ref="L3895">_xlfn.IFS(Table1[[#This Row],[Pages]]&lt;=150,"Very Short",Table1[[#This Row],[Pages]]&lt;=299,"Short",Table1[[#This Row],[Pages]]&lt;=499,"Medium",Table1[[#This Row],[Pages]]&lt;=699,"Long",Table1[[#This Row],[Pages]]&gt;=700,"Epic")</f>
        <v>Short</v>
      </c>
      <c r="M3895" t="str" cm="1">
        <f t="array" ref="M3895">_xlfn.IFS(Table1[[#This Row],[Ratings_Count]]&gt;=1000000,"Mega Popular",Table1[[#This Row],[Ratings_Count]]&gt;=100000,"Popular",Table1[[#This Row],[Ratings_Count]]&gt;=10000,"Mid Popular",Table1[[#This Row],[Ratings_Count]]&lt;10000,"Niche")</f>
        <v>Mid Popular</v>
      </c>
      <c r="N3895" t="str">
        <f>IF(AND(Table1[[#This Row],[Rating]]&gt;=4.2, Table1[[#This Row],[Ratings_Count]]&lt;10000), "Hidden Gem", "Not a Hidden Gem")</f>
        <v>Not a Hidden Gem</v>
      </c>
    </row>
    <row r="3896" spans="1:14" x14ac:dyDescent="0.25">
      <c r="A3896" t="s">
        <v>6052</v>
      </c>
      <c r="B3896" t="s">
        <v>2541</v>
      </c>
      <c r="C3896">
        <v>3.97</v>
      </c>
      <c r="D3896" t="s">
        <v>11</v>
      </c>
      <c r="E3896">
        <v>301</v>
      </c>
      <c r="F3896">
        <v>633037</v>
      </c>
      <c r="G3896">
        <v>11898</v>
      </c>
      <c r="H3896">
        <v>2002</v>
      </c>
      <c r="I3896" t="s">
        <v>1757</v>
      </c>
      <c r="J3896" t="s">
        <v>13</v>
      </c>
      <c r="K3896" t="str" cm="1">
        <f t="array" ref="K3896">_xlfn.IFS(Table1[[#This Row],[Rating]] &gt;=4.5, "Elite",Table1[[#This Row],[Rating]]&gt;=4, "Highly Rated", Table1[[#This Row],[Rating]]&gt;=3.5,"Above Average", Table1[[#This Row],[Rating]]&lt;3.5, "Average or Below")</f>
        <v>Above Average</v>
      </c>
      <c r="L3896" t="str" cm="1">
        <f t="array" ref="L3896">_xlfn.IFS(Table1[[#This Row],[Pages]]&lt;=150,"Very Short",Table1[[#This Row],[Pages]]&lt;=299,"Short",Table1[[#This Row],[Pages]]&lt;=499,"Medium",Table1[[#This Row],[Pages]]&lt;=699,"Long",Table1[[#This Row],[Pages]]&gt;=700,"Epic")</f>
        <v>Medium</v>
      </c>
      <c r="M3896" t="str" cm="1">
        <f t="array" ref="M3896">_xlfn.IFS(Table1[[#This Row],[Ratings_Count]]&gt;=1000000,"Mega Popular",Table1[[#This Row],[Ratings_Count]]&gt;=100000,"Popular",Table1[[#This Row],[Ratings_Count]]&gt;=10000,"Mid Popular",Table1[[#This Row],[Ratings_Count]]&lt;10000,"Niche")</f>
        <v>Popular</v>
      </c>
      <c r="N3896" t="str">
        <f>IF(AND(Table1[[#This Row],[Rating]]&gt;=4.2, Table1[[#This Row],[Ratings_Count]]&lt;10000), "Hidden Gem", "Not a Hidden Gem")</f>
        <v>Not a Hidden Gem</v>
      </c>
    </row>
    <row r="3897" spans="1:14" x14ac:dyDescent="0.25">
      <c r="A3897" t="s">
        <v>6233</v>
      </c>
      <c r="B3897" t="s">
        <v>837</v>
      </c>
      <c r="C3897">
        <v>3.97</v>
      </c>
      <c r="D3897" t="s">
        <v>11</v>
      </c>
      <c r="E3897">
        <v>681</v>
      </c>
      <c r="F3897">
        <v>17959</v>
      </c>
      <c r="G3897">
        <v>555</v>
      </c>
      <c r="H3897">
        <v>2002</v>
      </c>
      <c r="I3897" t="s">
        <v>441</v>
      </c>
      <c r="J3897" t="s">
        <v>13</v>
      </c>
      <c r="K3897" t="str" cm="1">
        <f t="array" ref="K3897">_xlfn.IFS(Table1[[#This Row],[Rating]] &gt;=4.5, "Elite",Table1[[#This Row],[Rating]]&gt;=4, "Highly Rated", Table1[[#This Row],[Rating]]&gt;=3.5,"Above Average", Table1[[#This Row],[Rating]]&lt;3.5, "Average or Below")</f>
        <v>Above Average</v>
      </c>
      <c r="L3897" t="str" cm="1">
        <f t="array" ref="L3897">_xlfn.IFS(Table1[[#This Row],[Pages]]&lt;=150,"Very Short",Table1[[#This Row],[Pages]]&lt;=299,"Short",Table1[[#This Row],[Pages]]&lt;=499,"Medium",Table1[[#This Row],[Pages]]&lt;=699,"Long",Table1[[#This Row],[Pages]]&gt;=700,"Epic")</f>
        <v>Long</v>
      </c>
      <c r="M3897" t="str" cm="1">
        <f t="array" ref="M3897">_xlfn.IFS(Table1[[#This Row],[Ratings_Count]]&gt;=1000000,"Mega Popular",Table1[[#This Row],[Ratings_Count]]&gt;=100000,"Popular",Table1[[#This Row],[Ratings_Count]]&gt;=10000,"Mid Popular",Table1[[#This Row],[Ratings_Count]]&lt;10000,"Niche")</f>
        <v>Mid Popular</v>
      </c>
      <c r="N3897" t="str">
        <f>IF(AND(Table1[[#This Row],[Rating]]&gt;=4.2, Table1[[#This Row],[Ratings_Count]]&lt;10000), "Hidden Gem", "Not a Hidden Gem")</f>
        <v>Not a Hidden Gem</v>
      </c>
    </row>
    <row r="3898" spans="1:14" x14ac:dyDescent="0.25">
      <c r="A3898" t="s">
        <v>6333</v>
      </c>
      <c r="B3898" t="s">
        <v>6334</v>
      </c>
      <c r="C3898">
        <v>3.97</v>
      </c>
      <c r="D3898" t="s">
        <v>11</v>
      </c>
      <c r="E3898">
        <v>128</v>
      </c>
      <c r="F3898">
        <v>119292</v>
      </c>
      <c r="G3898">
        <v>2866</v>
      </c>
      <c r="H3898">
        <v>2002</v>
      </c>
      <c r="I3898" t="s">
        <v>1088</v>
      </c>
      <c r="J3898" t="s">
        <v>13</v>
      </c>
      <c r="K3898" t="str" cm="1">
        <f t="array" ref="K3898">_xlfn.IFS(Table1[[#This Row],[Rating]] &gt;=4.5, "Elite",Table1[[#This Row],[Rating]]&gt;=4, "Highly Rated", Table1[[#This Row],[Rating]]&gt;=3.5,"Above Average", Table1[[#This Row],[Rating]]&lt;3.5, "Average or Below")</f>
        <v>Above Average</v>
      </c>
      <c r="L3898" t="str" cm="1">
        <f t="array" ref="L3898">_xlfn.IFS(Table1[[#This Row],[Pages]]&lt;=150,"Very Short",Table1[[#This Row],[Pages]]&lt;=299,"Short",Table1[[#This Row],[Pages]]&lt;=499,"Medium",Table1[[#This Row],[Pages]]&lt;=699,"Long",Table1[[#This Row],[Pages]]&gt;=700,"Epic")</f>
        <v>Very Short</v>
      </c>
      <c r="M3898" t="str" cm="1">
        <f t="array" ref="M3898">_xlfn.IFS(Table1[[#This Row],[Ratings_Count]]&gt;=1000000,"Mega Popular",Table1[[#This Row],[Ratings_Count]]&gt;=100000,"Popular",Table1[[#This Row],[Ratings_Count]]&gt;=10000,"Mid Popular",Table1[[#This Row],[Ratings_Count]]&lt;10000,"Niche")</f>
        <v>Popular</v>
      </c>
      <c r="N3898" t="str">
        <f>IF(AND(Table1[[#This Row],[Rating]]&gt;=4.2, Table1[[#This Row],[Ratings_Count]]&lt;10000), "Hidden Gem", "Not a Hidden Gem")</f>
        <v>Not a Hidden Gem</v>
      </c>
    </row>
    <row r="3899" spans="1:14" x14ac:dyDescent="0.25">
      <c r="A3899" t="s">
        <v>6349</v>
      </c>
      <c r="B3899" t="s">
        <v>1165</v>
      </c>
      <c r="C3899">
        <v>3.97</v>
      </c>
      <c r="D3899" t="s">
        <v>11</v>
      </c>
      <c r="E3899">
        <v>354</v>
      </c>
      <c r="F3899">
        <v>515</v>
      </c>
      <c r="G3899">
        <v>76</v>
      </c>
      <c r="H3899">
        <v>2002</v>
      </c>
      <c r="I3899" t="s">
        <v>77</v>
      </c>
      <c r="J3899" t="s">
        <v>13</v>
      </c>
      <c r="K3899" t="str" cm="1">
        <f t="array" ref="K3899">_xlfn.IFS(Table1[[#This Row],[Rating]] &gt;=4.5, "Elite",Table1[[#This Row],[Rating]]&gt;=4, "Highly Rated", Table1[[#This Row],[Rating]]&gt;=3.5,"Above Average", Table1[[#This Row],[Rating]]&lt;3.5, "Average or Below")</f>
        <v>Above Average</v>
      </c>
      <c r="L3899" t="str" cm="1">
        <f t="array" ref="L3899">_xlfn.IFS(Table1[[#This Row],[Pages]]&lt;=150,"Very Short",Table1[[#This Row],[Pages]]&lt;=299,"Short",Table1[[#This Row],[Pages]]&lt;=499,"Medium",Table1[[#This Row],[Pages]]&lt;=699,"Long",Table1[[#This Row],[Pages]]&gt;=700,"Epic")</f>
        <v>Medium</v>
      </c>
      <c r="M3899" t="str" cm="1">
        <f t="array" ref="M3899">_xlfn.IFS(Table1[[#This Row],[Ratings_Count]]&gt;=1000000,"Mega Popular",Table1[[#This Row],[Ratings_Count]]&gt;=100000,"Popular",Table1[[#This Row],[Ratings_Count]]&gt;=10000,"Mid Popular",Table1[[#This Row],[Ratings_Count]]&lt;10000,"Niche")</f>
        <v>Niche</v>
      </c>
      <c r="N3899" t="str">
        <f>IF(AND(Table1[[#This Row],[Rating]]&gt;=4.2, Table1[[#This Row],[Ratings_Count]]&lt;10000), "Hidden Gem", "Not a Hidden Gem")</f>
        <v>Not a Hidden Gem</v>
      </c>
    </row>
    <row r="3900" spans="1:14" x14ac:dyDescent="0.25">
      <c r="A3900" t="s">
        <v>6408</v>
      </c>
      <c r="B3900" t="s">
        <v>6409</v>
      </c>
      <c r="C3900">
        <v>3.97</v>
      </c>
      <c r="D3900" t="s">
        <v>11</v>
      </c>
      <c r="E3900">
        <v>378</v>
      </c>
      <c r="F3900">
        <v>30281</v>
      </c>
      <c r="G3900">
        <v>1694</v>
      </c>
      <c r="H3900">
        <v>2002</v>
      </c>
      <c r="I3900" t="s">
        <v>68</v>
      </c>
      <c r="J3900" t="s">
        <v>13</v>
      </c>
      <c r="K3900" t="str" cm="1">
        <f t="array" ref="K3900">_xlfn.IFS(Table1[[#This Row],[Rating]] &gt;=4.5, "Elite",Table1[[#This Row],[Rating]]&gt;=4, "Highly Rated", Table1[[#This Row],[Rating]]&gt;=3.5,"Above Average", Table1[[#This Row],[Rating]]&lt;3.5, "Average or Below")</f>
        <v>Above Average</v>
      </c>
      <c r="L3900" t="str" cm="1">
        <f t="array" ref="L3900">_xlfn.IFS(Table1[[#This Row],[Pages]]&lt;=150,"Very Short",Table1[[#This Row],[Pages]]&lt;=299,"Short",Table1[[#This Row],[Pages]]&lt;=499,"Medium",Table1[[#This Row],[Pages]]&lt;=699,"Long",Table1[[#This Row],[Pages]]&gt;=700,"Epic")</f>
        <v>Medium</v>
      </c>
      <c r="M3900" t="str" cm="1">
        <f t="array" ref="M3900">_xlfn.IFS(Table1[[#This Row],[Ratings_Count]]&gt;=1000000,"Mega Popular",Table1[[#This Row],[Ratings_Count]]&gt;=100000,"Popular",Table1[[#This Row],[Ratings_Count]]&gt;=10000,"Mid Popular",Table1[[#This Row],[Ratings_Count]]&lt;10000,"Niche")</f>
        <v>Mid Popular</v>
      </c>
      <c r="N3900" t="str">
        <f>IF(AND(Table1[[#This Row],[Rating]]&gt;=4.2, Table1[[#This Row],[Ratings_Count]]&lt;10000), "Hidden Gem", "Not a Hidden Gem")</f>
        <v>Not a Hidden Gem</v>
      </c>
    </row>
    <row r="3901" spans="1:14" x14ac:dyDescent="0.25">
      <c r="A3901" t="s">
        <v>6420</v>
      </c>
      <c r="B3901" t="s">
        <v>1236</v>
      </c>
      <c r="C3901">
        <v>3.97</v>
      </c>
      <c r="D3901" t="s">
        <v>11</v>
      </c>
      <c r="E3901">
        <v>200</v>
      </c>
      <c r="F3901">
        <v>72</v>
      </c>
      <c r="G3901">
        <v>6</v>
      </c>
      <c r="H3901">
        <v>2002</v>
      </c>
      <c r="I3901" t="s">
        <v>1237</v>
      </c>
      <c r="J3901" t="s">
        <v>13</v>
      </c>
      <c r="K3901" t="str" cm="1">
        <f t="array" ref="K3901">_xlfn.IFS(Table1[[#This Row],[Rating]] &gt;=4.5, "Elite",Table1[[#This Row],[Rating]]&gt;=4, "Highly Rated", Table1[[#This Row],[Rating]]&gt;=3.5,"Above Average", Table1[[#This Row],[Rating]]&lt;3.5, "Average or Below")</f>
        <v>Above Average</v>
      </c>
      <c r="L3901" t="str" cm="1">
        <f t="array" ref="L3901">_xlfn.IFS(Table1[[#This Row],[Pages]]&lt;=150,"Very Short",Table1[[#This Row],[Pages]]&lt;=299,"Short",Table1[[#This Row],[Pages]]&lt;=499,"Medium",Table1[[#This Row],[Pages]]&lt;=699,"Long",Table1[[#This Row],[Pages]]&gt;=700,"Epic")</f>
        <v>Short</v>
      </c>
      <c r="M3901" t="str" cm="1">
        <f t="array" ref="M3901">_xlfn.IFS(Table1[[#This Row],[Ratings_Count]]&gt;=1000000,"Mega Popular",Table1[[#This Row],[Ratings_Count]]&gt;=100000,"Popular",Table1[[#This Row],[Ratings_Count]]&gt;=10000,"Mid Popular",Table1[[#This Row],[Ratings_Count]]&lt;10000,"Niche")</f>
        <v>Niche</v>
      </c>
      <c r="N3901" t="str">
        <f>IF(AND(Table1[[#This Row],[Rating]]&gt;=4.2, Table1[[#This Row],[Ratings_Count]]&lt;10000), "Hidden Gem", "Not a Hidden Gem")</f>
        <v>Not a Hidden Gem</v>
      </c>
    </row>
    <row r="3902" spans="1:14" x14ac:dyDescent="0.25">
      <c r="A3902" t="s">
        <v>6581</v>
      </c>
      <c r="B3902" t="s">
        <v>6582</v>
      </c>
      <c r="C3902">
        <v>3.97</v>
      </c>
      <c r="D3902" t="s">
        <v>11</v>
      </c>
      <c r="E3902">
        <v>320</v>
      </c>
      <c r="F3902">
        <v>317</v>
      </c>
      <c r="G3902">
        <v>47</v>
      </c>
      <c r="H3902">
        <v>2002</v>
      </c>
      <c r="I3902" t="s">
        <v>12</v>
      </c>
      <c r="J3902" t="s">
        <v>13</v>
      </c>
      <c r="K3902" t="str" cm="1">
        <f t="array" ref="K3902">_xlfn.IFS(Table1[[#This Row],[Rating]] &gt;=4.5, "Elite",Table1[[#This Row],[Rating]]&gt;=4, "Highly Rated", Table1[[#This Row],[Rating]]&gt;=3.5,"Above Average", Table1[[#This Row],[Rating]]&lt;3.5, "Average or Below")</f>
        <v>Above Average</v>
      </c>
      <c r="L3902" t="str" cm="1">
        <f t="array" ref="L3902">_xlfn.IFS(Table1[[#This Row],[Pages]]&lt;=150,"Very Short",Table1[[#This Row],[Pages]]&lt;=299,"Short",Table1[[#This Row],[Pages]]&lt;=499,"Medium",Table1[[#This Row],[Pages]]&lt;=699,"Long",Table1[[#This Row],[Pages]]&gt;=700,"Epic")</f>
        <v>Medium</v>
      </c>
      <c r="M3902" t="str" cm="1">
        <f t="array" ref="M3902">_xlfn.IFS(Table1[[#This Row],[Ratings_Count]]&gt;=1000000,"Mega Popular",Table1[[#This Row],[Ratings_Count]]&gt;=100000,"Popular",Table1[[#This Row],[Ratings_Count]]&gt;=10000,"Mid Popular",Table1[[#This Row],[Ratings_Count]]&lt;10000,"Niche")</f>
        <v>Niche</v>
      </c>
      <c r="N3902" t="str">
        <f>IF(AND(Table1[[#This Row],[Rating]]&gt;=4.2, Table1[[#This Row],[Ratings_Count]]&lt;10000), "Hidden Gem", "Not a Hidden Gem")</f>
        <v>Not a Hidden Gem</v>
      </c>
    </row>
    <row r="3903" spans="1:14" x14ac:dyDescent="0.25">
      <c r="A3903" t="s">
        <v>6699</v>
      </c>
      <c r="B3903" t="s">
        <v>6700</v>
      </c>
      <c r="C3903">
        <v>3.97</v>
      </c>
      <c r="D3903" t="s">
        <v>11</v>
      </c>
      <c r="E3903">
        <v>348</v>
      </c>
      <c r="F3903">
        <v>50103</v>
      </c>
      <c r="G3903">
        <v>5030</v>
      </c>
      <c r="H3903">
        <v>2002</v>
      </c>
      <c r="I3903" t="s">
        <v>6701</v>
      </c>
      <c r="J3903" t="s">
        <v>2014</v>
      </c>
      <c r="K3903" t="str" cm="1">
        <f t="array" ref="K3903">_xlfn.IFS(Table1[[#This Row],[Rating]] &gt;=4.5, "Elite",Table1[[#This Row],[Rating]]&gt;=4, "Highly Rated", Table1[[#This Row],[Rating]]&gt;=3.5,"Above Average", Table1[[#This Row],[Rating]]&lt;3.5, "Average or Below")</f>
        <v>Above Average</v>
      </c>
      <c r="L3903" t="str" cm="1">
        <f t="array" ref="L3903">_xlfn.IFS(Table1[[#This Row],[Pages]]&lt;=150,"Very Short",Table1[[#This Row],[Pages]]&lt;=299,"Short",Table1[[#This Row],[Pages]]&lt;=499,"Medium",Table1[[#This Row],[Pages]]&lt;=699,"Long",Table1[[#This Row],[Pages]]&gt;=700,"Epic")</f>
        <v>Medium</v>
      </c>
      <c r="M3903" t="str" cm="1">
        <f t="array" ref="M3903">_xlfn.IFS(Table1[[#This Row],[Ratings_Count]]&gt;=1000000,"Mega Popular",Table1[[#This Row],[Ratings_Count]]&gt;=100000,"Popular",Table1[[#This Row],[Ratings_Count]]&gt;=10000,"Mid Popular",Table1[[#This Row],[Ratings_Count]]&lt;10000,"Niche")</f>
        <v>Mid Popular</v>
      </c>
      <c r="N3903" t="str">
        <f>IF(AND(Table1[[#This Row],[Rating]]&gt;=4.2, Table1[[#This Row],[Ratings_Count]]&lt;10000), "Hidden Gem", "Not a Hidden Gem")</f>
        <v>Not a Hidden Gem</v>
      </c>
    </row>
    <row r="3904" spans="1:14" x14ac:dyDescent="0.25">
      <c r="A3904" t="s">
        <v>6742</v>
      </c>
      <c r="B3904" t="s">
        <v>2159</v>
      </c>
      <c r="C3904">
        <v>3.97</v>
      </c>
      <c r="D3904" t="s">
        <v>11</v>
      </c>
      <c r="E3904">
        <v>455</v>
      </c>
      <c r="F3904">
        <v>97</v>
      </c>
      <c r="G3904">
        <v>10</v>
      </c>
      <c r="H3904">
        <v>2002</v>
      </c>
      <c r="I3904" t="s">
        <v>2137</v>
      </c>
      <c r="J3904" t="s">
        <v>2014</v>
      </c>
      <c r="K3904" t="str" cm="1">
        <f t="array" ref="K3904">_xlfn.IFS(Table1[[#This Row],[Rating]] &gt;=4.5, "Elite",Table1[[#This Row],[Rating]]&gt;=4, "Highly Rated", Table1[[#This Row],[Rating]]&gt;=3.5,"Above Average", Table1[[#This Row],[Rating]]&lt;3.5, "Average or Below")</f>
        <v>Above Average</v>
      </c>
      <c r="L3904" t="str" cm="1">
        <f t="array" ref="L3904">_xlfn.IFS(Table1[[#This Row],[Pages]]&lt;=150,"Very Short",Table1[[#This Row],[Pages]]&lt;=299,"Short",Table1[[#This Row],[Pages]]&lt;=499,"Medium",Table1[[#This Row],[Pages]]&lt;=699,"Long",Table1[[#This Row],[Pages]]&gt;=700,"Epic")</f>
        <v>Medium</v>
      </c>
      <c r="M3904" t="str" cm="1">
        <f t="array" ref="M3904">_xlfn.IFS(Table1[[#This Row],[Ratings_Count]]&gt;=1000000,"Mega Popular",Table1[[#This Row],[Ratings_Count]]&gt;=100000,"Popular",Table1[[#This Row],[Ratings_Count]]&gt;=10000,"Mid Popular",Table1[[#This Row],[Ratings_Count]]&lt;10000,"Niche")</f>
        <v>Niche</v>
      </c>
      <c r="N3904" t="str">
        <f>IF(AND(Table1[[#This Row],[Rating]]&gt;=4.2, Table1[[#This Row],[Ratings_Count]]&lt;10000), "Hidden Gem", "Not a Hidden Gem")</f>
        <v>Not a Hidden Gem</v>
      </c>
    </row>
    <row r="3905" spans="1:14" x14ac:dyDescent="0.25">
      <c r="A3905" t="s">
        <v>6784</v>
      </c>
      <c r="B3905" t="s">
        <v>6785</v>
      </c>
      <c r="C3905">
        <v>3.97</v>
      </c>
      <c r="D3905" t="s">
        <v>11</v>
      </c>
      <c r="E3905">
        <v>208</v>
      </c>
      <c r="F3905">
        <v>436</v>
      </c>
      <c r="G3905">
        <v>6</v>
      </c>
      <c r="H3905">
        <v>2002</v>
      </c>
      <c r="I3905" t="s">
        <v>6786</v>
      </c>
      <c r="J3905" t="s">
        <v>2014</v>
      </c>
      <c r="K3905" t="str" cm="1">
        <f t="array" ref="K3905">_xlfn.IFS(Table1[[#This Row],[Rating]] &gt;=4.5, "Elite",Table1[[#This Row],[Rating]]&gt;=4, "Highly Rated", Table1[[#This Row],[Rating]]&gt;=3.5,"Above Average", Table1[[#This Row],[Rating]]&lt;3.5, "Average or Below")</f>
        <v>Above Average</v>
      </c>
      <c r="L3905" t="str" cm="1">
        <f t="array" ref="L3905">_xlfn.IFS(Table1[[#This Row],[Pages]]&lt;=150,"Very Short",Table1[[#This Row],[Pages]]&lt;=299,"Short",Table1[[#This Row],[Pages]]&lt;=499,"Medium",Table1[[#This Row],[Pages]]&lt;=699,"Long",Table1[[#This Row],[Pages]]&gt;=700,"Epic")</f>
        <v>Short</v>
      </c>
      <c r="M3905" t="str" cm="1">
        <f t="array" ref="M3905">_xlfn.IFS(Table1[[#This Row],[Ratings_Count]]&gt;=1000000,"Mega Popular",Table1[[#This Row],[Ratings_Count]]&gt;=100000,"Popular",Table1[[#This Row],[Ratings_Count]]&gt;=10000,"Mid Popular",Table1[[#This Row],[Ratings_Count]]&lt;10000,"Niche")</f>
        <v>Niche</v>
      </c>
      <c r="N3905" t="str">
        <f>IF(AND(Table1[[#This Row],[Rating]]&gt;=4.2, Table1[[#This Row],[Ratings_Count]]&lt;10000), "Hidden Gem", "Not a Hidden Gem")</f>
        <v>Not a Hidden Gem</v>
      </c>
    </row>
    <row r="3906" spans="1:14" x14ac:dyDescent="0.25">
      <c r="A3906" t="s">
        <v>6788</v>
      </c>
      <c r="B3906" t="s">
        <v>6785</v>
      </c>
      <c r="C3906">
        <v>3.97</v>
      </c>
      <c r="D3906" t="s">
        <v>11</v>
      </c>
      <c r="E3906">
        <v>224</v>
      </c>
      <c r="F3906">
        <v>490</v>
      </c>
      <c r="G3906">
        <v>5</v>
      </c>
      <c r="H3906">
        <v>2002</v>
      </c>
      <c r="I3906" t="s">
        <v>6786</v>
      </c>
      <c r="J3906" t="s">
        <v>2014</v>
      </c>
      <c r="K3906" t="str" cm="1">
        <f t="array" ref="K3906">_xlfn.IFS(Table1[[#This Row],[Rating]] &gt;=4.5, "Elite",Table1[[#This Row],[Rating]]&gt;=4, "Highly Rated", Table1[[#This Row],[Rating]]&gt;=3.5,"Above Average", Table1[[#This Row],[Rating]]&lt;3.5, "Average or Below")</f>
        <v>Above Average</v>
      </c>
      <c r="L3906" t="str" cm="1">
        <f t="array" ref="L3906">_xlfn.IFS(Table1[[#This Row],[Pages]]&lt;=150,"Very Short",Table1[[#This Row],[Pages]]&lt;=299,"Short",Table1[[#This Row],[Pages]]&lt;=499,"Medium",Table1[[#This Row],[Pages]]&lt;=699,"Long",Table1[[#This Row],[Pages]]&gt;=700,"Epic")</f>
        <v>Short</v>
      </c>
      <c r="M3906" t="str" cm="1">
        <f t="array" ref="M3906">_xlfn.IFS(Table1[[#This Row],[Ratings_Count]]&gt;=1000000,"Mega Popular",Table1[[#This Row],[Ratings_Count]]&gt;=100000,"Popular",Table1[[#This Row],[Ratings_Count]]&gt;=10000,"Mid Popular",Table1[[#This Row],[Ratings_Count]]&lt;10000,"Niche")</f>
        <v>Niche</v>
      </c>
      <c r="N3906" t="str">
        <f>IF(AND(Table1[[#This Row],[Rating]]&gt;=4.2, Table1[[#This Row],[Ratings_Count]]&lt;10000), "Hidden Gem", "Not a Hidden Gem")</f>
        <v>Not a Hidden Gem</v>
      </c>
    </row>
    <row r="3907" spans="1:14" x14ac:dyDescent="0.25">
      <c r="A3907" t="s">
        <v>6942</v>
      </c>
      <c r="B3907" t="s">
        <v>6785</v>
      </c>
      <c r="C3907">
        <v>3.97</v>
      </c>
      <c r="D3907" t="s">
        <v>11</v>
      </c>
      <c r="E3907">
        <v>214</v>
      </c>
      <c r="F3907">
        <v>644</v>
      </c>
      <c r="G3907">
        <v>11</v>
      </c>
      <c r="H3907">
        <v>2001</v>
      </c>
      <c r="I3907" t="s">
        <v>2238</v>
      </c>
      <c r="J3907" t="s">
        <v>2014</v>
      </c>
      <c r="K3907" t="str" cm="1">
        <f t="array" ref="K3907">_xlfn.IFS(Table1[[#This Row],[Rating]] &gt;=4.5, "Elite",Table1[[#This Row],[Rating]]&gt;=4, "Highly Rated", Table1[[#This Row],[Rating]]&gt;=3.5,"Above Average", Table1[[#This Row],[Rating]]&lt;3.5, "Average or Below")</f>
        <v>Above Average</v>
      </c>
      <c r="L3907" t="str" cm="1">
        <f t="array" ref="L3907">_xlfn.IFS(Table1[[#This Row],[Pages]]&lt;=150,"Very Short",Table1[[#This Row],[Pages]]&lt;=299,"Short",Table1[[#This Row],[Pages]]&lt;=499,"Medium",Table1[[#This Row],[Pages]]&lt;=699,"Long",Table1[[#This Row],[Pages]]&gt;=700,"Epic")</f>
        <v>Short</v>
      </c>
      <c r="M3907" t="str" cm="1">
        <f t="array" ref="M3907">_xlfn.IFS(Table1[[#This Row],[Ratings_Count]]&gt;=1000000,"Mega Popular",Table1[[#This Row],[Ratings_Count]]&gt;=100000,"Popular",Table1[[#This Row],[Ratings_Count]]&gt;=10000,"Mid Popular",Table1[[#This Row],[Ratings_Count]]&lt;10000,"Niche")</f>
        <v>Niche</v>
      </c>
      <c r="N3907" t="str">
        <f>IF(AND(Table1[[#This Row],[Rating]]&gt;=4.2, Table1[[#This Row],[Ratings_Count]]&lt;10000), "Hidden Gem", "Not a Hidden Gem")</f>
        <v>Not a Hidden Gem</v>
      </c>
    </row>
    <row r="3908" spans="1:14" x14ac:dyDescent="0.25">
      <c r="A3908" t="s">
        <v>6948</v>
      </c>
      <c r="B3908" t="s">
        <v>6949</v>
      </c>
      <c r="C3908">
        <v>3.97</v>
      </c>
      <c r="D3908" t="s">
        <v>11</v>
      </c>
      <c r="E3908">
        <v>320</v>
      </c>
      <c r="F3908">
        <v>5456</v>
      </c>
      <c r="G3908">
        <v>619</v>
      </c>
      <c r="H3908">
        <v>2001</v>
      </c>
      <c r="I3908" t="s">
        <v>2048</v>
      </c>
      <c r="J3908" t="s">
        <v>2014</v>
      </c>
      <c r="K3908" t="str" cm="1">
        <f t="array" ref="K3908">_xlfn.IFS(Table1[[#This Row],[Rating]] &gt;=4.5, "Elite",Table1[[#This Row],[Rating]]&gt;=4, "Highly Rated", Table1[[#This Row],[Rating]]&gt;=3.5,"Above Average", Table1[[#This Row],[Rating]]&lt;3.5, "Average or Below")</f>
        <v>Above Average</v>
      </c>
      <c r="L3908" t="str" cm="1">
        <f t="array" ref="L3908">_xlfn.IFS(Table1[[#This Row],[Pages]]&lt;=150,"Very Short",Table1[[#This Row],[Pages]]&lt;=299,"Short",Table1[[#This Row],[Pages]]&lt;=499,"Medium",Table1[[#This Row],[Pages]]&lt;=699,"Long",Table1[[#This Row],[Pages]]&gt;=700,"Epic")</f>
        <v>Medium</v>
      </c>
      <c r="M3908" t="str" cm="1">
        <f t="array" ref="M3908">_xlfn.IFS(Table1[[#This Row],[Ratings_Count]]&gt;=1000000,"Mega Popular",Table1[[#This Row],[Ratings_Count]]&gt;=100000,"Popular",Table1[[#This Row],[Ratings_Count]]&gt;=10000,"Mid Popular",Table1[[#This Row],[Ratings_Count]]&lt;10000,"Niche")</f>
        <v>Niche</v>
      </c>
      <c r="N3908" t="str">
        <f>IF(AND(Table1[[#This Row],[Rating]]&gt;=4.2, Table1[[#This Row],[Ratings_Count]]&lt;10000), "Hidden Gem", "Not a Hidden Gem")</f>
        <v>Not a Hidden Gem</v>
      </c>
    </row>
    <row r="3909" spans="1:14" x14ac:dyDescent="0.25">
      <c r="A3909" t="s">
        <v>7003</v>
      </c>
      <c r="B3909" t="s">
        <v>7004</v>
      </c>
      <c r="C3909">
        <v>3.97</v>
      </c>
      <c r="D3909" t="s">
        <v>11</v>
      </c>
      <c r="E3909">
        <v>352</v>
      </c>
      <c r="F3909">
        <v>12839</v>
      </c>
      <c r="G3909">
        <v>375</v>
      </c>
      <c r="H3909">
        <v>2001</v>
      </c>
      <c r="I3909" t="s">
        <v>53</v>
      </c>
      <c r="J3909" t="s">
        <v>13</v>
      </c>
      <c r="K3909" t="str" cm="1">
        <f t="array" ref="K3909">_xlfn.IFS(Table1[[#This Row],[Rating]] &gt;=4.5, "Elite",Table1[[#This Row],[Rating]]&gt;=4, "Highly Rated", Table1[[#This Row],[Rating]]&gt;=3.5,"Above Average", Table1[[#This Row],[Rating]]&lt;3.5, "Average or Below")</f>
        <v>Above Average</v>
      </c>
      <c r="L3909" t="str" cm="1">
        <f t="array" ref="L3909">_xlfn.IFS(Table1[[#This Row],[Pages]]&lt;=150,"Very Short",Table1[[#This Row],[Pages]]&lt;=299,"Short",Table1[[#This Row],[Pages]]&lt;=499,"Medium",Table1[[#This Row],[Pages]]&lt;=699,"Long",Table1[[#This Row],[Pages]]&gt;=700,"Epic")</f>
        <v>Medium</v>
      </c>
      <c r="M3909" t="str" cm="1">
        <f t="array" ref="M3909">_xlfn.IFS(Table1[[#This Row],[Ratings_Count]]&gt;=1000000,"Mega Popular",Table1[[#This Row],[Ratings_Count]]&gt;=100000,"Popular",Table1[[#This Row],[Ratings_Count]]&gt;=10000,"Mid Popular",Table1[[#This Row],[Ratings_Count]]&lt;10000,"Niche")</f>
        <v>Mid Popular</v>
      </c>
      <c r="N3909" t="str">
        <f>IF(AND(Table1[[#This Row],[Rating]]&gt;=4.2, Table1[[#This Row],[Ratings_Count]]&lt;10000), "Hidden Gem", "Not a Hidden Gem")</f>
        <v>Not a Hidden Gem</v>
      </c>
    </row>
    <row r="3910" spans="1:14" x14ac:dyDescent="0.25">
      <c r="A3910" t="s">
        <v>7111</v>
      </c>
      <c r="B3910" t="s">
        <v>7112</v>
      </c>
      <c r="C3910">
        <v>3.97</v>
      </c>
      <c r="D3910" t="s">
        <v>11</v>
      </c>
      <c r="E3910">
        <v>341</v>
      </c>
      <c r="F3910">
        <v>139</v>
      </c>
      <c r="G3910">
        <v>17</v>
      </c>
      <c r="H3910">
        <v>2001</v>
      </c>
      <c r="I3910" t="s">
        <v>1969</v>
      </c>
      <c r="J3910" t="s">
        <v>13</v>
      </c>
      <c r="K3910" t="str" cm="1">
        <f t="array" ref="K3910">_xlfn.IFS(Table1[[#This Row],[Rating]] &gt;=4.5, "Elite",Table1[[#This Row],[Rating]]&gt;=4, "Highly Rated", Table1[[#This Row],[Rating]]&gt;=3.5,"Above Average", Table1[[#This Row],[Rating]]&lt;3.5, "Average or Below")</f>
        <v>Above Average</v>
      </c>
      <c r="L3910" t="str" cm="1">
        <f t="array" ref="L3910">_xlfn.IFS(Table1[[#This Row],[Pages]]&lt;=150,"Very Short",Table1[[#This Row],[Pages]]&lt;=299,"Short",Table1[[#This Row],[Pages]]&lt;=499,"Medium",Table1[[#This Row],[Pages]]&lt;=699,"Long",Table1[[#This Row],[Pages]]&gt;=700,"Epic")</f>
        <v>Medium</v>
      </c>
      <c r="M3910" t="str" cm="1">
        <f t="array" ref="M3910">_xlfn.IFS(Table1[[#This Row],[Ratings_Count]]&gt;=1000000,"Mega Popular",Table1[[#This Row],[Ratings_Count]]&gt;=100000,"Popular",Table1[[#This Row],[Ratings_Count]]&gt;=10000,"Mid Popular",Table1[[#This Row],[Ratings_Count]]&lt;10000,"Niche")</f>
        <v>Niche</v>
      </c>
      <c r="N3910" t="str">
        <f>IF(AND(Table1[[#This Row],[Rating]]&gt;=4.2, Table1[[#This Row],[Ratings_Count]]&lt;10000), "Hidden Gem", "Not a Hidden Gem")</f>
        <v>Not a Hidden Gem</v>
      </c>
    </row>
    <row r="3911" spans="1:14" x14ac:dyDescent="0.25">
      <c r="A3911" t="s">
        <v>7216</v>
      </c>
      <c r="B3911" t="s">
        <v>4292</v>
      </c>
      <c r="C3911">
        <v>3.97</v>
      </c>
      <c r="D3911" t="s">
        <v>11</v>
      </c>
      <c r="E3911">
        <v>416</v>
      </c>
      <c r="F3911">
        <v>16557</v>
      </c>
      <c r="G3911">
        <v>502</v>
      </c>
      <c r="H3911">
        <v>2001</v>
      </c>
      <c r="I3911" t="s">
        <v>144</v>
      </c>
      <c r="J3911" t="s">
        <v>13</v>
      </c>
      <c r="K3911" t="str" cm="1">
        <f t="array" ref="K3911">_xlfn.IFS(Table1[[#This Row],[Rating]] &gt;=4.5, "Elite",Table1[[#This Row],[Rating]]&gt;=4, "Highly Rated", Table1[[#This Row],[Rating]]&gt;=3.5,"Above Average", Table1[[#This Row],[Rating]]&lt;3.5, "Average or Below")</f>
        <v>Above Average</v>
      </c>
      <c r="L3911" t="str" cm="1">
        <f t="array" ref="L3911">_xlfn.IFS(Table1[[#This Row],[Pages]]&lt;=150,"Very Short",Table1[[#This Row],[Pages]]&lt;=299,"Short",Table1[[#This Row],[Pages]]&lt;=499,"Medium",Table1[[#This Row],[Pages]]&lt;=699,"Long",Table1[[#This Row],[Pages]]&gt;=700,"Epic")</f>
        <v>Medium</v>
      </c>
      <c r="M3911" t="str" cm="1">
        <f t="array" ref="M3911">_xlfn.IFS(Table1[[#This Row],[Ratings_Count]]&gt;=1000000,"Mega Popular",Table1[[#This Row],[Ratings_Count]]&gt;=100000,"Popular",Table1[[#This Row],[Ratings_Count]]&gt;=10000,"Mid Popular",Table1[[#This Row],[Ratings_Count]]&lt;10000,"Niche")</f>
        <v>Mid Popular</v>
      </c>
      <c r="N3911" t="str">
        <f>IF(AND(Table1[[#This Row],[Rating]]&gt;=4.2, Table1[[#This Row],[Ratings_Count]]&lt;10000), "Hidden Gem", "Not a Hidden Gem")</f>
        <v>Not a Hidden Gem</v>
      </c>
    </row>
    <row r="3912" spans="1:14" x14ac:dyDescent="0.25">
      <c r="A3912" t="s">
        <v>7231</v>
      </c>
      <c r="B3912" t="s">
        <v>7232</v>
      </c>
      <c r="C3912">
        <v>3.97</v>
      </c>
      <c r="D3912" t="s">
        <v>11</v>
      </c>
      <c r="E3912">
        <v>119</v>
      </c>
      <c r="F3912">
        <v>75</v>
      </c>
      <c r="G3912">
        <v>5</v>
      </c>
      <c r="H3912">
        <v>2001</v>
      </c>
      <c r="I3912" t="s">
        <v>609</v>
      </c>
      <c r="J3912" t="s">
        <v>13</v>
      </c>
      <c r="K3912" t="str" cm="1">
        <f t="array" ref="K3912">_xlfn.IFS(Table1[[#This Row],[Rating]] &gt;=4.5, "Elite",Table1[[#This Row],[Rating]]&gt;=4, "Highly Rated", Table1[[#This Row],[Rating]]&gt;=3.5,"Above Average", Table1[[#This Row],[Rating]]&lt;3.5, "Average or Below")</f>
        <v>Above Average</v>
      </c>
      <c r="L3912" t="str" cm="1">
        <f t="array" ref="L3912">_xlfn.IFS(Table1[[#This Row],[Pages]]&lt;=150,"Very Short",Table1[[#This Row],[Pages]]&lt;=299,"Short",Table1[[#This Row],[Pages]]&lt;=499,"Medium",Table1[[#This Row],[Pages]]&lt;=699,"Long",Table1[[#This Row],[Pages]]&gt;=700,"Epic")</f>
        <v>Very Short</v>
      </c>
      <c r="M3912" t="str" cm="1">
        <f t="array" ref="M3912">_xlfn.IFS(Table1[[#This Row],[Ratings_Count]]&gt;=1000000,"Mega Popular",Table1[[#This Row],[Ratings_Count]]&gt;=100000,"Popular",Table1[[#This Row],[Ratings_Count]]&gt;=10000,"Mid Popular",Table1[[#This Row],[Ratings_Count]]&lt;10000,"Niche")</f>
        <v>Niche</v>
      </c>
      <c r="N3912" t="str">
        <f>IF(AND(Table1[[#This Row],[Rating]]&gt;=4.2, Table1[[#This Row],[Ratings_Count]]&lt;10000), "Hidden Gem", "Not a Hidden Gem")</f>
        <v>Not a Hidden Gem</v>
      </c>
    </row>
    <row r="3913" spans="1:14" x14ac:dyDescent="0.25">
      <c r="A3913" t="s">
        <v>7407</v>
      </c>
      <c r="B3913" t="s">
        <v>1781</v>
      </c>
      <c r="C3913">
        <v>3.97</v>
      </c>
      <c r="D3913" t="s">
        <v>11</v>
      </c>
      <c r="E3913">
        <v>394</v>
      </c>
      <c r="F3913">
        <v>1742</v>
      </c>
      <c r="G3913">
        <v>108</v>
      </c>
      <c r="H3913">
        <v>2001</v>
      </c>
      <c r="I3913" t="s">
        <v>1210</v>
      </c>
      <c r="J3913" t="s">
        <v>13</v>
      </c>
      <c r="K3913" t="str" cm="1">
        <f t="array" ref="K3913">_xlfn.IFS(Table1[[#This Row],[Rating]] &gt;=4.5, "Elite",Table1[[#This Row],[Rating]]&gt;=4, "Highly Rated", Table1[[#This Row],[Rating]]&gt;=3.5,"Above Average", Table1[[#This Row],[Rating]]&lt;3.5, "Average or Below")</f>
        <v>Above Average</v>
      </c>
      <c r="L3913" t="str" cm="1">
        <f t="array" ref="L3913">_xlfn.IFS(Table1[[#This Row],[Pages]]&lt;=150,"Very Short",Table1[[#This Row],[Pages]]&lt;=299,"Short",Table1[[#This Row],[Pages]]&lt;=499,"Medium",Table1[[#This Row],[Pages]]&lt;=699,"Long",Table1[[#This Row],[Pages]]&gt;=700,"Epic")</f>
        <v>Medium</v>
      </c>
      <c r="M3913" t="str" cm="1">
        <f t="array" ref="M3913">_xlfn.IFS(Table1[[#This Row],[Ratings_Count]]&gt;=1000000,"Mega Popular",Table1[[#This Row],[Ratings_Count]]&gt;=100000,"Popular",Table1[[#This Row],[Ratings_Count]]&gt;=10000,"Mid Popular",Table1[[#This Row],[Ratings_Count]]&lt;10000,"Niche")</f>
        <v>Niche</v>
      </c>
      <c r="N3913" t="str">
        <f>IF(AND(Table1[[#This Row],[Rating]]&gt;=4.2, Table1[[#This Row],[Ratings_Count]]&lt;10000), "Hidden Gem", "Not a Hidden Gem")</f>
        <v>Not a Hidden Gem</v>
      </c>
    </row>
    <row r="3914" spans="1:14" x14ac:dyDescent="0.25">
      <c r="A3914" t="s">
        <v>7421</v>
      </c>
      <c r="B3914" t="s">
        <v>7422</v>
      </c>
      <c r="C3914">
        <v>3.97</v>
      </c>
      <c r="D3914" t="s">
        <v>11</v>
      </c>
      <c r="E3914">
        <v>320</v>
      </c>
      <c r="F3914">
        <v>6412</v>
      </c>
      <c r="G3914">
        <v>154</v>
      </c>
      <c r="H3914">
        <v>2001</v>
      </c>
      <c r="I3914" t="s">
        <v>7423</v>
      </c>
      <c r="J3914" t="s">
        <v>13</v>
      </c>
      <c r="K3914" t="str" cm="1">
        <f t="array" ref="K3914">_xlfn.IFS(Table1[[#This Row],[Rating]] &gt;=4.5, "Elite",Table1[[#This Row],[Rating]]&gt;=4, "Highly Rated", Table1[[#This Row],[Rating]]&gt;=3.5,"Above Average", Table1[[#This Row],[Rating]]&lt;3.5, "Average or Below")</f>
        <v>Above Average</v>
      </c>
      <c r="L3914" t="str" cm="1">
        <f t="array" ref="L3914">_xlfn.IFS(Table1[[#This Row],[Pages]]&lt;=150,"Very Short",Table1[[#This Row],[Pages]]&lt;=299,"Short",Table1[[#This Row],[Pages]]&lt;=499,"Medium",Table1[[#This Row],[Pages]]&lt;=699,"Long",Table1[[#This Row],[Pages]]&gt;=700,"Epic")</f>
        <v>Medium</v>
      </c>
      <c r="M3914" t="str" cm="1">
        <f t="array" ref="M3914">_xlfn.IFS(Table1[[#This Row],[Ratings_Count]]&gt;=1000000,"Mega Popular",Table1[[#This Row],[Ratings_Count]]&gt;=100000,"Popular",Table1[[#This Row],[Ratings_Count]]&gt;=10000,"Mid Popular",Table1[[#This Row],[Ratings_Count]]&lt;10000,"Niche")</f>
        <v>Niche</v>
      </c>
      <c r="N3914" t="str">
        <f>IF(AND(Table1[[#This Row],[Rating]]&gt;=4.2, Table1[[#This Row],[Ratings_Count]]&lt;10000), "Hidden Gem", "Not a Hidden Gem")</f>
        <v>Not a Hidden Gem</v>
      </c>
    </row>
    <row r="3915" spans="1:14" x14ac:dyDescent="0.25">
      <c r="A3915" t="s">
        <v>7462</v>
      </c>
      <c r="B3915" t="s">
        <v>7463</v>
      </c>
      <c r="C3915">
        <v>3.97</v>
      </c>
      <c r="D3915" t="s">
        <v>11</v>
      </c>
      <c r="E3915">
        <v>216</v>
      </c>
      <c r="F3915">
        <v>134</v>
      </c>
      <c r="G3915">
        <v>14</v>
      </c>
      <c r="H3915">
        <v>2001</v>
      </c>
      <c r="I3915" t="s">
        <v>7464</v>
      </c>
      <c r="J3915" t="s">
        <v>13</v>
      </c>
      <c r="K3915" t="str" cm="1">
        <f t="array" ref="K3915">_xlfn.IFS(Table1[[#This Row],[Rating]] &gt;=4.5, "Elite",Table1[[#This Row],[Rating]]&gt;=4, "Highly Rated", Table1[[#This Row],[Rating]]&gt;=3.5,"Above Average", Table1[[#This Row],[Rating]]&lt;3.5, "Average or Below")</f>
        <v>Above Average</v>
      </c>
      <c r="L3915" t="str" cm="1">
        <f t="array" ref="L3915">_xlfn.IFS(Table1[[#This Row],[Pages]]&lt;=150,"Very Short",Table1[[#This Row],[Pages]]&lt;=299,"Short",Table1[[#This Row],[Pages]]&lt;=499,"Medium",Table1[[#This Row],[Pages]]&lt;=699,"Long",Table1[[#This Row],[Pages]]&gt;=700,"Epic")</f>
        <v>Short</v>
      </c>
      <c r="M3915" t="str" cm="1">
        <f t="array" ref="M3915">_xlfn.IFS(Table1[[#This Row],[Ratings_Count]]&gt;=1000000,"Mega Popular",Table1[[#This Row],[Ratings_Count]]&gt;=100000,"Popular",Table1[[#This Row],[Ratings_Count]]&gt;=10000,"Mid Popular",Table1[[#This Row],[Ratings_Count]]&lt;10000,"Niche")</f>
        <v>Niche</v>
      </c>
      <c r="N3915" t="str">
        <f>IF(AND(Table1[[#This Row],[Rating]]&gt;=4.2, Table1[[#This Row],[Ratings_Count]]&lt;10000), "Hidden Gem", "Not a Hidden Gem")</f>
        <v>Not a Hidden Gem</v>
      </c>
    </row>
    <row r="3916" spans="1:14" x14ac:dyDescent="0.25">
      <c r="A3916" t="s">
        <v>7735</v>
      </c>
      <c r="B3916" t="s">
        <v>1415</v>
      </c>
      <c r="C3916">
        <v>3.97</v>
      </c>
      <c r="D3916" t="s">
        <v>11</v>
      </c>
      <c r="E3916">
        <v>208</v>
      </c>
      <c r="F3916">
        <v>297</v>
      </c>
      <c r="G3916">
        <v>6</v>
      </c>
      <c r="H3916">
        <v>2007</v>
      </c>
      <c r="I3916" t="s">
        <v>71</v>
      </c>
      <c r="J3916" t="s">
        <v>13</v>
      </c>
      <c r="K3916" t="str" cm="1">
        <f t="array" ref="K3916">_xlfn.IFS(Table1[[#This Row],[Rating]] &gt;=4.5, "Elite",Table1[[#This Row],[Rating]]&gt;=4, "Highly Rated", Table1[[#This Row],[Rating]]&gt;=3.5,"Above Average", Table1[[#This Row],[Rating]]&lt;3.5, "Average or Below")</f>
        <v>Above Average</v>
      </c>
      <c r="L3916" t="str" cm="1">
        <f t="array" ref="L3916">_xlfn.IFS(Table1[[#This Row],[Pages]]&lt;=150,"Very Short",Table1[[#This Row],[Pages]]&lt;=299,"Short",Table1[[#This Row],[Pages]]&lt;=499,"Medium",Table1[[#This Row],[Pages]]&lt;=699,"Long",Table1[[#This Row],[Pages]]&gt;=700,"Epic")</f>
        <v>Short</v>
      </c>
      <c r="M3916" t="str" cm="1">
        <f t="array" ref="M3916">_xlfn.IFS(Table1[[#This Row],[Ratings_Count]]&gt;=1000000,"Mega Popular",Table1[[#This Row],[Ratings_Count]]&gt;=100000,"Popular",Table1[[#This Row],[Ratings_Count]]&gt;=10000,"Mid Popular",Table1[[#This Row],[Ratings_Count]]&lt;10000,"Niche")</f>
        <v>Niche</v>
      </c>
      <c r="N3916" t="str">
        <f>IF(AND(Table1[[#This Row],[Rating]]&gt;=4.2, Table1[[#This Row],[Ratings_Count]]&lt;10000), "Hidden Gem", "Not a Hidden Gem")</f>
        <v>Not a Hidden Gem</v>
      </c>
    </row>
    <row r="3917" spans="1:14" x14ac:dyDescent="0.25">
      <c r="A3917" t="s">
        <v>7940</v>
      </c>
      <c r="B3917" t="s">
        <v>7941</v>
      </c>
      <c r="C3917">
        <v>3.97</v>
      </c>
      <c r="D3917" t="s">
        <v>11</v>
      </c>
      <c r="E3917">
        <v>313</v>
      </c>
      <c r="F3917">
        <v>2681</v>
      </c>
      <c r="G3917">
        <v>225</v>
      </c>
      <c r="H3917">
        <v>2007</v>
      </c>
      <c r="I3917" t="s">
        <v>2098</v>
      </c>
      <c r="J3917" t="s">
        <v>2014</v>
      </c>
      <c r="K3917" t="str" cm="1">
        <f t="array" ref="K3917">_xlfn.IFS(Table1[[#This Row],[Rating]] &gt;=4.5, "Elite",Table1[[#This Row],[Rating]]&gt;=4, "Highly Rated", Table1[[#This Row],[Rating]]&gt;=3.5,"Above Average", Table1[[#This Row],[Rating]]&lt;3.5, "Average or Below")</f>
        <v>Above Average</v>
      </c>
      <c r="L3917" t="str" cm="1">
        <f t="array" ref="L3917">_xlfn.IFS(Table1[[#This Row],[Pages]]&lt;=150,"Very Short",Table1[[#This Row],[Pages]]&lt;=299,"Short",Table1[[#This Row],[Pages]]&lt;=499,"Medium",Table1[[#This Row],[Pages]]&lt;=699,"Long",Table1[[#This Row],[Pages]]&gt;=700,"Epic")</f>
        <v>Medium</v>
      </c>
      <c r="M3917" t="str" cm="1">
        <f t="array" ref="M3917">_xlfn.IFS(Table1[[#This Row],[Ratings_Count]]&gt;=1000000,"Mega Popular",Table1[[#This Row],[Ratings_Count]]&gt;=100000,"Popular",Table1[[#This Row],[Ratings_Count]]&gt;=10000,"Mid Popular",Table1[[#This Row],[Ratings_Count]]&lt;10000,"Niche")</f>
        <v>Niche</v>
      </c>
      <c r="N3917" t="str">
        <f>IF(AND(Table1[[#This Row],[Rating]]&gt;=4.2, Table1[[#This Row],[Ratings_Count]]&lt;10000), "Hidden Gem", "Not a Hidden Gem")</f>
        <v>Not a Hidden Gem</v>
      </c>
    </row>
    <row r="3918" spans="1:14" x14ac:dyDescent="0.25">
      <c r="A3918" t="s">
        <v>7971</v>
      </c>
      <c r="B3918" t="s">
        <v>1474</v>
      </c>
      <c r="C3918">
        <v>3.97</v>
      </c>
      <c r="D3918" t="s">
        <v>11</v>
      </c>
      <c r="E3918">
        <v>400</v>
      </c>
      <c r="F3918">
        <v>15225</v>
      </c>
      <c r="G3918">
        <v>544</v>
      </c>
      <c r="H3918">
        <v>2007</v>
      </c>
      <c r="I3918" t="s">
        <v>2058</v>
      </c>
      <c r="J3918" t="s">
        <v>2014</v>
      </c>
      <c r="K3918" t="str" cm="1">
        <f t="array" ref="K3918">_xlfn.IFS(Table1[[#This Row],[Rating]] &gt;=4.5, "Elite",Table1[[#This Row],[Rating]]&gt;=4, "Highly Rated", Table1[[#This Row],[Rating]]&gt;=3.5,"Above Average", Table1[[#This Row],[Rating]]&lt;3.5, "Average or Below")</f>
        <v>Above Average</v>
      </c>
      <c r="L3918" t="str" cm="1">
        <f t="array" ref="L3918">_xlfn.IFS(Table1[[#This Row],[Pages]]&lt;=150,"Very Short",Table1[[#This Row],[Pages]]&lt;=299,"Short",Table1[[#This Row],[Pages]]&lt;=499,"Medium",Table1[[#This Row],[Pages]]&lt;=699,"Long",Table1[[#This Row],[Pages]]&gt;=700,"Epic")</f>
        <v>Medium</v>
      </c>
      <c r="M3918" t="str" cm="1">
        <f t="array" ref="M3918">_xlfn.IFS(Table1[[#This Row],[Ratings_Count]]&gt;=1000000,"Mega Popular",Table1[[#This Row],[Ratings_Count]]&gt;=100000,"Popular",Table1[[#This Row],[Ratings_Count]]&gt;=10000,"Mid Popular",Table1[[#This Row],[Ratings_Count]]&lt;10000,"Niche")</f>
        <v>Mid Popular</v>
      </c>
      <c r="N3918" t="str">
        <f>IF(AND(Table1[[#This Row],[Rating]]&gt;=4.2, Table1[[#This Row],[Ratings_Count]]&lt;10000), "Hidden Gem", "Not a Hidden Gem")</f>
        <v>Not a Hidden Gem</v>
      </c>
    </row>
    <row r="3919" spans="1:14" x14ac:dyDescent="0.25">
      <c r="A3919" t="s">
        <v>8000</v>
      </c>
      <c r="B3919" t="s">
        <v>8001</v>
      </c>
      <c r="C3919">
        <v>3.97</v>
      </c>
      <c r="D3919" t="s">
        <v>11</v>
      </c>
      <c r="E3919">
        <v>430</v>
      </c>
      <c r="F3919">
        <v>2979</v>
      </c>
      <c r="G3919">
        <v>288</v>
      </c>
      <c r="H3919">
        <v>2000</v>
      </c>
      <c r="I3919" t="s">
        <v>2022</v>
      </c>
      <c r="J3919" t="s">
        <v>2014</v>
      </c>
      <c r="K3919" t="str" cm="1">
        <f t="array" ref="K3919">_xlfn.IFS(Table1[[#This Row],[Rating]] &gt;=4.5, "Elite",Table1[[#This Row],[Rating]]&gt;=4, "Highly Rated", Table1[[#This Row],[Rating]]&gt;=3.5,"Above Average", Table1[[#This Row],[Rating]]&lt;3.5, "Average or Below")</f>
        <v>Above Average</v>
      </c>
      <c r="L3919" t="str" cm="1">
        <f t="array" ref="L3919">_xlfn.IFS(Table1[[#This Row],[Pages]]&lt;=150,"Very Short",Table1[[#This Row],[Pages]]&lt;=299,"Short",Table1[[#This Row],[Pages]]&lt;=499,"Medium",Table1[[#This Row],[Pages]]&lt;=699,"Long",Table1[[#This Row],[Pages]]&gt;=700,"Epic")</f>
        <v>Medium</v>
      </c>
      <c r="M3919" t="str" cm="1">
        <f t="array" ref="M3919">_xlfn.IFS(Table1[[#This Row],[Ratings_Count]]&gt;=1000000,"Mega Popular",Table1[[#This Row],[Ratings_Count]]&gt;=100000,"Popular",Table1[[#This Row],[Ratings_Count]]&gt;=10000,"Mid Popular",Table1[[#This Row],[Ratings_Count]]&lt;10000,"Niche")</f>
        <v>Niche</v>
      </c>
      <c r="N3919" t="str">
        <f>IF(AND(Table1[[#This Row],[Rating]]&gt;=4.2, Table1[[#This Row],[Ratings_Count]]&lt;10000), "Hidden Gem", "Not a Hidden Gem")</f>
        <v>Not a Hidden Gem</v>
      </c>
    </row>
    <row r="3920" spans="1:14" x14ac:dyDescent="0.25">
      <c r="A3920" t="s">
        <v>8045</v>
      </c>
      <c r="B3920" t="s">
        <v>8046</v>
      </c>
      <c r="C3920">
        <v>3.97</v>
      </c>
      <c r="D3920" t="s">
        <v>11</v>
      </c>
      <c r="E3920">
        <v>306</v>
      </c>
      <c r="F3920">
        <v>597</v>
      </c>
      <c r="G3920">
        <v>97</v>
      </c>
      <c r="H3920">
        <v>2000</v>
      </c>
      <c r="I3920" t="s">
        <v>2025</v>
      </c>
      <c r="J3920" t="s">
        <v>2014</v>
      </c>
      <c r="K3920" t="str" cm="1">
        <f t="array" ref="K3920">_xlfn.IFS(Table1[[#This Row],[Rating]] &gt;=4.5, "Elite",Table1[[#This Row],[Rating]]&gt;=4, "Highly Rated", Table1[[#This Row],[Rating]]&gt;=3.5,"Above Average", Table1[[#This Row],[Rating]]&lt;3.5, "Average or Below")</f>
        <v>Above Average</v>
      </c>
      <c r="L3920" t="str" cm="1">
        <f t="array" ref="L3920">_xlfn.IFS(Table1[[#This Row],[Pages]]&lt;=150,"Very Short",Table1[[#This Row],[Pages]]&lt;=299,"Short",Table1[[#This Row],[Pages]]&lt;=499,"Medium",Table1[[#This Row],[Pages]]&lt;=699,"Long",Table1[[#This Row],[Pages]]&gt;=700,"Epic")</f>
        <v>Medium</v>
      </c>
      <c r="M3920" t="str" cm="1">
        <f t="array" ref="M3920">_xlfn.IFS(Table1[[#This Row],[Ratings_Count]]&gt;=1000000,"Mega Popular",Table1[[#This Row],[Ratings_Count]]&gt;=100000,"Popular",Table1[[#This Row],[Ratings_Count]]&gt;=10000,"Mid Popular",Table1[[#This Row],[Ratings_Count]]&lt;10000,"Niche")</f>
        <v>Niche</v>
      </c>
      <c r="N3920" t="str">
        <f>IF(AND(Table1[[#This Row],[Rating]]&gt;=4.2, Table1[[#This Row],[Ratings_Count]]&lt;10000), "Hidden Gem", "Not a Hidden Gem")</f>
        <v>Not a Hidden Gem</v>
      </c>
    </row>
    <row r="3921" spans="1:14" x14ac:dyDescent="0.25">
      <c r="A3921" t="s">
        <v>8097</v>
      </c>
      <c r="B3921" t="s">
        <v>1643</v>
      </c>
      <c r="C3921">
        <v>3.97</v>
      </c>
      <c r="D3921" t="s">
        <v>11</v>
      </c>
      <c r="E3921">
        <v>277</v>
      </c>
      <c r="F3921">
        <v>91479</v>
      </c>
      <c r="G3921">
        <v>2031</v>
      </c>
      <c r="H3921">
        <v>2000</v>
      </c>
      <c r="I3921" t="s">
        <v>2031</v>
      </c>
      <c r="J3921" t="s">
        <v>2014</v>
      </c>
      <c r="K3921" t="str" cm="1">
        <f t="array" ref="K3921">_xlfn.IFS(Table1[[#This Row],[Rating]] &gt;=4.5, "Elite",Table1[[#This Row],[Rating]]&gt;=4, "Highly Rated", Table1[[#This Row],[Rating]]&gt;=3.5,"Above Average", Table1[[#This Row],[Rating]]&lt;3.5, "Average or Below")</f>
        <v>Above Average</v>
      </c>
      <c r="L3921" t="str" cm="1">
        <f t="array" ref="L3921">_xlfn.IFS(Table1[[#This Row],[Pages]]&lt;=150,"Very Short",Table1[[#This Row],[Pages]]&lt;=299,"Short",Table1[[#This Row],[Pages]]&lt;=499,"Medium",Table1[[#This Row],[Pages]]&lt;=699,"Long",Table1[[#This Row],[Pages]]&gt;=700,"Epic")</f>
        <v>Short</v>
      </c>
      <c r="M3921" t="str" cm="1">
        <f t="array" ref="M3921">_xlfn.IFS(Table1[[#This Row],[Ratings_Count]]&gt;=1000000,"Mega Popular",Table1[[#This Row],[Ratings_Count]]&gt;=100000,"Popular",Table1[[#This Row],[Ratings_Count]]&gt;=10000,"Mid Popular",Table1[[#This Row],[Ratings_Count]]&lt;10000,"Niche")</f>
        <v>Mid Popular</v>
      </c>
      <c r="N3921" t="str">
        <f>IF(AND(Table1[[#This Row],[Rating]]&gt;=4.2, Table1[[#This Row],[Ratings_Count]]&lt;10000), "Hidden Gem", "Not a Hidden Gem")</f>
        <v>Not a Hidden Gem</v>
      </c>
    </row>
    <row r="3922" spans="1:14" x14ac:dyDescent="0.25">
      <c r="A3922" t="s">
        <v>8216</v>
      </c>
      <c r="B3922" t="s">
        <v>8217</v>
      </c>
      <c r="C3922">
        <v>3.97</v>
      </c>
      <c r="D3922" t="s">
        <v>11</v>
      </c>
      <c r="E3922">
        <v>366</v>
      </c>
      <c r="F3922">
        <v>14183</v>
      </c>
      <c r="G3922">
        <v>398</v>
      </c>
      <c r="H3922">
        <v>2000</v>
      </c>
      <c r="I3922" t="s">
        <v>2795</v>
      </c>
      <c r="J3922" t="s">
        <v>13</v>
      </c>
      <c r="K3922" t="str" cm="1">
        <f t="array" ref="K3922">_xlfn.IFS(Table1[[#This Row],[Rating]] &gt;=4.5, "Elite",Table1[[#This Row],[Rating]]&gt;=4, "Highly Rated", Table1[[#This Row],[Rating]]&gt;=3.5,"Above Average", Table1[[#This Row],[Rating]]&lt;3.5, "Average or Below")</f>
        <v>Above Average</v>
      </c>
      <c r="L3922" t="str" cm="1">
        <f t="array" ref="L3922">_xlfn.IFS(Table1[[#This Row],[Pages]]&lt;=150,"Very Short",Table1[[#This Row],[Pages]]&lt;=299,"Short",Table1[[#This Row],[Pages]]&lt;=499,"Medium",Table1[[#This Row],[Pages]]&lt;=699,"Long",Table1[[#This Row],[Pages]]&gt;=700,"Epic")</f>
        <v>Medium</v>
      </c>
      <c r="M3922" t="str" cm="1">
        <f t="array" ref="M3922">_xlfn.IFS(Table1[[#This Row],[Ratings_Count]]&gt;=1000000,"Mega Popular",Table1[[#This Row],[Ratings_Count]]&gt;=100000,"Popular",Table1[[#This Row],[Ratings_Count]]&gt;=10000,"Mid Popular",Table1[[#This Row],[Ratings_Count]]&lt;10000,"Niche")</f>
        <v>Mid Popular</v>
      </c>
      <c r="N3922" t="str">
        <f>IF(AND(Table1[[#This Row],[Rating]]&gt;=4.2, Table1[[#This Row],[Ratings_Count]]&lt;10000), "Hidden Gem", "Not a Hidden Gem")</f>
        <v>Not a Hidden Gem</v>
      </c>
    </row>
    <row r="3923" spans="1:14" x14ac:dyDescent="0.25">
      <c r="A3923" t="s">
        <v>8275</v>
      </c>
      <c r="B3923" t="s">
        <v>856</v>
      </c>
      <c r="C3923">
        <v>3.97</v>
      </c>
      <c r="D3923" t="s">
        <v>11</v>
      </c>
      <c r="E3923">
        <v>564</v>
      </c>
      <c r="F3923">
        <v>1691</v>
      </c>
      <c r="G3923">
        <v>152</v>
      </c>
      <c r="H3923">
        <v>2000</v>
      </c>
      <c r="I3923" t="s">
        <v>790</v>
      </c>
      <c r="J3923" t="s">
        <v>13</v>
      </c>
      <c r="K3923" t="str" cm="1">
        <f t="array" ref="K3923">_xlfn.IFS(Table1[[#This Row],[Rating]] &gt;=4.5, "Elite",Table1[[#This Row],[Rating]]&gt;=4, "Highly Rated", Table1[[#This Row],[Rating]]&gt;=3.5,"Above Average", Table1[[#This Row],[Rating]]&lt;3.5, "Average or Below")</f>
        <v>Above Average</v>
      </c>
      <c r="L3923" t="str" cm="1">
        <f t="array" ref="L3923">_xlfn.IFS(Table1[[#This Row],[Pages]]&lt;=150,"Very Short",Table1[[#This Row],[Pages]]&lt;=299,"Short",Table1[[#This Row],[Pages]]&lt;=499,"Medium",Table1[[#This Row],[Pages]]&lt;=699,"Long",Table1[[#This Row],[Pages]]&gt;=700,"Epic")</f>
        <v>Long</v>
      </c>
      <c r="M3923" t="str" cm="1">
        <f t="array" ref="M3923">_xlfn.IFS(Table1[[#This Row],[Ratings_Count]]&gt;=1000000,"Mega Popular",Table1[[#This Row],[Ratings_Count]]&gt;=100000,"Popular",Table1[[#This Row],[Ratings_Count]]&gt;=10000,"Mid Popular",Table1[[#This Row],[Ratings_Count]]&lt;10000,"Niche")</f>
        <v>Niche</v>
      </c>
      <c r="N3923" t="str">
        <f>IF(AND(Table1[[#This Row],[Rating]]&gt;=4.2, Table1[[#This Row],[Ratings_Count]]&lt;10000), "Hidden Gem", "Not a Hidden Gem")</f>
        <v>Not a Hidden Gem</v>
      </c>
    </row>
    <row r="3924" spans="1:14" x14ac:dyDescent="0.25">
      <c r="A3924" t="s">
        <v>8606</v>
      </c>
      <c r="B3924" t="s">
        <v>8607</v>
      </c>
      <c r="C3924">
        <v>3.97</v>
      </c>
      <c r="D3924" t="s">
        <v>11</v>
      </c>
      <c r="E3924">
        <v>384</v>
      </c>
      <c r="F3924">
        <v>366</v>
      </c>
      <c r="G3924">
        <v>21</v>
      </c>
      <c r="H3924">
        <v>1999</v>
      </c>
      <c r="I3924" t="s">
        <v>944</v>
      </c>
      <c r="J3924" t="s">
        <v>13</v>
      </c>
      <c r="K3924" t="str" cm="1">
        <f t="array" ref="K3924">_xlfn.IFS(Table1[[#This Row],[Rating]] &gt;=4.5, "Elite",Table1[[#This Row],[Rating]]&gt;=4, "Highly Rated", Table1[[#This Row],[Rating]]&gt;=3.5,"Above Average", Table1[[#This Row],[Rating]]&lt;3.5, "Average or Below")</f>
        <v>Above Average</v>
      </c>
      <c r="L3924" t="str" cm="1">
        <f t="array" ref="L3924">_xlfn.IFS(Table1[[#This Row],[Pages]]&lt;=150,"Very Short",Table1[[#This Row],[Pages]]&lt;=299,"Short",Table1[[#This Row],[Pages]]&lt;=499,"Medium",Table1[[#This Row],[Pages]]&lt;=699,"Long",Table1[[#This Row],[Pages]]&gt;=700,"Epic")</f>
        <v>Medium</v>
      </c>
      <c r="M3924" t="str" cm="1">
        <f t="array" ref="M3924">_xlfn.IFS(Table1[[#This Row],[Ratings_Count]]&gt;=1000000,"Mega Popular",Table1[[#This Row],[Ratings_Count]]&gt;=100000,"Popular",Table1[[#This Row],[Ratings_Count]]&gt;=10000,"Mid Popular",Table1[[#This Row],[Ratings_Count]]&lt;10000,"Niche")</f>
        <v>Niche</v>
      </c>
      <c r="N3924" t="str">
        <f>IF(AND(Table1[[#This Row],[Rating]]&gt;=4.2, Table1[[#This Row],[Ratings_Count]]&lt;10000), "Hidden Gem", "Not a Hidden Gem")</f>
        <v>Not a Hidden Gem</v>
      </c>
    </row>
    <row r="3925" spans="1:14" x14ac:dyDescent="0.25">
      <c r="A3925" t="s">
        <v>8610</v>
      </c>
      <c r="B3925" t="s">
        <v>429</v>
      </c>
      <c r="C3925">
        <v>3.97</v>
      </c>
      <c r="D3925" t="s">
        <v>11</v>
      </c>
      <c r="E3925">
        <v>276</v>
      </c>
      <c r="F3925">
        <v>2587</v>
      </c>
      <c r="G3925">
        <v>89</v>
      </c>
      <c r="H3925">
        <v>1999</v>
      </c>
      <c r="I3925" t="s">
        <v>123</v>
      </c>
      <c r="J3925" t="s">
        <v>13</v>
      </c>
      <c r="K3925" t="str" cm="1">
        <f t="array" ref="K3925">_xlfn.IFS(Table1[[#This Row],[Rating]] &gt;=4.5, "Elite",Table1[[#This Row],[Rating]]&gt;=4, "Highly Rated", Table1[[#This Row],[Rating]]&gt;=3.5,"Above Average", Table1[[#This Row],[Rating]]&lt;3.5, "Average or Below")</f>
        <v>Above Average</v>
      </c>
      <c r="L3925" t="str" cm="1">
        <f t="array" ref="L3925">_xlfn.IFS(Table1[[#This Row],[Pages]]&lt;=150,"Very Short",Table1[[#This Row],[Pages]]&lt;=299,"Short",Table1[[#This Row],[Pages]]&lt;=499,"Medium",Table1[[#This Row],[Pages]]&lt;=699,"Long",Table1[[#This Row],[Pages]]&gt;=700,"Epic")</f>
        <v>Short</v>
      </c>
      <c r="M3925" t="str" cm="1">
        <f t="array" ref="M3925">_xlfn.IFS(Table1[[#This Row],[Ratings_Count]]&gt;=1000000,"Mega Popular",Table1[[#This Row],[Ratings_Count]]&gt;=100000,"Popular",Table1[[#This Row],[Ratings_Count]]&gt;=10000,"Mid Popular",Table1[[#This Row],[Ratings_Count]]&lt;10000,"Niche")</f>
        <v>Niche</v>
      </c>
      <c r="N3925" t="str">
        <f>IF(AND(Table1[[#This Row],[Rating]]&gt;=4.2, Table1[[#This Row],[Ratings_Count]]&lt;10000), "Hidden Gem", "Not a Hidden Gem")</f>
        <v>Not a Hidden Gem</v>
      </c>
    </row>
    <row r="3926" spans="1:14" x14ac:dyDescent="0.25">
      <c r="A3926" t="s">
        <v>8845</v>
      </c>
      <c r="B3926" t="s">
        <v>8846</v>
      </c>
      <c r="C3926">
        <v>3.97</v>
      </c>
      <c r="D3926" t="s">
        <v>11</v>
      </c>
      <c r="E3926">
        <v>552</v>
      </c>
      <c r="F3926">
        <v>204</v>
      </c>
      <c r="G3926">
        <v>33</v>
      </c>
      <c r="H3926">
        <v>1999</v>
      </c>
      <c r="I3926" t="s">
        <v>114</v>
      </c>
      <c r="J3926" t="s">
        <v>13</v>
      </c>
      <c r="K3926" t="str" cm="1">
        <f t="array" ref="K3926">_xlfn.IFS(Table1[[#This Row],[Rating]] &gt;=4.5, "Elite",Table1[[#This Row],[Rating]]&gt;=4, "Highly Rated", Table1[[#This Row],[Rating]]&gt;=3.5,"Above Average", Table1[[#This Row],[Rating]]&lt;3.5, "Average or Below")</f>
        <v>Above Average</v>
      </c>
      <c r="L3926" t="str" cm="1">
        <f t="array" ref="L3926">_xlfn.IFS(Table1[[#This Row],[Pages]]&lt;=150,"Very Short",Table1[[#This Row],[Pages]]&lt;=299,"Short",Table1[[#This Row],[Pages]]&lt;=499,"Medium",Table1[[#This Row],[Pages]]&lt;=699,"Long",Table1[[#This Row],[Pages]]&gt;=700,"Epic")</f>
        <v>Long</v>
      </c>
      <c r="M3926" t="str" cm="1">
        <f t="array" ref="M3926">_xlfn.IFS(Table1[[#This Row],[Ratings_Count]]&gt;=1000000,"Mega Popular",Table1[[#This Row],[Ratings_Count]]&gt;=100000,"Popular",Table1[[#This Row],[Ratings_Count]]&gt;=10000,"Mid Popular",Table1[[#This Row],[Ratings_Count]]&lt;10000,"Niche")</f>
        <v>Niche</v>
      </c>
      <c r="N3926" t="str">
        <f>IF(AND(Table1[[#This Row],[Rating]]&gt;=4.2, Table1[[#This Row],[Ratings_Count]]&lt;10000), "Hidden Gem", "Not a Hidden Gem")</f>
        <v>Not a Hidden Gem</v>
      </c>
    </row>
    <row r="3927" spans="1:14" x14ac:dyDescent="0.25">
      <c r="A3927" t="s">
        <v>9358</v>
      </c>
      <c r="B3927" t="s">
        <v>856</v>
      </c>
      <c r="C3927">
        <v>3.97</v>
      </c>
      <c r="D3927" t="s">
        <v>11</v>
      </c>
      <c r="E3927">
        <v>503</v>
      </c>
      <c r="F3927">
        <v>72</v>
      </c>
      <c r="G3927">
        <v>3</v>
      </c>
      <c r="H3927">
        <v>1998</v>
      </c>
      <c r="I3927" t="s">
        <v>9359</v>
      </c>
      <c r="J3927" t="s">
        <v>13</v>
      </c>
      <c r="K3927" t="str" cm="1">
        <f t="array" ref="K3927">_xlfn.IFS(Table1[[#This Row],[Rating]] &gt;=4.5, "Elite",Table1[[#This Row],[Rating]]&gt;=4, "Highly Rated", Table1[[#This Row],[Rating]]&gt;=3.5,"Above Average", Table1[[#This Row],[Rating]]&lt;3.5, "Average or Below")</f>
        <v>Above Average</v>
      </c>
      <c r="L3927" t="str" cm="1">
        <f t="array" ref="L3927">_xlfn.IFS(Table1[[#This Row],[Pages]]&lt;=150,"Very Short",Table1[[#This Row],[Pages]]&lt;=299,"Short",Table1[[#This Row],[Pages]]&lt;=499,"Medium",Table1[[#This Row],[Pages]]&lt;=699,"Long",Table1[[#This Row],[Pages]]&gt;=700,"Epic")</f>
        <v>Long</v>
      </c>
      <c r="M3927" t="str" cm="1">
        <f t="array" ref="M3927">_xlfn.IFS(Table1[[#This Row],[Ratings_Count]]&gt;=1000000,"Mega Popular",Table1[[#This Row],[Ratings_Count]]&gt;=100000,"Popular",Table1[[#This Row],[Ratings_Count]]&gt;=10000,"Mid Popular",Table1[[#This Row],[Ratings_Count]]&lt;10000,"Niche")</f>
        <v>Niche</v>
      </c>
      <c r="N3927" t="str">
        <f>IF(AND(Table1[[#This Row],[Rating]]&gt;=4.2, Table1[[#This Row],[Ratings_Count]]&lt;10000), "Hidden Gem", "Not a Hidden Gem")</f>
        <v>Not a Hidden Gem</v>
      </c>
    </row>
    <row r="3928" spans="1:14" x14ac:dyDescent="0.25">
      <c r="A3928" t="s">
        <v>9407</v>
      </c>
      <c r="B3928" t="s">
        <v>3878</v>
      </c>
      <c r="C3928">
        <v>3.97</v>
      </c>
      <c r="D3928" t="s">
        <v>11</v>
      </c>
      <c r="E3928">
        <v>375</v>
      </c>
      <c r="F3928">
        <v>4016</v>
      </c>
      <c r="G3928">
        <v>95</v>
      </c>
      <c r="H3928">
        <v>1998</v>
      </c>
      <c r="I3928" t="s">
        <v>36</v>
      </c>
      <c r="J3928" t="s">
        <v>13</v>
      </c>
      <c r="K3928" t="str" cm="1">
        <f t="array" ref="K3928">_xlfn.IFS(Table1[[#This Row],[Rating]] &gt;=4.5, "Elite",Table1[[#This Row],[Rating]]&gt;=4, "Highly Rated", Table1[[#This Row],[Rating]]&gt;=3.5,"Above Average", Table1[[#This Row],[Rating]]&lt;3.5, "Average or Below")</f>
        <v>Above Average</v>
      </c>
      <c r="L3928" t="str" cm="1">
        <f t="array" ref="L3928">_xlfn.IFS(Table1[[#This Row],[Pages]]&lt;=150,"Very Short",Table1[[#This Row],[Pages]]&lt;=299,"Short",Table1[[#This Row],[Pages]]&lt;=499,"Medium",Table1[[#This Row],[Pages]]&lt;=699,"Long",Table1[[#This Row],[Pages]]&gt;=700,"Epic")</f>
        <v>Medium</v>
      </c>
      <c r="M3928" t="str" cm="1">
        <f t="array" ref="M3928">_xlfn.IFS(Table1[[#This Row],[Ratings_Count]]&gt;=1000000,"Mega Popular",Table1[[#This Row],[Ratings_Count]]&gt;=100000,"Popular",Table1[[#This Row],[Ratings_Count]]&gt;=10000,"Mid Popular",Table1[[#This Row],[Ratings_Count]]&lt;10000,"Niche")</f>
        <v>Niche</v>
      </c>
      <c r="N3928" t="str">
        <f>IF(AND(Table1[[#This Row],[Rating]]&gt;=4.2, Table1[[#This Row],[Ratings_Count]]&lt;10000), "Hidden Gem", "Not a Hidden Gem")</f>
        <v>Not a Hidden Gem</v>
      </c>
    </row>
    <row r="3929" spans="1:14" x14ac:dyDescent="0.25">
      <c r="A3929" t="s">
        <v>9552</v>
      </c>
      <c r="B3929" t="s">
        <v>629</v>
      </c>
      <c r="C3929">
        <v>3.97</v>
      </c>
      <c r="D3929" t="s">
        <v>11</v>
      </c>
      <c r="E3929">
        <v>608</v>
      </c>
      <c r="F3929">
        <v>13361</v>
      </c>
      <c r="G3929">
        <v>395</v>
      </c>
      <c r="H3929">
        <v>1996</v>
      </c>
      <c r="I3929" t="s">
        <v>2075</v>
      </c>
      <c r="J3929" t="s">
        <v>2014</v>
      </c>
      <c r="K3929" t="str" cm="1">
        <f t="array" ref="K3929">_xlfn.IFS(Table1[[#This Row],[Rating]] &gt;=4.5, "Elite",Table1[[#This Row],[Rating]]&gt;=4, "Highly Rated", Table1[[#This Row],[Rating]]&gt;=3.5,"Above Average", Table1[[#This Row],[Rating]]&lt;3.5, "Average or Below")</f>
        <v>Above Average</v>
      </c>
      <c r="L3929" t="str" cm="1">
        <f t="array" ref="L3929">_xlfn.IFS(Table1[[#This Row],[Pages]]&lt;=150,"Very Short",Table1[[#This Row],[Pages]]&lt;=299,"Short",Table1[[#This Row],[Pages]]&lt;=499,"Medium",Table1[[#This Row],[Pages]]&lt;=699,"Long",Table1[[#This Row],[Pages]]&gt;=700,"Epic")</f>
        <v>Long</v>
      </c>
      <c r="M3929" t="str" cm="1">
        <f t="array" ref="M3929">_xlfn.IFS(Table1[[#This Row],[Ratings_Count]]&gt;=1000000,"Mega Popular",Table1[[#This Row],[Ratings_Count]]&gt;=100000,"Popular",Table1[[#This Row],[Ratings_Count]]&gt;=10000,"Mid Popular",Table1[[#This Row],[Ratings_Count]]&lt;10000,"Niche")</f>
        <v>Mid Popular</v>
      </c>
      <c r="N3929" t="str">
        <f>IF(AND(Table1[[#This Row],[Rating]]&gt;=4.2, Table1[[#This Row],[Ratings_Count]]&lt;10000), "Hidden Gem", "Not a Hidden Gem")</f>
        <v>Not a Hidden Gem</v>
      </c>
    </row>
    <row r="3930" spans="1:14" x14ac:dyDescent="0.25">
      <c r="A3930" t="s">
        <v>9809</v>
      </c>
      <c r="B3930" t="s">
        <v>9810</v>
      </c>
      <c r="C3930">
        <v>3.97</v>
      </c>
      <c r="D3930" t="s">
        <v>11</v>
      </c>
      <c r="E3930">
        <v>512</v>
      </c>
      <c r="F3930">
        <v>93</v>
      </c>
      <c r="G3930">
        <v>5</v>
      </c>
      <c r="H3930">
        <v>1968</v>
      </c>
      <c r="I3930" t="s">
        <v>2449</v>
      </c>
      <c r="J3930" t="s">
        <v>2014</v>
      </c>
      <c r="K3930" t="str" cm="1">
        <f t="array" ref="K3930">_xlfn.IFS(Table1[[#This Row],[Rating]] &gt;=4.5, "Elite",Table1[[#This Row],[Rating]]&gt;=4, "Highly Rated", Table1[[#This Row],[Rating]]&gt;=3.5,"Above Average", Table1[[#This Row],[Rating]]&lt;3.5, "Average or Below")</f>
        <v>Above Average</v>
      </c>
      <c r="L3930" t="str" cm="1">
        <f t="array" ref="L3930">_xlfn.IFS(Table1[[#This Row],[Pages]]&lt;=150,"Very Short",Table1[[#This Row],[Pages]]&lt;=299,"Short",Table1[[#This Row],[Pages]]&lt;=499,"Medium",Table1[[#This Row],[Pages]]&lt;=699,"Long",Table1[[#This Row],[Pages]]&gt;=700,"Epic")</f>
        <v>Long</v>
      </c>
      <c r="M3930" t="str" cm="1">
        <f t="array" ref="M3930">_xlfn.IFS(Table1[[#This Row],[Ratings_Count]]&gt;=1000000,"Mega Popular",Table1[[#This Row],[Ratings_Count]]&gt;=100000,"Popular",Table1[[#This Row],[Ratings_Count]]&gt;=10000,"Mid Popular",Table1[[#This Row],[Ratings_Count]]&lt;10000,"Niche")</f>
        <v>Niche</v>
      </c>
      <c r="N3930" t="str">
        <f>IF(AND(Table1[[#This Row],[Rating]]&gt;=4.2, Table1[[#This Row],[Ratings_Count]]&lt;10000), "Hidden Gem", "Not a Hidden Gem")</f>
        <v>Not a Hidden Gem</v>
      </c>
    </row>
    <row r="3931" spans="1:14" x14ac:dyDescent="0.25">
      <c r="A3931" t="s">
        <v>9879</v>
      </c>
      <c r="B3931" t="s">
        <v>9880</v>
      </c>
      <c r="C3931">
        <v>3.97</v>
      </c>
      <c r="D3931" t="s">
        <v>11</v>
      </c>
      <c r="E3931">
        <v>515</v>
      </c>
      <c r="F3931">
        <v>225</v>
      </c>
      <c r="G3931">
        <v>17</v>
      </c>
      <c r="H3931">
        <v>1996</v>
      </c>
      <c r="I3931" t="s">
        <v>2022</v>
      </c>
      <c r="J3931" t="s">
        <v>2014</v>
      </c>
      <c r="K3931" t="str" cm="1">
        <f t="array" ref="K3931">_xlfn.IFS(Table1[[#This Row],[Rating]] &gt;=4.5, "Elite",Table1[[#This Row],[Rating]]&gt;=4, "Highly Rated", Table1[[#This Row],[Rating]]&gt;=3.5,"Above Average", Table1[[#This Row],[Rating]]&lt;3.5, "Average or Below")</f>
        <v>Above Average</v>
      </c>
      <c r="L3931" t="str" cm="1">
        <f t="array" ref="L3931">_xlfn.IFS(Table1[[#This Row],[Pages]]&lt;=150,"Very Short",Table1[[#This Row],[Pages]]&lt;=299,"Short",Table1[[#This Row],[Pages]]&lt;=499,"Medium",Table1[[#This Row],[Pages]]&lt;=699,"Long",Table1[[#This Row],[Pages]]&gt;=700,"Epic")</f>
        <v>Long</v>
      </c>
      <c r="M3931" t="str" cm="1">
        <f t="array" ref="M3931">_xlfn.IFS(Table1[[#This Row],[Ratings_Count]]&gt;=1000000,"Mega Popular",Table1[[#This Row],[Ratings_Count]]&gt;=100000,"Popular",Table1[[#This Row],[Ratings_Count]]&gt;=10000,"Mid Popular",Table1[[#This Row],[Ratings_Count]]&lt;10000,"Niche")</f>
        <v>Niche</v>
      </c>
      <c r="N3931" t="str">
        <f>IF(AND(Table1[[#This Row],[Rating]]&gt;=4.2, Table1[[#This Row],[Ratings_Count]]&lt;10000), "Hidden Gem", "Not a Hidden Gem")</f>
        <v>Not a Hidden Gem</v>
      </c>
    </row>
    <row r="3932" spans="1:14" x14ac:dyDescent="0.25">
      <c r="A3932" t="s">
        <v>10010</v>
      </c>
      <c r="B3932" t="s">
        <v>9693</v>
      </c>
      <c r="C3932">
        <v>3.97</v>
      </c>
      <c r="D3932" t="s">
        <v>11</v>
      </c>
      <c r="E3932">
        <v>152</v>
      </c>
      <c r="F3932">
        <v>52567</v>
      </c>
      <c r="G3932">
        <v>2358</v>
      </c>
      <c r="H3932">
        <v>1989</v>
      </c>
      <c r="I3932" t="s">
        <v>2085</v>
      </c>
      <c r="J3932" t="s">
        <v>2014</v>
      </c>
      <c r="K3932" t="str" cm="1">
        <f t="array" ref="K3932">_xlfn.IFS(Table1[[#This Row],[Rating]] &gt;=4.5, "Elite",Table1[[#This Row],[Rating]]&gt;=4, "Highly Rated", Table1[[#This Row],[Rating]]&gt;=3.5,"Above Average", Table1[[#This Row],[Rating]]&lt;3.5, "Average or Below")</f>
        <v>Above Average</v>
      </c>
      <c r="L3932" t="str" cm="1">
        <f t="array" ref="L3932">_xlfn.IFS(Table1[[#This Row],[Pages]]&lt;=150,"Very Short",Table1[[#This Row],[Pages]]&lt;=299,"Short",Table1[[#This Row],[Pages]]&lt;=499,"Medium",Table1[[#This Row],[Pages]]&lt;=699,"Long",Table1[[#This Row],[Pages]]&gt;=700,"Epic")</f>
        <v>Short</v>
      </c>
      <c r="M3932" t="str" cm="1">
        <f t="array" ref="M3932">_xlfn.IFS(Table1[[#This Row],[Ratings_Count]]&gt;=1000000,"Mega Popular",Table1[[#This Row],[Ratings_Count]]&gt;=100000,"Popular",Table1[[#This Row],[Ratings_Count]]&gt;=10000,"Mid Popular",Table1[[#This Row],[Ratings_Count]]&lt;10000,"Niche")</f>
        <v>Mid Popular</v>
      </c>
      <c r="N3932" t="str">
        <f>IF(AND(Table1[[#This Row],[Rating]]&gt;=4.2, Table1[[#This Row],[Ratings_Count]]&lt;10000), "Hidden Gem", "Not a Hidden Gem")</f>
        <v>Not a Hidden Gem</v>
      </c>
    </row>
    <row r="3933" spans="1:14" x14ac:dyDescent="0.25">
      <c r="A3933" t="s">
        <v>10011</v>
      </c>
      <c r="B3933" t="s">
        <v>10012</v>
      </c>
      <c r="C3933">
        <v>3.97</v>
      </c>
      <c r="D3933" t="s">
        <v>11</v>
      </c>
      <c r="E3933">
        <v>512</v>
      </c>
      <c r="F3933">
        <v>13628</v>
      </c>
      <c r="G3933">
        <v>754</v>
      </c>
      <c r="H3933">
        <v>1996</v>
      </c>
      <c r="I3933" t="s">
        <v>2085</v>
      </c>
      <c r="J3933" t="s">
        <v>2014</v>
      </c>
      <c r="K3933" t="str" cm="1">
        <f t="array" ref="K3933">_xlfn.IFS(Table1[[#This Row],[Rating]] &gt;=4.5, "Elite",Table1[[#This Row],[Rating]]&gt;=4, "Highly Rated", Table1[[#This Row],[Rating]]&gt;=3.5,"Above Average", Table1[[#This Row],[Rating]]&lt;3.5, "Average or Below")</f>
        <v>Above Average</v>
      </c>
      <c r="L3933" t="str" cm="1">
        <f t="array" ref="L3933">_xlfn.IFS(Table1[[#This Row],[Pages]]&lt;=150,"Very Short",Table1[[#This Row],[Pages]]&lt;=299,"Short",Table1[[#This Row],[Pages]]&lt;=499,"Medium",Table1[[#This Row],[Pages]]&lt;=699,"Long",Table1[[#This Row],[Pages]]&gt;=700,"Epic")</f>
        <v>Long</v>
      </c>
      <c r="M3933" t="str" cm="1">
        <f t="array" ref="M3933">_xlfn.IFS(Table1[[#This Row],[Ratings_Count]]&gt;=1000000,"Mega Popular",Table1[[#This Row],[Ratings_Count]]&gt;=100000,"Popular",Table1[[#This Row],[Ratings_Count]]&gt;=10000,"Mid Popular",Table1[[#This Row],[Ratings_Count]]&lt;10000,"Niche")</f>
        <v>Mid Popular</v>
      </c>
      <c r="N3933" t="str">
        <f>IF(AND(Table1[[#This Row],[Rating]]&gt;=4.2, Table1[[#This Row],[Ratings_Count]]&lt;10000), "Hidden Gem", "Not a Hidden Gem")</f>
        <v>Not a Hidden Gem</v>
      </c>
    </row>
    <row r="3934" spans="1:14" x14ac:dyDescent="0.25">
      <c r="A3934" t="s">
        <v>10193</v>
      </c>
      <c r="B3934" t="s">
        <v>10194</v>
      </c>
      <c r="C3934">
        <v>3.97</v>
      </c>
      <c r="D3934" t="s">
        <v>11</v>
      </c>
      <c r="E3934">
        <v>260</v>
      </c>
      <c r="F3934">
        <v>98</v>
      </c>
      <c r="G3934">
        <v>2</v>
      </c>
      <c r="H3934">
        <v>2008</v>
      </c>
      <c r="I3934" t="s">
        <v>3639</v>
      </c>
      <c r="J3934" t="s">
        <v>13</v>
      </c>
      <c r="K3934" t="str" cm="1">
        <f t="array" ref="K3934">_xlfn.IFS(Table1[[#This Row],[Rating]] &gt;=4.5, "Elite",Table1[[#This Row],[Rating]]&gt;=4, "Highly Rated", Table1[[#This Row],[Rating]]&gt;=3.5,"Above Average", Table1[[#This Row],[Rating]]&lt;3.5, "Average or Below")</f>
        <v>Above Average</v>
      </c>
      <c r="L3934" t="str" cm="1">
        <f t="array" ref="L3934">_xlfn.IFS(Table1[[#This Row],[Pages]]&lt;=150,"Very Short",Table1[[#This Row],[Pages]]&lt;=299,"Short",Table1[[#This Row],[Pages]]&lt;=499,"Medium",Table1[[#This Row],[Pages]]&lt;=699,"Long",Table1[[#This Row],[Pages]]&gt;=700,"Epic")</f>
        <v>Short</v>
      </c>
      <c r="M3934" t="str" cm="1">
        <f t="array" ref="M3934">_xlfn.IFS(Table1[[#This Row],[Ratings_Count]]&gt;=1000000,"Mega Popular",Table1[[#This Row],[Ratings_Count]]&gt;=100000,"Popular",Table1[[#This Row],[Ratings_Count]]&gt;=10000,"Mid Popular",Table1[[#This Row],[Ratings_Count]]&lt;10000,"Niche")</f>
        <v>Niche</v>
      </c>
      <c r="N3934" t="str">
        <f>IF(AND(Table1[[#This Row],[Rating]]&gt;=4.2, Table1[[#This Row],[Ratings_Count]]&lt;10000), "Hidden Gem", "Not a Hidden Gem")</f>
        <v>Not a Hidden Gem</v>
      </c>
    </row>
    <row r="3935" spans="1:14" x14ac:dyDescent="0.25">
      <c r="A3935" t="s">
        <v>10241</v>
      </c>
      <c r="B3935" t="s">
        <v>2804</v>
      </c>
      <c r="C3935">
        <v>3.97</v>
      </c>
      <c r="D3935" t="s">
        <v>11</v>
      </c>
      <c r="E3935">
        <v>943</v>
      </c>
      <c r="F3935">
        <v>299</v>
      </c>
      <c r="G3935">
        <v>14</v>
      </c>
      <c r="H3935">
        <v>1990</v>
      </c>
      <c r="I3935" t="s">
        <v>7170</v>
      </c>
      <c r="J3935" t="s">
        <v>13</v>
      </c>
      <c r="K3935" t="str" cm="1">
        <f t="array" ref="K3935">_xlfn.IFS(Table1[[#This Row],[Rating]] &gt;=4.5, "Elite",Table1[[#This Row],[Rating]]&gt;=4, "Highly Rated", Table1[[#This Row],[Rating]]&gt;=3.5,"Above Average", Table1[[#This Row],[Rating]]&lt;3.5, "Average or Below")</f>
        <v>Above Average</v>
      </c>
      <c r="L3935" t="str" cm="1">
        <f t="array" ref="L3935">_xlfn.IFS(Table1[[#This Row],[Pages]]&lt;=150,"Very Short",Table1[[#This Row],[Pages]]&lt;=299,"Short",Table1[[#This Row],[Pages]]&lt;=499,"Medium",Table1[[#This Row],[Pages]]&lt;=699,"Long",Table1[[#This Row],[Pages]]&gt;=700,"Epic")</f>
        <v>Epic</v>
      </c>
      <c r="M3935" t="str" cm="1">
        <f t="array" ref="M3935">_xlfn.IFS(Table1[[#This Row],[Ratings_Count]]&gt;=1000000,"Mega Popular",Table1[[#This Row],[Ratings_Count]]&gt;=100000,"Popular",Table1[[#This Row],[Ratings_Count]]&gt;=10000,"Mid Popular",Table1[[#This Row],[Ratings_Count]]&lt;10000,"Niche")</f>
        <v>Niche</v>
      </c>
      <c r="N3935" t="str">
        <f>IF(AND(Table1[[#This Row],[Rating]]&gt;=4.2, Table1[[#This Row],[Ratings_Count]]&lt;10000), "Hidden Gem", "Not a Hidden Gem")</f>
        <v>Not a Hidden Gem</v>
      </c>
    </row>
    <row r="3936" spans="1:14" x14ac:dyDescent="0.25">
      <c r="A3936" t="s">
        <v>10336</v>
      </c>
      <c r="B3936" t="s">
        <v>8232</v>
      </c>
      <c r="C3936">
        <v>3.97</v>
      </c>
      <c r="D3936" t="s">
        <v>11</v>
      </c>
      <c r="E3936">
        <v>167</v>
      </c>
      <c r="F3936">
        <v>1756</v>
      </c>
      <c r="G3936">
        <v>72</v>
      </c>
      <c r="H3936">
        <v>1987</v>
      </c>
      <c r="I3936" t="s">
        <v>1385</v>
      </c>
      <c r="J3936" t="s">
        <v>13</v>
      </c>
      <c r="K3936" t="str" cm="1">
        <f t="array" ref="K3936">_xlfn.IFS(Table1[[#This Row],[Rating]] &gt;=4.5, "Elite",Table1[[#This Row],[Rating]]&gt;=4, "Highly Rated", Table1[[#This Row],[Rating]]&gt;=3.5,"Above Average", Table1[[#This Row],[Rating]]&lt;3.5, "Average or Below")</f>
        <v>Above Average</v>
      </c>
      <c r="L3936" t="str" cm="1">
        <f t="array" ref="L3936">_xlfn.IFS(Table1[[#This Row],[Pages]]&lt;=150,"Very Short",Table1[[#This Row],[Pages]]&lt;=299,"Short",Table1[[#This Row],[Pages]]&lt;=499,"Medium",Table1[[#This Row],[Pages]]&lt;=699,"Long",Table1[[#This Row],[Pages]]&gt;=700,"Epic")</f>
        <v>Short</v>
      </c>
      <c r="M3936" t="str" cm="1">
        <f t="array" ref="M3936">_xlfn.IFS(Table1[[#This Row],[Ratings_Count]]&gt;=1000000,"Mega Popular",Table1[[#This Row],[Ratings_Count]]&gt;=100000,"Popular",Table1[[#This Row],[Ratings_Count]]&gt;=10000,"Mid Popular",Table1[[#This Row],[Ratings_Count]]&lt;10000,"Niche")</f>
        <v>Niche</v>
      </c>
      <c r="N3936" t="str">
        <f>IF(AND(Table1[[#This Row],[Rating]]&gt;=4.2, Table1[[#This Row],[Ratings_Count]]&lt;10000), "Hidden Gem", "Not a Hidden Gem")</f>
        <v>Not a Hidden Gem</v>
      </c>
    </row>
    <row r="3937" spans="1:14" x14ac:dyDescent="0.25">
      <c r="A3937" t="s">
        <v>10685</v>
      </c>
      <c r="B3937" t="s">
        <v>10686</v>
      </c>
      <c r="C3937">
        <v>3.97</v>
      </c>
      <c r="D3937" t="s">
        <v>11</v>
      </c>
      <c r="E3937">
        <v>377</v>
      </c>
      <c r="F3937">
        <v>210</v>
      </c>
      <c r="G3937">
        <v>25</v>
      </c>
      <c r="H3937">
        <v>1989</v>
      </c>
      <c r="I3937" t="s">
        <v>10687</v>
      </c>
      <c r="J3937" t="s">
        <v>13</v>
      </c>
      <c r="K3937" t="str" cm="1">
        <f t="array" ref="K3937">_xlfn.IFS(Table1[[#This Row],[Rating]] &gt;=4.5, "Elite",Table1[[#This Row],[Rating]]&gt;=4, "Highly Rated", Table1[[#This Row],[Rating]]&gt;=3.5,"Above Average", Table1[[#This Row],[Rating]]&lt;3.5, "Average or Below")</f>
        <v>Above Average</v>
      </c>
      <c r="L3937" t="str" cm="1">
        <f t="array" ref="L3937">_xlfn.IFS(Table1[[#This Row],[Pages]]&lt;=150,"Very Short",Table1[[#This Row],[Pages]]&lt;=299,"Short",Table1[[#This Row],[Pages]]&lt;=499,"Medium",Table1[[#This Row],[Pages]]&lt;=699,"Long",Table1[[#This Row],[Pages]]&gt;=700,"Epic")</f>
        <v>Medium</v>
      </c>
      <c r="M3937" t="str" cm="1">
        <f t="array" ref="M3937">_xlfn.IFS(Table1[[#This Row],[Ratings_Count]]&gt;=1000000,"Mega Popular",Table1[[#This Row],[Ratings_Count]]&gt;=100000,"Popular",Table1[[#This Row],[Ratings_Count]]&gt;=10000,"Mid Popular",Table1[[#This Row],[Ratings_Count]]&lt;10000,"Niche")</f>
        <v>Niche</v>
      </c>
      <c r="N3937" t="str">
        <f>IF(AND(Table1[[#This Row],[Rating]]&gt;=4.2, Table1[[#This Row],[Ratings_Count]]&lt;10000), "Hidden Gem", "Not a Hidden Gem")</f>
        <v>Not a Hidden Gem</v>
      </c>
    </row>
    <row r="3938" spans="1:14" x14ac:dyDescent="0.25">
      <c r="A3938" t="s">
        <v>10729</v>
      </c>
      <c r="B3938" t="s">
        <v>10730</v>
      </c>
      <c r="C3938">
        <v>3.97</v>
      </c>
      <c r="D3938" t="s">
        <v>11</v>
      </c>
      <c r="E3938">
        <v>144</v>
      </c>
      <c r="F3938">
        <v>243</v>
      </c>
      <c r="G3938">
        <v>23</v>
      </c>
      <c r="H3938">
        <v>1974</v>
      </c>
      <c r="I3938" t="s">
        <v>5689</v>
      </c>
      <c r="J3938" t="s">
        <v>13</v>
      </c>
      <c r="K3938" t="str" cm="1">
        <f t="array" ref="K3938">_xlfn.IFS(Table1[[#This Row],[Rating]] &gt;=4.5, "Elite",Table1[[#This Row],[Rating]]&gt;=4, "Highly Rated", Table1[[#This Row],[Rating]]&gt;=3.5,"Above Average", Table1[[#This Row],[Rating]]&lt;3.5, "Average or Below")</f>
        <v>Above Average</v>
      </c>
      <c r="L3938" t="str" cm="1">
        <f t="array" ref="L3938">_xlfn.IFS(Table1[[#This Row],[Pages]]&lt;=150,"Very Short",Table1[[#This Row],[Pages]]&lt;=299,"Short",Table1[[#This Row],[Pages]]&lt;=499,"Medium",Table1[[#This Row],[Pages]]&lt;=699,"Long",Table1[[#This Row],[Pages]]&gt;=700,"Epic")</f>
        <v>Very Short</v>
      </c>
      <c r="M3938" t="str" cm="1">
        <f t="array" ref="M3938">_xlfn.IFS(Table1[[#This Row],[Ratings_Count]]&gt;=1000000,"Mega Popular",Table1[[#This Row],[Ratings_Count]]&gt;=100000,"Popular",Table1[[#This Row],[Ratings_Count]]&gt;=10000,"Mid Popular",Table1[[#This Row],[Ratings_Count]]&lt;10000,"Niche")</f>
        <v>Niche</v>
      </c>
      <c r="N3938" t="str">
        <f>IF(AND(Table1[[#This Row],[Rating]]&gt;=4.2, Table1[[#This Row],[Ratings_Count]]&lt;10000), "Hidden Gem", "Not a Hidden Gem")</f>
        <v>Not a Hidden Gem</v>
      </c>
    </row>
    <row r="3939" spans="1:14" x14ac:dyDescent="0.25">
      <c r="A3939" t="s">
        <v>10736</v>
      </c>
      <c r="B3939" t="s">
        <v>10737</v>
      </c>
      <c r="C3939">
        <v>3.97</v>
      </c>
      <c r="D3939" t="s">
        <v>11</v>
      </c>
      <c r="E3939">
        <v>256</v>
      </c>
      <c r="F3939">
        <v>90</v>
      </c>
      <c r="G3939">
        <v>8</v>
      </c>
      <c r="H3939">
        <v>1991</v>
      </c>
      <c r="I3939" t="s">
        <v>10738</v>
      </c>
      <c r="J3939" t="s">
        <v>13</v>
      </c>
      <c r="K3939" t="str" cm="1">
        <f t="array" ref="K3939">_xlfn.IFS(Table1[[#This Row],[Rating]] &gt;=4.5, "Elite",Table1[[#This Row],[Rating]]&gt;=4, "Highly Rated", Table1[[#This Row],[Rating]]&gt;=3.5,"Above Average", Table1[[#This Row],[Rating]]&lt;3.5, "Average or Below")</f>
        <v>Above Average</v>
      </c>
      <c r="L3939" t="str" cm="1">
        <f t="array" ref="L3939">_xlfn.IFS(Table1[[#This Row],[Pages]]&lt;=150,"Very Short",Table1[[#This Row],[Pages]]&lt;=299,"Short",Table1[[#This Row],[Pages]]&lt;=499,"Medium",Table1[[#This Row],[Pages]]&lt;=699,"Long",Table1[[#This Row],[Pages]]&gt;=700,"Epic")</f>
        <v>Short</v>
      </c>
      <c r="M3939" t="str" cm="1">
        <f t="array" ref="M3939">_xlfn.IFS(Table1[[#This Row],[Ratings_Count]]&gt;=1000000,"Mega Popular",Table1[[#This Row],[Ratings_Count]]&gt;=100000,"Popular",Table1[[#This Row],[Ratings_Count]]&gt;=10000,"Mid Popular",Table1[[#This Row],[Ratings_Count]]&lt;10000,"Niche")</f>
        <v>Niche</v>
      </c>
      <c r="N3939" t="str">
        <f>IF(AND(Table1[[#This Row],[Rating]]&gt;=4.2, Table1[[#This Row],[Ratings_Count]]&lt;10000), "Hidden Gem", "Not a Hidden Gem")</f>
        <v>Not a Hidden Gem</v>
      </c>
    </row>
    <row r="3940" spans="1:14" x14ac:dyDescent="0.25">
      <c r="A3940" t="s">
        <v>10823</v>
      </c>
      <c r="B3940" t="s">
        <v>2573</v>
      </c>
      <c r="C3940">
        <v>3.97</v>
      </c>
      <c r="D3940" t="s">
        <v>11</v>
      </c>
      <c r="E3940">
        <v>232</v>
      </c>
      <c r="F3940">
        <v>120383</v>
      </c>
      <c r="G3940">
        <v>5290</v>
      </c>
      <c r="H3940">
        <v>1989</v>
      </c>
      <c r="I3940" t="s">
        <v>10824</v>
      </c>
      <c r="J3940" t="s">
        <v>13</v>
      </c>
      <c r="K3940" t="str" cm="1">
        <f t="array" ref="K3940">_xlfn.IFS(Table1[[#This Row],[Rating]] &gt;=4.5, "Elite",Table1[[#This Row],[Rating]]&gt;=4, "Highly Rated", Table1[[#This Row],[Rating]]&gt;=3.5,"Above Average", Table1[[#This Row],[Rating]]&lt;3.5, "Average or Below")</f>
        <v>Above Average</v>
      </c>
      <c r="L3940" t="str" cm="1">
        <f t="array" ref="L3940">_xlfn.IFS(Table1[[#This Row],[Pages]]&lt;=150,"Very Short",Table1[[#This Row],[Pages]]&lt;=299,"Short",Table1[[#This Row],[Pages]]&lt;=499,"Medium",Table1[[#This Row],[Pages]]&lt;=699,"Long",Table1[[#This Row],[Pages]]&gt;=700,"Epic")</f>
        <v>Short</v>
      </c>
      <c r="M3940" t="str" cm="1">
        <f t="array" ref="M3940">_xlfn.IFS(Table1[[#This Row],[Ratings_Count]]&gt;=1000000,"Mega Popular",Table1[[#This Row],[Ratings_Count]]&gt;=100000,"Popular",Table1[[#This Row],[Ratings_Count]]&gt;=10000,"Mid Popular",Table1[[#This Row],[Ratings_Count]]&lt;10000,"Niche")</f>
        <v>Popular</v>
      </c>
      <c r="N3940" t="str">
        <f>IF(AND(Table1[[#This Row],[Rating]]&gt;=4.2, Table1[[#This Row],[Ratings_Count]]&lt;10000), "Hidden Gem", "Not a Hidden Gem")</f>
        <v>Not a Hidden Gem</v>
      </c>
    </row>
    <row r="3941" spans="1:14" x14ac:dyDescent="0.25">
      <c r="A3941" t="s">
        <v>10839</v>
      </c>
      <c r="B3941" t="s">
        <v>10840</v>
      </c>
      <c r="C3941">
        <v>3.97</v>
      </c>
      <c r="D3941" t="s">
        <v>11</v>
      </c>
      <c r="E3941">
        <v>768</v>
      </c>
      <c r="F3941">
        <v>1691</v>
      </c>
      <c r="G3941">
        <v>67</v>
      </c>
      <c r="H3941">
        <v>2008</v>
      </c>
      <c r="I3941" t="s">
        <v>3162</v>
      </c>
      <c r="J3941" t="s">
        <v>13</v>
      </c>
      <c r="K3941" t="str" cm="1">
        <f t="array" ref="K3941">_xlfn.IFS(Table1[[#This Row],[Rating]] &gt;=4.5, "Elite",Table1[[#This Row],[Rating]]&gt;=4, "Highly Rated", Table1[[#This Row],[Rating]]&gt;=3.5,"Above Average", Table1[[#This Row],[Rating]]&lt;3.5, "Average or Below")</f>
        <v>Above Average</v>
      </c>
      <c r="L3941" t="str" cm="1">
        <f t="array" ref="L3941">_xlfn.IFS(Table1[[#This Row],[Pages]]&lt;=150,"Very Short",Table1[[#This Row],[Pages]]&lt;=299,"Short",Table1[[#This Row],[Pages]]&lt;=499,"Medium",Table1[[#This Row],[Pages]]&lt;=699,"Long",Table1[[#This Row],[Pages]]&gt;=700,"Epic")</f>
        <v>Epic</v>
      </c>
      <c r="M3941" t="str" cm="1">
        <f t="array" ref="M3941">_xlfn.IFS(Table1[[#This Row],[Ratings_Count]]&gt;=1000000,"Mega Popular",Table1[[#This Row],[Ratings_Count]]&gt;=100000,"Popular",Table1[[#This Row],[Ratings_Count]]&gt;=10000,"Mid Popular",Table1[[#This Row],[Ratings_Count]]&lt;10000,"Niche")</f>
        <v>Niche</v>
      </c>
      <c r="N3941" t="str">
        <f>IF(AND(Table1[[#This Row],[Rating]]&gt;=4.2, Table1[[#This Row],[Ratings_Count]]&lt;10000), "Hidden Gem", "Not a Hidden Gem")</f>
        <v>Not a Hidden Gem</v>
      </c>
    </row>
    <row r="3942" spans="1:14" x14ac:dyDescent="0.25">
      <c r="A3942" t="s">
        <v>11070</v>
      </c>
      <c r="B3942" t="s">
        <v>5369</v>
      </c>
      <c r="C3942">
        <v>3.97</v>
      </c>
      <c r="D3942" t="s">
        <v>11</v>
      </c>
      <c r="E3942">
        <v>503</v>
      </c>
      <c r="F3942">
        <v>365</v>
      </c>
      <c r="G3942">
        <v>33</v>
      </c>
      <c r="H3942">
        <v>1940</v>
      </c>
      <c r="I3942" t="s">
        <v>11071</v>
      </c>
      <c r="J3942" t="s">
        <v>13</v>
      </c>
      <c r="K3942" t="str" cm="1">
        <f t="array" ref="K3942">_xlfn.IFS(Table1[[#This Row],[Rating]] &gt;=4.5, "Elite",Table1[[#This Row],[Rating]]&gt;=4, "Highly Rated", Table1[[#This Row],[Rating]]&gt;=3.5,"Above Average", Table1[[#This Row],[Rating]]&lt;3.5, "Average or Below")</f>
        <v>Above Average</v>
      </c>
      <c r="L3942" t="str" cm="1">
        <f t="array" ref="L3942">_xlfn.IFS(Table1[[#This Row],[Pages]]&lt;=150,"Very Short",Table1[[#This Row],[Pages]]&lt;=299,"Short",Table1[[#This Row],[Pages]]&lt;=499,"Medium",Table1[[#This Row],[Pages]]&lt;=699,"Long",Table1[[#This Row],[Pages]]&gt;=700,"Epic")</f>
        <v>Long</v>
      </c>
      <c r="M3942" t="str" cm="1">
        <f t="array" ref="M3942">_xlfn.IFS(Table1[[#This Row],[Ratings_Count]]&gt;=1000000,"Mega Popular",Table1[[#This Row],[Ratings_Count]]&gt;=100000,"Popular",Table1[[#This Row],[Ratings_Count]]&gt;=10000,"Mid Popular",Table1[[#This Row],[Ratings_Count]]&lt;10000,"Niche")</f>
        <v>Niche</v>
      </c>
      <c r="N3942" t="str">
        <f>IF(AND(Table1[[#This Row],[Rating]]&gt;=4.2, Table1[[#This Row],[Ratings_Count]]&lt;10000), "Hidden Gem", "Not a Hidden Gem")</f>
        <v>Not a Hidden Gem</v>
      </c>
    </row>
    <row r="3943" spans="1:14" x14ac:dyDescent="0.25">
      <c r="A3943" t="s">
        <v>11137</v>
      </c>
      <c r="B3943" t="s">
        <v>3967</v>
      </c>
      <c r="C3943">
        <v>3.97</v>
      </c>
      <c r="D3943" t="s">
        <v>11</v>
      </c>
      <c r="E3943">
        <v>358</v>
      </c>
      <c r="F3943">
        <v>516</v>
      </c>
      <c r="G3943">
        <v>77</v>
      </c>
      <c r="H3943">
        <v>1993</v>
      </c>
      <c r="I3943" t="s">
        <v>3568</v>
      </c>
      <c r="J3943" t="s">
        <v>13</v>
      </c>
      <c r="K3943" t="str" cm="1">
        <f t="array" ref="K3943">_xlfn.IFS(Table1[[#This Row],[Rating]] &gt;=4.5, "Elite",Table1[[#This Row],[Rating]]&gt;=4, "Highly Rated", Table1[[#This Row],[Rating]]&gt;=3.5,"Above Average", Table1[[#This Row],[Rating]]&lt;3.5, "Average or Below")</f>
        <v>Above Average</v>
      </c>
      <c r="L3943" t="str" cm="1">
        <f t="array" ref="L3943">_xlfn.IFS(Table1[[#This Row],[Pages]]&lt;=150,"Very Short",Table1[[#This Row],[Pages]]&lt;=299,"Short",Table1[[#This Row],[Pages]]&lt;=499,"Medium",Table1[[#This Row],[Pages]]&lt;=699,"Long",Table1[[#This Row],[Pages]]&gt;=700,"Epic")</f>
        <v>Medium</v>
      </c>
      <c r="M3943" t="str" cm="1">
        <f t="array" ref="M3943">_xlfn.IFS(Table1[[#This Row],[Ratings_Count]]&gt;=1000000,"Mega Popular",Table1[[#This Row],[Ratings_Count]]&gt;=100000,"Popular",Table1[[#This Row],[Ratings_Count]]&gt;=10000,"Mid Popular",Table1[[#This Row],[Ratings_Count]]&lt;10000,"Niche")</f>
        <v>Niche</v>
      </c>
      <c r="N3943" t="str">
        <f>IF(AND(Table1[[#This Row],[Rating]]&gt;=4.2, Table1[[#This Row],[Ratings_Count]]&lt;10000), "Hidden Gem", "Not a Hidden Gem")</f>
        <v>Not a Hidden Gem</v>
      </c>
    </row>
    <row r="3944" spans="1:14" x14ac:dyDescent="0.25">
      <c r="A3944" t="s">
        <v>11204</v>
      </c>
      <c r="B3944" t="s">
        <v>11205</v>
      </c>
      <c r="C3944">
        <v>3.97</v>
      </c>
      <c r="D3944" t="s">
        <v>11</v>
      </c>
      <c r="E3944">
        <v>336</v>
      </c>
      <c r="F3944">
        <v>824</v>
      </c>
      <c r="G3944">
        <v>55</v>
      </c>
      <c r="H3944">
        <v>1993</v>
      </c>
      <c r="I3944" t="s">
        <v>144</v>
      </c>
      <c r="J3944" t="s">
        <v>13</v>
      </c>
      <c r="K3944" t="str" cm="1">
        <f t="array" ref="K3944">_xlfn.IFS(Table1[[#This Row],[Rating]] &gt;=4.5, "Elite",Table1[[#This Row],[Rating]]&gt;=4, "Highly Rated", Table1[[#This Row],[Rating]]&gt;=3.5,"Above Average", Table1[[#This Row],[Rating]]&lt;3.5, "Average or Below")</f>
        <v>Above Average</v>
      </c>
      <c r="L3944" t="str" cm="1">
        <f t="array" ref="L3944">_xlfn.IFS(Table1[[#This Row],[Pages]]&lt;=150,"Very Short",Table1[[#This Row],[Pages]]&lt;=299,"Short",Table1[[#This Row],[Pages]]&lt;=499,"Medium",Table1[[#This Row],[Pages]]&lt;=699,"Long",Table1[[#This Row],[Pages]]&gt;=700,"Epic")</f>
        <v>Medium</v>
      </c>
      <c r="M3944" t="str" cm="1">
        <f t="array" ref="M3944">_xlfn.IFS(Table1[[#This Row],[Ratings_Count]]&gt;=1000000,"Mega Popular",Table1[[#This Row],[Ratings_Count]]&gt;=100000,"Popular",Table1[[#This Row],[Ratings_Count]]&gt;=10000,"Mid Popular",Table1[[#This Row],[Ratings_Count]]&lt;10000,"Niche")</f>
        <v>Niche</v>
      </c>
      <c r="N3944" t="str">
        <f>IF(AND(Table1[[#This Row],[Rating]]&gt;=4.2, Table1[[#This Row],[Ratings_Count]]&lt;10000), "Hidden Gem", "Not a Hidden Gem")</f>
        <v>Not a Hidden Gem</v>
      </c>
    </row>
    <row r="3945" spans="1:14" x14ac:dyDescent="0.25">
      <c r="A3945" t="s">
        <v>11510</v>
      </c>
      <c r="B3945" t="s">
        <v>1474</v>
      </c>
      <c r="C3945">
        <v>3.97</v>
      </c>
      <c r="D3945" t="s">
        <v>11</v>
      </c>
      <c r="E3945">
        <v>512</v>
      </c>
      <c r="F3945">
        <v>5861</v>
      </c>
      <c r="G3945">
        <v>230</v>
      </c>
      <c r="H3945">
        <v>1994</v>
      </c>
      <c r="I3945" t="s">
        <v>6435</v>
      </c>
      <c r="J3945" t="s">
        <v>13</v>
      </c>
      <c r="K3945" t="str" cm="1">
        <f t="array" ref="K3945">_xlfn.IFS(Table1[[#This Row],[Rating]] &gt;=4.5, "Elite",Table1[[#This Row],[Rating]]&gt;=4, "Highly Rated", Table1[[#This Row],[Rating]]&gt;=3.5,"Above Average", Table1[[#This Row],[Rating]]&lt;3.5, "Average or Below")</f>
        <v>Above Average</v>
      </c>
      <c r="L3945" t="str" cm="1">
        <f t="array" ref="L3945">_xlfn.IFS(Table1[[#This Row],[Pages]]&lt;=150,"Very Short",Table1[[#This Row],[Pages]]&lt;=299,"Short",Table1[[#This Row],[Pages]]&lt;=499,"Medium",Table1[[#This Row],[Pages]]&lt;=699,"Long",Table1[[#This Row],[Pages]]&gt;=700,"Epic")</f>
        <v>Long</v>
      </c>
      <c r="M3945" t="str" cm="1">
        <f t="array" ref="M3945">_xlfn.IFS(Table1[[#This Row],[Ratings_Count]]&gt;=1000000,"Mega Popular",Table1[[#This Row],[Ratings_Count]]&gt;=100000,"Popular",Table1[[#This Row],[Ratings_Count]]&gt;=10000,"Mid Popular",Table1[[#This Row],[Ratings_Count]]&lt;10000,"Niche")</f>
        <v>Niche</v>
      </c>
      <c r="N3945" t="str">
        <f>IF(AND(Table1[[#This Row],[Rating]]&gt;=4.2, Table1[[#This Row],[Ratings_Count]]&lt;10000), "Hidden Gem", "Not a Hidden Gem")</f>
        <v>Not a Hidden Gem</v>
      </c>
    </row>
    <row r="3946" spans="1:14" x14ac:dyDescent="0.25">
      <c r="A3946" t="s">
        <v>11646</v>
      </c>
      <c r="B3946" t="s">
        <v>1082</v>
      </c>
      <c r="C3946">
        <v>3.97</v>
      </c>
      <c r="D3946" t="s">
        <v>11</v>
      </c>
      <c r="E3946">
        <v>626</v>
      </c>
      <c r="F3946">
        <v>168</v>
      </c>
      <c r="G3946">
        <v>16</v>
      </c>
      <c r="H3946">
        <v>1995</v>
      </c>
      <c r="I3946" t="s">
        <v>933</v>
      </c>
      <c r="J3946" t="s">
        <v>13</v>
      </c>
      <c r="K3946" t="str" cm="1">
        <f t="array" ref="K3946">_xlfn.IFS(Table1[[#This Row],[Rating]] &gt;=4.5, "Elite",Table1[[#This Row],[Rating]]&gt;=4, "Highly Rated", Table1[[#This Row],[Rating]]&gt;=3.5,"Above Average", Table1[[#This Row],[Rating]]&lt;3.5, "Average or Below")</f>
        <v>Above Average</v>
      </c>
      <c r="L3946" t="str" cm="1">
        <f t="array" ref="L3946">_xlfn.IFS(Table1[[#This Row],[Pages]]&lt;=150,"Very Short",Table1[[#This Row],[Pages]]&lt;=299,"Short",Table1[[#This Row],[Pages]]&lt;=499,"Medium",Table1[[#This Row],[Pages]]&lt;=699,"Long",Table1[[#This Row],[Pages]]&gt;=700,"Epic")</f>
        <v>Long</v>
      </c>
      <c r="M3946" t="str" cm="1">
        <f t="array" ref="M3946">_xlfn.IFS(Table1[[#This Row],[Ratings_Count]]&gt;=1000000,"Mega Popular",Table1[[#This Row],[Ratings_Count]]&gt;=100000,"Popular",Table1[[#This Row],[Ratings_Count]]&gt;=10000,"Mid Popular",Table1[[#This Row],[Ratings_Count]]&lt;10000,"Niche")</f>
        <v>Niche</v>
      </c>
      <c r="N3946" t="str">
        <f>IF(AND(Table1[[#This Row],[Rating]]&gt;=4.2, Table1[[#This Row],[Ratings_Count]]&lt;10000), "Hidden Gem", "Not a Hidden Gem")</f>
        <v>Not a Hidden Gem</v>
      </c>
    </row>
    <row r="3947" spans="1:14" x14ac:dyDescent="0.25">
      <c r="A3947" t="s">
        <v>11737</v>
      </c>
      <c r="B3947" t="s">
        <v>6969</v>
      </c>
      <c r="C3947">
        <v>3.97</v>
      </c>
      <c r="D3947" t="s">
        <v>11</v>
      </c>
      <c r="E3947">
        <v>288</v>
      </c>
      <c r="F3947">
        <v>553</v>
      </c>
      <c r="G3947">
        <v>46</v>
      </c>
      <c r="H3947">
        <v>1996</v>
      </c>
      <c r="I3947" t="s">
        <v>603</v>
      </c>
      <c r="J3947" t="s">
        <v>13</v>
      </c>
      <c r="K3947" t="str" cm="1">
        <f t="array" ref="K3947">_xlfn.IFS(Table1[[#This Row],[Rating]] &gt;=4.5, "Elite",Table1[[#This Row],[Rating]]&gt;=4, "Highly Rated", Table1[[#This Row],[Rating]]&gt;=3.5,"Above Average", Table1[[#This Row],[Rating]]&lt;3.5, "Average or Below")</f>
        <v>Above Average</v>
      </c>
      <c r="L3947" t="str" cm="1">
        <f t="array" ref="L3947">_xlfn.IFS(Table1[[#This Row],[Pages]]&lt;=150,"Very Short",Table1[[#This Row],[Pages]]&lt;=299,"Short",Table1[[#This Row],[Pages]]&lt;=499,"Medium",Table1[[#This Row],[Pages]]&lt;=699,"Long",Table1[[#This Row],[Pages]]&gt;=700,"Epic")</f>
        <v>Short</v>
      </c>
      <c r="M3947" t="str" cm="1">
        <f t="array" ref="M3947">_xlfn.IFS(Table1[[#This Row],[Ratings_Count]]&gt;=1000000,"Mega Popular",Table1[[#This Row],[Ratings_Count]]&gt;=100000,"Popular",Table1[[#This Row],[Ratings_Count]]&gt;=10000,"Mid Popular",Table1[[#This Row],[Ratings_Count]]&lt;10000,"Niche")</f>
        <v>Niche</v>
      </c>
      <c r="N3947" t="str">
        <f>IF(AND(Table1[[#This Row],[Rating]]&gt;=4.2, Table1[[#This Row],[Ratings_Count]]&lt;10000), "Hidden Gem", "Not a Hidden Gem")</f>
        <v>Not a Hidden Gem</v>
      </c>
    </row>
    <row r="3948" spans="1:14" x14ac:dyDescent="0.25">
      <c r="A3948" t="s">
        <v>11789</v>
      </c>
      <c r="B3948" t="s">
        <v>4302</v>
      </c>
      <c r="C3948">
        <v>3.97</v>
      </c>
      <c r="D3948" t="s">
        <v>11</v>
      </c>
      <c r="E3948">
        <v>256</v>
      </c>
      <c r="F3948">
        <v>574</v>
      </c>
      <c r="G3948">
        <v>22</v>
      </c>
      <c r="H3948">
        <v>1996</v>
      </c>
      <c r="I3948" t="s">
        <v>4303</v>
      </c>
      <c r="J3948" t="s">
        <v>13</v>
      </c>
      <c r="K3948" t="str" cm="1">
        <f t="array" ref="K3948">_xlfn.IFS(Table1[[#This Row],[Rating]] &gt;=4.5, "Elite",Table1[[#This Row],[Rating]]&gt;=4, "Highly Rated", Table1[[#This Row],[Rating]]&gt;=3.5,"Above Average", Table1[[#This Row],[Rating]]&lt;3.5, "Average or Below")</f>
        <v>Above Average</v>
      </c>
      <c r="L3948" t="str" cm="1">
        <f t="array" ref="L3948">_xlfn.IFS(Table1[[#This Row],[Pages]]&lt;=150,"Very Short",Table1[[#This Row],[Pages]]&lt;=299,"Short",Table1[[#This Row],[Pages]]&lt;=499,"Medium",Table1[[#This Row],[Pages]]&lt;=699,"Long",Table1[[#This Row],[Pages]]&gt;=700,"Epic")</f>
        <v>Short</v>
      </c>
      <c r="M3948" t="str" cm="1">
        <f t="array" ref="M3948">_xlfn.IFS(Table1[[#This Row],[Ratings_Count]]&gt;=1000000,"Mega Popular",Table1[[#This Row],[Ratings_Count]]&gt;=100000,"Popular",Table1[[#This Row],[Ratings_Count]]&gt;=10000,"Mid Popular",Table1[[#This Row],[Ratings_Count]]&lt;10000,"Niche")</f>
        <v>Niche</v>
      </c>
      <c r="N3948" t="str">
        <f>IF(AND(Table1[[#This Row],[Rating]]&gt;=4.2, Table1[[#This Row],[Ratings_Count]]&lt;10000), "Hidden Gem", "Not a Hidden Gem")</f>
        <v>Not a Hidden Gem</v>
      </c>
    </row>
    <row r="3949" spans="1:14" x14ac:dyDescent="0.25">
      <c r="A3949" t="s">
        <v>11889</v>
      </c>
      <c r="B3949" t="s">
        <v>11890</v>
      </c>
      <c r="C3949">
        <v>3.97</v>
      </c>
      <c r="D3949" t="s">
        <v>11</v>
      </c>
      <c r="E3949">
        <v>224</v>
      </c>
      <c r="F3949">
        <v>6366</v>
      </c>
      <c r="G3949">
        <v>200</v>
      </c>
      <c r="H3949">
        <v>1996</v>
      </c>
      <c r="I3949" t="s">
        <v>1074</v>
      </c>
      <c r="J3949" t="s">
        <v>13</v>
      </c>
      <c r="K3949" t="str" cm="1">
        <f t="array" ref="K3949">_xlfn.IFS(Table1[[#This Row],[Rating]] &gt;=4.5, "Elite",Table1[[#This Row],[Rating]]&gt;=4, "Highly Rated", Table1[[#This Row],[Rating]]&gt;=3.5,"Above Average", Table1[[#This Row],[Rating]]&lt;3.5, "Average or Below")</f>
        <v>Above Average</v>
      </c>
      <c r="L3949" t="str" cm="1">
        <f t="array" ref="L3949">_xlfn.IFS(Table1[[#This Row],[Pages]]&lt;=150,"Very Short",Table1[[#This Row],[Pages]]&lt;=299,"Short",Table1[[#This Row],[Pages]]&lt;=499,"Medium",Table1[[#This Row],[Pages]]&lt;=699,"Long",Table1[[#This Row],[Pages]]&gt;=700,"Epic")</f>
        <v>Short</v>
      </c>
      <c r="M3949" t="str" cm="1">
        <f t="array" ref="M3949">_xlfn.IFS(Table1[[#This Row],[Ratings_Count]]&gt;=1000000,"Mega Popular",Table1[[#This Row],[Ratings_Count]]&gt;=100000,"Popular",Table1[[#This Row],[Ratings_Count]]&gt;=10000,"Mid Popular",Table1[[#This Row],[Ratings_Count]]&lt;10000,"Niche")</f>
        <v>Niche</v>
      </c>
      <c r="N3949" t="str">
        <f>IF(AND(Table1[[#This Row],[Rating]]&gt;=4.2, Table1[[#This Row],[Ratings_Count]]&lt;10000), "Hidden Gem", "Not a Hidden Gem")</f>
        <v>Not a Hidden Gem</v>
      </c>
    </row>
    <row r="3950" spans="1:14" x14ac:dyDescent="0.25">
      <c r="A3950" t="s">
        <v>11897</v>
      </c>
      <c r="B3950" t="s">
        <v>11898</v>
      </c>
      <c r="C3950">
        <v>3.97</v>
      </c>
      <c r="D3950" t="s">
        <v>11</v>
      </c>
      <c r="E3950">
        <v>343</v>
      </c>
      <c r="F3950">
        <v>278</v>
      </c>
      <c r="G3950">
        <v>16</v>
      </c>
      <c r="H3950">
        <v>1996</v>
      </c>
      <c r="I3950" t="s">
        <v>558</v>
      </c>
      <c r="J3950" t="s">
        <v>13</v>
      </c>
      <c r="K3950" t="str" cm="1">
        <f t="array" ref="K3950">_xlfn.IFS(Table1[[#This Row],[Rating]] &gt;=4.5, "Elite",Table1[[#This Row],[Rating]]&gt;=4, "Highly Rated", Table1[[#This Row],[Rating]]&gt;=3.5,"Above Average", Table1[[#This Row],[Rating]]&lt;3.5, "Average or Below")</f>
        <v>Above Average</v>
      </c>
      <c r="L3950" t="str" cm="1">
        <f t="array" ref="L3950">_xlfn.IFS(Table1[[#This Row],[Pages]]&lt;=150,"Very Short",Table1[[#This Row],[Pages]]&lt;=299,"Short",Table1[[#This Row],[Pages]]&lt;=499,"Medium",Table1[[#This Row],[Pages]]&lt;=699,"Long",Table1[[#This Row],[Pages]]&gt;=700,"Epic")</f>
        <v>Medium</v>
      </c>
      <c r="M3950" t="str" cm="1">
        <f t="array" ref="M3950">_xlfn.IFS(Table1[[#This Row],[Ratings_Count]]&gt;=1000000,"Mega Popular",Table1[[#This Row],[Ratings_Count]]&gt;=100000,"Popular",Table1[[#This Row],[Ratings_Count]]&gt;=10000,"Mid Popular",Table1[[#This Row],[Ratings_Count]]&lt;10000,"Niche")</f>
        <v>Niche</v>
      </c>
      <c r="N3950" t="str">
        <f>IF(AND(Table1[[#This Row],[Rating]]&gt;=4.2, Table1[[#This Row],[Ratings_Count]]&lt;10000), "Hidden Gem", "Not a Hidden Gem")</f>
        <v>Not a Hidden Gem</v>
      </c>
    </row>
    <row r="3951" spans="1:14" x14ac:dyDescent="0.25">
      <c r="A3951" t="s">
        <v>11905</v>
      </c>
      <c r="B3951" t="s">
        <v>11906</v>
      </c>
      <c r="C3951">
        <v>3.97</v>
      </c>
      <c r="D3951" t="s">
        <v>11</v>
      </c>
      <c r="E3951">
        <v>375</v>
      </c>
      <c r="F3951">
        <v>92</v>
      </c>
      <c r="G3951">
        <v>4</v>
      </c>
      <c r="H3951">
        <v>1996</v>
      </c>
      <c r="I3951" t="s">
        <v>11335</v>
      </c>
      <c r="J3951" t="s">
        <v>13</v>
      </c>
      <c r="K3951" t="str" cm="1">
        <f t="array" ref="K3951">_xlfn.IFS(Table1[[#This Row],[Rating]] &gt;=4.5, "Elite",Table1[[#This Row],[Rating]]&gt;=4, "Highly Rated", Table1[[#This Row],[Rating]]&gt;=3.5,"Above Average", Table1[[#This Row],[Rating]]&lt;3.5, "Average or Below")</f>
        <v>Above Average</v>
      </c>
      <c r="L3951" t="str" cm="1">
        <f t="array" ref="L3951">_xlfn.IFS(Table1[[#This Row],[Pages]]&lt;=150,"Very Short",Table1[[#This Row],[Pages]]&lt;=299,"Short",Table1[[#This Row],[Pages]]&lt;=499,"Medium",Table1[[#This Row],[Pages]]&lt;=699,"Long",Table1[[#This Row],[Pages]]&gt;=700,"Epic")</f>
        <v>Medium</v>
      </c>
      <c r="M3951" t="str" cm="1">
        <f t="array" ref="M3951">_xlfn.IFS(Table1[[#This Row],[Ratings_Count]]&gt;=1000000,"Mega Popular",Table1[[#This Row],[Ratings_Count]]&gt;=100000,"Popular",Table1[[#This Row],[Ratings_Count]]&gt;=10000,"Mid Popular",Table1[[#This Row],[Ratings_Count]]&lt;10000,"Niche")</f>
        <v>Niche</v>
      </c>
      <c r="N3951" t="str">
        <f>IF(AND(Table1[[#This Row],[Rating]]&gt;=4.2, Table1[[#This Row],[Ratings_Count]]&lt;10000), "Hidden Gem", "Not a Hidden Gem")</f>
        <v>Not a Hidden Gem</v>
      </c>
    </row>
    <row r="3952" spans="1:14" x14ac:dyDescent="0.25">
      <c r="A3952" t="s">
        <v>12070</v>
      </c>
      <c r="B3952" t="s">
        <v>1474</v>
      </c>
      <c r="C3952">
        <v>3.97</v>
      </c>
      <c r="D3952" t="s">
        <v>11</v>
      </c>
      <c r="E3952">
        <v>496</v>
      </c>
      <c r="F3952">
        <v>5852</v>
      </c>
      <c r="G3952">
        <v>342</v>
      </c>
      <c r="H3952">
        <v>1997</v>
      </c>
      <c r="I3952" t="s">
        <v>171</v>
      </c>
      <c r="J3952" t="s">
        <v>13</v>
      </c>
      <c r="K3952" t="str" cm="1">
        <f t="array" ref="K3952">_xlfn.IFS(Table1[[#This Row],[Rating]] &gt;=4.5, "Elite",Table1[[#This Row],[Rating]]&gt;=4, "Highly Rated", Table1[[#This Row],[Rating]]&gt;=3.5,"Above Average", Table1[[#This Row],[Rating]]&lt;3.5, "Average or Below")</f>
        <v>Above Average</v>
      </c>
      <c r="L3952" t="str" cm="1">
        <f t="array" ref="L3952">_xlfn.IFS(Table1[[#This Row],[Pages]]&lt;=150,"Very Short",Table1[[#This Row],[Pages]]&lt;=299,"Short",Table1[[#This Row],[Pages]]&lt;=499,"Medium",Table1[[#This Row],[Pages]]&lt;=699,"Long",Table1[[#This Row],[Pages]]&gt;=700,"Epic")</f>
        <v>Medium</v>
      </c>
      <c r="M3952" t="str" cm="1">
        <f t="array" ref="M3952">_xlfn.IFS(Table1[[#This Row],[Ratings_Count]]&gt;=1000000,"Mega Popular",Table1[[#This Row],[Ratings_Count]]&gt;=100000,"Popular",Table1[[#This Row],[Ratings_Count]]&gt;=10000,"Mid Popular",Table1[[#This Row],[Ratings_Count]]&lt;10000,"Niche")</f>
        <v>Niche</v>
      </c>
      <c r="N3952" t="str">
        <f>IF(AND(Table1[[#This Row],[Rating]]&gt;=4.2, Table1[[#This Row],[Ratings_Count]]&lt;10000), "Hidden Gem", "Not a Hidden Gem")</f>
        <v>Not a Hidden Gem</v>
      </c>
    </row>
    <row r="3953" spans="1:14" x14ac:dyDescent="0.25">
      <c r="A3953" t="s">
        <v>12226</v>
      </c>
      <c r="B3953" t="s">
        <v>777</v>
      </c>
      <c r="C3953">
        <v>3.97</v>
      </c>
      <c r="D3953" t="s">
        <v>12134</v>
      </c>
      <c r="E3953">
        <v>512</v>
      </c>
      <c r="F3953">
        <v>63</v>
      </c>
      <c r="G3953">
        <v>8</v>
      </c>
      <c r="H3953">
        <v>2006</v>
      </c>
      <c r="I3953" t="s">
        <v>36</v>
      </c>
      <c r="J3953" t="s">
        <v>13</v>
      </c>
      <c r="K3953" t="str" cm="1">
        <f t="array" ref="K3953">_xlfn.IFS(Table1[[#This Row],[Rating]] &gt;=4.5, "Elite",Table1[[#This Row],[Rating]]&gt;=4, "Highly Rated", Table1[[#This Row],[Rating]]&gt;=3.5,"Above Average", Table1[[#This Row],[Rating]]&lt;3.5, "Average or Below")</f>
        <v>Above Average</v>
      </c>
      <c r="L3953" t="str" cm="1">
        <f t="array" ref="L3953">_xlfn.IFS(Table1[[#This Row],[Pages]]&lt;=150,"Very Short",Table1[[#This Row],[Pages]]&lt;=299,"Short",Table1[[#This Row],[Pages]]&lt;=499,"Medium",Table1[[#This Row],[Pages]]&lt;=699,"Long",Table1[[#This Row],[Pages]]&gt;=700,"Epic")</f>
        <v>Long</v>
      </c>
      <c r="M3953" t="str" cm="1">
        <f t="array" ref="M3953">_xlfn.IFS(Table1[[#This Row],[Ratings_Count]]&gt;=1000000,"Mega Popular",Table1[[#This Row],[Ratings_Count]]&gt;=100000,"Popular",Table1[[#This Row],[Ratings_Count]]&gt;=10000,"Mid Popular",Table1[[#This Row],[Ratings_Count]]&lt;10000,"Niche")</f>
        <v>Niche</v>
      </c>
      <c r="N3953" t="str">
        <f>IF(AND(Table1[[#This Row],[Rating]]&gt;=4.2, Table1[[#This Row],[Ratings_Count]]&lt;10000), "Hidden Gem", "Not a Hidden Gem")</f>
        <v>Not a Hidden Gem</v>
      </c>
    </row>
    <row r="3954" spans="1:14" x14ac:dyDescent="0.25">
      <c r="A3954" t="s">
        <v>12310</v>
      </c>
      <c r="B3954" t="s">
        <v>1415</v>
      </c>
      <c r="C3954">
        <v>3.97</v>
      </c>
      <c r="D3954" t="s">
        <v>12134</v>
      </c>
      <c r="E3954">
        <v>208</v>
      </c>
      <c r="F3954">
        <v>2207</v>
      </c>
      <c r="G3954">
        <v>61</v>
      </c>
      <c r="H3954">
        <v>2006</v>
      </c>
      <c r="I3954" t="s">
        <v>71</v>
      </c>
      <c r="J3954" t="s">
        <v>13</v>
      </c>
      <c r="K3954" t="str" cm="1">
        <f t="array" ref="K3954">_xlfn.IFS(Table1[[#This Row],[Rating]] &gt;=4.5, "Elite",Table1[[#This Row],[Rating]]&gt;=4, "Highly Rated", Table1[[#This Row],[Rating]]&gt;=3.5,"Above Average", Table1[[#This Row],[Rating]]&lt;3.5, "Average or Below")</f>
        <v>Above Average</v>
      </c>
      <c r="L3954" t="str" cm="1">
        <f t="array" ref="L3954">_xlfn.IFS(Table1[[#This Row],[Pages]]&lt;=150,"Very Short",Table1[[#This Row],[Pages]]&lt;=299,"Short",Table1[[#This Row],[Pages]]&lt;=499,"Medium",Table1[[#This Row],[Pages]]&lt;=699,"Long",Table1[[#This Row],[Pages]]&gt;=700,"Epic")</f>
        <v>Short</v>
      </c>
      <c r="M3954" t="str" cm="1">
        <f t="array" ref="M3954">_xlfn.IFS(Table1[[#This Row],[Ratings_Count]]&gt;=1000000,"Mega Popular",Table1[[#This Row],[Ratings_Count]]&gt;=100000,"Popular",Table1[[#This Row],[Ratings_Count]]&gt;=10000,"Mid Popular",Table1[[#This Row],[Ratings_Count]]&lt;10000,"Niche")</f>
        <v>Niche</v>
      </c>
      <c r="N3954" t="str">
        <f>IF(AND(Table1[[#This Row],[Rating]]&gt;=4.2, Table1[[#This Row],[Ratings_Count]]&lt;10000), "Hidden Gem", "Not a Hidden Gem")</f>
        <v>Not a Hidden Gem</v>
      </c>
    </row>
    <row r="3955" spans="1:14" x14ac:dyDescent="0.25">
      <c r="A3955" t="s">
        <v>12358</v>
      </c>
      <c r="B3955" t="s">
        <v>6591</v>
      </c>
      <c r="C3955">
        <v>3.97</v>
      </c>
      <c r="D3955" t="s">
        <v>12134</v>
      </c>
      <c r="E3955">
        <v>208</v>
      </c>
      <c r="F3955">
        <v>414</v>
      </c>
      <c r="G3955">
        <v>56</v>
      </c>
      <c r="H3955">
        <v>2006</v>
      </c>
      <c r="I3955" t="s">
        <v>635</v>
      </c>
      <c r="J3955" t="s">
        <v>13</v>
      </c>
      <c r="K3955" t="str" cm="1">
        <f t="array" ref="K3955">_xlfn.IFS(Table1[[#This Row],[Rating]] &gt;=4.5, "Elite",Table1[[#This Row],[Rating]]&gt;=4, "Highly Rated", Table1[[#This Row],[Rating]]&gt;=3.5,"Above Average", Table1[[#This Row],[Rating]]&lt;3.5, "Average or Below")</f>
        <v>Above Average</v>
      </c>
      <c r="L3955" t="str" cm="1">
        <f t="array" ref="L3955">_xlfn.IFS(Table1[[#This Row],[Pages]]&lt;=150,"Very Short",Table1[[#This Row],[Pages]]&lt;=299,"Short",Table1[[#This Row],[Pages]]&lt;=499,"Medium",Table1[[#This Row],[Pages]]&lt;=699,"Long",Table1[[#This Row],[Pages]]&gt;=700,"Epic")</f>
        <v>Short</v>
      </c>
      <c r="M3955" t="str" cm="1">
        <f t="array" ref="M3955">_xlfn.IFS(Table1[[#This Row],[Ratings_Count]]&gt;=1000000,"Mega Popular",Table1[[#This Row],[Ratings_Count]]&gt;=100000,"Popular",Table1[[#This Row],[Ratings_Count]]&gt;=10000,"Mid Popular",Table1[[#This Row],[Ratings_Count]]&lt;10000,"Niche")</f>
        <v>Niche</v>
      </c>
      <c r="N3955" t="str">
        <f>IF(AND(Table1[[#This Row],[Rating]]&gt;=4.2, Table1[[#This Row],[Ratings_Count]]&lt;10000), "Hidden Gem", "Not a Hidden Gem")</f>
        <v>Not a Hidden Gem</v>
      </c>
    </row>
    <row r="3956" spans="1:14" x14ac:dyDescent="0.25">
      <c r="A3956" t="s">
        <v>12522</v>
      </c>
      <c r="B3956" t="s">
        <v>8246</v>
      </c>
      <c r="C3956">
        <v>3.97</v>
      </c>
      <c r="D3956" t="s">
        <v>12134</v>
      </c>
      <c r="E3956">
        <v>528</v>
      </c>
      <c r="F3956">
        <v>193</v>
      </c>
      <c r="G3956">
        <v>34</v>
      </c>
      <c r="H3956">
        <v>2005</v>
      </c>
      <c r="I3956" t="s">
        <v>2048</v>
      </c>
      <c r="J3956" t="s">
        <v>2014</v>
      </c>
      <c r="K3956" t="str" cm="1">
        <f t="array" ref="K3956">_xlfn.IFS(Table1[[#This Row],[Rating]] &gt;=4.5, "Elite",Table1[[#This Row],[Rating]]&gt;=4, "Highly Rated", Table1[[#This Row],[Rating]]&gt;=3.5,"Above Average", Table1[[#This Row],[Rating]]&lt;3.5, "Average or Below")</f>
        <v>Above Average</v>
      </c>
      <c r="L3956" t="str" cm="1">
        <f t="array" ref="L3956">_xlfn.IFS(Table1[[#This Row],[Pages]]&lt;=150,"Very Short",Table1[[#This Row],[Pages]]&lt;=299,"Short",Table1[[#This Row],[Pages]]&lt;=499,"Medium",Table1[[#This Row],[Pages]]&lt;=699,"Long",Table1[[#This Row],[Pages]]&gt;=700,"Epic")</f>
        <v>Long</v>
      </c>
      <c r="M3956" t="str" cm="1">
        <f t="array" ref="M3956">_xlfn.IFS(Table1[[#This Row],[Ratings_Count]]&gt;=1000000,"Mega Popular",Table1[[#This Row],[Ratings_Count]]&gt;=100000,"Popular",Table1[[#This Row],[Ratings_Count]]&gt;=10000,"Mid Popular",Table1[[#This Row],[Ratings_Count]]&lt;10000,"Niche")</f>
        <v>Niche</v>
      </c>
      <c r="N3956" t="str">
        <f>IF(AND(Table1[[#This Row],[Rating]]&gt;=4.2, Table1[[#This Row],[Ratings_Count]]&lt;10000), "Hidden Gem", "Not a Hidden Gem")</f>
        <v>Not a Hidden Gem</v>
      </c>
    </row>
    <row r="3957" spans="1:14" x14ac:dyDescent="0.25">
      <c r="A3957" t="s">
        <v>12546</v>
      </c>
      <c r="B3957" t="s">
        <v>12547</v>
      </c>
      <c r="C3957">
        <v>3.97</v>
      </c>
      <c r="D3957" t="s">
        <v>12134</v>
      </c>
      <c r="E3957">
        <v>410</v>
      </c>
      <c r="F3957">
        <v>2126</v>
      </c>
      <c r="G3957">
        <v>123</v>
      </c>
      <c r="H3957">
        <v>2005</v>
      </c>
      <c r="I3957" t="s">
        <v>77</v>
      </c>
      <c r="J3957" t="s">
        <v>13</v>
      </c>
      <c r="K3957" t="str" cm="1">
        <f t="array" ref="K3957">_xlfn.IFS(Table1[[#This Row],[Rating]] &gt;=4.5, "Elite",Table1[[#This Row],[Rating]]&gt;=4, "Highly Rated", Table1[[#This Row],[Rating]]&gt;=3.5,"Above Average", Table1[[#This Row],[Rating]]&lt;3.5, "Average or Below")</f>
        <v>Above Average</v>
      </c>
      <c r="L3957" t="str" cm="1">
        <f t="array" ref="L3957">_xlfn.IFS(Table1[[#This Row],[Pages]]&lt;=150,"Very Short",Table1[[#This Row],[Pages]]&lt;=299,"Short",Table1[[#This Row],[Pages]]&lt;=499,"Medium",Table1[[#This Row],[Pages]]&lt;=699,"Long",Table1[[#This Row],[Pages]]&gt;=700,"Epic")</f>
        <v>Medium</v>
      </c>
      <c r="M3957" t="str" cm="1">
        <f t="array" ref="M3957">_xlfn.IFS(Table1[[#This Row],[Ratings_Count]]&gt;=1000000,"Mega Popular",Table1[[#This Row],[Ratings_Count]]&gt;=100000,"Popular",Table1[[#This Row],[Ratings_Count]]&gt;=10000,"Mid Popular",Table1[[#This Row],[Ratings_Count]]&lt;10000,"Niche")</f>
        <v>Niche</v>
      </c>
      <c r="N3957" t="str">
        <f>IF(AND(Table1[[#This Row],[Rating]]&gt;=4.2, Table1[[#This Row],[Ratings_Count]]&lt;10000), "Hidden Gem", "Not a Hidden Gem")</f>
        <v>Not a Hidden Gem</v>
      </c>
    </row>
    <row r="3958" spans="1:14" x14ac:dyDescent="0.25">
      <c r="A3958" t="s">
        <v>12709</v>
      </c>
      <c r="B3958" t="s">
        <v>2980</v>
      </c>
      <c r="C3958">
        <v>3.97</v>
      </c>
      <c r="D3958" t="s">
        <v>12134</v>
      </c>
      <c r="E3958">
        <v>228</v>
      </c>
      <c r="F3958">
        <v>9648</v>
      </c>
      <c r="G3958">
        <v>587</v>
      </c>
      <c r="H3958">
        <v>2004</v>
      </c>
      <c r="I3958" t="s">
        <v>12710</v>
      </c>
      <c r="J3958" t="s">
        <v>13</v>
      </c>
      <c r="K3958" t="str" cm="1">
        <f t="array" ref="K3958">_xlfn.IFS(Table1[[#This Row],[Rating]] &gt;=4.5, "Elite",Table1[[#This Row],[Rating]]&gt;=4, "Highly Rated", Table1[[#This Row],[Rating]]&gt;=3.5,"Above Average", Table1[[#This Row],[Rating]]&lt;3.5, "Average or Below")</f>
        <v>Above Average</v>
      </c>
      <c r="L3958" t="str" cm="1">
        <f t="array" ref="L3958">_xlfn.IFS(Table1[[#This Row],[Pages]]&lt;=150,"Very Short",Table1[[#This Row],[Pages]]&lt;=299,"Short",Table1[[#This Row],[Pages]]&lt;=499,"Medium",Table1[[#This Row],[Pages]]&lt;=699,"Long",Table1[[#This Row],[Pages]]&gt;=700,"Epic")</f>
        <v>Short</v>
      </c>
      <c r="M3958" t="str" cm="1">
        <f t="array" ref="M3958">_xlfn.IFS(Table1[[#This Row],[Ratings_Count]]&gt;=1000000,"Mega Popular",Table1[[#This Row],[Ratings_Count]]&gt;=100000,"Popular",Table1[[#This Row],[Ratings_Count]]&gt;=10000,"Mid Popular",Table1[[#This Row],[Ratings_Count]]&lt;10000,"Niche")</f>
        <v>Niche</v>
      </c>
      <c r="N3958" t="str">
        <f>IF(AND(Table1[[#This Row],[Rating]]&gt;=4.2, Table1[[#This Row],[Ratings_Count]]&lt;10000), "Hidden Gem", "Not a Hidden Gem")</f>
        <v>Not a Hidden Gem</v>
      </c>
    </row>
    <row r="3959" spans="1:14" x14ac:dyDescent="0.25">
      <c r="A3959" t="s">
        <v>12825</v>
      </c>
      <c r="B3959" t="s">
        <v>12826</v>
      </c>
      <c r="C3959">
        <v>3.97</v>
      </c>
      <c r="D3959" t="s">
        <v>12134</v>
      </c>
      <c r="E3959">
        <v>304</v>
      </c>
      <c r="F3959">
        <v>109</v>
      </c>
      <c r="G3959">
        <v>7</v>
      </c>
      <c r="H3959">
        <v>2003</v>
      </c>
      <c r="I3959" t="s">
        <v>105</v>
      </c>
      <c r="J3959" t="s">
        <v>13</v>
      </c>
      <c r="K3959" t="str" cm="1">
        <f t="array" ref="K3959">_xlfn.IFS(Table1[[#This Row],[Rating]] &gt;=4.5, "Elite",Table1[[#This Row],[Rating]]&gt;=4, "Highly Rated", Table1[[#This Row],[Rating]]&gt;=3.5,"Above Average", Table1[[#This Row],[Rating]]&lt;3.5, "Average or Below")</f>
        <v>Above Average</v>
      </c>
      <c r="L3959" t="str" cm="1">
        <f t="array" ref="L3959">_xlfn.IFS(Table1[[#This Row],[Pages]]&lt;=150,"Very Short",Table1[[#This Row],[Pages]]&lt;=299,"Short",Table1[[#This Row],[Pages]]&lt;=499,"Medium",Table1[[#This Row],[Pages]]&lt;=699,"Long",Table1[[#This Row],[Pages]]&gt;=700,"Epic")</f>
        <v>Medium</v>
      </c>
      <c r="M3959" t="str" cm="1">
        <f t="array" ref="M3959">_xlfn.IFS(Table1[[#This Row],[Ratings_Count]]&gt;=1000000,"Mega Popular",Table1[[#This Row],[Ratings_Count]]&gt;=100000,"Popular",Table1[[#This Row],[Ratings_Count]]&gt;=10000,"Mid Popular",Table1[[#This Row],[Ratings_Count]]&lt;10000,"Niche")</f>
        <v>Niche</v>
      </c>
      <c r="N3959" t="str">
        <f>IF(AND(Table1[[#This Row],[Rating]]&gt;=4.2, Table1[[#This Row],[Ratings_Count]]&lt;10000), "Hidden Gem", "Not a Hidden Gem")</f>
        <v>Not a Hidden Gem</v>
      </c>
    </row>
    <row r="3960" spans="1:14" x14ac:dyDescent="0.25">
      <c r="A3960" t="s">
        <v>13225</v>
      </c>
      <c r="B3960" t="s">
        <v>13226</v>
      </c>
      <c r="C3960">
        <v>3.97</v>
      </c>
      <c r="D3960" t="s">
        <v>12134</v>
      </c>
      <c r="E3960">
        <v>223</v>
      </c>
      <c r="F3960">
        <v>52</v>
      </c>
      <c r="G3960">
        <v>3</v>
      </c>
      <c r="H3960">
        <v>1994</v>
      </c>
      <c r="I3960" t="s">
        <v>65</v>
      </c>
      <c r="J3960" t="s">
        <v>13</v>
      </c>
      <c r="K3960" t="str" cm="1">
        <f t="array" ref="K3960">_xlfn.IFS(Table1[[#This Row],[Rating]] &gt;=4.5, "Elite",Table1[[#This Row],[Rating]]&gt;=4, "Highly Rated", Table1[[#This Row],[Rating]]&gt;=3.5,"Above Average", Table1[[#This Row],[Rating]]&lt;3.5, "Average or Below")</f>
        <v>Above Average</v>
      </c>
      <c r="L3960" t="str" cm="1">
        <f t="array" ref="L3960">_xlfn.IFS(Table1[[#This Row],[Pages]]&lt;=150,"Very Short",Table1[[#This Row],[Pages]]&lt;=299,"Short",Table1[[#This Row],[Pages]]&lt;=499,"Medium",Table1[[#This Row],[Pages]]&lt;=699,"Long",Table1[[#This Row],[Pages]]&gt;=700,"Epic")</f>
        <v>Short</v>
      </c>
      <c r="M3960" t="str" cm="1">
        <f t="array" ref="M3960">_xlfn.IFS(Table1[[#This Row],[Ratings_Count]]&gt;=1000000,"Mega Popular",Table1[[#This Row],[Ratings_Count]]&gt;=100000,"Popular",Table1[[#This Row],[Ratings_Count]]&gt;=10000,"Mid Popular",Table1[[#This Row],[Ratings_Count]]&lt;10000,"Niche")</f>
        <v>Niche</v>
      </c>
      <c r="N3960" t="str">
        <f>IF(AND(Table1[[#This Row],[Rating]]&gt;=4.2, Table1[[#This Row],[Ratings_Count]]&lt;10000), "Hidden Gem", "Not a Hidden Gem")</f>
        <v>Not a Hidden Gem</v>
      </c>
    </row>
    <row r="3961" spans="1:14" x14ac:dyDescent="0.25">
      <c r="A3961" t="s">
        <v>13285</v>
      </c>
      <c r="B3961" t="s">
        <v>10216</v>
      </c>
      <c r="C3961">
        <v>3.97</v>
      </c>
      <c r="D3961" t="s">
        <v>12134</v>
      </c>
      <c r="E3961">
        <v>276</v>
      </c>
      <c r="F3961">
        <v>57</v>
      </c>
      <c r="G3961">
        <v>2</v>
      </c>
      <c r="H3961">
        <v>1976</v>
      </c>
      <c r="I3961" t="s">
        <v>681</v>
      </c>
      <c r="J3961" t="s">
        <v>13</v>
      </c>
      <c r="K3961" t="str" cm="1">
        <f t="array" ref="K3961">_xlfn.IFS(Table1[[#This Row],[Rating]] &gt;=4.5, "Elite",Table1[[#This Row],[Rating]]&gt;=4, "Highly Rated", Table1[[#This Row],[Rating]]&gt;=3.5,"Above Average", Table1[[#This Row],[Rating]]&lt;3.5, "Average or Below")</f>
        <v>Above Average</v>
      </c>
      <c r="L3961" t="str" cm="1">
        <f t="array" ref="L3961">_xlfn.IFS(Table1[[#This Row],[Pages]]&lt;=150,"Very Short",Table1[[#This Row],[Pages]]&lt;=299,"Short",Table1[[#This Row],[Pages]]&lt;=499,"Medium",Table1[[#This Row],[Pages]]&lt;=699,"Long",Table1[[#This Row],[Pages]]&gt;=700,"Epic")</f>
        <v>Short</v>
      </c>
      <c r="M3961" t="str" cm="1">
        <f t="array" ref="M3961">_xlfn.IFS(Table1[[#This Row],[Ratings_Count]]&gt;=1000000,"Mega Popular",Table1[[#This Row],[Ratings_Count]]&gt;=100000,"Popular",Table1[[#This Row],[Ratings_Count]]&gt;=10000,"Mid Popular",Table1[[#This Row],[Ratings_Count]]&lt;10000,"Niche")</f>
        <v>Niche</v>
      </c>
      <c r="N3961" t="str">
        <f>IF(AND(Table1[[#This Row],[Rating]]&gt;=4.2, Table1[[#This Row],[Ratings_Count]]&lt;10000), "Hidden Gem", "Not a Hidden Gem")</f>
        <v>Not a Hidden Gem</v>
      </c>
    </row>
    <row r="3962" spans="1:14" x14ac:dyDescent="0.25">
      <c r="A3962" t="s">
        <v>13386</v>
      </c>
      <c r="B3962" t="s">
        <v>13387</v>
      </c>
      <c r="C3962">
        <v>3.97</v>
      </c>
      <c r="D3962" t="s">
        <v>12134</v>
      </c>
      <c r="E3962">
        <v>352</v>
      </c>
      <c r="F3962">
        <v>77</v>
      </c>
      <c r="G3962">
        <v>11</v>
      </c>
      <c r="H3962">
        <v>2001</v>
      </c>
      <c r="I3962" t="s">
        <v>164</v>
      </c>
      <c r="J3962" t="s">
        <v>13</v>
      </c>
      <c r="K3962" t="str" cm="1">
        <f t="array" ref="K3962">_xlfn.IFS(Table1[[#This Row],[Rating]] &gt;=4.5, "Elite",Table1[[#This Row],[Rating]]&gt;=4, "Highly Rated", Table1[[#This Row],[Rating]]&gt;=3.5,"Above Average", Table1[[#This Row],[Rating]]&lt;3.5, "Average or Below")</f>
        <v>Above Average</v>
      </c>
      <c r="L3962" t="str" cm="1">
        <f t="array" ref="L3962">_xlfn.IFS(Table1[[#This Row],[Pages]]&lt;=150,"Very Short",Table1[[#This Row],[Pages]]&lt;=299,"Short",Table1[[#This Row],[Pages]]&lt;=499,"Medium",Table1[[#This Row],[Pages]]&lt;=699,"Long",Table1[[#This Row],[Pages]]&gt;=700,"Epic")</f>
        <v>Medium</v>
      </c>
      <c r="M3962" t="str" cm="1">
        <f t="array" ref="M3962">_xlfn.IFS(Table1[[#This Row],[Ratings_Count]]&gt;=1000000,"Mega Popular",Table1[[#This Row],[Ratings_Count]]&gt;=100000,"Popular",Table1[[#This Row],[Ratings_Count]]&gt;=10000,"Mid Popular",Table1[[#This Row],[Ratings_Count]]&lt;10000,"Niche")</f>
        <v>Niche</v>
      </c>
      <c r="N3962" t="str">
        <f>IF(AND(Table1[[#This Row],[Rating]]&gt;=4.2, Table1[[#This Row],[Ratings_Count]]&lt;10000), "Hidden Gem", "Not a Hidden Gem")</f>
        <v>Not a Hidden Gem</v>
      </c>
    </row>
    <row r="3963" spans="1:14" x14ac:dyDescent="0.25">
      <c r="A3963" t="s">
        <v>13524</v>
      </c>
      <c r="B3963" t="s">
        <v>1199</v>
      </c>
      <c r="C3963">
        <v>3.97</v>
      </c>
      <c r="D3963" t="s">
        <v>12134</v>
      </c>
      <c r="E3963">
        <v>400</v>
      </c>
      <c r="F3963">
        <v>131</v>
      </c>
      <c r="G3963">
        <v>7</v>
      </c>
      <c r="H3963">
        <v>1997</v>
      </c>
      <c r="I3963" t="s">
        <v>722</v>
      </c>
      <c r="J3963" t="s">
        <v>13</v>
      </c>
      <c r="K3963" t="str" cm="1">
        <f t="array" ref="K3963">_xlfn.IFS(Table1[[#This Row],[Rating]] &gt;=4.5, "Elite",Table1[[#This Row],[Rating]]&gt;=4, "Highly Rated", Table1[[#This Row],[Rating]]&gt;=3.5,"Above Average", Table1[[#This Row],[Rating]]&lt;3.5, "Average or Below")</f>
        <v>Above Average</v>
      </c>
      <c r="L3963" t="str" cm="1">
        <f t="array" ref="L3963">_xlfn.IFS(Table1[[#This Row],[Pages]]&lt;=150,"Very Short",Table1[[#This Row],[Pages]]&lt;=299,"Short",Table1[[#This Row],[Pages]]&lt;=499,"Medium",Table1[[#This Row],[Pages]]&lt;=699,"Long",Table1[[#This Row],[Pages]]&gt;=700,"Epic")</f>
        <v>Medium</v>
      </c>
      <c r="M3963" t="str" cm="1">
        <f t="array" ref="M3963">_xlfn.IFS(Table1[[#This Row],[Ratings_Count]]&gt;=1000000,"Mega Popular",Table1[[#This Row],[Ratings_Count]]&gt;=100000,"Popular",Table1[[#This Row],[Ratings_Count]]&gt;=10000,"Mid Popular",Table1[[#This Row],[Ratings_Count]]&lt;10000,"Niche")</f>
        <v>Niche</v>
      </c>
      <c r="N3963" t="str">
        <f>IF(AND(Table1[[#This Row],[Rating]]&gt;=4.2, Table1[[#This Row],[Ratings_Count]]&lt;10000), "Hidden Gem", "Not a Hidden Gem")</f>
        <v>Not a Hidden Gem</v>
      </c>
    </row>
    <row r="3964" spans="1:14" x14ac:dyDescent="0.25">
      <c r="A3964" t="s">
        <v>13691</v>
      </c>
      <c r="B3964" t="s">
        <v>13692</v>
      </c>
      <c r="C3964">
        <v>3.97</v>
      </c>
      <c r="D3964" t="s">
        <v>12134</v>
      </c>
      <c r="E3964">
        <v>248</v>
      </c>
      <c r="F3964">
        <v>57</v>
      </c>
      <c r="G3964">
        <v>3</v>
      </c>
      <c r="H3964">
        <v>2001</v>
      </c>
      <c r="I3964" t="s">
        <v>6367</v>
      </c>
      <c r="J3964" t="s">
        <v>13</v>
      </c>
      <c r="K3964" t="str" cm="1">
        <f t="array" ref="K3964">_xlfn.IFS(Table1[[#This Row],[Rating]] &gt;=4.5, "Elite",Table1[[#This Row],[Rating]]&gt;=4, "Highly Rated", Table1[[#This Row],[Rating]]&gt;=3.5,"Above Average", Table1[[#This Row],[Rating]]&lt;3.5, "Average or Below")</f>
        <v>Above Average</v>
      </c>
      <c r="L3964" t="str" cm="1">
        <f t="array" ref="L3964">_xlfn.IFS(Table1[[#This Row],[Pages]]&lt;=150,"Very Short",Table1[[#This Row],[Pages]]&lt;=299,"Short",Table1[[#This Row],[Pages]]&lt;=499,"Medium",Table1[[#This Row],[Pages]]&lt;=699,"Long",Table1[[#This Row],[Pages]]&gt;=700,"Epic")</f>
        <v>Short</v>
      </c>
      <c r="M3964" t="str" cm="1">
        <f t="array" ref="M3964">_xlfn.IFS(Table1[[#This Row],[Ratings_Count]]&gt;=1000000,"Mega Popular",Table1[[#This Row],[Ratings_Count]]&gt;=100000,"Popular",Table1[[#This Row],[Ratings_Count]]&gt;=10000,"Mid Popular",Table1[[#This Row],[Ratings_Count]]&lt;10000,"Niche")</f>
        <v>Niche</v>
      </c>
      <c r="N3964" t="str">
        <f>IF(AND(Table1[[#This Row],[Rating]]&gt;=4.2, Table1[[#This Row],[Ratings_Count]]&lt;10000), "Hidden Gem", "Not a Hidden Gem")</f>
        <v>Not a Hidden Gem</v>
      </c>
    </row>
    <row r="3965" spans="1:14" x14ac:dyDescent="0.25">
      <c r="A3965" t="s">
        <v>2760</v>
      </c>
      <c r="B3965" t="s">
        <v>13755</v>
      </c>
      <c r="C3965">
        <v>3.97</v>
      </c>
      <c r="D3965" t="s">
        <v>12134</v>
      </c>
      <c r="E3965">
        <v>374</v>
      </c>
      <c r="F3965">
        <v>251</v>
      </c>
      <c r="G3965">
        <v>18</v>
      </c>
      <c r="H3965">
        <v>2001</v>
      </c>
      <c r="I3965" t="s">
        <v>2183</v>
      </c>
      <c r="J3965" t="s">
        <v>2014</v>
      </c>
      <c r="K3965" t="str" cm="1">
        <f t="array" ref="K3965">_xlfn.IFS(Table1[[#This Row],[Rating]] &gt;=4.5, "Elite",Table1[[#This Row],[Rating]]&gt;=4, "Highly Rated", Table1[[#This Row],[Rating]]&gt;=3.5,"Above Average", Table1[[#This Row],[Rating]]&lt;3.5, "Average or Below")</f>
        <v>Above Average</v>
      </c>
      <c r="L3965" t="str" cm="1">
        <f t="array" ref="L3965">_xlfn.IFS(Table1[[#This Row],[Pages]]&lt;=150,"Very Short",Table1[[#This Row],[Pages]]&lt;=299,"Short",Table1[[#This Row],[Pages]]&lt;=499,"Medium",Table1[[#This Row],[Pages]]&lt;=699,"Long",Table1[[#This Row],[Pages]]&gt;=700,"Epic")</f>
        <v>Medium</v>
      </c>
      <c r="M3965" t="str" cm="1">
        <f t="array" ref="M3965">_xlfn.IFS(Table1[[#This Row],[Ratings_Count]]&gt;=1000000,"Mega Popular",Table1[[#This Row],[Ratings_Count]]&gt;=100000,"Popular",Table1[[#This Row],[Ratings_Count]]&gt;=10000,"Mid Popular",Table1[[#This Row],[Ratings_Count]]&lt;10000,"Niche")</f>
        <v>Niche</v>
      </c>
      <c r="N3965" t="str">
        <f>IF(AND(Table1[[#This Row],[Rating]]&gt;=4.2, Table1[[#This Row],[Ratings_Count]]&lt;10000), "Hidden Gem", "Not a Hidden Gem")</f>
        <v>Not a Hidden Gem</v>
      </c>
    </row>
    <row r="3966" spans="1:14" x14ac:dyDescent="0.25">
      <c r="A3966" t="s">
        <v>13762</v>
      </c>
      <c r="B3966" t="s">
        <v>401</v>
      </c>
      <c r="C3966">
        <v>3.97</v>
      </c>
      <c r="D3966" t="s">
        <v>12134</v>
      </c>
      <c r="E3966">
        <v>402</v>
      </c>
      <c r="F3966">
        <v>12940</v>
      </c>
      <c r="G3966">
        <v>894</v>
      </c>
      <c r="H3966">
        <v>2016</v>
      </c>
      <c r="I3966" t="s">
        <v>36</v>
      </c>
      <c r="J3966" t="s">
        <v>13</v>
      </c>
      <c r="K3966" t="str" cm="1">
        <f t="array" ref="K3966">_xlfn.IFS(Table1[[#This Row],[Rating]] &gt;=4.5, "Elite",Table1[[#This Row],[Rating]]&gt;=4, "Highly Rated", Table1[[#This Row],[Rating]]&gt;=3.5,"Above Average", Table1[[#This Row],[Rating]]&lt;3.5, "Average or Below")</f>
        <v>Above Average</v>
      </c>
      <c r="L3966" t="str" cm="1">
        <f t="array" ref="L3966">_xlfn.IFS(Table1[[#This Row],[Pages]]&lt;=150,"Very Short",Table1[[#This Row],[Pages]]&lt;=299,"Short",Table1[[#This Row],[Pages]]&lt;=499,"Medium",Table1[[#This Row],[Pages]]&lt;=699,"Long",Table1[[#This Row],[Pages]]&gt;=700,"Epic")</f>
        <v>Medium</v>
      </c>
      <c r="M3966" t="str" cm="1">
        <f t="array" ref="M3966">_xlfn.IFS(Table1[[#This Row],[Ratings_Count]]&gt;=1000000,"Mega Popular",Table1[[#This Row],[Ratings_Count]]&gt;=100000,"Popular",Table1[[#This Row],[Ratings_Count]]&gt;=10000,"Mid Popular",Table1[[#This Row],[Ratings_Count]]&lt;10000,"Niche")</f>
        <v>Mid Popular</v>
      </c>
      <c r="N3966" t="str">
        <f>IF(AND(Table1[[#This Row],[Rating]]&gt;=4.2, Table1[[#This Row],[Ratings_Count]]&lt;10000), "Hidden Gem", "Not a Hidden Gem")</f>
        <v>Not a Hidden Gem</v>
      </c>
    </row>
    <row r="3967" spans="1:14" x14ac:dyDescent="0.25">
      <c r="A3967" t="s">
        <v>13811</v>
      </c>
      <c r="B3967" t="s">
        <v>13812</v>
      </c>
      <c r="C3967">
        <v>3.97</v>
      </c>
      <c r="D3967" t="s">
        <v>12134</v>
      </c>
      <c r="E3967">
        <v>111</v>
      </c>
      <c r="F3967">
        <v>2592</v>
      </c>
      <c r="G3967">
        <v>123</v>
      </c>
      <c r="H3967">
        <v>1999</v>
      </c>
      <c r="I3967" t="s">
        <v>3568</v>
      </c>
      <c r="J3967" t="s">
        <v>13</v>
      </c>
      <c r="K3967" t="str" cm="1">
        <f t="array" ref="K3967">_xlfn.IFS(Table1[[#This Row],[Rating]] &gt;=4.5, "Elite",Table1[[#This Row],[Rating]]&gt;=4, "Highly Rated", Table1[[#This Row],[Rating]]&gt;=3.5,"Above Average", Table1[[#This Row],[Rating]]&lt;3.5, "Average or Below")</f>
        <v>Above Average</v>
      </c>
      <c r="L3967" t="str" cm="1">
        <f t="array" ref="L3967">_xlfn.IFS(Table1[[#This Row],[Pages]]&lt;=150,"Very Short",Table1[[#This Row],[Pages]]&lt;=299,"Short",Table1[[#This Row],[Pages]]&lt;=499,"Medium",Table1[[#This Row],[Pages]]&lt;=699,"Long",Table1[[#This Row],[Pages]]&gt;=700,"Epic")</f>
        <v>Very Short</v>
      </c>
      <c r="M3967" t="str" cm="1">
        <f t="array" ref="M3967">_xlfn.IFS(Table1[[#This Row],[Ratings_Count]]&gt;=1000000,"Mega Popular",Table1[[#This Row],[Ratings_Count]]&gt;=100000,"Popular",Table1[[#This Row],[Ratings_Count]]&gt;=10000,"Mid Popular",Table1[[#This Row],[Ratings_Count]]&lt;10000,"Niche")</f>
        <v>Niche</v>
      </c>
      <c r="N3967" t="str">
        <f>IF(AND(Table1[[#This Row],[Rating]]&gt;=4.2, Table1[[#This Row],[Ratings_Count]]&lt;10000), "Hidden Gem", "Not a Hidden Gem")</f>
        <v>Not a Hidden Gem</v>
      </c>
    </row>
    <row r="3968" spans="1:14" x14ac:dyDescent="0.25">
      <c r="A3968" t="s">
        <v>13963</v>
      </c>
      <c r="B3968" t="s">
        <v>13964</v>
      </c>
      <c r="C3968">
        <v>3.97</v>
      </c>
      <c r="D3968" t="s">
        <v>13842</v>
      </c>
      <c r="E3968">
        <v>245</v>
      </c>
      <c r="F3968">
        <v>2430</v>
      </c>
      <c r="G3968">
        <v>77</v>
      </c>
      <c r="H3968">
        <v>2003</v>
      </c>
      <c r="I3968" t="s">
        <v>1871</v>
      </c>
      <c r="J3968" t="s">
        <v>13</v>
      </c>
      <c r="K3968" t="str" cm="1">
        <f t="array" ref="K3968">_xlfn.IFS(Table1[[#This Row],[Rating]] &gt;=4.5, "Elite",Table1[[#This Row],[Rating]]&gt;=4, "Highly Rated", Table1[[#This Row],[Rating]]&gt;=3.5,"Above Average", Table1[[#This Row],[Rating]]&lt;3.5, "Average or Below")</f>
        <v>Above Average</v>
      </c>
      <c r="L3968" t="str" cm="1">
        <f t="array" ref="L3968">_xlfn.IFS(Table1[[#This Row],[Pages]]&lt;=150,"Very Short",Table1[[#This Row],[Pages]]&lt;=299,"Short",Table1[[#This Row],[Pages]]&lt;=499,"Medium",Table1[[#This Row],[Pages]]&lt;=699,"Long",Table1[[#This Row],[Pages]]&gt;=700,"Epic")</f>
        <v>Short</v>
      </c>
      <c r="M3968" t="str" cm="1">
        <f t="array" ref="M3968">_xlfn.IFS(Table1[[#This Row],[Ratings_Count]]&gt;=1000000,"Mega Popular",Table1[[#This Row],[Ratings_Count]]&gt;=100000,"Popular",Table1[[#This Row],[Ratings_Count]]&gt;=10000,"Mid Popular",Table1[[#This Row],[Ratings_Count]]&lt;10000,"Niche")</f>
        <v>Niche</v>
      </c>
      <c r="N3968" t="str">
        <f>IF(AND(Table1[[#This Row],[Rating]]&gt;=4.2, Table1[[#This Row],[Ratings_Count]]&lt;10000), "Hidden Gem", "Not a Hidden Gem")</f>
        <v>Not a Hidden Gem</v>
      </c>
    </row>
    <row r="3969" spans="1:14" x14ac:dyDescent="0.25">
      <c r="A3969" t="s">
        <v>14020</v>
      </c>
      <c r="B3969" t="s">
        <v>6785</v>
      </c>
      <c r="C3969">
        <v>3.97</v>
      </c>
      <c r="D3969" t="s">
        <v>13842</v>
      </c>
      <c r="E3969">
        <v>215</v>
      </c>
      <c r="F3969">
        <v>728</v>
      </c>
      <c r="G3969">
        <v>6</v>
      </c>
      <c r="H3969">
        <v>2002</v>
      </c>
      <c r="I3969" t="s">
        <v>6786</v>
      </c>
      <c r="J3969" t="s">
        <v>2014</v>
      </c>
      <c r="K3969" t="str" cm="1">
        <f t="array" ref="K3969">_xlfn.IFS(Table1[[#This Row],[Rating]] &gt;=4.5, "Elite",Table1[[#This Row],[Rating]]&gt;=4, "Highly Rated", Table1[[#This Row],[Rating]]&gt;=3.5,"Above Average", Table1[[#This Row],[Rating]]&lt;3.5, "Average or Below")</f>
        <v>Above Average</v>
      </c>
      <c r="L3969" t="str" cm="1">
        <f t="array" ref="L3969">_xlfn.IFS(Table1[[#This Row],[Pages]]&lt;=150,"Very Short",Table1[[#This Row],[Pages]]&lt;=299,"Short",Table1[[#This Row],[Pages]]&lt;=499,"Medium",Table1[[#This Row],[Pages]]&lt;=699,"Long",Table1[[#This Row],[Pages]]&gt;=700,"Epic")</f>
        <v>Short</v>
      </c>
      <c r="M3969" t="str" cm="1">
        <f t="array" ref="M3969">_xlfn.IFS(Table1[[#This Row],[Ratings_Count]]&gt;=1000000,"Mega Popular",Table1[[#This Row],[Ratings_Count]]&gt;=100000,"Popular",Table1[[#This Row],[Ratings_Count]]&gt;=10000,"Mid Popular",Table1[[#This Row],[Ratings_Count]]&lt;10000,"Niche")</f>
        <v>Niche</v>
      </c>
      <c r="N3969" t="str">
        <f>IF(AND(Table1[[#This Row],[Rating]]&gt;=4.2, Table1[[#This Row],[Ratings_Count]]&lt;10000), "Hidden Gem", "Not a Hidden Gem")</f>
        <v>Not a Hidden Gem</v>
      </c>
    </row>
    <row r="3970" spans="1:14" x14ac:dyDescent="0.25">
      <c r="A3970" t="s">
        <v>14036</v>
      </c>
      <c r="B3970" t="s">
        <v>6829</v>
      </c>
      <c r="C3970">
        <v>3.97</v>
      </c>
      <c r="D3970" t="s">
        <v>13842</v>
      </c>
      <c r="E3970">
        <v>256</v>
      </c>
      <c r="F3970">
        <v>64</v>
      </c>
      <c r="G3970">
        <v>4</v>
      </c>
      <c r="H3970">
        <v>1987</v>
      </c>
      <c r="I3970" t="s">
        <v>14037</v>
      </c>
      <c r="J3970" t="s">
        <v>13</v>
      </c>
      <c r="K3970" t="str" cm="1">
        <f t="array" ref="K3970">_xlfn.IFS(Table1[[#This Row],[Rating]] &gt;=4.5, "Elite",Table1[[#This Row],[Rating]]&gt;=4, "Highly Rated", Table1[[#This Row],[Rating]]&gt;=3.5,"Above Average", Table1[[#This Row],[Rating]]&lt;3.5, "Average or Below")</f>
        <v>Above Average</v>
      </c>
      <c r="L3970" t="str" cm="1">
        <f t="array" ref="L3970">_xlfn.IFS(Table1[[#This Row],[Pages]]&lt;=150,"Very Short",Table1[[#This Row],[Pages]]&lt;=299,"Short",Table1[[#This Row],[Pages]]&lt;=499,"Medium",Table1[[#This Row],[Pages]]&lt;=699,"Long",Table1[[#This Row],[Pages]]&gt;=700,"Epic")</f>
        <v>Short</v>
      </c>
      <c r="M3970" t="str" cm="1">
        <f t="array" ref="M3970">_xlfn.IFS(Table1[[#This Row],[Ratings_Count]]&gt;=1000000,"Mega Popular",Table1[[#This Row],[Ratings_Count]]&gt;=100000,"Popular",Table1[[#This Row],[Ratings_Count]]&gt;=10000,"Mid Popular",Table1[[#This Row],[Ratings_Count]]&lt;10000,"Niche")</f>
        <v>Niche</v>
      </c>
      <c r="N3970" t="str">
        <f>IF(AND(Table1[[#This Row],[Rating]]&gt;=4.2, Table1[[#This Row],[Ratings_Count]]&lt;10000), "Hidden Gem", "Not a Hidden Gem")</f>
        <v>Not a Hidden Gem</v>
      </c>
    </row>
    <row r="3971" spans="1:14" x14ac:dyDescent="0.25">
      <c r="A3971" t="s">
        <v>14045</v>
      </c>
      <c r="B3971" t="s">
        <v>14046</v>
      </c>
      <c r="C3971">
        <v>3.97</v>
      </c>
      <c r="D3971" t="s">
        <v>13842</v>
      </c>
      <c r="E3971">
        <v>400</v>
      </c>
      <c r="F3971">
        <v>4239</v>
      </c>
      <c r="G3971">
        <v>350</v>
      </c>
      <c r="H3971">
        <v>2004</v>
      </c>
      <c r="I3971" t="s">
        <v>588</v>
      </c>
      <c r="J3971" t="s">
        <v>13</v>
      </c>
      <c r="K3971" t="str" cm="1">
        <f t="array" ref="K3971">_xlfn.IFS(Table1[[#This Row],[Rating]] &gt;=4.5, "Elite",Table1[[#This Row],[Rating]]&gt;=4, "Highly Rated", Table1[[#This Row],[Rating]]&gt;=3.5,"Above Average", Table1[[#This Row],[Rating]]&lt;3.5, "Average or Below")</f>
        <v>Above Average</v>
      </c>
      <c r="L3971" t="str" cm="1">
        <f t="array" ref="L3971">_xlfn.IFS(Table1[[#This Row],[Pages]]&lt;=150,"Very Short",Table1[[#This Row],[Pages]]&lt;=299,"Short",Table1[[#This Row],[Pages]]&lt;=499,"Medium",Table1[[#This Row],[Pages]]&lt;=699,"Long",Table1[[#This Row],[Pages]]&gt;=700,"Epic")</f>
        <v>Medium</v>
      </c>
      <c r="M3971" t="str" cm="1">
        <f t="array" ref="M3971">_xlfn.IFS(Table1[[#This Row],[Ratings_Count]]&gt;=1000000,"Mega Popular",Table1[[#This Row],[Ratings_Count]]&gt;=100000,"Popular",Table1[[#This Row],[Ratings_Count]]&gt;=10000,"Mid Popular",Table1[[#This Row],[Ratings_Count]]&lt;10000,"Niche")</f>
        <v>Niche</v>
      </c>
      <c r="N3971" t="str">
        <f>IF(AND(Table1[[#This Row],[Rating]]&gt;=4.2, Table1[[#This Row],[Ratings_Count]]&lt;10000), "Hidden Gem", "Not a Hidden Gem")</f>
        <v>Not a Hidden Gem</v>
      </c>
    </row>
    <row r="3972" spans="1:14" x14ac:dyDescent="0.25">
      <c r="A3972" t="s">
        <v>87</v>
      </c>
      <c r="B3972" t="s">
        <v>88</v>
      </c>
      <c r="C3972">
        <v>3.96</v>
      </c>
      <c r="D3972" t="s">
        <v>11</v>
      </c>
      <c r="E3972">
        <v>256</v>
      </c>
      <c r="F3972">
        <v>14103</v>
      </c>
      <c r="G3972">
        <v>74</v>
      </c>
      <c r="H3972">
        <v>2006</v>
      </c>
      <c r="I3972" t="s">
        <v>89</v>
      </c>
      <c r="J3972" t="s">
        <v>13</v>
      </c>
      <c r="K3972" t="str" cm="1">
        <f t="array" ref="K3972">_xlfn.IFS(Table1[[#This Row],[Rating]] &gt;=4.5, "Elite",Table1[[#This Row],[Rating]]&gt;=4, "Highly Rated", Table1[[#This Row],[Rating]]&gt;=3.5,"Above Average", Table1[[#This Row],[Rating]]&lt;3.5, "Average or Below")</f>
        <v>Above Average</v>
      </c>
      <c r="L3972" t="str" cm="1">
        <f t="array" ref="L3972">_xlfn.IFS(Table1[[#This Row],[Pages]]&lt;=150,"Very Short",Table1[[#This Row],[Pages]]&lt;=299,"Short",Table1[[#This Row],[Pages]]&lt;=499,"Medium",Table1[[#This Row],[Pages]]&lt;=699,"Long",Table1[[#This Row],[Pages]]&gt;=700,"Epic")</f>
        <v>Short</v>
      </c>
      <c r="M3972" t="str" cm="1">
        <f t="array" ref="M3972">_xlfn.IFS(Table1[[#This Row],[Ratings_Count]]&gt;=1000000,"Mega Popular",Table1[[#This Row],[Ratings_Count]]&gt;=100000,"Popular",Table1[[#This Row],[Ratings_Count]]&gt;=10000,"Mid Popular",Table1[[#This Row],[Ratings_Count]]&lt;10000,"Niche")</f>
        <v>Mid Popular</v>
      </c>
      <c r="N3972" t="str">
        <f>IF(AND(Table1[[#This Row],[Rating]]&gt;=4.2, Table1[[#This Row],[Ratings_Count]]&lt;10000), "Hidden Gem", "Not a Hidden Gem")</f>
        <v>Not a Hidden Gem</v>
      </c>
    </row>
    <row r="3973" spans="1:14" x14ac:dyDescent="0.25">
      <c r="A3973" t="s">
        <v>97</v>
      </c>
      <c r="B3973" t="s">
        <v>98</v>
      </c>
      <c r="C3973">
        <v>3.96</v>
      </c>
      <c r="D3973" t="s">
        <v>11</v>
      </c>
      <c r="E3973">
        <v>354</v>
      </c>
      <c r="F3973">
        <v>3002</v>
      </c>
      <c r="G3973">
        <v>198</v>
      </c>
      <c r="H3973">
        <v>2006</v>
      </c>
      <c r="I3973" t="s">
        <v>99</v>
      </c>
      <c r="J3973" t="s">
        <v>13</v>
      </c>
      <c r="K3973" t="str" cm="1">
        <f t="array" ref="K3973">_xlfn.IFS(Table1[[#This Row],[Rating]] &gt;=4.5, "Elite",Table1[[#This Row],[Rating]]&gt;=4, "Highly Rated", Table1[[#This Row],[Rating]]&gt;=3.5,"Above Average", Table1[[#This Row],[Rating]]&lt;3.5, "Average or Below")</f>
        <v>Above Average</v>
      </c>
      <c r="L3973" t="str" cm="1">
        <f t="array" ref="L3973">_xlfn.IFS(Table1[[#This Row],[Pages]]&lt;=150,"Very Short",Table1[[#This Row],[Pages]]&lt;=299,"Short",Table1[[#This Row],[Pages]]&lt;=499,"Medium",Table1[[#This Row],[Pages]]&lt;=699,"Long",Table1[[#This Row],[Pages]]&gt;=700,"Epic")</f>
        <v>Medium</v>
      </c>
      <c r="M3973" t="str" cm="1">
        <f t="array" ref="M3973">_xlfn.IFS(Table1[[#This Row],[Ratings_Count]]&gt;=1000000,"Mega Popular",Table1[[#This Row],[Ratings_Count]]&gt;=100000,"Popular",Table1[[#This Row],[Ratings_Count]]&gt;=10000,"Mid Popular",Table1[[#This Row],[Ratings_Count]]&lt;10000,"Niche")</f>
        <v>Niche</v>
      </c>
      <c r="N3973" t="str">
        <f>IF(AND(Table1[[#This Row],[Rating]]&gt;=4.2, Table1[[#This Row],[Ratings_Count]]&lt;10000), "Hidden Gem", "Not a Hidden Gem")</f>
        <v>Not a Hidden Gem</v>
      </c>
    </row>
    <row r="3974" spans="1:14" x14ac:dyDescent="0.25">
      <c r="A3974" t="s">
        <v>240</v>
      </c>
      <c r="B3974" t="s">
        <v>241</v>
      </c>
      <c r="C3974">
        <v>3.96</v>
      </c>
      <c r="D3974" t="s">
        <v>11</v>
      </c>
      <c r="E3974">
        <v>100</v>
      </c>
      <c r="F3974">
        <v>181</v>
      </c>
      <c r="G3974">
        <v>16</v>
      </c>
      <c r="H3974">
        <v>2006</v>
      </c>
      <c r="I3974" t="s">
        <v>242</v>
      </c>
      <c r="J3974" t="s">
        <v>13</v>
      </c>
      <c r="K3974" t="str" cm="1">
        <f t="array" ref="K3974">_xlfn.IFS(Table1[[#This Row],[Rating]] &gt;=4.5, "Elite",Table1[[#This Row],[Rating]]&gt;=4, "Highly Rated", Table1[[#This Row],[Rating]]&gt;=3.5,"Above Average", Table1[[#This Row],[Rating]]&lt;3.5, "Average or Below")</f>
        <v>Above Average</v>
      </c>
      <c r="L3974" t="str" cm="1">
        <f t="array" ref="L3974">_xlfn.IFS(Table1[[#This Row],[Pages]]&lt;=150,"Very Short",Table1[[#This Row],[Pages]]&lt;=299,"Short",Table1[[#This Row],[Pages]]&lt;=499,"Medium",Table1[[#This Row],[Pages]]&lt;=699,"Long",Table1[[#This Row],[Pages]]&gt;=700,"Epic")</f>
        <v>Very Short</v>
      </c>
      <c r="M3974" t="str" cm="1">
        <f t="array" ref="M3974">_xlfn.IFS(Table1[[#This Row],[Ratings_Count]]&gt;=1000000,"Mega Popular",Table1[[#This Row],[Ratings_Count]]&gt;=100000,"Popular",Table1[[#This Row],[Ratings_Count]]&gt;=10000,"Mid Popular",Table1[[#This Row],[Ratings_Count]]&lt;10000,"Niche")</f>
        <v>Niche</v>
      </c>
      <c r="N3974" t="str">
        <f>IF(AND(Table1[[#This Row],[Rating]]&gt;=4.2, Table1[[#This Row],[Ratings_Count]]&lt;10000), "Hidden Gem", "Not a Hidden Gem")</f>
        <v>Not a Hidden Gem</v>
      </c>
    </row>
    <row r="3975" spans="1:14" x14ac:dyDescent="0.25">
      <c r="A3975" t="s">
        <v>954</v>
      </c>
      <c r="B3975" t="s">
        <v>955</v>
      </c>
      <c r="C3975">
        <v>3.96</v>
      </c>
      <c r="D3975" t="s">
        <v>11</v>
      </c>
      <c r="E3975">
        <v>390</v>
      </c>
      <c r="F3975">
        <v>206</v>
      </c>
      <c r="G3975">
        <v>14</v>
      </c>
      <c r="H3975">
        <v>2006</v>
      </c>
      <c r="I3975" t="s">
        <v>75</v>
      </c>
      <c r="J3975" t="s">
        <v>13</v>
      </c>
      <c r="K3975" t="str" cm="1">
        <f t="array" ref="K3975">_xlfn.IFS(Table1[[#This Row],[Rating]] &gt;=4.5, "Elite",Table1[[#This Row],[Rating]]&gt;=4, "Highly Rated", Table1[[#This Row],[Rating]]&gt;=3.5,"Above Average", Table1[[#This Row],[Rating]]&lt;3.5, "Average or Below")</f>
        <v>Above Average</v>
      </c>
      <c r="L3975" t="str" cm="1">
        <f t="array" ref="L3975">_xlfn.IFS(Table1[[#This Row],[Pages]]&lt;=150,"Very Short",Table1[[#This Row],[Pages]]&lt;=299,"Short",Table1[[#This Row],[Pages]]&lt;=499,"Medium",Table1[[#This Row],[Pages]]&lt;=699,"Long",Table1[[#This Row],[Pages]]&gt;=700,"Epic")</f>
        <v>Medium</v>
      </c>
      <c r="M3975" t="str" cm="1">
        <f t="array" ref="M3975">_xlfn.IFS(Table1[[#This Row],[Ratings_Count]]&gt;=1000000,"Mega Popular",Table1[[#This Row],[Ratings_Count]]&gt;=100000,"Popular",Table1[[#This Row],[Ratings_Count]]&gt;=10000,"Mid Popular",Table1[[#This Row],[Ratings_Count]]&lt;10000,"Niche")</f>
        <v>Niche</v>
      </c>
      <c r="N3975" t="str">
        <f>IF(AND(Table1[[#This Row],[Rating]]&gt;=4.2, Table1[[#This Row],[Ratings_Count]]&lt;10000), "Hidden Gem", "Not a Hidden Gem")</f>
        <v>Not a Hidden Gem</v>
      </c>
    </row>
    <row r="3976" spans="1:14" x14ac:dyDescent="0.25">
      <c r="A3976" t="s">
        <v>1386</v>
      </c>
      <c r="B3976" t="s">
        <v>1387</v>
      </c>
      <c r="C3976">
        <v>3.96</v>
      </c>
      <c r="D3976" t="s">
        <v>11</v>
      </c>
      <c r="E3976">
        <v>511</v>
      </c>
      <c r="F3976">
        <v>245</v>
      </c>
      <c r="G3976">
        <v>20</v>
      </c>
      <c r="H3976">
        <v>2006</v>
      </c>
      <c r="I3976" t="s">
        <v>1388</v>
      </c>
      <c r="J3976" t="s">
        <v>13</v>
      </c>
      <c r="K3976" t="str" cm="1">
        <f t="array" ref="K3976">_xlfn.IFS(Table1[[#This Row],[Rating]] &gt;=4.5, "Elite",Table1[[#This Row],[Rating]]&gt;=4, "Highly Rated", Table1[[#This Row],[Rating]]&gt;=3.5,"Above Average", Table1[[#This Row],[Rating]]&lt;3.5, "Average or Below")</f>
        <v>Above Average</v>
      </c>
      <c r="L3976" t="str" cm="1">
        <f t="array" ref="L3976">_xlfn.IFS(Table1[[#This Row],[Pages]]&lt;=150,"Very Short",Table1[[#This Row],[Pages]]&lt;=299,"Short",Table1[[#This Row],[Pages]]&lt;=499,"Medium",Table1[[#This Row],[Pages]]&lt;=699,"Long",Table1[[#This Row],[Pages]]&gt;=700,"Epic")</f>
        <v>Long</v>
      </c>
      <c r="M3976" t="str" cm="1">
        <f t="array" ref="M3976">_xlfn.IFS(Table1[[#This Row],[Ratings_Count]]&gt;=1000000,"Mega Popular",Table1[[#This Row],[Ratings_Count]]&gt;=100000,"Popular",Table1[[#This Row],[Ratings_Count]]&gt;=10000,"Mid Popular",Table1[[#This Row],[Ratings_Count]]&lt;10000,"Niche")</f>
        <v>Niche</v>
      </c>
      <c r="N3976" t="str">
        <f>IF(AND(Table1[[#This Row],[Rating]]&gt;=4.2, Table1[[#This Row],[Ratings_Count]]&lt;10000), "Hidden Gem", "Not a Hidden Gem")</f>
        <v>Not a Hidden Gem</v>
      </c>
    </row>
    <row r="3977" spans="1:14" x14ac:dyDescent="0.25">
      <c r="A3977" t="s">
        <v>1421</v>
      </c>
      <c r="B3977" t="s">
        <v>1422</v>
      </c>
      <c r="C3977">
        <v>3.96</v>
      </c>
      <c r="D3977" t="s">
        <v>11</v>
      </c>
      <c r="E3977">
        <v>416</v>
      </c>
      <c r="F3977">
        <v>7438</v>
      </c>
      <c r="G3977">
        <v>257</v>
      </c>
      <c r="H3977">
        <v>2006</v>
      </c>
      <c r="I3977" t="s">
        <v>431</v>
      </c>
      <c r="J3977" t="s">
        <v>13</v>
      </c>
      <c r="K3977" t="str" cm="1">
        <f t="array" ref="K3977">_xlfn.IFS(Table1[[#This Row],[Rating]] &gt;=4.5, "Elite",Table1[[#This Row],[Rating]]&gt;=4, "Highly Rated", Table1[[#This Row],[Rating]]&gt;=3.5,"Above Average", Table1[[#This Row],[Rating]]&lt;3.5, "Average or Below")</f>
        <v>Above Average</v>
      </c>
      <c r="L3977" t="str" cm="1">
        <f t="array" ref="L3977">_xlfn.IFS(Table1[[#This Row],[Pages]]&lt;=150,"Very Short",Table1[[#This Row],[Pages]]&lt;=299,"Short",Table1[[#This Row],[Pages]]&lt;=499,"Medium",Table1[[#This Row],[Pages]]&lt;=699,"Long",Table1[[#This Row],[Pages]]&gt;=700,"Epic")</f>
        <v>Medium</v>
      </c>
      <c r="M3977" t="str" cm="1">
        <f t="array" ref="M3977">_xlfn.IFS(Table1[[#This Row],[Ratings_Count]]&gt;=1000000,"Mega Popular",Table1[[#This Row],[Ratings_Count]]&gt;=100000,"Popular",Table1[[#This Row],[Ratings_Count]]&gt;=10000,"Mid Popular",Table1[[#This Row],[Ratings_Count]]&lt;10000,"Niche")</f>
        <v>Niche</v>
      </c>
      <c r="N3977" t="str">
        <f>IF(AND(Table1[[#This Row],[Rating]]&gt;=4.2, Table1[[#This Row],[Ratings_Count]]&lt;10000), "Hidden Gem", "Not a Hidden Gem")</f>
        <v>Not a Hidden Gem</v>
      </c>
    </row>
    <row r="3978" spans="1:14" x14ac:dyDescent="0.25">
      <c r="A3978" t="s">
        <v>1466</v>
      </c>
      <c r="B3978" t="s">
        <v>1467</v>
      </c>
      <c r="C3978">
        <v>3.96</v>
      </c>
      <c r="D3978" t="s">
        <v>11</v>
      </c>
      <c r="E3978">
        <v>304</v>
      </c>
      <c r="F3978">
        <v>1889</v>
      </c>
      <c r="G3978">
        <v>137</v>
      </c>
      <c r="H3978">
        <v>2006</v>
      </c>
      <c r="I3978" t="s">
        <v>1468</v>
      </c>
      <c r="J3978" t="s">
        <v>13</v>
      </c>
      <c r="K3978" t="str" cm="1">
        <f t="array" ref="K3978">_xlfn.IFS(Table1[[#This Row],[Rating]] &gt;=4.5, "Elite",Table1[[#This Row],[Rating]]&gt;=4, "Highly Rated", Table1[[#This Row],[Rating]]&gt;=3.5,"Above Average", Table1[[#This Row],[Rating]]&lt;3.5, "Average or Below")</f>
        <v>Above Average</v>
      </c>
      <c r="L3978" t="str" cm="1">
        <f t="array" ref="L3978">_xlfn.IFS(Table1[[#This Row],[Pages]]&lt;=150,"Very Short",Table1[[#This Row],[Pages]]&lt;=299,"Short",Table1[[#This Row],[Pages]]&lt;=499,"Medium",Table1[[#This Row],[Pages]]&lt;=699,"Long",Table1[[#This Row],[Pages]]&gt;=700,"Epic")</f>
        <v>Medium</v>
      </c>
      <c r="M3978" t="str" cm="1">
        <f t="array" ref="M3978">_xlfn.IFS(Table1[[#This Row],[Ratings_Count]]&gt;=1000000,"Mega Popular",Table1[[#This Row],[Ratings_Count]]&gt;=100000,"Popular",Table1[[#This Row],[Ratings_Count]]&gt;=10000,"Mid Popular",Table1[[#This Row],[Ratings_Count]]&lt;10000,"Niche")</f>
        <v>Niche</v>
      </c>
      <c r="N3978" t="str">
        <f>IF(AND(Table1[[#This Row],[Rating]]&gt;=4.2, Table1[[#This Row],[Ratings_Count]]&lt;10000), "Hidden Gem", "Not a Hidden Gem")</f>
        <v>Not a Hidden Gem</v>
      </c>
    </row>
    <row r="3979" spans="1:14" x14ac:dyDescent="0.25">
      <c r="A3979" t="s">
        <v>1859</v>
      </c>
      <c r="B3979" t="s">
        <v>1860</v>
      </c>
      <c r="C3979">
        <v>3.96</v>
      </c>
      <c r="D3979" t="s">
        <v>11</v>
      </c>
      <c r="E3979">
        <v>406</v>
      </c>
      <c r="F3979">
        <v>239809</v>
      </c>
      <c r="G3979">
        <v>18865</v>
      </c>
      <c r="H3979">
        <v>2006</v>
      </c>
      <c r="I3979" t="s">
        <v>882</v>
      </c>
      <c r="J3979" t="s">
        <v>13</v>
      </c>
      <c r="K3979" t="str" cm="1">
        <f t="array" ref="K3979">_xlfn.IFS(Table1[[#This Row],[Rating]] &gt;=4.5, "Elite",Table1[[#This Row],[Rating]]&gt;=4, "Highly Rated", Table1[[#This Row],[Rating]]&gt;=3.5,"Above Average", Table1[[#This Row],[Rating]]&lt;3.5, "Average or Below")</f>
        <v>Above Average</v>
      </c>
      <c r="L3979" t="str" cm="1">
        <f t="array" ref="L3979">_xlfn.IFS(Table1[[#This Row],[Pages]]&lt;=150,"Very Short",Table1[[#This Row],[Pages]]&lt;=299,"Short",Table1[[#This Row],[Pages]]&lt;=499,"Medium",Table1[[#This Row],[Pages]]&lt;=699,"Long",Table1[[#This Row],[Pages]]&gt;=700,"Epic")</f>
        <v>Medium</v>
      </c>
      <c r="M3979" t="str" cm="1">
        <f t="array" ref="M3979">_xlfn.IFS(Table1[[#This Row],[Ratings_Count]]&gt;=1000000,"Mega Popular",Table1[[#This Row],[Ratings_Count]]&gt;=100000,"Popular",Table1[[#This Row],[Ratings_Count]]&gt;=10000,"Mid Popular",Table1[[#This Row],[Ratings_Count]]&lt;10000,"Niche")</f>
        <v>Popular</v>
      </c>
      <c r="N3979" t="str">
        <f>IF(AND(Table1[[#This Row],[Rating]]&gt;=4.2, Table1[[#This Row],[Ratings_Count]]&lt;10000), "Hidden Gem", "Not a Hidden Gem")</f>
        <v>Not a Hidden Gem</v>
      </c>
    </row>
    <row r="3980" spans="1:14" x14ac:dyDescent="0.25">
      <c r="A3980" t="s">
        <v>1947</v>
      </c>
      <c r="B3980" t="s">
        <v>1948</v>
      </c>
      <c r="C3980">
        <v>3.96</v>
      </c>
      <c r="D3980" t="s">
        <v>11</v>
      </c>
      <c r="E3980">
        <v>503</v>
      </c>
      <c r="F3980">
        <v>21382</v>
      </c>
      <c r="G3980">
        <v>1229</v>
      </c>
      <c r="H3980">
        <v>2006</v>
      </c>
      <c r="I3980" t="s">
        <v>1949</v>
      </c>
      <c r="J3980" t="s">
        <v>13</v>
      </c>
      <c r="K3980" t="str" cm="1">
        <f t="array" ref="K3980">_xlfn.IFS(Table1[[#This Row],[Rating]] &gt;=4.5, "Elite",Table1[[#This Row],[Rating]]&gt;=4, "Highly Rated", Table1[[#This Row],[Rating]]&gt;=3.5,"Above Average", Table1[[#This Row],[Rating]]&lt;3.5, "Average or Below")</f>
        <v>Above Average</v>
      </c>
      <c r="L3980" t="str" cm="1">
        <f t="array" ref="L3980">_xlfn.IFS(Table1[[#This Row],[Pages]]&lt;=150,"Very Short",Table1[[#This Row],[Pages]]&lt;=299,"Short",Table1[[#This Row],[Pages]]&lt;=499,"Medium",Table1[[#This Row],[Pages]]&lt;=699,"Long",Table1[[#This Row],[Pages]]&gt;=700,"Epic")</f>
        <v>Long</v>
      </c>
      <c r="M3980" t="str" cm="1">
        <f t="array" ref="M3980">_xlfn.IFS(Table1[[#This Row],[Ratings_Count]]&gt;=1000000,"Mega Popular",Table1[[#This Row],[Ratings_Count]]&gt;=100000,"Popular",Table1[[#This Row],[Ratings_Count]]&gt;=10000,"Mid Popular",Table1[[#This Row],[Ratings_Count]]&lt;10000,"Niche")</f>
        <v>Mid Popular</v>
      </c>
      <c r="N3980" t="str">
        <f>IF(AND(Table1[[#This Row],[Rating]]&gt;=4.2, Table1[[#This Row],[Ratings_Count]]&lt;10000), "Hidden Gem", "Not a Hidden Gem")</f>
        <v>Not a Hidden Gem</v>
      </c>
    </row>
    <row r="3981" spans="1:14" x14ac:dyDescent="0.25">
      <c r="A3981" t="s">
        <v>2113</v>
      </c>
      <c r="B3981" t="s">
        <v>2114</v>
      </c>
      <c r="C3981">
        <v>3.96</v>
      </c>
      <c r="D3981" t="s">
        <v>11</v>
      </c>
      <c r="E3981">
        <v>212</v>
      </c>
      <c r="F3981">
        <v>7205</v>
      </c>
      <c r="G3981">
        <v>825</v>
      </c>
      <c r="H3981">
        <v>2006</v>
      </c>
      <c r="I3981" t="s">
        <v>2072</v>
      </c>
      <c r="J3981" t="s">
        <v>2014</v>
      </c>
      <c r="K3981" t="str" cm="1">
        <f t="array" ref="K3981">_xlfn.IFS(Table1[[#This Row],[Rating]] &gt;=4.5, "Elite",Table1[[#This Row],[Rating]]&gt;=4, "Highly Rated", Table1[[#This Row],[Rating]]&gt;=3.5,"Above Average", Table1[[#This Row],[Rating]]&lt;3.5, "Average or Below")</f>
        <v>Above Average</v>
      </c>
      <c r="L3981" t="str" cm="1">
        <f t="array" ref="L3981">_xlfn.IFS(Table1[[#This Row],[Pages]]&lt;=150,"Very Short",Table1[[#This Row],[Pages]]&lt;=299,"Short",Table1[[#This Row],[Pages]]&lt;=499,"Medium",Table1[[#This Row],[Pages]]&lt;=699,"Long",Table1[[#This Row],[Pages]]&gt;=700,"Epic")</f>
        <v>Short</v>
      </c>
      <c r="M3981" t="str" cm="1">
        <f t="array" ref="M3981">_xlfn.IFS(Table1[[#This Row],[Ratings_Count]]&gt;=1000000,"Mega Popular",Table1[[#This Row],[Ratings_Count]]&gt;=100000,"Popular",Table1[[#This Row],[Ratings_Count]]&gt;=10000,"Mid Popular",Table1[[#This Row],[Ratings_Count]]&lt;10000,"Niche")</f>
        <v>Niche</v>
      </c>
      <c r="N3981" t="str">
        <f>IF(AND(Table1[[#This Row],[Rating]]&gt;=4.2, Table1[[#This Row],[Ratings_Count]]&lt;10000), "Hidden Gem", "Not a Hidden Gem")</f>
        <v>Not a Hidden Gem</v>
      </c>
    </row>
    <row r="3982" spans="1:14" x14ac:dyDescent="0.25">
      <c r="A3982" t="s">
        <v>2117</v>
      </c>
      <c r="B3982" t="s">
        <v>2118</v>
      </c>
      <c r="C3982">
        <v>3.96</v>
      </c>
      <c r="D3982" t="s">
        <v>11</v>
      </c>
      <c r="E3982">
        <v>464</v>
      </c>
      <c r="F3982">
        <v>7044</v>
      </c>
      <c r="G3982">
        <v>639</v>
      </c>
      <c r="H3982">
        <v>2006</v>
      </c>
      <c r="I3982" t="s">
        <v>2025</v>
      </c>
      <c r="J3982" t="s">
        <v>2014</v>
      </c>
      <c r="K3982" t="str" cm="1">
        <f t="array" ref="K3982">_xlfn.IFS(Table1[[#This Row],[Rating]] &gt;=4.5, "Elite",Table1[[#This Row],[Rating]]&gt;=4, "Highly Rated", Table1[[#This Row],[Rating]]&gt;=3.5,"Above Average", Table1[[#This Row],[Rating]]&lt;3.5, "Average or Below")</f>
        <v>Above Average</v>
      </c>
      <c r="L3982" t="str" cm="1">
        <f t="array" ref="L3982">_xlfn.IFS(Table1[[#This Row],[Pages]]&lt;=150,"Very Short",Table1[[#This Row],[Pages]]&lt;=299,"Short",Table1[[#This Row],[Pages]]&lt;=499,"Medium",Table1[[#This Row],[Pages]]&lt;=699,"Long",Table1[[#This Row],[Pages]]&gt;=700,"Epic")</f>
        <v>Medium</v>
      </c>
      <c r="M3982" t="str" cm="1">
        <f t="array" ref="M3982">_xlfn.IFS(Table1[[#This Row],[Ratings_Count]]&gt;=1000000,"Mega Popular",Table1[[#This Row],[Ratings_Count]]&gt;=100000,"Popular",Table1[[#This Row],[Ratings_Count]]&gt;=10000,"Mid Popular",Table1[[#This Row],[Ratings_Count]]&lt;10000,"Niche")</f>
        <v>Niche</v>
      </c>
      <c r="N3982" t="str">
        <f>IF(AND(Table1[[#This Row],[Rating]]&gt;=4.2, Table1[[#This Row],[Ratings_Count]]&lt;10000), "Hidden Gem", "Not a Hidden Gem")</f>
        <v>Not a Hidden Gem</v>
      </c>
    </row>
    <row r="3983" spans="1:14" x14ac:dyDescent="0.25">
      <c r="A3983" t="s">
        <v>2213</v>
      </c>
      <c r="B3983" t="s">
        <v>2214</v>
      </c>
      <c r="C3983">
        <v>3.96</v>
      </c>
      <c r="D3983" t="s">
        <v>11</v>
      </c>
      <c r="E3983">
        <v>400</v>
      </c>
      <c r="F3983">
        <v>312</v>
      </c>
      <c r="G3983">
        <v>26</v>
      </c>
      <c r="H3983">
        <v>2006</v>
      </c>
      <c r="I3983" t="s">
        <v>2048</v>
      </c>
      <c r="J3983" t="s">
        <v>2014</v>
      </c>
      <c r="K3983" t="str" cm="1">
        <f t="array" ref="K3983">_xlfn.IFS(Table1[[#This Row],[Rating]] &gt;=4.5, "Elite",Table1[[#This Row],[Rating]]&gt;=4, "Highly Rated", Table1[[#This Row],[Rating]]&gt;=3.5,"Above Average", Table1[[#This Row],[Rating]]&lt;3.5, "Average or Below")</f>
        <v>Above Average</v>
      </c>
      <c r="L3983" t="str" cm="1">
        <f t="array" ref="L3983">_xlfn.IFS(Table1[[#This Row],[Pages]]&lt;=150,"Very Short",Table1[[#This Row],[Pages]]&lt;=299,"Short",Table1[[#This Row],[Pages]]&lt;=499,"Medium",Table1[[#This Row],[Pages]]&lt;=699,"Long",Table1[[#This Row],[Pages]]&gt;=700,"Epic")</f>
        <v>Medium</v>
      </c>
      <c r="M3983" t="str" cm="1">
        <f t="array" ref="M3983">_xlfn.IFS(Table1[[#This Row],[Ratings_Count]]&gt;=1000000,"Mega Popular",Table1[[#This Row],[Ratings_Count]]&gt;=100000,"Popular",Table1[[#This Row],[Ratings_Count]]&gt;=10000,"Mid Popular",Table1[[#This Row],[Ratings_Count]]&lt;10000,"Niche")</f>
        <v>Niche</v>
      </c>
      <c r="N3983" t="str">
        <f>IF(AND(Table1[[#This Row],[Rating]]&gt;=4.2, Table1[[#This Row],[Ratings_Count]]&lt;10000), "Hidden Gem", "Not a Hidden Gem")</f>
        <v>Not a Hidden Gem</v>
      </c>
    </row>
    <row r="3984" spans="1:14" x14ac:dyDescent="0.25">
      <c r="A3984" t="s">
        <v>2217</v>
      </c>
      <c r="B3984" t="s">
        <v>301</v>
      </c>
      <c r="C3984">
        <v>3.96</v>
      </c>
      <c r="D3984" t="s">
        <v>11</v>
      </c>
      <c r="E3984">
        <v>160</v>
      </c>
      <c r="F3984">
        <v>6494</v>
      </c>
      <c r="G3984">
        <v>562</v>
      </c>
      <c r="H3984">
        <v>2006</v>
      </c>
      <c r="I3984" t="s">
        <v>2085</v>
      </c>
      <c r="J3984" t="s">
        <v>2014</v>
      </c>
      <c r="K3984" t="str" cm="1">
        <f t="array" ref="K3984">_xlfn.IFS(Table1[[#This Row],[Rating]] &gt;=4.5, "Elite",Table1[[#This Row],[Rating]]&gt;=4, "Highly Rated", Table1[[#This Row],[Rating]]&gt;=3.5,"Above Average", Table1[[#This Row],[Rating]]&lt;3.5, "Average or Below")</f>
        <v>Above Average</v>
      </c>
      <c r="L3984" t="str" cm="1">
        <f t="array" ref="L3984">_xlfn.IFS(Table1[[#This Row],[Pages]]&lt;=150,"Very Short",Table1[[#This Row],[Pages]]&lt;=299,"Short",Table1[[#This Row],[Pages]]&lt;=499,"Medium",Table1[[#This Row],[Pages]]&lt;=699,"Long",Table1[[#This Row],[Pages]]&gt;=700,"Epic")</f>
        <v>Short</v>
      </c>
      <c r="M3984" t="str" cm="1">
        <f t="array" ref="M3984">_xlfn.IFS(Table1[[#This Row],[Ratings_Count]]&gt;=1000000,"Mega Popular",Table1[[#This Row],[Ratings_Count]]&gt;=100000,"Popular",Table1[[#This Row],[Ratings_Count]]&gt;=10000,"Mid Popular",Table1[[#This Row],[Ratings_Count]]&lt;10000,"Niche")</f>
        <v>Niche</v>
      </c>
      <c r="N3984" t="str">
        <f>IF(AND(Table1[[#This Row],[Rating]]&gt;=4.2, Table1[[#This Row],[Ratings_Count]]&lt;10000), "Hidden Gem", "Not a Hidden Gem")</f>
        <v>Not a Hidden Gem</v>
      </c>
    </row>
    <row r="3985" spans="1:14" x14ac:dyDescent="0.25">
      <c r="A3985" t="s">
        <v>2454</v>
      </c>
      <c r="B3985" t="s">
        <v>2455</v>
      </c>
      <c r="C3985">
        <v>3.96</v>
      </c>
      <c r="D3985" t="s">
        <v>11</v>
      </c>
      <c r="E3985">
        <v>288</v>
      </c>
      <c r="F3985">
        <v>1182</v>
      </c>
      <c r="G3985">
        <v>134</v>
      </c>
      <c r="H3985">
        <v>2006</v>
      </c>
      <c r="I3985" t="s">
        <v>2022</v>
      </c>
      <c r="J3985" t="s">
        <v>2014</v>
      </c>
      <c r="K3985" t="str" cm="1">
        <f t="array" ref="K3985">_xlfn.IFS(Table1[[#This Row],[Rating]] &gt;=4.5, "Elite",Table1[[#This Row],[Rating]]&gt;=4, "Highly Rated", Table1[[#This Row],[Rating]]&gt;=3.5,"Above Average", Table1[[#This Row],[Rating]]&lt;3.5, "Average or Below")</f>
        <v>Above Average</v>
      </c>
      <c r="L3985" t="str" cm="1">
        <f t="array" ref="L3985">_xlfn.IFS(Table1[[#This Row],[Pages]]&lt;=150,"Very Short",Table1[[#This Row],[Pages]]&lt;=299,"Short",Table1[[#This Row],[Pages]]&lt;=499,"Medium",Table1[[#This Row],[Pages]]&lt;=699,"Long",Table1[[#This Row],[Pages]]&gt;=700,"Epic")</f>
        <v>Short</v>
      </c>
      <c r="M3985" t="str" cm="1">
        <f t="array" ref="M3985">_xlfn.IFS(Table1[[#This Row],[Ratings_Count]]&gt;=1000000,"Mega Popular",Table1[[#This Row],[Ratings_Count]]&gt;=100000,"Popular",Table1[[#This Row],[Ratings_Count]]&gt;=10000,"Mid Popular",Table1[[#This Row],[Ratings_Count]]&lt;10000,"Niche")</f>
        <v>Niche</v>
      </c>
      <c r="N3985" t="str">
        <f>IF(AND(Table1[[#This Row],[Rating]]&gt;=4.2, Table1[[#This Row],[Ratings_Count]]&lt;10000), "Hidden Gem", "Not a Hidden Gem")</f>
        <v>Not a Hidden Gem</v>
      </c>
    </row>
    <row r="3986" spans="1:14" x14ac:dyDescent="0.25">
      <c r="A3986" t="s">
        <v>2495</v>
      </c>
      <c r="B3986" t="s">
        <v>2019</v>
      </c>
      <c r="C3986">
        <v>3.96</v>
      </c>
      <c r="D3986" t="s">
        <v>11</v>
      </c>
      <c r="E3986">
        <v>547</v>
      </c>
      <c r="F3986">
        <v>1415</v>
      </c>
      <c r="G3986">
        <v>177</v>
      </c>
      <c r="H3986">
        <v>2005</v>
      </c>
      <c r="I3986" t="s">
        <v>2135</v>
      </c>
      <c r="J3986" t="s">
        <v>2014</v>
      </c>
      <c r="K3986" t="str" cm="1">
        <f t="array" ref="K3986">_xlfn.IFS(Table1[[#This Row],[Rating]] &gt;=4.5, "Elite",Table1[[#This Row],[Rating]]&gt;=4, "Highly Rated", Table1[[#This Row],[Rating]]&gt;=3.5,"Above Average", Table1[[#This Row],[Rating]]&lt;3.5, "Average or Below")</f>
        <v>Above Average</v>
      </c>
      <c r="L3986" t="str" cm="1">
        <f t="array" ref="L3986">_xlfn.IFS(Table1[[#This Row],[Pages]]&lt;=150,"Very Short",Table1[[#This Row],[Pages]]&lt;=299,"Short",Table1[[#This Row],[Pages]]&lt;=499,"Medium",Table1[[#This Row],[Pages]]&lt;=699,"Long",Table1[[#This Row],[Pages]]&gt;=700,"Epic")</f>
        <v>Long</v>
      </c>
      <c r="M3986" t="str" cm="1">
        <f t="array" ref="M3986">_xlfn.IFS(Table1[[#This Row],[Ratings_Count]]&gt;=1000000,"Mega Popular",Table1[[#This Row],[Ratings_Count]]&gt;=100000,"Popular",Table1[[#This Row],[Ratings_Count]]&gt;=10000,"Mid Popular",Table1[[#This Row],[Ratings_Count]]&lt;10000,"Niche")</f>
        <v>Niche</v>
      </c>
      <c r="N3986" t="str">
        <f>IF(AND(Table1[[#This Row],[Rating]]&gt;=4.2, Table1[[#This Row],[Ratings_Count]]&lt;10000), "Hidden Gem", "Not a Hidden Gem")</f>
        <v>Not a Hidden Gem</v>
      </c>
    </row>
    <row r="3987" spans="1:14" x14ac:dyDescent="0.25">
      <c r="A3987" t="s">
        <v>2676</v>
      </c>
      <c r="B3987" t="s">
        <v>2677</v>
      </c>
      <c r="C3987">
        <v>3.96</v>
      </c>
      <c r="D3987" t="s">
        <v>11</v>
      </c>
      <c r="E3987">
        <v>163</v>
      </c>
      <c r="F3987">
        <v>6894</v>
      </c>
      <c r="G3987">
        <v>501</v>
      </c>
      <c r="H3987">
        <v>2005</v>
      </c>
      <c r="I3987" t="s">
        <v>2069</v>
      </c>
      <c r="J3987" t="s">
        <v>2014</v>
      </c>
      <c r="K3987" t="str" cm="1">
        <f t="array" ref="K3987">_xlfn.IFS(Table1[[#This Row],[Rating]] &gt;=4.5, "Elite",Table1[[#This Row],[Rating]]&gt;=4, "Highly Rated", Table1[[#This Row],[Rating]]&gt;=3.5,"Above Average", Table1[[#This Row],[Rating]]&lt;3.5, "Average or Below")</f>
        <v>Above Average</v>
      </c>
      <c r="L3987" t="str" cm="1">
        <f t="array" ref="L3987">_xlfn.IFS(Table1[[#This Row],[Pages]]&lt;=150,"Very Short",Table1[[#This Row],[Pages]]&lt;=299,"Short",Table1[[#This Row],[Pages]]&lt;=499,"Medium",Table1[[#This Row],[Pages]]&lt;=699,"Long",Table1[[#This Row],[Pages]]&gt;=700,"Epic")</f>
        <v>Short</v>
      </c>
      <c r="M3987" t="str" cm="1">
        <f t="array" ref="M3987">_xlfn.IFS(Table1[[#This Row],[Ratings_Count]]&gt;=1000000,"Mega Popular",Table1[[#This Row],[Ratings_Count]]&gt;=100000,"Popular",Table1[[#This Row],[Ratings_Count]]&gt;=10000,"Mid Popular",Table1[[#This Row],[Ratings_Count]]&lt;10000,"Niche")</f>
        <v>Niche</v>
      </c>
      <c r="N3987" t="str">
        <f>IF(AND(Table1[[#This Row],[Rating]]&gt;=4.2, Table1[[#This Row],[Ratings_Count]]&lt;10000), "Hidden Gem", "Not a Hidden Gem")</f>
        <v>Not a Hidden Gem</v>
      </c>
    </row>
    <row r="3988" spans="1:14" x14ac:dyDescent="0.25">
      <c r="A3988" t="s">
        <v>2710</v>
      </c>
      <c r="B3988" t="s">
        <v>2711</v>
      </c>
      <c r="C3988">
        <v>3.96</v>
      </c>
      <c r="D3988" t="s">
        <v>11</v>
      </c>
      <c r="E3988">
        <v>546</v>
      </c>
      <c r="F3988">
        <v>17480</v>
      </c>
      <c r="G3988">
        <v>1459</v>
      </c>
      <c r="H3988">
        <v>2005</v>
      </c>
      <c r="I3988" t="s">
        <v>2022</v>
      </c>
      <c r="J3988" t="s">
        <v>2014</v>
      </c>
      <c r="K3988" t="str" cm="1">
        <f t="array" ref="K3988">_xlfn.IFS(Table1[[#This Row],[Rating]] &gt;=4.5, "Elite",Table1[[#This Row],[Rating]]&gt;=4, "Highly Rated", Table1[[#This Row],[Rating]]&gt;=3.5,"Above Average", Table1[[#This Row],[Rating]]&lt;3.5, "Average or Below")</f>
        <v>Above Average</v>
      </c>
      <c r="L3988" t="str" cm="1">
        <f t="array" ref="L3988">_xlfn.IFS(Table1[[#This Row],[Pages]]&lt;=150,"Very Short",Table1[[#This Row],[Pages]]&lt;=299,"Short",Table1[[#This Row],[Pages]]&lt;=499,"Medium",Table1[[#This Row],[Pages]]&lt;=699,"Long",Table1[[#This Row],[Pages]]&gt;=700,"Epic")</f>
        <v>Long</v>
      </c>
      <c r="M3988" t="str" cm="1">
        <f t="array" ref="M3988">_xlfn.IFS(Table1[[#This Row],[Ratings_Count]]&gt;=1000000,"Mega Popular",Table1[[#This Row],[Ratings_Count]]&gt;=100000,"Popular",Table1[[#This Row],[Ratings_Count]]&gt;=10000,"Mid Popular",Table1[[#This Row],[Ratings_Count]]&lt;10000,"Niche")</f>
        <v>Mid Popular</v>
      </c>
      <c r="N3988" t="str">
        <f>IF(AND(Table1[[#This Row],[Rating]]&gt;=4.2, Table1[[#This Row],[Ratings_Count]]&lt;10000), "Hidden Gem", "Not a Hidden Gem")</f>
        <v>Not a Hidden Gem</v>
      </c>
    </row>
    <row r="3989" spans="1:14" x14ac:dyDescent="0.25">
      <c r="A3989" t="s">
        <v>2731</v>
      </c>
      <c r="B3989" t="s">
        <v>2732</v>
      </c>
      <c r="C3989">
        <v>3.96</v>
      </c>
      <c r="D3989" t="s">
        <v>11</v>
      </c>
      <c r="E3989">
        <v>160</v>
      </c>
      <c r="F3989">
        <v>840</v>
      </c>
      <c r="G3989">
        <v>23</v>
      </c>
      <c r="H3989">
        <v>2005</v>
      </c>
      <c r="I3989" t="s">
        <v>2173</v>
      </c>
      <c r="J3989" t="s">
        <v>2014</v>
      </c>
      <c r="K3989" t="str" cm="1">
        <f t="array" ref="K3989">_xlfn.IFS(Table1[[#This Row],[Rating]] &gt;=4.5, "Elite",Table1[[#This Row],[Rating]]&gt;=4, "Highly Rated", Table1[[#This Row],[Rating]]&gt;=3.5,"Above Average", Table1[[#This Row],[Rating]]&lt;3.5, "Average or Below")</f>
        <v>Above Average</v>
      </c>
      <c r="L3989" t="str" cm="1">
        <f t="array" ref="L3989">_xlfn.IFS(Table1[[#This Row],[Pages]]&lt;=150,"Very Short",Table1[[#This Row],[Pages]]&lt;=299,"Short",Table1[[#This Row],[Pages]]&lt;=499,"Medium",Table1[[#This Row],[Pages]]&lt;=699,"Long",Table1[[#This Row],[Pages]]&gt;=700,"Epic")</f>
        <v>Short</v>
      </c>
      <c r="M3989" t="str" cm="1">
        <f t="array" ref="M3989">_xlfn.IFS(Table1[[#This Row],[Ratings_Count]]&gt;=1000000,"Mega Popular",Table1[[#This Row],[Ratings_Count]]&gt;=100000,"Popular",Table1[[#This Row],[Ratings_Count]]&gt;=10000,"Mid Popular",Table1[[#This Row],[Ratings_Count]]&lt;10000,"Niche")</f>
        <v>Niche</v>
      </c>
      <c r="N3989" t="str">
        <f>IF(AND(Table1[[#This Row],[Rating]]&gt;=4.2, Table1[[#This Row],[Ratings_Count]]&lt;10000), "Hidden Gem", "Not a Hidden Gem")</f>
        <v>Not a Hidden Gem</v>
      </c>
    </row>
    <row r="3990" spans="1:14" x14ac:dyDescent="0.25">
      <c r="A3990" t="s">
        <v>2733</v>
      </c>
      <c r="B3990" t="s">
        <v>2734</v>
      </c>
      <c r="C3990">
        <v>3.96</v>
      </c>
      <c r="D3990" t="s">
        <v>11</v>
      </c>
      <c r="E3990">
        <v>208</v>
      </c>
      <c r="F3990">
        <v>428</v>
      </c>
      <c r="G3990">
        <v>44</v>
      </c>
      <c r="H3990">
        <v>2005</v>
      </c>
      <c r="I3990" t="s">
        <v>2037</v>
      </c>
      <c r="J3990" t="s">
        <v>2014</v>
      </c>
      <c r="K3990" t="str" cm="1">
        <f t="array" ref="K3990">_xlfn.IFS(Table1[[#This Row],[Rating]] &gt;=4.5, "Elite",Table1[[#This Row],[Rating]]&gt;=4, "Highly Rated", Table1[[#This Row],[Rating]]&gt;=3.5,"Above Average", Table1[[#This Row],[Rating]]&lt;3.5, "Average or Below")</f>
        <v>Above Average</v>
      </c>
      <c r="L3990" t="str" cm="1">
        <f t="array" ref="L3990">_xlfn.IFS(Table1[[#This Row],[Pages]]&lt;=150,"Very Short",Table1[[#This Row],[Pages]]&lt;=299,"Short",Table1[[#This Row],[Pages]]&lt;=499,"Medium",Table1[[#This Row],[Pages]]&lt;=699,"Long",Table1[[#This Row],[Pages]]&gt;=700,"Epic")</f>
        <v>Short</v>
      </c>
      <c r="M3990" t="str" cm="1">
        <f t="array" ref="M3990">_xlfn.IFS(Table1[[#This Row],[Ratings_Count]]&gt;=1000000,"Mega Popular",Table1[[#This Row],[Ratings_Count]]&gt;=100000,"Popular",Table1[[#This Row],[Ratings_Count]]&gt;=10000,"Mid Popular",Table1[[#This Row],[Ratings_Count]]&lt;10000,"Niche")</f>
        <v>Niche</v>
      </c>
      <c r="N3990" t="str">
        <f>IF(AND(Table1[[#This Row],[Rating]]&gt;=4.2, Table1[[#This Row],[Ratings_Count]]&lt;10000), "Hidden Gem", "Not a Hidden Gem")</f>
        <v>Not a Hidden Gem</v>
      </c>
    </row>
    <row r="3991" spans="1:14" x14ac:dyDescent="0.25">
      <c r="A3991" t="s">
        <v>2762</v>
      </c>
      <c r="B3991" t="s">
        <v>2763</v>
      </c>
      <c r="C3991">
        <v>3.96</v>
      </c>
      <c r="D3991" t="s">
        <v>11</v>
      </c>
      <c r="E3991">
        <v>222</v>
      </c>
      <c r="F3991">
        <v>194</v>
      </c>
      <c r="G3991">
        <v>34</v>
      </c>
      <c r="H3991">
        <v>2005</v>
      </c>
      <c r="I3991" t="s">
        <v>2152</v>
      </c>
      <c r="J3991" t="s">
        <v>2014</v>
      </c>
      <c r="K3991" t="str" cm="1">
        <f t="array" ref="K3991">_xlfn.IFS(Table1[[#This Row],[Rating]] &gt;=4.5, "Elite",Table1[[#This Row],[Rating]]&gt;=4, "Highly Rated", Table1[[#This Row],[Rating]]&gt;=3.5,"Above Average", Table1[[#This Row],[Rating]]&lt;3.5, "Average or Below")</f>
        <v>Above Average</v>
      </c>
      <c r="L3991" t="str" cm="1">
        <f t="array" ref="L3991">_xlfn.IFS(Table1[[#This Row],[Pages]]&lt;=150,"Very Short",Table1[[#This Row],[Pages]]&lt;=299,"Short",Table1[[#This Row],[Pages]]&lt;=499,"Medium",Table1[[#This Row],[Pages]]&lt;=699,"Long",Table1[[#This Row],[Pages]]&gt;=700,"Epic")</f>
        <v>Short</v>
      </c>
      <c r="M3991" t="str" cm="1">
        <f t="array" ref="M3991">_xlfn.IFS(Table1[[#This Row],[Ratings_Count]]&gt;=1000000,"Mega Popular",Table1[[#This Row],[Ratings_Count]]&gt;=100000,"Popular",Table1[[#This Row],[Ratings_Count]]&gt;=10000,"Mid Popular",Table1[[#This Row],[Ratings_Count]]&lt;10000,"Niche")</f>
        <v>Niche</v>
      </c>
      <c r="N3991" t="str">
        <f>IF(AND(Table1[[#This Row],[Rating]]&gt;=4.2, Table1[[#This Row],[Ratings_Count]]&lt;10000), "Hidden Gem", "Not a Hidden Gem")</f>
        <v>Not a Hidden Gem</v>
      </c>
    </row>
    <row r="3992" spans="1:14" x14ac:dyDescent="0.25">
      <c r="A3992" t="s">
        <v>3174</v>
      </c>
      <c r="B3992" t="s">
        <v>3175</v>
      </c>
      <c r="C3992">
        <v>3.96</v>
      </c>
      <c r="D3992" t="s">
        <v>11</v>
      </c>
      <c r="E3992">
        <v>180</v>
      </c>
      <c r="F3992">
        <v>294</v>
      </c>
      <c r="G3992">
        <v>14</v>
      </c>
      <c r="H3992">
        <v>2005</v>
      </c>
      <c r="I3992" t="s">
        <v>762</v>
      </c>
      <c r="J3992" t="s">
        <v>13</v>
      </c>
      <c r="K3992" t="str" cm="1">
        <f t="array" ref="K3992">_xlfn.IFS(Table1[[#This Row],[Rating]] &gt;=4.5, "Elite",Table1[[#This Row],[Rating]]&gt;=4, "Highly Rated", Table1[[#This Row],[Rating]]&gt;=3.5,"Above Average", Table1[[#This Row],[Rating]]&lt;3.5, "Average or Below")</f>
        <v>Above Average</v>
      </c>
      <c r="L3992" t="str" cm="1">
        <f t="array" ref="L3992">_xlfn.IFS(Table1[[#This Row],[Pages]]&lt;=150,"Very Short",Table1[[#This Row],[Pages]]&lt;=299,"Short",Table1[[#This Row],[Pages]]&lt;=499,"Medium",Table1[[#This Row],[Pages]]&lt;=699,"Long",Table1[[#This Row],[Pages]]&gt;=700,"Epic")</f>
        <v>Short</v>
      </c>
      <c r="M3992" t="str" cm="1">
        <f t="array" ref="M3992">_xlfn.IFS(Table1[[#This Row],[Ratings_Count]]&gt;=1000000,"Mega Popular",Table1[[#This Row],[Ratings_Count]]&gt;=100000,"Popular",Table1[[#This Row],[Ratings_Count]]&gt;=10000,"Mid Popular",Table1[[#This Row],[Ratings_Count]]&lt;10000,"Niche")</f>
        <v>Niche</v>
      </c>
      <c r="N3992" t="str">
        <f>IF(AND(Table1[[#This Row],[Rating]]&gt;=4.2, Table1[[#This Row],[Ratings_Count]]&lt;10000), "Hidden Gem", "Not a Hidden Gem")</f>
        <v>Not a Hidden Gem</v>
      </c>
    </row>
    <row r="3993" spans="1:14" x14ac:dyDescent="0.25">
      <c r="A3993" t="s">
        <v>3310</v>
      </c>
      <c r="B3993" t="s">
        <v>3311</v>
      </c>
      <c r="C3993">
        <v>3.96</v>
      </c>
      <c r="D3993" t="s">
        <v>11</v>
      </c>
      <c r="E3993">
        <v>244</v>
      </c>
      <c r="F3993">
        <v>49911</v>
      </c>
      <c r="G3993">
        <v>1127</v>
      </c>
      <c r="H3993">
        <v>2005</v>
      </c>
      <c r="I3993" t="s">
        <v>3312</v>
      </c>
      <c r="J3993" t="s">
        <v>13</v>
      </c>
      <c r="K3993" t="str" cm="1">
        <f t="array" ref="K3993">_xlfn.IFS(Table1[[#This Row],[Rating]] &gt;=4.5, "Elite",Table1[[#This Row],[Rating]]&gt;=4, "Highly Rated", Table1[[#This Row],[Rating]]&gt;=3.5,"Above Average", Table1[[#This Row],[Rating]]&lt;3.5, "Average or Below")</f>
        <v>Above Average</v>
      </c>
      <c r="L3993" t="str" cm="1">
        <f t="array" ref="L3993">_xlfn.IFS(Table1[[#This Row],[Pages]]&lt;=150,"Very Short",Table1[[#This Row],[Pages]]&lt;=299,"Short",Table1[[#This Row],[Pages]]&lt;=499,"Medium",Table1[[#This Row],[Pages]]&lt;=699,"Long",Table1[[#This Row],[Pages]]&gt;=700,"Epic")</f>
        <v>Short</v>
      </c>
      <c r="M3993" t="str" cm="1">
        <f t="array" ref="M3993">_xlfn.IFS(Table1[[#This Row],[Ratings_Count]]&gt;=1000000,"Mega Popular",Table1[[#This Row],[Ratings_Count]]&gt;=100000,"Popular",Table1[[#This Row],[Ratings_Count]]&gt;=10000,"Mid Popular",Table1[[#This Row],[Ratings_Count]]&lt;10000,"Niche")</f>
        <v>Mid Popular</v>
      </c>
      <c r="N3993" t="str">
        <f>IF(AND(Table1[[#This Row],[Rating]]&gt;=4.2, Table1[[#This Row],[Ratings_Count]]&lt;10000), "Hidden Gem", "Not a Hidden Gem")</f>
        <v>Not a Hidden Gem</v>
      </c>
    </row>
    <row r="3994" spans="1:14" x14ac:dyDescent="0.25">
      <c r="A3994" t="s">
        <v>3467</v>
      </c>
      <c r="B3994" t="s">
        <v>1484</v>
      </c>
      <c r="C3994">
        <v>3.96</v>
      </c>
      <c r="D3994" t="s">
        <v>11</v>
      </c>
      <c r="E3994">
        <v>530</v>
      </c>
      <c r="F3994">
        <v>30129</v>
      </c>
      <c r="G3994">
        <v>566</v>
      </c>
      <c r="H3994">
        <v>2005</v>
      </c>
      <c r="I3994" t="s">
        <v>3468</v>
      </c>
      <c r="J3994" t="s">
        <v>13</v>
      </c>
      <c r="K3994" t="str" cm="1">
        <f t="array" ref="K3994">_xlfn.IFS(Table1[[#This Row],[Rating]] &gt;=4.5, "Elite",Table1[[#This Row],[Rating]]&gt;=4, "Highly Rated", Table1[[#This Row],[Rating]]&gt;=3.5,"Above Average", Table1[[#This Row],[Rating]]&lt;3.5, "Average or Below")</f>
        <v>Above Average</v>
      </c>
      <c r="L3994" t="str" cm="1">
        <f t="array" ref="L3994">_xlfn.IFS(Table1[[#This Row],[Pages]]&lt;=150,"Very Short",Table1[[#This Row],[Pages]]&lt;=299,"Short",Table1[[#This Row],[Pages]]&lt;=499,"Medium",Table1[[#This Row],[Pages]]&lt;=699,"Long",Table1[[#This Row],[Pages]]&gt;=700,"Epic")</f>
        <v>Long</v>
      </c>
      <c r="M3994" t="str" cm="1">
        <f t="array" ref="M3994">_xlfn.IFS(Table1[[#This Row],[Ratings_Count]]&gt;=1000000,"Mega Popular",Table1[[#This Row],[Ratings_Count]]&gt;=100000,"Popular",Table1[[#This Row],[Ratings_Count]]&gt;=10000,"Mid Popular",Table1[[#This Row],[Ratings_Count]]&lt;10000,"Niche")</f>
        <v>Mid Popular</v>
      </c>
      <c r="N3994" t="str">
        <f>IF(AND(Table1[[#This Row],[Rating]]&gt;=4.2, Table1[[#This Row],[Ratings_Count]]&lt;10000), "Hidden Gem", "Not a Hidden Gem")</f>
        <v>Not a Hidden Gem</v>
      </c>
    </row>
    <row r="3995" spans="1:14" x14ac:dyDescent="0.25">
      <c r="A3995" t="s">
        <v>3608</v>
      </c>
      <c r="B3995" t="s">
        <v>3609</v>
      </c>
      <c r="C3995">
        <v>3.96</v>
      </c>
      <c r="D3995" t="s">
        <v>11</v>
      </c>
      <c r="E3995">
        <v>451</v>
      </c>
      <c r="F3995">
        <v>44349</v>
      </c>
      <c r="G3995">
        <v>1850</v>
      </c>
      <c r="H3995">
        <v>2005</v>
      </c>
      <c r="I3995" t="s">
        <v>441</v>
      </c>
      <c r="J3995" t="s">
        <v>13</v>
      </c>
      <c r="K3995" t="str" cm="1">
        <f t="array" ref="K3995">_xlfn.IFS(Table1[[#This Row],[Rating]] &gt;=4.5, "Elite",Table1[[#This Row],[Rating]]&gt;=4, "Highly Rated", Table1[[#This Row],[Rating]]&gt;=3.5,"Above Average", Table1[[#This Row],[Rating]]&lt;3.5, "Average or Below")</f>
        <v>Above Average</v>
      </c>
      <c r="L3995" t="str" cm="1">
        <f t="array" ref="L3995">_xlfn.IFS(Table1[[#This Row],[Pages]]&lt;=150,"Very Short",Table1[[#This Row],[Pages]]&lt;=299,"Short",Table1[[#This Row],[Pages]]&lt;=499,"Medium",Table1[[#This Row],[Pages]]&lt;=699,"Long",Table1[[#This Row],[Pages]]&gt;=700,"Epic")</f>
        <v>Medium</v>
      </c>
      <c r="M3995" t="str" cm="1">
        <f t="array" ref="M3995">_xlfn.IFS(Table1[[#This Row],[Ratings_Count]]&gt;=1000000,"Mega Popular",Table1[[#This Row],[Ratings_Count]]&gt;=100000,"Popular",Table1[[#This Row],[Ratings_Count]]&gt;=10000,"Mid Popular",Table1[[#This Row],[Ratings_Count]]&lt;10000,"Niche")</f>
        <v>Mid Popular</v>
      </c>
      <c r="N3995" t="str">
        <f>IF(AND(Table1[[#This Row],[Rating]]&gt;=4.2, Table1[[#This Row],[Ratings_Count]]&lt;10000), "Hidden Gem", "Not a Hidden Gem")</f>
        <v>Not a Hidden Gem</v>
      </c>
    </row>
    <row r="3996" spans="1:14" x14ac:dyDescent="0.25">
      <c r="A3996" t="s">
        <v>3794</v>
      </c>
      <c r="B3996" t="s">
        <v>3795</v>
      </c>
      <c r="C3996">
        <v>3.96</v>
      </c>
      <c r="D3996" t="s">
        <v>11</v>
      </c>
      <c r="E3996">
        <v>432</v>
      </c>
      <c r="F3996">
        <v>3464</v>
      </c>
      <c r="G3996">
        <v>153</v>
      </c>
      <c r="H3996">
        <v>2005</v>
      </c>
      <c r="I3996" t="s">
        <v>1977</v>
      </c>
      <c r="J3996" t="s">
        <v>13</v>
      </c>
      <c r="K3996" t="str" cm="1">
        <f t="array" ref="K3996">_xlfn.IFS(Table1[[#This Row],[Rating]] &gt;=4.5, "Elite",Table1[[#This Row],[Rating]]&gt;=4, "Highly Rated", Table1[[#This Row],[Rating]]&gt;=3.5,"Above Average", Table1[[#This Row],[Rating]]&lt;3.5, "Average or Below")</f>
        <v>Above Average</v>
      </c>
      <c r="L3996" t="str" cm="1">
        <f t="array" ref="L3996">_xlfn.IFS(Table1[[#This Row],[Pages]]&lt;=150,"Very Short",Table1[[#This Row],[Pages]]&lt;=299,"Short",Table1[[#This Row],[Pages]]&lt;=499,"Medium",Table1[[#This Row],[Pages]]&lt;=699,"Long",Table1[[#This Row],[Pages]]&gt;=700,"Epic")</f>
        <v>Medium</v>
      </c>
      <c r="M3996" t="str" cm="1">
        <f t="array" ref="M3996">_xlfn.IFS(Table1[[#This Row],[Ratings_Count]]&gt;=1000000,"Mega Popular",Table1[[#This Row],[Ratings_Count]]&gt;=100000,"Popular",Table1[[#This Row],[Ratings_Count]]&gt;=10000,"Mid Popular",Table1[[#This Row],[Ratings_Count]]&lt;10000,"Niche")</f>
        <v>Niche</v>
      </c>
      <c r="N3996" t="str">
        <f>IF(AND(Table1[[#This Row],[Rating]]&gt;=4.2, Table1[[#This Row],[Ratings_Count]]&lt;10000), "Hidden Gem", "Not a Hidden Gem")</f>
        <v>Not a Hidden Gem</v>
      </c>
    </row>
    <row r="3997" spans="1:14" x14ac:dyDescent="0.25">
      <c r="A3997" t="s">
        <v>3948</v>
      </c>
      <c r="B3997" t="s">
        <v>3949</v>
      </c>
      <c r="C3997">
        <v>3.96</v>
      </c>
      <c r="D3997" t="s">
        <v>11</v>
      </c>
      <c r="E3997">
        <v>335</v>
      </c>
      <c r="F3997">
        <v>8624</v>
      </c>
      <c r="G3997">
        <v>409</v>
      </c>
      <c r="H3997">
        <v>2004</v>
      </c>
      <c r="I3997" t="s">
        <v>784</v>
      </c>
      <c r="J3997" t="s">
        <v>13</v>
      </c>
      <c r="K3997" t="str" cm="1">
        <f t="array" ref="K3997">_xlfn.IFS(Table1[[#This Row],[Rating]] &gt;=4.5, "Elite",Table1[[#This Row],[Rating]]&gt;=4, "Highly Rated", Table1[[#This Row],[Rating]]&gt;=3.5,"Above Average", Table1[[#This Row],[Rating]]&lt;3.5, "Average or Below")</f>
        <v>Above Average</v>
      </c>
      <c r="L3997" t="str" cm="1">
        <f t="array" ref="L3997">_xlfn.IFS(Table1[[#This Row],[Pages]]&lt;=150,"Very Short",Table1[[#This Row],[Pages]]&lt;=299,"Short",Table1[[#This Row],[Pages]]&lt;=499,"Medium",Table1[[#This Row],[Pages]]&lt;=699,"Long",Table1[[#This Row],[Pages]]&gt;=700,"Epic")</f>
        <v>Medium</v>
      </c>
      <c r="M3997" t="str" cm="1">
        <f t="array" ref="M3997">_xlfn.IFS(Table1[[#This Row],[Ratings_Count]]&gt;=1000000,"Mega Popular",Table1[[#This Row],[Ratings_Count]]&gt;=100000,"Popular",Table1[[#This Row],[Ratings_Count]]&gt;=10000,"Mid Popular",Table1[[#This Row],[Ratings_Count]]&lt;10000,"Niche")</f>
        <v>Niche</v>
      </c>
      <c r="N3997" t="str">
        <f>IF(AND(Table1[[#This Row],[Rating]]&gt;=4.2, Table1[[#This Row],[Ratings_Count]]&lt;10000), "Hidden Gem", "Not a Hidden Gem")</f>
        <v>Not a Hidden Gem</v>
      </c>
    </row>
    <row r="3998" spans="1:14" x14ac:dyDescent="0.25">
      <c r="A3998" t="s">
        <v>4268</v>
      </c>
      <c r="B3998" t="s">
        <v>4269</v>
      </c>
      <c r="C3998">
        <v>3.96</v>
      </c>
      <c r="D3998" t="s">
        <v>11</v>
      </c>
      <c r="E3998">
        <v>352</v>
      </c>
      <c r="F3998">
        <v>835</v>
      </c>
      <c r="G3998">
        <v>13</v>
      </c>
      <c r="H3998">
        <v>2004</v>
      </c>
      <c r="I3998" t="s">
        <v>719</v>
      </c>
      <c r="J3998" t="s">
        <v>13</v>
      </c>
      <c r="K3998" t="str" cm="1">
        <f t="array" ref="K3998">_xlfn.IFS(Table1[[#This Row],[Rating]] &gt;=4.5, "Elite",Table1[[#This Row],[Rating]]&gt;=4, "Highly Rated", Table1[[#This Row],[Rating]]&gt;=3.5,"Above Average", Table1[[#This Row],[Rating]]&lt;3.5, "Average or Below")</f>
        <v>Above Average</v>
      </c>
      <c r="L3998" t="str" cm="1">
        <f t="array" ref="L3998">_xlfn.IFS(Table1[[#This Row],[Pages]]&lt;=150,"Very Short",Table1[[#This Row],[Pages]]&lt;=299,"Short",Table1[[#This Row],[Pages]]&lt;=499,"Medium",Table1[[#This Row],[Pages]]&lt;=699,"Long",Table1[[#This Row],[Pages]]&gt;=700,"Epic")</f>
        <v>Medium</v>
      </c>
      <c r="M3998" t="str" cm="1">
        <f t="array" ref="M3998">_xlfn.IFS(Table1[[#This Row],[Ratings_Count]]&gt;=1000000,"Mega Popular",Table1[[#This Row],[Ratings_Count]]&gt;=100000,"Popular",Table1[[#This Row],[Ratings_Count]]&gt;=10000,"Mid Popular",Table1[[#This Row],[Ratings_Count]]&lt;10000,"Niche")</f>
        <v>Niche</v>
      </c>
      <c r="N3998" t="str">
        <f>IF(AND(Table1[[#This Row],[Rating]]&gt;=4.2, Table1[[#This Row],[Ratings_Count]]&lt;10000), "Hidden Gem", "Not a Hidden Gem")</f>
        <v>Not a Hidden Gem</v>
      </c>
    </row>
    <row r="3999" spans="1:14" x14ac:dyDescent="0.25">
      <c r="A3999" t="s">
        <v>4390</v>
      </c>
      <c r="B3999" t="s">
        <v>1255</v>
      </c>
      <c r="C3999">
        <v>3.96</v>
      </c>
      <c r="D3999" t="s">
        <v>11</v>
      </c>
      <c r="E3999">
        <v>320</v>
      </c>
      <c r="F3999">
        <v>3542</v>
      </c>
      <c r="G3999">
        <v>154</v>
      </c>
      <c r="H3999">
        <v>2004</v>
      </c>
      <c r="I3999" t="s">
        <v>4389</v>
      </c>
      <c r="J3999" t="s">
        <v>13</v>
      </c>
      <c r="K3999" t="str" cm="1">
        <f t="array" ref="K3999">_xlfn.IFS(Table1[[#This Row],[Rating]] &gt;=4.5, "Elite",Table1[[#This Row],[Rating]]&gt;=4, "Highly Rated", Table1[[#This Row],[Rating]]&gt;=3.5,"Above Average", Table1[[#This Row],[Rating]]&lt;3.5, "Average or Below")</f>
        <v>Above Average</v>
      </c>
      <c r="L3999" t="str" cm="1">
        <f t="array" ref="L3999">_xlfn.IFS(Table1[[#This Row],[Pages]]&lt;=150,"Very Short",Table1[[#This Row],[Pages]]&lt;=299,"Short",Table1[[#This Row],[Pages]]&lt;=499,"Medium",Table1[[#This Row],[Pages]]&lt;=699,"Long",Table1[[#This Row],[Pages]]&gt;=700,"Epic")</f>
        <v>Medium</v>
      </c>
      <c r="M3999" t="str" cm="1">
        <f t="array" ref="M3999">_xlfn.IFS(Table1[[#This Row],[Ratings_Count]]&gt;=1000000,"Mega Popular",Table1[[#This Row],[Ratings_Count]]&gt;=100000,"Popular",Table1[[#This Row],[Ratings_Count]]&gt;=10000,"Mid Popular",Table1[[#This Row],[Ratings_Count]]&lt;10000,"Niche")</f>
        <v>Niche</v>
      </c>
      <c r="N3999" t="str">
        <f>IF(AND(Table1[[#This Row],[Rating]]&gt;=4.2, Table1[[#This Row],[Ratings_Count]]&lt;10000), "Hidden Gem", "Not a Hidden Gem")</f>
        <v>Not a Hidden Gem</v>
      </c>
    </row>
    <row r="4000" spans="1:14" x14ac:dyDescent="0.25">
      <c r="A4000" t="s">
        <v>4412</v>
      </c>
      <c r="B4000" t="s">
        <v>4413</v>
      </c>
      <c r="C4000">
        <v>3.96</v>
      </c>
      <c r="D4000" t="s">
        <v>11</v>
      </c>
      <c r="E4000">
        <v>576</v>
      </c>
      <c r="F4000">
        <v>222</v>
      </c>
      <c r="G4000">
        <v>16</v>
      </c>
      <c r="H4000">
        <v>2004</v>
      </c>
      <c r="I4000" t="s">
        <v>4414</v>
      </c>
      <c r="J4000" t="s">
        <v>13</v>
      </c>
      <c r="K4000" t="str" cm="1">
        <f t="array" ref="K4000">_xlfn.IFS(Table1[[#This Row],[Rating]] &gt;=4.5, "Elite",Table1[[#This Row],[Rating]]&gt;=4, "Highly Rated", Table1[[#This Row],[Rating]]&gt;=3.5,"Above Average", Table1[[#This Row],[Rating]]&lt;3.5, "Average or Below")</f>
        <v>Above Average</v>
      </c>
      <c r="L4000" t="str" cm="1">
        <f t="array" ref="L4000">_xlfn.IFS(Table1[[#This Row],[Pages]]&lt;=150,"Very Short",Table1[[#This Row],[Pages]]&lt;=299,"Short",Table1[[#This Row],[Pages]]&lt;=499,"Medium",Table1[[#This Row],[Pages]]&lt;=699,"Long",Table1[[#This Row],[Pages]]&gt;=700,"Epic")</f>
        <v>Long</v>
      </c>
      <c r="M4000" t="str" cm="1">
        <f t="array" ref="M4000">_xlfn.IFS(Table1[[#This Row],[Ratings_Count]]&gt;=1000000,"Mega Popular",Table1[[#This Row],[Ratings_Count]]&gt;=100000,"Popular",Table1[[#This Row],[Ratings_Count]]&gt;=10000,"Mid Popular",Table1[[#This Row],[Ratings_Count]]&lt;10000,"Niche")</f>
        <v>Niche</v>
      </c>
      <c r="N4000" t="str">
        <f>IF(AND(Table1[[#This Row],[Rating]]&gt;=4.2, Table1[[#This Row],[Ratings_Count]]&lt;10000), "Hidden Gem", "Not a Hidden Gem")</f>
        <v>Not a Hidden Gem</v>
      </c>
    </row>
    <row r="4001" spans="1:14" x14ac:dyDescent="0.25">
      <c r="A4001" t="s">
        <v>4440</v>
      </c>
      <c r="B4001" t="s">
        <v>4441</v>
      </c>
      <c r="C4001">
        <v>3.96</v>
      </c>
      <c r="D4001" t="s">
        <v>11</v>
      </c>
      <c r="E4001">
        <v>485</v>
      </c>
      <c r="F4001">
        <v>11216</v>
      </c>
      <c r="G4001">
        <v>724</v>
      </c>
      <c r="H4001">
        <v>2004</v>
      </c>
      <c r="I4001" t="s">
        <v>68</v>
      </c>
      <c r="J4001" t="s">
        <v>13</v>
      </c>
      <c r="K4001" t="str" cm="1">
        <f t="array" ref="K4001">_xlfn.IFS(Table1[[#This Row],[Rating]] &gt;=4.5, "Elite",Table1[[#This Row],[Rating]]&gt;=4, "Highly Rated", Table1[[#This Row],[Rating]]&gt;=3.5,"Above Average", Table1[[#This Row],[Rating]]&lt;3.5, "Average or Below")</f>
        <v>Above Average</v>
      </c>
      <c r="L4001" t="str" cm="1">
        <f t="array" ref="L4001">_xlfn.IFS(Table1[[#This Row],[Pages]]&lt;=150,"Very Short",Table1[[#This Row],[Pages]]&lt;=299,"Short",Table1[[#This Row],[Pages]]&lt;=499,"Medium",Table1[[#This Row],[Pages]]&lt;=699,"Long",Table1[[#This Row],[Pages]]&gt;=700,"Epic")</f>
        <v>Medium</v>
      </c>
      <c r="M4001" t="str" cm="1">
        <f t="array" ref="M4001">_xlfn.IFS(Table1[[#This Row],[Ratings_Count]]&gt;=1000000,"Mega Popular",Table1[[#This Row],[Ratings_Count]]&gt;=100000,"Popular",Table1[[#This Row],[Ratings_Count]]&gt;=10000,"Mid Popular",Table1[[#This Row],[Ratings_Count]]&lt;10000,"Niche")</f>
        <v>Mid Popular</v>
      </c>
      <c r="N4001" t="str">
        <f>IF(AND(Table1[[#This Row],[Rating]]&gt;=4.2, Table1[[#This Row],[Ratings_Count]]&lt;10000), "Hidden Gem", "Not a Hidden Gem")</f>
        <v>Not a Hidden Gem</v>
      </c>
    </row>
    <row r="4002" spans="1:14" x14ac:dyDescent="0.25">
      <c r="A4002" t="s">
        <v>4770</v>
      </c>
      <c r="B4002" t="s">
        <v>4771</v>
      </c>
      <c r="C4002">
        <v>3.96</v>
      </c>
      <c r="D4002" t="s">
        <v>11</v>
      </c>
      <c r="E4002">
        <v>211</v>
      </c>
      <c r="F4002">
        <v>1087</v>
      </c>
      <c r="G4002">
        <v>99</v>
      </c>
      <c r="H4002">
        <v>2004</v>
      </c>
      <c r="I4002" t="s">
        <v>164</v>
      </c>
      <c r="J4002" t="s">
        <v>13</v>
      </c>
      <c r="K4002" t="str" cm="1">
        <f t="array" ref="K4002">_xlfn.IFS(Table1[[#This Row],[Rating]] &gt;=4.5, "Elite",Table1[[#This Row],[Rating]]&gt;=4, "Highly Rated", Table1[[#This Row],[Rating]]&gt;=3.5,"Above Average", Table1[[#This Row],[Rating]]&lt;3.5, "Average or Below")</f>
        <v>Above Average</v>
      </c>
      <c r="L4002" t="str" cm="1">
        <f t="array" ref="L4002">_xlfn.IFS(Table1[[#This Row],[Pages]]&lt;=150,"Very Short",Table1[[#This Row],[Pages]]&lt;=299,"Short",Table1[[#This Row],[Pages]]&lt;=499,"Medium",Table1[[#This Row],[Pages]]&lt;=699,"Long",Table1[[#This Row],[Pages]]&gt;=700,"Epic")</f>
        <v>Short</v>
      </c>
      <c r="M4002" t="str" cm="1">
        <f t="array" ref="M4002">_xlfn.IFS(Table1[[#This Row],[Ratings_Count]]&gt;=1000000,"Mega Popular",Table1[[#This Row],[Ratings_Count]]&gt;=100000,"Popular",Table1[[#This Row],[Ratings_Count]]&gt;=10000,"Mid Popular",Table1[[#This Row],[Ratings_Count]]&lt;10000,"Niche")</f>
        <v>Niche</v>
      </c>
      <c r="N4002" t="str">
        <f>IF(AND(Table1[[#This Row],[Rating]]&gt;=4.2, Table1[[#This Row],[Ratings_Count]]&lt;10000), "Hidden Gem", "Not a Hidden Gem")</f>
        <v>Not a Hidden Gem</v>
      </c>
    </row>
    <row r="4003" spans="1:14" x14ac:dyDescent="0.25">
      <c r="A4003" t="s">
        <v>5057</v>
      </c>
      <c r="B4003" t="s">
        <v>5058</v>
      </c>
      <c r="C4003">
        <v>3.96</v>
      </c>
      <c r="D4003" t="s">
        <v>11</v>
      </c>
      <c r="E4003">
        <v>245</v>
      </c>
      <c r="F4003">
        <v>208684</v>
      </c>
      <c r="G4003">
        <v>3358</v>
      </c>
      <c r="H4003">
        <v>2003</v>
      </c>
      <c r="I4003" t="s">
        <v>2173</v>
      </c>
      <c r="J4003" t="s">
        <v>2014</v>
      </c>
      <c r="K4003" t="str" cm="1">
        <f t="array" ref="K4003">_xlfn.IFS(Table1[[#This Row],[Rating]] &gt;=4.5, "Elite",Table1[[#This Row],[Rating]]&gt;=4, "Highly Rated", Table1[[#This Row],[Rating]]&gt;=3.5,"Above Average", Table1[[#This Row],[Rating]]&lt;3.5, "Average or Below")</f>
        <v>Above Average</v>
      </c>
      <c r="L4003" t="str" cm="1">
        <f t="array" ref="L4003">_xlfn.IFS(Table1[[#This Row],[Pages]]&lt;=150,"Very Short",Table1[[#This Row],[Pages]]&lt;=299,"Short",Table1[[#This Row],[Pages]]&lt;=499,"Medium",Table1[[#This Row],[Pages]]&lt;=699,"Long",Table1[[#This Row],[Pages]]&gt;=700,"Epic")</f>
        <v>Short</v>
      </c>
      <c r="M4003" t="str" cm="1">
        <f t="array" ref="M4003">_xlfn.IFS(Table1[[#This Row],[Ratings_Count]]&gt;=1000000,"Mega Popular",Table1[[#This Row],[Ratings_Count]]&gt;=100000,"Popular",Table1[[#This Row],[Ratings_Count]]&gt;=10000,"Mid Popular",Table1[[#This Row],[Ratings_Count]]&lt;10000,"Niche")</f>
        <v>Popular</v>
      </c>
      <c r="N4003" t="str">
        <f>IF(AND(Table1[[#This Row],[Rating]]&gt;=4.2, Table1[[#This Row],[Ratings_Count]]&lt;10000), "Hidden Gem", "Not a Hidden Gem")</f>
        <v>Not a Hidden Gem</v>
      </c>
    </row>
    <row r="4004" spans="1:14" x14ac:dyDescent="0.25">
      <c r="A4004" t="s">
        <v>5062</v>
      </c>
      <c r="B4004" t="s">
        <v>4825</v>
      </c>
      <c r="C4004">
        <v>3.96</v>
      </c>
      <c r="D4004" t="s">
        <v>11</v>
      </c>
      <c r="E4004">
        <v>326</v>
      </c>
      <c r="F4004">
        <v>14108</v>
      </c>
      <c r="G4004">
        <v>428</v>
      </c>
      <c r="H4004">
        <v>2003</v>
      </c>
      <c r="I4004" t="s">
        <v>2022</v>
      </c>
      <c r="J4004" t="s">
        <v>2014</v>
      </c>
      <c r="K4004" t="str" cm="1">
        <f t="array" ref="K4004">_xlfn.IFS(Table1[[#This Row],[Rating]] &gt;=4.5, "Elite",Table1[[#This Row],[Rating]]&gt;=4, "Highly Rated", Table1[[#This Row],[Rating]]&gt;=3.5,"Above Average", Table1[[#This Row],[Rating]]&lt;3.5, "Average or Below")</f>
        <v>Above Average</v>
      </c>
      <c r="L4004" t="str" cm="1">
        <f t="array" ref="L4004">_xlfn.IFS(Table1[[#This Row],[Pages]]&lt;=150,"Very Short",Table1[[#This Row],[Pages]]&lt;=299,"Short",Table1[[#This Row],[Pages]]&lt;=499,"Medium",Table1[[#This Row],[Pages]]&lt;=699,"Long",Table1[[#This Row],[Pages]]&gt;=700,"Epic")</f>
        <v>Medium</v>
      </c>
      <c r="M4004" t="str" cm="1">
        <f t="array" ref="M4004">_xlfn.IFS(Table1[[#This Row],[Ratings_Count]]&gt;=1000000,"Mega Popular",Table1[[#This Row],[Ratings_Count]]&gt;=100000,"Popular",Table1[[#This Row],[Ratings_Count]]&gt;=10000,"Mid Popular",Table1[[#This Row],[Ratings_Count]]&lt;10000,"Niche")</f>
        <v>Mid Popular</v>
      </c>
      <c r="N4004" t="str">
        <f>IF(AND(Table1[[#This Row],[Rating]]&gt;=4.2, Table1[[#This Row],[Ratings_Count]]&lt;10000), "Hidden Gem", "Not a Hidden Gem")</f>
        <v>Not a Hidden Gem</v>
      </c>
    </row>
    <row r="4005" spans="1:14" x14ac:dyDescent="0.25">
      <c r="A4005" t="s">
        <v>5180</v>
      </c>
      <c r="B4005" t="s">
        <v>5181</v>
      </c>
      <c r="C4005">
        <v>3.96</v>
      </c>
      <c r="D4005" t="s">
        <v>11</v>
      </c>
      <c r="E4005">
        <v>139</v>
      </c>
      <c r="F4005">
        <v>768</v>
      </c>
      <c r="G4005">
        <v>33</v>
      </c>
      <c r="H4005">
        <v>2003</v>
      </c>
      <c r="I4005" t="s">
        <v>2173</v>
      </c>
      <c r="J4005" t="s">
        <v>2014</v>
      </c>
      <c r="K4005" t="str" cm="1">
        <f t="array" ref="K4005">_xlfn.IFS(Table1[[#This Row],[Rating]] &gt;=4.5, "Elite",Table1[[#This Row],[Rating]]&gt;=4, "Highly Rated", Table1[[#This Row],[Rating]]&gt;=3.5,"Above Average", Table1[[#This Row],[Rating]]&lt;3.5, "Average or Below")</f>
        <v>Above Average</v>
      </c>
      <c r="L4005" t="str" cm="1">
        <f t="array" ref="L4005">_xlfn.IFS(Table1[[#This Row],[Pages]]&lt;=150,"Very Short",Table1[[#This Row],[Pages]]&lt;=299,"Short",Table1[[#This Row],[Pages]]&lt;=499,"Medium",Table1[[#This Row],[Pages]]&lt;=699,"Long",Table1[[#This Row],[Pages]]&gt;=700,"Epic")</f>
        <v>Very Short</v>
      </c>
      <c r="M4005" t="str" cm="1">
        <f t="array" ref="M4005">_xlfn.IFS(Table1[[#This Row],[Ratings_Count]]&gt;=1000000,"Mega Popular",Table1[[#This Row],[Ratings_Count]]&gt;=100000,"Popular",Table1[[#This Row],[Ratings_Count]]&gt;=10000,"Mid Popular",Table1[[#This Row],[Ratings_Count]]&lt;10000,"Niche")</f>
        <v>Niche</v>
      </c>
      <c r="N4005" t="str">
        <f>IF(AND(Table1[[#This Row],[Rating]]&gt;=4.2, Table1[[#This Row],[Ratings_Count]]&lt;10000), "Hidden Gem", "Not a Hidden Gem")</f>
        <v>Not a Hidden Gem</v>
      </c>
    </row>
    <row r="4006" spans="1:14" x14ac:dyDescent="0.25">
      <c r="A4006" t="s">
        <v>5201</v>
      </c>
      <c r="B4006" t="s">
        <v>564</v>
      </c>
      <c r="C4006">
        <v>3.96</v>
      </c>
      <c r="D4006" t="s">
        <v>11</v>
      </c>
      <c r="E4006">
        <v>231</v>
      </c>
      <c r="F4006">
        <v>2309</v>
      </c>
      <c r="G4006">
        <v>230</v>
      </c>
      <c r="H4006">
        <v>2003</v>
      </c>
      <c r="I4006" t="s">
        <v>2110</v>
      </c>
      <c r="J4006" t="s">
        <v>2014</v>
      </c>
      <c r="K4006" t="str" cm="1">
        <f t="array" ref="K4006">_xlfn.IFS(Table1[[#This Row],[Rating]] &gt;=4.5, "Elite",Table1[[#This Row],[Rating]]&gt;=4, "Highly Rated", Table1[[#This Row],[Rating]]&gt;=3.5,"Above Average", Table1[[#This Row],[Rating]]&lt;3.5, "Average or Below")</f>
        <v>Above Average</v>
      </c>
      <c r="L4006" t="str" cm="1">
        <f t="array" ref="L4006">_xlfn.IFS(Table1[[#This Row],[Pages]]&lt;=150,"Very Short",Table1[[#This Row],[Pages]]&lt;=299,"Short",Table1[[#This Row],[Pages]]&lt;=499,"Medium",Table1[[#This Row],[Pages]]&lt;=699,"Long",Table1[[#This Row],[Pages]]&gt;=700,"Epic")</f>
        <v>Short</v>
      </c>
      <c r="M4006" t="str" cm="1">
        <f t="array" ref="M4006">_xlfn.IFS(Table1[[#This Row],[Ratings_Count]]&gt;=1000000,"Mega Popular",Table1[[#This Row],[Ratings_Count]]&gt;=100000,"Popular",Table1[[#This Row],[Ratings_Count]]&gt;=10000,"Mid Popular",Table1[[#This Row],[Ratings_Count]]&lt;10000,"Niche")</f>
        <v>Niche</v>
      </c>
      <c r="N4006" t="str">
        <f>IF(AND(Table1[[#This Row],[Rating]]&gt;=4.2, Table1[[#This Row],[Ratings_Count]]&lt;10000), "Hidden Gem", "Not a Hidden Gem")</f>
        <v>Not a Hidden Gem</v>
      </c>
    </row>
    <row r="4007" spans="1:14" x14ac:dyDescent="0.25">
      <c r="A4007" t="s">
        <v>5234</v>
      </c>
      <c r="B4007" t="s">
        <v>5235</v>
      </c>
      <c r="C4007">
        <v>3.96</v>
      </c>
      <c r="D4007" t="s">
        <v>11</v>
      </c>
      <c r="E4007">
        <v>176</v>
      </c>
      <c r="F4007">
        <v>3684</v>
      </c>
      <c r="G4007">
        <v>165</v>
      </c>
      <c r="H4007">
        <v>2003</v>
      </c>
      <c r="I4007" t="s">
        <v>2135</v>
      </c>
      <c r="J4007" t="s">
        <v>2014</v>
      </c>
      <c r="K4007" t="str" cm="1">
        <f t="array" ref="K4007">_xlfn.IFS(Table1[[#This Row],[Rating]] &gt;=4.5, "Elite",Table1[[#This Row],[Rating]]&gt;=4, "Highly Rated", Table1[[#This Row],[Rating]]&gt;=3.5,"Above Average", Table1[[#This Row],[Rating]]&lt;3.5, "Average or Below")</f>
        <v>Above Average</v>
      </c>
      <c r="L4007" t="str" cm="1">
        <f t="array" ref="L4007">_xlfn.IFS(Table1[[#This Row],[Pages]]&lt;=150,"Very Short",Table1[[#This Row],[Pages]]&lt;=299,"Short",Table1[[#This Row],[Pages]]&lt;=499,"Medium",Table1[[#This Row],[Pages]]&lt;=699,"Long",Table1[[#This Row],[Pages]]&gt;=700,"Epic")</f>
        <v>Short</v>
      </c>
      <c r="M4007" t="str" cm="1">
        <f t="array" ref="M4007">_xlfn.IFS(Table1[[#This Row],[Ratings_Count]]&gt;=1000000,"Mega Popular",Table1[[#This Row],[Ratings_Count]]&gt;=100000,"Popular",Table1[[#This Row],[Ratings_Count]]&gt;=10000,"Mid Popular",Table1[[#This Row],[Ratings_Count]]&lt;10000,"Niche")</f>
        <v>Niche</v>
      </c>
      <c r="N4007" t="str">
        <f>IF(AND(Table1[[#This Row],[Rating]]&gt;=4.2, Table1[[#This Row],[Ratings_Count]]&lt;10000), "Hidden Gem", "Not a Hidden Gem")</f>
        <v>Not a Hidden Gem</v>
      </c>
    </row>
    <row r="4008" spans="1:14" x14ac:dyDescent="0.25">
      <c r="A4008" t="s">
        <v>5478</v>
      </c>
      <c r="B4008" t="s">
        <v>5479</v>
      </c>
      <c r="C4008">
        <v>3.96</v>
      </c>
      <c r="D4008" t="s">
        <v>11</v>
      </c>
      <c r="E4008">
        <v>688</v>
      </c>
      <c r="F4008">
        <v>23344</v>
      </c>
      <c r="G4008">
        <v>267</v>
      </c>
      <c r="H4008">
        <v>2003</v>
      </c>
      <c r="I4008" t="s">
        <v>304</v>
      </c>
      <c r="J4008" t="s">
        <v>13</v>
      </c>
      <c r="K4008" t="str" cm="1">
        <f t="array" ref="K4008">_xlfn.IFS(Table1[[#This Row],[Rating]] &gt;=4.5, "Elite",Table1[[#This Row],[Rating]]&gt;=4, "Highly Rated", Table1[[#This Row],[Rating]]&gt;=3.5,"Above Average", Table1[[#This Row],[Rating]]&lt;3.5, "Average or Below")</f>
        <v>Above Average</v>
      </c>
      <c r="L4008" t="str" cm="1">
        <f t="array" ref="L4008">_xlfn.IFS(Table1[[#This Row],[Pages]]&lt;=150,"Very Short",Table1[[#This Row],[Pages]]&lt;=299,"Short",Table1[[#This Row],[Pages]]&lt;=499,"Medium",Table1[[#This Row],[Pages]]&lt;=699,"Long",Table1[[#This Row],[Pages]]&gt;=700,"Epic")</f>
        <v>Long</v>
      </c>
      <c r="M4008" t="str" cm="1">
        <f t="array" ref="M4008">_xlfn.IFS(Table1[[#This Row],[Ratings_Count]]&gt;=1000000,"Mega Popular",Table1[[#This Row],[Ratings_Count]]&gt;=100000,"Popular",Table1[[#This Row],[Ratings_Count]]&gt;=10000,"Mid Popular",Table1[[#This Row],[Ratings_Count]]&lt;10000,"Niche")</f>
        <v>Mid Popular</v>
      </c>
      <c r="N4008" t="str">
        <f>IF(AND(Table1[[#This Row],[Rating]]&gt;=4.2, Table1[[#This Row],[Ratings_Count]]&lt;10000), "Hidden Gem", "Not a Hidden Gem")</f>
        <v>Not a Hidden Gem</v>
      </c>
    </row>
    <row r="4009" spans="1:14" x14ac:dyDescent="0.25">
      <c r="A4009" t="s">
        <v>5507</v>
      </c>
      <c r="B4009" t="s">
        <v>5508</v>
      </c>
      <c r="C4009">
        <v>3.96</v>
      </c>
      <c r="D4009" t="s">
        <v>11</v>
      </c>
      <c r="E4009">
        <v>359</v>
      </c>
      <c r="F4009">
        <v>16021</v>
      </c>
      <c r="G4009">
        <v>594</v>
      </c>
      <c r="H4009">
        <v>2003</v>
      </c>
      <c r="I4009" t="s">
        <v>1385</v>
      </c>
      <c r="J4009" t="s">
        <v>13</v>
      </c>
      <c r="K4009" t="str" cm="1">
        <f t="array" ref="K4009">_xlfn.IFS(Table1[[#This Row],[Rating]] &gt;=4.5, "Elite",Table1[[#This Row],[Rating]]&gt;=4, "Highly Rated", Table1[[#This Row],[Rating]]&gt;=3.5,"Above Average", Table1[[#This Row],[Rating]]&lt;3.5, "Average or Below")</f>
        <v>Above Average</v>
      </c>
      <c r="L4009" t="str" cm="1">
        <f t="array" ref="L4009">_xlfn.IFS(Table1[[#This Row],[Pages]]&lt;=150,"Very Short",Table1[[#This Row],[Pages]]&lt;=299,"Short",Table1[[#This Row],[Pages]]&lt;=499,"Medium",Table1[[#This Row],[Pages]]&lt;=699,"Long",Table1[[#This Row],[Pages]]&gt;=700,"Epic")</f>
        <v>Medium</v>
      </c>
      <c r="M4009" t="str" cm="1">
        <f t="array" ref="M4009">_xlfn.IFS(Table1[[#This Row],[Ratings_Count]]&gt;=1000000,"Mega Popular",Table1[[#This Row],[Ratings_Count]]&gt;=100000,"Popular",Table1[[#This Row],[Ratings_Count]]&gt;=10000,"Mid Popular",Table1[[#This Row],[Ratings_Count]]&lt;10000,"Niche")</f>
        <v>Mid Popular</v>
      </c>
      <c r="N4009" t="str">
        <f>IF(AND(Table1[[#This Row],[Rating]]&gt;=4.2, Table1[[#This Row],[Ratings_Count]]&lt;10000), "Hidden Gem", "Not a Hidden Gem")</f>
        <v>Not a Hidden Gem</v>
      </c>
    </row>
    <row r="4010" spans="1:14" x14ac:dyDescent="0.25">
      <c r="A4010" t="s">
        <v>5524</v>
      </c>
      <c r="B4010" t="s">
        <v>701</v>
      </c>
      <c r="C4010">
        <v>3.96</v>
      </c>
      <c r="D4010" t="s">
        <v>11</v>
      </c>
      <c r="E4010">
        <v>466</v>
      </c>
      <c r="F4010">
        <v>58414</v>
      </c>
      <c r="G4010">
        <v>1191</v>
      </c>
      <c r="H4010">
        <v>2003</v>
      </c>
      <c r="I4010" t="s">
        <v>171</v>
      </c>
      <c r="J4010" t="s">
        <v>13</v>
      </c>
      <c r="K4010" t="str" cm="1">
        <f t="array" ref="K4010">_xlfn.IFS(Table1[[#This Row],[Rating]] &gt;=4.5, "Elite",Table1[[#This Row],[Rating]]&gt;=4, "Highly Rated", Table1[[#This Row],[Rating]]&gt;=3.5,"Above Average", Table1[[#This Row],[Rating]]&lt;3.5, "Average or Below")</f>
        <v>Above Average</v>
      </c>
      <c r="L4010" t="str" cm="1">
        <f t="array" ref="L4010">_xlfn.IFS(Table1[[#This Row],[Pages]]&lt;=150,"Very Short",Table1[[#This Row],[Pages]]&lt;=299,"Short",Table1[[#This Row],[Pages]]&lt;=499,"Medium",Table1[[#This Row],[Pages]]&lt;=699,"Long",Table1[[#This Row],[Pages]]&gt;=700,"Epic")</f>
        <v>Medium</v>
      </c>
      <c r="M4010" t="str" cm="1">
        <f t="array" ref="M4010">_xlfn.IFS(Table1[[#This Row],[Ratings_Count]]&gt;=1000000,"Mega Popular",Table1[[#This Row],[Ratings_Count]]&gt;=100000,"Popular",Table1[[#This Row],[Ratings_Count]]&gt;=10000,"Mid Popular",Table1[[#This Row],[Ratings_Count]]&lt;10000,"Niche")</f>
        <v>Mid Popular</v>
      </c>
      <c r="N4010" t="str">
        <f>IF(AND(Table1[[#This Row],[Rating]]&gt;=4.2, Table1[[#This Row],[Ratings_Count]]&lt;10000), "Hidden Gem", "Not a Hidden Gem")</f>
        <v>Not a Hidden Gem</v>
      </c>
    </row>
    <row r="4011" spans="1:14" x14ac:dyDescent="0.25">
      <c r="A4011" t="s">
        <v>5622</v>
      </c>
      <c r="B4011" t="s">
        <v>5623</v>
      </c>
      <c r="C4011">
        <v>3.96</v>
      </c>
      <c r="D4011" t="s">
        <v>11</v>
      </c>
      <c r="E4011">
        <v>848</v>
      </c>
      <c r="F4011">
        <v>503</v>
      </c>
      <c r="G4011">
        <v>121</v>
      </c>
      <c r="H4011">
        <v>2003</v>
      </c>
      <c r="I4011" t="s">
        <v>2957</v>
      </c>
      <c r="J4011" t="s">
        <v>13</v>
      </c>
      <c r="K4011" t="str" cm="1">
        <f t="array" ref="K4011">_xlfn.IFS(Table1[[#This Row],[Rating]] &gt;=4.5, "Elite",Table1[[#This Row],[Rating]]&gt;=4, "Highly Rated", Table1[[#This Row],[Rating]]&gt;=3.5,"Above Average", Table1[[#This Row],[Rating]]&lt;3.5, "Average or Below")</f>
        <v>Above Average</v>
      </c>
      <c r="L4011" t="str" cm="1">
        <f t="array" ref="L4011">_xlfn.IFS(Table1[[#This Row],[Pages]]&lt;=150,"Very Short",Table1[[#This Row],[Pages]]&lt;=299,"Short",Table1[[#This Row],[Pages]]&lt;=499,"Medium",Table1[[#This Row],[Pages]]&lt;=699,"Long",Table1[[#This Row],[Pages]]&gt;=700,"Epic")</f>
        <v>Epic</v>
      </c>
      <c r="M4011" t="str" cm="1">
        <f t="array" ref="M4011">_xlfn.IFS(Table1[[#This Row],[Ratings_Count]]&gt;=1000000,"Mega Popular",Table1[[#This Row],[Ratings_Count]]&gt;=100000,"Popular",Table1[[#This Row],[Ratings_Count]]&gt;=10000,"Mid Popular",Table1[[#This Row],[Ratings_Count]]&lt;10000,"Niche")</f>
        <v>Niche</v>
      </c>
      <c r="N4011" t="str">
        <f>IF(AND(Table1[[#This Row],[Rating]]&gt;=4.2, Table1[[#This Row],[Ratings_Count]]&lt;10000), "Hidden Gem", "Not a Hidden Gem")</f>
        <v>Not a Hidden Gem</v>
      </c>
    </row>
    <row r="4012" spans="1:14" x14ac:dyDescent="0.25">
      <c r="A4012" t="s">
        <v>5831</v>
      </c>
      <c r="B4012" t="s">
        <v>3461</v>
      </c>
      <c r="C4012">
        <v>3.96</v>
      </c>
      <c r="D4012" t="s">
        <v>11</v>
      </c>
      <c r="E4012">
        <v>200</v>
      </c>
      <c r="F4012">
        <v>3138</v>
      </c>
      <c r="G4012">
        <v>68</v>
      </c>
      <c r="H4012">
        <v>2003</v>
      </c>
      <c r="I4012" t="s">
        <v>71</v>
      </c>
      <c r="J4012" t="s">
        <v>13</v>
      </c>
      <c r="K4012" t="str" cm="1">
        <f t="array" ref="K4012">_xlfn.IFS(Table1[[#This Row],[Rating]] &gt;=4.5, "Elite",Table1[[#This Row],[Rating]]&gt;=4, "Highly Rated", Table1[[#This Row],[Rating]]&gt;=3.5,"Above Average", Table1[[#This Row],[Rating]]&lt;3.5, "Average or Below")</f>
        <v>Above Average</v>
      </c>
      <c r="L4012" t="str" cm="1">
        <f t="array" ref="L4012">_xlfn.IFS(Table1[[#This Row],[Pages]]&lt;=150,"Very Short",Table1[[#This Row],[Pages]]&lt;=299,"Short",Table1[[#This Row],[Pages]]&lt;=499,"Medium",Table1[[#This Row],[Pages]]&lt;=699,"Long",Table1[[#This Row],[Pages]]&gt;=700,"Epic")</f>
        <v>Short</v>
      </c>
      <c r="M4012" t="str" cm="1">
        <f t="array" ref="M4012">_xlfn.IFS(Table1[[#This Row],[Ratings_Count]]&gt;=1000000,"Mega Popular",Table1[[#This Row],[Ratings_Count]]&gt;=100000,"Popular",Table1[[#This Row],[Ratings_Count]]&gt;=10000,"Mid Popular",Table1[[#This Row],[Ratings_Count]]&lt;10000,"Niche")</f>
        <v>Niche</v>
      </c>
      <c r="N4012" t="str">
        <f>IF(AND(Table1[[#This Row],[Rating]]&gt;=4.2, Table1[[#This Row],[Ratings_Count]]&lt;10000), "Hidden Gem", "Not a Hidden Gem")</f>
        <v>Not a Hidden Gem</v>
      </c>
    </row>
    <row r="4013" spans="1:14" x14ac:dyDescent="0.25">
      <c r="A4013" t="s">
        <v>5837</v>
      </c>
      <c r="B4013" t="s">
        <v>1570</v>
      </c>
      <c r="C4013">
        <v>3.96</v>
      </c>
      <c r="D4013" t="s">
        <v>11</v>
      </c>
      <c r="E4013">
        <v>448</v>
      </c>
      <c r="F4013">
        <v>26998</v>
      </c>
      <c r="G4013">
        <v>828</v>
      </c>
      <c r="H4013">
        <v>2003</v>
      </c>
      <c r="I4013" t="s">
        <v>3025</v>
      </c>
      <c r="J4013" t="s">
        <v>13</v>
      </c>
      <c r="K4013" t="str" cm="1">
        <f t="array" ref="K4013">_xlfn.IFS(Table1[[#This Row],[Rating]] &gt;=4.5, "Elite",Table1[[#This Row],[Rating]]&gt;=4, "Highly Rated", Table1[[#This Row],[Rating]]&gt;=3.5,"Above Average", Table1[[#This Row],[Rating]]&lt;3.5, "Average or Below")</f>
        <v>Above Average</v>
      </c>
      <c r="L4013" t="str" cm="1">
        <f t="array" ref="L4013">_xlfn.IFS(Table1[[#This Row],[Pages]]&lt;=150,"Very Short",Table1[[#This Row],[Pages]]&lt;=299,"Short",Table1[[#This Row],[Pages]]&lt;=499,"Medium",Table1[[#This Row],[Pages]]&lt;=699,"Long",Table1[[#This Row],[Pages]]&gt;=700,"Epic")</f>
        <v>Medium</v>
      </c>
      <c r="M4013" t="str" cm="1">
        <f t="array" ref="M4013">_xlfn.IFS(Table1[[#This Row],[Ratings_Count]]&gt;=1000000,"Mega Popular",Table1[[#This Row],[Ratings_Count]]&gt;=100000,"Popular",Table1[[#This Row],[Ratings_Count]]&gt;=10000,"Mid Popular",Table1[[#This Row],[Ratings_Count]]&lt;10000,"Niche")</f>
        <v>Mid Popular</v>
      </c>
      <c r="N4013" t="str">
        <f>IF(AND(Table1[[#This Row],[Rating]]&gt;=4.2, Table1[[#This Row],[Ratings_Count]]&lt;10000), "Hidden Gem", "Not a Hidden Gem")</f>
        <v>Not a Hidden Gem</v>
      </c>
    </row>
    <row r="4014" spans="1:14" x14ac:dyDescent="0.25">
      <c r="A4014" t="s">
        <v>5916</v>
      </c>
      <c r="B4014" t="s">
        <v>5917</v>
      </c>
      <c r="C4014">
        <v>3.96</v>
      </c>
      <c r="D4014" t="s">
        <v>11</v>
      </c>
      <c r="E4014">
        <v>640</v>
      </c>
      <c r="F4014">
        <v>1194</v>
      </c>
      <c r="G4014">
        <v>107</v>
      </c>
      <c r="H4014">
        <v>2003</v>
      </c>
      <c r="I4014" t="s">
        <v>260</v>
      </c>
      <c r="J4014" t="s">
        <v>13</v>
      </c>
      <c r="K4014" t="str" cm="1">
        <f t="array" ref="K4014">_xlfn.IFS(Table1[[#This Row],[Rating]] &gt;=4.5, "Elite",Table1[[#This Row],[Rating]]&gt;=4, "Highly Rated", Table1[[#This Row],[Rating]]&gt;=3.5,"Above Average", Table1[[#This Row],[Rating]]&lt;3.5, "Average or Below")</f>
        <v>Above Average</v>
      </c>
      <c r="L4014" t="str" cm="1">
        <f t="array" ref="L4014">_xlfn.IFS(Table1[[#This Row],[Pages]]&lt;=150,"Very Short",Table1[[#This Row],[Pages]]&lt;=299,"Short",Table1[[#This Row],[Pages]]&lt;=499,"Medium",Table1[[#This Row],[Pages]]&lt;=699,"Long",Table1[[#This Row],[Pages]]&gt;=700,"Epic")</f>
        <v>Long</v>
      </c>
      <c r="M4014" t="str" cm="1">
        <f t="array" ref="M4014">_xlfn.IFS(Table1[[#This Row],[Ratings_Count]]&gt;=1000000,"Mega Popular",Table1[[#This Row],[Ratings_Count]]&gt;=100000,"Popular",Table1[[#This Row],[Ratings_Count]]&gt;=10000,"Mid Popular",Table1[[#This Row],[Ratings_Count]]&lt;10000,"Niche")</f>
        <v>Niche</v>
      </c>
      <c r="N4014" t="str">
        <f>IF(AND(Table1[[#This Row],[Rating]]&gt;=4.2, Table1[[#This Row],[Ratings_Count]]&lt;10000), "Hidden Gem", "Not a Hidden Gem")</f>
        <v>Not a Hidden Gem</v>
      </c>
    </row>
    <row r="4015" spans="1:14" x14ac:dyDescent="0.25">
      <c r="A4015" t="s">
        <v>5920</v>
      </c>
      <c r="B4015" t="s">
        <v>3757</v>
      </c>
      <c r="C4015">
        <v>3.96</v>
      </c>
      <c r="D4015" t="s">
        <v>11</v>
      </c>
      <c r="E4015">
        <v>233</v>
      </c>
      <c r="F4015">
        <v>2699</v>
      </c>
      <c r="G4015">
        <v>230</v>
      </c>
      <c r="H4015">
        <v>2003</v>
      </c>
      <c r="I4015" t="s">
        <v>699</v>
      </c>
      <c r="J4015" t="s">
        <v>13</v>
      </c>
      <c r="K4015" t="str" cm="1">
        <f t="array" ref="K4015">_xlfn.IFS(Table1[[#This Row],[Rating]] &gt;=4.5, "Elite",Table1[[#This Row],[Rating]]&gt;=4, "Highly Rated", Table1[[#This Row],[Rating]]&gt;=3.5,"Above Average", Table1[[#This Row],[Rating]]&lt;3.5, "Average or Below")</f>
        <v>Above Average</v>
      </c>
      <c r="L4015" t="str" cm="1">
        <f t="array" ref="L4015">_xlfn.IFS(Table1[[#This Row],[Pages]]&lt;=150,"Very Short",Table1[[#This Row],[Pages]]&lt;=299,"Short",Table1[[#This Row],[Pages]]&lt;=499,"Medium",Table1[[#This Row],[Pages]]&lt;=699,"Long",Table1[[#This Row],[Pages]]&gt;=700,"Epic")</f>
        <v>Short</v>
      </c>
      <c r="M4015" t="str" cm="1">
        <f t="array" ref="M4015">_xlfn.IFS(Table1[[#This Row],[Ratings_Count]]&gt;=1000000,"Mega Popular",Table1[[#This Row],[Ratings_Count]]&gt;=100000,"Popular",Table1[[#This Row],[Ratings_Count]]&gt;=10000,"Mid Popular",Table1[[#This Row],[Ratings_Count]]&lt;10000,"Niche")</f>
        <v>Niche</v>
      </c>
      <c r="N4015" t="str">
        <f>IF(AND(Table1[[#This Row],[Rating]]&gt;=4.2, Table1[[#This Row],[Ratings_Count]]&lt;10000), "Hidden Gem", "Not a Hidden Gem")</f>
        <v>Not a Hidden Gem</v>
      </c>
    </row>
    <row r="4016" spans="1:14" x14ac:dyDescent="0.25">
      <c r="A4016" t="s">
        <v>6059</v>
      </c>
      <c r="B4016" t="s">
        <v>6060</v>
      </c>
      <c r="C4016">
        <v>3.96</v>
      </c>
      <c r="D4016" t="s">
        <v>11</v>
      </c>
      <c r="E4016">
        <v>282</v>
      </c>
      <c r="F4016">
        <v>715</v>
      </c>
      <c r="G4016">
        <v>44</v>
      </c>
      <c r="H4016">
        <v>2002</v>
      </c>
      <c r="I4016" t="s">
        <v>6061</v>
      </c>
      <c r="J4016" t="s">
        <v>13</v>
      </c>
      <c r="K4016" t="str" cm="1">
        <f t="array" ref="K4016">_xlfn.IFS(Table1[[#This Row],[Rating]] &gt;=4.5, "Elite",Table1[[#This Row],[Rating]]&gt;=4, "Highly Rated", Table1[[#This Row],[Rating]]&gt;=3.5,"Above Average", Table1[[#This Row],[Rating]]&lt;3.5, "Average or Below")</f>
        <v>Above Average</v>
      </c>
      <c r="L4016" t="str" cm="1">
        <f t="array" ref="L4016">_xlfn.IFS(Table1[[#This Row],[Pages]]&lt;=150,"Very Short",Table1[[#This Row],[Pages]]&lt;=299,"Short",Table1[[#This Row],[Pages]]&lt;=499,"Medium",Table1[[#This Row],[Pages]]&lt;=699,"Long",Table1[[#This Row],[Pages]]&gt;=700,"Epic")</f>
        <v>Short</v>
      </c>
      <c r="M4016" t="str" cm="1">
        <f t="array" ref="M4016">_xlfn.IFS(Table1[[#This Row],[Ratings_Count]]&gt;=1000000,"Mega Popular",Table1[[#This Row],[Ratings_Count]]&gt;=100000,"Popular",Table1[[#This Row],[Ratings_Count]]&gt;=10000,"Mid Popular",Table1[[#This Row],[Ratings_Count]]&lt;10000,"Niche")</f>
        <v>Niche</v>
      </c>
      <c r="N4016" t="str">
        <f>IF(AND(Table1[[#This Row],[Rating]]&gt;=4.2, Table1[[#This Row],[Ratings_Count]]&lt;10000), "Hidden Gem", "Not a Hidden Gem")</f>
        <v>Not a Hidden Gem</v>
      </c>
    </row>
    <row r="4017" spans="1:14" x14ac:dyDescent="0.25">
      <c r="A4017" t="s">
        <v>6063</v>
      </c>
      <c r="B4017" t="s">
        <v>2887</v>
      </c>
      <c r="C4017">
        <v>3.96</v>
      </c>
      <c r="D4017" t="s">
        <v>11</v>
      </c>
      <c r="E4017">
        <v>246</v>
      </c>
      <c r="F4017">
        <v>54765</v>
      </c>
      <c r="G4017">
        <v>1437</v>
      </c>
      <c r="H4017">
        <v>2002</v>
      </c>
      <c r="I4017" t="s">
        <v>56</v>
      </c>
      <c r="J4017" t="s">
        <v>13</v>
      </c>
      <c r="K4017" t="str" cm="1">
        <f t="array" ref="K4017">_xlfn.IFS(Table1[[#This Row],[Rating]] &gt;=4.5, "Elite",Table1[[#This Row],[Rating]]&gt;=4, "Highly Rated", Table1[[#This Row],[Rating]]&gt;=3.5,"Above Average", Table1[[#This Row],[Rating]]&lt;3.5, "Average or Below")</f>
        <v>Above Average</v>
      </c>
      <c r="L4017" t="str" cm="1">
        <f t="array" ref="L4017">_xlfn.IFS(Table1[[#This Row],[Pages]]&lt;=150,"Very Short",Table1[[#This Row],[Pages]]&lt;=299,"Short",Table1[[#This Row],[Pages]]&lt;=499,"Medium",Table1[[#This Row],[Pages]]&lt;=699,"Long",Table1[[#This Row],[Pages]]&gt;=700,"Epic")</f>
        <v>Short</v>
      </c>
      <c r="M4017" t="str" cm="1">
        <f t="array" ref="M4017">_xlfn.IFS(Table1[[#This Row],[Ratings_Count]]&gt;=1000000,"Mega Popular",Table1[[#This Row],[Ratings_Count]]&gt;=100000,"Popular",Table1[[#This Row],[Ratings_Count]]&gt;=10000,"Mid Popular",Table1[[#This Row],[Ratings_Count]]&lt;10000,"Niche")</f>
        <v>Mid Popular</v>
      </c>
      <c r="N4017" t="str">
        <f>IF(AND(Table1[[#This Row],[Rating]]&gt;=4.2, Table1[[#This Row],[Ratings_Count]]&lt;10000), "Hidden Gem", "Not a Hidden Gem")</f>
        <v>Not a Hidden Gem</v>
      </c>
    </row>
    <row r="4018" spans="1:14" x14ac:dyDescent="0.25">
      <c r="A4018" t="s">
        <v>6085</v>
      </c>
      <c r="B4018" t="s">
        <v>6086</v>
      </c>
      <c r="C4018">
        <v>3.96</v>
      </c>
      <c r="D4018" t="s">
        <v>11</v>
      </c>
      <c r="E4018">
        <v>672</v>
      </c>
      <c r="F4018">
        <v>55988</v>
      </c>
      <c r="G4018">
        <v>2434</v>
      </c>
      <c r="H4018">
        <v>2002</v>
      </c>
      <c r="I4018" t="s">
        <v>75</v>
      </c>
      <c r="J4018" t="s">
        <v>13</v>
      </c>
      <c r="K4018" t="str" cm="1">
        <f t="array" ref="K4018">_xlfn.IFS(Table1[[#This Row],[Rating]] &gt;=4.5, "Elite",Table1[[#This Row],[Rating]]&gt;=4, "Highly Rated", Table1[[#This Row],[Rating]]&gt;=3.5,"Above Average", Table1[[#This Row],[Rating]]&lt;3.5, "Average or Below")</f>
        <v>Above Average</v>
      </c>
      <c r="L4018" t="str" cm="1">
        <f t="array" ref="L4018">_xlfn.IFS(Table1[[#This Row],[Pages]]&lt;=150,"Very Short",Table1[[#This Row],[Pages]]&lt;=299,"Short",Table1[[#This Row],[Pages]]&lt;=499,"Medium",Table1[[#This Row],[Pages]]&lt;=699,"Long",Table1[[#This Row],[Pages]]&gt;=700,"Epic")</f>
        <v>Long</v>
      </c>
      <c r="M4018" t="str" cm="1">
        <f t="array" ref="M4018">_xlfn.IFS(Table1[[#This Row],[Ratings_Count]]&gt;=1000000,"Mega Popular",Table1[[#This Row],[Ratings_Count]]&gt;=100000,"Popular",Table1[[#This Row],[Ratings_Count]]&gt;=10000,"Mid Popular",Table1[[#This Row],[Ratings_Count]]&lt;10000,"Niche")</f>
        <v>Mid Popular</v>
      </c>
      <c r="N4018" t="str">
        <f>IF(AND(Table1[[#This Row],[Rating]]&gt;=4.2, Table1[[#This Row],[Ratings_Count]]&lt;10000), "Hidden Gem", "Not a Hidden Gem")</f>
        <v>Not a Hidden Gem</v>
      </c>
    </row>
    <row r="4019" spans="1:14" x14ac:dyDescent="0.25">
      <c r="A4019" t="s">
        <v>6279</v>
      </c>
      <c r="B4019" t="s">
        <v>6280</v>
      </c>
      <c r="C4019">
        <v>3.96</v>
      </c>
      <c r="D4019" t="s">
        <v>11</v>
      </c>
      <c r="E4019">
        <v>416</v>
      </c>
      <c r="F4019">
        <v>65</v>
      </c>
      <c r="G4019">
        <v>5</v>
      </c>
      <c r="H4019">
        <v>2002</v>
      </c>
      <c r="I4019" t="s">
        <v>2896</v>
      </c>
      <c r="J4019" t="s">
        <v>13</v>
      </c>
      <c r="K4019" t="str" cm="1">
        <f t="array" ref="K4019">_xlfn.IFS(Table1[[#This Row],[Rating]] &gt;=4.5, "Elite",Table1[[#This Row],[Rating]]&gt;=4, "Highly Rated", Table1[[#This Row],[Rating]]&gt;=3.5,"Above Average", Table1[[#This Row],[Rating]]&lt;3.5, "Average or Below")</f>
        <v>Above Average</v>
      </c>
      <c r="L4019" t="str" cm="1">
        <f t="array" ref="L4019">_xlfn.IFS(Table1[[#This Row],[Pages]]&lt;=150,"Very Short",Table1[[#This Row],[Pages]]&lt;=299,"Short",Table1[[#This Row],[Pages]]&lt;=499,"Medium",Table1[[#This Row],[Pages]]&lt;=699,"Long",Table1[[#This Row],[Pages]]&gt;=700,"Epic")</f>
        <v>Medium</v>
      </c>
      <c r="M4019" t="str" cm="1">
        <f t="array" ref="M4019">_xlfn.IFS(Table1[[#This Row],[Ratings_Count]]&gt;=1000000,"Mega Popular",Table1[[#This Row],[Ratings_Count]]&gt;=100000,"Popular",Table1[[#This Row],[Ratings_Count]]&gt;=10000,"Mid Popular",Table1[[#This Row],[Ratings_Count]]&lt;10000,"Niche")</f>
        <v>Niche</v>
      </c>
      <c r="N4019" t="str">
        <f>IF(AND(Table1[[#This Row],[Rating]]&gt;=4.2, Table1[[#This Row],[Ratings_Count]]&lt;10000), "Hidden Gem", "Not a Hidden Gem")</f>
        <v>Not a Hidden Gem</v>
      </c>
    </row>
    <row r="4020" spans="1:14" x14ac:dyDescent="0.25">
      <c r="A4020" t="s">
        <v>6314</v>
      </c>
      <c r="B4020" t="s">
        <v>4273</v>
      </c>
      <c r="C4020">
        <v>3.96</v>
      </c>
      <c r="D4020" t="s">
        <v>11</v>
      </c>
      <c r="E4020">
        <v>319</v>
      </c>
      <c r="F4020">
        <v>327</v>
      </c>
      <c r="G4020">
        <v>20</v>
      </c>
      <c r="H4020">
        <v>2002</v>
      </c>
      <c r="I4020" t="s">
        <v>4276</v>
      </c>
      <c r="J4020" t="s">
        <v>13</v>
      </c>
      <c r="K4020" t="str" cm="1">
        <f t="array" ref="K4020">_xlfn.IFS(Table1[[#This Row],[Rating]] &gt;=4.5, "Elite",Table1[[#This Row],[Rating]]&gt;=4, "Highly Rated", Table1[[#This Row],[Rating]]&gt;=3.5,"Above Average", Table1[[#This Row],[Rating]]&lt;3.5, "Average or Below")</f>
        <v>Above Average</v>
      </c>
      <c r="L4020" t="str" cm="1">
        <f t="array" ref="L4020">_xlfn.IFS(Table1[[#This Row],[Pages]]&lt;=150,"Very Short",Table1[[#This Row],[Pages]]&lt;=299,"Short",Table1[[#This Row],[Pages]]&lt;=499,"Medium",Table1[[#This Row],[Pages]]&lt;=699,"Long",Table1[[#This Row],[Pages]]&gt;=700,"Epic")</f>
        <v>Medium</v>
      </c>
      <c r="M4020" t="str" cm="1">
        <f t="array" ref="M4020">_xlfn.IFS(Table1[[#This Row],[Ratings_Count]]&gt;=1000000,"Mega Popular",Table1[[#This Row],[Ratings_Count]]&gt;=100000,"Popular",Table1[[#This Row],[Ratings_Count]]&gt;=10000,"Mid Popular",Table1[[#This Row],[Ratings_Count]]&lt;10000,"Niche")</f>
        <v>Niche</v>
      </c>
      <c r="N4020" t="str">
        <f>IF(AND(Table1[[#This Row],[Rating]]&gt;=4.2, Table1[[#This Row],[Ratings_Count]]&lt;10000), "Hidden Gem", "Not a Hidden Gem")</f>
        <v>Not a Hidden Gem</v>
      </c>
    </row>
    <row r="4021" spans="1:14" x14ac:dyDescent="0.25">
      <c r="A4021" t="s">
        <v>6390</v>
      </c>
      <c r="B4021" t="s">
        <v>6391</v>
      </c>
      <c r="C4021">
        <v>3.96</v>
      </c>
      <c r="D4021" t="s">
        <v>11</v>
      </c>
      <c r="E4021">
        <v>240</v>
      </c>
      <c r="F4021">
        <v>1380</v>
      </c>
      <c r="G4021">
        <v>250</v>
      </c>
      <c r="H4021">
        <v>2002</v>
      </c>
      <c r="I4021" t="s">
        <v>784</v>
      </c>
      <c r="J4021" t="s">
        <v>13</v>
      </c>
      <c r="K4021" t="str" cm="1">
        <f t="array" ref="K4021">_xlfn.IFS(Table1[[#This Row],[Rating]] &gt;=4.5, "Elite",Table1[[#This Row],[Rating]]&gt;=4, "Highly Rated", Table1[[#This Row],[Rating]]&gt;=3.5,"Above Average", Table1[[#This Row],[Rating]]&lt;3.5, "Average or Below")</f>
        <v>Above Average</v>
      </c>
      <c r="L4021" t="str" cm="1">
        <f t="array" ref="L4021">_xlfn.IFS(Table1[[#This Row],[Pages]]&lt;=150,"Very Short",Table1[[#This Row],[Pages]]&lt;=299,"Short",Table1[[#This Row],[Pages]]&lt;=499,"Medium",Table1[[#This Row],[Pages]]&lt;=699,"Long",Table1[[#This Row],[Pages]]&gt;=700,"Epic")</f>
        <v>Short</v>
      </c>
      <c r="M4021" t="str" cm="1">
        <f t="array" ref="M4021">_xlfn.IFS(Table1[[#This Row],[Ratings_Count]]&gt;=1000000,"Mega Popular",Table1[[#This Row],[Ratings_Count]]&gt;=100000,"Popular",Table1[[#This Row],[Ratings_Count]]&gt;=10000,"Mid Popular",Table1[[#This Row],[Ratings_Count]]&lt;10000,"Niche")</f>
        <v>Niche</v>
      </c>
      <c r="N4021" t="str">
        <f>IF(AND(Table1[[#This Row],[Rating]]&gt;=4.2, Table1[[#This Row],[Ratings_Count]]&lt;10000), "Hidden Gem", "Not a Hidden Gem")</f>
        <v>Not a Hidden Gem</v>
      </c>
    </row>
    <row r="4022" spans="1:14" x14ac:dyDescent="0.25">
      <c r="A4022" t="s">
        <v>6528</v>
      </c>
      <c r="B4022" t="s">
        <v>6529</v>
      </c>
      <c r="C4022">
        <v>3.96</v>
      </c>
      <c r="D4022" t="s">
        <v>11</v>
      </c>
      <c r="E4022">
        <v>416</v>
      </c>
      <c r="F4022">
        <v>292</v>
      </c>
      <c r="G4022">
        <v>13</v>
      </c>
      <c r="H4022">
        <v>2002</v>
      </c>
      <c r="I4022" t="s">
        <v>2896</v>
      </c>
      <c r="J4022" t="s">
        <v>13</v>
      </c>
      <c r="K4022" t="str" cm="1">
        <f t="array" ref="K4022">_xlfn.IFS(Table1[[#This Row],[Rating]] &gt;=4.5, "Elite",Table1[[#This Row],[Rating]]&gt;=4, "Highly Rated", Table1[[#This Row],[Rating]]&gt;=3.5,"Above Average", Table1[[#This Row],[Rating]]&lt;3.5, "Average or Below")</f>
        <v>Above Average</v>
      </c>
      <c r="L4022" t="str" cm="1">
        <f t="array" ref="L4022">_xlfn.IFS(Table1[[#This Row],[Pages]]&lt;=150,"Very Short",Table1[[#This Row],[Pages]]&lt;=299,"Short",Table1[[#This Row],[Pages]]&lt;=499,"Medium",Table1[[#This Row],[Pages]]&lt;=699,"Long",Table1[[#This Row],[Pages]]&gt;=700,"Epic")</f>
        <v>Medium</v>
      </c>
      <c r="M4022" t="str" cm="1">
        <f t="array" ref="M4022">_xlfn.IFS(Table1[[#This Row],[Ratings_Count]]&gt;=1000000,"Mega Popular",Table1[[#This Row],[Ratings_Count]]&gt;=100000,"Popular",Table1[[#This Row],[Ratings_Count]]&gt;=10000,"Mid Popular",Table1[[#This Row],[Ratings_Count]]&lt;10000,"Niche")</f>
        <v>Niche</v>
      </c>
      <c r="N4022" t="str">
        <f>IF(AND(Table1[[#This Row],[Rating]]&gt;=4.2, Table1[[#This Row],[Ratings_Count]]&lt;10000), "Hidden Gem", "Not a Hidden Gem")</f>
        <v>Not a Hidden Gem</v>
      </c>
    </row>
    <row r="4023" spans="1:14" x14ac:dyDescent="0.25">
      <c r="A4023" t="s">
        <v>6601</v>
      </c>
      <c r="B4023" t="s">
        <v>1633</v>
      </c>
      <c r="C4023">
        <v>3.96</v>
      </c>
      <c r="D4023" t="s">
        <v>11</v>
      </c>
      <c r="E4023">
        <v>549</v>
      </c>
      <c r="F4023">
        <v>22812</v>
      </c>
      <c r="G4023">
        <v>791</v>
      </c>
      <c r="H4023">
        <v>2002</v>
      </c>
      <c r="I4023" t="s">
        <v>129</v>
      </c>
      <c r="J4023" t="s">
        <v>13</v>
      </c>
      <c r="K4023" t="str" cm="1">
        <f t="array" ref="K4023">_xlfn.IFS(Table1[[#This Row],[Rating]] &gt;=4.5, "Elite",Table1[[#This Row],[Rating]]&gt;=4, "Highly Rated", Table1[[#This Row],[Rating]]&gt;=3.5,"Above Average", Table1[[#This Row],[Rating]]&lt;3.5, "Average or Below")</f>
        <v>Above Average</v>
      </c>
      <c r="L4023" t="str" cm="1">
        <f t="array" ref="L4023">_xlfn.IFS(Table1[[#This Row],[Pages]]&lt;=150,"Very Short",Table1[[#This Row],[Pages]]&lt;=299,"Short",Table1[[#This Row],[Pages]]&lt;=499,"Medium",Table1[[#This Row],[Pages]]&lt;=699,"Long",Table1[[#This Row],[Pages]]&gt;=700,"Epic")</f>
        <v>Long</v>
      </c>
      <c r="M4023" t="str" cm="1">
        <f t="array" ref="M4023">_xlfn.IFS(Table1[[#This Row],[Ratings_Count]]&gt;=1000000,"Mega Popular",Table1[[#This Row],[Ratings_Count]]&gt;=100000,"Popular",Table1[[#This Row],[Ratings_Count]]&gt;=10000,"Mid Popular",Table1[[#This Row],[Ratings_Count]]&lt;10000,"Niche")</f>
        <v>Mid Popular</v>
      </c>
      <c r="N4023" t="str">
        <f>IF(AND(Table1[[#This Row],[Rating]]&gt;=4.2, Table1[[#This Row],[Ratings_Count]]&lt;10000), "Hidden Gem", "Not a Hidden Gem")</f>
        <v>Not a Hidden Gem</v>
      </c>
    </row>
    <row r="4024" spans="1:14" x14ac:dyDescent="0.25">
      <c r="A4024" t="s">
        <v>6618</v>
      </c>
      <c r="B4024" t="s">
        <v>2776</v>
      </c>
      <c r="C4024">
        <v>3.96</v>
      </c>
      <c r="D4024" t="s">
        <v>11</v>
      </c>
      <c r="E4024">
        <v>161</v>
      </c>
      <c r="F4024">
        <v>2614</v>
      </c>
      <c r="G4024">
        <v>187</v>
      </c>
      <c r="H4024">
        <v>2002</v>
      </c>
      <c r="I4024" t="s">
        <v>393</v>
      </c>
      <c r="J4024" t="s">
        <v>13</v>
      </c>
      <c r="K4024" t="str" cm="1">
        <f t="array" ref="K4024">_xlfn.IFS(Table1[[#This Row],[Rating]] &gt;=4.5, "Elite",Table1[[#This Row],[Rating]]&gt;=4, "Highly Rated", Table1[[#This Row],[Rating]]&gt;=3.5,"Above Average", Table1[[#This Row],[Rating]]&lt;3.5, "Average or Below")</f>
        <v>Above Average</v>
      </c>
      <c r="L4024" t="str" cm="1">
        <f t="array" ref="L4024">_xlfn.IFS(Table1[[#This Row],[Pages]]&lt;=150,"Very Short",Table1[[#This Row],[Pages]]&lt;=299,"Short",Table1[[#This Row],[Pages]]&lt;=499,"Medium",Table1[[#This Row],[Pages]]&lt;=699,"Long",Table1[[#This Row],[Pages]]&gt;=700,"Epic")</f>
        <v>Short</v>
      </c>
      <c r="M4024" t="str" cm="1">
        <f t="array" ref="M4024">_xlfn.IFS(Table1[[#This Row],[Ratings_Count]]&gt;=1000000,"Mega Popular",Table1[[#This Row],[Ratings_Count]]&gt;=100000,"Popular",Table1[[#This Row],[Ratings_Count]]&gt;=10000,"Mid Popular",Table1[[#This Row],[Ratings_Count]]&lt;10000,"Niche")</f>
        <v>Niche</v>
      </c>
      <c r="N4024" t="str">
        <f>IF(AND(Table1[[#This Row],[Rating]]&gt;=4.2, Table1[[#This Row],[Ratings_Count]]&lt;10000), "Hidden Gem", "Not a Hidden Gem")</f>
        <v>Not a Hidden Gem</v>
      </c>
    </row>
    <row r="4025" spans="1:14" x14ac:dyDescent="0.25">
      <c r="A4025" t="s">
        <v>6725</v>
      </c>
      <c r="B4025" t="s">
        <v>2066</v>
      </c>
      <c r="C4025">
        <v>3.96</v>
      </c>
      <c r="D4025" t="s">
        <v>11</v>
      </c>
      <c r="E4025">
        <v>154</v>
      </c>
      <c r="F4025">
        <v>2584</v>
      </c>
      <c r="G4025">
        <v>106</v>
      </c>
      <c r="H4025">
        <v>2002</v>
      </c>
      <c r="I4025" t="s">
        <v>2173</v>
      </c>
      <c r="J4025" t="s">
        <v>2014</v>
      </c>
      <c r="K4025" t="str" cm="1">
        <f t="array" ref="K4025">_xlfn.IFS(Table1[[#This Row],[Rating]] &gt;=4.5, "Elite",Table1[[#This Row],[Rating]]&gt;=4, "Highly Rated", Table1[[#This Row],[Rating]]&gt;=3.5,"Above Average", Table1[[#This Row],[Rating]]&lt;3.5, "Average or Below")</f>
        <v>Above Average</v>
      </c>
      <c r="L4025" t="str" cm="1">
        <f t="array" ref="L4025">_xlfn.IFS(Table1[[#This Row],[Pages]]&lt;=150,"Very Short",Table1[[#This Row],[Pages]]&lt;=299,"Short",Table1[[#This Row],[Pages]]&lt;=499,"Medium",Table1[[#This Row],[Pages]]&lt;=699,"Long",Table1[[#This Row],[Pages]]&gt;=700,"Epic")</f>
        <v>Short</v>
      </c>
      <c r="M4025" t="str" cm="1">
        <f t="array" ref="M4025">_xlfn.IFS(Table1[[#This Row],[Ratings_Count]]&gt;=1000000,"Mega Popular",Table1[[#This Row],[Ratings_Count]]&gt;=100000,"Popular",Table1[[#This Row],[Ratings_Count]]&gt;=10000,"Mid Popular",Table1[[#This Row],[Ratings_Count]]&lt;10000,"Niche")</f>
        <v>Niche</v>
      </c>
      <c r="N4025" t="str">
        <f>IF(AND(Table1[[#This Row],[Rating]]&gt;=4.2, Table1[[#This Row],[Ratings_Count]]&lt;10000), "Hidden Gem", "Not a Hidden Gem")</f>
        <v>Not a Hidden Gem</v>
      </c>
    </row>
    <row r="4026" spans="1:14" x14ac:dyDescent="0.25">
      <c r="A4026" t="s">
        <v>6801</v>
      </c>
      <c r="B4026" t="s">
        <v>6802</v>
      </c>
      <c r="C4026">
        <v>3.96</v>
      </c>
      <c r="D4026" t="s">
        <v>11</v>
      </c>
      <c r="E4026">
        <v>400</v>
      </c>
      <c r="F4026">
        <v>80</v>
      </c>
      <c r="G4026">
        <v>14</v>
      </c>
      <c r="H4026">
        <v>2002</v>
      </c>
      <c r="I4026" t="s">
        <v>2152</v>
      </c>
      <c r="J4026" t="s">
        <v>2014</v>
      </c>
      <c r="K4026" t="str" cm="1">
        <f t="array" ref="K4026">_xlfn.IFS(Table1[[#This Row],[Rating]] &gt;=4.5, "Elite",Table1[[#This Row],[Rating]]&gt;=4, "Highly Rated", Table1[[#This Row],[Rating]]&gt;=3.5,"Above Average", Table1[[#This Row],[Rating]]&lt;3.5, "Average or Below")</f>
        <v>Above Average</v>
      </c>
      <c r="L4026" t="str" cm="1">
        <f t="array" ref="L4026">_xlfn.IFS(Table1[[#This Row],[Pages]]&lt;=150,"Very Short",Table1[[#This Row],[Pages]]&lt;=299,"Short",Table1[[#This Row],[Pages]]&lt;=499,"Medium",Table1[[#This Row],[Pages]]&lt;=699,"Long",Table1[[#This Row],[Pages]]&gt;=700,"Epic")</f>
        <v>Medium</v>
      </c>
      <c r="M4026" t="str" cm="1">
        <f t="array" ref="M4026">_xlfn.IFS(Table1[[#This Row],[Ratings_Count]]&gt;=1000000,"Mega Popular",Table1[[#This Row],[Ratings_Count]]&gt;=100000,"Popular",Table1[[#This Row],[Ratings_Count]]&gt;=10000,"Mid Popular",Table1[[#This Row],[Ratings_Count]]&lt;10000,"Niche")</f>
        <v>Niche</v>
      </c>
      <c r="N4026" t="str">
        <f>IF(AND(Table1[[#This Row],[Rating]]&gt;=4.2, Table1[[#This Row],[Ratings_Count]]&lt;10000), "Hidden Gem", "Not a Hidden Gem")</f>
        <v>Not a Hidden Gem</v>
      </c>
    </row>
    <row r="4027" spans="1:14" x14ac:dyDescent="0.25">
      <c r="A4027" t="s">
        <v>6898</v>
      </c>
      <c r="B4027" t="s">
        <v>2649</v>
      </c>
      <c r="C4027">
        <v>3.96</v>
      </c>
      <c r="D4027" t="s">
        <v>11</v>
      </c>
      <c r="E4027">
        <v>401</v>
      </c>
      <c r="F4027">
        <v>71</v>
      </c>
      <c r="G4027">
        <v>5</v>
      </c>
      <c r="H4027">
        <v>2001</v>
      </c>
      <c r="I4027" t="s">
        <v>2085</v>
      </c>
      <c r="J4027" t="s">
        <v>2014</v>
      </c>
      <c r="K4027" t="str" cm="1">
        <f t="array" ref="K4027">_xlfn.IFS(Table1[[#This Row],[Rating]] &gt;=4.5, "Elite",Table1[[#This Row],[Rating]]&gt;=4, "Highly Rated", Table1[[#This Row],[Rating]]&gt;=3.5,"Above Average", Table1[[#This Row],[Rating]]&lt;3.5, "Average or Below")</f>
        <v>Above Average</v>
      </c>
      <c r="L4027" t="str" cm="1">
        <f t="array" ref="L4027">_xlfn.IFS(Table1[[#This Row],[Pages]]&lt;=150,"Very Short",Table1[[#This Row],[Pages]]&lt;=299,"Short",Table1[[#This Row],[Pages]]&lt;=499,"Medium",Table1[[#This Row],[Pages]]&lt;=699,"Long",Table1[[#This Row],[Pages]]&gt;=700,"Epic")</f>
        <v>Medium</v>
      </c>
      <c r="M4027" t="str" cm="1">
        <f t="array" ref="M4027">_xlfn.IFS(Table1[[#This Row],[Ratings_Count]]&gt;=1000000,"Mega Popular",Table1[[#This Row],[Ratings_Count]]&gt;=100000,"Popular",Table1[[#This Row],[Ratings_Count]]&gt;=10000,"Mid Popular",Table1[[#This Row],[Ratings_Count]]&lt;10000,"Niche")</f>
        <v>Niche</v>
      </c>
      <c r="N4027" t="str">
        <f>IF(AND(Table1[[#This Row],[Rating]]&gt;=4.2, Table1[[#This Row],[Ratings_Count]]&lt;10000), "Hidden Gem", "Not a Hidden Gem")</f>
        <v>Not a Hidden Gem</v>
      </c>
    </row>
    <row r="4028" spans="1:14" x14ac:dyDescent="0.25">
      <c r="A4028" t="s">
        <v>6904</v>
      </c>
      <c r="B4028" t="s">
        <v>6905</v>
      </c>
      <c r="C4028">
        <v>3.96</v>
      </c>
      <c r="D4028" t="s">
        <v>11</v>
      </c>
      <c r="E4028">
        <v>128</v>
      </c>
      <c r="F4028">
        <v>1072</v>
      </c>
      <c r="G4028">
        <v>20</v>
      </c>
      <c r="H4028">
        <v>2001</v>
      </c>
      <c r="I4028" t="s">
        <v>2173</v>
      </c>
      <c r="J4028" t="s">
        <v>2014</v>
      </c>
      <c r="K4028" t="str" cm="1">
        <f t="array" ref="K4028">_xlfn.IFS(Table1[[#This Row],[Rating]] &gt;=4.5, "Elite",Table1[[#This Row],[Rating]]&gt;=4, "Highly Rated", Table1[[#This Row],[Rating]]&gt;=3.5,"Above Average", Table1[[#This Row],[Rating]]&lt;3.5, "Average or Below")</f>
        <v>Above Average</v>
      </c>
      <c r="L4028" t="str" cm="1">
        <f t="array" ref="L4028">_xlfn.IFS(Table1[[#This Row],[Pages]]&lt;=150,"Very Short",Table1[[#This Row],[Pages]]&lt;=299,"Short",Table1[[#This Row],[Pages]]&lt;=499,"Medium",Table1[[#This Row],[Pages]]&lt;=699,"Long",Table1[[#This Row],[Pages]]&gt;=700,"Epic")</f>
        <v>Very Short</v>
      </c>
      <c r="M4028" t="str" cm="1">
        <f t="array" ref="M4028">_xlfn.IFS(Table1[[#This Row],[Ratings_Count]]&gt;=1000000,"Mega Popular",Table1[[#This Row],[Ratings_Count]]&gt;=100000,"Popular",Table1[[#This Row],[Ratings_Count]]&gt;=10000,"Mid Popular",Table1[[#This Row],[Ratings_Count]]&lt;10000,"Niche")</f>
        <v>Niche</v>
      </c>
      <c r="N4028" t="str">
        <f>IF(AND(Table1[[#This Row],[Rating]]&gt;=4.2, Table1[[#This Row],[Ratings_Count]]&lt;10000), "Hidden Gem", "Not a Hidden Gem")</f>
        <v>Not a Hidden Gem</v>
      </c>
    </row>
    <row r="4029" spans="1:14" x14ac:dyDescent="0.25">
      <c r="A4029" t="s">
        <v>6906</v>
      </c>
      <c r="B4029" t="s">
        <v>6905</v>
      </c>
      <c r="C4029">
        <v>3.96</v>
      </c>
      <c r="D4029" t="s">
        <v>11</v>
      </c>
      <c r="E4029">
        <v>144</v>
      </c>
      <c r="F4029">
        <v>975</v>
      </c>
      <c r="G4029">
        <v>26</v>
      </c>
      <c r="H4029">
        <v>2001</v>
      </c>
      <c r="I4029" t="s">
        <v>2173</v>
      </c>
      <c r="J4029" t="s">
        <v>2014</v>
      </c>
      <c r="K4029" t="str" cm="1">
        <f t="array" ref="K4029">_xlfn.IFS(Table1[[#This Row],[Rating]] &gt;=4.5, "Elite",Table1[[#This Row],[Rating]]&gt;=4, "Highly Rated", Table1[[#This Row],[Rating]]&gt;=3.5,"Above Average", Table1[[#This Row],[Rating]]&lt;3.5, "Average or Below")</f>
        <v>Above Average</v>
      </c>
      <c r="L4029" t="str" cm="1">
        <f t="array" ref="L4029">_xlfn.IFS(Table1[[#This Row],[Pages]]&lt;=150,"Very Short",Table1[[#This Row],[Pages]]&lt;=299,"Short",Table1[[#This Row],[Pages]]&lt;=499,"Medium",Table1[[#This Row],[Pages]]&lt;=699,"Long",Table1[[#This Row],[Pages]]&gt;=700,"Epic")</f>
        <v>Very Short</v>
      </c>
      <c r="M4029" t="str" cm="1">
        <f t="array" ref="M4029">_xlfn.IFS(Table1[[#This Row],[Ratings_Count]]&gt;=1000000,"Mega Popular",Table1[[#This Row],[Ratings_Count]]&gt;=100000,"Popular",Table1[[#This Row],[Ratings_Count]]&gt;=10000,"Mid Popular",Table1[[#This Row],[Ratings_Count]]&lt;10000,"Niche")</f>
        <v>Niche</v>
      </c>
      <c r="N4029" t="str">
        <f>IF(AND(Table1[[#This Row],[Rating]]&gt;=4.2, Table1[[#This Row],[Ratings_Count]]&lt;10000), "Hidden Gem", "Not a Hidden Gem")</f>
        <v>Not a Hidden Gem</v>
      </c>
    </row>
    <row r="4030" spans="1:14" x14ac:dyDescent="0.25">
      <c r="A4030" t="s">
        <v>6953</v>
      </c>
      <c r="B4030" t="s">
        <v>5022</v>
      </c>
      <c r="C4030">
        <v>3.96</v>
      </c>
      <c r="D4030" t="s">
        <v>11</v>
      </c>
      <c r="E4030">
        <v>496</v>
      </c>
      <c r="F4030">
        <v>1581</v>
      </c>
      <c r="G4030">
        <v>46</v>
      </c>
      <c r="H4030">
        <v>2001</v>
      </c>
      <c r="I4030" t="s">
        <v>2031</v>
      </c>
      <c r="J4030" t="s">
        <v>2014</v>
      </c>
      <c r="K4030" t="str" cm="1">
        <f t="array" ref="K4030">_xlfn.IFS(Table1[[#This Row],[Rating]] &gt;=4.5, "Elite",Table1[[#This Row],[Rating]]&gt;=4, "Highly Rated", Table1[[#This Row],[Rating]]&gt;=3.5,"Above Average", Table1[[#This Row],[Rating]]&lt;3.5, "Average or Below")</f>
        <v>Above Average</v>
      </c>
      <c r="L4030" t="str" cm="1">
        <f t="array" ref="L4030">_xlfn.IFS(Table1[[#This Row],[Pages]]&lt;=150,"Very Short",Table1[[#This Row],[Pages]]&lt;=299,"Short",Table1[[#This Row],[Pages]]&lt;=499,"Medium",Table1[[#This Row],[Pages]]&lt;=699,"Long",Table1[[#This Row],[Pages]]&gt;=700,"Epic")</f>
        <v>Medium</v>
      </c>
      <c r="M4030" t="str" cm="1">
        <f t="array" ref="M4030">_xlfn.IFS(Table1[[#This Row],[Ratings_Count]]&gt;=1000000,"Mega Popular",Table1[[#This Row],[Ratings_Count]]&gt;=100000,"Popular",Table1[[#This Row],[Ratings_Count]]&gt;=10000,"Mid Popular",Table1[[#This Row],[Ratings_Count]]&lt;10000,"Niche")</f>
        <v>Niche</v>
      </c>
      <c r="N4030" t="str">
        <f>IF(AND(Table1[[#This Row],[Rating]]&gt;=4.2, Table1[[#This Row],[Ratings_Count]]&lt;10000), "Hidden Gem", "Not a Hidden Gem")</f>
        <v>Not a Hidden Gem</v>
      </c>
    </row>
    <row r="4031" spans="1:14" x14ac:dyDescent="0.25">
      <c r="A4031" t="s">
        <v>7260</v>
      </c>
      <c r="B4031" t="s">
        <v>2935</v>
      </c>
      <c r="C4031">
        <v>3.96</v>
      </c>
      <c r="D4031" t="s">
        <v>11</v>
      </c>
      <c r="E4031">
        <v>288</v>
      </c>
      <c r="F4031">
        <v>694</v>
      </c>
      <c r="G4031">
        <v>64</v>
      </c>
      <c r="H4031">
        <v>2001</v>
      </c>
      <c r="I4031" t="s">
        <v>53</v>
      </c>
      <c r="J4031" t="s">
        <v>13</v>
      </c>
      <c r="K4031" t="str" cm="1">
        <f t="array" ref="K4031">_xlfn.IFS(Table1[[#This Row],[Rating]] &gt;=4.5, "Elite",Table1[[#This Row],[Rating]]&gt;=4, "Highly Rated", Table1[[#This Row],[Rating]]&gt;=3.5,"Above Average", Table1[[#This Row],[Rating]]&lt;3.5, "Average or Below")</f>
        <v>Above Average</v>
      </c>
      <c r="L4031" t="str" cm="1">
        <f t="array" ref="L4031">_xlfn.IFS(Table1[[#This Row],[Pages]]&lt;=150,"Very Short",Table1[[#This Row],[Pages]]&lt;=299,"Short",Table1[[#This Row],[Pages]]&lt;=499,"Medium",Table1[[#This Row],[Pages]]&lt;=699,"Long",Table1[[#This Row],[Pages]]&gt;=700,"Epic")</f>
        <v>Short</v>
      </c>
      <c r="M4031" t="str" cm="1">
        <f t="array" ref="M4031">_xlfn.IFS(Table1[[#This Row],[Ratings_Count]]&gt;=1000000,"Mega Popular",Table1[[#This Row],[Ratings_Count]]&gt;=100000,"Popular",Table1[[#This Row],[Ratings_Count]]&gt;=10000,"Mid Popular",Table1[[#This Row],[Ratings_Count]]&lt;10000,"Niche")</f>
        <v>Niche</v>
      </c>
      <c r="N4031" t="str">
        <f>IF(AND(Table1[[#This Row],[Rating]]&gt;=4.2, Table1[[#This Row],[Ratings_Count]]&lt;10000), "Hidden Gem", "Not a Hidden Gem")</f>
        <v>Not a Hidden Gem</v>
      </c>
    </row>
    <row r="4032" spans="1:14" x14ac:dyDescent="0.25">
      <c r="A4032" t="s">
        <v>7337</v>
      </c>
      <c r="B4032" t="s">
        <v>1588</v>
      </c>
      <c r="C4032">
        <v>3.96</v>
      </c>
      <c r="D4032" t="s">
        <v>11</v>
      </c>
      <c r="E4032">
        <v>446</v>
      </c>
      <c r="F4032">
        <v>301784</v>
      </c>
      <c r="G4032">
        <v>6170</v>
      </c>
      <c r="H4032">
        <v>2001</v>
      </c>
      <c r="I4032" t="s">
        <v>558</v>
      </c>
      <c r="J4032" t="s">
        <v>13</v>
      </c>
      <c r="K4032" t="str" cm="1">
        <f t="array" ref="K4032">_xlfn.IFS(Table1[[#This Row],[Rating]] &gt;=4.5, "Elite",Table1[[#This Row],[Rating]]&gt;=4, "Highly Rated", Table1[[#This Row],[Rating]]&gt;=3.5,"Above Average", Table1[[#This Row],[Rating]]&lt;3.5, "Average or Below")</f>
        <v>Above Average</v>
      </c>
      <c r="L4032" t="str" cm="1">
        <f t="array" ref="L4032">_xlfn.IFS(Table1[[#This Row],[Pages]]&lt;=150,"Very Short",Table1[[#This Row],[Pages]]&lt;=299,"Short",Table1[[#This Row],[Pages]]&lt;=499,"Medium",Table1[[#This Row],[Pages]]&lt;=699,"Long",Table1[[#This Row],[Pages]]&gt;=700,"Epic")</f>
        <v>Medium</v>
      </c>
      <c r="M4032" t="str" cm="1">
        <f t="array" ref="M4032">_xlfn.IFS(Table1[[#This Row],[Ratings_Count]]&gt;=1000000,"Mega Popular",Table1[[#This Row],[Ratings_Count]]&gt;=100000,"Popular",Table1[[#This Row],[Ratings_Count]]&gt;=10000,"Mid Popular",Table1[[#This Row],[Ratings_Count]]&lt;10000,"Niche")</f>
        <v>Popular</v>
      </c>
      <c r="N4032" t="str">
        <f>IF(AND(Table1[[#This Row],[Rating]]&gt;=4.2, Table1[[#This Row],[Ratings_Count]]&lt;10000), "Hidden Gem", "Not a Hidden Gem")</f>
        <v>Not a Hidden Gem</v>
      </c>
    </row>
    <row r="4033" spans="1:14" x14ac:dyDescent="0.25">
      <c r="A4033" t="s">
        <v>7345</v>
      </c>
      <c r="B4033" t="s">
        <v>7346</v>
      </c>
      <c r="C4033">
        <v>3.96</v>
      </c>
      <c r="D4033" t="s">
        <v>11</v>
      </c>
      <c r="E4033">
        <v>164</v>
      </c>
      <c r="F4033">
        <v>696</v>
      </c>
      <c r="G4033">
        <v>25</v>
      </c>
      <c r="H4033">
        <v>2001</v>
      </c>
      <c r="I4033" t="s">
        <v>7347</v>
      </c>
      <c r="J4033" t="s">
        <v>13</v>
      </c>
      <c r="K4033" t="str" cm="1">
        <f t="array" ref="K4033">_xlfn.IFS(Table1[[#This Row],[Rating]] &gt;=4.5, "Elite",Table1[[#This Row],[Rating]]&gt;=4, "Highly Rated", Table1[[#This Row],[Rating]]&gt;=3.5,"Above Average", Table1[[#This Row],[Rating]]&lt;3.5, "Average or Below")</f>
        <v>Above Average</v>
      </c>
      <c r="L4033" t="str" cm="1">
        <f t="array" ref="L4033">_xlfn.IFS(Table1[[#This Row],[Pages]]&lt;=150,"Very Short",Table1[[#This Row],[Pages]]&lt;=299,"Short",Table1[[#This Row],[Pages]]&lt;=499,"Medium",Table1[[#This Row],[Pages]]&lt;=699,"Long",Table1[[#This Row],[Pages]]&gt;=700,"Epic")</f>
        <v>Short</v>
      </c>
      <c r="M4033" t="str" cm="1">
        <f t="array" ref="M4033">_xlfn.IFS(Table1[[#This Row],[Ratings_Count]]&gt;=1000000,"Mega Popular",Table1[[#This Row],[Ratings_Count]]&gt;=100000,"Popular",Table1[[#This Row],[Ratings_Count]]&gt;=10000,"Mid Popular",Table1[[#This Row],[Ratings_Count]]&lt;10000,"Niche")</f>
        <v>Niche</v>
      </c>
      <c r="N4033" t="str">
        <f>IF(AND(Table1[[#This Row],[Rating]]&gt;=4.2, Table1[[#This Row],[Ratings_Count]]&lt;10000), "Hidden Gem", "Not a Hidden Gem")</f>
        <v>Not a Hidden Gem</v>
      </c>
    </row>
    <row r="4034" spans="1:14" x14ac:dyDescent="0.25">
      <c r="A4034" t="s">
        <v>7348</v>
      </c>
      <c r="B4034" t="s">
        <v>2423</v>
      </c>
      <c r="C4034">
        <v>3.96</v>
      </c>
      <c r="D4034" t="s">
        <v>11</v>
      </c>
      <c r="E4034">
        <v>180</v>
      </c>
      <c r="F4034">
        <v>6294</v>
      </c>
      <c r="G4034">
        <v>111</v>
      </c>
      <c r="H4034">
        <v>2001</v>
      </c>
      <c r="I4034" t="s">
        <v>75</v>
      </c>
      <c r="J4034" t="s">
        <v>13</v>
      </c>
      <c r="K4034" t="str" cm="1">
        <f t="array" ref="K4034">_xlfn.IFS(Table1[[#This Row],[Rating]] &gt;=4.5, "Elite",Table1[[#This Row],[Rating]]&gt;=4, "Highly Rated", Table1[[#This Row],[Rating]]&gt;=3.5,"Above Average", Table1[[#This Row],[Rating]]&lt;3.5, "Average or Below")</f>
        <v>Above Average</v>
      </c>
      <c r="L4034" t="str" cm="1">
        <f t="array" ref="L4034">_xlfn.IFS(Table1[[#This Row],[Pages]]&lt;=150,"Very Short",Table1[[#This Row],[Pages]]&lt;=299,"Short",Table1[[#This Row],[Pages]]&lt;=499,"Medium",Table1[[#This Row],[Pages]]&lt;=699,"Long",Table1[[#This Row],[Pages]]&gt;=700,"Epic")</f>
        <v>Short</v>
      </c>
      <c r="M4034" t="str" cm="1">
        <f t="array" ref="M4034">_xlfn.IFS(Table1[[#This Row],[Ratings_Count]]&gt;=1000000,"Mega Popular",Table1[[#This Row],[Ratings_Count]]&gt;=100000,"Popular",Table1[[#This Row],[Ratings_Count]]&gt;=10000,"Mid Popular",Table1[[#This Row],[Ratings_Count]]&lt;10000,"Niche")</f>
        <v>Niche</v>
      </c>
      <c r="N4034" t="str">
        <f>IF(AND(Table1[[#This Row],[Rating]]&gt;=4.2, Table1[[#This Row],[Ratings_Count]]&lt;10000), "Hidden Gem", "Not a Hidden Gem")</f>
        <v>Not a Hidden Gem</v>
      </c>
    </row>
    <row r="4035" spans="1:14" x14ac:dyDescent="0.25">
      <c r="A4035" t="s">
        <v>7481</v>
      </c>
      <c r="B4035" t="s">
        <v>715</v>
      </c>
      <c r="C4035">
        <v>3.96</v>
      </c>
      <c r="D4035" t="s">
        <v>11</v>
      </c>
      <c r="E4035">
        <v>338</v>
      </c>
      <c r="F4035">
        <v>755</v>
      </c>
      <c r="G4035">
        <v>52</v>
      </c>
      <c r="H4035">
        <v>2001</v>
      </c>
      <c r="I4035" t="s">
        <v>7482</v>
      </c>
      <c r="J4035" t="s">
        <v>13</v>
      </c>
      <c r="K4035" t="str" cm="1">
        <f t="array" ref="K4035">_xlfn.IFS(Table1[[#This Row],[Rating]] &gt;=4.5, "Elite",Table1[[#This Row],[Rating]]&gt;=4, "Highly Rated", Table1[[#This Row],[Rating]]&gt;=3.5,"Above Average", Table1[[#This Row],[Rating]]&lt;3.5, "Average or Below")</f>
        <v>Above Average</v>
      </c>
      <c r="L4035" t="str" cm="1">
        <f t="array" ref="L4035">_xlfn.IFS(Table1[[#This Row],[Pages]]&lt;=150,"Very Short",Table1[[#This Row],[Pages]]&lt;=299,"Short",Table1[[#This Row],[Pages]]&lt;=499,"Medium",Table1[[#This Row],[Pages]]&lt;=699,"Long",Table1[[#This Row],[Pages]]&gt;=700,"Epic")</f>
        <v>Medium</v>
      </c>
      <c r="M4035" t="str" cm="1">
        <f t="array" ref="M4035">_xlfn.IFS(Table1[[#This Row],[Ratings_Count]]&gt;=1000000,"Mega Popular",Table1[[#This Row],[Ratings_Count]]&gt;=100000,"Popular",Table1[[#This Row],[Ratings_Count]]&gt;=10000,"Mid Popular",Table1[[#This Row],[Ratings_Count]]&lt;10000,"Niche")</f>
        <v>Niche</v>
      </c>
      <c r="N4035" t="str">
        <f>IF(AND(Table1[[#This Row],[Rating]]&gt;=4.2, Table1[[#This Row],[Ratings_Count]]&lt;10000), "Hidden Gem", "Not a Hidden Gem")</f>
        <v>Not a Hidden Gem</v>
      </c>
    </row>
    <row r="4036" spans="1:14" x14ac:dyDescent="0.25">
      <c r="A4036" t="s">
        <v>7532</v>
      </c>
      <c r="B4036" t="s">
        <v>7533</v>
      </c>
      <c r="C4036">
        <v>3.96</v>
      </c>
      <c r="D4036" t="s">
        <v>11</v>
      </c>
      <c r="E4036">
        <v>504</v>
      </c>
      <c r="F4036">
        <v>369</v>
      </c>
      <c r="G4036">
        <v>22</v>
      </c>
      <c r="H4036">
        <v>2007</v>
      </c>
      <c r="I4036" t="s">
        <v>681</v>
      </c>
      <c r="J4036" t="s">
        <v>13</v>
      </c>
      <c r="K4036" t="str" cm="1">
        <f t="array" ref="K4036">_xlfn.IFS(Table1[[#This Row],[Rating]] &gt;=4.5, "Elite",Table1[[#This Row],[Rating]]&gt;=4, "Highly Rated", Table1[[#This Row],[Rating]]&gt;=3.5,"Above Average", Table1[[#This Row],[Rating]]&lt;3.5, "Average or Below")</f>
        <v>Above Average</v>
      </c>
      <c r="L4036" t="str" cm="1">
        <f t="array" ref="L4036">_xlfn.IFS(Table1[[#This Row],[Pages]]&lt;=150,"Very Short",Table1[[#This Row],[Pages]]&lt;=299,"Short",Table1[[#This Row],[Pages]]&lt;=499,"Medium",Table1[[#This Row],[Pages]]&lt;=699,"Long",Table1[[#This Row],[Pages]]&gt;=700,"Epic")</f>
        <v>Long</v>
      </c>
      <c r="M4036" t="str" cm="1">
        <f t="array" ref="M4036">_xlfn.IFS(Table1[[#This Row],[Ratings_Count]]&gt;=1000000,"Mega Popular",Table1[[#This Row],[Ratings_Count]]&gt;=100000,"Popular",Table1[[#This Row],[Ratings_Count]]&gt;=10000,"Mid Popular",Table1[[#This Row],[Ratings_Count]]&lt;10000,"Niche")</f>
        <v>Niche</v>
      </c>
      <c r="N4036" t="str">
        <f>IF(AND(Table1[[#This Row],[Rating]]&gt;=4.2, Table1[[#This Row],[Ratings_Count]]&lt;10000), "Hidden Gem", "Not a Hidden Gem")</f>
        <v>Not a Hidden Gem</v>
      </c>
    </row>
    <row r="4037" spans="1:14" x14ac:dyDescent="0.25">
      <c r="A4037" t="s">
        <v>6063</v>
      </c>
      <c r="B4037" t="s">
        <v>7710</v>
      </c>
      <c r="C4037">
        <v>3.96</v>
      </c>
      <c r="D4037" t="s">
        <v>11</v>
      </c>
      <c r="E4037">
        <v>312</v>
      </c>
      <c r="F4037">
        <v>104</v>
      </c>
      <c r="G4037">
        <v>13</v>
      </c>
      <c r="H4037">
        <v>2007</v>
      </c>
      <c r="I4037" t="s">
        <v>129</v>
      </c>
      <c r="J4037" t="s">
        <v>13</v>
      </c>
      <c r="K4037" t="str" cm="1">
        <f t="array" ref="K4037">_xlfn.IFS(Table1[[#This Row],[Rating]] &gt;=4.5, "Elite",Table1[[#This Row],[Rating]]&gt;=4, "Highly Rated", Table1[[#This Row],[Rating]]&gt;=3.5,"Above Average", Table1[[#This Row],[Rating]]&lt;3.5, "Average or Below")</f>
        <v>Above Average</v>
      </c>
      <c r="L4037" t="str" cm="1">
        <f t="array" ref="L4037">_xlfn.IFS(Table1[[#This Row],[Pages]]&lt;=150,"Very Short",Table1[[#This Row],[Pages]]&lt;=299,"Short",Table1[[#This Row],[Pages]]&lt;=499,"Medium",Table1[[#This Row],[Pages]]&lt;=699,"Long",Table1[[#This Row],[Pages]]&gt;=700,"Epic")</f>
        <v>Medium</v>
      </c>
      <c r="M4037" t="str" cm="1">
        <f t="array" ref="M4037">_xlfn.IFS(Table1[[#This Row],[Ratings_Count]]&gt;=1000000,"Mega Popular",Table1[[#This Row],[Ratings_Count]]&gt;=100000,"Popular",Table1[[#This Row],[Ratings_Count]]&gt;=10000,"Mid Popular",Table1[[#This Row],[Ratings_Count]]&lt;10000,"Niche")</f>
        <v>Niche</v>
      </c>
      <c r="N4037" t="str">
        <f>IF(AND(Table1[[#This Row],[Rating]]&gt;=4.2, Table1[[#This Row],[Ratings_Count]]&lt;10000), "Hidden Gem", "Not a Hidden Gem")</f>
        <v>Not a Hidden Gem</v>
      </c>
    </row>
    <row r="4038" spans="1:14" x14ac:dyDescent="0.25">
      <c r="A4038" t="s">
        <v>7723</v>
      </c>
      <c r="B4038" t="s">
        <v>1346</v>
      </c>
      <c r="C4038">
        <v>3.96</v>
      </c>
      <c r="D4038" t="s">
        <v>11</v>
      </c>
      <c r="E4038">
        <v>307</v>
      </c>
      <c r="F4038">
        <v>5875</v>
      </c>
      <c r="G4038">
        <v>182</v>
      </c>
      <c r="H4038">
        <v>2007</v>
      </c>
      <c r="I4038" t="s">
        <v>971</v>
      </c>
      <c r="J4038" t="s">
        <v>13</v>
      </c>
      <c r="K4038" t="str" cm="1">
        <f t="array" ref="K4038">_xlfn.IFS(Table1[[#This Row],[Rating]] &gt;=4.5, "Elite",Table1[[#This Row],[Rating]]&gt;=4, "Highly Rated", Table1[[#This Row],[Rating]]&gt;=3.5,"Above Average", Table1[[#This Row],[Rating]]&lt;3.5, "Average or Below")</f>
        <v>Above Average</v>
      </c>
      <c r="L4038" t="str" cm="1">
        <f t="array" ref="L4038">_xlfn.IFS(Table1[[#This Row],[Pages]]&lt;=150,"Very Short",Table1[[#This Row],[Pages]]&lt;=299,"Short",Table1[[#This Row],[Pages]]&lt;=499,"Medium",Table1[[#This Row],[Pages]]&lt;=699,"Long",Table1[[#This Row],[Pages]]&gt;=700,"Epic")</f>
        <v>Medium</v>
      </c>
      <c r="M4038" t="str" cm="1">
        <f t="array" ref="M4038">_xlfn.IFS(Table1[[#This Row],[Ratings_Count]]&gt;=1000000,"Mega Popular",Table1[[#This Row],[Ratings_Count]]&gt;=100000,"Popular",Table1[[#This Row],[Ratings_Count]]&gt;=10000,"Mid Popular",Table1[[#This Row],[Ratings_Count]]&lt;10000,"Niche")</f>
        <v>Niche</v>
      </c>
      <c r="N4038" t="str">
        <f>IF(AND(Table1[[#This Row],[Rating]]&gt;=4.2, Table1[[#This Row],[Ratings_Count]]&lt;10000), "Hidden Gem", "Not a Hidden Gem")</f>
        <v>Not a Hidden Gem</v>
      </c>
    </row>
    <row r="4039" spans="1:14" x14ac:dyDescent="0.25">
      <c r="A4039" t="s">
        <v>7761</v>
      </c>
      <c r="B4039" t="s">
        <v>7762</v>
      </c>
      <c r="C4039">
        <v>3.96</v>
      </c>
      <c r="D4039" t="s">
        <v>11</v>
      </c>
      <c r="E4039">
        <v>438</v>
      </c>
      <c r="F4039">
        <v>156</v>
      </c>
      <c r="G4039">
        <v>20</v>
      </c>
      <c r="H4039">
        <v>2007</v>
      </c>
      <c r="I4039" t="s">
        <v>114</v>
      </c>
      <c r="J4039" t="s">
        <v>13</v>
      </c>
      <c r="K4039" t="str" cm="1">
        <f t="array" ref="K4039">_xlfn.IFS(Table1[[#This Row],[Rating]] &gt;=4.5, "Elite",Table1[[#This Row],[Rating]]&gt;=4, "Highly Rated", Table1[[#This Row],[Rating]]&gt;=3.5,"Above Average", Table1[[#This Row],[Rating]]&lt;3.5, "Average or Below")</f>
        <v>Above Average</v>
      </c>
      <c r="L4039" t="str" cm="1">
        <f t="array" ref="L4039">_xlfn.IFS(Table1[[#This Row],[Pages]]&lt;=150,"Very Short",Table1[[#This Row],[Pages]]&lt;=299,"Short",Table1[[#This Row],[Pages]]&lt;=499,"Medium",Table1[[#This Row],[Pages]]&lt;=699,"Long",Table1[[#This Row],[Pages]]&gt;=700,"Epic")</f>
        <v>Medium</v>
      </c>
      <c r="M4039" t="str" cm="1">
        <f t="array" ref="M4039">_xlfn.IFS(Table1[[#This Row],[Ratings_Count]]&gt;=1000000,"Mega Popular",Table1[[#This Row],[Ratings_Count]]&gt;=100000,"Popular",Table1[[#This Row],[Ratings_Count]]&gt;=10000,"Mid Popular",Table1[[#This Row],[Ratings_Count]]&lt;10000,"Niche")</f>
        <v>Niche</v>
      </c>
      <c r="N4039" t="str">
        <f>IF(AND(Table1[[#This Row],[Rating]]&gt;=4.2, Table1[[#This Row],[Ratings_Count]]&lt;10000), "Hidden Gem", "Not a Hidden Gem")</f>
        <v>Not a Hidden Gem</v>
      </c>
    </row>
    <row r="4040" spans="1:14" x14ac:dyDescent="0.25">
      <c r="A4040" t="s">
        <v>7963</v>
      </c>
      <c r="B4040" t="s">
        <v>5235</v>
      </c>
      <c r="C4040">
        <v>3.96</v>
      </c>
      <c r="D4040" t="s">
        <v>11</v>
      </c>
      <c r="E4040">
        <v>176</v>
      </c>
      <c r="F4040">
        <v>1388</v>
      </c>
      <c r="G4040">
        <v>109</v>
      </c>
      <c r="H4040">
        <v>2007</v>
      </c>
      <c r="I4040" t="s">
        <v>2072</v>
      </c>
      <c r="J4040" t="s">
        <v>2014</v>
      </c>
      <c r="K4040" t="str" cm="1">
        <f t="array" ref="K4040">_xlfn.IFS(Table1[[#This Row],[Rating]] &gt;=4.5, "Elite",Table1[[#This Row],[Rating]]&gt;=4, "Highly Rated", Table1[[#This Row],[Rating]]&gt;=3.5,"Above Average", Table1[[#This Row],[Rating]]&lt;3.5, "Average or Below")</f>
        <v>Above Average</v>
      </c>
      <c r="L4040" t="str" cm="1">
        <f t="array" ref="L4040">_xlfn.IFS(Table1[[#This Row],[Pages]]&lt;=150,"Very Short",Table1[[#This Row],[Pages]]&lt;=299,"Short",Table1[[#This Row],[Pages]]&lt;=499,"Medium",Table1[[#This Row],[Pages]]&lt;=699,"Long",Table1[[#This Row],[Pages]]&gt;=700,"Epic")</f>
        <v>Short</v>
      </c>
      <c r="M4040" t="str" cm="1">
        <f t="array" ref="M4040">_xlfn.IFS(Table1[[#This Row],[Ratings_Count]]&gt;=1000000,"Mega Popular",Table1[[#This Row],[Ratings_Count]]&gt;=100000,"Popular",Table1[[#This Row],[Ratings_Count]]&gt;=10000,"Mid Popular",Table1[[#This Row],[Ratings_Count]]&lt;10000,"Niche")</f>
        <v>Niche</v>
      </c>
      <c r="N4040" t="str">
        <f>IF(AND(Table1[[#This Row],[Rating]]&gt;=4.2, Table1[[#This Row],[Ratings_Count]]&lt;10000), "Hidden Gem", "Not a Hidden Gem")</f>
        <v>Not a Hidden Gem</v>
      </c>
    </row>
    <row r="4041" spans="1:14" x14ac:dyDescent="0.25">
      <c r="A4041" t="s">
        <v>7987</v>
      </c>
      <c r="B4041" t="s">
        <v>7988</v>
      </c>
      <c r="C4041">
        <v>3.96</v>
      </c>
      <c r="D4041" t="s">
        <v>11</v>
      </c>
      <c r="E4041">
        <v>288</v>
      </c>
      <c r="F4041">
        <v>3097</v>
      </c>
      <c r="G4041">
        <v>154</v>
      </c>
      <c r="H4041">
        <v>2007</v>
      </c>
      <c r="I4041" t="s">
        <v>2022</v>
      </c>
      <c r="J4041" t="s">
        <v>2014</v>
      </c>
      <c r="K4041" t="str" cm="1">
        <f t="array" ref="K4041">_xlfn.IFS(Table1[[#This Row],[Rating]] &gt;=4.5, "Elite",Table1[[#This Row],[Rating]]&gt;=4, "Highly Rated", Table1[[#This Row],[Rating]]&gt;=3.5,"Above Average", Table1[[#This Row],[Rating]]&lt;3.5, "Average or Below")</f>
        <v>Above Average</v>
      </c>
      <c r="L4041" t="str" cm="1">
        <f t="array" ref="L4041">_xlfn.IFS(Table1[[#This Row],[Pages]]&lt;=150,"Very Short",Table1[[#This Row],[Pages]]&lt;=299,"Short",Table1[[#This Row],[Pages]]&lt;=499,"Medium",Table1[[#This Row],[Pages]]&lt;=699,"Long",Table1[[#This Row],[Pages]]&gt;=700,"Epic")</f>
        <v>Short</v>
      </c>
      <c r="M4041" t="str" cm="1">
        <f t="array" ref="M4041">_xlfn.IFS(Table1[[#This Row],[Ratings_Count]]&gt;=1000000,"Mega Popular",Table1[[#This Row],[Ratings_Count]]&gt;=100000,"Popular",Table1[[#This Row],[Ratings_Count]]&gt;=10000,"Mid Popular",Table1[[#This Row],[Ratings_Count]]&lt;10000,"Niche")</f>
        <v>Niche</v>
      </c>
      <c r="N4041" t="str">
        <f>IF(AND(Table1[[#This Row],[Rating]]&gt;=4.2, Table1[[#This Row],[Ratings_Count]]&lt;10000), "Hidden Gem", "Not a Hidden Gem")</f>
        <v>Not a Hidden Gem</v>
      </c>
    </row>
    <row r="4042" spans="1:14" x14ac:dyDescent="0.25">
      <c r="A4042" t="s">
        <v>8108</v>
      </c>
      <c r="B4042" t="s">
        <v>3757</v>
      </c>
      <c r="C4042">
        <v>3.96</v>
      </c>
      <c r="D4042" t="s">
        <v>11</v>
      </c>
      <c r="E4042">
        <v>233</v>
      </c>
      <c r="F4042">
        <v>887554</v>
      </c>
      <c r="G4042">
        <v>17547</v>
      </c>
      <c r="H4042">
        <v>2000</v>
      </c>
      <c r="I4042" t="s">
        <v>2069</v>
      </c>
      <c r="J4042" t="s">
        <v>2014</v>
      </c>
      <c r="K4042" t="str" cm="1">
        <f t="array" ref="K4042">_xlfn.IFS(Table1[[#This Row],[Rating]] &gt;=4.5, "Elite",Table1[[#This Row],[Rating]]&gt;=4, "Highly Rated", Table1[[#This Row],[Rating]]&gt;=3.5,"Above Average", Table1[[#This Row],[Rating]]&lt;3.5, "Average or Below")</f>
        <v>Above Average</v>
      </c>
      <c r="L4042" t="str" cm="1">
        <f t="array" ref="L4042">_xlfn.IFS(Table1[[#This Row],[Pages]]&lt;=150,"Very Short",Table1[[#This Row],[Pages]]&lt;=299,"Short",Table1[[#This Row],[Pages]]&lt;=499,"Medium",Table1[[#This Row],[Pages]]&lt;=699,"Long",Table1[[#This Row],[Pages]]&gt;=700,"Epic")</f>
        <v>Short</v>
      </c>
      <c r="M4042" t="str" cm="1">
        <f t="array" ref="M4042">_xlfn.IFS(Table1[[#This Row],[Ratings_Count]]&gt;=1000000,"Mega Popular",Table1[[#This Row],[Ratings_Count]]&gt;=100000,"Popular",Table1[[#This Row],[Ratings_Count]]&gt;=10000,"Mid Popular",Table1[[#This Row],[Ratings_Count]]&lt;10000,"Niche")</f>
        <v>Popular</v>
      </c>
      <c r="N4042" t="str">
        <f>IF(AND(Table1[[#This Row],[Rating]]&gt;=4.2, Table1[[#This Row],[Ratings_Count]]&lt;10000), "Hidden Gem", "Not a Hidden Gem")</f>
        <v>Not a Hidden Gem</v>
      </c>
    </row>
    <row r="4043" spans="1:14" x14ac:dyDescent="0.25">
      <c r="A4043" t="s">
        <v>8257</v>
      </c>
      <c r="B4043" t="s">
        <v>701</v>
      </c>
      <c r="C4043">
        <v>3.96</v>
      </c>
      <c r="D4043" t="s">
        <v>11</v>
      </c>
      <c r="E4043">
        <v>481</v>
      </c>
      <c r="F4043">
        <v>297211</v>
      </c>
      <c r="G4043">
        <v>2943</v>
      </c>
      <c r="H4043">
        <v>2000</v>
      </c>
      <c r="I4043" t="s">
        <v>171</v>
      </c>
      <c r="J4043" t="s">
        <v>13</v>
      </c>
      <c r="K4043" t="str" cm="1">
        <f t="array" ref="K4043">_xlfn.IFS(Table1[[#This Row],[Rating]] &gt;=4.5, "Elite",Table1[[#This Row],[Rating]]&gt;=4, "Highly Rated", Table1[[#This Row],[Rating]]&gt;=3.5,"Above Average", Table1[[#This Row],[Rating]]&lt;3.5, "Average or Below")</f>
        <v>Above Average</v>
      </c>
      <c r="L4043" t="str" cm="1">
        <f t="array" ref="L4043">_xlfn.IFS(Table1[[#This Row],[Pages]]&lt;=150,"Very Short",Table1[[#This Row],[Pages]]&lt;=299,"Short",Table1[[#This Row],[Pages]]&lt;=499,"Medium",Table1[[#This Row],[Pages]]&lt;=699,"Long",Table1[[#This Row],[Pages]]&gt;=700,"Epic")</f>
        <v>Medium</v>
      </c>
      <c r="M4043" t="str" cm="1">
        <f t="array" ref="M4043">_xlfn.IFS(Table1[[#This Row],[Ratings_Count]]&gt;=1000000,"Mega Popular",Table1[[#This Row],[Ratings_Count]]&gt;=100000,"Popular",Table1[[#This Row],[Ratings_Count]]&gt;=10000,"Mid Popular",Table1[[#This Row],[Ratings_Count]]&lt;10000,"Niche")</f>
        <v>Popular</v>
      </c>
      <c r="N4043" t="str">
        <f>IF(AND(Table1[[#This Row],[Rating]]&gt;=4.2, Table1[[#This Row],[Ratings_Count]]&lt;10000), "Hidden Gem", "Not a Hidden Gem")</f>
        <v>Not a Hidden Gem</v>
      </c>
    </row>
    <row r="4044" spans="1:14" x14ac:dyDescent="0.25">
      <c r="A4044" t="s">
        <v>8273</v>
      </c>
      <c r="B4044" t="s">
        <v>856</v>
      </c>
      <c r="C4044">
        <v>3.96</v>
      </c>
      <c r="D4044" t="s">
        <v>11</v>
      </c>
      <c r="E4044">
        <v>464</v>
      </c>
      <c r="F4044">
        <v>144</v>
      </c>
      <c r="G4044">
        <v>9</v>
      </c>
      <c r="H4044">
        <v>2000</v>
      </c>
      <c r="I4044" t="s">
        <v>8274</v>
      </c>
      <c r="J4044" t="s">
        <v>13</v>
      </c>
      <c r="K4044" t="str" cm="1">
        <f t="array" ref="K4044">_xlfn.IFS(Table1[[#This Row],[Rating]] &gt;=4.5, "Elite",Table1[[#This Row],[Rating]]&gt;=4, "Highly Rated", Table1[[#This Row],[Rating]]&gt;=3.5,"Above Average", Table1[[#This Row],[Rating]]&lt;3.5, "Average or Below")</f>
        <v>Above Average</v>
      </c>
      <c r="L4044" t="str" cm="1">
        <f t="array" ref="L4044">_xlfn.IFS(Table1[[#This Row],[Pages]]&lt;=150,"Very Short",Table1[[#This Row],[Pages]]&lt;=299,"Short",Table1[[#This Row],[Pages]]&lt;=499,"Medium",Table1[[#This Row],[Pages]]&lt;=699,"Long",Table1[[#This Row],[Pages]]&gt;=700,"Epic")</f>
        <v>Medium</v>
      </c>
      <c r="M4044" t="str" cm="1">
        <f t="array" ref="M4044">_xlfn.IFS(Table1[[#This Row],[Ratings_Count]]&gt;=1000000,"Mega Popular",Table1[[#This Row],[Ratings_Count]]&gt;=100000,"Popular",Table1[[#This Row],[Ratings_Count]]&gt;=10000,"Mid Popular",Table1[[#This Row],[Ratings_Count]]&lt;10000,"Niche")</f>
        <v>Niche</v>
      </c>
      <c r="N4044" t="str">
        <f>IF(AND(Table1[[#This Row],[Rating]]&gt;=4.2, Table1[[#This Row],[Ratings_Count]]&lt;10000), "Hidden Gem", "Not a Hidden Gem")</f>
        <v>Not a Hidden Gem</v>
      </c>
    </row>
    <row r="4045" spans="1:14" x14ac:dyDescent="0.25">
      <c r="A4045" t="s">
        <v>8328</v>
      </c>
      <c r="B4045" t="s">
        <v>8329</v>
      </c>
      <c r="C4045">
        <v>3.96</v>
      </c>
      <c r="D4045" t="s">
        <v>11</v>
      </c>
      <c r="E4045">
        <v>248</v>
      </c>
      <c r="F4045">
        <v>131</v>
      </c>
      <c r="G4045">
        <v>19</v>
      </c>
      <c r="H4045">
        <v>2000</v>
      </c>
      <c r="I4045" t="s">
        <v>8330</v>
      </c>
      <c r="J4045" t="s">
        <v>13</v>
      </c>
      <c r="K4045" t="str" cm="1">
        <f t="array" ref="K4045">_xlfn.IFS(Table1[[#This Row],[Rating]] &gt;=4.5, "Elite",Table1[[#This Row],[Rating]]&gt;=4, "Highly Rated", Table1[[#This Row],[Rating]]&gt;=3.5,"Above Average", Table1[[#This Row],[Rating]]&lt;3.5, "Average or Below")</f>
        <v>Above Average</v>
      </c>
      <c r="L4045" t="str" cm="1">
        <f t="array" ref="L4045">_xlfn.IFS(Table1[[#This Row],[Pages]]&lt;=150,"Very Short",Table1[[#This Row],[Pages]]&lt;=299,"Short",Table1[[#This Row],[Pages]]&lt;=499,"Medium",Table1[[#This Row],[Pages]]&lt;=699,"Long",Table1[[#This Row],[Pages]]&gt;=700,"Epic")</f>
        <v>Short</v>
      </c>
      <c r="M4045" t="str" cm="1">
        <f t="array" ref="M4045">_xlfn.IFS(Table1[[#This Row],[Ratings_Count]]&gt;=1000000,"Mega Popular",Table1[[#This Row],[Ratings_Count]]&gt;=100000,"Popular",Table1[[#This Row],[Ratings_Count]]&gt;=10000,"Mid Popular",Table1[[#This Row],[Ratings_Count]]&lt;10000,"Niche")</f>
        <v>Niche</v>
      </c>
      <c r="N4045" t="str">
        <f>IF(AND(Table1[[#This Row],[Rating]]&gt;=4.2, Table1[[#This Row],[Ratings_Count]]&lt;10000), "Hidden Gem", "Not a Hidden Gem")</f>
        <v>Not a Hidden Gem</v>
      </c>
    </row>
    <row r="4046" spans="1:14" x14ac:dyDescent="0.25">
      <c r="A4046" t="s">
        <v>8398</v>
      </c>
      <c r="B4046" t="s">
        <v>8399</v>
      </c>
      <c r="C4046">
        <v>3.96</v>
      </c>
      <c r="D4046" t="s">
        <v>11</v>
      </c>
      <c r="E4046">
        <v>224</v>
      </c>
      <c r="F4046">
        <v>69</v>
      </c>
      <c r="G4046">
        <v>3</v>
      </c>
      <c r="H4046">
        <v>2000</v>
      </c>
      <c r="I4046" t="s">
        <v>8400</v>
      </c>
      <c r="J4046" t="s">
        <v>13</v>
      </c>
      <c r="K4046" t="str" cm="1">
        <f t="array" ref="K4046">_xlfn.IFS(Table1[[#This Row],[Rating]] &gt;=4.5, "Elite",Table1[[#This Row],[Rating]]&gt;=4, "Highly Rated", Table1[[#This Row],[Rating]]&gt;=3.5,"Above Average", Table1[[#This Row],[Rating]]&lt;3.5, "Average or Below")</f>
        <v>Above Average</v>
      </c>
      <c r="L4046" t="str" cm="1">
        <f t="array" ref="L4046">_xlfn.IFS(Table1[[#This Row],[Pages]]&lt;=150,"Very Short",Table1[[#This Row],[Pages]]&lt;=299,"Short",Table1[[#This Row],[Pages]]&lt;=499,"Medium",Table1[[#This Row],[Pages]]&lt;=699,"Long",Table1[[#This Row],[Pages]]&gt;=700,"Epic")</f>
        <v>Short</v>
      </c>
      <c r="M4046" t="str" cm="1">
        <f t="array" ref="M4046">_xlfn.IFS(Table1[[#This Row],[Ratings_Count]]&gt;=1000000,"Mega Popular",Table1[[#This Row],[Ratings_Count]]&gt;=100000,"Popular",Table1[[#This Row],[Ratings_Count]]&gt;=10000,"Mid Popular",Table1[[#This Row],[Ratings_Count]]&lt;10000,"Niche")</f>
        <v>Niche</v>
      </c>
      <c r="N4046" t="str">
        <f>IF(AND(Table1[[#This Row],[Rating]]&gt;=4.2, Table1[[#This Row],[Ratings_Count]]&lt;10000), "Hidden Gem", "Not a Hidden Gem")</f>
        <v>Not a Hidden Gem</v>
      </c>
    </row>
    <row r="4047" spans="1:14" x14ac:dyDescent="0.25">
      <c r="A4047" t="s">
        <v>8516</v>
      </c>
      <c r="B4047" t="s">
        <v>8517</v>
      </c>
      <c r="C4047">
        <v>3.96</v>
      </c>
      <c r="D4047" t="s">
        <v>11</v>
      </c>
      <c r="E4047">
        <v>672</v>
      </c>
      <c r="F4047">
        <v>572</v>
      </c>
      <c r="G4047">
        <v>36</v>
      </c>
      <c r="H4047">
        <v>2000</v>
      </c>
      <c r="I4047" t="s">
        <v>8518</v>
      </c>
      <c r="J4047" t="s">
        <v>13</v>
      </c>
      <c r="K4047" t="str" cm="1">
        <f t="array" ref="K4047">_xlfn.IFS(Table1[[#This Row],[Rating]] &gt;=4.5, "Elite",Table1[[#This Row],[Rating]]&gt;=4, "Highly Rated", Table1[[#This Row],[Rating]]&gt;=3.5,"Above Average", Table1[[#This Row],[Rating]]&lt;3.5, "Average or Below")</f>
        <v>Above Average</v>
      </c>
      <c r="L4047" t="str" cm="1">
        <f t="array" ref="L4047">_xlfn.IFS(Table1[[#This Row],[Pages]]&lt;=150,"Very Short",Table1[[#This Row],[Pages]]&lt;=299,"Short",Table1[[#This Row],[Pages]]&lt;=499,"Medium",Table1[[#This Row],[Pages]]&lt;=699,"Long",Table1[[#This Row],[Pages]]&gt;=700,"Epic")</f>
        <v>Long</v>
      </c>
      <c r="M4047" t="str" cm="1">
        <f t="array" ref="M4047">_xlfn.IFS(Table1[[#This Row],[Ratings_Count]]&gt;=1000000,"Mega Popular",Table1[[#This Row],[Ratings_Count]]&gt;=100000,"Popular",Table1[[#This Row],[Ratings_Count]]&gt;=10000,"Mid Popular",Table1[[#This Row],[Ratings_Count]]&lt;10000,"Niche")</f>
        <v>Niche</v>
      </c>
      <c r="N4047" t="str">
        <f>IF(AND(Table1[[#This Row],[Rating]]&gt;=4.2, Table1[[#This Row],[Ratings_Count]]&lt;10000), "Hidden Gem", "Not a Hidden Gem")</f>
        <v>Not a Hidden Gem</v>
      </c>
    </row>
    <row r="4048" spans="1:14" x14ac:dyDescent="0.25">
      <c r="A4048" t="s">
        <v>8562</v>
      </c>
      <c r="B4048" t="s">
        <v>170</v>
      </c>
      <c r="C4048">
        <v>3.96</v>
      </c>
      <c r="D4048" t="s">
        <v>11</v>
      </c>
      <c r="E4048">
        <v>342</v>
      </c>
      <c r="F4048">
        <v>201488</v>
      </c>
      <c r="G4048">
        <v>3496</v>
      </c>
      <c r="H4048">
        <v>1999</v>
      </c>
      <c r="I4048" t="s">
        <v>3025</v>
      </c>
      <c r="J4048" t="s">
        <v>13</v>
      </c>
      <c r="K4048" t="str" cm="1">
        <f t="array" ref="K4048">_xlfn.IFS(Table1[[#This Row],[Rating]] &gt;=4.5, "Elite",Table1[[#This Row],[Rating]]&gt;=4, "Highly Rated", Table1[[#This Row],[Rating]]&gt;=3.5,"Above Average", Table1[[#This Row],[Rating]]&lt;3.5, "Average or Below")</f>
        <v>Above Average</v>
      </c>
      <c r="L4048" t="str" cm="1">
        <f t="array" ref="L4048">_xlfn.IFS(Table1[[#This Row],[Pages]]&lt;=150,"Very Short",Table1[[#This Row],[Pages]]&lt;=299,"Short",Table1[[#This Row],[Pages]]&lt;=499,"Medium",Table1[[#This Row],[Pages]]&lt;=699,"Long",Table1[[#This Row],[Pages]]&gt;=700,"Epic")</f>
        <v>Medium</v>
      </c>
      <c r="M4048" t="str" cm="1">
        <f t="array" ref="M4048">_xlfn.IFS(Table1[[#This Row],[Ratings_Count]]&gt;=1000000,"Mega Popular",Table1[[#This Row],[Ratings_Count]]&gt;=100000,"Popular",Table1[[#This Row],[Ratings_Count]]&gt;=10000,"Mid Popular",Table1[[#This Row],[Ratings_Count]]&lt;10000,"Niche")</f>
        <v>Popular</v>
      </c>
      <c r="N4048" t="str">
        <f>IF(AND(Table1[[#This Row],[Rating]]&gt;=4.2, Table1[[#This Row],[Ratings_Count]]&lt;10000), "Hidden Gem", "Not a Hidden Gem")</f>
        <v>Not a Hidden Gem</v>
      </c>
    </row>
    <row r="4049" spans="1:14" x14ac:dyDescent="0.25">
      <c r="A4049" t="s">
        <v>8626</v>
      </c>
      <c r="B4049" t="s">
        <v>564</v>
      </c>
      <c r="C4049">
        <v>3.96</v>
      </c>
      <c r="D4049" t="s">
        <v>11</v>
      </c>
      <c r="E4049">
        <v>253</v>
      </c>
      <c r="F4049">
        <v>2707</v>
      </c>
      <c r="G4049">
        <v>192</v>
      </c>
      <c r="H4049">
        <v>1999</v>
      </c>
      <c r="I4049" t="s">
        <v>75</v>
      </c>
      <c r="J4049" t="s">
        <v>13</v>
      </c>
      <c r="K4049" t="str" cm="1">
        <f t="array" ref="K4049">_xlfn.IFS(Table1[[#This Row],[Rating]] &gt;=4.5, "Elite",Table1[[#This Row],[Rating]]&gt;=4, "Highly Rated", Table1[[#This Row],[Rating]]&gt;=3.5,"Above Average", Table1[[#This Row],[Rating]]&lt;3.5, "Average or Below")</f>
        <v>Above Average</v>
      </c>
      <c r="L4049" t="str" cm="1">
        <f t="array" ref="L4049">_xlfn.IFS(Table1[[#This Row],[Pages]]&lt;=150,"Very Short",Table1[[#This Row],[Pages]]&lt;=299,"Short",Table1[[#This Row],[Pages]]&lt;=499,"Medium",Table1[[#This Row],[Pages]]&lt;=699,"Long",Table1[[#This Row],[Pages]]&gt;=700,"Epic")</f>
        <v>Short</v>
      </c>
      <c r="M4049" t="str" cm="1">
        <f t="array" ref="M4049">_xlfn.IFS(Table1[[#This Row],[Ratings_Count]]&gt;=1000000,"Mega Popular",Table1[[#This Row],[Ratings_Count]]&gt;=100000,"Popular",Table1[[#This Row],[Ratings_Count]]&gt;=10000,"Mid Popular",Table1[[#This Row],[Ratings_Count]]&lt;10000,"Niche")</f>
        <v>Niche</v>
      </c>
      <c r="N4049" t="str">
        <f>IF(AND(Table1[[#This Row],[Rating]]&gt;=4.2, Table1[[#This Row],[Ratings_Count]]&lt;10000), "Hidden Gem", "Not a Hidden Gem")</f>
        <v>Not a Hidden Gem</v>
      </c>
    </row>
    <row r="4050" spans="1:14" x14ac:dyDescent="0.25">
      <c r="A4050" t="s">
        <v>8711</v>
      </c>
      <c r="B4050" t="s">
        <v>8712</v>
      </c>
      <c r="C4050">
        <v>3.96</v>
      </c>
      <c r="D4050" t="s">
        <v>11</v>
      </c>
      <c r="E4050">
        <v>336</v>
      </c>
      <c r="F4050">
        <v>436</v>
      </c>
      <c r="G4050">
        <v>19</v>
      </c>
      <c r="H4050">
        <v>1999</v>
      </c>
      <c r="I4050" t="s">
        <v>314</v>
      </c>
      <c r="J4050" t="s">
        <v>13</v>
      </c>
      <c r="K4050" t="str" cm="1">
        <f t="array" ref="K4050">_xlfn.IFS(Table1[[#This Row],[Rating]] &gt;=4.5, "Elite",Table1[[#This Row],[Rating]]&gt;=4, "Highly Rated", Table1[[#This Row],[Rating]]&gt;=3.5,"Above Average", Table1[[#This Row],[Rating]]&lt;3.5, "Average or Below")</f>
        <v>Above Average</v>
      </c>
      <c r="L4050" t="str" cm="1">
        <f t="array" ref="L4050">_xlfn.IFS(Table1[[#This Row],[Pages]]&lt;=150,"Very Short",Table1[[#This Row],[Pages]]&lt;=299,"Short",Table1[[#This Row],[Pages]]&lt;=499,"Medium",Table1[[#This Row],[Pages]]&lt;=699,"Long",Table1[[#This Row],[Pages]]&gt;=700,"Epic")</f>
        <v>Medium</v>
      </c>
      <c r="M4050" t="str" cm="1">
        <f t="array" ref="M4050">_xlfn.IFS(Table1[[#This Row],[Ratings_Count]]&gt;=1000000,"Mega Popular",Table1[[#This Row],[Ratings_Count]]&gt;=100000,"Popular",Table1[[#This Row],[Ratings_Count]]&gt;=10000,"Mid Popular",Table1[[#This Row],[Ratings_Count]]&lt;10000,"Niche")</f>
        <v>Niche</v>
      </c>
      <c r="N4050" t="str">
        <f>IF(AND(Table1[[#This Row],[Rating]]&gt;=4.2, Table1[[#This Row],[Ratings_Count]]&lt;10000), "Hidden Gem", "Not a Hidden Gem")</f>
        <v>Not a Hidden Gem</v>
      </c>
    </row>
    <row r="4051" spans="1:14" x14ac:dyDescent="0.25">
      <c r="A4051" t="s">
        <v>8800</v>
      </c>
      <c r="B4051" t="s">
        <v>4974</v>
      </c>
      <c r="C4051">
        <v>3.96</v>
      </c>
      <c r="D4051" t="s">
        <v>11</v>
      </c>
      <c r="E4051">
        <v>464</v>
      </c>
      <c r="F4051">
        <v>1977</v>
      </c>
      <c r="G4051">
        <v>101</v>
      </c>
      <c r="H4051">
        <v>1999</v>
      </c>
      <c r="I4051" t="s">
        <v>944</v>
      </c>
      <c r="J4051" t="s">
        <v>13</v>
      </c>
      <c r="K4051" t="str" cm="1">
        <f t="array" ref="K4051">_xlfn.IFS(Table1[[#This Row],[Rating]] &gt;=4.5, "Elite",Table1[[#This Row],[Rating]]&gt;=4, "Highly Rated", Table1[[#This Row],[Rating]]&gt;=3.5,"Above Average", Table1[[#This Row],[Rating]]&lt;3.5, "Average or Below")</f>
        <v>Above Average</v>
      </c>
      <c r="L4051" t="str" cm="1">
        <f t="array" ref="L4051">_xlfn.IFS(Table1[[#This Row],[Pages]]&lt;=150,"Very Short",Table1[[#This Row],[Pages]]&lt;=299,"Short",Table1[[#This Row],[Pages]]&lt;=499,"Medium",Table1[[#This Row],[Pages]]&lt;=699,"Long",Table1[[#This Row],[Pages]]&gt;=700,"Epic")</f>
        <v>Medium</v>
      </c>
      <c r="M4051" t="str" cm="1">
        <f t="array" ref="M4051">_xlfn.IFS(Table1[[#This Row],[Ratings_Count]]&gt;=1000000,"Mega Popular",Table1[[#This Row],[Ratings_Count]]&gt;=100000,"Popular",Table1[[#This Row],[Ratings_Count]]&gt;=10000,"Mid Popular",Table1[[#This Row],[Ratings_Count]]&lt;10000,"Niche")</f>
        <v>Niche</v>
      </c>
      <c r="N4051" t="str">
        <f>IF(AND(Table1[[#This Row],[Rating]]&gt;=4.2, Table1[[#This Row],[Ratings_Count]]&lt;10000), "Hidden Gem", "Not a Hidden Gem")</f>
        <v>Not a Hidden Gem</v>
      </c>
    </row>
    <row r="4052" spans="1:14" x14ac:dyDescent="0.25">
      <c r="A4052" t="s">
        <v>8810</v>
      </c>
      <c r="B4052" t="s">
        <v>3227</v>
      </c>
      <c r="C4052">
        <v>3.96</v>
      </c>
      <c r="D4052" t="s">
        <v>11</v>
      </c>
      <c r="E4052">
        <v>336</v>
      </c>
      <c r="F4052">
        <v>26443</v>
      </c>
      <c r="G4052">
        <v>2116</v>
      </c>
      <c r="H4052">
        <v>1999</v>
      </c>
      <c r="I4052" t="s">
        <v>141</v>
      </c>
      <c r="J4052" t="s">
        <v>13</v>
      </c>
      <c r="K4052" t="str" cm="1">
        <f t="array" ref="K4052">_xlfn.IFS(Table1[[#This Row],[Rating]] &gt;=4.5, "Elite",Table1[[#This Row],[Rating]]&gt;=4, "Highly Rated", Table1[[#This Row],[Rating]]&gt;=3.5,"Above Average", Table1[[#This Row],[Rating]]&lt;3.5, "Average or Below")</f>
        <v>Above Average</v>
      </c>
      <c r="L4052" t="str" cm="1">
        <f t="array" ref="L4052">_xlfn.IFS(Table1[[#This Row],[Pages]]&lt;=150,"Very Short",Table1[[#This Row],[Pages]]&lt;=299,"Short",Table1[[#This Row],[Pages]]&lt;=499,"Medium",Table1[[#This Row],[Pages]]&lt;=699,"Long",Table1[[#This Row],[Pages]]&gt;=700,"Epic")</f>
        <v>Medium</v>
      </c>
      <c r="M4052" t="str" cm="1">
        <f t="array" ref="M4052">_xlfn.IFS(Table1[[#This Row],[Ratings_Count]]&gt;=1000000,"Mega Popular",Table1[[#This Row],[Ratings_Count]]&gt;=100000,"Popular",Table1[[#This Row],[Ratings_Count]]&gt;=10000,"Mid Popular",Table1[[#This Row],[Ratings_Count]]&lt;10000,"Niche")</f>
        <v>Mid Popular</v>
      </c>
      <c r="N4052" t="str">
        <f>IF(AND(Table1[[#This Row],[Rating]]&gt;=4.2, Table1[[#This Row],[Ratings_Count]]&lt;10000), "Hidden Gem", "Not a Hidden Gem")</f>
        <v>Not a Hidden Gem</v>
      </c>
    </row>
    <row r="4053" spans="1:14" x14ac:dyDescent="0.25">
      <c r="A4053" t="s">
        <v>8889</v>
      </c>
      <c r="B4053" t="s">
        <v>8890</v>
      </c>
      <c r="C4053">
        <v>3.96</v>
      </c>
      <c r="D4053" t="s">
        <v>11</v>
      </c>
      <c r="E4053">
        <v>672</v>
      </c>
      <c r="F4053">
        <v>12560</v>
      </c>
      <c r="G4053">
        <v>387</v>
      </c>
      <c r="H4053">
        <v>1999</v>
      </c>
      <c r="I4053" t="s">
        <v>831</v>
      </c>
      <c r="J4053" t="s">
        <v>13</v>
      </c>
      <c r="K4053" t="str" cm="1">
        <f t="array" ref="K4053">_xlfn.IFS(Table1[[#This Row],[Rating]] &gt;=4.5, "Elite",Table1[[#This Row],[Rating]]&gt;=4, "Highly Rated", Table1[[#This Row],[Rating]]&gt;=3.5,"Above Average", Table1[[#This Row],[Rating]]&lt;3.5, "Average or Below")</f>
        <v>Above Average</v>
      </c>
      <c r="L4053" t="str" cm="1">
        <f t="array" ref="L4053">_xlfn.IFS(Table1[[#This Row],[Pages]]&lt;=150,"Very Short",Table1[[#This Row],[Pages]]&lt;=299,"Short",Table1[[#This Row],[Pages]]&lt;=499,"Medium",Table1[[#This Row],[Pages]]&lt;=699,"Long",Table1[[#This Row],[Pages]]&gt;=700,"Epic")</f>
        <v>Long</v>
      </c>
      <c r="M4053" t="str" cm="1">
        <f t="array" ref="M4053">_xlfn.IFS(Table1[[#This Row],[Ratings_Count]]&gt;=1000000,"Mega Popular",Table1[[#This Row],[Ratings_Count]]&gt;=100000,"Popular",Table1[[#This Row],[Ratings_Count]]&gt;=10000,"Mid Popular",Table1[[#This Row],[Ratings_Count]]&lt;10000,"Niche")</f>
        <v>Mid Popular</v>
      </c>
      <c r="N4053" t="str">
        <f>IF(AND(Table1[[#This Row],[Rating]]&gt;=4.2, Table1[[#This Row],[Ratings_Count]]&lt;10000), "Hidden Gem", "Not a Hidden Gem")</f>
        <v>Not a Hidden Gem</v>
      </c>
    </row>
    <row r="4054" spans="1:14" x14ac:dyDescent="0.25">
      <c r="A4054" t="s">
        <v>8959</v>
      </c>
      <c r="B4054" t="s">
        <v>8960</v>
      </c>
      <c r="C4054">
        <v>3.96</v>
      </c>
      <c r="D4054" t="s">
        <v>11</v>
      </c>
      <c r="E4054">
        <v>366</v>
      </c>
      <c r="F4054">
        <v>12431</v>
      </c>
      <c r="G4054">
        <v>1330</v>
      </c>
      <c r="H4054">
        <v>1999</v>
      </c>
      <c r="I4054" t="s">
        <v>2022</v>
      </c>
      <c r="J4054" t="s">
        <v>2014</v>
      </c>
      <c r="K4054" t="str" cm="1">
        <f t="array" ref="K4054">_xlfn.IFS(Table1[[#This Row],[Rating]] &gt;=4.5, "Elite",Table1[[#This Row],[Rating]]&gt;=4, "Highly Rated", Table1[[#This Row],[Rating]]&gt;=3.5,"Above Average", Table1[[#This Row],[Rating]]&lt;3.5, "Average or Below")</f>
        <v>Above Average</v>
      </c>
      <c r="L4054" t="str" cm="1">
        <f t="array" ref="L4054">_xlfn.IFS(Table1[[#This Row],[Pages]]&lt;=150,"Very Short",Table1[[#This Row],[Pages]]&lt;=299,"Short",Table1[[#This Row],[Pages]]&lt;=499,"Medium",Table1[[#This Row],[Pages]]&lt;=699,"Long",Table1[[#This Row],[Pages]]&gt;=700,"Epic")</f>
        <v>Medium</v>
      </c>
      <c r="M4054" t="str" cm="1">
        <f t="array" ref="M4054">_xlfn.IFS(Table1[[#This Row],[Ratings_Count]]&gt;=1000000,"Mega Popular",Table1[[#This Row],[Ratings_Count]]&gt;=100000,"Popular",Table1[[#This Row],[Ratings_Count]]&gt;=10000,"Mid Popular",Table1[[#This Row],[Ratings_Count]]&lt;10000,"Niche")</f>
        <v>Mid Popular</v>
      </c>
      <c r="N4054" t="str">
        <f>IF(AND(Table1[[#This Row],[Rating]]&gt;=4.2, Table1[[#This Row],[Ratings_Count]]&lt;10000), "Hidden Gem", "Not a Hidden Gem")</f>
        <v>Not a Hidden Gem</v>
      </c>
    </row>
    <row r="4055" spans="1:14" x14ac:dyDescent="0.25">
      <c r="A4055" t="s">
        <v>8986</v>
      </c>
      <c r="B4055" t="s">
        <v>8987</v>
      </c>
      <c r="C4055">
        <v>3.96</v>
      </c>
      <c r="D4055" t="s">
        <v>11</v>
      </c>
      <c r="E4055">
        <v>140</v>
      </c>
      <c r="F4055">
        <v>1132</v>
      </c>
      <c r="G4055">
        <v>181</v>
      </c>
      <c r="H4055">
        <v>1999</v>
      </c>
      <c r="I4055" t="s">
        <v>2013</v>
      </c>
      <c r="J4055" t="s">
        <v>2014</v>
      </c>
      <c r="K4055" t="str" cm="1">
        <f t="array" ref="K4055">_xlfn.IFS(Table1[[#This Row],[Rating]] &gt;=4.5, "Elite",Table1[[#This Row],[Rating]]&gt;=4, "Highly Rated", Table1[[#This Row],[Rating]]&gt;=3.5,"Above Average", Table1[[#This Row],[Rating]]&lt;3.5, "Average or Below")</f>
        <v>Above Average</v>
      </c>
      <c r="L4055" t="str" cm="1">
        <f t="array" ref="L4055">_xlfn.IFS(Table1[[#This Row],[Pages]]&lt;=150,"Very Short",Table1[[#This Row],[Pages]]&lt;=299,"Short",Table1[[#This Row],[Pages]]&lt;=499,"Medium",Table1[[#This Row],[Pages]]&lt;=699,"Long",Table1[[#This Row],[Pages]]&gt;=700,"Epic")</f>
        <v>Very Short</v>
      </c>
      <c r="M4055" t="str" cm="1">
        <f t="array" ref="M4055">_xlfn.IFS(Table1[[#This Row],[Ratings_Count]]&gt;=1000000,"Mega Popular",Table1[[#This Row],[Ratings_Count]]&gt;=100000,"Popular",Table1[[#This Row],[Ratings_Count]]&gt;=10000,"Mid Popular",Table1[[#This Row],[Ratings_Count]]&lt;10000,"Niche")</f>
        <v>Niche</v>
      </c>
      <c r="N4055" t="str">
        <f>IF(AND(Table1[[#This Row],[Rating]]&gt;=4.2, Table1[[#This Row],[Ratings_Count]]&lt;10000), "Hidden Gem", "Not a Hidden Gem")</f>
        <v>Not a Hidden Gem</v>
      </c>
    </row>
    <row r="4056" spans="1:14" x14ac:dyDescent="0.25">
      <c r="A4056" t="s">
        <v>7697</v>
      </c>
      <c r="B4056" t="s">
        <v>9086</v>
      </c>
      <c r="C4056">
        <v>3.96</v>
      </c>
      <c r="D4056" t="s">
        <v>11</v>
      </c>
      <c r="E4056">
        <v>320</v>
      </c>
      <c r="F4056">
        <v>1509</v>
      </c>
      <c r="G4056">
        <v>30</v>
      </c>
      <c r="H4056">
        <v>1998</v>
      </c>
      <c r="I4056" t="s">
        <v>2022</v>
      </c>
      <c r="J4056" t="s">
        <v>2014</v>
      </c>
      <c r="K4056" t="str" cm="1">
        <f t="array" ref="K4056">_xlfn.IFS(Table1[[#This Row],[Rating]] &gt;=4.5, "Elite",Table1[[#This Row],[Rating]]&gt;=4, "Highly Rated", Table1[[#This Row],[Rating]]&gt;=3.5,"Above Average", Table1[[#This Row],[Rating]]&lt;3.5, "Average or Below")</f>
        <v>Above Average</v>
      </c>
      <c r="L4056" t="str" cm="1">
        <f t="array" ref="L4056">_xlfn.IFS(Table1[[#This Row],[Pages]]&lt;=150,"Very Short",Table1[[#This Row],[Pages]]&lt;=299,"Short",Table1[[#This Row],[Pages]]&lt;=499,"Medium",Table1[[#This Row],[Pages]]&lt;=699,"Long",Table1[[#This Row],[Pages]]&gt;=700,"Epic")</f>
        <v>Medium</v>
      </c>
      <c r="M4056" t="str" cm="1">
        <f t="array" ref="M4056">_xlfn.IFS(Table1[[#This Row],[Ratings_Count]]&gt;=1000000,"Mega Popular",Table1[[#This Row],[Ratings_Count]]&gt;=100000,"Popular",Table1[[#This Row],[Ratings_Count]]&gt;=10000,"Mid Popular",Table1[[#This Row],[Ratings_Count]]&lt;10000,"Niche")</f>
        <v>Niche</v>
      </c>
      <c r="N4056" t="str">
        <f>IF(AND(Table1[[#This Row],[Rating]]&gt;=4.2, Table1[[#This Row],[Ratings_Count]]&lt;10000), "Hidden Gem", "Not a Hidden Gem")</f>
        <v>Not a Hidden Gem</v>
      </c>
    </row>
    <row r="4057" spans="1:14" x14ac:dyDescent="0.25">
      <c r="A4057" t="s">
        <v>9179</v>
      </c>
      <c r="B4057" t="s">
        <v>8580</v>
      </c>
      <c r="C4057">
        <v>3.96</v>
      </c>
      <c r="D4057" t="s">
        <v>11</v>
      </c>
      <c r="E4057">
        <v>288</v>
      </c>
      <c r="F4057">
        <v>40599</v>
      </c>
      <c r="G4057">
        <v>1127</v>
      </c>
      <c r="H4057">
        <v>1998</v>
      </c>
      <c r="I4057" t="s">
        <v>2894</v>
      </c>
      <c r="J4057" t="s">
        <v>13</v>
      </c>
      <c r="K4057" t="str" cm="1">
        <f t="array" ref="K4057">_xlfn.IFS(Table1[[#This Row],[Rating]] &gt;=4.5, "Elite",Table1[[#This Row],[Rating]]&gt;=4, "Highly Rated", Table1[[#This Row],[Rating]]&gt;=3.5,"Above Average", Table1[[#This Row],[Rating]]&lt;3.5, "Average or Below")</f>
        <v>Above Average</v>
      </c>
      <c r="L4057" t="str" cm="1">
        <f t="array" ref="L4057">_xlfn.IFS(Table1[[#This Row],[Pages]]&lt;=150,"Very Short",Table1[[#This Row],[Pages]]&lt;=299,"Short",Table1[[#This Row],[Pages]]&lt;=499,"Medium",Table1[[#This Row],[Pages]]&lt;=699,"Long",Table1[[#This Row],[Pages]]&gt;=700,"Epic")</f>
        <v>Short</v>
      </c>
      <c r="M4057" t="str" cm="1">
        <f t="array" ref="M4057">_xlfn.IFS(Table1[[#This Row],[Ratings_Count]]&gt;=1000000,"Mega Popular",Table1[[#This Row],[Ratings_Count]]&gt;=100000,"Popular",Table1[[#This Row],[Ratings_Count]]&gt;=10000,"Mid Popular",Table1[[#This Row],[Ratings_Count]]&lt;10000,"Niche")</f>
        <v>Mid Popular</v>
      </c>
      <c r="N4057" t="str">
        <f>IF(AND(Table1[[#This Row],[Rating]]&gt;=4.2, Table1[[#This Row],[Ratings_Count]]&lt;10000), "Hidden Gem", "Not a Hidden Gem")</f>
        <v>Not a Hidden Gem</v>
      </c>
    </row>
    <row r="4058" spans="1:14" x14ac:dyDescent="0.25">
      <c r="A4058" t="s">
        <v>9187</v>
      </c>
      <c r="B4058" t="s">
        <v>9188</v>
      </c>
      <c r="C4058">
        <v>3.96</v>
      </c>
      <c r="D4058" t="s">
        <v>11</v>
      </c>
      <c r="E4058">
        <v>112</v>
      </c>
      <c r="F4058">
        <v>155</v>
      </c>
      <c r="G4058">
        <v>13</v>
      </c>
      <c r="H4058">
        <v>1998</v>
      </c>
      <c r="I4058" t="s">
        <v>334</v>
      </c>
      <c r="J4058" t="s">
        <v>13</v>
      </c>
      <c r="K4058" t="str" cm="1">
        <f t="array" ref="K4058">_xlfn.IFS(Table1[[#This Row],[Rating]] &gt;=4.5, "Elite",Table1[[#This Row],[Rating]]&gt;=4, "Highly Rated", Table1[[#This Row],[Rating]]&gt;=3.5,"Above Average", Table1[[#This Row],[Rating]]&lt;3.5, "Average or Below")</f>
        <v>Above Average</v>
      </c>
      <c r="L4058" t="str" cm="1">
        <f t="array" ref="L4058">_xlfn.IFS(Table1[[#This Row],[Pages]]&lt;=150,"Very Short",Table1[[#This Row],[Pages]]&lt;=299,"Short",Table1[[#This Row],[Pages]]&lt;=499,"Medium",Table1[[#This Row],[Pages]]&lt;=699,"Long",Table1[[#This Row],[Pages]]&gt;=700,"Epic")</f>
        <v>Very Short</v>
      </c>
      <c r="M4058" t="str" cm="1">
        <f t="array" ref="M4058">_xlfn.IFS(Table1[[#This Row],[Ratings_Count]]&gt;=1000000,"Mega Popular",Table1[[#This Row],[Ratings_Count]]&gt;=100000,"Popular",Table1[[#This Row],[Ratings_Count]]&gt;=10000,"Mid Popular",Table1[[#This Row],[Ratings_Count]]&lt;10000,"Niche")</f>
        <v>Niche</v>
      </c>
      <c r="N4058" t="str">
        <f>IF(AND(Table1[[#This Row],[Rating]]&gt;=4.2, Table1[[#This Row],[Ratings_Count]]&lt;10000), "Hidden Gem", "Not a Hidden Gem")</f>
        <v>Not a Hidden Gem</v>
      </c>
    </row>
    <row r="4059" spans="1:14" x14ac:dyDescent="0.25">
      <c r="A4059" t="s">
        <v>9556</v>
      </c>
      <c r="B4059" t="s">
        <v>9557</v>
      </c>
      <c r="C4059">
        <v>3.96</v>
      </c>
      <c r="D4059" t="s">
        <v>11</v>
      </c>
      <c r="E4059">
        <v>214</v>
      </c>
      <c r="F4059">
        <v>2940</v>
      </c>
      <c r="G4059">
        <v>124</v>
      </c>
      <c r="H4059">
        <v>1989</v>
      </c>
      <c r="I4059" t="s">
        <v>9558</v>
      </c>
      <c r="J4059" t="s">
        <v>2014</v>
      </c>
      <c r="K4059" t="str" cm="1">
        <f t="array" ref="K4059">_xlfn.IFS(Table1[[#This Row],[Rating]] &gt;=4.5, "Elite",Table1[[#This Row],[Rating]]&gt;=4, "Highly Rated", Table1[[#This Row],[Rating]]&gt;=3.5,"Above Average", Table1[[#This Row],[Rating]]&lt;3.5, "Average or Below")</f>
        <v>Above Average</v>
      </c>
      <c r="L4059" t="str" cm="1">
        <f t="array" ref="L4059">_xlfn.IFS(Table1[[#This Row],[Pages]]&lt;=150,"Very Short",Table1[[#This Row],[Pages]]&lt;=299,"Short",Table1[[#This Row],[Pages]]&lt;=499,"Medium",Table1[[#This Row],[Pages]]&lt;=699,"Long",Table1[[#This Row],[Pages]]&gt;=700,"Epic")</f>
        <v>Short</v>
      </c>
      <c r="M4059" t="str" cm="1">
        <f t="array" ref="M4059">_xlfn.IFS(Table1[[#This Row],[Ratings_Count]]&gt;=1000000,"Mega Popular",Table1[[#This Row],[Ratings_Count]]&gt;=100000,"Popular",Table1[[#This Row],[Ratings_Count]]&gt;=10000,"Mid Popular",Table1[[#This Row],[Ratings_Count]]&lt;10000,"Niche")</f>
        <v>Niche</v>
      </c>
      <c r="N4059" t="str">
        <f>IF(AND(Table1[[#This Row],[Rating]]&gt;=4.2, Table1[[#This Row],[Ratings_Count]]&lt;10000), "Hidden Gem", "Not a Hidden Gem")</f>
        <v>Not a Hidden Gem</v>
      </c>
    </row>
    <row r="4060" spans="1:14" x14ac:dyDescent="0.25">
      <c r="A4060" t="s">
        <v>9767</v>
      </c>
      <c r="B4060" t="s">
        <v>1754</v>
      </c>
      <c r="C4060">
        <v>3.96</v>
      </c>
      <c r="D4060" t="s">
        <v>11</v>
      </c>
      <c r="E4060">
        <v>311</v>
      </c>
      <c r="F4060">
        <v>1450</v>
      </c>
      <c r="G4060">
        <v>105</v>
      </c>
      <c r="H4060">
        <v>1990</v>
      </c>
      <c r="I4060" t="s">
        <v>2137</v>
      </c>
      <c r="J4060" t="s">
        <v>2014</v>
      </c>
      <c r="K4060" t="str" cm="1">
        <f t="array" ref="K4060">_xlfn.IFS(Table1[[#This Row],[Rating]] &gt;=4.5, "Elite",Table1[[#This Row],[Rating]]&gt;=4, "Highly Rated", Table1[[#This Row],[Rating]]&gt;=3.5,"Above Average", Table1[[#This Row],[Rating]]&lt;3.5, "Average or Below")</f>
        <v>Above Average</v>
      </c>
      <c r="L4060" t="str" cm="1">
        <f t="array" ref="L4060">_xlfn.IFS(Table1[[#This Row],[Pages]]&lt;=150,"Very Short",Table1[[#This Row],[Pages]]&lt;=299,"Short",Table1[[#This Row],[Pages]]&lt;=499,"Medium",Table1[[#This Row],[Pages]]&lt;=699,"Long",Table1[[#This Row],[Pages]]&gt;=700,"Epic")</f>
        <v>Medium</v>
      </c>
      <c r="M4060" t="str" cm="1">
        <f t="array" ref="M4060">_xlfn.IFS(Table1[[#This Row],[Ratings_Count]]&gt;=1000000,"Mega Popular",Table1[[#This Row],[Ratings_Count]]&gt;=100000,"Popular",Table1[[#This Row],[Ratings_Count]]&gt;=10000,"Mid Popular",Table1[[#This Row],[Ratings_Count]]&lt;10000,"Niche")</f>
        <v>Niche</v>
      </c>
      <c r="N4060" t="str">
        <f>IF(AND(Table1[[#This Row],[Rating]]&gt;=4.2, Table1[[#This Row],[Ratings_Count]]&lt;10000), "Hidden Gem", "Not a Hidden Gem")</f>
        <v>Not a Hidden Gem</v>
      </c>
    </row>
    <row r="4061" spans="1:14" x14ac:dyDescent="0.25">
      <c r="A4061" t="s">
        <v>9812</v>
      </c>
      <c r="B4061" t="s">
        <v>6802</v>
      </c>
      <c r="C4061">
        <v>3.96</v>
      </c>
      <c r="D4061" t="s">
        <v>11</v>
      </c>
      <c r="E4061">
        <v>416</v>
      </c>
      <c r="F4061">
        <v>1142</v>
      </c>
      <c r="G4061">
        <v>62</v>
      </c>
      <c r="H4061">
        <v>1979</v>
      </c>
      <c r="I4061" t="s">
        <v>2739</v>
      </c>
      <c r="J4061" t="s">
        <v>2014</v>
      </c>
      <c r="K4061" t="str" cm="1">
        <f t="array" ref="K4061">_xlfn.IFS(Table1[[#This Row],[Rating]] &gt;=4.5, "Elite",Table1[[#This Row],[Rating]]&gt;=4, "Highly Rated", Table1[[#This Row],[Rating]]&gt;=3.5,"Above Average", Table1[[#This Row],[Rating]]&lt;3.5, "Average or Below")</f>
        <v>Above Average</v>
      </c>
      <c r="L4061" t="str" cm="1">
        <f t="array" ref="L4061">_xlfn.IFS(Table1[[#This Row],[Pages]]&lt;=150,"Very Short",Table1[[#This Row],[Pages]]&lt;=299,"Short",Table1[[#This Row],[Pages]]&lt;=499,"Medium",Table1[[#This Row],[Pages]]&lt;=699,"Long",Table1[[#This Row],[Pages]]&gt;=700,"Epic")</f>
        <v>Medium</v>
      </c>
      <c r="M4061" t="str" cm="1">
        <f t="array" ref="M4061">_xlfn.IFS(Table1[[#This Row],[Ratings_Count]]&gt;=1000000,"Mega Popular",Table1[[#This Row],[Ratings_Count]]&gt;=100000,"Popular",Table1[[#This Row],[Ratings_Count]]&gt;=10000,"Mid Popular",Table1[[#This Row],[Ratings_Count]]&lt;10000,"Niche")</f>
        <v>Niche</v>
      </c>
      <c r="N4061" t="str">
        <f>IF(AND(Table1[[#This Row],[Rating]]&gt;=4.2, Table1[[#This Row],[Ratings_Count]]&lt;10000), "Hidden Gem", "Not a Hidden Gem")</f>
        <v>Not a Hidden Gem</v>
      </c>
    </row>
    <row r="4062" spans="1:14" x14ac:dyDescent="0.25">
      <c r="A4062" t="s">
        <v>9819</v>
      </c>
      <c r="B4062" t="s">
        <v>46</v>
      </c>
      <c r="C4062">
        <v>3.96</v>
      </c>
      <c r="D4062" t="s">
        <v>11</v>
      </c>
      <c r="E4062">
        <v>275</v>
      </c>
      <c r="F4062">
        <v>11744</v>
      </c>
      <c r="G4062">
        <v>443</v>
      </c>
      <c r="H4062">
        <v>1993</v>
      </c>
      <c r="I4062" t="s">
        <v>2022</v>
      </c>
      <c r="J4062" t="s">
        <v>2014</v>
      </c>
      <c r="K4062" t="str" cm="1">
        <f t="array" ref="K4062">_xlfn.IFS(Table1[[#This Row],[Rating]] &gt;=4.5, "Elite",Table1[[#This Row],[Rating]]&gt;=4, "Highly Rated", Table1[[#This Row],[Rating]]&gt;=3.5,"Above Average", Table1[[#This Row],[Rating]]&lt;3.5, "Average or Below")</f>
        <v>Above Average</v>
      </c>
      <c r="L4062" t="str" cm="1">
        <f t="array" ref="L4062">_xlfn.IFS(Table1[[#This Row],[Pages]]&lt;=150,"Very Short",Table1[[#This Row],[Pages]]&lt;=299,"Short",Table1[[#This Row],[Pages]]&lt;=499,"Medium",Table1[[#This Row],[Pages]]&lt;=699,"Long",Table1[[#This Row],[Pages]]&gt;=700,"Epic")</f>
        <v>Short</v>
      </c>
      <c r="M4062" t="str" cm="1">
        <f t="array" ref="M4062">_xlfn.IFS(Table1[[#This Row],[Ratings_Count]]&gt;=1000000,"Mega Popular",Table1[[#This Row],[Ratings_Count]]&gt;=100000,"Popular",Table1[[#This Row],[Ratings_Count]]&gt;=10000,"Mid Popular",Table1[[#This Row],[Ratings_Count]]&lt;10000,"Niche")</f>
        <v>Mid Popular</v>
      </c>
      <c r="N4062" t="str">
        <f>IF(AND(Table1[[#This Row],[Rating]]&gt;=4.2, Table1[[#This Row],[Ratings_Count]]&lt;10000), "Hidden Gem", "Not a Hidden Gem")</f>
        <v>Not a Hidden Gem</v>
      </c>
    </row>
    <row r="4063" spans="1:14" x14ac:dyDescent="0.25">
      <c r="A4063" t="s">
        <v>9872</v>
      </c>
      <c r="B4063" t="s">
        <v>2332</v>
      </c>
      <c r="C4063">
        <v>3.96</v>
      </c>
      <c r="D4063" t="s">
        <v>11</v>
      </c>
      <c r="E4063">
        <v>240</v>
      </c>
      <c r="F4063">
        <v>605</v>
      </c>
      <c r="G4063">
        <v>44</v>
      </c>
      <c r="H4063">
        <v>1990</v>
      </c>
      <c r="I4063" t="s">
        <v>2022</v>
      </c>
      <c r="J4063" t="s">
        <v>2014</v>
      </c>
      <c r="K4063" t="str" cm="1">
        <f t="array" ref="K4063">_xlfn.IFS(Table1[[#This Row],[Rating]] &gt;=4.5, "Elite",Table1[[#This Row],[Rating]]&gt;=4, "Highly Rated", Table1[[#This Row],[Rating]]&gt;=3.5,"Above Average", Table1[[#This Row],[Rating]]&lt;3.5, "Average or Below")</f>
        <v>Above Average</v>
      </c>
      <c r="L4063" t="str" cm="1">
        <f t="array" ref="L4063">_xlfn.IFS(Table1[[#This Row],[Pages]]&lt;=150,"Very Short",Table1[[#This Row],[Pages]]&lt;=299,"Short",Table1[[#This Row],[Pages]]&lt;=499,"Medium",Table1[[#This Row],[Pages]]&lt;=699,"Long",Table1[[#This Row],[Pages]]&gt;=700,"Epic")</f>
        <v>Short</v>
      </c>
      <c r="M4063" t="str" cm="1">
        <f t="array" ref="M4063">_xlfn.IFS(Table1[[#This Row],[Ratings_Count]]&gt;=1000000,"Mega Popular",Table1[[#This Row],[Ratings_Count]]&gt;=100000,"Popular",Table1[[#This Row],[Ratings_Count]]&gt;=10000,"Mid Popular",Table1[[#This Row],[Ratings_Count]]&lt;10000,"Niche")</f>
        <v>Niche</v>
      </c>
      <c r="N4063" t="str">
        <f>IF(AND(Table1[[#This Row],[Rating]]&gt;=4.2, Table1[[#This Row],[Ratings_Count]]&lt;10000), "Hidden Gem", "Not a Hidden Gem")</f>
        <v>Not a Hidden Gem</v>
      </c>
    </row>
    <row r="4064" spans="1:14" x14ac:dyDescent="0.25">
      <c r="A4064" t="s">
        <v>9907</v>
      </c>
      <c r="B4064" t="s">
        <v>7895</v>
      </c>
      <c r="C4064">
        <v>3.96</v>
      </c>
      <c r="D4064" t="s">
        <v>11</v>
      </c>
      <c r="E4064">
        <v>415</v>
      </c>
      <c r="F4064">
        <v>820</v>
      </c>
      <c r="G4064">
        <v>95</v>
      </c>
      <c r="H4064">
        <v>1993</v>
      </c>
      <c r="I4064" t="s">
        <v>2022</v>
      </c>
      <c r="J4064" t="s">
        <v>2014</v>
      </c>
      <c r="K4064" t="str" cm="1">
        <f t="array" ref="K4064">_xlfn.IFS(Table1[[#This Row],[Rating]] &gt;=4.5, "Elite",Table1[[#This Row],[Rating]]&gt;=4, "Highly Rated", Table1[[#This Row],[Rating]]&gt;=3.5,"Above Average", Table1[[#This Row],[Rating]]&lt;3.5, "Average or Below")</f>
        <v>Above Average</v>
      </c>
      <c r="L4064" t="str" cm="1">
        <f t="array" ref="L4064">_xlfn.IFS(Table1[[#This Row],[Pages]]&lt;=150,"Very Short",Table1[[#This Row],[Pages]]&lt;=299,"Short",Table1[[#This Row],[Pages]]&lt;=499,"Medium",Table1[[#This Row],[Pages]]&lt;=699,"Long",Table1[[#This Row],[Pages]]&gt;=700,"Epic")</f>
        <v>Medium</v>
      </c>
      <c r="M4064" t="str" cm="1">
        <f t="array" ref="M4064">_xlfn.IFS(Table1[[#This Row],[Ratings_Count]]&gt;=1000000,"Mega Popular",Table1[[#This Row],[Ratings_Count]]&gt;=100000,"Popular",Table1[[#This Row],[Ratings_Count]]&gt;=10000,"Mid Popular",Table1[[#This Row],[Ratings_Count]]&lt;10000,"Niche")</f>
        <v>Niche</v>
      </c>
      <c r="N4064" t="str">
        <f>IF(AND(Table1[[#This Row],[Rating]]&gt;=4.2, Table1[[#This Row],[Ratings_Count]]&lt;10000), "Hidden Gem", "Not a Hidden Gem")</f>
        <v>Not a Hidden Gem</v>
      </c>
    </row>
    <row r="4065" spans="1:14" x14ac:dyDescent="0.25">
      <c r="A4065" t="s">
        <v>10054</v>
      </c>
      <c r="B4065" t="s">
        <v>8120</v>
      </c>
      <c r="C4065">
        <v>3.96</v>
      </c>
      <c r="D4065" t="s">
        <v>11</v>
      </c>
      <c r="E4065">
        <v>207</v>
      </c>
      <c r="F4065">
        <v>54963</v>
      </c>
      <c r="G4065">
        <v>2554</v>
      </c>
      <c r="H4065">
        <v>1991</v>
      </c>
      <c r="I4065" t="s">
        <v>2085</v>
      </c>
      <c r="J4065" t="s">
        <v>2014</v>
      </c>
      <c r="K4065" t="str" cm="1">
        <f t="array" ref="K4065">_xlfn.IFS(Table1[[#This Row],[Rating]] &gt;=4.5, "Elite",Table1[[#This Row],[Rating]]&gt;=4, "Highly Rated", Table1[[#This Row],[Rating]]&gt;=3.5,"Above Average", Table1[[#This Row],[Rating]]&lt;3.5, "Average or Below")</f>
        <v>Above Average</v>
      </c>
      <c r="L4065" t="str" cm="1">
        <f t="array" ref="L4065">_xlfn.IFS(Table1[[#This Row],[Pages]]&lt;=150,"Very Short",Table1[[#This Row],[Pages]]&lt;=299,"Short",Table1[[#This Row],[Pages]]&lt;=499,"Medium",Table1[[#This Row],[Pages]]&lt;=699,"Long",Table1[[#This Row],[Pages]]&gt;=700,"Epic")</f>
        <v>Short</v>
      </c>
      <c r="M4065" t="str" cm="1">
        <f t="array" ref="M4065">_xlfn.IFS(Table1[[#This Row],[Ratings_Count]]&gt;=1000000,"Mega Popular",Table1[[#This Row],[Ratings_Count]]&gt;=100000,"Popular",Table1[[#This Row],[Ratings_Count]]&gt;=10000,"Mid Popular",Table1[[#This Row],[Ratings_Count]]&lt;10000,"Niche")</f>
        <v>Mid Popular</v>
      </c>
      <c r="N4065" t="str">
        <f>IF(AND(Table1[[#This Row],[Rating]]&gt;=4.2, Table1[[#This Row],[Ratings_Count]]&lt;10000), "Hidden Gem", "Not a Hidden Gem")</f>
        <v>Not a Hidden Gem</v>
      </c>
    </row>
    <row r="4066" spans="1:14" x14ac:dyDescent="0.25">
      <c r="A4066" t="s">
        <v>10197</v>
      </c>
      <c r="B4066" t="s">
        <v>10198</v>
      </c>
      <c r="C4066">
        <v>3.96</v>
      </c>
      <c r="D4066" t="s">
        <v>11</v>
      </c>
      <c r="E4066">
        <v>224</v>
      </c>
      <c r="F4066">
        <v>1907</v>
      </c>
      <c r="G4066">
        <v>121</v>
      </c>
      <c r="H4066">
        <v>1990</v>
      </c>
      <c r="I4066" t="s">
        <v>75</v>
      </c>
      <c r="J4066" t="s">
        <v>13</v>
      </c>
      <c r="K4066" t="str" cm="1">
        <f t="array" ref="K4066">_xlfn.IFS(Table1[[#This Row],[Rating]] &gt;=4.5, "Elite",Table1[[#This Row],[Rating]]&gt;=4, "Highly Rated", Table1[[#This Row],[Rating]]&gt;=3.5,"Above Average", Table1[[#This Row],[Rating]]&lt;3.5, "Average or Below")</f>
        <v>Above Average</v>
      </c>
      <c r="L4066" t="str" cm="1">
        <f t="array" ref="L4066">_xlfn.IFS(Table1[[#This Row],[Pages]]&lt;=150,"Very Short",Table1[[#This Row],[Pages]]&lt;=299,"Short",Table1[[#This Row],[Pages]]&lt;=499,"Medium",Table1[[#This Row],[Pages]]&lt;=699,"Long",Table1[[#This Row],[Pages]]&gt;=700,"Epic")</f>
        <v>Short</v>
      </c>
      <c r="M4066" t="str" cm="1">
        <f t="array" ref="M4066">_xlfn.IFS(Table1[[#This Row],[Ratings_Count]]&gt;=1000000,"Mega Popular",Table1[[#This Row],[Ratings_Count]]&gt;=100000,"Popular",Table1[[#This Row],[Ratings_Count]]&gt;=10000,"Mid Popular",Table1[[#This Row],[Ratings_Count]]&lt;10000,"Niche")</f>
        <v>Niche</v>
      </c>
      <c r="N4066" t="str">
        <f>IF(AND(Table1[[#This Row],[Rating]]&gt;=4.2, Table1[[#This Row],[Ratings_Count]]&lt;10000), "Hidden Gem", "Not a Hidden Gem")</f>
        <v>Not a Hidden Gem</v>
      </c>
    </row>
    <row r="4067" spans="1:14" x14ac:dyDescent="0.25">
      <c r="A4067" t="s">
        <v>10382</v>
      </c>
      <c r="B4067" t="s">
        <v>680</v>
      </c>
      <c r="C4067">
        <v>3.96</v>
      </c>
      <c r="D4067" t="s">
        <v>11</v>
      </c>
      <c r="E4067">
        <v>261</v>
      </c>
      <c r="F4067">
        <v>296</v>
      </c>
      <c r="G4067">
        <v>10</v>
      </c>
      <c r="H4067">
        <v>1969</v>
      </c>
      <c r="I4067" t="s">
        <v>10383</v>
      </c>
      <c r="J4067" t="s">
        <v>13</v>
      </c>
      <c r="K4067" t="str" cm="1">
        <f t="array" ref="K4067">_xlfn.IFS(Table1[[#This Row],[Rating]] &gt;=4.5, "Elite",Table1[[#This Row],[Rating]]&gt;=4, "Highly Rated", Table1[[#This Row],[Rating]]&gt;=3.5,"Above Average", Table1[[#This Row],[Rating]]&lt;3.5, "Average or Below")</f>
        <v>Above Average</v>
      </c>
      <c r="L4067" t="str" cm="1">
        <f t="array" ref="L4067">_xlfn.IFS(Table1[[#This Row],[Pages]]&lt;=150,"Very Short",Table1[[#This Row],[Pages]]&lt;=299,"Short",Table1[[#This Row],[Pages]]&lt;=499,"Medium",Table1[[#This Row],[Pages]]&lt;=699,"Long",Table1[[#This Row],[Pages]]&gt;=700,"Epic")</f>
        <v>Short</v>
      </c>
      <c r="M4067" t="str" cm="1">
        <f t="array" ref="M4067">_xlfn.IFS(Table1[[#This Row],[Ratings_Count]]&gt;=1000000,"Mega Popular",Table1[[#This Row],[Ratings_Count]]&gt;=100000,"Popular",Table1[[#This Row],[Ratings_Count]]&gt;=10000,"Mid Popular",Table1[[#This Row],[Ratings_Count]]&lt;10000,"Niche")</f>
        <v>Niche</v>
      </c>
      <c r="N4067" t="str">
        <f>IF(AND(Table1[[#This Row],[Rating]]&gt;=4.2, Table1[[#This Row],[Ratings_Count]]&lt;10000), "Hidden Gem", "Not a Hidden Gem")</f>
        <v>Not a Hidden Gem</v>
      </c>
    </row>
    <row r="4068" spans="1:14" x14ac:dyDescent="0.25">
      <c r="A4068" t="s">
        <v>10399</v>
      </c>
      <c r="B4068" t="s">
        <v>10400</v>
      </c>
      <c r="C4068">
        <v>3.96</v>
      </c>
      <c r="D4068" t="s">
        <v>11</v>
      </c>
      <c r="E4068">
        <v>404</v>
      </c>
      <c r="F4068">
        <v>883</v>
      </c>
      <c r="G4068">
        <v>16</v>
      </c>
      <c r="H4068">
        <v>1988</v>
      </c>
      <c r="I4068" t="s">
        <v>10401</v>
      </c>
      <c r="J4068" t="s">
        <v>13</v>
      </c>
      <c r="K4068" t="str" cm="1">
        <f t="array" ref="K4068">_xlfn.IFS(Table1[[#This Row],[Rating]] &gt;=4.5, "Elite",Table1[[#This Row],[Rating]]&gt;=4, "Highly Rated", Table1[[#This Row],[Rating]]&gt;=3.5,"Above Average", Table1[[#This Row],[Rating]]&lt;3.5, "Average or Below")</f>
        <v>Above Average</v>
      </c>
      <c r="L4068" t="str" cm="1">
        <f t="array" ref="L4068">_xlfn.IFS(Table1[[#This Row],[Pages]]&lt;=150,"Very Short",Table1[[#This Row],[Pages]]&lt;=299,"Short",Table1[[#This Row],[Pages]]&lt;=499,"Medium",Table1[[#This Row],[Pages]]&lt;=699,"Long",Table1[[#This Row],[Pages]]&gt;=700,"Epic")</f>
        <v>Medium</v>
      </c>
      <c r="M4068" t="str" cm="1">
        <f t="array" ref="M4068">_xlfn.IFS(Table1[[#This Row],[Ratings_Count]]&gt;=1000000,"Mega Popular",Table1[[#This Row],[Ratings_Count]]&gt;=100000,"Popular",Table1[[#This Row],[Ratings_Count]]&gt;=10000,"Mid Popular",Table1[[#This Row],[Ratings_Count]]&lt;10000,"Niche")</f>
        <v>Niche</v>
      </c>
      <c r="N4068" t="str">
        <f>IF(AND(Table1[[#This Row],[Rating]]&gt;=4.2, Table1[[#This Row],[Ratings_Count]]&lt;10000), "Hidden Gem", "Not a Hidden Gem")</f>
        <v>Not a Hidden Gem</v>
      </c>
    </row>
    <row r="4069" spans="1:14" x14ac:dyDescent="0.25">
      <c r="A4069" t="s">
        <v>10502</v>
      </c>
      <c r="B4069" t="s">
        <v>564</v>
      </c>
      <c r="C4069">
        <v>3.96</v>
      </c>
      <c r="D4069" t="s">
        <v>11</v>
      </c>
      <c r="E4069">
        <v>315</v>
      </c>
      <c r="F4069">
        <v>1902</v>
      </c>
      <c r="G4069">
        <v>227</v>
      </c>
      <c r="H4069">
        <v>1989</v>
      </c>
      <c r="I4069" t="s">
        <v>129</v>
      </c>
      <c r="J4069" t="s">
        <v>13</v>
      </c>
      <c r="K4069" t="str" cm="1">
        <f t="array" ref="K4069">_xlfn.IFS(Table1[[#This Row],[Rating]] &gt;=4.5, "Elite",Table1[[#This Row],[Rating]]&gt;=4, "Highly Rated", Table1[[#This Row],[Rating]]&gt;=3.5,"Above Average", Table1[[#This Row],[Rating]]&lt;3.5, "Average or Below")</f>
        <v>Above Average</v>
      </c>
      <c r="L4069" t="str" cm="1">
        <f t="array" ref="L4069">_xlfn.IFS(Table1[[#This Row],[Pages]]&lt;=150,"Very Short",Table1[[#This Row],[Pages]]&lt;=299,"Short",Table1[[#This Row],[Pages]]&lt;=499,"Medium",Table1[[#This Row],[Pages]]&lt;=699,"Long",Table1[[#This Row],[Pages]]&gt;=700,"Epic")</f>
        <v>Medium</v>
      </c>
      <c r="M4069" t="str" cm="1">
        <f t="array" ref="M4069">_xlfn.IFS(Table1[[#This Row],[Ratings_Count]]&gt;=1000000,"Mega Popular",Table1[[#This Row],[Ratings_Count]]&gt;=100000,"Popular",Table1[[#This Row],[Ratings_Count]]&gt;=10000,"Mid Popular",Table1[[#This Row],[Ratings_Count]]&lt;10000,"Niche")</f>
        <v>Niche</v>
      </c>
      <c r="N4069" t="str">
        <f>IF(AND(Table1[[#This Row],[Rating]]&gt;=4.2, Table1[[#This Row],[Ratings_Count]]&lt;10000), "Hidden Gem", "Not a Hidden Gem")</f>
        <v>Not a Hidden Gem</v>
      </c>
    </row>
    <row r="4070" spans="1:14" x14ac:dyDescent="0.25">
      <c r="A4070" t="s">
        <v>10660</v>
      </c>
      <c r="B4070" t="s">
        <v>10661</v>
      </c>
      <c r="C4070">
        <v>3.96</v>
      </c>
      <c r="D4070" t="s">
        <v>11</v>
      </c>
      <c r="E4070">
        <v>448</v>
      </c>
      <c r="F4070">
        <v>111</v>
      </c>
      <c r="G4070">
        <v>11</v>
      </c>
      <c r="H4070">
        <v>1913</v>
      </c>
      <c r="I4070" t="s">
        <v>1109</v>
      </c>
      <c r="J4070" t="s">
        <v>13</v>
      </c>
      <c r="K4070" t="str" cm="1">
        <f t="array" ref="K4070">_xlfn.IFS(Table1[[#This Row],[Rating]] &gt;=4.5, "Elite",Table1[[#This Row],[Rating]]&gt;=4, "Highly Rated", Table1[[#This Row],[Rating]]&gt;=3.5,"Above Average", Table1[[#This Row],[Rating]]&lt;3.5, "Average or Below")</f>
        <v>Above Average</v>
      </c>
      <c r="L4070" t="str" cm="1">
        <f t="array" ref="L4070">_xlfn.IFS(Table1[[#This Row],[Pages]]&lt;=150,"Very Short",Table1[[#This Row],[Pages]]&lt;=299,"Short",Table1[[#This Row],[Pages]]&lt;=499,"Medium",Table1[[#This Row],[Pages]]&lt;=699,"Long",Table1[[#This Row],[Pages]]&gt;=700,"Epic")</f>
        <v>Medium</v>
      </c>
      <c r="M4070" t="str" cm="1">
        <f t="array" ref="M4070">_xlfn.IFS(Table1[[#This Row],[Ratings_Count]]&gt;=1000000,"Mega Popular",Table1[[#This Row],[Ratings_Count]]&gt;=100000,"Popular",Table1[[#This Row],[Ratings_Count]]&gt;=10000,"Mid Popular",Table1[[#This Row],[Ratings_Count]]&lt;10000,"Niche")</f>
        <v>Niche</v>
      </c>
      <c r="N4070" t="str">
        <f>IF(AND(Table1[[#This Row],[Rating]]&gt;=4.2, Table1[[#This Row],[Ratings_Count]]&lt;10000), "Hidden Gem", "Not a Hidden Gem")</f>
        <v>Not a Hidden Gem</v>
      </c>
    </row>
    <row r="4071" spans="1:14" x14ac:dyDescent="0.25">
      <c r="A4071" t="s">
        <v>10732</v>
      </c>
      <c r="B4071" t="s">
        <v>10414</v>
      </c>
      <c r="C4071">
        <v>3.96</v>
      </c>
      <c r="D4071" t="s">
        <v>11</v>
      </c>
      <c r="E4071">
        <v>160</v>
      </c>
      <c r="F4071">
        <v>1369</v>
      </c>
      <c r="G4071">
        <v>17</v>
      </c>
      <c r="H4071">
        <v>1987</v>
      </c>
      <c r="I4071" t="s">
        <v>3100</v>
      </c>
      <c r="J4071" t="s">
        <v>13</v>
      </c>
      <c r="K4071" t="str" cm="1">
        <f t="array" ref="K4071">_xlfn.IFS(Table1[[#This Row],[Rating]] &gt;=4.5, "Elite",Table1[[#This Row],[Rating]]&gt;=4, "Highly Rated", Table1[[#This Row],[Rating]]&gt;=3.5,"Above Average", Table1[[#This Row],[Rating]]&lt;3.5, "Average or Below")</f>
        <v>Above Average</v>
      </c>
      <c r="L4071" t="str" cm="1">
        <f t="array" ref="L4071">_xlfn.IFS(Table1[[#This Row],[Pages]]&lt;=150,"Very Short",Table1[[#This Row],[Pages]]&lt;=299,"Short",Table1[[#This Row],[Pages]]&lt;=499,"Medium",Table1[[#This Row],[Pages]]&lt;=699,"Long",Table1[[#This Row],[Pages]]&gt;=700,"Epic")</f>
        <v>Short</v>
      </c>
      <c r="M4071" t="str" cm="1">
        <f t="array" ref="M4071">_xlfn.IFS(Table1[[#This Row],[Ratings_Count]]&gt;=1000000,"Mega Popular",Table1[[#This Row],[Ratings_Count]]&gt;=100000,"Popular",Table1[[#This Row],[Ratings_Count]]&gt;=10000,"Mid Popular",Table1[[#This Row],[Ratings_Count]]&lt;10000,"Niche")</f>
        <v>Niche</v>
      </c>
      <c r="N4071" t="str">
        <f>IF(AND(Table1[[#This Row],[Rating]]&gt;=4.2, Table1[[#This Row],[Ratings_Count]]&lt;10000), "Hidden Gem", "Not a Hidden Gem")</f>
        <v>Not a Hidden Gem</v>
      </c>
    </row>
    <row r="4072" spans="1:14" x14ac:dyDescent="0.25">
      <c r="A4072" t="s">
        <v>10826</v>
      </c>
      <c r="B4072" t="s">
        <v>10827</v>
      </c>
      <c r="C4072">
        <v>3.96</v>
      </c>
      <c r="D4072" t="s">
        <v>11</v>
      </c>
      <c r="E4072">
        <v>338</v>
      </c>
      <c r="F4072">
        <v>1336</v>
      </c>
      <c r="G4072">
        <v>39</v>
      </c>
      <c r="H4072">
        <v>1991</v>
      </c>
      <c r="I4072" t="s">
        <v>681</v>
      </c>
      <c r="J4072" t="s">
        <v>13</v>
      </c>
      <c r="K4072" t="str" cm="1">
        <f t="array" ref="K4072">_xlfn.IFS(Table1[[#This Row],[Rating]] &gt;=4.5, "Elite",Table1[[#This Row],[Rating]]&gt;=4, "Highly Rated", Table1[[#This Row],[Rating]]&gt;=3.5,"Above Average", Table1[[#This Row],[Rating]]&lt;3.5, "Average or Below")</f>
        <v>Above Average</v>
      </c>
      <c r="L4072" t="str" cm="1">
        <f t="array" ref="L4072">_xlfn.IFS(Table1[[#This Row],[Pages]]&lt;=150,"Very Short",Table1[[#This Row],[Pages]]&lt;=299,"Short",Table1[[#This Row],[Pages]]&lt;=499,"Medium",Table1[[#This Row],[Pages]]&lt;=699,"Long",Table1[[#This Row],[Pages]]&gt;=700,"Epic")</f>
        <v>Medium</v>
      </c>
      <c r="M4072" t="str" cm="1">
        <f t="array" ref="M4072">_xlfn.IFS(Table1[[#This Row],[Ratings_Count]]&gt;=1000000,"Mega Popular",Table1[[#This Row],[Ratings_Count]]&gt;=100000,"Popular",Table1[[#This Row],[Ratings_Count]]&gt;=10000,"Mid Popular",Table1[[#This Row],[Ratings_Count]]&lt;10000,"Niche")</f>
        <v>Niche</v>
      </c>
      <c r="N4072" t="str">
        <f>IF(AND(Table1[[#This Row],[Rating]]&gt;=4.2, Table1[[#This Row],[Ratings_Count]]&lt;10000), "Hidden Gem", "Not a Hidden Gem")</f>
        <v>Not a Hidden Gem</v>
      </c>
    </row>
    <row r="4073" spans="1:14" x14ac:dyDescent="0.25">
      <c r="A4073" t="s">
        <v>10920</v>
      </c>
      <c r="B4073" t="s">
        <v>6540</v>
      </c>
      <c r="C4073">
        <v>3.96</v>
      </c>
      <c r="D4073" t="s">
        <v>11</v>
      </c>
      <c r="E4073">
        <v>245</v>
      </c>
      <c r="F4073">
        <v>117</v>
      </c>
      <c r="G4073">
        <v>17</v>
      </c>
      <c r="H4073">
        <v>1979</v>
      </c>
      <c r="I4073" t="s">
        <v>10921</v>
      </c>
      <c r="J4073" t="s">
        <v>13</v>
      </c>
      <c r="K4073" t="str" cm="1">
        <f t="array" ref="K4073">_xlfn.IFS(Table1[[#This Row],[Rating]] &gt;=4.5, "Elite",Table1[[#This Row],[Rating]]&gt;=4, "Highly Rated", Table1[[#This Row],[Rating]]&gt;=3.5,"Above Average", Table1[[#This Row],[Rating]]&lt;3.5, "Average or Below")</f>
        <v>Above Average</v>
      </c>
      <c r="L4073" t="str" cm="1">
        <f t="array" ref="L4073">_xlfn.IFS(Table1[[#This Row],[Pages]]&lt;=150,"Very Short",Table1[[#This Row],[Pages]]&lt;=299,"Short",Table1[[#This Row],[Pages]]&lt;=499,"Medium",Table1[[#This Row],[Pages]]&lt;=699,"Long",Table1[[#This Row],[Pages]]&gt;=700,"Epic")</f>
        <v>Short</v>
      </c>
      <c r="M4073" t="str" cm="1">
        <f t="array" ref="M4073">_xlfn.IFS(Table1[[#This Row],[Ratings_Count]]&gt;=1000000,"Mega Popular",Table1[[#This Row],[Ratings_Count]]&gt;=100000,"Popular",Table1[[#This Row],[Ratings_Count]]&gt;=10000,"Mid Popular",Table1[[#This Row],[Ratings_Count]]&lt;10000,"Niche")</f>
        <v>Niche</v>
      </c>
      <c r="N4073" t="str">
        <f>IF(AND(Table1[[#This Row],[Rating]]&gt;=4.2, Table1[[#This Row],[Ratings_Count]]&lt;10000), "Hidden Gem", "Not a Hidden Gem")</f>
        <v>Not a Hidden Gem</v>
      </c>
    </row>
    <row r="4074" spans="1:14" x14ac:dyDescent="0.25">
      <c r="A4074" t="s">
        <v>10970</v>
      </c>
      <c r="B4074" t="s">
        <v>9798</v>
      </c>
      <c r="C4074">
        <v>3.96</v>
      </c>
      <c r="D4074" t="s">
        <v>11</v>
      </c>
      <c r="E4074">
        <v>137</v>
      </c>
      <c r="F4074">
        <v>109</v>
      </c>
      <c r="G4074">
        <v>22</v>
      </c>
      <c r="H4074">
        <v>1977</v>
      </c>
      <c r="I4074" t="s">
        <v>10971</v>
      </c>
      <c r="J4074" t="s">
        <v>13</v>
      </c>
      <c r="K4074" t="str" cm="1">
        <f t="array" ref="K4074">_xlfn.IFS(Table1[[#This Row],[Rating]] &gt;=4.5, "Elite",Table1[[#This Row],[Rating]]&gt;=4, "Highly Rated", Table1[[#This Row],[Rating]]&gt;=3.5,"Above Average", Table1[[#This Row],[Rating]]&lt;3.5, "Average or Below")</f>
        <v>Above Average</v>
      </c>
      <c r="L4074" t="str" cm="1">
        <f t="array" ref="L4074">_xlfn.IFS(Table1[[#This Row],[Pages]]&lt;=150,"Very Short",Table1[[#This Row],[Pages]]&lt;=299,"Short",Table1[[#This Row],[Pages]]&lt;=499,"Medium",Table1[[#This Row],[Pages]]&lt;=699,"Long",Table1[[#This Row],[Pages]]&gt;=700,"Epic")</f>
        <v>Very Short</v>
      </c>
      <c r="M4074" t="str" cm="1">
        <f t="array" ref="M4074">_xlfn.IFS(Table1[[#This Row],[Ratings_Count]]&gt;=1000000,"Mega Popular",Table1[[#This Row],[Ratings_Count]]&gt;=100000,"Popular",Table1[[#This Row],[Ratings_Count]]&gt;=10000,"Mid Popular",Table1[[#This Row],[Ratings_Count]]&lt;10000,"Niche")</f>
        <v>Niche</v>
      </c>
      <c r="N4074" t="str">
        <f>IF(AND(Table1[[#This Row],[Rating]]&gt;=4.2, Table1[[#This Row],[Ratings_Count]]&lt;10000), "Hidden Gem", "Not a Hidden Gem")</f>
        <v>Not a Hidden Gem</v>
      </c>
    </row>
    <row r="4075" spans="1:14" x14ac:dyDescent="0.25">
      <c r="A4075" t="s">
        <v>11018</v>
      </c>
      <c r="B4075" t="s">
        <v>11019</v>
      </c>
      <c r="C4075">
        <v>3.96</v>
      </c>
      <c r="D4075" t="s">
        <v>11</v>
      </c>
      <c r="E4075">
        <v>399</v>
      </c>
      <c r="F4075">
        <v>13760</v>
      </c>
      <c r="G4075">
        <v>1624</v>
      </c>
      <c r="H4075">
        <v>2012</v>
      </c>
      <c r="I4075" t="s">
        <v>8897</v>
      </c>
      <c r="J4075" t="s">
        <v>13</v>
      </c>
      <c r="K4075" t="str" cm="1">
        <f t="array" ref="K4075">_xlfn.IFS(Table1[[#This Row],[Rating]] &gt;=4.5, "Elite",Table1[[#This Row],[Rating]]&gt;=4, "Highly Rated", Table1[[#This Row],[Rating]]&gt;=3.5,"Above Average", Table1[[#This Row],[Rating]]&lt;3.5, "Average or Below")</f>
        <v>Above Average</v>
      </c>
      <c r="L4075" t="str" cm="1">
        <f t="array" ref="L4075">_xlfn.IFS(Table1[[#This Row],[Pages]]&lt;=150,"Very Short",Table1[[#This Row],[Pages]]&lt;=299,"Short",Table1[[#This Row],[Pages]]&lt;=499,"Medium",Table1[[#This Row],[Pages]]&lt;=699,"Long",Table1[[#This Row],[Pages]]&gt;=700,"Epic")</f>
        <v>Medium</v>
      </c>
      <c r="M4075" t="str" cm="1">
        <f t="array" ref="M4075">_xlfn.IFS(Table1[[#This Row],[Ratings_Count]]&gt;=1000000,"Mega Popular",Table1[[#This Row],[Ratings_Count]]&gt;=100000,"Popular",Table1[[#This Row],[Ratings_Count]]&gt;=10000,"Mid Popular",Table1[[#This Row],[Ratings_Count]]&lt;10000,"Niche")</f>
        <v>Mid Popular</v>
      </c>
      <c r="N4075" t="str">
        <f>IF(AND(Table1[[#This Row],[Rating]]&gt;=4.2, Table1[[#This Row],[Ratings_Count]]&lt;10000), "Hidden Gem", "Not a Hidden Gem")</f>
        <v>Not a Hidden Gem</v>
      </c>
    </row>
    <row r="4076" spans="1:14" x14ac:dyDescent="0.25">
      <c r="A4076" t="s">
        <v>11118</v>
      </c>
      <c r="B4076" t="s">
        <v>11119</v>
      </c>
      <c r="C4076">
        <v>3.96</v>
      </c>
      <c r="D4076" t="s">
        <v>11</v>
      </c>
      <c r="E4076">
        <v>434</v>
      </c>
      <c r="F4076">
        <v>52</v>
      </c>
      <c r="G4076">
        <v>8</v>
      </c>
      <c r="H4076">
        <v>1980</v>
      </c>
      <c r="I4076" t="s">
        <v>11120</v>
      </c>
      <c r="J4076" t="s">
        <v>13</v>
      </c>
      <c r="K4076" t="str" cm="1">
        <f t="array" ref="K4076">_xlfn.IFS(Table1[[#This Row],[Rating]] &gt;=4.5, "Elite",Table1[[#This Row],[Rating]]&gt;=4, "Highly Rated", Table1[[#This Row],[Rating]]&gt;=3.5,"Above Average", Table1[[#This Row],[Rating]]&lt;3.5, "Average or Below")</f>
        <v>Above Average</v>
      </c>
      <c r="L4076" t="str" cm="1">
        <f t="array" ref="L4076">_xlfn.IFS(Table1[[#This Row],[Pages]]&lt;=150,"Very Short",Table1[[#This Row],[Pages]]&lt;=299,"Short",Table1[[#This Row],[Pages]]&lt;=499,"Medium",Table1[[#This Row],[Pages]]&lt;=699,"Long",Table1[[#This Row],[Pages]]&gt;=700,"Epic")</f>
        <v>Medium</v>
      </c>
      <c r="M4076" t="str" cm="1">
        <f t="array" ref="M4076">_xlfn.IFS(Table1[[#This Row],[Ratings_Count]]&gt;=1000000,"Mega Popular",Table1[[#This Row],[Ratings_Count]]&gt;=100000,"Popular",Table1[[#This Row],[Ratings_Count]]&gt;=10000,"Mid Popular",Table1[[#This Row],[Ratings_Count]]&lt;10000,"Niche")</f>
        <v>Niche</v>
      </c>
      <c r="N4076" t="str">
        <f>IF(AND(Table1[[#This Row],[Rating]]&gt;=4.2, Table1[[#This Row],[Ratings_Count]]&lt;10000), "Hidden Gem", "Not a Hidden Gem")</f>
        <v>Not a Hidden Gem</v>
      </c>
    </row>
    <row r="4077" spans="1:14" x14ac:dyDescent="0.25">
      <c r="A4077" t="s">
        <v>11138</v>
      </c>
      <c r="B4077" t="s">
        <v>11139</v>
      </c>
      <c r="C4077">
        <v>3.96</v>
      </c>
      <c r="D4077" t="s">
        <v>11</v>
      </c>
      <c r="E4077">
        <v>224</v>
      </c>
      <c r="F4077">
        <v>749</v>
      </c>
      <c r="G4077">
        <v>46</v>
      </c>
      <c r="H4077">
        <v>1993</v>
      </c>
      <c r="I4077" t="s">
        <v>603</v>
      </c>
      <c r="J4077" t="s">
        <v>13</v>
      </c>
      <c r="K4077" t="str" cm="1">
        <f t="array" ref="K4077">_xlfn.IFS(Table1[[#This Row],[Rating]] &gt;=4.5, "Elite",Table1[[#This Row],[Rating]]&gt;=4, "Highly Rated", Table1[[#This Row],[Rating]]&gt;=3.5,"Above Average", Table1[[#This Row],[Rating]]&lt;3.5, "Average or Below")</f>
        <v>Above Average</v>
      </c>
      <c r="L4077" t="str" cm="1">
        <f t="array" ref="L4077">_xlfn.IFS(Table1[[#This Row],[Pages]]&lt;=150,"Very Short",Table1[[#This Row],[Pages]]&lt;=299,"Short",Table1[[#This Row],[Pages]]&lt;=499,"Medium",Table1[[#This Row],[Pages]]&lt;=699,"Long",Table1[[#This Row],[Pages]]&gt;=700,"Epic")</f>
        <v>Short</v>
      </c>
      <c r="M4077" t="str" cm="1">
        <f t="array" ref="M4077">_xlfn.IFS(Table1[[#This Row],[Ratings_Count]]&gt;=1000000,"Mega Popular",Table1[[#This Row],[Ratings_Count]]&gt;=100000,"Popular",Table1[[#This Row],[Ratings_Count]]&gt;=10000,"Mid Popular",Table1[[#This Row],[Ratings_Count]]&lt;10000,"Niche")</f>
        <v>Niche</v>
      </c>
      <c r="N4077" t="str">
        <f>IF(AND(Table1[[#This Row],[Rating]]&gt;=4.2, Table1[[#This Row],[Ratings_Count]]&lt;10000), "Hidden Gem", "Not a Hidden Gem")</f>
        <v>Not a Hidden Gem</v>
      </c>
    </row>
    <row r="4078" spans="1:14" x14ac:dyDescent="0.25">
      <c r="A4078" t="s">
        <v>11160</v>
      </c>
      <c r="B4078" t="s">
        <v>429</v>
      </c>
      <c r="C4078">
        <v>3.96</v>
      </c>
      <c r="D4078" t="s">
        <v>11</v>
      </c>
      <c r="E4078">
        <v>384</v>
      </c>
      <c r="F4078">
        <v>2635</v>
      </c>
      <c r="G4078">
        <v>107</v>
      </c>
      <c r="H4078">
        <v>1993</v>
      </c>
      <c r="I4078" t="s">
        <v>3453</v>
      </c>
      <c r="J4078" t="s">
        <v>13</v>
      </c>
      <c r="K4078" t="str" cm="1">
        <f t="array" ref="K4078">_xlfn.IFS(Table1[[#This Row],[Rating]] &gt;=4.5, "Elite",Table1[[#This Row],[Rating]]&gt;=4, "Highly Rated", Table1[[#This Row],[Rating]]&gt;=3.5,"Above Average", Table1[[#This Row],[Rating]]&lt;3.5, "Average or Below")</f>
        <v>Above Average</v>
      </c>
      <c r="L4078" t="str" cm="1">
        <f t="array" ref="L4078">_xlfn.IFS(Table1[[#This Row],[Pages]]&lt;=150,"Very Short",Table1[[#This Row],[Pages]]&lt;=299,"Short",Table1[[#This Row],[Pages]]&lt;=499,"Medium",Table1[[#This Row],[Pages]]&lt;=699,"Long",Table1[[#This Row],[Pages]]&gt;=700,"Epic")</f>
        <v>Medium</v>
      </c>
      <c r="M4078" t="str" cm="1">
        <f t="array" ref="M4078">_xlfn.IFS(Table1[[#This Row],[Ratings_Count]]&gt;=1000000,"Mega Popular",Table1[[#This Row],[Ratings_Count]]&gt;=100000,"Popular",Table1[[#This Row],[Ratings_Count]]&gt;=10000,"Mid Popular",Table1[[#This Row],[Ratings_Count]]&lt;10000,"Niche")</f>
        <v>Niche</v>
      </c>
      <c r="N4078" t="str">
        <f>IF(AND(Table1[[#This Row],[Rating]]&gt;=4.2, Table1[[#This Row],[Ratings_Count]]&lt;10000), "Hidden Gem", "Not a Hidden Gem")</f>
        <v>Not a Hidden Gem</v>
      </c>
    </row>
    <row r="4079" spans="1:14" x14ac:dyDescent="0.25">
      <c r="A4079" t="s">
        <v>11177</v>
      </c>
      <c r="B4079" t="s">
        <v>564</v>
      </c>
      <c r="C4079">
        <v>3.96</v>
      </c>
      <c r="D4079" t="s">
        <v>11</v>
      </c>
      <c r="E4079">
        <v>612</v>
      </c>
      <c r="F4079">
        <v>97092</v>
      </c>
      <c r="G4079">
        <v>1186</v>
      </c>
      <c r="H4079">
        <v>1993</v>
      </c>
      <c r="I4079" t="s">
        <v>3025</v>
      </c>
      <c r="J4079" t="s">
        <v>13</v>
      </c>
      <c r="K4079" t="str" cm="1">
        <f t="array" ref="K4079">_xlfn.IFS(Table1[[#This Row],[Rating]] &gt;=4.5, "Elite",Table1[[#This Row],[Rating]]&gt;=4, "Highly Rated", Table1[[#This Row],[Rating]]&gt;=3.5,"Above Average", Table1[[#This Row],[Rating]]&lt;3.5, "Average or Below")</f>
        <v>Above Average</v>
      </c>
      <c r="L4079" t="str" cm="1">
        <f t="array" ref="L4079">_xlfn.IFS(Table1[[#This Row],[Pages]]&lt;=150,"Very Short",Table1[[#This Row],[Pages]]&lt;=299,"Short",Table1[[#This Row],[Pages]]&lt;=499,"Medium",Table1[[#This Row],[Pages]]&lt;=699,"Long",Table1[[#This Row],[Pages]]&gt;=700,"Epic")</f>
        <v>Long</v>
      </c>
      <c r="M4079" t="str" cm="1">
        <f t="array" ref="M4079">_xlfn.IFS(Table1[[#This Row],[Ratings_Count]]&gt;=1000000,"Mega Popular",Table1[[#This Row],[Ratings_Count]]&gt;=100000,"Popular",Table1[[#This Row],[Ratings_Count]]&gt;=10000,"Mid Popular",Table1[[#This Row],[Ratings_Count]]&lt;10000,"Niche")</f>
        <v>Mid Popular</v>
      </c>
      <c r="N4079" t="str">
        <f>IF(AND(Table1[[#This Row],[Rating]]&gt;=4.2, Table1[[#This Row],[Ratings_Count]]&lt;10000), "Hidden Gem", "Not a Hidden Gem")</f>
        <v>Not a Hidden Gem</v>
      </c>
    </row>
    <row r="4080" spans="1:14" x14ac:dyDescent="0.25">
      <c r="A4080" t="s">
        <v>11613</v>
      </c>
      <c r="B4080" t="s">
        <v>11614</v>
      </c>
      <c r="C4080">
        <v>3.96</v>
      </c>
      <c r="D4080" t="s">
        <v>11</v>
      </c>
      <c r="E4080">
        <v>384</v>
      </c>
      <c r="F4080">
        <v>402</v>
      </c>
      <c r="G4080">
        <v>55</v>
      </c>
      <c r="H4080">
        <v>1995</v>
      </c>
      <c r="I4080" t="s">
        <v>678</v>
      </c>
      <c r="J4080" t="s">
        <v>13</v>
      </c>
      <c r="K4080" t="str" cm="1">
        <f t="array" ref="K4080">_xlfn.IFS(Table1[[#This Row],[Rating]] &gt;=4.5, "Elite",Table1[[#This Row],[Rating]]&gt;=4, "Highly Rated", Table1[[#This Row],[Rating]]&gt;=3.5,"Above Average", Table1[[#This Row],[Rating]]&lt;3.5, "Average or Below")</f>
        <v>Above Average</v>
      </c>
      <c r="L4080" t="str" cm="1">
        <f t="array" ref="L4080">_xlfn.IFS(Table1[[#This Row],[Pages]]&lt;=150,"Very Short",Table1[[#This Row],[Pages]]&lt;=299,"Short",Table1[[#This Row],[Pages]]&lt;=499,"Medium",Table1[[#This Row],[Pages]]&lt;=699,"Long",Table1[[#This Row],[Pages]]&gt;=700,"Epic")</f>
        <v>Medium</v>
      </c>
      <c r="M4080" t="str" cm="1">
        <f t="array" ref="M4080">_xlfn.IFS(Table1[[#This Row],[Ratings_Count]]&gt;=1000000,"Mega Popular",Table1[[#This Row],[Ratings_Count]]&gt;=100000,"Popular",Table1[[#This Row],[Ratings_Count]]&gt;=10000,"Mid Popular",Table1[[#This Row],[Ratings_Count]]&lt;10000,"Niche")</f>
        <v>Niche</v>
      </c>
      <c r="N4080" t="str">
        <f>IF(AND(Table1[[#This Row],[Rating]]&gt;=4.2, Table1[[#This Row],[Ratings_Count]]&lt;10000), "Hidden Gem", "Not a Hidden Gem")</f>
        <v>Not a Hidden Gem</v>
      </c>
    </row>
    <row r="4081" spans="1:14" x14ac:dyDescent="0.25">
      <c r="A4081" t="s">
        <v>11653</v>
      </c>
      <c r="B4081" t="s">
        <v>11654</v>
      </c>
      <c r="C4081">
        <v>3.96</v>
      </c>
      <c r="D4081" t="s">
        <v>11</v>
      </c>
      <c r="E4081">
        <v>310</v>
      </c>
      <c r="F4081">
        <v>639</v>
      </c>
      <c r="G4081">
        <v>14</v>
      </c>
      <c r="H4081">
        <v>1995</v>
      </c>
      <c r="I4081" t="s">
        <v>1960</v>
      </c>
      <c r="J4081" t="s">
        <v>13</v>
      </c>
      <c r="K4081" t="str" cm="1">
        <f t="array" ref="K4081">_xlfn.IFS(Table1[[#This Row],[Rating]] &gt;=4.5, "Elite",Table1[[#This Row],[Rating]]&gt;=4, "Highly Rated", Table1[[#This Row],[Rating]]&gt;=3.5,"Above Average", Table1[[#This Row],[Rating]]&lt;3.5, "Average or Below")</f>
        <v>Above Average</v>
      </c>
      <c r="L4081" t="str" cm="1">
        <f t="array" ref="L4081">_xlfn.IFS(Table1[[#This Row],[Pages]]&lt;=150,"Very Short",Table1[[#This Row],[Pages]]&lt;=299,"Short",Table1[[#This Row],[Pages]]&lt;=499,"Medium",Table1[[#This Row],[Pages]]&lt;=699,"Long",Table1[[#This Row],[Pages]]&gt;=700,"Epic")</f>
        <v>Medium</v>
      </c>
      <c r="M4081" t="str" cm="1">
        <f t="array" ref="M4081">_xlfn.IFS(Table1[[#This Row],[Ratings_Count]]&gt;=1000000,"Mega Popular",Table1[[#This Row],[Ratings_Count]]&gt;=100000,"Popular",Table1[[#This Row],[Ratings_Count]]&gt;=10000,"Mid Popular",Table1[[#This Row],[Ratings_Count]]&lt;10000,"Niche")</f>
        <v>Niche</v>
      </c>
      <c r="N4081" t="str">
        <f>IF(AND(Table1[[#This Row],[Rating]]&gt;=4.2, Table1[[#This Row],[Ratings_Count]]&lt;10000), "Hidden Gem", "Not a Hidden Gem")</f>
        <v>Not a Hidden Gem</v>
      </c>
    </row>
    <row r="4082" spans="1:14" x14ac:dyDescent="0.25">
      <c r="A4082" t="s">
        <v>11881</v>
      </c>
      <c r="B4082" t="s">
        <v>11882</v>
      </c>
      <c r="C4082">
        <v>3.96</v>
      </c>
      <c r="D4082" t="s">
        <v>11</v>
      </c>
      <c r="E4082">
        <v>208</v>
      </c>
      <c r="F4082">
        <v>306</v>
      </c>
      <c r="G4082">
        <v>35</v>
      </c>
      <c r="H4082">
        <v>1996</v>
      </c>
      <c r="I4082" t="s">
        <v>11883</v>
      </c>
      <c r="J4082" t="s">
        <v>13</v>
      </c>
      <c r="K4082" t="str" cm="1">
        <f t="array" ref="K4082">_xlfn.IFS(Table1[[#This Row],[Rating]] &gt;=4.5, "Elite",Table1[[#This Row],[Rating]]&gt;=4, "Highly Rated", Table1[[#This Row],[Rating]]&gt;=3.5,"Above Average", Table1[[#This Row],[Rating]]&lt;3.5, "Average or Below")</f>
        <v>Above Average</v>
      </c>
      <c r="L4082" t="str" cm="1">
        <f t="array" ref="L4082">_xlfn.IFS(Table1[[#This Row],[Pages]]&lt;=150,"Very Short",Table1[[#This Row],[Pages]]&lt;=299,"Short",Table1[[#This Row],[Pages]]&lt;=499,"Medium",Table1[[#This Row],[Pages]]&lt;=699,"Long",Table1[[#This Row],[Pages]]&gt;=700,"Epic")</f>
        <v>Short</v>
      </c>
      <c r="M4082" t="str" cm="1">
        <f t="array" ref="M4082">_xlfn.IFS(Table1[[#This Row],[Ratings_Count]]&gt;=1000000,"Mega Popular",Table1[[#This Row],[Ratings_Count]]&gt;=100000,"Popular",Table1[[#This Row],[Ratings_Count]]&gt;=10000,"Mid Popular",Table1[[#This Row],[Ratings_Count]]&lt;10000,"Niche")</f>
        <v>Niche</v>
      </c>
      <c r="N4082" t="str">
        <f>IF(AND(Table1[[#This Row],[Rating]]&gt;=4.2, Table1[[#This Row],[Ratings_Count]]&lt;10000), "Hidden Gem", "Not a Hidden Gem")</f>
        <v>Not a Hidden Gem</v>
      </c>
    </row>
    <row r="4083" spans="1:14" x14ac:dyDescent="0.25">
      <c r="A4083" t="s">
        <v>11929</v>
      </c>
      <c r="B4083" t="s">
        <v>11930</v>
      </c>
      <c r="C4083">
        <v>3.96</v>
      </c>
      <c r="D4083" t="s">
        <v>11</v>
      </c>
      <c r="E4083">
        <v>451</v>
      </c>
      <c r="F4083">
        <v>12534</v>
      </c>
      <c r="G4083">
        <v>141</v>
      </c>
      <c r="H4083">
        <v>1997</v>
      </c>
      <c r="I4083" t="s">
        <v>123</v>
      </c>
      <c r="J4083" t="s">
        <v>13</v>
      </c>
      <c r="K4083" t="str" cm="1">
        <f t="array" ref="K4083">_xlfn.IFS(Table1[[#This Row],[Rating]] &gt;=4.5, "Elite",Table1[[#This Row],[Rating]]&gt;=4, "Highly Rated", Table1[[#This Row],[Rating]]&gt;=3.5,"Above Average", Table1[[#This Row],[Rating]]&lt;3.5, "Average or Below")</f>
        <v>Above Average</v>
      </c>
      <c r="L4083" t="str" cm="1">
        <f t="array" ref="L4083">_xlfn.IFS(Table1[[#This Row],[Pages]]&lt;=150,"Very Short",Table1[[#This Row],[Pages]]&lt;=299,"Short",Table1[[#This Row],[Pages]]&lt;=499,"Medium",Table1[[#This Row],[Pages]]&lt;=699,"Long",Table1[[#This Row],[Pages]]&gt;=700,"Epic")</f>
        <v>Medium</v>
      </c>
      <c r="M4083" t="str" cm="1">
        <f t="array" ref="M4083">_xlfn.IFS(Table1[[#This Row],[Ratings_Count]]&gt;=1000000,"Mega Popular",Table1[[#This Row],[Ratings_Count]]&gt;=100000,"Popular",Table1[[#This Row],[Ratings_Count]]&gt;=10000,"Mid Popular",Table1[[#This Row],[Ratings_Count]]&lt;10000,"Niche")</f>
        <v>Mid Popular</v>
      </c>
      <c r="N4083" t="str">
        <f>IF(AND(Table1[[#This Row],[Rating]]&gt;=4.2, Table1[[#This Row],[Ratings_Count]]&lt;10000), "Hidden Gem", "Not a Hidden Gem")</f>
        <v>Not a Hidden Gem</v>
      </c>
    </row>
    <row r="4084" spans="1:14" x14ac:dyDescent="0.25">
      <c r="A4084" t="s">
        <v>12011</v>
      </c>
      <c r="B4084" t="s">
        <v>856</v>
      </c>
      <c r="C4084">
        <v>3.96</v>
      </c>
      <c r="D4084" t="s">
        <v>11</v>
      </c>
      <c r="E4084">
        <v>435</v>
      </c>
      <c r="F4084">
        <v>864</v>
      </c>
      <c r="G4084">
        <v>55</v>
      </c>
      <c r="H4084">
        <v>1997</v>
      </c>
      <c r="I4084" t="s">
        <v>355</v>
      </c>
      <c r="J4084" t="s">
        <v>13</v>
      </c>
      <c r="K4084" t="str" cm="1">
        <f t="array" ref="K4084">_xlfn.IFS(Table1[[#This Row],[Rating]] &gt;=4.5, "Elite",Table1[[#This Row],[Rating]]&gt;=4, "Highly Rated", Table1[[#This Row],[Rating]]&gt;=3.5,"Above Average", Table1[[#This Row],[Rating]]&lt;3.5, "Average or Below")</f>
        <v>Above Average</v>
      </c>
      <c r="L4084" t="str" cm="1">
        <f t="array" ref="L4084">_xlfn.IFS(Table1[[#This Row],[Pages]]&lt;=150,"Very Short",Table1[[#This Row],[Pages]]&lt;=299,"Short",Table1[[#This Row],[Pages]]&lt;=499,"Medium",Table1[[#This Row],[Pages]]&lt;=699,"Long",Table1[[#This Row],[Pages]]&gt;=700,"Epic")</f>
        <v>Medium</v>
      </c>
      <c r="M4084" t="str" cm="1">
        <f t="array" ref="M4084">_xlfn.IFS(Table1[[#This Row],[Ratings_Count]]&gt;=1000000,"Mega Popular",Table1[[#This Row],[Ratings_Count]]&gt;=100000,"Popular",Table1[[#This Row],[Ratings_Count]]&gt;=10000,"Mid Popular",Table1[[#This Row],[Ratings_Count]]&lt;10000,"Niche")</f>
        <v>Niche</v>
      </c>
      <c r="N4084" t="str">
        <f>IF(AND(Table1[[#This Row],[Rating]]&gt;=4.2, Table1[[#This Row],[Ratings_Count]]&lt;10000), "Hidden Gem", "Not a Hidden Gem")</f>
        <v>Not a Hidden Gem</v>
      </c>
    </row>
    <row r="4085" spans="1:14" x14ac:dyDescent="0.25">
      <c r="A4085" t="s">
        <v>12054</v>
      </c>
      <c r="B4085" t="s">
        <v>11496</v>
      </c>
      <c r="C4085">
        <v>3.96</v>
      </c>
      <c r="D4085" t="s">
        <v>11</v>
      </c>
      <c r="E4085">
        <v>272</v>
      </c>
      <c r="F4085">
        <v>1689</v>
      </c>
      <c r="G4085">
        <v>157</v>
      </c>
      <c r="H4085">
        <v>1997</v>
      </c>
      <c r="I4085" t="s">
        <v>408</v>
      </c>
      <c r="J4085" t="s">
        <v>13</v>
      </c>
      <c r="K4085" t="str" cm="1">
        <f t="array" ref="K4085">_xlfn.IFS(Table1[[#This Row],[Rating]] &gt;=4.5, "Elite",Table1[[#This Row],[Rating]]&gt;=4, "Highly Rated", Table1[[#This Row],[Rating]]&gt;=3.5,"Above Average", Table1[[#This Row],[Rating]]&lt;3.5, "Average or Below")</f>
        <v>Above Average</v>
      </c>
      <c r="L4085" t="str" cm="1">
        <f t="array" ref="L4085">_xlfn.IFS(Table1[[#This Row],[Pages]]&lt;=150,"Very Short",Table1[[#This Row],[Pages]]&lt;=299,"Short",Table1[[#This Row],[Pages]]&lt;=499,"Medium",Table1[[#This Row],[Pages]]&lt;=699,"Long",Table1[[#This Row],[Pages]]&gt;=700,"Epic")</f>
        <v>Short</v>
      </c>
      <c r="M4085" t="str" cm="1">
        <f t="array" ref="M4085">_xlfn.IFS(Table1[[#This Row],[Ratings_Count]]&gt;=1000000,"Mega Popular",Table1[[#This Row],[Ratings_Count]]&gt;=100000,"Popular",Table1[[#This Row],[Ratings_Count]]&gt;=10000,"Mid Popular",Table1[[#This Row],[Ratings_Count]]&lt;10000,"Niche")</f>
        <v>Niche</v>
      </c>
      <c r="N4085" t="str">
        <f>IF(AND(Table1[[#This Row],[Rating]]&gt;=4.2, Table1[[#This Row],[Ratings_Count]]&lt;10000), "Hidden Gem", "Not a Hidden Gem")</f>
        <v>Not a Hidden Gem</v>
      </c>
    </row>
    <row r="4086" spans="1:14" x14ac:dyDescent="0.25">
      <c r="A4086" t="s">
        <v>12083</v>
      </c>
      <c r="B4086" t="s">
        <v>4572</v>
      </c>
      <c r="C4086">
        <v>3.96</v>
      </c>
      <c r="D4086" t="s">
        <v>11</v>
      </c>
      <c r="E4086">
        <v>256</v>
      </c>
      <c r="F4086">
        <v>1630</v>
      </c>
      <c r="G4086">
        <v>84</v>
      </c>
      <c r="H4086">
        <v>1997</v>
      </c>
      <c r="I4086" t="s">
        <v>6568</v>
      </c>
      <c r="J4086" t="s">
        <v>13</v>
      </c>
      <c r="K4086" t="str" cm="1">
        <f t="array" ref="K4086">_xlfn.IFS(Table1[[#This Row],[Rating]] &gt;=4.5, "Elite",Table1[[#This Row],[Rating]]&gt;=4, "Highly Rated", Table1[[#This Row],[Rating]]&gt;=3.5,"Above Average", Table1[[#This Row],[Rating]]&lt;3.5, "Average or Below")</f>
        <v>Above Average</v>
      </c>
      <c r="L4086" t="str" cm="1">
        <f t="array" ref="L4086">_xlfn.IFS(Table1[[#This Row],[Pages]]&lt;=150,"Very Short",Table1[[#This Row],[Pages]]&lt;=299,"Short",Table1[[#This Row],[Pages]]&lt;=499,"Medium",Table1[[#This Row],[Pages]]&lt;=699,"Long",Table1[[#This Row],[Pages]]&gt;=700,"Epic")</f>
        <v>Short</v>
      </c>
      <c r="M4086" t="str" cm="1">
        <f t="array" ref="M4086">_xlfn.IFS(Table1[[#This Row],[Ratings_Count]]&gt;=1000000,"Mega Popular",Table1[[#This Row],[Ratings_Count]]&gt;=100000,"Popular",Table1[[#This Row],[Ratings_Count]]&gt;=10000,"Mid Popular",Table1[[#This Row],[Ratings_Count]]&lt;10000,"Niche")</f>
        <v>Niche</v>
      </c>
      <c r="N4086" t="str">
        <f>IF(AND(Table1[[#This Row],[Rating]]&gt;=4.2, Table1[[#This Row],[Ratings_Count]]&lt;10000), "Hidden Gem", "Not a Hidden Gem")</f>
        <v>Not a Hidden Gem</v>
      </c>
    </row>
    <row r="4087" spans="1:14" x14ac:dyDescent="0.25">
      <c r="A4087" t="s">
        <v>12174</v>
      </c>
      <c r="B4087" t="s">
        <v>12175</v>
      </c>
      <c r="C4087">
        <v>3.96</v>
      </c>
      <c r="D4087" t="s">
        <v>12134</v>
      </c>
      <c r="E4087">
        <v>964</v>
      </c>
      <c r="F4087">
        <v>448</v>
      </c>
      <c r="G4087">
        <v>21</v>
      </c>
      <c r="H4087">
        <v>2006</v>
      </c>
      <c r="I4087" t="s">
        <v>10594</v>
      </c>
      <c r="J4087" t="s">
        <v>13</v>
      </c>
      <c r="K4087" t="str" cm="1">
        <f t="array" ref="K4087">_xlfn.IFS(Table1[[#This Row],[Rating]] &gt;=4.5, "Elite",Table1[[#This Row],[Rating]]&gt;=4, "Highly Rated", Table1[[#This Row],[Rating]]&gt;=3.5,"Above Average", Table1[[#This Row],[Rating]]&lt;3.5, "Average or Below")</f>
        <v>Above Average</v>
      </c>
      <c r="L4087" t="str" cm="1">
        <f t="array" ref="L4087">_xlfn.IFS(Table1[[#This Row],[Pages]]&lt;=150,"Very Short",Table1[[#This Row],[Pages]]&lt;=299,"Short",Table1[[#This Row],[Pages]]&lt;=499,"Medium",Table1[[#This Row],[Pages]]&lt;=699,"Long",Table1[[#This Row],[Pages]]&gt;=700,"Epic")</f>
        <v>Epic</v>
      </c>
      <c r="M4087" t="str" cm="1">
        <f t="array" ref="M4087">_xlfn.IFS(Table1[[#This Row],[Ratings_Count]]&gt;=1000000,"Mega Popular",Table1[[#This Row],[Ratings_Count]]&gt;=100000,"Popular",Table1[[#This Row],[Ratings_Count]]&gt;=10000,"Mid Popular",Table1[[#This Row],[Ratings_Count]]&lt;10000,"Niche")</f>
        <v>Niche</v>
      </c>
      <c r="N4087" t="str">
        <f>IF(AND(Table1[[#This Row],[Rating]]&gt;=4.2, Table1[[#This Row],[Ratings_Count]]&lt;10000), "Hidden Gem", "Not a Hidden Gem")</f>
        <v>Not a Hidden Gem</v>
      </c>
    </row>
    <row r="4088" spans="1:14" x14ac:dyDescent="0.25">
      <c r="A4088" t="s">
        <v>12188</v>
      </c>
      <c r="B4088" t="s">
        <v>12189</v>
      </c>
      <c r="C4088">
        <v>3.96</v>
      </c>
      <c r="D4088" t="s">
        <v>12134</v>
      </c>
      <c r="E4088">
        <v>276</v>
      </c>
      <c r="F4088">
        <v>346</v>
      </c>
      <c r="G4088">
        <v>31</v>
      </c>
      <c r="H4088">
        <v>2006</v>
      </c>
      <c r="I4088" t="s">
        <v>1596</v>
      </c>
      <c r="J4088" t="s">
        <v>13</v>
      </c>
      <c r="K4088" t="str" cm="1">
        <f t="array" ref="K4088">_xlfn.IFS(Table1[[#This Row],[Rating]] &gt;=4.5, "Elite",Table1[[#This Row],[Rating]]&gt;=4, "Highly Rated", Table1[[#This Row],[Rating]]&gt;=3.5,"Above Average", Table1[[#This Row],[Rating]]&lt;3.5, "Average or Below")</f>
        <v>Above Average</v>
      </c>
      <c r="L4088" t="str" cm="1">
        <f t="array" ref="L4088">_xlfn.IFS(Table1[[#This Row],[Pages]]&lt;=150,"Very Short",Table1[[#This Row],[Pages]]&lt;=299,"Short",Table1[[#This Row],[Pages]]&lt;=499,"Medium",Table1[[#This Row],[Pages]]&lt;=699,"Long",Table1[[#This Row],[Pages]]&gt;=700,"Epic")</f>
        <v>Short</v>
      </c>
      <c r="M4088" t="str" cm="1">
        <f t="array" ref="M4088">_xlfn.IFS(Table1[[#This Row],[Ratings_Count]]&gt;=1000000,"Mega Popular",Table1[[#This Row],[Ratings_Count]]&gt;=100000,"Popular",Table1[[#This Row],[Ratings_Count]]&gt;=10000,"Mid Popular",Table1[[#This Row],[Ratings_Count]]&lt;10000,"Niche")</f>
        <v>Niche</v>
      </c>
      <c r="N4088" t="str">
        <f>IF(AND(Table1[[#This Row],[Rating]]&gt;=4.2, Table1[[#This Row],[Ratings_Count]]&lt;10000), "Hidden Gem", "Not a Hidden Gem")</f>
        <v>Not a Hidden Gem</v>
      </c>
    </row>
    <row r="4089" spans="1:14" x14ac:dyDescent="0.25">
      <c r="A4089" t="s">
        <v>12405</v>
      </c>
      <c r="B4089" t="s">
        <v>7568</v>
      </c>
      <c r="C4089">
        <v>3.96</v>
      </c>
      <c r="D4089" t="s">
        <v>12134</v>
      </c>
      <c r="E4089">
        <v>368</v>
      </c>
      <c r="F4089">
        <v>9698</v>
      </c>
      <c r="G4089">
        <v>110</v>
      </c>
      <c r="H4089">
        <v>2006</v>
      </c>
      <c r="I4089" t="s">
        <v>2104</v>
      </c>
      <c r="J4089" t="s">
        <v>2014</v>
      </c>
      <c r="K4089" t="str" cm="1">
        <f t="array" ref="K4089">_xlfn.IFS(Table1[[#This Row],[Rating]] &gt;=4.5, "Elite",Table1[[#This Row],[Rating]]&gt;=4, "Highly Rated", Table1[[#This Row],[Rating]]&gt;=3.5,"Above Average", Table1[[#This Row],[Rating]]&lt;3.5, "Average or Below")</f>
        <v>Above Average</v>
      </c>
      <c r="L4089" t="str" cm="1">
        <f t="array" ref="L4089">_xlfn.IFS(Table1[[#This Row],[Pages]]&lt;=150,"Very Short",Table1[[#This Row],[Pages]]&lt;=299,"Short",Table1[[#This Row],[Pages]]&lt;=499,"Medium",Table1[[#This Row],[Pages]]&lt;=699,"Long",Table1[[#This Row],[Pages]]&gt;=700,"Epic")</f>
        <v>Medium</v>
      </c>
      <c r="M4089" t="str" cm="1">
        <f t="array" ref="M4089">_xlfn.IFS(Table1[[#This Row],[Ratings_Count]]&gt;=1000000,"Mega Popular",Table1[[#This Row],[Ratings_Count]]&gt;=100000,"Popular",Table1[[#This Row],[Ratings_Count]]&gt;=10000,"Mid Popular",Table1[[#This Row],[Ratings_Count]]&lt;10000,"Niche")</f>
        <v>Niche</v>
      </c>
      <c r="N4089" t="str">
        <f>IF(AND(Table1[[#This Row],[Rating]]&gt;=4.2, Table1[[#This Row],[Ratings_Count]]&lt;10000), "Hidden Gem", "Not a Hidden Gem")</f>
        <v>Not a Hidden Gem</v>
      </c>
    </row>
    <row r="4090" spans="1:14" x14ac:dyDescent="0.25">
      <c r="A4090" t="s">
        <v>12455</v>
      </c>
      <c r="B4090" t="s">
        <v>12456</v>
      </c>
      <c r="C4090">
        <v>3.96</v>
      </c>
      <c r="D4090" t="s">
        <v>12134</v>
      </c>
      <c r="E4090">
        <v>176</v>
      </c>
      <c r="F4090">
        <v>840</v>
      </c>
      <c r="G4090">
        <v>63</v>
      </c>
      <c r="H4090">
        <v>2005</v>
      </c>
      <c r="I4090" t="s">
        <v>83</v>
      </c>
      <c r="J4090" t="s">
        <v>13</v>
      </c>
      <c r="K4090" t="str" cm="1">
        <f t="array" ref="K4090">_xlfn.IFS(Table1[[#This Row],[Rating]] &gt;=4.5, "Elite",Table1[[#This Row],[Rating]]&gt;=4, "Highly Rated", Table1[[#This Row],[Rating]]&gt;=3.5,"Above Average", Table1[[#This Row],[Rating]]&lt;3.5, "Average or Below")</f>
        <v>Above Average</v>
      </c>
      <c r="L4090" t="str" cm="1">
        <f t="array" ref="L4090">_xlfn.IFS(Table1[[#This Row],[Pages]]&lt;=150,"Very Short",Table1[[#This Row],[Pages]]&lt;=299,"Short",Table1[[#This Row],[Pages]]&lt;=499,"Medium",Table1[[#This Row],[Pages]]&lt;=699,"Long",Table1[[#This Row],[Pages]]&gt;=700,"Epic")</f>
        <v>Short</v>
      </c>
      <c r="M4090" t="str" cm="1">
        <f t="array" ref="M4090">_xlfn.IFS(Table1[[#This Row],[Ratings_Count]]&gt;=1000000,"Mega Popular",Table1[[#This Row],[Ratings_Count]]&gt;=100000,"Popular",Table1[[#This Row],[Ratings_Count]]&gt;=10000,"Mid Popular",Table1[[#This Row],[Ratings_Count]]&lt;10000,"Niche")</f>
        <v>Niche</v>
      </c>
      <c r="N4090" t="str">
        <f>IF(AND(Table1[[#This Row],[Rating]]&gt;=4.2, Table1[[#This Row],[Ratings_Count]]&lt;10000), "Hidden Gem", "Not a Hidden Gem")</f>
        <v>Not a Hidden Gem</v>
      </c>
    </row>
    <row r="4091" spans="1:14" x14ac:dyDescent="0.25">
      <c r="A4091" t="s">
        <v>12490</v>
      </c>
      <c r="B4091" t="s">
        <v>696</v>
      </c>
      <c r="C4091">
        <v>3.96</v>
      </c>
      <c r="D4091" t="s">
        <v>12134</v>
      </c>
      <c r="E4091">
        <v>420</v>
      </c>
      <c r="F4091">
        <v>14475</v>
      </c>
      <c r="G4091">
        <v>571</v>
      </c>
      <c r="H4091">
        <v>2005</v>
      </c>
      <c r="I4091" t="s">
        <v>120</v>
      </c>
      <c r="J4091" t="s">
        <v>13</v>
      </c>
      <c r="K4091" t="str" cm="1">
        <f t="array" ref="K4091">_xlfn.IFS(Table1[[#This Row],[Rating]] &gt;=4.5, "Elite",Table1[[#This Row],[Rating]]&gt;=4, "Highly Rated", Table1[[#This Row],[Rating]]&gt;=3.5,"Above Average", Table1[[#This Row],[Rating]]&lt;3.5, "Average or Below")</f>
        <v>Above Average</v>
      </c>
      <c r="L4091" t="str" cm="1">
        <f t="array" ref="L4091">_xlfn.IFS(Table1[[#This Row],[Pages]]&lt;=150,"Very Short",Table1[[#This Row],[Pages]]&lt;=299,"Short",Table1[[#This Row],[Pages]]&lt;=499,"Medium",Table1[[#This Row],[Pages]]&lt;=699,"Long",Table1[[#This Row],[Pages]]&gt;=700,"Epic")</f>
        <v>Medium</v>
      </c>
      <c r="M4091" t="str" cm="1">
        <f t="array" ref="M4091">_xlfn.IFS(Table1[[#This Row],[Ratings_Count]]&gt;=1000000,"Mega Popular",Table1[[#This Row],[Ratings_Count]]&gt;=100000,"Popular",Table1[[#This Row],[Ratings_Count]]&gt;=10000,"Mid Popular",Table1[[#This Row],[Ratings_Count]]&lt;10000,"Niche")</f>
        <v>Mid Popular</v>
      </c>
      <c r="N4091" t="str">
        <f>IF(AND(Table1[[#This Row],[Rating]]&gt;=4.2, Table1[[#This Row],[Ratings_Count]]&lt;10000), "Hidden Gem", "Not a Hidden Gem")</f>
        <v>Not a Hidden Gem</v>
      </c>
    </row>
    <row r="4092" spans="1:14" x14ac:dyDescent="0.25">
      <c r="A4092" t="s">
        <v>12714</v>
      </c>
      <c r="B4092" t="s">
        <v>429</v>
      </c>
      <c r="C4092">
        <v>3.96</v>
      </c>
      <c r="D4092" t="s">
        <v>12134</v>
      </c>
      <c r="E4092">
        <v>272</v>
      </c>
      <c r="F4092">
        <v>96</v>
      </c>
      <c r="G4092">
        <v>4</v>
      </c>
      <c r="H4092">
        <v>2004</v>
      </c>
      <c r="I4092" t="s">
        <v>431</v>
      </c>
      <c r="J4092" t="s">
        <v>13</v>
      </c>
      <c r="K4092" t="str" cm="1">
        <f t="array" ref="K4092">_xlfn.IFS(Table1[[#This Row],[Rating]] &gt;=4.5, "Elite",Table1[[#This Row],[Rating]]&gt;=4, "Highly Rated", Table1[[#This Row],[Rating]]&gt;=3.5,"Above Average", Table1[[#This Row],[Rating]]&lt;3.5, "Average or Below")</f>
        <v>Above Average</v>
      </c>
      <c r="L4092" t="str" cm="1">
        <f t="array" ref="L4092">_xlfn.IFS(Table1[[#This Row],[Pages]]&lt;=150,"Very Short",Table1[[#This Row],[Pages]]&lt;=299,"Short",Table1[[#This Row],[Pages]]&lt;=499,"Medium",Table1[[#This Row],[Pages]]&lt;=699,"Long",Table1[[#This Row],[Pages]]&gt;=700,"Epic")</f>
        <v>Short</v>
      </c>
      <c r="M4092" t="str" cm="1">
        <f t="array" ref="M4092">_xlfn.IFS(Table1[[#This Row],[Ratings_Count]]&gt;=1000000,"Mega Popular",Table1[[#This Row],[Ratings_Count]]&gt;=100000,"Popular",Table1[[#This Row],[Ratings_Count]]&gt;=10000,"Mid Popular",Table1[[#This Row],[Ratings_Count]]&lt;10000,"Niche")</f>
        <v>Niche</v>
      </c>
      <c r="N4092" t="str">
        <f>IF(AND(Table1[[#This Row],[Rating]]&gt;=4.2, Table1[[#This Row],[Ratings_Count]]&lt;10000), "Hidden Gem", "Not a Hidden Gem")</f>
        <v>Not a Hidden Gem</v>
      </c>
    </row>
    <row r="4093" spans="1:14" x14ac:dyDescent="0.25">
      <c r="A4093" t="s">
        <v>5057</v>
      </c>
      <c r="B4093" t="s">
        <v>12736</v>
      </c>
      <c r="C4093">
        <v>3.96</v>
      </c>
      <c r="D4093" t="s">
        <v>12134</v>
      </c>
      <c r="E4093">
        <v>208</v>
      </c>
      <c r="F4093">
        <v>738</v>
      </c>
      <c r="G4093">
        <v>74</v>
      </c>
      <c r="H4093">
        <v>2004</v>
      </c>
      <c r="I4093" t="s">
        <v>388</v>
      </c>
      <c r="J4093" t="s">
        <v>13</v>
      </c>
      <c r="K4093" t="str" cm="1">
        <f t="array" ref="K4093">_xlfn.IFS(Table1[[#This Row],[Rating]] &gt;=4.5, "Elite",Table1[[#This Row],[Rating]]&gt;=4, "Highly Rated", Table1[[#This Row],[Rating]]&gt;=3.5,"Above Average", Table1[[#This Row],[Rating]]&lt;3.5, "Average or Below")</f>
        <v>Above Average</v>
      </c>
      <c r="L4093" t="str" cm="1">
        <f t="array" ref="L4093">_xlfn.IFS(Table1[[#This Row],[Pages]]&lt;=150,"Very Short",Table1[[#This Row],[Pages]]&lt;=299,"Short",Table1[[#This Row],[Pages]]&lt;=499,"Medium",Table1[[#This Row],[Pages]]&lt;=699,"Long",Table1[[#This Row],[Pages]]&gt;=700,"Epic")</f>
        <v>Short</v>
      </c>
      <c r="M4093" t="str" cm="1">
        <f t="array" ref="M4093">_xlfn.IFS(Table1[[#This Row],[Ratings_Count]]&gt;=1000000,"Mega Popular",Table1[[#This Row],[Ratings_Count]]&gt;=100000,"Popular",Table1[[#This Row],[Ratings_Count]]&gt;=10000,"Mid Popular",Table1[[#This Row],[Ratings_Count]]&lt;10000,"Niche")</f>
        <v>Niche</v>
      </c>
      <c r="N4093" t="str">
        <f>IF(AND(Table1[[#This Row],[Rating]]&gt;=4.2, Table1[[#This Row],[Ratings_Count]]&lt;10000), "Hidden Gem", "Not a Hidden Gem")</f>
        <v>Not a Hidden Gem</v>
      </c>
    </row>
    <row r="4094" spans="1:14" x14ac:dyDescent="0.25">
      <c r="A4094" t="s">
        <v>12798</v>
      </c>
      <c r="B4094" t="s">
        <v>12799</v>
      </c>
      <c r="C4094">
        <v>3.96</v>
      </c>
      <c r="D4094" t="s">
        <v>12134</v>
      </c>
      <c r="E4094">
        <v>1008</v>
      </c>
      <c r="F4094">
        <v>590</v>
      </c>
      <c r="G4094">
        <v>31</v>
      </c>
      <c r="H4094">
        <v>2004</v>
      </c>
      <c r="I4094" t="s">
        <v>4414</v>
      </c>
      <c r="J4094" t="s">
        <v>13</v>
      </c>
      <c r="K4094" t="str" cm="1">
        <f t="array" ref="K4094">_xlfn.IFS(Table1[[#This Row],[Rating]] &gt;=4.5, "Elite",Table1[[#This Row],[Rating]]&gt;=4, "Highly Rated", Table1[[#This Row],[Rating]]&gt;=3.5,"Above Average", Table1[[#This Row],[Rating]]&lt;3.5, "Average or Below")</f>
        <v>Above Average</v>
      </c>
      <c r="L4094" t="str" cm="1">
        <f t="array" ref="L4094">_xlfn.IFS(Table1[[#This Row],[Pages]]&lt;=150,"Very Short",Table1[[#This Row],[Pages]]&lt;=299,"Short",Table1[[#This Row],[Pages]]&lt;=499,"Medium",Table1[[#This Row],[Pages]]&lt;=699,"Long",Table1[[#This Row],[Pages]]&gt;=700,"Epic")</f>
        <v>Epic</v>
      </c>
      <c r="M4094" t="str" cm="1">
        <f t="array" ref="M4094">_xlfn.IFS(Table1[[#This Row],[Ratings_Count]]&gt;=1000000,"Mega Popular",Table1[[#This Row],[Ratings_Count]]&gt;=100000,"Popular",Table1[[#This Row],[Ratings_Count]]&gt;=10000,"Mid Popular",Table1[[#This Row],[Ratings_Count]]&lt;10000,"Niche")</f>
        <v>Niche</v>
      </c>
      <c r="N4094" t="str">
        <f>IF(AND(Table1[[#This Row],[Rating]]&gt;=4.2, Table1[[#This Row],[Ratings_Count]]&lt;10000), "Hidden Gem", "Not a Hidden Gem")</f>
        <v>Not a Hidden Gem</v>
      </c>
    </row>
    <row r="4095" spans="1:14" x14ac:dyDescent="0.25">
      <c r="A4095" t="s">
        <v>12935</v>
      </c>
      <c r="B4095" t="s">
        <v>4613</v>
      </c>
      <c r="C4095">
        <v>3.96</v>
      </c>
      <c r="D4095" t="s">
        <v>12134</v>
      </c>
      <c r="E4095">
        <v>256</v>
      </c>
      <c r="F4095">
        <v>720</v>
      </c>
      <c r="G4095">
        <v>69</v>
      </c>
      <c r="H4095">
        <v>2003</v>
      </c>
      <c r="I4095" t="s">
        <v>4582</v>
      </c>
      <c r="J4095" t="s">
        <v>13</v>
      </c>
      <c r="K4095" t="str" cm="1">
        <f t="array" ref="K4095">_xlfn.IFS(Table1[[#This Row],[Rating]] &gt;=4.5, "Elite",Table1[[#This Row],[Rating]]&gt;=4, "Highly Rated", Table1[[#This Row],[Rating]]&gt;=3.5,"Above Average", Table1[[#This Row],[Rating]]&lt;3.5, "Average or Below")</f>
        <v>Above Average</v>
      </c>
      <c r="L4095" t="str" cm="1">
        <f t="array" ref="L4095">_xlfn.IFS(Table1[[#This Row],[Pages]]&lt;=150,"Very Short",Table1[[#This Row],[Pages]]&lt;=299,"Short",Table1[[#This Row],[Pages]]&lt;=499,"Medium",Table1[[#This Row],[Pages]]&lt;=699,"Long",Table1[[#This Row],[Pages]]&gt;=700,"Epic")</f>
        <v>Short</v>
      </c>
      <c r="M4095" t="str" cm="1">
        <f t="array" ref="M4095">_xlfn.IFS(Table1[[#This Row],[Ratings_Count]]&gt;=1000000,"Mega Popular",Table1[[#This Row],[Ratings_Count]]&gt;=100000,"Popular",Table1[[#This Row],[Ratings_Count]]&gt;=10000,"Mid Popular",Table1[[#This Row],[Ratings_Count]]&lt;10000,"Niche")</f>
        <v>Niche</v>
      </c>
      <c r="N4095" t="str">
        <f>IF(AND(Table1[[#This Row],[Rating]]&gt;=4.2, Table1[[#This Row],[Ratings_Count]]&lt;10000), "Hidden Gem", "Not a Hidden Gem")</f>
        <v>Not a Hidden Gem</v>
      </c>
    </row>
    <row r="4096" spans="1:14" x14ac:dyDescent="0.25">
      <c r="A4096" t="s">
        <v>12968</v>
      </c>
      <c r="B4096" t="s">
        <v>12969</v>
      </c>
      <c r="C4096">
        <v>3.96</v>
      </c>
      <c r="D4096" t="s">
        <v>12134</v>
      </c>
      <c r="E4096">
        <v>112</v>
      </c>
      <c r="F4096">
        <v>1052</v>
      </c>
      <c r="G4096">
        <v>36</v>
      </c>
      <c r="H4096">
        <v>2007</v>
      </c>
      <c r="I4096" t="s">
        <v>12970</v>
      </c>
      <c r="J4096" t="s">
        <v>13</v>
      </c>
      <c r="K4096" t="str" cm="1">
        <f t="array" ref="K4096">_xlfn.IFS(Table1[[#This Row],[Rating]] &gt;=4.5, "Elite",Table1[[#This Row],[Rating]]&gt;=4, "Highly Rated", Table1[[#This Row],[Rating]]&gt;=3.5,"Above Average", Table1[[#This Row],[Rating]]&lt;3.5, "Average or Below")</f>
        <v>Above Average</v>
      </c>
      <c r="L4096" t="str" cm="1">
        <f t="array" ref="L4096">_xlfn.IFS(Table1[[#This Row],[Pages]]&lt;=150,"Very Short",Table1[[#This Row],[Pages]]&lt;=299,"Short",Table1[[#This Row],[Pages]]&lt;=499,"Medium",Table1[[#This Row],[Pages]]&lt;=699,"Long",Table1[[#This Row],[Pages]]&gt;=700,"Epic")</f>
        <v>Very Short</v>
      </c>
      <c r="M4096" t="str" cm="1">
        <f t="array" ref="M4096">_xlfn.IFS(Table1[[#This Row],[Ratings_Count]]&gt;=1000000,"Mega Popular",Table1[[#This Row],[Ratings_Count]]&gt;=100000,"Popular",Table1[[#This Row],[Ratings_Count]]&gt;=10000,"Mid Popular",Table1[[#This Row],[Ratings_Count]]&lt;10000,"Niche")</f>
        <v>Niche</v>
      </c>
      <c r="N4096" t="str">
        <f>IF(AND(Table1[[#This Row],[Rating]]&gt;=4.2, Table1[[#This Row],[Ratings_Count]]&lt;10000), "Hidden Gem", "Not a Hidden Gem")</f>
        <v>Not a Hidden Gem</v>
      </c>
    </row>
    <row r="4097" spans="1:14" x14ac:dyDescent="0.25">
      <c r="A4097" t="s">
        <v>13011</v>
      </c>
      <c r="B4097" t="s">
        <v>7943</v>
      </c>
      <c r="C4097">
        <v>3.96</v>
      </c>
      <c r="D4097" t="s">
        <v>12134</v>
      </c>
      <c r="E4097">
        <v>112</v>
      </c>
      <c r="F4097">
        <v>120</v>
      </c>
      <c r="G4097">
        <v>5</v>
      </c>
      <c r="H4097">
        <v>2007</v>
      </c>
      <c r="I4097" t="s">
        <v>2173</v>
      </c>
      <c r="J4097" t="s">
        <v>2014</v>
      </c>
      <c r="K4097" t="str" cm="1">
        <f t="array" ref="K4097">_xlfn.IFS(Table1[[#This Row],[Rating]] &gt;=4.5, "Elite",Table1[[#This Row],[Rating]]&gt;=4, "Highly Rated", Table1[[#This Row],[Rating]]&gt;=3.5,"Above Average", Table1[[#This Row],[Rating]]&lt;3.5, "Average or Below")</f>
        <v>Above Average</v>
      </c>
      <c r="L4097" t="str" cm="1">
        <f t="array" ref="L4097">_xlfn.IFS(Table1[[#This Row],[Pages]]&lt;=150,"Very Short",Table1[[#This Row],[Pages]]&lt;=299,"Short",Table1[[#This Row],[Pages]]&lt;=499,"Medium",Table1[[#This Row],[Pages]]&lt;=699,"Long",Table1[[#This Row],[Pages]]&gt;=700,"Epic")</f>
        <v>Very Short</v>
      </c>
      <c r="M4097" t="str" cm="1">
        <f t="array" ref="M4097">_xlfn.IFS(Table1[[#This Row],[Ratings_Count]]&gt;=1000000,"Mega Popular",Table1[[#This Row],[Ratings_Count]]&gt;=100000,"Popular",Table1[[#This Row],[Ratings_Count]]&gt;=10000,"Mid Popular",Table1[[#This Row],[Ratings_Count]]&lt;10000,"Niche")</f>
        <v>Niche</v>
      </c>
      <c r="N4097" t="str">
        <f>IF(AND(Table1[[#This Row],[Rating]]&gt;=4.2, Table1[[#This Row],[Ratings_Count]]&lt;10000), "Hidden Gem", "Not a Hidden Gem")</f>
        <v>Not a Hidden Gem</v>
      </c>
    </row>
    <row r="4098" spans="1:14" x14ac:dyDescent="0.25">
      <c r="A4098" t="s">
        <v>13048</v>
      </c>
      <c r="B4098" t="s">
        <v>13049</v>
      </c>
      <c r="C4098">
        <v>3.96</v>
      </c>
      <c r="D4098" t="s">
        <v>12134</v>
      </c>
      <c r="E4098">
        <v>341</v>
      </c>
      <c r="F4098">
        <v>22055</v>
      </c>
      <c r="G4098">
        <v>1141</v>
      </c>
      <c r="H4098">
        <v>2007</v>
      </c>
      <c r="I4098" t="s">
        <v>13050</v>
      </c>
      <c r="J4098" t="s">
        <v>13</v>
      </c>
      <c r="K4098" t="str" cm="1">
        <f t="array" ref="K4098">_xlfn.IFS(Table1[[#This Row],[Rating]] &gt;=4.5, "Elite",Table1[[#This Row],[Rating]]&gt;=4, "Highly Rated", Table1[[#This Row],[Rating]]&gt;=3.5,"Above Average", Table1[[#This Row],[Rating]]&lt;3.5, "Average or Below")</f>
        <v>Above Average</v>
      </c>
      <c r="L4098" t="str" cm="1">
        <f t="array" ref="L4098">_xlfn.IFS(Table1[[#This Row],[Pages]]&lt;=150,"Very Short",Table1[[#This Row],[Pages]]&lt;=299,"Short",Table1[[#This Row],[Pages]]&lt;=499,"Medium",Table1[[#This Row],[Pages]]&lt;=699,"Long",Table1[[#This Row],[Pages]]&gt;=700,"Epic")</f>
        <v>Medium</v>
      </c>
      <c r="M4098" t="str" cm="1">
        <f t="array" ref="M4098">_xlfn.IFS(Table1[[#This Row],[Ratings_Count]]&gt;=1000000,"Mega Popular",Table1[[#This Row],[Ratings_Count]]&gt;=100000,"Popular",Table1[[#This Row],[Ratings_Count]]&gt;=10000,"Mid Popular",Table1[[#This Row],[Ratings_Count]]&lt;10000,"Niche")</f>
        <v>Mid Popular</v>
      </c>
      <c r="N4098" t="str">
        <f>IF(AND(Table1[[#This Row],[Rating]]&gt;=4.2, Table1[[#This Row],[Ratings_Count]]&lt;10000), "Hidden Gem", "Not a Hidden Gem")</f>
        <v>Not a Hidden Gem</v>
      </c>
    </row>
    <row r="4099" spans="1:14" x14ac:dyDescent="0.25">
      <c r="A4099" t="s">
        <v>13053</v>
      </c>
      <c r="B4099" t="s">
        <v>13052</v>
      </c>
      <c r="C4099">
        <v>3.96</v>
      </c>
      <c r="D4099" t="s">
        <v>12134</v>
      </c>
      <c r="E4099">
        <v>209</v>
      </c>
      <c r="F4099">
        <v>1435</v>
      </c>
      <c r="G4099">
        <v>101</v>
      </c>
      <c r="H4099">
        <v>2007</v>
      </c>
      <c r="I4099" t="s">
        <v>2173</v>
      </c>
      <c r="J4099" t="s">
        <v>2014</v>
      </c>
      <c r="K4099" t="str" cm="1">
        <f t="array" ref="K4099">_xlfn.IFS(Table1[[#This Row],[Rating]] &gt;=4.5, "Elite",Table1[[#This Row],[Rating]]&gt;=4, "Highly Rated", Table1[[#This Row],[Rating]]&gt;=3.5,"Above Average", Table1[[#This Row],[Rating]]&lt;3.5, "Average or Below")</f>
        <v>Above Average</v>
      </c>
      <c r="L4099" t="str" cm="1">
        <f t="array" ref="L4099">_xlfn.IFS(Table1[[#This Row],[Pages]]&lt;=150,"Very Short",Table1[[#This Row],[Pages]]&lt;=299,"Short",Table1[[#This Row],[Pages]]&lt;=499,"Medium",Table1[[#This Row],[Pages]]&lt;=699,"Long",Table1[[#This Row],[Pages]]&gt;=700,"Epic")</f>
        <v>Short</v>
      </c>
      <c r="M4099" t="str" cm="1">
        <f t="array" ref="M4099">_xlfn.IFS(Table1[[#This Row],[Ratings_Count]]&gt;=1000000,"Mega Popular",Table1[[#This Row],[Ratings_Count]]&gt;=100000,"Popular",Table1[[#This Row],[Ratings_Count]]&gt;=10000,"Mid Popular",Table1[[#This Row],[Ratings_Count]]&lt;10000,"Niche")</f>
        <v>Niche</v>
      </c>
      <c r="N4099" t="str">
        <f>IF(AND(Table1[[#This Row],[Rating]]&gt;=4.2, Table1[[#This Row],[Ratings_Count]]&lt;10000), "Hidden Gem", "Not a Hidden Gem")</f>
        <v>Not a Hidden Gem</v>
      </c>
    </row>
    <row r="4100" spans="1:14" x14ac:dyDescent="0.25">
      <c r="A4100" t="s">
        <v>13072</v>
      </c>
      <c r="B4100" t="s">
        <v>1938</v>
      </c>
      <c r="C4100">
        <v>3.96</v>
      </c>
      <c r="D4100" t="s">
        <v>12134</v>
      </c>
      <c r="E4100">
        <v>400</v>
      </c>
      <c r="F4100">
        <v>562</v>
      </c>
      <c r="G4100">
        <v>37</v>
      </c>
      <c r="H4100">
        <v>2007</v>
      </c>
      <c r="I4100" t="s">
        <v>4389</v>
      </c>
      <c r="J4100" t="s">
        <v>13</v>
      </c>
      <c r="K4100" t="str" cm="1">
        <f t="array" ref="K4100">_xlfn.IFS(Table1[[#This Row],[Rating]] &gt;=4.5, "Elite",Table1[[#This Row],[Rating]]&gt;=4, "Highly Rated", Table1[[#This Row],[Rating]]&gt;=3.5,"Above Average", Table1[[#This Row],[Rating]]&lt;3.5, "Average or Below")</f>
        <v>Above Average</v>
      </c>
      <c r="L4100" t="str" cm="1">
        <f t="array" ref="L4100">_xlfn.IFS(Table1[[#This Row],[Pages]]&lt;=150,"Very Short",Table1[[#This Row],[Pages]]&lt;=299,"Short",Table1[[#This Row],[Pages]]&lt;=499,"Medium",Table1[[#This Row],[Pages]]&lt;=699,"Long",Table1[[#This Row],[Pages]]&gt;=700,"Epic")</f>
        <v>Medium</v>
      </c>
      <c r="M4100" t="str" cm="1">
        <f t="array" ref="M4100">_xlfn.IFS(Table1[[#This Row],[Ratings_Count]]&gt;=1000000,"Mega Popular",Table1[[#This Row],[Ratings_Count]]&gt;=100000,"Popular",Table1[[#This Row],[Ratings_Count]]&gt;=10000,"Mid Popular",Table1[[#This Row],[Ratings_Count]]&lt;10000,"Niche")</f>
        <v>Niche</v>
      </c>
      <c r="N4100" t="str">
        <f>IF(AND(Table1[[#This Row],[Rating]]&gt;=4.2, Table1[[#This Row],[Ratings_Count]]&lt;10000), "Hidden Gem", "Not a Hidden Gem")</f>
        <v>Not a Hidden Gem</v>
      </c>
    </row>
    <row r="4101" spans="1:14" x14ac:dyDescent="0.25">
      <c r="A4101" t="s">
        <v>13086</v>
      </c>
      <c r="B4101" t="s">
        <v>1719</v>
      </c>
      <c r="C4101">
        <v>3.96</v>
      </c>
      <c r="D4101" t="s">
        <v>12134</v>
      </c>
      <c r="E4101">
        <v>288</v>
      </c>
      <c r="F4101">
        <v>2769</v>
      </c>
      <c r="G4101">
        <v>200</v>
      </c>
      <c r="H4101">
        <v>2002</v>
      </c>
      <c r="I4101" t="s">
        <v>53</v>
      </c>
      <c r="J4101" t="s">
        <v>13</v>
      </c>
      <c r="K4101" t="str" cm="1">
        <f t="array" ref="K4101">_xlfn.IFS(Table1[[#This Row],[Rating]] &gt;=4.5, "Elite",Table1[[#This Row],[Rating]]&gt;=4, "Highly Rated", Table1[[#This Row],[Rating]]&gt;=3.5,"Above Average", Table1[[#This Row],[Rating]]&lt;3.5, "Average or Below")</f>
        <v>Above Average</v>
      </c>
      <c r="L4101" t="str" cm="1">
        <f t="array" ref="L4101">_xlfn.IFS(Table1[[#This Row],[Pages]]&lt;=150,"Very Short",Table1[[#This Row],[Pages]]&lt;=299,"Short",Table1[[#This Row],[Pages]]&lt;=499,"Medium",Table1[[#This Row],[Pages]]&lt;=699,"Long",Table1[[#This Row],[Pages]]&gt;=700,"Epic")</f>
        <v>Short</v>
      </c>
      <c r="M4101" t="str" cm="1">
        <f t="array" ref="M4101">_xlfn.IFS(Table1[[#This Row],[Ratings_Count]]&gt;=1000000,"Mega Popular",Table1[[#This Row],[Ratings_Count]]&gt;=100000,"Popular",Table1[[#This Row],[Ratings_Count]]&gt;=10000,"Mid Popular",Table1[[#This Row],[Ratings_Count]]&lt;10000,"Niche")</f>
        <v>Niche</v>
      </c>
      <c r="N4101" t="str">
        <f>IF(AND(Table1[[#This Row],[Rating]]&gt;=4.2, Table1[[#This Row],[Ratings_Count]]&lt;10000), "Hidden Gem", "Not a Hidden Gem")</f>
        <v>Not a Hidden Gem</v>
      </c>
    </row>
    <row r="4102" spans="1:14" x14ac:dyDescent="0.25">
      <c r="A4102" t="s">
        <v>13119</v>
      </c>
      <c r="B4102" t="s">
        <v>13120</v>
      </c>
      <c r="C4102">
        <v>3.96</v>
      </c>
      <c r="D4102" t="s">
        <v>12134</v>
      </c>
      <c r="E4102">
        <v>480</v>
      </c>
      <c r="F4102">
        <v>84</v>
      </c>
      <c r="G4102">
        <v>5</v>
      </c>
      <c r="H4102">
        <v>2002</v>
      </c>
      <c r="I4102" t="s">
        <v>13121</v>
      </c>
      <c r="J4102" t="s">
        <v>13</v>
      </c>
      <c r="K4102" t="str" cm="1">
        <f t="array" ref="K4102">_xlfn.IFS(Table1[[#This Row],[Rating]] &gt;=4.5, "Elite",Table1[[#This Row],[Rating]]&gt;=4, "Highly Rated", Table1[[#This Row],[Rating]]&gt;=3.5,"Above Average", Table1[[#This Row],[Rating]]&lt;3.5, "Average or Below")</f>
        <v>Above Average</v>
      </c>
      <c r="L4102" t="str" cm="1">
        <f t="array" ref="L4102">_xlfn.IFS(Table1[[#This Row],[Pages]]&lt;=150,"Very Short",Table1[[#This Row],[Pages]]&lt;=299,"Short",Table1[[#This Row],[Pages]]&lt;=499,"Medium",Table1[[#This Row],[Pages]]&lt;=699,"Long",Table1[[#This Row],[Pages]]&gt;=700,"Epic")</f>
        <v>Medium</v>
      </c>
      <c r="M4102" t="str" cm="1">
        <f t="array" ref="M4102">_xlfn.IFS(Table1[[#This Row],[Ratings_Count]]&gt;=1000000,"Mega Popular",Table1[[#This Row],[Ratings_Count]]&gt;=100000,"Popular",Table1[[#This Row],[Ratings_Count]]&gt;=10000,"Mid Popular",Table1[[#This Row],[Ratings_Count]]&lt;10000,"Niche")</f>
        <v>Niche</v>
      </c>
      <c r="N4102" t="str">
        <f>IF(AND(Table1[[#This Row],[Rating]]&gt;=4.2, Table1[[#This Row],[Ratings_Count]]&lt;10000), "Hidden Gem", "Not a Hidden Gem")</f>
        <v>Not a Hidden Gem</v>
      </c>
    </row>
    <row r="4103" spans="1:14" x14ac:dyDescent="0.25">
      <c r="A4103" t="s">
        <v>13127</v>
      </c>
      <c r="B4103" t="s">
        <v>13128</v>
      </c>
      <c r="C4103">
        <v>3.96</v>
      </c>
      <c r="D4103" t="s">
        <v>12134</v>
      </c>
      <c r="E4103">
        <v>704</v>
      </c>
      <c r="F4103">
        <v>391</v>
      </c>
      <c r="G4103">
        <v>23</v>
      </c>
      <c r="H4103">
        <v>2002</v>
      </c>
      <c r="I4103" t="s">
        <v>2037</v>
      </c>
      <c r="J4103" t="s">
        <v>2014</v>
      </c>
      <c r="K4103" t="str" cm="1">
        <f t="array" ref="K4103">_xlfn.IFS(Table1[[#This Row],[Rating]] &gt;=4.5, "Elite",Table1[[#This Row],[Rating]]&gt;=4, "Highly Rated", Table1[[#This Row],[Rating]]&gt;=3.5,"Above Average", Table1[[#This Row],[Rating]]&lt;3.5, "Average or Below")</f>
        <v>Above Average</v>
      </c>
      <c r="L4103" t="str" cm="1">
        <f t="array" ref="L4103">_xlfn.IFS(Table1[[#This Row],[Pages]]&lt;=150,"Very Short",Table1[[#This Row],[Pages]]&lt;=299,"Short",Table1[[#This Row],[Pages]]&lt;=499,"Medium",Table1[[#This Row],[Pages]]&lt;=699,"Long",Table1[[#This Row],[Pages]]&gt;=700,"Epic")</f>
        <v>Epic</v>
      </c>
      <c r="M4103" t="str" cm="1">
        <f t="array" ref="M4103">_xlfn.IFS(Table1[[#This Row],[Ratings_Count]]&gt;=1000000,"Mega Popular",Table1[[#This Row],[Ratings_Count]]&gt;=100000,"Popular",Table1[[#This Row],[Ratings_Count]]&gt;=10000,"Mid Popular",Table1[[#This Row],[Ratings_Count]]&lt;10000,"Niche")</f>
        <v>Niche</v>
      </c>
      <c r="N4103" t="str">
        <f>IF(AND(Table1[[#This Row],[Rating]]&gt;=4.2, Table1[[#This Row],[Ratings_Count]]&lt;10000), "Hidden Gem", "Not a Hidden Gem")</f>
        <v>Not a Hidden Gem</v>
      </c>
    </row>
    <row r="4104" spans="1:14" x14ac:dyDescent="0.25">
      <c r="A4104" t="s">
        <v>13236</v>
      </c>
      <c r="B4104" t="s">
        <v>13237</v>
      </c>
      <c r="C4104">
        <v>3.96</v>
      </c>
      <c r="D4104" t="s">
        <v>12134</v>
      </c>
      <c r="E4104">
        <v>192</v>
      </c>
      <c r="F4104">
        <v>429</v>
      </c>
      <c r="G4104">
        <v>39</v>
      </c>
      <c r="H4104">
        <v>2001</v>
      </c>
      <c r="I4104" t="s">
        <v>3352</v>
      </c>
      <c r="J4104" t="s">
        <v>13</v>
      </c>
      <c r="K4104" t="str" cm="1">
        <f t="array" ref="K4104">_xlfn.IFS(Table1[[#This Row],[Rating]] &gt;=4.5, "Elite",Table1[[#This Row],[Rating]]&gt;=4, "Highly Rated", Table1[[#This Row],[Rating]]&gt;=3.5,"Above Average", Table1[[#This Row],[Rating]]&lt;3.5, "Average or Below")</f>
        <v>Above Average</v>
      </c>
      <c r="L4104" t="str" cm="1">
        <f t="array" ref="L4104">_xlfn.IFS(Table1[[#This Row],[Pages]]&lt;=150,"Very Short",Table1[[#This Row],[Pages]]&lt;=299,"Short",Table1[[#This Row],[Pages]]&lt;=499,"Medium",Table1[[#This Row],[Pages]]&lt;=699,"Long",Table1[[#This Row],[Pages]]&gt;=700,"Epic")</f>
        <v>Short</v>
      </c>
      <c r="M4104" t="str" cm="1">
        <f t="array" ref="M4104">_xlfn.IFS(Table1[[#This Row],[Ratings_Count]]&gt;=1000000,"Mega Popular",Table1[[#This Row],[Ratings_Count]]&gt;=100000,"Popular",Table1[[#This Row],[Ratings_Count]]&gt;=10000,"Mid Popular",Table1[[#This Row],[Ratings_Count]]&lt;10000,"Niche")</f>
        <v>Niche</v>
      </c>
      <c r="N4104" t="str">
        <f>IF(AND(Table1[[#This Row],[Rating]]&gt;=4.2, Table1[[#This Row],[Ratings_Count]]&lt;10000), "Hidden Gem", "Not a Hidden Gem")</f>
        <v>Not a Hidden Gem</v>
      </c>
    </row>
    <row r="4105" spans="1:14" x14ac:dyDescent="0.25">
      <c r="A4105" t="s">
        <v>13276</v>
      </c>
      <c r="B4105" t="s">
        <v>13277</v>
      </c>
      <c r="C4105">
        <v>3.96</v>
      </c>
      <c r="D4105" t="s">
        <v>12134</v>
      </c>
      <c r="E4105">
        <v>344</v>
      </c>
      <c r="F4105">
        <v>4820</v>
      </c>
      <c r="G4105">
        <v>524</v>
      </c>
      <c r="H4105">
        <v>2000</v>
      </c>
      <c r="I4105" t="s">
        <v>141</v>
      </c>
      <c r="J4105" t="s">
        <v>13</v>
      </c>
      <c r="K4105" t="str" cm="1">
        <f t="array" ref="K4105">_xlfn.IFS(Table1[[#This Row],[Rating]] &gt;=4.5, "Elite",Table1[[#This Row],[Rating]]&gt;=4, "Highly Rated", Table1[[#This Row],[Rating]]&gt;=3.5,"Above Average", Table1[[#This Row],[Rating]]&lt;3.5, "Average or Below")</f>
        <v>Above Average</v>
      </c>
      <c r="L4105" t="str" cm="1">
        <f t="array" ref="L4105">_xlfn.IFS(Table1[[#This Row],[Pages]]&lt;=150,"Very Short",Table1[[#This Row],[Pages]]&lt;=299,"Short",Table1[[#This Row],[Pages]]&lt;=499,"Medium",Table1[[#This Row],[Pages]]&lt;=699,"Long",Table1[[#This Row],[Pages]]&gt;=700,"Epic")</f>
        <v>Medium</v>
      </c>
      <c r="M4105" t="str" cm="1">
        <f t="array" ref="M4105">_xlfn.IFS(Table1[[#This Row],[Ratings_Count]]&gt;=1000000,"Mega Popular",Table1[[#This Row],[Ratings_Count]]&gt;=100000,"Popular",Table1[[#This Row],[Ratings_Count]]&gt;=10000,"Mid Popular",Table1[[#This Row],[Ratings_Count]]&lt;10000,"Niche")</f>
        <v>Niche</v>
      </c>
      <c r="N4105" t="str">
        <f>IF(AND(Table1[[#This Row],[Rating]]&gt;=4.2, Table1[[#This Row],[Ratings_Count]]&lt;10000), "Hidden Gem", "Not a Hidden Gem")</f>
        <v>Not a Hidden Gem</v>
      </c>
    </row>
    <row r="4106" spans="1:14" x14ac:dyDescent="0.25">
      <c r="A4106" t="s">
        <v>13323</v>
      </c>
      <c r="B4106" t="s">
        <v>13324</v>
      </c>
      <c r="C4106">
        <v>3.96</v>
      </c>
      <c r="D4106" t="s">
        <v>12134</v>
      </c>
      <c r="E4106">
        <v>118</v>
      </c>
      <c r="F4106">
        <v>192</v>
      </c>
      <c r="G4106">
        <v>32</v>
      </c>
      <c r="H4106">
        <v>1985</v>
      </c>
      <c r="I4106" t="s">
        <v>2428</v>
      </c>
      <c r="J4106" t="s">
        <v>2014</v>
      </c>
      <c r="K4106" t="str" cm="1">
        <f t="array" ref="K4106">_xlfn.IFS(Table1[[#This Row],[Rating]] &gt;=4.5, "Elite",Table1[[#This Row],[Rating]]&gt;=4, "Highly Rated", Table1[[#This Row],[Rating]]&gt;=3.5,"Above Average", Table1[[#This Row],[Rating]]&lt;3.5, "Average or Below")</f>
        <v>Above Average</v>
      </c>
      <c r="L4106" t="str" cm="1">
        <f t="array" ref="L4106">_xlfn.IFS(Table1[[#This Row],[Pages]]&lt;=150,"Very Short",Table1[[#This Row],[Pages]]&lt;=299,"Short",Table1[[#This Row],[Pages]]&lt;=499,"Medium",Table1[[#This Row],[Pages]]&lt;=699,"Long",Table1[[#This Row],[Pages]]&gt;=700,"Epic")</f>
        <v>Very Short</v>
      </c>
      <c r="M4106" t="str" cm="1">
        <f t="array" ref="M4106">_xlfn.IFS(Table1[[#This Row],[Ratings_Count]]&gt;=1000000,"Mega Popular",Table1[[#This Row],[Ratings_Count]]&gt;=100000,"Popular",Table1[[#This Row],[Ratings_Count]]&gt;=10000,"Mid Popular",Table1[[#This Row],[Ratings_Count]]&lt;10000,"Niche")</f>
        <v>Niche</v>
      </c>
      <c r="N4106" t="str">
        <f>IF(AND(Table1[[#This Row],[Rating]]&gt;=4.2, Table1[[#This Row],[Ratings_Count]]&lt;10000), "Hidden Gem", "Not a Hidden Gem")</f>
        <v>Not a Hidden Gem</v>
      </c>
    </row>
    <row r="4107" spans="1:14" x14ac:dyDescent="0.25">
      <c r="A4107" t="s">
        <v>13353</v>
      </c>
      <c r="B4107" t="s">
        <v>13354</v>
      </c>
      <c r="C4107">
        <v>3.96</v>
      </c>
      <c r="D4107" t="s">
        <v>12134</v>
      </c>
      <c r="E4107">
        <v>512</v>
      </c>
      <c r="F4107">
        <v>421</v>
      </c>
      <c r="G4107">
        <v>33</v>
      </c>
      <c r="H4107">
        <v>1998</v>
      </c>
      <c r="I4107" t="s">
        <v>53</v>
      </c>
      <c r="J4107" t="s">
        <v>13</v>
      </c>
      <c r="K4107" t="str" cm="1">
        <f t="array" ref="K4107">_xlfn.IFS(Table1[[#This Row],[Rating]] &gt;=4.5, "Elite",Table1[[#This Row],[Rating]]&gt;=4, "Highly Rated", Table1[[#This Row],[Rating]]&gt;=3.5,"Above Average", Table1[[#This Row],[Rating]]&lt;3.5, "Average or Below")</f>
        <v>Above Average</v>
      </c>
      <c r="L4107" t="str" cm="1">
        <f t="array" ref="L4107">_xlfn.IFS(Table1[[#This Row],[Pages]]&lt;=150,"Very Short",Table1[[#This Row],[Pages]]&lt;=299,"Short",Table1[[#This Row],[Pages]]&lt;=499,"Medium",Table1[[#This Row],[Pages]]&lt;=699,"Long",Table1[[#This Row],[Pages]]&gt;=700,"Epic")</f>
        <v>Long</v>
      </c>
      <c r="M4107" t="str" cm="1">
        <f t="array" ref="M4107">_xlfn.IFS(Table1[[#This Row],[Ratings_Count]]&gt;=1000000,"Mega Popular",Table1[[#This Row],[Ratings_Count]]&gt;=100000,"Popular",Table1[[#This Row],[Ratings_Count]]&gt;=10000,"Mid Popular",Table1[[#This Row],[Ratings_Count]]&lt;10000,"Niche")</f>
        <v>Niche</v>
      </c>
      <c r="N4107" t="str">
        <f>IF(AND(Table1[[#This Row],[Rating]]&gt;=4.2, Table1[[#This Row],[Ratings_Count]]&lt;10000), "Hidden Gem", "Not a Hidden Gem")</f>
        <v>Not a Hidden Gem</v>
      </c>
    </row>
    <row r="4108" spans="1:14" x14ac:dyDescent="0.25">
      <c r="A4108" t="s">
        <v>13698</v>
      </c>
      <c r="B4108" t="s">
        <v>1907</v>
      </c>
      <c r="C4108">
        <v>3.96</v>
      </c>
      <c r="D4108" t="s">
        <v>12134</v>
      </c>
      <c r="E4108">
        <v>576</v>
      </c>
      <c r="F4108">
        <v>528</v>
      </c>
      <c r="G4108">
        <v>34</v>
      </c>
      <c r="H4108">
        <v>1995</v>
      </c>
      <c r="I4108" t="s">
        <v>75</v>
      </c>
      <c r="J4108" t="s">
        <v>13</v>
      </c>
      <c r="K4108" t="str" cm="1">
        <f t="array" ref="K4108">_xlfn.IFS(Table1[[#This Row],[Rating]] &gt;=4.5, "Elite",Table1[[#This Row],[Rating]]&gt;=4, "Highly Rated", Table1[[#This Row],[Rating]]&gt;=3.5,"Above Average", Table1[[#This Row],[Rating]]&lt;3.5, "Average or Below")</f>
        <v>Above Average</v>
      </c>
      <c r="L4108" t="str" cm="1">
        <f t="array" ref="L4108">_xlfn.IFS(Table1[[#This Row],[Pages]]&lt;=150,"Very Short",Table1[[#This Row],[Pages]]&lt;=299,"Short",Table1[[#This Row],[Pages]]&lt;=499,"Medium",Table1[[#This Row],[Pages]]&lt;=699,"Long",Table1[[#This Row],[Pages]]&gt;=700,"Epic")</f>
        <v>Long</v>
      </c>
      <c r="M4108" t="str" cm="1">
        <f t="array" ref="M4108">_xlfn.IFS(Table1[[#This Row],[Ratings_Count]]&gt;=1000000,"Mega Popular",Table1[[#This Row],[Ratings_Count]]&gt;=100000,"Popular",Table1[[#This Row],[Ratings_Count]]&gt;=10000,"Mid Popular",Table1[[#This Row],[Ratings_Count]]&lt;10000,"Niche")</f>
        <v>Niche</v>
      </c>
      <c r="N4108" t="str">
        <f>IF(AND(Table1[[#This Row],[Rating]]&gt;=4.2, Table1[[#This Row],[Ratings_Count]]&lt;10000), "Hidden Gem", "Not a Hidden Gem")</f>
        <v>Not a Hidden Gem</v>
      </c>
    </row>
    <row r="4109" spans="1:14" x14ac:dyDescent="0.25">
      <c r="A4109" t="s">
        <v>13795</v>
      </c>
      <c r="B4109" t="s">
        <v>5989</v>
      </c>
      <c r="C4109">
        <v>3.96</v>
      </c>
      <c r="D4109" t="s">
        <v>12134</v>
      </c>
      <c r="E4109">
        <v>162</v>
      </c>
      <c r="F4109">
        <v>542</v>
      </c>
      <c r="G4109">
        <v>33</v>
      </c>
      <c r="H4109">
        <v>1999</v>
      </c>
      <c r="I4109" t="s">
        <v>13796</v>
      </c>
      <c r="J4109" t="s">
        <v>13</v>
      </c>
      <c r="K4109" t="str" cm="1">
        <f t="array" ref="K4109">_xlfn.IFS(Table1[[#This Row],[Rating]] &gt;=4.5, "Elite",Table1[[#This Row],[Rating]]&gt;=4, "Highly Rated", Table1[[#This Row],[Rating]]&gt;=3.5,"Above Average", Table1[[#This Row],[Rating]]&lt;3.5, "Average or Below")</f>
        <v>Above Average</v>
      </c>
      <c r="L4109" t="str" cm="1">
        <f t="array" ref="L4109">_xlfn.IFS(Table1[[#This Row],[Pages]]&lt;=150,"Very Short",Table1[[#This Row],[Pages]]&lt;=299,"Short",Table1[[#This Row],[Pages]]&lt;=499,"Medium",Table1[[#This Row],[Pages]]&lt;=699,"Long",Table1[[#This Row],[Pages]]&gt;=700,"Epic")</f>
        <v>Short</v>
      </c>
      <c r="M4109" t="str" cm="1">
        <f t="array" ref="M4109">_xlfn.IFS(Table1[[#This Row],[Ratings_Count]]&gt;=1000000,"Mega Popular",Table1[[#This Row],[Ratings_Count]]&gt;=100000,"Popular",Table1[[#This Row],[Ratings_Count]]&gt;=10000,"Mid Popular",Table1[[#This Row],[Ratings_Count]]&lt;10000,"Niche")</f>
        <v>Niche</v>
      </c>
      <c r="N4109" t="str">
        <f>IF(AND(Table1[[#This Row],[Rating]]&gt;=4.2, Table1[[#This Row],[Ratings_Count]]&lt;10000), "Hidden Gem", "Not a Hidden Gem")</f>
        <v>Not a Hidden Gem</v>
      </c>
    </row>
    <row r="4110" spans="1:14" x14ac:dyDescent="0.25">
      <c r="A4110" t="s">
        <v>14021</v>
      </c>
      <c r="B4110" t="s">
        <v>14022</v>
      </c>
      <c r="C4110">
        <v>3.96</v>
      </c>
      <c r="D4110" t="s">
        <v>13842</v>
      </c>
      <c r="E4110">
        <v>304</v>
      </c>
      <c r="F4110">
        <v>5717</v>
      </c>
      <c r="G4110">
        <v>417</v>
      </c>
      <c r="H4110">
        <v>2005</v>
      </c>
      <c r="I4110" t="s">
        <v>466</v>
      </c>
      <c r="J4110" t="s">
        <v>13</v>
      </c>
      <c r="K4110" t="str" cm="1">
        <f t="array" ref="K4110">_xlfn.IFS(Table1[[#This Row],[Rating]] &gt;=4.5, "Elite",Table1[[#This Row],[Rating]]&gt;=4, "Highly Rated", Table1[[#This Row],[Rating]]&gt;=3.5,"Above Average", Table1[[#This Row],[Rating]]&lt;3.5, "Average or Below")</f>
        <v>Above Average</v>
      </c>
      <c r="L4110" t="str" cm="1">
        <f t="array" ref="L4110">_xlfn.IFS(Table1[[#This Row],[Pages]]&lt;=150,"Very Short",Table1[[#This Row],[Pages]]&lt;=299,"Short",Table1[[#This Row],[Pages]]&lt;=499,"Medium",Table1[[#This Row],[Pages]]&lt;=699,"Long",Table1[[#This Row],[Pages]]&gt;=700,"Epic")</f>
        <v>Medium</v>
      </c>
      <c r="M4110" t="str" cm="1">
        <f t="array" ref="M4110">_xlfn.IFS(Table1[[#This Row],[Ratings_Count]]&gt;=1000000,"Mega Popular",Table1[[#This Row],[Ratings_Count]]&gt;=100000,"Popular",Table1[[#This Row],[Ratings_Count]]&gt;=10000,"Mid Popular",Table1[[#This Row],[Ratings_Count]]&lt;10000,"Niche")</f>
        <v>Niche</v>
      </c>
      <c r="N4110" t="str">
        <f>IF(AND(Table1[[#This Row],[Rating]]&gt;=4.2, Table1[[#This Row],[Ratings_Count]]&lt;10000), "Hidden Gem", "Not a Hidden Gem")</f>
        <v>Not a Hidden Gem</v>
      </c>
    </row>
    <row r="4111" spans="1:14" x14ac:dyDescent="0.25">
      <c r="A4111" t="s">
        <v>57</v>
      </c>
      <c r="B4111" t="s">
        <v>58</v>
      </c>
      <c r="C4111">
        <v>3.95</v>
      </c>
      <c r="D4111" t="s">
        <v>11</v>
      </c>
      <c r="E4111">
        <v>416</v>
      </c>
      <c r="F4111">
        <v>150</v>
      </c>
      <c r="G4111">
        <v>7</v>
      </c>
      <c r="H4111">
        <v>2006</v>
      </c>
      <c r="I4111" t="s">
        <v>59</v>
      </c>
      <c r="J4111" t="s">
        <v>13</v>
      </c>
      <c r="K4111" t="str" cm="1">
        <f t="array" ref="K4111">_xlfn.IFS(Table1[[#This Row],[Rating]] &gt;=4.5, "Elite",Table1[[#This Row],[Rating]]&gt;=4, "Highly Rated", Table1[[#This Row],[Rating]]&gt;=3.5,"Above Average", Table1[[#This Row],[Rating]]&lt;3.5, "Average or Below")</f>
        <v>Above Average</v>
      </c>
      <c r="L4111" t="str" cm="1">
        <f t="array" ref="L4111">_xlfn.IFS(Table1[[#This Row],[Pages]]&lt;=150,"Very Short",Table1[[#This Row],[Pages]]&lt;=299,"Short",Table1[[#This Row],[Pages]]&lt;=499,"Medium",Table1[[#This Row],[Pages]]&lt;=699,"Long",Table1[[#This Row],[Pages]]&gt;=700,"Epic")</f>
        <v>Medium</v>
      </c>
      <c r="M4111" t="str" cm="1">
        <f t="array" ref="M4111">_xlfn.IFS(Table1[[#This Row],[Ratings_Count]]&gt;=1000000,"Mega Popular",Table1[[#This Row],[Ratings_Count]]&gt;=100000,"Popular",Table1[[#This Row],[Ratings_Count]]&gt;=10000,"Mid Popular",Table1[[#This Row],[Ratings_Count]]&lt;10000,"Niche")</f>
        <v>Niche</v>
      </c>
      <c r="N4111" t="str">
        <f>IF(AND(Table1[[#This Row],[Rating]]&gt;=4.2, Table1[[#This Row],[Ratings_Count]]&lt;10000), "Hidden Gem", "Not a Hidden Gem")</f>
        <v>Not a Hidden Gem</v>
      </c>
    </row>
    <row r="4112" spans="1:14" x14ac:dyDescent="0.25">
      <c r="A4112" t="s">
        <v>234</v>
      </c>
      <c r="B4112" t="s">
        <v>235</v>
      </c>
      <c r="C4112">
        <v>3.95</v>
      </c>
      <c r="D4112" t="s">
        <v>11</v>
      </c>
      <c r="E4112">
        <v>333</v>
      </c>
      <c r="F4112">
        <v>11838</v>
      </c>
      <c r="G4112">
        <v>815</v>
      </c>
      <c r="H4112">
        <v>2006</v>
      </c>
      <c r="I4112" t="s">
        <v>68</v>
      </c>
      <c r="J4112" t="s">
        <v>13</v>
      </c>
      <c r="K4112" t="str" cm="1">
        <f t="array" ref="K4112">_xlfn.IFS(Table1[[#This Row],[Rating]] &gt;=4.5, "Elite",Table1[[#This Row],[Rating]]&gt;=4, "Highly Rated", Table1[[#This Row],[Rating]]&gt;=3.5,"Above Average", Table1[[#This Row],[Rating]]&lt;3.5, "Average or Below")</f>
        <v>Above Average</v>
      </c>
      <c r="L4112" t="str" cm="1">
        <f t="array" ref="L4112">_xlfn.IFS(Table1[[#This Row],[Pages]]&lt;=150,"Very Short",Table1[[#This Row],[Pages]]&lt;=299,"Short",Table1[[#This Row],[Pages]]&lt;=499,"Medium",Table1[[#This Row],[Pages]]&lt;=699,"Long",Table1[[#This Row],[Pages]]&gt;=700,"Epic")</f>
        <v>Medium</v>
      </c>
      <c r="M4112" t="str" cm="1">
        <f t="array" ref="M4112">_xlfn.IFS(Table1[[#This Row],[Ratings_Count]]&gt;=1000000,"Mega Popular",Table1[[#This Row],[Ratings_Count]]&gt;=100000,"Popular",Table1[[#This Row],[Ratings_Count]]&gt;=10000,"Mid Popular",Table1[[#This Row],[Ratings_Count]]&lt;10000,"Niche")</f>
        <v>Mid Popular</v>
      </c>
      <c r="N4112" t="str">
        <f>IF(AND(Table1[[#This Row],[Rating]]&gt;=4.2, Table1[[#This Row],[Ratings_Count]]&lt;10000), "Hidden Gem", "Not a Hidden Gem")</f>
        <v>Not a Hidden Gem</v>
      </c>
    </row>
    <row r="4113" spans="1:14" x14ac:dyDescent="0.25">
      <c r="A4113" t="s">
        <v>977</v>
      </c>
      <c r="B4113" t="s">
        <v>978</v>
      </c>
      <c r="C4113">
        <v>3.95</v>
      </c>
      <c r="D4113" t="s">
        <v>11</v>
      </c>
      <c r="E4113">
        <v>351</v>
      </c>
      <c r="F4113">
        <v>69014</v>
      </c>
      <c r="G4113">
        <v>3180</v>
      </c>
      <c r="H4113">
        <v>2006</v>
      </c>
      <c r="I4113" t="s">
        <v>979</v>
      </c>
      <c r="J4113" t="s">
        <v>13</v>
      </c>
      <c r="K4113" t="str" cm="1">
        <f t="array" ref="K4113">_xlfn.IFS(Table1[[#This Row],[Rating]] &gt;=4.5, "Elite",Table1[[#This Row],[Rating]]&gt;=4, "Highly Rated", Table1[[#This Row],[Rating]]&gt;=3.5,"Above Average", Table1[[#This Row],[Rating]]&lt;3.5, "Average or Below")</f>
        <v>Above Average</v>
      </c>
      <c r="L4113" t="str" cm="1">
        <f t="array" ref="L4113">_xlfn.IFS(Table1[[#This Row],[Pages]]&lt;=150,"Very Short",Table1[[#This Row],[Pages]]&lt;=299,"Short",Table1[[#This Row],[Pages]]&lt;=499,"Medium",Table1[[#This Row],[Pages]]&lt;=699,"Long",Table1[[#This Row],[Pages]]&gt;=700,"Epic")</f>
        <v>Medium</v>
      </c>
      <c r="M4113" t="str" cm="1">
        <f t="array" ref="M4113">_xlfn.IFS(Table1[[#This Row],[Ratings_Count]]&gt;=1000000,"Mega Popular",Table1[[#This Row],[Ratings_Count]]&gt;=100000,"Popular",Table1[[#This Row],[Ratings_Count]]&gt;=10000,"Mid Popular",Table1[[#This Row],[Ratings_Count]]&lt;10000,"Niche")</f>
        <v>Mid Popular</v>
      </c>
      <c r="N4113" t="str">
        <f>IF(AND(Table1[[#This Row],[Rating]]&gt;=4.2, Table1[[#This Row],[Ratings_Count]]&lt;10000), "Hidden Gem", "Not a Hidden Gem")</f>
        <v>Not a Hidden Gem</v>
      </c>
    </row>
    <row r="4114" spans="1:14" x14ac:dyDescent="0.25">
      <c r="A4114" t="s">
        <v>1000</v>
      </c>
      <c r="B4114" t="s">
        <v>1001</v>
      </c>
      <c r="C4114">
        <v>3.95</v>
      </c>
      <c r="D4114" t="s">
        <v>11</v>
      </c>
      <c r="E4114">
        <v>512</v>
      </c>
      <c r="F4114">
        <v>2799</v>
      </c>
      <c r="G4114">
        <v>170</v>
      </c>
      <c r="H4114">
        <v>2006</v>
      </c>
      <c r="I4114" t="s">
        <v>1002</v>
      </c>
      <c r="J4114" t="s">
        <v>13</v>
      </c>
      <c r="K4114" t="str" cm="1">
        <f t="array" ref="K4114">_xlfn.IFS(Table1[[#This Row],[Rating]] &gt;=4.5, "Elite",Table1[[#This Row],[Rating]]&gt;=4, "Highly Rated", Table1[[#This Row],[Rating]]&gt;=3.5,"Above Average", Table1[[#This Row],[Rating]]&lt;3.5, "Average or Below")</f>
        <v>Above Average</v>
      </c>
      <c r="L4114" t="str" cm="1">
        <f t="array" ref="L4114">_xlfn.IFS(Table1[[#This Row],[Pages]]&lt;=150,"Very Short",Table1[[#This Row],[Pages]]&lt;=299,"Short",Table1[[#This Row],[Pages]]&lt;=499,"Medium",Table1[[#This Row],[Pages]]&lt;=699,"Long",Table1[[#This Row],[Pages]]&gt;=700,"Epic")</f>
        <v>Long</v>
      </c>
      <c r="M4114" t="str" cm="1">
        <f t="array" ref="M4114">_xlfn.IFS(Table1[[#This Row],[Ratings_Count]]&gt;=1000000,"Mega Popular",Table1[[#This Row],[Ratings_Count]]&gt;=100000,"Popular",Table1[[#This Row],[Ratings_Count]]&gt;=10000,"Mid Popular",Table1[[#This Row],[Ratings_Count]]&lt;10000,"Niche")</f>
        <v>Niche</v>
      </c>
      <c r="N4114" t="str">
        <f>IF(AND(Table1[[#This Row],[Rating]]&gt;=4.2, Table1[[#This Row],[Ratings_Count]]&lt;10000), "Hidden Gem", "Not a Hidden Gem")</f>
        <v>Not a Hidden Gem</v>
      </c>
    </row>
    <row r="4115" spans="1:14" x14ac:dyDescent="0.25">
      <c r="A4115" t="s">
        <v>1337</v>
      </c>
      <c r="B4115" t="s">
        <v>1268</v>
      </c>
      <c r="C4115">
        <v>3.95</v>
      </c>
      <c r="D4115" t="s">
        <v>11</v>
      </c>
      <c r="E4115">
        <v>194</v>
      </c>
      <c r="F4115">
        <v>91</v>
      </c>
      <c r="G4115">
        <v>2</v>
      </c>
      <c r="H4115">
        <v>2006</v>
      </c>
      <c r="I4115" t="s">
        <v>1300</v>
      </c>
      <c r="J4115" t="s">
        <v>13</v>
      </c>
      <c r="K4115" t="str" cm="1">
        <f t="array" ref="K4115">_xlfn.IFS(Table1[[#This Row],[Rating]] &gt;=4.5, "Elite",Table1[[#This Row],[Rating]]&gt;=4, "Highly Rated", Table1[[#This Row],[Rating]]&gt;=3.5,"Above Average", Table1[[#This Row],[Rating]]&lt;3.5, "Average or Below")</f>
        <v>Above Average</v>
      </c>
      <c r="L4115" t="str" cm="1">
        <f t="array" ref="L4115">_xlfn.IFS(Table1[[#This Row],[Pages]]&lt;=150,"Very Short",Table1[[#This Row],[Pages]]&lt;=299,"Short",Table1[[#This Row],[Pages]]&lt;=499,"Medium",Table1[[#This Row],[Pages]]&lt;=699,"Long",Table1[[#This Row],[Pages]]&gt;=700,"Epic")</f>
        <v>Short</v>
      </c>
      <c r="M4115" t="str" cm="1">
        <f t="array" ref="M4115">_xlfn.IFS(Table1[[#This Row],[Ratings_Count]]&gt;=1000000,"Mega Popular",Table1[[#This Row],[Ratings_Count]]&gt;=100000,"Popular",Table1[[#This Row],[Ratings_Count]]&gt;=10000,"Mid Popular",Table1[[#This Row],[Ratings_Count]]&lt;10000,"Niche")</f>
        <v>Niche</v>
      </c>
      <c r="N4115" t="str">
        <f>IF(AND(Table1[[#This Row],[Rating]]&gt;=4.2, Table1[[#This Row],[Ratings_Count]]&lt;10000), "Hidden Gem", "Not a Hidden Gem")</f>
        <v>Not a Hidden Gem</v>
      </c>
    </row>
    <row r="4116" spans="1:14" x14ac:dyDescent="0.25">
      <c r="A4116" t="s">
        <v>1373</v>
      </c>
      <c r="B4116" t="s">
        <v>1374</v>
      </c>
      <c r="C4116">
        <v>3.95</v>
      </c>
      <c r="D4116" t="s">
        <v>11</v>
      </c>
      <c r="E4116">
        <v>403</v>
      </c>
      <c r="F4116">
        <v>120</v>
      </c>
      <c r="G4116">
        <v>16</v>
      </c>
      <c r="H4116">
        <v>2006</v>
      </c>
      <c r="I4116" t="s">
        <v>1375</v>
      </c>
      <c r="J4116" t="s">
        <v>13</v>
      </c>
      <c r="K4116" t="str" cm="1">
        <f t="array" ref="K4116">_xlfn.IFS(Table1[[#This Row],[Rating]] &gt;=4.5, "Elite",Table1[[#This Row],[Rating]]&gt;=4, "Highly Rated", Table1[[#This Row],[Rating]]&gt;=3.5,"Above Average", Table1[[#This Row],[Rating]]&lt;3.5, "Average or Below")</f>
        <v>Above Average</v>
      </c>
      <c r="L4116" t="str" cm="1">
        <f t="array" ref="L4116">_xlfn.IFS(Table1[[#This Row],[Pages]]&lt;=150,"Very Short",Table1[[#This Row],[Pages]]&lt;=299,"Short",Table1[[#This Row],[Pages]]&lt;=499,"Medium",Table1[[#This Row],[Pages]]&lt;=699,"Long",Table1[[#This Row],[Pages]]&gt;=700,"Epic")</f>
        <v>Medium</v>
      </c>
      <c r="M4116" t="str" cm="1">
        <f t="array" ref="M4116">_xlfn.IFS(Table1[[#This Row],[Ratings_Count]]&gt;=1000000,"Mega Popular",Table1[[#This Row],[Ratings_Count]]&gt;=100000,"Popular",Table1[[#This Row],[Ratings_Count]]&gt;=10000,"Mid Popular",Table1[[#This Row],[Ratings_Count]]&lt;10000,"Niche")</f>
        <v>Niche</v>
      </c>
      <c r="N4116" t="str">
        <f>IF(AND(Table1[[#This Row],[Rating]]&gt;=4.2, Table1[[#This Row],[Ratings_Count]]&lt;10000), "Hidden Gem", "Not a Hidden Gem")</f>
        <v>Not a Hidden Gem</v>
      </c>
    </row>
    <row r="4117" spans="1:14" x14ac:dyDescent="0.25">
      <c r="A4117" t="s">
        <v>1679</v>
      </c>
      <c r="B4117" t="s">
        <v>1680</v>
      </c>
      <c r="C4117">
        <v>3.95</v>
      </c>
      <c r="D4117" t="s">
        <v>11</v>
      </c>
      <c r="E4117">
        <v>418</v>
      </c>
      <c r="F4117">
        <v>10632</v>
      </c>
      <c r="G4117">
        <v>252</v>
      </c>
      <c r="H4117">
        <v>2006</v>
      </c>
      <c r="I4117" t="s">
        <v>75</v>
      </c>
      <c r="J4117" t="s">
        <v>13</v>
      </c>
      <c r="K4117" t="str" cm="1">
        <f t="array" ref="K4117">_xlfn.IFS(Table1[[#This Row],[Rating]] &gt;=4.5, "Elite",Table1[[#This Row],[Rating]]&gt;=4, "Highly Rated", Table1[[#This Row],[Rating]]&gt;=3.5,"Above Average", Table1[[#This Row],[Rating]]&lt;3.5, "Average or Below")</f>
        <v>Above Average</v>
      </c>
      <c r="L4117" t="str" cm="1">
        <f t="array" ref="L4117">_xlfn.IFS(Table1[[#This Row],[Pages]]&lt;=150,"Very Short",Table1[[#This Row],[Pages]]&lt;=299,"Short",Table1[[#This Row],[Pages]]&lt;=499,"Medium",Table1[[#This Row],[Pages]]&lt;=699,"Long",Table1[[#This Row],[Pages]]&gt;=700,"Epic")</f>
        <v>Medium</v>
      </c>
      <c r="M4117" t="str" cm="1">
        <f t="array" ref="M4117">_xlfn.IFS(Table1[[#This Row],[Ratings_Count]]&gt;=1000000,"Mega Popular",Table1[[#This Row],[Ratings_Count]]&gt;=100000,"Popular",Table1[[#This Row],[Ratings_Count]]&gt;=10000,"Mid Popular",Table1[[#This Row],[Ratings_Count]]&lt;10000,"Niche")</f>
        <v>Mid Popular</v>
      </c>
      <c r="N4117" t="str">
        <f>IF(AND(Table1[[#This Row],[Rating]]&gt;=4.2, Table1[[#This Row],[Ratings_Count]]&lt;10000), "Hidden Gem", "Not a Hidden Gem")</f>
        <v>Not a Hidden Gem</v>
      </c>
    </row>
    <row r="4118" spans="1:14" x14ac:dyDescent="0.25">
      <c r="A4118" t="s">
        <v>1735</v>
      </c>
      <c r="B4118" t="s">
        <v>1736</v>
      </c>
      <c r="C4118">
        <v>3.95</v>
      </c>
      <c r="D4118" t="s">
        <v>11</v>
      </c>
      <c r="E4118">
        <v>320</v>
      </c>
      <c r="F4118">
        <v>3060</v>
      </c>
      <c r="G4118">
        <v>264</v>
      </c>
      <c r="H4118">
        <v>2006</v>
      </c>
      <c r="I4118" t="s">
        <v>297</v>
      </c>
      <c r="J4118" t="s">
        <v>13</v>
      </c>
      <c r="K4118" t="str" cm="1">
        <f t="array" ref="K4118">_xlfn.IFS(Table1[[#This Row],[Rating]] &gt;=4.5, "Elite",Table1[[#This Row],[Rating]]&gt;=4, "Highly Rated", Table1[[#This Row],[Rating]]&gt;=3.5,"Above Average", Table1[[#This Row],[Rating]]&lt;3.5, "Average or Below")</f>
        <v>Above Average</v>
      </c>
      <c r="L4118" t="str" cm="1">
        <f t="array" ref="L4118">_xlfn.IFS(Table1[[#This Row],[Pages]]&lt;=150,"Very Short",Table1[[#This Row],[Pages]]&lt;=299,"Short",Table1[[#This Row],[Pages]]&lt;=499,"Medium",Table1[[#This Row],[Pages]]&lt;=699,"Long",Table1[[#This Row],[Pages]]&gt;=700,"Epic")</f>
        <v>Medium</v>
      </c>
      <c r="M4118" t="str" cm="1">
        <f t="array" ref="M4118">_xlfn.IFS(Table1[[#This Row],[Ratings_Count]]&gt;=1000000,"Mega Popular",Table1[[#This Row],[Ratings_Count]]&gt;=100000,"Popular",Table1[[#This Row],[Ratings_Count]]&gt;=10000,"Mid Popular",Table1[[#This Row],[Ratings_Count]]&lt;10000,"Niche")</f>
        <v>Niche</v>
      </c>
      <c r="N4118" t="str">
        <f>IF(AND(Table1[[#This Row],[Rating]]&gt;=4.2, Table1[[#This Row],[Ratings_Count]]&lt;10000), "Hidden Gem", "Not a Hidden Gem")</f>
        <v>Not a Hidden Gem</v>
      </c>
    </row>
    <row r="4119" spans="1:14" x14ac:dyDescent="0.25">
      <c r="A4119" t="s">
        <v>1999</v>
      </c>
      <c r="B4119" t="s">
        <v>2000</v>
      </c>
      <c r="C4119">
        <v>3.95</v>
      </c>
      <c r="D4119" t="s">
        <v>11</v>
      </c>
      <c r="E4119">
        <v>617</v>
      </c>
      <c r="F4119">
        <v>3016</v>
      </c>
      <c r="G4119">
        <v>30</v>
      </c>
      <c r="H4119">
        <v>2006</v>
      </c>
      <c r="I4119" t="s">
        <v>905</v>
      </c>
      <c r="J4119" t="s">
        <v>13</v>
      </c>
      <c r="K4119" t="str" cm="1">
        <f t="array" ref="K4119">_xlfn.IFS(Table1[[#This Row],[Rating]] &gt;=4.5, "Elite",Table1[[#This Row],[Rating]]&gt;=4, "Highly Rated", Table1[[#This Row],[Rating]]&gt;=3.5,"Above Average", Table1[[#This Row],[Rating]]&lt;3.5, "Average or Below")</f>
        <v>Above Average</v>
      </c>
      <c r="L4119" t="str" cm="1">
        <f t="array" ref="L4119">_xlfn.IFS(Table1[[#This Row],[Pages]]&lt;=150,"Very Short",Table1[[#This Row],[Pages]]&lt;=299,"Short",Table1[[#This Row],[Pages]]&lt;=499,"Medium",Table1[[#This Row],[Pages]]&lt;=699,"Long",Table1[[#This Row],[Pages]]&gt;=700,"Epic")</f>
        <v>Long</v>
      </c>
      <c r="M4119" t="str" cm="1">
        <f t="array" ref="M4119">_xlfn.IFS(Table1[[#This Row],[Ratings_Count]]&gt;=1000000,"Mega Popular",Table1[[#This Row],[Ratings_Count]]&gt;=100000,"Popular",Table1[[#This Row],[Ratings_Count]]&gt;=10000,"Mid Popular",Table1[[#This Row],[Ratings_Count]]&lt;10000,"Niche")</f>
        <v>Niche</v>
      </c>
      <c r="N4119" t="str">
        <f>IF(AND(Table1[[#This Row],[Rating]]&gt;=4.2, Table1[[#This Row],[Ratings_Count]]&lt;10000), "Hidden Gem", "Not a Hidden Gem")</f>
        <v>Not a Hidden Gem</v>
      </c>
    </row>
    <row r="4120" spans="1:14" x14ac:dyDescent="0.25">
      <c r="A4120" t="s">
        <v>2076</v>
      </c>
      <c r="B4120" t="s">
        <v>2077</v>
      </c>
      <c r="C4120">
        <v>3.95</v>
      </c>
      <c r="D4120" t="s">
        <v>11</v>
      </c>
      <c r="E4120">
        <v>480</v>
      </c>
      <c r="F4120">
        <v>138</v>
      </c>
      <c r="G4120">
        <v>29</v>
      </c>
      <c r="H4120">
        <v>2006</v>
      </c>
      <c r="I4120" t="s">
        <v>2072</v>
      </c>
      <c r="J4120" t="s">
        <v>2014</v>
      </c>
      <c r="K4120" t="str" cm="1">
        <f t="array" ref="K4120">_xlfn.IFS(Table1[[#This Row],[Rating]] &gt;=4.5, "Elite",Table1[[#This Row],[Rating]]&gt;=4, "Highly Rated", Table1[[#This Row],[Rating]]&gt;=3.5,"Above Average", Table1[[#This Row],[Rating]]&lt;3.5, "Average or Below")</f>
        <v>Above Average</v>
      </c>
      <c r="L4120" t="str" cm="1">
        <f t="array" ref="L4120">_xlfn.IFS(Table1[[#This Row],[Pages]]&lt;=150,"Very Short",Table1[[#This Row],[Pages]]&lt;=299,"Short",Table1[[#This Row],[Pages]]&lt;=499,"Medium",Table1[[#This Row],[Pages]]&lt;=699,"Long",Table1[[#This Row],[Pages]]&gt;=700,"Epic")</f>
        <v>Medium</v>
      </c>
      <c r="M4120" t="str" cm="1">
        <f t="array" ref="M4120">_xlfn.IFS(Table1[[#This Row],[Ratings_Count]]&gt;=1000000,"Mega Popular",Table1[[#This Row],[Ratings_Count]]&gt;=100000,"Popular",Table1[[#This Row],[Ratings_Count]]&gt;=10000,"Mid Popular",Table1[[#This Row],[Ratings_Count]]&lt;10000,"Niche")</f>
        <v>Niche</v>
      </c>
      <c r="N4120" t="str">
        <f>IF(AND(Table1[[#This Row],[Rating]]&gt;=4.2, Table1[[#This Row],[Ratings_Count]]&lt;10000), "Hidden Gem", "Not a Hidden Gem")</f>
        <v>Not a Hidden Gem</v>
      </c>
    </row>
    <row r="4121" spans="1:14" x14ac:dyDescent="0.25">
      <c r="A4121" t="s">
        <v>2133</v>
      </c>
      <c r="B4121" t="s">
        <v>2134</v>
      </c>
      <c r="C4121">
        <v>3.95</v>
      </c>
      <c r="D4121" t="s">
        <v>11</v>
      </c>
      <c r="E4121">
        <v>123</v>
      </c>
      <c r="F4121">
        <v>12989</v>
      </c>
      <c r="G4121">
        <v>740</v>
      </c>
      <c r="H4121">
        <v>2006</v>
      </c>
      <c r="I4121" t="s">
        <v>2135</v>
      </c>
      <c r="J4121" t="s">
        <v>2014</v>
      </c>
      <c r="K4121" t="str" cm="1">
        <f t="array" ref="K4121">_xlfn.IFS(Table1[[#This Row],[Rating]] &gt;=4.5, "Elite",Table1[[#This Row],[Rating]]&gt;=4, "Highly Rated", Table1[[#This Row],[Rating]]&gt;=3.5,"Above Average", Table1[[#This Row],[Rating]]&lt;3.5, "Average or Below")</f>
        <v>Above Average</v>
      </c>
      <c r="L4121" t="str" cm="1">
        <f t="array" ref="L4121">_xlfn.IFS(Table1[[#This Row],[Pages]]&lt;=150,"Very Short",Table1[[#This Row],[Pages]]&lt;=299,"Short",Table1[[#This Row],[Pages]]&lt;=499,"Medium",Table1[[#This Row],[Pages]]&lt;=699,"Long",Table1[[#This Row],[Pages]]&gt;=700,"Epic")</f>
        <v>Very Short</v>
      </c>
      <c r="M4121" t="str" cm="1">
        <f t="array" ref="M4121">_xlfn.IFS(Table1[[#This Row],[Ratings_Count]]&gt;=1000000,"Mega Popular",Table1[[#This Row],[Ratings_Count]]&gt;=100000,"Popular",Table1[[#This Row],[Ratings_Count]]&gt;=10000,"Mid Popular",Table1[[#This Row],[Ratings_Count]]&lt;10000,"Niche")</f>
        <v>Mid Popular</v>
      </c>
      <c r="N4121" t="str">
        <f>IF(AND(Table1[[#This Row],[Rating]]&gt;=4.2, Table1[[#This Row],[Ratings_Count]]&lt;10000), "Hidden Gem", "Not a Hidden Gem")</f>
        <v>Not a Hidden Gem</v>
      </c>
    </row>
    <row r="4122" spans="1:14" x14ac:dyDescent="0.25">
      <c r="A4122" t="s">
        <v>2825</v>
      </c>
      <c r="B4122" t="s">
        <v>2826</v>
      </c>
      <c r="C4122">
        <v>3.95</v>
      </c>
      <c r="D4122" t="s">
        <v>11</v>
      </c>
      <c r="E4122">
        <v>272</v>
      </c>
      <c r="F4122">
        <v>3702</v>
      </c>
      <c r="G4122">
        <v>149</v>
      </c>
      <c r="H4122">
        <v>2005</v>
      </c>
      <c r="I4122" t="s">
        <v>1322</v>
      </c>
      <c r="J4122" t="s">
        <v>13</v>
      </c>
      <c r="K4122" t="str" cm="1">
        <f t="array" ref="K4122">_xlfn.IFS(Table1[[#This Row],[Rating]] &gt;=4.5, "Elite",Table1[[#This Row],[Rating]]&gt;=4, "Highly Rated", Table1[[#This Row],[Rating]]&gt;=3.5,"Above Average", Table1[[#This Row],[Rating]]&lt;3.5, "Average or Below")</f>
        <v>Above Average</v>
      </c>
      <c r="L4122" t="str" cm="1">
        <f t="array" ref="L4122">_xlfn.IFS(Table1[[#This Row],[Pages]]&lt;=150,"Very Short",Table1[[#This Row],[Pages]]&lt;=299,"Short",Table1[[#This Row],[Pages]]&lt;=499,"Medium",Table1[[#This Row],[Pages]]&lt;=699,"Long",Table1[[#This Row],[Pages]]&gt;=700,"Epic")</f>
        <v>Short</v>
      </c>
      <c r="M4122" t="str" cm="1">
        <f t="array" ref="M4122">_xlfn.IFS(Table1[[#This Row],[Ratings_Count]]&gt;=1000000,"Mega Popular",Table1[[#This Row],[Ratings_Count]]&gt;=100000,"Popular",Table1[[#This Row],[Ratings_Count]]&gt;=10000,"Mid Popular",Table1[[#This Row],[Ratings_Count]]&lt;10000,"Niche")</f>
        <v>Niche</v>
      </c>
      <c r="N4122" t="str">
        <f>IF(AND(Table1[[#This Row],[Rating]]&gt;=4.2, Table1[[#This Row],[Ratings_Count]]&lt;10000), "Hidden Gem", "Not a Hidden Gem")</f>
        <v>Not a Hidden Gem</v>
      </c>
    </row>
    <row r="4123" spans="1:14" x14ac:dyDescent="0.25">
      <c r="A4123" t="s">
        <v>2839</v>
      </c>
      <c r="B4123" t="s">
        <v>2840</v>
      </c>
      <c r="C4123">
        <v>3.95</v>
      </c>
      <c r="D4123" t="s">
        <v>11</v>
      </c>
      <c r="E4123">
        <v>256</v>
      </c>
      <c r="F4123">
        <v>40125</v>
      </c>
      <c r="G4123">
        <v>217</v>
      </c>
      <c r="H4123">
        <v>2005</v>
      </c>
      <c r="I4123" t="s">
        <v>89</v>
      </c>
      <c r="J4123" t="s">
        <v>13</v>
      </c>
      <c r="K4123" t="str" cm="1">
        <f t="array" ref="K4123">_xlfn.IFS(Table1[[#This Row],[Rating]] &gt;=4.5, "Elite",Table1[[#This Row],[Rating]]&gt;=4, "Highly Rated", Table1[[#This Row],[Rating]]&gt;=3.5,"Above Average", Table1[[#This Row],[Rating]]&lt;3.5, "Average or Below")</f>
        <v>Above Average</v>
      </c>
      <c r="L4123" t="str" cm="1">
        <f t="array" ref="L4123">_xlfn.IFS(Table1[[#This Row],[Pages]]&lt;=150,"Very Short",Table1[[#This Row],[Pages]]&lt;=299,"Short",Table1[[#This Row],[Pages]]&lt;=499,"Medium",Table1[[#This Row],[Pages]]&lt;=699,"Long",Table1[[#This Row],[Pages]]&gt;=700,"Epic")</f>
        <v>Short</v>
      </c>
      <c r="M4123" t="str" cm="1">
        <f t="array" ref="M4123">_xlfn.IFS(Table1[[#This Row],[Ratings_Count]]&gt;=1000000,"Mega Popular",Table1[[#This Row],[Ratings_Count]]&gt;=100000,"Popular",Table1[[#This Row],[Ratings_Count]]&gt;=10000,"Mid Popular",Table1[[#This Row],[Ratings_Count]]&lt;10000,"Niche")</f>
        <v>Mid Popular</v>
      </c>
      <c r="N4123" t="str">
        <f>IF(AND(Table1[[#This Row],[Rating]]&gt;=4.2, Table1[[#This Row],[Ratings_Count]]&lt;10000), "Hidden Gem", "Not a Hidden Gem")</f>
        <v>Not a Hidden Gem</v>
      </c>
    </row>
    <row r="4124" spans="1:14" x14ac:dyDescent="0.25">
      <c r="A4124" t="s">
        <v>3253</v>
      </c>
      <c r="B4124" t="s">
        <v>3254</v>
      </c>
      <c r="C4124">
        <v>3.95</v>
      </c>
      <c r="D4124" t="s">
        <v>11</v>
      </c>
      <c r="E4124">
        <v>256</v>
      </c>
      <c r="F4124">
        <v>118</v>
      </c>
      <c r="G4124">
        <v>5</v>
      </c>
      <c r="H4124">
        <v>2005</v>
      </c>
      <c r="I4124" t="s">
        <v>1941</v>
      </c>
      <c r="J4124" t="s">
        <v>13</v>
      </c>
      <c r="K4124" t="str" cm="1">
        <f t="array" ref="K4124">_xlfn.IFS(Table1[[#This Row],[Rating]] &gt;=4.5, "Elite",Table1[[#This Row],[Rating]]&gt;=4, "Highly Rated", Table1[[#This Row],[Rating]]&gt;=3.5,"Above Average", Table1[[#This Row],[Rating]]&lt;3.5, "Average or Below")</f>
        <v>Above Average</v>
      </c>
      <c r="L4124" t="str" cm="1">
        <f t="array" ref="L4124">_xlfn.IFS(Table1[[#This Row],[Pages]]&lt;=150,"Very Short",Table1[[#This Row],[Pages]]&lt;=299,"Short",Table1[[#This Row],[Pages]]&lt;=499,"Medium",Table1[[#This Row],[Pages]]&lt;=699,"Long",Table1[[#This Row],[Pages]]&gt;=700,"Epic")</f>
        <v>Short</v>
      </c>
      <c r="M4124" t="str" cm="1">
        <f t="array" ref="M4124">_xlfn.IFS(Table1[[#This Row],[Ratings_Count]]&gt;=1000000,"Mega Popular",Table1[[#This Row],[Ratings_Count]]&gt;=100000,"Popular",Table1[[#This Row],[Ratings_Count]]&gt;=10000,"Mid Popular",Table1[[#This Row],[Ratings_Count]]&lt;10000,"Niche")</f>
        <v>Niche</v>
      </c>
      <c r="N4124" t="str">
        <f>IF(AND(Table1[[#This Row],[Rating]]&gt;=4.2, Table1[[#This Row],[Ratings_Count]]&lt;10000), "Hidden Gem", "Not a Hidden Gem")</f>
        <v>Not a Hidden Gem</v>
      </c>
    </row>
    <row r="4125" spans="1:14" x14ac:dyDescent="0.25">
      <c r="A4125" t="s">
        <v>3262</v>
      </c>
      <c r="B4125" t="s">
        <v>3263</v>
      </c>
      <c r="C4125">
        <v>3.95</v>
      </c>
      <c r="D4125" t="s">
        <v>11</v>
      </c>
      <c r="E4125">
        <v>182</v>
      </c>
      <c r="F4125">
        <v>73577</v>
      </c>
      <c r="G4125">
        <v>2521</v>
      </c>
      <c r="H4125">
        <v>2005</v>
      </c>
      <c r="I4125" t="s">
        <v>784</v>
      </c>
      <c r="J4125" t="s">
        <v>13</v>
      </c>
      <c r="K4125" t="str" cm="1">
        <f t="array" ref="K4125">_xlfn.IFS(Table1[[#This Row],[Rating]] &gt;=4.5, "Elite",Table1[[#This Row],[Rating]]&gt;=4, "Highly Rated", Table1[[#This Row],[Rating]]&gt;=3.5,"Above Average", Table1[[#This Row],[Rating]]&lt;3.5, "Average or Below")</f>
        <v>Above Average</v>
      </c>
      <c r="L4125" t="str" cm="1">
        <f t="array" ref="L4125">_xlfn.IFS(Table1[[#This Row],[Pages]]&lt;=150,"Very Short",Table1[[#This Row],[Pages]]&lt;=299,"Short",Table1[[#This Row],[Pages]]&lt;=499,"Medium",Table1[[#This Row],[Pages]]&lt;=699,"Long",Table1[[#This Row],[Pages]]&gt;=700,"Epic")</f>
        <v>Short</v>
      </c>
      <c r="M4125" t="str" cm="1">
        <f t="array" ref="M4125">_xlfn.IFS(Table1[[#This Row],[Ratings_Count]]&gt;=1000000,"Mega Popular",Table1[[#This Row],[Ratings_Count]]&gt;=100000,"Popular",Table1[[#This Row],[Ratings_Count]]&gt;=10000,"Mid Popular",Table1[[#This Row],[Ratings_Count]]&lt;10000,"Niche")</f>
        <v>Mid Popular</v>
      </c>
      <c r="N4125" t="str">
        <f>IF(AND(Table1[[#This Row],[Rating]]&gt;=4.2, Table1[[#This Row],[Ratings_Count]]&lt;10000), "Hidden Gem", "Not a Hidden Gem")</f>
        <v>Not a Hidden Gem</v>
      </c>
    </row>
    <row r="4126" spans="1:14" x14ac:dyDescent="0.25">
      <c r="A4126" t="s">
        <v>3747</v>
      </c>
      <c r="B4126" t="s">
        <v>3748</v>
      </c>
      <c r="C4126">
        <v>3.95</v>
      </c>
      <c r="D4126" t="s">
        <v>11</v>
      </c>
      <c r="E4126">
        <v>224</v>
      </c>
      <c r="F4126">
        <v>1615</v>
      </c>
      <c r="G4126">
        <v>95</v>
      </c>
      <c r="H4126">
        <v>2005</v>
      </c>
      <c r="I4126" t="s">
        <v>3749</v>
      </c>
      <c r="J4126" t="s">
        <v>13</v>
      </c>
      <c r="K4126" t="str" cm="1">
        <f t="array" ref="K4126">_xlfn.IFS(Table1[[#This Row],[Rating]] &gt;=4.5, "Elite",Table1[[#This Row],[Rating]]&gt;=4, "Highly Rated", Table1[[#This Row],[Rating]]&gt;=3.5,"Above Average", Table1[[#This Row],[Rating]]&lt;3.5, "Average or Below")</f>
        <v>Above Average</v>
      </c>
      <c r="L4126" t="str" cm="1">
        <f t="array" ref="L4126">_xlfn.IFS(Table1[[#This Row],[Pages]]&lt;=150,"Very Short",Table1[[#This Row],[Pages]]&lt;=299,"Short",Table1[[#This Row],[Pages]]&lt;=499,"Medium",Table1[[#This Row],[Pages]]&lt;=699,"Long",Table1[[#This Row],[Pages]]&gt;=700,"Epic")</f>
        <v>Short</v>
      </c>
      <c r="M4126" t="str" cm="1">
        <f t="array" ref="M4126">_xlfn.IFS(Table1[[#This Row],[Ratings_Count]]&gt;=1000000,"Mega Popular",Table1[[#This Row],[Ratings_Count]]&gt;=100000,"Popular",Table1[[#This Row],[Ratings_Count]]&gt;=10000,"Mid Popular",Table1[[#This Row],[Ratings_Count]]&lt;10000,"Niche")</f>
        <v>Niche</v>
      </c>
      <c r="N4126" t="str">
        <f>IF(AND(Table1[[#This Row],[Rating]]&gt;=4.2, Table1[[#This Row],[Ratings_Count]]&lt;10000), "Hidden Gem", "Not a Hidden Gem")</f>
        <v>Not a Hidden Gem</v>
      </c>
    </row>
    <row r="4127" spans="1:14" x14ac:dyDescent="0.25">
      <c r="A4127" t="s">
        <v>3853</v>
      </c>
      <c r="B4127" t="s">
        <v>3854</v>
      </c>
      <c r="C4127">
        <v>3.95</v>
      </c>
      <c r="D4127" t="s">
        <v>11</v>
      </c>
      <c r="E4127">
        <v>441</v>
      </c>
      <c r="F4127">
        <v>21165</v>
      </c>
      <c r="G4127">
        <v>1145</v>
      </c>
      <c r="H4127">
        <v>2005</v>
      </c>
      <c r="I4127" t="s">
        <v>141</v>
      </c>
      <c r="J4127" t="s">
        <v>13</v>
      </c>
      <c r="K4127" t="str" cm="1">
        <f t="array" ref="K4127">_xlfn.IFS(Table1[[#This Row],[Rating]] &gt;=4.5, "Elite",Table1[[#This Row],[Rating]]&gt;=4, "Highly Rated", Table1[[#This Row],[Rating]]&gt;=3.5,"Above Average", Table1[[#This Row],[Rating]]&lt;3.5, "Average or Below")</f>
        <v>Above Average</v>
      </c>
      <c r="L4127" t="str" cm="1">
        <f t="array" ref="L4127">_xlfn.IFS(Table1[[#This Row],[Pages]]&lt;=150,"Very Short",Table1[[#This Row],[Pages]]&lt;=299,"Short",Table1[[#This Row],[Pages]]&lt;=499,"Medium",Table1[[#This Row],[Pages]]&lt;=699,"Long",Table1[[#This Row],[Pages]]&gt;=700,"Epic")</f>
        <v>Medium</v>
      </c>
      <c r="M4127" t="str" cm="1">
        <f t="array" ref="M4127">_xlfn.IFS(Table1[[#This Row],[Ratings_Count]]&gt;=1000000,"Mega Popular",Table1[[#This Row],[Ratings_Count]]&gt;=100000,"Popular",Table1[[#This Row],[Ratings_Count]]&gt;=10000,"Mid Popular",Table1[[#This Row],[Ratings_Count]]&lt;10000,"Niche")</f>
        <v>Mid Popular</v>
      </c>
      <c r="N4127" t="str">
        <f>IF(AND(Table1[[#This Row],[Rating]]&gt;=4.2, Table1[[#This Row],[Ratings_Count]]&lt;10000), "Hidden Gem", "Not a Hidden Gem")</f>
        <v>Not a Hidden Gem</v>
      </c>
    </row>
    <row r="4128" spans="1:14" x14ac:dyDescent="0.25">
      <c r="A4128" t="s">
        <v>3966</v>
      </c>
      <c r="B4128" t="s">
        <v>3967</v>
      </c>
      <c r="C4128">
        <v>3.95</v>
      </c>
      <c r="D4128" t="s">
        <v>11</v>
      </c>
      <c r="E4128">
        <v>128</v>
      </c>
      <c r="F4128">
        <v>377</v>
      </c>
      <c r="G4128">
        <v>54</v>
      </c>
      <c r="H4128">
        <v>2004</v>
      </c>
      <c r="I4128" t="s">
        <v>3968</v>
      </c>
      <c r="J4128" t="s">
        <v>13</v>
      </c>
      <c r="K4128" t="str" cm="1">
        <f t="array" ref="K4128">_xlfn.IFS(Table1[[#This Row],[Rating]] &gt;=4.5, "Elite",Table1[[#This Row],[Rating]]&gt;=4, "Highly Rated", Table1[[#This Row],[Rating]]&gt;=3.5,"Above Average", Table1[[#This Row],[Rating]]&lt;3.5, "Average or Below")</f>
        <v>Above Average</v>
      </c>
      <c r="L4128" t="str" cm="1">
        <f t="array" ref="L4128">_xlfn.IFS(Table1[[#This Row],[Pages]]&lt;=150,"Very Short",Table1[[#This Row],[Pages]]&lt;=299,"Short",Table1[[#This Row],[Pages]]&lt;=499,"Medium",Table1[[#This Row],[Pages]]&lt;=699,"Long",Table1[[#This Row],[Pages]]&gt;=700,"Epic")</f>
        <v>Very Short</v>
      </c>
      <c r="M4128" t="str" cm="1">
        <f t="array" ref="M4128">_xlfn.IFS(Table1[[#This Row],[Ratings_Count]]&gt;=1000000,"Mega Popular",Table1[[#This Row],[Ratings_Count]]&gt;=100000,"Popular",Table1[[#This Row],[Ratings_Count]]&gt;=10000,"Mid Popular",Table1[[#This Row],[Ratings_Count]]&lt;10000,"Niche")</f>
        <v>Niche</v>
      </c>
      <c r="N4128" t="str">
        <f>IF(AND(Table1[[#This Row],[Rating]]&gt;=4.2, Table1[[#This Row],[Ratings_Count]]&lt;10000), "Hidden Gem", "Not a Hidden Gem")</f>
        <v>Not a Hidden Gem</v>
      </c>
    </row>
    <row r="4129" spans="1:14" x14ac:dyDescent="0.25">
      <c r="A4129" t="s">
        <v>4160</v>
      </c>
      <c r="B4129" t="s">
        <v>3175</v>
      </c>
      <c r="C4129">
        <v>3.95</v>
      </c>
      <c r="D4129" t="s">
        <v>11</v>
      </c>
      <c r="E4129">
        <v>172</v>
      </c>
      <c r="F4129">
        <v>326</v>
      </c>
      <c r="G4129">
        <v>10</v>
      </c>
      <c r="H4129">
        <v>2004</v>
      </c>
      <c r="I4129" t="s">
        <v>762</v>
      </c>
      <c r="J4129" t="s">
        <v>13</v>
      </c>
      <c r="K4129" t="str" cm="1">
        <f t="array" ref="K4129">_xlfn.IFS(Table1[[#This Row],[Rating]] &gt;=4.5, "Elite",Table1[[#This Row],[Rating]]&gt;=4, "Highly Rated", Table1[[#This Row],[Rating]]&gt;=3.5,"Above Average", Table1[[#This Row],[Rating]]&lt;3.5, "Average or Below")</f>
        <v>Above Average</v>
      </c>
      <c r="L4129" t="str" cm="1">
        <f t="array" ref="L4129">_xlfn.IFS(Table1[[#This Row],[Pages]]&lt;=150,"Very Short",Table1[[#This Row],[Pages]]&lt;=299,"Short",Table1[[#This Row],[Pages]]&lt;=499,"Medium",Table1[[#This Row],[Pages]]&lt;=699,"Long",Table1[[#This Row],[Pages]]&gt;=700,"Epic")</f>
        <v>Short</v>
      </c>
      <c r="M4129" t="str" cm="1">
        <f t="array" ref="M4129">_xlfn.IFS(Table1[[#This Row],[Ratings_Count]]&gt;=1000000,"Mega Popular",Table1[[#This Row],[Ratings_Count]]&gt;=100000,"Popular",Table1[[#This Row],[Ratings_Count]]&gt;=10000,"Mid Popular",Table1[[#This Row],[Ratings_Count]]&lt;10000,"Niche")</f>
        <v>Niche</v>
      </c>
      <c r="N4129" t="str">
        <f>IF(AND(Table1[[#This Row],[Rating]]&gt;=4.2, Table1[[#This Row],[Ratings_Count]]&lt;10000), "Hidden Gem", "Not a Hidden Gem")</f>
        <v>Not a Hidden Gem</v>
      </c>
    </row>
    <row r="4130" spans="1:14" x14ac:dyDescent="0.25">
      <c r="A4130" t="s">
        <v>977</v>
      </c>
      <c r="B4130" t="s">
        <v>4223</v>
      </c>
      <c r="C4130">
        <v>3.95</v>
      </c>
      <c r="D4130" t="s">
        <v>11</v>
      </c>
      <c r="E4130">
        <v>348</v>
      </c>
      <c r="F4130">
        <v>360</v>
      </c>
      <c r="G4130">
        <v>67</v>
      </c>
      <c r="H4130">
        <v>2004</v>
      </c>
      <c r="I4130" t="s">
        <v>2957</v>
      </c>
      <c r="J4130" t="s">
        <v>13</v>
      </c>
      <c r="K4130" t="str" cm="1">
        <f t="array" ref="K4130">_xlfn.IFS(Table1[[#This Row],[Rating]] &gt;=4.5, "Elite",Table1[[#This Row],[Rating]]&gt;=4, "Highly Rated", Table1[[#This Row],[Rating]]&gt;=3.5,"Above Average", Table1[[#This Row],[Rating]]&lt;3.5, "Average or Below")</f>
        <v>Above Average</v>
      </c>
      <c r="L4130" t="str" cm="1">
        <f t="array" ref="L4130">_xlfn.IFS(Table1[[#This Row],[Pages]]&lt;=150,"Very Short",Table1[[#This Row],[Pages]]&lt;=299,"Short",Table1[[#This Row],[Pages]]&lt;=499,"Medium",Table1[[#This Row],[Pages]]&lt;=699,"Long",Table1[[#This Row],[Pages]]&gt;=700,"Epic")</f>
        <v>Medium</v>
      </c>
      <c r="M4130" t="str" cm="1">
        <f t="array" ref="M4130">_xlfn.IFS(Table1[[#This Row],[Ratings_Count]]&gt;=1000000,"Mega Popular",Table1[[#This Row],[Ratings_Count]]&gt;=100000,"Popular",Table1[[#This Row],[Ratings_Count]]&gt;=10000,"Mid Popular",Table1[[#This Row],[Ratings_Count]]&lt;10000,"Niche")</f>
        <v>Niche</v>
      </c>
      <c r="N4130" t="str">
        <f>IF(AND(Table1[[#This Row],[Rating]]&gt;=4.2, Table1[[#This Row],[Ratings_Count]]&lt;10000), "Hidden Gem", "Not a Hidden Gem")</f>
        <v>Not a Hidden Gem</v>
      </c>
    </row>
    <row r="4131" spans="1:14" x14ac:dyDescent="0.25">
      <c r="A4131" t="s">
        <v>4301</v>
      </c>
      <c r="B4131" t="s">
        <v>4302</v>
      </c>
      <c r="C4131">
        <v>3.95</v>
      </c>
      <c r="D4131" t="s">
        <v>11</v>
      </c>
      <c r="E4131">
        <v>256</v>
      </c>
      <c r="F4131">
        <v>506</v>
      </c>
      <c r="G4131">
        <v>22</v>
      </c>
      <c r="H4131">
        <v>2004</v>
      </c>
      <c r="I4131" t="s">
        <v>4303</v>
      </c>
      <c r="J4131" t="s">
        <v>13</v>
      </c>
      <c r="K4131" t="str" cm="1">
        <f t="array" ref="K4131">_xlfn.IFS(Table1[[#This Row],[Rating]] &gt;=4.5, "Elite",Table1[[#This Row],[Rating]]&gt;=4, "Highly Rated", Table1[[#This Row],[Rating]]&gt;=3.5,"Above Average", Table1[[#This Row],[Rating]]&lt;3.5, "Average or Below")</f>
        <v>Above Average</v>
      </c>
      <c r="L4131" t="str" cm="1">
        <f t="array" ref="L4131">_xlfn.IFS(Table1[[#This Row],[Pages]]&lt;=150,"Very Short",Table1[[#This Row],[Pages]]&lt;=299,"Short",Table1[[#This Row],[Pages]]&lt;=499,"Medium",Table1[[#This Row],[Pages]]&lt;=699,"Long",Table1[[#This Row],[Pages]]&gt;=700,"Epic")</f>
        <v>Short</v>
      </c>
      <c r="M4131" t="str" cm="1">
        <f t="array" ref="M4131">_xlfn.IFS(Table1[[#This Row],[Ratings_Count]]&gt;=1000000,"Mega Popular",Table1[[#This Row],[Ratings_Count]]&gt;=100000,"Popular",Table1[[#This Row],[Ratings_Count]]&gt;=10000,"Mid Popular",Table1[[#This Row],[Ratings_Count]]&lt;10000,"Niche")</f>
        <v>Niche</v>
      </c>
      <c r="N4131" t="str">
        <f>IF(AND(Table1[[#This Row],[Rating]]&gt;=4.2, Table1[[#This Row],[Ratings_Count]]&lt;10000), "Hidden Gem", "Not a Hidden Gem")</f>
        <v>Not a Hidden Gem</v>
      </c>
    </row>
    <row r="4132" spans="1:14" x14ac:dyDescent="0.25">
      <c r="A4132" t="s">
        <v>4437</v>
      </c>
      <c r="B4132" t="s">
        <v>2354</v>
      </c>
      <c r="C4132">
        <v>3.95</v>
      </c>
      <c r="D4132" t="s">
        <v>11</v>
      </c>
      <c r="E4132">
        <v>336</v>
      </c>
      <c r="F4132">
        <v>8515</v>
      </c>
      <c r="G4132">
        <v>331</v>
      </c>
      <c r="H4132">
        <v>2004</v>
      </c>
      <c r="I4132" t="s">
        <v>882</v>
      </c>
      <c r="J4132" t="s">
        <v>13</v>
      </c>
      <c r="K4132" t="str" cm="1">
        <f t="array" ref="K4132">_xlfn.IFS(Table1[[#This Row],[Rating]] &gt;=4.5, "Elite",Table1[[#This Row],[Rating]]&gt;=4, "Highly Rated", Table1[[#This Row],[Rating]]&gt;=3.5,"Above Average", Table1[[#This Row],[Rating]]&lt;3.5, "Average or Below")</f>
        <v>Above Average</v>
      </c>
      <c r="L4132" t="str" cm="1">
        <f t="array" ref="L4132">_xlfn.IFS(Table1[[#This Row],[Pages]]&lt;=150,"Very Short",Table1[[#This Row],[Pages]]&lt;=299,"Short",Table1[[#This Row],[Pages]]&lt;=499,"Medium",Table1[[#This Row],[Pages]]&lt;=699,"Long",Table1[[#This Row],[Pages]]&gt;=700,"Epic")</f>
        <v>Medium</v>
      </c>
      <c r="M4132" t="str" cm="1">
        <f t="array" ref="M4132">_xlfn.IFS(Table1[[#This Row],[Ratings_Count]]&gt;=1000000,"Mega Popular",Table1[[#This Row],[Ratings_Count]]&gt;=100000,"Popular",Table1[[#This Row],[Ratings_Count]]&gt;=10000,"Mid Popular",Table1[[#This Row],[Ratings_Count]]&lt;10000,"Niche")</f>
        <v>Niche</v>
      </c>
      <c r="N4132" t="str">
        <f>IF(AND(Table1[[#This Row],[Rating]]&gt;=4.2, Table1[[#This Row],[Ratings_Count]]&lt;10000), "Hidden Gem", "Not a Hidden Gem")</f>
        <v>Not a Hidden Gem</v>
      </c>
    </row>
    <row r="4133" spans="1:14" x14ac:dyDescent="0.25">
      <c r="A4133" t="s">
        <v>4442</v>
      </c>
      <c r="B4133" t="s">
        <v>4443</v>
      </c>
      <c r="C4133">
        <v>3.95</v>
      </c>
      <c r="D4133" t="s">
        <v>11</v>
      </c>
      <c r="E4133">
        <v>467</v>
      </c>
      <c r="F4133">
        <v>56333</v>
      </c>
      <c r="G4133">
        <v>1565</v>
      </c>
      <c r="H4133">
        <v>2004</v>
      </c>
      <c r="I4133" t="s">
        <v>1664</v>
      </c>
      <c r="J4133" t="s">
        <v>13</v>
      </c>
      <c r="K4133" t="str" cm="1">
        <f t="array" ref="K4133">_xlfn.IFS(Table1[[#This Row],[Rating]] &gt;=4.5, "Elite",Table1[[#This Row],[Rating]]&gt;=4, "Highly Rated", Table1[[#This Row],[Rating]]&gt;=3.5,"Above Average", Table1[[#This Row],[Rating]]&lt;3.5, "Average or Below")</f>
        <v>Above Average</v>
      </c>
      <c r="L4133" t="str" cm="1">
        <f t="array" ref="L4133">_xlfn.IFS(Table1[[#This Row],[Pages]]&lt;=150,"Very Short",Table1[[#This Row],[Pages]]&lt;=299,"Short",Table1[[#This Row],[Pages]]&lt;=499,"Medium",Table1[[#This Row],[Pages]]&lt;=699,"Long",Table1[[#This Row],[Pages]]&gt;=700,"Epic")</f>
        <v>Medium</v>
      </c>
      <c r="M4133" t="str" cm="1">
        <f t="array" ref="M4133">_xlfn.IFS(Table1[[#This Row],[Ratings_Count]]&gt;=1000000,"Mega Popular",Table1[[#This Row],[Ratings_Count]]&gt;=100000,"Popular",Table1[[#This Row],[Ratings_Count]]&gt;=10000,"Mid Popular",Table1[[#This Row],[Ratings_Count]]&lt;10000,"Niche")</f>
        <v>Mid Popular</v>
      </c>
      <c r="N4133" t="str">
        <f>IF(AND(Table1[[#This Row],[Rating]]&gt;=4.2, Table1[[#This Row],[Ratings_Count]]&lt;10000), "Hidden Gem", "Not a Hidden Gem")</f>
        <v>Not a Hidden Gem</v>
      </c>
    </row>
    <row r="4134" spans="1:14" x14ac:dyDescent="0.25">
      <c r="A4134" t="s">
        <v>4557</v>
      </c>
      <c r="B4134" t="s">
        <v>3646</v>
      </c>
      <c r="C4134">
        <v>3.95</v>
      </c>
      <c r="D4134" t="s">
        <v>11</v>
      </c>
      <c r="E4134">
        <v>288</v>
      </c>
      <c r="F4134">
        <v>9298</v>
      </c>
      <c r="G4134">
        <v>830</v>
      </c>
      <c r="H4134">
        <v>2004</v>
      </c>
      <c r="I4134" t="s">
        <v>36</v>
      </c>
      <c r="J4134" t="s">
        <v>13</v>
      </c>
      <c r="K4134" t="str" cm="1">
        <f t="array" ref="K4134">_xlfn.IFS(Table1[[#This Row],[Rating]] &gt;=4.5, "Elite",Table1[[#This Row],[Rating]]&gt;=4, "Highly Rated", Table1[[#This Row],[Rating]]&gt;=3.5,"Above Average", Table1[[#This Row],[Rating]]&lt;3.5, "Average or Below")</f>
        <v>Above Average</v>
      </c>
      <c r="L4134" t="str" cm="1">
        <f t="array" ref="L4134">_xlfn.IFS(Table1[[#This Row],[Pages]]&lt;=150,"Very Short",Table1[[#This Row],[Pages]]&lt;=299,"Short",Table1[[#This Row],[Pages]]&lt;=499,"Medium",Table1[[#This Row],[Pages]]&lt;=699,"Long",Table1[[#This Row],[Pages]]&gt;=700,"Epic")</f>
        <v>Short</v>
      </c>
      <c r="M4134" t="str" cm="1">
        <f t="array" ref="M4134">_xlfn.IFS(Table1[[#This Row],[Ratings_Count]]&gt;=1000000,"Mega Popular",Table1[[#This Row],[Ratings_Count]]&gt;=100000,"Popular",Table1[[#This Row],[Ratings_Count]]&gt;=10000,"Mid Popular",Table1[[#This Row],[Ratings_Count]]&lt;10000,"Niche")</f>
        <v>Niche</v>
      </c>
      <c r="N4134" t="str">
        <f>IF(AND(Table1[[#This Row],[Rating]]&gt;=4.2, Table1[[#This Row],[Ratings_Count]]&lt;10000), "Hidden Gem", "Not a Hidden Gem")</f>
        <v>Not a Hidden Gem</v>
      </c>
    </row>
    <row r="4135" spans="1:14" x14ac:dyDescent="0.25">
      <c r="A4135" t="s">
        <v>4560</v>
      </c>
      <c r="B4135" t="s">
        <v>4561</v>
      </c>
      <c r="C4135">
        <v>3.95</v>
      </c>
      <c r="D4135" t="s">
        <v>11</v>
      </c>
      <c r="E4135">
        <v>288</v>
      </c>
      <c r="F4135">
        <v>323</v>
      </c>
      <c r="G4135">
        <v>63</v>
      </c>
      <c r="H4135">
        <v>2004</v>
      </c>
      <c r="I4135" t="s">
        <v>182</v>
      </c>
      <c r="J4135" t="s">
        <v>13</v>
      </c>
      <c r="K4135" t="str" cm="1">
        <f t="array" ref="K4135">_xlfn.IFS(Table1[[#This Row],[Rating]] &gt;=4.5, "Elite",Table1[[#This Row],[Rating]]&gt;=4, "Highly Rated", Table1[[#This Row],[Rating]]&gt;=3.5,"Above Average", Table1[[#This Row],[Rating]]&lt;3.5, "Average or Below")</f>
        <v>Above Average</v>
      </c>
      <c r="L4135" t="str" cm="1">
        <f t="array" ref="L4135">_xlfn.IFS(Table1[[#This Row],[Pages]]&lt;=150,"Very Short",Table1[[#This Row],[Pages]]&lt;=299,"Short",Table1[[#This Row],[Pages]]&lt;=499,"Medium",Table1[[#This Row],[Pages]]&lt;=699,"Long",Table1[[#This Row],[Pages]]&gt;=700,"Epic")</f>
        <v>Short</v>
      </c>
      <c r="M4135" t="str" cm="1">
        <f t="array" ref="M4135">_xlfn.IFS(Table1[[#This Row],[Ratings_Count]]&gt;=1000000,"Mega Popular",Table1[[#This Row],[Ratings_Count]]&gt;=100000,"Popular",Table1[[#This Row],[Ratings_Count]]&gt;=10000,"Mid Popular",Table1[[#This Row],[Ratings_Count]]&lt;10000,"Niche")</f>
        <v>Niche</v>
      </c>
      <c r="N4135" t="str">
        <f>IF(AND(Table1[[#This Row],[Rating]]&gt;=4.2, Table1[[#This Row],[Ratings_Count]]&lt;10000), "Hidden Gem", "Not a Hidden Gem")</f>
        <v>Not a Hidden Gem</v>
      </c>
    </row>
    <row r="4136" spans="1:14" x14ac:dyDescent="0.25">
      <c r="A4136" t="s">
        <v>4659</v>
      </c>
      <c r="B4136" t="s">
        <v>1833</v>
      </c>
      <c r="C4136">
        <v>3.95</v>
      </c>
      <c r="D4136" t="s">
        <v>11</v>
      </c>
      <c r="E4136">
        <v>304</v>
      </c>
      <c r="F4136">
        <v>61</v>
      </c>
      <c r="G4136">
        <v>10</v>
      </c>
      <c r="H4136">
        <v>2004</v>
      </c>
      <c r="I4136" t="s">
        <v>2896</v>
      </c>
      <c r="J4136" t="s">
        <v>13</v>
      </c>
      <c r="K4136" t="str" cm="1">
        <f t="array" ref="K4136">_xlfn.IFS(Table1[[#This Row],[Rating]] &gt;=4.5, "Elite",Table1[[#This Row],[Rating]]&gt;=4, "Highly Rated", Table1[[#This Row],[Rating]]&gt;=3.5,"Above Average", Table1[[#This Row],[Rating]]&lt;3.5, "Average or Below")</f>
        <v>Above Average</v>
      </c>
      <c r="L4136" t="str" cm="1">
        <f t="array" ref="L4136">_xlfn.IFS(Table1[[#This Row],[Pages]]&lt;=150,"Very Short",Table1[[#This Row],[Pages]]&lt;=299,"Short",Table1[[#This Row],[Pages]]&lt;=499,"Medium",Table1[[#This Row],[Pages]]&lt;=699,"Long",Table1[[#This Row],[Pages]]&gt;=700,"Epic")</f>
        <v>Medium</v>
      </c>
      <c r="M4136" t="str" cm="1">
        <f t="array" ref="M4136">_xlfn.IFS(Table1[[#This Row],[Ratings_Count]]&gt;=1000000,"Mega Popular",Table1[[#This Row],[Ratings_Count]]&gt;=100000,"Popular",Table1[[#This Row],[Ratings_Count]]&gt;=10000,"Mid Popular",Table1[[#This Row],[Ratings_Count]]&lt;10000,"Niche")</f>
        <v>Niche</v>
      </c>
      <c r="N4136" t="str">
        <f>IF(AND(Table1[[#This Row],[Rating]]&gt;=4.2, Table1[[#This Row],[Ratings_Count]]&lt;10000), "Hidden Gem", "Not a Hidden Gem")</f>
        <v>Not a Hidden Gem</v>
      </c>
    </row>
    <row r="4137" spans="1:14" x14ac:dyDescent="0.25">
      <c r="A4137" t="s">
        <v>4917</v>
      </c>
      <c r="B4137" t="s">
        <v>4918</v>
      </c>
      <c r="C4137">
        <v>3.95</v>
      </c>
      <c r="D4137" t="s">
        <v>11</v>
      </c>
      <c r="E4137">
        <v>240</v>
      </c>
      <c r="F4137">
        <v>102</v>
      </c>
      <c r="G4137">
        <v>12</v>
      </c>
      <c r="H4137">
        <v>2004</v>
      </c>
      <c r="I4137" t="s">
        <v>2064</v>
      </c>
      <c r="J4137" t="s">
        <v>2014</v>
      </c>
      <c r="K4137" t="str" cm="1">
        <f t="array" ref="K4137">_xlfn.IFS(Table1[[#This Row],[Rating]] &gt;=4.5, "Elite",Table1[[#This Row],[Rating]]&gt;=4, "Highly Rated", Table1[[#This Row],[Rating]]&gt;=3.5,"Above Average", Table1[[#This Row],[Rating]]&lt;3.5, "Average or Below")</f>
        <v>Above Average</v>
      </c>
      <c r="L4137" t="str" cm="1">
        <f t="array" ref="L4137">_xlfn.IFS(Table1[[#This Row],[Pages]]&lt;=150,"Very Short",Table1[[#This Row],[Pages]]&lt;=299,"Short",Table1[[#This Row],[Pages]]&lt;=499,"Medium",Table1[[#This Row],[Pages]]&lt;=699,"Long",Table1[[#This Row],[Pages]]&gt;=700,"Epic")</f>
        <v>Short</v>
      </c>
      <c r="M4137" t="str" cm="1">
        <f t="array" ref="M4137">_xlfn.IFS(Table1[[#This Row],[Ratings_Count]]&gt;=1000000,"Mega Popular",Table1[[#This Row],[Ratings_Count]]&gt;=100000,"Popular",Table1[[#This Row],[Ratings_Count]]&gt;=10000,"Mid Popular",Table1[[#This Row],[Ratings_Count]]&lt;10000,"Niche")</f>
        <v>Niche</v>
      </c>
      <c r="N4137" t="str">
        <f>IF(AND(Table1[[#This Row],[Rating]]&gt;=4.2, Table1[[#This Row],[Ratings_Count]]&lt;10000), "Hidden Gem", "Not a Hidden Gem")</f>
        <v>Not a Hidden Gem</v>
      </c>
    </row>
    <row r="4138" spans="1:14" x14ac:dyDescent="0.25">
      <c r="A4138" t="s">
        <v>5043</v>
      </c>
      <c r="B4138" t="s">
        <v>2052</v>
      </c>
      <c r="C4138">
        <v>3.95</v>
      </c>
      <c r="D4138" t="s">
        <v>11</v>
      </c>
      <c r="E4138">
        <v>336</v>
      </c>
      <c r="F4138">
        <v>11990</v>
      </c>
      <c r="G4138">
        <v>831</v>
      </c>
      <c r="H4138">
        <v>2003</v>
      </c>
      <c r="I4138" t="s">
        <v>2037</v>
      </c>
      <c r="J4138" t="s">
        <v>2014</v>
      </c>
      <c r="K4138" t="str" cm="1">
        <f t="array" ref="K4138">_xlfn.IFS(Table1[[#This Row],[Rating]] &gt;=4.5, "Elite",Table1[[#This Row],[Rating]]&gt;=4, "Highly Rated", Table1[[#This Row],[Rating]]&gt;=3.5,"Above Average", Table1[[#This Row],[Rating]]&lt;3.5, "Average or Below")</f>
        <v>Above Average</v>
      </c>
      <c r="L4138" t="str" cm="1">
        <f t="array" ref="L4138">_xlfn.IFS(Table1[[#This Row],[Pages]]&lt;=150,"Very Short",Table1[[#This Row],[Pages]]&lt;=299,"Short",Table1[[#This Row],[Pages]]&lt;=499,"Medium",Table1[[#This Row],[Pages]]&lt;=699,"Long",Table1[[#This Row],[Pages]]&gt;=700,"Epic")</f>
        <v>Medium</v>
      </c>
      <c r="M4138" t="str" cm="1">
        <f t="array" ref="M4138">_xlfn.IFS(Table1[[#This Row],[Ratings_Count]]&gt;=1000000,"Mega Popular",Table1[[#This Row],[Ratings_Count]]&gt;=100000,"Popular",Table1[[#This Row],[Ratings_Count]]&gt;=10000,"Mid Popular",Table1[[#This Row],[Ratings_Count]]&lt;10000,"Niche")</f>
        <v>Mid Popular</v>
      </c>
      <c r="N4138" t="str">
        <f>IF(AND(Table1[[#This Row],[Rating]]&gt;=4.2, Table1[[#This Row],[Ratings_Count]]&lt;10000), "Hidden Gem", "Not a Hidden Gem")</f>
        <v>Not a Hidden Gem</v>
      </c>
    </row>
    <row r="4139" spans="1:14" x14ac:dyDescent="0.25">
      <c r="A4139" t="s">
        <v>5307</v>
      </c>
      <c r="B4139" t="s">
        <v>5308</v>
      </c>
      <c r="C4139">
        <v>3.95</v>
      </c>
      <c r="D4139" t="s">
        <v>11</v>
      </c>
      <c r="E4139">
        <v>405</v>
      </c>
      <c r="F4139">
        <v>814</v>
      </c>
      <c r="G4139">
        <v>51</v>
      </c>
      <c r="H4139">
        <v>2003</v>
      </c>
      <c r="I4139" t="s">
        <v>5309</v>
      </c>
      <c r="J4139" t="s">
        <v>13</v>
      </c>
      <c r="K4139" t="str" cm="1">
        <f t="array" ref="K4139">_xlfn.IFS(Table1[[#This Row],[Rating]] &gt;=4.5, "Elite",Table1[[#This Row],[Rating]]&gt;=4, "Highly Rated", Table1[[#This Row],[Rating]]&gt;=3.5,"Above Average", Table1[[#This Row],[Rating]]&lt;3.5, "Average or Below")</f>
        <v>Above Average</v>
      </c>
      <c r="L4139" t="str" cm="1">
        <f t="array" ref="L4139">_xlfn.IFS(Table1[[#This Row],[Pages]]&lt;=150,"Very Short",Table1[[#This Row],[Pages]]&lt;=299,"Short",Table1[[#This Row],[Pages]]&lt;=499,"Medium",Table1[[#This Row],[Pages]]&lt;=699,"Long",Table1[[#This Row],[Pages]]&gt;=700,"Epic")</f>
        <v>Medium</v>
      </c>
      <c r="M4139" t="str" cm="1">
        <f t="array" ref="M4139">_xlfn.IFS(Table1[[#This Row],[Ratings_Count]]&gt;=1000000,"Mega Popular",Table1[[#This Row],[Ratings_Count]]&gt;=100000,"Popular",Table1[[#This Row],[Ratings_Count]]&gt;=10000,"Mid Popular",Table1[[#This Row],[Ratings_Count]]&lt;10000,"Niche")</f>
        <v>Niche</v>
      </c>
      <c r="N4139" t="str">
        <f>IF(AND(Table1[[#This Row],[Rating]]&gt;=4.2, Table1[[#This Row],[Ratings_Count]]&lt;10000), "Hidden Gem", "Not a Hidden Gem")</f>
        <v>Not a Hidden Gem</v>
      </c>
    </row>
    <row r="4140" spans="1:14" x14ac:dyDescent="0.25">
      <c r="A4140" t="s">
        <v>5366</v>
      </c>
      <c r="B4140" t="s">
        <v>5367</v>
      </c>
      <c r="C4140">
        <v>3.95</v>
      </c>
      <c r="D4140" t="s">
        <v>11</v>
      </c>
      <c r="E4140">
        <v>304</v>
      </c>
      <c r="F4140">
        <v>2045</v>
      </c>
      <c r="G4140">
        <v>230</v>
      </c>
      <c r="H4140">
        <v>2003</v>
      </c>
      <c r="I4140" t="s">
        <v>1977</v>
      </c>
      <c r="J4140" t="s">
        <v>13</v>
      </c>
      <c r="K4140" t="str" cm="1">
        <f t="array" ref="K4140">_xlfn.IFS(Table1[[#This Row],[Rating]] &gt;=4.5, "Elite",Table1[[#This Row],[Rating]]&gt;=4, "Highly Rated", Table1[[#This Row],[Rating]]&gt;=3.5,"Above Average", Table1[[#This Row],[Rating]]&lt;3.5, "Average or Below")</f>
        <v>Above Average</v>
      </c>
      <c r="L4140" t="str" cm="1">
        <f t="array" ref="L4140">_xlfn.IFS(Table1[[#This Row],[Pages]]&lt;=150,"Very Short",Table1[[#This Row],[Pages]]&lt;=299,"Short",Table1[[#This Row],[Pages]]&lt;=499,"Medium",Table1[[#This Row],[Pages]]&lt;=699,"Long",Table1[[#This Row],[Pages]]&gt;=700,"Epic")</f>
        <v>Medium</v>
      </c>
      <c r="M4140" t="str" cm="1">
        <f t="array" ref="M4140">_xlfn.IFS(Table1[[#This Row],[Ratings_Count]]&gt;=1000000,"Mega Popular",Table1[[#This Row],[Ratings_Count]]&gt;=100000,"Popular",Table1[[#This Row],[Ratings_Count]]&gt;=10000,"Mid Popular",Table1[[#This Row],[Ratings_Count]]&lt;10000,"Niche")</f>
        <v>Niche</v>
      </c>
      <c r="N4140" t="str">
        <f>IF(AND(Table1[[#This Row],[Rating]]&gt;=4.2, Table1[[#This Row],[Ratings_Count]]&lt;10000), "Hidden Gem", "Not a Hidden Gem")</f>
        <v>Not a Hidden Gem</v>
      </c>
    </row>
    <row r="4141" spans="1:14" x14ac:dyDescent="0.25">
      <c r="A4141" t="s">
        <v>5545</v>
      </c>
      <c r="B4141" t="s">
        <v>5546</v>
      </c>
      <c r="C4141">
        <v>3.95</v>
      </c>
      <c r="D4141" t="s">
        <v>11</v>
      </c>
      <c r="E4141">
        <v>362</v>
      </c>
      <c r="F4141">
        <v>557</v>
      </c>
      <c r="G4141">
        <v>74</v>
      </c>
      <c r="H4141">
        <v>2003</v>
      </c>
      <c r="I4141" t="s">
        <v>911</v>
      </c>
      <c r="J4141" t="s">
        <v>13</v>
      </c>
      <c r="K4141" t="str" cm="1">
        <f t="array" ref="K4141">_xlfn.IFS(Table1[[#This Row],[Rating]] &gt;=4.5, "Elite",Table1[[#This Row],[Rating]]&gt;=4, "Highly Rated", Table1[[#This Row],[Rating]]&gt;=3.5,"Above Average", Table1[[#This Row],[Rating]]&lt;3.5, "Average or Below")</f>
        <v>Above Average</v>
      </c>
      <c r="L4141" t="str" cm="1">
        <f t="array" ref="L4141">_xlfn.IFS(Table1[[#This Row],[Pages]]&lt;=150,"Very Short",Table1[[#This Row],[Pages]]&lt;=299,"Short",Table1[[#This Row],[Pages]]&lt;=499,"Medium",Table1[[#This Row],[Pages]]&lt;=699,"Long",Table1[[#This Row],[Pages]]&gt;=700,"Epic")</f>
        <v>Medium</v>
      </c>
      <c r="M4141" t="str" cm="1">
        <f t="array" ref="M4141">_xlfn.IFS(Table1[[#This Row],[Ratings_Count]]&gt;=1000000,"Mega Popular",Table1[[#This Row],[Ratings_Count]]&gt;=100000,"Popular",Table1[[#This Row],[Ratings_Count]]&gt;=10000,"Mid Popular",Table1[[#This Row],[Ratings_Count]]&lt;10000,"Niche")</f>
        <v>Niche</v>
      </c>
      <c r="N4141" t="str">
        <f>IF(AND(Table1[[#This Row],[Rating]]&gt;=4.2, Table1[[#This Row],[Ratings_Count]]&lt;10000), "Hidden Gem", "Not a Hidden Gem")</f>
        <v>Not a Hidden Gem</v>
      </c>
    </row>
    <row r="4142" spans="1:14" x14ac:dyDescent="0.25">
      <c r="A4142" t="s">
        <v>5576</v>
      </c>
      <c r="B4142" t="s">
        <v>886</v>
      </c>
      <c r="C4142">
        <v>3.95</v>
      </c>
      <c r="D4142" t="s">
        <v>11</v>
      </c>
      <c r="E4142">
        <v>242</v>
      </c>
      <c r="F4142">
        <v>19657</v>
      </c>
      <c r="G4142">
        <v>884</v>
      </c>
      <c r="H4142">
        <v>2003</v>
      </c>
      <c r="I4142" t="s">
        <v>5577</v>
      </c>
      <c r="J4142" t="s">
        <v>13</v>
      </c>
      <c r="K4142" t="str" cm="1">
        <f t="array" ref="K4142">_xlfn.IFS(Table1[[#This Row],[Rating]] &gt;=4.5, "Elite",Table1[[#This Row],[Rating]]&gt;=4, "Highly Rated", Table1[[#This Row],[Rating]]&gt;=3.5,"Above Average", Table1[[#This Row],[Rating]]&lt;3.5, "Average or Below")</f>
        <v>Above Average</v>
      </c>
      <c r="L4142" t="str" cm="1">
        <f t="array" ref="L4142">_xlfn.IFS(Table1[[#This Row],[Pages]]&lt;=150,"Very Short",Table1[[#This Row],[Pages]]&lt;=299,"Short",Table1[[#This Row],[Pages]]&lt;=499,"Medium",Table1[[#This Row],[Pages]]&lt;=699,"Long",Table1[[#This Row],[Pages]]&gt;=700,"Epic")</f>
        <v>Short</v>
      </c>
      <c r="M4142" t="str" cm="1">
        <f t="array" ref="M4142">_xlfn.IFS(Table1[[#This Row],[Ratings_Count]]&gt;=1000000,"Mega Popular",Table1[[#This Row],[Ratings_Count]]&gt;=100000,"Popular",Table1[[#This Row],[Ratings_Count]]&gt;=10000,"Mid Popular",Table1[[#This Row],[Ratings_Count]]&lt;10000,"Niche")</f>
        <v>Mid Popular</v>
      </c>
      <c r="N4142" t="str">
        <f>IF(AND(Table1[[#This Row],[Rating]]&gt;=4.2, Table1[[#This Row],[Ratings_Count]]&lt;10000), "Hidden Gem", "Not a Hidden Gem")</f>
        <v>Not a Hidden Gem</v>
      </c>
    </row>
    <row r="4143" spans="1:14" x14ac:dyDescent="0.25">
      <c r="A4143" t="s">
        <v>5654</v>
      </c>
      <c r="B4143" t="s">
        <v>1098</v>
      </c>
      <c r="C4143">
        <v>3.95</v>
      </c>
      <c r="D4143" t="s">
        <v>11</v>
      </c>
      <c r="E4143">
        <v>282</v>
      </c>
      <c r="F4143">
        <v>29089</v>
      </c>
      <c r="G4143">
        <v>1523</v>
      </c>
      <c r="H4143">
        <v>2003</v>
      </c>
      <c r="I4143" t="s">
        <v>68</v>
      </c>
      <c r="J4143" t="s">
        <v>13</v>
      </c>
      <c r="K4143" t="str" cm="1">
        <f t="array" ref="K4143">_xlfn.IFS(Table1[[#This Row],[Rating]] &gt;=4.5, "Elite",Table1[[#This Row],[Rating]]&gt;=4, "Highly Rated", Table1[[#This Row],[Rating]]&gt;=3.5,"Above Average", Table1[[#This Row],[Rating]]&lt;3.5, "Average or Below")</f>
        <v>Above Average</v>
      </c>
      <c r="L4143" t="str" cm="1">
        <f t="array" ref="L4143">_xlfn.IFS(Table1[[#This Row],[Pages]]&lt;=150,"Very Short",Table1[[#This Row],[Pages]]&lt;=299,"Short",Table1[[#This Row],[Pages]]&lt;=499,"Medium",Table1[[#This Row],[Pages]]&lt;=699,"Long",Table1[[#This Row],[Pages]]&gt;=700,"Epic")</f>
        <v>Short</v>
      </c>
      <c r="M4143" t="str" cm="1">
        <f t="array" ref="M4143">_xlfn.IFS(Table1[[#This Row],[Ratings_Count]]&gt;=1000000,"Mega Popular",Table1[[#This Row],[Ratings_Count]]&gt;=100000,"Popular",Table1[[#This Row],[Ratings_Count]]&gt;=10000,"Mid Popular",Table1[[#This Row],[Ratings_Count]]&lt;10000,"Niche")</f>
        <v>Mid Popular</v>
      </c>
      <c r="N4143" t="str">
        <f>IF(AND(Table1[[#This Row],[Rating]]&gt;=4.2, Table1[[#This Row],[Ratings_Count]]&lt;10000), "Hidden Gem", "Not a Hidden Gem")</f>
        <v>Not a Hidden Gem</v>
      </c>
    </row>
    <row r="4144" spans="1:14" x14ac:dyDescent="0.25">
      <c r="A4144" t="s">
        <v>5764</v>
      </c>
      <c r="B4144" t="s">
        <v>5765</v>
      </c>
      <c r="C4144">
        <v>3.95</v>
      </c>
      <c r="D4144" t="s">
        <v>11</v>
      </c>
      <c r="E4144">
        <v>432</v>
      </c>
      <c r="F4144">
        <v>196</v>
      </c>
      <c r="G4144">
        <v>25</v>
      </c>
      <c r="H4144">
        <v>2003</v>
      </c>
      <c r="I4144" t="s">
        <v>1033</v>
      </c>
      <c r="J4144" t="s">
        <v>13</v>
      </c>
      <c r="K4144" t="str" cm="1">
        <f t="array" ref="K4144">_xlfn.IFS(Table1[[#This Row],[Rating]] &gt;=4.5, "Elite",Table1[[#This Row],[Rating]]&gt;=4, "Highly Rated", Table1[[#This Row],[Rating]]&gt;=3.5,"Above Average", Table1[[#This Row],[Rating]]&lt;3.5, "Average or Below")</f>
        <v>Above Average</v>
      </c>
      <c r="L4144" t="str" cm="1">
        <f t="array" ref="L4144">_xlfn.IFS(Table1[[#This Row],[Pages]]&lt;=150,"Very Short",Table1[[#This Row],[Pages]]&lt;=299,"Short",Table1[[#This Row],[Pages]]&lt;=499,"Medium",Table1[[#This Row],[Pages]]&lt;=699,"Long",Table1[[#This Row],[Pages]]&gt;=700,"Epic")</f>
        <v>Medium</v>
      </c>
      <c r="M4144" t="str" cm="1">
        <f t="array" ref="M4144">_xlfn.IFS(Table1[[#This Row],[Ratings_Count]]&gt;=1000000,"Mega Popular",Table1[[#This Row],[Ratings_Count]]&gt;=100000,"Popular",Table1[[#This Row],[Ratings_Count]]&gt;=10000,"Mid Popular",Table1[[#This Row],[Ratings_Count]]&lt;10000,"Niche")</f>
        <v>Niche</v>
      </c>
      <c r="N4144" t="str">
        <f>IF(AND(Table1[[#This Row],[Rating]]&gt;=4.2, Table1[[#This Row],[Ratings_Count]]&lt;10000), "Hidden Gem", "Not a Hidden Gem")</f>
        <v>Not a Hidden Gem</v>
      </c>
    </row>
    <row r="4145" spans="1:14" x14ac:dyDescent="0.25">
      <c r="A4145" t="s">
        <v>5791</v>
      </c>
      <c r="B4145" t="s">
        <v>5792</v>
      </c>
      <c r="C4145">
        <v>3.95</v>
      </c>
      <c r="D4145" t="s">
        <v>11</v>
      </c>
      <c r="E4145">
        <v>192</v>
      </c>
      <c r="F4145">
        <v>4685</v>
      </c>
      <c r="G4145">
        <v>78</v>
      </c>
      <c r="H4145">
        <v>2003</v>
      </c>
      <c r="I4145" t="s">
        <v>1269</v>
      </c>
      <c r="J4145" t="s">
        <v>13</v>
      </c>
      <c r="K4145" t="str" cm="1">
        <f t="array" ref="K4145">_xlfn.IFS(Table1[[#This Row],[Rating]] &gt;=4.5, "Elite",Table1[[#This Row],[Rating]]&gt;=4, "Highly Rated", Table1[[#This Row],[Rating]]&gt;=3.5,"Above Average", Table1[[#This Row],[Rating]]&lt;3.5, "Average or Below")</f>
        <v>Above Average</v>
      </c>
      <c r="L4145" t="str" cm="1">
        <f t="array" ref="L4145">_xlfn.IFS(Table1[[#This Row],[Pages]]&lt;=150,"Very Short",Table1[[#This Row],[Pages]]&lt;=299,"Short",Table1[[#This Row],[Pages]]&lt;=499,"Medium",Table1[[#This Row],[Pages]]&lt;=699,"Long",Table1[[#This Row],[Pages]]&gt;=700,"Epic")</f>
        <v>Short</v>
      </c>
      <c r="M4145" t="str" cm="1">
        <f t="array" ref="M4145">_xlfn.IFS(Table1[[#This Row],[Ratings_Count]]&gt;=1000000,"Mega Popular",Table1[[#This Row],[Ratings_Count]]&gt;=100000,"Popular",Table1[[#This Row],[Ratings_Count]]&gt;=10000,"Mid Popular",Table1[[#This Row],[Ratings_Count]]&lt;10000,"Niche")</f>
        <v>Niche</v>
      </c>
      <c r="N4145" t="str">
        <f>IF(AND(Table1[[#This Row],[Rating]]&gt;=4.2, Table1[[#This Row],[Ratings_Count]]&lt;10000), "Hidden Gem", "Not a Hidden Gem")</f>
        <v>Not a Hidden Gem</v>
      </c>
    </row>
    <row r="4146" spans="1:14" x14ac:dyDescent="0.25">
      <c r="A4146" t="s">
        <v>5851</v>
      </c>
      <c r="B4146" t="s">
        <v>5852</v>
      </c>
      <c r="C4146">
        <v>3.95</v>
      </c>
      <c r="D4146" t="s">
        <v>11</v>
      </c>
      <c r="E4146">
        <v>784</v>
      </c>
      <c r="F4146">
        <v>1112</v>
      </c>
      <c r="G4146">
        <v>70</v>
      </c>
      <c r="H4146">
        <v>2003</v>
      </c>
      <c r="I4146" t="s">
        <v>179</v>
      </c>
      <c r="J4146" t="s">
        <v>13</v>
      </c>
      <c r="K4146" t="str" cm="1">
        <f t="array" ref="K4146">_xlfn.IFS(Table1[[#This Row],[Rating]] &gt;=4.5, "Elite",Table1[[#This Row],[Rating]]&gt;=4, "Highly Rated", Table1[[#This Row],[Rating]]&gt;=3.5,"Above Average", Table1[[#This Row],[Rating]]&lt;3.5, "Average or Below")</f>
        <v>Above Average</v>
      </c>
      <c r="L4146" t="str" cm="1">
        <f t="array" ref="L4146">_xlfn.IFS(Table1[[#This Row],[Pages]]&lt;=150,"Very Short",Table1[[#This Row],[Pages]]&lt;=299,"Short",Table1[[#This Row],[Pages]]&lt;=499,"Medium",Table1[[#This Row],[Pages]]&lt;=699,"Long",Table1[[#This Row],[Pages]]&gt;=700,"Epic")</f>
        <v>Epic</v>
      </c>
      <c r="M4146" t="str" cm="1">
        <f t="array" ref="M4146">_xlfn.IFS(Table1[[#This Row],[Ratings_Count]]&gt;=1000000,"Mega Popular",Table1[[#This Row],[Ratings_Count]]&gt;=100000,"Popular",Table1[[#This Row],[Ratings_Count]]&gt;=10000,"Mid Popular",Table1[[#This Row],[Ratings_Count]]&lt;10000,"Niche")</f>
        <v>Niche</v>
      </c>
      <c r="N4146" t="str">
        <f>IF(AND(Table1[[#This Row],[Rating]]&gt;=4.2, Table1[[#This Row],[Ratings_Count]]&lt;10000), "Hidden Gem", "Not a Hidden Gem")</f>
        <v>Not a Hidden Gem</v>
      </c>
    </row>
    <row r="4147" spans="1:14" x14ac:dyDescent="0.25">
      <c r="A4147" t="s">
        <v>5938</v>
      </c>
      <c r="B4147" t="s">
        <v>5939</v>
      </c>
      <c r="C4147">
        <v>3.95</v>
      </c>
      <c r="D4147" t="s">
        <v>11</v>
      </c>
      <c r="E4147">
        <v>482</v>
      </c>
      <c r="F4147">
        <v>162</v>
      </c>
      <c r="G4147">
        <v>9</v>
      </c>
      <c r="H4147">
        <v>2003</v>
      </c>
      <c r="I4147" t="s">
        <v>75</v>
      </c>
      <c r="J4147" t="s">
        <v>13</v>
      </c>
      <c r="K4147" t="str" cm="1">
        <f t="array" ref="K4147">_xlfn.IFS(Table1[[#This Row],[Rating]] &gt;=4.5, "Elite",Table1[[#This Row],[Rating]]&gt;=4, "Highly Rated", Table1[[#This Row],[Rating]]&gt;=3.5,"Above Average", Table1[[#This Row],[Rating]]&lt;3.5, "Average or Below")</f>
        <v>Above Average</v>
      </c>
      <c r="L4147" t="str" cm="1">
        <f t="array" ref="L4147">_xlfn.IFS(Table1[[#This Row],[Pages]]&lt;=150,"Very Short",Table1[[#This Row],[Pages]]&lt;=299,"Short",Table1[[#This Row],[Pages]]&lt;=499,"Medium",Table1[[#This Row],[Pages]]&lt;=699,"Long",Table1[[#This Row],[Pages]]&gt;=700,"Epic")</f>
        <v>Medium</v>
      </c>
      <c r="M4147" t="str" cm="1">
        <f t="array" ref="M4147">_xlfn.IFS(Table1[[#This Row],[Ratings_Count]]&gt;=1000000,"Mega Popular",Table1[[#This Row],[Ratings_Count]]&gt;=100000,"Popular",Table1[[#This Row],[Ratings_Count]]&gt;=10000,"Mid Popular",Table1[[#This Row],[Ratings_Count]]&lt;10000,"Niche")</f>
        <v>Niche</v>
      </c>
      <c r="N4147" t="str">
        <f>IF(AND(Table1[[#This Row],[Rating]]&gt;=4.2, Table1[[#This Row],[Ratings_Count]]&lt;10000), "Hidden Gem", "Not a Hidden Gem")</f>
        <v>Not a Hidden Gem</v>
      </c>
    </row>
    <row r="4148" spans="1:14" x14ac:dyDescent="0.25">
      <c r="A4148" t="s">
        <v>5946</v>
      </c>
      <c r="B4148" t="s">
        <v>5947</v>
      </c>
      <c r="C4148">
        <v>3.95</v>
      </c>
      <c r="D4148" t="s">
        <v>11</v>
      </c>
      <c r="E4148">
        <v>388</v>
      </c>
      <c r="F4148">
        <v>3568</v>
      </c>
      <c r="G4148">
        <v>284</v>
      </c>
      <c r="H4148">
        <v>2003</v>
      </c>
      <c r="I4148" t="s">
        <v>5948</v>
      </c>
      <c r="J4148" t="s">
        <v>13</v>
      </c>
      <c r="K4148" t="str" cm="1">
        <f t="array" ref="K4148">_xlfn.IFS(Table1[[#This Row],[Rating]] &gt;=4.5, "Elite",Table1[[#This Row],[Rating]]&gt;=4, "Highly Rated", Table1[[#This Row],[Rating]]&gt;=3.5,"Above Average", Table1[[#This Row],[Rating]]&lt;3.5, "Average or Below")</f>
        <v>Above Average</v>
      </c>
      <c r="L4148" t="str" cm="1">
        <f t="array" ref="L4148">_xlfn.IFS(Table1[[#This Row],[Pages]]&lt;=150,"Very Short",Table1[[#This Row],[Pages]]&lt;=299,"Short",Table1[[#This Row],[Pages]]&lt;=499,"Medium",Table1[[#This Row],[Pages]]&lt;=699,"Long",Table1[[#This Row],[Pages]]&gt;=700,"Epic")</f>
        <v>Medium</v>
      </c>
      <c r="M4148" t="str" cm="1">
        <f t="array" ref="M4148">_xlfn.IFS(Table1[[#This Row],[Ratings_Count]]&gt;=1000000,"Mega Popular",Table1[[#This Row],[Ratings_Count]]&gt;=100000,"Popular",Table1[[#This Row],[Ratings_Count]]&gt;=10000,"Mid Popular",Table1[[#This Row],[Ratings_Count]]&lt;10000,"Niche")</f>
        <v>Niche</v>
      </c>
      <c r="N4148" t="str">
        <f>IF(AND(Table1[[#This Row],[Rating]]&gt;=4.2, Table1[[#This Row],[Ratings_Count]]&lt;10000), "Hidden Gem", "Not a Hidden Gem")</f>
        <v>Not a Hidden Gem</v>
      </c>
    </row>
    <row r="4149" spans="1:14" x14ac:dyDescent="0.25">
      <c r="A4149" t="s">
        <v>977</v>
      </c>
      <c r="B4149" t="s">
        <v>6051</v>
      </c>
      <c r="C4149">
        <v>3.95</v>
      </c>
      <c r="D4149" t="s">
        <v>11</v>
      </c>
      <c r="E4149">
        <v>272</v>
      </c>
      <c r="F4149">
        <v>749</v>
      </c>
      <c r="G4149">
        <v>62</v>
      </c>
      <c r="H4149">
        <v>2002</v>
      </c>
      <c r="I4149" t="s">
        <v>56</v>
      </c>
      <c r="J4149" t="s">
        <v>13</v>
      </c>
      <c r="K4149" t="str" cm="1">
        <f t="array" ref="K4149">_xlfn.IFS(Table1[[#This Row],[Rating]] &gt;=4.5, "Elite",Table1[[#This Row],[Rating]]&gt;=4, "Highly Rated", Table1[[#This Row],[Rating]]&gt;=3.5,"Above Average", Table1[[#This Row],[Rating]]&lt;3.5, "Average or Below")</f>
        <v>Above Average</v>
      </c>
      <c r="L4149" t="str" cm="1">
        <f t="array" ref="L4149">_xlfn.IFS(Table1[[#This Row],[Pages]]&lt;=150,"Very Short",Table1[[#This Row],[Pages]]&lt;=299,"Short",Table1[[#This Row],[Pages]]&lt;=499,"Medium",Table1[[#This Row],[Pages]]&lt;=699,"Long",Table1[[#This Row],[Pages]]&gt;=700,"Epic")</f>
        <v>Short</v>
      </c>
      <c r="M4149" t="str" cm="1">
        <f t="array" ref="M4149">_xlfn.IFS(Table1[[#This Row],[Ratings_Count]]&gt;=1000000,"Mega Popular",Table1[[#This Row],[Ratings_Count]]&gt;=100000,"Popular",Table1[[#This Row],[Ratings_Count]]&gt;=10000,"Mid Popular",Table1[[#This Row],[Ratings_Count]]&lt;10000,"Niche")</f>
        <v>Niche</v>
      </c>
      <c r="N4149" t="str">
        <f>IF(AND(Table1[[#This Row],[Rating]]&gt;=4.2, Table1[[#This Row],[Ratings_Count]]&lt;10000), "Hidden Gem", "Not a Hidden Gem")</f>
        <v>Not a Hidden Gem</v>
      </c>
    </row>
    <row r="4150" spans="1:14" x14ac:dyDescent="0.25">
      <c r="A4150" t="s">
        <v>6068</v>
      </c>
      <c r="B4150" t="s">
        <v>2079</v>
      </c>
      <c r="C4150">
        <v>3.95</v>
      </c>
      <c r="D4150" t="s">
        <v>11</v>
      </c>
      <c r="E4150">
        <v>848</v>
      </c>
      <c r="F4150">
        <v>3478</v>
      </c>
      <c r="G4150">
        <v>191</v>
      </c>
      <c r="H4150">
        <v>2002</v>
      </c>
      <c r="I4150" t="s">
        <v>75</v>
      </c>
      <c r="J4150" t="s">
        <v>13</v>
      </c>
      <c r="K4150" t="str" cm="1">
        <f t="array" ref="K4150">_xlfn.IFS(Table1[[#This Row],[Rating]] &gt;=4.5, "Elite",Table1[[#This Row],[Rating]]&gt;=4, "Highly Rated", Table1[[#This Row],[Rating]]&gt;=3.5,"Above Average", Table1[[#This Row],[Rating]]&lt;3.5, "Average or Below")</f>
        <v>Above Average</v>
      </c>
      <c r="L4150" t="str" cm="1">
        <f t="array" ref="L4150">_xlfn.IFS(Table1[[#This Row],[Pages]]&lt;=150,"Very Short",Table1[[#This Row],[Pages]]&lt;=299,"Short",Table1[[#This Row],[Pages]]&lt;=499,"Medium",Table1[[#This Row],[Pages]]&lt;=699,"Long",Table1[[#This Row],[Pages]]&gt;=700,"Epic")</f>
        <v>Epic</v>
      </c>
      <c r="M4150" t="str" cm="1">
        <f t="array" ref="M4150">_xlfn.IFS(Table1[[#This Row],[Ratings_Count]]&gt;=1000000,"Mega Popular",Table1[[#This Row],[Ratings_Count]]&gt;=100000,"Popular",Table1[[#This Row],[Ratings_Count]]&gt;=10000,"Mid Popular",Table1[[#This Row],[Ratings_Count]]&lt;10000,"Niche")</f>
        <v>Niche</v>
      </c>
      <c r="N4150" t="str">
        <f>IF(AND(Table1[[#This Row],[Rating]]&gt;=4.2, Table1[[#This Row],[Ratings_Count]]&lt;10000), "Hidden Gem", "Not a Hidden Gem")</f>
        <v>Not a Hidden Gem</v>
      </c>
    </row>
    <row r="4151" spans="1:14" x14ac:dyDescent="0.25">
      <c r="A4151" t="s">
        <v>6122</v>
      </c>
      <c r="B4151" t="s">
        <v>383</v>
      </c>
      <c r="C4151">
        <v>3.95</v>
      </c>
      <c r="D4151" t="s">
        <v>11</v>
      </c>
      <c r="E4151">
        <v>400</v>
      </c>
      <c r="F4151">
        <v>7084</v>
      </c>
      <c r="G4151">
        <v>514</v>
      </c>
      <c r="H4151">
        <v>2002</v>
      </c>
      <c r="I4151" t="s">
        <v>6123</v>
      </c>
      <c r="J4151" t="s">
        <v>13</v>
      </c>
      <c r="K4151" t="str" cm="1">
        <f t="array" ref="K4151">_xlfn.IFS(Table1[[#This Row],[Rating]] &gt;=4.5, "Elite",Table1[[#This Row],[Rating]]&gt;=4, "Highly Rated", Table1[[#This Row],[Rating]]&gt;=3.5,"Above Average", Table1[[#This Row],[Rating]]&lt;3.5, "Average or Below")</f>
        <v>Above Average</v>
      </c>
      <c r="L4151" t="str" cm="1">
        <f t="array" ref="L4151">_xlfn.IFS(Table1[[#This Row],[Pages]]&lt;=150,"Very Short",Table1[[#This Row],[Pages]]&lt;=299,"Short",Table1[[#This Row],[Pages]]&lt;=499,"Medium",Table1[[#This Row],[Pages]]&lt;=699,"Long",Table1[[#This Row],[Pages]]&gt;=700,"Epic")</f>
        <v>Medium</v>
      </c>
      <c r="M4151" t="str" cm="1">
        <f t="array" ref="M4151">_xlfn.IFS(Table1[[#This Row],[Ratings_Count]]&gt;=1000000,"Mega Popular",Table1[[#This Row],[Ratings_Count]]&gt;=100000,"Popular",Table1[[#This Row],[Ratings_Count]]&gt;=10000,"Mid Popular",Table1[[#This Row],[Ratings_Count]]&lt;10000,"Niche")</f>
        <v>Niche</v>
      </c>
      <c r="N4151" t="str">
        <f>IF(AND(Table1[[#This Row],[Rating]]&gt;=4.2, Table1[[#This Row],[Ratings_Count]]&lt;10000), "Hidden Gem", "Not a Hidden Gem")</f>
        <v>Not a Hidden Gem</v>
      </c>
    </row>
    <row r="4152" spans="1:14" x14ac:dyDescent="0.25">
      <c r="A4152" t="s">
        <v>6294</v>
      </c>
      <c r="B4152" t="s">
        <v>6295</v>
      </c>
      <c r="C4152">
        <v>3.95</v>
      </c>
      <c r="D4152" t="s">
        <v>11</v>
      </c>
      <c r="E4152">
        <v>589</v>
      </c>
      <c r="F4152">
        <v>11733</v>
      </c>
      <c r="G4152">
        <v>513</v>
      </c>
      <c r="H4152">
        <v>2002</v>
      </c>
      <c r="I4152" t="s">
        <v>1007</v>
      </c>
      <c r="J4152" t="s">
        <v>13</v>
      </c>
      <c r="K4152" t="str" cm="1">
        <f t="array" ref="K4152">_xlfn.IFS(Table1[[#This Row],[Rating]] &gt;=4.5, "Elite",Table1[[#This Row],[Rating]]&gt;=4, "Highly Rated", Table1[[#This Row],[Rating]]&gt;=3.5,"Above Average", Table1[[#This Row],[Rating]]&lt;3.5, "Average or Below")</f>
        <v>Above Average</v>
      </c>
      <c r="L4152" t="str" cm="1">
        <f t="array" ref="L4152">_xlfn.IFS(Table1[[#This Row],[Pages]]&lt;=150,"Very Short",Table1[[#This Row],[Pages]]&lt;=299,"Short",Table1[[#This Row],[Pages]]&lt;=499,"Medium",Table1[[#This Row],[Pages]]&lt;=699,"Long",Table1[[#This Row],[Pages]]&gt;=700,"Epic")</f>
        <v>Long</v>
      </c>
      <c r="M4152" t="str" cm="1">
        <f t="array" ref="M4152">_xlfn.IFS(Table1[[#This Row],[Ratings_Count]]&gt;=1000000,"Mega Popular",Table1[[#This Row],[Ratings_Count]]&gt;=100000,"Popular",Table1[[#This Row],[Ratings_Count]]&gt;=10000,"Mid Popular",Table1[[#This Row],[Ratings_Count]]&lt;10000,"Niche")</f>
        <v>Mid Popular</v>
      </c>
      <c r="N4152" t="str">
        <f>IF(AND(Table1[[#This Row],[Rating]]&gt;=4.2, Table1[[#This Row],[Ratings_Count]]&lt;10000), "Hidden Gem", "Not a Hidden Gem")</f>
        <v>Not a Hidden Gem</v>
      </c>
    </row>
    <row r="4153" spans="1:14" x14ac:dyDescent="0.25">
      <c r="A4153" t="s">
        <v>6402</v>
      </c>
      <c r="B4153" t="s">
        <v>3457</v>
      </c>
      <c r="C4153">
        <v>3.95</v>
      </c>
      <c r="D4153" t="s">
        <v>11</v>
      </c>
      <c r="E4153">
        <v>320</v>
      </c>
      <c r="F4153">
        <v>2685</v>
      </c>
      <c r="G4153">
        <v>235</v>
      </c>
      <c r="H4153">
        <v>2002</v>
      </c>
      <c r="I4153" t="s">
        <v>144</v>
      </c>
      <c r="J4153" t="s">
        <v>13</v>
      </c>
      <c r="K4153" t="str" cm="1">
        <f t="array" ref="K4153">_xlfn.IFS(Table1[[#This Row],[Rating]] &gt;=4.5, "Elite",Table1[[#This Row],[Rating]]&gt;=4, "Highly Rated", Table1[[#This Row],[Rating]]&gt;=3.5,"Above Average", Table1[[#This Row],[Rating]]&lt;3.5, "Average or Below")</f>
        <v>Above Average</v>
      </c>
      <c r="L4153" t="str" cm="1">
        <f t="array" ref="L4153">_xlfn.IFS(Table1[[#This Row],[Pages]]&lt;=150,"Very Short",Table1[[#This Row],[Pages]]&lt;=299,"Short",Table1[[#This Row],[Pages]]&lt;=499,"Medium",Table1[[#This Row],[Pages]]&lt;=699,"Long",Table1[[#This Row],[Pages]]&gt;=700,"Epic")</f>
        <v>Medium</v>
      </c>
      <c r="M4153" t="str" cm="1">
        <f t="array" ref="M4153">_xlfn.IFS(Table1[[#This Row],[Ratings_Count]]&gt;=1000000,"Mega Popular",Table1[[#This Row],[Ratings_Count]]&gt;=100000,"Popular",Table1[[#This Row],[Ratings_Count]]&gt;=10000,"Mid Popular",Table1[[#This Row],[Ratings_Count]]&lt;10000,"Niche")</f>
        <v>Niche</v>
      </c>
      <c r="N4153" t="str">
        <f>IF(AND(Table1[[#This Row],[Rating]]&gt;=4.2, Table1[[#This Row],[Ratings_Count]]&lt;10000), "Hidden Gem", "Not a Hidden Gem")</f>
        <v>Not a Hidden Gem</v>
      </c>
    </row>
    <row r="4154" spans="1:14" x14ac:dyDescent="0.25">
      <c r="A4154" t="s">
        <v>6426</v>
      </c>
      <c r="B4154" t="s">
        <v>6427</v>
      </c>
      <c r="C4154">
        <v>3.95</v>
      </c>
      <c r="D4154" t="s">
        <v>11</v>
      </c>
      <c r="E4154">
        <v>128</v>
      </c>
      <c r="F4154">
        <v>993</v>
      </c>
      <c r="G4154">
        <v>106</v>
      </c>
      <c r="H4154">
        <v>2002</v>
      </c>
      <c r="I4154" t="s">
        <v>4252</v>
      </c>
      <c r="J4154" t="s">
        <v>13</v>
      </c>
      <c r="K4154" t="str" cm="1">
        <f t="array" ref="K4154">_xlfn.IFS(Table1[[#This Row],[Rating]] &gt;=4.5, "Elite",Table1[[#This Row],[Rating]]&gt;=4, "Highly Rated", Table1[[#This Row],[Rating]]&gt;=3.5,"Above Average", Table1[[#This Row],[Rating]]&lt;3.5, "Average or Below")</f>
        <v>Above Average</v>
      </c>
      <c r="L4154" t="str" cm="1">
        <f t="array" ref="L4154">_xlfn.IFS(Table1[[#This Row],[Pages]]&lt;=150,"Very Short",Table1[[#This Row],[Pages]]&lt;=299,"Short",Table1[[#This Row],[Pages]]&lt;=499,"Medium",Table1[[#This Row],[Pages]]&lt;=699,"Long",Table1[[#This Row],[Pages]]&gt;=700,"Epic")</f>
        <v>Very Short</v>
      </c>
      <c r="M4154" t="str" cm="1">
        <f t="array" ref="M4154">_xlfn.IFS(Table1[[#This Row],[Ratings_Count]]&gt;=1000000,"Mega Popular",Table1[[#This Row],[Ratings_Count]]&gt;=100000,"Popular",Table1[[#This Row],[Ratings_Count]]&gt;=10000,"Mid Popular",Table1[[#This Row],[Ratings_Count]]&lt;10000,"Niche")</f>
        <v>Niche</v>
      </c>
      <c r="N4154" t="str">
        <f>IF(AND(Table1[[#This Row],[Rating]]&gt;=4.2, Table1[[#This Row],[Ratings_Count]]&lt;10000), "Hidden Gem", "Not a Hidden Gem")</f>
        <v>Not a Hidden Gem</v>
      </c>
    </row>
    <row r="4155" spans="1:14" x14ac:dyDescent="0.25">
      <c r="A4155" t="s">
        <v>6485</v>
      </c>
      <c r="B4155" t="s">
        <v>6486</v>
      </c>
      <c r="C4155">
        <v>3.95</v>
      </c>
      <c r="D4155" t="s">
        <v>11</v>
      </c>
      <c r="E4155">
        <v>518</v>
      </c>
      <c r="F4155">
        <v>32385</v>
      </c>
      <c r="G4155">
        <v>581</v>
      </c>
      <c r="H4155">
        <v>2002</v>
      </c>
      <c r="I4155" t="s">
        <v>1256</v>
      </c>
      <c r="J4155" t="s">
        <v>13</v>
      </c>
      <c r="K4155" t="str" cm="1">
        <f t="array" ref="K4155">_xlfn.IFS(Table1[[#This Row],[Rating]] &gt;=4.5, "Elite",Table1[[#This Row],[Rating]]&gt;=4, "Highly Rated", Table1[[#This Row],[Rating]]&gt;=3.5,"Above Average", Table1[[#This Row],[Rating]]&lt;3.5, "Average or Below")</f>
        <v>Above Average</v>
      </c>
      <c r="L4155" t="str" cm="1">
        <f t="array" ref="L4155">_xlfn.IFS(Table1[[#This Row],[Pages]]&lt;=150,"Very Short",Table1[[#This Row],[Pages]]&lt;=299,"Short",Table1[[#This Row],[Pages]]&lt;=499,"Medium",Table1[[#This Row],[Pages]]&lt;=699,"Long",Table1[[#This Row],[Pages]]&gt;=700,"Epic")</f>
        <v>Long</v>
      </c>
      <c r="M4155" t="str" cm="1">
        <f t="array" ref="M4155">_xlfn.IFS(Table1[[#This Row],[Ratings_Count]]&gt;=1000000,"Mega Popular",Table1[[#This Row],[Ratings_Count]]&gt;=100000,"Popular",Table1[[#This Row],[Ratings_Count]]&gt;=10000,"Mid Popular",Table1[[#This Row],[Ratings_Count]]&lt;10000,"Niche")</f>
        <v>Mid Popular</v>
      </c>
      <c r="N4155" t="str">
        <f>IF(AND(Table1[[#This Row],[Rating]]&gt;=4.2, Table1[[#This Row],[Ratings_Count]]&lt;10000), "Hidden Gem", "Not a Hidden Gem")</f>
        <v>Not a Hidden Gem</v>
      </c>
    </row>
    <row r="4156" spans="1:14" x14ac:dyDescent="0.25">
      <c r="A4156" t="s">
        <v>6495</v>
      </c>
      <c r="B4156" t="s">
        <v>583</v>
      </c>
      <c r="C4156">
        <v>3.95</v>
      </c>
      <c r="D4156" t="s">
        <v>11</v>
      </c>
      <c r="E4156">
        <v>368</v>
      </c>
      <c r="F4156">
        <v>213</v>
      </c>
      <c r="G4156">
        <v>33</v>
      </c>
      <c r="H4156">
        <v>2002</v>
      </c>
      <c r="I4156" t="s">
        <v>882</v>
      </c>
      <c r="J4156" t="s">
        <v>13</v>
      </c>
      <c r="K4156" t="str" cm="1">
        <f t="array" ref="K4156">_xlfn.IFS(Table1[[#This Row],[Rating]] &gt;=4.5, "Elite",Table1[[#This Row],[Rating]]&gt;=4, "Highly Rated", Table1[[#This Row],[Rating]]&gt;=3.5,"Above Average", Table1[[#This Row],[Rating]]&lt;3.5, "Average or Below")</f>
        <v>Above Average</v>
      </c>
      <c r="L4156" t="str" cm="1">
        <f t="array" ref="L4156">_xlfn.IFS(Table1[[#This Row],[Pages]]&lt;=150,"Very Short",Table1[[#This Row],[Pages]]&lt;=299,"Short",Table1[[#This Row],[Pages]]&lt;=499,"Medium",Table1[[#This Row],[Pages]]&lt;=699,"Long",Table1[[#This Row],[Pages]]&gt;=700,"Epic")</f>
        <v>Medium</v>
      </c>
      <c r="M4156" t="str" cm="1">
        <f t="array" ref="M4156">_xlfn.IFS(Table1[[#This Row],[Ratings_Count]]&gt;=1000000,"Mega Popular",Table1[[#This Row],[Ratings_Count]]&gt;=100000,"Popular",Table1[[#This Row],[Ratings_Count]]&gt;=10000,"Mid Popular",Table1[[#This Row],[Ratings_Count]]&lt;10000,"Niche")</f>
        <v>Niche</v>
      </c>
      <c r="N4156" t="str">
        <f>IF(AND(Table1[[#This Row],[Rating]]&gt;=4.2, Table1[[#This Row],[Ratings_Count]]&lt;10000), "Hidden Gem", "Not a Hidden Gem")</f>
        <v>Not a Hidden Gem</v>
      </c>
    </row>
    <row r="4157" spans="1:14" x14ac:dyDescent="0.25">
      <c r="A4157" t="s">
        <v>6534</v>
      </c>
      <c r="B4157" t="s">
        <v>694</v>
      </c>
      <c r="C4157">
        <v>3.95</v>
      </c>
      <c r="D4157" t="s">
        <v>11</v>
      </c>
      <c r="E4157">
        <v>605</v>
      </c>
      <c r="F4157">
        <v>7740</v>
      </c>
      <c r="G4157">
        <v>108</v>
      </c>
      <c r="H4157">
        <v>2002</v>
      </c>
      <c r="I4157" t="s">
        <v>1558</v>
      </c>
      <c r="J4157" t="s">
        <v>13</v>
      </c>
      <c r="K4157" t="str" cm="1">
        <f t="array" ref="K4157">_xlfn.IFS(Table1[[#This Row],[Rating]] &gt;=4.5, "Elite",Table1[[#This Row],[Rating]]&gt;=4, "Highly Rated", Table1[[#This Row],[Rating]]&gt;=3.5,"Above Average", Table1[[#This Row],[Rating]]&lt;3.5, "Average or Below")</f>
        <v>Above Average</v>
      </c>
      <c r="L4157" t="str" cm="1">
        <f t="array" ref="L4157">_xlfn.IFS(Table1[[#This Row],[Pages]]&lt;=150,"Very Short",Table1[[#This Row],[Pages]]&lt;=299,"Short",Table1[[#This Row],[Pages]]&lt;=499,"Medium",Table1[[#This Row],[Pages]]&lt;=699,"Long",Table1[[#This Row],[Pages]]&gt;=700,"Epic")</f>
        <v>Long</v>
      </c>
      <c r="M4157" t="str" cm="1">
        <f t="array" ref="M4157">_xlfn.IFS(Table1[[#This Row],[Ratings_Count]]&gt;=1000000,"Mega Popular",Table1[[#This Row],[Ratings_Count]]&gt;=100000,"Popular",Table1[[#This Row],[Ratings_Count]]&gt;=10000,"Mid Popular",Table1[[#This Row],[Ratings_Count]]&lt;10000,"Niche")</f>
        <v>Niche</v>
      </c>
      <c r="N4157" t="str">
        <f>IF(AND(Table1[[#This Row],[Rating]]&gt;=4.2, Table1[[#This Row],[Ratings_Count]]&lt;10000), "Hidden Gem", "Not a Hidden Gem")</f>
        <v>Not a Hidden Gem</v>
      </c>
    </row>
    <row r="4158" spans="1:14" x14ac:dyDescent="0.25">
      <c r="A4158" t="s">
        <v>6564</v>
      </c>
      <c r="B4158" t="s">
        <v>6565</v>
      </c>
      <c r="C4158">
        <v>3.95</v>
      </c>
      <c r="D4158" t="s">
        <v>11</v>
      </c>
      <c r="E4158">
        <v>362</v>
      </c>
      <c r="F4158">
        <v>344</v>
      </c>
      <c r="G4158">
        <v>33</v>
      </c>
      <c r="H4158">
        <v>2002</v>
      </c>
      <c r="I4158" t="s">
        <v>475</v>
      </c>
      <c r="J4158" t="s">
        <v>13</v>
      </c>
      <c r="K4158" t="str" cm="1">
        <f t="array" ref="K4158">_xlfn.IFS(Table1[[#This Row],[Rating]] &gt;=4.5, "Elite",Table1[[#This Row],[Rating]]&gt;=4, "Highly Rated", Table1[[#This Row],[Rating]]&gt;=3.5,"Above Average", Table1[[#This Row],[Rating]]&lt;3.5, "Average or Below")</f>
        <v>Above Average</v>
      </c>
      <c r="L4158" t="str" cm="1">
        <f t="array" ref="L4158">_xlfn.IFS(Table1[[#This Row],[Pages]]&lt;=150,"Very Short",Table1[[#This Row],[Pages]]&lt;=299,"Short",Table1[[#This Row],[Pages]]&lt;=499,"Medium",Table1[[#This Row],[Pages]]&lt;=699,"Long",Table1[[#This Row],[Pages]]&gt;=700,"Epic")</f>
        <v>Medium</v>
      </c>
      <c r="M4158" t="str" cm="1">
        <f t="array" ref="M4158">_xlfn.IFS(Table1[[#This Row],[Ratings_Count]]&gt;=1000000,"Mega Popular",Table1[[#This Row],[Ratings_Count]]&gt;=100000,"Popular",Table1[[#This Row],[Ratings_Count]]&gt;=10000,"Mid Popular",Table1[[#This Row],[Ratings_Count]]&lt;10000,"Niche")</f>
        <v>Niche</v>
      </c>
      <c r="N4158" t="str">
        <f>IF(AND(Table1[[#This Row],[Rating]]&gt;=4.2, Table1[[#This Row],[Ratings_Count]]&lt;10000), "Hidden Gem", "Not a Hidden Gem")</f>
        <v>Not a Hidden Gem</v>
      </c>
    </row>
    <row r="4159" spans="1:14" x14ac:dyDescent="0.25">
      <c r="A4159" t="s">
        <v>6588</v>
      </c>
      <c r="B4159" t="s">
        <v>1819</v>
      </c>
      <c r="C4159">
        <v>3.95</v>
      </c>
      <c r="D4159" t="s">
        <v>11</v>
      </c>
      <c r="E4159">
        <v>197</v>
      </c>
      <c r="F4159">
        <v>347</v>
      </c>
      <c r="G4159">
        <v>36</v>
      </c>
      <c r="H4159">
        <v>2002</v>
      </c>
      <c r="I4159" t="s">
        <v>4274</v>
      </c>
      <c r="J4159" t="s">
        <v>13</v>
      </c>
      <c r="K4159" t="str" cm="1">
        <f t="array" ref="K4159">_xlfn.IFS(Table1[[#This Row],[Rating]] &gt;=4.5, "Elite",Table1[[#This Row],[Rating]]&gt;=4, "Highly Rated", Table1[[#This Row],[Rating]]&gt;=3.5,"Above Average", Table1[[#This Row],[Rating]]&lt;3.5, "Average or Below")</f>
        <v>Above Average</v>
      </c>
      <c r="L4159" t="str" cm="1">
        <f t="array" ref="L4159">_xlfn.IFS(Table1[[#This Row],[Pages]]&lt;=150,"Very Short",Table1[[#This Row],[Pages]]&lt;=299,"Short",Table1[[#This Row],[Pages]]&lt;=499,"Medium",Table1[[#This Row],[Pages]]&lt;=699,"Long",Table1[[#This Row],[Pages]]&gt;=700,"Epic")</f>
        <v>Short</v>
      </c>
      <c r="M4159" t="str" cm="1">
        <f t="array" ref="M4159">_xlfn.IFS(Table1[[#This Row],[Ratings_Count]]&gt;=1000000,"Mega Popular",Table1[[#This Row],[Ratings_Count]]&gt;=100000,"Popular",Table1[[#This Row],[Ratings_Count]]&gt;=10000,"Mid Popular",Table1[[#This Row],[Ratings_Count]]&lt;10000,"Niche")</f>
        <v>Niche</v>
      </c>
      <c r="N4159" t="str">
        <f>IF(AND(Table1[[#This Row],[Rating]]&gt;=4.2, Table1[[#This Row],[Ratings_Count]]&lt;10000), "Hidden Gem", "Not a Hidden Gem")</f>
        <v>Not a Hidden Gem</v>
      </c>
    </row>
    <row r="4160" spans="1:14" x14ac:dyDescent="0.25">
      <c r="A4160" t="s">
        <v>6685</v>
      </c>
      <c r="B4160" t="s">
        <v>6686</v>
      </c>
      <c r="C4160">
        <v>3.95</v>
      </c>
      <c r="D4160" t="s">
        <v>11</v>
      </c>
      <c r="E4160">
        <v>353</v>
      </c>
      <c r="F4160">
        <v>68918</v>
      </c>
      <c r="G4160">
        <v>3022</v>
      </c>
      <c r="H4160">
        <v>2002</v>
      </c>
      <c r="I4160" t="s">
        <v>2085</v>
      </c>
      <c r="J4160" t="s">
        <v>2014</v>
      </c>
      <c r="K4160" t="str" cm="1">
        <f t="array" ref="K4160">_xlfn.IFS(Table1[[#This Row],[Rating]] &gt;=4.5, "Elite",Table1[[#This Row],[Rating]]&gt;=4, "Highly Rated", Table1[[#This Row],[Rating]]&gt;=3.5,"Above Average", Table1[[#This Row],[Rating]]&lt;3.5, "Average or Below")</f>
        <v>Above Average</v>
      </c>
      <c r="L4160" t="str" cm="1">
        <f t="array" ref="L4160">_xlfn.IFS(Table1[[#This Row],[Pages]]&lt;=150,"Very Short",Table1[[#This Row],[Pages]]&lt;=299,"Short",Table1[[#This Row],[Pages]]&lt;=499,"Medium",Table1[[#This Row],[Pages]]&lt;=699,"Long",Table1[[#This Row],[Pages]]&gt;=700,"Epic")</f>
        <v>Medium</v>
      </c>
      <c r="M4160" t="str" cm="1">
        <f t="array" ref="M4160">_xlfn.IFS(Table1[[#This Row],[Ratings_Count]]&gt;=1000000,"Mega Popular",Table1[[#This Row],[Ratings_Count]]&gt;=100000,"Popular",Table1[[#This Row],[Ratings_Count]]&gt;=10000,"Mid Popular",Table1[[#This Row],[Ratings_Count]]&lt;10000,"Niche")</f>
        <v>Mid Popular</v>
      </c>
      <c r="N4160" t="str">
        <f>IF(AND(Table1[[#This Row],[Rating]]&gt;=4.2, Table1[[#This Row],[Ratings_Count]]&lt;10000), "Hidden Gem", "Not a Hidden Gem")</f>
        <v>Not a Hidden Gem</v>
      </c>
    </row>
    <row r="4161" spans="1:14" x14ac:dyDescent="0.25">
      <c r="A4161" t="s">
        <v>6714</v>
      </c>
      <c r="B4161" t="s">
        <v>6715</v>
      </c>
      <c r="C4161">
        <v>3.95</v>
      </c>
      <c r="D4161" t="s">
        <v>11</v>
      </c>
      <c r="E4161">
        <v>281</v>
      </c>
      <c r="F4161">
        <v>4151</v>
      </c>
      <c r="G4161">
        <v>521</v>
      </c>
      <c r="H4161">
        <v>2002</v>
      </c>
      <c r="I4161" t="s">
        <v>2075</v>
      </c>
      <c r="J4161" t="s">
        <v>2014</v>
      </c>
      <c r="K4161" t="str" cm="1">
        <f t="array" ref="K4161">_xlfn.IFS(Table1[[#This Row],[Rating]] &gt;=4.5, "Elite",Table1[[#This Row],[Rating]]&gt;=4, "Highly Rated", Table1[[#This Row],[Rating]]&gt;=3.5,"Above Average", Table1[[#This Row],[Rating]]&lt;3.5, "Average or Below")</f>
        <v>Above Average</v>
      </c>
      <c r="L4161" t="str" cm="1">
        <f t="array" ref="L4161">_xlfn.IFS(Table1[[#This Row],[Pages]]&lt;=150,"Very Short",Table1[[#This Row],[Pages]]&lt;=299,"Short",Table1[[#This Row],[Pages]]&lt;=499,"Medium",Table1[[#This Row],[Pages]]&lt;=699,"Long",Table1[[#This Row],[Pages]]&gt;=700,"Epic")</f>
        <v>Short</v>
      </c>
      <c r="M4161" t="str" cm="1">
        <f t="array" ref="M4161">_xlfn.IFS(Table1[[#This Row],[Ratings_Count]]&gt;=1000000,"Mega Popular",Table1[[#This Row],[Ratings_Count]]&gt;=100000,"Popular",Table1[[#This Row],[Ratings_Count]]&gt;=10000,"Mid Popular",Table1[[#This Row],[Ratings_Count]]&lt;10000,"Niche")</f>
        <v>Niche</v>
      </c>
      <c r="N4161" t="str">
        <f>IF(AND(Table1[[#This Row],[Rating]]&gt;=4.2, Table1[[#This Row],[Ratings_Count]]&lt;10000), "Hidden Gem", "Not a Hidden Gem")</f>
        <v>Not a Hidden Gem</v>
      </c>
    </row>
    <row r="4162" spans="1:14" x14ac:dyDescent="0.25">
      <c r="A4162" t="s">
        <v>6745</v>
      </c>
      <c r="B4162" t="s">
        <v>2155</v>
      </c>
      <c r="C4162">
        <v>3.95</v>
      </c>
      <c r="D4162" t="s">
        <v>11</v>
      </c>
      <c r="E4162">
        <v>256</v>
      </c>
      <c r="F4162">
        <v>5645</v>
      </c>
      <c r="G4162">
        <v>603</v>
      </c>
      <c r="H4162">
        <v>2002</v>
      </c>
      <c r="I4162" t="s">
        <v>2034</v>
      </c>
      <c r="J4162" t="s">
        <v>2014</v>
      </c>
      <c r="K4162" t="str" cm="1">
        <f t="array" ref="K4162">_xlfn.IFS(Table1[[#This Row],[Rating]] &gt;=4.5, "Elite",Table1[[#This Row],[Rating]]&gt;=4, "Highly Rated", Table1[[#This Row],[Rating]]&gt;=3.5,"Above Average", Table1[[#This Row],[Rating]]&lt;3.5, "Average or Below")</f>
        <v>Above Average</v>
      </c>
      <c r="L4162" t="str" cm="1">
        <f t="array" ref="L4162">_xlfn.IFS(Table1[[#This Row],[Pages]]&lt;=150,"Very Short",Table1[[#This Row],[Pages]]&lt;=299,"Short",Table1[[#This Row],[Pages]]&lt;=499,"Medium",Table1[[#This Row],[Pages]]&lt;=699,"Long",Table1[[#This Row],[Pages]]&gt;=700,"Epic")</f>
        <v>Short</v>
      </c>
      <c r="M4162" t="str" cm="1">
        <f t="array" ref="M4162">_xlfn.IFS(Table1[[#This Row],[Ratings_Count]]&gt;=1000000,"Mega Popular",Table1[[#This Row],[Ratings_Count]]&gt;=100000,"Popular",Table1[[#This Row],[Ratings_Count]]&gt;=10000,"Mid Popular",Table1[[#This Row],[Ratings_Count]]&lt;10000,"Niche")</f>
        <v>Niche</v>
      </c>
      <c r="N4162" t="str">
        <f>IF(AND(Table1[[#This Row],[Rating]]&gt;=4.2, Table1[[#This Row],[Ratings_Count]]&lt;10000), "Hidden Gem", "Not a Hidden Gem")</f>
        <v>Not a Hidden Gem</v>
      </c>
    </row>
    <row r="4163" spans="1:14" x14ac:dyDescent="0.25">
      <c r="A4163" t="s">
        <v>6839</v>
      </c>
      <c r="B4163" t="s">
        <v>6840</v>
      </c>
      <c r="C4163">
        <v>3.95</v>
      </c>
      <c r="D4163" t="s">
        <v>11</v>
      </c>
      <c r="E4163">
        <v>262</v>
      </c>
      <c r="F4163">
        <v>1844</v>
      </c>
      <c r="G4163">
        <v>220</v>
      </c>
      <c r="H4163">
        <v>2001</v>
      </c>
      <c r="I4163" t="s">
        <v>2034</v>
      </c>
      <c r="J4163" t="s">
        <v>2014</v>
      </c>
      <c r="K4163" t="str" cm="1">
        <f t="array" ref="K4163">_xlfn.IFS(Table1[[#This Row],[Rating]] &gt;=4.5, "Elite",Table1[[#This Row],[Rating]]&gt;=4, "Highly Rated", Table1[[#This Row],[Rating]]&gt;=3.5,"Above Average", Table1[[#This Row],[Rating]]&lt;3.5, "Average or Below")</f>
        <v>Above Average</v>
      </c>
      <c r="L4163" t="str" cm="1">
        <f t="array" ref="L4163">_xlfn.IFS(Table1[[#This Row],[Pages]]&lt;=150,"Very Short",Table1[[#This Row],[Pages]]&lt;=299,"Short",Table1[[#This Row],[Pages]]&lt;=499,"Medium",Table1[[#This Row],[Pages]]&lt;=699,"Long",Table1[[#This Row],[Pages]]&gt;=700,"Epic")</f>
        <v>Short</v>
      </c>
      <c r="M4163" t="str" cm="1">
        <f t="array" ref="M4163">_xlfn.IFS(Table1[[#This Row],[Ratings_Count]]&gt;=1000000,"Mega Popular",Table1[[#This Row],[Ratings_Count]]&gt;=100000,"Popular",Table1[[#This Row],[Ratings_Count]]&gt;=10000,"Mid Popular",Table1[[#This Row],[Ratings_Count]]&lt;10000,"Niche")</f>
        <v>Niche</v>
      </c>
      <c r="N4163" t="str">
        <f>IF(AND(Table1[[#This Row],[Rating]]&gt;=4.2, Table1[[#This Row],[Ratings_Count]]&lt;10000), "Hidden Gem", "Not a Hidden Gem")</f>
        <v>Not a Hidden Gem</v>
      </c>
    </row>
    <row r="4164" spans="1:14" x14ac:dyDescent="0.25">
      <c r="A4164" t="s">
        <v>7049</v>
      </c>
      <c r="B4164" t="s">
        <v>7050</v>
      </c>
      <c r="C4164">
        <v>3.95</v>
      </c>
      <c r="D4164" t="s">
        <v>11</v>
      </c>
      <c r="E4164">
        <v>485</v>
      </c>
      <c r="F4164">
        <v>2923</v>
      </c>
      <c r="G4164">
        <v>214</v>
      </c>
      <c r="H4164">
        <v>2001</v>
      </c>
      <c r="I4164" t="s">
        <v>884</v>
      </c>
      <c r="J4164" t="s">
        <v>13</v>
      </c>
      <c r="K4164" t="str" cm="1">
        <f t="array" ref="K4164">_xlfn.IFS(Table1[[#This Row],[Rating]] &gt;=4.5, "Elite",Table1[[#This Row],[Rating]]&gt;=4, "Highly Rated", Table1[[#This Row],[Rating]]&gt;=3.5,"Above Average", Table1[[#This Row],[Rating]]&lt;3.5, "Average or Below")</f>
        <v>Above Average</v>
      </c>
      <c r="L4164" t="str" cm="1">
        <f t="array" ref="L4164">_xlfn.IFS(Table1[[#This Row],[Pages]]&lt;=150,"Very Short",Table1[[#This Row],[Pages]]&lt;=299,"Short",Table1[[#This Row],[Pages]]&lt;=499,"Medium",Table1[[#This Row],[Pages]]&lt;=699,"Long",Table1[[#This Row],[Pages]]&gt;=700,"Epic")</f>
        <v>Medium</v>
      </c>
      <c r="M4164" t="str" cm="1">
        <f t="array" ref="M4164">_xlfn.IFS(Table1[[#This Row],[Ratings_Count]]&gt;=1000000,"Mega Popular",Table1[[#This Row],[Ratings_Count]]&gt;=100000,"Popular",Table1[[#This Row],[Ratings_Count]]&gt;=10000,"Mid Popular",Table1[[#This Row],[Ratings_Count]]&lt;10000,"Niche")</f>
        <v>Niche</v>
      </c>
      <c r="N4164" t="str">
        <f>IF(AND(Table1[[#This Row],[Rating]]&gt;=4.2, Table1[[#This Row],[Ratings_Count]]&lt;10000), "Hidden Gem", "Not a Hidden Gem")</f>
        <v>Not a Hidden Gem</v>
      </c>
    </row>
    <row r="4165" spans="1:14" x14ac:dyDescent="0.25">
      <c r="A4165" t="s">
        <v>7091</v>
      </c>
      <c r="B4165" t="s">
        <v>401</v>
      </c>
      <c r="C4165">
        <v>3.95</v>
      </c>
      <c r="D4165" t="s">
        <v>11</v>
      </c>
      <c r="E4165">
        <v>451</v>
      </c>
      <c r="F4165">
        <v>65344</v>
      </c>
      <c r="G4165">
        <v>1419</v>
      </c>
      <c r="H4165">
        <v>2001</v>
      </c>
      <c r="I4165" t="s">
        <v>36</v>
      </c>
      <c r="J4165" t="s">
        <v>13</v>
      </c>
      <c r="K4165" t="str" cm="1">
        <f t="array" ref="K4165">_xlfn.IFS(Table1[[#This Row],[Rating]] &gt;=4.5, "Elite",Table1[[#This Row],[Rating]]&gt;=4, "Highly Rated", Table1[[#This Row],[Rating]]&gt;=3.5,"Above Average", Table1[[#This Row],[Rating]]&lt;3.5, "Average or Below")</f>
        <v>Above Average</v>
      </c>
      <c r="L4165" t="str" cm="1">
        <f t="array" ref="L4165">_xlfn.IFS(Table1[[#This Row],[Pages]]&lt;=150,"Very Short",Table1[[#This Row],[Pages]]&lt;=299,"Short",Table1[[#This Row],[Pages]]&lt;=499,"Medium",Table1[[#This Row],[Pages]]&lt;=699,"Long",Table1[[#This Row],[Pages]]&gt;=700,"Epic")</f>
        <v>Medium</v>
      </c>
      <c r="M4165" t="str" cm="1">
        <f t="array" ref="M4165">_xlfn.IFS(Table1[[#This Row],[Ratings_Count]]&gt;=1000000,"Mega Popular",Table1[[#This Row],[Ratings_Count]]&gt;=100000,"Popular",Table1[[#This Row],[Ratings_Count]]&gt;=10000,"Mid Popular",Table1[[#This Row],[Ratings_Count]]&lt;10000,"Niche")</f>
        <v>Mid Popular</v>
      </c>
      <c r="N4165" t="str">
        <f>IF(AND(Table1[[#This Row],[Rating]]&gt;=4.2, Table1[[#This Row],[Ratings_Count]]&lt;10000), "Hidden Gem", "Not a Hidden Gem")</f>
        <v>Not a Hidden Gem</v>
      </c>
    </row>
    <row r="4166" spans="1:14" x14ac:dyDescent="0.25">
      <c r="A4166" t="s">
        <v>7275</v>
      </c>
      <c r="B4166" t="s">
        <v>1343</v>
      </c>
      <c r="C4166">
        <v>3.95</v>
      </c>
      <c r="D4166" t="s">
        <v>11</v>
      </c>
      <c r="E4166">
        <v>416</v>
      </c>
      <c r="F4166">
        <v>773</v>
      </c>
      <c r="G4166">
        <v>86</v>
      </c>
      <c r="H4166">
        <v>2001</v>
      </c>
      <c r="I4166" t="s">
        <v>1344</v>
      </c>
      <c r="J4166" t="s">
        <v>13</v>
      </c>
      <c r="K4166" t="str" cm="1">
        <f t="array" ref="K4166">_xlfn.IFS(Table1[[#This Row],[Rating]] &gt;=4.5, "Elite",Table1[[#This Row],[Rating]]&gt;=4, "Highly Rated", Table1[[#This Row],[Rating]]&gt;=3.5,"Above Average", Table1[[#This Row],[Rating]]&lt;3.5, "Average or Below")</f>
        <v>Above Average</v>
      </c>
      <c r="L4166" t="str" cm="1">
        <f t="array" ref="L4166">_xlfn.IFS(Table1[[#This Row],[Pages]]&lt;=150,"Very Short",Table1[[#This Row],[Pages]]&lt;=299,"Short",Table1[[#This Row],[Pages]]&lt;=499,"Medium",Table1[[#This Row],[Pages]]&lt;=699,"Long",Table1[[#This Row],[Pages]]&gt;=700,"Epic")</f>
        <v>Medium</v>
      </c>
      <c r="M4166" t="str" cm="1">
        <f t="array" ref="M4166">_xlfn.IFS(Table1[[#This Row],[Ratings_Count]]&gt;=1000000,"Mega Popular",Table1[[#This Row],[Ratings_Count]]&gt;=100000,"Popular",Table1[[#This Row],[Ratings_Count]]&gt;=10000,"Mid Popular",Table1[[#This Row],[Ratings_Count]]&lt;10000,"Niche")</f>
        <v>Niche</v>
      </c>
      <c r="N4166" t="str">
        <f>IF(AND(Table1[[#This Row],[Rating]]&gt;=4.2, Table1[[#This Row],[Ratings_Count]]&lt;10000), "Hidden Gem", "Not a Hidden Gem")</f>
        <v>Not a Hidden Gem</v>
      </c>
    </row>
    <row r="4167" spans="1:14" x14ac:dyDescent="0.25">
      <c r="A4167" t="s">
        <v>7516</v>
      </c>
      <c r="B4167" t="s">
        <v>489</v>
      </c>
      <c r="C4167">
        <v>3.95</v>
      </c>
      <c r="D4167" t="s">
        <v>11</v>
      </c>
      <c r="E4167">
        <v>578</v>
      </c>
      <c r="F4167">
        <v>55525</v>
      </c>
      <c r="G4167">
        <v>1223</v>
      </c>
      <c r="H4167">
        <v>2007</v>
      </c>
      <c r="I4167" t="s">
        <v>314</v>
      </c>
      <c r="J4167" t="s">
        <v>13</v>
      </c>
      <c r="K4167" t="str" cm="1">
        <f t="array" ref="K4167">_xlfn.IFS(Table1[[#This Row],[Rating]] &gt;=4.5, "Elite",Table1[[#This Row],[Rating]]&gt;=4, "Highly Rated", Table1[[#This Row],[Rating]]&gt;=3.5,"Above Average", Table1[[#This Row],[Rating]]&lt;3.5, "Average or Below")</f>
        <v>Above Average</v>
      </c>
      <c r="L4167" t="str" cm="1">
        <f t="array" ref="L4167">_xlfn.IFS(Table1[[#This Row],[Pages]]&lt;=150,"Very Short",Table1[[#This Row],[Pages]]&lt;=299,"Short",Table1[[#This Row],[Pages]]&lt;=499,"Medium",Table1[[#This Row],[Pages]]&lt;=699,"Long",Table1[[#This Row],[Pages]]&gt;=700,"Epic")</f>
        <v>Long</v>
      </c>
      <c r="M4167" t="str" cm="1">
        <f t="array" ref="M4167">_xlfn.IFS(Table1[[#This Row],[Ratings_Count]]&gt;=1000000,"Mega Popular",Table1[[#This Row],[Ratings_Count]]&gt;=100000,"Popular",Table1[[#This Row],[Ratings_Count]]&gt;=10000,"Mid Popular",Table1[[#This Row],[Ratings_Count]]&lt;10000,"Niche")</f>
        <v>Mid Popular</v>
      </c>
      <c r="N4167" t="str">
        <f>IF(AND(Table1[[#This Row],[Rating]]&gt;=4.2, Table1[[#This Row],[Ratings_Count]]&lt;10000), "Hidden Gem", "Not a Hidden Gem")</f>
        <v>Not a Hidden Gem</v>
      </c>
    </row>
    <row r="4168" spans="1:14" x14ac:dyDescent="0.25">
      <c r="A4168" t="s">
        <v>8128</v>
      </c>
      <c r="B4168" t="s">
        <v>8129</v>
      </c>
      <c r="C4168">
        <v>3.95</v>
      </c>
      <c r="D4168" t="s">
        <v>11</v>
      </c>
      <c r="E4168">
        <v>432</v>
      </c>
      <c r="F4168">
        <v>10129</v>
      </c>
      <c r="G4168">
        <v>306</v>
      </c>
      <c r="H4168">
        <v>2000</v>
      </c>
      <c r="I4168" t="s">
        <v>2048</v>
      </c>
      <c r="J4168" t="s">
        <v>2014</v>
      </c>
      <c r="K4168" t="str" cm="1">
        <f t="array" ref="K4168">_xlfn.IFS(Table1[[#This Row],[Rating]] &gt;=4.5, "Elite",Table1[[#This Row],[Rating]]&gt;=4, "Highly Rated", Table1[[#This Row],[Rating]]&gt;=3.5,"Above Average", Table1[[#This Row],[Rating]]&lt;3.5, "Average or Below")</f>
        <v>Above Average</v>
      </c>
      <c r="L4168" t="str" cm="1">
        <f t="array" ref="L4168">_xlfn.IFS(Table1[[#This Row],[Pages]]&lt;=150,"Very Short",Table1[[#This Row],[Pages]]&lt;=299,"Short",Table1[[#This Row],[Pages]]&lt;=499,"Medium",Table1[[#This Row],[Pages]]&lt;=699,"Long",Table1[[#This Row],[Pages]]&gt;=700,"Epic")</f>
        <v>Medium</v>
      </c>
      <c r="M4168" t="str" cm="1">
        <f t="array" ref="M4168">_xlfn.IFS(Table1[[#This Row],[Ratings_Count]]&gt;=1000000,"Mega Popular",Table1[[#This Row],[Ratings_Count]]&gt;=100000,"Popular",Table1[[#This Row],[Ratings_Count]]&gt;=10000,"Mid Popular",Table1[[#This Row],[Ratings_Count]]&lt;10000,"Niche")</f>
        <v>Mid Popular</v>
      </c>
      <c r="N4168" t="str">
        <f>IF(AND(Table1[[#This Row],[Rating]]&gt;=4.2, Table1[[#This Row],[Ratings_Count]]&lt;10000), "Hidden Gem", "Not a Hidden Gem")</f>
        <v>Not a Hidden Gem</v>
      </c>
    </row>
    <row r="4169" spans="1:14" x14ac:dyDescent="0.25">
      <c r="A4169" t="s">
        <v>8136</v>
      </c>
      <c r="B4169" t="s">
        <v>8137</v>
      </c>
      <c r="C4169">
        <v>3.95</v>
      </c>
      <c r="D4169" t="s">
        <v>11</v>
      </c>
      <c r="E4169">
        <v>112</v>
      </c>
      <c r="F4169">
        <v>73</v>
      </c>
      <c r="G4169">
        <v>8</v>
      </c>
      <c r="H4169">
        <v>2000</v>
      </c>
      <c r="I4169" t="s">
        <v>7375</v>
      </c>
      <c r="J4169" t="s">
        <v>13</v>
      </c>
      <c r="K4169" t="str" cm="1">
        <f t="array" ref="K4169">_xlfn.IFS(Table1[[#This Row],[Rating]] &gt;=4.5, "Elite",Table1[[#This Row],[Rating]]&gt;=4, "Highly Rated", Table1[[#This Row],[Rating]]&gt;=3.5,"Above Average", Table1[[#This Row],[Rating]]&lt;3.5, "Average or Below")</f>
        <v>Above Average</v>
      </c>
      <c r="L4169" t="str" cm="1">
        <f t="array" ref="L4169">_xlfn.IFS(Table1[[#This Row],[Pages]]&lt;=150,"Very Short",Table1[[#This Row],[Pages]]&lt;=299,"Short",Table1[[#This Row],[Pages]]&lt;=499,"Medium",Table1[[#This Row],[Pages]]&lt;=699,"Long",Table1[[#This Row],[Pages]]&gt;=700,"Epic")</f>
        <v>Very Short</v>
      </c>
      <c r="M4169" t="str" cm="1">
        <f t="array" ref="M4169">_xlfn.IFS(Table1[[#This Row],[Ratings_Count]]&gt;=1000000,"Mega Popular",Table1[[#This Row],[Ratings_Count]]&gt;=100000,"Popular",Table1[[#This Row],[Ratings_Count]]&gt;=10000,"Mid Popular",Table1[[#This Row],[Ratings_Count]]&lt;10000,"Niche")</f>
        <v>Niche</v>
      </c>
      <c r="N4169" t="str">
        <f>IF(AND(Table1[[#This Row],[Rating]]&gt;=4.2, Table1[[#This Row],[Ratings_Count]]&lt;10000), "Hidden Gem", "Not a Hidden Gem")</f>
        <v>Not a Hidden Gem</v>
      </c>
    </row>
    <row r="4170" spans="1:14" x14ac:dyDescent="0.25">
      <c r="A4170" t="s">
        <v>8202</v>
      </c>
      <c r="B4170" t="s">
        <v>8203</v>
      </c>
      <c r="C4170">
        <v>3.95</v>
      </c>
      <c r="D4170" t="s">
        <v>11</v>
      </c>
      <c r="E4170">
        <v>265</v>
      </c>
      <c r="F4170">
        <v>68</v>
      </c>
      <c r="G4170">
        <v>6</v>
      </c>
      <c r="H4170">
        <v>2000</v>
      </c>
      <c r="I4170" t="s">
        <v>1529</v>
      </c>
      <c r="J4170" t="s">
        <v>13</v>
      </c>
      <c r="K4170" t="str" cm="1">
        <f t="array" ref="K4170">_xlfn.IFS(Table1[[#This Row],[Rating]] &gt;=4.5, "Elite",Table1[[#This Row],[Rating]]&gt;=4, "Highly Rated", Table1[[#This Row],[Rating]]&gt;=3.5,"Above Average", Table1[[#This Row],[Rating]]&lt;3.5, "Average or Below")</f>
        <v>Above Average</v>
      </c>
      <c r="L4170" t="str" cm="1">
        <f t="array" ref="L4170">_xlfn.IFS(Table1[[#This Row],[Pages]]&lt;=150,"Very Short",Table1[[#This Row],[Pages]]&lt;=299,"Short",Table1[[#This Row],[Pages]]&lt;=499,"Medium",Table1[[#This Row],[Pages]]&lt;=699,"Long",Table1[[#This Row],[Pages]]&gt;=700,"Epic")</f>
        <v>Short</v>
      </c>
      <c r="M4170" t="str" cm="1">
        <f t="array" ref="M4170">_xlfn.IFS(Table1[[#This Row],[Ratings_Count]]&gt;=1000000,"Mega Popular",Table1[[#This Row],[Ratings_Count]]&gt;=100000,"Popular",Table1[[#This Row],[Ratings_Count]]&gt;=10000,"Mid Popular",Table1[[#This Row],[Ratings_Count]]&lt;10000,"Niche")</f>
        <v>Niche</v>
      </c>
      <c r="N4170" t="str">
        <f>IF(AND(Table1[[#This Row],[Rating]]&gt;=4.2, Table1[[#This Row],[Ratings_Count]]&lt;10000), "Hidden Gem", "Not a Hidden Gem")</f>
        <v>Not a Hidden Gem</v>
      </c>
    </row>
    <row r="4171" spans="1:14" x14ac:dyDescent="0.25">
      <c r="A4171" t="s">
        <v>8211</v>
      </c>
      <c r="B4171" t="s">
        <v>8212</v>
      </c>
      <c r="C4171">
        <v>3.95</v>
      </c>
      <c r="D4171" t="s">
        <v>11</v>
      </c>
      <c r="E4171">
        <v>256</v>
      </c>
      <c r="F4171">
        <v>1511</v>
      </c>
      <c r="G4171">
        <v>104</v>
      </c>
      <c r="H4171">
        <v>2000</v>
      </c>
      <c r="I4171" t="s">
        <v>1952</v>
      </c>
      <c r="J4171" t="s">
        <v>13</v>
      </c>
      <c r="K4171" t="str" cm="1">
        <f t="array" ref="K4171">_xlfn.IFS(Table1[[#This Row],[Rating]] &gt;=4.5, "Elite",Table1[[#This Row],[Rating]]&gt;=4, "Highly Rated", Table1[[#This Row],[Rating]]&gt;=3.5,"Above Average", Table1[[#This Row],[Rating]]&lt;3.5, "Average or Below")</f>
        <v>Above Average</v>
      </c>
      <c r="L4171" t="str" cm="1">
        <f t="array" ref="L4171">_xlfn.IFS(Table1[[#This Row],[Pages]]&lt;=150,"Very Short",Table1[[#This Row],[Pages]]&lt;=299,"Short",Table1[[#This Row],[Pages]]&lt;=499,"Medium",Table1[[#This Row],[Pages]]&lt;=699,"Long",Table1[[#This Row],[Pages]]&gt;=700,"Epic")</f>
        <v>Short</v>
      </c>
      <c r="M4171" t="str" cm="1">
        <f t="array" ref="M4171">_xlfn.IFS(Table1[[#This Row],[Ratings_Count]]&gt;=1000000,"Mega Popular",Table1[[#This Row],[Ratings_Count]]&gt;=100000,"Popular",Table1[[#This Row],[Ratings_Count]]&gt;=10000,"Mid Popular",Table1[[#This Row],[Ratings_Count]]&lt;10000,"Niche")</f>
        <v>Niche</v>
      </c>
      <c r="N4171" t="str">
        <f>IF(AND(Table1[[#This Row],[Rating]]&gt;=4.2, Table1[[#This Row],[Ratings_Count]]&lt;10000), "Hidden Gem", "Not a Hidden Gem")</f>
        <v>Not a Hidden Gem</v>
      </c>
    </row>
    <row r="4172" spans="1:14" x14ac:dyDescent="0.25">
      <c r="A4172" t="s">
        <v>8259</v>
      </c>
      <c r="B4172" t="s">
        <v>8260</v>
      </c>
      <c r="C4172">
        <v>3.95</v>
      </c>
      <c r="D4172" t="s">
        <v>11</v>
      </c>
      <c r="E4172">
        <v>400</v>
      </c>
      <c r="F4172">
        <v>356</v>
      </c>
      <c r="G4172">
        <v>17</v>
      </c>
      <c r="H4172">
        <v>2000</v>
      </c>
      <c r="I4172" t="s">
        <v>944</v>
      </c>
      <c r="J4172" t="s">
        <v>13</v>
      </c>
      <c r="K4172" t="str" cm="1">
        <f t="array" ref="K4172">_xlfn.IFS(Table1[[#This Row],[Rating]] &gt;=4.5, "Elite",Table1[[#This Row],[Rating]]&gt;=4, "Highly Rated", Table1[[#This Row],[Rating]]&gt;=3.5,"Above Average", Table1[[#This Row],[Rating]]&lt;3.5, "Average or Below")</f>
        <v>Above Average</v>
      </c>
      <c r="L4172" t="str" cm="1">
        <f t="array" ref="L4172">_xlfn.IFS(Table1[[#This Row],[Pages]]&lt;=150,"Very Short",Table1[[#This Row],[Pages]]&lt;=299,"Short",Table1[[#This Row],[Pages]]&lt;=499,"Medium",Table1[[#This Row],[Pages]]&lt;=699,"Long",Table1[[#This Row],[Pages]]&gt;=700,"Epic")</f>
        <v>Medium</v>
      </c>
      <c r="M4172" t="str" cm="1">
        <f t="array" ref="M4172">_xlfn.IFS(Table1[[#This Row],[Ratings_Count]]&gt;=1000000,"Mega Popular",Table1[[#This Row],[Ratings_Count]]&gt;=100000,"Popular",Table1[[#This Row],[Ratings_Count]]&gt;=10000,"Mid Popular",Table1[[#This Row],[Ratings_Count]]&lt;10000,"Niche")</f>
        <v>Niche</v>
      </c>
      <c r="N4172" t="str">
        <f>IF(AND(Table1[[#This Row],[Rating]]&gt;=4.2, Table1[[#This Row],[Ratings_Count]]&lt;10000), "Hidden Gem", "Not a Hidden Gem")</f>
        <v>Not a Hidden Gem</v>
      </c>
    </row>
    <row r="4173" spans="1:14" x14ac:dyDescent="0.25">
      <c r="A4173" t="s">
        <v>8474</v>
      </c>
      <c r="B4173" t="s">
        <v>6926</v>
      </c>
      <c r="C4173">
        <v>3.95</v>
      </c>
      <c r="D4173" t="s">
        <v>11</v>
      </c>
      <c r="E4173">
        <v>376</v>
      </c>
      <c r="F4173">
        <v>3654</v>
      </c>
      <c r="G4173">
        <v>148</v>
      </c>
      <c r="H4173">
        <v>2000</v>
      </c>
      <c r="I4173" t="s">
        <v>176</v>
      </c>
      <c r="J4173" t="s">
        <v>13</v>
      </c>
      <c r="K4173" t="str" cm="1">
        <f t="array" ref="K4173">_xlfn.IFS(Table1[[#This Row],[Rating]] &gt;=4.5, "Elite",Table1[[#This Row],[Rating]]&gt;=4, "Highly Rated", Table1[[#This Row],[Rating]]&gt;=3.5,"Above Average", Table1[[#This Row],[Rating]]&lt;3.5, "Average or Below")</f>
        <v>Above Average</v>
      </c>
      <c r="L4173" t="str" cm="1">
        <f t="array" ref="L4173">_xlfn.IFS(Table1[[#This Row],[Pages]]&lt;=150,"Very Short",Table1[[#This Row],[Pages]]&lt;=299,"Short",Table1[[#This Row],[Pages]]&lt;=499,"Medium",Table1[[#This Row],[Pages]]&lt;=699,"Long",Table1[[#This Row],[Pages]]&gt;=700,"Epic")</f>
        <v>Medium</v>
      </c>
      <c r="M4173" t="str" cm="1">
        <f t="array" ref="M4173">_xlfn.IFS(Table1[[#This Row],[Ratings_Count]]&gt;=1000000,"Mega Popular",Table1[[#This Row],[Ratings_Count]]&gt;=100000,"Popular",Table1[[#This Row],[Ratings_Count]]&gt;=10000,"Mid Popular",Table1[[#This Row],[Ratings_Count]]&lt;10000,"Niche")</f>
        <v>Niche</v>
      </c>
      <c r="N4173" t="str">
        <f>IF(AND(Table1[[#This Row],[Rating]]&gt;=4.2, Table1[[#This Row],[Ratings_Count]]&lt;10000), "Hidden Gem", "Not a Hidden Gem")</f>
        <v>Not a Hidden Gem</v>
      </c>
    </row>
    <row r="4174" spans="1:14" x14ac:dyDescent="0.25">
      <c r="A4174" t="s">
        <v>8559</v>
      </c>
      <c r="B4174" t="s">
        <v>168</v>
      </c>
      <c r="C4174">
        <v>3.95</v>
      </c>
      <c r="D4174" t="s">
        <v>11</v>
      </c>
      <c r="E4174">
        <v>225</v>
      </c>
      <c r="F4174">
        <v>7763</v>
      </c>
      <c r="G4174">
        <v>362</v>
      </c>
      <c r="H4174">
        <v>1999</v>
      </c>
      <c r="I4174" t="s">
        <v>79</v>
      </c>
      <c r="J4174" t="s">
        <v>13</v>
      </c>
      <c r="K4174" t="str" cm="1">
        <f t="array" ref="K4174">_xlfn.IFS(Table1[[#This Row],[Rating]] &gt;=4.5, "Elite",Table1[[#This Row],[Rating]]&gt;=4, "Highly Rated", Table1[[#This Row],[Rating]]&gt;=3.5,"Above Average", Table1[[#This Row],[Rating]]&lt;3.5, "Average or Below")</f>
        <v>Above Average</v>
      </c>
      <c r="L4174" t="str" cm="1">
        <f t="array" ref="L4174">_xlfn.IFS(Table1[[#This Row],[Pages]]&lt;=150,"Very Short",Table1[[#This Row],[Pages]]&lt;=299,"Short",Table1[[#This Row],[Pages]]&lt;=499,"Medium",Table1[[#This Row],[Pages]]&lt;=699,"Long",Table1[[#This Row],[Pages]]&gt;=700,"Epic")</f>
        <v>Short</v>
      </c>
      <c r="M4174" t="str" cm="1">
        <f t="array" ref="M4174">_xlfn.IFS(Table1[[#This Row],[Ratings_Count]]&gt;=1000000,"Mega Popular",Table1[[#This Row],[Ratings_Count]]&gt;=100000,"Popular",Table1[[#This Row],[Ratings_Count]]&gt;=10000,"Mid Popular",Table1[[#This Row],[Ratings_Count]]&lt;10000,"Niche")</f>
        <v>Niche</v>
      </c>
      <c r="N4174" t="str">
        <f>IF(AND(Table1[[#This Row],[Rating]]&gt;=4.2, Table1[[#This Row],[Ratings_Count]]&lt;10000), "Hidden Gem", "Not a Hidden Gem")</f>
        <v>Not a Hidden Gem</v>
      </c>
    </row>
    <row r="4175" spans="1:14" x14ac:dyDescent="0.25">
      <c r="A4175" t="s">
        <v>8731</v>
      </c>
      <c r="B4175" t="s">
        <v>5645</v>
      </c>
      <c r="C4175">
        <v>3.95</v>
      </c>
      <c r="D4175" t="s">
        <v>11</v>
      </c>
      <c r="E4175">
        <v>182</v>
      </c>
      <c r="F4175">
        <v>452</v>
      </c>
      <c r="G4175">
        <v>1</v>
      </c>
      <c r="H4175">
        <v>1999</v>
      </c>
      <c r="I4175" t="s">
        <v>322</v>
      </c>
      <c r="J4175" t="s">
        <v>13</v>
      </c>
      <c r="K4175" t="str" cm="1">
        <f t="array" ref="K4175">_xlfn.IFS(Table1[[#This Row],[Rating]] &gt;=4.5, "Elite",Table1[[#This Row],[Rating]]&gt;=4, "Highly Rated", Table1[[#This Row],[Rating]]&gt;=3.5,"Above Average", Table1[[#This Row],[Rating]]&lt;3.5, "Average or Below")</f>
        <v>Above Average</v>
      </c>
      <c r="L4175" t="str" cm="1">
        <f t="array" ref="L4175">_xlfn.IFS(Table1[[#This Row],[Pages]]&lt;=150,"Very Short",Table1[[#This Row],[Pages]]&lt;=299,"Short",Table1[[#This Row],[Pages]]&lt;=499,"Medium",Table1[[#This Row],[Pages]]&lt;=699,"Long",Table1[[#This Row],[Pages]]&gt;=700,"Epic")</f>
        <v>Short</v>
      </c>
      <c r="M4175" t="str" cm="1">
        <f t="array" ref="M4175">_xlfn.IFS(Table1[[#This Row],[Ratings_Count]]&gt;=1000000,"Mega Popular",Table1[[#This Row],[Ratings_Count]]&gt;=100000,"Popular",Table1[[#This Row],[Ratings_Count]]&gt;=10000,"Mid Popular",Table1[[#This Row],[Ratings_Count]]&lt;10000,"Niche")</f>
        <v>Niche</v>
      </c>
      <c r="N4175" t="str">
        <f>IF(AND(Table1[[#This Row],[Rating]]&gt;=4.2, Table1[[#This Row],[Ratings_Count]]&lt;10000), "Hidden Gem", "Not a Hidden Gem")</f>
        <v>Not a Hidden Gem</v>
      </c>
    </row>
    <row r="4176" spans="1:14" x14ac:dyDescent="0.25">
      <c r="A4176" t="s">
        <v>8796</v>
      </c>
      <c r="B4176" t="s">
        <v>8797</v>
      </c>
      <c r="C4176">
        <v>3.95</v>
      </c>
      <c r="D4176" t="s">
        <v>11</v>
      </c>
      <c r="E4176">
        <v>592</v>
      </c>
      <c r="F4176">
        <v>373</v>
      </c>
      <c r="G4176">
        <v>27</v>
      </c>
      <c r="H4176">
        <v>1999</v>
      </c>
      <c r="I4176" t="s">
        <v>171</v>
      </c>
      <c r="J4176" t="s">
        <v>13</v>
      </c>
      <c r="K4176" t="str" cm="1">
        <f t="array" ref="K4176">_xlfn.IFS(Table1[[#This Row],[Rating]] &gt;=4.5, "Elite",Table1[[#This Row],[Rating]]&gt;=4, "Highly Rated", Table1[[#This Row],[Rating]]&gt;=3.5,"Above Average", Table1[[#This Row],[Rating]]&lt;3.5, "Average or Below")</f>
        <v>Above Average</v>
      </c>
      <c r="L4176" t="str" cm="1">
        <f t="array" ref="L4176">_xlfn.IFS(Table1[[#This Row],[Pages]]&lt;=150,"Very Short",Table1[[#This Row],[Pages]]&lt;=299,"Short",Table1[[#This Row],[Pages]]&lt;=499,"Medium",Table1[[#This Row],[Pages]]&lt;=699,"Long",Table1[[#This Row],[Pages]]&gt;=700,"Epic")</f>
        <v>Long</v>
      </c>
      <c r="M4176" t="str" cm="1">
        <f t="array" ref="M4176">_xlfn.IFS(Table1[[#This Row],[Ratings_Count]]&gt;=1000000,"Mega Popular",Table1[[#This Row],[Ratings_Count]]&gt;=100000,"Popular",Table1[[#This Row],[Ratings_Count]]&gt;=10000,"Mid Popular",Table1[[#This Row],[Ratings_Count]]&lt;10000,"Niche")</f>
        <v>Niche</v>
      </c>
      <c r="N4176" t="str">
        <f>IF(AND(Table1[[#This Row],[Rating]]&gt;=4.2, Table1[[#This Row],[Ratings_Count]]&lt;10000), "Hidden Gem", "Not a Hidden Gem")</f>
        <v>Not a Hidden Gem</v>
      </c>
    </row>
    <row r="4177" spans="1:14" x14ac:dyDescent="0.25">
      <c r="A4177" t="s">
        <v>8853</v>
      </c>
      <c r="B4177" t="s">
        <v>8854</v>
      </c>
      <c r="C4177">
        <v>3.95</v>
      </c>
      <c r="D4177" t="s">
        <v>11</v>
      </c>
      <c r="E4177">
        <v>256</v>
      </c>
      <c r="F4177">
        <v>6724</v>
      </c>
      <c r="G4177">
        <v>325</v>
      </c>
      <c r="H4177">
        <v>1999</v>
      </c>
      <c r="I4177" t="s">
        <v>86</v>
      </c>
      <c r="J4177" t="s">
        <v>13</v>
      </c>
      <c r="K4177" t="str" cm="1">
        <f t="array" ref="K4177">_xlfn.IFS(Table1[[#This Row],[Rating]] &gt;=4.5, "Elite",Table1[[#This Row],[Rating]]&gt;=4, "Highly Rated", Table1[[#This Row],[Rating]]&gt;=3.5,"Above Average", Table1[[#This Row],[Rating]]&lt;3.5, "Average or Below")</f>
        <v>Above Average</v>
      </c>
      <c r="L4177" t="str" cm="1">
        <f t="array" ref="L4177">_xlfn.IFS(Table1[[#This Row],[Pages]]&lt;=150,"Very Short",Table1[[#This Row],[Pages]]&lt;=299,"Short",Table1[[#This Row],[Pages]]&lt;=499,"Medium",Table1[[#This Row],[Pages]]&lt;=699,"Long",Table1[[#This Row],[Pages]]&gt;=700,"Epic")</f>
        <v>Short</v>
      </c>
      <c r="M4177" t="str" cm="1">
        <f t="array" ref="M4177">_xlfn.IFS(Table1[[#This Row],[Ratings_Count]]&gt;=1000000,"Mega Popular",Table1[[#This Row],[Ratings_Count]]&gt;=100000,"Popular",Table1[[#This Row],[Ratings_Count]]&gt;=10000,"Mid Popular",Table1[[#This Row],[Ratings_Count]]&lt;10000,"Niche")</f>
        <v>Niche</v>
      </c>
      <c r="N4177" t="str">
        <f>IF(AND(Table1[[#This Row],[Rating]]&gt;=4.2, Table1[[#This Row],[Ratings_Count]]&lt;10000), "Hidden Gem", "Not a Hidden Gem")</f>
        <v>Not a Hidden Gem</v>
      </c>
    </row>
    <row r="4178" spans="1:14" x14ac:dyDescent="0.25">
      <c r="A4178" t="s">
        <v>8961</v>
      </c>
      <c r="B4178" t="s">
        <v>8962</v>
      </c>
      <c r="C4178">
        <v>3.95</v>
      </c>
      <c r="D4178" t="s">
        <v>11</v>
      </c>
      <c r="E4178">
        <v>144</v>
      </c>
      <c r="F4178">
        <v>1876</v>
      </c>
      <c r="G4178">
        <v>147</v>
      </c>
      <c r="H4178">
        <v>1999</v>
      </c>
      <c r="I4178" t="s">
        <v>2085</v>
      </c>
      <c r="J4178" t="s">
        <v>2014</v>
      </c>
      <c r="K4178" t="str" cm="1">
        <f t="array" ref="K4178">_xlfn.IFS(Table1[[#This Row],[Rating]] &gt;=4.5, "Elite",Table1[[#This Row],[Rating]]&gt;=4, "Highly Rated", Table1[[#This Row],[Rating]]&gt;=3.5,"Above Average", Table1[[#This Row],[Rating]]&lt;3.5, "Average or Below")</f>
        <v>Above Average</v>
      </c>
      <c r="L4178" t="str" cm="1">
        <f t="array" ref="L4178">_xlfn.IFS(Table1[[#This Row],[Pages]]&lt;=150,"Very Short",Table1[[#This Row],[Pages]]&lt;=299,"Short",Table1[[#This Row],[Pages]]&lt;=499,"Medium",Table1[[#This Row],[Pages]]&lt;=699,"Long",Table1[[#This Row],[Pages]]&gt;=700,"Epic")</f>
        <v>Very Short</v>
      </c>
      <c r="M4178" t="str" cm="1">
        <f t="array" ref="M4178">_xlfn.IFS(Table1[[#This Row],[Ratings_Count]]&gt;=1000000,"Mega Popular",Table1[[#This Row],[Ratings_Count]]&gt;=100000,"Popular",Table1[[#This Row],[Ratings_Count]]&gt;=10000,"Mid Popular",Table1[[#This Row],[Ratings_Count]]&lt;10000,"Niche")</f>
        <v>Niche</v>
      </c>
      <c r="N4178" t="str">
        <f>IF(AND(Table1[[#This Row],[Rating]]&gt;=4.2, Table1[[#This Row],[Ratings_Count]]&lt;10000), "Hidden Gem", "Not a Hidden Gem")</f>
        <v>Not a Hidden Gem</v>
      </c>
    </row>
    <row r="4179" spans="1:14" x14ac:dyDescent="0.25">
      <c r="A4179" t="s">
        <v>9022</v>
      </c>
      <c r="B4179" t="s">
        <v>2084</v>
      </c>
      <c r="C4179">
        <v>3.95</v>
      </c>
      <c r="D4179" t="s">
        <v>11</v>
      </c>
      <c r="E4179">
        <v>367</v>
      </c>
      <c r="F4179">
        <v>2163</v>
      </c>
      <c r="G4179">
        <v>216</v>
      </c>
      <c r="H4179">
        <v>1998</v>
      </c>
      <c r="I4179" t="s">
        <v>2085</v>
      </c>
      <c r="J4179" t="s">
        <v>2014</v>
      </c>
      <c r="K4179" t="str" cm="1">
        <f t="array" ref="K4179">_xlfn.IFS(Table1[[#This Row],[Rating]] &gt;=4.5, "Elite",Table1[[#This Row],[Rating]]&gt;=4, "Highly Rated", Table1[[#This Row],[Rating]]&gt;=3.5,"Above Average", Table1[[#This Row],[Rating]]&lt;3.5, "Average or Below")</f>
        <v>Above Average</v>
      </c>
      <c r="L4179" t="str" cm="1">
        <f t="array" ref="L4179">_xlfn.IFS(Table1[[#This Row],[Pages]]&lt;=150,"Very Short",Table1[[#This Row],[Pages]]&lt;=299,"Short",Table1[[#This Row],[Pages]]&lt;=499,"Medium",Table1[[#This Row],[Pages]]&lt;=699,"Long",Table1[[#This Row],[Pages]]&gt;=700,"Epic")</f>
        <v>Medium</v>
      </c>
      <c r="M4179" t="str" cm="1">
        <f t="array" ref="M4179">_xlfn.IFS(Table1[[#This Row],[Ratings_Count]]&gt;=1000000,"Mega Popular",Table1[[#This Row],[Ratings_Count]]&gt;=100000,"Popular",Table1[[#This Row],[Ratings_Count]]&gt;=10000,"Mid Popular",Table1[[#This Row],[Ratings_Count]]&lt;10000,"Niche")</f>
        <v>Niche</v>
      </c>
      <c r="N4179" t="str">
        <f>IF(AND(Table1[[#This Row],[Rating]]&gt;=4.2, Table1[[#This Row],[Ratings_Count]]&lt;10000), "Hidden Gem", "Not a Hidden Gem")</f>
        <v>Not a Hidden Gem</v>
      </c>
    </row>
    <row r="4180" spans="1:14" x14ac:dyDescent="0.25">
      <c r="A4180" t="s">
        <v>9553</v>
      </c>
      <c r="B4180" t="s">
        <v>9554</v>
      </c>
      <c r="C4180">
        <v>3.95</v>
      </c>
      <c r="D4180" t="s">
        <v>11</v>
      </c>
      <c r="E4180">
        <v>224</v>
      </c>
      <c r="F4180">
        <v>2935</v>
      </c>
      <c r="G4180">
        <v>63</v>
      </c>
      <c r="H4180">
        <v>1995</v>
      </c>
      <c r="I4180" t="s">
        <v>2025</v>
      </c>
      <c r="J4180" t="s">
        <v>2014</v>
      </c>
      <c r="K4180" t="str" cm="1">
        <f t="array" ref="K4180">_xlfn.IFS(Table1[[#This Row],[Rating]] &gt;=4.5, "Elite",Table1[[#This Row],[Rating]]&gt;=4, "Highly Rated", Table1[[#This Row],[Rating]]&gt;=3.5,"Above Average", Table1[[#This Row],[Rating]]&lt;3.5, "Average or Below")</f>
        <v>Above Average</v>
      </c>
      <c r="L4180" t="str" cm="1">
        <f t="array" ref="L4180">_xlfn.IFS(Table1[[#This Row],[Pages]]&lt;=150,"Very Short",Table1[[#This Row],[Pages]]&lt;=299,"Short",Table1[[#This Row],[Pages]]&lt;=499,"Medium",Table1[[#This Row],[Pages]]&lt;=699,"Long",Table1[[#This Row],[Pages]]&gt;=700,"Epic")</f>
        <v>Short</v>
      </c>
      <c r="M4180" t="str" cm="1">
        <f t="array" ref="M4180">_xlfn.IFS(Table1[[#This Row],[Ratings_Count]]&gt;=1000000,"Mega Popular",Table1[[#This Row],[Ratings_Count]]&gt;=100000,"Popular",Table1[[#This Row],[Ratings_Count]]&gt;=10000,"Mid Popular",Table1[[#This Row],[Ratings_Count]]&lt;10000,"Niche")</f>
        <v>Niche</v>
      </c>
      <c r="N4180" t="str">
        <f>IF(AND(Table1[[#This Row],[Rating]]&gt;=4.2, Table1[[#This Row],[Ratings_Count]]&lt;10000), "Hidden Gem", "Not a Hidden Gem")</f>
        <v>Not a Hidden Gem</v>
      </c>
    </row>
    <row r="4181" spans="1:14" x14ac:dyDescent="0.25">
      <c r="A4181" t="s">
        <v>9625</v>
      </c>
      <c r="B4181" t="s">
        <v>5183</v>
      </c>
      <c r="C4181">
        <v>3.95</v>
      </c>
      <c r="D4181" t="s">
        <v>11</v>
      </c>
      <c r="E4181">
        <v>433</v>
      </c>
      <c r="F4181">
        <v>378</v>
      </c>
      <c r="G4181">
        <v>32</v>
      </c>
      <c r="H4181">
        <v>1986</v>
      </c>
      <c r="I4181" t="s">
        <v>2025</v>
      </c>
      <c r="J4181" t="s">
        <v>2014</v>
      </c>
      <c r="K4181" t="str" cm="1">
        <f t="array" ref="K4181">_xlfn.IFS(Table1[[#This Row],[Rating]] &gt;=4.5, "Elite",Table1[[#This Row],[Rating]]&gt;=4, "Highly Rated", Table1[[#This Row],[Rating]]&gt;=3.5,"Above Average", Table1[[#This Row],[Rating]]&lt;3.5, "Average or Below")</f>
        <v>Above Average</v>
      </c>
      <c r="L4181" t="str" cm="1">
        <f t="array" ref="L4181">_xlfn.IFS(Table1[[#This Row],[Pages]]&lt;=150,"Very Short",Table1[[#This Row],[Pages]]&lt;=299,"Short",Table1[[#This Row],[Pages]]&lt;=499,"Medium",Table1[[#This Row],[Pages]]&lt;=699,"Long",Table1[[#This Row],[Pages]]&gt;=700,"Epic")</f>
        <v>Medium</v>
      </c>
      <c r="M4181" t="str" cm="1">
        <f t="array" ref="M4181">_xlfn.IFS(Table1[[#This Row],[Ratings_Count]]&gt;=1000000,"Mega Popular",Table1[[#This Row],[Ratings_Count]]&gt;=100000,"Popular",Table1[[#This Row],[Ratings_Count]]&gt;=10000,"Mid Popular",Table1[[#This Row],[Ratings_Count]]&lt;10000,"Niche")</f>
        <v>Niche</v>
      </c>
      <c r="N4181" t="str">
        <f>IF(AND(Table1[[#This Row],[Rating]]&gt;=4.2, Table1[[#This Row],[Ratings_Count]]&lt;10000), "Hidden Gem", "Not a Hidden Gem")</f>
        <v>Not a Hidden Gem</v>
      </c>
    </row>
    <row r="4182" spans="1:14" x14ac:dyDescent="0.25">
      <c r="A4182" t="s">
        <v>9629</v>
      </c>
      <c r="B4182" t="s">
        <v>4266</v>
      </c>
      <c r="C4182">
        <v>3.95</v>
      </c>
      <c r="D4182" t="s">
        <v>11</v>
      </c>
      <c r="E4182">
        <v>567</v>
      </c>
      <c r="F4182">
        <v>61330</v>
      </c>
      <c r="G4182">
        <v>1520</v>
      </c>
      <c r="H4182">
        <v>1989</v>
      </c>
      <c r="I4182" t="s">
        <v>9630</v>
      </c>
      <c r="J4182" t="s">
        <v>2014</v>
      </c>
      <c r="K4182" t="str" cm="1">
        <f t="array" ref="K4182">_xlfn.IFS(Table1[[#This Row],[Rating]] &gt;=4.5, "Elite",Table1[[#This Row],[Rating]]&gt;=4, "Highly Rated", Table1[[#This Row],[Rating]]&gt;=3.5,"Above Average", Table1[[#This Row],[Rating]]&lt;3.5, "Average or Below")</f>
        <v>Above Average</v>
      </c>
      <c r="L4182" t="str" cm="1">
        <f t="array" ref="L4182">_xlfn.IFS(Table1[[#This Row],[Pages]]&lt;=150,"Very Short",Table1[[#This Row],[Pages]]&lt;=299,"Short",Table1[[#This Row],[Pages]]&lt;=499,"Medium",Table1[[#This Row],[Pages]]&lt;=699,"Long",Table1[[#This Row],[Pages]]&gt;=700,"Epic")</f>
        <v>Long</v>
      </c>
      <c r="M4182" t="str" cm="1">
        <f t="array" ref="M4182">_xlfn.IFS(Table1[[#This Row],[Ratings_Count]]&gt;=1000000,"Mega Popular",Table1[[#This Row],[Ratings_Count]]&gt;=100000,"Popular",Table1[[#This Row],[Ratings_Count]]&gt;=10000,"Mid Popular",Table1[[#This Row],[Ratings_Count]]&lt;10000,"Niche")</f>
        <v>Mid Popular</v>
      </c>
      <c r="N4182" t="str">
        <f>IF(AND(Table1[[#This Row],[Rating]]&gt;=4.2, Table1[[#This Row],[Ratings_Count]]&lt;10000), "Hidden Gem", "Not a Hidden Gem")</f>
        <v>Not a Hidden Gem</v>
      </c>
    </row>
    <row r="4183" spans="1:14" x14ac:dyDescent="0.25">
      <c r="A4183" t="s">
        <v>9742</v>
      </c>
      <c r="B4183" t="s">
        <v>9743</v>
      </c>
      <c r="C4183">
        <v>3.95</v>
      </c>
      <c r="D4183" t="s">
        <v>11</v>
      </c>
      <c r="E4183">
        <v>400</v>
      </c>
      <c r="F4183">
        <v>11566</v>
      </c>
      <c r="G4183">
        <v>222</v>
      </c>
      <c r="H4183">
        <v>1962</v>
      </c>
      <c r="I4183" t="s">
        <v>2025</v>
      </c>
      <c r="J4183" t="s">
        <v>2014</v>
      </c>
      <c r="K4183" t="str" cm="1">
        <f t="array" ref="K4183">_xlfn.IFS(Table1[[#This Row],[Rating]] &gt;=4.5, "Elite",Table1[[#This Row],[Rating]]&gt;=4, "Highly Rated", Table1[[#This Row],[Rating]]&gt;=3.5,"Above Average", Table1[[#This Row],[Rating]]&lt;3.5, "Average or Below")</f>
        <v>Above Average</v>
      </c>
      <c r="L4183" t="str" cm="1">
        <f t="array" ref="L4183">_xlfn.IFS(Table1[[#This Row],[Pages]]&lt;=150,"Very Short",Table1[[#This Row],[Pages]]&lt;=299,"Short",Table1[[#This Row],[Pages]]&lt;=499,"Medium",Table1[[#This Row],[Pages]]&lt;=699,"Long",Table1[[#This Row],[Pages]]&gt;=700,"Epic")</f>
        <v>Medium</v>
      </c>
      <c r="M4183" t="str" cm="1">
        <f t="array" ref="M4183">_xlfn.IFS(Table1[[#This Row],[Ratings_Count]]&gt;=1000000,"Mega Popular",Table1[[#This Row],[Ratings_Count]]&gt;=100000,"Popular",Table1[[#This Row],[Ratings_Count]]&gt;=10000,"Mid Popular",Table1[[#This Row],[Ratings_Count]]&lt;10000,"Niche")</f>
        <v>Mid Popular</v>
      </c>
      <c r="N4183" t="str">
        <f>IF(AND(Table1[[#This Row],[Rating]]&gt;=4.2, Table1[[#This Row],[Ratings_Count]]&lt;10000), "Hidden Gem", "Not a Hidden Gem")</f>
        <v>Not a Hidden Gem</v>
      </c>
    </row>
    <row r="4184" spans="1:14" x14ac:dyDescent="0.25">
      <c r="A4184" t="s">
        <v>9901</v>
      </c>
      <c r="B4184" t="s">
        <v>9902</v>
      </c>
      <c r="C4184">
        <v>3.95</v>
      </c>
      <c r="D4184" t="s">
        <v>11</v>
      </c>
      <c r="E4184">
        <v>224</v>
      </c>
      <c r="F4184">
        <v>308</v>
      </c>
      <c r="G4184">
        <v>19</v>
      </c>
      <c r="H4184">
        <v>1995</v>
      </c>
      <c r="I4184" t="s">
        <v>2022</v>
      </c>
      <c r="J4184" t="s">
        <v>2014</v>
      </c>
      <c r="K4184" t="str" cm="1">
        <f t="array" ref="K4184">_xlfn.IFS(Table1[[#This Row],[Rating]] &gt;=4.5, "Elite",Table1[[#This Row],[Rating]]&gt;=4, "Highly Rated", Table1[[#This Row],[Rating]]&gt;=3.5,"Above Average", Table1[[#This Row],[Rating]]&lt;3.5, "Average or Below")</f>
        <v>Above Average</v>
      </c>
      <c r="L4184" t="str" cm="1">
        <f t="array" ref="L4184">_xlfn.IFS(Table1[[#This Row],[Pages]]&lt;=150,"Very Short",Table1[[#This Row],[Pages]]&lt;=299,"Short",Table1[[#This Row],[Pages]]&lt;=499,"Medium",Table1[[#This Row],[Pages]]&lt;=699,"Long",Table1[[#This Row],[Pages]]&gt;=700,"Epic")</f>
        <v>Short</v>
      </c>
      <c r="M4184" t="str" cm="1">
        <f t="array" ref="M4184">_xlfn.IFS(Table1[[#This Row],[Ratings_Count]]&gt;=1000000,"Mega Popular",Table1[[#This Row],[Ratings_Count]]&gt;=100000,"Popular",Table1[[#This Row],[Ratings_Count]]&gt;=10000,"Mid Popular",Table1[[#This Row],[Ratings_Count]]&lt;10000,"Niche")</f>
        <v>Niche</v>
      </c>
      <c r="N4184" t="str">
        <f>IF(AND(Table1[[#This Row],[Rating]]&gt;=4.2, Table1[[#This Row],[Ratings_Count]]&lt;10000), "Hidden Gem", "Not a Hidden Gem")</f>
        <v>Not a Hidden Gem</v>
      </c>
    </row>
    <row r="4185" spans="1:14" x14ac:dyDescent="0.25">
      <c r="A4185" t="s">
        <v>9928</v>
      </c>
      <c r="B4185" t="s">
        <v>9929</v>
      </c>
      <c r="C4185">
        <v>3.95</v>
      </c>
      <c r="D4185" t="s">
        <v>11</v>
      </c>
      <c r="E4185">
        <v>256</v>
      </c>
      <c r="F4185">
        <v>47143</v>
      </c>
      <c r="G4185">
        <v>2998</v>
      </c>
      <c r="H4185">
        <v>1997</v>
      </c>
      <c r="I4185" t="s">
        <v>2085</v>
      </c>
      <c r="J4185" t="s">
        <v>2014</v>
      </c>
      <c r="K4185" t="str" cm="1">
        <f t="array" ref="K4185">_xlfn.IFS(Table1[[#This Row],[Rating]] &gt;=4.5, "Elite",Table1[[#This Row],[Rating]]&gt;=4, "Highly Rated", Table1[[#This Row],[Rating]]&gt;=3.5,"Above Average", Table1[[#This Row],[Rating]]&lt;3.5, "Average or Below")</f>
        <v>Above Average</v>
      </c>
      <c r="L4185" t="str" cm="1">
        <f t="array" ref="L4185">_xlfn.IFS(Table1[[#This Row],[Pages]]&lt;=150,"Very Short",Table1[[#This Row],[Pages]]&lt;=299,"Short",Table1[[#This Row],[Pages]]&lt;=499,"Medium",Table1[[#This Row],[Pages]]&lt;=699,"Long",Table1[[#This Row],[Pages]]&gt;=700,"Epic")</f>
        <v>Short</v>
      </c>
      <c r="M4185" t="str" cm="1">
        <f t="array" ref="M4185">_xlfn.IFS(Table1[[#This Row],[Ratings_Count]]&gt;=1000000,"Mega Popular",Table1[[#This Row],[Ratings_Count]]&gt;=100000,"Popular",Table1[[#This Row],[Ratings_Count]]&gt;=10000,"Mid Popular",Table1[[#This Row],[Ratings_Count]]&lt;10000,"Niche")</f>
        <v>Mid Popular</v>
      </c>
      <c r="N4185" t="str">
        <f>IF(AND(Table1[[#This Row],[Rating]]&gt;=4.2, Table1[[#This Row],[Ratings_Count]]&lt;10000), "Hidden Gem", "Not a Hidden Gem")</f>
        <v>Not a Hidden Gem</v>
      </c>
    </row>
    <row r="4186" spans="1:14" x14ac:dyDescent="0.25">
      <c r="A4186" t="s">
        <v>9938</v>
      </c>
      <c r="B4186" t="s">
        <v>9939</v>
      </c>
      <c r="C4186">
        <v>3.95</v>
      </c>
      <c r="D4186" t="s">
        <v>11</v>
      </c>
      <c r="E4186">
        <v>256</v>
      </c>
      <c r="F4186">
        <v>7305</v>
      </c>
      <c r="G4186">
        <v>277</v>
      </c>
      <c r="H4186">
        <v>1990</v>
      </c>
      <c r="I4186" t="s">
        <v>2085</v>
      </c>
      <c r="J4186" t="s">
        <v>2014</v>
      </c>
      <c r="K4186" t="str" cm="1">
        <f t="array" ref="K4186">_xlfn.IFS(Table1[[#This Row],[Rating]] &gt;=4.5, "Elite",Table1[[#This Row],[Rating]]&gt;=4, "Highly Rated", Table1[[#This Row],[Rating]]&gt;=3.5,"Above Average", Table1[[#This Row],[Rating]]&lt;3.5, "Average or Below")</f>
        <v>Above Average</v>
      </c>
      <c r="L4186" t="str" cm="1">
        <f t="array" ref="L4186">_xlfn.IFS(Table1[[#This Row],[Pages]]&lt;=150,"Very Short",Table1[[#This Row],[Pages]]&lt;=299,"Short",Table1[[#This Row],[Pages]]&lt;=499,"Medium",Table1[[#This Row],[Pages]]&lt;=699,"Long",Table1[[#This Row],[Pages]]&gt;=700,"Epic")</f>
        <v>Short</v>
      </c>
      <c r="M4186" t="str" cm="1">
        <f t="array" ref="M4186">_xlfn.IFS(Table1[[#This Row],[Ratings_Count]]&gt;=1000000,"Mega Popular",Table1[[#This Row],[Ratings_Count]]&gt;=100000,"Popular",Table1[[#This Row],[Ratings_Count]]&gt;=10000,"Mid Popular",Table1[[#This Row],[Ratings_Count]]&lt;10000,"Niche")</f>
        <v>Niche</v>
      </c>
      <c r="N4186" t="str">
        <f>IF(AND(Table1[[#This Row],[Rating]]&gt;=4.2, Table1[[#This Row],[Ratings_Count]]&lt;10000), "Hidden Gem", "Not a Hidden Gem")</f>
        <v>Not a Hidden Gem</v>
      </c>
    </row>
    <row r="4187" spans="1:14" x14ac:dyDescent="0.25">
      <c r="A4187" t="s">
        <v>10128</v>
      </c>
      <c r="B4187" t="s">
        <v>2054</v>
      </c>
      <c r="C4187">
        <v>3.95</v>
      </c>
      <c r="D4187" t="s">
        <v>11</v>
      </c>
      <c r="E4187">
        <v>424</v>
      </c>
      <c r="F4187">
        <v>573</v>
      </c>
      <c r="G4187">
        <v>11</v>
      </c>
      <c r="H4187">
        <v>1981</v>
      </c>
      <c r="I4187" t="s">
        <v>6344</v>
      </c>
      <c r="J4187" t="s">
        <v>13</v>
      </c>
      <c r="K4187" t="str" cm="1">
        <f t="array" ref="K4187">_xlfn.IFS(Table1[[#This Row],[Rating]] &gt;=4.5, "Elite",Table1[[#This Row],[Rating]]&gt;=4, "Highly Rated", Table1[[#This Row],[Rating]]&gt;=3.5,"Above Average", Table1[[#This Row],[Rating]]&lt;3.5, "Average or Below")</f>
        <v>Above Average</v>
      </c>
      <c r="L4187" t="str" cm="1">
        <f t="array" ref="L4187">_xlfn.IFS(Table1[[#This Row],[Pages]]&lt;=150,"Very Short",Table1[[#This Row],[Pages]]&lt;=299,"Short",Table1[[#This Row],[Pages]]&lt;=499,"Medium",Table1[[#This Row],[Pages]]&lt;=699,"Long",Table1[[#This Row],[Pages]]&gt;=700,"Epic")</f>
        <v>Medium</v>
      </c>
      <c r="M4187" t="str" cm="1">
        <f t="array" ref="M4187">_xlfn.IFS(Table1[[#This Row],[Ratings_Count]]&gt;=1000000,"Mega Popular",Table1[[#This Row],[Ratings_Count]]&gt;=100000,"Popular",Table1[[#This Row],[Ratings_Count]]&gt;=10000,"Mid Popular",Table1[[#This Row],[Ratings_Count]]&lt;10000,"Niche")</f>
        <v>Niche</v>
      </c>
      <c r="N4187" t="str">
        <f>IF(AND(Table1[[#This Row],[Rating]]&gt;=4.2, Table1[[#This Row],[Ratings_Count]]&lt;10000), "Hidden Gem", "Not a Hidden Gem")</f>
        <v>Not a Hidden Gem</v>
      </c>
    </row>
    <row r="4188" spans="1:14" x14ac:dyDescent="0.25">
      <c r="A4188" t="s">
        <v>10271</v>
      </c>
      <c r="B4188" t="s">
        <v>10272</v>
      </c>
      <c r="C4188">
        <v>3.95</v>
      </c>
      <c r="D4188" t="s">
        <v>11</v>
      </c>
      <c r="E4188">
        <v>416</v>
      </c>
      <c r="F4188">
        <v>472</v>
      </c>
      <c r="G4188">
        <v>41</v>
      </c>
      <c r="H4188">
        <v>1980</v>
      </c>
      <c r="I4188" t="s">
        <v>314</v>
      </c>
      <c r="J4188" t="s">
        <v>13</v>
      </c>
      <c r="K4188" t="str" cm="1">
        <f t="array" ref="K4188">_xlfn.IFS(Table1[[#This Row],[Rating]] &gt;=4.5, "Elite",Table1[[#This Row],[Rating]]&gt;=4, "Highly Rated", Table1[[#This Row],[Rating]]&gt;=3.5,"Above Average", Table1[[#This Row],[Rating]]&lt;3.5, "Average or Below")</f>
        <v>Above Average</v>
      </c>
      <c r="L4188" t="str" cm="1">
        <f t="array" ref="L4188">_xlfn.IFS(Table1[[#This Row],[Pages]]&lt;=150,"Very Short",Table1[[#This Row],[Pages]]&lt;=299,"Short",Table1[[#This Row],[Pages]]&lt;=499,"Medium",Table1[[#This Row],[Pages]]&lt;=699,"Long",Table1[[#This Row],[Pages]]&gt;=700,"Epic")</f>
        <v>Medium</v>
      </c>
      <c r="M4188" t="str" cm="1">
        <f t="array" ref="M4188">_xlfn.IFS(Table1[[#This Row],[Ratings_Count]]&gt;=1000000,"Mega Popular",Table1[[#This Row],[Ratings_Count]]&gt;=100000,"Popular",Table1[[#This Row],[Ratings_Count]]&gt;=10000,"Mid Popular",Table1[[#This Row],[Ratings_Count]]&lt;10000,"Niche")</f>
        <v>Niche</v>
      </c>
      <c r="N4188" t="str">
        <f>IF(AND(Table1[[#This Row],[Rating]]&gt;=4.2, Table1[[#This Row],[Ratings_Count]]&lt;10000), "Hidden Gem", "Not a Hidden Gem")</f>
        <v>Not a Hidden Gem</v>
      </c>
    </row>
    <row r="4189" spans="1:14" x14ac:dyDescent="0.25">
      <c r="A4189" t="s">
        <v>10497</v>
      </c>
      <c r="B4189" t="s">
        <v>6051</v>
      </c>
      <c r="C4189">
        <v>3.95</v>
      </c>
      <c r="D4189" t="s">
        <v>11</v>
      </c>
      <c r="E4189">
        <v>324</v>
      </c>
      <c r="F4189">
        <v>220</v>
      </c>
      <c r="G4189">
        <v>11</v>
      </c>
      <c r="H4189">
        <v>2008</v>
      </c>
      <c r="I4189" t="s">
        <v>10498</v>
      </c>
      <c r="J4189" t="s">
        <v>13</v>
      </c>
      <c r="K4189" t="str" cm="1">
        <f t="array" ref="K4189">_xlfn.IFS(Table1[[#This Row],[Rating]] &gt;=4.5, "Elite",Table1[[#This Row],[Rating]]&gt;=4, "Highly Rated", Table1[[#This Row],[Rating]]&gt;=3.5,"Above Average", Table1[[#This Row],[Rating]]&lt;3.5, "Average or Below")</f>
        <v>Above Average</v>
      </c>
      <c r="L4189" t="str" cm="1">
        <f t="array" ref="L4189">_xlfn.IFS(Table1[[#This Row],[Pages]]&lt;=150,"Very Short",Table1[[#This Row],[Pages]]&lt;=299,"Short",Table1[[#This Row],[Pages]]&lt;=499,"Medium",Table1[[#This Row],[Pages]]&lt;=699,"Long",Table1[[#This Row],[Pages]]&gt;=700,"Epic")</f>
        <v>Medium</v>
      </c>
      <c r="M4189" t="str" cm="1">
        <f t="array" ref="M4189">_xlfn.IFS(Table1[[#This Row],[Ratings_Count]]&gt;=1000000,"Mega Popular",Table1[[#This Row],[Ratings_Count]]&gt;=100000,"Popular",Table1[[#This Row],[Ratings_Count]]&gt;=10000,"Mid Popular",Table1[[#This Row],[Ratings_Count]]&lt;10000,"Niche")</f>
        <v>Niche</v>
      </c>
      <c r="N4189" t="str">
        <f>IF(AND(Table1[[#This Row],[Rating]]&gt;=4.2, Table1[[#This Row],[Ratings_Count]]&lt;10000), "Hidden Gem", "Not a Hidden Gem")</f>
        <v>Not a Hidden Gem</v>
      </c>
    </row>
    <row r="4190" spans="1:14" x14ac:dyDescent="0.25">
      <c r="A4190" t="s">
        <v>10549</v>
      </c>
      <c r="B4190" t="s">
        <v>10550</v>
      </c>
      <c r="C4190">
        <v>3.95</v>
      </c>
      <c r="D4190" t="s">
        <v>11</v>
      </c>
      <c r="E4190">
        <v>280</v>
      </c>
      <c r="F4190">
        <v>58</v>
      </c>
      <c r="G4190">
        <v>8</v>
      </c>
      <c r="H4190">
        <v>1963</v>
      </c>
      <c r="I4190" t="s">
        <v>10551</v>
      </c>
      <c r="J4190" t="s">
        <v>13</v>
      </c>
      <c r="K4190" t="str" cm="1">
        <f t="array" ref="K4190">_xlfn.IFS(Table1[[#This Row],[Rating]] &gt;=4.5, "Elite",Table1[[#This Row],[Rating]]&gt;=4, "Highly Rated", Table1[[#This Row],[Rating]]&gt;=3.5,"Above Average", Table1[[#This Row],[Rating]]&lt;3.5, "Average or Below")</f>
        <v>Above Average</v>
      </c>
      <c r="L4190" t="str" cm="1">
        <f t="array" ref="L4190">_xlfn.IFS(Table1[[#This Row],[Pages]]&lt;=150,"Very Short",Table1[[#This Row],[Pages]]&lt;=299,"Short",Table1[[#This Row],[Pages]]&lt;=499,"Medium",Table1[[#This Row],[Pages]]&lt;=699,"Long",Table1[[#This Row],[Pages]]&gt;=700,"Epic")</f>
        <v>Short</v>
      </c>
      <c r="M4190" t="str" cm="1">
        <f t="array" ref="M4190">_xlfn.IFS(Table1[[#This Row],[Ratings_Count]]&gt;=1000000,"Mega Popular",Table1[[#This Row],[Ratings_Count]]&gt;=100000,"Popular",Table1[[#This Row],[Ratings_Count]]&gt;=10000,"Mid Popular",Table1[[#This Row],[Ratings_Count]]&lt;10000,"Niche")</f>
        <v>Niche</v>
      </c>
      <c r="N4190" t="str">
        <f>IF(AND(Table1[[#This Row],[Rating]]&gt;=4.2, Table1[[#This Row],[Ratings_Count]]&lt;10000), "Hidden Gem", "Not a Hidden Gem")</f>
        <v>Not a Hidden Gem</v>
      </c>
    </row>
    <row r="4191" spans="1:14" x14ac:dyDescent="0.25">
      <c r="A4191" t="s">
        <v>10634</v>
      </c>
      <c r="B4191" t="s">
        <v>7232</v>
      </c>
      <c r="C4191">
        <v>3.95</v>
      </c>
      <c r="D4191" t="s">
        <v>11</v>
      </c>
      <c r="E4191">
        <v>320</v>
      </c>
      <c r="F4191">
        <v>93</v>
      </c>
      <c r="G4191">
        <v>3</v>
      </c>
      <c r="H4191">
        <v>1991</v>
      </c>
      <c r="I4191" t="s">
        <v>2848</v>
      </c>
      <c r="J4191" t="s">
        <v>13</v>
      </c>
      <c r="K4191" t="str" cm="1">
        <f t="array" ref="K4191">_xlfn.IFS(Table1[[#This Row],[Rating]] &gt;=4.5, "Elite",Table1[[#This Row],[Rating]]&gt;=4, "Highly Rated", Table1[[#This Row],[Rating]]&gt;=3.5,"Above Average", Table1[[#This Row],[Rating]]&lt;3.5, "Average or Below")</f>
        <v>Above Average</v>
      </c>
      <c r="L4191" t="str" cm="1">
        <f t="array" ref="L4191">_xlfn.IFS(Table1[[#This Row],[Pages]]&lt;=150,"Very Short",Table1[[#This Row],[Pages]]&lt;=299,"Short",Table1[[#This Row],[Pages]]&lt;=499,"Medium",Table1[[#This Row],[Pages]]&lt;=699,"Long",Table1[[#This Row],[Pages]]&gt;=700,"Epic")</f>
        <v>Medium</v>
      </c>
      <c r="M4191" t="str" cm="1">
        <f t="array" ref="M4191">_xlfn.IFS(Table1[[#This Row],[Ratings_Count]]&gt;=1000000,"Mega Popular",Table1[[#This Row],[Ratings_Count]]&gt;=100000,"Popular",Table1[[#This Row],[Ratings_Count]]&gt;=10000,"Mid Popular",Table1[[#This Row],[Ratings_Count]]&lt;10000,"Niche")</f>
        <v>Niche</v>
      </c>
      <c r="N4191" t="str">
        <f>IF(AND(Table1[[#This Row],[Rating]]&gt;=4.2, Table1[[#This Row],[Ratings_Count]]&lt;10000), "Hidden Gem", "Not a Hidden Gem")</f>
        <v>Not a Hidden Gem</v>
      </c>
    </row>
    <row r="4192" spans="1:14" x14ac:dyDescent="0.25">
      <c r="A4192" t="s">
        <v>10808</v>
      </c>
      <c r="B4192" t="s">
        <v>10809</v>
      </c>
      <c r="C4192">
        <v>3.95</v>
      </c>
      <c r="D4192" t="s">
        <v>11</v>
      </c>
      <c r="E4192">
        <v>272</v>
      </c>
      <c r="F4192">
        <v>206</v>
      </c>
      <c r="G4192">
        <v>17</v>
      </c>
      <c r="H4192">
        <v>1987</v>
      </c>
      <c r="I4192" t="s">
        <v>953</v>
      </c>
      <c r="J4192" t="s">
        <v>13</v>
      </c>
      <c r="K4192" t="str" cm="1">
        <f t="array" ref="K4192">_xlfn.IFS(Table1[[#This Row],[Rating]] &gt;=4.5, "Elite",Table1[[#This Row],[Rating]]&gt;=4, "Highly Rated", Table1[[#This Row],[Rating]]&gt;=3.5,"Above Average", Table1[[#This Row],[Rating]]&lt;3.5, "Average or Below")</f>
        <v>Above Average</v>
      </c>
      <c r="L4192" t="str" cm="1">
        <f t="array" ref="L4192">_xlfn.IFS(Table1[[#This Row],[Pages]]&lt;=150,"Very Short",Table1[[#This Row],[Pages]]&lt;=299,"Short",Table1[[#This Row],[Pages]]&lt;=499,"Medium",Table1[[#This Row],[Pages]]&lt;=699,"Long",Table1[[#This Row],[Pages]]&gt;=700,"Epic")</f>
        <v>Short</v>
      </c>
      <c r="M4192" t="str" cm="1">
        <f t="array" ref="M4192">_xlfn.IFS(Table1[[#This Row],[Ratings_Count]]&gt;=1000000,"Mega Popular",Table1[[#This Row],[Ratings_Count]]&gt;=100000,"Popular",Table1[[#This Row],[Ratings_Count]]&gt;=10000,"Mid Popular",Table1[[#This Row],[Ratings_Count]]&lt;10000,"Niche")</f>
        <v>Niche</v>
      </c>
      <c r="N4192" t="str">
        <f>IF(AND(Table1[[#This Row],[Rating]]&gt;=4.2, Table1[[#This Row],[Ratings_Count]]&lt;10000), "Hidden Gem", "Not a Hidden Gem")</f>
        <v>Not a Hidden Gem</v>
      </c>
    </row>
    <row r="4193" spans="1:14" x14ac:dyDescent="0.25">
      <c r="A4193" t="s">
        <v>10867</v>
      </c>
      <c r="B4193" t="s">
        <v>10868</v>
      </c>
      <c r="C4193">
        <v>3.95</v>
      </c>
      <c r="D4193" t="s">
        <v>11</v>
      </c>
      <c r="E4193">
        <v>167</v>
      </c>
      <c r="F4193">
        <v>529</v>
      </c>
      <c r="G4193">
        <v>37</v>
      </c>
      <c r="H4193">
        <v>1989</v>
      </c>
      <c r="I4193" t="s">
        <v>974</v>
      </c>
      <c r="J4193" t="s">
        <v>13</v>
      </c>
      <c r="K4193" t="str" cm="1">
        <f t="array" ref="K4193">_xlfn.IFS(Table1[[#This Row],[Rating]] &gt;=4.5, "Elite",Table1[[#This Row],[Rating]]&gt;=4, "Highly Rated", Table1[[#This Row],[Rating]]&gt;=3.5,"Above Average", Table1[[#This Row],[Rating]]&lt;3.5, "Average or Below")</f>
        <v>Above Average</v>
      </c>
      <c r="L4193" t="str" cm="1">
        <f t="array" ref="L4193">_xlfn.IFS(Table1[[#This Row],[Pages]]&lt;=150,"Very Short",Table1[[#This Row],[Pages]]&lt;=299,"Short",Table1[[#This Row],[Pages]]&lt;=499,"Medium",Table1[[#This Row],[Pages]]&lt;=699,"Long",Table1[[#This Row],[Pages]]&gt;=700,"Epic")</f>
        <v>Short</v>
      </c>
      <c r="M4193" t="str" cm="1">
        <f t="array" ref="M4193">_xlfn.IFS(Table1[[#This Row],[Ratings_Count]]&gt;=1000000,"Mega Popular",Table1[[#This Row],[Ratings_Count]]&gt;=100000,"Popular",Table1[[#This Row],[Ratings_Count]]&gt;=10000,"Mid Popular",Table1[[#This Row],[Ratings_Count]]&lt;10000,"Niche")</f>
        <v>Niche</v>
      </c>
      <c r="N4193" t="str">
        <f>IF(AND(Table1[[#This Row],[Rating]]&gt;=4.2, Table1[[#This Row],[Ratings_Count]]&lt;10000), "Hidden Gem", "Not a Hidden Gem")</f>
        <v>Not a Hidden Gem</v>
      </c>
    </row>
    <row r="4194" spans="1:14" x14ac:dyDescent="0.25">
      <c r="A4194" t="s">
        <v>10887</v>
      </c>
      <c r="B4194" t="s">
        <v>10272</v>
      </c>
      <c r="C4194">
        <v>3.95</v>
      </c>
      <c r="D4194" t="s">
        <v>11</v>
      </c>
      <c r="E4194">
        <v>352</v>
      </c>
      <c r="F4194">
        <v>353</v>
      </c>
      <c r="G4194">
        <v>43</v>
      </c>
      <c r="H4194">
        <v>1981</v>
      </c>
      <c r="I4194" t="s">
        <v>314</v>
      </c>
      <c r="J4194" t="s">
        <v>13</v>
      </c>
      <c r="K4194" t="str" cm="1">
        <f t="array" ref="K4194">_xlfn.IFS(Table1[[#This Row],[Rating]] &gt;=4.5, "Elite",Table1[[#This Row],[Rating]]&gt;=4, "Highly Rated", Table1[[#This Row],[Rating]]&gt;=3.5,"Above Average", Table1[[#This Row],[Rating]]&lt;3.5, "Average or Below")</f>
        <v>Above Average</v>
      </c>
      <c r="L4194" t="str" cm="1">
        <f t="array" ref="L4194">_xlfn.IFS(Table1[[#This Row],[Pages]]&lt;=150,"Very Short",Table1[[#This Row],[Pages]]&lt;=299,"Short",Table1[[#This Row],[Pages]]&lt;=499,"Medium",Table1[[#This Row],[Pages]]&lt;=699,"Long",Table1[[#This Row],[Pages]]&gt;=700,"Epic")</f>
        <v>Medium</v>
      </c>
      <c r="M4194" t="str" cm="1">
        <f t="array" ref="M4194">_xlfn.IFS(Table1[[#This Row],[Ratings_Count]]&gt;=1000000,"Mega Popular",Table1[[#This Row],[Ratings_Count]]&gt;=100000,"Popular",Table1[[#This Row],[Ratings_Count]]&gt;=10000,"Mid Popular",Table1[[#This Row],[Ratings_Count]]&lt;10000,"Niche")</f>
        <v>Niche</v>
      </c>
      <c r="N4194" t="str">
        <f>IF(AND(Table1[[#This Row],[Rating]]&gt;=4.2, Table1[[#This Row],[Ratings_Count]]&lt;10000), "Hidden Gem", "Not a Hidden Gem")</f>
        <v>Not a Hidden Gem</v>
      </c>
    </row>
    <row r="4195" spans="1:14" x14ac:dyDescent="0.25">
      <c r="A4195" t="s">
        <v>11151</v>
      </c>
      <c r="B4195" t="s">
        <v>11152</v>
      </c>
      <c r="C4195">
        <v>3.95</v>
      </c>
      <c r="D4195" t="s">
        <v>11</v>
      </c>
      <c r="E4195">
        <v>222</v>
      </c>
      <c r="F4195">
        <v>283199</v>
      </c>
      <c r="G4195">
        <v>4997</v>
      </c>
      <c r="H4195">
        <v>1993</v>
      </c>
      <c r="I4195" t="s">
        <v>227</v>
      </c>
      <c r="J4195" t="s">
        <v>13</v>
      </c>
      <c r="K4195" t="str" cm="1">
        <f t="array" ref="K4195">_xlfn.IFS(Table1[[#This Row],[Rating]] &gt;=4.5, "Elite",Table1[[#This Row],[Rating]]&gt;=4, "Highly Rated", Table1[[#This Row],[Rating]]&gt;=3.5,"Above Average", Table1[[#This Row],[Rating]]&lt;3.5, "Average or Below")</f>
        <v>Above Average</v>
      </c>
      <c r="L4195" t="str" cm="1">
        <f t="array" ref="L4195">_xlfn.IFS(Table1[[#This Row],[Pages]]&lt;=150,"Very Short",Table1[[#This Row],[Pages]]&lt;=299,"Short",Table1[[#This Row],[Pages]]&lt;=499,"Medium",Table1[[#This Row],[Pages]]&lt;=699,"Long",Table1[[#This Row],[Pages]]&gt;=700,"Epic")</f>
        <v>Short</v>
      </c>
      <c r="M4195" t="str" cm="1">
        <f t="array" ref="M4195">_xlfn.IFS(Table1[[#This Row],[Ratings_Count]]&gt;=1000000,"Mega Popular",Table1[[#This Row],[Ratings_Count]]&gt;=100000,"Popular",Table1[[#This Row],[Ratings_Count]]&gt;=10000,"Mid Popular",Table1[[#This Row],[Ratings_Count]]&lt;10000,"Niche")</f>
        <v>Popular</v>
      </c>
      <c r="N4195" t="str">
        <f>IF(AND(Table1[[#This Row],[Rating]]&gt;=4.2, Table1[[#This Row],[Ratings_Count]]&lt;10000), "Hidden Gem", "Not a Hidden Gem")</f>
        <v>Not a Hidden Gem</v>
      </c>
    </row>
    <row r="4196" spans="1:14" x14ac:dyDescent="0.25">
      <c r="A4196" t="s">
        <v>11315</v>
      </c>
      <c r="B4196" t="s">
        <v>11316</v>
      </c>
      <c r="C4196">
        <v>3.95</v>
      </c>
      <c r="D4196" t="s">
        <v>11</v>
      </c>
      <c r="E4196">
        <v>482</v>
      </c>
      <c r="F4196">
        <v>233</v>
      </c>
      <c r="G4196">
        <v>23</v>
      </c>
      <c r="H4196">
        <v>1992</v>
      </c>
      <c r="I4196" t="s">
        <v>5689</v>
      </c>
      <c r="J4196" t="s">
        <v>13</v>
      </c>
      <c r="K4196" t="str" cm="1">
        <f t="array" ref="K4196">_xlfn.IFS(Table1[[#This Row],[Rating]] &gt;=4.5, "Elite",Table1[[#This Row],[Rating]]&gt;=4, "Highly Rated", Table1[[#This Row],[Rating]]&gt;=3.5,"Above Average", Table1[[#This Row],[Rating]]&lt;3.5, "Average or Below")</f>
        <v>Above Average</v>
      </c>
      <c r="L4196" t="str" cm="1">
        <f t="array" ref="L4196">_xlfn.IFS(Table1[[#This Row],[Pages]]&lt;=150,"Very Short",Table1[[#This Row],[Pages]]&lt;=299,"Short",Table1[[#This Row],[Pages]]&lt;=499,"Medium",Table1[[#This Row],[Pages]]&lt;=699,"Long",Table1[[#This Row],[Pages]]&gt;=700,"Epic")</f>
        <v>Medium</v>
      </c>
      <c r="M4196" t="str" cm="1">
        <f t="array" ref="M4196">_xlfn.IFS(Table1[[#This Row],[Ratings_Count]]&gt;=1000000,"Mega Popular",Table1[[#This Row],[Ratings_Count]]&gt;=100000,"Popular",Table1[[#This Row],[Ratings_Count]]&gt;=10000,"Mid Popular",Table1[[#This Row],[Ratings_Count]]&lt;10000,"Niche")</f>
        <v>Niche</v>
      </c>
      <c r="N4196" t="str">
        <f>IF(AND(Table1[[#This Row],[Rating]]&gt;=4.2, Table1[[#This Row],[Ratings_Count]]&lt;10000), "Hidden Gem", "Not a Hidden Gem")</f>
        <v>Not a Hidden Gem</v>
      </c>
    </row>
    <row r="4197" spans="1:14" x14ac:dyDescent="0.25">
      <c r="A4197" t="s">
        <v>11327</v>
      </c>
      <c r="B4197" t="s">
        <v>8531</v>
      </c>
      <c r="C4197">
        <v>3.95</v>
      </c>
      <c r="D4197" t="s">
        <v>11</v>
      </c>
      <c r="E4197">
        <v>192</v>
      </c>
      <c r="F4197">
        <v>380</v>
      </c>
      <c r="G4197">
        <v>18</v>
      </c>
      <c r="H4197">
        <v>1992</v>
      </c>
      <c r="I4197" t="s">
        <v>784</v>
      </c>
      <c r="J4197" t="s">
        <v>13</v>
      </c>
      <c r="K4197" t="str" cm="1">
        <f t="array" ref="K4197">_xlfn.IFS(Table1[[#This Row],[Rating]] &gt;=4.5, "Elite",Table1[[#This Row],[Rating]]&gt;=4, "Highly Rated", Table1[[#This Row],[Rating]]&gt;=3.5,"Above Average", Table1[[#This Row],[Rating]]&lt;3.5, "Average or Below")</f>
        <v>Above Average</v>
      </c>
      <c r="L4197" t="str" cm="1">
        <f t="array" ref="L4197">_xlfn.IFS(Table1[[#This Row],[Pages]]&lt;=150,"Very Short",Table1[[#This Row],[Pages]]&lt;=299,"Short",Table1[[#This Row],[Pages]]&lt;=499,"Medium",Table1[[#This Row],[Pages]]&lt;=699,"Long",Table1[[#This Row],[Pages]]&gt;=700,"Epic")</f>
        <v>Short</v>
      </c>
      <c r="M4197" t="str" cm="1">
        <f t="array" ref="M4197">_xlfn.IFS(Table1[[#This Row],[Ratings_Count]]&gt;=1000000,"Mega Popular",Table1[[#This Row],[Ratings_Count]]&gt;=100000,"Popular",Table1[[#This Row],[Ratings_Count]]&gt;=10000,"Mid Popular",Table1[[#This Row],[Ratings_Count]]&lt;10000,"Niche")</f>
        <v>Niche</v>
      </c>
      <c r="N4197" t="str">
        <f>IF(AND(Table1[[#This Row],[Rating]]&gt;=4.2, Table1[[#This Row],[Ratings_Count]]&lt;10000), "Hidden Gem", "Not a Hidden Gem")</f>
        <v>Not a Hidden Gem</v>
      </c>
    </row>
    <row r="4198" spans="1:14" x14ac:dyDescent="0.25">
      <c r="A4198" t="s">
        <v>11381</v>
      </c>
      <c r="B4198" t="s">
        <v>11382</v>
      </c>
      <c r="C4198">
        <v>3.95</v>
      </c>
      <c r="D4198" t="s">
        <v>11</v>
      </c>
      <c r="E4198">
        <v>254</v>
      </c>
      <c r="F4198">
        <v>192</v>
      </c>
      <c r="G4198">
        <v>11</v>
      </c>
      <c r="H4198">
        <v>1992</v>
      </c>
      <c r="I4198" t="s">
        <v>11383</v>
      </c>
      <c r="J4198" t="s">
        <v>13</v>
      </c>
      <c r="K4198" t="str" cm="1">
        <f t="array" ref="K4198">_xlfn.IFS(Table1[[#This Row],[Rating]] &gt;=4.5, "Elite",Table1[[#This Row],[Rating]]&gt;=4, "Highly Rated", Table1[[#This Row],[Rating]]&gt;=3.5,"Above Average", Table1[[#This Row],[Rating]]&lt;3.5, "Average or Below")</f>
        <v>Above Average</v>
      </c>
      <c r="L4198" t="str" cm="1">
        <f t="array" ref="L4198">_xlfn.IFS(Table1[[#This Row],[Pages]]&lt;=150,"Very Short",Table1[[#This Row],[Pages]]&lt;=299,"Short",Table1[[#This Row],[Pages]]&lt;=499,"Medium",Table1[[#This Row],[Pages]]&lt;=699,"Long",Table1[[#This Row],[Pages]]&gt;=700,"Epic")</f>
        <v>Short</v>
      </c>
      <c r="M4198" t="str" cm="1">
        <f t="array" ref="M4198">_xlfn.IFS(Table1[[#This Row],[Ratings_Count]]&gt;=1000000,"Mega Popular",Table1[[#This Row],[Ratings_Count]]&gt;=100000,"Popular",Table1[[#This Row],[Ratings_Count]]&gt;=10000,"Mid Popular",Table1[[#This Row],[Ratings_Count]]&lt;10000,"Niche")</f>
        <v>Niche</v>
      </c>
      <c r="N4198" t="str">
        <f>IF(AND(Table1[[#This Row],[Rating]]&gt;=4.2, Table1[[#This Row],[Ratings_Count]]&lt;10000), "Hidden Gem", "Not a Hidden Gem")</f>
        <v>Not a Hidden Gem</v>
      </c>
    </row>
    <row r="4199" spans="1:14" x14ac:dyDescent="0.25">
      <c r="A4199" t="s">
        <v>11586</v>
      </c>
      <c r="B4199" t="s">
        <v>168</v>
      </c>
      <c r="C4199">
        <v>3.95</v>
      </c>
      <c r="D4199" t="s">
        <v>11</v>
      </c>
      <c r="E4199">
        <v>208</v>
      </c>
      <c r="F4199">
        <v>53</v>
      </c>
      <c r="G4199">
        <v>4</v>
      </c>
      <c r="H4199">
        <v>1995</v>
      </c>
      <c r="I4199" t="s">
        <v>11587</v>
      </c>
      <c r="J4199" t="s">
        <v>13</v>
      </c>
      <c r="K4199" t="str" cm="1">
        <f t="array" ref="K4199">_xlfn.IFS(Table1[[#This Row],[Rating]] &gt;=4.5, "Elite",Table1[[#This Row],[Rating]]&gt;=4, "Highly Rated", Table1[[#This Row],[Rating]]&gt;=3.5,"Above Average", Table1[[#This Row],[Rating]]&lt;3.5, "Average or Below")</f>
        <v>Above Average</v>
      </c>
      <c r="L4199" t="str" cm="1">
        <f t="array" ref="L4199">_xlfn.IFS(Table1[[#This Row],[Pages]]&lt;=150,"Very Short",Table1[[#This Row],[Pages]]&lt;=299,"Short",Table1[[#This Row],[Pages]]&lt;=499,"Medium",Table1[[#This Row],[Pages]]&lt;=699,"Long",Table1[[#This Row],[Pages]]&gt;=700,"Epic")</f>
        <v>Short</v>
      </c>
      <c r="M4199" t="str" cm="1">
        <f t="array" ref="M4199">_xlfn.IFS(Table1[[#This Row],[Ratings_Count]]&gt;=1000000,"Mega Popular",Table1[[#This Row],[Ratings_Count]]&gt;=100000,"Popular",Table1[[#This Row],[Ratings_Count]]&gt;=10000,"Mid Popular",Table1[[#This Row],[Ratings_Count]]&lt;10000,"Niche")</f>
        <v>Niche</v>
      </c>
      <c r="N4199" t="str">
        <f>IF(AND(Table1[[#This Row],[Rating]]&gt;=4.2, Table1[[#This Row],[Ratings_Count]]&lt;10000), "Hidden Gem", "Not a Hidden Gem")</f>
        <v>Not a Hidden Gem</v>
      </c>
    </row>
    <row r="4200" spans="1:14" x14ac:dyDescent="0.25">
      <c r="A4200" t="s">
        <v>11627</v>
      </c>
      <c r="B4200" t="s">
        <v>11626</v>
      </c>
      <c r="C4200">
        <v>3.95</v>
      </c>
      <c r="D4200" t="s">
        <v>11</v>
      </c>
      <c r="E4200">
        <v>718</v>
      </c>
      <c r="F4200">
        <v>3817</v>
      </c>
      <c r="G4200">
        <v>271</v>
      </c>
      <c r="H4200">
        <v>1995</v>
      </c>
      <c r="I4200" t="s">
        <v>421</v>
      </c>
      <c r="J4200" t="s">
        <v>13</v>
      </c>
      <c r="K4200" t="str" cm="1">
        <f t="array" ref="K4200">_xlfn.IFS(Table1[[#This Row],[Rating]] &gt;=4.5, "Elite",Table1[[#This Row],[Rating]]&gt;=4, "Highly Rated", Table1[[#This Row],[Rating]]&gt;=3.5,"Above Average", Table1[[#This Row],[Rating]]&lt;3.5, "Average or Below")</f>
        <v>Above Average</v>
      </c>
      <c r="L4200" t="str" cm="1">
        <f t="array" ref="L4200">_xlfn.IFS(Table1[[#This Row],[Pages]]&lt;=150,"Very Short",Table1[[#This Row],[Pages]]&lt;=299,"Short",Table1[[#This Row],[Pages]]&lt;=499,"Medium",Table1[[#This Row],[Pages]]&lt;=699,"Long",Table1[[#This Row],[Pages]]&gt;=700,"Epic")</f>
        <v>Epic</v>
      </c>
      <c r="M4200" t="str" cm="1">
        <f t="array" ref="M4200">_xlfn.IFS(Table1[[#This Row],[Ratings_Count]]&gt;=1000000,"Mega Popular",Table1[[#This Row],[Ratings_Count]]&gt;=100000,"Popular",Table1[[#This Row],[Ratings_Count]]&gt;=10000,"Mid Popular",Table1[[#This Row],[Ratings_Count]]&lt;10000,"Niche")</f>
        <v>Niche</v>
      </c>
      <c r="N4200" t="str">
        <f>IF(AND(Table1[[#This Row],[Rating]]&gt;=4.2, Table1[[#This Row],[Ratings_Count]]&lt;10000), "Hidden Gem", "Not a Hidden Gem")</f>
        <v>Not a Hidden Gem</v>
      </c>
    </row>
    <row r="4201" spans="1:14" x14ac:dyDescent="0.25">
      <c r="A4201" t="s">
        <v>11681</v>
      </c>
      <c r="B4201" t="s">
        <v>8327</v>
      </c>
      <c r="C4201">
        <v>3.95</v>
      </c>
      <c r="D4201" t="s">
        <v>11</v>
      </c>
      <c r="E4201">
        <v>419</v>
      </c>
      <c r="F4201">
        <v>24594</v>
      </c>
      <c r="G4201">
        <v>239</v>
      </c>
      <c r="H4201">
        <v>1995</v>
      </c>
      <c r="I4201" t="s">
        <v>1256</v>
      </c>
      <c r="J4201" t="s">
        <v>13</v>
      </c>
      <c r="K4201" t="str" cm="1">
        <f t="array" ref="K4201">_xlfn.IFS(Table1[[#This Row],[Rating]] &gt;=4.5, "Elite",Table1[[#This Row],[Rating]]&gt;=4, "Highly Rated", Table1[[#This Row],[Rating]]&gt;=3.5,"Above Average", Table1[[#This Row],[Rating]]&lt;3.5, "Average or Below")</f>
        <v>Above Average</v>
      </c>
      <c r="L4201" t="str" cm="1">
        <f t="array" ref="L4201">_xlfn.IFS(Table1[[#This Row],[Pages]]&lt;=150,"Very Short",Table1[[#This Row],[Pages]]&lt;=299,"Short",Table1[[#This Row],[Pages]]&lt;=499,"Medium",Table1[[#This Row],[Pages]]&lt;=699,"Long",Table1[[#This Row],[Pages]]&gt;=700,"Epic")</f>
        <v>Medium</v>
      </c>
      <c r="M4201" t="str" cm="1">
        <f t="array" ref="M4201">_xlfn.IFS(Table1[[#This Row],[Ratings_Count]]&gt;=1000000,"Mega Popular",Table1[[#This Row],[Ratings_Count]]&gt;=100000,"Popular",Table1[[#This Row],[Ratings_Count]]&gt;=10000,"Mid Popular",Table1[[#This Row],[Ratings_Count]]&lt;10000,"Niche")</f>
        <v>Mid Popular</v>
      </c>
      <c r="N4201" t="str">
        <f>IF(AND(Table1[[#This Row],[Rating]]&gt;=4.2, Table1[[#This Row],[Ratings_Count]]&lt;10000), "Hidden Gem", "Not a Hidden Gem")</f>
        <v>Not a Hidden Gem</v>
      </c>
    </row>
    <row r="4202" spans="1:14" x14ac:dyDescent="0.25">
      <c r="A4202" t="s">
        <v>11707</v>
      </c>
      <c r="B4202" t="s">
        <v>8890</v>
      </c>
      <c r="C4202">
        <v>3.95</v>
      </c>
      <c r="D4202" t="s">
        <v>11</v>
      </c>
      <c r="E4202">
        <v>288</v>
      </c>
      <c r="F4202">
        <v>2945</v>
      </c>
      <c r="G4202">
        <v>125</v>
      </c>
      <c r="H4202">
        <v>1995</v>
      </c>
      <c r="I4202" t="s">
        <v>355</v>
      </c>
      <c r="J4202" t="s">
        <v>13</v>
      </c>
      <c r="K4202" t="str" cm="1">
        <f t="array" ref="K4202">_xlfn.IFS(Table1[[#This Row],[Rating]] &gt;=4.5, "Elite",Table1[[#This Row],[Rating]]&gt;=4, "Highly Rated", Table1[[#This Row],[Rating]]&gt;=3.5,"Above Average", Table1[[#This Row],[Rating]]&lt;3.5, "Average or Below")</f>
        <v>Above Average</v>
      </c>
      <c r="L4202" t="str" cm="1">
        <f t="array" ref="L4202">_xlfn.IFS(Table1[[#This Row],[Pages]]&lt;=150,"Very Short",Table1[[#This Row],[Pages]]&lt;=299,"Short",Table1[[#This Row],[Pages]]&lt;=499,"Medium",Table1[[#This Row],[Pages]]&lt;=699,"Long",Table1[[#This Row],[Pages]]&gt;=700,"Epic")</f>
        <v>Short</v>
      </c>
      <c r="M4202" t="str" cm="1">
        <f t="array" ref="M4202">_xlfn.IFS(Table1[[#This Row],[Ratings_Count]]&gt;=1000000,"Mega Popular",Table1[[#This Row],[Ratings_Count]]&gt;=100000,"Popular",Table1[[#This Row],[Ratings_Count]]&gt;=10000,"Mid Popular",Table1[[#This Row],[Ratings_Count]]&lt;10000,"Niche")</f>
        <v>Niche</v>
      </c>
      <c r="N4202" t="str">
        <f>IF(AND(Table1[[#This Row],[Rating]]&gt;=4.2, Table1[[#This Row],[Ratings_Count]]&lt;10000), "Hidden Gem", "Not a Hidden Gem")</f>
        <v>Not a Hidden Gem</v>
      </c>
    </row>
    <row r="4203" spans="1:14" x14ac:dyDescent="0.25">
      <c r="A4203" t="s">
        <v>11723</v>
      </c>
      <c r="B4203" t="s">
        <v>2004</v>
      </c>
      <c r="C4203">
        <v>3.95</v>
      </c>
      <c r="D4203" t="s">
        <v>11</v>
      </c>
      <c r="E4203">
        <v>384</v>
      </c>
      <c r="F4203">
        <v>7019</v>
      </c>
      <c r="G4203">
        <v>113</v>
      </c>
      <c r="H4203">
        <v>1995</v>
      </c>
      <c r="I4203" t="s">
        <v>182</v>
      </c>
      <c r="J4203" t="s">
        <v>13</v>
      </c>
      <c r="K4203" t="str" cm="1">
        <f t="array" ref="K4203">_xlfn.IFS(Table1[[#This Row],[Rating]] &gt;=4.5, "Elite",Table1[[#This Row],[Rating]]&gt;=4, "Highly Rated", Table1[[#This Row],[Rating]]&gt;=3.5,"Above Average", Table1[[#This Row],[Rating]]&lt;3.5, "Average or Below")</f>
        <v>Above Average</v>
      </c>
      <c r="L4203" t="str" cm="1">
        <f t="array" ref="L4203">_xlfn.IFS(Table1[[#This Row],[Pages]]&lt;=150,"Very Short",Table1[[#This Row],[Pages]]&lt;=299,"Short",Table1[[#This Row],[Pages]]&lt;=499,"Medium",Table1[[#This Row],[Pages]]&lt;=699,"Long",Table1[[#This Row],[Pages]]&gt;=700,"Epic")</f>
        <v>Medium</v>
      </c>
      <c r="M4203" t="str" cm="1">
        <f t="array" ref="M4203">_xlfn.IFS(Table1[[#This Row],[Ratings_Count]]&gt;=1000000,"Mega Popular",Table1[[#This Row],[Ratings_Count]]&gt;=100000,"Popular",Table1[[#This Row],[Ratings_Count]]&gt;=10000,"Mid Popular",Table1[[#This Row],[Ratings_Count]]&lt;10000,"Niche")</f>
        <v>Niche</v>
      </c>
      <c r="N4203" t="str">
        <f>IF(AND(Table1[[#This Row],[Rating]]&gt;=4.2, Table1[[#This Row],[Ratings_Count]]&lt;10000), "Hidden Gem", "Not a Hidden Gem")</f>
        <v>Not a Hidden Gem</v>
      </c>
    </row>
    <row r="4204" spans="1:14" x14ac:dyDescent="0.25">
      <c r="A4204" t="s">
        <v>11812</v>
      </c>
      <c r="B4204" t="s">
        <v>11813</v>
      </c>
      <c r="C4204">
        <v>3.95</v>
      </c>
      <c r="D4204" t="s">
        <v>11</v>
      </c>
      <c r="E4204">
        <v>224</v>
      </c>
      <c r="F4204">
        <v>8822</v>
      </c>
      <c r="G4204">
        <v>372</v>
      </c>
      <c r="H4204">
        <v>1996</v>
      </c>
      <c r="I4204" t="s">
        <v>938</v>
      </c>
      <c r="J4204" t="s">
        <v>13</v>
      </c>
      <c r="K4204" t="str" cm="1">
        <f t="array" ref="K4204">_xlfn.IFS(Table1[[#This Row],[Rating]] &gt;=4.5, "Elite",Table1[[#This Row],[Rating]]&gt;=4, "Highly Rated", Table1[[#This Row],[Rating]]&gt;=3.5,"Above Average", Table1[[#This Row],[Rating]]&lt;3.5, "Average or Below")</f>
        <v>Above Average</v>
      </c>
      <c r="L4204" t="str" cm="1">
        <f t="array" ref="L4204">_xlfn.IFS(Table1[[#This Row],[Pages]]&lt;=150,"Very Short",Table1[[#This Row],[Pages]]&lt;=299,"Short",Table1[[#This Row],[Pages]]&lt;=499,"Medium",Table1[[#This Row],[Pages]]&lt;=699,"Long",Table1[[#This Row],[Pages]]&gt;=700,"Epic")</f>
        <v>Short</v>
      </c>
      <c r="M4204" t="str" cm="1">
        <f t="array" ref="M4204">_xlfn.IFS(Table1[[#This Row],[Ratings_Count]]&gt;=1000000,"Mega Popular",Table1[[#This Row],[Ratings_Count]]&gt;=100000,"Popular",Table1[[#This Row],[Ratings_Count]]&gt;=10000,"Mid Popular",Table1[[#This Row],[Ratings_Count]]&lt;10000,"Niche")</f>
        <v>Niche</v>
      </c>
      <c r="N4204" t="str">
        <f>IF(AND(Table1[[#This Row],[Rating]]&gt;=4.2, Table1[[#This Row],[Ratings_Count]]&lt;10000), "Hidden Gem", "Not a Hidden Gem")</f>
        <v>Not a Hidden Gem</v>
      </c>
    </row>
    <row r="4205" spans="1:14" x14ac:dyDescent="0.25">
      <c r="A4205" t="s">
        <v>11846</v>
      </c>
      <c r="B4205" t="s">
        <v>4477</v>
      </c>
      <c r="C4205">
        <v>3.95</v>
      </c>
      <c r="D4205" t="s">
        <v>11</v>
      </c>
      <c r="E4205">
        <v>484</v>
      </c>
      <c r="F4205">
        <v>2524</v>
      </c>
      <c r="G4205">
        <v>40</v>
      </c>
      <c r="H4205">
        <v>1996</v>
      </c>
      <c r="I4205" t="s">
        <v>11694</v>
      </c>
      <c r="J4205" t="s">
        <v>13</v>
      </c>
      <c r="K4205" t="str" cm="1">
        <f t="array" ref="K4205">_xlfn.IFS(Table1[[#This Row],[Rating]] &gt;=4.5, "Elite",Table1[[#This Row],[Rating]]&gt;=4, "Highly Rated", Table1[[#This Row],[Rating]]&gt;=3.5,"Above Average", Table1[[#This Row],[Rating]]&lt;3.5, "Average or Below")</f>
        <v>Above Average</v>
      </c>
      <c r="L4205" t="str" cm="1">
        <f t="array" ref="L4205">_xlfn.IFS(Table1[[#This Row],[Pages]]&lt;=150,"Very Short",Table1[[#This Row],[Pages]]&lt;=299,"Short",Table1[[#This Row],[Pages]]&lt;=499,"Medium",Table1[[#This Row],[Pages]]&lt;=699,"Long",Table1[[#This Row],[Pages]]&gt;=700,"Epic")</f>
        <v>Medium</v>
      </c>
      <c r="M4205" t="str" cm="1">
        <f t="array" ref="M4205">_xlfn.IFS(Table1[[#This Row],[Ratings_Count]]&gt;=1000000,"Mega Popular",Table1[[#This Row],[Ratings_Count]]&gt;=100000,"Popular",Table1[[#This Row],[Ratings_Count]]&gt;=10000,"Mid Popular",Table1[[#This Row],[Ratings_Count]]&lt;10000,"Niche")</f>
        <v>Niche</v>
      </c>
      <c r="N4205" t="str">
        <f>IF(AND(Table1[[#This Row],[Rating]]&gt;=4.2, Table1[[#This Row],[Ratings_Count]]&lt;10000), "Hidden Gem", "Not a Hidden Gem")</f>
        <v>Not a Hidden Gem</v>
      </c>
    </row>
    <row r="4206" spans="1:14" x14ac:dyDescent="0.25">
      <c r="A4206" t="s">
        <v>12133</v>
      </c>
      <c r="B4206" t="s">
        <v>8531</v>
      </c>
      <c r="C4206">
        <v>3.95</v>
      </c>
      <c r="D4206" t="s">
        <v>12134</v>
      </c>
      <c r="E4206">
        <v>248</v>
      </c>
      <c r="F4206">
        <v>1630</v>
      </c>
      <c r="G4206">
        <v>203</v>
      </c>
      <c r="H4206">
        <v>2006</v>
      </c>
      <c r="I4206" t="s">
        <v>1052</v>
      </c>
      <c r="J4206" t="s">
        <v>13</v>
      </c>
      <c r="K4206" t="str" cm="1">
        <f t="array" ref="K4206">_xlfn.IFS(Table1[[#This Row],[Rating]] &gt;=4.5, "Elite",Table1[[#This Row],[Rating]]&gt;=4, "Highly Rated", Table1[[#This Row],[Rating]]&gt;=3.5,"Above Average", Table1[[#This Row],[Rating]]&lt;3.5, "Average or Below")</f>
        <v>Above Average</v>
      </c>
      <c r="L4206" t="str" cm="1">
        <f t="array" ref="L4206">_xlfn.IFS(Table1[[#This Row],[Pages]]&lt;=150,"Very Short",Table1[[#This Row],[Pages]]&lt;=299,"Short",Table1[[#This Row],[Pages]]&lt;=499,"Medium",Table1[[#This Row],[Pages]]&lt;=699,"Long",Table1[[#This Row],[Pages]]&gt;=700,"Epic")</f>
        <v>Short</v>
      </c>
      <c r="M4206" t="str" cm="1">
        <f t="array" ref="M4206">_xlfn.IFS(Table1[[#This Row],[Ratings_Count]]&gt;=1000000,"Mega Popular",Table1[[#This Row],[Ratings_Count]]&gt;=100000,"Popular",Table1[[#This Row],[Ratings_Count]]&gt;=10000,"Mid Popular",Table1[[#This Row],[Ratings_Count]]&lt;10000,"Niche")</f>
        <v>Niche</v>
      </c>
      <c r="N4206" t="str">
        <f>IF(AND(Table1[[#This Row],[Rating]]&gt;=4.2, Table1[[#This Row],[Ratings_Count]]&lt;10000), "Hidden Gem", "Not a Hidden Gem")</f>
        <v>Not a Hidden Gem</v>
      </c>
    </row>
    <row r="4207" spans="1:14" x14ac:dyDescent="0.25">
      <c r="A4207" t="s">
        <v>12224</v>
      </c>
      <c r="B4207" t="s">
        <v>12225</v>
      </c>
      <c r="C4207">
        <v>3.95</v>
      </c>
      <c r="D4207" t="s">
        <v>12134</v>
      </c>
      <c r="E4207">
        <v>255</v>
      </c>
      <c r="F4207">
        <v>337</v>
      </c>
      <c r="G4207">
        <v>10</v>
      </c>
      <c r="H4207">
        <v>2006</v>
      </c>
      <c r="I4207" t="s">
        <v>3283</v>
      </c>
      <c r="J4207" t="s">
        <v>13</v>
      </c>
      <c r="K4207" t="str" cm="1">
        <f t="array" ref="K4207">_xlfn.IFS(Table1[[#This Row],[Rating]] &gt;=4.5, "Elite",Table1[[#This Row],[Rating]]&gt;=4, "Highly Rated", Table1[[#This Row],[Rating]]&gt;=3.5,"Above Average", Table1[[#This Row],[Rating]]&lt;3.5, "Average or Below")</f>
        <v>Above Average</v>
      </c>
      <c r="L4207" t="str" cm="1">
        <f t="array" ref="L4207">_xlfn.IFS(Table1[[#This Row],[Pages]]&lt;=150,"Very Short",Table1[[#This Row],[Pages]]&lt;=299,"Short",Table1[[#This Row],[Pages]]&lt;=499,"Medium",Table1[[#This Row],[Pages]]&lt;=699,"Long",Table1[[#This Row],[Pages]]&gt;=700,"Epic")</f>
        <v>Short</v>
      </c>
      <c r="M4207" t="str" cm="1">
        <f t="array" ref="M4207">_xlfn.IFS(Table1[[#This Row],[Ratings_Count]]&gt;=1000000,"Mega Popular",Table1[[#This Row],[Ratings_Count]]&gt;=100000,"Popular",Table1[[#This Row],[Ratings_Count]]&gt;=10000,"Mid Popular",Table1[[#This Row],[Ratings_Count]]&lt;10000,"Niche")</f>
        <v>Niche</v>
      </c>
      <c r="N4207" t="str">
        <f>IF(AND(Table1[[#This Row],[Rating]]&gt;=4.2, Table1[[#This Row],[Ratings_Count]]&lt;10000), "Hidden Gem", "Not a Hidden Gem")</f>
        <v>Not a Hidden Gem</v>
      </c>
    </row>
    <row r="4208" spans="1:14" x14ac:dyDescent="0.25">
      <c r="A4208" t="s">
        <v>12229</v>
      </c>
      <c r="B4208" t="s">
        <v>780</v>
      </c>
      <c r="C4208">
        <v>3.95</v>
      </c>
      <c r="D4208" t="s">
        <v>12134</v>
      </c>
      <c r="E4208">
        <v>291</v>
      </c>
      <c r="F4208">
        <v>4922</v>
      </c>
      <c r="G4208">
        <v>95</v>
      </c>
      <c r="H4208">
        <v>2006</v>
      </c>
      <c r="I4208" t="s">
        <v>3481</v>
      </c>
      <c r="J4208" t="s">
        <v>13</v>
      </c>
      <c r="K4208" t="str" cm="1">
        <f t="array" ref="K4208">_xlfn.IFS(Table1[[#This Row],[Rating]] &gt;=4.5, "Elite",Table1[[#This Row],[Rating]]&gt;=4, "Highly Rated", Table1[[#This Row],[Rating]]&gt;=3.5,"Above Average", Table1[[#This Row],[Rating]]&lt;3.5, "Average or Below")</f>
        <v>Above Average</v>
      </c>
      <c r="L4208" t="str" cm="1">
        <f t="array" ref="L4208">_xlfn.IFS(Table1[[#This Row],[Pages]]&lt;=150,"Very Short",Table1[[#This Row],[Pages]]&lt;=299,"Short",Table1[[#This Row],[Pages]]&lt;=499,"Medium",Table1[[#This Row],[Pages]]&lt;=699,"Long",Table1[[#This Row],[Pages]]&gt;=700,"Epic")</f>
        <v>Short</v>
      </c>
      <c r="M4208" t="str" cm="1">
        <f t="array" ref="M4208">_xlfn.IFS(Table1[[#This Row],[Ratings_Count]]&gt;=1000000,"Mega Popular",Table1[[#This Row],[Ratings_Count]]&gt;=100000,"Popular",Table1[[#This Row],[Ratings_Count]]&gt;=10000,"Mid Popular",Table1[[#This Row],[Ratings_Count]]&lt;10000,"Niche")</f>
        <v>Niche</v>
      </c>
      <c r="N4208" t="str">
        <f>IF(AND(Table1[[#This Row],[Rating]]&gt;=4.2, Table1[[#This Row],[Ratings_Count]]&lt;10000), "Hidden Gem", "Not a Hidden Gem")</f>
        <v>Not a Hidden Gem</v>
      </c>
    </row>
    <row r="4209" spans="1:14" x14ac:dyDescent="0.25">
      <c r="A4209" t="s">
        <v>12328</v>
      </c>
      <c r="B4209" t="s">
        <v>413</v>
      </c>
      <c r="C4209">
        <v>3.95</v>
      </c>
      <c r="D4209" t="s">
        <v>12134</v>
      </c>
      <c r="E4209">
        <v>336</v>
      </c>
      <c r="F4209">
        <v>749</v>
      </c>
      <c r="G4209">
        <v>16</v>
      </c>
      <c r="H4209">
        <v>2006</v>
      </c>
      <c r="I4209" t="s">
        <v>414</v>
      </c>
      <c r="J4209" t="s">
        <v>13</v>
      </c>
      <c r="K4209" t="str" cm="1">
        <f t="array" ref="K4209">_xlfn.IFS(Table1[[#This Row],[Rating]] &gt;=4.5, "Elite",Table1[[#This Row],[Rating]]&gt;=4, "Highly Rated", Table1[[#This Row],[Rating]]&gt;=3.5,"Above Average", Table1[[#This Row],[Rating]]&lt;3.5, "Average or Below")</f>
        <v>Above Average</v>
      </c>
      <c r="L4209" t="str" cm="1">
        <f t="array" ref="L4209">_xlfn.IFS(Table1[[#This Row],[Pages]]&lt;=150,"Very Short",Table1[[#This Row],[Pages]]&lt;=299,"Short",Table1[[#This Row],[Pages]]&lt;=499,"Medium",Table1[[#This Row],[Pages]]&lt;=699,"Long",Table1[[#This Row],[Pages]]&gt;=700,"Epic")</f>
        <v>Medium</v>
      </c>
      <c r="M4209" t="str" cm="1">
        <f t="array" ref="M4209">_xlfn.IFS(Table1[[#This Row],[Ratings_Count]]&gt;=1000000,"Mega Popular",Table1[[#This Row],[Ratings_Count]]&gt;=100000,"Popular",Table1[[#This Row],[Ratings_Count]]&gt;=10000,"Mid Popular",Table1[[#This Row],[Ratings_Count]]&lt;10000,"Niche")</f>
        <v>Niche</v>
      </c>
      <c r="N4209" t="str">
        <f>IF(AND(Table1[[#This Row],[Rating]]&gt;=4.2, Table1[[#This Row],[Ratings_Count]]&lt;10000), "Hidden Gem", "Not a Hidden Gem")</f>
        <v>Not a Hidden Gem</v>
      </c>
    </row>
    <row r="4210" spans="1:14" x14ac:dyDescent="0.25">
      <c r="A4210" t="s">
        <v>12413</v>
      </c>
      <c r="B4210" t="s">
        <v>12414</v>
      </c>
      <c r="C4210">
        <v>3.95</v>
      </c>
      <c r="D4210" t="s">
        <v>12134</v>
      </c>
      <c r="E4210">
        <v>320</v>
      </c>
      <c r="F4210">
        <v>4560</v>
      </c>
      <c r="G4210">
        <v>85</v>
      </c>
      <c r="H4210">
        <v>2006</v>
      </c>
      <c r="I4210" t="s">
        <v>2022</v>
      </c>
      <c r="J4210" t="s">
        <v>2014</v>
      </c>
      <c r="K4210" t="str" cm="1">
        <f t="array" ref="K4210">_xlfn.IFS(Table1[[#This Row],[Rating]] &gt;=4.5, "Elite",Table1[[#This Row],[Rating]]&gt;=4, "Highly Rated", Table1[[#This Row],[Rating]]&gt;=3.5,"Above Average", Table1[[#This Row],[Rating]]&lt;3.5, "Average or Below")</f>
        <v>Above Average</v>
      </c>
      <c r="L4210" t="str" cm="1">
        <f t="array" ref="L4210">_xlfn.IFS(Table1[[#This Row],[Pages]]&lt;=150,"Very Short",Table1[[#This Row],[Pages]]&lt;=299,"Short",Table1[[#This Row],[Pages]]&lt;=499,"Medium",Table1[[#This Row],[Pages]]&lt;=699,"Long",Table1[[#This Row],[Pages]]&gt;=700,"Epic")</f>
        <v>Medium</v>
      </c>
      <c r="M4210" t="str" cm="1">
        <f t="array" ref="M4210">_xlfn.IFS(Table1[[#This Row],[Ratings_Count]]&gt;=1000000,"Mega Popular",Table1[[#This Row],[Ratings_Count]]&gt;=100000,"Popular",Table1[[#This Row],[Ratings_Count]]&gt;=10000,"Mid Popular",Table1[[#This Row],[Ratings_Count]]&lt;10000,"Niche")</f>
        <v>Niche</v>
      </c>
      <c r="N4210" t="str">
        <f>IF(AND(Table1[[#This Row],[Rating]]&gt;=4.2, Table1[[#This Row],[Ratings_Count]]&lt;10000), "Hidden Gem", "Not a Hidden Gem")</f>
        <v>Not a Hidden Gem</v>
      </c>
    </row>
    <row r="4211" spans="1:14" x14ac:dyDescent="0.25">
      <c r="A4211" t="s">
        <v>12444</v>
      </c>
      <c r="B4211" t="s">
        <v>12445</v>
      </c>
      <c r="C4211">
        <v>3.95</v>
      </c>
      <c r="D4211" t="s">
        <v>12134</v>
      </c>
      <c r="E4211">
        <v>288</v>
      </c>
      <c r="F4211">
        <v>253</v>
      </c>
      <c r="G4211">
        <v>17</v>
      </c>
      <c r="H4211">
        <v>2005</v>
      </c>
      <c r="I4211" t="s">
        <v>12446</v>
      </c>
      <c r="J4211" t="s">
        <v>13</v>
      </c>
      <c r="K4211" t="str" cm="1">
        <f t="array" ref="K4211">_xlfn.IFS(Table1[[#This Row],[Rating]] &gt;=4.5, "Elite",Table1[[#This Row],[Rating]]&gt;=4, "Highly Rated", Table1[[#This Row],[Rating]]&gt;=3.5,"Above Average", Table1[[#This Row],[Rating]]&lt;3.5, "Average or Below")</f>
        <v>Above Average</v>
      </c>
      <c r="L4211" t="str" cm="1">
        <f t="array" ref="L4211">_xlfn.IFS(Table1[[#This Row],[Pages]]&lt;=150,"Very Short",Table1[[#This Row],[Pages]]&lt;=299,"Short",Table1[[#This Row],[Pages]]&lt;=499,"Medium",Table1[[#This Row],[Pages]]&lt;=699,"Long",Table1[[#This Row],[Pages]]&gt;=700,"Epic")</f>
        <v>Short</v>
      </c>
      <c r="M4211" t="str" cm="1">
        <f t="array" ref="M4211">_xlfn.IFS(Table1[[#This Row],[Ratings_Count]]&gt;=1000000,"Mega Popular",Table1[[#This Row],[Ratings_Count]]&gt;=100000,"Popular",Table1[[#This Row],[Ratings_Count]]&gt;=10000,"Mid Popular",Table1[[#This Row],[Ratings_Count]]&lt;10000,"Niche")</f>
        <v>Niche</v>
      </c>
      <c r="N4211" t="str">
        <f>IF(AND(Table1[[#This Row],[Rating]]&gt;=4.2, Table1[[#This Row],[Ratings_Count]]&lt;10000), "Hidden Gem", "Not a Hidden Gem")</f>
        <v>Not a Hidden Gem</v>
      </c>
    </row>
    <row r="4212" spans="1:14" x14ac:dyDescent="0.25">
      <c r="A4212" t="s">
        <v>12506</v>
      </c>
      <c r="B4212" t="s">
        <v>12507</v>
      </c>
      <c r="C4212">
        <v>3.95</v>
      </c>
      <c r="D4212" t="s">
        <v>12134</v>
      </c>
      <c r="E4212">
        <v>336</v>
      </c>
      <c r="F4212">
        <v>1490</v>
      </c>
      <c r="G4212">
        <v>137</v>
      </c>
      <c r="H4212">
        <v>2005</v>
      </c>
      <c r="I4212" t="s">
        <v>9379</v>
      </c>
      <c r="J4212" t="s">
        <v>13</v>
      </c>
      <c r="K4212" t="str" cm="1">
        <f t="array" ref="K4212">_xlfn.IFS(Table1[[#This Row],[Rating]] &gt;=4.5, "Elite",Table1[[#This Row],[Rating]]&gt;=4, "Highly Rated", Table1[[#This Row],[Rating]]&gt;=3.5,"Above Average", Table1[[#This Row],[Rating]]&lt;3.5, "Average or Below")</f>
        <v>Above Average</v>
      </c>
      <c r="L4212" t="str" cm="1">
        <f t="array" ref="L4212">_xlfn.IFS(Table1[[#This Row],[Pages]]&lt;=150,"Very Short",Table1[[#This Row],[Pages]]&lt;=299,"Short",Table1[[#This Row],[Pages]]&lt;=499,"Medium",Table1[[#This Row],[Pages]]&lt;=699,"Long",Table1[[#This Row],[Pages]]&gt;=700,"Epic")</f>
        <v>Medium</v>
      </c>
      <c r="M4212" t="str" cm="1">
        <f t="array" ref="M4212">_xlfn.IFS(Table1[[#This Row],[Ratings_Count]]&gt;=1000000,"Mega Popular",Table1[[#This Row],[Ratings_Count]]&gt;=100000,"Popular",Table1[[#This Row],[Ratings_Count]]&gt;=10000,"Mid Popular",Table1[[#This Row],[Ratings_Count]]&lt;10000,"Niche")</f>
        <v>Niche</v>
      </c>
      <c r="N4212" t="str">
        <f>IF(AND(Table1[[#This Row],[Rating]]&gt;=4.2, Table1[[#This Row],[Ratings_Count]]&lt;10000), "Hidden Gem", "Not a Hidden Gem")</f>
        <v>Not a Hidden Gem</v>
      </c>
    </row>
    <row r="4213" spans="1:14" x14ac:dyDescent="0.25">
      <c r="A4213" t="s">
        <v>12524</v>
      </c>
      <c r="B4213" t="s">
        <v>7566</v>
      </c>
      <c r="C4213">
        <v>3.95</v>
      </c>
      <c r="D4213" t="s">
        <v>12134</v>
      </c>
      <c r="E4213">
        <v>624</v>
      </c>
      <c r="F4213">
        <v>10570</v>
      </c>
      <c r="G4213">
        <v>221</v>
      </c>
      <c r="H4213">
        <v>2005</v>
      </c>
      <c r="I4213" t="s">
        <v>12525</v>
      </c>
      <c r="J4213" t="s">
        <v>13</v>
      </c>
      <c r="K4213" t="str" cm="1">
        <f t="array" ref="K4213">_xlfn.IFS(Table1[[#This Row],[Rating]] &gt;=4.5, "Elite",Table1[[#This Row],[Rating]]&gt;=4, "Highly Rated", Table1[[#This Row],[Rating]]&gt;=3.5,"Above Average", Table1[[#This Row],[Rating]]&lt;3.5, "Average or Below")</f>
        <v>Above Average</v>
      </c>
      <c r="L4213" t="str" cm="1">
        <f t="array" ref="L4213">_xlfn.IFS(Table1[[#This Row],[Pages]]&lt;=150,"Very Short",Table1[[#This Row],[Pages]]&lt;=299,"Short",Table1[[#This Row],[Pages]]&lt;=499,"Medium",Table1[[#This Row],[Pages]]&lt;=699,"Long",Table1[[#This Row],[Pages]]&gt;=700,"Epic")</f>
        <v>Long</v>
      </c>
      <c r="M4213" t="str" cm="1">
        <f t="array" ref="M4213">_xlfn.IFS(Table1[[#This Row],[Ratings_Count]]&gt;=1000000,"Mega Popular",Table1[[#This Row],[Ratings_Count]]&gt;=100000,"Popular",Table1[[#This Row],[Ratings_Count]]&gt;=10000,"Mid Popular",Table1[[#This Row],[Ratings_Count]]&lt;10000,"Niche")</f>
        <v>Mid Popular</v>
      </c>
      <c r="N4213" t="str">
        <f>IF(AND(Table1[[#This Row],[Rating]]&gt;=4.2, Table1[[#This Row],[Ratings_Count]]&lt;10000), "Hidden Gem", "Not a Hidden Gem")</f>
        <v>Not a Hidden Gem</v>
      </c>
    </row>
    <row r="4214" spans="1:14" x14ac:dyDescent="0.25">
      <c r="A4214" t="s">
        <v>12827</v>
      </c>
      <c r="B4214" t="s">
        <v>12828</v>
      </c>
      <c r="C4214">
        <v>3.95</v>
      </c>
      <c r="D4214" t="s">
        <v>12134</v>
      </c>
      <c r="E4214">
        <v>241</v>
      </c>
      <c r="F4214">
        <v>3833</v>
      </c>
      <c r="G4214">
        <v>120</v>
      </c>
      <c r="H4214">
        <v>2003</v>
      </c>
      <c r="I4214" t="s">
        <v>2025</v>
      </c>
      <c r="J4214" t="s">
        <v>2014</v>
      </c>
      <c r="K4214" t="str" cm="1">
        <f t="array" ref="K4214">_xlfn.IFS(Table1[[#This Row],[Rating]] &gt;=4.5, "Elite",Table1[[#This Row],[Rating]]&gt;=4, "Highly Rated", Table1[[#This Row],[Rating]]&gt;=3.5,"Above Average", Table1[[#This Row],[Rating]]&lt;3.5, "Average or Below")</f>
        <v>Above Average</v>
      </c>
      <c r="L4214" t="str" cm="1">
        <f t="array" ref="L4214">_xlfn.IFS(Table1[[#This Row],[Pages]]&lt;=150,"Very Short",Table1[[#This Row],[Pages]]&lt;=299,"Short",Table1[[#This Row],[Pages]]&lt;=499,"Medium",Table1[[#This Row],[Pages]]&lt;=699,"Long",Table1[[#This Row],[Pages]]&gt;=700,"Epic")</f>
        <v>Short</v>
      </c>
      <c r="M4214" t="str" cm="1">
        <f t="array" ref="M4214">_xlfn.IFS(Table1[[#This Row],[Ratings_Count]]&gt;=1000000,"Mega Popular",Table1[[#This Row],[Ratings_Count]]&gt;=100000,"Popular",Table1[[#This Row],[Ratings_Count]]&gt;=10000,"Mid Popular",Table1[[#This Row],[Ratings_Count]]&lt;10000,"Niche")</f>
        <v>Niche</v>
      </c>
      <c r="N4214" t="str">
        <f>IF(AND(Table1[[#This Row],[Rating]]&gt;=4.2, Table1[[#This Row],[Ratings_Count]]&lt;10000), "Hidden Gem", "Not a Hidden Gem")</f>
        <v>Not a Hidden Gem</v>
      </c>
    </row>
    <row r="4215" spans="1:14" x14ac:dyDescent="0.25">
      <c r="A4215" t="s">
        <v>12915</v>
      </c>
      <c r="B4215" t="s">
        <v>12916</v>
      </c>
      <c r="C4215">
        <v>3.95</v>
      </c>
      <c r="D4215" t="s">
        <v>12134</v>
      </c>
      <c r="E4215">
        <v>512</v>
      </c>
      <c r="F4215">
        <v>2026</v>
      </c>
      <c r="G4215">
        <v>14</v>
      </c>
      <c r="H4215">
        <v>2003</v>
      </c>
      <c r="I4215" t="s">
        <v>1698</v>
      </c>
      <c r="J4215" t="s">
        <v>13</v>
      </c>
      <c r="K4215" t="str" cm="1">
        <f t="array" ref="K4215">_xlfn.IFS(Table1[[#This Row],[Rating]] &gt;=4.5, "Elite",Table1[[#This Row],[Rating]]&gt;=4, "Highly Rated", Table1[[#This Row],[Rating]]&gt;=3.5,"Above Average", Table1[[#This Row],[Rating]]&lt;3.5, "Average or Below")</f>
        <v>Above Average</v>
      </c>
      <c r="L4215" t="str" cm="1">
        <f t="array" ref="L4215">_xlfn.IFS(Table1[[#This Row],[Pages]]&lt;=150,"Very Short",Table1[[#This Row],[Pages]]&lt;=299,"Short",Table1[[#This Row],[Pages]]&lt;=499,"Medium",Table1[[#This Row],[Pages]]&lt;=699,"Long",Table1[[#This Row],[Pages]]&gt;=700,"Epic")</f>
        <v>Long</v>
      </c>
      <c r="M4215" t="str" cm="1">
        <f t="array" ref="M4215">_xlfn.IFS(Table1[[#This Row],[Ratings_Count]]&gt;=1000000,"Mega Popular",Table1[[#This Row],[Ratings_Count]]&gt;=100000,"Popular",Table1[[#This Row],[Ratings_Count]]&gt;=10000,"Mid Popular",Table1[[#This Row],[Ratings_Count]]&lt;10000,"Niche")</f>
        <v>Niche</v>
      </c>
      <c r="N4215" t="str">
        <f>IF(AND(Table1[[#This Row],[Rating]]&gt;=4.2, Table1[[#This Row],[Ratings_Count]]&lt;10000), "Hidden Gem", "Not a Hidden Gem")</f>
        <v>Not a Hidden Gem</v>
      </c>
    </row>
    <row r="4216" spans="1:14" x14ac:dyDescent="0.25">
      <c r="A4216" t="s">
        <v>13042</v>
      </c>
      <c r="B4216" t="s">
        <v>1182</v>
      </c>
      <c r="C4216">
        <v>3.95</v>
      </c>
      <c r="D4216" t="s">
        <v>12134</v>
      </c>
      <c r="E4216">
        <v>342</v>
      </c>
      <c r="F4216">
        <v>1389</v>
      </c>
      <c r="G4216">
        <v>47</v>
      </c>
      <c r="H4216">
        <v>2007</v>
      </c>
      <c r="I4216" t="s">
        <v>790</v>
      </c>
      <c r="J4216" t="s">
        <v>13</v>
      </c>
      <c r="K4216" t="str" cm="1">
        <f t="array" ref="K4216">_xlfn.IFS(Table1[[#This Row],[Rating]] &gt;=4.5, "Elite",Table1[[#This Row],[Rating]]&gt;=4, "Highly Rated", Table1[[#This Row],[Rating]]&gt;=3.5,"Above Average", Table1[[#This Row],[Rating]]&lt;3.5, "Average or Below")</f>
        <v>Above Average</v>
      </c>
      <c r="L4216" t="str" cm="1">
        <f t="array" ref="L4216">_xlfn.IFS(Table1[[#This Row],[Pages]]&lt;=150,"Very Short",Table1[[#This Row],[Pages]]&lt;=299,"Short",Table1[[#This Row],[Pages]]&lt;=499,"Medium",Table1[[#This Row],[Pages]]&lt;=699,"Long",Table1[[#This Row],[Pages]]&gt;=700,"Epic")</f>
        <v>Medium</v>
      </c>
      <c r="M4216" t="str" cm="1">
        <f t="array" ref="M4216">_xlfn.IFS(Table1[[#This Row],[Ratings_Count]]&gt;=1000000,"Mega Popular",Table1[[#This Row],[Ratings_Count]]&gt;=100000,"Popular",Table1[[#This Row],[Ratings_Count]]&gt;=10000,"Mid Popular",Table1[[#This Row],[Ratings_Count]]&lt;10000,"Niche")</f>
        <v>Niche</v>
      </c>
      <c r="N4216" t="str">
        <f>IF(AND(Table1[[#This Row],[Rating]]&gt;=4.2, Table1[[#This Row],[Ratings_Count]]&lt;10000), "Hidden Gem", "Not a Hidden Gem")</f>
        <v>Not a Hidden Gem</v>
      </c>
    </row>
    <row r="4217" spans="1:14" x14ac:dyDescent="0.25">
      <c r="A4217" t="s">
        <v>13051</v>
      </c>
      <c r="B4217" t="s">
        <v>13052</v>
      </c>
      <c r="C4217">
        <v>3.95</v>
      </c>
      <c r="D4217" t="s">
        <v>12134</v>
      </c>
      <c r="E4217">
        <v>207</v>
      </c>
      <c r="F4217">
        <v>2569</v>
      </c>
      <c r="G4217">
        <v>297</v>
      </c>
      <c r="H4217">
        <v>2007</v>
      </c>
      <c r="I4217" t="s">
        <v>2173</v>
      </c>
      <c r="J4217" t="s">
        <v>2014</v>
      </c>
      <c r="K4217" t="str" cm="1">
        <f t="array" ref="K4217">_xlfn.IFS(Table1[[#This Row],[Rating]] &gt;=4.5, "Elite",Table1[[#This Row],[Rating]]&gt;=4, "Highly Rated", Table1[[#This Row],[Rating]]&gt;=3.5,"Above Average", Table1[[#This Row],[Rating]]&lt;3.5, "Average or Below")</f>
        <v>Above Average</v>
      </c>
      <c r="L4217" t="str" cm="1">
        <f t="array" ref="L4217">_xlfn.IFS(Table1[[#This Row],[Pages]]&lt;=150,"Very Short",Table1[[#This Row],[Pages]]&lt;=299,"Short",Table1[[#This Row],[Pages]]&lt;=499,"Medium",Table1[[#This Row],[Pages]]&lt;=699,"Long",Table1[[#This Row],[Pages]]&gt;=700,"Epic")</f>
        <v>Short</v>
      </c>
      <c r="M4217" t="str" cm="1">
        <f t="array" ref="M4217">_xlfn.IFS(Table1[[#This Row],[Ratings_Count]]&gt;=1000000,"Mega Popular",Table1[[#This Row],[Ratings_Count]]&gt;=100000,"Popular",Table1[[#This Row],[Ratings_Count]]&gt;=10000,"Mid Popular",Table1[[#This Row],[Ratings_Count]]&lt;10000,"Niche")</f>
        <v>Niche</v>
      </c>
      <c r="N4217" t="str">
        <f>IF(AND(Table1[[#This Row],[Rating]]&gt;=4.2, Table1[[#This Row],[Ratings_Count]]&lt;10000), "Hidden Gem", "Not a Hidden Gem")</f>
        <v>Not a Hidden Gem</v>
      </c>
    </row>
    <row r="4218" spans="1:14" x14ac:dyDescent="0.25">
      <c r="A4218" t="s">
        <v>13132</v>
      </c>
      <c r="B4218" t="s">
        <v>7196</v>
      </c>
      <c r="C4218">
        <v>3.95</v>
      </c>
      <c r="D4218" t="s">
        <v>12134</v>
      </c>
      <c r="E4218">
        <v>232</v>
      </c>
      <c r="F4218">
        <v>201</v>
      </c>
      <c r="G4218">
        <v>21</v>
      </c>
      <c r="H4218">
        <v>2002</v>
      </c>
      <c r="I4218" t="s">
        <v>205</v>
      </c>
      <c r="J4218" t="s">
        <v>13</v>
      </c>
      <c r="K4218" t="str" cm="1">
        <f t="array" ref="K4218">_xlfn.IFS(Table1[[#This Row],[Rating]] &gt;=4.5, "Elite",Table1[[#This Row],[Rating]]&gt;=4, "Highly Rated", Table1[[#This Row],[Rating]]&gt;=3.5,"Above Average", Table1[[#This Row],[Rating]]&lt;3.5, "Average or Below")</f>
        <v>Above Average</v>
      </c>
      <c r="L4218" t="str" cm="1">
        <f t="array" ref="L4218">_xlfn.IFS(Table1[[#This Row],[Pages]]&lt;=150,"Very Short",Table1[[#This Row],[Pages]]&lt;=299,"Short",Table1[[#This Row],[Pages]]&lt;=499,"Medium",Table1[[#This Row],[Pages]]&lt;=699,"Long",Table1[[#This Row],[Pages]]&gt;=700,"Epic")</f>
        <v>Short</v>
      </c>
      <c r="M4218" t="str" cm="1">
        <f t="array" ref="M4218">_xlfn.IFS(Table1[[#This Row],[Ratings_Count]]&gt;=1000000,"Mega Popular",Table1[[#This Row],[Ratings_Count]]&gt;=100000,"Popular",Table1[[#This Row],[Ratings_Count]]&gt;=10000,"Mid Popular",Table1[[#This Row],[Ratings_Count]]&lt;10000,"Niche")</f>
        <v>Niche</v>
      </c>
      <c r="N4218" t="str">
        <f>IF(AND(Table1[[#This Row],[Rating]]&gt;=4.2, Table1[[#This Row],[Ratings_Count]]&lt;10000), "Hidden Gem", "Not a Hidden Gem")</f>
        <v>Not a Hidden Gem</v>
      </c>
    </row>
    <row r="4219" spans="1:14" x14ac:dyDescent="0.25">
      <c r="A4219" t="s">
        <v>13302</v>
      </c>
      <c r="B4219" t="s">
        <v>2155</v>
      </c>
      <c r="C4219">
        <v>3.95</v>
      </c>
      <c r="D4219" t="s">
        <v>12134</v>
      </c>
      <c r="E4219">
        <v>253</v>
      </c>
      <c r="F4219">
        <v>572</v>
      </c>
      <c r="G4219">
        <v>70</v>
      </c>
      <c r="H4219">
        <v>1996</v>
      </c>
      <c r="I4219" t="s">
        <v>2034</v>
      </c>
      <c r="J4219" t="s">
        <v>2014</v>
      </c>
      <c r="K4219" t="str" cm="1">
        <f t="array" ref="K4219">_xlfn.IFS(Table1[[#This Row],[Rating]] &gt;=4.5, "Elite",Table1[[#This Row],[Rating]]&gt;=4, "Highly Rated", Table1[[#This Row],[Rating]]&gt;=3.5,"Above Average", Table1[[#This Row],[Rating]]&lt;3.5, "Average or Below")</f>
        <v>Above Average</v>
      </c>
      <c r="L4219" t="str" cm="1">
        <f t="array" ref="L4219">_xlfn.IFS(Table1[[#This Row],[Pages]]&lt;=150,"Very Short",Table1[[#This Row],[Pages]]&lt;=299,"Short",Table1[[#This Row],[Pages]]&lt;=499,"Medium",Table1[[#This Row],[Pages]]&lt;=699,"Long",Table1[[#This Row],[Pages]]&gt;=700,"Epic")</f>
        <v>Short</v>
      </c>
      <c r="M4219" t="str" cm="1">
        <f t="array" ref="M4219">_xlfn.IFS(Table1[[#This Row],[Ratings_Count]]&gt;=1000000,"Mega Popular",Table1[[#This Row],[Ratings_Count]]&gt;=100000,"Popular",Table1[[#This Row],[Ratings_Count]]&gt;=10000,"Mid Popular",Table1[[#This Row],[Ratings_Count]]&lt;10000,"Niche")</f>
        <v>Niche</v>
      </c>
      <c r="N4219" t="str">
        <f>IF(AND(Table1[[#This Row],[Rating]]&gt;=4.2, Table1[[#This Row],[Ratings_Count]]&lt;10000), "Hidden Gem", "Not a Hidden Gem")</f>
        <v>Not a Hidden Gem</v>
      </c>
    </row>
    <row r="4220" spans="1:14" x14ac:dyDescent="0.25">
      <c r="A4220" t="s">
        <v>13330</v>
      </c>
      <c r="B4220" t="s">
        <v>13331</v>
      </c>
      <c r="C4220">
        <v>3.95</v>
      </c>
      <c r="D4220" t="s">
        <v>12134</v>
      </c>
      <c r="E4220">
        <v>192</v>
      </c>
      <c r="F4220">
        <v>88</v>
      </c>
      <c r="G4220">
        <v>14</v>
      </c>
      <c r="H4220">
        <v>2000</v>
      </c>
      <c r="I4220" t="s">
        <v>6089</v>
      </c>
      <c r="J4220" t="s">
        <v>13</v>
      </c>
      <c r="K4220" t="str" cm="1">
        <f t="array" ref="K4220">_xlfn.IFS(Table1[[#This Row],[Rating]] &gt;=4.5, "Elite",Table1[[#This Row],[Rating]]&gt;=4, "Highly Rated", Table1[[#This Row],[Rating]]&gt;=3.5,"Above Average", Table1[[#This Row],[Rating]]&lt;3.5, "Average or Below")</f>
        <v>Above Average</v>
      </c>
      <c r="L4220" t="str" cm="1">
        <f t="array" ref="L4220">_xlfn.IFS(Table1[[#This Row],[Pages]]&lt;=150,"Very Short",Table1[[#This Row],[Pages]]&lt;=299,"Short",Table1[[#This Row],[Pages]]&lt;=499,"Medium",Table1[[#This Row],[Pages]]&lt;=699,"Long",Table1[[#This Row],[Pages]]&gt;=700,"Epic")</f>
        <v>Short</v>
      </c>
      <c r="M4220" t="str" cm="1">
        <f t="array" ref="M4220">_xlfn.IFS(Table1[[#This Row],[Ratings_Count]]&gt;=1000000,"Mega Popular",Table1[[#This Row],[Ratings_Count]]&gt;=100000,"Popular",Table1[[#This Row],[Ratings_Count]]&gt;=10000,"Mid Popular",Table1[[#This Row],[Ratings_Count]]&lt;10000,"Niche")</f>
        <v>Niche</v>
      </c>
      <c r="N4220" t="str">
        <f>IF(AND(Table1[[#This Row],[Rating]]&gt;=4.2, Table1[[#This Row],[Ratings_Count]]&lt;10000), "Hidden Gem", "Not a Hidden Gem")</f>
        <v>Not a Hidden Gem</v>
      </c>
    </row>
    <row r="4221" spans="1:14" x14ac:dyDescent="0.25">
      <c r="A4221" t="s">
        <v>13392</v>
      </c>
      <c r="B4221" t="s">
        <v>696</v>
      </c>
      <c r="C4221">
        <v>3.95</v>
      </c>
      <c r="D4221" t="s">
        <v>12134</v>
      </c>
      <c r="E4221">
        <v>388</v>
      </c>
      <c r="F4221">
        <v>12609</v>
      </c>
      <c r="G4221">
        <v>696</v>
      </c>
      <c r="H4221">
        <v>2001</v>
      </c>
      <c r="I4221" t="s">
        <v>171</v>
      </c>
      <c r="J4221" t="s">
        <v>13</v>
      </c>
      <c r="K4221" t="str" cm="1">
        <f t="array" ref="K4221">_xlfn.IFS(Table1[[#This Row],[Rating]] &gt;=4.5, "Elite",Table1[[#This Row],[Rating]]&gt;=4, "Highly Rated", Table1[[#This Row],[Rating]]&gt;=3.5,"Above Average", Table1[[#This Row],[Rating]]&lt;3.5, "Average or Below")</f>
        <v>Above Average</v>
      </c>
      <c r="L4221" t="str" cm="1">
        <f t="array" ref="L4221">_xlfn.IFS(Table1[[#This Row],[Pages]]&lt;=150,"Very Short",Table1[[#This Row],[Pages]]&lt;=299,"Short",Table1[[#This Row],[Pages]]&lt;=499,"Medium",Table1[[#This Row],[Pages]]&lt;=699,"Long",Table1[[#This Row],[Pages]]&gt;=700,"Epic")</f>
        <v>Medium</v>
      </c>
      <c r="M4221" t="str" cm="1">
        <f t="array" ref="M4221">_xlfn.IFS(Table1[[#This Row],[Ratings_Count]]&gt;=1000000,"Mega Popular",Table1[[#This Row],[Ratings_Count]]&gt;=100000,"Popular",Table1[[#This Row],[Ratings_Count]]&gt;=10000,"Mid Popular",Table1[[#This Row],[Ratings_Count]]&lt;10000,"Niche")</f>
        <v>Mid Popular</v>
      </c>
      <c r="N4221" t="str">
        <f>IF(AND(Table1[[#This Row],[Rating]]&gt;=4.2, Table1[[#This Row],[Ratings_Count]]&lt;10000), "Hidden Gem", "Not a Hidden Gem")</f>
        <v>Not a Hidden Gem</v>
      </c>
    </row>
    <row r="4222" spans="1:14" x14ac:dyDescent="0.25">
      <c r="A4222" t="s">
        <v>13851</v>
      </c>
      <c r="B4222" t="s">
        <v>13852</v>
      </c>
      <c r="C4222">
        <v>3.95</v>
      </c>
      <c r="D4222" t="s">
        <v>13842</v>
      </c>
      <c r="E4222">
        <v>208</v>
      </c>
      <c r="F4222">
        <v>8186</v>
      </c>
      <c r="G4222">
        <v>198</v>
      </c>
      <c r="H4222">
        <v>2004</v>
      </c>
      <c r="I4222" t="s">
        <v>2025</v>
      </c>
      <c r="J4222" t="s">
        <v>2014</v>
      </c>
      <c r="K4222" t="str" cm="1">
        <f t="array" ref="K4222">_xlfn.IFS(Table1[[#This Row],[Rating]] &gt;=4.5, "Elite",Table1[[#This Row],[Rating]]&gt;=4, "Highly Rated", Table1[[#This Row],[Rating]]&gt;=3.5,"Above Average", Table1[[#This Row],[Rating]]&lt;3.5, "Average or Below")</f>
        <v>Above Average</v>
      </c>
      <c r="L4222" t="str" cm="1">
        <f t="array" ref="L4222">_xlfn.IFS(Table1[[#This Row],[Pages]]&lt;=150,"Very Short",Table1[[#This Row],[Pages]]&lt;=299,"Short",Table1[[#This Row],[Pages]]&lt;=499,"Medium",Table1[[#This Row],[Pages]]&lt;=699,"Long",Table1[[#This Row],[Pages]]&gt;=700,"Epic")</f>
        <v>Short</v>
      </c>
      <c r="M4222" t="str" cm="1">
        <f t="array" ref="M4222">_xlfn.IFS(Table1[[#This Row],[Ratings_Count]]&gt;=1000000,"Mega Popular",Table1[[#This Row],[Ratings_Count]]&gt;=100000,"Popular",Table1[[#This Row],[Ratings_Count]]&gt;=10000,"Mid Popular",Table1[[#This Row],[Ratings_Count]]&lt;10000,"Niche")</f>
        <v>Niche</v>
      </c>
      <c r="N4222" t="str">
        <f>IF(AND(Table1[[#This Row],[Rating]]&gt;=4.2, Table1[[#This Row],[Ratings_Count]]&lt;10000), "Hidden Gem", "Not a Hidden Gem")</f>
        <v>Not a Hidden Gem</v>
      </c>
    </row>
    <row r="4223" spans="1:14" x14ac:dyDescent="0.25">
      <c r="A4223" t="s">
        <v>13868</v>
      </c>
      <c r="B4223" t="s">
        <v>13869</v>
      </c>
      <c r="C4223">
        <v>3.95</v>
      </c>
      <c r="D4223" t="s">
        <v>13842</v>
      </c>
      <c r="E4223">
        <v>319</v>
      </c>
      <c r="F4223">
        <v>666</v>
      </c>
      <c r="G4223">
        <v>72</v>
      </c>
      <c r="H4223">
        <v>2005</v>
      </c>
      <c r="I4223" t="s">
        <v>2075</v>
      </c>
      <c r="J4223" t="s">
        <v>2014</v>
      </c>
      <c r="K4223" t="str" cm="1">
        <f t="array" ref="K4223">_xlfn.IFS(Table1[[#This Row],[Rating]] &gt;=4.5, "Elite",Table1[[#This Row],[Rating]]&gt;=4, "Highly Rated", Table1[[#This Row],[Rating]]&gt;=3.5,"Above Average", Table1[[#This Row],[Rating]]&lt;3.5, "Average or Below")</f>
        <v>Above Average</v>
      </c>
      <c r="L4223" t="str" cm="1">
        <f t="array" ref="L4223">_xlfn.IFS(Table1[[#This Row],[Pages]]&lt;=150,"Very Short",Table1[[#This Row],[Pages]]&lt;=299,"Short",Table1[[#This Row],[Pages]]&lt;=499,"Medium",Table1[[#This Row],[Pages]]&lt;=699,"Long",Table1[[#This Row],[Pages]]&gt;=700,"Epic")</f>
        <v>Medium</v>
      </c>
      <c r="M4223" t="str" cm="1">
        <f t="array" ref="M4223">_xlfn.IFS(Table1[[#This Row],[Ratings_Count]]&gt;=1000000,"Mega Popular",Table1[[#This Row],[Ratings_Count]]&gt;=100000,"Popular",Table1[[#This Row],[Ratings_Count]]&gt;=10000,"Mid Popular",Table1[[#This Row],[Ratings_Count]]&lt;10000,"Niche")</f>
        <v>Niche</v>
      </c>
      <c r="N4223" t="str">
        <f>IF(AND(Table1[[#This Row],[Rating]]&gt;=4.2, Table1[[#This Row],[Ratings_Count]]&lt;10000), "Hidden Gem", "Not a Hidden Gem")</f>
        <v>Not a Hidden Gem</v>
      </c>
    </row>
    <row r="4224" spans="1:14" x14ac:dyDescent="0.25">
      <c r="A4224" t="s">
        <v>13873</v>
      </c>
      <c r="B4224" t="s">
        <v>13874</v>
      </c>
      <c r="C4224">
        <v>3.95</v>
      </c>
      <c r="D4224" t="s">
        <v>13842</v>
      </c>
      <c r="E4224">
        <v>160</v>
      </c>
      <c r="F4224">
        <v>834</v>
      </c>
      <c r="G4224">
        <v>42</v>
      </c>
      <c r="H4224">
        <v>2004</v>
      </c>
      <c r="I4224" t="s">
        <v>2069</v>
      </c>
      <c r="J4224" t="s">
        <v>2014</v>
      </c>
      <c r="K4224" t="str" cm="1">
        <f t="array" ref="K4224">_xlfn.IFS(Table1[[#This Row],[Rating]] &gt;=4.5, "Elite",Table1[[#This Row],[Rating]]&gt;=4, "Highly Rated", Table1[[#This Row],[Rating]]&gt;=3.5,"Above Average", Table1[[#This Row],[Rating]]&lt;3.5, "Average or Below")</f>
        <v>Above Average</v>
      </c>
      <c r="L4224" t="str" cm="1">
        <f t="array" ref="L4224">_xlfn.IFS(Table1[[#This Row],[Pages]]&lt;=150,"Very Short",Table1[[#This Row],[Pages]]&lt;=299,"Short",Table1[[#This Row],[Pages]]&lt;=499,"Medium",Table1[[#This Row],[Pages]]&lt;=699,"Long",Table1[[#This Row],[Pages]]&gt;=700,"Epic")</f>
        <v>Short</v>
      </c>
      <c r="M4224" t="str" cm="1">
        <f t="array" ref="M4224">_xlfn.IFS(Table1[[#This Row],[Ratings_Count]]&gt;=1000000,"Mega Popular",Table1[[#This Row],[Ratings_Count]]&gt;=100000,"Popular",Table1[[#This Row],[Ratings_Count]]&gt;=10000,"Mid Popular",Table1[[#This Row],[Ratings_Count]]&lt;10000,"Niche")</f>
        <v>Niche</v>
      </c>
      <c r="N4224" t="str">
        <f>IF(AND(Table1[[#This Row],[Rating]]&gt;=4.2, Table1[[#This Row],[Ratings_Count]]&lt;10000), "Hidden Gem", "Not a Hidden Gem")</f>
        <v>Not a Hidden Gem</v>
      </c>
    </row>
    <row r="4225" spans="1:14" x14ac:dyDescent="0.25">
      <c r="A4225" t="s">
        <v>676</v>
      </c>
      <c r="B4225" t="s">
        <v>677</v>
      </c>
      <c r="C4225">
        <v>3.94</v>
      </c>
      <c r="D4225" t="s">
        <v>11</v>
      </c>
      <c r="E4225">
        <v>213</v>
      </c>
      <c r="F4225">
        <v>1953</v>
      </c>
      <c r="G4225">
        <v>116</v>
      </c>
      <c r="H4225">
        <v>2006</v>
      </c>
      <c r="I4225" t="s">
        <v>678</v>
      </c>
      <c r="J4225" t="s">
        <v>13</v>
      </c>
      <c r="K4225" t="str" cm="1">
        <f t="array" ref="K4225">_xlfn.IFS(Table1[[#This Row],[Rating]] &gt;=4.5, "Elite",Table1[[#This Row],[Rating]]&gt;=4, "Highly Rated", Table1[[#This Row],[Rating]]&gt;=3.5,"Above Average", Table1[[#This Row],[Rating]]&lt;3.5, "Average or Below")</f>
        <v>Above Average</v>
      </c>
      <c r="L4225" t="str" cm="1">
        <f t="array" ref="L4225">_xlfn.IFS(Table1[[#This Row],[Pages]]&lt;=150,"Very Short",Table1[[#This Row],[Pages]]&lt;=299,"Short",Table1[[#This Row],[Pages]]&lt;=499,"Medium",Table1[[#This Row],[Pages]]&lt;=699,"Long",Table1[[#This Row],[Pages]]&gt;=700,"Epic")</f>
        <v>Short</v>
      </c>
      <c r="M4225" t="str" cm="1">
        <f t="array" ref="M4225">_xlfn.IFS(Table1[[#This Row],[Ratings_Count]]&gt;=1000000,"Mega Popular",Table1[[#This Row],[Ratings_Count]]&gt;=100000,"Popular",Table1[[#This Row],[Ratings_Count]]&gt;=10000,"Mid Popular",Table1[[#This Row],[Ratings_Count]]&lt;10000,"Niche")</f>
        <v>Niche</v>
      </c>
      <c r="N4225" t="str">
        <f>IF(AND(Table1[[#This Row],[Rating]]&gt;=4.2, Table1[[#This Row],[Ratings_Count]]&lt;10000), "Hidden Gem", "Not a Hidden Gem")</f>
        <v>Not a Hidden Gem</v>
      </c>
    </row>
    <row r="4226" spans="1:14" x14ac:dyDescent="0.25">
      <c r="A4226" t="s">
        <v>717</v>
      </c>
      <c r="B4226" t="s">
        <v>718</v>
      </c>
      <c r="C4226">
        <v>3.94</v>
      </c>
      <c r="D4226" t="s">
        <v>11</v>
      </c>
      <c r="E4226">
        <v>402</v>
      </c>
      <c r="F4226">
        <v>3896</v>
      </c>
      <c r="G4226">
        <v>65</v>
      </c>
      <c r="H4226">
        <v>2006</v>
      </c>
      <c r="I4226" t="s">
        <v>719</v>
      </c>
      <c r="J4226" t="s">
        <v>13</v>
      </c>
      <c r="K4226" t="str" cm="1">
        <f t="array" ref="K4226">_xlfn.IFS(Table1[[#This Row],[Rating]] &gt;=4.5, "Elite",Table1[[#This Row],[Rating]]&gt;=4, "Highly Rated", Table1[[#This Row],[Rating]]&gt;=3.5,"Above Average", Table1[[#This Row],[Rating]]&lt;3.5, "Average or Below")</f>
        <v>Above Average</v>
      </c>
      <c r="L4226" t="str" cm="1">
        <f t="array" ref="L4226">_xlfn.IFS(Table1[[#This Row],[Pages]]&lt;=150,"Very Short",Table1[[#This Row],[Pages]]&lt;=299,"Short",Table1[[#This Row],[Pages]]&lt;=499,"Medium",Table1[[#This Row],[Pages]]&lt;=699,"Long",Table1[[#This Row],[Pages]]&gt;=700,"Epic")</f>
        <v>Medium</v>
      </c>
      <c r="M4226" t="str" cm="1">
        <f t="array" ref="M4226">_xlfn.IFS(Table1[[#This Row],[Ratings_Count]]&gt;=1000000,"Mega Popular",Table1[[#This Row],[Ratings_Count]]&gt;=100000,"Popular",Table1[[#This Row],[Ratings_Count]]&gt;=10000,"Mid Popular",Table1[[#This Row],[Ratings_Count]]&lt;10000,"Niche")</f>
        <v>Niche</v>
      </c>
      <c r="N4226" t="str">
        <f>IF(AND(Table1[[#This Row],[Rating]]&gt;=4.2, Table1[[#This Row],[Ratings_Count]]&lt;10000), "Hidden Gem", "Not a Hidden Gem")</f>
        <v>Not a Hidden Gem</v>
      </c>
    </row>
    <row r="4227" spans="1:14" x14ac:dyDescent="0.25">
      <c r="A4227" t="s">
        <v>859</v>
      </c>
      <c r="B4227" t="s">
        <v>860</v>
      </c>
      <c r="C4227">
        <v>3.94</v>
      </c>
      <c r="D4227" t="s">
        <v>11</v>
      </c>
      <c r="E4227">
        <v>275</v>
      </c>
      <c r="F4227">
        <v>491</v>
      </c>
      <c r="G4227">
        <v>28</v>
      </c>
      <c r="H4227">
        <v>2006</v>
      </c>
      <c r="I4227" t="s">
        <v>861</v>
      </c>
      <c r="J4227" t="s">
        <v>13</v>
      </c>
      <c r="K4227" t="str" cm="1">
        <f t="array" ref="K4227">_xlfn.IFS(Table1[[#This Row],[Rating]] &gt;=4.5, "Elite",Table1[[#This Row],[Rating]]&gt;=4, "Highly Rated", Table1[[#This Row],[Rating]]&gt;=3.5,"Above Average", Table1[[#This Row],[Rating]]&lt;3.5, "Average or Below")</f>
        <v>Above Average</v>
      </c>
      <c r="L4227" t="str" cm="1">
        <f t="array" ref="L4227">_xlfn.IFS(Table1[[#This Row],[Pages]]&lt;=150,"Very Short",Table1[[#This Row],[Pages]]&lt;=299,"Short",Table1[[#This Row],[Pages]]&lt;=499,"Medium",Table1[[#This Row],[Pages]]&lt;=699,"Long",Table1[[#This Row],[Pages]]&gt;=700,"Epic")</f>
        <v>Short</v>
      </c>
      <c r="M4227" t="str" cm="1">
        <f t="array" ref="M4227">_xlfn.IFS(Table1[[#This Row],[Ratings_Count]]&gt;=1000000,"Mega Popular",Table1[[#This Row],[Ratings_Count]]&gt;=100000,"Popular",Table1[[#This Row],[Ratings_Count]]&gt;=10000,"Mid Popular",Table1[[#This Row],[Ratings_Count]]&lt;10000,"Niche")</f>
        <v>Niche</v>
      </c>
      <c r="N4227" t="str">
        <f>IF(AND(Table1[[#This Row],[Rating]]&gt;=4.2, Table1[[#This Row],[Ratings_Count]]&lt;10000), "Hidden Gem", "Not a Hidden Gem")</f>
        <v>Not a Hidden Gem</v>
      </c>
    </row>
    <row r="4228" spans="1:14" x14ac:dyDescent="0.25">
      <c r="A4228" t="s">
        <v>867</v>
      </c>
      <c r="B4228" t="s">
        <v>868</v>
      </c>
      <c r="C4228">
        <v>3.94</v>
      </c>
      <c r="D4228" t="s">
        <v>11</v>
      </c>
      <c r="E4228">
        <v>248</v>
      </c>
      <c r="F4228">
        <v>48894</v>
      </c>
      <c r="G4228">
        <v>1354</v>
      </c>
      <c r="H4228">
        <v>2006</v>
      </c>
      <c r="I4228" t="s">
        <v>202</v>
      </c>
      <c r="J4228" t="s">
        <v>13</v>
      </c>
      <c r="K4228" t="str" cm="1">
        <f t="array" ref="K4228">_xlfn.IFS(Table1[[#This Row],[Rating]] &gt;=4.5, "Elite",Table1[[#This Row],[Rating]]&gt;=4, "Highly Rated", Table1[[#This Row],[Rating]]&gt;=3.5,"Above Average", Table1[[#This Row],[Rating]]&lt;3.5, "Average or Below")</f>
        <v>Above Average</v>
      </c>
      <c r="L4228" t="str" cm="1">
        <f t="array" ref="L4228">_xlfn.IFS(Table1[[#This Row],[Pages]]&lt;=150,"Very Short",Table1[[#This Row],[Pages]]&lt;=299,"Short",Table1[[#This Row],[Pages]]&lt;=499,"Medium",Table1[[#This Row],[Pages]]&lt;=699,"Long",Table1[[#This Row],[Pages]]&gt;=700,"Epic")</f>
        <v>Short</v>
      </c>
      <c r="M4228" t="str" cm="1">
        <f t="array" ref="M4228">_xlfn.IFS(Table1[[#This Row],[Ratings_Count]]&gt;=1000000,"Mega Popular",Table1[[#This Row],[Ratings_Count]]&gt;=100000,"Popular",Table1[[#This Row],[Ratings_Count]]&gt;=10000,"Mid Popular",Table1[[#This Row],[Ratings_Count]]&lt;10000,"Niche")</f>
        <v>Mid Popular</v>
      </c>
      <c r="N4228" t="str">
        <f>IF(AND(Table1[[#This Row],[Rating]]&gt;=4.2, Table1[[#This Row],[Ratings_Count]]&lt;10000), "Hidden Gem", "Not a Hidden Gem")</f>
        <v>Not a Hidden Gem</v>
      </c>
    </row>
    <row r="4229" spans="1:14" x14ac:dyDescent="0.25">
      <c r="A4229" t="s">
        <v>936</v>
      </c>
      <c r="B4229" t="s">
        <v>937</v>
      </c>
      <c r="C4229">
        <v>3.94</v>
      </c>
      <c r="D4229" t="s">
        <v>11</v>
      </c>
      <c r="E4229">
        <v>192</v>
      </c>
      <c r="F4229">
        <v>1681</v>
      </c>
      <c r="G4229">
        <v>51</v>
      </c>
      <c r="H4229">
        <v>2006</v>
      </c>
      <c r="I4229" t="s">
        <v>938</v>
      </c>
      <c r="J4229" t="s">
        <v>13</v>
      </c>
      <c r="K4229" t="str" cm="1">
        <f t="array" ref="K4229">_xlfn.IFS(Table1[[#This Row],[Rating]] &gt;=4.5, "Elite",Table1[[#This Row],[Rating]]&gt;=4, "Highly Rated", Table1[[#This Row],[Rating]]&gt;=3.5,"Above Average", Table1[[#This Row],[Rating]]&lt;3.5, "Average or Below")</f>
        <v>Above Average</v>
      </c>
      <c r="L4229" t="str" cm="1">
        <f t="array" ref="L4229">_xlfn.IFS(Table1[[#This Row],[Pages]]&lt;=150,"Very Short",Table1[[#This Row],[Pages]]&lt;=299,"Short",Table1[[#This Row],[Pages]]&lt;=499,"Medium",Table1[[#This Row],[Pages]]&lt;=699,"Long",Table1[[#This Row],[Pages]]&gt;=700,"Epic")</f>
        <v>Short</v>
      </c>
      <c r="M4229" t="str" cm="1">
        <f t="array" ref="M4229">_xlfn.IFS(Table1[[#This Row],[Ratings_Count]]&gt;=1000000,"Mega Popular",Table1[[#This Row],[Ratings_Count]]&gt;=100000,"Popular",Table1[[#This Row],[Ratings_Count]]&gt;=10000,"Mid Popular",Table1[[#This Row],[Ratings_Count]]&lt;10000,"Niche")</f>
        <v>Niche</v>
      </c>
      <c r="N4229" t="str">
        <f>IF(AND(Table1[[#This Row],[Rating]]&gt;=4.2, Table1[[#This Row],[Ratings_Count]]&lt;10000), "Hidden Gem", "Not a Hidden Gem")</f>
        <v>Not a Hidden Gem</v>
      </c>
    </row>
    <row r="4230" spans="1:14" x14ac:dyDescent="0.25">
      <c r="A4230" t="s">
        <v>1238</v>
      </c>
      <c r="B4230" t="s">
        <v>1239</v>
      </c>
      <c r="C4230">
        <v>3.94</v>
      </c>
      <c r="D4230" t="s">
        <v>11</v>
      </c>
      <c r="E4230">
        <v>116</v>
      </c>
      <c r="F4230">
        <v>3983</v>
      </c>
      <c r="G4230">
        <v>513</v>
      </c>
      <c r="H4230">
        <v>2006</v>
      </c>
      <c r="I4230" t="s">
        <v>1240</v>
      </c>
      <c r="J4230" t="s">
        <v>13</v>
      </c>
      <c r="K4230" t="str" cm="1">
        <f t="array" ref="K4230">_xlfn.IFS(Table1[[#This Row],[Rating]] &gt;=4.5, "Elite",Table1[[#This Row],[Rating]]&gt;=4, "Highly Rated", Table1[[#This Row],[Rating]]&gt;=3.5,"Above Average", Table1[[#This Row],[Rating]]&lt;3.5, "Average or Below")</f>
        <v>Above Average</v>
      </c>
      <c r="L4230" t="str" cm="1">
        <f t="array" ref="L4230">_xlfn.IFS(Table1[[#This Row],[Pages]]&lt;=150,"Very Short",Table1[[#This Row],[Pages]]&lt;=299,"Short",Table1[[#This Row],[Pages]]&lt;=499,"Medium",Table1[[#This Row],[Pages]]&lt;=699,"Long",Table1[[#This Row],[Pages]]&gt;=700,"Epic")</f>
        <v>Very Short</v>
      </c>
      <c r="M4230" t="str" cm="1">
        <f t="array" ref="M4230">_xlfn.IFS(Table1[[#This Row],[Ratings_Count]]&gt;=1000000,"Mega Popular",Table1[[#This Row],[Ratings_Count]]&gt;=100000,"Popular",Table1[[#This Row],[Ratings_Count]]&gt;=10000,"Mid Popular",Table1[[#This Row],[Ratings_Count]]&lt;10000,"Niche")</f>
        <v>Niche</v>
      </c>
      <c r="N4230" t="str">
        <f>IF(AND(Table1[[#This Row],[Rating]]&gt;=4.2, Table1[[#This Row],[Ratings_Count]]&lt;10000), "Hidden Gem", "Not a Hidden Gem")</f>
        <v>Not a Hidden Gem</v>
      </c>
    </row>
    <row r="4231" spans="1:14" x14ac:dyDescent="0.25">
      <c r="A4231" t="s">
        <v>1291</v>
      </c>
      <c r="B4231" t="s">
        <v>1292</v>
      </c>
      <c r="C4231">
        <v>3.94</v>
      </c>
      <c r="D4231" t="s">
        <v>11</v>
      </c>
      <c r="E4231">
        <v>242</v>
      </c>
      <c r="F4231">
        <v>529</v>
      </c>
      <c r="G4231">
        <v>17</v>
      </c>
      <c r="H4231">
        <v>2006</v>
      </c>
      <c r="I4231" t="s">
        <v>1293</v>
      </c>
      <c r="J4231" t="s">
        <v>13</v>
      </c>
      <c r="K4231" t="str" cm="1">
        <f t="array" ref="K4231">_xlfn.IFS(Table1[[#This Row],[Rating]] &gt;=4.5, "Elite",Table1[[#This Row],[Rating]]&gt;=4, "Highly Rated", Table1[[#This Row],[Rating]]&gt;=3.5,"Above Average", Table1[[#This Row],[Rating]]&lt;3.5, "Average or Below")</f>
        <v>Above Average</v>
      </c>
      <c r="L4231" t="str" cm="1">
        <f t="array" ref="L4231">_xlfn.IFS(Table1[[#This Row],[Pages]]&lt;=150,"Very Short",Table1[[#This Row],[Pages]]&lt;=299,"Short",Table1[[#This Row],[Pages]]&lt;=499,"Medium",Table1[[#This Row],[Pages]]&lt;=699,"Long",Table1[[#This Row],[Pages]]&gt;=700,"Epic")</f>
        <v>Short</v>
      </c>
      <c r="M4231" t="str" cm="1">
        <f t="array" ref="M4231">_xlfn.IFS(Table1[[#This Row],[Ratings_Count]]&gt;=1000000,"Mega Popular",Table1[[#This Row],[Ratings_Count]]&gt;=100000,"Popular",Table1[[#This Row],[Ratings_Count]]&gt;=10000,"Mid Popular",Table1[[#This Row],[Ratings_Count]]&lt;10000,"Niche")</f>
        <v>Niche</v>
      </c>
      <c r="N4231" t="str">
        <f>IF(AND(Table1[[#This Row],[Rating]]&gt;=4.2, Table1[[#This Row],[Ratings_Count]]&lt;10000), "Hidden Gem", "Not a Hidden Gem")</f>
        <v>Not a Hidden Gem</v>
      </c>
    </row>
    <row r="4232" spans="1:14" x14ac:dyDescent="0.25">
      <c r="A4232" t="s">
        <v>1430</v>
      </c>
      <c r="B4232" t="s">
        <v>1431</v>
      </c>
      <c r="C4232">
        <v>3.94</v>
      </c>
      <c r="D4232" t="s">
        <v>11</v>
      </c>
      <c r="E4232">
        <v>624</v>
      </c>
      <c r="F4232">
        <v>410</v>
      </c>
      <c r="G4232">
        <v>37</v>
      </c>
      <c r="H4232">
        <v>2006</v>
      </c>
      <c r="I4232" t="s">
        <v>1432</v>
      </c>
      <c r="J4232" t="s">
        <v>13</v>
      </c>
      <c r="K4232" t="str" cm="1">
        <f t="array" ref="K4232">_xlfn.IFS(Table1[[#This Row],[Rating]] &gt;=4.5, "Elite",Table1[[#This Row],[Rating]]&gt;=4, "Highly Rated", Table1[[#This Row],[Rating]]&gt;=3.5,"Above Average", Table1[[#This Row],[Rating]]&lt;3.5, "Average or Below")</f>
        <v>Above Average</v>
      </c>
      <c r="L4232" t="str" cm="1">
        <f t="array" ref="L4232">_xlfn.IFS(Table1[[#This Row],[Pages]]&lt;=150,"Very Short",Table1[[#This Row],[Pages]]&lt;=299,"Short",Table1[[#This Row],[Pages]]&lt;=499,"Medium",Table1[[#This Row],[Pages]]&lt;=699,"Long",Table1[[#This Row],[Pages]]&gt;=700,"Epic")</f>
        <v>Long</v>
      </c>
      <c r="M4232" t="str" cm="1">
        <f t="array" ref="M4232">_xlfn.IFS(Table1[[#This Row],[Ratings_Count]]&gt;=1000000,"Mega Popular",Table1[[#This Row],[Ratings_Count]]&gt;=100000,"Popular",Table1[[#This Row],[Ratings_Count]]&gt;=10000,"Mid Popular",Table1[[#This Row],[Ratings_Count]]&lt;10000,"Niche")</f>
        <v>Niche</v>
      </c>
      <c r="N4232" t="str">
        <f>IF(AND(Table1[[#This Row],[Rating]]&gt;=4.2, Table1[[#This Row],[Ratings_Count]]&lt;10000), "Hidden Gem", "Not a Hidden Gem")</f>
        <v>Not a Hidden Gem</v>
      </c>
    </row>
    <row r="4233" spans="1:14" x14ac:dyDescent="0.25">
      <c r="A4233" t="s">
        <v>1483</v>
      </c>
      <c r="B4233" t="s">
        <v>1484</v>
      </c>
      <c r="C4233">
        <v>3.94</v>
      </c>
      <c r="D4233" t="s">
        <v>11</v>
      </c>
      <c r="E4233">
        <v>310</v>
      </c>
      <c r="F4233">
        <v>1144</v>
      </c>
      <c r="G4233">
        <v>108</v>
      </c>
      <c r="H4233">
        <v>2006</v>
      </c>
      <c r="I4233" t="s">
        <v>1485</v>
      </c>
      <c r="J4233" t="s">
        <v>13</v>
      </c>
      <c r="K4233" t="str" cm="1">
        <f t="array" ref="K4233">_xlfn.IFS(Table1[[#This Row],[Rating]] &gt;=4.5, "Elite",Table1[[#This Row],[Rating]]&gt;=4, "Highly Rated", Table1[[#This Row],[Rating]]&gt;=3.5,"Above Average", Table1[[#This Row],[Rating]]&lt;3.5, "Average or Below")</f>
        <v>Above Average</v>
      </c>
      <c r="L4233" t="str" cm="1">
        <f t="array" ref="L4233">_xlfn.IFS(Table1[[#This Row],[Pages]]&lt;=150,"Very Short",Table1[[#This Row],[Pages]]&lt;=299,"Short",Table1[[#This Row],[Pages]]&lt;=499,"Medium",Table1[[#This Row],[Pages]]&lt;=699,"Long",Table1[[#This Row],[Pages]]&gt;=700,"Epic")</f>
        <v>Medium</v>
      </c>
      <c r="M4233" t="str" cm="1">
        <f t="array" ref="M4233">_xlfn.IFS(Table1[[#This Row],[Ratings_Count]]&gt;=1000000,"Mega Popular",Table1[[#This Row],[Ratings_Count]]&gt;=100000,"Popular",Table1[[#This Row],[Ratings_Count]]&gt;=10000,"Mid Popular",Table1[[#This Row],[Ratings_Count]]&lt;10000,"Niche")</f>
        <v>Niche</v>
      </c>
      <c r="N4233" t="str">
        <f>IF(AND(Table1[[#This Row],[Rating]]&gt;=4.2, Table1[[#This Row],[Ratings_Count]]&lt;10000), "Hidden Gem", "Not a Hidden Gem")</f>
        <v>Not a Hidden Gem</v>
      </c>
    </row>
    <row r="4234" spans="1:14" x14ac:dyDescent="0.25">
      <c r="A4234" t="s">
        <v>1639</v>
      </c>
      <c r="B4234" t="s">
        <v>1640</v>
      </c>
      <c r="C4234">
        <v>3.94</v>
      </c>
      <c r="D4234" t="s">
        <v>11</v>
      </c>
      <c r="E4234">
        <v>344</v>
      </c>
      <c r="F4234">
        <v>3601</v>
      </c>
      <c r="G4234">
        <v>95</v>
      </c>
      <c r="H4234">
        <v>2006</v>
      </c>
      <c r="I4234" t="s">
        <v>1641</v>
      </c>
      <c r="J4234" t="s">
        <v>13</v>
      </c>
      <c r="K4234" t="str" cm="1">
        <f t="array" ref="K4234">_xlfn.IFS(Table1[[#This Row],[Rating]] &gt;=4.5, "Elite",Table1[[#This Row],[Rating]]&gt;=4, "Highly Rated", Table1[[#This Row],[Rating]]&gt;=3.5,"Above Average", Table1[[#This Row],[Rating]]&lt;3.5, "Average or Below")</f>
        <v>Above Average</v>
      </c>
      <c r="L4234" t="str" cm="1">
        <f t="array" ref="L4234">_xlfn.IFS(Table1[[#This Row],[Pages]]&lt;=150,"Very Short",Table1[[#This Row],[Pages]]&lt;=299,"Short",Table1[[#This Row],[Pages]]&lt;=499,"Medium",Table1[[#This Row],[Pages]]&lt;=699,"Long",Table1[[#This Row],[Pages]]&gt;=700,"Epic")</f>
        <v>Medium</v>
      </c>
      <c r="M4234" t="str" cm="1">
        <f t="array" ref="M4234">_xlfn.IFS(Table1[[#This Row],[Ratings_Count]]&gt;=1000000,"Mega Popular",Table1[[#This Row],[Ratings_Count]]&gt;=100000,"Popular",Table1[[#This Row],[Ratings_Count]]&gt;=10000,"Mid Popular",Table1[[#This Row],[Ratings_Count]]&lt;10000,"Niche")</f>
        <v>Niche</v>
      </c>
      <c r="N4234" t="str">
        <f>IF(AND(Table1[[#This Row],[Rating]]&gt;=4.2, Table1[[#This Row],[Ratings_Count]]&lt;10000), "Hidden Gem", "Not a Hidden Gem")</f>
        <v>Not a Hidden Gem</v>
      </c>
    </row>
    <row r="4235" spans="1:14" x14ac:dyDescent="0.25">
      <c r="A4235" t="s">
        <v>1937</v>
      </c>
      <c r="B4235" t="s">
        <v>1938</v>
      </c>
      <c r="C4235">
        <v>3.94</v>
      </c>
      <c r="D4235" t="s">
        <v>11</v>
      </c>
      <c r="E4235">
        <v>400</v>
      </c>
      <c r="F4235">
        <v>1088</v>
      </c>
      <c r="G4235">
        <v>78</v>
      </c>
      <c r="H4235">
        <v>2006</v>
      </c>
      <c r="I4235" t="s">
        <v>129</v>
      </c>
      <c r="J4235" t="s">
        <v>13</v>
      </c>
      <c r="K4235" t="str" cm="1">
        <f t="array" ref="K4235">_xlfn.IFS(Table1[[#This Row],[Rating]] &gt;=4.5, "Elite",Table1[[#This Row],[Rating]]&gt;=4, "Highly Rated", Table1[[#This Row],[Rating]]&gt;=3.5,"Above Average", Table1[[#This Row],[Rating]]&lt;3.5, "Average or Below")</f>
        <v>Above Average</v>
      </c>
      <c r="L4235" t="str" cm="1">
        <f t="array" ref="L4235">_xlfn.IFS(Table1[[#This Row],[Pages]]&lt;=150,"Very Short",Table1[[#This Row],[Pages]]&lt;=299,"Short",Table1[[#This Row],[Pages]]&lt;=499,"Medium",Table1[[#This Row],[Pages]]&lt;=699,"Long",Table1[[#This Row],[Pages]]&gt;=700,"Epic")</f>
        <v>Medium</v>
      </c>
      <c r="M4235" t="str" cm="1">
        <f t="array" ref="M4235">_xlfn.IFS(Table1[[#This Row],[Ratings_Count]]&gt;=1000000,"Mega Popular",Table1[[#This Row],[Ratings_Count]]&gt;=100000,"Popular",Table1[[#This Row],[Ratings_Count]]&gt;=10000,"Mid Popular",Table1[[#This Row],[Ratings_Count]]&lt;10000,"Niche")</f>
        <v>Niche</v>
      </c>
      <c r="N4235" t="str">
        <f>IF(AND(Table1[[#This Row],[Rating]]&gt;=4.2, Table1[[#This Row],[Ratings_Count]]&lt;10000), "Hidden Gem", "Not a Hidden Gem")</f>
        <v>Not a Hidden Gem</v>
      </c>
    </row>
    <row r="4236" spans="1:14" x14ac:dyDescent="0.25">
      <c r="A4236" t="s">
        <v>1973</v>
      </c>
      <c r="B4236" t="s">
        <v>1974</v>
      </c>
      <c r="C4236">
        <v>3.94</v>
      </c>
      <c r="D4236" t="s">
        <v>11</v>
      </c>
      <c r="E4236">
        <v>329</v>
      </c>
      <c r="F4236">
        <v>8882</v>
      </c>
      <c r="G4236">
        <v>561</v>
      </c>
      <c r="H4236">
        <v>2006</v>
      </c>
      <c r="I4236" t="s">
        <v>1468</v>
      </c>
      <c r="J4236" t="s">
        <v>13</v>
      </c>
      <c r="K4236" t="str" cm="1">
        <f t="array" ref="K4236">_xlfn.IFS(Table1[[#This Row],[Rating]] &gt;=4.5, "Elite",Table1[[#This Row],[Rating]]&gt;=4, "Highly Rated", Table1[[#This Row],[Rating]]&gt;=3.5,"Above Average", Table1[[#This Row],[Rating]]&lt;3.5, "Average or Below")</f>
        <v>Above Average</v>
      </c>
      <c r="L4236" t="str" cm="1">
        <f t="array" ref="L4236">_xlfn.IFS(Table1[[#This Row],[Pages]]&lt;=150,"Very Short",Table1[[#This Row],[Pages]]&lt;=299,"Short",Table1[[#This Row],[Pages]]&lt;=499,"Medium",Table1[[#This Row],[Pages]]&lt;=699,"Long",Table1[[#This Row],[Pages]]&gt;=700,"Epic")</f>
        <v>Medium</v>
      </c>
      <c r="M4236" t="str" cm="1">
        <f t="array" ref="M4236">_xlfn.IFS(Table1[[#This Row],[Ratings_Count]]&gt;=1000000,"Mega Popular",Table1[[#This Row],[Ratings_Count]]&gt;=100000,"Popular",Table1[[#This Row],[Ratings_Count]]&gt;=10000,"Mid Popular",Table1[[#This Row],[Ratings_Count]]&lt;10000,"Niche")</f>
        <v>Niche</v>
      </c>
      <c r="N4236" t="str">
        <f>IF(AND(Table1[[#This Row],[Rating]]&gt;=4.2, Table1[[#This Row],[Ratings_Count]]&lt;10000), "Hidden Gem", "Not a Hidden Gem")</f>
        <v>Not a Hidden Gem</v>
      </c>
    </row>
    <row r="4237" spans="1:14" x14ac:dyDescent="0.25">
      <c r="A4237" t="s">
        <v>1978</v>
      </c>
      <c r="B4237" t="s">
        <v>1979</v>
      </c>
      <c r="C4237">
        <v>3.94</v>
      </c>
      <c r="D4237" t="s">
        <v>11</v>
      </c>
      <c r="E4237">
        <v>352</v>
      </c>
      <c r="F4237">
        <v>492</v>
      </c>
      <c r="G4237">
        <v>47</v>
      </c>
      <c r="H4237">
        <v>2006</v>
      </c>
      <c r="I4237" t="s">
        <v>68</v>
      </c>
      <c r="J4237" t="s">
        <v>13</v>
      </c>
      <c r="K4237" t="str" cm="1">
        <f t="array" ref="K4237">_xlfn.IFS(Table1[[#This Row],[Rating]] &gt;=4.5, "Elite",Table1[[#This Row],[Rating]]&gt;=4, "Highly Rated", Table1[[#This Row],[Rating]]&gt;=3.5,"Above Average", Table1[[#This Row],[Rating]]&lt;3.5, "Average or Below")</f>
        <v>Above Average</v>
      </c>
      <c r="L4237" t="str" cm="1">
        <f t="array" ref="L4237">_xlfn.IFS(Table1[[#This Row],[Pages]]&lt;=150,"Very Short",Table1[[#This Row],[Pages]]&lt;=299,"Short",Table1[[#This Row],[Pages]]&lt;=499,"Medium",Table1[[#This Row],[Pages]]&lt;=699,"Long",Table1[[#This Row],[Pages]]&gt;=700,"Epic")</f>
        <v>Medium</v>
      </c>
      <c r="M4237" t="str" cm="1">
        <f t="array" ref="M4237">_xlfn.IFS(Table1[[#This Row],[Ratings_Count]]&gt;=1000000,"Mega Popular",Table1[[#This Row],[Ratings_Count]]&gt;=100000,"Popular",Table1[[#This Row],[Ratings_Count]]&gt;=10000,"Mid Popular",Table1[[#This Row],[Ratings_Count]]&lt;10000,"Niche")</f>
        <v>Niche</v>
      </c>
      <c r="N4237" t="str">
        <f>IF(AND(Table1[[#This Row],[Rating]]&gt;=4.2, Table1[[#This Row],[Ratings_Count]]&lt;10000), "Hidden Gem", "Not a Hidden Gem")</f>
        <v>Not a Hidden Gem</v>
      </c>
    </row>
    <row r="4238" spans="1:14" x14ac:dyDescent="0.25">
      <c r="A4238" t="s">
        <v>2102</v>
      </c>
      <c r="B4238" t="s">
        <v>2103</v>
      </c>
      <c r="C4238">
        <v>3.94</v>
      </c>
      <c r="D4238" t="s">
        <v>11</v>
      </c>
      <c r="E4238">
        <v>891</v>
      </c>
      <c r="F4238">
        <v>13300</v>
      </c>
      <c r="G4238">
        <v>484</v>
      </c>
      <c r="H4238">
        <v>2006</v>
      </c>
      <c r="I4238" t="s">
        <v>2104</v>
      </c>
      <c r="J4238" t="s">
        <v>2014</v>
      </c>
      <c r="K4238" t="str" cm="1">
        <f t="array" ref="K4238">_xlfn.IFS(Table1[[#This Row],[Rating]] &gt;=4.5, "Elite",Table1[[#This Row],[Rating]]&gt;=4, "Highly Rated", Table1[[#This Row],[Rating]]&gt;=3.5,"Above Average", Table1[[#This Row],[Rating]]&lt;3.5, "Average or Below")</f>
        <v>Above Average</v>
      </c>
      <c r="L4238" t="str" cm="1">
        <f t="array" ref="L4238">_xlfn.IFS(Table1[[#This Row],[Pages]]&lt;=150,"Very Short",Table1[[#This Row],[Pages]]&lt;=299,"Short",Table1[[#This Row],[Pages]]&lt;=499,"Medium",Table1[[#This Row],[Pages]]&lt;=699,"Long",Table1[[#This Row],[Pages]]&gt;=700,"Epic")</f>
        <v>Epic</v>
      </c>
      <c r="M4238" t="str" cm="1">
        <f t="array" ref="M4238">_xlfn.IFS(Table1[[#This Row],[Ratings_Count]]&gt;=1000000,"Mega Popular",Table1[[#This Row],[Ratings_Count]]&gt;=100000,"Popular",Table1[[#This Row],[Ratings_Count]]&gt;=10000,"Mid Popular",Table1[[#This Row],[Ratings_Count]]&lt;10000,"Niche")</f>
        <v>Mid Popular</v>
      </c>
      <c r="N4238" t="str">
        <f>IF(AND(Table1[[#This Row],[Rating]]&gt;=4.2, Table1[[#This Row],[Ratings_Count]]&lt;10000), "Hidden Gem", "Not a Hidden Gem")</f>
        <v>Not a Hidden Gem</v>
      </c>
    </row>
    <row r="4239" spans="1:14" x14ac:dyDescent="0.25">
      <c r="A4239" t="s">
        <v>2150</v>
      </c>
      <c r="B4239" t="s">
        <v>2151</v>
      </c>
      <c r="C4239">
        <v>3.94</v>
      </c>
      <c r="D4239" t="s">
        <v>11</v>
      </c>
      <c r="E4239">
        <v>383</v>
      </c>
      <c r="F4239">
        <v>27137</v>
      </c>
      <c r="G4239">
        <v>1885</v>
      </c>
      <c r="H4239">
        <v>2006</v>
      </c>
      <c r="I4239" t="s">
        <v>2152</v>
      </c>
      <c r="J4239" t="s">
        <v>2014</v>
      </c>
      <c r="K4239" t="str" cm="1">
        <f t="array" ref="K4239">_xlfn.IFS(Table1[[#This Row],[Rating]] &gt;=4.5, "Elite",Table1[[#This Row],[Rating]]&gt;=4, "Highly Rated", Table1[[#This Row],[Rating]]&gt;=3.5,"Above Average", Table1[[#This Row],[Rating]]&lt;3.5, "Average or Below")</f>
        <v>Above Average</v>
      </c>
      <c r="L4239" t="str" cm="1">
        <f t="array" ref="L4239">_xlfn.IFS(Table1[[#This Row],[Pages]]&lt;=150,"Very Short",Table1[[#This Row],[Pages]]&lt;=299,"Short",Table1[[#This Row],[Pages]]&lt;=499,"Medium",Table1[[#This Row],[Pages]]&lt;=699,"Long",Table1[[#This Row],[Pages]]&gt;=700,"Epic")</f>
        <v>Medium</v>
      </c>
      <c r="M4239" t="str" cm="1">
        <f t="array" ref="M4239">_xlfn.IFS(Table1[[#This Row],[Ratings_Count]]&gt;=1000000,"Mega Popular",Table1[[#This Row],[Ratings_Count]]&gt;=100000,"Popular",Table1[[#This Row],[Ratings_Count]]&gt;=10000,"Mid Popular",Table1[[#This Row],[Ratings_Count]]&lt;10000,"Niche")</f>
        <v>Mid Popular</v>
      </c>
      <c r="N4239" t="str">
        <f>IF(AND(Table1[[#This Row],[Rating]]&gt;=4.2, Table1[[#This Row],[Ratings_Count]]&lt;10000), "Hidden Gem", "Not a Hidden Gem")</f>
        <v>Not a Hidden Gem</v>
      </c>
    </row>
    <row r="4240" spans="1:14" x14ac:dyDescent="0.25">
      <c r="A4240" t="s">
        <v>2293</v>
      </c>
      <c r="B4240" t="s">
        <v>2294</v>
      </c>
      <c r="C4240">
        <v>3.94</v>
      </c>
      <c r="D4240" t="s">
        <v>11</v>
      </c>
      <c r="E4240">
        <v>308</v>
      </c>
      <c r="F4240">
        <v>1602</v>
      </c>
      <c r="G4240">
        <v>86</v>
      </c>
      <c r="H4240">
        <v>2006</v>
      </c>
      <c r="I4240" t="s">
        <v>2276</v>
      </c>
      <c r="J4240" t="s">
        <v>2014</v>
      </c>
      <c r="K4240" t="str" cm="1">
        <f t="array" ref="K4240">_xlfn.IFS(Table1[[#This Row],[Rating]] &gt;=4.5, "Elite",Table1[[#This Row],[Rating]]&gt;=4, "Highly Rated", Table1[[#This Row],[Rating]]&gt;=3.5,"Above Average", Table1[[#This Row],[Rating]]&lt;3.5, "Average or Below")</f>
        <v>Above Average</v>
      </c>
      <c r="L4240" t="str" cm="1">
        <f t="array" ref="L4240">_xlfn.IFS(Table1[[#This Row],[Pages]]&lt;=150,"Very Short",Table1[[#This Row],[Pages]]&lt;=299,"Short",Table1[[#This Row],[Pages]]&lt;=499,"Medium",Table1[[#This Row],[Pages]]&lt;=699,"Long",Table1[[#This Row],[Pages]]&gt;=700,"Epic")</f>
        <v>Medium</v>
      </c>
      <c r="M4240" t="str" cm="1">
        <f t="array" ref="M4240">_xlfn.IFS(Table1[[#This Row],[Ratings_Count]]&gt;=1000000,"Mega Popular",Table1[[#This Row],[Ratings_Count]]&gt;=100000,"Popular",Table1[[#This Row],[Ratings_Count]]&gt;=10000,"Mid Popular",Table1[[#This Row],[Ratings_Count]]&lt;10000,"Niche")</f>
        <v>Niche</v>
      </c>
      <c r="N4240" t="str">
        <f>IF(AND(Table1[[#This Row],[Rating]]&gt;=4.2, Table1[[#This Row],[Ratings_Count]]&lt;10000), "Hidden Gem", "Not a Hidden Gem")</f>
        <v>Not a Hidden Gem</v>
      </c>
    </row>
    <row r="4241" spans="1:14" x14ac:dyDescent="0.25">
      <c r="A4241" t="s">
        <v>2362</v>
      </c>
      <c r="B4241" t="s">
        <v>2363</v>
      </c>
      <c r="C4241">
        <v>3.94</v>
      </c>
      <c r="D4241" t="s">
        <v>11</v>
      </c>
      <c r="E4241">
        <v>688</v>
      </c>
      <c r="F4241">
        <v>1617</v>
      </c>
      <c r="G4241">
        <v>231</v>
      </c>
      <c r="H4241">
        <v>2006</v>
      </c>
      <c r="I4241" t="s">
        <v>2085</v>
      </c>
      <c r="J4241" t="s">
        <v>2014</v>
      </c>
      <c r="K4241" t="str" cm="1">
        <f t="array" ref="K4241">_xlfn.IFS(Table1[[#This Row],[Rating]] &gt;=4.5, "Elite",Table1[[#This Row],[Rating]]&gt;=4, "Highly Rated", Table1[[#This Row],[Rating]]&gt;=3.5,"Above Average", Table1[[#This Row],[Rating]]&lt;3.5, "Average or Below")</f>
        <v>Above Average</v>
      </c>
      <c r="L4241" t="str" cm="1">
        <f t="array" ref="L4241">_xlfn.IFS(Table1[[#This Row],[Pages]]&lt;=150,"Very Short",Table1[[#This Row],[Pages]]&lt;=299,"Short",Table1[[#This Row],[Pages]]&lt;=499,"Medium",Table1[[#This Row],[Pages]]&lt;=699,"Long",Table1[[#This Row],[Pages]]&gt;=700,"Epic")</f>
        <v>Long</v>
      </c>
      <c r="M4241" t="str" cm="1">
        <f t="array" ref="M4241">_xlfn.IFS(Table1[[#This Row],[Ratings_Count]]&gt;=1000000,"Mega Popular",Table1[[#This Row],[Ratings_Count]]&gt;=100000,"Popular",Table1[[#This Row],[Ratings_Count]]&gt;=10000,"Mid Popular",Table1[[#This Row],[Ratings_Count]]&lt;10000,"Niche")</f>
        <v>Niche</v>
      </c>
      <c r="N4241" t="str">
        <f>IF(AND(Table1[[#This Row],[Rating]]&gt;=4.2, Table1[[#This Row],[Ratings_Count]]&lt;10000), "Hidden Gem", "Not a Hidden Gem")</f>
        <v>Not a Hidden Gem</v>
      </c>
    </row>
    <row r="4242" spans="1:14" x14ac:dyDescent="0.25">
      <c r="A4242" t="s">
        <v>2471</v>
      </c>
      <c r="B4242" t="s">
        <v>1895</v>
      </c>
      <c r="C4242">
        <v>3.94</v>
      </c>
      <c r="D4242" t="s">
        <v>11</v>
      </c>
      <c r="E4242">
        <v>597</v>
      </c>
      <c r="F4242">
        <v>2679</v>
      </c>
      <c r="G4242">
        <v>365</v>
      </c>
      <c r="H4242">
        <v>2006</v>
      </c>
      <c r="I4242" t="s">
        <v>2058</v>
      </c>
      <c r="J4242" t="s">
        <v>2014</v>
      </c>
      <c r="K4242" t="str" cm="1">
        <f t="array" ref="K4242">_xlfn.IFS(Table1[[#This Row],[Rating]] &gt;=4.5, "Elite",Table1[[#This Row],[Rating]]&gt;=4, "Highly Rated", Table1[[#This Row],[Rating]]&gt;=3.5,"Above Average", Table1[[#This Row],[Rating]]&lt;3.5, "Average or Below")</f>
        <v>Above Average</v>
      </c>
      <c r="L4242" t="str" cm="1">
        <f t="array" ref="L4242">_xlfn.IFS(Table1[[#This Row],[Pages]]&lt;=150,"Very Short",Table1[[#This Row],[Pages]]&lt;=299,"Short",Table1[[#This Row],[Pages]]&lt;=499,"Medium",Table1[[#This Row],[Pages]]&lt;=699,"Long",Table1[[#This Row],[Pages]]&gt;=700,"Epic")</f>
        <v>Long</v>
      </c>
      <c r="M4242" t="str" cm="1">
        <f t="array" ref="M4242">_xlfn.IFS(Table1[[#This Row],[Ratings_Count]]&gt;=1000000,"Mega Popular",Table1[[#This Row],[Ratings_Count]]&gt;=100000,"Popular",Table1[[#This Row],[Ratings_Count]]&gt;=10000,"Mid Popular",Table1[[#This Row],[Ratings_Count]]&lt;10000,"Niche")</f>
        <v>Niche</v>
      </c>
      <c r="N4242" t="str">
        <f>IF(AND(Table1[[#This Row],[Rating]]&gt;=4.2, Table1[[#This Row],[Ratings_Count]]&lt;10000), "Hidden Gem", "Not a Hidden Gem")</f>
        <v>Not a Hidden Gem</v>
      </c>
    </row>
    <row r="4243" spans="1:14" x14ac:dyDescent="0.25">
      <c r="A4243" t="s">
        <v>2533</v>
      </c>
      <c r="B4243" t="s">
        <v>2534</v>
      </c>
      <c r="C4243">
        <v>3.94</v>
      </c>
      <c r="D4243" t="s">
        <v>11</v>
      </c>
      <c r="E4243">
        <v>257</v>
      </c>
      <c r="F4243">
        <v>31134</v>
      </c>
      <c r="G4243">
        <v>2662</v>
      </c>
      <c r="H4243">
        <v>2005</v>
      </c>
      <c r="I4243" t="s">
        <v>2048</v>
      </c>
      <c r="J4243" t="s">
        <v>2014</v>
      </c>
      <c r="K4243" t="str" cm="1">
        <f t="array" ref="K4243">_xlfn.IFS(Table1[[#This Row],[Rating]] &gt;=4.5, "Elite",Table1[[#This Row],[Rating]]&gt;=4, "Highly Rated", Table1[[#This Row],[Rating]]&gt;=3.5,"Above Average", Table1[[#This Row],[Rating]]&lt;3.5, "Average or Below")</f>
        <v>Above Average</v>
      </c>
      <c r="L4243" t="str" cm="1">
        <f t="array" ref="L4243">_xlfn.IFS(Table1[[#This Row],[Pages]]&lt;=150,"Very Short",Table1[[#This Row],[Pages]]&lt;=299,"Short",Table1[[#This Row],[Pages]]&lt;=499,"Medium",Table1[[#This Row],[Pages]]&lt;=699,"Long",Table1[[#This Row],[Pages]]&gt;=700,"Epic")</f>
        <v>Short</v>
      </c>
      <c r="M4243" t="str" cm="1">
        <f t="array" ref="M4243">_xlfn.IFS(Table1[[#This Row],[Ratings_Count]]&gt;=1000000,"Mega Popular",Table1[[#This Row],[Ratings_Count]]&gt;=100000,"Popular",Table1[[#This Row],[Ratings_Count]]&gt;=10000,"Mid Popular",Table1[[#This Row],[Ratings_Count]]&lt;10000,"Niche")</f>
        <v>Mid Popular</v>
      </c>
      <c r="N4243" t="str">
        <f>IF(AND(Table1[[#This Row],[Rating]]&gt;=4.2, Table1[[#This Row],[Ratings_Count]]&lt;10000), "Hidden Gem", "Not a Hidden Gem")</f>
        <v>Not a Hidden Gem</v>
      </c>
    </row>
    <row r="4244" spans="1:14" x14ac:dyDescent="0.25">
      <c r="A4244" t="s">
        <v>2595</v>
      </c>
      <c r="B4244" t="s">
        <v>2596</v>
      </c>
      <c r="C4244">
        <v>3.94</v>
      </c>
      <c r="D4244" t="s">
        <v>11</v>
      </c>
      <c r="E4244">
        <v>896</v>
      </c>
      <c r="F4244">
        <v>2507</v>
      </c>
      <c r="G4244">
        <v>140</v>
      </c>
      <c r="H4244">
        <v>2005</v>
      </c>
      <c r="I4244" t="s">
        <v>2037</v>
      </c>
      <c r="J4244" t="s">
        <v>2014</v>
      </c>
      <c r="K4244" t="str" cm="1">
        <f t="array" ref="K4244">_xlfn.IFS(Table1[[#This Row],[Rating]] &gt;=4.5, "Elite",Table1[[#This Row],[Rating]]&gt;=4, "Highly Rated", Table1[[#This Row],[Rating]]&gt;=3.5,"Above Average", Table1[[#This Row],[Rating]]&lt;3.5, "Average or Below")</f>
        <v>Above Average</v>
      </c>
      <c r="L4244" t="str" cm="1">
        <f t="array" ref="L4244">_xlfn.IFS(Table1[[#This Row],[Pages]]&lt;=150,"Very Short",Table1[[#This Row],[Pages]]&lt;=299,"Short",Table1[[#This Row],[Pages]]&lt;=499,"Medium",Table1[[#This Row],[Pages]]&lt;=699,"Long",Table1[[#This Row],[Pages]]&gt;=700,"Epic")</f>
        <v>Epic</v>
      </c>
      <c r="M4244" t="str" cm="1">
        <f t="array" ref="M4244">_xlfn.IFS(Table1[[#This Row],[Ratings_Count]]&gt;=1000000,"Mega Popular",Table1[[#This Row],[Ratings_Count]]&gt;=100000,"Popular",Table1[[#This Row],[Ratings_Count]]&gt;=10000,"Mid Popular",Table1[[#This Row],[Ratings_Count]]&lt;10000,"Niche")</f>
        <v>Niche</v>
      </c>
      <c r="N4244" t="str">
        <f>IF(AND(Table1[[#This Row],[Rating]]&gt;=4.2, Table1[[#This Row],[Ratings_Count]]&lt;10000), "Hidden Gem", "Not a Hidden Gem")</f>
        <v>Not a Hidden Gem</v>
      </c>
    </row>
    <row r="4245" spans="1:14" x14ac:dyDescent="0.25">
      <c r="A4245" t="s">
        <v>2937</v>
      </c>
      <c r="B4245" t="s">
        <v>85</v>
      </c>
      <c r="C4245">
        <v>3.94</v>
      </c>
      <c r="D4245" t="s">
        <v>11</v>
      </c>
      <c r="E4245">
        <v>419</v>
      </c>
      <c r="F4245">
        <v>151818</v>
      </c>
      <c r="G4245">
        <v>1489</v>
      </c>
      <c r="H4245">
        <v>2005</v>
      </c>
      <c r="I4245" t="s">
        <v>86</v>
      </c>
      <c r="J4245" t="s">
        <v>13</v>
      </c>
      <c r="K4245" t="str" cm="1">
        <f t="array" ref="K4245">_xlfn.IFS(Table1[[#This Row],[Rating]] &gt;=4.5, "Elite",Table1[[#This Row],[Rating]]&gt;=4, "Highly Rated", Table1[[#This Row],[Rating]]&gt;=3.5,"Above Average", Table1[[#This Row],[Rating]]&lt;3.5, "Average or Below")</f>
        <v>Above Average</v>
      </c>
      <c r="L4245" t="str" cm="1">
        <f t="array" ref="L4245">_xlfn.IFS(Table1[[#This Row],[Pages]]&lt;=150,"Very Short",Table1[[#This Row],[Pages]]&lt;=299,"Short",Table1[[#This Row],[Pages]]&lt;=499,"Medium",Table1[[#This Row],[Pages]]&lt;=699,"Long",Table1[[#This Row],[Pages]]&gt;=700,"Epic")</f>
        <v>Medium</v>
      </c>
      <c r="M4245" t="str" cm="1">
        <f t="array" ref="M4245">_xlfn.IFS(Table1[[#This Row],[Ratings_Count]]&gt;=1000000,"Mega Popular",Table1[[#This Row],[Ratings_Count]]&gt;=100000,"Popular",Table1[[#This Row],[Ratings_Count]]&gt;=10000,"Mid Popular",Table1[[#This Row],[Ratings_Count]]&lt;10000,"Niche")</f>
        <v>Popular</v>
      </c>
      <c r="N4245" t="str">
        <f>IF(AND(Table1[[#This Row],[Rating]]&gt;=4.2, Table1[[#This Row],[Ratings_Count]]&lt;10000), "Hidden Gem", "Not a Hidden Gem")</f>
        <v>Not a Hidden Gem</v>
      </c>
    </row>
    <row r="4246" spans="1:14" x14ac:dyDescent="0.25">
      <c r="A4246" t="s">
        <v>2974</v>
      </c>
      <c r="B4246" t="s">
        <v>2975</v>
      </c>
      <c r="C4246">
        <v>3.94</v>
      </c>
      <c r="D4246" t="s">
        <v>11</v>
      </c>
      <c r="E4246">
        <v>102</v>
      </c>
      <c r="F4246">
        <v>126</v>
      </c>
      <c r="G4246">
        <v>7</v>
      </c>
      <c r="H4246">
        <v>2005</v>
      </c>
      <c r="I4246" t="s">
        <v>114</v>
      </c>
      <c r="J4246" t="s">
        <v>13</v>
      </c>
      <c r="K4246" t="str" cm="1">
        <f t="array" ref="K4246">_xlfn.IFS(Table1[[#This Row],[Rating]] &gt;=4.5, "Elite",Table1[[#This Row],[Rating]]&gt;=4, "Highly Rated", Table1[[#This Row],[Rating]]&gt;=3.5,"Above Average", Table1[[#This Row],[Rating]]&lt;3.5, "Average or Below")</f>
        <v>Above Average</v>
      </c>
      <c r="L4246" t="str" cm="1">
        <f t="array" ref="L4246">_xlfn.IFS(Table1[[#This Row],[Pages]]&lt;=150,"Very Short",Table1[[#This Row],[Pages]]&lt;=299,"Short",Table1[[#This Row],[Pages]]&lt;=499,"Medium",Table1[[#This Row],[Pages]]&lt;=699,"Long",Table1[[#This Row],[Pages]]&gt;=700,"Epic")</f>
        <v>Very Short</v>
      </c>
      <c r="M4246" t="str" cm="1">
        <f t="array" ref="M4246">_xlfn.IFS(Table1[[#This Row],[Ratings_Count]]&gt;=1000000,"Mega Popular",Table1[[#This Row],[Ratings_Count]]&gt;=100000,"Popular",Table1[[#This Row],[Ratings_Count]]&gt;=10000,"Mid Popular",Table1[[#This Row],[Ratings_Count]]&lt;10000,"Niche")</f>
        <v>Niche</v>
      </c>
      <c r="N4246" t="str">
        <f>IF(AND(Table1[[#This Row],[Rating]]&gt;=4.2, Table1[[#This Row],[Ratings_Count]]&lt;10000), "Hidden Gem", "Not a Hidden Gem")</f>
        <v>Not a Hidden Gem</v>
      </c>
    </row>
    <row r="4247" spans="1:14" x14ac:dyDescent="0.25">
      <c r="A4247" t="s">
        <v>3003</v>
      </c>
      <c r="B4247" t="s">
        <v>429</v>
      </c>
      <c r="C4247">
        <v>3.94</v>
      </c>
      <c r="D4247" t="s">
        <v>11</v>
      </c>
      <c r="E4247">
        <v>256</v>
      </c>
      <c r="F4247">
        <v>2538</v>
      </c>
      <c r="G4247">
        <v>63</v>
      </c>
      <c r="H4247">
        <v>2005</v>
      </c>
      <c r="I4247" t="s">
        <v>431</v>
      </c>
      <c r="J4247" t="s">
        <v>13</v>
      </c>
      <c r="K4247" t="str" cm="1">
        <f t="array" ref="K4247">_xlfn.IFS(Table1[[#This Row],[Rating]] &gt;=4.5, "Elite",Table1[[#This Row],[Rating]]&gt;=4, "Highly Rated", Table1[[#This Row],[Rating]]&gt;=3.5,"Above Average", Table1[[#This Row],[Rating]]&lt;3.5, "Average or Below")</f>
        <v>Above Average</v>
      </c>
      <c r="L4247" t="str" cm="1">
        <f t="array" ref="L4247">_xlfn.IFS(Table1[[#This Row],[Pages]]&lt;=150,"Very Short",Table1[[#This Row],[Pages]]&lt;=299,"Short",Table1[[#This Row],[Pages]]&lt;=499,"Medium",Table1[[#This Row],[Pages]]&lt;=699,"Long",Table1[[#This Row],[Pages]]&gt;=700,"Epic")</f>
        <v>Short</v>
      </c>
      <c r="M4247" t="str" cm="1">
        <f t="array" ref="M4247">_xlfn.IFS(Table1[[#This Row],[Ratings_Count]]&gt;=1000000,"Mega Popular",Table1[[#This Row],[Ratings_Count]]&gt;=100000,"Popular",Table1[[#This Row],[Ratings_Count]]&gt;=10000,"Mid Popular",Table1[[#This Row],[Ratings_Count]]&lt;10000,"Niche")</f>
        <v>Niche</v>
      </c>
      <c r="N4247" t="str">
        <f>IF(AND(Table1[[#This Row],[Rating]]&gt;=4.2, Table1[[#This Row],[Ratings_Count]]&lt;10000), "Hidden Gem", "Not a Hidden Gem")</f>
        <v>Not a Hidden Gem</v>
      </c>
    </row>
    <row r="4248" spans="1:14" x14ac:dyDescent="0.25">
      <c r="A4248" t="s">
        <v>3123</v>
      </c>
      <c r="B4248" t="s">
        <v>696</v>
      </c>
      <c r="C4248">
        <v>3.94</v>
      </c>
      <c r="D4248" t="s">
        <v>11</v>
      </c>
      <c r="E4248">
        <v>404</v>
      </c>
      <c r="F4248">
        <v>15459</v>
      </c>
      <c r="G4248">
        <v>669</v>
      </c>
      <c r="H4248">
        <v>2005</v>
      </c>
      <c r="I4248" t="s">
        <v>120</v>
      </c>
      <c r="J4248" t="s">
        <v>13</v>
      </c>
      <c r="K4248" t="str" cm="1">
        <f t="array" ref="K4248">_xlfn.IFS(Table1[[#This Row],[Rating]] &gt;=4.5, "Elite",Table1[[#This Row],[Rating]]&gt;=4, "Highly Rated", Table1[[#This Row],[Rating]]&gt;=3.5,"Above Average", Table1[[#This Row],[Rating]]&lt;3.5, "Average or Below")</f>
        <v>Above Average</v>
      </c>
      <c r="L4248" t="str" cm="1">
        <f t="array" ref="L4248">_xlfn.IFS(Table1[[#This Row],[Pages]]&lt;=150,"Very Short",Table1[[#This Row],[Pages]]&lt;=299,"Short",Table1[[#This Row],[Pages]]&lt;=499,"Medium",Table1[[#This Row],[Pages]]&lt;=699,"Long",Table1[[#This Row],[Pages]]&gt;=700,"Epic")</f>
        <v>Medium</v>
      </c>
      <c r="M4248" t="str" cm="1">
        <f t="array" ref="M4248">_xlfn.IFS(Table1[[#This Row],[Ratings_Count]]&gt;=1000000,"Mega Popular",Table1[[#This Row],[Ratings_Count]]&gt;=100000,"Popular",Table1[[#This Row],[Ratings_Count]]&gt;=10000,"Mid Popular",Table1[[#This Row],[Ratings_Count]]&lt;10000,"Niche")</f>
        <v>Mid Popular</v>
      </c>
      <c r="N4248" t="str">
        <f>IF(AND(Table1[[#This Row],[Rating]]&gt;=4.2, Table1[[#This Row],[Ratings_Count]]&lt;10000), "Hidden Gem", "Not a Hidden Gem")</f>
        <v>Not a Hidden Gem</v>
      </c>
    </row>
    <row r="4249" spans="1:14" x14ac:dyDescent="0.25">
      <c r="A4249" t="s">
        <v>3130</v>
      </c>
      <c r="B4249" t="s">
        <v>701</v>
      </c>
      <c r="C4249">
        <v>3.94</v>
      </c>
      <c r="D4249" t="s">
        <v>11</v>
      </c>
      <c r="E4249">
        <v>403</v>
      </c>
      <c r="F4249">
        <v>36334</v>
      </c>
      <c r="G4249">
        <v>905</v>
      </c>
      <c r="H4249">
        <v>2005</v>
      </c>
      <c r="I4249" t="s">
        <v>1610</v>
      </c>
      <c r="J4249" t="s">
        <v>13</v>
      </c>
      <c r="K4249" t="str" cm="1">
        <f t="array" ref="K4249">_xlfn.IFS(Table1[[#This Row],[Rating]] &gt;=4.5, "Elite",Table1[[#This Row],[Rating]]&gt;=4, "Highly Rated", Table1[[#This Row],[Rating]]&gt;=3.5,"Above Average", Table1[[#This Row],[Rating]]&lt;3.5, "Average or Below")</f>
        <v>Above Average</v>
      </c>
      <c r="L4249" t="str" cm="1">
        <f t="array" ref="L4249">_xlfn.IFS(Table1[[#This Row],[Pages]]&lt;=150,"Very Short",Table1[[#This Row],[Pages]]&lt;=299,"Short",Table1[[#This Row],[Pages]]&lt;=499,"Medium",Table1[[#This Row],[Pages]]&lt;=699,"Long",Table1[[#This Row],[Pages]]&gt;=700,"Epic")</f>
        <v>Medium</v>
      </c>
      <c r="M4249" t="str" cm="1">
        <f t="array" ref="M4249">_xlfn.IFS(Table1[[#This Row],[Ratings_Count]]&gt;=1000000,"Mega Popular",Table1[[#This Row],[Ratings_Count]]&gt;=100000,"Popular",Table1[[#This Row],[Ratings_Count]]&gt;=10000,"Mid Popular",Table1[[#This Row],[Ratings_Count]]&lt;10000,"Niche")</f>
        <v>Mid Popular</v>
      </c>
      <c r="N4249" t="str">
        <f>IF(AND(Table1[[#This Row],[Rating]]&gt;=4.2, Table1[[#This Row],[Ratings_Count]]&lt;10000), "Hidden Gem", "Not a Hidden Gem")</f>
        <v>Not a Hidden Gem</v>
      </c>
    </row>
    <row r="4250" spans="1:14" x14ac:dyDescent="0.25">
      <c r="A4250" t="s">
        <v>3148</v>
      </c>
      <c r="B4250" t="s">
        <v>756</v>
      </c>
      <c r="C4250">
        <v>3.94</v>
      </c>
      <c r="D4250" t="s">
        <v>11</v>
      </c>
      <c r="E4250">
        <v>248</v>
      </c>
      <c r="F4250">
        <v>900</v>
      </c>
      <c r="G4250">
        <v>38</v>
      </c>
      <c r="H4250">
        <v>2005</v>
      </c>
      <c r="I4250" t="s">
        <v>3149</v>
      </c>
      <c r="J4250" t="s">
        <v>13</v>
      </c>
      <c r="K4250" t="str" cm="1">
        <f t="array" ref="K4250">_xlfn.IFS(Table1[[#This Row],[Rating]] &gt;=4.5, "Elite",Table1[[#This Row],[Rating]]&gt;=4, "Highly Rated", Table1[[#This Row],[Rating]]&gt;=3.5,"Above Average", Table1[[#This Row],[Rating]]&lt;3.5, "Average or Below")</f>
        <v>Above Average</v>
      </c>
      <c r="L4250" t="str" cm="1">
        <f t="array" ref="L4250">_xlfn.IFS(Table1[[#This Row],[Pages]]&lt;=150,"Very Short",Table1[[#This Row],[Pages]]&lt;=299,"Short",Table1[[#This Row],[Pages]]&lt;=499,"Medium",Table1[[#This Row],[Pages]]&lt;=699,"Long",Table1[[#This Row],[Pages]]&gt;=700,"Epic")</f>
        <v>Short</v>
      </c>
      <c r="M4250" t="str" cm="1">
        <f t="array" ref="M4250">_xlfn.IFS(Table1[[#This Row],[Ratings_Count]]&gt;=1000000,"Mega Popular",Table1[[#This Row],[Ratings_Count]]&gt;=100000,"Popular",Table1[[#This Row],[Ratings_Count]]&gt;=10000,"Mid Popular",Table1[[#This Row],[Ratings_Count]]&lt;10000,"Niche")</f>
        <v>Niche</v>
      </c>
      <c r="N4250" t="str">
        <f>IF(AND(Table1[[#This Row],[Rating]]&gt;=4.2, Table1[[#This Row],[Ratings_Count]]&lt;10000), "Hidden Gem", "Not a Hidden Gem")</f>
        <v>Not a Hidden Gem</v>
      </c>
    </row>
    <row r="4251" spans="1:14" x14ac:dyDescent="0.25">
      <c r="A4251" t="s">
        <v>3239</v>
      </c>
      <c r="B4251" t="s">
        <v>41</v>
      </c>
      <c r="C4251">
        <v>3.94</v>
      </c>
      <c r="D4251" t="s">
        <v>11</v>
      </c>
      <c r="E4251">
        <v>262</v>
      </c>
      <c r="F4251">
        <v>10249</v>
      </c>
      <c r="G4251">
        <v>356</v>
      </c>
      <c r="H4251">
        <v>2005</v>
      </c>
      <c r="I4251" t="s">
        <v>75</v>
      </c>
      <c r="J4251" t="s">
        <v>13</v>
      </c>
      <c r="K4251" t="str" cm="1">
        <f t="array" ref="K4251">_xlfn.IFS(Table1[[#This Row],[Rating]] &gt;=4.5, "Elite",Table1[[#This Row],[Rating]]&gt;=4, "Highly Rated", Table1[[#This Row],[Rating]]&gt;=3.5,"Above Average", Table1[[#This Row],[Rating]]&lt;3.5, "Average or Below")</f>
        <v>Above Average</v>
      </c>
      <c r="L4251" t="str" cm="1">
        <f t="array" ref="L4251">_xlfn.IFS(Table1[[#This Row],[Pages]]&lt;=150,"Very Short",Table1[[#This Row],[Pages]]&lt;=299,"Short",Table1[[#This Row],[Pages]]&lt;=499,"Medium",Table1[[#This Row],[Pages]]&lt;=699,"Long",Table1[[#This Row],[Pages]]&gt;=700,"Epic")</f>
        <v>Short</v>
      </c>
      <c r="M4251" t="str" cm="1">
        <f t="array" ref="M4251">_xlfn.IFS(Table1[[#This Row],[Ratings_Count]]&gt;=1000000,"Mega Popular",Table1[[#This Row],[Ratings_Count]]&gt;=100000,"Popular",Table1[[#This Row],[Ratings_Count]]&gt;=10000,"Mid Popular",Table1[[#This Row],[Ratings_Count]]&lt;10000,"Niche")</f>
        <v>Mid Popular</v>
      </c>
      <c r="N4251" t="str">
        <f>IF(AND(Table1[[#This Row],[Rating]]&gt;=4.2, Table1[[#This Row],[Ratings_Count]]&lt;10000), "Hidden Gem", "Not a Hidden Gem")</f>
        <v>Not a Hidden Gem</v>
      </c>
    </row>
    <row r="4252" spans="1:14" x14ac:dyDescent="0.25">
      <c r="A4252" t="s">
        <v>3511</v>
      </c>
      <c r="B4252" t="s">
        <v>3512</v>
      </c>
      <c r="C4252">
        <v>3.94</v>
      </c>
      <c r="D4252" t="s">
        <v>11</v>
      </c>
      <c r="E4252">
        <v>496</v>
      </c>
      <c r="F4252">
        <v>392</v>
      </c>
      <c r="G4252">
        <v>33</v>
      </c>
      <c r="H4252">
        <v>2005</v>
      </c>
      <c r="I4252" t="s">
        <v>2957</v>
      </c>
      <c r="J4252" t="s">
        <v>13</v>
      </c>
      <c r="K4252" t="str" cm="1">
        <f t="array" ref="K4252">_xlfn.IFS(Table1[[#This Row],[Rating]] &gt;=4.5, "Elite",Table1[[#This Row],[Rating]]&gt;=4, "Highly Rated", Table1[[#This Row],[Rating]]&gt;=3.5,"Above Average", Table1[[#This Row],[Rating]]&lt;3.5, "Average or Below")</f>
        <v>Above Average</v>
      </c>
      <c r="L4252" t="str" cm="1">
        <f t="array" ref="L4252">_xlfn.IFS(Table1[[#This Row],[Pages]]&lt;=150,"Very Short",Table1[[#This Row],[Pages]]&lt;=299,"Short",Table1[[#This Row],[Pages]]&lt;=499,"Medium",Table1[[#This Row],[Pages]]&lt;=699,"Long",Table1[[#This Row],[Pages]]&gt;=700,"Epic")</f>
        <v>Medium</v>
      </c>
      <c r="M4252" t="str" cm="1">
        <f t="array" ref="M4252">_xlfn.IFS(Table1[[#This Row],[Ratings_Count]]&gt;=1000000,"Mega Popular",Table1[[#This Row],[Ratings_Count]]&gt;=100000,"Popular",Table1[[#This Row],[Ratings_Count]]&gt;=10000,"Mid Popular",Table1[[#This Row],[Ratings_Count]]&lt;10000,"Niche")</f>
        <v>Niche</v>
      </c>
      <c r="N4252" t="str">
        <f>IF(AND(Table1[[#This Row],[Rating]]&gt;=4.2, Table1[[#This Row],[Ratings_Count]]&lt;10000), "Hidden Gem", "Not a Hidden Gem")</f>
        <v>Not a Hidden Gem</v>
      </c>
    </row>
    <row r="4253" spans="1:14" x14ac:dyDescent="0.25">
      <c r="A4253" t="s">
        <v>3647</v>
      </c>
      <c r="B4253" t="s">
        <v>2738</v>
      </c>
      <c r="C4253">
        <v>3.94</v>
      </c>
      <c r="D4253" t="s">
        <v>11</v>
      </c>
      <c r="E4253">
        <v>352</v>
      </c>
      <c r="F4253">
        <v>3080</v>
      </c>
      <c r="G4253">
        <v>287</v>
      </c>
      <c r="H4253">
        <v>2005</v>
      </c>
      <c r="I4253" t="s">
        <v>47</v>
      </c>
      <c r="J4253" t="s">
        <v>13</v>
      </c>
      <c r="K4253" t="str" cm="1">
        <f t="array" ref="K4253">_xlfn.IFS(Table1[[#This Row],[Rating]] &gt;=4.5, "Elite",Table1[[#This Row],[Rating]]&gt;=4, "Highly Rated", Table1[[#This Row],[Rating]]&gt;=3.5,"Above Average", Table1[[#This Row],[Rating]]&lt;3.5, "Average or Below")</f>
        <v>Above Average</v>
      </c>
      <c r="L4253" t="str" cm="1">
        <f t="array" ref="L4253">_xlfn.IFS(Table1[[#This Row],[Pages]]&lt;=150,"Very Short",Table1[[#This Row],[Pages]]&lt;=299,"Short",Table1[[#This Row],[Pages]]&lt;=499,"Medium",Table1[[#This Row],[Pages]]&lt;=699,"Long",Table1[[#This Row],[Pages]]&gt;=700,"Epic")</f>
        <v>Medium</v>
      </c>
      <c r="M4253" t="str" cm="1">
        <f t="array" ref="M4253">_xlfn.IFS(Table1[[#This Row],[Ratings_Count]]&gt;=1000000,"Mega Popular",Table1[[#This Row],[Ratings_Count]]&gt;=100000,"Popular",Table1[[#This Row],[Ratings_Count]]&gt;=10000,"Mid Popular",Table1[[#This Row],[Ratings_Count]]&lt;10000,"Niche")</f>
        <v>Niche</v>
      </c>
      <c r="N4253" t="str">
        <f>IF(AND(Table1[[#This Row],[Rating]]&gt;=4.2, Table1[[#This Row],[Ratings_Count]]&lt;10000), "Hidden Gem", "Not a Hidden Gem")</f>
        <v>Not a Hidden Gem</v>
      </c>
    </row>
    <row r="4254" spans="1:14" x14ac:dyDescent="0.25">
      <c r="A4254" t="s">
        <v>3671</v>
      </c>
      <c r="B4254" t="s">
        <v>1643</v>
      </c>
      <c r="C4254">
        <v>3.94</v>
      </c>
      <c r="D4254" t="s">
        <v>11</v>
      </c>
      <c r="E4254">
        <v>396</v>
      </c>
      <c r="F4254">
        <v>52713</v>
      </c>
      <c r="G4254">
        <v>817</v>
      </c>
      <c r="H4254">
        <v>2005</v>
      </c>
      <c r="I4254" t="s">
        <v>1406</v>
      </c>
      <c r="J4254" t="s">
        <v>13</v>
      </c>
      <c r="K4254" t="str" cm="1">
        <f t="array" ref="K4254">_xlfn.IFS(Table1[[#This Row],[Rating]] &gt;=4.5, "Elite",Table1[[#This Row],[Rating]]&gt;=4, "Highly Rated", Table1[[#This Row],[Rating]]&gt;=3.5,"Above Average", Table1[[#This Row],[Rating]]&lt;3.5, "Average or Below")</f>
        <v>Above Average</v>
      </c>
      <c r="L4254" t="str" cm="1">
        <f t="array" ref="L4254">_xlfn.IFS(Table1[[#This Row],[Pages]]&lt;=150,"Very Short",Table1[[#This Row],[Pages]]&lt;=299,"Short",Table1[[#This Row],[Pages]]&lt;=499,"Medium",Table1[[#This Row],[Pages]]&lt;=699,"Long",Table1[[#This Row],[Pages]]&gt;=700,"Epic")</f>
        <v>Medium</v>
      </c>
      <c r="M4254" t="str" cm="1">
        <f t="array" ref="M4254">_xlfn.IFS(Table1[[#This Row],[Ratings_Count]]&gt;=1000000,"Mega Popular",Table1[[#This Row],[Ratings_Count]]&gt;=100000,"Popular",Table1[[#This Row],[Ratings_Count]]&gt;=10000,"Mid Popular",Table1[[#This Row],[Ratings_Count]]&lt;10000,"Niche")</f>
        <v>Mid Popular</v>
      </c>
      <c r="N4254" t="str">
        <f>IF(AND(Table1[[#This Row],[Rating]]&gt;=4.2, Table1[[#This Row],[Ratings_Count]]&lt;10000), "Hidden Gem", "Not a Hidden Gem")</f>
        <v>Not a Hidden Gem</v>
      </c>
    </row>
    <row r="4255" spans="1:14" x14ac:dyDescent="0.25">
      <c r="A4255" t="s">
        <v>4149</v>
      </c>
      <c r="B4255" t="s">
        <v>758</v>
      </c>
      <c r="C4255">
        <v>3.94</v>
      </c>
      <c r="D4255" t="s">
        <v>11</v>
      </c>
      <c r="E4255">
        <v>281</v>
      </c>
      <c r="F4255">
        <v>26096</v>
      </c>
      <c r="G4255">
        <v>1053</v>
      </c>
      <c r="H4255">
        <v>2004</v>
      </c>
      <c r="I4255" t="s">
        <v>75</v>
      </c>
      <c r="J4255" t="s">
        <v>13</v>
      </c>
      <c r="K4255" t="str" cm="1">
        <f t="array" ref="K4255">_xlfn.IFS(Table1[[#This Row],[Rating]] &gt;=4.5, "Elite",Table1[[#This Row],[Rating]]&gt;=4, "Highly Rated", Table1[[#This Row],[Rating]]&gt;=3.5,"Above Average", Table1[[#This Row],[Rating]]&lt;3.5, "Average or Below")</f>
        <v>Above Average</v>
      </c>
      <c r="L4255" t="str" cm="1">
        <f t="array" ref="L4255">_xlfn.IFS(Table1[[#This Row],[Pages]]&lt;=150,"Very Short",Table1[[#This Row],[Pages]]&lt;=299,"Short",Table1[[#This Row],[Pages]]&lt;=499,"Medium",Table1[[#This Row],[Pages]]&lt;=699,"Long",Table1[[#This Row],[Pages]]&gt;=700,"Epic")</f>
        <v>Short</v>
      </c>
      <c r="M4255" t="str" cm="1">
        <f t="array" ref="M4255">_xlfn.IFS(Table1[[#This Row],[Ratings_Count]]&gt;=1000000,"Mega Popular",Table1[[#This Row],[Ratings_Count]]&gt;=100000,"Popular",Table1[[#This Row],[Ratings_Count]]&gt;=10000,"Mid Popular",Table1[[#This Row],[Ratings_Count]]&lt;10000,"Niche")</f>
        <v>Mid Popular</v>
      </c>
      <c r="N4255" t="str">
        <f>IF(AND(Table1[[#This Row],[Rating]]&gt;=4.2, Table1[[#This Row],[Ratings_Count]]&lt;10000), "Hidden Gem", "Not a Hidden Gem")</f>
        <v>Not a Hidden Gem</v>
      </c>
    </row>
    <row r="4256" spans="1:14" x14ac:dyDescent="0.25">
      <c r="A4256" t="s">
        <v>4267</v>
      </c>
      <c r="B4256" t="s">
        <v>1182</v>
      </c>
      <c r="C4256">
        <v>3.94</v>
      </c>
      <c r="D4256" t="s">
        <v>11</v>
      </c>
      <c r="E4256">
        <v>288</v>
      </c>
      <c r="F4256">
        <v>1755</v>
      </c>
      <c r="G4256">
        <v>21</v>
      </c>
      <c r="H4256">
        <v>2004</v>
      </c>
      <c r="I4256" t="s">
        <v>355</v>
      </c>
      <c r="J4256" t="s">
        <v>13</v>
      </c>
      <c r="K4256" t="str" cm="1">
        <f t="array" ref="K4256">_xlfn.IFS(Table1[[#This Row],[Rating]] &gt;=4.5, "Elite",Table1[[#This Row],[Rating]]&gt;=4, "Highly Rated", Table1[[#This Row],[Rating]]&gt;=3.5,"Above Average", Table1[[#This Row],[Rating]]&lt;3.5, "Average or Below")</f>
        <v>Above Average</v>
      </c>
      <c r="L4256" t="str" cm="1">
        <f t="array" ref="L4256">_xlfn.IFS(Table1[[#This Row],[Pages]]&lt;=150,"Very Short",Table1[[#This Row],[Pages]]&lt;=299,"Short",Table1[[#This Row],[Pages]]&lt;=499,"Medium",Table1[[#This Row],[Pages]]&lt;=699,"Long",Table1[[#This Row],[Pages]]&gt;=700,"Epic")</f>
        <v>Short</v>
      </c>
      <c r="M4256" t="str" cm="1">
        <f t="array" ref="M4256">_xlfn.IFS(Table1[[#This Row],[Ratings_Count]]&gt;=1000000,"Mega Popular",Table1[[#This Row],[Ratings_Count]]&gt;=100000,"Popular",Table1[[#This Row],[Ratings_Count]]&gt;=10000,"Mid Popular",Table1[[#This Row],[Ratings_Count]]&lt;10000,"Niche")</f>
        <v>Niche</v>
      </c>
      <c r="N4256" t="str">
        <f>IF(AND(Table1[[#This Row],[Rating]]&gt;=4.2, Table1[[#This Row],[Ratings_Count]]&lt;10000), "Hidden Gem", "Not a Hidden Gem")</f>
        <v>Not a Hidden Gem</v>
      </c>
    </row>
    <row r="4257" spans="1:14" x14ac:dyDescent="0.25">
      <c r="A4257" t="s">
        <v>4388</v>
      </c>
      <c r="B4257" t="s">
        <v>1255</v>
      </c>
      <c r="C4257">
        <v>3.94</v>
      </c>
      <c r="D4257" t="s">
        <v>11</v>
      </c>
      <c r="E4257">
        <v>320</v>
      </c>
      <c r="F4257">
        <v>3861</v>
      </c>
      <c r="G4257">
        <v>140</v>
      </c>
      <c r="H4257">
        <v>2004</v>
      </c>
      <c r="I4257" t="s">
        <v>4389</v>
      </c>
      <c r="J4257" t="s">
        <v>13</v>
      </c>
      <c r="K4257" t="str" cm="1">
        <f t="array" ref="K4257">_xlfn.IFS(Table1[[#This Row],[Rating]] &gt;=4.5, "Elite",Table1[[#This Row],[Rating]]&gt;=4, "Highly Rated", Table1[[#This Row],[Rating]]&gt;=3.5,"Above Average", Table1[[#This Row],[Rating]]&lt;3.5, "Average or Below")</f>
        <v>Above Average</v>
      </c>
      <c r="L4257" t="str" cm="1">
        <f t="array" ref="L4257">_xlfn.IFS(Table1[[#This Row],[Pages]]&lt;=150,"Very Short",Table1[[#This Row],[Pages]]&lt;=299,"Short",Table1[[#This Row],[Pages]]&lt;=499,"Medium",Table1[[#This Row],[Pages]]&lt;=699,"Long",Table1[[#This Row],[Pages]]&gt;=700,"Epic")</f>
        <v>Medium</v>
      </c>
      <c r="M4257" t="str" cm="1">
        <f t="array" ref="M4257">_xlfn.IFS(Table1[[#This Row],[Ratings_Count]]&gt;=1000000,"Mega Popular",Table1[[#This Row],[Ratings_Count]]&gt;=100000,"Popular",Table1[[#This Row],[Ratings_Count]]&gt;=10000,"Mid Popular",Table1[[#This Row],[Ratings_Count]]&lt;10000,"Niche")</f>
        <v>Niche</v>
      </c>
      <c r="N4257" t="str">
        <f>IF(AND(Table1[[#This Row],[Rating]]&gt;=4.2, Table1[[#This Row],[Ratings_Count]]&lt;10000), "Hidden Gem", "Not a Hidden Gem")</f>
        <v>Not a Hidden Gem</v>
      </c>
    </row>
    <row r="4258" spans="1:14" x14ac:dyDescent="0.25">
      <c r="A4258" t="s">
        <v>3511</v>
      </c>
      <c r="B4258" t="s">
        <v>104</v>
      </c>
      <c r="C4258">
        <v>3.94</v>
      </c>
      <c r="D4258" t="s">
        <v>11</v>
      </c>
      <c r="E4258">
        <v>358</v>
      </c>
      <c r="F4258">
        <v>500</v>
      </c>
      <c r="G4258">
        <v>41</v>
      </c>
      <c r="H4258">
        <v>2004</v>
      </c>
      <c r="I4258" t="s">
        <v>105</v>
      </c>
      <c r="J4258" t="s">
        <v>13</v>
      </c>
      <c r="K4258" t="str" cm="1">
        <f t="array" ref="K4258">_xlfn.IFS(Table1[[#This Row],[Rating]] &gt;=4.5, "Elite",Table1[[#This Row],[Rating]]&gt;=4, "Highly Rated", Table1[[#This Row],[Rating]]&gt;=3.5,"Above Average", Table1[[#This Row],[Rating]]&lt;3.5, "Average or Below")</f>
        <v>Above Average</v>
      </c>
      <c r="L4258" t="str" cm="1">
        <f t="array" ref="L4258">_xlfn.IFS(Table1[[#This Row],[Pages]]&lt;=150,"Very Short",Table1[[#This Row],[Pages]]&lt;=299,"Short",Table1[[#This Row],[Pages]]&lt;=499,"Medium",Table1[[#This Row],[Pages]]&lt;=699,"Long",Table1[[#This Row],[Pages]]&gt;=700,"Epic")</f>
        <v>Medium</v>
      </c>
      <c r="M4258" t="str" cm="1">
        <f t="array" ref="M4258">_xlfn.IFS(Table1[[#This Row],[Ratings_Count]]&gt;=1000000,"Mega Popular",Table1[[#This Row],[Ratings_Count]]&gt;=100000,"Popular",Table1[[#This Row],[Ratings_Count]]&gt;=10000,"Mid Popular",Table1[[#This Row],[Ratings_Count]]&lt;10000,"Niche")</f>
        <v>Niche</v>
      </c>
      <c r="N4258" t="str">
        <f>IF(AND(Table1[[#This Row],[Rating]]&gt;=4.2, Table1[[#This Row],[Ratings_Count]]&lt;10000), "Hidden Gem", "Not a Hidden Gem")</f>
        <v>Not a Hidden Gem</v>
      </c>
    </row>
    <row r="4259" spans="1:14" x14ac:dyDescent="0.25">
      <c r="A4259" t="s">
        <v>4539</v>
      </c>
      <c r="B4259" t="s">
        <v>1907</v>
      </c>
      <c r="C4259">
        <v>3.94</v>
      </c>
      <c r="D4259" t="s">
        <v>11</v>
      </c>
      <c r="E4259">
        <v>463</v>
      </c>
      <c r="F4259">
        <v>15118</v>
      </c>
      <c r="G4259">
        <v>318</v>
      </c>
      <c r="H4259">
        <v>2004</v>
      </c>
      <c r="I4259" t="s">
        <v>431</v>
      </c>
      <c r="J4259" t="s">
        <v>13</v>
      </c>
      <c r="K4259" t="str" cm="1">
        <f t="array" ref="K4259">_xlfn.IFS(Table1[[#This Row],[Rating]] &gt;=4.5, "Elite",Table1[[#This Row],[Rating]]&gt;=4, "Highly Rated", Table1[[#This Row],[Rating]]&gt;=3.5,"Above Average", Table1[[#This Row],[Rating]]&lt;3.5, "Average or Below")</f>
        <v>Above Average</v>
      </c>
      <c r="L4259" t="str" cm="1">
        <f t="array" ref="L4259">_xlfn.IFS(Table1[[#This Row],[Pages]]&lt;=150,"Very Short",Table1[[#This Row],[Pages]]&lt;=299,"Short",Table1[[#This Row],[Pages]]&lt;=499,"Medium",Table1[[#This Row],[Pages]]&lt;=699,"Long",Table1[[#This Row],[Pages]]&gt;=700,"Epic")</f>
        <v>Medium</v>
      </c>
      <c r="M4259" t="str" cm="1">
        <f t="array" ref="M4259">_xlfn.IFS(Table1[[#This Row],[Ratings_Count]]&gt;=1000000,"Mega Popular",Table1[[#This Row],[Ratings_Count]]&gt;=100000,"Popular",Table1[[#This Row],[Ratings_Count]]&gt;=10000,"Mid Popular",Table1[[#This Row],[Ratings_Count]]&lt;10000,"Niche")</f>
        <v>Mid Popular</v>
      </c>
      <c r="N4259" t="str">
        <f>IF(AND(Table1[[#This Row],[Rating]]&gt;=4.2, Table1[[#This Row],[Ratings_Count]]&lt;10000), "Hidden Gem", "Not a Hidden Gem")</f>
        <v>Not a Hidden Gem</v>
      </c>
    </row>
    <row r="4260" spans="1:14" x14ac:dyDescent="0.25">
      <c r="A4260" t="s">
        <v>4565</v>
      </c>
      <c r="B4260" t="s">
        <v>1616</v>
      </c>
      <c r="C4260">
        <v>3.94</v>
      </c>
      <c r="D4260" t="s">
        <v>11</v>
      </c>
      <c r="E4260">
        <v>416</v>
      </c>
      <c r="F4260">
        <v>28903</v>
      </c>
      <c r="G4260">
        <v>918</v>
      </c>
      <c r="H4260">
        <v>2004</v>
      </c>
      <c r="I4260" t="s">
        <v>933</v>
      </c>
      <c r="J4260" t="s">
        <v>13</v>
      </c>
      <c r="K4260" t="str" cm="1">
        <f t="array" ref="K4260">_xlfn.IFS(Table1[[#This Row],[Rating]] &gt;=4.5, "Elite",Table1[[#This Row],[Rating]]&gt;=4, "Highly Rated", Table1[[#This Row],[Rating]]&gt;=3.5,"Above Average", Table1[[#This Row],[Rating]]&lt;3.5, "Average or Below")</f>
        <v>Above Average</v>
      </c>
      <c r="L4260" t="str" cm="1">
        <f t="array" ref="L4260">_xlfn.IFS(Table1[[#This Row],[Pages]]&lt;=150,"Very Short",Table1[[#This Row],[Pages]]&lt;=299,"Short",Table1[[#This Row],[Pages]]&lt;=499,"Medium",Table1[[#This Row],[Pages]]&lt;=699,"Long",Table1[[#This Row],[Pages]]&gt;=700,"Epic")</f>
        <v>Medium</v>
      </c>
      <c r="M4260" t="str" cm="1">
        <f t="array" ref="M4260">_xlfn.IFS(Table1[[#This Row],[Ratings_Count]]&gt;=1000000,"Mega Popular",Table1[[#This Row],[Ratings_Count]]&gt;=100000,"Popular",Table1[[#This Row],[Ratings_Count]]&gt;=10000,"Mid Popular",Table1[[#This Row],[Ratings_Count]]&lt;10000,"Niche")</f>
        <v>Mid Popular</v>
      </c>
      <c r="N4260" t="str">
        <f>IF(AND(Table1[[#This Row],[Rating]]&gt;=4.2, Table1[[#This Row],[Ratings_Count]]&lt;10000), "Hidden Gem", "Not a Hidden Gem")</f>
        <v>Not a Hidden Gem</v>
      </c>
    </row>
    <row r="4261" spans="1:14" x14ac:dyDescent="0.25">
      <c r="A4261" t="s">
        <v>4653</v>
      </c>
      <c r="B4261" t="s">
        <v>1781</v>
      </c>
      <c r="C4261">
        <v>3.94</v>
      </c>
      <c r="D4261" t="s">
        <v>11</v>
      </c>
      <c r="E4261">
        <v>313</v>
      </c>
      <c r="F4261">
        <v>3048</v>
      </c>
      <c r="G4261">
        <v>168</v>
      </c>
      <c r="H4261">
        <v>2004</v>
      </c>
      <c r="I4261" t="s">
        <v>1210</v>
      </c>
      <c r="J4261" t="s">
        <v>13</v>
      </c>
      <c r="K4261" t="str" cm="1">
        <f t="array" ref="K4261">_xlfn.IFS(Table1[[#This Row],[Rating]] &gt;=4.5, "Elite",Table1[[#This Row],[Rating]]&gt;=4, "Highly Rated", Table1[[#This Row],[Rating]]&gt;=3.5,"Above Average", Table1[[#This Row],[Rating]]&lt;3.5, "Average or Below")</f>
        <v>Above Average</v>
      </c>
      <c r="L4261" t="str" cm="1">
        <f t="array" ref="L4261">_xlfn.IFS(Table1[[#This Row],[Pages]]&lt;=150,"Very Short",Table1[[#This Row],[Pages]]&lt;=299,"Short",Table1[[#This Row],[Pages]]&lt;=499,"Medium",Table1[[#This Row],[Pages]]&lt;=699,"Long",Table1[[#This Row],[Pages]]&gt;=700,"Epic")</f>
        <v>Medium</v>
      </c>
      <c r="M4261" t="str" cm="1">
        <f t="array" ref="M4261">_xlfn.IFS(Table1[[#This Row],[Ratings_Count]]&gt;=1000000,"Mega Popular",Table1[[#This Row],[Ratings_Count]]&gt;=100000,"Popular",Table1[[#This Row],[Ratings_Count]]&gt;=10000,"Mid Popular",Table1[[#This Row],[Ratings_Count]]&lt;10000,"Niche")</f>
        <v>Niche</v>
      </c>
      <c r="N4261" t="str">
        <f>IF(AND(Table1[[#This Row],[Rating]]&gt;=4.2, Table1[[#This Row],[Ratings_Count]]&lt;10000), "Hidden Gem", "Not a Hidden Gem")</f>
        <v>Not a Hidden Gem</v>
      </c>
    </row>
    <row r="4262" spans="1:14" x14ac:dyDescent="0.25">
      <c r="A4262" t="s">
        <v>4660</v>
      </c>
      <c r="B4262" t="s">
        <v>4661</v>
      </c>
      <c r="C4262">
        <v>3.94</v>
      </c>
      <c r="D4262" t="s">
        <v>11</v>
      </c>
      <c r="E4262">
        <v>160</v>
      </c>
      <c r="F4262">
        <v>30141</v>
      </c>
      <c r="G4262">
        <v>2106</v>
      </c>
      <c r="H4262">
        <v>2004</v>
      </c>
      <c r="I4262" t="s">
        <v>1648</v>
      </c>
      <c r="J4262" t="s">
        <v>13</v>
      </c>
      <c r="K4262" t="str" cm="1">
        <f t="array" ref="K4262">_xlfn.IFS(Table1[[#This Row],[Rating]] &gt;=4.5, "Elite",Table1[[#This Row],[Rating]]&gt;=4, "Highly Rated", Table1[[#This Row],[Rating]]&gt;=3.5,"Above Average", Table1[[#This Row],[Rating]]&lt;3.5, "Average or Below")</f>
        <v>Above Average</v>
      </c>
      <c r="L4262" t="str" cm="1">
        <f t="array" ref="L4262">_xlfn.IFS(Table1[[#This Row],[Pages]]&lt;=150,"Very Short",Table1[[#This Row],[Pages]]&lt;=299,"Short",Table1[[#This Row],[Pages]]&lt;=499,"Medium",Table1[[#This Row],[Pages]]&lt;=699,"Long",Table1[[#This Row],[Pages]]&gt;=700,"Epic")</f>
        <v>Short</v>
      </c>
      <c r="M4262" t="str" cm="1">
        <f t="array" ref="M4262">_xlfn.IFS(Table1[[#This Row],[Ratings_Count]]&gt;=1000000,"Mega Popular",Table1[[#This Row],[Ratings_Count]]&gt;=100000,"Popular",Table1[[#This Row],[Ratings_Count]]&gt;=10000,"Mid Popular",Table1[[#This Row],[Ratings_Count]]&lt;10000,"Niche")</f>
        <v>Mid Popular</v>
      </c>
      <c r="N4262" t="str">
        <f>IF(AND(Table1[[#This Row],[Rating]]&gt;=4.2, Table1[[#This Row],[Ratings_Count]]&lt;10000), "Hidden Gem", "Not a Hidden Gem")</f>
        <v>Not a Hidden Gem</v>
      </c>
    </row>
    <row r="4263" spans="1:14" x14ac:dyDescent="0.25">
      <c r="A4263" t="s">
        <v>4786</v>
      </c>
      <c r="B4263" t="s">
        <v>4787</v>
      </c>
      <c r="C4263">
        <v>3.94</v>
      </c>
      <c r="D4263" t="s">
        <v>11</v>
      </c>
      <c r="E4263">
        <v>191</v>
      </c>
      <c r="F4263">
        <v>2897</v>
      </c>
      <c r="G4263">
        <v>178</v>
      </c>
      <c r="H4263">
        <v>2004</v>
      </c>
      <c r="I4263" t="s">
        <v>2460</v>
      </c>
      <c r="J4263" t="s">
        <v>2014</v>
      </c>
      <c r="K4263" t="str" cm="1">
        <f t="array" ref="K4263">_xlfn.IFS(Table1[[#This Row],[Rating]] &gt;=4.5, "Elite",Table1[[#This Row],[Rating]]&gt;=4, "Highly Rated", Table1[[#This Row],[Rating]]&gt;=3.5,"Above Average", Table1[[#This Row],[Rating]]&lt;3.5, "Average or Below")</f>
        <v>Above Average</v>
      </c>
      <c r="L4263" t="str" cm="1">
        <f t="array" ref="L4263">_xlfn.IFS(Table1[[#This Row],[Pages]]&lt;=150,"Very Short",Table1[[#This Row],[Pages]]&lt;=299,"Short",Table1[[#This Row],[Pages]]&lt;=499,"Medium",Table1[[#This Row],[Pages]]&lt;=699,"Long",Table1[[#This Row],[Pages]]&gt;=700,"Epic")</f>
        <v>Short</v>
      </c>
      <c r="M4263" t="str" cm="1">
        <f t="array" ref="M4263">_xlfn.IFS(Table1[[#This Row],[Ratings_Count]]&gt;=1000000,"Mega Popular",Table1[[#This Row],[Ratings_Count]]&gt;=100000,"Popular",Table1[[#This Row],[Ratings_Count]]&gt;=10000,"Mid Popular",Table1[[#This Row],[Ratings_Count]]&lt;10000,"Niche")</f>
        <v>Niche</v>
      </c>
      <c r="N4263" t="str">
        <f>IF(AND(Table1[[#This Row],[Rating]]&gt;=4.2, Table1[[#This Row],[Ratings_Count]]&lt;10000), "Hidden Gem", "Not a Hidden Gem")</f>
        <v>Not a Hidden Gem</v>
      </c>
    </row>
    <row r="4264" spans="1:14" x14ac:dyDescent="0.25">
      <c r="A4264" t="s">
        <v>4839</v>
      </c>
      <c r="B4264" t="s">
        <v>4840</v>
      </c>
      <c r="C4264">
        <v>3.94</v>
      </c>
      <c r="D4264" t="s">
        <v>11</v>
      </c>
      <c r="E4264">
        <v>647</v>
      </c>
      <c r="F4264">
        <v>3568</v>
      </c>
      <c r="G4264">
        <v>159</v>
      </c>
      <c r="H4264">
        <v>2004</v>
      </c>
      <c r="I4264" t="s">
        <v>2085</v>
      </c>
      <c r="J4264" t="s">
        <v>2014</v>
      </c>
      <c r="K4264" t="str" cm="1">
        <f t="array" ref="K4264">_xlfn.IFS(Table1[[#This Row],[Rating]] &gt;=4.5, "Elite",Table1[[#This Row],[Rating]]&gt;=4, "Highly Rated", Table1[[#This Row],[Rating]]&gt;=3.5,"Above Average", Table1[[#This Row],[Rating]]&lt;3.5, "Average or Below")</f>
        <v>Above Average</v>
      </c>
      <c r="L4264" t="str" cm="1">
        <f t="array" ref="L4264">_xlfn.IFS(Table1[[#This Row],[Pages]]&lt;=150,"Very Short",Table1[[#This Row],[Pages]]&lt;=299,"Short",Table1[[#This Row],[Pages]]&lt;=499,"Medium",Table1[[#This Row],[Pages]]&lt;=699,"Long",Table1[[#This Row],[Pages]]&gt;=700,"Epic")</f>
        <v>Long</v>
      </c>
      <c r="M4264" t="str" cm="1">
        <f t="array" ref="M4264">_xlfn.IFS(Table1[[#This Row],[Ratings_Count]]&gt;=1000000,"Mega Popular",Table1[[#This Row],[Ratings_Count]]&gt;=100000,"Popular",Table1[[#This Row],[Ratings_Count]]&gt;=10000,"Mid Popular",Table1[[#This Row],[Ratings_Count]]&lt;10000,"Niche")</f>
        <v>Niche</v>
      </c>
      <c r="N4264" t="str">
        <f>IF(AND(Table1[[#This Row],[Rating]]&gt;=4.2, Table1[[#This Row],[Ratings_Count]]&lt;10000), "Hidden Gem", "Not a Hidden Gem")</f>
        <v>Not a Hidden Gem</v>
      </c>
    </row>
    <row r="4265" spans="1:14" x14ac:dyDescent="0.25">
      <c r="A4265" t="s">
        <v>4878</v>
      </c>
      <c r="B4265" t="s">
        <v>4879</v>
      </c>
      <c r="C4265">
        <v>3.94</v>
      </c>
      <c r="D4265" t="s">
        <v>11</v>
      </c>
      <c r="E4265">
        <v>454</v>
      </c>
      <c r="F4265">
        <v>652</v>
      </c>
      <c r="G4265">
        <v>109</v>
      </c>
      <c r="H4265">
        <v>2004</v>
      </c>
      <c r="I4265" t="s">
        <v>2137</v>
      </c>
      <c r="J4265" t="s">
        <v>2014</v>
      </c>
      <c r="K4265" t="str" cm="1">
        <f t="array" ref="K4265">_xlfn.IFS(Table1[[#This Row],[Rating]] &gt;=4.5, "Elite",Table1[[#This Row],[Rating]]&gt;=4, "Highly Rated", Table1[[#This Row],[Rating]]&gt;=3.5,"Above Average", Table1[[#This Row],[Rating]]&lt;3.5, "Average or Below")</f>
        <v>Above Average</v>
      </c>
      <c r="L4265" t="str" cm="1">
        <f t="array" ref="L4265">_xlfn.IFS(Table1[[#This Row],[Pages]]&lt;=150,"Very Short",Table1[[#This Row],[Pages]]&lt;=299,"Short",Table1[[#This Row],[Pages]]&lt;=499,"Medium",Table1[[#This Row],[Pages]]&lt;=699,"Long",Table1[[#This Row],[Pages]]&gt;=700,"Epic")</f>
        <v>Medium</v>
      </c>
      <c r="M4265" t="str" cm="1">
        <f t="array" ref="M4265">_xlfn.IFS(Table1[[#This Row],[Ratings_Count]]&gt;=1000000,"Mega Popular",Table1[[#This Row],[Ratings_Count]]&gt;=100000,"Popular",Table1[[#This Row],[Ratings_Count]]&gt;=10000,"Mid Popular",Table1[[#This Row],[Ratings_Count]]&lt;10000,"Niche")</f>
        <v>Niche</v>
      </c>
      <c r="N4265" t="str">
        <f>IF(AND(Table1[[#This Row],[Rating]]&gt;=4.2, Table1[[#This Row],[Ratings_Count]]&lt;10000), "Hidden Gem", "Not a Hidden Gem")</f>
        <v>Not a Hidden Gem</v>
      </c>
    </row>
    <row r="4266" spans="1:14" x14ac:dyDescent="0.25">
      <c r="A4266" t="s">
        <v>4926</v>
      </c>
      <c r="B4266" t="s">
        <v>4927</v>
      </c>
      <c r="C4266">
        <v>3.94</v>
      </c>
      <c r="D4266" t="s">
        <v>11</v>
      </c>
      <c r="E4266">
        <v>329</v>
      </c>
      <c r="F4266">
        <v>23683</v>
      </c>
      <c r="G4266">
        <v>472</v>
      </c>
      <c r="H4266">
        <v>2004</v>
      </c>
      <c r="I4266" t="s">
        <v>2025</v>
      </c>
      <c r="J4266" t="s">
        <v>2014</v>
      </c>
      <c r="K4266" t="str" cm="1">
        <f t="array" ref="K4266">_xlfn.IFS(Table1[[#This Row],[Rating]] &gt;=4.5, "Elite",Table1[[#This Row],[Rating]]&gt;=4, "Highly Rated", Table1[[#This Row],[Rating]]&gt;=3.5,"Above Average", Table1[[#This Row],[Rating]]&lt;3.5, "Average or Below")</f>
        <v>Above Average</v>
      </c>
      <c r="L4266" t="str" cm="1">
        <f t="array" ref="L4266">_xlfn.IFS(Table1[[#This Row],[Pages]]&lt;=150,"Very Short",Table1[[#This Row],[Pages]]&lt;=299,"Short",Table1[[#This Row],[Pages]]&lt;=499,"Medium",Table1[[#This Row],[Pages]]&lt;=699,"Long",Table1[[#This Row],[Pages]]&gt;=700,"Epic")</f>
        <v>Medium</v>
      </c>
      <c r="M4266" t="str" cm="1">
        <f t="array" ref="M4266">_xlfn.IFS(Table1[[#This Row],[Ratings_Count]]&gt;=1000000,"Mega Popular",Table1[[#This Row],[Ratings_Count]]&gt;=100000,"Popular",Table1[[#This Row],[Ratings_Count]]&gt;=10000,"Mid Popular",Table1[[#This Row],[Ratings_Count]]&lt;10000,"Niche")</f>
        <v>Mid Popular</v>
      </c>
      <c r="N4266" t="str">
        <f>IF(AND(Table1[[#This Row],[Rating]]&gt;=4.2, Table1[[#This Row],[Ratings_Count]]&lt;10000), "Hidden Gem", "Not a Hidden Gem")</f>
        <v>Not a Hidden Gem</v>
      </c>
    </row>
    <row r="4267" spans="1:14" x14ac:dyDescent="0.25">
      <c r="A4267" t="s">
        <v>4987</v>
      </c>
      <c r="B4267" t="s">
        <v>4988</v>
      </c>
      <c r="C4267">
        <v>3.94</v>
      </c>
      <c r="D4267" t="s">
        <v>11</v>
      </c>
      <c r="E4267">
        <v>160</v>
      </c>
      <c r="F4267">
        <v>38283</v>
      </c>
      <c r="G4267">
        <v>3002</v>
      </c>
      <c r="H4267">
        <v>2004</v>
      </c>
      <c r="I4267" t="s">
        <v>2555</v>
      </c>
      <c r="J4267" t="s">
        <v>2014</v>
      </c>
      <c r="K4267" t="str" cm="1">
        <f t="array" ref="K4267">_xlfn.IFS(Table1[[#This Row],[Rating]] &gt;=4.5, "Elite",Table1[[#This Row],[Rating]]&gt;=4, "Highly Rated", Table1[[#This Row],[Rating]]&gt;=3.5,"Above Average", Table1[[#This Row],[Rating]]&lt;3.5, "Average or Below")</f>
        <v>Above Average</v>
      </c>
      <c r="L4267" t="str" cm="1">
        <f t="array" ref="L4267">_xlfn.IFS(Table1[[#This Row],[Pages]]&lt;=150,"Very Short",Table1[[#This Row],[Pages]]&lt;=299,"Short",Table1[[#This Row],[Pages]]&lt;=499,"Medium",Table1[[#This Row],[Pages]]&lt;=699,"Long",Table1[[#This Row],[Pages]]&gt;=700,"Epic")</f>
        <v>Short</v>
      </c>
      <c r="M4267" t="str" cm="1">
        <f t="array" ref="M4267">_xlfn.IFS(Table1[[#This Row],[Ratings_Count]]&gt;=1000000,"Mega Popular",Table1[[#This Row],[Ratings_Count]]&gt;=100000,"Popular",Table1[[#This Row],[Ratings_Count]]&gt;=10000,"Mid Popular",Table1[[#This Row],[Ratings_Count]]&lt;10000,"Niche")</f>
        <v>Mid Popular</v>
      </c>
      <c r="N4267" t="str">
        <f>IF(AND(Table1[[#This Row],[Rating]]&gt;=4.2, Table1[[#This Row],[Ratings_Count]]&lt;10000), "Hidden Gem", "Not a Hidden Gem")</f>
        <v>Not a Hidden Gem</v>
      </c>
    </row>
    <row r="4268" spans="1:14" x14ac:dyDescent="0.25">
      <c r="A4268" t="s">
        <v>4996</v>
      </c>
      <c r="B4268" t="s">
        <v>4978</v>
      </c>
      <c r="C4268">
        <v>3.94</v>
      </c>
      <c r="D4268" t="s">
        <v>11</v>
      </c>
      <c r="E4268">
        <v>300</v>
      </c>
      <c r="F4268">
        <v>52843</v>
      </c>
      <c r="G4268">
        <v>1868</v>
      </c>
      <c r="H4268">
        <v>2004</v>
      </c>
      <c r="I4268" t="s">
        <v>2137</v>
      </c>
      <c r="J4268" t="s">
        <v>2014</v>
      </c>
      <c r="K4268" t="str" cm="1">
        <f t="array" ref="K4268">_xlfn.IFS(Table1[[#This Row],[Rating]] &gt;=4.5, "Elite",Table1[[#This Row],[Rating]]&gt;=4, "Highly Rated", Table1[[#This Row],[Rating]]&gt;=3.5,"Above Average", Table1[[#This Row],[Rating]]&lt;3.5, "Average or Below")</f>
        <v>Above Average</v>
      </c>
      <c r="L4268" t="str" cm="1">
        <f t="array" ref="L4268">_xlfn.IFS(Table1[[#This Row],[Pages]]&lt;=150,"Very Short",Table1[[#This Row],[Pages]]&lt;=299,"Short",Table1[[#This Row],[Pages]]&lt;=499,"Medium",Table1[[#This Row],[Pages]]&lt;=699,"Long",Table1[[#This Row],[Pages]]&gt;=700,"Epic")</f>
        <v>Medium</v>
      </c>
      <c r="M4268" t="str" cm="1">
        <f t="array" ref="M4268">_xlfn.IFS(Table1[[#This Row],[Ratings_Count]]&gt;=1000000,"Mega Popular",Table1[[#This Row],[Ratings_Count]]&gt;=100000,"Popular",Table1[[#This Row],[Ratings_Count]]&gt;=10000,"Mid Popular",Table1[[#This Row],[Ratings_Count]]&lt;10000,"Niche")</f>
        <v>Mid Popular</v>
      </c>
      <c r="N4268" t="str">
        <f>IF(AND(Table1[[#This Row],[Rating]]&gt;=4.2, Table1[[#This Row],[Ratings_Count]]&lt;10000), "Hidden Gem", "Not a Hidden Gem")</f>
        <v>Not a Hidden Gem</v>
      </c>
    </row>
    <row r="4269" spans="1:14" x14ac:dyDescent="0.25">
      <c r="A4269" t="s">
        <v>5238</v>
      </c>
      <c r="B4269" t="s">
        <v>5239</v>
      </c>
      <c r="C4269">
        <v>3.94</v>
      </c>
      <c r="D4269" t="s">
        <v>11</v>
      </c>
      <c r="E4269">
        <v>416</v>
      </c>
      <c r="F4269">
        <v>136467</v>
      </c>
      <c r="G4269">
        <v>2013</v>
      </c>
      <c r="H4269">
        <v>2003</v>
      </c>
      <c r="I4269" t="s">
        <v>2025</v>
      </c>
      <c r="J4269" t="s">
        <v>2014</v>
      </c>
      <c r="K4269" t="str" cm="1">
        <f t="array" ref="K4269">_xlfn.IFS(Table1[[#This Row],[Rating]] &gt;=4.5, "Elite",Table1[[#This Row],[Rating]]&gt;=4, "Highly Rated", Table1[[#This Row],[Rating]]&gt;=3.5,"Above Average", Table1[[#This Row],[Rating]]&lt;3.5, "Average or Below")</f>
        <v>Above Average</v>
      </c>
      <c r="L4269" t="str" cm="1">
        <f t="array" ref="L4269">_xlfn.IFS(Table1[[#This Row],[Pages]]&lt;=150,"Very Short",Table1[[#This Row],[Pages]]&lt;=299,"Short",Table1[[#This Row],[Pages]]&lt;=499,"Medium",Table1[[#This Row],[Pages]]&lt;=699,"Long",Table1[[#This Row],[Pages]]&gt;=700,"Epic")</f>
        <v>Medium</v>
      </c>
      <c r="M4269" t="str" cm="1">
        <f t="array" ref="M4269">_xlfn.IFS(Table1[[#This Row],[Ratings_Count]]&gt;=1000000,"Mega Popular",Table1[[#This Row],[Ratings_Count]]&gt;=100000,"Popular",Table1[[#This Row],[Ratings_Count]]&gt;=10000,"Mid Popular",Table1[[#This Row],[Ratings_Count]]&lt;10000,"Niche")</f>
        <v>Popular</v>
      </c>
      <c r="N4269" t="str">
        <f>IF(AND(Table1[[#This Row],[Rating]]&gt;=4.2, Table1[[#This Row],[Ratings_Count]]&lt;10000), "Hidden Gem", "Not a Hidden Gem")</f>
        <v>Not a Hidden Gem</v>
      </c>
    </row>
    <row r="4270" spans="1:14" x14ac:dyDescent="0.25">
      <c r="A4270" t="s">
        <v>5248</v>
      </c>
      <c r="B4270" t="s">
        <v>5249</v>
      </c>
      <c r="C4270">
        <v>3.94</v>
      </c>
      <c r="D4270" t="s">
        <v>11</v>
      </c>
      <c r="E4270">
        <v>433</v>
      </c>
      <c r="F4270">
        <v>104912</v>
      </c>
      <c r="G4270">
        <v>3811</v>
      </c>
      <c r="H4270">
        <v>2003</v>
      </c>
      <c r="I4270" t="s">
        <v>2022</v>
      </c>
      <c r="J4270" t="s">
        <v>2014</v>
      </c>
      <c r="K4270" t="str" cm="1">
        <f t="array" ref="K4270">_xlfn.IFS(Table1[[#This Row],[Rating]] &gt;=4.5, "Elite",Table1[[#This Row],[Rating]]&gt;=4, "Highly Rated", Table1[[#This Row],[Rating]]&gt;=3.5,"Above Average", Table1[[#This Row],[Rating]]&lt;3.5, "Average or Below")</f>
        <v>Above Average</v>
      </c>
      <c r="L4270" t="str" cm="1">
        <f t="array" ref="L4270">_xlfn.IFS(Table1[[#This Row],[Pages]]&lt;=150,"Very Short",Table1[[#This Row],[Pages]]&lt;=299,"Short",Table1[[#This Row],[Pages]]&lt;=499,"Medium",Table1[[#This Row],[Pages]]&lt;=699,"Long",Table1[[#This Row],[Pages]]&gt;=700,"Epic")</f>
        <v>Medium</v>
      </c>
      <c r="M4270" t="str" cm="1">
        <f t="array" ref="M4270">_xlfn.IFS(Table1[[#This Row],[Ratings_Count]]&gt;=1000000,"Mega Popular",Table1[[#This Row],[Ratings_Count]]&gt;=100000,"Popular",Table1[[#This Row],[Ratings_Count]]&gt;=10000,"Mid Popular",Table1[[#This Row],[Ratings_Count]]&lt;10000,"Niche")</f>
        <v>Popular</v>
      </c>
      <c r="N4270" t="str">
        <f>IF(AND(Table1[[#This Row],[Rating]]&gt;=4.2, Table1[[#This Row],[Ratings_Count]]&lt;10000), "Hidden Gem", "Not a Hidden Gem")</f>
        <v>Not a Hidden Gem</v>
      </c>
    </row>
    <row r="4271" spans="1:14" x14ac:dyDescent="0.25">
      <c r="A4271" t="s">
        <v>5321</v>
      </c>
      <c r="B4271" t="s">
        <v>5322</v>
      </c>
      <c r="C4271">
        <v>3.94</v>
      </c>
      <c r="D4271" t="s">
        <v>11</v>
      </c>
      <c r="E4271">
        <v>224</v>
      </c>
      <c r="F4271">
        <v>257</v>
      </c>
      <c r="G4271">
        <v>10</v>
      </c>
      <c r="H4271">
        <v>2003</v>
      </c>
      <c r="I4271" t="s">
        <v>345</v>
      </c>
      <c r="J4271" t="s">
        <v>13</v>
      </c>
      <c r="K4271" t="str" cm="1">
        <f t="array" ref="K4271">_xlfn.IFS(Table1[[#This Row],[Rating]] &gt;=4.5, "Elite",Table1[[#This Row],[Rating]]&gt;=4, "Highly Rated", Table1[[#This Row],[Rating]]&gt;=3.5,"Above Average", Table1[[#This Row],[Rating]]&lt;3.5, "Average or Below")</f>
        <v>Above Average</v>
      </c>
      <c r="L4271" t="str" cm="1">
        <f t="array" ref="L4271">_xlfn.IFS(Table1[[#This Row],[Pages]]&lt;=150,"Very Short",Table1[[#This Row],[Pages]]&lt;=299,"Short",Table1[[#This Row],[Pages]]&lt;=499,"Medium",Table1[[#This Row],[Pages]]&lt;=699,"Long",Table1[[#This Row],[Pages]]&gt;=700,"Epic")</f>
        <v>Short</v>
      </c>
      <c r="M4271" t="str" cm="1">
        <f t="array" ref="M4271">_xlfn.IFS(Table1[[#This Row],[Ratings_Count]]&gt;=1000000,"Mega Popular",Table1[[#This Row],[Ratings_Count]]&gt;=100000,"Popular",Table1[[#This Row],[Ratings_Count]]&gt;=10000,"Mid Popular",Table1[[#This Row],[Ratings_Count]]&lt;10000,"Niche")</f>
        <v>Niche</v>
      </c>
      <c r="N4271" t="str">
        <f>IF(AND(Table1[[#This Row],[Rating]]&gt;=4.2, Table1[[#This Row],[Ratings_Count]]&lt;10000), "Hidden Gem", "Not a Hidden Gem")</f>
        <v>Not a Hidden Gem</v>
      </c>
    </row>
    <row r="4272" spans="1:14" x14ac:dyDescent="0.25">
      <c r="A4272" t="s">
        <v>5432</v>
      </c>
      <c r="B4272" t="s">
        <v>5433</v>
      </c>
      <c r="C4272">
        <v>3.94</v>
      </c>
      <c r="D4272" t="s">
        <v>11</v>
      </c>
      <c r="E4272">
        <v>144</v>
      </c>
      <c r="F4272">
        <v>220</v>
      </c>
      <c r="G4272">
        <v>38</v>
      </c>
      <c r="H4272">
        <v>2003</v>
      </c>
      <c r="I4272" t="s">
        <v>3338</v>
      </c>
      <c r="J4272" t="s">
        <v>13</v>
      </c>
      <c r="K4272" t="str" cm="1">
        <f t="array" ref="K4272">_xlfn.IFS(Table1[[#This Row],[Rating]] &gt;=4.5, "Elite",Table1[[#This Row],[Rating]]&gt;=4, "Highly Rated", Table1[[#This Row],[Rating]]&gt;=3.5,"Above Average", Table1[[#This Row],[Rating]]&lt;3.5, "Average or Below")</f>
        <v>Above Average</v>
      </c>
      <c r="L4272" t="str" cm="1">
        <f t="array" ref="L4272">_xlfn.IFS(Table1[[#This Row],[Pages]]&lt;=150,"Very Short",Table1[[#This Row],[Pages]]&lt;=299,"Short",Table1[[#This Row],[Pages]]&lt;=499,"Medium",Table1[[#This Row],[Pages]]&lt;=699,"Long",Table1[[#This Row],[Pages]]&gt;=700,"Epic")</f>
        <v>Very Short</v>
      </c>
      <c r="M4272" t="str" cm="1">
        <f t="array" ref="M4272">_xlfn.IFS(Table1[[#This Row],[Ratings_Count]]&gt;=1000000,"Mega Popular",Table1[[#This Row],[Ratings_Count]]&gt;=100000,"Popular",Table1[[#This Row],[Ratings_Count]]&gt;=10000,"Mid Popular",Table1[[#This Row],[Ratings_Count]]&lt;10000,"Niche")</f>
        <v>Niche</v>
      </c>
      <c r="N4272" t="str">
        <f>IF(AND(Table1[[#This Row],[Rating]]&gt;=4.2, Table1[[#This Row],[Ratings_Count]]&lt;10000), "Hidden Gem", "Not a Hidden Gem")</f>
        <v>Not a Hidden Gem</v>
      </c>
    </row>
    <row r="4273" spans="1:14" x14ac:dyDescent="0.25">
      <c r="A4273" t="s">
        <v>5515</v>
      </c>
      <c r="B4273" t="s">
        <v>5516</v>
      </c>
      <c r="C4273">
        <v>3.94</v>
      </c>
      <c r="D4273" t="s">
        <v>11</v>
      </c>
      <c r="E4273">
        <v>242</v>
      </c>
      <c r="F4273">
        <v>6548</v>
      </c>
      <c r="G4273">
        <v>556</v>
      </c>
      <c r="H4273">
        <v>2003</v>
      </c>
      <c r="I4273" t="s">
        <v>606</v>
      </c>
      <c r="J4273" t="s">
        <v>13</v>
      </c>
      <c r="K4273" t="str" cm="1">
        <f t="array" ref="K4273">_xlfn.IFS(Table1[[#This Row],[Rating]] &gt;=4.5, "Elite",Table1[[#This Row],[Rating]]&gt;=4, "Highly Rated", Table1[[#This Row],[Rating]]&gt;=3.5,"Above Average", Table1[[#This Row],[Rating]]&lt;3.5, "Average or Below")</f>
        <v>Above Average</v>
      </c>
      <c r="L4273" t="str" cm="1">
        <f t="array" ref="L4273">_xlfn.IFS(Table1[[#This Row],[Pages]]&lt;=150,"Very Short",Table1[[#This Row],[Pages]]&lt;=299,"Short",Table1[[#This Row],[Pages]]&lt;=499,"Medium",Table1[[#This Row],[Pages]]&lt;=699,"Long",Table1[[#This Row],[Pages]]&gt;=700,"Epic")</f>
        <v>Short</v>
      </c>
      <c r="M4273" t="str" cm="1">
        <f t="array" ref="M4273">_xlfn.IFS(Table1[[#This Row],[Ratings_Count]]&gt;=1000000,"Mega Popular",Table1[[#This Row],[Ratings_Count]]&gt;=100000,"Popular",Table1[[#This Row],[Ratings_Count]]&gt;=10000,"Mid Popular",Table1[[#This Row],[Ratings_Count]]&lt;10000,"Niche")</f>
        <v>Niche</v>
      </c>
      <c r="N4273" t="str">
        <f>IF(AND(Table1[[#This Row],[Rating]]&gt;=4.2, Table1[[#This Row],[Ratings_Count]]&lt;10000), "Hidden Gem", "Not a Hidden Gem")</f>
        <v>Not a Hidden Gem</v>
      </c>
    </row>
    <row r="4274" spans="1:14" x14ac:dyDescent="0.25">
      <c r="A4274" t="s">
        <v>5606</v>
      </c>
      <c r="B4274" t="s">
        <v>5607</v>
      </c>
      <c r="C4274">
        <v>3.94</v>
      </c>
      <c r="D4274" t="s">
        <v>11</v>
      </c>
      <c r="E4274">
        <v>480</v>
      </c>
      <c r="F4274">
        <v>72</v>
      </c>
      <c r="G4274">
        <v>10</v>
      </c>
      <c r="H4274">
        <v>2003</v>
      </c>
      <c r="I4274" t="s">
        <v>56</v>
      </c>
      <c r="J4274" t="s">
        <v>13</v>
      </c>
      <c r="K4274" t="str" cm="1">
        <f t="array" ref="K4274">_xlfn.IFS(Table1[[#This Row],[Rating]] &gt;=4.5, "Elite",Table1[[#This Row],[Rating]]&gt;=4, "Highly Rated", Table1[[#This Row],[Rating]]&gt;=3.5,"Above Average", Table1[[#This Row],[Rating]]&lt;3.5, "Average or Below")</f>
        <v>Above Average</v>
      </c>
      <c r="L4274" t="str" cm="1">
        <f t="array" ref="L4274">_xlfn.IFS(Table1[[#This Row],[Pages]]&lt;=150,"Very Short",Table1[[#This Row],[Pages]]&lt;=299,"Short",Table1[[#This Row],[Pages]]&lt;=499,"Medium",Table1[[#This Row],[Pages]]&lt;=699,"Long",Table1[[#This Row],[Pages]]&gt;=700,"Epic")</f>
        <v>Medium</v>
      </c>
      <c r="M4274" t="str" cm="1">
        <f t="array" ref="M4274">_xlfn.IFS(Table1[[#This Row],[Ratings_Count]]&gt;=1000000,"Mega Popular",Table1[[#This Row],[Ratings_Count]]&gt;=100000,"Popular",Table1[[#This Row],[Ratings_Count]]&gt;=10000,"Mid Popular",Table1[[#This Row],[Ratings_Count]]&lt;10000,"Niche")</f>
        <v>Niche</v>
      </c>
      <c r="N4274" t="str">
        <f>IF(AND(Table1[[#This Row],[Rating]]&gt;=4.2, Table1[[#This Row],[Ratings_Count]]&lt;10000), "Hidden Gem", "Not a Hidden Gem")</f>
        <v>Not a Hidden Gem</v>
      </c>
    </row>
    <row r="4275" spans="1:14" x14ac:dyDescent="0.25">
      <c r="A4275" t="s">
        <v>5659</v>
      </c>
      <c r="B4275" t="s">
        <v>5657</v>
      </c>
      <c r="C4275">
        <v>3.94</v>
      </c>
      <c r="D4275" t="s">
        <v>11</v>
      </c>
      <c r="E4275">
        <v>401</v>
      </c>
      <c r="F4275">
        <v>2222</v>
      </c>
      <c r="G4275">
        <v>80</v>
      </c>
      <c r="H4275">
        <v>2003</v>
      </c>
      <c r="I4275" t="s">
        <v>120</v>
      </c>
      <c r="J4275" t="s">
        <v>13</v>
      </c>
      <c r="K4275" t="str" cm="1">
        <f t="array" ref="K4275">_xlfn.IFS(Table1[[#This Row],[Rating]] &gt;=4.5, "Elite",Table1[[#This Row],[Rating]]&gt;=4, "Highly Rated", Table1[[#This Row],[Rating]]&gt;=3.5,"Above Average", Table1[[#This Row],[Rating]]&lt;3.5, "Average or Below")</f>
        <v>Above Average</v>
      </c>
      <c r="L4275" t="str" cm="1">
        <f t="array" ref="L4275">_xlfn.IFS(Table1[[#This Row],[Pages]]&lt;=150,"Very Short",Table1[[#This Row],[Pages]]&lt;=299,"Short",Table1[[#This Row],[Pages]]&lt;=499,"Medium",Table1[[#This Row],[Pages]]&lt;=699,"Long",Table1[[#This Row],[Pages]]&gt;=700,"Epic")</f>
        <v>Medium</v>
      </c>
      <c r="M4275" t="str" cm="1">
        <f t="array" ref="M4275">_xlfn.IFS(Table1[[#This Row],[Ratings_Count]]&gt;=1000000,"Mega Popular",Table1[[#This Row],[Ratings_Count]]&gt;=100000,"Popular",Table1[[#This Row],[Ratings_Count]]&gt;=10000,"Mid Popular",Table1[[#This Row],[Ratings_Count]]&lt;10000,"Niche")</f>
        <v>Niche</v>
      </c>
      <c r="N4275" t="str">
        <f>IF(AND(Table1[[#This Row],[Rating]]&gt;=4.2, Table1[[#This Row],[Ratings_Count]]&lt;10000), "Hidden Gem", "Not a Hidden Gem")</f>
        <v>Not a Hidden Gem</v>
      </c>
    </row>
    <row r="4276" spans="1:14" x14ac:dyDescent="0.25">
      <c r="A4276" t="s">
        <v>2974</v>
      </c>
      <c r="B4276" t="s">
        <v>5857</v>
      </c>
      <c r="C4276">
        <v>3.94</v>
      </c>
      <c r="D4276" t="s">
        <v>11</v>
      </c>
      <c r="E4276">
        <v>168</v>
      </c>
      <c r="F4276">
        <v>144</v>
      </c>
      <c r="G4276">
        <v>10</v>
      </c>
      <c r="H4276">
        <v>2003</v>
      </c>
      <c r="I4276" t="s">
        <v>681</v>
      </c>
      <c r="J4276" t="s">
        <v>13</v>
      </c>
      <c r="K4276" t="str" cm="1">
        <f t="array" ref="K4276">_xlfn.IFS(Table1[[#This Row],[Rating]] &gt;=4.5, "Elite",Table1[[#This Row],[Rating]]&gt;=4, "Highly Rated", Table1[[#This Row],[Rating]]&gt;=3.5,"Above Average", Table1[[#This Row],[Rating]]&lt;3.5, "Average or Below")</f>
        <v>Above Average</v>
      </c>
      <c r="L4276" t="str" cm="1">
        <f t="array" ref="L4276">_xlfn.IFS(Table1[[#This Row],[Pages]]&lt;=150,"Very Short",Table1[[#This Row],[Pages]]&lt;=299,"Short",Table1[[#This Row],[Pages]]&lt;=499,"Medium",Table1[[#This Row],[Pages]]&lt;=699,"Long",Table1[[#This Row],[Pages]]&gt;=700,"Epic")</f>
        <v>Short</v>
      </c>
      <c r="M4276" t="str" cm="1">
        <f t="array" ref="M4276">_xlfn.IFS(Table1[[#This Row],[Ratings_Count]]&gt;=1000000,"Mega Popular",Table1[[#This Row],[Ratings_Count]]&gt;=100000,"Popular",Table1[[#This Row],[Ratings_Count]]&gt;=10000,"Mid Popular",Table1[[#This Row],[Ratings_Count]]&lt;10000,"Niche")</f>
        <v>Niche</v>
      </c>
      <c r="N4276" t="str">
        <f>IF(AND(Table1[[#This Row],[Rating]]&gt;=4.2, Table1[[#This Row],[Ratings_Count]]&lt;10000), "Hidden Gem", "Not a Hidden Gem")</f>
        <v>Not a Hidden Gem</v>
      </c>
    </row>
    <row r="4277" spans="1:14" x14ac:dyDescent="0.25">
      <c r="A4277" t="s">
        <v>5993</v>
      </c>
      <c r="B4277" t="s">
        <v>5994</v>
      </c>
      <c r="C4277">
        <v>3.94</v>
      </c>
      <c r="D4277" t="s">
        <v>11</v>
      </c>
      <c r="E4277">
        <v>293</v>
      </c>
      <c r="F4277">
        <v>171</v>
      </c>
      <c r="G4277">
        <v>6</v>
      </c>
      <c r="H4277">
        <v>2003</v>
      </c>
      <c r="I4277" t="s">
        <v>213</v>
      </c>
      <c r="J4277" t="s">
        <v>13</v>
      </c>
      <c r="K4277" t="str" cm="1">
        <f t="array" ref="K4277">_xlfn.IFS(Table1[[#This Row],[Rating]] &gt;=4.5, "Elite",Table1[[#This Row],[Rating]]&gt;=4, "Highly Rated", Table1[[#This Row],[Rating]]&gt;=3.5,"Above Average", Table1[[#This Row],[Rating]]&lt;3.5, "Average or Below")</f>
        <v>Above Average</v>
      </c>
      <c r="L4277" t="str" cm="1">
        <f t="array" ref="L4277">_xlfn.IFS(Table1[[#This Row],[Pages]]&lt;=150,"Very Short",Table1[[#This Row],[Pages]]&lt;=299,"Short",Table1[[#This Row],[Pages]]&lt;=499,"Medium",Table1[[#This Row],[Pages]]&lt;=699,"Long",Table1[[#This Row],[Pages]]&gt;=700,"Epic")</f>
        <v>Short</v>
      </c>
      <c r="M4277" t="str" cm="1">
        <f t="array" ref="M4277">_xlfn.IFS(Table1[[#This Row],[Ratings_Count]]&gt;=1000000,"Mega Popular",Table1[[#This Row],[Ratings_Count]]&gt;=100000,"Popular",Table1[[#This Row],[Ratings_Count]]&gt;=10000,"Mid Popular",Table1[[#This Row],[Ratings_Count]]&lt;10000,"Niche")</f>
        <v>Niche</v>
      </c>
      <c r="N4277" t="str">
        <f>IF(AND(Table1[[#This Row],[Rating]]&gt;=4.2, Table1[[#This Row],[Ratings_Count]]&lt;10000), "Hidden Gem", "Not a Hidden Gem")</f>
        <v>Not a Hidden Gem</v>
      </c>
    </row>
    <row r="4278" spans="1:14" x14ac:dyDescent="0.25">
      <c r="A4278" t="s">
        <v>6125</v>
      </c>
      <c r="B4278" t="s">
        <v>6126</v>
      </c>
      <c r="C4278">
        <v>3.94</v>
      </c>
      <c r="D4278" t="s">
        <v>11</v>
      </c>
      <c r="E4278">
        <v>551</v>
      </c>
      <c r="F4278">
        <v>125</v>
      </c>
      <c r="G4278">
        <v>6</v>
      </c>
      <c r="H4278">
        <v>2002</v>
      </c>
      <c r="I4278" t="s">
        <v>5689</v>
      </c>
      <c r="J4278" t="s">
        <v>13</v>
      </c>
      <c r="K4278" t="str" cm="1">
        <f t="array" ref="K4278">_xlfn.IFS(Table1[[#This Row],[Rating]] &gt;=4.5, "Elite",Table1[[#This Row],[Rating]]&gt;=4, "Highly Rated", Table1[[#This Row],[Rating]]&gt;=3.5,"Above Average", Table1[[#This Row],[Rating]]&lt;3.5, "Average or Below")</f>
        <v>Above Average</v>
      </c>
      <c r="L4278" t="str" cm="1">
        <f t="array" ref="L4278">_xlfn.IFS(Table1[[#This Row],[Pages]]&lt;=150,"Very Short",Table1[[#This Row],[Pages]]&lt;=299,"Short",Table1[[#This Row],[Pages]]&lt;=499,"Medium",Table1[[#This Row],[Pages]]&lt;=699,"Long",Table1[[#This Row],[Pages]]&gt;=700,"Epic")</f>
        <v>Long</v>
      </c>
      <c r="M4278" t="str" cm="1">
        <f t="array" ref="M4278">_xlfn.IFS(Table1[[#This Row],[Ratings_Count]]&gt;=1000000,"Mega Popular",Table1[[#This Row],[Ratings_Count]]&gt;=100000,"Popular",Table1[[#This Row],[Ratings_Count]]&gt;=10000,"Mid Popular",Table1[[#This Row],[Ratings_Count]]&lt;10000,"Niche")</f>
        <v>Niche</v>
      </c>
      <c r="N4278" t="str">
        <f>IF(AND(Table1[[#This Row],[Rating]]&gt;=4.2, Table1[[#This Row],[Ratings_Count]]&lt;10000), "Hidden Gem", "Not a Hidden Gem")</f>
        <v>Not a Hidden Gem</v>
      </c>
    </row>
    <row r="4279" spans="1:14" x14ac:dyDescent="0.25">
      <c r="A4279" t="s">
        <v>6190</v>
      </c>
      <c r="B4279" t="s">
        <v>6191</v>
      </c>
      <c r="C4279">
        <v>3.94</v>
      </c>
      <c r="D4279" t="s">
        <v>11</v>
      </c>
      <c r="E4279">
        <v>460</v>
      </c>
      <c r="F4279">
        <v>329</v>
      </c>
      <c r="G4279">
        <v>35</v>
      </c>
      <c r="H4279">
        <v>2002</v>
      </c>
      <c r="I4279" t="s">
        <v>164</v>
      </c>
      <c r="J4279" t="s">
        <v>13</v>
      </c>
      <c r="K4279" t="str" cm="1">
        <f t="array" ref="K4279">_xlfn.IFS(Table1[[#This Row],[Rating]] &gt;=4.5, "Elite",Table1[[#This Row],[Rating]]&gt;=4, "Highly Rated", Table1[[#This Row],[Rating]]&gt;=3.5,"Above Average", Table1[[#This Row],[Rating]]&lt;3.5, "Average or Below")</f>
        <v>Above Average</v>
      </c>
      <c r="L4279" t="str" cm="1">
        <f t="array" ref="L4279">_xlfn.IFS(Table1[[#This Row],[Pages]]&lt;=150,"Very Short",Table1[[#This Row],[Pages]]&lt;=299,"Short",Table1[[#This Row],[Pages]]&lt;=499,"Medium",Table1[[#This Row],[Pages]]&lt;=699,"Long",Table1[[#This Row],[Pages]]&gt;=700,"Epic")</f>
        <v>Medium</v>
      </c>
      <c r="M4279" t="str" cm="1">
        <f t="array" ref="M4279">_xlfn.IFS(Table1[[#This Row],[Ratings_Count]]&gt;=1000000,"Mega Popular",Table1[[#This Row],[Ratings_Count]]&gt;=100000,"Popular",Table1[[#This Row],[Ratings_Count]]&gt;=10000,"Mid Popular",Table1[[#This Row],[Ratings_Count]]&lt;10000,"Niche")</f>
        <v>Niche</v>
      </c>
      <c r="N4279" t="str">
        <f>IF(AND(Table1[[#This Row],[Rating]]&gt;=4.2, Table1[[#This Row],[Ratings_Count]]&lt;10000), "Hidden Gem", "Not a Hidden Gem")</f>
        <v>Not a Hidden Gem</v>
      </c>
    </row>
    <row r="4280" spans="1:14" x14ac:dyDescent="0.25">
      <c r="A4280" t="s">
        <v>6198</v>
      </c>
      <c r="B4280" t="s">
        <v>5891</v>
      </c>
      <c r="C4280">
        <v>3.94</v>
      </c>
      <c r="D4280" t="s">
        <v>11</v>
      </c>
      <c r="E4280">
        <v>780</v>
      </c>
      <c r="F4280">
        <v>86944</v>
      </c>
      <c r="G4280">
        <v>1442</v>
      </c>
      <c r="H4280">
        <v>2002</v>
      </c>
      <c r="I4280" t="s">
        <v>988</v>
      </c>
      <c r="J4280" t="s">
        <v>13</v>
      </c>
      <c r="K4280" t="str" cm="1">
        <f t="array" ref="K4280">_xlfn.IFS(Table1[[#This Row],[Rating]] &gt;=4.5, "Elite",Table1[[#This Row],[Rating]]&gt;=4, "Highly Rated", Table1[[#This Row],[Rating]]&gt;=3.5,"Above Average", Table1[[#This Row],[Rating]]&lt;3.5, "Average or Below")</f>
        <v>Above Average</v>
      </c>
      <c r="L4280" t="str" cm="1">
        <f t="array" ref="L4280">_xlfn.IFS(Table1[[#This Row],[Pages]]&lt;=150,"Very Short",Table1[[#This Row],[Pages]]&lt;=299,"Short",Table1[[#This Row],[Pages]]&lt;=499,"Medium",Table1[[#This Row],[Pages]]&lt;=699,"Long",Table1[[#This Row],[Pages]]&gt;=700,"Epic")</f>
        <v>Epic</v>
      </c>
      <c r="M4280" t="str" cm="1">
        <f t="array" ref="M4280">_xlfn.IFS(Table1[[#This Row],[Ratings_Count]]&gt;=1000000,"Mega Popular",Table1[[#This Row],[Ratings_Count]]&gt;=100000,"Popular",Table1[[#This Row],[Ratings_Count]]&gt;=10000,"Mid Popular",Table1[[#This Row],[Ratings_Count]]&lt;10000,"Niche")</f>
        <v>Mid Popular</v>
      </c>
      <c r="N4280" t="str">
        <f>IF(AND(Table1[[#This Row],[Rating]]&gt;=4.2, Table1[[#This Row],[Ratings_Count]]&lt;10000), "Hidden Gem", "Not a Hidden Gem")</f>
        <v>Not a Hidden Gem</v>
      </c>
    </row>
    <row r="4281" spans="1:14" x14ac:dyDescent="0.25">
      <c r="A4281" t="s">
        <v>6257</v>
      </c>
      <c r="B4281" t="s">
        <v>6258</v>
      </c>
      <c r="C4281">
        <v>3.94</v>
      </c>
      <c r="D4281" t="s">
        <v>11</v>
      </c>
      <c r="E4281">
        <v>605</v>
      </c>
      <c r="F4281">
        <v>2080</v>
      </c>
      <c r="G4281">
        <v>73</v>
      </c>
      <c r="H4281">
        <v>2002</v>
      </c>
      <c r="I4281" t="s">
        <v>6259</v>
      </c>
      <c r="J4281" t="s">
        <v>13</v>
      </c>
      <c r="K4281" t="str" cm="1">
        <f t="array" ref="K4281">_xlfn.IFS(Table1[[#This Row],[Rating]] &gt;=4.5, "Elite",Table1[[#This Row],[Rating]]&gt;=4, "Highly Rated", Table1[[#This Row],[Rating]]&gt;=3.5,"Above Average", Table1[[#This Row],[Rating]]&lt;3.5, "Average or Below")</f>
        <v>Above Average</v>
      </c>
      <c r="L4281" t="str" cm="1">
        <f t="array" ref="L4281">_xlfn.IFS(Table1[[#This Row],[Pages]]&lt;=150,"Very Short",Table1[[#This Row],[Pages]]&lt;=299,"Short",Table1[[#This Row],[Pages]]&lt;=499,"Medium",Table1[[#This Row],[Pages]]&lt;=699,"Long",Table1[[#This Row],[Pages]]&gt;=700,"Epic")</f>
        <v>Long</v>
      </c>
      <c r="M4281" t="str" cm="1">
        <f t="array" ref="M4281">_xlfn.IFS(Table1[[#This Row],[Ratings_Count]]&gt;=1000000,"Mega Popular",Table1[[#This Row],[Ratings_Count]]&gt;=100000,"Popular",Table1[[#This Row],[Ratings_Count]]&gt;=10000,"Mid Popular",Table1[[#This Row],[Ratings_Count]]&lt;10000,"Niche")</f>
        <v>Niche</v>
      </c>
      <c r="N4281" t="str">
        <f>IF(AND(Table1[[#This Row],[Rating]]&gt;=4.2, Table1[[#This Row],[Ratings_Count]]&lt;10000), "Hidden Gem", "Not a Hidden Gem")</f>
        <v>Not a Hidden Gem</v>
      </c>
    </row>
    <row r="4282" spans="1:14" x14ac:dyDescent="0.25">
      <c r="A4282" t="s">
        <v>6284</v>
      </c>
      <c r="B4282" t="s">
        <v>6285</v>
      </c>
      <c r="C4282">
        <v>3.94</v>
      </c>
      <c r="D4282" t="s">
        <v>11</v>
      </c>
      <c r="E4282">
        <v>224</v>
      </c>
      <c r="F4282">
        <v>1427</v>
      </c>
      <c r="G4282">
        <v>5</v>
      </c>
      <c r="H4282">
        <v>2002</v>
      </c>
      <c r="I4282" t="s">
        <v>988</v>
      </c>
      <c r="J4282" t="s">
        <v>13</v>
      </c>
      <c r="K4282" t="str" cm="1">
        <f t="array" ref="K4282">_xlfn.IFS(Table1[[#This Row],[Rating]] &gt;=4.5, "Elite",Table1[[#This Row],[Rating]]&gt;=4, "Highly Rated", Table1[[#This Row],[Rating]]&gt;=3.5,"Above Average", Table1[[#This Row],[Rating]]&lt;3.5, "Average or Below")</f>
        <v>Above Average</v>
      </c>
      <c r="L4282" t="str" cm="1">
        <f t="array" ref="L4282">_xlfn.IFS(Table1[[#This Row],[Pages]]&lt;=150,"Very Short",Table1[[#This Row],[Pages]]&lt;=299,"Short",Table1[[#This Row],[Pages]]&lt;=499,"Medium",Table1[[#This Row],[Pages]]&lt;=699,"Long",Table1[[#This Row],[Pages]]&gt;=700,"Epic")</f>
        <v>Short</v>
      </c>
      <c r="M4282" t="str" cm="1">
        <f t="array" ref="M4282">_xlfn.IFS(Table1[[#This Row],[Ratings_Count]]&gt;=1000000,"Mega Popular",Table1[[#This Row],[Ratings_Count]]&gt;=100000,"Popular",Table1[[#This Row],[Ratings_Count]]&gt;=10000,"Mid Popular",Table1[[#This Row],[Ratings_Count]]&lt;10000,"Niche")</f>
        <v>Niche</v>
      </c>
      <c r="N4282" t="str">
        <f>IF(AND(Table1[[#This Row],[Rating]]&gt;=4.2, Table1[[#This Row],[Ratings_Count]]&lt;10000), "Hidden Gem", "Not a Hidden Gem")</f>
        <v>Not a Hidden Gem</v>
      </c>
    </row>
    <row r="4283" spans="1:14" x14ac:dyDescent="0.25">
      <c r="A4283" t="s">
        <v>6365</v>
      </c>
      <c r="B4283" t="s">
        <v>6366</v>
      </c>
      <c r="C4283">
        <v>3.94</v>
      </c>
      <c r="D4283" t="s">
        <v>11</v>
      </c>
      <c r="E4283">
        <v>240</v>
      </c>
      <c r="F4283">
        <v>238</v>
      </c>
      <c r="G4283">
        <v>29</v>
      </c>
      <c r="H4283">
        <v>2002</v>
      </c>
      <c r="I4283" t="s">
        <v>6367</v>
      </c>
      <c r="J4283" t="s">
        <v>13</v>
      </c>
      <c r="K4283" t="str" cm="1">
        <f t="array" ref="K4283">_xlfn.IFS(Table1[[#This Row],[Rating]] &gt;=4.5, "Elite",Table1[[#This Row],[Rating]]&gt;=4, "Highly Rated", Table1[[#This Row],[Rating]]&gt;=3.5,"Above Average", Table1[[#This Row],[Rating]]&lt;3.5, "Average or Below")</f>
        <v>Above Average</v>
      </c>
      <c r="L4283" t="str" cm="1">
        <f t="array" ref="L4283">_xlfn.IFS(Table1[[#This Row],[Pages]]&lt;=150,"Very Short",Table1[[#This Row],[Pages]]&lt;=299,"Short",Table1[[#This Row],[Pages]]&lt;=499,"Medium",Table1[[#This Row],[Pages]]&lt;=699,"Long",Table1[[#This Row],[Pages]]&gt;=700,"Epic")</f>
        <v>Short</v>
      </c>
      <c r="M4283" t="str" cm="1">
        <f t="array" ref="M4283">_xlfn.IFS(Table1[[#This Row],[Ratings_Count]]&gt;=1000000,"Mega Popular",Table1[[#This Row],[Ratings_Count]]&gt;=100000,"Popular",Table1[[#This Row],[Ratings_Count]]&gt;=10000,"Mid Popular",Table1[[#This Row],[Ratings_Count]]&lt;10000,"Niche")</f>
        <v>Niche</v>
      </c>
      <c r="N4283" t="str">
        <f>IF(AND(Table1[[#This Row],[Rating]]&gt;=4.2, Table1[[#This Row],[Ratings_Count]]&lt;10000), "Hidden Gem", "Not a Hidden Gem")</f>
        <v>Not a Hidden Gem</v>
      </c>
    </row>
    <row r="4284" spans="1:14" x14ac:dyDescent="0.25">
      <c r="A4284" t="s">
        <v>5248</v>
      </c>
      <c r="B4284" t="s">
        <v>6462</v>
      </c>
      <c r="C4284">
        <v>3.94</v>
      </c>
      <c r="D4284" t="s">
        <v>11</v>
      </c>
      <c r="E4284">
        <v>400</v>
      </c>
      <c r="F4284">
        <v>340</v>
      </c>
      <c r="G4284">
        <v>33</v>
      </c>
      <c r="H4284">
        <v>2002</v>
      </c>
      <c r="I4284" t="s">
        <v>379</v>
      </c>
      <c r="J4284" t="s">
        <v>13</v>
      </c>
      <c r="K4284" t="str" cm="1">
        <f t="array" ref="K4284">_xlfn.IFS(Table1[[#This Row],[Rating]] &gt;=4.5, "Elite",Table1[[#This Row],[Rating]]&gt;=4, "Highly Rated", Table1[[#This Row],[Rating]]&gt;=3.5,"Above Average", Table1[[#This Row],[Rating]]&lt;3.5, "Average or Below")</f>
        <v>Above Average</v>
      </c>
      <c r="L4284" t="str" cm="1">
        <f t="array" ref="L4284">_xlfn.IFS(Table1[[#This Row],[Pages]]&lt;=150,"Very Short",Table1[[#This Row],[Pages]]&lt;=299,"Short",Table1[[#This Row],[Pages]]&lt;=499,"Medium",Table1[[#This Row],[Pages]]&lt;=699,"Long",Table1[[#This Row],[Pages]]&gt;=700,"Epic")</f>
        <v>Medium</v>
      </c>
      <c r="M4284" t="str" cm="1">
        <f t="array" ref="M4284">_xlfn.IFS(Table1[[#This Row],[Ratings_Count]]&gt;=1000000,"Mega Popular",Table1[[#This Row],[Ratings_Count]]&gt;=100000,"Popular",Table1[[#This Row],[Ratings_Count]]&gt;=10000,"Mid Popular",Table1[[#This Row],[Ratings_Count]]&lt;10000,"Niche")</f>
        <v>Niche</v>
      </c>
      <c r="N4284" t="str">
        <f>IF(AND(Table1[[#This Row],[Rating]]&gt;=4.2, Table1[[#This Row],[Ratings_Count]]&lt;10000), "Hidden Gem", "Not a Hidden Gem")</f>
        <v>Not a Hidden Gem</v>
      </c>
    </row>
    <row r="4285" spans="1:14" x14ac:dyDescent="0.25">
      <c r="A4285" t="s">
        <v>5248</v>
      </c>
      <c r="B4285" t="s">
        <v>6463</v>
      </c>
      <c r="C4285">
        <v>3.94</v>
      </c>
      <c r="D4285" t="s">
        <v>11</v>
      </c>
      <c r="E4285">
        <v>496</v>
      </c>
      <c r="F4285">
        <v>112</v>
      </c>
      <c r="G4285">
        <v>17</v>
      </c>
      <c r="H4285">
        <v>2002</v>
      </c>
      <c r="I4285" t="s">
        <v>944</v>
      </c>
      <c r="J4285" t="s">
        <v>13</v>
      </c>
      <c r="K4285" t="str" cm="1">
        <f t="array" ref="K4285">_xlfn.IFS(Table1[[#This Row],[Rating]] &gt;=4.5, "Elite",Table1[[#This Row],[Rating]]&gt;=4, "Highly Rated", Table1[[#This Row],[Rating]]&gt;=3.5,"Above Average", Table1[[#This Row],[Rating]]&lt;3.5, "Average or Below")</f>
        <v>Above Average</v>
      </c>
      <c r="L4285" t="str" cm="1">
        <f t="array" ref="L4285">_xlfn.IFS(Table1[[#This Row],[Pages]]&lt;=150,"Very Short",Table1[[#This Row],[Pages]]&lt;=299,"Short",Table1[[#This Row],[Pages]]&lt;=499,"Medium",Table1[[#This Row],[Pages]]&lt;=699,"Long",Table1[[#This Row],[Pages]]&gt;=700,"Epic")</f>
        <v>Medium</v>
      </c>
      <c r="M4285" t="str" cm="1">
        <f t="array" ref="M4285">_xlfn.IFS(Table1[[#This Row],[Ratings_Count]]&gt;=1000000,"Mega Popular",Table1[[#This Row],[Ratings_Count]]&gt;=100000,"Popular",Table1[[#This Row],[Ratings_Count]]&gt;=10000,"Mid Popular",Table1[[#This Row],[Ratings_Count]]&lt;10000,"Niche")</f>
        <v>Niche</v>
      </c>
      <c r="N4285" t="str">
        <f>IF(AND(Table1[[#This Row],[Rating]]&gt;=4.2, Table1[[#This Row],[Ratings_Count]]&lt;10000), "Hidden Gem", "Not a Hidden Gem")</f>
        <v>Not a Hidden Gem</v>
      </c>
    </row>
    <row r="4286" spans="1:14" x14ac:dyDescent="0.25">
      <c r="A4286" t="s">
        <v>6484</v>
      </c>
      <c r="B4286" t="s">
        <v>837</v>
      </c>
      <c r="C4286">
        <v>3.94</v>
      </c>
      <c r="D4286" t="s">
        <v>11</v>
      </c>
      <c r="E4286">
        <v>448</v>
      </c>
      <c r="F4286">
        <v>61123</v>
      </c>
      <c r="G4286">
        <v>1047</v>
      </c>
      <c r="H4286">
        <v>2002</v>
      </c>
      <c r="I4286" t="s">
        <v>719</v>
      </c>
      <c r="J4286" t="s">
        <v>13</v>
      </c>
      <c r="K4286" t="str" cm="1">
        <f t="array" ref="K4286">_xlfn.IFS(Table1[[#This Row],[Rating]] &gt;=4.5, "Elite",Table1[[#This Row],[Rating]]&gt;=4, "Highly Rated", Table1[[#This Row],[Rating]]&gt;=3.5,"Above Average", Table1[[#This Row],[Rating]]&lt;3.5, "Average or Below")</f>
        <v>Above Average</v>
      </c>
      <c r="L4286" t="str" cm="1">
        <f t="array" ref="L4286">_xlfn.IFS(Table1[[#This Row],[Pages]]&lt;=150,"Very Short",Table1[[#This Row],[Pages]]&lt;=299,"Short",Table1[[#This Row],[Pages]]&lt;=499,"Medium",Table1[[#This Row],[Pages]]&lt;=699,"Long",Table1[[#This Row],[Pages]]&gt;=700,"Epic")</f>
        <v>Medium</v>
      </c>
      <c r="M4286" t="str" cm="1">
        <f t="array" ref="M4286">_xlfn.IFS(Table1[[#This Row],[Ratings_Count]]&gt;=1000000,"Mega Popular",Table1[[#This Row],[Ratings_Count]]&gt;=100000,"Popular",Table1[[#This Row],[Ratings_Count]]&gt;=10000,"Mid Popular",Table1[[#This Row],[Ratings_Count]]&lt;10000,"Niche")</f>
        <v>Mid Popular</v>
      </c>
      <c r="N4286" t="str">
        <f>IF(AND(Table1[[#This Row],[Rating]]&gt;=4.2, Table1[[#This Row],[Ratings_Count]]&lt;10000), "Hidden Gem", "Not a Hidden Gem")</f>
        <v>Not a Hidden Gem</v>
      </c>
    </row>
    <row r="4287" spans="1:14" x14ac:dyDescent="0.25">
      <c r="A4287" t="s">
        <v>6499</v>
      </c>
      <c r="B4287" t="s">
        <v>6500</v>
      </c>
      <c r="C4287">
        <v>3.94</v>
      </c>
      <c r="D4287" t="s">
        <v>11</v>
      </c>
      <c r="E4287">
        <v>344</v>
      </c>
      <c r="F4287">
        <v>219</v>
      </c>
      <c r="G4287">
        <v>24</v>
      </c>
      <c r="H4287">
        <v>2002</v>
      </c>
      <c r="I4287" t="s">
        <v>3045</v>
      </c>
      <c r="J4287" t="s">
        <v>13</v>
      </c>
      <c r="K4287" t="str" cm="1">
        <f t="array" ref="K4287">_xlfn.IFS(Table1[[#This Row],[Rating]] &gt;=4.5, "Elite",Table1[[#This Row],[Rating]]&gt;=4, "Highly Rated", Table1[[#This Row],[Rating]]&gt;=3.5,"Above Average", Table1[[#This Row],[Rating]]&lt;3.5, "Average or Below")</f>
        <v>Above Average</v>
      </c>
      <c r="L4287" t="str" cm="1">
        <f t="array" ref="L4287">_xlfn.IFS(Table1[[#This Row],[Pages]]&lt;=150,"Very Short",Table1[[#This Row],[Pages]]&lt;=299,"Short",Table1[[#This Row],[Pages]]&lt;=499,"Medium",Table1[[#This Row],[Pages]]&lt;=699,"Long",Table1[[#This Row],[Pages]]&gt;=700,"Epic")</f>
        <v>Medium</v>
      </c>
      <c r="M4287" t="str" cm="1">
        <f t="array" ref="M4287">_xlfn.IFS(Table1[[#This Row],[Ratings_Count]]&gt;=1000000,"Mega Popular",Table1[[#This Row],[Ratings_Count]]&gt;=100000,"Popular",Table1[[#This Row],[Ratings_Count]]&gt;=10000,"Mid Popular",Table1[[#This Row],[Ratings_Count]]&lt;10000,"Niche")</f>
        <v>Niche</v>
      </c>
      <c r="N4287" t="str">
        <f>IF(AND(Table1[[#This Row],[Rating]]&gt;=4.2, Table1[[#This Row],[Ratings_Count]]&lt;10000), "Hidden Gem", "Not a Hidden Gem")</f>
        <v>Not a Hidden Gem</v>
      </c>
    </row>
    <row r="4288" spans="1:14" x14ac:dyDescent="0.25">
      <c r="A4288" t="s">
        <v>6569</v>
      </c>
      <c r="B4288" t="s">
        <v>6570</v>
      </c>
      <c r="C4288">
        <v>3.94</v>
      </c>
      <c r="D4288" t="s">
        <v>11</v>
      </c>
      <c r="E4288">
        <v>296</v>
      </c>
      <c r="F4288">
        <v>28414</v>
      </c>
      <c r="G4288">
        <v>1744</v>
      </c>
      <c r="H4288">
        <v>2002</v>
      </c>
      <c r="I4288" t="s">
        <v>6571</v>
      </c>
      <c r="J4288" t="s">
        <v>13</v>
      </c>
      <c r="K4288" t="str" cm="1">
        <f t="array" ref="K4288">_xlfn.IFS(Table1[[#This Row],[Rating]] &gt;=4.5, "Elite",Table1[[#This Row],[Rating]]&gt;=4, "Highly Rated", Table1[[#This Row],[Rating]]&gt;=3.5,"Above Average", Table1[[#This Row],[Rating]]&lt;3.5, "Average or Below")</f>
        <v>Above Average</v>
      </c>
      <c r="L4288" t="str" cm="1">
        <f t="array" ref="L4288">_xlfn.IFS(Table1[[#This Row],[Pages]]&lt;=150,"Very Short",Table1[[#This Row],[Pages]]&lt;=299,"Short",Table1[[#This Row],[Pages]]&lt;=499,"Medium",Table1[[#This Row],[Pages]]&lt;=699,"Long",Table1[[#This Row],[Pages]]&gt;=700,"Epic")</f>
        <v>Short</v>
      </c>
      <c r="M4288" t="str" cm="1">
        <f t="array" ref="M4288">_xlfn.IFS(Table1[[#This Row],[Ratings_Count]]&gt;=1000000,"Mega Popular",Table1[[#This Row],[Ratings_Count]]&gt;=100000,"Popular",Table1[[#This Row],[Ratings_Count]]&gt;=10000,"Mid Popular",Table1[[#This Row],[Ratings_Count]]&lt;10000,"Niche")</f>
        <v>Mid Popular</v>
      </c>
      <c r="N4288" t="str">
        <f>IF(AND(Table1[[#This Row],[Rating]]&gt;=4.2, Table1[[#This Row],[Ratings_Count]]&lt;10000), "Hidden Gem", "Not a Hidden Gem")</f>
        <v>Not a Hidden Gem</v>
      </c>
    </row>
    <row r="4289" spans="1:14" x14ac:dyDescent="0.25">
      <c r="A4289" t="s">
        <v>6647</v>
      </c>
      <c r="B4289" t="s">
        <v>1417</v>
      </c>
      <c r="C4289">
        <v>3.94</v>
      </c>
      <c r="D4289" t="s">
        <v>11</v>
      </c>
      <c r="E4289">
        <v>218</v>
      </c>
      <c r="F4289">
        <v>9258</v>
      </c>
      <c r="G4289">
        <v>330</v>
      </c>
      <c r="H4289">
        <v>2002</v>
      </c>
      <c r="I4289" t="s">
        <v>6648</v>
      </c>
      <c r="J4289" t="s">
        <v>2014</v>
      </c>
      <c r="K4289" t="str" cm="1">
        <f t="array" ref="K4289">_xlfn.IFS(Table1[[#This Row],[Rating]] &gt;=4.5, "Elite",Table1[[#This Row],[Rating]]&gt;=4, "Highly Rated", Table1[[#This Row],[Rating]]&gt;=3.5,"Above Average", Table1[[#This Row],[Rating]]&lt;3.5, "Average or Below")</f>
        <v>Above Average</v>
      </c>
      <c r="L4289" t="str" cm="1">
        <f t="array" ref="L4289">_xlfn.IFS(Table1[[#This Row],[Pages]]&lt;=150,"Very Short",Table1[[#This Row],[Pages]]&lt;=299,"Short",Table1[[#This Row],[Pages]]&lt;=499,"Medium",Table1[[#This Row],[Pages]]&lt;=699,"Long",Table1[[#This Row],[Pages]]&gt;=700,"Epic")</f>
        <v>Short</v>
      </c>
      <c r="M4289" t="str" cm="1">
        <f t="array" ref="M4289">_xlfn.IFS(Table1[[#This Row],[Ratings_Count]]&gt;=1000000,"Mega Popular",Table1[[#This Row],[Ratings_Count]]&gt;=100000,"Popular",Table1[[#This Row],[Ratings_Count]]&gt;=10000,"Mid Popular",Table1[[#This Row],[Ratings_Count]]&lt;10000,"Niche")</f>
        <v>Niche</v>
      </c>
      <c r="N4289" t="str">
        <f>IF(AND(Table1[[#This Row],[Rating]]&gt;=4.2, Table1[[#This Row],[Ratings_Count]]&lt;10000), "Hidden Gem", "Not a Hidden Gem")</f>
        <v>Not a Hidden Gem</v>
      </c>
    </row>
    <row r="4290" spans="1:14" x14ac:dyDescent="0.25">
      <c r="A4290" t="s">
        <v>6689</v>
      </c>
      <c r="B4290" t="s">
        <v>5508</v>
      </c>
      <c r="C4290">
        <v>3.94</v>
      </c>
      <c r="D4290" t="s">
        <v>11</v>
      </c>
      <c r="E4290">
        <v>416</v>
      </c>
      <c r="F4290">
        <v>18737</v>
      </c>
      <c r="G4290">
        <v>1081</v>
      </c>
      <c r="H4290">
        <v>2002</v>
      </c>
      <c r="I4290" t="s">
        <v>2238</v>
      </c>
      <c r="J4290" t="s">
        <v>2014</v>
      </c>
      <c r="K4290" t="str" cm="1">
        <f t="array" ref="K4290">_xlfn.IFS(Table1[[#This Row],[Rating]] &gt;=4.5, "Elite",Table1[[#This Row],[Rating]]&gt;=4, "Highly Rated", Table1[[#This Row],[Rating]]&gt;=3.5,"Above Average", Table1[[#This Row],[Rating]]&lt;3.5, "Average or Below")</f>
        <v>Above Average</v>
      </c>
      <c r="L4290" t="str" cm="1">
        <f t="array" ref="L4290">_xlfn.IFS(Table1[[#This Row],[Pages]]&lt;=150,"Very Short",Table1[[#This Row],[Pages]]&lt;=299,"Short",Table1[[#This Row],[Pages]]&lt;=499,"Medium",Table1[[#This Row],[Pages]]&lt;=699,"Long",Table1[[#This Row],[Pages]]&gt;=700,"Epic")</f>
        <v>Medium</v>
      </c>
      <c r="M4290" t="str" cm="1">
        <f t="array" ref="M4290">_xlfn.IFS(Table1[[#This Row],[Ratings_Count]]&gt;=1000000,"Mega Popular",Table1[[#This Row],[Ratings_Count]]&gt;=100000,"Popular",Table1[[#This Row],[Ratings_Count]]&gt;=10000,"Mid Popular",Table1[[#This Row],[Ratings_Count]]&lt;10000,"Niche")</f>
        <v>Mid Popular</v>
      </c>
      <c r="N4290" t="str">
        <f>IF(AND(Table1[[#This Row],[Rating]]&gt;=4.2, Table1[[#This Row],[Ratings_Count]]&lt;10000), "Hidden Gem", "Not a Hidden Gem")</f>
        <v>Not a Hidden Gem</v>
      </c>
    </row>
    <row r="4291" spans="1:14" x14ac:dyDescent="0.25">
      <c r="A4291" t="s">
        <v>6732</v>
      </c>
      <c r="B4291" t="s">
        <v>5188</v>
      </c>
      <c r="C4291">
        <v>3.94</v>
      </c>
      <c r="D4291" t="s">
        <v>11</v>
      </c>
      <c r="E4291">
        <v>250</v>
      </c>
      <c r="F4291">
        <v>83</v>
      </c>
      <c r="G4291">
        <v>17</v>
      </c>
      <c r="H4291">
        <v>2002</v>
      </c>
      <c r="I4291" t="s">
        <v>6733</v>
      </c>
      <c r="J4291" t="s">
        <v>2014</v>
      </c>
      <c r="K4291" t="str" cm="1">
        <f t="array" ref="K4291">_xlfn.IFS(Table1[[#This Row],[Rating]] &gt;=4.5, "Elite",Table1[[#This Row],[Rating]]&gt;=4, "Highly Rated", Table1[[#This Row],[Rating]]&gt;=3.5,"Above Average", Table1[[#This Row],[Rating]]&lt;3.5, "Average or Below")</f>
        <v>Above Average</v>
      </c>
      <c r="L4291" t="str" cm="1">
        <f t="array" ref="L4291">_xlfn.IFS(Table1[[#This Row],[Pages]]&lt;=150,"Very Short",Table1[[#This Row],[Pages]]&lt;=299,"Short",Table1[[#This Row],[Pages]]&lt;=499,"Medium",Table1[[#This Row],[Pages]]&lt;=699,"Long",Table1[[#This Row],[Pages]]&gt;=700,"Epic")</f>
        <v>Short</v>
      </c>
      <c r="M4291" t="str" cm="1">
        <f t="array" ref="M4291">_xlfn.IFS(Table1[[#This Row],[Ratings_Count]]&gt;=1000000,"Mega Popular",Table1[[#This Row],[Ratings_Count]]&gt;=100000,"Popular",Table1[[#This Row],[Ratings_Count]]&gt;=10000,"Mid Popular",Table1[[#This Row],[Ratings_Count]]&lt;10000,"Niche")</f>
        <v>Niche</v>
      </c>
      <c r="N4291" t="str">
        <f>IF(AND(Table1[[#This Row],[Rating]]&gt;=4.2, Table1[[#This Row],[Ratings_Count]]&lt;10000), "Hidden Gem", "Not a Hidden Gem")</f>
        <v>Not a Hidden Gem</v>
      </c>
    </row>
    <row r="4292" spans="1:14" x14ac:dyDescent="0.25">
      <c r="A4292" t="s">
        <v>6787</v>
      </c>
      <c r="B4292" t="s">
        <v>6785</v>
      </c>
      <c r="C4292">
        <v>3.94</v>
      </c>
      <c r="D4292" t="s">
        <v>11</v>
      </c>
      <c r="E4292">
        <v>240</v>
      </c>
      <c r="F4292">
        <v>1582</v>
      </c>
      <c r="G4292">
        <v>24</v>
      </c>
      <c r="H4292">
        <v>2002</v>
      </c>
      <c r="I4292" t="s">
        <v>6786</v>
      </c>
      <c r="J4292" t="s">
        <v>2014</v>
      </c>
      <c r="K4292" t="str" cm="1">
        <f t="array" ref="K4292">_xlfn.IFS(Table1[[#This Row],[Rating]] &gt;=4.5, "Elite",Table1[[#This Row],[Rating]]&gt;=4, "Highly Rated", Table1[[#This Row],[Rating]]&gt;=3.5,"Above Average", Table1[[#This Row],[Rating]]&lt;3.5, "Average or Below")</f>
        <v>Above Average</v>
      </c>
      <c r="L4292" t="str" cm="1">
        <f t="array" ref="L4292">_xlfn.IFS(Table1[[#This Row],[Pages]]&lt;=150,"Very Short",Table1[[#This Row],[Pages]]&lt;=299,"Short",Table1[[#This Row],[Pages]]&lt;=499,"Medium",Table1[[#This Row],[Pages]]&lt;=699,"Long",Table1[[#This Row],[Pages]]&gt;=700,"Epic")</f>
        <v>Short</v>
      </c>
      <c r="M4292" t="str" cm="1">
        <f t="array" ref="M4292">_xlfn.IFS(Table1[[#This Row],[Ratings_Count]]&gt;=1000000,"Mega Popular",Table1[[#This Row],[Ratings_Count]]&gt;=100000,"Popular",Table1[[#This Row],[Ratings_Count]]&gt;=10000,"Mid Popular",Table1[[#This Row],[Ratings_Count]]&lt;10000,"Niche")</f>
        <v>Niche</v>
      </c>
      <c r="N4292" t="str">
        <f>IF(AND(Table1[[#This Row],[Rating]]&gt;=4.2, Table1[[#This Row],[Ratings_Count]]&lt;10000), "Hidden Gem", "Not a Hidden Gem")</f>
        <v>Not a Hidden Gem</v>
      </c>
    </row>
    <row r="4293" spans="1:14" x14ac:dyDescent="0.25">
      <c r="A4293" t="s">
        <v>6880</v>
      </c>
      <c r="B4293" t="s">
        <v>886</v>
      </c>
      <c r="C4293">
        <v>3.94</v>
      </c>
      <c r="D4293" t="s">
        <v>11</v>
      </c>
      <c r="E4293">
        <v>335</v>
      </c>
      <c r="F4293">
        <v>26085</v>
      </c>
      <c r="G4293">
        <v>1497</v>
      </c>
      <c r="H4293">
        <v>2001</v>
      </c>
      <c r="I4293" t="s">
        <v>2208</v>
      </c>
      <c r="J4293" t="s">
        <v>2014</v>
      </c>
      <c r="K4293" t="str" cm="1">
        <f t="array" ref="K4293">_xlfn.IFS(Table1[[#This Row],[Rating]] &gt;=4.5, "Elite",Table1[[#This Row],[Rating]]&gt;=4, "Highly Rated", Table1[[#This Row],[Rating]]&gt;=3.5,"Above Average", Table1[[#This Row],[Rating]]&lt;3.5, "Average or Below")</f>
        <v>Above Average</v>
      </c>
      <c r="L4293" t="str" cm="1">
        <f t="array" ref="L4293">_xlfn.IFS(Table1[[#This Row],[Pages]]&lt;=150,"Very Short",Table1[[#This Row],[Pages]]&lt;=299,"Short",Table1[[#This Row],[Pages]]&lt;=499,"Medium",Table1[[#This Row],[Pages]]&lt;=699,"Long",Table1[[#This Row],[Pages]]&gt;=700,"Epic")</f>
        <v>Medium</v>
      </c>
      <c r="M4293" t="str" cm="1">
        <f t="array" ref="M4293">_xlfn.IFS(Table1[[#This Row],[Ratings_Count]]&gt;=1000000,"Mega Popular",Table1[[#This Row],[Ratings_Count]]&gt;=100000,"Popular",Table1[[#This Row],[Ratings_Count]]&gt;=10000,"Mid Popular",Table1[[#This Row],[Ratings_Count]]&lt;10000,"Niche")</f>
        <v>Mid Popular</v>
      </c>
      <c r="N4293" t="str">
        <f>IF(AND(Table1[[#This Row],[Rating]]&gt;=4.2, Table1[[#This Row],[Ratings_Count]]&lt;10000), "Hidden Gem", "Not a Hidden Gem")</f>
        <v>Not a Hidden Gem</v>
      </c>
    </row>
    <row r="4294" spans="1:14" x14ac:dyDescent="0.25">
      <c r="A4294" t="s">
        <v>7124</v>
      </c>
      <c r="B4294" t="s">
        <v>509</v>
      </c>
      <c r="C4294">
        <v>3.94</v>
      </c>
      <c r="D4294" t="s">
        <v>11</v>
      </c>
      <c r="E4294">
        <v>293</v>
      </c>
      <c r="F4294">
        <v>834</v>
      </c>
      <c r="G4294">
        <v>54</v>
      </c>
      <c r="H4294">
        <v>2001</v>
      </c>
      <c r="I4294" t="s">
        <v>7125</v>
      </c>
      <c r="J4294" t="s">
        <v>13</v>
      </c>
      <c r="K4294" t="str" cm="1">
        <f t="array" ref="K4294">_xlfn.IFS(Table1[[#This Row],[Rating]] &gt;=4.5, "Elite",Table1[[#This Row],[Rating]]&gt;=4, "Highly Rated", Table1[[#This Row],[Rating]]&gt;=3.5,"Above Average", Table1[[#This Row],[Rating]]&lt;3.5, "Average or Below")</f>
        <v>Above Average</v>
      </c>
      <c r="L4294" t="str" cm="1">
        <f t="array" ref="L4294">_xlfn.IFS(Table1[[#This Row],[Pages]]&lt;=150,"Very Short",Table1[[#This Row],[Pages]]&lt;=299,"Short",Table1[[#This Row],[Pages]]&lt;=499,"Medium",Table1[[#This Row],[Pages]]&lt;=699,"Long",Table1[[#This Row],[Pages]]&gt;=700,"Epic")</f>
        <v>Short</v>
      </c>
      <c r="M4294" t="str" cm="1">
        <f t="array" ref="M4294">_xlfn.IFS(Table1[[#This Row],[Ratings_Count]]&gt;=1000000,"Mega Popular",Table1[[#This Row],[Ratings_Count]]&gt;=100000,"Popular",Table1[[#This Row],[Ratings_Count]]&gt;=10000,"Mid Popular",Table1[[#This Row],[Ratings_Count]]&lt;10000,"Niche")</f>
        <v>Niche</v>
      </c>
      <c r="N4294" t="str">
        <f>IF(AND(Table1[[#This Row],[Rating]]&gt;=4.2, Table1[[#This Row],[Ratings_Count]]&lt;10000), "Hidden Gem", "Not a Hidden Gem")</f>
        <v>Not a Hidden Gem</v>
      </c>
    </row>
    <row r="4295" spans="1:14" x14ac:dyDescent="0.25">
      <c r="A4295" t="s">
        <v>7264</v>
      </c>
      <c r="B4295" t="s">
        <v>7265</v>
      </c>
      <c r="C4295">
        <v>3.94</v>
      </c>
      <c r="D4295" t="s">
        <v>11</v>
      </c>
      <c r="E4295">
        <v>160</v>
      </c>
      <c r="F4295">
        <v>12098</v>
      </c>
      <c r="G4295">
        <v>295</v>
      </c>
      <c r="H4295">
        <v>2001</v>
      </c>
      <c r="I4295" t="s">
        <v>7266</v>
      </c>
      <c r="J4295" t="s">
        <v>13</v>
      </c>
      <c r="K4295" t="str" cm="1">
        <f t="array" ref="K4295">_xlfn.IFS(Table1[[#This Row],[Rating]] &gt;=4.5, "Elite",Table1[[#This Row],[Rating]]&gt;=4, "Highly Rated", Table1[[#This Row],[Rating]]&gt;=3.5,"Above Average", Table1[[#This Row],[Rating]]&lt;3.5, "Average or Below")</f>
        <v>Above Average</v>
      </c>
      <c r="L4295" t="str" cm="1">
        <f t="array" ref="L4295">_xlfn.IFS(Table1[[#This Row],[Pages]]&lt;=150,"Very Short",Table1[[#This Row],[Pages]]&lt;=299,"Short",Table1[[#This Row],[Pages]]&lt;=499,"Medium",Table1[[#This Row],[Pages]]&lt;=699,"Long",Table1[[#This Row],[Pages]]&gt;=700,"Epic")</f>
        <v>Short</v>
      </c>
      <c r="M4295" t="str" cm="1">
        <f t="array" ref="M4295">_xlfn.IFS(Table1[[#This Row],[Ratings_Count]]&gt;=1000000,"Mega Popular",Table1[[#This Row],[Ratings_Count]]&gt;=100000,"Popular",Table1[[#This Row],[Ratings_Count]]&gt;=10000,"Mid Popular",Table1[[#This Row],[Ratings_Count]]&lt;10000,"Niche")</f>
        <v>Mid Popular</v>
      </c>
      <c r="N4295" t="str">
        <f>IF(AND(Table1[[#This Row],[Rating]]&gt;=4.2, Table1[[#This Row],[Ratings_Count]]&lt;10000), "Hidden Gem", "Not a Hidden Gem")</f>
        <v>Not a Hidden Gem</v>
      </c>
    </row>
    <row r="4296" spans="1:14" x14ac:dyDescent="0.25">
      <c r="A4296" t="s">
        <v>5248</v>
      </c>
      <c r="B4296" t="s">
        <v>7357</v>
      </c>
      <c r="C4296">
        <v>3.94</v>
      </c>
      <c r="D4296" t="s">
        <v>11</v>
      </c>
      <c r="E4296">
        <v>465</v>
      </c>
      <c r="F4296">
        <v>324</v>
      </c>
      <c r="G4296">
        <v>40</v>
      </c>
      <c r="H4296">
        <v>2001</v>
      </c>
      <c r="I4296" t="s">
        <v>164</v>
      </c>
      <c r="J4296" t="s">
        <v>13</v>
      </c>
      <c r="K4296" t="str" cm="1">
        <f t="array" ref="K4296">_xlfn.IFS(Table1[[#This Row],[Rating]] &gt;=4.5, "Elite",Table1[[#This Row],[Rating]]&gt;=4, "Highly Rated", Table1[[#This Row],[Rating]]&gt;=3.5,"Above Average", Table1[[#This Row],[Rating]]&lt;3.5, "Average or Below")</f>
        <v>Above Average</v>
      </c>
      <c r="L4296" t="str" cm="1">
        <f t="array" ref="L4296">_xlfn.IFS(Table1[[#This Row],[Pages]]&lt;=150,"Very Short",Table1[[#This Row],[Pages]]&lt;=299,"Short",Table1[[#This Row],[Pages]]&lt;=499,"Medium",Table1[[#This Row],[Pages]]&lt;=699,"Long",Table1[[#This Row],[Pages]]&gt;=700,"Epic")</f>
        <v>Medium</v>
      </c>
      <c r="M4296" t="str" cm="1">
        <f t="array" ref="M4296">_xlfn.IFS(Table1[[#This Row],[Ratings_Count]]&gt;=1000000,"Mega Popular",Table1[[#This Row],[Ratings_Count]]&gt;=100000,"Popular",Table1[[#This Row],[Ratings_Count]]&gt;=10000,"Mid Popular",Table1[[#This Row],[Ratings_Count]]&lt;10000,"Niche")</f>
        <v>Niche</v>
      </c>
      <c r="N4296" t="str">
        <f>IF(AND(Table1[[#This Row],[Rating]]&gt;=4.2, Table1[[#This Row],[Ratings_Count]]&lt;10000), "Hidden Gem", "Not a Hidden Gem")</f>
        <v>Not a Hidden Gem</v>
      </c>
    </row>
    <row r="4297" spans="1:14" x14ac:dyDescent="0.25">
      <c r="A4297" t="s">
        <v>7647</v>
      </c>
      <c r="B4297" t="s">
        <v>7648</v>
      </c>
      <c r="C4297">
        <v>3.94</v>
      </c>
      <c r="D4297" t="s">
        <v>11</v>
      </c>
      <c r="E4297">
        <v>200</v>
      </c>
      <c r="F4297">
        <v>102</v>
      </c>
      <c r="G4297">
        <v>15</v>
      </c>
      <c r="H4297">
        <v>2007</v>
      </c>
      <c r="I4297" t="s">
        <v>71</v>
      </c>
      <c r="J4297" t="s">
        <v>13</v>
      </c>
      <c r="K4297" t="str" cm="1">
        <f t="array" ref="K4297">_xlfn.IFS(Table1[[#This Row],[Rating]] &gt;=4.5, "Elite",Table1[[#This Row],[Rating]]&gt;=4, "Highly Rated", Table1[[#This Row],[Rating]]&gt;=3.5,"Above Average", Table1[[#This Row],[Rating]]&lt;3.5, "Average or Below")</f>
        <v>Above Average</v>
      </c>
      <c r="L4297" t="str" cm="1">
        <f t="array" ref="L4297">_xlfn.IFS(Table1[[#This Row],[Pages]]&lt;=150,"Very Short",Table1[[#This Row],[Pages]]&lt;=299,"Short",Table1[[#This Row],[Pages]]&lt;=499,"Medium",Table1[[#This Row],[Pages]]&lt;=699,"Long",Table1[[#This Row],[Pages]]&gt;=700,"Epic")</f>
        <v>Short</v>
      </c>
      <c r="M4297" t="str" cm="1">
        <f t="array" ref="M4297">_xlfn.IFS(Table1[[#This Row],[Ratings_Count]]&gt;=1000000,"Mega Popular",Table1[[#This Row],[Ratings_Count]]&gt;=100000,"Popular",Table1[[#This Row],[Ratings_Count]]&gt;=10000,"Mid Popular",Table1[[#This Row],[Ratings_Count]]&lt;10000,"Niche")</f>
        <v>Niche</v>
      </c>
      <c r="N4297" t="str">
        <f>IF(AND(Table1[[#This Row],[Rating]]&gt;=4.2, Table1[[#This Row],[Ratings_Count]]&lt;10000), "Hidden Gem", "Not a Hidden Gem")</f>
        <v>Not a Hidden Gem</v>
      </c>
    </row>
    <row r="4298" spans="1:14" x14ac:dyDescent="0.25">
      <c r="A4298" t="s">
        <v>7741</v>
      </c>
      <c r="B4298" t="s">
        <v>7742</v>
      </c>
      <c r="C4298">
        <v>3.94</v>
      </c>
      <c r="D4298" t="s">
        <v>11</v>
      </c>
      <c r="E4298">
        <v>336</v>
      </c>
      <c r="F4298">
        <v>672</v>
      </c>
      <c r="G4298">
        <v>82</v>
      </c>
      <c r="H4298">
        <v>2007</v>
      </c>
      <c r="I4298" t="s">
        <v>205</v>
      </c>
      <c r="J4298" t="s">
        <v>13</v>
      </c>
      <c r="K4298" t="str" cm="1">
        <f t="array" ref="K4298">_xlfn.IFS(Table1[[#This Row],[Rating]] &gt;=4.5, "Elite",Table1[[#This Row],[Rating]]&gt;=4, "Highly Rated", Table1[[#This Row],[Rating]]&gt;=3.5,"Above Average", Table1[[#This Row],[Rating]]&lt;3.5, "Average or Below")</f>
        <v>Above Average</v>
      </c>
      <c r="L4298" t="str" cm="1">
        <f t="array" ref="L4298">_xlfn.IFS(Table1[[#This Row],[Pages]]&lt;=150,"Very Short",Table1[[#This Row],[Pages]]&lt;=299,"Short",Table1[[#This Row],[Pages]]&lt;=499,"Medium",Table1[[#This Row],[Pages]]&lt;=699,"Long",Table1[[#This Row],[Pages]]&gt;=700,"Epic")</f>
        <v>Medium</v>
      </c>
      <c r="M4298" t="str" cm="1">
        <f t="array" ref="M4298">_xlfn.IFS(Table1[[#This Row],[Ratings_Count]]&gt;=1000000,"Mega Popular",Table1[[#This Row],[Ratings_Count]]&gt;=100000,"Popular",Table1[[#This Row],[Ratings_Count]]&gt;=10000,"Mid Popular",Table1[[#This Row],[Ratings_Count]]&lt;10000,"Niche")</f>
        <v>Niche</v>
      </c>
      <c r="N4298" t="str">
        <f>IF(AND(Table1[[#This Row],[Rating]]&gt;=4.2, Table1[[#This Row],[Ratings_Count]]&lt;10000), "Hidden Gem", "Not a Hidden Gem")</f>
        <v>Not a Hidden Gem</v>
      </c>
    </row>
    <row r="4299" spans="1:14" x14ac:dyDescent="0.25">
      <c r="A4299" t="s">
        <v>7820</v>
      </c>
      <c r="B4299" t="s">
        <v>7821</v>
      </c>
      <c r="C4299">
        <v>3.94</v>
      </c>
      <c r="D4299" t="s">
        <v>11</v>
      </c>
      <c r="E4299">
        <v>128</v>
      </c>
      <c r="F4299">
        <v>518</v>
      </c>
      <c r="G4299">
        <v>23</v>
      </c>
      <c r="H4299">
        <v>2007</v>
      </c>
      <c r="I4299" t="s">
        <v>3976</v>
      </c>
      <c r="J4299" t="s">
        <v>13</v>
      </c>
      <c r="K4299" t="str" cm="1">
        <f t="array" ref="K4299">_xlfn.IFS(Table1[[#This Row],[Rating]] &gt;=4.5, "Elite",Table1[[#This Row],[Rating]]&gt;=4, "Highly Rated", Table1[[#This Row],[Rating]]&gt;=3.5,"Above Average", Table1[[#This Row],[Rating]]&lt;3.5, "Average or Below")</f>
        <v>Above Average</v>
      </c>
      <c r="L4299" t="str" cm="1">
        <f t="array" ref="L4299">_xlfn.IFS(Table1[[#This Row],[Pages]]&lt;=150,"Very Short",Table1[[#This Row],[Pages]]&lt;=299,"Short",Table1[[#This Row],[Pages]]&lt;=499,"Medium",Table1[[#This Row],[Pages]]&lt;=699,"Long",Table1[[#This Row],[Pages]]&gt;=700,"Epic")</f>
        <v>Very Short</v>
      </c>
      <c r="M4299" t="str" cm="1">
        <f t="array" ref="M4299">_xlfn.IFS(Table1[[#This Row],[Ratings_Count]]&gt;=1000000,"Mega Popular",Table1[[#This Row],[Ratings_Count]]&gt;=100000,"Popular",Table1[[#This Row],[Ratings_Count]]&gt;=10000,"Mid Popular",Table1[[#This Row],[Ratings_Count]]&lt;10000,"Niche")</f>
        <v>Niche</v>
      </c>
      <c r="N4299" t="str">
        <f>IF(AND(Table1[[#This Row],[Rating]]&gt;=4.2, Table1[[#This Row],[Ratings_Count]]&lt;10000), "Hidden Gem", "Not a Hidden Gem")</f>
        <v>Not a Hidden Gem</v>
      </c>
    </row>
    <row r="4300" spans="1:14" x14ac:dyDescent="0.25">
      <c r="A4300" t="s">
        <v>7826</v>
      </c>
      <c r="B4300" t="s">
        <v>1733</v>
      </c>
      <c r="C4300">
        <v>3.94</v>
      </c>
      <c r="D4300" t="s">
        <v>11</v>
      </c>
      <c r="E4300">
        <v>378</v>
      </c>
      <c r="F4300">
        <v>3215</v>
      </c>
      <c r="G4300">
        <v>197</v>
      </c>
      <c r="H4300">
        <v>2007</v>
      </c>
      <c r="I4300" t="s">
        <v>30</v>
      </c>
      <c r="J4300" t="s">
        <v>13</v>
      </c>
      <c r="K4300" t="str" cm="1">
        <f t="array" ref="K4300">_xlfn.IFS(Table1[[#This Row],[Rating]] &gt;=4.5, "Elite",Table1[[#This Row],[Rating]]&gt;=4, "Highly Rated", Table1[[#This Row],[Rating]]&gt;=3.5,"Above Average", Table1[[#This Row],[Rating]]&lt;3.5, "Average or Below")</f>
        <v>Above Average</v>
      </c>
      <c r="L4300" t="str" cm="1">
        <f t="array" ref="L4300">_xlfn.IFS(Table1[[#This Row],[Pages]]&lt;=150,"Very Short",Table1[[#This Row],[Pages]]&lt;=299,"Short",Table1[[#This Row],[Pages]]&lt;=499,"Medium",Table1[[#This Row],[Pages]]&lt;=699,"Long",Table1[[#This Row],[Pages]]&gt;=700,"Epic")</f>
        <v>Medium</v>
      </c>
      <c r="M4300" t="str" cm="1">
        <f t="array" ref="M4300">_xlfn.IFS(Table1[[#This Row],[Ratings_Count]]&gt;=1000000,"Mega Popular",Table1[[#This Row],[Ratings_Count]]&gt;=100000,"Popular",Table1[[#This Row],[Ratings_Count]]&gt;=10000,"Mid Popular",Table1[[#This Row],[Ratings_Count]]&lt;10000,"Niche")</f>
        <v>Niche</v>
      </c>
      <c r="N4300" t="str">
        <f>IF(AND(Table1[[#This Row],[Rating]]&gt;=4.2, Table1[[#This Row],[Ratings_Count]]&lt;10000), "Hidden Gem", "Not a Hidden Gem")</f>
        <v>Not a Hidden Gem</v>
      </c>
    </row>
    <row r="4301" spans="1:14" x14ac:dyDescent="0.25">
      <c r="A4301" t="s">
        <v>7828</v>
      </c>
      <c r="B4301" t="s">
        <v>4613</v>
      </c>
      <c r="C4301">
        <v>3.94</v>
      </c>
      <c r="D4301" t="s">
        <v>11</v>
      </c>
      <c r="E4301">
        <v>240</v>
      </c>
      <c r="F4301">
        <v>2378</v>
      </c>
      <c r="G4301">
        <v>271</v>
      </c>
      <c r="H4301">
        <v>2007</v>
      </c>
      <c r="I4301" t="s">
        <v>4582</v>
      </c>
      <c r="J4301" t="s">
        <v>13</v>
      </c>
      <c r="K4301" t="str" cm="1">
        <f t="array" ref="K4301">_xlfn.IFS(Table1[[#This Row],[Rating]] &gt;=4.5, "Elite",Table1[[#This Row],[Rating]]&gt;=4, "Highly Rated", Table1[[#This Row],[Rating]]&gt;=3.5,"Above Average", Table1[[#This Row],[Rating]]&lt;3.5, "Average or Below")</f>
        <v>Above Average</v>
      </c>
      <c r="L4301" t="str" cm="1">
        <f t="array" ref="L4301">_xlfn.IFS(Table1[[#This Row],[Pages]]&lt;=150,"Very Short",Table1[[#This Row],[Pages]]&lt;=299,"Short",Table1[[#This Row],[Pages]]&lt;=499,"Medium",Table1[[#This Row],[Pages]]&lt;=699,"Long",Table1[[#This Row],[Pages]]&gt;=700,"Epic")</f>
        <v>Short</v>
      </c>
      <c r="M4301" t="str" cm="1">
        <f t="array" ref="M4301">_xlfn.IFS(Table1[[#This Row],[Ratings_Count]]&gt;=1000000,"Mega Popular",Table1[[#This Row],[Ratings_Count]]&gt;=100000,"Popular",Table1[[#This Row],[Ratings_Count]]&gt;=10000,"Mid Popular",Table1[[#This Row],[Ratings_Count]]&lt;10000,"Niche")</f>
        <v>Niche</v>
      </c>
      <c r="N4301" t="str">
        <f>IF(AND(Table1[[#This Row],[Rating]]&gt;=4.2, Table1[[#This Row],[Ratings_Count]]&lt;10000), "Hidden Gem", "Not a Hidden Gem")</f>
        <v>Not a Hidden Gem</v>
      </c>
    </row>
    <row r="4302" spans="1:14" x14ac:dyDescent="0.25">
      <c r="A4302" t="s">
        <v>5606</v>
      </c>
      <c r="B4302" t="s">
        <v>7931</v>
      </c>
      <c r="C4302">
        <v>3.94</v>
      </c>
      <c r="D4302" t="s">
        <v>11</v>
      </c>
      <c r="E4302">
        <v>784</v>
      </c>
      <c r="F4302">
        <v>254</v>
      </c>
      <c r="G4302">
        <v>35</v>
      </c>
      <c r="H4302">
        <v>2007</v>
      </c>
      <c r="I4302" t="s">
        <v>2082</v>
      </c>
      <c r="J4302" t="s">
        <v>2014</v>
      </c>
      <c r="K4302" t="str" cm="1">
        <f t="array" ref="K4302">_xlfn.IFS(Table1[[#This Row],[Rating]] &gt;=4.5, "Elite",Table1[[#This Row],[Rating]]&gt;=4, "Highly Rated", Table1[[#This Row],[Rating]]&gt;=3.5,"Above Average", Table1[[#This Row],[Rating]]&lt;3.5, "Average or Below")</f>
        <v>Above Average</v>
      </c>
      <c r="L4302" t="str" cm="1">
        <f t="array" ref="L4302">_xlfn.IFS(Table1[[#This Row],[Pages]]&lt;=150,"Very Short",Table1[[#This Row],[Pages]]&lt;=299,"Short",Table1[[#This Row],[Pages]]&lt;=499,"Medium",Table1[[#This Row],[Pages]]&lt;=699,"Long",Table1[[#This Row],[Pages]]&gt;=700,"Epic")</f>
        <v>Epic</v>
      </c>
      <c r="M4302" t="str" cm="1">
        <f t="array" ref="M4302">_xlfn.IFS(Table1[[#This Row],[Ratings_Count]]&gt;=1000000,"Mega Popular",Table1[[#This Row],[Ratings_Count]]&gt;=100000,"Popular",Table1[[#This Row],[Ratings_Count]]&gt;=10000,"Mid Popular",Table1[[#This Row],[Ratings_Count]]&lt;10000,"Niche")</f>
        <v>Niche</v>
      </c>
      <c r="N4302" t="str">
        <f>IF(AND(Table1[[#This Row],[Rating]]&gt;=4.2, Table1[[#This Row],[Ratings_Count]]&lt;10000), "Hidden Gem", "Not a Hidden Gem")</f>
        <v>Not a Hidden Gem</v>
      </c>
    </row>
    <row r="4303" spans="1:14" x14ac:dyDescent="0.25">
      <c r="A4303" t="s">
        <v>7991</v>
      </c>
      <c r="B4303" t="s">
        <v>2477</v>
      </c>
      <c r="C4303">
        <v>3.94</v>
      </c>
      <c r="D4303" t="s">
        <v>11</v>
      </c>
      <c r="E4303">
        <v>271</v>
      </c>
      <c r="F4303">
        <v>2501</v>
      </c>
      <c r="G4303">
        <v>64</v>
      </c>
      <c r="H4303">
        <v>2007</v>
      </c>
      <c r="I4303" t="s">
        <v>2058</v>
      </c>
      <c r="J4303" t="s">
        <v>2014</v>
      </c>
      <c r="K4303" t="str" cm="1">
        <f t="array" ref="K4303">_xlfn.IFS(Table1[[#This Row],[Rating]] &gt;=4.5, "Elite",Table1[[#This Row],[Rating]]&gt;=4, "Highly Rated", Table1[[#This Row],[Rating]]&gt;=3.5,"Above Average", Table1[[#This Row],[Rating]]&lt;3.5, "Average or Below")</f>
        <v>Above Average</v>
      </c>
      <c r="L4303" t="str" cm="1">
        <f t="array" ref="L4303">_xlfn.IFS(Table1[[#This Row],[Pages]]&lt;=150,"Very Short",Table1[[#This Row],[Pages]]&lt;=299,"Short",Table1[[#This Row],[Pages]]&lt;=499,"Medium",Table1[[#This Row],[Pages]]&lt;=699,"Long",Table1[[#This Row],[Pages]]&gt;=700,"Epic")</f>
        <v>Short</v>
      </c>
      <c r="M4303" t="str" cm="1">
        <f t="array" ref="M4303">_xlfn.IFS(Table1[[#This Row],[Ratings_Count]]&gt;=1000000,"Mega Popular",Table1[[#This Row],[Ratings_Count]]&gt;=100000,"Popular",Table1[[#This Row],[Ratings_Count]]&gt;=10000,"Mid Popular",Table1[[#This Row],[Ratings_Count]]&lt;10000,"Niche")</f>
        <v>Niche</v>
      </c>
      <c r="N4303" t="str">
        <f>IF(AND(Table1[[#This Row],[Rating]]&gt;=4.2, Table1[[#This Row],[Ratings_Count]]&lt;10000), "Hidden Gem", "Not a Hidden Gem")</f>
        <v>Not a Hidden Gem</v>
      </c>
    </row>
    <row r="4304" spans="1:14" x14ac:dyDescent="0.25">
      <c r="A4304" t="s">
        <v>2974</v>
      </c>
      <c r="B4304" t="s">
        <v>8044</v>
      </c>
      <c r="C4304">
        <v>3.94</v>
      </c>
      <c r="D4304" t="s">
        <v>11</v>
      </c>
      <c r="E4304">
        <v>144</v>
      </c>
      <c r="F4304">
        <v>1002</v>
      </c>
      <c r="G4304">
        <v>57</v>
      </c>
      <c r="H4304">
        <v>2000</v>
      </c>
      <c r="I4304" t="s">
        <v>2025</v>
      </c>
      <c r="J4304" t="s">
        <v>2014</v>
      </c>
      <c r="K4304" t="str" cm="1">
        <f t="array" ref="K4304">_xlfn.IFS(Table1[[#This Row],[Rating]] &gt;=4.5, "Elite",Table1[[#This Row],[Rating]]&gt;=4, "Highly Rated", Table1[[#This Row],[Rating]]&gt;=3.5,"Above Average", Table1[[#This Row],[Rating]]&lt;3.5, "Average or Below")</f>
        <v>Above Average</v>
      </c>
      <c r="L4304" t="str" cm="1">
        <f t="array" ref="L4304">_xlfn.IFS(Table1[[#This Row],[Pages]]&lt;=150,"Very Short",Table1[[#This Row],[Pages]]&lt;=299,"Short",Table1[[#This Row],[Pages]]&lt;=499,"Medium",Table1[[#This Row],[Pages]]&lt;=699,"Long",Table1[[#This Row],[Pages]]&gt;=700,"Epic")</f>
        <v>Very Short</v>
      </c>
      <c r="M4304" t="str" cm="1">
        <f t="array" ref="M4304">_xlfn.IFS(Table1[[#This Row],[Ratings_Count]]&gt;=1000000,"Mega Popular",Table1[[#This Row],[Ratings_Count]]&gt;=100000,"Popular",Table1[[#This Row],[Ratings_Count]]&gt;=10000,"Mid Popular",Table1[[#This Row],[Ratings_Count]]&lt;10000,"Niche")</f>
        <v>Niche</v>
      </c>
      <c r="N4304" t="str">
        <f>IF(AND(Table1[[#This Row],[Rating]]&gt;=4.2, Table1[[#This Row],[Ratings_Count]]&lt;10000), "Hidden Gem", "Not a Hidden Gem")</f>
        <v>Not a Hidden Gem</v>
      </c>
    </row>
    <row r="4305" spans="1:14" x14ac:dyDescent="0.25">
      <c r="A4305" t="s">
        <v>8248</v>
      </c>
      <c r="B4305" t="s">
        <v>8249</v>
      </c>
      <c r="C4305">
        <v>3.94</v>
      </c>
      <c r="D4305" t="s">
        <v>11</v>
      </c>
      <c r="E4305">
        <v>721</v>
      </c>
      <c r="F4305">
        <v>21004</v>
      </c>
      <c r="G4305">
        <v>620</v>
      </c>
      <c r="H4305">
        <v>2000</v>
      </c>
      <c r="I4305" t="s">
        <v>47</v>
      </c>
      <c r="J4305" t="s">
        <v>13</v>
      </c>
      <c r="K4305" t="str" cm="1">
        <f t="array" ref="K4305">_xlfn.IFS(Table1[[#This Row],[Rating]] &gt;=4.5, "Elite",Table1[[#This Row],[Rating]]&gt;=4, "Highly Rated", Table1[[#This Row],[Rating]]&gt;=3.5,"Above Average", Table1[[#This Row],[Rating]]&lt;3.5, "Average or Below")</f>
        <v>Above Average</v>
      </c>
      <c r="L4305" t="str" cm="1">
        <f t="array" ref="L4305">_xlfn.IFS(Table1[[#This Row],[Pages]]&lt;=150,"Very Short",Table1[[#This Row],[Pages]]&lt;=299,"Short",Table1[[#This Row],[Pages]]&lt;=499,"Medium",Table1[[#This Row],[Pages]]&lt;=699,"Long",Table1[[#This Row],[Pages]]&gt;=700,"Epic")</f>
        <v>Epic</v>
      </c>
      <c r="M4305" t="str" cm="1">
        <f t="array" ref="M4305">_xlfn.IFS(Table1[[#This Row],[Ratings_Count]]&gt;=1000000,"Mega Popular",Table1[[#This Row],[Ratings_Count]]&gt;=100000,"Popular",Table1[[#This Row],[Ratings_Count]]&gt;=10000,"Mid Popular",Table1[[#This Row],[Ratings_Count]]&lt;10000,"Niche")</f>
        <v>Mid Popular</v>
      </c>
      <c r="N4305" t="str">
        <f>IF(AND(Table1[[#This Row],[Rating]]&gt;=4.2, Table1[[#This Row],[Ratings_Count]]&lt;10000), "Hidden Gem", "Not a Hidden Gem")</f>
        <v>Not a Hidden Gem</v>
      </c>
    </row>
    <row r="4306" spans="1:14" x14ac:dyDescent="0.25">
      <c r="A4306" t="s">
        <v>8277</v>
      </c>
      <c r="B4306" t="s">
        <v>5582</v>
      </c>
      <c r="C4306">
        <v>3.94</v>
      </c>
      <c r="D4306" t="s">
        <v>11</v>
      </c>
      <c r="E4306">
        <v>691</v>
      </c>
      <c r="F4306">
        <v>19134</v>
      </c>
      <c r="G4306">
        <v>1081</v>
      </c>
      <c r="H4306">
        <v>2000</v>
      </c>
      <c r="I4306" t="s">
        <v>546</v>
      </c>
      <c r="J4306" t="s">
        <v>13</v>
      </c>
      <c r="K4306" t="str" cm="1">
        <f t="array" ref="K4306">_xlfn.IFS(Table1[[#This Row],[Rating]] &gt;=4.5, "Elite",Table1[[#This Row],[Rating]]&gt;=4, "Highly Rated", Table1[[#This Row],[Rating]]&gt;=3.5,"Above Average", Table1[[#This Row],[Rating]]&lt;3.5, "Average or Below")</f>
        <v>Above Average</v>
      </c>
      <c r="L4306" t="str" cm="1">
        <f t="array" ref="L4306">_xlfn.IFS(Table1[[#This Row],[Pages]]&lt;=150,"Very Short",Table1[[#This Row],[Pages]]&lt;=299,"Short",Table1[[#This Row],[Pages]]&lt;=499,"Medium",Table1[[#This Row],[Pages]]&lt;=699,"Long",Table1[[#This Row],[Pages]]&gt;=700,"Epic")</f>
        <v>Long</v>
      </c>
      <c r="M4306" t="str" cm="1">
        <f t="array" ref="M4306">_xlfn.IFS(Table1[[#This Row],[Ratings_Count]]&gt;=1000000,"Mega Popular",Table1[[#This Row],[Ratings_Count]]&gt;=100000,"Popular",Table1[[#This Row],[Ratings_Count]]&gt;=10000,"Mid Popular",Table1[[#This Row],[Ratings_Count]]&lt;10000,"Niche")</f>
        <v>Mid Popular</v>
      </c>
      <c r="N4306" t="str">
        <f>IF(AND(Table1[[#This Row],[Rating]]&gt;=4.2, Table1[[#This Row],[Ratings_Count]]&lt;10000), "Hidden Gem", "Not a Hidden Gem")</f>
        <v>Not a Hidden Gem</v>
      </c>
    </row>
    <row r="4307" spans="1:14" x14ac:dyDescent="0.25">
      <c r="A4307" t="s">
        <v>8312</v>
      </c>
      <c r="B4307" t="s">
        <v>8313</v>
      </c>
      <c r="C4307">
        <v>3.94</v>
      </c>
      <c r="D4307" t="s">
        <v>11</v>
      </c>
      <c r="E4307">
        <v>368</v>
      </c>
      <c r="F4307">
        <v>26727</v>
      </c>
      <c r="G4307">
        <v>274</v>
      </c>
      <c r="H4307">
        <v>2000</v>
      </c>
      <c r="I4307" t="s">
        <v>56</v>
      </c>
      <c r="J4307" t="s">
        <v>13</v>
      </c>
      <c r="K4307" t="str" cm="1">
        <f t="array" ref="K4307">_xlfn.IFS(Table1[[#This Row],[Rating]] &gt;=4.5, "Elite",Table1[[#This Row],[Rating]]&gt;=4, "Highly Rated", Table1[[#This Row],[Rating]]&gt;=3.5,"Above Average", Table1[[#This Row],[Rating]]&lt;3.5, "Average or Below")</f>
        <v>Above Average</v>
      </c>
      <c r="L4307" t="str" cm="1">
        <f t="array" ref="L4307">_xlfn.IFS(Table1[[#This Row],[Pages]]&lt;=150,"Very Short",Table1[[#This Row],[Pages]]&lt;=299,"Short",Table1[[#This Row],[Pages]]&lt;=499,"Medium",Table1[[#This Row],[Pages]]&lt;=699,"Long",Table1[[#This Row],[Pages]]&gt;=700,"Epic")</f>
        <v>Medium</v>
      </c>
      <c r="M4307" t="str" cm="1">
        <f t="array" ref="M4307">_xlfn.IFS(Table1[[#This Row],[Ratings_Count]]&gt;=1000000,"Mega Popular",Table1[[#This Row],[Ratings_Count]]&gt;=100000,"Popular",Table1[[#This Row],[Ratings_Count]]&gt;=10000,"Mid Popular",Table1[[#This Row],[Ratings_Count]]&lt;10000,"Niche")</f>
        <v>Mid Popular</v>
      </c>
      <c r="N4307" t="str">
        <f>IF(AND(Table1[[#This Row],[Rating]]&gt;=4.2, Table1[[#This Row],[Ratings_Count]]&lt;10000), "Hidden Gem", "Not a Hidden Gem")</f>
        <v>Not a Hidden Gem</v>
      </c>
    </row>
    <row r="4308" spans="1:14" x14ac:dyDescent="0.25">
      <c r="A4308" t="s">
        <v>8527</v>
      </c>
      <c r="B4308" t="s">
        <v>8528</v>
      </c>
      <c r="C4308">
        <v>3.94</v>
      </c>
      <c r="D4308" t="s">
        <v>11</v>
      </c>
      <c r="E4308">
        <v>320</v>
      </c>
      <c r="F4308">
        <v>212</v>
      </c>
      <c r="G4308">
        <v>12</v>
      </c>
      <c r="H4308">
        <v>2000</v>
      </c>
      <c r="I4308" t="s">
        <v>1322</v>
      </c>
      <c r="J4308" t="s">
        <v>13</v>
      </c>
      <c r="K4308" t="str" cm="1">
        <f t="array" ref="K4308">_xlfn.IFS(Table1[[#This Row],[Rating]] &gt;=4.5, "Elite",Table1[[#This Row],[Rating]]&gt;=4, "Highly Rated", Table1[[#This Row],[Rating]]&gt;=3.5,"Above Average", Table1[[#This Row],[Rating]]&lt;3.5, "Average or Below")</f>
        <v>Above Average</v>
      </c>
      <c r="L4308" t="str" cm="1">
        <f t="array" ref="L4308">_xlfn.IFS(Table1[[#This Row],[Pages]]&lt;=150,"Very Short",Table1[[#This Row],[Pages]]&lt;=299,"Short",Table1[[#This Row],[Pages]]&lt;=499,"Medium",Table1[[#This Row],[Pages]]&lt;=699,"Long",Table1[[#This Row],[Pages]]&gt;=700,"Epic")</f>
        <v>Medium</v>
      </c>
      <c r="M4308" t="str" cm="1">
        <f t="array" ref="M4308">_xlfn.IFS(Table1[[#This Row],[Ratings_Count]]&gt;=1000000,"Mega Popular",Table1[[#This Row],[Ratings_Count]]&gt;=100000,"Popular",Table1[[#This Row],[Ratings_Count]]&gt;=10000,"Mid Popular",Table1[[#This Row],[Ratings_Count]]&lt;10000,"Niche")</f>
        <v>Niche</v>
      </c>
      <c r="N4308" t="str">
        <f>IF(AND(Table1[[#This Row],[Rating]]&gt;=4.2, Table1[[#This Row],[Ratings_Count]]&lt;10000), "Hidden Gem", "Not a Hidden Gem")</f>
        <v>Not a Hidden Gem</v>
      </c>
    </row>
    <row r="4309" spans="1:14" x14ac:dyDescent="0.25">
      <c r="A4309" t="s">
        <v>8542</v>
      </c>
      <c r="B4309" t="s">
        <v>8543</v>
      </c>
      <c r="C4309">
        <v>3.94</v>
      </c>
      <c r="D4309" t="s">
        <v>11</v>
      </c>
      <c r="E4309">
        <v>752</v>
      </c>
      <c r="F4309">
        <v>317</v>
      </c>
      <c r="G4309">
        <v>14</v>
      </c>
      <c r="H4309">
        <v>1999</v>
      </c>
      <c r="I4309" t="s">
        <v>250</v>
      </c>
      <c r="J4309" t="s">
        <v>13</v>
      </c>
      <c r="K4309" t="str" cm="1">
        <f t="array" ref="K4309">_xlfn.IFS(Table1[[#This Row],[Rating]] &gt;=4.5, "Elite",Table1[[#This Row],[Rating]]&gt;=4, "Highly Rated", Table1[[#This Row],[Rating]]&gt;=3.5,"Above Average", Table1[[#This Row],[Rating]]&lt;3.5, "Average or Below")</f>
        <v>Above Average</v>
      </c>
      <c r="L4309" t="str" cm="1">
        <f t="array" ref="L4309">_xlfn.IFS(Table1[[#This Row],[Pages]]&lt;=150,"Very Short",Table1[[#This Row],[Pages]]&lt;=299,"Short",Table1[[#This Row],[Pages]]&lt;=499,"Medium",Table1[[#This Row],[Pages]]&lt;=699,"Long",Table1[[#This Row],[Pages]]&gt;=700,"Epic")</f>
        <v>Epic</v>
      </c>
      <c r="M4309" t="str" cm="1">
        <f t="array" ref="M4309">_xlfn.IFS(Table1[[#This Row],[Ratings_Count]]&gt;=1000000,"Mega Popular",Table1[[#This Row],[Ratings_Count]]&gt;=100000,"Popular",Table1[[#This Row],[Ratings_Count]]&gt;=10000,"Mid Popular",Table1[[#This Row],[Ratings_Count]]&lt;10000,"Niche")</f>
        <v>Niche</v>
      </c>
      <c r="N4309" t="str">
        <f>IF(AND(Table1[[#This Row],[Rating]]&gt;=4.2, Table1[[#This Row],[Ratings_Count]]&lt;10000), "Hidden Gem", "Not a Hidden Gem")</f>
        <v>Not a Hidden Gem</v>
      </c>
    </row>
    <row r="4310" spans="1:14" x14ac:dyDescent="0.25">
      <c r="A4310" t="s">
        <v>5606</v>
      </c>
      <c r="B4310" t="s">
        <v>8689</v>
      </c>
      <c r="C4310">
        <v>3.94</v>
      </c>
      <c r="D4310" t="s">
        <v>11</v>
      </c>
      <c r="E4310">
        <v>796</v>
      </c>
      <c r="F4310">
        <v>23607</v>
      </c>
      <c r="G4310">
        <v>375</v>
      </c>
      <c r="H4310">
        <v>1999</v>
      </c>
      <c r="I4310" t="s">
        <v>681</v>
      </c>
      <c r="J4310" t="s">
        <v>13</v>
      </c>
      <c r="K4310" t="str" cm="1">
        <f t="array" ref="K4310">_xlfn.IFS(Table1[[#This Row],[Rating]] &gt;=4.5, "Elite",Table1[[#This Row],[Rating]]&gt;=4, "Highly Rated", Table1[[#This Row],[Rating]]&gt;=3.5,"Above Average", Table1[[#This Row],[Rating]]&lt;3.5, "Average or Below")</f>
        <v>Above Average</v>
      </c>
      <c r="L4310" t="str" cm="1">
        <f t="array" ref="L4310">_xlfn.IFS(Table1[[#This Row],[Pages]]&lt;=150,"Very Short",Table1[[#This Row],[Pages]]&lt;=299,"Short",Table1[[#This Row],[Pages]]&lt;=499,"Medium",Table1[[#This Row],[Pages]]&lt;=699,"Long",Table1[[#This Row],[Pages]]&gt;=700,"Epic")</f>
        <v>Epic</v>
      </c>
      <c r="M4310" t="str" cm="1">
        <f t="array" ref="M4310">_xlfn.IFS(Table1[[#This Row],[Ratings_Count]]&gt;=1000000,"Mega Popular",Table1[[#This Row],[Ratings_Count]]&gt;=100000,"Popular",Table1[[#This Row],[Ratings_Count]]&gt;=10000,"Mid Popular",Table1[[#This Row],[Ratings_Count]]&lt;10000,"Niche")</f>
        <v>Mid Popular</v>
      </c>
      <c r="N4310" t="str">
        <f>IF(AND(Table1[[#This Row],[Rating]]&gt;=4.2, Table1[[#This Row],[Ratings_Count]]&lt;10000), "Hidden Gem", "Not a Hidden Gem")</f>
        <v>Not a Hidden Gem</v>
      </c>
    </row>
    <row r="4311" spans="1:14" x14ac:dyDescent="0.25">
      <c r="A4311" t="s">
        <v>8818</v>
      </c>
      <c r="B4311" t="s">
        <v>8819</v>
      </c>
      <c r="C4311">
        <v>3.94</v>
      </c>
      <c r="D4311" t="s">
        <v>11</v>
      </c>
      <c r="E4311">
        <v>288</v>
      </c>
      <c r="F4311">
        <v>170</v>
      </c>
      <c r="G4311">
        <v>10</v>
      </c>
      <c r="H4311">
        <v>1999</v>
      </c>
      <c r="I4311" t="s">
        <v>1088</v>
      </c>
      <c r="J4311" t="s">
        <v>13</v>
      </c>
      <c r="K4311" t="str" cm="1">
        <f t="array" ref="K4311">_xlfn.IFS(Table1[[#This Row],[Rating]] &gt;=4.5, "Elite",Table1[[#This Row],[Rating]]&gt;=4, "Highly Rated", Table1[[#This Row],[Rating]]&gt;=3.5,"Above Average", Table1[[#This Row],[Rating]]&lt;3.5, "Average or Below")</f>
        <v>Above Average</v>
      </c>
      <c r="L4311" t="str" cm="1">
        <f t="array" ref="L4311">_xlfn.IFS(Table1[[#This Row],[Pages]]&lt;=150,"Very Short",Table1[[#This Row],[Pages]]&lt;=299,"Short",Table1[[#This Row],[Pages]]&lt;=499,"Medium",Table1[[#This Row],[Pages]]&lt;=699,"Long",Table1[[#This Row],[Pages]]&gt;=700,"Epic")</f>
        <v>Short</v>
      </c>
      <c r="M4311" t="str" cm="1">
        <f t="array" ref="M4311">_xlfn.IFS(Table1[[#This Row],[Ratings_Count]]&gt;=1000000,"Mega Popular",Table1[[#This Row],[Ratings_Count]]&gt;=100000,"Popular",Table1[[#This Row],[Ratings_Count]]&gt;=10000,"Mid Popular",Table1[[#This Row],[Ratings_Count]]&lt;10000,"Niche")</f>
        <v>Niche</v>
      </c>
      <c r="N4311" t="str">
        <f>IF(AND(Table1[[#This Row],[Rating]]&gt;=4.2, Table1[[#This Row],[Ratings_Count]]&lt;10000), "Hidden Gem", "Not a Hidden Gem")</f>
        <v>Not a Hidden Gem</v>
      </c>
    </row>
    <row r="4312" spans="1:14" x14ac:dyDescent="0.25">
      <c r="A4312" t="s">
        <v>8942</v>
      </c>
      <c r="B4312" t="s">
        <v>2560</v>
      </c>
      <c r="C4312">
        <v>3.94</v>
      </c>
      <c r="D4312" t="s">
        <v>11</v>
      </c>
      <c r="E4312">
        <v>152</v>
      </c>
      <c r="F4312">
        <v>18097</v>
      </c>
      <c r="G4312">
        <v>1029</v>
      </c>
      <c r="H4312">
        <v>1999</v>
      </c>
      <c r="I4312" t="s">
        <v>2022</v>
      </c>
      <c r="J4312" t="s">
        <v>2014</v>
      </c>
      <c r="K4312" t="str" cm="1">
        <f t="array" ref="K4312">_xlfn.IFS(Table1[[#This Row],[Rating]] &gt;=4.5, "Elite",Table1[[#This Row],[Rating]]&gt;=4, "Highly Rated", Table1[[#This Row],[Rating]]&gt;=3.5,"Above Average", Table1[[#This Row],[Rating]]&lt;3.5, "Average or Below")</f>
        <v>Above Average</v>
      </c>
      <c r="L4312" t="str" cm="1">
        <f t="array" ref="L4312">_xlfn.IFS(Table1[[#This Row],[Pages]]&lt;=150,"Very Short",Table1[[#This Row],[Pages]]&lt;=299,"Short",Table1[[#This Row],[Pages]]&lt;=499,"Medium",Table1[[#This Row],[Pages]]&lt;=699,"Long",Table1[[#This Row],[Pages]]&gt;=700,"Epic")</f>
        <v>Short</v>
      </c>
      <c r="M4312" t="str" cm="1">
        <f t="array" ref="M4312">_xlfn.IFS(Table1[[#This Row],[Ratings_Count]]&gt;=1000000,"Mega Popular",Table1[[#This Row],[Ratings_Count]]&gt;=100000,"Popular",Table1[[#This Row],[Ratings_Count]]&gt;=10000,"Mid Popular",Table1[[#This Row],[Ratings_Count]]&lt;10000,"Niche")</f>
        <v>Mid Popular</v>
      </c>
      <c r="N4312" t="str">
        <f>IF(AND(Table1[[#This Row],[Rating]]&gt;=4.2, Table1[[#This Row],[Ratings_Count]]&lt;10000), "Hidden Gem", "Not a Hidden Gem")</f>
        <v>Not a Hidden Gem</v>
      </c>
    </row>
    <row r="4313" spans="1:14" x14ac:dyDescent="0.25">
      <c r="A4313" t="s">
        <v>9115</v>
      </c>
      <c r="B4313" t="s">
        <v>9116</v>
      </c>
      <c r="C4313">
        <v>3.94</v>
      </c>
      <c r="D4313" t="s">
        <v>11</v>
      </c>
      <c r="E4313">
        <v>178</v>
      </c>
      <c r="F4313">
        <v>13358</v>
      </c>
      <c r="G4313">
        <v>199</v>
      </c>
      <c r="H4313">
        <v>1998</v>
      </c>
      <c r="I4313" t="s">
        <v>944</v>
      </c>
      <c r="J4313" t="s">
        <v>13</v>
      </c>
      <c r="K4313" t="str" cm="1">
        <f t="array" ref="K4313">_xlfn.IFS(Table1[[#This Row],[Rating]] &gt;=4.5, "Elite",Table1[[#This Row],[Rating]]&gt;=4, "Highly Rated", Table1[[#This Row],[Rating]]&gt;=3.5,"Above Average", Table1[[#This Row],[Rating]]&lt;3.5, "Average or Below")</f>
        <v>Above Average</v>
      </c>
      <c r="L4313" t="str" cm="1">
        <f t="array" ref="L4313">_xlfn.IFS(Table1[[#This Row],[Pages]]&lt;=150,"Very Short",Table1[[#This Row],[Pages]]&lt;=299,"Short",Table1[[#This Row],[Pages]]&lt;=499,"Medium",Table1[[#This Row],[Pages]]&lt;=699,"Long",Table1[[#This Row],[Pages]]&gt;=700,"Epic")</f>
        <v>Short</v>
      </c>
      <c r="M4313" t="str" cm="1">
        <f t="array" ref="M4313">_xlfn.IFS(Table1[[#This Row],[Ratings_Count]]&gt;=1000000,"Mega Popular",Table1[[#This Row],[Ratings_Count]]&gt;=100000,"Popular",Table1[[#This Row],[Ratings_Count]]&gt;=10000,"Mid Popular",Table1[[#This Row],[Ratings_Count]]&lt;10000,"Niche")</f>
        <v>Mid Popular</v>
      </c>
      <c r="N4313" t="str">
        <f>IF(AND(Table1[[#This Row],[Rating]]&gt;=4.2, Table1[[#This Row],[Ratings_Count]]&lt;10000), "Hidden Gem", "Not a Hidden Gem")</f>
        <v>Not a Hidden Gem</v>
      </c>
    </row>
    <row r="4314" spans="1:14" x14ac:dyDescent="0.25">
      <c r="A4314" t="s">
        <v>2974</v>
      </c>
      <c r="B4314" t="s">
        <v>2587</v>
      </c>
      <c r="C4314">
        <v>3.94</v>
      </c>
      <c r="D4314" t="s">
        <v>11</v>
      </c>
      <c r="E4314">
        <v>162</v>
      </c>
      <c r="F4314">
        <v>2167</v>
      </c>
      <c r="G4314">
        <v>101</v>
      </c>
      <c r="H4314">
        <v>1998</v>
      </c>
      <c r="I4314" t="s">
        <v>3312</v>
      </c>
      <c r="J4314" t="s">
        <v>13</v>
      </c>
      <c r="K4314" t="str" cm="1">
        <f t="array" ref="K4314">_xlfn.IFS(Table1[[#This Row],[Rating]] &gt;=4.5, "Elite",Table1[[#This Row],[Rating]]&gt;=4, "Highly Rated", Table1[[#This Row],[Rating]]&gt;=3.5,"Above Average", Table1[[#This Row],[Rating]]&lt;3.5, "Average or Below")</f>
        <v>Above Average</v>
      </c>
      <c r="L4314" t="str" cm="1">
        <f t="array" ref="L4314">_xlfn.IFS(Table1[[#This Row],[Pages]]&lt;=150,"Very Short",Table1[[#This Row],[Pages]]&lt;=299,"Short",Table1[[#This Row],[Pages]]&lt;=499,"Medium",Table1[[#This Row],[Pages]]&lt;=699,"Long",Table1[[#This Row],[Pages]]&gt;=700,"Epic")</f>
        <v>Short</v>
      </c>
      <c r="M4314" t="str" cm="1">
        <f t="array" ref="M4314">_xlfn.IFS(Table1[[#This Row],[Ratings_Count]]&gt;=1000000,"Mega Popular",Table1[[#This Row],[Ratings_Count]]&gt;=100000,"Popular",Table1[[#This Row],[Ratings_Count]]&gt;=10000,"Mid Popular",Table1[[#This Row],[Ratings_Count]]&lt;10000,"Niche")</f>
        <v>Niche</v>
      </c>
      <c r="N4314" t="str">
        <f>IF(AND(Table1[[#This Row],[Rating]]&gt;=4.2, Table1[[#This Row],[Ratings_Count]]&lt;10000), "Hidden Gem", "Not a Hidden Gem")</f>
        <v>Not a Hidden Gem</v>
      </c>
    </row>
    <row r="4315" spans="1:14" x14ac:dyDescent="0.25">
      <c r="A4315" t="s">
        <v>9599</v>
      </c>
      <c r="B4315" t="s">
        <v>6882</v>
      </c>
      <c r="C4315">
        <v>3.94</v>
      </c>
      <c r="D4315" t="s">
        <v>11</v>
      </c>
      <c r="E4315">
        <v>278</v>
      </c>
      <c r="F4315">
        <v>89</v>
      </c>
      <c r="G4315">
        <v>4</v>
      </c>
      <c r="H4315">
        <v>1993</v>
      </c>
      <c r="I4315" t="s">
        <v>2269</v>
      </c>
      <c r="J4315" t="s">
        <v>2014</v>
      </c>
      <c r="K4315" t="str" cm="1">
        <f t="array" ref="K4315">_xlfn.IFS(Table1[[#This Row],[Rating]] &gt;=4.5, "Elite",Table1[[#This Row],[Rating]]&gt;=4, "Highly Rated", Table1[[#This Row],[Rating]]&gt;=3.5,"Above Average", Table1[[#This Row],[Rating]]&lt;3.5, "Average or Below")</f>
        <v>Above Average</v>
      </c>
      <c r="L4315" t="str" cm="1">
        <f t="array" ref="L4315">_xlfn.IFS(Table1[[#This Row],[Pages]]&lt;=150,"Very Short",Table1[[#This Row],[Pages]]&lt;=299,"Short",Table1[[#This Row],[Pages]]&lt;=499,"Medium",Table1[[#This Row],[Pages]]&lt;=699,"Long",Table1[[#This Row],[Pages]]&gt;=700,"Epic")</f>
        <v>Short</v>
      </c>
      <c r="M4315" t="str" cm="1">
        <f t="array" ref="M4315">_xlfn.IFS(Table1[[#This Row],[Ratings_Count]]&gt;=1000000,"Mega Popular",Table1[[#This Row],[Ratings_Count]]&gt;=100000,"Popular",Table1[[#This Row],[Ratings_Count]]&gt;=10000,"Mid Popular",Table1[[#This Row],[Ratings_Count]]&lt;10000,"Niche")</f>
        <v>Niche</v>
      </c>
      <c r="N4315" t="str">
        <f>IF(AND(Table1[[#This Row],[Rating]]&gt;=4.2, Table1[[#This Row],[Ratings_Count]]&lt;10000), "Hidden Gem", "Not a Hidden Gem")</f>
        <v>Not a Hidden Gem</v>
      </c>
    </row>
    <row r="4316" spans="1:14" x14ac:dyDescent="0.25">
      <c r="A4316" t="s">
        <v>9705</v>
      </c>
      <c r="B4316" t="s">
        <v>9706</v>
      </c>
      <c r="C4316">
        <v>3.94</v>
      </c>
      <c r="D4316" t="s">
        <v>11</v>
      </c>
      <c r="E4316">
        <v>240</v>
      </c>
      <c r="F4316">
        <v>2825</v>
      </c>
      <c r="G4316">
        <v>121</v>
      </c>
      <c r="H4316">
        <v>1980</v>
      </c>
      <c r="I4316" t="s">
        <v>2025</v>
      </c>
      <c r="J4316" t="s">
        <v>2014</v>
      </c>
      <c r="K4316" t="str" cm="1">
        <f t="array" ref="K4316">_xlfn.IFS(Table1[[#This Row],[Rating]] &gt;=4.5, "Elite",Table1[[#This Row],[Rating]]&gt;=4, "Highly Rated", Table1[[#This Row],[Rating]]&gt;=3.5,"Above Average", Table1[[#This Row],[Rating]]&lt;3.5, "Average or Below")</f>
        <v>Above Average</v>
      </c>
      <c r="L4316" t="str" cm="1">
        <f t="array" ref="L4316">_xlfn.IFS(Table1[[#This Row],[Pages]]&lt;=150,"Very Short",Table1[[#This Row],[Pages]]&lt;=299,"Short",Table1[[#This Row],[Pages]]&lt;=499,"Medium",Table1[[#This Row],[Pages]]&lt;=699,"Long",Table1[[#This Row],[Pages]]&gt;=700,"Epic")</f>
        <v>Short</v>
      </c>
      <c r="M4316" t="str" cm="1">
        <f t="array" ref="M4316">_xlfn.IFS(Table1[[#This Row],[Ratings_Count]]&gt;=1000000,"Mega Popular",Table1[[#This Row],[Ratings_Count]]&gt;=100000,"Popular",Table1[[#This Row],[Ratings_Count]]&gt;=10000,"Mid Popular",Table1[[#This Row],[Ratings_Count]]&lt;10000,"Niche")</f>
        <v>Niche</v>
      </c>
      <c r="N4316" t="str">
        <f>IF(AND(Table1[[#This Row],[Rating]]&gt;=4.2, Table1[[#This Row],[Ratings_Count]]&lt;10000), "Hidden Gem", "Not a Hidden Gem")</f>
        <v>Not a Hidden Gem</v>
      </c>
    </row>
    <row r="4317" spans="1:14" x14ac:dyDescent="0.25">
      <c r="A4317" t="s">
        <v>9818</v>
      </c>
      <c r="B4317" t="s">
        <v>46</v>
      </c>
      <c r="C4317">
        <v>3.94</v>
      </c>
      <c r="D4317" t="s">
        <v>11</v>
      </c>
      <c r="E4317">
        <v>320</v>
      </c>
      <c r="F4317">
        <v>16099</v>
      </c>
      <c r="G4317">
        <v>503</v>
      </c>
      <c r="H4317">
        <v>1990</v>
      </c>
      <c r="I4317" t="s">
        <v>2022</v>
      </c>
      <c r="J4317" t="s">
        <v>2014</v>
      </c>
      <c r="K4317" t="str" cm="1">
        <f t="array" ref="K4317">_xlfn.IFS(Table1[[#This Row],[Rating]] &gt;=4.5, "Elite",Table1[[#This Row],[Rating]]&gt;=4, "Highly Rated", Table1[[#This Row],[Rating]]&gt;=3.5,"Above Average", Table1[[#This Row],[Rating]]&lt;3.5, "Average or Below")</f>
        <v>Above Average</v>
      </c>
      <c r="L4317" t="str" cm="1">
        <f t="array" ref="L4317">_xlfn.IFS(Table1[[#This Row],[Pages]]&lt;=150,"Very Short",Table1[[#This Row],[Pages]]&lt;=299,"Short",Table1[[#This Row],[Pages]]&lt;=499,"Medium",Table1[[#This Row],[Pages]]&lt;=699,"Long",Table1[[#This Row],[Pages]]&gt;=700,"Epic")</f>
        <v>Medium</v>
      </c>
      <c r="M4317" t="str" cm="1">
        <f t="array" ref="M4317">_xlfn.IFS(Table1[[#This Row],[Ratings_Count]]&gt;=1000000,"Mega Popular",Table1[[#This Row],[Ratings_Count]]&gt;=100000,"Popular",Table1[[#This Row],[Ratings_Count]]&gt;=10000,"Mid Popular",Table1[[#This Row],[Ratings_Count]]&lt;10000,"Niche")</f>
        <v>Mid Popular</v>
      </c>
      <c r="N4317" t="str">
        <f>IF(AND(Table1[[#This Row],[Rating]]&gt;=4.2, Table1[[#This Row],[Ratings_Count]]&lt;10000), "Hidden Gem", "Not a Hidden Gem")</f>
        <v>Not a Hidden Gem</v>
      </c>
    </row>
    <row r="4318" spans="1:14" x14ac:dyDescent="0.25">
      <c r="A4318" t="s">
        <v>9824</v>
      </c>
      <c r="B4318" t="s">
        <v>9825</v>
      </c>
      <c r="C4318">
        <v>3.94</v>
      </c>
      <c r="D4318" t="s">
        <v>11</v>
      </c>
      <c r="E4318">
        <v>224</v>
      </c>
      <c r="F4318">
        <v>391</v>
      </c>
      <c r="G4318">
        <v>27</v>
      </c>
      <c r="H4318">
        <v>1964</v>
      </c>
      <c r="I4318" t="s">
        <v>2022</v>
      </c>
      <c r="J4318" t="s">
        <v>2014</v>
      </c>
      <c r="K4318" t="str" cm="1">
        <f t="array" ref="K4318">_xlfn.IFS(Table1[[#This Row],[Rating]] &gt;=4.5, "Elite",Table1[[#This Row],[Rating]]&gt;=4, "Highly Rated", Table1[[#This Row],[Rating]]&gt;=3.5,"Above Average", Table1[[#This Row],[Rating]]&lt;3.5, "Average or Below")</f>
        <v>Above Average</v>
      </c>
      <c r="L4318" t="str" cm="1">
        <f t="array" ref="L4318">_xlfn.IFS(Table1[[#This Row],[Pages]]&lt;=150,"Very Short",Table1[[#This Row],[Pages]]&lt;=299,"Short",Table1[[#This Row],[Pages]]&lt;=499,"Medium",Table1[[#This Row],[Pages]]&lt;=699,"Long",Table1[[#This Row],[Pages]]&gt;=700,"Epic")</f>
        <v>Short</v>
      </c>
      <c r="M4318" t="str" cm="1">
        <f t="array" ref="M4318">_xlfn.IFS(Table1[[#This Row],[Ratings_Count]]&gt;=1000000,"Mega Popular",Table1[[#This Row],[Ratings_Count]]&gt;=100000,"Popular",Table1[[#This Row],[Ratings_Count]]&gt;=10000,"Mid Popular",Table1[[#This Row],[Ratings_Count]]&lt;10000,"Niche")</f>
        <v>Niche</v>
      </c>
      <c r="N4318" t="str">
        <f>IF(AND(Table1[[#This Row],[Rating]]&gt;=4.2, Table1[[#This Row],[Ratings_Count]]&lt;10000), "Hidden Gem", "Not a Hidden Gem")</f>
        <v>Not a Hidden Gem</v>
      </c>
    </row>
    <row r="4319" spans="1:14" x14ac:dyDescent="0.25">
      <c r="A4319" t="s">
        <v>9874</v>
      </c>
      <c r="B4319" t="s">
        <v>2332</v>
      </c>
      <c r="C4319">
        <v>3.94</v>
      </c>
      <c r="D4319" t="s">
        <v>11</v>
      </c>
      <c r="E4319">
        <v>240</v>
      </c>
      <c r="F4319">
        <v>1038</v>
      </c>
      <c r="G4319">
        <v>69</v>
      </c>
      <c r="H4319">
        <v>1990</v>
      </c>
      <c r="I4319" t="s">
        <v>2022</v>
      </c>
      <c r="J4319" t="s">
        <v>2014</v>
      </c>
      <c r="K4319" t="str" cm="1">
        <f t="array" ref="K4319">_xlfn.IFS(Table1[[#This Row],[Rating]] &gt;=4.5, "Elite",Table1[[#This Row],[Rating]]&gt;=4, "Highly Rated", Table1[[#This Row],[Rating]]&gt;=3.5,"Above Average", Table1[[#This Row],[Rating]]&lt;3.5, "Average or Below")</f>
        <v>Above Average</v>
      </c>
      <c r="L4319" t="str" cm="1">
        <f t="array" ref="L4319">_xlfn.IFS(Table1[[#This Row],[Pages]]&lt;=150,"Very Short",Table1[[#This Row],[Pages]]&lt;=299,"Short",Table1[[#This Row],[Pages]]&lt;=499,"Medium",Table1[[#This Row],[Pages]]&lt;=699,"Long",Table1[[#This Row],[Pages]]&gt;=700,"Epic")</f>
        <v>Short</v>
      </c>
      <c r="M4319" t="str" cm="1">
        <f t="array" ref="M4319">_xlfn.IFS(Table1[[#This Row],[Ratings_Count]]&gt;=1000000,"Mega Popular",Table1[[#This Row],[Ratings_Count]]&gt;=100000,"Popular",Table1[[#This Row],[Ratings_Count]]&gt;=10000,"Mid Popular",Table1[[#This Row],[Ratings_Count]]&lt;10000,"Niche")</f>
        <v>Niche</v>
      </c>
      <c r="N4319" t="str">
        <f>IF(AND(Table1[[#This Row],[Rating]]&gt;=4.2, Table1[[#This Row],[Ratings_Count]]&lt;10000), "Hidden Gem", "Not a Hidden Gem")</f>
        <v>Not a Hidden Gem</v>
      </c>
    </row>
    <row r="4320" spans="1:14" x14ac:dyDescent="0.25">
      <c r="A4320" t="s">
        <v>9875</v>
      </c>
      <c r="B4320" t="s">
        <v>2332</v>
      </c>
      <c r="C4320">
        <v>3.94</v>
      </c>
      <c r="D4320" t="s">
        <v>11</v>
      </c>
      <c r="E4320">
        <v>240</v>
      </c>
      <c r="F4320">
        <v>1065</v>
      </c>
      <c r="G4320">
        <v>52</v>
      </c>
      <c r="H4320">
        <v>1986</v>
      </c>
      <c r="I4320" t="s">
        <v>2022</v>
      </c>
      <c r="J4320" t="s">
        <v>2014</v>
      </c>
      <c r="K4320" t="str" cm="1">
        <f t="array" ref="K4320">_xlfn.IFS(Table1[[#This Row],[Rating]] &gt;=4.5, "Elite",Table1[[#This Row],[Rating]]&gt;=4, "Highly Rated", Table1[[#This Row],[Rating]]&gt;=3.5,"Above Average", Table1[[#This Row],[Rating]]&lt;3.5, "Average or Below")</f>
        <v>Above Average</v>
      </c>
      <c r="L4320" t="str" cm="1">
        <f t="array" ref="L4320">_xlfn.IFS(Table1[[#This Row],[Pages]]&lt;=150,"Very Short",Table1[[#This Row],[Pages]]&lt;=299,"Short",Table1[[#This Row],[Pages]]&lt;=499,"Medium",Table1[[#This Row],[Pages]]&lt;=699,"Long",Table1[[#This Row],[Pages]]&gt;=700,"Epic")</f>
        <v>Short</v>
      </c>
      <c r="M4320" t="str" cm="1">
        <f t="array" ref="M4320">_xlfn.IFS(Table1[[#This Row],[Ratings_Count]]&gt;=1000000,"Mega Popular",Table1[[#This Row],[Ratings_Count]]&gt;=100000,"Popular",Table1[[#This Row],[Ratings_Count]]&gt;=10000,"Mid Popular",Table1[[#This Row],[Ratings_Count]]&lt;10000,"Niche")</f>
        <v>Niche</v>
      </c>
      <c r="N4320" t="str">
        <f>IF(AND(Table1[[#This Row],[Rating]]&gt;=4.2, Table1[[#This Row],[Ratings_Count]]&lt;10000), "Hidden Gem", "Not a Hidden Gem")</f>
        <v>Not a Hidden Gem</v>
      </c>
    </row>
    <row r="4321" spans="1:14" x14ac:dyDescent="0.25">
      <c r="A4321" t="s">
        <v>9903</v>
      </c>
      <c r="B4321" t="s">
        <v>8124</v>
      </c>
      <c r="C4321">
        <v>3.94</v>
      </c>
      <c r="D4321" t="s">
        <v>11</v>
      </c>
      <c r="E4321">
        <v>320</v>
      </c>
      <c r="F4321">
        <v>5718</v>
      </c>
      <c r="G4321">
        <v>164</v>
      </c>
      <c r="H4321">
        <v>1997</v>
      </c>
      <c r="I4321" t="s">
        <v>2022</v>
      </c>
      <c r="J4321" t="s">
        <v>2014</v>
      </c>
      <c r="K4321" t="str" cm="1">
        <f t="array" ref="K4321">_xlfn.IFS(Table1[[#This Row],[Rating]] &gt;=4.5, "Elite",Table1[[#This Row],[Rating]]&gt;=4, "Highly Rated", Table1[[#This Row],[Rating]]&gt;=3.5,"Above Average", Table1[[#This Row],[Rating]]&lt;3.5, "Average or Below")</f>
        <v>Above Average</v>
      </c>
      <c r="L4321" t="str" cm="1">
        <f t="array" ref="L4321">_xlfn.IFS(Table1[[#This Row],[Pages]]&lt;=150,"Very Short",Table1[[#This Row],[Pages]]&lt;=299,"Short",Table1[[#This Row],[Pages]]&lt;=499,"Medium",Table1[[#This Row],[Pages]]&lt;=699,"Long",Table1[[#This Row],[Pages]]&gt;=700,"Epic")</f>
        <v>Medium</v>
      </c>
      <c r="M4321" t="str" cm="1">
        <f t="array" ref="M4321">_xlfn.IFS(Table1[[#This Row],[Ratings_Count]]&gt;=1000000,"Mega Popular",Table1[[#This Row],[Ratings_Count]]&gt;=100000,"Popular",Table1[[#This Row],[Ratings_Count]]&gt;=10000,"Mid Popular",Table1[[#This Row],[Ratings_Count]]&lt;10000,"Niche")</f>
        <v>Niche</v>
      </c>
      <c r="N4321" t="str">
        <f>IF(AND(Table1[[#This Row],[Rating]]&gt;=4.2, Table1[[#This Row],[Ratings_Count]]&lt;10000), "Hidden Gem", "Not a Hidden Gem")</f>
        <v>Not a Hidden Gem</v>
      </c>
    </row>
    <row r="4322" spans="1:14" x14ac:dyDescent="0.25">
      <c r="A4322" t="s">
        <v>10050</v>
      </c>
      <c r="B4322" t="s">
        <v>10051</v>
      </c>
      <c r="C4322">
        <v>3.94</v>
      </c>
      <c r="D4322" t="s">
        <v>11</v>
      </c>
      <c r="E4322">
        <v>432</v>
      </c>
      <c r="F4322">
        <v>689</v>
      </c>
      <c r="G4322">
        <v>44</v>
      </c>
      <c r="H4322">
        <v>1991</v>
      </c>
      <c r="I4322" t="s">
        <v>2085</v>
      </c>
      <c r="J4322" t="s">
        <v>2014</v>
      </c>
      <c r="K4322" t="str" cm="1">
        <f t="array" ref="K4322">_xlfn.IFS(Table1[[#This Row],[Rating]] &gt;=4.5, "Elite",Table1[[#This Row],[Rating]]&gt;=4, "Highly Rated", Table1[[#This Row],[Rating]]&gt;=3.5,"Above Average", Table1[[#This Row],[Rating]]&lt;3.5, "Average or Below")</f>
        <v>Above Average</v>
      </c>
      <c r="L4322" t="str" cm="1">
        <f t="array" ref="L4322">_xlfn.IFS(Table1[[#This Row],[Pages]]&lt;=150,"Very Short",Table1[[#This Row],[Pages]]&lt;=299,"Short",Table1[[#This Row],[Pages]]&lt;=499,"Medium",Table1[[#This Row],[Pages]]&lt;=699,"Long",Table1[[#This Row],[Pages]]&gt;=700,"Epic")</f>
        <v>Medium</v>
      </c>
      <c r="M4322" t="str" cm="1">
        <f t="array" ref="M4322">_xlfn.IFS(Table1[[#This Row],[Ratings_Count]]&gt;=1000000,"Mega Popular",Table1[[#This Row],[Ratings_Count]]&gt;=100000,"Popular",Table1[[#This Row],[Ratings_Count]]&gt;=10000,"Mid Popular",Table1[[#This Row],[Ratings_Count]]&lt;10000,"Niche")</f>
        <v>Niche</v>
      </c>
      <c r="N4322" t="str">
        <f>IF(AND(Table1[[#This Row],[Rating]]&gt;=4.2, Table1[[#This Row],[Ratings_Count]]&lt;10000), "Hidden Gem", "Not a Hidden Gem")</f>
        <v>Not a Hidden Gem</v>
      </c>
    </row>
    <row r="4323" spans="1:14" x14ac:dyDescent="0.25">
      <c r="A4323" t="s">
        <v>10596</v>
      </c>
      <c r="B4323" t="s">
        <v>6339</v>
      </c>
      <c r="C4323">
        <v>3.94</v>
      </c>
      <c r="D4323" t="s">
        <v>11</v>
      </c>
      <c r="E4323">
        <v>368</v>
      </c>
      <c r="F4323">
        <v>2180</v>
      </c>
      <c r="G4323">
        <v>66</v>
      </c>
      <c r="H4323">
        <v>1987</v>
      </c>
      <c r="I4323" t="s">
        <v>1926</v>
      </c>
      <c r="J4323" t="s">
        <v>13</v>
      </c>
      <c r="K4323" t="str" cm="1">
        <f t="array" ref="K4323">_xlfn.IFS(Table1[[#This Row],[Rating]] &gt;=4.5, "Elite",Table1[[#This Row],[Rating]]&gt;=4, "Highly Rated", Table1[[#This Row],[Rating]]&gt;=3.5,"Above Average", Table1[[#This Row],[Rating]]&lt;3.5, "Average or Below")</f>
        <v>Above Average</v>
      </c>
      <c r="L4323" t="str" cm="1">
        <f t="array" ref="L4323">_xlfn.IFS(Table1[[#This Row],[Pages]]&lt;=150,"Very Short",Table1[[#This Row],[Pages]]&lt;=299,"Short",Table1[[#This Row],[Pages]]&lt;=499,"Medium",Table1[[#This Row],[Pages]]&lt;=699,"Long",Table1[[#This Row],[Pages]]&gt;=700,"Epic")</f>
        <v>Medium</v>
      </c>
      <c r="M4323" t="str" cm="1">
        <f t="array" ref="M4323">_xlfn.IFS(Table1[[#This Row],[Ratings_Count]]&gt;=1000000,"Mega Popular",Table1[[#This Row],[Ratings_Count]]&gt;=100000,"Popular",Table1[[#This Row],[Ratings_Count]]&gt;=10000,"Mid Popular",Table1[[#This Row],[Ratings_Count]]&lt;10000,"Niche")</f>
        <v>Niche</v>
      </c>
      <c r="N4323" t="str">
        <f>IF(AND(Table1[[#This Row],[Rating]]&gt;=4.2, Table1[[#This Row],[Ratings_Count]]&lt;10000), "Hidden Gem", "Not a Hidden Gem")</f>
        <v>Not a Hidden Gem</v>
      </c>
    </row>
    <row r="4324" spans="1:14" x14ac:dyDescent="0.25">
      <c r="A4324" t="s">
        <v>10621</v>
      </c>
      <c r="B4324" t="s">
        <v>10622</v>
      </c>
      <c r="C4324">
        <v>3.94</v>
      </c>
      <c r="D4324" t="s">
        <v>11</v>
      </c>
      <c r="E4324">
        <v>426</v>
      </c>
      <c r="F4324">
        <v>932</v>
      </c>
      <c r="G4324">
        <v>70</v>
      </c>
      <c r="H4324">
        <v>1985</v>
      </c>
      <c r="I4324" t="s">
        <v>441</v>
      </c>
      <c r="J4324" t="s">
        <v>13</v>
      </c>
      <c r="K4324" t="str" cm="1">
        <f t="array" ref="K4324">_xlfn.IFS(Table1[[#This Row],[Rating]] &gt;=4.5, "Elite",Table1[[#This Row],[Rating]]&gt;=4, "Highly Rated", Table1[[#This Row],[Rating]]&gt;=3.5,"Above Average", Table1[[#This Row],[Rating]]&lt;3.5, "Average or Below")</f>
        <v>Above Average</v>
      </c>
      <c r="L4324" t="str" cm="1">
        <f t="array" ref="L4324">_xlfn.IFS(Table1[[#This Row],[Pages]]&lt;=150,"Very Short",Table1[[#This Row],[Pages]]&lt;=299,"Short",Table1[[#This Row],[Pages]]&lt;=499,"Medium",Table1[[#This Row],[Pages]]&lt;=699,"Long",Table1[[#This Row],[Pages]]&gt;=700,"Epic")</f>
        <v>Medium</v>
      </c>
      <c r="M4324" t="str" cm="1">
        <f t="array" ref="M4324">_xlfn.IFS(Table1[[#This Row],[Ratings_Count]]&gt;=1000000,"Mega Popular",Table1[[#This Row],[Ratings_Count]]&gt;=100000,"Popular",Table1[[#This Row],[Ratings_Count]]&gt;=10000,"Mid Popular",Table1[[#This Row],[Ratings_Count]]&lt;10000,"Niche")</f>
        <v>Niche</v>
      </c>
      <c r="N4324" t="str">
        <f>IF(AND(Table1[[#This Row],[Rating]]&gt;=4.2, Table1[[#This Row],[Ratings_Count]]&lt;10000), "Hidden Gem", "Not a Hidden Gem")</f>
        <v>Not a Hidden Gem</v>
      </c>
    </row>
    <row r="4325" spans="1:14" x14ac:dyDescent="0.25">
      <c r="A4325" t="s">
        <v>10810</v>
      </c>
      <c r="B4325" t="s">
        <v>10811</v>
      </c>
      <c r="C4325">
        <v>3.94</v>
      </c>
      <c r="D4325" t="s">
        <v>11</v>
      </c>
      <c r="E4325">
        <v>487</v>
      </c>
      <c r="F4325">
        <v>1699</v>
      </c>
      <c r="G4325">
        <v>125</v>
      </c>
      <c r="H4325">
        <v>1991</v>
      </c>
      <c r="I4325" t="s">
        <v>1322</v>
      </c>
      <c r="J4325" t="s">
        <v>13</v>
      </c>
      <c r="K4325" t="str" cm="1">
        <f t="array" ref="K4325">_xlfn.IFS(Table1[[#This Row],[Rating]] &gt;=4.5, "Elite",Table1[[#This Row],[Rating]]&gt;=4, "Highly Rated", Table1[[#This Row],[Rating]]&gt;=3.5,"Above Average", Table1[[#This Row],[Rating]]&lt;3.5, "Average or Below")</f>
        <v>Above Average</v>
      </c>
      <c r="L4325" t="str" cm="1">
        <f t="array" ref="L4325">_xlfn.IFS(Table1[[#This Row],[Pages]]&lt;=150,"Very Short",Table1[[#This Row],[Pages]]&lt;=299,"Short",Table1[[#This Row],[Pages]]&lt;=499,"Medium",Table1[[#This Row],[Pages]]&lt;=699,"Long",Table1[[#This Row],[Pages]]&gt;=700,"Epic")</f>
        <v>Medium</v>
      </c>
      <c r="M4325" t="str" cm="1">
        <f t="array" ref="M4325">_xlfn.IFS(Table1[[#This Row],[Ratings_Count]]&gt;=1000000,"Mega Popular",Table1[[#This Row],[Ratings_Count]]&gt;=100000,"Popular",Table1[[#This Row],[Ratings_Count]]&gt;=10000,"Mid Popular",Table1[[#This Row],[Ratings_Count]]&lt;10000,"Niche")</f>
        <v>Niche</v>
      </c>
      <c r="N4325" t="str">
        <f>IF(AND(Table1[[#This Row],[Rating]]&gt;=4.2, Table1[[#This Row],[Ratings_Count]]&lt;10000), "Hidden Gem", "Not a Hidden Gem")</f>
        <v>Not a Hidden Gem</v>
      </c>
    </row>
    <row r="4326" spans="1:14" x14ac:dyDescent="0.25">
      <c r="A4326" t="s">
        <v>10908</v>
      </c>
      <c r="B4326" t="s">
        <v>1182</v>
      </c>
      <c r="C4326">
        <v>3.94</v>
      </c>
      <c r="D4326" t="s">
        <v>11</v>
      </c>
      <c r="E4326">
        <v>236</v>
      </c>
      <c r="F4326">
        <v>2277</v>
      </c>
      <c r="G4326">
        <v>28</v>
      </c>
      <c r="H4326">
        <v>1977</v>
      </c>
      <c r="I4326" t="s">
        <v>355</v>
      </c>
      <c r="J4326" t="s">
        <v>13</v>
      </c>
      <c r="K4326" t="str" cm="1">
        <f t="array" ref="K4326">_xlfn.IFS(Table1[[#This Row],[Rating]] &gt;=4.5, "Elite",Table1[[#This Row],[Rating]]&gt;=4, "Highly Rated", Table1[[#This Row],[Rating]]&gt;=3.5,"Above Average", Table1[[#This Row],[Rating]]&lt;3.5, "Average or Below")</f>
        <v>Above Average</v>
      </c>
      <c r="L4326" t="str" cm="1">
        <f t="array" ref="L4326">_xlfn.IFS(Table1[[#This Row],[Pages]]&lt;=150,"Very Short",Table1[[#This Row],[Pages]]&lt;=299,"Short",Table1[[#This Row],[Pages]]&lt;=499,"Medium",Table1[[#This Row],[Pages]]&lt;=699,"Long",Table1[[#This Row],[Pages]]&gt;=700,"Epic")</f>
        <v>Short</v>
      </c>
      <c r="M4326" t="str" cm="1">
        <f t="array" ref="M4326">_xlfn.IFS(Table1[[#This Row],[Ratings_Count]]&gt;=1000000,"Mega Popular",Table1[[#This Row],[Ratings_Count]]&gt;=100000,"Popular",Table1[[#This Row],[Ratings_Count]]&gt;=10000,"Mid Popular",Table1[[#This Row],[Ratings_Count]]&lt;10000,"Niche")</f>
        <v>Niche</v>
      </c>
      <c r="N4326" t="str">
        <f>IF(AND(Table1[[#This Row],[Rating]]&gt;=4.2, Table1[[#This Row],[Ratings_Count]]&lt;10000), "Hidden Gem", "Not a Hidden Gem")</f>
        <v>Not a Hidden Gem</v>
      </c>
    </row>
    <row r="4327" spans="1:14" x14ac:dyDescent="0.25">
      <c r="A4327" t="s">
        <v>10992</v>
      </c>
      <c r="B4327" t="s">
        <v>10993</v>
      </c>
      <c r="C4327">
        <v>3.94</v>
      </c>
      <c r="D4327" t="s">
        <v>11</v>
      </c>
      <c r="E4327">
        <v>128</v>
      </c>
      <c r="F4327">
        <v>51</v>
      </c>
      <c r="G4327">
        <v>2</v>
      </c>
      <c r="H4327">
        <v>1985</v>
      </c>
      <c r="I4327" t="s">
        <v>56</v>
      </c>
      <c r="J4327" t="s">
        <v>13</v>
      </c>
      <c r="K4327" t="str" cm="1">
        <f t="array" ref="K4327">_xlfn.IFS(Table1[[#This Row],[Rating]] &gt;=4.5, "Elite",Table1[[#This Row],[Rating]]&gt;=4, "Highly Rated", Table1[[#This Row],[Rating]]&gt;=3.5,"Above Average", Table1[[#This Row],[Rating]]&lt;3.5, "Average or Below")</f>
        <v>Above Average</v>
      </c>
      <c r="L4327" t="str" cm="1">
        <f t="array" ref="L4327">_xlfn.IFS(Table1[[#This Row],[Pages]]&lt;=150,"Very Short",Table1[[#This Row],[Pages]]&lt;=299,"Short",Table1[[#This Row],[Pages]]&lt;=499,"Medium",Table1[[#This Row],[Pages]]&lt;=699,"Long",Table1[[#This Row],[Pages]]&gt;=700,"Epic")</f>
        <v>Very Short</v>
      </c>
      <c r="M4327" t="str" cm="1">
        <f t="array" ref="M4327">_xlfn.IFS(Table1[[#This Row],[Ratings_Count]]&gt;=1000000,"Mega Popular",Table1[[#This Row],[Ratings_Count]]&gt;=100000,"Popular",Table1[[#This Row],[Ratings_Count]]&gt;=10000,"Mid Popular",Table1[[#This Row],[Ratings_Count]]&lt;10000,"Niche")</f>
        <v>Niche</v>
      </c>
      <c r="N4327" t="str">
        <f>IF(AND(Table1[[#This Row],[Rating]]&gt;=4.2, Table1[[#This Row],[Ratings_Count]]&lt;10000), "Hidden Gem", "Not a Hidden Gem")</f>
        <v>Not a Hidden Gem</v>
      </c>
    </row>
    <row r="4328" spans="1:14" x14ac:dyDescent="0.25">
      <c r="A4328" t="s">
        <v>11033</v>
      </c>
      <c r="B4328" t="s">
        <v>11034</v>
      </c>
      <c r="C4328">
        <v>3.94</v>
      </c>
      <c r="D4328" t="s">
        <v>11</v>
      </c>
      <c r="E4328">
        <v>253</v>
      </c>
      <c r="F4328">
        <v>64</v>
      </c>
      <c r="G4328">
        <v>5</v>
      </c>
      <c r="H4328">
        <v>1972</v>
      </c>
      <c r="I4328" t="s">
        <v>11035</v>
      </c>
      <c r="J4328" t="s">
        <v>13</v>
      </c>
      <c r="K4328" t="str" cm="1">
        <f t="array" ref="K4328">_xlfn.IFS(Table1[[#This Row],[Rating]] &gt;=4.5, "Elite",Table1[[#This Row],[Rating]]&gt;=4, "Highly Rated", Table1[[#This Row],[Rating]]&gt;=3.5,"Above Average", Table1[[#This Row],[Rating]]&lt;3.5, "Average or Below")</f>
        <v>Above Average</v>
      </c>
      <c r="L4328" t="str" cm="1">
        <f t="array" ref="L4328">_xlfn.IFS(Table1[[#This Row],[Pages]]&lt;=150,"Very Short",Table1[[#This Row],[Pages]]&lt;=299,"Short",Table1[[#This Row],[Pages]]&lt;=499,"Medium",Table1[[#This Row],[Pages]]&lt;=699,"Long",Table1[[#This Row],[Pages]]&gt;=700,"Epic")</f>
        <v>Short</v>
      </c>
      <c r="M4328" t="str" cm="1">
        <f t="array" ref="M4328">_xlfn.IFS(Table1[[#This Row],[Ratings_Count]]&gt;=1000000,"Mega Popular",Table1[[#This Row],[Ratings_Count]]&gt;=100000,"Popular",Table1[[#This Row],[Ratings_Count]]&gt;=10000,"Mid Popular",Table1[[#This Row],[Ratings_Count]]&lt;10000,"Niche")</f>
        <v>Niche</v>
      </c>
      <c r="N4328" t="str">
        <f>IF(AND(Table1[[#This Row],[Rating]]&gt;=4.2, Table1[[#This Row],[Ratings_Count]]&lt;10000), "Hidden Gem", "Not a Hidden Gem")</f>
        <v>Not a Hidden Gem</v>
      </c>
    </row>
    <row r="4329" spans="1:14" x14ac:dyDescent="0.25">
      <c r="A4329" t="s">
        <v>11388</v>
      </c>
      <c r="B4329" t="s">
        <v>9382</v>
      </c>
      <c r="C4329">
        <v>3.94</v>
      </c>
      <c r="D4329" t="s">
        <v>11</v>
      </c>
      <c r="E4329">
        <v>345</v>
      </c>
      <c r="F4329">
        <v>805</v>
      </c>
      <c r="G4329">
        <v>31</v>
      </c>
      <c r="H4329">
        <v>1992</v>
      </c>
      <c r="I4329" t="s">
        <v>899</v>
      </c>
      <c r="J4329" t="s">
        <v>13</v>
      </c>
      <c r="K4329" t="str" cm="1">
        <f t="array" ref="K4329">_xlfn.IFS(Table1[[#This Row],[Rating]] &gt;=4.5, "Elite",Table1[[#This Row],[Rating]]&gt;=4, "Highly Rated", Table1[[#This Row],[Rating]]&gt;=3.5,"Above Average", Table1[[#This Row],[Rating]]&lt;3.5, "Average or Below")</f>
        <v>Above Average</v>
      </c>
      <c r="L4329" t="str" cm="1">
        <f t="array" ref="L4329">_xlfn.IFS(Table1[[#This Row],[Pages]]&lt;=150,"Very Short",Table1[[#This Row],[Pages]]&lt;=299,"Short",Table1[[#This Row],[Pages]]&lt;=499,"Medium",Table1[[#This Row],[Pages]]&lt;=699,"Long",Table1[[#This Row],[Pages]]&gt;=700,"Epic")</f>
        <v>Medium</v>
      </c>
      <c r="M4329" t="str" cm="1">
        <f t="array" ref="M4329">_xlfn.IFS(Table1[[#This Row],[Ratings_Count]]&gt;=1000000,"Mega Popular",Table1[[#This Row],[Ratings_Count]]&gt;=100000,"Popular",Table1[[#This Row],[Ratings_Count]]&gt;=10000,"Mid Popular",Table1[[#This Row],[Ratings_Count]]&lt;10000,"Niche")</f>
        <v>Niche</v>
      </c>
      <c r="N4329" t="str">
        <f>IF(AND(Table1[[#This Row],[Rating]]&gt;=4.2, Table1[[#This Row],[Ratings_Count]]&lt;10000), "Hidden Gem", "Not a Hidden Gem")</f>
        <v>Not a Hidden Gem</v>
      </c>
    </row>
    <row r="4330" spans="1:14" x14ac:dyDescent="0.25">
      <c r="A4330" t="s">
        <v>11602</v>
      </c>
      <c r="B4330" t="s">
        <v>11603</v>
      </c>
      <c r="C4330">
        <v>3.94</v>
      </c>
      <c r="D4330" t="s">
        <v>11</v>
      </c>
      <c r="E4330">
        <v>320</v>
      </c>
      <c r="F4330">
        <v>503</v>
      </c>
      <c r="G4330">
        <v>36</v>
      </c>
      <c r="H4330">
        <v>1995</v>
      </c>
      <c r="I4330" t="s">
        <v>8354</v>
      </c>
      <c r="J4330" t="s">
        <v>13</v>
      </c>
      <c r="K4330" t="str" cm="1">
        <f t="array" ref="K4330">_xlfn.IFS(Table1[[#This Row],[Rating]] &gt;=4.5, "Elite",Table1[[#This Row],[Rating]]&gt;=4, "Highly Rated", Table1[[#This Row],[Rating]]&gt;=3.5,"Above Average", Table1[[#This Row],[Rating]]&lt;3.5, "Average or Below")</f>
        <v>Above Average</v>
      </c>
      <c r="L4330" t="str" cm="1">
        <f t="array" ref="L4330">_xlfn.IFS(Table1[[#This Row],[Pages]]&lt;=150,"Very Short",Table1[[#This Row],[Pages]]&lt;=299,"Short",Table1[[#This Row],[Pages]]&lt;=499,"Medium",Table1[[#This Row],[Pages]]&lt;=699,"Long",Table1[[#This Row],[Pages]]&gt;=700,"Epic")</f>
        <v>Medium</v>
      </c>
      <c r="M4330" t="str" cm="1">
        <f t="array" ref="M4330">_xlfn.IFS(Table1[[#This Row],[Ratings_Count]]&gt;=1000000,"Mega Popular",Table1[[#This Row],[Ratings_Count]]&gt;=100000,"Popular",Table1[[#This Row],[Ratings_Count]]&gt;=10000,"Mid Popular",Table1[[#This Row],[Ratings_Count]]&lt;10000,"Niche")</f>
        <v>Niche</v>
      </c>
      <c r="N4330" t="str">
        <f>IF(AND(Table1[[#This Row],[Rating]]&gt;=4.2, Table1[[#This Row],[Ratings_Count]]&lt;10000), "Hidden Gem", "Not a Hidden Gem")</f>
        <v>Not a Hidden Gem</v>
      </c>
    </row>
    <row r="4331" spans="1:14" x14ac:dyDescent="0.25">
      <c r="A4331" t="s">
        <v>11623</v>
      </c>
      <c r="B4331" t="s">
        <v>11624</v>
      </c>
      <c r="C4331">
        <v>3.94</v>
      </c>
      <c r="D4331" t="s">
        <v>11</v>
      </c>
      <c r="E4331">
        <v>400</v>
      </c>
      <c r="F4331">
        <v>367</v>
      </c>
      <c r="G4331">
        <v>48</v>
      </c>
      <c r="H4331">
        <v>1995</v>
      </c>
      <c r="I4331" t="s">
        <v>141</v>
      </c>
      <c r="J4331" t="s">
        <v>13</v>
      </c>
      <c r="K4331" t="str" cm="1">
        <f t="array" ref="K4331">_xlfn.IFS(Table1[[#This Row],[Rating]] &gt;=4.5, "Elite",Table1[[#This Row],[Rating]]&gt;=4, "Highly Rated", Table1[[#This Row],[Rating]]&gt;=3.5,"Above Average", Table1[[#This Row],[Rating]]&lt;3.5, "Average or Below")</f>
        <v>Above Average</v>
      </c>
      <c r="L4331" t="str" cm="1">
        <f t="array" ref="L4331">_xlfn.IFS(Table1[[#This Row],[Pages]]&lt;=150,"Very Short",Table1[[#This Row],[Pages]]&lt;=299,"Short",Table1[[#This Row],[Pages]]&lt;=499,"Medium",Table1[[#This Row],[Pages]]&lt;=699,"Long",Table1[[#This Row],[Pages]]&gt;=700,"Epic")</f>
        <v>Medium</v>
      </c>
      <c r="M4331" t="str" cm="1">
        <f t="array" ref="M4331">_xlfn.IFS(Table1[[#This Row],[Ratings_Count]]&gt;=1000000,"Mega Popular",Table1[[#This Row],[Ratings_Count]]&gt;=100000,"Popular",Table1[[#This Row],[Ratings_Count]]&gt;=10000,"Mid Popular",Table1[[#This Row],[Ratings_Count]]&lt;10000,"Niche")</f>
        <v>Niche</v>
      </c>
      <c r="N4331" t="str">
        <f>IF(AND(Table1[[#This Row],[Rating]]&gt;=4.2, Table1[[#This Row],[Ratings_Count]]&lt;10000), "Hidden Gem", "Not a Hidden Gem")</f>
        <v>Not a Hidden Gem</v>
      </c>
    </row>
    <row r="4332" spans="1:14" x14ac:dyDescent="0.25">
      <c r="A4332" t="s">
        <v>11644</v>
      </c>
      <c r="B4332" t="s">
        <v>11645</v>
      </c>
      <c r="C4332">
        <v>3.94</v>
      </c>
      <c r="D4332" t="s">
        <v>11</v>
      </c>
      <c r="E4332">
        <v>352</v>
      </c>
      <c r="F4332">
        <v>1123</v>
      </c>
      <c r="G4332">
        <v>36</v>
      </c>
      <c r="H4332">
        <v>1995</v>
      </c>
      <c r="I4332" t="s">
        <v>179</v>
      </c>
      <c r="J4332" t="s">
        <v>13</v>
      </c>
      <c r="K4332" t="str" cm="1">
        <f t="array" ref="K4332">_xlfn.IFS(Table1[[#This Row],[Rating]] &gt;=4.5, "Elite",Table1[[#This Row],[Rating]]&gt;=4, "Highly Rated", Table1[[#This Row],[Rating]]&gt;=3.5,"Above Average", Table1[[#This Row],[Rating]]&lt;3.5, "Average or Below")</f>
        <v>Above Average</v>
      </c>
      <c r="L4332" t="str" cm="1">
        <f t="array" ref="L4332">_xlfn.IFS(Table1[[#This Row],[Pages]]&lt;=150,"Very Short",Table1[[#This Row],[Pages]]&lt;=299,"Short",Table1[[#This Row],[Pages]]&lt;=499,"Medium",Table1[[#This Row],[Pages]]&lt;=699,"Long",Table1[[#This Row],[Pages]]&gt;=700,"Epic")</f>
        <v>Medium</v>
      </c>
      <c r="M4332" t="str" cm="1">
        <f t="array" ref="M4332">_xlfn.IFS(Table1[[#This Row],[Ratings_Count]]&gt;=1000000,"Mega Popular",Table1[[#This Row],[Ratings_Count]]&gt;=100000,"Popular",Table1[[#This Row],[Ratings_Count]]&gt;=10000,"Mid Popular",Table1[[#This Row],[Ratings_Count]]&lt;10000,"Niche")</f>
        <v>Niche</v>
      </c>
      <c r="N4332" t="str">
        <f>IF(AND(Table1[[#This Row],[Rating]]&gt;=4.2, Table1[[#This Row],[Ratings_Count]]&lt;10000), "Hidden Gem", "Not a Hidden Gem")</f>
        <v>Not a Hidden Gem</v>
      </c>
    </row>
    <row r="4333" spans="1:14" x14ac:dyDescent="0.25">
      <c r="A4333" t="s">
        <v>11666</v>
      </c>
      <c r="B4333" t="s">
        <v>11667</v>
      </c>
      <c r="C4333">
        <v>3.94</v>
      </c>
      <c r="D4333" t="s">
        <v>11</v>
      </c>
      <c r="E4333">
        <v>688</v>
      </c>
      <c r="F4333">
        <v>288</v>
      </c>
      <c r="G4333">
        <v>17</v>
      </c>
      <c r="H4333">
        <v>1995</v>
      </c>
      <c r="I4333" t="s">
        <v>2821</v>
      </c>
      <c r="J4333" t="s">
        <v>13</v>
      </c>
      <c r="K4333" t="str" cm="1">
        <f t="array" ref="K4333">_xlfn.IFS(Table1[[#This Row],[Rating]] &gt;=4.5, "Elite",Table1[[#This Row],[Rating]]&gt;=4, "Highly Rated", Table1[[#This Row],[Rating]]&gt;=3.5,"Above Average", Table1[[#This Row],[Rating]]&lt;3.5, "Average or Below")</f>
        <v>Above Average</v>
      </c>
      <c r="L4333" t="str" cm="1">
        <f t="array" ref="L4333">_xlfn.IFS(Table1[[#This Row],[Pages]]&lt;=150,"Very Short",Table1[[#This Row],[Pages]]&lt;=299,"Short",Table1[[#This Row],[Pages]]&lt;=499,"Medium",Table1[[#This Row],[Pages]]&lt;=699,"Long",Table1[[#This Row],[Pages]]&gt;=700,"Epic")</f>
        <v>Long</v>
      </c>
      <c r="M4333" t="str" cm="1">
        <f t="array" ref="M4333">_xlfn.IFS(Table1[[#This Row],[Ratings_Count]]&gt;=1000000,"Mega Popular",Table1[[#This Row],[Ratings_Count]]&gt;=100000,"Popular",Table1[[#This Row],[Ratings_Count]]&gt;=10000,"Mid Popular",Table1[[#This Row],[Ratings_Count]]&lt;10000,"Niche")</f>
        <v>Niche</v>
      </c>
      <c r="N4333" t="str">
        <f>IF(AND(Table1[[#This Row],[Rating]]&gt;=4.2, Table1[[#This Row],[Ratings_Count]]&lt;10000), "Hidden Gem", "Not a Hidden Gem")</f>
        <v>Not a Hidden Gem</v>
      </c>
    </row>
    <row r="4334" spans="1:14" x14ac:dyDescent="0.25">
      <c r="A4334" t="s">
        <v>11668</v>
      </c>
      <c r="B4334" t="s">
        <v>8371</v>
      </c>
      <c r="C4334">
        <v>3.94</v>
      </c>
      <c r="D4334" t="s">
        <v>11</v>
      </c>
      <c r="E4334">
        <v>203</v>
      </c>
      <c r="F4334">
        <v>1871</v>
      </c>
      <c r="G4334">
        <v>127</v>
      </c>
      <c r="H4334">
        <v>1995</v>
      </c>
      <c r="I4334" t="s">
        <v>53</v>
      </c>
      <c r="J4334" t="s">
        <v>13</v>
      </c>
      <c r="K4334" t="str" cm="1">
        <f t="array" ref="K4334">_xlfn.IFS(Table1[[#This Row],[Rating]] &gt;=4.5, "Elite",Table1[[#This Row],[Rating]]&gt;=4, "Highly Rated", Table1[[#This Row],[Rating]]&gt;=3.5,"Above Average", Table1[[#This Row],[Rating]]&lt;3.5, "Average or Below")</f>
        <v>Above Average</v>
      </c>
      <c r="L4334" t="str" cm="1">
        <f t="array" ref="L4334">_xlfn.IFS(Table1[[#This Row],[Pages]]&lt;=150,"Very Short",Table1[[#This Row],[Pages]]&lt;=299,"Short",Table1[[#This Row],[Pages]]&lt;=499,"Medium",Table1[[#This Row],[Pages]]&lt;=699,"Long",Table1[[#This Row],[Pages]]&gt;=700,"Epic")</f>
        <v>Short</v>
      </c>
      <c r="M4334" t="str" cm="1">
        <f t="array" ref="M4334">_xlfn.IFS(Table1[[#This Row],[Ratings_Count]]&gt;=1000000,"Mega Popular",Table1[[#This Row],[Ratings_Count]]&gt;=100000,"Popular",Table1[[#This Row],[Ratings_Count]]&gt;=10000,"Mid Popular",Table1[[#This Row],[Ratings_Count]]&lt;10000,"Niche")</f>
        <v>Niche</v>
      </c>
      <c r="N4334" t="str">
        <f>IF(AND(Table1[[#This Row],[Rating]]&gt;=4.2, Table1[[#This Row],[Ratings_Count]]&lt;10000), "Hidden Gem", "Not a Hidden Gem")</f>
        <v>Not a Hidden Gem</v>
      </c>
    </row>
    <row r="4335" spans="1:14" x14ac:dyDescent="0.25">
      <c r="A4335" t="s">
        <v>11738</v>
      </c>
      <c r="B4335" t="s">
        <v>10126</v>
      </c>
      <c r="C4335">
        <v>3.94</v>
      </c>
      <c r="D4335" t="s">
        <v>11</v>
      </c>
      <c r="E4335">
        <v>256</v>
      </c>
      <c r="F4335">
        <v>96</v>
      </c>
      <c r="G4335">
        <v>8</v>
      </c>
      <c r="H4335">
        <v>1996</v>
      </c>
      <c r="I4335" t="s">
        <v>304</v>
      </c>
      <c r="J4335" t="s">
        <v>13</v>
      </c>
      <c r="K4335" t="str" cm="1">
        <f t="array" ref="K4335">_xlfn.IFS(Table1[[#This Row],[Rating]] &gt;=4.5, "Elite",Table1[[#This Row],[Rating]]&gt;=4, "Highly Rated", Table1[[#This Row],[Rating]]&gt;=3.5,"Above Average", Table1[[#This Row],[Rating]]&lt;3.5, "Average or Below")</f>
        <v>Above Average</v>
      </c>
      <c r="L4335" t="str" cm="1">
        <f t="array" ref="L4335">_xlfn.IFS(Table1[[#This Row],[Pages]]&lt;=150,"Very Short",Table1[[#This Row],[Pages]]&lt;=299,"Short",Table1[[#This Row],[Pages]]&lt;=499,"Medium",Table1[[#This Row],[Pages]]&lt;=699,"Long",Table1[[#This Row],[Pages]]&gt;=700,"Epic")</f>
        <v>Short</v>
      </c>
      <c r="M4335" t="str" cm="1">
        <f t="array" ref="M4335">_xlfn.IFS(Table1[[#This Row],[Ratings_Count]]&gt;=1000000,"Mega Popular",Table1[[#This Row],[Ratings_Count]]&gt;=100000,"Popular",Table1[[#This Row],[Ratings_Count]]&gt;=10000,"Mid Popular",Table1[[#This Row],[Ratings_Count]]&lt;10000,"Niche")</f>
        <v>Niche</v>
      </c>
      <c r="N4335" t="str">
        <f>IF(AND(Table1[[#This Row],[Rating]]&gt;=4.2, Table1[[#This Row],[Ratings_Count]]&lt;10000), "Hidden Gem", "Not a Hidden Gem")</f>
        <v>Not a Hidden Gem</v>
      </c>
    </row>
    <row r="4336" spans="1:14" x14ac:dyDescent="0.25">
      <c r="A4336" t="s">
        <v>5606</v>
      </c>
      <c r="B4336" t="s">
        <v>11799</v>
      </c>
      <c r="C4336">
        <v>3.94</v>
      </c>
      <c r="D4336" t="s">
        <v>11</v>
      </c>
      <c r="E4336">
        <v>1096</v>
      </c>
      <c r="F4336">
        <v>180</v>
      </c>
      <c r="G4336">
        <v>14</v>
      </c>
      <c r="H4336">
        <v>1996</v>
      </c>
      <c r="I4336" t="s">
        <v>105</v>
      </c>
      <c r="J4336" t="s">
        <v>13</v>
      </c>
      <c r="K4336" t="str" cm="1">
        <f t="array" ref="K4336">_xlfn.IFS(Table1[[#This Row],[Rating]] &gt;=4.5, "Elite",Table1[[#This Row],[Rating]]&gt;=4, "Highly Rated", Table1[[#This Row],[Rating]]&gt;=3.5,"Above Average", Table1[[#This Row],[Rating]]&lt;3.5, "Average or Below")</f>
        <v>Above Average</v>
      </c>
      <c r="L4336" t="str" cm="1">
        <f t="array" ref="L4336">_xlfn.IFS(Table1[[#This Row],[Pages]]&lt;=150,"Very Short",Table1[[#This Row],[Pages]]&lt;=299,"Short",Table1[[#This Row],[Pages]]&lt;=499,"Medium",Table1[[#This Row],[Pages]]&lt;=699,"Long",Table1[[#This Row],[Pages]]&gt;=700,"Epic")</f>
        <v>Epic</v>
      </c>
      <c r="M4336" t="str" cm="1">
        <f t="array" ref="M4336">_xlfn.IFS(Table1[[#This Row],[Ratings_Count]]&gt;=1000000,"Mega Popular",Table1[[#This Row],[Ratings_Count]]&gt;=100000,"Popular",Table1[[#This Row],[Ratings_Count]]&gt;=10000,"Mid Popular",Table1[[#This Row],[Ratings_Count]]&lt;10000,"Niche")</f>
        <v>Niche</v>
      </c>
      <c r="N4336" t="str">
        <f>IF(AND(Table1[[#This Row],[Rating]]&gt;=4.2, Table1[[#This Row],[Ratings_Count]]&lt;10000), "Hidden Gem", "Not a Hidden Gem")</f>
        <v>Not a Hidden Gem</v>
      </c>
    </row>
    <row r="4337" spans="1:14" x14ac:dyDescent="0.25">
      <c r="A4337" t="s">
        <v>11903</v>
      </c>
      <c r="B4337" t="s">
        <v>11904</v>
      </c>
      <c r="C4337">
        <v>3.94</v>
      </c>
      <c r="D4337" t="s">
        <v>11</v>
      </c>
      <c r="E4337">
        <v>341</v>
      </c>
      <c r="F4337">
        <v>20461</v>
      </c>
      <c r="G4337">
        <v>981</v>
      </c>
      <c r="H4337">
        <v>1996</v>
      </c>
      <c r="I4337" t="s">
        <v>494</v>
      </c>
      <c r="J4337" t="s">
        <v>13</v>
      </c>
      <c r="K4337" t="str" cm="1">
        <f t="array" ref="K4337">_xlfn.IFS(Table1[[#This Row],[Rating]] &gt;=4.5, "Elite",Table1[[#This Row],[Rating]]&gt;=4, "Highly Rated", Table1[[#This Row],[Rating]]&gt;=3.5,"Above Average", Table1[[#This Row],[Rating]]&lt;3.5, "Average or Below")</f>
        <v>Above Average</v>
      </c>
      <c r="L4337" t="str" cm="1">
        <f t="array" ref="L4337">_xlfn.IFS(Table1[[#This Row],[Pages]]&lt;=150,"Very Short",Table1[[#This Row],[Pages]]&lt;=299,"Short",Table1[[#This Row],[Pages]]&lt;=499,"Medium",Table1[[#This Row],[Pages]]&lt;=699,"Long",Table1[[#This Row],[Pages]]&gt;=700,"Epic")</f>
        <v>Medium</v>
      </c>
      <c r="M4337" t="str" cm="1">
        <f t="array" ref="M4337">_xlfn.IFS(Table1[[#This Row],[Ratings_Count]]&gt;=1000000,"Mega Popular",Table1[[#This Row],[Ratings_Count]]&gt;=100000,"Popular",Table1[[#This Row],[Ratings_Count]]&gt;=10000,"Mid Popular",Table1[[#This Row],[Ratings_Count]]&lt;10000,"Niche")</f>
        <v>Mid Popular</v>
      </c>
      <c r="N4337" t="str">
        <f>IF(AND(Table1[[#This Row],[Rating]]&gt;=4.2, Table1[[#This Row],[Ratings_Count]]&lt;10000), "Hidden Gem", "Not a Hidden Gem")</f>
        <v>Not a Hidden Gem</v>
      </c>
    </row>
    <row r="4338" spans="1:14" x14ac:dyDescent="0.25">
      <c r="A4338" t="s">
        <v>11917</v>
      </c>
      <c r="B4338" t="s">
        <v>11918</v>
      </c>
      <c r="C4338">
        <v>3.94</v>
      </c>
      <c r="D4338" t="s">
        <v>11</v>
      </c>
      <c r="E4338">
        <v>272</v>
      </c>
      <c r="F4338">
        <v>55</v>
      </c>
      <c r="G4338">
        <v>0</v>
      </c>
      <c r="H4338">
        <v>1997</v>
      </c>
      <c r="I4338" t="s">
        <v>7384</v>
      </c>
      <c r="J4338" t="s">
        <v>13</v>
      </c>
      <c r="K4338" t="str" cm="1">
        <f t="array" ref="K4338">_xlfn.IFS(Table1[[#This Row],[Rating]] &gt;=4.5, "Elite",Table1[[#This Row],[Rating]]&gt;=4, "Highly Rated", Table1[[#This Row],[Rating]]&gt;=3.5,"Above Average", Table1[[#This Row],[Rating]]&lt;3.5, "Average or Below")</f>
        <v>Above Average</v>
      </c>
      <c r="L4338" t="str" cm="1">
        <f t="array" ref="L4338">_xlfn.IFS(Table1[[#This Row],[Pages]]&lt;=150,"Very Short",Table1[[#This Row],[Pages]]&lt;=299,"Short",Table1[[#This Row],[Pages]]&lt;=499,"Medium",Table1[[#This Row],[Pages]]&lt;=699,"Long",Table1[[#This Row],[Pages]]&gt;=700,"Epic")</f>
        <v>Short</v>
      </c>
      <c r="M4338" t="str" cm="1">
        <f t="array" ref="M4338">_xlfn.IFS(Table1[[#This Row],[Ratings_Count]]&gt;=1000000,"Mega Popular",Table1[[#This Row],[Ratings_Count]]&gt;=100000,"Popular",Table1[[#This Row],[Ratings_Count]]&gt;=10000,"Mid Popular",Table1[[#This Row],[Ratings_Count]]&lt;10000,"Niche")</f>
        <v>Niche</v>
      </c>
      <c r="N4338" t="str">
        <f>IF(AND(Table1[[#This Row],[Rating]]&gt;=4.2, Table1[[#This Row],[Ratings_Count]]&lt;10000), "Hidden Gem", "Not a Hidden Gem")</f>
        <v>Not a Hidden Gem</v>
      </c>
    </row>
    <row r="4339" spans="1:14" x14ac:dyDescent="0.25">
      <c r="A4339" t="s">
        <v>12254</v>
      </c>
      <c r="B4339" t="s">
        <v>12255</v>
      </c>
      <c r="C4339">
        <v>3.94</v>
      </c>
      <c r="D4339" t="s">
        <v>12134</v>
      </c>
      <c r="E4339">
        <v>301</v>
      </c>
      <c r="F4339">
        <v>3368</v>
      </c>
      <c r="G4339">
        <v>101</v>
      </c>
      <c r="H4339">
        <v>2006</v>
      </c>
      <c r="I4339" t="s">
        <v>944</v>
      </c>
      <c r="J4339" t="s">
        <v>13</v>
      </c>
      <c r="K4339" t="str" cm="1">
        <f t="array" ref="K4339">_xlfn.IFS(Table1[[#This Row],[Rating]] &gt;=4.5, "Elite",Table1[[#This Row],[Rating]]&gt;=4, "Highly Rated", Table1[[#This Row],[Rating]]&gt;=3.5,"Above Average", Table1[[#This Row],[Rating]]&lt;3.5, "Average or Below")</f>
        <v>Above Average</v>
      </c>
      <c r="L4339" t="str" cm="1">
        <f t="array" ref="L4339">_xlfn.IFS(Table1[[#This Row],[Pages]]&lt;=150,"Very Short",Table1[[#This Row],[Pages]]&lt;=299,"Short",Table1[[#This Row],[Pages]]&lt;=499,"Medium",Table1[[#This Row],[Pages]]&lt;=699,"Long",Table1[[#This Row],[Pages]]&gt;=700,"Epic")</f>
        <v>Medium</v>
      </c>
      <c r="M4339" t="str" cm="1">
        <f t="array" ref="M4339">_xlfn.IFS(Table1[[#This Row],[Ratings_Count]]&gt;=1000000,"Mega Popular",Table1[[#This Row],[Ratings_Count]]&gt;=100000,"Popular",Table1[[#This Row],[Ratings_Count]]&gt;=10000,"Mid Popular",Table1[[#This Row],[Ratings_Count]]&lt;10000,"Niche")</f>
        <v>Niche</v>
      </c>
      <c r="N4339" t="str">
        <f>IF(AND(Table1[[#This Row],[Rating]]&gt;=4.2, Table1[[#This Row],[Ratings_Count]]&lt;10000), "Hidden Gem", "Not a Hidden Gem")</f>
        <v>Not a Hidden Gem</v>
      </c>
    </row>
    <row r="4340" spans="1:14" x14ac:dyDescent="0.25">
      <c r="A4340" t="s">
        <v>12262</v>
      </c>
      <c r="B4340" t="s">
        <v>3868</v>
      </c>
      <c r="C4340">
        <v>3.94</v>
      </c>
      <c r="D4340" t="s">
        <v>12134</v>
      </c>
      <c r="E4340">
        <v>420</v>
      </c>
      <c r="F4340">
        <v>302</v>
      </c>
      <c r="G4340">
        <v>29</v>
      </c>
      <c r="H4340">
        <v>2006</v>
      </c>
      <c r="I4340" t="s">
        <v>4306</v>
      </c>
      <c r="J4340" t="s">
        <v>13</v>
      </c>
      <c r="K4340" t="str" cm="1">
        <f t="array" ref="K4340">_xlfn.IFS(Table1[[#This Row],[Rating]] &gt;=4.5, "Elite",Table1[[#This Row],[Rating]]&gt;=4, "Highly Rated", Table1[[#This Row],[Rating]]&gt;=3.5,"Above Average", Table1[[#This Row],[Rating]]&lt;3.5, "Average or Below")</f>
        <v>Above Average</v>
      </c>
      <c r="L4340" t="str" cm="1">
        <f t="array" ref="L4340">_xlfn.IFS(Table1[[#This Row],[Pages]]&lt;=150,"Very Short",Table1[[#This Row],[Pages]]&lt;=299,"Short",Table1[[#This Row],[Pages]]&lt;=499,"Medium",Table1[[#This Row],[Pages]]&lt;=699,"Long",Table1[[#This Row],[Pages]]&gt;=700,"Epic")</f>
        <v>Medium</v>
      </c>
      <c r="M4340" t="str" cm="1">
        <f t="array" ref="M4340">_xlfn.IFS(Table1[[#This Row],[Ratings_Count]]&gt;=1000000,"Mega Popular",Table1[[#This Row],[Ratings_Count]]&gt;=100000,"Popular",Table1[[#This Row],[Ratings_Count]]&gt;=10000,"Mid Popular",Table1[[#This Row],[Ratings_Count]]&lt;10000,"Niche")</f>
        <v>Niche</v>
      </c>
      <c r="N4340" t="str">
        <f>IF(AND(Table1[[#This Row],[Rating]]&gt;=4.2, Table1[[#This Row],[Ratings_Count]]&lt;10000), "Hidden Gem", "Not a Hidden Gem")</f>
        <v>Not a Hidden Gem</v>
      </c>
    </row>
    <row r="4341" spans="1:14" x14ac:dyDescent="0.25">
      <c r="A4341" t="s">
        <v>12267</v>
      </c>
      <c r="B4341" t="s">
        <v>12268</v>
      </c>
      <c r="C4341">
        <v>3.94</v>
      </c>
      <c r="D4341" t="s">
        <v>12134</v>
      </c>
      <c r="E4341">
        <v>406</v>
      </c>
      <c r="F4341">
        <v>599</v>
      </c>
      <c r="G4341">
        <v>16</v>
      </c>
      <c r="H4341">
        <v>2006</v>
      </c>
      <c r="I4341" t="s">
        <v>7221</v>
      </c>
      <c r="J4341" t="s">
        <v>13</v>
      </c>
      <c r="K4341" t="str" cm="1">
        <f t="array" ref="K4341">_xlfn.IFS(Table1[[#This Row],[Rating]] &gt;=4.5, "Elite",Table1[[#This Row],[Rating]]&gt;=4, "Highly Rated", Table1[[#This Row],[Rating]]&gt;=3.5,"Above Average", Table1[[#This Row],[Rating]]&lt;3.5, "Average or Below")</f>
        <v>Above Average</v>
      </c>
      <c r="L4341" t="str" cm="1">
        <f t="array" ref="L4341">_xlfn.IFS(Table1[[#This Row],[Pages]]&lt;=150,"Very Short",Table1[[#This Row],[Pages]]&lt;=299,"Short",Table1[[#This Row],[Pages]]&lt;=499,"Medium",Table1[[#This Row],[Pages]]&lt;=699,"Long",Table1[[#This Row],[Pages]]&gt;=700,"Epic")</f>
        <v>Medium</v>
      </c>
      <c r="M4341" t="str" cm="1">
        <f t="array" ref="M4341">_xlfn.IFS(Table1[[#This Row],[Ratings_Count]]&gt;=1000000,"Mega Popular",Table1[[#This Row],[Ratings_Count]]&gt;=100000,"Popular",Table1[[#This Row],[Ratings_Count]]&gt;=10000,"Mid Popular",Table1[[#This Row],[Ratings_Count]]&lt;10000,"Niche")</f>
        <v>Niche</v>
      </c>
      <c r="N4341" t="str">
        <f>IF(AND(Table1[[#This Row],[Rating]]&gt;=4.2, Table1[[#This Row],[Ratings_Count]]&lt;10000), "Hidden Gem", "Not a Hidden Gem")</f>
        <v>Not a Hidden Gem</v>
      </c>
    </row>
    <row r="4342" spans="1:14" x14ac:dyDescent="0.25">
      <c r="A4342" t="s">
        <v>12437</v>
      </c>
      <c r="B4342" t="s">
        <v>12438</v>
      </c>
      <c r="C4342">
        <v>3.94</v>
      </c>
      <c r="D4342" t="s">
        <v>12134</v>
      </c>
      <c r="E4342">
        <v>320</v>
      </c>
      <c r="F4342">
        <v>352</v>
      </c>
      <c r="G4342">
        <v>44</v>
      </c>
      <c r="H4342">
        <v>2005</v>
      </c>
      <c r="I4342" t="s">
        <v>882</v>
      </c>
      <c r="J4342" t="s">
        <v>13</v>
      </c>
      <c r="K4342" t="str" cm="1">
        <f t="array" ref="K4342">_xlfn.IFS(Table1[[#This Row],[Rating]] &gt;=4.5, "Elite",Table1[[#This Row],[Rating]]&gt;=4, "Highly Rated", Table1[[#This Row],[Rating]]&gt;=3.5,"Above Average", Table1[[#This Row],[Rating]]&lt;3.5, "Average or Below")</f>
        <v>Above Average</v>
      </c>
      <c r="L4342" t="str" cm="1">
        <f t="array" ref="L4342">_xlfn.IFS(Table1[[#This Row],[Pages]]&lt;=150,"Very Short",Table1[[#This Row],[Pages]]&lt;=299,"Short",Table1[[#This Row],[Pages]]&lt;=499,"Medium",Table1[[#This Row],[Pages]]&lt;=699,"Long",Table1[[#This Row],[Pages]]&gt;=700,"Epic")</f>
        <v>Medium</v>
      </c>
      <c r="M4342" t="str" cm="1">
        <f t="array" ref="M4342">_xlfn.IFS(Table1[[#This Row],[Ratings_Count]]&gt;=1000000,"Mega Popular",Table1[[#This Row],[Ratings_Count]]&gt;=100000,"Popular",Table1[[#This Row],[Ratings_Count]]&gt;=10000,"Mid Popular",Table1[[#This Row],[Ratings_Count]]&lt;10000,"Niche")</f>
        <v>Niche</v>
      </c>
      <c r="N4342" t="str">
        <f>IF(AND(Table1[[#This Row],[Rating]]&gt;=4.2, Table1[[#This Row],[Ratings_Count]]&lt;10000), "Hidden Gem", "Not a Hidden Gem")</f>
        <v>Not a Hidden Gem</v>
      </c>
    </row>
    <row r="4343" spans="1:14" x14ac:dyDescent="0.25">
      <c r="A4343" t="s">
        <v>12498</v>
      </c>
      <c r="B4343" t="s">
        <v>780</v>
      </c>
      <c r="C4343">
        <v>3.94</v>
      </c>
      <c r="D4343" t="s">
        <v>12134</v>
      </c>
      <c r="E4343">
        <v>320</v>
      </c>
      <c r="F4343">
        <v>4349</v>
      </c>
      <c r="G4343">
        <v>103</v>
      </c>
      <c r="H4343">
        <v>2005</v>
      </c>
      <c r="I4343" t="s">
        <v>1952</v>
      </c>
      <c r="J4343" t="s">
        <v>13</v>
      </c>
      <c r="K4343" t="str" cm="1">
        <f t="array" ref="K4343">_xlfn.IFS(Table1[[#This Row],[Rating]] &gt;=4.5, "Elite",Table1[[#This Row],[Rating]]&gt;=4, "Highly Rated", Table1[[#This Row],[Rating]]&gt;=3.5,"Above Average", Table1[[#This Row],[Rating]]&lt;3.5, "Average or Below")</f>
        <v>Above Average</v>
      </c>
      <c r="L4343" t="str" cm="1">
        <f t="array" ref="L4343">_xlfn.IFS(Table1[[#This Row],[Pages]]&lt;=150,"Very Short",Table1[[#This Row],[Pages]]&lt;=299,"Short",Table1[[#This Row],[Pages]]&lt;=499,"Medium",Table1[[#This Row],[Pages]]&lt;=699,"Long",Table1[[#This Row],[Pages]]&gt;=700,"Epic")</f>
        <v>Medium</v>
      </c>
      <c r="M4343" t="str" cm="1">
        <f t="array" ref="M4343">_xlfn.IFS(Table1[[#This Row],[Ratings_Count]]&gt;=1000000,"Mega Popular",Table1[[#This Row],[Ratings_Count]]&gt;=100000,"Popular",Table1[[#This Row],[Ratings_Count]]&gt;=10000,"Mid Popular",Table1[[#This Row],[Ratings_Count]]&lt;10000,"Niche")</f>
        <v>Niche</v>
      </c>
      <c r="N4343" t="str">
        <f>IF(AND(Table1[[#This Row],[Rating]]&gt;=4.2, Table1[[#This Row],[Ratings_Count]]&lt;10000), "Hidden Gem", "Not a Hidden Gem")</f>
        <v>Not a Hidden Gem</v>
      </c>
    </row>
    <row r="4344" spans="1:14" x14ac:dyDescent="0.25">
      <c r="A4344" t="s">
        <v>12712</v>
      </c>
      <c r="B4344" t="s">
        <v>5599</v>
      </c>
      <c r="C4344">
        <v>3.94</v>
      </c>
      <c r="D4344" t="s">
        <v>12134</v>
      </c>
      <c r="E4344">
        <v>416</v>
      </c>
      <c r="F4344">
        <v>12789</v>
      </c>
      <c r="G4344">
        <v>221</v>
      </c>
      <c r="H4344">
        <v>2004</v>
      </c>
      <c r="I4344" t="s">
        <v>2009</v>
      </c>
      <c r="J4344" t="s">
        <v>13</v>
      </c>
      <c r="K4344" t="str" cm="1">
        <f t="array" ref="K4344">_xlfn.IFS(Table1[[#This Row],[Rating]] &gt;=4.5, "Elite",Table1[[#This Row],[Rating]]&gt;=4, "Highly Rated", Table1[[#This Row],[Rating]]&gt;=3.5,"Above Average", Table1[[#This Row],[Rating]]&lt;3.5, "Average or Below")</f>
        <v>Above Average</v>
      </c>
      <c r="L4344" t="str" cm="1">
        <f t="array" ref="L4344">_xlfn.IFS(Table1[[#This Row],[Pages]]&lt;=150,"Very Short",Table1[[#This Row],[Pages]]&lt;=299,"Short",Table1[[#This Row],[Pages]]&lt;=499,"Medium",Table1[[#This Row],[Pages]]&lt;=699,"Long",Table1[[#This Row],[Pages]]&gt;=700,"Epic")</f>
        <v>Medium</v>
      </c>
      <c r="M4344" t="str" cm="1">
        <f t="array" ref="M4344">_xlfn.IFS(Table1[[#This Row],[Ratings_Count]]&gt;=1000000,"Mega Popular",Table1[[#This Row],[Ratings_Count]]&gt;=100000,"Popular",Table1[[#This Row],[Ratings_Count]]&gt;=10000,"Mid Popular",Table1[[#This Row],[Ratings_Count]]&lt;10000,"Niche")</f>
        <v>Mid Popular</v>
      </c>
      <c r="N4344" t="str">
        <f>IF(AND(Table1[[#This Row],[Rating]]&gt;=4.2, Table1[[#This Row],[Ratings_Count]]&lt;10000), "Hidden Gem", "Not a Hidden Gem")</f>
        <v>Not a Hidden Gem</v>
      </c>
    </row>
    <row r="4345" spans="1:14" x14ac:dyDescent="0.25">
      <c r="A4345" t="s">
        <v>12777</v>
      </c>
      <c r="B4345" t="s">
        <v>6500</v>
      </c>
      <c r="C4345">
        <v>3.94</v>
      </c>
      <c r="D4345" t="s">
        <v>12134</v>
      </c>
      <c r="E4345">
        <v>430</v>
      </c>
      <c r="F4345">
        <v>421</v>
      </c>
      <c r="G4345">
        <v>70</v>
      </c>
      <c r="H4345">
        <v>2004</v>
      </c>
      <c r="I4345" t="s">
        <v>12778</v>
      </c>
      <c r="J4345" t="s">
        <v>13</v>
      </c>
      <c r="K4345" t="str" cm="1">
        <f t="array" ref="K4345">_xlfn.IFS(Table1[[#This Row],[Rating]] &gt;=4.5, "Elite",Table1[[#This Row],[Rating]]&gt;=4, "Highly Rated", Table1[[#This Row],[Rating]]&gt;=3.5,"Above Average", Table1[[#This Row],[Rating]]&lt;3.5, "Average or Below")</f>
        <v>Above Average</v>
      </c>
      <c r="L4345" t="str" cm="1">
        <f t="array" ref="L4345">_xlfn.IFS(Table1[[#This Row],[Pages]]&lt;=150,"Very Short",Table1[[#This Row],[Pages]]&lt;=299,"Short",Table1[[#This Row],[Pages]]&lt;=499,"Medium",Table1[[#This Row],[Pages]]&lt;=699,"Long",Table1[[#This Row],[Pages]]&gt;=700,"Epic")</f>
        <v>Medium</v>
      </c>
      <c r="M4345" t="str" cm="1">
        <f t="array" ref="M4345">_xlfn.IFS(Table1[[#This Row],[Ratings_Count]]&gt;=1000000,"Mega Popular",Table1[[#This Row],[Ratings_Count]]&gt;=100000,"Popular",Table1[[#This Row],[Ratings_Count]]&gt;=10000,"Mid Popular",Table1[[#This Row],[Ratings_Count]]&lt;10000,"Niche")</f>
        <v>Niche</v>
      </c>
      <c r="N4345" t="str">
        <f>IF(AND(Table1[[#This Row],[Rating]]&gt;=4.2, Table1[[#This Row],[Ratings_Count]]&lt;10000), "Hidden Gem", "Not a Hidden Gem")</f>
        <v>Not a Hidden Gem</v>
      </c>
    </row>
    <row r="4346" spans="1:14" x14ac:dyDescent="0.25">
      <c r="A4346" t="s">
        <v>13063</v>
      </c>
      <c r="B4346" t="s">
        <v>3817</v>
      </c>
      <c r="C4346">
        <v>3.94</v>
      </c>
      <c r="D4346" t="s">
        <v>12134</v>
      </c>
      <c r="E4346">
        <v>437</v>
      </c>
      <c r="F4346">
        <v>6152</v>
      </c>
      <c r="G4346">
        <v>248</v>
      </c>
      <c r="H4346">
        <v>2007</v>
      </c>
      <c r="I4346" t="s">
        <v>96</v>
      </c>
      <c r="J4346" t="s">
        <v>13</v>
      </c>
      <c r="K4346" t="str" cm="1">
        <f t="array" ref="K4346">_xlfn.IFS(Table1[[#This Row],[Rating]] &gt;=4.5, "Elite",Table1[[#This Row],[Rating]]&gt;=4, "Highly Rated", Table1[[#This Row],[Rating]]&gt;=3.5,"Above Average", Table1[[#This Row],[Rating]]&lt;3.5, "Average or Below")</f>
        <v>Above Average</v>
      </c>
      <c r="L4346" t="str" cm="1">
        <f t="array" ref="L4346">_xlfn.IFS(Table1[[#This Row],[Pages]]&lt;=150,"Very Short",Table1[[#This Row],[Pages]]&lt;=299,"Short",Table1[[#This Row],[Pages]]&lt;=499,"Medium",Table1[[#This Row],[Pages]]&lt;=699,"Long",Table1[[#This Row],[Pages]]&gt;=700,"Epic")</f>
        <v>Medium</v>
      </c>
      <c r="M4346" t="str" cm="1">
        <f t="array" ref="M4346">_xlfn.IFS(Table1[[#This Row],[Ratings_Count]]&gt;=1000000,"Mega Popular",Table1[[#This Row],[Ratings_Count]]&gt;=100000,"Popular",Table1[[#This Row],[Ratings_Count]]&gt;=10000,"Mid Popular",Table1[[#This Row],[Ratings_Count]]&lt;10000,"Niche")</f>
        <v>Niche</v>
      </c>
      <c r="N4346" t="str">
        <f>IF(AND(Table1[[#This Row],[Rating]]&gt;=4.2, Table1[[#This Row],[Ratings_Count]]&lt;10000), "Hidden Gem", "Not a Hidden Gem")</f>
        <v>Not a Hidden Gem</v>
      </c>
    </row>
    <row r="4347" spans="1:14" x14ac:dyDescent="0.25">
      <c r="A4347" t="s">
        <v>13068</v>
      </c>
      <c r="B4347" t="s">
        <v>521</v>
      </c>
      <c r="C4347">
        <v>3.94</v>
      </c>
      <c r="D4347" t="s">
        <v>12134</v>
      </c>
      <c r="E4347">
        <v>268</v>
      </c>
      <c r="F4347">
        <v>1329</v>
      </c>
      <c r="G4347">
        <v>250</v>
      </c>
      <c r="H4347">
        <v>2007</v>
      </c>
      <c r="I4347" t="s">
        <v>79</v>
      </c>
      <c r="J4347" t="s">
        <v>13</v>
      </c>
      <c r="K4347" t="str" cm="1">
        <f t="array" ref="K4347">_xlfn.IFS(Table1[[#This Row],[Rating]] &gt;=4.5, "Elite",Table1[[#This Row],[Rating]]&gt;=4, "Highly Rated", Table1[[#This Row],[Rating]]&gt;=3.5,"Above Average", Table1[[#This Row],[Rating]]&lt;3.5, "Average or Below")</f>
        <v>Above Average</v>
      </c>
      <c r="L4347" t="str" cm="1">
        <f t="array" ref="L4347">_xlfn.IFS(Table1[[#This Row],[Pages]]&lt;=150,"Very Short",Table1[[#This Row],[Pages]]&lt;=299,"Short",Table1[[#This Row],[Pages]]&lt;=499,"Medium",Table1[[#This Row],[Pages]]&lt;=699,"Long",Table1[[#This Row],[Pages]]&gt;=700,"Epic")</f>
        <v>Short</v>
      </c>
      <c r="M4347" t="str" cm="1">
        <f t="array" ref="M4347">_xlfn.IFS(Table1[[#This Row],[Ratings_Count]]&gt;=1000000,"Mega Popular",Table1[[#This Row],[Ratings_Count]]&gt;=100000,"Popular",Table1[[#This Row],[Ratings_Count]]&gt;=10000,"Mid Popular",Table1[[#This Row],[Ratings_Count]]&lt;10000,"Niche")</f>
        <v>Niche</v>
      </c>
      <c r="N4347" t="str">
        <f>IF(AND(Table1[[#This Row],[Rating]]&gt;=4.2, Table1[[#This Row],[Ratings_Count]]&lt;10000), "Hidden Gem", "Not a Hidden Gem")</f>
        <v>Not a Hidden Gem</v>
      </c>
    </row>
    <row r="4348" spans="1:14" x14ac:dyDescent="0.25">
      <c r="A4348" t="s">
        <v>13162</v>
      </c>
      <c r="B4348" t="s">
        <v>13163</v>
      </c>
      <c r="C4348">
        <v>3.94</v>
      </c>
      <c r="D4348" t="s">
        <v>12134</v>
      </c>
      <c r="E4348">
        <v>582</v>
      </c>
      <c r="F4348">
        <v>97</v>
      </c>
      <c r="G4348">
        <v>7</v>
      </c>
      <c r="H4348">
        <v>2002</v>
      </c>
      <c r="I4348" t="s">
        <v>6389</v>
      </c>
      <c r="J4348" t="s">
        <v>13</v>
      </c>
      <c r="K4348" t="str" cm="1">
        <f t="array" ref="K4348">_xlfn.IFS(Table1[[#This Row],[Rating]] &gt;=4.5, "Elite",Table1[[#This Row],[Rating]]&gt;=4, "Highly Rated", Table1[[#This Row],[Rating]]&gt;=3.5,"Above Average", Table1[[#This Row],[Rating]]&lt;3.5, "Average or Below")</f>
        <v>Above Average</v>
      </c>
      <c r="L4348" t="str" cm="1">
        <f t="array" ref="L4348">_xlfn.IFS(Table1[[#This Row],[Pages]]&lt;=150,"Very Short",Table1[[#This Row],[Pages]]&lt;=299,"Short",Table1[[#This Row],[Pages]]&lt;=499,"Medium",Table1[[#This Row],[Pages]]&lt;=699,"Long",Table1[[#This Row],[Pages]]&gt;=700,"Epic")</f>
        <v>Long</v>
      </c>
      <c r="M4348" t="str" cm="1">
        <f t="array" ref="M4348">_xlfn.IFS(Table1[[#This Row],[Ratings_Count]]&gt;=1000000,"Mega Popular",Table1[[#This Row],[Ratings_Count]]&gt;=100000,"Popular",Table1[[#This Row],[Ratings_Count]]&gt;=10000,"Mid Popular",Table1[[#This Row],[Ratings_Count]]&lt;10000,"Niche")</f>
        <v>Niche</v>
      </c>
      <c r="N4348" t="str">
        <f>IF(AND(Table1[[#This Row],[Rating]]&gt;=4.2, Table1[[#This Row],[Ratings_Count]]&lt;10000), "Hidden Gem", "Not a Hidden Gem")</f>
        <v>Not a Hidden Gem</v>
      </c>
    </row>
    <row r="4349" spans="1:14" x14ac:dyDescent="0.25">
      <c r="A4349" t="s">
        <v>13184</v>
      </c>
      <c r="B4349" t="s">
        <v>5996</v>
      </c>
      <c r="C4349">
        <v>3.94</v>
      </c>
      <c r="D4349" t="s">
        <v>12134</v>
      </c>
      <c r="E4349">
        <v>656</v>
      </c>
      <c r="F4349">
        <v>1231</v>
      </c>
      <c r="G4349">
        <v>22</v>
      </c>
      <c r="H4349">
        <v>2002</v>
      </c>
      <c r="I4349" t="s">
        <v>75</v>
      </c>
      <c r="J4349" t="s">
        <v>13</v>
      </c>
      <c r="K4349" t="str" cm="1">
        <f t="array" ref="K4349">_xlfn.IFS(Table1[[#This Row],[Rating]] &gt;=4.5, "Elite",Table1[[#This Row],[Rating]]&gt;=4, "Highly Rated", Table1[[#This Row],[Rating]]&gt;=3.5,"Above Average", Table1[[#This Row],[Rating]]&lt;3.5, "Average or Below")</f>
        <v>Above Average</v>
      </c>
      <c r="L4349" t="str" cm="1">
        <f t="array" ref="L4349">_xlfn.IFS(Table1[[#This Row],[Pages]]&lt;=150,"Very Short",Table1[[#This Row],[Pages]]&lt;=299,"Short",Table1[[#This Row],[Pages]]&lt;=499,"Medium",Table1[[#This Row],[Pages]]&lt;=699,"Long",Table1[[#This Row],[Pages]]&gt;=700,"Epic")</f>
        <v>Long</v>
      </c>
      <c r="M4349" t="str" cm="1">
        <f t="array" ref="M4349">_xlfn.IFS(Table1[[#This Row],[Ratings_Count]]&gt;=1000000,"Mega Popular",Table1[[#This Row],[Ratings_Count]]&gt;=100000,"Popular",Table1[[#This Row],[Ratings_Count]]&gt;=10000,"Mid Popular",Table1[[#This Row],[Ratings_Count]]&lt;10000,"Niche")</f>
        <v>Niche</v>
      </c>
      <c r="N4349" t="str">
        <f>IF(AND(Table1[[#This Row],[Rating]]&gt;=4.2, Table1[[#This Row],[Ratings_Count]]&lt;10000), "Hidden Gem", "Not a Hidden Gem")</f>
        <v>Not a Hidden Gem</v>
      </c>
    </row>
    <row r="4350" spans="1:14" x14ac:dyDescent="0.25">
      <c r="A4350" t="s">
        <v>13275</v>
      </c>
      <c r="B4350" t="s">
        <v>545</v>
      </c>
      <c r="C4350">
        <v>3.94</v>
      </c>
      <c r="D4350" t="s">
        <v>12134</v>
      </c>
      <c r="E4350">
        <v>323</v>
      </c>
      <c r="F4350">
        <v>827</v>
      </c>
      <c r="G4350">
        <v>101</v>
      </c>
      <c r="H4350">
        <v>2000</v>
      </c>
      <c r="I4350" t="s">
        <v>546</v>
      </c>
      <c r="J4350" t="s">
        <v>13</v>
      </c>
      <c r="K4350" t="str" cm="1">
        <f t="array" ref="K4350">_xlfn.IFS(Table1[[#This Row],[Rating]] &gt;=4.5, "Elite",Table1[[#This Row],[Rating]]&gt;=4, "Highly Rated", Table1[[#This Row],[Rating]]&gt;=3.5,"Above Average", Table1[[#This Row],[Rating]]&lt;3.5, "Average or Below")</f>
        <v>Above Average</v>
      </c>
      <c r="L4350" t="str" cm="1">
        <f t="array" ref="L4350">_xlfn.IFS(Table1[[#This Row],[Pages]]&lt;=150,"Very Short",Table1[[#This Row],[Pages]]&lt;=299,"Short",Table1[[#This Row],[Pages]]&lt;=499,"Medium",Table1[[#This Row],[Pages]]&lt;=699,"Long",Table1[[#This Row],[Pages]]&gt;=700,"Epic")</f>
        <v>Medium</v>
      </c>
      <c r="M4350" t="str" cm="1">
        <f t="array" ref="M4350">_xlfn.IFS(Table1[[#This Row],[Ratings_Count]]&gt;=1000000,"Mega Popular",Table1[[#This Row],[Ratings_Count]]&gt;=100000,"Popular",Table1[[#This Row],[Ratings_Count]]&gt;=10000,"Mid Popular",Table1[[#This Row],[Ratings_Count]]&lt;10000,"Niche")</f>
        <v>Niche</v>
      </c>
      <c r="N4350" t="str">
        <f>IF(AND(Table1[[#This Row],[Rating]]&gt;=4.2, Table1[[#This Row],[Ratings_Count]]&lt;10000), "Hidden Gem", "Not a Hidden Gem")</f>
        <v>Not a Hidden Gem</v>
      </c>
    </row>
    <row r="4351" spans="1:14" x14ac:dyDescent="0.25">
      <c r="A4351" t="s">
        <v>13338</v>
      </c>
      <c r="B4351" t="s">
        <v>10302</v>
      </c>
      <c r="C4351">
        <v>3.94</v>
      </c>
      <c r="D4351" t="s">
        <v>12134</v>
      </c>
      <c r="E4351">
        <v>300</v>
      </c>
      <c r="F4351">
        <v>4084</v>
      </c>
      <c r="G4351">
        <v>205</v>
      </c>
      <c r="H4351">
        <v>1985</v>
      </c>
      <c r="I4351" t="s">
        <v>68</v>
      </c>
      <c r="J4351" t="s">
        <v>13</v>
      </c>
      <c r="K4351" t="str" cm="1">
        <f t="array" ref="K4351">_xlfn.IFS(Table1[[#This Row],[Rating]] &gt;=4.5, "Elite",Table1[[#This Row],[Rating]]&gt;=4, "Highly Rated", Table1[[#This Row],[Rating]]&gt;=3.5,"Above Average", Table1[[#This Row],[Rating]]&lt;3.5, "Average or Below")</f>
        <v>Above Average</v>
      </c>
      <c r="L4351" t="str" cm="1">
        <f t="array" ref="L4351">_xlfn.IFS(Table1[[#This Row],[Pages]]&lt;=150,"Very Short",Table1[[#This Row],[Pages]]&lt;=299,"Short",Table1[[#This Row],[Pages]]&lt;=499,"Medium",Table1[[#This Row],[Pages]]&lt;=699,"Long",Table1[[#This Row],[Pages]]&gt;=700,"Epic")</f>
        <v>Medium</v>
      </c>
      <c r="M4351" t="str" cm="1">
        <f t="array" ref="M4351">_xlfn.IFS(Table1[[#This Row],[Ratings_Count]]&gt;=1000000,"Mega Popular",Table1[[#This Row],[Ratings_Count]]&gt;=100000,"Popular",Table1[[#This Row],[Ratings_Count]]&gt;=10000,"Mid Popular",Table1[[#This Row],[Ratings_Count]]&lt;10000,"Niche")</f>
        <v>Niche</v>
      </c>
      <c r="N4351" t="str">
        <f>IF(AND(Table1[[#This Row],[Rating]]&gt;=4.2, Table1[[#This Row],[Ratings_Count]]&lt;10000), "Hidden Gem", "Not a Hidden Gem")</f>
        <v>Not a Hidden Gem</v>
      </c>
    </row>
    <row r="4352" spans="1:14" x14ac:dyDescent="0.25">
      <c r="A4352" t="s">
        <v>13340</v>
      </c>
      <c r="B4352" t="s">
        <v>13341</v>
      </c>
      <c r="C4352">
        <v>3.94</v>
      </c>
      <c r="D4352" t="s">
        <v>12134</v>
      </c>
      <c r="E4352">
        <v>432</v>
      </c>
      <c r="F4352">
        <v>501</v>
      </c>
      <c r="G4352">
        <v>36</v>
      </c>
      <c r="H4352">
        <v>1994</v>
      </c>
      <c r="I4352" t="s">
        <v>144</v>
      </c>
      <c r="J4352" t="s">
        <v>13</v>
      </c>
      <c r="K4352" t="str" cm="1">
        <f t="array" ref="K4352">_xlfn.IFS(Table1[[#This Row],[Rating]] &gt;=4.5, "Elite",Table1[[#This Row],[Rating]]&gt;=4, "Highly Rated", Table1[[#This Row],[Rating]]&gt;=3.5,"Above Average", Table1[[#This Row],[Rating]]&lt;3.5, "Average or Below")</f>
        <v>Above Average</v>
      </c>
      <c r="L4352" t="str" cm="1">
        <f t="array" ref="L4352">_xlfn.IFS(Table1[[#This Row],[Pages]]&lt;=150,"Very Short",Table1[[#This Row],[Pages]]&lt;=299,"Short",Table1[[#This Row],[Pages]]&lt;=499,"Medium",Table1[[#This Row],[Pages]]&lt;=699,"Long",Table1[[#This Row],[Pages]]&gt;=700,"Epic")</f>
        <v>Medium</v>
      </c>
      <c r="M4352" t="str" cm="1">
        <f t="array" ref="M4352">_xlfn.IFS(Table1[[#This Row],[Ratings_Count]]&gt;=1000000,"Mega Popular",Table1[[#This Row],[Ratings_Count]]&gt;=100000,"Popular",Table1[[#This Row],[Ratings_Count]]&gt;=10000,"Mid Popular",Table1[[#This Row],[Ratings_Count]]&lt;10000,"Niche")</f>
        <v>Niche</v>
      </c>
      <c r="N4352" t="str">
        <f>IF(AND(Table1[[#This Row],[Rating]]&gt;=4.2, Table1[[#This Row],[Ratings_Count]]&lt;10000), "Hidden Gem", "Not a Hidden Gem")</f>
        <v>Not a Hidden Gem</v>
      </c>
    </row>
    <row r="4353" spans="1:14" x14ac:dyDescent="0.25">
      <c r="A4353" t="s">
        <v>13473</v>
      </c>
      <c r="B4353" t="s">
        <v>990</v>
      </c>
      <c r="C4353">
        <v>3.94</v>
      </c>
      <c r="D4353" t="s">
        <v>12134</v>
      </c>
      <c r="E4353">
        <v>112</v>
      </c>
      <c r="F4353">
        <v>3553</v>
      </c>
      <c r="G4353">
        <v>140</v>
      </c>
      <c r="H4353">
        <v>2000</v>
      </c>
      <c r="I4353" t="s">
        <v>784</v>
      </c>
      <c r="J4353" t="s">
        <v>13</v>
      </c>
      <c r="K4353" t="str" cm="1">
        <f t="array" ref="K4353">_xlfn.IFS(Table1[[#This Row],[Rating]] &gt;=4.5, "Elite",Table1[[#This Row],[Rating]]&gt;=4, "Highly Rated", Table1[[#This Row],[Rating]]&gt;=3.5,"Above Average", Table1[[#This Row],[Rating]]&lt;3.5, "Average or Below")</f>
        <v>Above Average</v>
      </c>
      <c r="L4353" t="str" cm="1">
        <f t="array" ref="L4353">_xlfn.IFS(Table1[[#This Row],[Pages]]&lt;=150,"Very Short",Table1[[#This Row],[Pages]]&lt;=299,"Short",Table1[[#This Row],[Pages]]&lt;=499,"Medium",Table1[[#This Row],[Pages]]&lt;=699,"Long",Table1[[#This Row],[Pages]]&gt;=700,"Epic")</f>
        <v>Very Short</v>
      </c>
      <c r="M4353" t="str" cm="1">
        <f t="array" ref="M4353">_xlfn.IFS(Table1[[#This Row],[Ratings_Count]]&gt;=1000000,"Mega Popular",Table1[[#This Row],[Ratings_Count]]&gt;=100000,"Popular",Table1[[#This Row],[Ratings_Count]]&gt;=10000,"Mid Popular",Table1[[#This Row],[Ratings_Count]]&lt;10000,"Niche")</f>
        <v>Niche</v>
      </c>
      <c r="N4353" t="str">
        <f>IF(AND(Table1[[#This Row],[Rating]]&gt;=4.2, Table1[[#This Row],[Ratings_Count]]&lt;10000), "Hidden Gem", "Not a Hidden Gem")</f>
        <v>Not a Hidden Gem</v>
      </c>
    </row>
    <row r="4354" spans="1:14" x14ac:dyDescent="0.25">
      <c r="A4354" t="s">
        <v>6365</v>
      </c>
      <c r="B4354" t="s">
        <v>13494</v>
      </c>
      <c r="C4354">
        <v>3.94</v>
      </c>
      <c r="D4354" t="s">
        <v>12134</v>
      </c>
      <c r="E4354">
        <v>352</v>
      </c>
      <c r="F4354">
        <v>265</v>
      </c>
      <c r="G4354">
        <v>20</v>
      </c>
      <c r="H4354">
        <v>1962</v>
      </c>
      <c r="I4354" t="s">
        <v>13495</v>
      </c>
      <c r="J4354" t="s">
        <v>2014</v>
      </c>
      <c r="K4354" t="str" cm="1">
        <f t="array" ref="K4354">_xlfn.IFS(Table1[[#This Row],[Rating]] &gt;=4.5, "Elite",Table1[[#This Row],[Rating]]&gt;=4, "Highly Rated", Table1[[#This Row],[Rating]]&gt;=3.5,"Above Average", Table1[[#This Row],[Rating]]&lt;3.5, "Average or Below")</f>
        <v>Above Average</v>
      </c>
      <c r="L4354" t="str" cm="1">
        <f t="array" ref="L4354">_xlfn.IFS(Table1[[#This Row],[Pages]]&lt;=150,"Very Short",Table1[[#This Row],[Pages]]&lt;=299,"Short",Table1[[#This Row],[Pages]]&lt;=499,"Medium",Table1[[#This Row],[Pages]]&lt;=699,"Long",Table1[[#This Row],[Pages]]&gt;=700,"Epic")</f>
        <v>Medium</v>
      </c>
      <c r="M4354" t="str" cm="1">
        <f t="array" ref="M4354">_xlfn.IFS(Table1[[#This Row],[Ratings_Count]]&gt;=1000000,"Mega Popular",Table1[[#This Row],[Ratings_Count]]&gt;=100000,"Popular",Table1[[#This Row],[Ratings_Count]]&gt;=10000,"Mid Popular",Table1[[#This Row],[Ratings_Count]]&lt;10000,"Niche")</f>
        <v>Niche</v>
      </c>
      <c r="N4354" t="str">
        <f>IF(AND(Table1[[#This Row],[Rating]]&gt;=4.2, Table1[[#This Row],[Ratings_Count]]&lt;10000), "Hidden Gem", "Not a Hidden Gem")</f>
        <v>Not a Hidden Gem</v>
      </c>
    </row>
    <row r="4355" spans="1:14" x14ac:dyDescent="0.25">
      <c r="A4355" t="s">
        <v>13513</v>
      </c>
      <c r="B4355" t="s">
        <v>13514</v>
      </c>
      <c r="C4355">
        <v>3.94</v>
      </c>
      <c r="D4355" t="s">
        <v>12134</v>
      </c>
      <c r="E4355">
        <v>363</v>
      </c>
      <c r="F4355">
        <v>90</v>
      </c>
      <c r="G4355">
        <v>11</v>
      </c>
      <c r="H4355">
        <v>1988</v>
      </c>
      <c r="I4355" t="s">
        <v>441</v>
      </c>
      <c r="J4355" t="s">
        <v>13</v>
      </c>
      <c r="K4355" t="str" cm="1">
        <f t="array" ref="K4355">_xlfn.IFS(Table1[[#This Row],[Rating]] &gt;=4.5, "Elite",Table1[[#This Row],[Rating]]&gt;=4, "Highly Rated", Table1[[#This Row],[Rating]]&gt;=3.5,"Above Average", Table1[[#This Row],[Rating]]&lt;3.5, "Average or Below")</f>
        <v>Above Average</v>
      </c>
      <c r="L4355" t="str" cm="1">
        <f t="array" ref="L4355">_xlfn.IFS(Table1[[#This Row],[Pages]]&lt;=150,"Very Short",Table1[[#This Row],[Pages]]&lt;=299,"Short",Table1[[#This Row],[Pages]]&lt;=499,"Medium",Table1[[#This Row],[Pages]]&lt;=699,"Long",Table1[[#This Row],[Pages]]&gt;=700,"Epic")</f>
        <v>Medium</v>
      </c>
      <c r="M4355" t="str" cm="1">
        <f t="array" ref="M4355">_xlfn.IFS(Table1[[#This Row],[Ratings_Count]]&gt;=1000000,"Mega Popular",Table1[[#This Row],[Ratings_Count]]&gt;=100000,"Popular",Table1[[#This Row],[Ratings_Count]]&gt;=10000,"Mid Popular",Table1[[#This Row],[Ratings_Count]]&lt;10000,"Niche")</f>
        <v>Niche</v>
      </c>
      <c r="N4355" t="str">
        <f>IF(AND(Table1[[#This Row],[Rating]]&gt;=4.2, Table1[[#This Row],[Ratings_Count]]&lt;10000), "Hidden Gem", "Not a Hidden Gem")</f>
        <v>Not a Hidden Gem</v>
      </c>
    </row>
    <row r="4356" spans="1:14" x14ac:dyDescent="0.25">
      <c r="A4356" t="s">
        <v>13628</v>
      </c>
      <c r="B4356" t="s">
        <v>1474</v>
      </c>
      <c r="C4356">
        <v>3.94</v>
      </c>
      <c r="D4356" t="s">
        <v>12134</v>
      </c>
      <c r="E4356">
        <v>496</v>
      </c>
      <c r="F4356">
        <v>6044</v>
      </c>
      <c r="G4356">
        <v>250</v>
      </c>
      <c r="H4356">
        <v>1995</v>
      </c>
      <c r="I4356" t="s">
        <v>2149</v>
      </c>
      <c r="J4356" t="s">
        <v>2014</v>
      </c>
      <c r="K4356" t="str" cm="1">
        <f t="array" ref="K4356">_xlfn.IFS(Table1[[#This Row],[Rating]] &gt;=4.5, "Elite",Table1[[#This Row],[Rating]]&gt;=4, "Highly Rated", Table1[[#This Row],[Rating]]&gt;=3.5,"Above Average", Table1[[#This Row],[Rating]]&lt;3.5, "Average or Below")</f>
        <v>Above Average</v>
      </c>
      <c r="L4356" t="str" cm="1">
        <f t="array" ref="L4356">_xlfn.IFS(Table1[[#This Row],[Pages]]&lt;=150,"Very Short",Table1[[#This Row],[Pages]]&lt;=299,"Short",Table1[[#This Row],[Pages]]&lt;=499,"Medium",Table1[[#This Row],[Pages]]&lt;=699,"Long",Table1[[#This Row],[Pages]]&gt;=700,"Epic")</f>
        <v>Medium</v>
      </c>
      <c r="M4356" t="str" cm="1">
        <f t="array" ref="M4356">_xlfn.IFS(Table1[[#This Row],[Ratings_Count]]&gt;=1000000,"Mega Popular",Table1[[#This Row],[Ratings_Count]]&gt;=100000,"Popular",Table1[[#This Row],[Ratings_Count]]&gt;=10000,"Mid Popular",Table1[[#This Row],[Ratings_Count]]&lt;10000,"Niche")</f>
        <v>Niche</v>
      </c>
      <c r="N4356" t="str">
        <f>IF(AND(Table1[[#This Row],[Rating]]&gt;=4.2, Table1[[#This Row],[Ratings_Count]]&lt;10000), "Hidden Gem", "Not a Hidden Gem")</f>
        <v>Not a Hidden Gem</v>
      </c>
    </row>
    <row r="4357" spans="1:14" x14ac:dyDescent="0.25">
      <c r="A4357" t="s">
        <v>2974</v>
      </c>
      <c r="B4357" t="s">
        <v>13675</v>
      </c>
      <c r="C4357">
        <v>3.94</v>
      </c>
      <c r="D4357" t="s">
        <v>12134</v>
      </c>
      <c r="E4357">
        <v>312</v>
      </c>
      <c r="F4357">
        <v>2820</v>
      </c>
      <c r="G4357">
        <v>76</v>
      </c>
      <c r="H4357">
        <v>1979</v>
      </c>
      <c r="I4357" t="s">
        <v>7438</v>
      </c>
      <c r="J4357" t="s">
        <v>13</v>
      </c>
      <c r="K4357" t="str" cm="1">
        <f t="array" ref="K4357">_xlfn.IFS(Table1[[#This Row],[Rating]] &gt;=4.5, "Elite",Table1[[#This Row],[Rating]]&gt;=4, "Highly Rated", Table1[[#This Row],[Rating]]&gt;=3.5,"Above Average", Table1[[#This Row],[Rating]]&lt;3.5, "Average or Below")</f>
        <v>Above Average</v>
      </c>
      <c r="L4357" t="str" cm="1">
        <f t="array" ref="L4357">_xlfn.IFS(Table1[[#This Row],[Pages]]&lt;=150,"Very Short",Table1[[#This Row],[Pages]]&lt;=299,"Short",Table1[[#This Row],[Pages]]&lt;=499,"Medium",Table1[[#This Row],[Pages]]&lt;=699,"Long",Table1[[#This Row],[Pages]]&gt;=700,"Epic")</f>
        <v>Medium</v>
      </c>
      <c r="M4357" t="str" cm="1">
        <f t="array" ref="M4357">_xlfn.IFS(Table1[[#This Row],[Ratings_Count]]&gt;=1000000,"Mega Popular",Table1[[#This Row],[Ratings_Count]]&gt;=100000,"Popular",Table1[[#This Row],[Ratings_Count]]&gt;=10000,"Mid Popular",Table1[[#This Row],[Ratings_Count]]&lt;10000,"Niche")</f>
        <v>Niche</v>
      </c>
      <c r="N4357" t="str">
        <f>IF(AND(Table1[[#This Row],[Rating]]&gt;=4.2, Table1[[#This Row],[Ratings_Count]]&lt;10000), "Hidden Gem", "Not a Hidden Gem")</f>
        <v>Not a Hidden Gem</v>
      </c>
    </row>
    <row r="4358" spans="1:14" x14ac:dyDescent="0.25">
      <c r="A4358" t="s">
        <v>13701</v>
      </c>
      <c r="B4358" t="s">
        <v>1182</v>
      </c>
      <c r="C4358">
        <v>3.94</v>
      </c>
      <c r="D4358" t="s">
        <v>12134</v>
      </c>
      <c r="E4358">
        <v>352</v>
      </c>
      <c r="F4358">
        <v>2327</v>
      </c>
      <c r="G4358">
        <v>36</v>
      </c>
      <c r="H4358">
        <v>1996</v>
      </c>
      <c r="I4358" t="s">
        <v>790</v>
      </c>
      <c r="J4358" t="s">
        <v>13</v>
      </c>
      <c r="K4358" t="str" cm="1">
        <f t="array" ref="K4358">_xlfn.IFS(Table1[[#This Row],[Rating]] &gt;=4.5, "Elite",Table1[[#This Row],[Rating]]&gt;=4, "Highly Rated", Table1[[#This Row],[Rating]]&gt;=3.5,"Above Average", Table1[[#This Row],[Rating]]&lt;3.5, "Average or Below")</f>
        <v>Above Average</v>
      </c>
      <c r="L4358" t="str" cm="1">
        <f t="array" ref="L4358">_xlfn.IFS(Table1[[#This Row],[Pages]]&lt;=150,"Very Short",Table1[[#This Row],[Pages]]&lt;=299,"Short",Table1[[#This Row],[Pages]]&lt;=499,"Medium",Table1[[#This Row],[Pages]]&lt;=699,"Long",Table1[[#This Row],[Pages]]&gt;=700,"Epic")</f>
        <v>Medium</v>
      </c>
      <c r="M4358" t="str" cm="1">
        <f t="array" ref="M4358">_xlfn.IFS(Table1[[#This Row],[Ratings_Count]]&gt;=1000000,"Mega Popular",Table1[[#This Row],[Ratings_Count]]&gt;=100000,"Popular",Table1[[#This Row],[Ratings_Count]]&gt;=10000,"Mid Popular",Table1[[#This Row],[Ratings_Count]]&lt;10000,"Niche")</f>
        <v>Niche</v>
      </c>
      <c r="N4358" t="str">
        <f>IF(AND(Table1[[#This Row],[Rating]]&gt;=4.2, Table1[[#This Row],[Ratings_Count]]&lt;10000), "Hidden Gem", "Not a Hidden Gem")</f>
        <v>Not a Hidden Gem</v>
      </c>
    </row>
    <row r="4359" spans="1:14" x14ac:dyDescent="0.25">
      <c r="A4359" t="s">
        <v>13740</v>
      </c>
      <c r="B4359" t="s">
        <v>13741</v>
      </c>
      <c r="C4359">
        <v>3.94</v>
      </c>
      <c r="D4359" t="s">
        <v>12134</v>
      </c>
      <c r="E4359">
        <v>321</v>
      </c>
      <c r="F4359">
        <v>6667</v>
      </c>
      <c r="G4359">
        <v>722</v>
      </c>
      <c r="H4359">
        <v>1997</v>
      </c>
      <c r="I4359" t="s">
        <v>2137</v>
      </c>
      <c r="J4359" t="s">
        <v>2014</v>
      </c>
      <c r="K4359" t="str" cm="1">
        <f t="array" ref="K4359">_xlfn.IFS(Table1[[#This Row],[Rating]] &gt;=4.5, "Elite",Table1[[#This Row],[Rating]]&gt;=4, "Highly Rated", Table1[[#This Row],[Rating]]&gt;=3.5,"Above Average", Table1[[#This Row],[Rating]]&lt;3.5, "Average or Below")</f>
        <v>Above Average</v>
      </c>
      <c r="L4359" t="str" cm="1">
        <f t="array" ref="L4359">_xlfn.IFS(Table1[[#This Row],[Pages]]&lt;=150,"Very Short",Table1[[#This Row],[Pages]]&lt;=299,"Short",Table1[[#This Row],[Pages]]&lt;=499,"Medium",Table1[[#This Row],[Pages]]&lt;=699,"Long",Table1[[#This Row],[Pages]]&gt;=700,"Epic")</f>
        <v>Medium</v>
      </c>
      <c r="M4359" t="str" cm="1">
        <f t="array" ref="M4359">_xlfn.IFS(Table1[[#This Row],[Ratings_Count]]&gt;=1000000,"Mega Popular",Table1[[#This Row],[Ratings_Count]]&gt;=100000,"Popular",Table1[[#This Row],[Ratings_Count]]&gt;=10000,"Mid Popular",Table1[[#This Row],[Ratings_Count]]&lt;10000,"Niche")</f>
        <v>Niche</v>
      </c>
      <c r="N4359" t="str">
        <f>IF(AND(Table1[[#This Row],[Rating]]&gt;=4.2, Table1[[#This Row],[Ratings_Count]]&lt;10000), "Hidden Gem", "Not a Hidden Gem")</f>
        <v>Not a Hidden Gem</v>
      </c>
    </row>
    <row r="4360" spans="1:14" x14ac:dyDescent="0.25">
      <c r="A4360" t="s">
        <v>13799</v>
      </c>
      <c r="B4360" t="s">
        <v>3830</v>
      </c>
      <c r="C4360">
        <v>3.94</v>
      </c>
      <c r="D4360" t="s">
        <v>12134</v>
      </c>
      <c r="E4360">
        <v>288</v>
      </c>
      <c r="F4360">
        <v>1135</v>
      </c>
      <c r="G4360">
        <v>158</v>
      </c>
      <c r="H4360">
        <v>1985</v>
      </c>
      <c r="I4360" t="s">
        <v>8284</v>
      </c>
      <c r="J4360" t="s">
        <v>13</v>
      </c>
      <c r="K4360" t="str" cm="1">
        <f t="array" ref="K4360">_xlfn.IFS(Table1[[#This Row],[Rating]] &gt;=4.5, "Elite",Table1[[#This Row],[Rating]]&gt;=4, "Highly Rated", Table1[[#This Row],[Rating]]&gt;=3.5,"Above Average", Table1[[#This Row],[Rating]]&lt;3.5, "Average or Below")</f>
        <v>Above Average</v>
      </c>
      <c r="L4360" t="str" cm="1">
        <f t="array" ref="L4360">_xlfn.IFS(Table1[[#This Row],[Pages]]&lt;=150,"Very Short",Table1[[#This Row],[Pages]]&lt;=299,"Short",Table1[[#This Row],[Pages]]&lt;=499,"Medium",Table1[[#This Row],[Pages]]&lt;=699,"Long",Table1[[#This Row],[Pages]]&gt;=700,"Epic")</f>
        <v>Short</v>
      </c>
      <c r="M4360" t="str" cm="1">
        <f t="array" ref="M4360">_xlfn.IFS(Table1[[#This Row],[Ratings_Count]]&gt;=1000000,"Mega Popular",Table1[[#This Row],[Ratings_Count]]&gt;=100000,"Popular",Table1[[#This Row],[Ratings_Count]]&gt;=10000,"Mid Popular",Table1[[#This Row],[Ratings_Count]]&lt;10000,"Niche")</f>
        <v>Niche</v>
      </c>
      <c r="N4360" t="str">
        <f>IF(AND(Table1[[#This Row],[Rating]]&gt;=4.2, Table1[[#This Row],[Ratings_Count]]&lt;10000), "Hidden Gem", "Not a Hidden Gem")</f>
        <v>Not a Hidden Gem</v>
      </c>
    </row>
    <row r="4361" spans="1:14" x14ac:dyDescent="0.25">
      <c r="A4361" t="s">
        <v>13815</v>
      </c>
      <c r="B4361" t="s">
        <v>13816</v>
      </c>
      <c r="C4361">
        <v>3.94</v>
      </c>
      <c r="D4361" t="s">
        <v>12134</v>
      </c>
      <c r="E4361">
        <v>608</v>
      </c>
      <c r="F4361">
        <v>4829</v>
      </c>
      <c r="G4361">
        <v>25</v>
      </c>
      <c r="H4361">
        <v>1995</v>
      </c>
      <c r="I4361" t="s">
        <v>144</v>
      </c>
      <c r="J4361" t="s">
        <v>13</v>
      </c>
      <c r="K4361" t="str" cm="1">
        <f t="array" ref="K4361">_xlfn.IFS(Table1[[#This Row],[Rating]] &gt;=4.5, "Elite",Table1[[#This Row],[Rating]]&gt;=4, "Highly Rated", Table1[[#This Row],[Rating]]&gt;=3.5,"Above Average", Table1[[#This Row],[Rating]]&lt;3.5, "Average or Below")</f>
        <v>Above Average</v>
      </c>
      <c r="L4361" t="str" cm="1">
        <f t="array" ref="L4361">_xlfn.IFS(Table1[[#This Row],[Pages]]&lt;=150,"Very Short",Table1[[#This Row],[Pages]]&lt;=299,"Short",Table1[[#This Row],[Pages]]&lt;=499,"Medium",Table1[[#This Row],[Pages]]&lt;=699,"Long",Table1[[#This Row],[Pages]]&gt;=700,"Epic")</f>
        <v>Long</v>
      </c>
      <c r="M4361" t="str" cm="1">
        <f t="array" ref="M4361">_xlfn.IFS(Table1[[#This Row],[Ratings_Count]]&gt;=1000000,"Mega Popular",Table1[[#This Row],[Ratings_Count]]&gt;=100000,"Popular",Table1[[#This Row],[Ratings_Count]]&gt;=10000,"Mid Popular",Table1[[#This Row],[Ratings_Count]]&lt;10000,"Niche")</f>
        <v>Niche</v>
      </c>
      <c r="N4361" t="str">
        <f>IF(AND(Table1[[#This Row],[Rating]]&gt;=4.2, Table1[[#This Row],[Ratings_Count]]&lt;10000), "Hidden Gem", "Not a Hidden Gem")</f>
        <v>Not a Hidden Gem</v>
      </c>
    </row>
    <row r="4362" spans="1:14" x14ac:dyDescent="0.25">
      <c r="A4362" t="s">
        <v>5248</v>
      </c>
      <c r="B4362" t="s">
        <v>13978</v>
      </c>
      <c r="C4362">
        <v>3.94</v>
      </c>
      <c r="D4362" t="s">
        <v>13842</v>
      </c>
      <c r="E4362">
        <v>374</v>
      </c>
      <c r="F4362">
        <v>320</v>
      </c>
      <c r="G4362">
        <v>42</v>
      </c>
      <c r="H4362">
        <v>1994</v>
      </c>
      <c r="I4362" t="s">
        <v>2022</v>
      </c>
      <c r="J4362" t="s">
        <v>2014</v>
      </c>
      <c r="K4362" t="str" cm="1">
        <f t="array" ref="K4362">_xlfn.IFS(Table1[[#This Row],[Rating]] &gt;=4.5, "Elite",Table1[[#This Row],[Rating]]&gt;=4, "Highly Rated", Table1[[#This Row],[Rating]]&gt;=3.5,"Above Average", Table1[[#This Row],[Rating]]&lt;3.5, "Average or Below")</f>
        <v>Above Average</v>
      </c>
      <c r="L4362" t="str" cm="1">
        <f t="array" ref="L4362">_xlfn.IFS(Table1[[#This Row],[Pages]]&lt;=150,"Very Short",Table1[[#This Row],[Pages]]&lt;=299,"Short",Table1[[#This Row],[Pages]]&lt;=499,"Medium",Table1[[#This Row],[Pages]]&lt;=699,"Long",Table1[[#This Row],[Pages]]&gt;=700,"Epic")</f>
        <v>Medium</v>
      </c>
      <c r="M4362" t="str" cm="1">
        <f t="array" ref="M4362">_xlfn.IFS(Table1[[#This Row],[Ratings_Count]]&gt;=1000000,"Mega Popular",Table1[[#This Row],[Ratings_Count]]&gt;=100000,"Popular",Table1[[#This Row],[Ratings_Count]]&gt;=10000,"Mid Popular",Table1[[#This Row],[Ratings_Count]]&lt;10000,"Niche")</f>
        <v>Niche</v>
      </c>
      <c r="N4362" t="str">
        <f>IF(AND(Table1[[#This Row],[Rating]]&gt;=4.2, Table1[[#This Row],[Ratings_Count]]&lt;10000), "Hidden Gem", "Not a Hidden Gem")</f>
        <v>Not a Hidden Gem</v>
      </c>
    </row>
    <row r="4363" spans="1:14" x14ac:dyDescent="0.25">
      <c r="A4363" t="s">
        <v>14058</v>
      </c>
      <c r="B4363" t="s">
        <v>14059</v>
      </c>
      <c r="C4363">
        <v>3.94</v>
      </c>
      <c r="D4363" t="s">
        <v>14055</v>
      </c>
      <c r="E4363">
        <v>256</v>
      </c>
      <c r="F4363">
        <v>2113</v>
      </c>
      <c r="G4363">
        <v>181</v>
      </c>
      <c r="H4363">
        <v>2004</v>
      </c>
      <c r="I4363" t="s">
        <v>14060</v>
      </c>
      <c r="J4363" t="s">
        <v>13</v>
      </c>
      <c r="K4363" t="str" cm="1">
        <f t="array" ref="K4363">_xlfn.IFS(Table1[[#This Row],[Rating]] &gt;=4.5, "Elite",Table1[[#This Row],[Rating]]&gt;=4, "Highly Rated", Table1[[#This Row],[Rating]]&gt;=3.5,"Above Average", Table1[[#This Row],[Rating]]&lt;3.5, "Average or Below")</f>
        <v>Above Average</v>
      </c>
      <c r="L4363" t="str" cm="1">
        <f t="array" ref="L4363">_xlfn.IFS(Table1[[#This Row],[Pages]]&lt;=150,"Very Short",Table1[[#This Row],[Pages]]&lt;=299,"Short",Table1[[#This Row],[Pages]]&lt;=499,"Medium",Table1[[#This Row],[Pages]]&lt;=699,"Long",Table1[[#This Row],[Pages]]&gt;=700,"Epic")</f>
        <v>Short</v>
      </c>
      <c r="M4363" t="str" cm="1">
        <f t="array" ref="M4363">_xlfn.IFS(Table1[[#This Row],[Ratings_Count]]&gt;=1000000,"Mega Popular",Table1[[#This Row],[Ratings_Count]]&gt;=100000,"Popular",Table1[[#This Row],[Ratings_Count]]&gt;=10000,"Mid Popular",Table1[[#This Row],[Ratings_Count]]&lt;10000,"Niche")</f>
        <v>Niche</v>
      </c>
      <c r="N4363" t="str">
        <f>IF(AND(Table1[[#This Row],[Rating]]&gt;=4.2, Table1[[#This Row],[Ratings_Count]]&lt;10000), "Hidden Gem", "Not a Hidden Gem")</f>
        <v>Not a Hidden Gem</v>
      </c>
    </row>
    <row r="4364" spans="1:14" x14ac:dyDescent="0.25">
      <c r="A4364" t="s">
        <v>665</v>
      </c>
      <c r="B4364" t="s">
        <v>666</v>
      </c>
      <c r="C4364">
        <v>3.93</v>
      </c>
      <c r="D4364" t="s">
        <v>11</v>
      </c>
      <c r="E4364">
        <v>304</v>
      </c>
      <c r="F4364">
        <v>565</v>
      </c>
      <c r="G4364">
        <v>118</v>
      </c>
      <c r="H4364">
        <v>2006</v>
      </c>
      <c r="I4364" t="s">
        <v>144</v>
      </c>
      <c r="J4364" t="s">
        <v>13</v>
      </c>
      <c r="K4364" t="str" cm="1">
        <f t="array" ref="K4364">_xlfn.IFS(Table1[[#This Row],[Rating]] &gt;=4.5, "Elite",Table1[[#This Row],[Rating]]&gt;=4, "Highly Rated", Table1[[#This Row],[Rating]]&gt;=3.5,"Above Average", Table1[[#This Row],[Rating]]&lt;3.5, "Average or Below")</f>
        <v>Above Average</v>
      </c>
      <c r="L4364" t="str" cm="1">
        <f t="array" ref="L4364">_xlfn.IFS(Table1[[#This Row],[Pages]]&lt;=150,"Very Short",Table1[[#This Row],[Pages]]&lt;=299,"Short",Table1[[#This Row],[Pages]]&lt;=499,"Medium",Table1[[#This Row],[Pages]]&lt;=699,"Long",Table1[[#This Row],[Pages]]&gt;=700,"Epic")</f>
        <v>Medium</v>
      </c>
      <c r="M4364" t="str" cm="1">
        <f t="array" ref="M4364">_xlfn.IFS(Table1[[#This Row],[Ratings_Count]]&gt;=1000000,"Mega Popular",Table1[[#This Row],[Ratings_Count]]&gt;=100000,"Popular",Table1[[#This Row],[Ratings_Count]]&gt;=10000,"Mid Popular",Table1[[#This Row],[Ratings_Count]]&lt;10000,"Niche")</f>
        <v>Niche</v>
      </c>
      <c r="N4364" t="str">
        <f>IF(AND(Table1[[#This Row],[Rating]]&gt;=4.2, Table1[[#This Row],[Ratings_Count]]&lt;10000), "Hidden Gem", "Not a Hidden Gem")</f>
        <v>Not a Hidden Gem</v>
      </c>
    </row>
    <row r="4365" spans="1:14" x14ac:dyDescent="0.25">
      <c r="A4365" t="s">
        <v>669</v>
      </c>
      <c r="B4365" t="s">
        <v>670</v>
      </c>
      <c r="C4365">
        <v>3.93</v>
      </c>
      <c r="D4365" t="s">
        <v>11</v>
      </c>
      <c r="E4365">
        <v>644</v>
      </c>
      <c r="F4365">
        <v>11131</v>
      </c>
      <c r="G4365">
        <v>751</v>
      </c>
      <c r="H4365">
        <v>2006</v>
      </c>
      <c r="I4365" t="s">
        <v>53</v>
      </c>
      <c r="J4365" t="s">
        <v>13</v>
      </c>
      <c r="K4365" t="str" cm="1">
        <f t="array" ref="K4365">_xlfn.IFS(Table1[[#This Row],[Rating]] &gt;=4.5, "Elite",Table1[[#This Row],[Rating]]&gt;=4, "Highly Rated", Table1[[#This Row],[Rating]]&gt;=3.5,"Above Average", Table1[[#This Row],[Rating]]&lt;3.5, "Average or Below")</f>
        <v>Above Average</v>
      </c>
      <c r="L4365" t="str" cm="1">
        <f t="array" ref="L4365">_xlfn.IFS(Table1[[#This Row],[Pages]]&lt;=150,"Very Short",Table1[[#This Row],[Pages]]&lt;=299,"Short",Table1[[#This Row],[Pages]]&lt;=499,"Medium",Table1[[#This Row],[Pages]]&lt;=699,"Long",Table1[[#This Row],[Pages]]&gt;=700,"Epic")</f>
        <v>Long</v>
      </c>
      <c r="M4365" t="str" cm="1">
        <f t="array" ref="M4365">_xlfn.IFS(Table1[[#This Row],[Ratings_Count]]&gt;=1000000,"Mega Popular",Table1[[#This Row],[Ratings_Count]]&gt;=100000,"Popular",Table1[[#This Row],[Ratings_Count]]&gt;=10000,"Mid Popular",Table1[[#This Row],[Ratings_Count]]&lt;10000,"Niche")</f>
        <v>Mid Popular</v>
      </c>
      <c r="N4365" t="str">
        <f>IF(AND(Table1[[#This Row],[Rating]]&gt;=4.2, Table1[[#This Row],[Ratings_Count]]&lt;10000), "Hidden Gem", "Not a Hidden Gem")</f>
        <v>Not a Hidden Gem</v>
      </c>
    </row>
    <row r="4366" spans="1:14" x14ac:dyDescent="0.25">
      <c r="A4366" t="s">
        <v>949</v>
      </c>
      <c r="B4366" t="s">
        <v>950</v>
      </c>
      <c r="C4366">
        <v>3.93</v>
      </c>
      <c r="D4366" t="s">
        <v>11</v>
      </c>
      <c r="E4366">
        <v>512</v>
      </c>
      <c r="F4366">
        <v>27291</v>
      </c>
      <c r="G4366">
        <v>809</v>
      </c>
      <c r="H4366">
        <v>2006</v>
      </c>
      <c r="I4366" t="s">
        <v>260</v>
      </c>
      <c r="J4366" t="s">
        <v>13</v>
      </c>
      <c r="K4366" t="str" cm="1">
        <f t="array" ref="K4366">_xlfn.IFS(Table1[[#This Row],[Rating]] &gt;=4.5, "Elite",Table1[[#This Row],[Rating]]&gt;=4, "Highly Rated", Table1[[#This Row],[Rating]]&gt;=3.5,"Above Average", Table1[[#This Row],[Rating]]&lt;3.5, "Average or Below")</f>
        <v>Above Average</v>
      </c>
      <c r="L4366" t="str" cm="1">
        <f t="array" ref="L4366">_xlfn.IFS(Table1[[#This Row],[Pages]]&lt;=150,"Very Short",Table1[[#This Row],[Pages]]&lt;=299,"Short",Table1[[#This Row],[Pages]]&lt;=499,"Medium",Table1[[#This Row],[Pages]]&lt;=699,"Long",Table1[[#This Row],[Pages]]&gt;=700,"Epic")</f>
        <v>Long</v>
      </c>
      <c r="M4366" t="str" cm="1">
        <f t="array" ref="M4366">_xlfn.IFS(Table1[[#This Row],[Ratings_Count]]&gt;=1000000,"Mega Popular",Table1[[#This Row],[Ratings_Count]]&gt;=100000,"Popular",Table1[[#This Row],[Ratings_Count]]&gt;=10000,"Mid Popular",Table1[[#This Row],[Ratings_Count]]&lt;10000,"Niche")</f>
        <v>Mid Popular</v>
      </c>
      <c r="N4366" t="str">
        <f>IF(AND(Table1[[#This Row],[Rating]]&gt;=4.2, Table1[[#This Row],[Ratings_Count]]&lt;10000), "Hidden Gem", "Not a Hidden Gem")</f>
        <v>Not a Hidden Gem</v>
      </c>
    </row>
    <row r="4367" spans="1:14" x14ac:dyDescent="0.25">
      <c r="A4367" t="s">
        <v>1103</v>
      </c>
      <c r="B4367" t="s">
        <v>1104</v>
      </c>
      <c r="C4367">
        <v>3.93</v>
      </c>
      <c r="D4367" t="s">
        <v>11</v>
      </c>
      <c r="E4367">
        <v>201</v>
      </c>
      <c r="F4367">
        <v>673</v>
      </c>
      <c r="G4367">
        <v>68</v>
      </c>
      <c r="H4367">
        <v>2006</v>
      </c>
      <c r="I4367" t="s">
        <v>571</v>
      </c>
      <c r="J4367" t="s">
        <v>13</v>
      </c>
      <c r="K4367" t="str" cm="1">
        <f t="array" ref="K4367">_xlfn.IFS(Table1[[#This Row],[Rating]] &gt;=4.5, "Elite",Table1[[#This Row],[Rating]]&gt;=4, "Highly Rated", Table1[[#This Row],[Rating]]&gt;=3.5,"Above Average", Table1[[#This Row],[Rating]]&lt;3.5, "Average or Below")</f>
        <v>Above Average</v>
      </c>
      <c r="L4367" t="str" cm="1">
        <f t="array" ref="L4367">_xlfn.IFS(Table1[[#This Row],[Pages]]&lt;=150,"Very Short",Table1[[#This Row],[Pages]]&lt;=299,"Short",Table1[[#This Row],[Pages]]&lt;=499,"Medium",Table1[[#This Row],[Pages]]&lt;=699,"Long",Table1[[#This Row],[Pages]]&gt;=700,"Epic")</f>
        <v>Short</v>
      </c>
      <c r="M4367" t="str" cm="1">
        <f t="array" ref="M4367">_xlfn.IFS(Table1[[#This Row],[Ratings_Count]]&gt;=1000000,"Mega Popular",Table1[[#This Row],[Ratings_Count]]&gt;=100000,"Popular",Table1[[#This Row],[Ratings_Count]]&gt;=10000,"Mid Popular",Table1[[#This Row],[Ratings_Count]]&lt;10000,"Niche")</f>
        <v>Niche</v>
      </c>
      <c r="N4367" t="str">
        <f>IF(AND(Table1[[#This Row],[Rating]]&gt;=4.2, Table1[[#This Row],[Ratings_Count]]&lt;10000), "Hidden Gem", "Not a Hidden Gem")</f>
        <v>Not a Hidden Gem</v>
      </c>
    </row>
    <row r="4368" spans="1:14" x14ac:dyDescent="0.25">
      <c r="A4368" t="s">
        <v>1171</v>
      </c>
      <c r="B4368" t="s">
        <v>1172</v>
      </c>
      <c r="C4368">
        <v>3.93</v>
      </c>
      <c r="D4368" t="s">
        <v>11</v>
      </c>
      <c r="E4368">
        <v>210</v>
      </c>
      <c r="F4368">
        <v>14625</v>
      </c>
      <c r="G4368">
        <v>1190</v>
      </c>
      <c r="H4368">
        <v>2006</v>
      </c>
      <c r="I4368" t="s">
        <v>190</v>
      </c>
      <c r="J4368" t="s">
        <v>13</v>
      </c>
      <c r="K4368" t="str" cm="1">
        <f t="array" ref="K4368">_xlfn.IFS(Table1[[#This Row],[Rating]] &gt;=4.5, "Elite",Table1[[#This Row],[Rating]]&gt;=4, "Highly Rated", Table1[[#This Row],[Rating]]&gt;=3.5,"Above Average", Table1[[#This Row],[Rating]]&lt;3.5, "Average or Below")</f>
        <v>Above Average</v>
      </c>
      <c r="L4368" t="str" cm="1">
        <f t="array" ref="L4368">_xlfn.IFS(Table1[[#This Row],[Pages]]&lt;=150,"Very Short",Table1[[#This Row],[Pages]]&lt;=299,"Short",Table1[[#This Row],[Pages]]&lt;=499,"Medium",Table1[[#This Row],[Pages]]&lt;=699,"Long",Table1[[#This Row],[Pages]]&gt;=700,"Epic")</f>
        <v>Short</v>
      </c>
      <c r="M4368" t="str" cm="1">
        <f t="array" ref="M4368">_xlfn.IFS(Table1[[#This Row],[Ratings_Count]]&gt;=1000000,"Mega Popular",Table1[[#This Row],[Ratings_Count]]&gt;=100000,"Popular",Table1[[#This Row],[Ratings_Count]]&gt;=10000,"Mid Popular",Table1[[#This Row],[Ratings_Count]]&lt;10000,"Niche")</f>
        <v>Mid Popular</v>
      </c>
      <c r="N4368" t="str">
        <f>IF(AND(Table1[[#This Row],[Rating]]&gt;=4.2, Table1[[#This Row],[Ratings_Count]]&lt;10000), "Hidden Gem", "Not a Hidden Gem")</f>
        <v>Not a Hidden Gem</v>
      </c>
    </row>
    <row r="4369" spans="1:14" x14ac:dyDescent="0.25">
      <c r="A4369" t="s">
        <v>1359</v>
      </c>
      <c r="B4369" t="s">
        <v>1360</v>
      </c>
      <c r="C4369">
        <v>3.93</v>
      </c>
      <c r="D4369" t="s">
        <v>11</v>
      </c>
      <c r="E4369">
        <v>291</v>
      </c>
      <c r="F4369">
        <v>1495</v>
      </c>
      <c r="G4369">
        <v>52</v>
      </c>
      <c r="H4369">
        <v>2006</v>
      </c>
      <c r="I4369" t="s">
        <v>1322</v>
      </c>
      <c r="J4369" t="s">
        <v>13</v>
      </c>
      <c r="K4369" t="str" cm="1">
        <f t="array" ref="K4369">_xlfn.IFS(Table1[[#This Row],[Rating]] &gt;=4.5, "Elite",Table1[[#This Row],[Rating]]&gt;=4, "Highly Rated", Table1[[#This Row],[Rating]]&gt;=3.5,"Above Average", Table1[[#This Row],[Rating]]&lt;3.5, "Average or Below")</f>
        <v>Above Average</v>
      </c>
      <c r="L4369" t="str" cm="1">
        <f t="array" ref="L4369">_xlfn.IFS(Table1[[#This Row],[Pages]]&lt;=150,"Very Short",Table1[[#This Row],[Pages]]&lt;=299,"Short",Table1[[#This Row],[Pages]]&lt;=499,"Medium",Table1[[#This Row],[Pages]]&lt;=699,"Long",Table1[[#This Row],[Pages]]&gt;=700,"Epic")</f>
        <v>Short</v>
      </c>
      <c r="M4369" t="str" cm="1">
        <f t="array" ref="M4369">_xlfn.IFS(Table1[[#This Row],[Ratings_Count]]&gt;=1000000,"Mega Popular",Table1[[#This Row],[Ratings_Count]]&gt;=100000,"Popular",Table1[[#This Row],[Ratings_Count]]&gt;=10000,"Mid Popular",Table1[[#This Row],[Ratings_Count]]&lt;10000,"Niche")</f>
        <v>Niche</v>
      </c>
      <c r="N4369" t="str">
        <f>IF(AND(Table1[[#This Row],[Rating]]&gt;=4.2, Table1[[#This Row],[Ratings_Count]]&lt;10000), "Hidden Gem", "Not a Hidden Gem")</f>
        <v>Not a Hidden Gem</v>
      </c>
    </row>
    <row r="4370" spans="1:14" x14ac:dyDescent="0.25">
      <c r="A4370" t="s">
        <v>1416</v>
      </c>
      <c r="B4370" t="s">
        <v>1417</v>
      </c>
      <c r="C4370">
        <v>3.93</v>
      </c>
      <c r="D4370" t="s">
        <v>11</v>
      </c>
      <c r="E4370">
        <v>688</v>
      </c>
      <c r="F4370">
        <v>6877</v>
      </c>
      <c r="G4370">
        <v>374</v>
      </c>
      <c r="H4370">
        <v>2006</v>
      </c>
      <c r="I4370" t="s">
        <v>1418</v>
      </c>
      <c r="J4370" t="s">
        <v>13</v>
      </c>
      <c r="K4370" t="str" cm="1">
        <f t="array" ref="K4370">_xlfn.IFS(Table1[[#This Row],[Rating]] &gt;=4.5, "Elite",Table1[[#This Row],[Rating]]&gt;=4, "Highly Rated", Table1[[#This Row],[Rating]]&gt;=3.5,"Above Average", Table1[[#This Row],[Rating]]&lt;3.5, "Average or Below")</f>
        <v>Above Average</v>
      </c>
      <c r="L4370" t="str" cm="1">
        <f t="array" ref="L4370">_xlfn.IFS(Table1[[#This Row],[Pages]]&lt;=150,"Very Short",Table1[[#This Row],[Pages]]&lt;=299,"Short",Table1[[#This Row],[Pages]]&lt;=499,"Medium",Table1[[#This Row],[Pages]]&lt;=699,"Long",Table1[[#This Row],[Pages]]&gt;=700,"Epic")</f>
        <v>Long</v>
      </c>
      <c r="M4370" t="str" cm="1">
        <f t="array" ref="M4370">_xlfn.IFS(Table1[[#This Row],[Ratings_Count]]&gt;=1000000,"Mega Popular",Table1[[#This Row],[Ratings_Count]]&gt;=100000,"Popular",Table1[[#This Row],[Ratings_Count]]&gt;=10000,"Mid Popular",Table1[[#This Row],[Ratings_Count]]&lt;10000,"Niche")</f>
        <v>Niche</v>
      </c>
      <c r="N4370" t="str">
        <f>IF(AND(Table1[[#This Row],[Rating]]&gt;=4.2, Table1[[#This Row],[Ratings_Count]]&lt;10000), "Hidden Gem", "Not a Hidden Gem")</f>
        <v>Not a Hidden Gem</v>
      </c>
    </row>
    <row r="4371" spans="1:14" x14ac:dyDescent="0.25">
      <c r="A4371" t="s">
        <v>1442</v>
      </c>
      <c r="B4371" t="s">
        <v>1443</v>
      </c>
      <c r="C4371">
        <v>3.93</v>
      </c>
      <c r="D4371" t="s">
        <v>11</v>
      </c>
      <c r="E4371">
        <v>347</v>
      </c>
      <c r="F4371">
        <v>7227</v>
      </c>
      <c r="G4371">
        <v>301</v>
      </c>
      <c r="H4371">
        <v>2006</v>
      </c>
      <c r="I4371" t="s">
        <v>144</v>
      </c>
      <c r="J4371" t="s">
        <v>13</v>
      </c>
      <c r="K4371" t="str" cm="1">
        <f t="array" ref="K4371">_xlfn.IFS(Table1[[#This Row],[Rating]] &gt;=4.5, "Elite",Table1[[#This Row],[Rating]]&gt;=4, "Highly Rated", Table1[[#This Row],[Rating]]&gt;=3.5,"Above Average", Table1[[#This Row],[Rating]]&lt;3.5, "Average or Below")</f>
        <v>Above Average</v>
      </c>
      <c r="L4371" t="str" cm="1">
        <f t="array" ref="L4371">_xlfn.IFS(Table1[[#This Row],[Pages]]&lt;=150,"Very Short",Table1[[#This Row],[Pages]]&lt;=299,"Short",Table1[[#This Row],[Pages]]&lt;=499,"Medium",Table1[[#This Row],[Pages]]&lt;=699,"Long",Table1[[#This Row],[Pages]]&gt;=700,"Epic")</f>
        <v>Medium</v>
      </c>
      <c r="M4371" t="str" cm="1">
        <f t="array" ref="M4371">_xlfn.IFS(Table1[[#This Row],[Ratings_Count]]&gt;=1000000,"Mega Popular",Table1[[#This Row],[Ratings_Count]]&gt;=100000,"Popular",Table1[[#This Row],[Ratings_Count]]&gt;=10000,"Mid Popular",Table1[[#This Row],[Ratings_Count]]&lt;10000,"Niche")</f>
        <v>Niche</v>
      </c>
      <c r="N4371" t="str">
        <f>IF(AND(Table1[[#This Row],[Rating]]&gt;=4.2, Table1[[#This Row],[Ratings_Count]]&lt;10000), "Hidden Gem", "Not a Hidden Gem")</f>
        <v>Not a Hidden Gem</v>
      </c>
    </row>
    <row r="4372" spans="1:14" x14ac:dyDescent="0.25">
      <c r="A4372" t="s">
        <v>1625</v>
      </c>
      <c r="B4372" t="s">
        <v>1626</v>
      </c>
      <c r="C4372">
        <v>3.93</v>
      </c>
      <c r="D4372" t="s">
        <v>11</v>
      </c>
      <c r="E4372">
        <v>240</v>
      </c>
      <c r="F4372">
        <v>175</v>
      </c>
      <c r="G4372">
        <v>6</v>
      </c>
      <c r="H4372">
        <v>2006</v>
      </c>
      <c r="I4372" t="s">
        <v>1627</v>
      </c>
      <c r="J4372" t="s">
        <v>13</v>
      </c>
      <c r="K4372" t="str" cm="1">
        <f t="array" ref="K4372">_xlfn.IFS(Table1[[#This Row],[Rating]] &gt;=4.5, "Elite",Table1[[#This Row],[Rating]]&gt;=4, "Highly Rated", Table1[[#This Row],[Rating]]&gt;=3.5,"Above Average", Table1[[#This Row],[Rating]]&lt;3.5, "Average or Below")</f>
        <v>Above Average</v>
      </c>
      <c r="L4372" t="str" cm="1">
        <f t="array" ref="L4372">_xlfn.IFS(Table1[[#This Row],[Pages]]&lt;=150,"Very Short",Table1[[#This Row],[Pages]]&lt;=299,"Short",Table1[[#This Row],[Pages]]&lt;=499,"Medium",Table1[[#This Row],[Pages]]&lt;=699,"Long",Table1[[#This Row],[Pages]]&gt;=700,"Epic")</f>
        <v>Short</v>
      </c>
      <c r="M4372" t="str" cm="1">
        <f t="array" ref="M4372">_xlfn.IFS(Table1[[#This Row],[Ratings_Count]]&gt;=1000000,"Mega Popular",Table1[[#This Row],[Ratings_Count]]&gt;=100000,"Popular",Table1[[#This Row],[Ratings_Count]]&gt;=10000,"Mid Popular",Table1[[#This Row],[Ratings_Count]]&lt;10000,"Niche")</f>
        <v>Niche</v>
      </c>
      <c r="N4372" t="str">
        <f>IF(AND(Table1[[#This Row],[Rating]]&gt;=4.2, Table1[[#This Row],[Ratings_Count]]&lt;10000), "Hidden Gem", "Not a Hidden Gem")</f>
        <v>Not a Hidden Gem</v>
      </c>
    </row>
    <row r="4373" spans="1:14" x14ac:dyDescent="0.25">
      <c r="A4373" t="s">
        <v>1673</v>
      </c>
      <c r="B4373" t="s">
        <v>1674</v>
      </c>
      <c r="C4373">
        <v>3.93</v>
      </c>
      <c r="D4373" t="s">
        <v>11</v>
      </c>
      <c r="E4373">
        <v>320</v>
      </c>
      <c r="F4373">
        <v>441</v>
      </c>
      <c r="G4373">
        <v>57</v>
      </c>
      <c r="H4373">
        <v>2006</v>
      </c>
      <c r="I4373" t="s">
        <v>1675</v>
      </c>
      <c r="J4373" t="s">
        <v>13</v>
      </c>
      <c r="K4373" t="str" cm="1">
        <f t="array" ref="K4373">_xlfn.IFS(Table1[[#This Row],[Rating]] &gt;=4.5, "Elite",Table1[[#This Row],[Rating]]&gt;=4, "Highly Rated", Table1[[#This Row],[Rating]]&gt;=3.5,"Above Average", Table1[[#This Row],[Rating]]&lt;3.5, "Average or Below")</f>
        <v>Above Average</v>
      </c>
      <c r="L4373" t="str" cm="1">
        <f t="array" ref="L4373">_xlfn.IFS(Table1[[#This Row],[Pages]]&lt;=150,"Very Short",Table1[[#This Row],[Pages]]&lt;=299,"Short",Table1[[#This Row],[Pages]]&lt;=499,"Medium",Table1[[#This Row],[Pages]]&lt;=699,"Long",Table1[[#This Row],[Pages]]&gt;=700,"Epic")</f>
        <v>Medium</v>
      </c>
      <c r="M4373" t="str" cm="1">
        <f t="array" ref="M4373">_xlfn.IFS(Table1[[#This Row],[Ratings_Count]]&gt;=1000000,"Mega Popular",Table1[[#This Row],[Ratings_Count]]&gt;=100000,"Popular",Table1[[#This Row],[Ratings_Count]]&gt;=10000,"Mid Popular",Table1[[#This Row],[Ratings_Count]]&lt;10000,"Niche")</f>
        <v>Niche</v>
      </c>
      <c r="N4373" t="str">
        <f>IF(AND(Table1[[#This Row],[Rating]]&gt;=4.2, Table1[[#This Row],[Ratings_Count]]&lt;10000), "Hidden Gem", "Not a Hidden Gem")</f>
        <v>Not a Hidden Gem</v>
      </c>
    </row>
    <row r="4374" spans="1:14" x14ac:dyDescent="0.25">
      <c r="A4374" t="s">
        <v>1737</v>
      </c>
      <c r="B4374" t="s">
        <v>1738</v>
      </c>
      <c r="C4374">
        <v>3.93</v>
      </c>
      <c r="D4374" t="s">
        <v>11</v>
      </c>
      <c r="E4374">
        <v>290</v>
      </c>
      <c r="F4374">
        <v>10337</v>
      </c>
      <c r="G4374">
        <v>1619</v>
      </c>
      <c r="H4374">
        <v>2006</v>
      </c>
      <c r="I4374" t="s">
        <v>673</v>
      </c>
      <c r="J4374" t="s">
        <v>13</v>
      </c>
      <c r="K4374" t="str" cm="1">
        <f t="array" ref="K4374">_xlfn.IFS(Table1[[#This Row],[Rating]] &gt;=4.5, "Elite",Table1[[#This Row],[Rating]]&gt;=4, "Highly Rated", Table1[[#This Row],[Rating]]&gt;=3.5,"Above Average", Table1[[#This Row],[Rating]]&lt;3.5, "Average or Below")</f>
        <v>Above Average</v>
      </c>
      <c r="L4374" t="str" cm="1">
        <f t="array" ref="L4374">_xlfn.IFS(Table1[[#This Row],[Pages]]&lt;=150,"Very Short",Table1[[#This Row],[Pages]]&lt;=299,"Short",Table1[[#This Row],[Pages]]&lt;=499,"Medium",Table1[[#This Row],[Pages]]&lt;=699,"Long",Table1[[#This Row],[Pages]]&gt;=700,"Epic")</f>
        <v>Short</v>
      </c>
      <c r="M4374" t="str" cm="1">
        <f t="array" ref="M4374">_xlfn.IFS(Table1[[#This Row],[Ratings_Count]]&gt;=1000000,"Mega Popular",Table1[[#This Row],[Ratings_Count]]&gt;=100000,"Popular",Table1[[#This Row],[Ratings_Count]]&gt;=10000,"Mid Popular",Table1[[#This Row],[Ratings_Count]]&lt;10000,"Niche")</f>
        <v>Mid Popular</v>
      </c>
      <c r="N4374" t="str">
        <f>IF(AND(Table1[[#This Row],[Rating]]&gt;=4.2, Table1[[#This Row],[Ratings_Count]]&lt;10000), "Hidden Gem", "Not a Hidden Gem")</f>
        <v>Not a Hidden Gem</v>
      </c>
    </row>
    <row r="4375" spans="1:14" x14ac:dyDescent="0.25">
      <c r="A4375" t="s">
        <v>1830</v>
      </c>
      <c r="B4375" t="s">
        <v>1831</v>
      </c>
      <c r="C4375">
        <v>3.93</v>
      </c>
      <c r="D4375" t="s">
        <v>11</v>
      </c>
      <c r="E4375">
        <v>325</v>
      </c>
      <c r="F4375">
        <v>14322</v>
      </c>
      <c r="G4375">
        <v>521</v>
      </c>
      <c r="H4375">
        <v>2006</v>
      </c>
      <c r="I4375" t="s">
        <v>678</v>
      </c>
      <c r="J4375" t="s">
        <v>13</v>
      </c>
      <c r="K4375" t="str" cm="1">
        <f t="array" ref="K4375">_xlfn.IFS(Table1[[#This Row],[Rating]] &gt;=4.5, "Elite",Table1[[#This Row],[Rating]]&gt;=4, "Highly Rated", Table1[[#This Row],[Rating]]&gt;=3.5,"Above Average", Table1[[#This Row],[Rating]]&lt;3.5, "Average or Below")</f>
        <v>Above Average</v>
      </c>
      <c r="L4375" t="str" cm="1">
        <f t="array" ref="L4375">_xlfn.IFS(Table1[[#This Row],[Pages]]&lt;=150,"Very Short",Table1[[#This Row],[Pages]]&lt;=299,"Short",Table1[[#This Row],[Pages]]&lt;=499,"Medium",Table1[[#This Row],[Pages]]&lt;=699,"Long",Table1[[#This Row],[Pages]]&gt;=700,"Epic")</f>
        <v>Medium</v>
      </c>
      <c r="M4375" t="str" cm="1">
        <f t="array" ref="M4375">_xlfn.IFS(Table1[[#This Row],[Ratings_Count]]&gt;=1000000,"Mega Popular",Table1[[#This Row],[Ratings_Count]]&gt;=100000,"Popular",Table1[[#This Row],[Ratings_Count]]&gt;=10000,"Mid Popular",Table1[[#This Row],[Ratings_Count]]&lt;10000,"Niche")</f>
        <v>Mid Popular</v>
      </c>
      <c r="N4375" t="str">
        <f>IF(AND(Table1[[#This Row],[Rating]]&gt;=4.2, Table1[[#This Row],[Ratings_Count]]&lt;10000), "Hidden Gem", "Not a Hidden Gem")</f>
        <v>Not a Hidden Gem</v>
      </c>
    </row>
    <row r="4376" spans="1:14" x14ac:dyDescent="0.25">
      <c r="A4376" t="s">
        <v>1942</v>
      </c>
      <c r="B4376" t="s">
        <v>1943</v>
      </c>
      <c r="C4376">
        <v>3.93</v>
      </c>
      <c r="D4376" t="s">
        <v>11</v>
      </c>
      <c r="E4376">
        <v>144</v>
      </c>
      <c r="F4376">
        <v>1767</v>
      </c>
      <c r="G4376">
        <v>76</v>
      </c>
      <c r="H4376">
        <v>2006</v>
      </c>
      <c r="I4376" t="s">
        <v>1944</v>
      </c>
      <c r="J4376" t="s">
        <v>13</v>
      </c>
      <c r="K4376" t="str" cm="1">
        <f t="array" ref="K4376">_xlfn.IFS(Table1[[#This Row],[Rating]] &gt;=4.5, "Elite",Table1[[#This Row],[Rating]]&gt;=4, "Highly Rated", Table1[[#This Row],[Rating]]&gt;=3.5,"Above Average", Table1[[#This Row],[Rating]]&lt;3.5, "Average or Below")</f>
        <v>Above Average</v>
      </c>
      <c r="L4376" t="str" cm="1">
        <f t="array" ref="L4376">_xlfn.IFS(Table1[[#This Row],[Pages]]&lt;=150,"Very Short",Table1[[#This Row],[Pages]]&lt;=299,"Short",Table1[[#This Row],[Pages]]&lt;=499,"Medium",Table1[[#This Row],[Pages]]&lt;=699,"Long",Table1[[#This Row],[Pages]]&gt;=700,"Epic")</f>
        <v>Very Short</v>
      </c>
      <c r="M4376" t="str" cm="1">
        <f t="array" ref="M4376">_xlfn.IFS(Table1[[#This Row],[Ratings_Count]]&gt;=1000000,"Mega Popular",Table1[[#This Row],[Ratings_Count]]&gt;=100000,"Popular",Table1[[#This Row],[Ratings_Count]]&gt;=10000,"Mid Popular",Table1[[#This Row],[Ratings_Count]]&lt;10000,"Niche")</f>
        <v>Niche</v>
      </c>
      <c r="N4376" t="str">
        <f>IF(AND(Table1[[#This Row],[Rating]]&gt;=4.2, Table1[[#This Row],[Ratings_Count]]&lt;10000), "Hidden Gem", "Not a Hidden Gem")</f>
        <v>Not a Hidden Gem</v>
      </c>
    </row>
    <row r="4377" spans="1:14" x14ac:dyDescent="0.25">
      <c r="A4377" t="s">
        <v>1964</v>
      </c>
      <c r="B4377" t="s">
        <v>1965</v>
      </c>
      <c r="C4377">
        <v>3.93</v>
      </c>
      <c r="D4377" t="s">
        <v>11</v>
      </c>
      <c r="E4377">
        <v>364</v>
      </c>
      <c r="F4377">
        <v>37148</v>
      </c>
      <c r="G4377">
        <v>3142</v>
      </c>
      <c r="H4377">
        <v>2006</v>
      </c>
      <c r="I4377" t="s">
        <v>1966</v>
      </c>
      <c r="J4377" t="s">
        <v>13</v>
      </c>
      <c r="K4377" t="str" cm="1">
        <f t="array" ref="K4377">_xlfn.IFS(Table1[[#This Row],[Rating]] &gt;=4.5, "Elite",Table1[[#This Row],[Rating]]&gt;=4, "Highly Rated", Table1[[#This Row],[Rating]]&gt;=3.5,"Above Average", Table1[[#This Row],[Rating]]&lt;3.5, "Average or Below")</f>
        <v>Above Average</v>
      </c>
      <c r="L4377" t="str" cm="1">
        <f t="array" ref="L4377">_xlfn.IFS(Table1[[#This Row],[Pages]]&lt;=150,"Very Short",Table1[[#This Row],[Pages]]&lt;=299,"Short",Table1[[#This Row],[Pages]]&lt;=499,"Medium",Table1[[#This Row],[Pages]]&lt;=699,"Long",Table1[[#This Row],[Pages]]&gt;=700,"Epic")</f>
        <v>Medium</v>
      </c>
      <c r="M4377" t="str" cm="1">
        <f t="array" ref="M4377">_xlfn.IFS(Table1[[#This Row],[Ratings_Count]]&gt;=1000000,"Mega Popular",Table1[[#This Row],[Ratings_Count]]&gt;=100000,"Popular",Table1[[#This Row],[Ratings_Count]]&gt;=10000,"Mid Popular",Table1[[#This Row],[Ratings_Count]]&lt;10000,"Niche")</f>
        <v>Mid Popular</v>
      </c>
      <c r="N4377" t="str">
        <f>IF(AND(Table1[[#This Row],[Rating]]&gt;=4.2, Table1[[#This Row],[Ratings_Count]]&lt;10000), "Hidden Gem", "Not a Hidden Gem")</f>
        <v>Not a Hidden Gem</v>
      </c>
    </row>
    <row r="4378" spans="1:14" x14ac:dyDescent="0.25">
      <c r="A4378" t="s">
        <v>1967</v>
      </c>
      <c r="B4378" t="s">
        <v>1968</v>
      </c>
      <c r="C4378">
        <v>3.93</v>
      </c>
      <c r="D4378" t="s">
        <v>11</v>
      </c>
      <c r="E4378">
        <v>169</v>
      </c>
      <c r="F4378">
        <v>3248</v>
      </c>
      <c r="G4378">
        <v>341</v>
      </c>
      <c r="H4378">
        <v>2006</v>
      </c>
      <c r="I4378" t="s">
        <v>1969</v>
      </c>
      <c r="J4378" t="s">
        <v>13</v>
      </c>
      <c r="K4378" t="str" cm="1">
        <f t="array" ref="K4378">_xlfn.IFS(Table1[[#This Row],[Rating]] &gt;=4.5, "Elite",Table1[[#This Row],[Rating]]&gt;=4, "Highly Rated", Table1[[#This Row],[Rating]]&gt;=3.5,"Above Average", Table1[[#This Row],[Rating]]&lt;3.5, "Average or Below")</f>
        <v>Above Average</v>
      </c>
      <c r="L4378" t="str" cm="1">
        <f t="array" ref="L4378">_xlfn.IFS(Table1[[#This Row],[Pages]]&lt;=150,"Very Short",Table1[[#This Row],[Pages]]&lt;=299,"Short",Table1[[#This Row],[Pages]]&lt;=499,"Medium",Table1[[#This Row],[Pages]]&lt;=699,"Long",Table1[[#This Row],[Pages]]&gt;=700,"Epic")</f>
        <v>Short</v>
      </c>
      <c r="M4378" t="str" cm="1">
        <f t="array" ref="M4378">_xlfn.IFS(Table1[[#This Row],[Ratings_Count]]&gt;=1000000,"Mega Popular",Table1[[#This Row],[Ratings_Count]]&gt;=100000,"Popular",Table1[[#This Row],[Ratings_Count]]&gt;=10000,"Mid Popular",Table1[[#This Row],[Ratings_Count]]&lt;10000,"Niche")</f>
        <v>Niche</v>
      </c>
      <c r="N4378" t="str">
        <f>IF(AND(Table1[[#This Row],[Rating]]&gt;=4.2, Table1[[#This Row],[Ratings_Count]]&lt;10000), "Hidden Gem", "Not a Hidden Gem")</f>
        <v>Not a Hidden Gem</v>
      </c>
    </row>
    <row r="4379" spans="1:14" x14ac:dyDescent="0.25">
      <c r="A4379" t="s">
        <v>2070</v>
      </c>
      <c r="B4379" t="s">
        <v>2071</v>
      </c>
      <c r="C4379">
        <v>3.93</v>
      </c>
      <c r="D4379" t="s">
        <v>11</v>
      </c>
      <c r="E4379">
        <v>321</v>
      </c>
      <c r="F4379">
        <v>15345</v>
      </c>
      <c r="G4379">
        <v>1075</v>
      </c>
      <c r="H4379">
        <v>2006</v>
      </c>
      <c r="I4379" t="s">
        <v>2072</v>
      </c>
      <c r="J4379" t="s">
        <v>2014</v>
      </c>
      <c r="K4379" t="str" cm="1">
        <f t="array" ref="K4379">_xlfn.IFS(Table1[[#This Row],[Rating]] &gt;=4.5, "Elite",Table1[[#This Row],[Rating]]&gt;=4, "Highly Rated", Table1[[#This Row],[Rating]]&gt;=3.5,"Above Average", Table1[[#This Row],[Rating]]&lt;3.5, "Average or Below")</f>
        <v>Above Average</v>
      </c>
      <c r="L4379" t="str" cm="1">
        <f t="array" ref="L4379">_xlfn.IFS(Table1[[#This Row],[Pages]]&lt;=150,"Very Short",Table1[[#This Row],[Pages]]&lt;=299,"Short",Table1[[#This Row],[Pages]]&lt;=499,"Medium",Table1[[#This Row],[Pages]]&lt;=699,"Long",Table1[[#This Row],[Pages]]&gt;=700,"Epic")</f>
        <v>Medium</v>
      </c>
      <c r="M4379" t="str" cm="1">
        <f t="array" ref="M4379">_xlfn.IFS(Table1[[#This Row],[Ratings_Count]]&gt;=1000000,"Mega Popular",Table1[[#This Row],[Ratings_Count]]&gt;=100000,"Popular",Table1[[#This Row],[Ratings_Count]]&gt;=10000,"Mid Popular",Table1[[#This Row],[Ratings_Count]]&lt;10000,"Niche")</f>
        <v>Mid Popular</v>
      </c>
      <c r="N4379" t="str">
        <f>IF(AND(Table1[[#This Row],[Rating]]&gt;=4.2, Table1[[#This Row],[Ratings_Count]]&lt;10000), "Hidden Gem", "Not a Hidden Gem")</f>
        <v>Not a Hidden Gem</v>
      </c>
    </row>
    <row r="4380" spans="1:14" x14ac:dyDescent="0.25">
      <c r="A4380" t="s">
        <v>2156</v>
      </c>
      <c r="B4380" t="s">
        <v>2157</v>
      </c>
      <c r="C4380">
        <v>3.93</v>
      </c>
      <c r="D4380" t="s">
        <v>11</v>
      </c>
      <c r="E4380">
        <v>546</v>
      </c>
      <c r="F4380">
        <v>292</v>
      </c>
      <c r="G4380">
        <v>23</v>
      </c>
      <c r="H4380">
        <v>2006</v>
      </c>
      <c r="I4380" t="s">
        <v>2025</v>
      </c>
      <c r="J4380" t="s">
        <v>2014</v>
      </c>
      <c r="K4380" t="str" cm="1">
        <f t="array" ref="K4380">_xlfn.IFS(Table1[[#This Row],[Rating]] &gt;=4.5, "Elite",Table1[[#This Row],[Rating]]&gt;=4, "Highly Rated", Table1[[#This Row],[Rating]]&gt;=3.5,"Above Average", Table1[[#This Row],[Rating]]&lt;3.5, "Average or Below")</f>
        <v>Above Average</v>
      </c>
      <c r="L4380" t="str" cm="1">
        <f t="array" ref="L4380">_xlfn.IFS(Table1[[#This Row],[Pages]]&lt;=150,"Very Short",Table1[[#This Row],[Pages]]&lt;=299,"Short",Table1[[#This Row],[Pages]]&lt;=499,"Medium",Table1[[#This Row],[Pages]]&lt;=699,"Long",Table1[[#This Row],[Pages]]&gt;=700,"Epic")</f>
        <v>Long</v>
      </c>
      <c r="M4380" t="str" cm="1">
        <f t="array" ref="M4380">_xlfn.IFS(Table1[[#This Row],[Ratings_Count]]&gt;=1000000,"Mega Popular",Table1[[#This Row],[Ratings_Count]]&gt;=100000,"Popular",Table1[[#This Row],[Ratings_Count]]&gt;=10000,"Mid Popular",Table1[[#This Row],[Ratings_Count]]&lt;10000,"Niche")</f>
        <v>Niche</v>
      </c>
      <c r="N4380" t="str">
        <f>IF(AND(Table1[[#This Row],[Rating]]&gt;=4.2, Table1[[#This Row],[Ratings_Count]]&lt;10000), "Hidden Gem", "Not a Hidden Gem")</f>
        <v>Not a Hidden Gem</v>
      </c>
    </row>
    <row r="4381" spans="1:14" x14ac:dyDescent="0.25">
      <c r="A4381" t="s">
        <v>2158</v>
      </c>
      <c r="B4381" t="s">
        <v>2159</v>
      </c>
      <c r="C4381">
        <v>3.93</v>
      </c>
      <c r="D4381" t="s">
        <v>11</v>
      </c>
      <c r="E4381">
        <v>240</v>
      </c>
      <c r="F4381">
        <v>3441</v>
      </c>
      <c r="G4381">
        <v>78</v>
      </c>
      <c r="H4381">
        <v>2006</v>
      </c>
      <c r="I4381" t="s">
        <v>2137</v>
      </c>
      <c r="J4381" t="s">
        <v>2014</v>
      </c>
      <c r="K4381" t="str" cm="1">
        <f t="array" ref="K4381">_xlfn.IFS(Table1[[#This Row],[Rating]] &gt;=4.5, "Elite",Table1[[#This Row],[Rating]]&gt;=4, "Highly Rated", Table1[[#This Row],[Rating]]&gt;=3.5,"Above Average", Table1[[#This Row],[Rating]]&lt;3.5, "Average or Below")</f>
        <v>Above Average</v>
      </c>
      <c r="L4381" t="str" cm="1">
        <f t="array" ref="L4381">_xlfn.IFS(Table1[[#This Row],[Pages]]&lt;=150,"Very Short",Table1[[#This Row],[Pages]]&lt;=299,"Short",Table1[[#This Row],[Pages]]&lt;=499,"Medium",Table1[[#This Row],[Pages]]&lt;=699,"Long",Table1[[#This Row],[Pages]]&gt;=700,"Epic")</f>
        <v>Short</v>
      </c>
      <c r="M4381" t="str" cm="1">
        <f t="array" ref="M4381">_xlfn.IFS(Table1[[#This Row],[Ratings_Count]]&gt;=1000000,"Mega Popular",Table1[[#This Row],[Ratings_Count]]&gt;=100000,"Popular",Table1[[#This Row],[Ratings_Count]]&gt;=10000,"Mid Popular",Table1[[#This Row],[Ratings_Count]]&lt;10000,"Niche")</f>
        <v>Niche</v>
      </c>
      <c r="N4381" t="str">
        <f>IF(AND(Table1[[#This Row],[Rating]]&gt;=4.2, Table1[[#This Row],[Ratings_Count]]&lt;10000), "Hidden Gem", "Not a Hidden Gem")</f>
        <v>Not a Hidden Gem</v>
      </c>
    </row>
    <row r="4382" spans="1:14" x14ac:dyDescent="0.25">
      <c r="A4382" t="s">
        <v>2260</v>
      </c>
      <c r="B4382" t="s">
        <v>2071</v>
      </c>
      <c r="C4382">
        <v>3.93</v>
      </c>
      <c r="D4382" t="s">
        <v>11</v>
      </c>
      <c r="E4382">
        <v>528</v>
      </c>
      <c r="F4382">
        <v>62</v>
      </c>
      <c r="G4382">
        <v>13</v>
      </c>
      <c r="H4382">
        <v>2006</v>
      </c>
      <c r="I4382" t="s">
        <v>2072</v>
      </c>
      <c r="J4382" t="s">
        <v>2014</v>
      </c>
      <c r="K4382" t="str" cm="1">
        <f t="array" ref="K4382">_xlfn.IFS(Table1[[#This Row],[Rating]] &gt;=4.5, "Elite",Table1[[#This Row],[Rating]]&gt;=4, "Highly Rated", Table1[[#This Row],[Rating]]&gt;=3.5,"Above Average", Table1[[#This Row],[Rating]]&lt;3.5, "Average or Below")</f>
        <v>Above Average</v>
      </c>
      <c r="L4382" t="str" cm="1">
        <f t="array" ref="L4382">_xlfn.IFS(Table1[[#This Row],[Pages]]&lt;=150,"Very Short",Table1[[#This Row],[Pages]]&lt;=299,"Short",Table1[[#This Row],[Pages]]&lt;=499,"Medium",Table1[[#This Row],[Pages]]&lt;=699,"Long",Table1[[#This Row],[Pages]]&gt;=700,"Epic")</f>
        <v>Long</v>
      </c>
      <c r="M4382" t="str" cm="1">
        <f t="array" ref="M4382">_xlfn.IFS(Table1[[#This Row],[Ratings_Count]]&gt;=1000000,"Mega Popular",Table1[[#This Row],[Ratings_Count]]&gt;=100000,"Popular",Table1[[#This Row],[Ratings_Count]]&gt;=10000,"Mid Popular",Table1[[#This Row],[Ratings_Count]]&lt;10000,"Niche")</f>
        <v>Niche</v>
      </c>
      <c r="N4382" t="str">
        <f>IF(AND(Table1[[#This Row],[Rating]]&gt;=4.2, Table1[[#This Row],[Ratings_Count]]&lt;10000), "Hidden Gem", "Not a Hidden Gem")</f>
        <v>Not a Hidden Gem</v>
      </c>
    </row>
    <row r="4383" spans="1:14" x14ac:dyDescent="0.25">
      <c r="A4383" t="s">
        <v>2320</v>
      </c>
      <c r="B4383" t="s">
        <v>2321</v>
      </c>
      <c r="C4383">
        <v>3.93</v>
      </c>
      <c r="D4383" t="s">
        <v>11</v>
      </c>
      <c r="E4383">
        <v>239</v>
      </c>
      <c r="F4383">
        <v>3099</v>
      </c>
      <c r="G4383">
        <v>241</v>
      </c>
      <c r="H4383">
        <v>2006</v>
      </c>
      <c r="I4383" t="s">
        <v>2013</v>
      </c>
      <c r="J4383" t="s">
        <v>2014</v>
      </c>
      <c r="K4383" t="str" cm="1">
        <f t="array" ref="K4383">_xlfn.IFS(Table1[[#This Row],[Rating]] &gt;=4.5, "Elite",Table1[[#This Row],[Rating]]&gt;=4, "Highly Rated", Table1[[#This Row],[Rating]]&gt;=3.5,"Above Average", Table1[[#This Row],[Rating]]&lt;3.5, "Average or Below")</f>
        <v>Above Average</v>
      </c>
      <c r="L4383" t="str" cm="1">
        <f t="array" ref="L4383">_xlfn.IFS(Table1[[#This Row],[Pages]]&lt;=150,"Very Short",Table1[[#This Row],[Pages]]&lt;=299,"Short",Table1[[#This Row],[Pages]]&lt;=499,"Medium",Table1[[#This Row],[Pages]]&lt;=699,"Long",Table1[[#This Row],[Pages]]&gt;=700,"Epic")</f>
        <v>Short</v>
      </c>
      <c r="M4383" t="str" cm="1">
        <f t="array" ref="M4383">_xlfn.IFS(Table1[[#This Row],[Ratings_Count]]&gt;=1000000,"Mega Popular",Table1[[#This Row],[Ratings_Count]]&gt;=100000,"Popular",Table1[[#This Row],[Ratings_Count]]&gt;=10000,"Mid Popular",Table1[[#This Row],[Ratings_Count]]&lt;10000,"Niche")</f>
        <v>Niche</v>
      </c>
      <c r="N4383" t="str">
        <f>IF(AND(Table1[[#This Row],[Rating]]&gt;=4.2, Table1[[#This Row],[Ratings_Count]]&lt;10000), "Hidden Gem", "Not a Hidden Gem")</f>
        <v>Not a Hidden Gem</v>
      </c>
    </row>
    <row r="4384" spans="1:14" x14ac:dyDescent="0.25">
      <c r="A4384" t="s">
        <v>2465</v>
      </c>
      <c r="B4384" t="s">
        <v>2466</v>
      </c>
      <c r="C4384">
        <v>3.93</v>
      </c>
      <c r="D4384" t="s">
        <v>11</v>
      </c>
      <c r="E4384">
        <v>272</v>
      </c>
      <c r="F4384">
        <v>9900</v>
      </c>
      <c r="G4384">
        <v>561</v>
      </c>
      <c r="H4384">
        <v>2006</v>
      </c>
      <c r="I4384" t="s">
        <v>2341</v>
      </c>
      <c r="J4384" t="s">
        <v>2014</v>
      </c>
      <c r="K4384" t="str" cm="1">
        <f t="array" ref="K4384">_xlfn.IFS(Table1[[#This Row],[Rating]] &gt;=4.5, "Elite",Table1[[#This Row],[Rating]]&gt;=4, "Highly Rated", Table1[[#This Row],[Rating]]&gt;=3.5,"Above Average", Table1[[#This Row],[Rating]]&lt;3.5, "Average or Below")</f>
        <v>Above Average</v>
      </c>
      <c r="L4384" t="str" cm="1">
        <f t="array" ref="L4384">_xlfn.IFS(Table1[[#This Row],[Pages]]&lt;=150,"Very Short",Table1[[#This Row],[Pages]]&lt;=299,"Short",Table1[[#This Row],[Pages]]&lt;=499,"Medium",Table1[[#This Row],[Pages]]&lt;=699,"Long",Table1[[#This Row],[Pages]]&gt;=700,"Epic")</f>
        <v>Short</v>
      </c>
      <c r="M4384" t="str" cm="1">
        <f t="array" ref="M4384">_xlfn.IFS(Table1[[#This Row],[Ratings_Count]]&gt;=1000000,"Mega Popular",Table1[[#This Row],[Ratings_Count]]&gt;=100000,"Popular",Table1[[#This Row],[Ratings_Count]]&gt;=10000,"Mid Popular",Table1[[#This Row],[Ratings_Count]]&lt;10000,"Niche")</f>
        <v>Niche</v>
      </c>
      <c r="N4384" t="str">
        <f>IF(AND(Table1[[#This Row],[Rating]]&gt;=4.2, Table1[[#This Row],[Ratings_Count]]&lt;10000), "Hidden Gem", "Not a Hidden Gem")</f>
        <v>Not a Hidden Gem</v>
      </c>
    </row>
    <row r="4385" spans="1:14" x14ac:dyDescent="0.25">
      <c r="A4385" t="s">
        <v>2496</v>
      </c>
      <c r="B4385" t="s">
        <v>2497</v>
      </c>
      <c r="C4385">
        <v>3.93</v>
      </c>
      <c r="D4385" t="s">
        <v>11</v>
      </c>
      <c r="E4385">
        <v>608</v>
      </c>
      <c r="F4385">
        <v>52522</v>
      </c>
      <c r="G4385">
        <v>2780</v>
      </c>
      <c r="H4385">
        <v>2005</v>
      </c>
      <c r="I4385" t="s">
        <v>2498</v>
      </c>
      <c r="J4385" t="s">
        <v>2014</v>
      </c>
      <c r="K4385" t="str" cm="1">
        <f t="array" ref="K4385">_xlfn.IFS(Table1[[#This Row],[Rating]] &gt;=4.5, "Elite",Table1[[#This Row],[Rating]]&gt;=4, "Highly Rated", Table1[[#This Row],[Rating]]&gt;=3.5,"Above Average", Table1[[#This Row],[Rating]]&lt;3.5, "Average or Below")</f>
        <v>Above Average</v>
      </c>
      <c r="L4385" t="str" cm="1">
        <f t="array" ref="L4385">_xlfn.IFS(Table1[[#This Row],[Pages]]&lt;=150,"Very Short",Table1[[#This Row],[Pages]]&lt;=299,"Short",Table1[[#This Row],[Pages]]&lt;=499,"Medium",Table1[[#This Row],[Pages]]&lt;=699,"Long",Table1[[#This Row],[Pages]]&gt;=700,"Epic")</f>
        <v>Long</v>
      </c>
      <c r="M4385" t="str" cm="1">
        <f t="array" ref="M4385">_xlfn.IFS(Table1[[#This Row],[Ratings_Count]]&gt;=1000000,"Mega Popular",Table1[[#This Row],[Ratings_Count]]&gt;=100000,"Popular",Table1[[#This Row],[Ratings_Count]]&gt;=10000,"Mid Popular",Table1[[#This Row],[Ratings_Count]]&lt;10000,"Niche")</f>
        <v>Mid Popular</v>
      </c>
      <c r="N4385" t="str">
        <f>IF(AND(Table1[[#This Row],[Rating]]&gt;=4.2, Table1[[#This Row],[Ratings_Count]]&lt;10000), "Hidden Gem", "Not a Hidden Gem")</f>
        <v>Not a Hidden Gem</v>
      </c>
    </row>
    <row r="4386" spans="1:14" x14ac:dyDescent="0.25">
      <c r="A4386" t="s">
        <v>2540</v>
      </c>
      <c r="B4386" t="s">
        <v>2541</v>
      </c>
      <c r="C4386">
        <v>3.93</v>
      </c>
      <c r="D4386" t="s">
        <v>11</v>
      </c>
      <c r="E4386">
        <v>278</v>
      </c>
      <c r="F4386">
        <v>832</v>
      </c>
      <c r="G4386">
        <v>118</v>
      </c>
      <c r="H4386">
        <v>2005</v>
      </c>
      <c r="I4386" t="s">
        <v>2152</v>
      </c>
      <c r="J4386" t="s">
        <v>2014</v>
      </c>
      <c r="K4386" t="str" cm="1">
        <f t="array" ref="K4386">_xlfn.IFS(Table1[[#This Row],[Rating]] &gt;=4.5, "Elite",Table1[[#This Row],[Rating]]&gt;=4, "Highly Rated", Table1[[#This Row],[Rating]]&gt;=3.5,"Above Average", Table1[[#This Row],[Rating]]&lt;3.5, "Average or Below")</f>
        <v>Above Average</v>
      </c>
      <c r="L4386" t="str" cm="1">
        <f t="array" ref="L4386">_xlfn.IFS(Table1[[#This Row],[Pages]]&lt;=150,"Very Short",Table1[[#This Row],[Pages]]&lt;=299,"Short",Table1[[#This Row],[Pages]]&lt;=499,"Medium",Table1[[#This Row],[Pages]]&lt;=699,"Long",Table1[[#This Row],[Pages]]&gt;=700,"Epic")</f>
        <v>Short</v>
      </c>
      <c r="M4386" t="str" cm="1">
        <f t="array" ref="M4386">_xlfn.IFS(Table1[[#This Row],[Ratings_Count]]&gt;=1000000,"Mega Popular",Table1[[#This Row],[Ratings_Count]]&gt;=100000,"Popular",Table1[[#This Row],[Ratings_Count]]&gt;=10000,"Mid Popular",Table1[[#This Row],[Ratings_Count]]&lt;10000,"Niche")</f>
        <v>Niche</v>
      </c>
      <c r="N4386" t="str">
        <f>IF(AND(Table1[[#This Row],[Rating]]&gt;=4.2, Table1[[#This Row],[Ratings_Count]]&lt;10000), "Hidden Gem", "Not a Hidden Gem")</f>
        <v>Not a Hidden Gem</v>
      </c>
    </row>
    <row r="4387" spans="1:14" x14ac:dyDescent="0.25">
      <c r="A4387" t="s">
        <v>2545</v>
      </c>
      <c r="B4387" t="s">
        <v>2546</v>
      </c>
      <c r="C4387">
        <v>3.93</v>
      </c>
      <c r="D4387" t="s">
        <v>11</v>
      </c>
      <c r="E4387">
        <v>542</v>
      </c>
      <c r="F4387">
        <v>9024</v>
      </c>
      <c r="G4387">
        <v>637</v>
      </c>
      <c r="H4387">
        <v>2005</v>
      </c>
      <c r="I4387" t="s">
        <v>2085</v>
      </c>
      <c r="J4387" t="s">
        <v>2014</v>
      </c>
      <c r="K4387" t="str" cm="1">
        <f t="array" ref="K4387">_xlfn.IFS(Table1[[#This Row],[Rating]] &gt;=4.5, "Elite",Table1[[#This Row],[Rating]]&gt;=4, "Highly Rated", Table1[[#This Row],[Rating]]&gt;=3.5,"Above Average", Table1[[#This Row],[Rating]]&lt;3.5, "Average or Below")</f>
        <v>Above Average</v>
      </c>
      <c r="L4387" t="str" cm="1">
        <f t="array" ref="L4387">_xlfn.IFS(Table1[[#This Row],[Pages]]&lt;=150,"Very Short",Table1[[#This Row],[Pages]]&lt;=299,"Short",Table1[[#This Row],[Pages]]&lt;=499,"Medium",Table1[[#This Row],[Pages]]&lt;=699,"Long",Table1[[#This Row],[Pages]]&gt;=700,"Epic")</f>
        <v>Long</v>
      </c>
      <c r="M4387" t="str" cm="1">
        <f t="array" ref="M4387">_xlfn.IFS(Table1[[#This Row],[Ratings_Count]]&gt;=1000000,"Mega Popular",Table1[[#This Row],[Ratings_Count]]&gt;=100000,"Popular",Table1[[#This Row],[Ratings_Count]]&gt;=10000,"Mid Popular",Table1[[#This Row],[Ratings_Count]]&lt;10000,"Niche")</f>
        <v>Niche</v>
      </c>
      <c r="N4387" t="str">
        <f>IF(AND(Table1[[#This Row],[Rating]]&gt;=4.2, Table1[[#This Row],[Ratings_Count]]&lt;10000), "Hidden Gem", "Not a Hidden Gem")</f>
        <v>Not a Hidden Gem</v>
      </c>
    </row>
    <row r="4388" spans="1:14" x14ac:dyDescent="0.25">
      <c r="A4388" t="s">
        <v>2556</v>
      </c>
      <c r="B4388" t="s">
        <v>2534</v>
      </c>
      <c r="C4388">
        <v>3.93</v>
      </c>
      <c r="D4388" t="s">
        <v>11</v>
      </c>
      <c r="E4388">
        <v>352</v>
      </c>
      <c r="F4388">
        <v>218195</v>
      </c>
      <c r="G4388">
        <v>13012</v>
      </c>
      <c r="H4388">
        <v>2005</v>
      </c>
      <c r="I4388" t="s">
        <v>2048</v>
      </c>
      <c r="J4388" t="s">
        <v>2014</v>
      </c>
      <c r="K4388" t="str" cm="1">
        <f t="array" ref="K4388">_xlfn.IFS(Table1[[#This Row],[Rating]] &gt;=4.5, "Elite",Table1[[#This Row],[Rating]]&gt;=4, "Highly Rated", Table1[[#This Row],[Rating]]&gt;=3.5,"Above Average", Table1[[#This Row],[Rating]]&lt;3.5, "Average or Below")</f>
        <v>Above Average</v>
      </c>
      <c r="L4388" t="str" cm="1">
        <f t="array" ref="L4388">_xlfn.IFS(Table1[[#This Row],[Pages]]&lt;=150,"Very Short",Table1[[#This Row],[Pages]]&lt;=299,"Short",Table1[[#This Row],[Pages]]&lt;=499,"Medium",Table1[[#This Row],[Pages]]&lt;=699,"Long",Table1[[#This Row],[Pages]]&gt;=700,"Epic")</f>
        <v>Medium</v>
      </c>
      <c r="M4388" t="str" cm="1">
        <f t="array" ref="M4388">_xlfn.IFS(Table1[[#This Row],[Ratings_Count]]&gt;=1000000,"Mega Popular",Table1[[#This Row],[Ratings_Count]]&gt;=100000,"Popular",Table1[[#This Row],[Ratings_Count]]&gt;=10000,"Mid Popular",Table1[[#This Row],[Ratings_Count]]&lt;10000,"Niche")</f>
        <v>Popular</v>
      </c>
      <c r="N4388" t="str">
        <f>IF(AND(Table1[[#This Row],[Rating]]&gt;=4.2, Table1[[#This Row],[Ratings_Count]]&lt;10000), "Hidden Gem", "Not a Hidden Gem")</f>
        <v>Not a Hidden Gem</v>
      </c>
    </row>
    <row r="4389" spans="1:14" x14ac:dyDescent="0.25">
      <c r="A4389" t="s">
        <v>2608</v>
      </c>
      <c r="B4389" t="s">
        <v>2607</v>
      </c>
      <c r="C4389">
        <v>3.93</v>
      </c>
      <c r="D4389" t="s">
        <v>11</v>
      </c>
      <c r="E4389">
        <v>189</v>
      </c>
      <c r="F4389">
        <v>709</v>
      </c>
      <c r="G4389">
        <v>94</v>
      </c>
      <c r="H4389">
        <v>2005</v>
      </c>
      <c r="I4389" t="s">
        <v>2144</v>
      </c>
      <c r="J4389" t="s">
        <v>2014</v>
      </c>
      <c r="K4389" t="str" cm="1">
        <f t="array" ref="K4389">_xlfn.IFS(Table1[[#This Row],[Rating]] &gt;=4.5, "Elite",Table1[[#This Row],[Rating]]&gt;=4, "Highly Rated", Table1[[#This Row],[Rating]]&gt;=3.5,"Above Average", Table1[[#This Row],[Rating]]&lt;3.5, "Average or Below")</f>
        <v>Above Average</v>
      </c>
      <c r="L4389" t="str" cm="1">
        <f t="array" ref="L4389">_xlfn.IFS(Table1[[#This Row],[Pages]]&lt;=150,"Very Short",Table1[[#This Row],[Pages]]&lt;=299,"Short",Table1[[#This Row],[Pages]]&lt;=499,"Medium",Table1[[#This Row],[Pages]]&lt;=699,"Long",Table1[[#This Row],[Pages]]&gt;=700,"Epic")</f>
        <v>Short</v>
      </c>
      <c r="M4389" t="str" cm="1">
        <f t="array" ref="M4389">_xlfn.IFS(Table1[[#This Row],[Ratings_Count]]&gt;=1000000,"Mega Popular",Table1[[#This Row],[Ratings_Count]]&gt;=100000,"Popular",Table1[[#This Row],[Ratings_Count]]&gt;=10000,"Mid Popular",Table1[[#This Row],[Ratings_Count]]&lt;10000,"Niche")</f>
        <v>Niche</v>
      </c>
      <c r="N4389" t="str">
        <f>IF(AND(Table1[[#This Row],[Rating]]&gt;=4.2, Table1[[#This Row],[Ratings_Count]]&lt;10000), "Hidden Gem", "Not a Hidden Gem")</f>
        <v>Not a Hidden Gem</v>
      </c>
    </row>
    <row r="4390" spans="1:14" x14ac:dyDescent="0.25">
      <c r="A4390" t="s">
        <v>2618</v>
      </c>
      <c r="B4390" t="s">
        <v>2619</v>
      </c>
      <c r="C4390">
        <v>3.93</v>
      </c>
      <c r="D4390" t="s">
        <v>11</v>
      </c>
      <c r="E4390">
        <v>320</v>
      </c>
      <c r="F4390">
        <v>52578</v>
      </c>
      <c r="G4390">
        <v>2464</v>
      </c>
      <c r="H4390">
        <v>2005</v>
      </c>
      <c r="I4390" t="s">
        <v>2022</v>
      </c>
      <c r="J4390" t="s">
        <v>2014</v>
      </c>
      <c r="K4390" t="str" cm="1">
        <f t="array" ref="K4390">_xlfn.IFS(Table1[[#This Row],[Rating]] &gt;=4.5, "Elite",Table1[[#This Row],[Rating]]&gt;=4, "Highly Rated", Table1[[#This Row],[Rating]]&gt;=3.5,"Above Average", Table1[[#This Row],[Rating]]&lt;3.5, "Average or Below")</f>
        <v>Above Average</v>
      </c>
      <c r="L4390" t="str" cm="1">
        <f t="array" ref="L4390">_xlfn.IFS(Table1[[#This Row],[Pages]]&lt;=150,"Very Short",Table1[[#This Row],[Pages]]&lt;=299,"Short",Table1[[#This Row],[Pages]]&lt;=499,"Medium",Table1[[#This Row],[Pages]]&lt;=699,"Long",Table1[[#This Row],[Pages]]&gt;=700,"Epic")</f>
        <v>Medium</v>
      </c>
      <c r="M4390" t="str" cm="1">
        <f t="array" ref="M4390">_xlfn.IFS(Table1[[#This Row],[Ratings_Count]]&gt;=1000000,"Mega Popular",Table1[[#This Row],[Ratings_Count]]&gt;=100000,"Popular",Table1[[#This Row],[Ratings_Count]]&gt;=10000,"Mid Popular",Table1[[#This Row],[Ratings_Count]]&lt;10000,"Niche")</f>
        <v>Mid Popular</v>
      </c>
      <c r="N4390" t="str">
        <f>IF(AND(Table1[[#This Row],[Rating]]&gt;=4.2, Table1[[#This Row],[Ratings_Count]]&lt;10000), "Hidden Gem", "Not a Hidden Gem")</f>
        <v>Not a Hidden Gem</v>
      </c>
    </row>
    <row r="4391" spans="1:14" x14ac:dyDescent="0.25">
      <c r="A4391" t="s">
        <v>2689</v>
      </c>
      <c r="B4391" t="s">
        <v>2381</v>
      </c>
      <c r="C4391">
        <v>3.93</v>
      </c>
      <c r="D4391" t="s">
        <v>11</v>
      </c>
      <c r="E4391">
        <v>224</v>
      </c>
      <c r="F4391">
        <v>58756</v>
      </c>
      <c r="G4391">
        <v>2528</v>
      </c>
      <c r="H4391">
        <v>2005</v>
      </c>
      <c r="I4391" t="s">
        <v>2137</v>
      </c>
      <c r="J4391" t="s">
        <v>2014</v>
      </c>
      <c r="K4391" t="str" cm="1">
        <f t="array" ref="K4391">_xlfn.IFS(Table1[[#This Row],[Rating]] &gt;=4.5, "Elite",Table1[[#This Row],[Rating]]&gt;=4, "Highly Rated", Table1[[#This Row],[Rating]]&gt;=3.5,"Above Average", Table1[[#This Row],[Rating]]&lt;3.5, "Average or Below")</f>
        <v>Above Average</v>
      </c>
      <c r="L4391" t="str" cm="1">
        <f t="array" ref="L4391">_xlfn.IFS(Table1[[#This Row],[Pages]]&lt;=150,"Very Short",Table1[[#This Row],[Pages]]&lt;=299,"Short",Table1[[#This Row],[Pages]]&lt;=499,"Medium",Table1[[#This Row],[Pages]]&lt;=699,"Long",Table1[[#This Row],[Pages]]&gt;=700,"Epic")</f>
        <v>Short</v>
      </c>
      <c r="M4391" t="str" cm="1">
        <f t="array" ref="M4391">_xlfn.IFS(Table1[[#This Row],[Ratings_Count]]&gt;=1000000,"Mega Popular",Table1[[#This Row],[Ratings_Count]]&gt;=100000,"Popular",Table1[[#This Row],[Ratings_Count]]&gt;=10000,"Mid Popular",Table1[[#This Row],[Ratings_Count]]&lt;10000,"Niche")</f>
        <v>Mid Popular</v>
      </c>
      <c r="N4391" t="str">
        <f>IF(AND(Table1[[#This Row],[Rating]]&gt;=4.2, Table1[[#This Row],[Ratings_Count]]&lt;10000), "Hidden Gem", "Not a Hidden Gem")</f>
        <v>Not a Hidden Gem</v>
      </c>
    </row>
    <row r="4392" spans="1:14" x14ac:dyDescent="0.25">
      <c r="A4392" t="s">
        <v>2809</v>
      </c>
      <c r="B4392" t="s">
        <v>2787</v>
      </c>
      <c r="C4392">
        <v>3.93</v>
      </c>
      <c r="D4392" t="s">
        <v>11</v>
      </c>
      <c r="E4392">
        <v>298</v>
      </c>
      <c r="F4392">
        <v>22091</v>
      </c>
      <c r="G4392">
        <v>746</v>
      </c>
      <c r="H4392">
        <v>2005</v>
      </c>
      <c r="I4392" t="s">
        <v>355</v>
      </c>
      <c r="J4392" t="s">
        <v>13</v>
      </c>
      <c r="K4392" t="str" cm="1">
        <f t="array" ref="K4392">_xlfn.IFS(Table1[[#This Row],[Rating]] &gt;=4.5, "Elite",Table1[[#This Row],[Rating]]&gt;=4, "Highly Rated", Table1[[#This Row],[Rating]]&gt;=3.5,"Above Average", Table1[[#This Row],[Rating]]&lt;3.5, "Average or Below")</f>
        <v>Above Average</v>
      </c>
      <c r="L4392" t="str" cm="1">
        <f t="array" ref="L4392">_xlfn.IFS(Table1[[#This Row],[Pages]]&lt;=150,"Very Short",Table1[[#This Row],[Pages]]&lt;=299,"Short",Table1[[#This Row],[Pages]]&lt;=499,"Medium",Table1[[#This Row],[Pages]]&lt;=699,"Long",Table1[[#This Row],[Pages]]&gt;=700,"Epic")</f>
        <v>Short</v>
      </c>
      <c r="M4392" t="str" cm="1">
        <f t="array" ref="M4392">_xlfn.IFS(Table1[[#This Row],[Ratings_Count]]&gt;=1000000,"Mega Popular",Table1[[#This Row],[Ratings_Count]]&gt;=100000,"Popular",Table1[[#This Row],[Ratings_Count]]&gt;=10000,"Mid Popular",Table1[[#This Row],[Ratings_Count]]&lt;10000,"Niche")</f>
        <v>Mid Popular</v>
      </c>
      <c r="N4392" t="str">
        <f>IF(AND(Table1[[#This Row],[Rating]]&gt;=4.2, Table1[[#This Row],[Ratings_Count]]&lt;10000), "Hidden Gem", "Not a Hidden Gem")</f>
        <v>Not a Hidden Gem</v>
      </c>
    </row>
    <row r="4393" spans="1:14" x14ac:dyDescent="0.25">
      <c r="A4393" t="s">
        <v>2872</v>
      </c>
      <c r="B4393" t="s">
        <v>2873</v>
      </c>
      <c r="C4393">
        <v>3.93</v>
      </c>
      <c r="D4393" t="s">
        <v>11</v>
      </c>
      <c r="E4393">
        <v>192</v>
      </c>
      <c r="F4393">
        <v>3986</v>
      </c>
      <c r="G4393">
        <v>85</v>
      </c>
      <c r="H4393">
        <v>2005</v>
      </c>
      <c r="I4393" t="s">
        <v>179</v>
      </c>
      <c r="J4393" t="s">
        <v>13</v>
      </c>
      <c r="K4393" t="str" cm="1">
        <f t="array" ref="K4393">_xlfn.IFS(Table1[[#This Row],[Rating]] &gt;=4.5, "Elite",Table1[[#This Row],[Rating]]&gt;=4, "Highly Rated", Table1[[#This Row],[Rating]]&gt;=3.5,"Above Average", Table1[[#This Row],[Rating]]&lt;3.5, "Average or Below")</f>
        <v>Above Average</v>
      </c>
      <c r="L4393" t="str" cm="1">
        <f t="array" ref="L4393">_xlfn.IFS(Table1[[#This Row],[Pages]]&lt;=150,"Very Short",Table1[[#This Row],[Pages]]&lt;=299,"Short",Table1[[#This Row],[Pages]]&lt;=499,"Medium",Table1[[#This Row],[Pages]]&lt;=699,"Long",Table1[[#This Row],[Pages]]&gt;=700,"Epic")</f>
        <v>Short</v>
      </c>
      <c r="M4393" t="str" cm="1">
        <f t="array" ref="M4393">_xlfn.IFS(Table1[[#This Row],[Ratings_Count]]&gt;=1000000,"Mega Popular",Table1[[#This Row],[Ratings_Count]]&gt;=100000,"Popular",Table1[[#This Row],[Ratings_Count]]&gt;=10000,"Mid Popular",Table1[[#This Row],[Ratings_Count]]&lt;10000,"Niche")</f>
        <v>Niche</v>
      </c>
      <c r="N4393" t="str">
        <f>IF(AND(Table1[[#This Row],[Rating]]&gt;=4.2, Table1[[#This Row],[Ratings_Count]]&lt;10000), "Hidden Gem", "Not a Hidden Gem")</f>
        <v>Not a Hidden Gem</v>
      </c>
    </row>
    <row r="4394" spans="1:14" x14ac:dyDescent="0.25">
      <c r="A4394" t="s">
        <v>3104</v>
      </c>
      <c r="B4394" t="s">
        <v>3105</v>
      </c>
      <c r="C4394">
        <v>3.93</v>
      </c>
      <c r="D4394" t="s">
        <v>11</v>
      </c>
      <c r="E4394">
        <v>256</v>
      </c>
      <c r="F4394">
        <v>4145</v>
      </c>
      <c r="G4394">
        <v>192</v>
      </c>
      <c r="H4394">
        <v>2005</v>
      </c>
      <c r="I4394" t="s">
        <v>3106</v>
      </c>
      <c r="J4394" t="s">
        <v>13</v>
      </c>
      <c r="K4394" t="str" cm="1">
        <f t="array" ref="K4394">_xlfn.IFS(Table1[[#This Row],[Rating]] &gt;=4.5, "Elite",Table1[[#This Row],[Rating]]&gt;=4, "Highly Rated", Table1[[#This Row],[Rating]]&gt;=3.5,"Above Average", Table1[[#This Row],[Rating]]&lt;3.5, "Average or Below")</f>
        <v>Above Average</v>
      </c>
      <c r="L4394" t="str" cm="1">
        <f t="array" ref="L4394">_xlfn.IFS(Table1[[#This Row],[Pages]]&lt;=150,"Very Short",Table1[[#This Row],[Pages]]&lt;=299,"Short",Table1[[#This Row],[Pages]]&lt;=499,"Medium",Table1[[#This Row],[Pages]]&lt;=699,"Long",Table1[[#This Row],[Pages]]&gt;=700,"Epic")</f>
        <v>Short</v>
      </c>
      <c r="M4394" t="str" cm="1">
        <f t="array" ref="M4394">_xlfn.IFS(Table1[[#This Row],[Ratings_Count]]&gt;=1000000,"Mega Popular",Table1[[#This Row],[Ratings_Count]]&gt;=100000,"Popular",Table1[[#This Row],[Ratings_Count]]&gt;=10000,"Mid Popular",Table1[[#This Row],[Ratings_Count]]&lt;10000,"Niche")</f>
        <v>Niche</v>
      </c>
      <c r="N4394" t="str">
        <f>IF(AND(Table1[[#This Row],[Rating]]&gt;=4.2, Table1[[#This Row],[Ratings_Count]]&lt;10000), "Hidden Gem", "Not a Hidden Gem")</f>
        <v>Not a Hidden Gem</v>
      </c>
    </row>
    <row r="4395" spans="1:14" x14ac:dyDescent="0.25">
      <c r="A4395" t="s">
        <v>3126</v>
      </c>
      <c r="B4395" t="s">
        <v>696</v>
      </c>
      <c r="C4395">
        <v>3.93</v>
      </c>
      <c r="D4395" t="s">
        <v>11</v>
      </c>
      <c r="E4395">
        <v>404</v>
      </c>
      <c r="F4395">
        <v>11050</v>
      </c>
      <c r="G4395">
        <v>624</v>
      </c>
      <c r="H4395">
        <v>2005</v>
      </c>
      <c r="I4395" t="s">
        <v>171</v>
      </c>
      <c r="J4395" t="s">
        <v>13</v>
      </c>
      <c r="K4395" t="str" cm="1">
        <f t="array" ref="K4395">_xlfn.IFS(Table1[[#This Row],[Rating]] &gt;=4.5, "Elite",Table1[[#This Row],[Rating]]&gt;=4, "Highly Rated", Table1[[#This Row],[Rating]]&gt;=3.5,"Above Average", Table1[[#This Row],[Rating]]&lt;3.5, "Average or Below")</f>
        <v>Above Average</v>
      </c>
      <c r="L4395" t="str" cm="1">
        <f t="array" ref="L4395">_xlfn.IFS(Table1[[#This Row],[Pages]]&lt;=150,"Very Short",Table1[[#This Row],[Pages]]&lt;=299,"Short",Table1[[#This Row],[Pages]]&lt;=499,"Medium",Table1[[#This Row],[Pages]]&lt;=699,"Long",Table1[[#This Row],[Pages]]&gt;=700,"Epic")</f>
        <v>Medium</v>
      </c>
      <c r="M4395" t="str" cm="1">
        <f t="array" ref="M4395">_xlfn.IFS(Table1[[#This Row],[Ratings_Count]]&gt;=1000000,"Mega Popular",Table1[[#This Row],[Ratings_Count]]&gt;=100000,"Popular",Table1[[#This Row],[Ratings_Count]]&gt;=10000,"Mid Popular",Table1[[#This Row],[Ratings_Count]]&lt;10000,"Niche")</f>
        <v>Mid Popular</v>
      </c>
      <c r="N4395" t="str">
        <f>IF(AND(Table1[[#This Row],[Rating]]&gt;=4.2, Table1[[#This Row],[Ratings_Count]]&lt;10000), "Hidden Gem", "Not a Hidden Gem")</f>
        <v>Not a Hidden Gem</v>
      </c>
    </row>
    <row r="4396" spans="1:14" x14ac:dyDescent="0.25">
      <c r="A4396" t="s">
        <v>3325</v>
      </c>
      <c r="B4396" t="s">
        <v>3326</v>
      </c>
      <c r="C4396">
        <v>3.93</v>
      </c>
      <c r="D4396" t="s">
        <v>11</v>
      </c>
      <c r="E4396">
        <v>144</v>
      </c>
      <c r="F4396">
        <v>1628</v>
      </c>
      <c r="G4396">
        <v>66</v>
      </c>
      <c r="H4396">
        <v>2005</v>
      </c>
      <c r="I4396" t="s">
        <v>3327</v>
      </c>
      <c r="J4396" t="s">
        <v>13</v>
      </c>
      <c r="K4396" t="str" cm="1">
        <f t="array" ref="K4396">_xlfn.IFS(Table1[[#This Row],[Rating]] &gt;=4.5, "Elite",Table1[[#This Row],[Rating]]&gt;=4, "Highly Rated", Table1[[#This Row],[Rating]]&gt;=3.5,"Above Average", Table1[[#This Row],[Rating]]&lt;3.5, "Average or Below")</f>
        <v>Above Average</v>
      </c>
      <c r="L4396" t="str" cm="1">
        <f t="array" ref="L4396">_xlfn.IFS(Table1[[#This Row],[Pages]]&lt;=150,"Very Short",Table1[[#This Row],[Pages]]&lt;=299,"Short",Table1[[#This Row],[Pages]]&lt;=499,"Medium",Table1[[#This Row],[Pages]]&lt;=699,"Long",Table1[[#This Row],[Pages]]&gt;=700,"Epic")</f>
        <v>Very Short</v>
      </c>
      <c r="M4396" t="str" cm="1">
        <f t="array" ref="M4396">_xlfn.IFS(Table1[[#This Row],[Ratings_Count]]&gt;=1000000,"Mega Popular",Table1[[#This Row],[Ratings_Count]]&gt;=100000,"Popular",Table1[[#This Row],[Ratings_Count]]&gt;=10000,"Mid Popular",Table1[[#This Row],[Ratings_Count]]&lt;10000,"Niche")</f>
        <v>Niche</v>
      </c>
      <c r="N4396" t="str">
        <f>IF(AND(Table1[[#This Row],[Rating]]&gt;=4.2, Table1[[#This Row],[Ratings_Count]]&lt;10000), "Hidden Gem", "Not a Hidden Gem")</f>
        <v>Not a Hidden Gem</v>
      </c>
    </row>
    <row r="4397" spans="1:14" x14ac:dyDescent="0.25">
      <c r="A4397" t="s">
        <v>3383</v>
      </c>
      <c r="B4397" t="s">
        <v>3384</v>
      </c>
      <c r="C4397">
        <v>3.93</v>
      </c>
      <c r="D4397" t="s">
        <v>11</v>
      </c>
      <c r="E4397">
        <v>528</v>
      </c>
      <c r="F4397">
        <v>1130</v>
      </c>
      <c r="G4397">
        <v>42</v>
      </c>
      <c r="H4397">
        <v>2005</v>
      </c>
      <c r="I4397" t="s">
        <v>355</v>
      </c>
      <c r="J4397" t="s">
        <v>13</v>
      </c>
      <c r="K4397" t="str" cm="1">
        <f t="array" ref="K4397">_xlfn.IFS(Table1[[#This Row],[Rating]] &gt;=4.5, "Elite",Table1[[#This Row],[Rating]]&gt;=4, "Highly Rated", Table1[[#This Row],[Rating]]&gt;=3.5,"Above Average", Table1[[#This Row],[Rating]]&lt;3.5, "Average or Below")</f>
        <v>Above Average</v>
      </c>
      <c r="L4397" t="str" cm="1">
        <f t="array" ref="L4397">_xlfn.IFS(Table1[[#This Row],[Pages]]&lt;=150,"Very Short",Table1[[#This Row],[Pages]]&lt;=299,"Short",Table1[[#This Row],[Pages]]&lt;=499,"Medium",Table1[[#This Row],[Pages]]&lt;=699,"Long",Table1[[#This Row],[Pages]]&gt;=700,"Epic")</f>
        <v>Long</v>
      </c>
      <c r="M4397" t="str" cm="1">
        <f t="array" ref="M4397">_xlfn.IFS(Table1[[#This Row],[Ratings_Count]]&gt;=1000000,"Mega Popular",Table1[[#This Row],[Ratings_Count]]&gt;=100000,"Popular",Table1[[#This Row],[Ratings_Count]]&gt;=10000,"Mid Popular",Table1[[#This Row],[Ratings_Count]]&lt;10000,"Niche")</f>
        <v>Niche</v>
      </c>
      <c r="N4397" t="str">
        <f>IF(AND(Table1[[#This Row],[Rating]]&gt;=4.2, Table1[[#This Row],[Ratings_Count]]&lt;10000), "Hidden Gem", "Not a Hidden Gem")</f>
        <v>Not a Hidden Gem</v>
      </c>
    </row>
    <row r="4398" spans="1:14" x14ac:dyDescent="0.25">
      <c r="A4398" t="s">
        <v>3393</v>
      </c>
      <c r="B4398" t="s">
        <v>3394</v>
      </c>
      <c r="C4398">
        <v>3.93</v>
      </c>
      <c r="D4398" t="s">
        <v>11</v>
      </c>
      <c r="E4398">
        <v>352</v>
      </c>
      <c r="F4398">
        <v>36003</v>
      </c>
      <c r="G4398">
        <v>121</v>
      </c>
      <c r="H4398">
        <v>2005</v>
      </c>
      <c r="I4398" t="s">
        <v>3395</v>
      </c>
      <c r="J4398" t="s">
        <v>13</v>
      </c>
      <c r="K4398" t="str" cm="1">
        <f t="array" ref="K4398">_xlfn.IFS(Table1[[#This Row],[Rating]] &gt;=4.5, "Elite",Table1[[#This Row],[Rating]]&gt;=4, "Highly Rated", Table1[[#This Row],[Rating]]&gt;=3.5,"Above Average", Table1[[#This Row],[Rating]]&lt;3.5, "Average or Below")</f>
        <v>Above Average</v>
      </c>
      <c r="L4398" t="str" cm="1">
        <f t="array" ref="L4398">_xlfn.IFS(Table1[[#This Row],[Pages]]&lt;=150,"Very Short",Table1[[#This Row],[Pages]]&lt;=299,"Short",Table1[[#This Row],[Pages]]&lt;=499,"Medium",Table1[[#This Row],[Pages]]&lt;=699,"Long",Table1[[#This Row],[Pages]]&gt;=700,"Epic")</f>
        <v>Medium</v>
      </c>
      <c r="M4398" t="str" cm="1">
        <f t="array" ref="M4398">_xlfn.IFS(Table1[[#This Row],[Ratings_Count]]&gt;=1000000,"Mega Popular",Table1[[#This Row],[Ratings_Count]]&gt;=100000,"Popular",Table1[[#This Row],[Ratings_Count]]&gt;=10000,"Mid Popular",Table1[[#This Row],[Ratings_Count]]&lt;10000,"Niche")</f>
        <v>Mid Popular</v>
      </c>
      <c r="N4398" t="str">
        <f>IF(AND(Table1[[#This Row],[Rating]]&gt;=4.2, Table1[[#This Row],[Ratings_Count]]&lt;10000), "Hidden Gem", "Not a Hidden Gem")</f>
        <v>Not a Hidden Gem</v>
      </c>
    </row>
    <row r="4399" spans="1:14" x14ac:dyDescent="0.25">
      <c r="A4399" t="s">
        <v>3449</v>
      </c>
      <c r="B4399" t="s">
        <v>1299</v>
      </c>
      <c r="C4399">
        <v>3.93</v>
      </c>
      <c r="D4399" t="s">
        <v>11</v>
      </c>
      <c r="E4399">
        <v>192</v>
      </c>
      <c r="F4399">
        <v>1417</v>
      </c>
      <c r="G4399">
        <v>41</v>
      </c>
      <c r="H4399">
        <v>2005</v>
      </c>
      <c r="I4399" t="s">
        <v>1300</v>
      </c>
      <c r="J4399" t="s">
        <v>13</v>
      </c>
      <c r="K4399" t="str" cm="1">
        <f t="array" ref="K4399">_xlfn.IFS(Table1[[#This Row],[Rating]] &gt;=4.5, "Elite",Table1[[#This Row],[Rating]]&gt;=4, "Highly Rated", Table1[[#This Row],[Rating]]&gt;=3.5,"Above Average", Table1[[#This Row],[Rating]]&lt;3.5, "Average or Below")</f>
        <v>Above Average</v>
      </c>
      <c r="L4399" t="str" cm="1">
        <f t="array" ref="L4399">_xlfn.IFS(Table1[[#This Row],[Pages]]&lt;=150,"Very Short",Table1[[#This Row],[Pages]]&lt;=299,"Short",Table1[[#This Row],[Pages]]&lt;=499,"Medium",Table1[[#This Row],[Pages]]&lt;=699,"Long",Table1[[#This Row],[Pages]]&gt;=700,"Epic")</f>
        <v>Short</v>
      </c>
      <c r="M4399" t="str" cm="1">
        <f t="array" ref="M4399">_xlfn.IFS(Table1[[#This Row],[Ratings_Count]]&gt;=1000000,"Mega Popular",Table1[[#This Row],[Ratings_Count]]&gt;=100000,"Popular",Table1[[#This Row],[Ratings_Count]]&gt;=10000,"Mid Popular",Table1[[#This Row],[Ratings_Count]]&lt;10000,"Niche")</f>
        <v>Niche</v>
      </c>
      <c r="N4399" t="str">
        <f>IF(AND(Table1[[#This Row],[Rating]]&gt;=4.2, Table1[[#This Row],[Ratings_Count]]&lt;10000), "Hidden Gem", "Not a Hidden Gem")</f>
        <v>Not a Hidden Gem</v>
      </c>
    </row>
    <row r="4400" spans="1:14" x14ac:dyDescent="0.25">
      <c r="A4400" t="s">
        <v>3620</v>
      </c>
      <c r="B4400" t="s">
        <v>3621</v>
      </c>
      <c r="C4400">
        <v>3.93</v>
      </c>
      <c r="D4400" t="s">
        <v>11</v>
      </c>
      <c r="E4400">
        <v>236</v>
      </c>
      <c r="F4400">
        <v>156</v>
      </c>
      <c r="G4400">
        <v>17</v>
      </c>
      <c r="H4400">
        <v>2005</v>
      </c>
      <c r="I4400" t="s">
        <v>129</v>
      </c>
      <c r="J4400" t="s">
        <v>13</v>
      </c>
      <c r="K4400" t="str" cm="1">
        <f t="array" ref="K4400">_xlfn.IFS(Table1[[#This Row],[Rating]] &gt;=4.5, "Elite",Table1[[#This Row],[Rating]]&gt;=4, "Highly Rated", Table1[[#This Row],[Rating]]&gt;=3.5,"Above Average", Table1[[#This Row],[Rating]]&lt;3.5, "Average or Below")</f>
        <v>Above Average</v>
      </c>
      <c r="L4400" t="str" cm="1">
        <f t="array" ref="L4400">_xlfn.IFS(Table1[[#This Row],[Pages]]&lt;=150,"Very Short",Table1[[#This Row],[Pages]]&lt;=299,"Short",Table1[[#This Row],[Pages]]&lt;=499,"Medium",Table1[[#This Row],[Pages]]&lt;=699,"Long",Table1[[#This Row],[Pages]]&gt;=700,"Epic")</f>
        <v>Short</v>
      </c>
      <c r="M4400" t="str" cm="1">
        <f t="array" ref="M4400">_xlfn.IFS(Table1[[#This Row],[Ratings_Count]]&gt;=1000000,"Mega Popular",Table1[[#This Row],[Ratings_Count]]&gt;=100000,"Popular",Table1[[#This Row],[Ratings_Count]]&gt;=10000,"Mid Popular",Table1[[#This Row],[Ratings_Count]]&lt;10000,"Niche")</f>
        <v>Niche</v>
      </c>
      <c r="N4400" t="str">
        <f>IF(AND(Table1[[#This Row],[Rating]]&gt;=4.2, Table1[[#This Row],[Ratings_Count]]&lt;10000), "Hidden Gem", "Not a Hidden Gem")</f>
        <v>Not a Hidden Gem</v>
      </c>
    </row>
    <row r="4401" spans="1:14" x14ac:dyDescent="0.25">
      <c r="A4401" t="s">
        <v>3654</v>
      </c>
      <c r="B4401" t="s">
        <v>3655</v>
      </c>
      <c r="C4401">
        <v>3.93</v>
      </c>
      <c r="D4401" t="s">
        <v>11</v>
      </c>
      <c r="E4401">
        <v>288</v>
      </c>
      <c r="F4401">
        <v>256</v>
      </c>
      <c r="G4401">
        <v>28</v>
      </c>
      <c r="H4401">
        <v>2005</v>
      </c>
      <c r="I4401" t="s">
        <v>53</v>
      </c>
      <c r="J4401" t="s">
        <v>13</v>
      </c>
      <c r="K4401" t="str" cm="1">
        <f t="array" ref="K4401">_xlfn.IFS(Table1[[#This Row],[Rating]] &gt;=4.5, "Elite",Table1[[#This Row],[Rating]]&gt;=4, "Highly Rated", Table1[[#This Row],[Rating]]&gt;=3.5,"Above Average", Table1[[#This Row],[Rating]]&lt;3.5, "Average or Below")</f>
        <v>Above Average</v>
      </c>
      <c r="L4401" t="str" cm="1">
        <f t="array" ref="L4401">_xlfn.IFS(Table1[[#This Row],[Pages]]&lt;=150,"Very Short",Table1[[#This Row],[Pages]]&lt;=299,"Short",Table1[[#This Row],[Pages]]&lt;=499,"Medium",Table1[[#This Row],[Pages]]&lt;=699,"Long",Table1[[#This Row],[Pages]]&gt;=700,"Epic")</f>
        <v>Short</v>
      </c>
      <c r="M4401" t="str" cm="1">
        <f t="array" ref="M4401">_xlfn.IFS(Table1[[#This Row],[Ratings_Count]]&gt;=1000000,"Mega Popular",Table1[[#This Row],[Ratings_Count]]&gt;=100000,"Popular",Table1[[#This Row],[Ratings_Count]]&gt;=10000,"Mid Popular",Table1[[#This Row],[Ratings_Count]]&lt;10000,"Niche")</f>
        <v>Niche</v>
      </c>
      <c r="N4401" t="str">
        <f>IF(AND(Table1[[#This Row],[Rating]]&gt;=4.2, Table1[[#This Row],[Ratings_Count]]&lt;10000), "Hidden Gem", "Not a Hidden Gem")</f>
        <v>Not a Hidden Gem</v>
      </c>
    </row>
    <row r="4402" spans="1:14" x14ac:dyDescent="0.25">
      <c r="A4402" t="s">
        <v>3658</v>
      </c>
      <c r="B4402" t="s">
        <v>1633</v>
      </c>
      <c r="C4402">
        <v>3.93</v>
      </c>
      <c r="D4402" t="s">
        <v>11</v>
      </c>
      <c r="E4402">
        <v>704</v>
      </c>
      <c r="F4402">
        <v>17624</v>
      </c>
      <c r="G4402">
        <v>670</v>
      </c>
      <c r="H4402">
        <v>2005</v>
      </c>
      <c r="I4402" t="s">
        <v>3659</v>
      </c>
      <c r="J4402" t="s">
        <v>13</v>
      </c>
      <c r="K4402" t="str" cm="1">
        <f t="array" ref="K4402">_xlfn.IFS(Table1[[#This Row],[Rating]] &gt;=4.5, "Elite",Table1[[#This Row],[Rating]]&gt;=4, "Highly Rated", Table1[[#This Row],[Rating]]&gt;=3.5,"Above Average", Table1[[#This Row],[Rating]]&lt;3.5, "Average or Below")</f>
        <v>Above Average</v>
      </c>
      <c r="L4402" t="str" cm="1">
        <f t="array" ref="L4402">_xlfn.IFS(Table1[[#This Row],[Pages]]&lt;=150,"Very Short",Table1[[#This Row],[Pages]]&lt;=299,"Short",Table1[[#This Row],[Pages]]&lt;=499,"Medium",Table1[[#This Row],[Pages]]&lt;=699,"Long",Table1[[#This Row],[Pages]]&gt;=700,"Epic")</f>
        <v>Epic</v>
      </c>
      <c r="M4402" t="str" cm="1">
        <f t="array" ref="M4402">_xlfn.IFS(Table1[[#This Row],[Ratings_Count]]&gt;=1000000,"Mega Popular",Table1[[#This Row],[Ratings_Count]]&gt;=100000,"Popular",Table1[[#This Row],[Ratings_Count]]&gt;=10000,"Mid Popular",Table1[[#This Row],[Ratings_Count]]&lt;10000,"Niche")</f>
        <v>Mid Popular</v>
      </c>
      <c r="N4402" t="str">
        <f>IF(AND(Table1[[#This Row],[Rating]]&gt;=4.2, Table1[[#This Row],[Ratings_Count]]&lt;10000), "Hidden Gem", "Not a Hidden Gem")</f>
        <v>Not a Hidden Gem</v>
      </c>
    </row>
    <row r="4403" spans="1:14" x14ac:dyDescent="0.25">
      <c r="A4403" t="s">
        <v>3745</v>
      </c>
      <c r="B4403" t="s">
        <v>3746</v>
      </c>
      <c r="C4403">
        <v>3.93</v>
      </c>
      <c r="D4403" t="s">
        <v>11</v>
      </c>
      <c r="E4403">
        <v>724</v>
      </c>
      <c r="F4403">
        <v>109</v>
      </c>
      <c r="G4403">
        <v>3</v>
      </c>
      <c r="H4403">
        <v>2005</v>
      </c>
      <c r="I4403" t="s">
        <v>3425</v>
      </c>
      <c r="J4403" t="s">
        <v>13</v>
      </c>
      <c r="K4403" t="str" cm="1">
        <f t="array" ref="K4403">_xlfn.IFS(Table1[[#This Row],[Rating]] &gt;=4.5, "Elite",Table1[[#This Row],[Rating]]&gt;=4, "Highly Rated", Table1[[#This Row],[Rating]]&gt;=3.5,"Above Average", Table1[[#This Row],[Rating]]&lt;3.5, "Average or Below")</f>
        <v>Above Average</v>
      </c>
      <c r="L4403" t="str" cm="1">
        <f t="array" ref="L4403">_xlfn.IFS(Table1[[#This Row],[Pages]]&lt;=150,"Very Short",Table1[[#This Row],[Pages]]&lt;=299,"Short",Table1[[#This Row],[Pages]]&lt;=499,"Medium",Table1[[#This Row],[Pages]]&lt;=699,"Long",Table1[[#This Row],[Pages]]&gt;=700,"Epic")</f>
        <v>Epic</v>
      </c>
      <c r="M4403" t="str" cm="1">
        <f t="array" ref="M4403">_xlfn.IFS(Table1[[#This Row],[Ratings_Count]]&gt;=1000000,"Mega Popular",Table1[[#This Row],[Ratings_Count]]&gt;=100000,"Popular",Table1[[#This Row],[Ratings_Count]]&gt;=10000,"Mid Popular",Table1[[#This Row],[Ratings_Count]]&lt;10000,"Niche")</f>
        <v>Niche</v>
      </c>
      <c r="N4403" t="str">
        <f>IF(AND(Table1[[#This Row],[Rating]]&gt;=4.2, Table1[[#This Row],[Ratings_Count]]&lt;10000), "Hidden Gem", "Not a Hidden Gem")</f>
        <v>Not a Hidden Gem</v>
      </c>
    </row>
    <row r="4404" spans="1:14" x14ac:dyDescent="0.25">
      <c r="A4404" t="s">
        <v>3796</v>
      </c>
      <c r="B4404" t="s">
        <v>2198</v>
      </c>
      <c r="C4404">
        <v>3.93</v>
      </c>
      <c r="D4404" t="s">
        <v>11</v>
      </c>
      <c r="E4404">
        <v>229</v>
      </c>
      <c r="F4404">
        <v>4251</v>
      </c>
      <c r="G4404">
        <v>525</v>
      </c>
      <c r="H4404">
        <v>2005</v>
      </c>
      <c r="I4404" t="s">
        <v>3797</v>
      </c>
      <c r="J4404" t="s">
        <v>13</v>
      </c>
      <c r="K4404" t="str" cm="1">
        <f t="array" ref="K4404">_xlfn.IFS(Table1[[#This Row],[Rating]] &gt;=4.5, "Elite",Table1[[#This Row],[Rating]]&gt;=4, "Highly Rated", Table1[[#This Row],[Rating]]&gt;=3.5,"Above Average", Table1[[#This Row],[Rating]]&lt;3.5, "Average or Below")</f>
        <v>Above Average</v>
      </c>
      <c r="L4404" t="str" cm="1">
        <f t="array" ref="L4404">_xlfn.IFS(Table1[[#This Row],[Pages]]&lt;=150,"Very Short",Table1[[#This Row],[Pages]]&lt;=299,"Short",Table1[[#This Row],[Pages]]&lt;=499,"Medium",Table1[[#This Row],[Pages]]&lt;=699,"Long",Table1[[#This Row],[Pages]]&gt;=700,"Epic")</f>
        <v>Short</v>
      </c>
      <c r="M4404" t="str" cm="1">
        <f t="array" ref="M4404">_xlfn.IFS(Table1[[#This Row],[Ratings_Count]]&gt;=1000000,"Mega Popular",Table1[[#This Row],[Ratings_Count]]&gt;=100000,"Popular",Table1[[#This Row],[Ratings_Count]]&gt;=10000,"Mid Popular",Table1[[#This Row],[Ratings_Count]]&lt;10000,"Niche")</f>
        <v>Niche</v>
      </c>
      <c r="N4404" t="str">
        <f>IF(AND(Table1[[#This Row],[Rating]]&gt;=4.2, Table1[[#This Row],[Ratings_Count]]&lt;10000), "Hidden Gem", "Not a Hidden Gem")</f>
        <v>Not a Hidden Gem</v>
      </c>
    </row>
    <row r="4405" spans="1:14" x14ac:dyDescent="0.25">
      <c r="A4405" t="s">
        <v>3809</v>
      </c>
      <c r="B4405" t="s">
        <v>3810</v>
      </c>
      <c r="C4405">
        <v>3.93</v>
      </c>
      <c r="D4405" t="s">
        <v>11</v>
      </c>
      <c r="E4405">
        <v>384</v>
      </c>
      <c r="F4405">
        <v>3625</v>
      </c>
      <c r="G4405">
        <v>189</v>
      </c>
      <c r="H4405">
        <v>2005</v>
      </c>
      <c r="I4405" t="s">
        <v>176</v>
      </c>
      <c r="J4405" t="s">
        <v>13</v>
      </c>
      <c r="K4405" t="str" cm="1">
        <f t="array" ref="K4405">_xlfn.IFS(Table1[[#This Row],[Rating]] &gt;=4.5, "Elite",Table1[[#This Row],[Rating]]&gt;=4, "Highly Rated", Table1[[#This Row],[Rating]]&gt;=3.5,"Above Average", Table1[[#This Row],[Rating]]&lt;3.5, "Average or Below")</f>
        <v>Above Average</v>
      </c>
      <c r="L4405" t="str" cm="1">
        <f t="array" ref="L4405">_xlfn.IFS(Table1[[#This Row],[Pages]]&lt;=150,"Very Short",Table1[[#This Row],[Pages]]&lt;=299,"Short",Table1[[#This Row],[Pages]]&lt;=499,"Medium",Table1[[#This Row],[Pages]]&lt;=699,"Long",Table1[[#This Row],[Pages]]&gt;=700,"Epic")</f>
        <v>Medium</v>
      </c>
      <c r="M4405" t="str" cm="1">
        <f t="array" ref="M4405">_xlfn.IFS(Table1[[#This Row],[Ratings_Count]]&gt;=1000000,"Mega Popular",Table1[[#This Row],[Ratings_Count]]&gt;=100000,"Popular",Table1[[#This Row],[Ratings_Count]]&gt;=10000,"Mid Popular",Table1[[#This Row],[Ratings_Count]]&lt;10000,"Niche")</f>
        <v>Niche</v>
      </c>
      <c r="N4405" t="str">
        <f>IF(AND(Table1[[#This Row],[Rating]]&gt;=4.2, Table1[[#This Row],[Ratings_Count]]&lt;10000), "Hidden Gem", "Not a Hidden Gem")</f>
        <v>Not a Hidden Gem</v>
      </c>
    </row>
    <row r="4406" spans="1:14" x14ac:dyDescent="0.25">
      <c r="A4406" t="s">
        <v>3829</v>
      </c>
      <c r="B4406" t="s">
        <v>3830</v>
      </c>
      <c r="C4406">
        <v>3.93</v>
      </c>
      <c r="D4406" t="s">
        <v>11</v>
      </c>
      <c r="E4406">
        <v>672</v>
      </c>
      <c r="F4406">
        <v>4718</v>
      </c>
      <c r="G4406">
        <v>232</v>
      </c>
      <c r="H4406">
        <v>2005</v>
      </c>
      <c r="I4406" t="s">
        <v>2894</v>
      </c>
      <c r="J4406" t="s">
        <v>13</v>
      </c>
      <c r="K4406" t="str" cm="1">
        <f t="array" ref="K4406">_xlfn.IFS(Table1[[#This Row],[Rating]] &gt;=4.5, "Elite",Table1[[#This Row],[Rating]]&gt;=4, "Highly Rated", Table1[[#This Row],[Rating]]&gt;=3.5,"Above Average", Table1[[#This Row],[Rating]]&lt;3.5, "Average or Below")</f>
        <v>Above Average</v>
      </c>
      <c r="L4406" t="str" cm="1">
        <f t="array" ref="L4406">_xlfn.IFS(Table1[[#This Row],[Pages]]&lt;=150,"Very Short",Table1[[#This Row],[Pages]]&lt;=299,"Short",Table1[[#This Row],[Pages]]&lt;=499,"Medium",Table1[[#This Row],[Pages]]&lt;=699,"Long",Table1[[#This Row],[Pages]]&gt;=700,"Epic")</f>
        <v>Long</v>
      </c>
      <c r="M4406" t="str" cm="1">
        <f t="array" ref="M4406">_xlfn.IFS(Table1[[#This Row],[Ratings_Count]]&gt;=1000000,"Mega Popular",Table1[[#This Row],[Ratings_Count]]&gt;=100000,"Popular",Table1[[#This Row],[Ratings_Count]]&gt;=10000,"Mid Popular",Table1[[#This Row],[Ratings_Count]]&lt;10000,"Niche")</f>
        <v>Niche</v>
      </c>
      <c r="N4406" t="str">
        <f>IF(AND(Table1[[#This Row],[Rating]]&gt;=4.2, Table1[[#This Row],[Ratings_Count]]&lt;10000), "Hidden Gem", "Not a Hidden Gem")</f>
        <v>Not a Hidden Gem</v>
      </c>
    </row>
    <row r="4407" spans="1:14" x14ac:dyDescent="0.25">
      <c r="A4407" t="s">
        <v>3944</v>
      </c>
      <c r="B4407" t="s">
        <v>3945</v>
      </c>
      <c r="C4407">
        <v>3.93</v>
      </c>
      <c r="D4407" t="s">
        <v>11</v>
      </c>
      <c r="E4407">
        <v>111</v>
      </c>
      <c r="F4407">
        <v>1177</v>
      </c>
      <c r="G4407">
        <v>218</v>
      </c>
      <c r="H4407">
        <v>2004</v>
      </c>
      <c r="I4407" t="s">
        <v>3338</v>
      </c>
      <c r="J4407" t="s">
        <v>13</v>
      </c>
      <c r="K4407" t="str" cm="1">
        <f t="array" ref="K4407">_xlfn.IFS(Table1[[#This Row],[Rating]] &gt;=4.5, "Elite",Table1[[#This Row],[Rating]]&gt;=4, "Highly Rated", Table1[[#This Row],[Rating]]&gt;=3.5,"Above Average", Table1[[#This Row],[Rating]]&lt;3.5, "Average or Below")</f>
        <v>Above Average</v>
      </c>
      <c r="L4407" t="str" cm="1">
        <f t="array" ref="L4407">_xlfn.IFS(Table1[[#This Row],[Pages]]&lt;=150,"Very Short",Table1[[#This Row],[Pages]]&lt;=299,"Short",Table1[[#This Row],[Pages]]&lt;=499,"Medium",Table1[[#This Row],[Pages]]&lt;=699,"Long",Table1[[#This Row],[Pages]]&gt;=700,"Epic")</f>
        <v>Very Short</v>
      </c>
      <c r="M4407" t="str" cm="1">
        <f t="array" ref="M4407">_xlfn.IFS(Table1[[#This Row],[Ratings_Count]]&gt;=1000000,"Mega Popular",Table1[[#This Row],[Ratings_Count]]&gt;=100000,"Popular",Table1[[#This Row],[Ratings_Count]]&gt;=10000,"Mid Popular",Table1[[#This Row],[Ratings_Count]]&lt;10000,"Niche")</f>
        <v>Niche</v>
      </c>
      <c r="N4407" t="str">
        <f>IF(AND(Table1[[#This Row],[Rating]]&gt;=4.2, Table1[[#This Row],[Ratings_Count]]&lt;10000), "Hidden Gem", "Not a Hidden Gem")</f>
        <v>Not a Hidden Gem</v>
      </c>
    </row>
    <row r="4408" spans="1:14" x14ac:dyDescent="0.25">
      <c r="A4408" t="s">
        <v>4071</v>
      </c>
      <c r="B4408" t="s">
        <v>4072</v>
      </c>
      <c r="C4408">
        <v>3.93</v>
      </c>
      <c r="D4408" t="s">
        <v>11</v>
      </c>
      <c r="E4408">
        <v>320</v>
      </c>
      <c r="F4408">
        <v>542</v>
      </c>
      <c r="G4408">
        <v>65</v>
      </c>
      <c r="H4408">
        <v>2004</v>
      </c>
      <c r="I4408" t="s">
        <v>874</v>
      </c>
      <c r="J4408" t="s">
        <v>13</v>
      </c>
      <c r="K4408" t="str" cm="1">
        <f t="array" ref="K4408">_xlfn.IFS(Table1[[#This Row],[Rating]] &gt;=4.5, "Elite",Table1[[#This Row],[Rating]]&gt;=4, "Highly Rated", Table1[[#This Row],[Rating]]&gt;=3.5,"Above Average", Table1[[#This Row],[Rating]]&lt;3.5, "Average or Below")</f>
        <v>Above Average</v>
      </c>
      <c r="L4408" t="str" cm="1">
        <f t="array" ref="L4408">_xlfn.IFS(Table1[[#This Row],[Pages]]&lt;=150,"Very Short",Table1[[#This Row],[Pages]]&lt;=299,"Short",Table1[[#This Row],[Pages]]&lt;=499,"Medium",Table1[[#This Row],[Pages]]&lt;=699,"Long",Table1[[#This Row],[Pages]]&gt;=700,"Epic")</f>
        <v>Medium</v>
      </c>
      <c r="M4408" t="str" cm="1">
        <f t="array" ref="M4408">_xlfn.IFS(Table1[[#This Row],[Ratings_Count]]&gt;=1000000,"Mega Popular",Table1[[#This Row],[Ratings_Count]]&gt;=100000,"Popular",Table1[[#This Row],[Ratings_Count]]&gt;=10000,"Mid Popular",Table1[[#This Row],[Ratings_Count]]&lt;10000,"Niche")</f>
        <v>Niche</v>
      </c>
      <c r="N4408" t="str">
        <f>IF(AND(Table1[[#This Row],[Rating]]&gt;=4.2, Table1[[#This Row],[Ratings_Count]]&lt;10000), "Hidden Gem", "Not a Hidden Gem")</f>
        <v>Not a Hidden Gem</v>
      </c>
    </row>
    <row r="4409" spans="1:14" x14ac:dyDescent="0.25">
      <c r="A4409" t="s">
        <v>4447</v>
      </c>
      <c r="B4409" t="s">
        <v>1387</v>
      </c>
      <c r="C4409">
        <v>3.93</v>
      </c>
      <c r="D4409" t="s">
        <v>11</v>
      </c>
      <c r="E4409">
        <v>480</v>
      </c>
      <c r="F4409">
        <v>3093</v>
      </c>
      <c r="G4409">
        <v>205</v>
      </c>
      <c r="H4409">
        <v>2004</v>
      </c>
      <c r="I4409" t="s">
        <v>75</v>
      </c>
      <c r="J4409" t="s">
        <v>13</v>
      </c>
      <c r="K4409" t="str" cm="1">
        <f t="array" ref="K4409">_xlfn.IFS(Table1[[#This Row],[Rating]] &gt;=4.5, "Elite",Table1[[#This Row],[Rating]]&gt;=4, "Highly Rated", Table1[[#This Row],[Rating]]&gt;=3.5,"Above Average", Table1[[#This Row],[Rating]]&lt;3.5, "Average or Below")</f>
        <v>Above Average</v>
      </c>
      <c r="L4409" t="str" cm="1">
        <f t="array" ref="L4409">_xlfn.IFS(Table1[[#This Row],[Pages]]&lt;=150,"Very Short",Table1[[#This Row],[Pages]]&lt;=299,"Short",Table1[[#This Row],[Pages]]&lt;=499,"Medium",Table1[[#This Row],[Pages]]&lt;=699,"Long",Table1[[#This Row],[Pages]]&gt;=700,"Epic")</f>
        <v>Medium</v>
      </c>
      <c r="M4409" t="str" cm="1">
        <f t="array" ref="M4409">_xlfn.IFS(Table1[[#This Row],[Ratings_Count]]&gt;=1000000,"Mega Popular",Table1[[#This Row],[Ratings_Count]]&gt;=100000,"Popular",Table1[[#This Row],[Ratings_Count]]&gt;=10000,"Mid Popular",Table1[[#This Row],[Ratings_Count]]&lt;10000,"Niche")</f>
        <v>Niche</v>
      </c>
      <c r="N4409" t="str">
        <f>IF(AND(Table1[[#This Row],[Rating]]&gt;=4.2, Table1[[#This Row],[Ratings_Count]]&lt;10000), "Hidden Gem", "Not a Hidden Gem")</f>
        <v>Not a Hidden Gem</v>
      </c>
    </row>
    <row r="4410" spans="1:14" x14ac:dyDescent="0.25">
      <c r="A4410" t="s">
        <v>4538</v>
      </c>
      <c r="B4410" t="s">
        <v>564</v>
      </c>
      <c r="C4410">
        <v>3.93</v>
      </c>
      <c r="D4410" t="s">
        <v>11</v>
      </c>
      <c r="E4410">
        <v>768</v>
      </c>
      <c r="F4410">
        <v>1430</v>
      </c>
      <c r="G4410">
        <v>42</v>
      </c>
      <c r="H4410">
        <v>2004</v>
      </c>
      <c r="I4410" t="s">
        <v>129</v>
      </c>
      <c r="J4410" t="s">
        <v>13</v>
      </c>
      <c r="K4410" t="str" cm="1">
        <f t="array" ref="K4410">_xlfn.IFS(Table1[[#This Row],[Rating]] &gt;=4.5, "Elite",Table1[[#This Row],[Rating]]&gt;=4, "Highly Rated", Table1[[#This Row],[Rating]]&gt;=3.5,"Above Average", Table1[[#This Row],[Rating]]&lt;3.5, "Average or Below")</f>
        <v>Above Average</v>
      </c>
      <c r="L4410" t="str" cm="1">
        <f t="array" ref="L4410">_xlfn.IFS(Table1[[#This Row],[Pages]]&lt;=150,"Very Short",Table1[[#This Row],[Pages]]&lt;=299,"Short",Table1[[#This Row],[Pages]]&lt;=499,"Medium",Table1[[#This Row],[Pages]]&lt;=699,"Long",Table1[[#This Row],[Pages]]&gt;=700,"Epic")</f>
        <v>Epic</v>
      </c>
      <c r="M4410" t="str" cm="1">
        <f t="array" ref="M4410">_xlfn.IFS(Table1[[#This Row],[Ratings_Count]]&gt;=1000000,"Mega Popular",Table1[[#This Row],[Ratings_Count]]&gt;=100000,"Popular",Table1[[#This Row],[Ratings_Count]]&gt;=10000,"Mid Popular",Table1[[#This Row],[Ratings_Count]]&lt;10000,"Niche")</f>
        <v>Niche</v>
      </c>
      <c r="N4410" t="str">
        <f>IF(AND(Table1[[#This Row],[Rating]]&gt;=4.2, Table1[[#This Row],[Ratings_Count]]&lt;10000), "Hidden Gem", "Not a Hidden Gem")</f>
        <v>Not a Hidden Gem</v>
      </c>
    </row>
    <row r="4411" spans="1:14" x14ac:dyDescent="0.25">
      <c r="A4411" t="s">
        <v>4793</v>
      </c>
      <c r="B4411" t="s">
        <v>4794</v>
      </c>
      <c r="C4411">
        <v>3.93</v>
      </c>
      <c r="D4411" t="s">
        <v>11</v>
      </c>
      <c r="E4411">
        <v>927</v>
      </c>
      <c r="F4411">
        <v>30872</v>
      </c>
      <c r="G4411">
        <v>1735</v>
      </c>
      <c r="H4411">
        <v>2004</v>
      </c>
      <c r="I4411" t="s">
        <v>4795</v>
      </c>
      <c r="J4411" t="s">
        <v>2014</v>
      </c>
      <c r="K4411" t="str" cm="1">
        <f t="array" ref="K4411">_xlfn.IFS(Table1[[#This Row],[Rating]] &gt;=4.5, "Elite",Table1[[#This Row],[Rating]]&gt;=4, "Highly Rated", Table1[[#This Row],[Rating]]&gt;=3.5,"Above Average", Table1[[#This Row],[Rating]]&lt;3.5, "Average or Below")</f>
        <v>Above Average</v>
      </c>
      <c r="L4411" t="str" cm="1">
        <f t="array" ref="L4411">_xlfn.IFS(Table1[[#This Row],[Pages]]&lt;=150,"Very Short",Table1[[#This Row],[Pages]]&lt;=299,"Short",Table1[[#This Row],[Pages]]&lt;=499,"Medium",Table1[[#This Row],[Pages]]&lt;=699,"Long",Table1[[#This Row],[Pages]]&gt;=700,"Epic")</f>
        <v>Epic</v>
      </c>
      <c r="M4411" t="str" cm="1">
        <f t="array" ref="M4411">_xlfn.IFS(Table1[[#This Row],[Ratings_Count]]&gt;=1000000,"Mega Popular",Table1[[#This Row],[Ratings_Count]]&gt;=100000,"Popular",Table1[[#This Row],[Ratings_Count]]&gt;=10000,"Mid Popular",Table1[[#This Row],[Ratings_Count]]&lt;10000,"Niche")</f>
        <v>Mid Popular</v>
      </c>
      <c r="N4411" t="str">
        <f>IF(AND(Table1[[#This Row],[Rating]]&gt;=4.2, Table1[[#This Row],[Ratings_Count]]&lt;10000), "Hidden Gem", "Not a Hidden Gem")</f>
        <v>Not a Hidden Gem</v>
      </c>
    </row>
    <row r="4412" spans="1:14" x14ac:dyDescent="0.25">
      <c r="A4412" t="s">
        <v>4870</v>
      </c>
      <c r="B4412" t="s">
        <v>4871</v>
      </c>
      <c r="C4412">
        <v>3.93</v>
      </c>
      <c r="D4412" t="s">
        <v>11</v>
      </c>
      <c r="E4412">
        <v>581</v>
      </c>
      <c r="F4412">
        <v>1882</v>
      </c>
      <c r="G4412">
        <v>155</v>
      </c>
      <c r="H4412">
        <v>2004</v>
      </c>
      <c r="I4412" t="s">
        <v>2258</v>
      </c>
      <c r="J4412" t="s">
        <v>2014</v>
      </c>
      <c r="K4412" t="str" cm="1">
        <f t="array" ref="K4412">_xlfn.IFS(Table1[[#This Row],[Rating]] &gt;=4.5, "Elite",Table1[[#This Row],[Rating]]&gt;=4, "Highly Rated", Table1[[#This Row],[Rating]]&gt;=3.5,"Above Average", Table1[[#This Row],[Rating]]&lt;3.5, "Average or Below")</f>
        <v>Above Average</v>
      </c>
      <c r="L4412" t="str" cm="1">
        <f t="array" ref="L4412">_xlfn.IFS(Table1[[#This Row],[Pages]]&lt;=150,"Very Short",Table1[[#This Row],[Pages]]&lt;=299,"Short",Table1[[#This Row],[Pages]]&lt;=499,"Medium",Table1[[#This Row],[Pages]]&lt;=699,"Long",Table1[[#This Row],[Pages]]&gt;=700,"Epic")</f>
        <v>Long</v>
      </c>
      <c r="M4412" t="str" cm="1">
        <f t="array" ref="M4412">_xlfn.IFS(Table1[[#This Row],[Ratings_Count]]&gt;=1000000,"Mega Popular",Table1[[#This Row],[Ratings_Count]]&gt;=100000,"Popular",Table1[[#This Row],[Ratings_Count]]&gt;=10000,"Mid Popular",Table1[[#This Row],[Ratings_Count]]&lt;10000,"Niche")</f>
        <v>Niche</v>
      </c>
      <c r="N4412" t="str">
        <f>IF(AND(Table1[[#This Row],[Rating]]&gt;=4.2, Table1[[#This Row],[Ratings_Count]]&lt;10000), "Hidden Gem", "Not a Hidden Gem")</f>
        <v>Not a Hidden Gem</v>
      </c>
    </row>
    <row r="4413" spans="1:14" x14ac:dyDescent="0.25">
      <c r="A4413" t="s">
        <v>4882</v>
      </c>
      <c r="B4413" t="s">
        <v>2607</v>
      </c>
      <c r="C4413">
        <v>3.93</v>
      </c>
      <c r="D4413" t="s">
        <v>11</v>
      </c>
      <c r="E4413">
        <v>320</v>
      </c>
      <c r="F4413">
        <v>15795</v>
      </c>
      <c r="G4413">
        <v>447</v>
      </c>
      <c r="H4413">
        <v>2004</v>
      </c>
      <c r="I4413" t="s">
        <v>2085</v>
      </c>
      <c r="J4413" t="s">
        <v>2014</v>
      </c>
      <c r="K4413" t="str" cm="1">
        <f t="array" ref="K4413">_xlfn.IFS(Table1[[#This Row],[Rating]] &gt;=4.5, "Elite",Table1[[#This Row],[Rating]]&gt;=4, "Highly Rated", Table1[[#This Row],[Rating]]&gt;=3.5,"Above Average", Table1[[#This Row],[Rating]]&lt;3.5, "Average or Below")</f>
        <v>Above Average</v>
      </c>
      <c r="L4413" t="str" cm="1">
        <f t="array" ref="L4413">_xlfn.IFS(Table1[[#This Row],[Pages]]&lt;=150,"Very Short",Table1[[#This Row],[Pages]]&lt;=299,"Short",Table1[[#This Row],[Pages]]&lt;=499,"Medium",Table1[[#This Row],[Pages]]&lt;=699,"Long",Table1[[#This Row],[Pages]]&gt;=700,"Epic")</f>
        <v>Medium</v>
      </c>
      <c r="M4413" t="str" cm="1">
        <f t="array" ref="M4413">_xlfn.IFS(Table1[[#This Row],[Ratings_Count]]&gt;=1000000,"Mega Popular",Table1[[#This Row],[Ratings_Count]]&gt;=100000,"Popular",Table1[[#This Row],[Ratings_Count]]&gt;=10000,"Mid Popular",Table1[[#This Row],[Ratings_Count]]&lt;10000,"Niche")</f>
        <v>Mid Popular</v>
      </c>
      <c r="N4413" t="str">
        <f>IF(AND(Table1[[#This Row],[Rating]]&gt;=4.2, Table1[[#This Row],[Ratings_Count]]&lt;10000), "Hidden Gem", "Not a Hidden Gem")</f>
        <v>Not a Hidden Gem</v>
      </c>
    </row>
    <row r="4414" spans="1:14" x14ac:dyDescent="0.25">
      <c r="A4414" t="s">
        <v>5020</v>
      </c>
      <c r="B4414" t="s">
        <v>2419</v>
      </c>
      <c r="C4414">
        <v>3.93</v>
      </c>
      <c r="D4414" t="s">
        <v>11</v>
      </c>
      <c r="E4414">
        <v>369</v>
      </c>
      <c r="F4414">
        <v>1945</v>
      </c>
      <c r="G4414">
        <v>191</v>
      </c>
      <c r="H4414">
        <v>2004</v>
      </c>
      <c r="I4414" t="s">
        <v>2037</v>
      </c>
      <c r="J4414" t="s">
        <v>2014</v>
      </c>
      <c r="K4414" t="str" cm="1">
        <f t="array" ref="K4414">_xlfn.IFS(Table1[[#This Row],[Rating]] &gt;=4.5, "Elite",Table1[[#This Row],[Rating]]&gt;=4, "Highly Rated", Table1[[#This Row],[Rating]]&gt;=3.5,"Above Average", Table1[[#This Row],[Rating]]&lt;3.5, "Average or Below")</f>
        <v>Above Average</v>
      </c>
      <c r="L4414" t="str" cm="1">
        <f t="array" ref="L4414">_xlfn.IFS(Table1[[#This Row],[Pages]]&lt;=150,"Very Short",Table1[[#This Row],[Pages]]&lt;=299,"Short",Table1[[#This Row],[Pages]]&lt;=499,"Medium",Table1[[#This Row],[Pages]]&lt;=699,"Long",Table1[[#This Row],[Pages]]&gt;=700,"Epic")</f>
        <v>Medium</v>
      </c>
      <c r="M4414" t="str" cm="1">
        <f t="array" ref="M4414">_xlfn.IFS(Table1[[#This Row],[Ratings_Count]]&gt;=1000000,"Mega Popular",Table1[[#This Row],[Ratings_Count]]&gt;=100000,"Popular",Table1[[#This Row],[Ratings_Count]]&gt;=10000,"Mid Popular",Table1[[#This Row],[Ratings_Count]]&lt;10000,"Niche")</f>
        <v>Niche</v>
      </c>
      <c r="N4414" t="str">
        <f>IF(AND(Table1[[#This Row],[Rating]]&gt;=4.2, Table1[[#This Row],[Ratings_Count]]&lt;10000), "Hidden Gem", "Not a Hidden Gem")</f>
        <v>Not a Hidden Gem</v>
      </c>
    </row>
    <row r="4415" spans="1:14" x14ac:dyDescent="0.25">
      <c r="A4415" t="s">
        <v>5305</v>
      </c>
      <c r="B4415" t="s">
        <v>5306</v>
      </c>
      <c r="C4415">
        <v>3.93</v>
      </c>
      <c r="D4415" t="s">
        <v>11</v>
      </c>
      <c r="E4415">
        <v>334</v>
      </c>
      <c r="F4415">
        <v>1556</v>
      </c>
      <c r="G4415">
        <v>158</v>
      </c>
      <c r="H4415">
        <v>2003</v>
      </c>
      <c r="I4415" t="s">
        <v>75</v>
      </c>
      <c r="J4415" t="s">
        <v>13</v>
      </c>
      <c r="K4415" t="str" cm="1">
        <f t="array" ref="K4415">_xlfn.IFS(Table1[[#This Row],[Rating]] &gt;=4.5, "Elite",Table1[[#This Row],[Rating]]&gt;=4, "Highly Rated", Table1[[#This Row],[Rating]]&gt;=3.5,"Above Average", Table1[[#This Row],[Rating]]&lt;3.5, "Average or Below")</f>
        <v>Above Average</v>
      </c>
      <c r="L4415" t="str" cm="1">
        <f t="array" ref="L4415">_xlfn.IFS(Table1[[#This Row],[Pages]]&lt;=150,"Very Short",Table1[[#This Row],[Pages]]&lt;=299,"Short",Table1[[#This Row],[Pages]]&lt;=499,"Medium",Table1[[#This Row],[Pages]]&lt;=699,"Long",Table1[[#This Row],[Pages]]&gt;=700,"Epic")</f>
        <v>Medium</v>
      </c>
      <c r="M4415" t="str" cm="1">
        <f t="array" ref="M4415">_xlfn.IFS(Table1[[#This Row],[Ratings_Count]]&gt;=1000000,"Mega Popular",Table1[[#This Row],[Ratings_Count]]&gt;=100000,"Popular",Table1[[#This Row],[Ratings_Count]]&gt;=10000,"Mid Popular",Table1[[#This Row],[Ratings_Count]]&lt;10000,"Niche")</f>
        <v>Niche</v>
      </c>
      <c r="N4415" t="str">
        <f>IF(AND(Table1[[#This Row],[Rating]]&gt;=4.2, Table1[[#This Row],[Ratings_Count]]&lt;10000), "Hidden Gem", "Not a Hidden Gem")</f>
        <v>Not a Hidden Gem</v>
      </c>
    </row>
    <row r="4416" spans="1:14" x14ac:dyDescent="0.25">
      <c r="A4416" t="s">
        <v>5434</v>
      </c>
      <c r="B4416" t="s">
        <v>5435</v>
      </c>
      <c r="C4416">
        <v>3.93</v>
      </c>
      <c r="D4416" t="s">
        <v>11</v>
      </c>
      <c r="E4416">
        <v>122</v>
      </c>
      <c r="F4416">
        <v>2111750</v>
      </c>
      <c r="G4416">
        <v>29677</v>
      </c>
      <c r="H4416">
        <v>2003</v>
      </c>
      <c r="I4416" t="s">
        <v>250</v>
      </c>
      <c r="J4416" t="s">
        <v>13</v>
      </c>
      <c r="K4416" t="str" cm="1">
        <f t="array" ref="K4416">_xlfn.IFS(Table1[[#This Row],[Rating]] &gt;=4.5, "Elite",Table1[[#This Row],[Rating]]&gt;=4, "Highly Rated", Table1[[#This Row],[Rating]]&gt;=3.5,"Above Average", Table1[[#This Row],[Rating]]&lt;3.5, "Average or Below")</f>
        <v>Above Average</v>
      </c>
      <c r="L4416" t="str" cm="1">
        <f t="array" ref="L4416">_xlfn.IFS(Table1[[#This Row],[Pages]]&lt;=150,"Very Short",Table1[[#This Row],[Pages]]&lt;=299,"Short",Table1[[#This Row],[Pages]]&lt;=499,"Medium",Table1[[#This Row],[Pages]]&lt;=699,"Long",Table1[[#This Row],[Pages]]&gt;=700,"Epic")</f>
        <v>Very Short</v>
      </c>
      <c r="M4416" t="str" cm="1">
        <f t="array" ref="M4416">_xlfn.IFS(Table1[[#This Row],[Ratings_Count]]&gt;=1000000,"Mega Popular",Table1[[#This Row],[Ratings_Count]]&gt;=100000,"Popular",Table1[[#This Row],[Ratings_Count]]&gt;=10000,"Mid Popular",Table1[[#This Row],[Ratings_Count]]&lt;10000,"Niche")</f>
        <v>Mega Popular</v>
      </c>
      <c r="N4416" t="str">
        <f>IF(AND(Table1[[#This Row],[Rating]]&gt;=4.2, Table1[[#This Row],[Ratings_Count]]&lt;10000), "Hidden Gem", "Not a Hidden Gem")</f>
        <v>Not a Hidden Gem</v>
      </c>
    </row>
    <row r="4417" spans="1:14" x14ac:dyDescent="0.25">
      <c r="A4417" t="s">
        <v>5458</v>
      </c>
      <c r="B4417" t="s">
        <v>5459</v>
      </c>
      <c r="C4417">
        <v>3.93</v>
      </c>
      <c r="D4417" t="s">
        <v>11</v>
      </c>
      <c r="E4417">
        <v>320</v>
      </c>
      <c r="F4417">
        <v>4040</v>
      </c>
      <c r="G4417">
        <v>259</v>
      </c>
      <c r="H4417">
        <v>2003</v>
      </c>
      <c r="I4417" t="s">
        <v>79</v>
      </c>
      <c r="J4417" t="s">
        <v>13</v>
      </c>
      <c r="K4417" t="str" cm="1">
        <f t="array" ref="K4417">_xlfn.IFS(Table1[[#This Row],[Rating]] &gt;=4.5, "Elite",Table1[[#This Row],[Rating]]&gt;=4, "Highly Rated", Table1[[#This Row],[Rating]]&gt;=3.5,"Above Average", Table1[[#This Row],[Rating]]&lt;3.5, "Average or Below")</f>
        <v>Above Average</v>
      </c>
      <c r="L4417" t="str" cm="1">
        <f t="array" ref="L4417">_xlfn.IFS(Table1[[#This Row],[Pages]]&lt;=150,"Very Short",Table1[[#This Row],[Pages]]&lt;=299,"Short",Table1[[#This Row],[Pages]]&lt;=499,"Medium",Table1[[#This Row],[Pages]]&lt;=699,"Long",Table1[[#This Row],[Pages]]&gt;=700,"Epic")</f>
        <v>Medium</v>
      </c>
      <c r="M4417" t="str" cm="1">
        <f t="array" ref="M4417">_xlfn.IFS(Table1[[#This Row],[Ratings_Count]]&gt;=1000000,"Mega Popular",Table1[[#This Row],[Ratings_Count]]&gt;=100000,"Popular",Table1[[#This Row],[Ratings_Count]]&gt;=10000,"Mid Popular",Table1[[#This Row],[Ratings_Count]]&lt;10000,"Niche")</f>
        <v>Niche</v>
      </c>
      <c r="N4417" t="str">
        <f>IF(AND(Table1[[#This Row],[Rating]]&gt;=4.2, Table1[[#This Row],[Ratings_Count]]&lt;10000), "Hidden Gem", "Not a Hidden Gem")</f>
        <v>Not a Hidden Gem</v>
      </c>
    </row>
    <row r="4418" spans="1:14" x14ac:dyDescent="0.25">
      <c r="A4418" t="s">
        <v>5776</v>
      </c>
      <c r="B4418" t="s">
        <v>5777</v>
      </c>
      <c r="C4418">
        <v>3.93</v>
      </c>
      <c r="D4418" t="s">
        <v>11</v>
      </c>
      <c r="E4418">
        <v>328</v>
      </c>
      <c r="F4418">
        <v>335</v>
      </c>
      <c r="G4418">
        <v>38</v>
      </c>
      <c r="H4418">
        <v>2003</v>
      </c>
      <c r="I4418" t="s">
        <v>866</v>
      </c>
      <c r="J4418" t="s">
        <v>13</v>
      </c>
      <c r="K4418" t="str" cm="1">
        <f t="array" ref="K4418">_xlfn.IFS(Table1[[#This Row],[Rating]] &gt;=4.5, "Elite",Table1[[#This Row],[Rating]]&gt;=4, "Highly Rated", Table1[[#This Row],[Rating]]&gt;=3.5,"Above Average", Table1[[#This Row],[Rating]]&lt;3.5, "Average or Below")</f>
        <v>Above Average</v>
      </c>
      <c r="L4418" t="str" cm="1">
        <f t="array" ref="L4418">_xlfn.IFS(Table1[[#This Row],[Pages]]&lt;=150,"Very Short",Table1[[#This Row],[Pages]]&lt;=299,"Short",Table1[[#This Row],[Pages]]&lt;=499,"Medium",Table1[[#This Row],[Pages]]&lt;=699,"Long",Table1[[#This Row],[Pages]]&gt;=700,"Epic")</f>
        <v>Medium</v>
      </c>
      <c r="M4418" t="str" cm="1">
        <f t="array" ref="M4418">_xlfn.IFS(Table1[[#This Row],[Ratings_Count]]&gt;=1000000,"Mega Popular",Table1[[#This Row],[Ratings_Count]]&gt;=100000,"Popular",Table1[[#This Row],[Ratings_Count]]&gt;=10000,"Mid Popular",Table1[[#This Row],[Ratings_Count]]&lt;10000,"Niche")</f>
        <v>Niche</v>
      </c>
      <c r="N4418" t="str">
        <f>IF(AND(Table1[[#This Row],[Rating]]&gt;=4.2, Table1[[#This Row],[Ratings_Count]]&lt;10000), "Hidden Gem", "Not a Hidden Gem")</f>
        <v>Not a Hidden Gem</v>
      </c>
    </row>
    <row r="4419" spans="1:14" x14ac:dyDescent="0.25">
      <c r="A4419" t="s">
        <v>5821</v>
      </c>
      <c r="B4419" t="s">
        <v>2776</v>
      </c>
      <c r="C4419">
        <v>3.93</v>
      </c>
      <c r="D4419" t="s">
        <v>11</v>
      </c>
      <c r="E4419">
        <v>211</v>
      </c>
      <c r="F4419">
        <v>2852</v>
      </c>
      <c r="G4419">
        <v>188</v>
      </c>
      <c r="H4419">
        <v>2003</v>
      </c>
      <c r="I4419" t="s">
        <v>1322</v>
      </c>
      <c r="J4419" t="s">
        <v>13</v>
      </c>
      <c r="K4419" t="str" cm="1">
        <f t="array" ref="K4419">_xlfn.IFS(Table1[[#This Row],[Rating]] &gt;=4.5, "Elite",Table1[[#This Row],[Rating]]&gt;=4, "Highly Rated", Table1[[#This Row],[Rating]]&gt;=3.5,"Above Average", Table1[[#This Row],[Rating]]&lt;3.5, "Average or Below")</f>
        <v>Above Average</v>
      </c>
      <c r="L4419" t="str" cm="1">
        <f t="array" ref="L4419">_xlfn.IFS(Table1[[#This Row],[Pages]]&lt;=150,"Very Short",Table1[[#This Row],[Pages]]&lt;=299,"Short",Table1[[#This Row],[Pages]]&lt;=499,"Medium",Table1[[#This Row],[Pages]]&lt;=699,"Long",Table1[[#This Row],[Pages]]&gt;=700,"Epic")</f>
        <v>Short</v>
      </c>
      <c r="M4419" t="str" cm="1">
        <f t="array" ref="M4419">_xlfn.IFS(Table1[[#This Row],[Ratings_Count]]&gt;=1000000,"Mega Popular",Table1[[#This Row],[Ratings_Count]]&gt;=100000,"Popular",Table1[[#This Row],[Ratings_Count]]&gt;=10000,"Mid Popular",Table1[[#This Row],[Ratings_Count]]&lt;10000,"Niche")</f>
        <v>Niche</v>
      </c>
      <c r="N4419" t="str">
        <f>IF(AND(Table1[[#This Row],[Rating]]&gt;=4.2, Table1[[#This Row],[Ratings_Count]]&lt;10000), "Hidden Gem", "Not a Hidden Gem")</f>
        <v>Not a Hidden Gem</v>
      </c>
    </row>
    <row r="4420" spans="1:14" x14ac:dyDescent="0.25">
      <c r="A4420" t="s">
        <v>3620</v>
      </c>
      <c r="B4420" t="s">
        <v>5843</v>
      </c>
      <c r="C4420">
        <v>3.93</v>
      </c>
      <c r="D4420" t="s">
        <v>11</v>
      </c>
      <c r="E4420">
        <v>211</v>
      </c>
      <c r="F4420">
        <v>778</v>
      </c>
      <c r="G4420">
        <v>35</v>
      </c>
      <c r="H4420">
        <v>2003</v>
      </c>
      <c r="I4420" t="s">
        <v>164</v>
      </c>
      <c r="J4420" t="s">
        <v>13</v>
      </c>
      <c r="K4420" t="str" cm="1">
        <f t="array" ref="K4420">_xlfn.IFS(Table1[[#This Row],[Rating]] &gt;=4.5, "Elite",Table1[[#This Row],[Rating]]&gt;=4, "Highly Rated", Table1[[#This Row],[Rating]]&gt;=3.5,"Above Average", Table1[[#This Row],[Rating]]&lt;3.5, "Average or Below")</f>
        <v>Above Average</v>
      </c>
      <c r="L4420" t="str" cm="1">
        <f t="array" ref="L4420">_xlfn.IFS(Table1[[#This Row],[Pages]]&lt;=150,"Very Short",Table1[[#This Row],[Pages]]&lt;=299,"Short",Table1[[#This Row],[Pages]]&lt;=499,"Medium",Table1[[#This Row],[Pages]]&lt;=699,"Long",Table1[[#This Row],[Pages]]&gt;=700,"Epic")</f>
        <v>Short</v>
      </c>
      <c r="M4420" t="str" cm="1">
        <f t="array" ref="M4420">_xlfn.IFS(Table1[[#This Row],[Ratings_Count]]&gt;=1000000,"Mega Popular",Table1[[#This Row],[Ratings_Count]]&gt;=100000,"Popular",Table1[[#This Row],[Ratings_Count]]&gt;=10000,"Mid Popular",Table1[[#This Row],[Ratings_Count]]&lt;10000,"Niche")</f>
        <v>Niche</v>
      </c>
      <c r="N4420" t="str">
        <f>IF(AND(Table1[[#This Row],[Rating]]&gt;=4.2, Table1[[#This Row],[Ratings_Count]]&lt;10000), "Hidden Gem", "Not a Hidden Gem")</f>
        <v>Not a Hidden Gem</v>
      </c>
    </row>
    <row r="4421" spans="1:14" x14ac:dyDescent="0.25">
      <c r="A4421" t="s">
        <v>6007</v>
      </c>
      <c r="B4421" t="s">
        <v>6008</v>
      </c>
      <c r="C4421">
        <v>3.93</v>
      </c>
      <c r="D4421" t="s">
        <v>11</v>
      </c>
      <c r="E4421">
        <v>244</v>
      </c>
      <c r="F4421">
        <v>1780</v>
      </c>
      <c r="G4421">
        <v>220</v>
      </c>
      <c r="H4421">
        <v>2003</v>
      </c>
      <c r="I4421" t="s">
        <v>866</v>
      </c>
      <c r="J4421" t="s">
        <v>13</v>
      </c>
      <c r="K4421" t="str" cm="1">
        <f t="array" ref="K4421">_xlfn.IFS(Table1[[#This Row],[Rating]] &gt;=4.5, "Elite",Table1[[#This Row],[Rating]]&gt;=4, "Highly Rated", Table1[[#This Row],[Rating]]&gt;=3.5,"Above Average", Table1[[#This Row],[Rating]]&lt;3.5, "Average or Below")</f>
        <v>Above Average</v>
      </c>
      <c r="L4421" t="str" cm="1">
        <f t="array" ref="L4421">_xlfn.IFS(Table1[[#This Row],[Pages]]&lt;=150,"Very Short",Table1[[#This Row],[Pages]]&lt;=299,"Short",Table1[[#This Row],[Pages]]&lt;=499,"Medium",Table1[[#This Row],[Pages]]&lt;=699,"Long",Table1[[#This Row],[Pages]]&gt;=700,"Epic")</f>
        <v>Short</v>
      </c>
      <c r="M4421" t="str" cm="1">
        <f t="array" ref="M4421">_xlfn.IFS(Table1[[#This Row],[Ratings_Count]]&gt;=1000000,"Mega Popular",Table1[[#This Row],[Ratings_Count]]&gt;=100000,"Popular",Table1[[#This Row],[Ratings_Count]]&gt;=10000,"Mid Popular",Table1[[#This Row],[Ratings_Count]]&lt;10000,"Niche")</f>
        <v>Niche</v>
      </c>
      <c r="N4421" t="str">
        <f>IF(AND(Table1[[#This Row],[Rating]]&gt;=4.2, Table1[[#This Row],[Ratings_Count]]&lt;10000), "Hidden Gem", "Not a Hidden Gem")</f>
        <v>Not a Hidden Gem</v>
      </c>
    </row>
    <row r="4422" spans="1:14" x14ac:dyDescent="0.25">
      <c r="A4422" t="s">
        <v>6053</v>
      </c>
      <c r="B4422" t="s">
        <v>6054</v>
      </c>
      <c r="C4422">
        <v>3.93</v>
      </c>
      <c r="D4422" t="s">
        <v>11</v>
      </c>
      <c r="E4422">
        <v>303</v>
      </c>
      <c r="F4422">
        <v>448</v>
      </c>
      <c r="G4422">
        <v>18</v>
      </c>
      <c r="H4422">
        <v>2002</v>
      </c>
      <c r="I4422" t="s">
        <v>6055</v>
      </c>
      <c r="J4422" t="s">
        <v>13</v>
      </c>
      <c r="K4422" t="str" cm="1">
        <f t="array" ref="K4422">_xlfn.IFS(Table1[[#This Row],[Rating]] &gt;=4.5, "Elite",Table1[[#This Row],[Rating]]&gt;=4, "Highly Rated", Table1[[#This Row],[Rating]]&gt;=3.5,"Above Average", Table1[[#This Row],[Rating]]&lt;3.5, "Average or Below")</f>
        <v>Above Average</v>
      </c>
      <c r="L4422" t="str" cm="1">
        <f t="array" ref="L4422">_xlfn.IFS(Table1[[#This Row],[Pages]]&lt;=150,"Very Short",Table1[[#This Row],[Pages]]&lt;=299,"Short",Table1[[#This Row],[Pages]]&lt;=499,"Medium",Table1[[#This Row],[Pages]]&lt;=699,"Long",Table1[[#This Row],[Pages]]&gt;=700,"Epic")</f>
        <v>Medium</v>
      </c>
      <c r="M4422" t="str" cm="1">
        <f t="array" ref="M4422">_xlfn.IFS(Table1[[#This Row],[Ratings_Count]]&gt;=1000000,"Mega Popular",Table1[[#This Row],[Ratings_Count]]&gt;=100000,"Popular",Table1[[#This Row],[Ratings_Count]]&gt;=10000,"Mid Popular",Table1[[#This Row],[Ratings_Count]]&lt;10000,"Niche")</f>
        <v>Niche</v>
      </c>
      <c r="N4422" t="str">
        <f>IF(AND(Table1[[#This Row],[Rating]]&gt;=4.2, Table1[[#This Row],[Ratings_Count]]&lt;10000), "Hidden Gem", "Not a Hidden Gem")</f>
        <v>Not a Hidden Gem</v>
      </c>
    </row>
    <row r="4423" spans="1:14" x14ac:dyDescent="0.25">
      <c r="A4423" t="s">
        <v>6121</v>
      </c>
      <c r="B4423" t="s">
        <v>2566</v>
      </c>
      <c r="C4423">
        <v>3.93</v>
      </c>
      <c r="D4423" t="s">
        <v>11</v>
      </c>
      <c r="E4423">
        <v>290</v>
      </c>
      <c r="F4423">
        <v>37996</v>
      </c>
      <c r="G4423">
        <v>1631</v>
      </c>
      <c r="H4423">
        <v>2002</v>
      </c>
      <c r="I4423" t="s">
        <v>144</v>
      </c>
      <c r="J4423" t="s">
        <v>13</v>
      </c>
      <c r="K4423" t="str" cm="1">
        <f t="array" ref="K4423">_xlfn.IFS(Table1[[#This Row],[Rating]] &gt;=4.5, "Elite",Table1[[#This Row],[Rating]]&gt;=4, "Highly Rated", Table1[[#This Row],[Rating]]&gt;=3.5,"Above Average", Table1[[#This Row],[Rating]]&lt;3.5, "Average or Below")</f>
        <v>Above Average</v>
      </c>
      <c r="L4423" t="str" cm="1">
        <f t="array" ref="L4423">_xlfn.IFS(Table1[[#This Row],[Pages]]&lt;=150,"Very Short",Table1[[#This Row],[Pages]]&lt;=299,"Short",Table1[[#This Row],[Pages]]&lt;=499,"Medium",Table1[[#This Row],[Pages]]&lt;=699,"Long",Table1[[#This Row],[Pages]]&gt;=700,"Epic")</f>
        <v>Short</v>
      </c>
      <c r="M4423" t="str" cm="1">
        <f t="array" ref="M4423">_xlfn.IFS(Table1[[#This Row],[Ratings_Count]]&gt;=1000000,"Mega Popular",Table1[[#This Row],[Ratings_Count]]&gt;=100000,"Popular",Table1[[#This Row],[Ratings_Count]]&gt;=10000,"Mid Popular",Table1[[#This Row],[Ratings_Count]]&lt;10000,"Niche")</f>
        <v>Mid Popular</v>
      </c>
      <c r="N4423" t="str">
        <f>IF(AND(Table1[[#This Row],[Rating]]&gt;=4.2, Table1[[#This Row],[Ratings_Count]]&lt;10000), "Hidden Gem", "Not a Hidden Gem")</f>
        <v>Not a Hidden Gem</v>
      </c>
    </row>
    <row r="4424" spans="1:14" x14ac:dyDescent="0.25">
      <c r="A4424" t="s">
        <v>6222</v>
      </c>
      <c r="B4424" t="s">
        <v>6223</v>
      </c>
      <c r="C4424">
        <v>3.93</v>
      </c>
      <c r="D4424" t="s">
        <v>11</v>
      </c>
      <c r="E4424">
        <v>270</v>
      </c>
      <c r="F4424">
        <v>937</v>
      </c>
      <c r="G4424">
        <v>70</v>
      </c>
      <c r="H4424">
        <v>2002</v>
      </c>
      <c r="I4424" t="s">
        <v>1322</v>
      </c>
      <c r="J4424" t="s">
        <v>13</v>
      </c>
      <c r="K4424" t="str" cm="1">
        <f t="array" ref="K4424">_xlfn.IFS(Table1[[#This Row],[Rating]] &gt;=4.5, "Elite",Table1[[#This Row],[Rating]]&gt;=4, "Highly Rated", Table1[[#This Row],[Rating]]&gt;=3.5,"Above Average", Table1[[#This Row],[Rating]]&lt;3.5, "Average or Below")</f>
        <v>Above Average</v>
      </c>
      <c r="L4424" t="str" cm="1">
        <f t="array" ref="L4424">_xlfn.IFS(Table1[[#This Row],[Pages]]&lt;=150,"Very Short",Table1[[#This Row],[Pages]]&lt;=299,"Short",Table1[[#This Row],[Pages]]&lt;=499,"Medium",Table1[[#This Row],[Pages]]&lt;=699,"Long",Table1[[#This Row],[Pages]]&gt;=700,"Epic")</f>
        <v>Short</v>
      </c>
      <c r="M4424" t="str" cm="1">
        <f t="array" ref="M4424">_xlfn.IFS(Table1[[#This Row],[Ratings_Count]]&gt;=1000000,"Mega Popular",Table1[[#This Row],[Ratings_Count]]&gt;=100000,"Popular",Table1[[#This Row],[Ratings_Count]]&gt;=10000,"Mid Popular",Table1[[#This Row],[Ratings_Count]]&lt;10000,"Niche")</f>
        <v>Niche</v>
      </c>
      <c r="N4424" t="str">
        <f>IF(AND(Table1[[#This Row],[Rating]]&gt;=4.2, Table1[[#This Row],[Ratings_Count]]&lt;10000), "Hidden Gem", "Not a Hidden Gem")</f>
        <v>Not a Hidden Gem</v>
      </c>
    </row>
    <row r="4425" spans="1:14" x14ac:dyDescent="0.25">
      <c r="A4425" t="s">
        <v>6326</v>
      </c>
      <c r="B4425" t="s">
        <v>2299</v>
      </c>
      <c r="C4425">
        <v>3.93</v>
      </c>
      <c r="D4425" t="s">
        <v>11</v>
      </c>
      <c r="E4425">
        <v>432</v>
      </c>
      <c r="F4425">
        <v>161</v>
      </c>
      <c r="G4425">
        <v>16</v>
      </c>
      <c r="H4425">
        <v>2002</v>
      </c>
      <c r="I4425" t="s">
        <v>68</v>
      </c>
      <c r="J4425" t="s">
        <v>13</v>
      </c>
      <c r="K4425" t="str" cm="1">
        <f t="array" ref="K4425">_xlfn.IFS(Table1[[#This Row],[Rating]] &gt;=4.5, "Elite",Table1[[#This Row],[Rating]]&gt;=4, "Highly Rated", Table1[[#This Row],[Rating]]&gt;=3.5,"Above Average", Table1[[#This Row],[Rating]]&lt;3.5, "Average or Below")</f>
        <v>Above Average</v>
      </c>
      <c r="L4425" t="str" cm="1">
        <f t="array" ref="L4425">_xlfn.IFS(Table1[[#This Row],[Pages]]&lt;=150,"Very Short",Table1[[#This Row],[Pages]]&lt;=299,"Short",Table1[[#This Row],[Pages]]&lt;=499,"Medium",Table1[[#This Row],[Pages]]&lt;=699,"Long",Table1[[#This Row],[Pages]]&gt;=700,"Epic")</f>
        <v>Medium</v>
      </c>
      <c r="M4425" t="str" cm="1">
        <f t="array" ref="M4425">_xlfn.IFS(Table1[[#This Row],[Ratings_Count]]&gt;=1000000,"Mega Popular",Table1[[#This Row],[Ratings_Count]]&gt;=100000,"Popular",Table1[[#This Row],[Ratings_Count]]&gt;=10000,"Mid Popular",Table1[[#This Row],[Ratings_Count]]&lt;10000,"Niche")</f>
        <v>Niche</v>
      </c>
      <c r="N4425" t="str">
        <f>IF(AND(Table1[[#This Row],[Rating]]&gt;=4.2, Table1[[#This Row],[Ratings_Count]]&lt;10000), "Hidden Gem", "Not a Hidden Gem")</f>
        <v>Not a Hidden Gem</v>
      </c>
    </row>
    <row r="4426" spans="1:14" x14ac:dyDescent="0.25">
      <c r="A4426" t="s">
        <v>6384</v>
      </c>
      <c r="B4426" t="s">
        <v>1255</v>
      </c>
      <c r="C4426">
        <v>3.93</v>
      </c>
      <c r="D4426" t="s">
        <v>11</v>
      </c>
      <c r="E4426">
        <v>334</v>
      </c>
      <c r="F4426">
        <v>2884</v>
      </c>
      <c r="G4426">
        <v>97</v>
      </c>
      <c r="H4426">
        <v>2002</v>
      </c>
      <c r="I4426" t="s">
        <v>250</v>
      </c>
      <c r="J4426" t="s">
        <v>13</v>
      </c>
      <c r="K4426" t="str" cm="1">
        <f t="array" ref="K4426">_xlfn.IFS(Table1[[#This Row],[Rating]] &gt;=4.5, "Elite",Table1[[#This Row],[Rating]]&gt;=4, "Highly Rated", Table1[[#This Row],[Rating]]&gt;=3.5,"Above Average", Table1[[#This Row],[Rating]]&lt;3.5, "Average or Below")</f>
        <v>Above Average</v>
      </c>
      <c r="L4426" t="str" cm="1">
        <f t="array" ref="L4426">_xlfn.IFS(Table1[[#This Row],[Pages]]&lt;=150,"Very Short",Table1[[#This Row],[Pages]]&lt;=299,"Short",Table1[[#This Row],[Pages]]&lt;=499,"Medium",Table1[[#This Row],[Pages]]&lt;=699,"Long",Table1[[#This Row],[Pages]]&gt;=700,"Epic")</f>
        <v>Medium</v>
      </c>
      <c r="M4426" t="str" cm="1">
        <f t="array" ref="M4426">_xlfn.IFS(Table1[[#This Row],[Ratings_Count]]&gt;=1000000,"Mega Popular",Table1[[#This Row],[Ratings_Count]]&gt;=100000,"Popular",Table1[[#This Row],[Ratings_Count]]&gt;=10000,"Mid Popular",Table1[[#This Row],[Ratings_Count]]&lt;10000,"Niche")</f>
        <v>Niche</v>
      </c>
      <c r="N4426" t="str">
        <f>IF(AND(Table1[[#This Row],[Rating]]&gt;=4.2, Table1[[#This Row],[Ratings_Count]]&lt;10000), "Hidden Gem", "Not a Hidden Gem")</f>
        <v>Not a Hidden Gem</v>
      </c>
    </row>
    <row r="4427" spans="1:14" x14ac:dyDescent="0.25">
      <c r="A4427" t="s">
        <v>6449</v>
      </c>
      <c r="B4427" t="s">
        <v>413</v>
      </c>
      <c r="C4427">
        <v>3.93</v>
      </c>
      <c r="D4427" t="s">
        <v>11</v>
      </c>
      <c r="E4427">
        <v>339</v>
      </c>
      <c r="F4427">
        <v>1181</v>
      </c>
      <c r="G4427">
        <v>24</v>
      </c>
      <c r="H4427">
        <v>2002</v>
      </c>
      <c r="I4427" t="s">
        <v>6450</v>
      </c>
      <c r="J4427" t="s">
        <v>13</v>
      </c>
      <c r="K4427" t="str" cm="1">
        <f t="array" ref="K4427">_xlfn.IFS(Table1[[#This Row],[Rating]] &gt;=4.5, "Elite",Table1[[#This Row],[Rating]]&gt;=4, "Highly Rated", Table1[[#This Row],[Rating]]&gt;=3.5,"Above Average", Table1[[#This Row],[Rating]]&lt;3.5, "Average or Below")</f>
        <v>Above Average</v>
      </c>
      <c r="L4427" t="str" cm="1">
        <f t="array" ref="L4427">_xlfn.IFS(Table1[[#This Row],[Pages]]&lt;=150,"Very Short",Table1[[#This Row],[Pages]]&lt;=299,"Short",Table1[[#This Row],[Pages]]&lt;=499,"Medium",Table1[[#This Row],[Pages]]&lt;=699,"Long",Table1[[#This Row],[Pages]]&gt;=700,"Epic")</f>
        <v>Medium</v>
      </c>
      <c r="M4427" t="str" cm="1">
        <f t="array" ref="M4427">_xlfn.IFS(Table1[[#This Row],[Ratings_Count]]&gt;=1000000,"Mega Popular",Table1[[#This Row],[Ratings_Count]]&gt;=100000,"Popular",Table1[[#This Row],[Ratings_Count]]&gt;=10000,"Mid Popular",Table1[[#This Row],[Ratings_Count]]&lt;10000,"Niche")</f>
        <v>Niche</v>
      </c>
      <c r="N4427" t="str">
        <f>IF(AND(Table1[[#This Row],[Rating]]&gt;=4.2, Table1[[#This Row],[Ratings_Count]]&lt;10000), "Hidden Gem", "Not a Hidden Gem")</f>
        <v>Not a Hidden Gem</v>
      </c>
    </row>
    <row r="4428" spans="1:14" x14ac:dyDescent="0.25">
      <c r="A4428" t="s">
        <v>6466</v>
      </c>
      <c r="B4428" t="s">
        <v>6467</v>
      </c>
      <c r="C4428">
        <v>3.93</v>
      </c>
      <c r="D4428" t="s">
        <v>11</v>
      </c>
      <c r="E4428">
        <v>128</v>
      </c>
      <c r="F4428">
        <v>275</v>
      </c>
      <c r="G4428">
        <v>26</v>
      </c>
      <c r="H4428">
        <v>2002</v>
      </c>
      <c r="I4428" t="s">
        <v>1898</v>
      </c>
      <c r="J4428" t="s">
        <v>13</v>
      </c>
      <c r="K4428" t="str" cm="1">
        <f t="array" ref="K4428">_xlfn.IFS(Table1[[#This Row],[Rating]] &gt;=4.5, "Elite",Table1[[#This Row],[Rating]]&gt;=4, "Highly Rated", Table1[[#This Row],[Rating]]&gt;=3.5,"Above Average", Table1[[#This Row],[Rating]]&lt;3.5, "Average or Below")</f>
        <v>Above Average</v>
      </c>
      <c r="L4428" t="str" cm="1">
        <f t="array" ref="L4428">_xlfn.IFS(Table1[[#This Row],[Pages]]&lt;=150,"Very Short",Table1[[#This Row],[Pages]]&lt;=299,"Short",Table1[[#This Row],[Pages]]&lt;=499,"Medium",Table1[[#This Row],[Pages]]&lt;=699,"Long",Table1[[#This Row],[Pages]]&gt;=700,"Epic")</f>
        <v>Very Short</v>
      </c>
      <c r="M4428" t="str" cm="1">
        <f t="array" ref="M4428">_xlfn.IFS(Table1[[#This Row],[Ratings_Count]]&gt;=1000000,"Mega Popular",Table1[[#This Row],[Ratings_Count]]&gt;=100000,"Popular",Table1[[#This Row],[Ratings_Count]]&gt;=10000,"Mid Popular",Table1[[#This Row],[Ratings_Count]]&lt;10000,"Niche")</f>
        <v>Niche</v>
      </c>
      <c r="N4428" t="str">
        <f>IF(AND(Table1[[#This Row],[Rating]]&gt;=4.2, Table1[[#This Row],[Ratings_Count]]&lt;10000), "Hidden Gem", "Not a Hidden Gem")</f>
        <v>Not a Hidden Gem</v>
      </c>
    </row>
    <row r="4429" spans="1:14" x14ac:dyDescent="0.25">
      <c r="A4429" t="s">
        <v>6693</v>
      </c>
      <c r="B4429" t="s">
        <v>6694</v>
      </c>
      <c r="C4429">
        <v>3.93</v>
      </c>
      <c r="D4429" t="s">
        <v>11</v>
      </c>
      <c r="E4429">
        <v>512</v>
      </c>
      <c r="F4429">
        <v>503</v>
      </c>
      <c r="G4429">
        <v>34</v>
      </c>
      <c r="H4429">
        <v>2002</v>
      </c>
      <c r="I4429" t="s">
        <v>2025</v>
      </c>
      <c r="J4429" t="s">
        <v>2014</v>
      </c>
      <c r="K4429" t="str" cm="1">
        <f t="array" ref="K4429">_xlfn.IFS(Table1[[#This Row],[Rating]] &gt;=4.5, "Elite",Table1[[#This Row],[Rating]]&gt;=4, "Highly Rated", Table1[[#This Row],[Rating]]&gt;=3.5,"Above Average", Table1[[#This Row],[Rating]]&lt;3.5, "Average or Below")</f>
        <v>Above Average</v>
      </c>
      <c r="L4429" t="str" cm="1">
        <f t="array" ref="L4429">_xlfn.IFS(Table1[[#This Row],[Pages]]&lt;=150,"Very Short",Table1[[#This Row],[Pages]]&lt;=299,"Short",Table1[[#This Row],[Pages]]&lt;=499,"Medium",Table1[[#This Row],[Pages]]&lt;=699,"Long",Table1[[#This Row],[Pages]]&gt;=700,"Epic")</f>
        <v>Long</v>
      </c>
      <c r="M4429" t="str" cm="1">
        <f t="array" ref="M4429">_xlfn.IFS(Table1[[#This Row],[Ratings_Count]]&gt;=1000000,"Mega Popular",Table1[[#This Row],[Ratings_Count]]&gt;=100000,"Popular",Table1[[#This Row],[Ratings_Count]]&gt;=10000,"Mid Popular",Table1[[#This Row],[Ratings_Count]]&lt;10000,"Niche")</f>
        <v>Niche</v>
      </c>
      <c r="N4429" t="str">
        <f>IF(AND(Table1[[#This Row],[Rating]]&gt;=4.2, Table1[[#This Row],[Ratings_Count]]&lt;10000), "Hidden Gem", "Not a Hidden Gem")</f>
        <v>Not a Hidden Gem</v>
      </c>
    </row>
    <row r="4430" spans="1:14" x14ac:dyDescent="0.25">
      <c r="A4430" t="s">
        <v>6752</v>
      </c>
      <c r="B4430" t="s">
        <v>6753</v>
      </c>
      <c r="C4430">
        <v>3.93</v>
      </c>
      <c r="D4430" t="s">
        <v>11</v>
      </c>
      <c r="E4430">
        <v>368</v>
      </c>
      <c r="F4430">
        <v>85</v>
      </c>
      <c r="G4430">
        <v>12</v>
      </c>
      <c r="H4430">
        <v>2002</v>
      </c>
      <c r="I4430" t="s">
        <v>2025</v>
      </c>
      <c r="J4430" t="s">
        <v>2014</v>
      </c>
      <c r="K4430" t="str" cm="1">
        <f t="array" ref="K4430">_xlfn.IFS(Table1[[#This Row],[Rating]] &gt;=4.5, "Elite",Table1[[#This Row],[Rating]]&gt;=4, "Highly Rated", Table1[[#This Row],[Rating]]&gt;=3.5,"Above Average", Table1[[#This Row],[Rating]]&lt;3.5, "Average or Below")</f>
        <v>Above Average</v>
      </c>
      <c r="L4430" t="str" cm="1">
        <f t="array" ref="L4430">_xlfn.IFS(Table1[[#This Row],[Pages]]&lt;=150,"Very Short",Table1[[#This Row],[Pages]]&lt;=299,"Short",Table1[[#This Row],[Pages]]&lt;=499,"Medium",Table1[[#This Row],[Pages]]&lt;=699,"Long",Table1[[#This Row],[Pages]]&gt;=700,"Epic")</f>
        <v>Medium</v>
      </c>
      <c r="M4430" t="str" cm="1">
        <f t="array" ref="M4430">_xlfn.IFS(Table1[[#This Row],[Ratings_Count]]&gt;=1000000,"Mega Popular",Table1[[#This Row],[Ratings_Count]]&gt;=100000,"Popular",Table1[[#This Row],[Ratings_Count]]&gt;=10000,"Mid Popular",Table1[[#This Row],[Ratings_Count]]&lt;10000,"Niche")</f>
        <v>Niche</v>
      </c>
      <c r="N4430" t="str">
        <f>IF(AND(Table1[[#This Row],[Rating]]&gt;=4.2, Table1[[#This Row],[Ratings_Count]]&lt;10000), "Hidden Gem", "Not a Hidden Gem")</f>
        <v>Not a Hidden Gem</v>
      </c>
    </row>
    <row r="4431" spans="1:14" x14ac:dyDescent="0.25">
      <c r="A4431" t="s">
        <v>6857</v>
      </c>
      <c r="B4431" t="s">
        <v>6858</v>
      </c>
      <c r="C4431">
        <v>3.93</v>
      </c>
      <c r="D4431" t="s">
        <v>11</v>
      </c>
      <c r="E4431">
        <v>432</v>
      </c>
      <c r="F4431">
        <v>1417</v>
      </c>
      <c r="G4431">
        <v>115</v>
      </c>
      <c r="H4431">
        <v>2001</v>
      </c>
      <c r="I4431" t="s">
        <v>2025</v>
      </c>
      <c r="J4431" t="s">
        <v>2014</v>
      </c>
      <c r="K4431" t="str" cm="1">
        <f t="array" ref="K4431">_xlfn.IFS(Table1[[#This Row],[Rating]] &gt;=4.5, "Elite",Table1[[#This Row],[Rating]]&gt;=4, "Highly Rated", Table1[[#This Row],[Rating]]&gt;=3.5,"Above Average", Table1[[#This Row],[Rating]]&lt;3.5, "Average or Below")</f>
        <v>Above Average</v>
      </c>
      <c r="L4431" t="str" cm="1">
        <f t="array" ref="L4431">_xlfn.IFS(Table1[[#This Row],[Pages]]&lt;=150,"Very Short",Table1[[#This Row],[Pages]]&lt;=299,"Short",Table1[[#This Row],[Pages]]&lt;=499,"Medium",Table1[[#This Row],[Pages]]&lt;=699,"Long",Table1[[#This Row],[Pages]]&gt;=700,"Epic")</f>
        <v>Medium</v>
      </c>
      <c r="M4431" t="str" cm="1">
        <f t="array" ref="M4431">_xlfn.IFS(Table1[[#This Row],[Ratings_Count]]&gt;=1000000,"Mega Popular",Table1[[#This Row],[Ratings_Count]]&gt;=100000,"Popular",Table1[[#This Row],[Ratings_Count]]&gt;=10000,"Mid Popular",Table1[[#This Row],[Ratings_Count]]&lt;10000,"Niche")</f>
        <v>Niche</v>
      </c>
      <c r="N4431" t="str">
        <f>IF(AND(Table1[[#This Row],[Rating]]&gt;=4.2, Table1[[#This Row],[Ratings_Count]]&lt;10000), "Hidden Gem", "Not a Hidden Gem")</f>
        <v>Not a Hidden Gem</v>
      </c>
    </row>
    <row r="4432" spans="1:14" x14ac:dyDescent="0.25">
      <c r="A4432" t="s">
        <v>7006</v>
      </c>
      <c r="B4432" t="s">
        <v>1417</v>
      </c>
      <c r="C4432">
        <v>3.93</v>
      </c>
      <c r="D4432" t="s">
        <v>11</v>
      </c>
      <c r="E4432">
        <v>306</v>
      </c>
      <c r="F4432">
        <v>495</v>
      </c>
      <c r="G4432">
        <v>76</v>
      </c>
      <c r="H4432">
        <v>2001</v>
      </c>
      <c r="I4432" t="s">
        <v>144</v>
      </c>
      <c r="J4432" t="s">
        <v>13</v>
      </c>
      <c r="K4432" t="str" cm="1">
        <f t="array" ref="K4432">_xlfn.IFS(Table1[[#This Row],[Rating]] &gt;=4.5, "Elite",Table1[[#This Row],[Rating]]&gt;=4, "Highly Rated", Table1[[#This Row],[Rating]]&gt;=3.5,"Above Average", Table1[[#This Row],[Rating]]&lt;3.5, "Average or Below")</f>
        <v>Above Average</v>
      </c>
      <c r="L4432" t="str" cm="1">
        <f t="array" ref="L4432">_xlfn.IFS(Table1[[#This Row],[Pages]]&lt;=150,"Very Short",Table1[[#This Row],[Pages]]&lt;=299,"Short",Table1[[#This Row],[Pages]]&lt;=499,"Medium",Table1[[#This Row],[Pages]]&lt;=699,"Long",Table1[[#This Row],[Pages]]&gt;=700,"Epic")</f>
        <v>Medium</v>
      </c>
      <c r="M4432" t="str" cm="1">
        <f t="array" ref="M4432">_xlfn.IFS(Table1[[#This Row],[Ratings_Count]]&gt;=1000000,"Mega Popular",Table1[[#This Row],[Ratings_Count]]&gt;=100000,"Popular",Table1[[#This Row],[Ratings_Count]]&gt;=10000,"Mid Popular",Table1[[#This Row],[Ratings_Count]]&lt;10000,"Niche")</f>
        <v>Niche</v>
      </c>
      <c r="N4432" t="str">
        <f>IF(AND(Table1[[#This Row],[Rating]]&gt;=4.2, Table1[[#This Row],[Ratings_Count]]&lt;10000), "Hidden Gem", "Not a Hidden Gem")</f>
        <v>Not a Hidden Gem</v>
      </c>
    </row>
    <row r="4433" spans="1:14" x14ac:dyDescent="0.25">
      <c r="A4433" t="s">
        <v>7007</v>
      </c>
      <c r="B4433" t="s">
        <v>1417</v>
      </c>
      <c r="C4433">
        <v>3.93</v>
      </c>
      <c r="D4433" t="s">
        <v>11</v>
      </c>
      <c r="E4433">
        <v>250</v>
      </c>
      <c r="F4433">
        <v>26375</v>
      </c>
      <c r="G4433">
        <v>953</v>
      </c>
      <c r="H4433">
        <v>2001</v>
      </c>
      <c r="I4433" t="s">
        <v>53</v>
      </c>
      <c r="J4433" t="s">
        <v>13</v>
      </c>
      <c r="K4433" t="str" cm="1">
        <f t="array" ref="K4433">_xlfn.IFS(Table1[[#This Row],[Rating]] &gt;=4.5, "Elite",Table1[[#This Row],[Rating]]&gt;=4, "Highly Rated", Table1[[#This Row],[Rating]]&gt;=3.5,"Above Average", Table1[[#This Row],[Rating]]&lt;3.5, "Average or Below")</f>
        <v>Above Average</v>
      </c>
      <c r="L4433" t="str" cm="1">
        <f t="array" ref="L4433">_xlfn.IFS(Table1[[#This Row],[Pages]]&lt;=150,"Very Short",Table1[[#This Row],[Pages]]&lt;=299,"Short",Table1[[#This Row],[Pages]]&lt;=499,"Medium",Table1[[#This Row],[Pages]]&lt;=699,"Long",Table1[[#This Row],[Pages]]&gt;=700,"Epic")</f>
        <v>Short</v>
      </c>
      <c r="M4433" t="str" cm="1">
        <f t="array" ref="M4433">_xlfn.IFS(Table1[[#This Row],[Ratings_Count]]&gt;=1000000,"Mega Popular",Table1[[#This Row],[Ratings_Count]]&gt;=100000,"Popular",Table1[[#This Row],[Ratings_Count]]&gt;=10000,"Mid Popular",Table1[[#This Row],[Ratings_Count]]&lt;10000,"Niche")</f>
        <v>Mid Popular</v>
      </c>
      <c r="N4433" t="str">
        <f>IF(AND(Table1[[#This Row],[Rating]]&gt;=4.2, Table1[[#This Row],[Ratings_Count]]&lt;10000), "Hidden Gem", "Not a Hidden Gem")</f>
        <v>Not a Hidden Gem</v>
      </c>
    </row>
    <row r="4434" spans="1:14" x14ac:dyDescent="0.25">
      <c r="A4434" t="s">
        <v>7108</v>
      </c>
      <c r="B4434" t="s">
        <v>7109</v>
      </c>
      <c r="C4434">
        <v>3.93</v>
      </c>
      <c r="D4434" t="s">
        <v>11</v>
      </c>
      <c r="E4434">
        <v>351</v>
      </c>
      <c r="F4434">
        <v>93</v>
      </c>
      <c r="G4434">
        <v>8</v>
      </c>
      <c r="H4434">
        <v>2001</v>
      </c>
      <c r="I4434" t="s">
        <v>7110</v>
      </c>
      <c r="J4434" t="s">
        <v>13</v>
      </c>
      <c r="K4434" t="str" cm="1">
        <f t="array" ref="K4434">_xlfn.IFS(Table1[[#This Row],[Rating]] &gt;=4.5, "Elite",Table1[[#This Row],[Rating]]&gt;=4, "Highly Rated", Table1[[#This Row],[Rating]]&gt;=3.5,"Above Average", Table1[[#This Row],[Rating]]&lt;3.5, "Average or Below")</f>
        <v>Above Average</v>
      </c>
      <c r="L4434" t="str" cm="1">
        <f t="array" ref="L4434">_xlfn.IFS(Table1[[#This Row],[Pages]]&lt;=150,"Very Short",Table1[[#This Row],[Pages]]&lt;=299,"Short",Table1[[#This Row],[Pages]]&lt;=499,"Medium",Table1[[#This Row],[Pages]]&lt;=699,"Long",Table1[[#This Row],[Pages]]&gt;=700,"Epic")</f>
        <v>Medium</v>
      </c>
      <c r="M4434" t="str" cm="1">
        <f t="array" ref="M4434">_xlfn.IFS(Table1[[#This Row],[Ratings_Count]]&gt;=1000000,"Mega Popular",Table1[[#This Row],[Ratings_Count]]&gt;=100000,"Popular",Table1[[#This Row],[Ratings_Count]]&gt;=10000,"Mid Popular",Table1[[#This Row],[Ratings_Count]]&lt;10000,"Niche")</f>
        <v>Niche</v>
      </c>
      <c r="N4434" t="str">
        <f>IF(AND(Table1[[#This Row],[Rating]]&gt;=4.2, Table1[[#This Row],[Ratings_Count]]&lt;10000), "Hidden Gem", "Not a Hidden Gem")</f>
        <v>Not a Hidden Gem</v>
      </c>
    </row>
    <row r="4435" spans="1:14" x14ac:dyDescent="0.25">
      <c r="A4435" t="s">
        <v>7276</v>
      </c>
      <c r="B4435" t="s">
        <v>423</v>
      </c>
      <c r="C4435">
        <v>3.93</v>
      </c>
      <c r="D4435" t="s">
        <v>11</v>
      </c>
      <c r="E4435">
        <v>480</v>
      </c>
      <c r="F4435">
        <v>5677</v>
      </c>
      <c r="G4435">
        <v>254</v>
      </c>
      <c r="H4435">
        <v>2001</v>
      </c>
      <c r="I4435" t="s">
        <v>144</v>
      </c>
      <c r="J4435" t="s">
        <v>13</v>
      </c>
      <c r="K4435" t="str" cm="1">
        <f t="array" ref="K4435">_xlfn.IFS(Table1[[#This Row],[Rating]] &gt;=4.5, "Elite",Table1[[#This Row],[Rating]]&gt;=4, "Highly Rated", Table1[[#This Row],[Rating]]&gt;=3.5,"Above Average", Table1[[#This Row],[Rating]]&lt;3.5, "Average or Below")</f>
        <v>Above Average</v>
      </c>
      <c r="L4435" t="str" cm="1">
        <f t="array" ref="L4435">_xlfn.IFS(Table1[[#This Row],[Pages]]&lt;=150,"Very Short",Table1[[#This Row],[Pages]]&lt;=299,"Short",Table1[[#This Row],[Pages]]&lt;=499,"Medium",Table1[[#This Row],[Pages]]&lt;=699,"Long",Table1[[#This Row],[Pages]]&gt;=700,"Epic")</f>
        <v>Medium</v>
      </c>
      <c r="M4435" t="str" cm="1">
        <f t="array" ref="M4435">_xlfn.IFS(Table1[[#This Row],[Ratings_Count]]&gt;=1000000,"Mega Popular",Table1[[#This Row],[Ratings_Count]]&gt;=100000,"Popular",Table1[[#This Row],[Ratings_Count]]&gt;=10000,"Mid Popular",Table1[[#This Row],[Ratings_Count]]&lt;10000,"Niche")</f>
        <v>Niche</v>
      </c>
      <c r="N4435" t="str">
        <f>IF(AND(Table1[[#This Row],[Rating]]&gt;=4.2, Table1[[#This Row],[Ratings_Count]]&lt;10000), "Hidden Gem", "Not a Hidden Gem")</f>
        <v>Not a Hidden Gem</v>
      </c>
    </row>
    <row r="4436" spans="1:14" x14ac:dyDescent="0.25">
      <c r="A4436" t="s">
        <v>7511</v>
      </c>
      <c r="B4436" t="s">
        <v>7512</v>
      </c>
      <c r="C4436">
        <v>3.93</v>
      </c>
      <c r="D4436" t="s">
        <v>11</v>
      </c>
      <c r="E4436">
        <v>356</v>
      </c>
      <c r="F4436">
        <v>38823</v>
      </c>
      <c r="G4436">
        <v>625</v>
      </c>
      <c r="H4436">
        <v>2007</v>
      </c>
      <c r="I4436" t="s">
        <v>1256</v>
      </c>
      <c r="J4436" t="s">
        <v>13</v>
      </c>
      <c r="K4436" t="str" cm="1">
        <f t="array" ref="K4436">_xlfn.IFS(Table1[[#This Row],[Rating]] &gt;=4.5, "Elite",Table1[[#This Row],[Rating]]&gt;=4, "Highly Rated", Table1[[#This Row],[Rating]]&gt;=3.5,"Above Average", Table1[[#This Row],[Rating]]&lt;3.5, "Average or Below")</f>
        <v>Above Average</v>
      </c>
      <c r="L4436" t="str" cm="1">
        <f t="array" ref="L4436">_xlfn.IFS(Table1[[#This Row],[Pages]]&lt;=150,"Very Short",Table1[[#This Row],[Pages]]&lt;=299,"Short",Table1[[#This Row],[Pages]]&lt;=499,"Medium",Table1[[#This Row],[Pages]]&lt;=699,"Long",Table1[[#This Row],[Pages]]&gt;=700,"Epic")</f>
        <v>Medium</v>
      </c>
      <c r="M4436" t="str" cm="1">
        <f t="array" ref="M4436">_xlfn.IFS(Table1[[#This Row],[Ratings_Count]]&gt;=1000000,"Mega Popular",Table1[[#This Row],[Ratings_Count]]&gt;=100000,"Popular",Table1[[#This Row],[Ratings_Count]]&gt;=10000,"Mid Popular",Table1[[#This Row],[Ratings_Count]]&lt;10000,"Niche")</f>
        <v>Mid Popular</v>
      </c>
      <c r="N4436" t="str">
        <f>IF(AND(Table1[[#This Row],[Rating]]&gt;=4.2, Table1[[#This Row],[Ratings_Count]]&lt;10000), "Hidden Gem", "Not a Hidden Gem")</f>
        <v>Not a Hidden Gem</v>
      </c>
    </row>
    <row r="4437" spans="1:14" x14ac:dyDescent="0.25">
      <c r="A4437" t="s">
        <v>7565</v>
      </c>
      <c r="B4437" t="s">
        <v>7566</v>
      </c>
      <c r="C4437">
        <v>3.93</v>
      </c>
      <c r="D4437" t="s">
        <v>11</v>
      </c>
      <c r="E4437">
        <v>560</v>
      </c>
      <c r="F4437">
        <v>8716</v>
      </c>
      <c r="G4437">
        <v>228</v>
      </c>
      <c r="H4437">
        <v>2007</v>
      </c>
      <c r="I4437" t="s">
        <v>896</v>
      </c>
      <c r="J4437" t="s">
        <v>13</v>
      </c>
      <c r="K4437" t="str" cm="1">
        <f t="array" ref="K4437">_xlfn.IFS(Table1[[#This Row],[Rating]] &gt;=4.5, "Elite",Table1[[#This Row],[Rating]]&gt;=4, "Highly Rated", Table1[[#This Row],[Rating]]&gt;=3.5,"Above Average", Table1[[#This Row],[Rating]]&lt;3.5, "Average or Below")</f>
        <v>Above Average</v>
      </c>
      <c r="L4437" t="str" cm="1">
        <f t="array" ref="L4437">_xlfn.IFS(Table1[[#This Row],[Pages]]&lt;=150,"Very Short",Table1[[#This Row],[Pages]]&lt;=299,"Short",Table1[[#This Row],[Pages]]&lt;=499,"Medium",Table1[[#This Row],[Pages]]&lt;=699,"Long",Table1[[#This Row],[Pages]]&gt;=700,"Epic")</f>
        <v>Long</v>
      </c>
      <c r="M4437" t="str" cm="1">
        <f t="array" ref="M4437">_xlfn.IFS(Table1[[#This Row],[Ratings_Count]]&gt;=1000000,"Mega Popular",Table1[[#This Row],[Ratings_Count]]&gt;=100000,"Popular",Table1[[#This Row],[Ratings_Count]]&gt;=10000,"Mid Popular",Table1[[#This Row],[Ratings_Count]]&lt;10000,"Niche")</f>
        <v>Niche</v>
      </c>
      <c r="N4437" t="str">
        <f>IF(AND(Table1[[#This Row],[Rating]]&gt;=4.2, Table1[[#This Row],[Ratings_Count]]&lt;10000), "Hidden Gem", "Not a Hidden Gem")</f>
        <v>Not a Hidden Gem</v>
      </c>
    </row>
    <row r="4438" spans="1:14" x14ac:dyDescent="0.25">
      <c r="A4438" t="s">
        <v>7719</v>
      </c>
      <c r="B4438" t="s">
        <v>7720</v>
      </c>
      <c r="C4438">
        <v>3.93</v>
      </c>
      <c r="D4438" t="s">
        <v>11</v>
      </c>
      <c r="E4438">
        <v>176</v>
      </c>
      <c r="F4438">
        <v>534</v>
      </c>
      <c r="G4438">
        <v>32</v>
      </c>
      <c r="H4438">
        <v>2007</v>
      </c>
      <c r="I4438" t="s">
        <v>7721</v>
      </c>
      <c r="J4438" t="s">
        <v>13</v>
      </c>
      <c r="K4438" t="str" cm="1">
        <f t="array" ref="K4438">_xlfn.IFS(Table1[[#This Row],[Rating]] &gt;=4.5, "Elite",Table1[[#This Row],[Rating]]&gt;=4, "Highly Rated", Table1[[#This Row],[Rating]]&gt;=3.5,"Above Average", Table1[[#This Row],[Rating]]&lt;3.5, "Average or Below")</f>
        <v>Above Average</v>
      </c>
      <c r="L4438" t="str" cm="1">
        <f t="array" ref="L4438">_xlfn.IFS(Table1[[#This Row],[Pages]]&lt;=150,"Very Short",Table1[[#This Row],[Pages]]&lt;=299,"Short",Table1[[#This Row],[Pages]]&lt;=499,"Medium",Table1[[#This Row],[Pages]]&lt;=699,"Long",Table1[[#This Row],[Pages]]&gt;=700,"Epic")</f>
        <v>Short</v>
      </c>
      <c r="M4438" t="str" cm="1">
        <f t="array" ref="M4438">_xlfn.IFS(Table1[[#This Row],[Ratings_Count]]&gt;=1000000,"Mega Popular",Table1[[#This Row],[Ratings_Count]]&gt;=100000,"Popular",Table1[[#This Row],[Ratings_Count]]&gt;=10000,"Mid Popular",Table1[[#This Row],[Ratings_Count]]&lt;10000,"Niche")</f>
        <v>Niche</v>
      </c>
      <c r="N4438" t="str">
        <f>IF(AND(Table1[[#This Row],[Rating]]&gt;=4.2, Table1[[#This Row],[Ratings_Count]]&lt;10000), "Hidden Gem", "Not a Hidden Gem")</f>
        <v>Not a Hidden Gem</v>
      </c>
    </row>
    <row r="4439" spans="1:14" x14ac:dyDescent="0.25">
      <c r="A4439" t="s">
        <v>7757</v>
      </c>
      <c r="B4439" t="s">
        <v>7758</v>
      </c>
      <c r="C4439">
        <v>3.93</v>
      </c>
      <c r="D4439" t="s">
        <v>11</v>
      </c>
      <c r="E4439">
        <v>128</v>
      </c>
      <c r="F4439">
        <v>304</v>
      </c>
      <c r="G4439">
        <v>36</v>
      </c>
      <c r="H4439">
        <v>2007</v>
      </c>
      <c r="I4439" t="s">
        <v>2795</v>
      </c>
      <c r="J4439" t="s">
        <v>13</v>
      </c>
      <c r="K4439" t="str" cm="1">
        <f t="array" ref="K4439">_xlfn.IFS(Table1[[#This Row],[Rating]] &gt;=4.5, "Elite",Table1[[#This Row],[Rating]]&gt;=4, "Highly Rated", Table1[[#This Row],[Rating]]&gt;=3.5,"Above Average", Table1[[#This Row],[Rating]]&lt;3.5, "Average or Below")</f>
        <v>Above Average</v>
      </c>
      <c r="L4439" t="str" cm="1">
        <f t="array" ref="L4439">_xlfn.IFS(Table1[[#This Row],[Pages]]&lt;=150,"Very Short",Table1[[#This Row],[Pages]]&lt;=299,"Short",Table1[[#This Row],[Pages]]&lt;=499,"Medium",Table1[[#This Row],[Pages]]&lt;=699,"Long",Table1[[#This Row],[Pages]]&gt;=700,"Epic")</f>
        <v>Very Short</v>
      </c>
      <c r="M4439" t="str" cm="1">
        <f t="array" ref="M4439">_xlfn.IFS(Table1[[#This Row],[Ratings_Count]]&gt;=1000000,"Mega Popular",Table1[[#This Row],[Ratings_Count]]&gt;=100000,"Popular",Table1[[#This Row],[Ratings_Count]]&gt;=10000,"Mid Popular",Table1[[#This Row],[Ratings_Count]]&lt;10000,"Niche")</f>
        <v>Niche</v>
      </c>
      <c r="N4439" t="str">
        <f>IF(AND(Table1[[#This Row],[Rating]]&gt;=4.2, Table1[[#This Row],[Ratings_Count]]&lt;10000), "Hidden Gem", "Not a Hidden Gem")</f>
        <v>Not a Hidden Gem</v>
      </c>
    </row>
    <row r="4440" spans="1:14" x14ac:dyDescent="0.25">
      <c r="A4440" t="s">
        <v>7845</v>
      </c>
      <c r="B4440" t="s">
        <v>1445</v>
      </c>
      <c r="C4440">
        <v>3.93</v>
      </c>
      <c r="D4440" t="s">
        <v>11</v>
      </c>
      <c r="E4440">
        <v>388</v>
      </c>
      <c r="F4440">
        <v>21797</v>
      </c>
      <c r="G4440">
        <v>1002</v>
      </c>
      <c r="H4440">
        <v>2007</v>
      </c>
      <c r="I4440" t="s">
        <v>171</v>
      </c>
      <c r="J4440" t="s">
        <v>13</v>
      </c>
      <c r="K4440" t="str" cm="1">
        <f t="array" ref="K4440">_xlfn.IFS(Table1[[#This Row],[Rating]] &gt;=4.5, "Elite",Table1[[#This Row],[Rating]]&gt;=4, "Highly Rated", Table1[[#This Row],[Rating]]&gt;=3.5,"Above Average", Table1[[#This Row],[Rating]]&lt;3.5, "Average or Below")</f>
        <v>Above Average</v>
      </c>
      <c r="L4440" t="str" cm="1">
        <f t="array" ref="L4440">_xlfn.IFS(Table1[[#This Row],[Pages]]&lt;=150,"Very Short",Table1[[#This Row],[Pages]]&lt;=299,"Short",Table1[[#This Row],[Pages]]&lt;=499,"Medium",Table1[[#This Row],[Pages]]&lt;=699,"Long",Table1[[#This Row],[Pages]]&gt;=700,"Epic")</f>
        <v>Medium</v>
      </c>
      <c r="M4440" t="str" cm="1">
        <f t="array" ref="M4440">_xlfn.IFS(Table1[[#This Row],[Ratings_Count]]&gt;=1000000,"Mega Popular",Table1[[#This Row],[Ratings_Count]]&gt;=100000,"Popular",Table1[[#This Row],[Ratings_Count]]&gt;=10000,"Mid Popular",Table1[[#This Row],[Ratings_Count]]&lt;10000,"Niche")</f>
        <v>Mid Popular</v>
      </c>
      <c r="N4440" t="str">
        <f>IF(AND(Table1[[#This Row],[Rating]]&gt;=4.2, Table1[[#This Row],[Ratings_Count]]&lt;10000), "Hidden Gem", "Not a Hidden Gem")</f>
        <v>Not a Hidden Gem</v>
      </c>
    </row>
    <row r="4441" spans="1:14" x14ac:dyDescent="0.25">
      <c r="A4441" t="s">
        <v>7962</v>
      </c>
      <c r="B4441" t="s">
        <v>1387</v>
      </c>
      <c r="C4441">
        <v>3.93</v>
      </c>
      <c r="D4441" t="s">
        <v>11</v>
      </c>
      <c r="E4441">
        <v>428</v>
      </c>
      <c r="F4441">
        <v>357</v>
      </c>
      <c r="G4441">
        <v>58</v>
      </c>
      <c r="H4441">
        <v>2007</v>
      </c>
      <c r="I4441" t="s">
        <v>2058</v>
      </c>
      <c r="J4441" t="s">
        <v>2014</v>
      </c>
      <c r="K4441" t="str" cm="1">
        <f t="array" ref="K4441">_xlfn.IFS(Table1[[#This Row],[Rating]] &gt;=4.5, "Elite",Table1[[#This Row],[Rating]]&gt;=4, "Highly Rated", Table1[[#This Row],[Rating]]&gt;=3.5,"Above Average", Table1[[#This Row],[Rating]]&lt;3.5, "Average or Below")</f>
        <v>Above Average</v>
      </c>
      <c r="L4441" t="str" cm="1">
        <f t="array" ref="L4441">_xlfn.IFS(Table1[[#This Row],[Pages]]&lt;=150,"Very Short",Table1[[#This Row],[Pages]]&lt;=299,"Short",Table1[[#This Row],[Pages]]&lt;=499,"Medium",Table1[[#This Row],[Pages]]&lt;=699,"Long",Table1[[#This Row],[Pages]]&gt;=700,"Epic")</f>
        <v>Medium</v>
      </c>
      <c r="M4441" t="str" cm="1">
        <f t="array" ref="M4441">_xlfn.IFS(Table1[[#This Row],[Ratings_Count]]&gt;=1000000,"Mega Popular",Table1[[#This Row],[Ratings_Count]]&gt;=100000,"Popular",Table1[[#This Row],[Ratings_Count]]&gt;=10000,"Mid Popular",Table1[[#This Row],[Ratings_Count]]&lt;10000,"Niche")</f>
        <v>Niche</v>
      </c>
      <c r="N4441" t="str">
        <f>IF(AND(Table1[[#This Row],[Rating]]&gt;=4.2, Table1[[#This Row],[Ratings_Count]]&lt;10000), "Hidden Gem", "Not a Hidden Gem")</f>
        <v>Not a Hidden Gem</v>
      </c>
    </row>
    <row r="4442" spans="1:14" x14ac:dyDescent="0.25">
      <c r="A4442" t="s">
        <v>7981</v>
      </c>
      <c r="B4442" t="s">
        <v>7982</v>
      </c>
      <c r="C4442">
        <v>3.93</v>
      </c>
      <c r="D4442" t="s">
        <v>11</v>
      </c>
      <c r="E4442">
        <v>916</v>
      </c>
      <c r="F4442">
        <v>5983</v>
      </c>
      <c r="G4442">
        <v>724</v>
      </c>
      <c r="H4442">
        <v>2007</v>
      </c>
      <c r="I4442" t="s">
        <v>2137</v>
      </c>
      <c r="J4442" t="s">
        <v>2014</v>
      </c>
      <c r="K4442" t="str" cm="1">
        <f t="array" ref="K4442">_xlfn.IFS(Table1[[#This Row],[Rating]] &gt;=4.5, "Elite",Table1[[#This Row],[Rating]]&gt;=4, "Highly Rated", Table1[[#This Row],[Rating]]&gt;=3.5,"Above Average", Table1[[#This Row],[Rating]]&lt;3.5, "Average or Below")</f>
        <v>Above Average</v>
      </c>
      <c r="L4442" t="str" cm="1">
        <f t="array" ref="L4442">_xlfn.IFS(Table1[[#This Row],[Pages]]&lt;=150,"Very Short",Table1[[#This Row],[Pages]]&lt;=299,"Short",Table1[[#This Row],[Pages]]&lt;=499,"Medium",Table1[[#This Row],[Pages]]&lt;=699,"Long",Table1[[#This Row],[Pages]]&gt;=700,"Epic")</f>
        <v>Epic</v>
      </c>
      <c r="M4442" t="str" cm="1">
        <f t="array" ref="M4442">_xlfn.IFS(Table1[[#This Row],[Ratings_Count]]&gt;=1000000,"Mega Popular",Table1[[#This Row],[Ratings_Count]]&gt;=100000,"Popular",Table1[[#This Row],[Ratings_Count]]&gt;=10000,"Mid Popular",Table1[[#This Row],[Ratings_Count]]&lt;10000,"Niche")</f>
        <v>Niche</v>
      </c>
      <c r="N4442" t="str">
        <f>IF(AND(Table1[[#This Row],[Rating]]&gt;=4.2, Table1[[#This Row],[Ratings_Count]]&lt;10000), "Hidden Gem", "Not a Hidden Gem")</f>
        <v>Not a Hidden Gem</v>
      </c>
    </row>
    <row r="4443" spans="1:14" x14ac:dyDescent="0.25">
      <c r="A4443" t="s">
        <v>8080</v>
      </c>
      <c r="B4443" t="s">
        <v>7740</v>
      </c>
      <c r="C4443">
        <v>3.93</v>
      </c>
      <c r="D4443" t="s">
        <v>11</v>
      </c>
      <c r="E4443">
        <v>205</v>
      </c>
      <c r="F4443">
        <v>2418</v>
      </c>
      <c r="G4443">
        <v>229</v>
      </c>
      <c r="H4443">
        <v>2000</v>
      </c>
      <c r="I4443" t="s">
        <v>2085</v>
      </c>
      <c r="J4443" t="s">
        <v>2014</v>
      </c>
      <c r="K4443" t="str" cm="1">
        <f t="array" ref="K4443">_xlfn.IFS(Table1[[#This Row],[Rating]] &gt;=4.5, "Elite",Table1[[#This Row],[Rating]]&gt;=4, "Highly Rated", Table1[[#This Row],[Rating]]&gt;=3.5,"Above Average", Table1[[#This Row],[Rating]]&lt;3.5, "Average or Below")</f>
        <v>Above Average</v>
      </c>
      <c r="L4443" t="str" cm="1">
        <f t="array" ref="L4443">_xlfn.IFS(Table1[[#This Row],[Pages]]&lt;=150,"Very Short",Table1[[#This Row],[Pages]]&lt;=299,"Short",Table1[[#This Row],[Pages]]&lt;=499,"Medium",Table1[[#This Row],[Pages]]&lt;=699,"Long",Table1[[#This Row],[Pages]]&gt;=700,"Epic")</f>
        <v>Short</v>
      </c>
      <c r="M4443" t="str" cm="1">
        <f t="array" ref="M4443">_xlfn.IFS(Table1[[#This Row],[Ratings_Count]]&gt;=1000000,"Mega Popular",Table1[[#This Row],[Ratings_Count]]&gt;=100000,"Popular",Table1[[#This Row],[Ratings_Count]]&gt;=10000,"Mid Popular",Table1[[#This Row],[Ratings_Count]]&lt;10000,"Niche")</f>
        <v>Niche</v>
      </c>
      <c r="N4443" t="str">
        <f>IF(AND(Table1[[#This Row],[Rating]]&gt;=4.2, Table1[[#This Row],[Ratings_Count]]&lt;10000), "Hidden Gem", "Not a Hidden Gem")</f>
        <v>Not a Hidden Gem</v>
      </c>
    </row>
    <row r="4444" spans="1:14" x14ac:dyDescent="0.25">
      <c r="A4444" t="s">
        <v>8111</v>
      </c>
      <c r="B4444" t="s">
        <v>6785</v>
      </c>
      <c r="C4444">
        <v>3.93</v>
      </c>
      <c r="D4444" t="s">
        <v>11</v>
      </c>
      <c r="E4444">
        <v>205</v>
      </c>
      <c r="F4444">
        <v>2262</v>
      </c>
      <c r="G4444">
        <v>50</v>
      </c>
      <c r="H4444">
        <v>2000</v>
      </c>
      <c r="I4444" t="s">
        <v>5112</v>
      </c>
      <c r="J4444" t="s">
        <v>2014</v>
      </c>
      <c r="K4444" t="str" cm="1">
        <f t="array" ref="K4444">_xlfn.IFS(Table1[[#This Row],[Rating]] &gt;=4.5, "Elite",Table1[[#This Row],[Rating]]&gt;=4, "Highly Rated", Table1[[#This Row],[Rating]]&gt;=3.5,"Above Average", Table1[[#This Row],[Rating]]&lt;3.5, "Average or Below")</f>
        <v>Above Average</v>
      </c>
      <c r="L4444" t="str" cm="1">
        <f t="array" ref="L4444">_xlfn.IFS(Table1[[#This Row],[Pages]]&lt;=150,"Very Short",Table1[[#This Row],[Pages]]&lt;=299,"Short",Table1[[#This Row],[Pages]]&lt;=499,"Medium",Table1[[#This Row],[Pages]]&lt;=699,"Long",Table1[[#This Row],[Pages]]&gt;=700,"Epic")</f>
        <v>Short</v>
      </c>
      <c r="M4444" t="str" cm="1">
        <f t="array" ref="M4444">_xlfn.IFS(Table1[[#This Row],[Ratings_Count]]&gt;=1000000,"Mega Popular",Table1[[#This Row],[Ratings_Count]]&gt;=100000,"Popular",Table1[[#This Row],[Ratings_Count]]&gt;=10000,"Mid Popular",Table1[[#This Row],[Ratings_Count]]&lt;10000,"Niche")</f>
        <v>Niche</v>
      </c>
      <c r="N4444" t="str">
        <f>IF(AND(Table1[[#This Row],[Rating]]&gt;=4.2, Table1[[#This Row],[Ratings_Count]]&lt;10000), "Hidden Gem", "Not a Hidden Gem")</f>
        <v>Not a Hidden Gem</v>
      </c>
    </row>
    <row r="4445" spans="1:14" x14ac:dyDescent="0.25">
      <c r="A4445" t="s">
        <v>8213</v>
      </c>
      <c r="B4445" t="s">
        <v>8212</v>
      </c>
      <c r="C4445">
        <v>3.93</v>
      </c>
      <c r="D4445" t="s">
        <v>11</v>
      </c>
      <c r="E4445">
        <v>272</v>
      </c>
      <c r="F4445">
        <v>845</v>
      </c>
      <c r="G4445">
        <v>57</v>
      </c>
      <c r="H4445">
        <v>2000</v>
      </c>
      <c r="I4445" t="s">
        <v>1468</v>
      </c>
      <c r="J4445" t="s">
        <v>13</v>
      </c>
      <c r="K4445" t="str" cm="1">
        <f t="array" ref="K4445">_xlfn.IFS(Table1[[#This Row],[Rating]] &gt;=4.5, "Elite",Table1[[#This Row],[Rating]]&gt;=4, "Highly Rated", Table1[[#This Row],[Rating]]&gt;=3.5,"Above Average", Table1[[#This Row],[Rating]]&lt;3.5, "Average or Below")</f>
        <v>Above Average</v>
      </c>
      <c r="L4445" t="str" cm="1">
        <f t="array" ref="L4445">_xlfn.IFS(Table1[[#This Row],[Pages]]&lt;=150,"Very Short",Table1[[#This Row],[Pages]]&lt;=299,"Short",Table1[[#This Row],[Pages]]&lt;=499,"Medium",Table1[[#This Row],[Pages]]&lt;=699,"Long",Table1[[#This Row],[Pages]]&gt;=700,"Epic")</f>
        <v>Short</v>
      </c>
      <c r="M4445" t="str" cm="1">
        <f t="array" ref="M4445">_xlfn.IFS(Table1[[#This Row],[Ratings_Count]]&gt;=1000000,"Mega Popular",Table1[[#This Row],[Ratings_Count]]&gt;=100000,"Popular",Table1[[#This Row],[Ratings_Count]]&gt;=10000,"Mid Popular",Table1[[#This Row],[Ratings_Count]]&lt;10000,"Niche")</f>
        <v>Niche</v>
      </c>
      <c r="N4445" t="str">
        <f>IF(AND(Table1[[#This Row],[Rating]]&gt;=4.2, Table1[[#This Row],[Ratings_Count]]&lt;10000), "Hidden Gem", "Not a Hidden Gem")</f>
        <v>Not a Hidden Gem</v>
      </c>
    </row>
    <row r="4446" spans="1:14" x14ac:dyDescent="0.25">
      <c r="A4446" t="s">
        <v>8222</v>
      </c>
      <c r="B4446" t="s">
        <v>8223</v>
      </c>
      <c r="C4446">
        <v>3.93</v>
      </c>
      <c r="D4446" t="s">
        <v>11</v>
      </c>
      <c r="E4446">
        <v>224</v>
      </c>
      <c r="F4446">
        <v>363</v>
      </c>
      <c r="G4446">
        <v>50</v>
      </c>
      <c r="H4446">
        <v>2000</v>
      </c>
      <c r="I4446" t="s">
        <v>603</v>
      </c>
      <c r="J4446" t="s">
        <v>13</v>
      </c>
      <c r="K4446" t="str" cm="1">
        <f t="array" ref="K4446">_xlfn.IFS(Table1[[#This Row],[Rating]] &gt;=4.5, "Elite",Table1[[#This Row],[Rating]]&gt;=4, "Highly Rated", Table1[[#This Row],[Rating]]&gt;=3.5,"Above Average", Table1[[#This Row],[Rating]]&lt;3.5, "Average or Below")</f>
        <v>Above Average</v>
      </c>
      <c r="L4446" t="str" cm="1">
        <f t="array" ref="L4446">_xlfn.IFS(Table1[[#This Row],[Pages]]&lt;=150,"Very Short",Table1[[#This Row],[Pages]]&lt;=299,"Short",Table1[[#This Row],[Pages]]&lt;=499,"Medium",Table1[[#This Row],[Pages]]&lt;=699,"Long",Table1[[#This Row],[Pages]]&gt;=700,"Epic")</f>
        <v>Short</v>
      </c>
      <c r="M4446" t="str" cm="1">
        <f t="array" ref="M4446">_xlfn.IFS(Table1[[#This Row],[Ratings_Count]]&gt;=1000000,"Mega Popular",Table1[[#This Row],[Ratings_Count]]&gt;=100000,"Popular",Table1[[#This Row],[Ratings_Count]]&gt;=10000,"Mid Popular",Table1[[#This Row],[Ratings_Count]]&lt;10000,"Niche")</f>
        <v>Niche</v>
      </c>
      <c r="N4446" t="str">
        <f>IF(AND(Table1[[#This Row],[Rating]]&gt;=4.2, Table1[[#This Row],[Ratings_Count]]&lt;10000), "Hidden Gem", "Not a Hidden Gem")</f>
        <v>Not a Hidden Gem</v>
      </c>
    </row>
    <row r="4447" spans="1:14" x14ac:dyDescent="0.25">
      <c r="A4447" t="s">
        <v>8258</v>
      </c>
      <c r="B4447" t="s">
        <v>701</v>
      </c>
      <c r="C4447">
        <v>3.93</v>
      </c>
      <c r="D4447" t="s">
        <v>11</v>
      </c>
      <c r="E4447">
        <v>416</v>
      </c>
      <c r="F4447">
        <v>42701</v>
      </c>
      <c r="G4447">
        <v>1337</v>
      </c>
      <c r="H4447">
        <v>2000</v>
      </c>
      <c r="I4447" t="s">
        <v>171</v>
      </c>
      <c r="J4447" t="s">
        <v>13</v>
      </c>
      <c r="K4447" t="str" cm="1">
        <f t="array" ref="K4447">_xlfn.IFS(Table1[[#This Row],[Rating]] &gt;=4.5, "Elite",Table1[[#This Row],[Rating]]&gt;=4, "Highly Rated", Table1[[#This Row],[Rating]]&gt;=3.5,"Above Average", Table1[[#This Row],[Rating]]&lt;3.5, "Average or Below")</f>
        <v>Above Average</v>
      </c>
      <c r="L4447" t="str" cm="1">
        <f t="array" ref="L4447">_xlfn.IFS(Table1[[#This Row],[Pages]]&lt;=150,"Very Short",Table1[[#This Row],[Pages]]&lt;=299,"Short",Table1[[#This Row],[Pages]]&lt;=499,"Medium",Table1[[#This Row],[Pages]]&lt;=699,"Long",Table1[[#This Row],[Pages]]&gt;=700,"Epic")</f>
        <v>Medium</v>
      </c>
      <c r="M4447" t="str" cm="1">
        <f t="array" ref="M4447">_xlfn.IFS(Table1[[#This Row],[Ratings_Count]]&gt;=1000000,"Mega Popular",Table1[[#This Row],[Ratings_Count]]&gt;=100000,"Popular",Table1[[#This Row],[Ratings_Count]]&gt;=10000,"Mid Popular",Table1[[#This Row],[Ratings_Count]]&lt;10000,"Niche")</f>
        <v>Mid Popular</v>
      </c>
      <c r="N4447" t="str">
        <f>IF(AND(Table1[[#This Row],[Rating]]&gt;=4.2, Table1[[#This Row],[Ratings_Count]]&lt;10000), "Hidden Gem", "Not a Hidden Gem")</f>
        <v>Not a Hidden Gem</v>
      </c>
    </row>
    <row r="4448" spans="1:14" x14ac:dyDescent="0.25">
      <c r="A4448" t="s">
        <v>8288</v>
      </c>
      <c r="B4448" t="s">
        <v>8289</v>
      </c>
      <c r="C4448">
        <v>3.93</v>
      </c>
      <c r="D4448" t="s">
        <v>11</v>
      </c>
      <c r="E4448">
        <v>144</v>
      </c>
      <c r="F4448">
        <v>216</v>
      </c>
      <c r="G4448">
        <v>10</v>
      </c>
      <c r="H4448">
        <v>2000</v>
      </c>
      <c r="I4448" t="s">
        <v>938</v>
      </c>
      <c r="J4448" t="s">
        <v>13</v>
      </c>
      <c r="K4448" t="str" cm="1">
        <f t="array" ref="K4448">_xlfn.IFS(Table1[[#This Row],[Rating]] &gt;=4.5, "Elite",Table1[[#This Row],[Rating]]&gt;=4, "Highly Rated", Table1[[#This Row],[Rating]]&gt;=3.5,"Above Average", Table1[[#This Row],[Rating]]&lt;3.5, "Average or Below")</f>
        <v>Above Average</v>
      </c>
      <c r="L4448" t="str" cm="1">
        <f t="array" ref="L4448">_xlfn.IFS(Table1[[#This Row],[Pages]]&lt;=150,"Very Short",Table1[[#This Row],[Pages]]&lt;=299,"Short",Table1[[#This Row],[Pages]]&lt;=499,"Medium",Table1[[#This Row],[Pages]]&lt;=699,"Long",Table1[[#This Row],[Pages]]&gt;=700,"Epic")</f>
        <v>Very Short</v>
      </c>
      <c r="M4448" t="str" cm="1">
        <f t="array" ref="M4448">_xlfn.IFS(Table1[[#This Row],[Ratings_Count]]&gt;=1000000,"Mega Popular",Table1[[#This Row],[Ratings_Count]]&gt;=100000,"Popular",Table1[[#This Row],[Ratings_Count]]&gt;=10000,"Mid Popular",Table1[[#This Row],[Ratings_Count]]&lt;10000,"Niche")</f>
        <v>Niche</v>
      </c>
      <c r="N4448" t="str">
        <f>IF(AND(Table1[[#This Row],[Rating]]&gt;=4.2, Table1[[#This Row],[Ratings_Count]]&lt;10000), "Hidden Gem", "Not a Hidden Gem")</f>
        <v>Not a Hidden Gem</v>
      </c>
    </row>
    <row r="4449" spans="1:14" x14ac:dyDescent="0.25">
      <c r="A4449" t="s">
        <v>8352</v>
      </c>
      <c r="B4449" t="s">
        <v>8353</v>
      </c>
      <c r="C4449">
        <v>3.93</v>
      </c>
      <c r="D4449" t="s">
        <v>11</v>
      </c>
      <c r="E4449">
        <v>352</v>
      </c>
      <c r="F4449">
        <v>52</v>
      </c>
      <c r="G4449">
        <v>5</v>
      </c>
      <c r="H4449">
        <v>2000</v>
      </c>
      <c r="I4449" t="s">
        <v>8354</v>
      </c>
      <c r="J4449" t="s">
        <v>13</v>
      </c>
      <c r="K4449" t="str" cm="1">
        <f t="array" ref="K4449">_xlfn.IFS(Table1[[#This Row],[Rating]] &gt;=4.5, "Elite",Table1[[#This Row],[Rating]]&gt;=4, "Highly Rated", Table1[[#This Row],[Rating]]&gt;=3.5,"Above Average", Table1[[#This Row],[Rating]]&lt;3.5, "Average or Below")</f>
        <v>Above Average</v>
      </c>
      <c r="L4449" t="str" cm="1">
        <f t="array" ref="L4449">_xlfn.IFS(Table1[[#This Row],[Pages]]&lt;=150,"Very Short",Table1[[#This Row],[Pages]]&lt;=299,"Short",Table1[[#This Row],[Pages]]&lt;=499,"Medium",Table1[[#This Row],[Pages]]&lt;=699,"Long",Table1[[#This Row],[Pages]]&gt;=700,"Epic")</f>
        <v>Medium</v>
      </c>
      <c r="M4449" t="str" cm="1">
        <f t="array" ref="M4449">_xlfn.IFS(Table1[[#This Row],[Ratings_Count]]&gt;=1000000,"Mega Popular",Table1[[#This Row],[Ratings_Count]]&gt;=100000,"Popular",Table1[[#This Row],[Ratings_Count]]&gt;=10000,"Mid Popular",Table1[[#This Row],[Ratings_Count]]&lt;10000,"Niche")</f>
        <v>Niche</v>
      </c>
      <c r="N4449" t="str">
        <f>IF(AND(Table1[[#This Row],[Rating]]&gt;=4.2, Table1[[#This Row],[Ratings_Count]]&lt;10000), "Hidden Gem", "Not a Hidden Gem")</f>
        <v>Not a Hidden Gem</v>
      </c>
    </row>
    <row r="4450" spans="1:14" x14ac:dyDescent="0.25">
      <c r="A4450" t="s">
        <v>8494</v>
      </c>
      <c r="B4450" t="s">
        <v>8495</v>
      </c>
      <c r="C4450">
        <v>3.93</v>
      </c>
      <c r="D4450" t="s">
        <v>11</v>
      </c>
      <c r="E4450">
        <v>464</v>
      </c>
      <c r="F4450">
        <v>271</v>
      </c>
      <c r="G4450">
        <v>29</v>
      </c>
      <c r="H4450">
        <v>2000</v>
      </c>
      <c r="I4450" t="s">
        <v>7354</v>
      </c>
      <c r="J4450" t="s">
        <v>13</v>
      </c>
      <c r="K4450" t="str" cm="1">
        <f t="array" ref="K4450">_xlfn.IFS(Table1[[#This Row],[Rating]] &gt;=4.5, "Elite",Table1[[#This Row],[Rating]]&gt;=4, "Highly Rated", Table1[[#This Row],[Rating]]&gt;=3.5,"Above Average", Table1[[#This Row],[Rating]]&lt;3.5, "Average or Below")</f>
        <v>Above Average</v>
      </c>
      <c r="L4450" t="str" cm="1">
        <f t="array" ref="L4450">_xlfn.IFS(Table1[[#This Row],[Pages]]&lt;=150,"Very Short",Table1[[#This Row],[Pages]]&lt;=299,"Short",Table1[[#This Row],[Pages]]&lt;=499,"Medium",Table1[[#This Row],[Pages]]&lt;=699,"Long",Table1[[#This Row],[Pages]]&gt;=700,"Epic")</f>
        <v>Medium</v>
      </c>
      <c r="M4450" t="str" cm="1">
        <f t="array" ref="M4450">_xlfn.IFS(Table1[[#This Row],[Ratings_Count]]&gt;=1000000,"Mega Popular",Table1[[#This Row],[Ratings_Count]]&gt;=100000,"Popular",Table1[[#This Row],[Ratings_Count]]&gt;=10000,"Mid Popular",Table1[[#This Row],[Ratings_Count]]&lt;10000,"Niche")</f>
        <v>Niche</v>
      </c>
      <c r="N4450" t="str">
        <f>IF(AND(Table1[[#This Row],[Rating]]&gt;=4.2, Table1[[#This Row],[Ratings_Count]]&lt;10000), "Hidden Gem", "Not a Hidden Gem")</f>
        <v>Not a Hidden Gem</v>
      </c>
    </row>
    <row r="4451" spans="1:14" x14ac:dyDescent="0.25">
      <c r="A4451" t="s">
        <v>8604</v>
      </c>
      <c r="B4451" t="s">
        <v>8605</v>
      </c>
      <c r="C4451">
        <v>3.93</v>
      </c>
      <c r="D4451" t="s">
        <v>11</v>
      </c>
      <c r="E4451">
        <v>397</v>
      </c>
      <c r="F4451">
        <v>317</v>
      </c>
      <c r="G4451">
        <v>32</v>
      </c>
      <c r="H4451">
        <v>1999</v>
      </c>
      <c r="I4451" t="s">
        <v>179</v>
      </c>
      <c r="J4451" t="s">
        <v>13</v>
      </c>
      <c r="K4451" t="str" cm="1">
        <f t="array" ref="K4451">_xlfn.IFS(Table1[[#This Row],[Rating]] &gt;=4.5, "Elite",Table1[[#This Row],[Rating]]&gt;=4, "Highly Rated", Table1[[#This Row],[Rating]]&gt;=3.5,"Above Average", Table1[[#This Row],[Rating]]&lt;3.5, "Average or Below")</f>
        <v>Above Average</v>
      </c>
      <c r="L4451" t="str" cm="1">
        <f t="array" ref="L4451">_xlfn.IFS(Table1[[#This Row],[Pages]]&lt;=150,"Very Short",Table1[[#This Row],[Pages]]&lt;=299,"Short",Table1[[#This Row],[Pages]]&lt;=499,"Medium",Table1[[#This Row],[Pages]]&lt;=699,"Long",Table1[[#This Row],[Pages]]&gt;=700,"Epic")</f>
        <v>Medium</v>
      </c>
      <c r="M4451" t="str" cm="1">
        <f t="array" ref="M4451">_xlfn.IFS(Table1[[#This Row],[Ratings_Count]]&gt;=1000000,"Mega Popular",Table1[[#This Row],[Ratings_Count]]&gt;=100000,"Popular",Table1[[#This Row],[Ratings_Count]]&gt;=10000,"Mid Popular",Table1[[#This Row],[Ratings_Count]]&lt;10000,"Niche")</f>
        <v>Niche</v>
      </c>
      <c r="N4451" t="str">
        <f>IF(AND(Table1[[#This Row],[Rating]]&gt;=4.2, Table1[[#This Row],[Ratings_Count]]&lt;10000), "Hidden Gem", "Not a Hidden Gem")</f>
        <v>Not a Hidden Gem</v>
      </c>
    </row>
    <row r="4452" spans="1:14" x14ac:dyDescent="0.25">
      <c r="A4452" t="s">
        <v>8642</v>
      </c>
      <c r="B4452" t="s">
        <v>8643</v>
      </c>
      <c r="C4452">
        <v>3.93</v>
      </c>
      <c r="D4452" t="s">
        <v>11</v>
      </c>
      <c r="E4452">
        <v>128</v>
      </c>
      <c r="F4452">
        <v>194</v>
      </c>
      <c r="G4452">
        <v>32</v>
      </c>
      <c r="H4452">
        <v>1999</v>
      </c>
      <c r="I4452" t="s">
        <v>3338</v>
      </c>
      <c r="J4452" t="s">
        <v>13</v>
      </c>
      <c r="K4452" t="str" cm="1">
        <f t="array" ref="K4452">_xlfn.IFS(Table1[[#This Row],[Rating]] &gt;=4.5, "Elite",Table1[[#This Row],[Rating]]&gt;=4, "Highly Rated", Table1[[#This Row],[Rating]]&gt;=3.5,"Above Average", Table1[[#This Row],[Rating]]&lt;3.5, "Average or Below")</f>
        <v>Above Average</v>
      </c>
      <c r="L4452" t="str" cm="1">
        <f t="array" ref="L4452">_xlfn.IFS(Table1[[#This Row],[Pages]]&lt;=150,"Very Short",Table1[[#This Row],[Pages]]&lt;=299,"Short",Table1[[#This Row],[Pages]]&lt;=499,"Medium",Table1[[#This Row],[Pages]]&lt;=699,"Long",Table1[[#This Row],[Pages]]&gt;=700,"Epic")</f>
        <v>Very Short</v>
      </c>
      <c r="M4452" t="str" cm="1">
        <f t="array" ref="M4452">_xlfn.IFS(Table1[[#This Row],[Ratings_Count]]&gt;=1000000,"Mega Popular",Table1[[#This Row],[Ratings_Count]]&gt;=100000,"Popular",Table1[[#This Row],[Ratings_Count]]&gt;=10000,"Mid Popular",Table1[[#This Row],[Ratings_Count]]&lt;10000,"Niche")</f>
        <v>Niche</v>
      </c>
      <c r="N4452" t="str">
        <f>IF(AND(Table1[[#This Row],[Rating]]&gt;=4.2, Table1[[#This Row],[Ratings_Count]]&lt;10000), "Hidden Gem", "Not a Hidden Gem")</f>
        <v>Not a Hidden Gem</v>
      </c>
    </row>
    <row r="4453" spans="1:14" x14ac:dyDescent="0.25">
      <c r="A4453" t="s">
        <v>8695</v>
      </c>
      <c r="B4453" t="s">
        <v>8696</v>
      </c>
      <c r="C4453">
        <v>3.93</v>
      </c>
      <c r="D4453" t="s">
        <v>11</v>
      </c>
      <c r="E4453">
        <v>286</v>
      </c>
      <c r="F4453">
        <v>256</v>
      </c>
      <c r="G4453">
        <v>14</v>
      </c>
      <c r="H4453">
        <v>1999</v>
      </c>
      <c r="I4453" t="s">
        <v>8697</v>
      </c>
      <c r="J4453" t="s">
        <v>13</v>
      </c>
      <c r="K4453" t="str" cm="1">
        <f t="array" ref="K4453">_xlfn.IFS(Table1[[#This Row],[Rating]] &gt;=4.5, "Elite",Table1[[#This Row],[Rating]]&gt;=4, "Highly Rated", Table1[[#This Row],[Rating]]&gt;=3.5,"Above Average", Table1[[#This Row],[Rating]]&lt;3.5, "Average or Below")</f>
        <v>Above Average</v>
      </c>
      <c r="L4453" t="str" cm="1">
        <f t="array" ref="L4453">_xlfn.IFS(Table1[[#This Row],[Pages]]&lt;=150,"Very Short",Table1[[#This Row],[Pages]]&lt;=299,"Short",Table1[[#This Row],[Pages]]&lt;=499,"Medium",Table1[[#This Row],[Pages]]&lt;=699,"Long",Table1[[#This Row],[Pages]]&gt;=700,"Epic")</f>
        <v>Short</v>
      </c>
      <c r="M4453" t="str" cm="1">
        <f t="array" ref="M4453">_xlfn.IFS(Table1[[#This Row],[Ratings_Count]]&gt;=1000000,"Mega Popular",Table1[[#This Row],[Ratings_Count]]&gt;=100000,"Popular",Table1[[#This Row],[Ratings_Count]]&gt;=10000,"Mid Popular",Table1[[#This Row],[Ratings_Count]]&lt;10000,"Niche")</f>
        <v>Niche</v>
      </c>
      <c r="N4453" t="str">
        <f>IF(AND(Table1[[#This Row],[Rating]]&gt;=4.2, Table1[[#This Row],[Ratings_Count]]&lt;10000), "Hidden Gem", "Not a Hidden Gem")</f>
        <v>Not a Hidden Gem</v>
      </c>
    </row>
    <row r="4454" spans="1:14" x14ac:dyDescent="0.25">
      <c r="A4454" t="s">
        <v>8882</v>
      </c>
      <c r="B4454" t="s">
        <v>8883</v>
      </c>
      <c r="C4454">
        <v>3.93</v>
      </c>
      <c r="D4454" t="s">
        <v>11</v>
      </c>
      <c r="E4454">
        <v>432</v>
      </c>
      <c r="F4454">
        <v>70</v>
      </c>
      <c r="G4454">
        <v>2</v>
      </c>
      <c r="H4454">
        <v>1999</v>
      </c>
      <c r="I4454" t="s">
        <v>944</v>
      </c>
      <c r="J4454" t="s">
        <v>13</v>
      </c>
      <c r="K4454" t="str" cm="1">
        <f t="array" ref="K4454">_xlfn.IFS(Table1[[#This Row],[Rating]] &gt;=4.5, "Elite",Table1[[#This Row],[Rating]]&gt;=4, "Highly Rated", Table1[[#This Row],[Rating]]&gt;=3.5,"Above Average", Table1[[#This Row],[Rating]]&lt;3.5, "Average or Below")</f>
        <v>Above Average</v>
      </c>
      <c r="L4454" t="str" cm="1">
        <f t="array" ref="L4454">_xlfn.IFS(Table1[[#This Row],[Pages]]&lt;=150,"Very Short",Table1[[#This Row],[Pages]]&lt;=299,"Short",Table1[[#This Row],[Pages]]&lt;=499,"Medium",Table1[[#This Row],[Pages]]&lt;=699,"Long",Table1[[#This Row],[Pages]]&gt;=700,"Epic")</f>
        <v>Medium</v>
      </c>
      <c r="M4454" t="str" cm="1">
        <f t="array" ref="M4454">_xlfn.IFS(Table1[[#This Row],[Ratings_Count]]&gt;=1000000,"Mega Popular",Table1[[#This Row],[Ratings_Count]]&gt;=100000,"Popular",Table1[[#This Row],[Ratings_Count]]&gt;=10000,"Mid Popular",Table1[[#This Row],[Ratings_Count]]&lt;10000,"Niche")</f>
        <v>Niche</v>
      </c>
      <c r="N4454" t="str">
        <f>IF(AND(Table1[[#This Row],[Rating]]&gt;=4.2, Table1[[#This Row],[Ratings_Count]]&lt;10000), "Hidden Gem", "Not a Hidden Gem")</f>
        <v>Not a Hidden Gem</v>
      </c>
    </row>
    <row r="4455" spans="1:14" x14ac:dyDescent="0.25">
      <c r="A4455" t="s">
        <v>9017</v>
      </c>
      <c r="B4455" t="s">
        <v>2774</v>
      </c>
      <c r="C4455">
        <v>3.93</v>
      </c>
      <c r="D4455" t="s">
        <v>11</v>
      </c>
      <c r="E4455">
        <v>512</v>
      </c>
      <c r="F4455">
        <v>30283</v>
      </c>
      <c r="G4455">
        <v>860</v>
      </c>
      <c r="H4455">
        <v>1999</v>
      </c>
      <c r="I4455" t="s">
        <v>2208</v>
      </c>
      <c r="J4455" t="s">
        <v>2014</v>
      </c>
      <c r="K4455" t="str" cm="1">
        <f t="array" ref="K4455">_xlfn.IFS(Table1[[#This Row],[Rating]] &gt;=4.5, "Elite",Table1[[#This Row],[Rating]]&gt;=4, "Highly Rated", Table1[[#This Row],[Rating]]&gt;=3.5,"Above Average", Table1[[#This Row],[Rating]]&lt;3.5, "Average or Below")</f>
        <v>Above Average</v>
      </c>
      <c r="L4455" t="str" cm="1">
        <f t="array" ref="L4455">_xlfn.IFS(Table1[[#This Row],[Pages]]&lt;=150,"Very Short",Table1[[#This Row],[Pages]]&lt;=299,"Short",Table1[[#This Row],[Pages]]&lt;=499,"Medium",Table1[[#This Row],[Pages]]&lt;=699,"Long",Table1[[#This Row],[Pages]]&gt;=700,"Epic")</f>
        <v>Long</v>
      </c>
      <c r="M4455" t="str" cm="1">
        <f t="array" ref="M4455">_xlfn.IFS(Table1[[#This Row],[Ratings_Count]]&gt;=1000000,"Mega Popular",Table1[[#This Row],[Ratings_Count]]&gt;=100000,"Popular",Table1[[#This Row],[Ratings_Count]]&gt;=10000,"Mid Popular",Table1[[#This Row],[Ratings_Count]]&lt;10000,"Niche")</f>
        <v>Mid Popular</v>
      </c>
      <c r="N4455" t="str">
        <f>IF(AND(Table1[[#This Row],[Rating]]&gt;=4.2, Table1[[#This Row],[Ratings_Count]]&lt;10000), "Hidden Gem", "Not a Hidden Gem")</f>
        <v>Not a Hidden Gem</v>
      </c>
    </row>
    <row r="4456" spans="1:14" x14ac:dyDescent="0.25">
      <c r="A4456" t="s">
        <v>9057</v>
      </c>
      <c r="B4456" t="s">
        <v>9058</v>
      </c>
      <c r="C4456">
        <v>3.93</v>
      </c>
      <c r="D4456" t="s">
        <v>11</v>
      </c>
      <c r="E4456">
        <v>304</v>
      </c>
      <c r="F4456">
        <v>12209</v>
      </c>
      <c r="G4456">
        <v>947</v>
      </c>
      <c r="H4456">
        <v>1998</v>
      </c>
      <c r="I4456" t="s">
        <v>2085</v>
      </c>
      <c r="J4456" t="s">
        <v>2014</v>
      </c>
      <c r="K4456" t="str" cm="1">
        <f t="array" ref="K4456">_xlfn.IFS(Table1[[#This Row],[Rating]] &gt;=4.5, "Elite",Table1[[#This Row],[Rating]]&gt;=4, "Highly Rated", Table1[[#This Row],[Rating]]&gt;=3.5,"Above Average", Table1[[#This Row],[Rating]]&lt;3.5, "Average or Below")</f>
        <v>Above Average</v>
      </c>
      <c r="L4456" t="str" cm="1">
        <f t="array" ref="L4456">_xlfn.IFS(Table1[[#This Row],[Pages]]&lt;=150,"Very Short",Table1[[#This Row],[Pages]]&lt;=299,"Short",Table1[[#This Row],[Pages]]&lt;=499,"Medium",Table1[[#This Row],[Pages]]&lt;=699,"Long",Table1[[#This Row],[Pages]]&gt;=700,"Epic")</f>
        <v>Medium</v>
      </c>
      <c r="M4456" t="str" cm="1">
        <f t="array" ref="M4456">_xlfn.IFS(Table1[[#This Row],[Ratings_Count]]&gt;=1000000,"Mega Popular",Table1[[#This Row],[Ratings_Count]]&gt;=100000,"Popular",Table1[[#This Row],[Ratings_Count]]&gt;=10000,"Mid Popular",Table1[[#This Row],[Ratings_Count]]&lt;10000,"Niche")</f>
        <v>Mid Popular</v>
      </c>
      <c r="N4456" t="str">
        <f>IF(AND(Table1[[#This Row],[Rating]]&gt;=4.2, Table1[[#This Row],[Ratings_Count]]&lt;10000), "Hidden Gem", "Not a Hidden Gem")</f>
        <v>Not a Hidden Gem</v>
      </c>
    </row>
    <row r="4457" spans="1:14" x14ac:dyDescent="0.25">
      <c r="A4457" t="s">
        <v>9366</v>
      </c>
      <c r="B4457" t="s">
        <v>9367</v>
      </c>
      <c r="C4457">
        <v>3.93</v>
      </c>
      <c r="D4457" t="s">
        <v>11</v>
      </c>
      <c r="E4457">
        <v>132</v>
      </c>
      <c r="F4457">
        <v>952</v>
      </c>
      <c r="G4457">
        <v>57</v>
      </c>
      <c r="H4457">
        <v>1998</v>
      </c>
      <c r="I4457" t="s">
        <v>818</v>
      </c>
      <c r="J4457" t="s">
        <v>13</v>
      </c>
      <c r="K4457" t="str" cm="1">
        <f t="array" ref="K4457">_xlfn.IFS(Table1[[#This Row],[Rating]] &gt;=4.5, "Elite",Table1[[#This Row],[Rating]]&gt;=4, "Highly Rated", Table1[[#This Row],[Rating]]&gt;=3.5,"Above Average", Table1[[#This Row],[Rating]]&lt;3.5, "Average or Below")</f>
        <v>Above Average</v>
      </c>
      <c r="L4457" t="str" cm="1">
        <f t="array" ref="L4457">_xlfn.IFS(Table1[[#This Row],[Pages]]&lt;=150,"Very Short",Table1[[#This Row],[Pages]]&lt;=299,"Short",Table1[[#This Row],[Pages]]&lt;=499,"Medium",Table1[[#This Row],[Pages]]&lt;=699,"Long",Table1[[#This Row],[Pages]]&gt;=700,"Epic")</f>
        <v>Very Short</v>
      </c>
      <c r="M4457" t="str" cm="1">
        <f t="array" ref="M4457">_xlfn.IFS(Table1[[#This Row],[Ratings_Count]]&gt;=1000000,"Mega Popular",Table1[[#This Row],[Ratings_Count]]&gt;=100000,"Popular",Table1[[#This Row],[Ratings_Count]]&gt;=10000,"Mid Popular",Table1[[#This Row],[Ratings_Count]]&lt;10000,"Niche")</f>
        <v>Niche</v>
      </c>
      <c r="N4457" t="str">
        <f>IF(AND(Table1[[#This Row],[Rating]]&gt;=4.2, Table1[[#This Row],[Ratings_Count]]&lt;10000), "Hidden Gem", "Not a Hidden Gem")</f>
        <v>Not a Hidden Gem</v>
      </c>
    </row>
    <row r="4458" spans="1:14" x14ac:dyDescent="0.25">
      <c r="A4458" t="s">
        <v>9623</v>
      </c>
      <c r="B4458" t="s">
        <v>2159</v>
      </c>
      <c r="C4458">
        <v>3.93</v>
      </c>
      <c r="D4458" t="s">
        <v>11</v>
      </c>
      <c r="E4458">
        <v>470</v>
      </c>
      <c r="F4458">
        <v>3329</v>
      </c>
      <c r="G4458">
        <v>15</v>
      </c>
      <c r="H4458">
        <v>1994</v>
      </c>
      <c r="I4458" t="s">
        <v>2098</v>
      </c>
      <c r="J4458" t="s">
        <v>2014</v>
      </c>
      <c r="K4458" t="str" cm="1">
        <f t="array" ref="K4458">_xlfn.IFS(Table1[[#This Row],[Rating]] &gt;=4.5, "Elite",Table1[[#This Row],[Rating]]&gt;=4, "Highly Rated", Table1[[#This Row],[Rating]]&gt;=3.5,"Above Average", Table1[[#This Row],[Rating]]&lt;3.5, "Average or Below")</f>
        <v>Above Average</v>
      </c>
      <c r="L4458" t="str" cm="1">
        <f t="array" ref="L4458">_xlfn.IFS(Table1[[#This Row],[Pages]]&lt;=150,"Very Short",Table1[[#This Row],[Pages]]&lt;=299,"Short",Table1[[#This Row],[Pages]]&lt;=499,"Medium",Table1[[#This Row],[Pages]]&lt;=699,"Long",Table1[[#This Row],[Pages]]&gt;=700,"Epic")</f>
        <v>Medium</v>
      </c>
      <c r="M4458" t="str" cm="1">
        <f t="array" ref="M4458">_xlfn.IFS(Table1[[#This Row],[Ratings_Count]]&gt;=1000000,"Mega Popular",Table1[[#This Row],[Ratings_Count]]&gt;=100000,"Popular",Table1[[#This Row],[Ratings_Count]]&gt;=10000,"Mid Popular",Table1[[#This Row],[Ratings_Count]]&lt;10000,"Niche")</f>
        <v>Niche</v>
      </c>
      <c r="N4458" t="str">
        <f>IF(AND(Table1[[#This Row],[Rating]]&gt;=4.2, Table1[[#This Row],[Ratings_Count]]&lt;10000), "Hidden Gem", "Not a Hidden Gem")</f>
        <v>Not a Hidden Gem</v>
      </c>
    </row>
    <row r="4459" spans="1:14" x14ac:dyDescent="0.25">
      <c r="A4459" t="s">
        <v>9704</v>
      </c>
      <c r="B4459" t="s">
        <v>7960</v>
      </c>
      <c r="C4459">
        <v>3.93</v>
      </c>
      <c r="D4459" t="s">
        <v>11</v>
      </c>
      <c r="E4459">
        <v>403</v>
      </c>
      <c r="F4459">
        <v>5967</v>
      </c>
      <c r="G4459">
        <v>109</v>
      </c>
      <c r="H4459">
        <v>1990</v>
      </c>
      <c r="I4459" t="s">
        <v>2025</v>
      </c>
      <c r="J4459" t="s">
        <v>2014</v>
      </c>
      <c r="K4459" t="str" cm="1">
        <f t="array" ref="K4459">_xlfn.IFS(Table1[[#This Row],[Rating]] &gt;=4.5, "Elite",Table1[[#This Row],[Rating]]&gt;=4, "Highly Rated", Table1[[#This Row],[Rating]]&gt;=3.5,"Above Average", Table1[[#This Row],[Rating]]&lt;3.5, "Average or Below")</f>
        <v>Above Average</v>
      </c>
      <c r="L4459" t="str" cm="1">
        <f t="array" ref="L4459">_xlfn.IFS(Table1[[#This Row],[Pages]]&lt;=150,"Very Short",Table1[[#This Row],[Pages]]&lt;=299,"Short",Table1[[#This Row],[Pages]]&lt;=499,"Medium",Table1[[#This Row],[Pages]]&lt;=699,"Long",Table1[[#This Row],[Pages]]&gt;=700,"Epic")</f>
        <v>Medium</v>
      </c>
      <c r="M4459" t="str" cm="1">
        <f t="array" ref="M4459">_xlfn.IFS(Table1[[#This Row],[Ratings_Count]]&gt;=1000000,"Mega Popular",Table1[[#This Row],[Ratings_Count]]&gt;=100000,"Popular",Table1[[#This Row],[Ratings_Count]]&gt;=10000,"Mid Popular",Table1[[#This Row],[Ratings_Count]]&lt;10000,"Niche")</f>
        <v>Niche</v>
      </c>
      <c r="N4459" t="str">
        <f>IF(AND(Table1[[#This Row],[Rating]]&gt;=4.2, Table1[[#This Row],[Ratings_Count]]&lt;10000), "Hidden Gem", "Not a Hidden Gem")</f>
        <v>Not a Hidden Gem</v>
      </c>
    </row>
    <row r="4460" spans="1:14" x14ac:dyDescent="0.25">
      <c r="A4460" t="s">
        <v>9859</v>
      </c>
      <c r="B4460" t="s">
        <v>895</v>
      </c>
      <c r="C4460">
        <v>3.93</v>
      </c>
      <c r="D4460" t="s">
        <v>11</v>
      </c>
      <c r="E4460">
        <v>288</v>
      </c>
      <c r="F4460">
        <v>1117</v>
      </c>
      <c r="G4460">
        <v>78</v>
      </c>
      <c r="H4460">
        <v>1991</v>
      </c>
      <c r="I4460" t="s">
        <v>2022</v>
      </c>
      <c r="J4460" t="s">
        <v>2014</v>
      </c>
      <c r="K4460" t="str" cm="1">
        <f t="array" ref="K4460">_xlfn.IFS(Table1[[#This Row],[Rating]] &gt;=4.5, "Elite",Table1[[#This Row],[Rating]]&gt;=4, "Highly Rated", Table1[[#This Row],[Rating]]&gt;=3.5,"Above Average", Table1[[#This Row],[Rating]]&lt;3.5, "Average or Below")</f>
        <v>Above Average</v>
      </c>
      <c r="L4460" t="str" cm="1">
        <f t="array" ref="L4460">_xlfn.IFS(Table1[[#This Row],[Pages]]&lt;=150,"Very Short",Table1[[#This Row],[Pages]]&lt;=299,"Short",Table1[[#This Row],[Pages]]&lt;=499,"Medium",Table1[[#This Row],[Pages]]&lt;=699,"Long",Table1[[#This Row],[Pages]]&gt;=700,"Epic")</f>
        <v>Short</v>
      </c>
      <c r="M4460" t="str" cm="1">
        <f t="array" ref="M4460">_xlfn.IFS(Table1[[#This Row],[Ratings_Count]]&gt;=1000000,"Mega Popular",Table1[[#This Row],[Ratings_Count]]&gt;=100000,"Popular",Table1[[#This Row],[Ratings_Count]]&gt;=10000,"Mid Popular",Table1[[#This Row],[Ratings_Count]]&lt;10000,"Niche")</f>
        <v>Niche</v>
      </c>
      <c r="N4460" t="str">
        <f>IF(AND(Table1[[#This Row],[Rating]]&gt;=4.2, Table1[[#This Row],[Ratings_Count]]&lt;10000), "Hidden Gem", "Not a Hidden Gem")</f>
        <v>Not a Hidden Gem</v>
      </c>
    </row>
    <row r="4461" spans="1:14" x14ac:dyDescent="0.25">
      <c r="A4461" t="s">
        <v>9916</v>
      </c>
      <c r="B4461" t="s">
        <v>3907</v>
      </c>
      <c r="C4461">
        <v>3.93</v>
      </c>
      <c r="D4461" t="s">
        <v>11</v>
      </c>
      <c r="E4461">
        <v>230</v>
      </c>
      <c r="F4461">
        <v>1284</v>
      </c>
      <c r="G4461">
        <v>90</v>
      </c>
      <c r="H4461">
        <v>1989</v>
      </c>
      <c r="I4461" t="s">
        <v>2085</v>
      </c>
      <c r="J4461" t="s">
        <v>2014</v>
      </c>
      <c r="K4461" t="str" cm="1">
        <f t="array" ref="K4461">_xlfn.IFS(Table1[[#This Row],[Rating]] &gt;=4.5, "Elite",Table1[[#This Row],[Rating]]&gt;=4, "Highly Rated", Table1[[#This Row],[Rating]]&gt;=3.5,"Above Average", Table1[[#This Row],[Rating]]&lt;3.5, "Average or Below")</f>
        <v>Above Average</v>
      </c>
      <c r="L4461" t="str" cm="1">
        <f t="array" ref="L4461">_xlfn.IFS(Table1[[#This Row],[Pages]]&lt;=150,"Very Short",Table1[[#This Row],[Pages]]&lt;=299,"Short",Table1[[#This Row],[Pages]]&lt;=499,"Medium",Table1[[#This Row],[Pages]]&lt;=699,"Long",Table1[[#This Row],[Pages]]&gt;=700,"Epic")</f>
        <v>Short</v>
      </c>
      <c r="M4461" t="str" cm="1">
        <f t="array" ref="M4461">_xlfn.IFS(Table1[[#This Row],[Ratings_Count]]&gt;=1000000,"Mega Popular",Table1[[#This Row],[Ratings_Count]]&gt;=100000,"Popular",Table1[[#This Row],[Ratings_Count]]&gt;=10000,"Mid Popular",Table1[[#This Row],[Ratings_Count]]&lt;10000,"Niche")</f>
        <v>Niche</v>
      </c>
      <c r="N4461" t="str">
        <f>IF(AND(Table1[[#This Row],[Rating]]&gt;=4.2, Table1[[#This Row],[Ratings_Count]]&lt;10000), "Hidden Gem", "Not a Hidden Gem")</f>
        <v>Not a Hidden Gem</v>
      </c>
    </row>
    <row r="4462" spans="1:14" x14ac:dyDescent="0.25">
      <c r="A4462" t="s">
        <v>9942</v>
      </c>
      <c r="B4462" t="s">
        <v>2127</v>
      </c>
      <c r="C4462">
        <v>3.93</v>
      </c>
      <c r="D4462" t="s">
        <v>11</v>
      </c>
      <c r="E4462">
        <v>434</v>
      </c>
      <c r="F4462">
        <v>10414</v>
      </c>
      <c r="G4462">
        <v>445</v>
      </c>
      <c r="H4462">
        <v>1996</v>
      </c>
      <c r="I4462" t="s">
        <v>2085</v>
      </c>
      <c r="J4462" t="s">
        <v>2014</v>
      </c>
      <c r="K4462" t="str" cm="1">
        <f t="array" ref="K4462">_xlfn.IFS(Table1[[#This Row],[Rating]] &gt;=4.5, "Elite",Table1[[#This Row],[Rating]]&gt;=4, "Highly Rated", Table1[[#This Row],[Rating]]&gt;=3.5,"Above Average", Table1[[#This Row],[Rating]]&lt;3.5, "Average or Below")</f>
        <v>Above Average</v>
      </c>
      <c r="L4462" t="str" cm="1">
        <f t="array" ref="L4462">_xlfn.IFS(Table1[[#This Row],[Pages]]&lt;=150,"Very Short",Table1[[#This Row],[Pages]]&lt;=299,"Short",Table1[[#This Row],[Pages]]&lt;=499,"Medium",Table1[[#This Row],[Pages]]&lt;=699,"Long",Table1[[#This Row],[Pages]]&gt;=700,"Epic")</f>
        <v>Medium</v>
      </c>
      <c r="M4462" t="str" cm="1">
        <f t="array" ref="M4462">_xlfn.IFS(Table1[[#This Row],[Ratings_Count]]&gt;=1000000,"Mega Popular",Table1[[#This Row],[Ratings_Count]]&gt;=100000,"Popular",Table1[[#This Row],[Ratings_Count]]&gt;=10000,"Mid Popular",Table1[[#This Row],[Ratings_Count]]&lt;10000,"Niche")</f>
        <v>Mid Popular</v>
      </c>
      <c r="N4462" t="str">
        <f>IF(AND(Table1[[#This Row],[Rating]]&gt;=4.2, Table1[[#This Row],[Ratings_Count]]&lt;10000), "Hidden Gem", "Not a Hidden Gem")</f>
        <v>Not a Hidden Gem</v>
      </c>
    </row>
    <row r="4463" spans="1:14" x14ac:dyDescent="0.25">
      <c r="A4463" t="s">
        <v>9976</v>
      </c>
      <c r="B4463" t="s">
        <v>9977</v>
      </c>
      <c r="C4463">
        <v>3.93</v>
      </c>
      <c r="D4463" t="s">
        <v>11</v>
      </c>
      <c r="E4463">
        <v>210</v>
      </c>
      <c r="F4463">
        <v>2814</v>
      </c>
      <c r="G4463">
        <v>258</v>
      </c>
      <c r="H4463">
        <v>1991</v>
      </c>
      <c r="I4463" t="s">
        <v>2085</v>
      </c>
      <c r="J4463" t="s">
        <v>2014</v>
      </c>
      <c r="K4463" t="str" cm="1">
        <f t="array" ref="K4463">_xlfn.IFS(Table1[[#This Row],[Rating]] &gt;=4.5, "Elite",Table1[[#This Row],[Rating]]&gt;=4, "Highly Rated", Table1[[#This Row],[Rating]]&gt;=3.5,"Above Average", Table1[[#This Row],[Rating]]&lt;3.5, "Average or Below")</f>
        <v>Above Average</v>
      </c>
      <c r="L4463" t="str" cm="1">
        <f t="array" ref="L4463">_xlfn.IFS(Table1[[#This Row],[Pages]]&lt;=150,"Very Short",Table1[[#This Row],[Pages]]&lt;=299,"Short",Table1[[#This Row],[Pages]]&lt;=499,"Medium",Table1[[#This Row],[Pages]]&lt;=699,"Long",Table1[[#This Row],[Pages]]&gt;=700,"Epic")</f>
        <v>Short</v>
      </c>
      <c r="M4463" t="str" cm="1">
        <f t="array" ref="M4463">_xlfn.IFS(Table1[[#This Row],[Ratings_Count]]&gt;=1000000,"Mega Popular",Table1[[#This Row],[Ratings_Count]]&gt;=100000,"Popular",Table1[[#This Row],[Ratings_Count]]&gt;=10000,"Mid Popular",Table1[[#This Row],[Ratings_Count]]&lt;10000,"Niche")</f>
        <v>Niche</v>
      </c>
      <c r="N4463" t="str">
        <f>IF(AND(Table1[[#This Row],[Rating]]&gt;=4.2, Table1[[#This Row],[Ratings_Count]]&lt;10000), "Hidden Gem", "Not a Hidden Gem")</f>
        <v>Not a Hidden Gem</v>
      </c>
    </row>
    <row r="4464" spans="1:14" x14ac:dyDescent="0.25">
      <c r="A4464" t="s">
        <v>9987</v>
      </c>
      <c r="B4464" t="s">
        <v>6191</v>
      </c>
      <c r="C4464">
        <v>3.93</v>
      </c>
      <c r="D4464" t="s">
        <v>11</v>
      </c>
      <c r="E4464">
        <v>365</v>
      </c>
      <c r="F4464">
        <v>8289</v>
      </c>
      <c r="G4464">
        <v>370</v>
      </c>
      <c r="H4464">
        <v>1991</v>
      </c>
      <c r="I4464" t="s">
        <v>2085</v>
      </c>
      <c r="J4464" t="s">
        <v>2014</v>
      </c>
      <c r="K4464" t="str" cm="1">
        <f t="array" ref="K4464">_xlfn.IFS(Table1[[#This Row],[Rating]] &gt;=4.5, "Elite",Table1[[#This Row],[Rating]]&gt;=4, "Highly Rated", Table1[[#This Row],[Rating]]&gt;=3.5,"Above Average", Table1[[#This Row],[Rating]]&lt;3.5, "Average or Below")</f>
        <v>Above Average</v>
      </c>
      <c r="L4464" t="str" cm="1">
        <f t="array" ref="L4464">_xlfn.IFS(Table1[[#This Row],[Pages]]&lt;=150,"Very Short",Table1[[#This Row],[Pages]]&lt;=299,"Short",Table1[[#This Row],[Pages]]&lt;=499,"Medium",Table1[[#This Row],[Pages]]&lt;=699,"Long",Table1[[#This Row],[Pages]]&gt;=700,"Epic")</f>
        <v>Medium</v>
      </c>
      <c r="M4464" t="str" cm="1">
        <f t="array" ref="M4464">_xlfn.IFS(Table1[[#This Row],[Ratings_Count]]&gt;=1000000,"Mega Popular",Table1[[#This Row],[Ratings_Count]]&gt;=100000,"Popular",Table1[[#This Row],[Ratings_Count]]&gt;=10000,"Mid Popular",Table1[[#This Row],[Ratings_Count]]&lt;10000,"Niche")</f>
        <v>Niche</v>
      </c>
      <c r="N4464" t="str">
        <f>IF(AND(Table1[[#This Row],[Rating]]&gt;=4.2, Table1[[#This Row],[Ratings_Count]]&lt;10000), "Hidden Gem", "Not a Hidden Gem")</f>
        <v>Not a Hidden Gem</v>
      </c>
    </row>
    <row r="4465" spans="1:14" x14ac:dyDescent="0.25">
      <c r="A4465" t="s">
        <v>10065</v>
      </c>
      <c r="B4465" t="s">
        <v>521</v>
      </c>
      <c r="C4465">
        <v>3.93</v>
      </c>
      <c r="D4465" t="s">
        <v>11</v>
      </c>
      <c r="E4465">
        <v>270</v>
      </c>
      <c r="F4465">
        <v>28489</v>
      </c>
      <c r="G4465">
        <v>2085</v>
      </c>
      <c r="H4465">
        <v>1991</v>
      </c>
      <c r="I4465" t="s">
        <v>314</v>
      </c>
      <c r="J4465" t="s">
        <v>13</v>
      </c>
      <c r="K4465" t="str" cm="1">
        <f t="array" ref="K4465">_xlfn.IFS(Table1[[#This Row],[Rating]] &gt;=4.5, "Elite",Table1[[#This Row],[Rating]]&gt;=4, "Highly Rated", Table1[[#This Row],[Rating]]&gt;=3.5,"Above Average", Table1[[#This Row],[Rating]]&lt;3.5, "Average or Below")</f>
        <v>Above Average</v>
      </c>
      <c r="L4465" t="str" cm="1">
        <f t="array" ref="L4465">_xlfn.IFS(Table1[[#This Row],[Pages]]&lt;=150,"Very Short",Table1[[#This Row],[Pages]]&lt;=299,"Short",Table1[[#This Row],[Pages]]&lt;=499,"Medium",Table1[[#This Row],[Pages]]&lt;=699,"Long",Table1[[#This Row],[Pages]]&gt;=700,"Epic")</f>
        <v>Short</v>
      </c>
      <c r="M4465" t="str" cm="1">
        <f t="array" ref="M4465">_xlfn.IFS(Table1[[#This Row],[Ratings_Count]]&gt;=1000000,"Mega Popular",Table1[[#This Row],[Ratings_Count]]&gt;=100000,"Popular",Table1[[#This Row],[Ratings_Count]]&gt;=10000,"Mid Popular",Table1[[#This Row],[Ratings_Count]]&lt;10000,"Niche")</f>
        <v>Mid Popular</v>
      </c>
      <c r="N4465" t="str">
        <f>IF(AND(Table1[[#This Row],[Rating]]&gt;=4.2, Table1[[#This Row],[Ratings_Count]]&lt;10000), "Hidden Gem", "Not a Hidden Gem")</f>
        <v>Not a Hidden Gem</v>
      </c>
    </row>
    <row r="4466" spans="1:14" x14ac:dyDescent="0.25">
      <c r="A4466" t="s">
        <v>10286</v>
      </c>
      <c r="B4466" t="s">
        <v>10287</v>
      </c>
      <c r="C4466">
        <v>3.93</v>
      </c>
      <c r="D4466" t="s">
        <v>11</v>
      </c>
      <c r="E4466">
        <v>640</v>
      </c>
      <c r="F4466">
        <v>13920</v>
      </c>
      <c r="G4466">
        <v>248</v>
      </c>
      <c r="H4466">
        <v>1976</v>
      </c>
      <c r="I4466" t="s">
        <v>944</v>
      </c>
      <c r="J4466" t="s">
        <v>13</v>
      </c>
      <c r="K4466" t="str" cm="1">
        <f t="array" ref="K4466">_xlfn.IFS(Table1[[#This Row],[Rating]] &gt;=4.5, "Elite",Table1[[#This Row],[Rating]]&gt;=4, "Highly Rated", Table1[[#This Row],[Rating]]&gt;=3.5,"Above Average", Table1[[#This Row],[Rating]]&lt;3.5, "Average or Below")</f>
        <v>Above Average</v>
      </c>
      <c r="L4466" t="str" cm="1">
        <f t="array" ref="L4466">_xlfn.IFS(Table1[[#This Row],[Pages]]&lt;=150,"Very Short",Table1[[#This Row],[Pages]]&lt;=299,"Short",Table1[[#This Row],[Pages]]&lt;=499,"Medium",Table1[[#This Row],[Pages]]&lt;=699,"Long",Table1[[#This Row],[Pages]]&gt;=700,"Epic")</f>
        <v>Long</v>
      </c>
      <c r="M4466" t="str" cm="1">
        <f t="array" ref="M4466">_xlfn.IFS(Table1[[#This Row],[Ratings_Count]]&gt;=1000000,"Mega Popular",Table1[[#This Row],[Ratings_Count]]&gt;=100000,"Popular",Table1[[#This Row],[Ratings_Count]]&gt;=10000,"Mid Popular",Table1[[#This Row],[Ratings_Count]]&lt;10000,"Niche")</f>
        <v>Mid Popular</v>
      </c>
      <c r="N4466" t="str">
        <f>IF(AND(Table1[[#This Row],[Rating]]&gt;=4.2, Table1[[#This Row],[Ratings_Count]]&lt;10000), "Hidden Gem", "Not a Hidden Gem")</f>
        <v>Not a Hidden Gem</v>
      </c>
    </row>
    <row r="4467" spans="1:14" x14ac:dyDescent="0.25">
      <c r="A4467" t="s">
        <v>10434</v>
      </c>
      <c r="B4467" t="s">
        <v>10435</v>
      </c>
      <c r="C4467">
        <v>3.93</v>
      </c>
      <c r="D4467" t="s">
        <v>11</v>
      </c>
      <c r="E4467">
        <v>327</v>
      </c>
      <c r="F4467">
        <v>48213</v>
      </c>
      <c r="G4467">
        <v>675</v>
      </c>
      <c r="H4467">
        <v>1988</v>
      </c>
      <c r="I4467" t="s">
        <v>1854</v>
      </c>
      <c r="J4467" t="s">
        <v>13</v>
      </c>
      <c r="K4467" t="str" cm="1">
        <f t="array" ref="K4467">_xlfn.IFS(Table1[[#This Row],[Rating]] &gt;=4.5, "Elite",Table1[[#This Row],[Rating]]&gt;=4, "Highly Rated", Table1[[#This Row],[Rating]]&gt;=3.5,"Above Average", Table1[[#This Row],[Rating]]&lt;3.5, "Average or Below")</f>
        <v>Above Average</v>
      </c>
      <c r="L4467" t="str" cm="1">
        <f t="array" ref="L4467">_xlfn.IFS(Table1[[#This Row],[Pages]]&lt;=150,"Very Short",Table1[[#This Row],[Pages]]&lt;=299,"Short",Table1[[#This Row],[Pages]]&lt;=499,"Medium",Table1[[#This Row],[Pages]]&lt;=699,"Long",Table1[[#This Row],[Pages]]&gt;=700,"Epic")</f>
        <v>Medium</v>
      </c>
      <c r="M4467" t="str" cm="1">
        <f t="array" ref="M4467">_xlfn.IFS(Table1[[#This Row],[Ratings_Count]]&gt;=1000000,"Mega Popular",Table1[[#This Row],[Ratings_Count]]&gt;=100000,"Popular",Table1[[#This Row],[Ratings_Count]]&gt;=10000,"Mid Popular",Table1[[#This Row],[Ratings_Count]]&lt;10000,"Niche")</f>
        <v>Mid Popular</v>
      </c>
      <c r="N4467" t="str">
        <f>IF(AND(Table1[[#This Row],[Rating]]&gt;=4.2, Table1[[#This Row],[Ratings_Count]]&lt;10000), "Hidden Gem", "Not a Hidden Gem")</f>
        <v>Not a Hidden Gem</v>
      </c>
    </row>
    <row r="4468" spans="1:14" x14ac:dyDescent="0.25">
      <c r="A4468" t="s">
        <v>10479</v>
      </c>
      <c r="B4468" t="s">
        <v>10480</v>
      </c>
      <c r="C4468">
        <v>3.93</v>
      </c>
      <c r="D4468" t="s">
        <v>11</v>
      </c>
      <c r="E4468">
        <v>256</v>
      </c>
      <c r="F4468">
        <v>1485</v>
      </c>
      <c r="G4468">
        <v>85</v>
      </c>
      <c r="H4468">
        <v>1991</v>
      </c>
      <c r="I4468" t="s">
        <v>75</v>
      </c>
      <c r="J4468" t="s">
        <v>13</v>
      </c>
      <c r="K4468" t="str" cm="1">
        <f t="array" ref="K4468">_xlfn.IFS(Table1[[#This Row],[Rating]] &gt;=4.5, "Elite",Table1[[#This Row],[Rating]]&gt;=4, "Highly Rated", Table1[[#This Row],[Rating]]&gt;=3.5,"Above Average", Table1[[#This Row],[Rating]]&lt;3.5, "Average or Below")</f>
        <v>Above Average</v>
      </c>
      <c r="L4468" t="str" cm="1">
        <f t="array" ref="L4468">_xlfn.IFS(Table1[[#This Row],[Pages]]&lt;=150,"Very Short",Table1[[#This Row],[Pages]]&lt;=299,"Short",Table1[[#This Row],[Pages]]&lt;=499,"Medium",Table1[[#This Row],[Pages]]&lt;=699,"Long",Table1[[#This Row],[Pages]]&gt;=700,"Epic")</f>
        <v>Short</v>
      </c>
      <c r="M4468" t="str" cm="1">
        <f t="array" ref="M4468">_xlfn.IFS(Table1[[#This Row],[Ratings_Count]]&gt;=1000000,"Mega Popular",Table1[[#This Row],[Ratings_Count]]&gt;=100000,"Popular",Table1[[#This Row],[Ratings_Count]]&gt;=10000,"Mid Popular",Table1[[#This Row],[Ratings_Count]]&lt;10000,"Niche")</f>
        <v>Niche</v>
      </c>
      <c r="N4468" t="str">
        <f>IF(AND(Table1[[#This Row],[Rating]]&gt;=4.2, Table1[[#This Row],[Ratings_Count]]&lt;10000), "Hidden Gem", "Not a Hidden Gem")</f>
        <v>Not a Hidden Gem</v>
      </c>
    </row>
    <row r="4469" spans="1:14" x14ac:dyDescent="0.25">
      <c r="A4469" t="s">
        <v>10673</v>
      </c>
      <c r="B4469" t="s">
        <v>10674</v>
      </c>
      <c r="C4469">
        <v>3.93</v>
      </c>
      <c r="D4469" t="s">
        <v>11</v>
      </c>
      <c r="E4469">
        <v>192</v>
      </c>
      <c r="F4469">
        <v>100</v>
      </c>
      <c r="G4469">
        <v>3</v>
      </c>
      <c r="H4469">
        <v>2012</v>
      </c>
      <c r="I4469" t="s">
        <v>10675</v>
      </c>
      <c r="J4469" t="s">
        <v>13</v>
      </c>
      <c r="K4469" t="str" cm="1">
        <f t="array" ref="K4469">_xlfn.IFS(Table1[[#This Row],[Rating]] &gt;=4.5, "Elite",Table1[[#This Row],[Rating]]&gt;=4, "Highly Rated", Table1[[#This Row],[Rating]]&gt;=3.5,"Above Average", Table1[[#This Row],[Rating]]&lt;3.5, "Average or Below")</f>
        <v>Above Average</v>
      </c>
      <c r="L4469" t="str" cm="1">
        <f t="array" ref="L4469">_xlfn.IFS(Table1[[#This Row],[Pages]]&lt;=150,"Very Short",Table1[[#This Row],[Pages]]&lt;=299,"Short",Table1[[#This Row],[Pages]]&lt;=499,"Medium",Table1[[#This Row],[Pages]]&lt;=699,"Long",Table1[[#This Row],[Pages]]&gt;=700,"Epic")</f>
        <v>Short</v>
      </c>
      <c r="M4469" t="str" cm="1">
        <f t="array" ref="M4469">_xlfn.IFS(Table1[[#This Row],[Ratings_Count]]&gt;=1000000,"Mega Popular",Table1[[#This Row],[Ratings_Count]]&gt;=100000,"Popular",Table1[[#This Row],[Ratings_Count]]&gt;=10000,"Mid Popular",Table1[[#This Row],[Ratings_Count]]&lt;10000,"Niche")</f>
        <v>Niche</v>
      </c>
      <c r="N4469" t="str">
        <f>IF(AND(Table1[[#This Row],[Rating]]&gt;=4.2, Table1[[#This Row],[Ratings_Count]]&lt;10000), "Hidden Gem", "Not a Hidden Gem")</f>
        <v>Not a Hidden Gem</v>
      </c>
    </row>
    <row r="4470" spans="1:14" x14ac:dyDescent="0.25">
      <c r="A4470" t="s">
        <v>11029</v>
      </c>
      <c r="B4470" t="s">
        <v>8888</v>
      </c>
      <c r="C4470">
        <v>3.93</v>
      </c>
      <c r="D4470" t="s">
        <v>11</v>
      </c>
      <c r="E4470">
        <v>436</v>
      </c>
      <c r="F4470">
        <v>130</v>
      </c>
      <c r="G4470">
        <v>16</v>
      </c>
      <c r="H4470">
        <v>1983</v>
      </c>
      <c r="I4470" t="s">
        <v>3525</v>
      </c>
      <c r="J4470" t="s">
        <v>13</v>
      </c>
      <c r="K4470" t="str" cm="1">
        <f t="array" ref="K4470">_xlfn.IFS(Table1[[#This Row],[Rating]] &gt;=4.5, "Elite",Table1[[#This Row],[Rating]]&gt;=4, "Highly Rated", Table1[[#This Row],[Rating]]&gt;=3.5,"Above Average", Table1[[#This Row],[Rating]]&lt;3.5, "Average or Below")</f>
        <v>Above Average</v>
      </c>
      <c r="L4470" t="str" cm="1">
        <f t="array" ref="L4470">_xlfn.IFS(Table1[[#This Row],[Pages]]&lt;=150,"Very Short",Table1[[#This Row],[Pages]]&lt;=299,"Short",Table1[[#This Row],[Pages]]&lt;=499,"Medium",Table1[[#This Row],[Pages]]&lt;=699,"Long",Table1[[#This Row],[Pages]]&gt;=700,"Epic")</f>
        <v>Medium</v>
      </c>
      <c r="M4470" t="str" cm="1">
        <f t="array" ref="M4470">_xlfn.IFS(Table1[[#This Row],[Ratings_Count]]&gt;=1000000,"Mega Popular",Table1[[#This Row],[Ratings_Count]]&gt;=100000,"Popular",Table1[[#This Row],[Ratings_Count]]&gt;=10000,"Mid Popular",Table1[[#This Row],[Ratings_Count]]&lt;10000,"Niche")</f>
        <v>Niche</v>
      </c>
      <c r="N4470" t="str">
        <f>IF(AND(Table1[[#This Row],[Rating]]&gt;=4.2, Table1[[#This Row],[Ratings_Count]]&lt;10000), "Hidden Gem", "Not a Hidden Gem")</f>
        <v>Not a Hidden Gem</v>
      </c>
    </row>
    <row r="4471" spans="1:14" x14ac:dyDescent="0.25">
      <c r="A4471" t="s">
        <v>11147</v>
      </c>
      <c r="B4471" t="s">
        <v>324</v>
      </c>
      <c r="C4471">
        <v>3.93</v>
      </c>
      <c r="D4471" t="s">
        <v>11</v>
      </c>
      <c r="E4471">
        <v>393</v>
      </c>
      <c r="F4471">
        <v>10824</v>
      </c>
      <c r="G4471">
        <v>185</v>
      </c>
      <c r="H4471">
        <v>1993</v>
      </c>
      <c r="I4471" t="s">
        <v>441</v>
      </c>
      <c r="J4471" t="s">
        <v>13</v>
      </c>
      <c r="K4471" t="str" cm="1">
        <f t="array" ref="K4471">_xlfn.IFS(Table1[[#This Row],[Rating]] &gt;=4.5, "Elite",Table1[[#This Row],[Rating]]&gt;=4, "Highly Rated", Table1[[#This Row],[Rating]]&gt;=3.5,"Above Average", Table1[[#This Row],[Rating]]&lt;3.5, "Average or Below")</f>
        <v>Above Average</v>
      </c>
      <c r="L4471" t="str" cm="1">
        <f t="array" ref="L4471">_xlfn.IFS(Table1[[#This Row],[Pages]]&lt;=150,"Very Short",Table1[[#This Row],[Pages]]&lt;=299,"Short",Table1[[#This Row],[Pages]]&lt;=499,"Medium",Table1[[#This Row],[Pages]]&lt;=699,"Long",Table1[[#This Row],[Pages]]&gt;=700,"Epic")</f>
        <v>Medium</v>
      </c>
      <c r="M4471" t="str" cm="1">
        <f t="array" ref="M4471">_xlfn.IFS(Table1[[#This Row],[Ratings_Count]]&gt;=1000000,"Mega Popular",Table1[[#This Row],[Ratings_Count]]&gt;=100000,"Popular",Table1[[#This Row],[Ratings_Count]]&gt;=10000,"Mid Popular",Table1[[#This Row],[Ratings_Count]]&lt;10000,"Niche")</f>
        <v>Mid Popular</v>
      </c>
      <c r="N4471" t="str">
        <f>IF(AND(Table1[[#This Row],[Rating]]&gt;=4.2, Table1[[#This Row],[Ratings_Count]]&lt;10000), "Hidden Gem", "Not a Hidden Gem")</f>
        <v>Not a Hidden Gem</v>
      </c>
    </row>
    <row r="4472" spans="1:14" x14ac:dyDescent="0.25">
      <c r="A4472" t="s">
        <v>11172</v>
      </c>
      <c r="B4472" t="s">
        <v>10343</v>
      </c>
      <c r="C4472">
        <v>3.93</v>
      </c>
      <c r="D4472" t="s">
        <v>11</v>
      </c>
      <c r="E4472">
        <v>400</v>
      </c>
      <c r="F4472">
        <v>4849</v>
      </c>
      <c r="G4472">
        <v>228</v>
      </c>
      <c r="H4472">
        <v>1993</v>
      </c>
      <c r="I4472" t="s">
        <v>75</v>
      </c>
      <c r="J4472" t="s">
        <v>13</v>
      </c>
      <c r="K4472" t="str" cm="1">
        <f t="array" ref="K4472">_xlfn.IFS(Table1[[#This Row],[Rating]] &gt;=4.5, "Elite",Table1[[#This Row],[Rating]]&gt;=4, "Highly Rated", Table1[[#This Row],[Rating]]&gt;=3.5,"Above Average", Table1[[#This Row],[Rating]]&lt;3.5, "Average or Below")</f>
        <v>Above Average</v>
      </c>
      <c r="L4472" t="str" cm="1">
        <f t="array" ref="L4472">_xlfn.IFS(Table1[[#This Row],[Pages]]&lt;=150,"Very Short",Table1[[#This Row],[Pages]]&lt;=299,"Short",Table1[[#This Row],[Pages]]&lt;=499,"Medium",Table1[[#This Row],[Pages]]&lt;=699,"Long",Table1[[#This Row],[Pages]]&gt;=700,"Epic")</f>
        <v>Medium</v>
      </c>
      <c r="M4472" t="str" cm="1">
        <f t="array" ref="M4472">_xlfn.IFS(Table1[[#This Row],[Ratings_Count]]&gt;=1000000,"Mega Popular",Table1[[#This Row],[Ratings_Count]]&gt;=100000,"Popular",Table1[[#This Row],[Ratings_Count]]&gt;=10000,"Mid Popular",Table1[[#This Row],[Ratings_Count]]&lt;10000,"Niche")</f>
        <v>Niche</v>
      </c>
      <c r="N4472" t="str">
        <f>IF(AND(Table1[[#This Row],[Rating]]&gt;=4.2, Table1[[#This Row],[Ratings_Count]]&lt;10000), "Hidden Gem", "Not a Hidden Gem")</f>
        <v>Not a Hidden Gem</v>
      </c>
    </row>
    <row r="4473" spans="1:14" x14ac:dyDescent="0.25">
      <c r="A4473" t="s">
        <v>11240</v>
      </c>
      <c r="B4473" t="s">
        <v>11241</v>
      </c>
      <c r="C4473">
        <v>3.93</v>
      </c>
      <c r="D4473" t="s">
        <v>11</v>
      </c>
      <c r="E4473">
        <v>288</v>
      </c>
      <c r="F4473">
        <v>406</v>
      </c>
      <c r="G4473">
        <v>24</v>
      </c>
      <c r="H4473">
        <v>1993</v>
      </c>
      <c r="I4473" t="s">
        <v>11242</v>
      </c>
      <c r="J4473" t="s">
        <v>13</v>
      </c>
      <c r="K4473" t="str" cm="1">
        <f t="array" ref="K4473">_xlfn.IFS(Table1[[#This Row],[Rating]] &gt;=4.5, "Elite",Table1[[#This Row],[Rating]]&gt;=4, "Highly Rated", Table1[[#This Row],[Rating]]&gt;=3.5,"Above Average", Table1[[#This Row],[Rating]]&lt;3.5, "Average or Below")</f>
        <v>Above Average</v>
      </c>
      <c r="L4473" t="str" cm="1">
        <f t="array" ref="L4473">_xlfn.IFS(Table1[[#This Row],[Pages]]&lt;=150,"Very Short",Table1[[#This Row],[Pages]]&lt;=299,"Short",Table1[[#This Row],[Pages]]&lt;=499,"Medium",Table1[[#This Row],[Pages]]&lt;=699,"Long",Table1[[#This Row],[Pages]]&gt;=700,"Epic")</f>
        <v>Short</v>
      </c>
      <c r="M4473" t="str" cm="1">
        <f t="array" ref="M4473">_xlfn.IFS(Table1[[#This Row],[Ratings_Count]]&gt;=1000000,"Mega Popular",Table1[[#This Row],[Ratings_Count]]&gt;=100000,"Popular",Table1[[#This Row],[Ratings_Count]]&gt;=10000,"Mid Popular",Table1[[#This Row],[Ratings_Count]]&lt;10000,"Niche")</f>
        <v>Niche</v>
      </c>
      <c r="N4473" t="str">
        <f>IF(AND(Table1[[#This Row],[Rating]]&gt;=4.2, Table1[[#This Row],[Ratings_Count]]&lt;10000), "Hidden Gem", "Not a Hidden Gem")</f>
        <v>Not a Hidden Gem</v>
      </c>
    </row>
    <row r="4474" spans="1:14" x14ac:dyDescent="0.25">
      <c r="A4474" t="s">
        <v>11400</v>
      </c>
      <c r="B4474" t="s">
        <v>6337</v>
      </c>
      <c r="C4474">
        <v>3.93</v>
      </c>
      <c r="D4474" t="s">
        <v>11</v>
      </c>
      <c r="E4474">
        <v>416</v>
      </c>
      <c r="F4474">
        <v>2700</v>
      </c>
      <c r="G4474">
        <v>298</v>
      </c>
      <c r="H4474">
        <v>1992</v>
      </c>
      <c r="I4474" t="s">
        <v>1757</v>
      </c>
      <c r="J4474" t="s">
        <v>13</v>
      </c>
      <c r="K4474" t="str" cm="1">
        <f t="array" ref="K4474">_xlfn.IFS(Table1[[#This Row],[Rating]] &gt;=4.5, "Elite",Table1[[#This Row],[Rating]]&gt;=4, "Highly Rated", Table1[[#This Row],[Rating]]&gt;=3.5,"Above Average", Table1[[#This Row],[Rating]]&lt;3.5, "Average or Below")</f>
        <v>Above Average</v>
      </c>
      <c r="L4474" t="str" cm="1">
        <f t="array" ref="L4474">_xlfn.IFS(Table1[[#This Row],[Pages]]&lt;=150,"Very Short",Table1[[#This Row],[Pages]]&lt;=299,"Short",Table1[[#This Row],[Pages]]&lt;=499,"Medium",Table1[[#This Row],[Pages]]&lt;=699,"Long",Table1[[#This Row],[Pages]]&gt;=700,"Epic")</f>
        <v>Medium</v>
      </c>
      <c r="M4474" t="str" cm="1">
        <f t="array" ref="M4474">_xlfn.IFS(Table1[[#This Row],[Ratings_Count]]&gt;=1000000,"Mega Popular",Table1[[#This Row],[Ratings_Count]]&gt;=100000,"Popular",Table1[[#This Row],[Ratings_Count]]&gt;=10000,"Mid Popular",Table1[[#This Row],[Ratings_Count]]&lt;10000,"Niche")</f>
        <v>Niche</v>
      </c>
      <c r="N4474" t="str">
        <f>IF(AND(Table1[[#This Row],[Rating]]&gt;=4.2, Table1[[#This Row],[Ratings_Count]]&lt;10000), "Hidden Gem", "Not a Hidden Gem")</f>
        <v>Not a Hidden Gem</v>
      </c>
    </row>
    <row r="4475" spans="1:14" x14ac:dyDescent="0.25">
      <c r="A4475" t="s">
        <v>11412</v>
      </c>
      <c r="B4475" t="s">
        <v>11413</v>
      </c>
      <c r="C4475">
        <v>3.93</v>
      </c>
      <c r="D4475" t="s">
        <v>11</v>
      </c>
      <c r="E4475">
        <v>144</v>
      </c>
      <c r="F4475">
        <v>105</v>
      </c>
      <c r="G4475">
        <v>5</v>
      </c>
      <c r="H4475">
        <v>1994</v>
      </c>
      <c r="I4475" t="s">
        <v>2858</v>
      </c>
      <c r="J4475" t="s">
        <v>13</v>
      </c>
      <c r="K4475" t="str" cm="1">
        <f t="array" ref="K4475">_xlfn.IFS(Table1[[#This Row],[Rating]] &gt;=4.5, "Elite",Table1[[#This Row],[Rating]]&gt;=4, "Highly Rated", Table1[[#This Row],[Rating]]&gt;=3.5,"Above Average", Table1[[#This Row],[Rating]]&lt;3.5, "Average or Below")</f>
        <v>Above Average</v>
      </c>
      <c r="L4475" t="str" cm="1">
        <f t="array" ref="L4475">_xlfn.IFS(Table1[[#This Row],[Pages]]&lt;=150,"Very Short",Table1[[#This Row],[Pages]]&lt;=299,"Short",Table1[[#This Row],[Pages]]&lt;=499,"Medium",Table1[[#This Row],[Pages]]&lt;=699,"Long",Table1[[#This Row],[Pages]]&gt;=700,"Epic")</f>
        <v>Very Short</v>
      </c>
      <c r="M4475" t="str" cm="1">
        <f t="array" ref="M4475">_xlfn.IFS(Table1[[#This Row],[Ratings_Count]]&gt;=1000000,"Mega Popular",Table1[[#This Row],[Ratings_Count]]&gt;=100000,"Popular",Table1[[#This Row],[Ratings_Count]]&gt;=10000,"Mid Popular",Table1[[#This Row],[Ratings_Count]]&lt;10000,"Niche")</f>
        <v>Niche</v>
      </c>
      <c r="N4475" t="str">
        <f>IF(AND(Table1[[#This Row],[Rating]]&gt;=4.2, Table1[[#This Row],[Ratings_Count]]&lt;10000), "Hidden Gem", "Not a Hidden Gem")</f>
        <v>Not a Hidden Gem</v>
      </c>
    </row>
    <row r="4476" spans="1:14" x14ac:dyDescent="0.25">
      <c r="A4476" t="s">
        <v>11597</v>
      </c>
      <c r="B4476" t="s">
        <v>11598</v>
      </c>
      <c r="C4476">
        <v>3.93</v>
      </c>
      <c r="D4476" t="s">
        <v>11</v>
      </c>
      <c r="E4476">
        <v>432</v>
      </c>
      <c r="F4476">
        <v>9646</v>
      </c>
      <c r="G4476">
        <v>273</v>
      </c>
      <c r="H4476">
        <v>1995</v>
      </c>
      <c r="I4476" t="s">
        <v>546</v>
      </c>
      <c r="J4476" t="s">
        <v>13</v>
      </c>
      <c r="K4476" t="str" cm="1">
        <f t="array" ref="K4476">_xlfn.IFS(Table1[[#This Row],[Rating]] &gt;=4.5, "Elite",Table1[[#This Row],[Rating]]&gt;=4, "Highly Rated", Table1[[#This Row],[Rating]]&gt;=3.5,"Above Average", Table1[[#This Row],[Rating]]&lt;3.5, "Average or Below")</f>
        <v>Above Average</v>
      </c>
      <c r="L4476" t="str" cm="1">
        <f t="array" ref="L4476">_xlfn.IFS(Table1[[#This Row],[Pages]]&lt;=150,"Very Short",Table1[[#This Row],[Pages]]&lt;=299,"Short",Table1[[#This Row],[Pages]]&lt;=499,"Medium",Table1[[#This Row],[Pages]]&lt;=699,"Long",Table1[[#This Row],[Pages]]&gt;=700,"Epic")</f>
        <v>Medium</v>
      </c>
      <c r="M4476" t="str" cm="1">
        <f t="array" ref="M4476">_xlfn.IFS(Table1[[#This Row],[Ratings_Count]]&gt;=1000000,"Mega Popular",Table1[[#This Row],[Ratings_Count]]&gt;=100000,"Popular",Table1[[#This Row],[Ratings_Count]]&gt;=10000,"Mid Popular",Table1[[#This Row],[Ratings_Count]]&lt;10000,"Niche")</f>
        <v>Niche</v>
      </c>
      <c r="N4476" t="str">
        <f>IF(AND(Table1[[#This Row],[Rating]]&gt;=4.2, Table1[[#This Row],[Ratings_Count]]&lt;10000), "Hidden Gem", "Not a Hidden Gem")</f>
        <v>Not a Hidden Gem</v>
      </c>
    </row>
    <row r="4477" spans="1:14" x14ac:dyDescent="0.25">
      <c r="A4477" t="s">
        <v>11599</v>
      </c>
      <c r="B4477" t="s">
        <v>564</v>
      </c>
      <c r="C4477">
        <v>3.93</v>
      </c>
      <c r="D4477" t="s">
        <v>11</v>
      </c>
      <c r="E4477">
        <v>761</v>
      </c>
      <c r="F4477">
        <v>308</v>
      </c>
      <c r="G4477">
        <v>20</v>
      </c>
      <c r="H4477">
        <v>1995</v>
      </c>
      <c r="I4477" t="s">
        <v>129</v>
      </c>
      <c r="J4477" t="s">
        <v>13</v>
      </c>
      <c r="K4477" t="str" cm="1">
        <f t="array" ref="K4477">_xlfn.IFS(Table1[[#This Row],[Rating]] &gt;=4.5, "Elite",Table1[[#This Row],[Rating]]&gt;=4, "Highly Rated", Table1[[#This Row],[Rating]]&gt;=3.5,"Above Average", Table1[[#This Row],[Rating]]&lt;3.5, "Average or Below")</f>
        <v>Above Average</v>
      </c>
      <c r="L4477" t="str" cm="1">
        <f t="array" ref="L4477">_xlfn.IFS(Table1[[#This Row],[Pages]]&lt;=150,"Very Short",Table1[[#This Row],[Pages]]&lt;=299,"Short",Table1[[#This Row],[Pages]]&lt;=499,"Medium",Table1[[#This Row],[Pages]]&lt;=699,"Long",Table1[[#This Row],[Pages]]&gt;=700,"Epic")</f>
        <v>Epic</v>
      </c>
      <c r="M4477" t="str" cm="1">
        <f t="array" ref="M4477">_xlfn.IFS(Table1[[#This Row],[Ratings_Count]]&gt;=1000000,"Mega Popular",Table1[[#This Row],[Ratings_Count]]&gt;=100000,"Popular",Table1[[#This Row],[Ratings_Count]]&gt;=10000,"Mid Popular",Table1[[#This Row],[Ratings_Count]]&lt;10000,"Niche")</f>
        <v>Niche</v>
      </c>
      <c r="N4477" t="str">
        <f>IF(AND(Table1[[#This Row],[Rating]]&gt;=4.2, Table1[[#This Row],[Ratings_Count]]&lt;10000), "Hidden Gem", "Not a Hidden Gem")</f>
        <v>Not a Hidden Gem</v>
      </c>
    </row>
    <row r="4478" spans="1:14" x14ac:dyDescent="0.25">
      <c r="A4478" t="s">
        <v>12379</v>
      </c>
      <c r="B4478" t="s">
        <v>1918</v>
      </c>
      <c r="C4478">
        <v>3.93</v>
      </c>
      <c r="D4478" t="s">
        <v>12134</v>
      </c>
      <c r="E4478">
        <v>338</v>
      </c>
      <c r="F4478">
        <v>191577</v>
      </c>
      <c r="G4478">
        <v>6599</v>
      </c>
      <c r="H4478">
        <v>2006</v>
      </c>
      <c r="I4478" t="s">
        <v>2998</v>
      </c>
      <c r="J4478" t="s">
        <v>13</v>
      </c>
      <c r="K4478" t="str" cm="1">
        <f t="array" ref="K4478">_xlfn.IFS(Table1[[#This Row],[Rating]] &gt;=4.5, "Elite",Table1[[#This Row],[Rating]]&gt;=4, "Highly Rated", Table1[[#This Row],[Rating]]&gt;=3.5,"Above Average", Table1[[#This Row],[Rating]]&lt;3.5, "Average or Below")</f>
        <v>Above Average</v>
      </c>
      <c r="L4478" t="str" cm="1">
        <f t="array" ref="L4478">_xlfn.IFS(Table1[[#This Row],[Pages]]&lt;=150,"Very Short",Table1[[#This Row],[Pages]]&lt;=299,"Short",Table1[[#This Row],[Pages]]&lt;=499,"Medium",Table1[[#This Row],[Pages]]&lt;=699,"Long",Table1[[#This Row],[Pages]]&gt;=700,"Epic")</f>
        <v>Medium</v>
      </c>
      <c r="M4478" t="str" cm="1">
        <f t="array" ref="M4478">_xlfn.IFS(Table1[[#This Row],[Ratings_Count]]&gt;=1000000,"Mega Popular",Table1[[#This Row],[Ratings_Count]]&gt;=100000,"Popular",Table1[[#This Row],[Ratings_Count]]&gt;=10000,"Mid Popular",Table1[[#This Row],[Ratings_Count]]&lt;10000,"Niche")</f>
        <v>Popular</v>
      </c>
      <c r="N4478" t="str">
        <f>IF(AND(Table1[[#This Row],[Rating]]&gt;=4.2, Table1[[#This Row],[Ratings_Count]]&lt;10000), "Hidden Gem", "Not a Hidden Gem")</f>
        <v>Not a Hidden Gem</v>
      </c>
    </row>
    <row r="4479" spans="1:14" x14ac:dyDescent="0.25">
      <c r="A4479" t="s">
        <v>12576</v>
      </c>
      <c r="B4479" t="s">
        <v>12577</v>
      </c>
      <c r="C4479">
        <v>3.93</v>
      </c>
      <c r="D4479" t="s">
        <v>12134</v>
      </c>
      <c r="E4479">
        <v>348</v>
      </c>
      <c r="F4479">
        <v>29971</v>
      </c>
      <c r="G4479">
        <v>1480</v>
      </c>
      <c r="H4479">
        <v>2005</v>
      </c>
      <c r="I4479" t="s">
        <v>345</v>
      </c>
      <c r="J4479" t="s">
        <v>13</v>
      </c>
      <c r="K4479" t="str" cm="1">
        <f t="array" ref="K4479">_xlfn.IFS(Table1[[#This Row],[Rating]] &gt;=4.5, "Elite",Table1[[#This Row],[Rating]]&gt;=4, "Highly Rated", Table1[[#This Row],[Rating]]&gt;=3.5,"Above Average", Table1[[#This Row],[Rating]]&lt;3.5, "Average or Below")</f>
        <v>Above Average</v>
      </c>
      <c r="L4479" t="str" cm="1">
        <f t="array" ref="L4479">_xlfn.IFS(Table1[[#This Row],[Pages]]&lt;=150,"Very Short",Table1[[#This Row],[Pages]]&lt;=299,"Short",Table1[[#This Row],[Pages]]&lt;=499,"Medium",Table1[[#This Row],[Pages]]&lt;=699,"Long",Table1[[#This Row],[Pages]]&gt;=700,"Epic")</f>
        <v>Medium</v>
      </c>
      <c r="M4479" t="str" cm="1">
        <f t="array" ref="M4479">_xlfn.IFS(Table1[[#This Row],[Ratings_Count]]&gt;=1000000,"Mega Popular",Table1[[#This Row],[Ratings_Count]]&gt;=100000,"Popular",Table1[[#This Row],[Ratings_Count]]&gt;=10000,"Mid Popular",Table1[[#This Row],[Ratings_Count]]&lt;10000,"Niche")</f>
        <v>Mid Popular</v>
      </c>
      <c r="N4479" t="str">
        <f>IF(AND(Table1[[#This Row],[Rating]]&gt;=4.2, Table1[[#This Row],[Ratings_Count]]&lt;10000), "Hidden Gem", "Not a Hidden Gem")</f>
        <v>Not a Hidden Gem</v>
      </c>
    </row>
    <row r="4480" spans="1:14" x14ac:dyDescent="0.25">
      <c r="A4480" t="s">
        <v>12605</v>
      </c>
      <c r="B4480" t="s">
        <v>7386</v>
      </c>
      <c r="C4480">
        <v>3.93</v>
      </c>
      <c r="D4480" t="s">
        <v>12134</v>
      </c>
      <c r="E4480">
        <v>496</v>
      </c>
      <c r="F4480">
        <v>15607</v>
      </c>
      <c r="G4480">
        <v>487</v>
      </c>
      <c r="H4480">
        <v>2005</v>
      </c>
      <c r="I4480" t="s">
        <v>3481</v>
      </c>
      <c r="J4480" t="s">
        <v>13</v>
      </c>
      <c r="K4480" t="str" cm="1">
        <f t="array" ref="K4480">_xlfn.IFS(Table1[[#This Row],[Rating]] &gt;=4.5, "Elite",Table1[[#This Row],[Rating]]&gt;=4, "Highly Rated", Table1[[#This Row],[Rating]]&gt;=3.5,"Above Average", Table1[[#This Row],[Rating]]&lt;3.5, "Average or Below")</f>
        <v>Above Average</v>
      </c>
      <c r="L4480" t="str" cm="1">
        <f t="array" ref="L4480">_xlfn.IFS(Table1[[#This Row],[Pages]]&lt;=150,"Very Short",Table1[[#This Row],[Pages]]&lt;=299,"Short",Table1[[#This Row],[Pages]]&lt;=499,"Medium",Table1[[#This Row],[Pages]]&lt;=699,"Long",Table1[[#This Row],[Pages]]&gt;=700,"Epic")</f>
        <v>Medium</v>
      </c>
      <c r="M4480" t="str" cm="1">
        <f t="array" ref="M4480">_xlfn.IFS(Table1[[#This Row],[Ratings_Count]]&gt;=1000000,"Mega Popular",Table1[[#This Row],[Ratings_Count]]&gt;=100000,"Popular",Table1[[#This Row],[Ratings_Count]]&gt;=10000,"Mid Popular",Table1[[#This Row],[Ratings_Count]]&lt;10000,"Niche")</f>
        <v>Mid Popular</v>
      </c>
      <c r="N4480" t="str">
        <f>IF(AND(Table1[[#This Row],[Rating]]&gt;=4.2, Table1[[#This Row],[Ratings_Count]]&lt;10000), "Hidden Gem", "Not a Hidden Gem")</f>
        <v>Not a Hidden Gem</v>
      </c>
    </row>
    <row r="4481" spans="1:14" x14ac:dyDescent="0.25">
      <c r="A4481" t="s">
        <v>9975</v>
      </c>
      <c r="B4481" t="s">
        <v>12681</v>
      </c>
      <c r="C4481">
        <v>3.93</v>
      </c>
      <c r="D4481" t="s">
        <v>12134</v>
      </c>
      <c r="E4481">
        <v>432</v>
      </c>
      <c r="F4481">
        <v>80</v>
      </c>
      <c r="G4481">
        <v>11</v>
      </c>
      <c r="H4481">
        <v>2004</v>
      </c>
      <c r="I4481" t="s">
        <v>164</v>
      </c>
      <c r="J4481" t="s">
        <v>13</v>
      </c>
      <c r="K4481" t="str" cm="1">
        <f t="array" ref="K4481">_xlfn.IFS(Table1[[#This Row],[Rating]] &gt;=4.5, "Elite",Table1[[#This Row],[Rating]]&gt;=4, "Highly Rated", Table1[[#This Row],[Rating]]&gt;=3.5,"Above Average", Table1[[#This Row],[Rating]]&lt;3.5, "Average or Below")</f>
        <v>Above Average</v>
      </c>
      <c r="L4481" t="str" cm="1">
        <f t="array" ref="L4481">_xlfn.IFS(Table1[[#This Row],[Pages]]&lt;=150,"Very Short",Table1[[#This Row],[Pages]]&lt;=299,"Short",Table1[[#This Row],[Pages]]&lt;=499,"Medium",Table1[[#This Row],[Pages]]&lt;=699,"Long",Table1[[#This Row],[Pages]]&gt;=700,"Epic")</f>
        <v>Medium</v>
      </c>
      <c r="M4481" t="str" cm="1">
        <f t="array" ref="M4481">_xlfn.IFS(Table1[[#This Row],[Ratings_Count]]&gt;=1000000,"Mega Popular",Table1[[#This Row],[Ratings_Count]]&gt;=100000,"Popular",Table1[[#This Row],[Ratings_Count]]&gt;=10000,"Mid Popular",Table1[[#This Row],[Ratings_Count]]&lt;10000,"Niche")</f>
        <v>Niche</v>
      </c>
      <c r="N4481" t="str">
        <f>IF(AND(Table1[[#This Row],[Rating]]&gt;=4.2, Table1[[#This Row],[Ratings_Count]]&lt;10000), "Hidden Gem", "Not a Hidden Gem")</f>
        <v>Not a Hidden Gem</v>
      </c>
    </row>
    <row r="4482" spans="1:14" x14ac:dyDescent="0.25">
      <c r="A4482" t="s">
        <v>12986</v>
      </c>
      <c r="B4482" t="s">
        <v>9591</v>
      </c>
      <c r="C4482">
        <v>3.93</v>
      </c>
      <c r="D4482" t="s">
        <v>12134</v>
      </c>
      <c r="E4482">
        <v>277</v>
      </c>
      <c r="F4482">
        <v>583</v>
      </c>
      <c r="G4482">
        <v>82</v>
      </c>
      <c r="H4482">
        <v>2007</v>
      </c>
      <c r="I4482" t="s">
        <v>2072</v>
      </c>
      <c r="J4482" t="s">
        <v>2014</v>
      </c>
      <c r="K4482" t="str" cm="1">
        <f t="array" ref="K4482">_xlfn.IFS(Table1[[#This Row],[Rating]] &gt;=4.5, "Elite",Table1[[#This Row],[Rating]]&gt;=4, "Highly Rated", Table1[[#This Row],[Rating]]&gt;=3.5,"Above Average", Table1[[#This Row],[Rating]]&lt;3.5, "Average or Below")</f>
        <v>Above Average</v>
      </c>
      <c r="L4482" t="str" cm="1">
        <f t="array" ref="L4482">_xlfn.IFS(Table1[[#This Row],[Pages]]&lt;=150,"Very Short",Table1[[#This Row],[Pages]]&lt;=299,"Short",Table1[[#This Row],[Pages]]&lt;=499,"Medium",Table1[[#This Row],[Pages]]&lt;=699,"Long",Table1[[#This Row],[Pages]]&gt;=700,"Epic")</f>
        <v>Short</v>
      </c>
      <c r="M4482" t="str" cm="1">
        <f t="array" ref="M4482">_xlfn.IFS(Table1[[#This Row],[Ratings_Count]]&gt;=1000000,"Mega Popular",Table1[[#This Row],[Ratings_Count]]&gt;=100000,"Popular",Table1[[#This Row],[Ratings_Count]]&gt;=10000,"Mid Popular",Table1[[#This Row],[Ratings_Count]]&lt;10000,"Niche")</f>
        <v>Niche</v>
      </c>
      <c r="N4482" t="str">
        <f>IF(AND(Table1[[#This Row],[Rating]]&gt;=4.2, Table1[[#This Row],[Ratings_Count]]&lt;10000), "Hidden Gem", "Not a Hidden Gem")</f>
        <v>Not a Hidden Gem</v>
      </c>
    </row>
    <row r="4483" spans="1:14" x14ac:dyDescent="0.25">
      <c r="A4483" t="s">
        <v>13061</v>
      </c>
      <c r="B4483" t="s">
        <v>13062</v>
      </c>
      <c r="C4483">
        <v>3.93</v>
      </c>
      <c r="D4483" t="s">
        <v>12134</v>
      </c>
      <c r="E4483">
        <v>512</v>
      </c>
      <c r="F4483">
        <v>128</v>
      </c>
      <c r="G4483">
        <v>12</v>
      </c>
      <c r="H4483">
        <v>2007</v>
      </c>
      <c r="I4483" t="s">
        <v>6481</v>
      </c>
      <c r="J4483" t="s">
        <v>13</v>
      </c>
      <c r="K4483" t="str" cm="1">
        <f t="array" ref="K4483">_xlfn.IFS(Table1[[#This Row],[Rating]] &gt;=4.5, "Elite",Table1[[#This Row],[Rating]]&gt;=4, "Highly Rated", Table1[[#This Row],[Rating]]&gt;=3.5,"Above Average", Table1[[#This Row],[Rating]]&lt;3.5, "Average or Below")</f>
        <v>Above Average</v>
      </c>
      <c r="L4483" t="str" cm="1">
        <f t="array" ref="L4483">_xlfn.IFS(Table1[[#This Row],[Pages]]&lt;=150,"Very Short",Table1[[#This Row],[Pages]]&lt;=299,"Short",Table1[[#This Row],[Pages]]&lt;=499,"Medium",Table1[[#This Row],[Pages]]&lt;=699,"Long",Table1[[#This Row],[Pages]]&gt;=700,"Epic")</f>
        <v>Long</v>
      </c>
      <c r="M4483" t="str" cm="1">
        <f t="array" ref="M4483">_xlfn.IFS(Table1[[#This Row],[Ratings_Count]]&gt;=1000000,"Mega Popular",Table1[[#This Row],[Ratings_Count]]&gt;=100000,"Popular",Table1[[#This Row],[Ratings_Count]]&gt;=10000,"Mid Popular",Table1[[#This Row],[Ratings_Count]]&lt;10000,"Niche")</f>
        <v>Niche</v>
      </c>
      <c r="N4483" t="str">
        <f>IF(AND(Table1[[#This Row],[Rating]]&gt;=4.2, Table1[[#This Row],[Ratings_Count]]&lt;10000), "Hidden Gem", "Not a Hidden Gem")</f>
        <v>Not a Hidden Gem</v>
      </c>
    </row>
    <row r="4484" spans="1:14" x14ac:dyDescent="0.25">
      <c r="A4484" t="s">
        <v>13267</v>
      </c>
      <c r="B4484" t="s">
        <v>13268</v>
      </c>
      <c r="C4484">
        <v>3.93</v>
      </c>
      <c r="D4484" t="s">
        <v>12134</v>
      </c>
      <c r="E4484">
        <v>367</v>
      </c>
      <c r="F4484">
        <v>1094</v>
      </c>
      <c r="G4484">
        <v>87</v>
      </c>
      <c r="H4484">
        <v>2010</v>
      </c>
      <c r="I4484" t="s">
        <v>376</v>
      </c>
      <c r="J4484" t="s">
        <v>13</v>
      </c>
      <c r="K4484" t="str" cm="1">
        <f t="array" ref="K4484">_xlfn.IFS(Table1[[#This Row],[Rating]] &gt;=4.5, "Elite",Table1[[#This Row],[Rating]]&gt;=4, "Highly Rated", Table1[[#This Row],[Rating]]&gt;=3.5,"Above Average", Table1[[#This Row],[Rating]]&lt;3.5, "Average or Below")</f>
        <v>Above Average</v>
      </c>
      <c r="L4484" t="str" cm="1">
        <f t="array" ref="L4484">_xlfn.IFS(Table1[[#This Row],[Pages]]&lt;=150,"Very Short",Table1[[#This Row],[Pages]]&lt;=299,"Short",Table1[[#This Row],[Pages]]&lt;=499,"Medium",Table1[[#This Row],[Pages]]&lt;=699,"Long",Table1[[#This Row],[Pages]]&gt;=700,"Epic")</f>
        <v>Medium</v>
      </c>
      <c r="M4484" t="str" cm="1">
        <f t="array" ref="M4484">_xlfn.IFS(Table1[[#This Row],[Ratings_Count]]&gt;=1000000,"Mega Popular",Table1[[#This Row],[Ratings_Count]]&gt;=100000,"Popular",Table1[[#This Row],[Ratings_Count]]&gt;=10000,"Mid Popular",Table1[[#This Row],[Ratings_Count]]&lt;10000,"Niche")</f>
        <v>Niche</v>
      </c>
      <c r="N4484" t="str">
        <f>IF(AND(Table1[[#This Row],[Rating]]&gt;=4.2, Table1[[#This Row],[Ratings_Count]]&lt;10000), "Hidden Gem", "Not a Hidden Gem")</f>
        <v>Not a Hidden Gem</v>
      </c>
    </row>
    <row r="4485" spans="1:14" x14ac:dyDescent="0.25">
      <c r="A4485" t="s">
        <v>13351</v>
      </c>
      <c r="B4485" t="s">
        <v>13352</v>
      </c>
      <c r="C4485">
        <v>3.93</v>
      </c>
      <c r="D4485" t="s">
        <v>12134</v>
      </c>
      <c r="E4485">
        <v>736</v>
      </c>
      <c r="F4485">
        <v>1170</v>
      </c>
      <c r="G4485">
        <v>82</v>
      </c>
      <c r="H4485">
        <v>2000</v>
      </c>
      <c r="I4485" t="s">
        <v>1322</v>
      </c>
      <c r="J4485" t="s">
        <v>13</v>
      </c>
      <c r="K4485" t="str" cm="1">
        <f t="array" ref="K4485">_xlfn.IFS(Table1[[#This Row],[Rating]] &gt;=4.5, "Elite",Table1[[#This Row],[Rating]]&gt;=4, "Highly Rated", Table1[[#This Row],[Rating]]&gt;=3.5,"Above Average", Table1[[#This Row],[Rating]]&lt;3.5, "Average or Below")</f>
        <v>Above Average</v>
      </c>
      <c r="L4485" t="str" cm="1">
        <f t="array" ref="L4485">_xlfn.IFS(Table1[[#This Row],[Pages]]&lt;=150,"Very Short",Table1[[#This Row],[Pages]]&lt;=299,"Short",Table1[[#This Row],[Pages]]&lt;=499,"Medium",Table1[[#This Row],[Pages]]&lt;=699,"Long",Table1[[#This Row],[Pages]]&gt;=700,"Epic")</f>
        <v>Epic</v>
      </c>
      <c r="M4485" t="str" cm="1">
        <f t="array" ref="M4485">_xlfn.IFS(Table1[[#This Row],[Ratings_Count]]&gt;=1000000,"Mega Popular",Table1[[#This Row],[Ratings_Count]]&gt;=100000,"Popular",Table1[[#This Row],[Ratings_Count]]&gt;=10000,"Mid Popular",Table1[[#This Row],[Ratings_Count]]&lt;10000,"Niche")</f>
        <v>Niche</v>
      </c>
      <c r="N4485" t="str">
        <f>IF(AND(Table1[[#This Row],[Rating]]&gt;=4.2, Table1[[#This Row],[Ratings_Count]]&lt;10000), "Hidden Gem", "Not a Hidden Gem")</f>
        <v>Not a Hidden Gem</v>
      </c>
    </row>
    <row r="4486" spans="1:14" x14ac:dyDescent="0.25">
      <c r="A4486" t="s">
        <v>13422</v>
      </c>
      <c r="B4486" t="s">
        <v>8664</v>
      </c>
      <c r="C4486">
        <v>3.93</v>
      </c>
      <c r="D4486" t="s">
        <v>12134</v>
      </c>
      <c r="E4486">
        <v>240</v>
      </c>
      <c r="F4486">
        <v>1783</v>
      </c>
      <c r="G4486">
        <v>67</v>
      </c>
      <c r="H4486">
        <v>1998</v>
      </c>
      <c r="I4486" t="s">
        <v>114</v>
      </c>
      <c r="J4486" t="s">
        <v>13</v>
      </c>
      <c r="K4486" t="str" cm="1">
        <f t="array" ref="K4486">_xlfn.IFS(Table1[[#This Row],[Rating]] &gt;=4.5, "Elite",Table1[[#This Row],[Rating]]&gt;=4, "Highly Rated", Table1[[#This Row],[Rating]]&gt;=3.5,"Above Average", Table1[[#This Row],[Rating]]&lt;3.5, "Average or Below")</f>
        <v>Above Average</v>
      </c>
      <c r="L4486" t="str" cm="1">
        <f t="array" ref="L4486">_xlfn.IFS(Table1[[#This Row],[Pages]]&lt;=150,"Very Short",Table1[[#This Row],[Pages]]&lt;=299,"Short",Table1[[#This Row],[Pages]]&lt;=499,"Medium",Table1[[#This Row],[Pages]]&lt;=699,"Long",Table1[[#This Row],[Pages]]&gt;=700,"Epic")</f>
        <v>Short</v>
      </c>
      <c r="M4486" t="str" cm="1">
        <f t="array" ref="M4486">_xlfn.IFS(Table1[[#This Row],[Ratings_Count]]&gt;=1000000,"Mega Popular",Table1[[#This Row],[Ratings_Count]]&gt;=100000,"Popular",Table1[[#This Row],[Ratings_Count]]&gt;=10000,"Mid Popular",Table1[[#This Row],[Ratings_Count]]&lt;10000,"Niche")</f>
        <v>Niche</v>
      </c>
      <c r="N4486" t="str">
        <f>IF(AND(Table1[[#This Row],[Rating]]&gt;=4.2, Table1[[#This Row],[Ratings_Count]]&lt;10000), "Hidden Gem", "Not a Hidden Gem")</f>
        <v>Not a Hidden Gem</v>
      </c>
    </row>
    <row r="4487" spans="1:14" x14ac:dyDescent="0.25">
      <c r="A4487" t="s">
        <v>13475</v>
      </c>
      <c r="B4487" t="s">
        <v>13476</v>
      </c>
      <c r="C4487">
        <v>3.93</v>
      </c>
      <c r="D4487" t="s">
        <v>12134</v>
      </c>
      <c r="E4487">
        <v>380</v>
      </c>
      <c r="F4487">
        <v>2925</v>
      </c>
      <c r="G4487">
        <v>285</v>
      </c>
      <c r="H4487">
        <v>1987</v>
      </c>
      <c r="I4487" t="s">
        <v>3312</v>
      </c>
      <c r="J4487" t="s">
        <v>13</v>
      </c>
      <c r="K4487" t="str" cm="1">
        <f t="array" ref="K4487">_xlfn.IFS(Table1[[#This Row],[Rating]] &gt;=4.5, "Elite",Table1[[#This Row],[Rating]]&gt;=4, "Highly Rated", Table1[[#This Row],[Rating]]&gt;=3.5,"Above Average", Table1[[#This Row],[Rating]]&lt;3.5, "Average or Below")</f>
        <v>Above Average</v>
      </c>
      <c r="L4487" t="str" cm="1">
        <f t="array" ref="L4487">_xlfn.IFS(Table1[[#This Row],[Pages]]&lt;=150,"Very Short",Table1[[#This Row],[Pages]]&lt;=299,"Short",Table1[[#This Row],[Pages]]&lt;=499,"Medium",Table1[[#This Row],[Pages]]&lt;=699,"Long",Table1[[#This Row],[Pages]]&gt;=700,"Epic")</f>
        <v>Medium</v>
      </c>
      <c r="M4487" t="str" cm="1">
        <f t="array" ref="M4487">_xlfn.IFS(Table1[[#This Row],[Ratings_Count]]&gt;=1000000,"Mega Popular",Table1[[#This Row],[Ratings_Count]]&gt;=100000,"Popular",Table1[[#This Row],[Ratings_Count]]&gt;=10000,"Mid Popular",Table1[[#This Row],[Ratings_Count]]&lt;10000,"Niche")</f>
        <v>Niche</v>
      </c>
      <c r="N4487" t="str">
        <f>IF(AND(Table1[[#This Row],[Rating]]&gt;=4.2, Table1[[#This Row],[Ratings_Count]]&lt;10000), "Hidden Gem", "Not a Hidden Gem")</f>
        <v>Not a Hidden Gem</v>
      </c>
    </row>
    <row r="4488" spans="1:14" x14ac:dyDescent="0.25">
      <c r="A4488" t="s">
        <v>13491</v>
      </c>
      <c r="B4488" t="s">
        <v>13492</v>
      </c>
      <c r="C4488">
        <v>3.93</v>
      </c>
      <c r="D4488" t="s">
        <v>12134</v>
      </c>
      <c r="E4488">
        <v>240</v>
      </c>
      <c r="F4488">
        <v>317</v>
      </c>
      <c r="G4488">
        <v>19</v>
      </c>
      <c r="H4488">
        <v>1999</v>
      </c>
      <c r="I4488" t="s">
        <v>13493</v>
      </c>
      <c r="J4488" t="s">
        <v>13</v>
      </c>
      <c r="K4488" t="str" cm="1">
        <f t="array" ref="K4488">_xlfn.IFS(Table1[[#This Row],[Rating]] &gt;=4.5, "Elite",Table1[[#This Row],[Rating]]&gt;=4, "Highly Rated", Table1[[#This Row],[Rating]]&gt;=3.5,"Above Average", Table1[[#This Row],[Rating]]&lt;3.5, "Average or Below")</f>
        <v>Above Average</v>
      </c>
      <c r="L4488" t="str" cm="1">
        <f t="array" ref="L4488">_xlfn.IFS(Table1[[#This Row],[Pages]]&lt;=150,"Very Short",Table1[[#This Row],[Pages]]&lt;=299,"Short",Table1[[#This Row],[Pages]]&lt;=499,"Medium",Table1[[#This Row],[Pages]]&lt;=699,"Long",Table1[[#This Row],[Pages]]&gt;=700,"Epic")</f>
        <v>Short</v>
      </c>
      <c r="M4488" t="str" cm="1">
        <f t="array" ref="M4488">_xlfn.IFS(Table1[[#This Row],[Ratings_Count]]&gt;=1000000,"Mega Popular",Table1[[#This Row],[Ratings_Count]]&gt;=100000,"Popular",Table1[[#This Row],[Ratings_Count]]&gt;=10000,"Mid Popular",Table1[[#This Row],[Ratings_Count]]&lt;10000,"Niche")</f>
        <v>Niche</v>
      </c>
      <c r="N4488" t="str">
        <f>IF(AND(Table1[[#This Row],[Rating]]&gt;=4.2, Table1[[#This Row],[Ratings_Count]]&lt;10000), "Hidden Gem", "Not a Hidden Gem")</f>
        <v>Not a Hidden Gem</v>
      </c>
    </row>
    <row r="4489" spans="1:14" x14ac:dyDescent="0.25">
      <c r="A4489" t="s">
        <v>13575</v>
      </c>
      <c r="B4489" t="s">
        <v>13576</v>
      </c>
      <c r="C4489">
        <v>3.93</v>
      </c>
      <c r="D4489" t="s">
        <v>12134</v>
      </c>
      <c r="E4489">
        <v>184</v>
      </c>
      <c r="F4489">
        <v>257</v>
      </c>
      <c r="G4489">
        <v>29</v>
      </c>
      <c r="H4489">
        <v>1995</v>
      </c>
      <c r="I4489" t="s">
        <v>421</v>
      </c>
      <c r="J4489" t="s">
        <v>13</v>
      </c>
      <c r="K4489" t="str" cm="1">
        <f t="array" ref="K4489">_xlfn.IFS(Table1[[#This Row],[Rating]] &gt;=4.5, "Elite",Table1[[#This Row],[Rating]]&gt;=4, "Highly Rated", Table1[[#This Row],[Rating]]&gt;=3.5,"Above Average", Table1[[#This Row],[Rating]]&lt;3.5, "Average or Below")</f>
        <v>Above Average</v>
      </c>
      <c r="L4489" t="str" cm="1">
        <f t="array" ref="L4489">_xlfn.IFS(Table1[[#This Row],[Pages]]&lt;=150,"Very Short",Table1[[#This Row],[Pages]]&lt;=299,"Short",Table1[[#This Row],[Pages]]&lt;=499,"Medium",Table1[[#This Row],[Pages]]&lt;=699,"Long",Table1[[#This Row],[Pages]]&gt;=700,"Epic")</f>
        <v>Short</v>
      </c>
      <c r="M4489" t="str" cm="1">
        <f t="array" ref="M4489">_xlfn.IFS(Table1[[#This Row],[Ratings_Count]]&gt;=1000000,"Mega Popular",Table1[[#This Row],[Ratings_Count]]&gt;=100000,"Popular",Table1[[#This Row],[Ratings_Count]]&gt;=10000,"Mid Popular",Table1[[#This Row],[Ratings_Count]]&lt;10000,"Niche")</f>
        <v>Niche</v>
      </c>
      <c r="N4489" t="str">
        <f>IF(AND(Table1[[#This Row],[Rating]]&gt;=4.2, Table1[[#This Row],[Ratings_Count]]&lt;10000), "Hidden Gem", "Not a Hidden Gem")</f>
        <v>Not a Hidden Gem</v>
      </c>
    </row>
    <row r="4490" spans="1:14" x14ac:dyDescent="0.25">
      <c r="A4490" t="s">
        <v>13593</v>
      </c>
      <c r="B4490" t="s">
        <v>12916</v>
      </c>
      <c r="C4490">
        <v>3.93</v>
      </c>
      <c r="D4490" t="s">
        <v>12134</v>
      </c>
      <c r="E4490">
        <v>416</v>
      </c>
      <c r="F4490">
        <v>2508</v>
      </c>
      <c r="G4490">
        <v>22</v>
      </c>
      <c r="H4490">
        <v>2001</v>
      </c>
      <c r="I4490" t="s">
        <v>1698</v>
      </c>
      <c r="J4490" t="s">
        <v>13</v>
      </c>
      <c r="K4490" t="str" cm="1">
        <f t="array" ref="K4490">_xlfn.IFS(Table1[[#This Row],[Rating]] &gt;=4.5, "Elite",Table1[[#This Row],[Rating]]&gt;=4, "Highly Rated", Table1[[#This Row],[Rating]]&gt;=3.5,"Above Average", Table1[[#This Row],[Rating]]&lt;3.5, "Average or Below")</f>
        <v>Above Average</v>
      </c>
      <c r="L4490" t="str" cm="1">
        <f t="array" ref="L4490">_xlfn.IFS(Table1[[#This Row],[Pages]]&lt;=150,"Very Short",Table1[[#This Row],[Pages]]&lt;=299,"Short",Table1[[#This Row],[Pages]]&lt;=499,"Medium",Table1[[#This Row],[Pages]]&lt;=699,"Long",Table1[[#This Row],[Pages]]&gt;=700,"Epic")</f>
        <v>Medium</v>
      </c>
      <c r="M4490" t="str" cm="1">
        <f t="array" ref="M4490">_xlfn.IFS(Table1[[#This Row],[Ratings_Count]]&gt;=1000000,"Mega Popular",Table1[[#This Row],[Ratings_Count]]&gt;=100000,"Popular",Table1[[#This Row],[Ratings_Count]]&gt;=10000,"Mid Popular",Table1[[#This Row],[Ratings_Count]]&lt;10000,"Niche")</f>
        <v>Niche</v>
      </c>
      <c r="N4490" t="str">
        <f>IF(AND(Table1[[#This Row],[Rating]]&gt;=4.2, Table1[[#This Row],[Ratings_Count]]&lt;10000), "Hidden Gem", "Not a Hidden Gem")</f>
        <v>Not a Hidden Gem</v>
      </c>
    </row>
    <row r="4491" spans="1:14" x14ac:dyDescent="0.25">
      <c r="A4491" t="s">
        <v>13601</v>
      </c>
      <c r="B4491" t="s">
        <v>13602</v>
      </c>
      <c r="C4491">
        <v>3.93</v>
      </c>
      <c r="D4491" t="s">
        <v>12134</v>
      </c>
      <c r="E4491">
        <v>260</v>
      </c>
      <c r="F4491">
        <v>1476</v>
      </c>
      <c r="G4491">
        <v>124</v>
      </c>
      <c r="H4491">
        <v>2012</v>
      </c>
      <c r="I4491" t="s">
        <v>13603</v>
      </c>
      <c r="J4491" t="s">
        <v>13</v>
      </c>
      <c r="K4491" t="str" cm="1">
        <f t="array" ref="K4491">_xlfn.IFS(Table1[[#This Row],[Rating]] &gt;=4.5, "Elite",Table1[[#This Row],[Rating]]&gt;=4, "Highly Rated", Table1[[#This Row],[Rating]]&gt;=3.5,"Above Average", Table1[[#This Row],[Rating]]&lt;3.5, "Average or Below")</f>
        <v>Above Average</v>
      </c>
      <c r="L4491" t="str" cm="1">
        <f t="array" ref="L4491">_xlfn.IFS(Table1[[#This Row],[Pages]]&lt;=150,"Very Short",Table1[[#This Row],[Pages]]&lt;=299,"Short",Table1[[#This Row],[Pages]]&lt;=499,"Medium",Table1[[#This Row],[Pages]]&lt;=699,"Long",Table1[[#This Row],[Pages]]&gt;=700,"Epic")</f>
        <v>Short</v>
      </c>
      <c r="M4491" t="str" cm="1">
        <f t="array" ref="M4491">_xlfn.IFS(Table1[[#This Row],[Ratings_Count]]&gt;=1000000,"Mega Popular",Table1[[#This Row],[Ratings_Count]]&gt;=100000,"Popular",Table1[[#This Row],[Ratings_Count]]&gt;=10000,"Mid Popular",Table1[[#This Row],[Ratings_Count]]&lt;10000,"Niche")</f>
        <v>Niche</v>
      </c>
      <c r="N4491" t="str">
        <f>IF(AND(Table1[[#This Row],[Rating]]&gt;=4.2, Table1[[#This Row],[Ratings_Count]]&lt;10000), "Hidden Gem", "Not a Hidden Gem")</f>
        <v>Not a Hidden Gem</v>
      </c>
    </row>
    <row r="4492" spans="1:14" x14ac:dyDescent="0.25">
      <c r="A4492" t="s">
        <v>13954</v>
      </c>
      <c r="B4492" t="s">
        <v>1268</v>
      </c>
      <c r="C4492">
        <v>3.93</v>
      </c>
      <c r="D4492" t="s">
        <v>13842</v>
      </c>
      <c r="E4492">
        <v>192</v>
      </c>
      <c r="F4492">
        <v>83</v>
      </c>
      <c r="G4492">
        <v>6</v>
      </c>
      <c r="H4492">
        <v>2007</v>
      </c>
      <c r="I4492" t="s">
        <v>1300</v>
      </c>
      <c r="J4492" t="s">
        <v>13</v>
      </c>
      <c r="K4492" t="str" cm="1">
        <f t="array" ref="K4492">_xlfn.IFS(Table1[[#This Row],[Rating]] &gt;=4.5, "Elite",Table1[[#This Row],[Rating]]&gt;=4, "Highly Rated", Table1[[#This Row],[Rating]]&gt;=3.5,"Above Average", Table1[[#This Row],[Rating]]&lt;3.5, "Average or Below")</f>
        <v>Above Average</v>
      </c>
      <c r="L4492" t="str" cm="1">
        <f t="array" ref="L4492">_xlfn.IFS(Table1[[#This Row],[Pages]]&lt;=150,"Very Short",Table1[[#This Row],[Pages]]&lt;=299,"Short",Table1[[#This Row],[Pages]]&lt;=499,"Medium",Table1[[#This Row],[Pages]]&lt;=699,"Long",Table1[[#This Row],[Pages]]&gt;=700,"Epic")</f>
        <v>Short</v>
      </c>
      <c r="M4492" t="str" cm="1">
        <f t="array" ref="M4492">_xlfn.IFS(Table1[[#This Row],[Ratings_Count]]&gt;=1000000,"Mega Popular",Table1[[#This Row],[Ratings_Count]]&gt;=100000,"Popular",Table1[[#This Row],[Ratings_Count]]&gt;=10000,"Mid Popular",Table1[[#This Row],[Ratings_Count]]&lt;10000,"Niche")</f>
        <v>Niche</v>
      </c>
      <c r="N4492" t="str">
        <f>IF(AND(Table1[[#This Row],[Rating]]&gt;=4.2, Table1[[#This Row],[Ratings_Count]]&lt;10000), "Hidden Gem", "Not a Hidden Gem")</f>
        <v>Not a Hidden Gem</v>
      </c>
    </row>
    <row r="4493" spans="1:14" x14ac:dyDescent="0.25">
      <c r="A4493" t="s">
        <v>194</v>
      </c>
      <c r="B4493" t="s">
        <v>195</v>
      </c>
      <c r="C4493">
        <v>3.92</v>
      </c>
      <c r="D4493" t="s">
        <v>11</v>
      </c>
      <c r="E4493">
        <v>255</v>
      </c>
      <c r="F4493">
        <v>110082</v>
      </c>
      <c r="G4493">
        <v>9777</v>
      </c>
      <c r="H4493">
        <v>2006</v>
      </c>
      <c r="I4493" t="s">
        <v>196</v>
      </c>
      <c r="J4493" t="s">
        <v>13</v>
      </c>
      <c r="K4493" t="str" cm="1">
        <f t="array" ref="K4493">_xlfn.IFS(Table1[[#This Row],[Rating]] &gt;=4.5, "Elite",Table1[[#This Row],[Rating]]&gt;=4, "Highly Rated", Table1[[#This Row],[Rating]]&gt;=3.5,"Above Average", Table1[[#This Row],[Rating]]&lt;3.5, "Average or Below")</f>
        <v>Above Average</v>
      </c>
      <c r="L4493" t="str" cm="1">
        <f t="array" ref="L4493">_xlfn.IFS(Table1[[#This Row],[Pages]]&lt;=150,"Very Short",Table1[[#This Row],[Pages]]&lt;=299,"Short",Table1[[#This Row],[Pages]]&lt;=499,"Medium",Table1[[#This Row],[Pages]]&lt;=699,"Long",Table1[[#This Row],[Pages]]&gt;=700,"Epic")</f>
        <v>Short</v>
      </c>
      <c r="M4493" t="str" cm="1">
        <f t="array" ref="M4493">_xlfn.IFS(Table1[[#This Row],[Ratings_Count]]&gt;=1000000,"Mega Popular",Table1[[#This Row],[Ratings_Count]]&gt;=100000,"Popular",Table1[[#This Row],[Ratings_Count]]&gt;=10000,"Mid Popular",Table1[[#This Row],[Ratings_Count]]&lt;10000,"Niche")</f>
        <v>Popular</v>
      </c>
      <c r="N4493" t="str">
        <f>IF(AND(Table1[[#This Row],[Rating]]&gt;=4.2, Table1[[#This Row],[Ratings_Count]]&lt;10000), "Hidden Gem", "Not a Hidden Gem")</f>
        <v>Not a Hidden Gem</v>
      </c>
    </row>
    <row r="4494" spans="1:14" x14ac:dyDescent="0.25">
      <c r="A4494" t="s">
        <v>391</v>
      </c>
      <c r="B4494" t="s">
        <v>392</v>
      </c>
      <c r="C4494">
        <v>3.92</v>
      </c>
      <c r="D4494" t="s">
        <v>11</v>
      </c>
      <c r="E4494">
        <v>228</v>
      </c>
      <c r="F4494">
        <v>1727</v>
      </c>
      <c r="G4494">
        <v>173</v>
      </c>
      <c r="H4494">
        <v>2006</v>
      </c>
      <c r="I4494" t="s">
        <v>393</v>
      </c>
      <c r="J4494" t="s">
        <v>13</v>
      </c>
      <c r="K4494" t="str" cm="1">
        <f t="array" ref="K4494">_xlfn.IFS(Table1[[#This Row],[Rating]] &gt;=4.5, "Elite",Table1[[#This Row],[Rating]]&gt;=4, "Highly Rated", Table1[[#This Row],[Rating]]&gt;=3.5,"Above Average", Table1[[#This Row],[Rating]]&lt;3.5, "Average or Below")</f>
        <v>Above Average</v>
      </c>
      <c r="L4494" t="str" cm="1">
        <f t="array" ref="L4494">_xlfn.IFS(Table1[[#This Row],[Pages]]&lt;=150,"Very Short",Table1[[#This Row],[Pages]]&lt;=299,"Short",Table1[[#This Row],[Pages]]&lt;=499,"Medium",Table1[[#This Row],[Pages]]&lt;=699,"Long",Table1[[#This Row],[Pages]]&gt;=700,"Epic")</f>
        <v>Short</v>
      </c>
      <c r="M4494" t="str" cm="1">
        <f t="array" ref="M4494">_xlfn.IFS(Table1[[#This Row],[Ratings_Count]]&gt;=1000000,"Mega Popular",Table1[[#This Row],[Ratings_Count]]&gt;=100000,"Popular",Table1[[#This Row],[Ratings_Count]]&gt;=10000,"Mid Popular",Table1[[#This Row],[Ratings_Count]]&lt;10000,"Niche")</f>
        <v>Niche</v>
      </c>
      <c r="N4494" t="str">
        <f>IF(AND(Table1[[#This Row],[Rating]]&gt;=4.2, Table1[[#This Row],[Ratings_Count]]&lt;10000), "Hidden Gem", "Not a Hidden Gem")</f>
        <v>Not a Hidden Gem</v>
      </c>
    </row>
    <row r="4495" spans="1:14" x14ac:dyDescent="0.25">
      <c r="A4495" t="s">
        <v>418</v>
      </c>
      <c r="B4495" t="s">
        <v>416</v>
      </c>
      <c r="C4495">
        <v>3.92</v>
      </c>
      <c r="D4495" t="s">
        <v>11</v>
      </c>
      <c r="E4495">
        <v>116</v>
      </c>
      <c r="F4495">
        <v>94</v>
      </c>
      <c r="G4495">
        <v>10</v>
      </c>
      <c r="H4495">
        <v>2006</v>
      </c>
      <c r="I4495" t="s">
        <v>417</v>
      </c>
      <c r="J4495" t="s">
        <v>13</v>
      </c>
      <c r="K4495" t="str" cm="1">
        <f t="array" ref="K4495">_xlfn.IFS(Table1[[#This Row],[Rating]] &gt;=4.5, "Elite",Table1[[#This Row],[Rating]]&gt;=4, "Highly Rated", Table1[[#This Row],[Rating]]&gt;=3.5,"Above Average", Table1[[#This Row],[Rating]]&lt;3.5, "Average or Below")</f>
        <v>Above Average</v>
      </c>
      <c r="L4495" t="str" cm="1">
        <f t="array" ref="L4495">_xlfn.IFS(Table1[[#This Row],[Pages]]&lt;=150,"Very Short",Table1[[#This Row],[Pages]]&lt;=299,"Short",Table1[[#This Row],[Pages]]&lt;=499,"Medium",Table1[[#This Row],[Pages]]&lt;=699,"Long",Table1[[#This Row],[Pages]]&gt;=700,"Epic")</f>
        <v>Very Short</v>
      </c>
      <c r="M4495" t="str" cm="1">
        <f t="array" ref="M4495">_xlfn.IFS(Table1[[#This Row],[Ratings_Count]]&gt;=1000000,"Mega Popular",Table1[[#This Row],[Ratings_Count]]&gt;=100000,"Popular",Table1[[#This Row],[Ratings_Count]]&gt;=10000,"Mid Popular",Table1[[#This Row],[Ratings_Count]]&lt;10000,"Niche")</f>
        <v>Niche</v>
      </c>
      <c r="N4495" t="str">
        <f>IF(AND(Table1[[#This Row],[Rating]]&gt;=4.2, Table1[[#This Row],[Ratings_Count]]&lt;10000), "Hidden Gem", "Not a Hidden Gem")</f>
        <v>Not a Hidden Gem</v>
      </c>
    </row>
    <row r="4496" spans="1:14" x14ac:dyDescent="0.25">
      <c r="A4496" t="s">
        <v>486</v>
      </c>
      <c r="B4496" t="s">
        <v>487</v>
      </c>
      <c r="C4496">
        <v>3.92</v>
      </c>
      <c r="D4496" t="s">
        <v>11</v>
      </c>
      <c r="E4496">
        <v>144</v>
      </c>
      <c r="F4496">
        <v>93</v>
      </c>
      <c r="G4496">
        <v>8</v>
      </c>
      <c r="H4496">
        <v>2006</v>
      </c>
      <c r="I4496" t="s">
        <v>458</v>
      </c>
      <c r="J4496" t="s">
        <v>13</v>
      </c>
      <c r="K4496" t="str" cm="1">
        <f t="array" ref="K4496">_xlfn.IFS(Table1[[#This Row],[Rating]] &gt;=4.5, "Elite",Table1[[#This Row],[Rating]]&gt;=4, "Highly Rated", Table1[[#This Row],[Rating]]&gt;=3.5,"Above Average", Table1[[#This Row],[Rating]]&lt;3.5, "Average or Below")</f>
        <v>Above Average</v>
      </c>
      <c r="L4496" t="str" cm="1">
        <f t="array" ref="L4496">_xlfn.IFS(Table1[[#This Row],[Pages]]&lt;=150,"Very Short",Table1[[#This Row],[Pages]]&lt;=299,"Short",Table1[[#This Row],[Pages]]&lt;=499,"Medium",Table1[[#This Row],[Pages]]&lt;=699,"Long",Table1[[#This Row],[Pages]]&gt;=700,"Epic")</f>
        <v>Very Short</v>
      </c>
      <c r="M4496" t="str" cm="1">
        <f t="array" ref="M4496">_xlfn.IFS(Table1[[#This Row],[Ratings_Count]]&gt;=1000000,"Mega Popular",Table1[[#This Row],[Ratings_Count]]&gt;=100000,"Popular",Table1[[#This Row],[Ratings_Count]]&gt;=10000,"Mid Popular",Table1[[#This Row],[Ratings_Count]]&lt;10000,"Niche")</f>
        <v>Niche</v>
      </c>
      <c r="N4496" t="str">
        <f>IF(AND(Table1[[#This Row],[Rating]]&gt;=4.2, Table1[[#This Row],[Ratings_Count]]&lt;10000), "Hidden Gem", "Not a Hidden Gem")</f>
        <v>Not a Hidden Gem</v>
      </c>
    </row>
    <row r="4497" spans="1:14" x14ac:dyDescent="0.25">
      <c r="A4497" t="s">
        <v>488</v>
      </c>
      <c r="B4497" t="s">
        <v>489</v>
      </c>
      <c r="C4497">
        <v>3.92</v>
      </c>
      <c r="D4497" t="s">
        <v>11</v>
      </c>
      <c r="E4497">
        <v>456</v>
      </c>
      <c r="F4497">
        <v>348</v>
      </c>
      <c r="G4497">
        <v>45</v>
      </c>
      <c r="H4497">
        <v>2006</v>
      </c>
      <c r="I4497" t="s">
        <v>33</v>
      </c>
      <c r="J4497" t="s">
        <v>13</v>
      </c>
      <c r="K4497" t="str" cm="1">
        <f t="array" ref="K4497">_xlfn.IFS(Table1[[#This Row],[Rating]] &gt;=4.5, "Elite",Table1[[#This Row],[Rating]]&gt;=4, "Highly Rated", Table1[[#This Row],[Rating]]&gt;=3.5,"Above Average", Table1[[#This Row],[Rating]]&lt;3.5, "Average or Below")</f>
        <v>Above Average</v>
      </c>
      <c r="L4497" t="str" cm="1">
        <f t="array" ref="L4497">_xlfn.IFS(Table1[[#This Row],[Pages]]&lt;=150,"Very Short",Table1[[#This Row],[Pages]]&lt;=299,"Short",Table1[[#This Row],[Pages]]&lt;=499,"Medium",Table1[[#This Row],[Pages]]&lt;=699,"Long",Table1[[#This Row],[Pages]]&gt;=700,"Epic")</f>
        <v>Medium</v>
      </c>
      <c r="M4497" t="str" cm="1">
        <f t="array" ref="M4497">_xlfn.IFS(Table1[[#This Row],[Ratings_Count]]&gt;=1000000,"Mega Popular",Table1[[#This Row],[Ratings_Count]]&gt;=100000,"Popular",Table1[[#This Row],[Ratings_Count]]&gt;=10000,"Mid Popular",Table1[[#This Row],[Ratings_Count]]&lt;10000,"Niche")</f>
        <v>Niche</v>
      </c>
      <c r="N4497" t="str">
        <f>IF(AND(Table1[[#This Row],[Rating]]&gt;=4.2, Table1[[#This Row],[Ratings_Count]]&lt;10000), "Hidden Gem", "Not a Hidden Gem")</f>
        <v>Not a Hidden Gem</v>
      </c>
    </row>
    <row r="4498" spans="1:14" x14ac:dyDescent="0.25">
      <c r="A4498" t="s">
        <v>684</v>
      </c>
      <c r="B4498" t="s">
        <v>685</v>
      </c>
      <c r="C4498">
        <v>3.92</v>
      </c>
      <c r="D4498" t="s">
        <v>11</v>
      </c>
      <c r="E4498">
        <v>302</v>
      </c>
      <c r="F4498">
        <v>2243</v>
      </c>
      <c r="G4498">
        <v>220</v>
      </c>
      <c r="H4498">
        <v>2006</v>
      </c>
      <c r="I4498" t="s">
        <v>686</v>
      </c>
      <c r="J4498" t="s">
        <v>13</v>
      </c>
      <c r="K4498" t="str" cm="1">
        <f t="array" ref="K4498">_xlfn.IFS(Table1[[#This Row],[Rating]] &gt;=4.5, "Elite",Table1[[#This Row],[Rating]]&gt;=4, "Highly Rated", Table1[[#This Row],[Rating]]&gt;=3.5,"Above Average", Table1[[#This Row],[Rating]]&lt;3.5, "Average or Below")</f>
        <v>Above Average</v>
      </c>
      <c r="L4498" t="str" cm="1">
        <f t="array" ref="L4498">_xlfn.IFS(Table1[[#This Row],[Pages]]&lt;=150,"Very Short",Table1[[#This Row],[Pages]]&lt;=299,"Short",Table1[[#This Row],[Pages]]&lt;=499,"Medium",Table1[[#This Row],[Pages]]&lt;=699,"Long",Table1[[#This Row],[Pages]]&gt;=700,"Epic")</f>
        <v>Medium</v>
      </c>
      <c r="M4498" t="str" cm="1">
        <f t="array" ref="M4498">_xlfn.IFS(Table1[[#This Row],[Ratings_Count]]&gt;=1000000,"Mega Popular",Table1[[#This Row],[Ratings_Count]]&gt;=100000,"Popular",Table1[[#This Row],[Ratings_Count]]&gt;=10000,"Mid Popular",Table1[[#This Row],[Ratings_Count]]&lt;10000,"Niche")</f>
        <v>Niche</v>
      </c>
      <c r="N4498" t="str">
        <f>IF(AND(Table1[[#This Row],[Rating]]&gt;=4.2, Table1[[#This Row],[Ratings_Count]]&lt;10000), "Hidden Gem", "Not a Hidden Gem")</f>
        <v>Not a Hidden Gem</v>
      </c>
    </row>
    <row r="4499" spans="1:14" x14ac:dyDescent="0.25">
      <c r="A4499" t="s">
        <v>1081</v>
      </c>
      <c r="B4499" t="s">
        <v>1082</v>
      </c>
      <c r="C4499">
        <v>3.92</v>
      </c>
      <c r="D4499" t="s">
        <v>11</v>
      </c>
      <c r="E4499">
        <v>309</v>
      </c>
      <c r="F4499">
        <v>461</v>
      </c>
      <c r="G4499">
        <v>41</v>
      </c>
      <c r="H4499">
        <v>2006</v>
      </c>
      <c r="I4499" t="s">
        <v>182</v>
      </c>
      <c r="J4499" t="s">
        <v>13</v>
      </c>
      <c r="K4499" t="str" cm="1">
        <f t="array" ref="K4499">_xlfn.IFS(Table1[[#This Row],[Rating]] &gt;=4.5, "Elite",Table1[[#This Row],[Rating]]&gt;=4, "Highly Rated", Table1[[#This Row],[Rating]]&gt;=3.5,"Above Average", Table1[[#This Row],[Rating]]&lt;3.5, "Average or Below")</f>
        <v>Above Average</v>
      </c>
      <c r="L4499" t="str" cm="1">
        <f t="array" ref="L4499">_xlfn.IFS(Table1[[#This Row],[Pages]]&lt;=150,"Very Short",Table1[[#This Row],[Pages]]&lt;=299,"Short",Table1[[#This Row],[Pages]]&lt;=499,"Medium",Table1[[#This Row],[Pages]]&lt;=699,"Long",Table1[[#This Row],[Pages]]&gt;=700,"Epic")</f>
        <v>Medium</v>
      </c>
      <c r="M4499" t="str" cm="1">
        <f t="array" ref="M4499">_xlfn.IFS(Table1[[#This Row],[Ratings_Count]]&gt;=1000000,"Mega Popular",Table1[[#This Row],[Ratings_Count]]&gt;=100000,"Popular",Table1[[#This Row],[Ratings_Count]]&gt;=10000,"Mid Popular",Table1[[#This Row],[Ratings_Count]]&lt;10000,"Niche")</f>
        <v>Niche</v>
      </c>
      <c r="N4499" t="str">
        <f>IF(AND(Table1[[#This Row],[Rating]]&gt;=4.2, Table1[[#This Row],[Ratings_Count]]&lt;10000), "Hidden Gem", "Not a Hidden Gem")</f>
        <v>Not a Hidden Gem</v>
      </c>
    </row>
    <row r="4500" spans="1:14" x14ac:dyDescent="0.25">
      <c r="A4500" t="s">
        <v>1267</v>
      </c>
      <c r="B4500" t="s">
        <v>1268</v>
      </c>
      <c r="C4500">
        <v>3.92</v>
      </c>
      <c r="D4500" t="s">
        <v>11</v>
      </c>
      <c r="E4500">
        <v>190</v>
      </c>
      <c r="F4500">
        <v>88</v>
      </c>
      <c r="G4500">
        <v>2</v>
      </c>
      <c r="H4500">
        <v>2006</v>
      </c>
      <c r="I4500" t="s">
        <v>1269</v>
      </c>
      <c r="J4500" t="s">
        <v>13</v>
      </c>
      <c r="K4500" t="str" cm="1">
        <f t="array" ref="K4500">_xlfn.IFS(Table1[[#This Row],[Rating]] &gt;=4.5, "Elite",Table1[[#This Row],[Rating]]&gt;=4, "Highly Rated", Table1[[#This Row],[Rating]]&gt;=3.5,"Above Average", Table1[[#This Row],[Rating]]&lt;3.5, "Average or Below")</f>
        <v>Above Average</v>
      </c>
      <c r="L4500" t="str" cm="1">
        <f t="array" ref="L4500">_xlfn.IFS(Table1[[#This Row],[Pages]]&lt;=150,"Very Short",Table1[[#This Row],[Pages]]&lt;=299,"Short",Table1[[#This Row],[Pages]]&lt;=499,"Medium",Table1[[#This Row],[Pages]]&lt;=699,"Long",Table1[[#This Row],[Pages]]&gt;=700,"Epic")</f>
        <v>Short</v>
      </c>
      <c r="M4500" t="str" cm="1">
        <f t="array" ref="M4500">_xlfn.IFS(Table1[[#This Row],[Ratings_Count]]&gt;=1000000,"Mega Popular",Table1[[#This Row],[Ratings_Count]]&gt;=100000,"Popular",Table1[[#This Row],[Ratings_Count]]&gt;=10000,"Mid Popular",Table1[[#This Row],[Ratings_Count]]&lt;10000,"Niche")</f>
        <v>Niche</v>
      </c>
      <c r="N4500" t="str">
        <f>IF(AND(Table1[[#This Row],[Rating]]&gt;=4.2, Table1[[#This Row],[Ratings_Count]]&lt;10000), "Hidden Gem", "Not a Hidden Gem")</f>
        <v>Not a Hidden Gem</v>
      </c>
    </row>
    <row r="4501" spans="1:14" x14ac:dyDescent="0.25">
      <c r="A4501" t="s">
        <v>1309</v>
      </c>
      <c r="B4501" t="s">
        <v>1308</v>
      </c>
      <c r="C4501">
        <v>3.92</v>
      </c>
      <c r="D4501" t="s">
        <v>11</v>
      </c>
      <c r="E4501">
        <v>395</v>
      </c>
      <c r="F4501">
        <v>6650</v>
      </c>
      <c r="G4501">
        <v>150</v>
      </c>
      <c r="H4501">
        <v>2006</v>
      </c>
      <c r="I4501" t="s">
        <v>1058</v>
      </c>
      <c r="J4501" t="s">
        <v>13</v>
      </c>
      <c r="K4501" t="str" cm="1">
        <f t="array" ref="K4501">_xlfn.IFS(Table1[[#This Row],[Rating]] &gt;=4.5, "Elite",Table1[[#This Row],[Rating]]&gt;=4, "Highly Rated", Table1[[#This Row],[Rating]]&gt;=3.5,"Above Average", Table1[[#This Row],[Rating]]&lt;3.5, "Average or Below")</f>
        <v>Above Average</v>
      </c>
      <c r="L4501" t="str" cm="1">
        <f t="array" ref="L4501">_xlfn.IFS(Table1[[#This Row],[Pages]]&lt;=150,"Very Short",Table1[[#This Row],[Pages]]&lt;=299,"Short",Table1[[#This Row],[Pages]]&lt;=499,"Medium",Table1[[#This Row],[Pages]]&lt;=699,"Long",Table1[[#This Row],[Pages]]&gt;=700,"Epic")</f>
        <v>Medium</v>
      </c>
      <c r="M4501" t="str" cm="1">
        <f t="array" ref="M4501">_xlfn.IFS(Table1[[#This Row],[Ratings_Count]]&gt;=1000000,"Mega Popular",Table1[[#This Row],[Ratings_Count]]&gt;=100000,"Popular",Table1[[#This Row],[Ratings_Count]]&gt;=10000,"Mid Popular",Table1[[#This Row],[Ratings_Count]]&lt;10000,"Niche")</f>
        <v>Niche</v>
      </c>
      <c r="N4501" t="str">
        <f>IF(AND(Table1[[#This Row],[Rating]]&gt;=4.2, Table1[[#This Row],[Ratings_Count]]&lt;10000), "Hidden Gem", "Not a Hidden Gem")</f>
        <v>Not a Hidden Gem</v>
      </c>
    </row>
    <row r="4502" spans="1:14" x14ac:dyDescent="0.25">
      <c r="A4502" t="s">
        <v>1345</v>
      </c>
      <c r="B4502" t="s">
        <v>1346</v>
      </c>
      <c r="C4502">
        <v>3.92</v>
      </c>
      <c r="D4502" t="s">
        <v>11</v>
      </c>
      <c r="E4502">
        <v>239</v>
      </c>
      <c r="F4502">
        <v>83997</v>
      </c>
      <c r="G4502">
        <v>3992</v>
      </c>
      <c r="H4502">
        <v>2006</v>
      </c>
      <c r="I4502" t="s">
        <v>1347</v>
      </c>
      <c r="J4502" t="s">
        <v>13</v>
      </c>
      <c r="K4502" t="str" cm="1">
        <f t="array" ref="K4502">_xlfn.IFS(Table1[[#This Row],[Rating]] &gt;=4.5, "Elite",Table1[[#This Row],[Rating]]&gt;=4, "Highly Rated", Table1[[#This Row],[Rating]]&gt;=3.5,"Above Average", Table1[[#This Row],[Rating]]&lt;3.5, "Average or Below")</f>
        <v>Above Average</v>
      </c>
      <c r="L4502" t="str" cm="1">
        <f t="array" ref="L4502">_xlfn.IFS(Table1[[#This Row],[Pages]]&lt;=150,"Very Short",Table1[[#This Row],[Pages]]&lt;=299,"Short",Table1[[#This Row],[Pages]]&lt;=499,"Medium",Table1[[#This Row],[Pages]]&lt;=699,"Long",Table1[[#This Row],[Pages]]&gt;=700,"Epic")</f>
        <v>Short</v>
      </c>
      <c r="M4502" t="str" cm="1">
        <f t="array" ref="M4502">_xlfn.IFS(Table1[[#This Row],[Ratings_Count]]&gt;=1000000,"Mega Popular",Table1[[#This Row],[Ratings_Count]]&gt;=100000,"Popular",Table1[[#This Row],[Ratings_Count]]&gt;=10000,"Mid Popular",Table1[[#This Row],[Ratings_Count]]&lt;10000,"Niche")</f>
        <v>Mid Popular</v>
      </c>
      <c r="N4502" t="str">
        <f>IF(AND(Table1[[#This Row],[Rating]]&gt;=4.2, Table1[[#This Row],[Ratings_Count]]&lt;10000), "Hidden Gem", "Not a Hidden Gem")</f>
        <v>Not a Hidden Gem</v>
      </c>
    </row>
    <row r="4503" spans="1:14" x14ac:dyDescent="0.25">
      <c r="A4503" t="s">
        <v>1515</v>
      </c>
      <c r="B4503" t="s">
        <v>1516</v>
      </c>
      <c r="C4503">
        <v>3.92</v>
      </c>
      <c r="D4503" t="s">
        <v>11</v>
      </c>
      <c r="E4503">
        <v>280</v>
      </c>
      <c r="F4503">
        <v>639</v>
      </c>
      <c r="G4503">
        <v>75</v>
      </c>
      <c r="H4503">
        <v>2006</v>
      </c>
      <c r="I4503" t="s">
        <v>1517</v>
      </c>
      <c r="J4503" t="s">
        <v>13</v>
      </c>
      <c r="K4503" t="str" cm="1">
        <f t="array" ref="K4503">_xlfn.IFS(Table1[[#This Row],[Rating]] &gt;=4.5, "Elite",Table1[[#This Row],[Rating]]&gt;=4, "Highly Rated", Table1[[#This Row],[Rating]]&gt;=3.5,"Above Average", Table1[[#This Row],[Rating]]&lt;3.5, "Average or Below")</f>
        <v>Above Average</v>
      </c>
      <c r="L4503" t="str" cm="1">
        <f t="array" ref="L4503">_xlfn.IFS(Table1[[#This Row],[Pages]]&lt;=150,"Very Short",Table1[[#This Row],[Pages]]&lt;=299,"Short",Table1[[#This Row],[Pages]]&lt;=499,"Medium",Table1[[#This Row],[Pages]]&lt;=699,"Long",Table1[[#This Row],[Pages]]&gt;=700,"Epic")</f>
        <v>Short</v>
      </c>
      <c r="M4503" t="str" cm="1">
        <f t="array" ref="M4503">_xlfn.IFS(Table1[[#This Row],[Ratings_Count]]&gt;=1000000,"Mega Popular",Table1[[#This Row],[Ratings_Count]]&gt;=100000,"Popular",Table1[[#This Row],[Ratings_Count]]&gt;=10000,"Mid Popular",Table1[[#This Row],[Ratings_Count]]&lt;10000,"Niche")</f>
        <v>Niche</v>
      </c>
      <c r="N4503" t="str">
        <f>IF(AND(Table1[[#This Row],[Rating]]&gt;=4.2, Table1[[#This Row],[Ratings_Count]]&lt;10000), "Hidden Gem", "Not a Hidden Gem")</f>
        <v>Not a Hidden Gem</v>
      </c>
    </row>
    <row r="4504" spans="1:14" x14ac:dyDescent="0.25">
      <c r="A4504" t="s">
        <v>1561</v>
      </c>
      <c r="B4504" t="s">
        <v>1560</v>
      </c>
      <c r="C4504">
        <v>3.92</v>
      </c>
      <c r="D4504" t="s">
        <v>11</v>
      </c>
      <c r="E4504">
        <v>224</v>
      </c>
      <c r="F4504">
        <v>1875</v>
      </c>
      <c r="G4504">
        <v>37</v>
      </c>
      <c r="H4504">
        <v>2006</v>
      </c>
      <c r="I4504" t="s">
        <v>355</v>
      </c>
      <c r="J4504" t="s">
        <v>13</v>
      </c>
      <c r="K4504" t="str" cm="1">
        <f t="array" ref="K4504">_xlfn.IFS(Table1[[#This Row],[Rating]] &gt;=4.5, "Elite",Table1[[#This Row],[Rating]]&gt;=4, "Highly Rated", Table1[[#This Row],[Rating]]&gt;=3.5,"Above Average", Table1[[#This Row],[Rating]]&lt;3.5, "Average or Below")</f>
        <v>Above Average</v>
      </c>
      <c r="L4504" t="str" cm="1">
        <f t="array" ref="L4504">_xlfn.IFS(Table1[[#This Row],[Pages]]&lt;=150,"Very Short",Table1[[#This Row],[Pages]]&lt;=299,"Short",Table1[[#This Row],[Pages]]&lt;=499,"Medium",Table1[[#This Row],[Pages]]&lt;=699,"Long",Table1[[#This Row],[Pages]]&gt;=700,"Epic")</f>
        <v>Short</v>
      </c>
      <c r="M4504" t="str" cm="1">
        <f t="array" ref="M4504">_xlfn.IFS(Table1[[#This Row],[Ratings_Count]]&gt;=1000000,"Mega Popular",Table1[[#This Row],[Ratings_Count]]&gt;=100000,"Popular",Table1[[#This Row],[Ratings_Count]]&gt;=10000,"Mid Popular",Table1[[#This Row],[Ratings_Count]]&lt;10000,"Niche")</f>
        <v>Niche</v>
      </c>
      <c r="N4504" t="str">
        <f>IF(AND(Table1[[#This Row],[Rating]]&gt;=4.2, Table1[[#This Row],[Ratings_Count]]&lt;10000), "Hidden Gem", "Not a Hidden Gem")</f>
        <v>Not a Hidden Gem</v>
      </c>
    </row>
    <row r="4505" spans="1:14" x14ac:dyDescent="0.25">
      <c r="A4505" t="s">
        <v>1599</v>
      </c>
      <c r="B4505" t="s">
        <v>1600</v>
      </c>
      <c r="C4505">
        <v>3.92</v>
      </c>
      <c r="D4505" t="s">
        <v>11</v>
      </c>
      <c r="E4505">
        <v>384</v>
      </c>
      <c r="F4505">
        <v>11633</v>
      </c>
      <c r="G4505">
        <v>554</v>
      </c>
      <c r="H4505">
        <v>2006</v>
      </c>
      <c r="I4505" t="s">
        <v>1526</v>
      </c>
      <c r="J4505" t="s">
        <v>13</v>
      </c>
      <c r="K4505" t="str" cm="1">
        <f t="array" ref="K4505">_xlfn.IFS(Table1[[#This Row],[Rating]] &gt;=4.5, "Elite",Table1[[#This Row],[Rating]]&gt;=4, "Highly Rated", Table1[[#This Row],[Rating]]&gt;=3.5,"Above Average", Table1[[#This Row],[Rating]]&lt;3.5, "Average or Below")</f>
        <v>Above Average</v>
      </c>
      <c r="L4505" t="str" cm="1">
        <f t="array" ref="L4505">_xlfn.IFS(Table1[[#This Row],[Pages]]&lt;=150,"Very Short",Table1[[#This Row],[Pages]]&lt;=299,"Short",Table1[[#This Row],[Pages]]&lt;=499,"Medium",Table1[[#This Row],[Pages]]&lt;=699,"Long",Table1[[#This Row],[Pages]]&gt;=700,"Epic")</f>
        <v>Medium</v>
      </c>
      <c r="M4505" t="str" cm="1">
        <f t="array" ref="M4505">_xlfn.IFS(Table1[[#This Row],[Ratings_Count]]&gt;=1000000,"Mega Popular",Table1[[#This Row],[Ratings_Count]]&gt;=100000,"Popular",Table1[[#This Row],[Ratings_Count]]&gt;=10000,"Mid Popular",Table1[[#This Row],[Ratings_Count]]&lt;10000,"Niche")</f>
        <v>Mid Popular</v>
      </c>
      <c r="N4505" t="str">
        <f>IF(AND(Table1[[#This Row],[Rating]]&gt;=4.2, Table1[[#This Row],[Ratings_Count]]&lt;10000), "Hidden Gem", "Not a Hidden Gem")</f>
        <v>Not a Hidden Gem</v>
      </c>
    </row>
    <row r="4506" spans="1:14" x14ac:dyDescent="0.25">
      <c r="A4506" t="s">
        <v>1975</v>
      </c>
      <c r="B4506" t="s">
        <v>1976</v>
      </c>
      <c r="C4506">
        <v>3.92</v>
      </c>
      <c r="D4506" t="s">
        <v>11</v>
      </c>
      <c r="E4506">
        <v>530</v>
      </c>
      <c r="F4506">
        <v>2819</v>
      </c>
      <c r="G4506">
        <v>127</v>
      </c>
      <c r="H4506">
        <v>2006</v>
      </c>
      <c r="I4506" t="s">
        <v>1977</v>
      </c>
      <c r="J4506" t="s">
        <v>13</v>
      </c>
      <c r="K4506" t="str" cm="1">
        <f t="array" ref="K4506">_xlfn.IFS(Table1[[#This Row],[Rating]] &gt;=4.5, "Elite",Table1[[#This Row],[Rating]]&gt;=4, "Highly Rated", Table1[[#This Row],[Rating]]&gt;=3.5,"Above Average", Table1[[#This Row],[Rating]]&lt;3.5, "Average or Below")</f>
        <v>Above Average</v>
      </c>
      <c r="L4506" t="str" cm="1">
        <f t="array" ref="L4506">_xlfn.IFS(Table1[[#This Row],[Pages]]&lt;=150,"Very Short",Table1[[#This Row],[Pages]]&lt;=299,"Short",Table1[[#This Row],[Pages]]&lt;=499,"Medium",Table1[[#This Row],[Pages]]&lt;=699,"Long",Table1[[#This Row],[Pages]]&gt;=700,"Epic")</f>
        <v>Long</v>
      </c>
      <c r="M4506" t="str" cm="1">
        <f t="array" ref="M4506">_xlfn.IFS(Table1[[#This Row],[Ratings_Count]]&gt;=1000000,"Mega Popular",Table1[[#This Row],[Ratings_Count]]&gt;=100000,"Popular",Table1[[#This Row],[Ratings_Count]]&gt;=10000,"Mid Popular",Table1[[#This Row],[Ratings_Count]]&lt;10000,"Niche")</f>
        <v>Niche</v>
      </c>
      <c r="N4506" t="str">
        <f>IF(AND(Table1[[#This Row],[Rating]]&gt;=4.2, Table1[[#This Row],[Ratings_Count]]&lt;10000), "Hidden Gem", "Not a Hidden Gem")</f>
        <v>Not a Hidden Gem</v>
      </c>
    </row>
    <row r="4507" spans="1:14" x14ac:dyDescent="0.25">
      <c r="A4507" t="s">
        <v>2165</v>
      </c>
      <c r="B4507" t="s">
        <v>501</v>
      </c>
      <c r="C4507">
        <v>3.92</v>
      </c>
      <c r="D4507" t="s">
        <v>11</v>
      </c>
      <c r="E4507">
        <v>288</v>
      </c>
      <c r="F4507">
        <v>565524</v>
      </c>
      <c r="G4507">
        <v>7255</v>
      </c>
      <c r="H4507">
        <v>2006</v>
      </c>
      <c r="I4507" t="s">
        <v>2022</v>
      </c>
      <c r="J4507" t="s">
        <v>2014</v>
      </c>
      <c r="K4507" t="str" cm="1">
        <f t="array" ref="K4507">_xlfn.IFS(Table1[[#This Row],[Rating]] &gt;=4.5, "Elite",Table1[[#This Row],[Rating]]&gt;=4, "Highly Rated", Table1[[#This Row],[Rating]]&gt;=3.5,"Above Average", Table1[[#This Row],[Rating]]&lt;3.5, "Average or Below")</f>
        <v>Above Average</v>
      </c>
      <c r="L4507" t="str" cm="1">
        <f t="array" ref="L4507">_xlfn.IFS(Table1[[#This Row],[Pages]]&lt;=150,"Very Short",Table1[[#This Row],[Pages]]&lt;=299,"Short",Table1[[#This Row],[Pages]]&lt;=499,"Medium",Table1[[#This Row],[Pages]]&lt;=699,"Long",Table1[[#This Row],[Pages]]&gt;=700,"Epic")</f>
        <v>Short</v>
      </c>
      <c r="M4507" t="str" cm="1">
        <f t="array" ref="M4507">_xlfn.IFS(Table1[[#This Row],[Ratings_Count]]&gt;=1000000,"Mega Popular",Table1[[#This Row],[Ratings_Count]]&gt;=100000,"Popular",Table1[[#This Row],[Ratings_Count]]&gt;=10000,"Mid Popular",Table1[[#This Row],[Ratings_Count]]&lt;10000,"Niche")</f>
        <v>Popular</v>
      </c>
      <c r="N4507" t="str">
        <f>IF(AND(Table1[[#This Row],[Rating]]&gt;=4.2, Table1[[#This Row],[Ratings_Count]]&lt;10000), "Hidden Gem", "Not a Hidden Gem")</f>
        <v>Not a Hidden Gem</v>
      </c>
    </row>
    <row r="4508" spans="1:14" x14ac:dyDescent="0.25">
      <c r="A4508" t="s">
        <v>2364</v>
      </c>
      <c r="B4508" t="s">
        <v>2365</v>
      </c>
      <c r="C4508">
        <v>3.92</v>
      </c>
      <c r="D4508" t="s">
        <v>11</v>
      </c>
      <c r="E4508">
        <v>322</v>
      </c>
      <c r="F4508">
        <v>3629</v>
      </c>
      <c r="G4508">
        <v>145</v>
      </c>
      <c r="H4508">
        <v>2006</v>
      </c>
      <c r="I4508" t="s">
        <v>2031</v>
      </c>
      <c r="J4508" t="s">
        <v>2014</v>
      </c>
      <c r="K4508" t="str" cm="1">
        <f t="array" ref="K4508">_xlfn.IFS(Table1[[#This Row],[Rating]] &gt;=4.5, "Elite",Table1[[#This Row],[Rating]]&gt;=4, "Highly Rated", Table1[[#This Row],[Rating]]&gt;=3.5,"Above Average", Table1[[#This Row],[Rating]]&lt;3.5, "Average or Below")</f>
        <v>Above Average</v>
      </c>
      <c r="L4508" t="str" cm="1">
        <f t="array" ref="L4508">_xlfn.IFS(Table1[[#This Row],[Pages]]&lt;=150,"Very Short",Table1[[#This Row],[Pages]]&lt;=299,"Short",Table1[[#This Row],[Pages]]&lt;=499,"Medium",Table1[[#This Row],[Pages]]&lt;=699,"Long",Table1[[#This Row],[Pages]]&gt;=700,"Epic")</f>
        <v>Medium</v>
      </c>
      <c r="M4508" t="str" cm="1">
        <f t="array" ref="M4508">_xlfn.IFS(Table1[[#This Row],[Ratings_Count]]&gt;=1000000,"Mega Popular",Table1[[#This Row],[Ratings_Count]]&gt;=100000,"Popular",Table1[[#This Row],[Ratings_Count]]&gt;=10000,"Mid Popular",Table1[[#This Row],[Ratings_Count]]&lt;10000,"Niche")</f>
        <v>Niche</v>
      </c>
      <c r="N4508" t="str">
        <f>IF(AND(Table1[[#This Row],[Rating]]&gt;=4.2, Table1[[#This Row],[Ratings_Count]]&lt;10000), "Hidden Gem", "Not a Hidden Gem")</f>
        <v>Not a Hidden Gem</v>
      </c>
    </row>
    <row r="4509" spans="1:14" x14ac:dyDescent="0.25">
      <c r="A4509" t="s">
        <v>2436</v>
      </c>
      <c r="B4509" t="s">
        <v>1736</v>
      </c>
      <c r="C4509">
        <v>3.92</v>
      </c>
      <c r="D4509" t="s">
        <v>11</v>
      </c>
      <c r="E4509">
        <v>320</v>
      </c>
      <c r="F4509">
        <v>4245</v>
      </c>
      <c r="G4509">
        <v>347</v>
      </c>
      <c r="H4509">
        <v>2006</v>
      </c>
      <c r="I4509" t="s">
        <v>2085</v>
      </c>
      <c r="J4509" t="s">
        <v>2014</v>
      </c>
      <c r="K4509" t="str" cm="1">
        <f t="array" ref="K4509">_xlfn.IFS(Table1[[#This Row],[Rating]] &gt;=4.5, "Elite",Table1[[#This Row],[Rating]]&gt;=4, "Highly Rated", Table1[[#This Row],[Rating]]&gt;=3.5,"Above Average", Table1[[#This Row],[Rating]]&lt;3.5, "Average or Below")</f>
        <v>Above Average</v>
      </c>
      <c r="L4509" t="str" cm="1">
        <f t="array" ref="L4509">_xlfn.IFS(Table1[[#This Row],[Pages]]&lt;=150,"Very Short",Table1[[#This Row],[Pages]]&lt;=299,"Short",Table1[[#This Row],[Pages]]&lt;=499,"Medium",Table1[[#This Row],[Pages]]&lt;=699,"Long",Table1[[#This Row],[Pages]]&gt;=700,"Epic")</f>
        <v>Medium</v>
      </c>
      <c r="M4509" t="str" cm="1">
        <f t="array" ref="M4509">_xlfn.IFS(Table1[[#This Row],[Ratings_Count]]&gt;=1000000,"Mega Popular",Table1[[#This Row],[Ratings_Count]]&gt;=100000,"Popular",Table1[[#This Row],[Ratings_Count]]&gt;=10000,"Mid Popular",Table1[[#This Row],[Ratings_Count]]&lt;10000,"Niche")</f>
        <v>Niche</v>
      </c>
      <c r="N4509" t="str">
        <f>IF(AND(Table1[[#This Row],[Rating]]&gt;=4.2, Table1[[#This Row],[Ratings_Count]]&lt;10000), "Hidden Gem", "Not a Hidden Gem")</f>
        <v>Not a Hidden Gem</v>
      </c>
    </row>
    <row r="4510" spans="1:14" x14ac:dyDescent="0.25">
      <c r="A4510" t="s">
        <v>2507</v>
      </c>
      <c r="B4510" t="s">
        <v>2508</v>
      </c>
      <c r="C4510">
        <v>3.92</v>
      </c>
      <c r="D4510" t="s">
        <v>11</v>
      </c>
      <c r="E4510">
        <v>176</v>
      </c>
      <c r="F4510">
        <v>236</v>
      </c>
      <c r="G4510">
        <v>22</v>
      </c>
      <c r="H4510">
        <v>2005</v>
      </c>
      <c r="I4510" t="s">
        <v>2025</v>
      </c>
      <c r="J4510" t="s">
        <v>2014</v>
      </c>
      <c r="K4510" t="str" cm="1">
        <f t="array" ref="K4510">_xlfn.IFS(Table1[[#This Row],[Rating]] &gt;=4.5, "Elite",Table1[[#This Row],[Rating]]&gt;=4, "Highly Rated", Table1[[#This Row],[Rating]]&gt;=3.5,"Above Average", Table1[[#This Row],[Rating]]&lt;3.5, "Average or Below")</f>
        <v>Above Average</v>
      </c>
      <c r="L4510" t="str" cm="1">
        <f t="array" ref="L4510">_xlfn.IFS(Table1[[#This Row],[Pages]]&lt;=150,"Very Short",Table1[[#This Row],[Pages]]&lt;=299,"Short",Table1[[#This Row],[Pages]]&lt;=499,"Medium",Table1[[#This Row],[Pages]]&lt;=699,"Long",Table1[[#This Row],[Pages]]&gt;=700,"Epic")</f>
        <v>Short</v>
      </c>
      <c r="M4510" t="str" cm="1">
        <f t="array" ref="M4510">_xlfn.IFS(Table1[[#This Row],[Ratings_Count]]&gt;=1000000,"Mega Popular",Table1[[#This Row],[Ratings_Count]]&gt;=100000,"Popular",Table1[[#This Row],[Ratings_Count]]&gt;=10000,"Mid Popular",Table1[[#This Row],[Ratings_Count]]&lt;10000,"Niche")</f>
        <v>Niche</v>
      </c>
      <c r="N4510" t="str">
        <f>IF(AND(Table1[[#This Row],[Rating]]&gt;=4.2, Table1[[#This Row],[Ratings_Count]]&lt;10000), "Hidden Gem", "Not a Hidden Gem")</f>
        <v>Not a Hidden Gem</v>
      </c>
    </row>
    <row r="4511" spans="1:14" x14ac:dyDescent="0.25">
      <c r="A4511" t="s">
        <v>2565</v>
      </c>
      <c r="B4511" t="s">
        <v>2566</v>
      </c>
      <c r="C4511">
        <v>3.92</v>
      </c>
      <c r="D4511" t="s">
        <v>11</v>
      </c>
      <c r="E4511">
        <v>320</v>
      </c>
      <c r="F4511">
        <v>32978</v>
      </c>
      <c r="G4511">
        <v>1112</v>
      </c>
      <c r="H4511">
        <v>2005</v>
      </c>
      <c r="I4511" t="s">
        <v>2085</v>
      </c>
      <c r="J4511" t="s">
        <v>2014</v>
      </c>
      <c r="K4511" t="str" cm="1">
        <f t="array" ref="K4511">_xlfn.IFS(Table1[[#This Row],[Rating]] &gt;=4.5, "Elite",Table1[[#This Row],[Rating]]&gt;=4, "Highly Rated", Table1[[#This Row],[Rating]]&gt;=3.5,"Above Average", Table1[[#This Row],[Rating]]&lt;3.5, "Average or Below")</f>
        <v>Above Average</v>
      </c>
      <c r="L4511" t="str" cm="1">
        <f t="array" ref="L4511">_xlfn.IFS(Table1[[#This Row],[Pages]]&lt;=150,"Very Short",Table1[[#This Row],[Pages]]&lt;=299,"Short",Table1[[#This Row],[Pages]]&lt;=499,"Medium",Table1[[#This Row],[Pages]]&lt;=699,"Long",Table1[[#This Row],[Pages]]&gt;=700,"Epic")</f>
        <v>Medium</v>
      </c>
      <c r="M4511" t="str" cm="1">
        <f t="array" ref="M4511">_xlfn.IFS(Table1[[#This Row],[Ratings_Count]]&gt;=1000000,"Mega Popular",Table1[[#This Row],[Ratings_Count]]&gt;=100000,"Popular",Table1[[#This Row],[Ratings_Count]]&gt;=10000,"Mid Popular",Table1[[#This Row],[Ratings_Count]]&lt;10000,"Niche")</f>
        <v>Mid Popular</v>
      </c>
      <c r="N4511" t="str">
        <f>IF(AND(Table1[[#This Row],[Rating]]&gt;=4.2, Table1[[#This Row],[Ratings_Count]]&lt;10000), "Hidden Gem", "Not a Hidden Gem")</f>
        <v>Not a Hidden Gem</v>
      </c>
    </row>
    <row r="4512" spans="1:14" x14ac:dyDescent="0.25">
      <c r="A4512" t="s">
        <v>2690</v>
      </c>
      <c r="B4512" t="s">
        <v>2691</v>
      </c>
      <c r="C4512">
        <v>3.92</v>
      </c>
      <c r="D4512" t="s">
        <v>11</v>
      </c>
      <c r="E4512">
        <v>400</v>
      </c>
      <c r="F4512">
        <v>18671</v>
      </c>
      <c r="G4512">
        <v>1894</v>
      </c>
      <c r="H4512">
        <v>2005</v>
      </c>
      <c r="I4512" t="s">
        <v>2085</v>
      </c>
      <c r="J4512" t="s">
        <v>2014</v>
      </c>
      <c r="K4512" t="str" cm="1">
        <f t="array" ref="K4512">_xlfn.IFS(Table1[[#This Row],[Rating]] &gt;=4.5, "Elite",Table1[[#This Row],[Rating]]&gt;=4, "Highly Rated", Table1[[#This Row],[Rating]]&gt;=3.5,"Above Average", Table1[[#This Row],[Rating]]&lt;3.5, "Average or Below")</f>
        <v>Above Average</v>
      </c>
      <c r="L4512" t="str" cm="1">
        <f t="array" ref="L4512">_xlfn.IFS(Table1[[#This Row],[Pages]]&lt;=150,"Very Short",Table1[[#This Row],[Pages]]&lt;=299,"Short",Table1[[#This Row],[Pages]]&lt;=499,"Medium",Table1[[#This Row],[Pages]]&lt;=699,"Long",Table1[[#This Row],[Pages]]&gt;=700,"Epic")</f>
        <v>Medium</v>
      </c>
      <c r="M4512" t="str" cm="1">
        <f t="array" ref="M4512">_xlfn.IFS(Table1[[#This Row],[Ratings_Count]]&gt;=1000000,"Mega Popular",Table1[[#This Row],[Ratings_Count]]&gt;=100000,"Popular",Table1[[#This Row],[Ratings_Count]]&gt;=10000,"Mid Popular",Table1[[#This Row],[Ratings_Count]]&lt;10000,"Niche")</f>
        <v>Mid Popular</v>
      </c>
      <c r="N4512" t="str">
        <f>IF(AND(Table1[[#This Row],[Rating]]&gt;=4.2, Table1[[#This Row],[Ratings_Count]]&lt;10000), "Hidden Gem", "Not a Hidden Gem")</f>
        <v>Not a Hidden Gem</v>
      </c>
    </row>
    <row r="4513" spans="1:14" x14ac:dyDescent="0.25">
      <c r="A4513" t="s">
        <v>2737</v>
      </c>
      <c r="B4513" t="s">
        <v>2738</v>
      </c>
      <c r="C4513">
        <v>3.92</v>
      </c>
      <c r="D4513" t="s">
        <v>11</v>
      </c>
      <c r="E4513">
        <v>272</v>
      </c>
      <c r="F4513">
        <v>204</v>
      </c>
      <c r="G4513">
        <v>26</v>
      </c>
      <c r="H4513">
        <v>2005</v>
      </c>
      <c r="I4513" t="s">
        <v>2739</v>
      </c>
      <c r="J4513" t="s">
        <v>2014</v>
      </c>
      <c r="K4513" t="str" cm="1">
        <f t="array" ref="K4513">_xlfn.IFS(Table1[[#This Row],[Rating]] &gt;=4.5, "Elite",Table1[[#This Row],[Rating]]&gt;=4, "Highly Rated", Table1[[#This Row],[Rating]]&gt;=3.5,"Above Average", Table1[[#This Row],[Rating]]&lt;3.5, "Average or Below")</f>
        <v>Above Average</v>
      </c>
      <c r="L4513" t="str" cm="1">
        <f t="array" ref="L4513">_xlfn.IFS(Table1[[#This Row],[Pages]]&lt;=150,"Very Short",Table1[[#This Row],[Pages]]&lt;=299,"Short",Table1[[#This Row],[Pages]]&lt;=499,"Medium",Table1[[#This Row],[Pages]]&lt;=699,"Long",Table1[[#This Row],[Pages]]&gt;=700,"Epic")</f>
        <v>Short</v>
      </c>
      <c r="M4513" t="str" cm="1">
        <f t="array" ref="M4513">_xlfn.IFS(Table1[[#This Row],[Ratings_Count]]&gt;=1000000,"Mega Popular",Table1[[#This Row],[Ratings_Count]]&gt;=100000,"Popular",Table1[[#This Row],[Ratings_Count]]&gt;=10000,"Mid Popular",Table1[[#This Row],[Ratings_Count]]&lt;10000,"Niche")</f>
        <v>Niche</v>
      </c>
      <c r="N4513" t="str">
        <f>IF(AND(Table1[[#This Row],[Rating]]&gt;=4.2, Table1[[#This Row],[Ratings_Count]]&lt;10000), "Hidden Gem", "Not a Hidden Gem")</f>
        <v>Not a Hidden Gem</v>
      </c>
    </row>
    <row r="4514" spans="1:14" x14ac:dyDescent="0.25">
      <c r="A4514" t="s">
        <v>2938</v>
      </c>
      <c r="B4514" t="s">
        <v>85</v>
      </c>
      <c r="C4514">
        <v>3.92</v>
      </c>
      <c r="D4514" t="s">
        <v>11</v>
      </c>
      <c r="E4514">
        <v>416</v>
      </c>
      <c r="F4514">
        <v>97474</v>
      </c>
      <c r="G4514">
        <v>1928</v>
      </c>
      <c r="H4514">
        <v>2005</v>
      </c>
      <c r="I4514" t="s">
        <v>86</v>
      </c>
      <c r="J4514" t="s">
        <v>13</v>
      </c>
      <c r="K4514" t="str" cm="1">
        <f t="array" ref="K4514">_xlfn.IFS(Table1[[#This Row],[Rating]] &gt;=4.5, "Elite",Table1[[#This Row],[Rating]]&gt;=4, "Highly Rated", Table1[[#This Row],[Rating]]&gt;=3.5,"Above Average", Table1[[#This Row],[Rating]]&lt;3.5, "Average or Below")</f>
        <v>Above Average</v>
      </c>
      <c r="L4514" t="str" cm="1">
        <f t="array" ref="L4514">_xlfn.IFS(Table1[[#This Row],[Pages]]&lt;=150,"Very Short",Table1[[#This Row],[Pages]]&lt;=299,"Short",Table1[[#This Row],[Pages]]&lt;=499,"Medium",Table1[[#This Row],[Pages]]&lt;=699,"Long",Table1[[#This Row],[Pages]]&gt;=700,"Epic")</f>
        <v>Medium</v>
      </c>
      <c r="M4514" t="str" cm="1">
        <f t="array" ref="M4514">_xlfn.IFS(Table1[[#This Row],[Ratings_Count]]&gt;=1000000,"Mega Popular",Table1[[#This Row],[Ratings_Count]]&gt;=100000,"Popular",Table1[[#This Row],[Ratings_Count]]&gt;=10000,"Mid Popular",Table1[[#This Row],[Ratings_Count]]&lt;10000,"Niche")</f>
        <v>Mid Popular</v>
      </c>
      <c r="N4514" t="str">
        <f>IF(AND(Table1[[#This Row],[Rating]]&gt;=4.2, Table1[[#This Row],[Ratings_Count]]&lt;10000), "Hidden Gem", "Not a Hidden Gem")</f>
        <v>Not a Hidden Gem</v>
      </c>
    </row>
    <row r="4515" spans="1:14" x14ac:dyDescent="0.25">
      <c r="A4515" t="s">
        <v>2977</v>
      </c>
      <c r="B4515" t="s">
        <v>2226</v>
      </c>
      <c r="C4515">
        <v>3.92</v>
      </c>
      <c r="D4515" t="s">
        <v>11</v>
      </c>
      <c r="E4515">
        <v>388</v>
      </c>
      <c r="F4515">
        <v>983</v>
      </c>
      <c r="G4515">
        <v>79</v>
      </c>
      <c r="H4515">
        <v>2005</v>
      </c>
      <c r="I4515" t="s">
        <v>164</v>
      </c>
      <c r="J4515" t="s">
        <v>13</v>
      </c>
      <c r="K4515" t="str" cm="1">
        <f t="array" ref="K4515">_xlfn.IFS(Table1[[#This Row],[Rating]] &gt;=4.5, "Elite",Table1[[#This Row],[Rating]]&gt;=4, "Highly Rated", Table1[[#This Row],[Rating]]&gt;=3.5,"Above Average", Table1[[#This Row],[Rating]]&lt;3.5, "Average or Below")</f>
        <v>Above Average</v>
      </c>
      <c r="L4515" t="str" cm="1">
        <f t="array" ref="L4515">_xlfn.IFS(Table1[[#This Row],[Pages]]&lt;=150,"Very Short",Table1[[#This Row],[Pages]]&lt;=299,"Short",Table1[[#This Row],[Pages]]&lt;=499,"Medium",Table1[[#This Row],[Pages]]&lt;=699,"Long",Table1[[#This Row],[Pages]]&gt;=700,"Epic")</f>
        <v>Medium</v>
      </c>
      <c r="M4515" t="str" cm="1">
        <f t="array" ref="M4515">_xlfn.IFS(Table1[[#This Row],[Ratings_Count]]&gt;=1000000,"Mega Popular",Table1[[#This Row],[Ratings_Count]]&gt;=100000,"Popular",Table1[[#This Row],[Ratings_Count]]&gt;=10000,"Mid Popular",Table1[[#This Row],[Ratings_Count]]&lt;10000,"Niche")</f>
        <v>Niche</v>
      </c>
      <c r="N4515" t="str">
        <f>IF(AND(Table1[[#This Row],[Rating]]&gt;=4.2, Table1[[#This Row],[Ratings_Count]]&lt;10000), "Hidden Gem", "Not a Hidden Gem")</f>
        <v>Not a Hidden Gem</v>
      </c>
    </row>
    <row r="4516" spans="1:14" x14ac:dyDescent="0.25">
      <c r="A4516" t="s">
        <v>2979</v>
      </c>
      <c r="B4516" t="s">
        <v>2980</v>
      </c>
      <c r="C4516">
        <v>3.92</v>
      </c>
      <c r="D4516" t="s">
        <v>11</v>
      </c>
      <c r="E4516">
        <v>223</v>
      </c>
      <c r="F4516">
        <v>10040</v>
      </c>
      <c r="G4516">
        <v>439</v>
      </c>
      <c r="H4516">
        <v>2005</v>
      </c>
      <c r="I4516" t="s">
        <v>1969</v>
      </c>
      <c r="J4516" t="s">
        <v>13</v>
      </c>
      <c r="K4516" t="str" cm="1">
        <f t="array" ref="K4516">_xlfn.IFS(Table1[[#This Row],[Rating]] &gt;=4.5, "Elite",Table1[[#This Row],[Rating]]&gt;=4, "Highly Rated", Table1[[#This Row],[Rating]]&gt;=3.5,"Above Average", Table1[[#This Row],[Rating]]&lt;3.5, "Average or Below")</f>
        <v>Above Average</v>
      </c>
      <c r="L4516" t="str" cm="1">
        <f t="array" ref="L4516">_xlfn.IFS(Table1[[#This Row],[Pages]]&lt;=150,"Very Short",Table1[[#This Row],[Pages]]&lt;=299,"Short",Table1[[#This Row],[Pages]]&lt;=499,"Medium",Table1[[#This Row],[Pages]]&lt;=699,"Long",Table1[[#This Row],[Pages]]&gt;=700,"Epic")</f>
        <v>Short</v>
      </c>
      <c r="M4516" t="str" cm="1">
        <f t="array" ref="M4516">_xlfn.IFS(Table1[[#This Row],[Ratings_Count]]&gt;=1000000,"Mega Popular",Table1[[#This Row],[Ratings_Count]]&gt;=100000,"Popular",Table1[[#This Row],[Ratings_Count]]&gt;=10000,"Mid Popular",Table1[[#This Row],[Ratings_Count]]&lt;10000,"Niche")</f>
        <v>Mid Popular</v>
      </c>
      <c r="N4516" t="str">
        <f>IF(AND(Table1[[#This Row],[Rating]]&gt;=4.2, Table1[[#This Row],[Ratings_Count]]&lt;10000), "Hidden Gem", "Not a Hidden Gem")</f>
        <v>Not a Hidden Gem</v>
      </c>
    </row>
    <row r="4517" spans="1:14" x14ac:dyDescent="0.25">
      <c r="A4517" t="s">
        <v>3181</v>
      </c>
      <c r="B4517" t="s">
        <v>41</v>
      </c>
      <c r="C4517">
        <v>3.92</v>
      </c>
      <c r="D4517" t="s">
        <v>11</v>
      </c>
      <c r="E4517">
        <v>672</v>
      </c>
      <c r="F4517">
        <v>561</v>
      </c>
      <c r="G4517">
        <v>48</v>
      </c>
      <c r="H4517">
        <v>2005</v>
      </c>
      <c r="I4517" t="s">
        <v>3182</v>
      </c>
      <c r="J4517" t="s">
        <v>13</v>
      </c>
      <c r="K4517" t="str" cm="1">
        <f t="array" ref="K4517">_xlfn.IFS(Table1[[#This Row],[Rating]] &gt;=4.5, "Elite",Table1[[#This Row],[Rating]]&gt;=4, "Highly Rated", Table1[[#This Row],[Rating]]&gt;=3.5,"Above Average", Table1[[#This Row],[Rating]]&lt;3.5, "Average or Below")</f>
        <v>Above Average</v>
      </c>
      <c r="L4517" t="str" cm="1">
        <f t="array" ref="L4517">_xlfn.IFS(Table1[[#This Row],[Pages]]&lt;=150,"Very Short",Table1[[#This Row],[Pages]]&lt;=299,"Short",Table1[[#This Row],[Pages]]&lt;=499,"Medium",Table1[[#This Row],[Pages]]&lt;=699,"Long",Table1[[#This Row],[Pages]]&gt;=700,"Epic")</f>
        <v>Long</v>
      </c>
      <c r="M4517" t="str" cm="1">
        <f t="array" ref="M4517">_xlfn.IFS(Table1[[#This Row],[Ratings_Count]]&gt;=1000000,"Mega Popular",Table1[[#This Row],[Ratings_Count]]&gt;=100000,"Popular",Table1[[#This Row],[Ratings_Count]]&gt;=10000,"Mid Popular",Table1[[#This Row],[Ratings_Count]]&lt;10000,"Niche")</f>
        <v>Niche</v>
      </c>
      <c r="N4517" t="str">
        <f>IF(AND(Table1[[#This Row],[Rating]]&gt;=4.2, Table1[[#This Row],[Ratings_Count]]&lt;10000), "Hidden Gem", "Not a Hidden Gem")</f>
        <v>Not a Hidden Gem</v>
      </c>
    </row>
    <row r="4518" spans="1:14" x14ac:dyDescent="0.25">
      <c r="A4518" t="s">
        <v>3223</v>
      </c>
      <c r="B4518" t="s">
        <v>3224</v>
      </c>
      <c r="C4518">
        <v>3.92</v>
      </c>
      <c r="D4518" t="s">
        <v>11</v>
      </c>
      <c r="E4518">
        <v>464</v>
      </c>
      <c r="F4518">
        <v>2944</v>
      </c>
      <c r="G4518">
        <v>499</v>
      </c>
      <c r="H4518">
        <v>2005</v>
      </c>
      <c r="I4518" t="s">
        <v>77</v>
      </c>
      <c r="J4518" t="s">
        <v>13</v>
      </c>
      <c r="K4518" t="str" cm="1">
        <f t="array" ref="K4518">_xlfn.IFS(Table1[[#This Row],[Rating]] &gt;=4.5, "Elite",Table1[[#This Row],[Rating]]&gt;=4, "Highly Rated", Table1[[#This Row],[Rating]]&gt;=3.5,"Above Average", Table1[[#This Row],[Rating]]&lt;3.5, "Average or Below")</f>
        <v>Above Average</v>
      </c>
      <c r="L4518" t="str" cm="1">
        <f t="array" ref="L4518">_xlfn.IFS(Table1[[#This Row],[Pages]]&lt;=150,"Very Short",Table1[[#This Row],[Pages]]&lt;=299,"Short",Table1[[#This Row],[Pages]]&lt;=499,"Medium",Table1[[#This Row],[Pages]]&lt;=699,"Long",Table1[[#This Row],[Pages]]&gt;=700,"Epic")</f>
        <v>Medium</v>
      </c>
      <c r="M4518" t="str" cm="1">
        <f t="array" ref="M4518">_xlfn.IFS(Table1[[#This Row],[Ratings_Count]]&gt;=1000000,"Mega Popular",Table1[[#This Row],[Ratings_Count]]&gt;=100000,"Popular",Table1[[#This Row],[Ratings_Count]]&gt;=10000,"Mid Popular",Table1[[#This Row],[Ratings_Count]]&lt;10000,"Niche")</f>
        <v>Niche</v>
      </c>
      <c r="N4518" t="str">
        <f>IF(AND(Table1[[#This Row],[Rating]]&gt;=4.2, Table1[[#This Row],[Ratings_Count]]&lt;10000), "Hidden Gem", "Not a Hidden Gem")</f>
        <v>Not a Hidden Gem</v>
      </c>
    </row>
    <row r="4519" spans="1:14" x14ac:dyDescent="0.25">
      <c r="A4519" t="s">
        <v>3228</v>
      </c>
      <c r="B4519" t="s">
        <v>886</v>
      </c>
      <c r="C4519">
        <v>3.92</v>
      </c>
      <c r="D4519" t="s">
        <v>11</v>
      </c>
      <c r="E4519">
        <v>324</v>
      </c>
      <c r="F4519">
        <v>25236</v>
      </c>
      <c r="G4519">
        <v>1046</v>
      </c>
      <c r="H4519">
        <v>2005</v>
      </c>
      <c r="I4519" t="s">
        <v>719</v>
      </c>
      <c r="J4519" t="s">
        <v>13</v>
      </c>
      <c r="K4519" t="str" cm="1">
        <f t="array" ref="K4519">_xlfn.IFS(Table1[[#This Row],[Rating]] &gt;=4.5, "Elite",Table1[[#This Row],[Rating]]&gt;=4, "Highly Rated", Table1[[#This Row],[Rating]]&gt;=3.5,"Above Average", Table1[[#This Row],[Rating]]&lt;3.5, "Average or Below")</f>
        <v>Above Average</v>
      </c>
      <c r="L4519" t="str" cm="1">
        <f t="array" ref="L4519">_xlfn.IFS(Table1[[#This Row],[Pages]]&lt;=150,"Very Short",Table1[[#This Row],[Pages]]&lt;=299,"Short",Table1[[#This Row],[Pages]]&lt;=499,"Medium",Table1[[#This Row],[Pages]]&lt;=699,"Long",Table1[[#This Row],[Pages]]&gt;=700,"Epic")</f>
        <v>Medium</v>
      </c>
      <c r="M4519" t="str" cm="1">
        <f t="array" ref="M4519">_xlfn.IFS(Table1[[#This Row],[Ratings_Count]]&gt;=1000000,"Mega Popular",Table1[[#This Row],[Ratings_Count]]&gt;=100000,"Popular",Table1[[#This Row],[Ratings_Count]]&gt;=10000,"Mid Popular",Table1[[#This Row],[Ratings_Count]]&lt;10000,"Niche")</f>
        <v>Mid Popular</v>
      </c>
      <c r="N4519" t="str">
        <f>IF(AND(Table1[[#This Row],[Rating]]&gt;=4.2, Table1[[#This Row],[Ratings_Count]]&lt;10000), "Hidden Gem", "Not a Hidden Gem")</f>
        <v>Not a Hidden Gem</v>
      </c>
    </row>
    <row r="4520" spans="1:14" x14ac:dyDescent="0.25">
      <c r="A4520" t="s">
        <v>3251</v>
      </c>
      <c r="B4520" t="s">
        <v>3252</v>
      </c>
      <c r="C4520">
        <v>3.92</v>
      </c>
      <c r="D4520" t="s">
        <v>11</v>
      </c>
      <c r="E4520">
        <v>264</v>
      </c>
      <c r="F4520">
        <v>96</v>
      </c>
      <c r="G4520">
        <v>8</v>
      </c>
      <c r="H4520">
        <v>2005</v>
      </c>
      <c r="I4520" t="s">
        <v>1941</v>
      </c>
      <c r="J4520" t="s">
        <v>13</v>
      </c>
      <c r="K4520" t="str" cm="1">
        <f t="array" ref="K4520">_xlfn.IFS(Table1[[#This Row],[Rating]] &gt;=4.5, "Elite",Table1[[#This Row],[Rating]]&gt;=4, "Highly Rated", Table1[[#This Row],[Rating]]&gt;=3.5,"Above Average", Table1[[#This Row],[Rating]]&lt;3.5, "Average or Below")</f>
        <v>Above Average</v>
      </c>
      <c r="L4520" t="str" cm="1">
        <f t="array" ref="L4520">_xlfn.IFS(Table1[[#This Row],[Pages]]&lt;=150,"Very Short",Table1[[#This Row],[Pages]]&lt;=299,"Short",Table1[[#This Row],[Pages]]&lt;=499,"Medium",Table1[[#This Row],[Pages]]&lt;=699,"Long",Table1[[#This Row],[Pages]]&gt;=700,"Epic")</f>
        <v>Short</v>
      </c>
      <c r="M4520" t="str" cm="1">
        <f t="array" ref="M4520">_xlfn.IFS(Table1[[#This Row],[Ratings_Count]]&gt;=1000000,"Mega Popular",Table1[[#This Row],[Ratings_Count]]&gt;=100000,"Popular",Table1[[#This Row],[Ratings_Count]]&gt;=10000,"Mid Popular",Table1[[#This Row],[Ratings_Count]]&lt;10000,"Niche")</f>
        <v>Niche</v>
      </c>
      <c r="N4520" t="str">
        <f>IF(AND(Table1[[#This Row],[Rating]]&gt;=4.2, Table1[[#This Row],[Ratings_Count]]&lt;10000), "Hidden Gem", "Not a Hidden Gem")</f>
        <v>Not a Hidden Gem</v>
      </c>
    </row>
    <row r="4521" spans="1:14" x14ac:dyDescent="0.25">
      <c r="A4521" t="s">
        <v>3429</v>
      </c>
      <c r="B4521" t="s">
        <v>3430</v>
      </c>
      <c r="C4521">
        <v>3.92</v>
      </c>
      <c r="D4521" t="s">
        <v>11</v>
      </c>
      <c r="E4521">
        <v>151</v>
      </c>
      <c r="F4521">
        <v>12162</v>
      </c>
      <c r="G4521">
        <v>709</v>
      </c>
      <c r="H4521">
        <v>2005</v>
      </c>
      <c r="I4521" t="s">
        <v>3431</v>
      </c>
      <c r="J4521" t="s">
        <v>13</v>
      </c>
      <c r="K4521" t="str" cm="1">
        <f t="array" ref="K4521">_xlfn.IFS(Table1[[#This Row],[Rating]] &gt;=4.5, "Elite",Table1[[#This Row],[Rating]]&gt;=4, "Highly Rated", Table1[[#This Row],[Rating]]&gt;=3.5,"Above Average", Table1[[#This Row],[Rating]]&lt;3.5, "Average or Below")</f>
        <v>Above Average</v>
      </c>
      <c r="L4521" t="str" cm="1">
        <f t="array" ref="L4521">_xlfn.IFS(Table1[[#This Row],[Pages]]&lt;=150,"Very Short",Table1[[#This Row],[Pages]]&lt;=299,"Short",Table1[[#This Row],[Pages]]&lt;=499,"Medium",Table1[[#This Row],[Pages]]&lt;=699,"Long",Table1[[#This Row],[Pages]]&gt;=700,"Epic")</f>
        <v>Short</v>
      </c>
      <c r="M4521" t="str" cm="1">
        <f t="array" ref="M4521">_xlfn.IFS(Table1[[#This Row],[Ratings_Count]]&gt;=1000000,"Mega Popular",Table1[[#This Row],[Ratings_Count]]&gt;=100000,"Popular",Table1[[#This Row],[Ratings_Count]]&gt;=10000,"Mid Popular",Table1[[#This Row],[Ratings_Count]]&lt;10000,"Niche")</f>
        <v>Mid Popular</v>
      </c>
      <c r="N4521" t="str">
        <f>IF(AND(Table1[[#This Row],[Rating]]&gt;=4.2, Table1[[#This Row],[Ratings_Count]]&lt;10000), "Hidden Gem", "Not a Hidden Gem")</f>
        <v>Not a Hidden Gem</v>
      </c>
    </row>
    <row r="4522" spans="1:14" x14ac:dyDescent="0.25">
      <c r="A4522" t="s">
        <v>3474</v>
      </c>
      <c r="B4522" t="s">
        <v>2705</v>
      </c>
      <c r="C4522">
        <v>3.92</v>
      </c>
      <c r="D4522" t="s">
        <v>11</v>
      </c>
      <c r="E4522">
        <v>635</v>
      </c>
      <c r="F4522">
        <v>91475</v>
      </c>
      <c r="G4522">
        <v>3132</v>
      </c>
      <c r="H4522">
        <v>2005</v>
      </c>
      <c r="I4522" t="s">
        <v>3475</v>
      </c>
      <c r="J4522" t="s">
        <v>13</v>
      </c>
      <c r="K4522" t="str" cm="1">
        <f t="array" ref="K4522">_xlfn.IFS(Table1[[#This Row],[Rating]] &gt;=4.5, "Elite",Table1[[#This Row],[Rating]]&gt;=4, "Highly Rated", Table1[[#This Row],[Rating]]&gt;=3.5,"Above Average", Table1[[#This Row],[Rating]]&lt;3.5, "Average or Below")</f>
        <v>Above Average</v>
      </c>
      <c r="L4522" t="str" cm="1">
        <f t="array" ref="L4522">_xlfn.IFS(Table1[[#This Row],[Pages]]&lt;=150,"Very Short",Table1[[#This Row],[Pages]]&lt;=299,"Short",Table1[[#This Row],[Pages]]&lt;=499,"Medium",Table1[[#This Row],[Pages]]&lt;=699,"Long",Table1[[#This Row],[Pages]]&gt;=700,"Epic")</f>
        <v>Long</v>
      </c>
      <c r="M4522" t="str" cm="1">
        <f t="array" ref="M4522">_xlfn.IFS(Table1[[#This Row],[Ratings_Count]]&gt;=1000000,"Mega Popular",Table1[[#This Row],[Ratings_Count]]&gt;=100000,"Popular",Table1[[#This Row],[Ratings_Count]]&gt;=10000,"Mid Popular",Table1[[#This Row],[Ratings_Count]]&lt;10000,"Niche")</f>
        <v>Mid Popular</v>
      </c>
      <c r="N4522" t="str">
        <f>IF(AND(Table1[[#This Row],[Rating]]&gt;=4.2, Table1[[#This Row],[Ratings_Count]]&lt;10000), "Hidden Gem", "Not a Hidden Gem")</f>
        <v>Not a Hidden Gem</v>
      </c>
    </row>
    <row r="4523" spans="1:14" x14ac:dyDescent="0.25">
      <c r="A4523" t="s">
        <v>3502</v>
      </c>
      <c r="B4523" t="s">
        <v>3503</v>
      </c>
      <c r="C4523">
        <v>3.92</v>
      </c>
      <c r="D4523" t="s">
        <v>11</v>
      </c>
      <c r="E4523">
        <v>256</v>
      </c>
      <c r="F4523">
        <v>8931</v>
      </c>
      <c r="G4523">
        <v>444</v>
      </c>
      <c r="H4523">
        <v>2005</v>
      </c>
      <c r="I4523" t="s">
        <v>376</v>
      </c>
      <c r="J4523" t="s">
        <v>13</v>
      </c>
      <c r="K4523" t="str" cm="1">
        <f t="array" ref="K4523">_xlfn.IFS(Table1[[#This Row],[Rating]] &gt;=4.5, "Elite",Table1[[#This Row],[Rating]]&gt;=4, "Highly Rated", Table1[[#This Row],[Rating]]&gt;=3.5,"Above Average", Table1[[#This Row],[Rating]]&lt;3.5, "Average or Below")</f>
        <v>Above Average</v>
      </c>
      <c r="L4523" t="str" cm="1">
        <f t="array" ref="L4523">_xlfn.IFS(Table1[[#This Row],[Pages]]&lt;=150,"Very Short",Table1[[#This Row],[Pages]]&lt;=299,"Short",Table1[[#This Row],[Pages]]&lt;=499,"Medium",Table1[[#This Row],[Pages]]&lt;=699,"Long",Table1[[#This Row],[Pages]]&gt;=700,"Epic")</f>
        <v>Short</v>
      </c>
      <c r="M4523" t="str" cm="1">
        <f t="array" ref="M4523">_xlfn.IFS(Table1[[#This Row],[Ratings_Count]]&gt;=1000000,"Mega Popular",Table1[[#This Row],[Ratings_Count]]&gt;=100000,"Popular",Table1[[#This Row],[Ratings_Count]]&gt;=10000,"Mid Popular",Table1[[#This Row],[Ratings_Count]]&lt;10000,"Niche")</f>
        <v>Niche</v>
      </c>
      <c r="N4523" t="str">
        <f>IF(AND(Table1[[#This Row],[Rating]]&gt;=4.2, Table1[[#This Row],[Ratings_Count]]&lt;10000), "Hidden Gem", "Not a Hidden Gem")</f>
        <v>Not a Hidden Gem</v>
      </c>
    </row>
    <row r="4524" spans="1:14" x14ac:dyDescent="0.25">
      <c r="A4524" t="s">
        <v>3634</v>
      </c>
      <c r="B4524" t="s">
        <v>1603</v>
      </c>
      <c r="C4524">
        <v>3.92</v>
      </c>
      <c r="D4524" t="s">
        <v>11</v>
      </c>
      <c r="E4524">
        <v>187</v>
      </c>
      <c r="F4524">
        <v>786</v>
      </c>
      <c r="G4524">
        <v>95</v>
      </c>
      <c r="H4524">
        <v>2005</v>
      </c>
      <c r="I4524" t="s">
        <v>938</v>
      </c>
      <c r="J4524" t="s">
        <v>13</v>
      </c>
      <c r="K4524" t="str" cm="1">
        <f t="array" ref="K4524">_xlfn.IFS(Table1[[#This Row],[Rating]] &gt;=4.5, "Elite",Table1[[#This Row],[Rating]]&gt;=4, "Highly Rated", Table1[[#This Row],[Rating]]&gt;=3.5,"Above Average", Table1[[#This Row],[Rating]]&lt;3.5, "Average or Below")</f>
        <v>Above Average</v>
      </c>
      <c r="L4524" t="str" cm="1">
        <f t="array" ref="L4524">_xlfn.IFS(Table1[[#This Row],[Pages]]&lt;=150,"Very Short",Table1[[#This Row],[Pages]]&lt;=299,"Short",Table1[[#This Row],[Pages]]&lt;=499,"Medium",Table1[[#This Row],[Pages]]&lt;=699,"Long",Table1[[#This Row],[Pages]]&gt;=700,"Epic")</f>
        <v>Short</v>
      </c>
      <c r="M4524" t="str" cm="1">
        <f t="array" ref="M4524">_xlfn.IFS(Table1[[#This Row],[Ratings_Count]]&gt;=1000000,"Mega Popular",Table1[[#This Row],[Ratings_Count]]&gt;=100000,"Popular",Table1[[#This Row],[Ratings_Count]]&gt;=10000,"Mid Popular",Table1[[#This Row],[Ratings_Count]]&lt;10000,"Niche")</f>
        <v>Niche</v>
      </c>
      <c r="N4524" t="str">
        <f>IF(AND(Table1[[#This Row],[Rating]]&gt;=4.2, Table1[[#This Row],[Ratings_Count]]&lt;10000), "Hidden Gem", "Not a Hidden Gem")</f>
        <v>Not a Hidden Gem</v>
      </c>
    </row>
    <row r="4525" spans="1:14" x14ac:dyDescent="0.25">
      <c r="A4525" t="s">
        <v>3785</v>
      </c>
      <c r="B4525" t="s">
        <v>3786</v>
      </c>
      <c r="C4525">
        <v>3.92</v>
      </c>
      <c r="D4525" t="s">
        <v>11</v>
      </c>
      <c r="E4525">
        <v>240</v>
      </c>
      <c r="F4525">
        <v>5067</v>
      </c>
      <c r="G4525">
        <v>897</v>
      </c>
      <c r="H4525">
        <v>2005</v>
      </c>
      <c r="I4525" t="s">
        <v>79</v>
      </c>
      <c r="J4525" t="s">
        <v>13</v>
      </c>
      <c r="K4525" t="str" cm="1">
        <f t="array" ref="K4525">_xlfn.IFS(Table1[[#This Row],[Rating]] &gt;=4.5, "Elite",Table1[[#This Row],[Rating]]&gt;=4, "Highly Rated", Table1[[#This Row],[Rating]]&gt;=3.5,"Above Average", Table1[[#This Row],[Rating]]&lt;3.5, "Average or Below")</f>
        <v>Above Average</v>
      </c>
      <c r="L4525" t="str" cm="1">
        <f t="array" ref="L4525">_xlfn.IFS(Table1[[#This Row],[Pages]]&lt;=150,"Very Short",Table1[[#This Row],[Pages]]&lt;=299,"Short",Table1[[#This Row],[Pages]]&lt;=499,"Medium",Table1[[#This Row],[Pages]]&lt;=699,"Long",Table1[[#This Row],[Pages]]&gt;=700,"Epic")</f>
        <v>Short</v>
      </c>
      <c r="M4525" t="str" cm="1">
        <f t="array" ref="M4525">_xlfn.IFS(Table1[[#This Row],[Ratings_Count]]&gt;=1000000,"Mega Popular",Table1[[#This Row],[Ratings_Count]]&gt;=100000,"Popular",Table1[[#This Row],[Ratings_Count]]&gt;=10000,"Mid Popular",Table1[[#This Row],[Ratings_Count]]&lt;10000,"Niche")</f>
        <v>Niche</v>
      </c>
      <c r="N4525" t="str">
        <f>IF(AND(Table1[[#This Row],[Rating]]&gt;=4.2, Table1[[#This Row],[Ratings_Count]]&lt;10000), "Hidden Gem", "Not a Hidden Gem")</f>
        <v>Not a Hidden Gem</v>
      </c>
    </row>
    <row r="4526" spans="1:14" x14ac:dyDescent="0.25">
      <c r="A4526" t="s">
        <v>3903</v>
      </c>
      <c r="B4526" t="s">
        <v>91</v>
      </c>
      <c r="C4526">
        <v>3.92</v>
      </c>
      <c r="D4526" t="s">
        <v>11</v>
      </c>
      <c r="E4526">
        <v>287</v>
      </c>
      <c r="F4526">
        <v>275</v>
      </c>
      <c r="G4526">
        <v>15</v>
      </c>
      <c r="H4526">
        <v>2004</v>
      </c>
      <c r="I4526" t="s">
        <v>3904</v>
      </c>
      <c r="J4526" t="s">
        <v>13</v>
      </c>
      <c r="K4526" t="str" cm="1">
        <f t="array" ref="K4526">_xlfn.IFS(Table1[[#This Row],[Rating]] &gt;=4.5, "Elite",Table1[[#This Row],[Rating]]&gt;=4, "Highly Rated", Table1[[#This Row],[Rating]]&gt;=3.5,"Above Average", Table1[[#This Row],[Rating]]&lt;3.5, "Average or Below")</f>
        <v>Above Average</v>
      </c>
      <c r="L4526" t="str" cm="1">
        <f t="array" ref="L4526">_xlfn.IFS(Table1[[#This Row],[Pages]]&lt;=150,"Very Short",Table1[[#This Row],[Pages]]&lt;=299,"Short",Table1[[#This Row],[Pages]]&lt;=499,"Medium",Table1[[#This Row],[Pages]]&lt;=699,"Long",Table1[[#This Row],[Pages]]&gt;=700,"Epic")</f>
        <v>Short</v>
      </c>
      <c r="M4526" t="str" cm="1">
        <f t="array" ref="M4526">_xlfn.IFS(Table1[[#This Row],[Ratings_Count]]&gt;=1000000,"Mega Popular",Table1[[#This Row],[Ratings_Count]]&gt;=100000,"Popular",Table1[[#This Row],[Ratings_Count]]&gt;=10000,"Mid Popular",Table1[[#This Row],[Ratings_Count]]&lt;10000,"Niche")</f>
        <v>Niche</v>
      </c>
      <c r="N4526" t="str">
        <f>IF(AND(Table1[[#This Row],[Rating]]&gt;=4.2, Table1[[#This Row],[Ratings_Count]]&lt;10000), "Hidden Gem", "Not a Hidden Gem")</f>
        <v>Not a Hidden Gem</v>
      </c>
    </row>
    <row r="4527" spans="1:14" x14ac:dyDescent="0.25">
      <c r="A4527" t="s">
        <v>4384</v>
      </c>
      <c r="B4527" t="s">
        <v>1066</v>
      </c>
      <c r="C4527">
        <v>3.92</v>
      </c>
      <c r="D4527" t="s">
        <v>11</v>
      </c>
      <c r="E4527">
        <v>298</v>
      </c>
      <c r="F4527">
        <v>8100</v>
      </c>
      <c r="G4527">
        <v>185</v>
      </c>
      <c r="H4527">
        <v>2004</v>
      </c>
      <c r="I4527" t="s">
        <v>355</v>
      </c>
      <c r="J4527" t="s">
        <v>13</v>
      </c>
      <c r="K4527" t="str" cm="1">
        <f t="array" ref="K4527">_xlfn.IFS(Table1[[#This Row],[Rating]] &gt;=4.5, "Elite",Table1[[#This Row],[Rating]]&gt;=4, "Highly Rated", Table1[[#This Row],[Rating]]&gt;=3.5,"Above Average", Table1[[#This Row],[Rating]]&lt;3.5, "Average or Below")</f>
        <v>Above Average</v>
      </c>
      <c r="L4527" t="str" cm="1">
        <f t="array" ref="L4527">_xlfn.IFS(Table1[[#This Row],[Pages]]&lt;=150,"Very Short",Table1[[#This Row],[Pages]]&lt;=299,"Short",Table1[[#This Row],[Pages]]&lt;=499,"Medium",Table1[[#This Row],[Pages]]&lt;=699,"Long",Table1[[#This Row],[Pages]]&gt;=700,"Epic")</f>
        <v>Short</v>
      </c>
      <c r="M4527" t="str" cm="1">
        <f t="array" ref="M4527">_xlfn.IFS(Table1[[#This Row],[Ratings_Count]]&gt;=1000000,"Mega Popular",Table1[[#This Row],[Ratings_Count]]&gt;=100000,"Popular",Table1[[#This Row],[Ratings_Count]]&gt;=10000,"Mid Popular",Table1[[#This Row],[Ratings_Count]]&lt;10000,"Niche")</f>
        <v>Niche</v>
      </c>
      <c r="N4527" t="str">
        <f>IF(AND(Table1[[#This Row],[Rating]]&gt;=4.2, Table1[[#This Row],[Ratings_Count]]&lt;10000), "Hidden Gem", "Not a Hidden Gem")</f>
        <v>Not a Hidden Gem</v>
      </c>
    </row>
    <row r="4528" spans="1:14" x14ac:dyDescent="0.25">
      <c r="A4528" t="s">
        <v>4385</v>
      </c>
      <c r="B4528" t="s">
        <v>2348</v>
      </c>
      <c r="C4528">
        <v>3.92</v>
      </c>
      <c r="D4528" t="s">
        <v>11</v>
      </c>
      <c r="E4528">
        <v>416</v>
      </c>
      <c r="F4528">
        <v>1398</v>
      </c>
      <c r="G4528">
        <v>95</v>
      </c>
      <c r="H4528">
        <v>2004</v>
      </c>
      <c r="I4528" t="s">
        <v>47</v>
      </c>
      <c r="J4528" t="s">
        <v>13</v>
      </c>
      <c r="K4528" t="str" cm="1">
        <f t="array" ref="K4528">_xlfn.IFS(Table1[[#This Row],[Rating]] &gt;=4.5, "Elite",Table1[[#This Row],[Rating]]&gt;=4, "Highly Rated", Table1[[#This Row],[Rating]]&gt;=3.5,"Above Average", Table1[[#This Row],[Rating]]&lt;3.5, "Average or Below")</f>
        <v>Above Average</v>
      </c>
      <c r="L4528" t="str" cm="1">
        <f t="array" ref="L4528">_xlfn.IFS(Table1[[#This Row],[Pages]]&lt;=150,"Very Short",Table1[[#This Row],[Pages]]&lt;=299,"Short",Table1[[#This Row],[Pages]]&lt;=499,"Medium",Table1[[#This Row],[Pages]]&lt;=699,"Long",Table1[[#This Row],[Pages]]&gt;=700,"Epic")</f>
        <v>Medium</v>
      </c>
      <c r="M4528" t="str" cm="1">
        <f t="array" ref="M4528">_xlfn.IFS(Table1[[#This Row],[Ratings_Count]]&gt;=1000000,"Mega Popular",Table1[[#This Row],[Ratings_Count]]&gt;=100000,"Popular",Table1[[#This Row],[Ratings_Count]]&gt;=10000,"Mid Popular",Table1[[#This Row],[Ratings_Count]]&lt;10000,"Niche")</f>
        <v>Niche</v>
      </c>
      <c r="N4528" t="str">
        <f>IF(AND(Table1[[#This Row],[Rating]]&gt;=4.2, Table1[[#This Row],[Ratings_Count]]&lt;10000), "Hidden Gem", "Not a Hidden Gem")</f>
        <v>Not a Hidden Gem</v>
      </c>
    </row>
    <row r="4529" spans="1:14" x14ac:dyDescent="0.25">
      <c r="A4529" t="s">
        <v>4548</v>
      </c>
      <c r="B4529" t="s">
        <v>3503</v>
      </c>
      <c r="C4529">
        <v>3.92</v>
      </c>
      <c r="D4529" t="s">
        <v>11</v>
      </c>
      <c r="E4529">
        <v>246</v>
      </c>
      <c r="F4529">
        <v>23657</v>
      </c>
      <c r="G4529">
        <v>692</v>
      </c>
      <c r="H4529">
        <v>2004</v>
      </c>
      <c r="I4529" t="s">
        <v>376</v>
      </c>
      <c r="J4529" t="s">
        <v>13</v>
      </c>
      <c r="K4529" t="str" cm="1">
        <f t="array" ref="K4529">_xlfn.IFS(Table1[[#This Row],[Rating]] &gt;=4.5, "Elite",Table1[[#This Row],[Rating]]&gt;=4, "Highly Rated", Table1[[#This Row],[Rating]]&gt;=3.5,"Above Average", Table1[[#This Row],[Rating]]&lt;3.5, "Average or Below")</f>
        <v>Above Average</v>
      </c>
      <c r="L4529" t="str" cm="1">
        <f t="array" ref="L4529">_xlfn.IFS(Table1[[#This Row],[Pages]]&lt;=150,"Very Short",Table1[[#This Row],[Pages]]&lt;=299,"Short",Table1[[#This Row],[Pages]]&lt;=499,"Medium",Table1[[#This Row],[Pages]]&lt;=699,"Long",Table1[[#This Row],[Pages]]&gt;=700,"Epic")</f>
        <v>Short</v>
      </c>
      <c r="M4529" t="str" cm="1">
        <f t="array" ref="M4529">_xlfn.IFS(Table1[[#This Row],[Ratings_Count]]&gt;=1000000,"Mega Popular",Table1[[#This Row],[Ratings_Count]]&gt;=100000,"Popular",Table1[[#This Row],[Ratings_Count]]&gt;=10000,"Mid Popular",Table1[[#This Row],[Ratings_Count]]&lt;10000,"Niche")</f>
        <v>Mid Popular</v>
      </c>
      <c r="N4529" t="str">
        <f>IF(AND(Table1[[#This Row],[Rating]]&gt;=4.2, Table1[[#This Row],[Ratings_Count]]&lt;10000), "Hidden Gem", "Not a Hidden Gem")</f>
        <v>Not a Hidden Gem</v>
      </c>
    </row>
    <row r="4530" spans="1:14" x14ac:dyDescent="0.25">
      <c r="A4530" t="s">
        <v>4566</v>
      </c>
      <c r="B4530" t="s">
        <v>1616</v>
      </c>
      <c r="C4530">
        <v>3.92</v>
      </c>
      <c r="D4530" t="s">
        <v>11</v>
      </c>
      <c r="E4530">
        <v>448</v>
      </c>
      <c r="F4530">
        <v>16644</v>
      </c>
      <c r="G4530">
        <v>665</v>
      </c>
      <c r="H4530">
        <v>2004</v>
      </c>
      <c r="I4530" t="s">
        <v>933</v>
      </c>
      <c r="J4530" t="s">
        <v>13</v>
      </c>
      <c r="K4530" t="str" cm="1">
        <f t="array" ref="K4530">_xlfn.IFS(Table1[[#This Row],[Rating]] &gt;=4.5, "Elite",Table1[[#This Row],[Rating]]&gt;=4, "Highly Rated", Table1[[#This Row],[Rating]]&gt;=3.5,"Above Average", Table1[[#This Row],[Rating]]&lt;3.5, "Average or Below")</f>
        <v>Above Average</v>
      </c>
      <c r="L4530" t="str" cm="1">
        <f t="array" ref="L4530">_xlfn.IFS(Table1[[#This Row],[Pages]]&lt;=150,"Very Short",Table1[[#This Row],[Pages]]&lt;=299,"Short",Table1[[#This Row],[Pages]]&lt;=499,"Medium",Table1[[#This Row],[Pages]]&lt;=699,"Long",Table1[[#This Row],[Pages]]&gt;=700,"Epic")</f>
        <v>Medium</v>
      </c>
      <c r="M4530" t="str" cm="1">
        <f t="array" ref="M4530">_xlfn.IFS(Table1[[#This Row],[Ratings_Count]]&gt;=1000000,"Mega Popular",Table1[[#This Row],[Ratings_Count]]&gt;=100000,"Popular",Table1[[#This Row],[Ratings_Count]]&gt;=10000,"Mid Popular",Table1[[#This Row],[Ratings_Count]]&lt;10000,"Niche")</f>
        <v>Mid Popular</v>
      </c>
      <c r="N4530" t="str">
        <f>IF(AND(Table1[[#This Row],[Rating]]&gt;=4.2, Table1[[#This Row],[Ratings_Count]]&lt;10000), "Hidden Gem", "Not a Hidden Gem")</f>
        <v>Not a Hidden Gem</v>
      </c>
    </row>
    <row r="4531" spans="1:14" x14ac:dyDescent="0.25">
      <c r="A4531" t="s">
        <v>4675</v>
      </c>
      <c r="B4531" t="s">
        <v>4676</v>
      </c>
      <c r="C4531">
        <v>3.92</v>
      </c>
      <c r="D4531" t="s">
        <v>11</v>
      </c>
      <c r="E4531">
        <v>246</v>
      </c>
      <c r="F4531">
        <v>424</v>
      </c>
      <c r="G4531">
        <v>54</v>
      </c>
      <c r="H4531">
        <v>2004</v>
      </c>
      <c r="I4531" t="s">
        <v>4274</v>
      </c>
      <c r="J4531" t="s">
        <v>13</v>
      </c>
      <c r="K4531" t="str" cm="1">
        <f t="array" ref="K4531">_xlfn.IFS(Table1[[#This Row],[Rating]] &gt;=4.5, "Elite",Table1[[#This Row],[Rating]]&gt;=4, "Highly Rated", Table1[[#This Row],[Rating]]&gt;=3.5,"Above Average", Table1[[#This Row],[Rating]]&lt;3.5, "Average or Below")</f>
        <v>Above Average</v>
      </c>
      <c r="L4531" t="str" cm="1">
        <f t="array" ref="L4531">_xlfn.IFS(Table1[[#This Row],[Pages]]&lt;=150,"Very Short",Table1[[#This Row],[Pages]]&lt;=299,"Short",Table1[[#This Row],[Pages]]&lt;=499,"Medium",Table1[[#This Row],[Pages]]&lt;=699,"Long",Table1[[#This Row],[Pages]]&gt;=700,"Epic")</f>
        <v>Short</v>
      </c>
      <c r="M4531" t="str" cm="1">
        <f t="array" ref="M4531">_xlfn.IFS(Table1[[#This Row],[Ratings_Count]]&gt;=1000000,"Mega Popular",Table1[[#This Row],[Ratings_Count]]&gt;=100000,"Popular",Table1[[#This Row],[Ratings_Count]]&gt;=10000,"Mid Popular",Table1[[#This Row],[Ratings_Count]]&lt;10000,"Niche")</f>
        <v>Niche</v>
      </c>
      <c r="N4531" t="str">
        <f>IF(AND(Table1[[#This Row],[Rating]]&gt;=4.2, Table1[[#This Row],[Ratings_Count]]&lt;10000), "Hidden Gem", "Not a Hidden Gem")</f>
        <v>Not a Hidden Gem</v>
      </c>
    </row>
    <row r="4532" spans="1:14" x14ac:dyDescent="0.25">
      <c r="A4532" t="s">
        <v>4761</v>
      </c>
      <c r="B4532" t="s">
        <v>4762</v>
      </c>
      <c r="C4532">
        <v>3.92</v>
      </c>
      <c r="D4532" t="s">
        <v>11</v>
      </c>
      <c r="E4532">
        <v>462</v>
      </c>
      <c r="F4532">
        <v>2209</v>
      </c>
      <c r="G4532">
        <v>176</v>
      </c>
      <c r="H4532">
        <v>2004</v>
      </c>
      <c r="I4532" t="s">
        <v>3327</v>
      </c>
      <c r="J4532" t="s">
        <v>13</v>
      </c>
      <c r="K4532" t="str" cm="1">
        <f t="array" ref="K4532">_xlfn.IFS(Table1[[#This Row],[Rating]] &gt;=4.5, "Elite",Table1[[#This Row],[Rating]]&gt;=4, "Highly Rated", Table1[[#This Row],[Rating]]&gt;=3.5,"Above Average", Table1[[#This Row],[Rating]]&lt;3.5, "Average or Below")</f>
        <v>Above Average</v>
      </c>
      <c r="L4532" t="str" cm="1">
        <f t="array" ref="L4532">_xlfn.IFS(Table1[[#This Row],[Pages]]&lt;=150,"Very Short",Table1[[#This Row],[Pages]]&lt;=299,"Short",Table1[[#This Row],[Pages]]&lt;=499,"Medium",Table1[[#This Row],[Pages]]&lt;=699,"Long",Table1[[#This Row],[Pages]]&gt;=700,"Epic")</f>
        <v>Medium</v>
      </c>
      <c r="M4532" t="str" cm="1">
        <f t="array" ref="M4532">_xlfn.IFS(Table1[[#This Row],[Ratings_Count]]&gt;=1000000,"Mega Popular",Table1[[#This Row],[Ratings_Count]]&gt;=100000,"Popular",Table1[[#This Row],[Ratings_Count]]&gt;=10000,"Mid Popular",Table1[[#This Row],[Ratings_Count]]&lt;10000,"Niche")</f>
        <v>Niche</v>
      </c>
      <c r="N4532" t="str">
        <f>IF(AND(Table1[[#This Row],[Rating]]&gt;=4.2, Table1[[#This Row],[Ratings_Count]]&lt;10000), "Hidden Gem", "Not a Hidden Gem")</f>
        <v>Not a Hidden Gem</v>
      </c>
    </row>
    <row r="4533" spans="1:14" x14ac:dyDescent="0.25">
      <c r="A4533" t="s">
        <v>4765</v>
      </c>
      <c r="B4533" t="s">
        <v>4766</v>
      </c>
      <c r="C4533">
        <v>3.92</v>
      </c>
      <c r="D4533" t="s">
        <v>11</v>
      </c>
      <c r="E4533">
        <v>456</v>
      </c>
      <c r="F4533">
        <v>145</v>
      </c>
      <c r="G4533">
        <v>12</v>
      </c>
      <c r="H4533">
        <v>2004</v>
      </c>
      <c r="I4533" t="s">
        <v>4767</v>
      </c>
      <c r="J4533" t="s">
        <v>13</v>
      </c>
      <c r="K4533" t="str" cm="1">
        <f t="array" ref="K4533">_xlfn.IFS(Table1[[#This Row],[Rating]] &gt;=4.5, "Elite",Table1[[#This Row],[Rating]]&gt;=4, "Highly Rated", Table1[[#This Row],[Rating]]&gt;=3.5,"Above Average", Table1[[#This Row],[Rating]]&lt;3.5, "Average or Below")</f>
        <v>Above Average</v>
      </c>
      <c r="L4533" t="str" cm="1">
        <f t="array" ref="L4533">_xlfn.IFS(Table1[[#This Row],[Pages]]&lt;=150,"Very Short",Table1[[#This Row],[Pages]]&lt;=299,"Short",Table1[[#This Row],[Pages]]&lt;=499,"Medium",Table1[[#This Row],[Pages]]&lt;=699,"Long",Table1[[#This Row],[Pages]]&gt;=700,"Epic")</f>
        <v>Medium</v>
      </c>
      <c r="M4533" t="str" cm="1">
        <f t="array" ref="M4533">_xlfn.IFS(Table1[[#This Row],[Ratings_Count]]&gt;=1000000,"Mega Popular",Table1[[#This Row],[Ratings_Count]]&gt;=100000,"Popular",Table1[[#This Row],[Ratings_Count]]&gt;=10000,"Mid Popular",Table1[[#This Row],[Ratings_Count]]&lt;10000,"Niche")</f>
        <v>Niche</v>
      </c>
      <c r="N4533" t="str">
        <f>IF(AND(Table1[[#This Row],[Rating]]&gt;=4.2, Table1[[#This Row],[Ratings_Count]]&lt;10000), "Hidden Gem", "Not a Hidden Gem")</f>
        <v>Not a Hidden Gem</v>
      </c>
    </row>
    <row r="4534" spans="1:14" x14ac:dyDescent="0.25">
      <c r="A4534" t="s">
        <v>4812</v>
      </c>
      <c r="B4534" t="s">
        <v>4813</v>
      </c>
      <c r="C4534">
        <v>3.92</v>
      </c>
      <c r="D4534" t="s">
        <v>11</v>
      </c>
      <c r="E4534">
        <v>241</v>
      </c>
      <c r="F4534">
        <v>11892</v>
      </c>
      <c r="G4534">
        <v>955</v>
      </c>
      <c r="H4534">
        <v>2004</v>
      </c>
      <c r="I4534" t="s">
        <v>2048</v>
      </c>
      <c r="J4534" t="s">
        <v>2014</v>
      </c>
      <c r="K4534" t="str" cm="1">
        <f t="array" ref="K4534">_xlfn.IFS(Table1[[#This Row],[Rating]] &gt;=4.5, "Elite",Table1[[#This Row],[Rating]]&gt;=4, "Highly Rated", Table1[[#This Row],[Rating]]&gt;=3.5,"Above Average", Table1[[#This Row],[Rating]]&lt;3.5, "Average or Below")</f>
        <v>Above Average</v>
      </c>
      <c r="L4534" t="str" cm="1">
        <f t="array" ref="L4534">_xlfn.IFS(Table1[[#This Row],[Pages]]&lt;=150,"Very Short",Table1[[#This Row],[Pages]]&lt;=299,"Short",Table1[[#This Row],[Pages]]&lt;=499,"Medium",Table1[[#This Row],[Pages]]&lt;=699,"Long",Table1[[#This Row],[Pages]]&gt;=700,"Epic")</f>
        <v>Short</v>
      </c>
      <c r="M4534" t="str" cm="1">
        <f t="array" ref="M4534">_xlfn.IFS(Table1[[#This Row],[Ratings_Count]]&gt;=1000000,"Mega Popular",Table1[[#This Row],[Ratings_Count]]&gt;=100000,"Popular",Table1[[#This Row],[Ratings_Count]]&gt;=10000,"Mid Popular",Table1[[#This Row],[Ratings_Count]]&lt;10000,"Niche")</f>
        <v>Mid Popular</v>
      </c>
      <c r="N4534" t="str">
        <f>IF(AND(Table1[[#This Row],[Rating]]&gt;=4.2, Table1[[#This Row],[Ratings_Count]]&lt;10000), "Hidden Gem", "Not a Hidden Gem")</f>
        <v>Not a Hidden Gem</v>
      </c>
    </row>
    <row r="4535" spans="1:14" x14ac:dyDescent="0.25">
      <c r="A4535" t="s">
        <v>4834</v>
      </c>
      <c r="B4535" t="s">
        <v>2134</v>
      </c>
      <c r="C4535">
        <v>3.92</v>
      </c>
      <c r="D4535" t="s">
        <v>11</v>
      </c>
      <c r="E4535">
        <v>187</v>
      </c>
      <c r="F4535">
        <v>30012</v>
      </c>
      <c r="G4535">
        <v>797</v>
      </c>
      <c r="H4535">
        <v>2004</v>
      </c>
      <c r="I4535" t="s">
        <v>2135</v>
      </c>
      <c r="J4535" t="s">
        <v>2014</v>
      </c>
      <c r="K4535" t="str" cm="1">
        <f t="array" ref="K4535">_xlfn.IFS(Table1[[#This Row],[Rating]] &gt;=4.5, "Elite",Table1[[#This Row],[Rating]]&gt;=4, "Highly Rated", Table1[[#This Row],[Rating]]&gt;=3.5,"Above Average", Table1[[#This Row],[Rating]]&lt;3.5, "Average or Below")</f>
        <v>Above Average</v>
      </c>
      <c r="L4535" t="str" cm="1">
        <f t="array" ref="L4535">_xlfn.IFS(Table1[[#This Row],[Pages]]&lt;=150,"Very Short",Table1[[#This Row],[Pages]]&lt;=299,"Short",Table1[[#This Row],[Pages]]&lt;=499,"Medium",Table1[[#This Row],[Pages]]&lt;=699,"Long",Table1[[#This Row],[Pages]]&gt;=700,"Epic")</f>
        <v>Short</v>
      </c>
      <c r="M4535" t="str" cm="1">
        <f t="array" ref="M4535">_xlfn.IFS(Table1[[#This Row],[Ratings_Count]]&gt;=1000000,"Mega Popular",Table1[[#This Row],[Ratings_Count]]&gt;=100000,"Popular",Table1[[#This Row],[Ratings_Count]]&gt;=10000,"Mid Popular",Table1[[#This Row],[Ratings_Count]]&lt;10000,"Niche")</f>
        <v>Mid Popular</v>
      </c>
      <c r="N4535" t="str">
        <f>IF(AND(Table1[[#This Row],[Rating]]&gt;=4.2, Table1[[#This Row],[Ratings_Count]]&lt;10000), "Hidden Gem", "Not a Hidden Gem")</f>
        <v>Not a Hidden Gem</v>
      </c>
    </row>
    <row r="4536" spans="1:14" x14ac:dyDescent="0.25">
      <c r="A4536" t="s">
        <v>4857</v>
      </c>
      <c r="B4536" t="s">
        <v>4858</v>
      </c>
      <c r="C4536">
        <v>3.92</v>
      </c>
      <c r="D4536" t="s">
        <v>11</v>
      </c>
      <c r="E4536">
        <v>386</v>
      </c>
      <c r="F4536">
        <v>166136</v>
      </c>
      <c r="G4536">
        <v>4750</v>
      </c>
      <c r="H4536">
        <v>2004</v>
      </c>
      <c r="I4536" t="s">
        <v>2449</v>
      </c>
      <c r="J4536" t="s">
        <v>2014</v>
      </c>
      <c r="K4536" t="str" cm="1">
        <f t="array" ref="K4536">_xlfn.IFS(Table1[[#This Row],[Rating]] &gt;=4.5, "Elite",Table1[[#This Row],[Rating]]&gt;=4, "Highly Rated", Table1[[#This Row],[Rating]]&gt;=3.5,"Above Average", Table1[[#This Row],[Rating]]&lt;3.5, "Average or Below")</f>
        <v>Above Average</v>
      </c>
      <c r="L4536" t="str" cm="1">
        <f t="array" ref="L4536">_xlfn.IFS(Table1[[#This Row],[Pages]]&lt;=150,"Very Short",Table1[[#This Row],[Pages]]&lt;=299,"Short",Table1[[#This Row],[Pages]]&lt;=499,"Medium",Table1[[#This Row],[Pages]]&lt;=699,"Long",Table1[[#This Row],[Pages]]&gt;=700,"Epic")</f>
        <v>Medium</v>
      </c>
      <c r="M4536" t="str" cm="1">
        <f t="array" ref="M4536">_xlfn.IFS(Table1[[#This Row],[Ratings_Count]]&gt;=1000000,"Mega Popular",Table1[[#This Row],[Ratings_Count]]&gt;=100000,"Popular",Table1[[#This Row],[Ratings_Count]]&gt;=10000,"Mid Popular",Table1[[#This Row],[Ratings_Count]]&lt;10000,"Niche")</f>
        <v>Popular</v>
      </c>
      <c r="N4536" t="str">
        <f>IF(AND(Table1[[#This Row],[Rating]]&gt;=4.2, Table1[[#This Row],[Ratings_Count]]&lt;10000), "Hidden Gem", "Not a Hidden Gem")</f>
        <v>Not a Hidden Gem</v>
      </c>
    </row>
    <row r="4537" spans="1:14" x14ac:dyDescent="0.25">
      <c r="A4537" t="s">
        <v>4907</v>
      </c>
      <c r="B4537" t="s">
        <v>4908</v>
      </c>
      <c r="C4537">
        <v>3.92</v>
      </c>
      <c r="D4537" t="s">
        <v>11</v>
      </c>
      <c r="E4537">
        <v>296</v>
      </c>
      <c r="F4537">
        <v>9459</v>
      </c>
      <c r="G4537">
        <v>194</v>
      </c>
      <c r="H4537">
        <v>2004</v>
      </c>
      <c r="I4537" t="s">
        <v>2037</v>
      </c>
      <c r="J4537" t="s">
        <v>2014</v>
      </c>
      <c r="K4537" t="str" cm="1">
        <f t="array" ref="K4537">_xlfn.IFS(Table1[[#This Row],[Rating]] &gt;=4.5, "Elite",Table1[[#This Row],[Rating]]&gt;=4, "Highly Rated", Table1[[#This Row],[Rating]]&gt;=3.5,"Above Average", Table1[[#This Row],[Rating]]&lt;3.5, "Average or Below")</f>
        <v>Above Average</v>
      </c>
      <c r="L4537" t="str" cm="1">
        <f t="array" ref="L4537">_xlfn.IFS(Table1[[#This Row],[Pages]]&lt;=150,"Very Short",Table1[[#This Row],[Pages]]&lt;=299,"Short",Table1[[#This Row],[Pages]]&lt;=499,"Medium",Table1[[#This Row],[Pages]]&lt;=699,"Long",Table1[[#This Row],[Pages]]&gt;=700,"Epic")</f>
        <v>Short</v>
      </c>
      <c r="M4537" t="str" cm="1">
        <f t="array" ref="M4537">_xlfn.IFS(Table1[[#This Row],[Ratings_Count]]&gt;=1000000,"Mega Popular",Table1[[#This Row],[Ratings_Count]]&gt;=100000,"Popular",Table1[[#This Row],[Ratings_Count]]&gt;=10000,"Mid Popular",Table1[[#This Row],[Ratings_Count]]&lt;10000,"Niche")</f>
        <v>Niche</v>
      </c>
      <c r="N4537" t="str">
        <f>IF(AND(Table1[[#This Row],[Rating]]&gt;=4.2, Table1[[#This Row],[Ratings_Count]]&lt;10000), "Hidden Gem", "Not a Hidden Gem")</f>
        <v>Not a Hidden Gem</v>
      </c>
    </row>
    <row r="4538" spans="1:14" x14ac:dyDescent="0.25">
      <c r="A4538" t="s">
        <v>5000</v>
      </c>
      <c r="B4538" t="s">
        <v>1643</v>
      </c>
      <c r="C4538">
        <v>3.92</v>
      </c>
      <c r="D4538" t="s">
        <v>11</v>
      </c>
      <c r="E4538">
        <v>261</v>
      </c>
      <c r="F4538">
        <v>7464</v>
      </c>
      <c r="G4538">
        <v>176</v>
      </c>
      <c r="H4538">
        <v>2004</v>
      </c>
      <c r="I4538" t="s">
        <v>2137</v>
      </c>
      <c r="J4538" t="s">
        <v>2014</v>
      </c>
      <c r="K4538" t="str" cm="1">
        <f t="array" ref="K4538">_xlfn.IFS(Table1[[#This Row],[Rating]] &gt;=4.5, "Elite",Table1[[#This Row],[Rating]]&gt;=4, "Highly Rated", Table1[[#This Row],[Rating]]&gt;=3.5,"Above Average", Table1[[#This Row],[Rating]]&lt;3.5, "Average or Below")</f>
        <v>Above Average</v>
      </c>
      <c r="L4538" t="str" cm="1">
        <f t="array" ref="L4538">_xlfn.IFS(Table1[[#This Row],[Pages]]&lt;=150,"Very Short",Table1[[#This Row],[Pages]]&lt;=299,"Short",Table1[[#This Row],[Pages]]&lt;=499,"Medium",Table1[[#This Row],[Pages]]&lt;=699,"Long",Table1[[#This Row],[Pages]]&gt;=700,"Epic")</f>
        <v>Short</v>
      </c>
      <c r="M4538" t="str" cm="1">
        <f t="array" ref="M4538">_xlfn.IFS(Table1[[#This Row],[Ratings_Count]]&gt;=1000000,"Mega Popular",Table1[[#This Row],[Ratings_Count]]&gt;=100000,"Popular",Table1[[#This Row],[Ratings_Count]]&gt;=10000,"Mid Popular",Table1[[#This Row],[Ratings_Count]]&lt;10000,"Niche")</f>
        <v>Niche</v>
      </c>
      <c r="N4538" t="str">
        <f>IF(AND(Table1[[#This Row],[Rating]]&gt;=4.2, Table1[[#This Row],[Ratings_Count]]&lt;10000), "Hidden Gem", "Not a Hidden Gem")</f>
        <v>Not a Hidden Gem</v>
      </c>
    </row>
    <row r="4539" spans="1:14" x14ac:dyDescent="0.25">
      <c r="A4539" t="s">
        <v>5003</v>
      </c>
      <c r="B4539" t="s">
        <v>501</v>
      </c>
      <c r="C4539">
        <v>3.92</v>
      </c>
      <c r="D4539" t="s">
        <v>11</v>
      </c>
      <c r="E4539">
        <v>398</v>
      </c>
      <c r="F4539">
        <v>172</v>
      </c>
      <c r="G4539">
        <v>11</v>
      </c>
      <c r="H4539">
        <v>2004</v>
      </c>
      <c r="I4539" t="s">
        <v>2048</v>
      </c>
      <c r="J4539" t="s">
        <v>2014</v>
      </c>
      <c r="K4539" t="str" cm="1">
        <f t="array" ref="K4539">_xlfn.IFS(Table1[[#This Row],[Rating]] &gt;=4.5, "Elite",Table1[[#This Row],[Rating]]&gt;=4, "Highly Rated", Table1[[#This Row],[Rating]]&gt;=3.5,"Above Average", Table1[[#This Row],[Rating]]&lt;3.5, "Average or Below")</f>
        <v>Above Average</v>
      </c>
      <c r="L4539" t="str" cm="1">
        <f t="array" ref="L4539">_xlfn.IFS(Table1[[#This Row],[Pages]]&lt;=150,"Very Short",Table1[[#This Row],[Pages]]&lt;=299,"Short",Table1[[#This Row],[Pages]]&lt;=499,"Medium",Table1[[#This Row],[Pages]]&lt;=699,"Long",Table1[[#This Row],[Pages]]&gt;=700,"Epic")</f>
        <v>Medium</v>
      </c>
      <c r="M4539" t="str" cm="1">
        <f t="array" ref="M4539">_xlfn.IFS(Table1[[#This Row],[Ratings_Count]]&gt;=1000000,"Mega Popular",Table1[[#This Row],[Ratings_Count]]&gt;=100000,"Popular",Table1[[#This Row],[Ratings_Count]]&gt;=10000,"Mid Popular",Table1[[#This Row],[Ratings_Count]]&lt;10000,"Niche")</f>
        <v>Niche</v>
      </c>
      <c r="N4539" t="str">
        <f>IF(AND(Table1[[#This Row],[Rating]]&gt;=4.2, Table1[[#This Row],[Ratings_Count]]&lt;10000), "Hidden Gem", "Not a Hidden Gem")</f>
        <v>Not a Hidden Gem</v>
      </c>
    </row>
    <row r="4540" spans="1:14" x14ac:dyDescent="0.25">
      <c r="A4540" t="s">
        <v>5021</v>
      </c>
      <c r="B4540" t="s">
        <v>5022</v>
      </c>
      <c r="C4540">
        <v>3.92</v>
      </c>
      <c r="D4540" t="s">
        <v>11</v>
      </c>
      <c r="E4540">
        <v>495</v>
      </c>
      <c r="F4540">
        <v>5402</v>
      </c>
      <c r="G4540">
        <v>97</v>
      </c>
      <c r="H4540">
        <v>2004</v>
      </c>
      <c r="I4540" t="s">
        <v>5023</v>
      </c>
      <c r="J4540" t="s">
        <v>2014</v>
      </c>
      <c r="K4540" t="str" cm="1">
        <f t="array" ref="K4540">_xlfn.IFS(Table1[[#This Row],[Rating]] &gt;=4.5, "Elite",Table1[[#This Row],[Rating]]&gt;=4, "Highly Rated", Table1[[#This Row],[Rating]]&gt;=3.5,"Above Average", Table1[[#This Row],[Rating]]&lt;3.5, "Average or Below")</f>
        <v>Above Average</v>
      </c>
      <c r="L4540" t="str" cm="1">
        <f t="array" ref="L4540">_xlfn.IFS(Table1[[#This Row],[Pages]]&lt;=150,"Very Short",Table1[[#This Row],[Pages]]&lt;=299,"Short",Table1[[#This Row],[Pages]]&lt;=499,"Medium",Table1[[#This Row],[Pages]]&lt;=699,"Long",Table1[[#This Row],[Pages]]&gt;=700,"Epic")</f>
        <v>Medium</v>
      </c>
      <c r="M4540" t="str" cm="1">
        <f t="array" ref="M4540">_xlfn.IFS(Table1[[#This Row],[Ratings_Count]]&gt;=1000000,"Mega Popular",Table1[[#This Row],[Ratings_Count]]&gt;=100000,"Popular",Table1[[#This Row],[Ratings_Count]]&gt;=10000,"Mid Popular",Table1[[#This Row],[Ratings_Count]]&lt;10000,"Niche")</f>
        <v>Niche</v>
      </c>
      <c r="N4540" t="str">
        <f>IF(AND(Table1[[#This Row],[Rating]]&gt;=4.2, Table1[[#This Row],[Ratings_Count]]&lt;10000), "Hidden Gem", "Not a Hidden Gem")</f>
        <v>Not a Hidden Gem</v>
      </c>
    </row>
    <row r="4541" spans="1:14" x14ac:dyDescent="0.25">
      <c r="A4541" t="s">
        <v>5218</v>
      </c>
      <c r="B4541" t="s">
        <v>5219</v>
      </c>
      <c r="C4541">
        <v>3.92</v>
      </c>
      <c r="D4541" t="s">
        <v>11</v>
      </c>
      <c r="E4541">
        <v>1186</v>
      </c>
      <c r="F4541">
        <v>8754</v>
      </c>
      <c r="G4541">
        <v>300</v>
      </c>
      <c r="H4541">
        <v>2003</v>
      </c>
      <c r="I4541" t="s">
        <v>2082</v>
      </c>
      <c r="J4541" t="s">
        <v>2014</v>
      </c>
      <c r="K4541" t="str" cm="1">
        <f t="array" ref="K4541">_xlfn.IFS(Table1[[#This Row],[Rating]] &gt;=4.5, "Elite",Table1[[#This Row],[Rating]]&gt;=4, "Highly Rated", Table1[[#This Row],[Rating]]&gt;=3.5,"Above Average", Table1[[#This Row],[Rating]]&lt;3.5, "Average or Below")</f>
        <v>Above Average</v>
      </c>
      <c r="L4541" t="str" cm="1">
        <f t="array" ref="L4541">_xlfn.IFS(Table1[[#This Row],[Pages]]&lt;=150,"Very Short",Table1[[#This Row],[Pages]]&lt;=299,"Short",Table1[[#This Row],[Pages]]&lt;=499,"Medium",Table1[[#This Row],[Pages]]&lt;=699,"Long",Table1[[#This Row],[Pages]]&gt;=700,"Epic")</f>
        <v>Epic</v>
      </c>
      <c r="M4541" t="str" cm="1">
        <f t="array" ref="M4541">_xlfn.IFS(Table1[[#This Row],[Ratings_Count]]&gt;=1000000,"Mega Popular",Table1[[#This Row],[Ratings_Count]]&gt;=100000,"Popular",Table1[[#This Row],[Ratings_Count]]&gt;=10000,"Mid Popular",Table1[[#This Row],[Ratings_Count]]&lt;10000,"Niche")</f>
        <v>Niche</v>
      </c>
      <c r="N4541" t="str">
        <f>IF(AND(Table1[[#This Row],[Rating]]&gt;=4.2, Table1[[#This Row],[Ratings_Count]]&lt;10000), "Hidden Gem", "Not a Hidden Gem")</f>
        <v>Not a Hidden Gem</v>
      </c>
    </row>
    <row r="4542" spans="1:14" x14ac:dyDescent="0.25">
      <c r="A4542" t="s">
        <v>5299</v>
      </c>
      <c r="B4542" t="s">
        <v>5300</v>
      </c>
      <c r="C4542">
        <v>3.92</v>
      </c>
      <c r="D4542" t="s">
        <v>11</v>
      </c>
      <c r="E4542">
        <v>132</v>
      </c>
      <c r="F4542">
        <v>6432</v>
      </c>
      <c r="G4542">
        <v>517</v>
      </c>
      <c r="H4542">
        <v>2003</v>
      </c>
      <c r="I4542" t="s">
        <v>480</v>
      </c>
      <c r="J4542" t="s">
        <v>13</v>
      </c>
      <c r="K4542" t="str" cm="1">
        <f t="array" ref="K4542">_xlfn.IFS(Table1[[#This Row],[Rating]] &gt;=4.5, "Elite",Table1[[#This Row],[Rating]]&gt;=4, "Highly Rated", Table1[[#This Row],[Rating]]&gt;=3.5,"Above Average", Table1[[#This Row],[Rating]]&lt;3.5, "Average or Below")</f>
        <v>Above Average</v>
      </c>
      <c r="L4542" t="str" cm="1">
        <f t="array" ref="L4542">_xlfn.IFS(Table1[[#This Row],[Pages]]&lt;=150,"Very Short",Table1[[#This Row],[Pages]]&lt;=299,"Short",Table1[[#This Row],[Pages]]&lt;=499,"Medium",Table1[[#This Row],[Pages]]&lt;=699,"Long",Table1[[#This Row],[Pages]]&gt;=700,"Epic")</f>
        <v>Very Short</v>
      </c>
      <c r="M4542" t="str" cm="1">
        <f t="array" ref="M4542">_xlfn.IFS(Table1[[#This Row],[Ratings_Count]]&gt;=1000000,"Mega Popular",Table1[[#This Row],[Ratings_Count]]&gt;=100000,"Popular",Table1[[#This Row],[Ratings_Count]]&gt;=10000,"Mid Popular",Table1[[#This Row],[Ratings_Count]]&lt;10000,"Niche")</f>
        <v>Niche</v>
      </c>
      <c r="N4542" t="str">
        <f>IF(AND(Table1[[#This Row],[Rating]]&gt;=4.2, Table1[[#This Row],[Ratings_Count]]&lt;10000), "Hidden Gem", "Not a Hidden Gem")</f>
        <v>Not a Hidden Gem</v>
      </c>
    </row>
    <row r="4543" spans="1:14" x14ac:dyDescent="0.25">
      <c r="A4543" t="s">
        <v>5499</v>
      </c>
      <c r="B4543" t="s">
        <v>5500</v>
      </c>
      <c r="C4543">
        <v>3.92</v>
      </c>
      <c r="D4543" t="s">
        <v>11</v>
      </c>
      <c r="E4543">
        <v>402</v>
      </c>
      <c r="F4543">
        <v>1516</v>
      </c>
      <c r="G4543">
        <v>60</v>
      </c>
      <c r="H4543">
        <v>2003</v>
      </c>
      <c r="I4543" t="s">
        <v>1517</v>
      </c>
      <c r="J4543" t="s">
        <v>13</v>
      </c>
      <c r="K4543" t="str" cm="1">
        <f t="array" ref="K4543">_xlfn.IFS(Table1[[#This Row],[Rating]] &gt;=4.5, "Elite",Table1[[#This Row],[Rating]]&gt;=4, "Highly Rated", Table1[[#This Row],[Rating]]&gt;=3.5,"Above Average", Table1[[#This Row],[Rating]]&lt;3.5, "Average or Below")</f>
        <v>Above Average</v>
      </c>
      <c r="L4543" t="str" cm="1">
        <f t="array" ref="L4543">_xlfn.IFS(Table1[[#This Row],[Pages]]&lt;=150,"Very Short",Table1[[#This Row],[Pages]]&lt;=299,"Short",Table1[[#This Row],[Pages]]&lt;=499,"Medium",Table1[[#This Row],[Pages]]&lt;=699,"Long",Table1[[#This Row],[Pages]]&gt;=700,"Epic")</f>
        <v>Medium</v>
      </c>
      <c r="M4543" t="str" cm="1">
        <f t="array" ref="M4543">_xlfn.IFS(Table1[[#This Row],[Ratings_Count]]&gt;=1000000,"Mega Popular",Table1[[#This Row],[Ratings_Count]]&gt;=100000,"Popular",Table1[[#This Row],[Ratings_Count]]&gt;=10000,"Mid Popular",Table1[[#This Row],[Ratings_Count]]&lt;10000,"Niche")</f>
        <v>Niche</v>
      </c>
      <c r="N4543" t="str">
        <f>IF(AND(Table1[[#This Row],[Rating]]&gt;=4.2, Table1[[#This Row],[Ratings_Count]]&lt;10000), "Hidden Gem", "Not a Hidden Gem")</f>
        <v>Not a Hidden Gem</v>
      </c>
    </row>
    <row r="4544" spans="1:14" x14ac:dyDescent="0.25">
      <c r="A4544" t="s">
        <v>5589</v>
      </c>
      <c r="B4544" t="s">
        <v>5590</v>
      </c>
      <c r="C4544">
        <v>3.92</v>
      </c>
      <c r="D4544" t="s">
        <v>11</v>
      </c>
      <c r="E4544">
        <v>347</v>
      </c>
      <c r="F4544">
        <v>2477</v>
      </c>
      <c r="G4544">
        <v>133</v>
      </c>
      <c r="H4544">
        <v>2003</v>
      </c>
      <c r="I4544" t="s">
        <v>5591</v>
      </c>
      <c r="J4544" t="s">
        <v>13</v>
      </c>
      <c r="K4544" t="str" cm="1">
        <f t="array" ref="K4544">_xlfn.IFS(Table1[[#This Row],[Rating]] &gt;=4.5, "Elite",Table1[[#This Row],[Rating]]&gt;=4, "Highly Rated", Table1[[#This Row],[Rating]]&gt;=3.5,"Above Average", Table1[[#This Row],[Rating]]&lt;3.5, "Average or Below")</f>
        <v>Above Average</v>
      </c>
      <c r="L4544" t="str" cm="1">
        <f t="array" ref="L4544">_xlfn.IFS(Table1[[#This Row],[Pages]]&lt;=150,"Very Short",Table1[[#This Row],[Pages]]&lt;=299,"Short",Table1[[#This Row],[Pages]]&lt;=499,"Medium",Table1[[#This Row],[Pages]]&lt;=699,"Long",Table1[[#This Row],[Pages]]&gt;=700,"Epic")</f>
        <v>Medium</v>
      </c>
      <c r="M4544" t="str" cm="1">
        <f t="array" ref="M4544">_xlfn.IFS(Table1[[#This Row],[Ratings_Count]]&gt;=1000000,"Mega Popular",Table1[[#This Row],[Ratings_Count]]&gt;=100000,"Popular",Table1[[#This Row],[Ratings_Count]]&gt;=10000,"Mid Popular",Table1[[#This Row],[Ratings_Count]]&lt;10000,"Niche")</f>
        <v>Niche</v>
      </c>
      <c r="N4544" t="str">
        <f>IF(AND(Table1[[#This Row],[Rating]]&gt;=4.2, Table1[[#This Row],[Ratings_Count]]&lt;10000), "Hidden Gem", "Not a Hidden Gem")</f>
        <v>Not a Hidden Gem</v>
      </c>
    </row>
    <row r="4545" spans="1:14" x14ac:dyDescent="0.25">
      <c r="A4545" t="s">
        <v>5868</v>
      </c>
      <c r="B4545" t="s">
        <v>5869</v>
      </c>
      <c r="C4545">
        <v>3.92</v>
      </c>
      <c r="D4545" t="s">
        <v>11</v>
      </c>
      <c r="E4545">
        <v>208</v>
      </c>
      <c r="F4545">
        <v>65</v>
      </c>
      <c r="G4545">
        <v>1</v>
      </c>
      <c r="H4545">
        <v>2003</v>
      </c>
      <c r="I4545" t="s">
        <v>3639</v>
      </c>
      <c r="J4545" t="s">
        <v>13</v>
      </c>
      <c r="K4545" t="str" cm="1">
        <f t="array" ref="K4545">_xlfn.IFS(Table1[[#This Row],[Rating]] &gt;=4.5, "Elite",Table1[[#This Row],[Rating]]&gt;=4, "Highly Rated", Table1[[#This Row],[Rating]]&gt;=3.5,"Above Average", Table1[[#This Row],[Rating]]&lt;3.5, "Average or Below")</f>
        <v>Above Average</v>
      </c>
      <c r="L4545" t="str" cm="1">
        <f t="array" ref="L4545">_xlfn.IFS(Table1[[#This Row],[Pages]]&lt;=150,"Very Short",Table1[[#This Row],[Pages]]&lt;=299,"Short",Table1[[#This Row],[Pages]]&lt;=499,"Medium",Table1[[#This Row],[Pages]]&lt;=699,"Long",Table1[[#This Row],[Pages]]&gt;=700,"Epic")</f>
        <v>Short</v>
      </c>
      <c r="M4545" t="str" cm="1">
        <f t="array" ref="M4545">_xlfn.IFS(Table1[[#This Row],[Ratings_Count]]&gt;=1000000,"Mega Popular",Table1[[#This Row],[Ratings_Count]]&gt;=100000,"Popular",Table1[[#This Row],[Ratings_Count]]&gt;=10000,"Mid Popular",Table1[[#This Row],[Ratings_Count]]&lt;10000,"Niche")</f>
        <v>Niche</v>
      </c>
      <c r="N4545" t="str">
        <f>IF(AND(Table1[[#This Row],[Rating]]&gt;=4.2, Table1[[#This Row],[Ratings_Count]]&lt;10000), "Hidden Gem", "Not a Hidden Gem")</f>
        <v>Not a Hidden Gem</v>
      </c>
    </row>
    <row r="4546" spans="1:14" x14ac:dyDescent="0.25">
      <c r="A4546" t="s">
        <v>5914</v>
      </c>
      <c r="B4546" t="s">
        <v>5915</v>
      </c>
      <c r="C4546">
        <v>3.92</v>
      </c>
      <c r="D4546" t="s">
        <v>11</v>
      </c>
      <c r="E4546">
        <v>336</v>
      </c>
      <c r="F4546">
        <v>734</v>
      </c>
      <c r="G4546">
        <v>40</v>
      </c>
      <c r="H4546">
        <v>2003</v>
      </c>
      <c r="I4546" t="s">
        <v>75</v>
      </c>
      <c r="J4546" t="s">
        <v>13</v>
      </c>
      <c r="K4546" t="str" cm="1">
        <f t="array" ref="K4546">_xlfn.IFS(Table1[[#This Row],[Rating]] &gt;=4.5, "Elite",Table1[[#This Row],[Rating]]&gt;=4, "Highly Rated", Table1[[#This Row],[Rating]]&gt;=3.5,"Above Average", Table1[[#This Row],[Rating]]&lt;3.5, "Average or Below")</f>
        <v>Above Average</v>
      </c>
      <c r="L4546" t="str" cm="1">
        <f t="array" ref="L4546">_xlfn.IFS(Table1[[#This Row],[Pages]]&lt;=150,"Very Short",Table1[[#This Row],[Pages]]&lt;=299,"Short",Table1[[#This Row],[Pages]]&lt;=499,"Medium",Table1[[#This Row],[Pages]]&lt;=699,"Long",Table1[[#This Row],[Pages]]&gt;=700,"Epic")</f>
        <v>Medium</v>
      </c>
      <c r="M4546" t="str" cm="1">
        <f t="array" ref="M4546">_xlfn.IFS(Table1[[#This Row],[Ratings_Count]]&gt;=1000000,"Mega Popular",Table1[[#This Row],[Ratings_Count]]&gt;=100000,"Popular",Table1[[#This Row],[Ratings_Count]]&gt;=10000,"Mid Popular",Table1[[#This Row],[Ratings_Count]]&lt;10000,"Niche")</f>
        <v>Niche</v>
      </c>
      <c r="N4546" t="str">
        <f>IF(AND(Table1[[#This Row],[Rating]]&gt;=4.2, Table1[[#This Row],[Ratings_Count]]&lt;10000), "Hidden Gem", "Not a Hidden Gem")</f>
        <v>Not a Hidden Gem</v>
      </c>
    </row>
    <row r="4547" spans="1:14" x14ac:dyDescent="0.25">
      <c r="A4547" t="s">
        <v>6039</v>
      </c>
      <c r="B4547" t="s">
        <v>6040</v>
      </c>
      <c r="C4547">
        <v>3.92</v>
      </c>
      <c r="D4547" t="s">
        <v>11</v>
      </c>
      <c r="E4547">
        <v>416</v>
      </c>
      <c r="F4547">
        <v>142</v>
      </c>
      <c r="G4547">
        <v>24</v>
      </c>
      <c r="H4547">
        <v>2002</v>
      </c>
      <c r="I4547" t="s">
        <v>6041</v>
      </c>
      <c r="J4547" t="s">
        <v>13</v>
      </c>
      <c r="K4547" t="str" cm="1">
        <f t="array" ref="K4547">_xlfn.IFS(Table1[[#This Row],[Rating]] &gt;=4.5, "Elite",Table1[[#This Row],[Rating]]&gt;=4, "Highly Rated", Table1[[#This Row],[Rating]]&gt;=3.5,"Above Average", Table1[[#This Row],[Rating]]&lt;3.5, "Average or Below")</f>
        <v>Above Average</v>
      </c>
      <c r="L4547" t="str" cm="1">
        <f t="array" ref="L4547">_xlfn.IFS(Table1[[#This Row],[Pages]]&lt;=150,"Very Short",Table1[[#This Row],[Pages]]&lt;=299,"Short",Table1[[#This Row],[Pages]]&lt;=499,"Medium",Table1[[#This Row],[Pages]]&lt;=699,"Long",Table1[[#This Row],[Pages]]&gt;=700,"Epic")</f>
        <v>Medium</v>
      </c>
      <c r="M4547" t="str" cm="1">
        <f t="array" ref="M4547">_xlfn.IFS(Table1[[#This Row],[Ratings_Count]]&gt;=1000000,"Mega Popular",Table1[[#This Row],[Ratings_Count]]&gt;=100000,"Popular",Table1[[#This Row],[Ratings_Count]]&gt;=10000,"Mid Popular",Table1[[#This Row],[Ratings_Count]]&lt;10000,"Niche")</f>
        <v>Niche</v>
      </c>
      <c r="N4547" t="str">
        <f>IF(AND(Table1[[#This Row],[Rating]]&gt;=4.2, Table1[[#This Row],[Ratings_Count]]&lt;10000), "Hidden Gem", "Not a Hidden Gem")</f>
        <v>Not a Hidden Gem</v>
      </c>
    </row>
    <row r="4548" spans="1:14" x14ac:dyDescent="0.25">
      <c r="A4548" t="s">
        <v>6071</v>
      </c>
      <c r="B4548" t="s">
        <v>6072</v>
      </c>
      <c r="C4548">
        <v>3.92</v>
      </c>
      <c r="D4548" t="s">
        <v>11</v>
      </c>
      <c r="E4548">
        <v>429</v>
      </c>
      <c r="F4548">
        <v>9847</v>
      </c>
      <c r="G4548">
        <v>516</v>
      </c>
      <c r="H4548">
        <v>2002</v>
      </c>
      <c r="I4548" t="s">
        <v>3453</v>
      </c>
      <c r="J4548" t="s">
        <v>13</v>
      </c>
      <c r="K4548" t="str" cm="1">
        <f t="array" ref="K4548">_xlfn.IFS(Table1[[#This Row],[Rating]] &gt;=4.5, "Elite",Table1[[#This Row],[Rating]]&gt;=4, "Highly Rated", Table1[[#This Row],[Rating]]&gt;=3.5,"Above Average", Table1[[#This Row],[Rating]]&lt;3.5, "Average or Below")</f>
        <v>Above Average</v>
      </c>
      <c r="L4548" t="str" cm="1">
        <f t="array" ref="L4548">_xlfn.IFS(Table1[[#This Row],[Pages]]&lt;=150,"Very Short",Table1[[#This Row],[Pages]]&lt;=299,"Short",Table1[[#This Row],[Pages]]&lt;=499,"Medium",Table1[[#This Row],[Pages]]&lt;=699,"Long",Table1[[#This Row],[Pages]]&gt;=700,"Epic")</f>
        <v>Medium</v>
      </c>
      <c r="M4548" t="str" cm="1">
        <f t="array" ref="M4548">_xlfn.IFS(Table1[[#This Row],[Ratings_Count]]&gt;=1000000,"Mega Popular",Table1[[#This Row],[Ratings_Count]]&gt;=100000,"Popular",Table1[[#This Row],[Ratings_Count]]&gt;=10000,"Mid Popular",Table1[[#This Row],[Ratings_Count]]&lt;10000,"Niche")</f>
        <v>Niche</v>
      </c>
      <c r="N4548" t="str">
        <f>IF(AND(Table1[[#This Row],[Rating]]&gt;=4.2, Table1[[#This Row],[Ratings_Count]]&lt;10000), "Hidden Gem", "Not a Hidden Gem")</f>
        <v>Not a Hidden Gem</v>
      </c>
    </row>
    <row r="4549" spans="1:14" x14ac:dyDescent="0.25">
      <c r="A4549" t="s">
        <v>6371</v>
      </c>
      <c r="B4549" t="s">
        <v>1242</v>
      </c>
      <c r="C4549">
        <v>3.92</v>
      </c>
      <c r="D4549" t="s">
        <v>11</v>
      </c>
      <c r="E4549">
        <v>184</v>
      </c>
      <c r="F4549">
        <v>4222</v>
      </c>
      <c r="G4549">
        <v>180</v>
      </c>
      <c r="H4549">
        <v>2002</v>
      </c>
      <c r="I4549" t="s">
        <v>6372</v>
      </c>
      <c r="J4549" t="s">
        <v>13</v>
      </c>
      <c r="K4549" t="str" cm="1">
        <f t="array" ref="K4549">_xlfn.IFS(Table1[[#This Row],[Rating]] &gt;=4.5, "Elite",Table1[[#This Row],[Rating]]&gt;=4, "Highly Rated", Table1[[#This Row],[Rating]]&gt;=3.5,"Above Average", Table1[[#This Row],[Rating]]&lt;3.5, "Average or Below")</f>
        <v>Above Average</v>
      </c>
      <c r="L4549" t="str" cm="1">
        <f t="array" ref="L4549">_xlfn.IFS(Table1[[#This Row],[Pages]]&lt;=150,"Very Short",Table1[[#This Row],[Pages]]&lt;=299,"Short",Table1[[#This Row],[Pages]]&lt;=499,"Medium",Table1[[#This Row],[Pages]]&lt;=699,"Long",Table1[[#This Row],[Pages]]&gt;=700,"Epic")</f>
        <v>Short</v>
      </c>
      <c r="M4549" t="str" cm="1">
        <f t="array" ref="M4549">_xlfn.IFS(Table1[[#This Row],[Ratings_Count]]&gt;=1000000,"Mega Popular",Table1[[#This Row],[Ratings_Count]]&gt;=100000,"Popular",Table1[[#This Row],[Ratings_Count]]&gt;=10000,"Mid Popular",Table1[[#This Row],[Ratings_Count]]&lt;10000,"Niche")</f>
        <v>Niche</v>
      </c>
      <c r="N4549" t="str">
        <f>IF(AND(Table1[[#This Row],[Rating]]&gt;=4.2, Table1[[#This Row],[Ratings_Count]]&lt;10000), "Hidden Gem", "Not a Hidden Gem")</f>
        <v>Not a Hidden Gem</v>
      </c>
    </row>
    <row r="4550" spans="1:14" x14ac:dyDescent="0.25">
      <c r="A4550" t="s">
        <v>6747</v>
      </c>
      <c r="B4550" t="s">
        <v>6748</v>
      </c>
      <c r="C4550">
        <v>3.92</v>
      </c>
      <c r="D4550" t="s">
        <v>11</v>
      </c>
      <c r="E4550">
        <v>112</v>
      </c>
      <c r="F4550">
        <v>101</v>
      </c>
      <c r="G4550">
        <v>9</v>
      </c>
      <c r="H4550">
        <v>2002</v>
      </c>
      <c r="I4550" t="s">
        <v>2173</v>
      </c>
      <c r="J4550" t="s">
        <v>2014</v>
      </c>
      <c r="K4550" t="str" cm="1">
        <f t="array" ref="K4550">_xlfn.IFS(Table1[[#This Row],[Rating]] &gt;=4.5, "Elite",Table1[[#This Row],[Rating]]&gt;=4, "Highly Rated", Table1[[#This Row],[Rating]]&gt;=3.5,"Above Average", Table1[[#This Row],[Rating]]&lt;3.5, "Average or Below")</f>
        <v>Above Average</v>
      </c>
      <c r="L4550" t="str" cm="1">
        <f t="array" ref="L4550">_xlfn.IFS(Table1[[#This Row],[Pages]]&lt;=150,"Very Short",Table1[[#This Row],[Pages]]&lt;=299,"Short",Table1[[#This Row],[Pages]]&lt;=499,"Medium",Table1[[#This Row],[Pages]]&lt;=699,"Long",Table1[[#This Row],[Pages]]&gt;=700,"Epic")</f>
        <v>Very Short</v>
      </c>
      <c r="M4550" t="str" cm="1">
        <f t="array" ref="M4550">_xlfn.IFS(Table1[[#This Row],[Ratings_Count]]&gt;=1000000,"Mega Popular",Table1[[#This Row],[Ratings_Count]]&gt;=100000,"Popular",Table1[[#This Row],[Ratings_Count]]&gt;=10000,"Mid Popular",Table1[[#This Row],[Ratings_Count]]&lt;10000,"Niche")</f>
        <v>Niche</v>
      </c>
      <c r="N4550" t="str">
        <f>IF(AND(Table1[[#This Row],[Rating]]&gt;=4.2, Table1[[#This Row],[Ratings_Count]]&lt;10000), "Hidden Gem", "Not a Hidden Gem")</f>
        <v>Not a Hidden Gem</v>
      </c>
    </row>
    <row r="4551" spans="1:14" x14ac:dyDescent="0.25">
      <c r="A4551" t="s">
        <v>6855</v>
      </c>
      <c r="B4551" t="s">
        <v>6856</v>
      </c>
      <c r="C4551">
        <v>3.92</v>
      </c>
      <c r="D4551" t="s">
        <v>11</v>
      </c>
      <c r="E4551">
        <v>528</v>
      </c>
      <c r="F4551">
        <v>13010</v>
      </c>
      <c r="G4551">
        <v>771</v>
      </c>
      <c r="H4551">
        <v>2001</v>
      </c>
      <c r="I4551" t="s">
        <v>2082</v>
      </c>
      <c r="J4551" t="s">
        <v>2014</v>
      </c>
      <c r="K4551" t="str" cm="1">
        <f t="array" ref="K4551">_xlfn.IFS(Table1[[#This Row],[Rating]] &gt;=4.5, "Elite",Table1[[#This Row],[Rating]]&gt;=4, "Highly Rated", Table1[[#This Row],[Rating]]&gt;=3.5,"Above Average", Table1[[#This Row],[Rating]]&lt;3.5, "Average or Below")</f>
        <v>Above Average</v>
      </c>
      <c r="L4551" t="str" cm="1">
        <f t="array" ref="L4551">_xlfn.IFS(Table1[[#This Row],[Pages]]&lt;=150,"Very Short",Table1[[#This Row],[Pages]]&lt;=299,"Short",Table1[[#This Row],[Pages]]&lt;=499,"Medium",Table1[[#This Row],[Pages]]&lt;=699,"Long",Table1[[#This Row],[Pages]]&gt;=700,"Epic")</f>
        <v>Long</v>
      </c>
      <c r="M4551" t="str" cm="1">
        <f t="array" ref="M4551">_xlfn.IFS(Table1[[#This Row],[Ratings_Count]]&gt;=1000000,"Mega Popular",Table1[[#This Row],[Ratings_Count]]&gt;=100000,"Popular",Table1[[#This Row],[Ratings_Count]]&gt;=10000,"Mid Popular",Table1[[#This Row],[Ratings_Count]]&lt;10000,"Niche")</f>
        <v>Mid Popular</v>
      </c>
      <c r="N4551" t="str">
        <f>IF(AND(Table1[[#This Row],[Rating]]&gt;=4.2, Table1[[#This Row],[Ratings_Count]]&lt;10000), "Hidden Gem", "Not a Hidden Gem")</f>
        <v>Not a Hidden Gem</v>
      </c>
    </row>
    <row r="4552" spans="1:14" x14ac:dyDescent="0.25">
      <c r="A4552" t="s">
        <v>6914</v>
      </c>
      <c r="B4552" t="s">
        <v>4966</v>
      </c>
      <c r="C4552">
        <v>3.92</v>
      </c>
      <c r="D4552" t="s">
        <v>11</v>
      </c>
      <c r="E4552">
        <v>326</v>
      </c>
      <c r="F4552">
        <v>226</v>
      </c>
      <c r="G4552">
        <v>25</v>
      </c>
      <c r="H4552">
        <v>2001</v>
      </c>
      <c r="I4552" t="s">
        <v>6915</v>
      </c>
      <c r="J4552" t="s">
        <v>2014</v>
      </c>
      <c r="K4552" t="str" cm="1">
        <f t="array" ref="K4552">_xlfn.IFS(Table1[[#This Row],[Rating]] &gt;=4.5, "Elite",Table1[[#This Row],[Rating]]&gt;=4, "Highly Rated", Table1[[#This Row],[Rating]]&gt;=3.5,"Above Average", Table1[[#This Row],[Rating]]&lt;3.5, "Average or Below")</f>
        <v>Above Average</v>
      </c>
      <c r="L4552" t="str" cm="1">
        <f t="array" ref="L4552">_xlfn.IFS(Table1[[#This Row],[Pages]]&lt;=150,"Very Short",Table1[[#This Row],[Pages]]&lt;=299,"Short",Table1[[#This Row],[Pages]]&lt;=499,"Medium",Table1[[#This Row],[Pages]]&lt;=699,"Long",Table1[[#This Row],[Pages]]&gt;=700,"Epic")</f>
        <v>Medium</v>
      </c>
      <c r="M4552" t="str" cm="1">
        <f t="array" ref="M4552">_xlfn.IFS(Table1[[#This Row],[Ratings_Count]]&gt;=1000000,"Mega Popular",Table1[[#This Row],[Ratings_Count]]&gt;=100000,"Popular",Table1[[#This Row],[Ratings_Count]]&gt;=10000,"Mid Popular",Table1[[#This Row],[Ratings_Count]]&lt;10000,"Niche")</f>
        <v>Niche</v>
      </c>
      <c r="N4552" t="str">
        <f>IF(AND(Table1[[#This Row],[Rating]]&gt;=4.2, Table1[[#This Row],[Ratings_Count]]&lt;10000), "Hidden Gem", "Not a Hidden Gem")</f>
        <v>Not a Hidden Gem</v>
      </c>
    </row>
    <row r="4553" spans="1:14" x14ac:dyDescent="0.25">
      <c r="A4553" t="s">
        <v>6919</v>
      </c>
      <c r="B4553" t="s">
        <v>6920</v>
      </c>
      <c r="C4553">
        <v>3.92</v>
      </c>
      <c r="D4553" t="s">
        <v>11</v>
      </c>
      <c r="E4553">
        <v>346</v>
      </c>
      <c r="F4553">
        <v>105</v>
      </c>
      <c r="G4553">
        <v>14</v>
      </c>
      <c r="H4553">
        <v>2001</v>
      </c>
      <c r="I4553" t="s">
        <v>2555</v>
      </c>
      <c r="J4553" t="s">
        <v>2014</v>
      </c>
      <c r="K4553" t="str" cm="1">
        <f t="array" ref="K4553">_xlfn.IFS(Table1[[#This Row],[Rating]] &gt;=4.5, "Elite",Table1[[#This Row],[Rating]]&gt;=4, "Highly Rated", Table1[[#This Row],[Rating]]&gt;=3.5,"Above Average", Table1[[#This Row],[Rating]]&lt;3.5, "Average or Below")</f>
        <v>Above Average</v>
      </c>
      <c r="L4553" t="str" cm="1">
        <f t="array" ref="L4553">_xlfn.IFS(Table1[[#This Row],[Pages]]&lt;=150,"Very Short",Table1[[#This Row],[Pages]]&lt;=299,"Short",Table1[[#This Row],[Pages]]&lt;=499,"Medium",Table1[[#This Row],[Pages]]&lt;=699,"Long",Table1[[#This Row],[Pages]]&gt;=700,"Epic")</f>
        <v>Medium</v>
      </c>
      <c r="M4553" t="str" cm="1">
        <f t="array" ref="M4553">_xlfn.IFS(Table1[[#This Row],[Ratings_Count]]&gt;=1000000,"Mega Popular",Table1[[#This Row],[Ratings_Count]]&gt;=100000,"Popular",Table1[[#This Row],[Ratings_Count]]&gt;=10000,"Mid Popular",Table1[[#This Row],[Ratings_Count]]&lt;10000,"Niche")</f>
        <v>Niche</v>
      </c>
      <c r="N4553" t="str">
        <f>IF(AND(Table1[[#This Row],[Rating]]&gt;=4.2, Table1[[#This Row],[Ratings_Count]]&lt;10000), "Hidden Gem", "Not a Hidden Gem")</f>
        <v>Not a Hidden Gem</v>
      </c>
    </row>
    <row r="4554" spans="1:14" x14ac:dyDescent="0.25">
      <c r="A4554" t="s">
        <v>6925</v>
      </c>
      <c r="B4554" t="s">
        <v>6926</v>
      </c>
      <c r="C4554">
        <v>3.92</v>
      </c>
      <c r="D4554" t="s">
        <v>11</v>
      </c>
      <c r="E4554">
        <v>352</v>
      </c>
      <c r="F4554">
        <v>2419</v>
      </c>
      <c r="G4554">
        <v>102</v>
      </c>
      <c r="H4554">
        <v>2001</v>
      </c>
      <c r="I4554" t="s">
        <v>2137</v>
      </c>
      <c r="J4554" t="s">
        <v>2014</v>
      </c>
      <c r="K4554" t="str" cm="1">
        <f t="array" ref="K4554">_xlfn.IFS(Table1[[#This Row],[Rating]] &gt;=4.5, "Elite",Table1[[#This Row],[Rating]]&gt;=4, "Highly Rated", Table1[[#This Row],[Rating]]&gt;=3.5,"Above Average", Table1[[#This Row],[Rating]]&lt;3.5, "Average or Below")</f>
        <v>Above Average</v>
      </c>
      <c r="L4554" t="str" cm="1">
        <f t="array" ref="L4554">_xlfn.IFS(Table1[[#This Row],[Pages]]&lt;=150,"Very Short",Table1[[#This Row],[Pages]]&lt;=299,"Short",Table1[[#This Row],[Pages]]&lt;=499,"Medium",Table1[[#This Row],[Pages]]&lt;=699,"Long",Table1[[#This Row],[Pages]]&gt;=700,"Epic")</f>
        <v>Medium</v>
      </c>
      <c r="M4554" t="str" cm="1">
        <f t="array" ref="M4554">_xlfn.IFS(Table1[[#This Row],[Ratings_Count]]&gt;=1000000,"Mega Popular",Table1[[#This Row],[Ratings_Count]]&gt;=100000,"Popular",Table1[[#This Row],[Ratings_Count]]&gt;=10000,"Mid Popular",Table1[[#This Row],[Ratings_Count]]&lt;10000,"Niche")</f>
        <v>Niche</v>
      </c>
      <c r="N4554" t="str">
        <f>IF(AND(Table1[[#This Row],[Rating]]&gt;=4.2, Table1[[#This Row],[Ratings_Count]]&lt;10000), "Hidden Gem", "Not a Hidden Gem")</f>
        <v>Not a Hidden Gem</v>
      </c>
    </row>
    <row r="4555" spans="1:14" x14ac:dyDescent="0.25">
      <c r="A4555" t="s">
        <v>6976</v>
      </c>
      <c r="B4555" t="s">
        <v>6977</v>
      </c>
      <c r="C4555">
        <v>3.92</v>
      </c>
      <c r="D4555" t="s">
        <v>11</v>
      </c>
      <c r="E4555">
        <v>256</v>
      </c>
      <c r="F4555">
        <v>55106</v>
      </c>
      <c r="G4555">
        <v>1503</v>
      </c>
      <c r="H4555">
        <v>2001</v>
      </c>
      <c r="I4555" t="s">
        <v>376</v>
      </c>
      <c r="J4555" t="s">
        <v>13</v>
      </c>
      <c r="K4555" t="str" cm="1">
        <f t="array" ref="K4555">_xlfn.IFS(Table1[[#This Row],[Rating]] &gt;=4.5, "Elite",Table1[[#This Row],[Rating]]&gt;=4, "Highly Rated", Table1[[#This Row],[Rating]]&gt;=3.5,"Above Average", Table1[[#This Row],[Rating]]&lt;3.5, "Average or Below")</f>
        <v>Above Average</v>
      </c>
      <c r="L4555" t="str" cm="1">
        <f t="array" ref="L4555">_xlfn.IFS(Table1[[#This Row],[Pages]]&lt;=150,"Very Short",Table1[[#This Row],[Pages]]&lt;=299,"Short",Table1[[#This Row],[Pages]]&lt;=499,"Medium",Table1[[#This Row],[Pages]]&lt;=699,"Long",Table1[[#This Row],[Pages]]&gt;=700,"Epic")</f>
        <v>Short</v>
      </c>
      <c r="M4555" t="str" cm="1">
        <f t="array" ref="M4555">_xlfn.IFS(Table1[[#This Row],[Ratings_Count]]&gt;=1000000,"Mega Popular",Table1[[#This Row],[Ratings_Count]]&gt;=100000,"Popular",Table1[[#This Row],[Ratings_Count]]&gt;=10000,"Mid Popular",Table1[[#This Row],[Ratings_Count]]&lt;10000,"Niche")</f>
        <v>Mid Popular</v>
      </c>
      <c r="N4555" t="str">
        <f>IF(AND(Table1[[#This Row],[Rating]]&gt;=4.2, Table1[[#This Row],[Ratings_Count]]&lt;10000), "Hidden Gem", "Not a Hidden Gem")</f>
        <v>Not a Hidden Gem</v>
      </c>
    </row>
    <row r="4556" spans="1:14" x14ac:dyDescent="0.25">
      <c r="A4556" t="s">
        <v>7129</v>
      </c>
      <c r="B4556" t="s">
        <v>648</v>
      </c>
      <c r="C4556">
        <v>3.92</v>
      </c>
      <c r="D4556" t="s">
        <v>11</v>
      </c>
      <c r="E4556">
        <v>343</v>
      </c>
      <c r="F4556">
        <v>10878</v>
      </c>
      <c r="G4556">
        <v>342</v>
      </c>
      <c r="H4556">
        <v>2001</v>
      </c>
      <c r="I4556" t="s">
        <v>75</v>
      </c>
      <c r="J4556" t="s">
        <v>13</v>
      </c>
      <c r="K4556" t="str" cm="1">
        <f t="array" ref="K4556">_xlfn.IFS(Table1[[#This Row],[Rating]] &gt;=4.5, "Elite",Table1[[#This Row],[Rating]]&gt;=4, "Highly Rated", Table1[[#This Row],[Rating]]&gt;=3.5,"Above Average", Table1[[#This Row],[Rating]]&lt;3.5, "Average or Below")</f>
        <v>Above Average</v>
      </c>
      <c r="L4556" t="str" cm="1">
        <f t="array" ref="L4556">_xlfn.IFS(Table1[[#This Row],[Pages]]&lt;=150,"Very Short",Table1[[#This Row],[Pages]]&lt;=299,"Short",Table1[[#This Row],[Pages]]&lt;=499,"Medium",Table1[[#This Row],[Pages]]&lt;=699,"Long",Table1[[#This Row],[Pages]]&gt;=700,"Epic")</f>
        <v>Medium</v>
      </c>
      <c r="M4556" t="str" cm="1">
        <f t="array" ref="M4556">_xlfn.IFS(Table1[[#This Row],[Ratings_Count]]&gt;=1000000,"Mega Popular",Table1[[#This Row],[Ratings_Count]]&gt;=100000,"Popular",Table1[[#This Row],[Ratings_Count]]&gt;=10000,"Mid Popular",Table1[[#This Row],[Ratings_Count]]&lt;10000,"Niche")</f>
        <v>Mid Popular</v>
      </c>
      <c r="N4556" t="str">
        <f>IF(AND(Table1[[#This Row],[Rating]]&gt;=4.2, Table1[[#This Row],[Ratings_Count]]&lt;10000), "Hidden Gem", "Not a Hidden Gem")</f>
        <v>Not a Hidden Gem</v>
      </c>
    </row>
    <row r="4557" spans="1:14" x14ac:dyDescent="0.25">
      <c r="A4557" t="s">
        <v>7285</v>
      </c>
      <c r="B4557" t="s">
        <v>7286</v>
      </c>
      <c r="C4557">
        <v>3.92</v>
      </c>
      <c r="D4557" t="s">
        <v>11</v>
      </c>
      <c r="E4557">
        <v>320</v>
      </c>
      <c r="F4557">
        <v>241</v>
      </c>
      <c r="G4557">
        <v>28</v>
      </c>
      <c r="H4557">
        <v>2001</v>
      </c>
      <c r="I4557" t="s">
        <v>345</v>
      </c>
      <c r="J4557" t="s">
        <v>13</v>
      </c>
      <c r="K4557" t="str" cm="1">
        <f t="array" ref="K4557">_xlfn.IFS(Table1[[#This Row],[Rating]] &gt;=4.5, "Elite",Table1[[#This Row],[Rating]]&gt;=4, "Highly Rated", Table1[[#This Row],[Rating]]&gt;=3.5,"Above Average", Table1[[#This Row],[Rating]]&lt;3.5, "Average or Below")</f>
        <v>Above Average</v>
      </c>
      <c r="L4557" t="str" cm="1">
        <f t="array" ref="L4557">_xlfn.IFS(Table1[[#This Row],[Pages]]&lt;=150,"Very Short",Table1[[#This Row],[Pages]]&lt;=299,"Short",Table1[[#This Row],[Pages]]&lt;=499,"Medium",Table1[[#This Row],[Pages]]&lt;=699,"Long",Table1[[#This Row],[Pages]]&gt;=700,"Epic")</f>
        <v>Medium</v>
      </c>
      <c r="M4557" t="str" cm="1">
        <f t="array" ref="M4557">_xlfn.IFS(Table1[[#This Row],[Ratings_Count]]&gt;=1000000,"Mega Popular",Table1[[#This Row],[Ratings_Count]]&gt;=100000,"Popular",Table1[[#This Row],[Ratings_Count]]&gt;=10000,"Mid Popular",Table1[[#This Row],[Ratings_Count]]&lt;10000,"Niche")</f>
        <v>Niche</v>
      </c>
      <c r="N4557" t="str">
        <f>IF(AND(Table1[[#This Row],[Rating]]&gt;=4.2, Table1[[#This Row],[Ratings_Count]]&lt;10000), "Hidden Gem", "Not a Hidden Gem")</f>
        <v>Not a Hidden Gem</v>
      </c>
    </row>
    <row r="4558" spans="1:14" x14ac:dyDescent="0.25">
      <c r="A4558" t="s">
        <v>7316</v>
      </c>
      <c r="B4558" t="s">
        <v>1474</v>
      </c>
      <c r="C4558">
        <v>3.92</v>
      </c>
      <c r="D4558" t="s">
        <v>11</v>
      </c>
      <c r="E4558">
        <v>576</v>
      </c>
      <c r="F4558">
        <v>9295</v>
      </c>
      <c r="G4558">
        <v>478</v>
      </c>
      <c r="H4558">
        <v>2001</v>
      </c>
      <c r="I4558" t="s">
        <v>7317</v>
      </c>
      <c r="J4558" t="s">
        <v>13</v>
      </c>
      <c r="K4558" t="str" cm="1">
        <f t="array" ref="K4558">_xlfn.IFS(Table1[[#This Row],[Rating]] &gt;=4.5, "Elite",Table1[[#This Row],[Rating]]&gt;=4, "Highly Rated", Table1[[#This Row],[Rating]]&gt;=3.5,"Above Average", Table1[[#This Row],[Rating]]&lt;3.5, "Average or Below")</f>
        <v>Above Average</v>
      </c>
      <c r="L4558" t="str" cm="1">
        <f t="array" ref="L4558">_xlfn.IFS(Table1[[#This Row],[Pages]]&lt;=150,"Very Short",Table1[[#This Row],[Pages]]&lt;=299,"Short",Table1[[#This Row],[Pages]]&lt;=499,"Medium",Table1[[#This Row],[Pages]]&lt;=699,"Long",Table1[[#This Row],[Pages]]&gt;=700,"Epic")</f>
        <v>Long</v>
      </c>
      <c r="M4558" t="str" cm="1">
        <f t="array" ref="M4558">_xlfn.IFS(Table1[[#This Row],[Ratings_Count]]&gt;=1000000,"Mega Popular",Table1[[#This Row],[Ratings_Count]]&gt;=100000,"Popular",Table1[[#This Row],[Ratings_Count]]&gt;=10000,"Mid Popular",Table1[[#This Row],[Ratings_Count]]&lt;10000,"Niche")</f>
        <v>Niche</v>
      </c>
      <c r="N4558" t="str">
        <f>IF(AND(Table1[[#This Row],[Rating]]&gt;=4.2, Table1[[#This Row],[Ratings_Count]]&lt;10000), "Hidden Gem", "Not a Hidden Gem")</f>
        <v>Not a Hidden Gem</v>
      </c>
    </row>
    <row r="4559" spans="1:14" x14ac:dyDescent="0.25">
      <c r="A4559" t="s">
        <v>7401</v>
      </c>
      <c r="B4559" t="s">
        <v>6591</v>
      </c>
      <c r="C4559">
        <v>3.92</v>
      </c>
      <c r="D4559" t="s">
        <v>11</v>
      </c>
      <c r="E4559">
        <v>238</v>
      </c>
      <c r="F4559">
        <v>16544</v>
      </c>
      <c r="G4559">
        <v>431</v>
      </c>
      <c r="H4559">
        <v>2001</v>
      </c>
      <c r="I4559" t="s">
        <v>793</v>
      </c>
      <c r="J4559" t="s">
        <v>13</v>
      </c>
      <c r="K4559" t="str" cm="1">
        <f t="array" ref="K4559">_xlfn.IFS(Table1[[#This Row],[Rating]] &gt;=4.5, "Elite",Table1[[#This Row],[Rating]]&gt;=4, "Highly Rated", Table1[[#This Row],[Rating]]&gt;=3.5,"Above Average", Table1[[#This Row],[Rating]]&lt;3.5, "Average or Below")</f>
        <v>Above Average</v>
      </c>
      <c r="L4559" t="str" cm="1">
        <f t="array" ref="L4559">_xlfn.IFS(Table1[[#This Row],[Pages]]&lt;=150,"Very Short",Table1[[#This Row],[Pages]]&lt;=299,"Short",Table1[[#This Row],[Pages]]&lt;=499,"Medium",Table1[[#This Row],[Pages]]&lt;=699,"Long",Table1[[#This Row],[Pages]]&gt;=700,"Epic")</f>
        <v>Short</v>
      </c>
      <c r="M4559" t="str" cm="1">
        <f t="array" ref="M4559">_xlfn.IFS(Table1[[#This Row],[Ratings_Count]]&gt;=1000000,"Mega Popular",Table1[[#This Row],[Ratings_Count]]&gt;=100000,"Popular",Table1[[#This Row],[Ratings_Count]]&gt;=10000,"Mid Popular",Table1[[#This Row],[Ratings_Count]]&lt;10000,"Niche")</f>
        <v>Mid Popular</v>
      </c>
      <c r="N4559" t="str">
        <f>IF(AND(Table1[[#This Row],[Rating]]&gt;=4.2, Table1[[#This Row],[Ratings_Count]]&lt;10000), "Hidden Gem", "Not a Hidden Gem")</f>
        <v>Not a Hidden Gem</v>
      </c>
    </row>
    <row r="4560" spans="1:14" x14ac:dyDescent="0.25">
      <c r="A4560" t="s">
        <v>7522</v>
      </c>
      <c r="B4560" t="s">
        <v>7523</v>
      </c>
      <c r="C4560">
        <v>3.92</v>
      </c>
      <c r="D4560" t="s">
        <v>11</v>
      </c>
      <c r="E4560">
        <v>374</v>
      </c>
      <c r="F4560">
        <v>1023</v>
      </c>
      <c r="G4560">
        <v>164</v>
      </c>
      <c r="H4560">
        <v>2007</v>
      </c>
      <c r="I4560" t="s">
        <v>7524</v>
      </c>
      <c r="J4560" t="s">
        <v>13</v>
      </c>
      <c r="K4560" t="str" cm="1">
        <f t="array" ref="K4560">_xlfn.IFS(Table1[[#This Row],[Rating]] &gt;=4.5, "Elite",Table1[[#This Row],[Rating]]&gt;=4, "Highly Rated", Table1[[#This Row],[Rating]]&gt;=3.5,"Above Average", Table1[[#This Row],[Rating]]&lt;3.5, "Average or Below")</f>
        <v>Above Average</v>
      </c>
      <c r="L4560" t="str" cm="1">
        <f t="array" ref="L4560">_xlfn.IFS(Table1[[#This Row],[Pages]]&lt;=150,"Very Short",Table1[[#This Row],[Pages]]&lt;=299,"Short",Table1[[#This Row],[Pages]]&lt;=499,"Medium",Table1[[#This Row],[Pages]]&lt;=699,"Long",Table1[[#This Row],[Pages]]&gt;=700,"Epic")</f>
        <v>Medium</v>
      </c>
      <c r="M4560" t="str" cm="1">
        <f t="array" ref="M4560">_xlfn.IFS(Table1[[#This Row],[Ratings_Count]]&gt;=1000000,"Mega Popular",Table1[[#This Row],[Ratings_Count]]&gt;=100000,"Popular",Table1[[#This Row],[Ratings_Count]]&gt;=10000,"Mid Popular",Table1[[#This Row],[Ratings_Count]]&lt;10000,"Niche")</f>
        <v>Niche</v>
      </c>
      <c r="N4560" t="str">
        <f>IF(AND(Table1[[#This Row],[Rating]]&gt;=4.2, Table1[[#This Row],[Ratings_Count]]&lt;10000), "Hidden Gem", "Not a Hidden Gem")</f>
        <v>Not a Hidden Gem</v>
      </c>
    </row>
    <row r="4561" spans="1:14" x14ac:dyDescent="0.25">
      <c r="A4561" t="s">
        <v>7787</v>
      </c>
      <c r="B4561" t="s">
        <v>551</v>
      </c>
      <c r="C4561">
        <v>3.92</v>
      </c>
      <c r="D4561" t="s">
        <v>11</v>
      </c>
      <c r="E4561">
        <v>128</v>
      </c>
      <c r="F4561">
        <v>134</v>
      </c>
      <c r="G4561">
        <v>32</v>
      </c>
      <c r="H4561">
        <v>2007</v>
      </c>
      <c r="I4561" t="s">
        <v>927</v>
      </c>
      <c r="J4561" t="s">
        <v>13</v>
      </c>
      <c r="K4561" t="str" cm="1">
        <f t="array" ref="K4561">_xlfn.IFS(Table1[[#This Row],[Rating]] &gt;=4.5, "Elite",Table1[[#This Row],[Rating]]&gt;=4, "Highly Rated", Table1[[#This Row],[Rating]]&gt;=3.5,"Above Average", Table1[[#This Row],[Rating]]&lt;3.5, "Average or Below")</f>
        <v>Above Average</v>
      </c>
      <c r="L4561" t="str" cm="1">
        <f t="array" ref="L4561">_xlfn.IFS(Table1[[#This Row],[Pages]]&lt;=150,"Very Short",Table1[[#This Row],[Pages]]&lt;=299,"Short",Table1[[#This Row],[Pages]]&lt;=499,"Medium",Table1[[#This Row],[Pages]]&lt;=699,"Long",Table1[[#This Row],[Pages]]&gt;=700,"Epic")</f>
        <v>Very Short</v>
      </c>
      <c r="M4561" t="str" cm="1">
        <f t="array" ref="M4561">_xlfn.IFS(Table1[[#This Row],[Ratings_Count]]&gt;=1000000,"Mega Popular",Table1[[#This Row],[Ratings_Count]]&gt;=100000,"Popular",Table1[[#This Row],[Ratings_Count]]&gt;=10000,"Mid Popular",Table1[[#This Row],[Ratings_Count]]&lt;10000,"Niche")</f>
        <v>Niche</v>
      </c>
      <c r="N4561" t="str">
        <f>IF(AND(Table1[[#This Row],[Rating]]&gt;=4.2, Table1[[#This Row],[Ratings_Count]]&lt;10000), "Hidden Gem", "Not a Hidden Gem")</f>
        <v>Not a Hidden Gem</v>
      </c>
    </row>
    <row r="4562" spans="1:14" x14ac:dyDescent="0.25">
      <c r="A4562" t="s">
        <v>7927</v>
      </c>
      <c r="B4562" t="s">
        <v>7928</v>
      </c>
      <c r="C4562">
        <v>3.92</v>
      </c>
      <c r="D4562" t="s">
        <v>11</v>
      </c>
      <c r="E4562">
        <v>320</v>
      </c>
      <c r="F4562">
        <v>19436</v>
      </c>
      <c r="G4562">
        <v>267</v>
      </c>
      <c r="H4562">
        <v>2007</v>
      </c>
      <c r="I4562" t="s">
        <v>2069</v>
      </c>
      <c r="J4562" t="s">
        <v>2014</v>
      </c>
      <c r="K4562" t="str" cm="1">
        <f t="array" ref="K4562">_xlfn.IFS(Table1[[#This Row],[Rating]] &gt;=4.5, "Elite",Table1[[#This Row],[Rating]]&gt;=4, "Highly Rated", Table1[[#This Row],[Rating]]&gt;=3.5,"Above Average", Table1[[#This Row],[Rating]]&lt;3.5, "Average or Below")</f>
        <v>Above Average</v>
      </c>
      <c r="L4562" t="str" cm="1">
        <f t="array" ref="L4562">_xlfn.IFS(Table1[[#This Row],[Pages]]&lt;=150,"Very Short",Table1[[#This Row],[Pages]]&lt;=299,"Short",Table1[[#This Row],[Pages]]&lt;=499,"Medium",Table1[[#This Row],[Pages]]&lt;=699,"Long",Table1[[#This Row],[Pages]]&gt;=700,"Epic")</f>
        <v>Medium</v>
      </c>
      <c r="M4562" t="str" cm="1">
        <f t="array" ref="M4562">_xlfn.IFS(Table1[[#This Row],[Ratings_Count]]&gt;=1000000,"Mega Popular",Table1[[#This Row],[Ratings_Count]]&gt;=100000,"Popular",Table1[[#This Row],[Ratings_Count]]&gt;=10000,"Mid Popular",Table1[[#This Row],[Ratings_Count]]&lt;10000,"Niche")</f>
        <v>Mid Popular</v>
      </c>
      <c r="N4562" t="str">
        <f>IF(AND(Table1[[#This Row],[Rating]]&gt;=4.2, Table1[[#This Row],[Ratings_Count]]&lt;10000), "Hidden Gem", "Not a Hidden Gem")</f>
        <v>Not a Hidden Gem</v>
      </c>
    </row>
    <row r="4563" spans="1:14" x14ac:dyDescent="0.25">
      <c r="A4563" t="s">
        <v>7938</v>
      </c>
      <c r="B4563" t="s">
        <v>7939</v>
      </c>
      <c r="C4563">
        <v>3.92</v>
      </c>
      <c r="D4563" t="s">
        <v>11</v>
      </c>
      <c r="E4563">
        <v>187</v>
      </c>
      <c r="F4563">
        <v>2055</v>
      </c>
      <c r="G4563">
        <v>172</v>
      </c>
      <c r="H4563">
        <v>2007</v>
      </c>
      <c r="I4563" t="s">
        <v>2025</v>
      </c>
      <c r="J4563" t="s">
        <v>2014</v>
      </c>
      <c r="K4563" t="str" cm="1">
        <f t="array" ref="K4563">_xlfn.IFS(Table1[[#This Row],[Rating]] &gt;=4.5, "Elite",Table1[[#This Row],[Rating]]&gt;=4, "Highly Rated", Table1[[#This Row],[Rating]]&gt;=3.5,"Above Average", Table1[[#This Row],[Rating]]&lt;3.5, "Average or Below")</f>
        <v>Above Average</v>
      </c>
      <c r="L4563" t="str" cm="1">
        <f t="array" ref="L4563">_xlfn.IFS(Table1[[#This Row],[Pages]]&lt;=150,"Very Short",Table1[[#This Row],[Pages]]&lt;=299,"Short",Table1[[#This Row],[Pages]]&lt;=499,"Medium",Table1[[#This Row],[Pages]]&lt;=699,"Long",Table1[[#This Row],[Pages]]&gt;=700,"Epic")</f>
        <v>Short</v>
      </c>
      <c r="M4563" t="str" cm="1">
        <f t="array" ref="M4563">_xlfn.IFS(Table1[[#This Row],[Ratings_Count]]&gt;=1000000,"Mega Popular",Table1[[#This Row],[Ratings_Count]]&gt;=100000,"Popular",Table1[[#This Row],[Ratings_Count]]&gt;=10000,"Mid Popular",Table1[[#This Row],[Ratings_Count]]&lt;10000,"Niche")</f>
        <v>Niche</v>
      </c>
      <c r="N4563" t="str">
        <f>IF(AND(Table1[[#This Row],[Rating]]&gt;=4.2, Table1[[#This Row],[Ratings_Count]]&lt;10000), "Hidden Gem", "Not a Hidden Gem")</f>
        <v>Not a Hidden Gem</v>
      </c>
    </row>
    <row r="4564" spans="1:14" x14ac:dyDescent="0.25">
      <c r="A4564" t="s">
        <v>7959</v>
      </c>
      <c r="B4564" t="s">
        <v>7960</v>
      </c>
      <c r="C4564">
        <v>3.92</v>
      </c>
      <c r="D4564" t="s">
        <v>11</v>
      </c>
      <c r="E4564">
        <v>298</v>
      </c>
      <c r="F4564">
        <v>2152</v>
      </c>
      <c r="G4564">
        <v>70</v>
      </c>
      <c r="H4564">
        <v>2007</v>
      </c>
      <c r="I4564" t="s">
        <v>2025</v>
      </c>
      <c r="J4564" t="s">
        <v>2014</v>
      </c>
      <c r="K4564" t="str" cm="1">
        <f t="array" ref="K4564">_xlfn.IFS(Table1[[#This Row],[Rating]] &gt;=4.5, "Elite",Table1[[#This Row],[Rating]]&gt;=4, "Highly Rated", Table1[[#This Row],[Rating]]&gt;=3.5,"Above Average", Table1[[#This Row],[Rating]]&lt;3.5, "Average or Below")</f>
        <v>Above Average</v>
      </c>
      <c r="L4564" t="str" cm="1">
        <f t="array" ref="L4564">_xlfn.IFS(Table1[[#This Row],[Pages]]&lt;=150,"Very Short",Table1[[#This Row],[Pages]]&lt;=299,"Short",Table1[[#This Row],[Pages]]&lt;=499,"Medium",Table1[[#This Row],[Pages]]&lt;=699,"Long",Table1[[#This Row],[Pages]]&gt;=700,"Epic")</f>
        <v>Short</v>
      </c>
      <c r="M4564" t="str" cm="1">
        <f t="array" ref="M4564">_xlfn.IFS(Table1[[#This Row],[Ratings_Count]]&gt;=1000000,"Mega Popular",Table1[[#This Row],[Ratings_Count]]&gt;=100000,"Popular",Table1[[#This Row],[Ratings_Count]]&gt;=10000,"Mid Popular",Table1[[#This Row],[Ratings_Count]]&lt;10000,"Niche")</f>
        <v>Niche</v>
      </c>
      <c r="N4564" t="str">
        <f>IF(AND(Table1[[#This Row],[Rating]]&gt;=4.2, Table1[[#This Row],[Ratings_Count]]&lt;10000), "Hidden Gem", "Not a Hidden Gem")</f>
        <v>Not a Hidden Gem</v>
      </c>
    </row>
    <row r="4565" spans="1:14" x14ac:dyDescent="0.25">
      <c r="A4565" t="s">
        <v>7972</v>
      </c>
      <c r="B4565" t="s">
        <v>1474</v>
      </c>
      <c r="C4565">
        <v>3.92</v>
      </c>
      <c r="D4565" t="s">
        <v>11</v>
      </c>
      <c r="E4565">
        <v>404</v>
      </c>
      <c r="F4565">
        <v>9552</v>
      </c>
      <c r="G4565">
        <v>627</v>
      </c>
      <c r="H4565">
        <v>2007</v>
      </c>
      <c r="I4565" t="s">
        <v>2058</v>
      </c>
      <c r="J4565" t="s">
        <v>2014</v>
      </c>
      <c r="K4565" t="str" cm="1">
        <f t="array" ref="K4565">_xlfn.IFS(Table1[[#This Row],[Rating]] &gt;=4.5, "Elite",Table1[[#This Row],[Rating]]&gt;=4, "Highly Rated", Table1[[#This Row],[Rating]]&gt;=3.5,"Above Average", Table1[[#This Row],[Rating]]&lt;3.5, "Average or Below")</f>
        <v>Above Average</v>
      </c>
      <c r="L4565" t="str" cm="1">
        <f t="array" ref="L4565">_xlfn.IFS(Table1[[#This Row],[Pages]]&lt;=150,"Very Short",Table1[[#This Row],[Pages]]&lt;=299,"Short",Table1[[#This Row],[Pages]]&lt;=499,"Medium",Table1[[#This Row],[Pages]]&lt;=699,"Long",Table1[[#This Row],[Pages]]&gt;=700,"Epic")</f>
        <v>Medium</v>
      </c>
      <c r="M4565" t="str" cm="1">
        <f t="array" ref="M4565">_xlfn.IFS(Table1[[#This Row],[Ratings_Count]]&gt;=1000000,"Mega Popular",Table1[[#This Row],[Ratings_Count]]&gt;=100000,"Popular",Table1[[#This Row],[Ratings_Count]]&gt;=10000,"Mid Popular",Table1[[#This Row],[Ratings_Count]]&lt;10000,"Niche")</f>
        <v>Niche</v>
      </c>
      <c r="N4565" t="str">
        <f>IF(AND(Table1[[#This Row],[Rating]]&gt;=4.2, Table1[[#This Row],[Ratings_Count]]&lt;10000), "Hidden Gem", "Not a Hidden Gem")</f>
        <v>Not a Hidden Gem</v>
      </c>
    </row>
    <row r="4566" spans="1:14" x14ac:dyDescent="0.25">
      <c r="A4566" t="s">
        <v>8002</v>
      </c>
      <c r="B4566" t="s">
        <v>8003</v>
      </c>
      <c r="C4566">
        <v>3.92</v>
      </c>
      <c r="D4566" t="s">
        <v>11</v>
      </c>
      <c r="E4566">
        <v>905</v>
      </c>
      <c r="F4566">
        <v>104</v>
      </c>
      <c r="G4566">
        <v>16</v>
      </c>
      <c r="H4566">
        <v>2000</v>
      </c>
      <c r="I4566" t="s">
        <v>2028</v>
      </c>
      <c r="J4566" t="s">
        <v>2014</v>
      </c>
      <c r="K4566" t="str" cm="1">
        <f t="array" ref="K4566">_xlfn.IFS(Table1[[#This Row],[Rating]] &gt;=4.5, "Elite",Table1[[#This Row],[Rating]]&gt;=4, "Highly Rated", Table1[[#This Row],[Rating]]&gt;=3.5,"Above Average", Table1[[#This Row],[Rating]]&lt;3.5, "Average or Below")</f>
        <v>Above Average</v>
      </c>
      <c r="L4566" t="str" cm="1">
        <f t="array" ref="L4566">_xlfn.IFS(Table1[[#This Row],[Pages]]&lt;=150,"Very Short",Table1[[#This Row],[Pages]]&lt;=299,"Short",Table1[[#This Row],[Pages]]&lt;=499,"Medium",Table1[[#This Row],[Pages]]&lt;=699,"Long",Table1[[#This Row],[Pages]]&gt;=700,"Epic")</f>
        <v>Epic</v>
      </c>
      <c r="M4566" t="str" cm="1">
        <f t="array" ref="M4566">_xlfn.IFS(Table1[[#This Row],[Ratings_Count]]&gt;=1000000,"Mega Popular",Table1[[#This Row],[Ratings_Count]]&gt;=100000,"Popular",Table1[[#This Row],[Ratings_Count]]&gt;=10000,"Mid Popular",Table1[[#This Row],[Ratings_Count]]&lt;10000,"Niche")</f>
        <v>Niche</v>
      </c>
      <c r="N4566" t="str">
        <f>IF(AND(Table1[[#This Row],[Rating]]&gt;=4.2, Table1[[#This Row],[Ratings_Count]]&lt;10000), "Hidden Gem", "Not a Hidden Gem")</f>
        <v>Not a Hidden Gem</v>
      </c>
    </row>
    <row r="4567" spans="1:14" x14ac:dyDescent="0.25">
      <c r="A4567" t="s">
        <v>5838</v>
      </c>
      <c r="B4567" t="s">
        <v>8043</v>
      </c>
      <c r="C4567">
        <v>3.92</v>
      </c>
      <c r="D4567" t="s">
        <v>11</v>
      </c>
      <c r="E4567">
        <v>192</v>
      </c>
      <c r="F4567">
        <v>797</v>
      </c>
      <c r="G4567">
        <v>72</v>
      </c>
      <c r="H4567">
        <v>2000</v>
      </c>
      <c r="I4567" t="s">
        <v>2022</v>
      </c>
      <c r="J4567" t="s">
        <v>2014</v>
      </c>
      <c r="K4567" t="str" cm="1">
        <f t="array" ref="K4567">_xlfn.IFS(Table1[[#This Row],[Rating]] &gt;=4.5, "Elite",Table1[[#This Row],[Rating]]&gt;=4, "Highly Rated", Table1[[#This Row],[Rating]]&gt;=3.5,"Above Average", Table1[[#This Row],[Rating]]&lt;3.5, "Average or Below")</f>
        <v>Above Average</v>
      </c>
      <c r="L4567" t="str" cm="1">
        <f t="array" ref="L4567">_xlfn.IFS(Table1[[#This Row],[Pages]]&lt;=150,"Very Short",Table1[[#This Row],[Pages]]&lt;=299,"Short",Table1[[#This Row],[Pages]]&lt;=499,"Medium",Table1[[#This Row],[Pages]]&lt;=699,"Long",Table1[[#This Row],[Pages]]&gt;=700,"Epic")</f>
        <v>Short</v>
      </c>
      <c r="M4567" t="str" cm="1">
        <f t="array" ref="M4567">_xlfn.IFS(Table1[[#This Row],[Ratings_Count]]&gt;=1000000,"Mega Popular",Table1[[#This Row],[Ratings_Count]]&gt;=100000,"Popular",Table1[[#This Row],[Ratings_Count]]&gt;=10000,"Mid Popular",Table1[[#This Row],[Ratings_Count]]&lt;10000,"Niche")</f>
        <v>Niche</v>
      </c>
      <c r="N4567" t="str">
        <f>IF(AND(Table1[[#This Row],[Rating]]&gt;=4.2, Table1[[#This Row],[Ratings_Count]]&lt;10000), "Hidden Gem", "Not a Hidden Gem")</f>
        <v>Not a Hidden Gem</v>
      </c>
    </row>
    <row r="4568" spans="1:14" x14ac:dyDescent="0.25">
      <c r="A4568" t="s">
        <v>8066</v>
      </c>
      <c r="B4568" t="s">
        <v>1123</v>
      </c>
      <c r="C4568">
        <v>3.92</v>
      </c>
      <c r="D4568" t="s">
        <v>11</v>
      </c>
      <c r="E4568">
        <v>289</v>
      </c>
      <c r="F4568">
        <v>49307</v>
      </c>
      <c r="G4568">
        <v>1637</v>
      </c>
      <c r="H4568">
        <v>2000</v>
      </c>
      <c r="I4568" t="s">
        <v>2085</v>
      </c>
      <c r="J4568" t="s">
        <v>2014</v>
      </c>
      <c r="K4568" t="str" cm="1">
        <f t="array" ref="K4568">_xlfn.IFS(Table1[[#This Row],[Rating]] &gt;=4.5, "Elite",Table1[[#This Row],[Rating]]&gt;=4, "Highly Rated", Table1[[#This Row],[Rating]]&gt;=3.5,"Above Average", Table1[[#This Row],[Rating]]&lt;3.5, "Average or Below")</f>
        <v>Above Average</v>
      </c>
      <c r="L4568" t="str" cm="1">
        <f t="array" ref="L4568">_xlfn.IFS(Table1[[#This Row],[Pages]]&lt;=150,"Very Short",Table1[[#This Row],[Pages]]&lt;=299,"Short",Table1[[#This Row],[Pages]]&lt;=499,"Medium",Table1[[#This Row],[Pages]]&lt;=699,"Long",Table1[[#This Row],[Pages]]&gt;=700,"Epic")</f>
        <v>Short</v>
      </c>
      <c r="M4568" t="str" cm="1">
        <f t="array" ref="M4568">_xlfn.IFS(Table1[[#This Row],[Ratings_Count]]&gt;=1000000,"Mega Popular",Table1[[#This Row],[Ratings_Count]]&gt;=100000,"Popular",Table1[[#This Row],[Ratings_Count]]&gt;=10000,"Mid Popular",Table1[[#This Row],[Ratings_Count]]&lt;10000,"Niche")</f>
        <v>Mid Popular</v>
      </c>
      <c r="N4568" t="str">
        <f>IF(AND(Table1[[#This Row],[Rating]]&gt;=4.2, Table1[[#This Row],[Ratings_Count]]&lt;10000), "Hidden Gem", "Not a Hidden Gem")</f>
        <v>Not a Hidden Gem</v>
      </c>
    </row>
    <row r="4569" spans="1:14" x14ac:dyDescent="0.25">
      <c r="A4569" t="s">
        <v>8067</v>
      </c>
      <c r="B4569" t="s">
        <v>8068</v>
      </c>
      <c r="C4569">
        <v>3.92</v>
      </c>
      <c r="D4569" t="s">
        <v>11</v>
      </c>
      <c r="E4569">
        <v>253</v>
      </c>
      <c r="F4569">
        <v>1590</v>
      </c>
      <c r="G4569">
        <v>140</v>
      </c>
      <c r="H4569">
        <v>2000</v>
      </c>
      <c r="I4569" t="s">
        <v>2022</v>
      </c>
      <c r="J4569" t="s">
        <v>2014</v>
      </c>
      <c r="K4569" t="str" cm="1">
        <f t="array" ref="K4569">_xlfn.IFS(Table1[[#This Row],[Rating]] &gt;=4.5, "Elite",Table1[[#This Row],[Rating]]&gt;=4, "Highly Rated", Table1[[#This Row],[Rating]]&gt;=3.5,"Above Average", Table1[[#This Row],[Rating]]&lt;3.5, "Average or Below")</f>
        <v>Above Average</v>
      </c>
      <c r="L4569" t="str" cm="1">
        <f t="array" ref="L4569">_xlfn.IFS(Table1[[#This Row],[Pages]]&lt;=150,"Very Short",Table1[[#This Row],[Pages]]&lt;=299,"Short",Table1[[#This Row],[Pages]]&lt;=499,"Medium",Table1[[#This Row],[Pages]]&lt;=699,"Long",Table1[[#This Row],[Pages]]&gt;=700,"Epic")</f>
        <v>Short</v>
      </c>
      <c r="M4569" t="str" cm="1">
        <f t="array" ref="M4569">_xlfn.IFS(Table1[[#This Row],[Ratings_Count]]&gt;=1000000,"Mega Popular",Table1[[#This Row],[Ratings_Count]]&gt;=100000,"Popular",Table1[[#This Row],[Ratings_Count]]&gt;=10000,"Mid Popular",Table1[[#This Row],[Ratings_Count]]&lt;10000,"Niche")</f>
        <v>Niche</v>
      </c>
      <c r="N4569" t="str">
        <f>IF(AND(Table1[[#This Row],[Rating]]&gt;=4.2, Table1[[#This Row],[Ratings_Count]]&lt;10000), "Hidden Gem", "Not a Hidden Gem")</f>
        <v>Not a Hidden Gem</v>
      </c>
    </row>
    <row r="4570" spans="1:14" x14ac:dyDescent="0.25">
      <c r="A4570" t="s">
        <v>8085</v>
      </c>
      <c r="B4570" t="s">
        <v>407</v>
      </c>
      <c r="C4570">
        <v>3.92</v>
      </c>
      <c r="D4570" t="s">
        <v>11</v>
      </c>
      <c r="E4570">
        <v>163</v>
      </c>
      <c r="F4570">
        <v>197</v>
      </c>
      <c r="G4570">
        <v>23</v>
      </c>
      <c r="H4570">
        <v>2000</v>
      </c>
      <c r="I4570" t="s">
        <v>2025</v>
      </c>
      <c r="J4570" t="s">
        <v>2014</v>
      </c>
      <c r="K4570" t="str" cm="1">
        <f t="array" ref="K4570">_xlfn.IFS(Table1[[#This Row],[Rating]] &gt;=4.5, "Elite",Table1[[#This Row],[Rating]]&gt;=4, "Highly Rated", Table1[[#This Row],[Rating]]&gt;=3.5,"Above Average", Table1[[#This Row],[Rating]]&lt;3.5, "Average or Below")</f>
        <v>Above Average</v>
      </c>
      <c r="L4570" t="str" cm="1">
        <f t="array" ref="L4570">_xlfn.IFS(Table1[[#This Row],[Pages]]&lt;=150,"Very Short",Table1[[#This Row],[Pages]]&lt;=299,"Short",Table1[[#This Row],[Pages]]&lt;=499,"Medium",Table1[[#This Row],[Pages]]&lt;=699,"Long",Table1[[#This Row],[Pages]]&gt;=700,"Epic")</f>
        <v>Short</v>
      </c>
      <c r="M4570" t="str" cm="1">
        <f t="array" ref="M4570">_xlfn.IFS(Table1[[#This Row],[Ratings_Count]]&gt;=1000000,"Mega Popular",Table1[[#This Row],[Ratings_Count]]&gt;=100000,"Popular",Table1[[#This Row],[Ratings_Count]]&gt;=10000,"Mid Popular",Table1[[#This Row],[Ratings_Count]]&lt;10000,"Niche")</f>
        <v>Niche</v>
      </c>
      <c r="N4570" t="str">
        <f>IF(AND(Table1[[#This Row],[Rating]]&gt;=4.2, Table1[[#This Row],[Ratings_Count]]&lt;10000), "Hidden Gem", "Not a Hidden Gem")</f>
        <v>Not a Hidden Gem</v>
      </c>
    </row>
    <row r="4571" spans="1:14" x14ac:dyDescent="0.25">
      <c r="A4571" t="s">
        <v>8092</v>
      </c>
      <c r="B4571" t="s">
        <v>8093</v>
      </c>
      <c r="C4571">
        <v>3.92</v>
      </c>
      <c r="D4571" t="s">
        <v>11</v>
      </c>
      <c r="E4571">
        <v>237</v>
      </c>
      <c r="F4571">
        <v>147</v>
      </c>
      <c r="G4571">
        <v>22</v>
      </c>
      <c r="H4571">
        <v>2000</v>
      </c>
      <c r="I4571" t="s">
        <v>8094</v>
      </c>
      <c r="J4571" t="s">
        <v>2014</v>
      </c>
      <c r="K4571" t="str" cm="1">
        <f t="array" ref="K4571">_xlfn.IFS(Table1[[#This Row],[Rating]] &gt;=4.5, "Elite",Table1[[#This Row],[Rating]]&gt;=4, "Highly Rated", Table1[[#This Row],[Rating]]&gt;=3.5,"Above Average", Table1[[#This Row],[Rating]]&lt;3.5, "Average or Below")</f>
        <v>Above Average</v>
      </c>
      <c r="L4571" t="str" cm="1">
        <f t="array" ref="L4571">_xlfn.IFS(Table1[[#This Row],[Pages]]&lt;=150,"Very Short",Table1[[#This Row],[Pages]]&lt;=299,"Short",Table1[[#This Row],[Pages]]&lt;=499,"Medium",Table1[[#This Row],[Pages]]&lt;=699,"Long",Table1[[#This Row],[Pages]]&gt;=700,"Epic")</f>
        <v>Short</v>
      </c>
      <c r="M4571" t="str" cm="1">
        <f t="array" ref="M4571">_xlfn.IFS(Table1[[#This Row],[Ratings_Count]]&gt;=1000000,"Mega Popular",Table1[[#This Row],[Ratings_Count]]&gt;=100000,"Popular",Table1[[#This Row],[Ratings_Count]]&gt;=10000,"Mid Popular",Table1[[#This Row],[Ratings_Count]]&lt;10000,"Niche")</f>
        <v>Niche</v>
      </c>
      <c r="N4571" t="str">
        <f>IF(AND(Table1[[#This Row],[Rating]]&gt;=4.2, Table1[[#This Row],[Ratings_Count]]&lt;10000), "Hidden Gem", "Not a Hidden Gem")</f>
        <v>Not a Hidden Gem</v>
      </c>
    </row>
    <row r="4572" spans="1:14" x14ac:dyDescent="0.25">
      <c r="A4572" t="s">
        <v>8362</v>
      </c>
      <c r="B4572" t="s">
        <v>8363</v>
      </c>
      <c r="C4572">
        <v>3.92</v>
      </c>
      <c r="D4572" t="s">
        <v>11</v>
      </c>
      <c r="E4572">
        <v>200</v>
      </c>
      <c r="F4572">
        <v>266</v>
      </c>
      <c r="G4572">
        <v>19</v>
      </c>
      <c r="H4572">
        <v>2000</v>
      </c>
      <c r="I4572" t="s">
        <v>8364</v>
      </c>
      <c r="J4572" t="s">
        <v>13</v>
      </c>
      <c r="K4572" t="str" cm="1">
        <f t="array" ref="K4572">_xlfn.IFS(Table1[[#This Row],[Rating]] &gt;=4.5, "Elite",Table1[[#This Row],[Rating]]&gt;=4, "Highly Rated", Table1[[#This Row],[Rating]]&gt;=3.5,"Above Average", Table1[[#This Row],[Rating]]&lt;3.5, "Average or Below")</f>
        <v>Above Average</v>
      </c>
      <c r="L4572" t="str" cm="1">
        <f t="array" ref="L4572">_xlfn.IFS(Table1[[#This Row],[Pages]]&lt;=150,"Very Short",Table1[[#This Row],[Pages]]&lt;=299,"Short",Table1[[#This Row],[Pages]]&lt;=499,"Medium",Table1[[#This Row],[Pages]]&lt;=699,"Long",Table1[[#This Row],[Pages]]&gt;=700,"Epic")</f>
        <v>Short</v>
      </c>
      <c r="M4572" t="str" cm="1">
        <f t="array" ref="M4572">_xlfn.IFS(Table1[[#This Row],[Ratings_Count]]&gt;=1000000,"Mega Popular",Table1[[#This Row],[Ratings_Count]]&gt;=100000,"Popular",Table1[[#This Row],[Ratings_Count]]&gt;=10000,"Mid Popular",Table1[[#This Row],[Ratings_Count]]&lt;10000,"Niche")</f>
        <v>Niche</v>
      </c>
      <c r="N4572" t="str">
        <f>IF(AND(Table1[[#This Row],[Rating]]&gt;=4.2, Table1[[#This Row],[Ratings_Count]]&lt;10000), "Hidden Gem", "Not a Hidden Gem")</f>
        <v>Not a Hidden Gem</v>
      </c>
    </row>
    <row r="4573" spans="1:14" x14ac:dyDescent="0.25">
      <c r="A4573" t="s">
        <v>8506</v>
      </c>
      <c r="B4573" t="s">
        <v>8507</v>
      </c>
      <c r="C4573">
        <v>3.92</v>
      </c>
      <c r="D4573" t="s">
        <v>11</v>
      </c>
      <c r="E4573">
        <v>329</v>
      </c>
      <c r="F4573">
        <v>707</v>
      </c>
      <c r="G4573">
        <v>18</v>
      </c>
      <c r="H4573">
        <v>2000</v>
      </c>
      <c r="I4573" t="s">
        <v>393</v>
      </c>
      <c r="J4573" t="s">
        <v>13</v>
      </c>
      <c r="K4573" t="str" cm="1">
        <f t="array" ref="K4573">_xlfn.IFS(Table1[[#This Row],[Rating]] &gt;=4.5, "Elite",Table1[[#This Row],[Rating]]&gt;=4, "Highly Rated", Table1[[#This Row],[Rating]]&gt;=3.5,"Above Average", Table1[[#This Row],[Rating]]&lt;3.5, "Average or Below")</f>
        <v>Above Average</v>
      </c>
      <c r="L4573" t="str" cm="1">
        <f t="array" ref="L4573">_xlfn.IFS(Table1[[#This Row],[Pages]]&lt;=150,"Very Short",Table1[[#This Row],[Pages]]&lt;=299,"Short",Table1[[#This Row],[Pages]]&lt;=499,"Medium",Table1[[#This Row],[Pages]]&lt;=699,"Long",Table1[[#This Row],[Pages]]&gt;=700,"Epic")</f>
        <v>Medium</v>
      </c>
      <c r="M4573" t="str" cm="1">
        <f t="array" ref="M4573">_xlfn.IFS(Table1[[#This Row],[Ratings_Count]]&gt;=1000000,"Mega Popular",Table1[[#This Row],[Ratings_Count]]&gt;=100000,"Popular",Table1[[#This Row],[Ratings_Count]]&gt;=10000,"Mid Popular",Table1[[#This Row],[Ratings_Count]]&lt;10000,"Niche")</f>
        <v>Niche</v>
      </c>
      <c r="N4573" t="str">
        <f>IF(AND(Table1[[#This Row],[Rating]]&gt;=4.2, Table1[[#This Row],[Ratings_Count]]&lt;10000), "Hidden Gem", "Not a Hidden Gem")</f>
        <v>Not a Hidden Gem</v>
      </c>
    </row>
    <row r="4574" spans="1:14" x14ac:dyDescent="0.25">
      <c r="A4574" t="s">
        <v>8576</v>
      </c>
      <c r="B4574" t="s">
        <v>8577</v>
      </c>
      <c r="C4574">
        <v>3.92</v>
      </c>
      <c r="D4574" t="s">
        <v>11</v>
      </c>
      <c r="E4574">
        <v>150</v>
      </c>
      <c r="F4574">
        <v>259</v>
      </c>
      <c r="G4574">
        <v>9</v>
      </c>
      <c r="H4574">
        <v>1999</v>
      </c>
      <c r="I4574" t="s">
        <v>790</v>
      </c>
      <c r="J4574" t="s">
        <v>13</v>
      </c>
      <c r="K4574" t="str" cm="1">
        <f t="array" ref="K4574">_xlfn.IFS(Table1[[#This Row],[Rating]] &gt;=4.5, "Elite",Table1[[#This Row],[Rating]]&gt;=4, "Highly Rated", Table1[[#This Row],[Rating]]&gt;=3.5,"Above Average", Table1[[#This Row],[Rating]]&lt;3.5, "Average or Below")</f>
        <v>Above Average</v>
      </c>
      <c r="L4574" t="str" cm="1">
        <f t="array" ref="L4574">_xlfn.IFS(Table1[[#This Row],[Pages]]&lt;=150,"Very Short",Table1[[#This Row],[Pages]]&lt;=299,"Short",Table1[[#This Row],[Pages]]&lt;=499,"Medium",Table1[[#This Row],[Pages]]&lt;=699,"Long",Table1[[#This Row],[Pages]]&gt;=700,"Epic")</f>
        <v>Very Short</v>
      </c>
      <c r="M4574" t="str" cm="1">
        <f t="array" ref="M4574">_xlfn.IFS(Table1[[#This Row],[Ratings_Count]]&gt;=1000000,"Mega Popular",Table1[[#This Row],[Ratings_Count]]&gt;=100000,"Popular",Table1[[#This Row],[Ratings_Count]]&gt;=10000,"Mid Popular",Table1[[#This Row],[Ratings_Count]]&lt;10000,"Niche")</f>
        <v>Niche</v>
      </c>
      <c r="N4574" t="str">
        <f>IF(AND(Table1[[#This Row],[Rating]]&gt;=4.2, Table1[[#This Row],[Ratings_Count]]&lt;10000), "Hidden Gem", "Not a Hidden Gem")</f>
        <v>Not a Hidden Gem</v>
      </c>
    </row>
    <row r="4575" spans="1:14" x14ac:dyDescent="0.25">
      <c r="A4575" t="s">
        <v>8649</v>
      </c>
      <c r="B4575" t="s">
        <v>564</v>
      </c>
      <c r="C4575">
        <v>3.92</v>
      </c>
      <c r="D4575" t="s">
        <v>11</v>
      </c>
      <c r="E4575">
        <v>376</v>
      </c>
      <c r="F4575">
        <v>18255</v>
      </c>
      <c r="G4575">
        <v>266</v>
      </c>
      <c r="H4575">
        <v>1999</v>
      </c>
      <c r="I4575" t="s">
        <v>4108</v>
      </c>
      <c r="J4575" t="s">
        <v>13</v>
      </c>
      <c r="K4575" t="str" cm="1">
        <f t="array" ref="K4575">_xlfn.IFS(Table1[[#This Row],[Rating]] &gt;=4.5, "Elite",Table1[[#This Row],[Rating]]&gt;=4, "Highly Rated", Table1[[#This Row],[Rating]]&gt;=3.5,"Above Average", Table1[[#This Row],[Rating]]&lt;3.5, "Average or Below")</f>
        <v>Above Average</v>
      </c>
      <c r="L4575" t="str" cm="1">
        <f t="array" ref="L4575">_xlfn.IFS(Table1[[#This Row],[Pages]]&lt;=150,"Very Short",Table1[[#This Row],[Pages]]&lt;=299,"Short",Table1[[#This Row],[Pages]]&lt;=499,"Medium",Table1[[#This Row],[Pages]]&lt;=699,"Long",Table1[[#This Row],[Pages]]&gt;=700,"Epic")</f>
        <v>Medium</v>
      </c>
      <c r="M4575" t="str" cm="1">
        <f t="array" ref="M4575">_xlfn.IFS(Table1[[#This Row],[Ratings_Count]]&gt;=1000000,"Mega Popular",Table1[[#This Row],[Ratings_Count]]&gt;=100000,"Popular",Table1[[#This Row],[Ratings_Count]]&gt;=10000,"Mid Popular",Table1[[#This Row],[Ratings_Count]]&lt;10000,"Niche")</f>
        <v>Mid Popular</v>
      </c>
      <c r="N4575" t="str">
        <f>IF(AND(Table1[[#This Row],[Rating]]&gt;=4.2, Table1[[#This Row],[Ratings_Count]]&lt;10000), "Hidden Gem", "Not a Hidden Gem")</f>
        <v>Not a Hidden Gem</v>
      </c>
    </row>
    <row r="4576" spans="1:14" x14ac:dyDescent="0.25">
      <c r="A4576" t="s">
        <v>8814</v>
      </c>
      <c r="B4576" t="s">
        <v>3400</v>
      </c>
      <c r="C4576">
        <v>3.92</v>
      </c>
      <c r="D4576" t="s">
        <v>11</v>
      </c>
      <c r="E4576">
        <v>667</v>
      </c>
      <c r="F4576">
        <v>2129</v>
      </c>
      <c r="G4576">
        <v>64</v>
      </c>
      <c r="H4576">
        <v>1999</v>
      </c>
      <c r="I4576" t="s">
        <v>171</v>
      </c>
      <c r="J4576" t="s">
        <v>13</v>
      </c>
      <c r="K4576" t="str" cm="1">
        <f t="array" ref="K4576">_xlfn.IFS(Table1[[#This Row],[Rating]] &gt;=4.5, "Elite",Table1[[#This Row],[Rating]]&gt;=4, "Highly Rated", Table1[[#This Row],[Rating]]&gt;=3.5,"Above Average", Table1[[#This Row],[Rating]]&lt;3.5, "Average or Below")</f>
        <v>Above Average</v>
      </c>
      <c r="L4576" t="str" cm="1">
        <f t="array" ref="L4576">_xlfn.IFS(Table1[[#This Row],[Pages]]&lt;=150,"Very Short",Table1[[#This Row],[Pages]]&lt;=299,"Short",Table1[[#This Row],[Pages]]&lt;=499,"Medium",Table1[[#This Row],[Pages]]&lt;=699,"Long",Table1[[#This Row],[Pages]]&gt;=700,"Epic")</f>
        <v>Long</v>
      </c>
      <c r="M4576" t="str" cm="1">
        <f t="array" ref="M4576">_xlfn.IFS(Table1[[#This Row],[Ratings_Count]]&gt;=1000000,"Mega Popular",Table1[[#This Row],[Ratings_Count]]&gt;=100000,"Popular",Table1[[#This Row],[Ratings_Count]]&gt;=10000,"Mid Popular",Table1[[#This Row],[Ratings_Count]]&lt;10000,"Niche")</f>
        <v>Niche</v>
      </c>
      <c r="N4576" t="str">
        <f>IF(AND(Table1[[#This Row],[Rating]]&gt;=4.2, Table1[[#This Row],[Ratings_Count]]&lt;10000), "Hidden Gem", "Not a Hidden Gem")</f>
        <v>Not a Hidden Gem</v>
      </c>
    </row>
    <row r="4577" spans="1:14" x14ac:dyDescent="0.25">
      <c r="A4577" t="s">
        <v>8903</v>
      </c>
      <c r="B4577" t="s">
        <v>8904</v>
      </c>
      <c r="C4577">
        <v>3.92</v>
      </c>
      <c r="D4577" t="s">
        <v>11</v>
      </c>
      <c r="E4577">
        <v>411</v>
      </c>
      <c r="F4577">
        <v>301</v>
      </c>
      <c r="G4577">
        <v>14</v>
      </c>
      <c r="H4577">
        <v>1999</v>
      </c>
      <c r="I4577" t="s">
        <v>678</v>
      </c>
      <c r="J4577" t="s">
        <v>13</v>
      </c>
      <c r="K4577" t="str" cm="1">
        <f t="array" ref="K4577">_xlfn.IFS(Table1[[#This Row],[Rating]] &gt;=4.5, "Elite",Table1[[#This Row],[Rating]]&gt;=4, "Highly Rated", Table1[[#This Row],[Rating]]&gt;=3.5,"Above Average", Table1[[#This Row],[Rating]]&lt;3.5, "Average or Below")</f>
        <v>Above Average</v>
      </c>
      <c r="L4577" t="str" cm="1">
        <f t="array" ref="L4577">_xlfn.IFS(Table1[[#This Row],[Pages]]&lt;=150,"Very Short",Table1[[#This Row],[Pages]]&lt;=299,"Short",Table1[[#This Row],[Pages]]&lt;=499,"Medium",Table1[[#This Row],[Pages]]&lt;=699,"Long",Table1[[#This Row],[Pages]]&gt;=700,"Epic")</f>
        <v>Medium</v>
      </c>
      <c r="M4577" t="str" cm="1">
        <f t="array" ref="M4577">_xlfn.IFS(Table1[[#This Row],[Ratings_Count]]&gt;=1000000,"Mega Popular",Table1[[#This Row],[Ratings_Count]]&gt;=100000,"Popular",Table1[[#This Row],[Ratings_Count]]&gt;=10000,"Mid Popular",Table1[[#This Row],[Ratings_Count]]&lt;10000,"Niche")</f>
        <v>Niche</v>
      </c>
      <c r="N4577" t="str">
        <f>IF(AND(Table1[[#This Row],[Rating]]&gt;=4.2, Table1[[#This Row],[Ratings_Count]]&lt;10000), "Hidden Gem", "Not a Hidden Gem")</f>
        <v>Not a Hidden Gem</v>
      </c>
    </row>
    <row r="4578" spans="1:14" x14ac:dyDescent="0.25">
      <c r="A4578" t="s">
        <v>4857</v>
      </c>
      <c r="B4578" t="s">
        <v>2159</v>
      </c>
      <c r="C4578">
        <v>3.92</v>
      </c>
      <c r="D4578" t="s">
        <v>11</v>
      </c>
      <c r="E4578">
        <v>384</v>
      </c>
      <c r="F4578">
        <v>292</v>
      </c>
      <c r="G4578">
        <v>40</v>
      </c>
      <c r="H4578">
        <v>1999</v>
      </c>
      <c r="I4578" t="s">
        <v>2137</v>
      </c>
      <c r="J4578" t="s">
        <v>2014</v>
      </c>
      <c r="K4578" t="str" cm="1">
        <f t="array" ref="K4578">_xlfn.IFS(Table1[[#This Row],[Rating]] &gt;=4.5, "Elite",Table1[[#This Row],[Rating]]&gt;=4, "Highly Rated", Table1[[#This Row],[Rating]]&gt;=3.5,"Above Average", Table1[[#This Row],[Rating]]&lt;3.5, "Average or Below")</f>
        <v>Above Average</v>
      </c>
      <c r="L4578" t="str" cm="1">
        <f t="array" ref="L4578">_xlfn.IFS(Table1[[#This Row],[Pages]]&lt;=150,"Very Short",Table1[[#This Row],[Pages]]&lt;=299,"Short",Table1[[#This Row],[Pages]]&lt;=499,"Medium",Table1[[#This Row],[Pages]]&lt;=699,"Long",Table1[[#This Row],[Pages]]&gt;=700,"Epic")</f>
        <v>Medium</v>
      </c>
      <c r="M4578" t="str" cm="1">
        <f t="array" ref="M4578">_xlfn.IFS(Table1[[#This Row],[Ratings_Count]]&gt;=1000000,"Mega Popular",Table1[[#This Row],[Ratings_Count]]&gt;=100000,"Popular",Table1[[#This Row],[Ratings_Count]]&gt;=10000,"Mid Popular",Table1[[#This Row],[Ratings_Count]]&lt;10000,"Niche")</f>
        <v>Niche</v>
      </c>
      <c r="N4578" t="str">
        <f>IF(AND(Table1[[#This Row],[Rating]]&gt;=4.2, Table1[[#This Row],[Ratings_Count]]&lt;10000), "Hidden Gem", "Not a Hidden Gem")</f>
        <v>Not a Hidden Gem</v>
      </c>
    </row>
    <row r="4579" spans="1:14" x14ac:dyDescent="0.25">
      <c r="A4579" t="s">
        <v>9049</v>
      </c>
      <c r="B4579" t="s">
        <v>2391</v>
      </c>
      <c r="C4579">
        <v>3.92</v>
      </c>
      <c r="D4579" t="s">
        <v>11</v>
      </c>
      <c r="E4579">
        <v>432</v>
      </c>
      <c r="F4579">
        <v>47156</v>
      </c>
      <c r="G4579">
        <v>3007</v>
      </c>
      <c r="H4579">
        <v>1998</v>
      </c>
      <c r="I4579" t="s">
        <v>2085</v>
      </c>
      <c r="J4579" t="s">
        <v>2014</v>
      </c>
      <c r="K4579" t="str" cm="1">
        <f t="array" ref="K4579">_xlfn.IFS(Table1[[#This Row],[Rating]] &gt;=4.5, "Elite",Table1[[#This Row],[Rating]]&gt;=4, "Highly Rated", Table1[[#This Row],[Rating]]&gt;=3.5,"Above Average", Table1[[#This Row],[Rating]]&lt;3.5, "Average or Below")</f>
        <v>Above Average</v>
      </c>
      <c r="L4579" t="str" cm="1">
        <f t="array" ref="L4579">_xlfn.IFS(Table1[[#This Row],[Pages]]&lt;=150,"Very Short",Table1[[#This Row],[Pages]]&lt;=299,"Short",Table1[[#This Row],[Pages]]&lt;=499,"Medium",Table1[[#This Row],[Pages]]&lt;=699,"Long",Table1[[#This Row],[Pages]]&gt;=700,"Epic")</f>
        <v>Medium</v>
      </c>
      <c r="M4579" t="str" cm="1">
        <f t="array" ref="M4579">_xlfn.IFS(Table1[[#This Row],[Ratings_Count]]&gt;=1000000,"Mega Popular",Table1[[#This Row],[Ratings_Count]]&gt;=100000,"Popular",Table1[[#This Row],[Ratings_Count]]&gt;=10000,"Mid Popular",Table1[[#This Row],[Ratings_Count]]&lt;10000,"Niche")</f>
        <v>Mid Popular</v>
      </c>
      <c r="N4579" t="str">
        <f>IF(AND(Table1[[#This Row],[Rating]]&gt;=4.2, Table1[[#This Row],[Ratings_Count]]&lt;10000), "Hidden Gem", "Not a Hidden Gem")</f>
        <v>Not a Hidden Gem</v>
      </c>
    </row>
    <row r="4580" spans="1:14" x14ac:dyDescent="0.25">
      <c r="A4580" t="s">
        <v>9068</v>
      </c>
      <c r="B4580" t="s">
        <v>2566</v>
      </c>
      <c r="C4580">
        <v>3.92</v>
      </c>
      <c r="D4580" t="s">
        <v>11</v>
      </c>
      <c r="E4580">
        <v>440</v>
      </c>
      <c r="F4580">
        <v>20178</v>
      </c>
      <c r="G4580">
        <v>590</v>
      </c>
      <c r="H4580">
        <v>1998</v>
      </c>
      <c r="I4580" t="s">
        <v>2085</v>
      </c>
      <c r="J4580" t="s">
        <v>2014</v>
      </c>
      <c r="K4580" t="str" cm="1">
        <f t="array" ref="K4580">_xlfn.IFS(Table1[[#This Row],[Rating]] &gt;=4.5, "Elite",Table1[[#This Row],[Rating]]&gt;=4, "Highly Rated", Table1[[#This Row],[Rating]]&gt;=3.5,"Above Average", Table1[[#This Row],[Rating]]&lt;3.5, "Average or Below")</f>
        <v>Above Average</v>
      </c>
      <c r="L4580" t="str" cm="1">
        <f t="array" ref="L4580">_xlfn.IFS(Table1[[#This Row],[Pages]]&lt;=150,"Very Short",Table1[[#This Row],[Pages]]&lt;=299,"Short",Table1[[#This Row],[Pages]]&lt;=499,"Medium",Table1[[#This Row],[Pages]]&lt;=699,"Long",Table1[[#This Row],[Pages]]&gt;=700,"Epic")</f>
        <v>Medium</v>
      </c>
      <c r="M4580" t="str" cm="1">
        <f t="array" ref="M4580">_xlfn.IFS(Table1[[#This Row],[Ratings_Count]]&gt;=1000000,"Mega Popular",Table1[[#This Row],[Ratings_Count]]&gt;=100000,"Popular",Table1[[#This Row],[Ratings_Count]]&gt;=10000,"Mid Popular",Table1[[#This Row],[Ratings_Count]]&lt;10000,"Niche")</f>
        <v>Mid Popular</v>
      </c>
      <c r="N4580" t="str">
        <f>IF(AND(Table1[[#This Row],[Rating]]&gt;=4.2, Table1[[#This Row],[Ratings_Count]]&lt;10000), "Hidden Gem", "Not a Hidden Gem")</f>
        <v>Not a Hidden Gem</v>
      </c>
    </row>
    <row r="4581" spans="1:14" x14ac:dyDescent="0.25">
      <c r="A4581" t="s">
        <v>9103</v>
      </c>
      <c r="B4581" t="s">
        <v>632</v>
      </c>
      <c r="C4581">
        <v>3.92</v>
      </c>
      <c r="D4581" t="s">
        <v>11</v>
      </c>
      <c r="E4581">
        <v>827</v>
      </c>
      <c r="F4581">
        <v>1505</v>
      </c>
      <c r="G4581">
        <v>175</v>
      </c>
      <c r="H4581">
        <v>1998</v>
      </c>
      <c r="I4581" t="s">
        <v>53</v>
      </c>
      <c r="J4581" t="s">
        <v>13</v>
      </c>
      <c r="K4581" t="str" cm="1">
        <f t="array" ref="K4581">_xlfn.IFS(Table1[[#This Row],[Rating]] &gt;=4.5, "Elite",Table1[[#This Row],[Rating]]&gt;=4, "Highly Rated", Table1[[#This Row],[Rating]]&gt;=3.5,"Above Average", Table1[[#This Row],[Rating]]&lt;3.5, "Average or Below")</f>
        <v>Above Average</v>
      </c>
      <c r="L4581" t="str" cm="1">
        <f t="array" ref="L4581">_xlfn.IFS(Table1[[#This Row],[Pages]]&lt;=150,"Very Short",Table1[[#This Row],[Pages]]&lt;=299,"Short",Table1[[#This Row],[Pages]]&lt;=499,"Medium",Table1[[#This Row],[Pages]]&lt;=699,"Long",Table1[[#This Row],[Pages]]&gt;=700,"Epic")</f>
        <v>Epic</v>
      </c>
      <c r="M4581" t="str" cm="1">
        <f t="array" ref="M4581">_xlfn.IFS(Table1[[#This Row],[Ratings_Count]]&gt;=1000000,"Mega Popular",Table1[[#This Row],[Ratings_Count]]&gt;=100000,"Popular",Table1[[#This Row],[Ratings_Count]]&gt;=10000,"Mid Popular",Table1[[#This Row],[Ratings_Count]]&lt;10000,"Niche")</f>
        <v>Niche</v>
      </c>
      <c r="N4581" t="str">
        <f>IF(AND(Table1[[#This Row],[Rating]]&gt;=4.2, Table1[[#This Row],[Ratings_Count]]&lt;10000), "Hidden Gem", "Not a Hidden Gem")</f>
        <v>Not a Hidden Gem</v>
      </c>
    </row>
    <row r="4582" spans="1:14" x14ac:dyDescent="0.25">
      <c r="A4582" t="s">
        <v>9173</v>
      </c>
      <c r="B4582" t="s">
        <v>9174</v>
      </c>
      <c r="C4582">
        <v>3.92</v>
      </c>
      <c r="D4582" t="s">
        <v>11</v>
      </c>
      <c r="E4582">
        <v>134</v>
      </c>
      <c r="F4582">
        <v>3590</v>
      </c>
      <c r="G4582">
        <v>251</v>
      </c>
      <c r="H4582">
        <v>1998</v>
      </c>
      <c r="I4582" t="s">
        <v>9175</v>
      </c>
      <c r="J4582" t="s">
        <v>13</v>
      </c>
      <c r="K4582" t="str" cm="1">
        <f t="array" ref="K4582">_xlfn.IFS(Table1[[#This Row],[Rating]] &gt;=4.5, "Elite",Table1[[#This Row],[Rating]]&gt;=4, "Highly Rated", Table1[[#This Row],[Rating]]&gt;=3.5,"Above Average", Table1[[#This Row],[Rating]]&lt;3.5, "Average or Below")</f>
        <v>Above Average</v>
      </c>
      <c r="L4582" t="str" cm="1">
        <f t="array" ref="L4582">_xlfn.IFS(Table1[[#This Row],[Pages]]&lt;=150,"Very Short",Table1[[#This Row],[Pages]]&lt;=299,"Short",Table1[[#This Row],[Pages]]&lt;=499,"Medium",Table1[[#This Row],[Pages]]&lt;=699,"Long",Table1[[#This Row],[Pages]]&gt;=700,"Epic")</f>
        <v>Very Short</v>
      </c>
      <c r="M4582" t="str" cm="1">
        <f t="array" ref="M4582">_xlfn.IFS(Table1[[#This Row],[Ratings_Count]]&gt;=1000000,"Mega Popular",Table1[[#This Row],[Ratings_Count]]&gt;=100000,"Popular",Table1[[#This Row],[Ratings_Count]]&gt;=10000,"Mid Popular",Table1[[#This Row],[Ratings_Count]]&lt;10000,"Niche")</f>
        <v>Niche</v>
      </c>
      <c r="N4582" t="str">
        <f>IF(AND(Table1[[#This Row],[Rating]]&gt;=4.2, Table1[[#This Row],[Ratings_Count]]&lt;10000), "Hidden Gem", "Not a Hidden Gem")</f>
        <v>Not a Hidden Gem</v>
      </c>
    </row>
    <row r="4583" spans="1:14" x14ac:dyDescent="0.25">
      <c r="A4583" t="s">
        <v>9324</v>
      </c>
      <c r="B4583" t="s">
        <v>9325</v>
      </c>
      <c r="C4583">
        <v>3.92</v>
      </c>
      <c r="D4583" t="s">
        <v>11</v>
      </c>
      <c r="E4583">
        <v>240</v>
      </c>
      <c r="F4583">
        <v>110</v>
      </c>
      <c r="G4583">
        <v>15</v>
      </c>
      <c r="H4583">
        <v>1998</v>
      </c>
      <c r="I4583" t="s">
        <v>9326</v>
      </c>
      <c r="J4583" t="s">
        <v>13</v>
      </c>
      <c r="K4583" t="str" cm="1">
        <f t="array" ref="K4583">_xlfn.IFS(Table1[[#This Row],[Rating]] &gt;=4.5, "Elite",Table1[[#This Row],[Rating]]&gt;=4, "Highly Rated", Table1[[#This Row],[Rating]]&gt;=3.5,"Above Average", Table1[[#This Row],[Rating]]&lt;3.5, "Average or Below")</f>
        <v>Above Average</v>
      </c>
      <c r="L4583" t="str" cm="1">
        <f t="array" ref="L4583">_xlfn.IFS(Table1[[#This Row],[Pages]]&lt;=150,"Very Short",Table1[[#This Row],[Pages]]&lt;=299,"Short",Table1[[#This Row],[Pages]]&lt;=499,"Medium",Table1[[#This Row],[Pages]]&lt;=699,"Long",Table1[[#This Row],[Pages]]&gt;=700,"Epic")</f>
        <v>Short</v>
      </c>
      <c r="M4583" t="str" cm="1">
        <f t="array" ref="M4583">_xlfn.IFS(Table1[[#This Row],[Ratings_Count]]&gt;=1000000,"Mega Popular",Table1[[#This Row],[Ratings_Count]]&gt;=100000,"Popular",Table1[[#This Row],[Ratings_Count]]&gt;=10000,"Mid Popular",Table1[[#This Row],[Ratings_Count]]&lt;10000,"Niche")</f>
        <v>Niche</v>
      </c>
      <c r="N4583" t="str">
        <f>IF(AND(Table1[[#This Row],[Rating]]&gt;=4.2, Table1[[#This Row],[Ratings_Count]]&lt;10000), "Hidden Gem", "Not a Hidden Gem")</f>
        <v>Not a Hidden Gem</v>
      </c>
    </row>
    <row r="4584" spans="1:14" x14ac:dyDescent="0.25">
      <c r="A4584" t="s">
        <v>9403</v>
      </c>
      <c r="B4584" t="s">
        <v>9404</v>
      </c>
      <c r="C4584">
        <v>3.92</v>
      </c>
      <c r="D4584" t="s">
        <v>11</v>
      </c>
      <c r="E4584">
        <v>748</v>
      </c>
      <c r="F4584">
        <v>7174</v>
      </c>
      <c r="G4584">
        <v>297</v>
      </c>
      <c r="H4584">
        <v>1998</v>
      </c>
      <c r="I4584" t="s">
        <v>944</v>
      </c>
      <c r="J4584" t="s">
        <v>13</v>
      </c>
      <c r="K4584" t="str" cm="1">
        <f t="array" ref="K4584">_xlfn.IFS(Table1[[#This Row],[Rating]] &gt;=4.5, "Elite",Table1[[#This Row],[Rating]]&gt;=4, "Highly Rated", Table1[[#This Row],[Rating]]&gt;=3.5,"Above Average", Table1[[#This Row],[Rating]]&lt;3.5, "Average or Below")</f>
        <v>Above Average</v>
      </c>
      <c r="L4584" t="str" cm="1">
        <f t="array" ref="L4584">_xlfn.IFS(Table1[[#This Row],[Pages]]&lt;=150,"Very Short",Table1[[#This Row],[Pages]]&lt;=299,"Short",Table1[[#This Row],[Pages]]&lt;=499,"Medium",Table1[[#This Row],[Pages]]&lt;=699,"Long",Table1[[#This Row],[Pages]]&gt;=700,"Epic")</f>
        <v>Epic</v>
      </c>
      <c r="M4584" t="str" cm="1">
        <f t="array" ref="M4584">_xlfn.IFS(Table1[[#This Row],[Ratings_Count]]&gt;=1000000,"Mega Popular",Table1[[#This Row],[Ratings_Count]]&gt;=100000,"Popular",Table1[[#This Row],[Ratings_Count]]&gt;=10000,"Mid Popular",Table1[[#This Row],[Ratings_Count]]&lt;10000,"Niche")</f>
        <v>Niche</v>
      </c>
      <c r="N4584" t="str">
        <f>IF(AND(Table1[[#This Row],[Rating]]&gt;=4.2, Table1[[#This Row],[Ratings_Count]]&lt;10000), "Hidden Gem", "Not a Hidden Gem")</f>
        <v>Not a Hidden Gem</v>
      </c>
    </row>
    <row r="4585" spans="1:14" x14ac:dyDescent="0.25">
      <c r="A4585" t="s">
        <v>9478</v>
      </c>
      <c r="B4585" t="s">
        <v>9479</v>
      </c>
      <c r="C4585">
        <v>3.92</v>
      </c>
      <c r="D4585" t="s">
        <v>11</v>
      </c>
      <c r="E4585">
        <v>192</v>
      </c>
      <c r="F4585">
        <v>601</v>
      </c>
      <c r="G4585">
        <v>34</v>
      </c>
      <c r="H4585">
        <v>1995</v>
      </c>
      <c r="I4585" t="s">
        <v>2152</v>
      </c>
      <c r="J4585" t="s">
        <v>2014</v>
      </c>
      <c r="K4585" t="str" cm="1">
        <f t="array" ref="K4585">_xlfn.IFS(Table1[[#This Row],[Rating]] &gt;=4.5, "Elite",Table1[[#This Row],[Rating]]&gt;=4, "Highly Rated", Table1[[#This Row],[Rating]]&gt;=3.5,"Above Average", Table1[[#This Row],[Rating]]&lt;3.5, "Average or Below")</f>
        <v>Above Average</v>
      </c>
      <c r="L4585" t="str" cm="1">
        <f t="array" ref="L4585">_xlfn.IFS(Table1[[#This Row],[Pages]]&lt;=150,"Very Short",Table1[[#This Row],[Pages]]&lt;=299,"Short",Table1[[#This Row],[Pages]]&lt;=499,"Medium",Table1[[#This Row],[Pages]]&lt;=699,"Long",Table1[[#This Row],[Pages]]&gt;=700,"Epic")</f>
        <v>Short</v>
      </c>
      <c r="M4585" t="str" cm="1">
        <f t="array" ref="M4585">_xlfn.IFS(Table1[[#This Row],[Ratings_Count]]&gt;=1000000,"Mega Popular",Table1[[#This Row],[Ratings_Count]]&gt;=100000,"Popular",Table1[[#This Row],[Ratings_Count]]&gt;=10000,"Mid Popular",Table1[[#This Row],[Ratings_Count]]&lt;10000,"Niche")</f>
        <v>Niche</v>
      </c>
      <c r="N4585" t="str">
        <f>IF(AND(Table1[[#This Row],[Rating]]&gt;=4.2, Table1[[#This Row],[Ratings_Count]]&lt;10000), "Hidden Gem", "Not a Hidden Gem")</f>
        <v>Not a Hidden Gem</v>
      </c>
    </row>
    <row r="4586" spans="1:14" x14ac:dyDescent="0.25">
      <c r="A4586" t="s">
        <v>9755</v>
      </c>
      <c r="B4586" t="s">
        <v>9756</v>
      </c>
      <c r="C4586">
        <v>3.92</v>
      </c>
      <c r="D4586" t="s">
        <v>11</v>
      </c>
      <c r="E4586">
        <v>242</v>
      </c>
      <c r="F4586">
        <v>51</v>
      </c>
      <c r="G4586">
        <v>1</v>
      </c>
      <c r="H4586">
        <v>1993</v>
      </c>
      <c r="I4586" t="s">
        <v>2269</v>
      </c>
      <c r="J4586" t="s">
        <v>2014</v>
      </c>
      <c r="K4586" t="str" cm="1">
        <f t="array" ref="K4586">_xlfn.IFS(Table1[[#This Row],[Rating]] &gt;=4.5, "Elite",Table1[[#This Row],[Rating]]&gt;=4, "Highly Rated", Table1[[#This Row],[Rating]]&gt;=3.5,"Above Average", Table1[[#This Row],[Rating]]&lt;3.5, "Average or Below")</f>
        <v>Above Average</v>
      </c>
      <c r="L4586" t="str" cm="1">
        <f t="array" ref="L4586">_xlfn.IFS(Table1[[#This Row],[Pages]]&lt;=150,"Very Short",Table1[[#This Row],[Pages]]&lt;=299,"Short",Table1[[#This Row],[Pages]]&lt;=499,"Medium",Table1[[#This Row],[Pages]]&lt;=699,"Long",Table1[[#This Row],[Pages]]&gt;=700,"Epic")</f>
        <v>Short</v>
      </c>
      <c r="M4586" t="str" cm="1">
        <f t="array" ref="M4586">_xlfn.IFS(Table1[[#This Row],[Ratings_Count]]&gt;=1000000,"Mega Popular",Table1[[#This Row],[Ratings_Count]]&gt;=100000,"Popular",Table1[[#This Row],[Ratings_Count]]&gt;=10000,"Mid Popular",Table1[[#This Row],[Ratings_Count]]&lt;10000,"Niche")</f>
        <v>Niche</v>
      </c>
      <c r="N4586" t="str">
        <f>IF(AND(Table1[[#This Row],[Rating]]&gt;=4.2, Table1[[#This Row],[Ratings_Count]]&lt;10000), "Hidden Gem", "Not a Hidden Gem")</f>
        <v>Not a Hidden Gem</v>
      </c>
    </row>
    <row r="4587" spans="1:14" x14ac:dyDescent="0.25">
      <c r="A4587" t="s">
        <v>10129</v>
      </c>
      <c r="B4587" t="s">
        <v>2054</v>
      </c>
      <c r="C4587">
        <v>3.92</v>
      </c>
      <c r="D4587" t="s">
        <v>11</v>
      </c>
      <c r="E4587">
        <v>212</v>
      </c>
      <c r="F4587">
        <v>515</v>
      </c>
      <c r="G4587">
        <v>37</v>
      </c>
      <c r="H4587">
        <v>1984</v>
      </c>
      <c r="I4587" t="s">
        <v>6344</v>
      </c>
      <c r="J4587" t="s">
        <v>13</v>
      </c>
      <c r="K4587" t="str" cm="1">
        <f t="array" ref="K4587">_xlfn.IFS(Table1[[#This Row],[Rating]] &gt;=4.5, "Elite",Table1[[#This Row],[Rating]]&gt;=4, "Highly Rated", Table1[[#This Row],[Rating]]&gt;=3.5,"Above Average", Table1[[#This Row],[Rating]]&lt;3.5, "Average or Below")</f>
        <v>Above Average</v>
      </c>
      <c r="L4587" t="str" cm="1">
        <f t="array" ref="L4587">_xlfn.IFS(Table1[[#This Row],[Pages]]&lt;=150,"Very Short",Table1[[#This Row],[Pages]]&lt;=299,"Short",Table1[[#This Row],[Pages]]&lt;=499,"Medium",Table1[[#This Row],[Pages]]&lt;=699,"Long",Table1[[#This Row],[Pages]]&gt;=700,"Epic")</f>
        <v>Short</v>
      </c>
      <c r="M4587" t="str" cm="1">
        <f t="array" ref="M4587">_xlfn.IFS(Table1[[#This Row],[Ratings_Count]]&gt;=1000000,"Mega Popular",Table1[[#This Row],[Ratings_Count]]&gt;=100000,"Popular",Table1[[#This Row],[Ratings_Count]]&gt;=10000,"Mid Popular",Table1[[#This Row],[Ratings_Count]]&lt;10000,"Niche")</f>
        <v>Niche</v>
      </c>
      <c r="N4587" t="str">
        <f>IF(AND(Table1[[#This Row],[Rating]]&gt;=4.2, Table1[[#This Row],[Ratings_Count]]&lt;10000), "Hidden Gem", "Not a Hidden Gem")</f>
        <v>Not a Hidden Gem</v>
      </c>
    </row>
    <row r="4588" spans="1:14" x14ac:dyDescent="0.25">
      <c r="A4588" t="s">
        <v>10250</v>
      </c>
      <c r="B4588" t="s">
        <v>10251</v>
      </c>
      <c r="C4588">
        <v>3.92</v>
      </c>
      <c r="D4588" t="s">
        <v>11</v>
      </c>
      <c r="E4588">
        <v>320</v>
      </c>
      <c r="F4588">
        <v>243</v>
      </c>
      <c r="G4588">
        <v>7</v>
      </c>
      <c r="H4588">
        <v>1988</v>
      </c>
      <c r="I4588" t="s">
        <v>3338</v>
      </c>
      <c r="J4588" t="s">
        <v>13</v>
      </c>
      <c r="K4588" t="str" cm="1">
        <f t="array" ref="K4588">_xlfn.IFS(Table1[[#This Row],[Rating]] &gt;=4.5, "Elite",Table1[[#This Row],[Rating]]&gt;=4, "Highly Rated", Table1[[#This Row],[Rating]]&gt;=3.5,"Above Average", Table1[[#This Row],[Rating]]&lt;3.5, "Average or Below")</f>
        <v>Above Average</v>
      </c>
      <c r="L4588" t="str" cm="1">
        <f t="array" ref="L4588">_xlfn.IFS(Table1[[#This Row],[Pages]]&lt;=150,"Very Short",Table1[[#This Row],[Pages]]&lt;=299,"Short",Table1[[#This Row],[Pages]]&lt;=499,"Medium",Table1[[#This Row],[Pages]]&lt;=699,"Long",Table1[[#This Row],[Pages]]&gt;=700,"Epic")</f>
        <v>Medium</v>
      </c>
      <c r="M4588" t="str" cm="1">
        <f t="array" ref="M4588">_xlfn.IFS(Table1[[#This Row],[Ratings_Count]]&gt;=1000000,"Mega Popular",Table1[[#This Row],[Ratings_Count]]&gt;=100000,"Popular",Table1[[#This Row],[Ratings_Count]]&gt;=10000,"Mid Popular",Table1[[#This Row],[Ratings_Count]]&lt;10000,"Niche")</f>
        <v>Niche</v>
      </c>
      <c r="N4588" t="str">
        <f>IF(AND(Table1[[#This Row],[Rating]]&gt;=4.2, Table1[[#This Row],[Ratings_Count]]&lt;10000), "Hidden Gem", "Not a Hidden Gem")</f>
        <v>Not a Hidden Gem</v>
      </c>
    </row>
    <row r="4589" spans="1:14" x14ac:dyDescent="0.25">
      <c r="A4589" t="s">
        <v>10374</v>
      </c>
      <c r="B4589" t="s">
        <v>668</v>
      </c>
      <c r="C4589">
        <v>3.92</v>
      </c>
      <c r="D4589" t="s">
        <v>11</v>
      </c>
      <c r="E4589">
        <v>355</v>
      </c>
      <c r="F4589">
        <v>884</v>
      </c>
      <c r="G4589">
        <v>74</v>
      </c>
      <c r="H4589">
        <v>1989</v>
      </c>
      <c r="I4589" t="s">
        <v>10375</v>
      </c>
      <c r="J4589" t="s">
        <v>13</v>
      </c>
      <c r="K4589" t="str" cm="1">
        <f t="array" ref="K4589">_xlfn.IFS(Table1[[#This Row],[Rating]] &gt;=4.5, "Elite",Table1[[#This Row],[Rating]]&gt;=4, "Highly Rated", Table1[[#This Row],[Rating]]&gt;=3.5,"Above Average", Table1[[#This Row],[Rating]]&lt;3.5, "Average or Below")</f>
        <v>Above Average</v>
      </c>
      <c r="L4589" t="str" cm="1">
        <f t="array" ref="L4589">_xlfn.IFS(Table1[[#This Row],[Pages]]&lt;=150,"Very Short",Table1[[#This Row],[Pages]]&lt;=299,"Short",Table1[[#This Row],[Pages]]&lt;=499,"Medium",Table1[[#This Row],[Pages]]&lt;=699,"Long",Table1[[#This Row],[Pages]]&gt;=700,"Epic")</f>
        <v>Medium</v>
      </c>
      <c r="M4589" t="str" cm="1">
        <f t="array" ref="M4589">_xlfn.IFS(Table1[[#This Row],[Ratings_Count]]&gt;=1000000,"Mega Popular",Table1[[#This Row],[Ratings_Count]]&gt;=100000,"Popular",Table1[[#This Row],[Ratings_Count]]&gt;=10000,"Mid Popular",Table1[[#This Row],[Ratings_Count]]&lt;10000,"Niche")</f>
        <v>Niche</v>
      </c>
      <c r="N4589" t="str">
        <f>IF(AND(Table1[[#This Row],[Rating]]&gt;=4.2, Table1[[#This Row],[Ratings_Count]]&lt;10000), "Hidden Gem", "Not a Hidden Gem")</f>
        <v>Not a Hidden Gem</v>
      </c>
    </row>
    <row r="4590" spans="1:14" x14ac:dyDescent="0.25">
      <c r="A4590" t="s">
        <v>10891</v>
      </c>
      <c r="B4590" t="s">
        <v>4572</v>
      </c>
      <c r="C4590">
        <v>3.92</v>
      </c>
      <c r="D4590" t="s">
        <v>11</v>
      </c>
      <c r="E4590">
        <v>240</v>
      </c>
      <c r="F4590">
        <v>321</v>
      </c>
      <c r="G4590">
        <v>19</v>
      </c>
      <c r="H4590">
        <v>1988</v>
      </c>
      <c r="I4590" t="s">
        <v>1109</v>
      </c>
      <c r="J4590" t="s">
        <v>13</v>
      </c>
      <c r="K4590" t="str" cm="1">
        <f t="array" ref="K4590">_xlfn.IFS(Table1[[#This Row],[Rating]] &gt;=4.5, "Elite",Table1[[#This Row],[Rating]]&gt;=4, "Highly Rated", Table1[[#This Row],[Rating]]&gt;=3.5,"Above Average", Table1[[#This Row],[Rating]]&lt;3.5, "Average or Below")</f>
        <v>Above Average</v>
      </c>
      <c r="L4590" t="str" cm="1">
        <f t="array" ref="L4590">_xlfn.IFS(Table1[[#This Row],[Pages]]&lt;=150,"Very Short",Table1[[#This Row],[Pages]]&lt;=299,"Short",Table1[[#This Row],[Pages]]&lt;=499,"Medium",Table1[[#This Row],[Pages]]&lt;=699,"Long",Table1[[#This Row],[Pages]]&gt;=700,"Epic")</f>
        <v>Short</v>
      </c>
      <c r="M4590" t="str" cm="1">
        <f t="array" ref="M4590">_xlfn.IFS(Table1[[#This Row],[Ratings_Count]]&gt;=1000000,"Mega Popular",Table1[[#This Row],[Ratings_Count]]&gt;=100000,"Popular",Table1[[#This Row],[Ratings_Count]]&gt;=10000,"Mid Popular",Table1[[#This Row],[Ratings_Count]]&lt;10000,"Niche")</f>
        <v>Niche</v>
      </c>
      <c r="N4590" t="str">
        <f>IF(AND(Table1[[#This Row],[Rating]]&gt;=4.2, Table1[[#This Row],[Ratings_Count]]&lt;10000), "Hidden Gem", "Not a Hidden Gem")</f>
        <v>Not a Hidden Gem</v>
      </c>
    </row>
    <row r="4591" spans="1:14" x14ac:dyDescent="0.25">
      <c r="A4591" t="s">
        <v>10903</v>
      </c>
      <c r="B4591" t="s">
        <v>10904</v>
      </c>
      <c r="C4591">
        <v>3.92</v>
      </c>
      <c r="D4591" t="s">
        <v>11</v>
      </c>
      <c r="E4591">
        <v>352</v>
      </c>
      <c r="F4591">
        <v>4908</v>
      </c>
      <c r="G4591">
        <v>89</v>
      </c>
      <c r="H4591">
        <v>2008</v>
      </c>
      <c r="I4591" t="s">
        <v>75</v>
      </c>
      <c r="J4591" t="s">
        <v>13</v>
      </c>
      <c r="K4591" t="str" cm="1">
        <f t="array" ref="K4591">_xlfn.IFS(Table1[[#This Row],[Rating]] &gt;=4.5, "Elite",Table1[[#This Row],[Rating]]&gt;=4, "Highly Rated", Table1[[#This Row],[Rating]]&gt;=3.5,"Above Average", Table1[[#This Row],[Rating]]&lt;3.5, "Average or Below")</f>
        <v>Above Average</v>
      </c>
      <c r="L4591" t="str" cm="1">
        <f t="array" ref="L4591">_xlfn.IFS(Table1[[#This Row],[Pages]]&lt;=150,"Very Short",Table1[[#This Row],[Pages]]&lt;=299,"Short",Table1[[#This Row],[Pages]]&lt;=499,"Medium",Table1[[#This Row],[Pages]]&lt;=699,"Long",Table1[[#This Row],[Pages]]&gt;=700,"Epic")</f>
        <v>Medium</v>
      </c>
      <c r="M4591" t="str" cm="1">
        <f t="array" ref="M4591">_xlfn.IFS(Table1[[#This Row],[Ratings_Count]]&gt;=1000000,"Mega Popular",Table1[[#This Row],[Ratings_Count]]&gt;=100000,"Popular",Table1[[#This Row],[Ratings_Count]]&gt;=10000,"Mid Popular",Table1[[#This Row],[Ratings_Count]]&lt;10000,"Niche")</f>
        <v>Niche</v>
      </c>
      <c r="N4591" t="str">
        <f>IF(AND(Table1[[#This Row],[Rating]]&gt;=4.2, Table1[[#This Row],[Ratings_Count]]&lt;10000), "Hidden Gem", "Not a Hidden Gem")</f>
        <v>Not a Hidden Gem</v>
      </c>
    </row>
    <row r="4592" spans="1:14" x14ac:dyDescent="0.25">
      <c r="A4592" t="s">
        <v>11132</v>
      </c>
      <c r="B4592" t="s">
        <v>11133</v>
      </c>
      <c r="C4592">
        <v>3.92</v>
      </c>
      <c r="D4592" t="s">
        <v>11</v>
      </c>
      <c r="E4592">
        <v>296</v>
      </c>
      <c r="F4592">
        <v>84</v>
      </c>
      <c r="G4592">
        <v>8</v>
      </c>
      <c r="H4592">
        <v>1993</v>
      </c>
      <c r="I4592" t="s">
        <v>11134</v>
      </c>
      <c r="J4592" t="s">
        <v>13</v>
      </c>
      <c r="K4592" t="str" cm="1">
        <f t="array" ref="K4592">_xlfn.IFS(Table1[[#This Row],[Rating]] &gt;=4.5, "Elite",Table1[[#This Row],[Rating]]&gt;=4, "Highly Rated", Table1[[#This Row],[Rating]]&gt;=3.5,"Above Average", Table1[[#This Row],[Rating]]&lt;3.5, "Average or Below")</f>
        <v>Above Average</v>
      </c>
      <c r="L4592" t="str" cm="1">
        <f t="array" ref="L4592">_xlfn.IFS(Table1[[#This Row],[Pages]]&lt;=150,"Very Short",Table1[[#This Row],[Pages]]&lt;=299,"Short",Table1[[#This Row],[Pages]]&lt;=499,"Medium",Table1[[#This Row],[Pages]]&lt;=699,"Long",Table1[[#This Row],[Pages]]&gt;=700,"Epic")</f>
        <v>Short</v>
      </c>
      <c r="M4592" t="str" cm="1">
        <f t="array" ref="M4592">_xlfn.IFS(Table1[[#This Row],[Ratings_Count]]&gt;=1000000,"Mega Popular",Table1[[#This Row],[Ratings_Count]]&gt;=100000,"Popular",Table1[[#This Row],[Ratings_Count]]&gt;=10000,"Mid Popular",Table1[[#This Row],[Ratings_Count]]&lt;10000,"Niche")</f>
        <v>Niche</v>
      </c>
      <c r="N4592" t="str">
        <f>IF(AND(Table1[[#This Row],[Rating]]&gt;=4.2, Table1[[#This Row],[Ratings_Count]]&lt;10000), "Hidden Gem", "Not a Hidden Gem")</f>
        <v>Not a Hidden Gem</v>
      </c>
    </row>
    <row r="4593" spans="1:14" x14ac:dyDescent="0.25">
      <c r="A4593" t="s">
        <v>11248</v>
      </c>
      <c r="B4593" t="s">
        <v>9382</v>
      </c>
      <c r="C4593">
        <v>3.92</v>
      </c>
      <c r="D4593" t="s">
        <v>11</v>
      </c>
      <c r="E4593">
        <v>346</v>
      </c>
      <c r="F4593">
        <v>1425</v>
      </c>
      <c r="G4593">
        <v>73</v>
      </c>
      <c r="H4593">
        <v>1993</v>
      </c>
      <c r="I4593" t="s">
        <v>11249</v>
      </c>
      <c r="J4593" t="s">
        <v>13</v>
      </c>
      <c r="K4593" t="str" cm="1">
        <f t="array" ref="K4593">_xlfn.IFS(Table1[[#This Row],[Rating]] &gt;=4.5, "Elite",Table1[[#This Row],[Rating]]&gt;=4, "Highly Rated", Table1[[#This Row],[Rating]]&gt;=3.5,"Above Average", Table1[[#This Row],[Rating]]&lt;3.5, "Average or Below")</f>
        <v>Above Average</v>
      </c>
      <c r="L4593" t="str" cm="1">
        <f t="array" ref="L4593">_xlfn.IFS(Table1[[#This Row],[Pages]]&lt;=150,"Very Short",Table1[[#This Row],[Pages]]&lt;=299,"Short",Table1[[#This Row],[Pages]]&lt;=499,"Medium",Table1[[#This Row],[Pages]]&lt;=699,"Long",Table1[[#This Row],[Pages]]&gt;=700,"Epic")</f>
        <v>Medium</v>
      </c>
      <c r="M4593" t="str" cm="1">
        <f t="array" ref="M4593">_xlfn.IFS(Table1[[#This Row],[Ratings_Count]]&gt;=1000000,"Mega Popular",Table1[[#This Row],[Ratings_Count]]&gt;=100000,"Popular",Table1[[#This Row],[Ratings_Count]]&gt;=10000,"Mid Popular",Table1[[#This Row],[Ratings_Count]]&lt;10000,"Niche")</f>
        <v>Niche</v>
      </c>
      <c r="N4593" t="str">
        <f>IF(AND(Table1[[#This Row],[Rating]]&gt;=4.2, Table1[[#This Row],[Ratings_Count]]&lt;10000), "Hidden Gem", "Not a Hidden Gem")</f>
        <v>Not a Hidden Gem</v>
      </c>
    </row>
    <row r="4594" spans="1:14" x14ac:dyDescent="0.25">
      <c r="A4594" t="s">
        <v>11296</v>
      </c>
      <c r="B4594" t="s">
        <v>10343</v>
      </c>
      <c r="C4594">
        <v>3.92</v>
      </c>
      <c r="D4594" t="s">
        <v>11</v>
      </c>
      <c r="E4594">
        <v>416</v>
      </c>
      <c r="F4594">
        <v>3226</v>
      </c>
      <c r="G4594">
        <v>143</v>
      </c>
      <c r="H4594">
        <v>1992</v>
      </c>
      <c r="I4594" t="s">
        <v>75</v>
      </c>
      <c r="J4594" t="s">
        <v>13</v>
      </c>
      <c r="K4594" t="str" cm="1">
        <f t="array" ref="K4594">_xlfn.IFS(Table1[[#This Row],[Rating]] &gt;=4.5, "Elite",Table1[[#This Row],[Rating]]&gt;=4, "Highly Rated", Table1[[#This Row],[Rating]]&gt;=3.5,"Above Average", Table1[[#This Row],[Rating]]&lt;3.5, "Average or Below")</f>
        <v>Above Average</v>
      </c>
      <c r="L4594" t="str" cm="1">
        <f t="array" ref="L4594">_xlfn.IFS(Table1[[#This Row],[Pages]]&lt;=150,"Very Short",Table1[[#This Row],[Pages]]&lt;=299,"Short",Table1[[#This Row],[Pages]]&lt;=499,"Medium",Table1[[#This Row],[Pages]]&lt;=699,"Long",Table1[[#This Row],[Pages]]&gt;=700,"Epic")</f>
        <v>Medium</v>
      </c>
      <c r="M4594" t="str" cm="1">
        <f t="array" ref="M4594">_xlfn.IFS(Table1[[#This Row],[Ratings_Count]]&gt;=1000000,"Mega Popular",Table1[[#This Row],[Ratings_Count]]&gt;=100000,"Popular",Table1[[#This Row],[Ratings_Count]]&gt;=10000,"Mid Popular",Table1[[#This Row],[Ratings_Count]]&lt;10000,"Niche")</f>
        <v>Niche</v>
      </c>
      <c r="N4594" t="str">
        <f>IF(AND(Table1[[#This Row],[Rating]]&gt;=4.2, Table1[[#This Row],[Ratings_Count]]&lt;10000), "Hidden Gem", "Not a Hidden Gem")</f>
        <v>Not a Hidden Gem</v>
      </c>
    </row>
    <row r="4595" spans="1:14" x14ac:dyDescent="0.25">
      <c r="A4595" t="s">
        <v>11386</v>
      </c>
      <c r="B4595" t="s">
        <v>10964</v>
      </c>
      <c r="C4595">
        <v>3.92</v>
      </c>
      <c r="D4595" t="s">
        <v>11</v>
      </c>
      <c r="E4595">
        <v>152</v>
      </c>
      <c r="F4595">
        <v>697</v>
      </c>
      <c r="G4595">
        <v>49</v>
      </c>
      <c r="H4595">
        <v>1992</v>
      </c>
      <c r="I4595" t="s">
        <v>1109</v>
      </c>
      <c r="J4595" t="s">
        <v>13</v>
      </c>
      <c r="K4595" t="str" cm="1">
        <f t="array" ref="K4595">_xlfn.IFS(Table1[[#This Row],[Rating]] &gt;=4.5, "Elite",Table1[[#This Row],[Rating]]&gt;=4, "Highly Rated", Table1[[#This Row],[Rating]]&gt;=3.5,"Above Average", Table1[[#This Row],[Rating]]&lt;3.5, "Average or Below")</f>
        <v>Above Average</v>
      </c>
      <c r="L4595" t="str" cm="1">
        <f t="array" ref="L4595">_xlfn.IFS(Table1[[#This Row],[Pages]]&lt;=150,"Very Short",Table1[[#This Row],[Pages]]&lt;=299,"Short",Table1[[#This Row],[Pages]]&lt;=499,"Medium",Table1[[#This Row],[Pages]]&lt;=699,"Long",Table1[[#This Row],[Pages]]&gt;=700,"Epic")</f>
        <v>Short</v>
      </c>
      <c r="M4595" t="str" cm="1">
        <f t="array" ref="M4595">_xlfn.IFS(Table1[[#This Row],[Ratings_Count]]&gt;=1000000,"Mega Popular",Table1[[#This Row],[Ratings_Count]]&gt;=100000,"Popular",Table1[[#This Row],[Ratings_Count]]&gt;=10000,"Mid Popular",Table1[[#This Row],[Ratings_Count]]&lt;10000,"Niche")</f>
        <v>Niche</v>
      </c>
      <c r="N4595" t="str">
        <f>IF(AND(Table1[[#This Row],[Rating]]&gt;=4.2, Table1[[#This Row],[Ratings_Count]]&lt;10000), "Hidden Gem", "Not a Hidden Gem")</f>
        <v>Not a Hidden Gem</v>
      </c>
    </row>
    <row r="4596" spans="1:14" x14ac:dyDescent="0.25">
      <c r="A4596" t="s">
        <v>11463</v>
      </c>
      <c r="B4596" t="s">
        <v>3757</v>
      </c>
      <c r="C4596">
        <v>3.92</v>
      </c>
      <c r="D4596" t="s">
        <v>11</v>
      </c>
      <c r="E4596">
        <v>112</v>
      </c>
      <c r="F4596">
        <v>856</v>
      </c>
      <c r="G4596">
        <v>28</v>
      </c>
      <c r="H4596">
        <v>1994</v>
      </c>
      <c r="I4596" t="s">
        <v>4179</v>
      </c>
      <c r="J4596" t="s">
        <v>13</v>
      </c>
      <c r="K4596" t="str" cm="1">
        <f t="array" ref="K4596">_xlfn.IFS(Table1[[#This Row],[Rating]] &gt;=4.5, "Elite",Table1[[#This Row],[Rating]]&gt;=4, "Highly Rated", Table1[[#This Row],[Rating]]&gt;=3.5,"Above Average", Table1[[#This Row],[Rating]]&lt;3.5, "Average or Below")</f>
        <v>Above Average</v>
      </c>
      <c r="L4596" t="str" cm="1">
        <f t="array" ref="L4596">_xlfn.IFS(Table1[[#This Row],[Pages]]&lt;=150,"Very Short",Table1[[#This Row],[Pages]]&lt;=299,"Short",Table1[[#This Row],[Pages]]&lt;=499,"Medium",Table1[[#This Row],[Pages]]&lt;=699,"Long",Table1[[#This Row],[Pages]]&gt;=700,"Epic")</f>
        <v>Very Short</v>
      </c>
      <c r="M4596" t="str" cm="1">
        <f t="array" ref="M4596">_xlfn.IFS(Table1[[#This Row],[Ratings_Count]]&gt;=1000000,"Mega Popular",Table1[[#This Row],[Ratings_Count]]&gt;=100000,"Popular",Table1[[#This Row],[Ratings_Count]]&gt;=10000,"Mid Popular",Table1[[#This Row],[Ratings_Count]]&lt;10000,"Niche")</f>
        <v>Niche</v>
      </c>
      <c r="N4596" t="str">
        <f>IF(AND(Table1[[#This Row],[Rating]]&gt;=4.2, Table1[[#This Row],[Ratings_Count]]&lt;10000), "Hidden Gem", "Not a Hidden Gem")</f>
        <v>Not a Hidden Gem</v>
      </c>
    </row>
    <row r="4597" spans="1:14" x14ac:dyDescent="0.25">
      <c r="A4597" t="s">
        <v>11495</v>
      </c>
      <c r="B4597" t="s">
        <v>11496</v>
      </c>
      <c r="C4597">
        <v>3.92</v>
      </c>
      <c r="D4597" t="s">
        <v>11</v>
      </c>
      <c r="E4597">
        <v>216</v>
      </c>
      <c r="F4597">
        <v>1567</v>
      </c>
      <c r="G4597">
        <v>182</v>
      </c>
      <c r="H4597">
        <v>1994</v>
      </c>
      <c r="I4597" t="s">
        <v>5591</v>
      </c>
      <c r="J4597" t="s">
        <v>13</v>
      </c>
      <c r="K4597" t="str" cm="1">
        <f t="array" ref="K4597">_xlfn.IFS(Table1[[#This Row],[Rating]] &gt;=4.5, "Elite",Table1[[#This Row],[Rating]]&gt;=4, "Highly Rated", Table1[[#This Row],[Rating]]&gt;=3.5,"Above Average", Table1[[#This Row],[Rating]]&lt;3.5, "Average or Below")</f>
        <v>Above Average</v>
      </c>
      <c r="L4597" t="str" cm="1">
        <f t="array" ref="L4597">_xlfn.IFS(Table1[[#This Row],[Pages]]&lt;=150,"Very Short",Table1[[#This Row],[Pages]]&lt;=299,"Short",Table1[[#This Row],[Pages]]&lt;=499,"Medium",Table1[[#This Row],[Pages]]&lt;=699,"Long",Table1[[#This Row],[Pages]]&gt;=700,"Epic")</f>
        <v>Short</v>
      </c>
      <c r="M4597" t="str" cm="1">
        <f t="array" ref="M4597">_xlfn.IFS(Table1[[#This Row],[Ratings_Count]]&gt;=1000000,"Mega Popular",Table1[[#This Row],[Ratings_Count]]&gt;=100000,"Popular",Table1[[#This Row],[Ratings_Count]]&gt;=10000,"Mid Popular",Table1[[#This Row],[Ratings_Count]]&lt;10000,"Niche")</f>
        <v>Niche</v>
      </c>
      <c r="N4597" t="str">
        <f>IF(AND(Table1[[#This Row],[Rating]]&gt;=4.2, Table1[[#This Row],[Ratings_Count]]&lt;10000), "Hidden Gem", "Not a Hidden Gem")</f>
        <v>Not a Hidden Gem</v>
      </c>
    </row>
    <row r="4598" spans="1:14" x14ac:dyDescent="0.25">
      <c r="A4598" t="s">
        <v>11568</v>
      </c>
      <c r="B4598" t="s">
        <v>11569</v>
      </c>
      <c r="C4598">
        <v>3.92</v>
      </c>
      <c r="D4598" t="s">
        <v>11</v>
      </c>
      <c r="E4598">
        <v>256</v>
      </c>
      <c r="F4598">
        <v>81</v>
      </c>
      <c r="G4598">
        <v>12</v>
      </c>
      <c r="H4598">
        <v>1995</v>
      </c>
      <c r="I4598" t="s">
        <v>68</v>
      </c>
      <c r="J4598" t="s">
        <v>13</v>
      </c>
      <c r="K4598" t="str" cm="1">
        <f t="array" ref="K4598">_xlfn.IFS(Table1[[#This Row],[Rating]] &gt;=4.5, "Elite",Table1[[#This Row],[Rating]]&gt;=4, "Highly Rated", Table1[[#This Row],[Rating]]&gt;=3.5,"Above Average", Table1[[#This Row],[Rating]]&lt;3.5, "Average or Below")</f>
        <v>Above Average</v>
      </c>
      <c r="L4598" t="str" cm="1">
        <f t="array" ref="L4598">_xlfn.IFS(Table1[[#This Row],[Pages]]&lt;=150,"Very Short",Table1[[#This Row],[Pages]]&lt;=299,"Short",Table1[[#This Row],[Pages]]&lt;=499,"Medium",Table1[[#This Row],[Pages]]&lt;=699,"Long",Table1[[#This Row],[Pages]]&gt;=700,"Epic")</f>
        <v>Short</v>
      </c>
      <c r="M4598" t="str" cm="1">
        <f t="array" ref="M4598">_xlfn.IFS(Table1[[#This Row],[Ratings_Count]]&gt;=1000000,"Mega Popular",Table1[[#This Row],[Ratings_Count]]&gt;=100000,"Popular",Table1[[#This Row],[Ratings_Count]]&gt;=10000,"Mid Popular",Table1[[#This Row],[Ratings_Count]]&lt;10000,"Niche")</f>
        <v>Niche</v>
      </c>
      <c r="N4598" t="str">
        <f>IF(AND(Table1[[#This Row],[Rating]]&gt;=4.2, Table1[[#This Row],[Ratings_Count]]&lt;10000), "Hidden Gem", "Not a Hidden Gem")</f>
        <v>Not a Hidden Gem</v>
      </c>
    </row>
    <row r="4599" spans="1:14" x14ac:dyDescent="0.25">
      <c r="A4599" t="s">
        <v>11896</v>
      </c>
      <c r="B4599" t="s">
        <v>11890</v>
      </c>
      <c r="C4599">
        <v>3.92</v>
      </c>
      <c r="D4599" t="s">
        <v>11</v>
      </c>
      <c r="E4599">
        <v>208</v>
      </c>
      <c r="F4599">
        <v>6876</v>
      </c>
      <c r="G4599">
        <v>206</v>
      </c>
      <c r="H4599">
        <v>1996</v>
      </c>
      <c r="I4599" t="s">
        <v>1074</v>
      </c>
      <c r="J4599" t="s">
        <v>13</v>
      </c>
      <c r="K4599" t="str" cm="1">
        <f t="array" ref="K4599">_xlfn.IFS(Table1[[#This Row],[Rating]] &gt;=4.5, "Elite",Table1[[#This Row],[Rating]]&gt;=4, "Highly Rated", Table1[[#This Row],[Rating]]&gt;=3.5,"Above Average", Table1[[#This Row],[Rating]]&lt;3.5, "Average or Below")</f>
        <v>Above Average</v>
      </c>
      <c r="L4599" t="str" cm="1">
        <f t="array" ref="L4599">_xlfn.IFS(Table1[[#This Row],[Pages]]&lt;=150,"Very Short",Table1[[#This Row],[Pages]]&lt;=299,"Short",Table1[[#This Row],[Pages]]&lt;=499,"Medium",Table1[[#This Row],[Pages]]&lt;=699,"Long",Table1[[#This Row],[Pages]]&gt;=700,"Epic")</f>
        <v>Short</v>
      </c>
      <c r="M4599" t="str" cm="1">
        <f t="array" ref="M4599">_xlfn.IFS(Table1[[#This Row],[Ratings_Count]]&gt;=1000000,"Mega Popular",Table1[[#This Row],[Ratings_Count]]&gt;=100000,"Popular",Table1[[#This Row],[Ratings_Count]]&gt;=10000,"Mid Popular",Table1[[#This Row],[Ratings_Count]]&lt;10000,"Niche")</f>
        <v>Niche</v>
      </c>
      <c r="N4599" t="str">
        <f>IF(AND(Table1[[#This Row],[Rating]]&gt;=4.2, Table1[[#This Row],[Ratings_Count]]&lt;10000), "Hidden Gem", "Not a Hidden Gem")</f>
        <v>Not a Hidden Gem</v>
      </c>
    </row>
    <row r="4600" spans="1:14" x14ac:dyDescent="0.25">
      <c r="A4600" t="s">
        <v>11911</v>
      </c>
      <c r="B4600" t="s">
        <v>11912</v>
      </c>
      <c r="C4600">
        <v>3.92</v>
      </c>
      <c r="D4600" t="s">
        <v>11</v>
      </c>
      <c r="E4600">
        <v>224</v>
      </c>
      <c r="F4600">
        <v>1315</v>
      </c>
      <c r="G4600">
        <v>50</v>
      </c>
      <c r="H4600">
        <v>1996</v>
      </c>
      <c r="I4600" t="s">
        <v>4276</v>
      </c>
      <c r="J4600" t="s">
        <v>13</v>
      </c>
      <c r="K4600" t="str" cm="1">
        <f t="array" ref="K4600">_xlfn.IFS(Table1[[#This Row],[Rating]] &gt;=4.5, "Elite",Table1[[#This Row],[Rating]]&gt;=4, "Highly Rated", Table1[[#This Row],[Rating]]&gt;=3.5,"Above Average", Table1[[#This Row],[Rating]]&lt;3.5, "Average or Below")</f>
        <v>Above Average</v>
      </c>
      <c r="L4600" t="str" cm="1">
        <f t="array" ref="L4600">_xlfn.IFS(Table1[[#This Row],[Pages]]&lt;=150,"Very Short",Table1[[#This Row],[Pages]]&lt;=299,"Short",Table1[[#This Row],[Pages]]&lt;=499,"Medium",Table1[[#This Row],[Pages]]&lt;=699,"Long",Table1[[#This Row],[Pages]]&gt;=700,"Epic")</f>
        <v>Short</v>
      </c>
      <c r="M4600" t="str" cm="1">
        <f t="array" ref="M4600">_xlfn.IFS(Table1[[#This Row],[Ratings_Count]]&gt;=1000000,"Mega Popular",Table1[[#This Row],[Ratings_Count]]&gt;=100000,"Popular",Table1[[#This Row],[Ratings_Count]]&gt;=10000,"Mid Popular",Table1[[#This Row],[Ratings_Count]]&lt;10000,"Niche")</f>
        <v>Niche</v>
      </c>
      <c r="N4600" t="str">
        <f>IF(AND(Table1[[#This Row],[Rating]]&gt;=4.2, Table1[[#This Row],[Ratings_Count]]&lt;10000), "Hidden Gem", "Not a Hidden Gem")</f>
        <v>Not a Hidden Gem</v>
      </c>
    </row>
    <row r="4601" spans="1:14" x14ac:dyDescent="0.25">
      <c r="A4601" t="s">
        <v>12053</v>
      </c>
      <c r="B4601" t="s">
        <v>6379</v>
      </c>
      <c r="C4601">
        <v>3.92</v>
      </c>
      <c r="D4601" t="s">
        <v>11</v>
      </c>
      <c r="E4601">
        <v>248</v>
      </c>
      <c r="F4601">
        <v>9419</v>
      </c>
      <c r="G4601">
        <v>1110</v>
      </c>
      <c r="H4601">
        <v>1997</v>
      </c>
      <c r="I4601" t="s">
        <v>2821</v>
      </c>
      <c r="J4601" t="s">
        <v>13</v>
      </c>
      <c r="K4601" t="str" cm="1">
        <f t="array" ref="K4601">_xlfn.IFS(Table1[[#This Row],[Rating]] &gt;=4.5, "Elite",Table1[[#This Row],[Rating]]&gt;=4, "Highly Rated", Table1[[#This Row],[Rating]]&gt;=3.5,"Above Average", Table1[[#This Row],[Rating]]&lt;3.5, "Average or Below")</f>
        <v>Above Average</v>
      </c>
      <c r="L4601" t="str" cm="1">
        <f t="array" ref="L4601">_xlfn.IFS(Table1[[#This Row],[Pages]]&lt;=150,"Very Short",Table1[[#This Row],[Pages]]&lt;=299,"Short",Table1[[#This Row],[Pages]]&lt;=499,"Medium",Table1[[#This Row],[Pages]]&lt;=699,"Long",Table1[[#This Row],[Pages]]&gt;=700,"Epic")</f>
        <v>Short</v>
      </c>
      <c r="M4601" t="str" cm="1">
        <f t="array" ref="M4601">_xlfn.IFS(Table1[[#This Row],[Ratings_Count]]&gt;=1000000,"Mega Popular",Table1[[#This Row],[Ratings_Count]]&gt;=100000,"Popular",Table1[[#This Row],[Ratings_Count]]&gt;=10000,"Mid Popular",Table1[[#This Row],[Ratings_Count]]&lt;10000,"Niche")</f>
        <v>Niche</v>
      </c>
      <c r="N4601" t="str">
        <f>IF(AND(Table1[[#This Row],[Rating]]&gt;=4.2, Table1[[#This Row],[Ratings_Count]]&lt;10000), "Hidden Gem", "Not a Hidden Gem")</f>
        <v>Not a Hidden Gem</v>
      </c>
    </row>
    <row r="4602" spans="1:14" x14ac:dyDescent="0.25">
      <c r="A4602" t="s">
        <v>12215</v>
      </c>
      <c r="B4602" t="s">
        <v>12216</v>
      </c>
      <c r="C4602">
        <v>3.92</v>
      </c>
      <c r="D4602" t="s">
        <v>12134</v>
      </c>
      <c r="E4602">
        <v>304</v>
      </c>
      <c r="F4602">
        <v>536</v>
      </c>
      <c r="G4602">
        <v>79</v>
      </c>
      <c r="H4602">
        <v>2006</v>
      </c>
      <c r="I4602" t="s">
        <v>974</v>
      </c>
      <c r="J4602" t="s">
        <v>13</v>
      </c>
      <c r="K4602" t="str" cm="1">
        <f t="array" ref="K4602">_xlfn.IFS(Table1[[#This Row],[Rating]] &gt;=4.5, "Elite",Table1[[#This Row],[Rating]]&gt;=4, "Highly Rated", Table1[[#This Row],[Rating]]&gt;=3.5,"Above Average", Table1[[#This Row],[Rating]]&lt;3.5, "Average or Below")</f>
        <v>Above Average</v>
      </c>
      <c r="L4602" t="str" cm="1">
        <f t="array" ref="L4602">_xlfn.IFS(Table1[[#This Row],[Pages]]&lt;=150,"Very Short",Table1[[#This Row],[Pages]]&lt;=299,"Short",Table1[[#This Row],[Pages]]&lt;=499,"Medium",Table1[[#This Row],[Pages]]&lt;=699,"Long",Table1[[#This Row],[Pages]]&gt;=700,"Epic")</f>
        <v>Medium</v>
      </c>
      <c r="M4602" t="str" cm="1">
        <f t="array" ref="M4602">_xlfn.IFS(Table1[[#This Row],[Ratings_Count]]&gt;=1000000,"Mega Popular",Table1[[#This Row],[Ratings_Count]]&gt;=100000,"Popular",Table1[[#This Row],[Ratings_Count]]&gt;=10000,"Mid Popular",Table1[[#This Row],[Ratings_Count]]&lt;10000,"Niche")</f>
        <v>Niche</v>
      </c>
      <c r="N4602" t="str">
        <f>IF(AND(Table1[[#This Row],[Rating]]&gt;=4.2, Table1[[#This Row],[Ratings_Count]]&lt;10000), "Hidden Gem", "Not a Hidden Gem")</f>
        <v>Not a Hidden Gem</v>
      </c>
    </row>
    <row r="4603" spans="1:14" x14ac:dyDescent="0.25">
      <c r="A4603" t="s">
        <v>12245</v>
      </c>
      <c r="B4603" t="s">
        <v>913</v>
      </c>
      <c r="C4603">
        <v>3.92</v>
      </c>
      <c r="D4603" t="s">
        <v>12134</v>
      </c>
      <c r="E4603">
        <v>205</v>
      </c>
      <c r="F4603">
        <v>1158</v>
      </c>
      <c r="G4603">
        <v>30</v>
      </c>
      <c r="H4603">
        <v>2006</v>
      </c>
      <c r="I4603" t="s">
        <v>914</v>
      </c>
      <c r="J4603" t="s">
        <v>13</v>
      </c>
      <c r="K4603" t="str" cm="1">
        <f t="array" ref="K4603">_xlfn.IFS(Table1[[#This Row],[Rating]] &gt;=4.5, "Elite",Table1[[#This Row],[Rating]]&gt;=4, "Highly Rated", Table1[[#This Row],[Rating]]&gt;=3.5,"Above Average", Table1[[#This Row],[Rating]]&lt;3.5, "Average or Below")</f>
        <v>Above Average</v>
      </c>
      <c r="L4603" t="str" cm="1">
        <f t="array" ref="L4603">_xlfn.IFS(Table1[[#This Row],[Pages]]&lt;=150,"Very Short",Table1[[#This Row],[Pages]]&lt;=299,"Short",Table1[[#This Row],[Pages]]&lt;=499,"Medium",Table1[[#This Row],[Pages]]&lt;=699,"Long",Table1[[#This Row],[Pages]]&gt;=700,"Epic")</f>
        <v>Short</v>
      </c>
      <c r="M4603" t="str" cm="1">
        <f t="array" ref="M4603">_xlfn.IFS(Table1[[#This Row],[Ratings_Count]]&gt;=1000000,"Mega Popular",Table1[[#This Row],[Ratings_Count]]&gt;=100000,"Popular",Table1[[#This Row],[Ratings_Count]]&gt;=10000,"Mid Popular",Table1[[#This Row],[Ratings_Count]]&lt;10000,"Niche")</f>
        <v>Niche</v>
      </c>
      <c r="N4603" t="str">
        <f>IF(AND(Table1[[#This Row],[Rating]]&gt;=4.2, Table1[[#This Row],[Ratings_Count]]&lt;10000), "Hidden Gem", "Not a Hidden Gem")</f>
        <v>Not a Hidden Gem</v>
      </c>
    </row>
    <row r="4604" spans="1:14" x14ac:dyDescent="0.25">
      <c r="A4604" t="s">
        <v>12376</v>
      </c>
      <c r="B4604" t="s">
        <v>1907</v>
      </c>
      <c r="C4604">
        <v>3.92</v>
      </c>
      <c r="D4604" t="s">
        <v>12134</v>
      </c>
      <c r="E4604">
        <v>602</v>
      </c>
      <c r="F4604">
        <v>11450</v>
      </c>
      <c r="G4604">
        <v>230</v>
      </c>
      <c r="H4604">
        <v>2006</v>
      </c>
      <c r="I4604" t="s">
        <v>75</v>
      </c>
      <c r="J4604" t="s">
        <v>13</v>
      </c>
      <c r="K4604" t="str" cm="1">
        <f t="array" ref="K4604">_xlfn.IFS(Table1[[#This Row],[Rating]] &gt;=4.5, "Elite",Table1[[#This Row],[Rating]]&gt;=4, "Highly Rated", Table1[[#This Row],[Rating]]&gt;=3.5,"Above Average", Table1[[#This Row],[Rating]]&lt;3.5, "Average or Below")</f>
        <v>Above Average</v>
      </c>
      <c r="L4604" t="str" cm="1">
        <f t="array" ref="L4604">_xlfn.IFS(Table1[[#This Row],[Pages]]&lt;=150,"Very Short",Table1[[#This Row],[Pages]]&lt;=299,"Short",Table1[[#This Row],[Pages]]&lt;=499,"Medium",Table1[[#This Row],[Pages]]&lt;=699,"Long",Table1[[#This Row],[Pages]]&gt;=700,"Epic")</f>
        <v>Long</v>
      </c>
      <c r="M4604" t="str" cm="1">
        <f t="array" ref="M4604">_xlfn.IFS(Table1[[#This Row],[Ratings_Count]]&gt;=1000000,"Mega Popular",Table1[[#This Row],[Ratings_Count]]&gt;=100000,"Popular",Table1[[#This Row],[Ratings_Count]]&gt;=10000,"Mid Popular",Table1[[#This Row],[Ratings_Count]]&lt;10000,"Niche")</f>
        <v>Mid Popular</v>
      </c>
      <c r="N4604" t="str">
        <f>IF(AND(Table1[[#This Row],[Rating]]&gt;=4.2, Table1[[#This Row],[Ratings_Count]]&lt;10000), "Hidden Gem", "Not a Hidden Gem")</f>
        <v>Not a Hidden Gem</v>
      </c>
    </row>
    <row r="4605" spans="1:14" x14ac:dyDescent="0.25">
      <c r="A4605" t="s">
        <v>12452</v>
      </c>
      <c r="B4605" t="s">
        <v>11930</v>
      </c>
      <c r="C4605">
        <v>3.92</v>
      </c>
      <c r="D4605" t="s">
        <v>12134</v>
      </c>
      <c r="E4605">
        <v>401</v>
      </c>
      <c r="F4605">
        <v>2790</v>
      </c>
      <c r="G4605">
        <v>159</v>
      </c>
      <c r="H4605">
        <v>2005</v>
      </c>
      <c r="I4605" t="s">
        <v>1425</v>
      </c>
      <c r="J4605" t="s">
        <v>13</v>
      </c>
      <c r="K4605" t="str" cm="1">
        <f t="array" ref="K4605">_xlfn.IFS(Table1[[#This Row],[Rating]] &gt;=4.5, "Elite",Table1[[#This Row],[Rating]]&gt;=4, "Highly Rated", Table1[[#This Row],[Rating]]&gt;=3.5,"Above Average", Table1[[#This Row],[Rating]]&lt;3.5, "Average or Below")</f>
        <v>Above Average</v>
      </c>
      <c r="L4605" t="str" cm="1">
        <f t="array" ref="L4605">_xlfn.IFS(Table1[[#This Row],[Pages]]&lt;=150,"Very Short",Table1[[#This Row],[Pages]]&lt;=299,"Short",Table1[[#This Row],[Pages]]&lt;=499,"Medium",Table1[[#This Row],[Pages]]&lt;=699,"Long",Table1[[#This Row],[Pages]]&gt;=700,"Epic")</f>
        <v>Medium</v>
      </c>
      <c r="M4605" t="str" cm="1">
        <f t="array" ref="M4605">_xlfn.IFS(Table1[[#This Row],[Ratings_Count]]&gt;=1000000,"Mega Popular",Table1[[#This Row],[Ratings_Count]]&gt;=100000,"Popular",Table1[[#This Row],[Ratings_Count]]&gt;=10000,"Mid Popular",Table1[[#This Row],[Ratings_Count]]&lt;10000,"Niche")</f>
        <v>Niche</v>
      </c>
      <c r="N4605" t="str">
        <f>IF(AND(Table1[[#This Row],[Rating]]&gt;=4.2, Table1[[#This Row],[Ratings_Count]]&lt;10000), "Hidden Gem", "Not a Hidden Gem")</f>
        <v>Not a Hidden Gem</v>
      </c>
    </row>
    <row r="4606" spans="1:14" x14ac:dyDescent="0.25">
      <c r="A4606" t="s">
        <v>12489</v>
      </c>
      <c r="B4606" t="s">
        <v>7895</v>
      </c>
      <c r="C4606">
        <v>3.92</v>
      </c>
      <c r="D4606" t="s">
        <v>12134</v>
      </c>
      <c r="E4606">
        <v>811</v>
      </c>
      <c r="F4606">
        <v>2121</v>
      </c>
      <c r="G4606">
        <v>247</v>
      </c>
      <c r="H4606">
        <v>2005</v>
      </c>
      <c r="I4606" t="s">
        <v>2152</v>
      </c>
      <c r="J4606" t="s">
        <v>2014</v>
      </c>
      <c r="K4606" t="str" cm="1">
        <f t="array" ref="K4606">_xlfn.IFS(Table1[[#This Row],[Rating]] &gt;=4.5, "Elite",Table1[[#This Row],[Rating]]&gt;=4, "Highly Rated", Table1[[#This Row],[Rating]]&gt;=3.5,"Above Average", Table1[[#This Row],[Rating]]&lt;3.5, "Average or Below")</f>
        <v>Above Average</v>
      </c>
      <c r="L4606" t="str" cm="1">
        <f t="array" ref="L4606">_xlfn.IFS(Table1[[#This Row],[Pages]]&lt;=150,"Very Short",Table1[[#This Row],[Pages]]&lt;=299,"Short",Table1[[#This Row],[Pages]]&lt;=499,"Medium",Table1[[#This Row],[Pages]]&lt;=699,"Long",Table1[[#This Row],[Pages]]&gt;=700,"Epic")</f>
        <v>Epic</v>
      </c>
      <c r="M4606" t="str" cm="1">
        <f t="array" ref="M4606">_xlfn.IFS(Table1[[#This Row],[Ratings_Count]]&gt;=1000000,"Mega Popular",Table1[[#This Row],[Ratings_Count]]&gt;=100000,"Popular",Table1[[#This Row],[Ratings_Count]]&gt;=10000,"Mid Popular",Table1[[#This Row],[Ratings_Count]]&lt;10000,"Niche")</f>
        <v>Niche</v>
      </c>
      <c r="N4606" t="str">
        <f>IF(AND(Table1[[#This Row],[Rating]]&gt;=4.2, Table1[[#This Row],[Ratings_Count]]&lt;10000), "Hidden Gem", "Not a Hidden Gem")</f>
        <v>Not a Hidden Gem</v>
      </c>
    </row>
    <row r="4607" spans="1:14" x14ac:dyDescent="0.25">
      <c r="A4607" t="s">
        <v>12711</v>
      </c>
      <c r="B4607" t="s">
        <v>404</v>
      </c>
      <c r="C4607">
        <v>3.92</v>
      </c>
      <c r="D4607" t="s">
        <v>12134</v>
      </c>
      <c r="E4607">
        <v>368</v>
      </c>
      <c r="F4607">
        <v>17597</v>
      </c>
      <c r="G4607">
        <v>188</v>
      </c>
      <c r="H4607">
        <v>2004</v>
      </c>
      <c r="I4607" t="s">
        <v>1977</v>
      </c>
      <c r="J4607" t="s">
        <v>13</v>
      </c>
      <c r="K4607" t="str" cm="1">
        <f t="array" ref="K4607">_xlfn.IFS(Table1[[#This Row],[Rating]] &gt;=4.5, "Elite",Table1[[#This Row],[Rating]]&gt;=4, "Highly Rated", Table1[[#This Row],[Rating]]&gt;=3.5,"Above Average", Table1[[#This Row],[Rating]]&lt;3.5, "Average or Below")</f>
        <v>Above Average</v>
      </c>
      <c r="L4607" t="str" cm="1">
        <f t="array" ref="L4607">_xlfn.IFS(Table1[[#This Row],[Pages]]&lt;=150,"Very Short",Table1[[#This Row],[Pages]]&lt;=299,"Short",Table1[[#This Row],[Pages]]&lt;=499,"Medium",Table1[[#This Row],[Pages]]&lt;=699,"Long",Table1[[#This Row],[Pages]]&gt;=700,"Epic")</f>
        <v>Medium</v>
      </c>
      <c r="M4607" t="str" cm="1">
        <f t="array" ref="M4607">_xlfn.IFS(Table1[[#This Row],[Ratings_Count]]&gt;=1000000,"Mega Popular",Table1[[#This Row],[Ratings_Count]]&gt;=100000,"Popular",Table1[[#This Row],[Ratings_Count]]&gt;=10000,"Mid Popular",Table1[[#This Row],[Ratings_Count]]&lt;10000,"Niche")</f>
        <v>Mid Popular</v>
      </c>
      <c r="N4607" t="str">
        <f>IF(AND(Table1[[#This Row],[Rating]]&gt;=4.2, Table1[[#This Row],[Ratings_Count]]&lt;10000), "Hidden Gem", "Not a Hidden Gem")</f>
        <v>Not a Hidden Gem</v>
      </c>
    </row>
    <row r="4608" spans="1:14" x14ac:dyDescent="0.25">
      <c r="A4608" t="s">
        <v>12730</v>
      </c>
      <c r="B4608" t="s">
        <v>12731</v>
      </c>
      <c r="C4608">
        <v>3.92</v>
      </c>
      <c r="D4608" t="s">
        <v>12134</v>
      </c>
      <c r="E4608">
        <v>112</v>
      </c>
      <c r="F4608">
        <v>373</v>
      </c>
      <c r="G4608">
        <v>67</v>
      </c>
      <c r="H4608">
        <v>2004</v>
      </c>
      <c r="I4608" t="s">
        <v>558</v>
      </c>
      <c r="J4608" t="s">
        <v>13</v>
      </c>
      <c r="K4608" t="str" cm="1">
        <f t="array" ref="K4608">_xlfn.IFS(Table1[[#This Row],[Rating]] &gt;=4.5, "Elite",Table1[[#This Row],[Rating]]&gt;=4, "Highly Rated", Table1[[#This Row],[Rating]]&gt;=3.5,"Above Average", Table1[[#This Row],[Rating]]&lt;3.5, "Average or Below")</f>
        <v>Above Average</v>
      </c>
      <c r="L4608" t="str" cm="1">
        <f t="array" ref="L4608">_xlfn.IFS(Table1[[#This Row],[Pages]]&lt;=150,"Very Short",Table1[[#This Row],[Pages]]&lt;=299,"Short",Table1[[#This Row],[Pages]]&lt;=499,"Medium",Table1[[#This Row],[Pages]]&lt;=699,"Long",Table1[[#This Row],[Pages]]&gt;=700,"Epic")</f>
        <v>Very Short</v>
      </c>
      <c r="M4608" t="str" cm="1">
        <f t="array" ref="M4608">_xlfn.IFS(Table1[[#This Row],[Ratings_Count]]&gt;=1000000,"Mega Popular",Table1[[#This Row],[Ratings_Count]]&gt;=100000,"Popular",Table1[[#This Row],[Ratings_Count]]&gt;=10000,"Mid Popular",Table1[[#This Row],[Ratings_Count]]&lt;10000,"Niche")</f>
        <v>Niche</v>
      </c>
      <c r="N4608" t="str">
        <f>IF(AND(Table1[[#This Row],[Rating]]&gt;=4.2, Table1[[#This Row],[Ratings_Count]]&lt;10000), "Hidden Gem", "Not a Hidden Gem")</f>
        <v>Not a Hidden Gem</v>
      </c>
    </row>
    <row r="4609" spans="1:14" x14ac:dyDescent="0.25">
      <c r="A4609" t="s">
        <v>12931</v>
      </c>
      <c r="B4609" t="s">
        <v>1723</v>
      </c>
      <c r="C4609">
        <v>3.92</v>
      </c>
      <c r="D4609" t="s">
        <v>12134</v>
      </c>
      <c r="E4609">
        <v>400</v>
      </c>
      <c r="F4609">
        <v>2209</v>
      </c>
      <c r="G4609">
        <v>79</v>
      </c>
      <c r="H4609">
        <v>2003</v>
      </c>
      <c r="I4609" t="s">
        <v>176</v>
      </c>
      <c r="J4609" t="s">
        <v>13</v>
      </c>
      <c r="K4609" t="str" cm="1">
        <f t="array" ref="K4609">_xlfn.IFS(Table1[[#This Row],[Rating]] &gt;=4.5, "Elite",Table1[[#This Row],[Rating]]&gt;=4, "Highly Rated", Table1[[#This Row],[Rating]]&gt;=3.5,"Above Average", Table1[[#This Row],[Rating]]&lt;3.5, "Average or Below")</f>
        <v>Above Average</v>
      </c>
      <c r="L4609" t="str" cm="1">
        <f t="array" ref="L4609">_xlfn.IFS(Table1[[#This Row],[Pages]]&lt;=150,"Very Short",Table1[[#This Row],[Pages]]&lt;=299,"Short",Table1[[#This Row],[Pages]]&lt;=499,"Medium",Table1[[#This Row],[Pages]]&lt;=699,"Long",Table1[[#This Row],[Pages]]&gt;=700,"Epic")</f>
        <v>Medium</v>
      </c>
      <c r="M4609" t="str" cm="1">
        <f t="array" ref="M4609">_xlfn.IFS(Table1[[#This Row],[Ratings_Count]]&gt;=1000000,"Mega Popular",Table1[[#This Row],[Ratings_Count]]&gt;=100000,"Popular",Table1[[#This Row],[Ratings_Count]]&gt;=10000,"Mid Popular",Table1[[#This Row],[Ratings_Count]]&lt;10000,"Niche")</f>
        <v>Niche</v>
      </c>
      <c r="N4609" t="str">
        <f>IF(AND(Table1[[#This Row],[Rating]]&gt;=4.2, Table1[[#This Row],[Ratings_Count]]&lt;10000), "Hidden Gem", "Not a Hidden Gem")</f>
        <v>Not a Hidden Gem</v>
      </c>
    </row>
    <row r="4610" spans="1:14" x14ac:dyDescent="0.25">
      <c r="A4610" t="s">
        <v>12944</v>
      </c>
      <c r="B4610" t="s">
        <v>12945</v>
      </c>
      <c r="C4610">
        <v>3.92</v>
      </c>
      <c r="D4610" t="s">
        <v>12134</v>
      </c>
      <c r="E4610">
        <v>168</v>
      </c>
      <c r="F4610">
        <v>425</v>
      </c>
      <c r="G4610">
        <v>39</v>
      </c>
      <c r="H4610">
        <v>2003</v>
      </c>
      <c r="I4610" t="s">
        <v>6561</v>
      </c>
      <c r="J4610" t="s">
        <v>13</v>
      </c>
      <c r="K4610" t="str" cm="1">
        <f t="array" ref="K4610">_xlfn.IFS(Table1[[#This Row],[Rating]] &gt;=4.5, "Elite",Table1[[#This Row],[Rating]]&gt;=4, "Highly Rated", Table1[[#This Row],[Rating]]&gt;=3.5,"Above Average", Table1[[#This Row],[Rating]]&lt;3.5, "Average or Below")</f>
        <v>Above Average</v>
      </c>
      <c r="L4610" t="str" cm="1">
        <f t="array" ref="L4610">_xlfn.IFS(Table1[[#This Row],[Pages]]&lt;=150,"Very Short",Table1[[#This Row],[Pages]]&lt;=299,"Short",Table1[[#This Row],[Pages]]&lt;=499,"Medium",Table1[[#This Row],[Pages]]&lt;=699,"Long",Table1[[#This Row],[Pages]]&gt;=700,"Epic")</f>
        <v>Short</v>
      </c>
      <c r="M4610" t="str" cm="1">
        <f t="array" ref="M4610">_xlfn.IFS(Table1[[#This Row],[Ratings_Count]]&gt;=1000000,"Mega Popular",Table1[[#This Row],[Ratings_Count]]&gt;=100000,"Popular",Table1[[#This Row],[Ratings_Count]]&gt;=10000,"Mid Popular",Table1[[#This Row],[Ratings_Count]]&lt;10000,"Niche")</f>
        <v>Niche</v>
      </c>
      <c r="N4610" t="str">
        <f>IF(AND(Table1[[#This Row],[Rating]]&gt;=4.2, Table1[[#This Row],[Ratings_Count]]&lt;10000), "Hidden Gem", "Not a Hidden Gem")</f>
        <v>Not a Hidden Gem</v>
      </c>
    </row>
    <row r="4611" spans="1:14" x14ac:dyDescent="0.25">
      <c r="A4611" t="s">
        <v>12981</v>
      </c>
      <c r="B4611" t="s">
        <v>12916</v>
      </c>
      <c r="C4611">
        <v>3.92</v>
      </c>
      <c r="D4611" t="s">
        <v>12134</v>
      </c>
      <c r="E4611">
        <v>384</v>
      </c>
      <c r="F4611">
        <v>922</v>
      </c>
      <c r="G4611">
        <v>20</v>
      </c>
      <c r="H4611">
        <v>2007</v>
      </c>
      <c r="I4611" t="s">
        <v>1698</v>
      </c>
      <c r="J4611" t="s">
        <v>13</v>
      </c>
      <c r="K4611" t="str" cm="1">
        <f t="array" ref="K4611">_xlfn.IFS(Table1[[#This Row],[Rating]] &gt;=4.5, "Elite",Table1[[#This Row],[Rating]]&gt;=4, "Highly Rated", Table1[[#This Row],[Rating]]&gt;=3.5,"Above Average", Table1[[#This Row],[Rating]]&lt;3.5, "Average or Below")</f>
        <v>Above Average</v>
      </c>
      <c r="L4611" t="str" cm="1">
        <f t="array" ref="L4611">_xlfn.IFS(Table1[[#This Row],[Pages]]&lt;=150,"Very Short",Table1[[#This Row],[Pages]]&lt;=299,"Short",Table1[[#This Row],[Pages]]&lt;=499,"Medium",Table1[[#This Row],[Pages]]&lt;=699,"Long",Table1[[#This Row],[Pages]]&gt;=700,"Epic")</f>
        <v>Medium</v>
      </c>
      <c r="M4611" t="str" cm="1">
        <f t="array" ref="M4611">_xlfn.IFS(Table1[[#This Row],[Ratings_Count]]&gt;=1000000,"Mega Popular",Table1[[#This Row],[Ratings_Count]]&gt;=100000,"Popular",Table1[[#This Row],[Ratings_Count]]&gt;=10000,"Mid Popular",Table1[[#This Row],[Ratings_Count]]&lt;10000,"Niche")</f>
        <v>Niche</v>
      </c>
      <c r="N4611" t="str">
        <f>IF(AND(Table1[[#This Row],[Rating]]&gt;=4.2, Table1[[#This Row],[Ratings_Count]]&lt;10000), "Hidden Gem", "Not a Hidden Gem")</f>
        <v>Not a Hidden Gem</v>
      </c>
    </row>
    <row r="4612" spans="1:14" x14ac:dyDescent="0.25">
      <c r="A4612" t="s">
        <v>13014</v>
      </c>
      <c r="B4612" t="s">
        <v>13015</v>
      </c>
      <c r="C4612">
        <v>3.92</v>
      </c>
      <c r="D4612" t="s">
        <v>12134</v>
      </c>
      <c r="E4612">
        <v>518</v>
      </c>
      <c r="F4612">
        <v>4399</v>
      </c>
      <c r="G4612">
        <v>515</v>
      </c>
      <c r="H4612">
        <v>2007</v>
      </c>
      <c r="I4612" t="s">
        <v>784</v>
      </c>
      <c r="J4612" t="s">
        <v>13</v>
      </c>
      <c r="K4612" t="str" cm="1">
        <f t="array" ref="K4612">_xlfn.IFS(Table1[[#This Row],[Rating]] &gt;=4.5, "Elite",Table1[[#This Row],[Rating]]&gt;=4, "Highly Rated", Table1[[#This Row],[Rating]]&gt;=3.5,"Above Average", Table1[[#This Row],[Rating]]&lt;3.5, "Average or Below")</f>
        <v>Above Average</v>
      </c>
      <c r="L4612" t="str" cm="1">
        <f t="array" ref="L4612">_xlfn.IFS(Table1[[#This Row],[Pages]]&lt;=150,"Very Short",Table1[[#This Row],[Pages]]&lt;=299,"Short",Table1[[#This Row],[Pages]]&lt;=499,"Medium",Table1[[#This Row],[Pages]]&lt;=699,"Long",Table1[[#This Row],[Pages]]&gt;=700,"Epic")</f>
        <v>Long</v>
      </c>
      <c r="M4612" t="str" cm="1">
        <f t="array" ref="M4612">_xlfn.IFS(Table1[[#This Row],[Ratings_Count]]&gt;=1000000,"Mega Popular",Table1[[#This Row],[Ratings_Count]]&gt;=100000,"Popular",Table1[[#This Row],[Ratings_Count]]&gt;=10000,"Mid Popular",Table1[[#This Row],[Ratings_Count]]&lt;10000,"Niche")</f>
        <v>Niche</v>
      </c>
      <c r="N4612" t="str">
        <f>IF(AND(Table1[[#This Row],[Rating]]&gt;=4.2, Table1[[#This Row],[Ratings_Count]]&lt;10000), "Hidden Gem", "Not a Hidden Gem")</f>
        <v>Not a Hidden Gem</v>
      </c>
    </row>
    <row r="4613" spans="1:14" x14ac:dyDescent="0.25">
      <c r="A4613" t="s">
        <v>13032</v>
      </c>
      <c r="B4613" t="s">
        <v>1461</v>
      </c>
      <c r="C4613">
        <v>3.92</v>
      </c>
      <c r="D4613" t="s">
        <v>12134</v>
      </c>
      <c r="E4613">
        <v>422</v>
      </c>
      <c r="F4613">
        <v>37989</v>
      </c>
      <c r="G4613">
        <v>785</v>
      </c>
      <c r="H4613">
        <v>2007</v>
      </c>
      <c r="I4613" t="s">
        <v>1256</v>
      </c>
      <c r="J4613" t="s">
        <v>13</v>
      </c>
      <c r="K4613" t="str" cm="1">
        <f t="array" ref="K4613">_xlfn.IFS(Table1[[#This Row],[Rating]] &gt;=4.5, "Elite",Table1[[#This Row],[Rating]]&gt;=4, "Highly Rated", Table1[[#This Row],[Rating]]&gt;=3.5,"Above Average", Table1[[#This Row],[Rating]]&lt;3.5, "Average or Below")</f>
        <v>Above Average</v>
      </c>
      <c r="L4613" t="str" cm="1">
        <f t="array" ref="L4613">_xlfn.IFS(Table1[[#This Row],[Pages]]&lt;=150,"Very Short",Table1[[#This Row],[Pages]]&lt;=299,"Short",Table1[[#This Row],[Pages]]&lt;=499,"Medium",Table1[[#This Row],[Pages]]&lt;=699,"Long",Table1[[#This Row],[Pages]]&gt;=700,"Epic")</f>
        <v>Medium</v>
      </c>
      <c r="M4613" t="str" cm="1">
        <f t="array" ref="M4613">_xlfn.IFS(Table1[[#This Row],[Ratings_Count]]&gt;=1000000,"Mega Popular",Table1[[#This Row],[Ratings_Count]]&gt;=100000,"Popular",Table1[[#This Row],[Ratings_Count]]&gt;=10000,"Mid Popular",Table1[[#This Row],[Ratings_Count]]&lt;10000,"Niche")</f>
        <v>Mid Popular</v>
      </c>
      <c r="N4613" t="str">
        <f>IF(AND(Table1[[#This Row],[Rating]]&gt;=4.2, Table1[[#This Row],[Ratings_Count]]&lt;10000), "Hidden Gem", "Not a Hidden Gem")</f>
        <v>Not a Hidden Gem</v>
      </c>
    </row>
    <row r="4614" spans="1:14" x14ac:dyDescent="0.25">
      <c r="A4614" t="s">
        <v>13122</v>
      </c>
      <c r="B4614" t="s">
        <v>13123</v>
      </c>
      <c r="C4614">
        <v>3.92</v>
      </c>
      <c r="D4614" t="s">
        <v>12134</v>
      </c>
      <c r="E4614">
        <v>278</v>
      </c>
      <c r="F4614">
        <v>192</v>
      </c>
      <c r="G4614">
        <v>5</v>
      </c>
      <c r="H4614">
        <v>2002</v>
      </c>
      <c r="I4614" t="s">
        <v>3309</v>
      </c>
      <c r="J4614" t="s">
        <v>13</v>
      </c>
      <c r="K4614" t="str" cm="1">
        <f t="array" ref="K4614">_xlfn.IFS(Table1[[#This Row],[Rating]] &gt;=4.5, "Elite",Table1[[#This Row],[Rating]]&gt;=4, "Highly Rated", Table1[[#This Row],[Rating]]&gt;=3.5,"Above Average", Table1[[#This Row],[Rating]]&lt;3.5, "Average or Below")</f>
        <v>Above Average</v>
      </c>
      <c r="L4614" t="str" cm="1">
        <f t="array" ref="L4614">_xlfn.IFS(Table1[[#This Row],[Pages]]&lt;=150,"Very Short",Table1[[#This Row],[Pages]]&lt;=299,"Short",Table1[[#This Row],[Pages]]&lt;=499,"Medium",Table1[[#This Row],[Pages]]&lt;=699,"Long",Table1[[#This Row],[Pages]]&gt;=700,"Epic")</f>
        <v>Short</v>
      </c>
      <c r="M4614" t="str" cm="1">
        <f t="array" ref="M4614">_xlfn.IFS(Table1[[#This Row],[Ratings_Count]]&gt;=1000000,"Mega Popular",Table1[[#This Row],[Ratings_Count]]&gt;=100000,"Popular",Table1[[#This Row],[Ratings_Count]]&gt;=10000,"Mid Popular",Table1[[#This Row],[Ratings_Count]]&lt;10000,"Niche")</f>
        <v>Niche</v>
      </c>
      <c r="N4614" t="str">
        <f>IF(AND(Table1[[#This Row],[Rating]]&gt;=4.2, Table1[[#This Row],[Ratings_Count]]&lt;10000), "Hidden Gem", "Not a Hidden Gem")</f>
        <v>Not a Hidden Gem</v>
      </c>
    </row>
    <row r="4615" spans="1:14" x14ac:dyDescent="0.25">
      <c r="A4615" t="s">
        <v>13169</v>
      </c>
      <c r="B4615" t="s">
        <v>8105</v>
      </c>
      <c r="C4615">
        <v>3.92</v>
      </c>
      <c r="D4615" t="s">
        <v>12134</v>
      </c>
      <c r="E4615">
        <v>304</v>
      </c>
      <c r="F4615">
        <v>857</v>
      </c>
      <c r="G4615">
        <v>61</v>
      </c>
      <c r="H4615">
        <v>2002</v>
      </c>
      <c r="I4615" t="s">
        <v>692</v>
      </c>
      <c r="J4615" t="s">
        <v>13</v>
      </c>
      <c r="K4615" t="str" cm="1">
        <f t="array" ref="K4615">_xlfn.IFS(Table1[[#This Row],[Rating]] &gt;=4.5, "Elite",Table1[[#This Row],[Rating]]&gt;=4, "Highly Rated", Table1[[#This Row],[Rating]]&gt;=3.5,"Above Average", Table1[[#This Row],[Rating]]&lt;3.5, "Average or Below")</f>
        <v>Above Average</v>
      </c>
      <c r="L4615" t="str" cm="1">
        <f t="array" ref="L4615">_xlfn.IFS(Table1[[#This Row],[Pages]]&lt;=150,"Very Short",Table1[[#This Row],[Pages]]&lt;=299,"Short",Table1[[#This Row],[Pages]]&lt;=499,"Medium",Table1[[#This Row],[Pages]]&lt;=699,"Long",Table1[[#This Row],[Pages]]&gt;=700,"Epic")</f>
        <v>Medium</v>
      </c>
      <c r="M4615" t="str" cm="1">
        <f t="array" ref="M4615">_xlfn.IFS(Table1[[#This Row],[Ratings_Count]]&gt;=1000000,"Mega Popular",Table1[[#This Row],[Ratings_Count]]&gt;=100000,"Popular",Table1[[#This Row],[Ratings_Count]]&gt;=10000,"Mid Popular",Table1[[#This Row],[Ratings_Count]]&lt;10000,"Niche")</f>
        <v>Niche</v>
      </c>
      <c r="N4615" t="str">
        <f>IF(AND(Table1[[#This Row],[Rating]]&gt;=4.2, Table1[[#This Row],[Ratings_Count]]&lt;10000), "Hidden Gem", "Not a Hidden Gem")</f>
        <v>Not a Hidden Gem</v>
      </c>
    </row>
    <row r="4616" spans="1:14" x14ac:dyDescent="0.25">
      <c r="A4616" t="s">
        <v>13176</v>
      </c>
      <c r="B4616" t="s">
        <v>3817</v>
      </c>
      <c r="C4616">
        <v>3.92</v>
      </c>
      <c r="D4616" t="s">
        <v>12134</v>
      </c>
      <c r="E4616">
        <v>434</v>
      </c>
      <c r="F4616">
        <v>186</v>
      </c>
      <c r="G4616">
        <v>7</v>
      </c>
      <c r="H4616">
        <v>2002</v>
      </c>
      <c r="I4616" t="s">
        <v>1485</v>
      </c>
      <c r="J4616" t="s">
        <v>13</v>
      </c>
      <c r="K4616" t="str" cm="1">
        <f t="array" ref="K4616">_xlfn.IFS(Table1[[#This Row],[Rating]] &gt;=4.5, "Elite",Table1[[#This Row],[Rating]]&gt;=4, "Highly Rated", Table1[[#This Row],[Rating]]&gt;=3.5,"Above Average", Table1[[#This Row],[Rating]]&lt;3.5, "Average or Below")</f>
        <v>Above Average</v>
      </c>
      <c r="L4616" t="str" cm="1">
        <f t="array" ref="L4616">_xlfn.IFS(Table1[[#This Row],[Pages]]&lt;=150,"Very Short",Table1[[#This Row],[Pages]]&lt;=299,"Short",Table1[[#This Row],[Pages]]&lt;=499,"Medium",Table1[[#This Row],[Pages]]&lt;=699,"Long",Table1[[#This Row],[Pages]]&gt;=700,"Epic")</f>
        <v>Medium</v>
      </c>
      <c r="M4616" t="str" cm="1">
        <f t="array" ref="M4616">_xlfn.IFS(Table1[[#This Row],[Ratings_Count]]&gt;=1000000,"Mega Popular",Table1[[#This Row],[Ratings_Count]]&gt;=100000,"Popular",Table1[[#This Row],[Ratings_Count]]&gt;=10000,"Mid Popular",Table1[[#This Row],[Ratings_Count]]&lt;10000,"Niche")</f>
        <v>Niche</v>
      </c>
      <c r="N4616" t="str">
        <f>IF(AND(Table1[[#This Row],[Rating]]&gt;=4.2, Table1[[#This Row],[Ratings_Count]]&lt;10000), "Hidden Gem", "Not a Hidden Gem")</f>
        <v>Not a Hidden Gem</v>
      </c>
    </row>
    <row r="4617" spans="1:14" x14ac:dyDescent="0.25">
      <c r="A4617" t="s">
        <v>13368</v>
      </c>
      <c r="B4617" t="s">
        <v>564</v>
      </c>
      <c r="C4617">
        <v>3.92</v>
      </c>
      <c r="D4617" t="s">
        <v>12134</v>
      </c>
      <c r="E4617">
        <v>376</v>
      </c>
      <c r="F4617">
        <v>252</v>
      </c>
      <c r="G4617">
        <v>14</v>
      </c>
      <c r="H4617">
        <v>1999</v>
      </c>
      <c r="I4617" t="s">
        <v>13369</v>
      </c>
      <c r="J4617" t="s">
        <v>13</v>
      </c>
      <c r="K4617" t="str" cm="1">
        <f t="array" ref="K4617">_xlfn.IFS(Table1[[#This Row],[Rating]] &gt;=4.5, "Elite",Table1[[#This Row],[Rating]]&gt;=4, "Highly Rated", Table1[[#This Row],[Rating]]&gt;=3.5,"Above Average", Table1[[#This Row],[Rating]]&lt;3.5, "Average or Below")</f>
        <v>Above Average</v>
      </c>
      <c r="L4617" t="str" cm="1">
        <f t="array" ref="L4617">_xlfn.IFS(Table1[[#This Row],[Pages]]&lt;=150,"Very Short",Table1[[#This Row],[Pages]]&lt;=299,"Short",Table1[[#This Row],[Pages]]&lt;=499,"Medium",Table1[[#This Row],[Pages]]&lt;=699,"Long",Table1[[#This Row],[Pages]]&gt;=700,"Epic")</f>
        <v>Medium</v>
      </c>
      <c r="M4617" t="str" cm="1">
        <f t="array" ref="M4617">_xlfn.IFS(Table1[[#This Row],[Ratings_Count]]&gt;=1000000,"Mega Popular",Table1[[#This Row],[Ratings_Count]]&gt;=100000,"Popular",Table1[[#This Row],[Ratings_Count]]&gt;=10000,"Mid Popular",Table1[[#This Row],[Ratings_Count]]&lt;10000,"Niche")</f>
        <v>Niche</v>
      </c>
      <c r="N4617" t="str">
        <f>IF(AND(Table1[[#This Row],[Rating]]&gt;=4.2, Table1[[#This Row],[Ratings_Count]]&lt;10000), "Hidden Gem", "Not a Hidden Gem")</f>
        <v>Not a Hidden Gem</v>
      </c>
    </row>
    <row r="4618" spans="1:14" x14ac:dyDescent="0.25">
      <c r="A4618" t="s">
        <v>13664</v>
      </c>
      <c r="B4618" t="s">
        <v>13665</v>
      </c>
      <c r="C4618">
        <v>3.92</v>
      </c>
      <c r="D4618" t="s">
        <v>12134</v>
      </c>
      <c r="E4618">
        <v>717</v>
      </c>
      <c r="F4618">
        <v>339</v>
      </c>
      <c r="G4618">
        <v>25</v>
      </c>
      <c r="H4618">
        <v>2001</v>
      </c>
      <c r="I4618" t="s">
        <v>36</v>
      </c>
      <c r="J4618" t="s">
        <v>13</v>
      </c>
      <c r="K4618" t="str" cm="1">
        <f t="array" ref="K4618">_xlfn.IFS(Table1[[#This Row],[Rating]] &gt;=4.5, "Elite",Table1[[#This Row],[Rating]]&gt;=4, "Highly Rated", Table1[[#This Row],[Rating]]&gt;=3.5,"Above Average", Table1[[#This Row],[Rating]]&lt;3.5, "Average or Below")</f>
        <v>Above Average</v>
      </c>
      <c r="L4618" t="str" cm="1">
        <f t="array" ref="L4618">_xlfn.IFS(Table1[[#This Row],[Pages]]&lt;=150,"Very Short",Table1[[#This Row],[Pages]]&lt;=299,"Short",Table1[[#This Row],[Pages]]&lt;=499,"Medium",Table1[[#This Row],[Pages]]&lt;=699,"Long",Table1[[#This Row],[Pages]]&gt;=700,"Epic")</f>
        <v>Epic</v>
      </c>
      <c r="M4618" t="str" cm="1">
        <f t="array" ref="M4618">_xlfn.IFS(Table1[[#This Row],[Ratings_Count]]&gt;=1000000,"Mega Popular",Table1[[#This Row],[Ratings_Count]]&gt;=100000,"Popular",Table1[[#This Row],[Ratings_Count]]&gt;=10000,"Mid Popular",Table1[[#This Row],[Ratings_Count]]&lt;10000,"Niche")</f>
        <v>Niche</v>
      </c>
      <c r="N4618" t="str">
        <f>IF(AND(Table1[[#This Row],[Rating]]&gt;=4.2, Table1[[#This Row],[Ratings_Count]]&lt;10000), "Hidden Gem", "Not a Hidden Gem")</f>
        <v>Not a Hidden Gem</v>
      </c>
    </row>
    <row r="4619" spans="1:14" x14ac:dyDescent="0.25">
      <c r="A4619" t="s">
        <v>13837</v>
      </c>
      <c r="B4619" t="s">
        <v>3878</v>
      </c>
      <c r="C4619">
        <v>3.92</v>
      </c>
      <c r="D4619" t="s">
        <v>12134</v>
      </c>
      <c r="E4619">
        <v>432</v>
      </c>
      <c r="F4619">
        <v>6192</v>
      </c>
      <c r="G4619">
        <v>171</v>
      </c>
      <c r="H4619">
        <v>1997</v>
      </c>
      <c r="I4619" t="s">
        <v>36</v>
      </c>
      <c r="J4619" t="s">
        <v>13</v>
      </c>
      <c r="K4619" t="str" cm="1">
        <f t="array" ref="K4619">_xlfn.IFS(Table1[[#This Row],[Rating]] &gt;=4.5, "Elite",Table1[[#This Row],[Rating]]&gt;=4, "Highly Rated", Table1[[#This Row],[Rating]]&gt;=3.5,"Above Average", Table1[[#This Row],[Rating]]&lt;3.5, "Average or Below")</f>
        <v>Above Average</v>
      </c>
      <c r="L4619" t="str" cm="1">
        <f t="array" ref="L4619">_xlfn.IFS(Table1[[#This Row],[Pages]]&lt;=150,"Very Short",Table1[[#This Row],[Pages]]&lt;=299,"Short",Table1[[#This Row],[Pages]]&lt;=499,"Medium",Table1[[#This Row],[Pages]]&lt;=699,"Long",Table1[[#This Row],[Pages]]&gt;=700,"Epic")</f>
        <v>Medium</v>
      </c>
      <c r="M4619" t="str" cm="1">
        <f t="array" ref="M4619">_xlfn.IFS(Table1[[#This Row],[Ratings_Count]]&gt;=1000000,"Mega Popular",Table1[[#This Row],[Ratings_Count]]&gt;=100000,"Popular",Table1[[#This Row],[Ratings_Count]]&gt;=10000,"Mid Popular",Table1[[#This Row],[Ratings_Count]]&lt;10000,"Niche")</f>
        <v>Niche</v>
      </c>
      <c r="N4619" t="str">
        <f>IF(AND(Table1[[#This Row],[Rating]]&gt;=4.2, Table1[[#This Row],[Ratings_Count]]&lt;10000), "Hidden Gem", "Not a Hidden Gem")</f>
        <v>Not a Hidden Gem</v>
      </c>
    </row>
    <row r="4620" spans="1:14" x14ac:dyDescent="0.25">
      <c r="A4620" t="s">
        <v>7938</v>
      </c>
      <c r="B4620" t="s">
        <v>2525</v>
      </c>
      <c r="C4620">
        <v>3.92</v>
      </c>
      <c r="D4620" t="s">
        <v>13842</v>
      </c>
      <c r="E4620">
        <v>204</v>
      </c>
      <c r="F4620">
        <v>1361</v>
      </c>
      <c r="G4620">
        <v>77</v>
      </c>
      <c r="H4620">
        <v>2000</v>
      </c>
      <c r="I4620" t="s">
        <v>2082</v>
      </c>
      <c r="J4620" t="s">
        <v>2014</v>
      </c>
      <c r="K4620" t="str" cm="1">
        <f t="array" ref="K4620">_xlfn.IFS(Table1[[#This Row],[Rating]] &gt;=4.5, "Elite",Table1[[#This Row],[Rating]]&gt;=4, "Highly Rated", Table1[[#This Row],[Rating]]&gt;=3.5,"Above Average", Table1[[#This Row],[Rating]]&lt;3.5, "Average or Below")</f>
        <v>Above Average</v>
      </c>
      <c r="L4620" t="str" cm="1">
        <f t="array" ref="L4620">_xlfn.IFS(Table1[[#This Row],[Pages]]&lt;=150,"Very Short",Table1[[#This Row],[Pages]]&lt;=299,"Short",Table1[[#This Row],[Pages]]&lt;=499,"Medium",Table1[[#This Row],[Pages]]&lt;=699,"Long",Table1[[#This Row],[Pages]]&gt;=700,"Epic")</f>
        <v>Short</v>
      </c>
      <c r="M4620" t="str" cm="1">
        <f t="array" ref="M4620">_xlfn.IFS(Table1[[#This Row],[Ratings_Count]]&gt;=1000000,"Mega Popular",Table1[[#This Row],[Ratings_Count]]&gt;=100000,"Popular",Table1[[#This Row],[Ratings_Count]]&gt;=10000,"Mid Popular",Table1[[#This Row],[Ratings_Count]]&lt;10000,"Niche")</f>
        <v>Niche</v>
      </c>
      <c r="N4620" t="str">
        <f>IF(AND(Table1[[#This Row],[Rating]]&gt;=4.2, Table1[[#This Row],[Ratings_Count]]&lt;10000), "Hidden Gem", "Not a Hidden Gem")</f>
        <v>Not a Hidden Gem</v>
      </c>
    </row>
    <row r="4621" spans="1:14" x14ac:dyDescent="0.25">
      <c r="A4621" t="s">
        <v>13949</v>
      </c>
      <c r="B4621" t="s">
        <v>12293</v>
      </c>
      <c r="C4621">
        <v>3.92</v>
      </c>
      <c r="D4621" t="s">
        <v>13842</v>
      </c>
      <c r="E4621">
        <v>192</v>
      </c>
      <c r="F4621">
        <v>343</v>
      </c>
      <c r="G4621">
        <v>11</v>
      </c>
      <c r="H4621">
        <v>2007</v>
      </c>
      <c r="I4621" t="s">
        <v>71</v>
      </c>
      <c r="J4621" t="s">
        <v>13</v>
      </c>
      <c r="K4621" t="str" cm="1">
        <f t="array" ref="K4621">_xlfn.IFS(Table1[[#This Row],[Rating]] &gt;=4.5, "Elite",Table1[[#This Row],[Rating]]&gt;=4, "Highly Rated", Table1[[#This Row],[Rating]]&gt;=3.5,"Above Average", Table1[[#This Row],[Rating]]&lt;3.5, "Average or Below")</f>
        <v>Above Average</v>
      </c>
      <c r="L4621" t="str" cm="1">
        <f t="array" ref="L4621">_xlfn.IFS(Table1[[#This Row],[Pages]]&lt;=150,"Very Short",Table1[[#This Row],[Pages]]&lt;=299,"Short",Table1[[#This Row],[Pages]]&lt;=499,"Medium",Table1[[#This Row],[Pages]]&lt;=699,"Long",Table1[[#This Row],[Pages]]&gt;=700,"Epic")</f>
        <v>Short</v>
      </c>
      <c r="M4621" t="str" cm="1">
        <f t="array" ref="M4621">_xlfn.IFS(Table1[[#This Row],[Ratings_Count]]&gt;=1000000,"Mega Popular",Table1[[#This Row],[Ratings_Count]]&gt;=100000,"Popular",Table1[[#This Row],[Ratings_Count]]&gt;=10000,"Mid Popular",Table1[[#This Row],[Ratings_Count]]&lt;10000,"Niche")</f>
        <v>Niche</v>
      </c>
      <c r="N4621" t="str">
        <f>IF(AND(Table1[[#This Row],[Rating]]&gt;=4.2, Table1[[#This Row],[Ratings_Count]]&lt;10000), "Hidden Gem", "Not a Hidden Gem")</f>
        <v>Not a Hidden Gem</v>
      </c>
    </row>
    <row r="4622" spans="1:14" x14ac:dyDescent="0.25">
      <c r="A4622" t="s">
        <v>100</v>
      </c>
      <c r="B4622" t="s">
        <v>101</v>
      </c>
      <c r="C4622">
        <v>3.91</v>
      </c>
      <c r="D4622" t="s">
        <v>11</v>
      </c>
      <c r="E4622">
        <v>340</v>
      </c>
      <c r="F4622">
        <v>85</v>
      </c>
      <c r="G4622">
        <v>6</v>
      </c>
      <c r="H4622">
        <v>2006</v>
      </c>
      <c r="I4622" t="s">
        <v>102</v>
      </c>
      <c r="J4622" t="s">
        <v>13</v>
      </c>
      <c r="K4622" t="str" cm="1">
        <f t="array" ref="K4622">_xlfn.IFS(Table1[[#This Row],[Rating]] &gt;=4.5, "Elite",Table1[[#This Row],[Rating]]&gt;=4, "Highly Rated", Table1[[#This Row],[Rating]]&gt;=3.5,"Above Average", Table1[[#This Row],[Rating]]&lt;3.5, "Average or Below")</f>
        <v>Above Average</v>
      </c>
      <c r="L4622" t="str" cm="1">
        <f t="array" ref="L4622">_xlfn.IFS(Table1[[#This Row],[Pages]]&lt;=150,"Very Short",Table1[[#This Row],[Pages]]&lt;=299,"Short",Table1[[#This Row],[Pages]]&lt;=499,"Medium",Table1[[#This Row],[Pages]]&lt;=699,"Long",Table1[[#This Row],[Pages]]&gt;=700,"Epic")</f>
        <v>Medium</v>
      </c>
      <c r="M4622" t="str" cm="1">
        <f t="array" ref="M4622">_xlfn.IFS(Table1[[#This Row],[Ratings_Count]]&gt;=1000000,"Mega Popular",Table1[[#This Row],[Ratings_Count]]&gt;=100000,"Popular",Table1[[#This Row],[Ratings_Count]]&gt;=10000,"Mid Popular",Table1[[#This Row],[Ratings_Count]]&lt;10000,"Niche")</f>
        <v>Niche</v>
      </c>
      <c r="N4622" t="str">
        <f>IF(AND(Table1[[#This Row],[Rating]]&gt;=4.2, Table1[[#This Row],[Ratings_Count]]&lt;10000), "Hidden Gem", "Not a Hidden Gem")</f>
        <v>Not a Hidden Gem</v>
      </c>
    </row>
    <row r="4623" spans="1:14" x14ac:dyDescent="0.25">
      <c r="A4623" t="s">
        <v>572</v>
      </c>
      <c r="B4623" t="s">
        <v>573</v>
      </c>
      <c r="C4623">
        <v>3.91</v>
      </c>
      <c r="D4623" t="s">
        <v>11</v>
      </c>
      <c r="E4623">
        <v>384</v>
      </c>
      <c r="F4623">
        <v>326</v>
      </c>
      <c r="G4623">
        <v>66</v>
      </c>
      <c r="H4623">
        <v>2006</v>
      </c>
      <c r="I4623" t="s">
        <v>574</v>
      </c>
      <c r="J4623" t="s">
        <v>13</v>
      </c>
      <c r="K4623" t="str" cm="1">
        <f t="array" ref="K4623">_xlfn.IFS(Table1[[#This Row],[Rating]] &gt;=4.5, "Elite",Table1[[#This Row],[Rating]]&gt;=4, "Highly Rated", Table1[[#This Row],[Rating]]&gt;=3.5,"Above Average", Table1[[#This Row],[Rating]]&lt;3.5, "Average or Below")</f>
        <v>Above Average</v>
      </c>
      <c r="L4623" t="str" cm="1">
        <f t="array" ref="L4623">_xlfn.IFS(Table1[[#This Row],[Pages]]&lt;=150,"Very Short",Table1[[#This Row],[Pages]]&lt;=299,"Short",Table1[[#This Row],[Pages]]&lt;=499,"Medium",Table1[[#This Row],[Pages]]&lt;=699,"Long",Table1[[#This Row],[Pages]]&gt;=700,"Epic")</f>
        <v>Medium</v>
      </c>
      <c r="M4623" t="str" cm="1">
        <f t="array" ref="M4623">_xlfn.IFS(Table1[[#This Row],[Ratings_Count]]&gt;=1000000,"Mega Popular",Table1[[#This Row],[Ratings_Count]]&gt;=100000,"Popular",Table1[[#This Row],[Ratings_Count]]&gt;=10000,"Mid Popular",Table1[[#This Row],[Ratings_Count]]&lt;10000,"Niche")</f>
        <v>Niche</v>
      </c>
      <c r="N4623" t="str">
        <f>IF(AND(Table1[[#This Row],[Rating]]&gt;=4.2, Table1[[#This Row],[Ratings_Count]]&lt;10000), "Hidden Gem", "Not a Hidden Gem")</f>
        <v>Not a Hidden Gem</v>
      </c>
    </row>
    <row r="4624" spans="1:14" x14ac:dyDescent="0.25">
      <c r="A4624" t="s">
        <v>690</v>
      </c>
      <c r="B4624" t="s">
        <v>189</v>
      </c>
      <c r="C4624">
        <v>3.91</v>
      </c>
      <c r="D4624" t="s">
        <v>11</v>
      </c>
      <c r="E4624">
        <v>169</v>
      </c>
      <c r="F4624">
        <v>93589</v>
      </c>
      <c r="G4624">
        <v>6654</v>
      </c>
      <c r="H4624">
        <v>2006</v>
      </c>
      <c r="I4624" t="s">
        <v>190</v>
      </c>
      <c r="J4624" t="s">
        <v>13</v>
      </c>
      <c r="K4624" t="str" cm="1">
        <f t="array" ref="K4624">_xlfn.IFS(Table1[[#This Row],[Rating]] &gt;=4.5, "Elite",Table1[[#This Row],[Rating]]&gt;=4, "Highly Rated", Table1[[#This Row],[Rating]]&gt;=3.5,"Above Average", Table1[[#This Row],[Rating]]&lt;3.5, "Average or Below")</f>
        <v>Above Average</v>
      </c>
      <c r="L4624" t="str" cm="1">
        <f t="array" ref="L4624">_xlfn.IFS(Table1[[#This Row],[Pages]]&lt;=150,"Very Short",Table1[[#This Row],[Pages]]&lt;=299,"Short",Table1[[#This Row],[Pages]]&lt;=499,"Medium",Table1[[#This Row],[Pages]]&lt;=699,"Long",Table1[[#This Row],[Pages]]&gt;=700,"Epic")</f>
        <v>Short</v>
      </c>
      <c r="M4624" t="str" cm="1">
        <f t="array" ref="M4624">_xlfn.IFS(Table1[[#This Row],[Ratings_Count]]&gt;=1000000,"Mega Popular",Table1[[#This Row],[Ratings_Count]]&gt;=100000,"Popular",Table1[[#This Row],[Ratings_Count]]&gt;=10000,"Mid Popular",Table1[[#This Row],[Ratings_Count]]&lt;10000,"Niche")</f>
        <v>Mid Popular</v>
      </c>
      <c r="N4624" t="str">
        <f>IF(AND(Table1[[#This Row],[Rating]]&gt;=4.2, Table1[[#This Row],[Ratings_Count]]&lt;10000), "Hidden Gem", "Not a Hidden Gem")</f>
        <v>Not a Hidden Gem</v>
      </c>
    </row>
    <row r="4625" spans="1:14" x14ac:dyDescent="0.25">
      <c r="A4625" t="s">
        <v>847</v>
      </c>
      <c r="B4625" t="s">
        <v>848</v>
      </c>
      <c r="C4625">
        <v>3.91</v>
      </c>
      <c r="D4625" t="s">
        <v>11</v>
      </c>
      <c r="E4625">
        <v>422</v>
      </c>
      <c r="F4625">
        <v>10511</v>
      </c>
      <c r="G4625">
        <v>1201</v>
      </c>
      <c r="H4625">
        <v>2006</v>
      </c>
      <c r="I4625" t="s">
        <v>33</v>
      </c>
      <c r="J4625" t="s">
        <v>13</v>
      </c>
      <c r="K4625" t="str" cm="1">
        <f t="array" ref="K4625">_xlfn.IFS(Table1[[#This Row],[Rating]] &gt;=4.5, "Elite",Table1[[#This Row],[Rating]]&gt;=4, "Highly Rated", Table1[[#This Row],[Rating]]&gt;=3.5,"Above Average", Table1[[#This Row],[Rating]]&lt;3.5, "Average or Below")</f>
        <v>Above Average</v>
      </c>
      <c r="L4625" t="str" cm="1">
        <f t="array" ref="L4625">_xlfn.IFS(Table1[[#This Row],[Pages]]&lt;=150,"Very Short",Table1[[#This Row],[Pages]]&lt;=299,"Short",Table1[[#This Row],[Pages]]&lt;=499,"Medium",Table1[[#This Row],[Pages]]&lt;=699,"Long",Table1[[#This Row],[Pages]]&gt;=700,"Epic")</f>
        <v>Medium</v>
      </c>
      <c r="M4625" t="str" cm="1">
        <f t="array" ref="M4625">_xlfn.IFS(Table1[[#This Row],[Ratings_Count]]&gt;=1000000,"Mega Popular",Table1[[#This Row],[Ratings_Count]]&gt;=100000,"Popular",Table1[[#This Row],[Ratings_Count]]&gt;=10000,"Mid Popular",Table1[[#This Row],[Ratings_Count]]&lt;10000,"Niche")</f>
        <v>Mid Popular</v>
      </c>
      <c r="N4625" t="str">
        <f>IF(AND(Table1[[#This Row],[Rating]]&gt;=4.2, Table1[[#This Row],[Ratings_Count]]&lt;10000), "Hidden Gem", "Not a Hidden Gem")</f>
        <v>Not a Hidden Gem</v>
      </c>
    </row>
    <row r="4626" spans="1:14" x14ac:dyDescent="0.25">
      <c r="A4626" t="s">
        <v>1288</v>
      </c>
      <c r="B4626" t="s">
        <v>1289</v>
      </c>
      <c r="C4626">
        <v>3.91</v>
      </c>
      <c r="D4626" t="s">
        <v>11</v>
      </c>
      <c r="E4626">
        <v>400</v>
      </c>
      <c r="F4626">
        <v>8615</v>
      </c>
      <c r="G4626">
        <v>499</v>
      </c>
      <c r="H4626">
        <v>2006</v>
      </c>
      <c r="I4626" t="s">
        <v>1290</v>
      </c>
      <c r="J4626" t="s">
        <v>13</v>
      </c>
      <c r="K4626" t="str" cm="1">
        <f t="array" ref="K4626">_xlfn.IFS(Table1[[#This Row],[Rating]] &gt;=4.5, "Elite",Table1[[#This Row],[Rating]]&gt;=4, "Highly Rated", Table1[[#This Row],[Rating]]&gt;=3.5,"Above Average", Table1[[#This Row],[Rating]]&lt;3.5, "Average or Below")</f>
        <v>Above Average</v>
      </c>
      <c r="L4626" t="str" cm="1">
        <f t="array" ref="L4626">_xlfn.IFS(Table1[[#This Row],[Pages]]&lt;=150,"Very Short",Table1[[#This Row],[Pages]]&lt;=299,"Short",Table1[[#This Row],[Pages]]&lt;=499,"Medium",Table1[[#This Row],[Pages]]&lt;=699,"Long",Table1[[#This Row],[Pages]]&gt;=700,"Epic")</f>
        <v>Medium</v>
      </c>
      <c r="M4626" t="str" cm="1">
        <f t="array" ref="M4626">_xlfn.IFS(Table1[[#This Row],[Ratings_Count]]&gt;=1000000,"Mega Popular",Table1[[#This Row],[Ratings_Count]]&gt;=100000,"Popular",Table1[[#This Row],[Ratings_Count]]&gt;=10000,"Mid Popular",Table1[[#This Row],[Ratings_Count]]&lt;10000,"Niche")</f>
        <v>Niche</v>
      </c>
      <c r="N4626" t="str">
        <f>IF(AND(Table1[[#This Row],[Rating]]&gt;=4.2, Table1[[#This Row],[Ratings_Count]]&lt;10000), "Hidden Gem", "Not a Hidden Gem")</f>
        <v>Not a Hidden Gem</v>
      </c>
    </row>
    <row r="4627" spans="1:14" x14ac:dyDescent="0.25">
      <c r="A4627" t="s">
        <v>1320</v>
      </c>
      <c r="B4627" t="s">
        <v>1321</v>
      </c>
      <c r="C4627">
        <v>3.91</v>
      </c>
      <c r="D4627" t="s">
        <v>11</v>
      </c>
      <c r="E4627">
        <v>672</v>
      </c>
      <c r="F4627">
        <v>1315</v>
      </c>
      <c r="G4627">
        <v>69</v>
      </c>
      <c r="H4627">
        <v>2006</v>
      </c>
      <c r="I4627" t="s">
        <v>1322</v>
      </c>
      <c r="J4627" t="s">
        <v>13</v>
      </c>
      <c r="K4627" t="str" cm="1">
        <f t="array" ref="K4627">_xlfn.IFS(Table1[[#This Row],[Rating]] &gt;=4.5, "Elite",Table1[[#This Row],[Rating]]&gt;=4, "Highly Rated", Table1[[#This Row],[Rating]]&gt;=3.5,"Above Average", Table1[[#This Row],[Rating]]&lt;3.5, "Average or Below")</f>
        <v>Above Average</v>
      </c>
      <c r="L4627" t="str" cm="1">
        <f t="array" ref="L4627">_xlfn.IFS(Table1[[#This Row],[Pages]]&lt;=150,"Very Short",Table1[[#This Row],[Pages]]&lt;=299,"Short",Table1[[#This Row],[Pages]]&lt;=499,"Medium",Table1[[#This Row],[Pages]]&lt;=699,"Long",Table1[[#This Row],[Pages]]&gt;=700,"Epic")</f>
        <v>Long</v>
      </c>
      <c r="M4627" t="str" cm="1">
        <f t="array" ref="M4627">_xlfn.IFS(Table1[[#This Row],[Ratings_Count]]&gt;=1000000,"Mega Popular",Table1[[#This Row],[Ratings_Count]]&gt;=100000,"Popular",Table1[[#This Row],[Ratings_Count]]&gt;=10000,"Mid Popular",Table1[[#This Row],[Ratings_Count]]&lt;10000,"Niche")</f>
        <v>Niche</v>
      </c>
      <c r="N4627" t="str">
        <f>IF(AND(Table1[[#This Row],[Rating]]&gt;=4.2, Table1[[#This Row],[Ratings_Count]]&lt;10000), "Hidden Gem", "Not a Hidden Gem")</f>
        <v>Not a Hidden Gem</v>
      </c>
    </row>
    <row r="4628" spans="1:14" x14ac:dyDescent="0.25">
      <c r="A4628" t="s">
        <v>1634</v>
      </c>
      <c r="B4628" t="s">
        <v>1633</v>
      </c>
      <c r="C4628">
        <v>3.91</v>
      </c>
      <c r="D4628" t="s">
        <v>11</v>
      </c>
      <c r="E4628">
        <v>928</v>
      </c>
      <c r="F4628">
        <v>10463</v>
      </c>
      <c r="G4628">
        <v>290</v>
      </c>
      <c r="H4628">
        <v>2006</v>
      </c>
      <c r="I4628" t="s">
        <v>1558</v>
      </c>
      <c r="J4628" t="s">
        <v>13</v>
      </c>
      <c r="K4628" t="str" cm="1">
        <f t="array" ref="K4628">_xlfn.IFS(Table1[[#This Row],[Rating]] &gt;=4.5, "Elite",Table1[[#This Row],[Rating]]&gt;=4, "Highly Rated", Table1[[#This Row],[Rating]]&gt;=3.5,"Above Average", Table1[[#This Row],[Rating]]&lt;3.5, "Average or Below")</f>
        <v>Above Average</v>
      </c>
      <c r="L4628" t="str" cm="1">
        <f t="array" ref="L4628">_xlfn.IFS(Table1[[#This Row],[Pages]]&lt;=150,"Very Short",Table1[[#This Row],[Pages]]&lt;=299,"Short",Table1[[#This Row],[Pages]]&lt;=499,"Medium",Table1[[#This Row],[Pages]]&lt;=699,"Long",Table1[[#This Row],[Pages]]&gt;=700,"Epic")</f>
        <v>Epic</v>
      </c>
      <c r="M4628" t="str" cm="1">
        <f t="array" ref="M4628">_xlfn.IFS(Table1[[#This Row],[Ratings_Count]]&gt;=1000000,"Mega Popular",Table1[[#This Row],[Ratings_Count]]&gt;=100000,"Popular",Table1[[#This Row],[Ratings_Count]]&gt;=10000,"Mid Popular",Table1[[#This Row],[Ratings_Count]]&lt;10000,"Niche")</f>
        <v>Mid Popular</v>
      </c>
      <c r="N4628" t="str">
        <f>IF(AND(Table1[[#This Row],[Rating]]&gt;=4.2, Table1[[#This Row],[Ratings_Count]]&lt;10000), "Hidden Gem", "Not a Hidden Gem")</f>
        <v>Not a Hidden Gem</v>
      </c>
    </row>
    <row r="4629" spans="1:14" x14ac:dyDescent="0.25">
      <c r="A4629" t="s">
        <v>1644</v>
      </c>
      <c r="B4629" t="s">
        <v>1645</v>
      </c>
      <c r="C4629">
        <v>3.91</v>
      </c>
      <c r="D4629" t="s">
        <v>11</v>
      </c>
      <c r="E4629">
        <v>552</v>
      </c>
      <c r="F4629">
        <v>10987</v>
      </c>
      <c r="G4629">
        <v>332</v>
      </c>
      <c r="H4629">
        <v>2006</v>
      </c>
      <c r="I4629" t="s">
        <v>431</v>
      </c>
      <c r="J4629" t="s">
        <v>13</v>
      </c>
      <c r="K4629" t="str" cm="1">
        <f t="array" ref="K4629">_xlfn.IFS(Table1[[#This Row],[Rating]] &gt;=4.5, "Elite",Table1[[#This Row],[Rating]]&gt;=4, "Highly Rated", Table1[[#This Row],[Rating]]&gt;=3.5,"Above Average", Table1[[#This Row],[Rating]]&lt;3.5, "Average or Below")</f>
        <v>Above Average</v>
      </c>
      <c r="L4629" t="str" cm="1">
        <f t="array" ref="L4629">_xlfn.IFS(Table1[[#This Row],[Pages]]&lt;=150,"Very Short",Table1[[#This Row],[Pages]]&lt;=299,"Short",Table1[[#This Row],[Pages]]&lt;=499,"Medium",Table1[[#This Row],[Pages]]&lt;=699,"Long",Table1[[#This Row],[Pages]]&gt;=700,"Epic")</f>
        <v>Long</v>
      </c>
      <c r="M4629" t="str" cm="1">
        <f t="array" ref="M4629">_xlfn.IFS(Table1[[#This Row],[Ratings_Count]]&gt;=1000000,"Mega Popular",Table1[[#This Row],[Ratings_Count]]&gt;=100000,"Popular",Table1[[#This Row],[Ratings_Count]]&gt;=10000,"Mid Popular",Table1[[#This Row],[Ratings_Count]]&lt;10000,"Niche")</f>
        <v>Mid Popular</v>
      </c>
      <c r="N4629" t="str">
        <f>IF(AND(Table1[[#This Row],[Rating]]&gt;=4.2, Table1[[#This Row],[Ratings_Count]]&lt;10000), "Hidden Gem", "Not a Hidden Gem")</f>
        <v>Not a Hidden Gem</v>
      </c>
    </row>
    <row r="4630" spans="1:14" x14ac:dyDescent="0.25">
      <c r="A4630" t="s">
        <v>1652</v>
      </c>
      <c r="B4630" t="s">
        <v>1653</v>
      </c>
      <c r="C4630">
        <v>3.91</v>
      </c>
      <c r="D4630" t="s">
        <v>11</v>
      </c>
      <c r="E4630">
        <v>442</v>
      </c>
      <c r="F4630">
        <v>426</v>
      </c>
      <c r="G4630">
        <v>12</v>
      </c>
      <c r="H4630">
        <v>2006</v>
      </c>
      <c r="I4630" t="s">
        <v>1335</v>
      </c>
      <c r="J4630" t="s">
        <v>13</v>
      </c>
      <c r="K4630" t="str" cm="1">
        <f t="array" ref="K4630">_xlfn.IFS(Table1[[#This Row],[Rating]] &gt;=4.5, "Elite",Table1[[#This Row],[Rating]]&gt;=4, "Highly Rated", Table1[[#This Row],[Rating]]&gt;=3.5,"Above Average", Table1[[#This Row],[Rating]]&lt;3.5, "Average or Below")</f>
        <v>Above Average</v>
      </c>
      <c r="L4630" t="str" cm="1">
        <f t="array" ref="L4630">_xlfn.IFS(Table1[[#This Row],[Pages]]&lt;=150,"Very Short",Table1[[#This Row],[Pages]]&lt;=299,"Short",Table1[[#This Row],[Pages]]&lt;=499,"Medium",Table1[[#This Row],[Pages]]&lt;=699,"Long",Table1[[#This Row],[Pages]]&gt;=700,"Epic")</f>
        <v>Medium</v>
      </c>
      <c r="M4630" t="str" cm="1">
        <f t="array" ref="M4630">_xlfn.IFS(Table1[[#This Row],[Ratings_Count]]&gt;=1000000,"Mega Popular",Table1[[#This Row],[Ratings_Count]]&gt;=100000,"Popular",Table1[[#This Row],[Ratings_Count]]&gt;=10000,"Mid Popular",Table1[[#This Row],[Ratings_Count]]&lt;10000,"Niche")</f>
        <v>Niche</v>
      </c>
      <c r="N4630" t="str">
        <f>IF(AND(Table1[[#This Row],[Rating]]&gt;=4.2, Table1[[#This Row],[Ratings_Count]]&lt;10000), "Hidden Gem", "Not a Hidden Gem")</f>
        <v>Not a Hidden Gem</v>
      </c>
    </row>
    <row r="4631" spans="1:14" x14ac:dyDescent="0.25">
      <c r="A4631" t="s">
        <v>1704</v>
      </c>
      <c r="B4631" t="s">
        <v>1705</v>
      </c>
      <c r="C4631">
        <v>3.91</v>
      </c>
      <c r="D4631" t="s">
        <v>11</v>
      </c>
      <c r="E4631">
        <v>325</v>
      </c>
      <c r="F4631">
        <v>50</v>
      </c>
      <c r="G4631">
        <v>4</v>
      </c>
      <c r="H4631">
        <v>2006</v>
      </c>
      <c r="I4631" t="s">
        <v>1706</v>
      </c>
      <c r="J4631" t="s">
        <v>13</v>
      </c>
      <c r="K4631" t="str" cm="1">
        <f t="array" ref="K4631">_xlfn.IFS(Table1[[#This Row],[Rating]] &gt;=4.5, "Elite",Table1[[#This Row],[Rating]]&gt;=4, "Highly Rated", Table1[[#This Row],[Rating]]&gt;=3.5,"Above Average", Table1[[#This Row],[Rating]]&lt;3.5, "Average or Below")</f>
        <v>Above Average</v>
      </c>
      <c r="L4631" t="str" cm="1">
        <f t="array" ref="L4631">_xlfn.IFS(Table1[[#This Row],[Pages]]&lt;=150,"Very Short",Table1[[#This Row],[Pages]]&lt;=299,"Short",Table1[[#This Row],[Pages]]&lt;=499,"Medium",Table1[[#This Row],[Pages]]&lt;=699,"Long",Table1[[#This Row],[Pages]]&gt;=700,"Epic")</f>
        <v>Medium</v>
      </c>
      <c r="M4631" t="str" cm="1">
        <f t="array" ref="M4631">_xlfn.IFS(Table1[[#This Row],[Ratings_Count]]&gt;=1000000,"Mega Popular",Table1[[#This Row],[Ratings_Count]]&gt;=100000,"Popular",Table1[[#This Row],[Ratings_Count]]&gt;=10000,"Mid Popular",Table1[[#This Row],[Ratings_Count]]&lt;10000,"Niche")</f>
        <v>Niche</v>
      </c>
      <c r="N4631" t="str">
        <f>IF(AND(Table1[[#This Row],[Rating]]&gt;=4.2, Table1[[#This Row],[Ratings_Count]]&lt;10000), "Hidden Gem", "Not a Hidden Gem")</f>
        <v>Not a Hidden Gem</v>
      </c>
    </row>
    <row r="4632" spans="1:14" x14ac:dyDescent="0.25">
      <c r="A4632" t="s">
        <v>1753</v>
      </c>
      <c r="B4632" t="s">
        <v>1754</v>
      </c>
      <c r="C4632">
        <v>3.91</v>
      </c>
      <c r="D4632" t="s">
        <v>11</v>
      </c>
      <c r="E4632">
        <v>219</v>
      </c>
      <c r="F4632">
        <v>220309</v>
      </c>
      <c r="G4632">
        <v>9536</v>
      </c>
      <c r="H4632">
        <v>2006</v>
      </c>
      <c r="I4632" t="s">
        <v>12</v>
      </c>
      <c r="J4632" t="s">
        <v>13</v>
      </c>
      <c r="K4632" t="str" cm="1">
        <f t="array" ref="K4632">_xlfn.IFS(Table1[[#This Row],[Rating]] &gt;=4.5, "Elite",Table1[[#This Row],[Rating]]&gt;=4, "Highly Rated", Table1[[#This Row],[Rating]]&gt;=3.5,"Above Average", Table1[[#This Row],[Rating]]&lt;3.5, "Average or Below")</f>
        <v>Above Average</v>
      </c>
      <c r="L4632" t="str" cm="1">
        <f t="array" ref="L4632">_xlfn.IFS(Table1[[#This Row],[Pages]]&lt;=150,"Very Short",Table1[[#This Row],[Pages]]&lt;=299,"Short",Table1[[#This Row],[Pages]]&lt;=499,"Medium",Table1[[#This Row],[Pages]]&lt;=699,"Long",Table1[[#This Row],[Pages]]&gt;=700,"Epic")</f>
        <v>Short</v>
      </c>
      <c r="M4632" t="str" cm="1">
        <f t="array" ref="M4632">_xlfn.IFS(Table1[[#This Row],[Ratings_Count]]&gt;=1000000,"Mega Popular",Table1[[#This Row],[Ratings_Count]]&gt;=100000,"Popular",Table1[[#This Row],[Ratings_Count]]&gt;=10000,"Mid Popular",Table1[[#This Row],[Ratings_Count]]&lt;10000,"Niche")</f>
        <v>Popular</v>
      </c>
      <c r="N4632" t="str">
        <f>IF(AND(Table1[[#This Row],[Rating]]&gt;=4.2, Table1[[#This Row],[Ratings_Count]]&lt;10000), "Hidden Gem", "Not a Hidden Gem")</f>
        <v>Not a Hidden Gem</v>
      </c>
    </row>
    <row r="4633" spans="1:14" x14ac:dyDescent="0.25">
      <c r="A4633" t="s">
        <v>1768</v>
      </c>
      <c r="B4633" t="s">
        <v>1769</v>
      </c>
      <c r="C4633">
        <v>3.91</v>
      </c>
      <c r="D4633" t="s">
        <v>11</v>
      </c>
      <c r="E4633">
        <v>331</v>
      </c>
      <c r="F4633">
        <v>414</v>
      </c>
      <c r="G4633">
        <v>60</v>
      </c>
      <c r="H4633">
        <v>2006</v>
      </c>
      <c r="I4633" t="s">
        <v>22</v>
      </c>
      <c r="J4633" t="s">
        <v>13</v>
      </c>
      <c r="K4633" t="str" cm="1">
        <f t="array" ref="K4633">_xlfn.IFS(Table1[[#This Row],[Rating]] &gt;=4.5, "Elite",Table1[[#This Row],[Rating]]&gt;=4, "Highly Rated", Table1[[#This Row],[Rating]]&gt;=3.5,"Above Average", Table1[[#This Row],[Rating]]&lt;3.5, "Average or Below")</f>
        <v>Above Average</v>
      </c>
      <c r="L4633" t="str" cm="1">
        <f t="array" ref="L4633">_xlfn.IFS(Table1[[#This Row],[Pages]]&lt;=150,"Very Short",Table1[[#This Row],[Pages]]&lt;=299,"Short",Table1[[#This Row],[Pages]]&lt;=499,"Medium",Table1[[#This Row],[Pages]]&lt;=699,"Long",Table1[[#This Row],[Pages]]&gt;=700,"Epic")</f>
        <v>Medium</v>
      </c>
      <c r="M4633" t="str" cm="1">
        <f t="array" ref="M4633">_xlfn.IFS(Table1[[#This Row],[Ratings_Count]]&gt;=1000000,"Mega Popular",Table1[[#This Row],[Ratings_Count]]&gt;=100000,"Popular",Table1[[#This Row],[Ratings_Count]]&gt;=10000,"Mid Popular",Table1[[#This Row],[Ratings_Count]]&lt;10000,"Niche")</f>
        <v>Niche</v>
      </c>
      <c r="N4633" t="str">
        <f>IF(AND(Table1[[#This Row],[Rating]]&gt;=4.2, Table1[[#This Row],[Ratings_Count]]&lt;10000), "Hidden Gem", "Not a Hidden Gem")</f>
        <v>Not a Hidden Gem</v>
      </c>
    </row>
    <row r="4634" spans="1:14" x14ac:dyDescent="0.25">
      <c r="A4634" t="s">
        <v>1809</v>
      </c>
      <c r="B4634" t="s">
        <v>1810</v>
      </c>
      <c r="C4634">
        <v>3.91</v>
      </c>
      <c r="D4634" t="s">
        <v>11</v>
      </c>
      <c r="E4634">
        <v>448</v>
      </c>
      <c r="F4634">
        <v>66</v>
      </c>
      <c r="G4634">
        <v>11</v>
      </c>
      <c r="H4634">
        <v>2006</v>
      </c>
      <c r="I4634" t="s">
        <v>1558</v>
      </c>
      <c r="J4634" t="s">
        <v>13</v>
      </c>
      <c r="K4634" t="str" cm="1">
        <f t="array" ref="K4634">_xlfn.IFS(Table1[[#This Row],[Rating]] &gt;=4.5, "Elite",Table1[[#This Row],[Rating]]&gt;=4, "Highly Rated", Table1[[#This Row],[Rating]]&gt;=3.5,"Above Average", Table1[[#This Row],[Rating]]&lt;3.5, "Average or Below")</f>
        <v>Above Average</v>
      </c>
      <c r="L4634" t="str" cm="1">
        <f t="array" ref="L4634">_xlfn.IFS(Table1[[#This Row],[Pages]]&lt;=150,"Very Short",Table1[[#This Row],[Pages]]&lt;=299,"Short",Table1[[#This Row],[Pages]]&lt;=499,"Medium",Table1[[#This Row],[Pages]]&lt;=699,"Long",Table1[[#This Row],[Pages]]&gt;=700,"Epic")</f>
        <v>Medium</v>
      </c>
      <c r="M4634" t="str" cm="1">
        <f t="array" ref="M4634">_xlfn.IFS(Table1[[#This Row],[Ratings_Count]]&gt;=1000000,"Mega Popular",Table1[[#This Row],[Ratings_Count]]&gt;=100000,"Popular",Table1[[#This Row],[Ratings_Count]]&gt;=10000,"Mid Popular",Table1[[#This Row],[Ratings_Count]]&lt;10000,"Niche")</f>
        <v>Niche</v>
      </c>
      <c r="N4634" t="str">
        <f>IF(AND(Table1[[#This Row],[Rating]]&gt;=4.2, Table1[[#This Row],[Ratings_Count]]&lt;10000), "Hidden Gem", "Not a Hidden Gem")</f>
        <v>Not a Hidden Gem</v>
      </c>
    </row>
    <row r="4635" spans="1:14" x14ac:dyDescent="0.25">
      <c r="A4635" t="s">
        <v>1894</v>
      </c>
      <c r="B4635" t="s">
        <v>1895</v>
      </c>
      <c r="C4635">
        <v>3.91</v>
      </c>
      <c r="D4635" t="s">
        <v>11</v>
      </c>
      <c r="E4635">
        <v>496</v>
      </c>
      <c r="F4635">
        <v>738</v>
      </c>
      <c r="G4635">
        <v>72</v>
      </c>
      <c r="H4635">
        <v>2006</v>
      </c>
      <c r="I4635" t="s">
        <v>884</v>
      </c>
      <c r="J4635" t="s">
        <v>13</v>
      </c>
      <c r="K4635" t="str" cm="1">
        <f t="array" ref="K4635">_xlfn.IFS(Table1[[#This Row],[Rating]] &gt;=4.5, "Elite",Table1[[#This Row],[Rating]]&gt;=4, "Highly Rated", Table1[[#This Row],[Rating]]&gt;=3.5,"Above Average", Table1[[#This Row],[Rating]]&lt;3.5, "Average or Below")</f>
        <v>Above Average</v>
      </c>
      <c r="L4635" t="str" cm="1">
        <f t="array" ref="L4635">_xlfn.IFS(Table1[[#This Row],[Pages]]&lt;=150,"Very Short",Table1[[#This Row],[Pages]]&lt;=299,"Short",Table1[[#This Row],[Pages]]&lt;=499,"Medium",Table1[[#This Row],[Pages]]&lt;=699,"Long",Table1[[#This Row],[Pages]]&gt;=700,"Epic")</f>
        <v>Medium</v>
      </c>
      <c r="M4635" t="str" cm="1">
        <f t="array" ref="M4635">_xlfn.IFS(Table1[[#This Row],[Ratings_Count]]&gt;=1000000,"Mega Popular",Table1[[#This Row],[Ratings_Count]]&gt;=100000,"Popular",Table1[[#This Row],[Ratings_Count]]&gt;=10000,"Mid Popular",Table1[[#This Row],[Ratings_Count]]&lt;10000,"Niche")</f>
        <v>Niche</v>
      </c>
      <c r="N4635" t="str">
        <f>IF(AND(Table1[[#This Row],[Rating]]&gt;=4.2, Table1[[#This Row],[Ratings_Count]]&lt;10000), "Hidden Gem", "Not a Hidden Gem")</f>
        <v>Not a Hidden Gem</v>
      </c>
    </row>
    <row r="4636" spans="1:14" x14ac:dyDescent="0.25">
      <c r="A4636" t="s">
        <v>1912</v>
      </c>
      <c r="B4636" t="s">
        <v>1633</v>
      </c>
      <c r="C4636">
        <v>3.91</v>
      </c>
      <c r="D4636" t="s">
        <v>11</v>
      </c>
      <c r="E4636">
        <v>832</v>
      </c>
      <c r="F4636">
        <v>14656</v>
      </c>
      <c r="G4636">
        <v>585</v>
      </c>
      <c r="H4636">
        <v>2006</v>
      </c>
      <c r="I4636" t="s">
        <v>1558</v>
      </c>
      <c r="J4636" t="s">
        <v>13</v>
      </c>
      <c r="K4636" t="str" cm="1">
        <f t="array" ref="K4636">_xlfn.IFS(Table1[[#This Row],[Rating]] &gt;=4.5, "Elite",Table1[[#This Row],[Rating]]&gt;=4, "Highly Rated", Table1[[#This Row],[Rating]]&gt;=3.5,"Above Average", Table1[[#This Row],[Rating]]&lt;3.5, "Average or Below")</f>
        <v>Above Average</v>
      </c>
      <c r="L4636" t="str" cm="1">
        <f t="array" ref="L4636">_xlfn.IFS(Table1[[#This Row],[Pages]]&lt;=150,"Very Short",Table1[[#This Row],[Pages]]&lt;=299,"Short",Table1[[#This Row],[Pages]]&lt;=499,"Medium",Table1[[#This Row],[Pages]]&lt;=699,"Long",Table1[[#This Row],[Pages]]&gt;=700,"Epic")</f>
        <v>Epic</v>
      </c>
      <c r="M4636" t="str" cm="1">
        <f t="array" ref="M4636">_xlfn.IFS(Table1[[#This Row],[Ratings_Count]]&gt;=1000000,"Mega Popular",Table1[[#This Row],[Ratings_Count]]&gt;=100000,"Popular",Table1[[#This Row],[Ratings_Count]]&gt;=10000,"Mid Popular",Table1[[#This Row],[Ratings_Count]]&lt;10000,"Niche")</f>
        <v>Mid Popular</v>
      </c>
      <c r="N4636" t="str">
        <f>IF(AND(Table1[[#This Row],[Rating]]&gt;=4.2, Table1[[#This Row],[Ratings_Count]]&lt;10000), "Hidden Gem", "Not a Hidden Gem")</f>
        <v>Not a Hidden Gem</v>
      </c>
    </row>
    <row r="4637" spans="1:14" x14ac:dyDescent="0.25">
      <c r="A4637" t="s">
        <v>2205</v>
      </c>
      <c r="B4637" t="s">
        <v>2206</v>
      </c>
      <c r="C4637">
        <v>3.91</v>
      </c>
      <c r="D4637" t="s">
        <v>11</v>
      </c>
      <c r="E4637">
        <v>466</v>
      </c>
      <c r="F4637">
        <v>6352</v>
      </c>
      <c r="G4637">
        <v>425</v>
      </c>
      <c r="H4637">
        <v>2006</v>
      </c>
      <c r="I4637" t="s">
        <v>2085</v>
      </c>
      <c r="J4637" t="s">
        <v>2014</v>
      </c>
      <c r="K4637" t="str" cm="1">
        <f t="array" ref="K4637">_xlfn.IFS(Table1[[#This Row],[Rating]] &gt;=4.5, "Elite",Table1[[#This Row],[Rating]]&gt;=4, "Highly Rated", Table1[[#This Row],[Rating]]&gt;=3.5,"Above Average", Table1[[#This Row],[Rating]]&lt;3.5, "Average or Below")</f>
        <v>Above Average</v>
      </c>
      <c r="L4637" t="str" cm="1">
        <f t="array" ref="L4637">_xlfn.IFS(Table1[[#This Row],[Pages]]&lt;=150,"Very Short",Table1[[#This Row],[Pages]]&lt;=299,"Short",Table1[[#This Row],[Pages]]&lt;=499,"Medium",Table1[[#This Row],[Pages]]&lt;=699,"Long",Table1[[#This Row],[Pages]]&gt;=700,"Epic")</f>
        <v>Medium</v>
      </c>
      <c r="M4637" t="str" cm="1">
        <f t="array" ref="M4637">_xlfn.IFS(Table1[[#This Row],[Ratings_Count]]&gt;=1000000,"Mega Popular",Table1[[#This Row],[Ratings_Count]]&gt;=100000,"Popular",Table1[[#This Row],[Ratings_Count]]&gt;=10000,"Mid Popular",Table1[[#This Row],[Ratings_Count]]&lt;10000,"Niche")</f>
        <v>Niche</v>
      </c>
      <c r="N4637" t="str">
        <f>IF(AND(Table1[[#This Row],[Rating]]&gt;=4.2, Table1[[#This Row],[Ratings_Count]]&lt;10000), "Hidden Gem", "Not a Hidden Gem")</f>
        <v>Not a Hidden Gem</v>
      </c>
    </row>
    <row r="4638" spans="1:14" x14ac:dyDescent="0.25">
      <c r="A4638" t="s">
        <v>2211</v>
      </c>
      <c r="B4638" t="s">
        <v>2212</v>
      </c>
      <c r="C4638">
        <v>3.91</v>
      </c>
      <c r="D4638" t="s">
        <v>11</v>
      </c>
      <c r="E4638">
        <v>120</v>
      </c>
      <c r="F4638">
        <v>6746</v>
      </c>
      <c r="G4638">
        <v>178</v>
      </c>
      <c r="H4638">
        <v>2006</v>
      </c>
      <c r="I4638" t="s">
        <v>2085</v>
      </c>
      <c r="J4638" t="s">
        <v>2014</v>
      </c>
      <c r="K4638" t="str" cm="1">
        <f t="array" ref="K4638">_xlfn.IFS(Table1[[#This Row],[Rating]] &gt;=4.5, "Elite",Table1[[#This Row],[Rating]]&gt;=4, "Highly Rated", Table1[[#This Row],[Rating]]&gt;=3.5,"Above Average", Table1[[#This Row],[Rating]]&lt;3.5, "Average or Below")</f>
        <v>Above Average</v>
      </c>
      <c r="L4638" t="str" cm="1">
        <f t="array" ref="L4638">_xlfn.IFS(Table1[[#This Row],[Pages]]&lt;=150,"Very Short",Table1[[#This Row],[Pages]]&lt;=299,"Short",Table1[[#This Row],[Pages]]&lt;=499,"Medium",Table1[[#This Row],[Pages]]&lt;=699,"Long",Table1[[#This Row],[Pages]]&gt;=700,"Epic")</f>
        <v>Very Short</v>
      </c>
      <c r="M4638" t="str" cm="1">
        <f t="array" ref="M4638">_xlfn.IFS(Table1[[#This Row],[Ratings_Count]]&gt;=1000000,"Mega Popular",Table1[[#This Row],[Ratings_Count]]&gt;=100000,"Popular",Table1[[#This Row],[Ratings_Count]]&gt;=10000,"Mid Popular",Table1[[#This Row],[Ratings_Count]]&lt;10000,"Niche")</f>
        <v>Niche</v>
      </c>
      <c r="N4638" t="str">
        <f>IF(AND(Table1[[#This Row],[Rating]]&gt;=4.2, Table1[[#This Row],[Ratings_Count]]&lt;10000), "Hidden Gem", "Not a Hidden Gem")</f>
        <v>Not a Hidden Gem</v>
      </c>
    </row>
    <row r="4639" spans="1:14" x14ac:dyDescent="0.25">
      <c r="A4639" t="s">
        <v>2235</v>
      </c>
      <c r="B4639" t="s">
        <v>2236</v>
      </c>
      <c r="C4639">
        <v>3.91</v>
      </c>
      <c r="D4639" t="s">
        <v>11</v>
      </c>
      <c r="E4639">
        <v>312</v>
      </c>
      <c r="F4639">
        <v>3643</v>
      </c>
      <c r="G4639">
        <v>74</v>
      </c>
      <c r="H4639">
        <v>2006</v>
      </c>
      <c r="I4639" t="s">
        <v>2028</v>
      </c>
      <c r="J4639" t="s">
        <v>2014</v>
      </c>
      <c r="K4639" t="str" cm="1">
        <f t="array" ref="K4639">_xlfn.IFS(Table1[[#This Row],[Rating]] &gt;=4.5, "Elite",Table1[[#This Row],[Rating]]&gt;=4, "Highly Rated", Table1[[#This Row],[Rating]]&gt;=3.5,"Above Average", Table1[[#This Row],[Rating]]&lt;3.5, "Average or Below")</f>
        <v>Above Average</v>
      </c>
      <c r="L4639" t="str" cm="1">
        <f t="array" ref="L4639">_xlfn.IFS(Table1[[#This Row],[Pages]]&lt;=150,"Very Short",Table1[[#This Row],[Pages]]&lt;=299,"Short",Table1[[#This Row],[Pages]]&lt;=499,"Medium",Table1[[#This Row],[Pages]]&lt;=699,"Long",Table1[[#This Row],[Pages]]&gt;=700,"Epic")</f>
        <v>Medium</v>
      </c>
      <c r="M4639" t="str" cm="1">
        <f t="array" ref="M4639">_xlfn.IFS(Table1[[#This Row],[Ratings_Count]]&gt;=1000000,"Mega Popular",Table1[[#This Row],[Ratings_Count]]&gt;=100000,"Popular",Table1[[#This Row],[Ratings_Count]]&gt;=10000,"Mid Popular",Table1[[#This Row],[Ratings_Count]]&lt;10000,"Niche")</f>
        <v>Niche</v>
      </c>
      <c r="N4639" t="str">
        <f>IF(AND(Table1[[#This Row],[Rating]]&gt;=4.2, Table1[[#This Row],[Ratings_Count]]&lt;10000), "Hidden Gem", "Not a Hidden Gem")</f>
        <v>Not a Hidden Gem</v>
      </c>
    </row>
    <row r="4640" spans="1:14" x14ac:dyDescent="0.25">
      <c r="A4640" t="s">
        <v>2259</v>
      </c>
      <c r="B4640" t="s">
        <v>2071</v>
      </c>
      <c r="C4640">
        <v>3.91</v>
      </c>
      <c r="D4640" t="s">
        <v>11</v>
      </c>
      <c r="E4640">
        <v>432</v>
      </c>
      <c r="F4640">
        <v>97539</v>
      </c>
      <c r="G4640">
        <v>2733</v>
      </c>
      <c r="H4640">
        <v>2006</v>
      </c>
      <c r="I4640" t="s">
        <v>2048</v>
      </c>
      <c r="J4640" t="s">
        <v>2014</v>
      </c>
      <c r="K4640" t="str" cm="1">
        <f t="array" ref="K4640">_xlfn.IFS(Table1[[#This Row],[Rating]] &gt;=4.5, "Elite",Table1[[#This Row],[Rating]]&gt;=4, "Highly Rated", Table1[[#This Row],[Rating]]&gt;=3.5,"Above Average", Table1[[#This Row],[Rating]]&lt;3.5, "Average or Below")</f>
        <v>Above Average</v>
      </c>
      <c r="L4640" t="str" cm="1">
        <f t="array" ref="L4640">_xlfn.IFS(Table1[[#This Row],[Pages]]&lt;=150,"Very Short",Table1[[#This Row],[Pages]]&lt;=299,"Short",Table1[[#This Row],[Pages]]&lt;=499,"Medium",Table1[[#This Row],[Pages]]&lt;=699,"Long",Table1[[#This Row],[Pages]]&gt;=700,"Epic")</f>
        <v>Medium</v>
      </c>
      <c r="M4640" t="str" cm="1">
        <f t="array" ref="M4640">_xlfn.IFS(Table1[[#This Row],[Ratings_Count]]&gt;=1000000,"Mega Popular",Table1[[#This Row],[Ratings_Count]]&gt;=100000,"Popular",Table1[[#This Row],[Ratings_Count]]&gt;=10000,"Mid Popular",Table1[[#This Row],[Ratings_Count]]&lt;10000,"Niche")</f>
        <v>Mid Popular</v>
      </c>
      <c r="N4640" t="str">
        <f>IF(AND(Table1[[#This Row],[Rating]]&gt;=4.2, Table1[[#This Row],[Ratings_Count]]&lt;10000), "Hidden Gem", "Not a Hidden Gem")</f>
        <v>Not a Hidden Gem</v>
      </c>
    </row>
    <row r="4641" spans="1:14" x14ac:dyDescent="0.25">
      <c r="A4641" t="s">
        <v>2327</v>
      </c>
      <c r="B4641" t="s">
        <v>2328</v>
      </c>
      <c r="C4641">
        <v>3.91</v>
      </c>
      <c r="D4641" t="s">
        <v>11</v>
      </c>
      <c r="E4641">
        <v>244</v>
      </c>
      <c r="F4641">
        <v>667590</v>
      </c>
      <c r="G4641">
        <v>6783</v>
      </c>
      <c r="H4641">
        <v>2006</v>
      </c>
      <c r="I4641" t="s">
        <v>2025</v>
      </c>
      <c r="J4641" t="s">
        <v>2014</v>
      </c>
      <c r="K4641" t="str" cm="1">
        <f t="array" ref="K4641">_xlfn.IFS(Table1[[#This Row],[Rating]] &gt;=4.5, "Elite",Table1[[#This Row],[Rating]]&gt;=4, "Highly Rated", Table1[[#This Row],[Rating]]&gt;=3.5,"Above Average", Table1[[#This Row],[Rating]]&lt;3.5, "Average or Below")</f>
        <v>Above Average</v>
      </c>
      <c r="L4641" t="str" cm="1">
        <f t="array" ref="L4641">_xlfn.IFS(Table1[[#This Row],[Pages]]&lt;=150,"Very Short",Table1[[#This Row],[Pages]]&lt;=299,"Short",Table1[[#This Row],[Pages]]&lt;=499,"Medium",Table1[[#This Row],[Pages]]&lt;=699,"Long",Table1[[#This Row],[Pages]]&gt;=700,"Epic")</f>
        <v>Short</v>
      </c>
      <c r="M4641" t="str" cm="1">
        <f t="array" ref="M4641">_xlfn.IFS(Table1[[#This Row],[Ratings_Count]]&gt;=1000000,"Mega Popular",Table1[[#This Row],[Ratings_Count]]&gt;=100000,"Popular",Table1[[#This Row],[Ratings_Count]]&gt;=10000,"Mid Popular",Table1[[#This Row],[Ratings_Count]]&lt;10000,"Niche")</f>
        <v>Popular</v>
      </c>
      <c r="N4641" t="str">
        <f>IF(AND(Table1[[#This Row],[Rating]]&gt;=4.2, Table1[[#This Row],[Ratings_Count]]&lt;10000), "Hidden Gem", "Not a Hidden Gem")</f>
        <v>Not a Hidden Gem</v>
      </c>
    </row>
    <row r="4642" spans="1:14" x14ac:dyDescent="0.25">
      <c r="A4642" t="s">
        <v>2416</v>
      </c>
      <c r="B4642" t="s">
        <v>2417</v>
      </c>
      <c r="C4642">
        <v>3.91</v>
      </c>
      <c r="D4642" t="s">
        <v>11</v>
      </c>
      <c r="E4642">
        <v>299</v>
      </c>
      <c r="F4642">
        <v>4568</v>
      </c>
      <c r="G4642">
        <v>350</v>
      </c>
      <c r="H4642">
        <v>2006</v>
      </c>
      <c r="I4642" t="s">
        <v>2121</v>
      </c>
      <c r="J4642" t="s">
        <v>2014</v>
      </c>
      <c r="K4642" t="str" cm="1">
        <f t="array" ref="K4642">_xlfn.IFS(Table1[[#This Row],[Rating]] &gt;=4.5, "Elite",Table1[[#This Row],[Rating]]&gt;=4, "Highly Rated", Table1[[#This Row],[Rating]]&gt;=3.5,"Above Average", Table1[[#This Row],[Rating]]&lt;3.5, "Average or Below")</f>
        <v>Above Average</v>
      </c>
      <c r="L4642" t="str" cm="1">
        <f t="array" ref="L4642">_xlfn.IFS(Table1[[#This Row],[Pages]]&lt;=150,"Very Short",Table1[[#This Row],[Pages]]&lt;=299,"Short",Table1[[#This Row],[Pages]]&lt;=499,"Medium",Table1[[#This Row],[Pages]]&lt;=699,"Long",Table1[[#This Row],[Pages]]&gt;=700,"Epic")</f>
        <v>Short</v>
      </c>
      <c r="M4642" t="str" cm="1">
        <f t="array" ref="M4642">_xlfn.IFS(Table1[[#This Row],[Ratings_Count]]&gt;=1000000,"Mega Popular",Table1[[#This Row],[Ratings_Count]]&gt;=100000,"Popular",Table1[[#This Row],[Ratings_Count]]&gt;=10000,"Mid Popular",Table1[[#This Row],[Ratings_Count]]&lt;10000,"Niche")</f>
        <v>Niche</v>
      </c>
      <c r="N4642" t="str">
        <f>IF(AND(Table1[[#This Row],[Rating]]&gt;=4.2, Table1[[#This Row],[Ratings_Count]]&lt;10000), "Hidden Gem", "Not a Hidden Gem")</f>
        <v>Not a Hidden Gem</v>
      </c>
    </row>
    <row r="4643" spans="1:14" x14ac:dyDescent="0.25">
      <c r="A4643" t="s">
        <v>2563</v>
      </c>
      <c r="B4643" t="s">
        <v>2564</v>
      </c>
      <c r="C4643">
        <v>3.91</v>
      </c>
      <c r="D4643" t="s">
        <v>11</v>
      </c>
      <c r="E4643">
        <v>320</v>
      </c>
      <c r="F4643">
        <v>79</v>
      </c>
      <c r="G4643">
        <v>16</v>
      </c>
      <c r="H4643">
        <v>2005</v>
      </c>
      <c r="I4643" t="s">
        <v>2085</v>
      </c>
      <c r="J4643" t="s">
        <v>2014</v>
      </c>
      <c r="K4643" t="str" cm="1">
        <f t="array" ref="K4643">_xlfn.IFS(Table1[[#This Row],[Rating]] &gt;=4.5, "Elite",Table1[[#This Row],[Rating]]&gt;=4, "Highly Rated", Table1[[#This Row],[Rating]]&gt;=3.5,"Above Average", Table1[[#This Row],[Rating]]&lt;3.5, "Average or Below")</f>
        <v>Above Average</v>
      </c>
      <c r="L4643" t="str" cm="1">
        <f t="array" ref="L4643">_xlfn.IFS(Table1[[#This Row],[Pages]]&lt;=150,"Very Short",Table1[[#This Row],[Pages]]&lt;=299,"Short",Table1[[#This Row],[Pages]]&lt;=499,"Medium",Table1[[#This Row],[Pages]]&lt;=699,"Long",Table1[[#This Row],[Pages]]&gt;=700,"Epic")</f>
        <v>Medium</v>
      </c>
      <c r="M4643" t="str" cm="1">
        <f t="array" ref="M4643">_xlfn.IFS(Table1[[#This Row],[Ratings_Count]]&gt;=1000000,"Mega Popular",Table1[[#This Row],[Ratings_Count]]&gt;=100000,"Popular",Table1[[#This Row],[Ratings_Count]]&gt;=10000,"Mid Popular",Table1[[#This Row],[Ratings_Count]]&lt;10000,"Niche")</f>
        <v>Niche</v>
      </c>
      <c r="N4643" t="str">
        <f>IF(AND(Table1[[#This Row],[Rating]]&gt;=4.2, Table1[[#This Row],[Ratings_Count]]&lt;10000), "Hidden Gem", "Not a Hidden Gem")</f>
        <v>Not a Hidden Gem</v>
      </c>
    </row>
    <row r="4644" spans="1:14" x14ac:dyDescent="0.25">
      <c r="A4644" t="s">
        <v>2597</v>
      </c>
      <c r="B4644" t="s">
        <v>2598</v>
      </c>
      <c r="C4644">
        <v>3.91</v>
      </c>
      <c r="D4644" t="s">
        <v>11</v>
      </c>
      <c r="E4644">
        <v>352</v>
      </c>
      <c r="F4644">
        <v>1667</v>
      </c>
      <c r="G4644">
        <v>57</v>
      </c>
      <c r="H4644">
        <v>2005</v>
      </c>
      <c r="I4644" t="s">
        <v>2031</v>
      </c>
      <c r="J4644" t="s">
        <v>2014</v>
      </c>
      <c r="K4644" t="str" cm="1">
        <f t="array" ref="K4644">_xlfn.IFS(Table1[[#This Row],[Rating]] &gt;=4.5, "Elite",Table1[[#This Row],[Rating]]&gt;=4, "Highly Rated", Table1[[#This Row],[Rating]]&gt;=3.5,"Above Average", Table1[[#This Row],[Rating]]&lt;3.5, "Average or Below")</f>
        <v>Above Average</v>
      </c>
      <c r="L4644" t="str" cm="1">
        <f t="array" ref="L4644">_xlfn.IFS(Table1[[#This Row],[Pages]]&lt;=150,"Very Short",Table1[[#This Row],[Pages]]&lt;=299,"Short",Table1[[#This Row],[Pages]]&lt;=499,"Medium",Table1[[#This Row],[Pages]]&lt;=699,"Long",Table1[[#This Row],[Pages]]&gt;=700,"Epic")</f>
        <v>Medium</v>
      </c>
      <c r="M4644" t="str" cm="1">
        <f t="array" ref="M4644">_xlfn.IFS(Table1[[#This Row],[Ratings_Count]]&gt;=1000000,"Mega Popular",Table1[[#This Row],[Ratings_Count]]&gt;=100000,"Popular",Table1[[#This Row],[Ratings_Count]]&gt;=10000,"Mid Popular",Table1[[#This Row],[Ratings_Count]]&lt;10000,"Niche")</f>
        <v>Niche</v>
      </c>
      <c r="N4644" t="str">
        <f>IF(AND(Table1[[#This Row],[Rating]]&gt;=4.2, Table1[[#This Row],[Ratings_Count]]&lt;10000), "Hidden Gem", "Not a Hidden Gem")</f>
        <v>Not a Hidden Gem</v>
      </c>
    </row>
    <row r="4645" spans="1:14" x14ac:dyDescent="0.25">
      <c r="A4645" t="s">
        <v>2609</v>
      </c>
      <c r="B4645" t="s">
        <v>2419</v>
      </c>
      <c r="C4645">
        <v>3.91</v>
      </c>
      <c r="D4645" t="s">
        <v>11</v>
      </c>
      <c r="E4645">
        <v>384</v>
      </c>
      <c r="F4645">
        <v>215</v>
      </c>
      <c r="G4645">
        <v>11</v>
      </c>
      <c r="H4645">
        <v>2005</v>
      </c>
      <c r="I4645" t="s">
        <v>2037</v>
      </c>
      <c r="J4645" t="s">
        <v>2014</v>
      </c>
      <c r="K4645" t="str" cm="1">
        <f t="array" ref="K4645">_xlfn.IFS(Table1[[#This Row],[Rating]] &gt;=4.5, "Elite",Table1[[#This Row],[Rating]]&gt;=4, "Highly Rated", Table1[[#This Row],[Rating]]&gt;=3.5,"Above Average", Table1[[#This Row],[Rating]]&lt;3.5, "Average or Below")</f>
        <v>Above Average</v>
      </c>
      <c r="L4645" t="str" cm="1">
        <f t="array" ref="L4645">_xlfn.IFS(Table1[[#This Row],[Pages]]&lt;=150,"Very Short",Table1[[#This Row],[Pages]]&lt;=299,"Short",Table1[[#This Row],[Pages]]&lt;=499,"Medium",Table1[[#This Row],[Pages]]&lt;=699,"Long",Table1[[#This Row],[Pages]]&gt;=700,"Epic")</f>
        <v>Medium</v>
      </c>
      <c r="M4645" t="str" cm="1">
        <f t="array" ref="M4645">_xlfn.IFS(Table1[[#This Row],[Ratings_Count]]&gt;=1000000,"Mega Popular",Table1[[#This Row],[Ratings_Count]]&gt;=100000,"Popular",Table1[[#This Row],[Ratings_Count]]&gt;=10000,"Mid Popular",Table1[[#This Row],[Ratings_Count]]&lt;10000,"Niche")</f>
        <v>Niche</v>
      </c>
      <c r="N4645" t="str">
        <f>IF(AND(Table1[[#This Row],[Rating]]&gt;=4.2, Table1[[#This Row],[Ratings_Count]]&lt;10000), "Hidden Gem", "Not a Hidden Gem")</f>
        <v>Not a Hidden Gem</v>
      </c>
    </row>
    <row r="4646" spans="1:14" x14ac:dyDescent="0.25">
      <c r="A4646" t="s">
        <v>2668</v>
      </c>
      <c r="B4646" t="s">
        <v>1184</v>
      </c>
      <c r="C4646">
        <v>3.91</v>
      </c>
      <c r="D4646" t="s">
        <v>11</v>
      </c>
      <c r="E4646">
        <v>306</v>
      </c>
      <c r="F4646">
        <v>7957</v>
      </c>
      <c r="G4646">
        <v>535</v>
      </c>
      <c r="H4646">
        <v>2005</v>
      </c>
      <c r="I4646" t="s">
        <v>2085</v>
      </c>
      <c r="J4646" t="s">
        <v>2014</v>
      </c>
      <c r="K4646" t="str" cm="1">
        <f t="array" ref="K4646">_xlfn.IFS(Table1[[#This Row],[Rating]] &gt;=4.5, "Elite",Table1[[#This Row],[Rating]]&gt;=4, "Highly Rated", Table1[[#This Row],[Rating]]&gt;=3.5,"Above Average", Table1[[#This Row],[Rating]]&lt;3.5, "Average or Below")</f>
        <v>Above Average</v>
      </c>
      <c r="L4646" t="str" cm="1">
        <f t="array" ref="L4646">_xlfn.IFS(Table1[[#This Row],[Pages]]&lt;=150,"Very Short",Table1[[#This Row],[Pages]]&lt;=299,"Short",Table1[[#This Row],[Pages]]&lt;=499,"Medium",Table1[[#This Row],[Pages]]&lt;=699,"Long",Table1[[#This Row],[Pages]]&gt;=700,"Epic")</f>
        <v>Medium</v>
      </c>
      <c r="M4646" t="str" cm="1">
        <f t="array" ref="M4646">_xlfn.IFS(Table1[[#This Row],[Ratings_Count]]&gt;=1000000,"Mega Popular",Table1[[#This Row],[Ratings_Count]]&gt;=100000,"Popular",Table1[[#This Row],[Ratings_Count]]&gt;=10000,"Mid Popular",Table1[[#This Row],[Ratings_Count]]&lt;10000,"Niche")</f>
        <v>Niche</v>
      </c>
      <c r="N4646" t="str">
        <f>IF(AND(Table1[[#This Row],[Rating]]&gt;=4.2, Table1[[#This Row],[Ratings_Count]]&lt;10000), "Hidden Gem", "Not a Hidden Gem")</f>
        <v>Not a Hidden Gem</v>
      </c>
    </row>
    <row r="4647" spans="1:14" x14ac:dyDescent="0.25">
      <c r="A4647" t="s">
        <v>2701</v>
      </c>
      <c r="B4647" t="s">
        <v>2365</v>
      </c>
      <c r="C4647">
        <v>3.91</v>
      </c>
      <c r="D4647" t="s">
        <v>11</v>
      </c>
      <c r="E4647">
        <v>372</v>
      </c>
      <c r="F4647">
        <v>5029</v>
      </c>
      <c r="G4647">
        <v>282</v>
      </c>
      <c r="H4647">
        <v>2005</v>
      </c>
      <c r="I4647" t="s">
        <v>2031</v>
      </c>
      <c r="J4647" t="s">
        <v>2014</v>
      </c>
      <c r="K4647" t="str" cm="1">
        <f t="array" ref="K4647">_xlfn.IFS(Table1[[#This Row],[Rating]] &gt;=4.5, "Elite",Table1[[#This Row],[Rating]]&gt;=4, "Highly Rated", Table1[[#This Row],[Rating]]&gt;=3.5,"Above Average", Table1[[#This Row],[Rating]]&lt;3.5, "Average or Below")</f>
        <v>Above Average</v>
      </c>
      <c r="L4647" t="str" cm="1">
        <f t="array" ref="L4647">_xlfn.IFS(Table1[[#This Row],[Pages]]&lt;=150,"Very Short",Table1[[#This Row],[Pages]]&lt;=299,"Short",Table1[[#This Row],[Pages]]&lt;=499,"Medium",Table1[[#This Row],[Pages]]&lt;=699,"Long",Table1[[#This Row],[Pages]]&gt;=700,"Epic")</f>
        <v>Medium</v>
      </c>
      <c r="M4647" t="str" cm="1">
        <f t="array" ref="M4647">_xlfn.IFS(Table1[[#This Row],[Ratings_Count]]&gt;=1000000,"Mega Popular",Table1[[#This Row],[Ratings_Count]]&gt;=100000,"Popular",Table1[[#This Row],[Ratings_Count]]&gt;=10000,"Mid Popular",Table1[[#This Row],[Ratings_Count]]&lt;10000,"Niche")</f>
        <v>Niche</v>
      </c>
      <c r="N4647" t="str">
        <f>IF(AND(Table1[[#This Row],[Rating]]&gt;=4.2, Table1[[#This Row],[Ratings_Count]]&lt;10000), "Hidden Gem", "Not a Hidden Gem")</f>
        <v>Not a Hidden Gem</v>
      </c>
    </row>
    <row r="4648" spans="1:14" x14ac:dyDescent="0.25">
      <c r="A4648" t="s">
        <v>2775</v>
      </c>
      <c r="B4648" t="s">
        <v>2776</v>
      </c>
      <c r="C4648">
        <v>3.91</v>
      </c>
      <c r="D4648" t="s">
        <v>11</v>
      </c>
      <c r="E4648">
        <v>188</v>
      </c>
      <c r="F4648">
        <v>2319</v>
      </c>
      <c r="G4648">
        <v>221</v>
      </c>
      <c r="H4648">
        <v>2005</v>
      </c>
      <c r="I4648" t="s">
        <v>2777</v>
      </c>
      <c r="J4648" t="s">
        <v>2014</v>
      </c>
      <c r="K4648" t="str" cm="1">
        <f t="array" ref="K4648">_xlfn.IFS(Table1[[#This Row],[Rating]] &gt;=4.5, "Elite",Table1[[#This Row],[Rating]]&gt;=4, "Highly Rated", Table1[[#This Row],[Rating]]&gt;=3.5,"Above Average", Table1[[#This Row],[Rating]]&lt;3.5, "Average or Below")</f>
        <v>Above Average</v>
      </c>
      <c r="L4648" t="str" cm="1">
        <f t="array" ref="L4648">_xlfn.IFS(Table1[[#This Row],[Pages]]&lt;=150,"Very Short",Table1[[#This Row],[Pages]]&lt;=299,"Short",Table1[[#This Row],[Pages]]&lt;=499,"Medium",Table1[[#This Row],[Pages]]&lt;=699,"Long",Table1[[#This Row],[Pages]]&gt;=700,"Epic")</f>
        <v>Short</v>
      </c>
      <c r="M4648" t="str" cm="1">
        <f t="array" ref="M4648">_xlfn.IFS(Table1[[#This Row],[Ratings_Count]]&gt;=1000000,"Mega Popular",Table1[[#This Row],[Ratings_Count]]&gt;=100000,"Popular",Table1[[#This Row],[Ratings_Count]]&gt;=10000,"Mid Popular",Table1[[#This Row],[Ratings_Count]]&lt;10000,"Niche")</f>
        <v>Niche</v>
      </c>
      <c r="N4648" t="str">
        <f>IF(AND(Table1[[#This Row],[Rating]]&gt;=4.2, Table1[[#This Row],[Ratings_Count]]&lt;10000), "Hidden Gem", "Not a Hidden Gem")</f>
        <v>Not a Hidden Gem</v>
      </c>
    </row>
    <row r="4649" spans="1:14" x14ac:dyDescent="0.25">
      <c r="A4649" t="s">
        <v>2886</v>
      </c>
      <c r="B4649" t="s">
        <v>2887</v>
      </c>
      <c r="C4649">
        <v>3.91</v>
      </c>
      <c r="D4649" t="s">
        <v>11</v>
      </c>
      <c r="E4649">
        <v>119</v>
      </c>
      <c r="F4649">
        <v>128596</v>
      </c>
      <c r="G4649">
        <v>3422</v>
      </c>
      <c r="H4649">
        <v>2005</v>
      </c>
      <c r="I4649" t="s">
        <v>2888</v>
      </c>
      <c r="J4649" t="s">
        <v>13</v>
      </c>
      <c r="K4649" t="str" cm="1">
        <f t="array" ref="K4649">_xlfn.IFS(Table1[[#This Row],[Rating]] &gt;=4.5, "Elite",Table1[[#This Row],[Rating]]&gt;=4, "Highly Rated", Table1[[#This Row],[Rating]]&gt;=3.5,"Above Average", Table1[[#This Row],[Rating]]&lt;3.5, "Average or Below")</f>
        <v>Above Average</v>
      </c>
      <c r="L4649" t="str" cm="1">
        <f t="array" ref="L4649">_xlfn.IFS(Table1[[#This Row],[Pages]]&lt;=150,"Very Short",Table1[[#This Row],[Pages]]&lt;=299,"Short",Table1[[#This Row],[Pages]]&lt;=499,"Medium",Table1[[#This Row],[Pages]]&lt;=699,"Long",Table1[[#This Row],[Pages]]&gt;=700,"Epic")</f>
        <v>Very Short</v>
      </c>
      <c r="M4649" t="str" cm="1">
        <f t="array" ref="M4649">_xlfn.IFS(Table1[[#This Row],[Ratings_Count]]&gt;=1000000,"Mega Popular",Table1[[#This Row],[Ratings_Count]]&gt;=100000,"Popular",Table1[[#This Row],[Ratings_Count]]&gt;=10000,"Mid Popular",Table1[[#This Row],[Ratings_Count]]&lt;10000,"Niche")</f>
        <v>Popular</v>
      </c>
      <c r="N4649" t="str">
        <f>IF(AND(Table1[[#This Row],[Rating]]&gt;=4.2, Table1[[#This Row],[Ratings_Count]]&lt;10000), "Hidden Gem", "Not a Hidden Gem")</f>
        <v>Not a Hidden Gem</v>
      </c>
    </row>
    <row r="4650" spans="1:14" x14ac:dyDescent="0.25">
      <c r="A4650" t="s">
        <v>2903</v>
      </c>
      <c r="B4650" t="s">
        <v>1417</v>
      </c>
      <c r="C4650">
        <v>3.91</v>
      </c>
      <c r="D4650" t="s">
        <v>11</v>
      </c>
      <c r="E4650">
        <v>511</v>
      </c>
      <c r="F4650">
        <v>6736</v>
      </c>
      <c r="G4650">
        <v>297</v>
      </c>
      <c r="H4650">
        <v>2005</v>
      </c>
      <c r="I4650" t="s">
        <v>171</v>
      </c>
      <c r="J4650" t="s">
        <v>13</v>
      </c>
      <c r="K4650" t="str" cm="1">
        <f t="array" ref="K4650">_xlfn.IFS(Table1[[#This Row],[Rating]] &gt;=4.5, "Elite",Table1[[#This Row],[Rating]]&gt;=4, "Highly Rated", Table1[[#This Row],[Rating]]&gt;=3.5,"Above Average", Table1[[#This Row],[Rating]]&lt;3.5, "Average or Below")</f>
        <v>Above Average</v>
      </c>
      <c r="L4650" t="str" cm="1">
        <f t="array" ref="L4650">_xlfn.IFS(Table1[[#This Row],[Pages]]&lt;=150,"Very Short",Table1[[#This Row],[Pages]]&lt;=299,"Short",Table1[[#This Row],[Pages]]&lt;=499,"Medium",Table1[[#This Row],[Pages]]&lt;=699,"Long",Table1[[#This Row],[Pages]]&gt;=700,"Epic")</f>
        <v>Long</v>
      </c>
      <c r="M4650" t="str" cm="1">
        <f t="array" ref="M4650">_xlfn.IFS(Table1[[#This Row],[Ratings_Count]]&gt;=1000000,"Mega Popular",Table1[[#This Row],[Ratings_Count]]&gt;=100000,"Popular",Table1[[#This Row],[Ratings_Count]]&gt;=10000,"Mid Popular",Table1[[#This Row],[Ratings_Count]]&lt;10000,"Niche")</f>
        <v>Niche</v>
      </c>
      <c r="N4650" t="str">
        <f>IF(AND(Table1[[#This Row],[Rating]]&gt;=4.2, Table1[[#This Row],[Ratings_Count]]&lt;10000), "Hidden Gem", "Not a Hidden Gem")</f>
        <v>Not a Hidden Gem</v>
      </c>
    </row>
    <row r="4651" spans="1:14" x14ac:dyDescent="0.25">
      <c r="A4651" t="s">
        <v>2929</v>
      </c>
      <c r="B4651" t="s">
        <v>2930</v>
      </c>
      <c r="C4651">
        <v>3.91</v>
      </c>
      <c r="D4651" t="s">
        <v>11</v>
      </c>
      <c r="E4651">
        <v>240</v>
      </c>
      <c r="F4651">
        <v>46064</v>
      </c>
      <c r="G4651">
        <v>871</v>
      </c>
      <c r="H4651">
        <v>2005</v>
      </c>
      <c r="I4651" t="s">
        <v>1358</v>
      </c>
      <c r="J4651" t="s">
        <v>13</v>
      </c>
      <c r="K4651" t="str" cm="1">
        <f t="array" ref="K4651">_xlfn.IFS(Table1[[#This Row],[Rating]] &gt;=4.5, "Elite",Table1[[#This Row],[Rating]]&gt;=4, "Highly Rated", Table1[[#This Row],[Rating]]&gt;=3.5,"Above Average", Table1[[#This Row],[Rating]]&lt;3.5, "Average or Below")</f>
        <v>Above Average</v>
      </c>
      <c r="L4651" t="str" cm="1">
        <f t="array" ref="L4651">_xlfn.IFS(Table1[[#This Row],[Pages]]&lt;=150,"Very Short",Table1[[#This Row],[Pages]]&lt;=299,"Short",Table1[[#This Row],[Pages]]&lt;=499,"Medium",Table1[[#This Row],[Pages]]&lt;=699,"Long",Table1[[#This Row],[Pages]]&gt;=700,"Epic")</f>
        <v>Short</v>
      </c>
      <c r="M4651" t="str" cm="1">
        <f t="array" ref="M4651">_xlfn.IFS(Table1[[#This Row],[Ratings_Count]]&gt;=1000000,"Mega Popular",Table1[[#This Row],[Ratings_Count]]&gt;=100000,"Popular",Table1[[#This Row],[Ratings_Count]]&gt;=10000,"Mid Popular",Table1[[#This Row],[Ratings_Count]]&lt;10000,"Niche")</f>
        <v>Mid Popular</v>
      </c>
      <c r="N4651" t="str">
        <f>IF(AND(Table1[[#This Row],[Rating]]&gt;=4.2, Table1[[#This Row],[Ratings_Count]]&lt;10000), "Hidden Gem", "Not a Hidden Gem")</f>
        <v>Not a Hidden Gem</v>
      </c>
    </row>
    <row r="4652" spans="1:14" x14ac:dyDescent="0.25">
      <c r="A4652" t="s">
        <v>3096</v>
      </c>
      <c r="B4652" t="s">
        <v>651</v>
      </c>
      <c r="C4652">
        <v>3.91</v>
      </c>
      <c r="D4652" t="s">
        <v>11</v>
      </c>
      <c r="E4652">
        <v>313</v>
      </c>
      <c r="F4652">
        <v>906</v>
      </c>
      <c r="G4652">
        <v>132</v>
      </c>
      <c r="H4652">
        <v>2005</v>
      </c>
      <c r="I4652" t="s">
        <v>3097</v>
      </c>
      <c r="J4652" t="s">
        <v>13</v>
      </c>
      <c r="K4652" t="str" cm="1">
        <f t="array" ref="K4652">_xlfn.IFS(Table1[[#This Row],[Rating]] &gt;=4.5, "Elite",Table1[[#This Row],[Rating]]&gt;=4, "Highly Rated", Table1[[#This Row],[Rating]]&gt;=3.5,"Above Average", Table1[[#This Row],[Rating]]&lt;3.5, "Average or Below")</f>
        <v>Above Average</v>
      </c>
      <c r="L4652" t="str" cm="1">
        <f t="array" ref="L4652">_xlfn.IFS(Table1[[#This Row],[Pages]]&lt;=150,"Very Short",Table1[[#This Row],[Pages]]&lt;=299,"Short",Table1[[#This Row],[Pages]]&lt;=499,"Medium",Table1[[#This Row],[Pages]]&lt;=699,"Long",Table1[[#This Row],[Pages]]&gt;=700,"Epic")</f>
        <v>Medium</v>
      </c>
      <c r="M4652" t="str" cm="1">
        <f t="array" ref="M4652">_xlfn.IFS(Table1[[#This Row],[Ratings_Count]]&gt;=1000000,"Mega Popular",Table1[[#This Row],[Ratings_Count]]&gt;=100000,"Popular",Table1[[#This Row],[Ratings_Count]]&gt;=10000,"Mid Popular",Table1[[#This Row],[Ratings_Count]]&lt;10000,"Niche")</f>
        <v>Niche</v>
      </c>
      <c r="N4652" t="str">
        <f>IF(AND(Table1[[#This Row],[Rating]]&gt;=4.2, Table1[[#This Row],[Ratings_Count]]&lt;10000), "Hidden Gem", "Not a Hidden Gem")</f>
        <v>Not a Hidden Gem</v>
      </c>
    </row>
    <row r="4653" spans="1:14" x14ac:dyDescent="0.25">
      <c r="A4653" t="s">
        <v>3213</v>
      </c>
      <c r="B4653" t="s">
        <v>3214</v>
      </c>
      <c r="C4653">
        <v>3.91</v>
      </c>
      <c r="D4653" t="s">
        <v>11</v>
      </c>
      <c r="E4653">
        <v>240</v>
      </c>
      <c r="F4653">
        <v>760</v>
      </c>
      <c r="G4653">
        <v>75</v>
      </c>
      <c r="H4653">
        <v>2005</v>
      </c>
      <c r="I4653" t="s">
        <v>3215</v>
      </c>
      <c r="J4653" t="s">
        <v>13</v>
      </c>
      <c r="K4653" t="str" cm="1">
        <f t="array" ref="K4653">_xlfn.IFS(Table1[[#This Row],[Rating]] &gt;=4.5, "Elite",Table1[[#This Row],[Rating]]&gt;=4, "Highly Rated", Table1[[#This Row],[Rating]]&gt;=3.5,"Above Average", Table1[[#This Row],[Rating]]&lt;3.5, "Average or Below")</f>
        <v>Above Average</v>
      </c>
      <c r="L4653" t="str" cm="1">
        <f t="array" ref="L4653">_xlfn.IFS(Table1[[#This Row],[Pages]]&lt;=150,"Very Short",Table1[[#This Row],[Pages]]&lt;=299,"Short",Table1[[#This Row],[Pages]]&lt;=499,"Medium",Table1[[#This Row],[Pages]]&lt;=699,"Long",Table1[[#This Row],[Pages]]&gt;=700,"Epic")</f>
        <v>Short</v>
      </c>
      <c r="M4653" t="str" cm="1">
        <f t="array" ref="M4653">_xlfn.IFS(Table1[[#This Row],[Ratings_Count]]&gt;=1000000,"Mega Popular",Table1[[#This Row],[Ratings_Count]]&gt;=100000,"Popular",Table1[[#This Row],[Ratings_Count]]&gt;=10000,"Mid Popular",Table1[[#This Row],[Ratings_Count]]&lt;10000,"Niche")</f>
        <v>Niche</v>
      </c>
      <c r="N4653" t="str">
        <f>IF(AND(Table1[[#This Row],[Rating]]&gt;=4.2, Table1[[#This Row],[Ratings_Count]]&lt;10000), "Hidden Gem", "Not a Hidden Gem")</f>
        <v>Not a Hidden Gem</v>
      </c>
    </row>
    <row r="4654" spans="1:14" x14ac:dyDescent="0.25">
      <c r="A4654" t="s">
        <v>3513</v>
      </c>
      <c r="B4654" t="s">
        <v>3514</v>
      </c>
      <c r="C4654">
        <v>3.91</v>
      </c>
      <c r="D4654" t="s">
        <v>11</v>
      </c>
      <c r="E4654">
        <v>213</v>
      </c>
      <c r="F4654">
        <v>69254</v>
      </c>
      <c r="G4654">
        <v>2997</v>
      </c>
      <c r="H4654">
        <v>2005</v>
      </c>
      <c r="I4654" t="s">
        <v>2989</v>
      </c>
      <c r="J4654" t="s">
        <v>13</v>
      </c>
      <c r="K4654" t="str" cm="1">
        <f t="array" ref="K4654">_xlfn.IFS(Table1[[#This Row],[Rating]] &gt;=4.5, "Elite",Table1[[#This Row],[Rating]]&gt;=4, "Highly Rated", Table1[[#This Row],[Rating]]&gt;=3.5,"Above Average", Table1[[#This Row],[Rating]]&lt;3.5, "Average or Below")</f>
        <v>Above Average</v>
      </c>
      <c r="L4654" t="str" cm="1">
        <f t="array" ref="L4654">_xlfn.IFS(Table1[[#This Row],[Pages]]&lt;=150,"Very Short",Table1[[#This Row],[Pages]]&lt;=299,"Short",Table1[[#This Row],[Pages]]&lt;=499,"Medium",Table1[[#This Row],[Pages]]&lt;=699,"Long",Table1[[#This Row],[Pages]]&gt;=700,"Epic")</f>
        <v>Short</v>
      </c>
      <c r="M4654" t="str" cm="1">
        <f t="array" ref="M4654">_xlfn.IFS(Table1[[#This Row],[Ratings_Count]]&gt;=1000000,"Mega Popular",Table1[[#This Row],[Ratings_Count]]&gt;=100000,"Popular",Table1[[#This Row],[Ratings_Count]]&gt;=10000,"Mid Popular",Table1[[#This Row],[Ratings_Count]]&lt;10000,"Niche")</f>
        <v>Mid Popular</v>
      </c>
      <c r="N4654" t="str">
        <f>IF(AND(Table1[[#This Row],[Rating]]&gt;=4.2, Table1[[#This Row],[Ratings_Count]]&lt;10000), "Hidden Gem", "Not a Hidden Gem")</f>
        <v>Not a Hidden Gem</v>
      </c>
    </row>
    <row r="4655" spans="1:14" x14ac:dyDescent="0.25">
      <c r="A4655" t="s">
        <v>3631</v>
      </c>
      <c r="B4655" t="s">
        <v>551</v>
      </c>
      <c r="C4655">
        <v>3.91</v>
      </c>
      <c r="D4655" t="s">
        <v>11</v>
      </c>
      <c r="E4655">
        <v>192</v>
      </c>
      <c r="F4655">
        <v>488</v>
      </c>
      <c r="G4655">
        <v>66</v>
      </c>
      <c r="H4655">
        <v>2005</v>
      </c>
      <c r="I4655" t="s">
        <v>47</v>
      </c>
      <c r="J4655" t="s">
        <v>13</v>
      </c>
      <c r="K4655" t="str" cm="1">
        <f t="array" ref="K4655">_xlfn.IFS(Table1[[#This Row],[Rating]] &gt;=4.5, "Elite",Table1[[#This Row],[Rating]]&gt;=4, "Highly Rated", Table1[[#This Row],[Rating]]&gt;=3.5,"Above Average", Table1[[#This Row],[Rating]]&lt;3.5, "Average or Below")</f>
        <v>Above Average</v>
      </c>
      <c r="L4655" t="str" cm="1">
        <f t="array" ref="L4655">_xlfn.IFS(Table1[[#This Row],[Pages]]&lt;=150,"Very Short",Table1[[#This Row],[Pages]]&lt;=299,"Short",Table1[[#This Row],[Pages]]&lt;=499,"Medium",Table1[[#This Row],[Pages]]&lt;=699,"Long",Table1[[#This Row],[Pages]]&gt;=700,"Epic")</f>
        <v>Short</v>
      </c>
      <c r="M4655" t="str" cm="1">
        <f t="array" ref="M4655">_xlfn.IFS(Table1[[#This Row],[Ratings_Count]]&gt;=1000000,"Mega Popular",Table1[[#This Row],[Ratings_Count]]&gt;=100000,"Popular",Table1[[#This Row],[Ratings_Count]]&gt;=10000,"Mid Popular",Table1[[#This Row],[Ratings_Count]]&lt;10000,"Niche")</f>
        <v>Niche</v>
      </c>
      <c r="N4655" t="str">
        <f>IF(AND(Table1[[#This Row],[Rating]]&gt;=4.2, Table1[[#This Row],[Ratings_Count]]&lt;10000), "Hidden Gem", "Not a Hidden Gem")</f>
        <v>Not a Hidden Gem</v>
      </c>
    </row>
    <row r="4656" spans="1:14" x14ac:dyDescent="0.25">
      <c r="A4656" t="s">
        <v>3660</v>
      </c>
      <c r="B4656" t="s">
        <v>1633</v>
      </c>
      <c r="C4656">
        <v>3.91</v>
      </c>
      <c r="D4656" t="s">
        <v>11</v>
      </c>
      <c r="E4656">
        <v>407</v>
      </c>
      <c r="F4656">
        <v>18720</v>
      </c>
      <c r="G4656">
        <v>386</v>
      </c>
      <c r="H4656">
        <v>2005</v>
      </c>
      <c r="I4656" t="s">
        <v>2989</v>
      </c>
      <c r="J4656" t="s">
        <v>13</v>
      </c>
      <c r="K4656" t="str" cm="1">
        <f t="array" ref="K4656">_xlfn.IFS(Table1[[#This Row],[Rating]] &gt;=4.5, "Elite",Table1[[#This Row],[Rating]]&gt;=4, "Highly Rated", Table1[[#This Row],[Rating]]&gt;=3.5,"Above Average", Table1[[#This Row],[Rating]]&lt;3.5, "Average or Below")</f>
        <v>Above Average</v>
      </c>
      <c r="L4656" t="str" cm="1">
        <f t="array" ref="L4656">_xlfn.IFS(Table1[[#This Row],[Pages]]&lt;=150,"Very Short",Table1[[#This Row],[Pages]]&lt;=299,"Short",Table1[[#This Row],[Pages]]&lt;=499,"Medium",Table1[[#This Row],[Pages]]&lt;=699,"Long",Table1[[#This Row],[Pages]]&gt;=700,"Epic")</f>
        <v>Medium</v>
      </c>
      <c r="M4656" t="str" cm="1">
        <f t="array" ref="M4656">_xlfn.IFS(Table1[[#This Row],[Ratings_Count]]&gt;=1000000,"Mega Popular",Table1[[#This Row],[Ratings_Count]]&gt;=100000,"Popular",Table1[[#This Row],[Ratings_Count]]&gt;=10000,"Mid Popular",Table1[[#This Row],[Ratings_Count]]&lt;10000,"Niche")</f>
        <v>Mid Popular</v>
      </c>
      <c r="N4656" t="str">
        <f>IF(AND(Table1[[#This Row],[Rating]]&gt;=4.2, Table1[[#This Row],[Ratings_Count]]&lt;10000), "Hidden Gem", "Not a Hidden Gem")</f>
        <v>Not a Hidden Gem</v>
      </c>
    </row>
    <row r="4657" spans="1:14" x14ac:dyDescent="0.25">
      <c r="A4657" t="s">
        <v>3816</v>
      </c>
      <c r="B4657" t="s">
        <v>3817</v>
      </c>
      <c r="C4657">
        <v>3.91</v>
      </c>
      <c r="D4657" t="s">
        <v>11</v>
      </c>
      <c r="E4657">
        <v>504</v>
      </c>
      <c r="F4657">
        <v>7121</v>
      </c>
      <c r="G4657">
        <v>185</v>
      </c>
      <c r="H4657">
        <v>2005</v>
      </c>
      <c r="I4657" t="s">
        <v>1313</v>
      </c>
      <c r="J4657" t="s">
        <v>13</v>
      </c>
      <c r="K4657" t="str" cm="1">
        <f t="array" ref="K4657">_xlfn.IFS(Table1[[#This Row],[Rating]] &gt;=4.5, "Elite",Table1[[#This Row],[Rating]]&gt;=4, "Highly Rated", Table1[[#This Row],[Rating]]&gt;=3.5,"Above Average", Table1[[#This Row],[Rating]]&lt;3.5, "Average or Below")</f>
        <v>Above Average</v>
      </c>
      <c r="L4657" t="str" cm="1">
        <f t="array" ref="L4657">_xlfn.IFS(Table1[[#This Row],[Pages]]&lt;=150,"Very Short",Table1[[#This Row],[Pages]]&lt;=299,"Short",Table1[[#This Row],[Pages]]&lt;=499,"Medium",Table1[[#This Row],[Pages]]&lt;=699,"Long",Table1[[#This Row],[Pages]]&gt;=700,"Epic")</f>
        <v>Long</v>
      </c>
      <c r="M4657" t="str" cm="1">
        <f t="array" ref="M4657">_xlfn.IFS(Table1[[#This Row],[Ratings_Count]]&gt;=1000000,"Mega Popular",Table1[[#This Row],[Ratings_Count]]&gt;=100000,"Popular",Table1[[#This Row],[Ratings_Count]]&gt;=10000,"Mid Popular",Table1[[#This Row],[Ratings_Count]]&lt;10000,"Niche")</f>
        <v>Niche</v>
      </c>
      <c r="N4657" t="str">
        <f>IF(AND(Table1[[#This Row],[Rating]]&gt;=4.2, Table1[[#This Row],[Ratings_Count]]&lt;10000), "Hidden Gem", "Not a Hidden Gem")</f>
        <v>Not a Hidden Gem</v>
      </c>
    </row>
    <row r="4658" spans="1:14" x14ac:dyDescent="0.25">
      <c r="A4658" t="s">
        <v>3871</v>
      </c>
      <c r="B4658" t="s">
        <v>3872</v>
      </c>
      <c r="C4658">
        <v>3.91</v>
      </c>
      <c r="D4658" t="s">
        <v>11</v>
      </c>
      <c r="E4658">
        <v>240</v>
      </c>
      <c r="F4658">
        <v>133</v>
      </c>
      <c r="G4658">
        <v>8</v>
      </c>
      <c r="H4658">
        <v>2005</v>
      </c>
      <c r="I4658" t="s">
        <v>3676</v>
      </c>
      <c r="J4658" t="s">
        <v>13</v>
      </c>
      <c r="K4658" t="str" cm="1">
        <f t="array" ref="K4658">_xlfn.IFS(Table1[[#This Row],[Rating]] &gt;=4.5, "Elite",Table1[[#This Row],[Rating]]&gt;=4, "Highly Rated", Table1[[#This Row],[Rating]]&gt;=3.5,"Above Average", Table1[[#This Row],[Rating]]&lt;3.5, "Average or Below")</f>
        <v>Above Average</v>
      </c>
      <c r="L4658" t="str" cm="1">
        <f t="array" ref="L4658">_xlfn.IFS(Table1[[#This Row],[Pages]]&lt;=150,"Very Short",Table1[[#This Row],[Pages]]&lt;=299,"Short",Table1[[#This Row],[Pages]]&lt;=499,"Medium",Table1[[#This Row],[Pages]]&lt;=699,"Long",Table1[[#This Row],[Pages]]&gt;=700,"Epic")</f>
        <v>Short</v>
      </c>
      <c r="M4658" t="str" cm="1">
        <f t="array" ref="M4658">_xlfn.IFS(Table1[[#This Row],[Ratings_Count]]&gt;=1000000,"Mega Popular",Table1[[#This Row],[Ratings_Count]]&gt;=100000,"Popular",Table1[[#This Row],[Ratings_Count]]&gt;=10000,"Mid Popular",Table1[[#This Row],[Ratings_Count]]&lt;10000,"Niche")</f>
        <v>Niche</v>
      </c>
      <c r="N4658" t="str">
        <f>IF(AND(Table1[[#This Row],[Rating]]&gt;=4.2, Table1[[#This Row],[Ratings_Count]]&lt;10000), "Hidden Gem", "Not a Hidden Gem")</f>
        <v>Not a Hidden Gem</v>
      </c>
    </row>
    <row r="4659" spans="1:14" x14ac:dyDescent="0.25">
      <c r="A4659" t="s">
        <v>3924</v>
      </c>
      <c r="B4659" t="s">
        <v>140</v>
      </c>
      <c r="C4659">
        <v>3.91</v>
      </c>
      <c r="D4659" t="s">
        <v>11</v>
      </c>
      <c r="E4659">
        <v>342</v>
      </c>
      <c r="F4659">
        <v>14769</v>
      </c>
      <c r="G4659">
        <v>658</v>
      </c>
      <c r="H4659">
        <v>2004</v>
      </c>
      <c r="I4659" t="s">
        <v>47</v>
      </c>
      <c r="J4659" t="s">
        <v>13</v>
      </c>
      <c r="K4659" t="str" cm="1">
        <f t="array" ref="K4659">_xlfn.IFS(Table1[[#This Row],[Rating]] &gt;=4.5, "Elite",Table1[[#This Row],[Rating]]&gt;=4, "Highly Rated", Table1[[#This Row],[Rating]]&gt;=3.5,"Above Average", Table1[[#This Row],[Rating]]&lt;3.5, "Average or Below")</f>
        <v>Above Average</v>
      </c>
      <c r="L4659" t="str" cm="1">
        <f t="array" ref="L4659">_xlfn.IFS(Table1[[#This Row],[Pages]]&lt;=150,"Very Short",Table1[[#This Row],[Pages]]&lt;=299,"Short",Table1[[#This Row],[Pages]]&lt;=499,"Medium",Table1[[#This Row],[Pages]]&lt;=699,"Long",Table1[[#This Row],[Pages]]&gt;=700,"Epic")</f>
        <v>Medium</v>
      </c>
      <c r="M4659" t="str" cm="1">
        <f t="array" ref="M4659">_xlfn.IFS(Table1[[#This Row],[Ratings_Count]]&gt;=1000000,"Mega Popular",Table1[[#This Row],[Ratings_Count]]&gt;=100000,"Popular",Table1[[#This Row],[Ratings_Count]]&gt;=10000,"Mid Popular",Table1[[#This Row],[Ratings_Count]]&lt;10000,"Niche")</f>
        <v>Mid Popular</v>
      </c>
      <c r="N4659" t="str">
        <f>IF(AND(Table1[[#This Row],[Rating]]&gt;=4.2, Table1[[#This Row],[Ratings_Count]]&lt;10000), "Hidden Gem", "Not a Hidden Gem")</f>
        <v>Not a Hidden Gem</v>
      </c>
    </row>
    <row r="4660" spans="1:14" x14ac:dyDescent="0.25">
      <c r="A4660" t="s">
        <v>3980</v>
      </c>
      <c r="B4660" t="s">
        <v>3981</v>
      </c>
      <c r="C4660">
        <v>3.91</v>
      </c>
      <c r="D4660" t="s">
        <v>11</v>
      </c>
      <c r="E4660">
        <v>250</v>
      </c>
      <c r="F4660">
        <v>70043</v>
      </c>
      <c r="G4660">
        <v>3881</v>
      </c>
      <c r="H4660">
        <v>2004</v>
      </c>
      <c r="I4660" t="s">
        <v>3334</v>
      </c>
      <c r="J4660" t="s">
        <v>13</v>
      </c>
      <c r="K4660" t="str" cm="1">
        <f t="array" ref="K4660">_xlfn.IFS(Table1[[#This Row],[Rating]] &gt;=4.5, "Elite",Table1[[#This Row],[Rating]]&gt;=4, "Highly Rated", Table1[[#This Row],[Rating]]&gt;=3.5,"Above Average", Table1[[#This Row],[Rating]]&lt;3.5, "Average or Below")</f>
        <v>Above Average</v>
      </c>
      <c r="L4660" t="str" cm="1">
        <f t="array" ref="L4660">_xlfn.IFS(Table1[[#This Row],[Pages]]&lt;=150,"Very Short",Table1[[#This Row],[Pages]]&lt;=299,"Short",Table1[[#This Row],[Pages]]&lt;=499,"Medium",Table1[[#This Row],[Pages]]&lt;=699,"Long",Table1[[#This Row],[Pages]]&gt;=700,"Epic")</f>
        <v>Short</v>
      </c>
      <c r="M4660" t="str" cm="1">
        <f t="array" ref="M4660">_xlfn.IFS(Table1[[#This Row],[Ratings_Count]]&gt;=1000000,"Mega Popular",Table1[[#This Row],[Ratings_Count]]&gt;=100000,"Popular",Table1[[#This Row],[Ratings_Count]]&gt;=10000,"Mid Popular",Table1[[#This Row],[Ratings_Count]]&lt;10000,"Niche")</f>
        <v>Mid Popular</v>
      </c>
      <c r="N4660" t="str">
        <f>IF(AND(Table1[[#This Row],[Rating]]&gt;=4.2, Table1[[#This Row],[Ratings_Count]]&lt;10000), "Hidden Gem", "Not a Hidden Gem")</f>
        <v>Not a Hidden Gem</v>
      </c>
    </row>
    <row r="4661" spans="1:14" x14ac:dyDescent="0.25">
      <c r="A4661" t="s">
        <v>4052</v>
      </c>
      <c r="B4661" t="s">
        <v>429</v>
      </c>
      <c r="C4661">
        <v>3.91</v>
      </c>
      <c r="D4661" t="s">
        <v>11</v>
      </c>
      <c r="E4661">
        <v>352</v>
      </c>
      <c r="F4661">
        <v>2935</v>
      </c>
      <c r="G4661">
        <v>154</v>
      </c>
      <c r="H4661">
        <v>2004</v>
      </c>
      <c r="I4661" t="s">
        <v>431</v>
      </c>
      <c r="J4661" t="s">
        <v>13</v>
      </c>
      <c r="K4661" t="str" cm="1">
        <f t="array" ref="K4661">_xlfn.IFS(Table1[[#This Row],[Rating]] &gt;=4.5, "Elite",Table1[[#This Row],[Rating]]&gt;=4, "Highly Rated", Table1[[#This Row],[Rating]]&gt;=3.5,"Above Average", Table1[[#This Row],[Rating]]&lt;3.5, "Average or Below")</f>
        <v>Above Average</v>
      </c>
      <c r="L4661" t="str" cm="1">
        <f t="array" ref="L4661">_xlfn.IFS(Table1[[#This Row],[Pages]]&lt;=150,"Very Short",Table1[[#This Row],[Pages]]&lt;=299,"Short",Table1[[#This Row],[Pages]]&lt;=499,"Medium",Table1[[#This Row],[Pages]]&lt;=699,"Long",Table1[[#This Row],[Pages]]&gt;=700,"Epic")</f>
        <v>Medium</v>
      </c>
      <c r="M4661" t="str" cm="1">
        <f t="array" ref="M4661">_xlfn.IFS(Table1[[#This Row],[Ratings_Count]]&gt;=1000000,"Mega Popular",Table1[[#This Row],[Ratings_Count]]&gt;=100000,"Popular",Table1[[#This Row],[Ratings_Count]]&gt;=10000,"Mid Popular",Table1[[#This Row],[Ratings_Count]]&lt;10000,"Niche")</f>
        <v>Niche</v>
      </c>
      <c r="N4661" t="str">
        <f>IF(AND(Table1[[#This Row],[Rating]]&gt;=4.2, Table1[[#This Row],[Ratings_Count]]&lt;10000), "Hidden Gem", "Not a Hidden Gem")</f>
        <v>Not a Hidden Gem</v>
      </c>
    </row>
    <row r="4662" spans="1:14" x14ac:dyDescent="0.25">
      <c r="A4662" t="s">
        <v>2327</v>
      </c>
      <c r="B4662" t="s">
        <v>4382</v>
      </c>
      <c r="C4662">
        <v>3.91</v>
      </c>
      <c r="D4662" t="s">
        <v>11</v>
      </c>
      <c r="E4662">
        <v>224</v>
      </c>
      <c r="F4662">
        <v>1507</v>
      </c>
      <c r="G4662">
        <v>105</v>
      </c>
      <c r="H4662">
        <v>2004</v>
      </c>
      <c r="I4662" t="s">
        <v>388</v>
      </c>
      <c r="J4662" t="s">
        <v>13</v>
      </c>
      <c r="K4662" t="str" cm="1">
        <f t="array" ref="K4662">_xlfn.IFS(Table1[[#This Row],[Rating]] &gt;=4.5, "Elite",Table1[[#This Row],[Rating]]&gt;=4, "Highly Rated", Table1[[#This Row],[Rating]]&gt;=3.5,"Above Average", Table1[[#This Row],[Rating]]&lt;3.5, "Average or Below")</f>
        <v>Above Average</v>
      </c>
      <c r="L4662" t="str" cm="1">
        <f t="array" ref="L4662">_xlfn.IFS(Table1[[#This Row],[Pages]]&lt;=150,"Very Short",Table1[[#This Row],[Pages]]&lt;=299,"Short",Table1[[#This Row],[Pages]]&lt;=499,"Medium",Table1[[#This Row],[Pages]]&lt;=699,"Long",Table1[[#This Row],[Pages]]&gt;=700,"Epic")</f>
        <v>Short</v>
      </c>
      <c r="M4662" t="str" cm="1">
        <f t="array" ref="M4662">_xlfn.IFS(Table1[[#This Row],[Ratings_Count]]&gt;=1000000,"Mega Popular",Table1[[#This Row],[Ratings_Count]]&gt;=100000,"Popular",Table1[[#This Row],[Ratings_Count]]&gt;=10000,"Mid Popular",Table1[[#This Row],[Ratings_Count]]&lt;10000,"Niche")</f>
        <v>Niche</v>
      </c>
      <c r="N4662" t="str">
        <f>IF(AND(Table1[[#This Row],[Rating]]&gt;=4.2, Table1[[#This Row],[Ratings_Count]]&lt;10000), "Hidden Gem", "Not a Hidden Gem")</f>
        <v>Not a Hidden Gem</v>
      </c>
    </row>
    <row r="4663" spans="1:14" x14ac:dyDescent="0.25">
      <c r="A4663" t="s">
        <v>4415</v>
      </c>
      <c r="B4663" t="s">
        <v>4416</v>
      </c>
      <c r="C4663">
        <v>3.91</v>
      </c>
      <c r="D4663" t="s">
        <v>11</v>
      </c>
      <c r="E4663">
        <v>372</v>
      </c>
      <c r="F4663">
        <v>1307</v>
      </c>
      <c r="G4663">
        <v>22</v>
      </c>
      <c r="H4663">
        <v>2004</v>
      </c>
      <c r="I4663" t="s">
        <v>307</v>
      </c>
      <c r="J4663" t="s">
        <v>13</v>
      </c>
      <c r="K4663" t="str" cm="1">
        <f t="array" ref="K4663">_xlfn.IFS(Table1[[#This Row],[Rating]] &gt;=4.5, "Elite",Table1[[#This Row],[Rating]]&gt;=4, "Highly Rated", Table1[[#This Row],[Rating]]&gt;=3.5,"Above Average", Table1[[#This Row],[Rating]]&lt;3.5, "Average or Below")</f>
        <v>Above Average</v>
      </c>
      <c r="L4663" t="str" cm="1">
        <f t="array" ref="L4663">_xlfn.IFS(Table1[[#This Row],[Pages]]&lt;=150,"Very Short",Table1[[#This Row],[Pages]]&lt;=299,"Short",Table1[[#This Row],[Pages]]&lt;=499,"Medium",Table1[[#This Row],[Pages]]&lt;=699,"Long",Table1[[#This Row],[Pages]]&gt;=700,"Epic")</f>
        <v>Medium</v>
      </c>
      <c r="M4663" t="str" cm="1">
        <f t="array" ref="M4663">_xlfn.IFS(Table1[[#This Row],[Ratings_Count]]&gt;=1000000,"Mega Popular",Table1[[#This Row],[Ratings_Count]]&gt;=100000,"Popular",Table1[[#This Row],[Ratings_Count]]&gt;=10000,"Mid Popular",Table1[[#This Row],[Ratings_Count]]&lt;10000,"Niche")</f>
        <v>Niche</v>
      </c>
      <c r="N4663" t="str">
        <f>IF(AND(Table1[[#This Row],[Rating]]&gt;=4.2, Table1[[#This Row],[Ratings_Count]]&lt;10000), "Hidden Gem", "Not a Hidden Gem")</f>
        <v>Not a Hidden Gem</v>
      </c>
    </row>
    <row r="4664" spans="1:14" x14ac:dyDescent="0.25">
      <c r="A4664" t="s">
        <v>4546</v>
      </c>
      <c r="B4664" t="s">
        <v>4547</v>
      </c>
      <c r="C4664">
        <v>3.91</v>
      </c>
      <c r="D4664" t="s">
        <v>11</v>
      </c>
      <c r="E4664">
        <v>310</v>
      </c>
      <c r="F4664">
        <v>548</v>
      </c>
      <c r="G4664">
        <v>26</v>
      </c>
      <c r="H4664">
        <v>2004</v>
      </c>
      <c r="I4664" t="s">
        <v>414</v>
      </c>
      <c r="J4664" t="s">
        <v>13</v>
      </c>
      <c r="K4664" t="str" cm="1">
        <f t="array" ref="K4664">_xlfn.IFS(Table1[[#This Row],[Rating]] &gt;=4.5, "Elite",Table1[[#This Row],[Rating]]&gt;=4, "Highly Rated", Table1[[#This Row],[Rating]]&gt;=3.5,"Above Average", Table1[[#This Row],[Rating]]&lt;3.5, "Average or Below")</f>
        <v>Above Average</v>
      </c>
      <c r="L4664" t="str" cm="1">
        <f t="array" ref="L4664">_xlfn.IFS(Table1[[#This Row],[Pages]]&lt;=150,"Very Short",Table1[[#This Row],[Pages]]&lt;=299,"Short",Table1[[#This Row],[Pages]]&lt;=499,"Medium",Table1[[#This Row],[Pages]]&lt;=699,"Long",Table1[[#This Row],[Pages]]&gt;=700,"Epic")</f>
        <v>Medium</v>
      </c>
      <c r="M4664" t="str" cm="1">
        <f t="array" ref="M4664">_xlfn.IFS(Table1[[#This Row],[Ratings_Count]]&gt;=1000000,"Mega Popular",Table1[[#This Row],[Ratings_Count]]&gt;=100000,"Popular",Table1[[#This Row],[Ratings_Count]]&gt;=10000,"Mid Popular",Table1[[#This Row],[Ratings_Count]]&lt;10000,"Niche")</f>
        <v>Niche</v>
      </c>
      <c r="N4664" t="str">
        <f>IF(AND(Table1[[#This Row],[Rating]]&gt;=4.2, Table1[[#This Row],[Ratings_Count]]&lt;10000), "Hidden Gem", "Not a Hidden Gem")</f>
        <v>Not a Hidden Gem</v>
      </c>
    </row>
    <row r="4665" spans="1:14" x14ac:dyDescent="0.25">
      <c r="A4665" t="s">
        <v>2609</v>
      </c>
      <c r="B4665" t="s">
        <v>2587</v>
      </c>
      <c r="C4665">
        <v>3.91</v>
      </c>
      <c r="D4665" t="s">
        <v>11</v>
      </c>
      <c r="E4665">
        <v>338</v>
      </c>
      <c r="F4665">
        <v>154195</v>
      </c>
      <c r="G4665">
        <v>2806</v>
      </c>
      <c r="H4665">
        <v>2004</v>
      </c>
      <c r="I4665" t="s">
        <v>2037</v>
      </c>
      <c r="J4665" t="s">
        <v>2014</v>
      </c>
      <c r="K4665" t="str" cm="1">
        <f t="array" ref="K4665">_xlfn.IFS(Table1[[#This Row],[Rating]] &gt;=4.5, "Elite",Table1[[#This Row],[Rating]]&gt;=4, "Highly Rated", Table1[[#This Row],[Rating]]&gt;=3.5,"Above Average", Table1[[#This Row],[Rating]]&lt;3.5, "Average or Below")</f>
        <v>Above Average</v>
      </c>
      <c r="L4665" t="str" cm="1">
        <f t="array" ref="L4665">_xlfn.IFS(Table1[[#This Row],[Pages]]&lt;=150,"Very Short",Table1[[#This Row],[Pages]]&lt;=299,"Short",Table1[[#This Row],[Pages]]&lt;=499,"Medium",Table1[[#This Row],[Pages]]&lt;=699,"Long",Table1[[#This Row],[Pages]]&gt;=700,"Epic")</f>
        <v>Medium</v>
      </c>
      <c r="M4665" t="str" cm="1">
        <f t="array" ref="M4665">_xlfn.IFS(Table1[[#This Row],[Ratings_Count]]&gt;=1000000,"Mega Popular",Table1[[#This Row],[Ratings_Count]]&gt;=100000,"Popular",Table1[[#This Row],[Ratings_Count]]&gt;=10000,"Mid Popular",Table1[[#This Row],[Ratings_Count]]&lt;10000,"Niche")</f>
        <v>Popular</v>
      </c>
      <c r="N4665" t="str">
        <f>IF(AND(Table1[[#This Row],[Rating]]&gt;=4.2, Table1[[#This Row],[Ratings_Count]]&lt;10000), "Hidden Gem", "Not a Hidden Gem")</f>
        <v>Not a Hidden Gem</v>
      </c>
    </row>
    <row r="4666" spans="1:14" x14ac:dyDescent="0.25">
      <c r="A4666" t="s">
        <v>5101</v>
      </c>
      <c r="B4666" t="s">
        <v>4371</v>
      </c>
      <c r="C4666">
        <v>3.91</v>
      </c>
      <c r="D4666" t="s">
        <v>11</v>
      </c>
      <c r="E4666">
        <v>348</v>
      </c>
      <c r="F4666">
        <v>324487</v>
      </c>
      <c r="G4666">
        <v>13070</v>
      </c>
      <c r="H4666">
        <v>2003</v>
      </c>
      <c r="I4666" t="s">
        <v>2130</v>
      </c>
      <c r="J4666" t="s">
        <v>2014</v>
      </c>
      <c r="K4666" t="str" cm="1">
        <f t="array" ref="K4666">_xlfn.IFS(Table1[[#This Row],[Rating]] &gt;=4.5, "Elite",Table1[[#This Row],[Rating]]&gt;=4, "Highly Rated", Table1[[#This Row],[Rating]]&gt;=3.5,"Above Average", Table1[[#This Row],[Rating]]&lt;3.5, "Average or Below")</f>
        <v>Above Average</v>
      </c>
      <c r="L4666" t="str" cm="1">
        <f t="array" ref="L4666">_xlfn.IFS(Table1[[#This Row],[Pages]]&lt;=150,"Very Short",Table1[[#This Row],[Pages]]&lt;=299,"Short",Table1[[#This Row],[Pages]]&lt;=499,"Medium",Table1[[#This Row],[Pages]]&lt;=699,"Long",Table1[[#This Row],[Pages]]&gt;=700,"Epic")</f>
        <v>Medium</v>
      </c>
      <c r="M4666" t="str" cm="1">
        <f t="array" ref="M4666">_xlfn.IFS(Table1[[#This Row],[Ratings_Count]]&gt;=1000000,"Mega Popular",Table1[[#This Row],[Ratings_Count]]&gt;=100000,"Popular",Table1[[#This Row],[Ratings_Count]]&gt;=10000,"Mid Popular",Table1[[#This Row],[Ratings_Count]]&lt;10000,"Niche")</f>
        <v>Popular</v>
      </c>
      <c r="N4666" t="str">
        <f>IF(AND(Table1[[#This Row],[Rating]]&gt;=4.2, Table1[[#This Row],[Ratings_Count]]&lt;10000), "Hidden Gem", "Not a Hidden Gem")</f>
        <v>Not a Hidden Gem</v>
      </c>
    </row>
    <row r="4667" spans="1:14" x14ac:dyDescent="0.25">
      <c r="A4667" t="s">
        <v>5225</v>
      </c>
      <c r="B4667" t="s">
        <v>2151</v>
      </c>
      <c r="C4667">
        <v>3.91</v>
      </c>
      <c r="D4667" t="s">
        <v>11</v>
      </c>
      <c r="E4667">
        <v>374</v>
      </c>
      <c r="F4667">
        <v>97343</v>
      </c>
      <c r="G4667">
        <v>8068</v>
      </c>
      <c r="H4667">
        <v>2003</v>
      </c>
      <c r="I4667" t="s">
        <v>2022</v>
      </c>
      <c r="J4667" t="s">
        <v>2014</v>
      </c>
      <c r="K4667" t="str" cm="1">
        <f t="array" ref="K4667">_xlfn.IFS(Table1[[#This Row],[Rating]] &gt;=4.5, "Elite",Table1[[#This Row],[Rating]]&gt;=4, "Highly Rated", Table1[[#This Row],[Rating]]&gt;=3.5,"Above Average", Table1[[#This Row],[Rating]]&lt;3.5, "Average or Below")</f>
        <v>Above Average</v>
      </c>
      <c r="L4667" t="str" cm="1">
        <f t="array" ref="L4667">_xlfn.IFS(Table1[[#This Row],[Pages]]&lt;=150,"Very Short",Table1[[#This Row],[Pages]]&lt;=299,"Short",Table1[[#This Row],[Pages]]&lt;=499,"Medium",Table1[[#This Row],[Pages]]&lt;=699,"Long",Table1[[#This Row],[Pages]]&gt;=700,"Epic")</f>
        <v>Medium</v>
      </c>
      <c r="M4667" t="str" cm="1">
        <f t="array" ref="M4667">_xlfn.IFS(Table1[[#This Row],[Ratings_Count]]&gt;=1000000,"Mega Popular",Table1[[#This Row],[Ratings_Count]]&gt;=100000,"Popular",Table1[[#This Row],[Ratings_Count]]&gt;=10000,"Mid Popular",Table1[[#This Row],[Ratings_Count]]&lt;10000,"Niche")</f>
        <v>Mid Popular</v>
      </c>
      <c r="N4667" t="str">
        <f>IF(AND(Table1[[#This Row],[Rating]]&gt;=4.2, Table1[[#This Row],[Ratings_Count]]&lt;10000), "Hidden Gem", "Not a Hidden Gem")</f>
        <v>Not a Hidden Gem</v>
      </c>
    </row>
    <row r="4668" spans="1:14" x14ac:dyDescent="0.25">
      <c r="A4668" t="s">
        <v>5537</v>
      </c>
      <c r="B4668" t="s">
        <v>5538</v>
      </c>
      <c r="C4668">
        <v>3.91</v>
      </c>
      <c r="D4668" t="s">
        <v>11</v>
      </c>
      <c r="E4668">
        <v>369</v>
      </c>
      <c r="F4668">
        <v>1356</v>
      </c>
      <c r="G4668">
        <v>69</v>
      </c>
      <c r="H4668">
        <v>2003</v>
      </c>
      <c r="I4668" t="s">
        <v>933</v>
      </c>
      <c r="J4668" t="s">
        <v>13</v>
      </c>
      <c r="K4668" t="str" cm="1">
        <f t="array" ref="K4668">_xlfn.IFS(Table1[[#This Row],[Rating]] &gt;=4.5, "Elite",Table1[[#This Row],[Rating]]&gt;=4, "Highly Rated", Table1[[#This Row],[Rating]]&gt;=3.5,"Above Average", Table1[[#This Row],[Rating]]&lt;3.5, "Average or Below")</f>
        <v>Above Average</v>
      </c>
      <c r="L4668" t="str" cm="1">
        <f t="array" ref="L4668">_xlfn.IFS(Table1[[#This Row],[Pages]]&lt;=150,"Very Short",Table1[[#This Row],[Pages]]&lt;=299,"Short",Table1[[#This Row],[Pages]]&lt;=499,"Medium",Table1[[#This Row],[Pages]]&lt;=699,"Long",Table1[[#This Row],[Pages]]&gt;=700,"Epic")</f>
        <v>Medium</v>
      </c>
      <c r="M4668" t="str" cm="1">
        <f t="array" ref="M4668">_xlfn.IFS(Table1[[#This Row],[Ratings_Count]]&gt;=1000000,"Mega Popular",Table1[[#This Row],[Ratings_Count]]&gt;=100000,"Popular",Table1[[#This Row],[Ratings_Count]]&gt;=10000,"Mid Popular",Table1[[#This Row],[Ratings_Count]]&lt;10000,"Niche")</f>
        <v>Niche</v>
      </c>
      <c r="N4668" t="str">
        <f>IF(AND(Table1[[#This Row],[Rating]]&gt;=4.2, Table1[[#This Row],[Ratings_Count]]&lt;10000), "Hidden Gem", "Not a Hidden Gem")</f>
        <v>Not a Hidden Gem</v>
      </c>
    </row>
    <row r="4669" spans="1:14" x14ac:dyDescent="0.25">
      <c r="A4669" t="s">
        <v>5630</v>
      </c>
      <c r="B4669" t="s">
        <v>4266</v>
      </c>
      <c r="C4669">
        <v>3.91</v>
      </c>
      <c r="D4669" t="s">
        <v>11</v>
      </c>
      <c r="E4669">
        <v>468</v>
      </c>
      <c r="F4669">
        <v>10293</v>
      </c>
      <c r="G4669">
        <v>253</v>
      </c>
      <c r="H4669">
        <v>2003</v>
      </c>
      <c r="I4669" t="s">
        <v>719</v>
      </c>
      <c r="J4669" t="s">
        <v>13</v>
      </c>
      <c r="K4669" t="str" cm="1">
        <f t="array" ref="K4669">_xlfn.IFS(Table1[[#This Row],[Rating]] &gt;=4.5, "Elite",Table1[[#This Row],[Rating]]&gt;=4, "Highly Rated", Table1[[#This Row],[Rating]]&gt;=3.5,"Above Average", Table1[[#This Row],[Rating]]&lt;3.5, "Average or Below")</f>
        <v>Above Average</v>
      </c>
      <c r="L4669" t="str" cm="1">
        <f t="array" ref="L4669">_xlfn.IFS(Table1[[#This Row],[Pages]]&lt;=150,"Very Short",Table1[[#This Row],[Pages]]&lt;=299,"Short",Table1[[#This Row],[Pages]]&lt;=499,"Medium",Table1[[#This Row],[Pages]]&lt;=699,"Long",Table1[[#This Row],[Pages]]&gt;=700,"Epic")</f>
        <v>Medium</v>
      </c>
      <c r="M4669" t="str" cm="1">
        <f t="array" ref="M4669">_xlfn.IFS(Table1[[#This Row],[Ratings_Count]]&gt;=1000000,"Mega Popular",Table1[[#This Row],[Ratings_Count]]&gt;=100000,"Popular",Table1[[#This Row],[Ratings_Count]]&gt;=10000,"Mid Popular",Table1[[#This Row],[Ratings_Count]]&lt;10000,"Niche")</f>
        <v>Mid Popular</v>
      </c>
      <c r="N4669" t="str">
        <f>IF(AND(Table1[[#This Row],[Rating]]&gt;=4.2, Table1[[#This Row],[Ratings_Count]]&lt;10000), "Hidden Gem", "Not a Hidden Gem")</f>
        <v>Not a Hidden Gem</v>
      </c>
    </row>
    <row r="4670" spans="1:14" x14ac:dyDescent="0.25">
      <c r="A4670" t="s">
        <v>5668</v>
      </c>
      <c r="B4670" t="s">
        <v>4903</v>
      </c>
      <c r="C4670">
        <v>3.91</v>
      </c>
      <c r="D4670" t="s">
        <v>11</v>
      </c>
      <c r="E4670">
        <v>339</v>
      </c>
      <c r="F4670">
        <v>13020</v>
      </c>
      <c r="G4670">
        <v>316</v>
      </c>
      <c r="H4670">
        <v>2003</v>
      </c>
      <c r="I4670" t="s">
        <v>1256</v>
      </c>
      <c r="J4670" t="s">
        <v>13</v>
      </c>
      <c r="K4670" t="str" cm="1">
        <f t="array" ref="K4670">_xlfn.IFS(Table1[[#This Row],[Rating]] &gt;=4.5, "Elite",Table1[[#This Row],[Rating]]&gt;=4, "Highly Rated", Table1[[#This Row],[Rating]]&gt;=3.5,"Above Average", Table1[[#This Row],[Rating]]&lt;3.5, "Average or Below")</f>
        <v>Above Average</v>
      </c>
      <c r="L4670" t="str" cm="1">
        <f t="array" ref="L4670">_xlfn.IFS(Table1[[#This Row],[Pages]]&lt;=150,"Very Short",Table1[[#This Row],[Pages]]&lt;=299,"Short",Table1[[#This Row],[Pages]]&lt;=499,"Medium",Table1[[#This Row],[Pages]]&lt;=699,"Long",Table1[[#This Row],[Pages]]&gt;=700,"Epic")</f>
        <v>Medium</v>
      </c>
      <c r="M4670" t="str" cm="1">
        <f t="array" ref="M4670">_xlfn.IFS(Table1[[#This Row],[Ratings_Count]]&gt;=1000000,"Mega Popular",Table1[[#This Row],[Ratings_Count]]&gt;=100000,"Popular",Table1[[#This Row],[Ratings_Count]]&gt;=10000,"Mid Popular",Table1[[#This Row],[Ratings_Count]]&lt;10000,"Niche")</f>
        <v>Mid Popular</v>
      </c>
      <c r="N4670" t="str">
        <f>IF(AND(Table1[[#This Row],[Rating]]&gt;=4.2, Table1[[#This Row],[Ratings_Count]]&lt;10000), "Hidden Gem", "Not a Hidden Gem")</f>
        <v>Not a Hidden Gem</v>
      </c>
    </row>
    <row r="4671" spans="1:14" x14ac:dyDescent="0.25">
      <c r="A4671" t="s">
        <v>5780</v>
      </c>
      <c r="B4671" t="s">
        <v>4453</v>
      </c>
      <c r="C4671">
        <v>3.91</v>
      </c>
      <c r="D4671" t="s">
        <v>11</v>
      </c>
      <c r="E4671">
        <v>610</v>
      </c>
      <c r="F4671">
        <v>7506</v>
      </c>
      <c r="G4671">
        <v>82</v>
      </c>
      <c r="H4671">
        <v>2003</v>
      </c>
      <c r="I4671" t="s">
        <v>307</v>
      </c>
      <c r="J4671" t="s">
        <v>13</v>
      </c>
      <c r="K4671" t="str" cm="1">
        <f t="array" ref="K4671">_xlfn.IFS(Table1[[#This Row],[Rating]] &gt;=4.5, "Elite",Table1[[#This Row],[Rating]]&gt;=4, "Highly Rated", Table1[[#This Row],[Rating]]&gt;=3.5,"Above Average", Table1[[#This Row],[Rating]]&lt;3.5, "Average or Below")</f>
        <v>Above Average</v>
      </c>
      <c r="L4671" t="str" cm="1">
        <f t="array" ref="L4671">_xlfn.IFS(Table1[[#This Row],[Pages]]&lt;=150,"Very Short",Table1[[#This Row],[Pages]]&lt;=299,"Short",Table1[[#This Row],[Pages]]&lt;=499,"Medium",Table1[[#This Row],[Pages]]&lt;=699,"Long",Table1[[#This Row],[Pages]]&gt;=700,"Epic")</f>
        <v>Long</v>
      </c>
      <c r="M4671" t="str" cm="1">
        <f t="array" ref="M4671">_xlfn.IFS(Table1[[#This Row],[Ratings_Count]]&gt;=1000000,"Mega Popular",Table1[[#This Row],[Ratings_Count]]&gt;=100000,"Popular",Table1[[#This Row],[Ratings_Count]]&gt;=10000,"Mid Popular",Table1[[#This Row],[Ratings_Count]]&lt;10000,"Niche")</f>
        <v>Niche</v>
      </c>
      <c r="N4671" t="str">
        <f>IF(AND(Table1[[#This Row],[Rating]]&gt;=4.2, Table1[[#This Row],[Ratings_Count]]&lt;10000), "Hidden Gem", "Not a Hidden Gem")</f>
        <v>Not a Hidden Gem</v>
      </c>
    </row>
    <row r="4672" spans="1:14" x14ac:dyDescent="0.25">
      <c r="A4672" t="s">
        <v>6023</v>
      </c>
      <c r="B4672" t="s">
        <v>6024</v>
      </c>
      <c r="C4672">
        <v>3.91</v>
      </c>
      <c r="D4672" t="s">
        <v>11</v>
      </c>
      <c r="E4672">
        <v>272</v>
      </c>
      <c r="F4672">
        <v>62</v>
      </c>
      <c r="G4672">
        <v>4</v>
      </c>
      <c r="H4672">
        <v>2002</v>
      </c>
      <c r="I4672" t="s">
        <v>144</v>
      </c>
      <c r="J4672" t="s">
        <v>13</v>
      </c>
      <c r="K4672" t="str" cm="1">
        <f t="array" ref="K4672">_xlfn.IFS(Table1[[#This Row],[Rating]] &gt;=4.5, "Elite",Table1[[#This Row],[Rating]]&gt;=4, "Highly Rated", Table1[[#This Row],[Rating]]&gt;=3.5,"Above Average", Table1[[#This Row],[Rating]]&lt;3.5, "Average or Below")</f>
        <v>Above Average</v>
      </c>
      <c r="L4672" t="str" cm="1">
        <f t="array" ref="L4672">_xlfn.IFS(Table1[[#This Row],[Pages]]&lt;=150,"Very Short",Table1[[#This Row],[Pages]]&lt;=299,"Short",Table1[[#This Row],[Pages]]&lt;=499,"Medium",Table1[[#This Row],[Pages]]&lt;=699,"Long",Table1[[#This Row],[Pages]]&gt;=700,"Epic")</f>
        <v>Short</v>
      </c>
      <c r="M4672" t="str" cm="1">
        <f t="array" ref="M4672">_xlfn.IFS(Table1[[#This Row],[Ratings_Count]]&gt;=1000000,"Mega Popular",Table1[[#This Row],[Ratings_Count]]&gt;=100000,"Popular",Table1[[#This Row],[Ratings_Count]]&gt;=10000,"Mid Popular",Table1[[#This Row],[Ratings_Count]]&lt;10000,"Niche")</f>
        <v>Niche</v>
      </c>
      <c r="N4672" t="str">
        <f>IF(AND(Table1[[#This Row],[Rating]]&gt;=4.2, Table1[[#This Row],[Ratings_Count]]&lt;10000), "Hidden Gem", "Not a Hidden Gem")</f>
        <v>Not a Hidden Gem</v>
      </c>
    </row>
    <row r="4673" spans="1:14" x14ac:dyDescent="0.25">
      <c r="A4673" t="s">
        <v>2609</v>
      </c>
      <c r="B4673" t="s">
        <v>3293</v>
      </c>
      <c r="C4673">
        <v>3.91</v>
      </c>
      <c r="D4673" t="s">
        <v>11</v>
      </c>
      <c r="E4673">
        <v>192</v>
      </c>
      <c r="F4673">
        <v>269</v>
      </c>
      <c r="G4673">
        <v>24</v>
      </c>
      <c r="H4673">
        <v>2002</v>
      </c>
      <c r="I4673" t="s">
        <v>944</v>
      </c>
      <c r="J4673" t="s">
        <v>13</v>
      </c>
      <c r="K4673" t="str" cm="1">
        <f t="array" ref="K4673">_xlfn.IFS(Table1[[#This Row],[Rating]] &gt;=4.5, "Elite",Table1[[#This Row],[Rating]]&gt;=4, "Highly Rated", Table1[[#This Row],[Rating]]&gt;=3.5,"Above Average", Table1[[#This Row],[Rating]]&lt;3.5, "Average or Below")</f>
        <v>Above Average</v>
      </c>
      <c r="L4673" t="str" cm="1">
        <f t="array" ref="L4673">_xlfn.IFS(Table1[[#This Row],[Pages]]&lt;=150,"Very Short",Table1[[#This Row],[Pages]]&lt;=299,"Short",Table1[[#This Row],[Pages]]&lt;=499,"Medium",Table1[[#This Row],[Pages]]&lt;=699,"Long",Table1[[#This Row],[Pages]]&gt;=700,"Epic")</f>
        <v>Short</v>
      </c>
      <c r="M4673" t="str" cm="1">
        <f t="array" ref="M4673">_xlfn.IFS(Table1[[#This Row],[Ratings_Count]]&gt;=1000000,"Mega Popular",Table1[[#This Row],[Ratings_Count]]&gt;=100000,"Popular",Table1[[#This Row],[Ratings_Count]]&gt;=10000,"Mid Popular",Table1[[#This Row],[Ratings_Count]]&lt;10000,"Niche")</f>
        <v>Niche</v>
      </c>
      <c r="N4673" t="str">
        <f>IF(AND(Table1[[#This Row],[Rating]]&gt;=4.2, Table1[[#This Row],[Ratings_Count]]&lt;10000), "Hidden Gem", "Not a Hidden Gem")</f>
        <v>Not a Hidden Gem</v>
      </c>
    </row>
    <row r="4674" spans="1:14" x14ac:dyDescent="0.25">
      <c r="A4674" t="s">
        <v>6309</v>
      </c>
      <c r="B4674" t="s">
        <v>5647</v>
      </c>
      <c r="C4674">
        <v>3.91</v>
      </c>
      <c r="D4674" t="s">
        <v>11</v>
      </c>
      <c r="E4674">
        <v>432</v>
      </c>
      <c r="F4674">
        <v>1557</v>
      </c>
      <c r="G4674">
        <v>25</v>
      </c>
      <c r="H4674">
        <v>2002</v>
      </c>
      <c r="I4674" t="s">
        <v>1256</v>
      </c>
      <c r="J4674" t="s">
        <v>13</v>
      </c>
      <c r="K4674" t="str" cm="1">
        <f t="array" ref="K4674">_xlfn.IFS(Table1[[#This Row],[Rating]] &gt;=4.5, "Elite",Table1[[#This Row],[Rating]]&gt;=4, "Highly Rated", Table1[[#This Row],[Rating]]&gt;=3.5,"Above Average", Table1[[#This Row],[Rating]]&lt;3.5, "Average or Below")</f>
        <v>Above Average</v>
      </c>
      <c r="L4674" t="str" cm="1">
        <f t="array" ref="L4674">_xlfn.IFS(Table1[[#This Row],[Pages]]&lt;=150,"Very Short",Table1[[#This Row],[Pages]]&lt;=299,"Short",Table1[[#This Row],[Pages]]&lt;=499,"Medium",Table1[[#This Row],[Pages]]&lt;=699,"Long",Table1[[#This Row],[Pages]]&gt;=700,"Epic")</f>
        <v>Medium</v>
      </c>
      <c r="M4674" t="str" cm="1">
        <f t="array" ref="M4674">_xlfn.IFS(Table1[[#This Row],[Ratings_Count]]&gt;=1000000,"Mega Popular",Table1[[#This Row],[Ratings_Count]]&gt;=100000,"Popular",Table1[[#This Row],[Ratings_Count]]&gt;=10000,"Mid Popular",Table1[[#This Row],[Ratings_Count]]&lt;10000,"Niche")</f>
        <v>Niche</v>
      </c>
      <c r="N4674" t="str">
        <f>IF(AND(Table1[[#This Row],[Rating]]&gt;=4.2, Table1[[#This Row],[Ratings_Count]]&lt;10000), "Hidden Gem", "Not a Hidden Gem")</f>
        <v>Not a Hidden Gem</v>
      </c>
    </row>
    <row r="4675" spans="1:14" x14ac:dyDescent="0.25">
      <c r="A4675" t="s">
        <v>6452</v>
      </c>
      <c r="B4675" t="s">
        <v>6453</v>
      </c>
      <c r="C4675">
        <v>3.91</v>
      </c>
      <c r="D4675" t="s">
        <v>11</v>
      </c>
      <c r="E4675">
        <v>587</v>
      </c>
      <c r="F4675">
        <v>5549</v>
      </c>
      <c r="G4675">
        <v>129</v>
      </c>
      <c r="H4675">
        <v>2002</v>
      </c>
      <c r="I4675" t="s">
        <v>944</v>
      </c>
      <c r="J4675" t="s">
        <v>13</v>
      </c>
      <c r="K4675" t="str" cm="1">
        <f t="array" ref="K4675">_xlfn.IFS(Table1[[#This Row],[Rating]] &gt;=4.5, "Elite",Table1[[#This Row],[Rating]]&gt;=4, "Highly Rated", Table1[[#This Row],[Rating]]&gt;=3.5,"Above Average", Table1[[#This Row],[Rating]]&lt;3.5, "Average or Below")</f>
        <v>Above Average</v>
      </c>
      <c r="L4675" t="str" cm="1">
        <f t="array" ref="L4675">_xlfn.IFS(Table1[[#This Row],[Pages]]&lt;=150,"Very Short",Table1[[#This Row],[Pages]]&lt;=299,"Short",Table1[[#This Row],[Pages]]&lt;=499,"Medium",Table1[[#This Row],[Pages]]&lt;=699,"Long",Table1[[#This Row],[Pages]]&gt;=700,"Epic")</f>
        <v>Long</v>
      </c>
      <c r="M4675" t="str" cm="1">
        <f t="array" ref="M4675">_xlfn.IFS(Table1[[#This Row],[Ratings_Count]]&gt;=1000000,"Mega Popular",Table1[[#This Row],[Ratings_Count]]&gt;=100000,"Popular",Table1[[#This Row],[Ratings_Count]]&gt;=10000,"Mid Popular",Table1[[#This Row],[Ratings_Count]]&lt;10000,"Niche")</f>
        <v>Niche</v>
      </c>
      <c r="N4675" t="str">
        <f>IF(AND(Table1[[#This Row],[Rating]]&gt;=4.2, Table1[[#This Row],[Ratings_Count]]&lt;10000), "Hidden Gem", "Not a Hidden Gem")</f>
        <v>Not a Hidden Gem</v>
      </c>
    </row>
    <row r="4676" spans="1:14" x14ac:dyDescent="0.25">
      <c r="A4676" t="s">
        <v>6470</v>
      </c>
      <c r="B4676" t="s">
        <v>6471</v>
      </c>
      <c r="C4676">
        <v>3.91</v>
      </c>
      <c r="D4676" t="s">
        <v>11</v>
      </c>
      <c r="E4676">
        <v>280</v>
      </c>
      <c r="F4676">
        <v>1947</v>
      </c>
      <c r="G4676">
        <v>71</v>
      </c>
      <c r="H4676">
        <v>2002</v>
      </c>
      <c r="I4676" t="s">
        <v>1139</v>
      </c>
      <c r="J4676" t="s">
        <v>13</v>
      </c>
      <c r="K4676" t="str" cm="1">
        <f t="array" ref="K4676">_xlfn.IFS(Table1[[#This Row],[Rating]] &gt;=4.5, "Elite",Table1[[#This Row],[Rating]]&gt;=4, "Highly Rated", Table1[[#This Row],[Rating]]&gt;=3.5,"Above Average", Table1[[#This Row],[Rating]]&lt;3.5, "Average or Below")</f>
        <v>Above Average</v>
      </c>
      <c r="L4676" t="str" cm="1">
        <f t="array" ref="L4676">_xlfn.IFS(Table1[[#This Row],[Pages]]&lt;=150,"Very Short",Table1[[#This Row],[Pages]]&lt;=299,"Short",Table1[[#This Row],[Pages]]&lt;=499,"Medium",Table1[[#This Row],[Pages]]&lt;=699,"Long",Table1[[#This Row],[Pages]]&gt;=700,"Epic")</f>
        <v>Short</v>
      </c>
      <c r="M4676" t="str" cm="1">
        <f t="array" ref="M4676">_xlfn.IFS(Table1[[#This Row],[Ratings_Count]]&gt;=1000000,"Mega Popular",Table1[[#This Row],[Ratings_Count]]&gt;=100000,"Popular",Table1[[#This Row],[Ratings_Count]]&gt;=10000,"Mid Popular",Table1[[#This Row],[Ratings_Count]]&lt;10000,"Niche")</f>
        <v>Niche</v>
      </c>
      <c r="N4676" t="str">
        <f>IF(AND(Table1[[#This Row],[Rating]]&gt;=4.2, Table1[[#This Row],[Ratings_Count]]&lt;10000), "Hidden Gem", "Not a Hidden Gem")</f>
        <v>Not a Hidden Gem</v>
      </c>
    </row>
    <row r="4677" spans="1:14" x14ac:dyDescent="0.25">
      <c r="A4677" t="s">
        <v>6479</v>
      </c>
      <c r="B4677" t="s">
        <v>6480</v>
      </c>
      <c r="C4677">
        <v>3.91</v>
      </c>
      <c r="D4677" t="s">
        <v>11</v>
      </c>
      <c r="E4677">
        <v>512</v>
      </c>
      <c r="F4677">
        <v>161</v>
      </c>
      <c r="G4677">
        <v>9</v>
      </c>
      <c r="H4677">
        <v>2002</v>
      </c>
      <c r="I4677" t="s">
        <v>6481</v>
      </c>
      <c r="J4677" t="s">
        <v>13</v>
      </c>
      <c r="K4677" t="str" cm="1">
        <f t="array" ref="K4677">_xlfn.IFS(Table1[[#This Row],[Rating]] &gt;=4.5, "Elite",Table1[[#This Row],[Rating]]&gt;=4, "Highly Rated", Table1[[#This Row],[Rating]]&gt;=3.5,"Above Average", Table1[[#This Row],[Rating]]&lt;3.5, "Average or Below")</f>
        <v>Above Average</v>
      </c>
      <c r="L4677" t="str" cm="1">
        <f t="array" ref="L4677">_xlfn.IFS(Table1[[#This Row],[Pages]]&lt;=150,"Very Short",Table1[[#This Row],[Pages]]&lt;=299,"Short",Table1[[#This Row],[Pages]]&lt;=499,"Medium",Table1[[#This Row],[Pages]]&lt;=699,"Long",Table1[[#This Row],[Pages]]&gt;=700,"Epic")</f>
        <v>Long</v>
      </c>
      <c r="M4677" t="str" cm="1">
        <f t="array" ref="M4677">_xlfn.IFS(Table1[[#This Row],[Ratings_Count]]&gt;=1000000,"Mega Popular",Table1[[#This Row],[Ratings_Count]]&gt;=100000,"Popular",Table1[[#This Row],[Ratings_Count]]&gt;=10000,"Mid Popular",Table1[[#This Row],[Ratings_Count]]&lt;10000,"Niche")</f>
        <v>Niche</v>
      </c>
      <c r="N4677" t="str">
        <f>IF(AND(Table1[[#This Row],[Rating]]&gt;=4.2, Table1[[#This Row],[Ratings_Count]]&lt;10000), "Hidden Gem", "Not a Hidden Gem")</f>
        <v>Not a Hidden Gem</v>
      </c>
    </row>
    <row r="4678" spans="1:14" x14ac:dyDescent="0.25">
      <c r="A4678" t="s">
        <v>6545</v>
      </c>
      <c r="B4678" t="s">
        <v>1723</v>
      </c>
      <c r="C4678">
        <v>3.91</v>
      </c>
      <c r="D4678" t="s">
        <v>11</v>
      </c>
      <c r="E4678">
        <v>256</v>
      </c>
      <c r="F4678">
        <v>865</v>
      </c>
      <c r="G4678">
        <v>28</v>
      </c>
      <c r="H4678">
        <v>2002</v>
      </c>
      <c r="I4678" t="s">
        <v>1316</v>
      </c>
      <c r="J4678" t="s">
        <v>13</v>
      </c>
      <c r="K4678" t="str" cm="1">
        <f t="array" ref="K4678">_xlfn.IFS(Table1[[#This Row],[Rating]] &gt;=4.5, "Elite",Table1[[#This Row],[Rating]]&gt;=4, "Highly Rated", Table1[[#This Row],[Rating]]&gt;=3.5,"Above Average", Table1[[#This Row],[Rating]]&lt;3.5, "Average or Below")</f>
        <v>Above Average</v>
      </c>
      <c r="L4678" t="str" cm="1">
        <f t="array" ref="L4678">_xlfn.IFS(Table1[[#This Row],[Pages]]&lt;=150,"Very Short",Table1[[#This Row],[Pages]]&lt;=299,"Short",Table1[[#This Row],[Pages]]&lt;=499,"Medium",Table1[[#This Row],[Pages]]&lt;=699,"Long",Table1[[#This Row],[Pages]]&gt;=700,"Epic")</f>
        <v>Short</v>
      </c>
      <c r="M4678" t="str" cm="1">
        <f t="array" ref="M4678">_xlfn.IFS(Table1[[#This Row],[Ratings_Count]]&gt;=1000000,"Mega Popular",Table1[[#This Row],[Ratings_Count]]&gt;=100000,"Popular",Table1[[#This Row],[Ratings_Count]]&gt;=10000,"Mid Popular",Table1[[#This Row],[Ratings_Count]]&lt;10000,"Niche")</f>
        <v>Niche</v>
      </c>
      <c r="N4678" t="str">
        <f>IF(AND(Table1[[#This Row],[Rating]]&gt;=4.2, Table1[[#This Row],[Ratings_Count]]&lt;10000), "Hidden Gem", "Not a Hidden Gem")</f>
        <v>Not a Hidden Gem</v>
      </c>
    </row>
    <row r="4679" spans="1:14" x14ac:dyDescent="0.25">
      <c r="A4679" t="s">
        <v>6586</v>
      </c>
      <c r="B4679" t="s">
        <v>1781</v>
      </c>
      <c r="C4679">
        <v>3.91</v>
      </c>
      <c r="D4679" t="s">
        <v>11</v>
      </c>
      <c r="E4679">
        <v>371</v>
      </c>
      <c r="F4679">
        <v>1274</v>
      </c>
      <c r="G4679">
        <v>61</v>
      </c>
      <c r="H4679">
        <v>2002</v>
      </c>
      <c r="I4679" t="s">
        <v>6587</v>
      </c>
      <c r="J4679" t="s">
        <v>13</v>
      </c>
      <c r="K4679" t="str" cm="1">
        <f t="array" ref="K4679">_xlfn.IFS(Table1[[#This Row],[Rating]] &gt;=4.5, "Elite",Table1[[#This Row],[Rating]]&gt;=4, "Highly Rated", Table1[[#This Row],[Rating]]&gt;=3.5,"Above Average", Table1[[#This Row],[Rating]]&lt;3.5, "Average or Below")</f>
        <v>Above Average</v>
      </c>
      <c r="L4679" t="str" cm="1">
        <f t="array" ref="L4679">_xlfn.IFS(Table1[[#This Row],[Pages]]&lt;=150,"Very Short",Table1[[#This Row],[Pages]]&lt;=299,"Short",Table1[[#This Row],[Pages]]&lt;=499,"Medium",Table1[[#This Row],[Pages]]&lt;=699,"Long",Table1[[#This Row],[Pages]]&gt;=700,"Epic")</f>
        <v>Medium</v>
      </c>
      <c r="M4679" t="str" cm="1">
        <f t="array" ref="M4679">_xlfn.IFS(Table1[[#This Row],[Ratings_Count]]&gt;=1000000,"Mega Popular",Table1[[#This Row],[Ratings_Count]]&gt;=100000,"Popular",Table1[[#This Row],[Ratings_Count]]&gt;=10000,"Mid Popular",Table1[[#This Row],[Ratings_Count]]&lt;10000,"Niche")</f>
        <v>Niche</v>
      </c>
      <c r="N4679" t="str">
        <f>IF(AND(Table1[[#This Row],[Rating]]&gt;=4.2, Table1[[#This Row],[Ratings_Count]]&lt;10000), "Hidden Gem", "Not a Hidden Gem")</f>
        <v>Not a Hidden Gem</v>
      </c>
    </row>
    <row r="4680" spans="1:14" x14ac:dyDescent="0.25">
      <c r="A4680" t="s">
        <v>6847</v>
      </c>
      <c r="B4680" t="s">
        <v>2179</v>
      </c>
      <c r="C4680">
        <v>3.91</v>
      </c>
      <c r="D4680" t="s">
        <v>11</v>
      </c>
      <c r="E4680">
        <v>288</v>
      </c>
      <c r="F4680">
        <v>1935</v>
      </c>
      <c r="G4680">
        <v>229</v>
      </c>
      <c r="H4680">
        <v>2001</v>
      </c>
      <c r="I4680" t="s">
        <v>2037</v>
      </c>
      <c r="J4680" t="s">
        <v>2014</v>
      </c>
      <c r="K4680" t="str" cm="1">
        <f t="array" ref="K4680">_xlfn.IFS(Table1[[#This Row],[Rating]] &gt;=4.5, "Elite",Table1[[#This Row],[Rating]]&gt;=4, "Highly Rated", Table1[[#This Row],[Rating]]&gt;=3.5,"Above Average", Table1[[#This Row],[Rating]]&lt;3.5, "Average or Below")</f>
        <v>Above Average</v>
      </c>
      <c r="L4680" t="str" cm="1">
        <f t="array" ref="L4680">_xlfn.IFS(Table1[[#This Row],[Pages]]&lt;=150,"Very Short",Table1[[#This Row],[Pages]]&lt;=299,"Short",Table1[[#This Row],[Pages]]&lt;=499,"Medium",Table1[[#This Row],[Pages]]&lt;=699,"Long",Table1[[#This Row],[Pages]]&gt;=700,"Epic")</f>
        <v>Short</v>
      </c>
      <c r="M4680" t="str" cm="1">
        <f t="array" ref="M4680">_xlfn.IFS(Table1[[#This Row],[Ratings_Count]]&gt;=1000000,"Mega Popular",Table1[[#This Row],[Ratings_Count]]&gt;=100000,"Popular",Table1[[#This Row],[Ratings_Count]]&gt;=10000,"Mid Popular",Table1[[#This Row],[Ratings_Count]]&lt;10000,"Niche")</f>
        <v>Niche</v>
      </c>
      <c r="N4680" t="str">
        <f>IF(AND(Table1[[#This Row],[Rating]]&gt;=4.2, Table1[[#This Row],[Ratings_Count]]&lt;10000), "Hidden Gem", "Not a Hidden Gem")</f>
        <v>Not a Hidden Gem</v>
      </c>
    </row>
    <row r="4681" spans="1:14" x14ac:dyDescent="0.25">
      <c r="A4681" t="s">
        <v>7044</v>
      </c>
      <c r="B4681" t="s">
        <v>7045</v>
      </c>
      <c r="C4681">
        <v>3.91</v>
      </c>
      <c r="D4681" t="s">
        <v>11</v>
      </c>
      <c r="E4681">
        <v>528</v>
      </c>
      <c r="F4681">
        <v>59709</v>
      </c>
      <c r="G4681">
        <v>2819</v>
      </c>
      <c r="H4681">
        <v>2001</v>
      </c>
      <c r="I4681" t="s">
        <v>164</v>
      </c>
      <c r="J4681" t="s">
        <v>13</v>
      </c>
      <c r="K4681" t="str" cm="1">
        <f t="array" ref="K4681">_xlfn.IFS(Table1[[#This Row],[Rating]] &gt;=4.5, "Elite",Table1[[#This Row],[Rating]]&gt;=4, "Highly Rated", Table1[[#This Row],[Rating]]&gt;=3.5,"Above Average", Table1[[#This Row],[Rating]]&lt;3.5, "Average or Below")</f>
        <v>Above Average</v>
      </c>
      <c r="L4681" t="str" cm="1">
        <f t="array" ref="L4681">_xlfn.IFS(Table1[[#This Row],[Pages]]&lt;=150,"Very Short",Table1[[#This Row],[Pages]]&lt;=299,"Short",Table1[[#This Row],[Pages]]&lt;=499,"Medium",Table1[[#This Row],[Pages]]&lt;=699,"Long",Table1[[#This Row],[Pages]]&gt;=700,"Epic")</f>
        <v>Long</v>
      </c>
      <c r="M4681" t="str" cm="1">
        <f t="array" ref="M4681">_xlfn.IFS(Table1[[#This Row],[Ratings_Count]]&gt;=1000000,"Mega Popular",Table1[[#This Row],[Ratings_Count]]&gt;=100000,"Popular",Table1[[#This Row],[Ratings_Count]]&gt;=10000,"Mid Popular",Table1[[#This Row],[Ratings_Count]]&lt;10000,"Niche")</f>
        <v>Mid Popular</v>
      </c>
      <c r="N4681" t="str">
        <f>IF(AND(Table1[[#This Row],[Rating]]&gt;=4.2, Table1[[#This Row],[Ratings_Count]]&lt;10000), "Hidden Gem", "Not a Hidden Gem")</f>
        <v>Not a Hidden Gem</v>
      </c>
    </row>
    <row r="4682" spans="1:14" x14ac:dyDescent="0.25">
      <c r="A4682" t="s">
        <v>7105</v>
      </c>
      <c r="B4682" t="s">
        <v>521</v>
      </c>
      <c r="C4682">
        <v>3.91</v>
      </c>
      <c r="D4682" t="s">
        <v>11</v>
      </c>
      <c r="E4682">
        <v>364</v>
      </c>
      <c r="F4682">
        <v>10836</v>
      </c>
      <c r="G4682">
        <v>613</v>
      </c>
      <c r="H4682">
        <v>2001</v>
      </c>
      <c r="I4682" t="s">
        <v>2896</v>
      </c>
      <c r="J4682" t="s">
        <v>13</v>
      </c>
      <c r="K4682" t="str" cm="1">
        <f t="array" ref="K4682">_xlfn.IFS(Table1[[#This Row],[Rating]] &gt;=4.5, "Elite",Table1[[#This Row],[Rating]]&gt;=4, "Highly Rated", Table1[[#This Row],[Rating]]&gt;=3.5,"Above Average", Table1[[#This Row],[Rating]]&lt;3.5, "Average or Below")</f>
        <v>Above Average</v>
      </c>
      <c r="L4682" t="str" cm="1">
        <f t="array" ref="L4682">_xlfn.IFS(Table1[[#This Row],[Pages]]&lt;=150,"Very Short",Table1[[#This Row],[Pages]]&lt;=299,"Short",Table1[[#This Row],[Pages]]&lt;=499,"Medium",Table1[[#This Row],[Pages]]&lt;=699,"Long",Table1[[#This Row],[Pages]]&gt;=700,"Epic")</f>
        <v>Medium</v>
      </c>
      <c r="M4682" t="str" cm="1">
        <f t="array" ref="M4682">_xlfn.IFS(Table1[[#This Row],[Ratings_Count]]&gt;=1000000,"Mega Popular",Table1[[#This Row],[Ratings_Count]]&gt;=100000,"Popular",Table1[[#This Row],[Ratings_Count]]&gt;=10000,"Mid Popular",Table1[[#This Row],[Ratings_Count]]&lt;10000,"Niche")</f>
        <v>Mid Popular</v>
      </c>
      <c r="N4682" t="str">
        <f>IF(AND(Table1[[#This Row],[Rating]]&gt;=4.2, Table1[[#This Row],[Ratings_Count]]&lt;10000), "Hidden Gem", "Not a Hidden Gem")</f>
        <v>Not a Hidden Gem</v>
      </c>
    </row>
    <row r="4683" spans="1:14" x14ac:dyDescent="0.25">
      <c r="A4683" t="s">
        <v>2609</v>
      </c>
      <c r="B4683" t="s">
        <v>7201</v>
      </c>
      <c r="C4683">
        <v>3.91</v>
      </c>
      <c r="D4683" t="s">
        <v>11</v>
      </c>
      <c r="E4683">
        <v>336</v>
      </c>
      <c r="F4683">
        <v>233</v>
      </c>
      <c r="G4683">
        <v>15</v>
      </c>
      <c r="H4683">
        <v>2001</v>
      </c>
      <c r="I4683" t="s">
        <v>114</v>
      </c>
      <c r="J4683" t="s">
        <v>13</v>
      </c>
      <c r="K4683" t="str" cm="1">
        <f t="array" ref="K4683">_xlfn.IFS(Table1[[#This Row],[Rating]] &gt;=4.5, "Elite",Table1[[#This Row],[Rating]]&gt;=4, "Highly Rated", Table1[[#This Row],[Rating]]&gt;=3.5,"Above Average", Table1[[#This Row],[Rating]]&lt;3.5, "Average or Below")</f>
        <v>Above Average</v>
      </c>
      <c r="L4683" t="str" cm="1">
        <f t="array" ref="L4683">_xlfn.IFS(Table1[[#This Row],[Pages]]&lt;=150,"Very Short",Table1[[#This Row],[Pages]]&lt;=299,"Short",Table1[[#This Row],[Pages]]&lt;=499,"Medium",Table1[[#This Row],[Pages]]&lt;=699,"Long",Table1[[#This Row],[Pages]]&gt;=700,"Epic")</f>
        <v>Medium</v>
      </c>
      <c r="M4683" t="str" cm="1">
        <f t="array" ref="M4683">_xlfn.IFS(Table1[[#This Row],[Ratings_Count]]&gt;=1000000,"Mega Popular",Table1[[#This Row],[Ratings_Count]]&gt;=100000,"Popular",Table1[[#This Row],[Ratings_Count]]&gt;=10000,"Mid Popular",Table1[[#This Row],[Ratings_Count]]&lt;10000,"Niche")</f>
        <v>Niche</v>
      </c>
      <c r="N4683" t="str">
        <f>IF(AND(Table1[[#This Row],[Rating]]&gt;=4.2, Table1[[#This Row],[Ratings_Count]]&lt;10000), "Hidden Gem", "Not a Hidden Gem")</f>
        <v>Not a Hidden Gem</v>
      </c>
    </row>
    <row r="4684" spans="1:14" x14ac:dyDescent="0.25">
      <c r="A4684" t="s">
        <v>7228</v>
      </c>
      <c r="B4684" t="s">
        <v>830</v>
      </c>
      <c r="C4684">
        <v>3.91</v>
      </c>
      <c r="D4684" t="s">
        <v>11</v>
      </c>
      <c r="E4684">
        <v>204</v>
      </c>
      <c r="F4684">
        <v>26767</v>
      </c>
      <c r="G4684">
        <v>1075</v>
      </c>
      <c r="H4684">
        <v>2001</v>
      </c>
      <c r="I4684" t="s">
        <v>831</v>
      </c>
      <c r="J4684" t="s">
        <v>13</v>
      </c>
      <c r="K4684" t="str" cm="1">
        <f t="array" ref="K4684">_xlfn.IFS(Table1[[#This Row],[Rating]] &gt;=4.5, "Elite",Table1[[#This Row],[Rating]]&gt;=4, "Highly Rated", Table1[[#This Row],[Rating]]&gt;=3.5,"Above Average", Table1[[#This Row],[Rating]]&lt;3.5, "Average or Below")</f>
        <v>Above Average</v>
      </c>
      <c r="L4684" t="str" cm="1">
        <f t="array" ref="L4684">_xlfn.IFS(Table1[[#This Row],[Pages]]&lt;=150,"Very Short",Table1[[#This Row],[Pages]]&lt;=299,"Short",Table1[[#This Row],[Pages]]&lt;=499,"Medium",Table1[[#This Row],[Pages]]&lt;=699,"Long",Table1[[#This Row],[Pages]]&gt;=700,"Epic")</f>
        <v>Short</v>
      </c>
      <c r="M4684" t="str" cm="1">
        <f t="array" ref="M4684">_xlfn.IFS(Table1[[#This Row],[Ratings_Count]]&gt;=1000000,"Mega Popular",Table1[[#This Row],[Ratings_Count]]&gt;=100000,"Popular",Table1[[#This Row],[Ratings_Count]]&gt;=10000,"Mid Popular",Table1[[#This Row],[Ratings_Count]]&lt;10000,"Niche")</f>
        <v>Mid Popular</v>
      </c>
      <c r="N4684" t="str">
        <f>IF(AND(Table1[[#This Row],[Rating]]&gt;=4.2, Table1[[#This Row],[Ratings_Count]]&lt;10000), "Hidden Gem", "Not a Hidden Gem")</f>
        <v>Not a Hidden Gem</v>
      </c>
    </row>
    <row r="4685" spans="1:14" x14ac:dyDescent="0.25">
      <c r="A4685" t="s">
        <v>7382</v>
      </c>
      <c r="B4685" t="s">
        <v>7383</v>
      </c>
      <c r="C4685">
        <v>3.91</v>
      </c>
      <c r="D4685" t="s">
        <v>11</v>
      </c>
      <c r="E4685">
        <v>272</v>
      </c>
      <c r="F4685">
        <v>97</v>
      </c>
      <c r="G4685">
        <v>10</v>
      </c>
      <c r="H4685">
        <v>2001</v>
      </c>
      <c r="I4685" t="s">
        <v>7384</v>
      </c>
      <c r="J4685" t="s">
        <v>13</v>
      </c>
      <c r="K4685" t="str" cm="1">
        <f t="array" ref="K4685">_xlfn.IFS(Table1[[#This Row],[Rating]] &gt;=4.5, "Elite",Table1[[#This Row],[Rating]]&gt;=4, "Highly Rated", Table1[[#This Row],[Rating]]&gt;=3.5,"Above Average", Table1[[#This Row],[Rating]]&lt;3.5, "Average or Below")</f>
        <v>Above Average</v>
      </c>
      <c r="L4685" t="str" cm="1">
        <f t="array" ref="L4685">_xlfn.IFS(Table1[[#This Row],[Pages]]&lt;=150,"Very Short",Table1[[#This Row],[Pages]]&lt;=299,"Short",Table1[[#This Row],[Pages]]&lt;=499,"Medium",Table1[[#This Row],[Pages]]&lt;=699,"Long",Table1[[#This Row],[Pages]]&gt;=700,"Epic")</f>
        <v>Short</v>
      </c>
      <c r="M4685" t="str" cm="1">
        <f t="array" ref="M4685">_xlfn.IFS(Table1[[#This Row],[Ratings_Count]]&gt;=1000000,"Mega Popular",Table1[[#This Row],[Ratings_Count]]&gt;=100000,"Popular",Table1[[#This Row],[Ratings_Count]]&gt;=10000,"Mid Popular",Table1[[#This Row],[Ratings_Count]]&lt;10000,"Niche")</f>
        <v>Niche</v>
      </c>
      <c r="N4685" t="str">
        <f>IF(AND(Table1[[#This Row],[Rating]]&gt;=4.2, Table1[[#This Row],[Ratings_Count]]&lt;10000), "Hidden Gem", "Not a Hidden Gem")</f>
        <v>Not a Hidden Gem</v>
      </c>
    </row>
    <row r="4686" spans="1:14" x14ac:dyDescent="0.25">
      <c r="A4686" t="s">
        <v>7578</v>
      </c>
      <c r="B4686" t="s">
        <v>810</v>
      </c>
      <c r="C4686">
        <v>3.91</v>
      </c>
      <c r="D4686" t="s">
        <v>11</v>
      </c>
      <c r="E4686">
        <v>303</v>
      </c>
      <c r="F4686">
        <v>16168</v>
      </c>
      <c r="G4686">
        <v>505</v>
      </c>
      <c r="H4686">
        <v>2007</v>
      </c>
      <c r="I4686" t="s">
        <v>171</v>
      </c>
      <c r="J4686" t="s">
        <v>13</v>
      </c>
      <c r="K4686" t="str" cm="1">
        <f t="array" ref="K4686">_xlfn.IFS(Table1[[#This Row],[Rating]] &gt;=4.5, "Elite",Table1[[#This Row],[Rating]]&gt;=4, "Highly Rated", Table1[[#This Row],[Rating]]&gt;=3.5,"Above Average", Table1[[#This Row],[Rating]]&lt;3.5, "Average or Below")</f>
        <v>Above Average</v>
      </c>
      <c r="L4686" t="str" cm="1">
        <f t="array" ref="L4686">_xlfn.IFS(Table1[[#This Row],[Pages]]&lt;=150,"Very Short",Table1[[#This Row],[Pages]]&lt;=299,"Short",Table1[[#This Row],[Pages]]&lt;=499,"Medium",Table1[[#This Row],[Pages]]&lt;=699,"Long",Table1[[#This Row],[Pages]]&gt;=700,"Epic")</f>
        <v>Medium</v>
      </c>
      <c r="M4686" t="str" cm="1">
        <f t="array" ref="M4686">_xlfn.IFS(Table1[[#This Row],[Ratings_Count]]&gt;=1000000,"Mega Popular",Table1[[#This Row],[Ratings_Count]]&gt;=100000,"Popular",Table1[[#This Row],[Ratings_Count]]&gt;=10000,"Mid Popular",Table1[[#This Row],[Ratings_Count]]&lt;10000,"Niche")</f>
        <v>Mid Popular</v>
      </c>
      <c r="N4686" t="str">
        <f>IF(AND(Table1[[#This Row],[Rating]]&gt;=4.2, Table1[[#This Row],[Ratings_Count]]&lt;10000), "Hidden Gem", "Not a Hidden Gem")</f>
        <v>Not a Hidden Gem</v>
      </c>
    </row>
    <row r="4687" spans="1:14" x14ac:dyDescent="0.25">
      <c r="A4687" t="s">
        <v>7638</v>
      </c>
      <c r="B4687" t="s">
        <v>7639</v>
      </c>
      <c r="C4687">
        <v>3.91</v>
      </c>
      <c r="D4687" t="s">
        <v>11</v>
      </c>
      <c r="E4687">
        <v>609</v>
      </c>
      <c r="F4687">
        <v>2169</v>
      </c>
      <c r="G4687">
        <v>54</v>
      </c>
      <c r="H4687">
        <v>2007</v>
      </c>
      <c r="I4687" t="s">
        <v>781</v>
      </c>
      <c r="J4687" t="s">
        <v>13</v>
      </c>
      <c r="K4687" t="str" cm="1">
        <f t="array" ref="K4687">_xlfn.IFS(Table1[[#This Row],[Rating]] &gt;=4.5, "Elite",Table1[[#This Row],[Rating]]&gt;=4, "Highly Rated", Table1[[#This Row],[Rating]]&gt;=3.5,"Above Average", Table1[[#This Row],[Rating]]&lt;3.5, "Average or Below")</f>
        <v>Above Average</v>
      </c>
      <c r="L4687" t="str" cm="1">
        <f t="array" ref="L4687">_xlfn.IFS(Table1[[#This Row],[Pages]]&lt;=150,"Very Short",Table1[[#This Row],[Pages]]&lt;=299,"Short",Table1[[#This Row],[Pages]]&lt;=499,"Medium",Table1[[#This Row],[Pages]]&lt;=699,"Long",Table1[[#This Row],[Pages]]&gt;=700,"Epic")</f>
        <v>Long</v>
      </c>
      <c r="M4687" t="str" cm="1">
        <f t="array" ref="M4687">_xlfn.IFS(Table1[[#This Row],[Ratings_Count]]&gt;=1000000,"Mega Popular",Table1[[#This Row],[Ratings_Count]]&gt;=100000,"Popular",Table1[[#This Row],[Ratings_Count]]&gt;=10000,"Mid Popular",Table1[[#This Row],[Ratings_Count]]&lt;10000,"Niche")</f>
        <v>Niche</v>
      </c>
      <c r="N4687" t="str">
        <f>IF(AND(Table1[[#This Row],[Rating]]&gt;=4.2, Table1[[#This Row],[Ratings_Count]]&lt;10000), "Hidden Gem", "Not a Hidden Gem")</f>
        <v>Not a Hidden Gem</v>
      </c>
    </row>
    <row r="4688" spans="1:14" x14ac:dyDescent="0.25">
      <c r="A4688" t="s">
        <v>7789</v>
      </c>
      <c r="B4688" t="s">
        <v>1600</v>
      </c>
      <c r="C4688">
        <v>3.91</v>
      </c>
      <c r="D4688" t="s">
        <v>11</v>
      </c>
      <c r="E4688">
        <v>382</v>
      </c>
      <c r="F4688">
        <v>12503</v>
      </c>
      <c r="G4688">
        <v>532</v>
      </c>
      <c r="H4688">
        <v>2007</v>
      </c>
      <c r="I4688" t="s">
        <v>3633</v>
      </c>
      <c r="J4688" t="s">
        <v>13</v>
      </c>
      <c r="K4688" t="str" cm="1">
        <f t="array" ref="K4688">_xlfn.IFS(Table1[[#This Row],[Rating]] &gt;=4.5, "Elite",Table1[[#This Row],[Rating]]&gt;=4, "Highly Rated", Table1[[#This Row],[Rating]]&gt;=3.5,"Above Average", Table1[[#This Row],[Rating]]&lt;3.5, "Average or Below")</f>
        <v>Above Average</v>
      </c>
      <c r="L4688" t="str" cm="1">
        <f t="array" ref="L4688">_xlfn.IFS(Table1[[#This Row],[Pages]]&lt;=150,"Very Short",Table1[[#This Row],[Pages]]&lt;=299,"Short",Table1[[#This Row],[Pages]]&lt;=499,"Medium",Table1[[#This Row],[Pages]]&lt;=699,"Long",Table1[[#This Row],[Pages]]&gt;=700,"Epic")</f>
        <v>Medium</v>
      </c>
      <c r="M4688" t="str" cm="1">
        <f t="array" ref="M4688">_xlfn.IFS(Table1[[#This Row],[Ratings_Count]]&gt;=1000000,"Mega Popular",Table1[[#This Row],[Ratings_Count]]&gt;=100000,"Popular",Table1[[#This Row],[Ratings_Count]]&gt;=10000,"Mid Popular",Table1[[#This Row],[Ratings_Count]]&lt;10000,"Niche")</f>
        <v>Mid Popular</v>
      </c>
      <c r="N4688" t="str">
        <f>IF(AND(Table1[[#This Row],[Rating]]&gt;=4.2, Table1[[#This Row],[Ratings_Count]]&lt;10000), "Hidden Gem", "Not a Hidden Gem")</f>
        <v>Not a Hidden Gem</v>
      </c>
    </row>
    <row r="4689" spans="1:14" x14ac:dyDescent="0.25">
      <c r="A4689" t="s">
        <v>7860</v>
      </c>
      <c r="B4689" t="s">
        <v>593</v>
      </c>
      <c r="C4689">
        <v>3.91</v>
      </c>
      <c r="D4689" t="s">
        <v>11</v>
      </c>
      <c r="E4689">
        <v>494</v>
      </c>
      <c r="F4689">
        <v>17271</v>
      </c>
      <c r="G4689">
        <v>776</v>
      </c>
      <c r="H4689">
        <v>2007</v>
      </c>
      <c r="I4689" t="s">
        <v>62</v>
      </c>
      <c r="J4689" t="s">
        <v>13</v>
      </c>
      <c r="K4689" t="str" cm="1">
        <f t="array" ref="K4689">_xlfn.IFS(Table1[[#This Row],[Rating]] &gt;=4.5, "Elite",Table1[[#This Row],[Rating]]&gt;=4, "Highly Rated", Table1[[#This Row],[Rating]]&gt;=3.5,"Above Average", Table1[[#This Row],[Rating]]&lt;3.5, "Average or Below")</f>
        <v>Above Average</v>
      </c>
      <c r="L4689" t="str" cm="1">
        <f t="array" ref="L4689">_xlfn.IFS(Table1[[#This Row],[Pages]]&lt;=150,"Very Short",Table1[[#This Row],[Pages]]&lt;=299,"Short",Table1[[#This Row],[Pages]]&lt;=499,"Medium",Table1[[#This Row],[Pages]]&lt;=699,"Long",Table1[[#This Row],[Pages]]&gt;=700,"Epic")</f>
        <v>Medium</v>
      </c>
      <c r="M4689" t="str" cm="1">
        <f t="array" ref="M4689">_xlfn.IFS(Table1[[#This Row],[Ratings_Count]]&gt;=1000000,"Mega Popular",Table1[[#This Row],[Ratings_Count]]&gt;=100000,"Popular",Table1[[#This Row],[Ratings_Count]]&gt;=10000,"Mid Popular",Table1[[#This Row],[Ratings_Count]]&lt;10000,"Niche")</f>
        <v>Mid Popular</v>
      </c>
      <c r="N4689" t="str">
        <f>IF(AND(Table1[[#This Row],[Rating]]&gt;=4.2, Table1[[#This Row],[Ratings_Count]]&lt;10000), "Hidden Gem", "Not a Hidden Gem")</f>
        <v>Not a Hidden Gem</v>
      </c>
    </row>
    <row r="4690" spans="1:14" x14ac:dyDescent="0.25">
      <c r="A4690" t="s">
        <v>7983</v>
      </c>
      <c r="B4690" t="s">
        <v>2417</v>
      </c>
      <c r="C4690">
        <v>3.91</v>
      </c>
      <c r="D4690" t="s">
        <v>11</v>
      </c>
      <c r="E4690">
        <v>299</v>
      </c>
      <c r="F4690">
        <v>237</v>
      </c>
      <c r="G4690">
        <v>48</v>
      </c>
      <c r="H4690">
        <v>2007</v>
      </c>
      <c r="I4690" t="s">
        <v>2341</v>
      </c>
      <c r="J4690" t="s">
        <v>2014</v>
      </c>
      <c r="K4690" t="str" cm="1">
        <f t="array" ref="K4690">_xlfn.IFS(Table1[[#This Row],[Rating]] &gt;=4.5, "Elite",Table1[[#This Row],[Rating]]&gt;=4, "Highly Rated", Table1[[#This Row],[Rating]]&gt;=3.5,"Above Average", Table1[[#This Row],[Rating]]&lt;3.5, "Average or Below")</f>
        <v>Above Average</v>
      </c>
      <c r="L4690" t="str" cm="1">
        <f t="array" ref="L4690">_xlfn.IFS(Table1[[#This Row],[Pages]]&lt;=150,"Very Short",Table1[[#This Row],[Pages]]&lt;=299,"Short",Table1[[#This Row],[Pages]]&lt;=499,"Medium",Table1[[#This Row],[Pages]]&lt;=699,"Long",Table1[[#This Row],[Pages]]&gt;=700,"Epic")</f>
        <v>Short</v>
      </c>
      <c r="M4690" t="str" cm="1">
        <f t="array" ref="M4690">_xlfn.IFS(Table1[[#This Row],[Ratings_Count]]&gt;=1000000,"Mega Popular",Table1[[#This Row],[Ratings_Count]]&gt;=100000,"Popular",Table1[[#This Row],[Ratings_Count]]&gt;=10000,"Mid Popular",Table1[[#This Row],[Ratings_Count]]&lt;10000,"Niche")</f>
        <v>Niche</v>
      </c>
      <c r="N4690" t="str">
        <f>IF(AND(Table1[[#This Row],[Rating]]&gt;=4.2, Table1[[#This Row],[Ratings_Count]]&lt;10000), "Hidden Gem", "Not a Hidden Gem")</f>
        <v>Not a Hidden Gem</v>
      </c>
    </row>
    <row r="4691" spans="1:14" x14ac:dyDescent="0.25">
      <c r="A4691" t="s">
        <v>8349</v>
      </c>
      <c r="B4691" t="s">
        <v>5726</v>
      </c>
      <c r="C4691">
        <v>3.91</v>
      </c>
      <c r="D4691" t="s">
        <v>11</v>
      </c>
      <c r="E4691">
        <v>273</v>
      </c>
      <c r="F4691">
        <v>111</v>
      </c>
      <c r="G4691">
        <v>6</v>
      </c>
      <c r="H4691">
        <v>2000</v>
      </c>
      <c r="I4691" t="s">
        <v>1526</v>
      </c>
      <c r="J4691" t="s">
        <v>13</v>
      </c>
      <c r="K4691" t="str" cm="1">
        <f t="array" ref="K4691">_xlfn.IFS(Table1[[#This Row],[Rating]] &gt;=4.5, "Elite",Table1[[#This Row],[Rating]]&gt;=4, "Highly Rated", Table1[[#This Row],[Rating]]&gt;=3.5,"Above Average", Table1[[#This Row],[Rating]]&lt;3.5, "Average or Below")</f>
        <v>Above Average</v>
      </c>
      <c r="L4691" t="str" cm="1">
        <f t="array" ref="L4691">_xlfn.IFS(Table1[[#This Row],[Pages]]&lt;=150,"Very Short",Table1[[#This Row],[Pages]]&lt;=299,"Short",Table1[[#This Row],[Pages]]&lt;=499,"Medium",Table1[[#This Row],[Pages]]&lt;=699,"Long",Table1[[#This Row],[Pages]]&gt;=700,"Epic")</f>
        <v>Short</v>
      </c>
      <c r="M4691" t="str" cm="1">
        <f t="array" ref="M4691">_xlfn.IFS(Table1[[#This Row],[Ratings_Count]]&gt;=1000000,"Mega Popular",Table1[[#This Row],[Ratings_Count]]&gt;=100000,"Popular",Table1[[#This Row],[Ratings_Count]]&gt;=10000,"Mid Popular",Table1[[#This Row],[Ratings_Count]]&lt;10000,"Niche")</f>
        <v>Niche</v>
      </c>
      <c r="N4691" t="str">
        <f>IF(AND(Table1[[#This Row],[Rating]]&gt;=4.2, Table1[[#This Row],[Ratings_Count]]&lt;10000), "Hidden Gem", "Not a Hidden Gem")</f>
        <v>Not a Hidden Gem</v>
      </c>
    </row>
    <row r="4692" spans="1:14" x14ac:dyDescent="0.25">
      <c r="A4692" t="s">
        <v>8365</v>
      </c>
      <c r="B4692" t="s">
        <v>1349</v>
      </c>
      <c r="C4692">
        <v>3.91</v>
      </c>
      <c r="D4692" t="s">
        <v>11</v>
      </c>
      <c r="E4692">
        <v>112</v>
      </c>
      <c r="F4692">
        <v>74</v>
      </c>
      <c r="G4692">
        <v>12</v>
      </c>
      <c r="H4692">
        <v>2000</v>
      </c>
      <c r="I4692" t="s">
        <v>1350</v>
      </c>
      <c r="J4692" t="s">
        <v>13</v>
      </c>
      <c r="K4692" t="str" cm="1">
        <f t="array" ref="K4692">_xlfn.IFS(Table1[[#This Row],[Rating]] &gt;=4.5, "Elite",Table1[[#This Row],[Rating]]&gt;=4, "Highly Rated", Table1[[#This Row],[Rating]]&gt;=3.5,"Above Average", Table1[[#This Row],[Rating]]&lt;3.5, "Average or Below")</f>
        <v>Above Average</v>
      </c>
      <c r="L4692" t="str" cm="1">
        <f t="array" ref="L4692">_xlfn.IFS(Table1[[#This Row],[Pages]]&lt;=150,"Very Short",Table1[[#This Row],[Pages]]&lt;=299,"Short",Table1[[#This Row],[Pages]]&lt;=499,"Medium",Table1[[#This Row],[Pages]]&lt;=699,"Long",Table1[[#This Row],[Pages]]&gt;=700,"Epic")</f>
        <v>Very Short</v>
      </c>
      <c r="M4692" t="str" cm="1">
        <f t="array" ref="M4692">_xlfn.IFS(Table1[[#This Row],[Ratings_Count]]&gt;=1000000,"Mega Popular",Table1[[#This Row],[Ratings_Count]]&gt;=100000,"Popular",Table1[[#This Row],[Ratings_Count]]&gt;=10000,"Mid Popular",Table1[[#This Row],[Ratings_Count]]&lt;10000,"Niche")</f>
        <v>Niche</v>
      </c>
      <c r="N4692" t="str">
        <f>IF(AND(Table1[[#This Row],[Rating]]&gt;=4.2, Table1[[#This Row],[Ratings_Count]]&lt;10000), "Hidden Gem", "Not a Hidden Gem")</f>
        <v>Not a Hidden Gem</v>
      </c>
    </row>
    <row r="4693" spans="1:14" x14ac:dyDescent="0.25">
      <c r="A4693" t="s">
        <v>8465</v>
      </c>
      <c r="B4693" t="s">
        <v>8464</v>
      </c>
      <c r="C4693">
        <v>3.91</v>
      </c>
      <c r="D4693" t="s">
        <v>11</v>
      </c>
      <c r="E4693">
        <v>528</v>
      </c>
      <c r="F4693">
        <v>449</v>
      </c>
      <c r="G4693">
        <v>28</v>
      </c>
      <c r="H4693">
        <v>2000</v>
      </c>
      <c r="I4693" t="s">
        <v>455</v>
      </c>
      <c r="J4693" t="s">
        <v>13</v>
      </c>
      <c r="K4693" t="str" cm="1">
        <f t="array" ref="K4693">_xlfn.IFS(Table1[[#This Row],[Rating]] &gt;=4.5, "Elite",Table1[[#This Row],[Rating]]&gt;=4, "Highly Rated", Table1[[#This Row],[Rating]]&gt;=3.5,"Above Average", Table1[[#This Row],[Rating]]&lt;3.5, "Average or Below")</f>
        <v>Above Average</v>
      </c>
      <c r="L4693" t="str" cm="1">
        <f t="array" ref="L4693">_xlfn.IFS(Table1[[#This Row],[Pages]]&lt;=150,"Very Short",Table1[[#This Row],[Pages]]&lt;=299,"Short",Table1[[#This Row],[Pages]]&lt;=499,"Medium",Table1[[#This Row],[Pages]]&lt;=699,"Long",Table1[[#This Row],[Pages]]&gt;=700,"Epic")</f>
        <v>Long</v>
      </c>
      <c r="M4693" t="str" cm="1">
        <f t="array" ref="M4693">_xlfn.IFS(Table1[[#This Row],[Ratings_Count]]&gt;=1000000,"Mega Popular",Table1[[#This Row],[Ratings_Count]]&gt;=100000,"Popular",Table1[[#This Row],[Ratings_Count]]&gt;=10000,"Mid Popular",Table1[[#This Row],[Ratings_Count]]&lt;10000,"Niche")</f>
        <v>Niche</v>
      </c>
      <c r="N4693" t="str">
        <f>IF(AND(Table1[[#This Row],[Rating]]&gt;=4.2, Table1[[#This Row],[Ratings_Count]]&lt;10000), "Hidden Gem", "Not a Hidden Gem")</f>
        <v>Not a Hidden Gem</v>
      </c>
    </row>
    <row r="4694" spans="1:14" x14ac:dyDescent="0.25">
      <c r="A4694" t="s">
        <v>462</v>
      </c>
      <c r="B4694" t="s">
        <v>8470</v>
      </c>
      <c r="C4694">
        <v>3.91</v>
      </c>
      <c r="D4694" t="s">
        <v>11</v>
      </c>
      <c r="E4694">
        <v>105</v>
      </c>
      <c r="F4694">
        <v>136</v>
      </c>
      <c r="G4694">
        <v>11</v>
      </c>
      <c r="H4694">
        <v>2000</v>
      </c>
      <c r="I4694" t="s">
        <v>114</v>
      </c>
      <c r="J4694" t="s">
        <v>13</v>
      </c>
      <c r="K4694" t="str" cm="1">
        <f t="array" ref="K4694">_xlfn.IFS(Table1[[#This Row],[Rating]] &gt;=4.5, "Elite",Table1[[#This Row],[Rating]]&gt;=4, "Highly Rated", Table1[[#This Row],[Rating]]&gt;=3.5,"Above Average", Table1[[#This Row],[Rating]]&lt;3.5, "Average or Below")</f>
        <v>Above Average</v>
      </c>
      <c r="L4694" t="str" cm="1">
        <f t="array" ref="L4694">_xlfn.IFS(Table1[[#This Row],[Pages]]&lt;=150,"Very Short",Table1[[#This Row],[Pages]]&lt;=299,"Short",Table1[[#This Row],[Pages]]&lt;=499,"Medium",Table1[[#This Row],[Pages]]&lt;=699,"Long",Table1[[#This Row],[Pages]]&gt;=700,"Epic")</f>
        <v>Very Short</v>
      </c>
      <c r="M4694" t="str" cm="1">
        <f t="array" ref="M4694">_xlfn.IFS(Table1[[#This Row],[Ratings_Count]]&gt;=1000000,"Mega Popular",Table1[[#This Row],[Ratings_Count]]&gt;=100000,"Popular",Table1[[#This Row],[Ratings_Count]]&gt;=10000,"Mid Popular",Table1[[#This Row],[Ratings_Count]]&lt;10000,"Niche")</f>
        <v>Niche</v>
      </c>
      <c r="N4694" t="str">
        <f>IF(AND(Table1[[#This Row],[Rating]]&gt;=4.2, Table1[[#This Row],[Ratings_Count]]&lt;10000), "Hidden Gem", "Not a Hidden Gem")</f>
        <v>Not a Hidden Gem</v>
      </c>
    </row>
    <row r="4695" spans="1:14" x14ac:dyDescent="0.25">
      <c r="A4695" t="s">
        <v>8560</v>
      </c>
      <c r="B4695" t="s">
        <v>168</v>
      </c>
      <c r="C4695">
        <v>3.91</v>
      </c>
      <c r="D4695" t="s">
        <v>11</v>
      </c>
      <c r="E4695">
        <v>351</v>
      </c>
      <c r="F4695">
        <v>10384</v>
      </c>
      <c r="G4695">
        <v>637</v>
      </c>
      <c r="H4695">
        <v>1999</v>
      </c>
      <c r="I4695" t="s">
        <v>8561</v>
      </c>
      <c r="J4695" t="s">
        <v>13</v>
      </c>
      <c r="K4695" t="str" cm="1">
        <f t="array" ref="K4695">_xlfn.IFS(Table1[[#This Row],[Rating]] &gt;=4.5, "Elite",Table1[[#This Row],[Rating]]&gt;=4, "Highly Rated", Table1[[#This Row],[Rating]]&gt;=3.5,"Above Average", Table1[[#This Row],[Rating]]&lt;3.5, "Average or Below")</f>
        <v>Above Average</v>
      </c>
      <c r="L4695" t="str" cm="1">
        <f t="array" ref="L4695">_xlfn.IFS(Table1[[#This Row],[Pages]]&lt;=150,"Very Short",Table1[[#This Row],[Pages]]&lt;=299,"Short",Table1[[#This Row],[Pages]]&lt;=499,"Medium",Table1[[#This Row],[Pages]]&lt;=699,"Long",Table1[[#This Row],[Pages]]&gt;=700,"Epic")</f>
        <v>Medium</v>
      </c>
      <c r="M4695" t="str" cm="1">
        <f t="array" ref="M4695">_xlfn.IFS(Table1[[#This Row],[Ratings_Count]]&gt;=1000000,"Mega Popular",Table1[[#This Row],[Ratings_Count]]&gt;=100000,"Popular",Table1[[#This Row],[Ratings_Count]]&gt;=10000,"Mid Popular",Table1[[#This Row],[Ratings_Count]]&lt;10000,"Niche")</f>
        <v>Mid Popular</v>
      </c>
      <c r="N4695" t="str">
        <f>IF(AND(Table1[[#This Row],[Rating]]&gt;=4.2, Table1[[#This Row],[Ratings_Count]]&lt;10000), "Hidden Gem", "Not a Hidden Gem")</f>
        <v>Not a Hidden Gem</v>
      </c>
    </row>
    <row r="4696" spans="1:14" x14ac:dyDescent="0.25">
      <c r="A4696" t="s">
        <v>7044</v>
      </c>
      <c r="B4696" t="s">
        <v>8596</v>
      </c>
      <c r="C4696">
        <v>3.91</v>
      </c>
      <c r="D4696" t="s">
        <v>11</v>
      </c>
      <c r="E4696">
        <v>576</v>
      </c>
      <c r="F4696">
        <v>74</v>
      </c>
      <c r="G4696">
        <v>6</v>
      </c>
      <c r="H4696">
        <v>1999</v>
      </c>
      <c r="I4696" t="s">
        <v>114</v>
      </c>
      <c r="J4696" t="s">
        <v>13</v>
      </c>
      <c r="K4696" t="str" cm="1">
        <f t="array" ref="K4696">_xlfn.IFS(Table1[[#This Row],[Rating]] &gt;=4.5, "Elite",Table1[[#This Row],[Rating]]&gt;=4, "Highly Rated", Table1[[#This Row],[Rating]]&gt;=3.5,"Above Average", Table1[[#This Row],[Rating]]&lt;3.5, "Average or Below")</f>
        <v>Above Average</v>
      </c>
      <c r="L4696" t="str" cm="1">
        <f t="array" ref="L4696">_xlfn.IFS(Table1[[#This Row],[Pages]]&lt;=150,"Very Short",Table1[[#This Row],[Pages]]&lt;=299,"Short",Table1[[#This Row],[Pages]]&lt;=499,"Medium",Table1[[#This Row],[Pages]]&lt;=699,"Long",Table1[[#This Row],[Pages]]&gt;=700,"Epic")</f>
        <v>Long</v>
      </c>
      <c r="M4696" t="str" cm="1">
        <f t="array" ref="M4696">_xlfn.IFS(Table1[[#This Row],[Ratings_Count]]&gt;=1000000,"Mega Popular",Table1[[#This Row],[Ratings_Count]]&gt;=100000,"Popular",Table1[[#This Row],[Ratings_Count]]&gt;=10000,"Mid Popular",Table1[[#This Row],[Ratings_Count]]&lt;10000,"Niche")</f>
        <v>Niche</v>
      </c>
      <c r="N4696" t="str">
        <f>IF(AND(Table1[[#This Row],[Rating]]&gt;=4.2, Table1[[#This Row],[Ratings_Count]]&lt;10000), "Hidden Gem", "Not a Hidden Gem")</f>
        <v>Not a Hidden Gem</v>
      </c>
    </row>
    <row r="4697" spans="1:14" x14ac:dyDescent="0.25">
      <c r="A4697" t="s">
        <v>8919</v>
      </c>
      <c r="B4697" t="s">
        <v>8920</v>
      </c>
      <c r="C4697">
        <v>3.91</v>
      </c>
      <c r="D4697" t="s">
        <v>11</v>
      </c>
      <c r="E4697">
        <v>880</v>
      </c>
      <c r="F4697">
        <v>56</v>
      </c>
      <c r="G4697">
        <v>11</v>
      </c>
      <c r="H4697">
        <v>1999</v>
      </c>
      <c r="I4697" t="s">
        <v>944</v>
      </c>
      <c r="J4697" t="s">
        <v>13</v>
      </c>
      <c r="K4697" t="str" cm="1">
        <f t="array" ref="K4697">_xlfn.IFS(Table1[[#This Row],[Rating]] &gt;=4.5, "Elite",Table1[[#This Row],[Rating]]&gt;=4, "Highly Rated", Table1[[#This Row],[Rating]]&gt;=3.5,"Above Average", Table1[[#This Row],[Rating]]&lt;3.5, "Average or Below")</f>
        <v>Above Average</v>
      </c>
      <c r="L4697" t="str" cm="1">
        <f t="array" ref="L4697">_xlfn.IFS(Table1[[#This Row],[Pages]]&lt;=150,"Very Short",Table1[[#This Row],[Pages]]&lt;=299,"Short",Table1[[#This Row],[Pages]]&lt;=499,"Medium",Table1[[#This Row],[Pages]]&lt;=699,"Long",Table1[[#This Row],[Pages]]&gt;=700,"Epic")</f>
        <v>Epic</v>
      </c>
      <c r="M4697" t="str" cm="1">
        <f t="array" ref="M4697">_xlfn.IFS(Table1[[#This Row],[Ratings_Count]]&gt;=1000000,"Mega Popular",Table1[[#This Row],[Ratings_Count]]&gt;=100000,"Popular",Table1[[#This Row],[Ratings_Count]]&gt;=10000,"Mid Popular",Table1[[#This Row],[Ratings_Count]]&lt;10000,"Niche")</f>
        <v>Niche</v>
      </c>
      <c r="N4697" t="str">
        <f>IF(AND(Table1[[#This Row],[Rating]]&gt;=4.2, Table1[[#This Row],[Ratings_Count]]&lt;10000), "Hidden Gem", "Not a Hidden Gem")</f>
        <v>Not a Hidden Gem</v>
      </c>
    </row>
    <row r="4698" spans="1:14" x14ac:dyDescent="0.25">
      <c r="A4698" t="s">
        <v>8991</v>
      </c>
      <c r="B4698" t="s">
        <v>7957</v>
      </c>
      <c r="C4698">
        <v>3.91</v>
      </c>
      <c r="D4698" t="s">
        <v>11</v>
      </c>
      <c r="E4698">
        <v>758</v>
      </c>
      <c r="F4698">
        <v>3618</v>
      </c>
      <c r="G4698">
        <v>425</v>
      </c>
      <c r="H4698">
        <v>1999</v>
      </c>
      <c r="I4698" t="s">
        <v>2048</v>
      </c>
      <c r="J4698" t="s">
        <v>2014</v>
      </c>
      <c r="K4698" t="str" cm="1">
        <f t="array" ref="K4698">_xlfn.IFS(Table1[[#This Row],[Rating]] &gt;=4.5, "Elite",Table1[[#This Row],[Rating]]&gt;=4, "Highly Rated", Table1[[#This Row],[Rating]]&gt;=3.5,"Above Average", Table1[[#This Row],[Rating]]&lt;3.5, "Average or Below")</f>
        <v>Above Average</v>
      </c>
      <c r="L4698" t="str" cm="1">
        <f t="array" ref="L4698">_xlfn.IFS(Table1[[#This Row],[Pages]]&lt;=150,"Very Short",Table1[[#This Row],[Pages]]&lt;=299,"Short",Table1[[#This Row],[Pages]]&lt;=499,"Medium",Table1[[#This Row],[Pages]]&lt;=699,"Long",Table1[[#This Row],[Pages]]&gt;=700,"Epic")</f>
        <v>Epic</v>
      </c>
      <c r="M4698" t="str" cm="1">
        <f t="array" ref="M4698">_xlfn.IFS(Table1[[#This Row],[Ratings_Count]]&gt;=1000000,"Mega Popular",Table1[[#This Row],[Ratings_Count]]&gt;=100000,"Popular",Table1[[#This Row],[Ratings_Count]]&gt;=10000,"Mid Popular",Table1[[#This Row],[Ratings_Count]]&lt;10000,"Niche")</f>
        <v>Niche</v>
      </c>
      <c r="N4698" t="str">
        <f>IF(AND(Table1[[#This Row],[Rating]]&gt;=4.2, Table1[[#This Row],[Ratings_Count]]&lt;10000), "Hidden Gem", "Not a Hidden Gem")</f>
        <v>Not a Hidden Gem</v>
      </c>
    </row>
    <row r="4699" spans="1:14" x14ac:dyDescent="0.25">
      <c r="A4699" t="s">
        <v>9030</v>
      </c>
      <c r="B4699" t="s">
        <v>2074</v>
      </c>
      <c r="C4699">
        <v>3.91</v>
      </c>
      <c r="D4699" t="s">
        <v>11</v>
      </c>
      <c r="E4699">
        <v>294</v>
      </c>
      <c r="F4699">
        <v>970</v>
      </c>
      <c r="G4699">
        <v>104</v>
      </c>
      <c r="H4699">
        <v>1998</v>
      </c>
      <c r="I4699" t="s">
        <v>2022</v>
      </c>
      <c r="J4699" t="s">
        <v>2014</v>
      </c>
      <c r="K4699" t="str" cm="1">
        <f t="array" ref="K4699">_xlfn.IFS(Table1[[#This Row],[Rating]] &gt;=4.5, "Elite",Table1[[#This Row],[Rating]]&gt;=4, "Highly Rated", Table1[[#This Row],[Rating]]&gt;=3.5,"Above Average", Table1[[#This Row],[Rating]]&lt;3.5, "Average or Below")</f>
        <v>Above Average</v>
      </c>
      <c r="L4699" t="str" cm="1">
        <f t="array" ref="L4699">_xlfn.IFS(Table1[[#This Row],[Pages]]&lt;=150,"Very Short",Table1[[#This Row],[Pages]]&lt;=299,"Short",Table1[[#This Row],[Pages]]&lt;=499,"Medium",Table1[[#This Row],[Pages]]&lt;=699,"Long",Table1[[#This Row],[Pages]]&gt;=700,"Epic")</f>
        <v>Short</v>
      </c>
      <c r="M4699" t="str" cm="1">
        <f t="array" ref="M4699">_xlfn.IFS(Table1[[#This Row],[Ratings_Count]]&gt;=1000000,"Mega Popular",Table1[[#This Row],[Ratings_Count]]&gt;=100000,"Popular",Table1[[#This Row],[Ratings_Count]]&gt;=10000,"Mid Popular",Table1[[#This Row],[Ratings_Count]]&lt;10000,"Niche")</f>
        <v>Niche</v>
      </c>
      <c r="N4699" t="str">
        <f>IF(AND(Table1[[#This Row],[Rating]]&gt;=4.2, Table1[[#This Row],[Ratings_Count]]&lt;10000), "Hidden Gem", "Not a Hidden Gem")</f>
        <v>Not a Hidden Gem</v>
      </c>
    </row>
    <row r="4700" spans="1:14" x14ac:dyDescent="0.25">
      <c r="A4700" t="s">
        <v>9076</v>
      </c>
      <c r="B4700" t="s">
        <v>9077</v>
      </c>
      <c r="C4700">
        <v>3.91</v>
      </c>
      <c r="D4700" t="s">
        <v>11</v>
      </c>
      <c r="E4700">
        <v>841</v>
      </c>
      <c r="F4700">
        <v>626</v>
      </c>
      <c r="G4700">
        <v>22</v>
      </c>
      <c r="H4700">
        <v>1998</v>
      </c>
      <c r="I4700" t="s">
        <v>2025</v>
      </c>
      <c r="J4700" t="s">
        <v>2014</v>
      </c>
      <c r="K4700" t="str" cm="1">
        <f t="array" ref="K4700">_xlfn.IFS(Table1[[#This Row],[Rating]] &gt;=4.5, "Elite",Table1[[#This Row],[Rating]]&gt;=4, "Highly Rated", Table1[[#This Row],[Rating]]&gt;=3.5,"Above Average", Table1[[#This Row],[Rating]]&lt;3.5, "Average or Below")</f>
        <v>Above Average</v>
      </c>
      <c r="L4700" t="str" cm="1">
        <f t="array" ref="L4700">_xlfn.IFS(Table1[[#This Row],[Pages]]&lt;=150,"Very Short",Table1[[#This Row],[Pages]]&lt;=299,"Short",Table1[[#This Row],[Pages]]&lt;=499,"Medium",Table1[[#This Row],[Pages]]&lt;=699,"Long",Table1[[#This Row],[Pages]]&gt;=700,"Epic")</f>
        <v>Epic</v>
      </c>
      <c r="M4700" t="str" cm="1">
        <f t="array" ref="M4700">_xlfn.IFS(Table1[[#This Row],[Ratings_Count]]&gt;=1000000,"Mega Popular",Table1[[#This Row],[Ratings_Count]]&gt;=100000,"Popular",Table1[[#This Row],[Ratings_Count]]&gt;=10000,"Mid Popular",Table1[[#This Row],[Ratings_Count]]&lt;10000,"Niche")</f>
        <v>Niche</v>
      </c>
      <c r="N4700" t="str">
        <f>IF(AND(Table1[[#This Row],[Rating]]&gt;=4.2, Table1[[#This Row],[Ratings_Count]]&lt;10000), "Hidden Gem", "Not a Hidden Gem")</f>
        <v>Not a Hidden Gem</v>
      </c>
    </row>
    <row r="4701" spans="1:14" x14ac:dyDescent="0.25">
      <c r="A4701" t="s">
        <v>9223</v>
      </c>
      <c r="B4701" t="s">
        <v>8419</v>
      </c>
      <c r="C4701">
        <v>3.91</v>
      </c>
      <c r="D4701" t="s">
        <v>11</v>
      </c>
      <c r="E4701">
        <v>306</v>
      </c>
      <c r="F4701">
        <v>1345</v>
      </c>
      <c r="G4701">
        <v>114</v>
      </c>
      <c r="H4701">
        <v>1998</v>
      </c>
      <c r="I4701" t="s">
        <v>53</v>
      </c>
      <c r="J4701" t="s">
        <v>13</v>
      </c>
      <c r="K4701" t="str" cm="1">
        <f t="array" ref="K4701">_xlfn.IFS(Table1[[#This Row],[Rating]] &gt;=4.5, "Elite",Table1[[#This Row],[Rating]]&gt;=4, "Highly Rated", Table1[[#This Row],[Rating]]&gt;=3.5,"Above Average", Table1[[#This Row],[Rating]]&lt;3.5, "Average or Below")</f>
        <v>Above Average</v>
      </c>
      <c r="L4701" t="str" cm="1">
        <f t="array" ref="L4701">_xlfn.IFS(Table1[[#This Row],[Pages]]&lt;=150,"Very Short",Table1[[#This Row],[Pages]]&lt;=299,"Short",Table1[[#This Row],[Pages]]&lt;=499,"Medium",Table1[[#This Row],[Pages]]&lt;=699,"Long",Table1[[#This Row],[Pages]]&gt;=700,"Epic")</f>
        <v>Medium</v>
      </c>
      <c r="M4701" t="str" cm="1">
        <f t="array" ref="M4701">_xlfn.IFS(Table1[[#This Row],[Ratings_Count]]&gt;=1000000,"Mega Popular",Table1[[#This Row],[Ratings_Count]]&gt;=100000,"Popular",Table1[[#This Row],[Ratings_Count]]&gt;=10000,"Mid Popular",Table1[[#This Row],[Ratings_Count]]&lt;10000,"Niche")</f>
        <v>Niche</v>
      </c>
      <c r="N4701" t="str">
        <f>IF(AND(Table1[[#This Row],[Rating]]&gt;=4.2, Table1[[#This Row],[Ratings_Count]]&lt;10000), "Hidden Gem", "Not a Hidden Gem")</f>
        <v>Not a Hidden Gem</v>
      </c>
    </row>
    <row r="4702" spans="1:14" x14ac:dyDescent="0.25">
      <c r="A4702" t="s">
        <v>9307</v>
      </c>
      <c r="B4702" t="s">
        <v>9308</v>
      </c>
      <c r="C4702">
        <v>3.91</v>
      </c>
      <c r="D4702" t="s">
        <v>11</v>
      </c>
      <c r="E4702">
        <v>254</v>
      </c>
      <c r="F4702">
        <v>95</v>
      </c>
      <c r="G4702">
        <v>10</v>
      </c>
      <c r="H4702">
        <v>1998</v>
      </c>
      <c r="I4702" t="s">
        <v>421</v>
      </c>
      <c r="J4702" t="s">
        <v>13</v>
      </c>
      <c r="K4702" t="str" cm="1">
        <f t="array" ref="K4702">_xlfn.IFS(Table1[[#This Row],[Rating]] &gt;=4.5, "Elite",Table1[[#This Row],[Rating]]&gt;=4, "Highly Rated", Table1[[#This Row],[Rating]]&gt;=3.5,"Above Average", Table1[[#This Row],[Rating]]&lt;3.5, "Average or Below")</f>
        <v>Above Average</v>
      </c>
      <c r="L4702" t="str" cm="1">
        <f t="array" ref="L4702">_xlfn.IFS(Table1[[#This Row],[Pages]]&lt;=150,"Very Short",Table1[[#This Row],[Pages]]&lt;=299,"Short",Table1[[#This Row],[Pages]]&lt;=499,"Medium",Table1[[#This Row],[Pages]]&lt;=699,"Long",Table1[[#This Row],[Pages]]&gt;=700,"Epic")</f>
        <v>Short</v>
      </c>
      <c r="M4702" t="str" cm="1">
        <f t="array" ref="M4702">_xlfn.IFS(Table1[[#This Row],[Ratings_Count]]&gt;=1000000,"Mega Popular",Table1[[#This Row],[Ratings_Count]]&gt;=100000,"Popular",Table1[[#This Row],[Ratings_Count]]&gt;=10000,"Mid Popular",Table1[[#This Row],[Ratings_Count]]&lt;10000,"Niche")</f>
        <v>Niche</v>
      </c>
      <c r="N4702" t="str">
        <f>IF(AND(Table1[[#This Row],[Rating]]&gt;=4.2, Table1[[#This Row],[Ratings_Count]]&lt;10000), "Hidden Gem", "Not a Hidden Gem")</f>
        <v>Not a Hidden Gem</v>
      </c>
    </row>
    <row r="4703" spans="1:14" x14ac:dyDescent="0.25">
      <c r="A4703" t="s">
        <v>9321</v>
      </c>
      <c r="B4703" t="s">
        <v>1396</v>
      </c>
      <c r="C4703">
        <v>3.91</v>
      </c>
      <c r="D4703" t="s">
        <v>11</v>
      </c>
      <c r="E4703">
        <v>780</v>
      </c>
      <c r="F4703">
        <v>21714</v>
      </c>
      <c r="G4703">
        <v>717</v>
      </c>
      <c r="H4703">
        <v>1998</v>
      </c>
      <c r="I4703" t="s">
        <v>3481</v>
      </c>
      <c r="J4703" t="s">
        <v>13</v>
      </c>
      <c r="K4703" t="str" cm="1">
        <f t="array" ref="K4703">_xlfn.IFS(Table1[[#This Row],[Rating]] &gt;=4.5, "Elite",Table1[[#This Row],[Rating]]&gt;=4, "Highly Rated", Table1[[#This Row],[Rating]]&gt;=3.5,"Above Average", Table1[[#This Row],[Rating]]&lt;3.5, "Average or Below")</f>
        <v>Above Average</v>
      </c>
      <c r="L4703" t="str" cm="1">
        <f t="array" ref="L4703">_xlfn.IFS(Table1[[#This Row],[Pages]]&lt;=150,"Very Short",Table1[[#This Row],[Pages]]&lt;=299,"Short",Table1[[#This Row],[Pages]]&lt;=499,"Medium",Table1[[#This Row],[Pages]]&lt;=699,"Long",Table1[[#This Row],[Pages]]&gt;=700,"Epic")</f>
        <v>Epic</v>
      </c>
      <c r="M4703" t="str" cm="1">
        <f t="array" ref="M4703">_xlfn.IFS(Table1[[#This Row],[Ratings_Count]]&gt;=1000000,"Mega Popular",Table1[[#This Row],[Ratings_Count]]&gt;=100000,"Popular",Table1[[#This Row],[Ratings_Count]]&gt;=10000,"Mid Popular",Table1[[#This Row],[Ratings_Count]]&lt;10000,"Niche")</f>
        <v>Mid Popular</v>
      </c>
      <c r="N4703" t="str">
        <f>IF(AND(Table1[[#This Row],[Rating]]&gt;=4.2, Table1[[#This Row],[Ratings_Count]]&lt;10000), "Hidden Gem", "Not a Hidden Gem")</f>
        <v>Not a Hidden Gem</v>
      </c>
    </row>
    <row r="4704" spans="1:14" x14ac:dyDescent="0.25">
      <c r="A4704" t="s">
        <v>9409</v>
      </c>
      <c r="B4704" t="s">
        <v>5976</v>
      </c>
      <c r="C4704">
        <v>3.91</v>
      </c>
      <c r="D4704" t="s">
        <v>11</v>
      </c>
      <c r="E4704">
        <v>436</v>
      </c>
      <c r="F4704">
        <v>38778</v>
      </c>
      <c r="G4704">
        <v>568</v>
      </c>
      <c r="H4704">
        <v>1987</v>
      </c>
      <c r="I4704" t="s">
        <v>2276</v>
      </c>
      <c r="J4704" t="s">
        <v>2014</v>
      </c>
      <c r="K4704" t="str" cm="1">
        <f t="array" ref="K4704">_xlfn.IFS(Table1[[#This Row],[Rating]] &gt;=4.5, "Elite",Table1[[#This Row],[Rating]]&gt;=4, "Highly Rated", Table1[[#This Row],[Rating]]&gt;=3.5,"Above Average", Table1[[#This Row],[Rating]]&lt;3.5, "Average or Below")</f>
        <v>Above Average</v>
      </c>
      <c r="L4704" t="str" cm="1">
        <f t="array" ref="L4704">_xlfn.IFS(Table1[[#This Row],[Pages]]&lt;=150,"Very Short",Table1[[#This Row],[Pages]]&lt;=299,"Short",Table1[[#This Row],[Pages]]&lt;=499,"Medium",Table1[[#This Row],[Pages]]&lt;=699,"Long",Table1[[#This Row],[Pages]]&gt;=700,"Epic")</f>
        <v>Medium</v>
      </c>
      <c r="M4704" t="str" cm="1">
        <f t="array" ref="M4704">_xlfn.IFS(Table1[[#This Row],[Ratings_Count]]&gt;=1000000,"Mega Popular",Table1[[#This Row],[Ratings_Count]]&gt;=100000,"Popular",Table1[[#This Row],[Ratings_Count]]&gt;=10000,"Mid Popular",Table1[[#This Row],[Ratings_Count]]&lt;10000,"Niche")</f>
        <v>Mid Popular</v>
      </c>
      <c r="N4704" t="str">
        <f>IF(AND(Table1[[#This Row],[Rating]]&gt;=4.2, Table1[[#This Row],[Ratings_Count]]&lt;10000), "Hidden Gem", "Not a Hidden Gem")</f>
        <v>Not a Hidden Gem</v>
      </c>
    </row>
    <row r="4705" spans="1:14" x14ac:dyDescent="0.25">
      <c r="A4705" t="s">
        <v>9561</v>
      </c>
      <c r="B4705" t="s">
        <v>7920</v>
      </c>
      <c r="C4705">
        <v>3.91</v>
      </c>
      <c r="D4705" t="s">
        <v>11</v>
      </c>
      <c r="E4705">
        <v>255</v>
      </c>
      <c r="F4705">
        <v>7102</v>
      </c>
      <c r="G4705">
        <v>604</v>
      </c>
      <c r="H4705">
        <v>2013</v>
      </c>
      <c r="I4705" t="s">
        <v>2048</v>
      </c>
      <c r="J4705" t="s">
        <v>2014</v>
      </c>
      <c r="K4705" t="str" cm="1">
        <f t="array" ref="K4705">_xlfn.IFS(Table1[[#This Row],[Rating]] &gt;=4.5, "Elite",Table1[[#This Row],[Rating]]&gt;=4, "Highly Rated", Table1[[#This Row],[Rating]]&gt;=3.5,"Above Average", Table1[[#This Row],[Rating]]&lt;3.5, "Average or Below")</f>
        <v>Above Average</v>
      </c>
      <c r="L4705" t="str" cm="1">
        <f t="array" ref="L4705">_xlfn.IFS(Table1[[#This Row],[Pages]]&lt;=150,"Very Short",Table1[[#This Row],[Pages]]&lt;=299,"Short",Table1[[#This Row],[Pages]]&lt;=499,"Medium",Table1[[#This Row],[Pages]]&lt;=699,"Long",Table1[[#This Row],[Pages]]&gt;=700,"Epic")</f>
        <v>Short</v>
      </c>
      <c r="M4705" t="str" cm="1">
        <f t="array" ref="M4705">_xlfn.IFS(Table1[[#This Row],[Ratings_Count]]&gt;=1000000,"Mega Popular",Table1[[#This Row],[Ratings_Count]]&gt;=100000,"Popular",Table1[[#This Row],[Ratings_Count]]&gt;=10000,"Mid Popular",Table1[[#This Row],[Ratings_Count]]&lt;10000,"Niche")</f>
        <v>Niche</v>
      </c>
      <c r="N4705" t="str">
        <f>IF(AND(Table1[[#This Row],[Rating]]&gt;=4.2, Table1[[#This Row],[Ratings_Count]]&lt;10000), "Hidden Gem", "Not a Hidden Gem")</f>
        <v>Not a Hidden Gem</v>
      </c>
    </row>
    <row r="4706" spans="1:14" x14ac:dyDescent="0.25">
      <c r="A4706" t="s">
        <v>9657</v>
      </c>
      <c r="B4706" t="s">
        <v>1229</v>
      </c>
      <c r="C4706">
        <v>3.91</v>
      </c>
      <c r="D4706" t="s">
        <v>11</v>
      </c>
      <c r="E4706">
        <v>292</v>
      </c>
      <c r="F4706">
        <v>331</v>
      </c>
      <c r="G4706">
        <v>23</v>
      </c>
      <c r="H4706">
        <v>1990</v>
      </c>
      <c r="I4706" t="s">
        <v>2048</v>
      </c>
      <c r="J4706" t="s">
        <v>2014</v>
      </c>
      <c r="K4706" t="str" cm="1">
        <f t="array" ref="K4706">_xlfn.IFS(Table1[[#This Row],[Rating]] &gt;=4.5, "Elite",Table1[[#This Row],[Rating]]&gt;=4, "Highly Rated", Table1[[#This Row],[Rating]]&gt;=3.5,"Above Average", Table1[[#This Row],[Rating]]&lt;3.5, "Average or Below")</f>
        <v>Above Average</v>
      </c>
      <c r="L4706" t="str" cm="1">
        <f t="array" ref="L4706">_xlfn.IFS(Table1[[#This Row],[Pages]]&lt;=150,"Very Short",Table1[[#This Row],[Pages]]&lt;=299,"Short",Table1[[#This Row],[Pages]]&lt;=499,"Medium",Table1[[#This Row],[Pages]]&lt;=699,"Long",Table1[[#This Row],[Pages]]&gt;=700,"Epic")</f>
        <v>Short</v>
      </c>
      <c r="M4706" t="str" cm="1">
        <f t="array" ref="M4706">_xlfn.IFS(Table1[[#This Row],[Ratings_Count]]&gt;=1000000,"Mega Popular",Table1[[#This Row],[Ratings_Count]]&gt;=100000,"Popular",Table1[[#This Row],[Ratings_Count]]&gt;=10000,"Mid Popular",Table1[[#This Row],[Ratings_Count]]&lt;10000,"Niche")</f>
        <v>Niche</v>
      </c>
      <c r="N4706" t="str">
        <f>IF(AND(Table1[[#This Row],[Rating]]&gt;=4.2, Table1[[#This Row],[Ratings_Count]]&lt;10000), "Hidden Gem", "Not a Hidden Gem")</f>
        <v>Not a Hidden Gem</v>
      </c>
    </row>
    <row r="4707" spans="1:14" x14ac:dyDescent="0.25">
      <c r="A4707" t="s">
        <v>9778</v>
      </c>
      <c r="B4707" t="s">
        <v>9779</v>
      </c>
      <c r="C4707">
        <v>3.91</v>
      </c>
      <c r="D4707" t="s">
        <v>11</v>
      </c>
      <c r="E4707">
        <v>174</v>
      </c>
      <c r="F4707">
        <v>88</v>
      </c>
      <c r="G4707">
        <v>11</v>
      </c>
      <c r="H4707">
        <v>1989</v>
      </c>
      <c r="I4707" t="s">
        <v>2069</v>
      </c>
      <c r="J4707" t="s">
        <v>2014</v>
      </c>
      <c r="K4707" t="str" cm="1">
        <f t="array" ref="K4707">_xlfn.IFS(Table1[[#This Row],[Rating]] &gt;=4.5, "Elite",Table1[[#This Row],[Rating]]&gt;=4, "Highly Rated", Table1[[#This Row],[Rating]]&gt;=3.5,"Above Average", Table1[[#This Row],[Rating]]&lt;3.5, "Average or Below")</f>
        <v>Above Average</v>
      </c>
      <c r="L4707" t="str" cm="1">
        <f t="array" ref="L4707">_xlfn.IFS(Table1[[#This Row],[Pages]]&lt;=150,"Very Short",Table1[[#This Row],[Pages]]&lt;=299,"Short",Table1[[#This Row],[Pages]]&lt;=499,"Medium",Table1[[#This Row],[Pages]]&lt;=699,"Long",Table1[[#This Row],[Pages]]&gt;=700,"Epic")</f>
        <v>Short</v>
      </c>
      <c r="M4707" t="str" cm="1">
        <f t="array" ref="M4707">_xlfn.IFS(Table1[[#This Row],[Ratings_Count]]&gt;=1000000,"Mega Popular",Table1[[#This Row],[Ratings_Count]]&gt;=100000,"Popular",Table1[[#This Row],[Ratings_Count]]&gt;=10000,"Mid Popular",Table1[[#This Row],[Ratings_Count]]&lt;10000,"Niche")</f>
        <v>Niche</v>
      </c>
      <c r="N4707" t="str">
        <f>IF(AND(Table1[[#This Row],[Rating]]&gt;=4.2, Table1[[#This Row],[Ratings_Count]]&lt;10000), "Hidden Gem", "Not a Hidden Gem")</f>
        <v>Not a Hidden Gem</v>
      </c>
    </row>
    <row r="4708" spans="1:14" x14ac:dyDescent="0.25">
      <c r="A4708" t="s">
        <v>5064</v>
      </c>
      <c r="B4708" t="s">
        <v>9830</v>
      </c>
      <c r="C4708">
        <v>3.91</v>
      </c>
      <c r="D4708" t="s">
        <v>11</v>
      </c>
      <c r="E4708">
        <v>188</v>
      </c>
      <c r="F4708">
        <v>2729</v>
      </c>
      <c r="G4708">
        <v>245</v>
      </c>
      <c r="H4708">
        <v>1994</v>
      </c>
      <c r="I4708" t="s">
        <v>2022</v>
      </c>
      <c r="J4708" t="s">
        <v>2014</v>
      </c>
      <c r="K4708" t="str" cm="1">
        <f t="array" ref="K4708">_xlfn.IFS(Table1[[#This Row],[Rating]] &gt;=4.5, "Elite",Table1[[#This Row],[Rating]]&gt;=4, "Highly Rated", Table1[[#This Row],[Rating]]&gt;=3.5,"Above Average", Table1[[#This Row],[Rating]]&lt;3.5, "Average or Below")</f>
        <v>Above Average</v>
      </c>
      <c r="L4708" t="str" cm="1">
        <f t="array" ref="L4708">_xlfn.IFS(Table1[[#This Row],[Pages]]&lt;=150,"Very Short",Table1[[#This Row],[Pages]]&lt;=299,"Short",Table1[[#This Row],[Pages]]&lt;=499,"Medium",Table1[[#This Row],[Pages]]&lt;=699,"Long",Table1[[#This Row],[Pages]]&gt;=700,"Epic")</f>
        <v>Short</v>
      </c>
      <c r="M4708" t="str" cm="1">
        <f t="array" ref="M4708">_xlfn.IFS(Table1[[#This Row],[Ratings_Count]]&gt;=1000000,"Mega Popular",Table1[[#This Row],[Ratings_Count]]&gt;=100000,"Popular",Table1[[#This Row],[Ratings_Count]]&gt;=10000,"Mid Popular",Table1[[#This Row],[Ratings_Count]]&lt;10000,"Niche")</f>
        <v>Niche</v>
      </c>
      <c r="N4708" t="str">
        <f>IF(AND(Table1[[#This Row],[Rating]]&gt;=4.2, Table1[[#This Row],[Ratings_Count]]&lt;10000), "Hidden Gem", "Not a Hidden Gem")</f>
        <v>Not a Hidden Gem</v>
      </c>
    </row>
    <row r="4709" spans="1:14" x14ac:dyDescent="0.25">
      <c r="A4709" t="s">
        <v>9952</v>
      </c>
      <c r="B4709" t="s">
        <v>2391</v>
      </c>
      <c r="C4709">
        <v>3.91</v>
      </c>
      <c r="D4709" t="s">
        <v>11</v>
      </c>
      <c r="E4709">
        <v>336</v>
      </c>
      <c r="F4709">
        <v>3192</v>
      </c>
      <c r="G4709">
        <v>195</v>
      </c>
      <c r="H4709">
        <v>1996</v>
      </c>
      <c r="I4709" t="s">
        <v>2085</v>
      </c>
      <c r="J4709" t="s">
        <v>2014</v>
      </c>
      <c r="K4709" t="str" cm="1">
        <f t="array" ref="K4709">_xlfn.IFS(Table1[[#This Row],[Rating]] &gt;=4.5, "Elite",Table1[[#This Row],[Rating]]&gt;=4, "Highly Rated", Table1[[#This Row],[Rating]]&gt;=3.5,"Above Average", Table1[[#This Row],[Rating]]&lt;3.5, "Average or Below")</f>
        <v>Above Average</v>
      </c>
      <c r="L4709" t="str" cm="1">
        <f t="array" ref="L4709">_xlfn.IFS(Table1[[#This Row],[Pages]]&lt;=150,"Very Short",Table1[[#This Row],[Pages]]&lt;=299,"Short",Table1[[#This Row],[Pages]]&lt;=499,"Medium",Table1[[#This Row],[Pages]]&lt;=699,"Long",Table1[[#This Row],[Pages]]&gt;=700,"Epic")</f>
        <v>Medium</v>
      </c>
      <c r="M4709" t="str" cm="1">
        <f t="array" ref="M4709">_xlfn.IFS(Table1[[#This Row],[Ratings_Count]]&gt;=1000000,"Mega Popular",Table1[[#This Row],[Ratings_Count]]&gt;=100000,"Popular",Table1[[#This Row],[Ratings_Count]]&gt;=10000,"Mid Popular",Table1[[#This Row],[Ratings_Count]]&lt;10000,"Niche")</f>
        <v>Niche</v>
      </c>
      <c r="N4709" t="str">
        <f>IF(AND(Table1[[#This Row],[Rating]]&gt;=4.2, Table1[[#This Row],[Ratings_Count]]&lt;10000), "Hidden Gem", "Not a Hidden Gem")</f>
        <v>Not a Hidden Gem</v>
      </c>
    </row>
    <row r="4710" spans="1:14" x14ac:dyDescent="0.25">
      <c r="A4710" t="s">
        <v>10013</v>
      </c>
      <c r="B4710" t="s">
        <v>10014</v>
      </c>
      <c r="C4710">
        <v>3.91</v>
      </c>
      <c r="D4710" t="s">
        <v>11</v>
      </c>
      <c r="E4710">
        <v>288</v>
      </c>
      <c r="F4710">
        <v>2264</v>
      </c>
      <c r="G4710">
        <v>185</v>
      </c>
      <c r="H4710">
        <v>1989</v>
      </c>
      <c r="I4710" t="s">
        <v>2085</v>
      </c>
      <c r="J4710" t="s">
        <v>2014</v>
      </c>
      <c r="K4710" t="str" cm="1">
        <f t="array" ref="K4710">_xlfn.IFS(Table1[[#This Row],[Rating]] &gt;=4.5, "Elite",Table1[[#This Row],[Rating]]&gt;=4, "Highly Rated", Table1[[#This Row],[Rating]]&gt;=3.5,"Above Average", Table1[[#This Row],[Rating]]&lt;3.5, "Average or Below")</f>
        <v>Above Average</v>
      </c>
      <c r="L4710" t="str" cm="1">
        <f t="array" ref="L4710">_xlfn.IFS(Table1[[#This Row],[Pages]]&lt;=150,"Very Short",Table1[[#This Row],[Pages]]&lt;=299,"Short",Table1[[#This Row],[Pages]]&lt;=499,"Medium",Table1[[#This Row],[Pages]]&lt;=699,"Long",Table1[[#This Row],[Pages]]&gt;=700,"Epic")</f>
        <v>Short</v>
      </c>
      <c r="M4710" t="str" cm="1">
        <f t="array" ref="M4710">_xlfn.IFS(Table1[[#This Row],[Ratings_Count]]&gt;=1000000,"Mega Popular",Table1[[#This Row],[Ratings_Count]]&gt;=100000,"Popular",Table1[[#This Row],[Ratings_Count]]&gt;=10000,"Mid Popular",Table1[[#This Row],[Ratings_Count]]&lt;10000,"Niche")</f>
        <v>Niche</v>
      </c>
      <c r="N4710" t="str">
        <f>IF(AND(Table1[[#This Row],[Rating]]&gt;=4.2, Table1[[#This Row],[Ratings_Count]]&lt;10000), "Hidden Gem", "Not a Hidden Gem")</f>
        <v>Not a Hidden Gem</v>
      </c>
    </row>
    <row r="4711" spans="1:14" x14ac:dyDescent="0.25">
      <c r="A4711" t="s">
        <v>10474</v>
      </c>
      <c r="B4711" t="s">
        <v>10475</v>
      </c>
      <c r="C4711">
        <v>3.91</v>
      </c>
      <c r="D4711" t="s">
        <v>11</v>
      </c>
      <c r="E4711">
        <v>393</v>
      </c>
      <c r="F4711">
        <v>2562</v>
      </c>
      <c r="G4711">
        <v>39</v>
      </c>
      <c r="H4711">
        <v>2010</v>
      </c>
      <c r="I4711" t="s">
        <v>1926</v>
      </c>
      <c r="J4711" t="s">
        <v>13</v>
      </c>
      <c r="K4711" t="str" cm="1">
        <f t="array" ref="K4711">_xlfn.IFS(Table1[[#This Row],[Rating]] &gt;=4.5, "Elite",Table1[[#This Row],[Rating]]&gt;=4, "Highly Rated", Table1[[#This Row],[Rating]]&gt;=3.5,"Above Average", Table1[[#This Row],[Rating]]&lt;3.5, "Average or Below")</f>
        <v>Above Average</v>
      </c>
      <c r="L4711" t="str" cm="1">
        <f t="array" ref="L4711">_xlfn.IFS(Table1[[#This Row],[Pages]]&lt;=150,"Very Short",Table1[[#This Row],[Pages]]&lt;=299,"Short",Table1[[#This Row],[Pages]]&lt;=499,"Medium",Table1[[#This Row],[Pages]]&lt;=699,"Long",Table1[[#This Row],[Pages]]&gt;=700,"Epic")</f>
        <v>Medium</v>
      </c>
      <c r="M4711" t="str" cm="1">
        <f t="array" ref="M4711">_xlfn.IFS(Table1[[#This Row],[Ratings_Count]]&gt;=1000000,"Mega Popular",Table1[[#This Row],[Ratings_Count]]&gt;=100000,"Popular",Table1[[#This Row],[Ratings_Count]]&gt;=10000,"Mid Popular",Table1[[#This Row],[Ratings_Count]]&lt;10000,"Niche")</f>
        <v>Niche</v>
      </c>
      <c r="N4711" t="str">
        <f>IF(AND(Table1[[#This Row],[Rating]]&gt;=4.2, Table1[[#This Row],[Ratings_Count]]&lt;10000), "Hidden Gem", "Not a Hidden Gem")</f>
        <v>Not a Hidden Gem</v>
      </c>
    </row>
    <row r="4712" spans="1:14" x14ac:dyDescent="0.25">
      <c r="A4712" t="s">
        <v>10585</v>
      </c>
      <c r="B4712" t="s">
        <v>10586</v>
      </c>
      <c r="C4712">
        <v>3.91</v>
      </c>
      <c r="D4712" t="s">
        <v>11</v>
      </c>
      <c r="E4712">
        <v>130</v>
      </c>
      <c r="F4712">
        <v>290</v>
      </c>
      <c r="G4712">
        <v>23</v>
      </c>
      <c r="H4712">
        <v>1989</v>
      </c>
      <c r="I4712" t="s">
        <v>466</v>
      </c>
      <c r="J4712" t="s">
        <v>13</v>
      </c>
      <c r="K4712" t="str" cm="1">
        <f t="array" ref="K4712">_xlfn.IFS(Table1[[#This Row],[Rating]] &gt;=4.5, "Elite",Table1[[#This Row],[Rating]]&gt;=4, "Highly Rated", Table1[[#This Row],[Rating]]&gt;=3.5,"Above Average", Table1[[#This Row],[Rating]]&lt;3.5, "Average or Below")</f>
        <v>Above Average</v>
      </c>
      <c r="L4712" t="str" cm="1">
        <f t="array" ref="L4712">_xlfn.IFS(Table1[[#This Row],[Pages]]&lt;=150,"Very Short",Table1[[#This Row],[Pages]]&lt;=299,"Short",Table1[[#This Row],[Pages]]&lt;=499,"Medium",Table1[[#This Row],[Pages]]&lt;=699,"Long",Table1[[#This Row],[Pages]]&gt;=700,"Epic")</f>
        <v>Very Short</v>
      </c>
      <c r="M4712" t="str" cm="1">
        <f t="array" ref="M4712">_xlfn.IFS(Table1[[#This Row],[Ratings_Count]]&gt;=1000000,"Mega Popular",Table1[[#This Row],[Ratings_Count]]&gt;=100000,"Popular",Table1[[#This Row],[Ratings_Count]]&gt;=10000,"Mid Popular",Table1[[#This Row],[Ratings_Count]]&lt;10000,"Niche")</f>
        <v>Niche</v>
      </c>
      <c r="N4712" t="str">
        <f>IF(AND(Table1[[#This Row],[Rating]]&gt;=4.2, Table1[[#This Row],[Ratings_Count]]&lt;10000), "Hidden Gem", "Not a Hidden Gem")</f>
        <v>Not a Hidden Gem</v>
      </c>
    </row>
    <row r="4713" spans="1:14" x14ac:dyDescent="0.25">
      <c r="A4713" t="s">
        <v>10588</v>
      </c>
      <c r="B4713" t="s">
        <v>10185</v>
      </c>
      <c r="C4713">
        <v>3.91</v>
      </c>
      <c r="D4713" t="s">
        <v>11</v>
      </c>
      <c r="E4713">
        <v>346</v>
      </c>
      <c r="F4713">
        <v>574</v>
      </c>
      <c r="G4713">
        <v>33</v>
      </c>
      <c r="H4713">
        <v>1983</v>
      </c>
      <c r="I4713" t="s">
        <v>8284</v>
      </c>
      <c r="J4713" t="s">
        <v>13</v>
      </c>
      <c r="K4713" t="str" cm="1">
        <f t="array" ref="K4713">_xlfn.IFS(Table1[[#This Row],[Rating]] &gt;=4.5, "Elite",Table1[[#This Row],[Rating]]&gt;=4, "Highly Rated", Table1[[#This Row],[Rating]]&gt;=3.5,"Above Average", Table1[[#This Row],[Rating]]&lt;3.5, "Average or Below")</f>
        <v>Above Average</v>
      </c>
      <c r="L4713" t="str" cm="1">
        <f t="array" ref="L4713">_xlfn.IFS(Table1[[#This Row],[Pages]]&lt;=150,"Very Short",Table1[[#This Row],[Pages]]&lt;=299,"Short",Table1[[#This Row],[Pages]]&lt;=499,"Medium",Table1[[#This Row],[Pages]]&lt;=699,"Long",Table1[[#This Row],[Pages]]&gt;=700,"Epic")</f>
        <v>Medium</v>
      </c>
      <c r="M4713" t="str" cm="1">
        <f t="array" ref="M4713">_xlfn.IFS(Table1[[#This Row],[Ratings_Count]]&gt;=1000000,"Mega Popular",Table1[[#This Row],[Ratings_Count]]&gt;=100000,"Popular",Table1[[#This Row],[Ratings_Count]]&gt;=10000,"Mid Popular",Table1[[#This Row],[Ratings_Count]]&lt;10000,"Niche")</f>
        <v>Niche</v>
      </c>
      <c r="N4713" t="str">
        <f>IF(AND(Table1[[#This Row],[Rating]]&gt;=4.2, Table1[[#This Row],[Ratings_Count]]&lt;10000), "Hidden Gem", "Not a Hidden Gem")</f>
        <v>Not a Hidden Gem</v>
      </c>
    </row>
    <row r="4714" spans="1:14" x14ac:dyDescent="0.25">
      <c r="A4714" t="s">
        <v>10987</v>
      </c>
      <c r="B4714" t="s">
        <v>1781</v>
      </c>
      <c r="C4714">
        <v>3.91</v>
      </c>
      <c r="D4714" t="s">
        <v>11</v>
      </c>
      <c r="E4714">
        <v>360</v>
      </c>
      <c r="F4714">
        <v>35275</v>
      </c>
      <c r="G4714">
        <v>1370</v>
      </c>
      <c r="H4714">
        <v>2020</v>
      </c>
      <c r="I4714" t="s">
        <v>176</v>
      </c>
      <c r="J4714" t="s">
        <v>13</v>
      </c>
      <c r="K4714" t="str" cm="1">
        <f t="array" ref="K4714">_xlfn.IFS(Table1[[#This Row],[Rating]] &gt;=4.5, "Elite",Table1[[#This Row],[Rating]]&gt;=4, "Highly Rated", Table1[[#This Row],[Rating]]&gt;=3.5,"Above Average", Table1[[#This Row],[Rating]]&lt;3.5, "Average or Below")</f>
        <v>Above Average</v>
      </c>
      <c r="L4714" t="str" cm="1">
        <f t="array" ref="L4714">_xlfn.IFS(Table1[[#This Row],[Pages]]&lt;=150,"Very Short",Table1[[#This Row],[Pages]]&lt;=299,"Short",Table1[[#This Row],[Pages]]&lt;=499,"Medium",Table1[[#This Row],[Pages]]&lt;=699,"Long",Table1[[#This Row],[Pages]]&gt;=700,"Epic")</f>
        <v>Medium</v>
      </c>
      <c r="M4714" t="str" cm="1">
        <f t="array" ref="M4714">_xlfn.IFS(Table1[[#This Row],[Ratings_Count]]&gt;=1000000,"Mega Popular",Table1[[#This Row],[Ratings_Count]]&gt;=100000,"Popular",Table1[[#This Row],[Ratings_Count]]&gt;=10000,"Mid Popular",Table1[[#This Row],[Ratings_Count]]&lt;10000,"Niche")</f>
        <v>Mid Popular</v>
      </c>
      <c r="N4714" t="str">
        <f>IF(AND(Table1[[#This Row],[Rating]]&gt;=4.2, Table1[[#This Row],[Ratings_Count]]&lt;10000), "Hidden Gem", "Not a Hidden Gem")</f>
        <v>Not a Hidden Gem</v>
      </c>
    </row>
    <row r="4715" spans="1:14" x14ac:dyDescent="0.25">
      <c r="A4715" t="s">
        <v>11061</v>
      </c>
      <c r="B4715" t="s">
        <v>11062</v>
      </c>
      <c r="C4715">
        <v>3.91</v>
      </c>
      <c r="D4715" t="s">
        <v>11</v>
      </c>
      <c r="E4715">
        <v>395</v>
      </c>
      <c r="F4715">
        <v>204</v>
      </c>
      <c r="G4715">
        <v>19</v>
      </c>
      <c r="H4715">
        <v>1985</v>
      </c>
      <c r="I4715" t="s">
        <v>176</v>
      </c>
      <c r="J4715" t="s">
        <v>13</v>
      </c>
      <c r="K4715" t="str" cm="1">
        <f t="array" ref="K4715">_xlfn.IFS(Table1[[#This Row],[Rating]] &gt;=4.5, "Elite",Table1[[#This Row],[Rating]]&gt;=4, "Highly Rated", Table1[[#This Row],[Rating]]&gt;=3.5,"Above Average", Table1[[#This Row],[Rating]]&lt;3.5, "Average or Below")</f>
        <v>Above Average</v>
      </c>
      <c r="L4715" t="str" cm="1">
        <f t="array" ref="L4715">_xlfn.IFS(Table1[[#This Row],[Pages]]&lt;=150,"Very Short",Table1[[#This Row],[Pages]]&lt;=299,"Short",Table1[[#This Row],[Pages]]&lt;=499,"Medium",Table1[[#This Row],[Pages]]&lt;=699,"Long",Table1[[#This Row],[Pages]]&gt;=700,"Epic")</f>
        <v>Medium</v>
      </c>
      <c r="M4715" t="str" cm="1">
        <f t="array" ref="M4715">_xlfn.IFS(Table1[[#This Row],[Ratings_Count]]&gt;=1000000,"Mega Popular",Table1[[#This Row],[Ratings_Count]]&gt;=100000,"Popular",Table1[[#This Row],[Ratings_Count]]&gt;=10000,"Mid Popular",Table1[[#This Row],[Ratings_Count]]&lt;10000,"Niche")</f>
        <v>Niche</v>
      </c>
      <c r="N4715" t="str">
        <f>IF(AND(Table1[[#This Row],[Rating]]&gt;=4.2, Table1[[#This Row],[Ratings_Count]]&lt;10000), "Hidden Gem", "Not a Hidden Gem")</f>
        <v>Not a Hidden Gem</v>
      </c>
    </row>
    <row r="4716" spans="1:14" x14ac:dyDescent="0.25">
      <c r="A4716" t="s">
        <v>11215</v>
      </c>
      <c r="B4716" t="s">
        <v>11216</v>
      </c>
      <c r="C4716">
        <v>3.91</v>
      </c>
      <c r="D4716" t="s">
        <v>11</v>
      </c>
      <c r="E4716">
        <v>320</v>
      </c>
      <c r="F4716">
        <v>1323</v>
      </c>
      <c r="G4716">
        <v>94</v>
      </c>
      <c r="H4716">
        <v>1993</v>
      </c>
      <c r="I4716" t="s">
        <v>77</v>
      </c>
      <c r="J4716" t="s">
        <v>13</v>
      </c>
      <c r="K4716" t="str" cm="1">
        <f t="array" ref="K4716">_xlfn.IFS(Table1[[#This Row],[Rating]] &gt;=4.5, "Elite",Table1[[#This Row],[Rating]]&gt;=4, "Highly Rated", Table1[[#This Row],[Rating]]&gt;=3.5,"Above Average", Table1[[#This Row],[Rating]]&lt;3.5, "Average or Below")</f>
        <v>Above Average</v>
      </c>
      <c r="L4716" t="str" cm="1">
        <f t="array" ref="L4716">_xlfn.IFS(Table1[[#This Row],[Pages]]&lt;=150,"Very Short",Table1[[#This Row],[Pages]]&lt;=299,"Short",Table1[[#This Row],[Pages]]&lt;=499,"Medium",Table1[[#This Row],[Pages]]&lt;=699,"Long",Table1[[#This Row],[Pages]]&gt;=700,"Epic")</f>
        <v>Medium</v>
      </c>
      <c r="M4716" t="str" cm="1">
        <f t="array" ref="M4716">_xlfn.IFS(Table1[[#This Row],[Ratings_Count]]&gt;=1000000,"Mega Popular",Table1[[#This Row],[Ratings_Count]]&gt;=100000,"Popular",Table1[[#This Row],[Ratings_Count]]&gt;=10000,"Mid Popular",Table1[[#This Row],[Ratings_Count]]&lt;10000,"Niche")</f>
        <v>Niche</v>
      </c>
      <c r="N4716" t="str">
        <f>IF(AND(Table1[[#This Row],[Rating]]&gt;=4.2, Table1[[#This Row],[Ratings_Count]]&lt;10000), "Hidden Gem", "Not a Hidden Gem")</f>
        <v>Not a Hidden Gem</v>
      </c>
    </row>
    <row r="4717" spans="1:14" x14ac:dyDescent="0.25">
      <c r="A4717" t="s">
        <v>11341</v>
      </c>
      <c r="B4717" t="s">
        <v>11342</v>
      </c>
      <c r="C4717">
        <v>3.91</v>
      </c>
      <c r="D4717" t="s">
        <v>11</v>
      </c>
      <c r="E4717">
        <v>532</v>
      </c>
      <c r="F4717">
        <v>1614</v>
      </c>
      <c r="G4717">
        <v>173</v>
      </c>
      <c r="H4717">
        <v>1992</v>
      </c>
      <c r="I4717" t="s">
        <v>171</v>
      </c>
      <c r="J4717" t="s">
        <v>13</v>
      </c>
      <c r="K4717" t="str" cm="1">
        <f t="array" ref="K4717">_xlfn.IFS(Table1[[#This Row],[Rating]] &gt;=4.5, "Elite",Table1[[#This Row],[Rating]]&gt;=4, "Highly Rated", Table1[[#This Row],[Rating]]&gt;=3.5,"Above Average", Table1[[#This Row],[Rating]]&lt;3.5, "Average or Below")</f>
        <v>Above Average</v>
      </c>
      <c r="L4717" t="str" cm="1">
        <f t="array" ref="L4717">_xlfn.IFS(Table1[[#This Row],[Pages]]&lt;=150,"Very Short",Table1[[#This Row],[Pages]]&lt;=299,"Short",Table1[[#This Row],[Pages]]&lt;=499,"Medium",Table1[[#This Row],[Pages]]&lt;=699,"Long",Table1[[#This Row],[Pages]]&gt;=700,"Epic")</f>
        <v>Long</v>
      </c>
      <c r="M4717" t="str" cm="1">
        <f t="array" ref="M4717">_xlfn.IFS(Table1[[#This Row],[Ratings_Count]]&gt;=1000000,"Mega Popular",Table1[[#This Row],[Ratings_Count]]&gt;=100000,"Popular",Table1[[#This Row],[Ratings_Count]]&gt;=10000,"Mid Popular",Table1[[#This Row],[Ratings_Count]]&lt;10000,"Niche")</f>
        <v>Niche</v>
      </c>
      <c r="N4717" t="str">
        <f>IF(AND(Table1[[#This Row],[Rating]]&gt;=4.2, Table1[[#This Row],[Ratings_Count]]&lt;10000), "Hidden Gem", "Not a Hidden Gem")</f>
        <v>Not a Hidden Gem</v>
      </c>
    </row>
    <row r="4718" spans="1:14" x14ac:dyDescent="0.25">
      <c r="A4718" t="s">
        <v>11387</v>
      </c>
      <c r="B4718" t="s">
        <v>9377</v>
      </c>
      <c r="C4718">
        <v>3.91</v>
      </c>
      <c r="D4718" t="s">
        <v>11</v>
      </c>
      <c r="E4718">
        <v>458</v>
      </c>
      <c r="F4718">
        <v>76</v>
      </c>
      <c r="G4718">
        <v>13</v>
      </c>
      <c r="H4718">
        <v>1992</v>
      </c>
      <c r="I4718" t="s">
        <v>1109</v>
      </c>
      <c r="J4718" t="s">
        <v>13</v>
      </c>
      <c r="K4718" t="str" cm="1">
        <f t="array" ref="K4718">_xlfn.IFS(Table1[[#This Row],[Rating]] &gt;=4.5, "Elite",Table1[[#This Row],[Rating]]&gt;=4, "Highly Rated", Table1[[#This Row],[Rating]]&gt;=3.5,"Above Average", Table1[[#This Row],[Rating]]&lt;3.5, "Average or Below")</f>
        <v>Above Average</v>
      </c>
      <c r="L4718" t="str" cm="1">
        <f t="array" ref="L4718">_xlfn.IFS(Table1[[#This Row],[Pages]]&lt;=150,"Very Short",Table1[[#This Row],[Pages]]&lt;=299,"Short",Table1[[#This Row],[Pages]]&lt;=499,"Medium",Table1[[#This Row],[Pages]]&lt;=699,"Long",Table1[[#This Row],[Pages]]&gt;=700,"Epic")</f>
        <v>Medium</v>
      </c>
      <c r="M4718" t="str" cm="1">
        <f t="array" ref="M4718">_xlfn.IFS(Table1[[#This Row],[Ratings_Count]]&gt;=1000000,"Mega Popular",Table1[[#This Row],[Ratings_Count]]&gt;=100000,"Popular",Table1[[#This Row],[Ratings_Count]]&gt;=10000,"Mid Popular",Table1[[#This Row],[Ratings_Count]]&lt;10000,"Niche")</f>
        <v>Niche</v>
      </c>
      <c r="N4718" t="str">
        <f>IF(AND(Table1[[#This Row],[Rating]]&gt;=4.2, Table1[[#This Row],[Ratings_Count]]&lt;10000), "Hidden Gem", "Not a Hidden Gem")</f>
        <v>Not a Hidden Gem</v>
      </c>
    </row>
    <row r="4719" spans="1:14" x14ac:dyDescent="0.25">
      <c r="A4719" t="s">
        <v>5064</v>
      </c>
      <c r="B4719" t="s">
        <v>9147</v>
      </c>
      <c r="C4719">
        <v>3.91</v>
      </c>
      <c r="D4719" t="s">
        <v>11</v>
      </c>
      <c r="E4719">
        <v>216</v>
      </c>
      <c r="F4719">
        <v>9844</v>
      </c>
      <c r="G4719">
        <v>1050</v>
      </c>
      <c r="H4719">
        <v>1995</v>
      </c>
      <c r="I4719" t="s">
        <v>53</v>
      </c>
      <c r="J4719" t="s">
        <v>13</v>
      </c>
      <c r="K4719" t="str" cm="1">
        <f t="array" ref="K4719">_xlfn.IFS(Table1[[#This Row],[Rating]] &gt;=4.5, "Elite",Table1[[#This Row],[Rating]]&gt;=4, "Highly Rated", Table1[[#This Row],[Rating]]&gt;=3.5,"Above Average", Table1[[#This Row],[Rating]]&lt;3.5, "Average or Below")</f>
        <v>Above Average</v>
      </c>
      <c r="L4719" t="str" cm="1">
        <f t="array" ref="L4719">_xlfn.IFS(Table1[[#This Row],[Pages]]&lt;=150,"Very Short",Table1[[#This Row],[Pages]]&lt;=299,"Short",Table1[[#This Row],[Pages]]&lt;=499,"Medium",Table1[[#This Row],[Pages]]&lt;=699,"Long",Table1[[#This Row],[Pages]]&gt;=700,"Epic")</f>
        <v>Short</v>
      </c>
      <c r="M4719" t="str" cm="1">
        <f t="array" ref="M4719">_xlfn.IFS(Table1[[#This Row],[Ratings_Count]]&gt;=1000000,"Mega Popular",Table1[[#This Row],[Ratings_Count]]&gt;=100000,"Popular",Table1[[#This Row],[Ratings_Count]]&gt;=10000,"Mid Popular",Table1[[#This Row],[Ratings_Count]]&lt;10000,"Niche")</f>
        <v>Niche</v>
      </c>
      <c r="N4719" t="str">
        <f>IF(AND(Table1[[#This Row],[Rating]]&gt;=4.2, Table1[[#This Row],[Ratings_Count]]&lt;10000), "Hidden Gem", "Not a Hidden Gem")</f>
        <v>Not a Hidden Gem</v>
      </c>
    </row>
    <row r="4720" spans="1:14" x14ac:dyDescent="0.25">
      <c r="A4720" t="s">
        <v>11734</v>
      </c>
      <c r="B4720" t="s">
        <v>4064</v>
      </c>
      <c r="C4720">
        <v>3.91</v>
      </c>
      <c r="D4720" t="s">
        <v>11</v>
      </c>
      <c r="E4720">
        <v>464</v>
      </c>
      <c r="F4720">
        <v>23199</v>
      </c>
      <c r="G4720">
        <v>1086</v>
      </c>
      <c r="H4720">
        <v>1996</v>
      </c>
      <c r="I4720" t="s">
        <v>129</v>
      </c>
      <c r="J4720" t="s">
        <v>13</v>
      </c>
      <c r="K4720" t="str" cm="1">
        <f t="array" ref="K4720">_xlfn.IFS(Table1[[#This Row],[Rating]] &gt;=4.5, "Elite",Table1[[#This Row],[Rating]]&gt;=4, "Highly Rated", Table1[[#This Row],[Rating]]&gt;=3.5,"Above Average", Table1[[#This Row],[Rating]]&lt;3.5, "Average or Below")</f>
        <v>Above Average</v>
      </c>
      <c r="L4720" t="str" cm="1">
        <f t="array" ref="L4720">_xlfn.IFS(Table1[[#This Row],[Pages]]&lt;=150,"Very Short",Table1[[#This Row],[Pages]]&lt;=299,"Short",Table1[[#This Row],[Pages]]&lt;=499,"Medium",Table1[[#This Row],[Pages]]&lt;=699,"Long",Table1[[#This Row],[Pages]]&gt;=700,"Epic")</f>
        <v>Medium</v>
      </c>
      <c r="M4720" t="str" cm="1">
        <f t="array" ref="M4720">_xlfn.IFS(Table1[[#This Row],[Ratings_Count]]&gt;=1000000,"Mega Popular",Table1[[#This Row],[Ratings_Count]]&gt;=100000,"Popular",Table1[[#This Row],[Ratings_Count]]&gt;=10000,"Mid Popular",Table1[[#This Row],[Ratings_Count]]&lt;10000,"Niche")</f>
        <v>Mid Popular</v>
      </c>
      <c r="N4720" t="str">
        <f>IF(AND(Table1[[#This Row],[Rating]]&gt;=4.2, Table1[[#This Row],[Ratings_Count]]&lt;10000), "Hidden Gem", "Not a Hidden Gem")</f>
        <v>Not a Hidden Gem</v>
      </c>
    </row>
    <row r="4721" spans="1:14" x14ac:dyDescent="0.25">
      <c r="A4721" t="s">
        <v>11915</v>
      </c>
      <c r="B4721" t="s">
        <v>521</v>
      </c>
      <c r="C4721">
        <v>3.91</v>
      </c>
      <c r="D4721" t="s">
        <v>11</v>
      </c>
      <c r="E4721">
        <v>324</v>
      </c>
      <c r="F4721">
        <v>80609</v>
      </c>
      <c r="G4721">
        <v>3301</v>
      </c>
      <c r="H4721">
        <v>1997</v>
      </c>
      <c r="I4721" t="s">
        <v>314</v>
      </c>
      <c r="J4721" t="s">
        <v>13</v>
      </c>
      <c r="K4721" t="str" cm="1">
        <f t="array" ref="K4721">_xlfn.IFS(Table1[[#This Row],[Rating]] &gt;=4.5, "Elite",Table1[[#This Row],[Rating]]&gt;=4, "Highly Rated", Table1[[#This Row],[Rating]]&gt;=3.5,"Above Average", Table1[[#This Row],[Rating]]&lt;3.5, "Average or Below")</f>
        <v>Above Average</v>
      </c>
      <c r="L4721" t="str" cm="1">
        <f t="array" ref="L4721">_xlfn.IFS(Table1[[#This Row],[Pages]]&lt;=150,"Very Short",Table1[[#This Row],[Pages]]&lt;=299,"Short",Table1[[#This Row],[Pages]]&lt;=499,"Medium",Table1[[#This Row],[Pages]]&lt;=699,"Long",Table1[[#This Row],[Pages]]&gt;=700,"Epic")</f>
        <v>Medium</v>
      </c>
      <c r="M4721" t="str" cm="1">
        <f t="array" ref="M4721">_xlfn.IFS(Table1[[#This Row],[Ratings_Count]]&gt;=1000000,"Mega Popular",Table1[[#This Row],[Ratings_Count]]&gt;=100000,"Popular",Table1[[#This Row],[Ratings_Count]]&gt;=10000,"Mid Popular",Table1[[#This Row],[Ratings_Count]]&lt;10000,"Niche")</f>
        <v>Mid Popular</v>
      </c>
      <c r="N4721" t="str">
        <f>IF(AND(Table1[[#This Row],[Rating]]&gt;=4.2, Table1[[#This Row],[Ratings_Count]]&lt;10000), "Hidden Gem", "Not a Hidden Gem")</f>
        <v>Not a Hidden Gem</v>
      </c>
    </row>
    <row r="4722" spans="1:14" x14ac:dyDescent="0.25">
      <c r="A4722" t="s">
        <v>11963</v>
      </c>
      <c r="B4722" t="s">
        <v>11964</v>
      </c>
      <c r="C4722">
        <v>3.91</v>
      </c>
      <c r="D4722" t="s">
        <v>11</v>
      </c>
      <c r="E4722">
        <v>233</v>
      </c>
      <c r="F4722">
        <v>83</v>
      </c>
      <c r="G4722">
        <v>4</v>
      </c>
      <c r="H4722">
        <v>1997</v>
      </c>
      <c r="I4722" t="s">
        <v>1529</v>
      </c>
      <c r="J4722" t="s">
        <v>13</v>
      </c>
      <c r="K4722" t="str" cm="1">
        <f t="array" ref="K4722">_xlfn.IFS(Table1[[#This Row],[Rating]] &gt;=4.5, "Elite",Table1[[#This Row],[Rating]]&gt;=4, "Highly Rated", Table1[[#This Row],[Rating]]&gt;=3.5,"Above Average", Table1[[#This Row],[Rating]]&lt;3.5, "Average or Below")</f>
        <v>Above Average</v>
      </c>
      <c r="L4722" t="str" cm="1">
        <f t="array" ref="L4722">_xlfn.IFS(Table1[[#This Row],[Pages]]&lt;=150,"Very Short",Table1[[#This Row],[Pages]]&lt;=299,"Short",Table1[[#This Row],[Pages]]&lt;=499,"Medium",Table1[[#This Row],[Pages]]&lt;=699,"Long",Table1[[#This Row],[Pages]]&gt;=700,"Epic")</f>
        <v>Short</v>
      </c>
      <c r="M4722" t="str" cm="1">
        <f t="array" ref="M4722">_xlfn.IFS(Table1[[#This Row],[Ratings_Count]]&gt;=1000000,"Mega Popular",Table1[[#This Row],[Ratings_Count]]&gt;=100000,"Popular",Table1[[#This Row],[Ratings_Count]]&gt;=10000,"Mid Popular",Table1[[#This Row],[Ratings_Count]]&lt;10000,"Niche")</f>
        <v>Niche</v>
      </c>
      <c r="N4722" t="str">
        <f>IF(AND(Table1[[#This Row],[Rating]]&gt;=4.2, Table1[[#This Row],[Ratings_Count]]&lt;10000), "Hidden Gem", "Not a Hidden Gem")</f>
        <v>Not a Hidden Gem</v>
      </c>
    </row>
    <row r="4723" spans="1:14" x14ac:dyDescent="0.25">
      <c r="A4723" t="s">
        <v>11966</v>
      </c>
      <c r="B4723" t="s">
        <v>11967</v>
      </c>
      <c r="C4723">
        <v>3.91</v>
      </c>
      <c r="D4723" t="s">
        <v>11</v>
      </c>
      <c r="E4723">
        <v>624</v>
      </c>
      <c r="F4723">
        <v>536</v>
      </c>
      <c r="G4723">
        <v>60</v>
      </c>
      <c r="H4723">
        <v>1997</v>
      </c>
      <c r="I4723" t="s">
        <v>144</v>
      </c>
      <c r="J4723" t="s">
        <v>13</v>
      </c>
      <c r="K4723" t="str" cm="1">
        <f t="array" ref="K4723">_xlfn.IFS(Table1[[#This Row],[Rating]] &gt;=4.5, "Elite",Table1[[#This Row],[Rating]]&gt;=4, "Highly Rated", Table1[[#This Row],[Rating]]&gt;=3.5,"Above Average", Table1[[#This Row],[Rating]]&lt;3.5, "Average or Below")</f>
        <v>Above Average</v>
      </c>
      <c r="L4723" t="str" cm="1">
        <f t="array" ref="L4723">_xlfn.IFS(Table1[[#This Row],[Pages]]&lt;=150,"Very Short",Table1[[#This Row],[Pages]]&lt;=299,"Short",Table1[[#This Row],[Pages]]&lt;=499,"Medium",Table1[[#This Row],[Pages]]&lt;=699,"Long",Table1[[#This Row],[Pages]]&gt;=700,"Epic")</f>
        <v>Long</v>
      </c>
      <c r="M4723" t="str" cm="1">
        <f t="array" ref="M4723">_xlfn.IFS(Table1[[#This Row],[Ratings_Count]]&gt;=1000000,"Mega Popular",Table1[[#This Row],[Ratings_Count]]&gt;=100000,"Popular",Table1[[#This Row],[Ratings_Count]]&gt;=10000,"Mid Popular",Table1[[#This Row],[Ratings_Count]]&lt;10000,"Niche")</f>
        <v>Niche</v>
      </c>
      <c r="N4723" t="str">
        <f>IF(AND(Table1[[#This Row],[Rating]]&gt;=4.2, Table1[[#This Row],[Ratings_Count]]&lt;10000), "Hidden Gem", "Not a Hidden Gem")</f>
        <v>Not a Hidden Gem</v>
      </c>
    </row>
    <row r="4724" spans="1:14" x14ac:dyDescent="0.25">
      <c r="A4724" t="s">
        <v>2609</v>
      </c>
      <c r="B4724" t="s">
        <v>5857</v>
      </c>
      <c r="C4724">
        <v>3.91</v>
      </c>
      <c r="D4724" t="s">
        <v>11</v>
      </c>
      <c r="E4724">
        <v>455</v>
      </c>
      <c r="F4724">
        <v>1796</v>
      </c>
      <c r="G4724">
        <v>98</v>
      </c>
      <c r="H4724">
        <v>1997</v>
      </c>
      <c r="I4724" t="s">
        <v>1923</v>
      </c>
      <c r="J4724" t="s">
        <v>13</v>
      </c>
      <c r="K4724" t="str" cm="1">
        <f t="array" ref="K4724">_xlfn.IFS(Table1[[#This Row],[Rating]] &gt;=4.5, "Elite",Table1[[#This Row],[Rating]]&gt;=4, "Highly Rated", Table1[[#This Row],[Rating]]&gt;=3.5,"Above Average", Table1[[#This Row],[Rating]]&lt;3.5, "Average or Below")</f>
        <v>Above Average</v>
      </c>
      <c r="L4724" t="str" cm="1">
        <f t="array" ref="L4724">_xlfn.IFS(Table1[[#This Row],[Pages]]&lt;=150,"Very Short",Table1[[#This Row],[Pages]]&lt;=299,"Short",Table1[[#This Row],[Pages]]&lt;=499,"Medium",Table1[[#This Row],[Pages]]&lt;=699,"Long",Table1[[#This Row],[Pages]]&gt;=700,"Epic")</f>
        <v>Medium</v>
      </c>
      <c r="M4724" t="str" cm="1">
        <f t="array" ref="M4724">_xlfn.IFS(Table1[[#This Row],[Ratings_Count]]&gt;=1000000,"Mega Popular",Table1[[#This Row],[Ratings_Count]]&gt;=100000,"Popular",Table1[[#This Row],[Ratings_Count]]&gt;=10000,"Mid Popular",Table1[[#This Row],[Ratings_Count]]&lt;10000,"Niche")</f>
        <v>Niche</v>
      </c>
      <c r="N4724" t="str">
        <f>IF(AND(Table1[[#This Row],[Rating]]&gt;=4.2, Table1[[#This Row],[Ratings_Count]]&lt;10000), "Hidden Gem", "Not a Hidden Gem")</f>
        <v>Not a Hidden Gem</v>
      </c>
    </row>
    <row r="4725" spans="1:14" x14ac:dyDescent="0.25">
      <c r="A4725" t="s">
        <v>12240</v>
      </c>
      <c r="B4725" t="s">
        <v>12241</v>
      </c>
      <c r="C4725">
        <v>3.91</v>
      </c>
      <c r="D4725" t="s">
        <v>12134</v>
      </c>
      <c r="E4725">
        <v>336</v>
      </c>
      <c r="F4725">
        <v>3808</v>
      </c>
      <c r="G4725">
        <v>315</v>
      </c>
      <c r="H4725">
        <v>2006</v>
      </c>
      <c r="I4725" t="s">
        <v>33</v>
      </c>
      <c r="J4725" t="s">
        <v>13</v>
      </c>
      <c r="K4725" t="str" cm="1">
        <f t="array" ref="K4725">_xlfn.IFS(Table1[[#This Row],[Rating]] &gt;=4.5, "Elite",Table1[[#This Row],[Rating]]&gt;=4, "Highly Rated", Table1[[#This Row],[Rating]]&gt;=3.5,"Above Average", Table1[[#This Row],[Rating]]&lt;3.5, "Average or Below")</f>
        <v>Above Average</v>
      </c>
      <c r="L4725" t="str" cm="1">
        <f t="array" ref="L4725">_xlfn.IFS(Table1[[#This Row],[Pages]]&lt;=150,"Very Short",Table1[[#This Row],[Pages]]&lt;=299,"Short",Table1[[#This Row],[Pages]]&lt;=499,"Medium",Table1[[#This Row],[Pages]]&lt;=699,"Long",Table1[[#This Row],[Pages]]&gt;=700,"Epic")</f>
        <v>Medium</v>
      </c>
      <c r="M4725" t="str" cm="1">
        <f t="array" ref="M4725">_xlfn.IFS(Table1[[#This Row],[Ratings_Count]]&gt;=1000000,"Mega Popular",Table1[[#This Row],[Ratings_Count]]&gt;=100000,"Popular",Table1[[#This Row],[Ratings_Count]]&gt;=10000,"Mid Popular",Table1[[#This Row],[Ratings_Count]]&lt;10000,"Niche")</f>
        <v>Niche</v>
      </c>
      <c r="N4725" t="str">
        <f>IF(AND(Table1[[#This Row],[Rating]]&gt;=4.2, Table1[[#This Row],[Ratings_Count]]&lt;10000), "Hidden Gem", "Not a Hidden Gem")</f>
        <v>Not a Hidden Gem</v>
      </c>
    </row>
    <row r="4726" spans="1:14" x14ac:dyDescent="0.25">
      <c r="A4726" t="s">
        <v>12257</v>
      </c>
      <c r="B4726" t="s">
        <v>12258</v>
      </c>
      <c r="C4726">
        <v>3.91</v>
      </c>
      <c r="D4726" t="s">
        <v>12134</v>
      </c>
      <c r="E4726">
        <v>336</v>
      </c>
      <c r="F4726">
        <v>1354</v>
      </c>
      <c r="G4726">
        <v>60</v>
      </c>
      <c r="H4726">
        <v>2006</v>
      </c>
      <c r="I4726" t="s">
        <v>3525</v>
      </c>
      <c r="J4726" t="s">
        <v>13</v>
      </c>
      <c r="K4726" t="str" cm="1">
        <f t="array" ref="K4726">_xlfn.IFS(Table1[[#This Row],[Rating]] &gt;=4.5, "Elite",Table1[[#This Row],[Rating]]&gt;=4, "Highly Rated", Table1[[#This Row],[Rating]]&gt;=3.5,"Above Average", Table1[[#This Row],[Rating]]&lt;3.5, "Average or Below")</f>
        <v>Above Average</v>
      </c>
      <c r="L4726" t="str" cm="1">
        <f t="array" ref="L4726">_xlfn.IFS(Table1[[#This Row],[Pages]]&lt;=150,"Very Short",Table1[[#This Row],[Pages]]&lt;=299,"Short",Table1[[#This Row],[Pages]]&lt;=499,"Medium",Table1[[#This Row],[Pages]]&lt;=699,"Long",Table1[[#This Row],[Pages]]&gt;=700,"Epic")</f>
        <v>Medium</v>
      </c>
      <c r="M4726" t="str" cm="1">
        <f t="array" ref="M4726">_xlfn.IFS(Table1[[#This Row],[Ratings_Count]]&gt;=1000000,"Mega Popular",Table1[[#This Row],[Ratings_Count]]&gt;=100000,"Popular",Table1[[#This Row],[Ratings_Count]]&gt;=10000,"Mid Popular",Table1[[#This Row],[Ratings_Count]]&lt;10000,"Niche")</f>
        <v>Niche</v>
      </c>
      <c r="N4726" t="str">
        <f>IF(AND(Table1[[#This Row],[Rating]]&gt;=4.2, Table1[[#This Row],[Ratings_Count]]&lt;10000), "Hidden Gem", "Not a Hidden Gem")</f>
        <v>Not a Hidden Gem</v>
      </c>
    </row>
    <row r="4727" spans="1:14" x14ac:dyDescent="0.25">
      <c r="A4727" t="s">
        <v>12484</v>
      </c>
      <c r="B4727" t="s">
        <v>12485</v>
      </c>
      <c r="C4727">
        <v>3.91</v>
      </c>
      <c r="D4727" t="s">
        <v>12134</v>
      </c>
      <c r="E4727">
        <v>243</v>
      </c>
      <c r="F4727">
        <v>42509</v>
      </c>
      <c r="G4727">
        <v>738</v>
      </c>
      <c r="H4727">
        <v>2005</v>
      </c>
      <c r="I4727" t="s">
        <v>1891</v>
      </c>
      <c r="J4727" t="s">
        <v>13</v>
      </c>
      <c r="K4727" t="str" cm="1">
        <f t="array" ref="K4727">_xlfn.IFS(Table1[[#This Row],[Rating]] &gt;=4.5, "Elite",Table1[[#This Row],[Rating]]&gt;=4, "Highly Rated", Table1[[#This Row],[Rating]]&gt;=3.5,"Above Average", Table1[[#This Row],[Rating]]&lt;3.5, "Average or Below")</f>
        <v>Above Average</v>
      </c>
      <c r="L4727" t="str" cm="1">
        <f t="array" ref="L4727">_xlfn.IFS(Table1[[#This Row],[Pages]]&lt;=150,"Very Short",Table1[[#This Row],[Pages]]&lt;=299,"Short",Table1[[#This Row],[Pages]]&lt;=499,"Medium",Table1[[#This Row],[Pages]]&lt;=699,"Long",Table1[[#This Row],[Pages]]&gt;=700,"Epic")</f>
        <v>Short</v>
      </c>
      <c r="M4727" t="str" cm="1">
        <f t="array" ref="M4727">_xlfn.IFS(Table1[[#This Row],[Ratings_Count]]&gt;=1000000,"Mega Popular",Table1[[#This Row],[Ratings_Count]]&gt;=100000,"Popular",Table1[[#This Row],[Ratings_Count]]&gt;=10000,"Mid Popular",Table1[[#This Row],[Ratings_Count]]&lt;10000,"Niche")</f>
        <v>Mid Popular</v>
      </c>
      <c r="N4727" t="str">
        <f>IF(AND(Table1[[#This Row],[Rating]]&gt;=4.2, Table1[[#This Row],[Ratings_Count]]&lt;10000), "Hidden Gem", "Not a Hidden Gem")</f>
        <v>Not a Hidden Gem</v>
      </c>
    </row>
    <row r="4728" spans="1:14" x14ac:dyDescent="0.25">
      <c r="A4728" t="s">
        <v>12673</v>
      </c>
      <c r="B4728" t="s">
        <v>5348</v>
      </c>
      <c r="C4728">
        <v>3.91</v>
      </c>
      <c r="D4728" t="s">
        <v>12134</v>
      </c>
      <c r="E4728">
        <v>401</v>
      </c>
      <c r="F4728">
        <v>4318</v>
      </c>
      <c r="G4728">
        <v>668</v>
      </c>
      <c r="H4728">
        <v>2004</v>
      </c>
      <c r="I4728" t="s">
        <v>12674</v>
      </c>
      <c r="J4728" t="s">
        <v>13</v>
      </c>
      <c r="K4728" t="str" cm="1">
        <f t="array" ref="K4728">_xlfn.IFS(Table1[[#This Row],[Rating]] &gt;=4.5, "Elite",Table1[[#This Row],[Rating]]&gt;=4, "Highly Rated", Table1[[#This Row],[Rating]]&gt;=3.5,"Above Average", Table1[[#This Row],[Rating]]&lt;3.5, "Average or Below")</f>
        <v>Above Average</v>
      </c>
      <c r="L4728" t="str" cm="1">
        <f t="array" ref="L4728">_xlfn.IFS(Table1[[#This Row],[Pages]]&lt;=150,"Very Short",Table1[[#This Row],[Pages]]&lt;=299,"Short",Table1[[#This Row],[Pages]]&lt;=499,"Medium",Table1[[#This Row],[Pages]]&lt;=699,"Long",Table1[[#This Row],[Pages]]&gt;=700,"Epic")</f>
        <v>Medium</v>
      </c>
      <c r="M4728" t="str" cm="1">
        <f t="array" ref="M4728">_xlfn.IFS(Table1[[#This Row],[Ratings_Count]]&gt;=1000000,"Mega Popular",Table1[[#This Row],[Ratings_Count]]&gt;=100000,"Popular",Table1[[#This Row],[Ratings_Count]]&gt;=10000,"Mid Popular",Table1[[#This Row],[Ratings_Count]]&lt;10000,"Niche")</f>
        <v>Niche</v>
      </c>
      <c r="N4728" t="str">
        <f>IF(AND(Table1[[#This Row],[Rating]]&gt;=4.2, Table1[[#This Row],[Ratings_Count]]&lt;10000), "Hidden Gem", "Not a Hidden Gem")</f>
        <v>Not a Hidden Gem</v>
      </c>
    </row>
    <row r="4729" spans="1:14" x14ac:dyDescent="0.25">
      <c r="A4729" t="s">
        <v>12727</v>
      </c>
      <c r="B4729" t="s">
        <v>758</v>
      </c>
      <c r="C4729">
        <v>3.91</v>
      </c>
      <c r="D4729" t="s">
        <v>12134</v>
      </c>
      <c r="E4729">
        <v>133</v>
      </c>
      <c r="F4729">
        <v>1756</v>
      </c>
      <c r="G4729">
        <v>176</v>
      </c>
      <c r="H4729">
        <v>2004</v>
      </c>
      <c r="I4729" t="s">
        <v>692</v>
      </c>
      <c r="J4729" t="s">
        <v>13</v>
      </c>
      <c r="K4729" t="str" cm="1">
        <f t="array" ref="K4729">_xlfn.IFS(Table1[[#This Row],[Rating]] &gt;=4.5, "Elite",Table1[[#This Row],[Rating]]&gt;=4, "Highly Rated", Table1[[#This Row],[Rating]]&gt;=3.5,"Above Average", Table1[[#This Row],[Rating]]&lt;3.5, "Average or Below")</f>
        <v>Above Average</v>
      </c>
      <c r="L4729" t="str" cm="1">
        <f t="array" ref="L4729">_xlfn.IFS(Table1[[#This Row],[Pages]]&lt;=150,"Very Short",Table1[[#This Row],[Pages]]&lt;=299,"Short",Table1[[#This Row],[Pages]]&lt;=499,"Medium",Table1[[#This Row],[Pages]]&lt;=699,"Long",Table1[[#This Row],[Pages]]&gt;=700,"Epic")</f>
        <v>Very Short</v>
      </c>
      <c r="M4729" t="str" cm="1">
        <f t="array" ref="M4729">_xlfn.IFS(Table1[[#This Row],[Ratings_Count]]&gt;=1000000,"Mega Popular",Table1[[#This Row],[Ratings_Count]]&gt;=100000,"Popular",Table1[[#This Row],[Ratings_Count]]&gt;=10000,"Mid Popular",Table1[[#This Row],[Ratings_Count]]&lt;10000,"Niche")</f>
        <v>Niche</v>
      </c>
      <c r="N4729" t="str">
        <f>IF(AND(Table1[[#This Row],[Rating]]&gt;=4.2, Table1[[#This Row],[Ratings_Count]]&lt;10000), "Hidden Gem", "Not a Hidden Gem")</f>
        <v>Not a Hidden Gem</v>
      </c>
    </row>
    <row r="4730" spans="1:14" x14ac:dyDescent="0.25">
      <c r="A4730" t="s">
        <v>13018</v>
      </c>
      <c r="B4730" t="s">
        <v>12293</v>
      </c>
      <c r="C4730">
        <v>3.91</v>
      </c>
      <c r="D4730" t="s">
        <v>12134</v>
      </c>
      <c r="E4730">
        <v>192</v>
      </c>
      <c r="F4730">
        <v>412</v>
      </c>
      <c r="G4730">
        <v>20</v>
      </c>
      <c r="H4730">
        <v>2007</v>
      </c>
      <c r="I4730" t="s">
        <v>71</v>
      </c>
      <c r="J4730" t="s">
        <v>13</v>
      </c>
      <c r="K4730" t="str" cm="1">
        <f t="array" ref="K4730">_xlfn.IFS(Table1[[#This Row],[Rating]] &gt;=4.5, "Elite",Table1[[#This Row],[Rating]]&gt;=4, "Highly Rated", Table1[[#This Row],[Rating]]&gt;=3.5,"Above Average", Table1[[#This Row],[Rating]]&lt;3.5, "Average or Below")</f>
        <v>Above Average</v>
      </c>
      <c r="L4730" t="str" cm="1">
        <f t="array" ref="L4730">_xlfn.IFS(Table1[[#This Row],[Pages]]&lt;=150,"Very Short",Table1[[#This Row],[Pages]]&lt;=299,"Short",Table1[[#This Row],[Pages]]&lt;=499,"Medium",Table1[[#This Row],[Pages]]&lt;=699,"Long",Table1[[#This Row],[Pages]]&gt;=700,"Epic")</f>
        <v>Short</v>
      </c>
      <c r="M4730" t="str" cm="1">
        <f t="array" ref="M4730">_xlfn.IFS(Table1[[#This Row],[Ratings_Count]]&gt;=1000000,"Mega Popular",Table1[[#This Row],[Ratings_Count]]&gt;=100000,"Popular",Table1[[#This Row],[Ratings_Count]]&gt;=10000,"Mid Popular",Table1[[#This Row],[Ratings_Count]]&lt;10000,"Niche")</f>
        <v>Niche</v>
      </c>
      <c r="N4730" t="str">
        <f>IF(AND(Table1[[#This Row],[Rating]]&gt;=4.2, Table1[[#This Row],[Ratings_Count]]&lt;10000), "Hidden Gem", "Not a Hidden Gem")</f>
        <v>Not a Hidden Gem</v>
      </c>
    </row>
    <row r="4731" spans="1:14" x14ac:dyDescent="0.25">
      <c r="A4731" t="s">
        <v>13296</v>
      </c>
      <c r="B4731" t="s">
        <v>324</v>
      </c>
      <c r="C4731">
        <v>3.91</v>
      </c>
      <c r="D4731" t="s">
        <v>12134</v>
      </c>
      <c r="E4731">
        <v>378</v>
      </c>
      <c r="F4731">
        <v>28001</v>
      </c>
      <c r="G4731">
        <v>301</v>
      </c>
      <c r="H4731">
        <v>1989</v>
      </c>
      <c r="I4731" t="s">
        <v>1926</v>
      </c>
      <c r="J4731" t="s">
        <v>13</v>
      </c>
      <c r="K4731" t="str" cm="1">
        <f t="array" ref="K4731">_xlfn.IFS(Table1[[#This Row],[Rating]] &gt;=4.5, "Elite",Table1[[#This Row],[Rating]]&gt;=4, "Highly Rated", Table1[[#This Row],[Rating]]&gt;=3.5,"Above Average", Table1[[#This Row],[Rating]]&lt;3.5, "Average or Below")</f>
        <v>Above Average</v>
      </c>
      <c r="L4731" t="str" cm="1">
        <f t="array" ref="L4731">_xlfn.IFS(Table1[[#This Row],[Pages]]&lt;=150,"Very Short",Table1[[#This Row],[Pages]]&lt;=299,"Short",Table1[[#This Row],[Pages]]&lt;=499,"Medium",Table1[[#This Row],[Pages]]&lt;=699,"Long",Table1[[#This Row],[Pages]]&gt;=700,"Epic")</f>
        <v>Medium</v>
      </c>
      <c r="M4731" t="str" cm="1">
        <f t="array" ref="M4731">_xlfn.IFS(Table1[[#This Row],[Ratings_Count]]&gt;=1000000,"Mega Popular",Table1[[#This Row],[Ratings_Count]]&gt;=100000,"Popular",Table1[[#This Row],[Ratings_Count]]&gt;=10000,"Mid Popular",Table1[[#This Row],[Ratings_Count]]&lt;10000,"Niche")</f>
        <v>Mid Popular</v>
      </c>
      <c r="N4731" t="str">
        <f>IF(AND(Table1[[#This Row],[Rating]]&gt;=4.2, Table1[[#This Row],[Ratings_Count]]&lt;10000), "Hidden Gem", "Not a Hidden Gem")</f>
        <v>Not a Hidden Gem</v>
      </c>
    </row>
    <row r="4732" spans="1:14" x14ac:dyDescent="0.25">
      <c r="A4732" t="s">
        <v>13597</v>
      </c>
      <c r="B4732" t="s">
        <v>13598</v>
      </c>
      <c r="C4732">
        <v>3.91</v>
      </c>
      <c r="D4732" t="s">
        <v>12134</v>
      </c>
      <c r="E4732">
        <v>276</v>
      </c>
      <c r="F4732">
        <v>3439</v>
      </c>
      <c r="G4732">
        <v>132</v>
      </c>
      <c r="H4732">
        <v>1991</v>
      </c>
      <c r="I4732" t="s">
        <v>68</v>
      </c>
      <c r="J4732" t="s">
        <v>13</v>
      </c>
      <c r="K4732" t="str" cm="1">
        <f t="array" ref="K4732">_xlfn.IFS(Table1[[#This Row],[Rating]] &gt;=4.5, "Elite",Table1[[#This Row],[Rating]]&gt;=4, "Highly Rated", Table1[[#This Row],[Rating]]&gt;=3.5,"Above Average", Table1[[#This Row],[Rating]]&lt;3.5, "Average or Below")</f>
        <v>Above Average</v>
      </c>
      <c r="L4732" t="str" cm="1">
        <f t="array" ref="L4732">_xlfn.IFS(Table1[[#This Row],[Pages]]&lt;=150,"Very Short",Table1[[#This Row],[Pages]]&lt;=299,"Short",Table1[[#This Row],[Pages]]&lt;=499,"Medium",Table1[[#This Row],[Pages]]&lt;=699,"Long",Table1[[#This Row],[Pages]]&gt;=700,"Epic")</f>
        <v>Short</v>
      </c>
      <c r="M4732" t="str" cm="1">
        <f t="array" ref="M4732">_xlfn.IFS(Table1[[#This Row],[Ratings_Count]]&gt;=1000000,"Mega Popular",Table1[[#This Row],[Ratings_Count]]&gt;=100000,"Popular",Table1[[#This Row],[Ratings_Count]]&gt;=10000,"Mid Popular",Table1[[#This Row],[Ratings_Count]]&lt;10000,"Niche")</f>
        <v>Niche</v>
      </c>
      <c r="N4732" t="str">
        <f>IF(AND(Table1[[#This Row],[Rating]]&gt;=4.2, Table1[[#This Row],[Ratings_Count]]&lt;10000), "Hidden Gem", "Not a Hidden Gem")</f>
        <v>Not a Hidden Gem</v>
      </c>
    </row>
    <row r="4733" spans="1:14" x14ac:dyDescent="0.25">
      <c r="A4733" t="s">
        <v>13649</v>
      </c>
      <c r="B4733" t="s">
        <v>13650</v>
      </c>
      <c r="C4733">
        <v>3.91</v>
      </c>
      <c r="D4733" t="s">
        <v>12134</v>
      </c>
      <c r="E4733">
        <v>304</v>
      </c>
      <c r="F4733">
        <v>3373</v>
      </c>
      <c r="G4733">
        <v>293</v>
      </c>
      <c r="H4733">
        <v>1997</v>
      </c>
      <c r="I4733" t="s">
        <v>2037</v>
      </c>
      <c r="J4733" t="s">
        <v>2014</v>
      </c>
      <c r="K4733" t="str" cm="1">
        <f t="array" ref="K4733">_xlfn.IFS(Table1[[#This Row],[Rating]] &gt;=4.5, "Elite",Table1[[#This Row],[Rating]]&gt;=4, "Highly Rated", Table1[[#This Row],[Rating]]&gt;=3.5,"Above Average", Table1[[#This Row],[Rating]]&lt;3.5, "Average or Below")</f>
        <v>Above Average</v>
      </c>
      <c r="L4733" t="str" cm="1">
        <f t="array" ref="L4733">_xlfn.IFS(Table1[[#This Row],[Pages]]&lt;=150,"Very Short",Table1[[#This Row],[Pages]]&lt;=299,"Short",Table1[[#This Row],[Pages]]&lt;=499,"Medium",Table1[[#This Row],[Pages]]&lt;=699,"Long",Table1[[#This Row],[Pages]]&gt;=700,"Epic")</f>
        <v>Medium</v>
      </c>
      <c r="M4733" t="str" cm="1">
        <f t="array" ref="M4733">_xlfn.IFS(Table1[[#This Row],[Ratings_Count]]&gt;=1000000,"Mega Popular",Table1[[#This Row],[Ratings_Count]]&gt;=100000,"Popular",Table1[[#This Row],[Ratings_Count]]&gt;=10000,"Mid Popular",Table1[[#This Row],[Ratings_Count]]&lt;10000,"Niche")</f>
        <v>Niche</v>
      </c>
      <c r="N4733" t="str">
        <f>IF(AND(Table1[[#This Row],[Rating]]&gt;=4.2, Table1[[#This Row],[Ratings_Count]]&lt;10000), "Hidden Gem", "Not a Hidden Gem")</f>
        <v>Not a Hidden Gem</v>
      </c>
    </row>
    <row r="4734" spans="1:14" x14ac:dyDescent="0.25">
      <c r="A4734" t="s">
        <v>13688</v>
      </c>
      <c r="B4734" t="s">
        <v>5845</v>
      </c>
      <c r="C4734">
        <v>3.91</v>
      </c>
      <c r="D4734" t="s">
        <v>12134</v>
      </c>
      <c r="E4734">
        <v>159</v>
      </c>
      <c r="F4734">
        <v>26776</v>
      </c>
      <c r="G4734">
        <v>1630</v>
      </c>
      <c r="H4734">
        <v>1998</v>
      </c>
      <c r="I4734" t="s">
        <v>3334</v>
      </c>
      <c r="J4734" t="s">
        <v>13</v>
      </c>
      <c r="K4734" t="str" cm="1">
        <f t="array" ref="K4734">_xlfn.IFS(Table1[[#This Row],[Rating]] &gt;=4.5, "Elite",Table1[[#This Row],[Rating]]&gt;=4, "Highly Rated", Table1[[#This Row],[Rating]]&gt;=3.5,"Above Average", Table1[[#This Row],[Rating]]&lt;3.5, "Average or Below")</f>
        <v>Above Average</v>
      </c>
      <c r="L4734" t="str" cm="1">
        <f t="array" ref="L4734">_xlfn.IFS(Table1[[#This Row],[Pages]]&lt;=150,"Very Short",Table1[[#This Row],[Pages]]&lt;=299,"Short",Table1[[#This Row],[Pages]]&lt;=499,"Medium",Table1[[#This Row],[Pages]]&lt;=699,"Long",Table1[[#This Row],[Pages]]&gt;=700,"Epic")</f>
        <v>Short</v>
      </c>
      <c r="M4734" t="str" cm="1">
        <f t="array" ref="M4734">_xlfn.IFS(Table1[[#This Row],[Ratings_Count]]&gt;=1000000,"Mega Popular",Table1[[#This Row],[Ratings_Count]]&gt;=100000,"Popular",Table1[[#This Row],[Ratings_Count]]&gt;=10000,"Mid Popular",Table1[[#This Row],[Ratings_Count]]&lt;10000,"Niche")</f>
        <v>Mid Popular</v>
      </c>
      <c r="N4734" t="str">
        <f>IF(AND(Table1[[#This Row],[Rating]]&gt;=4.2, Table1[[#This Row],[Ratings_Count]]&lt;10000), "Hidden Gem", "Not a Hidden Gem")</f>
        <v>Not a Hidden Gem</v>
      </c>
    </row>
    <row r="4735" spans="1:14" x14ac:dyDescent="0.25">
      <c r="A4735" t="s">
        <v>7044</v>
      </c>
      <c r="B4735" t="s">
        <v>2955</v>
      </c>
      <c r="C4735">
        <v>3.91</v>
      </c>
      <c r="D4735" t="s">
        <v>13842</v>
      </c>
      <c r="E4735">
        <v>464</v>
      </c>
      <c r="F4735">
        <v>349</v>
      </c>
      <c r="G4735">
        <v>44</v>
      </c>
      <c r="H4735">
        <v>1998</v>
      </c>
      <c r="I4735" t="s">
        <v>2022</v>
      </c>
      <c r="J4735" t="s">
        <v>2014</v>
      </c>
      <c r="K4735" t="str" cm="1">
        <f t="array" ref="K4735">_xlfn.IFS(Table1[[#This Row],[Rating]] &gt;=4.5, "Elite",Table1[[#This Row],[Rating]]&gt;=4, "Highly Rated", Table1[[#This Row],[Rating]]&gt;=3.5,"Above Average", Table1[[#This Row],[Rating]]&lt;3.5, "Average or Below")</f>
        <v>Above Average</v>
      </c>
      <c r="L4735" t="str" cm="1">
        <f t="array" ref="L4735">_xlfn.IFS(Table1[[#This Row],[Pages]]&lt;=150,"Very Short",Table1[[#This Row],[Pages]]&lt;=299,"Short",Table1[[#This Row],[Pages]]&lt;=499,"Medium",Table1[[#This Row],[Pages]]&lt;=699,"Long",Table1[[#This Row],[Pages]]&gt;=700,"Epic")</f>
        <v>Medium</v>
      </c>
      <c r="M4735" t="str" cm="1">
        <f t="array" ref="M4735">_xlfn.IFS(Table1[[#This Row],[Ratings_Count]]&gt;=1000000,"Mega Popular",Table1[[#This Row],[Ratings_Count]]&gt;=100000,"Popular",Table1[[#This Row],[Ratings_Count]]&gt;=10000,"Mid Popular",Table1[[#This Row],[Ratings_Count]]&lt;10000,"Niche")</f>
        <v>Niche</v>
      </c>
      <c r="N4735" t="str">
        <f>IF(AND(Table1[[#This Row],[Rating]]&gt;=4.2, Table1[[#This Row],[Ratings_Count]]&lt;10000), "Hidden Gem", "Not a Hidden Gem")</f>
        <v>Not a Hidden Gem</v>
      </c>
    </row>
    <row r="4736" spans="1:14" x14ac:dyDescent="0.25">
      <c r="A4736" t="s">
        <v>13929</v>
      </c>
      <c r="B4736" t="s">
        <v>5633</v>
      </c>
      <c r="C4736">
        <v>3.91</v>
      </c>
      <c r="D4736" t="s">
        <v>13842</v>
      </c>
      <c r="E4736">
        <v>288</v>
      </c>
      <c r="F4736">
        <v>1045</v>
      </c>
      <c r="G4736">
        <v>100</v>
      </c>
      <c r="H4736">
        <v>1991</v>
      </c>
      <c r="I4736" t="s">
        <v>2085</v>
      </c>
      <c r="J4736" t="s">
        <v>2014</v>
      </c>
      <c r="K4736" t="str" cm="1">
        <f t="array" ref="K4736">_xlfn.IFS(Table1[[#This Row],[Rating]] &gt;=4.5, "Elite",Table1[[#This Row],[Rating]]&gt;=4, "Highly Rated", Table1[[#This Row],[Rating]]&gt;=3.5,"Above Average", Table1[[#This Row],[Rating]]&lt;3.5, "Average or Below")</f>
        <v>Above Average</v>
      </c>
      <c r="L4736" t="str" cm="1">
        <f t="array" ref="L4736">_xlfn.IFS(Table1[[#This Row],[Pages]]&lt;=150,"Very Short",Table1[[#This Row],[Pages]]&lt;=299,"Short",Table1[[#This Row],[Pages]]&lt;=499,"Medium",Table1[[#This Row],[Pages]]&lt;=699,"Long",Table1[[#This Row],[Pages]]&gt;=700,"Epic")</f>
        <v>Short</v>
      </c>
      <c r="M4736" t="str" cm="1">
        <f t="array" ref="M4736">_xlfn.IFS(Table1[[#This Row],[Ratings_Count]]&gt;=1000000,"Mega Popular",Table1[[#This Row],[Ratings_Count]]&gt;=100000,"Popular",Table1[[#This Row],[Ratings_Count]]&gt;=10000,"Mid Popular",Table1[[#This Row],[Ratings_Count]]&lt;10000,"Niche")</f>
        <v>Niche</v>
      </c>
      <c r="N4736" t="str">
        <f>IF(AND(Table1[[#This Row],[Rating]]&gt;=4.2, Table1[[#This Row],[Ratings_Count]]&lt;10000), "Hidden Gem", "Not a Hidden Gem")</f>
        <v>Not a Hidden Gem</v>
      </c>
    </row>
    <row r="4737" spans="1:14" x14ac:dyDescent="0.25">
      <c r="A4737" t="s">
        <v>13935</v>
      </c>
      <c r="B4737" t="s">
        <v>13936</v>
      </c>
      <c r="C4737">
        <v>3.91</v>
      </c>
      <c r="D4737" t="s">
        <v>13842</v>
      </c>
      <c r="E4737">
        <v>416</v>
      </c>
      <c r="F4737">
        <v>2040</v>
      </c>
      <c r="G4737">
        <v>88</v>
      </c>
      <c r="H4737">
        <v>1995</v>
      </c>
      <c r="I4737" t="s">
        <v>11587</v>
      </c>
      <c r="J4737" t="s">
        <v>13</v>
      </c>
      <c r="K4737" t="str" cm="1">
        <f t="array" ref="K4737">_xlfn.IFS(Table1[[#This Row],[Rating]] &gt;=4.5, "Elite",Table1[[#This Row],[Rating]]&gt;=4, "Highly Rated", Table1[[#This Row],[Rating]]&gt;=3.5,"Above Average", Table1[[#This Row],[Rating]]&lt;3.5, "Average or Below")</f>
        <v>Above Average</v>
      </c>
      <c r="L4737" t="str" cm="1">
        <f t="array" ref="L4737">_xlfn.IFS(Table1[[#This Row],[Pages]]&lt;=150,"Very Short",Table1[[#This Row],[Pages]]&lt;=299,"Short",Table1[[#This Row],[Pages]]&lt;=499,"Medium",Table1[[#This Row],[Pages]]&lt;=699,"Long",Table1[[#This Row],[Pages]]&gt;=700,"Epic")</f>
        <v>Medium</v>
      </c>
      <c r="M4737" t="str" cm="1">
        <f t="array" ref="M4737">_xlfn.IFS(Table1[[#This Row],[Ratings_Count]]&gt;=1000000,"Mega Popular",Table1[[#This Row],[Ratings_Count]]&gt;=100000,"Popular",Table1[[#This Row],[Ratings_Count]]&gt;=10000,"Mid Popular",Table1[[#This Row],[Ratings_Count]]&lt;10000,"Niche")</f>
        <v>Niche</v>
      </c>
      <c r="N4737" t="str">
        <f>IF(AND(Table1[[#This Row],[Rating]]&gt;=4.2, Table1[[#This Row],[Ratings_Count]]&lt;10000), "Hidden Gem", "Not a Hidden Gem")</f>
        <v>Not a Hidden Gem</v>
      </c>
    </row>
    <row r="4738" spans="1:14" x14ac:dyDescent="0.25">
      <c r="A4738" t="s">
        <v>217</v>
      </c>
      <c r="B4738" t="s">
        <v>218</v>
      </c>
      <c r="C4738">
        <v>3.9</v>
      </c>
      <c r="D4738" t="s">
        <v>11</v>
      </c>
      <c r="E4738">
        <v>199</v>
      </c>
      <c r="F4738">
        <v>3690</v>
      </c>
      <c r="G4738">
        <v>518</v>
      </c>
      <c r="H4738">
        <v>2006</v>
      </c>
      <c r="I4738" t="s">
        <v>219</v>
      </c>
      <c r="J4738" t="s">
        <v>13</v>
      </c>
      <c r="K4738" t="str" cm="1">
        <f t="array" ref="K4738">_xlfn.IFS(Table1[[#This Row],[Rating]] &gt;=4.5, "Elite",Table1[[#This Row],[Rating]]&gt;=4, "Highly Rated", Table1[[#This Row],[Rating]]&gt;=3.5,"Above Average", Table1[[#This Row],[Rating]]&lt;3.5, "Average or Below")</f>
        <v>Above Average</v>
      </c>
      <c r="L4738" t="str" cm="1">
        <f t="array" ref="L4738">_xlfn.IFS(Table1[[#This Row],[Pages]]&lt;=150,"Very Short",Table1[[#This Row],[Pages]]&lt;=299,"Short",Table1[[#This Row],[Pages]]&lt;=499,"Medium",Table1[[#This Row],[Pages]]&lt;=699,"Long",Table1[[#This Row],[Pages]]&gt;=700,"Epic")</f>
        <v>Short</v>
      </c>
      <c r="M4738" t="str" cm="1">
        <f t="array" ref="M4738">_xlfn.IFS(Table1[[#This Row],[Ratings_Count]]&gt;=1000000,"Mega Popular",Table1[[#This Row],[Ratings_Count]]&gt;=100000,"Popular",Table1[[#This Row],[Ratings_Count]]&gt;=10000,"Mid Popular",Table1[[#This Row],[Ratings_Count]]&lt;10000,"Niche")</f>
        <v>Niche</v>
      </c>
      <c r="N4738" t="str">
        <f>IF(AND(Table1[[#This Row],[Rating]]&gt;=4.2, Table1[[#This Row],[Ratings_Count]]&lt;10000), "Hidden Gem", "Not a Hidden Gem")</f>
        <v>Not a Hidden Gem</v>
      </c>
    </row>
    <row r="4739" spans="1:14" x14ac:dyDescent="0.25">
      <c r="A4739" t="s">
        <v>400</v>
      </c>
      <c r="B4739" t="s">
        <v>401</v>
      </c>
      <c r="C4739">
        <v>3.9</v>
      </c>
      <c r="D4739" t="s">
        <v>11</v>
      </c>
      <c r="E4739">
        <v>288</v>
      </c>
      <c r="F4739">
        <v>6234</v>
      </c>
      <c r="G4739">
        <v>337</v>
      </c>
      <c r="H4739">
        <v>2006</v>
      </c>
      <c r="I4739" t="s">
        <v>402</v>
      </c>
      <c r="J4739" t="s">
        <v>13</v>
      </c>
      <c r="K4739" t="str" cm="1">
        <f t="array" ref="K4739">_xlfn.IFS(Table1[[#This Row],[Rating]] &gt;=4.5, "Elite",Table1[[#This Row],[Rating]]&gt;=4, "Highly Rated", Table1[[#This Row],[Rating]]&gt;=3.5,"Above Average", Table1[[#This Row],[Rating]]&lt;3.5, "Average or Below")</f>
        <v>Above Average</v>
      </c>
      <c r="L4739" t="str" cm="1">
        <f t="array" ref="L4739">_xlfn.IFS(Table1[[#This Row],[Pages]]&lt;=150,"Very Short",Table1[[#This Row],[Pages]]&lt;=299,"Short",Table1[[#This Row],[Pages]]&lt;=499,"Medium",Table1[[#This Row],[Pages]]&lt;=699,"Long",Table1[[#This Row],[Pages]]&gt;=700,"Epic")</f>
        <v>Short</v>
      </c>
      <c r="M4739" t="str" cm="1">
        <f t="array" ref="M4739">_xlfn.IFS(Table1[[#This Row],[Ratings_Count]]&gt;=1000000,"Mega Popular",Table1[[#This Row],[Ratings_Count]]&gt;=100000,"Popular",Table1[[#This Row],[Ratings_Count]]&gt;=10000,"Mid Popular",Table1[[#This Row],[Ratings_Count]]&lt;10000,"Niche")</f>
        <v>Niche</v>
      </c>
      <c r="N4739" t="str">
        <f>IF(AND(Table1[[#This Row],[Rating]]&gt;=4.2, Table1[[#This Row],[Ratings_Count]]&lt;10000), "Hidden Gem", "Not a Hidden Gem")</f>
        <v>Not a Hidden Gem</v>
      </c>
    </row>
    <row r="4740" spans="1:14" x14ac:dyDescent="0.25">
      <c r="A4740" t="s">
        <v>547</v>
      </c>
      <c r="B4740" t="s">
        <v>548</v>
      </c>
      <c r="C4740">
        <v>3.9</v>
      </c>
      <c r="D4740" t="s">
        <v>11</v>
      </c>
      <c r="E4740">
        <v>261</v>
      </c>
      <c r="F4740">
        <v>3668</v>
      </c>
      <c r="G4740">
        <v>419</v>
      </c>
      <c r="H4740">
        <v>2006</v>
      </c>
      <c r="I4740" t="s">
        <v>549</v>
      </c>
      <c r="J4740" t="s">
        <v>13</v>
      </c>
      <c r="K4740" t="str" cm="1">
        <f t="array" ref="K4740">_xlfn.IFS(Table1[[#This Row],[Rating]] &gt;=4.5, "Elite",Table1[[#This Row],[Rating]]&gt;=4, "Highly Rated", Table1[[#This Row],[Rating]]&gt;=3.5,"Above Average", Table1[[#This Row],[Rating]]&lt;3.5, "Average or Below")</f>
        <v>Above Average</v>
      </c>
      <c r="L4740" t="str" cm="1">
        <f t="array" ref="L4740">_xlfn.IFS(Table1[[#This Row],[Pages]]&lt;=150,"Very Short",Table1[[#This Row],[Pages]]&lt;=299,"Short",Table1[[#This Row],[Pages]]&lt;=499,"Medium",Table1[[#This Row],[Pages]]&lt;=699,"Long",Table1[[#This Row],[Pages]]&gt;=700,"Epic")</f>
        <v>Short</v>
      </c>
      <c r="M4740" t="str" cm="1">
        <f t="array" ref="M4740">_xlfn.IFS(Table1[[#This Row],[Ratings_Count]]&gt;=1000000,"Mega Popular",Table1[[#This Row],[Ratings_Count]]&gt;=100000,"Popular",Table1[[#This Row],[Ratings_Count]]&gt;=10000,"Mid Popular",Table1[[#This Row],[Ratings_Count]]&lt;10000,"Niche")</f>
        <v>Niche</v>
      </c>
      <c r="N4740" t="str">
        <f>IF(AND(Table1[[#This Row],[Rating]]&gt;=4.2, Table1[[#This Row],[Ratings_Count]]&lt;10000), "Hidden Gem", "Not a Hidden Gem")</f>
        <v>Not a Hidden Gem</v>
      </c>
    </row>
    <row r="4741" spans="1:14" x14ac:dyDescent="0.25">
      <c r="A4741" t="s">
        <v>661</v>
      </c>
      <c r="B4741" t="s">
        <v>662</v>
      </c>
      <c r="C4741">
        <v>3.9</v>
      </c>
      <c r="D4741" t="s">
        <v>11</v>
      </c>
      <c r="E4741">
        <v>485</v>
      </c>
      <c r="F4741">
        <v>3255</v>
      </c>
      <c r="G4741">
        <v>353</v>
      </c>
      <c r="H4741">
        <v>2006</v>
      </c>
      <c r="I4741" t="s">
        <v>65</v>
      </c>
      <c r="J4741" t="s">
        <v>13</v>
      </c>
      <c r="K4741" t="str" cm="1">
        <f t="array" ref="K4741">_xlfn.IFS(Table1[[#This Row],[Rating]] &gt;=4.5, "Elite",Table1[[#This Row],[Rating]]&gt;=4, "Highly Rated", Table1[[#This Row],[Rating]]&gt;=3.5,"Above Average", Table1[[#This Row],[Rating]]&lt;3.5, "Average or Below")</f>
        <v>Above Average</v>
      </c>
      <c r="L4741" t="str" cm="1">
        <f t="array" ref="L4741">_xlfn.IFS(Table1[[#This Row],[Pages]]&lt;=150,"Very Short",Table1[[#This Row],[Pages]]&lt;=299,"Short",Table1[[#This Row],[Pages]]&lt;=499,"Medium",Table1[[#This Row],[Pages]]&lt;=699,"Long",Table1[[#This Row],[Pages]]&gt;=700,"Epic")</f>
        <v>Medium</v>
      </c>
      <c r="M4741" t="str" cm="1">
        <f t="array" ref="M4741">_xlfn.IFS(Table1[[#This Row],[Ratings_Count]]&gt;=1000000,"Mega Popular",Table1[[#This Row],[Ratings_Count]]&gt;=100000,"Popular",Table1[[#This Row],[Ratings_Count]]&gt;=10000,"Mid Popular",Table1[[#This Row],[Ratings_Count]]&lt;10000,"Niche")</f>
        <v>Niche</v>
      </c>
      <c r="N4741" t="str">
        <f>IF(AND(Table1[[#This Row],[Rating]]&gt;=4.2, Table1[[#This Row],[Ratings_Count]]&lt;10000), "Hidden Gem", "Not a Hidden Gem")</f>
        <v>Not a Hidden Gem</v>
      </c>
    </row>
    <row r="4742" spans="1:14" x14ac:dyDescent="0.25">
      <c r="A4742" t="s">
        <v>691</v>
      </c>
      <c r="B4742" t="s">
        <v>189</v>
      </c>
      <c r="C4742">
        <v>3.9</v>
      </c>
      <c r="D4742" t="s">
        <v>11</v>
      </c>
      <c r="E4742">
        <v>144</v>
      </c>
      <c r="F4742">
        <v>13788</v>
      </c>
      <c r="G4742">
        <v>1554</v>
      </c>
      <c r="H4742">
        <v>2006</v>
      </c>
      <c r="I4742" t="s">
        <v>692</v>
      </c>
      <c r="J4742" t="s">
        <v>13</v>
      </c>
      <c r="K4742" t="str" cm="1">
        <f t="array" ref="K4742">_xlfn.IFS(Table1[[#This Row],[Rating]] &gt;=4.5, "Elite",Table1[[#This Row],[Rating]]&gt;=4, "Highly Rated", Table1[[#This Row],[Rating]]&gt;=3.5,"Above Average", Table1[[#This Row],[Rating]]&lt;3.5, "Average or Below")</f>
        <v>Above Average</v>
      </c>
      <c r="L4742" t="str" cm="1">
        <f t="array" ref="L4742">_xlfn.IFS(Table1[[#This Row],[Pages]]&lt;=150,"Very Short",Table1[[#This Row],[Pages]]&lt;=299,"Short",Table1[[#This Row],[Pages]]&lt;=499,"Medium",Table1[[#This Row],[Pages]]&lt;=699,"Long",Table1[[#This Row],[Pages]]&gt;=700,"Epic")</f>
        <v>Very Short</v>
      </c>
      <c r="M4742" t="str" cm="1">
        <f t="array" ref="M4742">_xlfn.IFS(Table1[[#This Row],[Ratings_Count]]&gt;=1000000,"Mega Popular",Table1[[#This Row],[Ratings_Count]]&gt;=100000,"Popular",Table1[[#This Row],[Ratings_Count]]&gt;=10000,"Mid Popular",Table1[[#This Row],[Ratings_Count]]&lt;10000,"Niche")</f>
        <v>Mid Popular</v>
      </c>
      <c r="N4742" t="str">
        <f>IF(AND(Table1[[#This Row],[Rating]]&gt;=4.2, Table1[[#This Row],[Ratings_Count]]&lt;10000), "Hidden Gem", "Not a Hidden Gem")</f>
        <v>Not a Hidden Gem</v>
      </c>
    </row>
    <row r="4743" spans="1:14" x14ac:dyDescent="0.25">
      <c r="A4743" t="s">
        <v>883</v>
      </c>
      <c r="B4743" t="s">
        <v>881</v>
      </c>
      <c r="C4743">
        <v>3.9</v>
      </c>
      <c r="D4743" t="s">
        <v>11</v>
      </c>
      <c r="E4743">
        <v>390</v>
      </c>
      <c r="F4743">
        <v>136931</v>
      </c>
      <c r="G4743">
        <v>3915</v>
      </c>
      <c r="H4743">
        <v>2006</v>
      </c>
      <c r="I4743" t="s">
        <v>884</v>
      </c>
      <c r="J4743" t="s">
        <v>13</v>
      </c>
      <c r="K4743" t="str" cm="1">
        <f t="array" ref="K4743">_xlfn.IFS(Table1[[#This Row],[Rating]] &gt;=4.5, "Elite",Table1[[#This Row],[Rating]]&gt;=4, "Highly Rated", Table1[[#This Row],[Rating]]&gt;=3.5,"Above Average", Table1[[#This Row],[Rating]]&lt;3.5, "Average or Below")</f>
        <v>Above Average</v>
      </c>
      <c r="L4743" t="str" cm="1">
        <f t="array" ref="L4743">_xlfn.IFS(Table1[[#This Row],[Pages]]&lt;=150,"Very Short",Table1[[#This Row],[Pages]]&lt;=299,"Short",Table1[[#This Row],[Pages]]&lt;=499,"Medium",Table1[[#This Row],[Pages]]&lt;=699,"Long",Table1[[#This Row],[Pages]]&gt;=700,"Epic")</f>
        <v>Medium</v>
      </c>
      <c r="M4743" t="str" cm="1">
        <f t="array" ref="M4743">_xlfn.IFS(Table1[[#This Row],[Ratings_Count]]&gt;=1000000,"Mega Popular",Table1[[#This Row],[Ratings_Count]]&gt;=100000,"Popular",Table1[[#This Row],[Ratings_Count]]&gt;=10000,"Mid Popular",Table1[[#This Row],[Ratings_Count]]&lt;10000,"Niche")</f>
        <v>Popular</v>
      </c>
      <c r="N4743" t="str">
        <f>IF(AND(Table1[[#This Row],[Rating]]&gt;=4.2, Table1[[#This Row],[Ratings_Count]]&lt;10000), "Hidden Gem", "Not a Hidden Gem")</f>
        <v>Not a Hidden Gem</v>
      </c>
    </row>
    <row r="4744" spans="1:14" x14ac:dyDescent="0.25">
      <c r="A4744" t="s">
        <v>1340</v>
      </c>
      <c r="B4744" t="s">
        <v>1341</v>
      </c>
      <c r="C4744">
        <v>3.9</v>
      </c>
      <c r="D4744" t="s">
        <v>11</v>
      </c>
      <c r="E4744">
        <v>400</v>
      </c>
      <c r="F4744">
        <v>44607</v>
      </c>
      <c r="G4744">
        <v>4114</v>
      </c>
      <c r="H4744">
        <v>2006</v>
      </c>
      <c r="I4744" t="s">
        <v>250</v>
      </c>
      <c r="J4744" t="s">
        <v>13</v>
      </c>
      <c r="K4744" t="str" cm="1">
        <f t="array" ref="K4744">_xlfn.IFS(Table1[[#This Row],[Rating]] &gt;=4.5, "Elite",Table1[[#This Row],[Rating]]&gt;=4, "Highly Rated", Table1[[#This Row],[Rating]]&gt;=3.5,"Above Average", Table1[[#This Row],[Rating]]&lt;3.5, "Average or Below")</f>
        <v>Above Average</v>
      </c>
      <c r="L4744" t="str" cm="1">
        <f t="array" ref="L4744">_xlfn.IFS(Table1[[#This Row],[Pages]]&lt;=150,"Very Short",Table1[[#This Row],[Pages]]&lt;=299,"Short",Table1[[#This Row],[Pages]]&lt;=499,"Medium",Table1[[#This Row],[Pages]]&lt;=699,"Long",Table1[[#This Row],[Pages]]&gt;=700,"Epic")</f>
        <v>Medium</v>
      </c>
      <c r="M4744" t="str" cm="1">
        <f t="array" ref="M4744">_xlfn.IFS(Table1[[#This Row],[Ratings_Count]]&gt;=1000000,"Mega Popular",Table1[[#This Row],[Ratings_Count]]&gt;=100000,"Popular",Table1[[#This Row],[Ratings_Count]]&gt;=10000,"Mid Popular",Table1[[#This Row],[Ratings_Count]]&lt;10000,"Niche")</f>
        <v>Mid Popular</v>
      </c>
      <c r="N4744" t="str">
        <f>IF(AND(Table1[[#This Row],[Rating]]&gt;=4.2, Table1[[#This Row],[Ratings_Count]]&lt;10000), "Hidden Gem", "Not a Hidden Gem")</f>
        <v>Not a Hidden Gem</v>
      </c>
    </row>
    <row r="4745" spans="1:14" x14ac:dyDescent="0.25">
      <c r="A4745" t="s">
        <v>1518</v>
      </c>
      <c r="B4745" t="s">
        <v>1519</v>
      </c>
      <c r="C4745">
        <v>3.9</v>
      </c>
      <c r="D4745" t="s">
        <v>11</v>
      </c>
      <c r="E4745">
        <v>315</v>
      </c>
      <c r="F4745">
        <v>753</v>
      </c>
      <c r="G4745">
        <v>111</v>
      </c>
      <c r="H4745">
        <v>2006</v>
      </c>
      <c r="I4745" t="s">
        <v>114</v>
      </c>
      <c r="J4745" t="s">
        <v>13</v>
      </c>
      <c r="K4745" t="str" cm="1">
        <f t="array" ref="K4745">_xlfn.IFS(Table1[[#This Row],[Rating]] &gt;=4.5, "Elite",Table1[[#This Row],[Rating]]&gt;=4, "Highly Rated", Table1[[#This Row],[Rating]]&gt;=3.5,"Above Average", Table1[[#This Row],[Rating]]&lt;3.5, "Average or Below")</f>
        <v>Above Average</v>
      </c>
      <c r="L4745" t="str" cm="1">
        <f t="array" ref="L4745">_xlfn.IFS(Table1[[#This Row],[Pages]]&lt;=150,"Very Short",Table1[[#This Row],[Pages]]&lt;=299,"Short",Table1[[#This Row],[Pages]]&lt;=499,"Medium",Table1[[#This Row],[Pages]]&lt;=699,"Long",Table1[[#This Row],[Pages]]&gt;=700,"Epic")</f>
        <v>Medium</v>
      </c>
      <c r="M4745" t="str" cm="1">
        <f t="array" ref="M4745">_xlfn.IFS(Table1[[#This Row],[Ratings_Count]]&gt;=1000000,"Mega Popular",Table1[[#This Row],[Ratings_Count]]&gt;=100000,"Popular",Table1[[#This Row],[Ratings_Count]]&gt;=10000,"Mid Popular",Table1[[#This Row],[Ratings_Count]]&lt;10000,"Niche")</f>
        <v>Niche</v>
      </c>
      <c r="N4745" t="str">
        <f>IF(AND(Table1[[#This Row],[Rating]]&gt;=4.2, Table1[[#This Row],[Ratings_Count]]&lt;10000), "Hidden Gem", "Not a Hidden Gem")</f>
        <v>Not a Hidden Gem</v>
      </c>
    </row>
    <row r="4746" spans="1:14" x14ac:dyDescent="0.25">
      <c r="A4746" t="s">
        <v>1718</v>
      </c>
      <c r="B4746" t="s">
        <v>1719</v>
      </c>
      <c r="C4746">
        <v>3.9</v>
      </c>
      <c r="D4746" t="s">
        <v>11</v>
      </c>
      <c r="E4746">
        <v>299</v>
      </c>
      <c r="F4746">
        <v>32723</v>
      </c>
      <c r="G4746">
        <v>2855</v>
      </c>
      <c r="H4746">
        <v>2006</v>
      </c>
      <c r="I4746" t="s">
        <v>546</v>
      </c>
      <c r="J4746" t="s">
        <v>13</v>
      </c>
      <c r="K4746" t="str" cm="1">
        <f t="array" ref="K4746">_xlfn.IFS(Table1[[#This Row],[Rating]] &gt;=4.5, "Elite",Table1[[#This Row],[Rating]]&gt;=4, "Highly Rated", Table1[[#This Row],[Rating]]&gt;=3.5,"Above Average", Table1[[#This Row],[Rating]]&lt;3.5, "Average or Below")</f>
        <v>Above Average</v>
      </c>
      <c r="L4746" t="str" cm="1">
        <f t="array" ref="L4746">_xlfn.IFS(Table1[[#This Row],[Pages]]&lt;=150,"Very Short",Table1[[#This Row],[Pages]]&lt;=299,"Short",Table1[[#This Row],[Pages]]&lt;=499,"Medium",Table1[[#This Row],[Pages]]&lt;=699,"Long",Table1[[#This Row],[Pages]]&gt;=700,"Epic")</f>
        <v>Short</v>
      </c>
      <c r="M4746" t="str" cm="1">
        <f t="array" ref="M4746">_xlfn.IFS(Table1[[#This Row],[Ratings_Count]]&gt;=1000000,"Mega Popular",Table1[[#This Row],[Ratings_Count]]&gt;=100000,"Popular",Table1[[#This Row],[Ratings_Count]]&gt;=10000,"Mid Popular",Table1[[#This Row],[Ratings_Count]]&lt;10000,"Niche")</f>
        <v>Mid Popular</v>
      </c>
      <c r="N4746" t="str">
        <f>IF(AND(Table1[[#This Row],[Rating]]&gt;=4.2, Table1[[#This Row],[Ratings_Count]]&lt;10000), "Hidden Gem", "Not a Hidden Gem")</f>
        <v>Not a Hidden Gem</v>
      </c>
    </row>
    <row r="4747" spans="1:14" x14ac:dyDescent="0.25">
      <c r="A4747" t="s">
        <v>1750</v>
      </c>
      <c r="B4747" t="s">
        <v>1751</v>
      </c>
      <c r="C4747">
        <v>3.9</v>
      </c>
      <c r="D4747" t="s">
        <v>11</v>
      </c>
      <c r="E4747">
        <v>432</v>
      </c>
      <c r="F4747">
        <v>502</v>
      </c>
      <c r="G4747">
        <v>33</v>
      </c>
      <c r="H4747">
        <v>2006</v>
      </c>
      <c r="I4747" t="s">
        <v>1752</v>
      </c>
      <c r="J4747" t="s">
        <v>13</v>
      </c>
      <c r="K4747" t="str" cm="1">
        <f t="array" ref="K4747">_xlfn.IFS(Table1[[#This Row],[Rating]] &gt;=4.5, "Elite",Table1[[#This Row],[Rating]]&gt;=4, "Highly Rated", Table1[[#This Row],[Rating]]&gt;=3.5,"Above Average", Table1[[#This Row],[Rating]]&lt;3.5, "Average or Below")</f>
        <v>Above Average</v>
      </c>
      <c r="L4747" t="str" cm="1">
        <f t="array" ref="L4747">_xlfn.IFS(Table1[[#This Row],[Pages]]&lt;=150,"Very Short",Table1[[#This Row],[Pages]]&lt;=299,"Short",Table1[[#This Row],[Pages]]&lt;=499,"Medium",Table1[[#This Row],[Pages]]&lt;=699,"Long",Table1[[#This Row],[Pages]]&gt;=700,"Epic")</f>
        <v>Medium</v>
      </c>
      <c r="M4747" t="str" cm="1">
        <f t="array" ref="M4747">_xlfn.IFS(Table1[[#This Row],[Ratings_Count]]&gt;=1000000,"Mega Popular",Table1[[#This Row],[Ratings_Count]]&gt;=100000,"Popular",Table1[[#This Row],[Ratings_Count]]&gt;=10000,"Mid Popular",Table1[[#This Row],[Ratings_Count]]&lt;10000,"Niche")</f>
        <v>Niche</v>
      </c>
      <c r="N4747" t="str">
        <f>IF(AND(Table1[[#This Row],[Rating]]&gt;=4.2, Table1[[#This Row],[Ratings_Count]]&lt;10000), "Hidden Gem", "Not a Hidden Gem")</f>
        <v>Not a Hidden Gem</v>
      </c>
    </row>
    <row r="4748" spans="1:14" x14ac:dyDescent="0.25">
      <c r="A4748" t="s">
        <v>2245</v>
      </c>
      <c r="B4748" t="s">
        <v>2246</v>
      </c>
      <c r="C4748">
        <v>3.9</v>
      </c>
      <c r="D4748" t="s">
        <v>11</v>
      </c>
      <c r="E4748">
        <v>374</v>
      </c>
      <c r="F4748">
        <v>197099</v>
      </c>
      <c r="G4748">
        <v>6216</v>
      </c>
      <c r="H4748">
        <v>2006</v>
      </c>
      <c r="I4748" t="s">
        <v>2247</v>
      </c>
      <c r="J4748" t="s">
        <v>2014</v>
      </c>
      <c r="K4748" t="str" cm="1">
        <f t="array" ref="K4748">_xlfn.IFS(Table1[[#This Row],[Rating]] &gt;=4.5, "Elite",Table1[[#This Row],[Rating]]&gt;=4, "Highly Rated", Table1[[#This Row],[Rating]]&gt;=3.5,"Above Average", Table1[[#This Row],[Rating]]&lt;3.5, "Average or Below")</f>
        <v>Above Average</v>
      </c>
      <c r="L4748" t="str" cm="1">
        <f t="array" ref="L4748">_xlfn.IFS(Table1[[#This Row],[Pages]]&lt;=150,"Very Short",Table1[[#This Row],[Pages]]&lt;=299,"Short",Table1[[#This Row],[Pages]]&lt;=499,"Medium",Table1[[#This Row],[Pages]]&lt;=699,"Long",Table1[[#This Row],[Pages]]&gt;=700,"Epic")</f>
        <v>Medium</v>
      </c>
      <c r="M4748" t="str" cm="1">
        <f t="array" ref="M4748">_xlfn.IFS(Table1[[#This Row],[Ratings_Count]]&gt;=1000000,"Mega Popular",Table1[[#This Row],[Ratings_Count]]&gt;=100000,"Popular",Table1[[#This Row],[Ratings_Count]]&gt;=10000,"Mid Popular",Table1[[#This Row],[Ratings_Count]]&lt;10000,"Niche")</f>
        <v>Popular</v>
      </c>
      <c r="N4748" t="str">
        <f>IF(AND(Table1[[#This Row],[Rating]]&gt;=4.2, Table1[[#This Row],[Ratings_Count]]&lt;10000), "Hidden Gem", "Not a Hidden Gem")</f>
        <v>Not a Hidden Gem</v>
      </c>
    </row>
    <row r="4749" spans="1:14" x14ac:dyDescent="0.25">
      <c r="A4749" t="s">
        <v>2283</v>
      </c>
      <c r="B4749" t="s">
        <v>2284</v>
      </c>
      <c r="C4749">
        <v>3.9</v>
      </c>
      <c r="D4749" t="s">
        <v>11</v>
      </c>
      <c r="E4749">
        <v>132</v>
      </c>
      <c r="F4749">
        <v>1825</v>
      </c>
      <c r="G4749">
        <v>186</v>
      </c>
      <c r="H4749">
        <v>2006</v>
      </c>
      <c r="I4749" t="s">
        <v>2085</v>
      </c>
      <c r="J4749" t="s">
        <v>2014</v>
      </c>
      <c r="K4749" t="str" cm="1">
        <f t="array" ref="K4749">_xlfn.IFS(Table1[[#This Row],[Rating]] &gt;=4.5, "Elite",Table1[[#This Row],[Rating]]&gt;=4, "Highly Rated", Table1[[#This Row],[Rating]]&gt;=3.5,"Above Average", Table1[[#This Row],[Rating]]&lt;3.5, "Average or Below")</f>
        <v>Above Average</v>
      </c>
      <c r="L4749" t="str" cm="1">
        <f t="array" ref="L4749">_xlfn.IFS(Table1[[#This Row],[Pages]]&lt;=150,"Very Short",Table1[[#This Row],[Pages]]&lt;=299,"Short",Table1[[#This Row],[Pages]]&lt;=499,"Medium",Table1[[#This Row],[Pages]]&lt;=699,"Long",Table1[[#This Row],[Pages]]&gt;=700,"Epic")</f>
        <v>Very Short</v>
      </c>
      <c r="M4749" t="str" cm="1">
        <f t="array" ref="M4749">_xlfn.IFS(Table1[[#This Row],[Ratings_Count]]&gt;=1000000,"Mega Popular",Table1[[#This Row],[Ratings_Count]]&gt;=100000,"Popular",Table1[[#This Row],[Ratings_Count]]&gt;=10000,"Mid Popular",Table1[[#This Row],[Ratings_Count]]&lt;10000,"Niche")</f>
        <v>Niche</v>
      </c>
      <c r="N4749" t="str">
        <f>IF(AND(Table1[[#This Row],[Rating]]&gt;=4.2, Table1[[#This Row],[Ratings_Count]]&lt;10000), "Hidden Gem", "Not a Hidden Gem")</f>
        <v>Not a Hidden Gem</v>
      </c>
    </row>
    <row r="4750" spans="1:14" x14ac:dyDescent="0.25">
      <c r="A4750" t="s">
        <v>2547</v>
      </c>
      <c r="B4750" t="s">
        <v>224</v>
      </c>
      <c r="C4750">
        <v>3.9</v>
      </c>
      <c r="D4750" t="s">
        <v>11</v>
      </c>
      <c r="E4750">
        <v>276</v>
      </c>
      <c r="F4750">
        <v>1764</v>
      </c>
      <c r="G4750">
        <v>191</v>
      </c>
      <c r="H4750">
        <v>2005</v>
      </c>
      <c r="I4750" t="s">
        <v>2048</v>
      </c>
      <c r="J4750" t="s">
        <v>2014</v>
      </c>
      <c r="K4750" t="str" cm="1">
        <f t="array" ref="K4750">_xlfn.IFS(Table1[[#This Row],[Rating]] &gt;=4.5, "Elite",Table1[[#This Row],[Rating]]&gt;=4, "Highly Rated", Table1[[#This Row],[Rating]]&gt;=3.5,"Above Average", Table1[[#This Row],[Rating]]&lt;3.5, "Average or Below")</f>
        <v>Above Average</v>
      </c>
      <c r="L4750" t="str" cm="1">
        <f t="array" ref="L4750">_xlfn.IFS(Table1[[#This Row],[Pages]]&lt;=150,"Very Short",Table1[[#This Row],[Pages]]&lt;=299,"Short",Table1[[#This Row],[Pages]]&lt;=499,"Medium",Table1[[#This Row],[Pages]]&lt;=699,"Long",Table1[[#This Row],[Pages]]&gt;=700,"Epic")</f>
        <v>Short</v>
      </c>
      <c r="M4750" t="str" cm="1">
        <f t="array" ref="M4750">_xlfn.IFS(Table1[[#This Row],[Ratings_Count]]&gt;=1000000,"Mega Popular",Table1[[#This Row],[Ratings_Count]]&gt;=100000,"Popular",Table1[[#This Row],[Ratings_Count]]&gt;=10000,"Mid Popular",Table1[[#This Row],[Ratings_Count]]&lt;10000,"Niche")</f>
        <v>Niche</v>
      </c>
      <c r="N4750" t="str">
        <f>IF(AND(Table1[[#This Row],[Rating]]&gt;=4.2, Table1[[#This Row],[Ratings_Count]]&lt;10000), "Hidden Gem", "Not a Hidden Gem")</f>
        <v>Not a Hidden Gem</v>
      </c>
    </row>
    <row r="4751" spans="1:14" x14ac:dyDescent="0.25">
      <c r="A4751" t="s">
        <v>2754</v>
      </c>
      <c r="B4751" t="s">
        <v>2755</v>
      </c>
      <c r="C4751">
        <v>3.9</v>
      </c>
      <c r="D4751" t="s">
        <v>11</v>
      </c>
      <c r="E4751">
        <v>263</v>
      </c>
      <c r="F4751">
        <v>690</v>
      </c>
      <c r="G4751">
        <v>87</v>
      </c>
      <c r="H4751">
        <v>2005</v>
      </c>
      <c r="I4751" t="s">
        <v>2756</v>
      </c>
      <c r="J4751" t="s">
        <v>2014</v>
      </c>
      <c r="K4751" t="str" cm="1">
        <f t="array" ref="K4751">_xlfn.IFS(Table1[[#This Row],[Rating]] &gt;=4.5, "Elite",Table1[[#This Row],[Rating]]&gt;=4, "Highly Rated", Table1[[#This Row],[Rating]]&gt;=3.5,"Above Average", Table1[[#This Row],[Rating]]&lt;3.5, "Average or Below")</f>
        <v>Above Average</v>
      </c>
      <c r="L4751" t="str" cm="1">
        <f t="array" ref="L4751">_xlfn.IFS(Table1[[#This Row],[Pages]]&lt;=150,"Very Short",Table1[[#This Row],[Pages]]&lt;=299,"Short",Table1[[#This Row],[Pages]]&lt;=499,"Medium",Table1[[#This Row],[Pages]]&lt;=699,"Long",Table1[[#This Row],[Pages]]&gt;=700,"Epic")</f>
        <v>Short</v>
      </c>
      <c r="M4751" t="str" cm="1">
        <f t="array" ref="M4751">_xlfn.IFS(Table1[[#This Row],[Ratings_Count]]&gt;=1000000,"Mega Popular",Table1[[#This Row],[Ratings_Count]]&gt;=100000,"Popular",Table1[[#This Row],[Ratings_Count]]&gt;=10000,"Mid Popular",Table1[[#This Row],[Ratings_Count]]&lt;10000,"Niche")</f>
        <v>Niche</v>
      </c>
      <c r="N4751" t="str">
        <f>IF(AND(Table1[[#This Row],[Rating]]&gt;=4.2, Table1[[#This Row],[Ratings_Count]]&lt;10000), "Hidden Gem", "Not a Hidden Gem")</f>
        <v>Not a Hidden Gem</v>
      </c>
    </row>
    <row r="4752" spans="1:14" x14ac:dyDescent="0.25">
      <c r="A4752" t="s">
        <v>2767</v>
      </c>
      <c r="B4752" t="s">
        <v>2768</v>
      </c>
      <c r="C4752">
        <v>3.9</v>
      </c>
      <c r="D4752" t="s">
        <v>11</v>
      </c>
      <c r="E4752">
        <v>527</v>
      </c>
      <c r="F4752">
        <v>9171</v>
      </c>
      <c r="G4752">
        <v>309</v>
      </c>
      <c r="H4752">
        <v>2005</v>
      </c>
      <c r="I4752" t="s">
        <v>2022</v>
      </c>
      <c r="J4752" t="s">
        <v>2014</v>
      </c>
      <c r="K4752" t="str" cm="1">
        <f t="array" ref="K4752">_xlfn.IFS(Table1[[#This Row],[Rating]] &gt;=4.5, "Elite",Table1[[#This Row],[Rating]]&gt;=4, "Highly Rated", Table1[[#This Row],[Rating]]&gt;=3.5,"Above Average", Table1[[#This Row],[Rating]]&lt;3.5, "Average or Below")</f>
        <v>Above Average</v>
      </c>
      <c r="L4752" t="str" cm="1">
        <f t="array" ref="L4752">_xlfn.IFS(Table1[[#This Row],[Pages]]&lt;=150,"Very Short",Table1[[#This Row],[Pages]]&lt;=299,"Short",Table1[[#This Row],[Pages]]&lt;=499,"Medium",Table1[[#This Row],[Pages]]&lt;=699,"Long",Table1[[#This Row],[Pages]]&gt;=700,"Epic")</f>
        <v>Long</v>
      </c>
      <c r="M4752" t="str" cm="1">
        <f t="array" ref="M4752">_xlfn.IFS(Table1[[#This Row],[Ratings_Count]]&gt;=1000000,"Mega Popular",Table1[[#This Row],[Ratings_Count]]&gt;=100000,"Popular",Table1[[#This Row],[Ratings_Count]]&gt;=10000,"Mid Popular",Table1[[#This Row],[Ratings_Count]]&lt;10000,"Niche")</f>
        <v>Niche</v>
      </c>
      <c r="N4752" t="str">
        <f>IF(AND(Table1[[#This Row],[Rating]]&gt;=4.2, Table1[[#This Row],[Ratings_Count]]&lt;10000), "Hidden Gem", "Not a Hidden Gem")</f>
        <v>Not a Hidden Gem</v>
      </c>
    </row>
    <row r="4753" spans="1:14" x14ac:dyDescent="0.25">
      <c r="A4753" t="s">
        <v>2992</v>
      </c>
      <c r="B4753" t="s">
        <v>401</v>
      </c>
      <c r="C4753">
        <v>3.9</v>
      </c>
      <c r="D4753" t="s">
        <v>11</v>
      </c>
      <c r="E4753">
        <v>422</v>
      </c>
      <c r="F4753">
        <v>23534</v>
      </c>
      <c r="G4753">
        <v>2199</v>
      </c>
      <c r="H4753">
        <v>2005</v>
      </c>
      <c r="I4753" t="s">
        <v>355</v>
      </c>
      <c r="J4753" t="s">
        <v>13</v>
      </c>
      <c r="K4753" t="str" cm="1">
        <f t="array" ref="K4753">_xlfn.IFS(Table1[[#This Row],[Rating]] &gt;=4.5, "Elite",Table1[[#This Row],[Rating]]&gt;=4, "Highly Rated", Table1[[#This Row],[Rating]]&gt;=3.5,"Above Average", Table1[[#This Row],[Rating]]&lt;3.5, "Average or Below")</f>
        <v>Above Average</v>
      </c>
      <c r="L4753" t="str" cm="1">
        <f t="array" ref="L4753">_xlfn.IFS(Table1[[#This Row],[Pages]]&lt;=150,"Very Short",Table1[[#This Row],[Pages]]&lt;=299,"Short",Table1[[#This Row],[Pages]]&lt;=499,"Medium",Table1[[#This Row],[Pages]]&lt;=699,"Long",Table1[[#This Row],[Pages]]&gt;=700,"Epic")</f>
        <v>Medium</v>
      </c>
      <c r="M4753" t="str" cm="1">
        <f t="array" ref="M4753">_xlfn.IFS(Table1[[#This Row],[Ratings_Count]]&gt;=1000000,"Mega Popular",Table1[[#This Row],[Ratings_Count]]&gt;=100000,"Popular",Table1[[#This Row],[Ratings_Count]]&gt;=10000,"Mid Popular",Table1[[#This Row],[Ratings_Count]]&lt;10000,"Niche")</f>
        <v>Mid Popular</v>
      </c>
      <c r="N4753" t="str">
        <f>IF(AND(Table1[[#This Row],[Rating]]&gt;=4.2, Table1[[#This Row],[Ratings_Count]]&lt;10000), "Hidden Gem", "Not a Hidden Gem")</f>
        <v>Not a Hidden Gem</v>
      </c>
    </row>
    <row r="4754" spans="1:14" x14ac:dyDescent="0.25">
      <c r="A4754" t="s">
        <v>3179</v>
      </c>
      <c r="B4754" t="s">
        <v>3180</v>
      </c>
      <c r="C4754">
        <v>3.9</v>
      </c>
      <c r="D4754" t="s">
        <v>11</v>
      </c>
      <c r="E4754">
        <v>608</v>
      </c>
      <c r="F4754">
        <v>2013</v>
      </c>
      <c r="G4754">
        <v>311</v>
      </c>
      <c r="H4754">
        <v>2005</v>
      </c>
      <c r="I4754" t="s">
        <v>77</v>
      </c>
      <c r="J4754" t="s">
        <v>13</v>
      </c>
      <c r="K4754" t="str" cm="1">
        <f t="array" ref="K4754">_xlfn.IFS(Table1[[#This Row],[Rating]] &gt;=4.5, "Elite",Table1[[#This Row],[Rating]]&gt;=4, "Highly Rated", Table1[[#This Row],[Rating]]&gt;=3.5,"Above Average", Table1[[#This Row],[Rating]]&lt;3.5, "Average or Below")</f>
        <v>Above Average</v>
      </c>
      <c r="L4754" t="str" cm="1">
        <f t="array" ref="L4754">_xlfn.IFS(Table1[[#This Row],[Pages]]&lt;=150,"Very Short",Table1[[#This Row],[Pages]]&lt;=299,"Short",Table1[[#This Row],[Pages]]&lt;=499,"Medium",Table1[[#This Row],[Pages]]&lt;=699,"Long",Table1[[#This Row],[Pages]]&gt;=700,"Epic")</f>
        <v>Long</v>
      </c>
      <c r="M4754" t="str" cm="1">
        <f t="array" ref="M4754">_xlfn.IFS(Table1[[#This Row],[Ratings_Count]]&gt;=1000000,"Mega Popular",Table1[[#This Row],[Ratings_Count]]&gt;=100000,"Popular",Table1[[#This Row],[Ratings_Count]]&gt;=10000,"Mid Popular",Table1[[#This Row],[Ratings_Count]]&lt;10000,"Niche")</f>
        <v>Niche</v>
      </c>
      <c r="N4754" t="str">
        <f>IF(AND(Table1[[#This Row],[Rating]]&gt;=4.2, Table1[[#This Row],[Ratings_Count]]&lt;10000), "Hidden Gem", "Not a Hidden Gem")</f>
        <v>Not a Hidden Gem</v>
      </c>
    </row>
    <row r="4755" spans="1:14" x14ac:dyDescent="0.25">
      <c r="A4755" t="s">
        <v>3292</v>
      </c>
      <c r="B4755" t="s">
        <v>3293</v>
      </c>
      <c r="C4755">
        <v>3.9</v>
      </c>
      <c r="D4755" t="s">
        <v>11</v>
      </c>
      <c r="E4755">
        <v>160</v>
      </c>
      <c r="F4755">
        <v>156</v>
      </c>
      <c r="G4755">
        <v>14</v>
      </c>
      <c r="H4755">
        <v>2005</v>
      </c>
      <c r="I4755" t="s">
        <v>944</v>
      </c>
      <c r="J4755" t="s">
        <v>13</v>
      </c>
      <c r="K4755" t="str" cm="1">
        <f t="array" ref="K4755">_xlfn.IFS(Table1[[#This Row],[Rating]] &gt;=4.5, "Elite",Table1[[#This Row],[Rating]]&gt;=4, "Highly Rated", Table1[[#This Row],[Rating]]&gt;=3.5,"Above Average", Table1[[#This Row],[Rating]]&lt;3.5, "Average or Below")</f>
        <v>Above Average</v>
      </c>
      <c r="L4755" t="str" cm="1">
        <f t="array" ref="L4755">_xlfn.IFS(Table1[[#This Row],[Pages]]&lt;=150,"Very Short",Table1[[#This Row],[Pages]]&lt;=299,"Short",Table1[[#This Row],[Pages]]&lt;=499,"Medium",Table1[[#This Row],[Pages]]&lt;=699,"Long",Table1[[#This Row],[Pages]]&gt;=700,"Epic")</f>
        <v>Short</v>
      </c>
      <c r="M4755" t="str" cm="1">
        <f t="array" ref="M4755">_xlfn.IFS(Table1[[#This Row],[Ratings_Count]]&gt;=1000000,"Mega Popular",Table1[[#This Row],[Ratings_Count]]&gt;=100000,"Popular",Table1[[#This Row],[Ratings_Count]]&gt;=10000,"Mid Popular",Table1[[#This Row],[Ratings_Count]]&lt;10000,"Niche")</f>
        <v>Niche</v>
      </c>
      <c r="N4755" t="str">
        <f>IF(AND(Table1[[#This Row],[Rating]]&gt;=4.2, Table1[[#This Row],[Ratings_Count]]&lt;10000), "Hidden Gem", "Not a Hidden Gem")</f>
        <v>Not a Hidden Gem</v>
      </c>
    </row>
    <row r="4756" spans="1:14" x14ac:dyDescent="0.25">
      <c r="A4756" t="s">
        <v>3342</v>
      </c>
      <c r="B4756" t="s">
        <v>41</v>
      </c>
      <c r="C4756">
        <v>3.9</v>
      </c>
      <c r="D4756" t="s">
        <v>11</v>
      </c>
      <c r="E4756">
        <v>276</v>
      </c>
      <c r="F4756">
        <v>23541</v>
      </c>
      <c r="G4756">
        <v>661</v>
      </c>
      <c r="H4756">
        <v>2005</v>
      </c>
      <c r="I4756" t="s">
        <v>75</v>
      </c>
      <c r="J4756" t="s">
        <v>13</v>
      </c>
      <c r="K4756" t="str" cm="1">
        <f t="array" ref="K4756">_xlfn.IFS(Table1[[#This Row],[Rating]] &gt;=4.5, "Elite",Table1[[#This Row],[Rating]]&gt;=4, "Highly Rated", Table1[[#This Row],[Rating]]&gt;=3.5,"Above Average", Table1[[#This Row],[Rating]]&lt;3.5, "Average or Below")</f>
        <v>Above Average</v>
      </c>
      <c r="L4756" t="str" cm="1">
        <f t="array" ref="L4756">_xlfn.IFS(Table1[[#This Row],[Pages]]&lt;=150,"Very Short",Table1[[#This Row],[Pages]]&lt;=299,"Short",Table1[[#This Row],[Pages]]&lt;=499,"Medium",Table1[[#This Row],[Pages]]&lt;=699,"Long",Table1[[#This Row],[Pages]]&gt;=700,"Epic")</f>
        <v>Short</v>
      </c>
      <c r="M4756" t="str" cm="1">
        <f t="array" ref="M4756">_xlfn.IFS(Table1[[#This Row],[Ratings_Count]]&gt;=1000000,"Mega Popular",Table1[[#This Row],[Ratings_Count]]&gt;=100000,"Popular",Table1[[#This Row],[Ratings_Count]]&gt;=10000,"Mid Popular",Table1[[#This Row],[Ratings_Count]]&lt;10000,"Niche")</f>
        <v>Mid Popular</v>
      </c>
      <c r="N4756" t="str">
        <f>IF(AND(Table1[[#This Row],[Rating]]&gt;=4.2, Table1[[#This Row],[Ratings_Count]]&lt;10000), "Hidden Gem", "Not a Hidden Gem")</f>
        <v>Not a Hidden Gem</v>
      </c>
    </row>
    <row r="4757" spans="1:14" x14ac:dyDescent="0.25">
      <c r="A4757" t="s">
        <v>3588</v>
      </c>
      <c r="B4757" t="s">
        <v>3180</v>
      </c>
      <c r="C4757">
        <v>3.9</v>
      </c>
      <c r="D4757" t="s">
        <v>11</v>
      </c>
      <c r="E4757">
        <v>304</v>
      </c>
      <c r="F4757">
        <v>696</v>
      </c>
      <c r="G4757">
        <v>49</v>
      </c>
      <c r="H4757">
        <v>2005</v>
      </c>
      <c r="I4757" t="s">
        <v>77</v>
      </c>
      <c r="J4757" t="s">
        <v>13</v>
      </c>
      <c r="K4757" t="str" cm="1">
        <f t="array" ref="K4757">_xlfn.IFS(Table1[[#This Row],[Rating]] &gt;=4.5, "Elite",Table1[[#This Row],[Rating]]&gt;=4, "Highly Rated", Table1[[#This Row],[Rating]]&gt;=3.5,"Above Average", Table1[[#This Row],[Rating]]&lt;3.5, "Average or Below")</f>
        <v>Above Average</v>
      </c>
      <c r="L4757" t="str" cm="1">
        <f t="array" ref="L4757">_xlfn.IFS(Table1[[#This Row],[Pages]]&lt;=150,"Very Short",Table1[[#This Row],[Pages]]&lt;=299,"Short",Table1[[#This Row],[Pages]]&lt;=499,"Medium",Table1[[#This Row],[Pages]]&lt;=699,"Long",Table1[[#This Row],[Pages]]&gt;=700,"Epic")</f>
        <v>Medium</v>
      </c>
      <c r="M4757" t="str" cm="1">
        <f t="array" ref="M4757">_xlfn.IFS(Table1[[#This Row],[Ratings_Count]]&gt;=1000000,"Mega Popular",Table1[[#This Row],[Ratings_Count]]&gt;=100000,"Popular",Table1[[#This Row],[Ratings_Count]]&gt;=10000,"Mid Popular",Table1[[#This Row],[Ratings_Count]]&lt;10000,"Niche")</f>
        <v>Niche</v>
      </c>
      <c r="N4757" t="str">
        <f>IF(AND(Table1[[#This Row],[Rating]]&gt;=4.2, Table1[[#This Row],[Ratings_Count]]&lt;10000), "Hidden Gem", "Not a Hidden Gem")</f>
        <v>Not a Hidden Gem</v>
      </c>
    </row>
    <row r="4758" spans="1:14" x14ac:dyDescent="0.25">
      <c r="A4758" t="s">
        <v>3629</v>
      </c>
      <c r="B4758" t="s">
        <v>3630</v>
      </c>
      <c r="C4758">
        <v>3.9</v>
      </c>
      <c r="D4758" t="s">
        <v>11</v>
      </c>
      <c r="E4758">
        <v>184</v>
      </c>
      <c r="F4758">
        <v>155</v>
      </c>
      <c r="G4758">
        <v>18</v>
      </c>
      <c r="H4758">
        <v>2005</v>
      </c>
      <c r="I4758" t="s">
        <v>2833</v>
      </c>
      <c r="J4758" t="s">
        <v>13</v>
      </c>
      <c r="K4758" t="str" cm="1">
        <f t="array" ref="K4758">_xlfn.IFS(Table1[[#This Row],[Rating]] &gt;=4.5, "Elite",Table1[[#This Row],[Rating]]&gt;=4, "Highly Rated", Table1[[#This Row],[Rating]]&gt;=3.5,"Above Average", Table1[[#This Row],[Rating]]&lt;3.5, "Average or Below")</f>
        <v>Above Average</v>
      </c>
      <c r="L4758" t="str" cm="1">
        <f t="array" ref="L4758">_xlfn.IFS(Table1[[#This Row],[Pages]]&lt;=150,"Very Short",Table1[[#This Row],[Pages]]&lt;=299,"Short",Table1[[#This Row],[Pages]]&lt;=499,"Medium",Table1[[#This Row],[Pages]]&lt;=699,"Long",Table1[[#This Row],[Pages]]&gt;=700,"Epic")</f>
        <v>Short</v>
      </c>
      <c r="M4758" t="str" cm="1">
        <f t="array" ref="M4758">_xlfn.IFS(Table1[[#This Row],[Ratings_Count]]&gt;=1000000,"Mega Popular",Table1[[#This Row],[Ratings_Count]]&gt;=100000,"Popular",Table1[[#This Row],[Ratings_Count]]&gt;=10000,"Mid Popular",Table1[[#This Row],[Ratings_Count]]&lt;10000,"Niche")</f>
        <v>Niche</v>
      </c>
      <c r="N4758" t="str">
        <f>IF(AND(Table1[[#This Row],[Rating]]&gt;=4.2, Table1[[#This Row],[Ratings_Count]]&lt;10000), "Hidden Gem", "Not a Hidden Gem")</f>
        <v>Not a Hidden Gem</v>
      </c>
    </row>
    <row r="4759" spans="1:14" x14ac:dyDescent="0.25">
      <c r="A4759" t="s">
        <v>3703</v>
      </c>
      <c r="B4759" t="s">
        <v>3704</v>
      </c>
      <c r="C4759">
        <v>3.9</v>
      </c>
      <c r="D4759" t="s">
        <v>11</v>
      </c>
      <c r="E4759">
        <v>722</v>
      </c>
      <c r="F4759">
        <v>1970</v>
      </c>
      <c r="G4759">
        <v>64</v>
      </c>
      <c r="H4759">
        <v>2005</v>
      </c>
      <c r="I4759" t="s">
        <v>1698</v>
      </c>
      <c r="J4759" t="s">
        <v>13</v>
      </c>
      <c r="K4759" t="str" cm="1">
        <f t="array" ref="K4759">_xlfn.IFS(Table1[[#This Row],[Rating]] &gt;=4.5, "Elite",Table1[[#This Row],[Rating]]&gt;=4, "Highly Rated", Table1[[#This Row],[Rating]]&gt;=3.5,"Above Average", Table1[[#This Row],[Rating]]&lt;3.5, "Average or Below")</f>
        <v>Above Average</v>
      </c>
      <c r="L4759" t="str" cm="1">
        <f t="array" ref="L4759">_xlfn.IFS(Table1[[#This Row],[Pages]]&lt;=150,"Very Short",Table1[[#This Row],[Pages]]&lt;=299,"Short",Table1[[#This Row],[Pages]]&lt;=499,"Medium",Table1[[#This Row],[Pages]]&lt;=699,"Long",Table1[[#This Row],[Pages]]&gt;=700,"Epic")</f>
        <v>Epic</v>
      </c>
      <c r="M4759" t="str" cm="1">
        <f t="array" ref="M4759">_xlfn.IFS(Table1[[#This Row],[Ratings_Count]]&gt;=1000000,"Mega Popular",Table1[[#This Row],[Ratings_Count]]&gt;=100000,"Popular",Table1[[#This Row],[Ratings_Count]]&gt;=10000,"Mid Popular",Table1[[#This Row],[Ratings_Count]]&lt;10000,"Niche")</f>
        <v>Niche</v>
      </c>
      <c r="N4759" t="str">
        <f>IF(AND(Table1[[#This Row],[Rating]]&gt;=4.2, Table1[[#This Row],[Ratings_Count]]&lt;10000), "Hidden Gem", "Not a Hidden Gem")</f>
        <v>Not a Hidden Gem</v>
      </c>
    </row>
    <row r="4760" spans="1:14" x14ac:dyDescent="0.25">
      <c r="A4760" t="s">
        <v>3767</v>
      </c>
      <c r="B4760" t="s">
        <v>3768</v>
      </c>
      <c r="C4760">
        <v>3.9</v>
      </c>
      <c r="D4760" t="s">
        <v>11</v>
      </c>
      <c r="E4760">
        <v>560</v>
      </c>
      <c r="F4760">
        <v>2218</v>
      </c>
      <c r="G4760">
        <v>104</v>
      </c>
      <c r="H4760">
        <v>2005</v>
      </c>
      <c r="I4760" t="s">
        <v>144</v>
      </c>
      <c r="J4760" t="s">
        <v>13</v>
      </c>
      <c r="K4760" t="str" cm="1">
        <f t="array" ref="K4760">_xlfn.IFS(Table1[[#This Row],[Rating]] &gt;=4.5, "Elite",Table1[[#This Row],[Rating]]&gt;=4, "Highly Rated", Table1[[#This Row],[Rating]]&gt;=3.5,"Above Average", Table1[[#This Row],[Rating]]&lt;3.5, "Average or Below")</f>
        <v>Above Average</v>
      </c>
      <c r="L4760" t="str" cm="1">
        <f t="array" ref="L4760">_xlfn.IFS(Table1[[#This Row],[Pages]]&lt;=150,"Very Short",Table1[[#This Row],[Pages]]&lt;=299,"Short",Table1[[#This Row],[Pages]]&lt;=499,"Medium",Table1[[#This Row],[Pages]]&lt;=699,"Long",Table1[[#This Row],[Pages]]&gt;=700,"Epic")</f>
        <v>Long</v>
      </c>
      <c r="M4760" t="str" cm="1">
        <f t="array" ref="M4760">_xlfn.IFS(Table1[[#This Row],[Ratings_Count]]&gt;=1000000,"Mega Popular",Table1[[#This Row],[Ratings_Count]]&gt;=100000,"Popular",Table1[[#This Row],[Ratings_Count]]&gt;=10000,"Mid Popular",Table1[[#This Row],[Ratings_Count]]&lt;10000,"Niche")</f>
        <v>Niche</v>
      </c>
      <c r="N4760" t="str">
        <f>IF(AND(Table1[[#This Row],[Rating]]&gt;=4.2, Table1[[#This Row],[Ratings_Count]]&lt;10000), "Hidden Gem", "Not a Hidden Gem")</f>
        <v>Not a Hidden Gem</v>
      </c>
    </row>
    <row r="4761" spans="1:14" x14ac:dyDescent="0.25">
      <c r="A4761" t="s">
        <v>4050</v>
      </c>
      <c r="B4761" t="s">
        <v>429</v>
      </c>
      <c r="C4761">
        <v>3.9</v>
      </c>
      <c r="D4761" t="s">
        <v>11</v>
      </c>
      <c r="E4761">
        <v>320</v>
      </c>
      <c r="F4761">
        <v>3490</v>
      </c>
      <c r="G4761">
        <v>177</v>
      </c>
      <c r="H4761">
        <v>2004</v>
      </c>
      <c r="I4761" t="s">
        <v>431</v>
      </c>
      <c r="J4761" t="s">
        <v>13</v>
      </c>
      <c r="K4761" t="str" cm="1">
        <f t="array" ref="K4761">_xlfn.IFS(Table1[[#This Row],[Rating]] &gt;=4.5, "Elite",Table1[[#This Row],[Rating]]&gt;=4, "Highly Rated", Table1[[#This Row],[Rating]]&gt;=3.5,"Above Average", Table1[[#This Row],[Rating]]&lt;3.5, "Average or Below")</f>
        <v>Above Average</v>
      </c>
      <c r="L4761" t="str" cm="1">
        <f t="array" ref="L4761">_xlfn.IFS(Table1[[#This Row],[Pages]]&lt;=150,"Very Short",Table1[[#This Row],[Pages]]&lt;=299,"Short",Table1[[#This Row],[Pages]]&lt;=499,"Medium",Table1[[#This Row],[Pages]]&lt;=699,"Long",Table1[[#This Row],[Pages]]&gt;=700,"Epic")</f>
        <v>Medium</v>
      </c>
      <c r="M4761" t="str" cm="1">
        <f t="array" ref="M4761">_xlfn.IFS(Table1[[#This Row],[Ratings_Count]]&gt;=1000000,"Mega Popular",Table1[[#This Row],[Ratings_Count]]&gt;=100000,"Popular",Table1[[#This Row],[Ratings_Count]]&gt;=10000,"Mid Popular",Table1[[#This Row],[Ratings_Count]]&lt;10000,"Niche")</f>
        <v>Niche</v>
      </c>
      <c r="N4761" t="str">
        <f>IF(AND(Table1[[#This Row],[Rating]]&gt;=4.2, Table1[[#This Row],[Ratings_Count]]&lt;10000), "Hidden Gem", "Not a Hidden Gem")</f>
        <v>Not a Hidden Gem</v>
      </c>
    </row>
    <row r="4762" spans="1:14" x14ac:dyDescent="0.25">
      <c r="A4762" t="s">
        <v>4164</v>
      </c>
      <c r="B4762" t="s">
        <v>812</v>
      </c>
      <c r="C4762">
        <v>3.9</v>
      </c>
      <c r="D4762" t="s">
        <v>11</v>
      </c>
      <c r="E4762">
        <v>196</v>
      </c>
      <c r="F4762">
        <v>1543</v>
      </c>
      <c r="G4762">
        <v>51</v>
      </c>
      <c r="H4762">
        <v>2004</v>
      </c>
      <c r="I4762" t="s">
        <v>1977</v>
      </c>
      <c r="J4762" t="s">
        <v>13</v>
      </c>
      <c r="K4762" t="str" cm="1">
        <f t="array" ref="K4762">_xlfn.IFS(Table1[[#This Row],[Rating]] &gt;=4.5, "Elite",Table1[[#This Row],[Rating]]&gt;=4, "Highly Rated", Table1[[#This Row],[Rating]]&gt;=3.5,"Above Average", Table1[[#This Row],[Rating]]&lt;3.5, "Average or Below")</f>
        <v>Above Average</v>
      </c>
      <c r="L4762" t="str" cm="1">
        <f t="array" ref="L4762">_xlfn.IFS(Table1[[#This Row],[Pages]]&lt;=150,"Very Short",Table1[[#This Row],[Pages]]&lt;=299,"Short",Table1[[#This Row],[Pages]]&lt;=499,"Medium",Table1[[#This Row],[Pages]]&lt;=699,"Long",Table1[[#This Row],[Pages]]&gt;=700,"Epic")</f>
        <v>Short</v>
      </c>
      <c r="M4762" t="str" cm="1">
        <f t="array" ref="M4762">_xlfn.IFS(Table1[[#This Row],[Ratings_Count]]&gt;=1000000,"Mega Popular",Table1[[#This Row],[Ratings_Count]]&gt;=100000,"Popular",Table1[[#This Row],[Ratings_Count]]&gt;=10000,"Mid Popular",Table1[[#This Row],[Ratings_Count]]&lt;10000,"Niche")</f>
        <v>Niche</v>
      </c>
      <c r="N4762" t="str">
        <f>IF(AND(Table1[[#This Row],[Rating]]&gt;=4.2, Table1[[#This Row],[Ratings_Count]]&lt;10000), "Hidden Gem", "Not a Hidden Gem")</f>
        <v>Not a Hidden Gem</v>
      </c>
    </row>
    <row r="4763" spans="1:14" x14ac:dyDescent="0.25">
      <c r="A4763" t="s">
        <v>4375</v>
      </c>
      <c r="B4763" t="s">
        <v>4376</v>
      </c>
      <c r="C4763">
        <v>3.9</v>
      </c>
      <c r="D4763" t="s">
        <v>11</v>
      </c>
      <c r="E4763">
        <v>510</v>
      </c>
      <c r="F4763">
        <v>2949</v>
      </c>
      <c r="G4763">
        <v>146</v>
      </c>
      <c r="H4763">
        <v>2004</v>
      </c>
      <c r="I4763" t="s">
        <v>4377</v>
      </c>
      <c r="J4763" t="s">
        <v>13</v>
      </c>
      <c r="K4763" t="str" cm="1">
        <f t="array" ref="K4763">_xlfn.IFS(Table1[[#This Row],[Rating]] &gt;=4.5, "Elite",Table1[[#This Row],[Rating]]&gt;=4, "Highly Rated", Table1[[#This Row],[Rating]]&gt;=3.5,"Above Average", Table1[[#This Row],[Rating]]&lt;3.5, "Average or Below")</f>
        <v>Above Average</v>
      </c>
      <c r="L4763" t="str" cm="1">
        <f t="array" ref="L4763">_xlfn.IFS(Table1[[#This Row],[Pages]]&lt;=150,"Very Short",Table1[[#This Row],[Pages]]&lt;=299,"Short",Table1[[#This Row],[Pages]]&lt;=499,"Medium",Table1[[#This Row],[Pages]]&lt;=699,"Long",Table1[[#This Row],[Pages]]&gt;=700,"Epic")</f>
        <v>Long</v>
      </c>
      <c r="M4763" t="str" cm="1">
        <f t="array" ref="M4763">_xlfn.IFS(Table1[[#This Row],[Ratings_Count]]&gt;=1000000,"Mega Popular",Table1[[#This Row],[Ratings_Count]]&gt;=100000,"Popular",Table1[[#This Row],[Ratings_Count]]&gt;=10000,"Mid Popular",Table1[[#This Row],[Ratings_Count]]&lt;10000,"Niche")</f>
        <v>Niche</v>
      </c>
      <c r="N4763" t="str">
        <f>IF(AND(Table1[[#This Row],[Rating]]&gt;=4.2, Table1[[#This Row],[Ratings_Count]]&lt;10000), "Hidden Gem", "Not a Hidden Gem")</f>
        <v>Not a Hidden Gem</v>
      </c>
    </row>
    <row r="4764" spans="1:14" x14ac:dyDescent="0.25">
      <c r="A4764" t="s">
        <v>4402</v>
      </c>
      <c r="B4764" t="s">
        <v>4403</v>
      </c>
      <c r="C4764">
        <v>3.9</v>
      </c>
      <c r="D4764" t="s">
        <v>11</v>
      </c>
      <c r="E4764">
        <v>256</v>
      </c>
      <c r="F4764">
        <v>109</v>
      </c>
      <c r="G4764">
        <v>15</v>
      </c>
      <c r="H4764">
        <v>2004</v>
      </c>
      <c r="I4764" t="s">
        <v>399</v>
      </c>
      <c r="J4764" t="s">
        <v>13</v>
      </c>
      <c r="K4764" t="str" cm="1">
        <f t="array" ref="K4764">_xlfn.IFS(Table1[[#This Row],[Rating]] &gt;=4.5, "Elite",Table1[[#This Row],[Rating]]&gt;=4, "Highly Rated", Table1[[#This Row],[Rating]]&gt;=3.5,"Above Average", Table1[[#This Row],[Rating]]&lt;3.5, "Average or Below")</f>
        <v>Above Average</v>
      </c>
      <c r="L4764" t="str" cm="1">
        <f t="array" ref="L4764">_xlfn.IFS(Table1[[#This Row],[Pages]]&lt;=150,"Very Short",Table1[[#This Row],[Pages]]&lt;=299,"Short",Table1[[#This Row],[Pages]]&lt;=499,"Medium",Table1[[#This Row],[Pages]]&lt;=699,"Long",Table1[[#This Row],[Pages]]&gt;=700,"Epic")</f>
        <v>Short</v>
      </c>
      <c r="M4764" t="str" cm="1">
        <f t="array" ref="M4764">_xlfn.IFS(Table1[[#This Row],[Ratings_Count]]&gt;=1000000,"Mega Popular",Table1[[#This Row],[Ratings_Count]]&gt;=100000,"Popular",Table1[[#This Row],[Ratings_Count]]&gt;=10000,"Mid Popular",Table1[[#This Row],[Ratings_Count]]&lt;10000,"Niche")</f>
        <v>Niche</v>
      </c>
      <c r="N4764" t="str">
        <f>IF(AND(Table1[[#This Row],[Rating]]&gt;=4.2, Table1[[#This Row],[Ratings_Count]]&lt;10000), "Hidden Gem", "Not a Hidden Gem")</f>
        <v>Not a Hidden Gem</v>
      </c>
    </row>
    <row r="4765" spans="1:14" x14ac:dyDescent="0.25">
      <c r="A4765" t="s">
        <v>4495</v>
      </c>
      <c r="B4765" t="s">
        <v>4496</v>
      </c>
      <c r="C4765">
        <v>3.9</v>
      </c>
      <c r="D4765" t="s">
        <v>11</v>
      </c>
      <c r="E4765">
        <v>143</v>
      </c>
      <c r="F4765">
        <v>13925</v>
      </c>
      <c r="G4765">
        <v>848</v>
      </c>
      <c r="H4765">
        <v>2004</v>
      </c>
      <c r="I4765" t="s">
        <v>44</v>
      </c>
      <c r="J4765" t="s">
        <v>13</v>
      </c>
      <c r="K4765" t="str" cm="1">
        <f t="array" ref="K4765">_xlfn.IFS(Table1[[#This Row],[Rating]] &gt;=4.5, "Elite",Table1[[#This Row],[Rating]]&gt;=4, "Highly Rated", Table1[[#This Row],[Rating]]&gt;=3.5,"Above Average", Table1[[#This Row],[Rating]]&lt;3.5, "Average or Below")</f>
        <v>Above Average</v>
      </c>
      <c r="L4765" t="str" cm="1">
        <f t="array" ref="L4765">_xlfn.IFS(Table1[[#This Row],[Pages]]&lt;=150,"Very Short",Table1[[#This Row],[Pages]]&lt;=299,"Short",Table1[[#This Row],[Pages]]&lt;=499,"Medium",Table1[[#This Row],[Pages]]&lt;=699,"Long",Table1[[#This Row],[Pages]]&gt;=700,"Epic")</f>
        <v>Very Short</v>
      </c>
      <c r="M4765" t="str" cm="1">
        <f t="array" ref="M4765">_xlfn.IFS(Table1[[#This Row],[Ratings_Count]]&gt;=1000000,"Mega Popular",Table1[[#This Row],[Ratings_Count]]&gt;=100000,"Popular",Table1[[#This Row],[Ratings_Count]]&gt;=10000,"Mid Popular",Table1[[#This Row],[Ratings_Count]]&lt;10000,"Niche")</f>
        <v>Mid Popular</v>
      </c>
      <c r="N4765" t="str">
        <f>IF(AND(Table1[[#This Row],[Rating]]&gt;=4.2, Table1[[#This Row],[Ratings_Count]]&lt;10000), "Hidden Gem", "Not a Hidden Gem")</f>
        <v>Not a Hidden Gem</v>
      </c>
    </row>
    <row r="4766" spans="1:14" x14ac:dyDescent="0.25">
      <c r="A4766" t="s">
        <v>4530</v>
      </c>
      <c r="B4766" t="s">
        <v>4531</v>
      </c>
      <c r="C4766">
        <v>3.9</v>
      </c>
      <c r="D4766" t="s">
        <v>11</v>
      </c>
      <c r="E4766">
        <v>417</v>
      </c>
      <c r="F4766">
        <v>30574</v>
      </c>
      <c r="G4766">
        <v>519</v>
      </c>
      <c r="H4766">
        <v>2004</v>
      </c>
      <c r="I4766" t="s">
        <v>719</v>
      </c>
      <c r="J4766" t="s">
        <v>13</v>
      </c>
      <c r="K4766" t="str" cm="1">
        <f t="array" ref="K4766">_xlfn.IFS(Table1[[#This Row],[Rating]] &gt;=4.5, "Elite",Table1[[#This Row],[Rating]]&gt;=4, "Highly Rated", Table1[[#This Row],[Rating]]&gt;=3.5,"Above Average", Table1[[#This Row],[Rating]]&lt;3.5, "Average or Below")</f>
        <v>Above Average</v>
      </c>
      <c r="L4766" t="str" cm="1">
        <f t="array" ref="L4766">_xlfn.IFS(Table1[[#This Row],[Pages]]&lt;=150,"Very Short",Table1[[#This Row],[Pages]]&lt;=299,"Short",Table1[[#This Row],[Pages]]&lt;=499,"Medium",Table1[[#This Row],[Pages]]&lt;=699,"Long",Table1[[#This Row],[Pages]]&gt;=700,"Epic")</f>
        <v>Medium</v>
      </c>
      <c r="M4766" t="str" cm="1">
        <f t="array" ref="M4766">_xlfn.IFS(Table1[[#This Row],[Ratings_Count]]&gt;=1000000,"Mega Popular",Table1[[#This Row],[Ratings_Count]]&gt;=100000,"Popular",Table1[[#This Row],[Ratings_Count]]&gt;=10000,"Mid Popular",Table1[[#This Row],[Ratings_Count]]&lt;10000,"Niche")</f>
        <v>Mid Popular</v>
      </c>
      <c r="N4766" t="str">
        <f>IF(AND(Table1[[#This Row],[Rating]]&gt;=4.2, Table1[[#This Row],[Ratings_Count]]&lt;10000), "Hidden Gem", "Not a Hidden Gem")</f>
        <v>Not a Hidden Gem</v>
      </c>
    </row>
    <row r="4767" spans="1:14" x14ac:dyDescent="0.25">
      <c r="A4767" t="s">
        <v>4553</v>
      </c>
      <c r="B4767" t="s">
        <v>4554</v>
      </c>
      <c r="C4767">
        <v>3.9</v>
      </c>
      <c r="D4767" t="s">
        <v>11</v>
      </c>
      <c r="E4767">
        <v>180</v>
      </c>
      <c r="F4767">
        <v>63</v>
      </c>
      <c r="G4767">
        <v>2</v>
      </c>
      <c r="H4767">
        <v>2004</v>
      </c>
      <c r="I4767" t="s">
        <v>3639</v>
      </c>
      <c r="J4767" t="s">
        <v>13</v>
      </c>
      <c r="K4767" t="str" cm="1">
        <f t="array" ref="K4767">_xlfn.IFS(Table1[[#This Row],[Rating]] &gt;=4.5, "Elite",Table1[[#This Row],[Rating]]&gt;=4, "Highly Rated", Table1[[#This Row],[Rating]]&gt;=3.5,"Above Average", Table1[[#This Row],[Rating]]&lt;3.5, "Average or Below")</f>
        <v>Above Average</v>
      </c>
      <c r="L4767" t="str" cm="1">
        <f t="array" ref="L4767">_xlfn.IFS(Table1[[#This Row],[Pages]]&lt;=150,"Very Short",Table1[[#This Row],[Pages]]&lt;=299,"Short",Table1[[#This Row],[Pages]]&lt;=499,"Medium",Table1[[#This Row],[Pages]]&lt;=699,"Long",Table1[[#This Row],[Pages]]&gt;=700,"Epic")</f>
        <v>Short</v>
      </c>
      <c r="M4767" t="str" cm="1">
        <f t="array" ref="M4767">_xlfn.IFS(Table1[[#This Row],[Ratings_Count]]&gt;=1000000,"Mega Popular",Table1[[#This Row],[Ratings_Count]]&gt;=100000,"Popular",Table1[[#This Row],[Ratings_Count]]&gt;=10000,"Mid Popular",Table1[[#This Row],[Ratings_Count]]&lt;10000,"Niche")</f>
        <v>Niche</v>
      </c>
      <c r="N4767" t="str">
        <f>IF(AND(Table1[[#This Row],[Rating]]&gt;=4.2, Table1[[#This Row],[Ratings_Count]]&lt;10000), "Hidden Gem", "Not a Hidden Gem")</f>
        <v>Not a Hidden Gem</v>
      </c>
    </row>
    <row r="4768" spans="1:14" x14ac:dyDescent="0.25">
      <c r="A4768" t="s">
        <v>4784</v>
      </c>
      <c r="B4768" t="s">
        <v>4785</v>
      </c>
      <c r="C4768">
        <v>3.9</v>
      </c>
      <c r="D4768" t="s">
        <v>11</v>
      </c>
      <c r="E4768">
        <v>244</v>
      </c>
      <c r="F4768">
        <v>821</v>
      </c>
      <c r="G4768">
        <v>78</v>
      </c>
      <c r="H4768">
        <v>2004</v>
      </c>
      <c r="I4768" t="s">
        <v>2460</v>
      </c>
      <c r="J4768" t="s">
        <v>2014</v>
      </c>
      <c r="K4768" t="str" cm="1">
        <f t="array" ref="K4768">_xlfn.IFS(Table1[[#This Row],[Rating]] &gt;=4.5, "Elite",Table1[[#This Row],[Rating]]&gt;=4, "Highly Rated", Table1[[#This Row],[Rating]]&gt;=3.5,"Above Average", Table1[[#This Row],[Rating]]&lt;3.5, "Average or Below")</f>
        <v>Above Average</v>
      </c>
      <c r="L4768" t="str" cm="1">
        <f t="array" ref="L4768">_xlfn.IFS(Table1[[#This Row],[Pages]]&lt;=150,"Very Short",Table1[[#This Row],[Pages]]&lt;=299,"Short",Table1[[#This Row],[Pages]]&lt;=499,"Medium",Table1[[#This Row],[Pages]]&lt;=699,"Long",Table1[[#This Row],[Pages]]&gt;=700,"Epic")</f>
        <v>Short</v>
      </c>
      <c r="M4768" t="str" cm="1">
        <f t="array" ref="M4768">_xlfn.IFS(Table1[[#This Row],[Ratings_Count]]&gt;=1000000,"Mega Popular",Table1[[#This Row],[Ratings_Count]]&gt;=100000,"Popular",Table1[[#This Row],[Ratings_Count]]&gt;=10000,"Mid Popular",Table1[[#This Row],[Ratings_Count]]&lt;10000,"Niche")</f>
        <v>Niche</v>
      </c>
      <c r="N4768" t="str">
        <f>IF(AND(Table1[[#This Row],[Rating]]&gt;=4.2, Table1[[#This Row],[Ratings_Count]]&lt;10000), "Hidden Gem", "Not a Hidden Gem")</f>
        <v>Not a Hidden Gem</v>
      </c>
    </row>
    <row r="4769" spans="1:14" x14ac:dyDescent="0.25">
      <c r="A4769" t="s">
        <v>4902</v>
      </c>
      <c r="B4769" t="s">
        <v>4903</v>
      </c>
      <c r="C4769">
        <v>3.9</v>
      </c>
      <c r="D4769" t="s">
        <v>11</v>
      </c>
      <c r="E4769">
        <v>384</v>
      </c>
      <c r="F4769">
        <v>1647</v>
      </c>
      <c r="G4769">
        <v>175</v>
      </c>
      <c r="H4769">
        <v>2004</v>
      </c>
      <c r="I4769" t="s">
        <v>2269</v>
      </c>
      <c r="J4769" t="s">
        <v>2014</v>
      </c>
      <c r="K4769" t="str" cm="1">
        <f t="array" ref="K4769">_xlfn.IFS(Table1[[#This Row],[Rating]] &gt;=4.5, "Elite",Table1[[#This Row],[Rating]]&gt;=4, "Highly Rated", Table1[[#This Row],[Rating]]&gt;=3.5,"Above Average", Table1[[#This Row],[Rating]]&lt;3.5, "Average or Below")</f>
        <v>Above Average</v>
      </c>
      <c r="L4769" t="str" cm="1">
        <f t="array" ref="L4769">_xlfn.IFS(Table1[[#This Row],[Pages]]&lt;=150,"Very Short",Table1[[#This Row],[Pages]]&lt;=299,"Short",Table1[[#This Row],[Pages]]&lt;=499,"Medium",Table1[[#This Row],[Pages]]&lt;=699,"Long",Table1[[#This Row],[Pages]]&gt;=700,"Epic")</f>
        <v>Medium</v>
      </c>
      <c r="M4769" t="str" cm="1">
        <f t="array" ref="M4769">_xlfn.IFS(Table1[[#This Row],[Ratings_Count]]&gt;=1000000,"Mega Popular",Table1[[#This Row],[Ratings_Count]]&gt;=100000,"Popular",Table1[[#This Row],[Ratings_Count]]&gt;=10000,"Mid Popular",Table1[[#This Row],[Ratings_Count]]&lt;10000,"Niche")</f>
        <v>Niche</v>
      </c>
      <c r="N4769" t="str">
        <f>IF(AND(Table1[[#This Row],[Rating]]&gt;=4.2, Table1[[#This Row],[Ratings_Count]]&lt;10000), "Hidden Gem", "Not a Hidden Gem")</f>
        <v>Not a Hidden Gem</v>
      </c>
    </row>
    <row r="4770" spans="1:14" x14ac:dyDescent="0.25">
      <c r="A4770" t="s">
        <v>3292</v>
      </c>
      <c r="B4770" t="s">
        <v>4916</v>
      </c>
      <c r="C4770">
        <v>3.9</v>
      </c>
      <c r="D4770" t="s">
        <v>11</v>
      </c>
      <c r="E4770">
        <v>272</v>
      </c>
      <c r="F4770">
        <v>522</v>
      </c>
      <c r="G4770">
        <v>35</v>
      </c>
      <c r="H4770">
        <v>2004</v>
      </c>
      <c r="I4770" t="s">
        <v>2037</v>
      </c>
      <c r="J4770" t="s">
        <v>2014</v>
      </c>
      <c r="K4770" t="str" cm="1">
        <f t="array" ref="K4770">_xlfn.IFS(Table1[[#This Row],[Rating]] &gt;=4.5, "Elite",Table1[[#This Row],[Rating]]&gt;=4, "Highly Rated", Table1[[#This Row],[Rating]]&gt;=3.5,"Above Average", Table1[[#This Row],[Rating]]&lt;3.5, "Average or Below")</f>
        <v>Above Average</v>
      </c>
      <c r="L4770" t="str" cm="1">
        <f t="array" ref="L4770">_xlfn.IFS(Table1[[#This Row],[Pages]]&lt;=150,"Very Short",Table1[[#This Row],[Pages]]&lt;=299,"Short",Table1[[#This Row],[Pages]]&lt;=499,"Medium",Table1[[#This Row],[Pages]]&lt;=699,"Long",Table1[[#This Row],[Pages]]&gt;=700,"Epic")</f>
        <v>Short</v>
      </c>
      <c r="M4770" t="str" cm="1">
        <f t="array" ref="M4770">_xlfn.IFS(Table1[[#This Row],[Ratings_Count]]&gt;=1000000,"Mega Popular",Table1[[#This Row],[Ratings_Count]]&gt;=100000,"Popular",Table1[[#This Row],[Ratings_Count]]&gt;=10000,"Mid Popular",Table1[[#This Row],[Ratings_Count]]&lt;10000,"Niche")</f>
        <v>Niche</v>
      </c>
      <c r="N4770" t="str">
        <f>IF(AND(Table1[[#This Row],[Rating]]&gt;=4.2, Table1[[#This Row],[Ratings_Count]]&lt;10000), "Hidden Gem", "Not a Hidden Gem")</f>
        <v>Not a Hidden Gem</v>
      </c>
    </row>
    <row r="4771" spans="1:14" x14ac:dyDescent="0.25">
      <c r="A4771" t="s">
        <v>4952</v>
      </c>
      <c r="B4771" t="s">
        <v>4953</v>
      </c>
      <c r="C4771">
        <v>3.9</v>
      </c>
      <c r="D4771" t="s">
        <v>11</v>
      </c>
      <c r="E4771">
        <v>256</v>
      </c>
      <c r="F4771">
        <v>418</v>
      </c>
      <c r="G4771">
        <v>44</v>
      </c>
      <c r="H4771">
        <v>2004</v>
      </c>
      <c r="I4771" t="s">
        <v>2034</v>
      </c>
      <c r="J4771" t="s">
        <v>2014</v>
      </c>
      <c r="K4771" t="str" cm="1">
        <f t="array" ref="K4771">_xlfn.IFS(Table1[[#This Row],[Rating]] &gt;=4.5, "Elite",Table1[[#This Row],[Rating]]&gt;=4, "Highly Rated", Table1[[#This Row],[Rating]]&gt;=3.5,"Above Average", Table1[[#This Row],[Rating]]&lt;3.5, "Average or Below")</f>
        <v>Above Average</v>
      </c>
      <c r="L4771" t="str" cm="1">
        <f t="array" ref="L4771">_xlfn.IFS(Table1[[#This Row],[Pages]]&lt;=150,"Very Short",Table1[[#This Row],[Pages]]&lt;=299,"Short",Table1[[#This Row],[Pages]]&lt;=499,"Medium",Table1[[#This Row],[Pages]]&lt;=699,"Long",Table1[[#This Row],[Pages]]&gt;=700,"Epic")</f>
        <v>Short</v>
      </c>
      <c r="M4771" t="str" cm="1">
        <f t="array" ref="M4771">_xlfn.IFS(Table1[[#This Row],[Ratings_Count]]&gt;=1000000,"Mega Popular",Table1[[#This Row],[Ratings_Count]]&gt;=100000,"Popular",Table1[[#This Row],[Ratings_Count]]&gt;=10000,"Mid Popular",Table1[[#This Row],[Ratings_Count]]&lt;10000,"Niche")</f>
        <v>Niche</v>
      </c>
      <c r="N4771" t="str">
        <f>IF(AND(Table1[[#This Row],[Rating]]&gt;=4.2, Table1[[#This Row],[Ratings_Count]]&lt;10000), "Hidden Gem", "Not a Hidden Gem")</f>
        <v>Not a Hidden Gem</v>
      </c>
    </row>
    <row r="4772" spans="1:14" x14ac:dyDescent="0.25">
      <c r="A4772" t="s">
        <v>5093</v>
      </c>
      <c r="B4772" t="s">
        <v>5094</v>
      </c>
      <c r="C4772">
        <v>3.9</v>
      </c>
      <c r="D4772" t="s">
        <v>11</v>
      </c>
      <c r="E4772">
        <v>336</v>
      </c>
      <c r="F4772">
        <v>265</v>
      </c>
      <c r="G4772">
        <v>10</v>
      </c>
      <c r="H4772">
        <v>2003</v>
      </c>
      <c r="I4772" t="s">
        <v>2025</v>
      </c>
      <c r="J4772" t="s">
        <v>2014</v>
      </c>
      <c r="K4772" t="str" cm="1">
        <f t="array" ref="K4772">_xlfn.IFS(Table1[[#This Row],[Rating]] &gt;=4.5, "Elite",Table1[[#This Row],[Rating]]&gt;=4, "Highly Rated", Table1[[#This Row],[Rating]]&gt;=3.5,"Above Average", Table1[[#This Row],[Rating]]&lt;3.5, "Average or Below")</f>
        <v>Above Average</v>
      </c>
      <c r="L4772" t="str" cm="1">
        <f t="array" ref="L4772">_xlfn.IFS(Table1[[#This Row],[Pages]]&lt;=150,"Very Short",Table1[[#This Row],[Pages]]&lt;=299,"Short",Table1[[#This Row],[Pages]]&lt;=499,"Medium",Table1[[#This Row],[Pages]]&lt;=699,"Long",Table1[[#This Row],[Pages]]&gt;=700,"Epic")</f>
        <v>Medium</v>
      </c>
      <c r="M4772" t="str" cm="1">
        <f t="array" ref="M4772">_xlfn.IFS(Table1[[#This Row],[Ratings_Count]]&gt;=1000000,"Mega Popular",Table1[[#This Row],[Ratings_Count]]&gt;=100000,"Popular",Table1[[#This Row],[Ratings_Count]]&gt;=10000,"Mid Popular",Table1[[#This Row],[Ratings_Count]]&lt;10000,"Niche")</f>
        <v>Niche</v>
      </c>
      <c r="N4772" t="str">
        <f>IF(AND(Table1[[#This Row],[Rating]]&gt;=4.2, Table1[[#This Row],[Ratings_Count]]&lt;10000), "Hidden Gem", "Not a Hidden Gem")</f>
        <v>Not a Hidden Gem</v>
      </c>
    </row>
    <row r="4773" spans="1:14" x14ac:dyDescent="0.25">
      <c r="A4773" t="s">
        <v>5122</v>
      </c>
      <c r="B4773" t="s">
        <v>5123</v>
      </c>
      <c r="C4773">
        <v>3.9</v>
      </c>
      <c r="D4773" t="s">
        <v>11</v>
      </c>
      <c r="E4773">
        <v>122</v>
      </c>
      <c r="F4773">
        <v>2085</v>
      </c>
      <c r="G4773">
        <v>179</v>
      </c>
      <c r="H4773">
        <v>2003</v>
      </c>
      <c r="I4773" t="s">
        <v>2022</v>
      </c>
      <c r="J4773" t="s">
        <v>2014</v>
      </c>
      <c r="K4773" t="str" cm="1">
        <f t="array" ref="K4773">_xlfn.IFS(Table1[[#This Row],[Rating]] &gt;=4.5, "Elite",Table1[[#This Row],[Rating]]&gt;=4, "Highly Rated", Table1[[#This Row],[Rating]]&gt;=3.5,"Above Average", Table1[[#This Row],[Rating]]&lt;3.5, "Average or Below")</f>
        <v>Above Average</v>
      </c>
      <c r="L4773" t="str" cm="1">
        <f t="array" ref="L4773">_xlfn.IFS(Table1[[#This Row],[Pages]]&lt;=150,"Very Short",Table1[[#This Row],[Pages]]&lt;=299,"Short",Table1[[#This Row],[Pages]]&lt;=499,"Medium",Table1[[#This Row],[Pages]]&lt;=699,"Long",Table1[[#This Row],[Pages]]&gt;=700,"Epic")</f>
        <v>Very Short</v>
      </c>
      <c r="M4773" t="str" cm="1">
        <f t="array" ref="M4773">_xlfn.IFS(Table1[[#This Row],[Ratings_Count]]&gt;=1000000,"Mega Popular",Table1[[#This Row],[Ratings_Count]]&gt;=100000,"Popular",Table1[[#This Row],[Ratings_Count]]&gt;=10000,"Mid Popular",Table1[[#This Row],[Ratings_Count]]&lt;10000,"Niche")</f>
        <v>Niche</v>
      </c>
      <c r="N4773" t="str">
        <f>IF(AND(Table1[[#This Row],[Rating]]&gt;=4.2, Table1[[#This Row],[Ratings_Count]]&lt;10000), "Hidden Gem", "Not a Hidden Gem")</f>
        <v>Not a Hidden Gem</v>
      </c>
    </row>
    <row r="4774" spans="1:14" x14ac:dyDescent="0.25">
      <c r="A4774" t="s">
        <v>5253</v>
      </c>
      <c r="B4774" t="s">
        <v>5254</v>
      </c>
      <c r="C4774">
        <v>3.9</v>
      </c>
      <c r="D4774" t="s">
        <v>11</v>
      </c>
      <c r="E4774">
        <v>441</v>
      </c>
      <c r="F4774">
        <v>9317</v>
      </c>
      <c r="G4774">
        <v>700</v>
      </c>
      <c r="H4774">
        <v>2003</v>
      </c>
      <c r="I4774" t="s">
        <v>2085</v>
      </c>
      <c r="J4774" t="s">
        <v>2014</v>
      </c>
      <c r="K4774" t="str" cm="1">
        <f t="array" ref="K4774">_xlfn.IFS(Table1[[#This Row],[Rating]] &gt;=4.5, "Elite",Table1[[#This Row],[Rating]]&gt;=4, "Highly Rated", Table1[[#This Row],[Rating]]&gt;=3.5,"Above Average", Table1[[#This Row],[Rating]]&lt;3.5, "Average or Below")</f>
        <v>Above Average</v>
      </c>
      <c r="L4774" t="str" cm="1">
        <f t="array" ref="L4774">_xlfn.IFS(Table1[[#This Row],[Pages]]&lt;=150,"Very Short",Table1[[#This Row],[Pages]]&lt;=299,"Short",Table1[[#This Row],[Pages]]&lt;=499,"Medium",Table1[[#This Row],[Pages]]&lt;=699,"Long",Table1[[#This Row],[Pages]]&gt;=700,"Epic")</f>
        <v>Medium</v>
      </c>
      <c r="M4774" t="str" cm="1">
        <f t="array" ref="M4774">_xlfn.IFS(Table1[[#This Row],[Ratings_Count]]&gt;=1000000,"Mega Popular",Table1[[#This Row],[Ratings_Count]]&gt;=100000,"Popular",Table1[[#This Row],[Ratings_Count]]&gt;=10000,"Mid Popular",Table1[[#This Row],[Ratings_Count]]&lt;10000,"Niche")</f>
        <v>Niche</v>
      </c>
      <c r="N4774" t="str">
        <f>IF(AND(Table1[[#This Row],[Rating]]&gt;=4.2, Table1[[#This Row],[Ratings_Count]]&lt;10000), "Hidden Gem", "Not a Hidden Gem")</f>
        <v>Not a Hidden Gem</v>
      </c>
    </row>
    <row r="4775" spans="1:14" x14ac:dyDescent="0.25">
      <c r="A4775" t="s">
        <v>5260</v>
      </c>
      <c r="B4775" t="s">
        <v>3717</v>
      </c>
      <c r="C4775">
        <v>3.9</v>
      </c>
      <c r="D4775" t="s">
        <v>11</v>
      </c>
      <c r="E4775">
        <v>222</v>
      </c>
      <c r="F4775">
        <v>22125</v>
      </c>
      <c r="G4775">
        <v>1232</v>
      </c>
      <c r="H4775">
        <v>2003</v>
      </c>
      <c r="I4775" t="s">
        <v>2173</v>
      </c>
      <c r="J4775" t="s">
        <v>2014</v>
      </c>
      <c r="K4775" t="str" cm="1">
        <f t="array" ref="K4775">_xlfn.IFS(Table1[[#This Row],[Rating]] &gt;=4.5, "Elite",Table1[[#This Row],[Rating]]&gt;=4, "Highly Rated", Table1[[#This Row],[Rating]]&gt;=3.5,"Above Average", Table1[[#This Row],[Rating]]&lt;3.5, "Average or Below")</f>
        <v>Above Average</v>
      </c>
      <c r="L4775" t="str" cm="1">
        <f t="array" ref="L4775">_xlfn.IFS(Table1[[#This Row],[Pages]]&lt;=150,"Very Short",Table1[[#This Row],[Pages]]&lt;=299,"Short",Table1[[#This Row],[Pages]]&lt;=499,"Medium",Table1[[#This Row],[Pages]]&lt;=699,"Long",Table1[[#This Row],[Pages]]&gt;=700,"Epic")</f>
        <v>Short</v>
      </c>
      <c r="M4775" t="str" cm="1">
        <f t="array" ref="M4775">_xlfn.IFS(Table1[[#This Row],[Ratings_Count]]&gt;=1000000,"Mega Popular",Table1[[#This Row],[Ratings_Count]]&gt;=100000,"Popular",Table1[[#This Row],[Ratings_Count]]&gt;=10000,"Mid Popular",Table1[[#This Row],[Ratings_Count]]&lt;10000,"Niche")</f>
        <v>Mid Popular</v>
      </c>
      <c r="N4775" t="str">
        <f>IF(AND(Table1[[#This Row],[Rating]]&gt;=4.2, Table1[[#This Row],[Ratings_Count]]&lt;10000), "Hidden Gem", "Not a Hidden Gem")</f>
        <v>Not a Hidden Gem</v>
      </c>
    </row>
    <row r="4776" spans="1:14" x14ac:dyDescent="0.25">
      <c r="A4776" t="s">
        <v>5385</v>
      </c>
      <c r="B4776" t="s">
        <v>5386</v>
      </c>
      <c r="C4776">
        <v>3.9</v>
      </c>
      <c r="D4776" t="s">
        <v>11</v>
      </c>
      <c r="E4776">
        <v>316</v>
      </c>
      <c r="F4776">
        <v>3140</v>
      </c>
      <c r="G4776">
        <v>383</v>
      </c>
      <c r="H4776">
        <v>2003</v>
      </c>
      <c r="I4776" t="s">
        <v>53</v>
      </c>
      <c r="J4776" t="s">
        <v>13</v>
      </c>
      <c r="K4776" t="str" cm="1">
        <f t="array" ref="K4776">_xlfn.IFS(Table1[[#This Row],[Rating]] &gt;=4.5, "Elite",Table1[[#This Row],[Rating]]&gt;=4, "Highly Rated", Table1[[#This Row],[Rating]]&gt;=3.5,"Above Average", Table1[[#This Row],[Rating]]&lt;3.5, "Average or Below")</f>
        <v>Above Average</v>
      </c>
      <c r="L4776" t="str" cm="1">
        <f t="array" ref="L4776">_xlfn.IFS(Table1[[#This Row],[Pages]]&lt;=150,"Very Short",Table1[[#This Row],[Pages]]&lt;=299,"Short",Table1[[#This Row],[Pages]]&lt;=499,"Medium",Table1[[#This Row],[Pages]]&lt;=699,"Long",Table1[[#This Row],[Pages]]&gt;=700,"Epic")</f>
        <v>Medium</v>
      </c>
      <c r="M4776" t="str" cm="1">
        <f t="array" ref="M4776">_xlfn.IFS(Table1[[#This Row],[Ratings_Count]]&gt;=1000000,"Mega Popular",Table1[[#This Row],[Ratings_Count]]&gt;=100000,"Popular",Table1[[#This Row],[Ratings_Count]]&gt;=10000,"Mid Popular",Table1[[#This Row],[Ratings_Count]]&lt;10000,"Niche")</f>
        <v>Niche</v>
      </c>
      <c r="N4776" t="str">
        <f>IF(AND(Table1[[#This Row],[Rating]]&gt;=4.2, Table1[[#This Row],[Ratings_Count]]&lt;10000), "Hidden Gem", "Not a Hidden Gem")</f>
        <v>Not a Hidden Gem</v>
      </c>
    </row>
    <row r="4777" spans="1:14" x14ac:dyDescent="0.25">
      <c r="A4777" t="s">
        <v>5418</v>
      </c>
      <c r="B4777" t="s">
        <v>3503</v>
      </c>
      <c r="C4777">
        <v>3.9</v>
      </c>
      <c r="D4777" t="s">
        <v>11</v>
      </c>
      <c r="E4777">
        <v>243</v>
      </c>
      <c r="F4777">
        <v>96614</v>
      </c>
      <c r="G4777">
        <v>3718</v>
      </c>
      <c r="H4777">
        <v>2003</v>
      </c>
      <c r="I4777" t="s">
        <v>376</v>
      </c>
      <c r="J4777" t="s">
        <v>13</v>
      </c>
      <c r="K4777" t="str" cm="1">
        <f t="array" ref="K4777">_xlfn.IFS(Table1[[#This Row],[Rating]] &gt;=4.5, "Elite",Table1[[#This Row],[Rating]]&gt;=4, "Highly Rated", Table1[[#This Row],[Rating]]&gt;=3.5,"Above Average", Table1[[#This Row],[Rating]]&lt;3.5, "Average or Below")</f>
        <v>Above Average</v>
      </c>
      <c r="L4777" t="str" cm="1">
        <f t="array" ref="L4777">_xlfn.IFS(Table1[[#This Row],[Pages]]&lt;=150,"Very Short",Table1[[#This Row],[Pages]]&lt;=299,"Short",Table1[[#This Row],[Pages]]&lt;=499,"Medium",Table1[[#This Row],[Pages]]&lt;=699,"Long",Table1[[#This Row],[Pages]]&gt;=700,"Epic")</f>
        <v>Short</v>
      </c>
      <c r="M4777" t="str" cm="1">
        <f t="array" ref="M4777">_xlfn.IFS(Table1[[#This Row],[Ratings_Count]]&gt;=1000000,"Mega Popular",Table1[[#This Row],[Ratings_Count]]&gt;=100000,"Popular",Table1[[#This Row],[Ratings_Count]]&gt;=10000,"Mid Popular",Table1[[#This Row],[Ratings_Count]]&lt;10000,"Niche")</f>
        <v>Mid Popular</v>
      </c>
      <c r="N4777" t="str">
        <f>IF(AND(Table1[[#This Row],[Rating]]&gt;=4.2, Table1[[#This Row],[Ratings_Count]]&lt;10000), "Hidden Gem", "Not a Hidden Gem")</f>
        <v>Not a Hidden Gem</v>
      </c>
    </row>
    <row r="4778" spans="1:14" x14ac:dyDescent="0.25">
      <c r="A4778" t="s">
        <v>5465</v>
      </c>
      <c r="B4778" t="s">
        <v>5466</v>
      </c>
      <c r="C4778">
        <v>3.9</v>
      </c>
      <c r="D4778" t="s">
        <v>11</v>
      </c>
      <c r="E4778">
        <v>128</v>
      </c>
      <c r="F4778">
        <v>312</v>
      </c>
      <c r="G4778">
        <v>9</v>
      </c>
      <c r="H4778">
        <v>2003</v>
      </c>
      <c r="I4778" t="s">
        <v>5467</v>
      </c>
      <c r="J4778" t="s">
        <v>13</v>
      </c>
      <c r="K4778" t="str" cm="1">
        <f t="array" ref="K4778">_xlfn.IFS(Table1[[#This Row],[Rating]] &gt;=4.5, "Elite",Table1[[#This Row],[Rating]]&gt;=4, "Highly Rated", Table1[[#This Row],[Rating]]&gt;=3.5,"Above Average", Table1[[#This Row],[Rating]]&lt;3.5, "Average or Below")</f>
        <v>Above Average</v>
      </c>
      <c r="L4778" t="str" cm="1">
        <f t="array" ref="L4778">_xlfn.IFS(Table1[[#This Row],[Pages]]&lt;=150,"Very Short",Table1[[#This Row],[Pages]]&lt;=299,"Short",Table1[[#This Row],[Pages]]&lt;=499,"Medium",Table1[[#This Row],[Pages]]&lt;=699,"Long",Table1[[#This Row],[Pages]]&gt;=700,"Epic")</f>
        <v>Very Short</v>
      </c>
      <c r="M4778" t="str" cm="1">
        <f t="array" ref="M4778">_xlfn.IFS(Table1[[#This Row],[Ratings_Count]]&gt;=1000000,"Mega Popular",Table1[[#This Row],[Ratings_Count]]&gt;=100000,"Popular",Table1[[#This Row],[Ratings_Count]]&gt;=10000,"Mid Popular",Table1[[#This Row],[Ratings_Count]]&lt;10000,"Niche")</f>
        <v>Niche</v>
      </c>
      <c r="N4778" t="str">
        <f>IF(AND(Table1[[#This Row],[Rating]]&gt;=4.2, Table1[[#This Row],[Ratings_Count]]&lt;10000), "Hidden Gem", "Not a Hidden Gem")</f>
        <v>Not a Hidden Gem</v>
      </c>
    </row>
    <row r="4779" spans="1:14" x14ac:dyDescent="0.25">
      <c r="A4779" t="s">
        <v>5509</v>
      </c>
      <c r="B4779" t="s">
        <v>5377</v>
      </c>
      <c r="C4779">
        <v>3.9</v>
      </c>
      <c r="D4779" t="s">
        <v>11</v>
      </c>
      <c r="E4779">
        <v>304</v>
      </c>
      <c r="F4779">
        <v>589</v>
      </c>
      <c r="G4779">
        <v>20</v>
      </c>
      <c r="H4779">
        <v>2003</v>
      </c>
      <c r="I4779" t="s">
        <v>944</v>
      </c>
      <c r="J4779" t="s">
        <v>13</v>
      </c>
      <c r="K4779" t="str" cm="1">
        <f t="array" ref="K4779">_xlfn.IFS(Table1[[#This Row],[Rating]] &gt;=4.5, "Elite",Table1[[#This Row],[Rating]]&gt;=4, "Highly Rated", Table1[[#This Row],[Rating]]&gt;=3.5,"Above Average", Table1[[#This Row],[Rating]]&lt;3.5, "Average or Below")</f>
        <v>Above Average</v>
      </c>
      <c r="L4779" t="str" cm="1">
        <f t="array" ref="L4779">_xlfn.IFS(Table1[[#This Row],[Pages]]&lt;=150,"Very Short",Table1[[#This Row],[Pages]]&lt;=299,"Short",Table1[[#This Row],[Pages]]&lt;=499,"Medium",Table1[[#This Row],[Pages]]&lt;=699,"Long",Table1[[#This Row],[Pages]]&gt;=700,"Epic")</f>
        <v>Medium</v>
      </c>
      <c r="M4779" t="str" cm="1">
        <f t="array" ref="M4779">_xlfn.IFS(Table1[[#This Row],[Ratings_Count]]&gt;=1000000,"Mega Popular",Table1[[#This Row],[Ratings_Count]]&gt;=100000,"Popular",Table1[[#This Row],[Ratings_Count]]&gt;=10000,"Mid Popular",Table1[[#This Row],[Ratings_Count]]&lt;10000,"Niche")</f>
        <v>Niche</v>
      </c>
      <c r="N4779" t="str">
        <f>IF(AND(Table1[[#This Row],[Rating]]&gt;=4.2, Table1[[#This Row],[Ratings_Count]]&lt;10000), "Hidden Gem", "Not a Hidden Gem")</f>
        <v>Not a Hidden Gem</v>
      </c>
    </row>
    <row r="4780" spans="1:14" x14ac:dyDescent="0.25">
      <c r="A4780" t="s">
        <v>5597</v>
      </c>
      <c r="B4780" t="s">
        <v>4717</v>
      </c>
      <c r="C4780">
        <v>3.9</v>
      </c>
      <c r="D4780" t="s">
        <v>11</v>
      </c>
      <c r="E4780">
        <v>219</v>
      </c>
      <c r="F4780">
        <v>1292</v>
      </c>
      <c r="G4780">
        <v>138</v>
      </c>
      <c r="H4780">
        <v>2003</v>
      </c>
      <c r="I4780" t="s">
        <v>4718</v>
      </c>
      <c r="J4780" t="s">
        <v>13</v>
      </c>
      <c r="K4780" t="str" cm="1">
        <f t="array" ref="K4780">_xlfn.IFS(Table1[[#This Row],[Rating]] &gt;=4.5, "Elite",Table1[[#This Row],[Rating]]&gt;=4, "Highly Rated", Table1[[#This Row],[Rating]]&gt;=3.5,"Above Average", Table1[[#This Row],[Rating]]&lt;3.5, "Average or Below")</f>
        <v>Above Average</v>
      </c>
      <c r="L4780" t="str" cm="1">
        <f t="array" ref="L4780">_xlfn.IFS(Table1[[#This Row],[Pages]]&lt;=150,"Very Short",Table1[[#This Row],[Pages]]&lt;=299,"Short",Table1[[#This Row],[Pages]]&lt;=499,"Medium",Table1[[#This Row],[Pages]]&lt;=699,"Long",Table1[[#This Row],[Pages]]&gt;=700,"Epic")</f>
        <v>Short</v>
      </c>
      <c r="M4780" t="str" cm="1">
        <f t="array" ref="M4780">_xlfn.IFS(Table1[[#This Row],[Ratings_Count]]&gt;=1000000,"Mega Popular",Table1[[#This Row],[Ratings_Count]]&gt;=100000,"Popular",Table1[[#This Row],[Ratings_Count]]&gt;=10000,"Mid Popular",Table1[[#This Row],[Ratings_Count]]&lt;10000,"Niche")</f>
        <v>Niche</v>
      </c>
      <c r="N4780" t="str">
        <f>IF(AND(Table1[[#This Row],[Rating]]&gt;=4.2, Table1[[#This Row],[Ratings_Count]]&lt;10000), "Hidden Gem", "Not a Hidden Gem")</f>
        <v>Not a Hidden Gem</v>
      </c>
    </row>
    <row r="4781" spans="1:14" x14ac:dyDescent="0.25">
      <c r="A4781" t="s">
        <v>3292</v>
      </c>
      <c r="B4781" t="s">
        <v>5609</v>
      </c>
      <c r="C4781">
        <v>3.9</v>
      </c>
      <c r="D4781" t="s">
        <v>11</v>
      </c>
      <c r="E4781">
        <v>416</v>
      </c>
      <c r="F4781">
        <v>739</v>
      </c>
      <c r="G4781">
        <v>30</v>
      </c>
      <c r="H4781">
        <v>2003</v>
      </c>
      <c r="I4781" t="s">
        <v>208</v>
      </c>
      <c r="J4781" t="s">
        <v>13</v>
      </c>
      <c r="K4781" t="str" cm="1">
        <f t="array" ref="K4781">_xlfn.IFS(Table1[[#This Row],[Rating]] &gt;=4.5, "Elite",Table1[[#This Row],[Rating]]&gt;=4, "Highly Rated", Table1[[#This Row],[Rating]]&gt;=3.5,"Above Average", Table1[[#This Row],[Rating]]&lt;3.5, "Average or Below")</f>
        <v>Above Average</v>
      </c>
      <c r="L4781" t="str" cm="1">
        <f t="array" ref="L4781">_xlfn.IFS(Table1[[#This Row],[Pages]]&lt;=150,"Very Short",Table1[[#This Row],[Pages]]&lt;=299,"Short",Table1[[#This Row],[Pages]]&lt;=499,"Medium",Table1[[#This Row],[Pages]]&lt;=699,"Long",Table1[[#This Row],[Pages]]&gt;=700,"Epic")</f>
        <v>Medium</v>
      </c>
      <c r="M4781" t="str" cm="1">
        <f t="array" ref="M4781">_xlfn.IFS(Table1[[#This Row],[Ratings_Count]]&gt;=1000000,"Mega Popular",Table1[[#This Row],[Ratings_Count]]&gt;=100000,"Popular",Table1[[#This Row],[Ratings_Count]]&gt;=10000,"Mid Popular",Table1[[#This Row],[Ratings_Count]]&lt;10000,"Niche")</f>
        <v>Niche</v>
      </c>
      <c r="N4781" t="str">
        <f>IF(AND(Table1[[#This Row],[Rating]]&gt;=4.2, Table1[[#This Row],[Ratings_Count]]&lt;10000), "Hidden Gem", "Not a Hidden Gem")</f>
        <v>Not a Hidden Gem</v>
      </c>
    </row>
    <row r="4782" spans="1:14" x14ac:dyDescent="0.25">
      <c r="A4782" t="s">
        <v>5648</v>
      </c>
      <c r="B4782" t="s">
        <v>3868</v>
      </c>
      <c r="C4782">
        <v>3.9</v>
      </c>
      <c r="D4782" t="s">
        <v>11</v>
      </c>
      <c r="E4782">
        <v>261</v>
      </c>
      <c r="F4782">
        <v>1618</v>
      </c>
      <c r="G4782">
        <v>65</v>
      </c>
      <c r="H4782">
        <v>2003</v>
      </c>
      <c r="I4782" t="s">
        <v>543</v>
      </c>
      <c r="J4782" t="s">
        <v>13</v>
      </c>
      <c r="K4782" t="str" cm="1">
        <f t="array" ref="K4782">_xlfn.IFS(Table1[[#This Row],[Rating]] &gt;=4.5, "Elite",Table1[[#This Row],[Rating]]&gt;=4, "Highly Rated", Table1[[#This Row],[Rating]]&gt;=3.5,"Above Average", Table1[[#This Row],[Rating]]&lt;3.5, "Average or Below")</f>
        <v>Above Average</v>
      </c>
      <c r="L4782" t="str" cm="1">
        <f t="array" ref="L4782">_xlfn.IFS(Table1[[#This Row],[Pages]]&lt;=150,"Very Short",Table1[[#This Row],[Pages]]&lt;=299,"Short",Table1[[#This Row],[Pages]]&lt;=499,"Medium",Table1[[#This Row],[Pages]]&lt;=699,"Long",Table1[[#This Row],[Pages]]&gt;=700,"Epic")</f>
        <v>Short</v>
      </c>
      <c r="M4782" t="str" cm="1">
        <f t="array" ref="M4782">_xlfn.IFS(Table1[[#This Row],[Ratings_Count]]&gt;=1000000,"Mega Popular",Table1[[#This Row],[Ratings_Count]]&gt;=100000,"Popular",Table1[[#This Row],[Ratings_Count]]&gt;=10000,"Mid Popular",Table1[[#This Row],[Ratings_Count]]&lt;10000,"Niche")</f>
        <v>Niche</v>
      </c>
      <c r="N4782" t="str">
        <f>IF(AND(Table1[[#This Row],[Rating]]&gt;=4.2, Table1[[#This Row],[Ratings_Count]]&lt;10000), "Hidden Gem", "Not a Hidden Gem")</f>
        <v>Not a Hidden Gem</v>
      </c>
    </row>
    <row r="4783" spans="1:14" x14ac:dyDescent="0.25">
      <c r="A4783" t="s">
        <v>5912</v>
      </c>
      <c r="B4783" t="s">
        <v>5913</v>
      </c>
      <c r="C4783">
        <v>3.9</v>
      </c>
      <c r="D4783" t="s">
        <v>11</v>
      </c>
      <c r="E4783">
        <v>192</v>
      </c>
      <c r="F4783">
        <v>1098</v>
      </c>
      <c r="G4783">
        <v>75</v>
      </c>
      <c r="H4783">
        <v>2003</v>
      </c>
      <c r="I4783" t="s">
        <v>3565</v>
      </c>
      <c r="J4783" t="s">
        <v>13</v>
      </c>
      <c r="K4783" t="str" cm="1">
        <f t="array" ref="K4783">_xlfn.IFS(Table1[[#This Row],[Rating]] &gt;=4.5, "Elite",Table1[[#This Row],[Rating]]&gt;=4, "Highly Rated", Table1[[#This Row],[Rating]]&gt;=3.5,"Above Average", Table1[[#This Row],[Rating]]&lt;3.5, "Average or Below")</f>
        <v>Above Average</v>
      </c>
      <c r="L4783" t="str" cm="1">
        <f t="array" ref="L4783">_xlfn.IFS(Table1[[#This Row],[Pages]]&lt;=150,"Very Short",Table1[[#This Row],[Pages]]&lt;=299,"Short",Table1[[#This Row],[Pages]]&lt;=499,"Medium",Table1[[#This Row],[Pages]]&lt;=699,"Long",Table1[[#This Row],[Pages]]&gt;=700,"Epic")</f>
        <v>Short</v>
      </c>
      <c r="M4783" t="str" cm="1">
        <f t="array" ref="M4783">_xlfn.IFS(Table1[[#This Row],[Ratings_Count]]&gt;=1000000,"Mega Popular",Table1[[#This Row],[Ratings_Count]]&gt;=100000,"Popular",Table1[[#This Row],[Ratings_Count]]&gt;=10000,"Mid Popular",Table1[[#This Row],[Ratings_Count]]&lt;10000,"Niche")</f>
        <v>Niche</v>
      </c>
      <c r="N4783" t="str">
        <f>IF(AND(Table1[[#This Row],[Rating]]&gt;=4.2, Table1[[#This Row],[Ratings_Count]]&lt;10000), "Hidden Gem", "Not a Hidden Gem")</f>
        <v>Not a Hidden Gem</v>
      </c>
    </row>
    <row r="4784" spans="1:14" x14ac:dyDescent="0.25">
      <c r="A4784" t="s">
        <v>5942</v>
      </c>
      <c r="B4784" t="s">
        <v>5943</v>
      </c>
      <c r="C4784">
        <v>3.9</v>
      </c>
      <c r="D4784" t="s">
        <v>11</v>
      </c>
      <c r="E4784">
        <v>324</v>
      </c>
      <c r="F4784">
        <v>31734</v>
      </c>
      <c r="G4784">
        <v>1573</v>
      </c>
      <c r="H4784">
        <v>2003</v>
      </c>
      <c r="I4784" t="s">
        <v>3283</v>
      </c>
      <c r="J4784" t="s">
        <v>13</v>
      </c>
      <c r="K4784" t="str" cm="1">
        <f t="array" ref="K4784">_xlfn.IFS(Table1[[#This Row],[Rating]] &gt;=4.5, "Elite",Table1[[#This Row],[Rating]]&gt;=4, "Highly Rated", Table1[[#This Row],[Rating]]&gt;=3.5,"Above Average", Table1[[#This Row],[Rating]]&lt;3.5, "Average or Below")</f>
        <v>Above Average</v>
      </c>
      <c r="L4784" t="str" cm="1">
        <f t="array" ref="L4784">_xlfn.IFS(Table1[[#This Row],[Pages]]&lt;=150,"Very Short",Table1[[#This Row],[Pages]]&lt;=299,"Short",Table1[[#This Row],[Pages]]&lt;=499,"Medium",Table1[[#This Row],[Pages]]&lt;=699,"Long",Table1[[#This Row],[Pages]]&gt;=700,"Epic")</f>
        <v>Medium</v>
      </c>
      <c r="M4784" t="str" cm="1">
        <f t="array" ref="M4784">_xlfn.IFS(Table1[[#This Row],[Ratings_Count]]&gt;=1000000,"Mega Popular",Table1[[#This Row],[Ratings_Count]]&gt;=100000,"Popular",Table1[[#This Row],[Ratings_Count]]&gt;=10000,"Mid Popular",Table1[[#This Row],[Ratings_Count]]&lt;10000,"Niche")</f>
        <v>Mid Popular</v>
      </c>
      <c r="N4784" t="str">
        <f>IF(AND(Table1[[#This Row],[Rating]]&gt;=4.2, Table1[[#This Row],[Ratings_Count]]&lt;10000), "Hidden Gem", "Not a Hidden Gem")</f>
        <v>Not a Hidden Gem</v>
      </c>
    </row>
    <row r="4785" spans="1:14" x14ac:dyDescent="0.25">
      <c r="A4785" t="s">
        <v>5999</v>
      </c>
      <c r="B4785" t="s">
        <v>6000</v>
      </c>
      <c r="C4785">
        <v>3.9</v>
      </c>
      <c r="D4785" t="s">
        <v>11</v>
      </c>
      <c r="E4785">
        <v>304</v>
      </c>
      <c r="F4785">
        <v>221</v>
      </c>
      <c r="G4785">
        <v>4</v>
      </c>
      <c r="H4785">
        <v>2003</v>
      </c>
      <c r="I4785" t="s">
        <v>719</v>
      </c>
      <c r="J4785" t="s">
        <v>13</v>
      </c>
      <c r="K4785" t="str" cm="1">
        <f t="array" ref="K4785">_xlfn.IFS(Table1[[#This Row],[Rating]] &gt;=4.5, "Elite",Table1[[#This Row],[Rating]]&gt;=4, "Highly Rated", Table1[[#This Row],[Rating]]&gt;=3.5,"Above Average", Table1[[#This Row],[Rating]]&lt;3.5, "Average or Below")</f>
        <v>Above Average</v>
      </c>
      <c r="L4785" t="str" cm="1">
        <f t="array" ref="L4785">_xlfn.IFS(Table1[[#This Row],[Pages]]&lt;=150,"Very Short",Table1[[#This Row],[Pages]]&lt;=299,"Short",Table1[[#This Row],[Pages]]&lt;=499,"Medium",Table1[[#This Row],[Pages]]&lt;=699,"Long",Table1[[#This Row],[Pages]]&gt;=700,"Epic")</f>
        <v>Medium</v>
      </c>
      <c r="M4785" t="str" cm="1">
        <f t="array" ref="M4785">_xlfn.IFS(Table1[[#This Row],[Ratings_Count]]&gt;=1000000,"Mega Popular",Table1[[#This Row],[Ratings_Count]]&gt;=100000,"Popular",Table1[[#This Row],[Ratings_Count]]&gt;=10000,"Mid Popular",Table1[[#This Row],[Ratings_Count]]&lt;10000,"Niche")</f>
        <v>Niche</v>
      </c>
      <c r="N4785" t="str">
        <f>IF(AND(Table1[[#This Row],[Rating]]&gt;=4.2, Table1[[#This Row],[Ratings_Count]]&lt;10000), "Hidden Gem", "Not a Hidden Gem")</f>
        <v>Not a Hidden Gem</v>
      </c>
    </row>
    <row r="4786" spans="1:14" x14ac:dyDescent="0.25">
      <c r="A4786" t="s">
        <v>6305</v>
      </c>
      <c r="B4786" t="s">
        <v>2289</v>
      </c>
      <c r="C4786">
        <v>3.9</v>
      </c>
      <c r="D4786" t="s">
        <v>11</v>
      </c>
      <c r="E4786">
        <v>279</v>
      </c>
      <c r="F4786">
        <v>3146</v>
      </c>
      <c r="G4786">
        <v>270</v>
      </c>
      <c r="H4786">
        <v>2002</v>
      </c>
      <c r="I4786" t="s">
        <v>543</v>
      </c>
      <c r="J4786" t="s">
        <v>13</v>
      </c>
      <c r="K4786" t="str" cm="1">
        <f t="array" ref="K4786">_xlfn.IFS(Table1[[#This Row],[Rating]] &gt;=4.5, "Elite",Table1[[#This Row],[Rating]]&gt;=4, "Highly Rated", Table1[[#This Row],[Rating]]&gt;=3.5,"Above Average", Table1[[#This Row],[Rating]]&lt;3.5, "Average or Below")</f>
        <v>Above Average</v>
      </c>
      <c r="L4786" t="str" cm="1">
        <f t="array" ref="L4786">_xlfn.IFS(Table1[[#This Row],[Pages]]&lt;=150,"Very Short",Table1[[#This Row],[Pages]]&lt;=299,"Short",Table1[[#This Row],[Pages]]&lt;=499,"Medium",Table1[[#This Row],[Pages]]&lt;=699,"Long",Table1[[#This Row],[Pages]]&gt;=700,"Epic")</f>
        <v>Short</v>
      </c>
      <c r="M4786" t="str" cm="1">
        <f t="array" ref="M4786">_xlfn.IFS(Table1[[#This Row],[Ratings_Count]]&gt;=1000000,"Mega Popular",Table1[[#This Row],[Ratings_Count]]&gt;=100000,"Popular",Table1[[#This Row],[Ratings_Count]]&gt;=10000,"Mid Popular",Table1[[#This Row],[Ratings_Count]]&lt;10000,"Niche")</f>
        <v>Niche</v>
      </c>
      <c r="N4786" t="str">
        <f>IF(AND(Table1[[#This Row],[Rating]]&gt;=4.2, Table1[[#This Row],[Ratings_Count]]&lt;10000), "Hidden Gem", "Not a Hidden Gem")</f>
        <v>Not a Hidden Gem</v>
      </c>
    </row>
    <row r="4787" spans="1:14" x14ac:dyDescent="0.25">
      <c r="A4787" t="s">
        <v>6394</v>
      </c>
      <c r="B4787" t="s">
        <v>3435</v>
      </c>
      <c r="C4787">
        <v>3.9</v>
      </c>
      <c r="D4787" t="s">
        <v>11</v>
      </c>
      <c r="E4787">
        <v>240</v>
      </c>
      <c r="F4787">
        <v>261</v>
      </c>
      <c r="G4787">
        <v>20</v>
      </c>
      <c r="H4787">
        <v>2002</v>
      </c>
      <c r="I4787" t="s">
        <v>79</v>
      </c>
      <c r="J4787" t="s">
        <v>13</v>
      </c>
      <c r="K4787" t="str" cm="1">
        <f t="array" ref="K4787">_xlfn.IFS(Table1[[#This Row],[Rating]] &gt;=4.5, "Elite",Table1[[#This Row],[Rating]]&gt;=4, "Highly Rated", Table1[[#This Row],[Rating]]&gt;=3.5,"Above Average", Table1[[#This Row],[Rating]]&lt;3.5, "Average or Below")</f>
        <v>Above Average</v>
      </c>
      <c r="L4787" t="str" cm="1">
        <f t="array" ref="L4787">_xlfn.IFS(Table1[[#This Row],[Pages]]&lt;=150,"Very Short",Table1[[#This Row],[Pages]]&lt;=299,"Short",Table1[[#This Row],[Pages]]&lt;=499,"Medium",Table1[[#This Row],[Pages]]&lt;=699,"Long",Table1[[#This Row],[Pages]]&gt;=700,"Epic")</f>
        <v>Short</v>
      </c>
      <c r="M4787" t="str" cm="1">
        <f t="array" ref="M4787">_xlfn.IFS(Table1[[#This Row],[Ratings_Count]]&gt;=1000000,"Mega Popular",Table1[[#This Row],[Ratings_Count]]&gt;=100000,"Popular",Table1[[#This Row],[Ratings_Count]]&gt;=10000,"Mid Popular",Table1[[#This Row],[Ratings_Count]]&lt;10000,"Niche")</f>
        <v>Niche</v>
      </c>
      <c r="N4787" t="str">
        <f>IF(AND(Table1[[#This Row],[Rating]]&gt;=4.2, Table1[[#This Row],[Ratings_Count]]&lt;10000), "Hidden Gem", "Not a Hidden Gem")</f>
        <v>Not a Hidden Gem</v>
      </c>
    </row>
    <row r="4788" spans="1:14" x14ac:dyDescent="0.25">
      <c r="A4788" t="s">
        <v>6431</v>
      </c>
      <c r="B4788" t="s">
        <v>1461</v>
      </c>
      <c r="C4788">
        <v>3.9</v>
      </c>
      <c r="D4788" t="s">
        <v>11</v>
      </c>
      <c r="E4788">
        <v>644</v>
      </c>
      <c r="F4788">
        <v>49695</v>
      </c>
      <c r="G4788">
        <v>998</v>
      </c>
      <c r="H4788">
        <v>2002</v>
      </c>
      <c r="I4788" t="s">
        <v>123</v>
      </c>
      <c r="J4788" t="s">
        <v>13</v>
      </c>
      <c r="K4788" t="str" cm="1">
        <f t="array" ref="K4788">_xlfn.IFS(Table1[[#This Row],[Rating]] &gt;=4.5, "Elite",Table1[[#This Row],[Rating]]&gt;=4, "Highly Rated", Table1[[#This Row],[Rating]]&gt;=3.5,"Above Average", Table1[[#This Row],[Rating]]&lt;3.5, "Average or Below")</f>
        <v>Above Average</v>
      </c>
      <c r="L4788" t="str" cm="1">
        <f t="array" ref="L4788">_xlfn.IFS(Table1[[#This Row],[Pages]]&lt;=150,"Very Short",Table1[[#This Row],[Pages]]&lt;=299,"Short",Table1[[#This Row],[Pages]]&lt;=499,"Medium",Table1[[#This Row],[Pages]]&lt;=699,"Long",Table1[[#This Row],[Pages]]&gt;=700,"Epic")</f>
        <v>Long</v>
      </c>
      <c r="M4788" t="str" cm="1">
        <f t="array" ref="M4788">_xlfn.IFS(Table1[[#This Row],[Ratings_Count]]&gt;=1000000,"Mega Popular",Table1[[#This Row],[Ratings_Count]]&gt;=100000,"Popular",Table1[[#This Row],[Ratings_Count]]&gt;=10000,"Mid Popular",Table1[[#This Row],[Ratings_Count]]&lt;10000,"Niche")</f>
        <v>Mid Popular</v>
      </c>
      <c r="N4788" t="str">
        <f>IF(AND(Table1[[#This Row],[Rating]]&gt;=4.2, Table1[[#This Row],[Ratings_Count]]&lt;10000), "Hidden Gem", "Not a Hidden Gem")</f>
        <v>Not a Hidden Gem</v>
      </c>
    </row>
    <row r="4789" spans="1:14" x14ac:dyDescent="0.25">
      <c r="A4789" t="s">
        <v>6678</v>
      </c>
      <c r="B4789" t="s">
        <v>247</v>
      </c>
      <c r="C4789">
        <v>3.9</v>
      </c>
      <c r="D4789" t="s">
        <v>11</v>
      </c>
      <c r="E4789">
        <v>372</v>
      </c>
      <c r="F4789">
        <v>4844</v>
      </c>
      <c r="G4789">
        <v>506</v>
      </c>
      <c r="H4789">
        <v>2002</v>
      </c>
      <c r="I4789" t="s">
        <v>2085</v>
      </c>
      <c r="J4789" t="s">
        <v>2014</v>
      </c>
      <c r="K4789" t="str" cm="1">
        <f t="array" ref="K4789">_xlfn.IFS(Table1[[#This Row],[Rating]] &gt;=4.5, "Elite",Table1[[#This Row],[Rating]]&gt;=4, "Highly Rated", Table1[[#This Row],[Rating]]&gt;=3.5,"Above Average", Table1[[#This Row],[Rating]]&lt;3.5, "Average or Below")</f>
        <v>Above Average</v>
      </c>
      <c r="L4789" t="str" cm="1">
        <f t="array" ref="L4789">_xlfn.IFS(Table1[[#This Row],[Pages]]&lt;=150,"Very Short",Table1[[#This Row],[Pages]]&lt;=299,"Short",Table1[[#This Row],[Pages]]&lt;=499,"Medium",Table1[[#This Row],[Pages]]&lt;=699,"Long",Table1[[#This Row],[Pages]]&gt;=700,"Epic")</f>
        <v>Medium</v>
      </c>
      <c r="M4789" t="str" cm="1">
        <f t="array" ref="M4789">_xlfn.IFS(Table1[[#This Row],[Ratings_Count]]&gt;=1000000,"Mega Popular",Table1[[#This Row],[Ratings_Count]]&gt;=100000,"Popular",Table1[[#This Row],[Ratings_Count]]&gt;=10000,"Mid Popular",Table1[[#This Row],[Ratings_Count]]&lt;10000,"Niche")</f>
        <v>Niche</v>
      </c>
      <c r="N4789" t="str">
        <f>IF(AND(Table1[[#This Row],[Rating]]&gt;=4.2, Table1[[#This Row],[Ratings_Count]]&lt;10000), "Hidden Gem", "Not a Hidden Gem")</f>
        <v>Not a Hidden Gem</v>
      </c>
    </row>
    <row r="4790" spans="1:14" x14ac:dyDescent="0.25">
      <c r="A4790" t="s">
        <v>6816</v>
      </c>
      <c r="B4790" t="s">
        <v>2112</v>
      </c>
      <c r="C4790">
        <v>3.9</v>
      </c>
      <c r="D4790" t="s">
        <v>11</v>
      </c>
      <c r="E4790">
        <v>375</v>
      </c>
      <c r="F4790">
        <v>1313</v>
      </c>
      <c r="G4790">
        <v>28</v>
      </c>
      <c r="H4790">
        <v>2001</v>
      </c>
      <c r="I4790" t="s">
        <v>5153</v>
      </c>
      <c r="J4790" t="s">
        <v>2014</v>
      </c>
      <c r="K4790" t="str" cm="1">
        <f t="array" ref="K4790">_xlfn.IFS(Table1[[#This Row],[Rating]] &gt;=4.5, "Elite",Table1[[#This Row],[Rating]]&gt;=4, "Highly Rated", Table1[[#This Row],[Rating]]&gt;=3.5,"Above Average", Table1[[#This Row],[Rating]]&lt;3.5, "Average or Below")</f>
        <v>Above Average</v>
      </c>
      <c r="L4790" t="str" cm="1">
        <f t="array" ref="L4790">_xlfn.IFS(Table1[[#This Row],[Pages]]&lt;=150,"Very Short",Table1[[#This Row],[Pages]]&lt;=299,"Short",Table1[[#This Row],[Pages]]&lt;=499,"Medium",Table1[[#This Row],[Pages]]&lt;=699,"Long",Table1[[#This Row],[Pages]]&gt;=700,"Epic")</f>
        <v>Medium</v>
      </c>
      <c r="M4790" t="str" cm="1">
        <f t="array" ref="M4790">_xlfn.IFS(Table1[[#This Row],[Ratings_Count]]&gt;=1000000,"Mega Popular",Table1[[#This Row],[Ratings_Count]]&gt;=100000,"Popular",Table1[[#This Row],[Ratings_Count]]&gt;=10000,"Mid Popular",Table1[[#This Row],[Ratings_Count]]&lt;10000,"Niche")</f>
        <v>Niche</v>
      </c>
      <c r="N4790" t="str">
        <f>IF(AND(Table1[[#This Row],[Rating]]&gt;=4.2, Table1[[#This Row],[Ratings_Count]]&lt;10000), "Hidden Gem", "Not a Hidden Gem")</f>
        <v>Not a Hidden Gem</v>
      </c>
    </row>
    <row r="4791" spans="1:14" x14ac:dyDescent="0.25">
      <c r="A4791" t="s">
        <v>6961</v>
      </c>
      <c r="B4791" t="s">
        <v>98</v>
      </c>
      <c r="C4791">
        <v>3.9</v>
      </c>
      <c r="D4791" t="s">
        <v>11</v>
      </c>
      <c r="E4791">
        <v>448</v>
      </c>
      <c r="F4791">
        <v>3422</v>
      </c>
      <c r="G4791">
        <v>157</v>
      </c>
      <c r="H4791">
        <v>2001</v>
      </c>
      <c r="I4791" t="s">
        <v>441</v>
      </c>
      <c r="J4791" t="s">
        <v>13</v>
      </c>
      <c r="K4791" t="str" cm="1">
        <f t="array" ref="K4791">_xlfn.IFS(Table1[[#This Row],[Rating]] &gt;=4.5, "Elite",Table1[[#This Row],[Rating]]&gt;=4, "Highly Rated", Table1[[#This Row],[Rating]]&gt;=3.5,"Above Average", Table1[[#This Row],[Rating]]&lt;3.5, "Average or Below")</f>
        <v>Above Average</v>
      </c>
      <c r="L4791" t="str" cm="1">
        <f t="array" ref="L4791">_xlfn.IFS(Table1[[#This Row],[Pages]]&lt;=150,"Very Short",Table1[[#This Row],[Pages]]&lt;=299,"Short",Table1[[#This Row],[Pages]]&lt;=499,"Medium",Table1[[#This Row],[Pages]]&lt;=699,"Long",Table1[[#This Row],[Pages]]&gt;=700,"Epic")</f>
        <v>Medium</v>
      </c>
      <c r="M4791" t="str" cm="1">
        <f t="array" ref="M4791">_xlfn.IFS(Table1[[#This Row],[Ratings_Count]]&gt;=1000000,"Mega Popular",Table1[[#This Row],[Ratings_Count]]&gt;=100000,"Popular",Table1[[#This Row],[Ratings_Count]]&gt;=10000,"Mid Popular",Table1[[#This Row],[Ratings_Count]]&lt;10000,"Niche")</f>
        <v>Niche</v>
      </c>
      <c r="N4791" t="str">
        <f>IF(AND(Table1[[#This Row],[Rating]]&gt;=4.2, Table1[[#This Row],[Ratings_Count]]&lt;10000), "Hidden Gem", "Not a Hidden Gem")</f>
        <v>Not a Hidden Gem</v>
      </c>
    </row>
    <row r="4792" spans="1:14" x14ac:dyDescent="0.25">
      <c r="A4792" t="s">
        <v>7143</v>
      </c>
      <c r="B4792" t="s">
        <v>7144</v>
      </c>
      <c r="C4792">
        <v>3.9</v>
      </c>
      <c r="D4792" t="s">
        <v>11</v>
      </c>
      <c r="E4792">
        <v>308</v>
      </c>
      <c r="F4792">
        <v>77</v>
      </c>
      <c r="G4792">
        <v>14</v>
      </c>
      <c r="H4792">
        <v>2001</v>
      </c>
      <c r="I4792" t="s">
        <v>421</v>
      </c>
      <c r="J4792" t="s">
        <v>13</v>
      </c>
      <c r="K4792" t="str" cm="1">
        <f t="array" ref="K4792">_xlfn.IFS(Table1[[#This Row],[Rating]] &gt;=4.5, "Elite",Table1[[#This Row],[Rating]]&gt;=4, "Highly Rated", Table1[[#This Row],[Rating]]&gt;=3.5,"Above Average", Table1[[#This Row],[Rating]]&lt;3.5, "Average or Below")</f>
        <v>Above Average</v>
      </c>
      <c r="L4792" t="str" cm="1">
        <f t="array" ref="L4792">_xlfn.IFS(Table1[[#This Row],[Pages]]&lt;=150,"Very Short",Table1[[#This Row],[Pages]]&lt;=299,"Short",Table1[[#This Row],[Pages]]&lt;=499,"Medium",Table1[[#This Row],[Pages]]&lt;=699,"Long",Table1[[#This Row],[Pages]]&gt;=700,"Epic")</f>
        <v>Medium</v>
      </c>
      <c r="M4792" t="str" cm="1">
        <f t="array" ref="M4792">_xlfn.IFS(Table1[[#This Row],[Ratings_Count]]&gt;=1000000,"Mega Popular",Table1[[#This Row],[Ratings_Count]]&gt;=100000,"Popular",Table1[[#This Row],[Ratings_Count]]&gt;=10000,"Mid Popular",Table1[[#This Row],[Ratings_Count]]&lt;10000,"Niche")</f>
        <v>Niche</v>
      </c>
      <c r="N4792" t="str">
        <f>IF(AND(Table1[[#This Row],[Rating]]&gt;=4.2, Table1[[#This Row],[Ratings_Count]]&lt;10000), "Hidden Gem", "Not a Hidden Gem")</f>
        <v>Not a Hidden Gem</v>
      </c>
    </row>
    <row r="4793" spans="1:14" x14ac:dyDescent="0.25">
      <c r="A4793" t="s">
        <v>7282</v>
      </c>
      <c r="B4793" t="s">
        <v>7283</v>
      </c>
      <c r="C4793">
        <v>3.9</v>
      </c>
      <c r="D4793" t="s">
        <v>11</v>
      </c>
      <c r="E4793">
        <v>352</v>
      </c>
      <c r="F4793">
        <v>809</v>
      </c>
      <c r="G4793">
        <v>63</v>
      </c>
      <c r="H4793">
        <v>2001</v>
      </c>
      <c r="I4793" t="s">
        <v>36</v>
      </c>
      <c r="J4793" t="s">
        <v>13</v>
      </c>
      <c r="K4793" t="str" cm="1">
        <f t="array" ref="K4793">_xlfn.IFS(Table1[[#This Row],[Rating]] &gt;=4.5, "Elite",Table1[[#This Row],[Rating]]&gt;=4, "Highly Rated", Table1[[#This Row],[Rating]]&gt;=3.5,"Above Average", Table1[[#This Row],[Rating]]&lt;3.5, "Average or Below")</f>
        <v>Above Average</v>
      </c>
      <c r="L4793" t="str" cm="1">
        <f t="array" ref="L4793">_xlfn.IFS(Table1[[#This Row],[Pages]]&lt;=150,"Very Short",Table1[[#This Row],[Pages]]&lt;=299,"Short",Table1[[#This Row],[Pages]]&lt;=499,"Medium",Table1[[#This Row],[Pages]]&lt;=699,"Long",Table1[[#This Row],[Pages]]&gt;=700,"Epic")</f>
        <v>Medium</v>
      </c>
      <c r="M4793" t="str" cm="1">
        <f t="array" ref="M4793">_xlfn.IFS(Table1[[#This Row],[Ratings_Count]]&gt;=1000000,"Mega Popular",Table1[[#This Row],[Ratings_Count]]&gt;=100000,"Popular",Table1[[#This Row],[Ratings_Count]]&gt;=10000,"Mid Popular",Table1[[#This Row],[Ratings_Count]]&lt;10000,"Niche")</f>
        <v>Niche</v>
      </c>
      <c r="N4793" t="str">
        <f>IF(AND(Table1[[#This Row],[Rating]]&gt;=4.2, Table1[[#This Row],[Ratings_Count]]&lt;10000), "Hidden Gem", "Not a Hidden Gem")</f>
        <v>Not a Hidden Gem</v>
      </c>
    </row>
    <row r="4794" spans="1:14" x14ac:dyDescent="0.25">
      <c r="A4794" t="s">
        <v>7325</v>
      </c>
      <c r="B4794" t="s">
        <v>401</v>
      </c>
      <c r="C4794">
        <v>3.9</v>
      </c>
      <c r="D4794" t="s">
        <v>11</v>
      </c>
      <c r="E4794">
        <v>140</v>
      </c>
      <c r="F4794">
        <v>3408</v>
      </c>
      <c r="G4794">
        <v>264</v>
      </c>
      <c r="H4794">
        <v>2001</v>
      </c>
      <c r="I4794" t="s">
        <v>4274</v>
      </c>
      <c r="J4794" t="s">
        <v>13</v>
      </c>
      <c r="K4794" t="str" cm="1">
        <f t="array" ref="K4794">_xlfn.IFS(Table1[[#This Row],[Rating]] &gt;=4.5, "Elite",Table1[[#This Row],[Rating]]&gt;=4, "Highly Rated", Table1[[#This Row],[Rating]]&gt;=3.5,"Above Average", Table1[[#This Row],[Rating]]&lt;3.5, "Average or Below")</f>
        <v>Above Average</v>
      </c>
      <c r="L4794" t="str" cm="1">
        <f t="array" ref="L4794">_xlfn.IFS(Table1[[#This Row],[Pages]]&lt;=150,"Very Short",Table1[[#This Row],[Pages]]&lt;=299,"Short",Table1[[#This Row],[Pages]]&lt;=499,"Medium",Table1[[#This Row],[Pages]]&lt;=699,"Long",Table1[[#This Row],[Pages]]&gt;=700,"Epic")</f>
        <v>Very Short</v>
      </c>
      <c r="M4794" t="str" cm="1">
        <f t="array" ref="M4794">_xlfn.IFS(Table1[[#This Row],[Ratings_Count]]&gt;=1000000,"Mega Popular",Table1[[#This Row],[Ratings_Count]]&gt;=100000,"Popular",Table1[[#This Row],[Ratings_Count]]&gt;=10000,"Mid Popular",Table1[[#This Row],[Ratings_Count]]&lt;10000,"Niche")</f>
        <v>Niche</v>
      </c>
      <c r="N4794" t="str">
        <f>IF(AND(Table1[[#This Row],[Rating]]&gt;=4.2, Table1[[#This Row],[Ratings_Count]]&lt;10000), "Hidden Gem", "Not a Hidden Gem")</f>
        <v>Not a Hidden Gem</v>
      </c>
    </row>
    <row r="4795" spans="1:14" x14ac:dyDescent="0.25">
      <c r="A4795" t="s">
        <v>7390</v>
      </c>
      <c r="B4795" t="s">
        <v>1250</v>
      </c>
      <c r="C4795">
        <v>3.9</v>
      </c>
      <c r="D4795" t="s">
        <v>11</v>
      </c>
      <c r="E4795">
        <v>372</v>
      </c>
      <c r="F4795">
        <v>1484</v>
      </c>
      <c r="G4795">
        <v>67</v>
      </c>
      <c r="H4795">
        <v>2001</v>
      </c>
      <c r="I4795" t="s">
        <v>176</v>
      </c>
      <c r="J4795" t="s">
        <v>13</v>
      </c>
      <c r="K4795" t="str" cm="1">
        <f t="array" ref="K4795">_xlfn.IFS(Table1[[#This Row],[Rating]] &gt;=4.5, "Elite",Table1[[#This Row],[Rating]]&gt;=4, "Highly Rated", Table1[[#This Row],[Rating]]&gt;=3.5,"Above Average", Table1[[#This Row],[Rating]]&lt;3.5, "Average or Below")</f>
        <v>Above Average</v>
      </c>
      <c r="L4795" t="str" cm="1">
        <f t="array" ref="L4795">_xlfn.IFS(Table1[[#This Row],[Pages]]&lt;=150,"Very Short",Table1[[#This Row],[Pages]]&lt;=299,"Short",Table1[[#This Row],[Pages]]&lt;=499,"Medium",Table1[[#This Row],[Pages]]&lt;=699,"Long",Table1[[#This Row],[Pages]]&gt;=700,"Epic")</f>
        <v>Medium</v>
      </c>
      <c r="M4795" t="str" cm="1">
        <f t="array" ref="M4795">_xlfn.IFS(Table1[[#This Row],[Ratings_Count]]&gt;=1000000,"Mega Popular",Table1[[#This Row],[Ratings_Count]]&gt;=100000,"Popular",Table1[[#This Row],[Ratings_Count]]&gt;=10000,"Mid Popular",Table1[[#This Row],[Ratings_Count]]&lt;10000,"Niche")</f>
        <v>Niche</v>
      </c>
      <c r="N4795" t="str">
        <f>IF(AND(Table1[[#This Row],[Rating]]&gt;=4.2, Table1[[#This Row],[Ratings_Count]]&lt;10000), "Hidden Gem", "Not a Hidden Gem")</f>
        <v>Not a Hidden Gem</v>
      </c>
    </row>
    <row r="4796" spans="1:14" x14ac:dyDescent="0.25">
      <c r="A4796" t="s">
        <v>7441</v>
      </c>
      <c r="B4796" t="s">
        <v>1916</v>
      </c>
      <c r="C4796">
        <v>3.9</v>
      </c>
      <c r="D4796" t="s">
        <v>11</v>
      </c>
      <c r="E4796">
        <v>253</v>
      </c>
      <c r="F4796">
        <v>4337</v>
      </c>
      <c r="G4796">
        <v>352</v>
      </c>
      <c r="H4796">
        <v>2001</v>
      </c>
      <c r="I4796" t="s">
        <v>402</v>
      </c>
      <c r="J4796" t="s">
        <v>13</v>
      </c>
      <c r="K4796" t="str" cm="1">
        <f t="array" ref="K4796">_xlfn.IFS(Table1[[#This Row],[Rating]] &gt;=4.5, "Elite",Table1[[#This Row],[Rating]]&gt;=4, "Highly Rated", Table1[[#This Row],[Rating]]&gt;=3.5,"Above Average", Table1[[#This Row],[Rating]]&lt;3.5, "Average or Below")</f>
        <v>Above Average</v>
      </c>
      <c r="L4796" t="str" cm="1">
        <f t="array" ref="L4796">_xlfn.IFS(Table1[[#This Row],[Pages]]&lt;=150,"Very Short",Table1[[#This Row],[Pages]]&lt;=299,"Short",Table1[[#This Row],[Pages]]&lt;=499,"Medium",Table1[[#This Row],[Pages]]&lt;=699,"Long",Table1[[#This Row],[Pages]]&gt;=700,"Epic")</f>
        <v>Short</v>
      </c>
      <c r="M4796" t="str" cm="1">
        <f t="array" ref="M4796">_xlfn.IFS(Table1[[#This Row],[Ratings_Count]]&gt;=1000000,"Mega Popular",Table1[[#This Row],[Ratings_Count]]&gt;=100000,"Popular",Table1[[#This Row],[Ratings_Count]]&gt;=10000,"Mid Popular",Table1[[#This Row],[Ratings_Count]]&lt;10000,"Niche")</f>
        <v>Niche</v>
      </c>
      <c r="N4796" t="str">
        <f>IF(AND(Table1[[#This Row],[Rating]]&gt;=4.2, Table1[[#This Row],[Ratings_Count]]&lt;10000), "Hidden Gem", "Not a Hidden Gem")</f>
        <v>Not a Hidden Gem</v>
      </c>
    </row>
    <row r="4797" spans="1:14" x14ac:dyDescent="0.25">
      <c r="A4797" t="s">
        <v>7574</v>
      </c>
      <c r="B4797" t="s">
        <v>7575</v>
      </c>
      <c r="C4797">
        <v>3.9</v>
      </c>
      <c r="D4797" t="s">
        <v>11</v>
      </c>
      <c r="E4797">
        <v>544</v>
      </c>
      <c r="F4797">
        <v>698</v>
      </c>
      <c r="G4797">
        <v>19</v>
      </c>
      <c r="H4797">
        <v>2007</v>
      </c>
      <c r="I4797" t="s">
        <v>1698</v>
      </c>
      <c r="J4797" t="s">
        <v>13</v>
      </c>
      <c r="K4797" t="str" cm="1">
        <f t="array" ref="K4797">_xlfn.IFS(Table1[[#This Row],[Rating]] &gt;=4.5, "Elite",Table1[[#This Row],[Rating]]&gt;=4, "Highly Rated", Table1[[#This Row],[Rating]]&gt;=3.5,"Above Average", Table1[[#This Row],[Rating]]&lt;3.5, "Average or Below")</f>
        <v>Above Average</v>
      </c>
      <c r="L4797" t="str" cm="1">
        <f t="array" ref="L4797">_xlfn.IFS(Table1[[#This Row],[Pages]]&lt;=150,"Very Short",Table1[[#This Row],[Pages]]&lt;=299,"Short",Table1[[#This Row],[Pages]]&lt;=499,"Medium",Table1[[#This Row],[Pages]]&lt;=699,"Long",Table1[[#This Row],[Pages]]&gt;=700,"Epic")</f>
        <v>Long</v>
      </c>
      <c r="M4797" t="str" cm="1">
        <f t="array" ref="M4797">_xlfn.IFS(Table1[[#This Row],[Ratings_Count]]&gt;=1000000,"Mega Popular",Table1[[#This Row],[Ratings_Count]]&gt;=100000,"Popular",Table1[[#This Row],[Ratings_Count]]&gt;=10000,"Mid Popular",Table1[[#This Row],[Ratings_Count]]&lt;10000,"Niche")</f>
        <v>Niche</v>
      </c>
      <c r="N4797" t="str">
        <f>IF(AND(Table1[[#This Row],[Rating]]&gt;=4.2, Table1[[#This Row],[Ratings_Count]]&lt;10000), "Hidden Gem", "Not a Hidden Gem")</f>
        <v>Not a Hidden Gem</v>
      </c>
    </row>
    <row r="4798" spans="1:14" x14ac:dyDescent="0.25">
      <c r="A4798" t="s">
        <v>7609</v>
      </c>
      <c r="B4798" t="s">
        <v>950</v>
      </c>
      <c r="C4798">
        <v>3.9</v>
      </c>
      <c r="D4798" t="s">
        <v>11</v>
      </c>
      <c r="E4798">
        <v>388</v>
      </c>
      <c r="F4798">
        <v>5680</v>
      </c>
      <c r="G4798">
        <v>216</v>
      </c>
      <c r="H4798">
        <v>2007</v>
      </c>
      <c r="I4798" t="s">
        <v>967</v>
      </c>
      <c r="J4798" t="s">
        <v>13</v>
      </c>
      <c r="K4798" t="str" cm="1">
        <f t="array" ref="K4798">_xlfn.IFS(Table1[[#This Row],[Rating]] &gt;=4.5, "Elite",Table1[[#This Row],[Rating]]&gt;=4, "Highly Rated", Table1[[#This Row],[Rating]]&gt;=3.5,"Above Average", Table1[[#This Row],[Rating]]&lt;3.5, "Average or Below")</f>
        <v>Above Average</v>
      </c>
      <c r="L4798" t="str" cm="1">
        <f t="array" ref="L4798">_xlfn.IFS(Table1[[#This Row],[Pages]]&lt;=150,"Very Short",Table1[[#This Row],[Pages]]&lt;=299,"Short",Table1[[#This Row],[Pages]]&lt;=499,"Medium",Table1[[#This Row],[Pages]]&lt;=699,"Long",Table1[[#This Row],[Pages]]&gt;=700,"Epic")</f>
        <v>Medium</v>
      </c>
      <c r="M4798" t="str" cm="1">
        <f t="array" ref="M4798">_xlfn.IFS(Table1[[#This Row],[Ratings_Count]]&gt;=1000000,"Mega Popular",Table1[[#This Row],[Ratings_Count]]&gt;=100000,"Popular",Table1[[#This Row],[Ratings_Count]]&gt;=10000,"Mid Popular",Table1[[#This Row],[Ratings_Count]]&lt;10000,"Niche")</f>
        <v>Niche</v>
      </c>
      <c r="N4798" t="str">
        <f>IF(AND(Table1[[#This Row],[Rating]]&gt;=4.2, Table1[[#This Row],[Ratings_Count]]&lt;10000), "Hidden Gem", "Not a Hidden Gem")</f>
        <v>Not a Hidden Gem</v>
      </c>
    </row>
    <row r="4799" spans="1:14" x14ac:dyDescent="0.25">
      <c r="A4799" t="s">
        <v>7631</v>
      </c>
      <c r="B4799" t="s">
        <v>7632</v>
      </c>
      <c r="C4799">
        <v>3.9</v>
      </c>
      <c r="D4799" t="s">
        <v>11</v>
      </c>
      <c r="E4799">
        <v>330</v>
      </c>
      <c r="F4799">
        <v>3681</v>
      </c>
      <c r="G4799">
        <v>92</v>
      </c>
      <c r="H4799">
        <v>2007</v>
      </c>
      <c r="I4799" t="s">
        <v>689</v>
      </c>
      <c r="J4799" t="s">
        <v>13</v>
      </c>
      <c r="K4799" t="str" cm="1">
        <f t="array" ref="K4799">_xlfn.IFS(Table1[[#This Row],[Rating]] &gt;=4.5, "Elite",Table1[[#This Row],[Rating]]&gt;=4, "Highly Rated", Table1[[#This Row],[Rating]]&gt;=3.5,"Above Average", Table1[[#This Row],[Rating]]&lt;3.5, "Average or Below")</f>
        <v>Above Average</v>
      </c>
      <c r="L4799" t="str" cm="1">
        <f t="array" ref="L4799">_xlfn.IFS(Table1[[#This Row],[Pages]]&lt;=150,"Very Short",Table1[[#This Row],[Pages]]&lt;=299,"Short",Table1[[#This Row],[Pages]]&lt;=499,"Medium",Table1[[#This Row],[Pages]]&lt;=699,"Long",Table1[[#This Row],[Pages]]&gt;=700,"Epic")</f>
        <v>Medium</v>
      </c>
      <c r="M4799" t="str" cm="1">
        <f t="array" ref="M4799">_xlfn.IFS(Table1[[#This Row],[Ratings_Count]]&gt;=1000000,"Mega Popular",Table1[[#This Row],[Ratings_Count]]&gt;=100000,"Popular",Table1[[#This Row],[Ratings_Count]]&gt;=10000,"Mid Popular",Table1[[#This Row],[Ratings_Count]]&lt;10000,"Niche")</f>
        <v>Niche</v>
      </c>
      <c r="N4799" t="str">
        <f>IF(AND(Table1[[#This Row],[Rating]]&gt;=4.2, Table1[[#This Row],[Ratings_Count]]&lt;10000), "Hidden Gem", "Not a Hidden Gem")</f>
        <v>Not a Hidden Gem</v>
      </c>
    </row>
    <row r="4800" spans="1:14" x14ac:dyDescent="0.25">
      <c r="A4800" t="s">
        <v>7724</v>
      </c>
      <c r="B4800" t="s">
        <v>1396</v>
      </c>
      <c r="C4800">
        <v>3.9</v>
      </c>
      <c r="D4800" t="s">
        <v>11</v>
      </c>
      <c r="E4800">
        <v>656</v>
      </c>
      <c r="F4800">
        <v>6061</v>
      </c>
      <c r="G4800">
        <v>174</v>
      </c>
      <c r="H4800">
        <v>2007</v>
      </c>
      <c r="I4800" t="s">
        <v>3481</v>
      </c>
      <c r="J4800" t="s">
        <v>13</v>
      </c>
      <c r="K4800" t="str" cm="1">
        <f t="array" ref="K4800">_xlfn.IFS(Table1[[#This Row],[Rating]] &gt;=4.5, "Elite",Table1[[#This Row],[Rating]]&gt;=4, "Highly Rated", Table1[[#This Row],[Rating]]&gt;=3.5,"Above Average", Table1[[#This Row],[Rating]]&lt;3.5, "Average or Below")</f>
        <v>Above Average</v>
      </c>
      <c r="L4800" t="str" cm="1">
        <f t="array" ref="L4800">_xlfn.IFS(Table1[[#This Row],[Pages]]&lt;=150,"Very Short",Table1[[#This Row],[Pages]]&lt;=299,"Short",Table1[[#This Row],[Pages]]&lt;=499,"Medium",Table1[[#This Row],[Pages]]&lt;=699,"Long",Table1[[#This Row],[Pages]]&gt;=700,"Epic")</f>
        <v>Long</v>
      </c>
      <c r="M4800" t="str" cm="1">
        <f t="array" ref="M4800">_xlfn.IFS(Table1[[#This Row],[Ratings_Count]]&gt;=1000000,"Mega Popular",Table1[[#This Row],[Ratings_Count]]&gt;=100000,"Popular",Table1[[#This Row],[Ratings_Count]]&gt;=10000,"Mid Popular",Table1[[#This Row],[Ratings_Count]]&lt;10000,"Niche")</f>
        <v>Niche</v>
      </c>
      <c r="N4800" t="str">
        <f>IF(AND(Table1[[#This Row],[Rating]]&gt;=4.2, Table1[[#This Row],[Ratings_Count]]&lt;10000), "Hidden Gem", "Not a Hidden Gem")</f>
        <v>Not a Hidden Gem</v>
      </c>
    </row>
    <row r="4801" spans="1:14" x14ac:dyDescent="0.25">
      <c r="A4801" t="s">
        <v>7807</v>
      </c>
      <c r="B4801" t="s">
        <v>7808</v>
      </c>
      <c r="C4801">
        <v>3.9</v>
      </c>
      <c r="D4801" t="s">
        <v>11</v>
      </c>
      <c r="E4801">
        <v>224</v>
      </c>
      <c r="F4801">
        <v>297</v>
      </c>
      <c r="G4801">
        <v>27</v>
      </c>
      <c r="H4801">
        <v>2007</v>
      </c>
      <c r="I4801" t="s">
        <v>938</v>
      </c>
      <c r="J4801" t="s">
        <v>13</v>
      </c>
      <c r="K4801" t="str" cm="1">
        <f t="array" ref="K4801">_xlfn.IFS(Table1[[#This Row],[Rating]] &gt;=4.5, "Elite",Table1[[#This Row],[Rating]]&gt;=4, "Highly Rated", Table1[[#This Row],[Rating]]&gt;=3.5,"Above Average", Table1[[#This Row],[Rating]]&lt;3.5, "Average or Below")</f>
        <v>Above Average</v>
      </c>
      <c r="L4801" t="str" cm="1">
        <f t="array" ref="L4801">_xlfn.IFS(Table1[[#This Row],[Pages]]&lt;=150,"Very Short",Table1[[#This Row],[Pages]]&lt;=299,"Short",Table1[[#This Row],[Pages]]&lt;=499,"Medium",Table1[[#This Row],[Pages]]&lt;=699,"Long",Table1[[#This Row],[Pages]]&gt;=700,"Epic")</f>
        <v>Short</v>
      </c>
      <c r="M4801" t="str" cm="1">
        <f t="array" ref="M4801">_xlfn.IFS(Table1[[#This Row],[Ratings_Count]]&gt;=1000000,"Mega Popular",Table1[[#This Row],[Ratings_Count]]&gt;=100000,"Popular",Table1[[#This Row],[Ratings_Count]]&gt;=10000,"Mid Popular",Table1[[#This Row],[Ratings_Count]]&lt;10000,"Niche")</f>
        <v>Niche</v>
      </c>
      <c r="N4801" t="str">
        <f>IF(AND(Table1[[#This Row],[Rating]]&gt;=4.2, Table1[[#This Row],[Ratings_Count]]&lt;10000), "Hidden Gem", "Not a Hidden Gem")</f>
        <v>Not a Hidden Gem</v>
      </c>
    </row>
    <row r="4802" spans="1:14" x14ac:dyDescent="0.25">
      <c r="A4802" t="s">
        <v>8040</v>
      </c>
      <c r="B4802" t="s">
        <v>6631</v>
      </c>
      <c r="C4802">
        <v>3.9</v>
      </c>
      <c r="D4802" t="s">
        <v>11</v>
      </c>
      <c r="E4802">
        <v>144</v>
      </c>
      <c r="F4802">
        <v>15806</v>
      </c>
      <c r="G4802">
        <v>996</v>
      </c>
      <c r="H4802">
        <v>2000</v>
      </c>
      <c r="I4802" t="s">
        <v>2025</v>
      </c>
      <c r="J4802" t="s">
        <v>2014</v>
      </c>
      <c r="K4802" t="str" cm="1">
        <f t="array" ref="K4802">_xlfn.IFS(Table1[[#This Row],[Rating]] &gt;=4.5, "Elite",Table1[[#This Row],[Rating]]&gt;=4, "Highly Rated", Table1[[#This Row],[Rating]]&gt;=3.5,"Above Average", Table1[[#This Row],[Rating]]&lt;3.5, "Average or Below")</f>
        <v>Above Average</v>
      </c>
      <c r="L4802" t="str" cm="1">
        <f t="array" ref="L4802">_xlfn.IFS(Table1[[#This Row],[Pages]]&lt;=150,"Very Short",Table1[[#This Row],[Pages]]&lt;=299,"Short",Table1[[#This Row],[Pages]]&lt;=499,"Medium",Table1[[#This Row],[Pages]]&lt;=699,"Long",Table1[[#This Row],[Pages]]&gt;=700,"Epic")</f>
        <v>Very Short</v>
      </c>
      <c r="M4802" t="str" cm="1">
        <f t="array" ref="M4802">_xlfn.IFS(Table1[[#This Row],[Ratings_Count]]&gt;=1000000,"Mega Popular",Table1[[#This Row],[Ratings_Count]]&gt;=100000,"Popular",Table1[[#This Row],[Ratings_Count]]&gt;=10000,"Mid Popular",Table1[[#This Row],[Ratings_Count]]&lt;10000,"Niche")</f>
        <v>Mid Popular</v>
      </c>
      <c r="N4802" t="str">
        <f>IF(AND(Table1[[#This Row],[Rating]]&gt;=4.2, Table1[[#This Row],[Ratings_Count]]&lt;10000), "Hidden Gem", "Not a Hidden Gem")</f>
        <v>Not a Hidden Gem</v>
      </c>
    </row>
    <row r="4803" spans="1:14" x14ac:dyDescent="0.25">
      <c r="A4803" t="s">
        <v>8130</v>
      </c>
      <c r="B4803" t="s">
        <v>521</v>
      </c>
      <c r="C4803">
        <v>3.9</v>
      </c>
      <c r="D4803" t="s">
        <v>11</v>
      </c>
      <c r="E4803">
        <v>304</v>
      </c>
      <c r="F4803">
        <v>49240</v>
      </c>
      <c r="G4803">
        <v>2211</v>
      </c>
      <c r="H4803">
        <v>2000</v>
      </c>
      <c r="I4803" t="s">
        <v>79</v>
      </c>
      <c r="J4803" t="s">
        <v>13</v>
      </c>
      <c r="K4803" t="str" cm="1">
        <f t="array" ref="K4803">_xlfn.IFS(Table1[[#This Row],[Rating]] &gt;=4.5, "Elite",Table1[[#This Row],[Rating]]&gt;=4, "Highly Rated", Table1[[#This Row],[Rating]]&gt;=3.5,"Above Average", Table1[[#This Row],[Rating]]&lt;3.5, "Average or Below")</f>
        <v>Above Average</v>
      </c>
      <c r="L4803" t="str" cm="1">
        <f t="array" ref="L4803">_xlfn.IFS(Table1[[#This Row],[Pages]]&lt;=150,"Very Short",Table1[[#This Row],[Pages]]&lt;=299,"Short",Table1[[#This Row],[Pages]]&lt;=499,"Medium",Table1[[#This Row],[Pages]]&lt;=699,"Long",Table1[[#This Row],[Pages]]&gt;=700,"Epic")</f>
        <v>Medium</v>
      </c>
      <c r="M4803" t="str" cm="1">
        <f t="array" ref="M4803">_xlfn.IFS(Table1[[#This Row],[Ratings_Count]]&gt;=1000000,"Mega Popular",Table1[[#This Row],[Ratings_Count]]&gt;=100000,"Popular",Table1[[#This Row],[Ratings_Count]]&gt;=10000,"Mid Popular",Table1[[#This Row],[Ratings_Count]]&lt;10000,"Niche")</f>
        <v>Mid Popular</v>
      </c>
      <c r="N4803" t="str">
        <f>IF(AND(Table1[[#This Row],[Rating]]&gt;=4.2, Table1[[#This Row],[Ratings_Count]]&lt;10000), "Hidden Gem", "Not a Hidden Gem")</f>
        <v>Not a Hidden Gem</v>
      </c>
    </row>
    <row r="4804" spans="1:14" x14ac:dyDescent="0.25">
      <c r="A4804" t="s">
        <v>8169</v>
      </c>
      <c r="B4804" t="s">
        <v>1633</v>
      </c>
      <c r="C4804">
        <v>3.9</v>
      </c>
      <c r="D4804" t="s">
        <v>11</v>
      </c>
      <c r="E4804">
        <v>648</v>
      </c>
      <c r="F4804">
        <v>66629</v>
      </c>
      <c r="G4804">
        <v>1712</v>
      </c>
      <c r="H4804">
        <v>2000</v>
      </c>
      <c r="I4804" t="s">
        <v>1926</v>
      </c>
      <c r="J4804" t="s">
        <v>13</v>
      </c>
      <c r="K4804" t="str" cm="1">
        <f t="array" ref="K4804">_xlfn.IFS(Table1[[#This Row],[Rating]] &gt;=4.5, "Elite",Table1[[#This Row],[Rating]]&gt;=4, "Highly Rated", Table1[[#This Row],[Rating]]&gt;=3.5,"Above Average", Table1[[#This Row],[Rating]]&lt;3.5, "Average or Below")</f>
        <v>Above Average</v>
      </c>
      <c r="L4804" t="str" cm="1">
        <f t="array" ref="L4804">_xlfn.IFS(Table1[[#This Row],[Pages]]&lt;=150,"Very Short",Table1[[#This Row],[Pages]]&lt;=299,"Short",Table1[[#This Row],[Pages]]&lt;=499,"Medium",Table1[[#This Row],[Pages]]&lt;=699,"Long",Table1[[#This Row],[Pages]]&gt;=700,"Epic")</f>
        <v>Long</v>
      </c>
      <c r="M4804" t="str" cm="1">
        <f t="array" ref="M4804">_xlfn.IFS(Table1[[#This Row],[Ratings_Count]]&gt;=1000000,"Mega Popular",Table1[[#This Row],[Ratings_Count]]&gt;=100000,"Popular",Table1[[#This Row],[Ratings_Count]]&gt;=10000,"Mid Popular",Table1[[#This Row],[Ratings_Count]]&lt;10000,"Niche")</f>
        <v>Mid Popular</v>
      </c>
      <c r="N4804" t="str">
        <f>IF(AND(Table1[[#This Row],[Rating]]&gt;=4.2, Table1[[#This Row],[Ratings_Count]]&lt;10000), "Hidden Gem", "Not a Hidden Gem")</f>
        <v>Not a Hidden Gem</v>
      </c>
    </row>
    <row r="4805" spans="1:14" x14ac:dyDescent="0.25">
      <c r="A4805" t="s">
        <v>8285</v>
      </c>
      <c r="B4805" t="s">
        <v>2267</v>
      </c>
      <c r="C4805">
        <v>3.9</v>
      </c>
      <c r="D4805" t="s">
        <v>11</v>
      </c>
      <c r="E4805">
        <v>288</v>
      </c>
      <c r="F4805">
        <v>182</v>
      </c>
      <c r="G4805">
        <v>24</v>
      </c>
      <c r="H4805">
        <v>2000</v>
      </c>
      <c r="I4805" t="s">
        <v>8286</v>
      </c>
      <c r="J4805" t="s">
        <v>13</v>
      </c>
      <c r="K4805" t="str" cm="1">
        <f t="array" ref="K4805">_xlfn.IFS(Table1[[#This Row],[Rating]] &gt;=4.5, "Elite",Table1[[#This Row],[Rating]]&gt;=4, "Highly Rated", Table1[[#This Row],[Rating]]&gt;=3.5,"Above Average", Table1[[#This Row],[Rating]]&lt;3.5, "Average or Below")</f>
        <v>Above Average</v>
      </c>
      <c r="L4805" t="str" cm="1">
        <f t="array" ref="L4805">_xlfn.IFS(Table1[[#This Row],[Pages]]&lt;=150,"Very Short",Table1[[#This Row],[Pages]]&lt;=299,"Short",Table1[[#This Row],[Pages]]&lt;=499,"Medium",Table1[[#This Row],[Pages]]&lt;=699,"Long",Table1[[#This Row],[Pages]]&gt;=700,"Epic")</f>
        <v>Short</v>
      </c>
      <c r="M4805" t="str" cm="1">
        <f t="array" ref="M4805">_xlfn.IFS(Table1[[#This Row],[Ratings_Count]]&gt;=1000000,"Mega Popular",Table1[[#This Row],[Ratings_Count]]&gt;=100000,"Popular",Table1[[#This Row],[Ratings_Count]]&gt;=10000,"Mid Popular",Table1[[#This Row],[Ratings_Count]]&lt;10000,"Niche")</f>
        <v>Niche</v>
      </c>
      <c r="N4805" t="str">
        <f>IF(AND(Table1[[#This Row],[Rating]]&gt;=4.2, Table1[[#This Row],[Ratings_Count]]&lt;10000), "Hidden Gem", "Not a Hidden Gem")</f>
        <v>Not a Hidden Gem</v>
      </c>
    </row>
    <row r="4806" spans="1:14" x14ac:dyDescent="0.25">
      <c r="A4806" t="s">
        <v>8347</v>
      </c>
      <c r="B4806" t="s">
        <v>6379</v>
      </c>
      <c r="C4806">
        <v>3.9</v>
      </c>
      <c r="D4806" t="s">
        <v>11</v>
      </c>
      <c r="E4806">
        <v>336</v>
      </c>
      <c r="F4806">
        <v>1681</v>
      </c>
      <c r="G4806">
        <v>199</v>
      </c>
      <c r="H4806">
        <v>2000</v>
      </c>
      <c r="I4806" t="s">
        <v>441</v>
      </c>
      <c r="J4806" t="s">
        <v>13</v>
      </c>
      <c r="K4806" t="str" cm="1">
        <f t="array" ref="K4806">_xlfn.IFS(Table1[[#This Row],[Rating]] &gt;=4.5, "Elite",Table1[[#This Row],[Rating]]&gt;=4, "Highly Rated", Table1[[#This Row],[Rating]]&gt;=3.5,"Above Average", Table1[[#This Row],[Rating]]&lt;3.5, "Average or Below")</f>
        <v>Above Average</v>
      </c>
      <c r="L4806" t="str" cm="1">
        <f t="array" ref="L4806">_xlfn.IFS(Table1[[#This Row],[Pages]]&lt;=150,"Very Short",Table1[[#This Row],[Pages]]&lt;=299,"Short",Table1[[#This Row],[Pages]]&lt;=499,"Medium",Table1[[#This Row],[Pages]]&lt;=699,"Long",Table1[[#This Row],[Pages]]&gt;=700,"Epic")</f>
        <v>Medium</v>
      </c>
      <c r="M4806" t="str" cm="1">
        <f t="array" ref="M4806">_xlfn.IFS(Table1[[#This Row],[Ratings_Count]]&gt;=1000000,"Mega Popular",Table1[[#This Row],[Ratings_Count]]&gt;=100000,"Popular",Table1[[#This Row],[Ratings_Count]]&gt;=10000,"Mid Popular",Table1[[#This Row],[Ratings_Count]]&lt;10000,"Niche")</f>
        <v>Niche</v>
      </c>
      <c r="N4806" t="str">
        <f>IF(AND(Table1[[#This Row],[Rating]]&gt;=4.2, Table1[[#This Row],[Ratings_Count]]&lt;10000), "Hidden Gem", "Not a Hidden Gem")</f>
        <v>Not a Hidden Gem</v>
      </c>
    </row>
    <row r="4807" spans="1:14" x14ac:dyDescent="0.25">
      <c r="A4807" t="s">
        <v>8655</v>
      </c>
      <c r="B4807" t="s">
        <v>780</v>
      </c>
      <c r="C4807">
        <v>3.9</v>
      </c>
      <c r="D4807" t="s">
        <v>11</v>
      </c>
      <c r="E4807">
        <v>128</v>
      </c>
      <c r="F4807">
        <v>1050</v>
      </c>
      <c r="G4807">
        <v>59</v>
      </c>
      <c r="H4807">
        <v>1999</v>
      </c>
      <c r="I4807" t="s">
        <v>8656</v>
      </c>
      <c r="J4807" t="s">
        <v>13</v>
      </c>
      <c r="K4807" t="str" cm="1">
        <f t="array" ref="K4807">_xlfn.IFS(Table1[[#This Row],[Rating]] &gt;=4.5, "Elite",Table1[[#This Row],[Rating]]&gt;=4, "Highly Rated", Table1[[#This Row],[Rating]]&gt;=3.5,"Above Average", Table1[[#This Row],[Rating]]&lt;3.5, "Average or Below")</f>
        <v>Above Average</v>
      </c>
      <c r="L4807" t="str" cm="1">
        <f t="array" ref="L4807">_xlfn.IFS(Table1[[#This Row],[Pages]]&lt;=150,"Very Short",Table1[[#This Row],[Pages]]&lt;=299,"Short",Table1[[#This Row],[Pages]]&lt;=499,"Medium",Table1[[#This Row],[Pages]]&lt;=699,"Long",Table1[[#This Row],[Pages]]&gt;=700,"Epic")</f>
        <v>Very Short</v>
      </c>
      <c r="M4807" t="str" cm="1">
        <f t="array" ref="M4807">_xlfn.IFS(Table1[[#This Row],[Ratings_Count]]&gt;=1000000,"Mega Popular",Table1[[#This Row],[Ratings_Count]]&gt;=100000,"Popular",Table1[[#This Row],[Ratings_Count]]&gt;=10000,"Mid Popular",Table1[[#This Row],[Ratings_Count]]&lt;10000,"Niche")</f>
        <v>Niche</v>
      </c>
      <c r="N4807" t="str">
        <f>IF(AND(Table1[[#This Row],[Rating]]&gt;=4.2, Table1[[#This Row],[Ratings_Count]]&lt;10000), "Hidden Gem", "Not a Hidden Gem")</f>
        <v>Not a Hidden Gem</v>
      </c>
    </row>
    <row r="4808" spans="1:14" x14ac:dyDescent="0.25">
      <c r="A4808" t="s">
        <v>8701</v>
      </c>
      <c r="B4808" t="s">
        <v>8702</v>
      </c>
      <c r="C4808">
        <v>3.9</v>
      </c>
      <c r="D4808" t="s">
        <v>11</v>
      </c>
      <c r="E4808">
        <v>200</v>
      </c>
      <c r="F4808">
        <v>4473</v>
      </c>
      <c r="G4808">
        <v>228</v>
      </c>
      <c r="H4808">
        <v>1999</v>
      </c>
      <c r="I4808" t="s">
        <v>1596</v>
      </c>
      <c r="J4808" t="s">
        <v>13</v>
      </c>
      <c r="K4808" t="str" cm="1">
        <f t="array" ref="K4808">_xlfn.IFS(Table1[[#This Row],[Rating]] &gt;=4.5, "Elite",Table1[[#This Row],[Rating]]&gt;=4, "Highly Rated", Table1[[#This Row],[Rating]]&gt;=3.5,"Above Average", Table1[[#This Row],[Rating]]&lt;3.5, "Average or Below")</f>
        <v>Above Average</v>
      </c>
      <c r="L4808" t="str" cm="1">
        <f t="array" ref="L4808">_xlfn.IFS(Table1[[#This Row],[Pages]]&lt;=150,"Very Short",Table1[[#This Row],[Pages]]&lt;=299,"Short",Table1[[#This Row],[Pages]]&lt;=499,"Medium",Table1[[#This Row],[Pages]]&lt;=699,"Long",Table1[[#This Row],[Pages]]&gt;=700,"Epic")</f>
        <v>Short</v>
      </c>
      <c r="M4808" t="str" cm="1">
        <f t="array" ref="M4808">_xlfn.IFS(Table1[[#This Row],[Ratings_Count]]&gt;=1000000,"Mega Popular",Table1[[#This Row],[Ratings_Count]]&gt;=100000,"Popular",Table1[[#This Row],[Ratings_Count]]&gt;=10000,"Mid Popular",Table1[[#This Row],[Ratings_Count]]&lt;10000,"Niche")</f>
        <v>Niche</v>
      </c>
      <c r="N4808" t="str">
        <f>IF(AND(Table1[[#This Row],[Rating]]&gt;=4.2, Table1[[#This Row],[Ratings_Count]]&lt;10000), "Hidden Gem", "Not a Hidden Gem")</f>
        <v>Not a Hidden Gem</v>
      </c>
    </row>
    <row r="4809" spans="1:14" x14ac:dyDescent="0.25">
      <c r="A4809" t="s">
        <v>8728</v>
      </c>
      <c r="B4809" t="s">
        <v>8729</v>
      </c>
      <c r="C4809">
        <v>3.9</v>
      </c>
      <c r="D4809" t="s">
        <v>11</v>
      </c>
      <c r="E4809">
        <v>144</v>
      </c>
      <c r="F4809">
        <v>564</v>
      </c>
      <c r="G4809">
        <v>49</v>
      </c>
      <c r="H4809">
        <v>1999</v>
      </c>
      <c r="I4809" t="s">
        <v>8730</v>
      </c>
      <c r="J4809" t="s">
        <v>13</v>
      </c>
      <c r="K4809" t="str" cm="1">
        <f t="array" ref="K4809">_xlfn.IFS(Table1[[#This Row],[Rating]] &gt;=4.5, "Elite",Table1[[#This Row],[Rating]]&gt;=4, "Highly Rated", Table1[[#This Row],[Rating]]&gt;=3.5,"Above Average", Table1[[#This Row],[Rating]]&lt;3.5, "Average or Below")</f>
        <v>Above Average</v>
      </c>
      <c r="L4809" t="str" cm="1">
        <f t="array" ref="L4809">_xlfn.IFS(Table1[[#This Row],[Pages]]&lt;=150,"Very Short",Table1[[#This Row],[Pages]]&lt;=299,"Short",Table1[[#This Row],[Pages]]&lt;=499,"Medium",Table1[[#This Row],[Pages]]&lt;=699,"Long",Table1[[#This Row],[Pages]]&gt;=700,"Epic")</f>
        <v>Very Short</v>
      </c>
      <c r="M4809" t="str" cm="1">
        <f t="array" ref="M4809">_xlfn.IFS(Table1[[#This Row],[Ratings_Count]]&gt;=1000000,"Mega Popular",Table1[[#This Row],[Ratings_Count]]&gt;=100000,"Popular",Table1[[#This Row],[Ratings_Count]]&gt;=10000,"Mid Popular",Table1[[#This Row],[Ratings_Count]]&lt;10000,"Niche")</f>
        <v>Niche</v>
      </c>
      <c r="N4809" t="str">
        <f>IF(AND(Table1[[#This Row],[Rating]]&gt;=4.2, Table1[[#This Row],[Ratings_Count]]&lt;10000), "Hidden Gem", "Not a Hidden Gem")</f>
        <v>Not a Hidden Gem</v>
      </c>
    </row>
    <row r="4810" spans="1:14" x14ac:dyDescent="0.25">
      <c r="A4810" t="s">
        <v>3968</v>
      </c>
      <c r="B4810" t="s">
        <v>6490</v>
      </c>
      <c r="C4810">
        <v>3.9</v>
      </c>
      <c r="D4810" t="s">
        <v>11</v>
      </c>
      <c r="E4810">
        <v>181</v>
      </c>
      <c r="F4810">
        <v>5833</v>
      </c>
      <c r="G4810">
        <v>255</v>
      </c>
      <c r="H4810">
        <v>1998</v>
      </c>
      <c r="I4810" t="s">
        <v>2025</v>
      </c>
      <c r="J4810" t="s">
        <v>2014</v>
      </c>
      <c r="K4810" t="str" cm="1">
        <f t="array" ref="K4810">_xlfn.IFS(Table1[[#This Row],[Rating]] &gt;=4.5, "Elite",Table1[[#This Row],[Rating]]&gt;=4, "Highly Rated", Table1[[#This Row],[Rating]]&gt;=3.5,"Above Average", Table1[[#This Row],[Rating]]&lt;3.5, "Average or Below")</f>
        <v>Above Average</v>
      </c>
      <c r="L4810" t="str" cm="1">
        <f t="array" ref="L4810">_xlfn.IFS(Table1[[#This Row],[Pages]]&lt;=150,"Very Short",Table1[[#This Row],[Pages]]&lt;=299,"Short",Table1[[#This Row],[Pages]]&lt;=499,"Medium",Table1[[#This Row],[Pages]]&lt;=699,"Long",Table1[[#This Row],[Pages]]&gt;=700,"Epic")</f>
        <v>Short</v>
      </c>
      <c r="M4810" t="str" cm="1">
        <f t="array" ref="M4810">_xlfn.IFS(Table1[[#This Row],[Ratings_Count]]&gt;=1000000,"Mega Popular",Table1[[#This Row],[Ratings_Count]]&gt;=100000,"Popular",Table1[[#This Row],[Ratings_Count]]&gt;=10000,"Mid Popular",Table1[[#This Row],[Ratings_Count]]&lt;10000,"Niche")</f>
        <v>Niche</v>
      </c>
      <c r="N4810" t="str">
        <f>IF(AND(Table1[[#This Row],[Rating]]&gt;=4.2, Table1[[#This Row],[Ratings_Count]]&lt;10000), "Hidden Gem", "Not a Hidden Gem")</f>
        <v>Not a Hidden Gem</v>
      </c>
    </row>
    <row r="4811" spans="1:14" x14ac:dyDescent="0.25">
      <c r="A4811" t="s">
        <v>9093</v>
      </c>
      <c r="B4811" t="s">
        <v>2440</v>
      </c>
      <c r="C4811">
        <v>3.9</v>
      </c>
      <c r="D4811" t="s">
        <v>11</v>
      </c>
      <c r="E4811">
        <v>112</v>
      </c>
      <c r="F4811">
        <v>467</v>
      </c>
      <c r="G4811">
        <v>32</v>
      </c>
      <c r="H4811">
        <v>1998</v>
      </c>
      <c r="I4811" t="s">
        <v>2085</v>
      </c>
      <c r="J4811" t="s">
        <v>2014</v>
      </c>
      <c r="K4811" t="str" cm="1">
        <f t="array" ref="K4811">_xlfn.IFS(Table1[[#This Row],[Rating]] &gt;=4.5, "Elite",Table1[[#This Row],[Rating]]&gt;=4, "Highly Rated", Table1[[#This Row],[Rating]]&gt;=3.5,"Above Average", Table1[[#This Row],[Rating]]&lt;3.5, "Average or Below")</f>
        <v>Above Average</v>
      </c>
      <c r="L4811" t="str" cm="1">
        <f t="array" ref="L4811">_xlfn.IFS(Table1[[#This Row],[Pages]]&lt;=150,"Very Short",Table1[[#This Row],[Pages]]&lt;=299,"Short",Table1[[#This Row],[Pages]]&lt;=499,"Medium",Table1[[#This Row],[Pages]]&lt;=699,"Long",Table1[[#This Row],[Pages]]&gt;=700,"Epic")</f>
        <v>Very Short</v>
      </c>
      <c r="M4811" t="str" cm="1">
        <f t="array" ref="M4811">_xlfn.IFS(Table1[[#This Row],[Ratings_Count]]&gt;=1000000,"Mega Popular",Table1[[#This Row],[Ratings_Count]]&gt;=100000,"Popular",Table1[[#This Row],[Ratings_Count]]&gt;=10000,"Mid Popular",Table1[[#This Row],[Ratings_Count]]&lt;10000,"Niche")</f>
        <v>Niche</v>
      </c>
      <c r="N4811" t="str">
        <f>IF(AND(Table1[[#This Row],[Rating]]&gt;=4.2, Table1[[#This Row],[Ratings_Count]]&lt;10000), "Hidden Gem", "Not a Hidden Gem")</f>
        <v>Not a Hidden Gem</v>
      </c>
    </row>
    <row r="4812" spans="1:14" x14ac:dyDescent="0.25">
      <c r="A4812" t="s">
        <v>9111</v>
      </c>
      <c r="B4812" t="s">
        <v>9112</v>
      </c>
      <c r="C4812">
        <v>3.9</v>
      </c>
      <c r="D4812" t="s">
        <v>11</v>
      </c>
      <c r="E4812">
        <v>530</v>
      </c>
      <c r="F4812">
        <v>154</v>
      </c>
      <c r="G4812">
        <v>21</v>
      </c>
      <c r="H4812">
        <v>1998</v>
      </c>
      <c r="I4812" t="s">
        <v>105</v>
      </c>
      <c r="J4812" t="s">
        <v>13</v>
      </c>
      <c r="K4812" t="str" cm="1">
        <f t="array" ref="K4812">_xlfn.IFS(Table1[[#This Row],[Rating]] &gt;=4.5, "Elite",Table1[[#This Row],[Rating]]&gt;=4, "Highly Rated", Table1[[#This Row],[Rating]]&gt;=3.5,"Above Average", Table1[[#This Row],[Rating]]&lt;3.5, "Average or Below")</f>
        <v>Above Average</v>
      </c>
      <c r="L4812" t="str" cm="1">
        <f t="array" ref="L4812">_xlfn.IFS(Table1[[#This Row],[Pages]]&lt;=150,"Very Short",Table1[[#This Row],[Pages]]&lt;=299,"Short",Table1[[#This Row],[Pages]]&lt;=499,"Medium",Table1[[#This Row],[Pages]]&lt;=699,"Long",Table1[[#This Row],[Pages]]&gt;=700,"Epic")</f>
        <v>Long</v>
      </c>
      <c r="M4812" t="str" cm="1">
        <f t="array" ref="M4812">_xlfn.IFS(Table1[[#This Row],[Ratings_Count]]&gt;=1000000,"Mega Popular",Table1[[#This Row],[Ratings_Count]]&gt;=100000,"Popular",Table1[[#This Row],[Ratings_Count]]&gt;=10000,"Mid Popular",Table1[[#This Row],[Ratings_Count]]&lt;10000,"Niche")</f>
        <v>Niche</v>
      </c>
      <c r="N4812" t="str">
        <f>IF(AND(Table1[[#This Row],[Rating]]&gt;=4.2, Table1[[#This Row],[Ratings_Count]]&lt;10000), "Hidden Gem", "Not a Hidden Gem")</f>
        <v>Not a Hidden Gem</v>
      </c>
    </row>
    <row r="4813" spans="1:14" x14ac:dyDescent="0.25">
      <c r="A4813" t="s">
        <v>9197</v>
      </c>
      <c r="B4813" t="s">
        <v>9198</v>
      </c>
      <c r="C4813">
        <v>3.9</v>
      </c>
      <c r="D4813" t="s">
        <v>11</v>
      </c>
      <c r="E4813">
        <v>318</v>
      </c>
      <c r="F4813">
        <v>1458</v>
      </c>
      <c r="G4813">
        <v>108</v>
      </c>
      <c r="H4813">
        <v>1998</v>
      </c>
      <c r="I4813" t="s">
        <v>1109</v>
      </c>
      <c r="J4813" t="s">
        <v>13</v>
      </c>
      <c r="K4813" t="str" cm="1">
        <f t="array" ref="K4813">_xlfn.IFS(Table1[[#This Row],[Rating]] &gt;=4.5, "Elite",Table1[[#This Row],[Rating]]&gt;=4, "Highly Rated", Table1[[#This Row],[Rating]]&gt;=3.5,"Above Average", Table1[[#This Row],[Rating]]&lt;3.5, "Average or Below")</f>
        <v>Above Average</v>
      </c>
      <c r="L4813" t="str" cm="1">
        <f t="array" ref="L4813">_xlfn.IFS(Table1[[#This Row],[Pages]]&lt;=150,"Very Short",Table1[[#This Row],[Pages]]&lt;=299,"Short",Table1[[#This Row],[Pages]]&lt;=499,"Medium",Table1[[#This Row],[Pages]]&lt;=699,"Long",Table1[[#This Row],[Pages]]&gt;=700,"Epic")</f>
        <v>Medium</v>
      </c>
      <c r="M4813" t="str" cm="1">
        <f t="array" ref="M4813">_xlfn.IFS(Table1[[#This Row],[Ratings_Count]]&gt;=1000000,"Mega Popular",Table1[[#This Row],[Ratings_Count]]&gt;=100000,"Popular",Table1[[#This Row],[Ratings_Count]]&gt;=10000,"Mid Popular",Table1[[#This Row],[Ratings_Count]]&lt;10000,"Niche")</f>
        <v>Niche</v>
      </c>
      <c r="N4813" t="str">
        <f>IF(AND(Table1[[#This Row],[Rating]]&gt;=4.2, Table1[[#This Row],[Ratings_Count]]&lt;10000), "Hidden Gem", "Not a Hidden Gem")</f>
        <v>Not a Hidden Gem</v>
      </c>
    </row>
    <row r="4814" spans="1:14" x14ac:dyDescent="0.25">
      <c r="A4814" t="s">
        <v>9240</v>
      </c>
      <c r="B4814" t="s">
        <v>9241</v>
      </c>
      <c r="C4814">
        <v>3.9</v>
      </c>
      <c r="D4814" t="s">
        <v>11</v>
      </c>
      <c r="E4814">
        <v>128</v>
      </c>
      <c r="F4814">
        <v>188</v>
      </c>
      <c r="G4814">
        <v>12</v>
      </c>
      <c r="H4814">
        <v>1998</v>
      </c>
      <c r="I4814" t="s">
        <v>630</v>
      </c>
      <c r="J4814" t="s">
        <v>13</v>
      </c>
      <c r="K4814" t="str" cm="1">
        <f t="array" ref="K4814">_xlfn.IFS(Table1[[#This Row],[Rating]] &gt;=4.5, "Elite",Table1[[#This Row],[Rating]]&gt;=4, "Highly Rated", Table1[[#This Row],[Rating]]&gt;=3.5,"Above Average", Table1[[#This Row],[Rating]]&lt;3.5, "Average or Below")</f>
        <v>Above Average</v>
      </c>
      <c r="L4814" t="str" cm="1">
        <f t="array" ref="L4814">_xlfn.IFS(Table1[[#This Row],[Pages]]&lt;=150,"Very Short",Table1[[#This Row],[Pages]]&lt;=299,"Short",Table1[[#This Row],[Pages]]&lt;=499,"Medium",Table1[[#This Row],[Pages]]&lt;=699,"Long",Table1[[#This Row],[Pages]]&gt;=700,"Epic")</f>
        <v>Very Short</v>
      </c>
      <c r="M4814" t="str" cm="1">
        <f t="array" ref="M4814">_xlfn.IFS(Table1[[#This Row],[Ratings_Count]]&gt;=1000000,"Mega Popular",Table1[[#This Row],[Ratings_Count]]&gt;=100000,"Popular",Table1[[#This Row],[Ratings_Count]]&gt;=10000,"Mid Popular",Table1[[#This Row],[Ratings_Count]]&lt;10000,"Niche")</f>
        <v>Niche</v>
      </c>
      <c r="N4814" t="str">
        <f>IF(AND(Table1[[#This Row],[Rating]]&gt;=4.2, Table1[[#This Row],[Ratings_Count]]&lt;10000), "Hidden Gem", "Not a Hidden Gem")</f>
        <v>Not a Hidden Gem</v>
      </c>
    </row>
    <row r="4815" spans="1:14" x14ac:dyDescent="0.25">
      <c r="A4815" t="s">
        <v>9312</v>
      </c>
      <c r="B4815" t="s">
        <v>9313</v>
      </c>
      <c r="C4815">
        <v>3.9</v>
      </c>
      <c r="D4815" t="s">
        <v>11</v>
      </c>
      <c r="E4815">
        <v>713</v>
      </c>
      <c r="F4815">
        <v>1751</v>
      </c>
      <c r="G4815">
        <v>170</v>
      </c>
      <c r="H4815">
        <v>1998</v>
      </c>
      <c r="I4815" t="s">
        <v>1152</v>
      </c>
      <c r="J4815" t="s">
        <v>13</v>
      </c>
      <c r="K4815" t="str" cm="1">
        <f t="array" ref="K4815">_xlfn.IFS(Table1[[#This Row],[Rating]] &gt;=4.5, "Elite",Table1[[#This Row],[Rating]]&gt;=4, "Highly Rated", Table1[[#This Row],[Rating]]&gt;=3.5,"Above Average", Table1[[#This Row],[Rating]]&lt;3.5, "Average or Below")</f>
        <v>Above Average</v>
      </c>
      <c r="L4815" t="str" cm="1">
        <f t="array" ref="L4815">_xlfn.IFS(Table1[[#This Row],[Pages]]&lt;=150,"Very Short",Table1[[#This Row],[Pages]]&lt;=299,"Short",Table1[[#This Row],[Pages]]&lt;=499,"Medium",Table1[[#This Row],[Pages]]&lt;=699,"Long",Table1[[#This Row],[Pages]]&gt;=700,"Epic")</f>
        <v>Epic</v>
      </c>
      <c r="M4815" t="str" cm="1">
        <f t="array" ref="M4815">_xlfn.IFS(Table1[[#This Row],[Ratings_Count]]&gt;=1000000,"Mega Popular",Table1[[#This Row],[Ratings_Count]]&gt;=100000,"Popular",Table1[[#This Row],[Ratings_Count]]&gt;=10000,"Mid Popular",Table1[[#This Row],[Ratings_Count]]&lt;10000,"Niche")</f>
        <v>Niche</v>
      </c>
      <c r="N4815" t="str">
        <f>IF(AND(Table1[[#This Row],[Rating]]&gt;=4.2, Table1[[#This Row],[Ratings_Count]]&lt;10000), "Hidden Gem", "Not a Hidden Gem")</f>
        <v>Not a Hidden Gem</v>
      </c>
    </row>
    <row r="4816" spans="1:14" x14ac:dyDescent="0.25">
      <c r="A4816" t="s">
        <v>9369</v>
      </c>
      <c r="B4816" t="s">
        <v>9370</v>
      </c>
      <c r="C4816">
        <v>3.9</v>
      </c>
      <c r="D4816" t="s">
        <v>11</v>
      </c>
      <c r="E4816">
        <v>156</v>
      </c>
      <c r="F4816">
        <v>131</v>
      </c>
      <c r="G4816">
        <v>10</v>
      </c>
      <c r="H4816">
        <v>1998</v>
      </c>
      <c r="I4816" t="s">
        <v>681</v>
      </c>
      <c r="J4816" t="s">
        <v>13</v>
      </c>
      <c r="K4816" t="str" cm="1">
        <f t="array" ref="K4816">_xlfn.IFS(Table1[[#This Row],[Rating]] &gt;=4.5, "Elite",Table1[[#This Row],[Rating]]&gt;=4, "Highly Rated", Table1[[#This Row],[Rating]]&gt;=3.5,"Above Average", Table1[[#This Row],[Rating]]&lt;3.5, "Average or Below")</f>
        <v>Above Average</v>
      </c>
      <c r="L4816" t="str" cm="1">
        <f t="array" ref="L4816">_xlfn.IFS(Table1[[#This Row],[Pages]]&lt;=150,"Very Short",Table1[[#This Row],[Pages]]&lt;=299,"Short",Table1[[#This Row],[Pages]]&lt;=499,"Medium",Table1[[#This Row],[Pages]]&lt;=699,"Long",Table1[[#This Row],[Pages]]&gt;=700,"Epic")</f>
        <v>Short</v>
      </c>
      <c r="M4816" t="str" cm="1">
        <f t="array" ref="M4816">_xlfn.IFS(Table1[[#This Row],[Ratings_Count]]&gt;=1000000,"Mega Popular",Table1[[#This Row],[Ratings_Count]]&gt;=100000,"Popular",Table1[[#This Row],[Ratings_Count]]&gt;=10000,"Mid Popular",Table1[[#This Row],[Ratings_Count]]&lt;10000,"Niche")</f>
        <v>Niche</v>
      </c>
      <c r="N4816" t="str">
        <f>IF(AND(Table1[[#This Row],[Rating]]&gt;=4.2, Table1[[#This Row],[Ratings_Count]]&lt;10000), "Hidden Gem", "Not a Hidden Gem")</f>
        <v>Not a Hidden Gem</v>
      </c>
    </row>
    <row r="4817" spans="1:14" x14ac:dyDescent="0.25">
      <c r="A4817" t="s">
        <v>9442</v>
      </c>
      <c r="B4817" t="s">
        <v>4806</v>
      </c>
      <c r="C4817">
        <v>3.9</v>
      </c>
      <c r="D4817" t="s">
        <v>11</v>
      </c>
      <c r="E4817">
        <v>384</v>
      </c>
      <c r="F4817">
        <v>336</v>
      </c>
      <c r="G4817">
        <v>26</v>
      </c>
      <c r="H4817">
        <v>1994</v>
      </c>
      <c r="I4817" t="s">
        <v>2037</v>
      </c>
      <c r="J4817" t="s">
        <v>2014</v>
      </c>
      <c r="K4817" t="str" cm="1">
        <f t="array" ref="K4817">_xlfn.IFS(Table1[[#This Row],[Rating]] &gt;=4.5, "Elite",Table1[[#This Row],[Rating]]&gt;=4, "Highly Rated", Table1[[#This Row],[Rating]]&gt;=3.5,"Above Average", Table1[[#This Row],[Rating]]&lt;3.5, "Average or Below")</f>
        <v>Above Average</v>
      </c>
      <c r="L4817" t="str" cm="1">
        <f t="array" ref="L4817">_xlfn.IFS(Table1[[#This Row],[Pages]]&lt;=150,"Very Short",Table1[[#This Row],[Pages]]&lt;=299,"Short",Table1[[#This Row],[Pages]]&lt;=499,"Medium",Table1[[#This Row],[Pages]]&lt;=699,"Long",Table1[[#This Row],[Pages]]&gt;=700,"Epic")</f>
        <v>Medium</v>
      </c>
      <c r="M4817" t="str" cm="1">
        <f t="array" ref="M4817">_xlfn.IFS(Table1[[#This Row],[Ratings_Count]]&gt;=1000000,"Mega Popular",Table1[[#This Row],[Ratings_Count]]&gt;=100000,"Popular",Table1[[#This Row],[Ratings_Count]]&gt;=10000,"Mid Popular",Table1[[#This Row],[Ratings_Count]]&lt;10000,"Niche")</f>
        <v>Niche</v>
      </c>
      <c r="N4817" t="str">
        <f>IF(AND(Table1[[#This Row],[Rating]]&gt;=4.2, Table1[[#This Row],[Ratings_Count]]&lt;10000), "Hidden Gem", "Not a Hidden Gem")</f>
        <v>Not a Hidden Gem</v>
      </c>
    </row>
    <row r="4818" spans="1:14" x14ac:dyDescent="0.25">
      <c r="A4818" t="s">
        <v>3292</v>
      </c>
      <c r="B4818" t="s">
        <v>2587</v>
      </c>
      <c r="C4818">
        <v>3.9</v>
      </c>
      <c r="D4818" t="s">
        <v>11</v>
      </c>
      <c r="E4818">
        <v>249</v>
      </c>
      <c r="F4818">
        <v>592315</v>
      </c>
      <c r="G4818">
        <v>7791</v>
      </c>
      <c r="H4818">
        <v>2013</v>
      </c>
      <c r="I4818" t="s">
        <v>2037</v>
      </c>
      <c r="J4818" t="s">
        <v>2014</v>
      </c>
      <c r="K4818" t="str" cm="1">
        <f t="array" ref="K4818">_xlfn.IFS(Table1[[#This Row],[Rating]] &gt;=4.5, "Elite",Table1[[#This Row],[Rating]]&gt;=4, "Highly Rated", Table1[[#This Row],[Rating]]&gt;=3.5,"Above Average", Table1[[#This Row],[Rating]]&lt;3.5, "Average or Below")</f>
        <v>Above Average</v>
      </c>
      <c r="L4818" t="str" cm="1">
        <f t="array" ref="L4818">_xlfn.IFS(Table1[[#This Row],[Pages]]&lt;=150,"Very Short",Table1[[#This Row],[Pages]]&lt;=299,"Short",Table1[[#This Row],[Pages]]&lt;=499,"Medium",Table1[[#This Row],[Pages]]&lt;=699,"Long",Table1[[#This Row],[Pages]]&gt;=700,"Epic")</f>
        <v>Short</v>
      </c>
      <c r="M4818" t="str" cm="1">
        <f t="array" ref="M4818">_xlfn.IFS(Table1[[#This Row],[Ratings_Count]]&gt;=1000000,"Mega Popular",Table1[[#This Row],[Ratings_Count]]&gt;=100000,"Popular",Table1[[#This Row],[Ratings_Count]]&gt;=10000,"Mid Popular",Table1[[#This Row],[Ratings_Count]]&lt;10000,"Niche")</f>
        <v>Popular</v>
      </c>
      <c r="N4818" t="str">
        <f>IF(AND(Table1[[#This Row],[Rating]]&gt;=4.2, Table1[[#This Row],[Ratings_Count]]&lt;10000), "Hidden Gem", "Not a Hidden Gem")</f>
        <v>Not a Hidden Gem</v>
      </c>
    </row>
    <row r="4819" spans="1:14" x14ac:dyDescent="0.25">
      <c r="A4819" t="s">
        <v>9555</v>
      </c>
      <c r="B4819" t="s">
        <v>407</v>
      </c>
      <c r="C4819">
        <v>3.9</v>
      </c>
      <c r="D4819" t="s">
        <v>11</v>
      </c>
      <c r="E4819">
        <v>192</v>
      </c>
      <c r="F4819">
        <v>342</v>
      </c>
      <c r="G4819">
        <v>23</v>
      </c>
      <c r="H4819">
        <v>2015</v>
      </c>
      <c r="I4819" t="s">
        <v>2082</v>
      </c>
      <c r="J4819" t="s">
        <v>2014</v>
      </c>
      <c r="K4819" t="str" cm="1">
        <f t="array" ref="K4819">_xlfn.IFS(Table1[[#This Row],[Rating]] &gt;=4.5, "Elite",Table1[[#This Row],[Rating]]&gt;=4, "Highly Rated", Table1[[#This Row],[Rating]]&gt;=3.5,"Above Average", Table1[[#This Row],[Rating]]&lt;3.5, "Average or Below")</f>
        <v>Above Average</v>
      </c>
      <c r="L4819" t="str" cm="1">
        <f t="array" ref="L4819">_xlfn.IFS(Table1[[#This Row],[Pages]]&lt;=150,"Very Short",Table1[[#This Row],[Pages]]&lt;=299,"Short",Table1[[#This Row],[Pages]]&lt;=499,"Medium",Table1[[#This Row],[Pages]]&lt;=699,"Long",Table1[[#This Row],[Pages]]&gt;=700,"Epic")</f>
        <v>Short</v>
      </c>
      <c r="M4819" t="str" cm="1">
        <f t="array" ref="M4819">_xlfn.IFS(Table1[[#This Row],[Ratings_Count]]&gt;=1000000,"Mega Popular",Table1[[#This Row],[Ratings_Count]]&gt;=100000,"Popular",Table1[[#This Row],[Ratings_Count]]&gt;=10000,"Mid Popular",Table1[[#This Row],[Ratings_Count]]&lt;10000,"Niche")</f>
        <v>Niche</v>
      </c>
      <c r="N4819" t="str">
        <f>IF(AND(Table1[[#This Row],[Rating]]&gt;=4.2, Table1[[#This Row],[Ratings_Count]]&lt;10000), "Hidden Gem", "Not a Hidden Gem")</f>
        <v>Not a Hidden Gem</v>
      </c>
    </row>
    <row r="4820" spans="1:14" x14ac:dyDescent="0.25">
      <c r="A4820" t="s">
        <v>9617</v>
      </c>
      <c r="B4820" t="s">
        <v>4096</v>
      </c>
      <c r="C4820">
        <v>3.9</v>
      </c>
      <c r="D4820" t="s">
        <v>11</v>
      </c>
      <c r="E4820">
        <v>274</v>
      </c>
      <c r="F4820">
        <v>151</v>
      </c>
      <c r="G4820">
        <v>19</v>
      </c>
      <c r="H4820">
        <v>1986</v>
      </c>
      <c r="I4820" t="s">
        <v>9618</v>
      </c>
      <c r="J4820" t="s">
        <v>2014</v>
      </c>
      <c r="K4820" t="str" cm="1">
        <f t="array" ref="K4820">_xlfn.IFS(Table1[[#This Row],[Rating]] &gt;=4.5, "Elite",Table1[[#This Row],[Rating]]&gt;=4, "Highly Rated", Table1[[#This Row],[Rating]]&gt;=3.5,"Above Average", Table1[[#This Row],[Rating]]&lt;3.5, "Average or Below")</f>
        <v>Above Average</v>
      </c>
      <c r="L4820" t="str" cm="1">
        <f t="array" ref="L4820">_xlfn.IFS(Table1[[#This Row],[Pages]]&lt;=150,"Very Short",Table1[[#This Row],[Pages]]&lt;=299,"Short",Table1[[#This Row],[Pages]]&lt;=499,"Medium",Table1[[#This Row],[Pages]]&lt;=699,"Long",Table1[[#This Row],[Pages]]&gt;=700,"Epic")</f>
        <v>Short</v>
      </c>
      <c r="M4820" t="str" cm="1">
        <f t="array" ref="M4820">_xlfn.IFS(Table1[[#This Row],[Ratings_Count]]&gt;=1000000,"Mega Popular",Table1[[#This Row],[Ratings_Count]]&gt;=100000,"Popular",Table1[[#This Row],[Ratings_Count]]&gt;=10000,"Mid Popular",Table1[[#This Row],[Ratings_Count]]&lt;10000,"Niche")</f>
        <v>Niche</v>
      </c>
      <c r="N4820" t="str">
        <f>IF(AND(Table1[[#This Row],[Rating]]&gt;=4.2, Table1[[#This Row],[Ratings_Count]]&lt;10000), "Hidden Gem", "Not a Hidden Gem")</f>
        <v>Not a Hidden Gem</v>
      </c>
    </row>
    <row r="4821" spans="1:14" x14ac:dyDescent="0.25">
      <c r="A4821" t="s">
        <v>9966</v>
      </c>
      <c r="B4821" t="s">
        <v>6753</v>
      </c>
      <c r="C4821">
        <v>3.9</v>
      </c>
      <c r="D4821" t="s">
        <v>11</v>
      </c>
      <c r="E4821">
        <v>320</v>
      </c>
      <c r="F4821">
        <v>1464</v>
      </c>
      <c r="G4821">
        <v>100</v>
      </c>
      <c r="H4821">
        <v>1993</v>
      </c>
      <c r="I4821" t="s">
        <v>2085</v>
      </c>
      <c r="J4821" t="s">
        <v>2014</v>
      </c>
      <c r="K4821" t="str" cm="1">
        <f t="array" ref="K4821">_xlfn.IFS(Table1[[#This Row],[Rating]] &gt;=4.5, "Elite",Table1[[#This Row],[Rating]]&gt;=4, "Highly Rated", Table1[[#This Row],[Rating]]&gt;=3.5,"Above Average", Table1[[#This Row],[Rating]]&lt;3.5, "Average or Below")</f>
        <v>Above Average</v>
      </c>
      <c r="L4821" t="str" cm="1">
        <f t="array" ref="L4821">_xlfn.IFS(Table1[[#This Row],[Pages]]&lt;=150,"Very Short",Table1[[#This Row],[Pages]]&lt;=299,"Short",Table1[[#This Row],[Pages]]&lt;=499,"Medium",Table1[[#This Row],[Pages]]&lt;=699,"Long",Table1[[#This Row],[Pages]]&gt;=700,"Epic")</f>
        <v>Medium</v>
      </c>
      <c r="M4821" t="str" cm="1">
        <f t="array" ref="M4821">_xlfn.IFS(Table1[[#This Row],[Ratings_Count]]&gt;=1000000,"Mega Popular",Table1[[#This Row],[Ratings_Count]]&gt;=100000,"Popular",Table1[[#This Row],[Ratings_Count]]&gt;=10000,"Mid Popular",Table1[[#This Row],[Ratings_Count]]&lt;10000,"Niche")</f>
        <v>Niche</v>
      </c>
      <c r="N4821" t="str">
        <f>IF(AND(Table1[[#This Row],[Rating]]&gt;=4.2, Table1[[#This Row],[Ratings_Count]]&lt;10000), "Hidden Gem", "Not a Hidden Gem")</f>
        <v>Not a Hidden Gem</v>
      </c>
    </row>
    <row r="4822" spans="1:14" x14ac:dyDescent="0.25">
      <c r="A4822" t="s">
        <v>9999</v>
      </c>
      <c r="B4822" t="s">
        <v>10000</v>
      </c>
      <c r="C4822">
        <v>3.9</v>
      </c>
      <c r="D4822" t="s">
        <v>11</v>
      </c>
      <c r="E4822">
        <v>240</v>
      </c>
      <c r="F4822">
        <v>5729</v>
      </c>
      <c r="G4822">
        <v>209</v>
      </c>
      <c r="H4822">
        <v>1996</v>
      </c>
      <c r="I4822" t="s">
        <v>2085</v>
      </c>
      <c r="J4822" t="s">
        <v>2014</v>
      </c>
      <c r="K4822" t="str" cm="1">
        <f t="array" ref="K4822">_xlfn.IFS(Table1[[#This Row],[Rating]] &gt;=4.5, "Elite",Table1[[#This Row],[Rating]]&gt;=4, "Highly Rated", Table1[[#This Row],[Rating]]&gt;=3.5,"Above Average", Table1[[#This Row],[Rating]]&lt;3.5, "Average or Below")</f>
        <v>Above Average</v>
      </c>
      <c r="L4822" t="str" cm="1">
        <f t="array" ref="L4822">_xlfn.IFS(Table1[[#This Row],[Pages]]&lt;=150,"Very Short",Table1[[#This Row],[Pages]]&lt;=299,"Short",Table1[[#This Row],[Pages]]&lt;=499,"Medium",Table1[[#This Row],[Pages]]&lt;=699,"Long",Table1[[#This Row],[Pages]]&gt;=700,"Epic")</f>
        <v>Short</v>
      </c>
      <c r="M4822" t="str" cm="1">
        <f t="array" ref="M4822">_xlfn.IFS(Table1[[#This Row],[Ratings_Count]]&gt;=1000000,"Mega Popular",Table1[[#This Row],[Ratings_Count]]&gt;=100000,"Popular",Table1[[#This Row],[Ratings_Count]]&gt;=10000,"Mid Popular",Table1[[#This Row],[Ratings_Count]]&lt;10000,"Niche")</f>
        <v>Niche</v>
      </c>
      <c r="N4822" t="str">
        <f>IF(AND(Table1[[#This Row],[Rating]]&gt;=4.2, Table1[[#This Row],[Ratings_Count]]&lt;10000), "Hidden Gem", "Not a Hidden Gem")</f>
        <v>Not a Hidden Gem</v>
      </c>
    </row>
    <row r="4823" spans="1:14" x14ac:dyDescent="0.25">
      <c r="A4823" t="s">
        <v>10175</v>
      </c>
      <c r="B4823" t="s">
        <v>5445</v>
      </c>
      <c r="C4823">
        <v>3.9</v>
      </c>
      <c r="D4823" t="s">
        <v>11</v>
      </c>
      <c r="E4823">
        <v>288</v>
      </c>
      <c r="F4823">
        <v>6082</v>
      </c>
      <c r="G4823">
        <v>188</v>
      </c>
      <c r="H4823">
        <v>1988</v>
      </c>
      <c r="I4823" t="s">
        <v>1418</v>
      </c>
      <c r="J4823" t="s">
        <v>13</v>
      </c>
      <c r="K4823" t="str" cm="1">
        <f t="array" ref="K4823">_xlfn.IFS(Table1[[#This Row],[Rating]] &gt;=4.5, "Elite",Table1[[#This Row],[Rating]]&gt;=4, "Highly Rated", Table1[[#This Row],[Rating]]&gt;=3.5,"Above Average", Table1[[#This Row],[Rating]]&lt;3.5, "Average or Below")</f>
        <v>Above Average</v>
      </c>
      <c r="L4823" t="str" cm="1">
        <f t="array" ref="L4823">_xlfn.IFS(Table1[[#This Row],[Pages]]&lt;=150,"Very Short",Table1[[#This Row],[Pages]]&lt;=299,"Short",Table1[[#This Row],[Pages]]&lt;=499,"Medium",Table1[[#This Row],[Pages]]&lt;=699,"Long",Table1[[#This Row],[Pages]]&gt;=700,"Epic")</f>
        <v>Short</v>
      </c>
      <c r="M4823" t="str" cm="1">
        <f t="array" ref="M4823">_xlfn.IFS(Table1[[#This Row],[Ratings_Count]]&gt;=1000000,"Mega Popular",Table1[[#This Row],[Ratings_Count]]&gt;=100000,"Popular",Table1[[#This Row],[Ratings_Count]]&gt;=10000,"Mid Popular",Table1[[#This Row],[Ratings_Count]]&lt;10000,"Niche")</f>
        <v>Niche</v>
      </c>
      <c r="N4823" t="str">
        <f>IF(AND(Table1[[#This Row],[Rating]]&gt;=4.2, Table1[[#This Row],[Ratings_Count]]&lt;10000), "Hidden Gem", "Not a Hidden Gem")</f>
        <v>Not a Hidden Gem</v>
      </c>
    </row>
    <row r="4824" spans="1:14" x14ac:dyDescent="0.25">
      <c r="A4824" t="s">
        <v>10255</v>
      </c>
      <c r="B4824" t="s">
        <v>401</v>
      </c>
      <c r="C4824">
        <v>3.9</v>
      </c>
      <c r="D4824" t="s">
        <v>11</v>
      </c>
      <c r="E4824">
        <v>140</v>
      </c>
      <c r="F4824">
        <v>475</v>
      </c>
      <c r="G4824">
        <v>66</v>
      </c>
      <c r="H4824">
        <v>1990</v>
      </c>
      <c r="I4824" t="s">
        <v>10256</v>
      </c>
      <c r="J4824" t="s">
        <v>13</v>
      </c>
      <c r="K4824" t="str" cm="1">
        <f t="array" ref="K4824">_xlfn.IFS(Table1[[#This Row],[Rating]] &gt;=4.5, "Elite",Table1[[#This Row],[Rating]]&gt;=4, "Highly Rated", Table1[[#This Row],[Rating]]&gt;=3.5,"Above Average", Table1[[#This Row],[Rating]]&lt;3.5, "Average or Below")</f>
        <v>Above Average</v>
      </c>
      <c r="L4824" t="str" cm="1">
        <f t="array" ref="L4824">_xlfn.IFS(Table1[[#This Row],[Pages]]&lt;=150,"Very Short",Table1[[#This Row],[Pages]]&lt;=299,"Short",Table1[[#This Row],[Pages]]&lt;=499,"Medium",Table1[[#This Row],[Pages]]&lt;=699,"Long",Table1[[#This Row],[Pages]]&gt;=700,"Epic")</f>
        <v>Very Short</v>
      </c>
      <c r="M4824" t="str" cm="1">
        <f t="array" ref="M4824">_xlfn.IFS(Table1[[#This Row],[Ratings_Count]]&gt;=1000000,"Mega Popular",Table1[[#This Row],[Ratings_Count]]&gt;=100000,"Popular",Table1[[#This Row],[Ratings_Count]]&gt;=10000,"Mid Popular",Table1[[#This Row],[Ratings_Count]]&lt;10000,"Niche")</f>
        <v>Niche</v>
      </c>
      <c r="N4824" t="str">
        <f>IF(AND(Table1[[#This Row],[Rating]]&gt;=4.2, Table1[[#This Row],[Ratings_Count]]&lt;10000), "Hidden Gem", "Not a Hidden Gem")</f>
        <v>Not a Hidden Gem</v>
      </c>
    </row>
    <row r="4825" spans="1:14" x14ac:dyDescent="0.25">
      <c r="A4825" t="s">
        <v>3292</v>
      </c>
      <c r="B4825" t="s">
        <v>10267</v>
      </c>
      <c r="C4825">
        <v>3.9</v>
      </c>
      <c r="D4825" t="s">
        <v>11</v>
      </c>
      <c r="E4825">
        <v>224</v>
      </c>
      <c r="F4825">
        <v>296</v>
      </c>
      <c r="G4825">
        <v>20</v>
      </c>
      <c r="H4825">
        <v>1985</v>
      </c>
      <c r="I4825" t="s">
        <v>10155</v>
      </c>
      <c r="J4825" t="s">
        <v>13</v>
      </c>
      <c r="K4825" t="str" cm="1">
        <f t="array" ref="K4825">_xlfn.IFS(Table1[[#This Row],[Rating]] &gt;=4.5, "Elite",Table1[[#This Row],[Rating]]&gt;=4, "Highly Rated", Table1[[#This Row],[Rating]]&gt;=3.5,"Above Average", Table1[[#This Row],[Rating]]&lt;3.5, "Average or Below")</f>
        <v>Above Average</v>
      </c>
      <c r="L4825" t="str" cm="1">
        <f t="array" ref="L4825">_xlfn.IFS(Table1[[#This Row],[Pages]]&lt;=150,"Very Short",Table1[[#This Row],[Pages]]&lt;=299,"Short",Table1[[#This Row],[Pages]]&lt;=499,"Medium",Table1[[#This Row],[Pages]]&lt;=699,"Long",Table1[[#This Row],[Pages]]&gt;=700,"Epic")</f>
        <v>Short</v>
      </c>
      <c r="M4825" t="str" cm="1">
        <f t="array" ref="M4825">_xlfn.IFS(Table1[[#This Row],[Ratings_Count]]&gt;=1000000,"Mega Popular",Table1[[#This Row],[Ratings_Count]]&gt;=100000,"Popular",Table1[[#This Row],[Ratings_Count]]&gt;=10000,"Mid Popular",Table1[[#This Row],[Ratings_Count]]&lt;10000,"Niche")</f>
        <v>Niche</v>
      </c>
      <c r="N4825" t="str">
        <f>IF(AND(Table1[[#This Row],[Rating]]&gt;=4.2, Table1[[#This Row],[Ratings_Count]]&lt;10000), "Hidden Gem", "Not a Hidden Gem")</f>
        <v>Not a Hidden Gem</v>
      </c>
    </row>
    <row r="4826" spans="1:14" x14ac:dyDescent="0.25">
      <c r="A4826" t="s">
        <v>10327</v>
      </c>
      <c r="B4826" t="s">
        <v>4096</v>
      </c>
      <c r="C4826">
        <v>3.9</v>
      </c>
      <c r="D4826" t="s">
        <v>11</v>
      </c>
      <c r="E4826">
        <v>304</v>
      </c>
      <c r="F4826">
        <v>8311</v>
      </c>
      <c r="G4826">
        <v>449</v>
      </c>
      <c r="H4826">
        <v>1990</v>
      </c>
      <c r="I4826" t="s">
        <v>68</v>
      </c>
      <c r="J4826" t="s">
        <v>13</v>
      </c>
      <c r="K4826" t="str" cm="1">
        <f t="array" ref="K4826">_xlfn.IFS(Table1[[#This Row],[Rating]] &gt;=4.5, "Elite",Table1[[#This Row],[Rating]]&gt;=4, "Highly Rated", Table1[[#This Row],[Rating]]&gt;=3.5,"Above Average", Table1[[#This Row],[Rating]]&lt;3.5, "Average or Below")</f>
        <v>Above Average</v>
      </c>
      <c r="L4826" t="str" cm="1">
        <f t="array" ref="L4826">_xlfn.IFS(Table1[[#This Row],[Pages]]&lt;=150,"Very Short",Table1[[#This Row],[Pages]]&lt;=299,"Short",Table1[[#This Row],[Pages]]&lt;=499,"Medium",Table1[[#This Row],[Pages]]&lt;=699,"Long",Table1[[#This Row],[Pages]]&gt;=700,"Epic")</f>
        <v>Medium</v>
      </c>
      <c r="M4826" t="str" cm="1">
        <f t="array" ref="M4826">_xlfn.IFS(Table1[[#This Row],[Ratings_Count]]&gt;=1000000,"Mega Popular",Table1[[#This Row],[Ratings_Count]]&gt;=100000,"Popular",Table1[[#This Row],[Ratings_Count]]&gt;=10000,"Mid Popular",Table1[[#This Row],[Ratings_Count]]&lt;10000,"Niche")</f>
        <v>Niche</v>
      </c>
      <c r="N4826" t="str">
        <f>IF(AND(Table1[[#This Row],[Rating]]&gt;=4.2, Table1[[#This Row],[Ratings_Count]]&lt;10000), "Hidden Gem", "Not a Hidden Gem")</f>
        <v>Not a Hidden Gem</v>
      </c>
    </row>
    <row r="4827" spans="1:14" x14ac:dyDescent="0.25">
      <c r="A4827" t="s">
        <v>10333</v>
      </c>
      <c r="B4827" t="s">
        <v>2103</v>
      </c>
      <c r="C4827">
        <v>3.9</v>
      </c>
      <c r="D4827" t="s">
        <v>11</v>
      </c>
      <c r="E4827">
        <v>884</v>
      </c>
      <c r="F4827">
        <v>15742</v>
      </c>
      <c r="G4827">
        <v>714</v>
      </c>
      <c r="H4827">
        <v>1990</v>
      </c>
      <c r="I4827" t="s">
        <v>3025</v>
      </c>
      <c r="J4827" t="s">
        <v>13</v>
      </c>
      <c r="K4827" t="str" cm="1">
        <f t="array" ref="K4827">_xlfn.IFS(Table1[[#This Row],[Rating]] &gt;=4.5, "Elite",Table1[[#This Row],[Rating]]&gt;=4, "Highly Rated", Table1[[#This Row],[Rating]]&gt;=3.5,"Above Average", Table1[[#This Row],[Rating]]&lt;3.5, "Average or Below")</f>
        <v>Above Average</v>
      </c>
      <c r="L4827" t="str" cm="1">
        <f t="array" ref="L4827">_xlfn.IFS(Table1[[#This Row],[Pages]]&lt;=150,"Very Short",Table1[[#This Row],[Pages]]&lt;=299,"Short",Table1[[#This Row],[Pages]]&lt;=499,"Medium",Table1[[#This Row],[Pages]]&lt;=699,"Long",Table1[[#This Row],[Pages]]&gt;=700,"Epic")</f>
        <v>Epic</v>
      </c>
      <c r="M4827" t="str" cm="1">
        <f t="array" ref="M4827">_xlfn.IFS(Table1[[#This Row],[Ratings_Count]]&gt;=1000000,"Mega Popular",Table1[[#This Row],[Ratings_Count]]&gt;=100000,"Popular",Table1[[#This Row],[Ratings_Count]]&gt;=10000,"Mid Popular",Table1[[#This Row],[Ratings_Count]]&lt;10000,"Niche")</f>
        <v>Mid Popular</v>
      </c>
      <c r="N4827" t="str">
        <f>IF(AND(Table1[[#This Row],[Rating]]&gt;=4.2, Table1[[#This Row],[Ratings_Count]]&lt;10000), "Hidden Gem", "Not a Hidden Gem")</f>
        <v>Not a Hidden Gem</v>
      </c>
    </row>
    <row r="4828" spans="1:14" x14ac:dyDescent="0.25">
      <c r="A4828" t="s">
        <v>10353</v>
      </c>
      <c r="B4828" t="s">
        <v>226</v>
      </c>
      <c r="C4828">
        <v>3.9</v>
      </c>
      <c r="D4828" t="s">
        <v>11</v>
      </c>
      <c r="E4828">
        <v>520</v>
      </c>
      <c r="F4828">
        <v>51267</v>
      </c>
      <c r="G4828">
        <v>1195</v>
      </c>
      <c r="H4828">
        <v>1982</v>
      </c>
      <c r="I4828" t="s">
        <v>227</v>
      </c>
      <c r="J4828" t="s">
        <v>13</v>
      </c>
      <c r="K4828" t="str" cm="1">
        <f t="array" ref="K4828">_xlfn.IFS(Table1[[#This Row],[Rating]] &gt;=4.5, "Elite",Table1[[#This Row],[Rating]]&gt;=4, "Highly Rated", Table1[[#This Row],[Rating]]&gt;=3.5,"Above Average", Table1[[#This Row],[Rating]]&lt;3.5, "Average or Below")</f>
        <v>Above Average</v>
      </c>
      <c r="L4828" t="str" cm="1">
        <f t="array" ref="L4828">_xlfn.IFS(Table1[[#This Row],[Pages]]&lt;=150,"Very Short",Table1[[#This Row],[Pages]]&lt;=299,"Short",Table1[[#This Row],[Pages]]&lt;=499,"Medium",Table1[[#This Row],[Pages]]&lt;=699,"Long",Table1[[#This Row],[Pages]]&gt;=700,"Epic")</f>
        <v>Long</v>
      </c>
      <c r="M4828" t="str" cm="1">
        <f t="array" ref="M4828">_xlfn.IFS(Table1[[#This Row],[Ratings_Count]]&gt;=1000000,"Mega Popular",Table1[[#This Row],[Ratings_Count]]&gt;=100000,"Popular",Table1[[#This Row],[Ratings_Count]]&gt;=10000,"Mid Popular",Table1[[#This Row],[Ratings_Count]]&lt;10000,"Niche")</f>
        <v>Mid Popular</v>
      </c>
      <c r="N4828" t="str">
        <f>IF(AND(Table1[[#This Row],[Rating]]&gt;=4.2, Table1[[#This Row],[Ratings_Count]]&lt;10000), "Hidden Gem", "Not a Hidden Gem")</f>
        <v>Not a Hidden Gem</v>
      </c>
    </row>
    <row r="4829" spans="1:14" x14ac:dyDescent="0.25">
      <c r="A4829" t="s">
        <v>10393</v>
      </c>
      <c r="B4829" t="s">
        <v>189</v>
      </c>
      <c r="C4829">
        <v>3.9</v>
      </c>
      <c r="D4829" t="s">
        <v>11</v>
      </c>
      <c r="E4829">
        <v>160</v>
      </c>
      <c r="F4829">
        <v>1521</v>
      </c>
      <c r="G4829">
        <v>44</v>
      </c>
      <c r="H4829">
        <v>1986</v>
      </c>
      <c r="I4829" t="s">
        <v>699</v>
      </c>
      <c r="J4829" t="s">
        <v>13</v>
      </c>
      <c r="K4829" t="str" cm="1">
        <f t="array" ref="K4829">_xlfn.IFS(Table1[[#This Row],[Rating]] &gt;=4.5, "Elite",Table1[[#This Row],[Rating]]&gt;=4, "Highly Rated", Table1[[#This Row],[Rating]]&gt;=3.5,"Above Average", Table1[[#This Row],[Rating]]&lt;3.5, "Average or Below")</f>
        <v>Above Average</v>
      </c>
      <c r="L4829" t="str" cm="1">
        <f t="array" ref="L4829">_xlfn.IFS(Table1[[#This Row],[Pages]]&lt;=150,"Very Short",Table1[[#This Row],[Pages]]&lt;=299,"Short",Table1[[#This Row],[Pages]]&lt;=499,"Medium",Table1[[#This Row],[Pages]]&lt;=699,"Long",Table1[[#This Row],[Pages]]&gt;=700,"Epic")</f>
        <v>Short</v>
      </c>
      <c r="M4829" t="str" cm="1">
        <f t="array" ref="M4829">_xlfn.IFS(Table1[[#This Row],[Ratings_Count]]&gt;=1000000,"Mega Popular",Table1[[#This Row],[Ratings_Count]]&gt;=100000,"Popular",Table1[[#This Row],[Ratings_Count]]&gt;=10000,"Mid Popular",Table1[[#This Row],[Ratings_Count]]&lt;10000,"Niche")</f>
        <v>Niche</v>
      </c>
      <c r="N4829" t="str">
        <f>IF(AND(Table1[[#This Row],[Rating]]&gt;=4.2, Table1[[#This Row],[Ratings_Count]]&lt;10000), "Hidden Gem", "Not a Hidden Gem")</f>
        <v>Not a Hidden Gem</v>
      </c>
    </row>
    <row r="4830" spans="1:14" x14ac:dyDescent="0.25">
      <c r="A4830" t="s">
        <v>10514</v>
      </c>
      <c r="B4830" t="s">
        <v>10515</v>
      </c>
      <c r="C4830">
        <v>3.9</v>
      </c>
      <c r="D4830" t="s">
        <v>11</v>
      </c>
      <c r="E4830">
        <v>308</v>
      </c>
      <c r="F4830">
        <v>80</v>
      </c>
      <c r="G4830">
        <v>13</v>
      </c>
      <c r="H4830">
        <v>1989</v>
      </c>
      <c r="I4830" t="s">
        <v>304</v>
      </c>
      <c r="J4830" t="s">
        <v>13</v>
      </c>
      <c r="K4830" t="str" cm="1">
        <f t="array" ref="K4830">_xlfn.IFS(Table1[[#This Row],[Rating]] &gt;=4.5, "Elite",Table1[[#This Row],[Rating]]&gt;=4, "Highly Rated", Table1[[#This Row],[Rating]]&gt;=3.5,"Above Average", Table1[[#This Row],[Rating]]&lt;3.5, "Average or Below")</f>
        <v>Above Average</v>
      </c>
      <c r="L4830" t="str" cm="1">
        <f t="array" ref="L4830">_xlfn.IFS(Table1[[#This Row],[Pages]]&lt;=150,"Very Short",Table1[[#This Row],[Pages]]&lt;=299,"Short",Table1[[#This Row],[Pages]]&lt;=499,"Medium",Table1[[#This Row],[Pages]]&lt;=699,"Long",Table1[[#This Row],[Pages]]&gt;=700,"Epic")</f>
        <v>Medium</v>
      </c>
      <c r="M4830" t="str" cm="1">
        <f t="array" ref="M4830">_xlfn.IFS(Table1[[#This Row],[Ratings_Count]]&gt;=1000000,"Mega Popular",Table1[[#This Row],[Ratings_Count]]&gt;=100000,"Popular",Table1[[#This Row],[Ratings_Count]]&gt;=10000,"Mid Popular",Table1[[#This Row],[Ratings_Count]]&lt;10000,"Niche")</f>
        <v>Niche</v>
      </c>
      <c r="N4830" t="str">
        <f>IF(AND(Table1[[#This Row],[Rating]]&gt;=4.2, Table1[[#This Row],[Ratings_Count]]&lt;10000), "Hidden Gem", "Not a Hidden Gem")</f>
        <v>Not a Hidden Gem</v>
      </c>
    </row>
    <row r="4831" spans="1:14" x14ac:dyDescent="0.25">
      <c r="A4831" t="s">
        <v>10758</v>
      </c>
      <c r="B4831" t="s">
        <v>10759</v>
      </c>
      <c r="C4831">
        <v>3.9</v>
      </c>
      <c r="D4831" t="s">
        <v>11</v>
      </c>
      <c r="E4831">
        <v>348</v>
      </c>
      <c r="F4831">
        <v>281</v>
      </c>
      <c r="G4831">
        <v>26</v>
      </c>
      <c r="H4831">
        <v>1974</v>
      </c>
      <c r="I4831" t="s">
        <v>304</v>
      </c>
      <c r="J4831" t="s">
        <v>13</v>
      </c>
      <c r="K4831" t="str" cm="1">
        <f t="array" ref="K4831">_xlfn.IFS(Table1[[#This Row],[Rating]] &gt;=4.5, "Elite",Table1[[#This Row],[Rating]]&gt;=4, "Highly Rated", Table1[[#This Row],[Rating]]&gt;=3.5,"Above Average", Table1[[#This Row],[Rating]]&lt;3.5, "Average or Below")</f>
        <v>Above Average</v>
      </c>
      <c r="L4831" t="str" cm="1">
        <f t="array" ref="L4831">_xlfn.IFS(Table1[[#This Row],[Pages]]&lt;=150,"Very Short",Table1[[#This Row],[Pages]]&lt;=299,"Short",Table1[[#This Row],[Pages]]&lt;=499,"Medium",Table1[[#This Row],[Pages]]&lt;=699,"Long",Table1[[#This Row],[Pages]]&gt;=700,"Epic")</f>
        <v>Medium</v>
      </c>
      <c r="M4831" t="str" cm="1">
        <f t="array" ref="M4831">_xlfn.IFS(Table1[[#This Row],[Ratings_Count]]&gt;=1000000,"Mega Popular",Table1[[#This Row],[Ratings_Count]]&gt;=100000,"Popular",Table1[[#This Row],[Ratings_Count]]&gt;=10000,"Mid Popular",Table1[[#This Row],[Ratings_Count]]&lt;10000,"Niche")</f>
        <v>Niche</v>
      </c>
      <c r="N4831" t="str">
        <f>IF(AND(Table1[[#This Row],[Rating]]&gt;=4.2, Table1[[#This Row],[Ratings_Count]]&lt;10000), "Hidden Gem", "Not a Hidden Gem")</f>
        <v>Not a Hidden Gem</v>
      </c>
    </row>
    <row r="4832" spans="1:14" x14ac:dyDescent="0.25">
      <c r="A4832" t="s">
        <v>10819</v>
      </c>
      <c r="B4832" t="s">
        <v>10820</v>
      </c>
      <c r="C4832">
        <v>3.9</v>
      </c>
      <c r="D4832" t="s">
        <v>11</v>
      </c>
      <c r="E4832">
        <v>288</v>
      </c>
      <c r="F4832">
        <v>472</v>
      </c>
      <c r="G4832">
        <v>15</v>
      </c>
      <c r="H4832">
        <v>1971</v>
      </c>
      <c r="I4832" t="s">
        <v>205</v>
      </c>
      <c r="J4832" t="s">
        <v>13</v>
      </c>
      <c r="K4832" t="str" cm="1">
        <f t="array" ref="K4832">_xlfn.IFS(Table1[[#This Row],[Rating]] &gt;=4.5, "Elite",Table1[[#This Row],[Rating]]&gt;=4, "Highly Rated", Table1[[#This Row],[Rating]]&gt;=3.5,"Above Average", Table1[[#This Row],[Rating]]&lt;3.5, "Average or Below")</f>
        <v>Above Average</v>
      </c>
      <c r="L4832" t="str" cm="1">
        <f t="array" ref="L4832">_xlfn.IFS(Table1[[#This Row],[Pages]]&lt;=150,"Very Short",Table1[[#This Row],[Pages]]&lt;=299,"Short",Table1[[#This Row],[Pages]]&lt;=499,"Medium",Table1[[#This Row],[Pages]]&lt;=699,"Long",Table1[[#This Row],[Pages]]&gt;=700,"Epic")</f>
        <v>Short</v>
      </c>
      <c r="M4832" t="str" cm="1">
        <f t="array" ref="M4832">_xlfn.IFS(Table1[[#This Row],[Ratings_Count]]&gt;=1000000,"Mega Popular",Table1[[#This Row],[Ratings_Count]]&gt;=100000,"Popular",Table1[[#This Row],[Ratings_Count]]&gt;=10000,"Mid Popular",Table1[[#This Row],[Ratings_Count]]&lt;10000,"Niche")</f>
        <v>Niche</v>
      </c>
      <c r="N4832" t="str">
        <f>IF(AND(Table1[[#This Row],[Rating]]&gt;=4.2, Table1[[#This Row],[Ratings_Count]]&lt;10000), "Hidden Gem", "Not a Hidden Gem")</f>
        <v>Not a Hidden Gem</v>
      </c>
    </row>
    <row r="4833" spans="1:14" x14ac:dyDescent="0.25">
      <c r="A4833" t="s">
        <v>10863</v>
      </c>
      <c r="B4833" t="s">
        <v>837</v>
      </c>
      <c r="C4833">
        <v>3.9</v>
      </c>
      <c r="D4833" t="s">
        <v>11</v>
      </c>
      <c r="E4833">
        <v>289</v>
      </c>
      <c r="F4833">
        <v>19637</v>
      </c>
      <c r="G4833">
        <v>228</v>
      </c>
      <c r="H4833">
        <v>1985</v>
      </c>
      <c r="I4833" t="s">
        <v>719</v>
      </c>
      <c r="J4833" t="s">
        <v>13</v>
      </c>
      <c r="K4833" t="str" cm="1">
        <f t="array" ref="K4833">_xlfn.IFS(Table1[[#This Row],[Rating]] &gt;=4.5, "Elite",Table1[[#This Row],[Rating]]&gt;=4, "Highly Rated", Table1[[#This Row],[Rating]]&gt;=3.5,"Above Average", Table1[[#This Row],[Rating]]&lt;3.5, "Average or Below")</f>
        <v>Above Average</v>
      </c>
      <c r="L4833" t="str" cm="1">
        <f t="array" ref="L4833">_xlfn.IFS(Table1[[#This Row],[Pages]]&lt;=150,"Very Short",Table1[[#This Row],[Pages]]&lt;=299,"Short",Table1[[#This Row],[Pages]]&lt;=499,"Medium",Table1[[#This Row],[Pages]]&lt;=699,"Long",Table1[[#This Row],[Pages]]&gt;=700,"Epic")</f>
        <v>Short</v>
      </c>
      <c r="M4833" t="str" cm="1">
        <f t="array" ref="M4833">_xlfn.IFS(Table1[[#This Row],[Ratings_Count]]&gt;=1000000,"Mega Popular",Table1[[#This Row],[Ratings_Count]]&gt;=100000,"Popular",Table1[[#This Row],[Ratings_Count]]&gt;=10000,"Mid Popular",Table1[[#This Row],[Ratings_Count]]&lt;10000,"Niche")</f>
        <v>Mid Popular</v>
      </c>
      <c r="N4833" t="str">
        <f>IF(AND(Table1[[#This Row],[Rating]]&gt;=4.2, Table1[[#This Row],[Ratings_Count]]&lt;10000), "Hidden Gem", "Not a Hidden Gem")</f>
        <v>Not a Hidden Gem</v>
      </c>
    </row>
    <row r="4834" spans="1:14" x14ac:dyDescent="0.25">
      <c r="A4834" t="s">
        <v>10994</v>
      </c>
      <c r="B4834" t="s">
        <v>3774</v>
      </c>
      <c r="C4834">
        <v>3.9</v>
      </c>
      <c r="D4834" t="s">
        <v>11</v>
      </c>
      <c r="E4834">
        <v>197</v>
      </c>
      <c r="F4834">
        <v>427</v>
      </c>
      <c r="G4834">
        <v>20</v>
      </c>
      <c r="H4834">
        <v>1960</v>
      </c>
      <c r="I4834" t="s">
        <v>1256</v>
      </c>
      <c r="J4834" t="s">
        <v>13</v>
      </c>
      <c r="K4834" t="str" cm="1">
        <f t="array" ref="K4834">_xlfn.IFS(Table1[[#This Row],[Rating]] &gt;=4.5, "Elite",Table1[[#This Row],[Rating]]&gt;=4, "Highly Rated", Table1[[#This Row],[Rating]]&gt;=3.5,"Above Average", Table1[[#This Row],[Rating]]&lt;3.5, "Average or Below")</f>
        <v>Above Average</v>
      </c>
      <c r="L4834" t="str" cm="1">
        <f t="array" ref="L4834">_xlfn.IFS(Table1[[#This Row],[Pages]]&lt;=150,"Very Short",Table1[[#This Row],[Pages]]&lt;=299,"Short",Table1[[#This Row],[Pages]]&lt;=499,"Medium",Table1[[#This Row],[Pages]]&lt;=699,"Long",Table1[[#This Row],[Pages]]&gt;=700,"Epic")</f>
        <v>Short</v>
      </c>
      <c r="M4834" t="str" cm="1">
        <f t="array" ref="M4834">_xlfn.IFS(Table1[[#This Row],[Ratings_Count]]&gt;=1000000,"Mega Popular",Table1[[#This Row],[Ratings_Count]]&gt;=100000,"Popular",Table1[[#This Row],[Ratings_Count]]&gt;=10000,"Mid Popular",Table1[[#This Row],[Ratings_Count]]&lt;10000,"Niche")</f>
        <v>Niche</v>
      </c>
      <c r="N4834" t="str">
        <f>IF(AND(Table1[[#This Row],[Rating]]&gt;=4.2, Table1[[#This Row],[Ratings_Count]]&lt;10000), "Hidden Gem", "Not a Hidden Gem")</f>
        <v>Not a Hidden Gem</v>
      </c>
    </row>
    <row r="4835" spans="1:14" x14ac:dyDescent="0.25">
      <c r="A4835" t="s">
        <v>11032</v>
      </c>
      <c r="B4835" t="s">
        <v>8888</v>
      </c>
      <c r="C4835">
        <v>3.9</v>
      </c>
      <c r="D4835" t="s">
        <v>11</v>
      </c>
      <c r="E4835">
        <v>174</v>
      </c>
      <c r="F4835">
        <v>282</v>
      </c>
      <c r="G4835">
        <v>16</v>
      </c>
      <c r="H4835">
        <v>1980</v>
      </c>
      <c r="I4835" t="s">
        <v>10780</v>
      </c>
      <c r="J4835" t="s">
        <v>13</v>
      </c>
      <c r="K4835" t="str" cm="1">
        <f t="array" ref="K4835">_xlfn.IFS(Table1[[#This Row],[Rating]] &gt;=4.5, "Elite",Table1[[#This Row],[Rating]]&gt;=4, "Highly Rated", Table1[[#This Row],[Rating]]&gt;=3.5,"Above Average", Table1[[#This Row],[Rating]]&lt;3.5, "Average or Below")</f>
        <v>Above Average</v>
      </c>
      <c r="L4835" t="str" cm="1">
        <f t="array" ref="L4835">_xlfn.IFS(Table1[[#This Row],[Pages]]&lt;=150,"Very Short",Table1[[#This Row],[Pages]]&lt;=299,"Short",Table1[[#This Row],[Pages]]&lt;=499,"Medium",Table1[[#This Row],[Pages]]&lt;=699,"Long",Table1[[#This Row],[Pages]]&gt;=700,"Epic")</f>
        <v>Short</v>
      </c>
      <c r="M4835" t="str" cm="1">
        <f t="array" ref="M4835">_xlfn.IFS(Table1[[#This Row],[Ratings_Count]]&gt;=1000000,"Mega Popular",Table1[[#This Row],[Ratings_Count]]&gt;=100000,"Popular",Table1[[#This Row],[Ratings_Count]]&gt;=10000,"Mid Popular",Table1[[#This Row],[Ratings_Count]]&lt;10000,"Niche")</f>
        <v>Niche</v>
      </c>
      <c r="N4835" t="str">
        <f>IF(AND(Table1[[#This Row],[Rating]]&gt;=4.2, Table1[[#This Row],[Ratings_Count]]&lt;10000), "Hidden Gem", "Not a Hidden Gem")</f>
        <v>Not a Hidden Gem</v>
      </c>
    </row>
    <row r="4836" spans="1:14" x14ac:dyDescent="0.25">
      <c r="A4836" t="s">
        <v>11096</v>
      </c>
      <c r="B4836" t="s">
        <v>11097</v>
      </c>
      <c r="C4836">
        <v>3.9</v>
      </c>
      <c r="D4836" t="s">
        <v>11</v>
      </c>
      <c r="E4836">
        <v>212</v>
      </c>
      <c r="F4836">
        <v>127</v>
      </c>
      <c r="G4836">
        <v>18</v>
      </c>
      <c r="H4836">
        <v>1990</v>
      </c>
      <c r="I4836" t="s">
        <v>11098</v>
      </c>
      <c r="J4836" t="s">
        <v>13</v>
      </c>
      <c r="K4836" t="str" cm="1">
        <f t="array" ref="K4836">_xlfn.IFS(Table1[[#This Row],[Rating]] &gt;=4.5, "Elite",Table1[[#This Row],[Rating]]&gt;=4, "Highly Rated", Table1[[#This Row],[Rating]]&gt;=3.5,"Above Average", Table1[[#This Row],[Rating]]&lt;3.5, "Average or Below")</f>
        <v>Above Average</v>
      </c>
      <c r="L4836" t="str" cm="1">
        <f t="array" ref="L4836">_xlfn.IFS(Table1[[#This Row],[Pages]]&lt;=150,"Very Short",Table1[[#This Row],[Pages]]&lt;=299,"Short",Table1[[#This Row],[Pages]]&lt;=499,"Medium",Table1[[#This Row],[Pages]]&lt;=699,"Long",Table1[[#This Row],[Pages]]&gt;=700,"Epic")</f>
        <v>Short</v>
      </c>
      <c r="M4836" t="str" cm="1">
        <f t="array" ref="M4836">_xlfn.IFS(Table1[[#This Row],[Ratings_Count]]&gt;=1000000,"Mega Popular",Table1[[#This Row],[Ratings_Count]]&gt;=100000,"Popular",Table1[[#This Row],[Ratings_Count]]&gt;=10000,"Mid Popular",Table1[[#This Row],[Ratings_Count]]&lt;10000,"Niche")</f>
        <v>Niche</v>
      </c>
      <c r="N4836" t="str">
        <f>IF(AND(Table1[[#This Row],[Rating]]&gt;=4.2, Table1[[#This Row],[Ratings_Count]]&lt;10000), "Hidden Gem", "Not a Hidden Gem")</f>
        <v>Not a Hidden Gem</v>
      </c>
    </row>
    <row r="4837" spans="1:14" x14ac:dyDescent="0.25">
      <c r="A4837" t="s">
        <v>11401</v>
      </c>
      <c r="B4837" t="s">
        <v>3835</v>
      </c>
      <c r="C4837">
        <v>3.9</v>
      </c>
      <c r="D4837" t="s">
        <v>11</v>
      </c>
      <c r="E4837">
        <v>214</v>
      </c>
      <c r="F4837">
        <v>1175</v>
      </c>
      <c r="G4837">
        <v>39</v>
      </c>
      <c r="H4837">
        <v>1992</v>
      </c>
      <c r="I4837" t="s">
        <v>681</v>
      </c>
      <c r="J4837" t="s">
        <v>13</v>
      </c>
      <c r="K4837" t="str" cm="1">
        <f t="array" ref="K4837">_xlfn.IFS(Table1[[#This Row],[Rating]] &gt;=4.5, "Elite",Table1[[#This Row],[Rating]]&gt;=4, "Highly Rated", Table1[[#This Row],[Rating]]&gt;=3.5,"Above Average", Table1[[#This Row],[Rating]]&lt;3.5, "Average or Below")</f>
        <v>Above Average</v>
      </c>
      <c r="L4837" t="str" cm="1">
        <f t="array" ref="L4837">_xlfn.IFS(Table1[[#This Row],[Pages]]&lt;=150,"Very Short",Table1[[#This Row],[Pages]]&lt;=299,"Short",Table1[[#This Row],[Pages]]&lt;=499,"Medium",Table1[[#This Row],[Pages]]&lt;=699,"Long",Table1[[#This Row],[Pages]]&gt;=700,"Epic")</f>
        <v>Short</v>
      </c>
      <c r="M4837" t="str" cm="1">
        <f t="array" ref="M4837">_xlfn.IFS(Table1[[#This Row],[Ratings_Count]]&gt;=1000000,"Mega Popular",Table1[[#This Row],[Ratings_Count]]&gt;=100000,"Popular",Table1[[#This Row],[Ratings_Count]]&gt;=10000,"Mid Popular",Table1[[#This Row],[Ratings_Count]]&lt;10000,"Niche")</f>
        <v>Niche</v>
      </c>
      <c r="N4837" t="str">
        <f>IF(AND(Table1[[#This Row],[Rating]]&gt;=4.2, Table1[[#This Row],[Ratings_Count]]&lt;10000), "Hidden Gem", "Not a Hidden Gem")</f>
        <v>Not a Hidden Gem</v>
      </c>
    </row>
    <row r="4838" spans="1:14" x14ac:dyDescent="0.25">
      <c r="A4838" t="s">
        <v>11717</v>
      </c>
      <c r="B4838" t="s">
        <v>11094</v>
      </c>
      <c r="C4838">
        <v>3.9</v>
      </c>
      <c r="D4838" t="s">
        <v>11</v>
      </c>
      <c r="E4838">
        <v>352</v>
      </c>
      <c r="F4838">
        <v>1604</v>
      </c>
      <c r="G4838">
        <v>49</v>
      </c>
      <c r="H4838">
        <v>1995</v>
      </c>
      <c r="I4838" t="s">
        <v>719</v>
      </c>
      <c r="J4838" t="s">
        <v>13</v>
      </c>
      <c r="K4838" t="str" cm="1">
        <f t="array" ref="K4838">_xlfn.IFS(Table1[[#This Row],[Rating]] &gt;=4.5, "Elite",Table1[[#This Row],[Rating]]&gt;=4, "Highly Rated", Table1[[#This Row],[Rating]]&gt;=3.5,"Above Average", Table1[[#This Row],[Rating]]&lt;3.5, "Average or Below")</f>
        <v>Above Average</v>
      </c>
      <c r="L4838" t="str" cm="1">
        <f t="array" ref="L4838">_xlfn.IFS(Table1[[#This Row],[Pages]]&lt;=150,"Very Short",Table1[[#This Row],[Pages]]&lt;=299,"Short",Table1[[#This Row],[Pages]]&lt;=499,"Medium",Table1[[#This Row],[Pages]]&lt;=699,"Long",Table1[[#This Row],[Pages]]&gt;=700,"Epic")</f>
        <v>Medium</v>
      </c>
      <c r="M4838" t="str" cm="1">
        <f t="array" ref="M4838">_xlfn.IFS(Table1[[#This Row],[Ratings_Count]]&gt;=1000000,"Mega Popular",Table1[[#This Row],[Ratings_Count]]&gt;=100000,"Popular",Table1[[#This Row],[Ratings_Count]]&gt;=10000,"Mid Popular",Table1[[#This Row],[Ratings_Count]]&lt;10000,"Niche")</f>
        <v>Niche</v>
      </c>
      <c r="N4838" t="str">
        <f>IF(AND(Table1[[#This Row],[Rating]]&gt;=4.2, Table1[[#This Row],[Ratings_Count]]&lt;10000), "Hidden Gem", "Not a Hidden Gem")</f>
        <v>Not a Hidden Gem</v>
      </c>
    </row>
    <row r="4839" spans="1:14" x14ac:dyDescent="0.25">
      <c r="A4839" t="s">
        <v>11794</v>
      </c>
      <c r="B4839" t="s">
        <v>11795</v>
      </c>
      <c r="C4839">
        <v>3.9</v>
      </c>
      <c r="D4839" t="s">
        <v>11</v>
      </c>
      <c r="E4839">
        <v>282</v>
      </c>
      <c r="F4839">
        <v>622</v>
      </c>
      <c r="G4839">
        <v>21</v>
      </c>
      <c r="H4839">
        <v>1996</v>
      </c>
      <c r="I4839" t="s">
        <v>3031</v>
      </c>
      <c r="J4839" t="s">
        <v>13</v>
      </c>
      <c r="K4839" t="str" cm="1">
        <f t="array" ref="K4839">_xlfn.IFS(Table1[[#This Row],[Rating]] &gt;=4.5, "Elite",Table1[[#This Row],[Rating]]&gt;=4, "Highly Rated", Table1[[#This Row],[Rating]]&gt;=3.5,"Above Average", Table1[[#This Row],[Rating]]&lt;3.5, "Average or Below")</f>
        <v>Above Average</v>
      </c>
      <c r="L4839" t="str" cm="1">
        <f t="array" ref="L4839">_xlfn.IFS(Table1[[#This Row],[Pages]]&lt;=150,"Very Short",Table1[[#This Row],[Pages]]&lt;=299,"Short",Table1[[#This Row],[Pages]]&lt;=499,"Medium",Table1[[#This Row],[Pages]]&lt;=699,"Long",Table1[[#This Row],[Pages]]&gt;=700,"Epic")</f>
        <v>Short</v>
      </c>
      <c r="M4839" t="str" cm="1">
        <f t="array" ref="M4839">_xlfn.IFS(Table1[[#This Row],[Ratings_Count]]&gt;=1000000,"Mega Popular",Table1[[#This Row],[Ratings_Count]]&gt;=100000,"Popular",Table1[[#This Row],[Ratings_Count]]&gt;=10000,"Mid Popular",Table1[[#This Row],[Ratings_Count]]&lt;10000,"Niche")</f>
        <v>Niche</v>
      </c>
      <c r="N4839" t="str">
        <f>IF(AND(Table1[[#This Row],[Rating]]&gt;=4.2, Table1[[#This Row],[Ratings_Count]]&lt;10000), "Hidden Gem", "Not a Hidden Gem")</f>
        <v>Not a Hidden Gem</v>
      </c>
    </row>
    <row r="4840" spans="1:14" x14ac:dyDescent="0.25">
      <c r="A4840" t="s">
        <v>11825</v>
      </c>
      <c r="B4840" t="s">
        <v>11826</v>
      </c>
      <c r="C4840">
        <v>3.9</v>
      </c>
      <c r="D4840" t="s">
        <v>11</v>
      </c>
      <c r="E4840">
        <v>661</v>
      </c>
      <c r="F4840">
        <v>8963</v>
      </c>
      <c r="G4840">
        <v>153</v>
      </c>
      <c r="H4840">
        <v>1996</v>
      </c>
      <c r="I4840" t="s">
        <v>2821</v>
      </c>
      <c r="J4840" t="s">
        <v>13</v>
      </c>
      <c r="K4840" t="str" cm="1">
        <f t="array" ref="K4840">_xlfn.IFS(Table1[[#This Row],[Rating]] &gt;=4.5, "Elite",Table1[[#This Row],[Rating]]&gt;=4, "Highly Rated", Table1[[#This Row],[Rating]]&gt;=3.5,"Above Average", Table1[[#This Row],[Rating]]&lt;3.5, "Average or Below")</f>
        <v>Above Average</v>
      </c>
      <c r="L4840" t="str" cm="1">
        <f t="array" ref="L4840">_xlfn.IFS(Table1[[#This Row],[Pages]]&lt;=150,"Very Short",Table1[[#This Row],[Pages]]&lt;=299,"Short",Table1[[#This Row],[Pages]]&lt;=499,"Medium",Table1[[#This Row],[Pages]]&lt;=699,"Long",Table1[[#This Row],[Pages]]&gt;=700,"Epic")</f>
        <v>Long</v>
      </c>
      <c r="M4840" t="str" cm="1">
        <f t="array" ref="M4840">_xlfn.IFS(Table1[[#This Row],[Ratings_Count]]&gt;=1000000,"Mega Popular",Table1[[#This Row],[Ratings_Count]]&gt;=100000,"Popular",Table1[[#This Row],[Ratings_Count]]&gt;=10000,"Mid Popular",Table1[[#This Row],[Ratings_Count]]&lt;10000,"Niche")</f>
        <v>Niche</v>
      </c>
      <c r="N4840" t="str">
        <f>IF(AND(Table1[[#This Row],[Rating]]&gt;=4.2, Table1[[#This Row],[Ratings_Count]]&lt;10000), "Hidden Gem", "Not a Hidden Gem")</f>
        <v>Not a Hidden Gem</v>
      </c>
    </row>
    <row r="4841" spans="1:14" x14ac:dyDescent="0.25">
      <c r="A4841" t="s">
        <v>3292</v>
      </c>
      <c r="B4841" t="s">
        <v>12030</v>
      </c>
      <c r="C4841">
        <v>3.9</v>
      </c>
      <c r="D4841" t="s">
        <v>11</v>
      </c>
      <c r="E4841">
        <v>255</v>
      </c>
      <c r="F4841">
        <v>605</v>
      </c>
      <c r="G4841">
        <v>41</v>
      </c>
      <c r="H4841">
        <v>1997</v>
      </c>
      <c r="I4841" t="s">
        <v>1923</v>
      </c>
      <c r="J4841" t="s">
        <v>13</v>
      </c>
      <c r="K4841" t="str" cm="1">
        <f t="array" ref="K4841">_xlfn.IFS(Table1[[#This Row],[Rating]] &gt;=4.5, "Elite",Table1[[#This Row],[Rating]]&gt;=4, "Highly Rated", Table1[[#This Row],[Rating]]&gt;=3.5,"Above Average", Table1[[#This Row],[Rating]]&lt;3.5, "Average or Below")</f>
        <v>Above Average</v>
      </c>
      <c r="L4841" t="str" cm="1">
        <f t="array" ref="L4841">_xlfn.IFS(Table1[[#This Row],[Pages]]&lt;=150,"Very Short",Table1[[#This Row],[Pages]]&lt;=299,"Short",Table1[[#This Row],[Pages]]&lt;=499,"Medium",Table1[[#This Row],[Pages]]&lt;=699,"Long",Table1[[#This Row],[Pages]]&gt;=700,"Epic")</f>
        <v>Short</v>
      </c>
      <c r="M4841" t="str" cm="1">
        <f t="array" ref="M4841">_xlfn.IFS(Table1[[#This Row],[Ratings_Count]]&gt;=1000000,"Mega Popular",Table1[[#This Row],[Ratings_Count]]&gt;=100000,"Popular",Table1[[#This Row],[Ratings_Count]]&gt;=10000,"Mid Popular",Table1[[#This Row],[Ratings_Count]]&lt;10000,"Niche")</f>
        <v>Niche</v>
      </c>
      <c r="N4841" t="str">
        <f>IF(AND(Table1[[#This Row],[Rating]]&gt;=4.2, Table1[[#This Row],[Ratings_Count]]&lt;10000), "Hidden Gem", "Not a Hidden Gem")</f>
        <v>Not a Hidden Gem</v>
      </c>
    </row>
    <row r="4842" spans="1:14" x14ac:dyDescent="0.25">
      <c r="A4842" t="s">
        <v>12234</v>
      </c>
      <c r="B4842" t="s">
        <v>12235</v>
      </c>
      <c r="C4842">
        <v>3.9</v>
      </c>
      <c r="D4842" t="s">
        <v>12134</v>
      </c>
      <c r="E4842">
        <v>980</v>
      </c>
      <c r="F4842">
        <v>827</v>
      </c>
      <c r="G4842">
        <v>23</v>
      </c>
      <c r="H4842">
        <v>2006</v>
      </c>
      <c r="I4842" t="s">
        <v>3481</v>
      </c>
      <c r="J4842" t="s">
        <v>13</v>
      </c>
      <c r="K4842" t="str" cm="1">
        <f t="array" ref="K4842">_xlfn.IFS(Table1[[#This Row],[Rating]] &gt;=4.5, "Elite",Table1[[#This Row],[Rating]]&gt;=4, "Highly Rated", Table1[[#This Row],[Rating]]&gt;=3.5,"Above Average", Table1[[#This Row],[Rating]]&lt;3.5, "Average or Below")</f>
        <v>Above Average</v>
      </c>
      <c r="L4842" t="str" cm="1">
        <f t="array" ref="L4842">_xlfn.IFS(Table1[[#This Row],[Pages]]&lt;=150,"Very Short",Table1[[#This Row],[Pages]]&lt;=299,"Short",Table1[[#This Row],[Pages]]&lt;=499,"Medium",Table1[[#This Row],[Pages]]&lt;=699,"Long",Table1[[#This Row],[Pages]]&gt;=700,"Epic")</f>
        <v>Epic</v>
      </c>
      <c r="M4842" t="str" cm="1">
        <f t="array" ref="M4842">_xlfn.IFS(Table1[[#This Row],[Ratings_Count]]&gt;=1000000,"Mega Popular",Table1[[#This Row],[Ratings_Count]]&gt;=100000,"Popular",Table1[[#This Row],[Ratings_Count]]&gt;=10000,"Mid Popular",Table1[[#This Row],[Ratings_Count]]&lt;10000,"Niche")</f>
        <v>Niche</v>
      </c>
      <c r="N4842" t="str">
        <f>IF(AND(Table1[[#This Row],[Rating]]&gt;=4.2, Table1[[#This Row],[Ratings_Count]]&lt;10000), "Hidden Gem", "Not a Hidden Gem")</f>
        <v>Not a Hidden Gem</v>
      </c>
    </row>
    <row r="4843" spans="1:14" x14ac:dyDescent="0.25">
      <c r="A4843" t="s">
        <v>12377</v>
      </c>
      <c r="B4843" t="s">
        <v>1907</v>
      </c>
      <c r="C4843">
        <v>3.9</v>
      </c>
      <c r="D4843" t="s">
        <v>12134</v>
      </c>
      <c r="E4843">
        <v>535</v>
      </c>
      <c r="F4843">
        <v>14501</v>
      </c>
      <c r="G4843">
        <v>241</v>
      </c>
      <c r="H4843">
        <v>2006</v>
      </c>
      <c r="I4843" t="s">
        <v>75</v>
      </c>
      <c r="J4843" t="s">
        <v>13</v>
      </c>
      <c r="K4843" t="str" cm="1">
        <f t="array" ref="K4843">_xlfn.IFS(Table1[[#This Row],[Rating]] &gt;=4.5, "Elite",Table1[[#This Row],[Rating]]&gt;=4, "Highly Rated", Table1[[#This Row],[Rating]]&gt;=3.5,"Above Average", Table1[[#This Row],[Rating]]&lt;3.5, "Average or Below")</f>
        <v>Above Average</v>
      </c>
      <c r="L4843" t="str" cm="1">
        <f t="array" ref="L4843">_xlfn.IFS(Table1[[#This Row],[Pages]]&lt;=150,"Very Short",Table1[[#This Row],[Pages]]&lt;=299,"Short",Table1[[#This Row],[Pages]]&lt;=499,"Medium",Table1[[#This Row],[Pages]]&lt;=699,"Long",Table1[[#This Row],[Pages]]&gt;=700,"Epic")</f>
        <v>Long</v>
      </c>
      <c r="M4843" t="str" cm="1">
        <f t="array" ref="M4843">_xlfn.IFS(Table1[[#This Row],[Ratings_Count]]&gt;=1000000,"Mega Popular",Table1[[#This Row],[Ratings_Count]]&gt;=100000,"Popular",Table1[[#This Row],[Ratings_Count]]&gt;=10000,"Mid Popular",Table1[[#This Row],[Ratings_Count]]&lt;10000,"Niche")</f>
        <v>Mid Popular</v>
      </c>
      <c r="N4843" t="str">
        <f>IF(AND(Table1[[#This Row],[Rating]]&gt;=4.2, Table1[[#This Row],[Ratings_Count]]&lt;10000), "Hidden Gem", "Not a Hidden Gem")</f>
        <v>Not a Hidden Gem</v>
      </c>
    </row>
    <row r="4844" spans="1:14" x14ac:dyDescent="0.25">
      <c r="A4844" t="s">
        <v>12584</v>
      </c>
      <c r="B4844" t="s">
        <v>12585</v>
      </c>
      <c r="C4844">
        <v>3.9</v>
      </c>
      <c r="D4844" t="s">
        <v>12134</v>
      </c>
      <c r="E4844">
        <v>225</v>
      </c>
      <c r="F4844">
        <v>3833</v>
      </c>
      <c r="G4844">
        <v>166</v>
      </c>
      <c r="H4844">
        <v>2005</v>
      </c>
      <c r="I4844" t="s">
        <v>12586</v>
      </c>
      <c r="J4844" t="s">
        <v>13</v>
      </c>
      <c r="K4844" t="str" cm="1">
        <f t="array" ref="K4844">_xlfn.IFS(Table1[[#This Row],[Rating]] &gt;=4.5, "Elite",Table1[[#This Row],[Rating]]&gt;=4, "Highly Rated", Table1[[#This Row],[Rating]]&gt;=3.5,"Above Average", Table1[[#This Row],[Rating]]&lt;3.5, "Average or Below")</f>
        <v>Above Average</v>
      </c>
      <c r="L4844" t="str" cm="1">
        <f t="array" ref="L4844">_xlfn.IFS(Table1[[#This Row],[Pages]]&lt;=150,"Very Short",Table1[[#This Row],[Pages]]&lt;=299,"Short",Table1[[#This Row],[Pages]]&lt;=499,"Medium",Table1[[#This Row],[Pages]]&lt;=699,"Long",Table1[[#This Row],[Pages]]&gt;=700,"Epic")</f>
        <v>Short</v>
      </c>
      <c r="M4844" t="str" cm="1">
        <f t="array" ref="M4844">_xlfn.IFS(Table1[[#This Row],[Ratings_Count]]&gt;=1000000,"Mega Popular",Table1[[#This Row],[Ratings_Count]]&gt;=100000,"Popular",Table1[[#This Row],[Ratings_Count]]&gt;=10000,"Mid Popular",Table1[[#This Row],[Ratings_Count]]&lt;10000,"Niche")</f>
        <v>Niche</v>
      </c>
      <c r="N4844" t="str">
        <f>IF(AND(Table1[[#This Row],[Rating]]&gt;=4.2, Table1[[#This Row],[Ratings_Count]]&lt;10000), "Hidden Gem", "Not a Hidden Gem")</f>
        <v>Not a Hidden Gem</v>
      </c>
    </row>
    <row r="4845" spans="1:14" x14ac:dyDescent="0.25">
      <c r="A4845" t="s">
        <v>12640</v>
      </c>
      <c r="B4845" t="s">
        <v>3817</v>
      </c>
      <c r="C4845">
        <v>3.9</v>
      </c>
      <c r="D4845" t="s">
        <v>12134</v>
      </c>
      <c r="E4845">
        <v>515</v>
      </c>
      <c r="F4845">
        <v>227</v>
      </c>
      <c r="G4845">
        <v>17</v>
      </c>
      <c r="H4845">
        <v>2005</v>
      </c>
      <c r="I4845" t="s">
        <v>431</v>
      </c>
      <c r="J4845" t="s">
        <v>13</v>
      </c>
      <c r="K4845" t="str" cm="1">
        <f t="array" ref="K4845">_xlfn.IFS(Table1[[#This Row],[Rating]] &gt;=4.5, "Elite",Table1[[#This Row],[Rating]]&gt;=4, "Highly Rated", Table1[[#This Row],[Rating]]&gt;=3.5,"Above Average", Table1[[#This Row],[Rating]]&lt;3.5, "Average or Below")</f>
        <v>Above Average</v>
      </c>
      <c r="L4845" t="str" cm="1">
        <f t="array" ref="L4845">_xlfn.IFS(Table1[[#This Row],[Pages]]&lt;=150,"Very Short",Table1[[#This Row],[Pages]]&lt;=299,"Short",Table1[[#This Row],[Pages]]&lt;=499,"Medium",Table1[[#This Row],[Pages]]&lt;=699,"Long",Table1[[#This Row],[Pages]]&gt;=700,"Epic")</f>
        <v>Long</v>
      </c>
      <c r="M4845" t="str" cm="1">
        <f t="array" ref="M4845">_xlfn.IFS(Table1[[#This Row],[Ratings_Count]]&gt;=1000000,"Mega Popular",Table1[[#This Row],[Ratings_Count]]&gt;=100000,"Popular",Table1[[#This Row],[Ratings_Count]]&gt;=10000,"Mid Popular",Table1[[#This Row],[Ratings_Count]]&lt;10000,"Niche")</f>
        <v>Niche</v>
      </c>
      <c r="N4845" t="str">
        <f>IF(AND(Table1[[#This Row],[Rating]]&gt;=4.2, Table1[[#This Row],[Ratings_Count]]&lt;10000), "Hidden Gem", "Not a Hidden Gem")</f>
        <v>Not a Hidden Gem</v>
      </c>
    </row>
    <row r="4846" spans="1:14" x14ac:dyDescent="0.25">
      <c r="A4846" t="s">
        <v>12791</v>
      </c>
      <c r="B4846" t="s">
        <v>12792</v>
      </c>
      <c r="C4846">
        <v>3.9</v>
      </c>
      <c r="D4846" t="s">
        <v>12134</v>
      </c>
      <c r="E4846">
        <v>352</v>
      </c>
      <c r="F4846">
        <v>192</v>
      </c>
      <c r="G4846">
        <v>29</v>
      </c>
      <c r="H4846">
        <v>2004</v>
      </c>
      <c r="I4846" t="s">
        <v>68</v>
      </c>
      <c r="J4846" t="s">
        <v>13</v>
      </c>
      <c r="K4846" t="str" cm="1">
        <f t="array" ref="K4846">_xlfn.IFS(Table1[[#This Row],[Rating]] &gt;=4.5, "Elite",Table1[[#This Row],[Rating]]&gt;=4, "Highly Rated", Table1[[#This Row],[Rating]]&gt;=3.5,"Above Average", Table1[[#This Row],[Rating]]&lt;3.5, "Average or Below")</f>
        <v>Above Average</v>
      </c>
      <c r="L4846" t="str" cm="1">
        <f t="array" ref="L4846">_xlfn.IFS(Table1[[#This Row],[Pages]]&lt;=150,"Very Short",Table1[[#This Row],[Pages]]&lt;=299,"Short",Table1[[#This Row],[Pages]]&lt;=499,"Medium",Table1[[#This Row],[Pages]]&lt;=699,"Long",Table1[[#This Row],[Pages]]&gt;=700,"Epic")</f>
        <v>Medium</v>
      </c>
      <c r="M4846" t="str" cm="1">
        <f t="array" ref="M4846">_xlfn.IFS(Table1[[#This Row],[Ratings_Count]]&gt;=1000000,"Mega Popular",Table1[[#This Row],[Ratings_Count]]&gt;=100000,"Popular",Table1[[#This Row],[Ratings_Count]]&gt;=10000,"Mid Popular",Table1[[#This Row],[Ratings_Count]]&lt;10000,"Niche")</f>
        <v>Niche</v>
      </c>
      <c r="N4846" t="str">
        <f>IF(AND(Table1[[#This Row],[Rating]]&gt;=4.2, Table1[[#This Row],[Ratings_Count]]&lt;10000), "Hidden Gem", "Not a Hidden Gem")</f>
        <v>Not a Hidden Gem</v>
      </c>
    </row>
    <row r="4847" spans="1:14" x14ac:dyDescent="0.25">
      <c r="A4847" t="s">
        <v>12838</v>
      </c>
      <c r="B4847" t="s">
        <v>12839</v>
      </c>
      <c r="C4847">
        <v>3.9</v>
      </c>
      <c r="D4847" t="s">
        <v>12134</v>
      </c>
      <c r="E4847">
        <v>224</v>
      </c>
      <c r="F4847">
        <v>1782</v>
      </c>
      <c r="G4847">
        <v>197</v>
      </c>
      <c r="H4847">
        <v>2003</v>
      </c>
      <c r="I4847" t="s">
        <v>6786</v>
      </c>
      <c r="J4847" t="s">
        <v>2014</v>
      </c>
      <c r="K4847" t="str" cm="1">
        <f t="array" ref="K4847">_xlfn.IFS(Table1[[#This Row],[Rating]] &gt;=4.5, "Elite",Table1[[#This Row],[Rating]]&gt;=4, "Highly Rated", Table1[[#This Row],[Rating]]&gt;=3.5,"Above Average", Table1[[#This Row],[Rating]]&lt;3.5, "Average or Below")</f>
        <v>Above Average</v>
      </c>
      <c r="L4847" t="str" cm="1">
        <f t="array" ref="L4847">_xlfn.IFS(Table1[[#This Row],[Pages]]&lt;=150,"Very Short",Table1[[#This Row],[Pages]]&lt;=299,"Short",Table1[[#This Row],[Pages]]&lt;=499,"Medium",Table1[[#This Row],[Pages]]&lt;=699,"Long",Table1[[#This Row],[Pages]]&gt;=700,"Epic")</f>
        <v>Short</v>
      </c>
      <c r="M4847" t="str" cm="1">
        <f t="array" ref="M4847">_xlfn.IFS(Table1[[#This Row],[Ratings_Count]]&gt;=1000000,"Mega Popular",Table1[[#This Row],[Ratings_Count]]&gt;=100000,"Popular",Table1[[#This Row],[Ratings_Count]]&gt;=10000,"Mid Popular",Table1[[#This Row],[Ratings_Count]]&lt;10000,"Niche")</f>
        <v>Niche</v>
      </c>
      <c r="N4847" t="str">
        <f>IF(AND(Table1[[#This Row],[Rating]]&gt;=4.2, Table1[[#This Row],[Ratings_Count]]&lt;10000), "Hidden Gem", "Not a Hidden Gem")</f>
        <v>Not a Hidden Gem</v>
      </c>
    </row>
    <row r="4848" spans="1:14" x14ac:dyDescent="0.25">
      <c r="A4848" t="s">
        <v>12926</v>
      </c>
      <c r="B4848" t="s">
        <v>12927</v>
      </c>
      <c r="C4848">
        <v>3.9</v>
      </c>
      <c r="D4848" t="s">
        <v>12134</v>
      </c>
      <c r="E4848">
        <v>343</v>
      </c>
      <c r="F4848">
        <v>72</v>
      </c>
      <c r="G4848">
        <v>6</v>
      </c>
      <c r="H4848">
        <v>2003</v>
      </c>
      <c r="I4848" t="s">
        <v>304</v>
      </c>
      <c r="J4848" t="s">
        <v>13</v>
      </c>
      <c r="K4848" t="str" cm="1">
        <f t="array" ref="K4848">_xlfn.IFS(Table1[[#This Row],[Rating]] &gt;=4.5, "Elite",Table1[[#This Row],[Rating]]&gt;=4, "Highly Rated", Table1[[#This Row],[Rating]]&gt;=3.5,"Above Average", Table1[[#This Row],[Rating]]&lt;3.5, "Average or Below")</f>
        <v>Above Average</v>
      </c>
      <c r="L4848" t="str" cm="1">
        <f t="array" ref="L4848">_xlfn.IFS(Table1[[#This Row],[Pages]]&lt;=150,"Very Short",Table1[[#This Row],[Pages]]&lt;=299,"Short",Table1[[#This Row],[Pages]]&lt;=499,"Medium",Table1[[#This Row],[Pages]]&lt;=699,"Long",Table1[[#This Row],[Pages]]&gt;=700,"Epic")</f>
        <v>Medium</v>
      </c>
      <c r="M4848" t="str" cm="1">
        <f t="array" ref="M4848">_xlfn.IFS(Table1[[#This Row],[Ratings_Count]]&gt;=1000000,"Mega Popular",Table1[[#This Row],[Ratings_Count]]&gt;=100000,"Popular",Table1[[#This Row],[Ratings_Count]]&gt;=10000,"Mid Popular",Table1[[#This Row],[Ratings_Count]]&lt;10000,"Niche")</f>
        <v>Niche</v>
      </c>
      <c r="N4848" t="str">
        <f>IF(AND(Table1[[#This Row],[Rating]]&gt;=4.2, Table1[[#This Row],[Ratings_Count]]&lt;10000), "Hidden Gem", "Not a Hidden Gem")</f>
        <v>Not a Hidden Gem</v>
      </c>
    </row>
    <row r="4849" spans="1:14" x14ac:dyDescent="0.25">
      <c r="A4849" t="s">
        <v>7034</v>
      </c>
      <c r="B4849" t="s">
        <v>4705</v>
      </c>
      <c r="C4849">
        <v>3.9</v>
      </c>
      <c r="D4849" t="s">
        <v>12134</v>
      </c>
      <c r="E4849">
        <v>448</v>
      </c>
      <c r="F4849">
        <v>2440</v>
      </c>
      <c r="G4849">
        <v>65</v>
      </c>
      <c r="H4849">
        <v>2003</v>
      </c>
      <c r="I4849" t="s">
        <v>1074</v>
      </c>
      <c r="J4849" t="s">
        <v>13</v>
      </c>
      <c r="K4849" t="str" cm="1">
        <f t="array" ref="K4849">_xlfn.IFS(Table1[[#This Row],[Rating]] &gt;=4.5, "Elite",Table1[[#This Row],[Rating]]&gt;=4, "Highly Rated", Table1[[#This Row],[Rating]]&gt;=3.5,"Above Average", Table1[[#This Row],[Rating]]&lt;3.5, "Average or Below")</f>
        <v>Above Average</v>
      </c>
      <c r="L4849" t="str" cm="1">
        <f t="array" ref="L4849">_xlfn.IFS(Table1[[#This Row],[Pages]]&lt;=150,"Very Short",Table1[[#This Row],[Pages]]&lt;=299,"Short",Table1[[#This Row],[Pages]]&lt;=499,"Medium",Table1[[#This Row],[Pages]]&lt;=699,"Long",Table1[[#This Row],[Pages]]&gt;=700,"Epic")</f>
        <v>Medium</v>
      </c>
      <c r="M4849" t="str" cm="1">
        <f t="array" ref="M4849">_xlfn.IFS(Table1[[#This Row],[Ratings_Count]]&gt;=1000000,"Mega Popular",Table1[[#This Row],[Ratings_Count]]&gt;=100000,"Popular",Table1[[#This Row],[Ratings_Count]]&gt;=10000,"Mid Popular",Table1[[#This Row],[Ratings_Count]]&lt;10000,"Niche")</f>
        <v>Niche</v>
      </c>
      <c r="N4849" t="str">
        <f>IF(AND(Table1[[#This Row],[Rating]]&gt;=4.2, Table1[[#This Row],[Ratings_Count]]&lt;10000), "Hidden Gem", "Not a Hidden Gem")</f>
        <v>Not a Hidden Gem</v>
      </c>
    </row>
    <row r="4850" spans="1:14" x14ac:dyDescent="0.25">
      <c r="A4850" t="s">
        <v>13116</v>
      </c>
      <c r="B4850" t="s">
        <v>13117</v>
      </c>
      <c r="C4850">
        <v>3.9</v>
      </c>
      <c r="D4850" t="s">
        <v>12134</v>
      </c>
      <c r="E4850">
        <v>1346</v>
      </c>
      <c r="F4850">
        <v>58</v>
      </c>
      <c r="G4850">
        <v>11</v>
      </c>
      <c r="H4850">
        <v>2002</v>
      </c>
      <c r="I4850" t="s">
        <v>599</v>
      </c>
      <c r="J4850" t="s">
        <v>13</v>
      </c>
      <c r="K4850" t="str" cm="1">
        <f t="array" ref="K4850">_xlfn.IFS(Table1[[#This Row],[Rating]] &gt;=4.5, "Elite",Table1[[#This Row],[Rating]]&gt;=4, "Highly Rated", Table1[[#This Row],[Rating]]&gt;=3.5,"Above Average", Table1[[#This Row],[Rating]]&lt;3.5, "Average or Below")</f>
        <v>Above Average</v>
      </c>
      <c r="L4850" t="str" cm="1">
        <f t="array" ref="L4850">_xlfn.IFS(Table1[[#This Row],[Pages]]&lt;=150,"Very Short",Table1[[#This Row],[Pages]]&lt;=299,"Short",Table1[[#This Row],[Pages]]&lt;=499,"Medium",Table1[[#This Row],[Pages]]&lt;=699,"Long",Table1[[#This Row],[Pages]]&gt;=700,"Epic")</f>
        <v>Epic</v>
      </c>
      <c r="M4850" t="str" cm="1">
        <f t="array" ref="M4850">_xlfn.IFS(Table1[[#This Row],[Ratings_Count]]&gt;=1000000,"Mega Popular",Table1[[#This Row],[Ratings_Count]]&gt;=100000,"Popular",Table1[[#This Row],[Ratings_Count]]&gt;=10000,"Mid Popular",Table1[[#This Row],[Ratings_Count]]&lt;10000,"Niche")</f>
        <v>Niche</v>
      </c>
      <c r="N4850" t="str">
        <f>IF(AND(Table1[[#This Row],[Rating]]&gt;=4.2, Table1[[#This Row],[Ratings_Count]]&lt;10000), "Hidden Gem", "Not a Hidden Gem")</f>
        <v>Not a Hidden Gem</v>
      </c>
    </row>
    <row r="4851" spans="1:14" x14ac:dyDescent="0.25">
      <c r="A4851" t="s">
        <v>13131</v>
      </c>
      <c r="B4851" t="s">
        <v>41</v>
      </c>
      <c r="C4851">
        <v>3.9</v>
      </c>
      <c r="D4851" t="s">
        <v>12134</v>
      </c>
      <c r="E4851">
        <v>342</v>
      </c>
      <c r="F4851">
        <v>788</v>
      </c>
      <c r="G4851">
        <v>45</v>
      </c>
      <c r="H4851">
        <v>2002</v>
      </c>
      <c r="I4851" t="s">
        <v>36</v>
      </c>
      <c r="J4851" t="s">
        <v>13</v>
      </c>
      <c r="K4851" t="str" cm="1">
        <f t="array" ref="K4851">_xlfn.IFS(Table1[[#This Row],[Rating]] &gt;=4.5, "Elite",Table1[[#This Row],[Rating]]&gt;=4, "Highly Rated", Table1[[#This Row],[Rating]]&gt;=3.5,"Above Average", Table1[[#This Row],[Rating]]&lt;3.5, "Average or Below")</f>
        <v>Above Average</v>
      </c>
      <c r="L4851" t="str" cm="1">
        <f t="array" ref="L4851">_xlfn.IFS(Table1[[#This Row],[Pages]]&lt;=150,"Very Short",Table1[[#This Row],[Pages]]&lt;=299,"Short",Table1[[#This Row],[Pages]]&lt;=499,"Medium",Table1[[#This Row],[Pages]]&lt;=699,"Long",Table1[[#This Row],[Pages]]&gt;=700,"Epic")</f>
        <v>Medium</v>
      </c>
      <c r="M4851" t="str" cm="1">
        <f t="array" ref="M4851">_xlfn.IFS(Table1[[#This Row],[Ratings_Count]]&gt;=1000000,"Mega Popular",Table1[[#This Row],[Ratings_Count]]&gt;=100000,"Popular",Table1[[#This Row],[Ratings_Count]]&gt;=10000,"Mid Popular",Table1[[#This Row],[Ratings_Count]]&lt;10000,"Niche")</f>
        <v>Niche</v>
      </c>
      <c r="N4851" t="str">
        <f>IF(AND(Table1[[#This Row],[Rating]]&gt;=4.2, Table1[[#This Row],[Ratings_Count]]&lt;10000), "Hidden Gem", "Not a Hidden Gem")</f>
        <v>Not a Hidden Gem</v>
      </c>
    </row>
    <row r="4852" spans="1:14" x14ac:dyDescent="0.25">
      <c r="A4852" t="s">
        <v>13196</v>
      </c>
      <c r="B4852" t="s">
        <v>46</v>
      </c>
      <c r="C4852">
        <v>3.9</v>
      </c>
      <c r="D4852" t="s">
        <v>12134</v>
      </c>
      <c r="E4852">
        <v>217</v>
      </c>
      <c r="F4852">
        <v>361</v>
      </c>
      <c r="G4852">
        <v>36</v>
      </c>
      <c r="H4852">
        <v>1991</v>
      </c>
      <c r="I4852" t="s">
        <v>2022</v>
      </c>
      <c r="J4852" t="s">
        <v>2014</v>
      </c>
      <c r="K4852" t="str" cm="1">
        <f t="array" ref="K4852">_xlfn.IFS(Table1[[#This Row],[Rating]] &gt;=4.5, "Elite",Table1[[#This Row],[Rating]]&gt;=4, "Highly Rated", Table1[[#This Row],[Rating]]&gt;=3.5,"Above Average", Table1[[#This Row],[Rating]]&lt;3.5, "Average or Below")</f>
        <v>Above Average</v>
      </c>
      <c r="L4852" t="str" cm="1">
        <f t="array" ref="L4852">_xlfn.IFS(Table1[[#This Row],[Pages]]&lt;=150,"Very Short",Table1[[#This Row],[Pages]]&lt;=299,"Short",Table1[[#This Row],[Pages]]&lt;=499,"Medium",Table1[[#This Row],[Pages]]&lt;=699,"Long",Table1[[#This Row],[Pages]]&gt;=700,"Epic")</f>
        <v>Short</v>
      </c>
      <c r="M4852" t="str" cm="1">
        <f t="array" ref="M4852">_xlfn.IFS(Table1[[#This Row],[Ratings_Count]]&gt;=1000000,"Mega Popular",Table1[[#This Row],[Ratings_Count]]&gt;=100000,"Popular",Table1[[#This Row],[Ratings_Count]]&gt;=10000,"Mid Popular",Table1[[#This Row],[Ratings_Count]]&lt;10000,"Niche")</f>
        <v>Niche</v>
      </c>
      <c r="N4852" t="str">
        <f>IF(AND(Table1[[#This Row],[Rating]]&gt;=4.2, Table1[[#This Row],[Ratings_Count]]&lt;10000), "Hidden Gem", "Not a Hidden Gem")</f>
        <v>Not a Hidden Gem</v>
      </c>
    </row>
    <row r="4853" spans="1:14" x14ac:dyDescent="0.25">
      <c r="A4853" t="s">
        <v>13254</v>
      </c>
      <c r="B4853" t="s">
        <v>13255</v>
      </c>
      <c r="C4853">
        <v>3.9</v>
      </c>
      <c r="D4853" t="s">
        <v>12134</v>
      </c>
      <c r="E4853">
        <v>240</v>
      </c>
      <c r="F4853">
        <v>39369</v>
      </c>
      <c r="G4853">
        <v>80</v>
      </c>
      <c r="H4853">
        <v>1990</v>
      </c>
      <c r="I4853" t="s">
        <v>68</v>
      </c>
      <c r="J4853" t="s">
        <v>13</v>
      </c>
      <c r="K4853" t="str" cm="1">
        <f t="array" ref="K4853">_xlfn.IFS(Table1[[#This Row],[Rating]] &gt;=4.5, "Elite",Table1[[#This Row],[Rating]]&gt;=4, "Highly Rated", Table1[[#This Row],[Rating]]&gt;=3.5,"Above Average", Table1[[#This Row],[Rating]]&lt;3.5, "Average or Below")</f>
        <v>Above Average</v>
      </c>
      <c r="L4853" t="str" cm="1">
        <f t="array" ref="L4853">_xlfn.IFS(Table1[[#This Row],[Pages]]&lt;=150,"Very Short",Table1[[#This Row],[Pages]]&lt;=299,"Short",Table1[[#This Row],[Pages]]&lt;=499,"Medium",Table1[[#This Row],[Pages]]&lt;=699,"Long",Table1[[#This Row],[Pages]]&gt;=700,"Epic")</f>
        <v>Short</v>
      </c>
      <c r="M4853" t="str" cm="1">
        <f t="array" ref="M4853">_xlfn.IFS(Table1[[#This Row],[Ratings_Count]]&gt;=1000000,"Mega Popular",Table1[[#This Row],[Ratings_Count]]&gt;=100000,"Popular",Table1[[#This Row],[Ratings_Count]]&gt;=10000,"Mid Popular",Table1[[#This Row],[Ratings_Count]]&lt;10000,"Niche")</f>
        <v>Mid Popular</v>
      </c>
      <c r="N4853" t="str">
        <f>IF(AND(Table1[[#This Row],[Rating]]&gt;=4.2, Table1[[#This Row],[Ratings_Count]]&lt;10000), "Hidden Gem", "Not a Hidden Gem")</f>
        <v>Not a Hidden Gem</v>
      </c>
    </row>
    <row r="4854" spans="1:14" x14ac:dyDescent="0.25">
      <c r="A4854" t="s">
        <v>13484</v>
      </c>
      <c r="B4854" t="s">
        <v>13485</v>
      </c>
      <c r="C4854">
        <v>3.9</v>
      </c>
      <c r="D4854" t="s">
        <v>12134</v>
      </c>
      <c r="E4854">
        <v>320</v>
      </c>
      <c r="F4854">
        <v>4055</v>
      </c>
      <c r="G4854">
        <v>141</v>
      </c>
      <c r="H4854">
        <v>1996</v>
      </c>
      <c r="I4854" t="s">
        <v>431</v>
      </c>
      <c r="J4854" t="s">
        <v>13</v>
      </c>
      <c r="K4854" t="str" cm="1">
        <f t="array" ref="K4854">_xlfn.IFS(Table1[[#This Row],[Rating]] &gt;=4.5, "Elite",Table1[[#This Row],[Rating]]&gt;=4, "Highly Rated", Table1[[#This Row],[Rating]]&gt;=3.5,"Above Average", Table1[[#This Row],[Rating]]&lt;3.5, "Average or Below")</f>
        <v>Above Average</v>
      </c>
      <c r="L4854" t="str" cm="1">
        <f t="array" ref="L4854">_xlfn.IFS(Table1[[#This Row],[Pages]]&lt;=150,"Very Short",Table1[[#This Row],[Pages]]&lt;=299,"Short",Table1[[#This Row],[Pages]]&lt;=499,"Medium",Table1[[#This Row],[Pages]]&lt;=699,"Long",Table1[[#This Row],[Pages]]&gt;=700,"Epic")</f>
        <v>Medium</v>
      </c>
      <c r="M4854" t="str" cm="1">
        <f t="array" ref="M4854">_xlfn.IFS(Table1[[#This Row],[Ratings_Count]]&gt;=1000000,"Mega Popular",Table1[[#This Row],[Ratings_Count]]&gt;=100000,"Popular",Table1[[#This Row],[Ratings_Count]]&gt;=10000,"Mid Popular",Table1[[#This Row],[Ratings_Count]]&lt;10000,"Niche")</f>
        <v>Niche</v>
      </c>
      <c r="N4854" t="str">
        <f>IF(AND(Table1[[#This Row],[Rating]]&gt;=4.2, Table1[[#This Row],[Ratings_Count]]&lt;10000), "Hidden Gem", "Not a Hidden Gem")</f>
        <v>Not a Hidden Gem</v>
      </c>
    </row>
    <row r="4855" spans="1:14" x14ac:dyDescent="0.25">
      <c r="A4855" t="s">
        <v>13594</v>
      </c>
      <c r="B4855" t="s">
        <v>780</v>
      </c>
      <c r="C4855">
        <v>3.9</v>
      </c>
      <c r="D4855" t="s">
        <v>12134</v>
      </c>
      <c r="E4855">
        <v>272</v>
      </c>
      <c r="F4855">
        <v>3289</v>
      </c>
      <c r="G4855">
        <v>29</v>
      </c>
      <c r="H4855">
        <v>1998</v>
      </c>
      <c r="I4855" t="s">
        <v>1698</v>
      </c>
      <c r="J4855" t="s">
        <v>13</v>
      </c>
      <c r="K4855" t="str" cm="1">
        <f t="array" ref="K4855">_xlfn.IFS(Table1[[#This Row],[Rating]] &gt;=4.5, "Elite",Table1[[#This Row],[Rating]]&gt;=4, "Highly Rated", Table1[[#This Row],[Rating]]&gt;=3.5,"Above Average", Table1[[#This Row],[Rating]]&lt;3.5, "Average or Below")</f>
        <v>Above Average</v>
      </c>
      <c r="L4855" t="str" cm="1">
        <f t="array" ref="L4855">_xlfn.IFS(Table1[[#This Row],[Pages]]&lt;=150,"Very Short",Table1[[#This Row],[Pages]]&lt;=299,"Short",Table1[[#This Row],[Pages]]&lt;=499,"Medium",Table1[[#This Row],[Pages]]&lt;=699,"Long",Table1[[#This Row],[Pages]]&gt;=700,"Epic")</f>
        <v>Short</v>
      </c>
      <c r="M4855" t="str" cm="1">
        <f t="array" ref="M4855">_xlfn.IFS(Table1[[#This Row],[Ratings_Count]]&gt;=1000000,"Mega Popular",Table1[[#This Row],[Ratings_Count]]&gt;=100000,"Popular",Table1[[#This Row],[Ratings_Count]]&gt;=10000,"Mid Popular",Table1[[#This Row],[Ratings_Count]]&lt;10000,"Niche")</f>
        <v>Niche</v>
      </c>
      <c r="N4855" t="str">
        <f>IF(AND(Table1[[#This Row],[Rating]]&gt;=4.2, Table1[[#This Row],[Ratings_Count]]&lt;10000), "Hidden Gem", "Not a Hidden Gem")</f>
        <v>Not a Hidden Gem</v>
      </c>
    </row>
    <row r="4856" spans="1:14" x14ac:dyDescent="0.25">
      <c r="A4856" t="s">
        <v>13793</v>
      </c>
      <c r="B4856" t="s">
        <v>13794</v>
      </c>
      <c r="C4856">
        <v>3.9</v>
      </c>
      <c r="D4856" t="s">
        <v>12134</v>
      </c>
      <c r="E4856">
        <v>230</v>
      </c>
      <c r="F4856">
        <v>2450</v>
      </c>
      <c r="G4856">
        <v>175</v>
      </c>
      <c r="H4856">
        <v>1989</v>
      </c>
      <c r="I4856" t="s">
        <v>8284</v>
      </c>
      <c r="J4856" t="s">
        <v>13</v>
      </c>
      <c r="K4856" t="str" cm="1">
        <f t="array" ref="K4856">_xlfn.IFS(Table1[[#This Row],[Rating]] &gt;=4.5, "Elite",Table1[[#This Row],[Rating]]&gt;=4, "Highly Rated", Table1[[#This Row],[Rating]]&gt;=3.5,"Above Average", Table1[[#This Row],[Rating]]&lt;3.5, "Average or Below")</f>
        <v>Above Average</v>
      </c>
      <c r="L4856" t="str" cm="1">
        <f t="array" ref="L4856">_xlfn.IFS(Table1[[#This Row],[Pages]]&lt;=150,"Very Short",Table1[[#This Row],[Pages]]&lt;=299,"Short",Table1[[#This Row],[Pages]]&lt;=499,"Medium",Table1[[#This Row],[Pages]]&lt;=699,"Long",Table1[[#This Row],[Pages]]&gt;=700,"Epic")</f>
        <v>Short</v>
      </c>
      <c r="M4856" t="str" cm="1">
        <f t="array" ref="M4856">_xlfn.IFS(Table1[[#This Row],[Ratings_Count]]&gt;=1000000,"Mega Popular",Table1[[#This Row],[Ratings_Count]]&gt;=100000,"Popular",Table1[[#This Row],[Ratings_Count]]&gt;=10000,"Mid Popular",Table1[[#This Row],[Ratings_Count]]&lt;10000,"Niche")</f>
        <v>Niche</v>
      </c>
      <c r="N4856" t="str">
        <f>IF(AND(Table1[[#This Row],[Rating]]&gt;=4.2, Table1[[#This Row],[Ratings_Count]]&lt;10000), "Hidden Gem", "Not a Hidden Gem")</f>
        <v>Not a Hidden Gem</v>
      </c>
    </row>
    <row r="4857" spans="1:14" x14ac:dyDescent="0.25">
      <c r="A4857" t="s">
        <v>13897</v>
      </c>
      <c r="B4857" t="s">
        <v>10343</v>
      </c>
      <c r="C4857">
        <v>3.9</v>
      </c>
      <c r="D4857" t="s">
        <v>13842</v>
      </c>
      <c r="E4857">
        <v>496</v>
      </c>
      <c r="F4857">
        <v>9111</v>
      </c>
      <c r="G4857">
        <v>231</v>
      </c>
      <c r="H4857">
        <v>1991</v>
      </c>
      <c r="I4857" t="s">
        <v>75</v>
      </c>
      <c r="J4857" t="s">
        <v>13</v>
      </c>
      <c r="K4857" t="str" cm="1">
        <f t="array" ref="K4857">_xlfn.IFS(Table1[[#This Row],[Rating]] &gt;=4.5, "Elite",Table1[[#This Row],[Rating]]&gt;=4, "Highly Rated", Table1[[#This Row],[Rating]]&gt;=3.5,"Above Average", Table1[[#This Row],[Rating]]&lt;3.5, "Average or Below")</f>
        <v>Above Average</v>
      </c>
      <c r="L4857" t="str" cm="1">
        <f t="array" ref="L4857">_xlfn.IFS(Table1[[#This Row],[Pages]]&lt;=150,"Very Short",Table1[[#This Row],[Pages]]&lt;=299,"Short",Table1[[#This Row],[Pages]]&lt;=499,"Medium",Table1[[#This Row],[Pages]]&lt;=699,"Long",Table1[[#This Row],[Pages]]&gt;=700,"Epic")</f>
        <v>Medium</v>
      </c>
      <c r="M4857" t="str" cm="1">
        <f t="array" ref="M4857">_xlfn.IFS(Table1[[#This Row],[Ratings_Count]]&gt;=1000000,"Mega Popular",Table1[[#This Row],[Ratings_Count]]&gt;=100000,"Popular",Table1[[#This Row],[Ratings_Count]]&gt;=10000,"Mid Popular",Table1[[#This Row],[Ratings_Count]]&lt;10000,"Niche")</f>
        <v>Niche</v>
      </c>
      <c r="N4857" t="str">
        <f>IF(AND(Table1[[#This Row],[Rating]]&gt;=4.2, Table1[[#This Row],[Ratings_Count]]&lt;10000), "Hidden Gem", "Not a Hidden Gem")</f>
        <v>Not a Hidden Gem</v>
      </c>
    </row>
    <row r="4858" spans="1:14" x14ac:dyDescent="0.25">
      <c r="A4858" t="s">
        <v>13924</v>
      </c>
      <c r="B4858" t="s">
        <v>990</v>
      </c>
      <c r="C4858">
        <v>3.9</v>
      </c>
      <c r="D4858" t="s">
        <v>13842</v>
      </c>
      <c r="E4858">
        <v>188</v>
      </c>
      <c r="F4858">
        <v>190</v>
      </c>
      <c r="G4858">
        <v>10</v>
      </c>
      <c r="H4858">
        <v>1994</v>
      </c>
      <c r="I4858" t="s">
        <v>588</v>
      </c>
      <c r="J4858" t="s">
        <v>13</v>
      </c>
      <c r="K4858" t="str" cm="1">
        <f t="array" ref="K4858">_xlfn.IFS(Table1[[#This Row],[Rating]] &gt;=4.5, "Elite",Table1[[#This Row],[Rating]]&gt;=4, "Highly Rated", Table1[[#This Row],[Rating]]&gt;=3.5,"Above Average", Table1[[#This Row],[Rating]]&lt;3.5, "Average or Below")</f>
        <v>Above Average</v>
      </c>
      <c r="L4858" t="str" cm="1">
        <f t="array" ref="L4858">_xlfn.IFS(Table1[[#This Row],[Pages]]&lt;=150,"Very Short",Table1[[#This Row],[Pages]]&lt;=299,"Short",Table1[[#This Row],[Pages]]&lt;=499,"Medium",Table1[[#This Row],[Pages]]&lt;=699,"Long",Table1[[#This Row],[Pages]]&gt;=700,"Epic")</f>
        <v>Short</v>
      </c>
      <c r="M4858" t="str" cm="1">
        <f t="array" ref="M4858">_xlfn.IFS(Table1[[#This Row],[Ratings_Count]]&gt;=1000000,"Mega Popular",Table1[[#This Row],[Ratings_Count]]&gt;=100000,"Popular",Table1[[#This Row],[Ratings_Count]]&gt;=10000,"Mid Popular",Table1[[#This Row],[Ratings_Count]]&lt;10000,"Niche")</f>
        <v>Niche</v>
      </c>
      <c r="N4858" t="str">
        <f>IF(AND(Table1[[#This Row],[Rating]]&gt;=4.2, Table1[[#This Row],[Ratings_Count]]&lt;10000), "Hidden Gem", "Not a Hidden Gem")</f>
        <v>Not a Hidden Gem</v>
      </c>
    </row>
    <row r="4859" spans="1:14" x14ac:dyDescent="0.25">
      <c r="A4859" t="s">
        <v>73</v>
      </c>
      <c r="B4859" t="s">
        <v>74</v>
      </c>
      <c r="C4859">
        <v>3.89</v>
      </c>
      <c r="D4859" t="s">
        <v>11</v>
      </c>
      <c r="E4859">
        <v>736</v>
      </c>
      <c r="F4859">
        <v>2418736</v>
      </c>
      <c r="G4859">
        <v>21303</v>
      </c>
      <c r="H4859">
        <v>2006</v>
      </c>
      <c r="I4859" t="s">
        <v>75</v>
      </c>
      <c r="J4859" t="s">
        <v>13</v>
      </c>
      <c r="K4859" t="str" cm="1">
        <f t="array" ref="K4859">_xlfn.IFS(Table1[[#This Row],[Rating]] &gt;=4.5, "Elite",Table1[[#This Row],[Rating]]&gt;=4, "Highly Rated", Table1[[#This Row],[Rating]]&gt;=3.5,"Above Average", Table1[[#This Row],[Rating]]&lt;3.5, "Average or Below")</f>
        <v>Above Average</v>
      </c>
      <c r="L4859" t="str" cm="1">
        <f t="array" ref="L4859">_xlfn.IFS(Table1[[#This Row],[Pages]]&lt;=150,"Very Short",Table1[[#This Row],[Pages]]&lt;=299,"Short",Table1[[#This Row],[Pages]]&lt;=499,"Medium",Table1[[#This Row],[Pages]]&lt;=699,"Long",Table1[[#This Row],[Pages]]&gt;=700,"Epic")</f>
        <v>Epic</v>
      </c>
      <c r="M4859" t="str" cm="1">
        <f t="array" ref="M4859">_xlfn.IFS(Table1[[#This Row],[Ratings_Count]]&gt;=1000000,"Mega Popular",Table1[[#This Row],[Ratings_Count]]&gt;=100000,"Popular",Table1[[#This Row],[Ratings_Count]]&gt;=10000,"Mid Popular",Table1[[#This Row],[Ratings_Count]]&lt;10000,"Niche")</f>
        <v>Mega Popular</v>
      </c>
      <c r="N4859" t="str">
        <f>IF(AND(Table1[[#This Row],[Rating]]&gt;=4.2, Table1[[#This Row],[Ratings_Count]]&lt;10000), "Hidden Gem", "Not a Hidden Gem")</f>
        <v>Not a Hidden Gem</v>
      </c>
    </row>
    <row r="4860" spans="1:14" x14ac:dyDescent="0.25">
      <c r="A4860" t="s">
        <v>232</v>
      </c>
      <c r="B4860" t="s">
        <v>233</v>
      </c>
      <c r="C4860">
        <v>3.89</v>
      </c>
      <c r="D4860" t="s">
        <v>11</v>
      </c>
      <c r="E4860">
        <v>144</v>
      </c>
      <c r="F4860">
        <v>213</v>
      </c>
      <c r="G4860">
        <v>32</v>
      </c>
      <c r="H4860">
        <v>2006</v>
      </c>
      <c r="I4860" t="s">
        <v>56</v>
      </c>
      <c r="J4860" t="s">
        <v>13</v>
      </c>
      <c r="K4860" t="str" cm="1">
        <f t="array" ref="K4860">_xlfn.IFS(Table1[[#This Row],[Rating]] &gt;=4.5, "Elite",Table1[[#This Row],[Rating]]&gt;=4, "Highly Rated", Table1[[#This Row],[Rating]]&gt;=3.5,"Above Average", Table1[[#This Row],[Rating]]&lt;3.5, "Average or Below")</f>
        <v>Above Average</v>
      </c>
      <c r="L4860" t="str" cm="1">
        <f t="array" ref="L4860">_xlfn.IFS(Table1[[#This Row],[Pages]]&lt;=150,"Very Short",Table1[[#This Row],[Pages]]&lt;=299,"Short",Table1[[#This Row],[Pages]]&lt;=499,"Medium",Table1[[#This Row],[Pages]]&lt;=699,"Long",Table1[[#This Row],[Pages]]&gt;=700,"Epic")</f>
        <v>Very Short</v>
      </c>
      <c r="M4860" t="str" cm="1">
        <f t="array" ref="M4860">_xlfn.IFS(Table1[[#This Row],[Ratings_Count]]&gt;=1000000,"Mega Popular",Table1[[#This Row],[Ratings_Count]]&gt;=100000,"Popular",Table1[[#This Row],[Ratings_Count]]&gt;=10000,"Mid Popular",Table1[[#This Row],[Ratings_Count]]&lt;10000,"Niche")</f>
        <v>Niche</v>
      </c>
      <c r="N4860" t="str">
        <f>IF(AND(Table1[[#This Row],[Rating]]&gt;=4.2, Table1[[#This Row],[Ratings_Count]]&lt;10000), "Hidden Gem", "Not a Hidden Gem")</f>
        <v>Not a Hidden Gem</v>
      </c>
    </row>
    <row r="4861" spans="1:14" x14ac:dyDescent="0.25">
      <c r="A4861" t="s">
        <v>289</v>
      </c>
      <c r="B4861" t="s">
        <v>287</v>
      </c>
      <c r="C4861">
        <v>3.89</v>
      </c>
      <c r="D4861" t="s">
        <v>11</v>
      </c>
      <c r="E4861">
        <v>119</v>
      </c>
      <c r="F4861">
        <v>730</v>
      </c>
      <c r="G4861">
        <v>20</v>
      </c>
      <c r="H4861">
        <v>2006</v>
      </c>
      <c r="I4861" t="s">
        <v>288</v>
      </c>
      <c r="J4861" t="s">
        <v>13</v>
      </c>
      <c r="K4861" t="str" cm="1">
        <f t="array" ref="K4861">_xlfn.IFS(Table1[[#This Row],[Rating]] &gt;=4.5, "Elite",Table1[[#This Row],[Rating]]&gt;=4, "Highly Rated", Table1[[#This Row],[Rating]]&gt;=3.5,"Above Average", Table1[[#This Row],[Rating]]&lt;3.5, "Average or Below")</f>
        <v>Above Average</v>
      </c>
      <c r="L4861" t="str" cm="1">
        <f t="array" ref="L4861">_xlfn.IFS(Table1[[#This Row],[Pages]]&lt;=150,"Very Short",Table1[[#This Row],[Pages]]&lt;=299,"Short",Table1[[#This Row],[Pages]]&lt;=499,"Medium",Table1[[#This Row],[Pages]]&lt;=699,"Long",Table1[[#This Row],[Pages]]&gt;=700,"Epic")</f>
        <v>Very Short</v>
      </c>
      <c r="M4861" t="str" cm="1">
        <f t="array" ref="M4861">_xlfn.IFS(Table1[[#This Row],[Ratings_Count]]&gt;=1000000,"Mega Popular",Table1[[#This Row],[Ratings_Count]]&gt;=100000,"Popular",Table1[[#This Row],[Ratings_Count]]&gt;=10000,"Mid Popular",Table1[[#This Row],[Ratings_Count]]&lt;10000,"Niche")</f>
        <v>Niche</v>
      </c>
      <c r="N4861" t="str">
        <f>IF(AND(Table1[[#This Row],[Rating]]&gt;=4.2, Table1[[#This Row],[Ratings_Count]]&lt;10000), "Hidden Gem", "Not a Hidden Gem")</f>
        <v>Not a Hidden Gem</v>
      </c>
    </row>
    <row r="4862" spans="1:14" x14ac:dyDescent="0.25">
      <c r="A4862" t="s">
        <v>325</v>
      </c>
      <c r="B4862" t="s">
        <v>324</v>
      </c>
      <c r="C4862">
        <v>3.89</v>
      </c>
      <c r="D4862" t="s">
        <v>11</v>
      </c>
      <c r="E4862">
        <v>384</v>
      </c>
      <c r="F4862">
        <v>3721</v>
      </c>
      <c r="G4862">
        <v>236</v>
      </c>
      <c r="H4862">
        <v>2006</v>
      </c>
      <c r="I4862" t="s">
        <v>144</v>
      </c>
      <c r="J4862" t="s">
        <v>13</v>
      </c>
      <c r="K4862" t="str" cm="1">
        <f t="array" ref="K4862">_xlfn.IFS(Table1[[#This Row],[Rating]] &gt;=4.5, "Elite",Table1[[#This Row],[Rating]]&gt;=4, "Highly Rated", Table1[[#This Row],[Rating]]&gt;=3.5,"Above Average", Table1[[#This Row],[Rating]]&lt;3.5, "Average or Below")</f>
        <v>Above Average</v>
      </c>
      <c r="L4862" t="str" cm="1">
        <f t="array" ref="L4862">_xlfn.IFS(Table1[[#This Row],[Pages]]&lt;=150,"Very Short",Table1[[#This Row],[Pages]]&lt;=299,"Short",Table1[[#This Row],[Pages]]&lt;=499,"Medium",Table1[[#This Row],[Pages]]&lt;=699,"Long",Table1[[#This Row],[Pages]]&gt;=700,"Epic")</f>
        <v>Medium</v>
      </c>
      <c r="M4862" t="str" cm="1">
        <f t="array" ref="M4862">_xlfn.IFS(Table1[[#This Row],[Ratings_Count]]&gt;=1000000,"Mega Popular",Table1[[#This Row],[Ratings_Count]]&gt;=100000,"Popular",Table1[[#This Row],[Ratings_Count]]&gt;=10000,"Mid Popular",Table1[[#This Row],[Ratings_Count]]&lt;10000,"Niche")</f>
        <v>Niche</v>
      </c>
      <c r="N4862" t="str">
        <f>IF(AND(Table1[[#This Row],[Rating]]&gt;=4.2, Table1[[#This Row],[Ratings_Count]]&lt;10000), "Hidden Gem", "Not a Hidden Gem")</f>
        <v>Not a Hidden Gem</v>
      </c>
    </row>
    <row r="4863" spans="1:14" x14ac:dyDescent="0.25">
      <c r="A4863" t="s">
        <v>788</v>
      </c>
      <c r="B4863" t="s">
        <v>789</v>
      </c>
      <c r="C4863">
        <v>3.89</v>
      </c>
      <c r="D4863" t="s">
        <v>11</v>
      </c>
      <c r="E4863">
        <v>398</v>
      </c>
      <c r="F4863">
        <v>30029</v>
      </c>
      <c r="G4863">
        <v>1818</v>
      </c>
      <c r="H4863">
        <v>2006</v>
      </c>
      <c r="I4863" t="s">
        <v>790</v>
      </c>
      <c r="J4863" t="s">
        <v>13</v>
      </c>
      <c r="K4863" t="str" cm="1">
        <f t="array" ref="K4863">_xlfn.IFS(Table1[[#This Row],[Rating]] &gt;=4.5, "Elite",Table1[[#This Row],[Rating]]&gt;=4, "Highly Rated", Table1[[#This Row],[Rating]]&gt;=3.5,"Above Average", Table1[[#This Row],[Rating]]&lt;3.5, "Average or Below")</f>
        <v>Above Average</v>
      </c>
      <c r="L4863" t="str" cm="1">
        <f t="array" ref="L4863">_xlfn.IFS(Table1[[#This Row],[Pages]]&lt;=150,"Very Short",Table1[[#This Row],[Pages]]&lt;=299,"Short",Table1[[#This Row],[Pages]]&lt;=499,"Medium",Table1[[#This Row],[Pages]]&lt;=699,"Long",Table1[[#This Row],[Pages]]&gt;=700,"Epic")</f>
        <v>Medium</v>
      </c>
      <c r="M4863" t="str" cm="1">
        <f t="array" ref="M4863">_xlfn.IFS(Table1[[#This Row],[Ratings_Count]]&gt;=1000000,"Mega Popular",Table1[[#This Row],[Ratings_Count]]&gt;=100000,"Popular",Table1[[#This Row],[Ratings_Count]]&gt;=10000,"Mid Popular",Table1[[#This Row],[Ratings_Count]]&lt;10000,"Niche")</f>
        <v>Mid Popular</v>
      </c>
      <c r="N4863" t="str">
        <f>IF(AND(Table1[[#This Row],[Rating]]&gt;=4.2, Table1[[#This Row],[Ratings_Count]]&lt;10000), "Hidden Gem", "Not a Hidden Gem")</f>
        <v>Not a Hidden Gem</v>
      </c>
    </row>
    <row r="4864" spans="1:14" x14ac:dyDescent="0.25">
      <c r="A4864" t="s">
        <v>819</v>
      </c>
      <c r="B4864" t="s">
        <v>820</v>
      </c>
      <c r="C4864">
        <v>3.89</v>
      </c>
      <c r="D4864" t="s">
        <v>11</v>
      </c>
      <c r="E4864">
        <v>348</v>
      </c>
      <c r="F4864">
        <v>2849</v>
      </c>
      <c r="G4864">
        <v>177</v>
      </c>
      <c r="H4864">
        <v>2006</v>
      </c>
      <c r="I4864" t="s">
        <v>821</v>
      </c>
      <c r="J4864" t="s">
        <v>13</v>
      </c>
      <c r="K4864" t="str" cm="1">
        <f t="array" ref="K4864">_xlfn.IFS(Table1[[#This Row],[Rating]] &gt;=4.5, "Elite",Table1[[#This Row],[Rating]]&gt;=4, "Highly Rated", Table1[[#This Row],[Rating]]&gt;=3.5,"Above Average", Table1[[#This Row],[Rating]]&lt;3.5, "Average or Below")</f>
        <v>Above Average</v>
      </c>
      <c r="L4864" t="str" cm="1">
        <f t="array" ref="L4864">_xlfn.IFS(Table1[[#This Row],[Pages]]&lt;=150,"Very Short",Table1[[#This Row],[Pages]]&lt;=299,"Short",Table1[[#This Row],[Pages]]&lt;=499,"Medium",Table1[[#This Row],[Pages]]&lt;=699,"Long",Table1[[#This Row],[Pages]]&gt;=700,"Epic")</f>
        <v>Medium</v>
      </c>
      <c r="M4864" t="str" cm="1">
        <f t="array" ref="M4864">_xlfn.IFS(Table1[[#This Row],[Ratings_Count]]&gt;=1000000,"Mega Popular",Table1[[#This Row],[Ratings_Count]]&gt;=100000,"Popular",Table1[[#This Row],[Ratings_Count]]&gt;=10000,"Mid Popular",Table1[[#This Row],[Ratings_Count]]&lt;10000,"Niche")</f>
        <v>Niche</v>
      </c>
      <c r="N4864" t="str">
        <f>IF(AND(Table1[[#This Row],[Rating]]&gt;=4.2, Table1[[#This Row],[Ratings_Count]]&lt;10000), "Hidden Gem", "Not a Hidden Gem")</f>
        <v>Not a Hidden Gem</v>
      </c>
    </row>
    <row r="4865" spans="1:14" x14ac:dyDescent="0.25">
      <c r="A4865" t="s">
        <v>901</v>
      </c>
      <c r="B4865" t="s">
        <v>902</v>
      </c>
      <c r="C4865">
        <v>3.89</v>
      </c>
      <c r="D4865" t="s">
        <v>11</v>
      </c>
      <c r="E4865">
        <v>416</v>
      </c>
      <c r="F4865">
        <v>5500</v>
      </c>
      <c r="G4865">
        <v>514</v>
      </c>
      <c r="H4865">
        <v>2006</v>
      </c>
      <c r="I4865" t="s">
        <v>144</v>
      </c>
      <c r="J4865" t="s">
        <v>13</v>
      </c>
      <c r="K4865" t="str" cm="1">
        <f t="array" ref="K4865">_xlfn.IFS(Table1[[#This Row],[Rating]] &gt;=4.5, "Elite",Table1[[#This Row],[Rating]]&gt;=4, "Highly Rated", Table1[[#This Row],[Rating]]&gt;=3.5,"Above Average", Table1[[#This Row],[Rating]]&lt;3.5, "Average or Below")</f>
        <v>Above Average</v>
      </c>
      <c r="L4865" t="str" cm="1">
        <f t="array" ref="L4865">_xlfn.IFS(Table1[[#This Row],[Pages]]&lt;=150,"Very Short",Table1[[#This Row],[Pages]]&lt;=299,"Short",Table1[[#This Row],[Pages]]&lt;=499,"Medium",Table1[[#This Row],[Pages]]&lt;=699,"Long",Table1[[#This Row],[Pages]]&gt;=700,"Epic")</f>
        <v>Medium</v>
      </c>
      <c r="M4865" t="str" cm="1">
        <f t="array" ref="M4865">_xlfn.IFS(Table1[[#This Row],[Ratings_Count]]&gt;=1000000,"Mega Popular",Table1[[#This Row],[Ratings_Count]]&gt;=100000,"Popular",Table1[[#This Row],[Ratings_Count]]&gt;=10000,"Mid Popular",Table1[[#This Row],[Ratings_Count]]&lt;10000,"Niche")</f>
        <v>Niche</v>
      </c>
      <c r="N4865" t="str">
        <f>IF(AND(Table1[[#This Row],[Rating]]&gt;=4.2, Table1[[#This Row],[Ratings_Count]]&lt;10000), "Hidden Gem", "Not a Hidden Gem")</f>
        <v>Not a Hidden Gem</v>
      </c>
    </row>
    <row r="4866" spans="1:14" x14ac:dyDescent="0.25">
      <c r="A4866" t="s">
        <v>1426</v>
      </c>
      <c r="B4866" t="s">
        <v>1422</v>
      </c>
      <c r="C4866">
        <v>3.89</v>
      </c>
      <c r="D4866" t="s">
        <v>11</v>
      </c>
      <c r="E4866">
        <v>362</v>
      </c>
      <c r="F4866">
        <v>262</v>
      </c>
      <c r="G4866">
        <v>7</v>
      </c>
      <c r="H4866">
        <v>2006</v>
      </c>
      <c r="I4866" t="s">
        <v>1047</v>
      </c>
      <c r="J4866" t="s">
        <v>13</v>
      </c>
      <c r="K4866" t="str" cm="1">
        <f t="array" ref="K4866">_xlfn.IFS(Table1[[#This Row],[Rating]] &gt;=4.5, "Elite",Table1[[#This Row],[Rating]]&gt;=4, "Highly Rated", Table1[[#This Row],[Rating]]&gt;=3.5,"Above Average", Table1[[#This Row],[Rating]]&lt;3.5, "Average or Below")</f>
        <v>Above Average</v>
      </c>
      <c r="L4866" t="str" cm="1">
        <f t="array" ref="L4866">_xlfn.IFS(Table1[[#This Row],[Pages]]&lt;=150,"Very Short",Table1[[#This Row],[Pages]]&lt;=299,"Short",Table1[[#This Row],[Pages]]&lt;=499,"Medium",Table1[[#This Row],[Pages]]&lt;=699,"Long",Table1[[#This Row],[Pages]]&gt;=700,"Epic")</f>
        <v>Medium</v>
      </c>
      <c r="M4866" t="str" cm="1">
        <f t="array" ref="M4866">_xlfn.IFS(Table1[[#This Row],[Ratings_Count]]&gt;=1000000,"Mega Popular",Table1[[#This Row],[Ratings_Count]]&gt;=100000,"Popular",Table1[[#This Row],[Ratings_Count]]&gt;=10000,"Mid Popular",Table1[[#This Row],[Ratings_Count]]&lt;10000,"Niche")</f>
        <v>Niche</v>
      </c>
      <c r="N4866" t="str">
        <f>IF(AND(Table1[[#This Row],[Rating]]&gt;=4.2, Table1[[#This Row],[Ratings_Count]]&lt;10000), "Hidden Gem", "Not a Hidden Gem")</f>
        <v>Not a Hidden Gem</v>
      </c>
    </row>
    <row r="4867" spans="1:14" x14ac:dyDescent="0.25">
      <c r="A4867" t="s">
        <v>1790</v>
      </c>
      <c r="B4867" t="s">
        <v>1791</v>
      </c>
      <c r="C4867">
        <v>3.89</v>
      </c>
      <c r="D4867" t="s">
        <v>11</v>
      </c>
      <c r="E4867">
        <v>336</v>
      </c>
      <c r="F4867">
        <v>698</v>
      </c>
      <c r="G4867">
        <v>36</v>
      </c>
      <c r="H4867">
        <v>2006</v>
      </c>
      <c r="I4867" t="s">
        <v>1675</v>
      </c>
      <c r="J4867" t="s">
        <v>13</v>
      </c>
      <c r="K4867" t="str" cm="1">
        <f t="array" ref="K4867">_xlfn.IFS(Table1[[#This Row],[Rating]] &gt;=4.5, "Elite",Table1[[#This Row],[Rating]]&gt;=4, "Highly Rated", Table1[[#This Row],[Rating]]&gt;=3.5,"Above Average", Table1[[#This Row],[Rating]]&lt;3.5, "Average or Below")</f>
        <v>Above Average</v>
      </c>
      <c r="L4867" t="str" cm="1">
        <f t="array" ref="L4867">_xlfn.IFS(Table1[[#This Row],[Pages]]&lt;=150,"Very Short",Table1[[#This Row],[Pages]]&lt;=299,"Short",Table1[[#This Row],[Pages]]&lt;=499,"Medium",Table1[[#This Row],[Pages]]&lt;=699,"Long",Table1[[#This Row],[Pages]]&gt;=700,"Epic")</f>
        <v>Medium</v>
      </c>
      <c r="M4867" t="str" cm="1">
        <f t="array" ref="M4867">_xlfn.IFS(Table1[[#This Row],[Ratings_Count]]&gt;=1000000,"Mega Popular",Table1[[#This Row],[Ratings_Count]]&gt;=100000,"Popular",Table1[[#This Row],[Ratings_Count]]&gt;=10000,"Mid Popular",Table1[[#This Row],[Ratings_Count]]&lt;10000,"Niche")</f>
        <v>Niche</v>
      </c>
      <c r="N4867" t="str">
        <f>IF(AND(Table1[[#This Row],[Rating]]&gt;=4.2, Table1[[#This Row],[Ratings_Count]]&lt;10000), "Hidden Gem", "Not a Hidden Gem")</f>
        <v>Not a Hidden Gem</v>
      </c>
    </row>
    <row r="4868" spans="1:14" x14ac:dyDescent="0.25">
      <c r="A4868" t="s">
        <v>1807</v>
      </c>
      <c r="B4868" t="s">
        <v>1808</v>
      </c>
      <c r="C4868">
        <v>3.89</v>
      </c>
      <c r="D4868" t="s">
        <v>11</v>
      </c>
      <c r="E4868">
        <v>410</v>
      </c>
      <c r="F4868">
        <v>10168</v>
      </c>
      <c r="G4868">
        <v>1077</v>
      </c>
      <c r="H4868">
        <v>2006</v>
      </c>
      <c r="I4868" t="s">
        <v>129</v>
      </c>
      <c r="J4868" t="s">
        <v>13</v>
      </c>
      <c r="K4868" t="str" cm="1">
        <f t="array" ref="K4868">_xlfn.IFS(Table1[[#This Row],[Rating]] &gt;=4.5, "Elite",Table1[[#This Row],[Rating]]&gt;=4, "Highly Rated", Table1[[#This Row],[Rating]]&gt;=3.5,"Above Average", Table1[[#This Row],[Rating]]&lt;3.5, "Average or Below")</f>
        <v>Above Average</v>
      </c>
      <c r="L4868" t="str" cm="1">
        <f t="array" ref="L4868">_xlfn.IFS(Table1[[#This Row],[Pages]]&lt;=150,"Very Short",Table1[[#This Row],[Pages]]&lt;=299,"Short",Table1[[#This Row],[Pages]]&lt;=499,"Medium",Table1[[#This Row],[Pages]]&lt;=699,"Long",Table1[[#This Row],[Pages]]&gt;=700,"Epic")</f>
        <v>Medium</v>
      </c>
      <c r="M4868" t="str" cm="1">
        <f t="array" ref="M4868">_xlfn.IFS(Table1[[#This Row],[Ratings_Count]]&gt;=1000000,"Mega Popular",Table1[[#This Row],[Ratings_Count]]&gt;=100000,"Popular",Table1[[#This Row],[Ratings_Count]]&gt;=10000,"Mid Popular",Table1[[#This Row],[Ratings_Count]]&lt;10000,"Niche")</f>
        <v>Mid Popular</v>
      </c>
      <c r="N4868" t="str">
        <f>IF(AND(Table1[[#This Row],[Rating]]&gt;=4.2, Table1[[#This Row],[Ratings_Count]]&lt;10000), "Hidden Gem", "Not a Hidden Gem")</f>
        <v>Not a Hidden Gem</v>
      </c>
    </row>
    <row r="4869" spans="1:14" x14ac:dyDescent="0.25">
      <c r="A4869" t="s">
        <v>1820</v>
      </c>
      <c r="B4869" t="s">
        <v>1821</v>
      </c>
      <c r="C4869">
        <v>3.89</v>
      </c>
      <c r="D4869" t="s">
        <v>11</v>
      </c>
      <c r="E4869">
        <v>336</v>
      </c>
      <c r="F4869">
        <v>5227</v>
      </c>
      <c r="G4869">
        <v>400</v>
      </c>
      <c r="H4869">
        <v>2006</v>
      </c>
      <c r="I4869" t="s">
        <v>1648</v>
      </c>
      <c r="J4869" t="s">
        <v>13</v>
      </c>
      <c r="K4869" t="str" cm="1">
        <f t="array" ref="K4869">_xlfn.IFS(Table1[[#This Row],[Rating]] &gt;=4.5, "Elite",Table1[[#This Row],[Rating]]&gt;=4, "Highly Rated", Table1[[#This Row],[Rating]]&gt;=3.5,"Above Average", Table1[[#This Row],[Rating]]&lt;3.5, "Average or Below")</f>
        <v>Above Average</v>
      </c>
      <c r="L4869" t="str" cm="1">
        <f t="array" ref="L4869">_xlfn.IFS(Table1[[#This Row],[Pages]]&lt;=150,"Very Short",Table1[[#This Row],[Pages]]&lt;=299,"Short",Table1[[#This Row],[Pages]]&lt;=499,"Medium",Table1[[#This Row],[Pages]]&lt;=699,"Long",Table1[[#This Row],[Pages]]&gt;=700,"Epic")</f>
        <v>Medium</v>
      </c>
      <c r="M4869" t="str" cm="1">
        <f t="array" ref="M4869">_xlfn.IFS(Table1[[#This Row],[Ratings_Count]]&gt;=1000000,"Mega Popular",Table1[[#This Row],[Ratings_Count]]&gt;=100000,"Popular",Table1[[#This Row],[Ratings_Count]]&gt;=10000,"Mid Popular",Table1[[#This Row],[Ratings_Count]]&lt;10000,"Niche")</f>
        <v>Niche</v>
      </c>
      <c r="N4869" t="str">
        <f>IF(AND(Table1[[#This Row],[Rating]]&gt;=4.2, Table1[[#This Row],[Ratings_Count]]&lt;10000), "Hidden Gem", "Not a Hidden Gem")</f>
        <v>Not a Hidden Gem</v>
      </c>
    </row>
    <row r="4870" spans="1:14" x14ac:dyDescent="0.25">
      <c r="A4870" t="s">
        <v>1896</v>
      </c>
      <c r="B4870" t="s">
        <v>1897</v>
      </c>
      <c r="C4870">
        <v>3.89</v>
      </c>
      <c r="D4870" t="s">
        <v>11</v>
      </c>
      <c r="E4870">
        <v>368</v>
      </c>
      <c r="F4870">
        <v>441</v>
      </c>
      <c r="G4870">
        <v>58</v>
      </c>
      <c r="H4870">
        <v>2006</v>
      </c>
      <c r="I4870" t="s">
        <v>36</v>
      </c>
      <c r="J4870" t="s">
        <v>13</v>
      </c>
      <c r="K4870" t="str" cm="1">
        <f t="array" ref="K4870">_xlfn.IFS(Table1[[#This Row],[Rating]] &gt;=4.5, "Elite",Table1[[#This Row],[Rating]]&gt;=4, "Highly Rated", Table1[[#This Row],[Rating]]&gt;=3.5,"Above Average", Table1[[#This Row],[Rating]]&lt;3.5, "Average or Below")</f>
        <v>Above Average</v>
      </c>
      <c r="L4870" t="str" cm="1">
        <f t="array" ref="L4870">_xlfn.IFS(Table1[[#This Row],[Pages]]&lt;=150,"Very Short",Table1[[#This Row],[Pages]]&lt;=299,"Short",Table1[[#This Row],[Pages]]&lt;=499,"Medium",Table1[[#This Row],[Pages]]&lt;=699,"Long",Table1[[#This Row],[Pages]]&gt;=700,"Epic")</f>
        <v>Medium</v>
      </c>
      <c r="M4870" t="str" cm="1">
        <f t="array" ref="M4870">_xlfn.IFS(Table1[[#This Row],[Ratings_Count]]&gt;=1000000,"Mega Popular",Table1[[#This Row],[Ratings_Count]]&gt;=100000,"Popular",Table1[[#This Row],[Ratings_Count]]&gt;=10000,"Mid Popular",Table1[[#This Row],[Ratings_Count]]&lt;10000,"Niche")</f>
        <v>Niche</v>
      </c>
      <c r="N4870" t="str">
        <f>IF(AND(Table1[[#This Row],[Rating]]&gt;=4.2, Table1[[#This Row],[Ratings_Count]]&lt;10000), "Hidden Gem", "Not a Hidden Gem")</f>
        <v>Not a Hidden Gem</v>
      </c>
    </row>
    <row r="4871" spans="1:14" x14ac:dyDescent="0.25">
      <c r="A4871" t="s">
        <v>2023</v>
      </c>
      <c r="B4871" t="s">
        <v>2024</v>
      </c>
      <c r="C4871">
        <v>3.89</v>
      </c>
      <c r="D4871" t="s">
        <v>11</v>
      </c>
      <c r="E4871">
        <v>308</v>
      </c>
      <c r="F4871">
        <v>43200</v>
      </c>
      <c r="G4871">
        <v>1873</v>
      </c>
      <c r="H4871">
        <v>2006</v>
      </c>
      <c r="I4871" t="s">
        <v>2025</v>
      </c>
      <c r="J4871" t="s">
        <v>2014</v>
      </c>
      <c r="K4871" t="str" cm="1">
        <f t="array" ref="K4871">_xlfn.IFS(Table1[[#This Row],[Rating]] &gt;=4.5, "Elite",Table1[[#This Row],[Rating]]&gt;=4, "Highly Rated", Table1[[#This Row],[Rating]]&gt;=3.5,"Above Average", Table1[[#This Row],[Rating]]&lt;3.5, "Average or Below")</f>
        <v>Above Average</v>
      </c>
      <c r="L4871" t="str" cm="1">
        <f t="array" ref="L4871">_xlfn.IFS(Table1[[#This Row],[Pages]]&lt;=150,"Very Short",Table1[[#This Row],[Pages]]&lt;=299,"Short",Table1[[#This Row],[Pages]]&lt;=499,"Medium",Table1[[#This Row],[Pages]]&lt;=699,"Long",Table1[[#This Row],[Pages]]&gt;=700,"Epic")</f>
        <v>Medium</v>
      </c>
      <c r="M4871" t="str" cm="1">
        <f t="array" ref="M4871">_xlfn.IFS(Table1[[#This Row],[Ratings_Count]]&gt;=1000000,"Mega Popular",Table1[[#This Row],[Ratings_Count]]&gt;=100000,"Popular",Table1[[#This Row],[Ratings_Count]]&gt;=10000,"Mid Popular",Table1[[#This Row],[Ratings_Count]]&lt;10000,"Niche")</f>
        <v>Mid Popular</v>
      </c>
      <c r="N4871" t="str">
        <f>IF(AND(Table1[[#This Row],[Rating]]&gt;=4.2, Table1[[#This Row],[Ratings_Count]]&lt;10000), "Hidden Gem", "Not a Hidden Gem")</f>
        <v>Not a Hidden Gem</v>
      </c>
    </row>
    <row r="4872" spans="1:14" x14ac:dyDescent="0.25">
      <c r="A4872" t="s">
        <v>2053</v>
      </c>
      <c r="B4872" t="s">
        <v>2054</v>
      </c>
      <c r="C4872">
        <v>3.89</v>
      </c>
      <c r="D4872" t="s">
        <v>11</v>
      </c>
      <c r="E4872">
        <v>448</v>
      </c>
      <c r="F4872">
        <v>10135</v>
      </c>
      <c r="G4872">
        <v>330</v>
      </c>
      <c r="H4872">
        <v>2006</v>
      </c>
      <c r="I4872" t="s">
        <v>2055</v>
      </c>
      <c r="J4872" t="s">
        <v>2014</v>
      </c>
      <c r="K4872" t="str" cm="1">
        <f t="array" ref="K4872">_xlfn.IFS(Table1[[#This Row],[Rating]] &gt;=4.5, "Elite",Table1[[#This Row],[Rating]]&gt;=4, "Highly Rated", Table1[[#This Row],[Rating]]&gt;=3.5,"Above Average", Table1[[#This Row],[Rating]]&lt;3.5, "Average or Below")</f>
        <v>Above Average</v>
      </c>
      <c r="L4872" t="str" cm="1">
        <f t="array" ref="L4872">_xlfn.IFS(Table1[[#This Row],[Pages]]&lt;=150,"Very Short",Table1[[#This Row],[Pages]]&lt;=299,"Short",Table1[[#This Row],[Pages]]&lt;=499,"Medium",Table1[[#This Row],[Pages]]&lt;=699,"Long",Table1[[#This Row],[Pages]]&gt;=700,"Epic")</f>
        <v>Medium</v>
      </c>
      <c r="M4872" t="str" cm="1">
        <f t="array" ref="M4872">_xlfn.IFS(Table1[[#This Row],[Ratings_Count]]&gt;=1000000,"Mega Popular",Table1[[#This Row],[Ratings_Count]]&gt;=100000,"Popular",Table1[[#This Row],[Ratings_Count]]&gt;=10000,"Mid Popular",Table1[[#This Row],[Ratings_Count]]&lt;10000,"Niche")</f>
        <v>Mid Popular</v>
      </c>
      <c r="N4872" t="str">
        <f>IF(AND(Table1[[#This Row],[Rating]]&gt;=4.2, Table1[[#This Row],[Ratings_Count]]&lt;10000), "Hidden Gem", "Not a Hidden Gem")</f>
        <v>Not a Hidden Gem</v>
      </c>
    </row>
    <row r="4873" spans="1:14" x14ac:dyDescent="0.25">
      <c r="A4873" t="s">
        <v>2335</v>
      </c>
      <c r="B4873" t="s">
        <v>2334</v>
      </c>
      <c r="C4873">
        <v>3.89</v>
      </c>
      <c r="D4873" t="s">
        <v>11</v>
      </c>
      <c r="E4873">
        <v>439</v>
      </c>
      <c r="F4873">
        <v>17135</v>
      </c>
      <c r="G4873">
        <v>675</v>
      </c>
      <c r="H4873">
        <v>2006</v>
      </c>
      <c r="I4873" t="s">
        <v>2336</v>
      </c>
      <c r="J4873" t="s">
        <v>2014</v>
      </c>
      <c r="K4873" t="str" cm="1">
        <f t="array" ref="K4873">_xlfn.IFS(Table1[[#This Row],[Rating]] &gt;=4.5, "Elite",Table1[[#This Row],[Rating]]&gt;=4, "Highly Rated", Table1[[#This Row],[Rating]]&gt;=3.5,"Above Average", Table1[[#This Row],[Rating]]&lt;3.5, "Average or Below")</f>
        <v>Above Average</v>
      </c>
      <c r="L4873" t="str" cm="1">
        <f t="array" ref="L4873">_xlfn.IFS(Table1[[#This Row],[Pages]]&lt;=150,"Very Short",Table1[[#This Row],[Pages]]&lt;=299,"Short",Table1[[#This Row],[Pages]]&lt;=499,"Medium",Table1[[#This Row],[Pages]]&lt;=699,"Long",Table1[[#This Row],[Pages]]&gt;=700,"Epic")</f>
        <v>Medium</v>
      </c>
      <c r="M4873" t="str" cm="1">
        <f t="array" ref="M4873">_xlfn.IFS(Table1[[#This Row],[Ratings_Count]]&gt;=1000000,"Mega Popular",Table1[[#This Row],[Ratings_Count]]&gt;=100000,"Popular",Table1[[#This Row],[Ratings_Count]]&gt;=10000,"Mid Popular",Table1[[#This Row],[Ratings_Count]]&lt;10000,"Niche")</f>
        <v>Mid Popular</v>
      </c>
      <c r="N4873" t="str">
        <f>IF(AND(Table1[[#This Row],[Rating]]&gt;=4.2, Table1[[#This Row],[Ratings_Count]]&lt;10000), "Hidden Gem", "Not a Hidden Gem")</f>
        <v>Not a Hidden Gem</v>
      </c>
    </row>
    <row r="4874" spans="1:14" x14ac:dyDescent="0.25">
      <c r="A4874" t="s">
        <v>2474</v>
      </c>
      <c r="B4874" t="s">
        <v>2475</v>
      </c>
      <c r="C4874">
        <v>3.89</v>
      </c>
      <c r="D4874" t="s">
        <v>11</v>
      </c>
      <c r="E4874">
        <v>288</v>
      </c>
      <c r="F4874">
        <v>175</v>
      </c>
      <c r="G4874">
        <v>22</v>
      </c>
      <c r="H4874">
        <v>2006</v>
      </c>
      <c r="I4874" t="s">
        <v>2034</v>
      </c>
      <c r="J4874" t="s">
        <v>2014</v>
      </c>
      <c r="K4874" t="str" cm="1">
        <f t="array" ref="K4874">_xlfn.IFS(Table1[[#This Row],[Rating]] &gt;=4.5, "Elite",Table1[[#This Row],[Rating]]&gt;=4, "Highly Rated", Table1[[#This Row],[Rating]]&gt;=3.5,"Above Average", Table1[[#This Row],[Rating]]&lt;3.5, "Average or Below")</f>
        <v>Above Average</v>
      </c>
      <c r="L4874" t="str" cm="1">
        <f t="array" ref="L4874">_xlfn.IFS(Table1[[#This Row],[Pages]]&lt;=150,"Very Short",Table1[[#This Row],[Pages]]&lt;=299,"Short",Table1[[#This Row],[Pages]]&lt;=499,"Medium",Table1[[#This Row],[Pages]]&lt;=699,"Long",Table1[[#This Row],[Pages]]&gt;=700,"Epic")</f>
        <v>Short</v>
      </c>
      <c r="M4874" t="str" cm="1">
        <f t="array" ref="M4874">_xlfn.IFS(Table1[[#This Row],[Ratings_Count]]&gt;=1000000,"Mega Popular",Table1[[#This Row],[Ratings_Count]]&gt;=100000,"Popular",Table1[[#This Row],[Ratings_Count]]&gt;=10000,"Mid Popular",Table1[[#This Row],[Ratings_Count]]&lt;10000,"Niche")</f>
        <v>Niche</v>
      </c>
      <c r="N4874" t="str">
        <f>IF(AND(Table1[[#This Row],[Rating]]&gt;=4.2, Table1[[#This Row],[Ratings_Count]]&lt;10000), "Hidden Gem", "Not a Hidden Gem")</f>
        <v>Not a Hidden Gem</v>
      </c>
    </row>
    <row r="4875" spans="1:14" x14ac:dyDescent="0.25">
      <c r="A4875" t="s">
        <v>2520</v>
      </c>
      <c r="B4875" t="s">
        <v>2521</v>
      </c>
      <c r="C4875">
        <v>3.89</v>
      </c>
      <c r="D4875" t="s">
        <v>11</v>
      </c>
      <c r="E4875">
        <v>104</v>
      </c>
      <c r="F4875">
        <v>3094</v>
      </c>
      <c r="G4875">
        <v>301</v>
      </c>
      <c r="H4875">
        <v>2005</v>
      </c>
      <c r="I4875" t="s">
        <v>2082</v>
      </c>
      <c r="J4875" t="s">
        <v>2014</v>
      </c>
      <c r="K4875" t="str" cm="1">
        <f t="array" ref="K4875">_xlfn.IFS(Table1[[#This Row],[Rating]] &gt;=4.5, "Elite",Table1[[#This Row],[Rating]]&gt;=4, "Highly Rated", Table1[[#This Row],[Rating]]&gt;=3.5,"Above Average", Table1[[#This Row],[Rating]]&lt;3.5, "Average or Below")</f>
        <v>Above Average</v>
      </c>
      <c r="L4875" t="str" cm="1">
        <f t="array" ref="L4875">_xlfn.IFS(Table1[[#This Row],[Pages]]&lt;=150,"Very Short",Table1[[#This Row],[Pages]]&lt;=299,"Short",Table1[[#This Row],[Pages]]&lt;=499,"Medium",Table1[[#This Row],[Pages]]&lt;=699,"Long",Table1[[#This Row],[Pages]]&gt;=700,"Epic")</f>
        <v>Very Short</v>
      </c>
      <c r="M4875" t="str" cm="1">
        <f t="array" ref="M4875">_xlfn.IFS(Table1[[#This Row],[Ratings_Count]]&gt;=1000000,"Mega Popular",Table1[[#This Row],[Ratings_Count]]&gt;=100000,"Popular",Table1[[#This Row],[Ratings_Count]]&gt;=10000,"Mid Popular",Table1[[#This Row],[Ratings_Count]]&lt;10000,"Niche")</f>
        <v>Niche</v>
      </c>
      <c r="N4875" t="str">
        <f>IF(AND(Table1[[#This Row],[Rating]]&gt;=4.2, Table1[[#This Row],[Ratings_Count]]&lt;10000), "Hidden Gem", "Not a Hidden Gem")</f>
        <v>Not a Hidden Gem</v>
      </c>
    </row>
    <row r="4876" spans="1:14" x14ac:dyDescent="0.25">
      <c r="A4876" t="s">
        <v>2759</v>
      </c>
      <c r="B4876" t="s">
        <v>1819</v>
      </c>
      <c r="C4876">
        <v>3.89</v>
      </c>
      <c r="D4876" t="s">
        <v>11</v>
      </c>
      <c r="E4876">
        <v>384</v>
      </c>
      <c r="F4876">
        <v>2190</v>
      </c>
      <c r="G4876">
        <v>98</v>
      </c>
      <c r="H4876">
        <v>2005</v>
      </c>
      <c r="I4876" t="s">
        <v>2031</v>
      </c>
      <c r="J4876" t="s">
        <v>2014</v>
      </c>
      <c r="K4876" t="str" cm="1">
        <f t="array" ref="K4876">_xlfn.IFS(Table1[[#This Row],[Rating]] &gt;=4.5, "Elite",Table1[[#This Row],[Rating]]&gt;=4, "Highly Rated", Table1[[#This Row],[Rating]]&gt;=3.5,"Above Average", Table1[[#This Row],[Rating]]&lt;3.5, "Average or Below")</f>
        <v>Above Average</v>
      </c>
      <c r="L4876" t="str" cm="1">
        <f t="array" ref="L4876">_xlfn.IFS(Table1[[#This Row],[Pages]]&lt;=150,"Very Short",Table1[[#This Row],[Pages]]&lt;=299,"Short",Table1[[#This Row],[Pages]]&lt;=499,"Medium",Table1[[#This Row],[Pages]]&lt;=699,"Long",Table1[[#This Row],[Pages]]&gt;=700,"Epic")</f>
        <v>Medium</v>
      </c>
      <c r="M4876" t="str" cm="1">
        <f t="array" ref="M4876">_xlfn.IFS(Table1[[#This Row],[Ratings_Count]]&gt;=1000000,"Mega Popular",Table1[[#This Row],[Ratings_Count]]&gt;=100000,"Popular",Table1[[#This Row],[Ratings_Count]]&gt;=10000,"Mid Popular",Table1[[#This Row],[Ratings_Count]]&lt;10000,"Niche")</f>
        <v>Niche</v>
      </c>
      <c r="N4876" t="str">
        <f>IF(AND(Table1[[#This Row],[Rating]]&gt;=4.2, Table1[[#This Row],[Ratings_Count]]&lt;10000), "Hidden Gem", "Not a Hidden Gem")</f>
        <v>Not a Hidden Gem</v>
      </c>
    </row>
    <row r="4877" spans="1:14" x14ac:dyDescent="0.25">
      <c r="A4877" t="s">
        <v>2950</v>
      </c>
      <c r="B4877" t="s">
        <v>2951</v>
      </c>
      <c r="C4877">
        <v>3.89</v>
      </c>
      <c r="D4877" t="s">
        <v>11</v>
      </c>
      <c r="E4877">
        <v>496</v>
      </c>
      <c r="F4877">
        <v>2095</v>
      </c>
      <c r="G4877">
        <v>188</v>
      </c>
      <c r="H4877">
        <v>2005</v>
      </c>
      <c r="I4877" t="s">
        <v>899</v>
      </c>
      <c r="J4877" t="s">
        <v>13</v>
      </c>
      <c r="K4877" t="str" cm="1">
        <f t="array" ref="K4877">_xlfn.IFS(Table1[[#This Row],[Rating]] &gt;=4.5, "Elite",Table1[[#This Row],[Rating]]&gt;=4, "Highly Rated", Table1[[#This Row],[Rating]]&gt;=3.5,"Above Average", Table1[[#This Row],[Rating]]&lt;3.5, "Average or Below")</f>
        <v>Above Average</v>
      </c>
      <c r="L4877" t="str" cm="1">
        <f t="array" ref="L4877">_xlfn.IFS(Table1[[#This Row],[Pages]]&lt;=150,"Very Short",Table1[[#This Row],[Pages]]&lt;=299,"Short",Table1[[#This Row],[Pages]]&lt;=499,"Medium",Table1[[#This Row],[Pages]]&lt;=699,"Long",Table1[[#This Row],[Pages]]&gt;=700,"Epic")</f>
        <v>Medium</v>
      </c>
      <c r="M4877" t="str" cm="1">
        <f t="array" ref="M4877">_xlfn.IFS(Table1[[#This Row],[Ratings_Count]]&gt;=1000000,"Mega Popular",Table1[[#This Row],[Ratings_Count]]&gt;=100000,"Popular",Table1[[#This Row],[Ratings_Count]]&gt;=10000,"Mid Popular",Table1[[#This Row],[Ratings_Count]]&lt;10000,"Niche")</f>
        <v>Niche</v>
      </c>
      <c r="N4877" t="str">
        <f>IF(AND(Table1[[#This Row],[Rating]]&gt;=4.2, Table1[[#This Row],[Ratings_Count]]&lt;10000), "Hidden Gem", "Not a Hidden Gem")</f>
        <v>Not a Hidden Gem</v>
      </c>
    </row>
    <row r="4878" spans="1:14" x14ac:dyDescent="0.25">
      <c r="A4878" t="s">
        <v>3124</v>
      </c>
      <c r="B4878" t="s">
        <v>696</v>
      </c>
      <c r="C4878">
        <v>3.89</v>
      </c>
      <c r="D4878" t="s">
        <v>11</v>
      </c>
      <c r="E4878">
        <v>464</v>
      </c>
      <c r="F4878">
        <v>20070</v>
      </c>
      <c r="G4878">
        <v>1047</v>
      </c>
      <c r="H4878">
        <v>2005</v>
      </c>
      <c r="I4878" t="s">
        <v>171</v>
      </c>
      <c r="J4878" t="s">
        <v>13</v>
      </c>
      <c r="K4878" t="str" cm="1">
        <f t="array" ref="K4878">_xlfn.IFS(Table1[[#This Row],[Rating]] &gt;=4.5, "Elite",Table1[[#This Row],[Rating]]&gt;=4, "Highly Rated", Table1[[#This Row],[Rating]]&gt;=3.5,"Above Average", Table1[[#This Row],[Rating]]&lt;3.5, "Average or Below")</f>
        <v>Above Average</v>
      </c>
      <c r="L4878" t="str" cm="1">
        <f t="array" ref="L4878">_xlfn.IFS(Table1[[#This Row],[Pages]]&lt;=150,"Very Short",Table1[[#This Row],[Pages]]&lt;=299,"Short",Table1[[#This Row],[Pages]]&lt;=499,"Medium",Table1[[#This Row],[Pages]]&lt;=699,"Long",Table1[[#This Row],[Pages]]&gt;=700,"Epic")</f>
        <v>Medium</v>
      </c>
      <c r="M4878" t="str" cm="1">
        <f t="array" ref="M4878">_xlfn.IFS(Table1[[#This Row],[Ratings_Count]]&gt;=1000000,"Mega Popular",Table1[[#This Row],[Ratings_Count]]&gt;=100000,"Popular",Table1[[#This Row],[Ratings_Count]]&gt;=10000,"Mid Popular",Table1[[#This Row],[Ratings_Count]]&lt;10000,"Niche")</f>
        <v>Mid Popular</v>
      </c>
      <c r="N4878" t="str">
        <f>IF(AND(Table1[[#This Row],[Rating]]&gt;=4.2, Table1[[#This Row],[Ratings_Count]]&lt;10000), "Hidden Gem", "Not a Hidden Gem")</f>
        <v>Not a Hidden Gem</v>
      </c>
    </row>
    <row r="4879" spans="1:14" x14ac:dyDescent="0.25">
      <c r="A4879" t="s">
        <v>3275</v>
      </c>
      <c r="B4879" t="s">
        <v>3276</v>
      </c>
      <c r="C4879">
        <v>3.89</v>
      </c>
      <c r="D4879" t="s">
        <v>11</v>
      </c>
      <c r="E4879">
        <v>160</v>
      </c>
      <c r="F4879">
        <v>82</v>
      </c>
      <c r="G4879">
        <v>8</v>
      </c>
      <c r="H4879">
        <v>2005</v>
      </c>
      <c r="I4879" t="s">
        <v>3277</v>
      </c>
      <c r="J4879" t="s">
        <v>13</v>
      </c>
      <c r="K4879" t="str" cm="1">
        <f t="array" ref="K4879">_xlfn.IFS(Table1[[#This Row],[Rating]] &gt;=4.5, "Elite",Table1[[#This Row],[Rating]]&gt;=4, "Highly Rated", Table1[[#This Row],[Rating]]&gt;=3.5,"Above Average", Table1[[#This Row],[Rating]]&lt;3.5, "Average or Below")</f>
        <v>Above Average</v>
      </c>
      <c r="L4879" t="str" cm="1">
        <f t="array" ref="L4879">_xlfn.IFS(Table1[[#This Row],[Pages]]&lt;=150,"Very Short",Table1[[#This Row],[Pages]]&lt;=299,"Short",Table1[[#This Row],[Pages]]&lt;=499,"Medium",Table1[[#This Row],[Pages]]&lt;=699,"Long",Table1[[#This Row],[Pages]]&gt;=700,"Epic")</f>
        <v>Short</v>
      </c>
      <c r="M4879" t="str" cm="1">
        <f t="array" ref="M4879">_xlfn.IFS(Table1[[#This Row],[Ratings_Count]]&gt;=1000000,"Mega Popular",Table1[[#This Row],[Ratings_Count]]&gt;=100000,"Popular",Table1[[#This Row],[Ratings_Count]]&gt;=10000,"Mid Popular",Table1[[#This Row],[Ratings_Count]]&lt;10000,"Niche")</f>
        <v>Niche</v>
      </c>
      <c r="N4879" t="str">
        <f>IF(AND(Table1[[#This Row],[Rating]]&gt;=4.2, Table1[[#This Row],[Ratings_Count]]&lt;10000), "Hidden Gem", "Not a Hidden Gem")</f>
        <v>Not a Hidden Gem</v>
      </c>
    </row>
    <row r="4880" spans="1:14" x14ac:dyDescent="0.25">
      <c r="A4880" t="s">
        <v>3370</v>
      </c>
      <c r="B4880" t="s">
        <v>3371</v>
      </c>
      <c r="C4880">
        <v>3.89</v>
      </c>
      <c r="D4880" t="s">
        <v>11</v>
      </c>
      <c r="E4880">
        <v>215</v>
      </c>
      <c r="F4880">
        <v>247</v>
      </c>
      <c r="G4880">
        <v>9</v>
      </c>
      <c r="H4880">
        <v>2005</v>
      </c>
      <c r="I4880" t="s">
        <v>803</v>
      </c>
      <c r="J4880" t="s">
        <v>13</v>
      </c>
      <c r="K4880" t="str" cm="1">
        <f t="array" ref="K4880">_xlfn.IFS(Table1[[#This Row],[Rating]] &gt;=4.5, "Elite",Table1[[#This Row],[Rating]]&gt;=4, "Highly Rated", Table1[[#This Row],[Rating]]&gt;=3.5,"Above Average", Table1[[#This Row],[Rating]]&lt;3.5, "Average or Below")</f>
        <v>Above Average</v>
      </c>
      <c r="L4880" t="str" cm="1">
        <f t="array" ref="L4880">_xlfn.IFS(Table1[[#This Row],[Pages]]&lt;=150,"Very Short",Table1[[#This Row],[Pages]]&lt;=299,"Short",Table1[[#This Row],[Pages]]&lt;=499,"Medium",Table1[[#This Row],[Pages]]&lt;=699,"Long",Table1[[#This Row],[Pages]]&gt;=700,"Epic")</f>
        <v>Short</v>
      </c>
      <c r="M4880" t="str" cm="1">
        <f t="array" ref="M4880">_xlfn.IFS(Table1[[#This Row],[Ratings_Count]]&gt;=1000000,"Mega Popular",Table1[[#This Row],[Ratings_Count]]&gt;=100000,"Popular",Table1[[#This Row],[Ratings_Count]]&gt;=10000,"Mid Popular",Table1[[#This Row],[Ratings_Count]]&lt;10000,"Niche")</f>
        <v>Niche</v>
      </c>
      <c r="N4880" t="str">
        <f>IF(AND(Table1[[#This Row],[Rating]]&gt;=4.2, Table1[[#This Row],[Ratings_Count]]&lt;10000), "Hidden Gem", "Not a Hidden Gem")</f>
        <v>Not a Hidden Gem</v>
      </c>
    </row>
    <row r="4881" spans="1:14" x14ac:dyDescent="0.25">
      <c r="A4881" t="s">
        <v>3761</v>
      </c>
      <c r="B4881" t="s">
        <v>426</v>
      </c>
      <c r="C4881">
        <v>3.89</v>
      </c>
      <c r="D4881" t="s">
        <v>11</v>
      </c>
      <c r="E4881">
        <v>112</v>
      </c>
      <c r="F4881">
        <v>696</v>
      </c>
      <c r="G4881">
        <v>34</v>
      </c>
      <c r="H4881">
        <v>2005</v>
      </c>
      <c r="I4881" t="s">
        <v>56</v>
      </c>
      <c r="J4881" t="s">
        <v>13</v>
      </c>
      <c r="K4881" t="str" cm="1">
        <f t="array" ref="K4881">_xlfn.IFS(Table1[[#This Row],[Rating]] &gt;=4.5, "Elite",Table1[[#This Row],[Rating]]&gt;=4, "Highly Rated", Table1[[#This Row],[Rating]]&gt;=3.5,"Above Average", Table1[[#This Row],[Rating]]&lt;3.5, "Average or Below")</f>
        <v>Above Average</v>
      </c>
      <c r="L4881" t="str" cm="1">
        <f t="array" ref="L4881">_xlfn.IFS(Table1[[#This Row],[Pages]]&lt;=150,"Very Short",Table1[[#This Row],[Pages]]&lt;=299,"Short",Table1[[#This Row],[Pages]]&lt;=499,"Medium",Table1[[#This Row],[Pages]]&lt;=699,"Long",Table1[[#This Row],[Pages]]&gt;=700,"Epic")</f>
        <v>Very Short</v>
      </c>
      <c r="M4881" t="str" cm="1">
        <f t="array" ref="M4881">_xlfn.IFS(Table1[[#This Row],[Ratings_Count]]&gt;=1000000,"Mega Popular",Table1[[#This Row],[Ratings_Count]]&gt;=100000,"Popular",Table1[[#This Row],[Ratings_Count]]&gt;=10000,"Mid Popular",Table1[[#This Row],[Ratings_Count]]&lt;10000,"Niche")</f>
        <v>Niche</v>
      </c>
      <c r="N4881" t="str">
        <f>IF(AND(Table1[[#This Row],[Rating]]&gt;=4.2, Table1[[#This Row],[Ratings_Count]]&lt;10000), "Hidden Gem", "Not a Hidden Gem")</f>
        <v>Not a Hidden Gem</v>
      </c>
    </row>
    <row r="4882" spans="1:14" x14ac:dyDescent="0.25">
      <c r="A4882" t="s">
        <v>3787</v>
      </c>
      <c r="B4882" t="s">
        <v>3788</v>
      </c>
      <c r="C4882">
        <v>3.89</v>
      </c>
      <c r="D4882" t="s">
        <v>11</v>
      </c>
      <c r="E4882">
        <v>352</v>
      </c>
      <c r="F4882">
        <v>1031</v>
      </c>
      <c r="G4882">
        <v>27</v>
      </c>
      <c r="H4882">
        <v>2005</v>
      </c>
      <c r="I4882" t="s">
        <v>1526</v>
      </c>
      <c r="J4882" t="s">
        <v>13</v>
      </c>
      <c r="K4882" t="str" cm="1">
        <f t="array" ref="K4882">_xlfn.IFS(Table1[[#This Row],[Rating]] &gt;=4.5, "Elite",Table1[[#This Row],[Rating]]&gt;=4, "Highly Rated", Table1[[#This Row],[Rating]]&gt;=3.5,"Above Average", Table1[[#This Row],[Rating]]&lt;3.5, "Average or Below")</f>
        <v>Above Average</v>
      </c>
      <c r="L4882" t="str" cm="1">
        <f t="array" ref="L4882">_xlfn.IFS(Table1[[#This Row],[Pages]]&lt;=150,"Very Short",Table1[[#This Row],[Pages]]&lt;=299,"Short",Table1[[#This Row],[Pages]]&lt;=499,"Medium",Table1[[#This Row],[Pages]]&lt;=699,"Long",Table1[[#This Row],[Pages]]&gt;=700,"Epic")</f>
        <v>Medium</v>
      </c>
      <c r="M4882" t="str" cm="1">
        <f t="array" ref="M4882">_xlfn.IFS(Table1[[#This Row],[Ratings_Count]]&gt;=1000000,"Mega Popular",Table1[[#This Row],[Ratings_Count]]&gt;=100000,"Popular",Table1[[#This Row],[Ratings_Count]]&gt;=10000,"Mid Popular",Table1[[#This Row],[Ratings_Count]]&lt;10000,"Niche")</f>
        <v>Niche</v>
      </c>
      <c r="N4882" t="str">
        <f>IF(AND(Table1[[#This Row],[Rating]]&gt;=4.2, Table1[[#This Row],[Ratings_Count]]&lt;10000), "Hidden Gem", "Not a Hidden Gem")</f>
        <v>Not a Hidden Gem</v>
      </c>
    </row>
    <row r="4883" spans="1:14" x14ac:dyDescent="0.25">
      <c r="A4883" t="s">
        <v>3874</v>
      </c>
      <c r="B4883" t="s">
        <v>3870</v>
      </c>
      <c r="C4883">
        <v>3.89</v>
      </c>
      <c r="D4883" t="s">
        <v>11</v>
      </c>
      <c r="E4883">
        <v>212</v>
      </c>
      <c r="F4883">
        <v>552</v>
      </c>
      <c r="G4883">
        <v>42</v>
      </c>
      <c r="H4883">
        <v>2005</v>
      </c>
      <c r="I4883" t="s">
        <v>1304</v>
      </c>
      <c r="J4883" t="s">
        <v>13</v>
      </c>
      <c r="K4883" t="str" cm="1">
        <f t="array" ref="K4883">_xlfn.IFS(Table1[[#This Row],[Rating]] &gt;=4.5, "Elite",Table1[[#This Row],[Rating]]&gt;=4, "Highly Rated", Table1[[#This Row],[Rating]]&gt;=3.5,"Above Average", Table1[[#This Row],[Rating]]&lt;3.5, "Average or Below")</f>
        <v>Above Average</v>
      </c>
      <c r="L4883" t="str" cm="1">
        <f t="array" ref="L4883">_xlfn.IFS(Table1[[#This Row],[Pages]]&lt;=150,"Very Short",Table1[[#This Row],[Pages]]&lt;=299,"Short",Table1[[#This Row],[Pages]]&lt;=499,"Medium",Table1[[#This Row],[Pages]]&lt;=699,"Long",Table1[[#This Row],[Pages]]&gt;=700,"Epic")</f>
        <v>Short</v>
      </c>
      <c r="M4883" t="str" cm="1">
        <f t="array" ref="M4883">_xlfn.IFS(Table1[[#This Row],[Ratings_Count]]&gt;=1000000,"Mega Popular",Table1[[#This Row],[Ratings_Count]]&gt;=100000,"Popular",Table1[[#This Row],[Ratings_Count]]&gt;=10000,"Mid Popular",Table1[[#This Row],[Ratings_Count]]&lt;10000,"Niche")</f>
        <v>Niche</v>
      </c>
      <c r="N4883" t="str">
        <f>IF(AND(Table1[[#This Row],[Rating]]&gt;=4.2, Table1[[#This Row],[Ratings_Count]]&lt;10000), "Hidden Gem", "Not a Hidden Gem")</f>
        <v>Not a Hidden Gem</v>
      </c>
    </row>
    <row r="4884" spans="1:14" x14ac:dyDescent="0.25">
      <c r="A4884" t="s">
        <v>4026</v>
      </c>
      <c r="B4884" t="s">
        <v>4027</v>
      </c>
      <c r="C4884">
        <v>3.89</v>
      </c>
      <c r="D4884" t="s">
        <v>11</v>
      </c>
      <c r="E4884">
        <v>448</v>
      </c>
      <c r="F4884">
        <v>1172</v>
      </c>
      <c r="G4884">
        <v>70</v>
      </c>
      <c r="H4884">
        <v>2004</v>
      </c>
      <c r="I4884" t="s">
        <v>164</v>
      </c>
      <c r="J4884" t="s">
        <v>13</v>
      </c>
      <c r="K4884" t="str" cm="1">
        <f t="array" ref="K4884">_xlfn.IFS(Table1[[#This Row],[Rating]] &gt;=4.5, "Elite",Table1[[#This Row],[Rating]]&gt;=4, "Highly Rated", Table1[[#This Row],[Rating]]&gt;=3.5,"Above Average", Table1[[#This Row],[Rating]]&lt;3.5, "Average or Below")</f>
        <v>Above Average</v>
      </c>
      <c r="L4884" t="str" cm="1">
        <f t="array" ref="L4884">_xlfn.IFS(Table1[[#This Row],[Pages]]&lt;=150,"Very Short",Table1[[#This Row],[Pages]]&lt;=299,"Short",Table1[[#This Row],[Pages]]&lt;=499,"Medium",Table1[[#This Row],[Pages]]&lt;=699,"Long",Table1[[#This Row],[Pages]]&gt;=700,"Epic")</f>
        <v>Medium</v>
      </c>
      <c r="M4884" t="str" cm="1">
        <f t="array" ref="M4884">_xlfn.IFS(Table1[[#This Row],[Ratings_Count]]&gt;=1000000,"Mega Popular",Table1[[#This Row],[Ratings_Count]]&gt;=100000,"Popular",Table1[[#This Row],[Ratings_Count]]&gt;=10000,"Mid Popular",Table1[[#This Row],[Ratings_Count]]&lt;10000,"Niche")</f>
        <v>Niche</v>
      </c>
      <c r="N4884" t="str">
        <f>IF(AND(Table1[[#This Row],[Rating]]&gt;=4.2, Table1[[#This Row],[Ratings_Count]]&lt;10000), "Hidden Gem", "Not a Hidden Gem")</f>
        <v>Not a Hidden Gem</v>
      </c>
    </row>
    <row r="4885" spans="1:14" x14ac:dyDescent="0.25">
      <c r="A4885" t="s">
        <v>4049</v>
      </c>
      <c r="B4885" t="s">
        <v>429</v>
      </c>
      <c r="C4885">
        <v>3.89</v>
      </c>
      <c r="D4885" t="s">
        <v>11</v>
      </c>
      <c r="E4885">
        <v>288</v>
      </c>
      <c r="F4885">
        <v>4600</v>
      </c>
      <c r="G4885">
        <v>113</v>
      </c>
      <c r="H4885">
        <v>2004</v>
      </c>
      <c r="I4885" t="s">
        <v>431</v>
      </c>
      <c r="J4885" t="s">
        <v>13</v>
      </c>
      <c r="K4885" t="str" cm="1">
        <f t="array" ref="K4885">_xlfn.IFS(Table1[[#This Row],[Rating]] &gt;=4.5, "Elite",Table1[[#This Row],[Rating]]&gt;=4, "Highly Rated", Table1[[#This Row],[Rating]]&gt;=3.5,"Above Average", Table1[[#This Row],[Rating]]&lt;3.5, "Average or Below")</f>
        <v>Above Average</v>
      </c>
      <c r="L4885" t="str" cm="1">
        <f t="array" ref="L4885">_xlfn.IFS(Table1[[#This Row],[Pages]]&lt;=150,"Very Short",Table1[[#This Row],[Pages]]&lt;=299,"Short",Table1[[#This Row],[Pages]]&lt;=499,"Medium",Table1[[#This Row],[Pages]]&lt;=699,"Long",Table1[[#This Row],[Pages]]&gt;=700,"Epic")</f>
        <v>Short</v>
      </c>
      <c r="M4885" t="str" cm="1">
        <f t="array" ref="M4885">_xlfn.IFS(Table1[[#This Row],[Ratings_Count]]&gt;=1000000,"Mega Popular",Table1[[#This Row],[Ratings_Count]]&gt;=100000,"Popular",Table1[[#This Row],[Ratings_Count]]&gt;=10000,"Mid Popular",Table1[[#This Row],[Ratings_Count]]&lt;10000,"Niche")</f>
        <v>Niche</v>
      </c>
      <c r="N4885" t="str">
        <f>IF(AND(Table1[[#This Row],[Rating]]&gt;=4.2, Table1[[#This Row],[Ratings_Count]]&lt;10000), "Hidden Gem", "Not a Hidden Gem")</f>
        <v>Not a Hidden Gem</v>
      </c>
    </row>
    <row r="4886" spans="1:14" x14ac:dyDescent="0.25">
      <c r="A4886" t="s">
        <v>4349</v>
      </c>
      <c r="B4886" t="s">
        <v>4350</v>
      </c>
      <c r="C4886">
        <v>3.89</v>
      </c>
      <c r="D4886" t="s">
        <v>11</v>
      </c>
      <c r="E4886">
        <v>208</v>
      </c>
      <c r="F4886">
        <v>445</v>
      </c>
      <c r="G4886">
        <v>40</v>
      </c>
      <c r="H4886">
        <v>2004</v>
      </c>
      <c r="I4886" t="s">
        <v>4351</v>
      </c>
      <c r="J4886" t="s">
        <v>13</v>
      </c>
      <c r="K4886" t="str" cm="1">
        <f t="array" ref="K4886">_xlfn.IFS(Table1[[#This Row],[Rating]] &gt;=4.5, "Elite",Table1[[#This Row],[Rating]]&gt;=4, "Highly Rated", Table1[[#This Row],[Rating]]&gt;=3.5,"Above Average", Table1[[#This Row],[Rating]]&lt;3.5, "Average or Below")</f>
        <v>Above Average</v>
      </c>
      <c r="L4886" t="str" cm="1">
        <f t="array" ref="L4886">_xlfn.IFS(Table1[[#This Row],[Pages]]&lt;=150,"Very Short",Table1[[#This Row],[Pages]]&lt;=299,"Short",Table1[[#This Row],[Pages]]&lt;=499,"Medium",Table1[[#This Row],[Pages]]&lt;=699,"Long",Table1[[#This Row],[Pages]]&gt;=700,"Epic")</f>
        <v>Short</v>
      </c>
      <c r="M4886" t="str" cm="1">
        <f t="array" ref="M4886">_xlfn.IFS(Table1[[#This Row],[Ratings_Count]]&gt;=1000000,"Mega Popular",Table1[[#This Row],[Ratings_Count]]&gt;=100000,"Popular",Table1[[#This Row],[Ratings_Count]]&gt;=10000,"Mid Popular",Table1[[#This Row],[Ratings_Count]]&lt;10000,"Niche")</f>
        <v>Niche</v>
      </c>
      <c r="N4886" t="str">
        <f>IF(AND(Table1[[#This Row],[Rating]]&gt;=4.2, Table1[[#This Row],[Ratings_Count]]&lt;10000), "Hidden Gem", "Not a Hidden Gem")</f>
        <v>Not a Hidden Gem</v>
      </c>
    </row>
    <row r="4887" spans="1:14" x14ac:dyDescent="0.25">
      <c r="A4887" t="s">
        <v>4356</v>
      </c>
      <c r="B4887" t="s">
        <v>4357</v>
      </c>
      <c r="C4887">
        <v>3.89</v>
      </c>
      <c r="D4887" t="s">
        <v>11</v>
      </c>
      <c r="E4887">
        <v>343</v>
      </c>
      <c r="F4887">
        <v>113</v>
      </c>
      <c r="G4887">
        <v>10</v>
      </c>
      <c r="H4887">
        <v>2004</v>
      </c>
      <c r="I4887" t="s">
        <v>3425</v>
      </c>
      <c r="J4887" t="s">
        <v>13</v>
      </c>
      <c r="K4887" t="str" cm="1">
        <f t="array" ref="K4887">_xlfn.IFS(Table1[[#This Row],[Rating]] &gt;=4.5, "Elite",Table1[[#This Row],[Rating]]&gt;=4, "Highly Rated", Table1[[#This Row],[Rating]]&gt;=3.5,"Above Average", Table1[[#This Row],[Rating]]&lt;3.5, "Average or Below")</f>
        <v>Above Average</v>
      </c>
      <c r="L4887" t="str" cm="1">
        <f t="array" ref="L4887">_xlfn.IFS(Table1[[#This Row],[Pages]]&lt;=150,"Very Short",Table1[[#This Row],[Pages]]&lt;=299,"Short",Table1[[#This Row],[Pages]]&lt;=499,"Medium",Table1[[#This Row],[Pages]]&lt;=699,"Long",Table1[[#This Row],[Pages]]&gt;=700,"Epic")</f>
        <v>Medium</v>
      </c>
      <c r="M4887" t="str" cm="1">
        <f t="array" ref="M4887">_xlfn.IFS(Table1[[#This Row],[Ratings_Count]]&gt;=1000000,"Mega Popular",Table1[[#This Row],[Ratings_Count]]&gt;=100000,"Popular",Table1[[#This Row],[Ratings_Count]]&gt;=10000,"Mid Popular",Table1[[#This Row],[Ratings_Count]]&lt;10000,"Niche")</f>
        <v>Niche</v>
      </c>
      <c r="N4887" t="str">
        <f>IF(AND(Table1[[#This Row],[Rating]]&gt;=4.2, Table1[[#This Row],[Ratings_Count]]&lt;10000), "Hidden Gem", "Not a Hidden Gem")</f>
        <v>Not a Hidden Gem</v>
      </c>
    </row>
    <row r="4888" spans="1:14" x14ac:dyDescent="0.25">
      <c r="A4888" t="s">
        <v>4434</v>
      </c>
      <c r="B4888" t="s">
        <v>4435</v>
      </c>
      <c r="C4888">
        <v>3.89</v>
      </c>
      <c r="D4888" t="s">
        <v>11</v>
      </c>
      <c r="E4888">
        <v>213</v>
      </c>
      <c r="F4888">
        <v>50</v>
      </c>
      <c r="G4888">
        <v>11</v>
      </c>
      <c r="H4888">
        <v>2004</v>
      </c>
      <c r="I4888" t="s">
        <v>1432</v>
      </c>
      <c r="J4888" t="s">
        <v>13</v>
      </c>
      <c r="K4888" t="str" cm="1">
        <f t="array" ref="K4888">_xlfn.IFS(Table1[[#This Row],[Rating]] &gt;=4.5, "Elite",Table1[[#This Row],[Rating]]&gt;=4, "Highly Rated", Table1[[#This Row],[Rating]]&gt;=3.5,"Above Average", Table1[[#This Row],[Rating]]&lt;3.5, "Average or Below")</f>
        <v>Above Average</v>
      </c>
      <c r="L4888" t="str" cm="1">
        <f t="array" ref="L4888">_xlfn.IFS(Table1[[#This Row],[Pages]]&lt;=150,"Very Short",Table1[[#This Row],[Pages]]&lt;=299,"Short",Table1[[#This Row],[Pages]]&lt;=499,"Medium",Table1[[#This Row],[Pages]]&lt;=699,"Long",Table1[[#This Row],[Pages]]&gt;=700,"Epic")</f>
        <v>Short</v>
      </c>
      <c r="M4888" t="str" cm="1">
        <f t="array" ref="M4888">_xlfn.IFS(Table1[[#This Row],[Ratings_Count]]&gt;=1000000,"Mega Popular",Table1[[#This Row],[Ratings_Count]]&gt;=100000,"Popular",Table1[[#This Row],[Ratings_Count]]&gt;=10000,"Mid Popular",Table1[[#This Row],[Ratings_Count]]&lt;10000,"Niche")</f>
        <v>Niche</v>
      </c>
      <c r="N4888" t="str">
        <f>IF(AND(Table1[[#This Row],[Rating]]&gt;=4.2, Table1[[#This Row],[Ratings_Count]]&lt;10000), "Hidden Gem", "Not a Hidden Gem")</f>
        <v>Not a Hidden Gem</v>
      </c>
    </row>
    <row r="4889" spans="1:14" x14ac:dyDescent="0.25">
      <c r="A4889" t="s">
        <v>4450</v>
      </c>
      <c r="B4889" t="s">
        <v>4451</v>
      </c>
      <c r="C4889">
        <v>3.89</v>
      </c>
      <c r="D4889" t="s">
        <v>11</v>
      </c>
      <c r="E4889">
        <v>374</v>
      </c>
      <c r="F4889">
        <v>74</v>
      </c>
      <c r="G4889">
        <v>4</v>
      </c>
      <c r="H4889">
        <v>2004</v>
      </c>
      <c r="I4889" t="s">
        <v>307</v>
      </c>
      <c r="J4889" t="s">
        <v>13</v>
      </c>
      <c r="K4889" t="str" cm="1">
        <f t="array" ref="K4889">_xlfn.IFS(Table1[[#This Row],[Rating]] &gt;=4.5, "Elite",Table1[[#This Row],[Rating]]&gt;=4, "Highly Rated", Table1[[#This Row],[Rating]]&gt;=3.5,"Above Average", Table1[[#This Row],[Rating]]&lt;3.5, "Average or Below")</f>
        <v>Above Average</v>
      </c>
      <c r="L4889" t="str" cm="1">
        <f t="array" ref="L4889">_xlfn.IFS(Table1[[#This Row],[Pages]]&lt;=150,"Very Short",Table1[[#This Row],[Pages]]&lt;=299,"Short",Table1[[#This Row],[Pages]]&lt;=499,"Medium",Table1[[#This Row],[Pages]]&lt;=699,"Long",Table1[[#This Row],[Pages]]&gt;=700,"Epic")</f>
        <v>Medium</v>
      </c>
      <c r="M4889" t="str" cm="1">
        <f t="array" ref="M4889">_xlfn.IFS(Table1[[#This Row],[Ratings_Count]]&gt;=1000000,"Mega Popular",Table1[[#This Row],[Ratings_Count]]&gt;=100000,"Popular",Table1[[#This Row],[Ratings_Count]]&gt;=10000,"Mid Popular",Table1[[#This Row],[Ratings_Count]]&lt;10000,"Niche")</f>
        <v>Niche</v>
      </c>
      <c r="N4889" t="str">
        <f>IF(AND(Table1[[#This Row],[Rating]]&gt;=4.2, Table1[[#This Row],[Ratings_Count]]&lt;10000), "Hidden Gem", "Not a Hidden Gem")</f>
        <v>Not a Hidden Gem</v>
      </c>
    </row>
    <row r="4890" spans="1:14" x14ac:dyDescent="0.25">
      <c r="A4890" t="s">
        <v>4519</v>
      </c>
      <c r="B4890" t="s">
        <v>4520</v>
      </c>
      <c r="C4890">
        <v>3.89</v>
      </c>
      <c r="D4890" t="s">
        <v>11</v>
      </c>
      <c r="E4890">
        <v>208</v>
      </c>
      <c r="F4890">
        <v>439</v>
      </c>
      <c r="G4890">
        <v>17</v>
      </c>
      <c r="H4890">
        <v>2004</v>
      </c>
      <c r="I4890" t="s">
        <v>421</v>
      </c>
      <c r="J4890" t="s">
        <v>13</v>
      </c>
      <c r="K4890" t="str" cm="1">
        <f t="array" ref="K4890">_xlfn.IFS(Table1[[#This Row],[Rating]] &gt;=4.5, "Elite",Table1[[#This Row],[Rating]]&gt;=4, "Highly Rated", Table1[[#This Row],[Rating]]&gt;=3.5,"Above Average", Table1[[#This Row],[Rating]]&lt;3.5, "Average or Below")</f>
        <v>Above Average</v>
      </c>
      <c r="L4890" t="str" cm="1">
        <f t="array" ref="L4890">_xlfn.IFS(Table1[[#This Row],[Pages]]&lt;=150,"Very Short",Table1[[#This Row],[Pages]]&lt;=299,"Short",Table1[[#This Row],[Pages]]&lt;=499,"Medium",Table1[[#This Row],[Pages]]&lt;=699,"Long",Table1[[#This Row],[Pages]]&gt;=700,"Epic")</f>
        <v>Short</v>
      </c>
      <c r="M4890" t="str" cm="1">
        <f t="array" ref="M4890">_xlfn.IFS(Table1[[#This Row],[Ratings_Count]]&gt;=1000000,"Mega Popular",Table1[[#This Row],[Ratings_Count]]&gt;=100000,"Popular",Table1[[#This Row],[Ratings_Count]]&gt;=10000,"Mid Popular",Table1[[#This Row],[Ratings_Count]]&lt;10000,"Niche")</f>
        <v>Niche</v>
      </c>
      <c r="N4890" t="str">
        <f>IF(AND(Table1[[#This Row],[Rating]]&gt;=4.2, Table1[[#This Row],[Ratings_Count]]&lt;10000), "Hidden Gem", "Not a Hidden Gem")</f>
        <v>Not a Hidden Gem</v>
      </c>
    </row>
    <row r="4891" spans="1:14" x14ac:dyDescent="0.25">
      <c r="A4891" t="s">
        <v>4593</v>
      </c>
      <c r="B4891" t="s">
        <v>4594</v>
      </c>
      <c r="C4891">
        <v>3.89</v>
      </c>
      <c r="D4891" t="s">
        <v>11</v>
      </c>
      <c r="E4891">
        <v>220</v>
      </c>
      <c r="F4891">
        <v>932</v>
      </c>
      <c r="G4891">
        <v>36</v>
      </c>
      <c r="H4891">
        <v>2004</v>
      </c>
      <c r="I4891" t="s">
        <v>917</v>
      </c>
      <c r="J4891" t="s">
        <v>13</v>
      </c>
      <c r="K4891" t="str" cm="1">
        <f t="array" ref="K4891">_xlfn.IFS(Table1[[#This Row],[Rating]] &gt;=4.5, "Elite",Table1[[#This Row],[Rating]]&gt;=4, "Highly Rated", Table1[[#This Row],[Rating]]&gt;=3.5,"Above Average", Table1[[#This Row],[Rating]]&lt;3.5, "Average or Below")</f>
        <v>Above Average</v>
      </c>
      <c r="L4891" t="str" cm="1">
        <f t="array" ref="L4891">_xlfn.IFS(Table1[[#This Row],[Pages]]&lt;=150,"Very Short",Table1[[#This Row],[Pages]]&lt;=299,"Short",Table1[[#This Row],[Pages]]&lt;=499,"Medium",Table1[[#This Row],[Pages]]&lt;=699,"Long",Table1[[#This Row],[Pages]]&gt;=700,"Epic")</f>
        <v>Short</v>
      </c>
      <c r="M4891" t="str" cm="1">
        <f t="array" ref="M4891">_xlfn.IFS(Table1[[#This Row],[Ratings_Count]]&gt;=1000000,"Mega Popular",Table1[[#This Row],[Ratings_Count]]&gt;=100000,"Popular",Table1[[#This Row],[Ratings_Count]]&gt;=10000,"Mid Popular",Table1[[#This Row],[Ratings_Count]]&lt;10000,"Niche")</f>
        <v>Niche</v>
      </c>
      <c r="N4891" t="str">
        <f>IF(AND(Table1[[#This Row],[Rating]]&gt;=4.2, Table1[[#This Row],[Ratings_Count]]&lt;10000), "Hidden Gem", "Not a Hidden Gem")</f>
        <v>Not a Hidden Gem</v>
      </c>
    </row>
    <row r="4892" spans="1:14" x14ac:dyDescent="0.25">
      <c r="A4892" t="s">
        <v>2520</v>
      </c>
      <c r="B4892" t="s">
        <v>4808</v>
      </c>
      <c r="C4892">
        <v>3.89</v>
      </c>
      <c r="D4892" t="s">
        <v>11</v>
      </c>
      <c r="E4892">
        <v>150</v>
      </c>
      <c r="F4892">
        <v>372</v>
      </c>
      <c r="G4892">
        <v>36</v>
      </c>
      <c r="H4892">
        <v>2004</v>
      </c>
      <c r="I4892" t="s">
        <v>2037</v>
      </c>
      <c r="J4892" t="s">
        <v>2014</v>
      </c>
      <c r="K4892" t="str" cm="1">
        <f t="array" ref="K4892">_xlfn.IFS(Table1[[#This Row],[Rating]] &gt;=4.5, "Elite",Table1[[#This Row],[Rating]]&gt;=4, "Highly Rated", Table1[[#This Row],[Rating]]&gt;=3.5,"Above Average", Table1[[#This Row],[Rating]]&lt;3.5, "Average or Below")</f>
        <v>Above Average</v>
      </c>
      <c r="L4892" t="str" cm="1">
        <f t="array" ref="L4892">_xlfn.IFS(Table1[[#This Row],[Pages]]&lt;=150,"Very Short",Table1[[#This Row],[Pages]]&lt;=299,"Short",Table1[[#This Row],[Pages]]&lt;=499,"Medium",Table1[[#This Row],[Pages]]&lt;=699,"Long",Table1[[#This Row],[Pages]]&gt;=700,"Epic")</f>
        <v>Very Short</v>
      </c>
      <c r="M4892" t="str" cm="1">
        <f t="array" ref="M4892">_xlfn.IFS(Table1[[#This Row],[Ratings_Count]]&gt;=1000000,"Mega Popular",Table1[[#This Row],[Ratings_Count]]&gt;=100000,"Popular",Table1[[#This Row],[Ratings_Count]]&gt;=10000,"Mid Popular",Table1[[#This Row],[Ratings_Count]]&lt;10000,"Niche")</f>
        <v>Niche</v>
      </c>
      <c r="N4892" t="str">
        <f>IF(AND(Table1[[#This Row],[Rating]]&gt;=4.2, Table1[[#This Row],[Ratings_Count]]&lt;10000), "Hidden Gem", "Not a Hidden Gem")</f>
        <v>Not a Hidden Gem</v>
      </c>
    </row>
    <row r="4893" spans="1:14" x14ac:dyDescent="0.25">
      <c r="A4893" t="s">
        <v>2520</v>
      </c>
      <c r="B4893" t="s">
        <v>4809</v>
      </c>
      <c r="C4893">
        <v>3.89</v>
      </c>
      <c r="D4893" t="s">
        <v>11</v>
      </c>
      <c r="E4893">
        <v>123</v>
      </c>
      <c r="F4893">
        <v>284</v>
      </c>
      <c r="G4893">
        <v>35</v>
      </c>
      <c r="H4893">
        <v>2004</v>
      </c>
      <c r="I4893" t="s">
        <v>2173</v>
      </c>
      <c r="J4893" t="s">
        <v>2014</v>
      </c>
      <c r="K4893" t="str" cm="1">
        <f t="array" ref="K4893">_xlfn.IFS(Table1[[#This Row],[Rating]] &gt;=4.5, "Elite",Table1[[#This Row],[Rating]]&gt;=4, "Highly Rated", Table1[[#This Row],[Rating]]&gt;=3.5,"Above Average", Table1[[#This Row],[Rating]]&lt;3.5, "Average or Below")</f>
        <v>Above Average</v>
      </c>
      <c r="L4893" t="str" cm="1">
        <f t="array" ref="L4893">_xlfn.IFS(Table1[[#This Row],[Pages]]&lt;=150,"Very Short",Table1[[#This Row],[Pages]]&lt;=299,"Short",Table1[[#This Row],[Pages]]&lt;=499,"Medium",Table1[[#This Row],[Pages]]&lt;=699,"Long",Table1[[#This Row],[Pages]]&gt;=700,"Epic")</f>
        <v>Very Short</v>
      </c>
      <c r="M4893" t="str" cm="1">
        <f t="array" ref="M4893">_xlfn.IFS(Table1[[#This Row],[Ratings_Count]]&gt;=1000000,"Mega Popular",Table1[[#This Row],[Ratings_Count]]&gt;=100000,"Popular",Table1[[#This Row],[Ratings_Count]]&gt;=10000,"Mid Popular",Table1[[#This Row],[Ratings_Count]]&lt;10000,"Niche")</f>
        <v>Niche</v>
      </c>
      <c r="N4893" t="str">
        <f>IF(AND(Table1[[#This Row],[Rating]]&gt;=4.2, Table1[[#This Row],[Ratings_Count]]&lt;10000), "Hidden Gem", "Not a Hidden Gem")</f>
        <v>Not a Hidden Gem</v>
      </c>
    </row>
    <row r="4894" spans="1:14" x14ac:dyDescent="0.25">
      <c r="A4894" t="s">
        <v>4833</v>
      </c>
      <c r="B4894" t="s">
        <v>233</v>
      </c>
      <c r="C4894">
        <v>3.89</v>
      </c>
      <c r="D4894" t="s">
        <v>11</v>
      </c>
      <c r="E4894">
        <v>178</v>
      </c>
      <c r="F4894">
        <v>786</v>
      </c>
      <c r="G4894">
        <v>125</v>
      </c>
      <c r="H4894">
        <v>2004</v>
      </c>
      <c r="I4894" t="s">
        <v>2025</v>
      </c>
      <c r="J4894" t="s">
        <v>2014</v>
      </c>
      <c r="K4894" t="str" cm="1">
        <f t="array" ref="K4894">_xlfn.IFS(Table1[[#This Row],[Rating]] &gt;=4.5, "Elite",Table1[[#This Row],[Rating]]&gt;=4, "Highly Rated", Table1[[#This Row],[Rating]]&gt;=3.5,"Above Average", Table1[[#This Row],[Rating]]&lt;3.5, "Average or Below")</f>
        <v>Above Average</v>
      </c>
      <c r="L4894" t="str" cm="1">
        <f t="array" ref="L4894">_xlfn.IFS(Table1[[#This Row],[Pages]]&lt;=150,"Very Short",Table1[[#This Row],[Pages]]&lt;=299,"Short",Table1[[#This Row],[Pages]]&lt;=499,"Medium",Table1[[#This Row],[Pages]]&lt;=699,"Long",Table1[[#This Row],[Pages]]&gt;=700,"Epic")</f>
        <v>Short</v>
      </c>
      <c r="M4894" t="str" cm="1">
        <f t="array" ref="M4894">_xlfn.IFS(Table1[[#This Row],[Ratings_Count]]&gt;=1000000,"Mega Popular",Table1[[#This Row],[Ratings_Count]]&gt;=100000,"Popular",Table1[[#This Row],[Ratings_Count]]&gt;=10000,"Mid Popular",Table1[[#This Row],[Ratings_Count]]&lt;10000,"Niche")</f>
        <v>Niche</v>
      </c>
      <c r="N4894" t="str">
        <f>IF(AND(Table1[[#This Row],[Rating]]&gt;=4.2, Table1[[#This Row],[Ratings_Count]]&lt;10000), "Hidden Gem", "Not a Hidden Gem")</f>
        <v>Not a Hidden Gem</v>
      </c>
    </row>
    <row r="4895" spans="1:14" x14ac:dyDescent="0.25">
      <c r="A4895" t="s">
        <v>4895</v>
      </c>
      <c r="B4895" t="s">
        <v>2587</v>
      </c>
      <c r="C4895">
        <v>3.89</v>
      </c>
      <c r="D4895" t="s">
        <v>11</v>
      </c>
      <c r="E4895">
        <v>314</v>
      </c>
      <c r="F4895">
        <v>273070</v>
      </c>
      <c r="G4895">
        <v>4265</v>
      </c>
      <c r="H4895">
        <v>2004</v>
      </c>
      <c r="I4895" t="s">
        <v>2037</v>
      </c>
      <c r="J4895" t="s">
        <v>2014</v>
      </c>
      <c r="K4895" t="str" cm="1">
        <f t="array" ref="K4895">_xlfn.IFS(Table1[[#This Row],[Rating]] &gt;=4.5, "Elite",Table1[[#This Row],[Rating]]&gt;=4, "Highly Rated", Table1[[#This Row],[Rating]]&gt;=3.5,"Above Average", Table1[[#This Row],[Rating]]&lt;3.5, "Average or Below")</f>
        <v>Above Average</v>
      </c>
      <c r="L4895" t="str" cm="1">
        <f t="array" ref="L4895">_xlfn.IFS(Table1[[#This Row],[Pages]]&lt;=150,"Very Short",Table1[[#This Row],[Pages]]&lt;=299,"Short",Table1[[#This Row],[Pages]]&lt;=499,"Medium",Table1[[#This Row],[Pages]]&lt;=699,"Long",Table1[[#This Row],[Pages]]&gt;=700,"Epic")</f>
        <v>Medium</v>
      </c>
      <c r="M4895" t="str" cm="1">
        <f t="array" ref="M4895">_xlfn.IFS(Table1[[#This Row],[Ratings_Count]]&gt;=1000000,"Mega Popular",Table1[[#This Row],[Ratings_Count]]&gt;=100000,"Popular",Table1[[#This Row],[Ratings_Count]]&gt;=10000,"Mid Popular",Table1[[#This Row],[Ratings_Count]]&lt;10000,"Niche")</f>
        <v>Popular</v>
      </c>
      <c r="N4895" t="str">
        <f>IF(AND(Table1[[#This Row],[Rating]]&gt;=4.2, Table1[[#This Row],[Ratings_Count]]&lt;10000), "Hidden Gem", "Not a Hidden Gem")</f>
        <v>Not a Hidden Gem</v>
      </c>
    </row>
    <row r="4896" spans="1:14" x14ac:dyDescent="0.25">
      <c r="A4896" t="s">
        <v>4895</v>
      </c>
      <c r="B4896" t="s">
        <v>2419</v>
      </c>
      <c r="C4896">
        <v>3.89</v>
      </c>
      <c r="D4896" t="s">
        <v>11</v>
      </c>
      <c r="E4896">
        <v>368</v>
      </c>
      <c r="F4896">
        <v>493</v>
      </c>
      <c r="G4896">
        <v>25</v>
      </c>
      <c r="H4896">
        <v>2004</v>
      </c>
      <c r="I4896" t="s">
        <v>2037</v>
      </c>
      <c r="J4896" t="s">
        <v>2014</v>
      </c>
      <c r="K4896" t="str" cm="1">
        <f t="array" ref="K4896">_xlfn.IFS(Table1[[#This Row],[Rating]] &gt;=4.5, "Elite",Table1[[#This Row],[Rating]]&gt;=4, "Highly Rated", Table1[[#This Row],[Rating]]&gt;=3.5,"Above Average", Table1[[#This Row],[Rating]]&lt;3.5, "Average or Below")</f>
        <v>Above Average</v>
      </c>
      <c r="L4896" t="str" cm="1">
        <f t="array" ref="L4896">_xlfn.IFS(Table1[[#This Row],[Pages]]&lt;=150,"Very Short",Table1[[#This Row],[Pages]]&lt;=299,"Short",Table1[[#This Row],[Pages]]&lt;=499,"Medium",Table1[[#This Row],[Pages]]&lt;=699,"Long",Table1[[#This Row],[Pages]]&gt;=700,"Epic")</f>
        <v>Medium</v>
      </c>
      <c r="M4896" t="str" cm="1">
        <f t="array" ref="M4896">_xlfn.IFS(Table1[[#This Row],[Ratings_Count]]&gt;=1000000,"Mega Popular",Table1[[#This Row],[Ratings_Count]]&gt;=100000,"Popular",Table1[[#This Row],[Ratings_Count]]&gt;=10000,"Mid Popular",Table1[[#This Row],[Ratings_Count]]&lt;10000,"Niche")</f>
        <v>Niche</v>
      </c>
      <c r="N4896" t="str">
        <f>IF(AND(Table1[[#This Row],[Rating]]&gt;=4.2, Table1[[#This Row],[Ratings_Count]]&lt;10000), "Hidden Gem", "Not a Hidden Gem")</f>
        <v>Not a Hidden Gem</v>
      </c>
    </row>
    <row r="4897" spans="1:14" x14ac:dyDescent="0.25">
      <c r="A4897" t="s">
        <v>4957</v>
      </c>
      <c r="B4897" t="s">
        <v>423</v>
      </c>
      <c r="C4897">
        <v>3.89</v>
      </c>
      <c r="D4897" t="s">
        <v>11</v>
      </c>
      <c r="E4897">
        <v>240</v>
      </c>
      <c r="F4897">
        <v>3783</v>
      </c>
      <c r="G4897">
        <v>286</v>
      </c>
      <c r="H4897">
        <v>2004</v>
      </c>
      <c r="I4897" t="s">
        <v>2022</v>
      </c>
      <c r="J4897" t="s">
        <v>2014</v>
      </c>
      <c r="K4897" t="str" cm="1">
        <f t="array" ref="K4897">_xlfn.IFS(Table1[[#This Row],[Rating]] &gt;=4.5, "Elite",Table1[[#This Row],[Rating]]&gt;=4, "Highly Rated", Table1[[#This Row],[Rating]]&gt;=3.5,"Above Average", Table1[[#This Row],[Rating]]&lt;3.5, "Average or Below")</f>
        <v>Above Average</v>
      </c>
      <c r="L4897" t="str" cm="1">
        <f t="array" ref="L4897">_xlfn.IFS(Table1[[#This Row],[Pages]]&lt;=150,"Very Short",Table1[[#This Row],[Pages]]&lt;=299,"Short",Table1[[#This Row],[Pages]]&lt;=499,"Medium",Table1[[#This Row],[Pages]]&lt;=699,"Long",Table1[[#This Row],[Pages]]&gt;=700,"Epic")</f>
        <v>Short</v>
      </c>
      <c r="M4897" t="str" cm="1">
        <f t="array" ref="M4897">_xlfn.IFS(Table1[[#This Row],[Ratings_Count]]&gt;=1000000,"Mega Popular",Table1[[#This Row],[Ratings_Count]]&gt;=100000,"Popular",Table1[[#This Row],[Ratings_Count]]&gt;=10000,"Mid Popular",Table1[[#This Row],[Ratings_Count]]&lt;10000,"Niche")</f>
        <v>Niche</v>
      </c>
      <c r="N4897" t="str">
        <f>IF(AND(Table1[[#This Row],[Rating]]&gt;=4.2, Table1[[#This Row],[Ratings_Count]]&lt;10000), "Hidden Gem", "Not a Hidden Gem")</f>
        <v>Not a Hidden Gem</v>
      </c>
    </row>
    <row r="4898" spans="1:14" x14ac:dyDescent="0.25">
      <c r="A4898" t="s">
        <v>5107</v>
      </c>
      <c r="B4898" t="s">
        <v>5108</v>
      </c>
      <c r="C4898">
        <v>3.89</v>
      </c>
      <c r="D4898" t="s">
        <v>11</v>
      </c>
      <c r="E4898">
        <v>512</v>
      </c>
      <c r="F4898">
        <v>190</v>
      </c>
      <c r="G4898">
        <v>8</v>
      </c>
      <c r="H4898">
        <v>2003</v>
      </c>
      <c r="I4898" t="s">
        <v>2085</v>
      </c>
      <c r="J4898" t="s">
        <v>2014</v>
      </c>
      <c r="K4898" t="str" cm="1">
        <f t="array" ref="K4898">_xlfn.IFS(Table1[[#This Row],[Rating]] &gt;=4.5, "Elite",Table1[[#This Row],[Rating]]&gt;=4, "Highly Rated", Table1[[#This Row],[Rating]]&gt;=3.5,"Above Average", Table1[[#This Row],[Rating]]&lt;3.5, "Average or Below")</f>
        <v>Above Average</v>
      </c>
      <c r="L4898" t="str" cm="1">
        <f t="array" ref="L4898">_xlfn.IFS(Table1[[#This Row],[Pages]]&lt;=150,"Very Short",Table1[[#This Row],[Pages]]&lt;=299,"Short",Table1[[#This Row],[Pages]]&lt;=499,"Medium",Table1[[#This Row],[Pages]]&lt;=699,"Long",Table1[[#This Row],[Pages]]&gt;=700,"Epic")</f>
        <v>Long</v>
      </c>
      <c r="M4898" t="str" cm="1">
        <f t="array" ref="M4898">_xlfn.IFS(Table1[[#This Row],[Ratings_Count]]&gt;=1000000,"Mega Popular",Table1[[#This Row],[Ratings_Count]]&gt;=100000,"Popular",Table1[[#This Row],[Ratings_Count]]&gt;=10000,"Mid Popular",Table1[[#This Row],[Ratings_Count]]&lt;10000,"Niche")</f>
        <v>Niche</v>
      </c>
      <c r="N4898" t="str">
        <f>IF(AND(Table1[[#This Row],[Rating]]&gt;=4.2, Table1[[#This Row],[Ratings_Count]]&lt;10000), "Hidden Gem", "Not a Hidden Gem")</f>
        <v>Not a Hidden Gem</v>
      </c>
    </row>
    <row r="4899" spans="1:14" x14ac:dyDescent="0.25">
      <c r="A4899" t="s">
        <v>5146</v>
      </c>
      <c r="B4899" t="s">
        <v>5147</v>
      </c>
      <c r="C4899">
        <v>3.89</v>
      </c>
      <c r="D4899" t="s">
        <v>11</v>
      </c>
      <c r="E4899">
        <v>425</v>
      </c>
      <c r="F4899">
        <v>1262</v>
      </c>
      <c r="G4899">
        <v>90</v>
      </c>
      <c r="H4899">
        <v>2003</v>
      </c>
      <c r="I4899" t="s">
        <v>2085</v>
      </c>
      <c r="J4899" t="s">
        <v>2014</v>
      </c>
      <c r="K4899" t="str" cm="1">
        <f t="array" ref="K4899">_xlfn.IFS(Table1[[#This Row],[Rating]] &gt;=4.5, "Elite",Table1[[#This Row],[Rating]]&gt;=4, "Highly Rated", Table1[[#This Row],[Rating]]&gt;=3.5,"Above Average", Table1[[#This Row],[Rating]]&lt;3.5, "Average or Below")</f>
        <v>Above Average</v>
      </c>
      <c r="L4899" t="str" cm="1">
        <f t="array" ref="L4899">_xlfn.IFS(Table1[[#This Row],[Pages]]&lt;=150,"Very Short",Table1[[#This Row],[Pages]]&lt;=299,"Short",Table1[[#This Row],[Pages]]&lt;=499,"Medium",Table1[[#This Row],[Pages]]&lt;=699,"Long",Table1[[#This Row],[Pages]]&gt;=700,"Epic")</f>
        <v>Medium</v>
      </c>
      <c r="M4899" t="str" cm="1">
        <f t="array" ref="M4899">_xlfn.IFS(Table1[[#This Row],[Ratings_Count]]&gt;=1000000,"Mega Popular",Table1[[#This Row],[Ratings_Count]]&gt;=100000,"Popular",Table1[[#This Row],[Ratings_Count]]&gt;=10000,"Mid Popular",Table1[[#This Row],[Ratings_Count]]&lt;10000,"Niche")</f>
        <v>Niche</v>
      </c>
      <c r="N4899" t="str">
        <f>IF(AND(Table1[[#This Row],[Rating]]&gt;=4.2, Table1[[#This Row],[Ratings_Count]]&lt;10000), "Hidden Gem", "Not a Hidden Gem")</f>
        <v>Not a Hidden Gem</v>
      </c>
    </row>
    <row r="4900" spans="1:14" x14ac:dyDescent="0.25">
      <c r="A4900" t="s">
        <v>5214</v>
      </c>
      <c r="B4900" t="s">
        <v>5215</v>
      </c>
      <c r="C4900">
        <v>3.89</v>
      </c>
      <c r="D4900" t="s">
        <v>11</v>
      </c>
      <c r="E4900">
        <v>397</v>
      </c>
      <c r="F4900">
        <v>540</v>
      </c>
      <c r="G4900">
        <v>47</v>
      </c>
      <c r="H4900">
        <v>2003</v>
      </c>
      <c r="I4900" t="s">
        <v>4844</v>
      </c>
      <c r="J4900" t="s">
        <v>2014</v>
      </c>
      <c r="K4900" t="str" cm="1">
        <f t="array" ref="K4900">_xlfn.IFS(Table1[[#This Row],[Rating]] &gt;=4.5, "Elite",Table1[[#This Row],[Rating]]&gt;=4, "Highly Rated", Table1[[#This Row],[Rating]]&gt;=3.5,"Above Average", Table1[[#This Row],[Rating]]&lt;3.5, "Average or Below")</f>
        <v>Above Average</v>
      </c>
      <c r="L4900" t="str" cm="1">
        <f t="array" ref="L4900">_xlfn.IFS(Table1[[#This Row],[Pages]]&lt;=150,"Very Short",Table1[[#This Row],[Pages]]&lt;=299,"Short",Table1[[#This Row],[Pages]]&lt;=499,"Medium",Table1[[#This Row],[Pages]]&lt;=699,"Long",Table1[[#This Row],[Pages]]&gt;=700,"Epic")</f>
        <v>Medium</v>
      </c>
      <c r="M4900" t="str" cm="1">
        <f t="array" ref="M4900">_xlfn.IFS(Table1[[#This Row],[Ratings_Count]]&gt;=1000000,"Mega Popular",Table1[[#This Row],[Ratings_Count]]&gt;=100000,"Popular",Table1[[#This Row],[Ratings_Count]]&gt;=10000,"Mid Popular",Table1[[#This Row],[Ratings_Count]]&lt;10000,"Niche")</f>
        <v>Niche</v>
      </c>
      <c r="N4900" t="str">
        <f>IF(AND(Table1[[#This Row],[Rating]]&gt;=4.2, Table1[[#This Row],[Ratings_Count]]&lt;10000), "Hidden Gem", "Not a Hidden Gem")</f>
        <v>Not a Hidden Gem</v>
      </c>
    </row>
    <row r="4901" spans="1:14" x14ac:dyDescent="0.25">
      <c r="A4901" t="s">
        <v>5295</v>
      </c>
      <c r="B4901" t="s">
        <v>5296</v>
      </c>
      <c r="C4901">
        <v>3.89</v>
      </c>
      <c r="D4901" t="s">
        <v>11</v>
      </c>
      <c r="E4901">
        <v>832</v>
      </c>
      <c r="F4901">
        <v>11797</v>
      </c>
      <c r="G4901">
        <v>659</v>
      </c>
      <c r="H4901">
        <v>2003</v>
      </c>
      <c r="I4901" t="s">
        <v>5297</v>
      </c>
      <c r="J4901" t="s">
        <v>13</v>
      </c>
      <c r="K4901" t="str" cm="1">
        <f t="array" ref="K4901">_xlfn.IFS(Table1[[#This Row],[Rating]] &gt;=4.5, "Elite",Table1[[#This Row],[Rating]]&gt;=4, "Highly Rated", Table1[[#This Row],[Rating]]&gt;=3.5,"Above Average", Table1[[#This Row],[Rating]]&lt;3.5, "Average or Below")</f>
        <v>Above Average</v>
      </c>
      <c r="L4901" t="str" cm="1">
        <f t="array" ref="L4901">_xlfn.IFS(Table1[[#This Row],[Pages]]&lt;=150,"Very Short",Table1[[#This Row],[Pages]]&lt;=299,"Short",Table1[[#This Row],[Pages]]&lt;=499,"Medium",Table1[[#This Row],[Pages]]&lt;=699,"Long",Table1[[#This Row],[Pages]]&gt;=700,"Epic")</f>
        <v>Epic</v>
      </c>
      <c r="M4901" t="str" cm="1">
        <f t="array" ref="M4901">_xlfn.IFS(Table1[[#This Row],[Ratings_Count]]&gt;=1000000,"Mega Popular",Table1[[#This Row],[Ratings_Count]]&gt;=100000,"Popular",Table1[[#This Row],[Ratings_Count]]&gt;=10000,"Mid Popular",Table1[[#This Row],[Ratings_Count]]&lt;10000,"Niche")</f>
        <v>Mid Popular</v>
      </c>
      <c r="N4901" t="str">
        <f>IF(AND(Table1[[#This Row],[Rating]]&gt;=4.2, Table1[[#This Row],[Ratings_Count]]&lt;10000), "Hidden Gem", "Not a Hidden Gem")</f>
        <v>Not a Hidden Gem</v>
      </c>
    </row>
    <row r="4902" spans="1:14" x14ac:dyDescent="0.25">
      <c r="A4902" t="s">
        <v>5438</v>
      </c>
      <c r="B4902" t="s">
        <v>383</v>
      </c>
      <c r="C4902">
        <v>3.89</v>
      </c>
      <c r="D4902" t="s">
        <v>11</v>
      </c>
      <c r="E4902">
        <v>327</v>
      </c>
      <c r="F4902">
        <v>202043</v>
      </c>
      <c r="G4902">
        <v>2850</v>
      </c>
      <c r="H4902">
        <v>2003</v>
      </c>
      <c r="I4902" t="s">
        <v>2896</v>
      </c>
      <c r="J4902" t="s">
        <v>13</v>
      </c>
      <c r="K4902" t="str" cm="1">
        <f t="array" ref="K4902">_xlfn.IFS(Table1[[#This Row],[Rating]] &gt;=4.5, "Elite",Table1[[#This Row],[Rating]]&gt;=4, "Highly Rated", Table1[[#This Row],[Rating]]&gt;=3.5,"Above Average", Table1[[#This Row],[Rating]]&lt;3.5, "Average or Below")</f>
        <v>Above Average</v>
      </c>
      <c r="L4902" t="str" cm="1">
        <f t="array" ref="L4902">_xlfn.IFS(Table1[[#This Row],[Pages]]&lt;=150,"Very Short",Table1[[#This Row],[Pages]]&lt;=299,"Short",Table1[[#This Row],[Pages]]&lt;=499,"Medium",Table1[[#This Row],[Pages]]&lt;=699,"Long",Table1[[#This Row],[Pages]]&gt;=700,"Epic")</f>
        <v>Medium</v>
      </c>
      <c r="M4902" t="str" cm="1">
        <f t="array" ref="M4902">_xlfn.IFS(Table1[[#This Row],[Ratings_Count]]&gt;=1000000,"Mega Popular",Table1[[#This Row],[Ratings_Count]]&gt;=100000,"Popular",Table1[[#This Row],[Ratings_Count]]&gt;=10000,"Mid Popular",Table1[[#This Row],[Ratings_Count]]&lt;10000,"Niche")</f>
        <v>Popular</v>
      </c>
      <c r="N4902" t="str">
        <f>IF(AND(Table1[[#This Row],[Rating]]&gt;=4.2, Table1[[#This Row],[Ratings_Count]]&lt;10000), "Hidden Gem", "Not a Hidden Gem")</f>
        <v>Not a Hidden Gem</v>
      </c>
    </row>
    <row r="4903" spans="1:14" x14ac:dyDescent="0.25">
      <c r="A4903" t="s">
        <v>5488</v>
      </c>
      <c r="B4903" t="s">
        <v>5489</v>
      </c>
      <c r="C4903">
        <v>3.89</v>
      </c>
      <c r="D4903" t="s">
        <v>11</v>
      </c>
      <c r="E4903">
        <v>320</v>
      </c>
      <c r="F4903">
        <v>1680</v>
      </c>
      <c r="G4903">
        <v>117</v>
      </c>
      <c r="H4903">
        <v>2003</v>
      </c>
      <c r="I4903" t="s">
        <v>2989</v>
      </c>
      <c r="J4903" t="s">
        <v>13</v>
      </c>
      <c r="K4903" t="str" cm="1">
        <f t="array" ref="K4903">_xlfn.IFS(Table1[[#This Row],[Rating]] &gt;=4.5, "Elite",Table1[[#This Row],[Rating]]&gt;=4, "Highly Rated", Table1[[#This Row],[Rating]]&gt;=3.5,"Above Average", Table1[[#This Row],[Rating]]&lt;3.5, "Average or Below")</f>
        <v>Above Average</v>
      </c>
      <c r="L4903" t="str" cm="1">
        <f t="array" ref="L4903">_xlfn.IFS(Table1[[#This Row],[Pages]]&lt;=150,"Very Short",Table1[[#This Row],[Pages]]&lt;=299,"Short",Table1[[#This Row],[Pages]]&lt;=499,"Medium",Table1[[#This Row],[Pages]]&lt;=699,"Long",Table1[[#This Row],[Pages]]&gt;=700,"Epic")</f>
        <v>Medium</v>
      </c>
      <c r="M4903" t="str" cm="1">
        <f t="array" ref="M4903">_xlfn.IFS(Table1[[#This Row],[Ratings_Count]]&gt;=1000000,"Mega Popular",Table1[[#This Row],[Ratings_Count]]&gt;=100000,"Popular",Table1[[#This Row],[Ratings_Count]]&gt;=10000,"Mid Popular",Table1[[#This Row],[Ratings_Count]]&lt;10000,"Niche")</f>
        <v>Niche</v>
      </c>
      <c r="N4903" t="str">
        <f>IF(AND(Table1[[#This Row],[Rating]]&gt;=4.2, Table1[[#This Row],[Ratings_Count]]&lt;10000), "Hidden Gem", "Not a Hidden Gem")</f>
        <v>Not a Hidden Gem</v>
      </c>
    </row>
    <row r="4904" spans="1:14" x14ac:dyDescent="0.25">
      <c r="A4904" t="s">
        <v>5602</v>
      </c>
      <c r="B4904" t="s">
        <v>895</v>
      </c>
      <c r="C4904">
        <v>3.89</v>
      </c>
      <c r="D4904" t="s">
        <v>11</v>
      </c>
      <c r="E4904">
        <v>272</v>
      </c>
      <c r="F4904">
        <v>1019</v>
      </c>
      <c r="G4904">
        <v>83</v>
      </c>
      <c r="H4904">
        <v>2003</v>
      </c>
      <c r="I4904" t="s">
        <v>896</v>
      </c>
      <c r="J4904" t="s">
        <v>13</v>
      </c>
      <c r="K4904" t="str" cm="1">
        <f t="array" ref="K4904">_xlfn.IFS(Table1[[#This Row],[Rating]] &gt;=4.5, "Elite",Table1[[#This Row],[Rating]]&gt;=4, "Highly Rated", Table1[[#This Row],[Rating]]&gt;=3.5,"Above Average", Table1[[#This Row],[Rating]]&lt;3.5, "Average or Below")</f>
        <v>Above Average</v>
      </c>
      <c r="L4904" t="str" cm="1">
        <f t="array" ref="L4904">_xlfn.IFS(Table1[[#This Row],[Pages]]&lt;=150,"Very Short",Table1[[#This Row],[Pages]]&lt;=299,"Short",Table1[[#This Row],[Pages]]&lt;=499,"Medium",Table1[[#This Row],[Pages]]&lt;=699,"Long",Table1[[#This Row],[Pages]]&gt;=700,"Epic")</f>
        <v>Short</v>
      </c>
      <c r="M4904" t="str" cm="1">
        <f t="array" ref="M4904">_xlfn.IFS(Table1[[#This Row],[Ratings_Count]]&gt;=1000000,"Mega Popular",Table1[[#This Row],[Ratings_Count]]&gt;=100000,"Popular",Table1[[#This Row],[Ratings_Count]]&gt;=10000,"Mid Popular",Table1[[#This Row],[Ratings_Count]]&lt;10000,"Niche")</f>
        <v>Niche</v>
      </c>
      <c r="N4904" t="str">
        <f>IF(AND(Table1[[#This Row],[Rating]]&gt;=4.2, Table1[[#This Row],[Ratings_Count]]&lt;10000), "Hidden Gem", "Not a Hidden Gem")</f>
        <v>Not a Hidden Gem</v>
      </c>
    </row>
    <row r="4905" spans="1:14" x14ac:dyDescent="0.25">
      <c r="A4905" t="s">
        <v>5646</v>
      </c>
      <c r="B4905" t="s">
        <v>5647</v>
      </c>
      <c r="C4905">
        <v>3.89</v>
      </c>
      <c r="D4905" t="s">
        <v>11</v>
      </c>
      <c r="E4905">
        <v>400</v>
      </c>
      <c r="F4905">
        <v>1267</v>
      </c>
      <c r="G4905">
        <v>24</v>
      </c>
      <c r="H4905">
        <v>2003</v>
      </c>
      <c r="I4905" t="s">
        <v>1256</v>
      </c>
      <c r="J4905" t="s">
        <v>13</v>
      </c>
      <c r="K4905" t="str" cm="1">
        <f t="array" ref="K4905">_xlfn.IFS(Table1[[#This Row],[Rating]] &gt;=4.5, "Elite",Table1[[#This Row],[Rating]]&gt;=4, "Highly Rated", Table1[[#This Row],[Rating]]&gt;=3.5,"Above Average", Table1[[#This Row],[Rating]]&lt;3.5, "Average or Below")</f>
        <v>Above Average</v>
      </c>
      <c r="L4905" t="str" cm="1">
        <f t="array" ref="L4905">_xlfn.IFS(Table1[[#This Row],[Pages]]&lt;=150,"Very Short",Table1[[#This Row],[Pages]]&lt;=299,"Short",Table1[[#This Row],[Pages]]&lt;=499,"Medium",Table1[[#This Row],[Pages]]&lt;=699,"Long",Table1[[#This Row],[Pages]]&gt;=700,"Epic")</f>
        <v>Medium</v>
      </c>
      <c r="M4905" t="str" cm="1">
        <f t="array" ref="M4905">_xlfn.IFS(Table1[[#This Row],[Ratings_Count]]&gt;=1000000,"Mega Popular",Table1[[#This Row],[Ratings_Count]]&gt;=100000,"Popular",Table1[[#This Row],[Ratings_Count]]&gt;=10000,"Mid Popular",Table1[[#This Row],[Ratings_Count]]&lt;10000,"Niche")</f>
        <v>Niche</v>
      </c>
      <c r="N4905" t="str">
        <f>IF(AND(Table1[[#This Row],[Rating]]&gt;=4.2, Table1[[#This Row],[Ratings_Count]]&lt;10000), "Hidden Gem", "Not a Hidden Gem")</f>
        <v>Not a Hidden Gem</v>
      </c>
    </row>
    <row r="4906" spans="1:14" x14ac:dyDescent="0.25">
      <c r="A4906" t="s">
        <v>5847</v>
      </c>
      <c r="B4906" t="s">
        <v>5848</v>
      </c>
      <c r="C4906">
        <v>3.89</v>
      </c>
      <c r="D4906" t="s">
        <v>11</v>
      </c>
      <c r="E4906">
        <v>215</v>
      </c>
      <c r="F4906">
        <v>4920</v>
      </c>
      <c r="G4906">
        <v>95</v>
      </c>
      <c r="H4906">
        <v>2003</v>
      </c>
      <c r="I4906" t="s">
        <v>427</v>
      </c>
      <c r="J4906" t="s">
        <v>13</v>
      </c>
      <c r="K4906" t="str" cm="1">
        <f t="array" ref="K4906">_xlfn.IFS(Table1[[#This Row],[Rating]] &gt;=4.5, "Elite",Table1[[#This Row],[Rating]]&gt;=4, "Highly Rated", Table1[[#This Row],[Rating]]&gt;=3.5,"Above Average", Table1[[#This Row],[Rating]]&lt;3.5, "Average or Below")</f>
        <v>Above Average</v>
      </c>
      <c r="L4906" t="str" cm="1">
        <f t="array" ref="L4906">_xlfn.IFS(Table1[[#This Row],[Pages]]&lt;=150,"Very Short",Table1[[#This Row],[Pages]]&lt;=299,"Short",Table1[[#This Row],[Pages]]&lt;=499,"Medium",Table1[[#This Row],[Pages]]&lt;=699,"Long",Table1[[#This Row],[Pages]]&gt;=700,"Epic")</f>
        <v>Short</v>
      </c>
      <c r="M4906" t="str" cm="1">
        <f t="array" ref="M4906">_xlfn.IFS(Table1[[#This Row],[Ratings_Count]]&gt;=1000000,"Mega Popular",Table1[[#This Row],[Ratings_Count]]&gt;=100000,"Popular",Table1[[#This Row],[Ratings_Count]]&gt;=10000,"Mid Popular",Table1[[#This Row],[Ratings_Count]]&lt;10000,"Niche")</f>
        <v>Niche</v>
      </c>
      <c r="N4906" t="str">
        <f>IF(AND(Table1[[#This Row],[Rating]]&gt;=4.2, Table1[[#This Row],[Ratings_Count]]&lt;10000), "Hidden Gem", "Not a Hidden Gem")</f>
        <v>Not a Hidden Gem</v>
      </c>
    </row>
    <row r="4907" spans="1:14" x14ac:dyDescent="0.25">
      <c r="A4907" t="s">
        <v>5921</v>
      </c>
      <c r="B4907" t="s">
        <v>5922</v>
      </c>
      <c r="C4907">
        <v>3.89</v>
      </c>
      <c r="D4907" t="s">
        <v>11</v>
      </c>
      <c r="E4907">
        <v>560</v>
      </c>
      <c r="F4907">
        <v>5846</v>
      </c>
      <c r="G4907">
        <v>494</v>
      </c>
      <c r="H4907">
        <v>2003</v>
      </c>
      <c r="I4907" t="s">
        <v>75</v>
      </c>
      <c r="J4907" t="s">
        <v>13</v>
      </c>
      <c r="K4907" t="str" cm="1">
        <f t="array" ref="K4907">_xlfn.IFS(Table1[[#This Row],[Rating]] &gt;=4.5, "Elite",Table1[[#This Row],[Rating]]&gt;=4, "Highly Rated", Table1[[#This Row],[Rating]]&gt;=3.5,"Above Average", Table1[[#This Row],[Rating]]&lt;3.5, "Average or Below")</f>
        <v>Above Average</v>
      </c>
      <c r="L4907" t="str" cm="1">
        <f t="array" ref="L4907">_xlfn.IFS(Table1[[#This Row],[Pages]]&lt;=150,"Very Short",Table1[[#This Row],[Pages]]&lt;=299,"Short",Table1[[#This Row],[Pages]]&lt;=499,"Medium",Table1[[#This Row],[Pages]]&lt;=699,"Long",Table1[[#This Row],[Pages]]&gt;=700,"Epic")</f>
        <v>Long</v>
      </c>
      <c r="M4907" t="str" cm="1">
        <f t="array" ref="M4907">_xlfn.IFS(Table1[[#This Row],[Ratings_Count]]&gt;=1000000,"Mega Popular",Table1[[#This Row],[Ratings_Count]]&gt;=100000,"Popular",Table1[[#This Row],[Ratings_Count]]&gt;=10000,"Mid Popular",Table1[[#This Row],[Ratings_Count]]&lt;10000,"Niche")</f>
        <v>Niche</v>
      </c>
      <c r="N4907" t="str">
        <f>IF(AND(Table1[[#This Row],[Rating]]&gt;=4.2, Table1[[#This Row],[Ratings_Count]]&lt;10000), "Hidden Gem", "Not a Hidden Gem")</f>
        <v>Not a Hidden Gem</v>
      </c>
    </row>
    <row r="4908" spans="1:14" x14ac:dyDescent="0.25">
      <c r="A4908" t="s">
        <v>5936</v>
      </c>
      <c r="B4908" t="s">
        <v>5937</v>
      </c>
      <c r="C4908">
        <v>3.89</v>
      </c>
      <c r="D4908" t="s">
        <v>11</v>
      </c>
      <c r="E4908">
        <v>835</v>
      </c>
      <c r="F4908">
        <v>27961</v>
      </c>
      <c r="G4908">
        <v>2183</v>
      </c>
      <c r="H4908">
        <v>2003</v>
      </c>
      <c r="I4908" t="s">
        <v>5909</v>
      </c>
      <c r="J4908" t="s">
        <v>13</v>
      </c>
      <c r="K4908" t="str" cm="1">
        <f t="array" ref="K4908">_xlfn.IFS(Table1[[#This Row],[Rating]] &gt;=4.5, "Elite",Table1[[#This Row],[Rating]]&gt;=4, "Highly Rated", Table1[[#This Row],[Rating]]&gt;=3.5,"Above Average", Table1[[#This Row],[Rating]]&lt;3.5, "Average or Below")</f>
        <v>Above Average</v>
      </c>
      <c r="L4908" t="str" cm="1">
        <f t="array" ref="L4908">_xlfn.IFS(Table1[[#This Row],[Pages]]&lt;=150,"Very Short",Table1[[#This Row],[Pages]]&lt;=299,"Short",Table1[[#This Row],[Pages]]&lt;=499,"Medium",Table1[[#This Row],[Pages]]&lt;=699,"Long",Table1[[#This Row],[Pages]]&gt;=700,"Epic")</f>
        <v>Epic</v>
      </c>
      <c r="M4908" t="str" cm="1">
        <f t="array" ref="M4908">_xlfn.IFS(Table1[[#This Row],[Ratings_Count]]&gt;=1000000,"Mega Popular",Table1[[#This Row],[Ratings_Count]]&gt;=100000,"Popular",Table1[[#This Row],[Ratings_Count]]&gt;=10000,"Mid Popular",Table1[[#This Row],[Ratings_Count]]&lt;10000,"Niche")</f>
        <v>Mid Popular</v>
      </c>
      <c r="N4908" t="str">
        <f>IF(AND(Table1[[#This Row],[Rating]]&gt;=4.2, Table1[[#This Row],[Ratings_Count]]&lt;10000), "Hidden Gem", "Not a Hidden Gem")</f>
        <v>Not a Hidden Gem</v>
      </c>
    </row>
    <row r="4909" spans="1:14" x14ac:dyDescent="0.25">
      <c r="A4909" t="s">
        <v>5962</v>
      </c>
      <c r="B4909" t="s">
        <v>5963</v>
      </c>
      <c r="C4909">
        <v>3.89</v>
      </c>
      <c r="D4909" t="s">
        <v>11</v>
      </c>
      <c r="E4909">
        <v>352</v>
      </c>
      <c r="F4909">
        <v>19339</v>
      </c>
      <c r="G4909">
        <v>615</v>
      </c>
      <c r="H4909">
        <v>2003</v>
      </c>
      <c r="I4909" t="s">
        <v>250</v>
      </c>
      <c r="J4909" t="s">
        <v>13</v>
      </c>
      <c r="K4909" t="str" cm="1">
        <f t="array" ref="K4909">_xlfn.IFS(Table1[[#This Row],[Rating]] &gt;=4.5, "Elite",Table1[[#This Row],[Rating]]&gt;=4, "Highly Rated", Table1[[#This Row],[Rating]]&gt;=3.5,"Above Average", Table1[[#This Row],[Rating]]&lt;3.5, "Average or Below")</f>
        <v>Above Average</v>
      </c>
      <c r="L4909" t="str" cm="1">
        <f t="array" ref="L4909">_xlfn.IFS(Table1[[#This Row],[Pages]]&lt;=150,"Very Short",Table1[[#This Row],[Pages]]&lt;=299,"Short",Table1[[#This Row],[Pages]]&lt;=499,"Medium",Table1[[#This Row],[Pages]]&lt;=699,"Long",Table1[[#This Row],[Pages]]&gt;=700,"Epic")</f>
        <v>Medium</v>
      </c>
      <c r="M4909" t="str" cm="1">
        <f t="array" ref="M4909">_xlfn.IFS(Table1[[#This Row],[Ratings_Count]]&gt;=1000000,"Mega Popular",Table1[[#This Row],[Ratings_Count]]&gt;=100000,"Popular",Table1[[#This Row],[Ratings_Count]]&gt;=10000,"Mid Popular",Table1[[#This Row],[Ratings_Count]]&lt;10000,"Niche")</f>
        <v>Mid Popular</v>
      </c>
      <c r="N4909" t="str">
        <f>IF(AND(Table1[[#This Row],[Rating]]&gt;=4.2, Table1[[#This Row],[Ratings_Count]]&lt;10000), "Hidden Gem", "Not a Hidden Gem")</f>
        <v>Not a Hidden Gem</v>
      </c>
    </row>
    <row r="4910" spans="1:14" x14ac:dyDescent="0.25">
      <c r="A4910" t="s">
        <v>6168</v>
      </c>
      <c r="B4910" t="s">
        <v>6169</v>
      </c>
      <c r="C4910">
        <v>3.89</v>
      </c>
      <c r="D4910" t="s">
        <v>11</v>
      </c>
      <c r="E4910">
        <v>352</v>
      </c>
      <c r="F4910">
        <v>2246</v>
      </c>
      <c r="G4910">
        <v>166</v>
      </c>
      <c r="H4910">
        <v>2002</v>
      </c>
      <c r="I4910" t="s">
        <v>512</v>
      </c>
      <c r="J4910" t="s">
        <v>13</v>
      </c>
      <c r="K4910" t="str" cm="1">
        <f t="array" ref="K4910">_xlfn.IFS(Table1[[#This Row],[Rating]] &gt;=4.5, "Elite",Table1[[#This Row],[Rating]]&gt;=4, "Highly Rated", Table1[[#This Row],[Rating]]&gt;=3.5,"Above Average", Table1[[#This Row],[Rating]]&lt;3.5, "Average or Below")</f>
        <v>Above Average</v>
      </c>
      <c r="L4910" t="str" cm="1">
        <f t="array" ref="L4910">_xlfn.IFS(Table1[[#This Row],[Pages]]&lt;=150,"Very Short",Table1[[#This Row],[Pages]]&lt;=299,"Short",Table1[[#This Row],[Pages]]&lt;=499,"Medium",Table1[[#This Row],[Pages]]&lt;=699,"Long",Table1[[#This Row],[Pages]]&gt;=700,"Epic")</f>
        <v>Medium</v>
      </c>
      <c r="M4910" t="str" cm="1">
        <f t="array" ref="M4910">_xlfn.IFS(Table1[[#This Row],[Ratings_Count]]&gt;=1000000,"Mega Popular",Table1[[#This Row],[Ratings_Count]]&gt;=100000,"Popular",Table1[[#This Row],[Ratings_Count]]&gt;=10000,"Mid Popular",Table1[[#This Row],[Ratings_Count]]&lt;10000,"Niche")</f>
        <v>Niche</v>
      </c>
      <c r="N4910" t="str">
        <f>IF(AND(Table1[[#This Row],[Rating]]&gt;=4.2, Table1[[#This Row],[Ratings_Count]]&lt;10000), "Hidden Gem", "Not a Hidden Gem")</f>
        <v>Not a Hidden Gem</v>
      </c>
    </row>
    <row r="4911" spans="1:14" x14ac:dyDescent="0.25">
      <c r="A4911" t="s">
        <v>6277</v>
      </c>
      <c r="B4911" t="s">
        <v>895</v>
      </c>
      <c r="C4911">
        <v>3.89</v>
      </c>
      <c r="D4911" t="s">
        <v>11</v>
      </c>
      <c r="E4911">
        <v>286</v>
      </c>
      <c r="F4911">
        <v>1723</v>
      </c>
      <c r="G4911">
        <v>129</v>
      </c>
      <c r="H4911">
        <v>2002</v>
      </c>
      <c r="I4911" t="s">
        <v>896</v>
      </c>
      <c r="J4911" t="s">
        <v>13</v>
      </c>
      <c r="K4911" t="str" cm="1">
        <f t="array" ref="K4911">_xlfn.IFS(Table1[[#This Row],[Rating]] &gt;=4.5, "Elite",Table1[[#This Row],[Rating]]&gt;=4, "Highly Rated", Table1[[#This Row],[Rating]]&gt;=3.5,"Above Average", Table1[[#This Row],[Rating]]&lt;3.5, "Average or Below")</f>
        <v>Above Average</v>
      </c>
      <c r="L4911" t="str" cm="1">
        <f t="array" ref="L4911">_xlfn.IFS(Table1[[#This Row],[Pages]]&lt;=150,"Very Short",Table1[[#This Row],[Pages]]&lt;=299,"Short",Table1[[#This Row],[Pages]]&lt;=499,"Medium",Table1[[#This Row],[Pages]]&lt;=699,"Long",Table1[[#This Row],[Pages]]&gt;=700,"Epic")</f>
        <v>Short</v>
      </c>
      <c r="M4911" t="str" cm="1">
        <f t="array" ref="M4911">_xlfn.IFS(Table1[[#This Row],[Ratings_Count]]&gt;=1000000,"Mega Popular",Table1[[#This Row],[Ratings_Count]]&gt;=100000,"Popular",Table1[[#This Row],[Ratings_Count]]&gt;=10000,"Mid Popular",Table1[[#This Row],[Ratings_Count]]&lt;10000,"Niche")</f>
        <v>Niche</v>
      </c>
      <c r="N4911" t="str">
        <f>IF(AND(Table1[[#This Row],[Rating]]&gt;=4.2, Table1[[#This Row],[Ratings_Count]]&lt;10000), "Hidden Gem", "Not a Hidden Gem")</f>
        <v>Not a Hidden Gem</v>
      </c>
    </row>
    <row r="4912" spans="1:14" x14ac:dyDescent="0.25">
      <c r="A4912" t="s">
        <v>6460</v>
      </c>
      <c r="B4912" t="s">
        <v>1262</v>
      </c>
      <c r="C4912">
        <v>3.89</v>
      </c>
      <c r="D4912" t="s">
        <v>11</v>
      </c>
      <c r="E4912">
        <v>752</v>
      </c>
      <c r="F4912">
        <v>28012</v>
      </c>
      <c r="G4912">
        <v>436</v>
      </c>
      <c r="H4912">
        <v>2002</v>
      </c>
      <c r="I4912" t="s">
        <v>1558</v>
      </c>
      <c r="J4912" t="s">
        <v>13</v>
      </c>
      <c r="K4912" t="str" cm="1">
        <f t="array" ref="K4912">_xlfn.IFS(Table1[[#This Row],[Rating]] &gt;=4.5, "Elite",Table1[[#This Row],[Rating]]&gt;=4, "Highly Rated", Table1[[#This Row],[Rating]]&gt;=3.5,"Above Average", Table1[[#This Row],[Rating]]&lt;3.5, "Average or Below")</f>
        <v>Above Average</v>
      </c>
      <c r="L4912" t="str" cm="1">
        <f t="array" ref="L4912">_xlfn.IFS(Table1[[#This Row],[Pages]]&lt;=150,"Very Short",Table1[[#This Row],[Pages]]&lt;=299,"Short",Table1[[#This Row],[Pages]]&lt;=499,"Medium",Table1[[#This Row],[Pages]]&lt;=699,"Long",Table1[[#This Row],[Pages]]&gt;=700,"Epic")</f>
        <v>Epic</v>
      </c>
      <c r="M4912" t="str" cm="1">
        <f t="array" ref="M4912">_xlfn.IFS(Table1[[#This Row],[Ratings_Count]]&gt;=1000000,"Mega Popular",Table1[[#This Row],[Ratings_Count]]&gt;=100000,"Popular",Table1[[#This Row],[Ratings_Count]]&gt;=10000,"Mid Popular",Table1[[#This Row],[Ratings_Count]]&lt;10000,"Niche")</f>
        <v>Mid Popular</v>
      </c>
      <c r="N4912" t="str">
        <f>IF(AND(Table1[[#This Row],[Rating]]&gt;=4.2, Table1[[#This Row],[Ratings_Count]]&lt;10000), "Hidden Gem", "Not a Hidden Gem")</f>
        <v>Not a Hidden Gem</v>
      </c>
    </row>
    <row r="4913" spans="1:14" x14ac:dyDescent="0.25">
      <c r="A4913" t="s">
        <v>6530</v>
      </c>
      <c r="B4913" t="s">
        <v>6531</v>
      </c>
      <c r="C4913">
        <v>3.89</v>
      </c>
      <c r="D4913" t="s">
        <v>11</v>
      </c>
      <c r="E4913">
        <v>353</v>
      </c>
      <c r="F4913">
        <v>3634</v>
      </c>
      <c r="G4913">
        <v>201</v>
      </c>
      <c r="H4913">
        <v>2002</v>
      </c>
      <c r="I4913" t="s">
        <v>441</v>
      </c>
      <c r="J4913" t="s">
        <v>13</v>
      </c>
      <c r="K4913" t="str" cm="1">
        <f t="array" ref="K4913">_xlfn.IFS(Table1[[#This Row],[Rating]] &gt;=4.5, "Elite",Table1[[#This Row],[Rating]]&gt;=4, "Highly Rated", Table1[[#This Row],[Rating]]&gt;=3.5,"Above Average", Table1[[#This Row],[Rating]]&lt;3.5, "Average or Below")</f>
        <v>Above Average</v>
      </c>
      <c r="L4913" t="str" cm="1">
        <f t="array" ref="L4913">_xlfn.IFS(Table1[[#This Row],[Pages]]&lt;=150,"Very Short",Table1[[#This Row],[Pages]]&lt;=299,"Short",Table1[[#This Row],[Pages]]&lt;=499,"Medium",Table1[[#This Row],[Pages]]&lt;=699,"Long",Table1[[#This Row],[Pages]]&gt;=700,"Epic")</f>
        <v>Medium</v>
      </c>
      <c r="M4913" t="str" cm="1">
        <f t="array" ref="M4913">_xlfn.IFS(Table1[[#This Row],[Ratings_Count]]&gt;=1000000,"Mega Popular",Table1[[#This Row],[Ratings_Count]]&gt;=100000,"Popular",Table1[[#This Row],[Ratings_Count]]&gt;=10000,"Mid Popular",Table1[[#This Row],[Ratings_Count]]&lt;10000,"Niche")</f>
        <v>Niche</v>
      </c>
      <c r="N4913" t="str">
        <f>IF(AND(Table1[[#This Row],[Rating]]&gt;=4.2, Table1[[#This Row],[Ratings_Count]]&lt;10000), "Hidden Gem", "Not a Hidden Gem")</f>
        <v>Not a Hidden Gem</v>
      </c>
    </row>
    <row r="4914" spans="1:14" x14ac:dyDescent="0.25">
      <c r="A4914" t="s">
        <v>6605</v>
      </c>
      <c r="B4914" t="s">
        <v>1916</v>
      </c>
      <c r="C4914">
        <v>3.89</v>
      </c>
      <c r="D4914" t="s">
        <v>11</v>
      </c>
      <c r="E4914">
        <v>224</v>
      </c>
      <c r="F4914">
        <v>2046</v>
      </c>
      <c r="G4914">
        <v>116</v>
      </c>
      <c r="H4914">
        <v>2002</v>
      </c>
      <c r="I4914" t="s">
        <v>402</v>
      </c>
      <c r="J4914" t="s">
        <v>13</v>
      </c>
      <c r="K4914" t="str" cm="1">
        <f t="array" ref="K4914">_xlfn.IFS(Table1[[#This Row],[Rating]] &gt;=4.5, "Elite",Table1[[#This Row],[Rating]]&gt;=4, "Highly Rated", Table1[[#This Row],[Rating]]&gt;=3.5,"Above Average", Table1[[#This Row],[Rating]]&lt;3.5, "Average or Below")</f>
        <v>Above Average</v>
      </c>
      <c r="L4914" t="str" cm="1">
        <f t="array" ref="L4914">_xlfn.IFS(Table1[[#This Row],[Pages]]&lt;=150,"Very Short",Table1[[#This Row],[Pages]]&lt;=299,"Short",Table1[[#This Row],[Pages]]&lt;=499,"Medium",Table1[[#This Row],[Pages]]&lt;=699,"Long",Table1[[#This Row],[Pages]]&gt;=700,"Epic")</f>
        <v>Short</v>
      </c>
      <c r="M4914" t="str" cm="1">
        <f t="array" ref="M4914">_xlfn.IFS(Table1[[#This Row],[Ratings_Count]]&gt;=1000000,"Mega Popular",Table1[[#This Row],[Ratings_Count]]&gt;=100000,"Popular",Table1[[#This Row],[Ratings_Count]]&gt;=10000,"Mid Popular",Table1[[#This Row],[Ratings_Count]]&lt;10000,"Niche")</f>
        <v>Niche</v>
      </c>
      <c r="N4914" t="str">
        <f>IF(AND(Table1[[#This Row],[Rating]]&gt;=4.2, Table1[[#This Row],[Ratings_Count]]&lt;10000), "Hidden Gem", "Not a Hidden Gem")</f>
        <v>Not a Hidden Gem</v>
      </c>
    </row>
    <row r="4915" spans="1:14" x14ac:dyDescent="0.25">
      <c r="A4915" t="s">
        <v>6789</v>
      </c>
      <c r="B4915" t="s">
        <v>6790</v>
      </c>
      <c r="C4915">
        <v>3.89</v>
      </c>
      <c r="D4915" t="s">
        <v>11</v>
      </c>
      <c r="E4915">
        <v>368</v>
      </c>
      <c r="F4915">
        <v>16760</v>
      </c>
      <c r="G4915">
        <v>909</v>
      </c>
      <c r="H4915">
        <v>2002</v>
      </c>
      <c r="I4915" t="s">
        <v>2048</v>
      </c>
      <c r="J4915" t="s">
        <v>2014</v>
      </c>
      <c r="K4915" t="str" cm="1">
        <f t="array" ref="K4915">_xlfn.IFS(Table1[[#This Row],[Rating]] &gt;=4.5, "Elite",Table1[[#This Row],[Rating]]&gt;=4, "Highly Rated", Table1[[#This Row],[Rating]]&gt;=3.5,"Above Average", Table1[[#This Row],[Rating]]&lt;3.5, "Average or Below")</f>
        <v>Above Average</v>
      </c>
      <c r="L4915" t="str" cm="1">
        <f t="array" ref="L4915">_xlfn.IFS(Table1[[#This Row],[Pages]]&lt;=150,"Very Short",Table1[[#This Row],[Pages]]&lt;=299,"Short",Table1[[#This Row],[Pages]]&lt;=499,"Medium",Table1[[#This Row],[Pages]]&lt;=699,"Long",Table1[[#This Row],[Pages]]&gt;=700,"Epic")</f>
        <v>Medium</v>
      </c>
      <c r="M4915" t="str" cm="1">
        <f t="array" ref="M4915">_xlfn.IFS(Table1[[#This Row],[Ratings_Count]]&gt;=1000000,"Mega Popular",Table1[[#This Row],[Ratings_Count]]&gt;=100000,"Popular",Table1[[#This Row],[Ratings_Count]]&gt;=10000,"Mid Popular",Table1[[#This Row],[Ratings_Count]]&lt;10000,"Niche")</f>
        <v>Mid Popular</v>
      </c>
      <c r="N4915" t="str">
        <f>IF(AND(Table1[[#This Row],[Rating]]&gt;=4.2, Table1[[#This Row],[Ratings_Count]]&lt;10000), "Hidden Gem", "Not a Hidden Gem")</f>
        <v>Not a Hidden Gem</v>
      </c>
    </row>
    <row r="4916" spans="1:14" x14ac:dyDescent="0.25">
      <c r="A4916" t="s">
        <v>6994</v>
      </c>
      <c r="B4916" t="s">
        <v>5330</v>
      </c>
      <c r="C4916">
        <v>3.89</v>
      </c>
      <c r="D4916" t="s">
        <v>11</v>
      </c>
      <c r="E4916">
        <v>245</v>
      </c>
      <c r="F4916">
        <v>11016</v>
      </c>
      <c r="G4916">
        <v>734</v>
      </c>
      <c r="H4916">
        <v>2001</v>
      </c>
      <c r="I4916" t="s">
        <v>68</v>
      </c>
      <c r="J4916" t="s">
        <v>13</v>
      </c>
      <c r="K4916" t="str" cm="1">
        <f t="array" ref="K4916">_xlfn.IFS(Table1[[#This Row],[Rating]] &gt;=4.5, "Elite",Table1[[#This Row],[Rating]]&gt;=4, "Highly Rated", Table1[[#This Row],[Rating]]&gt;=3.5,"Above Average", Table1[[#This Row],[Rating]]&lt;3.5, "Average or Below")</f>
        <v>Above Average</v>
      </c>
      <c r="L4916" t="str" cm="1">
        <f t="array" ref="L4916">_xlfn.IFS(Table1[[#This Row],[Pages]]&lt;=150,"Very Short",Table1[[#This Row],[Pages]]&lt;=299,"Short",Table1[[#This Row],[Pages]]&lt;=499,"Medium",Table1[[#This Row],[Pages]]&lt;=699,"Long",Table1[[#This Row],[Pages]]&gt;=700,"Epic")</f>
        <v>Short</v>
      </c>
      <c r="M4916" t="str" cm="1">
        <f t="array" ref="M4916">_xlfn.IFS(Table1[[#This Row],[Ratings_Count]]&gt;=1000000,"Mega Popular",Table1[[#This Row],[Ratings_Count]]&gt;=100000,"Popular",Table1[[#This Row],[Ratings_Count]]&gt;=10000,"Mid Popular",Table1[[#This Row],[Ratings_Count]]&lt;10000,"Niche")</f>
        <v>Mid Popular</v>
      </c>
      <c r="N4916" t="str">
        <f>IF(AND(Table1[[#This Row],[Rating]]&gt;=4.2, Table1[[#This Row],[Ratings_Count]]&lt;10000), "Hidden Gem", "Not a Hidden Gem")</f>
        <v>Not a Hidden Gem</v>
      </c>
    </row>
    <row r="4917" spans="1:14" x14ac:dyDescent="0.25">
      <c r="A4917" t="s">
        <v>7355</v>
      </c>
      <c r="B4917" t="s">
        <v>7356</v>
      </c>
      <c r="C4917">
        <v>3.89</v>
      </c>
      <c r="D4917" t="s">
        <v>11</v>
      </c>
      <c r="E4917">
        <v>228</v>
      </c>
      <c r="F4917">
        <v>4249</v>
      </c>
      <c r="G4917">
        <v>89</v>
      </c>
      <c r="H4917">
        <v>2001</v>
      </c>
      <c r="I4917" t="s">
        <v>427</v>
      </c>
      <c r="J4917" t="s">
        <v>13</v>
      </c>
      <c r="K4917" t="str" cm="1">
        <f t="array" ref="K4917">_xlfn.IFS(Table1[[#This Row],[Rating]] &gt;=4.5, "Elite",Table1[[#This Row],[Rating]]&gt;=4, "Highly Rated", Table1[[#This Row],[Rating]]&gt;=3.5,"Above Average", Table1[[#This Row],[Rating]]&lt;3.5, "Average or Below")</f>
        <v>Above Average</v>
      </c>
      <c r="L4917" t="str" cm="1">
        <f t="array" ref="L4917">_xlfn.IFS(Table1[[#This Row],[Pages]]&lt;=150,"Very Short",Table1[[#This Row],[Pages]]&lt;=299,"Short",Table1[[#This Row],[Pages]]&lt;=499,"Medium",Table1[[#This Row],[Pages]]&lt;=699,"Long",Table1[[#This Row],[Pages]]&gt;=700,"Epic")</f>
        <v>Short</v>
      </c>
      <c r="M4917" t="str" cm="1">
        <f t="array" ref="M4917">_xlfn.IFS(Table1[[#This Row],[Ratings_Count]]&gt;=1000000,"Mega Popular",Table1[[#This Row],[Ratings_Count]]&gt;=100000,"Popular",Table1[[#This Row],[Ratings_Count]]&gt;=10000,"Mid Popular",Table1[[#This Row],[Ratings_Count]]&lt;10000,"Niche")</f>
        <v>Niche</v>
      </c>
      <c r="N4917" t="str">
        <f>IF(AND(Table1[[#This Row],[Rating]]&gt;=4.2, Table1[[#This Row],[Ratings_Count]]&lt;10000), "Hidden Gem", "Not a Hidden Gem")</f>
        <v>Not a Hidden Gem</v>
      </c>
    </row>
    <row r="4918" spans="1:14" x14ac:dyDescent="0.25">
      <c r="A4918" t="s">
        <v>7376</v>
      </c>
      <c r="B4918" t="s">
        <v>7377</v>
      </c>
      <c r="C4918">
        <v>3.89</v>
      </c>
      <c r="D4918" t="s">
        <v>11</v>
      </c>
      <c r="E4918">
        <v>471</v>
      </c>
      <c r="F4918">
        <v>2340</v>
      </c>
      <c r="G4918">
        <v>153</v>
      </c>
      <c r="H4918">
        <v>2001</v>
      </c>
      <c r="I4918" t="s">
        <v>77</v>
      </c>
      <c r="J4918" t="s">
        <v>13</v>
      </c>
      <c r="K4918" t="str" cm="1">
        <f t="array" ref="K4918">_xlfn.IFS(Table1[[#This Row],[Rating]] &gt;=4.5, "Elite",Table1[[#This Row],[Rating]]&gt;=4, "Highly Rated", Table1[[#This Row],[Rating]]&gt;=3.5,"Above Average", Table1[[#This Row],[Rating]]&lt;3.5, "Average or Below")</f>
        <v>Above Average</v>
      </c>
      <c r="L4918" t="str" cm="1">
        <f t="array" ref="L4918">_xlfn.IFS(Table1[[#This Row],[Pages]]&lt;=150,"Very Short",Table1[[#This Row],[Pages]]&lt;=299,"Short",Table1[[#This Row],[Pages]]&lt;=499,"Medium",Table1[[#This Row],[Pages]]&lt;=699,"Long",Table1[[#This Row],[Pages]]&gt;=700,"Epic")</f>
        <v>Medium</v>
      </c>
      <c r="M4918" t="str" cm="1">
        <f t="array" ref="M4918">_xlfn.IFS(Table1[[#This Row],[Ratings_Count]]&gt;=1000000,"Mega Popular",Table1[[#This Row],[Ratings_Count]]&gt;=100000,"Popular",Table1[[#This Row],[Ratings_Count]]&gt;=10000,"Mid Popular",Table1[[#This Row],[Ratings_Count]]&lt;10000,"Niche")</f>
        <v>Niche</v>
      </c>
      <c r="N4918" t="str">
        <f>IF(AND(Table1[[#This Row],[Rating]]&gt;=4.2, Table1[[#This Row],[Ratings_Count]]&lt;10000), "Hidden Gem", "Not a Hidden Gem")</f>
        <v>Not a Hidden Gem</v>
      </c>
    </row>
    <row r="4919" spans="1:14" x14ac:dyDescent="0.25">
      <c r="A4919" t="s">
        <v>7460</v>
      </c>
      <c r="B4919" t="s">
        <v>7461</v>
      </c>
      <c r="C4919">
        <v>3.89</v>
      </c>
      <c r="D4919" t="s">
        <v>11</v>
      </c>
      <c r="E4919">
        <v>200</v>
      </c>
      <c r="F4919">
        <v>1063</v>
      </c>
      <c r="G4919">
        <v>35</v>
      </c>
      <c r="H4919">
        <v>2001</v>
      </c>
      <c r="I4919" t="s">
        <v>393</v>
      </c>
      <c r="J4919" t="s">
        <v>13</v>
      </c>
      <c r="K4919" t="str" cm="1">
        <f t="array" ref="K4919">_xlfn.IFS(Table1[[#This Row],[Rating]] &gt;=4.5, "Elite",Table1[[#This Row],[Rating]]&gt;=4, "Highly Rated", Table1[[#This Row],[Rating]]&gt;=3.5,"Above Average", Table1[[#This Row],[Rating]]&lt;3.5, "Average or Below")</f>
        <v>Above Average</v>
      </c>
      <c r="L4919" t="str" cm="1">
        <f t="array" ref="L4919">_xlfn.IFS(Table1[[#This Row],[Pages]]&lt;=150,"Very Short",Table1[[#This Row],[Pages]]&lt;=299,"Short",Table1[[#This Row],[Pages]]&lt;=499,"Medium",Table1[[#This Row],[Pages]]&lt;=699,"Long",Table1[[#This Row],[Pages]]&gt;=700,"Epic")</f>
        <v>Short</v>
      </c>
      <c r="M4919" t="str" cm="1">
        <f t="array" ref="M4919">_xlfn.IFS(Table1[[#This Row],[Ratings_Count]]&gt;=1000000,"Mega Popular",Table1[[#This Row],[Ratings_Count]]&gt;=100000,"Popular",Table1[[#This Row],[Ratings_Count]]&gt;=10000,"Mid Popular",Table1[[#This Row],[Ratings_Count]]&lt;10000,"Niche")</f>
        <v>Niche</v>
      </c>
      <c r="N4919" t="str">
        <f>IF(AND(Table1[[#This Row],[Rating]]&gt;=4.2, Table1[[#This Row],[Ratings_Count]]&lt;10000), "Hidden Gem", "Not a Hidden Gem")</f>
        <v>Not a Hidden Gem</v>
      </c>
    </row>
    <row r="4920" spans="1:14" x14ac:dyDescent="0.25">
      <c r="A4920" t="s">
        <v>7531</v>
      </c>
      <c r="B4920" t="s">
        <v>643</v>
      </c>
      <c r="C4920">
        <v>3.89</v>
      </c>
      <c r="D4920" t="s">
        <v>11</v>
      </c>
      <c r="E4920">
        <v>480</v>
      </c>
      <c r="F4920">
        <v>6236</v>
      </c>
      <c r="G4920">
        <v>369</v>
      </c>
      <c r="H4920">
        <v>2007</v>
      </c>
      <c r="I4920" t="s">
        <v>441</v>
      </c>
      <c r="J4920" t="s">
        <v>13</v>
      </c>
      <c r="K4920" t="str" cm="1">
        <f t="array" ref="K4920">_xlfn.IFS(Table1[[#This Row],[Rating]] &gt;=4.5, "Elite",Table1[[#This Row],[Rating]]&gt;=4, "Highly Rated", Table1[[#This Row],[Rating]]&gt;=3.5,"Above Average", Table1[[#This Row],[Rating]]&lt;3.5, "Average or Below")</f>
        <v>Above Average</v>
      </c>
      <c r="L4920" t="str" cm="1">
        <f t="array" ref="L4920">_xlfn.IFS(Table1[[#This Row],[Pages]]&lt;=150,"Very Short",Table1[[#This Row],[Pages]]&lt;=299,"Short",Table1[[#This Row],[Pages]]&lt;=499,"Medium",Table1[[#This Row],[Pages]]&lt;=699,"Long",Table1[[#This Row],[Pages]]&gt;=700,"Epic")</f>
        <v>Medium</v>
      </c>
      <c r="M4920" t="str" cm="1">
        <f t="array" ref="M4920">_xlfn.IFS(Table1[[#This Row],[Ratings_Count]]&gt;=1000000,"Mega Popular",Table1[[#This Row],[Ratings_Count]]&gt;=100000,"Popular",Table1[[#This Row],[Ratings_Count]]&gt;=10000,"Mid Popular",Table1[[#This Row],[Ratings_Count]]&lt;10000,"Niche")</f>
        <v>Niche</v>
      </c>
      <c r="N4920" t="str">
        <f>IF(AND(Table1[[#This Row],[Rating]]&gt;=4.2, Table1[[#This Row],[Ratings_Count]]&lt;10000), "Hidden Gem", "Not a Hidden Gem")</f>
        <v>Not a Hidden Gem</v>
      </c>
    </row>
    <row r="4921" spans="1:14" x14ac:dyDescent="0.25">
      <c r="A4921" t="s">
        <v>7617</v>
      </c>
      <c r="B4921" t="s">
        <v>6900</v>
      </c>
      <c r="C4921">
        <v>3.89</v>
      </c>
      <c r="D4921" t="s">
        <v>11</v>
      </c>
      <c r="E4921">
        <v>623</v>
      </c>
      <c r="F4921">
        <v>46598</v>
      </c>
      <c r="G4921">
        <v>2074</v>
      </c>
      <c r="H4921">
        <v>2007</v>
      </c>
      <c r="I4921" t="s">
        <v>68</v>
      </c>
      <c r="J4921" t="s">
        <v>13</v>
      </c>
      <c r="K4921" t="str" cm="1">
        <f t="array" ref="K4921">_xlfn.IFS(Table1[[#This Row],[Rating]] &gt;=4.5, "Elite",Table1[[#This Row],[Rating]]&gt;=4, "Highly Rated", Table1[[#This Row],[Rating]]&gt;=3.5,"Above Average", Table1[[#This Row],[Rating]]&lt;3.5, "Average or Below")</f>
        <v>Above Average</v>
      </c>
      <c r="L4921" t="str" cm="1">
        <f t="array" ref="L4921">_xlfn.IFS(Table1[[#This Row],[Pages]]&lt;=150,"Very Short",Table1[[#This Row],[Pages]]&lt;=299,"Short",Table1[[#This Row],[Pages]]&lt;=499,"Medium",Table1[[#This Row],[Pages]]&lt;=699,"Long",Table1[[#This Row],[Pages]]&gt;=700,"Epic")</f>
        <v>Long</v>
      </c>
      <c r="M4921" t="str" cm="1">
        <f t="array" ref="M4921">_xlfn.IFS(Table1[[#This Row],[Ratings_Count]]&gt;=1000000,"Mega Popular",Table1[[#This Row],[Ratings_Count]]&gt;=100000,"Popular",Table1[[#This Row],[Ratings_Count]]&gt;=10000,"Mid Popular",Table1[[#This Row],[Ratings_Count]]&lt;10000,"Niche")</f>
        <v>Mid Popular</v>
      </c>
      <c r="N4921" t="str">
        <f>IF(AND(Table1[[#This Row],[Rating]]&gt;=4.2, Table1[[#This Row],[Ratings_Count]]&lt;10000), "Hidden Gem", "Not a Hidden Gem")</f>
        <v>Not a Hidden Gem</v>
      </c>
    </row>
    <row r="4922" spans="1:14" x14ac:dyDescent="0.25">
      <c r="A4922" t="s">
        <v>7674</v>
      </c>
      <c r="B4922" t="s">
        <v>1046</v>
      </c>
      <c r="C4922">
        <v>3.89</v>
      </c>
      <c r="D4922" t="s">
        <v>11</v>
      </c>
      <c r="E4922">
        <v>292</v>
      </c>
      <c r="F4922">
        <v>2368</v>
      </c>
      <c r="G4922">
        <v>162</v>
      </c>
      <c r="H4922">
        <v>2007</v>
      </c>
      <c r="I4922" t="s">
        <v>322</v>
      </c>
      <c r="J4922" t="s">
        <v>13</v>
      </c>
      <c r="K4922" t="str" cm="1">
        <f t="array" ref="K4922">_xlfn.IFS(Table1[[#This Row],[Rating]] &gt;=4.5, "Elite",Table1[[#This Row],[Rating]]&gt;=4, "Highly Rated", Table1[[#This Row],[Rating]]&gt;=3.5,"Above Average", Table1[[#This Row],[Rating]]&lt;3.5, "Average or Below")</f>
        <v>Above Average</v>
      </c>
      <c r="L4922" t="str" cm="1">
        <f t="array" ref="L4922">_xlfn.IFS(Table1[[#This Row],[Pages]]&lt;=150,"Very Short",Table1[[#This Row],[Pages]]&lt;=299,"Short",Table1[[#This Row],[Pages]]&lt;=499,"Medium",Table1[[#This Row],[Pages]]&lt;=699,"Long",Table1[[#This Row],[Pages]]&gt;=700,"Epic")</f>
        <v>Short</v>
      </c>
      <c r="M4922" t="str" cm="1">
        <f t="array" ref="M4922">_xlfn.IFS(Table1[[#This Row],[Ratings_Count]]&gt;=1000000,"Mega Popular",Table1[[#This Row],[Ratings_Count]]&gt;=100000,"Popular",Table1[[#This Row],[Ratings_Count]]&gt;=10000,"Mid Popular",Table1[[#This Row],[Ratings_Count]]&lt;10000,"Niche")</f>
        <v>Niche</v>
      </c>
      <c r="N4922" t="str">
        <f>IF(AND(Table1[[#This Row],[Rating]]&gt;=4.2, Table1[[#This Row],[Ratings_Count]]&lt;10000), "Hidden Gem", "Not a Hidden Gem")</f>
        <v>Not a Hidden Gem</v>
      </c>
    </row>
    <row r="4923" spans="1:14" x14ac:dyDescent="0.25">
      <c r="A4923" t="s">
        <v>7685</v>
      </c>
      <c r="B4923" t="s">
        <v>7686</v>
      </c>
      <c r="C4923">
        <v>3.89</v>
      </c>
      <c r="D4923" t="s">
        <v>11</v>
      </c>
      <c r="E4923">
        <v>244</v>
      </c>
      <c r="F4923">
        <v>78</v>
      </c>
      <c r="G4923">
        <v>4</v>
      </c>
      <c r="H4923">
        <v>2007</v>
      </c>
      <c r="I4923" t="s">
        <v>3045</v>
      </c>
      <c r="J4923" t="s">
        <v>13</v>
      </c>
      <c r="K4923" t="str" cm="1">
        <f t="array" ref="K4923">_xlfn.IFS(Table1[[#This Row],[Rating]] &gt;=4.5, "Elite",Table1[[#This Row],[Rating]]&gt;=4, "Highly Rated", Table1[[#This Row],[Rating]]&gt;=3.5,"Above Average", Table1[[#This Row],[Rating]]&lt;3.5, "Average or Below")</f>
        <v>Above Average</v>
      </c>
      <c r="L4923" t="str" cm="1">
        <f t="array" ref="L4923">_xlfn.IFS(Table1[[#This Row],[Pages]]&lt;=150,"Very Short",Table1[[#This Row],[Pages]]&lt;=299,"Short",Table1[[#This Row],[Pages]]&lt;=499,"Medium",Table1[[#This Row],[Pages]]&lt;=699,"Long",Table1[[#This Row],[Pages]]&gt;=700,"Epic")</f>
        <v>Short</v>
      </c>
      <c r="M4923" t="str" cm="1">
        <f t="array" ref="M4923">_xlfn.IFS(Table1[[#This Row],[Ratings_Count]]&gt;=1000000,"Mega Popular",Table1[[#This Row],[Ratings_Count]]&gt;=100000,"Popular",Table1[[#This Row],[Ratings_Count]]&gt;=10000,"Mid Popular",Table1[[#This Row],[Ratings_Count]]&lt;10000,"Niche")</f>
        <v>Niche</v>
      </c>
      <c r="N4923" t="str">
        <f>IF(AND(Table1[[#This Row],[Rating]]&gt;=4.2, Table1[[#This Row],[Ratings_Count]]&lt;10000), "Hidden Gem", "Not a Hidden Gem")</f>
        <v>Not a Hidden Gem</v>
      </c>
    </row>
    <row r="4924" spans="1:14" x14ac:dyDescent="0.25">
      <c r="A4924" t="s">
        <v>7870</v>
      </c>
      <c r="B4924" t="s">
        <v>7871</v>
      </c>
      <c r="C4924">
        <v>3.89</v>
      </c>
      <c r="D4924" t="s">
        <v>11</v>
      </c>
      <c r="E4924">
        <v>330</v>
      </c>
      <c r="F4924">
        <v>62</v>
      </c>
      <c r="G4924">
        <v>7</v>
      </c>
      <c r="H4924">
        <v>2007</v>
      </c>
      <c r="I4924" t="s">
        <v>933</v>
      </c>
      <c r="J4924" t="s">
        <v>13</v>
      </c>
      <c r="K4924" t="str" cm="1">
        <f t="array" ref="K4924">_xlfn.IFS(Table1[[#This Row],[Rating]] &gt;=4.5, "Elite",Table1[[#This Row],[Rating]]&gt;=4, "Highly Rated", Table1[[#This Row],[Rating]]&gt;=3.5,"Above Average", Table1[[#This Row],[Rating]]&lt;3.5, "Average or Below")</f>
        <v>Above Average</v>
      </c>
      <c r="L4924" t="str" cm="1">
        <f t="array" ref="L4924">_xlfn.IFS(Table1[[#This Row],[Pages]]&lt;=150,"Very Short",Table1[[#This Row],[Pages]]&lt;=299,"Short",Table1[[#This Row],[Pages]]&lt;=499,"Medium",Table1[[#This Row],[Pages]]&lt;=699,"Long",Table1[[#This Row],[Pages]]&gt;=700,"Epic")</f>
        <v>Medium</v>
      </c>
      <c r="M4924" t="str" cm="1">
        <f t="array" ref="M4924">_xlfn.IFS(Table1[[#This Row],[Ratings_Count]]&gt;=1000000,"Mega Popular",Table1[[#This Row],[Ratings_Count]]&gt;=100000,"Popular",Table1[[#This Row],[Ratings_Count]]&gt;=10000,"Mid Popular",Table1[[#This Row],[Ratings_Count]]&lt;10000,"Niche")</f>
        <v>Niche</v>
      </c>
      <c r="N4924" t="str">
        <f>IF(AND(Table1[[#This Row],[Rating]]&gt;=4.2, Table1[[#This Row],[Ratings_Count]]&lt;10000), "Hidden Gem", "Not a Hidden Gem")</f>
        <v>Not a Hidden Gem</v>
      </c>
    </row>
    <row r="4925" spans="1:14" x14ac:dyDescent="0.25">
      <c r="A4925" t="s">
        <v>7902</v>
      </c>
      <c r="B4925" t="s">
        <v>4789</v>
      </c>
      <c r="C4925">
        <v>3.89</v>
      </c>
      <c r="D4925" t="s">
        <v>11</v>
      </c>
      <c r="E4925">
        <v>227</v>
      </c>
      <c r="F4925">
        <v>120758</v>
      </c>
      <c r="G4925">
        <v>8711</v>
      </c>
      <c r="H4925">
        <v>2007</v>
      </c>
      <c r="I4925" t="s">
        <v>2085</v>
      </c>
      <c r="J4925" t="s">
        <v>2014</v>
      </c>
      <c r="K4925" t="str" cm="1">
        <f t="array" ref="K4925">_xlfn.IFS(Table1[[#This Row],[Rating]] &gt;=4.5, "Elite",Table1[[#This Row],[Rating]]&gt;=4, "Highly Rated", Table1[[#This Row],[Rating]]&gt;=3.5,"Above Average", Table1[[#This Row],[Rating]]&lt;3.5, "Average or Below")</f>
        <v>Above Average</v>
      </c>
      <c r="L4925" t="str" cm="1">
        <f t="array" ref="L4925">_xlfn.IFS(Table1[[#This Row],[Pages]]&lt;=150,"Very Short",Table1[[#This Row],[Pages]]&lt;=299,"Short",Table1[[#This Row],[Pages]]&lt;=499,"Medium",Table1[[#This Row],[Pages]]&lt;=699,"Long",Table1[[#This Row],[Pages]]&gt;=700,"Epic")</f>
        <v>Short</v>
      </c>
      <c r="M4925" t="str" cm="1">
        <f t="array" ref="M4925">_xlfn.IFS(Table1[[#This Row],[Ratings_Count]]&gt;=1000000,"Mega Popular",Table1[[#This Row],[Ratings_Count]]&gt;=100000,"Popular",Table1[[#This Row],[Ratings_Count]]&gt;=10000,"Mid Popular",Table1[[#This Row],[Ratings_Count]]&lt;10000,"Niche")</f>
        <v>Popular</v>
      </c>
      <c r="N4925" t="str">
        <f>IF(AND(Table1[[#This Row],[Rating]]&gt;=4.2, Table1[[#This Row],[Ratings_Count]]&lt;10000), "Hidden Gem", "Not a Hidden Gem")</f>
        <v>Not a Hidden Gem</v>
      </c>
    </row>
    <row r="4926" spans="1:14" x14ac:dyDescent="0.25">
      <c r="A4926" t="s">
        <v>7909</v>
      </c>
      <c r="B4926" t="s">
        <v>7906</v>
      </c>
      <c r="C4926">
        <v>3.89</v>
      </c>
      <c r="D4926" t="s">
        <v>11</v>
      </c>
      <c r="E4926">
        <v>126</v>
      </c>
      <c r="F4926">
        <v>28259</v>
      </c>
      <c r="G4926">
        <v>533</v>
      </c>
      <c r="H4926">
        <v>2007</v>
      </c>
      <c r="I4926" t="s">
        <v>2428</v>
      </c>
      <c r="J4926" t="s">
        <v>2014</v>
      </c>
      <c r="K4926" t="str" cm="1">
        <f t="array" ref="K4926">_xlfn.IFS(Table1[[#This Row],[Rating]] &gt;=4.5, "Elite",Table1[[#This Row],[Rating]]&gt;=4, "Highly Rated", Table1[[#This Row],[Rating]]&gt;=3.5,"Above Average", Table1[[#This Row],[Rating]]&lt;3.5, "Average or Below")</f>
        <v>Above Average</v>
      </c>
      <c r="L4926" t="str" cm="1">
        <f t="array" ref="L4926">_xlfn.IFS(Table1[[#This Row],[Pages]]&lt;=150,"Very Short",Table1[[#This Row],[Pages]]&lt;=299,"Short",Table1[[#This Row],[Pages]]&lt;=499,"Medium",Table1[[#This Row],[Pages]]&lt;=699,"Long",Table1[[#This Row],[Pages]]&gt;=700,"Epic")</f>
        <v>Very Short</v>
      </c>
      <c r="M4926" t="str" cm="1">
        <f t="array" ref="M4926">_xlfn.IFS(Table1[[#This Row],[Ratings_Count]]&gt;=1000000,"Mega Popular",Table1[[#This Row],[Ratings_Count]]&gt;=100000,"Popular",Table1[[#This Row],[Ratings_Count]]&gt;=10000,"Mid Popular",Table1[[#This Row],[Ratings_Count]]&lt;10000,"Niche")</f>
        <v>Mid Popular</v>
      </c>
      <c r="N4926" t="str">
        <f>IF(AND(Table1[[#This Row],[Rating]]&gt;=4.2, Table1[[#This Row],[Ratings_Count]]&lt;10000), "Hidden Gem", "Not a Hidden Gem")</f>
        <v>Not a Hidden Gem</v>
      </c>
    </row>
    <row r="4927" spans="1:14" x14ac:dyDescent="0.25">
      <c r="A4927" t="s">
        <v>7924</v>
      </c>
      <c r="B4927" t="s">
        <v>7925</v>
      </c>
      <c r="C4927">
        <v>3.89</v>
      </c>
      <c r="D4927" t="s">
        <v>11</v>
      </c>
      <c r="E4927">
        <v>166</v>
      </c>
      <c r="F4927">
        <v>680</v>
      </c>
      <c r="G4927">
        <v>56</v>
      </c>
      <c r="H4927">
        <v>2007</v>
      </c>
      <c r="I4927" t="s">
        <v>2085</v>
      </c>
      <c r="J4927" t="s">
        <v>2014</v>
      </c>
      <c r="K4927" t="str" cm="1">
        <f t="array" ref="K4927">_xlfn.IFS(Table1[[#This Row],[Rating]] &gt;=4.5, "Elite",Table1[[#This Row],[Rating]]&gt;=4, "Highly Rated", Table1[[#This Row],[Rating]]&gt;=3.5,"Above Average", Table1[[#This Row],[Rating]]&lt;3.5, "Average or Below")</f>
        <v>Above Average</v>
      </c>
      <c r="L4927" t="str" cm="1">
        <f t="array" ref="L4927">_xlfn.IFS(Table1[[#This Row],[Pages]]&lt;=150,"Very Short",Table1[[#This Row],[Pages]]&lt;=299,"Short",Table1[[#This Row],[Pages]]&lt;=499,"Medium",Table1[[#This Row],[Pages]]&lt;=699,"Long",Table1[[#This Row],[Pages]]&gt;=700,"Epic")</f>
        <v>Short</v>
      </c>
      <c r="M4927" t="str" cm="1">
        <f t="array" ref="M4927">_xlfn.IFS(Table1[[#This Row],[Ratings_Count]]&gt;=1000000,"Mega Popular",Table1[[#This Row],[Ratings_Count]]&gt;=100000,"Popular",Table1[[#This Row],[Ratings_Count]]&gt;=10000,"Mid Popular",Table1[[#This Row],[Ratings_Count]]&lt;10000,"Niche")</f>
        <v>Niche</v>
      </c>
      <c r="N4927" t="str">
        <f>IF(AND(Table1[[#This Row],[Rating]]&gt;=4.2, Table1[[#This Row],[Ratings_Count]]&lt;10000), "Hidden Gem", "Not a Hidden Gem")</f>
        <v>Not a Hidden Gem</v>
      </c>
    </row>
    <row r="4928" spans="1:14" x14ac:dyDescent="0.25">
      <c r="A4928" t="s">
        <v>7942</v>
      </c>
      <c r="B4928" t="s">
        <v>7943</v>
      </c>
      <c r="C4928">
        <v>3.89</v>
      </c>
      <c r="D4928" t="s">
        <v>11</v>
      </c>
      <c r="E4928">
        <v>112</v>
      </c>
      <c r="F4928">
        <v>223</v>
      </c>
      <c r="G4928">
        <v>36</v>
      </c>
      <c r="H4928">
        <v>2007</v>
      </c>
      <c r="I4928" t="s">
        <v>2173</v>
      </c>
      <c r="J4928" t="s">
        <v>2014</v>
      </c>
      <c r="K4928" t="str" cm="1">
        <f t="array" ref="K4928">_xlfn.IFS(Table1[[#This Row],[Rating]] &gt;=4.5, "Elite",Table1[[#This Row],[Rating]]&gt;=4, "Highly Rated", Table1[[#This Row],[Rating]]&gt;=3.5,"Above Average", Table1[[#This Row],[Rating]]&lt;3.5, "Average or Below")</f>
        <v>Above Average</v>
      </c>
      <c r="L4928" t="str" cm="1">
        <f t="array" ref="L4928">_xlfn.IFS(Table1[[#This Row],[Pages]]&lt;=150,"Very Short",Table1[[#This Row],[Pages]]&lt;=299,"Short",Table1[[#This Row],[Pages]]&lt;=499,"Medium",Table1[[#This Row],[Pages]]&lt;=699,"Long",Table1[[#This Row],[Pages]]&gt;=700,"Epic")</f>
        <v>Very Short</v>
      </c>
      <c r="M4928" t="str" cm="1">
        <f t="array" ref="M4928">_xlfn.IFS(Table1[[#This Row],[Ratings_Count]]&gt;=1000000,"Mega Popular",Table1[[#This Row],[Ratings_Count]]&gt;=100000,"Popular",Table1[[#This Row],[Ratings_Count]]&gt;=10000,"Mid Popular",Table1[[#This Row],[Ratings_Count]]&lt;10000,"Niche")</f>
        <v>Niche</v>
      </c>
      <c r="N4928" t="str">
        <f>IF(AND(Table1[[#This Row],[Rating]]&gt;=4.2, Table1[[#This Row],[Ratings_Count]]&lt;10000), "Hidden Gem", "Not a Hidden Gem")</f>
        <v>Not a Hidden Gem</v>
      </c>
    </row>
    <row r="4929" spans="1:14" x14ac:dyDescent="0.25">
      <c r="A4929" t="s">
        <v>5214</v>
      </c>
      <c r="B4929" t="s">
        <v>8078</v>
      </c>
      <c r="C4929">
        <v>3.89</v>
      </c>
      <c r="D4929" t="s">
        <v>11</v>
      </c>
      <c r="E4929">
        <v>338</v>
      </c>
      <c r="F4929">
        <v>1561</v>
      </c>
      <c r="G4929">
        <v>169</v>
      </c>
      <c r="H4929">
        <v>2000</v>
      </c>
      <c r="I4929" t="s">
        <v>2025</v>
      </c>
      <c r="J4929" t="s">
        <v>2014</v>
      </c>
      <c r="K4929" t="str" cm="1">
        <f t="array" ref="K4929">_xlfn.IFS(Table1[[#This Row],[Rating]] &gt;=4.5, "Elite",Table1[[#This Row],[Rating]]&gt;=4, "Highly Rated", Table1[[#This Row],[Rating]]&gt;=3.5,"Above Average", Table1[[#This Row],[Rating]]&lt;3.5, "Average or Below")</f>
        <v>Above Average</v>
      </c>
      <c r="L4929" t="str" cm="1">
        <f t="array" ref="L4929">_xlfn.IFS(Table1[[#This Row],[Pages]]&lt;=150,"Very Short",Table1[[#This Row],[Pages]]&lt;=299,"Short",Table1[[#This Row],[Pages]]&lt;=499,"Medium",Table1[[#This Row],[Pages]]&lt;=699,"Long",Table1[[#This Row],[Pages]]&gt;=700,"Epic")</f>
        <v>Medium</v>
      </c>
      <c r="M4929" t="str" cm="1">
        <f t="array" ref="M4929">_xlfn.IFS(Table1[[#This Row],[Ratings_Count]]&gt;=1000000,"Mega Popular",Table1[[#This Row],[Ratings_Count]]&gt;=100000,"Popular",Table1[[#This Row],[Ratings_Count]]&gt;=10000,"Mid Popular",Table1[[#This Row],[Ratings_Count]]&lt;10000,"Niche")</f>
        <v>Niche</v>
      </c>
      <c r="N4929" t="str">
        <f>IF(AND(Table1[[#This Row],[Rating]]&gt;=4.2, Table1[[#This Row],[Ratings_Count]]&lt;10000), "Hidden Gem", "Not a Hidden Gem")</f>
        <v>Not a Hidden Gem</v>
      </c>
    </row>
    <row r="4930" spans="1:14" x14ac:dyDescent="0.25">
      <c r="A4930" t="s">
        <v>8150</v>
      </c>
      <c r="B4930" t="s">
        <v>8151</v>
      </c>
      <c r="C4930">
        <v>3.89</v>
      </c>
      <c r="D4930" t="s">
        <v>11</v>
      </c>
      <c r="E4930">
        <v>272</v>
      </c>
      <c r="F4930">
        <v>125</v>
      </c>
      <c r="G4930">
        <v>13</v>
      </c>
      <c r="H4930">
        <v>2000</v>
      </c>
      <c r="I4930" t="s">
        <v>114</v>
      </c>
      <c r="J4930" t="s">
        <v>13</v>
      </c>
      <c r="K4930" t="str" cm="1">
        <f t="array" ref="K4930">_xlfn.IFS(Table1[[#This Row],[Rating]] &gt;=4.5, "Elite",Table1[[#This Row],[Rating]]&gt;=4, "Highly Rated", Table1[[#This Row],[Rating]]&gt;=3.5,"Above Average", Table1[[#This Row],[Rating]]&lt;3.5, "Average or Below")</f>
        <v>Above Average</v>
      </c>
      <c r="L4930" t="str" cm="1">
        <f t="array" ref="L4930">_xlfn.IFS(Table1[[#This Row],[Pages]]&lt;=150,"Very Short",Table1[[#This Row],[Pages]]&lt;=299,"Short",Table1[[#This Row],[Pages]]&lt;=499,"Medium",Table1[[#This Row],[Pages]]&lt;=699,"Long",Table1[[#This Row],[Pages]]&gt;=700,"Epic")</f>
        <v>Short</v>
      </c>
      <c r="M4930" t="str" cm="1">
        <f t="array" ref="M4930">_xlfn.IFS(Table1[[#This Row],[Ratings_Count]]&gt;=1000000,"Mega Popular",Table1[[#This Row],[Ratings_Count]]&gt;=100000,"Popular",Table1[[#This Row],[Ratings_Count]]&gt;=10000,"Mid Popular",Table1[[#This Row],[Ratings_Count]]&lt;10000,"Niche")</f>
        <v>Niche</v>
      </c>
      <c r="N4930" t="str">
        <f>IF(AND(Table1[[#This Row],[Rating]]&gt;=4.2, Table1[[#This Row],[Ratings_Count]]&lt;10000), "Hidden Gem", "Not a Hidden Gem")</f>
        <v>Not a Hidden Gem</v>
      </c>
    </row>
    <row r="4931" spans="1:14" x14ac:dyDescent="0.25">
      <c r="A4931" t="s">
        <v>8214</v>
      </c>
      <c r="B4931" t="s">
        <v>8212</v>
      </c>
      <c r="C4931">
        <v>3.89</v>
      </c>
      <c r="D4931" t="s">
        <v>11</v>
      </c>
      <c r="E4931">
        <v>272</v>
      </c>
      <c r="F4931">
        <v>889</v>
      </c>
      <c r="G4931">
        <v>62</v>
      </c>
      <c r="H4931">
        <v>2000</v>
      </c>
      <c r="I4931" t="s">
        <v>1468</v>
      </c>
      <c r="J4931" t="s">
        <v>13</v>
      </c>
      <c r="K4931" t="str" cm="1">
        <f t="array" ref="K4931">_xlfn.IFS(Table1[[#This Row],[Rating]] &gt;=4.5, "Elite",Table1[[#This Row],[Rating]]&gt;=4, "Highly Rated", Table1[[#This Row],[Rating]]&gt;=3.5,"Above Average", Table1[[#This Row],[Rating]]&lt;3.5, "Average or Below")</f>
        <v>Above Average</v>
      </c>
      <c r="L4931" t="str" cm="1">
        <f t="array" ref="L4931">_xlfn.IFS(Table1[[#This Row],[Pages]]&lt;=150,"Very Short",Table1[[#This Row],[Pages]]&lt;=299,"Short",Table1[[#This Row],[Pages]]&lt;=499,"Medium",Table1[[#This Row],[Pages]]&lt;=699,"Long",Table1[[#This Row],[Pages]]&gt;=700,"Epic")</f>
        <v>Short</v>
      </c>
      <c r="M4931" t="str" cm="1">
        <f t="array" ref="M4931">_xlfn.IFS(Table1[[#This Row],[Ratings_Count]]&gt;=1000000,"Mega Popular",Table1[[#This Row],[Ratings_Count]]&gt;=100000,"Popular",Table1[[#This Row],[Ratings_Count]]&gt;=10000,"Mid Popular",Table1[[#This Row],[Ratings_Count]]&lt;10000,"Niche")</f>
        <v>Niche</v>
      </c>
      <c r="N4931" t="str">
        <f>IF(AND(Table1[[#This Row],[Rating]]&gt;=4.2, Table1[[#This Row],[Ratings_Count]]&lt;10000), "Hidden Gem", "Not a Hidden Gem")</f>
        <v>Not a Hidden Gem</v>
      </c>
    </row>
    <row r="4932" spans="1:14" x14ac:dyDescent="0.25">
      <c r="A4932" t="s">
        <v>8281</v>
      </c>
      <c r="B4932" t="s">
        <v>8282</v>
      </c>
      <c r="C4932">
        <v>3.89</v>
      </c>
      <c r="D4932" t="s">
        <v>11</v>
      </c>
      <c r="E4932">
        <v>232</v>
      </c>
      <c r="F4932">
        <v>604</v>
      </c>
      <c r="G4932">
        <v>35</v>
      </c>
      <c r="H4932">
        <v>2000</v>
      </c>
      <c r="I4932" t="s">
        <v>3453</v>
      </c>
      <c r="J4932" t="s">
        <v>13</v>
      </c>
      <c r="K4932" t="str" cm="1">
        <f t="array" ref="K4932">_xlfn.IFS(Table1[[#This Row],[Rating]] &gt;=4.5, "Elite",Table1[[#This Row],[Rating]]&gt;=4, "Highly Rated", Table1[[#This Row],[Rating]]&gt;=3.5,"Above Average", Table1[[#This Row],[Rating]]&lt;3.5, "Average or Below")</f>
        <v>Above Average</v>
      </c>
      <c r="L4932" t="str" cm="1">
        <f t="array" ref="L4932">_xlfn.IFS(Table1[[#This Row],[Pages]]&lt;=150,"Very Short",Table1[[#This Row],[Pages]]&lt;=299,"Short",Table1[[#This Row],[Pages]]&lt;=499,"Medium",Table1[[#This Row],[Pages]]&lt;=699,"Long",Table1[[#This Row],[Pages]]&gt;=700,"Epic")</f>
        <v>Short</v>
      </c>
      <c r="M4932" t="str" cm="1">
        <f t="array" ref="M4932">_xlfn.IFS(Table1[[#This Row],[Ratings_Count]]&gt;=1000000,"Mega Popular",Table1[[#This Row],[Ratings_Count]]&gt;=100000,"Popular",Table1[[#This Row],[Ratings_Count]]&gt;=10000,"Mid Popular",Table1[[#This Row],[Ratings_Count]]&lt;10000,"Niche")</f>
        <v>Niche</v>
      </c>
      <c r="N4932" t="str">
        <f>IF(AND(Table1[[#This Row],[Rating]]&gt;=4.2, Table1[[#This Row],[Ratings_Count]]&lt;10000), "Hidden Gem", "Not a Hidden Gem")</f>
        <v>Not a Hidden Gem</v>
      </c>
    </row>
    <row r="4933" spans="1:14" x14ac:dyDescent="0.25">
      <c r="A4933" t="s">
        <v>8478</v>
      </c>
      <c r="B4933" t="s">
        <v>8479</v>
      </c>
      <c r="C4933">
        <v>3.89</v>
      </c>
      <c r="D4933" t="s">
        <v>11</v>
      </c>
      <c r="E4933">
        <v>352</v>
      </c>
      <c r="F4933">
        <v>128</v>
      </c>
      <c r="G4933">
        <v>6</v>
      </c>
      <c r="H4933">
        <v>2000</v>
      </c>
      <c r="I4933" t="s">
        <v>441</v>
      </c>
      <c r="J4933" t="s">
        <v>13</v>
      </c>
      <c r="K4933" t="str" cm="1">
        <f t="array" ref="K4933">_xlfn.IFS(Table1[[#This Row],[Rating]] &gt;=4.5, "Elite",Table1[[#This Row],[Rating]]&gt;=4, "Highly Rated", Table1[[#This Row],[Rating]]&gt;=3.5,"Above Average", Table1[[#This Row],[Rating]]&lt;3.5, "Average or Below")</f>
        <v>Above Average</v>
      </c>
      <c r="L4933" t="str" cm="1">
        <f t="array" ref="L4933">_xlfn.IFS(Table1[[#This Row],[Pages]]&lt;=150,"Very Short",Table1[[#This Row],[Pages]]&lt;=299,"Short",Table1[[#This Row],[Pages]]&lt;=499,"Medium",Table1[[#This Row],[Pages]]&lt;=699,"Long",Table1[[#This Row],[Pages]]&gt;=700,"Epic")</f>
        <v>Medium</v>
      </c>
      <c r="M4933" t="str" cm="1">
        <f t="array" ref="M4933">_xlfn.IFS(Table1[[#This Row],[Ratings_Count]]&gt;=1000000,"Mega Popular",Table1[[#This Row],[Ratings_Count]]&gt;=100000,"Popular",Table1[[#This Row],[Ratings_Count]]&gt;=10000,"Mid Popular",Table1[[#This Row],[Ratings_Count]]&lt;10000,"Niche")</f>
        <v>Niche</v>
      </c>
      <c r="N4933" t="str">
        <f>IF(AND(Table1[[#This Row],[Rating]]&gt;=4.2, Table1[[#This Row],[Ratings_Count]]&lt;10000), "Hidden Gem", "Not a Hidden Gem")</f>
        <v>Not a Hidden Gem</v>
      </c>
    </row>
    <row r="4934" spans="1:14" x14ac:dyDescent="0.25">
      <c r="A4934" t="s">
        <v>8871</v>
      </c>
      <c r="B4934" t="s">
        <v>8872</v>
      </c>
      <c r="C4934">
        <v>3.89</v>
      </c>
      <c r="D4934" t="s">
        <v>11</v>
      </c>
      <c r="E4934">
        <v>275</v>
      </c>
      <c r="F4934">
        <v>22293</v>
      </c>
      <c r="G4934">
        <v>1141</v>
      </c>
      <c r="H4934">
        <v>1999</v>
      </c>
      <c r="I4934" t="s">
        <v>1002</v>
      </c>
      <c r="J4934" t="s">
        <v>13</v>
      </c>
      <c r="K4934" t="str" cm="1">
        <f t="array" ref="K4934">_xlfn.IFS(Table1[[#This Row],[Rating]] &gt;=4.5, "Elite",Table1[[#This Row],[Rating]]&gt;=4, "Highly Rated", Table1[[#This Row],[Rating]]&gt;=3.5,"Above Average", Table1[[#This Row],[Rating]]&lt;3.5, "Average or Below")</f>
        <v>Above Average</v>
      </c>
      <c r="L4934" t="str" cm="1">
        <f t="array" ref="L4934">_xlfn.IFS(Table1[[#This Row],[Pages]]&lt;=150,"Very Short",Table1[[#This Row],[Pages]]&lt;=299,"Short",Table1[[#This Row],[Pages]]&lt;=499,"Medium",Table1[[#This Row],[Pages]]&lt;=699,"Long",Table1[[#This Row],[Pages]]&gt;=700,"Epic")</f>
        <v>Short</v>
      </c>
      <c r="M4934" t="str" cm="1">
        <f t="array" ref="M4934">_xlfn.IFS(Table1[[#This Row],[Ratings_Count]]&gt;=1000000,"Mega Popular",Table1[[#This Row],[Ratings_Count]]&gt;=100000,"Popular",Table1[[#This Row],[Ratings_Count]]&gt;=10000,"Mid Popular",Table1[[#This Row],[Ratings_Count]]&lt;10000,"Niche")</f>
        <v>Mid Popular</v>
      </c>
      <c r="N4934" t="str">
        <f>IF(AND(Table1[[#This Row],[Rating]]&gt;=4.2, Table1[[#This Row],[Ratings_Count]]&lt;10000), "Hidden Gem", "Not a Hidden Gem")</f>
        <v>Not a Hidden Gem</v>
      </c>
    </row>
    <row r="4935" spans="1:14" x14ac:dyDescent="0.25">
      <c r="A4935" t="s">
        <v>9020</v>
      </c>
      <c r="B4935" t="s">
        <v>1983</v>
      </c>
      <c r="C4935">
        <v>3.89</v>
      </c>
      <c r="D4935" t="s">
        <v>11</v>
      </c>
      <c r="E4935">
        <v>228</v>
      </c>
      <c r="F4935">
        <v>6097</v>
      </c>
      <c r="G4935">
        <v>592</v>
      </c>
      <c r="H4935">
        <v>1999</v>
      </c>
      <c r="I4935" t="s">
        <v>5013</v>
      </c>
      <c r="J4935" t="s">
        <v>2014</v>
      </c>
      <c r="K4935" t="str" cm="1">
        <f t="array" ref="K4935">_xlfn.IFS(Table1[[#This Row],[Rating]] &gt;=4.5, "Elite",Table1[[#This Row],[Rating]]&gt;=4, "Highly Rated", Table1[[#This Row],[Rating]]&gt;=3.5,"Above Average", Table1[[#This Row],[Rating]]&lt;3.5, "Average or Below")</f>
        <v>Above Average</v>
      </c>
      <c r="L4935" t="str" cm="1">
        <f t="array" ref="L4935">_xlfn.IFS(Table1[[#This Row],[Pages]]&lt;=150,"Very Short",Table1[[#This Row],[Pages]]&lt;=299,"Short",Table1[[#This Row],[Pages]]&lt;=499,"Medium",Table1[[#This Row],[Pages]]&lt;=699,"Long",Table1[[#This Row],[Pages]]&gt;=700,"Epic")</f>
        <v>Short</v>
      </c>
      <c r="M4935" t="str" cm="1">
        <f t="array" ref="M4935">_xlfn.IFS(Table1[[#This Row],[Ratings_Count]]&gt;=1000000,"Mega Popular",Table1[[#This Row],[Ratings_Count]]&gt;=100000,"Popular",Table1[[#This Row],[Ratings_Count]]&gt;=10000,"Mid Popular",Table1[[#This Row],[Ratings_Count]]&lt;10000,"Niche")</f>
        <v>Niche</v>
      </c>
      <c r="N4935" t="str">
        <f>IF(AND(Table1[[#This Row],[Rating]]&gt;=4.2, Table1[[#This Row],[Ratings_Count]]&lt;10000), "Hidden Gem", "Not a Hidden Gem")</f>
        <v>Not a Hidden Gem</v>
      </c>
    </row>
    <row r="4936" spans="1:14" x14ac:dyDescent="0.25">
      <c r="A4936" t="s">
        <v>9045</v>
      </c>
      <c r="B4936" t="s">
        <v>532</v>
      </c>
      <c r="C4936">
        <v>3.89</v>
      </c>
      <c r="D4936" t="s">
        <v>11</v>
      </c>
      <c r="E4936">
        <v>157</v>
      </c>
      <c r="F4936">
        <v>2107</v>
      </c>
      <c r="G4936">
        <v>238</v>
      </c>
      <c r="H4936">
        <v>1998</v>
      </c>
      <c r="I4936" t="s">
        <v>2022</v>
      </c>
      <c r="J4936" t="s">
        <v>2014</v>
      </c>
      <c r="K4936" t="str" cm="1">
        <f t="array" ref="K4936">_xlfn.IFS(Table1[[#This Row],[Rating]] &gt;=4.5, "Elite",Table1[[#This Row],[Rating]]&gt;=4, "Highly Rated", Table1[[#This Row],[Rating]]&gt;=3.5,"Above Average", Table1[[#This Row],[Rating]]&lt;3.5, "Average or Below")</f>
        <v>Above Average</v>
      </c>
      <c r="L4936" t="str" cm="1">
        <f t="array" ref="L4936">_xlfn.IFS(Table1[[#This Row],[Pages]]&lt;=150,"Very Short",Table1[[#This Row],[Pages]]&lt;=299,"Short",Table1[[#This Row],[Pages]]&lt;=499,"Medium",Table1[[#This Row],[Pages]]&lt;=699,"Long",Table1[[#This Row],[Pages]]&gt;=700,"Epic")</f>
        <v>Short</v>
      </c>
      <c r="M4936" t="str" cm="1">
        <f t="array" ref="M4936">_xlfn.IFS(Table1[[#This Row],[Ratings_Count]]&gt;=1000000,"Mega Popular",Table1[[#This Row],[Ratings_Count]]&gt;=100000,"Popular",Table1[[#This Row],[Ratings_Count]]&gt;=10000,"Mid Popular",Table1[[#This Row],[Ratings_Count]]&lt;10000,"Niche")</f>
        <v>Niche</v>
      </c>
      <c r="N4936" t="str">
        <f>IF(AND(Table1[[#This Row],[Rating]]&gt;=4.2, Table1[[#This Row],[Ratings_Count]]&lt;10000), "Hidden Gem", "Not a Hidden Gem")</f>
        <v>Not a Hidden Gem</v>
      </c>
    </row>
    <row r="4937" spans="1:14" x14ac:dyDescent="0.25">
      <c r="A4937" t="s">
        <v>9083</v>
      </c>
      <c r="B4937" t="s">
        <v>1393</v>
      </c>
      <c r="C4937">
        <v>3.89</v>
      </c>
      <c r="D4937" t="s">
        <v>11</v>
      </c>
      <c r="E4937">
        <v>704</v>
      </c>
      <c r="F4937">
        <v>62</v>
      </c>
      <c r="G4937">
        <v>4</v>
      </c>
      <c r="H4937">
        <v>1998</v>
      </c>
      <c r="I4937" t="s">
        <v>2208</v>
      </c>
      <c r="J4937" t="s">
        <v>2014</v>
      </c>
      <c r="K4937" t="str" cm="1">
        <f t="array" ref="K4937">_xlfn.IFS(Table1[[#This Row],[Rating]] &gt;=4.5, "Elite",Table1[[#This Row],[Rating]]&gt;=4, "Highly Rated", Table1[[#This Row],[Rating]]&gt;=3.5,"Above Average", Table1[[#This Row],[Rating]]&lt;3.5, "Average or Below")</f>
        <v>Above Average</v>
      </c>
      <c r="L4937" t="str" cm="1">
        <f t="array" ref="L4937">_xlfn.IFS(Table1[[#This Row],[Pages]]&lt;=150,"Very Short",Table1[[#This Row],[Pages]]&lt;=299,"Short",Table1[[#This Row],[Pages]]&lt;=499,"Medium",Table1[[#This Row],[Pages]]&lt;=699,"Long",Table1[[#This Row],[Pages]]&gt;=700,"Epic")</f>
        <v>Epic</v>
      </c>
      <c r="M4937" t="str" cm="1">
        <f t="array" ref="M4937">_xlfn.IFS(Table1[[#This Row],[Ratings_Count]]&gt;=1000000,"Mega Popular",Table1[[#This Row],[Ratings_Count]]&gt;=100000,"Popular",Table1[[#This Row],[Ratings_Count]]&gt;=10000,"Mid Popular",Table1[[#This Row],[Ratings_Count]]&lt;10000,"Niche")</f>
        <v>Niche</v>
      </c>
      <c r="N4937" t="str">
        <f>IF(AND(Table1[[#This Row],[Rating]]&gt;=4.2, Table1[[#This Row],[Ratings_Count]]&lt;10000), "Hidden Gem", "Not a Hidden Gem")</f>
        <v>Not a Hidden Gem</v>
      </c>
    </row>
    <row r="4938" spans="1:14" x14ac:dyDescent="0.25">
      <c r="A4938" t="s">
        <v>9282</v>
      </c>
      <c r="B4938" t="s">
        <v>3678</v>
      </c>
      <c r="C4938">
        <v>3.89</v>
      </c>
      <c r="D4938" t="s">
        <v>11</v>
      </c>
      <c r="E4938">
        <v>192</v>
      </c>
      <c r="F4938">
        <v>634</v>
      </c>
      <c r="G4938">
        <v>32</v>
      </c>
      <c r="H4938">
        <v>1998</v>
      </c>
      <c r="I4938" t="s">
        <v>9283</v>
      </c>
      <c r="J4938" t="s">
        <v>13</v>
      </c>
      <c r="K4938" t="str" cm="1">
        <f t="array" ref="K4938">_xlfn.IFS(Table1[[#This Row],[Rating]] &gt;=4.5, "Elite",Table1[[#This Row],[Rating]]&gt;=4, "Highly Rated", Table1[[#This Row],[Rating]]&gt;=3.5,"Above Average", Table1[[#This Row],[Rating]]&lt;3.5, "Average or Below")</f>
        <v>Above Average</v>
      </c>
      <c r="L4938" t="str" cm="1">
        <f t="array" ref="L4938">_xlfn.IFS(Table1[[#This Row],[Pages]]&lt;=150,"Very Short",Table1[[#This Row],[Pages]]&lt;=299,"Short",Table1[[#This Row],[Pages]]&lt;=499,"Medium",Table1[[#This Row],[Pages]]&lt;=699,"Long",Table1[[#This Row],[Pages]]&gt;=700,"Epic")</f>
        <v>Short</v>
      </c>
      <c r="M4938" t="str" cm="1">
        <f t="array" ref="M4938">_xlfn.IFS(Table1[[#This Row],[Ratings_Count]]&gt;=1000000,"Mega Popular",Table1[[#This Row],[Ratings_Count]]&gt;=100000,"Popular",Table1[[#This Row],[Ratings_Count]]&gt;=10000,"Mid Popular",Table1[[#This Row],[Ratings_Count]]&lt;10000,"Niche")</f>
        <v>Niche</v>
      </c>
      <c r="N4938" t="str">
        <f>IF(AND(Table1[[#This Row],[Rating]]&gt;=4.2, Table1[[#This Row],[Ratings_Count]]&lt;10000), "Hidden Gem", "Not a Hidden Gem")</f>
        <v>Not a Hidden Gem</v>
      </c>
    </row>
    <row r="4939" spans="1:14" x14ac:dyDescent="0.25">
      <c r="A4939" t="s">
        <v>9341</v>
      </c>
      <c r="B4939" t="s">
        <v>4522</v>
      </c>
      <c r="C4939">
        <v>3.89</v>
      </c>
      <c r="D4939" t="s">
        <v>11</v>
      </c>
      <c r="E4939">
        <v>257</v>
      </c>
      <c r="F4939">
        <v>337</v>
      </c>
      <c r="G4939">
        <v>26</v>
      </c>
      <c r="H4939">
        <v>1998</v>
      </c>
      <c r="I4939" t="s">
        <v>304</v>
      </c>
      <c r="J4939" t="s">
        <v>13</v>
      </c>
      <c r="K4939" t="str" cm="1">
        <f t="array" ref="K4939">_xlfn.IFS(Table1[[#This Row],[Rating]] &gt;=4.5, "Elite",Table1[[#This Row],[Rating]]&gt;=4, "Highly Rated", Table1[[#This Row],[Rating]]&gt;=3.5,"Above Average", Table1[[#This Row],[Rating]]&lt;3.5, "Average or Below")</f>
        <v>Above Average</v>
      </c>
      <c r="L4939" t="str" cm="1">
        <f t="array" ref="L4939">_xlfn.IFS(Table1[[#This Row],[Pages]]&lt;=150,"Very Short",Table1[[#This Row],[Pages]]&lt;=299,"Short",Table1[[#This Row],[Pages]]&lt;=499,"Medium",Table1[[#This Row],[Pages]]&lt;=699,"Long",Table1[[#This Row],[Pages]]&gt;=700,"Epic")</f>
        <v>Short</v>
      </c>
      <c r="M4939" t="str" cm="1">
        <f t="array" ref="M4939">_xlfn.IFS(Table1[[#This Row],[Ratings_Count]]&gt;=1000000,"Mega Popular",Table1[[#This Row],[Ratings_Count]]&gt;=100000,"Popular",Table1[[#This Row],[Ratings_Count]]&gt;=10000,"Mid Popular",Table1[[#This Row],[Ratings_Count]]&lt;10000,"Niche")</f>
        <v>Niche</v>
      </c>
      <c r="N4939" t="str">
        <f>IF(AND(Table1[[#This Row],[Rating]]&gt;=4.2, Table1[[#This Row],[Ratings_Count]]&lt;10000), "Hidden Gem", "Not a Hidden Gem")</f>
        <v>Not a Hidden Gem</v>
      </c>
    </row>
    <row r="4940" spans="1:14" x14ac:dyDescent="0.25">
      <c r="A4940" t="s">
        <v>9470</v>
      </c>
      <c r="B4940" t="s">
        <v>9471</v>
      </c>
      <c r="C4940">
        <v>3.89</v>
      </c>
      <c r="D4940" t="s">
        <v>11</v>
      </c>
      <c r="E4940">
        <v>352</v>
      </c>
      <c r="F4940">
        <v>279</v>
      </c>
      <c r="G4940">
        <v>33</v>
      </c>
      <c r="H4940">
        <v>1996</v>
      </c>
      <c r="I4940" t="s">
        <v>2025</v>
      </c>
      <c r="J4940" t="s">
        <v>2014</v>
      </c>
      <c r="K4940" t="str" cm="1">
        <f t="array" ref="K4940">_xlfn.IFS(Table1[[#This Row],[Rating]] &gt;=4.5, "Elite",Table1[[#This Row],[Rating]]&gt;=4, "Highly Rated", Table1[[#This Row],[Rating]]&gt;=3.5,"Above Average", Table1[[#This Row],[Rating]]&lt;3.5, "Average or Below")</f>
        <v>Above Average</v>
      </c>
      <c r="L4940" t="str" cm="1">
        <f t="array" ref="L4940">_xlfn.IFS(Table1[[#This Row],[Pages]]&lt;=150,"Very Short",Table1[[#This Row],[Pages]]&lt;=299,"Short",Table1[[#This Row],[Pages]]&lt;=499,"Medium",Table1[[#This Row],[Pages]]&lt;=699,"Long",Table1[[#This Row],[Pages]]&gt;=700,"Epic")</f>
        <v>Medium</v>
      </c>
      <c r="M4940" t="str" cm="1">
        <f t="array" ref="M4940">_xlfn.IFS(Table1[[#This Row],[Ratings_Count]]&gt;=1000000,"Mega Popular",Table1[[#This Row],[Ratings_Count]]&gt;=100000,"Popular",Table1[[#This Row],[Ratings_Count]]&gt;=10000,"Mid Popular",Table1[[#This Row],[Ratings_Count]]&lt;10000,"Niche")</f>
        <v>Niche</v>
      </c>
      <c r="N4940" t="str">
        <f>IF(AND(Table1[[#This Row],[Rating]]&gt;=4.2, Table1[[#This Row],[Ratings_Count]]&lt;10000), "Hidden Gem", "Not a Hidden Gem")</f>
        <v>Not a Hidden Gem</v>
      </c>
    </row>
    <row r="4941" spans="1:14" x14ac:dyDescent="0.25">
      <c r="A4941" t="s">
        <v>9485</v>
      </c>
      <c r="B4941" t="s">
        <v>5085</v>
      </c>
      <c r="C4941">
        <v>3.89</v>
      </c>
      <c r="D4941" t="s">
        <v>11</v>
      </c>
      <c r="E4941">
        <v>208</v>
      </c>
      <c r="F4941">
        <v>8170</v>
      </c>
      <c r="G4941">
        <v>620</v>
      </c>
      <c r="H4941">
        <v>1986</v>
      </c>
      <c r="I4941" t="s">
        <v>9486</v>
      </c>
      <c r="J4941" t="s">
        <v>2014</v>
      </c>
      <c r="K4941" t="str" cm="1">
        <f t="array" ref="K4941">_xlfn.IFS(Table1[[#This Row],[Rating]] &gt;=4.5, "Elite",Table1[[#This Row],[Rating]]&gt;=4, "Highly Rated", Table1[[#This Row],[Rating]]&gt;=3.5,"Above Average", Table1[[#This Row],[Rating]]&lt;3.5, "Average or Below")</f>
        <v>Above Average</v>
      </c>
      <c r="L4941" t="str" cm="1">
        <f t="array" ref="L4941">_xlfn.IFS(Table1[[#This Row],[Pages]]&lt;=150,"Very Short",Table1[[#This Row],[Pages]]&lt;=299,"Short",Table1[[#This Row],[Pages]]&lt;=499,"Medium",Table1[[#This Row],[Pages]]&lt;=699,"Long",Table1[[#This Row],[Pages]]&gt;=700,"Epic")</f>
        <v>Short</v>
      </c>
      <c r="M4941" t="str" cm="1">
        <f t="array" ref="M4941">_xlfn.IFS(Table1[[#This Row],[Ratings_Count]]&gt;=1000000,"Mega Popular",Table1[[#This Row],[Ratings_Count]]&gt;=100000,"Popular",Table1[[#This Row],[Ratings_Count]]&gt;=10000,"Mid Popular",Table1[[#This Row],[Ratings_Count]]&lt;10000,"Niche")</f>
        <v>Niche</v>
      </c>
      <c r="N4941" t="str">
        <f>IF(AND(Table1[[#This Row],[Rating]]&gt;=4.2, Table1[[#This Row],[Ratings_Count]]&lt;10000), "Hidden Gem", "Not a Hidden Gem")</f>
        <v>Not a Hidden Gem</v>
      </c>
    </row>
    <row r="4942" spans="1:14" x14ac:dyDescent="0.25">
      <c r="A4942" t="s">
        <v>9588</v>
      </c>
      <c r="B4942" t="s">
        <v>5508</v>
      </c>
      <c r="C4942">
        <v>3.89</v>
      </c>
      <c r="D4942" t="s">
        <v>11</v>
      </c>
      <c r="E4942">
        <v>256</v>
      </c>
      <c r="F4942">
        <v>1742</v>
      </c>
      <c r="G4942">
        <v>79</v>
      </c>
      <c r="H4942">
        <v>1995</v>
      </c>
      <c r="I4942" t="s">
        <v>2238</v>
      </c>
      <c r="J4942" t="s">
        <v>2014</v>
      </c>
      <c r="K4942" t="str" cm="1">
        <f t="array" ref="K4942">_xlfn.IFS(Table1[[#This Row],[Rating]] &gt;=4.5, "Elite",Table1[[#This Row],[Rating]]&gt;=4, "Highly Rated", Table1[[#This Row],[Rating]]&gt;=3.5,"Above Average", Table1[[#This Row],[Rating]]&lt;3.5, "Average or Below")</f>
        <v>Above Average</v>
      </c>
      <c r="L4942" t="str" cm="1">
        <f t="array" ref="L4942">_xlfn.IFS(Table1[[#This Row],[Pages]]&lt;=150,"Very Short",Table1[[#This Row],[Pages]]&lt;=299,"Short",Table1[[#This Row],[Pages]]&lt;=499,"Medium",Table1[[#This Row],[Pages]]&lt;=699,"Long",Table1[[#This Row],[Pages]]&gt;=700,"Epic")</f>
        <v>Short</v>
      </c>
      <c r="M4942" t="str" cm="1">
        <f t="array" ref="M4942">_xlfn.IFS(Table1[[#This Row],[Ratings_Count]]&gt;=1000000,"Mega Popular",Table1[[#This Row],[Ratings_Count]]&gt;=100000,"Popular",Table1[[#This Row],[Ratings_Count]]&gt;=10000,"Mid Popular",Table1[[#This Row],[Ratings_Count]]&lt;10000,"Niche")</f>
        <v>Niche</v>
      </c>
      <c r="N4942" t="str">
        <f>IF(AND(Table1[[#This Row],[Rating]]&gt;=4.2, Table1[[#This Row],[Ratings_Count]]&lt;10000), "Hidden Gem", "Not a Hidden Gem")</f>
        <v>Not a Hidden Gem</v>
      </c>
    </row>
    <row r="4943" spans="1:14" x14ac:dyDescent="0.25">
      <c r="A4943" t="s">
        <v>9610</v>
      </c>
      <c r="B4943" t="s">
        <v>9611</v>
      </c>
      <c r="C4943">
        <v>3.89</v>
      </c>
      <c r="D4943" t="s">
        <v>11</v>
      </c>
      <c r="E4943">
        <v>317</v>
      </c>
      <c r="F4943">
        <v>19513</v>
      </c>
      <c r="G4943">
        <v>2191</v>
      </c>
      <c r="H4943">
        <v>1997</v>
      </c>
      <c r="I4943" t="s">
        <v>2130</v>
      </c>
      <c r="J4943" t="s">
        <v>2014</v>
      </c>
      <c r="K4943" t="str" cm="1">
        <f t="array" ref="K4943">_xlfn.IFS(Table1[[#This Row],[Rating]] &gt;=4.5, "Elite",Table1[[#This Row],[Rating]]&gt;=4, "Highly Rated", Table1[[#This Row],[Rating]]&gt;=3.5,"Above Average", Table1[[#This Row],[Rating]]&lt;3.5, "Average or Below")</f>
        <v>Above Average</v>
      </c>
      <c r="L4943" t="str" cm="1">
        <f t="array" ref="L4943">_xlfn.IFS(Table1[[#This Row],[Pages]]&lt;=150,"Very Short",Table1[[#This Row],[Pages]]&lt;=299,"Short",Table1[[#This Row],[Pages]]&lt;=499,"Medium",Table1[[#This Row],[Pages]]&lt;=699,"Long",Table1[[#This Row],[Pages]]&gt;=700,"Epic")</f>
        <v>Medium</v>
      </c>
      <c r="M4943" t="str" cm="1">
        <f t="array" ref="M4943">_xlfn.IFS(Table1[[#This Row],[Ratings_Count]]&gt;=1000000,"Mega Popular",Table1[[#This Row],[Ratings_Count]]&gt;=100000,"Popular",Table1[[#This Row],[Ratings_Count]]&gt;=10000,"Mid Popular",Table1[[#This Row],[Ratings_Count]]&lt;10000,"Niche")</f>
        <v>Mid Popular</v>
      </c>
      <c r="N4943" t="str">
        <f>IF(AND(Table1[[#This Row],[Rating]]&gt;=4.2, Table1[[#This Row],[Ratings_Count]]&lt;10000), "Hidden Gem", "Not a Hidden Gem")</f>
        <v>Not a Hidden Gem</v>
      </c>
    </row>
    <row r="4944" spans="1:14" x14ac:dyDescent="0.25">
      <c r="A4944" t="s">
        <v>9718</v>
      </c>
      <c r="B4944" t="s">
        <v>4477</v>
      </c>
      <c r="C4944">
        <v>3.89</v>
      </c>
      <c r="D4944" t="s">
        <v>11</v>
      </c>
      <c r="E4944">
        <v>181</v>
      </c>
      <c r="F4944">
        <v>20559</v>
      </c>
      <c r="G4944">
        <v>682</v>
      </c>
      <c r="H4944">
        <v>1987</v>
      </c>
      <c r="I4944" t="s">
        <v>2276</v>
      </c>
      <c r="J4944" t="s">
        <v>2014</v>
      </c>
      <c r="K4944" t="str" cm="1">
        <f t="array" ref="K4944">_xlfn.IFS(Table1[[#This Row],[Rating]] &gt;=4.5, "Elite",Table1[[#This Row],[Rating]]&gt;=4, "Highly Rated", Table1[[#This Row],[Rating]]&gt;=3.5,"Above Average", Table1[[#This Row],[Rating]]&lt;3.5, "Average or Below")</f>
        <v>Above Average</v>
      </c>
      <c r="L4944" t="str" cm="1">
        <f t="array" ref="L4944">_xlfn.IFS(Table1[[#This Row],[Pages]]&lt;=150,"Very Short",Table1[[#This Row],[Pages]]&lt;=299,"Short",Table1[[#This Row],[Pages]]&lt;=499,"Medium",Table1[[#This Row],[Pages]]&lt;=699,"Long",Table1[[#This Row],[Pages]]&gt;=700,"Epic")</f>
        <v>Short</v>
      </c>
      <c r="M4944" t="str" cm="1">
        <f t="array" ref="M4944">_xlfn.IFS(Table1[[#This Row],[Ratings_Count]]&gt;=1000000,"Mega Popular",Table1[[#This Row],[Ratings_Count]]&gt;=100000,"Popular",Table1[[#This Row],[Ratings_Count]]&gt;=10000,"Mid Popular",Table1[[#This Row],[Ratings_Count]]&lt;10000,"Niche")</f>
        <v>Mid Popular</v>
      </c>
      <c r="N4944" t="str">
        <f>IF(AND(Table1[[#This Row],[Rating]]&gt;=4.2, Table1[[#This Row],[Ratings_Count]]&lt;10000), "Hidden Gem", "Not a Hidden Gem")</f>
        <v>Not a Hidden Gem</v>
      </c>
    </row>
    <row r="4945" spans="1:14" x14ac:dyDescent="0.25">
      <c r="A4945" t="s">
        <v>9831</v>
      </c>
      <c r="B4945" t="s">
        <v>233</v>
      </c>
      <c r="C4945">
        <v>3.89</v>
      </c>
      <c r="D4945" t="s">
        <v>11</v>
      </c>
      <c r="E4945">
        <v>185</v>
      </c>
      <c r="F4945">
        <v>38313</v>
      </c>
      <c r="G4945">
        <v>2811</v>
      </c>
      <c r="H4945">
        <v>1994</v>
      </c>
      <c r="I4945" t="s">
        <v>2022</v>
      </c>
      <c r="J4945" t="s">
        <v>2014</v>
      </c>
      <c r="K4945" t="str" cm="1">
        <f t="array" ref="K4945">_xlfn.IFS(Table1[[#This Row],[Rating]] &gt;=4.5, "Elite",Table1[[#This Row],[Rating]]&gt;=4, "Highly Rated", Table1[[#This Row],[Rating]]&gt;=3.5,"Above Average", Table1[[#This Row],[Rating]]&lt;3.5, "Average or Below")</f>
        <v>Above Average</v>
      </c>
      <c r="L4945" t="str" cm="1">
        <f t="array" ref="L4945">_xlfn.IFS(Table1[[#This Row],[Pages]]&lt;=150,"Very Short",Table1[[#This Row],[Pages]]&lt;=299,"Short",Table1[[#This Row],[Pages]]&lt;=499,"Medium",Table1[[#This Row],[Pages]]&lt;=699,"Long",Table1[[#This Row],[Pages]]&gt;=700,"Epic")</f>
        <v>Short</v>
      </c>
      <c r="M4945" t="str" cm="1">
        <f t="array" ref="M4945">_xlfn.IFS(Table1[[#This Row],[Ratings_Count]]&gt;=1000000,"Mega Popular",Table1[[#This Row],[Ratings_Count]]&gt;=100000,"Popular",Table1[[#This Row],[Ratings_Count]]&gt;=10000,"Mid Popular",Table1[[#This Row],[Ratings_Count]]&lt;10000,"Niche")</f>
        <v>Mid Popular</v>
      </c>
      <c r="N4945" t="str">
        <f>IF(AND(Table1[[#This Row],[Rating]]&gt;=4.2, Table1[[#This Row],[Ratings_Count]]&lt;10000), "Hidden Gem", "Not a Hidden Gem")</f>
        <v>Not a Hidden Gem</v>
      </c>
    </row>
    <row r="4946" spans="1:14" x14ac:dyDescent="0.25">
      <c r="A4946" t="s">
        <v>9854</v>
      </c>
      <c r="B4946" t="s">
        <v>9853</v>
      </c>
      <c r="C4946">
        <v>3.89</v>
      </c>
      <c r="D4946" t="s">
        <v>11</v>
      </c>
      <c r="E4946">
        <v>253</v>
      </c>
      <c r="F4946">
        <v>5428</v>
      </c>
      <c r="G4946">
        <v>542</v>
      </c>
      <c r="H4946">
        <v>1991</v>
      </c>
      <c r="I4946" t="s">
        <v>2022</v>
      </c>
      <c r="J4946" t="s">
        <v>2014</v>
      </c>
      <c r="K4946" t="str" cm="1">
        <f t="array" ref="K4946">_xlfn.IFS(Table1[[#This Row],[Rating]] &gt;=4.5, "Elite",Table1[[#This Row],[Rating]]&gt;=4, "Highly Rated", Table1[[#This Row],[Rating]]&gt;=3.5,"Above Average", Table1[[#This Row],[Rating]]&lt;3.5, "Average or Below")</f>
        <v>Above Average</v>
      </c>
      <c r="L4946" t="str" cm="1">
        <f t="array" ref="L4946">_xlfn.IFS(Table1[[#This Row],[Pages]]&lt;=150,"Very Short",Table1[[#This Row],[Pages]]&lt;=299,"Short",Table1[[#This Row],[Pages]]&lt;=499,"Medium",Table1[[#This Row],[Pages]]&lt;=699,"Long",Table1[[#This Row],[Pages]]&gt;=700,"Epic")</f>
        <v>Short</v>
      </c>
      <c r="M4946" t="str" cm="1">
        <f t="array" ref="M4946">_xlfn.IFS(Table1[[#This Row],[Ratings_Count]]&gt;=1000000,"Mega Popular",Table1[[#This Row],[Ratings_Count]]&gt;=100000,"Popular",Table1[[#This Row],[Ratings_Count]]&gt;=10000,"Mid Popular",Table1[[#This Row],[Ratings_Count]]&lt;10000,"Niche")</f>
        <v>Niche</v>
      </c>
      <c r="N4946" t="str">
        <f>IF(AND(Table1[[#This Row],[Rating]]&gt;=4.2, Table1[[#This Row],[Ratings_Count]]&lt;10000), "Hidden Gem", "Not a Hidden Gem")</f>
        <v>Not a Hidden Gem</v>
      </c>
    </row>
    <row r="4947" spans="1:14" x14ac:dyDescent="0.25">
      <c r="A4947" t="s">
        <v>9855</v>
      </c>
      <c r="B4947" t="s">
        <v>9856</v>
      </c>
      <c r="C4947">
        <v>3.89</v>
      </c>
      <c r="D4947" t="s">
        <v>11</v>
      </c>
      <c r="E4947">
        <v>256</v>
      </c>
      <c r="F4947">
        <v>1052</v>
      </c>
      <c r="G4947">
        <v>23</v>
      </c>
      <c r="H4947">
        <v>1982</v>
      </c>
      <c r="I4947" t="s">
        <v>2022</v>
      </c>
      <c r="J4947" t="s">
        <v>2014</v>
      </c>
      <c r="K4947" t="str" cm="1">
        <f t="array" ref="K4947">_xlfn.IFS(Table1[[#This Row],[Rating]] &gt;=4.5, "Elite",Table1[[#This Row],[Rating]]&gt;=4, "Highly Rated", Table1[[#This Row],[Rating]]&gt;=3.5,"Above Average", Table1[[#This Row],[Rating]]&lt;3.5, "Average or Below")</f>
        <v>Above Average</v>
      </c>
      <c r="L4947" t="str" cm="1">
        <f t="array" ref="L4947">_xlfn.IFS(Table1[[#This Row],[Pages]]&lt;=150,"Very Short",Table1[[#This Row],[Pages]]&lt;=299,"Short",Table1[[#This Row],[Pages]]&lt;=499,"Medium",Table1[[#This Row],[Pages]]&lt;=699,"Long",Table1[[#This Row],[Pages]]&gt;=700,"Epic")</f>
        <v>Short</v>
      </c>
      <c r="M4947" t="str" cm="1">
        <f t="array" ref="M4947">_xlfn.IFS(Table1[[#This Row],[Ratings_Count]]&gt;=1000000,"Mega Popular",Table1[[#This Row],[Ratings_Count]]&gt;=100000,"Popular",Table1[[#This Row],[Ratings_Count]]&gt;=10000,"Mid Popular",Table1[[#This Row],[Ratings_Count]]&lt;10000,"Niche")</f>
        <v>Niche</v>
      </c>
      <c r="N4947" t="str">
        <f>IF(AND(Table1[[#This Row],[Rating]]&gt;=4.2, Table1[[#This Row],[Ratings_Count]]&lt;10000), "Hidden Gem", "Not a Hidden Gem")</f>
        <v>Not a Hidden Gem</v>
      </c>
    </row>
    <row r="4948" spans="1:14" x14ac:dyDescent="0.25">
      <c r="A4948" t="s">
        <v>9910</v>
      </c>
      <c r="B4948" t="s">
        <v>8729</v>
      </c>
      <c r="C4948">
        <v>3.89</v>
      </c>
      <c r="D4948" t="s">
        <v>11</v>
      </c>
      <c r="E4948">
        <v>144</v>
      </c>
      <c r="F4948">
        <v>98</v>
      </c>
      <c r="G4948">
        <v>11</v>
      </c>
      <c r="H4948">
        <v>1990</v>
      </c>
      <c r="I4948" t="s">
        <v>2085</v>
      </c>
      <c r="J4948" t="s">
        <v>2014</v>
      </c>
      <c r="K4948" t="str" cm="1">
        <f t="array" ref="K4948">_xlfn.IFS(Table1[[#This Row],[Rating]] &gt;=4.5, "Elite",Table1[[#This Row],[Rating]]&gt;=4, "Highly Rated", Table1[[#This Row],[Rating]]&gt;=3.5,"Above Average", Table1[[#This Row],[Rating]]&lt;3.5, "Average or Below")</f>
        <v>Above Average</v>
      </c>
      <c r="L4948" t="str" cm="1">
        <f t="array" ref="L4948">_xlfn.IFS(Table1[[#This Row],[Pages]]&lt;=150,"Very Short",Table1[[#This Row],[Pages]]&lt;=299,"Short",Table1[[#This Row],[Pages]]&lt;=499,"Medium",Table1[[#This Row],[Pages]]&lt;=699,"Long",Table1[[#This Row],[Pages]]&gt;=700,"Epic")</f>
        <v>Very Short</v>
      </c>
      <c r="M4948" t="str" cm="1">
        <f t="array" ref="M4948">_xlfn.IFS(Table1[[#This Row],[Ratings_Count]]&gt;=1000000,"Mega Popular",Table1[[#This Row],[Ratings_Count]]&gt;=100000,"Popular",Table1[[#This Row],[Ratings_Count]]&gt;=10000,"Mid Popular",Table1[[#This Row],[Ratings_Count]]&lt;10000,"Niche")</f>
        <v>Niche</v>
      </c>
      <c r="N4948" t="str">
        <f>IF(AND(Table1[[#This Row],[Rating]]&gt;=4.2, Table1[[#This Row],[Ratings_Count]]&lt;10000), "Hidden Gem", "Not a Hidden Gem")</f>
        <v>Not a Hidden Gem</v>
      </c>
    </row>
    <row r="4949" spans="1:14" x14ac:dyDescent="0.25">
      <c r="A4949" t="s">
        <v>10055</v>
      </c>
      <c r="B4949" t="s">
        <v>10056</v>
      </c>
      <c r="C4949">
        <v>3.89</v>
      </c>
      <c r="D4949" t="s">
        <v>11</v>
      </c>
      <c r="E4949">
        <v>555</v>
      </c>
      <c r="F4949">
        <v>62580</v>
      </c>
      <c r="G4949">
        <v>3465</v>
      </c>
      <c r="H4949">
        <v>1991</v>
      </c>
      <c r="I4949" t="s">
        <v>2085</v>
      </c>
      <c r="J4949" t="s">
        <v>2014</v>
      </c>
      <c r="K4949" t="str" cm="1">
        <f t="array" ref="K4949">_xlfn.IFS(Table1[[#This Row],[Rating]] &gt;=4.5, "Elite",Table1[[#This Row],[Rating]]&gt;=4, "Highly Rated", Table1[[#This Row],[Rating]]&gt;=3.5,"Above Average", Table1[[#This Row],[Rating]]&lt;3.5, "Average or Below")</f>
        <v>Above Average</v>
      </c>
      <c r="L4949" t="str" cm="1">
        <f t="array" ref="L4949">_xlfn.IFS(Table1[[#This Row],[Pages]]&lt;=150,"Very Short",Table1[[#This Row],[Pages]]&lt;=299,"Short",Table1[[#This Row],[Pages]]&lt;=499,"Medium",Table1[[#This Row],[Pages]]&lt;=699,"Long",Table1[[#This Row],[Pages]]&gt;=700,"Epic")</f>
        <v>Long</v>
      </c>
      <c r="M4949" t="str" cm="1">
        <f t="array" ref="M4949">_xlfn.IFS(Table1[[#This Row],[Ratings_Count]]&gt;=1000000,"Mega Popular",Table1[[#This Row],[Ratings_Count]]&gt;=100000,"Popular",Table1[[#This Row],[Ratings_Count]]&gt;=10000,"Mid Popular",Table1[[#This Row],[Ratings_Count]]&lt;10000,"Niche")</f>
        <v>Mid Popular</v>
      </c>
      <c r="N4949" t="str">
        <f>IF(AND(Table1[[#This Row],[Rating]]&gt;=4.2, Table1[[#This Row],[Ratings_Count]]&lt;10000), "Hidden Gem", "Not a Hidden Gem")</f>
        <v>Not a Hidden Gem</v>
      </c>
    </row>
    <row r="4950" spans="1:14" x14ac:dyDescent="0.25">
      <c r="A4950" t="s">
        <v>10059</v>
      </c>
      <c r="B4950" t="s">
        <v>2748</v>
      </c>
      <c r="C4950">
        <v>3.89</v>
      </c>
      <c r="D4950" t="s">
        <v>11</v>
      </c>
      <c r="E4950">
        <v>320</v>
      </c>
      <c r="F4950">
        <v>10008</v>
      </c>
      <c r="G4950">
        <v>638</v>
      </c>
      <c r="H4950">
        <v>1990</v>
      </c>
      <c r="I4950" t="s">
        <v>2085</v>
      </c>
      <c r="J4950" t="s">
        <v>2014</v>
      </c>
      <c r="K4950" t="str" cm="1">
        <f t="array" ref="K4950">_xlfn.IFS(Table1[[#This Row],[Rating]] &gt;=4.5, "Elite",Table1[[#This Row],[Rating]]&gt;=4, "Highly Rated", Table1[[#This Row],[Rating]]&gt;=3.5,"Above Average", Table1[[#This Row],[Rating]]&lt;3.5, "Average or Below")</f>
        <v>Above Average</v>
      </c>
      <c r="L4950" t="str" cm="1">
        <f t="array" ref="L4950">_xlfn.IFS(Table1[[#This Row],[Pages]]&lt;=150,"Very Short",Table1[[#This Row],[Pages]]&lt;=299,"Short",Table1[[#This Row],[Pages]]&lt;=499,"Medium",Table1[[#This Row],[Pages]]&lt;=699,"Long",Table1[[#This Row],[Pages]]&gt;=700,"Epic")</f>
        <v>Medium</v>
      </c>
      <c r="M4950" t="str" cm="1">
        <f t="array" ref="M4950">_xlfn.IFS(Table1[[#This Row],[Ratings_Count]]&gt;=1000000,"Mega Popular",Table1[[#This Row],[Ratings_Count]]&gt;=100000,"Popular",Table1[[#This Row],[Ratings_Count]]&gt;=10000,"Mid Popular",Table1[[#This Row],[Ratings_Count]]&lt;10000,"Niche")</f>
        <v>Mid Popular</v>
      </c>
      <c r="N4950" t="str">
        <f>IF(AND(Table1[[#This Row],[Rating]]&gt;=4.2, Table1[[#This Row],[Ratings_Count]]&lt;10000), "Hidden Gem", "Not a Hidden Gem")</f>
        <v>Not a Hidden Gem</v>
      </c>
    </row>
    <row r="4951" spans="1:14" x14ac:dyDescent="0.25">
      <c r="A4951" t="s">
        <v>10086</v>
      </c>
      <c r="B4951" t="s">
        <v>46</v>
      </c>
      <c r="C4951">
        <v>3.89</v>
      </c>
      <c r="D4951" t="s">
        <v>11</v>
      </c>
      <c r="E4951">
        <v>179</v>
      </c>
      <c r="F4951">
        <v>2998</v>
      </c>
      <c r="G4951">
        <v>164</v>
      </c>
      <c r="H4951">
        <v>1986</v>
      </c>
      <c r="I4951" t="s">
        <v>10087</v>
      </c>
      <c r="J4951" t="s">
        <v>13</v>
      </c>
      <c r="K4951" t="str" cm="1">
        <f t="array" ref="K4951">_xlfn.IFS(Table1[[#This Row],[Rating]] &gt;=4.5, "Elite",Table1[[#This Row],[Rating]]&gt;=4, "Highly Rated", Table1[[#This Row],[Rating]]&gt;=3.5,"Above Average", Table1[[#This Row],[Rating]]&lt;3.5, "Average or Below")</f>
        <v>Above Average</v>
      </c>
      <c r="L4951" t="str" cm="1">
        <f t="array" ref="L4951">_xlfn.IFS(Table1[[#This Row],[Pages]]&lt;=150,"Very Short",Table1[[#This Row],[Pages]]&lt;=299,"Short",Table1[[#This Row],[Pages]]&lt;=499,"Medium",Table1[[#This Row],[Pages]]&lt;=699,"Long",Table1[[#This Row],[Pages]]&gt;=700,"Epic")</f>
        <v>Short</v>
      </c>
      <c r="M4951" t="str" cm="1">
        <f t="array" ref="M4951">_xlfn.IFS(Table1[[#This Row],[Ratings_Count]]&gt;=1000000,"Mega Popular",Table1[[#This Row],[Ratings_Count]]&gt;=100000,"Popular",Table1[[#This Row],[Ratings_Count]]&gt;=10000,"Mid Popular",Table1[[#This Row],[Ratings_Count]]&lt;10000,"Niche")</f>
        <v>Niche</v>
      </c>
      <c r="N4951" t="str">
        <f>IF(AND(Table1[[#This Row],[Rating]]&gt;=4.2, Table1[[#This Row],[Ratings_Count]]&lt;10000), "Hidden Gem", "Not a Hidden Gem")</f>
        <v>Not a Hidden Gem</v>
      </c>
    </row>
    <row r="4952" spans="1:14" x14ac:dyDescent="0.25">
      <c r="A4952" t="s">
        <v>10169</v>
      </c>
      <c r="B4952" t="s">
        <v>10170</v>
      </c>
      <c r="C4952">
        <v>3.89</v>
      </c>
      <c r="D4952" t="s">
        <v>11</v>
      </c>
      <c r="E4952">
        <v>192</v>
      </c>
      <c r="F4952">
        <v>118</v>
      </c>
      <c r="G4952">
        <v>9</v>
      </c>
      <c r="H4952">
        <v>1959</v>
      </c>
      <c r="I4952" t="s">
        <v>10171</v>
      </c>
      <c r="J4952" t="s">
        <v>13</v>
      </c>
      <c r="K4952" t="str" cm="1">
        <f t="array" ref="K4952">_xlfn.IFS(Table1[[#This Row],[Rating]] &gt;=4.5, "Elite",Table1[[#This Row],[Rating]]&gt;=4, "Highly Rated", Table1[[#This Row],[Rating]]&gt;=3.5,"Above Average", Table1[[#This Row],[Rating]]&lt;3.5, "Average or Below")</f>
        <v>Above Average</v>
      </c>
      <c r="L4952" t="str" cm="1">
        <f t="array" ref="L4952">_xlfn.IFS(Table1[[#This Row],[Pages]]&lt;=150,"Very Short",Table1[[#This Row],[Pages]]&lt;=299,"Short",Table1[[#This Row],[Pages]]&lt;=499,"Medium",Table1[[#This Row],[Pages]]&lt;=699,"Long",Table1[[#This Row],[Pages]]&gt;=700,"Epic")</f>
        <v>Short</v>
      </c>
      <c r="M4952" t="str" cm="1">
        <f t="array" ref="M4952">_xlfn.IFS(Table1[[#This Row],[Ratings_Count]]&gt;=1000000,"Mega Popular",Table1[[#This Row],[Ratings_Count]]&gt;=100000,"Popular",Table1[[#This Row],[Ratings_Count]]&gt;=10000,"Mid Popular",Table1[[#This Row],[Ratings_Count]]&lt;10000,"Niche")</f>
        <v>Niche</v>
      </c>
      <c r="N4952" t="str">
        <f>IF(AND(Table1[[#This Row],[Rating]]&gt;=4.2, Table1[[#This Row],[Ratings_Count]]&lt;10000), "Hidden Gem", "Not a Hidden Gem")</f>
        <v>Not a Hidden Gem</v>
      </c>
    </row>
    <row r="4953" spans="1:14" x14ac:dyDescent="0.25">
      <c r="A4953" t="s">
        <v>10311</v>
      </c>
      <c r="B4953" t="s">
        <v>10312</v>
      </c>
      <c r="C4953">
        <v>3.89</v>
      </c>
      <c r="D4953" t="s">
        <v>11</v>
      </c>
      <c r="E4953">
        <v>324</v>
      </c>
      <c r="F4953">
        <v>2021</v>
      </c>
      <c r="G4953">
        <v>78</v>
      </c>
      <c r="H4953">
        <v>1990</v>
      </c>
      <c r="I4953" t="s">
        <v>68</v>
      </c>
      <c r="J4953" t="s">
        <v>13</v>
      </c>
      <c r="K4953" t="str" cm="1">
        <f t="array" ref="K4953">_xlfn.IFS(Table1[[#This Row],[Rating]] &gt;=4.5, "Elite",Table1[[#This Row],[Rating]]&gt;=4, "Highly Rated", Table1[[#This Row],[Rating]]&gt;=3.5,"Above Average", Table1[[#This Row],[Rating]]&lt;3.5, "Average or Below")</f>
        <v>Above Average</v>
      </c>
      <c r="L4953" t="str" cm="1">
        <f t="array" ref="L4953">_xlfn.IFS(Table1[[#This Row],[Pages]]&lt;=150,"Very Short",Table1[[#This Row],[Pages]]&lt;=299,"Short",Table1[[#This Row],[Pages]]&lt;=499,"Medium",Table1[[#This Row],[Pages]]&lt;=699,"Long",Table1[[#This Row],[Pages]]&gt;=700,"Epic")</f>
        <v>Medium</v>
      </c>
      <c r="M4953" t="str" cm="1">
        <f t="array" ref="M4953">_xlfn.IFS(Table1[[#This Row],[Ratings_Count]]&gt;=1000000,"Mega Popular",Table1[[#This Row],[Ratings_Count]]&gt;=100000,"Popular",Table1[[#This Row],[Ratings_Count]]&gt;=10000,"Mid Popular",Table1[[#This Row],[Ratings_Count]]&lt;10000,"Niche")</f>
        <v>Niche</v>
      </c>
      <c r="N4953" t="str">
        <f>IF(AND(Table1[[#This Row],[Rating]]&gt;=4.2, Table1[[#This Row],[Ratings_Count]]&lt;10000), "Hidden Gem", "Not a Hidden Gem")</f>
        <v>Not a Hidden Gem</v>
      </c>
    </row>
    <row r="4954" spans="1:14" x14ac:dyDescent="0.25">
      <c r="A4954" t="s">
        <v>10413</v>
      </c>
      <c r="B4954" t="s">
        <v>10414</v>
      </c>
      <c r="C4954">
        <v>3.89</v>
      </c>
      <c r="D4954" t="s">
        <v>11</v>
      </c>
      <c r="E4954">
        <v>160</v>
      </c>
      <c r="F4954">
        <v>874</v>
      </c>
      <c r="G4954">
        <v>19</v>
      </c>
      <c r="H4954">
        <v>2008</v>
      </c>
      <c r="I4954" t="s">
        <v>3100</v>
      </c>
      <c r="J4954" t="s">
        <v>13</v>
      </c>
      <c r="K4954" t="str" cm="1">
        <f t="array" ref="K4954">_xlfn.IFS(Table1[[#This Row],[Rating]] &gt;=4.5, "Elite",Table1[[#This Row],[Rating]]&gt;=4, "Highly Rated", Table1[[#This Row],[Rating]]&gt;=3.5,"Above Average", Table1[[#This Row],[Rating]]&lt;3.5, "Average or Below")</f>
        <v>Above Average</v>
      </c>
      <c r="L4954" t="str" cm="1">
        <f t="array" ref="L4954">_xlfn.IFS(Table1[[#This Row],[Pages]]&lt;=150,"Very Short",Table1[[#This Row],[Pages]]&lt;=299,"Short",Table1[[#This Row],[Pages]]&lt;=499,"Medium",Table1[[#This Row],[Pages]]&lt;=699,"Long",Table1[[#This Row],[Pages]]&gt;=700,"Epic")</f>
        <v>Short</v>
      </c>
      <c r="M4954" t="str" cm="1">
        <f t="array" ref="M4954">_xlfn.IFS(Table1[[#This Row],[Ratings_Count]]&gt;=1000000,"Mega Popular",Table1[[#This Row],[Ratings_Count]]&gt;=100000,"Popular",Table1[[#This Row],[Ratings_Count]]&gt;=10000,"Mid Popular",Table1[[#This Row],[Ratings_Count]]&lt;10000,"Niche")</f>
        <v>Niche</v>
      </c>
      <c r="N4954" t="str">
        <f>IF(AND(Table1[[#This Row],[Rating]]&gt;=4.2, Table1[[#This Row],[Ratings_Count]]&lt;10000), "Hidden Gem", "Not a Hidden Gem")</f>
        <v>Not a Hidden Gem</v>
      </c>
    </row>
    <row r="4955" spans="1:14" x14ac:dyDescent="0.25">
      <c r="A4955" t="s">
        <v>10457</v>
      </c>
      <c r="B4955" t="s">
        <v>856</v>
      </c>
      <c r="C4955">
        <v>3.89</v>
      </c>
      <c r="D4955" t="s">
        <v>11</v>
      </c>
      <c r="E4955">
        <v>324</v>
      </c>
      <c r="F4955">
        <v>320</v>
      </c>
      <c r="G4955">
        <v>24</v>
      </c>
      <c r="H4955">
        <v>1986</v>
      </c>
      <c r="I4955" t="s">
        <v>790</v>
      </c>
      <c r="J4955" t="s">
        <v>13</v>
      </c>
      <c r="K4955" t="str" cm="1">
        <f t="array" ref="K4955">_xlfn.IFS(Table1[[#This Row],[Rating]] &gt;=4.5, "Elite",Table1[[#This Row],[Rating]]&gt;=4, "Highly Rated", Table1[[#This Row],[Rating]]&gt;=3.5,"Above Average", Table1[[#This Row],[Rating]]&lt;3.5, "Average or Below")</f>
        <v>Above Average</v>
      </c>
      <c r="L4955" t="str" cm="1">
        <f t="array" ref="L4955">_xlfn.IFS(Table1[[#This Row],[Pages]]&lt;=150,"Very Short",Table1[[#This Row],[Pages]]&lt;=299,"Short",Table1[[#This Row],[Pages]]&lt;=499,"Medium",Table1[[#This Row],[Pages]]&lt;=699,"Long",Table1[[#This Row],[Pages]]&gt;=700,"Epic")</f>
        <v>Medium</v>
      </c>
      <c r="M4955" t="str" cm="1">
        <f t="array" ref="M4955">_xlfn.IFS(Table1[[#This Row],[Ratings_Count]]&gt;=1000000,"Mega Popular",Table1[[#This Row],[Ratings_Count]]&gt;=100000,"Popular",Table1[[#This Row],[Ratings_Count]]&gt;=10000,"Mid Popular",Table1[[#This Row],[Ratings_Count]]&lt;10000,"Niche")</f>
        <v>Niche</v>
      </c>
      <c r="N4955" t="str">
        <f>IF(AND(Table1[[#This Row],[Rating]]&gt;=4.2, Table1[[#This Row],[Ratings_Count]]&lt;10000), "Hidden Gem", "Not a Hidden Gem")</f>
        <v>Not a Hidden Gem</v>
      </c>
    </row>
    <row r="4956" spans="1:14" x14ac:dyDescent="0.25">
      <c r="A4956" t="s">
        <v>10461</v>
      </c>
      <c r="B4956" t="s">
        <v>634</v>
      </c>
      <c r="C4956">
        <v>3.89</v>
      </c>
      <c r="D4956" t="s">
        <v>11</v>
      </c>
      <c r="E4956">
        <v>416</v>
      </c>
      <c r="F4956">
        <v>2690</v>
      </c>
      <c r="G4956">
        <v>133</v>
      </c>
      <c r="H4956">
        <v>1991</v>
      </c>
      <c r="I4956" t="s">
        <v>603</v>
      </c>
      <c r="J4956" t="s">
        <v>13</v>
      </c>
      <c r="K4956" t="str" cm="1">
        <f t="array" ref="K4956">_xlfn.IFS(Table1[[#This Row],[Rating]] &gt;=4.5, "Elite",Table1[[#This Row],[Rating]]&gt;=4, "Highly Rated", Table1[[#This Row],[Rating]]&gt;=3.5,"Above Average", Table1[[#This Row],[Rating]]&lt;3.5, "Average or Below")</f>
        <v>Above Average</v>
      </c>
      <c r="L4956" t="str" cm="1">
        <f t="array" ref="L4956">_xlfn.IFS(Table1[[#This Row],[Pages]]&lt;=150,"Very Short",Table1[[#This Row],[Pages]]&lt;=299,"Short",Table1[[#This Row],[Pages]]&lt;=499,"Medium",Table1[[#This Row],[Pages]]&lt;=699,"Long",Table1[[#This Row],[Pages]]&gt;=700,"Epic")</f>
        <v>Medium</v>
      </c>
      <c r="M4956" t="str" cm="1">
        <f t="array" ref="M4956">_xlfn.IFS(Table1[[#This Row],[Ratings_Count]]&gt;=1000000,"Mega Popular",Table1[[#This Row],[Ratings_Count]]&gt;=100000,"Popular",Table1[[#This Row],[Ratings_Count]]&gt;=10000,"Mid Popular",Table1[[#This Row],[Ratings_Count]]&lt;10000,"Niche")</f>
        <v>Niche</v>
      </c>
      <c r="N4956" t="str">
        <f>IF(AND(Table1[[#This Row],[Rating]]&gt;=4.2, Table1[[#This Row],[Ratings_Count]]&lt;10000), "Hidden Gem", "Not a Hidden Gem")</f>
        <v>Not a Hidden Gem</v>
      </c>
    </row>
    <row r="4957" spans="1:14" x14ac:dyDescent="0.25">
      <c r="A4957" t="s">
        <v>10534</v>
      </c>
      <c r="B4957" t="s">
        <v>10535</v>
      </c>
      <c r="C4957">
        <v>3.89</v>
      </c>
      <c r="D4957" t="s">
        <v>11</v>
      </c>
      <c r="E4957">
        <v>128</v>
      </c>
      <c r="F4957">
        <v>5813</v>
      </c>
      <c r="G4957">
        <v>276</v>
      </c>
      <c r="H4957">
        <v>1983</v>
      </c>
      <c r="I4957" t="s">
        <v>68</v>
      </c>
      <c r="J4957" t="s">
        <v>13</v>
      </c>
      <c r="K4957" t="str" cm="1">
        <f t="array" ref="K4957">_xlfn.IFS(Table1[[#This Row],[Rating]] &gt;=4.5, "Elite",Table1[[#This Row],[Rating]]&gt;=4, "Highly Rated", Table1[[#This Row],[Rating]]&gt;=3.5,"Above Average", Table1[[#This Row],[Rating]]&lt;3.5, "Average or Below")</f>
        <v>Above Average</v>
      </c>
      <c r="L4957" t="str" cm="1">
        <f t="array" ref="L4957">_xlfn.IFS(Table1[[#This Row],[Pages]]&lt;=150,"Very Short",Table1[[#This Row],[Pages]]&lt;=299,"Short",Table1[[#This Row],[Pages]]&lt;=499,"Medium",Table1[[#This Row],[Pages]]&lt;=699,"Long",Table1[[#This Row],[Pages]]&gt;=700,"Epic")</f>
        <v>Very Short</v>
      </c>
      <c r="M4957" t="str" cm="1">
        <f t="array" ref="M4957">_xlfn.IFS(Table1[[#This Row],[Ratings_Count]]&gt;=1000000,"Mega Popular",Table1[[#This Row],[Ratings_Count]]&gt;=100000,"Popular",Table1[[#This Row],[Ratings_Count]]&gt;=10000,"Mid Popular",Table1[[#This Row],[Ratings_Count]]&lt;10000,"Niche")</f>
        <v>Niche</v>
      </c>
      <c r="N4957" t="str">
        <f>IF(AND(Table1[[#This Row],[Rating]]&gt;=4.2, Table1[[#This Row],[Ratings_Count]]&lt;10000), "Hidden Gem", "Not a Hidden Gem")</f>
        <v>Not a Hidden Gem</v>
      </c>
    </row>
    <row r="4958" spans="1:14" x14ac:dyDescent="0.25">
      <c r="A4958" t="s">
        <v>10922</v>
      </c>
      <c r="B4958" t="s">
        <v>10923</v>
      </c>
      <c r="C4958">
        <v>3.89</v>
      </c>
      <c r="D4958" t="s">
        <v>11</v>
      </c>
      <c r="E4958">
        <v>321</v>
      </c>
      <c r="F4958">
        <v>445</v>
      </c>
      <c r="G4958">
        <v>6</v>
      </c>
      <c r="H4958">
        <v>1987</v>
      </c>
      <c r="I4958" t="s">
        <v>10924</v>
      </c>
      <c r="J4958" t="s">
        <v>13</v>
      </c>
      <c r="K4958" t="str" cm="1">
        <f t="array" ref="K4958">_xlfn.IFS(Table1[[#This Row],[Rating]] &gt;=4.5, "Elite",Table1[[#This Row],[Rating]]&gt;=4, "Highly Rated", Table1[[#This Row],[Rating]]&gt;=3.5,"Above Average", Table1[[#This Row],[Rating]]&lt;3.5, "Average or Below")</f>
        <v>Above Average</v>
      </c>
      <c r="L4958" t="str" cm="1">
        <f t="array" ref="L4958">_xlfn.IFS(Table1[[#This Row],[Pages]]&lt;=150,"Very Short",Table1[[#This Row],[Pages]]&lt;=299,"Short",Table1[[#This Row],[Pages]]&lt;=499,"Medium",Table1[[#This Row],[Pages]]&lt;=699,"Long",Table1[[#This Row],[Pages]]&gt;=700,"Epic")</f>
        <v>Medium</v>
      </c>
      <c r="M4958" t="str" cm="1">
        <f t="array" ref="M4958">_xlfn.IFS(Table1[[#This Row],[Ratings_Count]]&gt;=1000000,"Mega Popular",Table1[[#This Row],[Ratings_Count]]&gt;=100000,"Popular",Table1[[#This Row],[Ratings_Count]]&gt;=10000,"Mid Popular",Table1[[#This Row],[Ratings_Count]]&lt;10000,"Niche")</f>
        <v>Niche</v>
      </c>
      <c r="N4958" t="str">
        <f>IF(AND(Table1[[#This Row],[Rating]]&gt;=4.2, Table1[[#This Row],[Ratings_Count]]&lt;10000), "Hidden Gem", "Not a Hidden Gem")</f>
        <v>Not a Hidden Gem</v>
      </c>
    </row>
    <row r="4959" spans="1:14" x14ac:dyDescent="0.25">
      <c r="A4959" t="s">
        <v>10926</v>
      </c>
      <c r="B4959" t="s">
        <v>10927</v>
      </c>
      <c r="C4959">
        <v>3.89</v>
      </c>
      <c r="D4959" t="s">
        <v>11</v>
      </c>
      <c r="E4959">
        <v>476</v>
      </c>
      <c r="F4959">
        <v>569</v>
      </c>
      <c r="G4959">
        <v>26</v>
      </c>
      <c r="H4959">
        <v>1980</v>
      </c>
      <c r="I4959" t="s">
        <v>8284</v>
      </c>
      <c r="J4959" t="s">
        <v>13</v>
      </c>
      <c r="K4959" t="str" cm="1">
        <f t="array" ref="K4959">_xlfn.IFS(Table1[[#This Row],[Rating]] &gt;=4.5, "Elite",Table1[[#This Row],[Rating]]&gt;=4, "Highly Rated", Table1[[#This Row],[Rating]]&gt;=3.5,"Above Average", Table1[[#This Row],[Rating]]&lt;3.5, "Average or Below")</f>
        <v>Above Average</v>
      </c>
      <c r="L4959" t="str" cm="1">
        <f t="array" ref="L4959">_xlfn.IFS(Table1[[#This Row],[Pages]]&lt;=150,"Very Short",Table1[[#This Row],[Pages]]&lt;=299,"Short",Table1[[#This Row],[Pages]]&lt;=499,"Medium",Table1[[#This Row],[Pages]]&lt;=699,"Long",Table1[[#This Row],[Pages]]&gt;=700,"Epic")</f>
        <v>Medium</v>
      </c>
      <c r="M4959" t="str" cm="1">
        <f t="array" ref="M4959">_xlfn.IFS(Table1[[#This Row],[Ratings_Count]]&gt;=1000000,"Mega Popular",Table1[[#This Row],[Ratings_Count]]&gt;=100000,"Popular",Table1[[#This Row],[Ratings_Count]]&gt;=10000,"Mid Popular",Table1[[#This Row],[Ratings_Count]]&lt;10000,"Niche")</f>
        <v>Niche</v>
      </c>
      <c r="N4959" t="str">
        <f>IF(AND(Table1[[#This Row],[Rating]]&gt;=4.2, Table1[[#This Row],[Ratings_Count]]&lt;10000), "Hidden Gem", "Not a Hidden Gem")</f>
        <v>Not a Hidden Gem</v>
      </c>
    </row>
    <row r="4960" spans="1:14" x14ac:dyDescent="0.25">
      <c r="A4960" t="s">
        <v>11173</v>
      </c>
      <c r="B4960" t="s">
        <v>645</v>
      </c>
      <c r="C4960">
        <v>3.89</v>
      </c>
      <c r="D4960" t="s">
        <v>11</v>
      </c>
      <c r="E4960">
        <v>346</v>
      </c>
      <c r="F4960">
        <v>2015</v>
      </c>
      <c r="G4960">
        <v>136</v>
      </c>
      <c r="H4960">
        <v>1993</v>
      </c>
      <c r="I4960" t="s">
        <v>971</v>
      </c>
      <c r="J4960" t="s">
        <v>13</v>
      </c>
      <c r="K4960" t="str" cm="1">
        <f t="array" ref="K4960">_xlfn.IFS(Table1[[#This Row],[Rating]] &gt;=4.5, "Elite",Table1[[#This Row],[Rating]]&gt;=4, "Highly Rated", Table1[[#This Row],[Rating]]&gt;=3.5,"Above Average", Table1[[#This Row],[Rating]]&lt;3.5, "Average or Below")</f>
        <v>Above Average</v>
      </c>
      <c r="L4960" t="str" cm="1">
        <f t="array" ref="L4960">_xlfn.IFS(Table1[[#This Row],[Pages]]&lt;=150,"Very Short",Table1[[#This Row],[Pages]]&lt;=299,"Short",Table1[[#This Row],[Pages]]&lt;=499,"Medium",Table1[[#This Row],[Pages]]&lt;=699,"Long",Table1[[#This Row],[Pages]]&gt;=700,"Epic")</f>
        <v>Medium</v>
      </c>
      <c r="M4960" t="str" cm="1">
        <f t="array" ref="M4960">_xlfn.IFS(Table1[[#This Row],[Ratings_Count]]&gt;=1000000,"Mega Popular",Table1[[#This Row],[Ratings_Count]]&gt;=100000,"Popular",Table1[[#This Row],[Ratings_Count]]&gt;=10000,"Mid Popular",Table1[[#This Row],[Ratings_Count]]&lt;10000,"Niche")</f>
        <v>Niche</v>
      </c>
      <c r="N4960" t="str">
        <f>IF(AND(Table1[[#This Row],[Rating]]&gt;=4.2, Table1[[#This Row],[Ratings_Count]]&lt;10000), "Hidden Gem", "Not a Hidden Gem")</f>
        <v>Not a Hidden Gem</v>
      </c>
    </row>
    <row r="4961" spans="1:14" x14ac:dyDescent="0.25">
      <c r="A4961" t="s">
        <v>9610</v>
      </c>
      <c r="B4961" t="s">
        <v>11231</v>
      </c>
      <c r="C4961">
        <v>3.89</v>
      </c>
      <c r="D4961" t="s">
        <v>11</v>
      </c>
      <c r="E4961">
        <v>335</v>
      </c>
      <c r="F4961">
        <v>1965</v>
      </c>
      <c r="G4961">
        <v>295</v>
      </c>
      <c r="H4961">
        <v>1993</v>
      </c>
      <c r="I4961" t="s">
        <v>44</v>
      </c>
      <c r="J4961" t="s">
        <v>13</v>
      </c>
      <c r="K4961" t="str" cm="1">
        <f t="array" ref="K4961">_xlfn.IFS(Table1[[#This Row],[Rating]] &gt;=4.5, "Elite",Table1[[#This Row],[Rating]]&gt;=4, "Highly Rated", Table1[[#This Row],[Rating]]&gt;=3.5,"Above Average", Table1[[#This Row],[Rating]]&lt;3.5, "Average or Below")</f>
        <v>Above Average</v>
      </c>
      <c r="L4961" t="str" cm="1">
        <f t="array" ref="L4961">_xlfn.IFS(Table1[[#This Row],[Pages]]&lt;=150,"Very Short",Table1[[#This Row],[Pages]]&lt;=299,"Short",Table1[[#This Row],[Pages]]&lt;=499,"Medium",Table1[[#This Row],[Pages]]&lt;=699,"Long",Table1[[#This Row],[Pages]]&gt;=700,"Epic")</f>
        <v>Medium</v>
      </c>
      <c r="M4961" t="str" cm="1">
        <f t="array" ref="M4961">_xlfn.IFS(Table1[[#This Row],[Ratings_Count]]&gt;=1000000,"Mega Popular",Table1[[#This Row],[Ratings_Count]]&gt;=100000,"Popular",Table1[[#This Row],[Ratings_Count]]&gt;=10000,"Mid Popular",Table1[[#This Row],[Ratings_Count]]&lt;10000,"Niche")</f>
        <v>Niche</v>
      </c>
      <c r="N4961" t="str">
        <f>IF(AND(Table1[[#This Row],[Rating]]&gt;=4.2, Table1[[#This Row],[Ratings_Count]]&lt;10000), "Hidden Gem", "Not a Hidden Gem")</f>
        <v>Not a Hidden Gem</v>
      </c>
    </row>
    <row r="4962" spans="1:14" x14ac:dyDescent="0.25">
      <c r="A4962" t="s">
        <v>11297</v>
      </c>
      <c r="B4962" t="s">
        <v>10343</v>
      </c>
      <c r="C4962">
        <v>3.89</v>
      </c>
      <c r="D4962" t="s">
        <v>11</v>
      </c>
      <c r="E4962">
        <v>432</v>
      </c>
      <c r="F4962">
        <v>2242</v>
      </c>
      <c r="G4962">
        <v>96</v>
      </c>
      <c r="H4962">
        <v>1992</v>
      </c>
      <c r="I4962" t="s">
        <v>75</v>
      </c>
      <c r="J4962" t="s">
        <v>13</v>
      </c>
      <c r="K4962" t="str" cm="1">
        <f t="array" ref="K4962">_xlfn.IFS(Table1[[#This Row],[Rating]] &gt;=4.5, "Elite",Table1[[#This Row],[Rating]]&gt;=4, "Highly Rated", Table1[[#This Row],[Rating]]&gt;=3.5,"Above Average", Table1[[#This Row],[Rating]]&lt;3.5, "Average or Below")</f>
        <v>Above Average</v>
      </c>
      <c r="L4962" t="str" cm="1">
        <f t="array" ref="L4962">_xlfn.IFS(Table1[[#This Row],[Pages]]&lt;=150,"Very Short",Table1[[#This Row],[Pages]]&lt;=299,"Short",Table1[[#This Row],[Pages]]&lt;=499,"Medium",Table1[[#This Row],[Pages]]&lt;=699,"Long",Table1[[#This Row],[Pages]]&gt;=700,"Epic")</f>
        <v>Medium</v>
      </c>
      <c r="M4962" t="str" cm="1">
        <f t="array" ref="M4962">_xlfn.IFS(Table1[[#This Row],[Ratings_Count]]&gt;=1000000,"Mega Popular",Table1[[#This Row],[Ratings_Count]]&gt;=100000,"Popular",Table1[[#This Row],[Ratings_Count]]&gt;=10000,"Mid Popular",Table1[[#This Row],[Ratings_Count]]&lt;10000,"Niche")</f>
        <v>Niche</v>
      </c>
      <c r="N4962" t="str">
        <f>IF(AND(Table1[[#This Row],[Rating]]&gt;=4.2, Table1[[#This Row],[Ratings_Count]]&lt;10000), "Hidden Gem", "Not a Hidden Gem")</f>
        <v>Not a Hidden Gem</v>
      </c>
    </row>
    <row r="4963" spans="1:14" x14ac:dyDescent="0.25">
      <c r="A4963" t="s">
        <v>11394</v>
      </c>
      <c r="B4963" t="s">
        <v>11395</v>
      </c>
      <c r="C4963">
        <v>3.89</v>
      </c>
      <c r="D4963" t="s">
        <v>11</v>
      </c>
      <c r="E4963">
        <v>248</v>
      </c>
      <c r="F4963">
        <v>129</v>
      </c>
      <c r="G4963">
        <v>17</v>
      </c>
      <c r="H4963">
        <v>1992</v>
      </c>
      <c r="I4963" t="s">
        <v>1517</v>
      </c>
      <c r="J4963" t="s">
        <v>13</v>
      </c>
      <c r="K4963" t="str" cm="1">
        <f t="array" ref="K4963">_xlfn.IFS(Table1[[#This Row],[Rating]] &gt;=4.5, "Elite",Table1[[#This Row],[Rating]]&gt;=4, "Highly Rated", Table1[[#This Row],[Rating]]&gt;=3.5,"Above Average", Table1[[#This Row],[Rating]]&lt;3.5, "Average or Below")</f>
        <v>Above Average</v>
      </c>
      <c r="L4963" t="str" cm="1">
        <f t="array" ref="L4963">_xlfn.IFS(Table1[[#This Row],[Pages]]&lt;=150,"Very Short",Table1[[#This Row],[Pages]]&lt;=299,"Short",Table1[[#This Row],[Pages]]&lt;=499,"Medium",Table1[[#This Row],[Pages]]&lt;=699,"Long",Table1[[#This Row],[Pages]]&gt;=700,"Epic")</f>
        <v>Short</v>
      </c>
      <c r="M4963" t="str" cm="1">
        <f t="array" ref="M4963">_xlfn.IFS(Table1[[#This Row],[Ratings_Count]]&gt;=1000000,"Mega Popular",Table1[[#This Row],[Ratings_Count]]&gt;=100000,"Popular",Table1[[#This Row],[Ratings_Count]]&gt;=10000,"Mid Popular",Table1[[#This Row],[Ratings_Count]]&lt;10000,"Niche")</f>
        <v>Niche</v>
      </c>
      <c r="N4963" t="str">
        <f>IF(AND(Table1[[#This Row],[Rating]]&gt;=4.2, Table1[[#This Row],[Ratings_Count]]&lt;10000), "Hidden Gem", "Not a Hidden Gem")</f>
        <v>Not a Hidden Gem</v>
      </c>
    </row>
    <row r="4964" spans="1:14" x14ac:dyDescent="0.25">
      <c r="A4964" t="s">
        <v>11417</v>
      </c>
      <c r="B4964" t="s">
        <v>532</v>
      </c>
      <c r="C4964">
        <v>3.89</v>
      </c>
      <c r="D4964" t="s">
        <v>11</v>
      </c>
      <c r="E4964">
        <v>162</v>
      </c>
      <c r="F4964">
        <v>5658</v>
      </c>
      <c r="G4964">
        <v>699</v>
      </c>
      <c r="H4964">
        <v>1994</v>
      </c>
      <c r="I4964" t="s">
        <v>164</v>
      </c>
      <c r="J4964" t="s">
        <v>13</v>
      </c>
      <c r="K4964" t="str" cm="1">
        <f t="array" ref="K4964">_xlfn.IFS(Table1[[#This Row],[Rating]] &gt;=4.5, "Elite",Table1[[#This Row],[Rating]]&gt;=4, "Highly Rated", Table1[[#This Row],[Rating]]&gt;=3.5,"Above Average", Table1[[#This Row],[Rating]]&lt;3.5, "Average or Below")</f>
        <v>Above Average</v>
      </c>
      <c r="L4964" t="str" cm="1">
        <f t="array" ref="L4964">_xlfn.IFS(Table1[[#This Row],[Pages]]&lt;=150,"Very Short",Table1[[#This Row],[Pages]]&lt;=299,"Short",Table1[[#This Row],[Pages]]&lt;=499,"Medium",Table1[[#This Row],[Pages]]&lt;=699,"Long",Table1[[#This Row],[Pages]]&gt;=700,"Epic")</f>
        <v>Short</v>
      </c>
      <c r="M4964" t="str" cm="1">
        <f t="array" ref="M4964">_xlfn.IFS(Table1[[#This Row],[Ratings_Count]]&gt;=1000000,"Mega Popular",Table1[[#This Row],[Ratings_Count]]&gt;=100000,"Popular",Table1[[#This Row],[Ratings_Count]]&gt;=10000,"Mid Popular",Table1[[#This Row],[Ratings_Count]]&lt;10000,"Niche")</f>
        <v>Niche</v>
      </c>
      <c r="N4964" t="str">
        <f>IF(AND(Table1[[#This Row],[Rating]]&gt;=4.2, Table1[[#This Row],[Ratings_Count]]&lt;10000), "Hidden Gem", "Not a Hidden Gem")</f>
        <v>Not a Hidden Gem</v>
      </c>
    </row>
    <row r="4965" spans="1:14" x14ac:dyDescent="0.25">
      <c r="A4965" t="s">
        <v>11475</v>
      </c>
      <c r="B4965" t="s">
        <v>4022</v>
      </c>
      <c r="C4965">
        <v>3.89</v>
      </c>
      <c r="D4965" t="s">
        <v>11</v>
      </c>
      <c r="E4965">
        <v>229</v>
      </c>
      <c r="F4965">
        <v>59</v>
      </c>
      <c r="G4965">
        <v>5</v>
      </c>
      <c r="H4965">
        <v>1994</v>
      </c>
      <c r="I4965" t="s">
        <v>99</v>
      </c>
      <c r="J4965" t="s">
        <v>13</v>
      </c>
      <c r="K4965" t="str" cm="1">
        <f t="array" ref="K4965">_xlfn.IFS(Table1[[#This Row],[Rating]] &gt;=4.5, "Elite",Table1[[#This Row],[Rating]]&gt;=4, "Highly Rated", Table1[[#This Row],[Rating]]&gt;=3.5,"Above Average", Table1[[#This Row],[Rating]]&lt;3.5, "Average or Below")</f>
        <v>Above Average</v>
      </c>
      <c r="L4965" t="str" cm="1">
        <f t="array" ref="L4965">_xlfn.IFS(Table1[[#This Row],[Pages]]&lt;=150,"Very Short",Table1[[#This Row],[Pages]]&lt;=299,"Short",Table1[[#This Row],[Pages]]&lt;=499,"Medium",Table1[[#This Row],[Pages]]&lt;=699,"Long",Table1[[#This Row],[Pages]]&gt;=700,"Epic")</f>
        <v>Short</v>
      </c>
      <c r="M4965" t="str" cm="1">
        <f t="array" ref="M4965">_xlfn.IFS(Table1[[#This Row],[Ratings_Count]]&gt;=1000000,"Mega Popular",Table1[[#This Row],[Ratings_Count]]&gt;=100000,"Popular",Table1[[#This Row],[Ratings_Count]]&gt;=10000,"Mid Popular",Table1[[#This Row],[Ratings_Count]]&lt;10000,"Niche")</f>
        <v>Niche</v>
      </c>
      <c r="N4965" t="str">
        <f>IF(AND(Table1[[#This Row],[Rating]]&gt;=4.2, Table1[[#This Row],[Ratings_Count]]&lt;10000), "Hidden Gem", "Not a Hidden Gem")</f>
        <v>Not a Hidden Gem</v>
      </c>
    </row>
    <row r="4966" spans="1:14" x14ac:dyDescent="0.25">
      <c r="A4966" t="s">
        <v>11493</v>
      </c>
      <c r="B4966" t="s">
        <v>11494</v>
      </c>
      <c r="C4966">
        <v>3.89</v>
      </c>
      <c r="D4966" t="s">
        <v>11</v>
      </c>
      <c r="E4966">
        <v>165</v>
      </c>
      <c r="F4966">
        <v>7081</v>
      </c>
      <c r="G4966">
        <v>543</v>
      </c>
      <c r="H4966">
        <v>1994</v>
      </c>
      <c r="I4966" t="s">
        <v>588</v>
      </c>
      <c r="J4966" t="s">
        <v>13</v>
      </c>
      <c r="K4966" t="str" cm="1">
        <f t="array" ref="K4966">_xlfn.IFS(Table1[[#This Row],[Rating]] &gt;=4.5, "Elite",Table1[[#This Row],[Rating]]&gt;=4, "Highly Rated", Table1[[#This Row],[Rating]]&gt;=3.5,"Above Average", Table1[[#This Row],[Rating]]&lt;3.5, "Average or Below")</f>
        <v>Above Average</v>
      </c>
      <c r="L4966" t="str" cm="1">
        <f t="array" ref="L4966">_xlfn.IFS(Table1[[#This Row],[Pages]]&lt;=150,"Very Short",Table1[[#This Row],[Pages]]&lt;=299,"Short",Table1[[#This Row],[Pages]]&lt;=499,"Medium",Table1[[#This Row],[Pages]]&lt;=699,"Long",Table1[[#This Row],[Pages]]&gt;=700,"Epic")</f>
        <v>Short</v>
      </c>
      <c r="M4966" t="str" cm="1">
        <f t="array" ref="M4966">_xlfn.IFS(Table1[[#This Row],[Ratings_Count]]&gt;=1000000,"Mega Popular",Table1[[#This Row],[Ratings_Count]]&gt;=100000,"Popular",Table1[[#This Row],[Ratings_Count]]&gt;=10000,"Mid Popular",Table1[[#This Row],[Ratings_Count]]&lt;10000,"Niche")</f>
        <v>Niche</v>
      </c>
      <c r="N4966" t="str">
        <f>IF(AND(Table1[[#This Row],[Rating]]&gt;=4.2, Table1[[#This Row],[Ratings_Count]]&lt;10000), "Hidden Gem", "Not a Hidden Gem")</f>
        <v>Not a Hidden Gem</v>
      </c>
    </row>
    <row r="4967" spans="1:14" x14ac:dyDescent="0.25">
      <c r="A4967" t="s">
        <v>11556</v>
      </c>
      <c r="B4967" t="s">
        <v>11557</v>
      </c>
      <c r="C4967">
        <v>3.89</v>
      </c>
      <c r="D4967" t="s">
        <v>11</v>
      </c>
      <c r="E4967">
        <v>256</v>
      </c>
      <c r="F4967">
        <v>74</v>
      </c>
      <c r="G4967">
        <v>2</v>
      </c>
      <c r="H4967">
        <v>1995</v>
      </c>
      <c r="I4967" t="s">
        <v>11558</v>
      </c>
      <c r="J4967" t="s">
        <v>13</v>
      </c>
      <c r="K4967" t="str" cm="1">
        <f t="array" ref="K4967">_xlfn.IFS(Table1[[#This Row],[Rating]] &gt;=4.5, "Elite",Table1[[#This Row],[Rating]]&gt;=4, "Highly Rated", Table1[[#This Row],[Rating]]&gt;=3.5,"Above Average", Table1[[#This Row],[Rating]]&lt;3.5, "Average or Below")</f>
        <v>Above Average</v>
      </c>
      <c r="L4967" t="str" cm="1">
        <f t="array" ref="L4967">_xlfn.IFS(Table1[[#This Row],[Pages]]&lt;=150,"Very Short",Table1[[#This Row],[Pages]]&lt;=299,"Short",Table1[[#This Row],[Pages]]&lt;=499,"Medium",Table1[[#This Row],[Pages]]&lt;=699,"Long",Table1[[#This Row],[Pages]]&gt;=700,"Epic")</f>
        <v>Short</v>
      </c>
      <c r="M4967" t="str" cm="1">
        <f t="array" ref="M4967">_xlfn.IFS(Table1[[#This Row],[Ratings_Count]]&gt;=1000000,"Mega Popular",Table1[[#This Row],[Ratings_Count]]&gt;=100000,"Popular",Table1[[#This Row],[Ratings_Count]]&gt;=10000,"Mid Popular",Table1[[#This Row],[Ratings_Count]]&lt;10000,"Niche")</f>
        <v>Niche</v>
      </c>
      <c r="N4967" t="str">
        <f>IF(AND(Table1[[#This Row],[Rating]]&gt;=4.2, Table1[[#This Row],[Ratings_Count]]&lt;10000), "Hidden Gem", "Not a Hidden Gem")</f>
        <v>Not a Hidden Gem</v>
      </c>
    </row>
    <row r="4968" spans="1:14" x14ac:dyDescent="0.25">
      <c r="A4968" t="s">
        <v>11609</v>
      </c>
      <c r="B4968" t="s">
        <v>11610</v>
      </c>
      <c r="C4968">
        <v>3.89</v>
      </c>
      <c r="D4968" t="s">
        <v>11</v>
      </c>
      <c r="E4968">
        <v>352</v>
      </c>
      <c r="F4968">
        <v>1681</v>
      </c>
      <c r="G4968">
        <v>276</v>
      </c>
      <c r="H4968">
        <v>1995</v>
      </c>
      <c r="I4968" t="s">
        <v>979</v>
      </c>
      <c r="J4968" t="s">
        <v>13</v>
      </c>
      <c r="K4968" t="str" cm="1">
        <f t="array" ref="K4968">_xlfn.IFS(Table1[[#This Row],[Rating]] &gt;=4.5, "Elite",Table1[[#This Row],[Rating]]&gt;=4, "Highly Rated", Table1[[#This Row],[Rating]]&gt;=3.5,"Above Average", Table1[[#This Row],[Rating]]&lt;3.5, "Average or Below")</f>
        <v>Above Average</v>
      </c>
      <c r="L4968" t="str" cm="1">
        <f t="array" ref="L4968">_xlfn.IFS(Table1[[#This Row],[Pages]]&lt;=150,"Very Short",Table1[[#This Row],[Pages]]&lt;=299,"Short",Table1[[#This Row],[Pages]]&lt;=499,"Medium",Table1[[#This Row],[Pages]]&lt;=699,"Long",Table1[[#This Row],[Pages]]&gt;=700,"Epic")</f>
        <v>Medium</v>
      </c>
      <c r="M4968" t="str" cm="1">
        <f t="array" ref="M4968">_xlfn.IFS(Table1[[#This Row],[Ratings_Count]]&gt;=1000000,"Mega Popular",Table1[[#This Row],[Ratings_Count]]&gt;=100000,"Popular",Table1[[#This Row],[Ratings_Count]]&gt;=10000,"Mid Popular",Table1[[#This Row],[Ratings_Count]]&lt;10000,"Niche")</f>
        <v>Niche</v>
      </c>
      <c r="N4968" t="str">
        <f>IF(AND(Table1[[#This Row],[Rating]]&gt;=4.2, Table1[[#This Row],[Ratings_Count]]&lt;10000), "Hidden Gem", "Not a Hidden Gem")</f>
        <v>Not a Hidden Gem</v>
      </c>
    </row>
    <row r="4969" spans="1:14" x14ac:dyDescent="0.25">
      <c r="A4969" t="s">
        <v>11726</v>
      </c>
      <c r="B4969" t="s">
        <v>11727</v>
      </c>
      <c r="C4969">
        <v>3.89</v>
      </c>
      <c r="D4969" t="s">
        <v>11</v>
      </c>
      <c r="E4969">
        <v>256</v>
      </c>
      <c r="F4969">
        <v>613</v>
      </c>
      <c r="G4969">
        <v>31</v>
      </c>
      <c r="H4969">
        <v>1996</v>
      </c>
      <c r="I4969" t="s">
        <v>11728</v>
      </c>
      <c r="J4969" t="s">
        <v>13</v>
      </c>
      <c r="K4969" t="str" cm="1">
        <f t="array" ref="K4969">_xlfn.IFS(Table1[[#This Row],[Rating]] &gt;=4.5, "Elite",Table1[[#This Row],[Rating]]&gt;=4, "Highly Rated", Table1[[#This Row],[Rating]]&gt;=3.5,"Above Average", Table1[[#This Row],[Rating]]&lt;3.5, "Average or Below")</f>
        <v>Above Average</v>
      </c>
      <c r="L4969" t="str" cm="1">
        <f t="array" ref="L4969">_xlfn.IFS(Table1[[#This Row],[Pages]]&lt;=150,"Very Short",Table1[[#This Row],[Pages]]&lt;=299,"Short",Table1[[#This Row],[Pages]]&lt;=499,"Medium",Table1[[#This Row],[Pages]]&lt;=699,"Long",Table1[[#This Row],[Pages]]&gt;=700,"Epic")</f>
        <v>Short</v>
      </c>
      <c r="M4969" t="str" cm="1">
        <f t="array" ref="M4969">_xlfn.IFS(Table1[[#This Row],[Ratings_Count]]&gt;=1000000,"Mega Popular",Table1[[#This Row],[Ratings_Count]]&gt;=100000,"Popular",Table1[[#This Row],[Ratings_Count]]&gt;=10000,"Mid Popular",Table1[[#This Row],[Ratings_Count]]&lt;10000,"Niche")</f>
        <v>Niche</v>
      </c>
      <c r="N4969" t="str">
        <f>IF(AND(Table1[[#This Row],[Rating]]&gt;=4.2, Table1[[#This Row],[Ratings_Count]]&lt;10000), "Hidden Gem", "Not a Hidden Gem")</f>
        <v>Not a Hidden Gem</v>
      </c>
    </row>
    <row r="4970" spans="1:14" x14ac:dyDescent="0.25">
      <c r="A4970" t="s">
        <v>11927</v>
      </c>
      <c r="B4970" t="s">
        <v>11928</v>
      </c>
      <c r="C4970">
        <v>3.89</v>
      </c>
      <c r="D4970" t="s">
        <v>11</v>
      </c>
      <c r="E4970">
        <v>303</v>
      </c>
      <c r="F4970">
        <v>2842</v>
      </c>
      <c r="G4970">
        <v>182</v>
      </c>
      <c r="H4970">
        <v>1997</v>
      </c>
      <c r="I4970" t="s">
        <v>53</v>
      </c>
      <c r="J4970" t="s">
        <v>13</v>
      </c>
      <c r="K4970" t="str" cm="1">
        <f t="array" ref="K4970">_xlfn.IFS(Table1[[#This Row],[Rating]] &gt;=4.5, "Elite",Table1[[#This Row],[Rating]]&gt;=4, "Highly Rated", Table1[[#This Row],[Rating]]&gt;=3.5,"Above Average", Table1[[#This Row],[Rating]]&lt;3.5, "Average or Below")</f>
        <v>Above Average</v>
      </c>
      <c r="L4970" t="str" cm="1">
        <f t="array" ref="L4970">_xlfn.IFS(Table1[[#This Row],[Pages]]&lt;=150,"Very Short",Table1[[#This Row],[Pages]]&lt;=299,"Short",Table1[[#This Row],[Pages]]&lt;=499,"Medium",Table1[[#This Row],[Pages]]&lt;=699,"Long",Table1[[#This Row],[Pages]]&gt;=700,"Epic")</f>
        <v>Medium</v>
      </c>
      <c r="M4970" t="str" cm="1">
        <f t="array" ref="M4970">_xlfn.IFS(Table1[[#This Row],[Ratings_Count]]&gt;=1000000,"Mega Popular",Table1[[#This Row],[Ratings_Count]]&gt;=100000,"Popular",Table1[[#This Row],[Ratings_Count]]&gt;=10000,"Mid Popular",Table1[[#This Row],[Ratings_Count]]&lt;10000,"Niche")</f>
        <v>Niche</v>
      </c>
      <c r="N4970" t="str">
        <f>IF(AND(Table1[[#This Row],[Rating]]&gt;=4.2, Table1[[#This Row],[Ratings_Count]]&lt;10000), "Hidden Gem", "Not a Hidden Gem")</f>
        <v>Not a Hidden Gem</v>
      </c>
    </row>
    <row r="4971" spans="1:14" x14ac:dyDescent="0.25">
      <c r="A4971" t="s">
        <v>12122</v>
      </c>
      <c r="B4971" t="s">
        <v>1262</v>
      </c>
      <c r="C4971">
        <v>3.89</v>
      </c>
      <c r="D4971" t="s">
        <v>11</v>
      </c>
      <c r="E4971">
        <v>448</v>
      </c>
      <c r="F4971">
        <v>121794</v>
      </c>
      <c r="G4971">
        <v>1667</v>
      </c>
      <c r="H4971">
        <v>1997</v>
      </c>
      <c r="I4971" t="s">
        <v>144</v>
      </c>
      <c r="J4971" t="s">
        <v>13</v>
      </c>
      <c r="K4971" t="str" cm="1">
        <f t="array" ref="K4971">_xlfn.IFS(Table1[[#This Row],[Rating]] &gt;=4.5, "Elite",Table1[[#This Row],[Rating]]&gt;=4, "Highly Rated", Table1[[#This Row],[Rating]]&gt;=3.5,"Above Average", Table1[[#This Row],[Rating]]&lt;3.5, "Average or Below")</f>
        <v>Above Average</v>
      </c>
      <c r="L4971" t="str" cm="1">
        <f t="array" ref="L4971">_xlfn.IFS(Table1[[#This Row],[Pages]]&lt;=150,"Very Short",Table1[[#This Row],[Pages]]&lt;=299,"Short",Table1[[#This Row],[Pages]]&lt;=499,"Medium",Table1[[#This Row],[Pages]]&lt;=699,"Long",Table1[[#This Row],[Pages]]&gt;=700,"Epic")</f>
        <v>Medium</v>
      </c>
      <c r="M4971" t="str" cm="1">
        <f t="array" ref="M4971">_xlfn.IFS(Table1[[#This Row],[Ratings_Count]]&gt;=1000000,"Mega Popular",Table1[[#This Row],[Ratings_Count]]&gt;=100000,"Popular",Table1[[#This Row],[Ratings_Count]]&gt;=10000,"Mid Popular",Table1[[#This Row],[Ratings_Count]]&lt;10000,"Niche")</f>
        <v>Popular</v>
      </c>
      <c r="N4971" t="str">
        <f>IF(AND(Table1[[#This Row],[Rating]]&gt;=4.2, Table1[[#This Row],[Ratings_Count]]&lt;10000), "Hidden Gem", "Not a Hidden Gem")</f>
        <v>Not a Hidden Gem</v>
      </c>
    </row>
    <row r="4972" spans="1:14" x14ac:dyDescent="0.25">
      <c r="A4972" t="s">
        <v>12165</v>
      </c>
      <c r="B4972" t="s">
        <v>12166</v>
      </c>
      <c r="C4972">
        <v>3.89</v>
      </c>
      <c r="D4972" t="s">
        <v>12134</v>
      </c>
      <c r="E4972">
        <v>225</v>
      </c>
      <c r="F4972">
        <v>461</v>
      </c>
      <c r="G4972">
        <v>66</v>
      </c>
      <c r="H4972">
        <v>2006</v>
      </c>
      <c r="I4972" t="s">
        <v>114</v>
      </c>
      <c r="J4972" t="s">
        <v>13</v>
      </c>
      <c r="K4972" t="str" cm="1">
        <f t="array" ref="K4972">_xlfn.IFS(Table1[[#This Row],[Rating]] &gt;=4.5, "Elite",Table1[[#This Row],[Rating]]&gt;=4, "Highly Rated", Table1[[#This Row],[Rating]]&gt;=3.5,"Above Average", Table1[[#This Row],[Rating]]&lt;3.5, "Average or Below")</f>
        <v>Above Average</v>
      </c>
      <c r="L4972" t="str" cm="1">
        <f t="array" ref="L4972">_xlfn.IFS(Table1[[#This Row],[Pages]]&lt;=150,"Very Short",Table1[[#This Row],[Pages]]&lt;=299,"Short",Table1[[#This Row],[Pages]]&lt;=499,"Medium",Table1[[#This Row],[Pages]]&lt;=699,"Long",Table1[[#This Row],[Pages]]&gt;=700,"Epic")</f>
        <v>Short</v>
      </c>
      <c r="M4972" t="str" cm="1">
        <f t="array" ref="M4972">_xlfn.IFS(Table1[[#This Row],[Ratings_Count]]&gt;=1000000,"Mega Popular",Table1[[#This Row],[Ratings_Count]]&gt;=100000,"Popular",Table1[[#This Row],[Ratings_Count]]&gt;=10000,"Mid Popular",Table1[[#This Row],[Ratings_Count]]&lt;10000,"Niche")</f>
        <v>Niche</v>
      </c>
      <c r="N4972" t="str">
        <f>IF(AND(Table1[[#This Row],[Rating]]&gt;=4.2, Table1[[#This Row],[Ratings_Count]]&lt;10000), "Hidden Gem", "Not a Hidden Gem")</f>
        <v>Not a Hidden Gem</v>
      </c>
    </row>
    <row r="4973" spans="1:14" x14ac:dyDescent="0.25">
      <c r="A4973" t="s">
        <v>12195</v>
      </c>
      <c r="B4973" t="s">
        <v>12196</v>
      </c>
      <c r="C4973">
        <v>3.89</v>
      </c>
      <c r="D4973" t="s">
        <v>12134</v>
      </c>
      <c r="E4973">
        <v>326</v>
      </c>
      <c r="F4973">
        <v>10702</v>
      </c>
      <c r="G4973">
        <v>366</v>
      </c>
      <c r="H4973">
        <v>2006</v>
      </c>
      <c r="I4973" t="s">
        <v>182</v>
      </c>
      <c r="J4973" t="s">
        <v>13</v>
      </c>
      <c r="K4973" t="str" cm="1">
        <f t="array" ref="K4973">_xlfn.IFS(Table1[[#This Row],[Rating]] &gt;=4.5, "Elite",Table1[[#This Row],[Rating]]&gt;=4, "Highly Rated", Table1[[#This Row],[Rating]]&gt;=3.5,"Above Average", Table1[[#This Row],[Rating]]&lt;3.5, "Average or Below")</f>
        <v>Above Average</v>
      </c>
      <c r="L4973" t="str" cm="1">
        <f t="array" ref="L4973">_xlfn.IFS(Table1[[#This Row],[Pages]]&lt;=150,"Very Short",Table1[[#This Row],[Pages]]&lt;=299,"Short",Table1[[#This Row],[Pages]]&lt;=499,"Medium",Table1[[#This Row],[Pages]]&lt;=699,"Long",Table1[[#This Row],[Pages]]&gt;=700,"Epic")</f>
        <v>Medium</v>
      </c>
      <c r="M4973" t="str" cm="1">
        <f t="array" ref="M4973">_xlfn.IFS(Table1[[#This Row],[Ratings_Count]]&gt;=1000000,"Mega Popular",Table1[[#This Row],[Ratings_Count]]&gt;=100000,"Popular",Table1[[#This Row],[Ratings_Count]]&gt;=10000,"Mid Popular",Table1[[#This Row],[Ratings_Count]]&lt;10000,"Niche")</f>
        <v>Mid Popular</v>
      </c>
      <c r="N4973" t="str">
        <f>IF(AND(Table1[[#This Row],[Rating]]&gt;=4.2, Table1[[#This Row],[Ratings_Count]]&lt;10000), "Hidden Gem", "Not a Hidden Gem")</f>
        <v>Not a Hidden Gem</v>
      </c>
    </row>
    <row r="4974" spans="1:14" x14ac:dyDescent="0.25">
      <c r="A4974" t="s">
        <v>12427</v>
      </c>
      <c r="B4974" t="s">
        <v>1819</v>
      </c>
      <c r="C4974">
        <v>3.89</v>
      </c>
      <c r="D4974" t="s">
        <v>12134</v>
      </c>
      <c r="E4974">
        <v>400</v>
      </c>
      <c r="F4974">
        <v>2134</v>
      </c>
      <c r="G4974">
        <v>99</v>
      </c>
      <c r="H4974">
        <v>2006</v>
      </c>
      <c r="I4974" t="s">
        <v>2031</v>
      </c>
      <c r="J4974" t="s">
        <v>2014</v>
      </c>
      <c r="K4974" t="str" cm="1">
        <f t="array" ref="K4974">_xlfn.IFS(Table1[[#This Row],[Rating]] &gt;=4.5, "Elite",Table1[[#This Row],[Rating]]&gt;=4, "Highly Rated", Table1[[#This Row],[Rating]]&gt;=3.5,"Above Average", Table1[[#This Row],[Rating]]&lt;3.5, "Average or Below")</f>
        <v>Above Average</v>
      </c>
      <c r="L4974" t="str" cm="1">
        <f t="array" ref="L4974">_xlfn.IFS(Table1[[#This Row],[Pages]]&lt;=150,"Very Short",Table1[[#This Row],[Pages]]&lt;=299,"Short",Table1[[#This Row],[Pages]]&lt;=499,"Medium",Table1[[#This Row],[Pages]]&lt;=699,"Long",Table1[[#This Row],[Pages]]&gt;=700,"Epic")</f>
        <v>Medium</v>
      </c>
      <c r="M4974" t="str" cm="1">
        <f t="array" ref="M4974">_xlfn.IFS(Table1[[#This Row],[Ratings_Count]]&gt;=1000000,"Mega Popular",Table1[[#This Row],[Ratings_Count]]&gt;=100000,"Popular",Table1[[#This Row],[Ratings_Count]]&gt;=10000,"Mid Popular",Table1[[#This Row],[Ratings_Count]]&lt;10000,"Niche")</f>
        <v>Niche</v>
      </c>
      <c r="N4974" t="str">
        <f>IF(AND(Table1[[#This Row],[Rating]]&gt;=4.2, Table1[[#This Row],[Ratings_Count]]&lt;10000), "Hidden Gem", "Not a Hidden Gem")</f>
        <v>Not a Hidden Gem</v>
      </c>
    </row>
    <row r="4975" spans="1:14" x14ac:dyDescent="0.25">
      <c r="A4975" t="s">
        <v>12469</v>
      </c>
      <c r="B4975" t="s">
        <v>2584</v>
      </c>
      <c r="C4975">
        <v>3.89</v>
      </c>
      <c r="D4975" t="s">
        <v>12134</v>
      </c>
      <c r="E4975">
        <v>384</v>
      </c>
      <c r="F4975">
        <v>17485</v>
      </c>
      <c r="G4975">
        <v>1021</v>
      </c>
      <c r="H4975">
        <v>2005</v>
      </c>
      <c r="I4975" t="s">
        <v>2276</v>
      </c>
      <c r="J4975" t="s">
        <v>2014</v>
      </c>
      <c r="K4975" t="str" cm="1">
        <f t="array" ref="K4975">_xlfn.IFS(Table1[[#This Row],[Rating]] &gt;=4.5, "Elite",Table1[[#This Row],[Rating]]&gt;=4, "Highly Rated", Table1[[#This Row],[Rating]]&gt;=3.5,"Above Average", Table1[[#This Row],[Rating]]&lt;3.5, "Average or Below")</f>
        <v>Above Average</v>
      </c>
      <c r="L4975" t="str" cm="1">
        <f t="array" ref="L4975">_xlfn.IFS(Table1[[#This Row],[Pages]]&lt;=150,"Very Short",Table1[[#This Row],[Pages]]&lt;=299,"Short",Table1[[#This Row],[Pages]]&lt;=499,"Medium",Table1[[#This Row],[Pages]]&lt;=699,"Long",Table1[[#This Row],[Pages]]&gt;=700,"Epic")</f>
        <v>Medium</v>
      </c>
      <c r="M4975" t="str" cm="1">
        <f t="array" ref="M4975">_xlfn.IFS(Table1[[#This Row],[Ratings_Count]]&gt;=1000000,"Mega Popular",Table1[[#This Row],[Ratings_Count]]&gt;=100000,"Popular",Table1[[#This Row],[Ratings_Count]]&gt;=10000,"Mid Popular",Table1[[#This Row],[Ratings_Count]]&lt;10000,"Niche")</f>
        <v>Mid Popular</v>
      </c>
      <c r="N4975" t="str">
        <f>IF(AND(Table1[[#This Row],[Rating]]&gt;=4.2, Table1[[#This Row],[Ratings_Count]]&lt;10000), "Hidden Gem", "Not a Hidden Gem")</f>
        <v>Not a Hidden Gem</v>
      </c>
    </row>
    <row r="4976" spans="1:14" x14ac:dyDescent="0.25">
      <c r="A4976" t="s">
        <v>12508</v>
      </c>
      <c r="B4976" t="s">
        <v>12509</v>
      </c>
      <c r="C4976">
        <v>3.89</v>
      </c>
      <c r="D4976" t="s">
        <v>12134</v>
      </c>
      <c r="E4976">
        <v>512</v>
      </c>
      <c r="F4976">
        <v>81</v>
      </c>
      <c r="G4976">
        <v>7</v>
      </c>
      <c r="H4976">
        <v>2005</v>
      </c>
      <c r="I4976" t="s">
        <v>9149</v>
      </c>
      <c r="J4976" t="s">
        <v>13</v>
      </c>
      <c r="K4976" t="str" cm="1">
        <f t="array" ref="K4976">_xlfn.IFS(Table1[[#This Row],[Rating]] &gt;=4.5, "Elite",Table1[[#This Row],[Rating]]&gt;=4, "Highly Rated", Table1[[#This Row],[Rating]]&gt;=3.5,"Above Average", Table1[[#This Row],[Rating]]&lt;3.5, "Average or Below")</f>
        <v>Above Average</v>
      </c>
      <c r="L4976" t="str" cm="1">
        <f t="array" ref="L4976">_xlfn.IFS(Table1[[#This Row],[Pages]]&lt;=150,"Very Short",Table1[[#This Row],[Pages]]&lt;=299,"Short",Table1[[#This Row],[Pages]]&lt;=499,"Medium",Table1[[#This Row],[Pages]]&lt;=699,"Long",Table1[[#This Row],[Pages]]&gt;=700,"Epic")</f>
        <v>Long</v>
      </c>
      <c r="M4976" t="str" cm="1">
        <f t="array" ref="M4976">_xlfn.IFS(Table1[[#This Row],[Ratings_Count]]&gt;=1000000,"Mega Popular",Table1[[#This Row],[Ratings_Count]]&gt;=100000,"Popular",Table1[[#This Row],[Ratings_Count]]&gt;=10000,"Mid Popular",Table1[[#This Row],[Ratings_Count]]&lt;10000,"Niche")</f>
        <v>Niche</v>
      </c>
      <c r="N4976" t="str">
        <f>IF(AND(Table1[[#This Row],[Rating]]&gt;=4.2, Table1[[#This Row],[Ratings_Count]]&lt;10000), "Hidden Gem", "Not a Hidden Gem")</f>
        <v>Not a Hidden Gem</v>
      </c>
    </row>
    <row r="4977" spans="1:14" x14ac:dyDescent="0.25">
      <c r="A4977" t="s">
        <v>12592</v>
      </c>
      <c r="B4977" t="s">
        <v>12593</v>
      </c>
      <c r="C4977">
        <v>3.89</v>
      </c>
      <c r="D4977" t="s">
        <v>12134</v>
      </c>
      <c r="E4977">
        <v>191</v>
      </c>
      <c r="F4977">
        <v>59</v>
      </c>
      <c r="G4977">
        <v>4</v>
      </c>
      <c r="H4977">
        <v>2005</v>
      </c>
      <c r="I4977" t="s">
        <v>12594</v>
      </c>
      <c r="J4977" t="s">
        <v>13</v>
      </c>
      <c r="K4977" t="str" cm="1">
        <f t="array" ref="K4977">_xlfn.IFS(Table1[[#This Row],[Rating]] &gt;=4.5, "Elite",Table1[[#This Row],[Rating]]&gt;=4, "Highly Rated", Table1[[#This Row],[Rating]]&gt;=3.5,"Above Average", Table1[[#This Row],[Rating]]&lt;3.5, "Average or Below")</f>
        <v>Above Average</v>
      </c>
      <c r="L4977" t="str" cm="1">
        <f t="array" ref="L4977">_xlfn.IFS(Table1[[#This Row],[Pages]]&lt;=150,"Very Short",Table1[[#This Row],[Pages]]&lt;=299,"Short",Table1[[#This Row],[Pages]]&lt;=499,"Medium",Table1[[#This Row],[Pages]]&lt;=699,"Long",Table1[[#This Row],[Pages]]&gt;=700,"Epic")</f>
        <v>Short</v>
      </c>
      <c r="M4977" t="str" cm="1">
        <f t="array" ref="M4977">_xlfn.IFS(Table1[[#This Row],[Ratings_Count]]&gt;=1000000,"Mega Popular",Table1[[#This Row],[Ratings_Count]]&gt;=100000,"Popular",Table1[[#This Row],[Ratings_Count]]&gt;=10000,"Mid Popular",Table1[[#This Row],[Ratings_Count]]&lt;10000,"Niche")</f>
        <v>Niche</v>
      </c>
      <c r="N4977" t="str">
        <f>IF(AND(Table1[[#This Row],[Rating]]&gt;=4.2, Table1[[#This Row],[Ratings_Count]]&lt;10000), "Hidden Gem", "Not a Hidden Gem")</f>
        <v>Not a Hidden Gem</v>
      </c>
    </row>
    <row r="4978" spans="1:14" x14ac:dyDescent="0.25">
      <c r="A4978" t="s">
        <v>12835</v>
      </c>
      <c r="B4978" t="s">
        <v>12836</v>
      </c>
      <c r="C4978">
        <v>3.89</v>
      </c>
      <c r="D4978" t="s">
        <v>12134</v>
      </c>
      <c r="E4978">
        <v>246</v>
      </c>
      <c r="F4978">
        <v>8073</v>
      </c>
      <c r="G4978">
        <v>319</v>
      </c>
      <c r="H4978">
        <v>2003</v>
      </c>
      <c r="I4978" t="s">
        <v>9299</v>
      </c>
      <c r="J4978" t="s">
        <v>13</v>
      </c>
      <c r="K4978" t="str" cm="1">
        <f t="array" ref="K4978">_xlfn.IFS(Table1[[#This Row],[Rating]] &gt;=4.5, "Elite",Table1[[#This Row],[Rating]]&gt;=4, "Highly Rated", Table1[[#This Row],[Rating]]&gt;=3.5,"Above Average", Table1[[#This Row],[Rating]]&lt;3.5, "Average or Below")</f>
        <v>Above Average</v>
      </c>
      <c r="L4978" t="str" cm="1">
        <f t="array" ref="L4978">_xlfn.IFS(Table1[[#This Row],[Pages]]&lt;=150,"Very Short",Table1[[#This Row],[Pages]]&lt;=299,"Short",Table1[[#This Row],[Pages]]&lt;=499,"Medium",Table1[[#This Row],[Pages]]&lt;=699,"Long",Table1[[#This Row],[Pages]]&gt;=700,"Epic")</f>
        <v>Short</v>
      </c>
      <c r="M4978" t="str" cm="1">
        <f t="array" ref="M4978">_xlfn.IFS(Table1[[#This Row],[Ratings_Count]]&gt;=1000000,"Mega Popular",Table1[[#This Row],[Ratings_Count]]&gt;=100000,"Popular",Table1[[#This Row],[Ratings_Count]]&gt;=10000,"Mid Popular",Table1[[#This Row],[Ratings_Count]]&lt;10000,"Niche")</f>
        <v>Niche</v>
      </c>
      <c r="N4978" t="str">
        <f>IF(AND(Table1[[#This Row],[Rating]]&gt;=4.2, Table1[[#This Row],[Ratings_Count]]&lt;10000), "Hidden Gem", "Not a Hidden Gem")</f>
        <v>Not a Hidden Gem</v>
      </c>
    </row>
    <row r="4979" spans="1:14" x14ac:dyDescent="0.25">
      <c r="A4979" t="s">
        <v>13046</v>
      </c>
      <c r="B4979" t="s">
        <v>7386</v>
      </c>
      <c r="C4979">
        <v>3.89</v>
      </c>
      <c r="D4979" t="s">
        <v>12134</v>
      </c>
      <c r="E4979">
        <v>464</v>
      </c>
      <c r="F4979">
        <v>4240</v>
      </c>
      <c r="G4979">
        <v>208</v>
      </c>
      <c r="H4979">
        <v>2007</v>
      </c>
      <c r="I4979" t="s">
        <v>781</v>
      </c>
      <c r="J4979" t="s">
        <v>13</v>
      </c>
      <c r="K4979" t="str" cm="1">
        <f t="array" ref="K4979">_xlfn.IFS(Table1[[#This Row],[Rating]] &gt;=4.5, "Elite",Table1[[#This Row],[Rating]]&gt;=4, "Highly Rated", Table1[[#This Row],[Rating]]&gt;=3.5,"Above Average", Table1[[#This Row],[Rating]]&lt;3.5, "Average or Below")</f>
        <v>Above Average</v>
      </c>
      <c r="L4979" t="str" cm="1">
        <f t="array" ref="L4979">_xlfn.IFS(Table1[[#This Row],[Pages]]&lt;=150,"Very Short",Table1[[#This Row],[Pages]]&lt;=299,"Short",Table1[[#This Row],[Pages]]&lt;=499,"Medium",Table1[[#This Row],[Pages]]&lt;=699,"Long",Table1[[#This Row],[Pages]]&gt;=700,"Epic")</f>
        <v>Medium</v>
      </c>
      <c r="M4979" t="str" cm="1">
        <f t="array" ref="M4979">_xlfn.IFS(Table1[[#This Row],[Ratings_Count]]&gt;=1000000,"Mega Popular",Table1[[#This Row],[Ratings_Count]]&gt;=100000,"Popular",Table1[[#This Row],[Ratings_Count]]&gt;=10000,"Mid Popular",Table1[[#This Row],[Ratings_Count]]&lt;10000,"Niche")</f>
        <v>Niche</v>
      </c>
      <c r="N4979" t="str">
        <f>IF(AND(Table1[[#This Row],[Rating]]&gt;=4.2, Table1[[#This Row],[Ratings_Count]]&lt;10000), "Hidden Gem", "Not a Hidden Gem")</f>
        <v>Not a Hidden Gem</v>
      </c>
    </row>
    <row r="4980" spans="1:14" x14ac:dyDescent="0.25">
      <c r="A4980" t="s">
        <v>13396</v>
      </c>
      <c r="B4980" t="s">
        <v>13397</v>
      </c>
      <c r="C4980">
        <v>3.89</v>
      </c>
      <c r="D4980" t="s">
        <v>12134</v>
      </c>
      <c r="E4980">
        <v>381</v>
      </c>
      <c r="F4980">
        <v>155</v>
      </c>
      <c r="G4980">
        <v>17</v>
      </c>
      <c r="H4980">
        <v>2000</v>
      </c>
      <c r="I4980" t="s">
        <v>13398</v>
      </c>
      <c r="J4980" t="s">
        <v>13</v>
      </c>
      <c r="K4980" t="str" cm="1">
        <f t="array" ref="K4980">_xlfn.IFS(Table1[[#This Row],[Rating]] &gt;=4.5, "Elite",Table1[[#This Row],[Rating]]&gt;=4, "Highly Rated", Table1[[#This Row],[Rating]]&gt;=3.5,"Above Average", Table1[[#This Row],[Rating]]&lt;3.5, "Average or Below")</f>
        <v>Above Average</v>
      </c>
      <c r="L4980" t="str" cm="1">
        <f t="array" ref="L4980">_xlfn.IFS(Table1[[#This Row],[Pages]]&lt;=150,"Very Short",Table1[[#This Row],[Pages]]&lt;=299,"Short",Table1[[#This Row],[Pages]]&lt;=499,"Medium",Table1[[#This Row],[Pages]]&lt;=699,"Long",Table1[[#This Row],[Pages]]&gt;=700,"Epic")</f>
        <v>Medium</v>
      </c>
      <c r="M4980" t="str" cm="1">
        <f t="array" ref="M4980">_xlfn.IFS(Table1[[#This Row],[Ratings_Count]]&gt;=1000000,"Mega Popular",Table1[[#This Row],[Ratings_Count]]&gt;=100000,"Popular",Table1[[#This Row],[Ratings_Count]]&gt;=10000,"Mid Popular",Table1[[#This Row],[Ratings_Count]]&lt;10000,"Niche")</f>
        <v>Niche</v>
      </c>
      <c r="N4980" t="str">
        <f>IF(AND(Table1[[#This Row],[Rating]]&gt;=4.2, Table1[[#This Row],[Ratings_Count]]&lt;10000), "Hidden Gem", "Not a Hidden Gem")</f>
        <v>Not a Hidden Gem</v>
      </c>
    </row>
    <row r="4981" spans="1:14" x14ac:dyDescent="0.25">
      <c r="A4981" t="s">
        <v>13411</v>
      </c>
      <c r="B4981" t="s">
        <v>13412</v>
      </c>
      <c r="C4981">
        <v>3.89</v>
      </c>
      <c r="D4981" t="s">
        <v>12134</v>
      </c>
      <c r="E4981">
        <v>322</v>
      </c>
      <c r="F4981">
        <v>165</v>
      </c>
      <c r="G4981">
        <v>24</v>
      </c>
      <c r="H4981">
        <v>1999</v>
      </c>
      <c r="I4981" t="s">
        <v>933</v>
      </c>
      <c r="J4981" t="s">
        <v>13</v>
      </c>
      <c r="K4981" t="str" cm="1">
        <f t="array" ref="K4981">_xlfn.IFS(Table1[[#This Row],[Rating]] &gt;=4.5, "Elite",Table1[[#This Row],[Rating]]&gt;=4, "Highly Rated", Table1[[#This Row],[Rating]]&gt;=3.5,"Above Average", Table1[[#This Row],[Rating]]&lt;3.5, "Average or Below")</f>
        <v>Above Average</v>
      </c>
      <c r="L4981" t="str" cm="1">
        <f t="array" ref="L4981">_xlfn.IFS(Table1[[#This Row],[Pages]]&lt;=150,"Very Short",Table1[[#This Row],[Pages]]&lt;=299,"Short",Table1[[#This Row],[Pages]]&lt;=499,"Medium",Table1[[#This Row],[Pages]]&lt;=699,"Long",Table1[[#This Row],[Pages]]&gt;=700,"Epic")</f>
        <v>Medium</v>
      </c>
      <c r="M4981" t="str" cm="1">
        <f t="array" ref="M4981">_xlfn.IFS(Table1[[#This Row],[Ratings_Count]]&gt;=1000000,"Mega Popular",Table1[[#This Row],[Ratings_Count]]&gt;=100000,"Popular",Table1[[#This Row],[Ratings_Count]]&gt;=10000,"Mid Popular",Table1[[#This Row],[Ratings_Count]]&lt;10000,"Niche")</f>
        <v>Niche</v>
      </c>
      <c r="N4981" t="str">
        <f>IF(AND(Table1[[#This Row],[Rating]]&gt;=4.2, Table1[[#This Row],[Ratings_Count]]&lt;10000), "Hidden Gem", "Not a Hidden Gem")</f>
        <v>Not a Hidden Gem</v>
      </c>
    </row>
    <row r="4982" spans="1:14" x14ac:dyDescent="0.25">
      <c r="A4982" t="s">
        <v>13703</v>
      </c>
      <c r="B4982" t="s">
        <v>9467</v>
      </c>
      <c r="C4982">
        <v>3.89</v>
      </c>
      <c r="D4982" t="s">
        <v>12134</v>
      </c>
      <c r="E4982">
        <v>448</v>
      </c>
      <c r="F4982">
        <v>6279</v>
      </c>
      <c r="G4982">
        <v>274</v>
      </c>
      <c r="H4982">
        <v>1997</v>
      </c>
      <c r="I4982" t="s">
        <v>2031</v>
      </c>
      <c r="J4982" t="s">
        <v>2014</v>
      </c>
      <c r="K4982" t="str" cm="1">
        <f t="array" ref="K4982">_xlfn.IFS(Table1[[#This Row],[Rating]] &gt;=4.5, "Elite",Table1[[#This Row],[Rating]]&gt;=4, "Highly Rated", Table1[[#This Row],[Rating]]&gt;=3.5,"Above Average", Table1[[#This Row],[Rating]]&lt;3.5, "Average or Below")</f>
        <v>Above Average</v>
      </c>
      <c r="L4982" t="str" cm="1">
        <f t="array" ref="L4982">_xlfn.IFS(Table1[[#This Row],[Pages]]&lt;=150,"Very Short",Table1[[#This Row],[Pages]]&lt;=299,"Short",Table1[[#This Row],[Pages]]&lt;=499,"Medium",Table1[[#This Row],[Pages]]&lt;=699,"Long",Table1[[#This Row],[Pages]]&gt;=700,"Epic")</f>
        <v>Medium</v>
      </c>
      <c r="M4982" t="str" cm="1">
        <f t="array" ref="M4982">_xlfn.IFS(Table1[[#This Row],[Ratings_Count]]&gt;=1000000,"Mega Popular",Table1[[#This Row],[Ratings_Count]]&gt;=100000,"Popular",Table1[[#This Row],[Ratings_Count]]&gt;=10000,"Mid Popular",Table1[[#This Row],[Ratings_Count]]&lt;10000,"Niche")</f>
        <v>Niche</v>
      </c>
      <c r="N4982" t="str">
        <f>IF(AND(Table1[[#This Row],[Rating]]&gt;=4.2, Table1[[#This Row],[Ratings_Count]]&lt;10000), "Hidden Gem", "Not a Hidden Gem")</f>
        <v>Not a Hidden Gem</v>
      </c>
    </row>
    <row r="4983" spans="1:14" x14ac:dyDescent="0.25">
      <c r="A4983" t="s">
        <v>13717</v>
      </c>
      <c r="B4983" t="s">
        <v>4543</v>
      </c>
      <c r="C4983">
        <v>3.89</v>
      </c>
      <c r="D4983" t="s">
        <v>12134</v>
      </c>
      <c r="E4983">
        <v>160</v>
      </c>
      <c r="F4983">
        <v>520</v>
      </c>
      <c r="G4983">
        <v>17</v>
      </c>
      <c r="H4983">
        <v>1999</v>
      </c>
      <c r="I4983" t="s">
        <v>399</v>
      </c>
      <c r="J4983" t="s">
        <v>13</v>
      </c>
      <c r="K4983" t="str" cm="1">
        <f t="array" ref="K4983">_xlfn.IFS(Table1[[#This Row],[Rating]] &gt;=4.5, "Elite",Table1[[#This Row],[Rating]]&gt;=4, "Highly Rated", Table1[[#This Row],[Rating]]&gt;=3.5,"Above Average", Table1[[#This Row],[Rating]]&lt;3.5, "Average or Below")</f>
        <v>Above Average</v>
      </c>
      <c r="L4983" t="str" cm="1">
        <f t="array" ref="L4983">_xlfn.IFS(Table1[[#This Row],[Pages]]&lt;=150,"Very Short",Table1[[#This Row],[Pages]]&lt;=299,"Short",Table1[[#This Row],[Pages]]&lt;=499,"Medium",Table1[[#This Row],[Pages]]&lt;=699,"Long",Table1[[#This Row],[Pages]]&gt;=700,"Epic")</f>
        <v>Short</v>
      </c>
      <c r="M4983" t="str" cm="1">
        <f t="array" ref="M4983">_xlfn.IFS(Table1[[#This Row],[Ratings_Count]]&gt;=1000000,"Mega Popular",Table1[[#This Row],[Ratings_Count]]&gt;=100000,"Popular",Table1[[#This Row],[Ratings_Count]]&gt;=10000,"Mid Popular",Table1[[#This Row],[Ratings_Count]]&lt;10000,"Niche")</f>
        <v>Niche</v>
      </c>
      <c r="N4983" t="str">
        <f>IF(AND(Table1[[#This Row],[Rating]]&gt;=4.2, Table1[[#This Row],[Ratings_Count]]&lt;10000), "Hidden Gem", "Not a Hidden Gem")</f>
        <v>Not a Hidden Gem</v>
      </c>
    </row>
    <row r="4984" spans="1:14" x14ac:dyDescent="0.25">
      <c r="A4984" t="s">
        <v>13862</v>
      </c>
      <c r="B4984" t="s">
        <v>13863</v>
      </c>
      <c r="C4984">
        <v>3.89</v>
      </c>
      <c r="D4984" t="s">
        <v>13842</v>
      </c>
      <c r="E4984">
        <v>320</v>
      </c>
      <c r="F4984">
        <v>518</v>
      </c>
      <c r="G4984">
        <v>61</v>
      </c>
      <c r="H4984">
        <v>2004</v>
      </c>
      <c r="I4984" t="s">
        <v>1558</v>
      </c>
      <c r="J4984" t="s">
        <v>13</v>
      </c>
      <c r="K4984" t="str" cm="1">
        <f t="array" ref="K4984">_xlfn.IFS(Table1[[#This Row],[Rating]] &gt;=4.5, "Elite",Table1[[#This Row],[Rating]]&gt;=4, "Highly Rated", Table1[[#This Row],[Rating]]&gt;=3.5,"Above Average", Table1[[#This Row],[Rating]]&lt;3.5, "Average or Below")</f>
        <v>Above Average</v>
      </c>
      <c r="L4984" t="str" cm="1">
        <f t="array" ref="L4984">_xlfn.IFS(Table1[[#This Row],[Pages]]&lt;=150,"Very Short",Table1[[#This Row],[Pages]]&lt;=299,"Short",Table1[[#This Row],[Pages]]&lt;=499,"Medium",Table1[[#This Row],[Pages]]&lt;=699,"Long",Table1[[#This Row],[Pages]]&gt;=700,"Epic")</f>
        <v>Medium</v>
      </c>
      <c r="M4984" t="str" cm="1">
        <f t="array" ref="M4984">_xlfn.IFS(Table1[[#This Row],[Ratings_Count]]&gt;=1000000,"Mega Popular",Table1[[#This Row],[Ratings_Count]]&gt;=100000,"Popular",Table1[[#This Row],[Ratings_Count]]&gt;=10000,"Mid Popular",Table1[[#This Row],[Ratings_Count]]&lt;10000,"Niche")</f>
        <v>Niche</v>
      </c>
      <c r="N4984" t="str">
        <f>IF(AND(Table1[[#This Row],[Rating]]&gt;=4.2, Table1[[#This Row],[Ratings_Count]]&lt;10000), "Hidden Gem", "Not a Hidden Gem")</f>
        <v>Not a Hidden Gem</v>
      </c>
    </row>
    <row r="4985" spans="1:14" x14ac:dyDescent="0.25">
      <c r="A4985" t="s">
        <v>13918</v>
      </c>
      <c r="B4985" t="s">
        <v>13919</v>
      </c>
      <c r="C4985">
        <v>3.89</v>
      </c>
      <c r="D4985" t="s">
        <v>13842</v>
      </c>
      <c r="E4985">
        <v>440</v>
      </c>
      <c r="F4985">
        <v>66</v>
      </c>
      <c r="G4985">
        <v>8</v>
      </c>
      <c r="H4985">
        <v>2006</v>
      </c>
      <c r="I4985" t="s">
        <v>3559</v>
      </c>
      <c r="J4985" t="s">
        <v>13</v>
      </c>
      <c r="K4985" t="str" cm="1">
        <f t="array" ref="K4985">_xlfn.IFS(Table1[[#This Row],[Rating]] &gt;=4.5, "Elite",Table1[[#This Row],[Rating]]&gt;=4, "Highly Rated", Table1[[#This Row],[Rating]]&gt;=3.5,"Above Average", Table1[[#This Row],[Rating]]&lt;3.5, "Average or Below")</f>
        <v>Above Average</v>
      </c>
      <c r="L4985" t="str" cm="1">
        <f t="array" ref="L4985">_xlfn.IFS(Table1[[#This Row],[Pages]]&lt;=150,"Very Short",Table1[[#This Row],[Pages]]&lt;=299,"Short",Table1[[#This Row],[Pages]]&lt;=499,"Medium",Table1[[#This Row],[Pages]]&lt;=699,"Long",Table1[[#This Row],[Pages]]&gt;=700,"Epic")</f>
        <v>Medium</v>
      </c>
      <c r="M4985" t="str" cm="1">
        <f t="array" ref="M4985">_xlfn.IFS(Table1[[#This Row],[Ratings_Count]]&gt;=1000000,"Mega Popular",Table1[[#This Row],[Ratings_Count]]&gt;=100000,"Popular",Table1[[#This Row],[Ratings_Count]]&gt;=10000,"Mid Popular",Table1[[#This Row],[Ratings_Count]]&lt;10000,"Niche")</f>
        <v>Niche</v>
      </c>
      <c r="N4985" t="str">
        <f>IF(AND(Table1[[#This Row],[Rating]]&gt;=4.2, Table1[[#This Row],[Ratings_Count]]&lt;10000), "Hidden Gem", "Not a Hidden Gem")</f>
        <v>Not a Hidden Gem</v>
      </c>
    </row>
    <row r="4986" spans="1:14" x14ac:dyDescent="0.25">
      <c r="A4986" t="s">
        <v>17</v>
      </c>
      <c r="B4986" t="s">
        <v>18</v>
      </c>
      <c r="C4986">
        <v>3.88</v>
      </c>
      <c r="D4986" t="s">
        <v>11</v>
      </c>
      <c r="E4986">
        <v>426</v>
      </c>
      <c r="F4986">
        <v>4789</v>
      </c>
      <c r="G4986">
        <v>83</v>
      </c>
      <c r="H4986">
        <v>2006</v>
      </c>
      <c r="I4986" t="s">
        <v>19</v>
      </c>
      <c r="J4986" t="s">
        <v>13</v>
      </c>
      <c r="K4986" t="str" cm="1">
        <f t="array" ref="K4986">_xlfn.IFS(Table1[[#This Row],[Rating]] &gt;=4.5, "Elite",Table1[[#This Row],[Rating]]&gt;=4, "Highly Rated", Table1[[#This Row],[Rating]]&gt;=3.5,"Above Average", Table1[[#This Row],[Rating]]&lt;3.5, "Average or Below")</f>
        <v>Above Average</v>
      </c>
      <c r="L4986" t="str" cm="1">
        <f t="array" ref="L4986">_xlfn.IFS(Table1[[#This Row],[Pages]]&lt;=150,"Very Short",Table1[[#This Row],[Pages]]&lt;=299,"Short",Table1[[#This Row],[Pages]]&lt;=499,"Medium",Table1[[#This Row],[Pages]]&lt;=699,"Long",Table1[[#This Row],[Pages]]&gt;=700,"Epic")</f>
        <v>Medium</v>
      </c>
      <c r="M4986" t="str" cm="1">
        <f t="array" ref="M4986">_xlfn.IFS(Table1[[#This Row],[Ratings_Count]]&gt;=1000000,"Mega Popular",Table1[[#This Row],[Ratings_Count]]&gt;=100000,"Popular",Table1[[#This Row],[Ratings_Count]]&gt;=10000,"Mid Popular",Table1[[#This Row],[Ratings_Count]]&lt;10000,"Niche")</f>
        <v>Niche</v>
      </c>
      <c r="N4986" t="str">
        <f>IF(AND(Table1[[#This Row],[Rating]]&gt;=4.2, Table1[[#This Row],[Ratings_Count]]&lt;10000), "Hidden Gem", "Not a Hidden Gem")</f>
        <v>Not a Hidden Gem</v>
      </c>
    </row>
    <row r="4987" spans="1:14" x14ac:dyDescent="0.25">
      <c r="A4987" t="s">
        <v>60</v>
      </c>
      <c r="B4987" t="s">
        <v>61</v>
      </c>
      <c r="C4987">
        <v>3.88</v>
      </c>
      <c r="D4987" t="s">
        <v>11</v>
      </c>
      <c r="E4987">
        <v>368</v>
      </c>
      <c r="F4987">
        <v>646</v>
      </c>
      <c r="G4987">
        <v>83</v>
      </c>
      <c r="H4987">
        <v>2006</v>
      </c>
      <c r="I4987" t="s">
        <v>62</v>
      </c>
      <c r="J4987" t="s">
        <v>13</v>
      </c>
      <c r="K4987" t="str" cm="1">
        <f t="array" ref="K4987">_xlfn.IFS(Table1[[#This Row],[Rating]] &gt;=4.5, "Elite",Table1[[#This Row],[Rating]]&gt;=4, "Highly Rated", Table1[[#This Row],[Rating]]&gt;=3.5,"Above Average", Table1[[#This Row],[Rating]]&lt;3.5, "Average or Below")</f>
        <v>Above Average</v>
      </c>
      <c r="L4987" t="str" cm="1">
        <f t="array" ref="L4987">_xlfn.IFS(Table1[[#This Row],[Pages]]&lt;=150,"Very Short",Table1[[#This Row],[Pages]]&lt;=299,"Short",Table1[[#This Row],[Pages]]&lt;=499,"Medium",Table1[[#This Row],[Pages]]&lt;=699,"Long",Table1[[#This Row],[Pages]]&gt;=700,"Epic")</f>
        <v>Medium</v>
      </c>
      <c r="M4987" t="str" cm="1">
        <f t="array" ref="M4987">_xlfn.IFS(Table1[[#This Row],[Ratings_Count]]&gt;=1000000,"Mega Popular",Table1[[#This Row],[Ratings_Count]]&gt;=100000,"Popular",Table1[[#This Row],[Ratings_Count]]&gt;=10000,"Mid Popular",Table1[[#This Row],[Ratings_Count]]&lt;10000,"Niche")</f>
        <v>Niche</v>
      </c>
      <c r="N4987" t="str">
        <f>IF(AND(Table1[[#This Row],[Rating]]&gt;=4.2, Table1[[#This Row],[Ratings_Count]]&lt;10000), "Hidden Gem", "Not a Hidden Gem")</f>
        <v>Not a Hidden Gem</v>
      </c>
    </row>
    <row r="4988" spans="1:14" x14ac:dyDescent="0.25">
      <c r="A4988" t="s">
        <v>66</v>
      </c>
      <c r="B4988" t="s">
        <v>67</v>
      </c>
      <c r="C4988">
        <v>3.88</v>
      </c>
      <c r="D4988" t="s">
        <v>11</v>
      </c>
      <c r="E4988">
        <v>287</v>
      </c>
      <c r="F4988">
        <v>6870</v>
      </c>
      <c r="G4988">
        <v>237</v>
      </c>
      <c r="H4988">
        <v>2006</v>
      </c>
      <c r="I4988" t="s">
        <v>68</v>
      </c>
      <c r="J4988" t="s">
        <v>13</v>
      </c>
      <c r="K4988" t="str" cm="1">
        <f t="array" ref="K4988">_xlfn.IFS(Table1[[#This Row],[Rating]] &gt;=4.5, "Elite",Table1[[#This Row],[Rating]]&gt;=4, "Highly Rated", Table1[[#This Row],[Rating]]&gt;=3.5,"Above Average", Table1[[#This Row],[Rating]]&lt;3.5, "Average or Below")</f>
        <v>Above Average</v>
      </c>
      <c r="L4988" t="str" cm="1">
        <f t="array" ref="L4988">_xlfn.IFS(Table1[[#This Row],[Pages]]&lt;=150,"Very Short",Table1[[#This Row],[Pages]]&lt;=299,"Short",Table1[[#This Row],[Pages]]&lt;=499,"Medium",Table1[[#This Row],[Pages]]&lt;=699,"Long",Table1[[#This Row],[Pages]]&gt;=700,"Epic")</f>
        <v>Short</v>
      </c>
      <c r="M4988" t="str" cm="1">
        <f t="array" ref="M4988">_xlfn.IFS(Table1[[#This Row],[Ratings_Count]]&gt;=1000000,"Mega Popular",Table1[[#This Row],[Ratings_Count]]&gt;=100000,"Popular",Table1[[#This Row],[Ratings_Count]]&gt;=10000,"Mid Popular",Table1[[#This Row],[Ratings_Count]]&lt;10000,"Niche")</f>
        <v>Niche</v>
      </c>
      <c r="N4988" t="str">
        <f>IF(AND(Table1[[#This Row],[Rating]]&gt;=4.2, Table1[[#This Row],[Ratings_Count]]&lt;10000), "Hidden Gem", "Not a Hidden Gem")</f>
        <v>Not a Hidden Gem</v>
      </c>
    </row>
    <row r="4989" spans="1:14" x14ac:dyDescent="0.25">
      <c r="A4989" t="s">
        <v>209</v>
      </c>
      <c r="B4989" t="s">
        <v>210</v>
      </c>
      <c r="C4989">
        <v>3.88</v>
      </c>
      <c r="D4989" t="s">
        <v>11</v>
      </c>
      <c r="E4989">
        <v>304</v>
      </c>
      <c r="F4989">
        <v>37258</v>
      </c>
      <c r="G4989">
        <v>1401</v>
      </c>
      <c r="H4989">
        <v>2006</v>
      </c>
      <c r="I4989" t="s">
        <v>120</v>
      </c>
      <c r="J4989" t="s">
        <v>13</v>
      </c>
      <c r="K4989" t="str" cm="1">
        <f t="array" ref="K4989">_xlfn.IFS(Table1[[#This Row],[Rating]] &gt;=4.5, "Elite",Table1[[#This Row],[Rating]]&gt;=4, "Highly Rated", Table1[[#This Row],[Rating]]&gt;=3.5,"Above Average", Table1[[#This Row],[Rating]]&lt;3.5, "Average or Below")</f>
        <v>Above Average</v>
      </c>
      <c r="L4989" t="str" cm="1">
        <f t="array" ref="L4989">_xlfn.IFS(Table1[[#This Row],[Pages]]&lt;=150,"Very Short",Table1[[#This Row],[Pages]]&lt;=299,"Short",Table1[[#This Row],[Pages]]&lt;=499,"Medium",Table1[[#This Row],[Pages]]&lt;=699,"Long",Table1[[#This Row],[Pages]]&gt;=700,"Epic")</f>
        <v>Medium</v>
      </c>
      <c r="M4989" t="str" cm="1">
        <f t="array" ref="M4989">_xlfn.IFS(Table1[[#This Row],[Ratings_Count]]&gt;=1000000,"Mega Popular",Table1[[#This Row],[Ratings_Count]]&gt;=100000,"Popular",Table1[[#This Row],[Ratings_Count]]&gt;=10000,"Mid Popular",Table1[[#This Row],[Ratings_Count]]&lt;10000,"Niche")</f>
        <v>Mid Popular</v>
      </c>
      <c r="N4989" t="str">
        <f>IF(AND(Table1[[#This Row],[Rating]]&gt;=4.2, Table1[[#This Row],[Ratings_Count]]&lt;10000), "Hidden Gem", "Not a Hidden Gem")</f>
        <v>Not a Hidden Gem</v>
      </c>
    </row>
    <row r="4990" spans="1:14" x14ac:dyDescent="0.25">
      <c r="A4990" t="s">
        <v>211</v>
      </c>
      <c r="B4990" t="s">
        <v>212</v>
      </c>
      <c r="C4990">
        <v>3.88</v>
      </c>
      <c r="D4990" t="s">
        <v>11</v>
      </c>
      <c r="E4990">
        <v>153</v>
      </c>
      <c r="F4990">
        <v>2636</v>
      </c>
      <c r="G4990">
        <v>302</v>
      </c>
      <c r="H4990">
        <v>2006</v>
      </c>
      <c r="I4990" t="s">
        <v>213</v>
      </c>
      <c r="J4990" t="s">
        <v>13</v>
      </c>
      <c r="K4990" t="str" cm="1">
        <f t="array" ref="K4990">_xlfn.IFS(Table1[[#This Row],[Rating]] &gt;=4.5, "Elite",Table1[[#This Row],[Rating]]&gt;=4, "Highly Rated", Table1[[#This Row],[Rating]]&gt;=3.5,"Above Average", Table1[[#This Row],[Rating]]&lt;3.5, "Average or Below")</f>
        <v>Above Average</v>
      </c>
      <c r="L4990" t="str" cm="1">
        <f t="array" ref="L4990">_xlfn.IFS(Table1[[#This Row],[Pages]]&lt;=150,"Very Short",Table1[[#This Row],[Pages]]&lt;=299,"Short",Table1[[#This Row],[Pages]]&lt;=499,"Medium",Table1[[#This Row],[Pages]]&lt;=699,"Long",Table1[[#This Row],[Pages]]&gt;=700,"Epic")</f>
        <v>Short</v>
      </c>
      <c r="M4990" t="str" cm="1">
        <f t="array" ref="M4990">_xlfn.IFS(Table1[[#This Row],[Ratings_Count]]&gt;=1000000,"Mega Popular",Table1[[#This Row],[Ratings_Count]]&gt;=100000,"Popular",Table1[[#This Row],[Ratings_Count]]&gt;=10000,"Mid Popular",Table1[[#This Row],[Ratings_Count]]&lt;10000,"Niche")</f>
        <v>Niche</v>
      </c>
      <c r="N4990" t="str">
        <f>IF(AND(Table1[[#This Row],[Rating]]&gt;=4.2, Table1[[#This Row],[Ratings_Count]]&lt;10000), "Hidden Gem", "Not a Hidden Gem")</f>
        <v>Not a Hidden Gem</v>
      </c>
    </row>
    <row r="4991" spans="1:14" x14ac:dyDescent="0.25">
      <c r="A4991" t="s">
        <v>312</v>
      </c>
      <c r="B4991" t="s">
        <v>313</v>
      </c>
      <c r="C4991">
        <v>3.88</v>
      </c>
      <c r="D4991" t="s">
        <v>11</v>
      </c>
      <c r="E4991">
        <v>336</v>
      </c>
      <c r="F4991">
        <v>1226</v>
      </c>
      <c r="G4991">
        <v>120</v>
      </c>
      <c r="H4991">
        <v>2006</v>
      </c>
      <c r="I4991" t="s">
        <v>314</v>
      </c>
      <c r="J4991" t="s">
        <v>13</v>
      </c>
      <c r="K4991" t="str" cm="1">
        <f t="array" ref="K4991">_xlfn.IFS(Table1[[#This Row],[Rating]] &gt;=4.5, "Elite",Table1[[#This Row],[Rating]]&gt;=4, "Highly Rated", Table1[[#This Row],[Rating]]&gt;=3.5,"Above Average", Table1[[#This Row],[Rating]]&lt;3.5, "Average or Below")</f>
        <v>Above Average</v>
      </c>
      <c r="L4991" t="str" cm="1">
        <f t="array" ref="L4991">_xlfn.IFS(Table1[[#This Row],[Pages]]&lt;=150,"Very Short",Table1[[#This Row],[Pages]]&lt;=299,"Short",Table1[[#This Row],[Pages]]&lt;=499,"Medium",Table1[[#This Row],[Pages]]&lt;=699,"Long",Table1[[#This Row],[Pages]]&gt;=700,"Epic")</f>
        <v>Medium</v>
      </c>
      <c r="M4991" t="str" cm="1">
        <f t="array" ref="M4991">_xlfn.IFS(Table1[[#This Row],[Ratings_Count]]&gt;=1000000,"Mega Popular",Table1[[#This Row],[Ratings_Count]]&gt;=100000,"Popular",Table1[[#This Row],[Ratings_Count]]&gt;=10000,"Mid Popular",Table1[[#This Row],[Ratings_Count]]&lt;10000,"Niche")</f>
        <v>Niche</v>
      </c>
      <c r="N4991" t="str">
        <f>IF(AND(Table1[[#This Row],[Rating]]&gt;=4.2, Table1[[#This Row],[Ratings_Count]]&lt;10000), "Hidden Gem", "Not a Hidden Gem")</f>
        <v>Not a Hidden Gem</v>
      </c>
    </row>
    <row r="4992" spans="1:14" x14ac:dyDescent="0.25">
      <c r="A4992" t="s">
        <v>323</v>
      </c>
      <c r="B4992" t="s">
        <v>324</v>
      </c>
      <c r="C4992">
        <v>3.88</v>
      </c>
      <c r="D4992" t="s">
        <v>11</v>
      </c>
      <c r="E4992">
        <v>324</v>
      </c>
      <c r="F4992">
        <v>4278</v>
      </c>
      <c r="G4992">
        <v>178</v>
      </c>
      <c r="H4992">
        <v>2006</v>
      </c>
      <c r="I4992" t="s">
        <v>144</v>
      </c>
      <c r="J4992" t="s">
        <v>13</v>
      </c>
      <c r="K4992" t="str" cm="1">
        <f t="array" ref="K4992">_xlfn.IFS(Table1[[#This Row],[Rating]] &gt;=4.5, "Elite",Table1[[#This Row],[Rating]]&gt;=4, "Highly Rated", Table1[[#This Row],[Rating]]&gt;=3.5,"Above Average", Table1[[#This Row],[Rating]]&lt;3.5, "Average or Below")</f>
        <v>Above Average</v>
      </c>
      <c r="L4992" t="str" cm="1">
        <f t="array" ref="L4992">_xlfn.IFS(Table1[[#This Row],[Pages]]&lt;=150,"Very Short",Table1[[#This Row],[Pages]]&lt;=299,"Short",Table1[[#This Row],[Pages]]&lt;=499,"Medium",Table1[[#This Row],[Pages]]&lt;=699,"Long",Table1[[#This Row],[Pages]]&gt;=700,"Epic")</f>
        <v>Medium</v>
      </c>
      <c r="M4992" t="str" cm="1">
        <f t="array" ref="M4992">_xlfn.IFS(Table1[[#This Row],[Ratings_Count]]&gt;=1000000,"Mega Popular",Table1[[#This Row],[Ratings_Count]]&gt;=100000,"Popular",Table1[[#This Row],[Ratings_Count]]&gt;=10000,"Mid Popular",Table1[[#This Row],[Ratings_Count]]&lt;10000,"Niche")</f>
        <v>Niche</v>
      </c>
      <c r="N4992" t="str">
        <f>IF(AND(Table1[[#This Row],[Rating]]&gt;=4.2, Table1[[#This Row],[Ratings_Count]]&lt;10000), "Hidden Gem", "Not a Hidden Gem")</f>
        <v>Not a Hidden Gem</v>
      </c>
    </row>
    <row r="4993" spans="1:14" x14ac:dyDescent="0.25">
      <c r="A4993" t="s">
        <v>657</v>
      </c>
      <c r="B4993" t="s">
        <v>658</v>
      </c>
      <c r="C4993">
        <v>3.88</v>
      </c>
      <c r="D4993" t="s">
        <v>11</v>
      </c>
      <c r="E4993">
        <v>342</v>
      </c>
      <c r="F4993">
        <v>731</v>
      </c>
      <c r="G4993">
        <v>69</v>
      </c>
      <c r="H4993">
        <v>2006</v>
      </c>
      <c r="I4993" t="s">
        <v>65</v>
      </c>
      <c r="J4993" t="s">
        <v>13</v>
      </c>
      <c r="K4993" t="str" cm="1">
        <f t="array" ref="K4993">_xlfn.IFS(Table1[[#This Row],[Rating]] &gt;=4.5, "Elite",Table1[[#This Row],[Rating]]&gt;=4, "Highly Rated", Table1[[#This Row],[Rating]]&gt;=3.5,"Above Average", Table1[[#This Row],[Rating]]&lt;3.5, "Average or Below")</f>
        <v>Above Average</v>
      </c>
      <c r="L4993" t="str" cm="1">
        <f t="array" ref="L4993">_xlfn.IFS(Table1[[#This Row],[Pages]]&lt;=150,"Very Short",Table1[[#This Row],[Pages]]&lt;=299,"Short",Table1[[#This Row],[Pages]]&lt;=499,"Medium",Table1[[#This Row],[Pages]]&lt;=699,"Long",Table1[[#This Row],[Pages]]&gt;=700,"Epic")</f>
        <v>Medium</v>
      </c>
      <c r="M4993" t="str" cm="1">
        <f t="array" ref="M4993">_xlfn.IFS(Table1[[#This Row],[Ratings_Count]]&gt;=1000000,"Mega Popular",Table1[[#This Row],[Ratings_Count]]&gt;=100000,"Popular",Table1[[#This Row],[Ratings_Count]]&gt;=10000,"Mid Popular",Table1[[#This Row],[Ratings_Count]]&lt;10000,"Niche")</f>
        <v>Niche</v>
      </c>
      <c r="N4993" t="str">
        <f>IF(AND(Table1[[#This Row],[Rating]]&gt;=4.2, Table1[[#This Row],[Ratings_Count]]&lt;10000), "Hidden Gem", "Not a Hidden Gem")</f>
        <v>Not a Hidden Gem</v>
      </c>
    </row>
    <row r="4994" spans="1:14" x14ac:dyDescent="0.25">
      <c r="A4994" t="s">
        <v>757</v>
      </c>
      <c r="B4994" t="s">
        <v>758</v>
      </c>
      <c r="C4994">
        <v>3.88</v>
      </c>
      <c r="D4994" t="s">
        <v>11</v>
      </c>
      <c r="E4994">
        <v>341</v>
      </c>
      <c r="F4994">
        <v>3493</v>
      </c>
      <c r="G4994">
        <v>306</v>
      </c>
      <c r="H4994">
        <v>2006</v>
      </c>
      <c r="I4994" t="s">
        <v>361</v>
      </c>
      <c r="J4994" t="s">
        <v>13</v>
      </c>
      <c r="K4994" t="str" cm="1">
        <f t="array" ref="K4994">_xlfn.IFS(Table1[[#This Row],[Rating]] &gt;=4.5, "Elite",Table1[[#This Row],[Rating]]&gt;=4, "Highly Rated", Table1[[#This Row],[Rating]]&gt;=3.5,"Above Average", Table1[[#This Row],[Rating]]&lt;3.5, "Average or Below")</f>
        <v>Above Average</v>
      </c>
      <c r="L4994" t="str" cm="1">
        <f t="array" ref="L4994">_xlfn.IFS(Table1[[#This Row],[Pages]]&lt;=150,"Very Short",Table1[[#This Row],[Pages]]&lt;=299,"Short",Table1[[#This Row],[Pages]]&lt;=499,"Medium",Table1[[#This Row],[Pages]]&lt;=699,"Long",Table1[[#This Row],[Pages]]&gt;=700,"Epic")</f>
        <v>Medium</v>
      </c>
      <c r="M4994" t="str" cm="1">
        <f t="array" ref="M4994">_xlfn.IFS(Table1[[#This Row],[Ratings_Count]]&gt;=1000000,"Mega Popular",Table1[[#This Row],[Ratings_Count]]&gt;=100000,"Popular",Table1[[#This Row],[Ratings_Count]]&gt;=10000,"Mid Popular",Table1[[#This Row],[Ratings_Count]]&lt;10000,"Niche")</f>
        <v>Niche</v>
      </c>
      <c r="N4994" t="str">
        <f>IF(AND(Table1[[#This Row],[Rating]]&gt;=4.2, Table1[[#This Row],[Ratings_Count]]&lt;10000), "Hidden Gem", "Not a Hidden Gem")</f>
        <v>Not a Hidden Gem</v>
      </c>
    </row>
    <row r="4995" spans="1:14" x14ac:dyDescent="0.25">
      <c r="A4995" t="s">
        <v>1160</v>
      </c>
      <c r="B4995" t="s">
        <v>1159</v>
      </c>
      <c r="C4995">
        <v>3.88</v>
      </c>
      <c r="D4995" t="s">
        <v>11</v>
      </c>
      <c r="E4995">
        <v>166</v>
      </c>
      <c r="F4995">
        <v>5653</v>
      </c>
      <c r="G4995">
        <v>800</v>
      </c>
      <c r="H4995">
        <v>2006</v>
      </c>
      <c r="I4995" t="s">
        <v>466</v>
      </c>
      <c r="J4995" t="s">
        <v>13</v>
      </c>
      <c r="K4995" t="str" cm="1">
        <f t="array" ref="K4995">_xlfn.IFS(Table1[[#This Row],[Rating]] &gt;=4.5, "Elite",Table1[[#This Row],[Rating]]&gt;=4, "Highly Rated", Table1[[#This Row],[Rating]]&gt;=3.5,"Above Average", Table1[[#This Row],[Rating]]&lt;3.5, "Average or Below")</f>
        <v>Above Average</v>
      </c>
      <c r="L4995" t="str" cm="1">
        <f t="array" ref="L4995">_xlfn.IFS(Table1[[#This Row],[Pages]]&lt;=150,"Very Short",Table1[[#This Row],[Pages]]&lt;=299,"Short",Table1[[#This Row],[Pages]]&lt;=499,"Medium",Table1[[#This Row],[Pages]]&lt;=699,"Long",Table1[[#This Row],[Pages]]&gt;=700,"Epic")</f>
        <v>Short</v>
      </c>
      <c r="M4995" t="str" cm="1">
        <f t="array" ref="M4995">_xlfn.IFS(Table1[[#This Row],[Ratings_Count]]&gt;=1000000,"Mega Popular",Table1[[#This Row],[Ratings_Count]]&gt;=100000,"Popular",Table1[[#This Row],[Ratings_Count]]&gt;=10000,"Mid Popular",Table1[[#This Row],[Ratings_Count]]&lt;10000,"Niche")</f>
        <v>Niche</v>
      </c>
      <c r="N4995" t="str">
        <f>IF(AND(Table1[[#This Row],[Rating]]&gt;=4.2, Table1[[#This Row],[Ratings_Count]]&lt;10000), "Hidden Gem", "Not a Hidden Gem")</f>
        <v>Not a Hidden Gem</v>
      </c>
    </row>
    <row r="4996" spans="1:14" x14ac:dyDescent="0.25">
      <c r="A4996" t="s">
        <v>1190</v>
      </c>
      <c r="B4996" t="s">
        <v>1191</v>
      </c>
      <c r="C4996">
        <v>3.88</v>
      </c>
      <c r="D4996" t="s">
        <v>11</v>
      </c>
      <c r="E4996">
        <v>499</v>
      </c>
      <c r="F4996">
        <v>159</v>
      </c>
      <c r="G4996">
        <v>8</v>
      </c>
      <c r="H4996">
        <v>2006</v>
      </c>
      <c r="I4996" t="s">
        <v>1192</v>
      </c>
      <c r="J4996" t="s">
        <v>13</v>
      </c>
      <c r="K4996" t="str" cm="1">
        <f t="array" ref="K4996">_xlfn.IFS(Table1[[#This Row],[Rating]] &gt;=4.5, "Elite",Table1[[#This Row],[Rating]]&gt;=4, "Highly Rated", Table1[[#This Row],[Rating]]&gt;=3.5,"Above Average", Table1[[#This Row],[Rating]]&lt;3.5, "Average or Below")</f>
        <v>Above Average</v>
      </c>
      <c r="L4996" t="str" cm="1">
        <f t="array" ref="L4996">_xlfn.IFS(Table1[[#This Row],[Pages]]&lt;=150,"Very Short",Table1[[#This Row],[Pages]]&lt;=299,"Short",Table1[[#This Row],[Pages]]&lt;=499,"Medium",Table1[[#This Row],[Pages]]&lt;=699,"Long",Table1[[#This Row],[Pages]]&gt;=700,"Epic")</f>
        <v>Medium</v>
      </c>
      <c r="M4996" t="str" cm="1">
        <f t="array" ref="M4996">_xlfn.IFS(Table1[[#This Row],[Ratings_Count]]&gt;=1000000,"Mega Popular",Table1[[#This Row],[Ratings_Count]]&gt;=100000,"Popular",Table1[[#This Row],[Ratings_Count]]&gt;=10000,"Mid Popular",Table1[[#This Row],[Ratings_Count]]&lt;10000,"Niche")</f>
        <v>Niche</v>
      </c>
      <c r="N4996" t="str">
        <f>IF(AND(Table1[[#This Row],[Rating]]&gt;=4.2, Table1[[#This Row],[Ratings_Count]]&lt;10000), "Hidden Gem", "Not a Hidden Gem")</f>
        <v>Not a Hidden Gem</v>
      </c>
    </row>
    <row r="4997" spans="1:14" x14ac:dyDescent="0.25">
      <c r="A4997" t="s">
        <v>1520</v>
      </c>
      <c r="B4997" t="s">
        <v>1521</v>
      </c>
      <c r="C4997">
        <v>3.88</v>
      </c>
      <c r="D4997" t="s">
        <v>11</v>
      </c>
      <c r="E4997">
        <v>288</v>
      </c>
      <c r="F4997">
        <v>325</v>
      </c>
      <c r="G4997">
        <v>12</v>
      </c>
      <c r="H4997">
        <v>2006</v>
      </c>
      <c r="I4997" t="s">
        <v>752</v>
      </c>
      <c r="J4997" t="s">
        <v>13</v>
      </c>
      <c r="K4997" t="str" cm="1">
        <f t="array" ref="K4997">_xlfn.IFS(Table1[[#This Row],[Rating]] &gt;=4.5, "Elite",Table1[[#This Row],[Rating]]&gt;=4, "Highly Rated", Table1[[#This Row],[Rating]]&gt;=3.5,"Above Average", Table1[[#This Row],[Rating]]&lt;3.5, "Average or Below")</f>
        <v>Above Average</v>
      </c>
      <c r="L4997" t="str" cm="1">
        <f t="array" ref="L4997">_xlfn.IFS(Table1[[#This Row],[Pages]]&lt;=150,"Very Short",Table1[[#This Row],[Pages]]&lt;=299,"Short",Table1[[#This Row],[Pages]]&lt;=499,"Medium",Table1[[#This Row],[Pages]]&lt;=699,"Long",Table1[[#This Row],[Pages]]&gt;=700,"Epic")</f>
        <v>Short</v>
      </c>
      <c r="M4997" t="str" cm="1">
        <f t="array" ref="M4997">_xlfn.IFS(Table1[[#This Row],[Ratings_Count]]&gt;=1000000,"Mega Popular",Table1[[#This Row],[Ratings_Count]]&gt;=100000,"Popular",Table1[[#This Row],[Ratings_Count]]&gt;=10000,"Mid Popular",Table1[[#This Row],[Ratings_Count]]&lt;10000,"Niche")</f>
        <v>Niche</v>
      </c>
      <c r="N4997" t="str">
        <f>IF(AND(Table1[[#This Row],[Rating]]&gt;=4.2, Table1[[#This Row],[Ratings_Count]]&lt;10000), "Hidden Gem", "Not a Hidden Gem")</f>
        <v>Not a Hidden Gem</v>
      </c>
    </row>
    <row r="4998" spans="1:14" x14ac:dyDescent="0.25">
      <c r="A4998" t="s">
        <v>1915</v>
      </c>
      <c r="B4998" t="s">
        <v>1916</v>
      </c>
      <c r="C4998">
        <v>3.88</v>
      </c>
      <c r="D4998" t="s">
        <v>11</v>
      </c>
      <c r="E4998">
        <v>320</v>
      </c>
      <c r="F4998">
        <v>1153</v>
      </c>
      <c r="G4998">
        <v>62</v>
      </c>
      <c r="H4998">
        <v>2006</v>
      </c>
      <c r="I4998" t="s">
        <v>36</v>
      </c>
      <c r="J4998" t="s">
        <v>13</v>
      </c>
      <c r="K4998" t="str" cm="1">
        <f t="array" ref="K4998">_xlfn.IFS(Table1[[#This Row],[Rating]] &gt;=4.5, "Elite",Table1[[#This Row],[Rating]]&gt;=4, "Highly Rated", Table1[[#This Row],[Rating]]&gt;=3.5,"Above Average", Table1[[#This Row],[Rating]]&lt;3.5, "Average or Below")</f>
        <v>Above Average</v>
      </c>
      <c r="L4998" t="str" cm="1">
        <f t="array" ref="L4998">_xlfn.IFS(Table1[[#This Row],[Pages]]&lt;=150,"Very Short",Table1[[#This Row],[Pages]]&lt;=299,"Short",Table1[[#This Row],[Pages]]&lt;=499,"Medium",Table1[[#This Row],[Pages]]&lt;=699,"Long",Table1[[#This Row],[Pages]]&gt;=700,"Epic")</f>
        <v>Medium</v>
      </c>
      <c r="M4998" t="str" cm="1">
        <f t="array" ref="M4998">_xlfn.IFS(Table1[[#This Row],[Ratings_Count]]&gt;=1000000,"Mega Popular",Table1[[#This Row],[Ratings_Count]]&gt;=100000,"Popular",Table1[[#This Row],[Ratings_Count]]&gt;=10000,"Mid Popular",Table1[[#This Row],[Ratings_Count]]&lt;10000,"Niche")</f>
        <v>Niche</v>
      </c>
      <c r="N4998" t="str">
        <f>IF(AND(Table1[[#This Row],[Rating]]&gt;=4.2, Table1[[#This Row],[Ratings_Count]]&lt;10000), "Hidden Gem", "Not a Hidden Gem")</f>
        <v>Not a Hidden Gem</v>
      </c>
    </row>
    <row r="4999" spans="1:14" x14ac:dyDescent="0.25">
      <c r="A4999" t="s">
        <v>2126</v>
      </c>
      <c r="B4999" t="s">
        <v>2127</v>
      </c>
      <c r="C4999">
        <v>3.88</v>
      </c>
      <c r="D4999" t="s">
        <v>11</v>
      </c>
      <c r="E4999">
        <v>398</v>
      </c>
      <c r="F4999">
        <v>11418</v>
      </c>
      <c r="G4999">
        <v>743</v>
      </c>
      <c r="H4999">
        <v>2006</v>
      </c>
      <c r="I4999" t="s">
        <v>2075</v>
      </c>
      <c r="J4999" t="s">
        <v>2014</v>
      </c>
      <c r="K4999" t="str" cm="1">
        <f t="array" ref="K4999">_xlfn.IFS(Table1[[#This Row],[Rating]] &gt;=4.5, "Elite",Table1[[#This Row],[Rating]]&gt;=4, "Highly Rated", Table1[[#This Row],[Rating]]&gt;=3.5,"Above Average", Table1[[#This Row],[Rating]]&lt;3.5, "Average or Below")</f>
        <v>Above Average</v>
      </c>
      <c r="L4999" t="str" cm="1">
        <f t="array" ref="L4999">_xlfn.IFS(Table1[[#This Row],[Pages]]&lt;=150,"Very Short",Table1[[#This Row],[Pages]]&lt;=299,"Short",Table1[[#This Row],[Pages]]&lt;=499,"Medium",Table1[[#This Row],[Pages]]&lt;=699,"Long",Table1[[#This Row],[Pages]]&gt;=700,"Epic")</f>
        <v>Medium</v>
      </c>
      <c r="M4999" t="str" cm="1">
        <f t="array" ref="M4999">_xlfn.IFS(Table1[[#This Row],[Ratings_Count]]&gt;=1000000,"Mega Popular",Table1[[#This Row],[Ratings_Count]]&gt;=100000,"Popular",Table1[[#This Row],[Ratings_Count]]&gt;=10000,"Mid Popular",Table1[[#This Row],[Ratings_Count]]&lt;10000,"Niche")</f>
        <v>Mid Popular</v>
      </c>
      <c r="N4999" t="str">
        <f>IF(AND(Table1[[#This Row],[Rating]]&gt;=4.2, Table1[[#This Row],[Ratings_Count]]&lt;10000), "Hidden Gem", "Not a Hidden Gem")</f>
        <v>Not a Hidden Gem</v>
      </c>
    </row>
    <row r="5000" spans="1:14" x14ac:dyDescent="0.25">
      <c r="A5000" t="s">
        <v>2180</v>
      </c>
      <c r="B5000" t="s">
        <v>2179</v>
      </c>
      <c r="C5000">
        <v>3.88</v>
      </c>
      <c r="D5000" t="s">
        <v>11</v>
      </c>
      <c r="E5000">
        <v>224</v>
      </c>
      <c r="F5000">
        <v>3193</v>
      </c>
      <c r="G5000">
        <v>236</v>
      </c>
      <c r="H5000">
        <v>2006</v>
      </c>
      <c r="I5000" t="s">
        <v>2037</v>
      </c>
      <c r="J5000" t="s">
        <v>2014</v>
      </c>
      <c r="K5000" t="str" cm="1">
        <f t="array" ref="K5000">_xlfn.IFS(Table1[[#This Row],[Rating]] &gt;=4.5, "Elite",Table1[[#This Row],[Rating]]&gt;=4, "Highly Rated", Table1[[#This Row],[Rating]]&gt;=3.5,"Above Average", Table1[[#This Row],[Rating]]&lt;3.5, "Average or Below")</f>
        <v>Above Average</v>
      </c>
      <c r="L5000" t="str" cm="1">
        <f t="array" ref="L5000">_xlfn.IFS(Table1[[#This Row],[Pages]]&lt;=150,"Very Short",Table1[[#This Row],[Pages]]&lt;=299,"Short",Table1[[#This Row],[Pages]]&lt;=499,"Medium",Table1[[#This Row],[Pages]]&lt;=699,"Long",Table1[[#This Row],[Pages]]&gt;=700,"Epic")</f>
        <v>Short</v>
      </c>
      <c r="M5000" t="str" cm="1">
        <f t="array" ref="M5000">_xlfn.IFS(Table1[[#This Row],[Ratings_Count]]&gt;=1000000,"Mega Popular",Table1[[#This Row],[Ratings_Count]]&gt;=100000,"Popular",Table1[[#This Row],[Ratings_Count]]&gt;=10000,"Mid Popular",Table1[[#This Row],[Ratings_Count]]&lt;10000,"Niche")</f>
        <v>Niche</v>
      </c>
      <c r="N5000" t="str">
        <f>IF(AND(Table1[[#This Row],[Rating]]&gt;=4.2, Table1[[#This Row],[Ratings_Count]]&lt;10000), "Hidden Gem", "Not a Hidden Gem")</f>
        <v>Not a Hidden Gem</v>
      </c>
    </row>
    <row r="5001" spans="1:14" x14ac:dyDescent="0.25">
      <c r="A5001" t="s">
        <v>2275</v>
      </c>
      <c r="B5001" t="s">
        <v>987</v>
      </c>
      <c r="C5001">
        <v>3.88</v>
      </c>
      <c r="D5001" t="s">
        <v>11</v>
      </c>
      <c r="E5001">
        <v>415</v>
      </c>
      <c r="F5001">
        <v>16527</v>
      </c>
      <c r="G5001">
        <v>971</v>
      </c>
      <c r="H5001">
        <v>2006</v>
      </c>
      <c r="I5001" t="s">
        <v>2276</v>
      </c>
      <c r="J5001" t="s">
        <v>2014</v>
      </c>
      <c r="K5001" t="str" cm="1">
        <f t="array" ref="K5001">_xlfn.IFS(Table1[[#This Row],[Rating]] &gt;=4.5, "Elite",Table1[[#This Row],[Rating]]&gt;=4, "Highly Rated", Table1[[#This Row],[Rating]]&gt;=3.5,"Above Average", Table1[[#This Row],[Rating]]&lt;3.5, "Average or Below")</f>
        <v>Above Average</v>
      </c>
      <c r="L5001" t="str" cm="1">
        <f t="array" ref="L5001">_xlfn.IFS(Table1[[#This Row],[Pages]]&lt;=150,"Very Short",Table1[[#This Row],[Pages]]&lt;=299,"Short",Table1[[#This Row],[Pages]]&lt;=499,"Medium",Table1[[#This Row],[Pages]]&lt;=699,"Long",Table1[[#This Row],[Pages]]&gt;=700,"Epic")</f>
        <v>Medium</v>
      </c>
      <c r="M5001" t="str" cm="1">
        <f t="array" ref="M5001">_xlfn.IFS(Table1[[#This Row],[Ratings_Count]]&gt;=1000000,"Mega Popular",Table1[[#This Row],[Ratings_Count]]&gt;=100000,"Popular",Table1[[#This Row],[Ratings_Count]]&gt;=10000,"Mid Popular",Table1[[#This Row],[Ratings_Count]]&lt;10000,"Niche")</f>
        <v>Mid Popular</v>
      </c>
      <c r="N5001" t="str">
        <f>IF(AND(Table1[[#This Row],[Rating]]&gt;=4.2, Table1[[#This Row],[Ratings_Count]]&lt;10000), "Hidden Gem", "Not a Hidden Gem")</f>
        <v>Not a Hidden Gem</v>
      </c>
    </row>
    <row r="5002" spans="1:14" x14ac:dyDescent="0.25">
      <c r="A5002" t="s">
        <v>2445</v>
      </c>
      <c r="B5002" t="s">
        <v>2446</v>
      </c>
      <c r="C5002">
        <v>3.88</v>
      </c>
      <c r="D5002" t="s">
        <v>11</v>
      </c>
      <c r="E5002">
        <v>144</v>
      </c>
      <c r="F5002">
        <v>214</v>
      </c>
      <c r="G5002">
        <v>8</v>
      </c>
      <c r="H5002">
        <v>2006</v>
      </c>
      <c r="I5002" t="s">
        <v>2173</v>
      </c>
      <c r="J5002" t="s">
        <v>2014</v>
      </c>
      <c r="K5002" t="str" cm="1">
        <f t="array" ref="K5002">_xlfn.IFS(Table1[[#This Row],[Rating]] &gt;=4.5, "Elite",Table1[[#This Row],[Rating]]&gt;=4, "Highly Rated", Table1[[#This Row],[Rating]]&gt;=3.5,"Above Average", Table1[[#This Row],[Rating]]&lt;3.5, "Average or Below")</f>
        <v>Above Average</v>
      </c>
      <c r="L5002" t="str" cm="1">
        <f t="array" ref="L5002">_xlfn.IFS(Table1[[#This Row],[Pages]]&lt;=150,"Very Short",Table1[[#This Row],[Pages]]&lt;=299,"Short",Table1[[#This Row],[Pages]]&lt;=499,"Medium",Table1[[#This Row],[Pages]]&lt;=699,"Long",Table1[[#This Row],[Pages]]&gt;=700,"Epic")</f>
        <v>Very Short</v>
      </c>
      <c r="M5002" t="str" cm="1">
        <f t="array" ref="M5002">_xlfn.IFS(Table1[[#This Row],[Ratings_Count]]&gt;=1000000,"Mega Popular",Table1[[#This Row],[Ratings_Count]]&gt;=100000,"Popular",Table1[[#This Row],[Ratings_Count]]&gt;=10000,"Mid Popular",Table1[[#This Row],[Ratings_Count]]&lt;10000,"Niche")</f>
        <v>Niche</v>
      </c>
      <c r="N5002" t="str">
        <f>IF(AND(Table1[[#This Row],[Rating]]&gt;=4.2, Table1[[#This Row],[Ratings_Count]]&lt;10000), "Hidden Gem", "Not a Hidden Gem")</f>
        <v>Not a Hidden Gem</v>
      </c>
    </row>
    <row r="5003" spans="1:14" x14ac:dyDescent="0.25">
      <c r="A5003" t="s">
        <v>2704</v>
      </c>
      <c r="B5003" t="s">
        <v>2705</v>
      </c>
      <c r="C5003">
        <v>3.88</v>
      </c>
      <c r="D5003" t="s">
        <v>11</v>
      </c>
      <c r="E5003">
        <v>563</v>
      </c>
      <c r="F5003">
        <v>324482</v>
      </c>
      <c r="G5003">
        <v>9360</v>
      </c>
      <c r="H5003">
        <v>2005</v>
      </c>
      <c r="I5003" t="s">
        <v>2173</v>
      </c>
      <c r="J5003" t="s">
        <v>2014</v>
      </c>
      <c r="K5003" t="str" cm="1">
        <f t="array" ref="K5003">_xlfn.IFS(Table1[[#This Row],[Rating]] &gt;=4.5, "Elite",Table1[[#This Row],[Rating]]&gt;=4, "Highly Rated", Table1[[#This Row],[Rating]]&gt;=3.5,"Above Average", Table1[[#This Row],[Rating]]&lt;3.5, "Average or Below")</f>
        <v>Above Average</v>
      </c>
      <c r="L5003" t="str" cm="1">
        <f t="array" ref="L5003">_xlfn.IFS(Table1[[#This Row],[Pages]]&lt;=150,"Very Short",Table1[[#This Row],[Pages]]&lt;=299,"Short",Table1[[#This Row],[Pages]]&lt;=499,"Medium",Table1[[#This Row],[Pages]]&lt;=699,"Long",Table1[[#This Row],[Pages]]&gt;=700,"Epic")</f>
        <v>Long</v>
      </c>
      <c r="M5003" t="str" cm="1">
        <f t="array" ref="M5003">_xlfn.IFS(Table1[[#This Row],[Ratings_Count]]&gt;=1000000,"Mega Popular",Table1[[#This Row],[Ratings_Count]]&gt;=100000,"Popular",Table1[[#This Row],[Ratings_Count]]&gt;=10000,"Mid Popular",Table1[[#This Row],[Ratings_Count]]&lt;10000,"Niche")</f>
        <v>Popular</v>
      </c>
      <c r="N5003" t="str">
        <f>IF(AND(Table1[[#This Row],[Rating]]&gt;=4.2, Table1[[#This Row],[Ratings_Count]]&lt;10000), "Hidden Gem", "Not a Hidden Gem")</f>
        <v>Not a Hidden Gem</v>
      </c>
    </row>
    <row r="5004" spans="1:14" x14ac:dyDescent="0.25">
      <c r="A5004" t="s">
        <v>2757</v>
      </c>
      <c r="B5004" t="s">
        <v>1819</v>
      </c>
      <c r="C5004">
        <v>3.88</v>
      </c>
      <c r="D5004" t="s">
        <v>11</v>
      </c>
      <c r="E5004">
        <v>311</v>
      </c>
      <c r="F5004">
        <v>2063</v>
      </c>
      <c r="G5004">
        <v>103</v>
      </c>
      <c r="H5004">
        <v>2005</v>
      </c>
      <c r="I5004" t="s">
        <v>2031</v>
      </c>
      <c r="J5004" t="s">
        <v>2014</v>
      </c>
      <c r="K5004" t="str" cm="1">
        <f t="array" ref="K5004">_xlfn.IFS(Table1[[#This Row],[Rating]] &gt;=4.5, "Elite",Table1[[#This Row],[Rating]]&gt;=4, "Highly Rated", Table1[[#This Row],[Rating]]&gt;=3.5,"Above Average", Table1[[#This Row],[Rating]]&lt;3.5, "Average or Below")</f>
        <v>Above Average</v>
      </c>
      <c r="L5004" t="str" cm="1">
        <f t="array" ref="L5004">_xlfn.IFS(Table1[[#This Row],[Pages]]&lt;=150,"Very Short",Table1[[#This Row],[Pages]]&lt;=299,"Short",Table1[[#This Row],[Pages]]&lt;=499,"Medium",Table1[[#This Row],[Pages]]&lt;=699,"Long",Table1[[#This Row],[Pages]]&gt;=700,"Epic")</f>
        <v>Medium</v>
      </c>
      <c r="M5004" t="str" cm="1">
        <f t="array" ref="M5004">_xlfn.IFS(Table1[[#This Row],[Ratings_Count]]&gt;=1000000,"Mega Popular",Table1[[#This Row],[Ratings_Count]]&gt;=100000,"Popular",Table1[[#This Row],[Ratings_Count]]&gt;=10000,"Mid Popular",Table1[[#This Row],[Ratings_Count]]&lt;10000,"Niche")</f>
        <v>Niche</v>
      </c>
      <c r="N5004" t="str">
        <f>IF(AND(Table1[[#This Row],[Rating]]&gt;=4.2, Table1[[#This Row],[Ratings_Count]]&lt;10000), "Hidden Gem", "Not a Hidden Gem")</f>
        <v>Not a Hidden Gem</v>
      </c>
    </row>
    <row r="5005" spans="1:14" x14ac:dyDescent="0.25">
      <c r="A5005" t="s">
        <v>3057</v>
      </c>
      <c r="B5005" t="s">
        <v>2264</v>
      </c>
      <c r="C5005">
        <v>3.88</v>
      </c>
      <c r="D5005" t="s">
        <v>11</v>
      </c>
      <c r="E5005">
        <v>528</v>
      </c>
      <c r="F5005">
        <v>16714</v>
      </c>
      <c r="G5005">
        <v>1010</v>
      </c>
      <c r="H5005">
        <v>2005</v>
      </c>
      <c r="I5005" t="s">
        <v>3058</v>
      </c>
      <c r="J5005" t="s">
        <v>13</v>
      </c>
      <c r="K5005" t="str" cm="1">
        <f t="array" ref="K5005">_xlfn.IFS(Table1[[#This Row],[Rating]] &gt;=4.5, "Elite",Table1[[#This Row],[Rating]]&gt;=4, "Highly Rated", Table1[[#This Row],[Rating]]&gt;=3.5,"Above Average", Table1[[#This Row],[Rating]]&lt;3.5, "Average or Below")</f>
        <v>Above Average</v>
      </c>
      <c r="L5005" t="str" cm="1">
        <f t="array" ref="L5005">_xlfn.IFS(Table1[[#This Row],[Pages]]&lt;=150,"Very Short",Table1[[#This Row],[Pages]]&lt;=299,"Short",Table1[[#This Row],[Pages]]&lt;=499,"Medium",Table1[[#This Row],[Pages]]&lt;=699,"Long",Table1[[#This Row],[Pages]]&gt;=700,"Epic")</f>
        <v>Long</v>
      </c>
      <c r="M5005" t="str" cm="1">
        <f t="array" ref="M5005">_xlfn.IFS(Table1[[#This Row],[Ratings_Count]]&gt;=1000000,"Mega Popular",Table1[[#This Row],[Ratings_Count]]&gt;=100000,"Popular",Table1[[#This Row],[Ratings_Count]]&gt;=10000,"Mid Popular",Table1[[#This Row],[Ratings_Count]]&lt;10000,"Niche")</f>
        <v>Mid Popular</v>
      </c>
      <c r="N5005" t="str">
        <f>IF(AND(Table1[[#This Row],[Rating]]&gt;=4.2, Table1[[#This Row],[Ratings_Count]]&lt;10000), "Hidden Gem", "Not a Hidden Gem")</f>
        <v>Not a Hidden Gem</v>
      </c>
    </row>
    <row r="5006" spans="1:14" x14ac:dyDescent="0.25">
      <c r="A5006" t="s">
        <v>3125</v>
      </c>
      <c r="B5006" t="s">
        <v>696</v>
      </c>
      <c r="C5006">
        <v>3.88</v>
      </c>
      <c r="D5006" t="s">
        <v>11</v>
      </c>
      <c r="E5006">
        <v>263</v>
      </c>
      <c r="F5006">
        <v>23811</v>
      </c>
      <c r="G5006">
        <v>2348</v>
      </c>
      <c r="H5006">
        <v>2005</v>
      </c>
      <c r="I5006" t="s">
        <v>1272</v>
      </c>
      <c r="J5006" t="s">
        <v>13</v>
      </c>
      <c r="K5006" t="str" cm="1">
        <f t="array" ref="K5006">_xlfn.IFS(Table1[[#This Row],[Rating]] &gt;=4.5, "Elite",Table1[[#This Row],[Rating]]&gt;=4, "Highly Rated", Table1[[#This Row],[Rating]]&gt;=3.5,"Above Average", Table1[[#This Row],[Rating]]&lt;3.5, "Average or Below")</f>
        <v>Above Average</v>
      </c>
      <c r="L5006" t="str" cm="1">
        <f t="array" ref="L5006">_xlfn.IFS(Table1[[#This Row],[Pages]]&lt;=150,"Very Short",Table1[[#This Row],[Pages]]&lt;=299,"Short",Table1[[#This Row],[Pages]]&lt;=499,"Medium",Table1[[#This Row],[Pages]]&lt;=699,"Long",Table1[[#This Row],[Pages]]&gt;=700,"Epic")</f>
        <v>Short</v>
      </c>
      <c r="M5006" t="str" cm="1">
        <f t="array" ref="M5006">_xlfn.IFS(Table1[[#This Row],[Ratings_Count]]&gt;=1000000,"Mega Popular",Table1[[#This Row],[Ratings_Count]]&gt;=100000,"Popular",Table1[[#This Row],[Ratings_Count]]&gt;=10000,"Mid Popular",Table1[[#This Row],[Ratings_Count]]&lt;10000,"Niche")</f>
        <v>Mid Popular</v>
      </c>
      <c r="N5006" t="str">
        <f>IF(AND(Table1[[#This Row],[Rating]]&gt;=4.2, Table1[[#This Row],[Ratings_Count]]&lt;10000), "Hidden Gem", "Not a Hidden Gem")</f>
        <v>Not a Hidden Gem</v>
      </c>
    </row>
    <row r="5007" spans="1:14" x14ac:dyDescent="0.25">
      <c r="A5007" t="s">
        <v>3529</v>
      </c>
      <c r="B5007" t="s">
        <v>3527</v>
      </c>
      <c r="C5007">
        <v>3.88</v>
      </c>
      <c r="D5007" t="s">
        <v>11</v>
      </c>
      <c r="E5007">
        <v>279</v>
      </c>
      <c r="F5007">
        <v>67</v>
      </c>
      <c r="G5007">
        <v>5</v>
      </c>
      <c r="H5007">
        <v>2005</v>
      </c>
      <c r="I5007" t="s">
        <v>3528</v>
      </c>
      <c r="J5007" t="s">
        <v>13</v>
      </c>
      <c r="K5007" t="str" cm="1">
        <f t="array" ref="K5007">_xlfn.IFS(Table1[[#This Row],[Rating]] &gt;=4.5, "Elite",Table1[[#This Row],[Rating]]&gt;=4, "Highly Rated", Table1[[#This Row],[Rating]]&gt;=3.5,"Above Average", Table1[[#This Row],[Rating]]&lt;3.5, "Average or Below")</f>
        <v>Above Average</v>
      </c>
      <c r="L5007" t="str" cm="1">
        <f t="array" ref="L5007">_xlfn.IFS(Table1[[#This Row],[Pages]]&lt;=150,"Very Short",Table1[[#This Row],[Pages]]&lt;=299,"Short",Table1[[#This Row],[Pages]]&lt;=499,"Medium",Table1[[#This Row],[Pages]]&lt;=699,"Long",Table1[[#This Row],[Pages]]&gt;=700,"Epic")</f>
        <v>Short</v>
      </c>
      <c r="M5007" t="str" cm="1">
        <f t="array" ref="M5007">_xlfn.IFS(Table1[[#This Row],[Ratings_Count]]&gt;=1000000,"Mega Popular",Table1[[#This Row],[Ratings_Count]]&gt;=100000,"Popular",Table1[[#This Row],[Ratings_Count]]&gt;=10000,"Mid Popular",Table1[[#This Row],[Ratings_Count]]&lt;10000,"Niche")</f>
        <v>Niche</v>
      </c>
      <c r="N5007" t="str">
        <f>IF(AND(Table1[[#This Row],[Rating]]&gt;=4.2, Table1[[#This Row],[Ratings_Count]]&lt;10000), "Hidden Gem", "Not a Hidden Gem")</f>
        <v>Not a Hidden Gem</v>
      </c>
    </row>
    <row r="5008" spans="1:14" x14ac:dyDescent="0.25">
      <c r="A5008" t="s">
        <v>3532</v>
      </c>
      <c r="B5008" t="s">
        <v>3533</v>
      </c>
      <c r="C5008">
        <v>3.88</v>
      </c>
      <c r="D5008" t="s">
        <v>11</v>
      </c>
      <c r="E5008">
        <v>256</v>
      </c>
      <c r="F5008">
        <v>386</v>
      </c>
      <c r="G5008">
        <v>49</v>
      </c>
      <c r="H5008">
        <v>2005</v>
      </c>
      <c r="I5008" t="s">
        <v>549</v>
      </c>
      <c r="J5008" t="s">
        <v>13</v>
      </c>
      <c r="K5008" t="str" cm="1">
        <f t="array" ref="K5008">_xlfn.IFS(Table1[[#This Row],[Rating]] &gt;=4.5, "Elite",Table1[[#This Row],[Rating]]&gt;=4, "Highly Rated", Table1[[#This Row],[Rating]]&gt;=3.5,"Above Average", Table1[[#This Row],[Rating]]&lt;3.5, "Average or Below")</f>
        <v>Above Average</v>
      </c>
      <c r="L5008" t="str" cm="1">
        <f t="array" ref="L5008">_xlfn.IFS(Table1[[#This Row],[Pages]]&lt;=150,"Very Short",Table1[[#This Row],[Pages]]&lt;=299,"Short",Table1[[#This Row],[Pages]]&lt;=499,"Medium",Table1[[#This Row],[Pages]]&lt;=699,"Long",Table1[[#This Row],[Pages]]&gt;=700,"Epic")</f>
        <v>Short</v>
      </c>
      <c r="M5008" t="str" cm="1">
        <f t="array" ref="M5008">_xlfn.IFS(Table1[[#This Row],[Ratings_Count]]&gt;=1000000,"Mega Popular",Table1[[#This Row],[Ratings_Count]]&gt;=100000,"Popular",Table1[[#This Row],[Ratings_Count]]&gt;=10000,"Mid Popular",Table1[[#This Row],[Ratings_Count]]&lt;10000,"Niche")</f>
        <v>Niche</v>
      </c>
      <c r="N5008" t="str">
        <f>IF(AND(Table1[[#This Row],[Rating]]&gt;=4.2, Table1[[#This Row],[Ratings_Count]]&lt;10000), "Hidden Gem", "Not a Hidden Gem")</f>
        <v>Not a Hidden Gem</v>
      </c>
    </row>
    <row r="5009" spans="1:14" x14ac:dyDescent="0.25">
      <c r="A5009" t="s">
        <v>3564</v>
      </c>
      <c r="B5009" t="s">
        <v>1510</v>
      </c>
      <c r="C5009">
        <v>3.88</v>
      </c>
      <c r="D5009" t="s">
        <v>11</v>
      </c>
      <c r="E5009">
        <v>352</v>
      </c>
      <c r="F5009">
        <v>12533</v>
      </c>
      <c r="G5009">
        <v>80</v>
      </c>
      <c r="H5009">
        <v>2005</v>
      </c>
      <c r="I5009" t="s">
        <v>3565</v>
      </c>
      <c r="J5009" t="s">
        <v>13</v>
      </c>
      <c r="K5009" t="str" cm="1">
        <f t="array" ref="K5009">_xlfn.IFS(Table1[[#This Row],[Rating]] &gt;=4.5, "Elite",Table1[[#This Row],[Rating]]&gt;=4, "Highly Rated", Table1[[#This Row],[Rating]]&gt;=3.5,"Above Average", Table1[[#This Row],[Rating]]&lt;3.5, "Average or Below")</f>
        <v>Above Average</v>
      </c>
      <c r="L5009" t="str" cm="1">
        <f t="array" ref="L5009">_xlfn.IFS(Table1[[#This Row],[Pages]]&lt;=150,"Very Short",Table1[[#This Row],[Pages]]&lt;=299,"Short",Table1[[#This Row],[Pages]]&lt;=499,"Medium",Table1[[#This Row],[Pages]]&lt;=699,"Long",Table1[[#This Row],[Pages]]&gt;=700,"Epic")</f>
        <v>Medium</v>
      </c>
      <c r="M5009" t="str" cm="1">
        <f t="array" ref="M5009">_xlfn.IFS(Table1[[#This Row],[Ratings_Count]]&gt;=1000000,"Mega Popular",Table1[[#This Row],[Ratings_Count]]&gt;=100000,"Popular",Table1[[#This Row],[Ratings_Count]]&gt;=10000,"Mid Popular",Table1[[#This Row],[Ratings_Count]]&lt;10000,"Niche")</f>
        <v>Mid Popular</v>
      </c>
      <c r="N5009" t="str">
        <f>IF(AND(Table1[[#This Row],[Rating]]&gt;=4.2, Table1[[#This Row],[Ratings_Count]]&lt;10000), "Hidden Gem", "Not a Hidden Gem")</f>
        <v>Not a Hidden Gem</v>
      </c>
    </row>
    <row r="5010" spans="1:14" x14ac:dyDescent="0.25">
      <c r="A5010" t="s">
        <v>3589</v>
      </c>
      <c r="B5010" t="s">
        <v>1543</v>
      </c>
      <c r="C5010">
        <v>3.88</v>
      </c>
      <c r="D5010" t="s">
        <v>11</v>
      </c>
      <c r="E5010">
        <v>267</v>
      </c>
      <c r="F5010">
        <v>5927</v>
      </c>
      <c r="G5010">
        <v>458</v>
      </c>
      <c r="H5010">
        <v>2005</v>
      </c>
      <c r="I5010" t="s">
        <v>1558</v>
      </c>
      <c r="J5010" t="s">
        <v>13</v>
      </c>
      <c r="K5010" t="str" cm="1">
        <f t="array" ref="K5010">_xlfn.IFS(Table1[[#This Row],[Rating]] &gt;=4.5, "Elite",Table1[[#This Row],[Rating]]&gt;=4, "Highly Rated", Table1[[#This Row],[Rating]]&gt;=3.5,"Above Average", Table1[[#This Row],[Rating]]&lt;3.5, "Average or Below")</f>
        <v>Above Average</v>
      </c>
      <c r="L5010" t="str" cm="1">
        <f t="array" ref="L5010">_xlfn.IFS(Table1[[#This Row],[Pages]]&lt;=150,"Very Short",Table1[[#This Row],[Pages]]&lt;=299,"Short",Table1[[#This Row],[Pages]]&lt;=499,"Medium",Table1[[#This Row],[Pages]]&lt;=699,"Long",Table1[[#This Row],[Pages]]&gt;=700,"Epic")</f>
        <v>Short</v>
      </c>
      <c r="M5010" t="str" cm="1">
        <f t="array" ref="M5010">_xlfn.IFS(Table1[[#This Row],[Ratings_Count]]&gt;=1000000,"Mega Popular",Table1[[#This Row],[Ratings_Count]]&gt;=100000,"Popular",Table1[[#This Row],[Ratings_Count]]&gt;=10000,"Mid Popular",Table1[[#This Row],[Ratings_Count]]&lt;10000,"Niche")</f>
        <v>Niche</v>
      </c>
      <c r="N5010" t="str">
        <f>IF(AND(Table1[[#This Row],[Rating]]&gt;=4.2, Table1[[#This Row],[Ratings_Count]]&lt;10000), "Hidden Gem", "Not a Hidden Gem")</f>
        <v>Not a Hidden Gem</v>
      </c>
    </row>
    <row r="5011" spans="1:14" x14ac:dyDescent="0.25">
      <c r="A5011" t="s">
        <v>3610</v>
      </c>
      <c r="B5011" t="s">
        <v>3611</v>
      </c>
      <c r="C5011">
        <v>3.88</v>
      </c>
      <c r="D5011" t="s">
        <v>11</v>
      </c>
      <c r="E5011">
        <v>399</v>
      </c>
      <c r="F5011">
        <v>843</v>
      </c>
      <c r="G5011">
        <v>61</v>
      </c>
      <c r="H5011">
        <v>2005</v>
      </c>
      <c r="I5011" t="s">
        <v>408</v>
      </c>
      <c r="J5011" t="s">
        <v>13</v>
      </c>
      <c r="K5011" t="str" cm="1">
        <f t="array" ref="K5011">_xlfn.IFS(Table1[[#This Row],[Rating]] &gt;=4.5, "Elite",Table1[[#This Row],[Rating]]&gt;=4, "Highly Rated", Table1[[#This Row],[Rating]]&gt;=3.5,"Above Average", Table1[[#This Row],[Rating]]&lt;3.5, "Average or Below")</f>
        <v>Above Average</v>
      </c>
      <c r="L5011" t="str" cm="1">
        <f t="array" ref="L5011">_xlfn.IFS(Table1[[#This Row],[Pages]]&lt;=150,"Very Short",Table1[[#This Row],[Pages]]&lt;=299,"Short",Table1[[#This Row],[Pages]]&lt;=499,"Medium",Table1[[#This Row],[Pages]]&lt;=699,"Long",Table1[[#This Row],[Pages]]&gt;=700,"Epic")</f>
        <v>Medium</v>
      </c>
      <c r="M5011" t="str" cm="1">
        <f t="array" ref="M5011">_xlfn.IFS(Table1[[#This Row],[Ratings_Count]]&gt;=1000000,"Mega Popular",Table1[[#This Row],[Ratings_Count]]&gt;=100000,"Popular",Table1[[#This Row],[Ratings_Count]]&gt;=10000,"Mid Popular",Table1[[#This Row],[Ratings_Count]]&lt;10000,"Niche")</f>
        <v>Niche</v>
      </c>
      <c r="N5011" t="str">
        <f>IF(AND(Table1[[#This Row],[Rating]]&gt;=4.2, Table1[[#This Row],[Ratings_Count]]&lt;10000), "Hidden Gem", "Not a Hidden Gem")</f>
        <v>Not a Hidden Gem</v>
      </c>
    </row>
    <row r="5012" spans="1:14" x14ac:dyDescent="0.25">
      <c r="A5012" t="s">
        <v>3616</v>
      </c>
      <c r="B5012" t="s">
        <v>3617</v>
      </c>
      <c r="C5012">
        <v>3.88</v>
      </c>
      <c r="D5012" t="s">
        <v>11</v>
      </c>
      <c r="E5012">
        <v>224</v>
      </c>
      <c r="F5012">
        <v>24866</v>
      </c>
      <c r="G5012">
        <v>1608</v>
      </c>
      <c r="H5012">
        <v>2005</v>
      </c>
      <c r="I5012" t="s">
        <v>164</v>
      </c>
      <c r="J5012" t="s">
        <v>13</v>
      </c>
      <c r="K5012" t="str" cm="1">
        <f t="array" ref="K5012">_xlfn.IFS(Table1[[#This Row],[Rating]] &gt;=4.5, "Elite",Table1[[#This Row],[Rating]]&gt;=4, "Highly Rated", Table1[[#This Row],[Rating]]&gt;=3.5,"Above Average", Table1[[#This Row],[Rating]]&lt;3.5, "Average or Below")</f>
        <v>Above Average</v>
      </c>
      <c r="L5012" t="str" cm="1">
        <f t="array" ref="L5012">_xlfn.IFS(Table1[[#This Row],[Pages]]&lt;=150,"Very Short",Table1[[#This Row],[Pages]]&lt;=299,"Short",Table1[[#This Row],[Pages]]&lt;=499,"Medium",Table1[[#This Row],[Pages]]&lt;=699,"Long",Table1[[#This Row],[Pages]]&gt;=700,"Epic")</f>
        <v>Short</v>
      </c>
      <c r="M5012" t="str" cm="1">
        <f t="array" ref="M5012">_xlfn.IFS(Table1[[#This Row],[Ratings_Count]]&gt;=1000000,"Mega Popular",Table1[[#This Row],[Ratings_Count]]&gt;=100000,"Popular",Table1[[#This Row],[Ratings_Count]]&gt;=10000,"Mid Popular",Table1[[#This Row],[Ratings_Count]]&lt;10000,"Niche")</f>
        <v>Mid Popular</v>
      </c>
      <c r="N5012" t="str">
        <f>IF(AND(Table1[[#This Row],[Rating]]&gt;=4.2, Table1[[#This Row],[Ratings_Count]]&lt;10000), "Hidden Gem", "Not a Hidden Gem")</f>
        <v>Not a Hidden Gem</v>
      </c>
    </row>
    <row r="5013" spans="1:14" x14ac:dyDescent="0.25">
      <c r="A5013" t="s">
        <v>3685</v>
      </c>
      <c r="B5013" t="s">
        <v>1182</v>
      </c>
      <c r="C5013">
        <v>3.88</v>
      </c>
      <c r="D5013" t="s">
        <v>11</v>
      </c>
      <c r="E5013">
        <v>257</v>
      </c>
      <c r="F5013">
        <v>1167</v>
      </c>
      <c r="G5013">
        <v>28</v>
      </c>
      <c r="H5013">
        <v>2005</v>
      </c>
      <c r="I5013" t="s">
        <v>790</v>
      </c>
      <c r="J5013" t="s">
        <v>13</v>
      </c>
      <c r="K5013" t="str" cm="1">
        <f t="array" ref="K5013">_xlfn.IFS(Table1[[#This Row],[Rating]] &gt;=4.5, "Elite",Table1[[#This Row],[Rating]]&gt;=4, "Highly Rated", Table1[[#This Row],[Rating]]&gt;=3.5,"Above Average", Table1[[#This Row],[Rating]]&lt;3.5, "Average or Below")</f>
        <v>Above Average</v>
      </c>
      <c r="L5013" t="str" cm="1">
        <f t="array" ref="L5013">_xlfn.IFS(Table1[[#This Row],[Pages]]&lt;=150,"Very Short",Table1[[#This Row],[Pages]]&lt;=299,"Short",Table1[[#This Row],[Pages]]&lt;=499,"Medium",Table1[[#This Row],[Pages]]&lt;=699,"Long",Table1[[#This Row],[Pages]]&gt;=700,"Epic")</f>
        <v>Short</v>
      </c>
      <c r="M5013" t="str" cm="1">
        <f t="array" ref="M5013">_xlfn.IFS(Table1[[#This Row],[Ratings_Count]]&gt;=1000000,"Mega Popular",Table1[[#This Row],[Ratings_Count]]&gt;=100000,"Popular",Table1[[#This Row],[Ratings_Count]]&gt;=10000,"Mid Popular",Table1[[#This Row],[Ratings_Count]]&lt;10000,"Niche")</f>
        <v>Niche</v>
      </c>
      <c r="N5013" t="str">
        <f>IF(AND(Table1[[#This Row],[Rating]]&gt;=4.2, Table1[[#This Row],[Ratings_Count]]&lt;10000), "Hidden Gem", "Not a Hidden Gem")</f>
        <v>Not a Hidden Gem</v>
      </c>
    </row>
    <row r="5014" spans="1:14" x14ac:dyDescent="0.25">
      <c r="A5014" t="s">
        <v>3789</v>
      </c>
      <c r="B5014" t="s">
        <v>3790</v>
      </c>
      <c r="C5014">
        <v>3.88</v>
      </c>
      <c r="D5014" t="s">
        <v>11</v>
      </c>
      <c r="E5014">
        <v>368</v>
      </c>
      <c r="F5014">
        <v>11891</v>
      </c>
      <c r="G5014">
        <v>534</v>
      </c>
      <c r="H5014">
        <v>2005</v>
      </c>
      <c r="I5014" t="s">
        <v>349</v>
      </c>
      <c r="J5014" t="s">
        <v>13</v>
      </c>
      <c r="K5014" t="str" cm="1">
        <f t="array" ref="K5014">_xlfn.IFS(Table1[[#This Row],[Rating]] &gt;=4.5, "Elite",Table1[[#This Row],[Rating]]&gt;=4, "Highly Rated", Table1[[#This Row],[Rating]]&gt;=3.5,"Above Average", Table1[[#This Row],[Rating]]&lt;3.5, "Average or Below")</f>
        <v>Above Average</v>
      </c>
      <c r="L5014" t="str" cm="1">
        <f t="array" ref="L5014">_xlfn.IFS(Table1[[#This Row],[Pages]]&lt;=150,"Very Short",Table1[[#This Row],[Pages]]&lt;=299,"Short",Table1[[#This Row],[Pages]]&lt;=499,"Medium",Table1[[#This Row],[Pages]]&lt;=699,"Long",Table1[[#This Row],[Pages]]&gt;=700,"Epic")</f>
        <v>Medium</v>
      </c>
      <c r="M5014" t="str" cm="1">
        <f t="array" ref="M5014">_xlfn.IFS(Table1[[#This Row],[Ratings_Count]]&gt;=1000000,"Mega Popular",Table1[[#This Row],[Ratings_Count]]&gt;=100000,"Popular",Table1[[#This Row],[Ratings_Count]]&gt;=10000,"Mid Popular",Table1[[#This Row],[Ratings_Count]]&lt;10000,"Niche")</f>
        <v>Mid Popular</v>
      </c>
      <c r="N5014" t="str">
        <f>IF(AND(Table1[[#This Row],[Rating]]&gt;=4.2, Table1[[#This Row],[Ratings_Count]]&lt;10000), "Hidden Gem", "Not a Hidden Gem")</f>
        <v>Not a Hidden Gem</v>
      </c>
    </row>
    <row r="5015" spans="1:14" x14ac:dyDescent="0.25">
      <c r="A5015" t="s">
        <v>3823</v>
      </c>
      <c r="B5015" t="s">
        <v>3824</v>
      </c>
      <c r="C5015">
        <v>3.88</v>
      </c>
      <c r="D5015" t="s">
        <v>11</v>
      </c>
      <c r="E5015">
        <v>256</v>
      </c>
      <c r="F5015">
        <v>7373</v>
      </c>
      <c r="G5015">
        <v>645</v>
      </c>
      <c r="H5015">
        <v>2005</v>
      </c>
      <c r="I5015" t="s">
        <v>3825</v>
      </c>
      <c r="J5015" t="s">
        <v>13</v>
      </c>
      <c r="K5015" t="str" cm="1">
        <f t="array" ref="K5015">_xlfn.IFS(Table1[[#This Row],[Rating]] &gt;=4.5, "Elite",Table1[[#This Row],[Rating]]&gt;=4, "Highly Rated", Table1[[#This Row],[Rating]]&gt;=3.5,"Above Average", Table1[[#This Row],[Rating]]&lt;3.5, "Average or Below")</f>
        <v>Above Average</v>
      </c>
      <c r="L5015" t="str" cm="1">
        <f t="array" ref="L5015">_xlfn.IFS(Table1[[#This Row],[Pages]]&lt;=150,"Very Short",Table1[[#This Row],[Pages]]&lt;=299,"Short",Table1[[#This Row],[Pages]]&lt;=499,"Medium",Table1[[#This Row],[Pages]]&lt;=699,"Long",Table1[[#This Row],[Pages]]&gt;=700,"Epic")</f>
        <v>Short</v>
      </c>
      <c r="M5015" t="str" cm="1">
        <f t="array" ref="M5015">_xlfn.IFS(Table1[[#This Row],[Ratings_Count]]&gt;=1000000,"Mega Popular",Table1[[#This Row],[Ratings_Count]]&gt;=100000,"Popular",Table1[[#This Row],[Ratings_Count]]&gt;=10000,"Mid Popular",Table1[[#This Row],[Ratings_Count]]&lt;10000,"Niche")</f>
        <v>Niche</v>
      </c>
      <c r="N5015" t="str">
        <f>IF(AND(Table1[[#This Row],[Rating]]&gt;=4.2, Table1[[#This Row],[Ratings_Count]]&lt;10000), "Hidden Gem", "Not a Hidden Gem")</f>
        <v>Not a Hidden Gem</v>
      </c>
    </row>
    <row r="5016" spans="1:14" x14ac:dyDescent="0.25">
      <c r="A5016" t="s">
        <v>3954</v>
      </c>
      <c r="B5016" t="s">
        <v>3955</v>
      </c>
      <c r="C5016">
        <v>3.88</v>
      </c>
      <c r="D5016" t="s">
        <v>11</v>
      </c>
      <c r="E5016">
        <v>268</v>
      </c>
      <c r="F5016">
        <v>6124</v>
      </c>
      <c r="G5016">
        <v>754</v>
      </c>
      <c r="H5016">
        <v>2004</v>
      </c>
      <c r="I5016" t="s">
        <v>405</v>
      </c>
      <c r="J5016" t="s">
        <v>13</v>
      </c>
      <c r="K5016" t="str" cm="1">
        <f t="array" ref="K5016">_xlfn.IFS(Table1[[#This Row],[Rating]] &gt;=4.5, "Elite",Table1[[#This Row],[Rating]]&gt;=4, "Highly Rated", Table1[[#This Row],[Rating]]&gt;=3.5,"Above Average", Table1[[#This Row],[Rating]]&lt;3.5, "Average or Below")</f>
        <v>Above Average</v>
      </c>
      <c r="L5016" t="str" cm="1">
        <f t="array" ref="L5016">_xlfn.IFS(Table1[[#This Row],[Pages]]&lt;=150,"Very Short",Table1[[#This Row],[Pages]]&lt;=299,"Short",Table1[[#This Row],[Pages]]&lt;=499,"Medium",Table1[[#This Row],[Pages]]&lt;=699,"Long",Table1[[#This Row],[Pages]]&gt;=700,"Epic")</f>
        <v>Short</v>
      </c>
      <c r="M5016" t="str" cm="1">
        <f t="array" ref="M5016">_xlfn.IFS(Table1[[#This Row],[Ratings_Count]]&gt;=1000000,"Mega Popular",Table1[[#This Row],[Ratings_Count]]&gt;=100000,"Popular",Table1[[#This Row],[Ratings_Count]]&gt;=10000,"Mid Popular",Table1[[#This Row],[Ratings_Count]]&lt;10000,"Niche")</f>
        <v>Niche</v>
      </c>
      <c r="N5016" t="str">
        <f>IF(AND(Table1[[#This Row],[Rating]]&gt;=4.2, Table1[[#This Row],[Ratings_Count]]&lt;10000), "Hidden Gem", "Not a Hidden Gem")</f>
        <v>Not a Hidden Gem</v>
      </c>
    </row>
    <row r="5017" spans="1:14" x14ac:dyDescent="0.25">
      <c r="A5017" t="s">
        <v>4165</v>
      </c>
      <c r="B5017" t="s">
        <v>4166</v>
      </c>
      <c r="C5017">
        <v>3.88</v>
      </c>
      <c r="D5017" t="s">
        <v>11</v>
      </c>
      <c r="E5017">
        <v>560</v>
      </c>
      <c r="F5017">
        <v>327</v>
      </c>
      <c r="G5017">
        <v>35</v>
      </c>
      <c r="H5017">
        <v>2004</v>
      </c>
      <c r="I5017" t="s">
        <v>164</v>
      </c>
      <c r="J5017" t="s">
        <v>13</v>
      </c>
      <c r="K5017" t="str" cm="1">
        <f t="array" ref="K5017">_xlfn.IFS(Table1[[#This Row],[Rating]] &gt;=4.5, "Elite",Table1[[#This Row],[Rating]]&gt;=4, "Highly Rated", Table1[[#This Row],[Rating]]&gt;=3.5,"Above Average", Table1[[#This Row],[Rating]]&lt;3.5, "Average or Below")</f>
        <v>Above Average</v>
      </c>
      <c r="L5017" t="str" cm="1">
        <f t="array" ref="L5017">_xlfn.IFS(Table1[[#This Row],[Pages]]&lt;=150,"Very Short",Table1[[#This Row],[Pages]]&lt;=299,"Short",Table1[[#This Row],[Pages]]&lt;=499,"Medium",Table1[[#This Row],[Pages]]&lt;=699,"Long",Table1[[#This Row],[Pages]]&gt;=700,"Epic")</f>
        <v>Long</v>
      </c>
      <c r="M5017" t="str" cm="1">
        <f t="array" ref="M5017">_xlfn.IFS(Table1[[#This Row],[Ratings_Count]]&gt;=1000000,"Mega Popular",Table1[[#This Row],[Ratings_Count]]&gt;=100000,"Popular",Table1[[#This Row],[Ratings_Count]]&gt;=10000,"Mid Popular",Table1[[#This Row],[Ratings_Count]]&lt;10000,"Niche")</f>
        <v>Niche</v>
      </c>
      <c r="N5017" t="str">
        <f>IF(AND(Table1[[#This Row],[Rating]]&gt;=4.2, Table1[[#This Row],[Ratings_Count]]&lt;10000), "Hidden Gem", "Not a Hidden Gem")</f>
        <v>Not a Hidden Gem</v>
      </c>
    </row>
    <row r="5018" spans="1:14" x14ac:dyDescent="0.25">
      <c r="A5018" t="s">
        <v>4270</v>
      </c>
      <c r="B5018" t="s">
        <v>1054</v>
      </c>
      <c r="C5018">
        <v>3.88</v>
      </c>
      <c r="D5018" t="s">
        <v>11</v>
      </c>
      <c r="E5018">
        <v>296</v>
      </c>
      <c r="F5018">
        <v>4637</v>
      </c>
      <c r="G5018">
        <v>125</v>
      </c>
      <c r="H5018">
        <v>2004</v>
      </c>
      <c r="I5018" t="s">
        <v>689</v>
      </c>
      <c r="J5018" t="s">
        <v>13</v>
      </c>
      <c r="K5018" t="str" cm="1">
        <f t="array" ref="K5018">_xlfn.IFS(Table1[[#This Row],[Rating]] &gt;=4.5, "Elite",Table1[[#This Row],[Rating]]&gt;=4, "Highly Rated", Table1[[#This Row],[Rating]]&gt;=3.5,"Above Average", Table1[[#This Row],[Rating]]&lt;3.5, "Average or Below")</f>
        <v>Above Average</v>
      </c>
      <c r="L5018" t="str" cm="1">
        <f t="array" ref="L5018">_xlfn.IFS(Table1[[#This Row],[Pages]]&lt;=150,"Very Short",Table1[[#This Row],[Pages]]&lt;=299,"Short",Table1[[#This Row],[Pages]]&lt;=499,"Medium",Table1[[#This Row],[Pages]]&lt;=699,"Long",Table1[[#This Row],[Pages]]&gt;=700,"Epic")</f>
        <v>Short</v>
      </c>
      <c r="M5018" t="str" cm="1">
        <f t="array" ref="M5018">_xlfn.IFS(Table1[[#This Row],[Ratings_Count]]&gt;=1000000,"Mega Popular",Table1[[#This Row],[Ratings_Count]]&gt;=100000,"Popular",Table1[[#This Row],[Ratings_Count]]&gt;=10000,"Mid Popular",Table1[[#This Row],[Ratings_Count]]&lt;10000,"Niche")</f>
        <v>Niche</v>
      </c>
      <c r="N5018" t="str">
        <f>IF(AND(Table1[[#This Row],[Rating]]&gt;=4.2, Table1[[#This Row],[Ratings_Count]]&lt;10000), "Hidden Gem", "Not a Hidden Gem")</f>
        <v>Not a Hidden Gem</v>
      </c>
    </row>
    <row r="5019" spans="1:14" x14ac:dyDescent="0.25">
      <c r="A5019" t="s">
        <v>4448</v>
      </c>
      <c r="B5019" t="s">
        <v>1396</v>
      </c>
      <c r="C5019">
        <v>3.88</v>
      </c>
      <c r="D5019" t="s">
        <v>11</v>
      </c>
      <c r="E5019">
        <v>828</v>
      </c>
      <c r="F5019">
        <v>7519</v>
      </c>
      <c r="G5019">
        <v>319</v>
      </c>
      <c r="H5019">
        <v>2004</v>
      </c>
      <c r="I5019" t="s">
        <v>781</v>
      </c>
      <c r="J5019" t="s">
        <v>13</v>
      </c>
      <c r="K5019" t="str" cm="1">
        <f t="array" ref="K5019">_xlfn.IFS(Table1[[#This Row],[Rating]] &gt;=4.5, "Elite",Table1[[#This Row],[Rating]]&gt;=4, "Highly Rated", Table1[[#This Row],[Rating]]&gt;=3.5,"Above Average", Table1[[#This Row],[Rating]]&lt;3.5, "Average or Below")</f>
        <v>Above Average</v>
      </c>
      <c r="L5019" t="str" cm="1">
        <f t="array" ref="L5019">_xlfn.IFS(Table1[[#This Row],[Pages]]&lt;=150,"Very Short",Table1[[#This Row],[Pages]]&lt;=299,"Short",Table1[[#This Row],[Pages]]&lt;=499,"Medium",Table1[[#This Row],[Pages]]&lt;=699,"Long",Table1[[#This Row],[Pages]]&gt;=700,"Epic")</f>
        <v>Epic</v>
      </c>
      <c r="M5019" t="str" cm="1">
        <f t="array" ref="M5019">_xlfn.IFS(Table1[[#This Row],[Ratings_Count]]&gt;=1000000,"Mega Popular",Table1[[#This Row],[Ratings_Count]]&gt;=100000,"Popular",Table1[[#This Row],[Ratings_Count]]&gt;=10000,"Mid Popular",Table1[[#This Row],[Ratings_Count]]&lt;10000,"Niche")</f>
        <v>Niche</v>
      </c>
      <c r="N5019" t="str">
        <f>IF(AND(Table1[[#This Row],[Rating]]&gt;=4.2, Table1[[#This Row],[Ratings_Count]]&lt;10000), "Hidden Gem", "Not a Hidden Gem")</f>
        <v>Not a Hidden Gem</v>
      </c>
    </row>
    <row r="5020" spans="1:14" x14ac:dyDescent="0.25">
      <c r="A5020" t="s">
        <v>4497</v>
      </c>
      <c r="B5020" t="s">
        <v>3320</v>
      </c>
      <c r="C5020">
        <v>3.88</v>
      </c>
      <c r="D5020" t="s">
        <v>11</v>
      </c>
      <c r="E5020">
        <v>175</v>
      </c>
      <c r="F5020">
        <v>165</v>
      </c>
      <c r="G5020">
        <v>17</v>
      </c>
      <c r="H5020">
        <v>2004</v>
      </c>
      <c r="I5020" t="s">
        <v>3321</v>
      </c>
      <c r="J5020" t="s">
        <v>13</v>
      </c>
      <c r="K5020" t="str" cm="1">
        <f t="array" ref="K5020">_xlfn.IFS(Table1[[#This Row],[Rating]] &gt;=4.5, "Elite",Table1[[#This Row],[Rating]]&gt;=4, "Highly Rated", Table1[[#This Row],[Rating]]&gt;=3.5,"Above Average", Table1[[#This Row],[Rating]]&lt;3.5, "Average or Below")</f>
        <v>Above Average</v>
      </c>
      <c r="L5020" t="str" cm="1">
        <f t="array" ref="L5020">_xlfn.IFS(Table1[[#This Row],[Pages]]&lt;=150,"Very Short",Table1[[#This Row],[Pages]]&lt;=299,"Short",Table1[[#This Row],[Pages]]&lt;=499,"Medium",Table1[[#This Row],[Pages]]&lt;=699,"Long",Table1[[#This Row],[Pages]]&gt;=700,"Epic")</f>
        <v>Short</v>
      </c>
      <c r="M5020" t="str" cm="1">
        <f t="array" ref="M5020">_xlfn.IFS(Table1[[#This Row],[Ratings_Count]]&gt;=1000000,"Mega Popular",Table1[[#This Row],[Ratings_Count]]&gt;=100000,"Popular",Table1[[#This Row],[Ratings_Count]]&gt;=10000,"Mid Popular",Table1[[#This Row],[Ratings_Count]]&lt;10000,"Niche")</f>
        <v>Niche</v>
      </c>
      <c r="N5020" t="str">
        <f>IF(AND(Table1[[#This Row],[Rating]]&gt;=4.2, Table1[[#This Row],[Ratings_Count]]&lt;10000), "Hidden Gem", "Not a Hidden Gem")</f>
        <v>Not a Hidden Gem</v>
      </c>
    </row>
    <row r="5021" spans="1:14" x14ac:dyDescent="0.25">
      <c r="A5021" t="s">
        <v>4595</v>
      </c>
      <c r="B5021" t="s">
        <v>4345</v>
      </c>
      <c r="C5021">
        <v>3.88</v>
      </c>
      <c r="D5021" t="s">
        <v>11</v>
      </c>
      <c r="E5021">
        <v>329</v>
      </c>
      <c r="F5021">
        <v>3972</v>
      </c>
      <c r="G5021">
        <v>116</v>
      </c>
      <c r="H5021">
        <v>2004</v>
      </c>
      <c r="I5021" t="s">
        <v>355</v>
      </c>
      <c r="J5021" t="s">
        <v>13</v>
      </c>
      <c r="K5021" t="str" cm="1">
        <f t="array" ref="K5021">_xlfn.IFS(Table1[[#This Row],[Rating]] &gt;=4.5, "Elite",Table1[[#This Row],[Rating]]&gt;=4, "Highly Rated", Table1[[#This Row],[Rating]]&gt;=3.5,"Above Average", Table1[[#This Row],[Rating]]&lt;3.5, "Average or Below")</f>
        <v>Above Average</v>
      </c>
      <c r="L5021" t="str" cm="1">
        <f t="array" ref="L5021">_xlfn.IFS(Table1[[#This Row],[Pages]]&lt;=150,"Very Short",Table1[[#This Row],[Pages]]&lt;=299,"Short",Table1[[#This Row],[Pages]]&lt;=499,"Medium",Table1[[#This Row],[Pages]]&lt;=699,"Long",Table1[[#This Row],[Pages]]&gt;=700,"Epic")</f>
        <v>Medium</v>
      </c>
      <c r="M5021" t="str" cm="1">
        <f t="array" ref="M5021">_xlfn.IFS(Table1[[#This Row],[Ratings_Count]]&gt;=1000000,"Mega Popular",Table1[[#This Row],[Ratings_Count]]&gt;=100000,"Popular",Table1[[#This Row],[Ratings_Count]]&gt;=10000,"Mid Popular",Table1[[#This Row],[Ratings_Count]]&lt;10000,"Niche")</f>
        <v>Niche</v>
      </c>
      <c r="N5021" t="str">
        <f>IF(AND(Table1[[#This Row],[Rating]]&gt;=4.2, Table1[[#This Row],[Ratings_Count]]&lt;10000), "Hidden Gem", "Not a Hidden Gem")</f>
        <v>Not a Hidden Gem</v>
      </c>
    </row>
    <row r="5022" spans="1:14" x14ac:dyDescent="0.25">
      <c r="A5022" t="s">
        <v>4598</v>
      </c>
      <c r="B5022" t="s">
        <v>4599</v>
      </c>
      <c r="C5022">
        <v>3.88</v>
      </c>
      <c r="D5022" t="s">
        <v>11</v>
      </c>
      <c r="E5022">
        <v>432</v>
      </c>
      <c r="F5022">
        <v>56</v>
      </c>
      <c r="G5022">
        <v>6</v>
      </c>
      <c r="H5022">
        <v>2004</v>
      </c>
      <c r="I5022" t="s">
        <v>1109</v>
      </c>
      <c r="J5022" t="s">
        <v>13</v>
      </c>
      <c r="K5022" t="str" cm="1">
        <f t="array" ref="K5022">_xlfn.IFS(Table1[[#This Row],[Rating]] &gt;=4.5, "Elite",Table1[[#This Row],[Rating]]&gt;=4, "Highly Rated", Table1[[#This Row],[Rating]]&gt;=3.5,"Above Average", Table1[[#This Row],[Rating]]&lt;3.5, "Average or Below")</f>
        <v>Above Average</v>
      </c>
      <c r="L5022" t="str" cm="1">
        <f t="array" ref="L5022">_xlfn.IFS(Table1[[#This Row],[Pages]]&lt;=150,"Very Short",Table1[[#This Row],[Pages]]&lt;=299,"Short",Table1[[#This Row],[Pages]]&lt;=499,"Medium",Table1[[#This Row],[Pages]]&lt;=699,"Long",Table1[[#This Row],[Pages]]&gt;=700,"Epic")</f>
        <v>Medium</v>
      </c>
      <c r="M5022" t="str" cm="1">
        <f t="array" ref="M5022">_xlfn.IFS(Table1[[#This Row],[Ratings_Count]]&gt;=1000000,"Mega Popular",Table1[[#This Row],[Ratings_Count]]&gt;=100000,"Popular",Table1[[#This Row],[Ratings_Count]]&gt;=10000,"Mid Popular",Table1[[#This Row],[Ratings_Count]]&lt;10000,"Niche")</f>
        <v>Niche</v>
      </c>
      <c r="N5022" t="str">
        <f>IF(AND(Table1[[#This Row],[Rating]]&gt;=4.2, Table1[[#This Row],[Ratings_Count]]&lt;10000), "Hidden Gem", "Not a Hidden Gem")</f>
        <v>Not a Hidden Gem</v>
      </c>
    </row>
    <row r="5023" spans="1:14" x14ac:dyDescent="0.25">
      <c r="A5023" t="s">
        <v>4607</v>
      </c>
      <c r="B5023" t="s">
        <v>4608</v>
      </c>
      <c r="C5023">
        <v>3.88</v>
      </c>
      <c r="D5023" t="s">
        <v>11</v>
      </c>
      <c r="E5023">
        <v>160</v>
      </c>
      <c r="F5023">
        <v>76</v>
      </c>
      <c r="G5023">
        <v>2</v>
      </c>
      <c r="H5023">
        <v>2004</v>
      </c>
      <c r="I5023" t="s">
        <v>4609</v>
      </c>
      <c r="J5023" t="s">
        <v>13</v>
      </c>
      <c r="K5023" t="str" cm="1">
        <f t="array" ref="K5023">_xlfn.IFS(Table1[[#This Row],[Rating]] &gt;=4.5, "Elite",Table1[[#This Row],[Rating]]&gt;=4, "Highly Rated", Table1[[#This Row],[Rating]]&gt;=3.5,"Above Average", Table1[[#This Row],[Rating]]&lt;3.5, "Average or Below")</f>
        <v>Above Average</v>
      </c>
      <c r="L5023" t="str" cm="1">
        <f t="array" ref="L5023">_xlfn.IFS(Table1[[#This Row],[Pages]]&lt;=150,"Very Short",Table1[[#This Row],[Pages]]&lt;=299,"Short",Table1[[#This Row],[Pages]]&lt;=499,"Medium",Table1[[#This Row],[Pages]]&lt;=699,"Long",Table1[[#This Row],[Pages]]&gt;=700,"Epic")</f>
        <v>Short</v>
      </c>
      <c r="M5023" t="str" cm="1">
        <f t="array" ref="M5023">_xlfn.IFS(Table1[[#This Row],[Ratings_Count]]&gt;=1000000,"Mega Popular",Table1[[#This Row],[Ratings_Count]]&gt;=100000,"Popular",Table1[[#This Row],[Ratings_Count]]&gt;=10000,"Mid Popular",Table1[[#This Row],[Ratings_Count]]&lt;10000,"Niche")</f>
        <v>Niche</v>
      </c>
      <c r="N5023" t="str">
        <f>IF(AND(Table1[[#This Row],[Rating]]&gt;=4.2, Table1[[#This Row],[Ratings_Count]]&lt;10000), "Hidden Gem", "Not a Hidden Gem")</f>
        <v>Not a Hidden Gem</v>
      </c>
    </row>
    <row r="5024" spans="1:14" x14ac:dyDescent="0.25">
      <c r="A5024" t="s">
        <v>4616</v>
      </c>
      <c r="B5024" t="s">
        <v>4617</v>
      </c>
      <c r="C5024">
        <v>3.88</v>
      </c>
      <c r="D5024" t="s">
        <v>11</v>
      </c>
      <c r="E5024">
        <v>294</v>
      </c>
      <c r="F5024">
        <v>35155</v>
      </c>
      <c r="G5024">
        <v>832</v>
      </c>
      <c r="H5024">
        <v>2004</v>
      </c>
      <c r="I5024" t="s">
        <v>884</v>
      </c>
      <c r="J5024" t="s">
        <v>13</v>
      </c>
      <c r="K5024" t="str" cm="1">
        <f t="array" ref="K5024">_xlfn.IFS(Table1[[#This Row],[Rating]] &gt;=4.5, "Elite",Table1[[#This Row],[Rating]]&gt;=4, "Highly Rated", Table1[[#This Row],[Rating]]&gt;=3.5,"Above Average", Table1[[#This Row],[Rating]]&lt;3.5, "Average or Below")</f>
        <v>Above Average</v>
      </c>
      <c r="L5024" t="str" cm="1">
        <f t="array" ref="L5024">_xlfn.IFS(Table1[[#This Row],[Pages]]&lt;=150,"Very Short",Table1[[#This Row],[Pages]]&lt;=299,"Short",Table1[[#This Row],[Pages]]&lt;=499,"Medium",Table1[[#This Row],[Pages]]&lt;=699,"Long",Table1[[#This Row],[Pages]]&gt;=700,"Epic")</f>
        <v>Short</v>
      </c>
      <c r="M5024" t="str" cm="1">
        <f t="array" ref="M5024">_xlfn.IFS(Table1[[#This Row],[Ratings_Count]]&gt;=1000000,"Mega Popular",Table1[[#This Row],[Ratings_Count]]&gt;=100000,"Popular",Table1[[#This Row],[Ratings_Count]]&gt;=10000,"Mid Popular",Table1[[#This Row],[Ratings_Count]]&lt;10000,"Niche")</f>
        <v>Mid Popular</v>
      </c>
      <c r="N5024" t="str">
        <f>IF(AND(Table1[[#This Row],[Rating]]&gt;=4.2, Table1[[#This Row],[Ratings_Count]]&lt;10000), "Hidden Gem", "Not a Hidden Gem")</f>
        <v>Not a Hidden Gem</v>
      </c>
    </row>
    <row r="5025" spans="1:14" x14ac:dyDescent="0.25">
      <c r="A5025" t="s">
        <v>5029</v>
      </c>
      <c r="B5025" t="s">
        <v>5030</v>
      </c>
      <c r="C5025">
        <v>3.88</v>
      </c>
      <c r="D5025" t="s">
        <v>11</v>
      </c>
      <c r="E5025">
        <v>240</v>
      </c>
      <c r="F5025">
        <v>63</v>
      </c>
      <c r="G5025">
        <v>7</v>
      </c>
      <c r="H5025">
        <v>2004</v>
      </c>
      <c r="I5025" t="s">
        <v>2025</v>
      </c>
      <c r="J5025" t="s">
        <v>2014</v>
      </c>
      <c r="K5025" t="str" cm="1">
        <f t="array" ref="K5025">_xlfn.IFS(Table1[[#This Row],[Rating]] &gt;=4.5, "Elite",Table1[[#This Row],[Rating]]&gt;=4, "Highly Rated", Table1[[#This Row],[Rating]]&gt;=3.5,"Above Average", Table1[[#This Row],[Rating]]&lt;3.5, "Average or Below")</f>
        <v>Above Average</v>
      </c>
      <c r="L5025" t="str" cm="1">
        <f t="array" ref="L5025">_xlfn.IFS(Table1[[#This Row],[Pages]]&lt;=150,"Very Short",Table1[[#This Row],[Pages]]&lt;=299,"Short",Table1[[#This Row],[Pages]]&lt;=499,"Medium",Table1[[#This Row],[Pages]]&lt;=699,"Long",Table1[[#This Row],[Pages]]&gt;=700,"Epic")</f>
        <v>Short</v>
      </c>
      <c r="M5025" t="str" cm="1">
        <f t="array" ref="M5025">_xlfn.IFS(Table1[[#This Row],[Ratings_Count]]&gt;=1000000,"Mega Popular",Table1[[#This Row],[Ratings_Count]]&gt;=100000,"Popular",Table1[[#This Row],[Ratings_Count]]&gt;=10000,"Mid Popular",Table1[[#This Row],[Ratings_Count]]&lt;10000,"Niche")</f>
        <v>Niche</v>
      </c>
      <c r="N5025" t="str">
        <f>IF(AND(Table1[[#This Row],[Rating]]&gt;=4.2, Table1[[#This Row],[Ratings_Count]]&lt;10000), "Hidden Gem", "Not a Hidden Gem")</f>
        <v>Not a Hidden Gem</v>
      </c>
    </row>
    <row r="5026" spans="1:14" x14ac:dyDescent="0.25">
      <c r="A5026" t="s">
        <v>5064</v>
      </c>
      <c r="B5026" t="s">
        <v>5065</v>
      </c>
      <c r="C5026">
        <v>3.88</v>
      </c>
      <c r="D5026" t="s">
        <v>11</v>
      </c>
      <c r="E5026">
        <v>144</v>
      </c>
      <c r="F5026">
        <v>557</v>
      </c>
      <c r="G5026">
        <v>28</v>
      </c>
      <c r="H5026">
        <v>2003</v>
      </c>
      <c r="I5026" t="s">
        <v>4849</v>
      </c>
      <c r="J5026" t="s">
        <v>2014</v>
      </c>
      <c r="K5026" t="str" cm="1">
        <f t="array" ref="K5026">_xlfn.IFS(Table1[[#This Row],[Rating]] &gt;=4.5, "Elite",Table1[[#This Row],[Rating]]&gt;=4, "Highly Rated", Table1[[#This Row],[Rating]]&gt;=3.5,"Above Average", Table1[[#This Row],[Rating]]&lt;3.5, "Average or Below")</f>
        <v>Above Average</v>
      </c>
      <c r="L5026" t="str" cm="1">
        <f t="array" ref="L5026">_xlfn.IFS(Table1[[#This Row],[Pages]]&lt;=150,"Very Short",Table1[[#This Row],[Pages]]&lt;=299,"Short",Table1[[#This Row],[Pages]]&lt;=499,"Medium",Table1[[#This Row],[Pages]]&lt;=699,"Long",Table1[[#This Row],[Pages]]&gt;=700,"Epic")</f>
        <v>Very Short</v>
      </c>
      <c r="M5026" t="str" cm="1">
        <f t="array" ref="M5026">_xlfn.IFS(Table1[[#This Row],[Ratings_Count]]&gt;=1000000,"Mega Popular",Table1[[#This Row],[Ratings_Count]]&gt;=100000,"Popular",Table1[[#This Row],[Ratings_Count]]&gt;=10000,"Mid Popular",Table1[[#This Row],[Ratings_Count]]&lt;10000,"Niche")</f>
        <v>Niche</v>
      </c>
      <c r="N5026" t="str">
        <f>IF(AND(Table1[[#This Row],[Rating]]&gt;=4.2, Table1[[#This Row],[Ratings_Count]]&lt;10000), "Hidden Gem", "Not a Hidden Gem")</f>
        <v>Not a Hidden Gem</v>
      </c>
    </row>
    <row r="5027" spans="1:14" x14ac:dyDescent="0.25">
      <c r="A5027" t="s">
        <v>5127</v>
      </c>
      <c r="B5027" t="s">
        <v>5128</v>
      </c>
      <c r="C5027">
        <v>3.88</v>
      </c>
      <c r="D5027" t="s">
        <v>11</v>
      </c>
      <c r="E5027">
        <v>197</v>
      </c>
      <c r="F5027">
        <v>25608</v>
      </c>
      <c r="G5027">
        <v>1318</v>
      </c>
      <c r="H5027">
        <v>2003</v>
      </c>
      <c r="I5027" t="s">
        <v>2037</v>
      </c>
      <c r="J5027" t="s">
        <v>2014</v>
      </c>
      <c r="K5027" t="str" cm="1">
        <f t="array" ref="K5027">_xlfn.IFS(Table1[[#This Row],[Rating]] &gt;=4.5, "Elite",Table1[[#This Row],[Rating]]&gt;=4, "Highly Rated", Table1[[#This Row],[Rating]]&gt;=3.5,"Above Average", Table1[[#This Row],[Rating]]&lt;3.5, "Average or Below")</f>
        <v>Above Average</v>
      </c>
      <c r="L5027" t="str" cm="1">
        <f t="array" ref="L5027">_xlfn.IFS(Table1[[#This Row],[Pages]]&lt;=150,"Very Short",Table1[[#This Row],[Pages]]&lt;=299,"Short",Table1[[#This Row],[Pages]]&lt;=499,"Medium",Table1[[#This Row],[Pages]]&lt;=699,"Long",Table1[[#This Row],[Pages]]&gt;=700,"Epic")</f>
        <v>Short</v>
      </c>
      <c r="M5027" t="str" cm="1">
        <f t="array" ref="M5027">_xlfn.IFS(Table1[[#This Row],[Ratings_Count]]&gt;=1000000,"Mega Popular",Table1[[#This Row],[Ratings_Count]]&gt;=100000,"Popular",Table1[[#This Row],[Ratings_Count]]&gt;=10000,"Mid Popular",Table1[[#This Row],[Ratings_Count]]&lt;10000,"Niche")</f>
        <v>Mid Popular</v>
      </c>
      <c r="N5027" t="str">
        <f>IF(AND(Table1[[#This Row],[Rating]]&gt;=4.2, Table1[[#This Row],[Ratings_Count]]&lt;10000), "Hidden Gem", "Not a Hidden Gem")</f>
        <v>Not a Hidden Gem</v>
      </c>
    </row>
    <row r="5028" spans="1:14" x14ac:dyDescent="0.25">
      <c r="A5028" t="s">
        <v>5333</v>
      </c>
      <c r="B5028" t="s">
        <v>5052</v>
      </c>
      <c r="C5028">
        <v>3.88</v>
      </c>
      <c r="D5028" t="s">
        <v>11</v>
      </c>
      <c r="E5028">
        <v>233</v>
      </c>
      <c r="F5028">
        <v>1162</v>
      </c>
      <c r="G5028">
        <v>127</v>
      </c>
      <c r="H5028">
        <v>2003</v>
      </c>
      <c r="I5028" t="s">
        <v>1197</v>
      </c>
      <c r="J5028" t="s">
        <v>13</v>
      </c>
      <c r="K5028" t="str" cm="1">
        <f t="array" ref="K5028">_xlfn.IFS(Table1[[#This Row],[Rating]] &gt;=4.5, "Elite",Table1[[#This Row],[Rating]]&gt;=4, "Highly Rated", Table1[[#This Row],[Rating]]&gt;=3.5,"Above Average", Table1[[#This Row],[Rating]]&lt;3.5, "Average or Below")</f>
        <v>Above Average</v>
      </c>
      <c r="L5028" t="str" cm="1">
        <f t="array" ref="L5028">_xlfn.IFS(Table1[[#This Row],[Pages]]&lt;=150,"Very Short",Table1[[#This Row],[Pages]]&lt;=299,"Short",Table1[[#This Row],[Pages]]&lt;=499,"Medium",Table1[[#This Row],[Pages]]&lt;=699,"Long",Table1[[#This Row],[Pages]]&gt;=700,"Epic")</f>
        <v>Short</v>
      </c>
      <c r="M5028" t="str" cm="1">
        <f t="array" ref="M5028">_xlfn.IFS(Table1[[#This Row],[Ratings_Count]]&gt;=1000000,"Mega Popular",Table1[[#This Row],[Ratings_Count]]&gt;=100000,"Popular",Table1[[#This Row],[Ratings_Count]]&gt;=10000,"Mid Popular",Table1[[#This Row],[Ratings_Count]]&lt;10000,"Niche")</f>
        <v>Niche</v>
      </c>
      <c r="N5028" t="str">
        <f>IF(AND(Table1[[#This Row],[Rating]]&gt;=4.2, Table1[[#This Row],[Ratings_Count]]&lt;10000), "Hidden Gem", "Not a Hidden Gem")</f>
        <v>Not a Hidden Gem</v>
      </c>
    </row>
    <row r="5029" spans="1:14" x14ac:dyDescent="0.25">
      <c r="A5029" t="s">
        <v>5368</v>
      </c>
      <c r="B5029" t="s">
        <v>5369</v>
      </c>
      <c r="C5029">
        <v>3.88</v>
      </c>
      <c r="D5029" t="s">
        <v>11</v>
      </c>
      <c r="E5029">
        <v>448</v>
      </c>
      <c r="F5029">
        <v>11265</v>
      </c>
      <c r="G5029">
        <v>471</v>
      </c>
      <c r="H5029">
        <v>2003</v>
      </c>
      <c r="I5029" t="s">
        <v>53</v>
      </c>
      <c r="J5029" t="s">
        <v>13</v>
      </c>
      <c r="K5029" t="str" cm="1">
        <f t="array" ref="K5029">_xlfn.IFS(Table1[[#This Row],[Rating]] &gt;=4.5, "Elite",Table1[[#This Row],[Rating]]&gt;=4, "Highly Rated", Table1[[#This Row],[Rating]]&gt;=3.5,"Above Average", Table1[[#This Row],[Rating]]&lt;3.5, "Average or Below")</f>
        <v>Above Average</v>
      </c>
      <c r="L5029" t="str" cm="1">
        <f t="array" ref="L5029">_xlfn.IFS(Table1[[#This Row],[Pages]]&lt;=150,"Very Short",Table1[[#This Row],[Pages]]&lt;=299,"Short",Table1[[#This Row],[Pages]]&lt;=499,"Medium",Table1[[#This Row],[Pages]]&lt;=699,"Long",Table1[[#This Row],[Pages]]&gt;=700,"Epic")</f>
        <v>Medium</v>
      </c>
      <c r="M5029" t="str" cm="1">
        <f t="array" ref="M5029">_xlfn.IFS(Table1[[#This Row],[Ratings_Count]]&gt;=1000000,"Mega Popular",Table1[[#This Row],[Ratings_Count]]&gt;=100000,"Popular",Table1[[#This Row],[Ratings_Count]]&gt;=10000,"Mid Popular",Table1[[#This Row],[Ratings_Count]]&lt;10000,"Niche")</f>
        <v>Mid Popular</v>
      </c>
      <c r="N5029" t="str">
        <f>IF(AND(Table1[[#This Row],[Rating]]&gt;=4.2, Table1[[#This Row],[Ratings_Count]]&lt;10000), "Hidden Gem", "Not a Hidden Gem")</f>
        <v>Not a Hidden Gem</v>
      </c>
    </row>
    <row r="5030" spans="1:14" x14ac:dyDescent="0.25">
      <c r="A5030" t="s">
        <v>5378</v>
      </c>
      <c r="B5030" t="s">
        <v>249</v>
      </c>
      <c r="C5030">
        <v>3.88</v>
      </c>
      <c r="D5030" t="s">
        <v>11</v>
      </c>
      <c r="E5030">
        <v>320</v>
      </c>
      <c r="F5030">
        <v>16057</v>
      </c>
      <c r="G5030">
        <v>663</v>
      </c>
      <c r="H5030">
        <v>2003</v>
      </c>
      <c r="I5030" t="s">
        <v>250</v>
      </c>
      <c r="J5030" t="s">
        <v>13</v>
      </c>
      <c r="K5030" t="str" cm="1">
        <f t="array" ref="K5030">_xlfn.IFS(Table1[[#This Row],[Rating]] &gt;=4.5, "Elite",Table1[[#This Row],[Rating]]&gt;=4, "Highly Rated", Table1[[#This Row],[Rating]]&gt;=3.5,"Above Average", Table1[[#This Row],[Rating]]&lt;3.5, "Average or Below")</f>
        <v>Above Average</v>
      </c>
      <c r="L5030" t="str" cm="1">
        <f t="array" ref="L5030">_xlfn.IFS(Table1[[#This Row],[Pages]]&lt;=150,"Very Short",Table1[[#This Row],[Pages]]&lt;=299,"Short",Table1[[#This Row],[Pages]]&lt;=499,"Medium",Table1[[#This Row],[Pages]]&lt;=699,"Long",Table1[[#This Row],[Pages]]&gt;=700,"Epic")</f>
        <v>Medium</v>
      </c>
      <c r="M5030" t="str" cm="1">
        <f t="array" ref="M5030">_xlfn.IFS(Table1[[#This Row],[Ratings_Count]]&gt;=1000000,"Mega Popular",Table1[[#This Row],[Ratings_Count]]&gt;=100000,"Popular",Table1[[#This Row],[Ratings_Count]]&gt;=10000,"Mid Popular",Table1[[#This Row],[Ratings_Count]]&lt;10000,"Niche")</f>
        <v>Mid Popular</v>
      </c>
      <c r="N5030" t="str">
        <f>IF(AND(Table1[[#This Row],[Rating]]&gt;=4.2, Table1[[#This Row],[Ratings_Count]]&lt;10000), "Hidden Gem", "Not a Hidden Gem")</f>
        <v>Not a Hidden Gem</v>
      </c>
    </row>
    <row r="5031" spans="1:14" x14ac:dyDescent="0.25">
      <c r="A5031" t="s">
        <v>5450</v>
      </c>
      <c r="B5031" t="s">
        <v>5451</v>
      </c>
      <c r="C5031">
        <v>3.88</v>
      </c>
      <c r="D5031" t="s">
        <v>11</v>
      </c>
      <c r="E5031">
        <v>324</v>
      </c>
      <c r="F5031">
        <v>14109</v>
      </c>
      <c r="G5031">
        <v>1591</v>
      </c>
      <c r="H5031">
        <v>2003</v>
      </c>
      <c r="I5031" t="s">
        <v>1614</v>
      </c>
      <c r="J5031" t="s">
        <v>13</v>
      </c>
      <c r="K5031" t="str" cm="1">
        <f t="array" ref="K5031">_xlfn.IFS(Table1[[#This Row],[Rating]] &gt;=4.5, "Elite",Table1[[#This Row],[Rating]]&gt;=4, "Highly Rated", Table1[[#This Row],[Rating]]&gt;=3.5,"Above Average", Table1[[#This Row],[Rating]]&lt;3.5, "Average or Below")</f>
        <v>Above Average</v>
      </c>
      <c r="L5031" t="str" cm="1">
        <f t="array" ref="L5031">_xlfn.IFS(Table1[[#This Row],[Pages]]&lt;=150,"Very Short",Table1[[#This Row],[Pages]]&lt;=299,"Short",Table1[[#This Row],[Pages]]&lt;=499,"Medium",Table1[[#This Row],[Pages]]&lt;=699,"Long",Table1[[#This Row],[Pages]]&gt;=700,"Epic")</f>
        <v>Medium</v>
      </c>
      <c r="M5031" t="str" cm="1">
        <f t="array" ref="M5031">_xlfn.IFS(Table1[[#This Row],[Ratings_Count]]&gt;=1000000,"Mega Popular",Table1[[#This Row],[Ratings_Count]]&gt;=100000,"Popular",Table1[[#This Row],[Ratings_Count]]&gt;=10000,"Mid Popular",Table1[[#This Row],[Ratings_Count]]&lt;10000,"Niche")</f>
        <v>Mid Popular</v>
      </c>
      <c r="N5031" t="str">
        <f>IF(AND(Table1[[#This Row],[Rating]]&gt;=4.2, Table1[[#This Row],[Ratings_Count]]&lt;10000), "Hidden Gem", "Not a Hidden Gem")</f>
        <v>Not a Hidden Gem</v>
      </c>
    </row>
    <row r="5032" spans="1:14" x14ac:dyDescent="0.25">
      <c r="A5032" t="s">
        <v>5620</v>
      </c>
      <c r="B5032" t="s">
        <v>5621</v>
      </c>
      <c r="C5032">
        <v>3.88</v>
      </c>
      <c r="D5032" t="s">
        <v>11</v>
      </c>
      <c r="E5032">
        <v>171</v>
      </c>
      <c r="F5032">
        <v>117</v>
      </c>
      <c r="G5032">
        <v>1</v>
      </c>
      <c r="H5032">
        <v>2003</v>
      </c>
      <c r="I5032" t="s">
        <v>1627</v>
      </c>
      <c r="J5032" t="s">
        <v>13</v>
      </c>
      <c r="K5032" t="str" cm="1">
        <f t="array" ref="K5032">_xlfn.IFS(Table1[[#This Row],[Rating]] &gt;=4.5, "Elite",Table1[[#This Row],[Rating]]&gt;=4, "Highly Rated", Table1[[#This Row],[Rating]]&gt;=3.5,"Above Average", Table1[[#This Row],[Rating]]&lt;3.5, "Average or Below")</f>
        <v>Above Average</v>
      </c>
      <c r="L5032" t="str" cm="1">
        <f t="array" ref="L5032">_xlfn.IFS(Table1[[#This Row],[Pages]]&lt;=150,"Very Short",Table1[[#This Row],[Pages]]&lt;=299,"Short",Table1[[#This Row],[Pages]]&lt;=499,"Medium",Table1[[#This Row],[Pages]]&lt;=699,"Long",Table1[[#This Row],[Pages]]&gt;=700,"Epic")</f>
        <v>Short</v>
      </c>
      <c r="M5032" t="str" cm="1">
        <f t="array" ref="M5032">_xlfn.IFS(Table1[[#This Row],[Ratings_Count]]&gt;=1000000,"Mega Popular",Table1[[#This Row],[Ratings_Count]]&gt;=100000,"Popular",Table1[[#This Row],[Ratings_Count]]&gt;=10000,"Mid Popular",Table1[[#This Row],[Ratings_Count]]&lt;10000,"Niche")</f>
        <v>Niche</v>
      </c>
      <c r="N5032" t="str">
        <f>IF(AND(Table1[[#This Row],[Rating]]&gt;=4.2, Table1[[#This Row],[Ratings_Count]]&lt;10000), "Hidden Gem", "Not a Hidden Gem")</f>
        <v>Not a Hidden Gem</v>
      </c>
    </row>
    <row r="5033" spans="1:14" x14ac:dyDescent="0.25">
      <c r="A5033" t="s">
        <v>5727</v>
      </c>
      <c r="B5033" t="s">
        <v>5728</v>
      </c>
      <c r="C5033">
        <v>3.88</v>
      </c>
      <c r="D5033" t="s">
        <v>11</v>
      </c>
      <c r="E5033">
        <v>1264</v>
      </c>
      <c r="F5033">
        <v>21524</v>
      </c>
      <c r="G5033">
        <v>635</v>
      </c>
      <c r="H5033">
        <v>2003</v>
      </c>
      <c r="I5033" t="s">
        <v>5729</v>
      </c>
      <c r="J5033" t="s">
        <v>13</v>
      </c>
      <c r="K5033" t="str" cm="1">
        <f t="array" ref="K5033">_xlfn.IFS(Table1[[#This Row],[Rating]] &gt;=4.5, "Elite",Table1[[#This Row],[Rating]]&gt;=4, "Highly Rated", Table1[[#This Row],[Rating]]&gt;=3.5,"Above Average", Table1[[#This Row],[Rating]]&lt;3.5, "Average or Below")</f>
        <v>Above Average</v>
      </c>
      <c r="L5033" t="str" cm="1">
        <f t="array" ref="L5033">_xlfn.IFS(Table1[[#This Row],[Pages]]&lt;=150,"Very Short",Table1[[#This Row],[Pages]]&lt;=299,"Short",Table1[[#This Row],[Pages]]&lt;=499,"Medium",Table1[[#This Row],[Pages]]&lt;=699,"Long",Table1[[#This Row],[Pages]]&gt;=700,"Epic")</f>
        <v>Epic</v>
      </c>
      <c r="M5033" t="str" cm="1">
        <f t="array" ref="M5033">_xlfn.IFS(Table1[[#This Row],[Ratings_Count]]&gt;=1000000,"Mega Popular",Table1[[#This Row],[Ratings_Count]]&gt;=100000,"Popular",Table1[[#This Row],[Ratings_Count]]&gt;=10000,"Mid Popular",Table1[[#This Row],[Ratings_Count]]&lt;10000,"Niche")</f>
        <v>Mid Popular</v>
      </c>
      <c r="N5033" t="str">
        <f>IF(AND(Table1[[#This Row],[Rating]]&gt;=4.2, Table1[[#This Row],[Ratings_Count]]&lt;10000), "Hidden Gem", "Not a Hidden Gem")</f>
        <v>Not a Hidden Gem</v>
      </c>
    </row>
    <row r="5034" spans="1:14" x14ac:dyDescent="0.25">
      <c r="A5034" t="s">
        <v>5834</v>
      </c>
      <c r="B5034" t="s">
        <v>3180</v>
      </c>
      <c r="C5034">
        <v>3.88</v>
      </c>
      <c r="D5034" t="s">
        <v>11</v>
      </c>
      <c r="E5034">
        <v>640</v>
      </c>
      <c r="F5034">
        <v>4583</v>
      </c>
      <c r="G5034">
        <v>328</v>
      </c>
      <c r="H5034">
        <v>2003</v>
      </c>
      <c r="I5034" t="s">
        <v>144</v>
      </c>
      <c r="J5034" t="s">
        <v>13</v>
      </c>
      <c r="K5034" t="str" cm="1">
        <f t="array" ref="K5034">_xlfn.IFS(Table1[[#This Row],[Rating]] &gt;=4.5, "Elite",Table1[[#This Row],[Rating]]&gt;=4, "Highly Rated", Table1[[#This Row],[Rating]]&gt;=3.5,"Above Average", Table1[[#This Row],[Rating]]&lt;3.5, "Average or Below")</f>
        <v>Above Average</v>
      </c>
      <c r="L5034" t="str" cm="1">
        <f t="array" ref="L5034">_xlfn.IFS(Table1[[#This Row],[Pages]]&lt;=150,"Very Short",Table1[[#This Row],[Pages]]&lt;=299,"Short",Table1[[#This Row],[Pages]]&lt;=499,"Medium",Table1[[#This Row],[Pages]]&lt;=699,"Long",Table1[[#This Row],[Pages]]&gt;=700,"Epic")</f>
        <v>Long</v>
      </c>
      <c r="M5034" t="str" cm="1">
        <f t="array" ref="M5034">_xlfn.IFS(Table1[[#This Row],[Ratings_Count]]&gt;=1000000,"Mega Popular",Table1[[#This Row],[Ratings_Count]]&gt;=100000,"Popular",Table1[[#This Row],[Ratings_Count]]&gt;=10000,"Mid Popular",Table1[[#This Row],[Ratings_Count]]&lt;10000,"Niche")</f>
        <v>Niche</v>
      </c>
      <c r="N5034" t="str">
        <f>IF(AND(Table1[[#This Row],[Rating]]&gt;=4.2, Table1[[#This Row],[Ratings_Count]]&lt;10000), "Hidden Gem", "Not a Hidden Gem")</f>
        <v>Not a Hidden Gem</v>
      </c>
    </row>
    <row r="5035" spans="1:14" x14ac:dyDescent="0.25">
      <c r="A5035" t="s">
        <v>5876</v>
      </c>
      <c r="B5035" t="s">
        <v>5877</v>
      </c>
      <c r="C5035">
        <v>3.88</v>
      </c>
      <c r="D5035" t="s">
        <v>11</v>
      </c>
      <c r="E5035">
        <v>224</v>
      </c>
      <c r="F5035">
        <v>383</v>
      </c>
      <c r="G5035">
        <v>47</v>
      </c>
      <c r="H5035">
        <v>2003</v>
      </c>
      <c r="I5035" t="s">
        <v>4351</v>
      </c>
      <c r="J5035" t="s">
        <v>13</v>
      </c>
      <c r="K5035" t="str" cm="1">
        <f t="array" ref="K5035">_xlfn.IFS(Table1[[#This Row],[Rating]] &gt;=4.5, "Elite",Table1[[#This Row],[Rating]]&gt;=4, "Highly Rated", Table1[[#This Row],[Rating]]&gt;=3.5,"Above Average", Table1[[#This Row],[Rating]]&lt;3.5, "Average or Below")</f>
        <v>Above Average</v>
      </c>
      <c r="L5035" t="str" cm="1">
        <f t="array" ref="L5035">_xlfn.IFS(Table1[[#This Row],[Pages]]&lt;=150,"Very Short",Table1[[#This Row],[Pages]]&lt;=299,"Short",Table1[[#This Row],[Pages]]&lt;=499,"Medium",Table1[[#This Row],[Pages]]&lt;=699,"Long",Table1[[#This Row],[Pages]]&gt;=700,"Epic")</f>
        <v>Short</v>
      </c>
      <c r="M5035" t="str" cm="1">
        <f t="array" ref="M5035">_xlfn.IFS(Table1[[#This Row],[Ratings_Count]]&gt;=1000000,"Mega Popular",Table1[[#This Row],[Ratings_Count]]&gt;=100000,"Popular",Table1[[#This Row],[Ratings_Count]]&gt;=10000,"Mid Popular",Table1[[#This Row],[Ratings_Count]]&lt;10000,"Niche")</f>
        <v>Niche</v>
      </c>
      <c r="N5035" t="str">
        <f>IF(AND(Table1[[#This Row],[Rating]]&gt;=4.2, Table1[[#This Row],[Ratings_Count]]&lt;10000), "Hidden Gem", "Not a Hidden Gem")</f>
        <v>Not a Hidden Gem</v>
      </c>
    </row>
    <row r="5036" spans="1:14" x14ac:dyDescent="0.25">
      <c r="A5036" t="s">
        <v>6236</v>
      </c>
      <c r="B5036" t="s">
        <v>6237</v>
      </c>
      <c r="C5036">
        <v>3.88</v>
      </c>
      <c r="D5036" t="s">
        <v>11</v>
      </c>
      <c r="E5036">
        <v>432</v>
      </c>
      <c r="F5036">
        <v>237</v>
      </c>
      <c r="G5036">
        <v>14</v>
      </c>
      <c r="H5036">
        <v>2002</v>
      </c>
      <c r="I5036" t="s">
        <v>1468</v>
      </c>
      <c r="J5036" t="s">
        <v>13</v>
      </c>
      <c r="K5036" t="str" cm="1">
        <f t="array" ref="K5036">_xlfn.IFS(Table1[[#This Row],[Rating]] &gt;=4.5, "Elite",Table1[[#This Row],[Rating]]&gt;=4, "Highly Rated", Table1[[#This Row],[Rating]]&gt;=3.5,"Above Average", Table1[[#This Row],[Rating]]&lt;3.5, "Average or Below")</f>
        <v>Above Average</v>
      </c>
      <c r="L5036" t="str" cm="1">
        <f t="array" ref="L5036">_xlfn.IFS(Table1[[#This Row],[Pages]]&lt;=150,"Very Short",Table1[[#This Row],[Pages]]&lt;=299,"Short",Table1[[#This Row],[Pages]]&lt;=499,"Medium",Table1[[#This Row],[Pages]]&lt;=699,"Long",Table1[[#This Row],[Pages]]&gt;=700,"Epic")</f>
        <v>Medium</v>
      </c>
      <c r="M5036" t="str" cm="1">
        <f t="array" ref="M5036">_xlfn.IFS(Table1[[#This Row],[Ratings_Count]]&gt;=1000000,"Mega Popular",Table1[[#This Row],[Ratings_Count]]&gt;=100000,"Popular",Table1[[#This Row],[Ratings_Count]]&gt;=10000,"Mid Popular",Table1[[#This Row],[Ratings_Count]]&lt;10000,"Niche")</f>
        <v>Niche</v>
      </c>
      <c r="N5036" t="str">
        <f>IF(AND(Table1[[#This Row],[Rating]]&gt;=4.2, Table1[[#This Row],[Ratings_Count]]&lt;10000), "Hidden Gem", "Not a Hidden Gem")</f>
        <v>Not a Hidden Gem</v>
      </c>
    </row>
    <row r="5037" spans="1:14" x14ac:dyDescent="0.25">
      <c r="A5037" t="s">
        <v>6270</v>
      </c>
      <c r="B5037" t="s">
        <v>6271</v>
      </c>
      <c r="C5037">
        <v>3.88</v>
      </c>
      <c r="D5037" t="s">
        <v>11</v>
      </c>
      <c r="E5037">
        <v>1046</v>
      </c>
      <c r="F5037">
        <v>539</v>
      </c>
      <c r="G5037">
        <v>16</v>
      </c>
      <c r="H5037">
        <v>2002</v>
      </c>
      <c r="I5037" t="s">
        <v>710</v>
      </c>
      <c r="J5037" t="s">
        <v>13</v>
      </c>
      <c r="K5037" t="str" cm="1">
        <f t="array" ref="K5037">_xlfn.IFS(Table1[[#This Row],[Rating]] &gt;=4.5, "Elite",Table1[[#This Row],[Rating]]&gt;=4, "Highly Rated", Table1[[#This Row],[Rating]]&gt;=3.5,"Above Average", Table1[[#This Row],[Rating]]&lt;3.5, "Average or Below")</f>
        <v>Above Average</v>
      </c>
      <c r="L5037" t="str" cm="1">
        <f t="array" ref="L5037">_xlfn.IFS(Table1[[#This Row],[Pages]]&lt;=150,"Very Short",Table1[[#This Row],[Pages]]&lt;=299,"Short",Table1[[#This Row],[Pages]]&lt;=499,"Medium",Table1[[#This Row],[Pages]]&lt;=699,"Long",Table1[[#This Row],[Pages]]&gt;=700,"Epic")</f>
        <v>Epic</v>
      </c>
      <c r="M5037" t="str" cm="1">
        <f t="array" ref="M5037">_xlfn.IFS(Table1[[#This Row],[Ratings_Count]]&gt;=1000000,"Mega Popular",Table1[[#This Row],[Ratings_Count]]&gt;=100000,"Popular",Table1[[#This Row],[Ratings_Count]]&gt;=10000,"Mid Popular",Table1[[#This Row],[Ratings_Count]]&lt;10000,"Niche")</f>
        <v>Niche</v>
      </c>
      <c r="N5037" t="str">
        <f>IF(AND(Table1[[#This Row],[Rating]]&gt;=4.2, Table1[[#This Row],[Ratings_Count]]&lt;10000), "Hidden Gem", "Not a Hidden Gem")</f>
        <v>Not a Hidden Gem</v>
      </c>
    </row>
    <row r="5038" spans="1:14" x14ac:dyDescent="0.25">
      <c r="A5038" t="s">
        <v>6373</v>
      </c>
      <c r="B5038" t="s">
        <v>1242</v>
      </c>
      <c r="C5038">
        <v>3.88</v>
      </c>
      <c r="D5038" t="s">
        <v>11</v>
      </c>
      <c r="E5038">
        <v>150</v>
      </c>
      <c r="F5038">
        <v>571</v>
      </c>
      <c r="G5038">
        <v>10</v>
      </c>
      <c r="H5038">
        <v>2002</v>
      </c>
      <c r="I5038" t="s">
        <v>1648</v>
      </c>
      <c r="J5038" t="s">
        <v>13</v>
      </c>
      <c r="K5038" t="str" cm="1">
        <f t="array" ref="K5038">_xlfn.IFS(Table1[[#This Row],[Rating]] &gt;=4.5, "Elite",Table1[[#This Row],[Rating]]&gt;=4, "Highly Rated", Table1[[#This Row],[Rating]]&gt;=3.5,"Above Average", Table1[[#This Row],[Rating]]&lt;3.5, "Average or Below")</f>
        <v>Above Average</v>
      </c>
      <c r="L5038" t="str" cm="1">
        <f t="array" ref="L5038">_xlfn.IFS(Table1[[#This Row],[Pages]]&lt;=150,"Very Short",Table1[[#This Row],[Pages]]&lt;=299,"Short",Table1[[#This Row],[Pages]]&lt;=499,"Medium",Table1[[#This Row],[Pages]]&lt;=699,"Long",Table1[[#This Row],[Pages]]&gt;=700,"Epic")</f>
        <v>Very Short</v>
      </c>
      <c r="M5038" t="str" cm="1">
        <f t="array" ref="M5038">_xlfn.IFS(Table1[[#This Row],[Ratings_Count]]&gt;=1000000,"Mega Popular",Table1[[#This Row],[Ratings_Count]]&gt;=100000,"Popular",Table1[[#This Row],[Ratings_Count]]&gt;=10000,"Mid Popular",Table1[[#This Row],[Ratings_Count]]&lt;10000,"Niche")</f>
        <v>Niche</v>
      </c>
      <c r="N5038" t="str">
        <f>IF(AND(Table1[[#This Row],[Rating]]&gt;=4.2, Table1[[#This Row],[Ratings_Count]]&lt;10000), "Hidden Gem", "Not a Hidden Gem")</f>
        <v>Not a Hidden Gem</v>
      </c>
    </row>
    <row r="5039" spans="1:14" x14ac:dyDescent="0.25">
      <c r="A5039" t="s">
        <v>6502</v>
      </c>
      <c r="B5039" t="s">
        <v>6503</v>
      </c>
      <c r="C5039">
        <v>3.88</v>
      </c>
      <c r="D5039" t="s">
        <v>11</v>
      </c>
      <c r="E5039">
        <v>394</v>
      </c>
      <c r="F5039">
        <v>142879</v>
      </c>
      <c r="G5039">
        <v>3087</v>
      </c>
      <c r="H5039">
        <v>2002</v>
      </c>
      <c r="I5039" t="s">
        <v>3301</v>
      </c>
      <c r="J5039" t="s">
        <v>13</v>
      </c>
      <c r="K5039" t="str" cm="1">
        <f t="array" ref="K5039">_xlfn.IFS(Table1[[#This Row],[Rating]] &gt;=4.5, "Elite",Table1[[#This Row],[Rating]]&gt;=4, "Highly Rated", Table1[[#This Row],[Rating]]&gt;=3.5,"Above Average", Table1[[#This Row],[Rating]]&lt;3.5, "Average or Below")</f>
        <v>Above Average</v>
      </c>
      <c r="L5039" t="str" cm="1">
        <f t="array" ref="L5039">_xlfn.IFS(Table1[[#This Row],[Pages]]&lt;=150,"Very Short",Table1[[#This Row],[Pages]]&lt;=299,"Short",Table1[[#This Row],[Pages]]&lt;=499,"Medium",Table1[[#This Row],[Pages]]&lt;=699,"Long",Table1[[#This Row],[Pages]]&gt;=700,"Epic")</f>
        <v>Medium</v>
      </c>
      <c r="M5039" t="str" cm="1">
        <f t="array" ref="M5039">_xlfn.IFS(Table1[[#This Row],[Ratings_Count]]&gt;=1000000,"Mega Popular",Table1[[#This Row],[Ratings_Count]]&gt;=100000,"Popular",Table1[[#This Row],[Ratings_Count]]&gt;=10000,"Mid Popular",Table1[[#This Row],[Ratings_Count]]&lt;10000,"Niche")</f>
        <v>Popular</v>
      </c>
      <c r="N5039" t="str">
        <f>IF(AND(Table1[[#This Row],[Rating]]&gt;=4.2, Table1[[#This Row],[Ratings_Count]]&lt;10000), "Hidden Gem", "Not a Hidden Gem")</f>
        <v>Not a Hidden Gem</v>
      </c>
    </row>
    <row r="5040" spans="1:14" x14ac:dyDescent="0.25">
      <c r="A5040" t="s">
        <v>6859</v>
      </c>
      <c r="B5040" t="s">
        <v>2391</v>
      </c>
      <c r="C5040">
        <v>3.88</v>
      </c>
      <c r="D5040" t="s">
        <v>11</v>
      </c>
      <c r="E5040">
        <v>384</v>
      </c>
      <c r="F5040">
        <v>25422</v>
      </c>
      <c r="G5040">
        <v>1410</v>
      </c>
      <c r="H5040">
        <v>2001</v>
      </c>
      <c r="I5040" t="s">
        <v>2085</v>
      </c>
      <c r="J5040" t="s">
        <v>2014</v>
      </c>
      <c r="K5040" t="str" cm="1">
        <f t="array" ref="K5040">_xlfn.IFS(Table1[[#This Row],[Rating]] &gt;=4.5, "Elite",Table1[[#This Row],[Rating]]&gt;=4, "Highly Rated", Table1[[#This Row],[Rating]]&gt;=3.5,"Above Average", Table1[[#This Row],[Rating]]&lt;3.5, "Average or Below")</f>
        <v>Above Average</v>
      </c>
      <c r="L5040" t="str" cm="1">
        <f t="array" ref="L5040">_xlfn.IFS(Table1[[#This Row],[Pages]]&lt;=150,"Very Short",Table1[[#This Row],[Pages]]&lt;=299,"Short",Table1[[#This Row],[Pages]]&lt;=499,"Medium",Table1[[#This Row],[Pages]]&lt;=699,"Long",Table1[[#This Row],[Pages]]&gt;=700,"Epic")</f>
        <v>Medium</v>
      </c>
      <c r="M5040" t="str" cm="1">
        <f t="array" ref="M5040">_xlfn.IFS(Table1[[#This Row],[Ratings_Count]]&gt;=1000000,"Mega Popular",Table1[[#This Row],[Ratings_Count]]&gt;=100000,"Popular",Table1[[#This Row],[Ratings_Count]]&gt;=10000,"Mid Popular",Table1[[#This Row],[Ratings_Count]]&lt;10000,"Niche")</f>
        <v>Mid Popular</v>
      </c>
      <c r="N5040" t="str">
        <f>IF(AND(Table1[[#This Row],[Rating]]&gt;=4.2, Table1[[#This Row],[Ratings_Count]]&lt;10000), "Hidden Gem", "Not a Hidden Gem")</f>
        <v>Not a Hidden Gem</v>
      </c>
    </row>
    <row r="5041" spans="1:14" x14ac:dyDescent="0.25">
      <c r="A5041" t="s">
        <v>6958</v>
      </c>
      <c r="B5041" t="s">
        <v>3945</v>
      </c>
      <c r="C5041">
        <v>3.88</v>
      </c>
      <c r="D5041" t="s">
        <v>11</v>
      </c>
      <c r="E5041">
        <v>144</v>
      </c>
      <c r="F5041">
        <v>2067</v>
      </c>
      <c r="G5041">
        <v>334</v>
      </c>
      <c r="H5041">
        <v>2001</v>
      </c>
      <c r="I5041" t="s">
        <v>62</v>
      </c>
      <c r="J5041" t="s">
        <v>13</v>
      </c>
      <c r="K5041" t="str" cm="1">
        <f t="array" ref="K5041">_xlfn.IFS(Table1[[#This Row],[Rating]] &gt;=4.5, "Elite",Table1[[#This Row],[Rating]]&gt;=4, "Highly Rated", Table1[[#This Row],[Rating]]&gt;=3.5,"Above Average", Table1[[#This Row],[Rating]]&lt;3.5, "Average or Below")</f>
        <v>Above Average</v>
      </c>
      <c r="L5041" t="str" cm="1">
        <f t="array" ref="L5041">_xlfn.IFS(Table1[[#This Row],[Pages]]&lt;=150,"Very Short",Table1[[#This Row],[Pages]]&lt;=299,"Short",Table1[[#This Row],[Pages]]&lt;=499,"Medium",Table1[[#This Row],[Pages]]&lt;=699,"Long",Table1[[#This Row],[Pages]]&gt;=700,"Epic")</f>
        <v>Very Short</v>
      </c>
      <c r="M5041" t="str" cm="1">
        <f t="array" ref="M5041">_xlfn.IFS(Table1[[#This Row],[Ratings_Count]]&gt;=1000000,"Mega Popular",Table1[[#This Row],[Ratings_Count]]&gt;=100000,"Popular",Table1[[#This Row],[Ratings_Count]]&gt;=10000,"Mid Popular",Table1[[#This Row],[Ratings_Count]]&lt;10000,"Niche")</f>
        <v>Niche</v>
      </c>
      <c r="N5041" t="str">
        <f>IF(AND(Table1[[#This Row],[Rating]]&gt;=4.2, Table1[[#This Row],[Ratings_Count]]&lt;10000), "Hidden Gem", "Not a Hidden Gem")</f>
        <v>Not a Hidden Gem</v>
      </c>
    </row>
    <row r="5042" spans="1:14" x14ac:dyDescent="0.25">
      <c r="A5042" t="s">
        <v>6965</v>
      </c>
      <c r="B5042" t="s">
        <v>6966</v>
      </c>
      <c r="C5042">
        <v>3.88</v>
      </c>
      <c r="D5042" t="s">
        <v>11</v>
      </c>
      <c r="E5042">
        <v>160</v>
      </c>
      <c r="F5042">
        <v>154</v>
      </c>
      <c r="G5042">
        <v>13</v>
      </c>
      <c r="H5042">
        <v>2001</v>
      </c>
      <c r="I5042" t="s">
        <v>114</v>
      </c>
      <c r="J5042" t="s">
        <v>13</v>
      </c>
      <c r="K5042" t="str" cm="1">
        <f t="array" ref="K5042">_xlfn.IFS(Table1[[#This Row],[Rating]] &gt;=4.5, "Elite",Table1[[#This Row],[Rating]]&gt;=4, "Highly Rated", Table1[[#This Row],[Rating]]&gt;=3.5,"Above Average", Table1[[#This Row],[Rating]]&lt;3.5, "Average or Below")</f>
        <v>Above Average</v>
      </c>
      <c r="L5042" t="str" cm="1">
        <f t="array" ref="L5042">_xlfn.IFS(Table1[[#This Row],[Pages]]&lt;=150,"Very Short",Table1[[#This Row],[Pages]]&lt;=299,"Short",Table1[[#This Row],[Pages]]&lt;=499,"Medium",Table1[[#This Row],[Pages]]&lt;=699,"Long",Table1[[#This Row],[Pages]]&gt;=700,"Epic")</f>
        <v>Short</v>
      </c>
      <c r="M5042" t="str" cm="1">
        <f t="array" ref="M5042">_xlfn.IFS(Table1[[#This Row],[Ratings_Count]]&gt;=1000000,"Mega Popular",Table1[[#This Row],[Ratings_Count]]&gt;=100000,"Popular",Table1[[#This Row],[Ratings_Count]]&gt;=10000,"Mid Popular",Table1[[#This Row],[Ratings_Count]]&lt;10000,"Niche")</f>
        <v>Niche</v>
      </c>
      <c r="N5042" t="str">
        <f>IF(AND(Table1[[#This Row],[Rating]]&gt;=4.2, Table1[[#This Row],[Ratings_Count]]&lt;10000), "Hidden Gem", "Not a Hidden Gem")</f>
        <v>Not a Hidden Gem</v>
      </c>
    </row>
    <row r="5043" spans="1:14" x14ac:dyDescent="0.25">
      <c r="A5043" t="s">
        <v>7073</v>
      </c>
      <c r="B5043" t="s">
        <v>401</v>
      </c>
      <c r="C5043">
        <v>3.88</v>
      </c>
      <c r="D5043" t="s">
        <v>11</v>
      </c>
      <c r="E5043">
        <v>341</v>
      </c>
      <c r="F5043">
        <v>9828</v>
      </c>
      <c r="G5043">
        <v>1004</v>
      </c>
      <c r="H5043">
        <v>2001</v>
      </c>
      <c r="I5043" t="s">
        <v>7074</v>
      </c>
      <c r="J5043" t="s">
        <v>13</v>
      </c>
      <c r="K5043" t="str" cm="1">
        <f t="array" ref="K5043">_xlfn.IFS(Table1[[#This Row],[Rating]] &gt;=4.5, "Elite",Table1[[#This Row],[Rating]]&gt;=4, "Highly Rated", Table1[[#This Row],[Rating]]&gt;=3.5,"Above Average", Table1[[#This Row],[Rating]]&lt;3.5, "Average or Below")</f>
        <v>Above Average</v>
      </c>
      <c r="L5043" t="str" cm="1">
        <f t="array" ref="L5043">_xlfn.IFS(Table1[[#This Row],[Pages]]&lt;=150,"Very Short",Table1[[#This Row],[Pages]]&lt;=299,"Short",Table1[[#This Row],[Pages]]&lt;=499,"Medium",Table1[[#This Row],[Pages]]&lt;=699,"Long",Table1[[#This Row],[Pages]]&gt;=700,"Epic")</f>
        <v>Medium</v>
      </c>
      <c r="M5043" t="str" cm="1">
        <f t="array" ref="M5043">_xlfn.IFS(Table1[[#This Row],[Ratings_Count]]&gt;=1000000,"Mega Popular",Table1[[#This Row],[Ratings_Count]]&gt;=100000,"Popular",Table1[[#This Row],[Ratings_Count]]&gt;=10000,"Mid Popular",Table1[[#This Row],[Ratings_Count]]&lt;10000,"Niche")</f>
        <v>Niche</v>
      </c>
      <c r="N5043" t="str">
        <f>IF(AND(Table1[[#This Row],[Rating]]&gt;=4.2, Table1[[#This Row],[Ratings_Count]]&lt;10000), "Hidden Gem", "Not a Hidden Gem")</f>
        <v>Not a Hidden Gem</v>
      </c>
    </row>
    <row r="5044" spans="1:14" x14ac:dyDescent="0.25">
      <c r="A5044" t="s">
        <v>7163</v>
      </c>
      <c r="B5044" t="s">
        <v>5533</v>
      </c>
      <c r="C5044">
        <v>3.88</v>
      </c>
      <c r="D5044" t="s">
        <v>11</v>
      </c>
      <c r="E5044">
        <v>208</v>
      </c>
      <c r="F5044">
        <v>463</v>
      </c>
      <c r="G5044">
        <v>65</v>
      </c>
      <c r="H5044">
        <v>2001</v>
      </c>
      <c r="I5044" t="s">
        <v>68</v>
      </c>
      <c r="J5044" t="s">
        <v>13</v>
      </c>
      <c r="K5044" t="str" cm="1">
        <f t="array" ref="K5044">_xlfn.IFS(Table1[[#This Row],[Rating]] &gt;=4.5, "Elite",Table1[[#This Row],[Rating]]&gt;=4, "Highly Rated", Table1[[#This Row],[Rating]]&gt;=3.5,"Above Average", Table1[[#This Row],[Rating]]&lt;3.5, "Average or Below")</f>
        <v>Above Average</v>
      </c>
      <c r="L5044" t="str" cm="1">
        <f t="array" ref="L5044">_xlfn.IFS(Table1[[#This Row],[Pages]]&lt;=150,"Very Short",Table1[[#This Row],[Pages]]&lt;=299,"Short",Table1[[#This Row],[Pages]]&lt;=499,"Medium",Table1[[#This Row],[Pages]]&lt;=699,"Long",Table1[[#This Row],[Pages]]&gt;=700,"Epic")</f>
        <v>Short</v>
      </c>
      <c r="M5044" t="str" cm="1">
        <f t="array" ref="M5044">_xlfn.IFS(Table1[[#This Row],[Ratings_Count]]&gt;=1000000,"Mega Popular",Table1[[#This Row],[Ratings_Count]]&gt;=100000,"Popular",Table1[[#This Row],[Ratings_Count]]&gt;=10000,"Mid Popular",Table1[[#This Row],[Ratings_Count]]&lt;10000,"Niche")</f>
        <v>Niche</v>
      </c>
      <c r="N5044" t="str">
        <f>IF(AND(Table1[[#This Row],[Rating]]&gt;=4.2, Table1[[#This Row],[Ratings_Count]]&lt;10000), "Hidden Gem", "Not a Hidden Gem")</f>
        <v>Not a Hidden Gem</v>
      </c>
    </row>
    <row r="5045" spans="1:14" x14ac:dyDescent="0.25">
      <c r="A5045" t="s">
        <v>7168</v>
      </c>
      <c r="B5045" t="s">
        <v>7169</v>
      </c>
      <c r="C5045">
        <v>3.88</v>
      </c>
      <c r="D5045" t="s">
        <v>11</v>
      </c>
      <c r="E5045">
        <v>404</v>
      </c>
      <c r="F5045">
        <v>260</v>
      </c>
      <c r="G5045">
        <v>25</v>
      </c>
      <c r="H5045">
        <v>2001</v>
      </c>
      <c r="I5045" t="s">
        <v>1074</v>
      </c>
      <c r="J5045" t="s">
        <v>13</v>
      </c>
      <c r="K5045" t="str" cm="1">
        <f t="array" ref="K5045">_xlfn.IFS(Table1[[#This Row],[Rating]] &gt;=4.5, "Elite",Table1[[#This Row],[Rating]]&gt;=4, "Highly Rated", Table1[[#This Row],[Rating]]&gt;=3.5,"Above Average", Table1[[#This Row],[Rating]]&lt;3.5, "Average or Below")</f>
        <v>Above Average</v>
      </c>
      <c r="L5045" t="str" cm="1">
        <f t="array" ref="L5045">_xlfn.IFS(Table1[[#This Row],[Pages]]&lt;=150,"Very Short",Table1[[#This Row],[Pages]]&lt;=299,"Short",Table1[[#This Row],[Pages]]&lt;=499,"Medium",Table1[[#This Row],[Pages]]&lt;=699,"Long",Table1[[#This Row],[Pages]]&gt;=700,"Epic")</f>
        <v>Medium</v>
      </c>
      <c r="M5045" t="str" cm="1">
        <f t="array" ref="M5045">_xlfn.IFS(Table1[[#This Row],[Ratings_Count]]&gt;=1000000,"Mega Popular",Table1[[#This Row],[Ratings_Count]]&gt;=100000,"Popular",Table1[[#This Row],[Ratings_Count]]&gt;=10000,"Mid Popular",Table1[[#This Row],[Ratings_Count]]&lt;10000,"Niche")</f>
        <v>Niche</v>
      </c>
      <c r="N5045" t="str">
        <f>IF(AND(Table1[[#This Row],[Rating]]&gt;=4.2, Table1[[#This Row],[Ratings_Count]]&lt;10000), "Hidden Gem", "Not a Hidden Gem")</f>
        <v>Not a Hidden Gem</v>
      </c>
    </row>
    <row r="5046" spans="1:14" x14ac:dyDescent="0.25">
      <c r="A5046" t="s">
        <v>7255</v>
      </c>
      <c r="B5046" t="s">
        <v>3419</v>
      </c>
      <c r="C5046">
        <v>3.88</v>
      </c>
      <c r="D5046" t="s">
        <v>11</v>
      </c>
      <c r="E5046">
        <v>200</v>
      </c>
      <c r="F5046">
        <v>2115</v>
      </c>
      <c r="G5046">
        <v>197</v>
      </c>
      <c r="H5046">
        <v>2001</v>
      </c>
      <c r="I5046" t="s">
        <v>7256</v>
      </c>
      <c r="J5046" t="s">
        <v>13</v>
      </c>
      <c r="K5046" t="str" cm="1">
        <f t="array" ref="K5046">_xlfn.IFS(Table1[[#This Row],[Rating]] &gt;=4.5, "Elite",Table1[[#This Row],[Rating]]&gt;=4, "Highly Rated", Table1[[#This Row],[Rating]]&gt;=3.5,"Above Average", Table1[[#This Row],[Rating]]&lt;3.5, "Average or Below")</f>
        <v>Above Average</v>
      </c>
      <c r="L5046" t="str" cm="1">
        <f t="array" ref="L5046">_xlfn.IFS(Table1[[#This Row],[Pages]]&lt;=150,"Very Short",Table1[[#This Row],[Pages]]&lt;=299,"Short",Table1[[#This Row],[Pages]]&lt;=499,"Medium",Table1[[#This Row],[Pages]]&lt;=699,"Long",Table1[[#This Row],[Pages]]&gt;=700,"Epic")</f>
        <v>Short</v>
      </c>
      <c r="M5046" t="str" cm="1">
        <f t="array" ref="M5046">_xlfn.IFS(Table1[[#This Row],[Ratings_Count]]&gt;=1000000,"Mega Popular",Table1[[#This Row],[Ratings_Count]]&gt;=100000,"Popular",Table1[[#This Row],[Ratings_Count]]&gt;=10000,"Mid Popular",Table1[[#This Row],[Ratings_Count]]&lt;10000,"Niche")</f>
        <v>Niche</v>
      </c>
      <c r="N5046" t="str">
        <f>IF(AND(Table1[[#This Row],[Rating]]&gt;=4.2, Table1[[#This Row],[Ratings_Count]]&lt;10000), "Hidden Gem", "Not a Hidden Gem")</f>
        <v>Not a Hidden Gem</v>
      </c>
    </row>
    <row r="5047" spans="1:14" x14ac:dyDescent="0.25">
      <c r="A5047" t="s">
        <v>7298</v>
      </c>
      <c r="B5047" t="s">
        <v>7297</v>
      </c>
      <c r="C5047">
        <v>3.88</v>
      </c>
      <c r="D5047" t="s">
        <v>11</v>
      </c>
      <c r="E5047">
        <v>218</v>
      </c>
      <c r="F5047">
        <v>6467</v>
      </c>
      <c r="G5047">
        <v>245</v>
      </c>
      <c r="H5047">
        <v>2001</v>
      </c>
      <c r="I5047" t="s">
        <v>3058</v>
      </c>
      <c r="J5047" t="s">
        <v>13</v>
      </c>
      <c r="K5047" t="str" cm="1">
        <f t="array" ref="K5047">_xlfn.IFS(Table1[[#This Row],[Rating]] &gt;=4.5, "Elite",Table1[[#This Row],[Rating]]&gt;=4, "Highly Rated", Table1[[#This Row],[Rating]]&gt;=3.5,"Above Average", Table1[[#This Row],[Rating]]&lt;3.5, "Average or Below")</f>
        <v>Above Average</v>
      </c>
      <c r="L5047" t="str" cm="1">
        <f t="array" ref="L5047">_xlfn.IFS(Table1[[#This Row],[Pages]]&lt;=150,"Very Short",Table1[[#This Row],[Pages]]&lt;=299,"Short",Table1[[#This Row],[Pages]]&lt;=499,"Medium",Table1[[#This Row],[Pages]]&lt;=699,"Long",Table1[[#This Row],[Pages]]&gt;=700,"Epic")</f>
        <v>Short</v>
      </c>
      <c r="M5047" t="str" cm="1">
        <f t="array" ref="M5047">_xlfn.IFS(Table1[[#This Row],[Ratings_Count]]&gt;=1000000,"Mega Popular",Table1[[#This Row],[Ratings_Count]]&gt;=100000,"Popular",Table1[[#This Row],[Ratings_Count]]&gt;=10000,"Mid Popular",Table1[[#This Row],[Ratings_Count]]&lt;10000,"Niche")</f>
        <v>Niche</v>
      </c>
      <c r="N5047" t="str">
        <f>IF(AND(Table1[[#This Row],[Rating]]&gt;=4.2, Table1[[#This Row],[Ratings_Count]]&lt;10000), "Hidden Gem", "Not a Hidden Gem")</f>
        <v>Not a Hidden Gem</v>
      </c>
    </row>
    <row r="5048" spans="1:14" x14ac:dyDescent="0.25">
      <c r="A5048" t="s">
        <v>7364</v>
      </c>
      <c r="B5048" t="s">
        <v>7365</v>
      </c>
      <c r="C5048">
        <v>3.88</v>
      </c>
      <c r="D5048" t="s">
        <v>11</v>
      </c>
      <c r="E5048">
        <v>288</v>
      </c>
      <c r="F5048">
        <v>58</v>
      </c>
      <c r="G5048">
        <v>8</v>
      </c>
      <c r="H5048">
        <v>2001</v>
      </c>
      <c r="I5048" t="s">
        <v>7366</v>
      </c>
      <c r="J5048" t="s">
        <v>13</v>
      </c>
      <c r="K5048" t="str" cm="1">
        <f t="array" ref="K5048">_xlfn.IFS(Table1[[#This Row],[Rating]] &gt;=4.5, "Elite",Table1[[#This Row],[Rating]]&gt;=4, "Highly Rated", Table1[[#This Row],[Rating]]&gt;=3.5,"Above Average", Table1[[#This Row],[Rating]]&lt;3.5, "Average or Below")</f>
        <v>Above Average</v>
      </c>
      <c r="L5048" t="str" cm="1">
        <f t="array" ref="L5048">_xlfn.IFS(Table1[[#This Row],[Pages]]&lt;=150,"Very Short",Table1[[#This Row],[Pages]]&lt;=299,"Short",Table1[[#This Row],[Pages]]&lt;=499,"Medium",Table1[[#This Row],[Pages]]&lt;=699,"Long",Table1[[#This Row],[Pages]]&gt;=700,"Epic")</f>
        <v>Short</v>
      </c>
      <c r="M5048" t="str" cm="1">
        <f t="array" ref="M5048">_xlfn.IFS(Table1[[#This Row],[Ratings_Count]]&gt;=1000000,"Mega Popular",Table1[[#This Row],[Ratings_Count]]&gt;=100000,"Popular",Table1[[#This Row],[Ratings_Count]]&gt;=10000,"Mid Popular",Table1[[#This Row],[Ratings_Count]]&lt;10000,"Niche")</f>
        <v>Niche</v>
      </c>
      <c r="N5048" t="str">
        <f>IF(AND(Table1[[#This Row],[Rating]]&gt;=4.2, Table1[[#This Row],[Ratings_Count]]&lt;10000), "Hidden Gem", "Not a Hidden Gem")</f>
        <v>Not a Hidden Gem</v>
      </c>
    </row>
    <row r="5049" spans="1:14" x14ac:dyDescent="0.25">
      <c r="A5049" t="s">
        <v>7385</v>
      </c>
      <c r="B5049" t="s">
        <v>7386</v>
      </c>
      <c r="C5049">
        <v>3.88</v>
      </c>
      <c r="D5049" t="s">
        <v>11</v>
      </c>
      <c r="E5049">
        <v>530</v>
      </c>
      <c r="F5049">
        <v>2467</v>
      </c>
      <c r="G5049">
        <v>132</v>
      </c>
      <c r="H5049">
        <v>2001</v>
      </c>
      <c r="I5049" t="s">
        <v>781</v>
      </c>
      <c r="J5049" t="s">
        <v>13</v>
      </c>
      <c r="K5049" t="str" cm="1">
        <f t="array" ref="K5049">_xlfn.IFS(Table1[[#This Row],[Rating]] &gt;=4.5, "Elite",Table1[[#This Row],[Rating]]&gt;=4, "Highly Rated", Table1[[#This Row],[Rating]]&gt;=3.5,"Above Average", Table1[[#This Row],[Rating]]&lt;3.5, "Average or Below")</f>
        <v>Above Average</v>
      </c>
      <c r="L5049" t="str" cm="1">
        <f t="array" ref="L5049">_xlfn.IFS(Table1[[#This Row],[Pages]]&lt;=150,"Very Short",Table1[[#This Row],[Pages]]&lt;=299,"Short",Table1[[#This Row],[Pages]]&lt;=499,"Medium",Table1[[#This Row],[Pages]]&lt;=699,"Long",Table1[[#This Row],[Pages]]&gt;=700,"Epic")</f>
        <v>Long</v>
      </c>
      <c r="M5049" t="str" cm="1">
        <f t="array" ref="M5049">_xlfn.IFS(Table1[[#This Row],[Ratings_Count]]&gt;=1000000,"Mega Popular",Table1[[#This Row],[Ratings_Count]]&gt;=100000,"Popular",Table1[[#This Row],[Ratings_Count]]&gt;=10000,"Mid Popular",Table1[[#This Row],[Ratings_Count]]&lt;10000,"Niche")</f>
        <v>Niche</v>
      </c>
      <c r="N5049" t="str">
        <f>IF(AND(Table1[[#This Row],[Rating]]&gt;=4.2, Table1[[#This Row],[Ratings_Count]]&lt;10000), "Hidden Gem", "Not a Hidden Gem")</f>
        <v>Not a Hidden Gem</v>
      </c>
    </row>
    <row r="5050" spans="1:14" x14ac:dyDescent="0.25">
      <c r="A5050" t="s">
        <v>7449</v>
      </c>
      <c r="B5050" t="s">
        <v>7450</v>
      </c>
      <c r="C5050">
        <v>3.88</v>
      </c>
      <c r="D5050" t="s">
        <v>11</v>
      </c>
      <c r="E5050">
        <v>253</v>
      </c>
      <c r="F5050">
        <v>952</v>
      </c>
      <c r="G5050">
        <v>117</v>
      </c>
      <c r="H5050">
        <v>2001</v>
      </c>
      <c r="I5050" t="s">
        <v>7048</v>
      </c>
      <c r="J5050" t="s">
        <v>13</v>
      </c>
      <c r="K5050" t="str" cm="1">
        <f t="array" ref="K5050">_xlfn.IFS(Table1[[#This Row],[Rating]] &gt;=4.5, "Elite",Table1[[#This Row],[Rating]]&gt;=4, "Highly Rated", Table1[[#This Row],[Rating]]&gt;=3.5,"Above Average", Table1[[#This Row],[Rating]]&lt;3.5, "Average or Below")</f>
        <v>Above Average</v>
      </c>
      <c r="L5050" t="str" cm="1">
        <f t="array" ref="L5050">_xlfn.IFS(Table1[[#This Row],[Pages]]&lt;=150,"Very Short",Table1[[#This Row],[Pages]]&lt;=299,"Short",Table1[[#This Row],[Pages]]&lt;=499,"Medium",Table1[[#This Row],[Pages]]&lt;=699,"Long",Table1[[#This Row],[Pages]]&gt;=700,"Epic")</f>
        <v>Short</v>
      </c>
      <c r="M5050" t="str" cm="1">
        <f t="array" ref="M5050">_xlfn.IFS(Table1[[#This Row],[Ratings_Count]]&gt;=1000000,"Mega Popular",Table1[[#This Row],[Ratings_Count]]&gt;=100000,"Popular",Table1[[#This Row],[Ratings_Count]]&gt;=10000,"Mid Popular",Table1[[#This Row],[Ratings_Count]]&lt;10000,"Niche")</f>
        <v>Niche</v>
      </c>
      <c r="N5050" t="str">
        <f>IF(AND(Table1[[#This Row],[Rating]]&gt;=4.2, Table1[[#This Row],[Ratings_Count]]&lt;10000), "Hidden Gem", "Not a Hidden Gem")</f>
        <v>Not a Hidden Gem</v>
      </c>
    </row>
    <row r="5051" spans="1:14" x14ac:dyDescent="0.25">
      <c r="A5051" t="s">
        <v>7635</v>
      </c>
      <c r="B5051" t="s">
        <v>7636</v>
      </c>
      <c r="C5051">
        <v>3.88</v>
      </c>
      <c r="D5051" t="s">
        <v>11</v>
      </c>
      <c r="E5051">
        <v>237</v>
      </c>
      <c r="F5051">
        <v>1088</v>
      </c>
      <c r="G5051">
        <v>37</v>
      </c>
      <c r="H5051">
        <v>2007</v>
      </c>
      <c r="I5051" t="s">
        <v>790</v>
      </c>
      <c r="J5051" t="s">
        <v>13</v>
      </c>
      <c r="K5051" t="str" cm="1">
        <f t="array" ref="K5051">_xlfn.IFS(Table1[[#This Row],[Rating]] &gt;=4.5, "Elite",Table1[[#This Row],[Rating]]&gt;=4, "Highly Rated", Table1[[#This Row],[Rating]]&gt;=3.5,"Above Average", Table1[[#This Row],[Rating]]&lt;3.5, "Average or Below")</f>
        <v>Above Average</v>
      </c>
      <c r="L5051" t="str" cm="1">
        <f t="array" ref="L5051">_xlfn.IFS(Table1[[#This Row],[Pages]]&lt;=150,"Very Short",Table1[[#This Row],[Pages]]&lt;=299,"Short",Table1[[#This Row],[Pages]]&lt;=499,"Medium",Table1[[#This Row],[Pages]]&lt;=699,"Long",Table1[[#This Row],[Pages]]&gt;=700,"Epic")</f>
        <v>Short</v>
      </c>
      <c r="M5051" t="str" cm="1">
        <f t="array" ref="M5051">_xlfn.IFS(Table1[[#This Row],[Ratings_Count]]&gt;=1000000,"Mega Popular",Table1[[#This Row],[Ratings_Count]]&gt;=100000,"Popular",Table1[[#This Row],[Ratings_Count]]&gt;=10000,"Mid Popular",Table1[[#This Row],[Ratings_Count]]&lt;10000,"Niche")</f>
        <v>Niche</v>
      </c>
      <c r="N5051" t="str">
        <f>IF(AND(Table1[[#This Row],[Rating]]&gt;=4.2, Table1[[#This Row],[Ratings_Count]]&lt;10000), "Hidden Gem", "Not a Hidden Gem")</f>
        <v>Not a Hidden Gem</v>
      </c>
    </row>
    <row r="5052" spans="1:14" x14ac:dyDescent="0.25">
      <c r="A5052" t="s">
        <v>8027</v>
      </c>
      <c r="B5052" t="s">
        <v>2590</v>
      </c>
      <c r="C5052">
        <v>3.88</v>
      </c>
      <c r="D5052" t="s">
        <v>11</v>
      </c>
      <c r="E5052">
        <v>277</v>
      </c>
      <c r="F5052">
        <v>11970</v>
      </c>
      <c r="G5052">
        <v>688</v>
      </c>
      <c r="H5052">
        <v>2000</v>
      </c>
      <c r="I5052" t="s">
        <v>2082</v>
      </c>
      <c r="J5052" t="s">
        <v>2014</v>
      </c>
      <c r="K5052" t="str" cm="1">
        <f t="array" ref="K5052">_xlfn.IFS(Table1[[#This Row],[Rating]] &gt;=4.5, "Elite",Table1[[#This Row],[Rating]]&gt;=4, "Highly Rated", Table1[[#This Row],[Rating]]&gt;=3.5,"Above Average", Table1[[#This Row],[Rating]]&lt;3.5, "Average or Below")</f>
        <v>Above Average</v>
      </c>
      <c r="L5052" t="str" cm="1">
        <f t="array" ref="L5052">_xlfn.IFS(Table1[[#This Row],[Pages]]&lt;=150,"Very Short",Table1[[#This Row],[Pages]]&lt;=299,"Short",Table1[[#This Row],[Pages]]&lt;=499,"Medium",Table1[[#This Row],[Pages]]&lt;=699,"Long",Table1[[#This Row],[Pages]]&gt;=700,"Epic")</f>
        <v>Short</v>
      </c>
      <c r="M5052" t="str" cm="1">
        <f t="array" ref="M5052">_xlfn.IFS(Table1[[#This Row],[Ratings_Count]]&gt;=1000000,"Mega Popular",Table1[[#This Row],[Ratings_Count]]&gt;=100000,"Popular",Table1[[#This Row],[Ratings_Count]]&gt;=10000,"Mid Popular",Table1[[#This Row],[Ratings_Count]]&lt;10000,"Niche")</f>
        <v>Mid Popular</v>
      </c>
      <c r="N5052" t="str">
        <f>IF(AND(Table1[[#This Row],[Rating]]&gt;=4.2, Table1[[#This Row],[Ratings_Count]]&lt;10000), "Hidden Gem", "Not a Hidden Gem")</f>
        <v>Not a Hidden Gem</v>
      </c>
    </row>
    <row r="5053" spans="1:14" x14ac:dyDescent="0.25">
      <c r="A5053" t="s">
        <v>8269</v>
      </c>
      <c r="B5053" t="s">
        <v>5552</v>
      </c>
      <c r="C5053">
        <v>3.88</v>
      </c>
      <c r="D5053" t="s">
        <v>11</v>
      </c>
      <c r="E5053">
        <v>528</v>
      </c>
      <c r="F5053">
        <v>15509</v>
      </c>
      <c r="G5053">
        <v>671</v>
      </c>
      <c r="H5053">
        <v>2000</v>
      </c>
      <c r="I5053" t="s">
        <v>1610</v>
      </c>
      <c r="J5053" t="s">
        <v>13</v>
      </c>
      <c r="K5053" t="str" cm="1">
        <f t="array" ref="K5053">_xlfn.IFS(Table1[[#This Row],[Rating]] &gt;=4.5, "Elite",Table1[[#This Row],[Rating]]&gt;=4, "Highly Rated", Table1[[#This Row],[Rating]]&gt;=3.5,"Above Average", Table1[[#This Row],[Rating]]&lt;3.5, "Average or Below")</f>
        <v>Above Average</v>
      </c>
      <c r="L5053" t="str" cm="1">
        <f t="array" ref="L5053">_xlfn.IFS(Table1[[#This Row],[Pages]]&lt;=150,"Very Short",Table1[[#This Row],[Pages]]&lt;=299,"Short",Table1[[#This Row],[Pages]]&lt;=499,"Medium",Table1[[#This Row],[Pages]]&lt;=699,"Long",Table1[[#This Row],[Pages]]&gt;=700,"Epic")</f>
        <v>Long</v>
      </c>
      <c r="M5053" t="str" cm="1">
        <f t="array" ref="M5053">_xlfn.IFS(Table1[[#This Row],[Ratings_Count]]&gt;=1000000,"Mega Popular",Table1[[#This Row],[Ratings_Count]]&gt;=100000,"Popular",Table1[[#This Row],[Ratings_Count]]&gt;=10000,"Mid Popular",Table1[[#This Row],[Ratings_Count]]&lt;10000,"Niche")</f>
        <v>Mid Popular</v>
      </c>
      <c r="N5053" t="str">
        <f>IF(AND(Table1[[#This Row],[Rating]]&gt;=4.2, Table1[[#This Row],[Ratings_Count]]&lt;10000), "Hidden Gem", "Not a Hidden Gem")</f>
        <v>Not a Hidden Gem</v>
      </c>
    </row>
    <row r="5054" spans="1:14" x14ac:dyDescent="0.25">
      <c r="A5054" t="s">
        <v>8287</v>
      </c>
      <c r="B5054" t="s">
        <v>5593</v>
      </c>
      <c r="C5054">
        <v>3.88</v>
      </c>
      <c r="D5054" t="s">
        <v>11</v>
      </c>
      <c r="E5054">
        <v>385</v>
      </c>
      <c r="F5054">
        <v>1596</v>
      </c>
      <c r="G5054">
        <v>64</v>
      </c>
      <c r="H5054">
        <v>2000</v>
      </c>
      <c r="I5054" t="s">
        <v>1210</v>
      </c>
      <c r="J5054" t="s">
        <v>13</v>
      </c>
      <c r="K5054" t="str" cm="1">
        <f t="array" ref="K5054">_xlfn.IFS(Table1[[#This Row],[Rating]] &gt;=4.5, "Elite",Table1[[#This Row],[Rating]]&gt;=4, "Highly Rated", Table1[[#This Row],[Rating]]&gt;=3.5,"Above Average", Table1[[#This Row],[Rating]]&lt;3.5, "Average or Below")</f>
        <v>Above Average</v>
      </c>
      <c r="L5054" t="str" cm="1">
        <f t="array" ref="L5054">_xlfn.IFS(Table1[[#This Row],[Pages]]&lt;=150,"Very Short",Table1[[#This Row],[Pages]]&lt;=299,"Short",Table1[[#This Row],[Pages]]&lt;=499,"Medium",Table1[[#This Row],[Pages]]&lt;=699,"Long",Table1[[#This Row],[Pages]]&gt;=700,"Epic")</f>
        <v>Medium</v>
      </c>
      <c r="M5054" t="str" cm="1">
        <f t="array" ref="M5054">_xlfn.IFS(Table1[[#This Row],[Ratings_Count]]&gt;=1000000,"Mega Popular",Table1[[#This Row],[Ratings_Count]]&gt;=100000,"Popular",Table1[[#This Row],[Ratings_Count]]&gt;=10000,"Mid Popular",Table1[[#This Row],[Ratings_Count]]&lt;10000,"Niche")</f>
        <v>Niche</v>
      </c>
      <c r="N5054" t="str">
        <f>IF(AND(Table1[[#This Row],[Rating]]&gt;=4.2, Table1[[#This Row],[Ratings_Count]]&lt;10000), "Hidden Gem", "Not a Hidden Gem")</f>
        <v>Not a Hidden Gem</v>
      </c>
    </row>
    <row r="5055" spans="1:14" x14ac:dyDescent="0.25">
      <c r="A5055" t="s">
        <v>8350</v>
      </c>
      <c r="B5055" t="s">
        <v>8351</v>
      </c>
      <c r="C5055">
        <v>3.88</v>
      </c>
      <c r="D5055" t="s">
        <v>11</v>
      </c>
      <c r="E5055">
        <v>1184</v>
      </c>
      <c r="F5055">
        <v>1165</v>
      </c>
      <c r="G5055">
        <v>62</v>
      </c>
      <c r="H5055">
        <v>2000</v>
      </c>
      <c r="I5055" t="s">
        <v>164</v>
      </c>
      <c r="J5055" t="s">
        <v>13</v>
      </c>
      <c r="K5055" t="str" cm="1">
        <f t="array" ref="K5055">_xlfn.IFS(Table1[[#This Row],[Rating]] &gt;=4.5, "Elite",Table1[[#This Row],[Rating]]&gt;=4, "Highly Rated", Table1[[#This Row],[Rating]]&gt;=3.5,"Above Average", Table1[[#This Row],[Rating]]&lt;3.5, "Average or Below")</f>
        <v>Above Average</v>
      </c>
      <c r="L5055" t="str" cm="1">
        <f t="array" ref="L5055">_xlfn.IFS(Table1[[#This Row],[Pages]]&lt;=150,"Very Short",Table1[[#This Row],[Pages]]&lt;=299,"Short",Table1[[#This Row],[Pages]]&lt;=499,"Medium",Table1[[#This Row],[Pages]]&lt;=699,"Long",Table1[[#This Row],[Pages]]&gt;=700,"Epic")</f>
        <v>Epic</v>
      </c>
      <c r="M5055" t="str" cm="1">
        <f t="array" ref="M5055">_xlfn.IFS(Table1[[#This Row],[Ratings_Count]]&gt;=1000000,"Mega Popular",Table1[[#This Row],[Ratings_Count]]&gt;=100000,"Popular",Table1[[#This Row],[Ratings_Count]]&gt;=10000,"Mid Popular",Table1[[#This Row],[Ratings_Count]]&lt;10000,"Niche")</f>
        <v>Niche</v>
      </c>
      <c r="N5055" t="str">
        <f>IF(AND(Table1[[#This Row],[Rating]]&gt;=4.2, Table1[[#This Row],[Ratings_Count]]&lt;10000), "Hidden Gem", "Not a Hidden Gem")</f>
        <v>Not a Hidden Gem</v>
      </c>
    </row>
    <row r="5056" spans="1:14" x14ac:dyDescent="0.25">
      <c r="A5056" t="s">
        <v>8361</v>
      </c>
      <c r="B5056" t="s">
        <v>413</v>
      </c>
      <c r="C5056">
        <v>3.88</v>
      </c>
      <c r="D5056" t="s">
        <v>11</v>
      </c>
      <c r="E5056">
        <v>292</v>
      </c>
      <c r="F5056">
        <v>167</v>
      </c>
      <c r="G5056">
        <v>8</v>
      </c>
      <c r="H5056">
        <v>2000</v>
      </c>
      <c r="I5056" t="s">
        <v>8360</v>
      </c>
      <c r="J5056" t="s">
        <v>13</v>
      </c>
      <c r="K5056" t="str" cm="1">
        <f t="array" ref="K5056">_xlfn.IFS(Table1[[#This Row],[Rating]] &gt;=4.5, "Elite",Table1[[#This Row],[Rating]]&gt;=4, "Highly Rated", Table1[[#This Row],[Rating]]&gt;=3.5,"Above Average", Table1[[#This Row],[Rating]]&lt;3.5, "Average or Below")</f>
        <v>Above Average</v>
      </c>
      <c r="L5056" t="str" cm="1">
        <f t="array" ref="L5056">_xlfn.IFS(Table1[[#This Row],[Pages]]&lt;=150,"Very Short",Table1[[#This Row],[Pages]]&lt;=299,"Short",Table1[[#This Row],[Pages]]&lt;=499,"Medium",Table1[[#This Row],[Pages]]&lt;=699,"Long",Table1[[#This Row],[Pages]]&gt;=700,"Epic")</f>
        <v>Short</v>
      </c>
      <c r="M5056" t="str" cm="1">
        <f t="array" ref="M5056">_xlfn.IFS(Table1[[#This Row],[Ratings_Count]]&gt;=1000000,"Mega Popular",Table1[[#This Row],[Ratings_Count]]&gt;=100000,"Popular",Table1[[#This Row],[Ratings_Count]]&gt;=10000,"Mid Popular",Table1[[#This Row],[Ratings_Count]]&lt;10000,"Niche")</f>
        <v>Niche</v>
      </c>
      <c r="N5056" t="str">
        <f>IF(AND(Table1[[#This Row],[Rating]]&gt;=4.2, Table1[[#This Row],[Ratings_Count]]&lt;10000), "Hidden Gem", "Not a Hidden Gem")</f>
        <v>Not a Hidden Gem</v>
      </c>
    </row>
    <row r="5057" spans="1:14" x14ac:dyDescent="0.25">
      <c r="A5057" t="s">
        <v>8608</v>
      </c>
      <c r="B5057" t="s">
        <v>8609</v>
      </c>
      <c r="C5057">
        <v>3.88</v>
      </c>
      <c r="D5057" t="s">
        <v>11</v>
      </c>
      <c r="E5057">
        <v>192</v>
      </c>
      <c r="F5057">
        <v>6591</v>
      </c>
      <c r="G5057">
        <v>661</v>
      </c>
      <c r="H5057">
        <v>1999</v>
      </c>
      <c r="I5057" t="s">
        <v>77</v>
      </c>
      <c r="J5057" t="s">
        <v>13</v>
      </c>
      <c r="K5057" t="str" cm="1">
        <f t="array" ref="K5057">_xlfn.IFS(Table1[[#This Row],[Rating]] &gt;=4.5, "Elite",Table1[[#This Row],[Rating]]&gt;=4, "Highly Rated", Table1[[#This Row],[Rating]]&gt;=3.5,"Above Average", Table1[[#This Row],[Rating]]&lt;3.5, "Average or Below")</f>
        <v>Above Average</v>
      </c>
      <c r="L5057" t="str" cm="1">
        <f t="array" ref="L5057">_xlfn.IFS(Table1[[#This Row],[Pages]]&lt;=150,"Very Short",Table1[[#This Row],[Pages]]&lt;=299,"Short",Table1[[#This Row],[Pages]]&lt;=499,"Medium",Table1[[#This Row],[Pages]]&lt;=699,"Long",Table1[[#This Row],[Pages]]&gt;=700,"Epic")</f>
        <v>Short</v>
      </c>
      <c r="M5057" t="str" cm="1">
        <f t="array" ref="M5057">_xlfn.IFS(Table1[[#This Row],[Ratings_Count]]&gt;=1000000,"Mega Popular",Table1[[#This Row],[Ratings_Count]]&gt;=100000,"Popular",Table1[[#This Row],[Ratings_Count]]&gt;=10000,"Mid Popular",Table1[[#This Row],[Ratings_Count]]&lt;10000,"Niche")</f>
        <v>Niche</v>
      </c>
      <c r="N5057" t="str">
        <f>IF(AND(Table1[[#This Row],[Rating]]&gt;=4.2, Table1[[#This Row],[Ratings_Count]]&lt;10000), "Hidden Gem", "Not a Hidden Gem")</f>
        <v>Not a Hidden Gem</v>
      </c>
    </row>
    <row r="5058" spans="1:14" x14ac:dyDescent="0.25">
      <c r="A5058" t="s">
        <v>8619</v>
      </c>
      <c r="B5058" t="s">
        <v>8580</v>
      </c>
      <c r="C5058">
        <v>3.88</v>
      </c>
      <c r="D5058" t="s">
        <v>11</v>
      </c>
      <c r="E5058">
        <v>324</v>
      </c>
      <c r="F5058">
        <v>55850</v>
      </c>
      <c r="G5058">
        <v>1990</v>
      </c>
      <c r="H5058">
        <v>1999</v>
      </c>
      <c r="I5058" t="s">
        <v>2894</v>
      </c>
      <c r="J5058" t="s">
        <v>13</v>
      </c>
      <c r="K5058" t="str" cm="1">
        <f t="array" ref="K5058">_xlfn.IFS(Table1[[#This Row],[Rating]] &gt;=4.5, "Elite",Table1[[#This Row],[Rating]]&gt;=4, "Highly Rated", Table1[[#This Row],[Rating]]&gt;=3.5,"Above Average", Table1[[#This Row],[Rating]]&lt;3.5, "Average or Below")</f>
        <v>Above Average</v>
      </c>
      <c r="L5058" t="str" cm="1">
        <f t="array" ref="L5058">_xlfn.IFS(Table1[[#This Row],[Pages]]&lt;=150,"Very Short",Table1[[#This Row],[Pages]]&lt;=299,"Short",Table1[[#This Row],[Pages]]&lt;=499,"Medium",Table1[[#This Row],[Pages]]&lt;=699,"Long",Table1[[#This Row],[Pages]]&gt;=700,"Epic")</f>
        <v>Medium</v>
      </c>
      <c r="M5058" t="str" cm="1">
        <f t="array" ref="M5058">_xlfn.IFS(Table1[[#This Row],[Ratings_Count]]&gt;=1000000,"Mega Popular",Table1[[#This Row],[Ratings_Count]]&gt;=100000,"Popular",Table1[[#This Row],[Ratings_Count]]&gt;=10000,"Mid Popular",Table1[[#This Row],[Ratings_Count]]&lt;10000,"Niche")</f>
        <v>Mid Popular</v>
      </c>
      <c r="N5058" t="str">
        <f>IF(AND(Table1[[#This Row],[Rating]]&gt;=4.2, Table1[[#This Row],[Ratings_Count]]&lt;10000), "Hidden Gem", "Not a Hidden Gem")</f>
        <v>Not a Hidden Gem</v>
      </c>
    </row>
    <row r="5059" spans="1:14" x14ac:dyDescent="0.25">
      <c r="A5059" t="s">
        <v>8855</v>
      </c>
      <c r="B5059" t="s">
        <v>8856</v>
      </c>
      <c r="C5059">
        <v>3.88</v>
      </c>
      <c r="D5059" t="s">
        <v>11</v>
      </c>
      <c r="E5059">
        <v>434</v>
      </c>
      <c r="F5059">
        <v>100949</v>
      </c>
      <c r="G5059">
        <v>7615</v>
      </c>
      <c r="H5059">
        <v>1999</v>
      </c>
      <c r="I5059" t="s">
        <v>549</v>
      </c>
      <c r="J5059" t="s">
        <v>13</v>
      </c>
      <c r="K5059" t="str" cm="1">
        <f t="array" ref="K5059">_xlfn.IFS(Table1[[#This Row],[Rating]] &gt;=4.5, "Elite",Table1[[#This Row],[Rating]]&gt;=4, "Highly Rated", Table1[[#This Row],[Rating]]&gt;=3.5,"Above Average", Table1[[#This Row],[Rating]]&lt;3.5, "Average or Below")</f>
        <v>Above Average</v>
      </c>
      <c r="L5059" t="str" cm="1">
        <f t="array" ref="L5059">_xlfn.IFS(Table1[[#This Row],[Pages]]&lt;=150,"Very Short",Table1[[#This Row],[Pages]]&lt;=299,"Short",Table1[[#This Row],[Pages]]&lt;=499,"Medium",Table1[[#This Row],[Pages]]&lt;=699,"Long",Table1[[#This Row],[Pages]]&gt;=700,"Epic")</f>
        <v>Medium</v>
      </c>
      <c r="M5059" t="str" cm="1">
        <f t="array" ref="M5059">_xlfn.IFS(Table1[[#This Row],[Ratings_Count]]&gt;=1000000,"Mega Popular",Table1[[#This Row],[Ratings_Count]]&gt;=100000,"Popular",Table1[[#This Row],[Ratings_Count]]&gt;=10000,"Mid Popular",Table1[[#This Row],[Ratings_Count]]&lt;10000,"Niche")</f>
        <v>Popular</v>
      </c>
      <c r="N5059" t="str">
        <f>IF(AND(Table1[[#This Row],[Rating]]&gt;=4.2, Table1[[#This Row],[Ratings_Count]]&lt;10000), "Hidden Gem", "Not a Hidden Gem")</f>
        <v>Not a Hidden Gem</v>
      </c>
    </row>
    <row r="5060" spans="1:14" x14ac:dyDescent="0.25">
      <c r="A5060" t="s">
        <v>8908</v>
      </c>
      <c r="B5060" t="s">
        <v>8909</v>
      </c>
      <c r="C5060">
        <v>3.88</v>
      </c>
      <c r="D5060" t="s">
        <v>11</v>
      </c>
      <c r="E5060">
        <v>379</v>
      </c>
      <c r="F5060">
        <v>623</v>
      </c>
      <c r="G5060">
        <v>20</v>
      </c>
      <c r="H5060">
        <v>1999</v>
      </c>
      <c r="I5060" t="s">
        <v>36</v>
      </c>
      <c r="J5060" t="s">
        <v>13</v>
      </c>
      <c r="K5060" t="str" cm="1">
        <f t="array" ref="K5060">_xlfn.IFS(Table1[[#This Row],[Rating]] &gt;=4.5, "Elite",Table1[[#This Row],[Rating]]&gt;=4, "Highly Rated", Table1[[#This Row],[Rating]]&gt;=3.5,"Above Average", Table1[[#This Row],[Rating]]&lt;3.5, "Average or Below")</f>
        <v>Above Average</v>
      </c>
      <c r="L5060" t="str" cm="1">
        <f t="array" ref="L5060">_xlfn.IFS(Table1[[#This Row],[Pages]]&lt;=150,"Very Short",Table1[[#This Row],[Pages]]&lt;=299,"Short",Table1[[#This Row],[Pages]]&lt;=499,"Medium",Table1[[#This Row],[Pages]]&lt;=699,"Long",Table1[[#This Row],[Pages]]&gt;=700,"Epic")</f>
        <v>Medium</v>
      </c>
      <c r="M5060" t="str" cm="1">
        <f t="array" ref="M5060">_xlfn.IFS(Table1[[#This Row],[Ratings_Count]]&gt;=1000000,"Mega Popular",Table1[[#This Row],[Ratings_Count]]&gt;=100000,"Popular",Table1[[#This Row],[Ratings_Count]]&gt;=10000,"Mid Popular",Table1[[#This Row],[Ratings_Count]]&lt;10000,"Niche")</f>
        <v>Niche</v>
      </c>
      <c r="N5060" t="str">
        <f>IF(AND(Table1[[#This Row],[Rating]]&gt;=4.2, Table1[[#This Row],[Ratings_Count]]&lt;10000), "Hidden Gem", "Not a Hidden Gem")</f>
        <v>Not a Hidden Gem</v>
      </c>
    </row>
    <row r="5061" spans="1:14" x14ac:dyDescent="0.25">
      <c r="A5061" t="s">
        <v>8944</v>
      </c>
      <c r="B5061" t="s">
        <v>8945</v>
      </c>
      <c r="C5061">
        <v>3.88</v>
      </c>
      <c r="D5061" t="s">
        <v>11</v>
      </c>
      <c r="E5061">
        <v>156</v>
      </c>
      <c r="F5061">
        <v>1552</v>
      </c>
      <c r="G5061">
        <v>144</v>
      </c>
      <c r="H5061">
        <v>1999</v>
      </c>
      <c r="I5061" t="s">
        <v>2085</v>
      </c>
      <c r="J5061" t="s">
        <v>2014</v>
      </c>
      <c r="K5061" t="str" cm="1">
        <f t="array" ref="K5061">_xlfn.IFS(Table1[[#This Row],[Rating]] &gt;=4.5, "Elite",Table1[[#This Row],[Rating]]&gt;=4, "Highly Rated", Table1[[#This Row],[Rating]]&gt;=3.5,"Above Average", Table1[[#This Row],[Rating]]&lt;3.5, "Average or Below")</f>
        <v>Above Average</v>
      </c>
      <c r="L5061" t="str" cm="1">
        <f t="array" ref="L5061">_xlfn.IFS(Table1[[#This Row],[Pages]]&lt;=150,"Very Short",Table1[[#This Row],[Pages]]&lt;=299,"Short",Table1[[#This Row],[Pages]]&lt;=499,"Medium",Table1[[#This Row],[Pages]]&lt;=699,"Long",Table1[[#This Row],[Pages]]&gt;=700,"Epic")</f>
        <v>Short</v>
      </c>
      <c r="M5061" t="str" cm="1">
        <f t="array" ref="M5061">_xlfn.IFS(Table1[[#This Row],[Ratings_Count]]&gt;=1000000,"Mega Popular",Table1[[#This Row],[Ratings_Count]]&gt;=100000,"Popular",Table1[[#This Row],[Ratings_Count]]&gt;=10000,"Mid Popular",Table1[[#This Row],[Ratings_Count]]&lt;10000,"Niche")</f>
        <v>Niche</v>
      </c>
      <c r="N5061" t="str">
        <f>IF(AND(Table1[[#This Row],[Rating]]&gt;=4.2, Table1[[#This Row],[Ratings_Count]]&lt;10000), "Hidden Gem", "Not a Hidden Gem")</f>
        <v>Not a Hidden Gem</v>
      </c>
    </row>
    <row r="5062" spans="1:14" x14ac:dyDescent="0.25">
      <c r="A5062" t="s">
        <v>8946</v>
      </c>
      <c r="B5062" t="s">
        <v>8945</v>
      </c>
      <c r="C5062">
        <v>3.88</v>
      </c>
      <c r="D5062" t="s">
        <v>11</v>
      </c>
      <c r="E5062">
        <v>336</v>
      </c>
      <c r="F5062">
        <v>539</v>
      </c>
      <c r="G5062">
        <v>33</v>
      </c>
      <c r="H5062">
        <v>1999</v>
      </c>
      <c r="I5062" t="s">
        <v>2085</v>
      </c>
      <c r="J5062" t="s">
        <v>2014</v>
      </c>
      <c r="K5062" t="str" cm="1">
        <f t="array" ref="K5062">_xlfn.IFS(Table1[[#This Row],[Rating]] &gt;=4.5, "Elite",Table1[[#This Row],[Rating]]&gt;=4, "Highly Rated", Table1[[#This Row],[Rating]]&gt;=3.5,"Above Average", Table1[[#This Row],[Rating]]&lt;3.5, "Average or Below")</f>
        <v>Above Average</v>
      </c>
      <c r="L5062" t="str" cm="1">
        <f t="array" ref="L5062">_xlfn.IFS(Table1[[#This Row],[Pages]]&lt;=150,"Very Short",Table1[[#This Row],[Pages]]&lt;=299,"Short",Table1[[#This Row],[Pages]]&lt;=499,"Medium",Table1[[#This Row],[Pages]]&lt;=699,"Long",Table1[[#This Row],[Pages]]&gt;=700,"Epic")</f>
        <v>Medium</v>
      </c>
      <c r="M5062" t="str" cm="1">
        <f t="array" ref="M5062">_xlfn.IFS(Table1[[#This Row],[Ratings_Count]]&gt;=1000000,"Mega Popular",Table1[[#This Row],[Ratings_Count]]&gt;=100000,"Popular",Table1[[#This Row],[Ratings_Count]]&gt;=10000,"Mid Popular",Table1[[#This Row],[Ratings_Count]]&lt;10000,"Niche")</f>
        <v>Niche</v>
      </c>
      <c r="N5062" t="str">
        <f>IF(AND(Table1[[#This Row],[Rating]]&gt;=4.2, Table1[[#This Row],[Ratings_Count]]&lt;10000), "Hidden Gem", "Not a Hidden Gem")</f>
        <v>Not a Hidden Gem</v>
      </c>
    </row>
    <row r="5063" spans="1:14" x14ac:dyDescent="0.25">
      <c r="A5063" t="s">
        <v>4616</v>
      </c>
      <c r="B5063" t="s">
        <v>9016</v>
      </c>
      <c r="C5063">
        <v>3.88</v>
      </c>
      <c r="D5063" t="s">
        <v>11</v>
      </c>
      <c r="E5063">
        <v>121</v>
      </c>
      <c r="F5063">
        <v>433</v>
      </c>
      <c r="G5063">
        <v>39</v>
      </c>
      <c r="H5063">
        <v>1999</v>
      </c>
      <c r="I5063" t="s">
        <v>2025</v>
      </c>
      <c r="J5063" t="s">
        <v>2014</v>
      </c>
      <c r="K5063" t="str" cm="1">
        <f t="array" ref="K5063">_xlfn.IFS(Table1[[#This Row],[Rating]] &gt;=4.5, "Elite",Table1[[#This Row],[Rating]]&gt;=4, "Highly Rated", Table1[[#This Row],[Rating]]&gt;=3.5,"Above Average", Table1[[#This Row],[Rating]]&lt;3.5, "Average or Below")</f>
        <v>Above Average</v>
      </c>
      <c r="L5063" t="str" cm="1">
        <f t="array" ref="L5063">_xlfn.IFS(Table1[[#This Row],[Pages]]&lt;=150,"Very Short",Table1[[#This Row],[Pages]]&lt;=299,"Short",Table1[[#This Row],[Pages]]&lt;=499,"Medium",Table1[[#This Row],[Pages]]&lt;=699,"Long",Table1[[#This Row],[Pages]]&gt;=700,"Epic")</f>
        <v>Very Short</v>
      </c>
      <c r="M5063" t="str" cm="1">
        <f t="array" ref="M5063">_xlfn.IFS(Table1[[#This Row],[Ratings_Count]]&gt;=1000000,"Mega Popular",Table1[[#This Row],[Ratings_Count]]&gt;=100000,"Popular",Table1[[#This Row],[Ratings_Count]]&gt;=10000,"Mid Popular",Table1[[#This Row],[Ratings_Count]]&lt;10000,"Niche")</f>
        <v>Niche</v>
      </c>
      <c r="N5063" t="str">
        <f>IF(AND(Table1[[#This Row],[Rating]]&gt;=4.2, Table1[[#This Row],[Ratings_Count]]&lt;10000), "Hidden Gem", "Not a Hidden Gem")</f>
        <v>Not a Hidden Gem</v>
      </c>
    </row>
    <row r="5064" spans="1:14" x14ac:dyDescent="0.25">
      <c r="A5064" t="s">
        <v>9034</v>
      </c>
      <c r="B5064" t="s">
        <v>2724</v>
      </c>
      <c r="C5064">
        <v>3.88</v>
      </c>
      <c r="D5064" t="s">
        <v>11</v>
      </c>
      <c r="E5064">
        <v>234</v>
      </c>
      <c r="F5064">
        <v>25200</v>
      </c>
      <c r="G5064">
        <v>1229</v>
      </c>
      <c r="H5064">
        <v>1998</v>
      </c>
      <c r="I5064" t="s">
        <v>2085</v>
      </c>
      <c r="J5064" t="s">
        <v>2014</v>
      </c>
      <c r="K5064" t="str" cm="1">
        <f t="array" ref="K5064">_xlfn.IFS(Table1[[#This Row],[Rating]] &gt;=4.5, "Elite",Table1[[#This Row],[Rating]]&gt;=4, "Highly Rated", Table1[[#This Row],[Rating]]&gt;=3.5,"Above Average", Table1[[#This Row],[Rating]]&lt;3.5, "Average or Below")</f>
        <v>Above Average</v>
      </c>
      <c r="L5064" t="str" cm="1">
        <f t="array" ref="L5064">_xlfn.IFS(Table1[[#This Row],[Pages]]&lt;=150,"Very Short",Table1[[#This Row],[Pages]]&lt;=299,"Short",Table1[[#This Row],[Pages]]&lt;=499,"Medium",Table1[[#This Row],[Pages]]&lt;=699,"Long",Table1[[#This Row],[Pages]]&gt;=700,"Epic")</f>
        <v>Short</v>
      </c>
      <c r="M5064" t="str" cm="1">
        <f t="array" ref="M5064">_xlfn.IFS(Table1[[#This Row],[Ratings_Count]]&gt;=1000000,"Mega Popular",Table1[[#This Row],[Ratings_Count]]&gt;=100000,"Popular",Table1[[#This Row],[Ratings_Count]]&gt;=10000,"Mid Popular",Table1[[#This Row],[Ratings_Count]]&lt;10000,"Niche")</f>
        <v>Mid Popular</v>
      </c>
      <c r="N5064" t="str">
        <f>IF(AND(Table1[[#This Row],[Rating]]&gt;=4.2, Table1[[#This Row],[Ratings_Count]]&lt;10000), "Hidden Gem", "Not a Hidden Gem")</f>
        <v>Not a Hidden Gem</v>
      </c>
    </row>
    <row r="5065" spans="1:14" x14ac:dyDescent="0.25">
      <c r="A5065" t="s">
        <v>9152</v>
      </c>
      <c r="B5065" t="s">
        <v>9153</v>
      </c>
      <c r="C5065">
        <v>3.88</v>
      </c>
      <c r="D5065" t="s">
        <v>11</v>
      </c>
      <c r="E5065">
        <v>465</v>
      </c>
      <c r="F5065">
        <v>294348</v>
      </c>
      <c r="G5065">
        <v>9096</v>
      </c>
      <c r="H5065">
        <v>1998</v>
      </c>
      <c r="I5065" t="s">
        <v>4108</v>
      </c>
      <c r="J5065" t="s">
        <v>13</v>
      </c>
      <c r="K5065" t="str" cm="1">
        <f t="array" ref="K5065">_xlfn.IFS(Table1[[#This Row],[Rating]] &gt;=4.5, "Elite",Table1[[#This Row],[Rating]]&gt;=4, "Highly Rated", Table1[[#This Row],[Rating]]&gt;=3.5,"Above Average", Table1[[#This Row],[Rating]]&lt;3.5, "Average or Below")</f>
        <v>Above Average</v>
      </c>
      <c r="L5065" t="str" cm="1">
        <f t="array" ref="L5065">_xlfn.IFS(Table1[[#This Row],[Pages]]&lt;=150,"Very Short",Table1[[#This Row],[Pages]]&lt;=299,"Short",Table1[[#This Row],[Pages]]&lt;=499,"Medium",Table1[[#This Row],[Pages]]&lt;=699,"Long",Table1[[#This Row],[Pages]]&gt;=700,"Epic")</f>
        <v>Medium</v>
      </c>
      <c r="M5065" t="str" cm="1">
        <f t="array" ref="M5065">_xlfn.IFS(Table1[[#This Row],[Ratings_Count]]&gt;=1000000,"Mega Popular",Table1[[#This Row],[Ratings_Count]]&gt;=100000,"Popular",Table1[[#This Row],[Ratings_Count]]&gt;=10000,"Mid Popular",Table1[[#This Row],[Ratings_Count]]&lt;10000,"Niche")</f>
        <v>Popular</v>
      </c>
      <c r="N5065" t="str">
        <f>IF(AND(Table1[[#This Row],[Rating]]&gt;=4.2, Table1[[#This Row],[Ratings_Count]]&lt;10000), "Hidden Gem", "Not a Hidden Gem")</f>
        <v>Not a Hidden Gem</v>
      </c>
    </row>
    <row r="5066" spans="1:14" x14ac:dyDescent="0.25">
      <c r="A5066" t="s">
        <v>9351</v>
      </c>
      <c r="B5066" t="s">
        <v>2627</v>
      </c>
      <c r="C5066">
        <v>3.88</v>
      </c>
      <c r="D5066" t="s">
        <v>11</v>
      </c>
      <c r="E5066">
        <v>224</v>
      </c>
      <c r="F5066">
        <v>356</v>
      </c>
      <c r="G5066">
        <v>28</v>
      </c>
      <c r="H5066">
        <v>1998</v>
      </c>
      <c r="I5066" t="s">
        <v>9160</v>
      </c>
      <c r="J5066" t="s">
        <v>13</v>
      </c>
      <c r="K5066" t="str" cm="1">
        <f t="array" ref="K5066">_xlfn.IFS(Table1[[#This Row],[Rating]] &gt;=4.5, "Elite",Table1[[#This Row],[Rating]]&gt;=4, "Highly Rated", Table1[[#This Row],[Rating]]&gt;=3.5,"Above Average", Table1[[#This Row],[Rating]]&lt;3.5, "Average or Below")</f>
        <v>Above Average</v>
      </c>
      <c r="L5066" t="str" cm="1">
        <f t="array" ref="L5066">_xlfn.IFS(Table1[[#This Row],[Pages]]&lt;=150,"Very Short",Table1[[#This Row],[Pages]]&lt;=299,"Short",Table1[[#This Row],[Pages]]&lt;=499,"Medium",Table1[[#This Row],[Pages]]&lt;=699,"Long",Table1[[#This Row],[Pages]]&gt;=700,"Epic")</f>
        <v>Short</v>
      </c>
      <c r="M5066" t="str" cm="1">
        <f t="array" ref="M5066">_xlfn.IFS(Table1[[#This Row],[Ratings_Count]]&gt;=1000000,"Mega Popular",Table1[[#This Row],[Ratings_Count]]&gt;=100000,"Popular",Table1[[#This Row],[Ratings_Count]]&gt;=10000,"Mid Popular",Table1[[#This Row],[Ratings_Count]]&lt;10000,"Niche")</f>
        <v>Niche</v>
      </c>
      <c r="N5066" t="str">
        <f>IF(AND(Table1[[#This Row],[Rating]]&gt;=4.2, Table1[[#This Row],[Ratings_Count]]&lt;10000), "Hidden Gem", "Not a Hidden Gem")</f>
        <v>Not a Hidden Gem</v>
      </c>
    </row>
    <row r="5067" spans="1:14" x14ac:dyDescent="0.25">
      <c r="A5067" t="s">
        <v>9385</v>
      </c>
      <c r="B5067" t="s">
        <v>1848</v>
      </c>
      <c r="C5067">
        <v>3.88</v>
      </c>
      <c r="D5067" t="s">
        <v>11</v>
      </c>
      <c r="E5067">
        <v>220</v>
      </c>
      <c r="F5067">
        <v>97</v>
      </c>
      <c r="G5067">
        <v>17</v>
      </c>
      <c r="H5067">
        <v>1998</v>
      </c>
      <c r="I5067" t="s">
        <v>9386</v>
      </c>
      <c r="J5067" t="s">
        <v>13</v>
      </c>
      <c r="K5067" t="str" cm="1">
        <f t="array" ref="K5067">_xlfn.IFS(Table1[[#This Row],[Rating]] &gt;=4.5, "Elite",Table1[[#This Row],[Rating]]&gt;=4, "Highly Rated", Table1[[#This Row],[Rating]]&gt;=3.5,"Above Average", Table1[[#This Row],[Rating]]&lt;3.5, "Average or Below")</f>
        <v>Above Average</v>
      </c>
      <c r="L5067" t="str" cm="1">
        <f t="array" ref="L5067">_xlfn.IFS(Table1[[#This Row],[Pages]]&lt;=150,"Very Short",Table1[[#This Row],[Pages]]&lt;=299,"Short",Table1[[#This Row],[Pages]]&lt;=499,"Medium",Table1[[#This Row],[Pages]]&lt;=699,"Long",Table1[[#This Row],[Pages]]&gt;=700,"Epic")</f>
        <v>Short</v>
      </c>
      <c r="M5067" t="str" cm="1">
        <f t="array" ref="M5067">_xlfn.IFS(Table1[[#This Row],[Ratings_Count]]&gt;=1000000,"Mega Popular",Table1[[#This Row],[Ratings_Count]]&gt;=100000,"Popular",Table1[[#This Row],[Ratings_Count]]&gt;=10000,"Mid Popular",Table1[[#This Row],[Ratings_Count]]&lt;10000,"Niche")</f>
        <v>Niche</v>
      </c>
      <c r="N5067" t="str">
        <f>IF(AND(Table1[[#This Row],[Rating]]&gt;=4.2, Table1[[#This Row],[Ratings_Count]]&lt;10000), "Hidden Gem", "Not a Hidden Gem")</f>
        <v>Not a Hidden Gem</v>
      </c>
    </row>
    <row r="5068" spans="1:14" x14ac:dyDescent="0.25">
      <c r="A5068" t="s">
        <v>9393</v>
      </c>
      <c r="B5068" t="s">
        <v>2768</v>
      </c>
      <c r="C5068">
        <v>3.88</v>
      </c>
      <c r="D5068" t="s">
        <v>11</v>
      </c>
      <c r="E5068">
        <v>544</v>
      </c>
      <c r="F5068">
        <v>2066</v>
      </c>
      <c r="G5068">
        <v>35</v>
      </c>
      <c r="H5068">
        <v>1998</v>
      </c>
      <c r="I5068" t="s">
        <v>75</v>
      </c>
      <c r="J5068" t="s">
        <v>13</v>
      </c>
      <c r="K5068" t="str" cm="1">
        <f t="array" ref="K5068">_xlfn.IFS(Table1[[#This Row],[Rating]] &gt;=4.5, "Elite",Table1[[#This Row],[Rating]]&gt;=4, "Highly Rated", Table1[[#This Row],[Rating]]&gt;=3.5,"Above Average", Table1[[#This Row],[Rating]]&lt;3.5, "Average or Below")</f>
        <v>Above Average</v>
      </c>
      <c r="L5068" t="str" cm="1">
        <f t="array" ref="L5068">_xlfn.IFS(Table1[[#This Row],[Pages]]&lt;=150,"Very Short",Table1[[#This Row],[Pages]]&lt;=299,"Short",Table1[[#This Row],[Pages]]&lt;=499,"Medium",Table1[[#This Row],[Pages]]&lt;=699,"Long",Table1[[#This Row],[Pages]]&gt;=700,"Epic")</f>
        <v>Long</v>
      </c>
      <c r="M5068" t="str" cm="1">
        <f t="array" ref="M5068">_xlfn.IFS(Table1[[#This Row],[Ratings_Count]]&gt;=1000000,"Mega Popular",Table1[[#This Row],[Ratings_Count]]&gt;=100000,"Popular",Table1[[#This Row],[Ratings_Count]]&gt;=10000,"Mid Popular",Table1[[#This Row],[Ratings_Count]]&lt;10000,"Niche")</f>
        <v>Niche</v>
      </c>
      <c r="N5068" t="str">
        <f>IF(AND(Table1[[#This Row],[Rating]]&gt;=4.2, Table1[[#This Row],[Ratings_Count]]&lt;10000), "Hidden Gem", "Not a Hidden Gem")</f>
        <v>Not a Hidden Gem</v>
      </c>
    </row>
    <row r="5069" spans="1:14" x14ac:dyDescent="0.25">
      <c r="A5069" t="s">
        <v>9410</v>
      </c>
      <c r="B5069" t="s">
        <v>5976</v>
      </c>
      <c r="C5069">
        <v>3.88</v>
      </c>
      <c r="D5069" t="s">
        <v>11</v>
      </c>
      <c r="E5069">
        <v>331</v>
      </c>
      <c r="F5069">
        <v>97494</v>
      </c>
      <c r="G5069">
        <v>2359</v>
      </c>
      <c r="H5069">
        <v>1987</v>
      </c>
      <c r="I5069" t="s">
        <v>2276</v>
      </c>
      <c r="J5069" t="s">
        <v>2014</v>
      </c>
      <c r="K5069" t="str" cm="1">
        <f t="array" ref="K5069">_xlfn.IFS(Table1[[#This Row],[Rating]] &gt;=4.5, "Elite",Table1[[#This Row],[Rating]]&gt;=4, "Highly Rated", Table1[[#This Row],[Rating]]&gt;=3.5,"Above Average", Table1[[#This Row],[Rating]]&lt;3.5, "Average or Below")</f>
        <v>Above Average</v>
      </c>
      <c r="L5069" t="str" cm="1">
        <f t="array" ref="L5069">_xlfn.IFS(Table1[[#This Row],[Pages]]&lt;=150,"Very Short",Table1[[#This Row],[Pages]]&lt;=299,"Short",Table1[[#This Row],[Pages]]&lt;=499,"Medium",Table1[[#This Row],[Pages]]&lt;=699,"Long",Table1[[#This Row],[Pages]]&gt;=700,"Epic")</f>
        <v>Medium</v>
      </c>
      <c r="M5069" t="str" cm="1">
        <f t="array" ref="M5069">_xlfn.IFS(Table1[[#This Row],[Ratings_Count]]&gt;=1000000,"Mega Popular",Table1[[#This Row],[Ratings_Count]]&gt;=100000,"Popular",Table1[[#This Row],[Ratings_Count]]&gt;=10000,"Mid Popular",Table1[[#This Row],[Ratings_Count]]&lt;10000,"Niche")</f>
        <v>Mid Popular</v>
      </c>
      <c r="N5069" t="str">
        <f>IF(AND(Table1[[#This Row],[Rating]]&gt;=4.2, Table1[[#This Row],[Ratings_Count]]&lt;10000), "Hidden Gem", "Not a Hidden Gem")</f>
        <v>Not a Hidden Gem</v>
      </c>
    </row>
    <row r="5070" spans="1:14" x14ac:dyDescent="0.25">
      <c r="A5070" t="s">
        <v>9450</v>
      </c>
      <c r="B5070" t="s">
        <v>537</v>
      </c>
      <c r="C5070">
        <v>3.88</v>
      </c>
      <c r="D5070" t="s">
        <v>11</v>
      </c>
      <c r="E5070">
        <v>371</v>
      </c>
      <c r="F5070">
        <v>442</v>
      </c>
      <c r="G5070">
        <v>38</v>
      </c>
      <c r="H5070">
        <v>2008</v>
      </c>
      <c r="I5070" t="s">
        <v>2048</v>
      </c>
      <c r="J5070" t="s">
        <v>2014</v>
      </c>
      <c r="K5070" t="str" cm="1">
        <f t="array" ref="K5070">_xlfn.IFS(Table1[[#This Row],[Rating]] &gt;=4.5, "Elite",Table1[[#This Row],[Rating]]&gt;=4, "Highly Rated", Table1[[#This Row],[Rating]]&gt;=3.5,"Above Average", Table1[[#This Row],[Rating]]&lt;3.5, "Average or Below")</f>
        <v>Above Average</v>
      </c>
      <c r="L5070" t="str" cm="1">
        <f t="array" ref="L5070">_xlfn.IFS(Table1[[#This Row],[Pages]]&lt;=150,"Very Short",Table1[[#This Row],[Pages]]&lt;=299,"Short",Table1[[#This Row],[Pages]]&lt;=499,"Medium",Table1[[#This Row],[Pages]]&lt;=699,"Long",Table1[[#This Row],[Pages]]&gt;=700,"Epic")</f>
        <v>Medium</v>
      </c>
      <c r="M5070" t="str" cm="1">
        <f t="array" ref="M5070">_xlfn.IFS(Table1[[#This Row],[Ratings_Count]]&gt;=1000000,"Mega Popular",Table1[[#This Row],[Ratings_Count]]&gt;=100000,"Popular",Table1[[#This Row],[Ratings_Count]]&gt;=10000,"Mid Popular",Table1[[#This Row],[Ratings_Count]]&lt;10000,"Niche")</f>
        <v>Niche</v>
      </c>
      <c r="N5070" t="str">
        <f>IF(AND(Table1[[#This Row],[Rating]]&gt;=4.2, Table1[[#This Row],[Ratings_Count]]&lt;10000), "Hidden Gem", "Not a Hidden Gem")</f>
        <v>Not a Hidden Gem</v>
      </c>
    </row>
    <row r="5071" spans="1:14" x14ac:dyDescent="0.25">
      <c r="A5071" t="s">
        <v>10095</v>
      </c>
      <c r="B5071" t="s">
        <v>10096</v>
      </c>
      <c r="C5071">
        <v>3.88</v>
      </c>
      <c r="D5071" t="s">
        <v>11</v>
      </c>
      <c r="E5071">
        <v>340</v>
      </c>
      <c r="F5071">
        <v>3501</v>
      </c>
      <c r="G5071">
        <v>153</v>
      </c>
      <c r="H5071">
        <v>1986</v>
      </c>
      <c r="I5071" t="s">
        <v>129</v>
      </c>
      <c r="J5071" t="s">
        <v>13</v>
      </c>
      <c r="K5071" t="str" cm="1">
        <f t="array" ref="K5071">_xlfn.IFS(Table1[[#This Row],[Rating]] &gt;=4.5, "Elite",Table1[[#This Row],[Rating]]&gt;=4, "Highly Rated", Table1[[#This Row],[Rating]]&gt;=3.5,"Above Average", Table1[[#This Row],[Rating]]&lt;3.5, "Average or Below")</f>
        <v>Above Average</v>
      </c>
      <c r="L5071" t="str" cm="1">
        <f t="array" ref="L5071">_xlfn.IFS(Table1[[#This Row],[Pages]]&lt;=150,"Very Short",Table1[[#This Row],[Pages]]&lt;=299,"Short",Table1[[#This Row],[Pages]]&lt;=499,"Medium",Table1[[#This Row],[Pages]]&lt;=699,"Long",Table1[[#This Row],[Pages]]&gt;=700,"Epic")</f>
        <v>Medium</v>
      </c>
      <c r="M5071" t="str" cm="1">
        <f t="array" ref="M5071">_xlfn.IFS(Table1[[#This Row],[Ratings_Count]]&gt;=1000000,"Mega Popular",Table1[[#This Row],[Ratings_Count]]&gt;=100000,"Popular",Table1[[#This Row],[Ratings_Count]]&gt;=10000,"Mid Popular",Table1[[#This Row],[Ratings_Count]]&lt;10000,"Niche")</f>
        <v>Niche</v>
      </c>
      <c r="N5071" t="str">
        <f>IF(AND(Table1[[#This Row],[Rating]]&gt;=4.2, Table1[[#This Row],[Ratings_Count]]&lt;10000), "Hidden Gem", "Not a Hidden Gem")</f>
        <v>Not a Hidden Gem</v>
      </c>
    </row>
    <row r="5072" spans="1:14" x14ac:dyDescent="0.25">
      <c r="A5072" t="s">
        <v>10174</v>
      </c>
      <c r="B5072" t="s">
        <v>5445</v>
      </c>
      <c r="C5072">
        <v>3.88</v>
      </c>
      <c r="D5072" t="s">
        <v>11</v>
      </c>
      <c r="E5072">
        <v>288</v>
      </c>
      <c r="F5072">
        <v>3760</v>
      </c>
      <c r="G5072">
        <v>248</v>
      </c>
      <c r="H5072">
        <v>1989</v>
      </c>
      <c r="I5072" t="s">
        <v>1418</v>
      </c>
      <c r="J5072" t="s">
        <v>13</v>
      </c>
      <c r="K5072" t="str" cm="1">
        <f t="array" ref="K5072">_xlfn.IFS(Table1[[#This Row],[Rating]] &gt;=4.5, "Elite",Table1[[#This Row],[Rating]]&gt;=4, "Highly Rated", Table1[[#This Row],[Rating]]&gt;=3.5,"Above Average", Table1[[#This Row],[Rating]]&lt;3.5, "Average or Below")</f>
        <v>Above Average</v>
      </c>
      <c r="L5072" t="str" cm="1">
        <f t="array" ref="L5072">_xlfn.IFS(Table1[[#This Row],[Pages]]&lt;=150,"Very Short",Table1[[#This Row],[Pages]]&lt;=299,"Short",Table1[[#This Row],[Pages]]&lt;=499,"Medium",Table1[[#This Row],[Pages]]&lt;=699,"Long",Table1[[#This Row],[Pages]]&gt;=700,"Epic")</f>
        <v>Short</v>
      </c>
      <c r="M5072" t="str" cm="1">
        <f t="array" ref="M5072">_xlfn.IFS(Table1[[#This Row],[Ratings_Count]]&gt;=1000000,"Mega Popular",Table1[[#This Row],[Ratings_Count]]&gt;=100000,"Popular",Table1[[#This Row],[Ratings_Count]]&gt;=10000,"Mid Popular",Table1[[#This Row],[Ratings_Count]]&lt;10000,"Niche")</f>
        <v>Niche</v>
      </c>
      <c r="N5072" t="str">
        <f>IF(AND(Table1[[#This Row],[Rating]]&gt;=4.2, Table1[[#This Row],[Ratings_Count]]&lt;10000), "Hidden Gem", "Not a Hidden Gem")</f>
        <v>Not a Hidden Gem</v>
      </c>
    </row>
    <row r="5073" spans="1:14" x14ac:dyDescent="0.25">
      <c r="A5073" t="s">
        <v>10204</v>
      </c>
      <c r="B5073" t="s">
        <v>10205</v>
      </c>
      <c r="C5073">
        <v>3.88</v>
      </c>
      <c r="D5073" t="s">
        <v>11</v>
      </c>
      <c r="E5073">
        <v>288</v>
      </c>
      <c r="F5073">
        <v>75494</v>
      </c>
      <c r="G5073">
        <v>1386</v>
      </c>
      <c r="H5073">
        <v>2010</v>
      </c>
      <c r="I5073" t="s">
        <v>10206</v>
      </c>
      <c r="J5073" t="s">
        <v>13</v>
      </c>
      <c r="K5073" t="str" cm="1">
        <f t="array" ref="K5073">_xlfn.IFS(Table1[[#This Row],[Rating]] &gt;=4.5, "Elite",Table1[[#This Row],[Rating]]&gt;=4, "Highly Rated", Table1[[#This Row],[Rating]]&gt;=3.5,"Above Average", Table1[[#This Row],[Rating]]&lt;3.5, "Average or Below")</f>
        <v>Above Average</v>
      </c>
      <c r="L5073" t="str" cm="1">
        <f t="array" ref="L5073">_xlfn.IFS(Table1[[#This Row],[Pages]]&lt;=150,"Very Short",Table1[[#This Row],[Pages]]&lt;=299,"Short",Table1[[#This Row],[Pages]]&lt;=499,"Medium",Table1[[#This Row],[Pages]]&lt;=699,"Long",Table1[[#This Row],[Pages]]&gt;=700,"Epic")</f>
        <v>Short</v>
      </c>
      <c r="M5073" t="str" cm="1">
        <f t="array" ref="M5073">_xlfn.IFS(Table1[[#This Row],[Ratings_Count]]&gt;=1000000,"Mega Popular",Table1[[#This Row],[Ratings_Count]]&gt;=100000,"Popular",Table1[[#This Row],[Ratings_Count]]&gt;=10000,"Mid Popular",Table1[[#This Row],[Ratings_Count]]&lt;10000,"Niche")</f>
        <v>Mid Popular</v>
      </c>
      <c r="N5073" t="str">
        <f>IF(AND(Table1[[#This Row],[Rating]]&gt;=4.2, Table1[[#This Row],[Ratings_Count]]&lt;10000), "Hidden Gem", "Not a Hidden Gem")</f>
        <v>Not a Hidden Gem</v>
      </c>
    </row>
    <row r="5074" spans="1:14" x14ac:dyDescent="0.25">
      <c r="A5074" t="s">
        <v>10275</v>
      </c>
      <c r="B5074" t="s">
        <v>10276</v>
      </c>
      <c r="C5074">
        <v>3.88</v>
      </c>
      <c r="D5074" t="s">
        <v>11</v>
      </c>
      <c r="E5074">
        <v>336</v>
      </c>
      <c r="F5074">
        <v>210</v>
      </c>
      <c r="G5074">
        <v>18</v>
      </c>
      <c r="H5074">
        <v>1990</v>
      </c>
      <c r="I5074" t="s">
        <v>421</v>
      </c>
      <c r="J5074" t="s">
        <v>13</v>
      </c>
      <c r="K5074" t="str" cm="1">
        <f t="array" ref="K5074">_xlfn.IFS(Table1[[#This Row],[Rating]] &gt;=4.5, "Elite",Table1[[#This Row],[Rating]]&gt;=4, "Highly Rated", Table1[[#This Row],[Rating]]&gt;=3.5,"Above Average", Table1[[#This Row],[Rating]]&lt;3.5, "Average or Below")</f>
        <v>Above Average</v>
      </c>
      <c r="L5074" t="str" cm="1">
        <f t="array" ref="L5074">_xlfn.IFS(Table1[[#This Row],[Pages]]&lt;=150,"Very Short",Table1[[#This Row],[Pages]]&lt;=299,"Short",Table1[[#This Row],[Pages]]&lt;=499,"Medium",Table1[[#This Row],[Pages]]&lt;=699,"Long",Table1[[#This Row],[Pages]]&gt;=700,"Epic")</f>
        <v>Medium</v>
      </c>
      <c r="M5074" t="str" cm="1">
        <f t="array" ref="M5074">_xlfn.IFS(Table1[[#This Row],[Ratings_Count]]&gt;=1000000,"Mega Popular",Table1[[#This Row],[Ratings_Count]]&gt;=100000,"Popular",Table1[[#This Row],[Ratings_Count]]&gt;=10000,"Mid Popular",Table1[[#This Row],[Ratings_Count]]&lt;10000,"Niche")</f>
        <v>Niche</v>
      </c>
      <c r="N5074" t="str">
        <f>IF(AND(Table1[[#This Row],[Rating]]&gt;=4.2, Table1[[#This Row],[Ratings_Count]]&lt;10000), "Hidden Gem", "Not a Hidden Gem")</f>
        <v>Not a Hidden Gem</v>
      </c>
    </row>
    <row r="5075" spans="1:14" x14ac:dyDescent="0.25">
      <c r="A5075" t="s">
        <v>10380</v>
      </c>
      <c r="B5075" t="s">
        <v>9214</v>
      </c>
      <c r="C5075">
        <v>3.88</v>
      </c>
      <c r="D5075" t="s">
        <v>11</v>
      </c>
      <c r="E5075">
        <v>288</v>
      </c>
      <c r="F5075">
        <v>830</v>
      </c>
      <c r="G5075">
        <v>76</v>
      </c>
      <c r="H5075">
        <v>1956</v>
      </c>
      <c r="I5075" t="s">
        <v>68</v>
      </c>
      <c r="J5075" t="s">
        <v>13</v>
      </c>
      <c r="K5075" t="str" cm="1">
        <f t="array" ref="K5075">_xlfn.IFS(Table1[[#This Row],[Rating]] &gt;=4.5, "Elite",Table1[[#This Row],[Rating]]&gt;=4, "Highly Rated", Table1[[#This Row],[Rating]]&gt;=3.5,"Above Average", Table1[[#This Row],[Rating]]&lt;3.5, "Average or Below")</f>
        <v>Above Average</v>
      </c>
      <c r="L5075" t="str" cm="1">
        <f t="array" ref="L5075">_xlfn.IFS(Table1[[#This Row],[Pages]]&lt;=150,"Very Short",Table1[[#This Row],[Pages]]&lt;=299,"Short",Table1[[#This Row],[Pages]]&lt;=499,"Medium",Table1[[#This Row],[Pages]]&lt;=699,"Long",Table1[[#This Row],[Pages]]&gt;=700,"Epic")</f>
        <v>Short</v>
      </c>
      <c r="M5075" t="str" cm="1">
        <f t="array" ref="M5075">_xlfn.IFS(Table1[[#This Row],[Ratings_Count]]&gt;=1000000,"Mega Popular",Table1[[#This Row],[Ratings_Count]]&gt;=100000,"Popular",Table1[[#This Row],[Ratings_Count]]&gt;=10000,"Mid Popular",Table1[[#This Row],[Ratings_Count]]&lt;10000,"Niche")</f>
        <v>Niche</v>
      </c>
      <c r="N5075" t="str">
        <f>IF(AND(Table1[[#This Row],[Rating]]&gt;=4.2, Table1[[#This Row],[Ratings_Count]]&lt;10000), "Hidden Gem", "Not a Hidden Gem")</f>
        <v>Not a Hidden Gem</v>
      </c>
    </row>
    <row r="5076" spans="1:14" x14ac:dyDescent="0.25">
      <c r="A5076" t="s">
        <v>10423</v>
      </c>
      <c r="B5076" t="s">
        <v>1424</v>
      </c>
      <c r="C5076">
        <v>3.88</v>
      </c>
      <c r="D5076" t="s">
        <v>11</v>
      </c>
      <c r="E5076">
        <v>186</v>
      </c>
      <c r="F5076">
        <v>275</v>
      </c>
      <c r="G5076">
        <v>6</v>
      </c>
      <c r="H5076">
        <v>1982</v>
      </c>
      <c r="I5076" t="s">
        <v>494</v>
      </c>
      <c r="J5076" t="s">
        <v>13</v>
      </c>
      <c r="K5076" t="str" cm="1">
        <f t="array" ref="K5076">_xlfn.IFS(Table1[[#This Row],[Rating]] &gt;=4.5, "Elite",Table1[[#This Row],[Rating]]&gt;=4, "Highly Rated", Table1[[#This Row],[Rating]]&gt;=3.5,"Above Average", Table1[[#This Row],[Rating]]&lt;3.5, "Average or Below")</f>
        <v>Above Average</v>
      </c>
      <c r="L5076" t="str" cm="1">
        <f t="array" ref="L5076">_xlfn.IFS(Table1[[#This Row],[Pages]]&lt;=150,"Very Short",Table1[[#This Row],[Pages]]&lt;=299,"Short",Table1[[#This Row],[Pages]]&lt;=499,"Medium",Table1[[#This Row],[Pages]]&lt;=699,"Long",Table1[[#This Row],[Pages]]&gt;=700,"Epic")</f>
        <v>Short</v>
      </c>
      <c r="M5076" t="str" cm="1">
        <f t="array" ref="M5076">_xlfn.IFS(Table1[[#This Row],[Ratings_Count]]&gt;=1000000,"Mega Popular",Table1[[#This Row],[Ratings_Count]]&gt;=100000,"Popular",Table1[[#This Row],[Ratings_Count]]&gt;=10000,"Mid Popular",Table1[[#This Row],[Ratings_Count]]&lt;10000,"Niche")</f>
        <v>Niche</v>
      </c>
      <c r="N5076" t="str">
        <f>IF(AND(Table1[[#This Row],[Rating]]&gt;=4.2, Table1[[#This Row],[Ratings_Count]]&lt;10000), "Hidden Gem", "Not a Hidden Gem")</f>
        <v>Not a Hidden Gem</v>
      </c>
    </row>
    <row r="5077" spans="1:14" x14ac:dyDescent="0.25">
      <c r="A5077" t="s">
        <v>10427</v>
      </c>
      <c r="B5077" t="s">
        <v>10428</v>
      </c>
      <c r="C5077">
        <v>3.88</v>
      </c>
      <c r="D5077" t="s">
        <v>11</v>
      </c>
      <c r="E5077">
        <v>1347</v>
      </c>
      <c r="F5077">
        <v>348</v>
      </c>
      <c r="G5077">
        <v>24</v>
      </c>
      <c r="H5077">
        <v>1985</v>
      </c>
      <c r="I5077" t="s">
        <v>599</v>
      </c>
      <c r="J5077" t="s">
        <v>13</v>
      </c>
      <c r="K5077" t="str" cm="1">
        <f t="array" ref="K5077">_xlfn.IFS(Table1[[#This Row],[Rating]] &gt;=4.5, "Elite",Table1[[#This Row],[Rating]]&gt;=4, "Highly Rated", Table1[[#This Row],[Rating]]&gt;=3.5,"Above Average", Table1[[#This Row],[Rating]]&lt;3.5, "Average or Below")</f>
        <v>Above Average</v>
      </c>
      <c r="L5077" t="str" cm="1">
        <f t="array" ref="L5077">_xlfn.IFS(Table1[[#This Row],[Pages]]&lt;=150,"Very Short",Table1[[#This Row],[Pages]]&lt;=299,"Short",Table1[[#This Row],[Pages]]&lt;=499,"Medium",Table1[[#This Row],[Pages]]&lt;=699,"Long",Table1[[#This Row],[Pages]]&gt;=700,"Epic")</f>
        <v>Epic</v>
      </c>
      <c r="M5077" t="str" cm="1">
        <f t="array" ref="M5077">_xlfn.IFS(Table1[[#This Row],[Ratings_Count]]&gt;=1000000,"Mega Popular",Table1[[#This Row],[Ratings_Count]]&gt;=100000,"Popular",Table1[[#This Row],[Ratings_Count]]&gt;=10000,"Mid Popular",Table1[[#This Row],[Ratings_Count]]&lt;10000,"Niche")</f>
        <v>Niche</v>
      </c>
      <c r="N5077" t="str">
        <f>IF(AND(Table1[[#This Row],[Rating]]&gt;=4.2, Table1[[#This Row],[Ratings_Count]]&lt;10000), "Hidden Gem", "Not a Hidden Gem")</f>
        <v>Not a Hidden Gem</v>
      </c>
    </row>
    <row r="5078" spans="1:14" x14ac:dyDescent="0.25">
      <c r="A5078" t="s">
        <v>10429</v>
      </c>
      <c r="B5078" t="s">
        <v>10430</v>
      </c>
      <c r="C5078">
        <v>3.88</v>
      </c>
      <c r="D5078" t="s">
        <v>11</v>
      </c>
      <c r="E5078">
        <v>572</v>
      </c>
      <c r="F5078">
        <v>53</v>
      </c>
      <c r="G5078">
        <v>4</v>
      </c>
      <c r="H5078">
        <v>1969</v>
      </c>
      <c r="I5078" t="s">
        <v>208</v>
      </c>
      <c r="J5078" t="s">
        <v>13</v>
      </c>
      <c r="K5078" t="str" cm="1">
        <f t="array" ref="K5078">_xlfn.IFS(Table1[[#This Row],[Rating]] &gt;=4.5, "Elite",Table1[[#This Row],[Rating]]&gt;=4, "Highly Rated", Table1[[#This Row],[Rating]]&gt;=3.5,"Above Average", Table1[[#This Row],[Rating]]&lt;3.5, "Average or Below")</f>
        <v>Above Average</v>
      </c>
      <c r="L5078" t="str" cm="1">
        <f t="array" ref="L5078">_xlfn.IFS(Table1[[#This Row],[Pages]]&lt;=150,"Very Short",Table1[[#This Row],[Pages]]&lt;=299,"Short",Table1[[#This Row],[Pages]]&lt;=499,"Medium",Table1[[#This Row],[Pages]]&lt;=699,"Long",Table1[[#This Row],[Pages]]&gt;=700,"Epic")</f>
        <v>Long</v>
      </c>
      <c r="M5078" t="str" cm="1">
        <f t="array" ref="M5078">_xlfn.IFS(Table1[[#This Row],[Ratings_Count]]&gt;=1000000,"Mega Popular",Table1[[#This Row],[Ratings_Count]]&gt;=100000,"Popular",Table1[[#This Row],[Ratings_Count]]&gt;=10000,"Mid Popular",Table1[[#This Row],[Ratings_Count]]&lt;10000,"Niche")</f>
        <v>Niche</v>
      </c>
      <c r="N5078" t="str">
        <f>IF(AND(Table1[[#This Row],[Rating]]&gt;=4.2, Table1[[#This Row],[Ratings_Count]]&lt;10000), "Hidden Gem", "Not a Hidden Gem")</f>
        <v>Not a Hidden Gem</v>
      </c>
    </row>
    <row r="5079" spans="1:14" x14ac:dyDescent="0.25">
      <c r="A5079" t="s">
        <v>10476</v>
      </c>
      <c r="B5079" t="s">
        <v>8282</v>
      </c>
      <c r="C5079">
        <v>3.88</v>
      </c>
      <c r="D5079" t="s">
        <v>11</v>
      </c>
      <c r="E5079">
        <v>245</v>
      </c>
      <c r="F5079">
        <v>435</v>
      </c>
      <c r="G5079">
        <v>23</v>
      </c>
      <c r="H5079">
        <v>1991</v>
      </c>
      <c r="I5079" t="s">
        <v>8284</v>
      </c>
      <c r="J5079" t="s">
        <v>13</v>
      </c>
      <c r="K5079" t="str" cm="1">
        <f t="array" ref="K5079">_xlfn.IFS(Table1[[#This Row],[Rating]] &gt;=4.5, "Elite",Table1[[#This Row],[Rating]]&gt;=4, "Highly Rated", Table1[[#This Row],[Rating]]&gt;=3.5,"Above Average", Table1[[#This Row],[Rating]]&lt;3.5, "Average or Below")</f>
        <v>Above Average</v>
      </c>
      <c r="L5079" t="str" cm="1">
        <f t="array" ref="L5079">_xlfn.IFS(Table1[[#This Row],[Pages]]&lt;=150,"Very Short",Table1[[#This Row],[Pages]]&lt;=299,"Short",Table1[[#This Row],[Pages]]&lt;=499,"Medium",Table1[[#This Row],[Pages]]&lt;=699,"Long",Table1[[#This Row],[Pages]]&gt;=700,"Epic")</f>
        <v>Short</v>
      </c>
      <c r="M5079" t="str" cm="1">
        <f t="array" ref="M5079">_xlfn.IFS(Table1[[#This Row],[Ratings_Count]]&gt;=1000000,"Mega Popular",Table1[[#This Row],[Ratings_Count]]&gt;=100000,"Popular",Table1[[#This Row],[Ratings_Count]]&gt;=10000,"Mid Popular",Table1[[#This Row],[Ratings_Count]]&lt;10000,"Niche")</f>
        <v>Niche</v>
      </c>
      <c r="N5079" t="str">
        <f>IF(AND(Table1[[#This Row],[Rating]]&gt;=4.2, Table1[[#This Row],[Ratings_Count]]&lt;10000), "Hidden Gem", "Not a Hidden Gem")</f>
        <v>Not a Hidden Gem</v>
      </c>
    </row>
    <row r="5080" spans="1:14" x14ac:dyDescent="0.25">
      <c r="A5080" t="s">
        <v>10762</v>
      </c>
      <c r="B5080" t="s">
        <v>10763</v>
      </c>
      <c r="C5080">
        <v>3.88</v>
      </c>
      <c r="D5080" t="s">
        <v>11</v>
      </c>
      <c r="E5080">
        <v>176</v>
      </c>
      <c r="F5080">
        <v>1472</v>
      </c>
      <c r="G5080">
        <v>76</v>
      </c>
      <c r="H5080">
        <v>2010</v>
      </c>
      <c r="I5080" t="s">
        <v>7389</v>
      </c>
      <c r="J5080" t="s">
        <v>13</v>
      </c>
      <c r="K5080" t="str" cm="1">
        <f t="array" ref="K5080">_xlfn.IFS(Table1[[#This Row],[Rating]] &gt;=4.5, "Elite",Table1[[#This Row],[Rating]]&gt;=4, "Highly Rated", Table1[[#This Row],[Rating]]&gt;=3.5,"Above Average", Table1[[#This Row],[Rating]]&lt;3.5, "Average or Below")</f>
        <v>Above Average</v>
      </c>
      <c r="L5080" t="str" cm="1">
        <f t="array" ref="L5080">_xlfn.IFS(Table1[[#This Row],[Pages]]&lt;=150,"Very Short",Table1[[#This Row],[Pages]]&lt;=299,"Short",Table1[[#This Row],[Pages]]&lt;=499,"Medium",Table1[[#This Row],[Pages]]&lt;=699,"Long",Table1[[#This Row],[Pages]]&gt;=700,"Epic")</f>
        <v>Short</v>
      </c>
      <c r="M5080" t="str" cm="1">
        <f t="array" ref="M5080">_xlfn.IFS(Table1[[#This Row],[Ratings_Count]]&gt;=1000000,"Mega Popular",Table1[[#This Row],[Ratings_Count]]&gt;=100000,"Popular",Table1[[#This Row],[Ratings_Count]]&gt;=10000,"Mid Popular",Table1[[#This Row],[Ratings_Count]]&lt;10000,"Niche")</f>
        <v>Niche</v>
      </c>
      <c r="N5080" t="str">
        <f>IF(AND(Table1[[#This Row],[Rating]]&gt;=4.2, Table1[[#This Row],[Ratings_Count]]&lt;10000), "Hidden Gem", "Not a Hidden Gem")</f>
        <v>Not a Hidden Gem</v>
      </c>
    </row>
    <row r="5081" spans="1:14" x14ac:dyDescent="0.25">
      <c r="A5081" t="s">
        <v>10940</v>
      </c>
      <c r="B5081" t="s">
        <v>10941</v>
      </c>
      <c r="C5081">
        <v>3.88</v>
      </c>
      <c r="D5081" t="s">
        <v>11</v>
      </c>
      <c r="E5081">
        <v>144</v>
      </c>
      <c r="F5081">
        <v>332</v>
      </c>
      <c r="G5081">
        <v>33</v>
      </c>
      <c r="H5081">
        <v>1900</v>
      </c>
      <c r="I5081" t="s">
        <v>10942</v>
      </c>
      <c r="J5081" t="s">
        <v>13</v>
      </c>
      <c r="K5081" t="str" cm="1">
        <f t="array" ref="K5081">_xlfn.IFS(Table1[[#This Row],[Rating]] &gt;=4.5, "Elite",Table1[[#This Row],[Rating]]&gt;=4, "Highly Rated", Table1[[#This Row],[Rating]]&gt;=3.5,"Above Average", Table1[[#This Row],[Rating]]&lt;3.5, "Average or Below")</f>
        <v>Above Average</v>
      </c>
      <c r="L5081" t="str" cm="1">
        <f t="array" ref="L5081">_xlfn.IFS(Table1[[#This Row],[Pages]]&lt;=150,"Very Short",Table1[[#This Row],[Pages]]&lt;=299,"Short",Table1[[#This Row],[Pages]]&lt;=499,"Medium",Table1[[#This Row],[Pages]]&lt;=699,"Long",Table1[[#This Row],[Pages]]&gt;=700,"Epic")</f>
        <v>Very Short</v>
      </c>
      <c r="M5081" t="str" cm="1">
        <f t="array" ref="M5081">_xlfn.IFS(Table1[[#This Row],[Ratings_Count]]&gt;=1000000,"Mega Popular",Table1[[#This Row],[Ratings_Count]]&gt;=100000,"Popular",Table1[[#This Row],[Ratings_Count]]&gt;=10000,"Mid Popular",Table1[[#This Row],[Ratings_Count]]&lt;10000,"Niche")</f>
        <v>Niche</v>
      </c>
      <c r="N5081" t="str">
        <f>IF(AND(Table1[[#This Row],[Rating]]&gt;=4.2, Table1[[#This Row],[Ratings_Count]]&lt;10000), "Hidden Gem", "Not a Hidden Gem")</f>
        <v>Not a Hidden Gem</v>
      </c>
    </row>
    <row r="5082" spans="1:14" x14ac:dyDescent="0.25">
      <c r="A5082" t="s">
        <v>11011</v>
      </c>
      <c r="B5082" t="s">
        <v>2340</v>
      </c>
      <c r="C5082">
        <v>3.88</v>
      </c>
      <c r="D5082" t="s">
        <v>11</v>
      </c>
      <c r="E5082">
        <v>369</v>
      </c>
      <c r="F5082">
        <v>210</v>
      </c>
      <c r="G5082">
        <v>37</v>
      </c>
      <c r="H5082">
        <v>1977</v>
      </c>
      <c r="I5082" t="s">
        <v>899</v>
      </c>
      <c r="J5082" t="s">
        <v>13</v>
      </c>
      <c r="K5082" t="str" cm="1">
        <f t="array" ref="K5082">_xlfn.IFS(Table1[[#This Row],[Rating]] &gt;=4.5, "Elite",Table1[[#This Row],[Rating]]&gt;=4, "Highly Rated", Table1[[#This Row],[Rating]]&gt;=3.5,"Above Average", Table1[[#This Row],[Rating]]&lt;3.5, "Average or Below")</f>
        <v>Above Average</v>
      </c>
      <c r="L5082" t="str" cm="1">
        <f t="array" ref="L5082">_xlfn.IFS(Table1[[#This Row],[Pages]]&lt;=150,"Very Short",Table1[[#This Row],[Pages]]&lt;=299,"Short",Table1[[#This Row],[Pages]]&lt;=499,"Medium",Table1[[#This Row],[Pages]]&lt;=699,"Long",Table1[[#This Row],[Pages]]&gt;=700,"Epic")</f>
        <v>Medium</v>
      </c>
      <c r="M5082" t="str" cm="1">
        <f t="array" ref="M5082">_xlfn.IFS(Table1[[#This Row],[Ratings_Count]]&gt;=1000000,"Mega Popular",Table1[[#This Row],[Ratings_Count]]&gt;=100000,"Popular",Table1[[#This Row],[Ratings_Count]]&gt;=10000,"Mid Popular",Table1[[#This Row],[Ratings_Count]]&lt;10000,"Niche")</f>
        <v>Niche</v>
      </c>
      <c r="N5082" t="str">
        <f>IF(AND(Table1[[#This Row],[Rating]]&gt;=4.2, Table1[[#This Row],[Ratings_Count]]&lt;10000), "Hidden Gem", "Not a Hidden Gem")</f>
        <v>Not a Hidden Gem</v>
      </c>
    </row>
    <row r="5083" spans="1:14" x14ac:dyDescent="0.25">
      <c r="A5083" t="s">
        <v>11057</v>
      </c>
      <c r="B5083" t="s">
        <v>4466</v>
      </c>
      <c r="C5083">
        <v>3.88</v>
      </c>
      <c r="D5083" t="s">
        <v>11</v>
      </c>
      <c r="E5083">
        <v>308</v>
      </c>
      <c r="F5083">
        <v>14022</v>
      </c>
      <c r="G5083">
        <v>452</v>
      </c>
      <c r="H5083">
        <v>1991</v>
      </c>
      <c r="I5083" t="s">
        <v>441</v>
      </c>
      <c r="J5083" t="s">
        <v>13</v>
      </c>
      <c r="K5083" t="str" cm="1">
        <f t="array" ref="K5083">_xlfn.IFS(Table1[[#This Row],[Rating]] &gt;=4.5, "Elite",Table1[[#This Row],[Rating]]&gt;=4, "Highly Rated", Table1[[#This Row],[Rating]]&gt;=3.5,"Above Average", Table1[[#This Row],[Rating]]&lt;3.5, "Average or Below")</f>
        <v>Above Average</v>
      </c>
      <c r="L5083" t="str" cm="1">
        <f t="array" ref="L5083">_xlfn.IFS(Table1[[#This Row],[Pages]]&lt;=150,"Very Short",Table1[[#This Row],[Pages]]&lt;=299,"Short",Table1[[#This Row],[Pages]]&lt;=499,"Medium",Table1[[#This Row],[Pages]]&lt;=699,"Long",Table1[[#This Row],[Pages]]&gt;=700,"Epic")</f>
        <v>Medium</v>
      </c>
      <c r="M5083" t="str" cm="1">
        <f t="array" ref="M5083">_xlfn.IFS(Table1[[#This Row],[Ratings_Count]]&gt;=1000000,"Mega Popular",Table1[[#This Row],[Ratings_Count]]&gt;=100000,"Popular",Table1[[#This Row],[Ratings_Count]]&gt;=10000,"Mid Popular",Table1[[#This Row],[Ratings_Count]]&lt;10000,"Niche")</f>
        <v>Mid Popular</v>
      </c>
      <c r="N5083" t="str">
        <f>IF(AND(Table1[[#This Row],[Rating]]&gt;=4.2, Table1[[#This Row],[Ratings_Count]]&lt;10000), "Hidden Gem", "Not a Hidden Gem")</f>
        <v>Not a Hidden Gem</v>
      </c>
    </row>
    <row r="5084" spans="1:14" x14ac:dyDescent="0.25">
      <c r="A5084" t="s">
        <v>11101</v>
      </c>
      <c r="B5084" t="s">
        <v>7568</v>
      </c>
      <c r="C5084">
        <v>3.88</v>
      </c>
      <c r="D5084" t="s">
        <v>11</v>
      </c>
      <c r="E5084">
        <v>490</v>
      </c>
      <c r="F5084">
        <v>7908</v>
      </c>
      <c r="G5084">
        <v>349</v>
      </c>
      <c r="H5084">
        <v>1989</v>
      </c>
      <c r="I5084" t="s">
        <v>5653</v>
      </c>
      <c r="J5084" t="s">
        <v>13</v>
      </c>
      <c r="K5084" t="str" cm="1">
        <f t="array" ref="K5084">_xlfn.IFS(Table1[[#This Row],[Rating]] &gt;=4.5, "Elite",Table1[[#This Row],[Rating]]&gt;=4, "Highly Rated", Table1[[#This Row],[Rating]]&gt;=3.5,"Above Average", Table1[[#This Row],[Rating]]&lt;3.5, "Average or Below")</f>
        <v>Above Average</v>
      </c>
      <c r="L5084" t="str" cm="1">
        <f t="array" ref="L5084">_xlfn.IFS(Table1[[#This Row],[Pages]]&lt;=150,"Very Short",Table1[[#This Row],[Pages]]&lt;=299,"Short",Table1[[#This Row],[Pages]]&lt;=499,"Medium",Table1[[#This Row],[Pages]]&lt;=699,"Long",Table1[[#This Row],[Pages]]&gt;=700,"Epic")</f>
        <v>Medium</v>
      </c>
      <c r="M5084" t="str" cm="1">
        <f t="array" ref="M5084">_xlfn.IFS(Table1[[#This Row],[Ratings_Count]]&gt;=1000000,"Mega Popular",Table1[[#This Row],[Ratings_Count]]&gt;=100000,"Popular",Table1[[#This Row],[Ratings_Count]]&gt;=10000,"Mid Popular",Table1[[#This Row],[Ratings_Count]]&lt;10000,"Niche")</f>
        <v>Niche</v>
      </c>
      <c r="N5084" t="str">
        <f>IF(AND(Table1[[#This Row],[Rating]]&gt;=4.2, Table1[[#This Row],[Ratings_Count]]&lt;10000), "Hidden Gem", "Not a Hidden Gem")</f>
        <v>Not a Hidden Gem</v>
      </c>
    </row>
    <row r="5085" spans="1:14" x14ac:dyDescent="0.25">
      <c r="A5085" t="s">
        <v>11353</v>
      </c>
      <c r="B5085" t="s">
        <v>11354</v>
      </c>
      <c r="C5085">
        <v>3.88</v>
      </c>
      <c r="D5085" t="s">
        <v>11</v>
      </c>
      <c r="E5085">
        <v>219</v>
      </c>
      <c r="F5085">
        <v>6276</v>
      </c>
      <c r="G5085">
        <v>362</v>
      </c>
      <c r="H5085">
        <v>1992</v>
      </c>
      <c r="I5085" t="s">
        <v>11355</v>
      </c>
      <c r="J5085" t="s">
        <v>13</v>
      </c>
      <c r="K5085" t="str" cm="1">
        <f t="array" ref="K5085">_xlfn.IFS(Table1[[#This Row],[Rating]] &gt;=4.5, "Elite",Table1[[#This Row],[Rating]]&gt;=4, "Highly Rated", Table1[[#This Row],[Rating]]&gt;=3.5,"Above Average", Table1[[#This Row],[Rating]]&lt;3.5, "Average or Below")</f>
        <v>Above Average</v>
      </c>
      <c r="L5085" t="str" cm="1">
        <f t="array" ref="L5085">_xlfn.IFS(Table1[[#This Row],[Pages]]&lt;=150,"Very Short",Table1[[#This Row],[Pages]]&lt;=299,"Short",Table1[[#This Row],[Pages]]&lt;=499,"Medium",Table1[[#This Row],[Pages]]&lt;=699,"Long",Table1[[#This Row],[Pages]]&gt;=700,"Epic")</f>
        <v>Short</v>
      </c>
      <c r="M5085" t="str" cm="1">
        <f t="array" ref="M5085">_xlfn.IFS(Table1[[#This Row],[Ratings_Count]]&gt;=1000000,"Mega Popular",Table1[[#This Row],[Ratings_Count]]&gt;=100000,"Popular",Table1[[#This Row],[Ratings_Count]]&gt;=10000,"Mid Popular",Table1[[#This Row],[Ratings_Count]]&lt;10000,"Niche")</f>
        <v>Niche</v>
      </c>
      <c r="N5085" t="str">
        <f>IF(AND(Table1[[#This Row],[Rating]]&gt;=4.2, Table1[[#This Row],[Ratings_Count]]&lt;10000), "Hidden Gem", "Not a Hidden Gem")</f>
        <v>Not a Hidden Gem</v>
      </c>
    </row>
    <row r="5086" spans="1:14" x14ac:dyDescent="0.25">
      <c r="A5086" t="s">
        <v>11460</v>
      </c>
      <c r="B5086" t="s">
        <v>11461</v>
      </c>
      <c r="C5086">
        <v>3.88</v>
      </c>
      <c r="D5086" t="s">
        <v>11</v>
      </c>
      <c r="E5086">
        <v>336</v>
      </c>
      <c r="F5086">
        <v>98</v>
      </c>
      <c r="G5086">
        <v>10</v>
      </c>
      <c r="H5086">
        <v>1994</v>
      </c>
      <c r="I5086" t="s">
        <v>11462</v>
      </c>
      <c r="J5086" t="s">
        <v>13</v>
      </c>
      <c r="K5086" t="str" cm="1">
        <f t="array" ref="K5086">_xlfn.IFS(Table1[[#This Row],[Rating]] &gt;=4.5, "Elite",Table1[[#This Row],[Rating]]&gt;=4, "Highly Rated", Table1[[#This Row],[Rating]]&gt;=3.5,"Above Average", Table1[[#This Row],[Rating]]&lt;3.5, "Average or Below")</f>
        <v>Above Average</v>
      </c>
      <c r="L5086" t="str" cm="1">
        <f t="array" ref="L5086">_xlfn.IFS(Table1[[#This Row],[Pages]]&lt;=150,"Very Short",Table1[[#This Row],[Pages]]&lt;=299,"Short",Table1[[#This Row],[Pages]]&lt;=499,"Medium",Table1[[#This Row],[Pages]]&lt;=699,"Long",Table1[[#This Row],[Pages]]&gt;=700,"Epic")</f>
        <v>Medium</v>
      </c>
      <c r="M5086" t="str" cm="1">
        <f t="array" ref="M5086">_xlfn.IFS(Table1[[#This Row],[Ratings_Count]]&gt;=1000000,"Mega Popular",Table1[[#This Row],[Ratings_Count]]&gt;=100000,"Popular",Table1[[#This Row],[Ratings_Count]]&gt;=10000,"Mid Popular",Table1[[#This Row],[Ratings_Count]]&lt;10000,"Niche")</f>
        <v>Niche</v>
      </c>
      <c r="N5086" t="str">
        <f>IF(AND(Table1[[#This Row],[Rating]]&gt;=4.2, Table1[[#This Row],[Ratings_Count]]&lt;10000), "Hidden Gem", "Not a Hidden Gem")</f>
        <v>Not a Hidden Gem</v>
      </c>
    </row>
    <row r="5087" spans="1:14" x14ac:dyDescent="0.25">
      <c r="A5087" t="s">
        <v>11847</v>
      </c>
      <c r="B5087" t="s">
        <v>122</v>
      </c>
      <c r="C5087">
        <v>3.88</v>
      </c>
      <c r="D5087" t="s">
        <v>11</v>
      </c>
      <c r="E5087">
        <v>406</v>
      </c>
      <c r="F5087">
        <v>2133</v>
      </c>
      <c r="G5087">
        <v>42</v>
      </c>
      <c r="H5087">
        <v>1996</v>
      </c>
      <c r="I5087" t="s">
        <v>1256</v>
      </c>
      <c r="J5087" t="s">
        <v>13</v>
      </c>
      <c r="K5087" t="str" cm="1">
        <f t="array" ref="K5087">_xlfn.IFS(Table1[[#This Row],[Rating]] &gt;=4.5, "Elite",Table1[[#This Row],[Rating]]&gt;=4, "Highly Rated", Table1[[#This Row],[Rating]]&gt;=3.5,"Above Average", Table1[[#This Row],[Rating]]&lt;3.5, "Average or Below")</f>
        <v>Above Average</v>
      </c>
      <c r="L5087" t="str" cm="1">
        <f t="array" ref="L5087">_xlfn.IFS(Table1[[#This Row],[Pages]]&lt;=150,"Very Short",Table1[[#This Row],[Pages]]&lt;=299,"Short",Table1[[#This Row],[Pages]]&lt;=499,"Medium",Table1[[#This Row],[Pages]]&lt;=699,"Long",Table1[[#This Row],[Pages]]&gt;=700,"Epic")</f>
        <v>Medium</v>
      </c>
      <c r="M5087" t="str" cm="1">
        <f t="array" ref="M5087">_xlfn.IFS(Table1[[#This Row],[Ratings_Count]]&gt;=1000000,"Mega Popular",Table1[[#This Row],[Ratings_Count]]&gt;=100000,"Popular",Table1[[#This Row],[Ratings_Count]]&gt;=10000,"Mid Popular",Table1[[#This Row],[Ratings_Count]]&lt;10000,"Niche")</f>
        <v>Niche</v>
      </c>
      <c r="N5087" t="str">
        <f>IF(AND(Table1[[#This Row],[Rating]]&gt;=4.2, Table1[[#This Row],[Ratings_Count]]&lt;10000), "Hidden Gem", "Not a Hidden Gem")</f>
        <v>Not a Hidden Gem</v>
      </c>
    </row>
    <row r="5088" spans="1:14" x14ac:dyDescent="0.25">
      <c r="A5088" t="s">
        <v>11857</v>
      </c>
      <c r="B5088" t="s">
        <v>10865</v>
      </c>
      <c r="C5088">
        <v>3.88</v>
      </c>
      <c r="D5088" t="s">
        <v>11</v>
      </c>
      <c r="E5088">
        <v>366</v>
      </c>
      <c r="F5088">
        <v>16242</v>
      </c>
      <c r="G5088">
        <v>298</v>
      </c>
      <c r="H5088">
        <v>1996</v>
      </c>
      <c r="I5088" t="s">
        <v>719</v>
      </c>
      <c r="J5088" t="s">
        <v>13</v>
      </c>
      <c r="K5088" t="str" cm="1">
        <f t="array" ref="K5088">_xlfn.IFS(Table1[[#This Row],[Rating]] &gt;=4.5, "Elite",Table1[[#This Row],[Rating]]&gt;=4, "Highly Rated", Table1[[#This Row],[Rating]]&gt;=3.5,"Above Average", Table1[[#This Row],[Rating]]&lt;3.5, "Average or Below")</f>
        <v>Above Average</v>
      </c>
      <c r="L5088" t="str" cm="1">
        <f t="array" ref="L5088">_xlfn.IFS(Table1[[#This Row],[Pages]]&lt;=150,"Very Short",Table1[[#This Row],[Pages]]&lt;=299,"Short",Table1[[#This Row],[Pages]]&lt;=499,"Medium",Table1[[#This Row],[Pages]]&lt;=699,"Long",Table1[[#This Row],[Pages]]&gt;=700,"Epic")</f>
        <v>Medium</v>
      </c>
      <c r="M5088" t="str" cm="1">
        <f t="array" ref="M5088">_xlfn.IFS(Table1[[#This Row],[Ratings_Count]]&gt;=1000000,"Mega Popular",Table1[[#This Row],[Ratings_Count]]&gt;=100000,"Popular",Table1[[#This Row],[Ratings_Count]]&gt;=10000,"Mid Popular",Table1[[#This Row],[Ratings_Count]]&lt;10000,"Niche")</f>
        <v>Mid Popular</v>
      </c>
      <c r="N5088" t="str">
        <f>IF(AND(Table1[[#This Row],[Rating]]&gt;=4.2, Table1[[#This Row],[Ratings_Count]]&lt;10000), "Hidden Gem", "Not a Hidden Gem")</f>
        <v>Not a Hidden Gem</v>
      </c>
    </row>
    <row r="5089" spans="1:14" x14ac:dyDescent="0.25">
      <c r="A5089" t="s">
        <v>11913</v>
      </c>
      <c r="B5089" t="s">
        <v>11914</v>
      </c>
      <c r="C5089">
        <v>3.88</v>
      </c>
      <c r="D5089" t="s">
        <v>11</v>
      </c>
      <c r="E5089">
        <v>237</v>
      </c>
      <c r="F5089">
        <v>18723</v>
      </c>
      <c r="G5089">
        <v>722</v>
      </c>
      <c r="H5089">
        <v>1996</v>
      </c>
      <c r="I5089" t="s">
        <v>3901</v>
      </c>
      <c r="J5089" t="s">
        <v>13</v>
      </c>
      <c r="K5089" t="str" cm="1">
        <f t="array" ref="K5089">_xlfn.IFS(Table1[[#This Row],[Rating]] &gt;=4.5, "Elite",Table1[[#This Row],[Rating]]&gt;=4, "Highly Rated", Table1[[#This Row],[Rating]]&gt;=3.5,"Above Average", Table1[[#This Row],[Rating]]&lt;3.5, "Average or Below")</f>
        <v>Above Average</v>
      </c>
      <c r="L5089" t="str" cm="1">
        <f t="array" ref="L5089">_xlfn.IFS(Table1[[#This Row],[Pages]]&lt;=150,"Very Short",Table1[[#This Row],[Pages]]&lt;=299,"Short",Table1[[#This Row],[Pages]]&lt;=499,"Medium",Table1[[#This Row],[Pages]]&lt;=699,"Long",Table1[[#This Row],[Pages]]&gt;=700,"Epic")</f>
        <v>Short</v>
      </c>
      <c r="M5089" t="str" cm="1">
        <f t="array" ref="M5089">_xlfn.IFS(Table1[[#This Row],[Ratings_Count]]&gt;=1000000,"Mega Popular",Table1[[#This Row],[Ratings_Count]]&gt;=100000,"Popular",Table1[[#This Row],[Ratings_Count]]&gt;=10000,"Mid Popular",Table1[[#This Row],[Ratings_Count]]&lt;10000,"Niche")</f>
        <v>Mid Popular</v>
      </c>
      <c r="N5089" t="str">
        <f>IF(AND(Table1[[#This Row],[Rating]]&gt;=4.2, Table1[[#This Row],[Ratings_Count]]&lt;10000), "Hidden Gem", "Not a Hidden Gem")</f>
        <v>Not a Hidden Gem</v>
      </c>
    </row>
    <row r="5090" spans="1:14" x14ac:dyDescent="0.25">
      <c r="A5090" t="s">
        <v>12046</v>
      </c>
      <c r="B5090" t="s">
        <v>1199</v>
      </c>
      <c r="C5090">
        <v>3.88</v>
      </c>
      <c r="D5090" t="s">
        <v>11</v>
      </c>
      <c r="E5090">
        <v>192</v>
      </c>
      <c r="F5090">
        <v>69</v>
      </c>
      <c r="G5090">
        <v>1</v>
      </c>
      <c r="H5090">
        <v>1997</v>
      </c>
      <c r="I5090" t="s">
        <v>722</v>
      </c>
      <c r="J5090" t="s">
        <v>13</v>
      </c>
      <c r="K5090" t="str" cm="1">
        <f t="array" ref="K5090">_xlfn.IFS(Table1[[#This Row],[Rating]] &gt;=4.5, "Elite",Table1[[#This Row],[Rating]]&gt;=4, "Highly Rated", Table1[[#This Row],[Rating]]&gt;=3.5,"Above Average", Table1[[#This Row],[Rating]]&lt;3.5, "Average or Below")</f>
        <v>Above Average</v>
      </c>
      <c r="L5090" t="str" cm="1">
        <f t="array" ref="L5090">_xlfn.IFS(Table1[[#This Row],[Pages]]&lt;=150,"Very Short",Table1[[#This Row],[Pages]]&lt;=299,"Short",Table1[[#This Row],[Pages]]&lt;=499,"Medium",Table1[[#This Row],[Pages]]&lt;=699,"Long",Table1[[#This Row],[Pages]]&gt;=700,"Epic")</f>
        <v>Short</v>
      </c>
      <c r="M5090" t="str" cm="1">
        <f t="array" ref="M5090">_xlfn.IFS(Table1[[#This Row],[Ratings_Count]]&gt;=1000000,"Mega Popular",Table1[[#This Row],[Ratings_Count]]&gt;=100000,"Popular",Table1[[#This Row],[Ratings_Count]]&gt;=10000,"Mid Popular",Table1[[#This Row],[Ratings_Count]]&lt;10000,"Niche")</f>
        <v>Niche</v>
      </c>
      <c r="N5090" t="str">
        <f>IF(AND(Table1[[#This Row],[Rating]]&gt;=4.2, Table1[[#This Row],[Ratings_Count]]&lt;10000), "Hidden Gem", "Not a Hidden Gem")</f>
        <v>Not a Hidden Gem</v>
      </c>
    </row>
    <row r="5091" spans="1:14" x14ac:dyDescent="0.25">
      <c r="A5091" t="s">
        <v>12200</v>
      </c>
      <c r="B5091" t="s">
        <v>12201</v>
      </c>
      <c r="C5091">
        <v>3.88</v>
      </c>
      <c r="D5091" t="s">
        <v>12134</v>
      </c>
      <c r="E5091">
        <v>640</v>
      </c>
      <c r="F5091">
        <v>89</v>
      </c>
      <c r="G5091">
        <v>15</v>
      </c>
      <c r="H5091">
        <v>2006</v>
      </c>
      <c r="I5091" t="s">
        <v>12202</v>
      </c>
      <c r="J5091" t="s">
        <v>13</v>
      </c>
      <c r="K5091" t="str" cm="1">
        <f t="array" ref="K5091">_xlfn.IFS(Table1[[#This Row],[Rating]] &gt;=4.5, "Elite",Table1[[#This Row],[Rating]]&gt;=4, "Highly Rated", Table1[[#This Row],[Rating]]&gt;=3.5,"Above Average", Table1[[#This Row],[Rating]]&lt;3.5, "Average or Below")</f>
        <v>Above Average</v>
      </c>
      <c r="L5091" t="str" cm="1">
        <f t="array" ref="L5091">_xlfn.IFS(Table1[[#This Row],[Pages]]&lt;=150,"Very Short",Table1[[#This Row],[Pages]]&lt;=299,"Short",Table1[[#This Row],[Pages]]&lt;=499,"Medium",Table1[[#This Row],[Pages]]&lt;=699,"Long",Table1[[#This Row],[Pages]]&gt;=700,"Epic")</f>
        <v>Long</v>
      </c>
      <c r="M5091" t="str" cm="1">
        <f t="array" ref="M5091">_xlfn.IFS(Table1[[#This Row],[Ratings_Count]]&gt;=1000000,"Mega Popular",Table1[[#This Row],[Ratings_Count]]&gt;=100000,"Popular",Table1[[#This Row],[Ratings_Count]]&gt;=10000,"Mid Popular",Table1[[#This Row],[Ratings_Count]]&lt;10000,"Niche")</f>
        <v>Niche</v>
      </c>
      <c r="N5091" t="str">
        <f>IF(AND(Table1[[#This Row],[Rating]]&gt;=4.2, Table1[[#This Row],[Ratings_Count]]&lt;10000), "Hidden Gem", "Not a Hidden Gem")</f>
        <v>Not a Hidden Gem</v>
      </c>
    </row>
    <row r="5092" spans="1:14" x14ac:dyDescent="0.25">
      <c r="A5092" t="s">
        <v>12238</v>
      </c>
      <c r="B5092" t="s">
        <v>5555</v>
      </c>
      <c r="C5092">
        <v>3.88</v>
      </c>
      <c r="D5092" t="s">
        <v>12134</v>
      </c>
      <c r="E5092">
        <v>304</v>
      </c>
      <c r="F5092">
        <v>1833</v>
      </c>
      <c r="G5092">
        <v>31</v>
      </c>
      <c r="H5092">
        <v>2006</v>
      </c>
      <c r="I5092" t="s">
        <v>36</v>
      </c>
      <c r="J5092" t="s">
        <v>13</v>
      </c>
      <c r="K5092" t="str" cm="1">
        <f t="array" ref="K5092">_xlfn.IFS(Table1[[#This Row],[Rating]] &gt;=4.5, "Elite",Table1[[#This Row],[Rating]]&gt;=4, "Highly Rated", Table1[[#This Row],[Rating]]&gt;=3.5,"Above Average", Table1[[#This Row],[Rating]]&lt;3.5, "Average or Below")</f>
        <v>Above Average</v>
      </c>
      <c r="L5092" t="str" cm="1">
        <f t="array" ref="L5092">_xlfn.IFS(Table1[[#This Row],[Pages]]&lt;=150,"Very Short",Table1[[#This Row],[Pages]]&lt;=299,"Short",Table1[[#This Row],[Pages]]&lt;=499,"Medium",Table1[[#This Row],[Pages]]&lt;=699,"Long",Table1[[#This Row],[Pages]]&gt;=700,"Epic")</f>
        <v>Medium</v>
      </c>
      <c r="M5092" t="str" cm="1">
        <f t="array" ref="M5092">_xlfn.IFS(Table1[[#This Row],[Ratings_Count]]&gt;=1000000,"Mega Popular",Table1[[#This Row],[Ratings_Count]]&gt;=100000,"Popular",Table1[[#This Row],[Ratings_Count]]&gt;=10000,"Mid Popular",Table1[[#This Row],[Ratings_Count]]&lt;10000,"Niche")</f>
        <v>Niche</v>
      </c>
      <c r="N5092" t="str">
        <f>IF(AND(Table1[[#This Row],[Rating]]&gt;=4.2, Table1[[#This Row],[Ratings_Count]]&lt;10000), "Hidden Gem", "Not a Hidden Gem")</f>
        <v>Not a Hidden Gem</v>
      </c>
    </row>
    <row r="5093" spans="1:14" x14ac:dyDescent="0.25">
      <c r="A5093" t="s">
        <v>12256</v>
      </c>
      <c r="B5093" t="s">
        <v>2303</v>
      </c>
      <c r="C5093">
        <v>3.88</v>
      </c>
      <c r="D5093" t="s">
        <v>12134</v>
      </c>
      <c r="E5093">
        <v>448</v>
      </c>
      <c r="F5093">
        <v>15804</v>
      </c>
      <c r="G5093">
        <v>96</v>
      </c>
      <c r="H5093">
        <v>2006</v>
      </c>
      <c r="I5093" t="s">
        <v>635</v>
      </c>
      <c r="J5093" t="s">
        <v>13</v>
      </c>
      <c r="K5093" t="str" cm="1">
        <f t="array" ref="K5093">_xlfn.IFS(Table1[[#This Row],[Rating]] &gt;=4.5, "Elite",Table1[[#This Row],[Rating]]&gt;=4, "Highly Rated", Table1[[#This Row],[Rating]]&gt;=3.5,"Above Average", Table1[[#This Row],[Rating]]&lt;3.5, "Average or Below")</f>
        <v>Above Average</v>
      </c>
      <c r="L5093" t="str" cm="1">
        <f t="array" ref="L5093">_xlfn.IFS(Table1[[#This Row],[Pages]]&lt;=150,"Very Short",Table1[[#This Row],[Pages]]&lt;=299,"Short",Table1[[#This Row],[Pages]]&lt;=499,"Medium",Table1[[#This Row],[Pages]]&lt;=699,"Long",Table1[[#This Row],[Pages]]&gt;=700,"Epic")</f>
        <v>Medium</v>
      </c>
      <c r="M5093" t="str" cm="1">
        <f t="array" ref="M5093">_xlfn.IFS(Table1[[#This Row],[Ratings_Count]]&gt;=1000000,"Mega Popular",Table1[[#This Row],[Ratings_Count]]&gt;=100000,"Popular",Table1[[#This Row],[Ratings_Count]]&gt;=10000,"Mid Popular",Table1[[#This Row],[Ratings_Count]]&lt;10000,"Niche")</f>
        <v>Mid Popular</v>
      </c>
      <c r="N5093" t="str">
        <f>IF(AND(Table1[[#This Row],[Rating]]&gt;=4.2, Table1[[#This Row],[Ratings_Count]]&lt;10000), "Hidden Gem", "Not a Hidden Gem")</f>
        <v>Not a Hidden Gem</v>
      </c>
    </row>
    <row r="5094" spans="1:14" x14ac:dyDescent="0.25">
      <c r="A5094" t="s">
        <v>12306</v>
      </c>
      <c r="B5094" t="s">
        <v>12307</v>
      </c>
      <c r="C5094">
        <v>3.88</v>
      </c>
      <c r="D5094" t="s">
        <v>12134</v>
      </c>
      <c r="E5094">
        <v>516</v>
      </c>
      <c r="F5094">
        <v>164</v>
      </c>
      <c r="G5094">
        <v>13</v>
      </c>
      <c r="H5094">
        <v>2006</v>
      </c>
      <c r="I5094" t="s">
        <v>27</v>
      </c>
      <c r="J5094" t="s">
        <v>13</v>
      </c>
      <c r="K5094" t="str" cm="1">
        <f t="array" ref="K5094">_xlfn.IFS(Table1[[#This Row],[Rating]] &gt;=4.5, "Elite",Table1[[#This Row],[Rating]]&gt;=4, "Highly Rated", Table1[[#This Row],[Rating]]&gt;=3.5,"Above Average", Table1[[#This Row],[Rating]]&lt;3.5, "Average or Below")</f>
        <v>Above Average</v>
      </c>
      <c r="L5094" t="str" cm="1">
        <f t="array" ref="L5094">_xlfn.IFS(Table1[[#This Row],[Pages]]&lt;=150,"Very Short",Table1[[#This Row],[Pages]]&lt;=299,"Short",Table1[[#This Row],[Pages]]&lt;=499,"Medium",Table1[[#This Row],[Pages]]&lt;=699,"Long",Table1[[#This Row],[Pages]]&gt;=700,"Epic")</f>
        <v>Long</v>
      </c>
      <c r="M5094" t="str" cm="1">
        <f t="array" ref="M5094">_xlfn.IFS(Table1[[#This Row],[Ratings_Count]]&gt;=1000000,"Mega Popular",Table1[[#This Row],[Ratings_Count]]&gt;=100000,"Popular",Table1[[#This Row],[Ratings_Count]]&gt;=10000,"Mid Popular",Table1[[#This Row],[Ratings_Count]]&lt;10000,"Niche")</f>
        <v>Niche</v>
      </c>
      <c r="N5094" t="str">
        <f>IF(AND(Table1[[#This Row],[Rating]]&gt;=4.2, Table1[[#This Row],[Ratings_Count]]&lt;10000), "Hidden Gem", "Not a Hidden Gem")</f>
        <v>Not a Hidden Gem</v>
      </c>
    </row>
    <row r="5095" spans="1:14" x14ac:dyDescent="0.25">
      <c r="A5095" t="s">
        <v>12316</v>
      </c>
      <c r="B5095" t="s">
        <v>4477</v>
      </c>
      <c r="C5095">
        <v>3.88</v>
      </c>
      <c r="D5095" t="s">
        <v>12134</v>
      </c>
      <c r="E5095">
        <v>432</v>
      </c>
      <c r="F5095">
        <v>283</v>
      </c>
      <c r="G5095">
        <v>8</v>
      </c>
      <c r="H5095">
        <v>2006</v>
      </c>
      <c r="I5095" t="s">
        <v>171</v>
      </c>
      <c r="J5095" t="s">
        <v>13</v>
      </c>
      <c r="K5095" t="str" cm="1">
        <f t="array" ref="K5095">_xlfn.IFS(Table1[[#This Row],[Rating]] &gt;=4.5, "Elite",Table1[[#This Row],[Rating]]&gt;=4, "Highly Rated", Table1[[#This Row],[Rating]]&gt;=3.5,"Above Average", Table1[[#This Row],[Rating]]&lt;3.5, "Average or Below")</f>
        <v>Above Average</v>
      </c>
      <c r="L5095" t="str" cm="1">
        <f t="array" ref="L5095">_xlfn.IFS(Table1[[#This Row],[Pages]]&lt;=150,"Very Short",Table1[[#This Row],[Pages]]&lt;=299,"Short",Table1[[#This Row],[Pages]]&lt;=499,"Medium",Table1[[#This Row],[Pages]]&lt;=699,"Long",Table1[[#This Row],[Pages]]&gt;=700,"Epic")</f>
        <v>Medium</v>
      </c>
      <c r="M5095" t="str" cm="1">
        <f t="array" ref="M5095">_xlfn.IFS(Table1[[#This Row],[Ratings_Count]]&gt;=1000000,"Mega Popular",Table1[[#This Row],[Ratings_Count]]&gt;=100000,"Popular",Table1[[#This Row],[Ratings_Count]]&gt;=10000,"Mid Popular",Table1[[#This Row],[Ratings_Count]]&lt;10000,"Niche")</f>
        <v>Niche</v>
      </c>
      <c r="N5095" t="str">
        <f>IF(AND(Table1[[#This Row],[Rating]]&gt;=4.2, Table1[[#This Row],[Ratings_Count]]&lt;10000), "Hidden Gem", "Not a Hidden Gem")</f>
        <v>Not a Hidden Gem</v>
      </c>
    </row>
    <row r="5096" spans="1:14" x14ac:dyDescent="0.25">
      <c r="A5096" t="s">
        <v>12387</v>
      </c>
      <c r="B5096" t="s">
        <v>12388</v>
      </c>
      <c r="C5096">
        <v>3.88</v>
      </c>
      <c r="D5096" t="s">
        <v>12134</v>
      </c>
      <c r="E5096">
        <v>304</v>
      </c>
      <c r="F5096">
        <v>434</v>
      </c>
      <c r="G5096">
        <v>34</v>
      </c>
      <c r="H5096">
        <v>2006</v>
      </c>
      <c r="I5096" t="s">
        <v>68</v>
      </c>
      <c r="J5096" t="s">
        <v>13</v>
      </c>
      <c r="K5096" t="str" cm="1">
        <f t="array" ref="K5096">_xlfn.IFS(Table1[[#This Row],[Rating]] &gt;=4.5, "Elite",Table1[[#This Row],[Rating]]&gt;=4, "Highly Rated", Table1[[#This Row],[Rating]]&gt;=3.5,"Above Average", Table1[[#This Row],[Rating]]&lt;3.5, "Average or Below")</f>
        <v>Above Average</v>
      </c>
      <c r="L5096" t="str" cm="1">
        <f t="array" ref="L5096">_xlfn.IFS(Table1[[#This Row],[Pages]]&lt;=150,"Very Short",Table1[[#This Row],[Pages]]&lt;=299,"Short",Table1[[#This Row],[Pages]]&lt;=499,"Medium",Table1[[#This Row],[Pages]]&lt;=699,"Long",Table1[[#This Row],[Pages]]&gt;=700,"Epic")</f>
        <v>Medium</v>
      </c>
      <c r="M5096" t="str" cm="1">
        <f t="array" ref="M5096">_xlfn.IFS(Table1[[#This Row],[Ratings_Count]]&gt;=1000000,"Mega Popular",Table1[[#This Row],[Ratings_Count]]&gt;=100000,"Popular",Table1[[#This Row],[Ratings_Count]]&gt;=10000,"Mid Popular",Table1[[#This Row],[Ratings_Count]]&lt;10000,"Niche")</f>
        <v>Niche</v>
      </c>
      <c r="N5096" t="str">
        <f>IF(AND(Table1[[#This Row],[Rating]]&gt;=4.2, Table1[[#This Row],[Ratings_Count]]&lt;10000), "Hidden Gem", "Not a Hidden Gem")</f>
        <v>Not a Hidden Gem</v>
      </c>
    </row>
    <row r="5097" spans="1:14" x14ac:dyDescent="0.25">
      <c r="A5097" t="s">
        <v>12501</v>
      </c>
      <c r="B5097" t="s">
        <v>12502</v>
      </c>
      <c r="C5097">
        <v>3.88</v>
      </c>
      <c r="D5097" t="s">
        <v>12134</v>
      </c>
      <c r="E5097">
        <v>237</v>
      </c>
      <c r="F5097">
        <v>847</v>
      </c>
      <c r="G5097">
        <v>68</v>
      </c>
      <c r="H5097">
        <v>2005</v>
      </c>
      <c r="I5097" t="s">
        <v>1033</v>
      </c>
      <c r="J5097" t="s">
        <v>13</v>
      </c>
      <c r="K5097" t="str" cm="1">
        <f t="array" ref="K5097">_xlfn.IFS(Table1[[#This Row],[Rating]] &gt;=4.5, "Elite",Table1[[#This Row],[Rating]]&gt;=4, "Highly Rated", Table1[[#This Row],[Rating]]&gt;=3.5,"Above Average", Table1[[#This Row],[Rating]]&lt;3.5, "Average or Below")</f>
        <v>Above Average</v>
      </c>
      <c r="L5097" t="str" cm="1">
        <f t="array" ref="L5097">_xlfn.IFS(Table1[[#This Row],[Pages]]&lt;=150,"Very Short",Table1[[#This Row],[Pages]]&lt;=299,"Short",Table1[[#This Row],[Pages]]&lt;=499,"Medium",Table1[[#This Row],[Pages]]&lt;=699,"Long",Table1[[#This Row],[Pages]]&gt;=700,"Epic")</f>
        <v>Short</v>
      </c>
      <c r="M5097" t="str" cm="1">
        <f t="array" ref="M5097">_xlfn.IFS(Table1[[#This Row],[Ratings_Count]]&gt;=1000000,"Mega Popular",Table1[[#This Row],[Ratings_Count]]&gt;=100000,"Popular",Table1[[#This Row],[Ratings_Count]]&gt;=10000,"Mid Popular",Table1[[#This Row],[Ratings_Count]]&lt;10000,"Niche")</f>
        <v>Niche</v>
      </c>
      <c r="N5097" t="str">
        <f>IF(AND(Table1[[#This Row],[Rating]]&gt;=4.2, Table1[[#This Row],[Ratings_Count]]&lt;10000), "Hidden Gem", "Not a Hidden Gem")</f>
        <v>Not a Hidden Gem</v>
      </c>
    </row>
    <row r="5098" spans="1:14" x14ac:dyDescent="0.25">
      <c r="A5098" t="s">
        <v>12526</v>
      </c>
      <c r="B5098" t="s">
        <v>12527</v>
      </c>
      <c r="C5098">
        <v>3.88</v>
      </c>
      <c r="D5098" t="s">
        <v>12134</v>
      </c>
      <c r="E5098">
        <v>432</v>
      </c>
      <c r="F5098">
        <v>94</v>
      </c>
      <c r="G5098">
        <v>7</v>
      </c>
      <c r="H5098">
        <v>2005</v>
      </c>
      <c r="I5098" t="s">
        <v>2137</v>
      </c>
      <c r="J5098" t="s">
        <v>2014</v>
      </c>
      <c r="K5098" t="str" cm="1">
        <f t="array" ref="K5098">_xlfn.IFS(Table1[[#This Row],[Rating]] &gt;=4.5, "Elite",Table1[[#This Row],[Rating]]&gt;=4, "Highly Rated", Table1[[#This Row],[Rating]]&gt;=3.5,"Above Average", Table1[[#This Row],[Rating]]&lt;3.5, "Average or Below")</f>
        <v>Above Average</v>
      </c>
      <c r="L5098" t="str" cm="1">
        <f t="array" ref="L5098">_xlfn.IFS(Table1[[#This Row],[Pages]]&lt;=150,"Very Short",Table1[[#This Row],[Pages]]&lt;=299,"Short",Table1[[#This Row],[Pages]]&lt;=499,"Medium",Table1[[#This Row],[Pages]]&lt;=699,"Long",Table1[[#This Row],[Pages]]&gt;=700,"Epic")</f>
        <v>Medium</v>
      </c>
      <c r="M5098" t="str" cm="1">
        <f t="array" ref="M5098">_xlfn.IFS(Table1[[#This Row],[Ratings_Count]]&gt;=1000000,"Mega Popular",Table1[[#This Row],[Ratings_Count]]&gt;=100000,"Popular",Table1[[#This Row],[Ratings_Count]]&gt;=10000,"Mid Popular",Table1[[#This Row],[Ratings_Count]]&lt;10000,"Niche")</f>
        <v>Niche</v>
      </c>
      <c r="N5098" t="str">
        <f>IF(AND(Table1[[#This Row],[Rating]]&gt;=4.2, Table1[[#This Row],[Ratings_Count]]&lt;10000), "Hidden Gem", "Not a Hidden Gem")</f>
        <v>Not a Hidden Gem</v>
      </c>
    </row>
    <row r="5099" spans="1:14" x14ac:dyDescent="0.25">
      <c r="A5099" t="s">
        <v>12905</v>
      </c>
      <c r="B5099" t="s">
        <v>5749</v>
      </c>
      <c r="C5099">
        <v>3.88</v>
      </c>
      <c r="D5099" t="s">
        <v>12134</v>
      </c>
      <c r="E5099">
        <v>112</v>
      </c>
      <c r="F5099">
        <v>782</v>
      </c>
      <c r="G5099">
        <v>84</v>
      </c>
      <c r="H5099">
        <v>2003</v>
      </c>
      <c r="I5099" t="s">
        <v>466</v>
      </c>
      <c r="J5099" t="s">
        <v>13</v>
      </c>
      <c r="K5099" t="str" cm="1">
        <f t="array" ref="K5099">_xlfn.IFS(Table1[[#This Row],[Rating]] &gt;=4.5, "Elite",Table1[[#This Row],[Rating]]&gt;=4, "Highly Rated", Table1[[#This Row],[Rating]]&gt;=3.5,"Above Average", Table1[[#This Row],[Rating]]&lt;3.5, "Average or Below")</f>
        <v>Above Average</v>
      </c>
      <c r="L5099" t="str" cm="1">
        <f t="array" ref="L5099">_xlfn.IFS(Table1[[#This Row],[Pages]]&lt;=150,"Very Short",Table1[[#This Row],[Pages]]&lt;=299,"Short",Table1[[#This Row],[Pages]]&lt;=499,"Medium",Table1[[#This Row],[Pages]]&lt;=699,"Long",Table1[[#This Row],[Pages]]&gt;=700,"Epic")</f>
        <v>Very Short</v>
      </c>
      <c r="M5099" t="str" cm="1">
        <f t="array" ref="M5099">_xlfn.IFS(Table1[[#This Row],[Ratings_Count]]&gt;=1000000,"Mega Popular",Table1[[#This Row],[Ratings_Count]]&gt;=100000,"Popular",Table1[[#This Row],[Ratings_Count]]&gt;=10000,"Mid Popular",Table1[[#This Row],[Ratings_Count]]&lt;10000,"Niche")</f>
        <v>Niche</v>
      </c>
      <c r="N5099" t="str">
        <f>IF(AND(Table1[[#This Row],[Rating]]&gt;=4.2, Table1[[#This Row],[Ratings_Count]]&lt;10000), "Hidden Gem", "Not a Hidden Gem")</f>
        <v>Not a Hidden Gem</v>
      </c>
    </row>
    <row r="5100" spans="1:14" x14ac:dyDescent="0.25">
      <c r="A5100" t="s">
        <v>12948</v>
      </c>
      <c r="B5100" t="s">
        <v>12949</v>
      </c>
      <c r="C5100">
        <v>3.88</v>
      </c>
      <c r="D5100" t="s">
        <v>12134</v>
      </c>
      <c r="E5100">
        <v>264</v>
      </c>
      <c r="F5100">
        <v>520</v>
      </c>
      <c r="G5100">
        <v>78</v>
      </c>
      <c r="H5100">
        <v>2003</v>
      </c>
      <c r="I5100" t="s">
        <v>866</v>
      </c>
      <c r="J5100" t="s">
        <v>13</v>
      </c>
      <c r="K5100" t="str" cm="1">
        <f t="array" ref="K5100">_xlfn.IFS(Table1[[#This Row],[Rating]] &gt;=4.5, "Elite",Table1[[#This Row],[Rating]]&gt;=4, "Highly Rated", Table1[[#This Row],[Rating]]&gt;=3.5,"Above Average", Table1[[#This Row],[Rating]]&lt;3.5, "Average or Below")</f>
        <v>Above Average</v>
      </c>
      <c r="L5100" t="str" cm="1">
        <f t="array" ref="L5100">_xlfn.IFS(Table1[[#This Row],[Pages]]&lt;=150,"Very Short",Table1[[#This Row],[Pages]]&lt;=299,"Short",Table1[[#This Row],[Pages]]&lt;=499,"Medium",Table1[[#This Row],[Pages]]&lt;=699,"Long",Table1[[#This Row],[Pages]]&gt;=700,"Epic")</f>
        <v>Short</v>
      </c>
      <c r="M5100" t="str" cm="1">
        <f t="array" ref="M5100">_xlfn.IFS(Table1[[#This Row],[Ratings_Count]]&gt;=1000000,"Mega Popular",Table1[[#This Row],[Ratings_Count]]&gt;=100000,"Popular",Table1[[#This Row],[Ratings_Count]]&gt;=10000,"Mid Popular",Table1[[#This Row],[Ratings_Count]]&lt;10000,"Niche")</f>
        <v>Niche</v>
      </c>
      <c r="N5100" t="str">
        <f>IF(AND(Table1[[#This Row],[Rating]]&gt;=4.2, Table1[[#This Row],[Ratings_Count]]&lt;10000), "Hidden Gem", "Not a Hidden Gem")</f>
        <v>Not a Hidden Gem</v>
      </c>
    </row>
    <row r="5101" spans="1:14" x14ac:dyDescent="0.25">
      <c r="A5101" t="s">
        <v>12967</v>
      </c>
      <c r="B5101" t="s">
        <v>517</v>
      </c>
      <c r="C5101">
        <v>3.88</v>
      </c>
      <c r="D5101" t="s">
        <v>12134</v>
      </c>
      <c r="E5101">
        <v>442</v>
      </c>
      <c r="F5101">
        <v>1225</v>
      </c>
      <c r="G5101">
        <v>181</v>
      </c>
      <c r="H5101">
        <v>2007</v>
      </c>
      <c r="I5101" t="s">
        <v>461</v>
      </c>
      <c r="J5101" t="s">
        <v>13</v>
      </c>
      <c r="K5101" t="str" cm="1">
        <f t="array" ref="K5101">_xlfn.IFS(Table1[[#This Row],[Rating]] &gt;=4.5, "Elite",Table1[[#This Row],[Rating]]&gt;=4, "Highly Rated", Table1[[#This Row],[Rating]]&gt;=3.5,"Above Average", Table1[[#This Row],[Rating]]&lt;3.5, "Average or Below")</f>
        <v>Above Average</v>
      </c>
      <c r="L5101" t="str" cm="1">
        <f t="array" ref="L5101">_xlfn.IFS(Table1[[#This Row],[Pages]]&lt;=150,"Very Short",Table1[[#This Row],[Pages]]&lt;=299,"Short",Table1[[#This Row],[Pages]]&lt;=499,"Medium",Table1[[#This Row],[Pages]]&lt;=699,"Long",Table1[[#This Row],[Pages]]&gt;=700,"Epic")</f>
        <v>Medium</v>
      </c>
      <c r="M5101" t="str" cm="1">
        <f t="array" ref="M5101">_xlfn.IFS(Table1[[#This Row],[Ratings_Count]]&gt;=1000000,"Mega Popular",Table1[[#This Row],[Ratings_Count]]&gt;=100000,"Popular",Table1[[#This Row],[Ratings_Count]]&gt;=10000,"Mid Popular",Table1[[#This Row],[Ratings_Count]]&lt;10000,"Niche")</f>
        <v>Niche</v>
      </c>
      <c r="N5101" t="str">
        <f>IF(AND(Table1[[#This Row],[Rating]]&gt;=4.2, Table1[[#This Row],[Ratings_Count]]&lt;10000), "Hidden Gem", "Not a Hidden Gem")</f>
        <v>Not a Hidden Gem</v>
      </c>
    </row>
    <row r="5102" spans="1:14" x14ac:dyDescent="0.25">
      <c r="A5102" t="s">
        <v>13147</v>
      </c>
      <c r="B5102" t="s">
        <v>13148</v>
      </c>
      <c r="C5102">
        <v>3.88</v>
      </c>
      <c r="D5102" t="s">
        <v>12134</v>
      </c>
      <c r="E5102">
        <v>144</v>
      </c>
      <c r="F5102">
        <v>595</v>
      </c>
      <c r="G5102">
        <v>11</v>
      </c>
      <c r="H5102">
        <v>2002</v>
      </c>
      <c r="I5102" t="s">
        <v>2173</v>
      </c>
      <c r="J5102" t="s">
        <v>2014</v>
      </c>
      <c r="K5102" t="str" cm="1">
        <f t="array" ref="K5102">_xlfn.IFS(Table1[[#This Row],[Rating]] &gt;=4.5, "Elite",Table1[[#This Row],[Rating]]&gt;=4, "Highly Rated", Table1[[#This Row],[Rating]]&gt;=3.5,"Above Average", Table1[[#This Row],[Rating]]&lt;3.5, "Average or Below")</f>
        <v>Above Average</v>
      </c>
      <c r="L5102" t="str" cm="1">
        <f t="array" ref="L5102">_xlfn.IFS(Table1[[#This Row],[Pages]]&lt;=150,"Very Short",Table1[[#This Row],[Pages]]&lt;=299,"Short",Table1[[#This Row],[Pages]]&lt;=499,"Medium",Table1[[#This Row],[Pages]]&lt;=699,"Long",Table1[[#This Row],[Pages]]&gt;=700,"Epic")</f>
        <v>Very Short</v>
      </c>
      <c r="M5102" t="str" cm="1">
        <f t="array" ref="M5102">_xlfn.IFS(Table1[[#This Row],[Ratings_Count]]&gt;=1000000,"Mega Popular",Table1[[#This Row],[Ratings_Count]]&gt;=100000,"Popular",Table1[[#This Row],[Ratings_Count]]&gt;=10000,"Mid Popular",Table1[[#This Row],[Ratings_Count]]&lt;10000,"Niche")</f>
        <v>Niche</v>
      </c>
      <c r="N5102" t="str">
        <f>IF(AND(Table1[[#This Row],[Rating]]&gt;=4.2, Table1[[#This Row],[Ratings_Count]]&lt;10000), "Hidden Gem", "Not a Hidden Gem")</f>
        <v>Not a Hidden Gem</v>
      </c>
    </row>
    <row r="5103" spans="1:14" x14ac:dyDescent="0.25">
      <c r="A5103" t="s">
        <v>13450</v>
      </c>
      <c r="B5103" t="s">
        <v>6254</v>
      </c>
      <c r="C5103">
        <v>3.88</v>
      </c>
      <c r="D5103" t="s">
        <v>12134</v>
      </c>
      <c r="E5103">
        <v>255</v>
      </c>
      <c r="F5103">
        <v>1233</v>
      </c>
      <c r="G5103">
        <v>11</v>
      </c>
      <c r="H5103">
        <v>1995</v>
      </c>
      <c r="I5103" t="s">
        <v>988</v>
      </c>
      <c r="J5103" t="s">
        <v>13</v>
      </c>
      <c r="K5103" t="str" cm="1">
        <f t="array" ref="K5103">_xlfn.IFS(Table1[[#This Row],[Rating]] &gt;=4.5, "Elite",Table1[[#This Row],[Rating]]&gt;=4, "Highly Rated", Table1[[#This Row],[Rating]]&gt;=3.5,"Above Average", Table1[[#This Row],[Rating]]&lt;3.5, "Average or Below")</f>
        <v>Above Average</v>
      </c>
      <c r="L5103" t="str" cm="1">
        <f t="array" ref="L5103">_xlfn.IFS(Table1[[#This Row],[Pages]]&lt;=150,"Very Short",Table1[[#This Row],[Pages]]&lt;=299,"Short",Table1[[#This Row],[Pages]]&lt;=499,"Medium",Table1[[#This Row],[Pages]]&lt;=699,"Long",Table1[[#This Row],[Pages]]&gt;=700,"Epic")</f>
        <v>Short</v>
      </c>
      <c r="M5103" t="str" cm="1">
        <f t="array" ref="M5103">_xlfn.IFS(Table1[[#This Row],[Ratings_Count]]&gt;=1000000,"Mega Popular",Table1[[#This Row],[Ratings_Count]]&gt;=100000,"Popular",Table1[[#This Row],[Ratings_Count]]&gt;=10000,"Mid Popular",Table1[[#This Row],[Ratings_Count]]&lt;10000,"Niche")</f>
        <v>Niche</v>
      </c>
      <c r="N5103" t="str">
        <f>IF(AND(Table1[[#This Row],[Rating]]&gt;=4.2, Table1[[#This Row],[Ratings_Count]]&lt;10000), "Hidden Gem", "Not a Hidden Gem")</f>
        <v>Not a Hidden Gem</v>
      </c>
    </row>
    <row r="5104" spans="1:14" x14ac:dyDescent="0.25">
      <c r="A5104" t="s">
        <v>13747</v>
      </c>
      <c r="B5104" t="s">
        <v>13748</v>
      </c>
      <c r="C5104">
        <v>3.88</v>
      </c>
      <c r="D5104" t="s">
        <v>12134</v>
      </c>
      <c r="E5104">
        <v>176</v>
      </c>
      <c r="F5104">
        <v>1829</v>
      </c>
      <c r="G5104">
        <v>85</v>
      </c>
      <c r="H5104">
        <v>2017</v>
      </c>
      <c r="I5104" t="s">
        <v>1269</v>
      </c>
      <c r="J5104" t="s">
        <v>13</v>
      </c>
      <c r="K5104" t="str" cm="1">
        <f t="array" ref="K5104">_xlfn.IFS(Table1[[#This Row],[Rating]] &gt;=4.5, "Elite",Table1[[#This Row],[Rating]]&gt;=4, "Highly Rated", Table1[[#This Row],[Rating]]&gt;=3.5,"Above Average", Table1[[#This Row],[Rating]]&lt;3.5, "Average or Below")</f>
        <v>Above Average</v>
      </c>
      <c r="L5104" t="str" cm="1">
        <f t="array" ref="L5104">_xlfn.IFS(Table1[[#This Row],[Pages]]&lt;=150,"Very Short",Table1[[#This Row],[Pages]]&lt;=299,"Short",Table1[[#This Row],[Pages]]&lt;=499,"Medium",Table1[[#This Row],[Pages]]&lt;=699,"Long",Table1[[#This Row],[Pages]]&gt;=700,"Epic")</f>
        <v>Short</v>
      </c>
      <c r="M5104" t="str" cm="1">
        <f t="array" ref="M5104">_xlfn.IFS(Table1[[#This Row],[Ratings_Count]]&gt;=1000000,"Mega Popular",Table1[[#This Row],[Ratings_Count]]&gt;=100000,"Popular",Table1[[#This Row],[Ratings_Count]]&gt;=10000,"Mid Popular",Table1[[#This Row],[Ratings_Count]]&lt;10000,"Niche")</f>
        <v>Niche</v>
      </c>
      <c r="N5104" t="str">
        <f>IF(AND(Table1[[#This Row],[Rating]]&gt;=4.2, Table1[[#This Row],[Ratings_Count]]&lt;10000), "Hidden Gem", "Not a Hidden Gem")</f>
        <v>Not a Hidden Gem</v>
      </c>
    </row>
    <row r="5105" spans="1:14" x14ac:dyDescent="0.25">
      <c r="A5105" t="s">
        <v>13777</v>
      </c>
      <c r="B5105" t="s">
        <v>4550</v>
      </c>
      <c r="C5105">
        <v>3.88</v>
      </c>
      <c r="D5105" t="s">
        <v>12134</v>
      </c>
      <c r="E5105">
        <v>304</v>
      </c>
      <c r="F5105">
        <v>4715</v>
      </c>
      <c r="G5105">
        <v>303</v>
      </c>
      <c r="H5105">
        <v>2000</v>
      </c>
      <c r="I5105" t="s">
        <v>13778</v>
      </c>
      <c r="J5105" t="s">
        <v>2014</v>
      </c>
      <c r="K5105" t="str" cm="1">
        <f t="array" ref="K5105">_xlfn.IFS(Table1[[#This Row],[Rating]] &gt;=4.5, "Elite",Table1[[#This Row],[Rating]]&gt;=4, "Highly Rated", Table1[[#This Row],[Rating]]&gt;=3.5,"Above Average", Table1[[#This Row],[Rating]]&lt;3.5, "Average or Below")</f>
        <v>Above Average</v>
      </c>
      <c r="L5105" t="str" cm="1">
        <f t="array" ref="L5105">_xlfn.IFS(Table1[[#This Row],[Pages]]&lt;=150,"Very Short",Table1[[#This Row],[Pages]]&lt;=299,"Short",Table1[[#This Row],[Pages]]&lt;=499,"Medium",Table1[[#This Row],[Pages]]&lt;=699,"Long",Table1[[#This Row],[Pages]]&gt;=700,"Epic")</f>
        <v>Medium</v>
      </c>
      <c r="M5105" t="str" cm="1">
        <f t="array" ref="M5105">_xlfn.IFS(Table1[[#This Row],[Ratings_Count]]&gt;=1000000,"Mega Popular",Table1[[#This Row],[Ratings_Count]]&gt;=100000,"Popular",Table1[[#This Row],[Ratings_Count]]&gt;=10000,"Mid Popular",Table1[[#This Row],[Ratings_Count]]&lt;10000,"Niche")</f>
        <v>Niche</v>
      </c>
      <c r="N5105" t="str">
        <f>IF(AND(Table1[[#This Row],[Rating]]&gt;=4.2, Table1[[#This Row],[Ratings_Count]]&lt;10000), "Hidden Gem", "Not a Hidden Gem")</f>
        <v>Not a Hidden Gem</v>
      </c>
    </row>
    <row r="5106" spans="1:14" x14ac:dyDescent="0.25">
      <c r="A5106" t="s">
        <v>13828</v>
      </c>
      <c r="B5106" t="s">
        <v>1983</v>
      </c>
      <c r="C5106">
        <v>3.88</v>
      </c>
      <c r="D5106" t="s">
        <v>12134</v>
      </c>
      <c r="E5106">
        <v>256</v>
      </c>
      <c r="F5106">
        <v>68</v>
      </c>
      <c r="G5106">
        <v>4</v>
      </c>
      <c r="H5106">
        <v>1999</v>
      </c>
      <c r="I5106" t="s">
        <v>1529</v>
      </c>
      <c r="J5106" t="s">
        <v>13</v>
      </c>
      <c r="K5106" t="str" cm="1">
        <f t="array" ref="K5106">_xlfn.IFS(Table1[[#This Row],[Rating]] &gt;=4.5, "Elite",Table1[[#This Row],[Rating]]&gt;=4, "Highly Rated", Table1[[#This Row],[Rating]]&gt;=3.5,"Above Average", Table1[[#This Row],[Rating]]&lt;3.5, "Average or Below")</f>
        <v>Above Average</v>
      </c>
      <c r="L5106" t="str" cm="1">
        <f t="array" ref="L5106">_xlfn.IFS(Table1[[#This Row],[Pages]]&lt;=150,"Very Short",Table1[[#This Row],[Pages]]&lt;=299,"Short",Table1[[#This Row],[Pages]]&lt;=499,"Medium",Table1[[#This Row],[Pages]]&lt;=699,"Long",Table1[[#This Row],[Pages]]&gt;=700,"Epic")</f>
        <v>Short</v>
      </c>
      <c r="M5106" t="str" cm="1">
        <f t="array" ref="M5106">_xlfn.IFS(Table1[[#This Row],[Ratings_Count]]&gt;=1000000,"Mega Popular",Table1[[#This Row],[Ratings_Count]]&gt;=100000,"Popular",Table1[[#This Row],[Ratings_Count]]&gt;=10000,"Mid Popular",Table1[[#This Row],[Ratings_Count]]&lt;10000,"Niche")</f>
        <v>Niche</v>
      </c>
      <c r="N5106" t="str">
        <f>IF(AND(Table1[[#This Row],[Rating]]&gt;=4.2, Table1[[#This Row],[Ratings_Count]]&lt;10000), "Hidden Gem", "Not a Hidden Gem")</f>
        <v>Not a Hidden Gem</v>
      </c>
    </row>
    <row r="5107" spans="1:14" x14ac:dyDescent="0.25">
      <c r="A5107" t="s">
        <v>13886</v>
      </c>
      <c r="B5107" t="s">
        <v>2980</v>
      </c>
      <c r="C5107">
        <v>3.88</v>
      </c>
      <c r="D5107" t="s">
        <v>13842</v>
      </c>
      <c r="E5107">
        <v>225</v>
      </c>
      <c r="F5107">
        <v>16133</v>
      </c>
      <c r="G5107">
        <v>1099</v>
      </c>
      <c r="H5107">
        <v>2002</v>
      </c>
      <c r="I5107" t="s">
        <v>1969</v>
      </c>
      <c r="J5107" t="s">
        <v>13</v>
      </c>
      <c r="K5107" t="str" cm="1">
        <f t="array" ref="K5107">_xlfn.IFS(Table1[[#This Row],[Rating]] &gt;=4.5, "Elite",Table1[[#This Row],[Rating]]&gt;=4, "Highly Rated", Table1[[#This Row],[Rating]]&gt;=3.5,"Above Average", Table1[[#This Row],[Rating]]&lt;3.5, "Average or Below")</f>
        <v>Above Average</v>
      </c>
      <c r="L5107" t="str" cm="1">
        <f t="array" ref="L5107">_xlfn.IFS(Table1[[#This Row],[Pages]]&lt;=150,"Very Short",Table1[[#This Row],[Pages]]&lt;=299,"Short",Table1[[#This Row],[Pages]]&lt;=499,"Medium",Table1[[#This Row],[Pages]]&lt;=699,"Long",Table1[[#This Row],[Pages]]&gt;=700,"Epic")</f>
        <v>Short</v>
      </c>
      <c r="M5107" t="str" cm="1">
        <f t="array" ref="M5107">_xlfn.IFS(Table1[[#This Row],[Ratings_Count]]&gt;=1000000,"Mega Popular",Table1[[#This Row],[Ratings_Count]]&gt;=100000,"Popular",Table1[[#This Row],[Ratings_Count]]&gt;=10000,"Mid Popular",Table1[[#This Row],[Ratings_Count]]&lt;10000,"Niche")</f>
        <v>Mid Popular</v>
      </c>
      <c r="N5107" t="str">
        <f>IF(AND(Table1[[#This Row],[Rating]]&gt;=4.2, Table1[[#This Row],[Ratings_Count]]&lt;10000), "Hidden Gem", "Not a Hidden Gem")</f>
        <v>Not a Hidden Gem</v>
      </c>
    </row>
    <row r="5108" spans="1:14" x14ac:dyDescent="0.25">
      <c r="A5108" t="s">
        <v>13937</v>
      </c>
      <c r="B5108" t="s">
        <v>13938</v>
      </c>
      <c r="C5108">
        <v>3.88</v>
      </c>
      <c r="D5108" t="s">
        <v>13842</v>
      </c>
      <c r="E5108">
        <v>592</v>
      </c>
      <c r="F5108">
        <v>227</v>
      </c>
      <c r="G5108">
        <v>14</v>
      </c>
      <c r="H5108">
        <v>1996</v>
      </c>
      <c r="I5108" t="s">
        <v>345</v>
      </c>
      <c r="J5108" t="s">
        <v>13</v>
      </c>
      <c r="K5108" t="str" cm="1">
        <f t="array" ref="K5108">_xlfn.IFS(Table1[[#This Row],[Rating]] &gt;=4.5, "Elite",Table1[[#This Row],[Rating]]&gt;=4, "Highly Rated", Table1[[#This Row],[Rating]]&gt;=3.5,"Above Average", Table1[[#This Row],[Rating]]&lt;3.5, "Average or Below")</f>
        <v>Above Average</v>
      </c>
      <c r="L5108" t="str" cm="1">
        <f t="array" ref="L5108">_xlfn.IFS(Table1[[#This Row],[Pages]]&lt;=150,"Very Short",Table1[[#This Row],[Pages]]&lt;=299,"Short",Table1[[#This Row],[Pages]]&lt;=499,"Medium",Table1[[#This Row],[Pages]]&lt;=699,"Long",Table1[[#This Row],[Pages]]&gt;=700,"Epic")</f>
        <v>Long</v>
      </c>
      <c r="M5108" t="str" cm="1">
        <f t="array" ref="M5108">_xlfn.IFS(Table1[[#This Row],[Ratings_Count]]&gt;=1000000,"Mega Popular",Table1[[#This Row],[Ratings_Count]]&gt;=100000,"Popular",Table1[[#This Row],[Ratings_Count]]&gt;=10000,"Mid Popular",Table1[[#This Row],[Ratings_Count]]&lt;10000,"Niche")</f>
        <v>Niche</v>
      </c>
      <c r="N5108" t="str">
        <f>IF(AND(Table1[[#This Row],[Rating]]&gt;=4.2, Table1[[#This Row],[Ratings_Count]]&lt;10000), "Hidden Gem", "Not a Hidden Gem")</f>
        <v>Not a Hidden Gem</v>
      </c>
    </row>
    <row r="5109" spans="1:14" x14ac:dyDescent="0.25">
      <c r="A5109" t="s">
        <v>112</v>
      </c>
      <c r="B5109" t="s">
        <v>113</v>
      </c>
      <c r="C5109">
        <v>3.87</v>
      </c>
      <c r="D5109" t="s">
        <v>11</v>
      </c>
      <c r="E5109">
        <v>116</v>
      </c>
      <c r="F5109">
        <v>367</v>
      </c>
      <c r="G5109">
        <v>35</v>
      </c>
      <c r="H5109">
        <v>2006</v>
      </c>
      <c r="I5109" t="s">
        <v>114</v>
      </c>
      <c r="J5109" t="s">
        <v>13</v>
      </c>
      <c r="K5109" t="str" cm="1">
        <f t="array" ref="K5109">_xlfn.IFS(Table1[[#This Row],[Rating]] &gt;=4.5, "Elite",Table1[[#This Row],[Rating]]&gt;=4, "Highly Rated", Table1[[#This Row],[Rating]]&gt;=3.5,"Above Average", Table1[[#This Row],[Rating]]&lt;3.5, "Average or Below")</f>
        <v>Above Average</v>
      </c>
      <c r="L5109" t="str" cm="1">
        <f t="array" ref="L5109">_xlfn.IFS(Table1[[#This Row],[Pages]]&lt;=150,"Very Short",Table1[[#This Row],[Pages]]&lt;=299,"Short",Table1[[#This Row],[Pages]]&lt;=499,"Medium",Table1[[#This Row],[Pages]]&lt;=699,"Long",Table1[[#This Row],[Pages]]&gt;=700,"Epic")</f>
        <v>Very Short</v>
      </c>
      <c r="M5109" t="str" cm="1">
        <f t="array" ref="M5109">_xlfn.IFS(Table1[[#This Row],[Ratings_Count]]&gt;=1000000,"Mega Popular",Table1[[#This Row],[Ratings_Count]]&gt;=100000,"Popular",Table1[[#This Row],[Ratings_Count]]&gt;=10000,"Mid Popular",Table1[[#This Row],[Ratings_Count]]&lt;10000,"Niche")</f>
        <v>Niche</v>
      </c>
      <c r="N5109" t="str">
        <f>IF(AND(Table1[[#This Row],[Rating]]&gt;=4.2, Table1[[#This Row],[Ratings_Count]]&lt;10000), "Hidden Gem", "Not a Hidden Gem")</f>
        <v>Not a Hidden Gem</v>
      </c>
    </row>
    <row r="5110" spans="1:14" x14ac:dyDescent="0.25">
      <c r="A5110" t="s">
        <v>268</v>
      </c>
      <c r="B5110" t="s">
        <v>85</v>
      </c>
      <c r="C5110">
        <v>3.87</v>
      </c>
      <c r="D5110" t="s">
        <v>11</v>
      </c>
      <c r="E5110">
        <v>278</v>
      </c>
      <c r="F5110">
        <v>72294</v>
      </c>
      <c r="G5110">
        <v>1755</v>
      </c>
      <c r="H5110">
        <v>2006</v>
      </c>
      <c r="I5110" t="s">
        <v>86</v>
      </c>
      <c r="J5110" t="s">
        <v>13</v>
      </c>
      <c r="K5110" t="str" cm="1">
        <f t="array" ref="K5110">_xlfn.IFS(Table1[[#This Row],[Rating]] &gt;=4.5, "Elite",Table1[[#This Row],[Rating]]&gt;=4, "Highly Rated", Table1[[#This Row],[Rating]]&gt;=3.5,"Above Average", Table1[[#This Row],[Rating]]&lt;3.5, "Average or Below")</f>
        <v>Above Average</v>
      </c>
      <c r="L5110" t="str" cm="1">
        <f t="array" ref="L5110">_xlfn.IFS(Table1[[#This Row],[Pages]]&lt;=150,"Very Short",Table1[[#This Row],[Pages]]&lt;=299,"Short",Table1[[#This Row],[Pages]]&lt;=499,"Medium",Table1[[#This Row],[Pages]]&lt;=699,"Long",Table1[[#This Row],[Pages]]&gt;=700,"Epic")</f>
        <v>Short</v>
      </c>
      <c r="M5110" t="str" cm="1">
        <f t="array" ref="M5110">_xlfn.IFS(Table1[[#This Row],[Ratings_Count]]&gt;=1000000,"Mega Popular",Table1[[#This Row],[Ratings_Count]]&gt;=100000,"Popular",Table1[[#This Row],[Ratings_Count]]&gt;=10000,"Mid Popular",Table1[[#This Row],[Ratings_Count]]&lt;10000,"Niche")</f>
        <v>Mid Popular</v>
      </c>
      <c r="N5110" t="str">
        <f>IF(AND(Table1[[#This Row],[Rating]]&gt;=4.2, Table1[[#This Row],[Ratings_Count]]&lt;10000), "Hidden Gem", "Not a Hidden Gem")</f>
        <v>Not a Hidden Gem</v>
      </c>
    </row>
    <row r="5111" spans="1:14" x14ac:dyDescent="0.25">
      <c r="A5111" t="s">
        <v>428</v>
      </c>
      <c r="B5111" t="s">
        <v>429</v>
      </c>
      <c r="C5111">
        <v>3.87</v>
      </c>
      <c r="D5111" t="s">
        <v>11</v>
      </c>
      <c r="E5111">
        <v>308</v>
      </c>
      <c r="F5111">
        <v>4119</v>
      </c>
      <c r="G5111">
        <v>252</v>
      </c>
      <c r="H5111">
        <v>2006</v>
      </c>
      <c r="I5111" t="s">
        <v>96</v>
      </c>
      <c r="J5111" t="s">
        <v>13</v>
      </c>
      <c r="K5111" t="str" cm="1">
        <f t="array" ref="K5111">_xlfn.IFS(Table1[[#This Row],[Rating]] &gt;=4.5, "Elite",Table1[[#This Row],[Rating]]&gt;=4, "Highly Rated", Table1[[#This Row],[Rating]]&gt;=3.5,"Above Average", Table1[[#This Row],[Rating]]&lt;3.5, "Average or Below")</f>
        <v>Above Average</v>
      </c>
      <c r="L5111" t="str" cm="1">
        <f t="array" ref="L5111">_xlfn.IFS(Table1[[#This Row],[Pages]]&lt;=150,"Very Short",Table1[[#This Row],[Pages]]&lt;=299,"Short",Table1[[#This Row],[Pages]]&lt;=499,"Medium",Table1[[#This Row],[Pages]]&lt;=699,"Long",Table1[[#This Row],[Pages]]&gt;=700,"Epic")</f>
        <v>Medium</v>
      </c>
      <c r="M5111" t="str" cm="1">
        <f t="array" ref="M5111">_xlfn.IFS(Table1[[#This Row],[Ratings_Count]]&gt;=1000000,"Mega Popular",Table1[[#This Row],[Ratings_Count]]&gt;=100000,"Popular",Table1[[#This Row],[Ratings_Count]]&gt;=10000,"Mid Popular",Table1[[#This Row],[Ratings_Count]]&lt;10000,"Niche")</f>
        <v>Niche</v>
      </c>
      <c r="N5111" t="str">
        <f>IF(AND(Table1[[#This Row],[Rating]]&gt;=4.2, Table1[[#This Row],[Ratings_Count]]&lt;10000), "Hidden Gem", "Not a Hidden Gem")</f>
        <v>Not a Hidden Gem</v>
      </c>
    </row>
    <row r="5112" spans="1:14" x14ac:dyDescent="0.25">
      <c r="A5112" t="s">
        <v>809</v>
      </c>
      <c r="B5112" t="s">
        <v>810</v>
      </c>
      <c r="C5112">
        <v>3.87</v>
      </c>
      <c r="D5112" t="s">
        <v>11</v>
      </c>
      <c r="E5112">
        <v>342</v>
      </c>
      <c r="F5112">
        <v>18327</v>
      </c>
      <c r="G5112">
        <v>665</v>
      </c>
      <c r="H5112">
        <v>2006</v>
      </c>
      <c r="I5112" t="s">
        <v>171</v>
      </c>
      <c r="J5112" t="s">
        <v>13</v>
      </c>
      <c r="K5112" t="str" cm="1">
        <f t="array" ref="K5112">_xlfn.IFS(Table1[[#This Row],[Rating]] &gt;=4.5, "Elite",Table1[[#This Row],[Rating]]&gt;=4, "Highly Rated", Table1[[#This Row],[Rating]]&gt;=3.5,"Above Average", Table1[[#This Row],[Rating]]&lt;3.5, "Average or Below")</f>
        <v>Above Average</v>
      </c>
      <c r="L5112" t="str" cm="1">
        <f t="array" ref="L5112">_xlfn.IFS(Table1[[#This Row],[Pages]]&lt;=150,"Very Short",Table1[[#This Row],[Pages]]&lt;=299,"Short",Table1[[#This Row],[Pages]]&lt;=499,"Medium",Table1[[#This Row],[Pages]]&lt;=699,"Long",Table1[[#This Row],[Pages]]&gt;=700,"Epic")</f>
        <v>Medium</v>
      </c>
      <c r="M5112" t="str" cm="1">
        <f t="array" ref="M5112">_xlfn.IFS(Table1[[#This Row],[Ratings_Count]]&gt;=1000000,"Mega Popular",Table1[[#This Row],[Ratings_Count]]&gt;=100000,"Popular",Table1[[#This Row],[Ratings_Count]]&gt;=10000,"Mid Popular",Table1[[#This Row],[Ratings_Count]]&lt;10000,"Niche")</f>
        <v>Mid Popular</v>
      </c>
      <c r="N5112" t="str">
        <f>IF(AND(Table1[[#This Row],[Rating]]&gt;=4.2, Table1[[#This Row],[Ratings_Count]]&lt;10000), "Hidden Gem", "Not a Hidden Gem")</f>
        <v>Not a Hidden Gem</v>
      </c>
    </row>
    <row r="5113" spans="1:14" x14ac:dyDescent="0.25">
      <c r="A5113" t="s">
        <v>880</v>
      </c>
      <c r="B5113" t="s">
        <v>881</v>
      </c>
      <c r="C5113">
        <v>3.87</v>
      </c>
      <c r="D5113" t="s">
        <v>11</v>
      </c>
      <c r="E5113">
        <v>518</v>
      </c>
      <c r="F5113">
        <v>68763</v>
      </c>
      <c r="G5113">
        <v>3394</v>
      </c>
      <c r="H5113">
        <v>2006</v>
      </c>
      <c r="I5113" t="s">
        <v>882</v>
      </c>
      <c r="J5113" t="s">
        <v>13</v>
      </c>
      <c r="K5113" t="str" cm="1">
        <f t="array" ref="K5113">_xlfn.IFS(Table1[[#This Row],[Rating]] &gt;=4.5, "Elite",Table1[[#This Row],[Rating]]&gt;=4, "Highly Rated", Table1[[#This Row],[Rating]]&gt;=3.5,"Above Average", Table1[[#This Row],[Rating]]&lt;3.5, "Average or Below")</f>
        <v>Above Average</v>
      </c>
      <c r="L5113" t="str" cm="1">
        <f t="array" ref="L5113">_xlfn.IFS(Table1[[#This Row],[Pages]]&lt;=150,"Very Short",Table1[[#This Row],[Pages]]&lt;=299,"Short",Table1[[#This Row],[Pages]]&lt;=499,"Medium",Table1[[#This Row],[Pages]]&lt;=699,"Long",Table1[[#This Row],[Pages]]&gt;=700,"Epic")</f>
        <v>Long</v>
      </c>
      <c r="M5113" t="str" cm="1">
        <f t="array" ref="M5113">_xlfn.IFS(Table1[[#This Row],[Ratings_Count]]&gt;=1000000,"Mega Popular",Table1[[#This Row],[Ratings_Count]]&gt;=100000,"Popular",Table1[[#This Row],[Ratings_Count]]&gt;=10000,"Mid Popular",Table1[[#This Row],[Ratings_Count]]&lt;10000,"Niche")</f>
        <v>Mid Popular</v>
      </c>
      <c r="N5113" t="str">
        <f>IF(AND(Table1[[#This Row],[Rating]]&gt;=4.2, Table1[[#This Row],[Ratings_Count]]&lt;10000), "Hidden Gem", "Not a Hidden Gem")</f>
        <v>Not a Hidden Gem</v>
      </c>
    </row>
    <row r="5114" spans="1:14" x14ac:dyDescent="0.25">
      <c r="A5114" t="s">
        <v>959</v>
      </c>
      <c r="B5114" t="s">
        <v>960</v>
      </c>
      <c r="C5114">
        <v>3.87</v>
      </c>
      <c r="D5114" t="s">
        <v>11</v>
      </c>
      <c r="E5114">
        <v>144</v>
      </c>
      <c r="F5114">
        <v>6881</v>
      </c>
      <c r="G5114">
        <v>187</v>
      </c>
      <c r="H5114">
        <v>2006</v>
      </c>
      <c r="I5114" t="s">
        <v>961</v>
      </c>
      <c r="J5114" t="s">
        <v>13</v>
      </c>
      <c r="K5114" t="str" cm="1">
        <f t="array" ref="K5114">_xlfn.IFS(Table1[[#This Row],[Rating]] &gt;=4.5, "Elite",Table1[[#This Row],[Rating]]&gt;=4, "Highly Rated", Table1[[#This Row],[Rating]]&gt;=3.5,"Above Average", Table1[[#This Row],[Rating]]&lt;3.5, "Average or Below")</f>
        <v>Above Average</v>
      </c>
      <c r="L5114" t="str" cm="1">
        <f t="array" ref="L5114">_xlfn.IFS(Table1[[#This Row],[Pages]]&lt;=150,"Very Short",Table1[[#This Row],[Pages]]&lt;=299,"Short",Table1[[#This Row],[Pages]]&lt;=499,"Medium",Table1[[#This Row],[Pages]]&lt;=699,"Long",Table1[[#This Row],[Pages]]&gt;=700,"Epic")</f>
        <v>Very Short</v>
      </c>
      <c r="M5114" t="str" cm="1">
        <f t="array" ref="M5114">_xlfn.IFS(Table1[[#This Row],[Ratings_Count]]&gt;=1000000,"Mega Popular",Table1[[#This Row],[Ratings_Count]]&gt;=100000,"Popular",Table1[[#This Row],[Ratings_Count]]&gt;=10000,"Mid Popular",Table1[[#This Row],[Ratings_Count]]&lt;10000,"Niche")</f>
        <v>Niche</v>
      </c>
      <c r="N5114" t="str">
        <f>IF(AND(Table1[[#This Row],[Rating]]&gt;=4.2, Table1[[#This Row],[Ratings_Count]]&lt;10000), "Hidden Gem", "Not a Hidden Gem")</f>
        <v>Not a Hidden Gem</v>
      </c>
    </row>
    <row r="5115" spans="1:14" x14ac:dyDescent="0.25">
      <c r="A5115" t="s">
        <v>1010</v>
      </c>
      <c r="B5115" t="s">
        <v>1011</v>
      </c>
      <c r="C5115">
        <v>3.87</v>
      </c>
      <c r="D5115" t="s">
        <v>11</v>
      </c>
      <c r="E5115">
        <v>352</v>
      </c>
      <c r="F5115">
        <v>2423</v>
      </c>
      <c r="G5115">
        <v>125</v>
      </c>
      <c r="H5115">
        <v>2006</v>
      </c>
      <c r="I5115" t="s">
        <v>68</v>
      </c>
      <c r="J5115" t="s">
        <v>13</v>
      </c>
      <c r="K5115" t="str" cm="1">
        <f t="array" ref="K5115">_xlfn.IFS(Table1[[#This Row],[Rating]] &gt;=4.5, "Elite",Table1[[#This Row],[Rating]]&gt;=4, "Highly Rated", Table1[[#This Row],[Rating]]&gt;=3.5,"Above Average", Table1[[#This Row],[Rating]]&lt;3.5, "Average or Below")</f>
        <v>Above Average</v>
      </c>
      <c r="L5115" t="str" cm="1">
        <f t="array" ref="L5115">_xlfn.IFS(Table1[[#This Row],[Pages]]&lt;=150,"Very Short",Table1[[#This Row],[Pages]]&lt;=299,"Short",Table1[[#This Row],[Pages]]&lt;=499,"Medium",Table1[[#This Row],[Pages]]&lt;=699,"Long",Table1[[#This Row],[Pages]]&gt;=700,"Epic")</f>
        <v>Medium</v>
      </c>
      <c r="M5115" t="str" cm="1">
        <f t="array" ref="M5115">_xlfn.IFS(Table1[[#This Row],[Ratings_Count]]&gt;=1000000,"Mega Popular",Table1[[#This Row],[Ratings_Count]]&gt;=100000,"Popular",Table1[[#This Row],[Ratings_Count]]&gt;=10000,"Mid Popular",Table1[[#This Row],[Ratings_Count]]&lt;10000,"Niche")</f>
        <v>Niche</v>
      </c>
      <c r="N5115" t="str">
        <f>IF(AND(Table1[[#This Row],[Rating]]&gt;=4.2, Table1[[#This Row],[Ratings_Count]]&lt;10000), "Hidden Gem", "Not a Hidden Gem")</f>
        <v>Not a Hidden Gem</v>
      </c>
    </row>
    <row r="5116" spans="1:14" x14ac:dyDescent="0.25">
      <c r="A5116" t="s">
        <v>1376</v>
      </c>
      <c r="B5116" t="s">
        <v>1377</v>
      </c>
      <c r="C5116">
        <v>3.87</v>
      </c>
      <c r="D5116" t="s">
        <v>11</v>
      </c>
      <c r="E5116">
        <v>586</v>
      </c>
      <c r="F5116">
        <v>155</v>
      </c>
      <c r="G5116">
        <v>8</v>
      </c>
      <c r="H5116">
        <v>2006</v>
      </c>
      <c r="I5116" t="s">
        <v>1378</v>
      </c>
      <c r="J5116" t="s">
        <v>13</v>
      </c>
      <c r="K5116" t="str" cm="1">
        <f t="array" ref="K5116">_xlfn.IFS(Table1[[#This Row],[Rating]] &gt;=4.5, "Elite",Table1[[#This Row],[Rating]]&gt;=4, "Highly Rated", Table1[[#This Row],[Rating]]&gt;=3.5,"Above Average", Table1[[#This Row],[Rating]]&lt;3.5, "Average or Below")</f>
        <v>Above Average</v>
      </c>
      <c r="L5116" t="str" cm="1">
        <f t="array" ref="L5116">_xlfn.IFS(Table1[[#This Row],[Pages]]&lt;=150,"Very Short",Table1[[#This Row],[Pages]]&lt;=299,"Short",Table1[[#This Row],[Pages]]&lt;=499,"Medium",Table1[[#This Row],[Pages]]&lt;=699,"Long",Table1[[#This Row],[Pages]]&gt;=700,"Epic")</f>
        <v>Long</v>
      </c>
      <c r="M5116" t="str" cm="1">
        <f t="array" ref="M5116">_xlfn.IFS(Table1[[#This Row],[Ratings_Count]]&gt;=1000000,"Mega Popular",Table1[[#This Row],[Ratings_Count]]&gt;=100000,"Popular",Table1[[#This Row],[Ratings_Count]]&gt;=10000,"Mid Popular",Table1[[#This Row],[Ratings_Count]]&lt;10000,"Niche")</f>
        <v>Niche</v>
      </c>
      <c r="N5116" t="str">
        <f>IF(AND(Table1[[#This Row],[Rating]]&gt;=4.2, Table1[[#This Row],[Ratings_Count]]&lt;10000), "Hidden Gem", "Not a Hidden Gem")</f>
        <v>Not a Hidden Gem</v>
      </c>
    </row>
    <row r="5117" spans="1:14" x14ac:dyDescent="0.25">
      <c r="A5117" t="s">
        <v>1701</v>
      </c>
      <c r="B5117" t="s">
        <v>1702</v>
      </c>
      <c r="C5117">
        <v>3.87</v>
      </c>
      <c r="D5117" t="s">
        <v>11</v>
      </c>
      <c r="E5117">
        <v>144</v>
      </c>
      <c r="F5117">
        <v>904</v>
      </c>
      <c r="G5117">
        <v>179</v>
      </c>
      <c r="H5117">
        <v>2006</v>
      </c>
      <c r="I5117" t="s">
        <v>1703</v>
      </c>
      <c r="J5117" t="s">
        <v>13</v>
      </c>
      <c r="K5117" t="str" cm="1">
        <f t="array" ref="K5117">_xlfn.IFS(Table1[[#This Row],[Rating]] &gt;=4.5, "Elite",Table1[[#This Row],[Rating]]&gt;=4, "Highly Rated", Table1[[#This Row],[Rating]]&gt;=3.5,"Above Average", Table1[[#This Row],[Rating]]&lt;3.5, "Average or Below")</f>
        <v>Above Average</v>
      </c>
      <c r="L5117" t="str" cm="1">
        <f t="array" ref="L5117">_xlfn.IFS(Table1[[#This Row],[Pages]]&lt;=150,"Very Short",Table1[[#This Row],[Pages]]&lt;=299,"Short",Table1[[#This Row],[Pages]]&lt;=499,"Medium",Table1[[#This Row],[Pages]]&lt;=699,"Long",Table1[[#This Row],[Pages]]&gt;=700,"Epic")</f>
        <v>Very Short</v>
      </c>
      <c r="M5117" t="str" cm="1">
        <f t="array" ref="M5117">_xlfn.IFS(Table1[[#This Row],[Ratings_Count]]&gt;=1000000,"Mega Popular",Table1[[#This Row],[Ratings_Count]]&gt;=100000,"Popular",Table1[[#This Row],[Ratings_Count]]&gt;=10000,"Mid Popular",Table1[[#This Row],[Ratings_Count]]&lt;10000,"Niche")</f>
        <v>Niche</v>
      </c>
      <c r="N5117" t="str">
        <f>IF(AND(Table1[[#This Row],[Rating]]&gt;=4.2, Table1[[#This Row],[Ratings_Count]]&lt;10000), "Hidden Gem", "Not a Hidden Gem")</f>
        <v>Not a Hidden Gem</v>
      </c>
    </row>
    <row r="5118" spans="1:14" x14ac:dyDescent="0.25">
      <c r="A5118" t="s">
        <v>1887</v>
      </c>
      <c r="B5118" t="s">
        <v>1888</v>
      </c>
      <c r="C5118">
        <v>3.87</v>
      </c>
      <c r="D5118" t="s">
        <v>11</v>
      </c>
      <c r="E5118">
        <v>472</v>
      </c>
      <c r="F5118">
        <v>11128</v>
      </c>
      <c r="G5118">
        <v>599</v>
      </c>
      <c r="H5118">
        <v>2006</v>
      </c>
      <c r="I5118" t="s">
        <v>75</v>
      </c>
      <c r="J5118" t="s">
        <v>13</v>
      </c>
      <c r="K5118" t="str" cm="1">
        <f t="array" ref="K5118">_xlfn.IFS(Table1[[#This Row],[Rating]] &gt;=4.5, "Elite",Table1[[#This Row],[Rating]]&gt;=4, "Highly Rated", Table1[[#This Row],[Rating]]&gt;=3.5,"Above Average", Table1[[#This Row],[Rating]]&lt;3.5, "Average or Below")</f>
        <v>Above Average</v>
      </c>
      <c r="L5118" t="str" cm="1">
        <f t="array" ref="L5118">_xlfn.IFS(Table1[[#This Row],[Pages]]&lt;=150,"Very Short",Table1[[#This Row],[Pages]]&lt;=299,"Short",Table1[[#This Row],[Pages]]&lt;=499,"Medium",Table1[[#This Row],[Pages]]&lt;=699,"Long",Table1[[#This Row],[Pages]]&gt;=700,"Epic")</f>
        <v>Medium</v>
      </c>
      <c r="M5118" t="str" cm="1">
        <f t="array" ref="M5118">_xlfn.IFS(Table1[[#This Row],[Ratings_Count]]&gt;=1000000,"Mega Popular",Table1[[#This Row],[Ratings_Count]]&gt;=100000,"Popular",Table1[[#This Row],[Ratings_Count]]&gt;=10000,"Mid Popular",Table1[[#This Row],[Ratings_Count]]&lt;10000,"Niche")</f>
        <v>Mid Popular</v>
      </c>
      <c r="N5118" t="str">
        <f>IF(AND(Table1[[#This Row],[Rating]]&gt;=4.2, Table1[[#This Row],[Ratings_Count]]&lt;10000), "Hidden Gem", "Not a Hidden Gem")</f>
        <v>Not a Hidden Gem</v>
      </c>
    </row>
    <row r="5119" spans="1:14" x14ac:dyDescent="0.25">
      <c r="A5119" t="s">
        <v>1991</v>
      </c>
      <c r="B5119" t="s">
        <v>1992</v>
      </c>
      <c r="C5119">
        <v>3.87</v>
      </c>
      <c r="D5119" t="s">
        <v>11</v>
      </c>
      <c r="E5119">
        <v>768</v>
      </c>
      <c r="F5119">
        <v>213</v>
      </c>
      <c r="G5119">
        <v>8</v>
      </c>
      <c r="H5119">
        <v>2006</v>
      </c>
      <c r="I5119" t="s">
        <v>944</v>
      </c>
      <c r="J5119" t="s">
        <v>13</v>
      </c>
      <c r="K5119" t="str" cm="1">
        <f t="array" ref="K5119">_xlfn.IFS(Table1[[#This Row],[Rating]] &gt;=4.5, "Elite",Table1[[#This Row],[Rating]]&gt;=4, "Highly Rated", Table1[[#This Row],[Rating]]&gt;=3.5,"Above Average", Table1[[#This Row],[Rating]]&lt;3.5, "Average or Below")</f>
        <v>Above Average</v>
      </c>
      <c r="L5119" t="str" cm="1">
        <f t="array" ref="L5119">_xlfn.IFS(Table1[[#This Row],[Pages]]&lt;=150,"Very Short",Table1[[#This Row],[Pages]]&lt;=299,"Short",Table1[[#This Row],[Pages]]&lt;=499,"Medium",Table1[[#This Row],[Pages]]&lt;=699,"Long",Table1[[#This Row],[Pages]]&gt;=700,"Epic")</f>
        <v>Epic</v>
      </c>
      <c r="M5119" t="str" cm="1">
        <f t="array" ref="M5119">_xlfn.IFS(Table1[[#This Row],[Ratings_Count]]&gt;=1000000,"Mega Popular",Table1[[#This Row],[Ratings_Count]]&gt;=100000,"Popular",Table1[[#This Row],[Ratings_Count]]&gt;=10000,"Mid Popular",Table1[[#This Row],[Ratings_Count]]&lt;10000,"Niche")</f>
        <v>Niche</v>
      </c>
      <c r="N5119" t="str">
        <f>IF(AND(Table1[[#This Row],[Rating]]&gt;=4.2, Table1[[#This Row],[Ratings_Count]]&lt;10000), "Hidden Gem", "Not a Hidden Gem")</f>
        <v>Not a Hidden Gem</v>
      </c>
    </row>
    <row r="5120" spans="1:14" x14ac:dyDescent="0.25">
      <c r="A5120" t="s">
        <v>2124</v>
      </c>
      <c r="B5120" t="s">
        <v>2125</v>
      </c>
      <c r="C5120">
        <v>3.87</v>
      </c>
      <c r="D5120" t="s">
        <v>11</v>
      </c>
      <c r="E5120">
        <v>461</v>
      </c>
      <c r="F5120">
        <v>31384</v>
      </c>
      <c r="G5120">
        <v>2255</v>
      </c>
      <c r="H5120">
        <v>2006</v>
      </c>
      <c r="I5120" t="s">
        <v>2110</v>
      </c>
      <c r="J5120" t="s">
        <v>2014</v>
      </c>
      <c r="K5120" t="str" cm="1">
        <f t="array" ref="K5120">_xlfn.IFS(Table1[[#This Row],[Rating]] &gt;=4.5, "Elite",Table1[[#This Row],[Rating]]&gt;=4, "Highly Rated", Table1[[#This Row],[Rating]]&gt;=3.5,"Above Average", Table1[[#This Row],[Rating]]&lt;3.5, "Average or Below")</f>
        <v>Above Average</v>
      </c>
      <c r="L5120" t="str" cm="1">
        <f t="array" ref="L5120">_xlfn.IFS(Table1[[#This Row],[Pages]]&lt;=150,"Very Short",Table1[[#This Row],[Pages]]&lt;=299,"Short",Table1[[#This Row],[Pages]]&lt;=499,"Medium",Table1[[#This Row],[Pages]]&lt;=699,"Long",Table1[[#This Row],[Pages]]&gt;=700,"Epic")</f>
        <v>Medium</v>
      </c>
      <c r="M5120" t="str" cm="1">
        <f t="array" ref="M5120">_xlfn.IFS(Table1[[#This Row],[Ratings_Count]]&gt;=1000000,"Mega Popular",Table1[[#This Row],[Ratings_Count]]&gt;=100000,"Popular",Table1[[#This Row],[Ratings_Count]]&gt;=10000,"Mid Popular",Table1[[#This Row],[Ratings_Count]]&lt;10000,"Niche")</f>
        <v>Mid Popular</v>
      </c>
      <c r="N5120" t="str">
        <f>IF(AND(Table1[[#This Row],[Rating]]&gt;=4.2, Table1[[#This Row],[Ratings_Count]]&lt;10000), "Hidden Gem", "Not a Hidden Gem")</f>
        <v>Not a Hidden Gem</v>
      </c>
    </row>
    <row r="5121" spans="1:14" x14ac:dyDescent="0.25">
      <c r="A5121" t="s">
        <v>2274</v>
      </c>
      <c r="B5121" t="s">
        <v>2129</v>
      </c>
      <c r="C5121">
        <v>3.87</v>
      </c>
      <c r="D5121" t="s">
        <v>11</v>
      </c>
      <c r="E5121">
        <v>190</v>
      </c>
      <c r="F5121">
        <v>59657</v>
      </c>
      <c r="G5121">
        <v>2612</v>
      </c>
      <c r="H5121">
        <v>2006</v>
      </c>
      <c r="I5121" t="s">
        <v>2085</v>
      </c>
      <c r="J5121" t="s">
        <v>2014</v>
      </c>
      <c r="K5121" t="str" cm="1">
        <f t="array" ref="K5121">_xlfn.IFS(Table1[[#This Row],[Rating]] &gt;=4.5, "Elite",Table1[[#This Row],[Rating]]&gt;=4, "Highly Rated", Table1[[#This Row],[Rating]]&gt;=3.5,"Above Average", Table1[[#This Row],[Rating]]&lt;3.5, "Average or Below")</f>
        <v>Above Average</v>
      </c>
      <c r="L5121" t="str" cm="1">
        <f t="array" ref="L5121">_xlfn.IFS(Table1[[#This Row],[Pages]]&lt;=150,"Very Short",Table1[[#This Row],[Pages]]&lt;=299,"Short",Table1[[#This Row],[Pages]]&lt;=499,"Medium",Table1[[#This Row],[Pages]]&lt;=699,"Long",Table1[[#This Row],[Pages]]&gt;=700,"Epic")</f>
        <v>Short</v>
      </c>
      <c r="M5121" t="str" cm="1">
        <f t="array" ref="M5121">_xlfn.IFS(Table1[[#This Row],[Ratings_Count]]&gt;=1000000,"Mega Popular",Table1[[#This Row],[Ratings_Count]]&gt;=100000,"Popular",Table1[[#This Row],[Ratings_Count]]&gt;=10000,"Mid Popular",Table1[[#This Row],[Ratings_Count]]&lt;10000,"Niche")</f>
        <v>Mid Popular</v>
      </c>
      <c r="N5121" t="str">
        <f>IF(AND(Table1[[#This Row],[Rating]]&gt;=4.2, Table1[[#This Row],[Ratings_Count]]&lt;10000), "Hidden Gem", "Not a Hidden Gem")</f>
        <v>Not a Hidden Gem</v>
      </c>
    </row>
    <row r="5122" spans="1:14" x14ac:dyDescent="0.25">
      <c r="A5122" t="s">
        <v>2478</v>
      </c>
      <c r="B5122" t="s">
        <v>2479</v>
      </c>
      <c r="C5122">
        <v>3.87</v>
      </c>
      <c r="D5122" t="s">
        <v>11</v>
      </c>
      <c r="E5122">
        <v>293</v>
      </c>
      <c r="F5122">
        <v>1502</v>
      </c>
      <c r="G5122">
        <v>124</v>
      </c>
      <c r="H5122">
        <v>2006</v>
      </c>
      <c r="I5122" t="s">
        <v>2258</v>
      </c>
      <c r="J5122" t="s">
        <v>2014</v>
      </c>
      <c r="K5122" t="str" cm="1">
        <f t="array" ref="K5122">_xlfn.IFS(Table1[[#This Row],[Rating]] &gt;=4.5, "Elite",Table1[[#This Row],[Rating]]&gt;=4, "Highly Rated", Table1[[#This Row],[Rating]]&gt;=3.5,"Above Average", Table1[[#This Row],[Rating]]&lt;3.5, "Average or Below")</f>
        <v>Above Average</v>
      </c>
      <c r="L5122" t="str" cm="1">
        <f t="array" ref="L5122">_xlfn.IFS(Table1[[#This Row],[Pages]]&lt;=150,"Very Short",Table1[[#This Row],[Pages]]&lt;=299,"Short",Table1[[#This Row],[Pages]]&lt;=499,"Medium",Table1[[#This Row],[Pages]]&lt;=699,"Long",Table1[[#This Row],[Pages]]&gt;=700,"Epic")</f>
        <v>Short</v>
      </c>
      <c r="M5122" t="str" cm="1">
        <f t="array" ref="M5122">_xlfn.IFS(Table1[[#This Row],[Ratings_Count]]&gt;=1000000,"Mega Popular",Table1[[#This Row],[Ratings_Count]]&gt;=100000,"Popular",Table1[[#This Row],[Ratings_Count]]&gt;=10000,"Mid Popular",Table1[[#This Row],[Ratings_Count]]&lt;10000,"Niche")</f>
        <v>Niche</v>
      </c>
      <c r="N5122" t="str">
        <f>IF(AND(Table1[[#This Row],[Rating]]&gt;=4.2, Table1[[#This Row],[Ratings_Count]]&lt;10000), "Hidden Gem", "Not a Hidden Gem")</f>
        <v>Not a Hidden Gem</v>
      </c>
    </row>
    <row r="5123" spans="1:14" x14ac:dyDescent="0.25">
      <c r="A5123" t="s">
        <v>2688</v>
      </c>
      <c r="B5123" t="s">
        <v>2348</v>
      </c>
      <c r="C5123">
        <v>3.87</v>
      </c>
      <c r="D5123" t="s">
        <v>11</v>
      </c>
      <c r="E5123">
        <v>464</v>
      </c>
      <c r="F5123">
        <v>15680</v>
      </c>
      <c r="G5123">
        <v>1074</v>
      </c>
      <c r="H5123">
        <v>2005</v>
      </c>
      <c r="I5123" t="s">
        <v>2048</v>
      </c>
      <c r="J5123" t="s">
        <v>2014</v>
      </c>
      <c r="K5123" t="str" cm="1">
        <f t="array" ref="K5123">_xlfn.IFS(Table1[[#This Row],[Rating]] &gt;=4.5, "Elite",Table1[[#This Row],[Rating]]&gt;=4, "Highly Rated", Table1[[#This Row],[Rating]]&gt;=3.5,"Above Average", Table1[[#This Row],[Rating]]&lt;3.5, "Average or Below")</f>
        <v>Above Average</v>
      </c>
      <c r="L5123" t="str" cm="1">
        <f t="array" ref="L5123">_xlfn.IFS(Table1[[#This Row],[Pages]]&lt;=150,"Very Short",Table1[[#This Row],[Pages]]&lt;=299,"Short",Table1[[#This Row],[Pages]]&lt;=499,"Medium",Table1[[#This Row],[Pages]]&lt;=699,"Long",Table1[[#This Row],[Pages]]&gt;=700,"Epic")</f>
        <v>Medium</v>
      </c>
      <c r="M5123" t="str" cm="1">
        <f t="array" ref="M5123">_xlfn.IFS(Table1[[#This Row],[Ratings_Count]]&gt;=1000000,"Mega Popular",Table1[[#This Row],[Ratings_Count]]&gt;=100000,"Popular",Table1[[#This Row],[Ratings_Count]]&gt;=10000,"Mid Popular",Table1[[#This Row],[Ratings_Count]]&lt;10000,"Niche")</f>
        <v>Mid Popular</v>
      </c>
      <c r="N5123" t="str">
        <f>IF(AND(Table1[[#This Row],[Rating]]&gt;=4.2, Table1[[#This Row],[Ratings_Count]]&lt;10000), "Hidden Gem", "Not a Hidden Gem")</f>
        <v>Not a Hidden Gem</v>
      </c>
    </row>
    <row r="5124" spans="1:14" x14ac:dyDescent="0.25">
      <c r="A5124" t="s">
        <v>2769</v>
      </c>
      <c r="B5124" t="s">
        <v>2770</v>
      </c>
      <c r="C5124">
        <v>3.87</v>
      </c>
      <c r="D5124" t="s">
        <v>11</v>
      </c>
      <c r="E5124">
        <v>208</v>
      </c>
      <c r="F5124">
        <v>11143</v>
      </c>
      <c r="G5124">
        <v>423</v>
      </c>
      <c r="H5124">
        <v>2005</v>
      </c>
      <c r="I5124" t="s">
        <v>2137</v>
      </c>
      <c r="J5124" t="s">
        <v>2014</v>
      </c>
      <c r="K5124" t="str" cm="1">
        <f t="array" ref="K5124">_xlfn.IFS(Table1[[#This Row],[Rating]] &gt;=4.5, "Elite",Table1[[#This Row],[Rating]]&gt;=4, "Highly Rated", Table1[[#This Row],[Rating]]&gt;=3.5,"Above Average", Table1[[#This Row],[Rating]]&lt;3.5, "Average or Below")</f>
        <v>Above Average</v>
      </c>
      <c r="L5124" t="str" cm="1">
        <f t="array" ref="L5124">_xlfn.IFS(Table1[[#This Row],[Pages]]&lt;=150,"Very Short",Table1[[#This Row],[Pages]]&lt;=299,"Short",Table1[[#This Row],[Pages]]&lt;=499,"Medium",Table1[[#This Row],[Pages]]&lt;=699,"Long",Table1[[#This Row],[Pages]]&gt;=700,"Epic")</f>
        <v>Short</v>
      </c>
      <c r="M5124" t="str" cm="1">
        <f t="array" ref="M5124">_xlfn.IFS(Table1[[#This Row],[Ratings_Count]]&gt;=1000000,"Mega Popular",Table1[[#This Row],[Ratings_Count]]&gt;=100000,"Popular",Table1[[#This Row],[Ratings_Count]]&gt;=10000,"Mid Popular",Table1[[#This Row],[Ratings_Count]]&lt;10000,"Niche")</f>
        <v>Mid Popular</v>
      </c>
      <c r="N5124" t="str">
        <f>IF(AND(Table1[[#This Row],[Rating]]&gt;=4.2, Table1[[#This Row],[Ratings_Count]]&lt;10000), "Hidden Gem", "Not a Hidden Gem")</f>
        <v>Not a Hidden Gem</v>
      </c>
    </row>
    <row r="5125" spans="1:14" x14ac:dyDescent="0.25">
      <c r="A5125" t="s">
        <v>2814</v>
      </c>
      <c r="B5125" t="s">
        <v>2815</v>
      </c>
      <c r="C5125">
        <v>3.87</v>
      </c>
      <c r="D5125" t="s">
        <v>11</v>
      </c>
      <c r="E5125">
        <v>231</v>
      </c>
      <c r="F5125">
        <v>23656</v>
      </c>
      <c r="G5125">
        <v>1706</v>
      </c>
      <c r="H5125">
        <v>2005</v>
      </c>
      <c r="I5125" t="s">
        <v>784</v>
      </c>
      <c r="J5125" t="s">
        <v>13</v>
      </c>
      <c r="K5125" t="str" cm="1">
        <f t="array" ref="K5125">_xlfn.IFS(Table1[[#This Row],[Rating]] &gt;=4.5, "Elite",Table1[[#This Row],[Rating]]&gt;=4, "Highly Rated", Table1[[#This Row],[Rating]]&gt;=3.5,"Above Average", Table1[[#This Row],[Rating]]&lt;3.5, "Average or Below")</f>
        <v>Above Average</v>
      </c>
      <c r="L5125" t="str" cm="1">
        <f t="array" ref="L5125">_xlfn.IFS(Table1[[#This Row],[Pages]]&lt;=150,"Very Short",Table1[[#This Row],[Pages]]&lt;=299,"Short",Table1[[#This Row],[Pages]]&lt;=499,"Medium",Table1[[#This Row],[Pages]]&lt;=699,"Long",Table1[[#This Row],[Pages]]&gt;=700,"Epic")</f>
        <v>Short</v>
      </c>
      <c r="M5125" t="str" cm="1">
        <f t="array" ref="M5125">_xlfn.IFS(Table1[[#This Row],[Ratings_Count]]&gt;=1000000,"Mega Popular",Table1[[#This Row],[Ratings_Count]]&gt;=100000,"Popular",Table1[[#This Row],[Ratings_Count]]&gt;=10000,"Mid Popular",Table1[[#This Row],[Ratings_Count]]&lt;10000,"Niche")</f>
        <v>Mid Popular</v>
      </c>
      <c r="N5125" t="str">
        <f>IF(AND(Table1[[#This Row],[Rating]]&gt;=4.2, Table1[[#This Row],[Ratings_Count]]&lt;10000), "Hidden Gem", "Not a Hidden Gem")</f>
        <v>Not a Hidden Gem</v>
      </c>
    </row>
    <row r="5126" spans="1:14" x14ac:dyDescent="0.25">
      <c r="A5126" t="s">
        <v>2906</v>
      </c>
      <c r="B5126" t="s">
        <v>2907</v>
      </c>
      <c r="C5126">
        <v>3.87</v>
      </c>
      <c r="D5126" t="s">
        <v>11</v>
      </c>
      <c r="E5126">
        <v>940</v>
      </c>
      <c r="F5126">
        <v>4956</v>
      </c>
      <c r="G5126">
        <v>705</v>
      </c>
      <c r="H5126">
        <v>2005</v>
      </c>
      <c r="I5126" t="s">
        <v>635</v>
      </c>
      <c r="J5126" t="s">
        <v>13</v>
      </c>
      <c r="K5126" t="str" cm="1">
        <f t="array" ref="K5126">_xlfn.IFS(Table1[[#This Row],[Rating]] &gt;=4.5, "Elite",Table1[[#This Row],[Rating]]&gt;=4, "Highly Rated", Table1[[#This Row],[Rating]]&gt;=3.5,"Above Average", Table1[[#This Row],[Rating]]&lt;3.5, "Average or Below")</f>
        <v>Above Average</v>
      </c>
      <c r="L5126" t="str" cm="1">
        <f t="array" ref="L5126">_xlfn.IFS(Table1[[#This Row],[Pages]]&lt;=150,"Very Short",Table1[[#This Row],[Pages]]&lt;=299,"Short",Table1[[#This Row],[Pages]]&lt;=499,"Medium",Table1[[#This Row],[Pages]]&lt;=699,"Long",Table1[[#This Row],[Pages]]&gt;=700,"Epic")</f>
        <v>Epic</v>
      </c>
      <c r="M5126" t="str" cm="1">
        <f t="array" ref="M5126">_xlfn.IFS(Table1[[#This Row],[Ratings_Count]]&gt;=1000000,"Mega Popular",Table1[[#This Row],[Ratings_Count]]&gt;=100000,"Popular",Table1[[#This Row],[Ratings_Count]]&gt;=10000,"Mid Popular",Table1[[#This Row],[Ratings_Count]]&lt;10000,"Niche")</f>
        <v>Niche</v>
      </c>
      <c r="N5126" t="str">
        <f>IF(AND(Table1[[#This Row],[Rating]]&gt;=4.2, Table1[[#This Row],[Ratings_Count]]&lt;10000), "Hidden Gem", "Not a Hidden Gem")</f>
        <v>Not a Hidden Gem</v>
      </c>
    </row>
    <row r="5127" spans="1:14" x14ac:dyDescent="0.25">
      <c r="A5127" t="s">
        <v>2943</v>
      </c>
      <c r="B5127" t="s">
        <v>2944</v>
      </c>
      <c r="C5127">
        <v>3.87</v>
      </c>
      <c r="D5127" t="s">
        <v>11</v>
      </c>
      <c r="E5127">
        <v>336</v>
      </c>
      <c r="F5127">
        <v>2637</v>
      </c>
      <c r="G5127">
        <v>64</v>
      </c>
      <c r="H5127">
        <v>2005</v>
      </c>
      <c r="I5127" t="s">
        <v>307</v>
      </c>
      <c r="J5127" t="s">
        <v>13</v>
      </c>
      <c r="K5127" t="str" cm="1">
        <f t="array" ref="K5127">_xlfn.IFS(Table1[[#This Row],[Rating]] &gt;=4.5, "Elite",Table1[[#This Row],[Rating]]&gt;=4, "Highly Rated", Table1[[#This Row],[Rating]]&gt;=3.5,"Above Average", Table1[[#This Row],[Rating]]&lt;3.5, "Average or Below")</f>
        <v>Above Average</v>
      </c>
      <c r="L5127" t="str" cm="1">
        <f t="array" ref="L5127">_xlfn.IFS(Table1[[#This Row],[Pages]]&lt;=150,"Very Short",Table1[[#This Row],[Pages]]&lt;=299,"Short",Table1[[#This Row],[Pages]]&lt;=499,"Medium",Table1[[#This Row],[Pages]]&lt;=699,"Long",Table1[[#This Row],[Pages]]&gt;=700,"Epic")</f>
        <v>Medium</v>
      </c>
      <c r="M5127" t="str" cm="1">
        <f t="array" ref="M5127">_xlfn.IFS(Table1[[#This Row],[Ratings_Count]]&gt;=1000000,"Mega Popular",Table1[[#This Row],[Ratings_Count]]&gt;=100000,"Popular",Table1[[#This Row],[Ratings_Count]]&gt;=10000,"Mid Popular",Table1[[#This Row],[Ratings_Count]]&lt;10000,"Niche")</f>
        <v>Niche</v>
      </c>
      <c r="N5127" t="str">
        <f>IF(AND(Table1[[#This Row],[Rating]]&gt;=4.2, Table1[[#This Row],[Ratings_Count]]&lt;10000), "Hidden Gem", "Not a Hidden Gem")</f>
        <v>Not a Hidden Gem</v>
      </c>
    </row>
    <row r="5128" spans="1:14" x14ac:dyDescent="0.25">
      <c r="A5128" t="s">
        <v>3164</v>
      </c>
      <c r="B5128" t="s">
        <v>3165</v>
      </c>
      <c r="C5128">
        <v>3.87</v>
      </c>
      <c r="D5128" t="s">
        <v>11</v>
      </c>
      <c r="E5128">
        <v>338</v>
      </c>
      <c r="F5128">
        <v>3049</v>
      </c>
      <c r="G5128">
        <v>32</v>
      </c>
      <c r="H5128">
        <v>2005</v>
      </c>
      <c r="I5128" t="s">
        <v>781</v>
      </c>
      <c r="J5128" t="s">
        <v>13</v>
      </c>
      <c r="K5128" t="str" cm="1">
        <f t="array" ref="K5128">_xlfn.IFS(Table1[[#This Row],[Rating]] &gt;=4.5, "Elite",Table1[[#This Row],[Rating]]&gt;=4, "Highly Rated", Table1[[#This Row],[Rating]]&gt;=3.5,"Above Average", Table1[[#This Row],[Rating]]&lt;3.5, "Average or Below")</f>
        <v>Above Average</v>
      </c>
      <c r="L5128" t="str" cm="1">
        <f t="array" ref="L5128">_xlfn.IFS(Table1[[#This Row],[Pages]]&lt;=150,"Very Short",Table1[[#This Row],[Pages]]&lt;=299,"Short",Table1[[#This Row],[Pages]]&lt;=499,"Medium",Table1[[#This Row],[Pages]]&lt;=699,"Long",Table1[[#This Row],[Pages]]&gt;=700,"Epic")</f>
        <v>Medium</v>
      </c>
      <c r="M5128" t="str" cm="1">
        <f t="array" ref="M5128">_xlfn.IFS(Table1[[#This Row],[Ratings_Count]]&gt;=1000000,"Mega Popular",Table1[[#This Row],[Ratings_Count]]&gt;=100000,"Popular",Table1[[#This Row],[Ratings_Count]]&gt;=10000,"Mid Popular",Table1[[#This Row],[Ratings_Count]]&lt;10000,"Niche")</f>
        <v>Niche</v>
      </c>
      <c r="N5128" t="str">
        <f>IF(AND(Table1[[#This Row],[Rating]]&gt;=4.2, Table1[[#This Row],[Ratings_Count]]&lt;10000), "Hidden Gem", "Not a Hidden Gem")</f>
        <v>Not a Hidden Gem</v>
      </c>
    </row>
    <row r="5129" spans="1:14" x14ac:dyDescent="0.25">
      <c r="A5129" t="s">
        <v>3399</v>
      </c>
      <c r="B5129" t="s">
        <v>3400</v>
      </c>
      <c r="C5129">
        <v>3.87</v>
      </c>
      <c r="D5129" t="s">
        <v>11</v>
      </c>
      <c r="E5129">
        <v>769</v>
      </c>
      <c r="F5129">
        <v>7919</v>
      </c>
      <c r="G5129">
        <v>163</v>
      </c>
      <c r="H5129">
        <v>2005</v>
      </c>
      <c r="I5129" t="s">
        <v>988</v>
      </c>
      <c r="J5129" t="s">
        <v>13</v>
      </c>
      <c r="K5129" t="str" cm="1">
        <f t="array" ref="K5129">_xlfn.IFS(Table1[[#This Row],[Rating]] &gt;=4.5, "Elite",Table1[[#This Row],[Rating]]&gt;=4, "Highly Rated", Table1[[#This Row],[Rating]]&gt;=3.5,"Above Average", Table1[[#This Row],[Rating]]&lt;3.5, "Average or Below")</f>
        <v>Above Average</v>
      </c>
      <c r="L5129" t="str" cm="1">
        <f t="array" ref="L5129">_xlfn.IFS(Table1[[#This Row],[Pages]]&lt;=150,"Very Short",Table1[[#This Row],[Pages]]&lt;=299,"Short",Table1[[#This Row],[Pages]]&lt;=499,"Medium",Table1[[#This Row],[Pages]]&lt;=699,"Long",Table1[[#This Row],[Pages]]&gt;=700,"Epic")</f>
        <v>Epic</v>
      </c>
      <c r="M5129" t="str" cm="1">
        <f t="array" ref="M5129">_xlfn.IFS(Table1[[#This Row],[Ratings_Count]]&gt;=1000000,"Mega Popular",Table1[[#This Row],[Ratings_Count]]&gt;=100000,"Popular",Table1[[#This Row],[Ratings_Count]]&gt;=10000,"Mid Popular",Table1[[#This Row],[Ratings_Count]]&lt;10000,"Niche")</f>
        <v>Niche</v>
      </c>
      <c r="N5129" t="str">
        <f>IF(AND(Table1[[#This Row],[Rating]]&gt;=4.2, Table1[[#This Row],[Ratings_Count]]&lt;10000), "Hidden Gem", "Not a Hidden Gem")</f>
        <v>Not a Hidden Gem</v>
      </c>
    </row>
    <row r="5130" spans="1:14" x14ac:dyDescent="0.25">
      <c r="A5130" t="s">
        <v>3583</v>
      </c>
      <c r="B5130" t="s">
        <v>3584</v>
      </c>
      <c r="C5130">
        <v>3.87</v>
      </c>
      <c r="D5130" t="s">
        <v>11</v>
      </c>
      <c r="E5130">
        <v>451</v>
      </c>
      <c r="F5130">
        <v>2539</v>
      </c>
      <c r="G5130">
        <v>331</v>
      </c>
      <c r="H5130">
        <v>2005</v>
      </c>
      <c r="I5130" t="s">
        <v>314</v>
      </c>
      <c r="J5130" t="s">
        <v>13</v>
      </c>
      <c r="K5130" t="str" cm="1">
        <f t="array" ref="K5130">_xlfn.IFS(Table1[[#This Row],[Rating]] &gt;=4.5, "Elite",Table1[[#This Row],[Rating]]&gt;=4, "Highly Rated", Table1[[#This Row],[Rating]]&gt;=3.5,"Above Average", Table1[[#This Row],[Rating]]&lt;3.5, "Average or Below")</f>
        <v>Above Average</v>
      </c>
      <c r="L5130" t="str" cm="1">
        <f t="array" ref="L5130">_xlfn.IFS(Table1[[#This Row],[Pages]]&lt;=150,"Very Short",Table1[[#This Row],[Pages]]&lt;=299,"Short",Table1[[#This Row],[Pages]]&lt;=499,"Medium",Table1[[#This Row],[Pages]]&lt;=699,"Long",Table1[[#This Row],[Pages]]&gt;=700,"Epic")</f>
        <v>Medium</v>
      </c>
      <c r="M5130" t="str" cm="1">
        <f t="array" ref="M5130">_xlfn.IFS(Table1[[#This Row],[Ratings_Count]]&gt;=1000000,"Mega Popular",Table1[[#This Row],[Ratings_Count]]&gt;=100000,"Popular",Table1[[#This Row],[Ratings_Count]]&gt;=10000,"Mid Popular",Table1[[#This Row],[Ratings_Count]]&lt;10000,"Niche")</f>
        <v>Niche</v>
      </c>
      <c r="N5130" t="str">
        <f>IF(AND(Table1[[#This Row],[Rating]]&gt;=4.2, Table1[[#This Row],[Ratings_Count]]&lt;10000), "Hidden Gem", "Not a Hidden Gem")</f>
        <v>Not a Hidden Gem</v>
      </c>
    </row>
    <row r="5131" spans="1:14" x14ac:dyDescent="0.25">
      <c r="A5131" t="s">
        <v>3733</v>
      </c>
      <c r="B5131" t="s">
        <v>1250</v>
      </c>
      <c r="C5131">
        <v>3.87</v>
      </c>
      <c r="D5131" t="s">
        <v>11</v>
      </c>
      <c r="E5131">
        <v>384</v>
      </c>
      <c r="F5131">
        <v>1320</v>
      </c>
      <c r="G5131">
        <v>58</v>
      </c>
      <c r="H5131">
        <v>2005</v>
      </c>
      <c r="I5131" t="s">
        <v>176</v>
      </c>
      <c r="J5131" t="s">
        <v>13</v>
      </c>
      <c r="K5131" t="str" cm="1">
        <f t="array" ref="K5131">_xlfn.IFS(Table1[[#This Row],[Rating]] &gt;=4.5, "Elite",Table1[[#This Row],[Rating]]&gt;=4, "Highly Rated", Table1[[#This Row],[Rating]]&gt;=3.5,"Above Average", Table1[[#This Row],[Rating]]&lt;3.5, "Average or Below")</f>
        <v>Above Average</v>
      </c>
      <c r="L5131" t="str" cm="1">
        <f t="array" ref="L5131">_xlfn.IFS(Table1[[#This Row],[Pages]]&lt;=150,"Very Short",Table1[[#This Row],[Pages]]&lt;=299,"Short",Table1[[#This Row],[Pages]]&lt;=499,"Medium",Table1[[#This Row],[Pages]]&lt;=699,"Long",Table1[[#This Row],[Pages]]&gt;=700,"Epic")</f>
        <v>Medium</v>
      </c>
      <c r="M5131" t="str" cm="1">
        <f t="array" ref="M5131">_xlfn.IFS(Table1[[#This Row],[Ratings_Count]]&gt;=1000000,"Mega Popular",Table1[[#This Row],[Ratings_Count]]&gt;=100000,"Popular",Table1[[#This Row],[Ratings_Count]]&gt;=10000,"Mid Popular",Table1[[#This Row],[Ratings_Count]]&lt;10000,"Niche")</f>
        <v>Niche</v>
      </c>
      <c r="N5131" t="str">
        <f>IF(AND(Table1[[#This Row],[Rating]]&gt;=4.2, Table1[[#This Row],[Ratings_Count]]&lt;10000), "Hidden Gem", "Not a Hidden Gem")</f>
        <v>Not a Hidden Gem</v>
      </c>
    </row>
    <row r="5132" spans="1:14" x14ac:dyDescent="0.25">
      <c r="A5132" t="s">
        <v>3784</v>
      </c>
      <c r="B5132" t="s">
        <v>1823</v>
      </c>
      <c r="C5132">
        <v>3.87</v>
      </c>
      <c r="D5132" t="s">
        <v>11</v>
      </c>
      <c r="E5132">
        <v>341</v>
      </c>
      <c r="F5132">
        <v>1734</v>
      </c>
      <c r="G5132">
        <v>98</v>
      </c>
      <c r="H5132">
        <v>2005</v>
      </c>
      <c r="I5132" t="s">
        <v>182</v>
      </c>
      <c r="J5132" t="s">
        <v>13</v>
      </c>
      <c r="K5132" t="str" cm="1">
        <f t="array" ref="K5132">_xlfn.IFS(Table1[[#This Row],[Rating]] &gt;=4.5, "Elite",Table1[[#This Row],[Rating]]&gt;=4, "Highly Rated", Table1[[#This Row],[Rating]]&gt;=3.5,"Above Average", Table1[[#This Row],[Rating]]&lt;3.5, "Average or Below")</f>
        <v>Above Average</v>
      </c>
      <c r="L5132" t="str" cm="1">
        <f t="array" ref="L5132">_xlfn.IFS(Table1[[#This Row],[Pages]]&lt;=150,"Very Short",Table1[[#This Row],[Pages]]&lt;=299,"Short",Table1[[#This Row],[Pages]]&lt;=499,"Medium",Table1[[#This Row],[Pages]]&lt;=699,"Long",Table1[[#This Row],[Pages]]&gt;=700,"Epic")</f>
        <v>Medium</v>
      </c>
      <c r="M5132" t="str" cm="1">
        <f t="array" ref="M5132">_xlfn.IFS(Table1[[#This Row],[Ratings_Count]]&gt;=1000000,"Mega Popular",Table1[[#This Row],[Ratings_Count]]&gt;=100000,"Popular",Table1[[#This Row],[Ratings_Count]]&gt;=10000,"Mid Popular",Table1[[#This Row],[Ratings_Count]]&lt;10000,"Niche")</f>
        <v>Niche</v>
      </c>
      <c r="N5132" t="str">
        <f>IF(AND(Table1[[#This Row],[Rating]]&gt;=4.2, Table1[[#This Row],[Ratings_Count]]&lt;10000), "Hidden Gem", "Not a Hidden Gem")</f>
        <v>Not a Hidden Gem</v>
      </c>
    </row>
    <row r="5133" spans="1:14" x14ac:dyDescent="0.25">
      <c r="A5133" t="s">
        <v>3847</v>
      </c>
      <c r="B5133" t="s">
        <v>3846</v>
      </c>
      <c r="C5133">
        <v>3.87</v>
      </c>
      <c r="D5133" t="s">
        <v>11</v>
      </c>
      <c r="E5133">
        <v>288</v>
      </c>
      <c r="F5133">
        <v>4421</v>
      </c>
      <c r="G5133">
        <v>367</v>
      </c>
      <c r="H5133">
        <v>2005</v>
      </c>
      <c r="I5133" t="s">
        <v>53</v>
      </c>
      <c r="J5133" t="s">
        <v>13</v>
      </c>
      <c r="K5133" t="str" cm="1">
        <f t="array" ref="K5133">_xlfn.IFS(Table1[[#This Row],[Rating]] &gt;=4.5, "Elite",Table1[[#This Row],[Rating]]&gt;=4, "Highly Rated", Table1[[#This Row],[Rating]]&gt;=3.5,"Above Average", Table1[[#This Row],[Rating]]&lt;3.5, "Average or Below")</f>
        <v>Above Average</v>
      </c>
      <c r="L5133" t="str" cm="1">
        <f t="array" ref="L5133">_xlfn.IFS(Table1[[#This Row],[Pages]]&lt;=150,"Very Short",Table1[[#This Row],[Pages]]&lt;=299,"Short",Table1[[#This Row],[Pages]]&lt;=499,"Medium",Table1[[#This Row],[Pages]]&lt;=699,"Long",Table1[[#This Row],[Pages]]&gt;=700,"Epic")</f>
        <v>Short</v>
      </c>
      <c r="M5133" t="str" cm="1">
        <f t="array" ref="M5133">_xlfn.IFS(Table1[[#This Row],[Ratings_Count]]&gt;=1000000,"Mega Popular",Table1[[#This Row],[Ratings_Count]]&gt;=100000,"Popular",Table1[[#This Row],[Ratings_Count]]&gt;=10000,"Mid Popular",Table1[[#This Row],[Ratings_Count]]&lt;10000,"Niche")</f>
        <v>Niche</v>
      </c>
      <c r="N5133" t="str">
        <f>IF(AND(Table1[[#This Row],[Rating]]&gt;=4.2, Table1[[#This Row],[Ratings_Count]]&lt;10000), "Hidden Gem", "Not a Hidden Gem")</f>
        <v>Not a Hidden Gem</v>
      </c>
    </row>
    <row r="5134" spans="1:14" x14ac:dyDescent="0.25">
      <c r="A5134" t="s">
        <v>3880</v>
      </c>
      <c r="B5134" t="s">
        <v>521</v>
      </c>
      <c r="C5134">
        <v>3.87</v>
      </c>
      <c r="D5134" t="s">
        <v>11</v>
      </c>
      <c r="E5134">
        <v>256</v>
      </c>
      <c r="F5134">
        <v>2088</v>
      </c>
      <c r="G5134">
        <v>131</v>
      </c>
      <c r="H5134">
        <v>2004</v>
      </c>
      <c r="I5134" t="s">
        <v>79</v>
      </c>
      <c r="J5134" t="s">
        <v>13</v>
      </c>
      <c r="K5134" t="str" cm="1">
        <f t="array" ref="K5134">_xlfn.IFS(Table1[[#This Row],[Rating]] &gt;=4.5, "Elite",Table1[[#This Row],[Rating]]&gt;=4, "Highly Rated", Table1[[#This Row],[Rating]]&gt;=3.5,"Above Average", Table1[[#This Row],[Rating]]&lt;3.5, "Average or Below")</f>
        <v>Above Average</v>
      </c>
      <c r="L5134" t="str" cm="1">
        <f t="array" ref="L5134">_xlfn.IFS(Table1[[#This Row],[Pages]]&lt;=150,"Very Short",Table1[[#This Row],[Pages]]&lt;=299,"Short",Table1[[#This Row],[Pages]]&lt;=499,"Medium",Table1[[#This Row],[Pages]]&lt;=699,"Long",Table1[[#This Row],[Pages]]&gt;=700,"Epic")</f>
        <v>Short</v>
      </c>
      <c r="M5134" t="str" cm="1">
        <f t="array" ref="M5134">_xlfn.IFS(Table1[[#This Row],[Ratings_Count]]&gt;=1000000,"Mega Popular",Table1[[#This Row],[Ratings_Count]]&gt;=100000,"Popular",Table1[[#This Row],[Ratings_Count]]&gt;=10000,"Mid Popular",Table1[[#This Row],[Ratings_Count]]&lt;10000,"Niche")</f>
        <v>Niche</v>
      </c>
      <c r="N5134" t="str">
        <f>IF(AND(Table1[[#This Row],[Rating]]&gt;=4.2, Table1[[#This Row],[Ratings_Count]]&lt;10000), "Hidden Gem", "Not a Hidden Gem")</f>
        <v>Not a Hidden Gem</v>
      </c>
    </row>
    <row r="5135" spans="1:14" x14ac:dyDescent="0.25">
      <c r="A5135" t="s">
        <v>3973</v>
      </c>
      <c r="B5135" t="s">
        <v>423</v>
      </c>
      <c r="C5135">
        <v>3.87</v>
      </c>
      <c r="D5135" t="s">
        <v>11</v>
      </c>
      <c r="E5135">
        <v>460</v>
      </c>
      <c r="F5135">
        <v>38915</v>
      </c>
      <c r="G5135">
        <v>1087</v>
      </c>
      <c r="H5135">
        <v>2004</v>
      </c>
      <c r="I5135" t="s">
        <v>1765</v>
      </c>
      <c r="J5135" t="s">
        <v>13</v>
      </c>
      <c r="K5135" t="str" cm="1">
        <f t="array" ref="K5135">_xlfn.IFS(Table1[[#This Row],[Rating]] &gt;=4.5, "Elite",Table1[[#This Row],[Rating]]&gt;=4, "Highly Rated", Table1[[#This Row],[Rating]]&gt;=3.5,"Above Average", Table1[[#This Row],[Rating]]&lt;3.5, "Average or Below")</f>
        <v>Above Average</v>
      </c>
      <c r="L5135" t="str" cm="1">
        <f t="array" ref="L5135">_xlfn.IFS(Table1[[#This Row],[Pages]]&lt;=150,"Very Short",Table1[[#This Row],[Pages]]&lt;=299,"Short",Table1[[#This Row],[Pages]]&lt;=499,"Medium",Table1[[#This Row],[Pages]]&lt;=699,"Long",Table1[[#This Row],[Pages]]&gt;=700,"Epic")</f>
        <v>Medium</v>
      </c>
      <c r="M5135" t="str" cm="1">
        <f t="array" ref="M5135">_xlfn.IFS(Table1[[#This Row],[Ratings_Count]]&gt;=1000000,"Mega Popular",Table1[[#This Row],[Ratings_Count]]&gt;=100000,"Popular",Table1[[#This Row],[Ratings_Count]]&gt;=10000,"Mid Popular",Table1[[#This Row],[Ratings_Count]]&lt;10000,"Niche")</f>
        <v>Mid Popular</v>
      </c>
      <c r="N5135" t="str">
        <f>IF(AND(Table1[[#This Row],[Rating]]&gt;=4.2, Table1[[#This Row],[Ratings_Count]]&lt;10000), "Hidden Gem", "Not a Hidden Gem")</f>
        <v>Not a Hidden Gem</v>
      </c>
    </row>
    <row r="5136" spans="1:14" x14ac:dyDescent="0.25">
      <c r="A5136" t="s">
        <v>4100</v>
      </c>
      <c r="B5136" t="s">
        <v>4101</v>
      </c>
      <c r="C5136">
        <v>3.87</v>
      </c>
      <c r="D5136" t="s">
        <v>11</v>
      </c>
      <c r="E5136">
        <v>272</v>
      </c>
      <c r="F5136">
        <v>19422</v>
      </c>
      <c r="G5136">
        <v>2077</v>
      </c>
      <c r="H5136">
        <v>2004</v>
      </c>
      <c r="I5136" t="s">
        <v>79</v>
      </c>
      <c r="J5136" t="s">
        <v>13</v>
      </c>
      <c r="K5136" t="str" cm="1">
        <f t="array" ref="K5136">_xlfn.IFS(Table1[[#This Row],[Rating]] &gt;=4.5, "Elite",Table1[[#This Row],[Rating]]&gt;=4, "Highly Rated", Table1[[#This Row],[Rating]]&gt;=3.5,"Above Average", Table1[[#This Row],[Rating]]&lt;3.5, "Average or Below")</f>
        <v>Above Average</v>
      </c>
      <c r="L5136" t="str" cm="1">
        <f t="array" ref="L5136">_xlfn.IFS(Table1[[#This Row],[Pages]]&lt;=150,"Very Short",Table1[[#This Row],[Pages]]&lt;=299,"Short",Table1[[#This Row],[Pages]]&lt;=499,"Medium",Table1[[#This Row],[Pages]]&lt;=699,"Long",Table1[[#This Row],[Pages]]&gt;=700,"Epic")</f>
        <v>Short</v>
      </c>
      <c r="M5136" t="str" cm="1">
        <f t="array" ref="M5136">_xlfn.IFS(Table1[[#This Row],[Ratings_Count]]&gt;=1000000,"Mega Popular",Table1[[#This Row],[Ratings_Count]]&gt;=100000,"Popular",Table1[[#This Row],[Ratings_Count]]&gt;=10000,"Mid Popular",Table1[[#This Row],[Ratings_Count]]&lt;10000,"Niche")</f>
        <v>Mid Popular</v>
      </c>
      <c r="N5136" t="str">
        <f>IF(AND(Table1[[#This Row],[Rating]]&gt;=4.2, Table1[[#This Row],[Ratings_Count]]&lt;10000), "Hidden Gem", "Not a Hidden Gem")</f>
        <v>Not a Hidden Gem</v>
      </c>
    </row>
    <row r="5137" spans="1:14" x14ac:dyDescent="0.25">
      <c r="A5137" t="s">
        <v>4347</v>
      </c>
      <c r="B5137" t="s">
        <v>4348</v>
      </c>
      <c r="C5137">
        <v>3.87</v>
      </c>
      <c r="D5137" t="s">
        <v>11</v>
      </c>
      <c r="E5137">
        <v>176</v>
      </c>
      <c r="F5137">
        <v>432</v>
      </c>
      <c r="G5137">
        <v>44</v>
      </c>
      <c r="H5137">
        <v>2004</v>
      </c>
      <c r="I5137" t="s">
        <v>424</v>
      </c>
      <c r="J5137" t="s">
        <v>13</v>
      </c>
      <c r="K5137" t="str" cm="1">
        <f t="array" ref="K5137">_xlfn.IFS(Table1[[#This Row],[Rating]] &gt;=4.5, "Elite",Table1[[#This Row],[Rating]]&gt;=4, "Highly Rated", Table1[[#This Row],[Rating]]&gt;=3.5,"Above Average", Table1[[#This Row],[Rating]]&lt;3.5, "Average or Below")</f>
        <v>Above Average</v>
      </c>
      <c r="L5137" t="str" cm="1">
        <f t="array" ref="L5137">_xlfn.IFS(Table1[[#This Row],[Pages]]&lt;=150,"Very Short",Table1[[#This Row],[Pages]]&lt;=299,"Short",Table1[[#This Row],[Pages]]&lt;=499,"Medium",Table1[[#This Row],[Pages]]&lt;=699,"Long",Table1[[#This Row],[Pages]]&gt;=700,"Epic")</f>
        <v>Short</v>
      </c>
      <c r="M5137" t="str" cm="1">
        <f t="array" ref="M5137">_xlfn.IFS(Table1[[#This Row],[Ratings_Count]]&gt;=1000000,"Mega Popular",Table1[[#This Row],[Ratings_Count]]&gt;=100000,"Popular",Table1[[#This Row],[Ratings_Count]]&gt;=10000,"Mid Popular",Table1[[#This Row],[Ratings_Count]]&lt;10000,"Niche")</f>
        <v>Niche</v>
      </c>
      <c r="N5137" t="str">
        <f>IF(AND(Table1[[#This Row],[Rating]]&gt;=4.2, Table1[[#This Row],[Ratings_Count]]&lt;10000), "Hidden Gem", "Not a Hidden Gem")</f>
        <v>Not a Hidden Gem</v>
      </c>
    </row>
    <row r="5138" spans="1:14" x14ac:dyDescent="0.25">
      <c r="A5138" t="s">
        <v>4535</v>
      </c>
      <c r="B5138" t="s">
        <v>1574</v>
      </c>
      <c r="C5138">
        <v>3.87</v>
      </c>
      <c r="D5138" t="s">
        <v>11</v>
      </c>
      <c r="E5138">
        <v>194</v>
      </c>
      <c r="F5138">
        <v>12212</v>
      </c>
      <c r="G5138">
        <v>367</v>
      </c>
      <c r="H5138">
        <v>2004</v>
      </c>
      <c r="I5138" t="s">
        <v>719</v>
      </c>
      <c r="J5138" t="s">
        <v>13</v>
      </c>
      <c r="K5138" t="str" cm="1">
        <f t="array" ref="K5138">_xlfn.IFS(Table1[[#This Row],[Rating]] &gt;=4.5, "Elite",Table1[[#This Row],[Rating]]&gt;=4, "Highly Rated", Table1[[#This Row],[Rating]]&gt;=3.5,"Above Average", Table1[[#This Row],[Rating]]&lt;3.5, "Average or Below")</f>
        <v>Above Average</v>
      </c>
      <c r="L5138" t="str" cm="1">
        <f t="array" ref="L5138">_xlfn.IFS(Table1[[#This Row],[Pages]]&lt;=150,"Very Short",Table1[[#This Row],[Pages]]&lt;=299,"Short",Table1[[#This Row],[Pages]]&lt;=499,"Medium",Table1[[#This Row],[Pages]]&lt;=699,"Long",Table1[[#This Row],[Pages]]&gt;=700,"Epic")</f>
        <v>Short</v>
      </c>
      <c r="M5138" t="str" cm="1">
        <f t="array" ref="M5138">_xlfn.IFS(Table1[[#This Row],[Ratings_Count]]&gt;=1000000,"Mega Popular",Table1[[#This Row],[Ratings_Count]]&gt;=100000,"Popular",Table1[[#This Row],[Ratings_Count]]&gt;=10000,"Mid Popular",Table1[[#This Row],[Ratings_Count]]&lt;10000,"Niche")</f>
        <v>Mid Popular</v>
      </c>
      <c r="N5138" t="str">
        <f>IF(AND(Table1[[#This Row],[Rating]]&gt;=4.2, Table1[[#This Row],[Ratings_Count]]&lt;10000), "Hidden Gem", "Not a Hidden Gem")</f>
        <v>Not a Hidden Gem</v>
      </c>
    </row>
    <row r="5139" spans="1:14" x14ac:dyDescent="0.25">
      <c r="A5139" t="s">
        <v>4552</v>
      </c>
      <c r="B5139" t="s">
        <v>1600</v>
      </c>
      <c r="C5139">
        <v>3.87</v>
      </c>
      <c r="D5139" t="s">
        <v>11</v>
      </c>
      <c r="E5139">
        <v>352</v>
      </c>
      <c r="F5139">
        <v>12820</v>
      </c>
      <c r="G5139">
        <v>637</v>
      </c>
      <c r="H5139">
        <v>2004</v>
      </c>
      <c r="I5139" t="s">
        <v>1526</v>
      </c>
      <c r="J5139" t="s">
        <v>13</v>
      </c>
      <c r="K5139" t="str" cm="1">
        <f t="array" ref="K5139">_xlfn.IFS(Table1[[#This Row],[Rating]] &gt;=4.5, "Elite",Table1[[#This Row],[Rating]]&gt;=4, "Highly Rated", Table1[[#This Row],[Rating]]&gt;=3.5,"Above Average", Table1[[#This Row],[Rating]]&lt;3.5, "Average or Below")</f>
        <v>Above Average</v>
      </c>
      <c r="L5139" t="str" cm="1">
        <f t="array" ref="L5139">_xlfn.IFS(Table1[[#This Row],[Pages]]&lt;=150,"Very Short",Table1[[#This Row],[Pages]]&lt;=299,"Short",Table1[[#This Row],[Pages]]&lt;=499,"Medium",Table1[[#This Row],[Pages]]&lt;=699,"Long",Table1[[#This Row],[Pages]]&gt;=700,"Epic")</f>
        <v>Medium</v>
      </c>
      <c r="M5139" t="str" cm="1">
        <f t="array" ref="M5139">_xlfn.IFS(Table1[[#This Row],[Ratings_Count]]&gt;=1000000,"Mega Popular",Table1[[#This Row],[Ratings_Count]]&gt;=100000,"Popular",Table1[[#This Row],[Ratings_Count]]&gt;=10000,"Mid Popular",Table1[[#This Row],[Ratings_Count]]&lt;10000,"Niche")</f>
        <v>Mid Popular</v>
      </c>
      <c r="N5139" t="str">
        <f>IF(AND(Table1[[#This Row],[Rating]]&gt;=4.2, Table1[[#This Row],[Ratings_Count]]&lt;10000), "Hidden Gem", "Not a Hidden Gem")</f>
        <v>Not a Hidden Gem</v>
      </c>
    </row>
    <row r="5140" spans="1:14" x14ac:dyDescent="0.25">
      <c r="A5140" t="s">
        <v>4602</v>
      </c>
      <c r="B5140" t="s">
        <v>1730</v>
      </c>
      <c r="C5140">
        <v>3.87</v>
      </c>
      <c r="D5140" t="s">
        <v>11</v>
      </c>
      <c r="E5140">
        <v>240</v>
      </c>
      <c r="F5140">
        <v>3547</v>
      </c>
      <c r="G5140">
        <v>195</v>
      </c>
      <c r="H5140">
        <v>2004</v>
      </c>
      <c r="I5140" t="s">
        <v>692</v>
      </c>
      <c r="J5140" t="s">
        <v>13</v>
      </c>
      <c r="K5140" t="str" cm="1">
        <f t="array" ref="K5140">_xlfn.IFS(Table1[[#This Row],[Rating]] &gt;=4.5, "Elite",Table1[[#This Row],[Rating]]&gt;=4, "Highly Rated", Table1[[#This Row],[Rating]]&gt;=3.5,"Above Average", Table1[[#This Row],[Rating]]&lt;3.5, "Average or Below")</f>
        <v>Above Average</v>
      </c>
      <c r="L5140" t="str" cm="1">
        <f t="array" ref="L5140">_xlfn.IFS(Table1[[#This Row],[Pages]]&lt;=150,"Very Short",Table1[[#This Row],[Pages]]&lt;=299,"Short",Table1[[#This Row],[Pages]]&lt;=499,"Medium",Table1[[#This Row],[Pages]]&lt;=699,"Long",Table1[[#This Row],[Pages]]&gt;=700,"Epic")</f>
        <v>Short</v>
      </c>
      <c r="M5140" t="str" cm="1">
        <f t="array" ref="M5140">_xlfn.IFS(Table1[[#This Row],[Ratings_Count]]&gt;=1000000,"Mega Popular",Table1[[#This Row],[Ratings_Count]]&gt;=100000,"Popular",Table1[[#This Row],[Ratings_Count]]&gt;=10000,"Mid Popular",Table1[[#This Row],[Ratings_Count]]&lt;10000,"Niche")</f>
        <v>Niche</v>
      </c>
      <c r="N5140" t="str">
        <f>IF(AND(Table1[[#This Row],[Rating]]&gt;=4.2, Table1[[#This Row],[Ratings_Count]]&lt;10000), "Hidden Gem", "Not a Hidden Gem")</f>
        <v>Not a Hidden Gem</v>
      </c>
    </row>
    <row r="5141" spans="1:14" x14ac:dyDescent="0.25">
      <c r="A5141" t="s">
        <v>4627</v>
      </c>
      <c r="B5141" t="s">
        <v>4628</v>
      </c>
      <c r="C5141">
        <v>3.87</v>
      </c>
      <c r="D5141" t="s">
        <v>11</v>
      </c>
      <c r="E5141">
        <v>240</v>
      </c>
      <c r="F5141">
        <v>22375</v>
      </c>
      <c r="G5141">
        <v>402</v>
      </c>
      <c r="H5141">
        <v>2004</v>
      </c>
      <c r="I5141" t="s">
        <v>4629</v>
      </c>
      <c r="J5141" t="s">
        <v>13</v>
      </c>
      <c r="K5141" t="str" cm="1">
        <f t="array" ref="K5141">_xlfn.IFS(Table1[[#This Row],[Rating]] &gt;=4.5, "Elite",Table1[[#This Row],[Rating]]&gt;=4, "Highly Rated", Table1[[#This Row],[Rating]]&gt;=3.5,"Above Average", Table1[[#This Row],[Rating]]&lt;3.5, "Average or Below")</f>
        <v>Above Average</v>
      </c>
      <c r="L5141" t="str" cm="1">
        <f t="array" ref="L5141">_xlfn.IFS(Table1[[#This Row],[Pages]]&lt;=150,"Very Short",Table1[[#This Row],[Pages]]&lt;=299,"Short",Table1[[#This Row],[Pages]]&lt;=499,"Medium",Table1[[#This Row],[Pages]]&lt;=699,"Long",Table1[[#This Row],[Pages]]&gt;=700,"Epic")</f>
        <v>Short</v>
      </c>
      <c r="M5141" t="str" cm="1">
        <f t="array" ref="M5141">_xlfn.IFS(Table1[[#This Row],[Ratings_Count]]&gt;=1000000,"Mega Popular",Table1[[#This Row],[Ratings_Count]]&gt;=100000,"Popular",Table1[[#This Row],[Ratings_Count]]&gt;=10000,"Mid Popular",Table1[[#This Row],[Ratings_Count]]&lt;10000,"Niche")</f>
        <v>Mid Popular</v>
      </c>
      <c r="N5141" t="str">
        <f>IF(AND(Table1[[#This Row],[Rating]]&gt;=4.2, Table1[[#This Row],[Ratings_Count]]&lt;10000), "Hidden Gem", "Not a Hidden Gem")</f>
        <v>Not a Hidden Gem</v>
      </c>
    </row>
    <row r="5142" spans="1:14" x14ac:dyDescent="0.25">
      <c r="A5142" t="s">
        <v>4828</v>
      </c>
      <c r="B5142" t="s">
        <v>4829</v>
      </c>
      <c r="C5142">
        <v>3.87</v>
      </c>
      <c r="D5142" t="s">
        <v>11</v>
      </c>
      <c r="E5142">
        <v>247</v>
      </c>
      <c r="F5142">
        <v>186</v>
      </c>
      <c r="G5142">
        <v>24</v>
      </c>
      <c r="H5142">
        <v>2004</v>
      </c>
      <c r="I5142" t="s">
        <v>2085</v>
      </c>
      <c r="J5142" t="s">
        <v>2014</v>
      </c>
      <c r="K5142" t="str" cm="1">
        <f t="array" ref="K5142">_xlfn.IFS(Table1[[#This Row],[Rating]] &gt;=4.5, "Elite",Table1[[#This Row],[Rating]]&gt;=4, "Highly Rated", Table1[[#This Row],[Rating]]&gt;=3.5,"Above Average", Table1[[#This Row],[Rating]]&lt;3.5, "Average or Below")</f>
        <v>Above Average</v>
      </c>
      <c r="L5142" t="str" cm="1">
        <f t="array" ref="L5142">_xlfn.IFS(Table1[[#This Row],[Pages]]&lt;=150,"Very Short",Table1[[#This Row],[Pages]]&lt;=299,"Short",Table1[[#This Row],[Pages]]&lt;=499,"Medium",Table1[[#This Row],[Pages]]&lt;=699,"Long",Table1[[#This Row],[Pages]]&gt;=700,"Epic")</f>
        <v>Short</v>
      </c>
      <c r="M5142" t="str" cm="1">
        <f t="array" ref="M5142">_xlfn.IFS(Table1[[#This Row],[Ratings_Count]]&gt;=1000000,"Mega Popular",Table1[[#This Row],[Ratings_Count]]&gt;=100000,"Popular",Table1[[#This Row],[Ratings_Count]]&gt;=10000,"Mid Popular",Table1[[#This Row],[Ratings_Count]]&lt;10000,"Niche")</f>
        <v>Niche</v>
      </c>
      <c r="N5142" t="str">
        <f>IF(AND(Table1[[#This Row],[Rating]]&gt;=4.2, Table1[[#This Row],[Ratings_Count]]&lt;10000), "Hidden Gem", "Not a Hidden Gem")</f>
        <v>Not a Hidden Gem</v>
      </c>
    </row>
    <row r="5143" spans="1:14" x14ac:dyDescent="0.25">
      <c r="A5143" t="s">
        <v>4922</v>
      </c>
      <c r="B5143" t="s">
        <v>4923</v>
      </c>
      <c r="C5143">
        <v>3.87</v>
      </c>
      <c r="D5143" t="s">
        <v>11</v>
      </c>
      <c r="E5143">
        <v>404</v>
      </c>
      <c r="F5143">
        <v>4052</v>
      </c>
      <c r="G5143">
        <v>163</v>
      </c>
      <c r="H5143">
        <v>2004</v>
      </c>
      <c r="I5143" t="s">
        <v>2025</v>
      </c>
      <c r="J5143" t="s">
        <v>2014</v>
      </c>
      <c r="K5143" t="str" cm="1">
        <f t="array" ref="K5143">_xlfn.IFS(Table1[[#This Row],[Rating]] &gt;=4.5, "Elite",Table1[[#This Row],[Rating]]&gt;=4, "Highly Rated", Table1[[#This Row],[Rating]]&gt;=3.5,"Above Average", Table1[[#This Row],[Rating]]&lt;3.5, "Average or Below")</f>
        <v>Above Average</v>
      </c>
      <c r="L5143" t="str" cm="1">
        <f t="array" ref="L5143">_xlfn.IFS(Table1[[#This Row],[Pages]]&lt;=150,"Very Short",Table1[[#This Row],[Pages]]&lt;=299,"Short",Table1[[#This Row],[Pages]]&lt;=499,"Medium",Table1[[#This Row],[Pages]]&lt;=699,"Long",Table1[[#This Row],[Pages]]&gt;=700,"Epic")</f>
        <v>Medium</v>
      </c>
      <c r="M5143" t="str" cm="1">
        <f t="array" ref="M5143">_xlfn.IFS(Table1[[#This Row],[Ratings_Count]]&gt;=1000000,"Mega Popular",Table1[[#This Row],[Ratings_Count]]&gt;=100000,"Popular",Table1[[#This Row],[Ratings_Count]]&gt;=10000,"Mid Popular",Table1[[#This Row],[Ratings_Count]]&lt;10000,"Niche")</f>
        <v>Niche</v>
      </c>
      <c r="N5143" t="str">
        <f>IF(AND(Table1[[#This Row],[Rating]]&gt;=4.2, Table1[[#This Row],[Ratings_Count]]&lt;10000), "Hidden Gem", "Not a Hidden Gem")</f>
        <v>Not a Hidden Gem</v>
      </c>
    </row>
    <row r="5144" spans="1:14" x14ac:dyDescent="0.25">
      <c r="A5144" t="s">
        <v>2906</v>
      </c>
      <c r="B5144" t="s">
        <v>5063</v>
      </c>
      <c r="C5144">
        <v>3.87</v>
      </c>
      <c r="D5144" t="s">
        <v>11</v>
      </c>
      <c r="E5144">
        <v>1023</v>
      </c>
      <c r="F5144">
        <v>160911</v>
      </c>
      <c r="G5144">
        <v>4087</v>
      </c>
      <c r="H5144">
        <v>2003</v>
      </c>
      <c r="I5144" t="s">
        <v>2022</v>
      </c>
      <c r="J5144" t="s">
        <v>2014</v>
      </c>
      <c r="K5144" t="str" cm="1">
        <f t="array" ref="K5144">_xlfn.IFS(Table1[[#This Row],[Rating]] &gt;=4.5, "Elite",Table1[[#This Row],[Rating]]&gt;=4, "Highly Rated", Table1[[#This Row],[Rating]]&gt;=3.5,"Above Average", Table1[[#This Row],[Rating]]&lt;3.5, "Average or Below")</f>
        <v>Above Average</v>
      </c>
      <c r="L5144" t="str" cm="1">
        <f t="array" ref="L5144">_xlfn.IFS(Table1[[#This Row],[Pages]]&lt;=150,"Very Short",Table1[[#This Row],[Pages]]&lt;=299,"Short",Table1[[#This Row],[Pages]]&lt;=499,"Medium",Table1[[#This Row],[Pages]]&lt;=699,"Long",Table1[[#This Row],[Pages]]&gt;=700,"Epic")</f>
        <v>Epic</v>
      </c>
      <c r="M5144" t="str" cm="1">
        <f t="array" ref="M5144">_xlfn.IFS(Table1[[#This Row],[Ratings_Count]]&gt;=1000000,"Mega Popular",Table1[[#This Row],[Ratings_Count]]&gt;=100000,"Popular",Table1[[#This Row],[Ratings_Count]]&gt;=10000,"Mid Popular",Table1[[#This Row],[Ratings_Count]]&lt;10000,"Niche")</f>
        <v>Popular</v>
      </c>
      <c r="N5144" t="str">
        <f>IF(AND(Table1[[#This Row],[Rating]]&gt;=4.2, Table1[[#This Row],[Ratings_Count]]&lt;10000), "Hidden Gem", "Not a Hidden Gem")</f>
        <v>Not a Hidden Gem</v>
      </c>
    </row>
    <row r="5145" spans="1:14" x14ac:dyDescent="0.25">
      <c r="A5145" t="s">
        <v>2906</v>
      </c>
      <c r="B5145" t="s">
        <v>5144</v>
      </c>
      <c r="C5145">
        <v>3.87</v>
      </c>
      <c r="D5145" t="s">
        <v>11</v>
      </c>
      <c r="E5145">
        <v>1056</v>
      </c>
      <c r="F5145">
        <v>335</v>
      </c>
      <c r="G5145">
        <v>52</v>
      </c>
      <c r="H5145">
        <v>2003</v>
      </c>
      <c r="I5145" t="s">
        <v>2022</v>
      </c>
      <c r="J5145" t="s">
        <v>2014</v>
      </c>
      <c r="K5145" t="str" cm="1">
        <f t="array" ref="K5145">_xlfn.IFS(Table1[[#This Row],[Rating]] &gt;=4.5, "Elite",Table1[[#This Row],[Rating]]&gt;=4, "Highly Rated", Table1[[#This Row],[Rating]]&gt;=3.5,"Above Average", Table1[[#This Row],[Rating]]&lt;3.5, "Average or Below")</f>
        <v>Above Average</v>
      </c>
      <c r="L5145" t="str" cm="1">
        <f t="array" ref="L5145">_xlfn.IFS(Table1[[#This Row],[Pages]]&lt;=150,"Very Short",Table1[[#This Row],[Pages]]&lt;=299,"Short",Table1[[#This Row],[Pages]]&lt;=499,"Medium",Table1[[#This Row],[Pages]]&lt;=699,"Long",Table1[[#This Row],[Pages]]&gt;=700,"Epic")</f>
        <v>Epic</v>
      </c>
      <c r="M5145" t="str" cm="1">
        <f t="array" ref="M5145">_xlfn.IFS(Table1[[#This Row],[Ratings_Count]]&gt;=1000000,"Mega Popular",Table1[[#This Row],[Ratings_Count]]&gt;=100000,"Popular",Table1[[#This Row],[Ratings_Count]]&gt;=10000,"Mid Popular",Table1[[#This Row],[Ratings_Count]]&lt;10000,"Niche")</f>
        <v>Niche</v>
      </c>
      <c r="N5145" t="str">
        <f>IF(AND(Table1[[#This Row],[Rating]]&gt;=4.2, Table1[[#This Row],[Ratings_Count]]&lt;10000), "Hidden Gem", "Not a Hidden Gem")</f>
        <v>Not a Hidden Gem</v>
      </c>
    </row>
    <row r="5146" spans="1:14" x14ac:dyDescent="0.25">
      <c r="A5146" t="s">
        <v>5165</v>
      </c>
      <c r="B5146" t="s">
        <v>5166</v>
      </c>
      <c r="C5146">
        <v>3.87</v>
      </c>
      <c r="D5146" t="s">
        <v>11</v>
      </c>
      <c r="E5146">
        <v>272</v>
      </c>
      <c r="F5146">
        <v>193</v>
      </c>
      <c r="G5146">
        <v>34</v>
      </c>
      <c r="H5146">
        <v>2003</v>
      </c>
      <c r="I5146" t="s">
        <v>2037</v>
      </c>
      <c r="J5146" t="s">
        <v>2014</v>
      </c>
      <c r="K5146" t="str" cm="1">
        <f t="array" ref="K5146">_xlfn.IFS(Table1[[#This Row],[Rating]] &gt;=4.5, "Elite",Table1[[#This Row],[Rating]]&gt;=4, "Highly Rated", Table1[[#This Row],[Rating]]&gt;=3.5,"Above Average", Table1[[#This Row],[Rating]]&lt;3.5, "Average or Below")</f>
        <v>Above Average</v>
      </c>
      <c r="L5146" t="str" cm="1">
        <f t="array" ref="L5146">_xlfn.IFS(Table1[[#This Row],[Pages]]&lt;=150,"Very Short",Table1[[#This Row],[Pages]]&lt;=299,"Short",Table1[[#This Row],[Pages]]&lt;=499,"Medium",Table1[[#This Row],[Pages]]&lt;=699,"Long",Table1[[#This Row],[Pages]]&gt;=700,"Epic")</f>
        <v>Short</v>
      </c>
      <c r="M5146" t="str" cm="1">
        <f t="array" ref="M5146">_xlfn.IFS(Table1[[#This Row],[Ratings_Count]]&gt;=1000000,"Mega Popular",Table1[[#This Row],[Ratings_Count]]&gt;=100000,"Popular",Table1[[#This Row],[Ratings_Count]]&gt;=10000,"Mid Popular",Table1[[#This Row],[Ratings_Count]]&lt;10000,"Niche")</f>
        <v>Niche</v>
      </c>
      <c r="N5146" t="str">
        <f>IF(AND(Table1[[#This Row],[Rating]]&gt;=4.2, Table1[[#This Row],[Ratings_Count]]&lt;10000), "Hidden Gem", "Not a Hidden Gem")</f>
        <v>Not a Hidden Gem</v>
      </c>
    </row>
    <row r="5147" spans="1:14" x14ac:dyDescent="0.25">
      <c r="A5147" t="s">
        <v>5558</v>
      </c>
      <c r="B5147" t="s">
        <v>5559</v>
      </c>
      <c r="C5147">
        <v>3.87</v>
      </c>
      <c r="D5147" t="s">
        <v>11</v>
      </c>
      <c r="E5147">
        <v>273</v>
      </c>
      <c r="F5147">
        <v>188</v>
      </c>
      <c r="G5147">
        <v>7</v>
      </c>
      <c r="H5147">
        <v>2003</v>
      </c>
      <c r="I5147" t="s">
        <v>213</v>
      </c>
      <c r="J5147" t="s">
        <v>13</v>
      </c>
      <c r="K5147" t="str" cm="1">
        <f t="array" ref="K5147">_xlfn.IFS(Table1[[#This Row],[Rating]] &gt;=4.5, "Elite",Table1[[#This Row],[Rating]]&gt;=4, "Highly Rated", Table1[[#This Row],[Rating]]&gt;=3.5,"Above Average", Table1[[#This Row],[Rating]]&lt;3.5, "Average or Below")</f>
        <v>Above Average</v>
      </c>
      <c r="L5147" t="str" cm="1">
        <f t="array" ref="L5147">_xlfn.IFS(Table1[[#This Row],[Pages]]&lt;=150,"Very Short",Table1[[#This Row],[Pages]]&lt;=299,"Short",Table1[[#This Row],[Pages]]&lt;=499,"Medium",Table1[[#This Row],[Pages]]&lt;=699,"Long",Table1[[#This Row],[Pages]]&gt;=700,"Epic")</f>
        <v>Short</v>
      </c>
      <c r="M5147" t="str" cm="1">
        <f t="array" ref="M5147">_xlfn.IFS(Table1[[#This Row],[Ratings_Count]]&gt;=1000000,"Mega Popular",Table1[[#This Row],[Ratings_Count]]&gt;=100000,"Popular",Table1[[#This Row],[Ratings_Count]]&gt;=10000,"Mid Popular",Table1[[#This Row],[Ratings_Count]]&lt;10000,"Niche")</f>
        <v>Niche</v>
      </c>
      <c r="N5147" t="str">
        <f>IF(AND(Table1[[#This Row],[Rating]]&gt;=4.2, Table1[[#This Row],[Ratings_Count]]&lt;10000), "Hidden Gem", "Not a Hidden Gem")</f>
        <v>Not a Hidden Gem</v>
      </c>
    </row>
    <row r="5148" spans="1:14" x14ac:dyDescent="0.25">
      <c r="A5148" t="s">
        <v>5673</v>
      </c>
      <c r="B5148" t="s">
        <v>5674</v>
      </c>
      <c r="C5148">
        <v>3.87</v>
      </c>
      <c r="D5148" t="s">
        <v>11</v>
      </c>
      <c r="E5148">
        <v>175</v>
      </c>
      <c r="F5148">
        <v>911</v>
      </c>
      <c r="G5148">
        <v>42</v>
      </c>
      <c r="H5148">
        <v>2003</v>
      </c>
      <c r="I5148" t="s">
        <v>762</v>
      </c>
      <c r="J5148" t="s">
        <v>13</v>
      </c>
      <c r="K5148" t="str" cm="1">
        <f t="array" ref="K5148">_xlfn.IFS(Table1[[#This Row],[Rating]] &gt;=4.5, "Elite",Table1[[#This Row],[Rating]]&gt;=4, "Highly Rated", Table1[[#This Row],[Rating]]&gt;=3.5,"Above Average", Table1[[#This Row],[Rating]]&lt;3.5, "Average or Below")</f>
        <v>Above Average</v>
      </c>
      <c r="L5148" t="str" cm="1">
        <f t="array" ref="L5148">_xlfn.IFS(Table1[[#This Row],[Pages]]&lt;=150,"Very Short",Table1[[#This Row],[Pages]]&lt;=299,"Short",Table1[[#This Row],[Pages]]&lt;=499,"Medium",Table1[[#This Row],[Pages]]&lt;=699,"Long",Table1[[#This Row],[Pages]]&gt;=700,"Epic")</f>
        <v>Short</v>
      </c>
      <c r="M5148" t="str" cm="1">
        <f t="array" ref="M5148">_xlfn.IFS(Table1[[#This Row],[Ratings_Count]]&gt;=1000000,"Mega Popular",Table1[[#This Row],[Ratings_Count]]&gt;=100000,"Popular",Table1[[#This Row],[Ratings_Count]]&gt;=10000,"Mid Popular",Table1[[#This Row],[Ratings_Count]]&lt;10000,"Niche")</f>
        <v>Niche</v>
      </c>
      <c r="N5148" t="str">
        <f>IF(AND(Table1[[#This Row],[Rating]]&gt;=4.2, Table1[[#This Row],[Ratings_Count]]&lt;10000), "Hidden Gem", "Not a Hidden Gem")</f>
        <v>Not a Hidden Gem</v>
      </c>
    </row>
    <row r="5149" spans="1:14" x14ac:dyDescent="0.25">
      <c r="A5149" t="s">
        <v>5812</v>
      </c>
      <c r="B5149" t="s">
        <v>1450</v>
      </c>
      <c r="C5149">
        <v>3.87</v>
      </c>
      <c r="D5149" t="s">
        <v>11</v>
      </c>
      <c r="E5149">
        <v>368</v>
      </c>
      <c r="F5149">
        <v>7847</v>
      </c>
      <c r="G5149">
        <v>439</v>
      </c>
      <c r="H5149">
        <v>2003</v>
      </c>
      <c r="I5149" t="s">
        <v>689</v>
      </c>
      <c r="J5149" t="s">
        <v>13</v>
      </c>
      <c r="K5149" t="str" cm="1">
        <f t="array" ref="K5149">_xlfn.IFS(Table1[[#This Row],[Rating]] &gt;=4.5, "Elite",Table1[[#This Row],[Rating]]&gt;=4, "Highly Rated", Table1[[#This Row],[Rating]]&gt;=3.5,"Above Average", Table1[[#This Row],[Rating]]&lt;3.5, "Average or Below")</f>
        <v>Above Average</v>
      </c>
      <c r="L5149" t="str" cm="1">
        <f t="array" ref="L5149">_xlfn.IFS(Table1[[#This Row],[Pages]]&lt;=150,"Very Short",Table1[[#This Row],[Pages]]&lt;=299,"Short",Table1[[#This Row],[Pages]]&lt;=499,"Medium",Table1[[#This Row],[Pages]]&lt;=699,"Long",Table1[[#This Row],[Pages]]&gt;=700,"Epic")</f>
        <v>Medium</v>
      </c>
      <c r="M5149" t="str" cm="1">
        <f t="array" ref="M5149">_xlfn.IFS(Table1[[#This Row],[Ratings_Count]]&gt;=1000000,"Mega Popular",Table1[[#This Row],[Ratings_Count]]&gt;=100000,"Popular",Table1[[#This Row],[Ratings_Count]]&gt;=10000,"Mid Popular",Table1[[#This Row],[Ratings_Count]]&lt;10000,"Niche")</f>
        <v>Niche</v>
      </c>
      <c r="N5149" t="str">
        <f>IF(AND(Table1[[#This Row],[Rating]]&gt;=4.2, Table1[[#This Row],[Ratings_Count]]&lt;10000), "Hidden Gem", "Not a Hidden Gem")</f>
        <v>Not a Hidden Gem</v>
      </c>
    </row>
    <row r="5150" spans="1:14" x14ac:dyDescent="0.25">
      <c r="A5150" t="s">
        <v>5829</v>
      </c>
      <c r="B5150" t="s">
        <v>5830</v>
      </c>
      <c r="C5150">
        <v>3.87</v>
      </c>
      <c r="D5150" t="s">
        <v>11</v>
      </c>
      <c r="E5150">
        <v>352</v>
      </c>
      <c r="F5150">
        <v>53</v>
      </c>
      <c r="G5150">
        <v>2</v>
      </c>
      <c r="H5150">
        <v>2003</v>
      </c>
      <c r="I5150" t="s">
        <v>68</v>
      </c>
      <c r="J5150" t="s">
        <v>13</v>
      </c>
      <c r="K5150" t="str" cm="1">
        <f t="array" ref="K5150">_xlfn.IFS(Table1[[#This Row],[Rating]] &gt;=4.5, "Elite",Table1[[#This Row],[Rating]]&gt;=4, "Highly Rated", Table1[[#This Row],[Rating]]&gt;=3.5,"Above Average", Table1[[#This Row],[Rating]]&lt;3.5, "Average or Below")</f>
        <v>Above Average</v>
      </c>
      <c r="L5150" t="str" cm="1">
        <f t="array" ref="L5150">_xlfn.IFS(Table1[[#This Row],[Pages]]&lt;=150,"Very Short",Table1[[#This Row],[Pages]]&lt;=299,"Short",Table1[[#This Row],[Pages]]&lt;=499,"Medium",Table1[[#This Row],[Pages]]&lt;=699,"Long",Table1[[#This Row],[Pages]]&gt;=700,"Epic")</f>
        <v>Medium</v>
      </c>
      <c r="M5150" t="str" cm="1">
        <f t="array" ref="M5150">_xlfn.IFS(Table1[[#This Row],[Ratings_Count]]&gt;=1000000,"Mega Popular",Table1[[#This Row],[Ratings_Count]]&gt;=100000,"Popular",Table1[[#This Row],[Ratings_Count]]&gt;=10000,"Mid Popular",Table1[[#This Row],[Ratings_Count]]&lt;10000,"Niche")</f>
        <v>Niche</v>
      </c>
      <c r="N5150" t="str">
        <f>IF(AND(Table1[[#This Row],[Rating]]&gt;=4.2, Table1[[#This Row],[Ratings_Count]]&lt;10000), "Hidden Gem", "Not a Hidden Gem")</f>
        <v>Not a Hidden Gem</v>
      </c>
    </row>
    <row r="5151" spans="1:14" x14ac:dyDescent="0.25">
      <c r="A5151" t="s">
        <v>5832</v>
      </c>
      <c r="B5151" t="s">
        <v>5833</v>
      </c>
      <c r="C5151">
        <v>3.87</v>
      </c>
      <c r="D5151" t="s">
        <v>11</v>
      </c>
      <c r="E5151">
        <v>406</v>
      </c>
      <c r="F5151">
        <v>3716</v>
      </c>
      <c r="G5151">
        <v>270</v>
      </c>
      <c r="H5151">
        <v>2003</v>
      </c>
      <c r="I5151" t="s">
        <v>1047</v>
      </c>
      <c r="J5151" t="s">
        <v>13</v>
      </c>
      <c r="K5151" t="str" cm="1">
        <f t="array" ref="K5151">_xlfn.IFS(Table1[[#This Row],[Rating]] &gt;=4.5, "Elite",Table1[[#This Row],[Rating]]&gt;=4, "Highly Rated", Table1[[#This Row],[Rating]]&gt;=3.5,"Above Average", Table1[[#This Row],[Rating]]&lt;3.5, "Average or Below")</f>
        <v>Above Average</v>
      </c>
      <c r="L5151" t="str" cm="1">
        <f t="array" ref="L5151">_xlfn.IFS(Table1[[#This Row],[Pages]]&lt;=150,"Very Short",Table1[[#This Row],[Pages]]&lt;=299,"Short",Table1[[#This Row],[Pages]]&lt;=499,"Medium",Table1[[#This Row],[Pages]]&lt;=699,"Long",Table1[[#This Row],[Pages]]&gt;=700,"Epic")</f>
        <v>Medium</v>
      </c>
      <c r="M5151" t="str" cm="1">
        <f t="array" ref="M5151">_xlfn.IFS(Table1[[#This Row],[Ratings_Count]]&gt;=1000000,"Mega Popular",Table1[[#This Row],[Ratings_Count]]&gt;=100000,"Popular",Table1[[#This Row],[Ratings_Count]]&gt;=10000,"Mid Popular",Table1[[#This Row],[Ratings_Count]]&lt;10000,"Niche")</f>
        <v>Niche</v>
      </c>
      <c r="N5151" t="str">
        <f>IF(AND(Table1[[#This Row],[Rating]]&gt;=4.2, Table1[[#This Row],[Ratings_Count]]&lt;10000), "Hidden Gem", "Not a Hidden Gem")</f>
        <v>Not a Hidden Gem</v>
      </c>
    </row>
    <row r="5152" spans="1:14" x14ac:dyDescent="0.25">
      <c r="A5152" t="s">
        <v>5867</v>
      </c>
      <c r="B5152" t="s">
        <v>1600</v>
      </c>
      <c r="C5152">
        <v>3.87</v>
      </c>
      <c r="D5152" t="s">
        <v>11</v>
      </c>
      <c r="E5152">
        <v>310</v>
      </c>
      <c r="F5152">
        <v>13669</v>
      </c>
      <c r="G5152">
        <v>694</v>
      </c>
      <c r="H5152">
        <v>2003</v>
      </c>
      <c r="I5152" t="s">
        <v>1526</v>
      </c>
      <c r="J5152" t="s">
        <v>13</v>
      </c>
      <c r="K5152" t="str" cm="1">
        <f t="array" ref="K5152">_xlfn.IFS(Table1[[#This Row],[Rating]] &gt;=4.5, "Elite",Table1[[#This Row],[Rating]]&gt;=4, "Highly Rated", Table1[[#This Row],[Rating]]&gt;=3.5,"Above Average", Table1[[#This Row],[Rating]]&lt;3.5, "Average or Below")</f>
        <v>Above Average</v>
      </c>
      <c r="L5152" t="str" cm="1">
        <f t="array" ref="L5152">_xlfn.IFS(Table1[[#This Row],[Pages]]&lt;=150,"Very Short",Table1[[#This Row],[Pages]]&lt;=299,"Short",Table1[[#This Row],[Pages]]&lt;=499,"Medium",Table1[[#This Row],[Pages]]&lt;=699,"Long",Table1[[#This Row],[Pages]]&gt;=700,"Epic")</f>
        <v>Medium</v>
      </c>
      <c r="M5152" t="str" cm="1">
        <f t="array" ref="M5152">_xlfn.IFS(Table1[[#This Row],[Ratings_Count]]&gt;=1000000,"Mega Popular",Table1[[#This Row],[Ratings_Count]]&gt;=100000,"Popular",Table1[[#This Row],[Ratings_Count]]&gt;=10000,"Mid Popular",Table1[[#This Row],[Ratings_Count]]&lt;10000,"Niche")</f>
        <v>Mid Popular</v>
      </c>
      <c r="N5152" t="str">
        <f>IF(AND(Table1[[#This Row],[Rating]]&gt;=4.2, Table1[[#This Row],[Ratings_Count]]&lt;10000), "Hidden Gem", "Not a Hidden Gem")</f>
        <v>Not a Hidden Gem</v>
      </c>
    </row>
    <row r="5153" spans="1:14" x14ac:dyDescent="0.25">
      <c r="A5153" t="s">
        <v>5991</v>
      </c>
      <c r="B5153" t="s">
        <v>1931</v>
      </c>
      <c r="C5153">
        <v>3.87</v>
      </c>
      <c r="D5153" t="s">
        <v>11</v>
      </c>
      <c r="E5153">
        <v>352</v>
      </c>
      <c r="F5153">
        <v>1476</v>
      </c>
      <c r="G5153">
        <v>84</v>
      </c>
      <c r="H5153">
        <v>2003</v>
      </c>
      <c r="I5153" t="s">
        <v>279</v>
      </c>
      <c r="J5153" t="s">
        <v>13</v>
      </c>
      <c r="K5153" t="str" cm="1">
        <f t="array" ref="K5153">_xlfn.IFS(Table1[[#This Row],[Rating]] &gt;=4.5, "Elite",Table1[[#This Row],[Rating]]&gt;=4, "Highly Rated", Table1[[#This Row],[Rating]]&gt;=3.5,"Above Average", Table1[[#This Row],[Rating]]&lt;3.5, "Average or Below")</f>
        <v>Above Average</v>
      </c>
      <c r="L5153" t="str" cm="1">
        <f t="array" ref="L5153">_xlfn.IFS(Table1[[#This Row],[Pages]]&lt;=150,"Very Short",Table1[[#This Row],[Pages]]&lt;=299,"Short",Table1[[#This Row],[Pages]]&lt;=499,"Medium",Table1[[#This Row],[Pages]]&lt;=699,"Long",Table1[[#This Row],[Pages]]&gt;=700,"Epic")</f>
        <v>Medium</v>
      </c>
      <c r="M5153" t="str" cm="1">
        <f t="array" ref="M5153">_xlfn.IFS(Table1[[#This Row],[Ratings_Count]]&gt;=1000000,"Mega Popular",Table1[[#This Row],[Ratings_Count]]&gt;=100000,"Popular",Table1[[#This Row],[Ratings_Count]]&gt;=10000,"Mid Popular",Table1[[#This Row],[Ratings_Count]]&lt;10000,"Niche")</f>
        <v>Niche</v>
      </c>
      <c r="N5153" t="str">
        <f>IF(AND(Table1[[#This Row],[Rating]]&gt;=4.2, Table1[[#This Row],[Ratings_Count]]&lt;10000), "Hidden Gem", "Not a Hidden Gem")</f>
        <v>Not a Hidden Gem</v>
      </c>
    </row>
    <row r="5154" spans="1:14" x14ac:dyDescent="0.25">
      <c r="A5154" t="s">
        <v>5995</v>
      </c>
      <c r="B5154" t="s">
        <v>5996</v>
      </c>
      <c r="C5154">
        <v>3.87</v>
      </c>
      <c r="D5154" t="s">
        <v>11</v>
      </c>
      <c r="E5154">
        <v>464</v>
      </c>
      <c r="F5154">
        <v>2395</v>
      </c>
      <c r="G5154">
        <v>34</v>
      </c>
      <c r="H5154">
        <v>2003</v>
      </c>
      <c r="I5154" t="s">
        <v>75</v>
      </c>
      <c r="J5154" t="s">
        <v>13</v>
      </c>
      <c r="K5154" t="str" cm="1">
        <f t="array" ref="K5154">_xlfn.IFS(Table1[[#This Row],[Rating]] &gt;=4.5, "Elite",Table1[[#This Row],[Rating]]&gt;=4, "Highly Rated", Table1[[#This Row],[Rating]]&gt;=3.5,"Above Average", Table1[[#This Row],[Rating]]&lt;3.5, "Average or Below")</f>
        <v>Above Average</v>
      </c>
      <c r="L5154" t="str" cm="1">
        <f t="array" ref="L5154">_xlfn.IFS(Table1[[#This Row],[Pages]]&lt;=150,"Very Short",Table1[[#This Row],[Pages]]&lt;=299,"Short",Table1[[#This Row],[Pages]]&lt;=499,"Medium",Table1[[#This Row],[Pages]]&lt;=699,"Long",Table1[[#This Row],[Pages]]&gt;=700,"Epic")</f>
        <v>Medium</v>
      </c>
      <c r="M5154" t="str" cm="1">
        <f t="array" ref="M5154">_xlfn.IFS(Table1[[#This Row],[Ratings_Count]]&gt;=1000000,"Mega Popular",Table1[[#This Row],[Ratings_Count]]&gt;=100000,"Popular",Table1[[#This Row],[Ratings_Count]]&gt;=10000,"Mid Popular",Table1[[#This Row],[Ratings_Count]]&lt;10000,"Niche")</f>
        <v>Niche</v>
      </c>
      <c r="N5154" t="str">
        <f>IF(AND(Table1[[#This Row],[Rating]]&gt;=4.2, Table1[[#This Row],[Ratings_Count]]&lt;10000), "Hidden Gem", "Not a Hidden Gem")</f>
        <v>Not a Hidden Gem</v>
      </c>
    </row>
    <row r="5155" spans="1:14" x14ac:dyDescent="0.25">
      <c r="A5155" t="s">
        <v>6064</v>
      </c>
      <c r="B5155" t="s">
        <v>2074</v>
      </c>
      <c r="C5155">
        <v>3.87</v>
      </c>
      <c r="D5155" t="s">
        <v>11</v>
      </c>
      <c r="E5155">
        <v>456</v>
      </c>
      <c r="F5155">
        <v>51</v>
      </c>
      <c r="G5155">
        <v>2</v>
      </c>
      <c r="H5155">
        <v>2002</v>
      </c>
      <c r="I5155" t="s">
        <v>144</v>
      </c>
      <c r="J5155" t="s">
        <v>13</v>
      </c>
      <c r="K5155" t="str" cm="1">
        <f t="array" ref="K5155">_xlfn.IFS(Table1[[#This Row],[Rating]] &gt;=4.5, "Elite",Table1[[#This Row],[Rating]]&gt;=4, "Highly Rated", Table1[[#This Row],[Rating]]&gt;=3.5,"Above Average", Table1[[#This Row],[Rating]]&lt;3.5, "Average or Below")</f>
        <v>Above Average</v>
      </c>
      <c r="L5155" t="str" cm="1">
        <f t="array" ref="L5155">_xlfn.IFS(Table1[[#This Row],[Pages]]&lt;=150,"Very Short",Table1[[#This Row],[Pages]]&lt;=299,"Short",Table1[[#This Row],[Pages]]&lt;=499,"Medium",Table1[[#This Row],[Pages]]&lt;=699,"Long",Table1[[#This Row],[Pages]]&gt;=700,"Epic")</f>
        <v>Medium</v>
      </c>
      <c r="M5155" t="str" cm="1">
        <f t="array" ref="M5155">_xlfn.IFS(Table1[[#This Row],[Ratings_Count]]&gt;=1000000,"Mega Popular",Table1[[#This Row],[Ratings_Count]]&gt;=100000,"Popular",Table1[[#This Row],[Ratings_Count]]&gt;=10000,"Mid Popular",Table1[[#This Row],[Ratings_Count]]&lt;10000,"Niche")</f>
        <v>Niche</v>
      </c>
      <c r="N5155" t="str">
        <f>IF(AND(Table1[[#This Row],[Rating]]&gt;=4.2, Table1[[#This Row],[Ratings_Count]]&lt;10000), "Hidden Gem", "Not a Hidden Gem")</f>
        <v>Not a Hidden Gem</v>
      </c>
    </row>
    <row r="5156" spans="1:14" x14ac:dyDescent="0.25">
      <c r="A5156" t="s">
        <v>6313</v>
      </c>
      <c r="B5156" t="s">
        <v>2794</v>
      </c>
      <c r="C5156">
        <v>3.87</v>
      </c>
      <c r="D5156" t="s">
        <v>11</v>
      </c>
      <c r="E5156">
        <v>191</v>
      </c>
      <c r="F5156">
        <v>1768</v>
      </c>
      <c r="G5156">
        <v>266</v>
      </c>
      <c r="H5156">
        <v>2002</v>
      </c>
      <c r="I5156" t="s">
        <v>2795</v>
      </c>
      <c r="J5156" t="s">
        <v>13</v>
      </c>
      <c r="K5156" t="str" cm="1">
        <f t="array" ref="K5156">_xlfn.IFS(Table1[[#This Row],[Rating]] &gt;=4.5, "Elite",Table1[[#This Row],[Rating]]&gt;=4, "Highly Rated", Table1[[#This Row],[Rating]]&gt;=3.5,"Above Average", Table1[[#This Row],[Rating]]&lt;3.5, "Average or Below")</f>
        <v>Above Average</v>
      </c>
      <c r="L5156" t="str" cm="1">
        <f t="array" ref="L5156">_xlfn.IFS(Table1[[#This Row],[Pages]]&lt;=150,"Very Short",Table1[[#This Row],[Pages]]&lt;=299,"Short",Table1[[#This Row],[Pages]]&lt;=499,"Medium",Table1[[#This Row],[Pages]]&lt;=699,"Long",Table1[[#This Row],[Pages]]&gt;=700,"Epic")</f>
        <v>Short</v>
      </c>
      <c r="M5156" t="str" cm="1">
        <f t="array" ref="M5156">_xlfn.IFS(Table1[[#This Row],[Ratings_Count]]&gt;=1000000,"Mega Popular",Table1[[#This Row],[Ratings_Count]]&gt;=100000,"Popular",Table1[[#This Row],[Ratings_Count]]&gt;=10000,"Mid Popular",Table1[[#This Row],[Ratings_Count]]&lt;10000,"Niche")</f>
        <v>Niche</v>
      </c>
      <c r="N5156" t="str">
        <f>IF(AND(Table1[[#This Row],[Rating]]&gt;=4.2, Table1[[#This Row],[Ratings_Count]]&lt;10000), "Hidden Gem", "Not a Hidden Gem")</f>
        <v>Not a Hidden Gem</v>
      </c>
    </row>
    <row r="5157" spans="1:14" x14ac:dyDescent="0.25">
      <c r="A5157" t="s">
        <v>6354</v>
      </c>
      <c r="B5157" t="s">
        <v>1182</v>
      </c>
      <c r="C5157">
        <v>3.87</v>
      </c>
      <c r="D5157" t="s">
        <v>11</v>
      </c>
      <c r="E5157">
        <v>352</v>
      </c>
      <c r="F5157">
        <v>1366</v>
      </c>
      <c r="G5157">
        <v>33</v>
      </c>
      <c r="H5157">
        <v>2002</v>
      </c>
      <c r="I5157" t="s">
        <v>355</v>
      </c>
      <c r="J5157" t="s">
        <v>13</v>
      </c>
      <c r="K5157" t="str" cm="1">
        <f t="array" ref="K5157">_xlfn.IFS(Table1[[#This Row],[Rating]] &gt;=4.5, "Elite",Table1[[#This Row],[Rating]]&gt;=4, "Highly Rated", Table1[[#This Row],[Rating]]&gt;=3.5,"Above Average", Table1[[#This Row],[Rating]]&lt;3.5, "Average or Below")</f>
        <v>Above Average</v>
      </c>
      <c r="L5157" t="str" cm="1">
        <f t="array" ref="L5157">_xlfn.IFS(Table1[[#This Row],[Pages]]&lt;=150,"Very Short",Table1[[#This Row],[Pages]]&lt;=299,"Short",Table1[[#This Row],[Pages]]&lt;=499,"Medium",Table1[[#This Row],[Pages]]&lt;=699,"Long",Table1[[#This Row],[Pages]]&gt;=700,"Epic")</f>
        <v>Medium</v>
      </c>
      <c r="M5157" t="str" cm="1">
        <f t="array" ref="M5157">_xlfn.IFS(Table1[[#This Row],[Ratings_Count]]&gt;=1000000,"Mega Popular",Table1[[#This Row],[Ratings_Count]]&gt;=100000,"Popular",Table1[[#This Row],[Ratings_Count]]&gt;=10000,"Mid Popular",Table1[[#This Row],[Ratings_Count]]&lt;10000,"Niche")</f>
        <v>Niche</v>
      </c>
      <c r="N5157" t="str">
        <f>IF(AND(Table1[[#This Row],[Rating]]&gt;=4.2, Table1[[#This Row],[Ratings_Count]]&lt;10000), "Hidden Gem", "Not a Hidden Gem")</f>
        <v>Not a Hidden Gem</v>
      </c>
    </row>
    <row r="5158" spans="1:14" x14ac:dyDescent="0.25">
      <c r="A5158" t="s">
        <v>6413</v>
      </c>
      <c r="B5158" t="s">
        <v>6414</v>
      </c>
      <c r="C5158">
        <v>3.87</v>
      </c>
      <c r="D5158" t="s">
        <v>11</v>
      </c>
      <c r="E5158">
        <v>304</v>
      </c>
      <c r="F5158">
        <v>2737</v>
      </c>
      <c r="G5158">
        <v>173</v>
      </c>
      <c r="H5158">
        <v>2002</v>
      </c>
      <c r="I5158" t="s">
        <v>475</v>
      </c>
      <c r="J5158" t="s">
        <v>13</v>
      </c>
      <c r="K5158" t="str" cm="1">
        <f t="array" ref="K5158">_xlfn.IFS(Table1[[#This Row],[Rating]] &gt;=4.5, "Elite",Table1[[#This Row],[Rating]]&gt;=4, "Highly Rated", Table1[[#This Row],[Rating]]&gt;=3.5,"Above Average", Table1[[#This Row],[Rating]]&lt;3.5, "Average or Below")</f>
        <v>Above Average</v>
      </c>
      <c r="L5158" t="str" cm="1">
        <f t="array" ref="L5158">_xlfn.IFS(Table1[[#This Row],[Pages]]&lt;=150,"Very Short",Table1[[#This Row],[Pages]]&lt;=299,"Short",Table1[[#This Row],[Pages]]&lt;=499,"Medium",Table1[[#This Row],[Pages]]&lt;=699,"Long",Table1[[#This Row],[Pages]]&gt;=700,"Epic")</f>
        <v>Medium</v>
      </c>
      <c r="M5158" t="str" cm="1">
        <f t="array" ref="M5158">_xlfn.IFS(Table1[[#This Row],[Ratings_Count]]&gt;=1000000,"Mega Popular",Table1[[#This Row],[Ratings_Count]]&gt;=100000,"Popular",Table1[[#This Row],[Ratings_Count]]&gt;=10000,"Mid Popular",Table1[[#This Row],[Ratings_Count]]&lt;10000,"Niche")</f>
        <v>Niche</v>
      </c>
      <c r="N5158" t="str">
        <f>IF(AND(Table1[[#This Row],[Rating]]&gt;=4.2, Table1[[#This Row],[Ratings_Count]]&lt;10000), "Hidden Gem", "Not a Hidden Gem")</f>
        <v>Not a Hidden Gem</v>
      </c>
    </row>
    <row r="5159" spans="1:14" x14ac:dyDescent="0.25">
      <c r="A5159" t="s">
        <v>6599</v>
      </c>
      <c r="B5159" t="s">
        <v>6600</v>
      </c>
      <c r="C5159">
        <v>3.87</v>
      </c>
      <c r="D5159" t="s">
        <v>11</v>
      </c>
      <c r="E5159">
        <v>387</v>
      </c>
      <c r="F5159">
        <v>17988</v>
      </c>
      <c r="G5159">
        <v>569</v>
      </c>
      <c r="H5159">
        <v>2002</v>
      </c>
      <c r="I5159" t="s">
        <v>75</v>
      </c>
      <c r="J5159" t="s">
        <v>13</v>
      </c>
      <c r="K5159" t="str" cm="1">
        <f t="array" ref="K5159">_xlfn.IFS(Table1[[#This Row],[Rating]] &gt;=4.5, "Elite",Table1[[#This Row],[Rating]]&gt;=4, "Highly Rated", Table1[[#This Row],[Rating]]&gt;=3.5,"Above Average", Table1[[#This Row],[Rating]]&lt;3.5, "Average or Below")</f>
        <v>Above Average</v>
      </c>
      <c r="L5159" t="str" cm="1">
        <f t="array" ref="L5159">_xlfn.IFS(Table1[[#This Row],[Pages]]&lt;=150,"Very Short",Table1[[#This Row],[Pages]]&lt;=299,"Short",Table1[[#This Row],[Pages]]&lt;=499,"Medium",Table1[[#This Row],[Pages]]&lt;=699,"Long",Table1[[#This Row],[Pages]]&gt;=700,"Epic")</f>
        <v>Medium</v>
      </c>
      <c r="M5159" t="str" cm="1">
        <f t="array" ref="M5159">_xlfn.IFS(Table1[[#This Row],[Ratings_Count]]&gt;=1000000,"Mega Popular",Table1[[#This Row],[Ratings_Count]]&gt;=100000,"Popular",Table1[[#This Row],[Ratings_Count]]&gt;=10000,"Mid Popular",Table1[[#This Row],[Ratings_Count]]&lt;10000,"Niche")</f>
        <v>Mid Popular</v>
      </c>
      <c r="N5159" t="str">
        <f>IF(AND(Table1[[#This Row],[Rating]]&gt;=4.2, Table1[[#This Row],[Ratings_Count]]&lt;10000), "Hidden Gem", "Not a Hidden Gem")</f>
        <v>Not a Hidden Gem</v>
      </c>
    </row>
    <row r="5160" spans="1:14" x14ac:dyDescent="0.25">
      <c r="A5160" t="s">
        <v>6630</v>
      </c>
      <c r="B5160" t="s">
        <v>6631</v>
      </c>
      <c r="C5160">
        <v>3.87</v>
      </c>
      <c r="D5160" t="s">
        <v>11</v>
      </c>
      <c r="E5160">
        <v>103</v>
      </c>
      <c r="F5160">
        <v>1755253</v>
      </c>
      <c r="G5160">
        <v>25554</v>
      </c>
      <c r="H5160">
        <v>2002</v>
      </c>
      <c r="I5160" t="s">
        <v>2022</v>
      </c>
      <c r="J5160" t="s">
        <v>2014</v>
      </c>
      <c r="K5160" t="str" cm="1">
        <f t="array" ref="K5160">_xlfn.IFS(Table1[[#This Row],[Rating]] &gt;=4.5, "Elite",Table1[[#This Row],[Rating]]&gt;=4, "Highly Rated", Table1[[#This Row],[Rating]]&gt;=3.5,"Above Average", Table1[[#This Row],[Rating]]&lt;3.5, "Average or Below")</f>
        <v>Above Average</v>
      </c>
      <c r="L5160" t="str" cm="1">
        <f t="array" ref="L5160">_xlfn.IFS(Table1[[#This Row],[Pages]]&lt;=150,"Very Short",Table1[[#This Row],[Pages]]&lt;=299,"Short",Table1[[#This Row],[Pages]]&lt;=499,"Medium",Table1[[#This Row],[Pages]]&lt;=699,"Long",Table1[[#This Row],[Pages]]&gt;=700,"Epic")</f>
        <v>Very Short</v>
      </c>
      <c r="M5160" t="str" cm="1">
        <f t="array" ref="M5160">_xlfn.IFS(Table1[[#This Row],[Ratings_Count]]&gt;=1000000,"Mega Popular",Table1[[#This Row],[Ratings_Count]]&gt;=100000,"Popular",Table1[[#This Row],[Ratings_Count]]&gt;=10000,"Mid Popular",Table1[[#This Row],[Ratings_Count]]&lt;10000,"Niche")</f>
        <v>Mega Popular</v>
      </c>
      <c r="N5160" t="str">
        <f>IF(AND(Table1[[#This Row],[Rating]]&gt;=4.2, Table1[[#This Row],[Ratings_Count]]&lt;10000), "Hidden Gem", "Not a Hidden Gem")</f>
        <v>Not a Hidden Gem</v>
      </c>
    </row>
    <row r="5161" spans="1:14" x14ac:dyDescent="0.25">
      <c r="A5161" t="s">
        <v>6739</v>
      </c>
      <c r="B5161" t="s">
        <v>6740</v>
      </c>
      <c r="C5161">
        <v>3.87</v>
      </c>
      <c r="D5161" t="s">
        <v>11</v>
      </c>
      <c r="E5161">
        <v>116</v>
      </c>
      <c r="F5161">
        <v>8775</v>
      </c>
      <c r="G5161">
        <v>413</v>
      </c>
      <c r="H5161">
        <v>2002</v>
      </c>
      <c r="I5161" t="s">
        <v>2208</v>
      </c>
      <c r="J5161" t="s">
        <v>2014</v>
      </c>
      <c r="K5161" t="str" cm="1">
        <f t="array" ref="K5161">_xlfn.IFS(Table1[[#This Row],[Rating]] &gt;=4.5, "Elite",Table1[[#This Row],[Rating]]&gt;=4, "Highly Rated", Table1[[#This Row],[Rating]]&gt;=3.5,"Above Average", Table1[[#This Row],[Rating]]&lt;3.5, "Average or Below")</f>
        <v>Above Average</v>
      </c>
      <c r="L5161" t="str" cm="1">
        <f t="array" ref="L5161">_xlfn.IFS(Table1[[#This Row],[Pages]]&lt;=150,"Very Short",Table1[[#This Row],[Pages]]&lt;=299,"Short",Table1[[#This Row],[Pages]]&lt;=499,"Medium",Table1[[#This Row],[Pages]]&lt;=699,"Long",Table1[[#This Row],[Pages]]&gt;=700,"Epic")</f>
        <v>Very Short</v>
      </c>
      <c r="M5161" t="str" cm="1">
        <f t="array" ref="M5161">_xlfn.IFS(Table1[[#This Row],[Ratings_Count]]&gt;=1000000,"Mega Popular",Table1[[#This Row],[Ratings_Count]]&gt;=100000,"Popular",Table1[[#This Row],[Ratings_Count]]&gt;=10000,"Mid Popular",Table1[[#This Row],[Ratings_Count]]&lt;10000,"Niche")</f>
        <v>Niche</v>
      </c>
      <c r="N5161" t="str">
        <f>IF(AND(Table1[[#This Row],[Rating]]&gt;=4.2, Table1[[#This Row],[Ratings_Count]]&lt;10000), "Hidden Gem", "Not a Hidden Gem")</f>
        <v>Not a Hidden Gem</v>
      </c>
    </row>
    <row r="5162" spans="1:14" x14ac:dyDescent="0.25">
      <c r="A5162" t="s">
        <v>6871</v>
      </c>
      <c r="B5162" t="s">
        <v>812</v>
      </c>
      <c r="C5162">
        <v>3.87</v>
      </c>
      <c r="D5162" t="s">
        <v>11</v>
      </c>
      <c r="E5162">
        <v>215</v>
      </c>
      <c r="F5162">
        <v>4894</v>
      </c>
      <c r="G5162">
        <v>235</v>
      </c>
      <c r="H5162">
        <v>2001</v>
      </c>
      <c r="I5162" t="s">
        <v>5013</v>
      </c>
      <c r="J5162" t="s">
        <v>2014</v>
      </c>
      <c r="K5162" t="str" cm="1">
        <f t="array" ref="K5162">_xlfn.IFS(Table1[[#This Row],[Rating]] &gt;=4.5, "Elite",Table1[[#This Row],[Rating]]&gt;=4, "Highly Rated", Table1[[#This Row],[Rating]]&gt;=3.5,"Above Average", Table1[[#This Row],[Rating]]&lt;3.5, "Average or Below")</f>
        <v>Above Average</v>
      </c>
      <c r="L5162" t="str" cm="1">
        <f t="array" ref="L5162">_xlfn.IFS(Table1[[#This Row],[Pages]]&lt;=150,"Very Short",Table1[[#This Row],[Pages]]&lt;=299,"Short",Table1[[#This Row],[Pages]]&lt;=499,"Medium",Table1[[#This Row],[Pages]]&lt;=699,"Long",Table1[[#This Row],[Pages]]&gt;=700,"Epic")</f>
        <v>Short</v>
      </c>
      <c r="M5162" t="str" cm="1">
        <f t="array" ref="M5162">_xlfn.IFS(Table1[[#This Row],[Ratings_Count]]&gt;=1000000,"Mega Popular",Table1[[#This Row],[Ratings_Count]]&gt;=100000,"Popular",Table1[[#This Row],[Ratings_Count]]&gt;=10000,"Mid Popular",Table1[[#This Row],[Ratings_Count]]&lt;10000,"Niche")</f>
        <v>Niche</v>
      </c>
      <c r="N5162" t="str">
        <f>IF(AND(Table1[[#This Row],[Rating]]&gt;=4.2, Table1[[#This Row],[Ratings_Count]]&lt;10000), "Hidden Gem", "Not a Hidden Gem")</f>
        <v>Not a Hidden Gem</v>
      </c>
    </row>
    <row r="5163" spans="1:14" x14ac:dyDescent="0.25">
      <c r="A5163" t="s">
        <v>6889</v>
      </c>
      <c r="B5163" t="s">
        <v>6890</v>
      </c>
      <c r="C5163">
        <v>3.87</v>
      </c>
      <c r="D5163" t="s">
        <v>11</v>
      </c>
      <c r="E5163">
        <v>224</v>
      </c>
      <c r="F5163">
        <v>1570</v>
      </c>
      <c r="G5163">
        <v>80</v>
      </c>
      <c r="H5163">
        <v>2001</v>
      </c>
      <c r="I5163" t="s">
        <v>6891</v>
      </c>
      <c r="J5163" t="s">
        <v>2014</v>
      </c>
      <c r="K5163" t="str" cm="1">
        <f t="array" ref="K5163">_xlfn.IFS(Table1[[#This Row],[Rating]] &gt;=4.5, "Elite",Table1[[#This Row],[Rating]]&gt;=4, "Highly Rated", Table1[[#This Row],[Rating]]&gt;=3.5,"Above Average", Table1[[#This Row],[Rating]]&lt;3.5, "Average or Below")</f>
        <v>Above Average</v>
      </c>
      <c r="L5163" t="str" cm="1">
        <f t="array" ref="L5163">_xlfn.IFS(Table1[[#This Row],[Pages]]&lt;=150,"Very Short",Table1[[#This Row],[Pages]]&lt;=299,"Short",Table1[[#This Row],[Pages]]&lt;=499,"Medium",Table1[[#This Row],[Pages]]&lt;=699,"Long",Table1[[#This Row],[Pages]]&gt;=700,"Epic")</f>
        <v>Short</v>
      </c>
      <c r="M5163" t="str" cm="1">
        <f t="array" ref="M5163">_xlfn.IFS(Table1[[#This Row],[Ratings_Count]]&gt;=1000000,"Mega Popular",Table1[[#This Row],[Ratings_Count]]&gt;=100000,"Popular",Table1[[#This Row],[Ratings_Count]]&gt;=10000,"Mid Popular",Table1[[#This Row],[Ratings_Count]]&lt;10000,"Niche")</f>
        <v>Niche</v>
      </c>
      <c r="N5163" t="str">
        <f>IF(AND(Table1[[#This Row],[Rating]]&gt;=4.2, Table1[[#This Row],[Ratings_Count]]&lt;10000), "Hidden Gem", "Not a Hidden Gem")</f>
        <v>Not a Hidden Gem</v>
      </c>
    </row>
    <row r="5164" spans="1:14" x14ac:dyDescent="0.25">
      <c r="A5164" t="s">
        <v>2906</v>
      </c>
      <c r="B5164" t="s">
        <v>7010</v>
      </c>
      <c r="C5164">
        <v>3.87</v>
      </c>
      <c r="D5164" t="s">
        <v>11</v>
      </c>
      <c r="E5164">
        <v>1168</v>
      </c>
      <c r="F5164">
        <v>393</v>
      </c>
      <c r="G5164">
        <v>40</v>
      </c>
      <c r="H5164">
        <v>2001</v>
      </c>
      <c r="I5164" t="s">
        <v>164</v>
      </c>
      <c r="J5164" t="s">
        <v>13</v>
      </c>
      <c r="K5164" t="str" cm="1">
        <f t="array" ref="K5164">_xlfn.IFS(Table1[[#This Row],[Rating]] &gt;=4.5, "Elite",Table1[[#This Row],[Rating]]&gt;=4, "Highly Rated", Table1[[#This Row],[Rating]]&gt;=3.5,"Above Average", Table1[[#This Row],[Rating]]&lt;3.5, "Average or Below")</f>
        <v>Above Average</v>
      </c>
      <c r="L5164" t="str" cm="1">
        <f t="array" ref="L5164">_xlfn.IFS(Table1[[#This Row],[Pages]]&lt;=150,"Very Short",Table1[[#This Row],[Pages]]&lt;=299,"Short",Table1[[#This Row],[Pages]]&lt;=499,"Medium",Table1[[#This Row],[Pages]]&lt;=699,"Long",Table1[[#This Row],[Pages]]&gt;=700,"Epic")</f>
        <v>Epic</v>
      </c>
      <c r="M5164" t="str" cm="1">
        <f t="array" ref="M5164">_xlfn.IFS(Table1[[#This Row],[Ratings_Count]]&gt;=1000000,"Mega Popular",Table1[[#This Row],[Ratings_Count]]&gt;=100000,"Popular",Table1[[#This Row],[Ratings_Count]]&gt;=10000,"Mid Popular",Table1[[#This Row],[Ratings_Count]]&lt;10000,"Niche")</f>
        <v>Niche</v>
      </c>
      <c r="N5164" t="str">
        <f>IF(AND(Table1[[#This Row],[Rating]]&gt;=4.2, Table1[[#This Row],[Ratings_Count]]&lt;10000), "Hidden Gem", "Not a Hidden Gem")</f>
        <v>Not a Hidden Gem</v>
      </c>
    </row>
    <row r="5165" spans="1:14" x14ac:dyDescent="0.25">
      <c r="A5165" t="s">
        <v>7226</v>
      </c>
      <c r="B5165" t="s">
        <v>7227</v>
      </c>
      <c r="C5165">
        <v>3.87</v>
      </c>
      <c r="D5165" t="s">
        <v>11</v>
      </c>
      <c r="E5165">
        <v>399</v>
      </c>
      <c r="F5165">
        <v>1010</v>
      </c>
      <c r="G5165">
        <v>34</v>
      </c>
      <c r="H5165">
        <v>2001</v>
      </c>
      <c r="I5165" t="s">
        <v>3365</v>
      </c>
      <c r="J5165" t="s">
        <v>13</v>
      </c>
      <c r="K5165" t="str" cm="1">
        <f t="array" ref="K5165">_xlfn.IFS(Table1[[#This Row],[Rating]] &gt;=4.5, "Elite",Table1[[#This Row],[Rating]]&gt;=4, "Highly Rated", Table1[[#This Row],[Rating]]&gt;=3.5,"Above Average", Table1[[#This Row],[Rating]]&lt;3.5, "Average or Below")</f>
        <v>Above Average</v>
      </c>
      <c r="L5165" t="str" cm="1">
        <f t="array" ref="L5165">_xlfn.IFS(Table1[[#This Row],[Pages]]&lt;=150,"Very Short",Table1[[#This Row],[Pages]]&lt;=299,"Short",Table1[[#This Row],[Pages]]&lt;=499,"Medium",Table1[[#This Row],[Pages]]&lt;=699,"Long",Table1[[#This Row],[Pages]]&gt;=700,"Epic")</f>
        <v>Medium</v>
      </c>
      <c r="M5165" t="str" cm="1">
        <f t="array" ref="M5165">_xlfn.IFS(Table1[[#This Row],[Ratings_Count]]&gt;=1000000,"Mega Popular",Table1[[#This Row],[Ratings_Count]]&gt;=100000,"Popular",Table1[[#This Row],[Ratings_Count]]&gt;=10000,"Mid Popular",Table1[[#This Row],[Ratings_Count]]&lt;10000,"Niche")</f>
        <v>Niche</v>
      </c>
      <c r="N5165" t="str">
        <f>IF(AND(Table1[[#This Row],[Rating]]&gt;=4.2, Table1[[#This Row],[Ratings_Count]]&lt;10000), "Hidden Gem", "Not a Hidden Gem")</f>
        <v>Not a Hidden Gem</v>
      </c>
    </row>
    <row r="5166" spans="1:14" x14ac:dyDescent="0.25">
      <c r="A5166" t="s">
        <v>7336</v>
      </c>
      <c r="B5166" t="s">
        <v>6926</v>
      </c>
      <c r="C5166">
        <v>3.87</v>
      </c>
      <c r="D5166" t="s">
        <v>11</v>
      </c>
      <c r="E5166">
        <v>352</v>
      </c>
      <c r="F5166">
        <v>2233</v>
      </c>
      <c r="G5166">
        <v>109</v>
      </c>
      <c r="H5166">
        <v>2001</v>
      </c>
      <c r="I5166" t="s">
        <v>176</v>
      </c>
      <c r="J5166" t="s">
        <v>13</v>
      </c>
      <c r="K5166" t="str" cm="1">
        <f t="array" ref="K5166">_xlfn.IFS(Table1[[#This Row],[Rating]] &gt;=4.5, "Elite",Table1[[#This Row],[Rating]]&gt;=4, "Highly Rated", Table1[[#This Row],[Rating]]&gt;=3.5,"Above Average", Table1[[#This Row],[Rating]]&lt;3.5, "Average or Below")</f>
        <v>Above Average</v>
      </c>
      <c r="L5166" t="str" cm="1">
        <f t="array" ref="L5166">_xlfn.IFS(Table1[[#This Row],[Pages]]&lt;=150,"Very Short",Table1[[#This Row],[Pages]]&lt;=299,"Short",Table1[[#This Row],[Pages]]&lt;=499,"Medium",Table1[[#This Row],[Pages]]&lt;=699,"Long",Table1[[#This Row],[Pages]]&gt;=700,"Epic")</f>
        <v>Medium</v>
      </c>
      <c r="M5166" t="str" cm="1">
        <f t="array" ref="M5166">_xlfn.IFS(Table1[[#This Row],[Ratings_Count]]&gt;=1000000,"Mega Popular",Table1[[#This Row],[Ratings_Count]]&gt;=100000,"Popular",Table1[[#This Row],[Ratings_Count]]&gt;=10000,"Mid Popular",Table1[[#This Row],[Ratings_Count]]&lt;10000,"Niche")</f>
        <v>Niche</v>
      </c>
      <c r="N5166" t="str">
        <f>IF(AND(Table1[[#This Row],[Rating]]&gt;=4.2, Table1[[#This Row],[Ratings_Count]]&lt;10000), "Hidden Gem", "Not a Hidden Gem")</f>
        <v>Not a Hidden Gem</v>
      </c>
    </row>
    <row r="5167" spans="1:14" x14ac:dyDescent="0.25">
      <c r="A5167" t="s">
        <v>7538</v>
      </c>
      <c r="B5167" t="s">
        <v>7151</v>
      </c>
      <c r="C5167">
        <v>3.87</v>
      </c>
      <c r="D5167" t="s">
        <v>11</v>
      </c>
      <c r="E5167">
        <v>352</v>
      </c>
      <c r="F5167">
        <v>2703</v>
      </c>
      <c r="G5167">
        <v>267</v>
      </c>
      <c r="H5167">
        <v>2007</v>
      </c>
      <c r="I5167" t="s">
        <v>1596</v>
      </c>
      <c r="J5167" t="s">
        <v>13</v>
      </c>
      <c r="K5167" t="str" cm="1">
        <f t="array" ref="K5167">_xlfn.IFS(Table1[[#This Row],[Rating]] &gt;=4.5, "Elite",Table1[[#This Row],[Rating]]&gt;=4, "Highly Rated", Table1[[#This Row],[Rating]]&gt;=3.5,"Above Average", Table1[[#This Row],[Rating]]&lt;3.5, "Average or Below")</f>
        <v>Above Average</v>
      </c>
      <c r="L5167" t="str" cm="1">
        <f t="array" ref="L5167">_xlfn.IFS(Table1[[#This Row],[Pages]]&lt;=150,"Very Short",Table1[[#This Row],[Pages]]&lt;=299,"Short",Table1[[#This Row],[Pages]]&lt;=499,"Medium",Table1[[#This Row],[Pages]]&lt;=699,"Long",Table1[[#This Row],[Pages]]&gt;=700,"Epic")</f>
        <v>Medium</v>
      </c>
      <c r="M5167" t="str" cm="1">
        <f t="array" ref="M5167">_xlfn.IFS(Table1[[#This Row],[Ratings_Count]]&gt;=1000000,"Mega Popular",Table1[[#This Row],[Ratings_Count]]&gt;=100000,"Popular",Table1[[#This Row],[Ratings_Count]]&gt;=10000,"Mid Popular",Table1[[#This Row],[Ratings_Count]]&lt;10000,"Niche")</f>
        <v>Niche</v>
      </c>
      <c r="N5167" t="str">
        <f>IF(AND(Table1[[#This Row],[Rating]]&gt;=4.2, Table1[[#This Row],[Ratings_Count]]&lt;10000), "Hidden Gem", "Not a Hidden Gem")</f>
        <v>Not a Hidden Gem</v>
      </c>
    </row>
    <row r="5168" spans="1:14" x14ac:dyDescent="0.25">
      <c r="A5168" t="s">
        <v>7844</v>
      </c>
      <c r="B5168" t="s">
        <v>1804</v>
      </c>
      <c r="C5168">
        <v>3.87</v>
      </c>
      <c r="D5168" t="s">
        <v>11</v>
      </c>
      <c r="E5168">
        <v>370</v>
      </c>
      <c r="F5168">
        <v>21502</v>
      </c>
      <c r="G5168">
        <v>801</v>
      </c>
      <c r="H5168">
        <v>2007</v>
      </c>
      <c r="I5168" t="s">
        <v>99</v>
      </c>
      <c r="J5168" t="s">
        <v>13</v>
      </c>
      <c r="K5168" t="str" cm="1">
        <f t="array" ref="K5168">_xlfn.IFS(Table1[[#This Row],[Rating]] &gt;=4.5, "Elite",Table1[[#This Row],[Rating]]&gt;=4, "Highly Rated", Table1[[#This Row],[Rating]]&gt;=3.5,"Above Average", Table1[[#This Row],[Rating]]&lt;3.5, "Average or Below")</f>
        <v>Above Average</v>
      </c>
      <c r="L5168" t="str" cm="1">
        <f t="array" ref="L5168">_xlfn.IFS(Table1[[#This Row],[Pages]]&lt;=150,"Very Short",Table1[[#This Row],[Pages]]&lt;=299,"Short",Table1[[#This Row],[Pages]]&lt;=499,"Medium",Table1[[#This Row],[Pages]]&lt;=699,"Long",Table1[[#This Row],[Pages]]&gt;=700,"Epic")</f>
        <v>Medium</v>
      </c>
      <c r="M5168" t="str" cm="1">
        <f t="array" ref="M5168">_xlfn.IFS(Table1[[#This Row],[Ratings_Count]]&gt;=1000000,"Mega Popular",Table1[[#This Row],[Ratings_Count]]&gt;=100000,"Popular",Table1[[#This Row],[Ratings_Count]]&gt;=10000,"Mid Popular",Table1[[#This Row],[Ratings_Count]]&lt;10000,"Niche")</f>
        <v>Mid Popular</v>
      </c>
      <c r="N5168" t="str">
        <f>IF(AND(Table1[[#This Row],[Rating]]&gt;=4.2, Table1[[#This Row],[Ratings_Count]]&lt;10000), "Hidden Gem", "Not a Hidden Gem")</f>
        <v>Not a Hidden Gem</v>
      </c>
    </row>
    <row r="5169" spans="1:14" x14ac:dyDescent="0.25">
      <c r="A5169" t="s">
        <v>7885</v>
      </c>
      <c r="B5169" t="s">
        <v>3860</v>
      </c>
      <c r="C5169">
        <v>3.87</v>
      </c>
      <c r="D5169" t="s">
        <v>11</v>
      </c>
      <c r="E5169">
        <v>289</v>
      </c>
      <c r="F5169">
        <v>2143</v>
      </c>
      <c r="G5169">
        <v>254</v>
      </c>
      <c r="H5169">
        <v>2007</v>
      </c>
      <c r="I5169" t="s">
        <v>141</v>
      </c>
      <c r="J5169" t="s">
        <v>13</v>
      </c>
      <c r="K5169" t="str" cm="1">
        <f t="array" ref="K5169">_xlfn.IFS(Table1[[#This Row],[Rating]] &gt;=4.5, "Elite",Table1[[#This Row],[Rating]]&gt;=4, "Highly Rated", Table1[[#This Row],[Rating]]&gt;=3.5,"Above Average", Table1[[#This Row],[Rating]]&lt;3.5, "Average or Below")</f>
        <v>Above Average</v>
      </c>
      <c r="L5169" t="str" cm="1">
        <f t="array" ref="L5169">_xlfn.IFS(Table1[[#This Row],[Pages]]&lt;=150,"Very Short",Table1[[#This Row],[Pages]]&lt;=299,"Short",Table1[[#This Row],[Pages]]&lt;=499,"Medium",Table1[[#This Row],[Pages]]&lt;=699,"Long",Table1[[#This Row],[Pages]]&gt;=700,"Epic")</f>
        <v>Short</v>
      </c>
      <c r="M5169" t="str" cm="1">
        <f t="array" ref="M5169">_xlfn.IFS(Table1[[#This Row],[Ratings_Count]]&gt;=1000000,"Mega Popular",Table1[[#This Row],[Ratings_Count]]&gt;=100000,"Popular",Table1[[#This Row],[Ratings_Count]]&gt;=10000,"Mid Popular",Table1[[#This Row],[Ratings_Count]]&lt;10000,"Niche")</f>
        <v>Niche</v>
      </c>
      <c r="N5169" t="str">
        <f>IF(AND(Table1[[#This Row],[Rating]]&gt;=4.2, Table1[[#This Row],[Ratings_Count]]&lt;10000), "Hidden Gem", "Not a Hidden Gem")</f>
        <v>Not a Hidden Gem</v>
      </c>
    </row>
    <row r="5170" spans="1:14" x14ac:dyDescent="0.25">
      <c r="A5170" t="s">
        <v>7956</v>
      </c>
      <c r="B5170" t="s">
        <v>7957</v>
      </c>
      <c r="C5170">
        <v>3.87</v>
      </c>
      <c r="D5170" t="s">
        <v>11</v>
      </c>
      <c r="E5170">
        <v>408</v>
      </c>
      <c r="F5170">
        <v>2824</v>
      </c>
      <c r="G5170">
        <v>299</v>
      </c>
      <c r="H5170">
        <v>2007</v>
      </c>
      <c r="I5170" t="s">
        <v>2135</v>
      </c>
      <c r="J5170" t="s">
        <v>2014</v>
      </c>
      <c r="K5170" t="str" cm="1">
        <f t="array" ref="K5170">_xlfn.IFS(Table1[[#This Row],[Rating]] &gt;=4.5, "Elite",Table1[[#This Row],[Rating]]&gt;=4, "Highly Rated", Table1[[#This Row],[Rating]]&gt;=3.5,"Above Average", Table1[[#This Row],[Rating]]&lt;3.5, "Average or Below")</f>
        <v>Above Average</v>
      </c>
      <c r="L5170" t="str" cm="1">
        <f t="array" ref="L5170">_xlfn.IFS(Table1[[#This Row],[Pages]]&lt;=150,"Very Short",Table1[[#This Row],[Pages]]&lt;=299,"Short",Table1[[#This Row],[Pages]]&lt;=499,"Medium",Table1[[#This Row],[Pages]]&lt;=699,"Long",Table1[[#This Row],[Pages]]&gt;=700,"Epic")</f>
        <v>Medium</v>
      </c>
      <c r="M5170" t="str" cm="1">
        <f t="array" ref="M5170">_xlfn.IFS(Table1[[#This Row],[Ratings_Count]]&gt;=1000000,"Mega Popular",Table1[[#This Row],[Ratings_Count]]&gt;=100000,"Popular",Table1[[#This Row],[Ratings_Count]]&gt;=10000,"Mid Popular",Table1[[#This Row],[Ratings_Count]]&lt;10000,"Niche")</f>
        <v>Niche</v>
      </c>
      <c r="N5170" t="str">
        <f>IF(AND(Table1[[#This Row],[Rating]]&gt;=4.2, Table1[[#This Row],[Ratings_Count]]&lt;10000), "Hidden Gem", "Not a Hidden Gem")</f>
        <v>Not a Hidden Gem</v>
      </c>
    </row>
    <row r="5171" spans="1:14" x14ac:dyDescent="0.25">
      <c r="A5171" t="s">
        <v>8064</v>
      </c>
      <c r="B5171" t="s">
        <v>6729</v>
      </c>
      <c r="C5171">
        <v>3.87</v>
      </c>
      <c r="D5171" t="s">
        <v>11</v>
      </c>
      <c r="E5171">
        <v>228</v>
      </c>
      <c r="F5171">
        <v>42153</v>
      </c>
      <c r="G5171">
        <v>2071</v>
      </c>
      <c r="H5171">
        <v>2000</v>
      </c>
      <c r="I5171" t="s">
        <v>2025</v>
      </c>
      <c r="J5171" t="s">
        <v>2014</v>
      </c>
      <c r="K5171" t="str" cm="1">
        <f t="array" ref="K5171">_xlfn.IFS(Table1[[#This Row],[Rating]] &gt;=4.5, "Elite",Table1[[#This Row],[Rating]]&gt;=4, "Highly Rated", Table1[[#This Row],[Rating]]&gt;=3.5,"Above Average", Table1[[#This Row],[Rating]]&lt;3.5, "Average or Below")</f>
        <v>Above Average</v>
      </c>
      <c r="L5171" t="str" cm="1">
        <f t="array" ref="L5171">_xlfn.IFS(Table1[[#This Row],[Pages]]&lt;=150,"Very Short",Table1[[#This Row],[Pages]]&lt;=299,"Short",Table1[[#This Row],[Pages]]&lt;=499,"Medium",Table1[[#This Row],[Pages]]&lt;=699,"Long",Table1[[#This Row],[Pages]]&gt;=700,"Epic")</f>
        <v>Short</v>
      </c>
      <c r="M5171" t="str" cm="1">
        <f t="array" ref="M5171">_xlfn.IFS(Table1[[#This Row],[Ratings_Count]]&gt;=1000000,"Mega Popular",Table1[[#This Row],[Ratings_Count]]&gt;=100000,"Popular",Table1[[#This Row],[Ratings_Count]]&gt;=10000,"Mid Popular",Table1[[#This Row],[Ratings_Count]]&lt;10000,"Niche")</f>
        <v>Mid Popular</v>
      </c>
      <c r="N5171" t="str">
        <f>IF(AND(Table1[[#This Row],[Rating]]&gt;=4.2, Table1[[#This Row],[Ratings_Count]]&lt;10000), "Hidden Gem", "Not a Hidden Gem")</f>
        <v>Not a Hidden Gem</v>
      </c>
    </row>
    <row r="5172" spans="1:14" x14ac:dyDescent="0.25">
      <c r="A5172" t="s">
        <v>8283</v>
      </c>
      <c r="B5172" t="s">
        <v>8282</v>
      </c>
      <c r="C5172">
        <v>3.87</v>
      </c>
      <c r="D5172" t="s">
        <v>11</v>
      </c>
      <c r="E5172">
        <v>192</v>
      </c>
      <c r="F5172">
        <v>1559</v>
      </c>
      <c r="G5172">
        <v>61</v>
      </c>
      <c r="H5172">
        <v>2000</v>
      </c>
      <c r="I5172" t="s">
        <v>8284</v>
      </c>
      <c r="J5172" t="s">
        <v>13</v>
      </c>
      <c r="K5172" t="str" cm="1">
        <f t="array" ref="K5172">_xlfn.IFS(Table1[[#This Row],[Rating]] &gt;=4.5, "Elite",Table1[[#This Row],[Rating]]&gt;=4, "Highly Rated", Table1[[#This Row],[Rating]]&gt;=3.5,"Above Average", Table1[[#This Row],[Rating]]&lt;3.5, "Average or Below")</f>
        <v>Above Average</v>
      </c>
      <c r="L5172" t="str" cm="1">
        <f t="array" ref="L5172">_xlfn.IFS(Table1[[#This Row],[Pages]]&lt;=150,"Very Short",Table1[[#This Row],[Pages]]&lt;=299,"Short",Table1[[#This Row],[Pages]]&lt;=499,"Medium",Table1[[#This Row],[Pages]]&lt;=699,"Long",Table1[[#This Row],[Pages]]&gt;=700,"Epic")</f>
        <v>Short</v>
      </c>
      <c r="M5172" t="str" cm="1">
        <f t="array" ref="M5172">_xlfn.IFS(Table1[[#This Row],[Ratings_Count]]&gt;=1000000,"Mega Popular",Table1[[#This Row],[Ratings_Count]]&gt;=100000,"Popular",Table1[[#This Row],[Ratings_Count]]&gt;=10000,"Mid Popular",Table1[[#This Row],[Ratings_Count]]&lt;10000,"Niche")</f>
        <v>Niche</v>
      </c>
      <c r="N5172" t="str">
        <f>IF(AND(Table1[[#This Row],[Rating]]&gt;=4.2, Table1[[#This Row],[Ratings_Count]]&lt;10000), "Hidden Gem", "Not a Hidden Gem")</f>
        <v>Not a Hidden Gem</v>
      </c>
    </row>
    <row r="5173" spans="1:14" x14ac:dyDescent="0.25">
      <c r="A5173" t="s">
        <v>8303</v>
      </c>
      <c r="B5173" t="s">
        <v>895</v>
      </c>
      <c r="C5173">
        <v>3.87</v>
      </c>
      <c r="D5173" t="s">
        <v>11</v>
      </c>
      <c r="E5173">
        <v>215</v>
      </c>
      <c r="F5173">
        <v>693</v>
      </c>
      <c r="G5173">
        <v>78</v>
      </c>
      <c r="H5173">
        <v>2000</v>
      </c>
      <c r="I5173" t="s">
        <v>8304</v>
      </c>
      <c r="J5173" t="s">
        <v>13</v>
      </c>
      <c r="K5173" t="str" cm="1">
        <f t="array" ref="K5173">_xlfn.IFS(Table1[[#This Row],[Rating]] &gt;=4.5, "Elite",Table1[[#This Row],[Rating]]&gt;=4, "Highly Rated", Table1[[#This Row],[Rating]]&gt;=3.5,"Above Average", Table1[[#This Row],[Rating]]&lt;3.5, "Average or Below")</f>
        <v>Above Average</v>
      </c>
      <c r="L5173" t="str" cm="1">
        <f t="array" ref="L5173">_xlfn.IFS(Table1[[#This Row],[Pages]]&lt;=150,"Very Short",Table1[[#This Row],[Pages]]&lt;=299,"Short",Table1[[#This Row],[Pages]]&lt;=499,"Medium",Table1[[#This Row],[Pages]]&lt;=699,"Long",Table1[[#This Row],[Pages]]&gt;=700,"Epic")</f>
        <v>Short</v>
      </c>
      <c r="M5173" t="str" cm="1">
        <f t="array" ref="M5173">_xlfn.IFS(Table1[[#This Row],[Ratings_Count]]&gt;=1000000,"Mega Popular",Table1[[#This Row],[Ratings_Count]]&gt;=100000,"Popular",Table1[[#This Row],[Ratings_Count]]&gt;=10000,"Mid Popular",Table1[[#This Row],[Ratings_Count]]&lt;10000,"Niche")</f>
        <v>Niche</v>
      </c>
      <c r="N5173" t="str">
        <f>IF(AND(Table1[[#This Row],[Rating]]&gt;=4.2, Table1[[#This Row],[Ratings_Count]]&lt;10000), "Hidden Gem", "Not a Hidden Gem")</f>
        <v>Not a Hidden Gem</v>
      </c>
    </row>
    <row r="5174" spans="1:14" x14ac:dyDescent="0.25">
      <c r="A5174" t="s">
        <v>8355</v>
      </c>
      <c r="B5174" t="s">
        <v>8356</v>
      </c>
      <c r="C5174">
        <v>3.87</v>
      </c>
      <c r="D5174" t="s">
        <v>11</v>
      </c>
      <c r="E5174">
        <v>287</v>
      </c>
      <c r="F5174">
        <v>14928</v>
      </c>
      <c r="G5174">
        <v>470</v>
      </c>
      <c r="H5174">
        <v>2000</v>
      </c>
      <c r="I5174" t="s">
        <v>3327</v>
      </c>
      <c r="J5174" t="s">
        <v>13</v>
      </c>
      <c r="K5174" t="str" cm="1">
        <f t="array" ref="K5174">_xlfn.IFS(Table1[[#This Row],[Rating]] &gt;=4.5, "Elite",Table1[[#This Row],[Rating]]&gt;=4, "Highly Rated", Table1[[#This Row],[Rating]]&gt;=3.5,"Above Average", Table1[[#This Row],[Rating]]&lt;3.5, "Average or Below")</f>
        <v>Above Average</v>
      </c>
      <c r="L5174" t="str" cm="1">
        <f t="array" ref="L5174">_xlfn.IFS(Table1[[#This Row],[Pages]]&lt;=150,"Very Short",Table1[[#This Row],[Pages]]&lt;=299,"Short",Table1[[#This Row],[Pages]]&lt;=499,"Medium",Table1[[#This Row],[Pages]]&lt;=699,"Long",Table1[[#This Row],[Pages]]&gt;=700,"Epic")</f>
        <v>Short</v>
      </c>
      <c r="M5174" t="str" cm="1">
        <f t="array" ref="M5174">_xlfn.IFS(Table1[[#This Row],[Ratings_Count]]&gt;=1000000,"Mega Popular",Table1[[#This Row],[Ratings_Count]]&gt;=100000,"Popular",Table1[[#This Row],[Ratings_Count]]&gt;=10000,"Mid Popular",Table1[[#This Row],[Ratings_Count]]&lt;10000,"Niche")</f>
        <v>Mid Popular</v>
      </c>
      <c r="N5174" t="str">
        <f>IF(AND(Table1[[#This Row],[Rating]]&gt;=4.2, Table1[[#This Row],[Ratings_Count]]&lt;10000), "Hidden Gem", "Not a Hidden Gem")</f>
        <v>Not a Hidden Gem</v>
      </c>
    </row>
    <row r="5175" spans="1:14" x14ac:dyDescent="0.25">
      <c r="A5175" t="s">
        <v>8395</v>
      </c>
      <c r="B5175" t="s">
        <v>4489</v>
      </c>
      <c r="C5175">
        <v>3.87</v>
      </c>
      <c r="D5175" t="s">
        <v>11</v>
      </c>
      <c r="E5175">
        <v>147</v>
      </c>
      <c r="F5175">
        <v>13452</v>
      </c>
      <c r="G5175">
        <v>508</v>
      </c>
      <c r="H5175">
        <v>2000</v>
      </c>
      <c r="I5175" t="s">
        <v>543</v>
      </c>
      <c r="J5175" t="s">
        <v>13</v>
      </c>
      <c r="K5175" t="str" cm="1">
        <f t="array" ref="K5175">_xlfn.IFS(Table1[[#This Row],[Rating]] &gt;=4.5, "Elite",Table1[[#This Row],[Rating]]&gt;=4, "Highly Rated", Table1[[#This Row],[Rating]]&gt;=3.5,"Above Average", Table1[[#This Row],[Rating]]&lt;3.5, "Average or Below")</f>
        <v>Above Average</v>
      </c>
      <c r="L5175" t="str" cm="1">
        <f t="array" ref="L5175">_xlfn.IFS(Table1[[#This Row],[Pages]]&lt;=150,"Very Short",Table1[[#This Row],[Pages]]&lt;=299,"Short",Table1[[#This Row],[Pages]]&lt;=499,"Medium",Table1[[#This Row],[Pages]]&lt;=699,"Long",Table1[[#This Row],[Pages]]&gt;=700,"Epic")</f>
        <v>Very Short</v>
      </c>
      <c r="M5175" t="str" cm="1">
        <f t="array" ref="M5175">_xlfn.IFS(Table1[[#This Row],[Ratings_Count]]&gt;=1000000,"Mega Popular",Table1[[#This Row],[Ratings_Count]]&gt;=100000,"Popular",Table1[[#This Row],[Ratings_Count]]&gt;=10000,"Mid Popular",Table1[[#This Row],[Ratings_Count]]&lt;10000,"Niche")</f>
        <v>Mid Popular</v>
      </c>
      <c r="N5175" t="str">
        <f>IF(AND(Table1[[#This Row],[Rating]]&gt;=4.2, Table1[[#This Row],[Ratings_Count]]&lt;10000), "Hidden Gem", "Not a Hidden Gem")</f>
        <v>Not a Hidden Gem</v>
      </c>
    </row>
    <row r="5176" spans="1:14" x14ac:dyDescent="0.25">
      <c r="A5176" t="s">
        <v>8406</v>
      </c>
      <c r="B5176" t="s">
        <v>401</v>
      </c>
      <c r="C5176">
        <v>3.87</v>
      </c>
      <c r="D5176" t="s">
        <v>11</v>
      </c>
      <c r="E5176">
        <v>448</v>
      </c>
      <c r="F5176">
        <v>1726</v>
      </c>
      <c r="G5176">
        <v>133</v>
      </c>
      <c r="H5176">
        <v>2000</v>
      </c>
      <c r="I5176" t="s">
        <v>1989</v>
      </c>
      <c r="J5176" t="s">
        <v>13</v>
      </c>
      <c r="K5176" t="str" cm="1">
        <f t="array" ref="K5176">_xlfn.IFS(Table1[[#This Row],[Rating]] &gt;=4.5, "Elite",Table1[[#This Row],[Rating]]&gt;=4, "Highly Rated", Table1[[#This Row],[Rating]]&gt;=3.5,"Above Average", Table1[[#This Row],[Rating]]&lt;3.5, "Average or Below")</f>
        <v>Above Average</v>
      </c>
      <c r="L5176" t="str" cm="1">
        <f t="array" ref="L5176">_xlfn.IFS(Table1[[#This Row],[Pages]]&lt;=150,"Very Short",Table1[[#This Row],[Pages]]&lt;=299,"Short",Table1[[#This Row],[Pages]]&lt;=499,"Medium",Table1[[#This Row],[Pages]]&lt;=699,"Long",Table1[[#This Row],[Pages]]&gt;=700,"Epic")</f>
        <v>Medium</v>
      </c>
      <c r="M5176" t="str" cm="1">
        <f t="array" ref="M5176">_xlfn.IFS(Table1[[#This Row],[Ratings_Count]]&gt;=1000000,"Mega Popular",Table1[[#This Row],[Ratings_Count]]&gt;=100000,"Popular",Table1[[#This Row],[Ratings_Count]]&gt;=10000,"Mid Popular",Table1[[#This Row],[Ratings_Count]]&lt;10000,"Niche")</f>
        <v>Niche</v>
      </c>
      <c r="N5176" t="str">
        <f>IF(AND(Table1[[#This Row],[Rating]]&gt;=4.2, Table1[[#This Row],[Ratings_Count]]&lt;10000), "Hidden Gem", "Not a Hidden Gem")</f>
        <v>Not a Hidden Gem</v>
      </c>
    </row>
    <row r="5177" spans="1:14" x14ac:dyDescent="0.25">
      <c r="A5177" t="s">
        <v>8620</v>
      </c>
      <c r="B5177" t="s">
        <v>8580</v>
      </c>
      <c r="C5177">
        <v>3.87</v>
      </c>
      <c r="D5177" t="s">
        <v>11</v>
      </c>
      <c r="E5177">
        <v>288</v>
      </c>
      <c r="F5177">
        <v>31084</v>
      </c>
      <c r="G5177">
        <v>1062</v>
      </c>
      <c r="H5177">
        <v>1999</v>
      </c>
      <c r="I5177" t="s">
        <v>2894</v>
      </c>
      <c r="J5177" t="s">
        <v>13</v>
      </c>
      <c r="K5177" t="str" cm="1">
        <f t="array" ref="K5177">_xlfn.IFS(Table1[[#This Row],[Rating]] &gt;=4.5, "Elite",Table1[[#This Row],[Rating]]&gt;=4, "Highly Rated", Table1[[#This Row],[Rating]]&gt;=3.5,"Above Average", Table1[[#This Row],[Rating]]&lt;3.5, "Average or Below")</f>
        <v>Above Average</v>
      </c>
      <c r="L5177" t="str" cm="1">
        <f t="array" ref="L5177">_xlfn.IFS(Table1[[#This Row],[Pages]]&lt;=150,"Very Short",Table1[[#This Row],[Pages]]&lt;=299,"Short",Table1[[#This Row],[Pages]]&lt;=499,"Medium",Table1[[#This Row],[Pages]]&lt;=699,"Long",Table1[[#This Row],[Pages]]&gt;=700,"Epic")</f>
        <v>Short</v>
      </c>
      <c r="M5177" t="str" cm="1">
        <f t="array" ref="M5177">_xlfn.IFS(Table1[[#This Row],[Ratings_Count]]&gt;=1000000,"Mega Popular",Table1[[#This Row],[Ratings_Count]]&gt;=100000,"Popular",Table1[[#This Row],[Ratings_Count]]&gt;=10000,"Mid Popular",Table1[[#This Row],[Ratings_Count]]&lt;10000,"Niche")</f>
        <v>Mid Popular</v>
      </c>
      <c r="N5177" t="str">
        <f>IF(AND(Table1[[#This Row],[Rating]]&gt;=4.2, Table1[[#This Row],[Ratings_Count]]&lt;10000), "Hidden Gem", "Not a Hidden Gem")</f>
        <v>Not a Hidden Gem</v>
      </c>
    </row>
    <row r="5178" spans="1:14" x14ac:dyDescent="0.25">
      <c r="A5178" t="s">
        <v>8937</v>
      </c>
      <c r="B5178" t="s">
        <v>8938</v>
      </c>
      <c r="C5178">
        <v>3.87</v>
      </c>
      <c r="D5178" t="s">
        <v>11</v>
      </c>
      <c r="E5178">
        <v>464</v>
      </c>
      <c r="F5178">
        <v>112856</v>
      </c>
      <c r="G5178">
        <v>1028</v>
      </c>
      <c r="H5178">
        <v>1999</v>
      </c>
      <c r="I5178" t="s">
        <v>2022</v>
      </c>
      <c r="J5178" t="s">
        <v>2014</v>
      </c>
      <c r="K5178" t="str" cm="1">
        <f t="array" ref="K5178">_xlfn.IFS(Table1[[#This Row],[Rating]] &gt;=4.5, "Elite",Table1[[#This Row],[Rating]]&gt;=4, "Highly Rated", Table1[[#This Row],[Rating]]&gt;=3.5,"Above Average", Table1[[#This Row],[Rating]]&lt;3.5, "Average or Below")</f>
        <v>Above Average</v>
      </c>
      <c r="L5178" t="str" cm="1">
        <f t="array" ref="L5178">_xlfn.IFS(Table1[[#This Row],[Pages]]&lt;=150,"Very Short",Table1[[#This Row],[Pages]]&lt;=299,"Short",Table1[[#This Row],[Pages]]&lt;=499,"Medium",Table1[[#This Row],[Pages]]&lt;=699,"Long",Table1[[#This Row],[Pages]]&gt;=700,"Epic")</f>
        <v>Medium</v>
      </c>
      <c r="M5178" t="str" cm="1">
        <f t="array" ref="M5178">_xlfn.IFS(Table1[[#This Row],[Ratings_Count]]&gt;=1000000,"Mega Popular",Table1[[#This Row],[Ratings_Count]]&gt;=100000,"Popular",Table1[[#This Row],[Ratings_Count]]&gt;=10000,"Mid Popular",Table1[[#This Row],[Ratings_Count]]&lt;10000,"Niche")</f>
        <v>Popular</v>
      </c>
      <c r="N5178" t="str">
        <f>IF(AND(Table1[[#This Row],[Rating]]&gt;=4.2, Table1[[#This Row],[Ratings_Count]]&lt;10000), "Hidden Gem", "Not a Hidden Gem")</f>
        <v>Not a Hidden Gem</v>
      </c>
    </row>
    <row r="5179" spans="1:14" x14ac:dyDescent="0.25">
      <c r="A5179" t="s">
        <v>8958</v>
      </c>
      <c r="B5179" t="s">
        <v>632</v>
      </c>
      <c r="C5179">
        <v>3.87</v>
      </c>
      <c r="D5179" t="s">
        <v>11</v>
      </c>
      <c r="E5179">
        <v>320</v>
      </c>
      <c r="F5179">
        <v>55821</v>
      </c>
      <c r="G5179">
        <v>2523</v>
      </c>
      <c r="H5179">
        <v>1999</v>
      </c>
      <c r="I5179" t="s">
        <v>2022</v>
      </c>
      <c r="J5179" t="s">
        <v>2014</v>
      </c>
      <c r="K5179" t="str" cm="1">
        <f t="array" ref="K5179">_xlfn.IFS(Table1[[#This Row],[Rating]] &gt;=4.5, "Elite",Table1[[#This Row],[Rating]]&gt;=4, "Highly Rated", Table1[[#This Row],[Rating]]&gt;=3.5,"Above Average", Table1[[#This Row],[Rating]]&lt;3.5, "Average or Below")</f>
        <v>Above Average</v>
      </c>
      <c r="L5179" t="str" cm="1">
        <f t="array" ref="L5179">_xlfn.IFS(Table1[[#This Row],[Pages]]&lt;=150,"Very Short",Table1[[#This Row],[Pages]]&lt;=299,"Short",Table1[[#This Row],[Pages]]&lt;=499,"Medium",Table1[[#This Row],[Pages]]&lt;=699,"Long",Table1[[#This Row],[Pages]]&gt;=700,"Epic")</f>
        <v>Medium</v>
      </c>
      <c r="M5179" t="str" cm="1">
        <f t="array" ref="M5179">_xlfn.IFS(Table1[[#This Row],[Ratings_Count]]&gt;=1000000,"Mega Popular",Table1[[#This Row],[Ratings_Count]]&gt;=100000,"Popular",Table1[[#This Row],[Ratings_Count]]&gt;=10000,"Mid Popular",Table1[[#This Row],[Ratings_Count]]&lt;10000,"Niche")</f>
        <v>Mid Popular</v>
      </c>
      <c r="N5179" t="str">
        <f>IF(AND(Table1[[#This Row],[Rating]]&gt;=4.2, Table1[[#This Row],[Ratings_Count]]&lt;10000), "Hidden Gem", "Not a Hidden Gem")</f>
        <v>Not a Hidden Gem</v>
      </c>
    </row>
    <row r="5180" spans="1:14" x14ac:dyDescent="0.25">
      <c r="A5180" t="s">
        <v>8964</v>
      </c>
      <c r="B5180" t="s">
        <v>8965</v>
      </c>
      <c r="C5180">
        <v>3.87</v>
      </c>
      <c r="D5180" t="s">
        <v>11</v>
      </c>
      <c r="E5180">
        <v>112</v>
      </c>
      <c r="F5180">
        <v>190</v>
      </c>
      <c r="G5180">
        <v>16</v>
      </c>
      <c r="H5180">
        <v>1999</v>
      </c>
      <c r="I5180" t="s">
        <v>2173</v>
      </c>
      <c r="J5180" t="s">
        <v>2014</v>
      </c>
      <c r="K5180" t="str" cm="1">
        <f t="array" ref="K5180">_xlfn.IFS(Table1[[#This Row],[Rating]] &gt;=4.5, "Elite",Table1[[#This Row],[Rating]]&gt;=4, "Highly Rated", Table1[[#This Row],[Rating]]&gt;=3.5,"Above Average", Table1[[#This Row],[Rating]]&lt;3.5, "Average or Below")</f>
        <v>Above Average</v>
      </c>
      <c r="L5180" t="str" cm="1">
        <f t="array" ref="L5180">_xlfn.IFS(Table1[[#This Row],[Pages]]&lt;=150,"Very Short",Table1[[#This Row],[Pages]]&lt;=299,"Short",Table1[[#This Row],[Pages]]&lt;=499,"Medium",Table1[[#This Row],[Pages]]&lt;=699,"Long",Table1[[#This Row],[Pages]]&gt;=700,"Epic")</f>
        <v>Very Short</v>
      </c>
      <c r="M5180" t="str" cm="1">
        <f t="array" ref="M5180">_xlfn.IFS(Table1[[#This Row],[Ratings_Count]]&gt;=1000000,"Mega Popular",Table1[[#This Row],[Ratings_Count]]&gt;=100000,"Popular",Table1[[#This Row],[Ratings_Count]]&gt;=10000,"Mid Popular",Table1[[#This Row],[Ratings_Count]]&lt;10000,"Niche")</f>
        <v>Niche</v>
      </c>
      <c r="N5180" t="str">
        <f>IF(AND(Table1[[#This Row],[Rating]]&gt;=4.2, Table1[[#This Row],[Ratings_Count]]&lt;10000), "Hidden Gem", "Not a Hidden Gem")</f>
        <v>Not a Hidden Gem</v>
      </c>
    </row>
    <row r="5181" spans="1:14" x14ac:dyDescent="0.25">
      <c r="A5181" t="s">
        <v>6739</v>
      </c>
      <c r="B5181" t="s">
        <v>8972</v>
      </c>
      <c r="C5181">
        <v>3.87</v>
      </c>
      <c r="D5181" t="s">
        <v>11</v>
      </c>
      <c r="E5181">
        <v>128</v>
      </c>
      <c r="F5181">
        <v>471</v>
      </c>
      <c r="G5181">
        <v>70</v>
      </c>
      <c r="H5181">
        <v>1999</v>
      </c>
      <c r="I5181" t="s">
        <v>2098</v>
      </c>
      <c r="J5181" t="s">
        <v>2014</v>
      </c>
      <c r="K5181" t="str" cm="1">
        <f t="array" ref="K5181">_xlfn.IFS(Table1[[#This Row],[Rating]] &gt;=4.5, "Elite",Table1[[#This Row],[Rating]]&gt;=4, "Highly Rated", Table1[[#This Row],[Rating]]&gt;=3.5,"Above Average", Table1[[#This Row],[Rating]]&lt;3.5, "Average or Below")</f>
        <v>Above Average</v>
      </c>
      <c r="L5181" t="str" cm="1">
        <f t="array" ref="L5181">_xlfn.IFS(Table1[[#This Row],[Pages]]&lt;=150,"Very Short",Table1[[#This Row],[Pages]]&lt;=299,"Short",Table1[[#This Row],[Pages]]&lt;=499,"Medium",Table1[[#This Row],[Pages]]&lt;=699,"Long",Table1[[#This Row],[Pages]]&gt;=700,"Epic")</f>
        <v>Very Short</v>
      </c>
      <c r="M5181" t="str" cm="1">
        <f t="array" ref="M5181">_xlfn.IFS(Table1[[#This Row],[Ratings_Count]]&gt;=1000000,"Mega Popular",Table1[[#This Row],[Ratings_Count]]&gt;=100000,"Popular",Table1[[#This Row],[Ratings_Count]]&gt;=10000,"Mid Popular",Table1[[#This Row],[Ratings_Count]]&lt;10000,"Niche")</f>
        <v>Niche</v>
      </c>
      <c r="N5181" t="str">
        <f>IF(AND(Table1[[#This Row],[Rating]]&gt;=4.2, Table1[[#This Row],[Ratings_Count]]&lt;10000), "Hidden Gem", "Not a Hidden Gem")</f>
        <v>Not a Hidden Gem</v>
      </c>
    </row>
    <row r="5182" spans="1:14" x14ac:dyDescent="0.25">
      <c r="A5182" t="s">
        <v>9055</v>
      </c>
      <c r="B5182" t="s">
        <v>9056</v>
      </c>
      <c r="C5182">
        <v>3.87</v>
      </c>
      <c r="D5182" t="s">
        <v>11</v>
      </c>
      <c r="E5182">
        <v>538</v>
      </c>
      <c r="F5182">
        <v>747</v>
      </c>
      <c r="G5182">
        <v>75</v>
      </c>
      <c r="H5182">
        <v>1998</v>
      </c>
      <c r="I5182" t="s">
        <v>2022</v>
      </c>
      <c r="J5182" t="s">
        <v>2014</v>
      </c>
      <c r="K5182" t="str" cm="1">
        <f t="array" ref="K5182">_xlfn.IFS(Table1[[#This Row],[Rating]] &gt;=4.5, "Elite",Table1[[#This Row],[Rating]]&gt;=4, "Highly Rated", Table1[[#This Row],[Rating]]&gt;=3.5,"Above Average", Table1[[#This Row],[Rating]]&lt;3.5, "Average or Below")</f>
        <v>Above Average</v>
      </c>
      <c r="L5182" t="str" cm="1">
        <f t="array" ref="L5182">_xlfn.IFS(Table1[[#This Row],[Pages]]&lt;=150,"Very Short",Table1[[#This Row],[Pages]]&lt;=299,"Short",Table1[[#This Row],[Pages]]&lt;=499,"Medium",Table1[[#This Row],[Pages]]&lt;=699,"Long",Table1[[#This Row],[Pages]]&gt;=700,"Epic")</f>
        <v>Long</v>
      </c>
      <c r="M5182" t="str" cm="1">
        <f t="array" ref="M5182">_xlfn.IFS(Table1[[#This Row],[Ratings_Count]]&gt;=1000000,"Mega Popular",Table1[[#This Row],[Ratings_Count]]&gt;=100000,"Popular",Table1[[#This Row],[Ratings_Count]]&gt;=10000,"Mid Popular",Table1[[#This Row],[Ratings_Count]]&lt;10000,"Niche")</f>
        <v>Niche</v>
      </c>
      <c r="N5182" t="str">
        <f>IF(AND(Table1[[#This Row],[Rating]]&gt;=4.2, Table1[[#This Row],[Ratings_Count]]&lt;10000), "Hidden Gem", "Not a Hidden Gem")</f>
        <v>Not a Hidden Gem</v>
      </c>
    </row>
    <row r="5183" spans="1:14" x14ac:dyDescent="0.25">
      <c r="A5183" t="s">
        <v>9565</v>
      </c>
      <c r="B5183" t="s">
        <v>6191</v>
      </c>
      <c r="C5183">
        <v>3.87</v>
      </c>
      <c r="D5183" t="s">
        <v>11</v>
      </c>
      <c r="E5183">
        <v>409</v>
      </c>
      <c r="F5183">
        <v>4208</v>
      </c>
      <c r="G5183">
        <v>216</v>
      </c>
      <c r="H5183">
        <v>1991</v>
      </c>
      <c r="I5183" t="s">
        <v>2130</v>
      </c>
      <c r="J5183" t="s">
        <v>2014</v>
      </c>
      <c r="K5183" t="str" cm="1">
        <f t="array" ref="K5183">_xlfn.IFS(Table1[[#This Row],[Rating]] &gt;=4.5, "Elite",Table1[[#This Row],[Rating]]&gt;=4, "Highly Rated", Table1[[#This Row],[Rating]]&gt;=3.5,"Above Average", Table1[[#This Row],[Rating]]&lt;3.5, "Average or Below")</f>
        <v>Above Average</v>
      </c>
      <c r="L5183" t="str" cm="1">
        <f t="array" ref="L5183">_xlfn.IFS(Table1[[#This Row],[Pages]]&lt;=150,"Very Short",Table1[[#This Row],[Pages]]&lt;=299,"Short",Table1[[#This Row],[Pages]]&lt;=499,"Medium",Table1[[#This Row],[Pages]]&lt;=699,"Long",Table1[[#This Row],[Pages]]&gt;=700,"Epic")</f>
        <v>Medium</v>
      </c>
      <c r="M5183" t="str" cm="1">
        <f t="array" ref="M5183">_xlfn.IFS(Table1[[#This Row],[Ratings_Count]]&gt;=1000000,"Mega Popular",Table1[[#This Row],[Ratings_Count]]&gt;=100000,"Popular",Table1[[#This Row],[Ratings_Count]]&gt;=10000,"Mid Popular",Table1[[#This Row],[Ratings_Count]]&lt;10000,"Niche")</f>
        <v>Niche</v>
      </c>
      <c r="N5183" t="str">
        <f>IF(AND(Table1[[#This Row],[Rating]]&gt;=4.2, Table1[[#This Row],[Ratings_Count]]&lt;10000), "Hidden Gem", "Not a Hidden Gem")</f>
        <v>Not a Hidden Gem</v>
      </c>
    </row>
    <row r="5184" spans="1:14" x14ac:dyDescent="0.25">
      <c r="A5184" t="s">
        <v>9897</v>
      </c>
      <c r="B5184" t="s">
        <v>9898</v>
      </c>
      <c r="C5184">
        <v>3.87</v>
      </c>
      <c r="D5184" t="s">
        <v>11</v>
      </c>
      <c r="E5184">
        <v>160</v>
      </c>
      <c r="F5184">
        <v>3294</v>
      </c>
      <c r="G5184">
        <v>208</v>
      </c>
      <c r="H5184">
        <v>2016</v>
      </c>
      <c r="I5184" t="s">
        <v>2022</v>
      </c>
      <c r="J5184" t="s">
        <v>2014</v>
      </c>
      <c r="K5184" t="str" cm="1">
        <f t="array" ref="K5184">_xlfn.IFS(Table1[[#This Row],[Rating]] &gt;=4.5, "Elite",Table1[[#This Row],[Rating]]&gt;=4, "Highly Rated", Table1[[#This Row],[Rating]]&gt;=3.5,"Above Average", Table1[[#This Row],[Rating]]&lt;3.5, "Average or Below")</f>
        <v>Above Average</v>
      </c>
      <c r="L5184" t="str" cm="1">
        <f t="array" ref="L5184">_xlfn.IFS(Table1[[#This Row],[Pages]]&lt;=150,"Very Short",Table1[[#This Row],[Pages]]&lt;=299,"Short",Table1[[#This Row],[Pages]]&lt;=499,"Medium",Table1[[#This Row],[Pages]]&lt;=699,"Long",Table1[[#This Row],[Pages]]&gt;=700,"Epic")</f>
        <v>Short</v>
      </c>
      <c r="M5184" t="str" cm="1">
        <f t="array" ref="M5184">_xlfn.IFS(Table1[[#This Row],[Ratings_Count]]&gt;=1000000,"Mega Popular",Table1[[#This Row],[Ratings_Count]]&gt;=100000,"Popular",Table1[[#This Row],[Ratings_Count]]&gt;=10000,"Mid Popular",Table1[[#This Row],[Ratings_Count]]&lt;10000,"Niche")</f>
        <v>Niche</v>
      </c>
      <c r="N5184" t="str">
        <f>IF(AND(Table1[[#This Row],[Rating]]&gt;=4.2, Table1[[#This Row],[Ratings_Count]]&lt;10000), "Hidden Gem", "Not a Hidden Gem")</f>
        <v>Not a Hidden Gem</v>
      </c>
    </row>
    <row r="5185" spans="1:14" x14ac:dyDescent="0.25">
      <c r="A5185" t="s">
        <v>10038</v>
      </c>
      <c r="B5185" t="s">
        <v>407</v>
      </c>
      <c r="C5185">
        <v>3.87</v>
      </c>
      <c r="D5185" t="s">
        <v>11</v>
      </c>
      <c r="E5185">
        <v>240</v>
      </c>
      <c r="F5185">
        <v>281</v>
      </c>
      <c r="G5185">
        <v>18</v>
      </c>
      <c r="H5185">
        <v>1997</v>
      </c>
      <c r="I5185" t="s">
        <v>2085</v>
      </c>
      <c r="J5185" t="s">
        <v>2014</v>
      </c>
      <c r="K5185" t="str" cm="1">
        <f t="array" ref="K5185">_xlfn.IFS(Table1[[#This Row],[Rating]] &gt;=4.5, "Elite",Table1[[#This Row],[Rating]]&gt;=4, "Highly Rated", Table1[[#This Row],[Rating]]&gt;=3.5,"Above Average", Table1[[#This Row],[Rating]]&lt;3.5, "Average or Below")</f>
        <v>Above Average</v>
      </c>
      <c r="L5185" t="str" cm="1">
        <f t="array" ref="L5185">_xlfn.IFS(Table1[[#This Row],[Pages]]&lt;=150,"Very Short",Table1[[#This Row],[Pages]]&lt;=299,"Short",Table1[[#This Row],[Pages]]&lt;=499,"Medium",Table1[[#This Row],[Pages]]&lt;=699,"Long",Table1[[#This Row],[Pages]]&gt;=700,"Epic")</f>
        <v>Short</v>
      </c>
      <c r="M5185" t="str" cm="1">
        <f t="array" ref="M5185">_xlfn.IFS(Table1[[#This Row],[Ratings_Count]]&gt;=1000000,"Mega Popular",Table1[[#This Row],[Ratings_Count]]&gt;=100000,"Popular",Table1[[#This Row],[Ratings_Count]]&gt;=10000,"Mid Popular",Table1[[#This Row],[Ratings_Count]]&lt;10000,"Niche")</f>
        <v>Niche</v>
      </c>
      <c r="N5185" t="str">
        <f>IF(AND(Table1[[#This Row],[Rating]]&gt;=4.2, Table1[[#This Row],[Ratings_Count]]&lt;10000), "Hidden Gem", "Not a Hidden Gem")</f>
        <v>Not a Hidden Gem</v>
      </c>
    </row>
    <row r="5186" spans="1:14" x14ac:dyDescent="0.25">
      <c r="A5186" t="s">
        <v>10188</v>
      </c>
      <c r="B5186" t="s">
        <v>10189</v>
      </c>
      <c r="C5186">
        <v>3.87</v>
      </c>
      <c r="D5186" t="s">
        <v>11</v>
      </c>
      <c r="E5186">
        <v>240</v>
      </c>
      <c r="F5186">
        <v>275</v>
      </c>
      <c r="G5186">
        <v>14</v>
      </c>
      <c r="H5186">
        <v>1984</v>
      </c>
      <c r="I5186" t="s">
        <v>10190</v>
      </c>
      <c r="J5186" t="s">
        <v>13</v>
      </c>
      <c r="K5186" t="str" cm="1">
        <f t="array" ref="K5186">_xlfn.IFS(Table1[[#This Row],[Rating]] &gt;=4.5, "Elite",Table1[[#This Row],[Rating]]&gt;=4, "Highly Rated", Table1[[#This Row],[Rating]]&gt;=3.5,"Above Average", Table1[[#This Row],[Rating]]&lt;3.5, "Average or Below")</f>
        <v>Above Average</v>
      </c>
      <c r="L5186" t="str" cm="1">
        <f t="array" ref="L5186">_xlfn.IFS(Table1[[#This Row],[Pages]]&lt;=150,"Very Short",Table1[[#This Row],[Pages]]&lt;=299,"Short",Table1[[#This Row],[Pages]]&lt;=499,"Medium",Table1[[#This Row],[Pages]]&lt;=699,"Long",Table1[[#This Row],[Pages]]&gt;=700,"Epic")</f>
        <v>Short</v>
      </c>
      <c r="M5186" t="str" cm="1">
        <f t="array" ref="M5186">_xlfn.IFS(Table1[[#This Row],[Ratings_Count]]&gt;=1000000,"Mega Popular",Table1[[#This Row],[Ratings_Count]]&gt;=100000,"Popular",Table1[[#This Row],[Ratings_Count]]&gt;=10000,"Mid Popular",Table1[[#This Row],[Ratings_Count]]&lt;10000,"Niche")</f>
        <v>Niche</v>
      </c>
      <c r="N5186" t="str">
        <f>IF(AND(Table1[[#This Row],[Rating]]&gt;=4.2, Table1[[#This Row],[Ratings_Count]]&lt;10000), "Hidden Gem", "Not a Hidden Gem")</f>
        <v>Not a Hidden Gem</v>
      </c>
    </row>
    <row r="5187" spans="1:14" x14ac:dyDescent="0.25">
      <c r="A5187" t="s">
        <v>10367</v>
      </c>
      <c r="B5187" t="s">
        <v>10368</v>
      </c>
      <c r="C5187">
        <v>3.87</v>
      </c>
      <c r="D5187" t="s">
        <v>11</v>
      </c>
      <c r="E5187">
        <v>565</v>
      </c>
      <c r="F5187">
        <v>100</v>
      </c>
      <c r="G5187">
        <v>8</v>
      </c>
      <c r="H5187">
        <v>1984</v>
      </c>
      <c r="I5187" t="s">
        <v>10369</v>
      </c>
      <c r="J5187" t="s">
        <v>13</v>
      </c>
      <c r="K5187" t="str" cm="1">
        <f t="array" ref="K5187">_xlfn.IFS(Table1[[#This Row],[Rating]] &gt;=4.5, "Elite",Table1[[#This Row],[Rating]]&gt;=4, "Highly Rated", Table1[[#This Row],[Rating]]&gt;=3.5,"Above Average", Table1[[#This Row],[Rating]]&lt;3.5, "Average or Below")</f>
        <v>Above Average</v>
      </c>
      <c r="L5187" t="str" cm="1">
        <f t="array" ref="L5187">_xlfn.IFS(Table1[[#This Row],[Pages]]&lt;=150,"Very Short",Table1[[#This Row],[Pages]]&lt;=299,"Short",Table1[[#This Row],[Pages]]&lt;=499,"Medium",Table1[[#This Row],[Pages]]&lt;=699,"Long",Table1[[#This Row],[Pages]]&gt;=700,"Epic")</f>
        <v>Long</v>
      </c>
      <c r="M5187" t="str" cm="1">
        <f t="array" ref="M5187">_xlfn.IFS(Table1[[#This Row],[Ratings_Count]]&gt;=1000000,"Mega Popular",Table1[[#This Row],[Ratings_Count]]&gt;=100000,"Popular",Table1[[#This Row],[Ratings_Count]]&gt;=10000,"Mid Popular",Table1[[#This Row],[Ratings_Count]]&lt;10000,"Niche")</f>
        <v>Niche</v>
      </c>
      <c r="N5187" t="str">
        <f>IF(AND(Table1[[#This Row],[Rating]]&gt;=4.2, Table1[[#This Row],[Ratings_Count]]&lt;10000), "Hidden Gem", "Not a Hidden Gem")</f>
        <v>Not a Hidden Gem</v>
      </c>
    </row>
    <row r="5188" spans="1:14" x14ac:dyDescent="0.25">
      <c r="A5188" t="s">
        <v>10483</v>
      </c>
      <c r="B5188" t="s">
        <v>10484</v>
      </c>
      <c r="C5188">
        <v>3.87</v>
      </c>
      <c r="D5188" t="s">
        <v>11</v>
      </c>
      <c r="E5188">
        <v>1003</v>
      </c>
      <c r="F5188">
        <v>56</v>
      </c>
      <c r="G5188">
        <v>9</v>
      </c>
      <c r="H5188">
        <v>1980</v>
      </c>
      <c r="I5188" t="s">
        <v>208</v>
      </c>
      <c r="J5188" t="s">
        <v>13</v>
      </c>
      <c r="K5188" t="str" cm="1">
        <f t="array" ref="K5188">_xlfn.IFS(Table1[[#This Row],[Rating]] &gt;=4.5, "Elite",Table1[[#This Row],[Rating]]&gt;=4, "Highly Rated", Table1[[#This Row],[Rating]]&gt;=3.5,"Above Average", Table1[[#This Row],[Rating]]&lt;3.5, "Average or Below")</f>
        <v>Above Average</v>
      </c>
      <c r="L5188" t="str" cm="1">
        <f t="array" ref="L5188">_xlfn.IFS(Table1[[#This Row],[Pages]]&lt;=150,"Very Short",Table1[[#This Row],[Pages]]&lt;=299,"Short",Table1[[#This Row],[Pages]]&lt;=499,"Medium",Table1[[#This Row],[Pages]]&lt;=699,"Long",Table1[[#This Row],[Pages]]&gt;=700,"Epic")</f>
        <v>Epic</v>
      </c>
      <c r="M5188" t="str" cm="1">
        <f t="array" ref="M5188">_xlfn.IFS(Table1[[#This Row],[Ratings_Count]]&gt;=1000000,"Mega Popular",Table1[[#This Row],[Ratings_Count]]&gt;=100000,"Popular",Table1[[#This Row],[Ratings_Count]]&gt;=10000,"Mid Popular",Table1[[#This Row],[Ratings_Count]]&lt;10000,"Niche")</f>
        <v>Niche</v>
      </c>
      <c r="N5188" t="str">
        <f>IF(AND(Table1[[#This Row],[Rating]]&gt;=4.2, Table1[[#This Row],[Ratings_Count]]&lt;10000), "Hidden Gem", "Not a Hidden Gem")</f>
        <v>Not a Hidden Gem</v>
      </c>
    </row>
    <row r="5189" spans="1:14" x14ac:dyDescent="0.25">
      <c r="A5189" t="s">
        <v>10485</v>
      </c>
      <c r="B5189" t="s">
        <v>41</v>
      </c>
      <c r="C5189">
        <v>3.87</v>
      </c>
      <c r="D5189" t="s">
        <v>11</v>
      </c>
      <c r="E5189">
        <v>416</v>
      </c>
      <c r="F5189">
        <v>98</v>
      </c>
      <c r="G5189">
        <v>6</v>
      </c>
      <c r="H5189">
        <v>1987</v>
      </c>
      <c r="I5189" t="s">
        <v>431</v>
      </c>
      <c r="J5189" t="s">
        <v>13</v>
      </c>
      <c r="K5189" t="str" cm="1">
        <f t="array" ref="K5189">_xlfn.IFS(Table1[[#This Row],[Rating]] &gt;=4.5, "Elite",Table1[[#This Row],[Rating]]&gt;=4, "Highly Rated", Table1[[#This Row],[Rating]]&gt;=3.5,"Above Average", Table1[[#This Row],[Rating]]&lt;3.5, "Average or Below")</f>
        <v>Above Average</v>
      </c>
      <c r="L5189" t="str" cm="1">
        <f t="array" ref="L5189">_xlfn.IFS(Table1[[#This Row],[Pages]]&lt;=150,"Very Short",Table1[[#This Row],[Pages]]&lt;=299,"Short",Table1[[#This Row],[Pages]]&lt;=499,"Medium",Table1[[#This Row],[Pages]]&lt;=699,"Long",Table1[[#This Row],[Pages]]&gt;=700,"Epic")</f>
        <v>Medium</v>
      </c>
      <c r="M5189" t="str" cm="1">
        <f t="array" ref="M5189">_xlfn.IFS(Table1[[#This Row],[Ratings_Count]]&gt;=1000000,"Mega Popular",Table1[[#This Row],[Ratings_Count]]&gt;=100000,"Popular",Table1[[#This Row],[Ratings_Count]]&gt;=10000,"Mid Popular",Table1[[#This Row],[Ratings_Count]]&lt;10000,"Niche")</f>
        <v>Niche</v>
      </c>
      <c r="N5189" t="str">
        <f>IF(AND(Table1[[#This Row],[Rating]]&gt;=4.2, Table1[[#This Row],[Ratings_Count]]&lt;10000), "Hidden Gem", "Not a Hidden Gem")</f>
        <v>Not a Hidden Gem</v>
      </c>
    </row>
    <row r="5190" spans="1:14" x14ac:dyDescent="0.25">
      <c r="A5190" t="s">
        <v>10541</v>
      </c>
      <c r="B5190" t="s">
        <v>5183</v>
      </c>
      <c r="C5190">
        <v>3.87</v>
      </c>
      <c r="D5190" t="s">
        <v>11</v>
      </c>
      <c r="E5190">
        <v>210</v>
      </c>
      <c r="F5190">
        <v>67</v>
      </c>
      <c r="G5190">
        <v>10</v>
      </c>
      <c r="H5190">
        <v>1973</v>
      </c>
      <c r="I5190" t="s">
        <v>10289</v>
      </c>
      <c r="J5190" t="s">
        <v>13</v>
      </c>
      <c r="K5190" t="str" cm="1">
        <f t="array" ref="K5190">_xlfn.IFS(Table1[[#This Row],[Rating]] &gt;=4.5, "Elite",Table1[[#This Row],[Rating]]&gt;=4, "Highly Rated", Table1[[#This Row],[Rating]]&gt;=3.5,"Above Average", Table1[[#This Row],[Rating]]&lt;3.5, "Average or Below")</f>
        <v>Above Average</v>
      </c>
      <c r="L5190" t="str" cm="1">
        <f t="array" ref="L5190">_xlfn.IFS(Table1[[#This Row],[Pages]]&lt;=150,"Very Short",Table1[[#This Row],[Pages]]&lt;=299,"Short",Table1[[#This Row],[Pages]]&lt;=499,"Medium",Table1[[#This Row],[Pages]]&lt;=699,"Long",Table1[[#This Row],[Pages]]&gt;=700,"Epic")</f>
        <v>Short</v>
      </c>
      <c r="M5190" t="str" cm="1">
        <f t="array" ref="M5190">_xlfn.IFS(Table1[[#This Row],[Ratings_Count]]&gt;=1000000,"Mega Popular",Table1[[#This Row],[Ratings_Count]]&gt;=100000,"Popular",Table1[[#This Row],[Ratings_Count]]&gt;=10000,"Mid Popular",Table1[[#This Row],[Ratings_Count]]&lt;10000,"Niche")</f>
        <v>Niche</v>
      </c>
      <c r="N5190" t="str">
        <f>IF(AND(Table1[[#This Row],[Rating]]&gt;=4.2, Table1[[#This Row],[Ratings_Count]]&lt;10000), "Hidden Gem", "Not a Hidden Gem")</f>
        <v>Not a Hidden Gem</v>
      </c>
    </row>
    <row r="5191" spans="1:14" x14ac:dyDescent="0.25">
      <c r="A5191" t="s">
        <v>10560</v>
      </c>
      <c r="B5191" t="s">
        <v>10561</v>
      </c>
      <c r="C5191">
        <v>3.87</v>
      </c>
      <c r="D5191" t="s">
        <v>11</v>
      </c>
      <c r="E5191">
        <v>139</v>
      </c>
      <c r="F5191">
        <v>389</v>
      </c>
      <c r="G5191">
        <v>24</v>
      </c>
      <c r="H5191">
        <v>1987</v>
      </c>
      <c r="I5191" t="s">
        <v>466</v>
      </c>
      <c r="J5191" t="s">
        <v>13</v>
      </c>
      <c r="K5191" t="str" cm="1">
        <f t="array" ref="K5191">_xlfn.IFS(Table1[[#This Row],[Rating]] &gt;=4.5, "Elite",Table1[[#This Row],[Rating]]&gt;=4, "Highly Rated", Table1[[#This Row],[Rating]]&gt;=3.5,"Above Average", Table1[[#This Row],[Rating]]&lt;3.5, "Average or Below")</f>
        <v>Above Average</v>
      </c>
      <c r="L5191" t="str" cm="1">
        <f t="array" ref="L5191">_xlfn.IFS(Table1[[#This Row],[Pages]]&lt;=150,"Very Short",Table1[[#This Row],[Pages]]&lt;=299,"Short",Table1[[#This Row],[Pages]]&lt;=499,"Medium",Table1[[#This Row],[Pages]]&lt;=699,"Long",Table1[[#This Row],[Pages]]&gt;=700,"Epic")</f>
        <v>Very Short</v>
      </c>
      <c r="M5191" t="str" cm="1">
        <f t="array" ref="M5191">_xlfn.IFS(Table1[[#This Row],[Ratings_Count]]&gt;=1000000,"Mega Popular",Table1[[#This Row],[Ratings_Count]]&gt;=100000,"Popular",Table1[[#This Row],[Ratings_Count]]&gt;=10000,"Mid Popular",Table1[[#This Row],[Ratings_Count]]&lt;10000,"Niche")</f>
        <v>Niche</v>
      </c>
      <c r="N5191" t="str">
        <f>IF(AND(Table1[[#This Row],[Rating]]&gt;=4.2, Table1[[#This Row],[Ratings_Count]]&lt;10000), "Hidden Gem", "Not a Hidden Gem")</f>
        <v>Not a Hidden Gem</v>
      </c>
    </row>
    <row r="5192" spans="1:14" x14ac:dyDescent="0.25">
      <c r="A5192" t="s">
        <v>10697</v>
      </c>
      <c r="B5192" t="s">
        <v>10698</v>
      </c>
      <c r="C5192">
        <v>3.87</v>
      </c>
      <c r="D5192" t="s">
        <v>11</v>
      </c>
      <c r="E5192">
        <v>569</v>
      </c>
      <c r="F5192">
        <v>2882</v>
      </c>
      <c r="G5192">
        <v>48</v>
      </c>
      <c r="H5192">
        <v>1991</v>
      </c>
      <c r="I5192" t="s">
        <v>681</v>
      </c>
      <c r="J5192" t="s">
        <v>13</v>
      </c>
      <c r="K5192" t="str" cm="1">
        <f t="array" ref="K5192">_xlfn.IFS(Table1[[#This Row],[Rating]] &gt;=4.5, "Elite",Table1[[#This Row],[Rating]]&gt;=4, "Highly Rated", Table1[[#This Row],[Rating]]&gt;=3.5,"Above Average", Table1[[#This Row],[Rating]]&lt;3.5, "Average or Below")</f>
        <v>Above Average</v>
      </c>
      <c r="L5192" t="str" cm="1">
        <f t="array" ref="L5192">_xlfn.IFS(Table1[[#This Row],[Pages]]&lt;=150,"Very Short",Table1[[#This Row],[Pages]]&lt;=299,"Short",Table1[[#This Row],[Pages]]&lt;=499,"Medium",Table1[[#This Row],[Pages]]&lt;=699,"Long",Table1[[#This Row],[Pages]]&gt;=700,"Epic")</f>
        <v>Long</v>
      </c>
      <c r="M5192" t="str" cm="1">
        <f t="array" ref="M5192">_xlfn.IFS(Table1[[#This Row],[Ratings_Count]]&gt;=1000000,"Mega Popular",Table1[[#This Row],[Ratings_Count]]&gt;=100000,"Popular",Table1[[#This Row],[Ratings_Count]]&gt;=10000,"Mid Popular",Table1[[#This Row],[Ratings_Count]]&lt;10000,"Niche")</f>
        <v>Niche</v>
      </c>
      <c r="N5192" t="str">
        <f>IF(AND(Table1[[#This Row],[Rating]]&gt;=4.2, Table1[[#This Row],[Ratings_Count]]&lt;10000), "Hidden Gem", "Not a Hidden Gem")</f>
        <v>Not a Hidden Gem</v>
      </c>
    </row>
    <row r="5193" spans="1:14" x14ac:dyDescent="0.25">
      <c r="A5193" t="s">
        <v>10743</v>
      </c>
      <c r="B5193" t="s">
        <v>10744</v>
      </c>
      <c r="C5193">
        <v>3.87</v>
      </c>
      <c r="D5193" t="s">
        <v>11</v>
      </c>
      <c r="E5193">
        <v>227</v>
      </c>
      <c r="F5193">
        <v>4786</v>
      </c>
      <c r="G5193">
        <v>24</v>
      </c>
      <c r="H5193">
        <v>1987</v>
      </c>
      <c r="I5193" t="s">
        <v>105</v>
      </c>
      <c r="J5193" t="s">
        <v>13</v>
      </c>
      <c r="K5193" t="str" cm="1">
        <f t="array" ref="K5193">_xlfn.IFS(Table1[[#This Row],[Rating]] &gt;=4.5, "Elite",Table1[[#This Row],[Rating]]&gt;=4, "Highly Rated", Table1[[#This Row],[Rating]]&gt;=3.5,"Above Average", Table1[[#This Row],[Rating]]&lt;3.5, "Average or Below")</f>
        <v>Above Average</v>
      </c>
      <c r="L5193" t="str" cm="1">
        <f t="array" ref="L5193">_xlfn.IFS(Table1[[#This Row],[Pages]]&lt;=150,"Very Short",Table1[[#This Row],[Pages]]&lt;=299,"Short",Table1[[#This Row],[Pages]]&lt;=499,"Medium",Table1[[#This Row],[Pages]]&lt;=699,"Long",Table1[[#This Row],[Pages]]&gt;=700,"Epic")</f>
        <v>Short</v>
      </c>
      <c r="M5193" t="str" cm="1">
        <f t="array" ref="M5193">_xlfn.IFS(Table1[[#This Row],[Ratings_Count]]&gt;=1000000,"Mega Popular",Table1[[#This Row],[Ratings_Count]]&gt;=100000,"Popular",Table1[[#This Row],[Ratings_Count]]&gt;=10000,"Mid Popular",Table1[[#This Row],[Ratings_Count]]&lt;10000,"Niche")</f>
        <v>Niche</v>
      </c>
      <c r="N5193" t="str">
        <f>IF(AND(Table1[[#This Row],[Rating]]&gt;=4.2, Table1[[#This Row],[Ratings_Count]]&lt;10000), "Hidden Gem", "Not a Hidden Gem")</f>
        <v>Not a Hidden Gem</v>
      </c>
    </row>
    <row r="5194" spans="1:14" x14ac:dyDescent="0.25">
      <c r="A5194" t="s">
        <v>11056</v>
      </c>
      <c r="B5194" t="s">
        <v>1907</v>
      </c>
      <c r="C5194">
        <v>3.87</v>
      </c>
      <c r="D5194" t="s">
        <v>11</v>
      </c>
      <c r="E5194">
        <v>473</v>
      </c>
      <c r="F5194">
        <v>11750</v>
      </c>
      <c r="G5194">
        <v>216</v>
      </c>
      <c r="H5194">
        <v>1986</v>
      </c>
      <c r="I5194" t="s">
        <v>75</v>
      </c>
      <c r="J5194" t="s">
        <v>13</v>
      </c>
      <c r="K5194" t="str" cm="1">
        <f t="array" ref="K5194">_xlfn.IFS(Table1[[#This Row],[Rating]] &gt;=4.5, "Elite",Table1[[#This Row],[Rating]]&gt;=4, "Highly Rated", Table1[[#This Row],[Rating]]&gt;=3.5,"Above Average", Table1[[#This Row],[Rating]]&lt;3.5, "Average or Below")</f>
        <v>Above Average</v>
      </c>
      <c r="L5194" t="str" cm="1">
        <f t="array" ref="L5194">_xlfn.IFS(Table1[[#This Row],[Pages]]&lt;=150,"Very Short",Table1[[#This Row],[Pages]]&lt;=299,"Short",Table1[[#This Row],[Pages]]&lt;=499,"Medium",Table1[[#This Row],[Pages]]&lt;=699,"Long",Table1[[#This Row],[Pages]]&gt;=700,"Epic")</f>
        <v>Medium</v>
      </c>
      <c r="M5194" t="str" cm="1">
        <f t="array" ref="M5194">_xlfn.IFS(Table1[[#This Row],[Ratings_Count]]&gt;=1000000,"Mega Popular",Table1[[#This Row],[Ratings_Count]]&gt;=100000,"Popular",Table1[[#This Row],[Ratings_Count]]&gt;=10000,"Mid Popular",Table1[[#This Row],[Ratings_Count]]&lt;10000,"Niche")</f>
        <v>Mid Popular</v>
      </c>
      <c r="N5194" t="str">
        <f>IF(AND(Table1[[#This Row],[Rating]]&gt;=4.2, Table1[[#This Row],[Ratings_Count]]&lt;10000), "Hidden Gem", "Not a Hidden Gem")</f>
        <v>Not a Hidden Gem</v>
      </c>
    </row>
    <row r="5195" spans="1:14" x14ac:dyDescent="0.25">
      <c r="A5195" t="s">
        <v>11087</v>
      </c>
      <c r="B5195" t="s">
        <v>11088</v>
      </c>
      <c r="C5195">
        <v>3.87</v>
      </c>
      <c r="D5195" t="s">
        <v>11</v>
      </c>
      <c r="E5195">
        <v>220</v>
      </c>
      <c r="F5195">
        <v>161</v>
      </c>
      <c r="G5195">
        <v>19</v>
      </c>
      <c r="H5195">
        <v>1982</v>
      </c>
      <c r="I5195" t="s">
        <v>8284</v>
      </c>
      <c r="J5195" t="s">
        <v>13</v>
      </c>
      <c r="K5195" t="str" cm="1">
        <f t="array" ref="K5195">_xlfn.IFS(Table1[[#This Row],[Rating]] &gt;=4.5, "Elite",Table1[[#This Row],[Rating]]&gt;=4, "Highly Rated", Table1[[#This Row],[Rating]]&gt;=3.5,"Above Average", Table1[[#This Row],[Rating]]&lt;3.5, "Average or Below")</f>
        <v>Above Average</v>
      </c>
      <c r="L5195" t="str" cm="1">
        <f t="array" ref="L5195">_xlfn.IFS(Table1[[#This Row],[Pages]]&lt;=150,"Very Short",Table1[[#This Row],[Pages]]&lt;=299,"Short",Table1[[#This Row],[Pages]]&lt;=499,"Medium",Table1[[#This Row],[Pages]]&lt;=699,"Long",Table1[[#This Row],[Pages]]&gt;=700,"Epic")</f>
        <v>Short</v>
      </c>
      <c r="M5195" t="str" cm="1">
        <f t="array" ref="M5195">_xlfn.IFS(Table1[[#This Row],[Ratings_Count]]&gt;=1000000,"Mega Popular",Table1[[#This Row],[Ratings_Count]]&gt;=100000,"Popular",Table1[[#This Row],[Ratings_Count]]&gt;=10000,"Mid Popular",Table1[[#This Row],[Ratings_Count]]&lt;10000,"Niche")</f>
        <v>Niche</v>
      </c>
      <c r="N5195" t="str">
        <f>IF(AND(Table1[[#This Row],[Rating]]&gt;=4.2, Table1[[#This Row],[Ratings_Count]]&lt;10000), "Hidden Gem", "Not a Hidden Gem")</f>
        <v>Not a Hidden Gem</v>
      </c>
    </row>
    <row r="5196" spans="1:14" x14ac:dyDescent="0.25">
      <c r="A5196" t="s">
        <v>11121</v>
      </c>
      <c r="B5196" t="s">
        <v>11122</v>
      </c>
      <c r="C5196">
        <v>3.87</v>
      </c>
      <c r="D5196" t="s">
        <v>11</v>
      </c>
      <c r="E5196">
        <v>288</v>
      </c>
      <c r="F5196">
        <v>24126</v>
      </c>
      <c r="G5196">
        <v>609</v>
      </c>
      <c r="H5196">
        <v>1989</v>
      </c>
      <c r="I5196" t="s">
        <v>129</v>
      </c>
      <c r="J5196" t="s">
        <v>13</v>
      </c>
      <c r="K5196" t="str" cm="1">
        <f t="array" ref="K5196">_xlfn.IFS(Table1[[#This Row],[Rating]] &gt;=4.5, "Elite",Table1[[#This Row],[Rating]]&gt;=4, "Highly Rated", Table1[[#This Row],[Rating]]&gt;=3.5,"Above Average", Table1[[#This Row],[Rating]]&lt;3.5, "Average or Below")</f>
        <v>Above Average</v>
      </c>
      <c r="L5196" t="str" cm="1">
        <f t="array" ref="L5196">_xlfn.IFS(Table1[[#This Row],[Pages]]&lt;=150,"Very Short",Table1[[#This Row],[Pages]]&lt;=299,"Short",Table1[[#This Row],[Pages]]&lt;=499,"Medium",Table1[[#This Row],[Pages]]&lt;=699,"Long",Table1[[#This Row],[Pages]]&gt;=700,"Epic")</f>
        <v>Short</v>
      </c>
      <c r="M5196" t="str" cm="1">
        <f t="array" ref="M5196">_xlfn.IFS(Table1[[#This Row],[Ratings_Count]]&gt;=1000000,"Mega Popular",Table1[[#This Row],[Ratings_Count]]&gt;=100000,"Popular",Table1[[#This Row],[Ratings_Count]]&gt;=10000,"Mid Popular",Table1[[#This Row],[Ratings_Count]]&lt;10000,"Niche")</f>
        <v>Mid Popular</v>
      </c>
      <c r="N5196" t="str">
        <f>IF(AND(Table1[[#This Row],[Rating]]&gt;=4.2, Table1[[#This Row],[Ratings_Count]]&lt;10000), "Hidden Gem", "Not a Hidden Gem")</f>
        <v>Not a Hidden Gem</v>
      </c>
    </row>
    <row r="5197" spans="1:14" x14ac:dyDescent="0.25">
      <c r="A5197" t="s">
        <v>11527</v>
      </c>
      <c r="B5197" t="s">
        <v>11528</v>
      </c>
      <c r="C5197">
        <v>3.87</v>
      </c>
      <c r="D5197" t="s">
        <v>11</v>
      </c>
      <c r="E5197">
        <v>320</v>
      </c>
      <c r="F5197">
        <v>1257</v>
      </c>
      <c r="G5197">
        <v>76</v>
      </c>
      <c r="H5197">
        <v>1994</v>
      </c>
      <c r="I5197" t="s">
        <v>68</v>
      </c>
      <c r="J5197" t="s">
        <v>13</v>
      </c>
      <c r="K5197" t="str" cm="1">
        <f t="array" ref="K5197">_xlfn.IFS(Table1[[#This Row],[Rating]] &gt;=4.5, "Elite",Table1[[#This Row],[Rating]]&gt;=4, "Highly Rated", Table1[[#This Row],[Rating]]&gt;=3.5,"Above Average", Table1[[#This Row],[Rating]]&lt;3.5, "Average or Below")</f>
        <v>Above Average</v>
      </c>
      <c r="L5197" t="str" cm="1">
        <f t="array" ref="L5197">_xlfn.IFS(Table1[[#This Row],[Pages]]&lt;=150,"Very Short",Table1[[#This Row],[Pages]]&lt;=299,"Short",Table1[[#This Row],[Pages]]&lt;=499,"Medium",Table1[[#This Row],[Pages]]&lt;=699,"Long",Table1[[#This Row],[Pages]]&gt;=700,"Epic")</f>
        <v>Medium</v>
      </c>
      <c r="M5197" t="str" cm="1">
        <f t="array" ref="M5197">_xlfn.IFS(Table1[[#This Row],[Ratings_Count]]&gt;=1000000,"Mega Popular",Table1[[#This Row],[Ratings_Count]]&gt;=100000,"Popular",Table1[[#This Row],[Ratings_Count]]&gt;=10000,"Mid Popular",Table1[[#This Row],[Ratings_Count]]&lt;10000,"Niche")</f>
        <v>Niche</v>
      </c>
      <c r="N5197" t="str">
        <f>IF(AND(Table1[[#This Row],[Rating]]&gt;=4.2, Table1[[#This Row],[Ratings_Count]]&lt;10000), "Hidden Gem", "Not a Hidden Gem")</f>
        <v>Not a Hidden Gem</v>
      </c>
    </row>
    <row r="5198" spans="1:14" x14ac:dyDescent="0.25">
      <c r="A5198" t="s">
        <v>11650</v>
      </c>
      <c r="B5198" t="s">
        <v>10627</v>
      </c>
      <c r="C5198">
        <v>3.87</v>
      </c>
      <c r="D5198" t="s">
        <v>11</v>
      </c>
      <c r="E5198">
        <v>352</v>
      </c>
      <c r="F5198">
        <v>63</v>
      </c>
      <c r="G5198">
        <v>2</v>
      </c>
      <c r="H5198">
        <v>1995</v>
      </c>
      <c r="I5198" t="s">
        <v>781</v>
      </c>
      <c r="J5198" t="s">
        <v>13</v>
      </c>
      <c r="K5198" t="str" cm="1">
        <f t="array" ref="K5198">_xlfn.IFS(Table1[[#This Row],[Rating]] &gt;=4.5, "Elite",Table1[[#This Row],[Rating]]&gt;=4, "Highly Rated", Table1[[#This Row],[Rating]]&gt;=3.5,"Above Average", Table1[[#This Row],[Rating]]&lt;3.5, "Average or Below")</f>
        <v>Above Average</v>
      </c>
      <c r="L5198" t="str" cm="1">
        <f t="array" ref="L5198">_xlfn.IFS(Table1[[#This Row],[Pages]]&lt;=150,"Very Short",Table1[[#This Row],[Pages]]&lt;=299,"Short",Table1[[#This Row],[Pages]]&lt;=499,"Medium",Table1[[#This Row],[Pages]]&lt;=699,"Long",Table1[[#This Row],[Pages]]&gt;=700,"Epic")</f>
        <v>Medium</v>
      </c>
      <c r="M5198" t="str" cm="1">
        <f t="array" ref="M5198">_xlfn.IFS(Table1[[#This Row],[Ratings_Count]]&gt;=1000000,"Mega Popular",Table1[[#This Row],[Ratings_Count]]&gt;=100000,"Popular",Table1[[#This Row],[Ratings_Count]]&gt;=10000,"Mid Popular",Table1[[#This Row],[Ratings_Count]]&lt;10000,"Niche")</f>
        <v>Niche</v>
      </c>
      <c r="N5198" t="str">
        <f>IF(AND(Table1[[#This Row],[Rating]]&gt;=4.2, Table1[[#This Row],[Ratings_Count]]&lt;10000), "Hidden Gem", "Not a Hidden Gem")</f>
        <v>Not a Hidden Gem</v>
      </c>
    </row>
    <row r="5199" spans="1:14" x14ac:dyDescent="0.25">
      <c r="A5199" t="s">
        <v>11656</v>
      </c>
      <c r="B5199" t="s">
        <v>3419</v>
      </c>
      <c r="C5199">
        <v>3.87</v>
      </c>
      <c r="D5199" t="s">
        <v>11</v>
      </c>
      <c r="E5199">
        <v>144</v>
      </c>
      <c r="F5199">
        <v>269</v>
      </c>
      <c r="G5199">
        <v>43</v>
      </c>
      <c r="H5199">
        <v>1995</v>
      </c>
      <c r="I5199" t="s">
        <v>1648</v>
      </c>
      <c r="J5199" t="s">
        <v>13</v>
      </c>
      <c r="K5199" t="str" cm="1">
        <f t="array" ref="K5199">_xlfn.IFS(Table1[[#This Row],[Rating]] &gt;=4.5, "Elite",Table1[[#This Row],[Rating]]&gt;=4, "Highly Rated", Table1[[#This Row],[Rating]]&gt;=3.5,"Above Average", Table1[[#This Row],[Rating]]&lt;3.5, "Average or Below")</f>
        <v>Above Average</v>
      </c>
      <c r="L5199" t="str" cm="1">
        <f t="array" ref="L5199">_xlfn.IFS(Table1[[#This Row],[Pages]]&lt;=150,"Very Short",Table1[[#This Row],[Pages]]&lt;=299,"Short",Table1[[#This Row],[Pages]]&lt;=499,"Medium",Table1[[#This Row],[Pages]]&lt;=699,"Long",Table1[[#This Row],[Pages]]&gt;=700,"Epic")</f>
        <v>Very Short</v>
      </c>
      <c r="M5199" t="str" cm="1">
        <f t="array" ref="M5199">_xlfn.IFS(Table1[[#This Row],[Ratings_Count]]&gt;=1000000,"Mega Popular",Table1[[#This Row],[Ratings_Count]]&gt;=100000,"Popular",Table1[[#This Row],[Ratings_Count]]&gt;=10000,"Mid Popular",Table1[[#This Row],[Ratings_Count]]&lt;10000,"Niche")</f>
        <v>Niche</v>
      </c>
      <c r="N5199" t="str">
        <f>IF(AND(Table1[[#This Row],[Rating]]&gt;=4.2, Table1[[#This Row],[Ratings_Count]]&lt;10000), "Hidden Gem", "Not a Hidden Gem")</f>
        <v>Not a Hidden Gem</v>
      </c>
    </row>
    <row r="5200" spans="1:14" x14ac:dyDescent="0.25">
      <c r="A5200" t="s">
        <v>11686</v>
      </c>
      <c r="B5200" t="s">
        <v>1733</v>
      </c>
      <c r="C5200">
        <v>3.87</v>
      </c>
      <c r="D5200" t="s">
        <v>11</v>
      </c>
      <c r="E5200">
        <v>416</v>
      </c>
      <c r="F5200">
        <v>981</v>
      </c>
      <c r="G5200">
        <v>106</v>
      </c>
      <c r="H5200">
        <v>1995</v>
      </c>
      <c r="I5200" t="s">
        <v>4389</v>
      </c>
      <c r="J5200" t="s">
        <v>13</v>
      </c>
      <c r="K5200" t="str" cm="1">
        <f t="array" ref="K5200">_xlfn.IFS(Table1[[#This Row],[Rating]] &gt;=4.5, "Elite",Table1[[#This Row],[Rating]]&gt;=4, "Highly Rated", Table1[[#This Row],[Rating]]&gt;=3.5,"Above Average", Table1[[#This Row],[Rating]]&lt;3.5, "Average or Below")</f>
        <v>Above Average</v>
      </c>
      <c r="L5200" t="str" cm="1">
        <f t="array" ref="L5200">_xlfn.IFS(Table1[[#This Row],[Pages]]&lt;=150,"Very Short",Table1[[#This Row],[Pages]]&lt;=299,"Short",Table1[[#This Row],[Pages]]&lt;=499,"Medium",Table1[[#This Row],[Pages]]&lt;=699,"Long",Table1[[#This Row],[Pages]]&gt;=700,"Epic")</f>
        <v>Medium</v>
      </c>
      <c r="M5200" t="str" cm="1">
        <f t="array" ref="M5200">_xlfn.IFS(Table1[[#This Row],[Ratings_Count]]&gt;=1000000,"Mega Popular",Table1[[#This Row],[Ratings_Count]]&gt;=100000,"Popular",Table1[[#This Row],[Ratings_Count]]&gt;=10000,"Mid Popular",Table1[[#This Row],[Ratings_Count]]&lt;10000,"Niche")</f>
        <v>Niche</v>
      </c>
      <c r="N5200" t="str">
        <f>IF(AND(Table1[[#This Row],[Rating]]&gt;=4.2, Table1[[#This Row],[Ratings_Count]]&lt;10000), "Hidden Gem", "Not a Hidden Gem")</f>
        <v>Not a Hidden Gem</v>
      </c>
    </row>
    <row r="5201" spans="1:14" x14ac:dyDescent="0.25">
      <c r="A5201" t="s">
        <v>11742</v>
      </c>
      <c r="B5201" t="s">
        <v>4064</v>
      </c>
      <c r="C5201">
        <v>3.87</v>
      </c>
      <c r="D5201" t="s">
        <v>11</v>
      </c>
      <c r="E5201">
        <v>704</v>
      </c>
      <c r="F5201">
        <v>271754</v>
      </c>
      <c r="G5201">
        <v>10063</v>
      </c>
      <c r="H5201">
        <v>1996</v>
      </c>
      <c r="I5201" t="s">
        <v>3312</v>
      </c>
      <c r="J5201" t="s">
        <v>13</v>
      </c>
      <c r="K5201" t="str" cm="1">
        <f t="array" ref="K5201">_xlfn.IFS(Table1[[#This Row],[Rating]] &gt;=4.5, "Elite",Table1[[#This Row],[Rating]]&gt;=4, "Highly Rated", Table1[[#This Row],[Rating]]&gt;=3.5,"Above Average", Table1[[#This Row],[Rating]]&lt;3.5, "Average or Below")</f>
        <v>Above Average</v>
      </c>
      <c r="L5201" t="str" cm="1">
        <f t="array" ref="L5201">_xlfn.IFS(Table1[[#This Row],[Pages]]&lt;=150,"Very Short",Table1[[#This Row],[Pages]]&lt;=299,"Short",Table1[[#This Row],[Pages]]&lt;=499,"Medium",Table1[[#This Row],[Pages]]&lt;=699,"Long",Table1[[#This Row],[Pages]]&gt;=700,"Epic")</f>
        <v>Epic</v>
      </c>
      <c r="M5201" t="str" cm="1">
        <f t="array" ref="M5201">_xlfn.IFS(Table1[[#This Row],[Ratings_Count]]&gt;=1000000,"Mega Popular",Table1[[#This Row],[Ratings_Count]]&gt;=100000,"Popular",Table1[[#This Row],[Ratings_Count]]&gt;=10000,"Mid Popular",Table1[[#This Row],[Ratings_Count]]&lt;10000,"Niche")</f>
        <v>Popular</v>
      </c>
      <c r="N5201" t="str">
        <f>IF(AND(Table1[[#This Row],[Rating]]&gt;=4.2, Table1[[#This Row],[Ratings_Count]]&lt;10000), "Hidden Gem", "Not a Hidden Gem")</f>
        <v>Not a Hidden Gem</v>
      </c>
    </row>
    <row r="5202" spans="1:14" x14ac:dyDescent="0.25">
      <c r="A5202" t="s">
        <v>11796</v>
      </c>
      <c r="B5202" t="s">
        <v>2267</v>
      </c>
      <c r="C5202">
        <v>3.87</v>
      </c>
      <c r="D5202" t="s">
        <v>11</v>
      </c>
      <c r="E5202">
        <v>240</v>
      </c>
      <c r="F5202">
        <v>162</v>
      </c>
      <c r="G5202">
        <v>19</v>
      </c>
      <c r="H5202">
        <v>1996</v>
      </c>
      <c r="I5202" t="s">
        <v>314</v>
      </c>
      <c r="J5202" t="s">
        <v>13</v>
      </c>
      <c r="K5202" t="str" cm="1">
        <f t="array" ref="K5202">_xlfn.IFS(Table1[[#This Row],[Rating]] &gt;=4.5, "Elite",Table1[[#This Row],[Rating]]&gt;=4, "Highly Rated", Table1[[#This Row],[Rating]]&gt;=3.5,"Above Average", Table1[[#This Row],[Rating]]&lt;3.5, "Average or Below")</f>
        <v>Above Average</v>
      </c>
      <c r="L5202" t="str" cm="1">
        <f t="array" ref="L5202">_xlfn.IFS(Table1[[#This Row],[Pages]]&lt;=150,"Very Short",Table1[[#This Row],[Pages]]&lt;=299,"Short",Table1[[#This Row],[Pages]]&lt;=499,"Medium",Table1[[#This Row],[Pages]]&lt;=699,"Long",Table1[[#This Row],[Pages]]&gt;=700,"Epic")</f>
        <v>Short</v>
      </c>
      <c r="M5202" t="str" cm="1">
        <f t="array" ref="M5202">_xlfn.IFS(Table1[[#This Row],[Ratings_Count]]&gt;=1000000,"Mega Popular",Table1[[#This Row],[Ratings_Count]]&gt;=100000,"Popular",Table1[[#This Row],[Ratings_Count]]&gt;=10000,"Mid Popular",Table1[[#This Row],[Ratings_Count]]&lt;10000,"Niche")</f>
        <v>Niche</v>
      </c>
      <c r="N5202" t="str">
        <f>IF(AND(Table1[[#This Row],[Rating]]&gt;=4.2, Table1[[#This Row],[Ratings_Count]]&lt;10000), "Hidden Gem", "Not a Hidden Gem")</f>
        <v>Not a Hidden Gem</v>
      </c>
    </row>
    <row r="5203" spans="1:14" x14ac:dyDescent="0.25">
      <c r="A5203" t="s">
        <v>11919</v>
      </c>
      <c r="B5203" t="s">
        <v>11920</v>
      </c>
      <c r="C5203">
        <v>3.87</v>
      </c>
      <c r="D5203" t="s">
        <v>11</v>
      </c>
      <c r="E5203">
        <v>256</v>
      </c>
      <c r="F5203">
        <v>633</v>
      </c>
      <c r="G5203">
        <v>60</v>
      </c>
      <c r="H5203">
        <v>1997</v>
      </c>
      <c r="I5203" t="s">
        <v>6092</v>
      </c>
      <c r="J5203" t="s">
        <v>13</v>
      </c>
      <c r="K5203" t="str" cm="1">
        <f t="array" ref="K5203">_xlfn.IFS(Table1[[#This Row],[Rating]] &gt;=4.5, "Elite",Table1[[#This Row],[Rating]]&gt;=4, "Highly Rated", Table1[[#This Row],[Rating]]&gt;=3.5,"Above Average", Table1[[#This Row],[Rating]]&lt;3.5, "Average or Below")</f>
        <v>Above Average</v>
      </c>
      <c r="L5203" t="str" cm="1">
        <f t="array" ref="L5203">_xlfn.IFS(Table1[[#This Row],[Pages]]&lt;=150,"Very Short",Table1[[#This Row],[Pages]]&lt;=299,"Short",Table1[[#This Row],[Pages]]&lt;=499,"Medium",Table1[[#This Row],[Pages]]&lt;=699,"Long",Table1[[#This Row],[Pages]]&gt;=700,"Epic")</f>
        <v>Short</v>
      </c>
      <c r="M5203" t="str" cm="1">
        <f t="array" ref="M5203">_xlfn.IFS(Table1[[#This Row],[Ratings_Count]]&gt;=1000000,"Mega Popular",Table1[[#This Row],[Ratings_Count]]&gt;=100000,"Popular",Table1[[#This Row],[Ratings_Count]]&gt;=10000,"Mid Popular",Table1[[#This Row],[Ratings_Count]]&lt;10000,"Niche")</f>
        <v>Niche</v>
      </c>
      <c r="N5203" t="str">
        <f>IF(AND(Table1[[#This Row],[Rating]]&gt;=4.2, Table1[[#This Row],[Ratings_Count]]&lt;10000), "Hidden Gem", "Not a Hidden Gem")</f>
        <v>Not a Hidden Gem</v>
      </c>
    </row>
    <row r="5204" spans="1:14" x14ac:dyDescent="0.25">
      <c r="A5204" t="s">
        <v>12227</v>
      </c>
      <c r="B5204" t="s">
        <v>12228</v>
      </c>
      <c r="C5204">
        <v>3.87</v>
      </c>
      <c r="D5204" t="s">
        <v>12134</v>
      </c>
      <c r="E5204">
        <v>592</v>
      </c>
      <c r="F5204">
        <v>1738</v>
      </c>
      <c r="G5204">
        <v>235</v>
      </c>
      <c r="H5204">
        <v>2006</v>
      </c>
      <c r="I5204" t="s">
        <v>882</v>
      </c>
      <c r="J5204" t="s">
        <v>13</v>
      </c>
      <c r="K5204" t="str" cm="1">
        <f t="array" ref="K5204">_xlfn.IFS(Table1[[#This Row],[Rating]] &gt;=4.5, "Elite",Table1[[#This Row],[Rating]]&gt;=4, "Highly Rated", Table1[[#This Row],[Rating]]&gt;=3.5,"Above Average", Table1[[#This Row],[Rating]]&lt;3.5, "Average or Below")</f>
        <v>Above Average</v>
      </c>
      <c r="L5204" t="str" cm="1">
        <f t="array" ref="L5204">_xlfn.IFS(Table1[[#This Row],[Pages]]&lt;=150,"Very Short",Table1[[#This Row],[Pages]]&lt;=299,"Short",Table1[[#This Row],[Pages]]&lt;=499,"Medium",Table1[[#This Row],[Pages]]&lt;=699,"Long",Table1[[#This Row],[Pages]]&gt;=700,"Epic")</f>
        <v>Long</v>
      </c>
      <c r="M5204" t="str" cm="1">
        <f t="array" ref="M5204">_xlfn.IFS(Table1[[#This Row],[Ratings_Count]]&gt;=1000000,"Mega Popular",Table1[[#This Row],[Ratings_Count]]&gt;=100000,"Popular",Table1[[#This Row],[Ratings_Count]]&gt;=10000,"Mid Popular",Table1[[#This Row],[Ratings_Count]]&lt;10000,"Niche")</f>
        <v>Niche</v>
      </c>
      <c r="N5204" t="str">
        <f>IF(AND(Table1[[#This Row],[Rating]]&gt;=4.2, Table1[[#This Row],[Ratings_Count]]&lt;10000), "Hidden Gem", "Not a Hidden Gem")</f>
        <v>Not a Hidden Gem</v>
      </c>
    </row>
    <row r="5205" spans="1:14" x14ac:dyDescent="0.25">
      <c r="A5205" t="s">
        <v>12354</v>
      </c>
      <c r="B5205" t="s">
        <v>4559</v>
      </c>
      <c r="C5205">
        <v>3.87</v>
      </c>
      <c r="D5205" t="s">
        <v>12134</v>
      </c>
      <c r="E5205">
        <v>440</v>
      </c>
      <c r="F5205">
        <v>2857</v>
      </c>
      <c r="G5205">
        <v>158</v>
      </c>
      <c r="H5205">
        <v>2006</v>
      </c>
      <c r="I5205" t="s">
        <v>1369</v>
      </c>
      <c r="J5205" t="s">
        <v>13</v>
      </c>
      <c r="K5205" t="str" cm="1">
        <f t="array" ref="K5205">_xlfn.IFS(Table1[[#This Row],[Rating]] &gt;=4.5, "Elite",Table1[[#This Row],[Rating]]&gt;=4, "Highly Rated", Table1[[#This Row],[Rating]]&gt;=3.5,"Above Average", Table1[[#This Row],[Rating]]&lt;3.5, "Average or Below")</f>
        <v>Above Average</v>
      </c>
      <c r="L5205" t="str" cm="1">
        <f t="array" ref="L5205">_xlfn.IFS(Table1[[#This Row],[Pages]]&lt;=150,"Very Short",Table1[[#This Row],[Pages]]&lt;=299,"Short",Table1[[#This Row],[Pages]]&lt;=499,"Medium",Table1[[#This Row],[Pages]]&lt;=699,"Long",Table1[[#This Row],[Pages]]&gt;=700,"Epic")</f>
        <v>Medium</v>
      </c>
      <c r="M5205" t="str" cm="1">
        <f t="array" ref="M5205">_xlfn.IFS(Table1[[#This Row],[Ratings_Count]]&gt;=1000000,"Mega Popular",Table1[[#This Row],[Ratings_Count]]&gt;=100000,"Popular",Table1[[#This Row],[Ratings_Count]]&gt;=10000,"Mid Popular",Table1[[#This Row],[Ratings_Count]]&lt;10000,"Niche")</f>
        <v>Niche</v>
      </c>
      <c r="N5205" t="str">
        <f>IF(AND(Table1[[#This Row],[Rating]]&gt;=4.2, Table1[[#This Row],[Ratings_Count]]&lt;10000), "Hidden Gem", "Not a Hidden Gem")</f>
        <v>Not a Hidden Gem</v>
      </c>
    </row>
    <row r="5206" spans="1:14" x14ac:dyDescent="0.25">
      <c r="A5206" t="s">
        <v>12407</v>
      </c>
      <c r="B5206" t="s">
        <v>987</v>
      </c>
      <c r="C5206">
        <v>3.87</v>
      </c>
      <c r="D5206" t="s">
        <v>12134</v>
      </c>
      <c r="E5206">
        <v>335</v>
      </c>
      <c r="F5206">
        <v>8975</v>
      </c>
      <c r="G5206">
        <v>464</v>
      </c>
      <c r="H5206">
        <v>2006</v>
      </c>
      <c r="I5206" t="s">
        <v>2276</v>
      </c>
      <c r="J5206" t="s">
        <v>2014</v>
      </c>
      <c r="K5206" t="str" cm="1">
        <f t="array" ref="K5206">_xlfn.IFS(Table1[[#This Row],[Rating]] &gt;=4.5, "Elite",Table1[[#This Row],[Rating]]&gt;=4, "Highly Rated", Table1[[#This Row],[Rating]]&gt;=3.5,"Above Average", Table1[[#This Row],[Rating]]&lt;3.5, "Average or Below")</f>
        <v>Above Average</v>
      </c>
      <c r="L5206" t="str" cm="1">
        <f t="array" ref="L5206">_xlfn.IFS(Table1[[#This Row],[Pages]]&lt;=150,"Very Short",Table1[[#This Row],[Pages]]&lt;=299,"Short",Table1[[#This Row],[Pages]]&lt;=499,"Medium",Table1[[#This Row],[Pages]]&lt;=699,"Long",Table1[[#This Row],[Pages]]&gt;=700,"Epic")</f>
        <v>Medium</v>
      </c>
      <c r="M5206" t="str" cm="1">
        <f t="array" ref="M5206">_xlfn.IFS(Table1[[#This Row],[Ratings_Count]]&gt;=1000000,"Mega Popular",Table1[[#This Row],[Ratings_Count]]&gt;=100000,"Popular",Table1[[#This Row],[Ratings_Count]]&gt;=10000,"Mid Popular",Table1[[#This Row],[Ratings_Count]]&lt;10000,"Niche")</f>
        <v>Niche</v>
      </c>
      <c r="N5206" t="str">
        <f>IF(AND(Table1[[#This Row],[Rating]]&gt;=4.2, Table1[[#This Row],[Ratings_Count]]&lt;10000), "Hidden Gem", "Not a Hidden Gem")</f>
        <v>Not a Hidden Gem</v>
      </c>
    </row>
    <row r="5207" spans="1:14" x14ac:dyDescent="0.25">
      <c r="A5207" t="s">
        <v>11742</v>
      </c>
      <c r="B5207" t="s">
        <v>3040</v>
      </c>
      <c r="C5207">
        <v>3.87</v>
      </c>
      <c r="D5207" t="s">
        <v>12134</v>
      </c>
      <c r="E5207">
        <v>752</v>
      </c>
      <c r="F5207">
        <v>1886</v>
      </c>
      <c r="G5207">
        <v>229</v>
      </c>
      <c r="H5207">
        <v>2005</v>
      </c>
      <c r="I5207" t="s">
        <v>1949</v>
      </c>
      <c r="J5207" t="s">
        <v>13</v>
      </c>
      <c r="K5207" t="str" cm="1">
        <f t="array" ref="K5207">_xlfn.IFS(Table1[[#This Row],[Rating]] &gt;=4.5, "Elite",Table1[[#This Row],[Rating]]&gt;=4, "Highly Rated", Table1[[#This Row],[Rating]]&gt;=3.5,"Above Average", Table1[[#This Row],[Rating]]&lt;3.5, "Average or Below")</f>
        <v>Above Average</v>
      </c>
      <c r="L5207" t="str" cm="1">
        <f t="array" ref="L5207">_xlfn.IFS(Table1[[#This Row],[Pages]]&lt;=150,"Very Short",Table1[[#This Row],[Pages]]&lt;=299,"Short",Table1[[#This Row],[Pages]]&lt;=499,"Medium",Table1[[#This Row],[Pages]]&lt;=699,"Long",Table1[[#This Row],[Pages]]&gt;=700,"Epic")</f>
        <v>Epic</v>
      </c>
      <c r="M5207" t="str" cm="1">
        <f t="array" ref="M5207">_xlfn.IFS(Table1[[#This Row],[Ratings_Count]]&gt;=1000000,"Mega Popular",Table1[[#This Row],[Ratings_Count]]&gt;=100000,"Popular",Table1[[#This Row],[Ratings_Count]]&gt;=10000,"Mid Popular",Table1[[#This Row],[Ratings_Count]]&lt;10000,"Niche")</f>
        <v>Niche</v>
      </c>
      <c r="N5207" t="str">
        <f>IF(AND(Table1[[#This Row],[Rating]]&gt;=4.2, Table1[[#This Row],[Ratings_Count]]&lt;10000), "Hidden Gem", "Not a Hidden Gem")</f>
        <v>Not a Hidden Gem</v>
      </c>
    </row>
    <row r="5208" spans="1:14" x14ac:dyDescent="0.25">
      <c r="A5208" t="s">
        <v>12483</v>
      </c>
      <c r="B5208" t="s">
        <v>8099</v>
      </c>
      <c r="C5208">
        <v>3.87</v>
      </c>
      <c r="D5208" t="s">
        <v>12134</v>
      </c>
      <c r="E5208">
        <v>358</v>
      </c>
      <c r="F5208">
        <v>1341</v>
      </c>
      <c r="G5208">
        <v>88</v>
      </c>
      <c r="H5208">
        <v>2005</v>
      </c>
      <c r="I5208" t="s">
        <v>2037</v>
      </c>
      <c r="J5208" t="s">
        <v>2014</v>
      </c>
      <c r="K5208" t="str" cm="1">
        <f t="array" ref="K5208">_xlfn.IFS(Table1[[#This Row],[Rating]] &gt;=4.5, "Elite",Table1[[#This Row],[Rating]]&gt;=4, "Highly Rated", Table1[[#This Row],[Rating]]&gt;=3.5,"Above Average", Table1[[#This Row],[Rating]]&lt;3.5, "Average or Below")</f>
        <v>Above Average</v>
      </c>
      <c r="L5208" t="str" cm="1">
        <f t="array" ref="L5208">_xlfn.IFS(Table1[[#This Row],[Pages]]&lt;=150,"Very Short",Table1[[#This Row],[Pages]]&lt;=299,"Short",Table1[[#This Row],[Pages]]&lt;=499,"Medium",Table1[[#This Row],[Pages]]&lt;=699,"Long",Table1[[#This Row],[Pages]]&gt;=700,"Epic")</f>
        <v>Medium</v>
      </c>
      <c r="M5208" t="str" cm="1">
        <f t="array" ref="M5208">_xlfn.IFS(Table1[[#This Row],[Ratings_Count]]&gt;=1000000,"Mega Popular",Table1[[#This Row],[Ratings_Count]]&gt;=100000,"Popular",Table1[[#This Row],[Ratings_Count]]&gt;=10000,"Mid Popular",Table1[[#This Row],[Ratings_Count]]&lt;10000,"Niche")</f>
        <v>Niche</v>
      </c>
      <c r="N5208" t="str">
        <f>IF(AND(Table1[[#This Row],[Rating]]&gt;=4.2, Table1[[#This Row],[Ratings_Count]]&lt;10000), "Hidden Gem", "Not a Hidden Gem")</f>
        <v>Not a Hidden Gem</v>
      </c>
    </row>
    <row r="5209" spans="1:14" x14ac:dyDescent="0.25">
      <c r="A5209" t="s">
        <v>12487</v>
      </c>
      <c r="B5209" t="s">
        <v>2726</v>
      </c>
      <c r="C5209">
        <v>3.87</v>
      </c>
      <c r="D5209" t="s">
        <v>12134</v>
      </c>
      <c r="E5209">
        <v>384</v>
      </c>
      <c r="F5209">
        <v>397</v>
      </c>
      <c r="G5209">
        <v>40</v>
      </c>
      <c r="H5209">
        <v>2005</v>
      </c>
      <c r="I5209" t="s">
        <v>12488</v>
      </c>
      <c r="J5209" t="s">
        <v>2014</v>
      </c>
      <c r="K5209" t="str" cm="1">
        <f t="array" ref="K5209">_xlfn.IFS(Table1[[#This Row],[Rating]] &gt;=4.5, "Elite",Table1[[#This Row],[Rating]]&gt;=4, "Highly Rated", Table1[[#This Row],[Rating]]&gt;=3.5,"Above Average", Table1[[#This Row],[Rating]]&lt;3.5, "Average or Below")</f>
        <v>Above Average</v>
      </c>
      <c r="L5209" t="str" cm="1">
        <f t="array" ref="L5209">_xlfn.IFS(Table1[[#This Row],[Pages]]&lt;=150,"Very Short",Table1[[#This Row],[Pages]]&lt;=299,"Short",Table1[[#This Row],[Pages]]&lt;=499,"Medium",Table1[[#This Row],[Pages]]&lt;=699,"Long",Table1[[#This Row],[Pages]]&gt;=700,"Epic")</f>
        <v>Medium</v>
      </c>
      <c r="M5209" t="str" cm="1">
        <f t="array" ref="M5209">_xlfn.IFS(Table1[[#This Row],[Ratings_Count]]&gt;=1000000,"Mega Popular",Table1[[#This Row],[Ratings_Count]]&gt;=100000,"Popular",Table1[[#This Row],[Ratings_Count]]&gt;=10000,"Mid Popular",Table1[[#This Row],[Ratings_Count]]&lt;10000,"Niche")</f>
        <v>Niche</v>
      </c>
      <c r="N5209" t="str">
        <f>IF(AND(Table1[[#This Row],[Rating]]&gt;=4.2, Table1[[#This Row],[Ratings_Count]]&lt;10000), "Hidden Gem", "Not a Hidden Gem")</f>
        <v>Not a Hidden Gem</v>
      </c>
    </row>
    <row r="5210" spans="1:14" x14ac:dyDescent="0.25">
      <c r="A5210" t="s">
        <v>12541</v>
      </c>
      <c r="B5210" t="s">
        <v>12542</v>
      </c>
      <c r="C5210">
        <v>3.87</v>
      </c>
      <c r="D5210" t="s">
        <v>12134</v>
      </c>
      <c r="E5210">
        <v>228</v>
      </c>
      <c r="F5210">
        <v>82</v>
      </c>
      <c r="G5210">
        <v>9</v>
      </c>
      <c r="H5210">
        <v>2005</v>
      </c>
      <c r="I5210" t="s">
        <v>3414</v>
      </c>
      <c r="J5210" t="s">
        <v>13</v>
      </c>
      <c r="K5210" t="str" cm="1">
        <f t="array" ref="K5210">_xlfn.IFS(Table1[[#This Row],[Rating]] &gt;=4.5, "Elite",Table1[[#This Row],[Rating]]&gt;=4, "Highly Rated", Table1[[#This Row],[Rating]]&gt;=3.5,"Above Average", Table1[[#This Row],[Rating]]&lt;3.5, "Average or Below")</f>
        <v>Above Average</v>
      </c>
      <c r="L5210" t="str" cm="1">
        <f t="array" ref="L5210">_xlfn.IFS(Table1[[#This Row],[Pages]]&lt;=150,"Very Short",Table1[[#This Row],[Pages]]&lt;=299,"Short",Table1[[#This Row],[Pages]]&lt;=499,"Medium",Table1[[#This Row],[Pages]]&lt;=699,"Long",Table1[[#This Row],[Pages]]&gt;=700,"Epic")</f>
        <v>Short</v>
      </c>
      <c r="M5210" t="str" cm="1">
        <f t="array" ref="M5210">_xlfn.IFS(Table1[[#This Row],[Ratings_Count]]&gt;=1000000,"Mega Popular",Table1[[#This Row],[Ratings_Count]]&gt;=100000,"Popular",Table1[[#This Row],[Ratings_Count]]&gt;=10000,"Mid Popular",Table1[[#This Row],[Ratings_Count]]&lt;10000,"Niche")</f>
        <v>Niche</v>
      </c>
      <c r="N5210" t="str">
        <f>IF(AND(Table1[[#This Row],[Rating]]&gt;=4.2, Table1[[#This Row],[Ratings_Count]]&lt;10000), "Hidden Gem", "Not a Hidden Gem")</f>
        <v>Not a Hidden Gem</v>
      </c>
    </row>
    <row r="5211" spans="1:14" x14ac:dyDescent="0.25">
      <c r="A5211" t="s">
        <v>12553</v>
      </c>
      <c r="B5211" t="s">
        <v>12554</v>
      </c>
      <c r="C5211">
        <v>3.87</v>
      </c>
      <c r="D5211" t="s">
        <v>12134</v>
      </c>
      <c r="E5211">
        <v>139</v>
      </c>
      <c r="F5211">
        <v>1538</v>
      </c>
      <c r="G5211">
        <v>184</v>
      </c>
      <c r="H5211">
        <v>2005</v>
      </c>
      <c r="I5211" t="s">
        <v>1052</v>
      </c>
      <c r="J5211" t="s">
        <v>13</v>
      </c>
      <c r="K5211" t="str" cm="1">
        <f t="array" ref="K5211">_xlfn.IFS(Table1[[#This Row],[Rating]] &gt;=4.5, "Elite",Table1[[#This Row],[Rating]]&gt;=4, "Highly Rated", Table1[[#This Row],[Rating]]&gt;=3.5,"Above Average", Table1[[#This Row],[Rating]]&lt;3.5, "Average or Below")</f>
        <v>Above Average</v>
      </c>
      <c r="L5211" t="str" cm="1">
        <f t="array" ref="L5211">_xlfn.IFS(Table1[[#This Row],[Pages]]&lt;=150,"Very Short",Table1[[#This Row],[Pages]]&lt;=299,"Short",Table1[[#This Row],[Pages]]&lt;=499,"Medium",Table1[[#This Row],[Pages]]&lt;=699,"Long",Table1[[#This Row],[Pages]]&gt;=700,"Epic")</f>
        <v>Very Short</v>
      </c>
      <c r="M5211" t="str" cm="1">
        <f t="array" ref="M5211">_xlfn.IFS(Table1[[#This Row],[Ratings_Count]]&gt;=1000000,"Mega Popular",Table1[[#This Row],[Ratings_Count]]&gt;=100000,"Popular",Table1[[#This Row],[Ratings_Count]]&gt;=10000,"Mid Popular",Table1[[#This Row],[Ratings_Count]]&lt;10000,"Niche")</f>
        <v>Niche</v>
      </c>
      <c r="N5211" t="str">
        <f>IF(AND(Table1[[#This Row],[Rating]]&gt;=4.2, Table1[[#This Row],[Ratings_Count]]&lt;10000), "Hidden Gem", "Not a Hidden Gem")</f>
        <v>Not a Hidden Gem</v>
      </c>
    </row>
    <row r="5212" spans="1:14" x14ac:dyDescent="0.25">
      <c r="A5212" t="s">
        <v>12590</v>
      </c>
      <c r="B5212" t="s">
        <v>12591</v>
      </c>
      <c r="C5212">
        <v>3.87</v>
      </c>
      <c r="D5212" t="s">
        <v>12134</v>
      </c>
      <c r="E5212">
        <v>300</v>
      </c>
      <c r="F5212">
        <v>754</v>
      </c>
      <c r="G5212">
        <v>38</v>
      </c>
      <c r="H5212">
        <v>2005</v>
      </c>
      <c r="I5212" t="s">
        <v>1139</v>
      </c>
      <c r="J5212" t="s">
        <v>13</v>
      </c>
      <c r="K5212" t="str" cm="1">
        <f t="array" ref="K5212">_xlfn.IFS(Table1[[#This Row],[Rating]] &gt;=4.5, "Elite",Table1[[#This Row],[Rating]]&gt;=4, "Highly Rated", Table1[[#This Row],[Rating]]&gt;=3.5,"Above Average", Table1[[#This Row],[Rating]]&lt;3.5, "Average or Below")</f>
        <v>Above Average</v>
      </c>
      <c r="L5212" t="str" cm="1">
        <f t="array" ref="L5212">_xlfn.IFS(Table1[[#This Row],[Pages]]&lt;=150,"Very Short",Table1[[#This Row],[Pages]]&lt;=299,"Short",Table1[[#This Row],[Pages]]&lt;=499,"Medium",Table1[[#This Row],[Pages]]&lt;=699,"Long",Table1[[#This Row],[Pages]]&gt;=700,"Epic")</f>
        <v>Medium</v>
      </c>
      <c r="M5212" t="str" cm="1">
        <f t="array" ref="M5212">_xlfn.IFS(Table1[[#This Row],[Ratings_Count]]&gt;=1000000,"Mega Popular",Table1[[#This Row],[Ratings_Count]]&gt;=100000,"Popular",Table1[[#This Row],[Ratings_Count]]&gt;=10000,"Mid Popular",Table1[[#This Row],[Ratings_Count]]&lt;10000,"Niche")</f>
        <v>Niche</v>
      </c>
      <c r="N5212" t="str">
        <f>IF(AND(Table1[[#This Row],[Rating]]&gt;=4.2, Table1[[#This Row],[Ratings_Count]]&lt;10000), "Hidden Gem", "Not a Hidden Gem")</f>
        <v>Not a Hidden Gem</v>
      </c>
    </row>
    <row r="5213" spans="1:14" x14ac:dyDescent="0.25">
      <c r="A5213" t="s">
        <v>12737</v>
      </c>
      <c r="B5213" t="s">
        <v>3078</v>
      </c>
      <c r="C5213">
        <v>3.87</v>
      </c>
      <c r="D5213" t="s">
        <v>12134</v>
      </c>
      <c r="E5213">
        <v>192</v>
      </c>
      <c r="F5213">
        <v>4950</v>
      </c>
      <c r="G5213">
        <v>837</v>
      </c>
      <c r="H5213">
        <v>2004</v>
      </c>
      <c r="I5213" t="s">
        <v>543</v>
      </c>
      <c r="J5213" t="s">
        <v>13</v>
      </c>
      <c r="K5213" t="str" cm="1">
        <f t="array" ref="K5213">_xlfn.IFS(Table1[[#This Row],[Rating]] &gt;=4.5, "Elite",Table1[[#This Row],[Rating]]&gt;=4, "Highly Rated", Table1[[#This Row],[Rating]]&gt;=3.5,"Above Average", Table1[[#This Row],[Rating]]&lt;3.5, "Average or Below")</f>
        <v>Above Average</v>
      </c>
      <c r="L5213" t="str" cm="1">
        <f t="array" ref="L5213">_xlfn.IFS(Table1[[#This Row],[Pages]]&lt;=150,"Very Short",Table1[[#This Row],[Pages]]&lt;=299,"Short",Table1[[#This Row],[Pages]]&lt;=499,"Medium",Table1[[#This Row],[Pages]]&lt;=699,"Long",Table1[[#This Row],[Pages]]&gt;=700,"Epic")</f>
        <v>Short</v>
      </c>
      <c r="M5213" t="str" cm="1">
        <f t="array" ref="M5213">_xlfn.IFS(Table1[[#This Row],[Ratings_Count]]&gt;=1000000,"Mega Popular",Table1[[#This Row],[Ratings_Count]]&gt;=100000,"Popular",Table1[[#This Row],[Ratings_Count]]&gt;=10000,"Mid Popular",Table1[[#This Row],[Ratings_Count]]&lt;10000,"Niche")</f>
        <v>Niche</v>
      </c>
      <c r="N5213" t="str">
        <f>IF(AND(Table1[[#This Row],[Rating]]&gt;=4.2, Table1[[#This Row],[Ratings_Count]]&lt;10000), "Hidden Gem", "Not a Hidden Gem")</f>
        <v>Not a Hidden Gem</v>
      </c>
    </row>
    <row r="5214" spans="1:14" x14ac:dyDescent="0.25">
      <c r="A5214" t="s">
        <v>12781</v>
      </c>
      <c r="B5214" t="s">
        <v>4978</v>
      </c>
      <c r="C5214">
        <v>3.87</v>
      </c>
      <c r="D5214" t="s">
        <v>12134</v>
      </c>
      <c r="E5214">
        <v>304</v>
      </c>
      <c r="F5214">
        <v>29113</v>
      </c>
      <c r="G5214">
        <v>1203</v>
      </c>
      <c r="H5214">
        <v>2004</v>
      </c>
      <c r="I5214" t="s">
        <v>314</v>
      </c>
      <c r="J5214" t="s">
        <v>13</v>
      </c>
      <c r="K5214" t="str" cm="1">
        <f t="array" ref="K5214">_xlfn.IFS(Table1[[#This Row],[Rating]] &gt;=4.5, "Elite",Table1[[#This Row],[Rating]]&gt;=4, "Highly Rated", Table1[[#This Row],[Rating]]&gt;=3.5,"Above Average", Table1[[#This Row],[Rating]]&lt;3.5, "Average or Below")</f>
        <v>Above Average</v>
      </c>
      <c r="L5214" t="str" cm="1">
        <f t="array" ref="L5214">_xlfn.IFS(Table1[[#This Row],[Pages]]&lt;=150,"Very Short",Table1[[#This Row],[Pages]]&lt;=299,"Short",Table1[[#This Row],[Pages]]&lt;=499,"Medium",Table1[[#This Row],[Pages]]&lt;=699,"Long",Table1[[#This Row],[Pages]]&gt;=700,"Epic")</f>
        <v>Medium</v>
      </c>
      <c r="M5214" t="str" cm="1">
        <f t="array" ref="M5214">_xlfn.IFS(Table1[[#This Row],[Ratings_Count]]&gt;=1000000,"Mega Popular",Table1[[#This Row],[Ratings_Count]]&gt;=100000,"Popular",Table1[[#This Row],[Ratings_Count]]&gt;=10000,"Mid Popular",Table1[[#This Row],[Ratings_Count]]&lt;10000,"Niche")</f>
        <v>Mid Popular</v>
      </c>
      <c r="N5214" t="str">
        <f>IF(AND(Table1[[#This Row],[Rating]]&gt;=4.2, Table1[[#This Row],[Ratings_Count]]&lt;10000), "Hidden Gem", "Not a Hidden Gem")</f>
        <v>Not a Hidden Gem</v>
      </c>
    </row>
    <row r="5215" spans="1:14" x14ac:dyDescent="0.25">
      <c r="A5215" t="s">
        <v>2906</v>
      </c>
      <c r="B5215" t="s">
        <v>12837</v>
      </c>
      <c r="C5215">
        <v>3.87</v>
      </c>
      <c r="D5215" t="s">
        <v>12134</v>
      </c>
      <c r="E5215">
        <v>544</v>
      </c>
      <c r="F5215">
        <v>71</v>
      </c>
      <c r="G5215">
        <v>5</v>
      </c>
      <c r="H5215">
        <v>2003</v>
      </c>
      <c r="I5215" t="s">
        <v>379</v>
      </c>
      <c r="J5215" t="s">
        <v>13</v>
      </c>
      <c r="K5215" t="str" cm="1">
        <f t="array" ref="K5215">_xlfn.IFS(Table1[[#This Row],[Rating]] &gt;=4.5, "Elite",Table1[[#This Row],[Rating]]&gt;=4, "Highly Rated", Table1[[#This Row],[Rating]]&gt;=3.5,"Above Average", Table1[[#This Row],[Rating]]&lt;3.5, "Average or Below")</f>
        <v>Above Average</v>
      </c>
      <c r="L5215" t="str" cm="1">
        <f t="array" ref="L5215">_xlfn.IFS(Table1[[#This Row],[Pages]]&lt;=150,"Very Short",Table1[[#This Row],[Pages]]&lt;=299,"Short",Table1[[#This Row],[Pages]]&lt;=499,"Medium",Table1[[#This Row],[Pages]]&lt;=699,"Long",Table1[[#This Row],[Pages]]&gt;=700,"Epic")</f>
        <v>Long</v>
      </c>
      <c r="M5215" t="str" cm="1">
        <f t="array" ref="M5215">_xlfn.IFS(Table1[[#This Row],[Ratings_Count]]&gt;=1000000,"Mega Popular",Table1[[#This Row],[Ratings_Count]]&gt;=100000,"Popular",Table1[[#This Row],[Ratings_Count]]&gt;=10000,"Mid Popular",Table1[[#This Row],[Ratings_Count]]&lt;10000,"Niche")</f>
        <v>Niche</v>
      </c>
      <c r="N5215" t="str">
        <f>IF(AND(Table1[[#This Row],[Rating]]&gt;=4.2, Table1[[#This Row],[Ratings_Count]]&lt;10000), "Hidden Gem", "Not a Hidden Gem")</f>
        <v>Not a Hidden Gem</v>
      </c>
    </row>
    <row r="5216" spans="1:14" x14ac:dyDescent="0.25">
      <c r="A5216" t="s">
        <v>12950</v>
      </c>
      <c r="B5216" t="s">
        <v>5996</v>
      </c>
      <c r="C5216">
        <v>3.87</v>
      </c>
      <c r="D5216" t="s">
        <v>12134</v>
      </c>
      <c r="E5216">
        <v>288</v>
      </c>
      <c r="F5216">
        <v>2023</v>
      </c>
      <c r="G5216">
        <v>26</v>
      </c>
      <c r="H5216">
        <v>2003</v>
      </c>
      <c r="I5216" t="s">
        <v>414</v>
      </c>
      <c r="J5216" t="s">
        <v>13</v>
      </c>
      <c r="K5216" t="str" cm="1">
        <f t="array" ref="K5216">_xlfn.IFS(Table1[[#This Row],[Rating]] &gt;=4.5, "Elite",Table1[[#This Row],[Rating]]&gt;=4, "Highly Rated", Table1[[#This Row],[Rating]]&gt;=3.5,"Above Average", Table1[[#This Row],[Rating]]&lt;3.5, "Average or Below")</f>
        <v>Above Average</v>
      </c>
      <c r="L5216" t="str" cm="1">
        <f t="array" ref="L5216">_xlfn.IFS(Table1[[#This Row],[Pages]]&lt;=150,"Very Short",Table1[[#This Row],[Pages]]&lt;=299,"Short",Table1[[#This Row],[Pages]]&lt;=499,"Medium",Table1[[#This Row],[Pages]]&lt;=699,"Long",Table1[[#This Row],[Pages]]&gt;=700,"Epic")</f>
        <v>Short</v>
      </c>
      <c r="M5216" t="str" cm="1">
        <f t="array" ref="M5216">_xlfn.IFS(Table1[[#This Row],[Ratings_Count]]&gt;=1000000,"Mega Popular",Table1[[#This Row],[Ratings_Count]]&gt;=100000,"Popular",Table1[[#This Row],[Ratings_Count]]&gt;=10000,"Mid Popular",Table1[[#This Row],[Ratings_Count]]&lt;10000,"Niche")</f>
        <v>Niche</v>
      </c>
      <c r="N5216" t="str">
        <f>IF(AND(Table1[[#This Row],[Rating]]&gt;=4.2, Table1[[#This Row],[Ratings_Count]]&lt;10000), "Hidden Gem", "Not a Hidden Gem")</f>
        <v>Not a Hidden Gem</v>
      </c>
    </row>
    <row r="5217" spans="1:14" x14ac:dyDescent="0.25">
      <c r="A5217" t="s">
        <v>13016</v>
      </c>
      <c r="B5217" t="s">
        <v>12293</v>
      </c>
      <c r="C5217">
        <v>3.87</v>
      </c>
      <c r="D5217" t="s">
        <v>12134</v>
      </c>
      <c r="E5217">
        <v>192</v>
      </c>
      <c r="F5217">
        <v>388</v>
      </c>
      <c r="G5217">
        <v>15</v>
      </c>
      <c r="H5217">
        <v>2007</v>
      </c>
      <c r="I5217" t="s">
        <v>71</v>
      </c>
      <c r="J5217" t="s">
        <v>13</v>
      </c>
      <c r="K5217" t="str" cm="1">
        <f t="array" ref="K5217">_xlfn.IFS(Table1[[#This Row],[Rating]] &gt;=4.5, "Elite",Table1[[#This Row],[Rating]]&gt;=4, "Highly Rated", Table1[[#This Row],[Rating]]&gt;=3.5,"Above Average", Table1[[#This Row],[Rating]]&lt;3.5, "Average or Below")</f>
        <v>Above Average</v>
      </c>
      <c r="L5217" t="str" cm="1">
        <f t="array" ref="L5217">_xlfn.IFS(Table1[[#This Row],[Pages]]&lt;=150,"Very Short",Table1[[#This Row],[Pages]]&lt;=299,"Short",Table1[[#This Row],[Pages]]&lt;=499,"Medium",Table1[[#This Row],[Pages]]&lt;=699,"Long",Table1[[#This Row],[Pages]]&gt;=700,"Epic")</f>
        <v>Short</v>
      </c>
      <c r="M5217" t="str" cm="1">
        <f t="array" ref="M5217">_xlfn.IFS(Table1[[#This Row],[Ratings_Count]]&gt;=1000000,"Mega Popular",Table1[[#This Row],[Ratings_Count]]&gt;=100000,"Popular",Table1[[#This Row],[Ratings_Count]]&gt;=10000,"Mid Popular",Table1[[#This Row],[Ratings_Count]]&lt;10000,"Niche")</f>
        <v>Niche</v>
      </c>
      <c r="N5217" t="str">
        <f>IF(AND(Table1[[#This Row],[Rating]]&gt;=4.2, Table1[[#This Row],[Ratings_Count]]&lt;10000), "Hidden Gem", "Not a Hidden Gem")</f>
        <v>Not a Hidden Gem</v>
      </c>
    </row>
    <row r="5218" spans="1:14" x14ac:dyDescent="0.25">
      <c r="A5218" t="s">
        <v>13017</v>
      </c>
      <c r="B5218" t="s">
        <v>12293</v>
      </c>
      <c r="C5218">
        <v>3.87</v>
      </c>
      <c r="D5218" t="s">
        <v>12134</v>
      </c>
      <c r="E5218">
        <v>192</v>
      </c>
      <c r="F5218">
        <v>366</v>
      </c>
      <c r="G5218">
        <v>13</v>
      </c>
      <c r="H5218">
        <v>2007</v>
      </c>
      <c r="I5218" t="s">
        <v>71</v>
      </c>
      <c r="J5218" t="s">
        <v>13</v>
      </c>
      <c r="K5218" t="str" cm="1">
        <f t="array" ref="K5218">_xlfn.IFS(Table1[[#This Row],[Rating]] &gt;=4.5, "Elite",Table1[[#This Row],[Rating]]&gt;=4, "Highly Rated", Table1[[#This Row],[Rating]]&gt;=3.5,"Above Average", Table1[[#This Row],[Rating]]&lt;3.5, "Average or Below")</f>
        <v>Above Average</v>
      </c>
      <c r="L5218" t="str" cm="1">
        <f t="array" ref="L5218">_xlfn.IFS(Table1[[#This Row],[Pages]]&lt;=150,"Very Short",Table1[[#This Row],[Pages]]&lt;=299,"Short",Table1[[#This Row],[Pages]]&lt;=499,"Medium",Table1[[#This Row],[Pages]]&lt;=699,"Long",Table1[[#This Row],[Pages]]&gt;=700,"Epic")</f>
        <v>Short</v>
      </c>
      <c r="M5218" t="str" cm="1">
        <f t="array" ref="M5218">_xlfn.IFS(Table1[[#This Row],[Ratings_Count]]&gt;=1000000,"Mega Popular",Table1[[#This Row],[Ratings_Count]]&gt;=100000,"Popular",Table1[[#This Row],[Ratings_Count]]&gt;=10000,"Mid Popular",Table1[[#This Row],[Ratings_Count]]&lt;10000,"Niche")</f>
        <v>Niche</v>
      </c>
      <c r="N5218" t="str">
        <f>IF(AND(Table1[[#This Row],[Rating]]&gt;=4.2, Table1[[#This Row],[Ratings_Count]]&lt;10000), "Hidden Gem", "Not a Hidden Gem")</f>
        <v>Not a Hidden Gem</v>
      </c>
    </row>
    <row r="5219" spans="1:14" x14ac:dyDescent="0.25">
      <c r="A5219" t="s">
        <v>13141</v>
      </c>
      <c r="B5219" t="s">
        <v>1051</v>
      </c>
      <c r="C5219">
        <v>3.87</v>
      </c>
      <c r="D5219" t="s">
        <v>12134</v>
      </c>
      <c r="E5219">
        <v>352</v>
      </c>
      <c r="F5219">
        <v>543</v>
      </c>
      <c r="G5219">
        <v>45</v>
      </c>
      <c r="H5219">
        <v>2002</v>
      </c>
      <c r="I5219" t="s">
        <v>2048</v>
      </c>
      <c r="J5219" t="s">
        <v>2014</v>
      </c>
      <c r="K5219" t="str" cm="1">
        <f t="array" ref="K5219">_xlfn.IFS(Table1[[#This Row],[Rating]] &gt;=4.5, "Elite",Table1[[#This Row],[Rating]]&gt;=4, "Highly Rated", Table1[[#This Row],[Rating]]&gt;=3.5,"Above Average", Table1[[#This Row],[Rating]]&lt;3.5, "Average or Below")</f>
        <v>Above Average</v>
      </c>
      <c r="L5219" t="str" cm="1">
        <f t="array" ref="L5219">_xlfn.IFS(Table1[[#This Row],[Pages]]&lt;=150,"Very Short",Table1[[#This Row],[Pages]]&lt;=299,"Short",Table1[[#This Row],[Pages]]&lt;=499,"Medium",Table1[[#This Row],[Pages]]&lt;=699,"Long",Table1[[#This Row],[Pages]]&gt;=700,"Epic")</f>
        <v>Medium</v>
      </c>
      <c r="M5219" t="str" cm="1">
        <f t="array" ref="M5219">_xlfn.IFS(Table1[[#This Row],[Ratings_Count]]&gt;=1000000,"Mega Popular",Table1[[#This Row],[Ratings_Count]]&gt;=100000,"Popular",Table1[[#This Row],[Ratings_Count]]&gt;=10000,"Mid Popular",Table1[[#This Row],[Ratings_Count]]&lt;10000,"Niche")</f>
        <v>Niche</v>
      </c>
      <c r="N5219" t="str">
        <f>IF(AND(Table1[[#This Row],[Rating]]&gt;=4.2, Table1[[#This Row],[Ratings_Count]]&lt;10000), "Hidden Gem", "Not a Hidden Gem")</f>
        <v>Not a Hidden Gem</v>
      </c>
    </row>
    <row r="5220" spans="1:14" x14ac:dyDescent="0.25">
      <c r="A5220" t="s">
        <v>13282</v>
      </c>
      <c r="B5220" t="s">
        <v>8580</v>
      </c>
      <c r="C5220">
        <v>3.87</v>
      </c>
      <c r="D5220" t="s">
        <v>12134</v>
      </c>
      <c r="E5220">
        <v>240</v>
      </c>
      <c r="F5220">
        <v>3183</v>
      </c>
      <c r="G5220">
        <v>115</v>
      </c>
      <c r="H5220">
        <v>1992</v>
      </c>
      <c r="I5220" t="s">
        <v>719</v>
      </c>
      <c r="J5220" t="s">
        <v>13</v>
      </c>
      <c r="K5220" t="str" cm="1">
        <f t="array" ref="K5220">_xlfn.IFS(Table1[[#This Row],[Rating]] &gt;=4.5, "Elite",Table1[[#This Row],[Rating]]&gt;=4, "Highly Rated", Table1[[#This Row],[Rating]]&gt;=3.5,"Above Average", Table1[[#This Row],[Rating]]&lt;3.5, "Average or Below")</f>
        <v>Above Average</v>
      </c>
      <c r="L5220" t="str" cm="1">
        <f t="array" ref="L5220">_xlfn.IFS(Table1[[#This Row],[Pages]]&lt;=150,"Very Short",Table1[[#This Row],[Pages]]&lt;=299,"Short",Table1[[#This Row],[Pages]]&lt;=499,"Medium",Table1[[#This Row],[Pages]]&lt;=699,"Long",Table1[[#This Row],[Pages]]&gt;=700,"Epic")</f>
        <v>Short</v>
      </c>
      <c r="M5220" t="str" cm="1">
        <f t="array" ref="M5220">_xlfn.IFS(Table1[[#This Row],[Ratings_Count]]&gt;=1000000,"Mega Popular",Table1[[#This Row],[Ratings_Count]]&gt;=100000,"Popular",Table1[[#This Row],[Ratings_Count]]&gt;=10000,"Mid Popular",Table1[[#This Row],[Ratings_Count]]&lt;10000,"Niche")</f>
        <v>Niche</v>
      </c>
      <c r="N5220" t="str">
        <f>IF(AND(Table1[[#This Row],[Rating]]&gt;=4.2, Table1[[#This Row],[Ratings_Count]]&lt;10000), "Hidden Gem", "Not a Hidden Gem")</f>
        <v>Not a Hidden Gem</v>
      </c>
    </row>
    <row r="5221" spans="1:14" x14ac:dyDescent="0.25">
      <c r="A5221" t="s">
        <v>13349</v>
      </c>
      <c r="B5221" t="s">
        <v>373</v>
      </c>
      <c r="C5221">
        <v>3.87</v>
      </c>
      <c r="D5221" t="s">
        <v>12134</v>
      </c>
      <c r="E5221">
        <v>320</v>
      </c>
      <c r="F5221">
        <v>235</v>
      </c>
      <c r="G5221">
        <v>19</v>
      </c>
      <c r="H5221">
        <v>1998</v>
      </c>
      <c r="I5221" t="s">
        <v>2085</v>
      </c>
      <c r="J5221" t="s">
        <v>2014</v>
      </c>
      <c r="K5221" t="str" cm="1">
        <f t="array" ref="K5221">_xlfn.IFS(Table1[[#This Row],[Rating]] &gt;=4.5, "Elite",Table1[[#This Row],[Rating]]&gt;=4, "Highly Rated", Table1[[#This Row],[Rating]]&gt;=3.5,"Above Average", Table1[[#This Row],[Rating]]&lt;3.5, "Average or Below")</f>
        <v>Above Average</v>
      </c>
      <c r="L5221" t="str" cm="1">
        <f t="array" ref="L5221">_xlfn.IFS(Table1[[#This Row],[Pages]]&lt;=150,"Very Short",Table1[[#This Row],[Pages]]&lt;=299,"Short",Table1[[#This Row],[Pages]]&lt;=499,"Medium",Table1[[#This Row],[Pages]]&lt;=699,"Long",Table1[[#This Row],[Pages]]&gt;=700,"Epic")</f>
        <v>Medium</v>
      </c>
      <c r="M5221" t="str" cm="1">
        <f t="array" ref="M5221">_xlfn.IFS(Table1[[#This Row],[Ratings_Count]]&gt;=1000000,"Mega Popular",Table1[[#This Row],[Ratings_Count]]&gt;=100000,"Popular",Table1[[#This Row],[Ratings_Count]]&gt;=10000,"Mid Popular",Table1[[#This Row],[Ratings_Count]]&lt;10000,"Niche")</f>
        <v>Niche</v>
      </c>
      <c r="N5221" t="str">
        <f>IF(AND(Table1[[#This Row],[Rating]]&gt;=4.2, Table1[[#This Row],[Ratings_Count]]&lt;10000), "Hidden Gem", "Not a Hidden Gem")</f>
        <v>Not a Hidden Gem</v>
      </c>
    </row>
    <row r="5222" spans="1:14" x14ac:dyDescent="0.25">
      <c r="A5222" t="s">
        <v>13355</v>
      </c>
      <c r="B5222" t="s">
        <v>13356</v>
      </c>
      <c r="C5222">
        <v>3.87</v>
      </c>
      <c r="D5222" t="s">
        <v>12134</v>
      </c>
      <c r="E5222">
        <v>352</v>
      </c>
      <c r="F5222">
        <v>80</v>
      </c>
      <c r="G5222">
        <v>2</v>
      </c>
      <c r="H5222">
        <v>1998</v>
      </c>
      <c r="I5222" t="s">
        <v>6300</v>
      </c>
      <c r="J5222" t="s">
        <v>13</v>
      </c>
      <c r="K5222" t="str" cm="1">
        <f t="array" ref="K5222">_xlfn.IFS(Table1[[#This Row],[Rating]] &gt;=4.5, "Elite",Table1[[#This Row],[Rating]]&gt;=4, "Highly Rated", Table1[[#This Row],[Rating]]&gt;=3.5,"Above Average", Table1[[#This Row],[Rating]]&lt;3.5, "Average or Below")</f>
        <v>Above Average</v>
      </c>
      <c r="L5222" t="str" cm="1">
        <f t="array" ref="L5222">_xlfn.IFS(Table1[[#This Row],[Pages]]&lt;=150,"Very Short",Table1[[#This Row],[Pages]]&lt;=299,"Short",Table1[[#This Row],[Pages]]&lt;=499,"Medium",Table1[[#This Row],[Pages]]&lt;=699,"Long",Table1[[#This Row],[Pages]]&gt;=700,"Epic")</f>
        <v>Medium</v>
      </c>
      <c r="M5222" t="str" cm="1">
        <f t="array" ref="M5222">_xlfn.IFS(Table1[[#This Row],[Ratings_Count]]&gt;=1000000,"Mega Popular",Table1[[#This Row],[Ratings_Count]]&gt;=100000,"Popular",Table1[[#This Row],[Ratings_Count]]&gt;=10000,"Mid Popular",Table1[[#This Row],[Ratings_Count]]&lt;10000,"Niche")</f>
        <v>Niche</v>
      </c>
      <c r="N5222" t="str">
        <f>IF(AND(Table1[[#This Row],[Rating]]&gt;=4.2, Table1[[#This Row],[Ratings_Count]]&lt;10000), "Hidden Gem", "Not a Hidden Gem")</f>
        <v>Not a Hidden Gem</v>
      </c>
    </row>
    <row r="5223" spans="1:14" x14ac:dyDescent="0.25">
      <c r="A5223" t="s">
        <v>13367</v>
      </c>
      <c r="B5223" t="s">
        <v>10343</v>
      </c>
      <c r="C5223">
        <v>3.87</v>
      </c>
      <c r="D5223" t="s">
        <v>12134</v>
      </c>
      <c r="E5223">
        <v>538</v>
      </c>
      <c r="F5223">
        <v>5725</v>
      </c>
      <c r="G5223">
        <v>147</v>
      </c>
      <c r="H5223">
        <v>1988</v>
      </c>
      <c r="I5223" t="s">
        <v>75</v>
      </c>
      <c r="J5223" t="s">
        <v>13</v>
      </c>
      <c r="K5223" t="str" cm="1">
        <f t="array" ref="K5223">_xlfn.IFS(Table1[[#This Row],[Rating]] &gt;=4.5, "Elite",Table1[[#This Row],[Rating]]&gt;=4, "Highly Rated", Table1[[#This Row],[Rating]]&gt;=3.5,"Above Average", Table1[[#This Row],[Rating]]&lt;3.5, "Average or Below")</f>
        <v>Above Average</v>
      </c>
      <c r="L5223" t="str" cm="1">
        <f t="array" ref="L5223">_xlfn.IFS(Table1[[#This Row],[Pages]]&lt;=150,"Very Short",Table1[[#This Row],[Pages]]&lt;=299,"Short",Table1[[#This Row],[Pages]]&lt;=499,"Medium",Table1[[#This Row],[Pages]]&lt;=699,"Long",Table1[[#This Row],[Pages]]&gt;=700,"Epic")</f>
        <v>Long</v>
      </c>
      <c r="M5223" t="str" cm="1">
        <f t="array" ref="M5223">_xlfn.IFS(Table1[[#This Row],[Ratings_Count]]&gt;=1000000,"Mega Popular",Table1[[#This Row],[Ratings_Count]]&gt;=100000,"Popular",Table1[[#This Row],[Ratings_Count]]&gt;=10000,"Mid Popular",Table1[[#This Row],[Ratings_Count]]&lt;10000,"Niche")</f>
        <v>Niche</v>
      </c>
      <c r="N5223" t="str">
        <f>IF(AND(Table1[[#This Row],[Rating]]&gt;=4.2, Table1[[#This Row],[Ratings_Count]]&lt;10000), "Hidden Gem", "Not a Hidden Gem")</f>
        <v>Not a Hidden Gem</v>
      </c>
    </row>
    <row r="5224" spans="1:14" x14ac:dyDescent="0.25">
      <c r="A5224" t="s">
        <v>13807</v>
      </c>
      <c r="B5224" t="s">
        <v>1888</v>
      </c>
      <c r="C5224">
        <v>3.87</v>
      </c>
      <c r="D5224" t="s">
        <v>12134</v>
      </c>
      <c r="E5224">
        <v>384</v>
      </c>
      <c r="F5224">
        <v>20843</v>
      </c>
      <c r="G5224">
        <v>421</v>
      </c>
      <c r="H5224">
        <v>1999</v>
      </c>
      <c r="I5224" t="s">
        <v>75</v>
      </c>
      <c r="J5224" t="s">
        <v>13</v>
      </c>
      <c r="K5224" t="str" cm="1">
        <f t="array" ref="K5224">_xlfn.IFS(Table1[[#This Row],[Rating]] &gt;=4.5, "Elite",Table1[[#This Row],[Rating]]&gt;=4, "Highly Rated", Table1[[#This Row],[Rating]]&gt;=3.5,"Above Average", Table1[[#This Row],[Rating]]&lt;3.5, "Average or Below")</f>
        <v>Above Average</v>
      </c>
      <c r="L5224" t="str" cm="1">
        <f t="array" ref="L5224">_xlfn.IFS(Table1[[#This Row],[Pages]]&lt;=150,"Very Short",Table1[[#This Row],[Pages]]&lt;=299,"Short",Table1[[#This Row],[Pages]]&lt;=499,"Medium",Table1[[#This Row],[Pages]]&lt;=699,"Long",Table1[[#This Row],[Pages]]&gt;=700,"Epic")</f>
        <v>Medium</v>
      </c>
      <c r="M5224" t="str" cm="1">
        <f t="array" ref="M5224">_xlfn.IFS(Table1[[#This Row],[Ratings_Count]]&gt;=1000000,"Mega Popular",Table1[[#This Row],[Ratings_Count]]&gt;=100000,"Popular",Table1[[#This Row],[Ratings_Count]]&gt;=10000,"Mid Popular",Table1[[#This Row],[Ratings_Count]]&lt;10000,"Niche")</f>
        <v>Mid Popular</v>
      </c>
      <c r="N5224" t="str">
        <f>IF(AND(Table1[[#This Row],[Rating]]&gt;=4.2, Table1[[#This Row],[Ratings_Count]]&lt;10000), "Hidden Gem", "Not a Hidden Gem")</f>
        <v>Not a Hidden Gem</v>
      </c>
    </row>
    <row r="5225" spans="1:14" x14ac:dyDescent="0.25">
      <c r="A5225" t="s">
        <v>13875</v>
      </c>
      <c r="B5225" t="s">
        <v>13876</v>
      </c>
      <c r="C5225">
        <v>3.87</v>
      </c>
      <c r="D5225" t="s">
        <v>13842</v>
      </c>
      <c r="E5225">
        <v>313</v>
      </c>
      <c r="F5225">
        <v>3536</v>
      </c>
      <c r="G5225">
        <v>375</v>
      </c>
      <c r="H5225">
        <v>2006</v>
      </c>
      <c r="I5225" t="s">
        <v>345</v>
      </c>
      <c r="J5225" t="s">
        <v>13</v>
      </c>
      <c r="K5225" t="str" cm="1">
        <f t="array" ref="K5225">_xlfn.IFS(Table1[[#This Row],[Rating]] &gt;=4.5, "Elite",Table1[[#This Row],[Rating]]&gt;=4, "Highly Rated", Table1[[#This Row],[Rating]]&gt;=3.5,"Above Average", Table1[[#This Row],[Rating]]&lt;3.5, "Average or Below")</f>
        <v>Above Average</v>
      </c>
      <c r="L5225" t="str" cm="1">
        <f t="array" ref="L5225">_xlfn.IFS(Table1[[#This Row],[Pages]]&lt;=150,"Very Short",Table1[[#This Row],[Pages]]&lt;=299,"Short",Table1[[#This Row],[Pages]]&lt;=499,"Medium",Table1[[#This Row],[Pages]]&lt;=699,"Long",Table1[[#This Row],[Pages]]&gt;=700,"Epic")</f>
        <v>Medium</v>
      </c>
      <c r="M5225" t="str" cm="1">
        <f t="array" ref="M5225">_xlfn.IFS(Table1[[#This Row],[Ratings_Count]]&gt;=1000000,"Mega Popular",Table1[[#This Row],[Ratings_Count]]&gt;=100000,"Popular",Table1[[#This Row],[Ratings_Count]]&gt;=10000,"Mid Popular",Table1[[#This Row],[Ratings_Count]]&lt;10000,"Niche")</f>
        <v>Niche</v>
      </c>
      <c r="N5225" t="str">
        <f>IF(AND(Table1[[#This Row],[Rating]]&gt;=4.2, Table1[[#This Row],[Ratings_Count]]&lt;10000), "Hidden Gem", "Not a Hidden Gem")</f>
        <v>Not a Hidden Gem</v>
      </c>
    </row>
    <row r="5226" spans="1:14" x14ac:dyDescent="0.25">
      <c r="A5226" t="s">
        <v>13969</v>
      </c>
      <c r="B5226" t="s">
        <v>13970</v>
      </c>
      <c r="C5226">
        <v>3.87</v>
      </c>
      <c r="D5226" t="s">
        <v>13842</v>
      </c>
      <c r="E5226">
        <v>323</v>
      </c>
      <c r="F5226">
        <v>65</v>
      </c>
      <c r="G5226">
        <v>8</v>
      </c>
      <c r="H5226">
        <v>1991</v>
      </c>
      <c r="I5226" t="s">
        <v>13971</v>
      </c>
      <c r="J5226" t="s">
        <v>13</v>
      </c>
      <c r="K5226" t="str" cm="1">
        <f t="array" ref="K5226">_xlfn.IFS(Table1[[#This Row],[Rating]] &gt;=4.5, "Elite",Table1[[#This Row],[Rating]]&gt;=4, "Highly Rated", Table1[[#This Row],[Rating]]&gt;=3.5,"Above Average", Table1[[#This Row],[Rating]]&lt;3.5, "Average or Below")</f>
        <v>Above Average</v>
      </c>
      <c r="L5226" t="str" cm="1">
        <f t="array" ref="L5226">_xlfn.IFS(Table1[[#This Row],[Pages]]&lt;=150,"Very Short",Table1[[#This Row],[Pages]]&lt;=299,"Short",Table1[[#This Row],[Pages]]&lt;=499,"Medium",Table1[[#This Row],[Pages]]&lt;=699,"Long",Table1[[#This Row],[Pages]]&gt;=700,"Epic")</f>
        <v>Medium</v>
      </c>
      <c r="M5226" t="str" cm="1">
        <f t="array" ref="M5226">_xlfn.IFS(Table1[[#This Row],[Ratings_Count]]&gt;=1000000,"Mega Popular",Table1[[#This Row],[Ratings_Count]]&gt;=100000,"Popular",Table1[[#This Row],[Ratings_Count]]&gt;=10000,"Mid Popular",Table1[[#This Row],[Ratings_Count]]&lt;10000,"Niche")</f>
        <v>Niche</v>
      </c>
      <c r="N5226" t="str">
        <f>IF(AND(Table1[[#This Row],[Rating]]&gt;=4.2, Table1[[#This Row],[Ratings_Count]]&lt;10000), "Hidden Gem", "Not a Hidden Gem")</f>
        <v>Not a Hidden Gem</v>
      </c>
    </row>
    <row r="5227" spans="1:14" x14ac:dyDescent="0.25">
      <c r="A5227" t="s">
        <v>290</v>
      </c>
      <c r="B5227" t="s">
        <v>291</v>
      </c>
      <c r="C5227">
        <v>3.86</v>
      </c>
      <c r="D5227" t="s">
        <v>11</v>
      </c>
      <c r="E5227">
        <v>123</v>
      </c>
      <c r="F5227">
        <v>859</v>
      </c>
      <c r="G5227">
        <v>27</v>
      </c>
      <c r="H5227">
        <v>2006</v>
      </c>
      <c r="I5227" t="s">
        <v>288</v>
      </c>
      <c r="J5227" t="s">
        <v>13</v>
      </c>
      <c r="K5227" t="str" cm="1">
        <f t="array" ref="K5227">_xlfn.IFS(Table1[[#This Row],[Rating]] &gt;=4.5, "Elite",Table1[[#This Row],[Rating]]&gt;=4, "Highly Rated", Table1[[#This Row],[Rating]]&gt;=3.5,"Above Average", Table1[[#This Row],[Rating]]&lt;3.5, "Average or Below")</f>
        <v>Above Average</v>
      </c>
      <c r="L5227" t="str" cm="1">
        <f t="array" ref="L5227">_xlfn.IFS(Table1[[#This Row],[Pages]]&lt;=150,"Very Short",Table1[[#This Row],[Pages]]&lt;=299,"Short",Table1[[#This Row],[Pages]]&lt;=499,"Medium",Table1[[#This Row],[Pages]]&lt;=699,"Long",Table1[[#This Row],[Pages]]&gt;=700,"Epic")</f>
        <v>Very Short</v>
      </c>
      <c r="M5227" t="str" cm="1">
        <f t="array" ref="M5227">_xlfn.IFS(Table1[[#This Row],[Ratings_Count]]&gt;=1000000,"Mega Popular",Table1[[#This Row],[Ratings_Count]]&gt;=100000,"Popular",Table1[[#This Row],[Ratings_Count]]&gt;=10000,"Mid Popular",Table1[[#This Row],[Ratings_Count]]&lt;10000,"Niche")</f>
        <v>Niche</v>
      </c>
      <c r="N5227" t="str">
        <f>IF(AND(Table1[[#This Row],[Rating]]&gt;=4.2, Table1[[#This Row],[Ratings_Count]]&lt;10000), "Hidden Gem", "Not a Hidden Gem")</f>
        <v>Not a Hidden Gem</v>
      </c>
    </row>
    <row r="5228" spans="1:14" x14ac:dyDescent="0.25">
      <c r="A5228" t="s">
        <v>343</v>
      </c>
      <c r="B5228" t="s">
        <v>344</v>
      </c>
      <c r="C5228">
        <v>3.86</v>
      </c>
      <c r="D5228" t="s">
        <v>11</v>
      </c>
      <c r="E5228">
        <v>320</v>
      </c>
      <c r="F5228">
        <v>1033</v>
      </c>
      <c r="G5228">
        <v>171</v>
      </c>
      <c r="H5228">
        <v>2006</v>
      </c>
      <c r="I5228" t="s">
        <v>345</v>
      </c>
      <c r="J5228" t="s">
        <v>13</v>
      </c>
      <c r="K5228" t="str" cm="1">
        <f t="array" ref="K5228">_xlfn.IFS(Table1[[#This Row],[Rating]] &gt;=4.5, "Elite",Table1[[#This Row],[Rating]]&gt;=4, "Highly Rated", Table1[[#This Row],[Rating]]&gt;=3.5,"Above Average", Table1[[#This Row],[Rating]]&lt;3.5, "Average or Below")</f>
        <v>Above Average</v>
      </c>
      <c r="L5228" t="str" cm="1">
        <f t="array" ref="L5228">_xlfn.IFS(Table1[[#This Row],[Pages]]&lt;=150,"Very Short",Table1[[#This Row],[Pages]]&lt;=299,"Short",Table1[[#This Row],[Pages]]&lt;=499,"Medium",Table1[[#This Row],[Pages]]&lt;=699,"Long",Table1[[#This Row],[Pages]]&gt;=700,"Epic")</f>
        <v>Medium</v>
      </c>
      <c r="M5228" t="str" cm="1">
        <f t="array" ref="M5228">_xlfn.IFS(Table1[[#This Row],[Ratings_Count]]&gt;=1000000,"Mega Popular",Table1[[#This Row],[Ratings_Count]]&gt;=100000,"Popular",Table1[[#This Row],[Ratings_Count]]&gt;=10000,"Mid Popular",Table1[[#This Row],[Ratings_Count]]&lt;10000,"Niche")</f>
        <v>Niche</v>
      </c>
      <c r="N5228" t="str">
        <f>IF(AND(Table1[[#This Row],[Rating]]&gt;=4.2, Table1[[#This Row],[Ratings_Count]]&lt;10000), "Hidden Gem", "Not a Hidden Gem")</f>
        <v>Not a Hidden Gem</v>
      </c>
    </row>
    <row r="5229" spans="1:14" x14ac:dyDescent="0.25">
      <c r="A5229" t="s">
        <v>504</v>
      </c>
      <c r="B5229" t="s">
        <v>505</v>
      </c>
      <c r="C5229">
        <v>3.86</v>
      </c>
      <c r="D5229" t="s">
        <v>11</v>
      </c>
      <c r="E5229">
        <v>144</v>
      </c>
      <c r="F5229">
        <v>14654</v>
      </c>
      <c r="G5229">
        <v>1121</v>
      </c>
      <c r="H5229">
        <v>2006</v>
      </c>
      <c r="I5229" t="s">
        <v>349</v>
      </c>
      <c r="J5229" t="s">
        <v>13</v>
      </c>
      <c r="K5229" t="str" cm="1">
        <f t="array" ref="K5229">_xlfn.IFS(Table1[[#This Row],[Rating]] &gt;=4.5, "Elite",Table1[[#This Row],[Rating]]&gt;=4, "Highly Rated", Table1[[#This Row],[Rating]]&gt;=3.5,"Above Average", Table1[[#This Row],[Rating]]&lt;3.5, "Average or Below")</f>
        <v>Above Average</v>
      </c>
      <c r="L5229" t="str" cm="1">
        <f t="array" ref="L5229">_xlfn.IFS(Table1[[#This Row],[Pages]]&lt;=150,"Very Short",Table1[[#This Row],[Pages]]&lt;=299,"Short",Table1[[#This Row],[Pages]]&lt;=499,"Medium",Table1[[#This Row],[Pages]]&lt;=699,"Long",Table1[[#This Row],[Pages]]&gt;=700,"Epic")</f>
        <v>Very Short</v>
      </c>
      <c r="M5229" t="str" cm="1">
        <f t="array" ref="M5229">_xlfn.IFS(Table1[[#This Row],[Ratings_Count]]&gt;=1000000,"Mega Popular",Table1[[#This Row],[Ratings_Count]]&gt;=100000,"Popular",Table1[[#This Row],[Ratings_Count]]&gt;=10000,"Mid Popular",Table1[[#This Row],[Ratings_Count]]&lt;10000,"Niche")</f>
        <v>Mid Popular</v>
      </c>
      <c r="N5229" t="str">
        <f>IF(AND(Table1[[#This Row],[Rating]]&gt;=4.2, Table1[[#This Row],[Ratings_Count]]&lt;10000), "Hidden Gem", "Not a Hidden Gem")</f>
        <v>Not a Hidden Gem</v>
      </c>
    </row>
    <row r="5230" spans="1:14" x14ac:dyDescent="0.25">
      <c r="A5230" t="s">
        <v>586</v>
      </c>
      <c r="B5230" t="s">
        <v>587</v>
      </c>
      <c r="C5230">
        <v>3.86</v>
      </c>
      <c r="D5230" t="s">
        <v>11</v>
      </c>
      <c r="E5230">
        <v>356</v>
      </c>
      <c r="F5230">
        <v>208001</v>
      </c>
      <c r="G5230">
        <v>4972</v>
      </c>
      <c r="H5230">
        <v>2006</v>
      </c>
      <c r="I5230" t="s">
        <v>588</v>
      </c>
      <c r="J5230" t="s">
        <v>13</v>
      </c>
      <c r="K5230" t="str" cm="1">
        <f t="array" ref="K5230">_xlfn.IFS(Table1[[#This Row],[Rating]] &gt;=4.5, "Elite",Table1[[#This Row],[Rating]]&gt;=4, "Highly Rated", Table1[[#This Row],[Rating]]&gt;=3.5,"Above Average", Table1[[#This Row],[Rating]]&lt;3.5, "Average or Below")</f>
        <v>Above Average</v>
      </c>
      <c r="L5230" t="str" cm="1">
        <f t="array" ref="L5230">_xlfn.IFS(Table1[[#This Row],[Pages]]&lt;=150,"Very Short",Table1[[#This Row],[Pages]]&lt;=299,"Short",Table1[[#This Row],[Pages]]&lt;=499,"Medium",Table1[[#This Row],[Pages]]&lt;=699,"Long",Table1[[#This Row],[Pages]]&gt;=700,"Epic")</f>
        <v>Medium</v>
      </c>
      <c r="M5230" t="str" cm="1">
        <f t="array" ref="M5230">_xlfn.IFS(Table1[[#This Row],[Ratings_Count]]&gt;=1000000,"Mega Popular",Table1[[#This Row],[Ratings_Count]]&gt;=100000,"Popular",Table1[[#This Row],[Ratings_Count]]&gt;=10000,"Mid Popular",Table1[[#This Row],[Ratings_Count]]&lt;10000,"Niche")</f>
        <v>Popular</v>
      </c>
      <c r="N5230" t="str">
        <f>IF(AND(Table1[[#This Row],[Rating]]&gt;=4.2, Table1[[#This Row],[Ratings_Count]]&lt;10000), "Hidden Gem", "Not a Hidden Gem")</f>
        <v>Not a Hidden Gem</v>
      </c>
    </row>
    <row r="5231" spans="1:14" x14ac:dyDescent="0.25">
      <c r="A5231" t="s">
        <v>604</v>
      </c>
      <c r="B5231" t="s">
        <v>605</v>
      </c>
      <c r="C5231">
        <v>3.86</v>
      </c>
      <c r="D5231" t="s">
        <v>11</v>
      </c>
      <c r="E5231">
        <v>535</v>
      </c>
      <c r="F5231">
        <v>452</v>
      </c>
      <c r="G5231">
        <v>36</v>
      </c>
      <c r="H5231">
        <v>2006</v>
      </c>
      <c r="I5231" t="s">
        <v>606</v>
      </c>
      <c r="J5231" t="s">
        <v>13</v>
      </c>
      <c r="K5231" t="str" cm="1">
        <f t="array" ref="K5231">_xlfn.IFS(Table1[[#This Row],[Rating]] &gt;=4.5, "Elite",Table1[[#This Row],[Rating]]&gt;=4, "Highly Rated", Table1[[#This Row],[Rating]]&gt;=3.5,"Above Average", Table1[[#This Row],[Rating]]&lt;3.5, "Average or Below")</f>
        <v>Above Average</v>
      </c>
      <c r="L5231" t="str" cm="1">
        <f t="array" ref="L5231">_xlfn.IFS(Table1[[#This Row],[Pages]]&lt;=150,"Very Short",Table1[[#This Row],[Pages]]&lt;=299,"Short",Table1[[#This Row],[Pages]]&lt;=499,"Medium",Table1[[#This Row],[Pages]]&lt;=699,"Long",Table1[[#This Row],[Pages]]&gt;=700,"Epic")</f>
        <v>Long</v>
      </c>
      <c r="M5231" t="str" cm="1">
        <f t="array" ref="M5231">_xlfn.IFS(Table1[[#This Row],[Ratings_Count]]&gt;=1000000,"Mega Popular",Table1[[#This Row],[Ratings_Count]]&gt;=100000,"Popular",Table1[[#This Row],[Ratings_Count]]&gt;=10000,"Mid Popular",Table1[[#This Row],[Ratings_Count]]&lt;10000,"Niche")</f>
        <v>Niche</v>
      </c>
      <c r="N5231" t="str">
        <f>IF(AND(Table1[[#This Row],[Rating]]&gt;=4.2, Table1[[#This Row],[Ratings_Count]]&lt;10000), "Hidden Gem", "Not a Hidden Gem")</f>
        <v>Not a Hidden Gem</v>
      </c>
    </row>
    <row r="5232" spans="1:14" x14ac:dyDescent="0.25">
      <c r="A5232" t="s">
        <v>679</v>
      </c>
      <c r="B5232" t="s">
        <v>680</v>
      </c>
      <c r="C5232">
        <v>3.86</v>
      </c>
      <c r="D5232" t="s">
        <v>11</v>
      </c>
      <c r="E5232">
        <v>190</v>
      </c>
      <c r="F5232">
        <v>819</v>
      </c>
      <c r="G5232">
        <v>31</v>
      </c>
      <c r="H5232">
        <v>2006</v>
      </c>
      <c r="I5232" t="s">
        <v>681</v>
      </c>
      <c r="J5232" t="s">
        <v>13</v>
      </c>
      <c r="K5232" t="str" cm="1">
        <f t="array" ref="K5232">_xlfn.IFS(Table1[[#This Row],[Rating]] &gt;=4.5, "Elite",Table1[[#This Row],[Rating]]&gt;=4, "Highly Rated", Table1[[#This Row],[Rating]]&gt;=3.5,"Above Average", Table1[[#This Row],[Rating]]&lt;3.5, "Average or Below")</f>
        <v>Above Average</v>
      </c>
      <c r="L5232" t="str" cm="1">
        <f t="array" ref="L5232">_xlfn.IFS(Table1[[#This Row],[Pages]]&lt;=150,"Very Short",Table1[[#This Row],[Pages]]&lt;=299,"Short",Table1[[#This Row],[Pages]]&lt;=499,"Medium",Table1[[#This Row],[Pages]]&lt;=699,"Long",Table1[[#This Row],[Pages]]&gt;=700,"Epic")</f>
        <v>Short</v>
      </c>
      <c r="M5232" t="str" cm="1">
        <f t="array" ref="M5232">_xlfn.IFS(Table1[[#This Row],[Ratings_Count]]&gt;=1000000,"Mega Popular",Table1[[#This Row],[Ratings_Count]]&gt;=100000,"Popular",Table1[[#This Row],[Ratings_Count]]&gt;=10000,"Mid Popular",Table1[[#This Row],[Ratings_Count]]&lt;10000,"Niche")</f>
        <v>Niche</v>
      </c>
      <c r="N5232" t="str">
        <f>IF(AND(Table1[[#This Row],[Rating]]&gt;=4.2, Table1[[#This Row],[Ratings_Count]]&lt;10000), "Hidden Gem", "Not a Hidden Gem")</f>
        <v>Not a Hidden Gem</v>
      </c>
    </row>
    <row r="5233" spans="1:14" x14ac:dyDescent="0.25">
      <c r="A5233" t="s">
        <v>1183</v>
      </c>
      <c r="B5233" t="s">
        <v>1184</v>
      </c>
      <c r="C5233">
        <v>3.86</v>
      </c>
      <c r="D5233" t="s">
        <v>11</v>
      </c>
      <c r="E5233">
        <v>280</v>
      </c>
      <c r="F5233">
        <v>7101</v>
      </c>
      <c r="G5233">
        <v>540</v>
      </c>
      <c r="H5233">
        <v>2006</v>
      </c>
      <c r="I5233" t="s">
        <v>876</v>
      </c>
      <c r="J5233" t="s">
        <v>13</v>
      </c>
      <c r="K5233" t="str" cm="1">
        <f t="array" ref="K5233">_xlfn.IFS(Table1[[#This Row],[Rating]] &gt;=4.5, "Elite",Table1[[#This Row],[Rating]]&gt;=4, "Highly Rated", Table1[[#This Row],[Rating]]&gt;=3.5,"Above Average", Table1[[#This Row],[Rating]]&lt;3.5, "Average or Below")</f>
        <v>Above Average</v>
      </c>
      <c r="L5233" t="str" cm="1">
        <f t="array" ref="L5233">_xlfn.IFS(Table1[[#This Row],[Pages]]&lt;=150,"Very Short",Table1[[#This Row],[Pages]]&lt;=299,"Short",Table1[[#This Row],[Pages]]&lt;=499,"Medium",Table1[[#This Row],[Pages]]&lt;=699,"Long",Table1[[#This Row],[Pages]]&gt;=700,"Epic")</f>
        <v>Short</v>
      </c>
      <c r="M5233" t="str" cm="1">
        <f t="array" ref="M5233">_xlfn.IFS(Table1[[#This Row],[Ratings_Count]]&gt;=1000000,"Mega Popular",Table1[[#This Row],[Ratings_Count]]&gt;=100000,"Popular",Table1[[#This Row],[Ratings_Count]]&gt;=10000,"Mid Popular",Table1[[#This Row],[Ratings_Count]]&lt;10000,"Niche")</f>
        <v>Niche</v>
      </c>
      <c r="N5233" t="str">
        <f>IF(AND(Table1[[#This Row],[Rating]]&gt;=4.2, Table1[[#This Row],[Ratings_Count]]&lt;10000), "Hidden Gem", "Not a Hidden Gem")</f>
        <v>Not a Hidden Gem</v>
      </c>
    </row>
    <row r="5234" spans="1:14" x14ac:dyDescent="0.25">
      <c r="A5234" t="s">
        <v>1195</v>
      </c>
      <c r="B5234" t="s">
        <v>1196</v>
      </c>
      <c r="C5234">
        <v>3.86</v>
      </c>
      <c r="D5234" t="s">
        <v>11</v>
      </c>
      <c r="E5234">
        <v>386</v>
      </c>
      <c r="F5234">
        <v>7469</v>
      </c>
      <c r="G5234">
        <v>201</v>
      </c>
      <c r="H5234">
        <v>2006</v>
      </c>
      <c r="I5234" t="s">
        <v>1197</v>
      </c>
      <c r="J5234" t="s">
        <v>13</v>
      </c>
      <c r="K5234" t="str" cm="1">
        <f t="array" ref="K5234">_xlfn.IFS(Table1[[#This Row],[Rating]] &gt;=4.5, "Elite",Table1[[#This Row],[Rating]]&gt;=4, "Highly Rated", Table1[[#This Row],[Rating]]&gt;=3.5,"Above Average", Table1[[#This Row],[Rating]]&lt;3.5, "Average or Below")</f>
        <v>Above Average</v>
      </c>
      <c r="L5234" t="str" cm="1">
        <f t="array" ref="L5234">_xlfn.IFS(Table1[[#This Row],[Pages]]&lt;=150,"Very Short",Table1[[#This Row],[Pages]]&lt;=299,"Short",Table1[[#This Row],[Pages]]&lt;=499,"Medium",Table1[[#This Row],[Pages]]&lt;=699,"Long",Table1[[#This Row],[Pages]]&gt;=700,"Epic")</f>
        <v>Medium</v>
      </c>
      <c r="M5234" t="str" cm="1">
        <f t="array" ref="M5234">_xlfn.IFS(Table1[[#This Row],[Ratings_Count]]&gt;=1000000,"Mega Popular",Table1[[#This Row],[Ratings_Count]]&gt;=100000,"Popular",Table1[[#This Row],[Ratings_Count]]&gt;=10000,"Mid Popular",Table1[[#This Row],[Ratings_Count]]&lt;10000,"Niche")</f>
        <v>Niche</v>
      </c>
      <c r="N5234" t="str">
        <f>IF(AND(Table1[[#This Row],[Rating]]&gt;=4.2, Table1[[#This Row],[Ratings_Count]]&lt;10000), "Hidden Gem", "Not a Hidden Gem")</f>
        <v>Not a Hidden Gem</v>
      </c>
    </row>
    <row r="5235" spans="1:14" x14ac:dyDescent="0.25">
      <c r="A5235" t="s">
        <v>1564</v>
      </c>
      <c r="B5235" t="s">
        <v>837</v>
      </c>
      <c r="C5235">
        <v>3.86</v>
      </c>
      <c r="D5235" t="s">
        <v>11</v>
      </c>
      <c r="E5235">
        <v>460</v>
      </c>
      <c r="F5235">
        <v>53394</v>
      </c>
      <c r="G5235">
        <v>1527</v>
      </c>
      <c r="H5235">
        <v>2006</v>
      </c>
      <c r="I5235" t="s">
        <v>441</v>
      </c>
      <c r="J5235" t="s">
        <v>13</v>
      </c>
      <c r="K5235" t="str" cm="1">
        <f t="array" ref="K5235">_xlfn.IFS(Table1[[#This Row],[Rating]] &gt;=4.5, "Elite",Table1[[#This Row],[Rating]]&gt;=4, "Highly Rated", Table1[[#This Row],[Rating]]&gt;=3.5,"Above Average", Table1[[#This Row],[Rating]]&lt;3.5, "Average or Below")</f>
        <v>Above Average</v>
      </c>
      <c r="L5235" t="str" cm="1">
        <f t="array" ref="L5235">_xlfn.IFS(Table1[[#This Row],[Pages]]&lt;=150,"Very Short",Table1[[#This Row],[Pages]]&lt;=299,"Short",Table1[[#This Row],[Pages]]&lt;=499,"Medium",Table1[[#This Row],[Pages]]&lt;=699,"Long",Table1[[#This Row],[Pages]]&gt;=700,"Epic")</f>
        <v>Medium</v>
      </c>
      <c r="M5235" t="str" cm="1">
        <f t="array" ref="M5235">_xlfn.IFS(Table1[[#This Row],[Ratings_Count]]&gt;=1000000,"Mega Popular",Table1[[#This Row],[Ratings_Count]]&gt;=100000,"Popular",Table1[[#This Row],[Ratings_Count]]&gt;=10000,"Mid Popular",Table1[[#This Row],[Ratings_Count]]&lt;10000,"Niche")</f>
        <v>Mid Popular</v>
      </c>
      <c r="N5235" t="str">
        <f>IF(AND(Table1[[#This Row],[Rating]]&gt;=4.2, Table1[[#This Row],[Ratings_Count]]&lt;10000), "Hidden Gem", "Not a Hidden Gem")</f>
        <v>Not a Hidden Gem</v>
      </c>
    </row>
    <row r="5236" spans="1:14" x14ac:dyDescent="0.25">
      <c r="A5236" t="s">
        <v>1581</v>
      </c>
      <c r="B5236" t="s">
        <v>1579</v>
      </c>
      <c r="C5236">
        <v>3.86</v>
      </c>
      <c r="D5236" t="s">
        <v>11</v>
      </c>
      <c r="E5236">
        <v>240</v>
      </c>
      <c r="F5236">
        <v>107189</v>
      </c>
      <c r="G5236">
        <v>2510</v>
      </c>
      <c r="H5236">
        <v>2006</v>
      </c>
      <c r="I5236" t="s">
        <v>441</v>
      </c>
      <c r="J5236" t="s">
        <v>13</v>
      </c>
      <c r="K5236" t="str" cm="1">
        <f t="array" ref="K5236">_xlfn.IFS(Table1[[#This Row],[Rating]] &gt;=4.5, "Elite",Table1[[#This Row],[Rating]]&gt;=4, "Highly Rated", Table1[[#This Row],[Rating]]&gt;=3.5,"Above Average", Table1[[#This Row],[Rating]]&lt;3.5, "Average or Below")</f>
        <v>Above Average</v>
      </c>
      <c r="L5236" t="str" cm="1">
        <f t="array" ref="L5236">_xlfn.IFS(Table1[[#This Row],[Pages]]&lt;=150,"Very Short",Table1[[#This Row],[Pages]]&lt;=299,"Short",Table1[[#This Row],[Pages]]&lt;=499,"Medium",Table1[[#This Row],[Pages]]&lt;=699,"Long",Table1[[#This Row],[Pages]]&gt;=700,"Epic")</f>
        <v>Short</v>
      </c>
      <c r="M5236" t="str" cm="1">
        <f t="array" ref="M5236">_xlfn.IFS(Table1[[#This Row],[Ratings_Count]]&gt;=1000000,"Mega Popular",Table1[[#This Row],[Ratings_Count]]&gt;=100000,"Popular",Table1[[#This Row],[Ratings_Count]]&gt;=10000,"Mid Popular",Table1[[#This Row],[Ratings_Count]]&lt;10000,"Niche")</f>
        <v>Popular</v>
      </c>
      <c r="N5236" t="str">
        <f>IF(AND(Table1[[#This Row],[Rating]]&gt;=4.2, Table1[[#This Row],[Ratings_Count]]&lt;10000), "Hidden Gem", "Not a Hidden Gem")</f>
        <v>Not a Hidden Gem</v>
      </c>
    </row>
    <row r="5237" spans="1:14" x14ac:dyDescent="0.25">
      <c r="A5237" t="s">
        <v>1669</v>
      </c>
      <c r="B5237" t="s">
        <v>1670</v>
      </c>
      <c r="C5237">
        <v>3.86</v>
      </c>
      <c r="D5237" t="s">
        <v>11</v>
      </c>
      <c r="E5237">
        <v>160</v>
      </c>
      <c r="F5237">
        <v>59</v>
      </c>
      <c r="G5237">
        <v>7</v>
      </c>
      <c r="H5237">
        <v>2006</v>
      </c>
      <c r="I5237" t="s">
        <v>388</v>
      </c>
      <c r="J5237" t="s">
        <v>13</v>
      </c>
      <c r="K5237" t="str" cm="1">
        <f t="array" ref="K5237">_xlfn.IFS(Table1[[#This Row],[Rating]] &gt;=4.5, "Elite",Table1[[#This Row],[Rating]]&gt;=4, "Highly Rated", Table1[[#This Row],[Rating]]&gt;=3.5,"Above Average", Table1[[#This Row],[Rating]]&lt;3.5, "Average or Below")</f>
        <v>Above Average</v>
      </c>
      <c r="L5237" t="str" cm="1">
        <f t="array" ref="L5237">_xlfn.IFS(Table1[[#This Row],[Pages]]&lt;=150,"Very Short",Table1[[#This Row],[Pages]]&lt;=299,"Short",Table1[[#This Row],[Pages]]&lt;=499,"Medium",Table1[[#This Row],[Pages]]&lt;=699,"Long",Table1[[#This Row],[Pages]]&gt;=700,"Epic")</f>
        <v>Short</v>
      </c>
      <c r="M5237" t="str" cm="1">
        <f t="array" ref="M5237">_xlfn.IFS(Table1[[#This Row],[Ratings_Count]]&gt;=1000000,"Mega Popular",Table1[[#This Row],[Ratings_Count]]&gt;=100000,"Popular",Table1[[#This Row],[Ratings_Count]]&gt;=10000,"Mid Popular",Table1[[#This Row],[Ratings_Count]]&lt;10000,"Niche")</f>
        <v>Niche</v>
      </c>
      <c r="N5237" t="str">
        <f>IF(AND(Table1[[#This Row],[Rating]]&gt;=4.2, Table1[[#This Row],[Ratings_Count]]&lt;10000), "Hidden Gem", "Not a Hidden Gem")</f>
        <v>Not a Hidden Gem</v>
      </c>
    </row>
    <row r="5238" spans="1:14" x14ac:dyDescent="0.25">
      <c r="A5238" t="s">
        <v>1766</v>
      </c>
      <c r="B5238" t="s">
        <v>1767</v>
      </c>
      <c r="C5238">
        <v>3.86</v>
      </c>
      <c r="D5238" t="s">
        <v>11</v>
      </c>
      <c r="E5238">
        <v>276</v>
      </c>
      <c r="F5238">
        <v>788</v>
      </c>
      <c r="G5238">
        <v>85</v>
      </c>
      <c r="H5238">
        <v>2006</v>
      </c>
      <c r="I5238" t="s">
        <v>68</v>
      </c>
      <c r="J5238" t="s">
        <v>13</v>
      </c>
      <c r="K5238" t="str" cm="1">
        <f t="array" ref="K5238">_xlfn.IFS(Table1[[#This Row],[Rating]] &gt;=4.5, "Elite",Table1[[#This Row],[Rating]]&gt;=4, "Highly Rated", Table1[[#This Row],[Rating]]&gt;=3.5,"Above Average", Table1[[#This Row],[Rating]]&lt;3.5, "Average or Below")</f>
        <v>Above Average</v>
      </c>
      <c r="L5238" t="str" cm="1">
        <f t="array" ref="L5238">_xlfn.IFS(Table1[[#This Row],[Pages]]&lt;=150,"Very Short",Table1[[#This Row],[Pages]]&lt;=299,"Short",Table1[[#This Row],[Pages]]&lt;=499,"Medium",Table1[[#This Row],[Pages]]&lt;=699,"Long",Table1[[#This Row],[Pages]]&gt;=700,"Epic")</f>
        <v>Short</v>
      </c>
      <c r="M5238" t="str" cm="1">
        <f t="array" ref="M5238">_xlfn.IFS(Table1[[#This Row],[Ratings_Count]]&gt;=1000000,"Mega Popular",Table1[[#This Row],[Ratings_Count]]&gt;=100000,"Popular",Table1[[#This Row],[Ratings_Count]]&gt;=10000,"Mid Popular",Table1[[#This Row],[Ratings_Count]]&lt;10000,"Niche")</f>
        <v>Niche</v>
      </c>
      <c r="N5238" t="str">
        <f>IF(AND(Table1[[#This Row],[Rating]]&gt;=4.2, Table1[[#This Row],[Ratings_Count]]&lt;10000), "Hidden Gem", "Not a Hidden Gem")</f>
        <v>Not a Hidden Gem</v>
      </c>
    </row>
    <row r="5239" spans="1:14" x14ac:dyDescent="0.25">
      <c r="A5239" t="s">
        <v>1818</v>
      </c>
      <c r="B5239" t="s">
        <v>1819</v>
      </c>
      <c r="C5239">
        <v>3.86</v>
      </c>
      <c r="D5239" t="s">
        <v>11</v>
      </c>
      <c r="E5239">
        <v>295</v>
      </c>
      <c r="F5239">
        <v>104</v>
      </c>
      <c r="G5239">
        <v>12</v>
      </c>
      <c r="H5239">
        <v>2006</v>
      </c>
      <c r="I5239" t="s">
        <v>33</v>
      </c>
      <c r="J5239" t="s">
        <v>13</v>
      </c>
      <c r="K5239" t="str" cm="1">
        <f t="array" ref="K5239">_xlfn.IFS(Table1[[#This Row],[Rating]] &gt;=4.5, "Elite",Table1[[#This Row],[Rating]]&gt;=4, "Highly Rated", Table1[[#This Row],[Rating]]&gt;=3.5,"Above Average", Table1[[#This Row],[Rating]]&lt;3.5, "Average or Below")</f>
        <v>Above Average</v>
      </c>
      <c r="L5239" t="str" cm="1">
        <f t="array" ref="L5239">_xlfn.IFS(Table1[[#This Row],[Pages]]&lt;=150,"Very Short",Table1[[#This Row],[Pages]]&lt;=299,"Short",Table1[[#This Row],[Pages]]&lt;=499,"Medium",Table1[[#This Row],[Pages]]&lt;=699,"Long",Table1[[#This Row],[Pages]]&gt;=700,"Epic")</f>
        <v>Short</v>
      </c>
      <c r="M5239" t="str" cm="1">
        <f t="array" ref="M5239">_xlfn.IFS(Table1[[#This Row],[Ratings_Count]]&gt;=1000000,"Mega Popular",Table1[[#This Row],[Ratings_Count]]&gt;=100000,"Popular",Table1[[#This Row],[Ratings_Count]]&gt;=10000,"Mid Popular",Table1[[#This Row],[Ratings_Count]]&lt;10000,"Niche")</f>
        <v>Niche</v>
      </c>
      <c r="N5239" t="str">
        <f>IF(AND(Table1[[#This Row],[Rating]]&gt;=4.2, Table1[[#This Row],[Ratings_Count]]&lt;10000), "Hidden Gem", "Not a Hidden Gem")</f>
        <v>Not a Hidden Gem</v>
      </c>
    </row>
    <row r="5240" spans="1:14" x14ac:dyDescent="0.25">
      <c r="A5240" t="s">
        <v>1832</v>
      </c>
      <c r="B5240" t="s">
        <v>1833</v>
      </c>
      <c r="C5240">
        <v>3.86</v>
      </c>
      <c r="D5240" t="s">
        <v>11</v>
      </c>
      <c r="E5240">
        <v>320</v>
      </c>
      <c r="F5240">
        <v>64</v>
      </c>
      <c r="G5240">
        <v>6</v>
      </c>
      <c r="H5240">
        <v>2006</v>
      </c>
      <c r="I5240" t="s">
        <v>176</v>
      </c>
      <c r="J5240" t="s">
        <v>13</v>
      </c>
      <c r="K5240" t="str" cm="1">
        <f t="array" ref="K5240">_xlfn.IFS(Table1[[#This Row],[Rating]] &gt;=4.5, "Elite",Table1[[#This Row],[Rating]]&gt;=4, "Highly Rated", Table1[[#This Row],[Rating]]&gt;=3.5,"Above Average", Table1[[#This Row],[Rating]]&lt;3.5, "Average or Below")</f>
        <v>Above Average</v>
      </c>
      <c r="L5240" t="str" cm="1">
        <f t="array" ref="L5240">_xlfn.IFS(Table1[[#This Row],[Pages]]&lt;=150,"Very Short",Table1[[#This Row],[Pages]]&lt;=299,"Short",Table1[[#This Row],[Pages]]&lt;=499,"Medium",Table1[[#This Row],[Pages]]&lt;=699,"Long",Table1[[#This Row],[Pages]]&gt;=700,"Epic")</f>
        <v>Medium</v>
      </c>
      <c r="M5240" t="str" cm="1">
        <f t="array" ref="M5240">_xlfn.IFS(Table1[[#This Row],[Ratings_Count]]&gt;=1000000,"Mega Popular",Table1[[#This Row],[Ratings_Count]]&gt;=100000,"Popular",Table1[[#This Row],[Ratings_Count]]&gt;=10000,"Mid Popular",Table1[[#This Row],[Ratings_Count]]&lt;10000,"Niche")</f>
        <v>Niche</v>
      </c>
      <c r="N5240" t="str">
        <f>IF(AND(Table1[[#This Row],[Rating]]&gt;=4.2, Table1[[#This Row],[Ratings_Count]]&lt;10000), "Hidden Gem", "Not a Hidden Gem")</f>
        <v>Not a Hidden Gem</v>
      </c>
    </row>
    <row r="5241" spans="1:14" x14ac:dyDescent="0.25">
      <c r="A5241" t="s">
        <v>1869</v>
      </c>
      <c r="B5241" t="s">
        <v>1870</v>
      </c>
      <c r="C5241">
        <v>3.86</v>
      </c>
      <c r="D5241" t="s">
        <v>11</v>
      </c>
      <c r="E5241">
        <v>328</v>
      </c>
      <c r="F5241">
        <v>2820</v>
      </c>
      <c r="G5241">
        <v>103</v>
      </c>
      <c r="H5241">
        <v>2006</v>
      </c>
      <c r="I5241" t="s">
        <v>1871</v>
      </c>
      <c r="J5241" t="s">
        <v>13</v>
      </c>
      <c r="K5241" t="str" cm="1">
        <f t="array" ref="K5241">_xlfn.IFS(Table1[[#This Row],[Rating]] &gt;=4.5, "Elite",Table1[[#This Row],[Rating]]&gt;=4, "Highly Rated", Table1[[#This Row],[Rating]]&gt;=3.5,"Above Average", Table1[[#This Row],[Rating]]&lt;3.5, "Average or Below")</f>
        <v>Above Average</v>
      </c>
      <c r="L5241" t="str" cm="1">
        <f t="array" ref="L5241">_xlfn.IFS(Table1[[#This Row],[Pages]]&lt;=150,"Very Short",Table1[[#This Row],[Pages]]&lt;=299,"Short",Table1[[#This Row],[Pages]]&lt;=499,"Medium",Table1[[#This Row],[Pages]]&lt;=699,"Long",Table1[[#This Row],[Pages]]&gt;=700,"Epic")</f>
        <v>Medium</v>
      </c>
      <c r="M5241" t="str" cm="1">
        <f t="array" ref="M5241">_xlfn.IFS(Table1[[#This Row],[Ratings_Count]]&gt;=1000000,"Mega Popular",Table1[[#This Row],[Ratings_Count]]&gt;=100000,"Popular",Table1[[#This Row],[Ratings_Count]]&gt;=10000,"Mid Popular",Table1[[#This Row],[Ratings_Count]]&lt;10000,"Niche")</f>
        <v>Niche</v>
      </c>
      <c r="N5241" t="str">
        <f>IF(AND(Table1[[#This Row],[Rating]]&gt;=4.2, Table1[[#This Row],[Ratings_Count]]&lt;10000), "Hidden Gem", "Not a Hidden Gem")</f>
        <v>Not a Hidden Gem</v>
      </c>
    </row>
    <row r="5242" spans="1:14" x14ac:dyDescent="0.25">
      <c r="A5242" t="s">
        <v>1875</v>
      </c>
      <c r="B5242" t="s">
        <v>1876</v>
      </c>
      <c r="C5242">
        <v>3.86</v>
      </c>
      <c r="D5242" t="s">
        <v>11</v>
      </c>
      <c r="E5242">
        <v>587</v>
      </c>
      <c r="F5242">
        <v>2595</v>
      </c>
      <c r="G5242">
        <v>104</v>
      </c>
      <c r="H5242">
        <v>2006</v>
      </c>
      <c r="I5242" t="s">
        <v>988</v>
      </c>
      <c r="J5242" t="s">
        <v>13</v>
      </c>
      <c r="K5242" t="str" cm="1">
        <f t="array" ref="K5242">_xlfn.IFS(Table1[[#This Row],[Rating]] &gt;=4.5, "Elite",Table1[[#This Row],[Rating]]&gt;=4, "Highly Rated", Table1[[#This Row],[Rating]]&gt;=3.5,"Above Average", Table1[[#This Row],[Rating]]&lt;3.5, "Average or Below")</f>
        <v>Above Average</v>
      </c>
      <c r="L5242" t="str" cm="1">
        <f t="array" ref="L5242">_xlfn.IFS(Table1[[#This Row],[Pages]]&lt;=150,"Very Short",Table1[[#This Row],[Pages]]&lt;=299,"Short",Table1[[#This Row],[Pages]]&lt;=499,"Medium",Table1[[#This Row],[Pages]]&lt;=699,"Long",Table1[[#This Row],[Pages]]&gt;=700,"Epic")</f>
        <v>Long</v>
      </c>
      <c r="M5242" t="str" cm="1">
        <f t="array" ref="M5242">_xlfn.IFS(Table1[[#This Row],[Ratings_Count]]&gt;=1000000,"Mega Popular",Table1[[#This Row],[Ratings_Count]]&gt;=100000,"Popular",Table1[[#This Row],[Ratings_Count]]&gt;=10000,"Mid Popular",Table1[[#This Row],[Ratings_Count]]&lt;10000,"Niche")</f>
        <v>Niche</v>
      </c>
      <c r="N5242" t="str">
        <f>IF(AND(Table1[[#This Row],[Rating]]&gt;=4.2, Table1[[#This Row],[Ratings_Count]]&lt;10000), "Hidden Gem", "Not a Hidden Gem")</f>
        <v>Not a Hidden Gem</v>
      </c>
    </row>
    <row r="5243" spans="1:14" x14ac:dyDescent="0.25">
      <c r="A5243" t="s">
        <v>1905</v>
      </c>
      <c r="B5243" t="s">
        <v>1645</v>
      </c>
      <c r="C5243">
        <v>3.86</v>
      </c>
      <c r="D5243" t="s">
        <v>11</v>
      </c>
      <c r="E5243">
        <v>639</v>
      </c>
      <c r="F5243">
        <v>10113</v>
      </c>
      <c r="G5243">
        <v>304</v>
      </c>
      <c r="H5243">
        <v>2006</v>
      </c>
      <c r="I5243" t="s">
        <v>431</v>
      </c>
      <c r="J5243" t="s">
        <v>13</v>
      </c>
      <c r="K5243" t="str" cm="1">
        <f t="array" ref="K5243">_xlfn.IFS(Table1[[#This Row],[Rating]] &gt;=4.5, "Elite",Table1[[#This Row],[Rating]]&gt;=4, "Highly Rated", Table1[[#This Row],[Rating]]&gt;=3.5,"Above Average", Table1[[#This Row],[Rating]]&lt;3.5, "Average or Below")</f>
        <v>Above Average</v>
      </c>
      <c r="L5243" t="str" cm="1">
        <f t="array" ref="L5243">_xlfn.IFS(Table1[[#This Row],[Pages]]&lt;=150,"Very Short",Table1[[#This Row],[Pages]]&lt;=299,"Short",Table1[[#This Row],[Pages]]&lt;=499,"Medium",Table1[[#This Row],[Pages]]&lt;=699,"Long",Table1[[#This Row],[Pages]]&gt;=700,"Epic")</f>
        <v>Long</v>
      </c>
      <c r="M5243" t="str" cm="1">
        <f t="array" ref="M5243">_xlfn.IFS(Table1[[#This Row],[Ratings_Count]]&gt;=1000000,"Mega Popular",Table1[[#This Row],[Ratings_Count]]&gt;=100000,"Popular",Table1[[#This Row],[Ratings_Count]]&gt;=10000,"Mid Popular",Table1[[#This Row],[Ratings_Count]]&lt;10000,"Niche")</f>
        <v>Mid Popular</v>
      </c>
      <c r="N5243" t="str">
        <f>IF(AND(Table1[[#This Row],[Rating]]&gt;=4.2, Table1[[#This Row],[Ratings_Count]]&lt;10000), "Hidden Gem", "Not a Hidden Gem")</f>
        <v>Not a Hidden Gem</v>
      </c>
    </row>
    <row r="5244" spans="1:14" x14ac:dyDescent="0.25">
      <c r="A5244" t="s">
        <v>2001</v>
      </c>
      <c r="B5244" t="s">
        <v>2002</v>
      </c>
      <c r="C5244">
        <v>3.86</v>
      </c>
      <c r="D5244" t="s">
        <v>11</v>
      </c>
      <c r="E5244">
        <v>454</v>
      </c>
      <c r="F5244">
        <v>142</v>
      </c>
      <c r="G5244">
        <v>18</v>
      </c>
      <c r="H5244">
        <v>2006</v>
      </c>
      <c r="I5244" t="s">
        <v>1074</v>
      </c>
      <c r="J5244" t="s">
        <v>13</v>
      </c>
      <c r="K5244" t="str" cm="1">
        <f t="array" ref="K5244">_xlfn.IFS(Table1[[#This Row],[Rating]] &gt;=4.5, "Elite",Table1[[#This Row],[Rating]]&gt;=4, "Highly Rated", Table1[[#This Row],[Rating]]&gt;=3.5,"Above Average", Table1[[#This Row],[Rating]]&lt;3.5, "Average or Below")</f>
        <v>Above Average</v>
      </c>
      <c r="L5244" t="str" cm="1">
        <f t="array" ref="L5244">_xlfn.IFS(Table1[[#This Row],[Pages]]&lt;=150,"Very Short",Table1[[#This Row],[Pages]]&lt;=299,"Short",Table1[[#This Row],[Pages]]&lt;=499,"Medium",Table1[[#This Row],[Pages]]&lt;=699,"Long",Table1[[#This Row],[Pages]]&gt;=700,"Epic")</f>
        <v>Medium</v>
      </c>
      <c r="M5244" t="str" cm="1">
        <f t="array" ref="M5244">_xlfn.IFS(Table1[[#This Row],[Ratings_Count]]&gt;=1000000,"Mega Popular",Table1[[#This Row],[Ratings_Count]]&gt;=100000,"Popular",Table1[[#This Row],[Ratings_Count]]&gt;=10000,"Mid Popular",Table1[[#This Row],[Ratings_Count]]&lt;10000,"Niche")</f>
        <v>Niche</v>
      </c>
      <c r="N5244" t="str">
        <f>IF(AND(Table1[[#This Row],[Rating]]&gt;=4.2, Table1[[#This Row],[Ratings_Count]]&lt;10000), "Hidden Gem", "Not a Hidden Gem")</f>
        <v>Not a Hidden Gem</v>
      </c>
    </row>
    <row r="5245" spans="1:14" x14ac:dyDescent="0.25">
      <c r="A5245" t="s">
        <v>2032</v>
      </c>
      <c r="B5245" t="s">
        <v>2033</v>
      </c>
      <c r="C5245">
        <v>3.86</v>
      </c>
      <c r="D5245" t="s">
        <v>11</v>
      </c>
      <c r="E5245">
        <v>192</v>
      </c>
      <c r="F5245">
        <v>920</v>
      </c>
      <c r="G5245">
        <v>76</v>
      </c>
      <c r="H5245">
        <v>2006</v>
      </c>
      <c r="I5245" t="s">
        <v>2034</v>
      </c>
      <c r="J5245" t="s">
        <v>2014</v>
      </c>
      <c r="K5245" t="str" cm="1">
        <f t="array" ref="K5245">_xlfn.IFS(Table1[[#This Row],[Rating]] &gt;=4.5, "Elite",Table1[[#This Row],[Rating]]&gt;=4, "Highly Rated", Table1[[#This Row],[Rating]]&gt;=3.5,"Above Average", Table1[[#This Row],[Rating]]&lt;3.5, "Average or Below")</f>
        <v>Above Average</v>
      </c>
      <c r="L5245" t="str" cm="1">
        <f t="array" ref="L5245">_xlfn.IFS(Table1[[#This Row],[Pages]]&lt;=150,"Very Short",Table1[[#This Row],[Pages]]&lt;=299,"Short",Table1[[#This Row],[Pages]]&lt;=499,"Medium",Table1[[#This Row],[Pages]]&lt;=699,"Long",Table1[[#This Row],[Pages]]&gt;=700,"Epic")</f>
        <v>Short</v>
      </c>
      <c r="M5245" t="str" cm="1">
        <f t="array" ref="M5245">_xlfn.IFS(Table1[[#This Row],[Ratings_Count]]&gt;=1000000,"Mega Popular",Table1[[#This Row],[Ratings_Count]]&gt;=100000,"Popular",Table1[[#This Row],[Ratings_Count]]&gt;=10000,"Mid Popular",Table1[[#This Row],[Ratings_Count]]&lt;10000,"Niche")</f>
        <v>Niche</v>
      </c>
      <c r="N5245" t="str">
        <f>IF(AND(Table1[[#This Row],[Rating]]&gt;=4.2, Table1[[#This Row],[Ratings_Count]]&lt;10000), "Hidden Gem", "Not a Hidden Gem")</f>
        <v>Not a Hidden Gem</v>
      </c>
    </row>
    <row r="5246" spans="1:14" x14ac:dyDescent="0.25">
      <c r="A5246" t="s">
        <v>2476</v>
      </c>
      <c r="B5246" t="s">
        <v>2477</v>
      </c>
      <c r="C5246">
        <v>3.86</v>
      </c>
      <c r="D5246" t="s">
        <v>11</v>
      </c>
      <c r="E5246">
        <v>306</v>
      </c>
      <c r="F5246">
        <v>2720</v>
      </c>
      <c r="G5246">
        <v>51</v>
      </c>
      <c r="H5246">
        <v>2006</v>
      </c>
      <c r="I5246" t="s">
        <v>2058</v>
      </c>
      <c r="J5246" t="s">
        <v>2014</v>
      </c>
      <c r="K5246" t="str" cm="1">
        <f t="array" ref="K5246">_xlfn.IFS(Table1[[#This Row],[Rating]] &gt;=4.5, "Elite",Table1[[#This Row],[Rating]]&gt;=4, "Highly Rated", Table1[[#This Row],[Rating]]&gt;=3.5,"Above Average", Table1[[#This Row],[Rating]]&lt;3.5, "Average or Below")</f>
        <v>Above Average</v>
      </c>
      <c r="L5246" t="str" cm="1">
        <f t="array" ref="L5246">_xlfn.IFS(Table1[[#This Row],[Pages]]&lt;=150,"Very Short",Table1[[#This Row],[Pages]]&lt;=299,"Short",Table1[[#This Row],[Pages]]&lt;=499,"Medium",Table1[[#This Row],[Pages]]&lt;=699,"Long",Table1[[#This Row],[Pages]]&gt;=700,"Epic")</f>
        <v>Medium</v>
      </c>
      <c r="M5246" t="str" cm="1">
        <f t="array" ref="M5246">_xlfn.IFS(Table1[[#This Row],[Ratings_Count]]&gt;=1000000,"Mega Popular",Table1[[#This Row],[Ratings_Count]]&gt;=100000,"Popular",Table1[[#This Row],[Ratings_Count]]&gt;=10000,"Mid Popular",Table1[[#This Row],[Ratings_Count]]&lt;10000,"Niche")</f>
        <v>Niche</v>
      </c>
      <c r="N5246" t="str">
        <f>IF(AND(Table1[[#This Row],[Rating]]&gt;=4.2, Table1[[#This Row],[Ratings_Count]]&lt;10000), "Hidden Gem", "Not a Hidden Gem")</f>
        <v>Not a Hidden Gem</v>
      </c>
    </row>
    <row r="5247" spans="1:14" x14ac:dyDescent="0.25">
      <c r="A5247" t="s">
        <v>2682</v>
      </c>
      <c r="B5247" t="s">
        <v>2334</v>
      </c>
      <c r="C5247">
        <v>3.86</v>
      </c>
      <c r="D5247" t="s">
        <v>11</v>
      </c>
      <c r="E5247">
        <v>425</v>
      </c>
      <c r="F5247">
        <v>516152</v>
      </c>
      <c r="G5247">
        <v>20708</v>
      </c>
      <c r="H5247">
        <v>2005</v>
      </c>
      <c r="I5247" t="s">
        <v>2238</v>
      </c>
      <c r="J5247" t="s">
        <v>2014</v>
      </c>
      <c r="K5247" t="str" cm="1">
        <f t="array" ref="K5247">_xlfn.IFS(Table1[[#This Row],[Rating]] &gt;=4.5, "Elite",Table1[[#This Row],[Rating]]&gt;=4, "Highly Rated", Table1[[#This Row],[Rating]]&gt;=3.5,"Above Average", Table1[[#This Row],[Rating]]&lt;3.5, "Average or Below")</f>
        <v>Above Average</v>
      </c>
      <c r="L5247" t="str" cm="1">
        <f t="array" ref="L5247">_xlfn.IFS(Table1[[#This Row],[Pages]]&lt;=150,"Very Short",Table1[[#This Row],[Pages]]&lt;=299,"Short",Table1[[#This Row],[Pages]]&lt;=499,"Medium",Table1[[#This Row],[Pages]]&lt;=699,"Long",Table1[[#This Row],[Pages]]&gt;=700,"Epic")</f>
        <v>Medium</v>
      </c>
      <c r="M5247" t="str" cm="1">
        <f t="array" ref="M5247">_xlfn.IFS(Table1[[#This Row],[Ratings_Count]]&gt;=1000000,"Mega Popular",Table1[[#This Row],[Ratings_Count]]&gt;=100000,"Popular",Table1[[#This Row],[Ratings_Count]]&gt;=10000,"Mid Popular",Table1[[#This Row],[Ratings_Count]]&lt;10000,"Niche")</f>
        <v>Popular</v>
      </c>
      <c r="N5247" t="str">
        <f>IF(AND(Table1[[#This Row],[Rating]]&gt;=4.2, Table1[[#This Row],[Ratings_Count]]&lt;10000), "Hidden Gem", "Not a Hidden Gem")</f>
        <v>Not a Hidden Gem</v>
      </c>
    </row>
    <row r="5248" spans="1:14" x14ac:dyDescent="0.25">
      <c r="A5248" t="s">
        <v>3150</v>
      </c>
      <c r="B5248" t="s">
        <v>756</v>
      </c>
      <c r="C5248">
        <v>3.86</v>
      </c>
      <c r="D5248" t="s">
        <v>11</v>
      </c>
      <c r="E5248">
        <v>247</v>
      </c>
      <c r="F5248">
        <v>521</v>
      </c>
      <c r="G5248">
        <v>32</v>
      </c>
      <c r="H5248">
        <v>2005</v>
      </c>
      <c r="I5248" t="s">
        <v>3149</v>
      </c>
      <c r="J5248" t="s">
        <v>13</v>
      </c>
      <c r="K5248" t="str" cm="1">
        <f t="array" ref="K5248">_xlfn.IFS(Table1[[#This Row],[Rating]] &gt;=4.5, "Elite",Table1[[#This Row],[Rating]]&gt;=4, "Highly Rated", Table1[[#This Row],[Rating]]&gt;=3.5,"Above Average", Table1[[#This Row],[Rating]]&lt;3.5, "Average or Below")</f>
        <v>Above Average</v>
      </c>
      <c r="L5248" t="str" cm="1">
        <f t="array" ref="L5248">_xlfn.IFS(Table1[[#This Row],[Pages]]&lt;=150,"Very Short",Table1[[#This Row],[Pages]]&lt;=299,"Short",Table1[[#This Row],[Pages]]&lt;=499,"Medium",Table1[[#This Row],[Pages]]&lt;=699,"Long",Table1[[#This Row],[Pages]]&gt;=700,"Epic")</f>
        <v>Short</v>
      </c>
      <c r="M5248" t="str" cm="1">
        <f t="array" ref="M5248">_xlfn.IFS(Table1[[#This Row],[Ratings_Count]]&gt;=1000000,"Mega Popular",Table1[[#This Row],[Ratings_Count]]&gt;=100000,"Popular",Table1[[#This Row],[Ratings_Count]]&gt;=10000,"Mid Popular",Table1[[#This Row],[Ratings_Count]]&lt;10000,"Niche")</f>
        <v>Niche</v>
      </c>
      <c r="N5248" t="str">
        <f>IF(AND(Table1[[#This Row],[Rating]]&gt;=4.2, Table1[[#This Row],[Ratings_Count]]&lt;10000), "Hidden Gem", "Not a Hidden Gem")</f>
        <v>Not a Hidden Gem</v>
      </c>
    </row>
    <row r="5249" spans="1:14" x14ac:dyDescent="0.25">
      <c r="A5249" t="s">
        <v>3166</v>
      </c>
      <c r="B5249" t="s">
        <v>3167</v>
      </c>
      <c r="C5249">
        <v>3.86</v>
      </c>
      <c r="D5249" t="s">
        <v>11</v>
      </c>
      <c r="E5249">
        <v>893</v>
      </c>
      <c r="F5249">
        <v>1189</v>
      </c>
      <c r="G5249">
        <v>23</v>
      </c>
      <c r="H5249">
        <v>2005</v>
      </c>
      <c r="I5249" t="s">
        <v>1698</v>
      </c>
      <c r="J5249" t="s">
        <v>13</v>
      </c>
      <c r="K5249" t="str" cm="1">
        <f t="array" ref="K5249">_xlfn.IFS(Table1[[#This Row],[Rating]] &gt;=4.5, "Elite",Table1[[#This Row],[Rating]]&gt;=4, "Highly Rated", Table1[[#This Row],[Rating]]&gt;=3.5,"Above Average", Table1[[#This Row],[Rating]]&lt;3.5, "Average or Below")</f>
        <v>Above Average</v>
      </c>
      <c r="L5249" t="str" cm="1">
        <f t="array" ref="L5249">_xlfn.IFS(Table1[[#This Row],[Pages]]&lt;=150,"Very Short",Table1[[#This Row],[Pages]]&lt;=299,"Short",Table1[[#This Row],[Pages]]&lt;=499,"Medium",Table1[[#This Row],[Pages]]&lt;=699,"Long",Table1[[#This Row],[Pages]]&gt;=700,"Epic")</f>
        <v>Epic</v>
      </c>
      <c r="M5249" t="str" cm="1">
        <f t="array" ref="M5249">_xlfn.IFS(Table1[[#This Row],[Ratings_Count]]&gt;=1000000,"Mega Popular",Table1[[#This Row],[Ratings_Count]]&gt;=100000,"Popular",Table1[[#This Row],[Ratings_Count]]&gt;=10000,"Mid Popular",Table1[[#This Row],[Ratings_Count]]&lt;10000,"Niche")</f>
        <v>Niche</v>
      </c>
      <c r="N5249" t="str">
        <f>IF(AND(Table1[[#This Row],[Rating]]&gt;=4.2, Table1[[#This Row],[Ratings_Count]]&lt;10000), "Hidden Gem", "Not a Hidden Gem")</f>
        <v>Not a Hidden Gem</v>
      </c>
    </row>
    <row r="5250" spans="1:14" x14ac:dyDescent="0.25">
      <c r="A5250" t="s">
        <v>3489</v>
      </c>
      <c r="B5250" t="s">
        <v>3490</v>
      </c>
      <c r="C5250">
        <v>3.86</v>
      </c>
      <c r="D5250" t="s">
        <v>11</v>
      </c>
      <c r="E5250">
        <v>778</v>
      </c>
      <c r="F5250">
        <v>10514</v>
      </c>
      <c r="G5250">
        <v>865</v>
      </c>
      <c r="H5250">
        <v>2005</v>
      </c>
      <c r="I5250" t="s">
        <v>144</v>
      </c>
      <c r="J5250" t="s">
        <v>13</v>
      </c>
      <c r="K5250" t="str" cm="1">
        <f t="array" ref="K5250">_xlfn.IFS(Table1[[#This Row],[Rating]] &gt;=4.5, "Elite",Table1[[#This Row],[Rating]]&gt;=4, "Highly Rated", Table1[[#This Row],[Rating]]&gt;=3.5,"Above Average", Table1[[#This Row],[Rating]]&lt;3.5, "Average or Below")</f>
        <v>Above Average</v>
      </c>
      <c r="L5250" t="str" cm="1">
        <f t="array" ref="L5250">_xlfn.IFS(Table1[[#This Row],[Pages]]&lt;=150,"Very Short",Table1[[#This Row],[Pages]]&lt;=299,"Short",Table1[[#This Row],[Pages]]&lt;=499,"Medium",Table1[[#This Row],[Pages]]&lt;=699,"Long",Table1[[#This Row],[Pages]]&gt;=700,"Epic")</f>
        <v>Epic</v>
      </c>
      <c r="M5250" t="str" cm="1">
        <f t="array" ref="M5250">_xlfn.IFS(Table1[[#This Row],[Ratings_Count]]&gt;=1000000,"Mega Popular",Table1[[#This Row],[Ratings_Count]]&gt;=100000,"Popular",Table1[[#This Row],[Ratings_Count]]&gt;=10000,"Mid Popular",Table1[[#This Row],[Ratings_Count]]&lt;10000,"Niche")</f>
        <v>Mid Popular</v>
      </c>
      <c r="N5250" t="str">
        <f>IF(AND(Table1[[#This Row],[Rating]]&gt;=4.2, Table1[[#This Row],[Ratings_Count]]&lt;10000), "Hidden Gem", "Not a Hidden Gem")</f>
        <v>Not a Hidden Gem</v>
      </c>
    </row>
    <row r="5251" spans="1:14" x14ac:dyDescent="0.25">
      <c r="A5251" t="s">
        <v>3552</v>
      </c>
      <c r="B5251" t="s">
        <v>1491</v>
      </c>
      <c r="C5251">
        <v>3.86</v>
      </c>
      <c r="D5251" t="s">
        <v>11</v>
      </c>
      <c r="E5251">
        <v>352</v>
      </c>
      <c r="F5251">
        <v>920</v>
      </c>
      <c r="G5251">
        <v>32</v>
      </c>
      <c r="H5251">
        <v>2005</v>
      </c>
      <c r="I5251" t="s">
        <v>79</v>
      </c>
      <c r="J5251" t="s">
        <v>13</v>
      </c>
      <c r="K5251" t="str" cm="1">
        <f t="array" ref="K5251">_xlfn.IFS(Table1[[#This Row],[Rating]] &gt;=4.5, "Elite",Table1[[#This Row],[Rating]]&gt;=4, "Highly Rated", Table1[[#This Row],[Rating]]&gt;=3.5,"Above Average", Table1[[#This Row],[Rating]]&lt;3.5, "Average or Below")</f>
        <v>Above Average</v>
      </c>
      <c r="L5251" t="str" cm="1">
        <f t="array" ref="L5251">_xlfn.IFS(Table1[[#This Row],[Pages]]&lt;=150,"Very Short",Table1[[#This Row],[Pages]]&lt;=299,"Short",Table1[[#This Row],[Pages]]&lt;=499,"Medium",Table1[[#This Row],[Pages]]&lt;=699,"Long",Table1[[#This Row],[Pages]]&gt;=700,"Epic")</f>
        <v>Medium</v>
      </c>
      <c r="M5251" t="str" cm="1">
        <f t="array" ref="M5251">_xlfn.IFS(Table1[[#This Row],[Ratings_Count]]&gt;=1000000,"Mega Popular",Table1[[#This Row],[Ratings_Count]]&gt;=100000,"Popular",Table1[[#This Row],[Ratings_Count]]&gt;=10000,"Mid Popular",Table1[[#This Row],[Ratings_Count]]&lt;10000,"Niche")</f>
        <v>Niche</v>
      </c>
      <c r="N5251" t="str">
        <f>IF(AND(Table1[[#This Row],[Rating]]&gt;=4.2, Table1[[#This Row],[Ratings_Count]]&lt;10000), "Hidden Gem", "Not a Hidden Gem")</f>
        <v>Not a Hidden Gem</v>
      </c>
    </row>
    <row r="5252" spans="1:14" x14ac:dyDescent="0.25">
      <c r="A5252" t="s">
        <v>3590</v>
      </c>
      <c r="B5252" t="s">
        <v>1543</v>
      </c>
      <c r="C5252">
        <v>3.86</v>
      </c>
      <c r="D5252" t="s">
        <v>11</v>
      </c>
      <c r="E5252">
        <v>303</v>
      </c>
      <c r="F5252">
        <v>4457</v>
      </c>
      <c r="G5252">
        <v>330</v>
      </c>
      <c r="H5252">
        <v>2005</v>
      </c>
      <c r="I5252" t="s">
        <v>1558</v>
      </c>
      <c r="J5252" t="s">
        <v>13</v>
      </c>
      <c r="K5252" t="str" cm="1">
        <f t="array" ref="K5252">_xlfn.IFS(Table1[[#This Row],[Rating]] &gt;=4.5, "Elite",Table1[[#This Row],[Rating]]&gt;=4, "Highly Rated", Table1[[#This Row],[Rating]]&gt;=3.5,"Above Average", Table1[[#This Row],[Rating]]&lt;3.5, "Average or Below")</f>
        <v>Above Average</v>
      </c>
      <c r="L5252" t="str" cm="1">
        <f t="array" ref="L5252">_xlfn.IFS(Table1[[#This Row],[Pages]]&lt;=150,"Very Short",Table1[[#This Row],[Pages]]&lt;=299,"Short",Table1[[#This Row],[Pages]]&lt;=499,"Medium",Table1[[#This Row],[Pages]]&lt;=699,"Long",Table1[[#This Row],[Pages]]&gt;=700,"Epic")</f>
        <v>Medium</v>
      </c>
      <c r="M5252" t="str" cm="1">
        <f t="array" ref="M5252">_xlfn.IFS(Table1[[#This Row],[Ratings_Count]]&gt;=1000000,"Mega Popular",Table1[[#This Row],[Ratings_Count]]&gt;=100000,"Popular",Table1[[#This Row],[Ratings_Count]]&gt;=10000,"Mid Popular",Table1[[#This Row],[Ratings_Count]]&lt;10000,"Niche")</f>
        <v>Niche</v>
      </c>
      <c r="N5252" t="str">
        <f>IF(AND(Table1[[#This Row],[Rating]]&gt;=4.2, Table1[[#This Row],[Ratings_Count]]&lt;10000), "Hidden Gem", "Not a Hidden Gem")</f>
        <v>Not a Hidden Gem</v>
      </c>
    </row>
    <row r="5253" spans="1:14" x14ac:dyDescent="0.25">
      <c r="A5253" t="s">
        <v>3758</v>
      </c>
      <c r="B5253" t="s">
        <v>3759</v>
      </c>
      <c r="C5253">
        <v>3.86</v>
      </c>
      <c r="D5253" t="s">
        <v>11</v>
      </c>
      <c r="E5253">
        <v>240</v>
      </c>
      <c r="F5253">
        <v>129</v>
      </c>
      <c r="G5253">
        <v>10</v>
      </c>
      <c r="H5253">
        <v>2005</v>
      </c>
      <c r="I5253" t="s">
        <v>3760</v>
      </c>
      <c r="J5253" t="s">
        <v>13</v>
      </c>
      <c r="K5253" t="str" cm="1">
        <f t="array" ref="K5253">_xlfn.IFS(Table1[[#This Row],[Rating]] &gt;=4.5, "Elite",Table1[[#This Row],[Rating]]&gt;=4, "Highly Rated", Table1[[#This Row],[Rating]]&gt;=3.5,"Above Average", Table1[[#This Row],[Rating]]&lt;3.5, "Average or Below")</f>
        <v>Above Average</v>
      </c>
      <c r="L5253" t="str" cm="1">
        <f t="array" ref="L5253">_xlfn.IFS(Table1[[#This Row],[Pages]]&lt;=150,"Very Short",Table1[[#This Row],[Pages]]&lt;=299,"Short",Table1[[#This Row],[Pages]]&lt;=499,"Medium",Table1[[#This Row],[Pages]]&lt;=699,"Long",Table1[[#This Row],[Pages]]&gt;=700,"Epic")</f>
        <v>Short</v>
      </c>
      <c r="M5253" t="str" cm="1">
        <f t="array" ref="M5253">_xlfn.IFS(Table1[[#This Row],[Ratings_Count]]&gt;=1000000,"Mega Popular",Table1[[#This Row],[Ratings_Count]]&gt;=100000,"Popular",Table1[[#This Row],[Ratings_Count]]&gt;=10000,"Mid Popular",Table1[[#This Row],[Ratings_Count]]&lt;10000,"Niche")</f>
        <v>Niche</v>
      </c>
      <c r="N5253" t="str">
        <f>IF(AND(Table1[[#This Row],[Rating]]&gt;=4.2, Table1[[#This Row],[Ratings_Count]]&lt;10000), "Hidden Gem", "Not a Hidden Gem")</f>
        <v>Not a Hidden Gem</v>
      </c>
    </row>
    <row r="5254" spans="1:14" x14ac:dyDescent="0.25">
      <c r="A5254" t="s">
        <v>3778</v>
      </c>
      <c r="B5254" t="s">
        <v>1781</v>
      </c>
      <c r="C5254">
        <v>3.86</v>
      </c>
      <c r="D5254" t="s">
        <v>11</v>
      </c>
      <c r="E5254">
        <v>354</v>
      </c>
      <c r="F5254">
        <v>2712</v>
      </c>
      <c r="G5254">
        <v>131</v>
      </c>
      <c r="H5254">
        <v>2005</v>
      </c>
      <c r="I5254" t="s">
        <v>1210</v>
      </c>
      <c r="J5254" t="s">
        <v>13</v>
      </c>
      <c r="K5254" t="str" cm="1">
        <f t="array" ref="K5254">_xlfn.IFS(Table1[[#This Row],[Rating]] &gt;=4.5, "Elite",Table1[[#This Row],[Rating]]&gt;=4, "Highly Rated", Table1[[#This Row],[Rating]]&gt;=3.5,"Above Average", Table1[[#This Row],[Rating]]&lt;3.5, "Average or Below")</f>
        <v>Above Average</v>
      </c>
      <c r="L5254" t="str" cm="1">
        <f t="array" ref="L5254">_xlfn.IFS(Table1[[#This Row],[Pages]]&lt;=150,"Very Short",Table1[[#This Row],[Pages]]&lt;=299,"Short",Table1[[#This Row],[Pages]]&lt;=499,"Medium",Table1[[#This Row],[Pages]]&lt;=699,"Long",Table1[[#This Row],[Pages]]&gt;=700,"Epic")</f>
        <v>Medium</v>
      </c>
      <c r="M5254" t="str" cm="1">
        <f t="array" ref="M5254">_xlfn.IFS(Table1[[#This Row],[Ratings_Count]]&gt;=1000000,"Mega Popular",Table1[[#This Row],[Ratings_Count]]&gt;=100000,"Popular",Table1[[#This Row],[Ratings_Count]]&gt;=10000,"Mid Popular",Table1[[#This Row],[Ratings_Count]]&lt;10000,"Niche")</f>
        <v>Niche</v>
      </c>
      <c r="N5254" t="str">
        <f>IF(AND(Table1[[#This Row],[Rating]]&gt;=4.2, Table1[[#This Row],[Ratings_Count]]&lt;10000), "Hidden Gem", "Not a Hidden Gem")</f>
        <v>Not a Hidden Gem</v>
      </c>
    </row>
    <row r="5255" spans="1:14" x14ac:dyDescent="0.25">
      <c r="A5255" t="s">
        <v>3906</v>
      </c>
      <c r="B5255" t="s">
        <v>3907</v>
      </c>
      <c r="C5255">
        <v>3.86</v>
      </c>
      <c r="D5255" t="s">
        <v>11</v>
      </c>
      <c r="E5255">
        <v>128</v>
      </c>
      <c r="F5255">
        <v>116</v>
      </c>
      <c r="G5255">
        <v>6</v>
      </c>
      <c r="H5255">
        <v>2004</v>
      </c>
      <c r="I5255" t="s">
        <v>345</v>
      </c>
      <c r="J5255" t="s">
        <v>13</v>
      </c>
      <c r="K5255" t="str" cm="1">
        <f t="array" ref="K5255">_xlfn.IFS(Table1[[#This Row],[Rating]] &gt;=4.5, "Elite",Table1[[#This Row],[Rating]]&gt;=4, "Highly Rated", Table1[[#This Row],[Rating]]&gt;=3.5,"Above Average", Table1[[#This Row],[Rating]]&lt;3.5, "Average or Below")</f>
        <v>Above Average</v>
      </c>
      <c r="L5255" t="str" cm="1">
        <f t="array" ref="L5255">_xlfn.IFS(Table1[[#This Row],[Pages]]&lt;=150,"Very Short",Table1[[#This Row],[Pages]]&lt;=299,"Short",Table1[[#This Row],[Pages]]&lt;=499,"Medium",Table1[[#This Row],[Pages]]&lt;=699,"Long",Table1[[#This Row],[Pages]]&gt;=700,"Epic")</f>
        <v>Very Short</v>
      </c>
      <c r="M5255" t="str" cm="1">
        <f t="array" ref="M5255">_xlfn.IFS(Table1[[#This Row],[Ratings_Count]]&gt;=1000000,"Mega Popular",Table1[[#This Row],[Ratings_Count]]&gt;=100000,"Popular",Table1[[#This Row],[Ratings_Count]]&gt;=10000,"Mid Popular",Table1[[#This Row],[Ratings_Count]]&lt;10000,"Niche")</f>
        <v>Niche</v>
      </c>
      <c r="N5255" t="str">
        <f>IF(AND(Table1[[#This Row],[Rating]]&gt;=4.2, Table1[[#This Row],[Ratings_Count]]&lt;10000), "Hidden Gem", "Not a Hidden Gem")</f>
        <v>Not a Hidden Gem</v>
      </c>
    </row>
    <row r="5256" spans="1:14" x14ac:dyDescent="0.25">
      <c r="A5256" t="s">
        <v>3946</v>
      </c>
      <c r="B5256" t="s">
        <v>3947</v>
      </c>
      <c r="C5256">
        <v>3.86</v>
      </c>
      <c r="D5256" t="s">
        <v>11</v>
      </c>
      <c r="E5256">
        <v>221</v>
      </c>
      <c r="F5256">
        <v>513</v>
      </c>
      <c r="G5256">
        <v>71</v>
      </c>
      <c r="H5256">
        <v>2004</v>
      </c>
      <c r="I5256" t="s">
        <v>2848</v>
      </c>
      <c r="J5256" t="s">
        <v>13</v>
      </c>
      <c r="K5256" t="str" cm="1">
        <f t="array" ref="K5256">_xlfn.IFS(Table1[[#This Row],[Rating]] &gt;=4.5, "Elite",Table1[[#This Row],[Rating]]&gt;=4, "Highly Rated", Table1[[#This Row],[Rating]]&gt;=3.5,"Above Average", Table1[[#This Row],[Rating]]&lt;3.5, "Average or Below")</f>
        <v>Above Average</v>
      </c>
      <c r="L5256" t="str" cm="1">
        <f t="array" ref="L5256">_xlfn.IFS(Table1[[#This Row],[Pages]]&lt;=150,"Very Short",Table1[[#This Row],[Pages]]&lt;=299,"Short",Table1[[#This Row],[Pages]]&lt;=499,"Medium",Table1[[#This Row],[Pages]]&lt;=699,"Long",Table1[[#This Row],[Pages]]&gt;=700,"Epic")</f>
        <v>Short</v>
      </c>
      <c r="M5256" t="str" cm="1">
        <f t="array" ref="M5256">_xlfn.IFS(Table1[[#This Row],[Ratings_Count]]&gt;=1000000,"Mega Popular",Table1[[#This Row],[Ratings_Count]]&gt;=100000,"Popular",Table1[[#This Row],[Ratings_Count]]&gt;=10000,"Mid Popular",Table1[[#This Row],[Ratings_Count]]&lt;10000,"Niche")</f>
        <v>Niche</v>
      </c>
      <c r="N5256" t="str">
        <f>IF(AND(Table1[[#This Row],[Rating]]&gt;=4.2, Table1[[#This Row],[Ratings_Count]]&lt;10000), "Hidden Gem", "Not a Hidden Gem")</f>
        <v>Not a Hidden Gem</v>
      </c>
    </row>
    <row r="5257" spans="1:14" x14ac:dyDescent="0.25">
      <c r="A5257" t="s">
        <v>3957</v>
      </c>
      <c r="B5257" t="s">
        <v>1422</v>
      </c>
      <c r="C5257">
        <v>3.86</v>
      </c>
      <c r="D5257" t="s">
        <v>11</v>
      </c>
      <c r="E5257">
        <v>368</v>
      </c>
      <c r="F5257">
        <v>2792</v>
      </c>
      <c r="G5257">
        <v>73</v>
      </c>
      <c r="H5257">
        <v>2004</v>
      </c>
      <c r="I5257" t="s">
        <v>282</v>
      </c>
      <c r="J5257" t="s">
        <v>13</v>
      </c>
      <c r="K5257" t="str" cm="1">
        <f t="array" ref="K5257">_xlfn.IFS(Table1[[#This Row],[Rating]] &gt;=4.5, "Elite",Table1[[#This Row],[Rating]]&gt;=4, "Highly Rated", Table1[[#This Row],[Rating]]&gt;=3.5,"Above Average", Table1[[#This Row],[Rating]]&lt;3.5, "Average or Below")</f>
        <v>Above Average</v>
      </c>
      <c r="L5257" t="str" cm="1">
        <f t="array" ref="L5257">_xlfn.IFS(Table1[[#This Row],[Pages]]&lt;=150,"Very Short",Table1[[#This Row],[Pages]]&lt;=299,"Short",Table1[[#This Row],[Pages]]&lt;=499,"Medium",Table1[[#This Row],[Pages]]&lt;=699,"Long",Table1[[#This Row],[Pages]]&gt;=700,"Epic")</f>
        <v>Medium</v>
      </c>
      <c r="M5257" t="str" cm="1">
        <f t="array" ref="M5257">_xlfn.IFS(Table1[[#This Row],[Ratings_Count]]&gt;=1000000,"Mega Popular",Table1[[#This Row],[Ratings_Count]]&gt;=100000,"Popular",Table1[[#This Row],[Ratings_Count]]&gt;=10000,"Mid Popular",Table1[[#This Row],[Ratings_Count]]&lt;10000,"Niche")</f>
        <v>Niche</v>
      </c>
      <c r="N5257" t="str">
        <f>IF(AND(Table1[[#This Row],[Rating]]&gt;=4.2, Table1[[#This Row],[Ratings_Count]]&lt;10000), "Hidden Gem", "Not a Hidden Gem")</f>
        <v>Not a Hidden Gem</v>
      </c>
    </row>
    <row r="5258" spans="1:14" x14ac:dyDescent="0.25">
      <c r="A5258" t="s">
        <v>3071</v>
      </c>
      <c r="B5258" t="s">
        <v>4023</v>
      </c>
      <c r="C5258">
        <v>3.86</v>
      </c>
      <c r="D5258" t="s">
        <v>11</v>
      </c>
      <c r="E5258">
        <v>252</v>
      </c>
      <c r="F5258">
        <v>89</v>
      </c>
      <c r="G5258">
        <v>2</v>
      </c>
      <c r="H5258">
        <v>2004</v>
      </c>
      <c r="I5258" t="s">
        <v>4024</v>
      </c>
      <c r="J5258" t="s">
        <v>13</v>
      </c>
      <c r="K5258" t="str" cm="1">
        <f t="array" ref="K5258">_xlfn.IFS(Table1[[#This Row],[Rating]] &gt;=4.5, "Elite",Table1[[#This Row],[Rating]]&gt;=4, "Highly Rated", Table1[[#This Row],[Rating]]&gt;=3.5,"Above Average", Table1[[#This Row],[Rating]]&lt;3.5, "Average or Below")</f>
        <v>Above Average</v>
      </c>
      <c r="L5258" t="str" cm="1">
        <f t="array" ref="L5258">_xlfn.IFS(Table1[[#This Row],[Pages]]&lt;=150,"Very Short",Table1[[#This Row],[Pages]]&lt;=299,"Short",Table1[[#This Row],[Pages]]&lt;=499,"Medium",Table1[[#This Row],[Pages]]&lt;=699,"Long",Table1[[#This Row],[Pages]]&gt;=700,"Epic")</f>
        <v>Short</v>
      </c>
      <c r="M5258" t="str" cm="1">
        <f t="array" ref="M5258">_xlfn.IFS(Table1[[#This Row],[Ratings_Count]]&gt;=1000000,"Mega Popular",Table1[[#This Row],[Ratings_Count]]&gt;=100000,"Popular",Table1[[#This Row],[Ratings_Count]]&gt;=10000,"Mid Popular",Table1[[#This Row],[Ratings_Count]]&lt;10000,"Niche")</f>
        <v>Niche</v>
      </c>
      <c r="N5258" t="str">
        <f>IF(AND(Table1[[#This Row],[Rating]]&gt;=4.2, Table1[[#This Row],[Ratings_Count]]&lt;10000), "Hidden Gem", "Not a Hidden Gem")</f>
        <v>Not a Hidden Gem</v>
      </c>
    </row>
    <row r="5259" spans="1:14" x14ac:dyDescent="0.25">
      <c r="A5259" t="s">
        <v>4238</v>
      </c>
      <c r="B5259" t="s">
        <v>4239</v>
      </c>
      <c r="C5259">
        <v>3.86</v>
      </c>
      <c r="D5259" t="s">
        <v>11</v>
      </c>
      <c r="E5259">
        <v>478</v>
      </c>
      <c r="F5259">
        <v>348</v>
      </c>
      <c r="G5259">
        <v>47</v>
      </c>
      <c r="H5259">
        <v>2004</v>
      </c>
      <c r="I5259" t="s">
        <v>2957</v>
      </c>
      <c r="J5259" t="s">
        <v>13</v>
      </c>
      <c r="K5259" t="str" cm="1">
        <f t="array" ref="K5259">_xlfn.IFS(Table1[[#This Row],[Rating]] &gt;=4.5, "Elite",Table1[[#This Row],[Rating]]&gt;=4, "Highly Rated", Table1[[#This Row],[Rating]]&gt;=3.5,"Above Average", Table1[[#This Row],[Rating]]&lt;3.5, "Average or Below")</f>
        <v>Above Average</v>
      </c>
      <c r="L5259" t="str" cm="1">
        <f t="array" ref="L5259">_xlfn.IFS(Table1[[#This Row],[Pages]]&lt;=150,"Very Short",Table1[[#This Row],[Pages]]&lt;=299,"Short",Table1[[#This Row],[Pages]]&lt;=499,"Medium",Table1[[#This Row],[Pages]]&lt;=699,"Long",Table1[[#This Row],[Pages]]&gt;=700,"Epic")</f>
        <v>Medium</v>
      </c>
      <c r="M5259" t="str" cm="1">
        <f t="array" ref="M5259">_xlfn.IFS(Table1[[#This Row],[Ratings_Count]]&gt;=1000000,"Mega Popular",Table1[[#This Row],[Ratings_Count]]&gt;=100000,"Popular",Table1[[#This Row],[Ratings_Count]]&gt;=10000,"Mid Popular",Table1[[#This Row],[Ratings_Count]]&lt;10000,"Niche")</f>
        <v>Niche</v>
      </c>
      <c r="N5259" t="str">
        <f>IF(AND(Table1[[#This Row],[Rating]]&gt;=4.2, Table1[[#This Row],[Ratings_Count]]&lt;10000), "Hidden Gem", "Not a Hidden Gem")</f>
        <v>Not a Hidden Gem</v>
      </c>
    </row>
    <row r="5260" spans="1:14" x14ac:dyDescent="0.25">
      <c r="A5260" t="s">
        <v>4507</v>
      </c>
      <c r="B5260" t="s">
        <v>1262</v>
      </c>
      <c r="C5260">
        <v>3.86</v>
      </c>
      <c r="D5260" t="s">
        <v>11</v>
      </c>
      <c r="E5260">
        <v>400</v>
      </c>
      <c r="F5260">
        <v>49367</v>
      </c>
      <c r="G5260">
        <v>661</v>
      </c>
      <c r="H5260">
        <v>2004</v>
      </c>
      <c r="I5260" t="s">
        <v>591</v>
      </c>
      <c r="J5260" t="s">
        <v>13</v>
      </c>
      <c r="K5260" t="str" cm="1">
        <f t="array" ref="K5260">_xlfn.IFS(Table1[[#This Row],[Rating]] &gt;=4.5, "Elite",Table1[[#This Row],[Rating]]&gt;=4, "Highly Rated", Table1[[#This Row],[Rating]]&gt;=3.5,"Above Average", Table1[[#This Row],[Rating]]&lt;3.5, "Average or Below")</f>
        <v>Above Average</v>
      </c>
      <c r="L5260" t="str" cm="1">
        <f t="array" ref="L5260">_xlfn.IFS(Table1[[#This Row],[Pages]]&lt;=150,"Very Short",Table1[[#This Row],[Pages]]&lt;=299,"Short",Table1[[#This Row],[Pages]]&lt;=499,"Medium",Table1[[#This Row],[Pages]]&lt;=699,"Long",Table1[[#This Row],[Pages]]&gt;=700,"Epic")</f>
        <v>Medium</v>
      </c>
      <c r="M5260" t="str" cm="1">
        <f t="array" ref="M5260">_xlfn.IFS(Table1[[#This Row],[Ratings_Count]]&gt;=1000000,"Mega Popular",Table1[[#This Row],[Ratings_Count]]&gt;=100000,"Popular",Table1[[#This Row],[Ratings_Count]]&gt;=10000,"Mid Popular",Table1[[#This Row],[Ratings_Count]]&lt;10000,"Niche")</f>
        <v>Mid Popular</v>
      </c>
      <c r="N5260" t="str">
        <f>IF(AND(Table1[[#This Row],[Rating]]&gt;=4.2, Table1[[#This Row],[Ratings_Count]]&lt;10000), "Hidden Gem", "Not a Hidden Gem")</f>
        <v>Not a Hidden Gem</v>
      </c>
    </row>
    <row r="5261" spans="1:14" x14ac:dyDescent="0.25">
      <c r="A5261" t="s">
        <v>4788</v>
      </c>
      <c r="B5261" t="s">
        <v>4789</v>
      </c>
      <c r="C5261">
        <v>3.86</v>
      </c>
      <c r="D5261" t="s">
        <v>11</v>
      </c>
      <c r="E5261">
        <v>240</v>
      </c>
      <c r="F5261">
        <v>2842</v>
      </c>
      <c r="G5261">
        <v>292</v>
      </c>
      <c r="H5261">
        <v>2004</v>
      </c>
      <c r="I5261" t="s">
        <v>2085</v>
      </c>
      <c r="J5261" t="s">
        <v>2014</v>
      </c>
      <c r="K5261" t="str" cm="1">
        <f t="array" ref="K5261">_xlfn.IFS(Table1[[#This Row],[Rating]] &gt;=4.5, "Elite",Table1[[#This Row],[Rating]]&gt;=4, "Highly Rated", Table1[[#This Row],[Rating]]&gt;=3.5,"Above Average", Table1[[#This Row],[Rating]]&lt;3.5, "Average or Below")</f>
        <v>Above Average</v>
      </c>
      <c r="L5261" t="str" cm="1">
        <f t="array" ref="L5261">_xlfn.IFS(Table1[[#This Row],[Pages]]&lt;=150,"Very Short",Table1[[#This Row],[Pages]]&lt;=299,"Short",Table1[[#This Row],[Pages]]&lt;=499,"Medium",Table1[[#This Row],[Pages]]&lt;=699,"Long",Table1[[#This Row],[Pages]]&gt;=700,"Epic")</f>
        <v>Short</v>
      </c>
      <c r="M5261" t="str" cm="1">
        <f t="array" ref="M5261">_xlfn.IFS(Table1[[#This Row],[Ratings_Count]]&gt;=1000000,"Mega Popular",Table1[[#This Row],[Ratings_Count]]&gt;=100000,"Popular",Table1[[#This Row],[Ratings_Count]]&gt;=10000,"Mid Popular",Table1[[#This Row],[Ratings_Count]]&lt;10000,"Niche")</f>
        <v>Niche</v>
      </c>
      <c r="N5261" t="str">
        <f>IF(AND(Table1[[#This Row],[Rating]]&gt;=4.2, Table1[[#This Row],[Ratings_Count]]&lt;10000), "Hidden Gem", "Not a Hidden Gem")</f>
        <v>Not a Hidden Gem</v>
      </c>
    </row>
    <row r="5262" spans="1:14" x14ac:dyDescent="0.25">
      <c r="A5262" t="s">
        <v>4975</v>
      </c>
      <c r="B5262" t="s">
        <v>4453</v>
      </c>
      <c r="C5262">
        <v>3.86</v>
      </c>
      <c r="D5262" t="s">
        <v>11</v>
      </c>
      <c r="E5262">
        <v>578</v>
      </c>
      <c r="F5262">
        <v>1255</v>
      </c>
      <c r="G5262">
        <v>22</v>
      </c>
      <c r="H5262">
        <v>2004</v>
      </c>
      <c r="I5262" t="s">
        <v>2104</v>
      </c>
      <c r="J5262" t="s">
        <v>2014</v>
      </c>
      <c r="K5262" t="str" cm="1">
        <f t="array" ref="K5262">_xlfn.IFS(Table1[[#This Row],[Rating]] &gt;=4.5, "Elite",Table1[[#This Row],[Rating]]&gt;=4, "Highly Rated", Table1[[#This Row],[Rating]]&gt;=3.5,"Above Average", Table1[[#This Row],[Rating]]&lt;3.5, "Average or Below")</f>
        <v>Above Average</v>
      </c>
      <c r="L5262" t="str" cm="1">
        <f t="array" ref="L5262">_xlfn.IFS(Table1[[#This Row],[Pages]]&lt;=150,"Very Short",Table1[[#This Row],[Pages]]&lt;=299,"Short",Table1[[#This Row],[Pages]]&lt;=499,"Medium",Table1[[#This Row],[Pages]]&lt;=699,"Long",Table1[[#This Row],[Pages]]&gt;=700,"Epic")</f>
        <v>Long</v>
      </c>
      <c r="M5262" t="str" cm="1">
        <f t="array" ref="M5262">_xlfn.IFS(Table1[[#This Row],[Ratings_Count]]&gt;=1000000,"Mega Popular",Table1[[#This Row],[Ratings_Count]]&gt;=100000,"Popular",Table1[[#This Row],[Ratings_Count]]&gt;=10000,"Mid Popular",Table1[[#This Row],[Ratings_Count]]&lt;10000,"Niche")</f>
        <v>Niche</v>
      </c>
      <c r="N5262" t="str">
        <f>IF(AND(Table1[[#This Row],[Rating]]&gt;=4.2, Table1[[#This Row],[Ratings_Count]]&lt;10000), "Hidden Gem", "Not a Hidden Gem")</f>
        <v>Not a Hidden Gem</v>
      </c>
    </row>
    <row r="5263" spans="1:14" x14ac:dyDescent="0.25">
      <c r="A5263" t="s">
        <v>5040</v>
      </c>
      <c r="B5263" t="s">
        <v>5041</v>
      </c>
      <c r="C5263">
        <v>3.86</v>
      </c>
      <c r="D5263" t="s">
        <v>11</v>
      </c>
      <c r="E5263">
        <v>462</v>
      </c>
      <c r="F5263">
        <v>1919</v>
      </c>
      <c r="G5263">
        <v>118</v>
      </c>
      <c r="H5263">
        <v>2003</v>
      </c>
      <c r="I5263" t="s">
        <v>2025</v>
      </c>
      <c r="J5263" t="s">
        <v>2014</v>
      </c>
      <c r="K5263" t="str" cm="1">
        <f t="array" ref="K5263">_xlfn.IFS(Table1[[#This Row],[Rating]] &gt;=4.5, "Elite",Table1[[#This Row],[Rating]]&gt;=4, "Highly Rated", Table1[[#This Row],[Rating]]&gt;=3.5,"Above Average", Table1[[#This Row],[Rating]]&lt;3.5, "Average or Below")</f>
        <v>Above Average</v>
      </c>
      <c r="L5263" t="str" cm="1">
        <f t="array" ref="L5263">_xlfn.IFS(Table1[[#This Row],[Pages]]&lt;=150,"Very Short",Table1[[#This Row],[Pages]]&lt;=299,"Short",Table1[[#This Row],[Pages]]&lt;=499,"Medium",Table1[[#This Row],[Pages]]&lt;=699,"Long",Table1[[#This Row],[Pages]]&gt;=700,"Epic")</f>
        <v>Medium</v>
      </c>
      <c r="M5263" t="str" cm="1">
        <f t="array" ref="M5263">_xlfn.IFS(Table1[[#This Row],[Ratings_Count]]&gt;=1000000,"Mega Popular",Table1[[#This Row],[Ratings_Count]]&gt;=100000,"Popular",Table1[[#This Row],[Ratings_Count]]&gt;=10000,"Mid Popular",Table1[[#This Row],[Ratings_Count]]&lt;10000,"Niche")</f>
        <v>Niche</v>
      </c>
      <c r="N5263" t="str">
        <f>IF(AND(Table1[[#This Row],[Rating]]&gt;=4.2, Table1[[#This Row],[Ratings_Count]]&lt;10000), "Hidden Gem", "Not a Hidden Gem")</f>
        <v>Not a Hidden Gem</v>
      </c>
    </row>
    <row r="5264" spans="1:14" x14ac:dyDescent="0.25">
      <c r="A5264" t="s">
        <v>5099</v>
      </c>
      <c r="B5264" t="s">
        <v>5100</v>
      </c>
      <c r="C5264">
        <v>3.86</v>
      </c>
      <c r="D5264" t="s">
        <v>11</v>
      </c>
      <c r="E5264">
        <v>327</v>
      </c>
      <c r="F5264">
        <v>1299</v>
      </c>
      <c r="G5264">
        <v>128</v>
      </c>
      <c r="H5264">
        <v>2003</v>
      </c>
      <c r="I5264" t="s">
        <v>2144</v>
      </c>
      <c r="J5264" t="s">
        <v>2014</v>
      </c>
      <c r="K5264" t="str" cm="1">
        <f t="array" ref="K5264">_xlfn.IFS(Table1[[#This Row],[Rating]] &gt;=4.5, "Elite",Table1[[#This Row],[Rating]]&gt;=4, "Highly Rated", Table1[[#This Row],[Rating]]&gt;=3.5,"Above Average", Table1[[#This Row],[Rating]]&lt;3.5, "Average or Below")</f>
        <v>Above Average</v>
      </c>
      <c r="L5264" t="str" cm="1">
        <f t="array" ref="L5264">_xlfn.IFS(Table1[[#This Row],[Pages]]&lt;=150,"Very Short",Table1[[#This Row],[Pages]]&lt;=299,"Short",Table1[[#This Row],[Pages]]&lt;=499,"Medium",Table1[[#This Row],[Pages]]&lt;=699,"Long",Table1[[#This Row],[Pages]]&gt;=700,"Epic")</f>
        <v>Medium</v>
      </c>
      <c r="M5264" t="str" cm="1">
        <f t="array" ref="M5264">_xlfn.IFS(Table1[[#This Row],[Ratings_Count]]&gt;=1000000,"Mega Popular",Table1[[#This Row],[Ratings_Count]]&gt;=100000,"Popular",Table1[[#This Row],[Ratings_Count]]&gt;=10000,"Mid Popular",Table1[[#This Row],[Ratings_Count]]&lt;10000,"Niche")</f>
        <v>Niche</v>
      </c>
      <c r="N5264" t="str">
        <f>IF(AND(Table1[[#This Row],[Rating]]&gt;=4.2, Table1[[#This Row],[Ratings_Count]]&lt;10000), "Hidden Gem", "Not a Hidden Gem")</f>
        <v>Not a Hidden Gem</v>
      </c>
    </row>
    <row r="5265" spans="1:14" x14ac:dyDescent="0.25">
      <c r="A5265" t="s">
        <v>5230</v>
      </c>
      <c r="B5265" t="s">
        <v>5231</v>
      </c>
      <c r="C5265">
        <v>3.86</v>
      </c>
      <c r="D5265" t="s">
        <v>11</v>
      </c>
      <c r="E5265">
        <v>119</v>
      </c>
      <c r="F5265">
        <v>474</v>
      </c>
      <c r="G5265">
        <v>31</v>
      </c>
      <c r="H5265">
        <v>2003</v>
      </c>
      <c r="I5265" t="s">
        <v>2173</v>
      </c>
      <c r="J5265" t="s">
        <v>2014</v>
      </c>
      <c r="K5265" t="str" cm="1">
        <f t="array" ref="K5265">_xlfn.IFS(Table1[[#This Row],[Rating]] &gt;=4.5, "Elite",Table1[[#This Row],[Rating]]&gt;=4, "Highly Rated", Table1[[#This Row],[Rating]]&gt;=3.5,"Above Average", Table1[[#This Row],[Rating]]&lt;3.5, "Average or Below")</f>
        <v>Above Average</v>
      </c>
      <c r="L5265" t="str" cm="1">
        <f t="array" ref="L5265">_xlfn.IFS(Table1[[#This Row],[Pages]]&lt;=150,"Very Short",Table1[[#This Row],[Pages]]&lt;=299,"Short",Table1[[#This Row],[Pages]]&lt;=499,"Medium",Table1[[#This Row],[Pages]]&lt;=699,"Long",Table1[[#This Row],[Pages]]&gt;=700,"Epic")</f>
        <v>Very Short</v>
      </c>
      <c r="M5265" t="str" cm="1">
        <f t="array" ref="M5265">_xlfn.IFS(Table1[[#This Row],[Ratings_Count]]&gt;=1000000,"Mega Popular",Table1[[#This Row],[Ratings_Count]]&gt;=100000,"Popular",Table1[[#This Row],[Ratings_Count]]&gt;=10000,"Mid Popular",Table1[[#This Row],[Ratings_Count]]&lt;10000,"Niche")</f>
        <v>Niche</v>
      </c>
      <c r="N5265" t="str">
        <f>IF(AND(Table1[[#This Row],[Rating]]&gt;=4.2, Table1[[#This Row],[Ratings_Count]]&lt;10000), "Hidden Gem", "Not a Hidden Gem")</f>
        <v>Not a Hidden Gem</v>
      </c>
    </row>
    <row r="5266" spans="1:14" x14ac:dyDescent="0.25">
      <c r="A5266" t="s">
        <v>5328</v>
      </c>
      <c r="B5266" t="s">
        <v>5329</v>
      </c>
      <c r="C5266">
        <v>3.86</v>
      </c>
      <c r="D5266" t="s">
        <v>11</v>
      </c>
      <c r="E5266">
        <v>560</v>
      </c>
      <c r="F5266">
        <v>8879</v>
      </c>
      <c r="G5266">
        <v>693</v>
      </c>
      <c r="H5266">
        <v>2003</v>
      </c>
      <c r="I5266" t="s">
        <v>164</v>
      </c>
      <c r="J5266" t="s">
        <v>13</v>
      </c>
      <c r="K5266" t="str" cm="1">
        <f t="array" ref="K5266">_xlfn.IFS(Table1[[#This Row],[Rating]] &gt;=4.5, "Elite",Table1[[#This Row],[Rating]]&gt;=4, "Highly Rated", Table1[[#This Row],[Rating]]&gt;=3.5,"Above Average", Table1[[#This Row],[Rating]]&lt;3.5, "Average or Below")</f>
        <v>Above Average</v>
      </c>
      <c r="L5266" t="str" cm="1">
        <f t="array" ref="L5266">_xlfn.IFS(Table1[[#This Row],[Pages]]&lt;=150,"Very Short",Table1[[#This Row],[Pages]]&lt;=299,"Short",Table1[[#This Row],[Pages]]&lt;=499,"Medium",Table1[[#This Row],[Pages]]&lt;=699,"Long",Table1[[#This Row],[Pages]]&gt;=700,"Epic")</f>
        <v>Long</v>
      </c>
      <c r="M5266" t="str" cm="1">
        <f t="array" ref="M5266">_xlfn.IFS(Table1[[#This Row],[Ratings_Count]]&gt;=1000000,"Mega Popular",Table1[[#This Row],[Ratings_Count]]&gt;=100000,"Popular",Table1[[#This Row],[Ratings_Count]]&gt;=10000,"Mid Popular",Table1[[#This Row],[Ratings_Count]]&lt;10000,"Niche")</f>
        <v>Niche</v>
      </c>
      <c r="N5266" t="str">
        <f>IF(AND(Table1[[#This Row],[Rating]]&gt;=4.2, Table1[[#This Row],[Ratings_Count]]&lt;10000), "Hidden Gem", "Not a Hidden Gem")</f>
        <v>Not a Hidden Gem</v>
      </c>
    </row>
    <row r="5267" spans="1:14" x14ac:dyDescent="0.25">
      <c r="A5267" t="s">
        <v>5360</v>
      </c>
      <c r="B5267" t="s">
        <v>5361</v>
      </c>
      <c r="C5267">
        <v>3.86</v>
      </c>
      <c r="D5267" t="s">
        <v>11</v>
      </c>
      <c r="E5267">
        <v>320</v>
      </c>
      <c r="F5267">
        <v>732</v>
      </c>
      <c r="G5267">
        <v>71</v>
      </c>
      <c r="H5267">
        <v>2003</v>
      </c>
      <c r="I5267" t="s">
        <v>421</v>
      </c>
      <c r="J5267" t="s">
        <v>13</v>
      </c>
      <c r="K5267" t="str" cm="1">
        <f t="array" ref="K5267">_xlfn.IFS(Table1[[#This Row],[Rating]] &gt;=4.5, "Elite",Table1[[#This Row],[Rating]]&gt;=4, "Highly Rated", Table1[[#This Row],[Rating]]&gt;=3.5,"Above Average", Table1[[#This Row],[Rating]]&lt;3.5, "Average or Below")</f>
        <v>Above Average</v>
      </c>
      <c r="L5267" t="str" cm="1">
        <f t="array" ref="L5267">_xlfn.IFS(Table1[[#This Row],[Pages]]&lt;=150,"Very Short",Table1[[#This Row],[Pages]]&lt;=299,"Short",Table1[[#This Row],[Pages]]&lt;=499,"Medium",Table1[[#This Row],[Pages]]&lt;=699,"Long",Table1[[#This Row],[Pages]]&gt;=700,"Epic")</f>
        <v>Medium</v>
      </c>
      <c r="M5267" t="str" cm="1">
        <f t="array" ref="M5267">_xlfn.IFS(Table1[[#This Row],[Ratings_Count]]&gt;=1000000,"Mega Popular",Table1[[#This Row],[Ratings_Count]]&gt;=100000,"Popular",Table1[[#This Row],[Ratings_Count]]&gt;=10000,"Mid Popular",Table1[[#This Row],[Ratings_Count]]&lt;10000,"Niche")</f>
        <v>Niche</v>
      </c>
      <c r="N5267" t="str">
        <f>IF(AND(Table1[[#This Row],[Rating]]&gt;=4.2, Table1[[#This Row],[Ratings_Count]]&lt;10000), "Hidden Gem", "Not a Hidden Gem")</f>
        <v>Not a Hidden Gem</v>
      </c>
    </row>
    <row r="5268" spans="1:14" x14ac:dyDescent="0.25">
      <c r="A5268" t="s">
        <v>5634</v>
      </c>
      <c r="B5268" t="s">
        <v>5635</v>
      </c>
      <c r="C5268">
        <v>3.86</v>
      </c>
      <c r="D5268" t="s">
        <v>11</v>
      </c>
      <c r="E5268">
        <v>384</v>
      </c>
      <c r="F5268">
        <v>1329</v>
      </c>
      <c r="G5268">
        <v>24</v>
      </c>
      <c r="H5268">
        <v>2003</v>
      </c>
      <c r="I5268" t="s">
        <v>719</v>
      </c>
      <c r="J5268" t="s">
        <v>13</v>
      </c>
      <c r="K5268" t="str" cm="1">
        <f t="array" ref="K5268">_xlfn.IFS(Table1[[#This Row],[Rating]] &gt;=4.5, "Elite",Table1[[#This Row],[Rating]]&gt;=4, "Highly Rated", Table1[[#This Row],[Rating]]&gt;=3.5,"Above Average", Table1[[#This Row],[Rating]]&lt;3.5, "Average or Below")</f>
        <v>Above Average</v>
      </c>
      <c r="L5268" t="str" cm="1">
        <f t="array" ref="L5268">_xlfn.IFS(Table1[[#This Row],[Pages]]&lt;=150,"Very Short",Table1[[#This Row],[Pages]]&lt;=299,"Short",Table1[[#This Row],[Pages]]&lt;=499,"Medium",Table1[[#This Row],[Pages]]&lt;=699,"Long",Table1[[#This Row],[Pages]]&gt;=700,"Epic")</f>
        <v>Medium</v>
      </c>
      <c r="M5268" t="str" cm="1">
        <f t="array" ref="M5268">_xlfn.IFS(Table1[[#This Row],[Ratings_Count]]&gt;=1000000,"Mega Popular",Table1[[#This Row],[Ratings_Count]]&gt;=100000,"Popular",Table1[[#This Row],[Ratings_Count]]&gt;=10000,"Mid Popular",Table1[[#This Row],[Ratings_Count]]&lt;10000,"Niche")</f>
        <v>Niche</v>
      </c>
      <c r="N5268" t="str">
        <f>IF(AND(Table1[[#This Row],[Rating]]&gt;=4.2, Table1[[#This Row],[Ratings_Count]]&lt;10000), "Hidden Gem", "Not a Hidden Gem")</f>
        <v>Not a Hidden Gem</v>
      </c>
    </row>
    <row r="5269" spans="1:14" x14ac:dyDescent="0.25">
      <c r="A5269" t="s">
        <v>5824</v>
      </c>
      <c r="B5269" t="s">
        <v>1510</v>
      </c>
      <c r="C5269">
        <v>3.86</v>
      </c>
      <c r="D5269" t="s">
        <v>11</v>
      </c>
      <c r="E5269">
        <v>693</v>
      </c>
      <c r="F5269">
        <v>7281</v>
      </c>
      <c r="G5269">
        <v>259</v>
      </c>
      <c r="H5269">
        <v>2003</v>
      </c>
      <c r="I5269" t="s">
        <v>933</v>
      </c>
      <c r="J5269" t="s">
        <v>13</v>
      </c>
      <c r="K5269" t="str" cm="1">
        <f t="array" ref="K5269">_xlfn.IFS(Table1[[#This Row],[Rating]] &gt;=4.5, "Elite",Table1[[#This Row],[Rating]]&gt;=4, "Highly Rated", Table1[[#This Row],[Rating]]&gt;=3.5,"Above Average", Table1[[#This Row],[Rating]]&lt;3.5, "Average or Below")</f>
        <v>Above Average</v>
      </c>
      <c r="L5269" t="str" cm="1">
        <f t="array" ref="L5269">_xlfn.IFS(Table1[[#This Row],[Pages]]&lt;=150,"Very Short",Table1[[#This Row],[Pages]]&lt;=299,"Short",Table1[[#This Row],[Pages]]&lt;=499,"Medium",Table1[[#This Row],[Pages]]&lt;=699,"Long",Table1[[#This Row],[Pages]]&gt;=700,"Epic")</f>
        <v>Long</v>
      </c>
      <c r="M5269" t="str" cm="1">
        <f t="array" ref="M5269">_xlfn.IFS(Table1[[#This Row],[Ratings_Count]]&gt;=1000000,"Mega Popular",Table1[[#This Row],[Ratings_Count]]&gt;=100000,"Popular",Table1[[#This Row],[Ratings_Count]]&gt;=10000,"Mid Popular",Table1[[#This Row],[Ratings_Count]]&lt;10000,"Niche")</f>
        <v>Niche</v>
      </c>
      <c r="N5269" t="str">
        <f>IF(AND(Table1[[#This Row],[Rating]]&gt;=4.2, Table1[[#This Row],[Ratings_Count]]&lt;10000), "Hidden Gem", "Not a Hidden Gem")</f>
        <v>Not a Hidden Gem</v>
      </c>
    </row>
    <row r="5270" spans="1:14" x14ac:dyDescent="0.25">
      <c r="A5270" t="s">
        <v>5910</v>
      </c>
      <c r="B5270" t="s">
        <v>5911</v>
      </c>
      <c r="C5270">
        <v>3.86</v>
      </c>
      <c r="D5270" t="s">
        <v>11</v>
      </c>
      <c r="E5270">
        <v>139</v>
      </c>
      <c r="F5270">
        <v>2210</v>
      </c>
      <c r="G5270">
        <v>157</v>
      </c>
      <c r="H5270">
        <v>2003</v>
      </c>
      <c r="I5270" t="s">
        <v>399</v>
      </c>
      <c r="J5270" t="s">
        <v>13</v>
      </c>
      <c r="K5270" t="str" cm="1">
        <f t="array" ref="K5270">_xlfn.IFS(Table1[[#This Row],[Rating]] &gt;=4.5, "Elite",Table1[[#This Row],[Rating]]&gt;=4, "Highly Rated", Table1[[#This Row],[Rating]]&gt;=3.5,"Above Average", Table1[[#This Row],[Rating]]&lt;3.5, "Average or Below")</f>
        <v>Above Average</v>
      </c>
      <c r="L5270" t="str" cm="1">
        <f t="array" ref="L5270">_xlfn.IFS(Table1[[#This Row],[Pages]]&lt;=150,"Very Short",Table1[[#This Row],[Pages]]&lt;=299,"Short",Table1[[#This Row],[Pages]]&lt;=499,"Medium",Table1[[#This Row],[Pages]]&lt;=699,"Long",Table1[[#This Row],[Pages]]&gt;=700,"Epic")</f>
        <v>Very Short</v>
      </c>
      <c r="M5270" t="str" cm="1">
        <f t="array" ref="M5270">_xlfn.IFS(Table1[[#This Row],[Ratings_Count]]&gt;=1000000,"Mega Popular",Table1[[#This Row],[Ratings_Count]]&gt;=100000,"Popular",Table1[[#This Row],[Ratings_Count]]&gt;=10000,"Mid Popular",Table1[[#This Row],[Ratings_Count]]&lt;10000,"Niche")</f>
        <v>Niche</v>
      </c>
      <c r="N5270" t="str">
        <f>IF(AND(Table1[[#This Row],[Rating]]&gt;=4.2, Table1[[#This Row],[Ratings_Count]]&lt;10000), "Hidden Gem", "Not a Hidden Gem")</f>
        <v>Not a Hidden Gem</v>
      </c>
    </row>
    <row r="5271" spans="1:14" x14ac:dyDescent="0.25">
      <c r="A5271" t="s">
        <v>2001</v>
      </c>
      <c r="B5271" t="s">
        <v>6016</v>
      </c>
      <c r="C5271">
        <v>3.86</v>
      </c>
      <c r="D5271" t="s">
        <v>11</v>
      </c>
      <c r="E5271">
        <v>418</v>
      </c>
      <c r="F5271">
        <v>1492</v>
      </c>
      <c r="G5271">
        <v>73</v>
      </c>
      <c r="H5271">
        <v>2003</v>
      </c>
      <c r="I5271" t="s">
        <v>944</v>
      </c>
      <c r="J5271" t="s">
        <v>13</v>
      </c>
      <c r="K5271" t="str" cm="1">
        <f t="array" ref="K5271">_xlfn.IFS(Table1[[#This Row],[Rating]] &gt;=4.5, "Elite",Table1[[#This Row],[Rating]]&gt;=4, "Highly Rated", Table1[[#This Row],[Rating]]&gt;=3.5,"Above Average", Table1[[#This Row],[Rating]]&lt;3.5, "Average or Below")</f>
        <v>Above Average</v>
      </c>
      <c r="L5271" t="str" cm="1">
        <f t="array" ref="L5271">_xlfn.IFS(Table1[[#This Row],[Pages]]&lt;=150,"Very Short",Table1[[#This Row],[Pages]]&lt;=299,"Short",Table1[[#This Row],[Pages]]&lt;=499,"Medium",Table1[[#This Row],[Pages]]&lt;=699,"Long",Table1[[#This Row],[Pages]]&gt;=700,"Epic")</f>
        <v>Medium</v>
      </c>
      <c r="M5271" t="str" cm="1">
        <f t="array" ref="M5271">_xlfn.IFS(Table1[[#This Row],[Ratings_Count]]&gt;=1000000,"Mega Popular",Table1[[#This Row],[Ratings_Count]]&gt;=100000,"Popular",Table1[[#This Row],[Ratings_Count]]&gt;=10000,"Mid Popular",Table1[[#This Row],[Ratings_Count]]&lt;10000,"Niche")</f>
        <v>Niche</v>
      </c>
      <c r="N5271" t="str">
        <f>IF(AND(Table1[[#This Row],[Rating]]&gt;=4.2, Table1[[#This Row],[Ratings_Count]]&lt;10000), "Hidden Gem", "Not a Hidden Gem")</f>
        <v>Not a Hidden Gem</v>
      </c>
    </row>
    <row r="5272" spans="1:14" x14ac:dyDescent="0.25">
      <c r="A5272" t="s">
        <v>6268</v>
      </c>
      <c r="B5272" t="s">
        <v>6269</v>
      </c>
      <c r="C5272">
        <v>3.86</v>
      </c>
      <c r="D5272" t="s">
        <v>11</v>
      </c>
      <c r="E5272">
        <v>320</v>
      </c>
      <c r="F5272">
        <v>3176</v>
      </c>
      <c r="G5272">
        <v>366</v>
      </c>
      <c r="H5272">
        <v>2002</v>
      </c>
      <c r="I5272" t="s">
        <v>345</v>
      </c>
      <c r="J5272" t="s">
        <v>13</v>
      </c>
      <c r="K5272" t="str" cm="1">
        <f t="array" ref="K5272">_xlfn.IFS(Table1[[#This Row],[Rating]] &gt;=4.5, "Elite",Table1[[#This Row],[Rating]]&gt;=4, "Highly Rated", Table1[[#This Row],[Rating]]&gt;=3.5,"Above Average", Table1[[#This Row],[Rating]]&lt;3.5, "Average or Below")</f>
        <v>Above Average</v>
      </c>
      <c r="L5272" t="str" cm="1">
        <f t="array" ref="L5272">_xlfn.IFS(Table1[[#This Row],[Pages]]&lt;=150,"Very Short",Table1[[#This Row],[Pages]]&lt;=299,"Short",Table1[[#This Row],[Pages]]&lt;=499,"Medium",Table1[[#This Row],[Pages]]&lt;=699,"Long",Table1[[#This Row],[Pages]]&gt;=700,"Epic")</f>
        <v>Medium</v>
      </c>
      <c r="M5272" t="str" cm="1">
        <f t="array" ref="M5272">_xlfn.IFS(Table1[[#This Row],[Ratings_Count]]&gt;=1000000,"Mega Popular",Table1[[#This Row],[Ratings_Count]]&gt;=100000,"Popular",Table1[[#This Row],[Ratings_Count]]&gt;=10000,"Mid Popular",Table1[[#This Row],[Ratings_Count]]&lt;10000,"Niche")</f>
        <v>Niche</v>
      </c>
      <c r="N5272" t="str">
        <f>IF(AND(Table1[[#This Row],[Rating]]&gt;=4.2, Table1[[#This Row],[Ratings_Count]]&lt;10000), "Hidden Gem", "Not a Hidden Gem")</f>
        <v>Not a Hidden Gem</v>
      </c>
    </row>
    <row r="5273" spans="1:14" x14ac:dyDescent="0.25">
      <c r="A5273" t="s">
        <v>4238</v>
      </c>
      <c r="B5273" t="s">
        <v>5390</v>
      </c>
      <c r="C5273">
        <v>3.86</v>
      </c>
      <c r="D5273" t="s">
        <v>11</v>
      </c>
      <c r="E5273">
        <v>368</v>
      </c>
      <c r="F5273">
        <v>2077</v>
      </c>
      <c r="G5273">
        <v>83</v>
      </c>
      <c r="H5273">
        <v>2002</v>
      </c>
      <c r="I5273" t="s">
        <v>56</v>
      </c>
      <c r="J5273" t="s">
        <v>13</v>
      </c>
      <c r="K5273" t="str" cm="1">
        <f t="array" ref="K5273">_xlfn.IFS(Table1[[#This Row],[Rating]] &gt;=4.5, "Elite",Table1[[#This Row],[Rating]]&gt;=4, "Highly Rated", Table1[[#This Row],[Rating]]&gt;=3.5,"Above Average", Table1[[#This Row],[Rating]]&lt;3.5, "Average or Below")</f>
        <v>Above Average</v>
      </c>
      <c r="L5273" t="str" cm="1">
        <f t="array" ref="L5273">_xlfn.IFS(Table1[[#This Row],[Pages]]&lt;=150,"Very Short",Table1[[#This Row],[Pages]]&lt;=299,"Short",Table1[[#This Row],[Pages]]&lt;=499,"Medium",Table1[[#This Row],[Pages]]&lt;=699,"Long",Table1[[#This Row],[Pages]]&gt;=700,"Epic")</f>
        <v>Medium</v>
      </c>
      <c r="M5273" t="str" cm="1">
        <f t="array" ref="M5273">_xlfn.IFS(Table1[[#This Row],[Ratings_Count]]&gt;=1000000,"Mega Popular",Table1[[#This Row],[Ratings_Count]]&gt;=100000,"Popular",Table1[[#This Row],[Ratings_Count]]&gt;=10000,"Mid Popular",Table1[[#This Row],[Ratings_Count]]&lt;10000,"Niche")</f>
        <v>Niche</v>
      </c>
      <c r="N5273" t="str">
        <f>IF(AND(Table1[[#This Row],[Rating]]&gt;=4.2, Table1[[#This Row],[Ratings_Count]]&lt;10000), "Hidden Gem", "Not a Hidden Gem")</f>
        <v>Not a Hidden Gem</v>
      </c>
    </row>
    <row r="5274" spans="1:14" x14ac:dyDescent="0.25">
      <c r="A5274" t="s">
        <v>6308</v>
      </c>
      <c r="B5274" t="s">
        <v>4269</v>
      </c>
      <c r="C5274">
        <v>3.86</v>
      </c>
      <c r="D5274" t="s">
        <v>11</v>
      </c>
      <c r="E5274">
        <v>432</v>
      </c>
      <c r="F5274">
        <v>1218</v>
      </c>
      <c r="G5274">
        <v>11</v>
      </c>
      <c r="H5274">
        <v>2002</v>
      </c>
      <c r="I5274" t="s">
        <v>719</v>
      </c>
      <c r="J5274" t="s">
        <v>13</v>
      </c>
      <c r="K5274" t="str" cm="1">
        <f t="array" ref="K5274">_xlfn.IFS(Table1[[#This Row],[Rating]] &gt;=4.5, "Elite",Table1[[#This Row],[Rating]]&gt;=4, "Highly Rated", Table1[[#This Row],[Rating]]&gt;=3.5,"Above Average", Table1[[#This Row],[Rating]]&lt;3.5, "Average or Below")</f>
        <v>Above Average</v>
      </c>
      <c r="L5274" t="str" cm="1">
        <f t="array" ref="L5274">_xlfn.IFS(Table1[[#This Row],[Pages]]&lt;=150,"Very Short",Table1[[#This Row],[Pages]]&lt;=299,"Short",Table1[[#This Row],[Pages]]&lt;=499,"Medium",Table1[[#This Row],[Pages]]&lt;=699,"Long",Table1[[#This Row],[Pages]]&gt;=700,"Epic")</f>
        <v>Medium</v>
      </c>
      <c r="M5274" t="str" cm="1">
        <f t="array" ref="M5274">_xlfn.IFS(Table1[[#This Row],[Ratings_Count]]&gt;=1000000,"Mega Popular",Table1[[#This Row],[Ratings_Count]]&gt;=100000,"Popular",Table1[[#This Row],[Ratings_Count]]&gt;=10000,"Mid Popular",Table1[[#This Row],[Ratings_Count]]&lt;10000,"Niche")</f>
        <v>Niche</v>
      </c>
      <c r="N5274" t="str">
        <f>IF(AND(Table1[[#This Row],[Rating]]&gt;=4.2, Table1[[#This Row],[Ratings_Count]]&lt;10000), "Hidden Gem", "Not a Hidden Gem")</f>
        <v>Not a Hidden Gem</v>
      </c>
    </row>
    <row r="5275" spans="1:14" x14ac:dyDescent="0.25">
      <c r="A5275" t="s">
        <v>6746</v>
      </c>
      <c r="B5275" t="s">
        <v>2332</v>
      </c>
      <c r="C5275">
        <v>3.86</v>
      </c>
      <c r="D5275" t="s">
        <v>11</v>
      </c>
      <c r="E5275">
        <v>303</v>
      </c>
      <c r="F5275">
        <v>1253</v>
      </c>
      <c r="G5275">
        <v>108</v>
      </c>
      <c r="H5275">
        <v>2002</v>
      </c>
      <c r="I5275" t="s">
        <v>2022</v>
      </c>
      <c r="J5275" t="s">
        <v>2014</v>
      </c>
      <c r="K5275" t="str" cm="1">
        <f t="array" ref="K5275">_xlfn.IFS(Table1[[#This Row],[Rating]] &gt;=4.5, "Elite",Table1[[#This Row],[Rating]]&gt;=4, "Highly Rated", Table1[[#This Row],[Rating]]&gt;=3.5,"Above Average", Table1[[#This Row],[Rating]]&lt;3.5, "Average or Below")</f>
        <v>Above Average</v>
      </c>
      <c r="L5275" t="str" cm="1">
        <f t="array" ref="L5275">_xlfn.IFS(Table1[[#This Row],[Pages]]&lt;=150,"Very Short",Table1[[#This Row],[Pages]]&lt;=299,"Short",Table1[[#This Row],[Pages]]&lt;=499,"Medium",Table1[[#This Row],[Pages]]&lt;=699,"Long",Table1[[#This Row],[Pages]]&gt;=700,"Epic")</f>
        <v>Medium</v>
      </c>
      <c r="M5275" t="str" cm="1">
        <f t="array" ref="M5275">_xlfn.IFS(Table1[[#This Row],[Ratings_Count]]&gt;=1000000,"Mega Popular",Table1[[#This Row],[Ratings_Count]]&gt;=100000,"Popular",Table1[[#This Row],[Ratings_Count]]&gt;=10000,"Mid Popular",Table1[[#This Row],[Ratings_Count]]&lt;10000,"Niche")</f>
        <v>Niche</v>
      </c>
      <c r="N5275" t="str">
        <f>IF(AND(Table1[[#This Row],[Rating]]&gt;=4.2, Table1[[#This Row],[Ratings_Count]]&lt;10000), "Hidden Gem", "Not a Hidden Gem")</f>
        <v>Not a Hidden Gem</v>
      </c>
    </row>
    <row r="5276" spans="1:14" x14ac:dyDescent="0.25">
      <c r="A5276" t="s">
        <v>6760</v>
      </c>
      <c r="B5276" t="s">
        <v>2159</v>
      </c>
      <c r="C5276">
        <v>3.86</v>
      </c>
      <c r="D5276" t="s">
        <v>11</v>
      </c>
      <c r="E5276">
        <v>385</v>
      </c>
      <c r="F5276">
        <v>203</v>
      </c>
      <c r="G5276">
        <v>12</v>
      </c>
      <c r="H5276">
        <v>2002</v>
      </c>
      <c r="I5276" t="s">
        <v>6761</v>
      </c>
      <c r="J5276" t="s">
        <v>2014</v>
      </c>
      <c r="K5276" t="str" cm="1">
        <f t="array" ref="K5276">_xlfn.IFS(Table1[[#This Row],[Rating]] &gt;=4.5, "Elite",Table1[[#This Row],[Rating]]&gt;=4, "Highly Rated", Table1[[#This Row],[Rating]]&gt;=3.5,"Above Average", Table1[[#This Row],[Rating]]&lt;3.5, "Average or Below")</f>
        <v>Above Average</v>
      </c>
      <c r="L5276" t="str" cm="1">
        <f t="array" ref="L5276">_xlfn.IFS(Table1[[#This Row],[Pages]]&lt;=150,"Very Short",Table1[[#This Row],[Pages]]&lt;=299,"Short",Table1[[#This Row],[Pages]]&lt;=499,"Medium",Table1[[#This Row],[Pages]]&lt;=699,"Long",Table1[[#This Row],[Pages]]&gt;=700,"Epic")</f>
        <v>Medium</v>
      </c>
      <c r="M5276" t="str" cm="1">
        <f t="array" ref="M5276">_xlfn.IFS(Table1[[#This Row],[Ratings_Count]]&gt;=1000000,"Mega Popular",Table1[[#This Row],[Ratings_Count]]&gt;=100000,"Popular",Table1[[#This Row],[Ratings_Count]]&gt;=10000,"Mid Popular",Table1[[#This Row],[Ratings_Count]]&lt;10000,"Niche")</f>
        <v>Niche</v>
      </c>
      <c r="N5276" t="str">
        <f>IF(AND(Table1[[#This Row],[Rating]]&gt;=4.2, Table1[[#This Row],[Ratings_Count]]&lt;10000), "Hidden Gem", "Not a Hidden Gem")</f>
        <v>Not a Hidden Gem</v>
      </c>
    </row>
    <row r="5277" spans="1:14" x14ac:dyDescent="0.25">
      <c r="A5277" t="s">
        <v>5910</v>
      </c>
      <c r="B5277" t="s">
        <v>6805</v>
      </c>
      <c r="C5277">
        <v>3.86</v>
      </c>
      <c r="D5277" t="s">
        <v>11</v>
      </c>
      <c r="E5277">
        <v>172</v>
      </c>
      <c r="F5277">
        <v>274649</v>
      </c>
      <c r="G5277">
        <v>7203</v>
      </c>
      <c r="H5277">
        <v>2001</v>
      </c>
      <c r="I5277" t="s">
        <v>2069</v>
      </c>
      <c r="J5277" t="s">
        <v>2014</v>
      </c>
      <c r="K5277" t="str" cm="1">
        <f t="array" ref="K5277">_xlfn.IFS(Table1[[#This Row],[Rating]] &gt;=4.5, "Elite",Table1[[#This Row],[Rating]]&gt;=4, "Highly Rated", Table1[[#This Row],[Rating]]&gt;=3.5,"Above Average", Table1[[#This Row],[Rating]]&lt;3.5, "Average or Below")</f>
        <v>Above Average</v>
      </c>
      <c r="L5277" t="str" cm="1">
        <f t="array" ref="L5277">_xlfn.IFS(Table1[[#This Row],[Pages]]&lt;=150,"Very Short",Table1[[#This Row],[Pages]]&lt;=299,"Short",Table1[[#This Row],[Pages]]&lt;=499,"Medium",Table1[[#This Row],[Pages]]&lt;=699,"Long",Table1[[#This Row],[Pages]]&gt;=700,"Epic")</f>
        <v>Short</v>
      </c>
      <c r="M5277" t="str" cm="1">
        <f t="array" ref="M5277">_xlfn.IFS(Table1[[#This Row],[Ratings_Count]]&gt;=1000000,"Mega Popular",Table1[[#This Row],[Ratings_Count]]&gt;=100000,"Popular",Table1[[#This Row],[Ratings_Count]]&gt;=10000,"Mid Popular",Table1[[#This Row],[Ratings_Count]]&lt;10000,"Niche")</f>
        <v>Popular</v>
      </c>
      <c r="N5277" t="str">
        <f>IF(AND(Table1[[#This Row],[Rating]]&gt;=4.2, Table1[[#This Row],[Ratings_Count]]&lt;10000), "Hidden Gem", "Not a Hidden Gem")</f>
        <v>Not a Hidden Gem</v>
      </c>
    </row>
    <row r="5278" spans="1:14" x14ac:dyDescent="0.25">
      <c r="A5278" t="s">
        <v>7036</v>
      </c>
      <c r="B5278" t="s">
        <v>7037</v>
      </c>
      <c r="C5278">
        <v>3.86</v>
      </c>
      <c r="D5278" t="s">
        <v>11</v>
      </c>
      <c r="E5278">
        <v>274</v>
      </c>
      <c r="F5278">
        <v>483</v>
      </c>
      <c r="G5278">
        <v>54</v>
      </c>
      <c r="H5278">
        <v>2001</v>
      </c>
      <c r="I5278" t="s">
        <v>164</v>
      </c>
      <c r="J5278" t="s">
        <v>13</v>
      </c>
      <c r="K5278" t="str" cm="1">
        <f t="array" ref="K5278">_xlfn.IFS(Table1[[#This Row],[Rating]] &gt;=4.5, "Elite",Table1[[#This Row],[Rating]]&gt;=4, "Highly Rated", Table1[[#This Row],[Rating]]&gt;=3.5,"Above Average", Table1[[#This Row],[Rating]]&lt;3.5, "Average or Below")</f>
        <v>Above Average</v>
      </c>
      <c r="L5278" t="str" cm="1">
        <f t="array" ref="L5278">_xlfn.IFS(Table1[[#This Row],[Pages]]&lt;=150,"Very Short",Table1[[#This Row],[Pages]]&lt;=299,"Short",Table1[[#This Row],[Pages]]&lt;=499,"Medium",Table1[[#This Row],[Pages]]&lt;=699,"Long",Table1[[#This Row],[Pages]]&gt;=700,"Epic")</f>
        <v>Short</v>
      </c>
      <c r="M5278" t="str" cm="1">
        <f t="array" ref="M5278">_xlfn.IFS(Table1[[#This Row],[Ratings_Count]]&gt;=1000000,"Mega Popular",Table1[[#This Row],[Ratings_Count]]&gt;=100000,"Popular",Table1[[#This Row],[Ratings_Count]]&gt;=10000,"Mid Popular",Table1[[#This Row],[Ratings_Count]]&lt;10000,"Niche")</f>
        <v>Niche</v>
      </c>
      <c r="N5278" t="str">
        <f>IF(AND(Table1[[#This Row],[Rating]]&gt;=4.2, Table1[[#This Row],[Ratings_Count]]&lt;10000), "Hidden Gem", "Not a Hidden Gem")</f>
        <v>Not a Hidden Gem</v>
      </c>
    </row>
    <row r="5279" spans="1:14" x14ac:dyDescent="0.25">
      <c r="A5279" t="s">
        <v>7043</v>
      </c>
      <c r="B5279" t="s">
        <v>701</v>
      </c>
      <c r="C5279">
        <v>3.86</v>
      </c>
      <c r="D5279" t="s">
        <v>11</v>
      </c>
      <c r="E5279">
        <v>384</v>
      </c>
      <c r="F5279">
        <v>27869</v>
      </c>
      <c r="G5279">
        <v>869</v>
      </c>
      <c r="H5279">
        <v>2001</v>
      </c>
      <c r="I5279" t="s">
        <v>1610</v>
      </c>
      <c r="J5279" t="s">
        <v>13</v>
      </c>
      <c r="K5279" t="str" cm="1">
        <f t="array" ref="K5279">_xlfn.IFS(Table1[[#This Row],[Rating]] &gt;=4.5, "Elite",Table1[[#This Row],[Rating]]&gt;=4, "Highly Rated", Table1[[#This Row],[Rating]]&gt;=3.5,"Above Average", Table1[[#This Row],[Rating]]&lt;3.5, "Average or Below")</f>
        <v>Above Average</v>
      </c>
      <c r="L5279" t="str" cm="1">
        <f t="array" ref="L5279">_xlfn.IFS(Table1[[#This Row],[Pages]]&lt;=150,"Very Short",Table1[[#This Row],[Pages]]&lt;=299,"Short",Table1[[#This Row],[Pages]]&lt;=499,"Medium",Table1[[#This Row],[Pages]]&lt;=699,"Long",Table1[[#This Row],[Pages]]&gt;=700,"Epic")</f>
        <v>Medium</v>
      </c>
      <c r="M5279" t="str" cm="1">
        <f t="array" ref="M5279">_xlfn.IFS(Table1[[#This Row],[Ratings_Count]]&gt;=1000000,"Mega Popular",Table1[[#This Row],[Ratings_Count]]&gt;=100000,"Popular",Table1[[#This Row],[Ratings_Count]]&gt;=10000,"Mid Popular",Table1[[#This Row],[Ratings_Count]]&lt;10000,"Niche")</f>
        <v>Mid Popular</v>
      </c>
      <c r="N5279" t="str">
        <f>IF(AND(Table1[[#This Row],[Rating]]&gt;=4.2, Table1[[#This Row],[Ratings_Count]]&lt;10000), "Hidden Gem", "Not a Hidden Gem")</f>
        <v>Not a Hidden Gem</v>
      </c>
    </row>
    <row r="5280" spans="1:14" x14ac:dyDescent="0.25">
      <c r="A5280" t="s">
        <v>7210</v>
      </c>
      <c r="B5280" t="s">
        <v>5647</v>
      </c>
      <c r="C5280">
        <v>3.86</v>
      </c>
      <c r="D5280" t="s">
        <v>11</v>
      </c>
      <c r="E5280">
        <v>384</v>
      </c>
      <c r="F5280">
        <v>3488</v>
      </c>
      <c r="G5280">
        <v>29</v>
      </c>
      <c r="H5280">
        <v>2001</v>
      </c>
      <c r="I5280" t="s">
        <v>719</v>
      </c>
      <c r="J5280" t="s">
        <v>13</v>
      </c>
      <c r="K5280" t="str" cm="1">
        <f t="array" ref="K5280">_xlfn.IFS(Table1[[#This Row],[Rating]] &gt;=4.5, "Elite",Table1[[#This Row],[Rating]]&gt;=4, "Highly Rated", Table1[[#This Row],[Rating]]&gt;=3.5,"Above Average", Table1[[#This Row],[Rating]]&lt;3.5, "Average or Below")</f>
        <v>Above Average</v>
      </c>
      <c r="L5280" t="str" cm="1">
        <f t="array" ref="L5280">_xlfn.IFS(Table1[[#This Row],[Pages]]&lt;=150,"Very Short",Table1[[#This Row],[Pages]]&lt;=299,"Short",Table1[[#This Row],[Pages]]&lt;=499,"Medium",Table1[[#This Row],[Pages]]&lt;=699,"Long",Table1[[#This Row],[Pages]]&gt;=700,"Epic")</f>
        <v>Medium</v>
      </c>
      <c r="M5280" t="str" cm="1">
        <f t="array" ref="M5280">_xlfn.IFS(Table1[[#This Row],[Ratings_Count]]&gt;=1000000,"Mega Popular",Table1[[#This Row],[Ratings_Count]]&gt;=100000,"Popular",Table1[[#This Row],[Ratings_Count]]&gt;=10000,"Mid Popular",Table1[[#This Row],[Ratings_Count]]&lt;10000,"Niche")</f>
        <v>Niche</v>
      </c>
      <c r="N5280" t="str">
        <f>IF(AND(Table1[[#This Row],[Rating]]&gt;=4.2, Table1[[#This Row],[Ratings_Count]]&lt;10000), "Hidden Gem", "Not a Hidden Gem")</f>
        <v>Not a Hidden Gem</v>
      </c>
    </row>
    <row r="5281" spans="1:14" x14ac:dyDescent="0.25">
      <c r="A5281" t="s">
        <v>7258</v>
      </c>
      <c r="B5281" t="s">
        <v>7259</v>
      </c>
      <c r="C5281">
        <v>3.86</v>
      </c>
      <c r="D5281" t="s">
        <v>11</v>
      </c>
      <c r="E5281">
        <v>131</v>
      </c>
      <c r="F5281">
        <v>1141</v>
      </c>
      <c r="G5281">
        <v>122</v>
      </c>
      <c r="H5281">
        <v>2001</v>
      </c>
      <c r="I5281" t="s">
        <v>944</v>
      </c>
      <c r="J5281" t="s">
        <v>13</v>
      </c>
      <c r="K5281" t="str" cm="1">
        <f t="array" ref="K5281">_xlfn.IFS(Table1[[#This Row],[Rating]] &gt;=4.5, "Elite",Table1[[#This Row],[Rating]]&gt;=4, "Highly Rated", Table1[[#This Row],[Rating]]&gt;=3.5,"Above Average", Table1[[#This Row],[Rating]]&lt;3.5, "Average or Below")</f>
        <v>Above Average</v>
      </c>
      <c r="L5281" t="str" cm="1">
        <f t="array" ref="L5281">_xlfn.IFS(Table1[[#This Row],[Pages]]&lt;=150,"Very Short",Table1[[#This Row],[Pages]]&lt;=299,"Short",Table1[[#This Row],[Pages]]&lt;=499,"Medium",Table1[[#This Row],[Pages]]&lt;=699,"Long",Table1[[#This Row],[Pages]]&gt;=700,"Epic")</f>
        <v>Very Short</v>
      </c>
      <c r="M5281" t="str" cm="1">
        <f t="array" ref="M5281">_xlfn.IFS(Table1[[#This Row],[Ratings_Count]]&gt;=1000000,"Mega Popular",Table1[[#This Row],[Ratings_Count]]&gt;=100000,"Popular",Table1[[#This Row],[Ratings_Count]]&gt;=10000,"Mid Popular",Table1[[#This Row],[Ratings_Count]]&lt;10000,"Niche")</f>
        <v>Niche</v>
      </c>
      <c r="N5281" t="str">
        <f>IF(AND(Table1[[#This Row],[Rating]]&gt;=4.2, Table1[[#This Row],[Ratings_Count]]&lt;10000), "Hidden Gem", "Not a Hidden Gem")</f>
        <v>Not a Hidden Gem</v>
      </c>
    </row>
    <row r="5282" spans="1:14" x14ac:dyDescent="0.25">
      <c r="A5282" t="s">
        <v>7349</v>
      </c>
      <c r="B5282" t="s">
        <v>7350</v>
      </c>
      <c r="C5282">
        <v>3.86</v>
      </c>
      <c r="D5282" t="s">
        <v>11</v>
      </c>
      <c r="E5282">
        <v>448</v>
      </c>
      <c r="F5282">
        <v>29586</v>
      </c>
      <c r="G5282">
        <v>981</v>
      </c>
      <c r="H5282">
        <v>2001</v>
      </c>
      <c r="I5282" t="s">
        <v>164</v>
      </c>
      <c r="J5282" t="s">
        <v>13</v>
      </c>
      <c r="K5282" t="str" cm="1">
        <f t="array" ref="K5282">_xlfn.IFS(Table1[[#This Row],[Rating]] &gt;=4.5, "Elite",Table1[[#This Row],[Rating]]&gt;=4, "Highly Rated", Table1[[#This Row],[Rating]]&gt;=3.5,"Above Average", Table1[[#This Row],[Rating]]&lt;3.5, "Average or Below")</f>
        <v>Above Average</v>
      </c>
      <c r="L5282" t="str" cm="1">
        <f t="array" ref="L5282">_xlfn.IFS(Table1[[#This Row],[Pages]]&lt;=150,"Very Short",Table1[[#This Row],[Pages]]&lt;=299,"Short",Table1[[#This Row],[Pages]]&lt;=499,"Medium",Table1[[#This Row],[Pages]]&lt;=699,"Long",Table1[[#This Row],[Pages]]&gt;=700,"Epic")</f>
        <v>Medium</v>
      </c>
      <c r="M5282" t="str" cm="1">
        <f t="array" ref="M5282">_xlfn.IFS(Table1[[#This Row],[Ratings_Count]]&gt;=1000000,"Mega Popular",Table1[[#This Row],[Ratings_Count]]&gt;=100000,"Popular",Table1[[#This Row],[Ratings_Count]]&gt;=10000,"Mid Popular",Table1[[#This Row],[Ratings_Count]]&lt;10000,"Niche")</f>
        <v>Mid Popular</v>
      </c>
      <c r="N5282" t="str">
        <f>IF(AND(Table1[[#This Row],[Rating]]&gt;=4.2, Table1[[#This Row],[Ratings_Count]]&lt;10000), "Hidden Gem", "Not a Hidden Gem")</f>
        <v>Not a Hidden Gem</v>
      </c>
    </row>
    <row r="5283" spans="1:14" x14ac:dyDescent="0.25">
      <c r="A5283" t="s">
        <v>7403</v>
      </c>
      <c r="B5283" t="s">
        <v>7404</v>
      </c>
      <c r="C5283">
        <v>3.86</v>
      </c>
      <c r="D5283" t="s">
        <v>11</v>
      </c>
      <c r="E5283">
        <v>592</v>
      </c>
      <c r="F5283">
        <v>10108</v>
      </c>
      <c r="G5283">
        <v>650</v>
      </c>
      <c r="H5283">
        <v>2001</v>
      </c>
      <c r="I5283" t="s">
        <v>345</v>
      </c>
      <c r="J5283" t="s">
        <v>13</v>
      </c>
      <c r="K5283" t="str" cm="1">
        <f t="array" ref="K5283">_xlfn.IFS(Table1[[#This Row],[Rating]] &gt;=4.5, "Elite",Table1[[#This Row],[Rating]]&gt;=4, "Highly Rated", Table1[[#This Row],[Rating]]&gt;=3.5,"Above Average", Table1[[#This Row],[Rating]]&lt;3.5, "Average or Below")</f>
        <v>Above Average</v>
      </c>
      <c r="L5283" t="str" cm="1">
        <f t="array" ref="L5283">_xlfn.IFS(Table1[[#This Row],[Pages]]&lt;=150,"Very Short",Table1[[#This Row],[Pages]]&lt;=299,"Short",Table1[[#This Row],[Pages]]&lt;=499,"Medium",Table1[[#This Row],[Pages]]&lt;=699,"Long",Table1[[#This Row],[Pages]]&gt;=700,"Epic")</f>
        <v>Long</v>
      </c>
      <c r="M5283" t="str" cm="1">
        <f t="array" ref="M5283">_xlfn.IFS(Table1[[#This Row],[Ratings_Count]]&gt;=1000000,"Mega Popular",Table1[[#This Row],[Ratings_Count]]&gt;=100000,"Popular",Table1[[#This Row],[Ratings_Count]]&gt;=10000,"Mid Popular",Table1[[#This Row],[Ratings_Count]]&lt;10000,"Niche")</f>
        <v>Mid Popular</v>
      </c>
      <c r="N5283" t="str">
        <f>IF(AND(Table1[[#This Row],[Rating]]&gt;=4.2, Table1[[#This Row],[Ratings_Count]]&lt;10000), "Hidden Gem", "Not a Hidden Gem")</f>
        <v>Not a Hidden Gem</v>
      </c>
    </row>
    <row r="5284" spans="1:14" x14ac:dyDescent="0.25">
      <c r="A5284" t="s">
        <v>2001</v>
      </c>
      <c r="B5284" t="s">
        <v>7483</v>
      </c>
      <c r="C5284">
        <v>3.86</v>
      </c>
      <c r="D5284" t="s">
        <v>11</v>
      </c>
      <c r="E5284">
        <v>420</v>
      </c>
      <c r="F5284">
        <v>328</v>
      </c>
      <c r="G5284">
        <v>38</v>
      </c>
      <c r="H5284">
        <v>2001</v>
      </c>
      <c r="I5284" t="s">
        <v>164</v>
      </c>
      <c r="J5284" t="s">
        <v>13</v>
      </c>
      <c r="K5284" t="str" cm="1">
        <f t="array" ref="K5284">_xlfn.IFS(Table1[[#This Row],[Rating]] &gt;=4.5, "Elite",Table1[[#This Row],[Rating]]&gt;=4, "Highly Rated", Table1[[#This Row],[Rating]]&gt;=3.5,"Above Average", Table1[[#This Row],[Rating]]&lt;3.5, "Average or Below")</f>
        <v>Above Average</v>
      </c>
      <c r="L5284" t="str" cm="1">
        <f t="array" ref="L5284">_xlfn.IFS(Table1[[#This Row],[Pages]]&lt;=150,"Very Short",Table1[[#This Row],[Pages]]&lt;=299,"Short",Table1[[#This Row],[Pages]]&lt;=499,"Medium",Table1[[#This Row],[Pages]]&lt;=699,"Long",Table1[[#This Row],[Pages]]&gt;=700,"Epic")</f>
        <v>Medium</v>
      </c>
      <c r="M5284" t="str" cm="1">
        <f t="array" ref="M5284">_xlfn.IFS(Table1[[#This Row],[Ratings_Count]]&gt;=1000000,"Mega Popular",Table1[[#This Row],[Ratings_Count]]&gt;=100000,"Popular",Table1[[#This Row],[Ratings_Count]]&gt;=10000,"Mid Popular",Table1[[#This Row],[Ratings_Count]]&lt;10000,"Niche")</f>
        <v>Niche</v>
      </c>
      <c r="N5284" t="str">
        <f>IF(AND(Table1[[#This Row],[Rating]]&gt;=4.2, Table1[[#This Row],[Ratings_Count]]&lt;10000), "Hidden Gem", "Not a Hidden Gem")</f>
        <v>Not a Hidden Gem</v>
      </c>
    </row>
    <row r="5285" spans="1:14" x14ac:dyDescent="0.25">
      <c r="A5285" t="s">
        <v>7496</v>
      </c>
      <c r="B5285" t="s">
        <v>7497</v>
      </c>
      <c r="C5285">
        <v>3.86</v>
      </c>
      <c r="D5285" t="s">
        <v>11</v>
      </c>
      <c r="E5285">
        <v>129</v>
      </c>
      <c r="F5285">
        <v>807</v>
      </c>
      <c r="G5285">
        <v>95</v>
      </c>
      <c r="H5285">
        <v>2007</v>
      </c>
      <c r="I5285" t="s">
        <v>784</v>
      </c>
      <c r="J5285" t="s">
        <v>13</v>
      </c>
      <c r="K5285" t="str" cm="1">
        <f t="array" ref="K5285">_xlfn.IFS(Table1[[#This Row],[Rating]] &gt;=4.5, "Elite",Table1[[#This Row],[Rating]]&gt;=4, "Highly Rated", Table1[[#This Row],[Rating]]&gt;=3.5,"Above Average", Table1[[#This Row],[Rating]]&lt;3.5, "Average or Below")</f>
        <v>Above Average</v>
      </c>
      <c r="L5285" t="str" cm="1">
        <f t="array" ref="L5285">_xlfn.IFS(Table1[[#This Row],[Pages]]&lt;=150,"Very Short",Table1[[#This Row],[Pages]]&lt;=299,"Short",Table1[[#This Row],[Pages]]&lt;=499,"Medium",Table1[[#This Row],[Pages]]&lt;=699,"Long",Table1[[#This Row],[Pages]]&gt;=700,"Epic")</f>
        <v>Very Short</v>
      </c>
      <c r="M5285" t="str" cm="1">
        <f t="array" ref="M5285">_xlfn.IFS(Table1[[#This Row],[Ratings_Count]]&gt;=1000000,"Mega Popular",Table1[[#This Row],[Ratings_Count]]&gt;=100000,"Popular",Table1[[#This Row],[Ratings_Count]]&gt;=10000,"Mid Popular",Table1[[#This Row],[Ratings_Count]]&lt;10000,"Niche")</f>
        <v>Niche</v>
      </c>
      <c r="N5285" t="str">
        <f>IF(AND(Table1[[#This Row],[Rating]]&gt;=4.2, Table1[[#This Row],[Ratings_Count]]&lt;10000), "Hidden Gem", "Not a Hidden Gem")</f>
        <v>Not a Hidden Gem</v>
      </c>
    </row>
    <row r="5286" spans="1:14" x14ac:dyDescent="0.25">
      <c r="A5286" t="s">
        <v>7760</v>
      </c>
      <c r="B5286" t="s">
        <v>413</v>
      </c>
      <c r="C5286">
        <v>3.86</v>
      </c>
      <c r="D5286" t="s">
        <v>11</v>
      </c>
      <c r="E5286">
        <v>327</v>
      </c>
      <c r="F5286">
        <v>866</v>
      </c>
      <c r="G5286">
        <v>31</v>
      </c>
      <c r="H5286">
        <v>2007</v>
      </c>
      <c r="I5286" t="s">
        <v>414</v>
      </c>
      <c r="J5286" t="s">
        <v>13</v>
      </c>
      <c r="K5286" t="str" cm="1">
        <f t="array" ref="K5286">_xlfn.IFS(Table1[[#This Row],[Rating]] &gt;=4.5, "Elite",Table1[[#This Row],[Rating]]&gt;=4, "Highly Rated", Table1[[#This Row],[Rating]]&gt;=3.5,"Above Average", Table1[[#This Row],[Rating]]&lt;3.5, "Average or Below")</f>
        <v>Above Average</v>
      </c>
      <c r="L5286" t="str" cm="1">
        <f t="array" ref="L5286">_xlfn.IFS(Table1[[#This Row],[Pages]]&lt;=150,"Very Short",Table1[[#This Row],[Pages]]&lt;=299,"Short",Table1[[#This Row],[Pages]]&lt;=499,"Medium",Table1[[#This Row],[Pages]]&lt;=699,"Long",Table1[[#This Row],[Pages]]&gt;=700,"Epic")</f>
        <v>Medium</v>
      </c>
      <c r="M5286" t="str" cm="1">
        <f t="array" ref="M5286">_xlfn.IFS(Table1[[#This Row],[Ratings_Count]]&gt;=1000000,"Mega Popular",Table1[[#This Row],[Ratings_Count]]&gt;=100000,"Popular",Table1[[#This Row],[Ratings_Count]]&gt;=10000,"Mid Popular",Table1[[#This Row],[Ratings_Count]]&lt;10000,"Niche")</f>
        <v>Niche</v>
      </c>
      <c r="N5286" t="str">
        <f>IF(AND(Table1[[#This Row],[Rating]]&gt;=4.2, Table1[[#This Row],[Ratings_Count]]&lt;10000), "Hidden Gem", "Not a Hidden Gem")</f>
        <v>Not a Hidden Gem</v>
      </c>
    </row>
    <row r="5287" spans="1:14" x14ac:dyDescent="0.25">
      <c r="A5287" t="s">
        <v>7832</v>
      </c>
      <c r="B5287" t="s">
        <v>688</v>
      </c>
      <c r="C5287">
        <v>3.86</v>
      </c>
      <c r="D5287" t="s">
        <v>11</v>
      </c>
      <c r="E5287">
        <v>323</v>
      </c>
      <c r="F5287">
        <v>634</v>
      </c>
      <c r="G5287">
        <v>30</v>
      </c>
      <c r="H5287">
        <v>2007</v>
      </c>
      <c r="I5287" t="s">
        <v>689</v>
      </c>
      <c r="J5287" t="s">
        <v>13</v>
      </c>
      <c r="K5287" t="str" cm="1">
        <f t="array" ref="K5287">_xlfn.IFS(Table1[[#This Row],[Rating]] &gt;=4.5, "Elite",Table1[[#This Row],[Rating]]&gt;=4, "Highly Rated", Table1[[#This Row],[Rating]]&gt;=3.5,"Above Average", Table1[[#This Row],[Rating]]&lt;3.5, "Average or Below")</f>
        <v>Above Average</v>
      </c>
      <c r="L5287" t="str" cm="1">
        <f t="array" ref="L5287">_xlfn.IFS(Table1[[#This Row],[Pages]]&lt;=150,"Very Short",Table1[[#This Row],[Pages]]&lt;=299,"Short",Table1[[#This Row],[Pages]]&lt;=499,"Medium",Table1[[#This Row],[Pages]]&lt;=699,"Long",Table1[[#This Row],[Pages]]&gt;=700,"Epic")</f>
        <v>Medium</v>
      </c>
      <c r="M5287" t="str" cm="1">
        <f t="array" ref="M5287">_xlfn.IFS(Table1[[#This Row],[Ratings_Count]]&gt;=1000000,"Mega Popular",Table1[[#This Row],[Ratings_Count]]&gt;=100000,"Popular",Table1[[#This Row],[Ratings_Count]]&gt;=10000,"Mid Popular",Table1[[#This Row],[Ratings_Count]]&lt;10000,"Niche")</f>
        <v>Niche</v>
      </c>
      <c r="N5287" t="str">
        <f>IF(AND(Table1[[#This Row],[Rating]]&gt;=4.2, Table1[[#This Row],[Ratings_Count]]&lt;10000), "Hidden Gem", "Not a Hidden Gem")</f>
        <v>Not a Hidden Gem</v>
      </c>
    </row>
    <row r="5288" spans="1:14" x14ac:dyDescent="0.25">
      <c r="A5288" t="s">
        <v>7838</v>
      </c>
      <c r="B5288" t="s">
        <v>7839</v>
      </c>
      <c r="C5288">
        <v>3.86</v>
      </c>
      <c r="D5288" t="s">
        <v>11</v>
      </c>
      <c r="E5288">
        <v>192</v>
      </c>
      <c r="F5288">
        <v>526</v>
      </c>
      <c r="G5288">
        <v>9</v>
      </c>
      <c r="H5288">
        <v>2007</v>
      </c>
      <c r="I5288" t="s">
        <v>7840</v>
      </c>
      <c r="J5288" t="s">
        <v>13</v>
      </c>
      <c r="K5288" t="str" cm="1">
        <f t="array" ref="K5288">_xlfn.IFS(Table1[[#This Row],[Rating]] &gt;=4.5, "Elite",Table1[[#This Row],[Rating]]&gt;=4, "Highly Rated", Table1[[#This Row],[Rating]]&gt;=3.5,"Above Average", Table1[[#This Row],[Rating]]&lt;3.5, "Average or Below")</f>
        <v>Above Average</v>
      </c>
      <c r="L5288" t="str" cm="1">
        <f t="array" ref="L5288">_xlfn.IFS(Table1[[#This Row],[Pages]]&lt;=150,"Very Short",Table1[[#This Row],[Pages]]&lt;=299,"Short",Table1[[#This Row],[Pages]]&lt;=499,"Medium",Table1[[#This Row],[Pages]]&lt;=699,"Long",Table1[[#This Row],[Pages]]&gt;=700,"Epic")</f>
        <v>Short</v>
      </c>
      <c r="M5288" t="str" cm="1">
        <f t="array" ref="M5288">_xlfn.IFS(Table1[[#This Row],[Ratings_Count]]&gt;=1000000,"Mega Popular",Table1[[#This Row],[Ratings_Count]]&gt;=100000,"Popular",Table1[[#This Row],[Ratings_Count]]&gt;=10000,"Mid Popular",Table1[[#This Row],[Ratings_Count]]&lt;10000,"Niche")</f>
        <v>Niche</v>
      </c>
      <c r="N5288" t="str">
        <f>IF(AND(Table1[[#This Row],[Rating]]&gt;=4.2, Table1[[#This Row],[Ratings_Count]]&lt;10000), "Hidden Gem", "Not a Hidden Gem")</f>
        <v>Not a Hidden Gem</v>
      </c>
    </row>
    <row r="5289" spans="1:14" x14ac:dyDescent="0.25">
      <c r="A5289" t="s">
        <v>8049</v>
      </c>
      <c r="B5289" t="s">
        <v>844</v>
      </c>
      <c r="C5289">
        <v>3.86</v>
      </c>
      <c r="D5289" t="s">
        <v>11</v>
      </c>
      <c r="E5289">
        <v>240</v>
      </c>
      <c r="F5289">
        <v>1962</v>
      </c>
      <c r="G5289">
        <v>110</v>
      </c>
      <c r="H5289">
        <v>2000</v>
      </c>
      <c r="I5289" t="s">
        <v>2085</v>
      </c>
      <c r="J5289" t="s">
        <v>2014</v>
      </c>
      <c r="K5289" t="str" cm="1">
        <f t="array" ref="K5289">_xlfn.IFS(Table1[[#This Row],[Rating]] &gt;=4.5, "Elite",Table1[[#This Row],[Rating]]&gt;=4, "Highly Rated", Table1[[#This Row],[Rating]]&gt;=3.5,"Above Average", Table1[[#This Row],[Rating]]&lt;3.5, "Average or Below")</f>
        <v>Above Average</v>
      </c>
      <c r="L5289" t="str" cm="1">
        <f t="array" ref="L5289">_xlfn.IFS(Table1[[#This Row],[Pages]]&lt;=150,"Very Short",Table1[[#This Row],[Pages]]&lt;=299,"Short",Table1[[#This Row],[Pages]]&lt;=499,"Medium",Table1[[#This Row],[Pages]]&lt;=699,"Long",Table1[[#This Row],[Pages]]&gt;=700,"Epic")</f>
        <v>Short</v>
      </c>
      <c r="M5289" t="str" cm="1">
        <f t="array" ref="M5289">_xlfn.IFS(Table1[[#This Row],[Ratings_Count]]&gt;=1000000,"Mega Popular",Table1[[#This Row],[Ratings_Count]]&gt;=100000,"Popular",Table1[[#This Row],[Ratings_Count]]&gt;=10000,"Mid Popular",Table1[[#This Row],[Ratings_Count]]&lt;10000,"Niche")</f>
        <v>Niche</v>
      </c>
      <c r="N5289" t="str">
        <f>IF(AND(Table1[[#This Row],[Rating]]&gt;=4.2, Table1[[#This Row],[Ratings_Count]]&lt;10000), "Hidden Gem", "Not a Hidden Gem")</f>
        <v>Not a Hidden Gem</v>
      </c>
    </row>
    <row r="5290" spans="1:14" x14ac:dyDescent="0.25">
      <c r="A5290" t="s">
        <v>8164</v>
      </c>
      <c r="B5290" t="s">
        <v>229</v>
      </c>
      <c r="C5290">
        <v>3.86</v>
      </c>
      <c r="D5290" t="s">
        <v>11</v>
      </c>
      <c r="E5290">
        <v>528</v>
      </c>
      <c r="F5290">
        <v>5163</v>
      </c>
      <c r="G5290">
        <v>179</v>
      </c>
      <c r="H5290">
        <v>2000</v>
      </c>
      <c r="I5290" t="s">
        <v>120</v>
      </c>
      <c r="J5290" t="s">
        <v>13</v>
      </c>
      <c r="K5290" t="str" cm="1">
        <f t="array" ref="K5290">_xlfn.IFS(Table1[[#This Row],[Rating]] &gt;=4.5, "Elite",Table1[[#This Row],[Rating]]&gt;=4, "Highly Rated", Table1[[#This Row],[Rating]]&gt;=3.5,"Above Average", Table1[[#This Row],[Rating]]&lt;3.5, "Average or Below")</f>
        <v>Above Average</v>
      </c>
      <c r="L5290" t="str" cm="1">
        <f t="array" ref="L5290">_xlfn.IFS(Table1[[#This Row],[Pages]]&lt;=150,"Very Short",Table1[[#This Row],[Pages]]&lt;=299,"Short",Table1[[#This Row],[Pages]]&lt;=499,"Medium",Table1[[#This Row],[Pages]]&lt;=699,"Long",Table1[[#This Row],[Pages]]&gt;=700,"Epic")</f>
        <v>Long</v>
      </c>
      <c r="M5290" t="str" cm="1">
        <f t="array" ref="M5290">_xlfn.IFS(Table1[[#This Row],[Ratings_Count]]&gt;=1000000,"Mega Popular",Table1[[#This Row],[Ratings_Count]]&gt;=100000,"Popular",Table1[[#This Row],[Ratings_Count]]&gt;=10000,"Mid Popular",Table1[[#This Row],[Ratings_Count]]&lt;10000,"Niche")</f>
        <v>Niche</v>
      </c>
      <c r="N5290" t="str">
        <f>IF(AND(Table1[[#This Row],[Rating]]&gt;=4.2, Table1[[#This Row],[Ratings_Count]]&lt;10000), "Hidden Gem", "Not a Hidden Gem")</f>
        <v>Not a Hidden Gem</v>
      </c>
    </row>
    <row r="5291" spans="1:14" x14ac:dyDescent="0.25">
      <c r="A5291" t="s">
        <v>8179</v>
      </c>
      <c r="B5291" t="s">
        <v>2969</v>
      </c>
      <c r="C5291">
        <v>3.86</v>
      </c>
      <c r="D5291" t="s">
        <v>11</v>
      </c>
      <c r="E5291">
        <v>273</v>
      </c>
      <c r="F5291">
        <v>18335</v>
      </c>
      <c r="G5291">
        <v>1155</v>
      </c>
      <c r="H5291">
        <v>2000</v>
      </c>
      <c r="I5291" t="s">
        <v>4551</v>
      </c>
      <c r="J5291" t="s">
        <v>13</v>
      </c>
      <c r="K5291" t="str" cm="1">
        <f t="array" ref="K5291">_xlfn.IFS(Table1[[#This Row],[Rating]] &gt;=4.5, "Elite",Table1[[#This Row],[Rating]]&gt;=4, "Highly Rated", Table1[[#This Row],[Rating]]&gt;=3.5,"Above Average", Table1[[#This Row],[Rating]]&lt;3.5, "Average or Below")</f>
        <v>Above Average</v>
      </c>
      <c r="L5291" t="str" cm="1">
        <f t="array" ref="L5291">_xlfn.IFS(Table1[[#This Row],[Pages]]&lt;=150,"Very Short",Table1[[#This Row],[Pages]]&lt;=299,"Short",Table1[[#This Row],[Pages]]&lt;=499,"Medium",Table1[[#This Row],[Pages]]&lt;=699,"Long",Table1[[#This Row],[Pages]]&gt;=700,"Epic")</f>
        <v>Short</v>
      </c>
      <c r="M5291" t="str" cm="1">
        <f t="array" ref="M5291">_xlfn.IFS(Table1[[#This Row],[Ratings_Count]]&gt;=1000000,"Mega Popular",Table1[[#This Row],[Ratings_Count]]&gt;=100000,"Popular",Table1[[#This Row],[Ratings_Count]]&gt;=10000,"Mid Popular",Table1[[#This Row],[Ratings_Count]]&lt;10000,"Niche")</f>
        <v>Mid Popular</v>
      </c>
      <c r="N5291" t="str">
        <f>IF(AND(Table1[[#This Row],[Rating]]&gt;=4.2, Table1[[#This Row],[Ratings_Count]]&lt;10000), "Hidden Gem", "Not a Hidden Gem")</f>
        <v>Not a Hidden Gem</v>
      </c>
    </row>
    <row r="5292" spans="1:14" x14ac:dyDescent="0.25">
      <c r="A5292" t="s">
        <v>8276</v>
      </c>
      <c r="B5292" t="s">
        <v>3209</v>
      </c>
      <c r="C5292">
        <v>3.86</v>
      </c>
      <c r="D5292" t="s">
        <v>11</v>
      </c>
      <c r="E5292">
        <v>320</v>
      </c>
      <c r="F5292">
        <v>8193</v>
      </c>
      <c r="G5292">
        <v>198</v>
      </c>
      <c r="H5292">
        <v>2000</v>
      </c>
      <c r="I5292" t="s">
        <v>279</v>
      </c>
      <c r="J5292" t="s">
        <v>13</v>
      </c>
      <c r="K5292" t="str" cm="1">
        <f t="array" ref="K5292">_xlfn.IFS(Table1[[#This Row],[Rating]] &gt;=4.5, "Elite",Table1[[#This Row],[Rating]]&gt;=4, "Highly Rated", Table1[[#This Row],[Rating]]&gt;=3.5,"Above Average", Table1[[#This Row],[Rating]]&lt;3.5, "Average or Below")</f>
        <v>Above Average</v>
      </c>
      <c r="L5292" t="str" cm="1">
        <f t="array" ref="L5292">_xlfn.IFS(Table1[[#This Row],[Pages]]&lt;=150,"Very Short",Table1[[#This Row],[Pages]]&lt;=299,"Short",Table1[[#This Row],[Pages]]&lt;=499,"Medium",Table1[[#This Row],[Pages]]&lt;=699,"Long",Table1[[#This Row],[Pages]]&gt;=700,"Epic")</f>
        <v>Medium</v>
      </c>
      <c r="M5292" t="str" cm="1">
        <f t="array" ref="M5292">_xlfn.IFS(Table1[[#This Row],[Ratings_Count]]&gt;=1000000,"Mega Popular",Table1[[#This Row],[Ratings_Count]]&gt;=100000,"Popular",Table1[[#This Row],[Ratings_Count]]&gt;=10000,"Mid Popular",Table1[[#This Row],[Ratings_Count]]&lt;10000,"Niche")</f>
        <v>Niche</v>
      </c>
      <c r="N5292" t="str">
        <f>IF(AND(Table1[[#This Row],[Rating]]&gt;=4.2, Table1[[#This Row],[Ratings_Count]]&lt;10000), "Hidden Gem", "Not a Hidden Gem")</f>
        <v>Not a Hidden Gem</v>
      </c>
    </row>
    <row r="5293" spans="1:14" x14ac:dyDescent="0.25">
      <c r="A5293" t="s">
        <v>8492</v>
      </c>
      <c r="B5293" t="s">
        <v>5974</v>
      </c>
      <c r="C5293">
        <v>3.86</v>
      </c>
      <c r="D5293" t="s">
        <v>11</v>
      </c>
      <c r="E5293">
        <v>192</v>
      </c>
      <c r="F5293">
        <v>1578</v>
      </c>
      <c r="G5293">
        <v>102</v>
      </c>
      <c r="H5293">
        <v>2000</v>
      </c>
      <c r="I5293" t="s">
        <v>692</v>
      </c>
      <c r="J5293" t="s">
        <v>13</v>
      </c>
      <c r="K5293" t="str" cm="1">
        <f t="array" ref="K5293">_xlfn.IFS(Table1[[#This Row],[Rating]] &gt;=4.5, "Elite",Table1[[#This Row],[Rating]]&gt;=4, "Highly Rated", Table1[[#This Row],[Rating]]&gt;=3.5,"Above Average", Table1[[#This Row],[Rating]]&lt;3.5, "Average or Below")</f>
        <v>Above Average</v>
      </c>
      <c r="L5293" t="str" cm="1">
        <f t="array" ref="L5293">_xlfn.IFS(Table1[[#This Row],[Pages]]&lt;=150,"Very Short",Table1[[#This Row],[Pages]]&lt;=299,"Short",Table1[[#This Row],[Pages]]&lt;=499,"Medium",Table1[[#This Row],[Pages]]&lt;=699,"Long",Table1[[#This Row],[Pages]]&gt;=700,"Epic")</f>
        <v>Short</v>
      </c>
      <c r="M5293" t="str" cm="1">
        <f t="array" ref="M5293">_xlfn.IFS(Table1[[#This Row],[Ratings_Count]]&gt;=1000000,"Mega Popular",Table1[[#This Row],[Ratings_Count]]&gt;=100000,"Popular",Table1[[#This Row],[Ratings_Count]]&gt;=10000,"Mid Popular",Table1[[#This Row],[Ratings_Count]]&lt;10000,"Niche")</f>
        <v>Niche</v>
      </c>
      <c r="N5293" t="str">
        <f>IF(AND(Table1[[#This Row],[Rating]]&gt;=4.2, Table1[[#This Row],[Ratings_Count]]&lt;10000), "Hidden Gem", "Not a Hidden Gem")</f>
        <v>Not a Hidden Gem</v>
      </c>
    </row>
    <row r="5294" spans="1:14" x14ac:dyDescent="0.25">
      <c r="A5294" t="s">
        <v>8508</v>
      </c>
      <c r="B5294" t="s">
        <v>2776</v>
      </c>
      <c r="C5294">
        <v>3.86</v>
      </c>
      <c r="D5294" t="s">
        <v>11</v>
      </c>
      <c r="E5294">
        <v>150</v>
      </c>
      <c r="F5294">
        <v>1433</v>
      </c>
      <c r="G5294">
        <v>157</v>
      </c>
      <c r="H5294">
        <v>2000</v>
      </c>
      <c r="I5294" t="s">
        <v>393</v>
      </c>
      <c r="J5294" t="s">
        <v>13</v>
      </c>
      <c r="K5294" t="str" cm="1">
        <f t="array" ref="K5294">_xlfn.IFS(Table1[[#This Row],[Rating]] &gt;=4.5, "Elite",Table1[[#This Row],[Rating]]&gt;=4, "Highly Rated", Table1[[#This Row],[Rating]]&gt;=3.5,"Above Average", Table1[[#This Row],[Rating]]&lt;3.5, "Average or Below")</f>
        <v>Above Average</v>
      </c>
      <c r="L5294" t="str" cm="1">
        <f t="array" ref="L5294">_xlfn.IFS(Table1[[#This Row],[Pages]]&lt;=150,"Very Short",Table1[[#This Row],[Pages]]&lt;=299,"Short",Table1[[#This Row],[Pages]]&lt;=499,"Medium",Table1[[#This Row],[Pages]]&lt;=699,"Long",Table1[[#This Row],[Pages]]&gt;=700,"Epic")</f>
        <v>Very Short</v>
      </c>
      <c r="M5294" t="str" cm="1">
        <f t="array" ref="M5294">_xlfn.IFS(Table1[[#This Row],[Ratings_Count]]&gt;=1000000,"Mega Popular",Table1[[#This Row],[Ratings_Count]]&gt;=100000,"Popular",Table1[[#This Row],[Ratings_Count]]&gt;=10000,"Mid Popular",Table1[[#This Row],[Ratings_Count]]&lt;10000,"Niche")</f>
        <v>Niche</v>
      </c>
      <c r="N5294" t="str">
        <f>IF(AND(Table1[[#This Row],[Rating]]&gt;=4.2, Table1[[#This Row],[Ratings_Count]]&lt;10000), "Hidden Gem", "Not a Hidden Gem")</f>
        <v>Not a Hidden Gem</v>
      </c>
    </row>
    <row r="5295" spans="1:14" x14ac:dyDescent="0.25">
      <c r="A5295" t="s">
        <v>8591</v>
      </c>
      <c r="B5295" t="s">
        <v>8592</v>
      </c>
      <c r="C5295">
        <v>3.86</v>
      </c>
      <c r="D5295" t="s">
        <v>11</v>
      </c>
      <c r="E5295">
        <v>535</v>
      </c>
      <c r="F5295">
        <v>89014</v>
      </c>
      <c r="G5295">
        <v>2361</v>
      </c>
      <c r="H5295">
        <v>1999</v>
      </c>
      <c r="I5295" t="s">
        <v>6660</v>
      </c>
      <c r="J5295" t="s">
        <v>13</v>
      </c>
      <c r="K5295" t="str" cm="1">
        <f t="array" ref="K5295">_xlfn.IFS(Table1[[#This Row],[Rating]] &gt;=4.5, "Elite",Table1[[#This Row],[Rating]]&gt;=4, "Highly Rated", Table1[[#This Row],[Rating]]&gt;=3.5,"Above Average", Table1[[#This Row],[Rating]]&lt;3.5, "Average or Below")</f>
        <v>Above Average</v>
      </c>
      <c r="L5295" t="str" cm="1">
        <f t="array" ref="L5295">_xlfn.IFS(Table1[[#This Row],[Pages]]&lt;=150,"Very Short",Table1[[#This Row],[Pages]]&lt;=299,"Short",Table1[[#This Row],[Pages]]&lt;=499,"Medium",Table1[[#This Row],[Pages]]&lt;=699,"Long",Table1[[#This Row],[Pages]]&gt;=700,"Epic")</f>
        <v>Long</v>
      </c>
      <c r="M5295" t="str" cm="1">
        <f t="array" ref="M5295">_xlfn.IFS(Table1[[#This Row],[Ratings_Count]]&gt;=1000000,"Mega Popular",Table1[[#This Row],[Ratings_Count]]&gt;=100000,"Popular",Table1[[#This Row],[Ratings_Count]]&gt;=10000,"Mid Popular",Table1[[#This Row],[Ratings_Count]]&lt;10000,"Niche")</f>
        <v>Mid Popular</v>
      </c>
      <c r="N5295" t="str">
        <f>IF(AND(Table1[[#This Row],[Rating]]&gt;=4.2, Table1[[#This Row],[Ratings_Count]]&lt;10000), "Hidden Gem", "Not a Hidden Gem")</f>
        <v>Not a Hidden Gem</v>
      </c>
    </row>
    <row r="5296" spans="1:14" x14ac:dyDescent="0.25">
      <c r="A5296" t="s">
        <v>8671</v>
      </c>
      <c r="B5296" t="s">
        <v>8672</v>
      </c>
      <c r="C5296">
        <v>3.86</v>
      </c>
      <c r="D5296" t="s">
        <v>11</v>
      </c>
      <c r="E5296">
        <v>304</v>
      </c>
      <c r="F5296">
        <v>8950</v>
      </c>
      <c r="G5296">
        <v>505</v>
      </c>
      <c r="H5296">
        <v>1999</v>
      </c>
      <c r="I5296" t="s">
        <v>8673</v>
      </c>
      <c r="J5296" t="s">
        <v>13</v>
      </c>
      <c r="K5296" t="str" cm="1">
        <f t="array" ref="K5296">_xlfn.IFS(Table1[[#This Row],[Rating]] &gt;=4.5, "Elite",Table1[[#This Row],[Rating]]&gt;=4, "Highly Rated", Table1[[#This Row],[Rating]]&gt;=3.5,"Above Average", Table1[[#This Row],[Rating]]&lt;3.5, "Average or Below")</f>
        <v>Above Average</v>
      </c>
      <c r="L5296" t="str" cm="1">
        <f t="array" ref="L5296">_xlfn.IFS(Table1[[#This Row],[Pages]]&lt;=150,"Very Short",Table1[[#This Row],[Pages]]&lt;=299,"Short",Table1[[#This Row],[Pages]]&lt;=499,"Medium",Table1[[#This Row],[Pages]]&lt;=699,"Long",Table1[[#This Row],[Pages]]&gt;=700,"Epic")</f>
        <v>Medium</v>
      </c>
      <c r="M5296" t="str" cm="1">
        <f t="array" ref="M5296">_xlfn.IFS(Table1[[#This Row],[Ratings_Count]]&gt;=1000000,"Mega Popular",Table1[[#This Row],[Ratings_Count]]&gt;=100000,"Popular",Table1[[#This Row],[Ratings_Count]]&gt;=10000,"Mid Popular",Table1[[#This Row],[Ratings_Count]]&lt;10000,"Niche")</f>
        <v>Niche</v>
      </c>
      <c r="N5296" t="str">
        <f>IF(AND(Table1[[#This Row],[Rating]]&gt;=4.2, Table1[[#This Row],[Ratings_Count]]&lt;10000), "Hidden Gem", "Not a Hidden Gem")</f>
        <v>Not a Hidden Gem</v>
      </c>
    </row>
    <row r="5297" spans="1:14" x14ac:dyDescent="0.25">
      <c r="A5297" t="s">
        <v>5040</v>
      </c>
      <c r="B5297" t="s">
        <v>8744</v>
      </c>
      <c r="C5297">
        <v>3.86</v>
      </c>
      <c r="D5297" t="s">
        <v>11</v>
      </c>
      <c r="E5297">
        <v>150</v>
      </c>
      <c r="F5297">
        <v>3834</v>
      </c>
      <c r="G5297">
        <v>134</v>
      </c>
      <c r="H5297">
        <v>1999</v>
      </c>
      <c r="I5297" t="s">
        <v>3425</v>
      </c>
      <c r="J5297" t="s">
        <v>13</v>
      </c>
      <c r="K5297" t="str" cm="1">
        <f t="array" ref="K5297">_xlfn.IFS(Table1[[#This Row],[Rating]] &gt;=4.5, "Elite",Table1[[#This Row],[Rating]]&gt;=4, "Highly Rated", Table1[[#This Row],[Rating]]&gt;=3.5,"Above Average", Table1[[#This Row],[Rating]]&lt;3.5, "Average or Below")</f>
        <v>Above Average</v>
      </c>
      <c r="L5297" t="str" cm="1">
        <f t="array" ref="L5297">_xlfn.IFS(Table1[[#This Row],[Pages]]&lt;=150,"Very Short",Table1[[#This Row],[Pages]]&lt;=299,"Short",Table1[[#This Row],[Pages]]&lt;=499,"Medium",Table1[[#This Row],[Pages]]&lt;=699,"Long",Table1[[#This Row],[Pages]]&gt;=700,"Epic")</f>
        <v>Very Short</v>
      </c>
      <c r="M5297" t="str" cm="1">
        <f t="array" ref="M5297">_xlfn.IFS(Table1[[#This Row],[Ratings_Count]]&gt;=1000000,"Mega Popular",Table1[[#This Row],[Ratings_Count]]&gt;=100000,"Popular",Table1[[#This Row],[Ratings_Count]]&gt;=10000,"Mid Popular",Table1[[#This Row],[Ratings_Count]]&lt;10000,"Niche")</f>
        <v>Niche</v>
      </c>
      <c r="N5297" t="str">
        <f>IF(AND(Table1[[#This Row],[Rating]]&gt;=4.2, Table1[[#This Row],[Ratings_Count]]&lt;10000), "Hidden Gem", "Not a Hidden Gem")</f>
        <v>Not a Hidden Gem</v>
      </c>
    </row>
    <row r="5298" spans="1:14" x14ac:dyDescent="0.25">
      <c r="A5298" t="s">
        <v>5910</v>
      </c>
      <c r="B5298" t="s">
        <v>8870</v>
      </c>
      <c r="C5298">
        <v>3.86</v>
      </c>
      <c r="D5298" t="s">
        <v>11</v>
      </c>
      <c r="E5298">
        <v>128</v>
      </c>
      <c r="F5298">
        <v>188</v>
      </c>
      <c r="G5298">
        <v>16</v>
      </c>
      <c r="H5298">
        <v>1999</v>
      </c>
      <c r="I5298" t="s">
        <v>399</v>
      </c>
      <c r="J5298" t="s">
        <v>13</v>
      </c>
      <c r="K5298" t="str" cm="1">
        <f t="array" ref="K5298">_xlfn.IFS(Table1[[#This Row],[Rating]] &gt;=4.5, "Elite",Table1[[#This Row],[Rating]]&gt;=4, "Highly Rated", Table1[[#This Row],[Rating]]&gt;=3.5,"Above Average", Table1[[#This Row],[Rating]]&lt;3.5, "Average or Below")</f>
        <v>Above Average</v>
      </c>
      <c r="L5298" t="str" cm="1">
        <f t="array" ref="L5298">_xlfn.IFS(Table1[[#This Row],[Pages]]&lt;=150,"Very Short",Table1[[#This Row],[Pages]]&lt;=299,"Short",Table1[[#This Row],[Pages]]&lt;=499,"Medium",Table1[[#This Row],[Pages]]&lt;=699,"Long",Table1[[#This Row],[Pages]]&gt;=700,"Epic")</f>
        <v>Very Short</v>
      </c>
      <c r="M5298" t="str" cm="1">
        <f t="array" ref="M5298">_xlfn.IFS(Table1[[#This Row],[Ratings_Count]]&gt;=1000000,"Mega Popular",Table1[[#This Row],[Ratings_Count]]&gt;=100000,"Popular",Table1[[#This Row],[Ratings_Count]]&gt;=10000,"Mid Popular",Table1[[#This Row],[Ratings_Count]]&lt;10000,"Niche")</f>
        <v>Niche</v>
      </c>
      <c r="N5298" t="str">
        <f>IF(AND(Table1[[#This Row],[Rating]]&gt;=4.2, Table1[[#This Row],[Ratings_Count]]&lt;10000), "Hidden Gem", "Not a Hidden Gem")</f>
        <v>Not a Hidden Gem</v>
      </c>
    </row>
    <row r="5299" spans="1:14" x14ac:dyDescent="0.25">
      <c r="A5299" t="s">
        <v>5040</v>
      </c>
      <c r="B5299" t="s">
        <v>2041</v>
      </c>
      <c r="C5299">
        <v>3.86</v>
      </c>
      <c r="D5299" t="s">
        <v>11</v>
      </c>
      <c r="E5299">
        <v>683</v>
      </c>
      <c r="F5299">
        <v>288792</v>
      </c>
      <c r="G5299">
        <v>3423</v>
      </c>
      <c r="H5299">
        <v>1999</v>
      </c>
      <c r="I5299" t="s">
        <v>2025</v>
      </c>
      <c r="J5299" t="s">
        <v>2014</v>
      </c>
      <c r="K5299" t="str" cm="1">
        <f t="array" ref="K5299">_xlfn.IFS(Table1[[#This Row],[Rating]] &gt;=4.5, "Elite",Table1[[#This Row],[Rating]]&gt;=4, "Highly Rated", Table1[[#This Row],[Rating]]&gt;=3.5,"Above Average", Table1[[#This Row],[Rating]]&lt;3.5, "Average or Below")</f>
        <v>Above Average</v>
      </c>
      <c r="L5299" t="str" cm="1">
        <f t="array" ref="L5299">_xlfn.IFS(Table1[[#This Row],[Pages]]&lt;=150,"Very Short",Table1[[#This Row],[Pages]]&lt;=299,"Short",Table1[[#This Row],[Pages]]&lt;=499,"Medium",Table1[[#This Row],[Pages]]&lt;=699,"Long",Table1[[#This Row],[Pages]]&gt;=700,"Epic")</f>
        <v>Long</v>
      </c>
      <c r="M5299" t="str" cm="1">
        <f t="array" ref="M5299">_xlfn.IFS(Table1[[#This Row],[Ratings_Count]]&gt;=1000000,"Mega Popular",Table1[[#This Row],[Ratings_Count]]&gt;=100000,"Popular",Table1[[#This Row],[Ratings_Count]]&gt;=10000,"Mid Popular",Table1[[#This Row],[Ratings_Count]]&lt;10000,"Niche")</f>
        <v>Popular</v>
      </c>
      <c r="N5299" t="str">
        <f>IF(AND(Table1[[#This Row],[Rating]]&gt;=4.2, Table1[[#This Row],[Ratings_Count]]&lt;10000), "Hidden Gem", "Not a Hidden Gem")</f>
        <v>Not a Hidden Gem</v>
      </c>
    </row>
    <row r="5300" spans="1:14" x14ac:dyDescent="0.25">
      <c r="A5300" t="s">
        <v>9303</v>
      </c>
      <c r="B5300" t="s">
        <v>9304</v>
      </c>
      <c r="C5300">
        <v>3.86</v>
      </c>
      <c r="D5300" t="s">
        <v>11</v>
      </c>
      <c r="E5300">
        <v>496</v>
      </c>
      <c r="F5300">
        <v>238</v>
      </c>
      <c r="G5300">
        <v>9</v>
      </c>
      <c r="H5300">
        <v>1998</v>
      </c>
      <c r="I5300" t="s">
        <v>944</v>
      </c>
      <c r="J5300" t="s">
        <v>13</v>
      </c>
      <c r="K5300" t="str" cm="1">
        <f t="array" ref="K5300">_xlfn.IFS(Table1[[#This Row],[Rating]] &gt;=4.5, "Elite",Table1[[#This Row],[Rating]]&gt;=4, "Highly Rated", Table1[[#This Row],[Rating]]&gt;=3.5,"Above Average", Table1[[#This Row],[Rating]]&lt;3.5, "Average or Below")</f>
        <v>Above Average</v>
      </c>
      <c r="L5300" t="str" cm="1">
        <f t="array" ref="L5300">_xlfn.IFS(Table1[[#This Row],[Pages]]&lt;=150,"Very Short",Table1[[#This Row],[Pages]]&lt;=299,"Short",Table1[[#This Row],[Pages]]&lt;=499,"Medium",Table1[[#This Row],[Pages]]&lt;=699,"Long",Table1[[#This Row],[Pages]]&gt;=700,"Epic")</f>
        <v>Medium</v>
      </c>
      <c r="M5300" t="str" cm="1">
        <f t="array" ref="M5300">_xlfn.IFS(Table1[[#This Row],[Ratings_Count]]&gt;=1000000,"Mega Popular",Table1[[#This Row],[Ratings_Count]]&gt;=100000,"Popular",Table1[[#This Row],[Ratings_Count]]&gt;=10000,"Mid Popular",Table1[[#This Row],[Ratings_Count]]&lt;10000,"Niche")</f>
        <v>Niche</v>
      </c>
      <c r="N5300" t="str">
        <f>IF(AND(Table1[[#This Row],[Rating]]&gt;=4.2, Table1[[#This Row],[Ratings_Count]]&lt;10000), "Hidden Gem", "Not a Hidden Gem")</f>
        <v>Not a Hidden Gem</v>
      </c>
    </row>
    <row r="5301" spans="1:14" x14ac:dyDescent="0.25">
      <c r="A5301" t="s">
        <v>9317</v>
      </c>
      <c r="B5301" t="s">
        <v>1380</v>
      </c>
      <c r="C5301">
        <v>3.86</v>
      </c>
      <c r="D5301" t="s">
        <v>11</v>
      </c>
      <c r="E5301">
        <v>200</v>
      </c>
      <c r="F5301">
        <v>6507</v>
      </c>
      <c r="G5301">
        <v>398</v>
      </c>
      <c r="H5301">
        <v>1998</v>
      </c>
      <c r="I5301" t="s">
        <v>1256</v>
      </c>
      <c r="J5301" t="s">
        <v>13</v>
      </c>
      <c r="K5301" t="str" cm="1">
        <f t="array" ref="K5301">_xlfn.IFS(Table1[[#This Row],[Rating]] &gt;=4.5, "Elite",Table1[[#This Row],[Rating]]&gt;=4, "Highly Rated", Table1[[#This Row],[Rating]]&gt;=3.5,"Above Average", Table1[[#This Row],[Rating]]&lt;3.5, "Average or Below")</f>
        <v>Above Average</v>
      </c>
      <c r="L5301" t="str" cm="1">
        <f t="array" ref="L5301">_xlfn.IFS(Table1[[#This Row],[Pages]]&lt;=150,"Very Short",Table1[[#This Row],[Pages]]&lt;=299,"Short",Table1[[#This Row],[Pages]]&lt;=499,"Medium",Table1[[#This Row],[Pages]]&lt;=699,"Long",Table1[[#This Row],[Pages]]&gt;=700,"Epic")</f>
        <v>Short</v>
      </c>
      <c r="M5301" t="str" cm="1">
        <f t="array" ref="M5301">_xlfn.IFS(Table1[[#This Row],[Ratings_Count]]&gt;=1000000,"Mega Popular",Table1[[#This Row],[Ratings_Count]]&gt;=100000,"Popular",Table1[[#This Row],[Ratings_Count]]&gt;=10000,"Mid Popular",Table1[[#This Row],[Ratings_Count]]&lt;10000,"Niche")</f>
        <v>Niche</v>
      </c>
      <c r="N5301" t="str">
        <f>IF(AND(Table1[[#This Row],[Rating]]&gt;=4.2, Table1[[#This Row],[Ratings_Count]]&lt;10000), "Hidden Gem", "Not a Hidden Gem")</f>
        <v>Not a Hidden Gem</v>
      </c>
    </row>
    <row r="5302" spans="1:14" x14ac:dyDescent="0.25">
      <c r="A5302" t="s">
        <v>9349</v>
      </c>
      <c r="B5302" t="s">
        <v>9350</v>
      </c>
      <c r="C5302">
        <v>3.86</v>
      </c>
      <c r="D5302" t="s">
        <v>11</v>
      </c>
      <c r="E5302">
        <v>304</v>
      </c>
      <c r="F5302">
        <v>259</v>
      </c>
      <c r="G5302">
        <v>34</v>
      </c>
      <c r="H5302">
        <v>1998</v>
      </c>
      <c r="I5302" t="s">
        <v>3031</v>
      </c>
      <c r="J5302" t="s">
        <v>13</v>
      </c>
      <c r="K5302" t="str" cm="1">
        <f t="array" ref="K5302">_xlfn.IFS(Table1[[#This Row],[Rating]] &gt;=4.5, "Elite",Table1[[#This Row],[Rating]]&gt;=4, "Highly Rated", Table1[[#This Row],[Rating]]&gt;=3.5,"Above Average", Table1[[#This Row],[Rating]]&lt;3.5, "Average or Below")</f>
        <v>Above Average</v>
      </c>
      <c r="L5302" t="str" cm="1">
        <f t="array" ref="L5302">_xlfn.IFS(Table1[[#This Row],[Pages]]&lt;=150,"Very Short",Table1[[#This Row],[Pages]]&lt;=299,"Short",Table1[[#This Row],[Pages]]&lt;=499,"Medium",Table1[[#This Row],[Pages]]&lt;=699,"Long",Table1[[#This Row],[Pages]]&gt;=700,"Epic")</f>
        <v>Medium</v>
      </c>
      <c r="M5302" t="str" cm="1">
        <f t="array" ref="M5302">_xlfn.IFS(Table1[[#This Row],[Ratings_Count]]&gt;=1000000,"Mega Popular",Table1[[#This Row],[Ratings_Count]]&gt;=100000,"Popular",Table1[[#This Row],[Ratings_Count]]&gt;=10000,"Mid Popular",Table1[[#This Row],[Ratings_Count]]&lt;10000,"Niche")</f>
        <v>Niche</v>
      </c>
      <c r="N5302" t="str">
        <f>IF(AND(Table1[[#This Row],[Rating]]&gt;=4.2, Table1[[#This Row],[Ratings_Count]]&lt;10000), "Hidden Gem", "Not a Hidden Gem")</f>
        <v>Not a Hidden Gem</v>
      </c>
    </row>
    <row r="5303" spans="1:14" x14ac:dyDescent="0.25">
      <c r="A5303" t="s">
        <v>9391</v>
      </c>
      <c r="B5303" t="s">
        <v>9392</v>
      </c>
      <c r="C5303">
        <v>3.86</v>
      </c>
      <c r="D5303" t="s">
        <v>11</v>
      </c>
      <c r="E5303">
        <v>256</v>
      </c>
      <c r="F5303">
        <v>7097</v>
      </c>
      <c r="G5303">
        <v>292</v>
      </c>
      <c r="H5303">
        <v>1998</v>
      </c>
      <c r="I5303" t="s">
        <v>399</v>
      </c>
      <c r="J5303" t="s">
        <v>13</v>
      </c>
      <c r="K5303" t="str" cm="1">
        <f t="array" ref="K5303">_xlfn.IFS(Table1[[#This Row],[Rating]] &gt;=4.5, "Elite",Table1[[#This Row],[Rating]]&gt;=4, "Highly Rated", Table1[[#This Row],[Rating]]&gt;=3.5,"Above Average", Table1[[#This Row],[Rating]]&lt;3.5, "Average or Below")</f>
        <v>Above Average</v>
      </c>
      <c r="L5303" t="str" cm="1">
        <f t="array" ref="L5303">_xlfn.IFS(Table1[[#This Row],[Pages]]&lt;=150,"Very Short",Table1[[#This Row],[Pages]]&lt;=299,"Short",Table1[[#This Row],[Pages]]&lt;=499,"Medium",Table1[[#This Row],[Pages]]&lt;=699,"Long",Table1[[#This Row],[Pages]]&gt;=700,"Epic")</f>
        <v>Short</v>
      </c>
      <c r="M5303" t="str" cm="1">
        <f t="array" ref="M5303">_xlfn.IFS(Table1[[#This Row],[Ratings_Count]]&gt;=1000000,"Mega Popular",Table1[[#This Row],[Ratings_Count]]&gt;=100000,"Popular",Table1[[#This Row],[Ratings_Count]]&gt;=10000,"Mid Popular",Table1[[#This Row],[Ratings_Count]]&lt;10000,"Niche")</f>
        <v>Niche</v>
      </c>
      <c r="N5303" t="str">
        <f>IF(AND(Table1[[#This Row],[Rating]]&gt;=4.2, Table1[[#This Row],[Ratings_Count]]&lt;10000), "Hidden Gem", "Not a Hidden Gem")</f>
        <v>Not a Hidden Gem</v>
      </c>
    </row>
    <row r="5304" spans="1:14" x14ac:dyDescent="0.25">
      <c r="A5304" t="s">
        <v>9411</v>
      </c>
      <c r="B5304" t="s">
        <v>5976</v>
      </c>
      <c r="C5304">
        <v>3.86</v>
      </c>
      <c r="D5304" t="s">
        <v>11</v>
      </c>
      <c r="E5304">
        <v>471</v>
      </c>
      <c r="F5304">
        <v>45388</v>
      </c>
      <c r="G5304">
        <v>644</v>
      </c>
      <c r="H5304">
        <v>1987</v>
      </c>
      <c r="I5304" t="s">
        <v>2276</v>
      </c>
      <c r="J5304" t="s">
        <v>2014</v>
      </c>
      <c r="K5304" t="str" cm="1">
        <f t="array" ref="K5304">_xlfn.IFS(Table1[[#This Row],[Rating]] &gt;=4.5, "Elite",Table1[[#This Row],[Rating]]&gt;=4, "Highly Rated", Table1[[#This Row],[Rating]]&gt;=3.5,"Above Average", Table1[[#This Row],[Rating]]&lt;3.5, "Average or Below")</f>
        <v>Above Average</v>
      </c>
      <c r="L5304" t="str" cm="1">
        <f t="array" ref="L5304">_xlfn.IFS(Table1[[#This Row],[Pages]]&lt;=150,"Very Short",Table1[[#This Row],[Pages]]&lt;=299,"Short",Table1[[#This Row],[Pages]]&lt;=499,"Medium",Table1[[#This Row],[Pages]]&lt;=699,"Long",Table1[[#This Row],[Pages]]&gt;=700,"Epic")</f>
        <v>Medium</v>
      </c>
      <c r="M5304" t="str" cm="1">
        <f t="array" ref="M5304">_xlfn.IFS(Table1[[#This Row],[Ratings_Count]]&gt;=1000000,"Mega Popular",Table1[[#This Row],[Ratings_Count]]&gt;=100000,"Popular",Table1[[#This Row],[Ratings_Count]]&gt;=10000,"Mid Popular",Table1[[#This Row],[Ratings_Count]]&lt;10000,"Niche")</f>
        <v>Mid Popular</v>
      </c>
      <c r="N5304" t="str">
        <f>IF(AND(Table1[[#This Row],[Rating]]&gt;=4.2, Table1[[#This Row],[Ratings_Count]]&lt;10000), "Hidden Gem", "Not a Hidden Gem")</f>
        <v>Not a Hidden Gem</v>
      </c>
    </row>
    <row r="5305" spans="1:14" x14ac:dyDescent="0.25">
      <c r="A5305" t="s">
        <v>2032</v>
      </c>
      <c r="B5305" t="s">
        <v>9420</v>
      </c>
      <c r="C5305">
        <v>3.86</v>
      </c>
      <c r="D5305" t="s">
        <v>11</v>
      </c>
      <c r="E5305">
        <v>197</v>
      </c>
      <c r="F5305">
        <v>1631221</v>
      </c>
      <c r="G5305">
        <v>55843</v>
      </c>
      <c r="H5305">
        <v>1993</v>
      </c>
      <c r="I5305" t="s">
        <v>2137</v>
      </c>
      <c r="J5305" t="s">
        <v>2014</v>
      </c>
      <c r="K5305" t="str" cm="1">
        <f t="array" ref="K5305">_xlfn.IFS(Table1[[#This Row],[Rating]] &gt;=4.5, "Elite",Table1[[#This Row],[Rating]]&gt;=4, "Highly Rated", Table1[[#This Row],[Rating]]&gt;=3.5,"Above Average", Table1[[#This Row],[Rating]]&lt;3.5, "Average or Below")</f>
        <v>Above Average</v>
      </c>
      <c r="L5305" t="str" cm="1">
        <f t="array" ref="L5305">_xlfn.IFS(Table1[[#This Row],[Pages]]&lt;=150,"Very Short",Table1[[#This Row],[Pages]]&lt;=299,"Short",Table1[[#This Row],[Pages]]&lt;=499,"Medium",Table1[[#This Row],[Pages]]&lt;=699,"Long",Table1[[#This Row],[Pages]]&gt;=700,"Epic")</f>
        <v>Short</v>
      </c>
      <c r="M5305" t="str" cm="1">
        <f t="array" ref="M5305">_xlfn.IFS(Table1[[#This Row],[Ratings_Count]]&gt;=1000000,"Mega Popular",Table1[[#This Row],[Ratings_Count]]&gt;=100000,"Popular",Table1[[#This Row],[Ratings_Count]]&gt;=10000,"Mid Popular",Table1[[#This Row],[Ratings_Count]]&lt;10000,"Niche")</f>
        <v>Mega Popular</v>
      </c>
      <c r="N5305" t="str">
        <f>IF(AND(Table1[[#This Row],[Rating]]&gt;=4.2, Table1[[#This Row],[Ratings_Count]]&lt;10000), "Hidden Gem", "Not a Hidden Gem")</f>
        <v>Not a Hidden Gem</v>
      </c>
    </row>
    <row r="5306" spans="1:14" x14ac:dyDescent="0.25">
      <c r="A5306" t="s">
        <v>9530</v>
      </c>
      <c r="B5306" t="s">
        <v>6191</v>
      </c>
      <c r="C5306">
        <v>3.86</v>
      </c>
      <c r="D5306" t="s">
        <v>11</v>
      </c>
      <c r="E5306">
        <v>320</v>
      </c>
      <c r="F5306">
        <v>1457</v>
      </c>
      <c r="G5306">
        <v>117</v>
      </c>
      <c r="H5306">
        <v>1958</v>
      </c>
      <c r="I5306" t="s">
        <v>2144</v>
      </c>
      <c r="J5306" t="s">
        <v>2014</v>
      </c>
      <c r="K5306" t="str" cm="1">
        <f t="array" ref="K5306">_xlfn.IFS(Table1[[#This Row],[Rating]] &gt;=4.5, "Elite",Table1[[#This Row],[Rating]]&gt;=4, "Highly Rated", Table1[[#This Row],[Rating]]&gt;=3.5,"Above Average", Table1[[#This Row],[Rating]]&lt;3.5, "Average or Below")</f>
        <v>Above Average</v>
      </c>
      <c r="L5306" t="str" cm="1">
        <f t="array" ref="L5306">_xlfn.IFS(Table1[[#This Row],[Pages]]&lt;=150,"Very Short",Table1[[#This Row],[Pages]]&lt;=299,"Short",Table1[[#This Row],[Pages]]&lt;=499,"Medium",Table1[[#This Row],[Pages]]&lt;=699,"Long",Table1[[#This Row],[Pages]]&gt;=700,"Epic")</f>
        <v>Medium</v>
      </c>
      <c r="M5306" t="str" cm="1">
        <f t="array" ref="M5306">_xlfn.IFS(Table1[[#This Row],[Ratings_Count]]&gt;=1000000,"Mega Popular",Table1[[#This Row],[Ratings_Count]]&gt;=100000,"Popular",Table1[[#This Row],[Ratings_Count]]&gt;=10000,"Mid Popular",Table1[[#This Row],[Ratings_Count]]&lt;10000,"Niche")</f>
        <v>Niche</v>
      </c>
      <c r="N5306" t="str">
        <f>IF(AND(Table1[[#This Row],[Rating]]&gt;=4.2, Table1[[#This Row],[Ratings_Count]]&lt;10000), "Hidden Gem", "Not a Hidden Gem")</f>
        <v>Not a Hidden Gem</v>
      </c>
    </row>
    <row r="5307" spans="1:14" x14ac:dyDescent="0.25">
      <c r="A5307" t="s">
        <v>9545</v>
      </c>
      <c r="B5307" t="s">
        <v>9546</v>
      </c>
      <c r="C5307">
        <v>3.86</v>
      </c>
      <c r="D5307" t="s">
        <v>11</v>
      </c>
      <c r="E5307">
        <v>487</v>
      </c>
      <c r="F5307">
        <v>6995</v>
      </c>
      <c r="G5307">
        <v>378</v>
      </c>
      <c r="H5307">
        <v>1996</v>
      </c>
      <c r="I5307" t="s">
        <v>2025</v>
      </c>
      <c r="J5307" t="s">
        <v>2014</v>
      </c>
      <c r="K5307" t="str" cm="1">
        <f t="array" ref="K5307">_xlfn.IFS(Table1[[#This Row],[Rating]] &gt;=4.5, "Elite",Table1[[#This Row],[Rating]]&gt;=4, "Highly Rated", Table1[[#This Row],[Rating]]&gt;=3.5,"Above Average", Table1[[#This Row],[Rating]]&lt;3.5, "Average or Below")</f>
        <v>Above Average</v>
      </c>
      <c r="L5307" t="str" cm="1">
        <f t="array" ref="L5307">_xlfn.IFS(Table1[[#This Row],[Pages]]&lt;=150,"Very Short",Table1[[#This Row],[Pages]]&lt;=299,"Short",Table1[[#This Row],[Pages]]&lt;=499,"Medium",Table1[[#This Row],[Pages]]&lt;=699,"Long",Table1[[#This Row],[Pages]]&gt;=700,"Epic")</f>
        <v>Medium</v>
      </c>
      <c r="M5307" t="str" cm="1">
        <f t="array" ref="M5307">_xlfn.IFS(Table1[[#This Row],[Ratings_Count]]&gt;=1000000,"Mega Popular",Table1[[#This Row],[Ratings_Count]]&gt;=100000,"Popular",Table1[[#This Row],[Ratings_Count]]&gt;=10000,"Mid Popular",Table1[[#This Row],[Ratings_Count]]&lt;10000,"Niche")</f>
        <v>Niche</v>
      </c>
      <c r="N5307" t="str">
        <f>IF(AND(Table1[[#This Row],[Rating]]&gt;=4.2, Table1[[#This Row],[Ratings_Count]]&lt;10000), "Hidden Gem", "Not a Hidden Gem")</f>
        <v>Not a Hidden Gem</v>
      </c>
    </row>
    <row r="5308" spans="1:14" x14ac:dyDescent="0.25">
      <c r="A5308" t="s">
        <v>9746</v>
      </c>
      <c r="B5308" t="s">
        <v>9747</v>
      </c>
      <c r="C5308">
        <v>3.86</v>
      </c>
      <c r="D5308" t="s">
        <v>11</v>
      </c>
      <c r="E5308">
        <v>368</v>
      </c>
      <c r="F5308">
        <v>649</v>
      </c>
      <c r="G5308">
        <v>56</v>
      </c>
      <c r="H5308">
        <v>1995</v>
      </c>
      <c r="I5308" t="s">
        <v>2048</v>
      </c>
      <c r="J5308" t="s">
        <v>2014</v>
      </c>
      <c r="K5308" t="str" cm="1">
        <f t="array" ref="K5308">_xlfn.IFS(Table1[[#This Row],[Rating]] &gt;=4.5, "Elite",Table1[[#This Row],[Rating]]&gt;=4, "Highly Rated", Table1[[#This Row],[Rating]]&gt;=3.5,"Above Average", Table1[[#This Row],[Rating]]&lt;3.5, "Average or Below")</f>
        <v>Above Average</v>
      </c>
      <c r="L5308" t="str" cm="1">
        <f t="array" ref="L5308">_xlfn.IFS(Table1[[#This Row],[Pages]]&lt;=150,"Very Short",Table1[[#This Row],[Pages]]&lt;=299,"Short",Table1[[#This Row],[Pages]]&lt;=499,"Medium",Table1[[#This Row],[Pages]]&lt;=699,"Long",Table1[[#This Row],[Pages]]&gt;=700,"Epic")</f>
        <v>Medium</v>
      </c>
      <c r="M5308" t="str" cm="1">
        <f t="array" ref="M5308">_xlfn.IFS(Table1[[#This Row],[Ratings_Count]]&gt;=1000000,"Mega Popular",Table1[[#This Row],[Ratings_Count]]&gt;=100000,"Popular",Table1[[#This Row],[Ratings_Count]]&gt;=10000,"Mid Popular",Table1[[#This Row],[Ratings_Count]]&lt;10000,"Niche")</f>
        <v>Niche</v>
      </c>
      <c r="N5308" t="str">
        <f>IF(AND(Table1[[#This Row],[Rating]]&gt;=4.2, Table1[[#This Row],[Ratings_Count]]&lt;10000), "Hidden Gem", "Not a Hidden Gem")</f>
        <v>Not a Hidden Gem</v>
      </c>
    </row>
    <row r="5309" spans="1:14" x14ac:dyDescent="0.25">
      <c r="A5309" t="s">
        <v>9826</v>
      </c>
      <c r="B5309" t="s">
        <v>9827</v>
      </c>
      <c r="C5309">
        <v>3.86</v>
      </c>
      <c r="D5309" t="s">
        <v>11</v>
      </c>
      <c r="E5309">
        <v>611</v>
      </c>
      <c r="F5309">
        <v>70</v>
      </c>
      <c r="G5309">
        <v>8</v>
      </c>
      <c r="H5309">
        <v>1977</v>
      </c>
      <c r="I5309" t="s">
        <v>2022</v>
      </c>
      <c r="J5309" t="s">
        <v>2014</v>
      </c>
      <c r="K5309" t="str" cm="1">
        <f t="array" ref="K5309">_xlfn.IFS(Table1[[#This Row],[Rating]] &gt;=4.5, "Elite",Table1[[#This Row],[Rating]]&gt;=4, "Highly Rated", Table1[[#This Row],[Rating]]&gt;=3.5,"Above Average", Table1[[#This Row],[Rating]]&lt;3.5, "Average or Below")</f>
        <v>Above Average</v>
      </c>
      <c r="L5309" t="str" cm="1">
        <f t="array" ref="L5309">_xlfn.IFS(Table1[[#This Row],[Pages]]&lt;=150,"Very Short",Table1[[#This Row],[Pages]]&lt;=299,"Short",Table1[[#This Row],[Pages]]&lt;=499,"Medium",Table1[[#This Row],[Pages]]&lt;=699,"Long",Table1[[#This Row],[Pages]]&gt;=700,"Epic")</f>
        <v>Long</v>
      </c>
      <c r="M5309" t="str" cm="1">
        <f t="array" ref="M5309">_xlfn.IFS(Table1[[#This Row],[Ratings_Count]]&gt;=1000000,"Mega Popular",Table1[[#This Row],[Ratings_Count]]&gt;=100000,"Popular",Table1[[#This Row],[Ratings_Count]]&gt;=10000,"Mid Popular",Table1[[#This Row],[Ratings_Count]]&lt;10000,"Niche")</f>
        <v>Niche</v>
      </c>
      <c r="N5309" t="str">
        <f>IF(AND(Table1[[#This Row],[Rating]]&gt;=4.2, Table1[[#This Row],[Ratings_Count]]&lt;10000), "Hidden Gem", "Not a Hidden Gem")</f>
        <v>Not a Hidden Gem</v>
      </c>
    </row>
    <row r="5310" spans="1:14" x14ac:dyDescent="0.25">
      <c r="A5310" t="s">
        <v>9849</v>
      </c>
      <c r="B5310" t="s">
        <v>8962</v>
      </c>
      <c r="C5310">
        <v>3.86</v>
      </c>
      <c r="D5310" t="s">
        <v>11</v>
      </c>
      <c r="E5310">
        <v>107</v>
      </c>
      <c r="F5310">
        <v>2448</v>
      </c>
      <c r="G5310">
        <v>146</v>
      </c>
      <c r="H5310">
        <v>1992</v>
      </c>
      <c r="I5310" t="s">
        <v>2022</v>
      </c>
      <c r="J5310" t="s">
        <v>2014</v>
      </c>
      <c r="K5310" t="str" cm="1">
        <f t="array" ref="K5310">_xlfn.IFS(Table1[[#This Row],[Rating]] &gt;=4.5, "Elite",Table1[[#This Row],[Rating]]&gt;=4, "Highly Rated", Table1[[#This Row],[Rating]]&gt;=3.5,"Above Average", Table1[[#This Row],[Rating]]&lt;3.5, "Average or Below")</f>
        <v>Above Average</v>
      </c>
      <c r="L5310" t="str" cm="1">
        <f t="array" ref="L5310">_xlfn.IFS(Table1[[#This Row],[Pages]]&lt;=150,"Very Short",Table1[[#This Row],[Pages]]&lt;=299,"Short",Table1[[#This Row],[Pages]]&lt;=499,"Medium",Table1[[#This Row],[Pages]]&lt;=699,"Long",Table1[[#This Row],[Pages]]&gt;=700,"Epic")</f>
        <v>Very Short</v>
      </c>
      <c r="M5310" t="str" cm="1">
        <f t="array" ref="M5310">_xlfn.IFS(Table1[[#This Row],[Ratings_Count]]&gt;=1000000,"Mega Popular",Table1[[#This Row],[Ratings_Count]]&gt;=100000,"Popular",Table1[[#This Row],[Ratings_Count]]&gt;=10000,"Mid Popular",Table1[[#This Row],[Ratings_Count]]&lt;10000,"Niche")</f>
        <v>Niche</v>
      </c>
      <c r="N5310" t="str">
        <f>IF(AND(Table1[[#This Row],[Rating]]&gt;=4.2, Table1[[#This Row],[Ratings_Count]]&lt;10000), "Hidden Gem", "Not a Hidden Gem")</f>
        <v>Not a Hidden Gem</v>
      </c>
    </row>
    <row r="5311" spans="1:14" x14ac:dyDescent="0.25">
      <c r="A5311" t="s">
        <v>9887</v>
      </c>
      <c r="B5311" t="s">
        <v>9888</v>
      </c>
      <c r="C5311">
        <v>3.86</v>
      </c>
      <c r="D5311" t="s">
        <v>11</v>
      </c>
      <c r="E5311">
        <v>400</v>
      </c>
      <c r="F5311">
        <v>217</v>
      </c>
      <c r="G5311">
        <v>7</v>
      </c>
      <c r="H5311">
        <v>1986</v>
      </c>
      <c r="I5311" t="s">
        <v>2022</v>
      </c>
      <c r="J5311" t="s">
        <v>2014</v>
      </c>
      <c r="K5311" t="str" cm="1">
        <f t="array" ref="K5311">_xlfn.IFS(Table1[[#This Row],[Rating]] &gt;=4.5, "Elite",Table1[[#This Row],[Rating]]&gt;=4, "Highly Rated", Table1[[#This Row],[Rating]]&gt;=3.5,"Above Average", Table1[[#This Row],[Rating]]&lt;3.5, "Average or Below")</f>
        <v>Above Average</v>
      </c>
      <c r="L5311" t="str" cm="1">
        <f t="array" ref="L5311">_xlfn.IFS(Table1[[#This Row],[Pages]]&lt;=150,"Very Short",Table1[[#This Row],[Pages]]&lt;=299,"Short",Table1[[#This Row],[Pages]]&lt;=499,"Medium",Table1[[#This Row],[Pages]]&lt;=699,"Long",Table1[[#This Row],[Pages]]&gt;=700,"Epic")</f>
        <v>Medium</v>
      </c>
      <c r="M5311" t="str" cm="1">
        <f t="array" ref="M5311">_xlfn.IFS(Table1[[#This Row],[Ratings_Count]]&gt;=1000000,"Mega Popular",Table1[[#This Row],[Ratings_Count]]&gt;=100000,"Popular",Table1[[#This Row],[Ratings_Count]]&gt;=10000,"Mid Popular",Table1[[#This Row],[Ratings_Count]]&lt;10000,"Niche")</f>
        <v>Niche</v>
      </c>
      <c r="N5311" t="str">
        <f>IF(AND(Table1[[#This Row],[Rating]]&gt;=4.2, Table1[[#This Row],[Ratings_Count]]&lt;10000), "Hidden Gem", "Not a Hidden Gem")</f>
        <v>Not a Hidden Gem</v>
      </c>
    </row>
    <row r="5312" spans="1:14" x14ac:dyDescent="0.25">
      <c r="A5312" t="s">
        <v>9980</v>
      </c>
      <c r="B5312" t="s">
        <v>844</v>
      </c>
      <c r="C5312">
        <v>3.86</v>
      </c>
      <c r="D5312" t="s">
        <v>11</v>
      </c>
      <c r="E5312">
        <v>240</v>
      </c>
      <c r="F5312">
        <v>3469</v>
      </c>
      <c r="G5312">
        <v>141</v>
      </c>
      <c r="H5312">
        <v>1996</v>
      </c>
      <c r="I5312" t="s">
        <v>2085</v>
      </c>
      <c r="J5312" t="s">
        <v>2014</v>
      </c>
      <c r="K5312" t="str" cm="1">
        <f t="array" ref="K5312">_xlfn.IFS(Table1[[#This Row],[Rating]] &gt;=4.5, "Elite",Table1[[#This Row],[Rating]]&gt;=4, "Highly Rated", Table1[[#This Row],[Rating]]&gt;=3.5,"Above Average", Table1[[#This Row],[Rating]]&lt;3.5, "Average or Below")</f>
        <v>Above Average</v>
      </c>
      <c r="L5312" t="str" cm="1">
        <f t="array" ref="L5312">_xlfn.IFS(Table1[[#This Row],[Pages]]&lt;=150,"Very Short",Table1[[#This Row],[Pages]]&lt;=299,"Short",Table1[[#This Row],[Pages]]&lt;=499,"Medium",Table1[[#This Row],[Pages]]&lt;=699,"Long",Table1[[#This Row],[Pages]]&gt;=700,"Epic")</f>
        <v>Short</v>
      </c>
      <c r="M5312" t="str" cm="1">
        <f t="array" ref="M5312">_xlfn.IFS(Table1[[#This Row],[Ratings_Count]]&gt;=1000000,"Mega Popular",Table1[[#This Row],[Ratings_Count]]&gt;=100000,"Popular",Table1[[#This Row],[Ratings_Count]]&gt;=10000,"Mid Popular",Table1[[#This Row],[Ratings_Count]]&lt;10000,"Niche")</f>
        <v>Niche</v>
      </c>
      <c r="N5312" t="str">
        <f>IF(AND(Table1[[#This Row],[Rating]]&gt;=4.2, Table1[[#This Row],[Ratings_Count]]&lt;10000), "Hidden Gem", "Not a Hidden Gem")</f>
        <v>Not a Hidden Gem</v>
      </c>
    </row>
    <row r="5313" spans="1:14" x14ac:dyDescent="0.25">
      <c r="A5313" t="s">
        <v>9985</v>
      </c>
      <c r="B5313" t="s">
        <v>9986</v>
      </c>
      <c r="C5313">
        <v>3.86</v>
      </c>
      <c r="D5313" t="s">
        <v>11</v>
      </c>
      <c r="E5313">
        <v>581</v>
      </c>
      <c r="F5313">
        <v>334</v>
      </c>
      <c r="G5313">
        <v>44</v>
      </c>
      <c r="H5313">
        <v>1990</v>
      </c>
      <c r="I5313" t="s">
        <v>2085</v>
      </c>
      <c r="J5313" t="s">
        <v>2014</v>
      </c>
      <c r="K5313" t="str" cm="1">
        <f t="array" ref="K5313">_xlfn.IFS(Table1[[#This Row],[Rating]] &gt;=4.5, "Elite",Table1[[#This Row],[Rating]]&gt;=4, "Highly Rated", Table1[[#This Row],[Rating]]&gt;=3.5,"Above Average", Table1[[#This Row],[Rating]]&lt;3.5, "Average or Below")</f>
        <v>Above Average</v>
      </c>
      <c r="L5313" t="str" cm="1">
        <f t="array" ref="L5313">_xlfn.IFS(Table1[[#This Row],[Pages]]&lt;=150,"Very Short",Table1[[#This Row],[Pages]]&lt;=299,"Short",Table1[[#This Row],[Pages]]&lt;=499,"Medium",Table1[[#This Row],[Pages]]&lt;=699,"Long",Table1[[#This Row],[Pages]]&gt;=700,"Epic")</f>
        <v>Long</v>
      </c>
      <c r="M5313" t="str" cm="1">
        <f t="array" ref="M5313">_xlfn.IFS(Table1[[#This Row],[Ratings_Count]]&gt;=1000000,"Mega Popular",Table1[[#This Row],[Ratings_Count]]&gt;=100000,"Popular",Table1[[#This Row],[Ratings_Count]]&gt;=10000,"Mid Popular",Table1[[#This Row],[Ratings_Count]]&lt;10000,"Niche")</f>
        <v>Niche</v>
      </c>
      <c r="N5313" t="str">
        <f>IF(AND(Table1[[#This Row],[Rating]]&gt;=4.2, Table1[[#This Row],[Ratings_Count]]&lt;10000), "Hidden Gem", "Not a Hidden Gem")</f>
        <v>Not a Hidden Gem</v>
      </c>
    </row>
    <row r="5314" spans="1:14" x14ac:dyDescent="0.25">
      <c r="A5314" t="s">
        <v>10074</v>
      </c>
      <c r="B5314" t="s">
        <v>5976</v>
      </c>
      <c r="C5314">
        <v>3.86</v>
      </c>
      <c r="D5314" t="s">
        <v>11</v>
      </c>
      <c r="E5314">
        <v>480</v>
      </c>
      <c r="F5314">
        <v>272</v>
      </c>
      <c r="G5314">
        <v>20</v>
      </c>
      <c r="H5314">
        <v>1984</v>
      </c>
      <c r="I5314" t="s">
        <v>1313</v>
      </c>
      <c r="J5314" t="s">
        <v>13</v>
      </c>
      <c r="K5314" t="str" cm="1">
        <f t="array" ref="K5314">_xlfn.IFS(Table1[[#This Row],[Rating]] &gt;=4.5, "Elite",Table1[[#This Row],[Rating]]&gt;=4, "Highly Rated", Table1[[#This Row],[Rating]]&gt;=3.5,"Above Average", Table1[[#This Row],[Rating]]&lt;3.5, "Average or Below")</f>
        <v>Above Average</v>
      </c>
      <c r="L5314" t="str" cm="1">
        <f t="array" ref="L5314">_xlfn.IFS(Table1[[#This Row],[Pages]]&lt;=150,"Very Short",Table1[[#This Row],[Pages]]&lt;=299,"Short",Table1[[#This Row],[Pages]]&lt;=499,"Medium",Table1[[#This Row],[Pages]]&lt;=699,"Long",Table1[[#This Row],[Pages]]&gt;=700,"Epic")</f>
        <v>Medium</v>
      </c>
      <c r="M5314" t="str" cm="1">
        <f t="array" ref="M5314">_xlfn.IFS(Table1[[#This Row],[Ratings_Count]]&gt;=1000000,"Mega Popular",Table1[[#This Row],[Ratings_Count]]&gt;=100000,"Popular",Table1[[#This Row],[Ratings_Count]]&gt;=10000,"Mid Popular",Table1[[#This Row],[Ratings_Count]]&lt;10000,"Niche")</f>
        <v>Niche</v>
      </c>
      <c r="N5314" t="str">
        <f>IF(AND(Table1[[#This Row],[Rating]]&gt;=4.2, Table1[[#This Row],[Ratings_Count]]&lt;10000), "Hidden Gem", "Not a Hidden Gem")</f>
        <v>Not a Hidden Gem</v>
      </c>
    </row>
    <row r="5315" spans="1:14" x14ac:dyDescent="0.25">
      <c r="A5315" t="s">
        <v>10232</v>
      </c>
      <c r="B5315" t="s">
        <v>4561</v>
      </c>
      <c r="C5315">
        <v>3.86</v>
      </c>
      <c r="D5315" t="s">
        <v>11</v>
      </c>
      <c r="E5315">
        <v>192</v>
      </c>
      <c r="F5315">
        <v>2152</v>
      </c>
      <c r="G5315">
        <v>155</v>
      </c>
      <c r="H5315">
        <v>1987</v>
      </c>
      <c r="I5315" t="s">
        <v>182</v>
      </c>
      <c r="J5315" t="s">
        <v>13</v>
      </c>
      <c r="K5315" t="str" cm="1">
        <f t="array" ref="K5315">_xlfn.IFS(Table1[[#This Row],[Rating]] &gt;=4.5, "Elite",Table1[[#This Row],[Rating]]&gt;=4, "Highly Rated", Table1[[#This Row],[Rating]]&gt;=3.5,"Above Average", Table1[[#This Row],[Rating]]&lt;3.5, "Average or Below")</f>
        <v>Above Average</v>
      </c>
      <c r="L5315" t="str" cm="1">
        <f t="array" ref="L5315">_xlfn.IFS(Table1[[#This Row],[Pages]]&lt;=150,"Very Short",Table1[[#This Row],[Pages]]&lt;=299,"Short",Table1[[#This Row],[Pages]]&lt;=499,"Medium",Table1[[#This Row],[Pages]]&lt;=699,"Long",Table1[[#This Row],[Pages]]&gt;=700,"Epic")</f>
        <v>Short</v>
      </c>
      <c r="M5315" t="str" cm="1">
        <f t="array" ref="M5315">_xlfn.IFS(Table1[[#This Row],[Ratings_Count]]&gt;=1000000,"Mega Popular",Table1[[#This Row],[Ratings_Count]]&gt;=100000,"Popular",Table1[[#This Row],[Ratings_Count]]&gt;=10000,"Mid Popular",Table1[[#This Row],[Ratings_Count]]&lt;10000,"Niche")</f>
        <v>Niche</v>
      </c>
      <c r="N5315" t="str">
        <f>IF(AND(Table1[[#This Row],[Rating]]&gt;=4.2, Table1[[#This Row],[Ratings_Count]]&lt;10000), "Hidden Gem", "Not a Hidden Gem")</f>
        <v>Not a Hidden Gem</v>
      </c>
    </row>
    <row r="5316" spans="1:14" x14ac:dyDescent="0.25">
      <c r="A5316" t="s">
        <v>10324</v>
      </c>
      <c r="B5316" t="s">
        <v>10325</v>
      </c>
      <c r="C5316">
        <v>3.86</v>
      </c>
      <c r="D5316" t="s">
        <v>11</v>
      </c>
      <c r="E5316">
        <v>160</v>
      </c>
      <c r="F5316">
        <v>183</v>
      </c>
      <c r="G5316">
        <v>26</v>
      </c>
      <c r="H5316">
        <v>1990</v>
      </c>
      <c r="I5316" t="s">
        <v>1926</v>
      </c>
      <c r="J5316" t="s">
        <v>13</v>
      </c>
      <c r="K5316" t="str" cm="1">
        <f t="array" ref="K5316">_xlfn.IFS(Table1[[#This Row],[Rating]] &gt;=4.5, "Elite",Table1[[#This Row],[Rating]]&gt;=4, "Highly Rated", Table1[[#This Row],[Rating]]&gt;=3.5,"Above Average", Table1[[#This Row],[Rating]]&lt;3.5, "Average or Below")</f>
        <v>Above Average</v>
      </c>
      <c r="L5316" t="str" cm="1">
        <f t="array" ref="L5316">_xlfn.IFS(Table1[[#This Row],[Pages]]&lt;=150,"Very Short",Table1[[#This Row],[Pages]]&lt;=299,"Short",Table1[[#This Row],[Pages]]&lt;=499,"Medium",Table1[[#This Row],[Pages]]&lt;=699,"Long",Table1[[#This Row],[Pages]]&gt;=700,"Epic")</f>
        <v>Short</v>
      </c>
      <c r="M5316" t="str" cm="1">
        <f t="array" ref="M5316">_xlfn.IFS(Table1[[#This Row],[Ratings_Count]]&gt;=1000000,"Mega Popular",Table1[[#This Row],[Ratings_Count]]&gt;=100000,"Popular",Table1[[#This Row],[Ratings_Count]]&gt;=10000,"Mid Popular",Table1[[#This Row],[Ratings_Count]]&lt;10000,"Niche")</f>
        <v>Niche</v>
      </c>
      <c r="N5316" t="str">
        <f>IF(AND(Table1[[#This Row],[Rating]]&gt;=4.2, Table1[[#This Row],[Ratings_Count]]&lt;10000), "Hidden Gem", "Not a Hidden Gem")</f>
        <v>Not a Hidden Gem</v>
      </c>
    </row>
    <row r="5317" spans="1:14" x14ac:dyDescent="0.25">
      <c r="A5317" t="s">
        <v>10407</v>
      </c>
      <c r="B5317" t="s">
        <v>6165</v>
      </c>
      <c r="C5317">
        <v>3.86</v>
      </c>
      <c r="D5317" t="s">
        <v>11</v>
      </c>
      <c r="E5317">
        <v>350</v>
      </c>
      <c r="F5317">
        <v>127</v>
      </c>
      <c r="G5317">
        <v>25</v>
      </c>
      <c r="H5317">
        <v>1982</v>
      </c>
      <c r="I5317" t="s">
        <v>10408</v>
      </c>
      <c r="J5317" t="s">
        <v>13</v>
      </c>
      <c r="K5317" t="str" cm="1">
        <f t="array" ref="K5317">_xlfn.IFS(Table1[[#This Row],[Rating]] &gt;=4.5, "Elite",Table1[[#This Row],[Rating]]&gt;=4, "Highly Rated", Table1[[#This Row],[Rating]]&gt;=3.5,"Above Average", Table1[[#This Row],[Rating]]&lt;3.5, "Average or Below")</f>
        <v>Above Average</v>
      </c>
      <c r="L5317" t="str" cm="1">
        <f t="array" ref="L5317">_xlfn.IFS(Table1[[#This Row],[Pages]]&lt;=150,"Very Short",Table1[[#This Row],[Pages]]&lt;=299,"Short",Table1[[#This Row],[Pages]]&lt;=499,"Medium",Table1[[#This Row],[Pages]]&lt;=699,"Long",Table1[[#This Row],[Pages]]&gt;=700,"Epic")</f>
        <v>Medium</v>
      </c>
      <c r="M5317" t="str" cm="1">
        <f t="array" ref="M5317">_xlfn.IFS(Table1[[#This Row],[Ratings_Count]]&gt;=1000000,"Mega Popular",Table1[[#This Row],[Ratings_Count]]&gt;=100000,"Popular",Table1[[#This Row],[Ratings_Count]]&gt;=10000,"Mid Popular",Table1[[#This Row],[Ratings_Count]]&lt;10000,"Niche")</f>
        <v>Niche</v>
      </c>
      <c r="N5317" t="str">
        <f>IF(AND(Table1[[#This Row],[Rating]]&gt;=4.2, Table1[[#This Row],[Ratings_Count]]&lt;10000), "Hidden Gem", "Not a Hidden Gem")</f>
        <v>Not a Hidden Gem</v>
      </c>
    </row>
    <row r="5318" spans="1:14" x14ac:dyDescent="0.25">
      <c r="A5318" t="s">
        <v>10841</v>
      </c>
      <c r="B5318" t="s">
        <v>10842</v>
      </c>
      <c r="C5318">
        <v>3.86</v>
      </c>
      <c r="D5318" t="s">
        <v>11</v>
      </c>
      <c r="E5318">
        <v>320</v>
      </c>
      <c r="F5318">
        <v>1999</v>
      </c>
      <c r="G5318">
        <v>112</v>
      </c>
      <c r="H5318">
        <v>2009</v>
      </c>
      <c r="I5318" t="s">
        <v>441</v>
      </c>
      <c r="J5318" t="s">
        <v>13</v>
      </c>
      <c r="K5318" t="str" cm="1">
        <f t="array" ref="K5318">_xlfn.IFS(Table1[[#This Row],[Rating]] &gt;=4.5, "Elite",Table1[[#This Row],[Rating]]&gt;=4, "Highly Rated", Table1[[#This Row],[Rating]]&gt;=3.5,"Above Average", Table1[[#This Row],[Rating]]&lt;3.5, "Average or Below")</f>
        <v>Above Average</v>
      </c>
      <c r="L5318" t="str" cm="1">
        <f t="array" ref="L5318">_xlfn.IFS(Table1[[#This Row],[Pages]]&lt;=150,"Very Short",Table1[[#This Row],[Pages]]&lt;=299,"Short",Table1[[#This Row],[Pages]]&lt;=499,"Medium",Table1[[#This Row],[Pages]]&lt;=699,"Long",Table1[[#This Row],[Pages]]&gt;=700,"Epic")</f>
        <v>Medium</v>
      </c>
      <c r="M5318" t="str" cm="1">
        <f t="array" ref="M5318">_xlfn.IFS(Table1[[#This Row],[Ratings_Count]]&gt;=1000000,"Mega Popular",Table1[[#This Row],[Ratings_Count]]&gt;=100000,"Popular",Table1[[#This Row],[Ratings_Count]]&gt;=10000,"Mid Popular",Table1[[#This Row],[Ratings_Count]]&lt;10000,"Niche")</f>
        <v>Niche</v>
      </c>
      <c r="N5318" t="str">
        <f>IF(AND(Table1[[#This Row],[Rating]]&gt;=4.2, Table1[[#This Row],[Ratings_Count]]&lt;10000), "Hidden Gem", "Not a Hidden Gem")</f>
        <v>Not a Hidden Gem</v>
      </c>
    </row>
    <row r="5319" spans="1:14" x14ac:dyDescent="0.25">
      <c r="A5319" t="s">
        <v>5040</v>
      </c>
      <c r="B5319" t="s">
        <v>10878</v>
      </c>
      <c r="C5319">
        <v>3.86</v>
      </c>
      <c r="D5319" t="s">
        <v>11</v>
      </c>
      <c r="E5319">
        <v>542</v>
      </c>
      <c r="F5319">
        <v>64</v>
      </c>
      <c r="G5319">
        <v>8</v>
      </c>
      <c r="H5319">
        <v>2011</v>
      </c>
      <c r="I5319" t="s">
        <v>3920</v>
      </c>
      <c r="J5319" t="s">
        <v>13</v>
      </c>
      <c r="K5319" t="str" cm="1">
        <f t="array" ref="K5319">_xlfn.IFS(Table1[[#This Row],[Rating]] &gt;=4.5, "Elite",Table1[[#This Row],[Rating]]&gt;=4, "Highly Rated", Table1[[#This Row],[Rating]]&gt;=3.5,"Above Average", Table1[[#This Row],[Rating]]&lt;3.5, "Average or Below")</f>
        <v>Above Average</v>
      </c>
      <c r="L5319" t="str" cm="1">
        <f t="array" ref="L5319">_xlfn.IFS(Table1[[#This Row],[Pages]]&lt;=150,"Very Short",Table1[[#This Row],[Pages]]&lt;=299,"Short",Table1[[#This Row],[Pages]]&lt;=499,"Medium",Table1[[#This Row],[Pages]]&lt;=699,"Long",Table1[[#This Row],[Pages]]&gt;=700,"Epic")</f>
        <v>Long</v>
      </c>
      <c r="M5319" t="str" cm="1">
        <f t="array" ref="M5319">_xlfn.IFS(Table1[[#This Row],[Ratings_Count]]&gt;=1000000,"Mega Popular",Table1[[#This Row],[Ratings_Count]]&gt;=100000,"Popular",Table1[[#This Row],[Ratings_Count]]&gt;=10000,"Mid Popular",Table1[[#This Row],[Ratings_Count]]&lt;10000,"Niche")</f>
        <v>Niche</v>
      </c>
      <c r="N5319" t="str">
        <f>IF(AND(Table1[[#This Row],[Rating]]&gt;=4.2, Table1[[#This Row],[Ratings_Count]]&lt;10000), "Hidden Gem", "Not a Hidden Gem")</f>
        <v>Not a Hidden Gem</v>
      </c>
    </row>
    <row r="5320" spans="1:14" x14ac:dyDescent="0.25">
      <c r="A5320" t="s">
        <v>10888</v>
      </c>
      <c r="B5320" t="s">
        <v>701</v>
      </c>
      <c r="C5320">
        <v>3.86</v>
      </c>
      <c r="D5320" t="s">
        <v>11</v>
      </c>
      <c r="E5320">
        <v>210</v>
      </c>
      <c r="F5320">
        <v>307</v>
      </c>
      <c r="G5320">
        <v>28</v>
      </c>
      <c r="H5320">
        <v>1980</v>
      </c>
      <c r="I5320" t="s">
        <v>10889</v>
      </c>
      <c r="J5320" t="s">
        <v>13</v>
      </c>
      <c r="K5320" t="str" cm="1">
        <f t="array" ref="K5320">_xlfn.IFS(Table1[[#This Row],[Rating]] &gt;=4.5, "Elite",Table1[[#This Row],[Rating]]&gt;=4, "Highly Rated", Table1[[#This Row],[Rating]]&gt;=3.5,"Above Average", Table1[[#This Row],[Rating]]&lt;3.5, "Average or Below")</f>
        <v>Above Average</v>
      </c>
      <c r="L5320" t="str" cm="1">
        <f t="array" ref="L5320">_xlfn.IFS(Table1[[#This Row],[Pages]]&lt;=150,"Very Short",Table1[[#This Row],[Pages]]&lt;=299,"Short",Table1[[#This Row],[Pages]]&lt;=499,"Medium",Table1[[#This Row],[Pages]]&lt;=699,"Long",Table1[[#This Row],[Pages]]&gt;=700,"Epic")</f>
        <v>Short</v>
      </c>
      <c r="M5320" t="str" cm="1">
        <f t="array" ref="M5320">_xlfn.IFS(Table1[[#This Row],[Ratings_Count]]&gt;=1000000,"Mega Popular",Table1[[#This Row],[Ratings_Count]]&gt;=100000,"Popular",Table1[[#This Row],[Ratings_Count]]&gt;=10000,"Mid Popular",Table1[[#This Row],[Ratings_Count]]&lt;10000,"Niche")</f>
        <v>Niche</v>
      </c>
      <c r="N5320" t="str">
        <f>IF(AND(Table1[[#This Row],[Rating]]&gt;=4.2, Table1[[#This Row],[Ratings_Count]]&lt;10000), "Hidden Gem", "Not a Hidden Gem")</f>
        <v>Not a Hidden Gem</v>
      </c>
    </row>
    <row r="5321" spans="1:14" x14ac:dyDescent="0.25">
      <c r="A5321" t="s">
        <v>10980</v>
      </c>
      <c r="B5321" t="s">
        <v>6591</v>
      </c>
      <c r="C5321">
        <v>3.86</v>
      </c>
      <c r="D5321" t="s">
        <v>11</v>
      </c>
      <c r="E5321">
        <v>291</v>
      </c>
      <c r="F5321">
        <v>52415</v>
      </c>
      <c r="G5321">
        <v>2081</v>
      </c>
      <c r="H5321">
        <v>2014</v>
      </c>
      <c r="I5321" t="s">
        <v>635</v>
      </c>
      <c r="J5321" t="s">
        <v>13</v>
      </c>
      <c r="K5321" t="str" cm="1">
        <f t="array" ref="K5321">_xlfn.IFS(Table1[[#This Row],[Rating]] &gt;=4.5, "Elite",Table1[[#This Row],[Rating]]&gt;=4, "Highly Rated", Table1[[#This Row],[Rating]]&gt;=3.5,"Above Average", Table1[[#This Row],[Rating]]&lt;3.5, "Average or Below")</f>
        <v>Above Average</v>
      </c>
      <c r="L5321" t="str" cm="1">
        <f t="array" ref="L5321">_xlfn.IFS(Table1[[#This Row],[Pages]]&lt;=150,"Very Short",Table1[[#This Row],[Pages]]&lt;=299,"Short",Table1[[#This Row],[Pages]]&lt;=499,"Medium",Table1[[#This Row],[Pages]]&lt;=699,"Long",Table1[[#This Row],[Pages]]&gt;=700,"Epic")</f>
        <v>Short</v>
      </c>
      <c r="M5321" t="str" cm="1">
        <f t="array" ref="M5321">_xlfn.IFS(Table1[[#This Row],[Ratings_Count]]&gt;=1000000,"Mega Popular",Table1[[#This Row],[Ratings_Count]]&gt;=100000,"Popular",Table1[[#This Row],[Ratings_Count]]&gt;=10000,"Mid Popular",Table1[[#This Row],[Ratings_Count]]&lt;10000,"Niche")</f>
        <v>Mid Popular</v>
      </c>
      <c r="N5321" t="str">
        <f>IF(AND(Table1[[#This Row],[Rating]]&gt;=4.2, Table1[[#This Row],[Ratings_Count]]&lt;10000), "Hidden Gem", "Not a Hidden Gem")</f>
        <v>Not a Hidden Gem</v>
      </c>
    </row>
    <row r="5322" spans="1:14" x14ac:dyDescent="0.25">
      <c r="A5322" t="s">
        <v>11124</v>
      </c>
      <c r="B5322" t="s">
        <v>11125</v>
      </c>
      <c r="C5322">
        <v>3.86</v>
      </c>
      <c r="D5322" t="s">
        <v>11</v>
      </c>
      <c r="E5322">
        <v>192</v>
      </c>
      <c r="F5322">
        <v>775</v>
      </c>
      <c r="G5322">
        <v>43</v>
      </c>
      <c r="H5322">
        <v>2018</v>
      </c>
      <c r="I5322" t="s">
        <v>3953</v>
      </c>
      <c r="J5322" t="s">
        <v>13</v>
      </c>
      <c r="K5322" t="str" cm="1">
        <f t="array" ref="K5322">_xlfn.IFS(Table1[[#This Row],[Rating]] &gt;=4.5, "Elite",Table1[[#This Row],[Rating]]&gt;=4, "Highly Rated", Table1[[#This Row],[Rating]]&gt;=3.5,"Above Average", Table1[[#This Row],[Rating]]&lt;3.5, "Average or Below")</f>
        <v>Above Average</v>
      </c>
      <c r="L5322" t="str" cm="1">
        <f t="array" ref="L5322">_xlfn.IFS(Table1[[#This Row],[Pages]]&lt;=150,"Very Short",Table1[[#This Row],[Pages]]&lt;=299,"Short",Table1[[#This Row],[Pages]]&lt;=499,"Medium",Table1[[#This Row],[Pages]]&lt;=699,"Long",Table1[[#This Row],[Pages]]&gt;=700,"Epic")</f>
        <v>Short</v>
      </c>
      <c r="M5322" t="str" cm="1">
        <f t="array" ref="M5322">_xlfn.IFS(Table1[[#This Row],[Ratings_Count]]&gt;=1000000,"Mega Popular",Table1[[#This Row],[Ratings_Count]]&gt;=100000,"Popular",Table1[[#This Row],[Ratings_Count]]&gt;=10000,"Mid Popular",Table1[[#This Row],[Ratings_Count]]&lt;10000,"Niche")</f>
        <v>Niche</v>
      </c>
      <c r="N5322" t="str">
        <f>IF(AND(Table1[[#This Row],[Rating]]&gt;=4.2, Table1[[#This Row],[Ratings_Count]]&lt;10000), "Hidden Gem", "Not a Hidden Gem")</f>
        <v>Not a Hidden Gem</v>
      </c>
    </row>
    <row r="5323" spans="1:14" x14ac:dyDescent="0.25">
      <c r="A5323" t="s">
        <v>11126</v>
      </c>
      <c r="B5323" t="s">
        <v>521</v>
      </c>
      <c r="C5323">
        <v>3.86</v>
      </c>
      <c r="D5323" t="s">
        <v>11</v>
      </c>
      <c r="E5323">
        <v>254</v>
      </c>
      <c r="F5323">
        <v>48701</v>
      </c>
      <c r="G5323">
        <v>2238</v>
      </c>
      <c r="H5323">
        <v>1993</v>
      </c>
      <c r="I5323" t="s">
        <v>314</v>
      </c>
      <c r="J5323" t="s">
        <v>13</v>
      </c>
      <c r="K5323" t="str" cm="1">
        <f t="array" ref="K5323">_xlfn.IFS(Table1[[#This Row],[Rating]] &gt;=4.5, "Elite",Table1[[#This Row],[Rating]]&gt;=4, "Highly Rated", Table1[[#This Row],[Rating]]&gt;=3.5,"Above Average", Table1[[#This Row],[Rating]]&lt;3.5, "Average or Below")</f>
        <v>Above Average</v>
      </c>
      <c r="L5323" t="str" cm="1">
        <f t="array" ref="L5323">_xlfn.IFS(Table1[[#This Row],[Pages]]&lt;=150,"Very Short",Table1[[#This Row],[Pages]]&lt;=299,"Short",Table1[[#This Row],[Pages]]&lt;=499,"Medium",Table1[[#This Row],[Pages]]&lt;=699,"Long",Table1[[#This Row],[Pages]]&gt;=700,"Epic")</f>
        <v>Short</v>
      </c>
      <c r="M5323" t="str" cm="1">
        <f t="array" ref="M5323">_xlfn.IFS(Table1[[#This Row],[Ratings_Count]]&gt;=1000000,"Mega Popular",Table1[[#This Row],[Ratings_Count]]&gt;=100000,"Popular",Table1[[#This Row],[Ratings_Count]]&gt;=10000,"Mid Popular",Table1[[#This Row],[Ratings_Count]]&lt;10000,"Niche")</f>
        <v>Mid Popular</v>
      </c>
      <c r="N5323" t="str">
        <f>IF(AND(Table1[[#This Row],[Rating]]&gt;=4.2, Table1[[#This Row],[Ratings_Count]]&lt;10000), "Hidden Gem", "Not a Hidden Gem")</f>
        <v>Not a Hidden Gem</v>
      </c>
    </row>
    <row r="5324" spans="1:14" x14ac:dyDescent="0.25">
      <c r="A5324" t="s">
        <v>11183</v>
      </c>
      <c r="B5324" t="s">
        <v>11184</v>
      </c>
      <c r="C5324">
        <v>3.86</v>
      </c>
      <c r="D5324" t="s">
        <v>11</v>
      </c>
      <c r="E5324">
        <v>446</v>
      </c>
      <c r="F5324">
        <v>1020</v>
      </c>
      <c r="G5324">
        <v>126</v>
      </c>
      <c r="H5324">
        <v>1993</v>
      </c>
      <c r="I5324" t="s">
        <v>208</v>
      </c>
      <c r="J5324" t="s">
        <v>13</v>
      </c>
      <c r="K5324" t="str" cm="1">
        <f t="array" ref="K5324">_xlfn.IFS(Table1[[#This Row],[Rating]] &gt;=4.5, "Elite",Table1[[#This Row],[Rating]]&gt;=4, "Highly Rated", Table1[[#This Row],[Rating]]&gt;=3.5,"Above Average", Table1[[#This Row],[Rating]]&lt;3.5, "Average or Below")</f>
        <v>Above Average</v>
      </c>
      <c r="L5324" t="str" cm="1">
        <f t="array" ref="L5324">_xlfn.IFS(Table1[[#This Row],[Pages]]&lt;=150,"Very Short",Table1[[#This Row],[Pages]]&lt;=299,"Short",Table1[[#This Row],[Pages]]&lt;=499,"Medium",Table1[[#This Row],[Pages]]&lt;=699,"Long",Table1[[#This Row],[Pages]]&gt;=700,"Epic")</f>
        <v>Medium</v>
      </c>
      <c r="M5324" t="str" cm="1">
        <f t="array" ref="M5324">_xlfn.IFS(Table1[[#This Row],[Ratings_Count]]&gt;=1000000,"Mega Popular",Table1[[#This Row],[Ratings_Count]]&gt;=100000,"Popular",Table1[[#This Row],[Ratings_Count]]&gt;=10000,"Mid Popular",Table1[[#This Row],[Ratings_Count]]&lt;10000,"Niche")</f>
        <v>Niche</v>
      </c>
      <c r="N5324" t="str">
        <f>IF(AND(Table1[[#This Row],[Rating]]&gt;=4.2, Table1[[#This Row],[Ratings_Count]]&lt;10000), "Hidden Gem", "Not a Hidden Gem")</f>
        <v>Not a Hidden Gem</v>
      </c>
    </row>
    <row r="5325" spans="1:14" x14ac:dyDescent="0.25">
      <c r="A5325" t="s">
        <v>11317</v>
      </c>
      <c r="B5325" t="s">
        <v>6191</v>
      </c>
      <c r="C5325">
        <v>3.86</v>
      </c>
      <c r="D5325" t="s">
        <v>11</v>
      </c>
      <c r="E5325">
        <v>368</v>
      </c>
      <c r="F5325">
        <v>518</v>
      </c>
      <c r="G5325">
        <v>80</v>
      </c>
      <c r="H5325">
        <v>1992</v>
      </c>
      <c r="I5325" t="s">
        <v>164</v>
      </c>
      <c r="J5325" t="s">
        <v>13</v>
      </c>
      <c r="K5325" t="str" cm="1">
        <f t="array" ref="K5325">_xlfn.IFS(Table1[[#This Row],[Rating]] &gt;=4.5, "Elite",Table1[[#This Row],[Rating]]&gt;=4, "Highly Rated", Table1[[#This Row],[Rating]]&gt;=3.5,"Above Average", Table1[[#This Row],[Rating]]&lt;3.5, "Average or Below")</f>
        <v>Above Average</v>
      </c>
      <c r="L5325" t="str" cm="1">
        <f t="array" ref="L5325">_xlfn.IFS(Table1[[#This Row],[Pages]]&lt;=150,"Very Short",Table1[[#This Row],[Pages]]&lt;=299,"Short",Table1[[#This Row],[Pages]]&lt;=499,"Medium",Table1[[#This Row],[Pages]]&lt;=699,"Long",Table1[[#This Row],[Pages]]&gt;=700,"Epic")</f>
        <v>Medium</v>
      </c>
      <c r="M5325" t="str" cm="1">
        <f t="array" ref="M5325">_xlfn.IFS(Table1[[#This Row],[Ratings_Count]]&gt;=1000000,"Mega Popular",Table1[[#This Row],[Ratings_Count]]&gt;=100000,"Popular",Table1[[#This Row],[Ratings_Count]]&gt;=10000,"Mid Popular",Table1[[#This Row],[Ratings_Count]]&lt;10000,"Niche")</f>
        <v>Niche</v>
      </c>
      <c r="N5325" t="str">
        <f>IF(AND(Table1[[#This Row],[Rating]]&gt;=4.2, Table1[[#This Row],[Ratings_Count]]&lt;10000), "Hidden Gem", "Not a Hidden Gem")</f>
        <v>Not a Hidden Gem</v>
      </c>
    </row>
    <row r="5326" spans="1:14" x14ac:dyDescent="0.25">
      <c r="A5326" t="s">
        <v>4238</v>
      </c>
      <c r="B5326" t="s">
        <v>11320</v>
      </c>
      <c r="C5326">
        <v>3.86</v>
      </c>
      <c r="D5326" t="s">
        <v>11</v>
      </c>
      <c r="E5326">
        <v>624</v>
      </c>
      <c r="F5326">
        <v>178</v>
      </c>
      <c r="G5326">
        <v>17</v>
      </c>
      <c r="H5326">
        <v>1992</v>
      </c>
      <c r="I5326" t="s">
        <v>5689</v>
      </c>
      <c r="J5326" t="s">
        <v>13</v>
      </c>
      <c r="K5326" t="str" cm="1">
        <f t="array" ref="K5326">_xlfn.IFS(Table1[[#This Row],[Rating]] &gt;=4.5, "Elite",Table1[[#This Row],[Rating]]&gt;=4, "Highly Rated", Table1[[#This Row],[Rating]]&gt;=3.5,"Above Average", Table1[[#This Row],[Rating]]&lt;3.5, "Average or Below")</f>
        <v>Above Average</v>
      </c>
      <c r="L5326" t="str" cm="1">
        <f t="array" ref="L5326">_xlfn.IFS(Table1[[#This Row],[Pages]]&lt;=150,"Very Short",Table1[[#This Row],[Pages]]&lt;=299,"Short",Table1[[#This Row],[Pages]]&lt;=499,"Medium",Table1[[#This Row],[Pages]]&lt;=699,"Long",Table1[[#This Row],[Pages]]&gt;=700,"Epic")</f>
        <v>Long</v>
      </c>
      <c r="M5326" t="str" cm="1">
        <f t="array" ref="M5326">_xlfn.IFS(Table1[[#This Row],[Ratings_Count]]&gt;=1000000,"Mega Popular",Table1[[#This Row],[Ratings_Count]]&gt;=100000,"Popular",Table1[[#This Row],[Ratings_Count]]&gt;=10000,"Mid Popular",Table1[[#This Row],[Ratings_Count]]&lt;10000,"Niche")</f>
        <v>Niche</v>
      </c>
      <c r="N5326" t="str">
        <f>IF(AND(Table1[[#This Row],[Rating]]&gt;=4.2, Table1[[#This Row],[Ratings_Count]]&lt;10000), "Hidden Gem", "Not a Hidden Gem")</f>
        <v>Not a Hidden Gem</v>
      </c>
    </row>
    <row r="5327" spans="1:14" x14ac:dyDescent="0.25">
      <c r="A5327" t="s">
        <v>11396</v>
      </c>
      <c r="B5327" t="s">
        <v>660</v>
      </c>
      <c r="C5327">
        <v>3.86</v>
      </c>
      <c r="D5327" t="s">
        <v>11</v>
      </c>
      <c r="E5327">
        <v>111</v>
      </c>
      <c r="F5327">
        <v>9101</v>
      </c>
      <c r="G5327">
        <v>126</v>
      </c>
      <c r="H5327">
        <v>1992</v>
      </c>
      <c r="I5327" t="s">
        <v>56</v>
      </c>
      <c r="J5327" t="s">
        <v>13</v>
      </c>
      <c r="K5327" t="str" cm="1">
        <f t="array" ref="K5327">_xlfn.IFS(Table1[[#This Row],[Rating]] &gt;=4.5, "Elite",Table1[[#This Row],[Rating]]&gt;=4, "Highly Rated", Table1[[#This Row],[Rating]]&gt;=3.5,"Above Average", Table1[[#This Row],[Rating]]&lt;3.5, "Average or Below")</f>
        <v>Above Average</v>
      </c>
      <c r="L5327" t="str" cm="1">
        <f t="array" ref="L5327">_xlfn.IFS(Table1[[#This Row],[Pages]]&lt;=150,"Very Short",Table1[[#This Row],[Pages]]&lt;=299,"Short",Table1[[#This Row],[Pages]]&lt;=499,"Medium",Table1[[#This Row],[Pages]]&lt;=699,"Long",Table1[[#This Row],[Pages]]&gt;=700,"Epic")</f>
        <v>Very Short</v>
      </c>
      <c r="M5327" t="str" cm="1">
        <f t="array" ref="M5327">_xlfn.IFS(Table1[[#This Row],[Ratings_Count]]&gt;=1000000,"Mega Popular",Table1[[#This Row],[Ratings_Count]]&gt;=100000,"Popular",Table1[[#This Row],[Ratings_Count]]&gt;=10000,"Mid Popular",Table1[[#This Row],[Ratings_Count]]&lt;10000,"Niche")</f>
        <v>Niche</v>
      </c>
      <c r="N5327" t="str">
        <f>IF(AND(Table1[[#This Row],[Rating]]&gt;=4.2, Table1[[#This Row],[Ratings_Count]]&lt;10000), "Hidden Gem", "Not a Hidden Gem")</f>
        <v>Not a Hidden Gem</v>
      </c>
    </row>
    <row r="5328" spans="1:14" x14ac:dyDescent="0.25">
      <c r="A5328" t="s">
        <v>11427</v>
      </c>
      <c r="B5328" t="s">
        <v>11428</v>
      </c>
      <c r="C5328">
        <v>3.86</v>
      </c>
      <c r="D5328" t="s">
        <v>11</v>
      </c>
      <c r="E5328">
        <v>590</v>
      </c>
      <c r="F5328">
        <v>112</v>
      </c>
      <c r="G5328">
        <v>4</v>
      </c>
      <c r="H5328">
        <v>1994</v>
      </c>
      <c r="I5328" t="s">
        <v>1322</v>
      </c>
      <c r="J5328" t="s">
        <v>13</v>
      </c>
      <c r="K5328" t="str" cm="1">
        <f t="array" ref="K5328">_xlfn.IFS(Table1[[#This Row],[Rating]] &gt;=4.5, "Elite",Table1[[#This Row],[Rating]]&gt;=4, "Highly Rated", Table1[[#This Row],[Rating]]&gt;=3.5,"Above Average", Table1[[#This Row],[Rating]]&lt;3.5, "Average or Below")</f>
        <v>Above Average</v>
      </c>
      <c r="L5328" t="str" cm="1">
        <f t="array" ref="L5328">_xlfn.IFS(Table1[[#This Row],[Pages]]&lt;=150,"Very Short",Table1[[#This Row],[Pages]]&lt;=299,"Short",Table1[[#This Row],[Pages]]&lt;=499,"Medium",Table1[[#This Row],[Pages]]&lt;=699,"Long",Table1[[#This Row],[Pages]]&gt;=700,"Epic")</f>
        <v>Long</v>
      </c>
      <c r="M5328" t="str" cm="1">
        <f t="array" ref="M5328">_xlfn.IFS(Table1[[#This Row],[Ratings_Count]]&gt;=1000000,"Mega Popular",Table1[[#This Row],[Ratings_Count]]&gt;=100000,"Popular",Table1[[#This Row],[Ratings_Count]]&gt;=10000,"Mid Popular",Table1[[#This Row],[Ratings_Count]]&lt;10000,"Niche")</f>
        <v>Niche</v>
      </c>
      <c r="N5328" t="str">
        <f>IF(AND(Table1[[#This Row],[Rating]]&gt;=4.2, Table1[[#This Row],[Ratings_Count]]&lt;10000), "Hidden Gem", "Not a Hidden Gem")</f>
        <v>Not a Hidden Gem</v>
      </c>
    </row>
    <row r="5329" spans="1:14" x14ac:dyDescent="0.25">
      <c r="A5329" t="s">
        <v>11546</v>
      </c>
      <c r="B5329" t="s">
        <v>8874</v>
      </c>
      <c r="C5329">
        <v>3.86</v>
      </c>
      <c r="D5329" t="s">
        <v>11</v>
      </c>
      <c r="E5329">
        <v>1236</v>
      </c>
      <c r="F5329">
        <v>10757</v>
      </c>
      <c r="G5329">
        <v>296</v>
      </c>
      <c r="H5329">
        <v>1994</v>
      </c>
      <c r="I5329" t="s">
        <v>1926</v>
      </c>
      <c r="J5329" t="s">
        <v>13</v>
      </c>
      <c r="K5329" t="str" cm="1">
        <f t="array" ref="K5329">_xlfn.IFS(Table1[[#This Row],[Rating]] &gt;=4.5, "Elite",Table1[[#This Row],[Rating]]&gt;=4, "Highly Rated", Table1[[#This Row],[Rating]]&gt;=3.5,"Above Average", Table1[[#This Row],[Rating]]&lt;3.5, "Average or Below")</f>
        <v>Above Average</v>
      </c>
      <c r="L5329" t="str" cm="1">
        <f t="array" ref="L5329">_xlfn.IFS(Table1[[#This Row],[Pages]]&lt;=150,"Very Short",Table1[[#This Row],[Pages]]&lt;=299,"Short",Table1[[#This Row],[Pages]]&lt;=499,"Medium",Table1[[#This Row],[Pages]]&lt;=699,"Long",Table1[[#This Row],[Pages]]&gt;=700,"Epic")</f>
        <v>Epic</v>
      </c>
      <c r="M5329" t="str" cm="1">
        <f t="array" ref="M5329">_xlfn.IFS(Table1[[#This Row],[Ratings_Count]]&gt;=1000000,"Mega Popular",Table1[[#This Row],[Ratings_Count]]&gt;=100000,"Popular",Table1[[#This Row],[Ratings_Count]]&gt;=10000,"Mid Popular",Table1[[#This Row],[Ratings_Count]]&lt;10000,"Niche")</f>
        <v>Mid Popular</v>
      </c>
      <c r="N5329" t="str">
        <f>IF(AND(Table1[[#This Row],[Rating]]&gt;=4.2, Table1[[#This Row],[Ratings_Count]]&lt;10000), "Hidden Gem", "Not a Hidden Gem")</f>
        <v>Not a Hidden Gem</v>
      </c>
    </row>
    <row r="5330" spans="1:14" x14ac:dyDescent="0.25">
      <c r="A5330" t="s">
        <v>11638</v>
      </c>
      <c r="B5330" t="s">
        <v>11639</v>
      </c>
      <c r="C5330">
        <v>3.86</v>
      </c>
      <c r="D5330" t="s">
        <v>11</v>
      </c>
      <c r="E5330">
        <v>462</v>
      </c>
      <c r="F5330">
        <v>15171</v>
      </c>
      <c r="G5330">
        <v>322</v>
      </c>
      <c r="H5330">
        <v>1995</v>
      </c>
      <c r="I5330" t="s">
        <v>971</v>
      </c>
      <c r="J5330" t="s">
        <v>13</v>
      </c>
      <c r="K5330" t="str" cm="1">
        <f t="array" ref="K5330">_xlfn.IFS(Table1[[#This Row],[Rating]] &gt;=4.5, "Elite",Table1[[#This Row],[Rating]]&gt;=4, "Highly Rated", Table1[[#This Row],[Rating]]&gt;=3.5,"Above Average", Table1[[#This Row],[Rating]]&lt;3.5, "Average or Below")</f>
        <v>Above Average</v>
      </c>
      <c r="L5330" t="str" cm="1">
        <f t="array" ref="L5330">_xlfn.IFS(Table1[[#This Row],[Pages]]&lt;=150,"Very Short",Table1[[#This Row],[Pages]]&lt;=299,"Short",Table1[[#This Row],[Pages]]&lt;=499,"Medium",Table1[[#This Row],[Pages]]&lt;=699,"Long",Table1[[#This Row],[Pages]]&gt;=700,"Epic")</f>
        <v>Medium</v>
      </c>
      <c r="M5330" t="str" cm="1">
        <f t="array" ref="M5330">_xlfn.IFS(Table1[[#This Row],[Ratings_Count]]&gt;=1000000,"Mega Popular",Table1[[#This Row],[Ratings_Count]]&gt;=100000,"Popular",Table1[[#This Row],[Ratings_Count]]&gt;=10000,"Mid Popular",Table1[[#This Row],[Ratings_Count]]&lt;10000,"Niche")</f>
        <v>Mid Popular</v>
      </c>
      <c r="N5330" t="str">
        <f>IF(AND(Table1[[#This Row],[Rating]]&gt;=4.2, Table1[[#This Row],[Ratings_Count]]&lt;10000), "Hidden Gem", "Not a Hidden Gem")</f>
        <v>Not a Hidden Gem</v>
      </c>
    </row>
    <row r="5331" spans="1:14" x14ac:dyDescent="0.25">
      <c r="A5331" t="s">
        <v>11643</v>
      </c>
      <c r="B5331" t="s">
        <v>7418</v>
      </c>
      <c r="C5331">
        <v>3.86</v>
      </c>
      <c r="D5331" t="s">
        <v>11</v>
      </c>
      <c r="E5331">
        <v>546</v>
      </c>
      <c r="F5331">
        <v>2141</v>
      </c>
      <c r="G5331">
        <v>167</v>
      </c>
      <c r="H5331">
        <v>1995</v>
      </c>
      <c r="I5331" t="s">
        <v>546</v>
      </c>
      <c r="J5331" t="s">
        <v>13</v>
      </c>
      <c r="K5331" t="str" cm="1">
        <f t="array" ref="K5331">_xlfn.IFS(Table1[[#This Row],[Rating]] &gt;=4.5, "Elite",Table1[[#This Row],[Rating]]&gt;=4, "Highly Rated", Table1[[#This Row],[Rating]]&gt;=3.5,"Above Average", Table1[[#This Row],[Rating]]&lt;3.5, "Average or Below")</f>
        <v>Above Average</v>
      </c>
      <c r="L5331" t="str" cm="1">
        <f t="array" ref="L5331">_xlfn.IFS(Table1[[#This Row],[Pages]]&lt;=150,"Very Short",Table1[[#This Row],[Pages]]&lt;=299,"Short",Table1[[#This Row],[Pages]]&lt;=499,"Medium",Table1[[#This Row],[Pages]]&lt;=699,"Long",Table1[[#This Row],[Pages]]&gt;=700,"Epic")</f>
        <v>Long</v>
      </c>
      <c r="M5331" t="str" cm="1">
        <f t="array" ref="M5331">_xlfn.IFS(Table1[[#This Row],[Ratings_Count]]&gt;=1000000,"Mega Popular",Table1[[#This Row],[Ratings_Count]]&gt;=100000,"Popular",Table1[[#This Row],[Ratings_Count]]&gt;=10000,"Mid Popular",Table1[[#This Row],[Ratings_Count]]&lt;10000,"Niche")</f>
        <v>Niche</v>
      </c>
      <c r="N5331" t="str">
        <f>IF(AND(Table1[[#This Row],[Rating]]&gt;=4.2, Table1[[#This Row],[Ratings_Count]]&lt;10000), "Hidden Gem", "Not a Hidden Gem")</f>
        <v>Not a Hidden Gem</v>
      </c>
    </row>
    <row r="5332" spans="1:14" x14ac:dyDescent="0.25">
      <c r="A5332" t="s">
        <v>11754</v>
      </c>
      <c r="B5332" t="s">
        <v>2134</v>
      </c>
      <c r="C5332">
        <v>3.86</v>
      </c>
      <c r="D5332" t="s">
        <v>11</v>
      </c>
      <c r="E5332">
        <v>432</v>
      </c>
      <c r="F5332">
        <v>9522</v>
      </c>
      <c r="G5332">
        <v>210</v>
      </c>
      <c r="H5332">
        <v>1996</v>
      </c>
      <c r="I5332" t="s">
        <v>1871</v>
      </c>
      <c r="J5332" t="s">
        <v>13</v>
      </c>
      <c r="K5332" t="str" cm="1">
        <f t="array" ref="K5332">_xlfn.IFS(Table1[[#This Row],[Rating]] &gt;=4.5, "Elite",Table1[[#This Row],[Rating]]&gt;=4, "Highly Rated", Table1[[#This Row],[Rating]]&gt;=3.5,"Above Average", Table1[[#This Row],[Rating]]&lt;3.5, "Average or Below")</f>
        <v>Above Average</v>
      </c>
      <c r="L5332" t="str" cm="1">
        <f t="array" ref="L5332">_xlfn.IFS(Table1[[#This Row],[Pages]]&lt;=150,"Very Short",Table1[[#This Row],[Pages]]&lt;=299,"Short",Table1[[#This Row],[Pages]]&lt;=499,"Medium",Table1[[#This Row],[Pages]]&lt;=699,"Long",Table1[[#This Row],[Pages]]&gt;=700,"Epic")</f>
        <v>Medium</v>
      </c>
      <c r="M5332" t="str" cm="1">
        <f t="array" ref="M5332">_xlfn.IFS(Table1[[#This Row],[Ratings_Count]]&gt;=1000000,"Mega Popular",Table1[[#This Row],[Ratings_Count]]&gt;=100000,"Popular",Table1[[#This Row],[Ratings_Count]]&gt;=10000,"Mid Popular",Table1[[#This Row],[Ratings_Count]]&lt;10000,"Niche")</f>
        <v>Niche</v>
      </c>
      <c r="N5332" t="str">
        <f>IF(AND(Table1[[#This Row],[Rating]]&gt;=4.2, Table1[[#This Row],[Ratings_Count]]&lt;10000), "Hidden Gem", "Not a Hidden Gem")</f>
        <v>Not a Hidden Gem</v>
      </c>
    </row>
    <row r="5333" spans="1:14" x14ac:dyDescent="0.25">
      <c r="A5333" t="s">
        <v>11862</v>
      </c>
      <c r="B5333" t="s">
        <v>11863</v>
      </c>
      <c r="C5333">
        <v>3.86</v>
      </c>
      <c r="D5333" t="s">
        <v>11</v>
      </c>
      <c r="E5333">
        <v>210</v>
      </c>
      <c r="F5333">
        <v>8279</v>
      </c>
      <c r="G5333">
        <v>179</v>
      </c>
      <c r="H5333">
        <v>1996</v>
      </c>
      <c r="I5333" t="s">
        <v>427</v>
      </c>
      <c r="J5333" t="s">
        <v>13</v>
      </c>
      <c r="K5333" t="str" cm="1">
        <f t="array" ref="K5333">_xlfn.IFS(Table1[[#This Row],[Rating]] &gt;=4.5, "Elite",Table1[[#This Row],[Rating]]&gt;=4, "Highly Rated", Table1[[#This Row],[Rating]]&gt;=3.5,"Above Average", Table1[[#This Row],[Rating]]&lt;3.5, "Average or Below")</f>
        <v>Above Average</v>
      </c>
      <c r="L5333" t="str" cm="1">
        <f t="array" ref="L5333">_xlfn.IFS(Table1[[#This Row],[Pages]]&lt;=150,"Very Short",Table1[[#This Row],[Pages]]&lt;=299,"Short",Table1[[#This Row],[Pages]]&lt;=499,"Medium",Table1[[#This Row],[Pages]]&lt;=699,"Long",Table1[[#This Row],[Pages]]&gt;=700,"Epic")</f>
        <v>Short</v>
      </c>
      <c r="M5333" t="str" cm="1">
        <f t="array" ref="M5333">_xlfn.IFS(Table1[[#This Row],[Ratings_Count]]&gt;=1000000,"Mega Popular",Table1[[#This Row],[Ratings_Count]]&gt;=100000,"Popular",Table1[[#This Row],[Ratings_Count]]&gt;=10000,"Mid Popular",Table1[[#This Row],[Ratings_Count]]&lt;10000,"Niche")</f>
        <v>Niche</v>
      </c>
      <c r="N5333" t="str">
        <f>IF(AND(Table1[[#This Row],[Rating]]&gt;=4.2, Table1[[#This Row],[Ratings_Count]]&lt;10000), "Hidden Gem", "Not a Hidden Gem")</f>
        <v>Not a Hidden Gem</v>
      </c>
    </row>
    <row r="5334" spans="1:14" x14ac:dyDescent="0.25">
      <c r="A5334" t="s">
        <v>12049</v>
      </c>
      <c r="B5334" t="s">
        <v>9004</v>
      </c>
      <c r="C5334">
        <v>3.86</v>
      </c>
      <c r="D5334" t="s">
        <v>11</v>
      </c>
      <c r="E5334">
        <v>288</v>
      </c>
      <c r="F5334">
        <v>8726</v>
      </c>
      <c r="G5334">
        <v>267</v>
      </c>
      <c r="H5334">
        <v>1997</v>
      </c>
      <c r="I5334" t="s">
        <v>345</v>
      </c>
      <c r="J5334" t="s">
        <v>13</v>
      </c>
      <c r="K5334" t="str" cm="1">
        <f t="array" ref="K5334">_xlfn.IFS(Table1[[#This Row],[Rating]] &gt;=4.5, "Elite",Table1[[#This Row],[Rating]]&gt;=4, "Highly Rated", Table1[[#This Row],[Rating]]&gt;=3.5,"Above Average", Table1[[#This Row],[Rating]]&lt;3.5, "Average or Below")</f>
        <v>Above Average</v>
      </c>
      <c r="L5334" t="str" cm="1">
        <f t="array" ref="L5334">_xlfn.IFS(Table1[[#This Row],[Pages]]&lt;=150,"Very Short",Table1[[#This Row],[Pages]]&lt;=299,"Short",Table1[[#This Row],[Pages]]&lt;=499,"Medium",Table1[[#This Row],[Pages]]&lt;=699,"Long",Table1[[#This Row],[Pages]]&gt;=700,"Epic")</f>
        <v>Short</v>
      </c>
      <c r="M5334" t="str" cm="1">
        <f t="array" ref="M5334">_xlfn.IFS(Table1[[#This Row],[Ratings_Count]]&gt;=1000000,"Mega Popular",Table1[[#This Row],[Ratings_Count]]&gt;=100000,"Popular",Table1[[#This Row],[Ratings_Count]]&gt;=10000,"Mid Popular",Table1[[#This Row],[Ratings_Count]]&lt;10000,"Niche")</f>
        <v>Niche</v>
      </c>
      <c r="N5334" t="str">
        <f>IF(AND(Table1[[#This Row],[Rating]]&gt;=4.2, Table1[[#This Row],[Ratings_Count]]&lt;10000), "Hidden Gem", "Not a Hidden Gem")</f>
        <v>Not a Hidden Gem</v>
      </c>
    </row>
    <row r="5335" spans="1:14" x14ac:dyDescent="0.25">
      <c r="A5335" t="s">
        <v>12079</v>
      </c>
      <c r="B5335" t="s">
        <v>12080</v>
      </c>
      <c r="C5335">
        <v>3.86</v>
      </c>
      <c r="D5335" t="s">
        <v>11</v>
      </c>
      <c r="E5335">
        <v>205</v>
      </c>
      <c r="F5335">
        <v>193</v>
      </c>
      <c r="G5335">
        <v>10</v>
      </c>
      <c r="H5335">
        <v>1997</v>
      </c>
      <c r="I5335" t="s">
        <v>6481</v>
      </c>
      <c r="J5335" t="s">
        <v>13</v>
      </c>
      <c r="K5335" t="str" cm="1">
        <f t="array" ref="K5335">_xlfn.IFS(Table1[[#This Row],[Rating]] &gt;=4.5, "Elite",Table1[[#This Row],[Rating]]&gt;=4, "Highly Rated", Table1[[#This Row],[Rating]]&gt;=3.5,"Above Average", Table1[[#This Row],[Rating]]&lt;3.5, "Average or Below")</f>
        <v>Above Average</v>
      </c>
      <c r="L5335" t="str" cm="1">
        <f t="array" ref="L5335">_xlfn.IFS(Table1[[#This Row],[Pages]]&lt;=150,"Very Short",Table1[[#This Row],[Pages]]&lt;=299,"Short",Table1[[#This Row],[Pages]]&lt;=499,"Medium",Table1[[#This Row],[Pages]]&lt;=699,"Long",Table1[[#This Row],[Pages]]&gt;=700,"Epic")</f>
        <v>Short</v>
      </c>
      <c r="M5335" t="str" cm="1">
        <f t="array" ref="M5335">_xlfn.IFS(Table1[[#This Row],[Ratings_Count]]&gt;=1000000,"Mega Popular",Table1[[#This Row],[Ratings_Count]]&gt;=100000,"Popular",Table1[[#This Row],[Ratings_Count]]&gt;=10000,"Mid Popular",Table1[[#This Row],[Ratings_Count]]&lt;10000,"Niche")</f>
        <v>Niche</v>
      </c>
      <c r="N5335" t="str">
        <f>IF(AND(Table1[[#This Row],[Rating]]&gt;=4.2, Table1[[#This Row],[Ratings_Count]]&lt;10000), "Hidden Gem", "Not a Hidden Gem")</f>
        <v>Not a Hidden Gem</v>
      </c>
    </row>
    <row r="5336" spans="1:14" x14ac:dyDescent="0.25">
      <c r="A5336" t="s">
        <v>12097</v>
      </c>
      <c r="B5336" t="s">
        <v>12098</v>
      </c>
      <c r="C5336">
        <v>3.86</v>
      </c>
      <c r="D5336" t="s">
        <v>11</v>
      </c>
      <c r="E5336">
        <v>184</v>
      </c>
      <c r="F5336">
        <v>131</v>
      </c>
      <c r="G5336">
        <v>8</v>
      </c>
      <c r="H5336">
        <v>1997</v>
      </c>
      <c r="I5336" t="s">
        <v>10221</v>
      </c>
      <c r="J5336" t="s">
        <v>13</v>
      </c>
      <c r="K5336" t="str" cm="1">
        <f t="array" ref="K5336">_xlfn.IFS(Table1[[#This Row],[Rating]] &gt;=4.5, "Elite",Table1[[#This Row],[Rating]]&gt;=4, "Highly Rated", Table1[[#This Row],[Rating]]&gt;=3.5,"Above Average", Table1[[#This Row],[Rating]]&lt;3.5, "Average or Below")</f>
        <v>Above Average</v>
      </c>
      <c r="L5336" t="str" cm="1">
        <f t="array" ref="L5336">_xlfn.IFS(Table1[[#This Row],[Pages]]&lt;=150,"Very Short",Table1[[#This Row],[Pages]]&lt;=299,"Short",Table1[[#This Row],[Pages]]&lt;=499,"Medium",Table1[[#This Row],[Pages]]&lt;=699,"Long",Table1[[#This Row],[Pages]]&gt;=700,"Epic")</f>
        <v>Short</v>
      </c>
      <c r="M5336" t="str" cm="1">
        <f t="array" ref="M5336">_xlfn.IFS(Table1[[#This Row],[Ratings_Count]]&gt;=1000000,"Mega Popular",Table1[[#This Row],[Ratings_Count]]&gt;=100000,"Popular",Table1[[#This Row],[Ratings_Count]]&gt;=10000,"Mid Popular",Table1[[#This Row],[Ratings_Count]]&lt;10000,"Niche")</f>
        <v>Niche</v>
      </c>
      <c r="N5336" t="str">
        <f>IF(AND(Table1[[#This Row],[Rating]]&gt;=4.2, Table1[[#This Row],[Ratings_Count]]&lt;10000), "Hidden Gem", "Not a Hidden Gem")</f>
        <v>Not a Hidden Gem</v>
      </c>
    </row>
    <row r="5337" spans="1:14" x14ac:dyDescent="0.25">
      <c r="A5337" t="s">
        <v>12239</v>
      </c>
      <c r="B5337" t="s">
        <v>5555</v>
      </c>
      <c r="C5337">
        <v>3.86</v>
      </c>
      <c r="D5337" t="s">
        <v>12134</v>
      </c>
      <c r="E5337">
        <v>384</v>
      </c>
      <c r="F5337">
        <v>2273</v>
      </c>
      <c r="G5337">
        <v>35</v>
      </c>
      <c r="H5337">
        <v>2006</v>
      </c>
      <c r="I5337" t="s">
        <v>36</v>
      </c>
      <c r="J5337" t="s">
        <v>13</v>
      </c>
      <c r="K5337" t="str" cm="1">
        <f t="array" ref="K5337">_xlfn.IFS(Table1[[#This Row],[Rating]] &gt;=4.5, "Elite",Table1[[#This Row],[Rating]]&gt;=4, "Highly Rated", Table1[[#This Row],[Rating]]&gt;=3.5,"Above Average", Table1[[#This Row],[Rating]]&lt;3.5, "Average or Below")</f>
        <v>Above Average</v>
      </c>
      <c r="L5337" t="str" cm="1">
        <f t="array" ref="L5337">_xlfn.IFS(Table1[[#This Row],[Pages]]&lt;=150,"Very Short",Table1[[#This Row],[Pages]]&lt;=299,"Short",Table1[[#This Row],[Pages]]&lt;=499,"Medium",Table1[[#This Row],[Pages]]&lt;=699,"Long",Table1[[#This Row],[Pages]]&gt;=700,"Epic")</f>
        <v>Medium</v>
      </c>
      <c r="M5337" t="str" cm="1">
        <f t="array" ref="M5337">_xlfn.IFS(Table1[[#This Row],[Ratings_Count]]&gt;=1000000,"Mega Popular",Table1[[#This Row],[Ratings_Count]]&gt;=100000,"Popular",Table1[[#This Row],[Ratings_Count]]&gt;=10000,"Mid Popular",Table1[[#This Row],[Ratings_Count]]&lt;10000,"Niche")</f>
        <v>Niche</v>
      </c>
      <c r="N5337" t="str">
        <f>IF(AND(Table1[[#This Row],[Rating]]&gt;=4.2, Table1[[#This Row],[Ratings_Count]]&lt;10000), "Hidden Gem", "Not a Hidden Gem")</f>
        <v>Not a Hidden Gem</v>
      </c>
    </row>
    <row r="5338" spans="1:14" x14ac:dyDescent="0.25">
      <c r="A5338" t="s">
        <v>12424</v>
      </c>
      <c r="B5338" t="s">
        <v>12425</v>
      </c>
      <c r="C5338">
        <v>3.86</v>
      </c>
      <c r="D5338" t="s">
        <v>12134</v>
      </c>
      <c r="E5338">
        <v>326</v>
      </c>
      <c r="F5338">
        <v>10103</v>
      </c>
      <c r="G5338">
        <v>917</v>
      </c>
      <c r="H5338">
        <v>2006</v>
      </c>
      <c r="I5338" t="s">
        <v>2781</v>
      </c>
      <c r="J5338" t="s">
        <v>2014</v>
      </c>
      <c r="K5338" t="str" cm="1">
        <f t="array" ref="K5338">_xlfn.IFS(Table1[[#This Row],[Rating]] &gt;=4.5, "Elite",Table1[[#This Row],[Rating]]&gt;=4, "Highly Rated", Table1[[#This Row],[Rating]]&gt;=3.5,"Above Average", Table1[[#This Row],[Rating]]&lt;3.5, "Average or Below")</f>
        <v>Above Average</v>
      </c>
      <c r="L5338" t="str" cm="1">
        <f t="array" ref="L5338">_xlfn.IFS(Table1[[#This Row],[Pages]]&lt;=150,"Very Short",Table1[[#This Row],[Pages]]&lt;=299,"Short",Table1[[#This Row],[Pages]]&lt;=499,"Medium",Table1[[#This Row],[Pages]]&lt;=699,"Long",Table1[[#This Row],[Pages]]&gt;=700,"Epic")</f>
        <v>Medium</v>
      </c>
      <c r="M5338" t="str" cm="1">
        <f t="array" ref="M5338">_xlfn.IFS(Table1[[#This Row],[Ratings_Count]]&gt;=1000000,"Mega Popular",Table1[[#This Row],[Ratings_Count]]&gt;=100000,"Popular",Table1[[#This Row],[Ratings_Count]]&gt;=10000,"Mid Popular",Table1[[#This Row],[Ratings_Count]]&lt;10000,"Niche")</f>
        <v>Mid Popular</v>
      </c>
      <c r="N5338" t="str">
        <f>IF(AND(Table1[[#This Row],[Rating]]&gt;=4.2, Table1[[#This Row],[Ratings_Count]]&lt;10000), "Hidden Gem", "Not a Hidden Gem")</f>
        <v>Not a Hidden Gem</v>
      </c>
    </row>
    <row r="5339" spans="1:14" x14ac:dyDescent="0.25">
      <c r="A5339" t="s">
        <v>12581</v>
      </c>
      <c r="B5339" t="s">
        <v>12582</v>
      </c>
      <c r="C5339">
        <v>3.86</v>
      </c>
      <c r="D5339" t="s">
        <v>12134</v>
      </c>
      <c r="E5339">
        <v>243</v>
      </c>
      <c r="F5339">
        <v>1741</v>
      </c>
      <c r="G5339">
        <v>272</v>
      </c>
      <c r="H5339">
        <v>2005</v>
      </c>
      <c r="I5339" t="s">
        <v>2183</v>
      </c>
      <c r="J5339" t="s">
        <v>2014</v>
      </c>
      <c r="K5339" t="str" cm="1">
        <f t="array" ref="K5339">_xlfn.IFS(Table1[[#This Row],[Rating]] &gt;=4.5, "Elite",Table1[[#This Row],[Rating]]&gt;=4, "Highly Rated", Table1[[#This Row],[Rating]]&gt;=3.5,"Above Average", Table1[[#This Row],[Rating]]&lt;3.5, "Average or Below")</f>
        <v>Above Average</v>
      </c>
      <c r="L5339" t="str" cm="1">
        <f t="array" ref="L5339">_xlfn.IFS(Table1[[#This Row],[Pages]]&lt;=150,"Very Short",Table1[[#This Row],[Pages]]&lt;=299,"Short",Table1[[#This Row],[Pages]]&lt;=499,"Medium",Table1[[#This Row],[Pages]]&lt;=699,"Long",Table1[[#This Row],[Pages]]&gt;=700,"Epic")</f>
        <v>Short</v>
      </c>
      <c r="M5339" t="str" cm="1">
        <f t="array" ref="M5339">_xlfn.IFS(Table1[[#This Row],[Ratings_Count]]&gt;=1000000,"Mega Popular",Table1[[#This Row],[Ratings_Count]]&gt;=100000,"Popular",Table1[[#This Row],[Ratings_Count]]&gt;=10000,"Mid Popular",Table1[[#This Row],[Ratings_Count]]&lt;10000,"Niche")</f>
        <v>Niche</v>
      </c>
      <c r="N5339" t="str">
        <f>IF(AND(Table1[[#This Row],[Rating]]&gt;=4.2, Table1[[#This Row],[Ratings_Count]]&lt;10000), "Hidden Gem", "Not a Hidden Gem")</f>
        <v>Not a Hidden Gem</v>
      </c>
    </row>
    <row r="5340" spans="1:14" x14ac:dyDescent="0.25">
      <c r="A5340" t="s">
        <v>12655</v>
      </c>
      <c r="B5340" t="s">
        <v>5032</v>
      </c>
      <c r="C5340">
        <v>3.86</v>
      </c>
      <c r="D5340" t="s">
        <v>12134</v>
      </c>
      <c r="E5340">
        <v>267</v>
      </c>
      <c r="F5340">
        <v>24863</v>
      </c>
      <c r="G5340">
        <v>1001</v>
      </c>
      <c r="H5340">
        <v>2005</v>
      </c>
      <c r="I5340" t="s">
        <v>2290</v>
      </c>
      <c r="J5340" t="s">
        <v>2014</v>
      </c>
      <c r="K5340" t="str" cm="1">
        <f t="array" ref="K5340">_xlfn.IFS(Table1[[#This Row],[Rating]] &gt;=4.5, "Elite",Table1[[#This Row],[Rating]]&gt;=4, "Highly Rated", Table1[[#This Row],[Rating]]&gt;=3.5,"Above Average", Table1[[#This Row],[Rating]]&lt;3.5, "Average or Below")</f>
        <v>Above Average</v>
      </c>
      <c r="L5340" t="str" cm="1">
        <f t="array" ref="L5340">_xlfn.IFS(Table1[[#This Row],[Pages]]&lt;=150,"Very Short",Table1[[#This Row],[Pages]]&lt;=299,"Short",Table1[[#This Row],[Pages]]&lt;=499,"Medium",Table1[[#This Row],[Pages]]&lt;=699,"Long",Table1[[#This Row],[Pages]]&gt;=700,"Epic")</f>
        <v>Short</v>
      </c>
      <c r="M5340" t="str" cm="1">
        <f t="array" ref="M5340">_xlfn.IFS(Table1[[#This Row],[Ratings_Count]]&gt;=1000000,"Mega Popular",Table1[[#This Row],[Ratings_Count]]&gt;=100000,"Popular",Table1[[#This Row],[Ratings_Count]]&gt;=10000,"Mid Popular",Table1[[#This Row],[Ratings_Count]]&lt;10000,"Niche")</f>
        <v>Mid Popular</v>
      </c>
      <c r="N5340" t="str">
        <f>IF(AND(Table1[[#This Row],[Rating]]&gt;=4.2, Table1[[#This Row],[Ratings_Count]]&lt;10000), "Hidden Gem", "Not a Hidden Gem")</f>
        <v>Not a Hidden Gem</v>
      </c>
    </row>
    <row r="5341" spans="1:14" x14ac:dyDescent="0.25">
      <c r="A5341" t="s">
        <v>5040</v>
      </c>
      <c r="B5341" t="s">
        <v>12675</v>
      </c>
      <c r="C5341">
        <v>3.86</v>
      </c>
      <c r="D5341" t="s">
        <v>12134</v>
      </c>
      <c r="E5341">
        <v>588</v>
      </c>
      <c r="F5341">
        <v>692</v>
      </c>
      <c r="G5341">
        <v>81</v>
      </c>
      <c r="H5341">
        <v>2004</v>
      </c>
      <c r="I5341" t="s">
        <v>784</v>
      </c>
      <c r="J5341" t="s">
        <v>13</v>
      </c>
      <c r="K5341" t="str" cm="1">
        <f t="array" ref="K5341">_xlfn.IFS(Table1[[#This Row],[Rating]] &gt;=4.5, "Elite",Table1[[#This Row],[Rating]]&gt;=4, "Highly Rated", Table1[[#This Row],[Rating]]&gt;=3.5,"Above Average", Table1[[#This Row],[Rating]]&lt;3.5, "Average or Below")</f>
        <v>Above Average</v>
      </c>
      <c r="L5341" t="str" cm="1">
        <f t="array" ref="L5341">_xlfn.IFS(Table1[[#This Row],[Pages]]&lt;=150,"Very Short",Table1[[#This Row],[Pages]]&lt;=299,"Short",Table1[[#This Row],[Pages]]&lt;=499,"Medium",Table1[[#This Row],[Pages]]&lt;=699,"Long",Table1[[#This Row],[Pages]]&gt;=700,"Epic")</f>
        <v>Long</v>
      </c>
      <c r="M5341" t="str" cm="1">
        <f t="array" ref="M5341">_xlfn.IFS(Table1[[#This Row],[Ratings_Count]]&gt;=1000000,"Mega Popular",Table1[[#This Row],[Ratings_Count]]&gt;=100000,"Popular",Table1[[#This Row],[Ratings_Count]]&gt;=10000,"Mid Popular",Table1[[#This Row],[Ratings_Count]]&lt;10000,"Niche")</f>
        <v>Niche</v>
      </c>
      <c r="N5341" t="str">
        <f>IF(AND(Table1[[#This Row],[Rating]]&gt;=4.2, Table1[[#This Row],[Ratings_Count]]&lt;10000), "Hidden Gem", "Not a Hidden Gem")</f>
        <v>Not a Hidden Gem</v>
      </c>
    </row>
    <row r="5342" spans="1:14" x14ac:dyDescent="0.25">
      <c r="A5342" t="s">
        <v>12695</v>
      </c>
      <c r="B5342" t="s">
        <v>12696</v>
      </c>
      <c r="C5342">
        <v>3.86</v>
      </c>
      <c r="D5342" t="s">
        <v>12134</v>
      </c>
      <c r="E5342">
        <v>692</v>
      </c>
      <c r="F5342">
        <v>63</v>
      </c>
      <c r="G5342">
        <v>3</v>
      </c>
      <c r="H5342">
        <v>2004</v>
      </c>
      <c r="I5342" t="s">
        <v>12697</v>
      </c>
      <c r="J5342" t="s">
        <v>13</v>
      </c>
      <c r="K5342" t="str" cm="1">
        <f t="array" ref="K5342">_xlfn.IFS(Table1[[#This Row],[Rating]] &gt;=4.5, "Elite",Table1[[#This Row],[Rating]]&gt;=4, "Highly Rated", Table1[[#This Row],[Rating]]&gt;=3.5,"Above Average", Table1[[#This Row],[Rating]]&lt;3.5, "Average or Below")</f>
        <v>Above Average</v>
      </c>
      <c r="L5342" t="str" cm="1">
        <f t="array" ref="L5342">_xlfn.IFS(Table1[[#This Row],[Pages]]&lt;=150,"Very Short",Table1[[#This Row],[Pages]]&lt;=299,"Short",Table1[[#This Row],[Pages]]&lt;=499,"Medium",Table1[[#This Row],[Pages]]&lt;=699,"Long",Table1[[#This Row],[Pages]]&gt;=700,"Epic")</f>
        <v>Long</v>
      </c>
      <c r="M5342" t="str" cm="1">
        <f t="array" ref="M5342">_xlfn.IFS(Table1[[#This Row],[Ratings_Count]]&gt;=1000000,"Mega Popular",Table1[[#This Row],[Ratings_Count]]&gt;=100000,"Popular",Table1[[#This Row],[Ratings_Count]]&gt;=10000,"Mid Popular",Table1[[#This Row],[Ratings_Count]]&lt;10000,"Niche")</f>
        <v>Niche</v>
      </c>
      <c r="N5342" t="str">
        <f>IF(AND(Table1[[#This Row],[Rating]]&gt;=4.2, Table1[[#This Row],[Ratings_Count]]&lt;10000), "Hidden Gem", "Not a Hidden Gem")</f>
        <v>Not a Hidden Gem</v>
      </c>
    </row>
    <row r="5343" spans="1:14" x14ac:dyDescent="0.25">
      <c r="A5343" t="s">
        <v>12803</v>
      </c>
      <c r="B5343" t="s">
        <v>12804</v>
      </c>
      <c r="C5343">
        <v>3.86</v>
      </c>
      <c r="D5343" t="s">
        <v>12134</v>
      </c>
      <c r="E5343">
        <v>407</v>
      </c>
      <c r="F5343">
        <v>1234</v>
      </c>
      <c r="G5343">
        <v>67</v>
      </c>
      <c r="H5343">
        <v>2004</v>
      </c>
      <c r="I5343" t="s">
        <v>2258</v>
      </c>
      <c r="J5343" t="s">
        <v>2014</v>
      </c>
      <c r="K5343" t="str" cm="1">
        <f t="array" ref="K5343">_xlfn.IFS(Table1[[#This Row],[Rating]] &gt;=4.5, "Elite",Table1[[#This Row],[Rating]]&gt;=4, "Highly Rated", Table1[[#This Row],[Rating]]&gt;=3.5,"Above Average", Table1[[#This Row],[Rating]]&lt;3.5, "Average or Below")</f>
        <v>Above Average</v>
      </c>
      <c r="L5343" t="str" cm="1">
        <f t="array" ref="L5343">_xlfn.IFS(Table1[[#This Row],[Pages]]&lt;=150,"Very Short",Table1[[#This Row],[Pages]]&lt;=299,"Short",Table1[[#This Row],[Pages]]&lt;=499,"Medium",Table1[[#This Row],[Pages]]&lt;=699,"Long",Table1[[#This Row],[Pages]]&gt;=700,"Epic")</f>
        <v>Medium</v>
      </c>
      <c r="M5343" t="str" cm="1">
        <f t="array" ref="M5343">_xlfn.IFS(Table1[[#This Row],[Ratings_Count]]&gt;=1000000,"Mega Popular",Table1[[#This Row],[Ratings_Count]]&gt;=100000,"Popular",Table1[[#This Row],[Ratings_Count]]&gt;=10000,"Mid Popular",Table1[[#This Row],[Ratings_Count]]&lt;10000,"Niche")</f>
        <v>Niche</v>
      </c>
      <c r="N5343" t="str">
        <f>IF(AND(Table1[[#This Row],[Rating]]&gt;=4.2, Table1[[#This Row],[Ratings_Count]]&lt;10000), "Hidden Gem", "Not a Hidden Gem")</f>
        <v>Not a Hidden Gem</v>
      </c>
    </row>
    <row r="5344" spans="1:14" x14ac:dyDescent="0.25">
      <c r="A5344" t="s">
        <v>12873</v>
      </c>
      <c r="B5344" t="s">
        <v>12874</v>
      </c>
      <c r="C5344">
        <v>3.86</v>
      </c>
      <c r="D5344" t="s">
        <v>12134</v>
      </c>
      <c r="E5344">
        <v>372</v>
      </c>
      <c r="F5344">
        <v>16190</v>
      </c>
      <c r="G5344">
        <v>897</v>
      </c>
      <c r="H5344">
        <v>2003</v>
      </c>
      <c r="I5344" t="s">
        <v>141</v>
      </c>
      <c r="J5344" t="s">
        <v>13</v>
      </c>
      <c r="K5344" t="str" cm="1">
        <f t="array" ref="K5344">_xlfn.IFS(Table1[[#This Row],[Rating]] &gt;=4.5, "Elite",Table1[[#This Row],[Rating]]&gt;=4, "Highly Rated", Table1[[#This Row],[Rating]]&gt;=3.5,"Above Average", Table1[[#This Row],[Rating]]&lt;3.5, "Average or Below")</f>
        <v>Above Average</v>
      </c>
      <c r="L5344" t="str" cm="1">
        <f t="array" ref="L5344">_xlfn.IFS(Table1[[#This Row],[Pages]]&lt;=150,"Very Short",Table1[[#This Row],[Pages]]&lt;=299,"Short",Table1[[#This Row],[Pages]]&lt;=499,"Medium",Table1[[#This Row],[Pages]]&lt;=699,"Long",Table1[[#This Row],[Pages]]&gt;=700,"Epic")</f>
        <v>Medium</v>
      </c>
      <c r="M5344" t="str" cm="1">
        <f t="array" ref="M5344">_xlfn.IFS(Table1[[#This Row],[Ratings_Count]]&gt;=1000000,"Mega Popular",Table1[[#This Row],[Ratings_Count]]&gt;=100000,"Popular",Table1[[#This Row],[Ratings_Count]]&gt;=10000,"Mid Popular",Table1[[#This Row],[Ratings_Count]]&lt;10000,"Niche")</f>
        <v>Mid Popular</v>
      </c>
      <c r="N5344" t="str">
        <f>IF(AND(Table1[[#This Row],[Rating]]&gt;=4.2, Table1[[#This Row],[Ratings_Count]]&lt;10000), "Hidden Gem", "Not a Hidden Gem")</f>
        <v>Not a Hidden Gem</v>
      </c>
    </row>
    <row r="5345" spans="1:14" x14ac:dyDescent="0.25">
      <c r="A5345" t="s">
        <v>12889</v>
      </c>
      <c r="B5345" t="s">
        <v>12890</v>
      </c>
      <c r="C5345">
        <v>3.86</v>
      </c>
      <c r="D5345" t="s">
        <v>12134</v>
      </c>
      <c r="E5345">
        <v>352</v>
      </c>
      <c r="F5345">
        <v>79</v>
      </c>
      <c r="G5345">
        <v>11</v>
      </c>
      <c r="H5345">
        <v>2003</v>
      </c>
      <c r="I5345" t="s">
        <v>616</v>
      </c>
      <c r="J5345" t="s">
        <v>13</v>
      </c>
      <c r="K5345" t="str" cm="1">
        <f t="array" ref="K5345">_xlfn.IFS(Table1[[#This Row],[Rating]] &gt;=4.5, "Elite",Table1[[#This Row],[Rating]]&gt;=4, "Highly Rated", Table1[[#This Row],[Rating]]&gt;=3.5,"Above Average", Table1[[#This Row],[Rating]]&lt;3.5, "Average or Below")</f>
        <v>Above Average</v>
      </c>
      <c r="L5345" t="str" cm="1">
        <f t="array" ref="L5345">_xlfn.IFS(Table1[[#This Row],[Pages]]&lt;=150,"Very Short",Table1[[#This Row],[Pages]]&lt;=299,"Short",Table1[[#This Row],[Pages]]&lt;=499,"Medium",Table1[[#This Row],[Pages]]&lt;=699,"Long",Table1[[#This Row],[Pages]]&gt;=700,"Epic")</f>
        <v>Medium</v>
      </c>
      <c r="M5345" t="str" cm="1">
        <f t="array" ref="M5345">_xlfn.IFS(Table1[[#This Row],[Ratings_Count]]&gt;=1000000,"Mega Popular",Table1[[#This Row],[Ratings_Count]]&gt;=100000,"Popular",Table1[[#This Row],[Ratings_Count]]&gt;=10000,"Mid Popular",Table1[[#This Row],[Ratings_Count]]&lt;10000,"Niche")</f>
        <v>Niche</v>
      </c>
      <c r="N5345" t="str">
        <f>IF(AND(Table1[[#This Row],[Rating]]&gt;=4.2, Table1[[#This Row],[Ratings_Count]]&lt;10000), "Hidden Gem", "Not a Hidden Gem")</f>
        <v>Not a Hidden Gem</v>
      </c>
    </row>
    <row r="5346" spans="1:14" x14ac:dyDescent="0.25">
      <c r="A5346" t="s">
        <v>12952</v>
      </c>
      <c r="B5346" t="s">
        <v>12953</v>
      </c>
      <c r="C5346">
        <v>3.86</v>
      </c>
      <c r="D5346" t="s">
        <v>12134</v>
      </c>
      <c r="E5346">
        <v>168</v>
      </c>
      <c r="F5346">
        <v>471</v>
      </c>
      <c r="G5346">
        <v>29</v>
      </c>
      <c r="H5346">
        <v>2003</v>
      </c>
      <c r="I5346" t="s">
        <v>68</v>
      </c>
      <c r="J5346" t="s">
        <v>13</v>
      </c>
      <c r="K5346" t="str" cm="1">
        <f t="array" ref="K5346">_xlfn.IFS(Table1[[#This Row],[Rating]] &gt;=4.5, "Elite",Table1[[#This Row],[Rating]]&gt;=4, "Highly Rated", Table1[[#This Row],[Rating]]&gt;=3.5,"Above Average", Table1[[#This Row],[Rating]]&lt;3.5, "Average or Below")</f>
        <v>Above Average</v>
      </c>
      <c r="L5346" t="str" cm="1">
        <f t="array" ref="L5346">_xlfn.IFS(Table1[[#This Row],[Pages]]&lt;=150,"Very Short",Table1[[#This Row],[Pages]]&lt;=299,"Short",Table1[[#This Row],[Pages]]&lt;=499,"Medium",Table1[[#This Row],[Pages]]&lt;=699,"Long",Table1[[#This Row],[Pages]]&gt;=700,"Epic")</f>
        <v>Short</v>
      </c>
      <c r="M5346" t="str" cm="1">
        <f t="array" ref="M5346">_xlfn.IFS(Table1[[#This Row],[Ratings_Count]]&gt;=1000000,"Mega Popular",Table1[[#This Row],[Ratings_Count]]&gt;=100000,"Popular",Table1[[#This Row],[Ratings_Count]]&gt;=10000,"Mid Popular",Table1[[#This Row],[Ratings_Count]]&lt;10000,"Niche")</f>
        <v>Niche</v>
      </c>
      <c r="N5346" t="str">
        <f>IF(AND(Table1[[#This Row],[Rating]]&gt;=4.2, Table1[[#This Row],[Ratings_Count]]&lt;10000), "Hidden Gem", "Not a Hidden Gem")</f>
        <v>Not a Hidden Gem</v>
      </c>
    </row>
    <row r="5347" spans="1:14" x14ac:dyDescent="0.25">
      <c r="A5347" t="s">
        <v>13198</v>
      </c>
      <c r="B5347" t="s">
        <v>13199</v>
      </c>
      <c r="C5347">
        <v>3.86</v>
      </c>
      <c r="D5347" t="s">
        <v>12134</v>
      </c>
      <c r="E5347">
        <v>198</v>
      </c>
      <c r="F5347">
        <v>251</v>
      </c>
      <c r="G5347">
        <v>32</v>
      </c>
      <c r="H5347">
        <v>1998</v>
      </c>
      <c r="I5347" t="s">
        <v>2208</v>
      </c>
      <c r="J5347" t="s">
        <v>2014</v>
      </c>
      <c r="K5347" t="str" cm="1">
        <f t="array" ref="K5347">_xlfn.IFS(Table1[[#This Row],[Rating]] &gt;=4.5, "Elite",Table1[[#This Row],[Rating]]&gt;=4, "Highly Rated", Table1[[#This Row],[Rating]]&gt;=3.5,"Above Average", Table1[[#This Row],[Rating]]&lt;3.5, "Average or Below")</f>
        <v>Above Average</v>
      </c>
      <c r="L5347" t="str" cm="1">
        <f t="array" ref="L5347">_xlfn.IFS(Table1[[#This Row],[Pages]]&lt;=150,"Very Short",Table1[[#This Row],[Pages]]&lt;=299,"Short",Table1[[#This Row],[Pages]]&lt;=499,"Medium",Table1[[#This Row],[Pages]]&lt;=699,"Long",Table1[[#This Row],[Pages]]&gt;=700,"Epic")</f>
        <v>Short</v>
      </c>
      <c r="M5347" t="str" cm="1">
        <f t="array" ref="M5347">_xlfn.IFS(Table1[[#This Row],[Ratings_Count]]&gt;=1000000,"Mega Popular",Table1[[#This Row],[Ratings_Count]]&gt;=100000,"Popular",Table1[[#This Row],[Ratings_Count]]&gt;=10000,"Mid Popular",Table1[[#This Row],[Ratings_Count]]&lt;10000,"Niche")</f>
        <v>Niche</v>
      </c>
      <c r="N5347" t="str">
        <f>IF(AND(Table1[[#This Row],[Rating]]&gt;=4.2, Table1[[#This Row],[Ratings_Count]]&lt;10000), "Hidden Gem", "Not a Hidden Gem")</f>
        <v>Not a Hidden Gem</v>
      </c>
    </row>
    <row r="5348" spans="1:14" x14ac:dyDescent="0.25">
      <c r="A5348" t="s">
        <v>13212</v>
      </c>
      <c r="B5348" t="s">
        <v>13213</v>
      </c>
      <c r="C5348">
        <v>3.86</v>
      </c>
      <c r="D5348" t="s">
        <v>12134</v>
      </c>
      <c r="E5348">
        <v>574</v>
      </c>
      <c r="F5348">
        <v>1058</v>
      </c>
      <c r="G5348">
        <v>137</v>
      </c>
      <c r="H5348">
        <v>1997</v>
      </c>
      <c r="I5348" t="s">
        <v>105</v>
      </c>
      <c r="J5348" t="s">
        <v>13</v>
      </c>
      <c r="K5348" t="str" cm="1">
        <f t="array" ref="K5348">_xlfn.IFS(Table1[[#This Row],[Rating]] &gt;=4.5, "Elite",Table1[[#This Row],[Rating]]&gt;=4, "Highly Rated", Table1[[#This Row],[Rating]]&gt;=3.5,"Above Average", Table1[[#This Row],[Rating]]&lt;3.5, "Average or Below")</f>
        <v>Above Average</v>
      </c>
      <c r="L5348" t="str" cm="1">
        <f t="array" ref="L5348">_xlfn.IFS(Table1[[#This Row],[Pages]]&lt;=150,"Very Short",Table1[[#This Row],[Pages]]&lt;=299,"Short",Table1[[#This Row],[Pages]]&lt;=499,"Medium",Table1[[#This Row],[Pages]]&lt;=699,"Long",Table1[[#This Row],[Pages]]&gt;=700,"Epic")</f>
        <v>Long</v>
      </c>
      <c r="M5348" t="str" cm="1">
        <f t="array" ref="M5348">_xlfn.IFS(Table1[[#This Row],[Ratings_Count]]&gt;=1000000,"Mega Popular",Table1[[#This Row],[Ratings_Count]]&gt;=100000,"Popular",Table1[[#This Row],[Ratings_Count]]&gt;=10000,"Mid Popular",Table1[[#This Row],[Ratings_Count]]&lt;10000,"Niche")</f>
        <v>Niche</v>
      </c>
      <c r="N5348" t="str">
        <f>IF(AND(Table1[[#This Row],[Rating]]&gt;=4.2, Table1[[#This Row],[Ratings_Count]]&lt;10000), "Hidden Gem", "Not a Hidden Gem")</f>
        <v>Not a Hidden Gem</v>
      </c>
    </row>
    <row r="5349" spans="1:14" x14ac:dyDescent="0.25">
      <c r="A5349" t="s">
        <v>5040</v>
      </c>
      <c r="B5349" t="s">
        <v>8534</v>
      </c>
      <c r="C5349">
        <v>3.86</v>
      </c>
      <c r="D5349" t="s">
        <v>12134</v>
      </c>
      <c r="E5349">
        <v>312</v>
      </c>
      <c r="F5349">
        <v>158</v>
      </c>
      <c r="G5349">
        <v>15</v>
      </c>
      <c r="H5349">
        <v>1999</v>
      </c>
      <c r="I5349" t="s">
        <v>379</v>
      </c>
      <c r="J5349" t="s">
        <v>13</v>
      </c>
      <c r="K5349" t="str" cm="1">
        <f t="array" ref="K5349">_xlfn.IFS(Table1[[#This Row],[Rating]] &gt;=4.5, "Elite",Table1[[#This Row],[Rating]]&gt;=4, "Highly Rated", Table1[[#This Row],[Rating]]&gt;=3.5,"Above Average", Table1[[#This Row],[Rating]]&lt;3.5, "Average or Below")</f>
        <v>Above Average</v>
      </c>
      <c r="L5349" t="str" cm="1">
        <f t="array" ref="L5349">_xlfn.IFS(Table1[[#This Row],[Pages]]&lt;=150,"Very Short",Table1[[#This Row],[Pages]]&lt;=299,"Short",Table1[[#This Row],[Pages]]&lt;=499,"Medium",Table1[[#This Row],[Pages]]&lt;=699,"Long",Table1[[#This Row],[Pages]]&gt;=700,"Epic")</f>
        <v>Medium</v>
      </c>
      <c r="M5349" t="str" cm="1">
        <f t="array" ref="M5349">_xlfn.IFS(Table1[[#This Row],[Ratings_Count]]&gt;=1000000,"Mega Popular",Table1[[#This Row],[Ratings_Count]]&gt;=100000,"Popular",Table1[[#This Row],[Ratings_Count]]&gt;=10000,"Mid Popular",Table1[[#This Row],[Ratings_Count]]&lt;10000,"Niche")</f>
        <v>Niche</v>
      </c>
      <c r="N5349" t="str">
        <f>IF(AND(Table1[[#This Row],[Rating]]&gt;=4.2, Table1[[#This Row],[Ratings_Count]]&lt;10000), "Hidden Gem", "Not a Hidden Gem")</f>
        <v>Not a Hidden Gem</v>
      </c>
    </row>
    <row r="5350" spans="1:14" x14ac:dyDescent="0.25">
      <c r="A5350" t="s">
        <v>13214</v>
      </c>
      <c r="B5350" t="s">
        <v>13215</v>
      </c>
      <c r="C5350">
        <v>3.86</v>
      </c>
      <c r="D5350" t="s">
        <v>12134</v>
      </c>
      <c r="E5350">
        <v>216</v>
      </c>
      <c r="F5350">
        <v>212</v>
      </c>
      <c r="G5350">
        <v>18</v>
      </c>
      <c r="H5350">
        <v>2000</v>
      </c>
      <c r="I5350" t="s">
        <v>105</v>
      </c>
      <c r="J5350" t="s">
        <v>13</v>
      </c>
      <c r="K5350" t="str" cm="1">
        <f t="array" ref="K5350">_xlfn.IFS(Table1[[#This Row],[Rating]] &gt;=4.5, "Elite",Table1[[#This Row],[Rating]]&gt;=4, "Highly Rated", Table1[[#This Row],[Rating]]&gt;=3.5,"Above Average", Table1[[#This Row],[Rating]]&lt;3.5, "Average or Below")</f>
        <v>Above Average</v>
      </c>
      <c r="L5350" t="str" cm="1">
        <f t="array" ref="L5350">_xlfn.IFS(Table1[[#This Row],[Pages]]&lt;=150,"Very Short",Table1[[#This Row],[Pages]]&lt;=299,"Short",Table1[[#This Row],[Pages]]&lt;=499,"Medium",Table1[[#This Row],[Pages]]&lt;=699,"Long",Table1[[#This Row],[Pages]]&gt;=700,"Epic")</f>
        <v>Short</v>
      </c>
      <c r="M5350" t="str" cm="1">
        <f t="array" ref="M5350">_xlfn.IFS(Table1[[#This Row],[Ratings_Count]]&gt;=1000000,"Mega Popular",Table1[[#This Row],[Ratings_Count]]&gt;=100000,"Popular",Table1[[#This Row],[Ratings_Count]]&gt;=10000,"Mid Popular",Table1[[#This Row],[Ratings_Count]]&lt;10000,"Niche")</f>
        <v>Niche</v>
      </c>
      <c r="N5350" t="str">
        <f>IF(AND(Table1[[#This Row],[Rating]]&gt;=4.2, Table1[[#This Row],[Ratings_Count]]&lt;10000), "Hidden Gem", "Not a Hidden Gem")</f>
        <v>Not a Hidden Gem</v>
      </c>
    </row>
    <row r="5351" spans="1:14" x14ac:dyDescent="0.25">
      <c r="A5351" t="s">
        <v>13432</v>
      </c>
      <c r="B5351" t="s">
        <v>13433</v>
      </c>
      <c r="C5351">
        <v>3.86</v>
      </c>
      <c r="D5351" t="s">
        <v>12134</v>
      </c>
      <c r="E5351">
        <v>384</v>
      </c>
      <c r="F5351">
        <v>315</v>
      </c>
      <c r="G5351">
        <v>22</v>
      </c>
      <c r="H5351">
        <v>1997</v>
      </c>
      <c r="I5351" t="s">
        <v>441</v>
      </c>
      <c r="J5351" t="s">
        <v>13</v>
      </c>
      <c r="K5351" t="str" cm="1">
        <f t="array" ref="K5351">_xlfn.IFS(Table1[[#This Row],[Rating]] &gt;=4.5, "Elite",Table1[[#This Row],[Rating]]&gt;=4, "Highly Rated", Table1[[#This Row],[Rating]]&gt;=3.5,"Above Average", Table1[[#This Row],[Rating]]&lt;3.5, "Average or Below")</f>
        <v>Above Average</v>
      </c>
      <c r="L5351" t="str" cm="1">
        <f t="array" ref="L5351">_xlfn.IFS(Table1[[#This Row],[Pages]]&lt;=150,"Very Short",Table1[[#This Row],[Pages]]&lt;=299,"Short",Table1[[#This Row],[Pages]]&lt;=499,"Medium",Table1[[#This Row],[Pages]]&lt;=699,"Long",Table1[[#This Row],[Pages]]&gt;=700,"Epic")</f>
        <v>Medium</v>
      </c>
      <c r="M5351" t="str" cm="1">
        <f t="array" ref="M5351">_xlfn.IFS(Table1[[#This Row],[Ratings_Count]]&gt;=1000000,"Mega Popular",Table1[[#This Row],[Ratings_Count]]&gt;=100000,"Popular",Table1[[#This Row],[Ratings_Count]]&gt;=10000,"Mid Popular",Table1[[#This Row],[Ratings_Count]]&lt;10000,"Niche")</f>
        <v>Niche</v>
      </c>
      <c r="N5351" t="str">
        <f>IF(AND(Table1[[#This Row],[Rating]]&gt;=4.2, Table1[[#This Row],[Ratings_Count]]&lt;10000), "Hidden Gem", "Not a Hidden Gem")</f>
        <v>Not a Hidden Gem</v>
      </c>
    </row>
    <row r="5352" spans="1:14" x14ac:dyDescent="0.25">
      <c r="A5352" t="s">
        <v>295</v>
      </c>
      <c r="B5352" t="s">
        <v>296</v>
      </c>
      <c r="C5352">
        <v>3.85</v>
      </c>
      <c r="D5352" t="s">
        <v>11</v>
      </c>
      <c r="E5352">
        <v>588</v>
      </c>
      <c r="F5352">
        <v>662</v>
      </c>
      <c r="G5352">
        <v>53</v>
      </c>
      <c r="H5352">
        <v>2006</v>
      </c>
      <c r="I5352" t="s">
        <v>297</v>
      </c>
      <c r="J5352" t="s">
        <v>13</v>
      </c>
      <c r="K5352" t="str" cm="1">
        <f t="array" ref="K5352">_xlfn.IFS(Table1[[#This Row],[Rating]] &gt;=4.5, "Elite",Table1[[#This Row],[Rating]]&gt;=4, "Highly Rated", Table1[[#This Row],[Rating]]&gt;=3.5,"Above Average", Table1[[#This Row],[Rating]]&lt;3.5, "Average or Below")</f>
        <v>Above Average</v>
      </c>
      <c r="L5352" t="str" cm="1">
        <f t="array" ref="L5352">_xlfn.IFS(Table1[[#This Row],[Pages]]&lt;=150,"Very Short",Table1[[#This Row],[Pages]]&lt;=299,"Short",Table1[[#This Row],[Pages]]&lt;=499,"Medium",Table1[[#This Row],[Pages]]&lt;=699,"Long",Table1[[#This Row],[Pages]]&gt;=700,"Epic")</f>
        <v>Long</v>
      </c>
      <c r="M5352" t="str" cm="1">
        <f t="array" ref="M5352">_xlfn.IFS(Table1[[#This Row],[Ratings_Count]]&gt;=1000000,"Mega Popular",Table1[[#This Row],[Ratings_Count]]&gt;=100000,"Popular",Table1[[#This Row],[Ratings_Count]]&gt;=10000,"Mid Popular",Table1[[#This Row],[Ratings_Count]]&lt;10000,"Niche")</f>
        <v>Niche</v>
      </c>
      <c r="N5352" t="str">
        <f>IF(AND(Table1[[#This Row],[Rating]]&gt;=4.2, Table1[[#This Row],[Ratings_Count]]&lt;10000), "Hidden Gem", "Not a Hidden Gem")</f>
        <v>Not a Hidden Gem</v>
      </c>
    </row>
    <row r="5353" spans="1:14" x14ac:dyDescent="0.25">
      <c r="A5353" t="s">
        <v>529</v>
      </c>
      <c r="B5353" t="s">
        <v>530</v>
      </c>
      <c r="C5353">
        <v>3.85</v>
      </c>
      <c r="D5353" t="s">
        <v>11</v>
      </c>
      <c r="E5353">
        <v>384</v>
      </c>
      <c r="F5353">
        <v>1718</v>
      </c>
      <c r="G5353">
        <v>88</v>
      </c>
      <c r="H5353">
        <v>2006</v>
      </c>
      <c r="I5353" t="s">
        <v>345</v>
      </c>
      <c r="J5353" t="s">
        <v>13</v>
      </c>
      <c r="K5353" t="str" cm="1">
        <f t="array" ref="K5353">_xlfn.IFS(Table1[[#This Row],[Rating]] &gt;=4.5, "Elite",Table1[[#This Row],[Rating]]&gt;=4, "Highly Rated", Table1[[#This Row],[Rating]]&gt;=3.5,"Above Average", Table1[[#This Row],[Rating]]&lt;3.5, "Average or Below")</f>
        <v>Above Average</v>
      </c>
      <c r="L5353" t="str" cm="1">
        <f t="array" ref="L5353">_xlfn.IFS(Table1[[#This Row],[Pages]]&lt;=150,"Very Short",Table1[[#This Row],[Pages]]&lt;=299,"Short",Table1[[#This Row],[Pages]]&lt;=499,"Medium",Table1[[#This Row],[Pages]]&lt;=699,"Long",Table1[[#This Row],[Pages]]&gt;=700,"Epic")</f>
        <v>Medium</v>
      </c>
      <c r="M5353" t="str" cm="1">
        <f t="array" ref="M5353">_xlfn.IFS(Table1[[#This Row],[Ratings_Count]]&gt;=1000000,"Mega Popular",Table1[[#This Row],[Ratings_Count]]&gt;=100000,"Popular",Table1[[#This Row],[Ratings_Count]]&gt;=10000,"Mid Popular",Table1[[#This Row],[Ratings_Count]]&lt;10000,"Niche")</f>
        <v>Niche</v>
      </c>
      <c r="N5353" t="str">
        <f>IF(AND(Table1[[#This Row],[Rating]]&gt;=4.2, Table1[[#This Row],[Ratings_Count]]&lt;10000), "Hidden Gem", "Not a Hidden Gem")</f>
        <v>Not a Hidden Gem</v>
      </c>
    </row>
    <row r="5354" spans="1:14" x14ac:dyDescent="0.25">
      <c r="A5354" t="s">
        <v>594</v>
      </c>
      <c r="B5354" t="s">
        <v>595</v>
      </c>
      <c r="C5354">
        <v>3.85</v>
      </c>
      <c r="D5354" t="s">
        <v>11</v>
      </c>
      <c r="E5354">
        <v>254</v>
      </c>
      <c r="F5354">
        <v>54</v>
      </c>
      <c r="G5354">
        <v>5</v>
      </c>
      <c r="H5354">
        <v>2006</v>
      </c>
      <c r="I5354" t="s">
        <v>596</v>
      </c>
      <c r="J5354" t="s">
        <v>13</v>
      </c>
      <c r="K5354" t="str" cm="1">
        <f t="array" ref="K5354">_xlfn.IFS(Table1[[#This Row],[Rating]] &gt;=4.5, "Elite",Table1[[#This Row],[Rating]]&gt;=4, "Highly Rated", Table1[[#This Row],[Rating]]&gt;=3.5,"Above Average", Table1[[#This Row],[Rating]]&lt;3.5, "Average or Below")</f>
        <v>Above Average</v>
      </c>
      <c r="L5354" t="str" cm="1">
        <f t="array" ref="L5354">_xlfn.IFS(Table1[[#This Row],[Pages]]&lt;=150,"Very Short",Table1[[#This Row],[Pages]]&lt;=299,"Short",Table1[[#This Row],[Pages]]&lt;=499,"Medium",Table1[[#This Row],[Pages]]&lt;=699,"Long",Table1[[#This Row],[Pages]]&gt;=700,"Epic")</f>
        <v>Short</v>
      </c>
      <c r="M5354" t="str" cm="1">
        <f t="array" ref="M5354">_xlfn.IFS(Table1[[#This Row],[Ratings_Count]]&gt;=1000000,"Mega Popular",Table1[[#This Row],[Ratings_Count]]&gt;=100000,"Popular",Table1[[#This Row],[Ratings_Count]]&gt;=10000,"Mid Popular",Table1[[#This Row],[Ratings_Count]]&lt;10000,"Niche")</f>
        <v>Niche</v>
      </c>
      <c r="N5354" t="str">
        <f>IF(AND(Table1[[#This Row],[Rating]]&gt;=4.2, Table1[[#This Row],[Ratings_Count]]&lt;10000), "Hidden Gem", "Not a Hidden Gem")</f>
        <v>Not a Hidden Gem</v>
      </c>
    </row>
    <row r="5355" spans="1:14" x14ac:dyDescent="0.25">
      <c r="A5355" t="s">
        <v>667</v>
      </c>
      <c r="B5355" t="s">
        <v>668</v>
      </c>
      <c r="C5355">
        <v>3.85</v>
      </c>
      <c r="D5355" t="s">
        <v>11</v>
      </c>
      <c r="E5355">
        <v>390</v>
      </c>
      <c r="F5355">
        <v>5875</v>
      </c>
      <c r="G5355">
        <v>401</v>
      </c>
      <c r="H5355">
        <v>2006</v>
      </c>
      <c r="I5355" t="s">
        <v>144</v>
      </c>
      <c r="J5355" t="s">
        <v>13</v>
      </c>
      <c r="K5355" t="str" cm="1">
        <f t="array" ref="K5355">_xlfn.IFS(Table1[[#This Row],[Rating]] &gt;=4.5, "Elite",Table1[[#This Row],[Rating]]&gt;=4, "Highly Rated", Table1[[#This Row],[Rating]]&gt;=3.5,"Above Average", Table1[[#This Row],[Rating]]&lt;3.5, "Average or Below")</f>
        <v>Above Average</v>
      </c>
      <c r="L5355" t="str" cm="1">
        <f t="array" ref="L5355">_xlfn.IFS(Table1[[#This Row],[Pages]]&lt;=150,"Very Short",Table1[[#This Row],[Pages]]&lt;=299,"Short",Table1[[#This Row],[Pages]]&lt;=499,"Medium",Table1[[#This Row],[Pages]]&lt;=699,"Long",Table1[[#This Row],[Pages]]&gt;=700,"Epic")</f>
        <v>Medium</v>
      </c>
      <c r="M5355" t="str" cm="1">
        <f t="array" ref="M5355">_xlfn.IFS(Table1[[#This Row],[Ratings_Count]]&gt;=1000000,"Mega Popular",Table1[[#This Row],[Ratings_Count]]&gt;=100000,"Popular",Table1[[#This Row],[Ratings_Count]]&gt;=10000,"Mid Popular",Table1[[#This Row],[Ratings_Count]]&lt;10000,"Niche")</f>
        <v>Niche</v>
      </c>
      <c r="N5355" t="str">
        <f>IF(AND(Table1[[#This Row],[Rating]]&gt;=4.2, Table1[[#This Row],[Ratings_Count]]&lt;10000), "Hidden Gem", "Not a Hidden Gem")</f>
        <v>Not a Hidden Gem</v>
      </c>
    </row>
    <row r="5356" spans="1:14" x14ac:dyDescent="0.25">
      <c r="A5356" t="s">
        <v>846</v>
      </c>
      <c r="B5356" t="s">
        <v>844</v>
      </c>
      <c r="C5356">
        <v>3.85</v>
      </c>
      <c r="D5356" t="s">
        <v>11</v>
      </c>
      <c r="E5356">
        <v>232</v>
      </c>
      <c r="F5356">
        <v>6229</v>
      </c>
      <c r="G5356">
        <v>497</v>
      </c>
      <c r="H5356">
        <v>2006</v>
      </c>
      <c r="I5356" t="s">
        <v>68</v>
      </c>
      <c r="J5356" t="s">
        <v>13</v>
      </c>
      <c r="K5356" t="str" cm="1">
        <f t="array" ref="K5356">_xlfn.IFS(Table1[[#This Row],[Rating]] &gt;=4.5, "Elite",Table1[[#This Row],[Rating]]&gt;=4, "Highly Rated", Table1[[#This Row],[Rating]]&gt;=3.5,"Above Average", Table1[[#This Row],[Rating]]&lt;3.5, "Average or Below")</f>
        <v>Above Average</v>
      </c>
      <c r="L5356" t="str" cm="1">
        <f t="array" ref="L5356">_xlfn.IFS(Table1[[#This Row],[Pages]]&lt;=150,"Very Short",Table1[[#This Row],[Pages]]&lt;=299,"Short",Table1[[#This Row],[Pages]]&lt;=499,"Medium",Table1[[#This Row],[Pages]]&lt;=699,"Long",Table1[[#This Row],[Pages]]&gt;=700,"Epic")</f>
        <v>Short</v>
      </c>
      <c r="M5356" t="str" cm="1">
        <f t="array" ref="M5356">_xlfn.IFS(Table1[[#This Row],[Ratings_Count]]&gt;=1000000,"Mega Popular",Table1[[#This Row],[Ratings_Count]]&gt;=100000,"Popular",Table1[[#This Row],[Ratings_Count]]&gt;=10000,"Mid Popular",Table1[[#This Row],[Ratings_Count]]&lt;10000,"Niche")</f>
        <v>Niche</v>
      </c>
      <c r="N5356" t="str">
        <f>IF(AND(Table1[[#This Row],[Rating]]&gt;=4.2, Table1[[#This Row],[Ratings_Count]]&lt;10000), "Hidden Gem", "Not a Hidden Gem")</f>
        <v>Not a Hidden Gem</v>
      </c>
    </row>
    <row r="5357" spans="1:14" x14ac:dyDescent="0.25">
      <c r="A5357" t="s">
        <v>889</v>
      </c>
      <c r="B5357" t="s">
        <v>886</v>
      </c>
      <c r="C5357">
        <v>3.85</v>
      </c>
      <c r="D5357" t="s">
        <v>11</v>
      </c>
      <c r="E5357">
        <v>191</v>
      </c>
      <c r="F5357">
        <v>46454</v>
      </c>
      <c r="G5357">
        <v>1675</v>
      </c>
      <c r="H5357">
        <v>2006</v>
      </c>
      <c r="I5357" t="s">
        <v>887</v>
      </c>
      <c r="J5357" t="s">
        <v>13</v>
      </c>
      <c r="K5357" t="str" cm="1">
        <f t="array" ref="K5357">_xlfn.IFS(Table1[[#This Row],[Rating]] &gt;=4.5, "Elite",Table1[[#This Row],[Rating]]&gt;=4, "Highly Rated", Table1[[#This Row],[Rating]]&gt;=3.5,"Above Average", Table1[[#This Row],[Rating]]&lt;3.5, "Average or Below")</f>
        <v>Above Average</v>
      </c>
      <c r="L5357" t="str" cm="1">
        <f t="array" ref="L5357">_xlfn.IFS(Table1[[#This Row],[Pages]]&lt;=150,"Very Short",Table1[[#This Row],[Pages]]&lt;=299,"Short",Table1[[#This Row],[Pages]]&lt;=499,"Medium",Table1[[#This Row],[Pages]]&lt;=699,"Long",Table1[[#This Row],[Pages]]&gt;=700,"Epic")</f>
        <v>Short</v>
      </c>
      <c r="M5357" t="str" cm="1">
        <f t="array" ref="M5357">_xlfn.IFS(Table1[[#This Row],[Ratings_Count]]&gt;=1000000,"Mega Popular",Table1[[#This Row],[Ratings_Count]]&gt;=100000,"Popular",Table1[[#This Row],[Ratings_Count]]&gt;=10000,"Mid Popular",Table1[[#This Row],[Ratings_Count]]&lt;10000,"Niche")</f>
        <v>Mid Popular</v>
      </c>
      <c r="N5357" t="str">
        <f>IF(AND(Table1[[#This Row],[Rating]]&gt;=4.2, Table1[[#This Row],[Ratings_Count]]&lt;10000), "Hidden Gem", "Not a Hidden Gem")</f>
        <v>Not a Hidden Gem</v>
      </c>
    </row>
    <row r="5358" spans="1:14" x14ac:dyDescent="0.25">
      <c r="A5358" t="s">
        <v>1176</v>
      </c>
      <c r="B5358" t="s">
        <v>1177</v>
      </c>
      <c r="C5358">
        <v>3.85</v>
      </c>
      <c r="D5358" t="s">
        <v>11</v>
      </c>
      <c r="E5358">
        <v>369</v>
      </c>
      <c r="F5358">
        <v>789</v>
      </c>
      <c r="G5358">
        <v>51</v>
      </c>
      <c r="H5358">
        <v>2006</v>
      </c>
      <c r="I5358" t="s">
        <v>208</v>
      </c>
      <c r="J5358" t="s">
        <v>13</v>
      </c>
      <c r="K5358" t="str" cm="1">
        <f t="array" ref="K5358">_xlfn.IFS(Table1[[#This Row],[Rating]] &gt;=4.5, "Elite",Table1[[#This Row],[Rating]]&gt;=4, "Highly Rated", Table1[[#This Row],[Rating]]&gt;=3.5,"Above Average", Table1[[#This Row],[Rating]]&lt;3.5, "Average or Below")</f>
        <v>Above Average</v>
      </c>
      <c r="L5358" t="str" cm="1">
        <f t="array" ref="L5358">_xlfn.IFS(Table1[[#This Row],[Pages]]&lt;=150,"Very Short",Table1[[#This Row],[Pages]]&lt;=299,"Short",Table1[[#This Row],[Pages]]&lt;=499,"Medium",Table1[[#This Row],[Pages]]&lt;=699,"Long",Table1[[#This Row],[Pages]]&gt;=700,"Epic")</f>
        <v>Medium</v>
      </c>
      <c r="M5358" t="str" cm="1">
        <f t="array" ref="M5358">_xlfn.IFS(Table1[[#This Row],[Ratings_Count]]&gt;=1000000,"Mega Popular",Table1[[#This Row],[Ratings_Count]]&gt;=100000,"Popular",Table1[[#This Row],[Ratings_Count]]&gt;=10000,"Mid Popular",Table1[[#This Row],[Ratings_Count]]&lt;10000,"Niche")</f>
        <v>Niche</v>
      </c>
      <c r="N5358" t="str">
        <f>IF(AND(Table1[[#This Row],[Rating]]&gt;=4.2, Table1[[#This Row],[Ratings_Count]]&lt;10000), "Hidden Gem", "Not a Hidden Gem")</f>
        <v>Not a Hidden Gem</v>
      </c>
    </row>
    <row r="5359" spans="1:14" x14ac:dyDescent="0.25">
      <c r="A5359" t="s">
        <v>1333</v>
      </c>
      <c r="B5359" t="s">
        <v>1334</v>
      </c>
      <c r="C5359">
        <v>3.85</v>
      </c>
      <c r="D5359" t="s">
        <v>11</v>
      </c>
      <c r="E5359">
        <v>408</v>
      </c>
      <c r="F5359">
        <v>5729</v>
      </c>
      <c r="G5359">
        <v>256</v>
      </c>
      <c r="H5359">
        <v>2006</v>
      </c>
      <c r="I5359" t="s">
        <v>1335</v>
      </c>
      <c r="J5359" t="s">
        <v>13</v>
      </c>
      <c r="K5359" t="str" cm="1">
        <f t="array" ref="K5359">_xlfn.IFS(Table1[[#This Row],[Rating]] &gt;=4.5, "Elite",Table1[[#This Row],[Rating]]&gt;=4, "Highly Rated", Table1[[#This Row],[Rating]]&gt;=3.5,"Above Average", Table1[[#This Row],[Rating]]&lt;3.5, "Average or Below")</f>
        <v>Above Average</v>
      </c>
      <c r="L5359" t="str" cm="1">
        <f t="array" ref="L5359">_xlfn.IFS(Table1[[#This Row],[Pages]]&lt;=150,"Very Short",Table1[[#This Row],[Pages]]&lt;=299,"Short",Table1[[#This Row],[Pages]]&lt;=499,"Medium",Table1[[#This Row],[Pages]]&lt;=699,"Long",Table1[[#This Row],[Pages]]&gt;=700,"Epic")</f>
        <v>Medium</v>
      </c>
      <c r="M5359" t="str" cm="1">
        <f t="array" ref="M5359">_xlfn.IFS(Table1[[#This Row],[Ratings_Count]]&gt;=1000000,"Mega Popular",Table1[[#This Row],[Ratings_Count]]&gt;=100000,"Popular",Table1[[#This Row],[Ratings_Count]]&gt;=10000,"Mid Popular",Table1[[#This Row],[Ratings_Count]]&lt;10000,"Niche")</f>
        <v>Niche</v>
      </c>
      <c r="N5359" t="str">
        <f>IF(AND(Table1[[#This Row],[Rating]]&gt;=4.2, Table1[[#This Row],[Ratings_Count]]&lt;10000), "Hidden Gem", "Not a Hidden Gem")</f>
        <v>Not a Hidden Gem</v>
      </c>
    </row>
    <row r="5360" spans="1:14" x14ac:dyDescent="0.25">
      <c r="A5360" t="s">
        <v>1348</v>
      </c>
      <c r="B5360" t="s">
        <v>1349</v>
      </c>
      <c r="C5360">
        <v>3.85</v>
      </c>
      <c r="D5360" t="s">
        <v>11</v>
      </c>
      <c r="E5360">
        <v>224</v>
      </c>
      <c r="F5360">
        <v>85</v>
      </c>
      <c r="G5360">
        <v>12</v>
      </c>
      <c r="H5360">
        <v>2006</v>
      </c>
      <c r="I5360" t="s">
        <v>1350</v>
      </c>
      <c r="J5360" t="s">
        <v>13</v>
      </c>
      <c r="K5360" t="str" cm="1">
        <f t="array" ref="K5360">_xlfn.IFS(Table1[[#This Row],[Rating]] &gt;=4.5, "Elite",Table1[[#This Row],[Rating]]&gt;=4, "Highly Rated", Table1[[#This Row],[Rating]]&gt;=3.5,"Above Average", Table1[[#This Row],[Rating]]&lt;3.5, "Average or Below")</f>
        <v>Above Average</v>
      </c>
      <c r="L5360" t="str" cm="1">
        <f t="array" ref="L5360">_xlfn.IFS(Table1[[#This Row],[Pages]]&lt;=150,"Very Short",Table1[[#This Row],[Pages]]&lt;=299,"Short",Table1[[#This Row],[Pages]]&lt;=499,"Medium",Table1[[#This Row],[Pages]]&lt;=699,"Long",Table1[[#This Row],[Pages]]&gt;=700,"Epic")</f>
        <v>Short</v>
      </c>
      <c r="M5360" t="str" cm="1">
        <f t="array" ref="M5360">_xlfn.IFS(Table1[[#This Row],[Ratings_Count]]&gt;=1000000,"Mega Popular",Table1[[#This Row],[Ratings_Count]]&gt;=100000,"Popular",Table1[[#This Row],[Ratings_Count]]&gt;=10000,"Mid Popular",Table1[[#This Row],[Ratings_Count]]&lt;10000,"Niche")</f>
        <v>Niche</v>
      </c>
      <c r="N5360" t="str">
        <f>IF(AND(Table1[[#This Row],[Rating]]&gt;=4.2, Table1[[#This Row],[Ratings_Count]]&lt;10000), "Hidden Gem", "Not a Hidden Gem")</f>
        <v>Not a Hidden Gem</v>
      </c>
    </row>
    <row r="5361" spans="1:14" x14ac:dyDescent="0.25">
      <c r="A5361" t="s">
        <v>1671</v>
      </c>
      <c r="B5361" t="s">
        <v>1672</v>
      </c>
      <c r="C5361">
        <v>3.85</v>
      </c>
      <c r="D5361" t="s">
        <v>11</v>
      </c>
      <c r="E5361">
        <v>463</v>
      </c>
      <c r="F5361">
        <v>955</v>
      </c>
      <c r="G5361">
        <v>95</v>
      </c>
      <c r="H5361">
        <v>2006</v>
      </c>
      <c r="I5361" t="s">
        <v>1596</v>
      </c>
      <c r="J5361" t="s">
        <v>13</v>
      </c>
      <c r="K5361" t="str" cm="1">
        <f t="array" ref="K5361">_xlfn.IFS(Table1[[#This Row],[Rating]] &gt;=4.5, "Elite",Table1[[#This Row],[Rating]]&gt;=4, "Highly Rated", Table1[[#This Row],[Rating]]&gt;=3.5,"Above Average", Table1[[#This Row],[Rating]]&lt;3.5, "Average or Below")</f>
        <v>Above Average</v>
      </c>
      <c r="L5361" t="str" cm="1">
        <f t="array" ref="L5361">_xlfn.IFS(Table1[[#This Row],[Pages]]&lt;=150,"Very Short",Table1[[#This Row],[Pages]]&lt;=299,"Short",Table1[[#This Row],[Pages]]&lt;=499,"Medium",Table1[[#This Row],[Pages]]&lt;=699,"Long",Table1[[#This Row],[Pages]]&gt;=700,"Epic")</f>
        <v>Medium</v>
      </c>
      <c r="M5361" t="str" cm="1">
        <f t="array" ref="M5361">_xlfn.IFS(Table1[[#This Row],[Ratings_Count]]&gt;=1000000,"Mega Popular",Table1[[#This Row],[Ratings_Count]]&gt;=100000,"Popular",Table1[[#This Row],[Ratings_Count]]&gt;=10000,"Mid Popular",Table1[[#This Row],[Ratings_Count]]&lt;10000,"Niche")</f>
        <v>Niche</v>
      </c>
      <c r="N5361" t="str">
        <f>IF(AND(Table1[[#This Row],[Rating]]&gt;=4.2, Table1[[#This Row],[Ratings_Count]]&lt;10000), "Hidden Gem", "Not a Hidden Gem")</f>
        <v>Not a Hidden Gem</v>
      </c>
    </row>
    <row r="5362" spans="1:14" x14ac:dyDescent="0.25">
      <c r="A5362" t="s">
        <v>2322</v>
      </c>
      <c r="B5362" t="s">
        <v>262</v>
      </c>
      <c r="C5362">
        <v>3.85</v>
      </c>
      <c r="D5362" t="s">
        <v>11</v>
      </c>
      <c r="E5362">
        <v>255</v>
      </c>
      <c r="F5362">
        <v>12336</v>
      </c>
      <c r="G5362">
        <v>492</v>
      </c>
      <c r="H5362">
        <v>2006</v>
      </c>
      <c r="I5362" t="s">
        <v>2135</v>
      </c>
      <c r="J5362" t="s">
        <v>2014</v>
      </c>
      <c r="K5362" t="str" cm="1">
        <f t="array" ref="K5362">_xlfn.IFS(Table1[[#This Row],[Rating]] &gt;=4.5, "Elite",Table1[[#This Row],[Rating]]&gt;=4, "Highly Rated", Table1[[#This Row],[Rating]]&gt;=3.5,"Above Average", Table1[[#This Row],[Rating]]&lt;3.5, "Average or Below")</f>
        <v>Above Average</v>
      </c>
      <c r="L5362" t="str" cm="1">
        <f t="array" ref="L5362">_xlfn.IFS(Table1[[#This Row],[Pages]]&lt;=150,"Very Short",Table1[[#This Row],[Pages]]&lt;=299,"Short",Table1[[#This Row],[Pages]]&lt;=499,"Medium",Table1[[#This Row],[Pages]]&lt;=699,"Long",Table1[[#This Row],[Pages]]&gt;=700,"Epic")</f>
        <v>Short</v>
      </c>
      <c r="M5362" t="str" cm="1">
        <f t="array" ref="M5362">_xlfn.IFS(Table1[[#This Row],[Ratings_Count]]&gt;=1000000,"Mega Popular",Table1[[#This Row],[Ratings_Count]]&gt;=100000,"Popular",Table1[[#This Row],[Ratings_Count]]&gt;=10000,"Mid Popular",Table1[[#This Row],[Ratings_Count]]&lt;10000,"Niche")</f>
        <v>Mid Popular</v>
      </c>
      <c r="N5362" t="str">
        <f>IF(AND(Table1[[#This Row],[Rating]]&gt;=4.2, Table1[[#This Row],[Ratings_Count]]&lt;10000), "Hidden Gem", "Not a Hidden Gem")</f>
        <v>Not a Hidden Gem</v>
      </c>
    </row>
    <row r="5363" spans="1:14" x14ac:dyDescent="0.25">
      <c r="A5363" t="s">
        <v>2458</v>
      </c>
      <c r="B5363" t="s">
        <v>2459</v>
      </c>
      <c r="C5363">
        <v>3.85</v>
      </c>
      <c r="D5363" t="s">
        <v>11</v>
      </c>
      <c r="E5363">
        <v>375</v>
      </c>
      <c r="F5363">
        <v>8359</v>
      </c>
      <c r="G5363">
        <v>483</v>
      </c>
      <c r="H5363">
        <v>2006</v>
      </c>
      <c r="I5363" t="s">
        <v>2460</v>
      </c>
      <c r="J5363" t="s">
        <v>2014</v>
      </c>
      <c r="K5363" t="str" cm="1">
        <f t="array" ref="K5363">_xlfn.IFS(Table1[[#This Row],[Rating]] &gt;=4.5, "Elite",Table1[[#This Row],[Rating]]&gt;=4, "Highly Rated", Table1[[#This Row],[Rating]]&gt;=3.5,"Above Average", Table1[[#This Row],[Rating]]&lt;3.5, "Average or Below")</f>
        <v>Above Average</v>
      </c>
      <c r="L5363" t="str" cm="1">
        <f t="array" ref="L5363">_xlfn.IFS(Table1[[#This Row],[Pages]]&lt;=150,"Very Short",Table1[[#This Row],[Pages]]&lt;=299,"Short",Table1[[#This Row],[Pages]]&lt;=499,"Medium",Table1[[#This Row],[Pages]]&lt;=699,"Long",Table1[[#This Row],[Pages]]&gt;=700,"Epic")</f>
        <v>Medium</v>
      </c>
      <c r="M5363" t="str" cm="1">
        <f t="array" ref="M5363">_xlfn.IFS(Table1[[#This Row],[Ratings_Count]]&gt;=1000000,"Mega Popular",Table1[[#This Row],[Ratings_Count]]&gt;=100000,"Popular",Table1[[#This Row],[Ratings_Count]]&gt;=10000,"Mid Popular",Table1[[#This Row],[Ratings_Count]]&lt;10000,"Niche")</f>
        <v>Niche</v>
      </c>
      <c r="N5363" t="str">
        <f>IF(AND(Table1[[#This Row],[Rating]]&gt;=4.2, Table1[[#This Row],[Ratings_Count]]&lt;10000), "Hidden Gem", "Not a Hidden Gem")</f>
        <v>Not a Hidden Gem</v>
      </c>
    </row>
    <row r="5364" spans="1:14" x14ac:dyDescent="0.25">
      <c r="A5364" t="s">
        <v>2593</v>
      </c>
      <c r="B5364" t="s">
        <v>2594</v>
      </c>
      <c r="C5364">
        <v>3.85</v>
      </c>
      <c r="D5364" t="s">
        <v>11</v>
      </c>
      <c r="E5364">
        <v>265</v>
      </c>
      <c r="F5364">
        <v>25312</v>
      </c>
      <c r="G5364">
        <v>1223</v>
      </c>
      <c r="H5364">
        <v>2005</v>
      </c>
      <c r="I5364" t="s">
        <v>2048</v>
      </c>
      <c r="J5364" t="s">
        <v>2014</v>
      </c>
      <c r="K5364" t="str" cm="1">
        <f t="array" ref="K5364">_xlfn.IFS(Table1[[#This Row],[Rating]] &gt;=4.5, "Elite",Table1[[#This Row],[Rating]]&gt;=4, "Highly Rated", Table1[[#This Row],[Rating]]&gt;=3.5,"Above Average", Table1[[#This Row],[Rating]]&lt;3.5, "Average or Below")</f>
        <v>Above Average</v>
      </c>
      <c r="L5364" t="str" cm="1">
        <f t="array" ref="L5364">_xlfn.IFS(Table1[[#This Row],[Pages]]&lt;=150,"Very Short",Table1[[#This Row],[Pages]]&lt;=299,"Short",Table1[[#This Row],[Pages]]&lt;=499,"Medium",Table1[[#This Row],[Pages]]&lt;=699,"Long",Table1[[#This Row],[Pages]]&gt;=700,"Epic")</f>
        <v>Short</v>
      </c>
      <c r="M5364" t="str" cm="1">
        <f t="array" ref="M5364">_xlfn.IFS(Table1[[#This Row],[Ratings_Count]]&gt;=1000000,"Mega Popular",Table1[[#This Row],[Ratings_Count]]&gt;=100000,"Popular",Table1[[#This Row],[Ratings_Count]]&gt;=10000,"Mid Popular",Table1[[#This Row],[Ratings_Count]]&lt;10000,"Niche")</f>
        <v>Mid Popular</v>
      </c>
      <c r="N5364" t="str">
        <f>IF(AND(Table1[[#This Row],[Rating]]&gt;=4.2, Table1[[#This Row],[Ratings_Count]]&lt;10000), "Hidden Gem", "Not a Hidden Gem")</f>
        <v>Not a Hidden Gem</v>
      </c>
    </row>
    <row r="5365" spans="1:14" x14ac:dyDescent="0.25">
      <c r="A5365" t="s">
        <v>2680</v>
      </c>
      <c r="B5365" t="s">
        <v>2334</v>
      </c>
      <c r="C5365">
        <v>3.85</v>
      </c>
      <c r="D5365" t="s">
        <v>11</v>
      </c>
      <c r="E5365">
        <v>370</v>
      </c>
      <c r="F5365">
        <v>211060</v>
      </c>
      <c r="G5365">
        <v>8890</v>
      </c>
      <c r="H5365">
        <v>2005</v>
      </c>
      <c r="I5365" t="s">
        <v>2681</v>
      </c>
      <c r="J5365" t="s">
        <v>2014</v>
      </c>
      <c r="K5365" t="str" cm="1">
        <f t="array" ref="K5365">_xlfn.IFS(Table1[[#This Row],[Rating]] &gt;=4.5, "Elite",Table1[[#This Row],[Rating]]&gt;=4, "Highly Rated", Table1[[#This Row],[Rating]]&gt;=3.5,"Above Average", Table1[[#This Row],[Rating]]&lt;3.5, "Average or Below")</f>
        <v>Above Average</v>
      </c>
      <c r="L5365" t="str" cm="1">
        <f t="array" ref="L5365">_xlfn.IFS(Table1[[#This Row],[Pages]]&lt;=150,"Very Short",Table1[[#This Row],[Pages]]&lt;=299,"Short",Table1[[#This Row],[Pages]]&lt;=499,"Medium",Table1[[#This Row],[Pages]]&lt;=699,"Long",Table1[[#This Row],[Pages]]&gt;=700,"Epic")</f>
        <v>Medium</v>
      </c>
      <c r="M5365" t="str" cm="1">
        <f t="array" ref="M5365">_xlfn.IFS(Table1[[#This Row],[Ratings_Count]]&gt;=1000000,"Mega Popular",Table1[[#This Row],[Ratings_Count]]&gt;=100000,"Popular",Table1[[#This Row],[Ratings_Count]]&gt;=10000,"Mid Popular",Table1[[#This Row],[Ratings_Count]]&lt;10000,"Niche")</f>
        <v>Popular</v>
      </c>
      <c r="N5365" t="str">
        <f>IF(AND(Table1[[#This Row],[Rating]]&gt;=4.2, Table1[[#This Row],[Ratings_Count]]&lt;10000), "Hidden Gem", "Not a Hidden Gem")</f>
        <v>Not a Hidden Gem</v>
      </c>
    </row>
    <row r="5366" spans="1:14" x14ac:dyDescent="0.25">
      <c r="A5366" t="s">
        <v>2725</v>
      </c>
      <c r="B5366" t="s">
        <v>2726</v>
      </c>
      <c r="C5366">
        <v>3.85</v>
      </c>
      <c r="D5366" t="s">
        <v>11</v>
      </c>
      <c r="E5366">
        <v>192</v>
      </c>
      <c r="F5366">
        <v>2279</v>
      </c>
      <c r="G5366">
        <v>173</v>
      </c>
      <c r="H5366">
        <v>2005</v>
      </c>
      <c r="I5366" t="s">
        <v>2022</v>
      </c>
      <c r="J5366" t="s">
        <v>2014</v>
      </c>
      <c r="K5366" t="str" cm="1">
        <f t="array" ref="K5366">_xlfn.IFS(Table1[[#This Row],[Rating]] &gt;=4.5, "Elite",Table1[[#This Row],[Rating]]&gt;=4, "Highly Rated", Table1[[#This Row],[Rating]]&gt;=3.5,"Above Average", Table1[[#This Row],[Rating]]&lt;3.5, "Average or Below")</f>
        <v>Above Average</v>
      </c>
      <c r="L5366" t="str" cm="1">
        <f t="array" ref="L5366">_xlfn.IFS(Table1[[#This Row],[Pages]]&lt;=150,"Very Short",Table1[[#This Row],[Pages]]&lt;=299,"Short",Table1[[#This Row],[Pages]]&lt;=499,"Medium",Table1[[#This Row],[Pages]]&lt;=699,"Long",Table1[[#This Row],[Pages]]&gt;=700,"Epic")</f>
        <v>Short</v>
      </c>
      <c r="M5366" t="str" cm="1">
        <f t="array" ref="M5366">_xlfn.IFS(Table1[[#This Row],[Ratings_Count]]&gt;=1000000,"Mega Popular",Table1[[#This Row],[Ratings_Count]]&gt;=100000,"Popular",Table1[[#This Row],[Ratings_Count]]&gt;=10000,"Mid Popular",Table1[[#This Row],[Ratings_Count]]&lt;10000,"Niche")</f>
        <v>Niche</v>
      </c>
      <c r="N5366" t="str">
        <f>IF(AND(Table1[[#This Row],[Rating]]&gt;=4.2, Table1[[#This Row],[Ratings_Count]]&lt;10000), "Hidden Gem", "Not a Hidden Gem")</f>
        <v>Not a Hidden Gem</v>
      </c>
    </row>
    <row r="5367" spans="1:14" x14ac:dyDescent="0.25">
      <c r="A5367" t="s">
        <v>3857</v>
      </c>
      <c r="B5367" t="s">
        <v>3858</v>
      </c>
      <c r="C5367">
        <v>3.85</v>
      </c>
      <c r="D5367" t="s">
        <v>11</v>
      </c>
      <c r="E5367">
        <v>203</v>
      </c>
      <c r="F5367">
        <v>1392</v>
      </c>
      <c r="G5367">
        <v>86</v>
      </c>
      <c r="H5367">
        <v>2005</v>
      </c>
      <c r="I5367" t="s">
        <v>111</v>
      </c>
      <c r="J5367" t="s">
        <v>13</v>
      </c>
      <c r="K5367" t="str" cm="1">
        <f t="array" ref="K5367">_xlfn.IFS(Table1[[#This Row],[Rating]] &gt;=4.5, "Elite",Table1[[#This Row],[Rating]]&gt;=4, "Highly Rated", Table1[[#This Row],[Rating]]&gt;=3.5,"Above Average", Table1[[#This Row],[Rating]]&lt;3.5, "Average or Below")</f>
        <v>Above Average</v>
      </c>
      <c r="L5367" t="str" cm="1">
        <f t="array" ref="L5367">_xlfn.IFS(Table1[[#This Row],[Pages]]&lt;=150,"Very Short",Table1[[#This Row],[Pages]]&lt;=299,"Short",Table1[[#This Row],[Pages]]&lt;=499,"Medium",Table1[[#This Row],[Pages]]&lt;=699,"Long",Table1[[#This Row],[Pages]]&gt;=700,"Epic")</f>
        <v>Short</v>
      </c>
      <c r="M5367" t="str" cm="1">
        <f t="array" ref="M5367">_xlfn.IFS(Table1[[#This Row],[Ratings_Count]]&gt;=1000000,"Mega Popular",Table1[[#This Row],[Ratings_Count]]&gt;=100000,"Popular",Table1[[#This Row],[Ratings_Count]]&gt;=10000,"Mid Popular",Table1[[#This Row],[Ratings_Count]]&lt;10000,"Niche")</f>
        <v>Niche</v>
      </c>
      <c r="N5367" t="str">
        <f>IF(AND(Table1[[#This Row],[Rating]]&gt;=4.2, Table1[[#This Row],[Ratings_Count]]&lt;10000), "Hidden Gem", "Not a Hidden Gem")</f>
        <v>Not a Hidden Gem</v>
      </c>
    </row>
    <row r="5368" spans="1:14" x14ac:dyDescent="0.25">
      <c r="A5368" t="s">
        <v>4045</v>
      </c>
      <c r="B5368" t="s">
        <v>2584</v>
      </c>
      <c r="C5368">
        <v>3.85</v>
      </c>
      <c r="D5368" t="s">
        <v>11</v>
      </c>
      <c r="E5368">
        <v>405</v>
      </c>
      <c r="F5368">
        <v>31047</v>
      </c>
      <c r="G5368">
        <v>3519</v>
      </c>
      <c r="H5368">
        <v>2004</v>
      </c>
      <c r="I5368" t="s">
        <v>123</v>
      </c>
      <c r="J5368" t="s">
        <v>13</v>
      </c>
      <c r="K5368" t="str" cm="1">
        <f t="array" ref="K5368">_xlfn.IFS(Table1[[#This Row],[Rating]] &gt;=4.5, "Elite",Table1[[#This Row],[Rating]]&gt;=4, "Highly Rated", Table1[[#This Row],[Rating]]&gt;=3.5,"Above Average", Table1[[#This Row],[Rating]]&lt;3.5, "Average or Below")</f>
        <v>Above Average</v>
      </c>
      <c r="L5368" t="str" cm="1">
        <f t="array" ref="L5368">_xlfn.IFS(Table1[[#This Row],[Pages]]&lt;=150,"Very Short",Table1[[#This Row],[Pages]]&lt;=299,"Short",Table1[[#This Row],[Pages]]&lt;=499,"Medium",Table1[[#This Row],[Pages]]&lt;=699,"Long",Table1[[#This Row],[Pages]]&gt;=700,"Epic")</f>
        <v>Medium</v>
      </c>
      <c r="M5368" t="str" cm="1">
        <f t="array" ref="M5368">_xlfn.IFS(Table1[[#This Row],[Ratings_Count]]&gt;=1000000,"Mega Popular",Table1[[#This Row],[Ratings_Count]]&gt;=100000,"Popular",Table1[[#This Row],[Ratings_Count]]&gt;=10000,"Mid Popular",Table1[[#This Row],[Ratings_Count]]&lt;10000,"Niche")</f>
        <v>Mid Popular</v>
      </c>
      <c r="N5368" t="str">
        <f>IF(AND(Table1[[#This Row],[Rating]]&gt;=4.2, Table1[[#This Row],[Ratings_Count]]&lt;10000), "Hidden Gem", "Not a Hidden Gem")</f>
        <v>Not a Hidden Gem</v>
      </c>
    </row>
    <row r="5369" spans="1:14" x14ac:dyDescent="0.25">
      <c r="A5369" t="s">
        <v>4128</v>
      </c>
      <c r="B5369" t="s">
        <v>4129</v>
      </c>
      <c r="C5369">
        <v>3.85</v>
      </c>
      <c r="D5369" t="s">
        <v>11</v>
      </c>
      <c r="E5369">
        <v>322</v>
      </c>
      <c r="F5369">
        <v>1898</v>
      </c>
      <c r="G5369">
        <v>201</v>
      </c>
      <c r="H5369">
        <v>2004</v>
      </c>
      <c r="I5369" t="s">
        <v>379</v>
      </c>
      <c r="J5369" t="s">
        <v>13</v>
      </c>
      <c r="K5369" t="str" cm="1">
        <f t="array" ref="K5369">_xlfn.IFS(Table1[[#This Row],[Rating]] &gt;=4.5, "Elite",Table1[[#This Row],[Rating]]&gt;=4, "Highly Rated", Table1[[#This Row],[Rating]]&gt;=3.5,"Above Average", Table1[[#This Row],[Rating]]&lt;3.5, "Average or Below")</f>
        <v>Above Average</v>
      </c>
      <c r="L5369" t="str" cm="1">
        <f t="array" ref="L5369">_xlfn.IFS(Table1[[#This Row],[Pages]]&lt;=150,"Very Short",Table1[[#This Row],[Pages]]&lt;=299,"Short",Table1[[#This Row],[Pages]]&lt;=499,"Medium",Table1[[#This Row],[Pages]]&lt;=699,"Long",Table1[[#This Row],[Pages]]&gt;=700,"Epic")</f>
        <v>Medium</v>
      </c>
      <c r="M5369" t="str" cm="1">
        <f t="array" ref="M5369">_xlfn.IFS(Table1[[#This Row],[Ratings_Count]]&gt;=1000000,"Mega Popular",Table1[[#This Row],[Ratings_Count]]&gt;=100000,"Popular",Table1[[#This Row],[Ratings_Count]]&gt;=10000,"Mid Popular",Table1[[#This Row],[Ratings_Count]]&lt;10000,"Niche")</f>
        <v>Niche</v>
      </c>
      <c r="N5369" t="str">
        <f>IF(AND(Table1[[#This Row],[Rating]]&gt;=4.2, Table1[[#This Row],[Ratings_Count]]&lt;10000), "Hidden Gem", "Not a Hidden Gem")</f>
        <v>Not a Hidden Gem</v>
      </c>
    </row>
    <row r="5370" spans="1:14" x14ac:dyDescent="0.25">
      <c r="A5370" t="s">
        <v>4141</v>
      </c>
      <c r="B5370" t="s">
        <v>3138</v>
      </c>
      <c r="C5370">
        <v>3.85</v>
      </c>
      <c r="D5370" t="s">
        <v>11</v>
      </c>
      <c r="E5370">
        <v>355</v>
      </c>
      <c r="F5370">
        <v>10329</v>
      </c>
      <c r="G5370">
        <v>193</v>
      </c>
      <c r="H5370">
        <v>2004</v>
      </c>
      <c r="I5370" t="s">
        <v>719</v>
      </c>
      <c r="J5370" t="s">
        <v>13</v>
      </c>
      <c r="K5370" t="str" cm="1">
        <f t="array" ref="K5370">_xlfn.IFS(Table1[[#This Row],[Rating]] &gt;=4.5, "Elite",Table1[[#This Row],[Rating]]&gt;=4, "Highly Rated", Table1[[#This Row],[Rating]]&gt;=3.5,"Above Average", Table1[[#This Row],[Rating]]&lt;3.5, "Average or Below")</f>
        <v>Above Average</v>
      </c>
      <c r="L5370" t="str" cm="1">
        <f t="array" ref="L5370">_xlfn.IFS(Table1[[#This Row],[Pages]]&lt;=150,"Very Short",Table1[[#This Row],[Pages]]&lt;=299,"Short",Table1[[#This Row],[Pages]]&lt;=499,"Medium",Table1[[#This Row],[Pages]]&lt;=699,"Long",Table1[[#This Row],[Pages]]&gt;=700,"Epic")</f>
        <v>Medium</v>
      </c>
      <c r="M5370" t="str" cm="1">
        <f t="array" ref="M5370">_xlfn.IFS(Table1[[#This Row],[Ratings_Count]]&gt;=1000000,"Mega Popular",Table1[[#This Row],[Ratings_Count]]&gt;=100000,"Popular",Table1[[#This Row],[Ratings_Count]]&gt;=10000,"Mid Popular",Table1[[#This Row],[Ratings_Count]]&lt;10000,"Niche")</f>
        <v>Mid Popular</v>
      </c>
      <c r="N5370" t="str">
        <f>IF(AND(Table1[[#This Row],[Rating]]&gt;=4.2, Table1[[#This Row],[Ratings_Count]]&lt;10000), "Hidden Gem", "Not a Hidden Gem")</f>
        <v>Not a Hidden Gem</v>
      </c>
    </row>
    <row r="5371" spans="1:14" x14ac:dyDescent="0.25">
      <c r="A5371" t="s">
        <v>4696</v>
      </c>
      <c r="B5371" t="s">
        <v>1907</v>
      </c>
      <c r="C5371">
        <v>3.85</v>
      </c>
      <c r="D5371" t="s">
        <v>11</v>
      </c>
      <c r="E5371">
        <v>340</v>
      </c>
      <c r="F5371">
        <v>18244</v>
      </c>
      <c r="G5371">
        <v>381</v>
      </c>
      <c r="H5371">
        <v>2004</v>
      </c>
      <c r="I5371" t="s">
        <v>1256</v>
      </c>
      <c r="J5371" t="s">
        <v>13</v>
      </c>
      <c r="K5371" t="str" cm="1">
        <f t="array" ref="K5371">_xlfn.IFS(Table1[[#This Row],[Rating]] &gt;=4.5, "Elite",Table1[[#This Row],[Rating]]&gt;=4, "Highly Rated", Table1[[#This Row],[Rating]]&gt;=3.5,"Above Average", Table1[[#This Row],[Rating]]&lt;3.5, "Average or Below")</f>
        <v>Above Average</v>
      </c>
      <c r="L5371" t="str" cm="1">
        <f t="array" ref="L5371">_xlfn.IFS(Table1[[#This Row],[Pages]]&lt;=150,"Very Short",Table1[[#This Row],[Pages]]&lt;=299,"Short",Table1[[#This Row],[Pages]]&lt;=499,"Medium",Table1[[#This Row],[Pages]]&lt;=699,"Long",Table1[[#This Row],[Pages]]&gt;=700,"Epic")</f>
        <v>Medium</v>
      </c>
      <c r="M5371" t="str" cm="1">
        <f t="array" ref="M5371">_xlfn.IFS(Table1[[#This Row],[Ratings_Count]]&gt;=1000000,"Mega Popular",Table1[[#This Row],[Ratings_Count]]&gt;=100000,"Popular",Table1[[#This Row],[Ratings_Count]]&gt;=10000,"Mid Popular",Table1[[#This Row],[Ratings_Count]]&lt;10000,"Niche")</f>
        <v>Mid Popular</v>
      </c>
      <c r="N5371" t="str">
        <f>IF(AND(Table1[[#This Row],[Rating]]&gt;=4.2, Table1[[#This Row],[Ratings_Count]]&lt;10000), "Hidden Gem", "Not a Hidden Gem")</f>
        <v>Not a Hidden Gem</v>
      </c>
    </row>
    <row r="5372" spans="1:14" x14ac:dyDescent="0.25">
      <c r="A5372" t="s">
        <v>4708</v>
      </c>
      <c r="B5372" t="s">
        <v>1918</v>
      </c>
      <c r="C5372">
        <v>3.85</v>
      </c>
      <c r="D5372" t="s">
        <v>11</v>
      </c>
      <c r="E5372">
        <v>322</v>
      </c>
      <c r="F5372">
        <v>454917</v>
      </c>
      <c r="G5372">
        <v>7487</v>
      </c>
      <c r="H5372">
        <v>2004</v>
      </c>
      <c r="I5372" t="s">
        <v>182</v>
      </c>
      <c r="J5372" t="s">
        <v>13</v>
      </c>
      <c r="K5372" t="str" cm="1">
        <f t="array" ref="K5372">_xlfn.IFS(Table1[[#This Row],[Rating]] &gt;=4.5, "Elite",Table1[[#This Row],[Rating]]&gt;=4, "Highly Rated", Table1[[#This Row],[Rating]]&gt;=3.5,"Above Average", Table1[[#This Row],[Rating]]&lt;3.5, "Average or Below")</f>
        <v>Above Average</v>
      </c>
      <c r="L5372" t="str" cm="1">
        <f t="array" ref="L5372">_xlfn.IFS(Table1[[#This Row],[Pages]]&lt;=150,"Very Short",Table1[[#This Row],[Pages]]&lt;=299,"Short",Table1[[#This Row],[Pages]]&lt;=499,"Medium",Table1[[#This Row],[Pages]]&lt;=699,"Long",Table1[[#This Row],[Pages]]&gt;=700,"Epic")</f>
        <v>Medium</v>
      </c>
      <c r="M5372" t="str" cm="1">
        <f t="array" ref="M5372">_xlfn.IFS(Table1[[#This Row],[Ratings_Count]]&gt;=1000000,"Mega Popular",Table1[[#This Row],[Ratings_Count]]&gt;=100000,"Popular",Table1[[#This Row],[Ratings_Count]]&gt;=10000,"Mid Popular",Table1[[#This Row],[Ratings_Count]]&lt;10000,"Niche")</f>
        <v>Popular</v>
      </c>
      <c r="N5372" t="str">
        <f>IF(AND(Table1[[#This Row],[Rating]]&gt;=4.2, Table1[[#This Row],[Ratings_Count]]&lt;10000), "Hidden Gem", "Not a Hidden Gem")</f>
        <v>Not a Hidden Gem</v>
      </c>
    </row>
    <row r="5373" spans="1:14" x14ac:dyDescent="0.25">
      <c r="A5373" t="s">
        <v>4736</v>
      </c>
      <c r="B5373" t="s">
        <v>1888</v>
      </c>
      <c r="C5373">
        <v>3.85</v>
      </c>
      <c r="D5373" t="s">
        <v>11</v>
      </c>
      <c r="E5373">
        <v>234</v>
      </c>
      <c r="F5373">
        <v>8892</v>
      </c>
      <c r="G5373">
        <v>260</v>
      </c>
      <c r="H5373">
        <v>2004</v>
      </c>
      <c r="I5373" t="s">
        <v>75</v>
      </c>
      <c r="J5373" t="s">
        <v>13</v>
      </c>
      <c r="K5373" t="str" cm="1">
        <f t="array" ref="K5373">_xlfn.IFS(Table1[[#This Row],[Rating]] &gt;=4.5, "Elite",Table1[[#This Row],[Rating]]&gt;=4, "Highly Rated", Table1[[#This Row],[Rating]]&gt;=3.5,"Above Average", Table1[[#This Row],[Rating]]&lt;3.5, "Average or Below")</f>
        <v>Above Average</v>
      </c>
      <c r="L5373" t="str" cm="1">
        <f t="array" ref="L5373">_xlfn.IFS(Table1[[#This Row],[Pages]]&lt;=150,"Very Short",Table1[[#This Row],[Pages]]&lt;=299,"Short",Table1[[#This Row],[Pages]]&lt;=499,"Medium",Table1[[#This Row],[Pages]]&lt;=699,"Long",Table1[[#This Row],[Pages]]&gt;=700,"Epic")</f>
        <v>Short</v>
      </c>
      <c r="M5373" t="str" cm="1">
        <f t="array" ref="M5373">_xlfn.IFS(Table1[[#This Row],[Ratings_Count]]&gt;=1000000,"Mega Popular",Table1[[#This Row],[Ratings_Count]]&gt;=100000,"Popular",Table1[[#This Row],[Ratings_Count]]&gt;=10000,"Mid Popular",Table1[[#This Row],[Ratings_Count]]&lt;10000,"Niche")</f>
        <v>Niche</v>
      </c>
      <c r="N5373" t="str">
        <f>IF(AND(Table1[[#This Row],[Rating]]&gt;=4.2, Table1[[#This Row],[Ratings_Count]]&lt;10000), "Hidden Gem", "Not a Hidden Gem")</f>
        <v>Not a Hidden Gem</v>
      </c>
    </row>
    <row r="5374" spans="1:14" x14ac:dyDescent="0.25">
      <c r="A5374" t="s">
        <v>4810</v>
      </c>
      <c r="B5374" t="s">
        <v>4811</v>
      </c>
      <c r="C5374">
        <v>3.85</v>
      </c>
      <c r="D5374" t="s">
        <v>11</v>
      </c>
      <c r="E5374">
        <v>165</v>
      </c>
      <c r="F5374">
        <v>3832</v>
      </c>
      <c r="G5374">
        <v>178</v>
      </c>
      <c r="H5374">
        <v>2004</v>
      </c>
      <c r="I5374" t="s">
        <v>2022</v>
      </c>
      <c r="J5374" t="s">
        <v>2014</v>
      </c>
      <c r="K5374" t="str" cm="1">
        <f t="array" ref="K5374">_xlfn.IFS(Table1[[#This Row],[Rating]] &gt;=4.5, "Elite",Table1[[#This Row],[Rating]]&gt;=4, "Highly Rated", Table1[[#This Row],[Rating]]&gt;=3.5,"Above Average", Table1[[#This Row],[Rating]]&lt;3.5, "Average or Below")</f>
        <v>Above Average</v>
      </c>
      <c r="L5374" t="str" cm="1">
        <f t="array" ref="L5374">_xlfn.IFS(Table1[[#This Row],[Pages]]&lt;=150,"Very Short",Table1[[#This Row],[Pages]]&lt;=299,"Short",Table1[[#This Row],[Pages]]&lt;=499,"Medium",Table1[[#This Row],[Pages]]&lt;=699,"Long",Table1[[#This Row],[Pages]]&gt;=700,"Epic")</f>
        <v>Short</v>
      </c>
      <c r="M5374" t="str" cm="1">
        <f t="array" ref="M5374">_xlfn.IFS(Table1[[#This Row],[Ratings_Count]]&gt;=1000000,"Mega Popular",Table1[[#This Row],[Ratings_Count]]&gt;=100000,"Popular",Table1[[#This Row],[Ratings_Count]]&gt;=10000,"Mid Popular",Table1[[#This Row],[Ratings_Count]]&lt;10000,"Niche")</f>
        <v>Niche</v>
      </c>
      <c r="N5374" t="str">
        <f>IF(AND(Table1[[#This Row],[Rating]]&gt;=4.2, Table1[[#This Row],[Ratings_Count]]&lt;10000), "Hidden Gem", "Not a Hidden Gem")</f>
        <v>Not a Hidden Gem</v>
      </c>
    </row>
    <row r="5375" spans="1:14" x14ac:dyDescent="0.25">
      <c r="A5375" t="s">
        <v>4949</v>
      </c>
      <c r="B5375" t="s">
        <v>4950</v>
      </c>
      <c r="C5375">
        <v>3.85</v>
      </c>
      <c r="D5375" t="s">
        <v>11</v>
      </c>
      <c r="E5375">
        <v>497</v>
      </c>
      <c r="F5375">
        <v>10333</v>
      </c>
      <c r="G5375">
        <v>879</v>
      </c>
      <c r="H5375">
        <v>2004</v>
      </c>
      <c r="I5375" t="s">
        <v>2022</v>
      </c>
      <c r="J5375" t="s">
        <v>2014</v>
      </c>
      <c r="K5375" t="str" cm="1">
        <f t="array" ref="K5375">_xlfn.IFS(Table1[[#This Row],[Rating]] &gt;=4.5, "Elite",Table1[[#This Row],[Rating]]&gt;=4, "Highly Rated", Table1[[#This Row],[Rating]]&gt;=3.5,"Above Average", Table1[[#This Row],[Rating]]&lt;3.5, "Average or Below")</f>
        <v>Above Average</v>
      </c>
      <c r="L5375" t="str" cm="1">
        <f t="array" ref="L5375">_xlfn.IFS(Table1[[#This Row],[Pages]]&lt;=150,"Very Short",Table1[[#This Row],[Pages]]&lt;=299,"Short",Table1[[#This Row],[Pages]]&lt;=499,"Medium",Table1[[#This Row],[Pages]]&lt;=699,"Long",Table1[[#This Row],[Pages]]&gt;=700,"Epic")</f>
        <v>Medium</v>
      </c>
      <c r="M5375" t="str" cm="1">
        <f t="array" ref="M5375">_xlfn.IFS(Table1[[#This Row],[Ratings_Count]]&gt;=1000000,"Mega Popular",Table1[[#This Row],[Ratings_Count]]&gt;=100000,"Popular",Table1[[#This Row],[Ratings_Count]]&gt;=10000,"Mid Popular",Table1[[#This Row],[Ratings_Count]]&lt;10000,"Niche")</f>
        <v>Mid Popular</v>
      </c>
      <c r="N5375" t="str">
        <f>IF(AND(Table1[[#This Row],[Rating]]&gt;=4.2, Table1[[#This Row],[Ratings_Count]]&lt;10000), "Hidden Gem", "Not a Hidden Gem")</f>
        <v>Not a Hidden Gem</v>
      </c>
    </row>
    <row r="5376" spans="1:14" x14ac:dyDescent="0.25">
      <c r="A5376" t="s">
        <v>5315</v>
      </c>
      <c r="B5376" t="s">
        <v>5316</v>
      </c>
      <c r="C5376">
        <v>3.85</v>
      </c>
      <c r="D5376" t="s">
        <v>11</v>
      </c>
      <c r="E5376">
        <v>132</v>
      </c>
      <c r="F5376">
        <v>30604</v>
      </c>
      <c r="G5376">
        <v>552</v>
      </c>
      <c r="H5376">
        <v>2003</v>
      </c>
      <c r="I5376" t="s">
        <v>105</v>
      </c>
      <c r="J5376" t="s">
        <v>13</v>
      </c>
      <c r="K5376" t="str" cm="1">
        <f t="array" ref="K5376">_xlfn.IFS(Table1[[#This Row],[Rating]] &gt;=4.5, "Elite",Table1[[#This Row],[Rating]]&gt;=4, "Highly Rated", Table1[[#This Row],[Rating]]&gt;=3.5,"Above Average", Table1[[#This Row],[Rating]]&lt;3.5, "Average or Below")</f>
        <v>Above Average</v>
      </c>
      <c r="L5376" t="str" cm="1">
        <f t="array" ref="L5376">_xlfn.IFS(Table1[[#This Row],[Pages]]&lt;=150,"Very Short",Table1[[#This Row],[Pages]]&lt;=299,"Short",Table1[[#This Row],[Pages]]&lt;=499,"Medium",Table1[[#This Row],[Pages]]&lt;=699,"Long",Table1[[#This Row],[Pages]]&gt;=700,"Epic")</f>
        <v>Very Short</v>
      </c>
      <c r="M5376" t="str" cm="1">
        <f t="array" ref="M5376">_xlfn.IFS(Table1[[#This Row],[Ratings_Count]]&gt;=1000000,"Mega Popular",Table1[[#This Row],[Ratings_Count]]&gt;=100000,"Popular",Table1[[#This Row],[Ratings_Count]]&gt;=10000,"Mid Popular",Table1[[#This Row],[Ratings_Count]]&lt;10000,"Niche")</f>
        <v>Mid Popular</v>
      </c>
      <c r="N5376" t="str">
        <f>IF(AND(Table1[[#This Row],[Rating]]&gt;=4.2, Table1[[#This Row],[Ratings_Count]]&lt;10000), "Hidden Gem", "Not a Hidden Gem")</f>
        <v>Not a Hidden Gem</v>
      </c>
    </row>
    <row r="5377" spans="1:14" x14ac:dyDescent="0.25">
      <c r="A5377" t="s">
        <v>5415</v>
      </c>
      <c r="B5377" t="s">
        <v>5416</v>
      </c>
      <c r="C5377">
        <v>3.85</v>
      </c>
      <c r="D5377" t="s">
        <v>11</v>
      </c>
      <c r="E5377">
        <v>228</v>
      </c>
      <c r="F5377">
        <v>297</v>
      </c>
      <c r="G5377">
        <v>33</v>
      </c>
      <c r="H5377">
        <v>2003</v>
      </c>
      <c r="I5377" t="s">
        <v>2878</v>
      </c>
      <c r="J5377" t="s">
        <v>13</v>
      </c>
      <c r="K5377" t="str" cm="1">
        <f t="array" ref="K5377">_xlfn.IFS(Table1[[#This Row],[Rating]] &gt;=4.5, "Elite",Table1[[#This Row],[Rating]]&gt;=4, "Highly Rated", Table1[[#This Row],[Rating]]&gt;=3.5,"Above Average", Table1[[#This Row],[Rating]]&lt;3.5, "Average or Below")</f>
        <v>Above Average</v>
      </c>
      <c r="L5377" t="str" cm="1">
        <f t="array" ref="L5377">_xlfn.IFS(Table1[[#This Row],[Pages]]&lt;=150,"Very Short",Table1[[#This Row],[Pages]]&lt;=299,"Short",Table1[[#This Row],[Pages]]&lt;=499,"Medium",Table1[[#This Row],[Pages]]&lt;=699,"Long",Table1[[#This Row],[Pages]]&gt;=700,"Epic")</f>
        <v>Short</v>
      </c>
      <c r="M5377" t="str" cm="1">
        <f t="array" ref="M5377">_xlfn.IFS(Table1[[#This Row],[Ratings_Count]]&gt;=1000000,"Mega Popular",Table1[[#This Row],[Ratings_Count]]&gt;=100000,"Popular",Table1[[#This Row],[Ratings_Count]]&gt;=10000,"Mid Popular",Table1[[#This Row],[Ratings_Count]]&lt;10000,"Niche")</f>
        <v>Niche</v>
      </c>
      <c r="N5377" t="str">
        <f>IF(AND(Table1[[#This Row],[Rating]]&gt;=4.2, Table1[[#This Row],[Ratings_Count]]&lt;10000), "Hidden Gem", "Not a Hidden Gem")</f>
        <v>Not a Hidden Gem</v>
      </c>
    </row>
    <row r="5378" spans="1:14" x14ac:dyDescent="0.25">
      <c r="A5378" t="s">
        <v>5497</v>
      </c>
      <c r="B5378" t="s">
        <v>5498</v>
      </c>
      <c r="C5378">
        <v>3.85</v>
      </c>
      <c r="D5378" t="s">
        <v>11</v>
      </c>
      <c r="E5378">
        <v>992</v>
      </c>
      <c r="F5378">
        <v>36303</v>
      </c>
      <c r="G5378">
        <v>439</v>
      </c>
      <c r="H5378">
        <v>2003</v>
      </c>
      <c r="I5378" t="s">
        <v>5297</v>
      </c>
      <c r="J5378" t="s">
        <v>13</v>
      </c>
      <c r="K5378" t="str" cm="1">
        <f t="array" ref="K5378">_xlfn.IFS(Table1[[#This Row],[Rating]] &gt;=4.5, "Elite",Table1[[#This Row],[Rating]]&gt;=4, "Highly Rated", Table1[[#This Row],[Rating]]&gt;=3.5,"Above Average", Table1[[#This Row],[Rating]]&lt;3.5, "Average or Below")</f>
        <v>Above Average</v>
      </c>
      <c r="L5378" t="str" cm="1">
        <f t="array" ref="L5378">_xlfn.IFS(Table1[[#This Row],[Pages]]&lt;=150,"Very Short",Table1[[#This Row],[Pages]]&lt;=299,"Short",Table1[[#This Row],[Pages]]&lt;=499,"Medium",Table1[[#This Row],[Pages]]&lt;=699,"Long",Table1[[#This Row],[Pages]]&gt;=700,"Epic")</f>
        <v>Epic</v>
      </c>
      <c r="M5378" t="str" cm="1">
        <f t="array" ref="M5378">_xlfn.IFS(Table1[[#This Row],[Ratings_Count]]&gt;=1000000,"Mega Popular",Table1[[#This Row],[Ratings_Count]]&gt;=100000,"Popular",Table1[[#This Row],[Ratings_Count]]&gt;=10000,"Mid Popular",Table1[[#This Row],[Ratings_Count]]&lt;10000,"Niche")</f>
        <v>Mid Popular</v>
      </c>
      <c r="N5378" t="str">
        <f>IF(AND(Table1[[#This Row],[Rating]]&gt;=4.2, Table1[[#This Row],[Ratings_Count]]&lt;10000), "Hidden Gem", "Not a Hidden Gem")</f>
        <v>Not a Hidden Gem</v>
      </c>
    </row>
    <row r="5379" spans="1:14" x14ac:dyDescent="0.25">
      <c r="A5379" t="s">
        <v>5618</v>
      </c>
      <c r="B5379" t="s">
        <v>1013</v>
      </c>
      <c r="C5379">
        <v>3.85</v>
      </c>
      <c r="D5379" t="s">
        <v>11</v>
      </c>
      <c r="E5379">
        <v>196</v>
      </c>
      <c r="F5379">
        <v>630</v>
      </c>
      <c r="G5379">
        <v>40</v>
      </c>
      <c r="H5379">
        <v>2003</v>
      </c>
      <c r="I5379" t="s">
        <v>5619</v>
      </c>
      <c r="J5379" t="s">
        <v>13</v>
      </c>
      <c r="K5379" t="str" cm="1">
        <f t="array" ref="K5379">_xlfn.IFS(Table1[[#This Row],[Rating]] &gt;=4.5, "Elite",Table1[[#This Row],[Rating]]&gt;=4, "Highly Rated", Table1[[#This Row],[Rating]]&gt;=3.5,"Above Average", Table1[[#This Row],[Rating]]&lt;3.5, "Average or Below")</f>
        <v>Above Average</v>
      </c>
      <c r="L5379" t="str" cm="1">
        <f t="array" ref="L5379">_xlfn.IFS(Table1[[#This Row],[Pages]]&lt;=150,"Very Short",Table1[[#This Row],[Pages]]&lt;=299,"Short",Table1[[#This Row],[Pages]]&lt;=499,"Medium",Table1[[#This Row],[Pages]]&lt;=699,"Long",Table1[[#This Row],[Pages]]&gt;=700,"Epic")</f>
        <v>Short</v>
      </c>
      <c r="M5379" t="str" cm="1">
        <f t="array" ref="M5379">_xlfn.IFS(Table1[[#This Row],[Ratings_Count]]&gt;=1000000,"Mega Popular",Table1[[#This Row],[Ratings_Count]]&gt;=100000,"Popular",Table1[[#This Row],[Ratings_Count]]&gt;=10000,"Mid Popular",Table1[[#This Row],[Ratings_Count]]&lt;10000,"Niche")</f>
        <v>Niche</v>
      </c>
      <c r="N5379" t="str">
        <f>IF(AND(Table1[[#This Row],[Rating]]&gt;=4.2, Table1[[#This Row],[Ratings_Count]]&lt;10000), "Hidden Gem", "Not a Hidden Gem")</f>
        <v>Not a Hidden Gem</v>
      </c>
    </row>
    <row r="5380" spans="1:14" x14ac:dyDescent="0.25">
      <c r="A5380" t="s">
        <v>5629</v>
      </c>
      <c r="B5380" t="s">
        <v>46</v>
      </c>
      <c r="C5380">
        <v>3.85</v>
      </c>
      <c r="D5380" t="s">
        <v>11</v>
      </c>
      <c r="E5380">
        <v>336</v>
      </c>
      <c r="F5380">
        <v>486</v>
      </c>
      <c r="G5380">
        <v>57</v>
      </c>
      <c r="H5380">
        <v>2003</v>
      </c>
      <c r="I5380" t="s">
        <v>3058</v>
      </c>
      <c r="J5380" t="s">
        <v>13</v>
      </c>
      <c r="K5380" t="str" cm="1">
        <f t="array" ref="K5380">_xlfn.IFS(Table1[[#This Row],[Rating]] &gt;=4.5, "Elite",Table1[[#This Row],[Rating]]&gt;=4, "Highly Rated", Table1[[#This Row],[Rating]]&gt;=3.5,"Above Average", Table1[[#This Row],[Rating]]&lt;3.5, "Average or Below")</f>
        <v>Above Average</v>
      </c>
      <c r="L5380" t="str" cm="1">
        <f t="array" ref="L5380">_xlfn.IFS(Table1[[#This Row],[Pages]]&lt;=150,"Very Short",Table1[[#This Row],[Pages]]&lt;=299,"Short",Table1[[#This Row],[Pages]]&lt;=499,"Medium",Table1[[#This Row],[Pages]]&lt;=699,"Long",Table1[[#This Row],[Pages]]&gt;=700,"Epic")</f>
        <v>Medium</v>
      </c>
      <c r="M5380" t="str" cm="1">
        <f t="array" ref="M5380">_xlfn.IFS(Table1[[#This Row],[Ratings_Count]]&gt;=1000000,"Mega Popular",Table1[[#This Row],[Ratings_Count]]&gt;=100000,"Popular",Table1[[#This Row],[Ratings_Count]]&gt;=10000,"Mid Popular",Table1[[#This Row],[Ratings_Count]]&lt;10000,"Niche")</f>
        <v>Niche</v>
      </c>
      <c r="N5380" t="str">
        <f>IF(AND(Table1[[#This Row],[Rating]]&gt;=4.2, Table1[[#This Row],[Ratings_Count]]&lt;10000), "Hidden Gem", "Not a Hidden Gem")</f>
        <v>Not a Hidden Gem</v>
      </c>
    </row>
    <row r="5381" spans="1:14" x14ac:dyDescent="0.25">
      <c r="A5381" t="s">
        <v>5713</v>
      </c>
      <c r="B5381" t="s">
        <v>5714</v>
      </c>
      <c r="C5381">
        <v>3.85</v>
      </c>
      <c r="D5381" t="s">
        <v>11</v>
      </c>
      <c r="E5381">
        <v>304</v>
      </c>
      <c r="F5381">
        <v>2506</v>
      </c>
      <c r="G5381">
        <v>264</v>
      </c>
      <c r="H5381">
        <v>2003</v>
      </c>
      <c r="I5381" t="s">
        <v>47</v>
      </c>
      <c r="J5381" t="s">
        <v>13</v>
      </c>
      <c r="K5381" t="str" cm="1">
        <f t="array" ref="K5381">_xlfn.IFS(Table1[[#This Row],[Rating]] &gt;=4.5, "Elite",Table1[[#This Row],[Rating]]&gt;=4, "Highly Rated", Table1[[#This Row],[Rating]]&gt;=3.5,"Above Average", Table1[[#This Row],[Rating]]&lt;3.5, "Average or Below")</f>
        <v>Above Average</v>
      </c>
      <c r="L5381" t="str" cm="1">
        <f t="array" ref="L5381">_xlfn.IFS(Table1[[#This Row],[Pages]]&lt;=150,"Very Short",Table1[[#This Row],[Pages]]&lt;=299,"Short",Table1[[#This Row],[Pages]]&lt;=499,"Medium",Table1[[#This Row],[Pages]]&lt;=699,"Long",Table1[[#This Row],[Pages]]&gt;=700,"Epic")</f>
        <v>Medium</v>
      </c>
      <c r="M5381" t="str" cm="1">
        <f t="array" ref="M5381">_xlfn.IFS(Table1[[#This Row],[Ratings_Count]]&gt;=1000000,"Mega Popular",Table1[[#This Row],[Ratings_Count]]&gt;=100000,"Popular",Table1[[#This Row],[Ratings_Count]]&gt;=10000,"Mid Popular",Table1[[#This Row],[Ratings_Count]]&lt;10000,"Niche")</f>
        <v>Niche</v>
      </c>
      <c r="N5381" t="str">
        <f>IF(AND(Table1[[#This Row],[Rating]]&gt;=4.2, Table1[[#This Row],[Ratings_Count]]&lt;10000), "Hidden Gem", "Not a Hidden Gem")</f>
        <v>Not a Hidden Gem</v>
      </c>
    </row>
    <row r="5382" spans="1:14" x14ac:dyDescent="0.25">
      <c r="A5382" t="s">
        <v>5725</v>
      </c>
      <c r="B5382" t="s">
        <v>5726</v>
      </c>
      <c r="C5382">
        <v>3.85</v>
      </c>
      <c r="D5382" t="s">
        <v>11</v>
      </c>
      <c r="E5382">
        <v>288</v>
      </c>
      <c r="F5382">
        <v>80</v>
      </c>
      <c r="G5382">
        <v>1</v>
      </c>
      <c r="H5382">
        <v>2003</v>
      </c>
      <c r="I5382" t="s">
        <v>1468</v>
      </c>
      <c r="J5382" t="s">
        <v>13</v>
      </c>
      <c r="K5382" t="str" cm="1">
        <f t="array" ref="K5382">_xlfn.IFS(Table1[[#This Row],[Rating]] &gt;=4.5, "Elite",Table1[[#This Row],[Rating]]&gt;=4, "Highly Rated", Table1[[#This Row],[Rating]]&gt;=3.5,"Above Average", Table1[[#This Row],[Rating]]&lt;3.5, "Average or Below")</f>
        <v>Above Average</v>
      </c>
      <c r="L5382" t="str" cm="1">
        <f t="array" ref="L5382">_xlfn.IFS(Table1[[#This Row],[Pages]]&lt;=150,"Very Short",Table1[[#This Row],[Pages]]&lt;=299,"Short",Table1[[#This Row],[Pages]]&lt;=499,"Medium",Table1[[#This Row],[Pages]]&lt;=699,"Long",Table1[[#This Row],[Pages]]&gt;=700,"Epic")</f>
        <v>Short</v>
      </c>
      <c r="M5382" t="str" cm="1">
        <f t="array" ref="M5382">_xlfn.IFS(Table1[[#This Row],[Ratings_Count]]&gt;=1000000,"Mega Popular",Table1[[#This Row],[Ratings_Count]]&gt;=100000,"Popular",Table1[[#This Row],[Ratings_Count]]&gt;=10000,"Mid Popular",Table1[[#This Row],[Ratings_Count]]&lt;10000,"Niche")</f>
        <v>Niche</v>
      </c>
      <c r="N5382" t="str">
        <f>IF(AND(Table1[[#This Row],[Rating]]&gt;=4.2, Table1[[#This Row],[Ratings_Count]]&lt;10000), "Hidden Gem", "Not a Hidden Gem")</f>
        <v>Not a Hidden Gem</v>
      </c>
    </row>
    <row r="5383" spans="1:14" x14ac:dyDescent="0.25">
      <c r="A5383" t="s">
        <v>5739</v>
      </c>
      <c r="B5383" t="s">
        <v>5740</v>
      </c>
      <c r="C5383">
        <v>3.85</v>
      </c>
      <c r="D5383" t="s">
        <v>11</v>
      </c>
      <c r="E5383">
        <v>192</v>
      </c>
      <c r="F5383">
        <v>8494</v>
      </c>
      <c r="G5383">
        <v>289</v>
      </c>
      <c r="H5383">
        <v>2003</v>
      </c>
      <c r="I5383" t="s">
        <v>47</v>
      </c>
      <c r="J5383" t="s">
        <v>13</v>
      </c>
      <c r="K5383" t="str" cm="1">
        <f t="array" ref="K5383">_xlfn.IFS(Table1[[#This Row],[Rating]] &gt;=4.5, "Elite",Table1[[#This Row],[Rating]]&gt;=4, "Highly Rated", Table1[[#This Row],[Rating]]&gt;=3.5,"Above Average", Table1[[#This Row],[Rating]]&lt;3.5, "Average or Below")</f>
        <v>Above Average</v>
      </c>
      <c r="L5383" t="str" cm="1">
        <f t="array" ref="L5383">_xlfn.IFS(Table1[[#This Row],[Pages]]&lt;=150,"Very Short",Table1[[#This Row],[Pages]]&lt;=299,"Short",Table1[[#This Row],[Pages]]&lt;=499,"Medium",Table1[[#This Row],[Pages]]&lt;=699,"Long",Table1[[#This Row],[Pages]]&gt;=700,"Epic")</f>
        <v>Short</v>
      </c>
      <c r="M5383" t="str" cm="1">
        <f t="array" ref="M5383">_xlfn.IFS(Table1[[#This Row],[Ratings_Count]]&gt;=1000000,"Mega Popular",Table1[[#This Row],[Ratings_Count]]&gt;=100000,"Popular",Table1[[#This Row],[Ratings_Count]]&gt;=10000,"Mid Popular",Table1[[#This Row],[Ratings_Count]]&lt;10000,"Niche")</f>
        <v>Niche</v>
      </c>
      <c r="N5383" t="str">
        <f>IF(AND(Table1[[#This Row],[Rating]]&gt;=4.2, Table1[[#This Row],[Ratings_Count]]&lt;10000), "Hidden Gem", "Not a Hidden Gem")</f>
        <v>Not a Hidden Gem</v>
      </c>
    </row>
    <row r="5384" spans="1:14" x14ac:dyDescent="0.25">
      <c r="A5384" t="s">
        <v>5819</v>
      </c>
      <c r="B5384" t="s">
        <v>5820</v>
      </c>
      <c r="C5384">
        <v>3.85</v>
      </c>
      <c r="D5384" t="s">
        <v>11</v>
      </c>
      <c r="E5384">
        <v>284</v>
      </c>
      <c r="F5384">
        <v>311</v>
      </c>
      <c r="G5384">
        <v>18</v>
      </c>
      <c r="H5384">
        <v>2003</v>
      </c>
      <c r="I5384" t="s">
        <v>56</v>
      </c>
      <c r="J5384" t="s">
        <v>13</v>
      </c>
      <c r="K5384" t="str" cm="1">
        <f t="array" ref="K5384">_xlfn.IFS(Table1[[#This Row],[Rating]] &gt;=4.5, "Elite",Table1[[#This Row],[Rating]]&gt;=4, "Highly Rated", Table1[[#This Row],[Rating]]&gt;=3.5,"Above Average", Table1[[#This Row],[Rating]]&lt;3.5, "Average or Below")</f>
        <v>Above Average</v>
      </c>
      <c r="L5384" t="str" cm="1">
        <f t="array" ref="L5384">_xlfn.IFS(Table1[[#This Row],[Pages]]&lt;=150,"Very Short",Table1[[#This Row],[Pages]]&lt;=299,"Short",Table1[[#This Row],[Pages]]&lt;=499,"Medium",Table1[[#This Row],[Pages]]&lt;=699,"Long",Table1[[#This Row],[Pages]]&gt;=700,"Epic")</f>
        <v>Short</v>
      </c>
      <c r="M5384" t="str" cm="1">
        <f t="array" ref="M5384">_xlfn.IFS(Table1[[#This Row],[Ratings_Count]]&gt;=1000000,"Mega Popular",Table1[[#This Row],[Ratings_Count]]&gt;=100000,"Popular",Table1[[#This Row],[Ratings_Count]]&gt;=10000,"Mid Popular",Table1[[#This Row],[Ratings_Count]]&lt;10000,"Niche")</f>
        <v>Niche</v>
      </c>
      <c r="N5384" t="str">
        <f>IF(AND(Table1[[#This Row],[Rating]]&gt;=4.2, Table1[[#This Row],[Ratings_Count]]&lt;10000), "Hidden Gem", "Not a Hidden Gem")</f>
        <v>Not a Hidden Gem</v>
      </c>
    </row>
    <row r="5385" spans="1:14" x14ac:dyDescent="0.25">
      <c r="A5385" t="s">
        <v>5896</v>
      </c>
      <c r="B5385" t="s">
        <v>5897</v>
      </c>
      <c r="C5385">
        <v>3.85</v>
      </c>
      <c r="D5385" t="s">
        <v>11</v>
      </c>
      <c r="E5385">
        <v>128</v>
      </c>
      <c r="F5385">
        <v>911</v>
      </c>
      <c r="G5385">
        <v>38</v>
      </c>
      <c r="H5385">
        <v>2003</v>
      </c>
      <c r="I5385" t="s">
        <v>917</v>
      </c>
      <c r="J5385" t="s">
        <v>13</v>
      </c>
      <c r="K5385" t="str" cm="1">
        <f t="array" ref="K5385">_xlfn.IFS(Table1[[#This Row],[Rating]] &gt;=4.5, "Elite",Table1[[#This Row],[Rating]]&gt;=4, "Highly Rated", Table1[[#This Row],[Rating]]&gt;=3.5,"Above Average", Table1[[#This Row],[Rating]]&lt;3.5, "Average or Below")</f>
        <v>Above Average</v>
      </c>
      <c r="L5385" t="str" cm="1">
        <f t="array" ref="L5385">_xlfn.IFS(Table1[[#This Row],[Pages]]&lt;=150,"Very Short",Table1[[#This Row],[Pages]]&lt;=299,"Short",Table1[[#This Row],[Pages]]&lt;=499,"Medium",Table1[[#This Row],[Pages]]&lt;=699,"Long",Table1[[#This Row],[Pages]]&gt;=700,"Epic")</f>
        <v>Very Short</v>
      </c>
      <c r="M5385" t="str" cm="1">
        <f t="array" ref="M5385">_xlfn.IFS(Table1[[#This Row],[Ratings_Count]]&gt;=1000000,"Mega Popular",Table1[[#This Row],[Ratings_Count]]&gt;=100000,"Popular",Table1[[#This Row],[Ratings_Count]]&gt;=10000,"Mid Popular",Table1[[#This Row],[Ratings_Count]]&lt;10000,"Niche")</f>
        <v>Niche</v>
      </c>
      <c r="N5385" t="str">
        <f>IF(AND(Table1[[#This Row],[Rating]]&gt;=4.2, Table1[[#This Row],[Ratings_Count]]&lt;10000), "Hidden Gem", "Not a Hidden Gem")</f>
        <v>Not a Hidden Gem</v>
      </c>
    </row>
    <row r="5386" spans="1:14" x14ac:dyDescent="0.25">
      <c r="A5386" t="s">
        <v>5906</v>
      </c>
      <c r="B5386" t="s">
        <v>1250</v>
      </c>
      <c r="C5386">
        <v>3.85</v>
      </c>
      <c r="D5386" t="s">
        <v>11</v>
      </c>
      <c r="E5386">
        <v>358</v>
      </c>
      <c r="F5386">
        <v>1471</v>
      </c>
      <c r="G5386">
        <v>61</v>
      </c>
      <c r="H5386">
        <v>2003</v>
      </c>
      <c r="I5386" t="s">
        <v>176</v>
      </c>
      <c r="J5386" t="s">
        <v>13</v>
      </c>
      <c r="K5386" t="str" cm="1">
        <f t="array" ref="K5386">_xlfn.IFS(Table1[[#This Row],[Rating]] &gt;=4.5, "Elite",Table1[[#This Row],[Rating]]&gt;=4, "Highly Rated", Table1[[#This Row],[Rating]]&gt;=3.5,"Above Average", Table1[[#This Row],[Rating]]&lt;3.5, "Average or Below")</f>
        <v>Above Average</v>
      </c>
      <c r="L5386" t="str" cm="1">
        <f t="array" ref="L5386">_xlfn.IFS(Table1[[#This Row],[Pages]]&lt;=150,"Very Short",Table1[[#This Row],[Pages]]&lt;=299,"Short",Table1[[#This Row],[Pages]]&lt;=499,"Medium",Table1[[#This Row],[Pages]]&lt;=699,"Long",Table1[[#This Row],[Pages]]&gt;=700,"Epic")</f>
        <v>Medium</v>
      </c>
      <c r="M5386" t="str" cm="1">
        <f t="array" ref="M5386">_xlfn.IFS(Table1[[#This Row],[Ratings_Count]]&gt;=1000000,"Mega Popular",Table1[[#This Row],[Ratings_Count]]&gt;=100000,"Popular",Table1[[#This Row],[Ratings_Count]]&gt;=10000,"Mid Popular",Table1[[#This Row],[Ratings_Count]]&lt;10000,"Niche")</f>
        <v>Niche</v>
      </c>
      <c r="N5386" t="str">
        <f>IF(AND(Table1[[#This Row],[Rating]]&gt;=4.2, Table1[[#This Row],[Ratings_Count]]&lt;10000), "Hidden Gem", "Not a Hidden Gem")</f>
        <v>Not a Hidden Gem</v>
      </c>
    </row>
    <row r="5387" spans="1:14" x14ac:dyDescent="0.25">
      <c r="A5387" t="s">
        <v>6242</v>
      </c>
      <c r="B5387" t="s">
        <v>6243</v>
      </c>
      <c r="C5387">
        <v>3.85</v>
      </c>
      <c r="D5387" t="s">
        <v>11</v>
      </c>
      <c r="E5387">
        <v>208</v>
      </c>
      <c r="F5387">
        <v>23926</v>
      </c>
      <c r="G5387">
        <v>4356</v>
      </c>
      <c r="H5387">
        <v>2002</v>
      </c>
      <c r="I5387" t="s">
        <v>77</v>
      </c>
      <c r="J5387" t="s">
        <v>13</v>
      </c>
      <c r="K5387" t="str" cm="1">
        <f t="array" ref="K5387">_xlfn.IFS(Table1[[#This Row],[Rating]] &gt;=4.5, "Elite",Table1[[#This Row],[Rating]]&gt;=4, "Highly Rated", Table1[[#This Row],[Rating]]&gt;=3.5,"Above Average", Table1[[#This Row],[Rating]]&lt;3.5, "Average or Below")</f>
        <v>Above Average</v>
      </c>
      <c r="L5387" t="str" cm="1">
        <f t="array" ref="L5387">_xlfn.IFS(Table1[[#This Row],[Pages]]&lt;=150,"Very Short",Table1[[#This Row],[Pages]]&lt;=299,"Short",Table1[[#This Row],[Pages]]&lt;=499,"Medium",Table1[[#This Row],[Pages]]&lt;=699,"Long",Table1[[#This Row],[Pages]]&gt;=700,"Epic")</f>
        <v>Short</v>
      </c>
      <c r="M5387" t="str" cm="1">
        <f t="array" ref="M5387">_xlfn.IFS(Table1[[#This Row],[Ratings_Count]]&gt;=1000000,"Mega Popular",Table1[[#This Row],[Ratings_Count]]&gt;=100000,"Popular",Table1[[#This Row],[Ratings_Count]]&gt;=10000,"Mid Popular",Table1[[#This Row],[Ratings_Count]]&lt;10000,"Niche")</f>
        <v>Mid Popular</v>
      </c>
      <c r="N5387" t="str">
        <f>IF(AND(Table1[[#This Row],[Rating]]&gt;=4.2, Table1[[#This Row],[Ratings_Count]]&lt;10000), "Hidden Gem", "Not a Hidden Gem")</f>
        <v>Not a Hidden Gem</v>
      </c>
    </row>
    <row r="5388" spans="1:14" x14ac:dyDescent="0.25">
      <c r="A5388" t="s">
        <v>6501</v>
      </c>
      <c r="B5388" t="s">
        <v>1600</v>
      </c>
      <c r="C5388">
        <v>3.85</v>
      </c>
      <c r="D5388" t="s">
        <v>11</v>
      </c>
      <c r="E5388">
        <v>320</v>
      </c>
      <c r="F5388">
        <v>14668</v>
      </c>
      <c r="G5388">
        <v>881</v>
      </c>
      <c r="H5388">
        <v>2002</v>
      </c>
      <c r="I5388" t="s">
        <v>1526</v>
      </c>
      <c r="J5388" t="s">
        <v>13</v>
      </c>
      <c r="K5388" t="str" cm="1">
        <f t="array" ref="K5388">_xlfn.IFS(Table1[[#This Row],[Rating]] &gt;=4.5, "Elite",Table1[[#This Row],[Rating]]&gt;=4, "Highly Rated", Table1[[#This Row],[Rating]]&gt;=3.5,"Above Average", Table1[[#This Row],[Rating]]&lt;3.5, "Average or Below")</f>
        <v>Above Average</v>
      </c>
      <c r="L5388" t="str" cm="1">
        <f t="array" ref="L5388">_xlfn.IFS(Table1[[#This Row],[Pages]]&lt;=150,"Very Short",Table1[[#This Row],[Pages]]&lt;=299,"Short",Table1[[#This Row],[Pages]]&lt;=499,"Medium",Table1[[#This Row],[Pages]]&lt;=699,"Long",Table1[[#This Row],[Pages]]&gt;=700,"Epic")</f>
        <v>Medium</v>
      </c>
      <c r="M5388" t="str" cm="1">
        <f t="array" ref="M5388">_xlfn.IFS(Table1[[#This Row],[Ratings_Count]]&gt;=1000000,"Mega Popular",Table1[[#This Row],[Ratings_Count]]&gt;=100000,"Popular",Table1[[#This Row],[Ratings_Count]]&gt;=10000,"Mid Popular",Table1[[#This Row],[Ratings_Count]]&lt;10000,"Niche")</f>
        <v>Mid Popular</v>
      </c>
      <c r="N5388" t="str">
        <f>IF(AND(Table1[[#This Row],[Rating]]&gt;=4.2, Table1[[#This Row],[Ratings_Count]]&lt;10000), "Hidden Gem", "Not a Hidden Gem")</f>
        <v>Not a Hidden Gem</v>
      </c>
    </row>
    <row r="5389" spans="1:14" x14ac:dyDescent="0.25">
      <c r="A5389" t="s">
        <v>6614</v>
      </c>
      <c r="B5389" t="s">
        <v>6615</v>
      </c>
      <c r="C5389">
        <v>3.85</v>
      </c>
      <c r="D5389" t="s">
        <v>11</v>
      </c>
      <c r="E5389">
        <v>320</v>
      </c>
      <c r="F5389">
        <v>159</v>
      </c>
      <c r="G5389">
        <v>24</v>
      </c>
      <c r="H5389">
        <v>2002</v>
      </c>
      <c r="I5389" t="s">
        <v>114</v>
      </c>
      <c r="J5389" t="s">
        <v>13</v>
      </c>
      <c r="K5389" t="str" cm="1">
        <f t="array" ref="K5389">_xlfn.IFS(Table1[[#This Row],[Rating]] &gt;=4.5, "Elite",Table1[[#This Row],[Rating]]&gt;=4, "Highly Rated", Table1[[#This Row],[Rating]]&gt;=3.5,"Above Average", Table1[[#This Row],[Rating]]&lt;3.5, "Average or Below")</f>
        <v>Above Average</v>
      </c>
      <c r="L5389" t="str" cm="1">
        <f t="array" ref="L5389">_xlfn.IFS(Table1[[#This Row],[Pages]]&lt;=150,"Very Short",Table1[[#This Row],[Pages]]&lt;=299,"Short",Table1[[#This Row],[Pages]]&lt;=499,"Medium",Table1[[#This Row],[Pages]]&lt;=699,"Long",Table1[[#This Row],[Pages]]&gt;=700,"Epic")</f>
        <v>Medium</v>
      </c>
      <c r="M5389" t="str" cm="1">
        <f t="array" ref="M5389">_xlfn.IFS(Table1[[#This Row],[Ratings_Count]]&gt;=1000000,"Mega Popular",Table1[[#This Row],[Ratings_Count]]&gt;=100000,"Popular",Table1[[#This Row],[Ratings_Count]]&gt;=10000,"Mid Popular",Table1[[#This Row],[Ratings_Count]]&lt;10000,"Niche")</f>
        <v>Niche</v>
      </c>
      <c r="N5389" t="str">
        <f>IF(AND(Table1[[#This Row],[Rating]]&gt;=4.2, Table1[[#This Row],[Ratings_Count]]&lt;10000), "Hidden Gem", "Not a Hidden Gem")</f>
        <v>Not a Hidden Gem</v>
      </c>
    </row>
    <row r="5390" spans="1:14" x14ac:dyDescent="0.25">
      <c r="A5390" t="s">
        <v>6709</v>
      </c>
      <c r="B5390" t="s">
        <v>848</v>
      </c>
      <c r="C5390">
        <v>3.85</v>
      </c>
      <c r="D5390" t="s">
        <v>11</v>
      </c>
      <c r="E5390">
        <v>307</v>
      </c>
      <c r="F5390">
        <v>26258</v>
      </c>
      <c r="G5390">
        <v>1936</v>
      </c>
      <c r="H5390">
        <v>2002</v>
      </c>
      <c r="I5390" t="s">
        <v>2048</v>
      </c>
      <c r="J5390" t="s">
        <v>2014</v>
      </c>
      <c r="K5390" t="str" cm="1">
        <f t="array" ref="K5390">_xlfn.IFS(Table1[[#This Row],[Rating]] &gt;=4.5, "Elite",Table1[[#This Row],[Rating]]&gt;=4, "Highly Rated", Table1[[#This Row],[Rating]]&gt;=3.5,"Above Average", Table1[[#This Row],[Rating]]&lt;3.5, "Average or Below")</f>
        <v>Above Average</v>
      </c>
      <c r="L5390" t="str" cm="1">
        <f t="array" ref="L5390">_xlfn.IFS(Table1[[#This Row],[Pages]]&lt;=150,"Very Short",Table1[[#This Row],[Pages]]&lt;=299,"Short",Table1[[#This Row],[Pages]]&lt;=499,"Medium",Table1[[#This Row],[Pages]]&lt;=699,"Long",Table1[[#This Row],[Pages]]&gt;=700,"Epic")</f>
        <v>Medium</v>
      </c>
      <c r="M5390" t="str" cm="1">
        <f t="array" ref="M5390">_xlfn.IFS(Table1[[#This Row],[Ratings_Count]]&gt;=1000000,"Mega Popular",Table1[[#This Row],[Ratings_Count]]&gt;=100000,"Popular",Table1[[#This Row],[Ratings_Count]]&gt;=10000,"Mid Popular",Table1[[#This Row],[Ratings_Count]]&lt;10000,"Niche")</f>
        <v>Mid Popular</v>
      </c>
      <c r="N5390" t="str">
        <f>IF(AND(Table1[[#This Row],[Rating]]&gt;=4.2, Table1[[#This Row],[Ratings_Count]]&lt;10000), "Hidden Gem", "Not a Hidden Gem")</f>
        <v>Not a Hidden Gem</v>
      </c>
    </row>
    <row r="5391" spans="1:14" x14ac:dyDescent="0.25">
      <c r="A5391" t="s">
        <v>6719</v>
      </c>
      <c r="B5391" t="s">
        <v>6720</v>
      </c>
      <c r="C5391">
        <v>3.85</v>
      </c>
      <c r="D5391" t="s">
        <v>11</v>
      </c>
      <c r="E5391">
        <v>352</v>
      </c>
      <c r="F5391">
        <v>67</v>
      </c>
      <c r="G5391">
        <v>7</v>
      </c>
      <c r="H5391">
        <v>2002</v>
      </c>
      <c r="I5391" t="s">
        <v>2048</v>
      </c>
      <c r="J5391" t="s">
        <v>2014</v>
      </c>
      <c r="K5391" t="str" cm="1">
        <f t="array" ref="K5391">_xlfn.IFS(Table1[[#This Row],[Rating]] &gt;=4.5, "Elite",Table1[[#This Row],[Rating]]&gt;=4, "Highly Rated", Table1[[#This Row],[Rating]]&gt;=3.5,"Above Average", Table1[[#This Row],[Rating]]&lt;3.5, "Average or Below")</f>
        <v>Above Average</v>
      </c>
      <c r="L5391" t="str" cm="1">
        <f t="array" ref="L5391">_xlfn.IFS(Table1[[#This Row],[Pages]]&lt;=150,"Very Short",Table1[[#This Row],[Pages]]&lt;=299,"Short",Table1[[#This Row],[Pages]]&lt;=499,"Medium",Table1[[#This Row],[Pages]]&lt;=699,"Long",Table1[[#This Row],[Pages]]&gt;=700,"Epic")</f>
        <v>Medium</v>
      </c>
      <c r="M5391" t="str" cm="1">
        <f t="array" ref="M5391">_xlfn.IFS(Table1[[#This Row],[Ratings_Count]]&gt;=1000000,"Mega Popular",Table1[[#This Row],[Ratings_Count]]&gt;=100000,"Popular",Table1[[#This Row],[Ratings_Count]]&gt;=10000,"Mid Popular",Table1[[#This Row],[Ratings_Count]]&lt;10000,"Niche")</f>
        <v>Niche</v>
      </c>
      <c r="N5391" t="str">
        <f>IF(AND(Table1[[#This Row],[Rating]]&gt;=4.2, Table1[[#This Row],[Ratings_Count]]&lt;10000), "Hidden Gem", "Not a Hidden Gem")</f>
        <v>Not a Hidden Gem</v>
      </c>
    </row>
    <row r="5392" spans="1:14" x14ac:dyDescent="0.25">
      <c r="A5392" t="s">
        <v>6811</v>
      </c>
      <c r="B5392" t="s">
        <v>2074</v>
      </c>
      <c r="C5392">
        <v>3.85</v>
      </c>
      <c r="D5392" t="s">
        <v>11</v>
      </c>
      <c r="E5392">
        <v>400</v>
      </c>
      <c r="F5392">
        <v>3457</v>
      </c>
      <c r="G5392">
        <v>329</v>
      </c>
      <c r="H5392">
        <v>2001</v>
      </c>
      <c r="I5392" t="s">
        <v>2022</v>
      </c>
      <c r="J5392" t="s">
        <v>2014</v>
      </c>
      <c r="K5392" t="str" cm="1">
        <f t="array" ref="K5392">_xlfn.IFS(Table1[[#This Row],[Rating]] &gt;=4.5, "Elite",Table1[[#This Row],[Rating]]&gt;=4, "Highly Rated", Table1[[#This Row],[Rating]]&gt;=3.5,"Above Average", Table1[[#This Row],[Rating]]&lt;3.5, "Average or Below")</f>
        <v>Above Average</v>
      </c>
      <c r="L5392" t="str" cm="1">
        <f t="array" ref="L5392">_xlfn.IFS(Table1[[#This Row],[Pages]]&lt;=150,"Very Short",Table1[[#This Row],[Pages]]&lt;=299,"Short",Table1[[#This Row],[Pages]]&lt;=499,"Medium",Table1[[#This Row],[Pages]]&lt;=699,"Long",Table1[[#This Row],[Pages]]&gt;=700,"Epic")</f>
        <v>Medium</v>
      </c>
      <c r="M5392" t="str" cm="1">
        <f t="array" ref="M5392">_xlfn.IFS(Table1[[#This Row],[Ratings_Count]]&gt;=1000000,"Mega Popular",Table1[[#This Row],[Ratings_Count]]&gt;=100000,"Popular",Table1[[#This Row],[Ratings_Count]]&gt;=10000,"Mid Popular",Table1[[#This Row],[Ratings_Count]]&lt;10000,"Niche")</f>
        <v>Niche</v>
      </c>
      <c r="N5392" t="str">
        <f>IF(AND(Table1[[#This Row],[Rating]]&gt;=4.2, Table1[[#This Row],[Ratings_Count]]&lt;10000), "Hidden Gem", "Not a Hidden Gem")</f>
        <v>Not a Hidden Gem</v>
      </c>
    </row>
    <row r="5393" spans="1:14" x14ac:dyDescent="0.25">
      <c r="A5393" t="s">
        <v>6899</v>
      </c>
      <c r="B5393" t="s">
        <v>6900</v>
      </c>
      <c r="C5393">
        <v>3.85</v>
      </c>
      <c r="D5393" t="s">
        <v>11</v>
      </c>
      <c r="E5393">
        <v>229</v>
      </c>
      <c r="F5393">
        <v>110</v>
      </c>
      <c r="G5393">
        <v>12</v>
      </c>
      <c r="H5393">
        <v>2001</v>
      </c>
      <c r="I5393" t="s">
        <v>2085</v>
      </c>
      <c r="J5393" t="s">
        <v>2014</v>
      </c>
      <c r="K5393" t="str" cm="1">
        <f t="array" ref="K5393">_xlfn.IFS(Table1[[#This Row],[Rating]] &gt;=4.5, "Elite",Table1[[#This Row],[Rating]]&gt;=4, "Highly Rated", Table1[[#This Row],[Rating]]&gt;=3.5,"Above Average", Table1[[#This Row],[Rating]]&lt;3.5, "Average or Below")</f>
        <v>Above Average</v>
      </c>
      <c r="L5393" t="str" cm="1">
        <f t="array" ref="L5393">_xlfn.IFS(Table1[[#This Row],[Pages]]&lt;=150,"Very Short",Table1[[#This Row],[Pages]]&lt;=299,"Short",Table1[[#This Row],[Pages]]&lt;=499,"Medium",Table1[[#This Row],[Pages]]&lt;=699,"Long",Table1[[#This Row],[Pages]]&gt;=700,"Epic")</f>
        <v>Short</v>
      </c>
      <c r="M5393" t="str" cm="1">
        <f t="array" ref="M5393">_xlfn.IFS(Table1[[#This Row],[Ratings_Count]]&gt;=1000000,"Mega Popular",Table1[[#This Row],[Ratings_Count]]&gt;=100000,"Popular",Table1[[#This Row],[Ratings_Count]]&gt;=10000,"Mid Popular",Table1[[#This Row],[Ratings_Count]]&lt;10000,"Niche")</f>
        <v>Niche</v>
      </c>
      <c r="N5393" t="str">
        <f>IF(AND(Table1[[#This Row],[Rating]]&gt;=4.2, Table1[[#This Row],[Ratings_Count]]&lt;10000), "Hidden Gem", "Not a Hidden Gem")</f>
        <v>Not a Hidden Gem</v>
      </c>
    </row>
    <row r="5394" spans="1:14" x14ac:dyDescent="0.25">
      <c r="A5394" t="s">
        <v>1176</v>
      </c>
      <c r="B5394" t="s">
        <v>7123</v>
      </c>
      <c r="C5394">
        <v>3.85</v>
      </c>
      <c r="D5394" t="s">
        <v>11</v>
      </c>
      <c r="E5394">
        <v>207</v>
      </c>
      <c r="F5394">
        <v>91755</v>
      </c>
      <c r="G5394">
        <v>3246</v>
      </c>
      <c r="H5394">
        <v>2001</v>
      </c>
      <c r="I5394" t="s">
        <v>944</v>
      </c>
      <c r="J5394" t="s">
        <v>13</v>
      </c>
      <c r="K5394" t="str" cm="1">
        <f t="array" ref="K5394">_xlfn.IFS(Table1[[#This Row],[Rating]] &gt;=4.5, "Elite",Table1[[#This Row],[Rating]]&gt;=4, "Highly Rated", Table1[[#This Row],[Rating]]&gt;=3.5,"Above Average", Table1[[#This Row],[Rating]]&lt;3.5, "Average or Below")</f>
        <v>Above Average</v>
      </c>
      <c r="L5394" t="str" cm="1">
        <f t="array" ref="L5394">_xlfn.IFS(Table1[[#This Row],[Pages]]&lt;=150,"Very Short",Table1[[#This Row],[Pages]]&lt;=299,"Short",Table1[[#This Row],[Pages]]&lt;=499,"Medium",Table1[[#This Row],[Pages]]&lt;=699,"Long",Table1[[#This Row],[Pages]]&gt;=700,"Epic")</f>
        <v>Short</v>
      </c>
      <c r="M5394" t="str" cm="1">
        <f t="array" ref="M5394">_xlfn.IFS(Table1[[#This Row],[Ratings_Count]]&gt;=1000000,"Mega Popular",Table1[[#This Row],[Ratings_Count]]&gt;=100000,"Popular",Table1[[#This Row],[Ratings_Count]]&gt;=10000,"Mid Popular",Table1[[#This Row],[Ratings_Count]]&lt;10000,"Niche")</f>
        <v>Mid Popular</v>
      </c>
      <c r="N5394" t="str">
        <f>IF(AND(Table1[[#This Row],[Rating]]&gt;=4.2, Table1[[#This Row],[Ratings_Count]]&lt;10000), "Hidden Gem", "Not a Hidden Gem")</f>
        <v>Not a Hidden Gem</v>
      </c>
    </row>
    <row r="5395" spans="1:14" x14ac:dyDescent="0.25">
      <c r="A5395" t="s">
        <v>7451</v>
      </c>
      <c r="B5395" t="s">
        <v>7452</v>
      </c>
      <c r="C5395">
        <v>3.85</v>
      </c>
      <c r="D5395" t="s">
        <v>11</v>
      </c>
      <c r="E5395">
        <v>352</v>
      </c>
      <c r="F5395">
        <v>185</v>
      </c>
      <c r="G5395">
        <v>19</v>
      </c>
      <c r="H5395">
        <v>2001</v>
      </c>
      <c r="I5395" t="s">
        <v>896</v>
      </c>
      <c r="J5395" t="s">
        <v>13</v>
      </c>
      <c r="K5395" t="str" cm="1">
        <f t="array" ref="K5395">_xlfn.IFS(Table1[[#This Row],[Rating]] &gt;=4.5, "Elite",Table1[[#This Row],[Rating]]&gt;=4, "Highly Rated", Table1[[#This Row],[Rating]]&gt;=3.5,"Above Average", Table1[[#This Row],[Rating]]&lt;3.5, "Average or Below")</f>
        <v>Above Average</v>
      </c>
      <c r="L5395" t="str" cm="1">
        <f t="array" ref="L5395">_xlfn.IFS(Table1[[#This Row],[Pages]]&lt;=150,"Very Short",Table1[[#This Row],[Pages]]&lt;=299,"Short",Table1[[#This Row],[Pages]]&lt;=499,"Medium",Table1[[#This Row],[Pages]]&lt;=699,"Long",Table1[[#This Row],[Pages]]&gt;=700,"Epic")</f>
        <v>Medium</v>
      </c>
      <c r="M5395" t="str" cm="1">
        <f t="array" ref="M5395">_xlfn.IFS(Table1[[#This Row],[Ratings_Count]]&gt;=1000000,"Mega Popular",Table1[[#This Row],[Ratings_Count]]&gt;=100000,"Popular",Table1[[#This Row],[Ratings_Count]]&gt;=10000,"Mid Popular",Table1[[#This Row],[Ratings_Count]]&lt;10000,"Niche")</f>
        <v>Niche</v>
      </c>
      <c r="N5395" t="str">
        <f>IF(AND(Table1[[#This Row],[Rating]]&gt;=4.2, Table1[[#This Row],[Ratings_Count]]&lt;10000), "Hidden Gem", "Not a Hidden Gem")</f>
        <v>Not a Hidden Gem</v>
      </c>
    </row>
    <row r="5396" spans="1:14" x14ac:dyDescent="0.25">
      <c r="A5396" t="s">
        <v>7534</v>
      </c>
      <c r="B5396" t="s">
        <v>7535</v>
      </c>
      <c r="C5396">
        <v>3.85</v>
      </c>
      <c r="D5396" t="s">
        <v>11</v>
      </c>
      <c r="E5396">
        <v>546</v>
      </c>
      <c r="F5396">
        <v>335</v>
      </c>
      <c r="G5396">
        <v>26</v>
      </c>
      <c r="H5396">
        <v>2007</v>
      </c>
      <c r="I5396" t="s">
        <v>208</v>
      </c>
      <c r="J5396" t="s">
        <v>13</v>
      </c>
      <c r="K5396" t="str" cm="1">
        <f t="array" ref="K5396">_xlfn.IFS(Table1[[#This Row],[Rating]] &gt;=4.5, "Elite",Table1[[#This Row],[Rating]]&gt;=4, "Highly Rated", Table1[[#This Row],[Rating]]&gt;=3.5,"Above Average", Table1[[#This Row],[Rating]]&lt;3.5, "Average or Below")</f>
        <v>Above Average</v>
      </c>
      <c r="L5396" t="str" cm="1">
        <f t="array" ref="L5396">_xlfn.IFS(Table1[[#This Row],[Pages]]&lt;=150,"Very Short",Table1[[#This Row],[Pages]]&lt;=299,"Short",Table1[[#This Row],[Pages]]&lt;=499,"Medium",Table1[[#This Row],[Pages]]&lt;=699,"Long",Table1[[#This Row],[Pages]]&gt;=700,"Epic")</f>
        <v>Long</v>
      </c>
      <c r="M5396" t="str" cm="1">
        <f t="array" ref="M5396">_xlfn.IFS(Table1[[#This Row],[Ratings_Count]]&gt;=1000000,"Mega Popular",Table1[[#This Row],[Ratings_Count]]&gt;=100000,"Popular",Table1[[#This Row],[Ratings_Count]]&gt;=10000,"Mid Popular",Table1[[#This Row],[Ratings_Count]]&lt;10000,"Niche")</f>
        <v>Niche</v>
      </c>
      <c r="N5396" t="str">
        <f>IF(AND(Table1[[#This Row],[Rating]]&gt;=4.2, Table1[[#This Row],[Ratings_Count]]&lt;10000), "Hidden Gem", "Not a Hidden Gem")</f>
        <v>Not a Hidden Gem</v>
      </c>
    </row>
    <row r="5397" spans="1:14" x14ac:dyDescent="0.25">
      <c r="A5397" t="s">
        <v>7681</v>
      </c>
      <c r="B5397" t="s">
        <v>2334</v>
      </c>
      <c r="C5397">
        <v>3.85</v>
      </c>
      <c r="D5397" t="s">
        <v>11</v>
      </c>
      <c r="E5397">
        <v>384</v>
      </c>
      <c r="F5397">
        <v>14798</v>
      </c>
      <c r="G5397">
        <v>718</v>
      </c>
      <c r="H5397">
        <v>2007</v>
      </c>
      <c r="I5397" t="s">
        <v>1850</v>
      </c>
      <c r="J5397" t="s">
        <v>13</v>
      </c>
      <c r="K5397" t="str" cm="1">
        <f t="array" ref="K5397">_xlfn.IFS(Table1[[#This Row],[Rating]] &gt;=4.5, "Elite",Table1[[#This Row],[Rating]]&gt;=4, "Highly Rated", Table1[[#This Row],[Rating]]&gt;=3.5,"Above Average", Table1[[#This Row],[Rating]]&lt;3.5, "Average or Below")</f>
        <v>Above Average</v>
      </c>
      <c r="L5397" t="str" cm="1">
        <f t="array" ref="L5397">_xlfn.IFS(Table1[[#This Row],[Pages]]&lt;=150,"Very Short",Table1[[#This Row],[Pages]]&lt;=299,"Short",Table1[[#This Row],[Pages]]&lt;=499,"Medium",Table1[[#This Row],[Pages]]&lt;=699,"Long",Table1[[#This Row],[Pages]]&gt;=700,"Epic")</f>
        <v>Medium</v>
      </c>
      <c r="M5397" t="str" cm="1">
        <f t="array" ref="M5397">_xlfn.IFS(Table1[[#This Row],[Ratings_Count]]&gt;=1000000,"Mega Popular",Table1[[#This Row],[Ratings_Count]]&gt;=100000,"Popular",Table1[[#This Row],[Ratings_Count]]&gt;=10000,"Mid Popular",Table1[[#This Row],[Ratings_Count]]&lt;10000,"Niche")</f>
        <v>Mid Popular</v>
      </c>
      <c r="N5397" t="str">
        <f>IF(AND(Table1[[#This Row],[Rating]]&gt;=4.2, Table1[[#This Row],[Ratings_Count]]&lt;10000), "Hidden Gem", "Not a Hidden Gem")</f>
        <v>Not a Hidden Gem</v>
      </c>
    </row>
    <row r="5398" spans="1:14" x14ac:dyDescent="0.25">
      <c r="A5398" t="s">
        <v>7696</v>
      </c>
      <c r="B5398" t="s">
        <v>1264</v>
      </c>
      <c r="C5398">
        <v>3.85</v>
      </c>
      <c r="D5398" t="s">
        <v>11</v>
      </c>
      <c r="E5398">
        <v>341</v>
      </c>
      <c r="F5398">
        <v>15495</v>
      </c>
      <c r="G5398">
        <v>1037</v>
      </c>
      <c r="H5398">
        <v>2007</v>
      </c>
      <c r="I5398" t="s">
        <v>62</v>
      </c>
      <c r="J5398" t="s">
        <v>13</v>
      </c>
      <c r="K5398" t="str" cm="1">
        <f t="array" ref="K5398">_xlfn.IFS(Table1[[#This Row],[Rating]] &gt;=4.5, "Elite",Table1[[#This Row],[Rating]]&gt;=4, "Highly Rated", Table1[[#This Row],[Rating]]&gt;=3.5,"Above Average", Table1[[#This Row],[Rating]]&lt;3.5, "Average or Below")</f>
        <v>Above Average</v>
      </c>
      <c r="L5398" t="str" cm="1">
        <f t="array" ref="L5398">_xlfn.IFS(Table1[[#This Row],[Pages]]&lt;=150,"Very Short",Table1[[#This Row],[Pages]]&lt;=299,"Short",Table1[[#This Row],[Pages]]&lt;=499,"Medium",Table1[[#This Row],[Pages]]&lt;=699,"Long",Table1[[#This Row],[Pages]]&gt;=700,"Epic")</f>
        <v>Medium</v>
      </c>
      <c r="M5398" t="str" cm="1">
        <f t="array" ref="M5398">_xlfn.IFS(Table1[[#This Row],[Ratings_Count]]&gt;=1000000,"Mega Popular",Table1[[#This Row],[Ratings_Count]]&gt;=100000,"Popular",Table1[[#This Row],[Ratings_Count]]&gt;=10000,"Mid Popular",Table1[[#This Row],[Ratings_Count]]&lt;10000,"Niche")</f>
        <v>Mid Popular</v>
      </c>
      <c r="N5398" t="str">
        <f>IF(AND(Table1[[#This Row],[Rating]]&gt;=4.2, Table1[[#This Row],[Ratings_Count]]&lt;10000), "Hidden Gem", "Not a Hidden Gem")</f>
        <v>Not a Hidden Gem</v>
      </c>
    </row>
    <row r="5399" spans="1:14" x14ac:dyDescent="0.25">
      <c r="A5399" t="s">
        <v>7788</v>
      </c>
      <c r="B5399" t="s">
        <v>1600</v>
      </c>
      <c r="C5399">
        <v>3.85</v>
      </c>
      <c r="D5399" t="s">
        <v>11</v>
      </c>
      <c r="E5399">
        <v>342</v>
      </c>
      <c r="F5399">
        <v>10361</v>
      </c>
      <c r="G5399">
        <v>531</v>
      </c>
      <c r="H5399">
        <v>2007</v>
      </c>
      <c r="I5399" t="s">
        <v>3633</v>
      </c>
      <c r="J5399" t="s">
        <v>13</v>
      </c>
      <c r="K5399" t="str" cm="1">
        <f t="array" ref="K5399">_xlfn.IFS(Table1[[#This Row],[Rating]] &gt;=4.5, "Elite",Table1[[#This Row],[Rating]]&gt;=4, "Highly Rated", Table1[[#This Row],[Rating]]&gt;=3.5,"Above Average", Table1[[#This Row],[Rating]]&lt;3.5, "Average or Below")</f>
        <v>Above Average</v>
      </c>
      <c r="L5399" t="str" cm="1">
        <f t="array" ref="L5399">_xlfn.IFS(Table1[[#This Row],[Pages]]&lt;=150,"Very Short",Table1[[#This Row],[Pages]]&lt;=299,"Short",Table1[[#This Row],[Pages]]&lt;=499,"Medium",Table1[[#This Row],[Pages]]&lt;=699,"Long",Table1[[#This Row],[Pages]]&gt;=700,"Epic")</f>
        <v>Medium</v>
      </c>
      <c r="M5399" t="str" cm="1">
        <f t="array" ref="M5399">_xlfn.IFS(Table1[[#This Row],[Ratings_Count]]&gt;=1000000,"Mega Popular",Table1[[#This Row],[Ratings_Count]]&gt;=100000,"Popular",Table1[[#This Row],[Ratings_Count]]&gt;=10000,"Mid Popular",Table1[[#This Row],[Ratings_Count]]&lt;10000,"Niche")</f>
        <v>Mid Popular</v>
      </c>
      <c r="N5399" t="str">
        <f>IF(AND(Table1[[#This Row],[Rating]]&gt;=4.2, Table1[[#This Row],[Ratings_Count]]&lt;10000), "Hidden Gem", "Not a Hidden Gem")</f>
        <v>Not a Hidden Gem</v>
      </c>
    </row>
    <row r="5400" spans="1:14" x14ac:dyDescent="0.25">
      <c r="A5400" t="s">
        <v>7801</v>
      </c>
      <c r="B5400" t="s">
        <v>7802</v>
      </c>
      <c r="C5400">
        <v>3.85</v>
      </c>
      <c r="D5400" t="s">
        <v>11</v>
      </c>
      <c r="E5400">
        <v>230</v>
      </c>
      <c r="F5400">
        <v>4644</v>
      </c>
      <c r="G5400">
        <v>672</v>
      </c>
      <c r="H5400">
        <v>2007</v>
      </c>
      <c r="I5400" t="s">
        <v>1152</v>
      </c>
      <c r="J5400" t="s">
        <v>13</v>
      </c>
      <c r="K5400" t="str" cm="1">
        <f t="array" ref="K5400">_xlfn.IFS(Table1[[#This Row],[Rating]] &gt;=4.5, "Elite",Table1[[#This Row],[Rating]]&gt;=4, "Highly Rated", Table1[[#This Row],[Rating]]&gt;=3.5,"Above Average", Table1[[#This Row],[Rating]]&lt;3.5, "Average or Below")</f>
        <v>Above Average</v>
      </c>
      <c r="L5400" t="str" cm="1">
        <f t="array" ref="L5400">_xlfn.IFS(Table1[[#This Row],[Pages]]&lt;=150,"Very Short",Table1[[#This Row],[Pages]]&lt;=299,"Short",Table1[[#This Row],[Pages]]&lt;=499,"Medium",Table1[[#This Row],[Pages]]&lt;=699,"Long",Table1[[#This Row],[Pages]]&gt;=700,"Epic")</f>
        <v>Short</v>
      </c>
      <c r="M5400" t="str" cm="1">
        <f t="array" ref="M5400">_xlfn.IFS(Table1[[#This Row],[Ratings_Count]]&gt;=1000000,"Mega Popular",Table1[[#This Row],[Ratings_Count]]&gt;=100000,"Popular",Table1[[#This Row],[Ratings_Count]]&gt;=10000,"Mid Popular",Table1[[#This Row],[Ratings_Count]]&lt;10000,"Niche")</f>
        <v>Niche</v>
      </c>
      <c r="N5400" t="str">
        <f>IF(AND(Table1[[#This Row],[Rating]]&gt;=4.2, Table1[[#This Row],[Ratings_Count]]&lt;10000), "Hidden Gem", "Not a Hidden Gem")</f>
        <v>Not a Hidden Gem</v>
      </c>
    </row>
    <row r="5401" spans="1:14" x14ac:dyDescent="0.25">
      <c r="A5401" t="s">
        <v>4128</v>
      </c>
      <c r="B5401" t="s">
        <v>7901</v>
      </c>
      <c r="C5401">
        <v>3.85</v>
      </c>
      <c r="D5401" t="s">
        <v>11</v>
      </c>
      <c r="E5401">
        <v>279</v>
      </c>
      <c r="F5401">
        <v>2155</v>
      </c>
      <c r="G5401">
        <v>182</v>
      </c>
      <c r="H5401">
        <v>2007</v>
      </c>
      <c r="I5401" t="s">
        <v>2022</v>
      </c>
      <c r="J5401" t="s">
        <v>2014</v>
      </c>
      <c r="K5401" t="str" cm="1">
        <f t="array" ref="K5401">_xlfn.IFS(Table1[[#This Row],[Rating]] &gt;=4.5, "Elite",Table1[[#This Row],[Rating]]&gt;=4, "Highly Rated", Table1[[#This Row],[Rating]]&gt;=3.5,"Above Average", Table1[[#This Row],[Rating]]&lt;3.5, "Average or Below")</f>
        <v>Above Average</v>
      </c>
      <c r="L5401" t="str" cm="1">
        <f t="array" ref="L5401">_xlfn.IFS(Table1[[#This Row],[Pages]]&lt;=150,"Very Short",Table1[[#This Row],[Pages]]&lt;=299,"Short",Table1[[#This Row],[Pages]]&lt;=499,"Medium",Table1[[#This Row],[Pages]]&lt;=699,"Long",Table1[[#This Row],[Pages]]&gt;=700,"Epic")</f>
        <v>Short</v>
      </c>
      <c r="M5401" t="str" cm="1">
        <f t="array" ref="M5401">_xlfn.IFS(Table1[[#This Row],[Ratings_Count]]&gt;=1000000,"Mega Popular",Table1[[#This Row],[Ratings_Count]]&gt;=100000,"Popular",Table1[[#This Row],[Ratings_Count]]&gt;=10000,"Mid Popular",Table1[[#This Row],[Ratings_Count]]&lt;10000,"Niche")</f>
        <v>Niche</v>
      </c>
      <c r="N5401" t="str">
        <f>IF(AND(Table1[[#This Row],[Rating]]&gt;=4.2, Table1[[#This Row],[Ratings_Count]]&lt;10000), "Hidden Gem", "Not a Hidden Gem")</f>
        <v>Not a Hidden Gem</v>
      </c>
    </row>
    <row r="5402" spans="1:14" x14ac:dyDescent="0.25">
      <c r="A5402" t="s">
        <v>8218</v>
      </c>
      <c r="B5402" t="s">
        <v>8219</v>
      </c>
      <c r="C5402">
        <v>3.85</v>
      </c>
      <c r="D5402" t="s">
        <v>11</v>
      </c>
      <c r="E5402">
        <v>362</v>
      </c>
      <c r="F5402">
        <v>199</v>
      </c>
      <c r="G5402">
        <v>19</v>
      </c>
      <c r="H5402">
        <v>2000</v>
      </c>
      <c r="I5402" t="s">
        <v>3914</v>
      </c>
      <c r="J5402" t="s">
        <v>13</v>
      </c>
      <c r="K5402" t="str" cm="1">
        <f t="array" ref="K5402">_xlfn.IFS(Table1[[#This Row],[Rating]] &gt;=4.5, "Elite",Table1[[#This Row],[Rating]]&gt;=4, "Highly Rated", Table1[[#This Row],[Rating]]&gt;=3.5,"Above Average", Table1[[#This Row],[Rating]]&lt;3.5, "Average or Below")</f>
        <v>Above Average</v>
      </c>
      <c r="L5402" t="str" cm="1">
        <f t="array" ref="L5402">_xlfn.IFS(Table1[[#This Row],[Pages]]&lt;=150,"Very Short",Table1[[#This Row],[Pages]]&lt;=299,"Short",Table1[[#This Row],[Pages]]&lt;=499,"Medium",Table1[[#This Row],[Pages]]&lt;=699,"Long",Table1[[#This Row],[Pages]]&gt;=700,"Epic")</f>
        <v>Medium</v>
      </c>
      <c r="M5402" t="str" cm="1">
        <f t="array" ref="M5402">_xlfn.IFS(Table1[[#This Row],[Ratings_Count]]&gt;=1000000,"Mega Popular",Table1[[#This Row],[Ratings_Count]]&gt;=100000,"Popular",Table1[[#This Row],[Ratings_Count]]&gt;=10000,"Mid Popular",Table1[[#This Row],[Ratings_Count]]&lt;10000,"Niche")</f>
        <v>Niche</v>
      </c>
      <c r="N5402" t="str">
        <f>IF(AND(Table1[[#This Row],[Rating]]&gt;=4.2, Table1[[#This Row],[Ratings_Count]]&lt;10000), "Hidden Gem", "Not a Hidden Gem")</f>
        <v>Not a Hidden Gem</v>
      </c>
    </row>
    <row r="5403" spans="1:14" x14ac:dyDescent="0.25">
      <c r="A5403" t="s">
        <v>8404</v>
      </c>
      <c r="B5403" t="s">
        <v>886</v>
      </c>
      <c r="C5403">
        <v>3.85</v>
      </c>
      <c r="D5403" t="s">
        <v>11</v>
      </c>
      <c r="E5403">
        <v>224</v>
      </c>
      <c r="F5403">
        <v>18896</v>
      </c>
      <c r="G5403">
        <v>771</v>
      </c>
      <c r="H5403">
        <v>2000</v>
      </c>
      <c r="I5403" t="s">
        <v>129</v>
      </c>
      <c r="J5403" t="s">
        <v>13</v>
      </c>
      <c r="K5403" t="str" cm="1">
        <f t="array" ref="K5403">_xlfn.IFS(Table1[[#This Row],[Rating]] &gt;=4.5, "Elite",Table1[[#This Row],[Rating]]&gt;=4, "Highly Rated", Table1[[#This Row],[Rating]]&gt;=3.5,"Above Average", Table1[[#This Row],[Rating]]&lt;3.5, "Average or Below")</f>
        <v>Above Average</v>
      </c>
      <c r="L5403" t="str" cm="1">
        <f t="array" ref="L5403">_xlfn.IFS(Table1[[#This Row],[Pages]]&lt;=150,"Very Short",Table1[[#This Row],[Pages]]&lt;=299,"Short",Table1[[#This Row],[Pages]]&lt;=499,"Medium",Table1[[#This Row],[Pages]]&lt;=699,"Long",Table1[[#This Row],[Pages]]&gt;=700,"Epic")</f>
        <v>Short</v>
      </c>
      <c r="M5403" t="str" cm="1">
        <f t="array" ref="M5403">_xlfn.IFS(Table1[[#This Row],[Ratings_Count]]&gt;=1000000,"Mega Popular",Table1[[#This Row],[Ratings_Count]]&gt;=100000,"Popular",Table1[[#This Row],[Ratings_Count]]&gt;=10000,"Mid Popular",Table1[[#This Row],[Ratings_Count]]&lt;10000,"Niche")</f>
        <v>Mid Popular</v>
      </c>
      <c r="N5403" t="str">
        <f>IF(AND(Table1[[#This Row],[Rating]]&gt;=4.2, Table1[[#This Row],[Ratings_Count]]&lt;10000), "Hidden Gem", "Not a Hidden Gem")</f>
        <v>Not a Hidden Gem</v>
      </c>
    </row>
    <row r="5404" spans="1:14" x14ac:dyDescent="0.25">
      <c r="A5404" t="s">
        <v>8650</v>
      </c>
      <c r="B5404" t="s">
        <v>8651</v>
      </c>
      <c r="C5404">
        <v>3.85</v>
      </c>
      <c r="D5404" t="s">
        <v>11</v>
      </c>
      <c r="E5404">
        <v>288</v>
      </c>
      <c r="F5404">
        <v>327</v>
      </c>
      <c r="G5404">
        <v>16</v>
      </c>
      <c r="H5404">
        <v>1999</v>
      </c>
      <c r="I5404" t="s">
        <v>1926</v>
      </c>
      <c r="J5404" t="s">
        <v>13</v>
      </c>
      <c r="K5404" t="str" cm="1">
        <f t="array" ref="K5404">_xlfn.IFS(Table1[[#This Row],[Rating]] &gt;=4.5, "Elite",Table1[[#This Row],[Rating]]&gt;=4, "Highly Rated", Table1[[#This Row],[Rating]]&gt;=3.5,"Above Average", Table1[[#This Row],[Rating]]&lt;3.5, "Average or Below")</f>
        <v>Above Average</v>
      </c>
      <c r="L5404" t="str" cm="1">
        <f t="array" ref="L5404">_xlfn.IFS(Table1[[#This Row],[Pages]]&lt;=150,"Very Short",Table1[[#This Row],[Pages]]&lt;=299,"Short",Table1[[#This Row],[Pages]]&lt;=499,"Medium",Table1[[#This Row],[Pages]]&lt;=699,"Long",Table1[[#This Row],[Pages]]&gt;=700,"Epic")</f>
        <v>Short</v>
      </c>
      <c r="M5404" t="str" cm="1">
        <f t="array" ref="M5404">_xlfn.IFS(Table1[[#This Row],[Ratings_Count]]&gt;=1000000,"Mega Popular",Table1[[#This Row],[Ratings_Count]]&gt;=100000,"Popular",Table1[[#This Row],[Ratings_Count]]&gt;=10000,"Mid Popular",Table1[[#This Row],[Ratings_Count]]&lt;10000,"Niche")</f>
        <v>Niche</v>
      </c>
      <c r="N5404" t="str">
        <f>IF(AND(Table1[[#This Row],[Rating]]&gt;=4.2, Table1[[#This Row],[Ratings_Count]]&lt;10000), "Hidden Gem", "Not a Hidden Gem")</f>
        <v>Not a Hidden Gem</v>
      </c>
    </row>
    <row r="5405" spans="1:14" x14ac:dyDescent="0.25">
      <c r="A5405" t="s">
        <v>8652</v>
      </c>
      <c r="B5405" t="s">
        <v>2232</v>
      </c>
      <c r="C5405">
        <v>3.85</v>
      </c>
      <c r="D5405" t="s">
        <v>11</v>
      </c>
      <c r="E5405">
        <v>240</v>
      </c>
      <c r="F5405">
        <v>1428</v>
      </c>
      <c r="G5405">
        <v>204</v>
      </c>
      <c r="H5405">
        <v>1999</v>
      </c>
      <c r="I5405" t="s">
        <v>260</v>
      </c>
      <c r="J5405" t="s">
        <v>13</v>
      </c>
      <c r="K5405" t="str" cm="1">
        <f t="array" ref="K5405">_xlfn.IFS(Table1[[#This Row],[Rating]] &gt;=4.5, "Elite",Table1[[#This Row],[Rating]]&gt;=4, "Highly Rated", Table1[[#This Row],[Rating]]&gt;=3.5,"Above Average", Table1[[#This Row],[Rating]]&lt;3.5, "Average or Below")</f>
        <v>Above Average</v>
      </c>
      <c r="L5405" t="str" cm="1">
        <f t="array" ref="L5405">_xlfn.IFS(Table1[[#This Row],[Pages]]&lt;=150,"Very Short",Table1[[#This Row],[Pages]]&lt;=299,"Short",Table1[[#This Row],[Pages]]&lt;=499,"Medium",Table1[[#This Row],[Pages]]&lt;=699,"Long",Table1[[#This Row],[Pages]]&gt;=700,"Epic")</f>
        <v>Short</v>
      </c>
      <c r="M5405" t="str" cm="1">
        <f t="array" ref="M5405">_xlfn.IFS(Table1[[#This Row],[Ratings_Count]]&gt;=1000000,"Mega Popular",Table1[[#This Row],[Ratings_Count]]&gt;=100000,"Popular",Table1[[#This Row],[Ratings_Count]]&gt;=10000,"Mid Popular",Table1[[#This Row],[Ratings_Count]]&lt;10000,"Niche")</f>
        <v>Niche</v>
      </c>
      <c r="N5405" t="str">
        <f>IF(AND(Table1[[#This Row],[Rating]]&gt;=4.2, Table1[[#This Row],[Ratings_Count]]&lt;10000), "Hidden Gem", "Not a Hidden Gem")</f>
        <v>Not a Hidden Gem</v>
      </c>
    </row>
    <row r="5406" spans="1:14" x14ac:dyDescent="0.25">
      <c r="A5406" t="s">
        <v>8657</v>
      </c>
      <c r="B5406" t="s">
        <v>8658</v>
      </c>
      <c r="C5406">
        <v>3.85</v>
      </c>
      <c r="D5406" t="s">
        <v>11</v>
      </c>
      <c r="E5406">
        <v>227</v>
      </c>
      <c r="F5406">
        <v>601</v>
      </c>
      <c r="G5406">
        <v>42</v>
      </c>
      <c r="H5406">
        <v>1999</v>
      </c>
      <c r="I5406" t="s">
        <v>1121</v>
      </c>
      <c r="J5406" t="s">
        <v>13</v>
      </c>
      <c r="K5406" t="str" cm="1">
        <f t="array" ref="K5406">_xlfn.IFS(Table1[[#This Row],[Rating]] &gt;=4.5, "Elite",Table1[[#This Row],[Rating]]&gt;=4, "Highly Rated", Table1[[#This Row],[Rating]]&gt;=3.5,"Above Average", Table1[[#This Row],[Rating]]&lt;3.5, "Average or Below")</f>
        <v>Above Average</v>
      </c>
      <c r="L5406" t="str" cm="1">
        <f t="array" ref="L5406">_xlfn.IFS(Table1[[#This Row],[Pages]]&lt;=150,"Very Short",Table1[[#This Row],[Pages]]&lt;=299,"Short",Table1[[#This Row],[Pages]]&lt;=499,"Medium",Table1[[#This Row],[Pages]]&lt;=699,"Long",Table1[[#This Row],[Pages]]&gt;=700,"Epic")</f>
        <v>Short</v>
      </c>
      <c r="M5406" t="str" cm="1">
        <f t="array" ref="M5406">_xlfn.IFS(Table1[[#This Row],[Ratings_Count]]&gt;=1000000,"Mega Popular",Table1[[#This Row],[Ratings_Count]]&gt;=100000,"Popular",Table1[[#This Row],[Ratings_Count]]&gt;=10000,"Mid Popular",Table1[[#This Row],[Ratings_Count]]&lt;10000,"Niche")</f>
        <v>Niche</v>
      </c>
      <c r="N5406" t="str">
        <f>IF(AND(Table1[[#This Row],[Rating]]&gt;=4.2, Table1[[#This Row],[Ratings_Count]]&lt;10000), "Hidden Gem", "Not a Hidden Gem")</f>
        <v>Not a Hidden Gem</v>
      </c>
    </row>
    <row r="5407" spans="1:14" x14ac:dyDescent="0.25">
      <c r="A5407" t="s">
        <v>8738</v>
      </c>
      <c r="B5407" t="s">
        <v>8714</v>
      </c>
      <c r="C5407">
        <v>3.85</v>
      </c>
      <c r="D5407" t="s">
        <v>11</v>
      </c>
      <c r="E5407">
        <v>192</v>
      </c>
      <c r="F5407">
        <v>91</v>
      </c>
      <c r="G5407">
        <v>9</v>
      </c>
      <c r="H5407">
        <v>1999</v>
      </c>
      <c r="I5407" t="s">
        <v>8715</v>
      </c>
      <c r="J5407" t="s">
        <v>13</v>
      </c>
      <c r="K5407" t="str" cm="1">
        <f t="array" ref="K5407">_xlfn.IFS(Table1[[#This Row],[Rating]] &gt;=4.5, "Elite",Table1[[#This Row],[Rating]]&gt;=4, "Highly Rated", Table1[[#This Row],[Rating]]&gt;=3.5,"Above Average", Table1[[#This Row],[Rating]]&lt;3.5, "Average or Below")</f>
        <v>Above Average</v>
      </c>
      <c r="L5407" t="str" cm="1">
        <f t="array" ref="L5407">_xlfn.IFS(Table1[[#This Row],[Pages]]&lt;=150,"Very Short",Table1[[#This Row],[Pages]]&lt;=299,"Short",Table1[[#This Row],[Pages]]&lt;=499,"Medium",Table1[[#This Row],[Pages]]&lt;=699,"Long",Table1[[#This Row],[Pages]]&gt;=700,"Epic")</f>
        <v>Short</v>
      </c>
      <c r="M5407" t="str" cm="1">
        <f t="array" ref="M5407">_xlfn.IFS(Table1[[#This Row],[Ratings_Count]]&gt;=1000000,"Mega Popular",Table1[[#This Row],[Ratings_Count]]&gt;=100000,"Popular",Table1[[#This Row],[Ratings_Count]]&gt;=10000,"Mid Popular",Table1[[#This Row],[Ratings_Count]]&lt;10000,"Niche")</f>
        <v>Niche</v>
      </c>
      <c r="N5407" t="str">
        <f>IF(AND(Table1[[#This Row],[Rating]]&gt;=4.2, Table1[[#This Row],[Ratings_Count]]&lt;10000), "Hidden Gem", "Not a Hidden Gem")</f>
        <v>Not a Hidden Gem</v>
      </c>
    </row>
    <row r="5408" spans="1:14" x14ac:dyDescent="0.25">
      <c r="A5408" t="s">
        <v>8928</v>
      </c>
      <c r="B5408" t="s">
        <v>6740</v>
      </c>
      <c r="C5408">
        <v>3.85</v>
      </c>
      <c r="D5408" t="s">
        <v>11</v>
      </c>
      <c r="E5408">
        <v>127</v>
      </c>
      <c r="F5408">
        <v>5526</v>
      </c>
      <c r="G5408">
        <v>225</v>
      </c>
      <c r="H5408">
        <v>1999</v>
      </c>
      <c r="I5408" t="s">
        <v>2098</v>
      </c>
      <c r="J5408" t="s">
        <v>2014</v>
      </c>
      <c r="K5408" t="str" cm="1">
        <f t="array" ref="K5408">_xlfn.IFS(Table1[[#This Row],[Rating]] &gt;=4.5, "Elite",Table1[[#This Row],[Rating]]&gt;=4, "Highly Rated", Table1[[#This Row],[Rating]]&gt;=3.5,"Above Average", Table1[[#This Row],[Rating]]&lt;3.5, "Average or Below")</f>
        <v>Above Average</v>
      </c>
      <c r="L5408" t="str" cm="1">
        <f t="array" ref="L5408">_xlfn.IFS(Table1[[#This Row],[Pages]]&lt;=150,"Very Short",Table1[[#This Row],[Pages]]&lt;=299,"Short",Table1[[#This Row],[Pages]]&lt;=499,"Medium",Table1[[#This Row],[Pages]]&lt;=699,"Long",Table1[[#This Row],[Pages]]&gt;=700,"Epic")</f>
        <v>Very Short</v>
      </c>
      <c r="M5408" t="str" cm="1">
        <f t="array" ref="M5408">_xlfn.IFS(Table1[[#This Row],[Ratings_Count]]&gt;=1000000,"Mega Popular",Table1[[#This Row],[Ratings_Count]]&gt;=100000,"Popular",Table1[[#This Row],[Ratings_Count]]&gt;=10000,"Mid Popular",Table1[[#This Row],[Ratings_Count]]&lt;10000,"Niche")</f>
        <v>Niche</v>
      </c>
      <c r="N5408" t="str">
        <f>IF(AND(Table1[[#This Row],[Rating]]&gt;=4.2, Table1[[#This Row],[Ratings_Count]]&lt;10000), "Hidden Gem", "Not a Hidden Gem")</f>
        <v>Not a Hidden Gem</v>
      </c>
    </row>
    <row r="5409" spans="1:14" x14ac:dyDescent="0.25">
      <c r="A5409" t="s">
        <v>9395</v>
      </c>
      <c r="B5409" t="s">
        <v>5996</v>
      </c>
      <c r="C5409">
        <v>3.85</v>
      </c>
      <c r="D5409" t="s">
        <v>11</v>
      </c>
      <c r="E5409">
        <v>320</v>
      </c>
      <c r="F5409">
        <v>5554</v>
      </c>
      <c r="G5409">
        <v>64</v>
      </c>
      <c r="H5409">
        <v>1998</v>
      </c>
      <c r="I5409" t="s">
        <v>75</v>
      </c>
      <c r="J5409" t="s">
        <v>13</v>
      </c>
      <c r="K5409" t="str" cm="1">
        <f t="array" ref="K5409">_xlfn.IFS(Table1[[#This Row],[Rating]] &gt;=4.5, "Elite",Table1[[#This Row],[Rating]]&gt;=4, "Highly Rated", Table1[[#This Row],[Rating]]&gt;=3.5,"Above Average", Table1[[#This Row],[Rating]]&lt;3.5, "Average or Below")</f>
        <v>Above Average</v>
      </c>
      <c r="L5409" t="str" cm="1">
        <f t="array" ref="L5409">_xlfn.IFS(Table1[[#This Row],[Pages]]&lt;=150,"Very Short",Table1[[#This Row],[Pages]]&lt;=299,"Short",Table1[[#This Row],[Pages]]&lt;=499,"Medium",Table1[[#This Row],[Pages]]&lt;=699,"Long",Table1[[#This Row],[Pages]]&gt;=700,"Epic")</f>
        <v>Medium</v>
      </c>
      <c r="M5409" t="str" cm="1">
        <f t="array" ref="M5409">_xlfn.IFS(Table1[[#This Row],[Ratings_Count]]&gt;=1000000,"Mega Popular",Table1[[#This Row],[Ratings_Count]]&gt;=100000,"Popular",Table1[[#This Row],[Ratings_Count]]&gt;=10000,"Mid Popular",Table1[[#This Row],[Ratings_Count]]&lt;10000,"Niche")</f>
        <v>Niche</v>
      </c>
      <c r="N5409" t="str">
        <f>IF(AND(Table1[[#This Row],[Rating]]&gt;=4.2, Table1[[#This Row],[Ratings_Count]]&lt;10000), "Hidden Gem", "Not a Hidden Gem")</f>
        <v>Not a Hidden Gem</v>
      </c>
    </row>
    <row r="5410" spans="1:14" x14ac:dyDescent="0.25">
      <c r="A5410" t="s">
        <v>9638</v>
      </c>
      <c r="B5410" t="s">
        <v>4903</v>
      </c>
      <c r="C5410">
        <v>3.85</v>
      </c>
      <c r="D5410" t="s">
        <v>11</v>
      </c>
      <c r="E5410">
        <v>304</v>
      </c>
      <c r="F5410">
        <v>18228</v>
      </c>
      <c r="G5410">
        <v>358</v>
      </c>
      <c r="H5410">
        <v>1996</v>
      </c>
      <c r="I5410" t="s">
        <v>2082</v>
      </c>
      <c r="J5410" t="s">
        <v>2014</v>
      </c>
      <c r="K5410" t="str" cm="1">
        <f t="array" ref="K5410">_xlfn.IFS(Table1[[#This Row],[Rating]] &gt;=4.5, "Elite",Table1[[#This Row],[Rating]]&gt;=4, "Highly Rated", Table1[[#This Row],[Rating]]&gt;=3.5,"Above Average", Table1[[#This Row],[Rating]]&lt;3.5, "Average or Below")</f>
        <v>Above Average</v>
      </c>
      <c r="L5410" t="str" cm="1">
        <f t="array" ref="L5410">_xlfn.IFS(Table1[[#This Row],[Pages]]&lt;=150,"Very Short",Table1[[#This Row],[Pages]]&lt;=299,"Short",Table1[[#This Row],[Pages]]&lt;=499,"Medium",Table1[[#This Row],[Pages]]&lt;=699,"Long",Table1[[#This Row],[Pages]]&gt;=700,"Epic")</f>
        <v>Medium</v>
      </c>
      <c r="M5410" t="str" cm="1">
        <f t="array" ref="M5410">_xlfn.IFS(Table1[[#This Row],[Ratings_Count]]&gt;=1000000,"Mega Popular",Table1[[#This Row],[Ratings_Count]]&gt;=100000,"Popular",Table1[[#This Row],[Ratings_Count]]&gt;=10000,"Mid Popular",Table1[[#This Row],[Ratings_Count]]&lt;10000,"Niche")</f>
        <v>Mid Popular</v>
      </c>
      <c r="N5410" t="str">
        <f>IF(AND(Table1[[#This Row],[Rating]]&gt;=4.2, Table1[[#This Row],[Ratings_Count]]&lt;10000), "Hidden Gem", "Not a Hidden Gem")</f>
        <v>Not a Hidden Gem</v>
      </c>
    </row>
    <row r="5411" spans="1:14" x14ac:dyDescent="0.25">
      <c r="A5411" t="s">
        <v>9642</v>
      </c>
      <c r="B5411" t="s">
        <v>6900</v>
      </c>
      <c r="C5411">
        <v>3.85</v>
      </c>
      <c r="D5411" t="s">
        <v>11</v>
      </c>
      <c r="E5411">
        <v>248</v>
      </c>
      <c r="F5411">
        <v>3532</v>
      </c>
      <c r="G5411">
        <v>153</v>
      </c>
      <c r="H5411">
        <v>1994</v>
      </c>
      <c r="I5411" t="s">
        <v>2258</v>
      </c>
      <c r="J5411" t="s">
        <v>2014</v>
      </c>
      <c r="K5411" t="str" cm="1">
        <f t="array" ref="K5411">_xlfn.IFS(Table1[[#This Row],[Rating]] &gt;=4.5, "Elite",Table1[[#This Row],[Rating]]&gt;=4, "Highly Rated", Table1[[#This Row],[Rating]]&gt;=3.5,"Above Average", Table1[[#This Row],[Rating]]&lt;3.5, "Average or Below")</f>
        <v>Above Average</v>
      </c>
      <c r="L5411" t="str" cm="1">
        <f t="array" ref="L5411">_xlfn.IFS(Table1[[#This Row],[Pages]]&lt;=150,"Very Short",Table1[[#This Row],[Pages]]&lt;=299,"Short",Table1[[#This Row],[Pages]]&lt;=499,"Medium",Table1[[#This Row],[Pages]]&lt;=699,"Long",Table1[[#This Row],[Pages]]&gt;=700,"Epic")</f>
        <v>Short</v>
      </c>
      <c r="M5411" t="str" cm="1">
        <f t="array" ref="M5411">_xlfn.IFS(Table1[[#This Row],[Ratings_Count]]&gt;=1000000,"Mega Popular",Table1[[#This Row],[Ratings_Count]]&gt;=100000,"Popular",Table1[[#This Row],[Ratings_Count]]&gt;=10000,"Mid Popular",Table1[[#This Row],[Ratings_Count]]&lt;10000,"Niche")</f>
        <v>Niche</v>
      </c>
      <c r="N5411" t="str">
        <f>IF(AND(Table1[[#This Row],[Rating]]&gt;=4.2, Table1[[#This Row],[Ratings_Count]]&lt;10000), "Hidden Gem", "Not a Hidden Gem")</f>
        <v>Not a Hidden Gem</v>
      </c>
    </row>
    <row r="5412" spans="1:14" x14ac:dyDescent="0.25">
      <c r="A5412" t="s">
        <v>9868</v>
      </c>
      <c r="B5412" t="s">
        <v>9869</v>
      </c>
      <c r="C5412">
        <v>3.85</v>
      </c>
      <c r="D5412" t="s">
        <v>11</v>
      </c>
      <c r="E5412">
        <v>492</v>
      </c>
      <c r="F5412">
        <v>331</v>
      </c>
      <c r="G5412">
        <v>32</v>
      </c>
      <c r="H5412">
        <v>1996</v>
      </c>
      <c r="I5412" t="s">
        <v>2022</v>
      </c>
      <c r="J5412" t="s">
        <v>2014</v>
      </c>
      <c r="K5412" t="str" cm="1">
        <f t="array" ref="K5412">_xlfn.IFS(Table1[[#This Row],[Rating]] &gt;=4.5, "Elite",Table1[[#This Row],[Rating]]&gt;=4, "Highly Rated", Table1[[#This Row],[Rating]]&gt;=3.5,"Above Average", Table1[[#This Row],[Rating]]&lt;3.5, "Average or Below")</f>
        <v>Above Average</v>
      </c>
      <c r="L5412" t="str" cm="1">
        <f t="array" ref="L5412">_xlfn.IFS(Table1[[#This Row],[Pages]]&lt;=150,"Very Short",Table1[[#This Row],[Pages]]&lt;=299,"Short",Table1[[#This Row],[Pages]]&lt;=499,"Medium",Table1[[#This Row],[Pages]]&lt;=699,"Long",Table1[[#This Row],[Pages]]&gt;=700,"Epic")</f>
        <v>Medium</v>
      </c>
      <c r="M5412" t="str" cm="1">
        <f t="array" ref="M5412">_xlfn.IFS(Table1[[#This Row],[Ratings_Count]]&gt;=1000000,"Mega Popular",Table1[[#This Row],[Ratings_Count]]&gt;=100000,"Popular",Table1[[#This Row],[Ratings_Count]]&gt;=10000,"Mid Popular",Table1[[#This Row],[Ratings_Count]]&lt;10000,"Niche")</f>
        <v>Niche</v>
      </c>
      <c r="N5412" t="str">
        <f>IF(AND(Table1[[#This Row],[Rating]]&gt;=4.2, Table1[[#This Row],[Ratings_Count]]&lt;10000), "Hidden Gem", "Not a Hidden Gem")</f>
        <v>Not a Hidden Gem</v>
      </c>
    </row>
    <row r="5413" spans="1:14" x14ac:dyDescent="0.25">
      <c r="A5413" t="s">
        <v>9951</v>
      </c>
      <c r="B5413" t="s">
        <v>2391</v>
      </c>
      <c r="C5413">
        <v>3.85</v>
      </c>
      <c r="D5413" t="s">
        <v>11</v>
      </c>
      <c r="E5413">
        <v>451</v>
      </c>
      <c r="F5413">
        <v>6993</v>
      </c>
      <c r="G5413">
        <v>482</v>
      </c>
      <c r="H5413">
        <v>1996</v>
      </c>
      <c r="I5413" t="s">
        <v>2085</v>
      </c>
      <c r="J5413" t="s">
        <v>2014</v>
      </c>
      <c r="K5413" t="str" cm="1">
        <f t="array" ref="K5413">_xlfn.IFS(Table1[[#This Row],[Rating]] &gt;=4.5, "Elite",Table1[[#This Row],[Rating]]&gt;=4, "Highly Rated", Table1[[#This Row],[Rating]]&gt;=3.5,"Above Average", Table1[[#This Row],[Rating]]&lt;3.5, "Average or Below")</f>
        <v>Above Average</v>
      </c>
      <c r="L5413" t="str" cm="1">
        <f t="array" ref="L5413">_xlfn.IFS(Table1[[#This Row],[Pages]]&lt;=150,"Very Short",Table1[[#This Row],[Pages]]&lt;=299,"Short",Table1[[#This Row],[Pages]]&lt;=499,"Medium",Table1[[#This Row],[Pages]]&lt;=699,"Long",Table1[[#This Row],[Pages]]&gt;=700,"Epic")</f>
        <v>Medium</v>
      </c>
      <c r="M5413" t="str" cm="1">
        <f t="array" ref="M5413">_xlfn.IFS(Table1[[#This Row],[Ratings_Count]]&gt;=1000000,"Mega Popular",Table1[[#This Row],[Ratings_Count]]&gt;=100000,"Popular",Table1[[#This Row],[Ratings_Count]]&gt;=10000,"Mid Popular",Table1[[#This Row],[Ratings_Count]]&lt;10000,"Niche")</f>
        <v>Niche</v>
      </c>
      <c r="N5413" t="str">
        <f>IF(AND(Table1[[#This Row],[Rating]]&gt;=4.2, Table1[[#This Row],[Ratings_Count]]&lt;10000), "Hidden Gem", "Not a Hidden Gem")</f>
        <v>Not a Hidden Gem</v>
      </c>
    </row>
    <row r="5414" spans="1:14" x14ac:dyDescent="0.25">
      <c r="A5414" t="s">
        <v>9971</v>
      </c>
      <c r="B5414" t="s">
        <v>9972</v>
      </c>
      <c r="C5414">
        <v>3.85</v>
      </c>
      <c r="D5414" t="s">
        <v>11</v>
      </c>
      <c r="E5414">
        <v>206</v>
      </c>
      <c r="F5414">
        <v>4933</v>
      </c>
      <c r="G5414">
        <v>313</v>
      </c>
      <c r="H5414">
        <v>1996</v>
      </c>
      <c r="I5414" t="s">
        <v>2085</v>
      </c>
      <c r="J5414" t="s">
        <v>2014</v>
      </c>
      <c r="K5414" t="str" cm="1">
        <f t="array" ref="K5414">_xlfn.IFS(Table1[[#This Row],[Rating]] &gt;=4.5, "Elite",Table1[[#This Row],[Rating]]&gt;=4, "Highly Rated", Table1[[#This Row],[Rating]]&gt;=3.5,"Above Average", Table1[[#This Row],[Rating]]&lt;3.5, "Average or Below")</f>
        <v>Above Average</v>
      </c>
      <c r="L5414" t="str" cm="1">
        <f t="array" ref="L5414">_xlfn.IFS(Table1[[#This Row],[Pages]]&lt;=150,"Very Short",Table1[[#This Row],[Pages]]&lt;=299,"Short",Table1[[#This Row],[Pages]]&lt;=499,"Medium",Table1[[#This Row],[Pages]]&lt;=699,"Long",Table1[[#This Row],[Pages]]&gt;=700,"Epic")</f>
        <v>Short</v>
      </c>
      <c r="M5414" t="str" cm="1">
        <f t="array" ref="M5414">_xlfn.IFS(Table1[[#This Row],[Ratings_Count]]&gt;=1000000,"Mega Popular",Table1[[#This Row],[Ratings_Count]]&gt;=100000,"Popular",Table1[[#This Row],[Ratings_Count]]&gt;=10000,"Mid Popular",Table1[[#This Row],[Ratings_Count]]&lt;10000,"Niche")</f>
        <v>Niche</v>
      </c>
      <c r="N5414" t="str">
        <f>IF(AND(Table1[[#This Row],[Rating]]&gt;=4.2, Table1[[#This Row],[Ratings_Count]]&lt;10000), "Hidden Gem", "Not a Hidden Gem")</f>
        <v>Not a Hidden Gem</v>
      </c>
    </row>
    <row r="5415" spans="1:14" x14ac:dyDescent="0.25">
      <c r="A5415" t="s">
        <v>10047</v>
      </c>
      <c r="B5415" t="s">
        <v>10046</v>
      </c>
      <c r="C5415">
        <v>3.85</v>
      </c>
      <c r="D5415" t="s">
        <v>11</v>
      </c>
      <c r="E5415">
        <v>298</v>
      </c>
      <c r="F5415">
        <v>1291</v>
      </c>
      <c r="G5415">
        <v>86</v>
      </c>
      <c r="H5415">
        <v>1996</v>
      </c>
      <c r="I5415" t="s">
        <v>2085</v>
      </c>
      <c r="J5415" t="s">
        <v>2014</v>
      </c>
      <c r="K5415" t="str" cm="1">
        <f t="array" ref="K5415">_xlfn.IFS(Table1[[#This Row],[Rating]] &gt;=4.5, "Elite",Table1[[#This Row],[Rating]]&gt;=4, "Highly Rated", Table1[[#This Row],[Rating]]&gt;=3.5,"Above Average", Table1[[#This Row],[Rating]]&lt;3.5, "Average or Below")</f>
        <v>Above Average</v>
      </c>
      <c r="L5415" t="str" cm="1">
        <f t="array" ref="L5415">_xlfn.IFS(Table1[[#This Row],[Pages]]&lt;=150,"Very Short",Table1[[#This Row],[Pages]]&lt;=299,"Short",Table1[[#This Row],[Pages]]&lt;=499,"Medium",Table1[[#This Row],[Pages]]&lt;=699,"Long",Table1[[#This Row],[Pages]]&gt;=700,"Epic")</f>
        <v>Short</v>
      </c>
      <c r="M5415" t="str" cm="1">
        <f t="array" ref="M5415">_xlfn.IFS(Table1[[#This Row],[Ratings_Count]]&gt;=1000000,"Mega Popular",Table1[[#This Row],[Ratings_Count]]&gt;=100000,"Popular",Table1[[#This Row],[Ratings_Count]]&gt;=10000,"Mid Popular",Table1[[#This Row],[Ratings_Count]]&lt;10000,"Niche")</f>
        <v>Niche</v>
      </c>
      <c r="N5415" t="str">
        <f>IF(AND(Table1[[#This Row],[Rating]]&gt;=4.2, Table1[[#This Row],[Ratings_Count]]&lt;10000), "Hidden Gem", "Not a Hidden Gem")</f>
        <v>Not a Hidden Gem</v>
      </c>
    </row>
    <row r="5416" spans="1:14" x14ac:dyDescent="0.25">
      <c r="A5416" t="s">
        <v>5315</v>
      </c>
      <c r="B5416" t="s">
        <v>10126</v>
      </c>
      <c r="C5416">
        <v>3.85</v>
      </c>
      <c r="D5416" t="s">
        <v>11</v>
      </c>
      <c r="E5416">
        <v>320</v>
      </c>
      <c r="F5416">
        <v>76</v>
      </c>
      <c r="G5416">
        <v>6</v>
      </c>
      <c r="H5416">
        <v>1990</v>
      </c>
      <c r="I5416" t="s">
        <v>10127</v>
      </c>
      <c r="J5416" t="s">
        <v>13</v>
      </c>
      <c r="K5416" t="str" cm="1">
        <f t="array" ref="K5416">_xlfn.IFS(Table1[[#This Row],[Rating]] &gt;=4.5, "Elite",Table1[[#This Row],[Rating]]&gt;=4, "Highly Rated", Table1[[#This Row],[Rating]]&gt;=3.5,"Above Average", Table1[[#This Row],[Rating]]&lt;3.5, "Average or Below")</f>
        <v>Above Average</v>
      </c>
      <c r="L5416" t="str" cm="1">
        <f t="array" ref="L5416">_xlfn.IFS(Table1[[#This Row],[Pages]]&lt;=150,"Very Short",Table1[[#This Row],[Pages]]&lt;=299,"Short",Table1[[#This Row],[Pages]]&lt;=499,"Medium",Table1[[#This Row],[Pages]]&lt;=699,"Long",Table1[[#This Row],[Pages]]&gt;=700,"Epic")</f>
        <v>Medium</v>
      </c>
      <c r="M5416" t="str" cm="1">
        <f t="array" ref="M5416">_xlfn.IFS(Table1[[#This Row],[Ratings_Count]]&gt;=1000000,"Mega Popular",Table1[[#This Row],[Ratings_Count]]&gt;=100000,"Popular",Table1[[#This Row],[Ratings_Count]]&gt;=10000,"Mid Popular",Table1[[#This Row],[Ratings_Count]]&lt;10000,"Niche")</f>
        <v>Niche</v>
      </c>
      <c r="N5416" t="str">
        <f>IF(AND(Table1[[#This Row],[Rating]]&gt;=4.2, Table1[[#This Row],[Ratings_Count]]&lt;10000), "Hidden Gem", "Not a Hidden Gem")</f>
        <v>Not a Hidden Gem</v>
      </c>
    </row>
    <row r="5417" spans="1:14" x14ac:dyDescent="0.25">
      <c r="A5417" t="s">
        <v>10210</v>
      </c>
      <c r="B5417" t="s">
        <v>10211</v>
      </c>
      <c r="C5417">
        <v>3.85</v>
      </c>
      <c r="D5417" t="s">
        <v>11</v>
      </c>
      <c r="E5417">
        <v>286</v>
      </c>
      <c r="F5417">
        <v>4815</v>
      </c>
      <c r="G5417">
        <v>446</v>
      </c>
      <c r="H5417">
        <v>1991</v>
      </c>
      <c r="I5417" t="s">
        <v>260</v>
      </c>
      <c r="J5417" t="s">
        <v>13</v>
      </c>
      <c r="K5417" t="str" cm="1">
        <f t="array" ref="K5417">_xlfn.IFS(Table1[[#This Row],[Rating]] &gt;=4.5, "Elite",Table1[[#This Row],[Rating]]&gt;=4, "Highly Rated", Table1[[#This Row],[Rating]]&gt;=3.5,"Above Average", Table1[[#This Row],[Rating]]&lt;3.5, "Average or Below")</f>
        <v>Above Average</v>
      </c>
      <c r="L5417" t="str" cm="1">
        <f t="array" ref="L5417">_xlfn.IFS(Table1[[#This Row],[Pages]]&lt;=150,"Very Short",Table1[[#This Row],[Pages]]&lt;=299,"Short",Table1[[#This Row],[Pages]]&lt;=499,"Medium",Table1[[#This Row],[Pages]]&lt;=699,"Long",Table1[[#This Row],[Pages]]&gt;=700,"Epic")</f>
        <v>Short</v>
      </c>
      <c r="M5417" t="str" cm="1">
        <f t="array" ref="M5417">_xlfn.IFS(Table1[[#This Row],[Ratings_Count]]&gt;=1000000,"Mega Popular",Table1[[#This Row],[Ratings_Count]]&gt;=100000,"Popular",Table1[[#This Row],[Ratings_Count]]&gt;=10000,"Mid Popular",Table1[[#This Row],[Ratings_Count]]&lt;10000,"Niche")</f>
        <v>Niche</v>
      </c>
      <c r="N5417" t="str">
        <f>IF(AND(Table1[[#This Row],[Rating]]&gt;=4.2, Table1[[#This Row],[Ratings_Count]]&lt;10000), "Hidden Gem", "Not a Hidden Gem")</f>
        <v>Not a Hidden Gem</v>
      </c>
    </row>
    <row r="5418" spans="1:14" x14ac:dyDescent="0.25">
      <c r="A5418" t="s">
        <v>10558</v>
      </c>
      <c r="B5418" t="s">
        <v>10559</v>
      </c>
      <c r="C5418">
        <v>3.85</v>
      </c>
      <c r="D5418" t="s">
        <v>11</v>
      </c>
      <c r="E5418">
        <v>264</v>
      </c>
      <c r="F5418">
        <v>257</v>
      </c>
      <c r="G5418">
        <v>33</v>
      </c>
      <c r="H5418">
        <v>1988</v>
      </c>
      <c r="I5418" t="s">
        <v>68</v>
      </c>
      <c r="J5418" t="s">
        <v>13</v>
      </c>
      <c r="K5418" t="str" cm="1">
        <f t="array" ref="K5418">_xlfn.IFS(Table1[[#This Row],[Rating]] &gt;=4.5, "Elite",Table1[[#This Row],[Rating]]&gt;=4, "Highly Rated", Table1[[#This Row],[Rating]]&gt;=3.5,"Above Average", Table1[[#This Row],[Rating]]&lt;3.5, "Average or Below")</f>
        <v>Above Average</v>
      </c>
      <c r="L5418" t="str" cm="1">
        <f t="array" ref="L5418">_xlfn.IFS(Table1[[#This Row],[Pages]]&lt;=150,"Very Short",Table1[[#This Row],[Pages]]&lt;=299,"Short",Table1[[#This Row],[Pages]]&lt;=499,"Medium",Table1[[#This Row],[Pages]]&lt;=699,"Long",Table1[[#This Row],[Pages]]&gt;=700,"Epic")</f>
        <v>Short</v>
      </c>
      <c r="M5418" t="str" cm="1">
        <f t="array" ref="M5418">_xlfn.IFS(Table1[[#This Row],[Ratings_Count]]&gt;=1000000,"Mega Popular",Table1[[#This Row],[Ratings_Count]]&gt;=100000,"Popular",Table1[[#This Row],[Ratings_Count]]&gt;=10000,"Mid Popular",Table1[[#This Row],[Ratings_Count]]&lt;10000,"Niche")</f>
        <v>Niche</v>
      </c>
      <c r="N5418" t="str">
        <f>IF(AND(Table1[[#This Row],[Rating]]&gt;=4.2, Table1[[#This Row],[Ratings_Count]]&lt;10000), "Hidden Gem", "Not a Hidden Gem")</f>
        <v>Not a Hidden Gem</v>
      </c>
    </row>
    <row r="5419" spans="1:14" x14ac:dyDescent="0.25">
      <c r="A5419" t="s">
        <v>10681</v>
      </c>
      <c r="B5419" t="s">
        <v>3419</v>
      </c>
      <c r="C5419">
        <v>3.85</v>
      </c>
      <c r="D5419" t="s">
        <v>11</v>
      </c>
      <c r="E5419">
        <v>176</v>
      </c>
      <c r="F5419">
        <v>3423</v>
      </c>
      <c r="G5419">
        <v>447</v>
      </c>
      <c r="H5419">
        <v>1991</v>
      </c>
      <c r="I5419" t="s">
        <v>1648</v>
      </c>
      <c r="J5419" t="s">
        <v>13</v>
      </c>
      <c r="K5419" t="str" cm="1">
        <f t="array" ref="K5419">_xlfn.IFS(Table1[[#This Row],[Rating]] &gt;=4.5, "Elite",Table1[[#This Row],[Rating]]&gt;=4, "Highly Rated", Table1[[#This Row],[Rating]]&gt;=3.5,"Above Average", Table1[[#This Row],[Rating]]&lt;3.5, "Average or Below")</f>
        <v>Above Average</v>
      </c>
      <c r="L5419" t="str" cm="1">
        <f t="array" ref="L5419">_xlfn.IFS(Table1[[#This Row],[Pages]]&lt;=150,"Very Short",Table1[[#This Row],[Pages]]&lt;=299,"Short",Table1[[#This Row],[Pages]]&lt;=499,"Medium",Table1[[#This Row],[Pages]]&lt;=699,"Long",Table1[[#This Row],[Pages]]&gt;=700,"Epic")</f>
        <v>Short</v>
      </c>
      <c r="M5419" t="str" cm="1">
        <f t="array" ref="M5419">_xlfn.IFS(Table1[[#This Row],[Ratings_Count]]&gt;=1000000,"Mega Popular",Table1[[#This Row],[Ratings_Count]]&gt;=100000,"Popular",Table1[[#This Row],[Ratings_Count]]&gt;=10000,"Mid Popular",Table1[[#This Row],[Ratings_Count]]&lt;10000,"Niche")</f>
        <v>Niche</v>
      </c>
      <c r="N5419" t="str">
        <f>IF(AND(Table1[[#This Row],[Rating]]&gt;=4.2, Table1[[#This Row],[Ratings_Count]]&lt;10000), "Hidden Gem", "Not a Hidden Gem")</f>
        <v>Not a Hidden Gem</v>
      </c>
    </row>
    <row r="5420" spans="1:14" x14ac:dyDescent="0.25">
      <c r="A5420" t="s">
        <v>10890</v>
      </c>
      <c r="B5420" t="s">
        <v>119</v>
      </c>
      <c r="C5420">
        <v>3.85</v>
      </c>
      <c r="D5420" t="s">
        <v>11</v>
      </c>
      <c r="E5420">
        <v>544</v>
      </c>
      <c r="F5420">
        <v>4874</v>
      </c>
      <c r="G5420">
        <v>154</v>
      </c>
      <c r="H5420">
        <v>1991</v>
      </c>
      <c r="I5420" t="s">
        <v>171</v>
      </c>
      <c r="J5420" t="s">
        <v>13</v>
      </c>
      <c r="K5420" t="str" cm="1">
        <f t="array" ref="K5420">_xlfn.IFS(Table1[[#This Row],[Rating]] &gt;=4.5, "Elite",Table1[[#This Row],[Rating]]&gt;=4, "Highly Rated", Table1[[#This Row],[Rating]]&gt;=3.5,"Above Average", Table1[[#This Row],[Rating]]&lt;3.5, "Average or Below")</f>
        <v>Above Average</v>
      </c>
      <c r="L5420" t="str" cm="1">
        <f t="array" ref="L5420">_xlfn.IFS(Table1[[#This Row],[Pages]]&lt;=150,"Very Short",Table1[[#This Row],[Pages]]&lt;=299,"Short",Table1[[#This Row],[Pages]]&lt;=499,"Medium",Table1[[#This Row],[Pages]]&lt;=699,"Long",Table1[[#This Row],[Pages]]&gt;=700,"Epic")</f>
        <v>Long</v>
      </c>
      <c r="M5420" t="str" cm="1">
        <f t="array" ref="M5420">_xlfn.IFS(Table1[[#This Row],[Ratings_Count]]&gt;=1000000,"Mega Popular",Table1[[#This Row],[Ratings_Count]]&gt;=100000,"Popular",Table1[[#This Row],[Ratings_Count]]&gt;=10000,"Mid Popular",Table1[[#This Row],[Ratings_Count]]&lt;10000,"Niche")</f>
        <v>Niche</v>
      </c>
      <c r="N5420" t="str">
        <f>IF(AND(Table1[[#This Row],[Rating]]&gt;=4.2, Table1[[#This Row],[Ratings_Count]]&lt;10000), "Hidden Gem", "Not a Hidden Gem")</f>
        <v>Not a Hidden Gem</v>
      </c>
    </row>
    <row r="5421" spans="1:14" x14ac:dyDescent="0.25">
      <c r="A5421" t="s">
        <v>10938</v>
      </c>
      <c r="B5421" t="s">
        <v>10939</v>
      </c>
      <c r="C5421">
        <v>3.85</v>
      </c>
      <c r="D5421" t="s">
        <v>11</v>
      </c>
      <c r="E5421">
        <v>412</v>
      </c>
      <c r="F5421">
        <v>151</v>
      </c>
      <c r="G5421">
        <v>14</v>
      </c>
      <c r="H5421">
        <v>1986</v>
      </c>
      <c r="I5421" t="s">
        <v>1752</v>
      </c>
      <c r="J5421" t="s">
        <v>13</v>
      </c>
      <c r="K5421" t="str" cm="1">
        <f t="array" ref="K5421">_xlfn.IFS(Table1[[#This Row],[Rating]] &gt;=4.5, "Elite",Table1[[#This Row],[Rating]]&gt;=4, "Highly Rated", Table1[[#This Row],[Rating]]&gt;=3.5,"Above Average", Table1[[#This Row],[Rating]]&lt;3.5, "Average or Below")</f>
        <v>Above Average</v>
      </c>
      <c r="L5421" t="str" cm="1">
        <f t="array" ref="L5421">_xlfn.IFS(Table1[[#This Row],[Pages]]&lt;=150,"Very Short",Table1[[#This Row],[Pages]]&lt;=299,"Short",Table1[[#This Row],[Pages]]&lt;=499,"Medium",Table1[[#This Row],[Pages]]&lt;=699,"Long",Table1[[#This Row],[Pages]]&gt;=700,"Epic")</f>
        <v>Medium</v>
      </c>
      <c r="M5421" t="str" cm="1">
        <f t="array" ref="M5421">_xlfn.IFS(Table1[[#This Row],[Ratings_Count]]&gt;=1000000,"Mega Popular",Table1[[#This Row],[Ratings_Count]]&gt;=100000,"Popular",Table1[[#This Row],[Ratings_Count]]&gt;=10000,"Mid Popular",Table1[[#This Row],[Ratings_Count]]&lt;10000,"Niche")</f>
        <v>Niche</v>
      </c>
      <c r="N5421" t="str">
        <f>IF(AND(Table1[[#This Row],[Rating]]&gt;=4.2, Table1[[#This Row],[Ratings_Count]]&lt;10000), "Hidden Gem", "Not a Hidden Gem")</f>
        <v>Not a Hidden Gem</v>
      </c>
    </row>
    <row r="5422" spans="1:14" x14ac:dyDescent="0.25">
      <c r="A5422" t="s">
        <v>11007</v>
      </c>
      <c r="B5422" t="s">
        <v>5943</v>
      </c>
      <c r="C5422">
        <v>3.85</v>
      </c>
      <c r="D5422" t="s">
        <v>11</v>
      </c>
      <c r="E5422">
        <v>160</v>
      </c>
      <c r="F5422">
        <v>3949</v>
      </c>
      <c r="G5422">
        <v>80</v>
      </c>
      <c r="H5422">
        <v>1979</v>
      </c>
      <c r="I5422" t="s">
        <v>144</v>
      </c>
      <c r="J5422" t="s">
        <v>13</v>
      </c>
      <c r="K5422" t="str" cm="1">
        <f t="array" ref="K5422">_xlfn.IFS(Table1[[#This Row],[Rating]] &gt;=4.5, "Elite",Table1[[#This Row],[Rating]]&gt;=4, "Highly Rated", Table1[[#This Row],[Rating]]&gt;=3.5,"Above Average", Table1[[#This Row],[Rating]]&lt;3.5, "Average or Below")</f>
        <v>Above Average</v>
      </c>
      <c r="L5422" t="str" cm="1">
        <f t="array" ref="L5422">_xlfn.IFS(Table1[[#This Row],[Pages]]&lt;=150,"Very Short",Table1[[#This Row],[Pages]]&lt;=299,"Short",Table1[[#This Row],[Pages]]&lt;=499,"Medium",Table1[[#This Row],[Pages]]&lt;=699,"Long",Table1[[#This Row],[Pages]]&gt;=700,"Epic")</f>
        <v>Short</v>
      </c>
      <c r="M5422" t="str" cm="1">
        <f t="array" ref="M5422">_xlfn.IFS(Table1[[#This Row],[Ratings_Count]]&gt;=1000000,"Mega Popular",Table1[[#This Row],[Ratings_Count]]&gt;=100000,"Popular",Table1[[#This Row],[Ratings_Count]]&gt;=10000,"Mid Popular",Table1[[#This Row],[Ratings_Count]]&lt;10000,"Niche")</f>
        <v>Niche</v>
      </c>
      <c r="N5422" t="str">
        <f>IF(AND(Table1[[#This Row],[Rating]]&gt;=4.2, Table1[[#This Row],[Ratings_Count]]&lt;10000), "Hidden Gem", "Not a Hidden Gem")</f>
        <v>Not a Hidden Gem</v>
      </c>
    </row>
    <row r="5423" spans="1:14" x14ac:dyDescent="0.25">
      <c r="A5423" t="s">
        <v>11082</v>
      </c>
      <c r="B5423" t="s">
        <v>11081</v>
      </c>
      <c r="C5423">
        <v>3.85</v>
      </c>
      <c r="D5423" t="s">
        <v>11</v>
      </c>
      <c r="E5423">
        <v>176</v>
      </c>
      <c r="F5423">
        <v>104</v>
      </c>
      <c r="G5423">
        <v>4</v>
      </c>
      <c r="H5423">
        <v>1988</v>
      </c>
      <c r="I5423" t="s">
        <v>899</v>
      </c>
      <c r="J5423" t="s">
        <v>13</v>
      </c>
      <c r="K5423" t="str" cm="1">
        <f t="array" ref="K5423">_xlfn.IFS(Table1[[#This Row],[Rating]] &gt;=4.5, "Elite",Table1[[#This Row],[Rating]]&gt;=4, "Highly Rated", Table1[[#This Row],[Rating]]&gt;=3.5,"Above Average", Table1[[#This Row],[Rating]]&lt;3.5, "Average or Below")</f>
        <v>Above Average</v>
      </c>
      <c r="L5423" t="str" cm="1">
        <f t="array" ref="L5423">_xlfn.IFS(Table1[[#This Row],[Pages]]&lt;=150,"Very Short",Table1[[#This Row],[Pages]]&lt;=299,"Short",Table1[[#This Row],[Pages]]&lt;=499,"Medium",Table1[[#This Row],[Pages]]&lt;=699,"Long",Table1[[#This Row],[Pages]]&gt;=700,"Epic")</f>
        <v>Short</v>
      </c>
      <c r="M5423" t="str" cm="1">
        <f t="array" ref="M5423">_xlfn.IFS(Table1[[#This Row],[Ratings_Count]]&gt;=1000000,"Mega Popular",Table1[[#This Row],[Ratings_Count]]&gt;=100000,"Popular",Table1[[#This Row],[Ratings_Count]]&gt;=10000,"Mid Popular",Table1[[#This Row],[Ratings_Count]]&lt;10000,"Niche")</f>
        <v>Niche</v>
      </c>
      <c r="N5423" t="str">
        <f>IF(AND(Table1[[#This Row],[Rating]]&gt;=4.2, Table1[[#This Row],[Ratings_Count]]&lt;10000), "Hidden Gem", "Not a Hidden Gem")</f>
        <v>Not a Hidden Gem</v>
      </c>
    </row>
    <row r="5424" spans="1:14" x14ac:dyDescent="0.25">
      <c r="A5424" t="s">
        <v>11193</v>
      </c>
      <c r="B5424" t="s">
        <v>6312</v>
      </c>
      <c r="C5424">
        <v>3.85</v>
      </c>
      <c r="D5424" t="s">
        <v>11</v>
      </c>
      <c r="E5424">
        <v>322</v>
      </c>
      <c r="F5424">
        <v>9807</v>
      </c>
      <c r="G5424">
        <v>745</v>
      </c>
      <c r="H5424">
        <v>1993</v>
      </c>
      <c r="I5424" t="s">
        <v>1757</v>
      </c>
      <c r="J5424" t="s">
        <v>13</v>
      </c>
      <c r="K5424" t="str" cm="1">
        <f t="array" ref="K5424">_xlfn.IFS(Table1[[#This Row],[Rating]] &gt;=4.5, "Elite",Table1[[#This Row],[Rating]]&gt;=4, "Highly Rated", Table1[[#This Row],[Rating]]&gt;=3.5,"Above Average", Table1[[#This Row],[Rating]]&lt;3.5, "Average or Below")</f>
        <v>Above Average</v>
      </c>
      <c r="L5424" t="str" cm="1">
        <f t="array" ref="L5424">_xlfn.IFS(Table1[[#This Row],[Pages]]&lt;=150,"Very Short",Table1[[#This Row],[Pages]]&lt;=299,"Short",Table1[[#This Row],[Pages]]&lt;=499,"Medium",Table1[[#This Row],[Pages]]&lt;=699,"Long",Table1[[#This Row],[Pages]]&gt;=700,"Epic")</f>
        <v>Medium</v>
      </c>
      <c r="M5424" t="str" cm="1">
        <f t="array" ref="M5424">_xlfn.IFS(Table1[[#This Row],[Ratings_Count]]&gt;=1000000,"Mega Popular",Table1[[#This Row],[Ratings_Count]]&gt;=100000,"Popular",Table1[[#This Row],[Ratings_Count]]&gt;=10000,"Mid Popular",Table1[[#This Row],[Ratings_Count]]&lt;10000,"Niche")</f>
        <v>Niche</v>
      </c>
      <c r="N5424" t="str">
        <f>IF(AND(Table1[[#This Row],[Rating]]&gt;=4.2, Table1[[#This Row],[Ratings_Count]]&lt;10000), "Hidden Gem", "Not a Hidden Gem")</f>
        <v>Not a Hidden Gem</v>
      </c>
    </row>
    <row r="5425" spans="1:14" x14ac:dyDescent="0.25">
      <c r="A5425" t="s">
        <v>11397</v>
      </c>
      <c r="B5425" t="s">
        <v>401</v>
      </c>
      <c r="C5425">
        <v>3.85</v>
      </c>
      <c r="D5425" t="s">
        <v>11</v>
      </c>
      <c r="E5425">
        <v>463</v>
      </c>
      <c r="F5425">
        <v>8064</v>
      </c>
      <c r="G5425">
        <v>299</v>
      </c>
      <c r="H5425">
        <v>1992</v>
      </c>
      <c r="I5425" t="s">
        <v>36</v>
      </c>
      <c r="J5425" t="s">
        <v>13</v>
      </c>
      <c r="K5425" t="str" cm="1">
        <f t="array" ref="K5425">_xlfn.IFS(Table1[[#This Row],[Rating]] &gt;=4.5, "Elite",Table1[[#This Row],[Rating]]&gt;=4, "Highly Rated", Table1[[#This Row],[Rating]]&gt;=3.5,"Above Average", Table1[[#This Row],[Rating]]&lt;3.5, "Average or Below")</f>
        <v>Above Average</v>
      </c>
      <c r="L5425" t="str" cm="1">
        <f t="array" ref="L5425">_xlfn.IFS(Table1[[#This Row],[Pages]]&lt;=150,"Very Short",Table1[[#This Row],[Pages]]&lt;=299,"Short",Table1[[#This Row],[Pages]]&lt;=499,"Medium",Table1[[#This Row],[Pages]]&lt;=699,"Long",Table1[[#This Row],[Pages]]&gt;=700,"Epic")</f>
        <v>Medium</v>
      </c>
      <c r="M5425" t="str" cm="1">
        <f t="array" ref="M5425">_xlfn.IFS(Table1[[#This Row],[Ratings_Count]]&gt;=1000000,"Mega Popular",Table1[[#This Row],[Ratings_Count]]&gt;=100000,"Popular",Table1[[#This Row],[Ratings_Count]]&gt;=10000,"Mid Popular",Table1[[#This Row],[Ratings_Count]]&lt;10000,"Niche")</f>
        <v>Niche</v>
      </c>
      <c r="N5425" t="str">
        <f>IF(AND(Table1[[#This Row],[Rating]]&gt;=4.2, Table1[[#This Row],[Ratings_Count]]&lt;10000), "Hidden Gem", "Not a Hidden Gem")</f>
        <v>Not a Hidden Gem</v>
      </c>
    </row>
    <row r="5426" spans="1:14" x14ac:dyDescent="0.25">
      <c r="A5426" t="s">
        <v>11411</v>
      </c>
      <c r="B5426" t="s">
        <v>11195</v>
      </c>
      <c r="C5426">
        <v>3.85</v>
      </c>
      <c r="D5426" t="s">
        <v>11</v>
      </c>
      <c r="E5426">
        <v>192</v>
      </c>
      <c r="F5426">
        <v>963</v>
      </c>
      <c r="G5426">
        <v>65</v>
      </c>
      <c r="H5426">
        <v>1994</v>
      </c>
      <c r="I5426" t="s">
        <v>678</v>
      </c>
      <c r="J5426" t="s">
        <v>13</v>
      </c>
      <c r="K5426" t="str" cm="1">
        <f t="array" ref="K5426">_xlfn.IFS(Table1[[#This Row],[Rating]] &gt;=4.5, "Elite",Table1[[#This Row],[Rating]]&gt;=4, "Highly Rated", Table1[[#This Row],[Rating]]&gt;=3.5,"Above Average", Table1[[#This Row],[Rating]]&lt;3.5, "Average or Below")</f>
        <v>Above Average</v>
      </c>
      <c r="L5426" t="str" cm="1">
        <f t="array" ref="L5426">_xlfn.IFS(Table1[[#This Row],[Pages]]&lt;=150,"Very Short",Table1[[#This Row],[Pages]]&lt;=299,"Short",Table1[[#This Row],[Pages]]&lt;=499,"Medium",Table1[[#This Row],[Pages]]&lt;=699,"Long",Table1[[#This Row],[Pages]]&gt;=700,"Epic")</f>
        <v>Short</v>
      </c>
      <c r="M5426" t="str" cm="1">
        <f t="array" ref="M5426">_xlfn.IFS(Table1[[#This Row],[Ratings_Count]]&gt;=1000000,"Mega Popular",Table1[[#This Row],[Ratings_Count]]&gt;=100000,"Popular",Table1[[#This Row],[Ratings_Count]]&gt;=10000,"Mid Popular",Table1[[#This Row],[Ratings_Count]]&lt;10000,"Niche")</f>
        <v>Niche</v>
      </c>
      <c r="N5426" t="str">
        <f>IF(AND(Table1[[#This Row],[Rating]]&gt;=4.2, Table1[[#This Row],[Ratings_Count]]&lt;10000), "Hidden Gem", "Not a Hidden Gem")</f>
        <v>Not a Hidden Gem</v>
      </c>
    </row>
    <row r="5427" spans="1:14" x14ac:dyDescent="0.25">
      <c r="A5427" t="s">
        <v>11553</v>
      </c>
      <c r="B5427" t="s">
        <v>11554</v>
      </c>
      <c r="C5427">
        <v>3.85</v>
      </c>
      <c r="D5427" t="s">
        <v>11</v>
      </c>
      <c r="E5427">
        <v>291</v>
      </c>
      <c r="F5427">
        <v>6352</v>
      </c>
      <c r="G5427">
        <v>397</v>
      </c>
      <c r="H5427">
        <v>1994</v>
      </c>
      <c r="I5427" t="s">
        <v>3901</v>
      </c>
      <c r="J5427" t="s">
        <v>13</v>
      </c>
      <c r="K5427" t="str" cm="1">
        <f t="array" ref="K5427">_xlfn.IFS(Table1[[#This Row],[Rating]] &gt;=4.5, "Elite",Table1[[#This Row],[Rating]]&gt;=4, "Highly Rated", Table1[[#This Row],[Rating]]&gt;=3.5,"Above Average", Table1[[#This Row],[Rating]]&lt;3.5, "Average or Below")</f>
        <v>Above Average</v>
      </c>
      <c r="L5427" t="str" cm="1">
        <f t="array" ref="L5427">_xlfn.IFS(Table1[[#This Row],[Pages]]&lt;=150,"Very Short",Table1[[#This Row],[Pages]]&lt;=299,"Short",Table1[[#This Row],[Pages]]&lt;=499,"Medium",Table1[[#This Row],[Pages]]&lt;=699,"Long",Table1[[#This Row],[Pages]]&gt;=700,"Epic")</f>
        <v>Short</v>
      </c>
      <c r="M5427" t="str" cm="1">
        <f t="array" ref="M5427">_xlfn.IFS(Table1[[#This Row],[Ratings_Count]]&gt;=1000000,"Mega Popular",Table1[[#This Row],[Ratings_Count]]&gt;=100000,"Popular",Table1[[#This Row],[Ratings_Count]]&gt;=10000,"Mid Popular",Table1[[#This Row],[Ratings_Count]]&lt;10000,"Niche")</f>
        <v>Niche</v>
      </c>
      <c r="N5427" t="str">
        <f>IF(AND(Table1[[#This Row],[Rating]]&gt;=4.2, Table1[[#This Row],[Ratings_Count]]&lt;10000), "Hidden Gem", "Not a Hidden Gem")</f>
        <v>Not a Hidden Gem</v>
      </c>
    </row>
    <row r="5428" spans="1:14" x14ac:dyDescent="0.25">
      <c r="A5428" t="s">
        <v>11669</v>
      </c>
      <c r="B5428" t="s">
        <v>10772</v>
      </c>
      <c r="C5428">
        <v>3.85</v>
      </c>
      <c r="D5428" t="s">
        <v>11</v>
      </c>
      <c r="E5428">
        <v>512</v>
      </c>
      <c r="F5428">
        <v>1312</v>
      </c>
      <c r="G5428">
        <v>106</v>
      </c>
      <c r="H5428">
        <v>1995</v>
      </c>
      <c r="I5428" t="s">
        <v>53</v>
      </c>
      <c r="J5428" t="s">
        <v>13</v>
      </c>
      <c r="K5428" t="str" cm="1">
        <f t="array" ref="K5428">_xlfn.IFS(Table1[[#This Row],[Rating]] &gt;=4.5, "Elite",Table1[[#This Row],[Rating]]&gt;=4, "Highly Rated", Table1[[#This Row],[Rating]]&gt;=3.5,"Above Average", Table1[[#This Row],[Rating]]&lt;3.5, "Average or Below")</f>
        <v>Above Average</v>
      </c>
      <c r="L5428" t="str" cm="1">
        <f t="array" ref="L5428">_xlfn.IFS(Table1[[#This Row],[Pages]]&lt;=150,"Very Short",Table1[[#This Row],[Pages]]&lt;=299,"Short",Table1[[#This Row],[Pages]]&lt;=499,"Medium",Table1[[#This Row],[Pages]]&lt;=699,"Long",Table1[[#This Row],[Pages]]&gt;=700,"Epic")</f>
        <v>Long</v>
      </c>
      <c r="M5428" t="str" cm="1">
        <f t="array" ref="M5428">_xlfn.IFS(Table1[[#This Row],[Ratings_Count]]&gt;=1000000,"Mega Popular",Table1[[#This Row],[Ratings_Count]]&gt;=100000,"Popular",Table1[[#This Row],[Ratings_Count]]&gt;=10000,"Mid Popular",Table1[[#This Row],[Ratings_Count]]&lt;10000,"Niche")</f>
        <v>Niche</v>
      </c>
      <c r="N5428" t="str">
        <f>IF(AND(Table1[[#This Row],[Rating]]&gt;=4.2, Table1[[#This Row],[Ratings_Count]]&lt;10000), "Hidden Gem", "Not a Hidden Gem")</f>
        <v>Not a Hidden Gem</v>
      </c>
    </row>
    <row r="5429" spans="1:14" x14ac:dyDescent="0.25">
      <c r="A5429" t="s">
        <v>11679</v>
      </c>
      <c r="B5429" t="s">
        <v>1262</v>
      </c>
      <c r="C5429">
        <v>3.85</v>
      </c>
      <c r="D5429" t="s">
        <v>11</v>
      </c>
      <c r="E5429">
        <v>566</v>
      </c>
      <c r="F5429">
        <v>18067</v>
      </c>
      <c r="G5429">
        <v>558</v>
      </c>
      <c r="H5429">
        <v>1995</v>
      </c>
      <c r="I5429" t="s">
        <v>144</v>
      </c>
      <c r="J5429" t="s">
        <v>13</v>
      </c>
      <c r="K5429" t="str" cm="1">
        <f t="array" ref="K5429">_xlfn.IFS(Table1[[#This Row],[Rating]] &gt;=4.5, "Elite",Table1[[#This Row],[Rating]]&gt;=4, "Highly Rated", Table1[[#This Row],[Rating]]&gt;=3.5,"Above Average", Table1[[#This Row],[Rating]]&lt;3.5, "Average or Below")</f>
        <v>Above Average</v>
      </c>
      <c r="L5429" t="str" cm="1">
        <f t="array" ref="L5429">_xlfn.IFS(Table1[[#This Row],[Pages]]&lt;=150,"Very Short",Table1[[#This Row],[Pages]]&lt;=299,"Short",Table1[[#This Row],[Pages]]&lt;=499,"Medium",Table1[[#This Row],[Pages]]&lt;=699,"Long",Table1[[#This Row],[Pages]]&gt;=700,"Epic")</f>
        <v>Long</v>
      </c>
      <c r="M5429" t="str" cm="1">
        <f t="array" ref="M5429">_xlfn.IFS(Table1[[#This Row],[Ratings_Count]]&gt;=1000000,"Mega Popular",Table1[[#This Row],[Ratings_Count]]&gt;=100000,"Popular",Table1[[#This Row],[Ratings_Count]]&gt;=10000,"Mid Popular",Table1[[#This Row],[Ratings_Count]]&lt;10000,"Niche")</f>
        <v>Mid Popular</v>
      </c>
      <c r="N5429" t="str">
        <f>IF(AND(Table1[[#This Row],[Rating]]&gt;=4.2, Table1[[#This Row],[Ratings_Count]]&lt;10000), "Hidden Gem", "Not a Hidden Gem")</f>
        <v>Not a Hidden Gem</v>
      </c>
    </row>
    <row r="5430" spans="1:14" x14ac:dyDescent="0.25">
      <c r="A5430" t="s">
        <v>11833</v>
      </c>
      <c r="B5430" t="s">
        <v>11834</v>
      </c>
      <c r="C5430">
        <v>3.85</v>
      </c>
      <c r="D5430" t="s">
        <v>11</v>
      </c>
      <c r="E5430">
        <v>288</v>
      </c>
      <c r="F5430">
        <v>853</v>
      </c>
      <c r="G5430">
        <v>54</v>
      </c>
      <c r="H5430">
        <v>1996</v>
      </c>
      <c r="I5430" t="s">
        <v>784</v>
      </c>
      <c r="J5430" t="s">
        <v>13</v>
      </c>
      <c r="K5430" t="str" cm="1">
        <f t="array" ref="K5430">_xlfn.IFS(Table1[[#This Row],[Rating]] &gt;=4.5, "Elite",Table1[[#This Row],[Rating]]&gt;=4, "Highly Rated", Table1[[#This Row],[Rating]]&gt;=3.5,"Above Average", Table1[[#This Row],[Rating]]&lt;3.5, "Average or Below")</f>
        <v>Above Average</v>
      </c>
      <c r="L5430" t="str" cm="1">
        <f t="array" ref="L5430">_xlfn.IFS(Table1[[#This Row],[Pages]]&lt;=150,"Very Short",Table1[[#This Row],[Pages]]&lt;=299,"Short",Table1[[#This Row],[Pages]]&lt;=499,"Medium",Table1[[#This Row],[Pages]]&lt;=699,"Long",Table1[[#This Row],[Pages]]&gt;=700,"Epic")</f>
        <v>Short</v>
      </c>
      <c r="M5430" t="str" cm="1">
        <f t="array" ref="M5430">_xlfn.IFS(Table1[[#This Row],[Ratings_Count]]&gt;=1000000,"Mega Popular",Table1[[#This Row],[Ratings_Count]]&gt;=100000,"Popular",Table1[[#This Row],[Ratings_Count]]&gt;=10000,"Mid Popular",Table1[[#This Row],[Ratings_Count]]&lt;10000,"Niche")</f>
        <v>Niche</v>
      </c>
      <c r="N5430" t="str">
        <f>IF(AND(Table1[[#This Row],[Rating]]&gt;=4.2, Table1[[#This Row],[Ratings_Count]]&lt;10000), "Hidden Gem", "Not a Hidden Gem")</f>
        <v>Not a Hidden Gem</v>
      </c>
    </row>
    <row r="5431" spans="1:14" x14ac:dyDescent="0.25">
      <c r="A5431" t="s">
        <v>11835</v>
      </c>
      <c r="B5431" t="s">
        <v>1377</v>
      </c>
      <c r="C5431">
        <v>3.85</v>
      </c>
      <c r="D5431" t="s">
        <v>11</v>
      </c>
      <c r="E5431">
        <v>528</v>
      </c>
      <c r="F5431">
        <v>120</v>
      </c>
      <c r="G5431">
        <v>11</v>
      </c>
      <c r="H5431">
        <v>1996</v>
      </c>
      <c r="I5431" t="s">
        <v>1044</v>
      </c>
      <c r="J5431" t="s">
        <v>13</v>
      </c>
      <c r="K5431" t="str" cm="1">
        <f t="array" ref="K5431">_xlfn.IFS(Table1[[#This Row],[Rating]] &gt;=4.5, "Elite",Table1[[#This Row],[Rating]]&gt;=4, "Highly Rated", Table1[[#This Row],[Rating]]&gt;=3.5,"Above Average", Table1[[#This Row],[Rating]]&lt;3.5, "Average or Below")</f>
        <v>Above Average</v>
      </c>
      <c r="L5431" t="str" cm="1">
        <f t="array" ref="L5431">_xlfn.IFS(Table1[[#This Row],[Pages]]&lt;=150,"Very Short",Table1[[#This Row],[Pages]]&lt;=299,"Short",Table1[[#This Row],[Pages]]&lt;=499,"Medium",Table1[[#This Row],[Pages]]&lt;=699,"Long",Table1[[#This Row],[Pages]]&gt;=700,"Epic")</f>
        <v>Long</v>
      </c>
      <c r="M5431" t="str" cm="1">
        <f t="array" ref="M5431">_xlfn.IFS(Table1[[#This Row],[Ratings_Count]]&gt;=1000000,"Mega Popular",Table1[[#This Row],[Ratings_Count]]&gt;=100000,"Popular",Table1[[#This Row],[Ratings_Count]]&gt;=10000,"Mid Popular",Table1[[#This Row],[Ratings_Count]]&lt;10000,"Niche")</f>
        <v>Niche</v>
      </c>
      <c r="N5431" t="str">
        <f>IF(AND(Table1[[#This Row],[Rating]]&gt;=4.2, Table1[[#This Row],[Ratings_Count]]&lt;10000), "Hidden Gem", "Not a Hidden Gem")</f>
        <v>Not a Hidden Gem</v>
      </c>
    </row>
    <row r="5432" spans="1:14" x14ac:dyDescent="0.25">
      <c r="A5432" t="s">
        <v>12000</v>
      </c>
      <c r="B5432" t="s">
        <v>12001</v>
      </c>
      <c r="C5432">
        <v>3.85</v>
      </c>
      <c r="D5432" t="s">
        <v>11</v>
      </c>
      <c r="E5432">
        <v>350</v>
      </c>
      <c r="F5432">
        <v>3869</v>
      </c>
      <c r="G5432">
        <v>50</v>
      </c>
      <c r="H5432">
        <v>1997</v>
      </c>
      <c r="I5432" t="s">
        <v>3481</v>
      </c>
      <c r="J5432" t="s">
        <v>13</v>
      </c>
      <c r="K5432" t="str" cm="1">
        <f t="array" ref="K5432">_xlfn.IFS(Table1[[#This Row],[Rating]] &gt;=4.5, "Elite",Table1[[#This Row],[Rating]]&gt;=4, "Highly Rated", Table1[[#This Row],[Rating]]&gt;=3.5,"Above Average", Table1[[#This Row],[Rating]]&lt;3.5, "Average or Below")</f>
        <v>Above Average</v>
      </c>
      <c r="L5432" t="str" cm="1">
        <f t="array" ref="L5432">_xlfn.IFS(Table1[[#This Row],[Pages]]&lt;=150,"Very Short",Table1[[#This Row],[Pages]]&lt;=299,"Short",Table1[[#This Row],[Pages]]&lt;=499,"Medium",Table1[[#This Row],[Pages]]&lt;=699,"Long",Table1[[#This Row],[Pages]]&gt;=700,"Epic")</f>
        <v>Medium</v>
      </c>
      <c r="M5432" t="str" cm="1">
        <f t="array" ref="M5432">_xlfn.IFS(Table1[[#This Row],[Ratings_Count]]&gt;=1000000,"Mega Popular",Table1[[#This Row],[Ratings_Count]]&gt;=100000,"Popular",Table1[[#This Row],[Ratings_Count]]&gt;=10000,"Mid Popular",Table1[[#This Row],[Ratings_Count]]&lt;10000,"Niche")</f>
        <v>Niche</v>
      </c>
      <c r="N5432" t="str">
        <f>IF(AND(Table1[[#This Row],[Rating]]&gt;=4.2, Table1[[#This Row],[Ratings_Count]]&lt;10000), "Hidden Gem", "Not a Hidden Gem")</f>
        <v>Not a Hidden Gem</v>
      </c>
    </row>
    <row r="5433" spans="1:14" x14ac:dyDescent="0.25">
      <c r="A5433" t="s">
        <v>12101</v>
      </c>
      <c r="B5433" t="s">
        <v>2470</v>
      </c>
      <c r="C5433">
        <v>3.85</v>
      </c>
      <c r="D5433" t="s">
        <v>11</v>
      </c>
      <c r="E5433">
        <v>223</v>
      </c>
      <c r="F5433">
        <v>77</v>
      </c>
      <c r="G5433">
        <v>10</v>
      </c>
      <c r="H5433">
        <v>1997</v>
      </c>
      <c r="I5433" t="s">
        <v>12102</v>
      </c>
      <c r="J5433" t="s">
        <v>13</v>
      </c>
      <c r="K5433" t="str" cm="1">
        <f t="array" ref="K5433">_xlfn.IFS(Table1[[#This Row],[Rating]] &gt;=4.5, "Elite",Table1[[#This Row],[Rating]]&gt;=4, "Highly Rated", Table1[[#This Row],[Rating]]&gt;=3.5,"Above Average", Table1[[#This Row],[Rating]]&lt;3.5, "Average or Below")</f>
        <v>Above Average</v>
      </c>
      <c r="L5433" t="str" cm="1">
        <f t="array" ref="L5433">_xlfn.IFS(Table1[[#This Row],[Pages]]&lt;=150,"Very Short",Table1[[#This Row],[Pages]]&lt;=299,"Short",Table1[[#This Row],[Pages]]&lt;=499,"Medium",Table1[[#This Row],[Pages]]&lt;=699,"Long",Table1[[#This Row],[Pages]]&gt;=700,"Epic")</f>
        <v>Short</v>
      </c>
      <c r="M5433" t="str" cm="1">
        <f t="array" ref="M5433">_xlfn.IFS(Table1[[#This Row],[Ratings_Count]]&gt;=1000000,"Mega Popular",Table1[[#This Row],[Ratings_Count]]&gt;=100000,"Popular",Table1[[#This Row],[Ratings_Count]]&gt;=10000,"Mid Popular",Table1[[#This Row],[Ratings_Count]]&lt;10000,"Niche")</f>
        <v>Niche</v>
      </c>
      <c r="N5433" t="str">
        <f>IF(AND(Table1[[#This Row],[Rating]]&gt;=4.2, Table1[[#This Row],[Ratings_Count]]&lt;10000), "Hidden Gem", "Not a Hidden Gem")</f>
        <v>Not a Hidden Gem</v>
      </c>
    </row>
    <row r="5434" spans="1:14" x14ac:dyDescent="0.25">
      <c r="A5434" t="s">
        <v>12120</v>
      </c>
      <c r="B5434" t="s">
        <v>11094</v>
      </c>
      <c r="C5434">
        <v>3.85</v>
      </c>
      <c r="D5434" t="s">
        <v>11</v>
      </c>
      <c r="E5434">
        <v>343</v>
      </c>
      <c r="F5434">
        <v>1569</v>
      </c>
      <c r="G5434">
        <v>63</v>
      </c>
      <c r="H5434">
        <v>1997</v>
      </c>
      <c r="I5434" t="s">
        <v>719</v>
      </c>
      <c r="J5434" t="s">
        <v>13</v>
      </c>
      <c r="K5434" t="str" cm="1">
        <f t="array" ref="K5434">_xlfn.IFS(Table1[[#This Row],[Rating]] &gt;=4.5, "Elite",Table1[[#This Row],[Rating]]&gt;=4, "Highly Rated", Table1[[#This Row],[Rating]]&gt;=3.5,"Above Average", Table1[[#This Row],[Rating]]&lt;3.5, "Average or Below")</f>
        <v>Above Average</v>
      </c>
      <c r="L5434" t="str" cm="1">
        <f t="array" ref="L5434">_xlfn.IFS(Table1[[#This Row],[Pages]]&lt;=150,"Very Short",Table1[[#This Row],[Pages]]&lt;=299,"Short",Table1[[#This Row],[Pages]]&lt;=499,"Medium",Table1[[#This Row],[Pages]]&lt;=699,"Long",Table1[[#This Row],[Pages]]&gt;=700,"Epic")</f>
        <v>Medium</v>
      </c>
      <c r="M5434" t="str" cm="1">
        <f t="array" ref="M5434">_xlfn.IFS(Table1[[#This Row],[Ratings_Count]]&gt;=1000000,"Mega Popular",Table1[[#This Row],[Ratings_Count]]&gt;=100000,"Popular",Table1[[#This Row],[Ratings_Count]]&gt;=10000,"Mid Popular",Table1[[#This Row],[Ratings_Count]]&lt;10000,"Niche")</f>
        <v>Niche</v>
      </c>
      <c r="N5434" t="str">
        <f>IF(AND(Table1[[#This Row],[Rating]]&gt;=4.2, Table1[[#This Row],[Ratings_Count]]&lt;10000), "Hidden Gem", "Not a Hidden Gem")</f>
        <v>Not a Hidden Gem</v>
      </c>
    </row>
    <row r="5435" spans="1:14" x14ac:dyDescent="0.25">
      <c r="A5435" t="s">
        <v>12123</v>
      </c>
      <c r="B5435" t="s">
        <v>1262</v>
      </c>
      <c r="C5435">
        <v>3.85</v>
      </c>
      <c r="D5435" t="s">
        <v>11</v>
      </c>
      <c r="E5435">
        <v>640</v>
      </c>
      <c r="F5435">
        <v>86</v>
      </c>
      <c r="G5435">
        <v>5</v>
      </c>
      <c r="H5435">
        <v>1997</v>
      </c>
      <c r="I5435" t="s">
        <v>1558</v>
      </c>
      <c r="J5435" t="s">
        <v>13</v>
      </c>
      <c r="K5435" t="str" cm="1">
        <f t="array" ref="K5435">_xlfn.IFS(Table1[[#This Row],[Rating]] &gt;=4.5, "Elite",Table1[[#This Row],[Rating]]&gt;=4, "Highly Rated", Table1[[#This Row],[Rating]]&gt;=3.5,"Above Average", Table1[[#This Row],[Rating]]&lt;3.5, "Average or Below")</f>
        <v>Above Average</v>
      </c>
      <c r="L5435" t="str" cm="1">
        <f t="array" ref="L5435">_xlfn.IFS(Table1[[#This Row],[Pages]]&lt;=150,"Very Short",Table1[[#This Row],[Pages]]&lt;=299,"Short",Table1[[#This Row],[Pages]]&lt;=499,"Medium",Table1[[#This Row],[Pages]]&lt;=699,"Long",Table1[[#This Row],[Pages]]&gt;=700,"Epic")</f>
        <v>Long</v>
      </c>
      <c r="M5435" t="str" cm="1">
        <f t="array" ref="M5435">_xlfn.IFS(Table1[[#This Row],[Ratings_Count]]&gt;=1000000,"Mega Popular",Table1[[#This Row],[Ratings_Count]]&gt;=100000,"Popular",Table1[[#This Row],[Ratings_Count]]&gt;=10000,"Mid Popular",Table1[[#This Row],[Ratings_Count]]&lt;10000,"Niche")</f>
        <v>Niche</v>
      </c>
      <c r="N5435" t="str">
        <f>IF(AND(Table1[[#This Row],[Rating]]&gt;=4.2, Table1[[#This Row],[Ratings_Count]]&lt;10000), "Hidden Gem", "Not a Hidden Gem")</f>
        <v>Not a Hidden Gem</v>
      </c>
    </row>
    <row r="5436" spans="1:14" x14ac:dyDescent="0.25">
      <c r="A5436" t="s">
        <v>12278</v>
      </c>
      <c r="B5436" t="s">
        <v>52</v>
      </c>
      <c r="C5436">
        <v>3.85</v>
      </c>
      <c r="D5436" t="s">
        <v>12134</v>
      </c>
      <c r="E5436">
        <v>374</v>
      </c>
      <c r="F5436">
        <v>14639</v>
      </c>
      <c r="G5436">
        <v>667</v>
      </c>
      <c r="H5436">
        <v>2006</v>
      </c>
      <c r="I5436" t="s">
        <v>1007</v>
      </c>
      <c r="J5436" t="s">
        <v>13</v>
      </c>
      <c r="K5436" t="str" cm="1">
        <f t="array" ref="K5436">_xlfn.IFS(Table1[[#This Row],[Rating]] &gt;=4.5, "Elite",Table1[[#This Row],[Rating]]&gt;=4, "Highly Rated", Table1[[#This Row],[Rating]]&gt;=3.5,"Above Average", Table1[[#This Row],[Rating]]&lt;3.5, "Average or Below")</f>
        <v>Above Average</v>
      </c>
      <c r="L5436" t="str" cm="1">
        <f t="array" ref="L5436">_xlfn.IFS(Table1[[#This Row],[Pages]]&lt;=150,"Very Short",Table1[[#This Row],[Pages]]&lt;=299,"Short",Table1[[#This Row],[Pages]]&lt;=499,"Medium",Table1[[#This Row],[Pages]]&lt;=699,"Long",Table1[[#This Row],[Pages]]&gt;=700,"Epic")</f>
        <v>Medium</v>
      </c>
      <c r="M5436" t="str" cm="1">
        <f t="array" ref="M5436">_xlfn.IFS(Table1[[#This Row],[Ratings_Count]]&gt;=1000000,"Mega Popular",Table1[[#This Row],[Ratings_Count]]&gt;=100000,"Popular",Table1[[#This Row],[Ratings_Count]]&gt;=10000,"Mid Popular",Table1[[#This Row],[Ratings_Count]]&lt;10000,"Niche")</f>
        <v>Mid Popular</v>
      </c>
      <c r="N5436" t="str">
        <f>IF(AND(Table1[[#This Row],[Rating]]&gt;=4.2, Table1[[#This Row],[Ratings_Count]]&lt;10000), "Hidden Gem", "Not a Hidden Gem")</f>
        <v>Not a Hidden Gem</v>
      </c>
    </row>
    <row r="5437" spans="1:14" x14ac:dyDescent="0.25">
      <c r="A5437" t="s">
        <v>12339</v>
      </c>
      <c r="B5437" t="s">
        <v>12340</v>
      </c>
      <c r="C5437">
        <v>3.85</v>
      </c>
      <c r="D5437" t="s">
        <v>12134</v>
      </c>
      <c r="E5437">
        <v>400</v>
      </c>
      <c r="F5437">
        <v>58</v>
      </c>
      <c r="G5437">
        <v>2</v>
      </c>
      <c r="H5437">
        <v>2006</v>
      </c>
      <c r="I5437" t="s">
        <v>1044</v>
      </c>
      <c r="J5437" t="s">
        <v>13</v>
      </c>
      <c r="K5437" t="str" cm="1">
        <f t="array" ref="K5437">_xlfn.IFS(Table1[[#This Row],[Rating]] &gt;=4.5, "Elite",Table1[[#This Row],[Rating]]&gt;=4, "Highly Rated", Table1[[#This Row],[Rating]]&gt;=3.5,"Above Average", Table1[[#This Row],[Rating]]&lt;3.5, "Average or Below")</f>
        <v>Above Average</v>
      </c>
      <c r="L5437" t="str" cm="1">
        <f t="array" ref="L5437">_xlfn.IFS(Table1[[#This Row],[Pages]]&lt;=150,"Very Short",Table1[[#This Row],[Pages]]&lt;=299,"Short",Table1[[#This Row],[Pages]]&lt;=499,"Medium",Table1[[#This Row],[Pages]]&lt;=699,"Long",Table1[[#This Row],[Pages]]&gt;=700,"Epic")</f>
        <v>Medium</v>
      </c>
      <c r="M5437" t="str" cm="1">
        <f t="array" ref="M5437">_xlfn.IFS(Table1[[#This Row],[Ratings_Count]]&gt;=1000000,"Mega Popular",Table1[[#This Row],[Ratings_Count]]&gt;=100000,"Popular",Table1[[#This Row],[Ratings_Count]]&gt;=10000,"Mid Popular",Table1[[#This Row],[Ratings_Count]]&lt;10000,"Niche")</f>
        <v>Niche</v>
      </c>
      <c r="N5437" t="str">
        <f>IF(AND(Table1[[#This Row],[Rating]]&gt;=4.2, Table1[[#This Row],[Ratings_Count]]&lt;10000), "Hidden Gem", "Not a Hidden Gem")</f>
        <v>Not a Hidden Gem</v>
      </c>
    </row>
    <row r="5438" spans="1:14" x14ac:dyDescent="0.25">
      <c r="A5438" t="s">
        <v>12763</v>
      </c>
      <c r="B5438" t="s">
        <v>1461</v>
      </c>
      <c r="C5438">
        <v>3.85</v>
      </c>
      <c r="D5438" t="s">
        <v>12134</v>
      </c>
      <c r="E5438">
        <v>529</v>
      </c>
      <c r="F5438">
        <v>43475</v>
      </c>
      <c r="G5438">
        <v>731</v>
      </c>
      <c r="H5438">
        <v>2004</v>
      </c>
      <c r="I5438" t="s">
        <v>1256</v>
      </c>
      <c r="J5438" t="s">
        <v>13</v>
      </c>
      <c r="K5438" t="str" cm="1">
        <f t="array" ref="K5438">_xlfn.IFS(Table1[[#This Row],[Rating]] &gt;=4.5, "Elite",Table1[[#This Row],[Rating]]&gt;=4, "Highly Rated", Table1[[#This Row],[Rating]]&gt;=3.5,"Above Average", Table1[[#This Row],[Rating]]&lt;3.5, "Average or Below")</f>
        <v>Above Average</v>
      </c>
      <c r="L5438" t="str" cm="1">
        <f t="array" ref="L5438">_xlfn.IFS(Table1[[#This Row],[Pages]]&lt;=150,"Very Short",Table1[[#This Row],[Pages]]&lt;=299,"Short",Table1[[#This Row],[Pages]]&lt;=499,"Medium",Table1[[#This Row],[Pages]]&lt;=699,"Long",Table1[[#This Row],[Pages]]&gt;=700,"Epic")</f>
        <v>Long</v>
      </c>
      <c r="M5438" t="str" cm="1">
        <f t="array" ref="M5438">_xlfn.IFS(Table1[[#This Row],[Ratings_Count]]&gt;=1000000,"Mega Popular",Table1[[#This Row],[Ratings_Count]]&gt;=100000,"Popular",Table1[[#This Row],[Ratings_Count]]&gt;=10000,"Mid Popular",Table1[[#This Row],[Ratings_Count]]&lt;10000,"Niche")</f>
        <v>Mid Popular</v>
      </c>
      <c r="N5438" t="str">
        <f>IF(AND(Table1[[#This Row],[Rating]]&gt;=4.2, Table1[[#This Row],[Ratings_Count]]&lt;10000), "Hidden Gem", "Not a Hidden Gem")</f>
        <v>Not a Hidden Gem</v>
      </c>
    </row>
    <row r="5439" spans="1:14" x14ac:dyDescent="0.25">
      <c r="A5439" t="s">
        <v>12871</v>
      </c>
      <c r="B5439" t="s">
        <v>7004</v>
      </c>
      <c r="C5439">
        <v>3.85</v>
      </c>
      <c r="D5439" t="s">
        <v>12134</v>
      </c>
      <c r="E5439">
        <v>199</v>
      </c>
      <c r="F5439">
        <v>4844</v>
      </c>
      <c r="G5439">
        <v>359</v>
      </c>
      <c r="H5439">
        <v>2003</v>
      </c>
      <c r="I5439" t="s">
        <v>2072</v>
      </c>
      <c r="J5439" t="s">
        <v>2014</v>
      </c>
      <c r="K5439" t="str" cm="1">
        <f t="array" ref="K5439">_xlfn.IFS(Table1[[#This Row],[Rating]] &gt;=4.5, "Elite",Table1[[#This Row],[Rating]]&gt;=4, "Highly Rated", Table1[[#This Row],[Rating]]&gt;=3.5,"Above Average", Table1[[#This Row],[Rating]]&lt;3.5, "Average or Below")</f>
        <v>Above Average</v>
      </c>
      <c r="L5439" t="str" cm="1">
        <f t="array" ref="L5439">_xlfn.IFS(Table1[[#This Row],[Pages]]&lt;=150,"Very Short",Table1[[#This Row],[Pages]]&lt;=299,"Short",Table1[[#This Row],[Pages]]&lt;=499,"Medium",Table1[[#This Row],[Pages]]&lt;=699,"Long",Table1[[#This Row],[Pages]]&gt;=700,"Epic")</f>
        <v>Short</v>
      </c>
      <c r="M5439" t="str" cm="1">
        <f t="array" ref="M5439">_xlfn.IFS(Table1[[#This Row],[Ratings_Count]]&gt;=1000000,"Mega Popular",Table1[[#This Row],[Ratings_Count]]&gt;=100000,"Popular",Table1[[#This Row],[Ratings_Count]]&gt;=10000,"Mid Popular",Table1[[#This Row],[Ratings_Count]]&lt;10000,"Niche")</f>
        <v>Niche</v>
      </c>
      <c r="N5439" t="str">
        <f>IF(AND(Table1[[#This Row],[Rating]]&gt;=4.2, Table1[[#This Row],[Ratings_Count]]&lt;10000), "Hidden Gem", "Not a Hidden Gem")</f>
        <v>Not a Hidden Gem</v>
      </c>
    </row>
    <row r="5440" spans="1:14" x14ac:dyDescent="0.25">
      <c r="A5440" t="s">
        <v>12880</v>
      </c>
      <c r="B5440" t="s">
        <v>12881</v>
      </c>
      <c r="C5440">
        <v>3.85</v>
      </c>
      <c r="D5440" t="s">
        <v>12134</v>
      </c>
      <c r="E5440">
        <v>288</v>
      </c>
      <c r="F5440">
        <v>9662</v>
      </c>
      <c r="G5440">
        <v>897</v>
      </c>
      <c r="H5440">
        <v>2003</v>
      </c>
      <c r="I5440" t="s">
        <v>7104</v>
      </c>
      <c r="J5440" t="s">
        <v>13</v>
      </c>
      <c r="K5440" t="str" cm="1">
        <f t="array" ref="K5440">_xlfn.IFS(Table1[[#This Row],[Rating]] &gt;=4.5, "Elite",Table1[[#This Row],[Rating]]&gt;=4, "Highly Rated", Table1[[#This Row],[Rating]]&gt;=3.5,"Above Average", Table1[[#This Row],[Rating]]&lt;3.5, "Average or Below")</f>
        <v>Above Average</v>
      </c>
      <c r="L5440" t="str" cm="1">
        <f t="array" ref="L5440">_xlfn.IFS(Table1[[#This Row],[Pages]]&lt;=150,"Very Short",Table1[[#This Row],[Pages]]&lt;=299,"Short",Table1[[#This Row],[Pages]]&lt;=499,"Medium",Table1[[#This Row],[Pages]]&lt;=699,"Long",Table1[[#This Row],[Pages]]&gt;=700,"Epic")</f>
        <v>Short</v>
      </c>
      <c r="M5440" t="str" cm="1">
        <f t="array" ref="M5440">_xlfn.IFS(Table1[[#This Row],[Ratings_Count]]&gt;=1000000,"Mega Popular",Table1[[#This Row],[Ratings_Count]]&gt;=100000,"Popular",Table1[[#This Row],[Ratings_Count]]&gt;=10000,"Mid Popular",Table1[[#This Row],[Ratings_Count]]&lt;10000,"Niche")</f>
        <v>Niche</v>
      </c>
      <c r="N5440" t="str">
        <f>IF(AND(Table1[[#This Row],[Rating]]&gt;=4.2, Table1[[#This Row],[Ratings_Count]]&lt;10000), "Hidden Gem", "Not a Hidden Gem")</f>
        <v>Not a Hidden Gem</v>
      </c>
    </row>
    <row r="5441" spans="1:14" x14ac:dyDescent="0.25">
      <c r="A5441" t="s">
        <v>12942</v>
      </c>
      <c r="B5441" t="s">
        <v>2768</v>
      </c>
      <c r="C5441">
        <v>3.85</v>
      </c>
      <c r="D5441" t="s">
        <v>12134</v>
      </c>
      <c r="E5441">
        <v>464</v>
      </c>
      <c r="F5441">
        <v>1311</v>
      </c>
      <c r="G5441">
        <v>37</v>
      </c>
      <c r="H5441">
        <v>2003</v>
      </c>
      <c r="I5441" t="s">
        <v>431</v>
      </c>
      <c r="J5441" t="s">
        <v>13</v>
      </c>
      <c r="K5441" t="str" cm="1">
        <f t="array" ref="K5441">_xlfn.IFS(Table1[[#This Row],[Rating]] &gt;=4.5, "Elite",Table1[[#This Row],[Rating]]&gt;=4, "Highly Rated", Table1[[#This Row],[Rating]]&gt;=3.5,"Above Average", Table1[[#This Row],[Rating]]&lt;3.5, "Average or Below")</f>
        <v>Above Average</v>
      </c>
      <c r="L5441" t="str" cm="1">
        <f t="array" ref="L5441">_xlfn.IFS(Table1[[#This Row],[Pages]]&lt;=150,"Very Short",Table1[[#This Row],[Pages]]&lt;=299,"Short",Table1[[#This Row],[Pages]]&lt;=499,"Medium",Table1[[#This Row],[Pages]]&lt;=699,"Long",Table1[[#This Row],[Pages]]&gt;=700,"Epic")</f>
        <v>Medium</v>
      </c>
      <c r="M5441" t="str" cm="1">
        <f t="array" ref="M5441">_xlfn.IFS(Table1[[#This Row],[Ratings_Count]]&gt;=1000000,"Mega Popular",Table1[[#This Row],[Ratings_Count]]&gt;=100000,"Popular",Table1[[#This Row],[Ratings_Count]]&gt;=10000,"Mid Popular",Table1[[#This Row],[Ratings_Count]]&lt;10000,"Niche")</f>
        <v>Niche</v>
      </c>
      <c r="N5441" t="str">
        <f>IF(AND(Table1[[#This Row],[Rating]]&gt;=4.2, Table1[[#This Row],[Ratings_Count]]&lt;10000), "Hidden Gem", "Not a Hidden Gem")</f>
        <v>Not a Hidden Gem</v>
      </c>
    </row>
    <row r="5442" spans="1:14" x14ac:dyDescent="0.25">
      <c r="A5442" t="s">
        <v>13094</v>
      </c>
      <c r="B5442" t="s">
        <v>537</v>
      </c>
      <c r="C5442">
        <v>3.85</v>
      </c>
      <c r="D5442" t="s">
        <v>12134</v>
      </c>
      <c r="E5442">
        <v>144</v>
      </c>
      <c r="F5442">
        <v>893</v>
      </c>
      <c r="G5442">
        <v>34</v>
      </c>
      <c r="H5442">
        <v>2002</v>
      </c>
      <c r="I5442" t="s">
        <v>3990</v>
      </c>
      <c r="J5442" t="s">
        <v>13</v>
      </c>
      <c r="K5442" t="str" cm="1">
        <f t="array" ref="K5442">_xlfn.IFS(Table1[[#This Row],[Rating]] &gt;=4.5, "Elite",Table1[[#This Row],[Rating]]&gt;=4, "Highly Rated", Table1[[#This Row],[Rating]]&gt;=3.5,"Above Average", Table1[[#This Row],[Rating]]&lt;3.5, "Average or Below")</f>
        <v>Above Average</v>
      </c>
      <c r="L5442" t="str" cm="1">
        <f t="array" ref="L5442">_xlfn.IFS(Table1[[#This Row],[Pages]]&lt;=150,"Very Short",Table1[[#This Row],[Pages]]&lt;=299,"Short",Table1[[#This Row],[Pages]]&lt;=499,"Medium",Table1[[#This Row],[Pages]]&lt;=699,"Long",Table1[[#This Row],[Pages]]&gt;=700,"Epic")</f>
        <v>Very Short</v>
      </c>
      <c r="M5442" t="str" cm="1">
        <f t="array" ref="M5442">_xlfn.IFS(Table1[[#This Row],[Ratings_Count]]&gt;=1000000,"Mega Popular",Table1[[#This Row],[Ratings_Count]]&gt;=100000,"Popular",Table1[[#This Row],[Ratings_Count]]&gt;=10000,"Mid Popular",Table1[[#This Row],[Ratings_Count]]&lt;10000,"Niche")</f>
        <v>Niche</v>
      </c>
      <c r="N5442" t="str">
        <f>IF(AND(Table1[[#This Row],[Rating]]&gt;=4.2, Table1[[#This Row],[Ratings_Count]]&lt;10000), "Hidden Gem", "Not a Hidden Gem")</f>
        <v>Not a Hidden Gem</v>
      </c>
    </row>
    <row r="5443" spans="1:14" x14ac:dyDescent="0.25">
      <c r="A5443" t="s">
        <v>13234</v>
      </c>
      <c r="B5443" t="s">
        <v>13235</v>
      </c>
      <c r="C5443">
        <v>3.85</v>
      </c>
      <c r="D5443" t="s">
        <v>12134</v>
      </c>
      <c r="E5443">
        <v>416</v>
      </c>
      <c r="F5443">
        <v>4873</v>
      </c>
      <c r="G5443">
        <v>501</v>
      </c>
      <c r="H5443">
        <v>1994</v>
      </c>
      <c r="I5443" t="s">
        <v>3031</v>
      </c>
      <c r="J5443" t="s">
        <v>13</v>
      </c>
      <c r="K5443" t="str" cm="1">
        <f t="array" ref="K5443">_xlfn.IFS(Table1[[#This Row],[Rating]] &gt;=4.5, "Elite",Table1[[#This Row],[Rating]]&gt;=4, "Highly Rated", Table1[[#This Row],[Rating]]&gt;=3.5,"Above Average", Table1[[#This Row],[Rating]]&lt;3.5, "Average or Below")</f>
        <v>Above Average</v>
      </c>
      <c r="L5443" t="str" cm="1">
        <f t="array" ref="L5443">_xlfn.IFS(Table1[[#This Row],[Pages]]&lt;=150,"Very Short",Table1[[#This Row],[Pages]]&lt;=299,"Short",Table1[[#This Row],[Pages]]&lt;=499,"Medium",Table1[[#This Row],[Pages]]&lt;=699,"Long",Table1[[#This Row],[Pages]]&gt;=700,"Epic")</f>
        <v>Medium</v>
      </c>
      <c r="M5443" t="str" cm="1">
        <f t="array" ref="M5443">_xlfn.IFS(Table1[[#This Row],[Ratings_Count]]&gt;=1000000,"Mega Popular",Table1[[#This Row],[Ratings_Count]]&gt;=100000,"Popular",Table1[[#This Row],[Ratings_Count]]&gt;=10000,"Mid Popular",Table1[[#This Row],[Ratings_Count]]&lt;10000,"Niche")</f>
        <v>Niche</v>
      </c>
      <c r="N5443" t="str">
        <f>IF(AND(Table1[[#This Row],[Rating]]&gt;=4.2, Table1[[#This Row],[Ratings_Count]]&lt;10000), "Hidden Gem", "Not a Hidden Gem")</f>
        <v>Not a Hidden Gem</v>
      </c>
    </row>
    <row r="5444" spans="1:14" x14ac:dyDescent="0.25">
      <c r="A5444" t="s">
        <v>13284</v>
      </c>
      <c r="B5444" t="s">
        <v>8641</v>
      </c>
      <c r="C5444">
        <v>3.85</v>
      </c>
      <c r="D5444" t="s">
        <v>12134</v>
      </c>
      <c r="E5444">
        <v>328</v>
      </c>
      <c r="F5444">
        <v>63595</v>
      </c>
      <c r="G5444">
        <v>1222</v>
      </c>
      <c r="H5444">
        <v>1989</v>
      </c>
      <c r="I5444" t="s">
        <v>260</v>
      </c>
      <c r="J5444" t="s">
        <v>13</v>
      </c>
      <c r="K5444" t="str" cm="1">
        <f t="array" ref="K5444">_xlfn.IFS(Table1[[#This Row],[Rating]] &gt;=4.5, "Elite",Table1[[#This Row],[Rating]]&gt;=4, "Highly Rated", Table1[[#This Row],[Rating]]&gt;=3.5,"Above Average", Table1[[#This Row],[Rating]]&lt;3.5, "Average or Below")</f>
        <v>Above Average</v>
      </c>
      <c r="L5444" t="str" cm="1">
        <f t="array" ref="L5444">_xlfn.IFS(Table1[[#This Row],[Pages]]&lt;=150,"Very Short",Table1[[#This Row],[Pages]]&lt;=299,"Short",Table1[[#This Row],[Pages]]&lt;=499,"Medium",Table1[[#This Row],[Pages]]&lt;=699,"Long",Table1[[#This Row],[Pages]]&gt;=700,"Epic")</f>
        <v>Medium</v>
      </c>
      <c r="M5444" t="str" cm="1">
        <f t="array" ref="M5444">_xlfn.IFS(Table1[[#This Row],[Ratings_Count]]&gt;=1000000,"Mega Popular",Table1[[#This Row],[Ratings_Count]]&gt;=100000,"Popular",Table1[[#This Row],[Ratings_Count]]&gt;=10000,"Mid Popular",Table1[[#This Row],[Ratings_Count]]&lt;10000,"Niche")</f>
        <v>Mid Popular</v>
      </c>
      <c r="N5444" t="str">
        <f>IF(AND(Table1[[#This Row],[Rating]]&gt;=4.2, Table1[[#This Row],[Ratings_Count]]&lt;10000), "Hidden Gem", "Not a Hidden Gem")</f>
        <v>Not a Hidden Gem</v>
      </c>
    </row>
    <row r="5445" spans="1:14" x14ac:dyDescent="0.25">
      <c r="A5445" t="s">
        <v>13783</v>
      </c>
      <c r="B5445" t="s">
        <v>13784</v>
      </c>
      <c r="C5445">
        <v>3.85</v>
      </c>
      <c r="D5445" t="s">
        <v>12134</v>
      </c>
      <c r="E5445">
        <v>512</v>
      </c>
      <c r="F5445">
        <v>98</v>
      </c>
      <c r="G5445">
        <v>9</v>
      </c>
      <c r="H5445">
        <v>2001</v>
      </c>
      <c r="I5445" t="s">
        <v>2048</v>
      </c>
      <c r="J5445" t="s">
        <v>2014</v>
      </c>
      <c r="K5445" t="str" cm="1">
        <f t="array" ref="K5445">_xlfn.IFS(Table1[[#This Row],[Rating]] &gt;=4.5, "Elite",Table1[[#This Row],[Rating]]&gt;=4, "Highly Rated", Table1[[#This Row],[Rating]]&gt;=3.5,"Above Average", Table1[[#This Row],[Rating]]&lt;3.5, "Average or Below")</f>
        <v>Above Average</v>
      </c>
      <c r="L5445" t="str" cm="1">
        <f t="array" ref="L5445">_xlfn.IFS(Table1[[#This Row],[Pages]]&lt;=150,"Very Short",Table1[[#This Row],[Pages]]&lt;=299,"Short",Table1[[#This Row],[Pages]]&lt;=499,"Medium",Table1[[#This Row],[Pages]]&lt;=699,"Long",Table1[[#This Row],[Pages]]&gt;=700,"Epic")</f>
        <v>Long</v>
      </c>
      <c r="M5445" t="str" cm="1">
        <f t="array" ref="M5445">_xlfn.IFS(Table1[[#This Row],[Ratings_Count]]&gt;=1000000,"Mega Popular",Table1[[#This Row],[Ratings_Count]]&gt;=100000,"Popular",Table1[[#This Row],[Ratings_Count]]&gt;=10000,"Mid Popular",Table1[[#This Row],[Ratings_Count]]&lt;10000,"Niche")</f>
        <v>Niche</v>
      </c>
      <c r="N5445" t="str">
        <f>IF(AND(Table1[[#This Row],[Rating]]&gt;=4.2, Table1[[#This Row],[Ratings_Count]]&lt;10000), "Hidden Gem", "Not a Hidden Gem")</f>
        <v>Not a Hidden Gem</v>
      </c>
    </row>
    <row r="5446" spans="1:14" x14ac:dyDescent="0.25">
      <c r="A5446" t="s">
        <v>13887</v>
      </c>
      <c r="B5446" t="s">
        <v>401</v>
      </c>
      <c r="C5446">
        <v>3.85</v>
      </c>
      <c r="D5446" t="s">
        <v>13842</v>
      </c>
      <c r="E5446">
        <v>368</v>
      </c>
      <c r="F5446">
        <v>5618</v>
      </c>
      <c r="G5446">
        <v>514</v>
      </c>
      <c r="H5446">
        <v>2005</v>
      </c>
      <c r="I5446" t="s">
        <v>1556</v>
      </c>
      <c r="J5446" t="s">
        <v>13</v>
      </c>
      <c r="K5446" t="str" cm="1">
        <f t="array" ref="K5446">_xlfn.IFS(Table1[[#This Row],[Rating]] &gt;=4.5, "Elite",Table1[[#This Row],[Rating]]&gt;=4, "Highly Rated", Table1[[#This Row],[Rating]]&gt;=3.5,"Above Average", Table1[[#This Row],[Rating]]&lt;3.5, "Average or Below")</f>
        <v>Above Average</v>
      </c>
      <c r="L5446" t="str" cm="1">
        <f t="array" ref="L5446">_xlfn.IFS(Table1[[#This Row],[Pages]]&lt;=150,"Very Short",Table1[[#This Row],[Pages]]&lt;=299,"Short",Table1[[#This Row],[Pages]]&lt;=499,"Medium",Table1[[#This Row],[Pages]]&lt;=699,"Long",Table1[[#This Row],[Pages]]&gt;=700,"Epic")</f>
        <v>Medium</v>
      </c>
      <c r="M5446" t="str" cm="1">
        <f t="array" ref="M5446">_xlfn.IFS(Table1[[#This Row],[Ratings_Count]]&gt;=1000000,"Mega Popular",Table1[[#This Row],[Ratings_Count]]&gt;=100000,"Popular",Table1[[#This Row],[Ratings_Count]]&gt;=10000,"Mid Popular",Table1[[#This Row],[Ratings_Count]]&lt;10000,"Niche")</f>
        <v>Niche</v>
      </c>
      <c r="N5446" t="str">
        <f>IF(AND(Table1[[#This Row],[Rating]]&gt;=4.2, Table1[[#This Row],[Ratings_Count]]&lt;10000), "Hidden Gem", "Not a Hidden Gem")</f>
        <v>Not a Hidden Gem</v>
      </c>
    </row>
    <row r="5447" spans="1:14" x14ac:dyDescent="0.25">
      <c r="A5447" t="s">
        <v>13948</v>
      </c>
      <c r="B5447" t="s">
        <v>5217</v>
      </c>
      <c r="C5447">
        <v>3.85</v>
      </c>
      <c r="D5447" t="s">
        <v>13842</v>
      </c>
      <c r="E5447">
        <v>352</v>
      </c>
      <c r="F5447">
        <v>900</v>
      </c>
      <c r="G5447">
        <v>61</v>
      </c>
      <c r="H5447">
        <v>1998</v>
      </c>
      <c r="I5447" t="s">
        <v>2022</v>
      </c>
      <c r="J5447" t="s">
        <v>2014</v>
      </c>
      <c r="K5447" t="str" cm="1">
        <f t="array" ref="K5447">_xlfn.IFS(Table1[[#This Row],[Rating]] &gt;=4.5, "Elite",Table1[[#This Row],[Rating]]&gt;=4, "Highly Rated", Table1[[#This Row],[Rating]]&gt;=3.5,"Above Average", Table1[[#This Row],[Rating]]&lt;3.5, "Average or Below")</f>
        <v>Above Average</v>
      </c>
      <c r="L5447" t="str" cm="1">
        <f t="array" ref="L5447">_xlfn.IFS(Table1[[#This Row],[Pages]]&lt;=150,"Very Short",Table1[[#This Row],[Pages]]&lt;=299,"Short",Table1[[#This Row],[Pages]]&lt;=499,"Medium",Table1[[#This Row],[Pages]]&lt;=699,"Long",Table1[[#This Row],[Pages]]&gt;=700,"Epic")</f>
        <v>Medium</v>
      </c>
      <c r="M5447" t="str" cm="1">
        <f t="array" ref="M5447">_xlfn.IFS(Table1[[#This Row],[Ratings_Count]]&gt;=1000000,"Mega Popular",Table1[[#This Row],[Ratings_Count]]&gt;=100000,"Popular",Table1[[#This Row],[Ratings_Count]]&gt;=10000,"Mid Popular",Table1[[#This Row],[Ratings_Count]]&lt;10000,"Niche")</f>
        <v>Niche</v>
      </c>
      <c r="N5447" t="str">
        <f>IF(AND(Table1[[#This Row],[Rating]]&gt;=4.2, Table1[[#This Row],[Ratings_Count]]&lt;10000), "Hidden Gem", "Not a Hidden Gem")</f>
        <v>Not a Hidden Gem</v>
      </c>
    </row>
    <row r="5448" spans="1:14" x14ac:dyDescent="0.25">
      <c r="A5448" t="s">
        <v>14017</v>
      </c>
      <c r="B5448" t="s">
        <v>14018</v>
      </c>
      <c r="C5448">
        <v>3.85</v>
      </c>
      <c r="D5448" t="s">
        <v>13842</v>
      </c>
      <c r="E5448">
        <v>308</v>
      </c>
      <c r="F5448">
        <v>3147</v>
      </c>
      <c r="G5448">
        <v>118</v>
      </c>
      <c r="H5448">
        <v>2006</v>
      </c>
      <c r="I5448" t="s">
        <v>14019</v>
      </c>
      <c r="J5448" t="s">
        <v>13</v>
      </c>
      <c r="K5448" t="str" cm="1">
        <f t="array" ref="K5448">_xlfn.IFS(Table1[[#This Row],[Rating]] &gt;=4.5, "Elite",Table1[[#This Row],[Rating]]&gt;=4, "Highly Rated", Table1[[#This Row],[Rating]]&gt;=3.5,"Above Average", Table1[[#This Row],[Rating]]&lt;3.5, "Average or Below")</f>
        <v>Above Average</v>
      </c>
      <c r="L5448" t="str" cm="1">
        <f t="array" ref="L5448">_xlfn.IFS(Table1[[#This Row],[Pages]]&lt;=150,"Very Short",Table1[[#This Row],[Pages]]&lt;=299,"Short",Table1[[#This Row],[Pages]]&lt;=499,"Medium",Table1[[#This Row],[Pages]]&lt;=699,"Long",Table1[[#This Row],[Pages]]&gt;=700,"Epic")</f>
        <v>Medium</v>
      </c>
      <c r="M5448" t="str" cm="1">
        <f t="array" ref="M5448">_xlfn.IFS(Table1[[#This Row],[Ratings_Count]]&gt;=1000000,"Mega Popular",Table1[[#This Row],[Ratings_Count]]&gt;=100000,"Popular",Table1[[#This Row],[Ratings_Count]]&gt;=10000,"Mid Popular",Table1[[#This Row],[Ratings_Count]]&lt;10000,"Niche")</f>
        <v>Niche</v>
      </c>
      <c r="N5448" t="str">
        <f>IF(AND(Table1[[#This Row],[Rating]]&gt;=4.2, Table1[[#This Row],[Ratings_Count]]&lt;10000), "Hidden Gem", "Not a Hidden Gem")</f>
        <v>Not a Hidden Gem</v>
      </c>
    </row>
    <row r="5449" spans="1:14" x14ac:dyDescent="0.25">
      <c r="A5449" t="s">
        <v>25</v>
      </c>
      <c r="B5449" t="s">
        <v>26</v>
      </c>
      <c r="C5449">
        <v>3.84</v>
      </c>
      <c r="D5449" t="s">
        <v>11</v>
      </c>
      <c r="E5449">
        <v>873</v>
      </c>
      <c r="F5449">
        <v>166</v>
      </c>
      <c r="G5449">
        <v>4</v>
      </c>
      <c r="H5449">
        <v>2006</v>
      </c>
      <c r="I5449" t="s">
        <v>27</v>
      </c>
      <c r="J5449" t="s">
        <v>13</v>
      </c>
      <c r="K5449" t="str" cm="1">
        <f t="array" ref="K5449">_xlfn.IFS(Table1[[#This Row],[Rating]] &gt;=4.5, "Elite",Table1[[#This Row],[Rating]]&gt;=4, "Highly Rated", Table1[[#This Row],[Rating]]&gt;=3.5,"Above Average", Table1[[#This Row],[Rating]]&lt;3.5, "Average or Below")</f>
        <v>Above Average</v>
      </c>
      <c r="L5449" t="str" cm="1">
        <f t="array" ref="L5449">_xlfn.IFS(Table1[[#This Row],[Pages]]&lt;=150,"Very Short",Table1[[#This Row],[Pages]]&lt;=299,"Short",Table1[[#This Row],[Pages]]&lt;=499,"Medium",Table1[[#This Row],[Pages]]&lt;=699,"Long",Table1[[#This Row],[Pages]]&gt;=700,"Epic")</f>
        <v>Epic</v>
      </c>
      <c r="M5449" t="str" cm="1">
        <f t="array" ref="M5449">_xlfn.IFS(Table1[[#This Row],[Ratings_Count]]&gt;=1000000,"Mega Popular",Table1[[#This Row],[Ratings_Count]]&gt;=100000,"Popular",Table1[[#This Row],[Ratings_Count]]&gt;=10000,"Mid Popular",Table1[[#This Row],[Ratings_Count]]&lt;10000,"Niche")</f>
        <v>Niche</v>
      </c>
      <c r="N5449" t="str">
        <f>IF(AND(Table1[[#This Row],[Rating]]&gt;=4.2, Table1[[#This Row],[Ratings_Count]]&lt;10000), "Hidden Gem", "Not a Hidden Gem")</f>
        <v>Not a Hidden Gem</v>
      </c>
    </row>
    <row r="5450" spans="1:14" x14ac:dyDescent="0.25">
      <c r="A5450" t="s">
        <v>45</v>
      </c>
      <c r="B5450" t="s">
        <v>46</v>
      </c>
      <c r="C5450">
        <v>3.84</v>
      </c>
      <c r="D5450" t="s">
        <v>11</v>
      </c>
      <c r="E5450">
        <v>306</v>
      </c>
      <c r="F5450">
        <v>17977</v>
      </c>
      <c r="G5450">
        <v>1157</v>
      </c>
      <c r="H5450">
        <v>2006</v>
      </c>
      <c r="I5450" t="s">
        <v>47</v>
      </c>
      <c r="J5450" t="s">
        <v>13</v>
      </c>
      <c r="K5450" t="str" cm="1">
        <f t="array" ref="K5450">_xlfn.IFS(Table1[[#This Row],[Rating]] &gt;=4.5, "Elite",Table1[[#This Row],[Rating]]&gt;=4, "Highly Rated", Table1[[#This Row],[Rating]]&gt;=3.5,"Above Average", Table1[[#This Row],[Rating]]&lt;3.5, "Average or Below")</f>
        <v>Above Average</v>
      </c>
      <c r="L5450" t="str" cm="1">
        <f t="array" ref="L5450">_xlfn.IFS(Table1[[#This Row],[Pages]]&lt;=150,"Very Short",Table1[[#This Row],[Pages]]&lt;=299,"Short",Table1[[#This Row],[Pages]]&lt;=499,"Medium",Table1[[#This Row],[Pages]]&lt;=699,"Long",Table1[[#This Row],[Pages]]&gt;=700,"Epic")</f>
        <v>Medium</v>
      </c>
      <c r="M5450" t="str" cm="1">
        <f t="array" ref="M5450">_xlfn.IFS(Table1[[#This Row],[Ratings_Count]]&gt;=1000000,"Mega Popular",Table1[[#This Row],[Ratings_Count]]&gt;=100000,"Popular",Table1[[#This Row],[Ratings_Count]]&gt;=10000,"Mid Popular",Table1[[#This Row],[Ratings_Count]]&lt;10000,"Niche")</f>
        <v>Mid Popular</v>
      </c>
      <c r="N5450" t="str">
        <f>IF(AND(Table1[[#This Row],[Rating]]&gt;=4.2, Table1[[#This Row],[Ratings_Count]]&lt;10000), "Hidden Gem", "Not a Hidden Gem")</f>
        <v>Not a Hidden Gem</v>
      </c>
    </row>
    <row r="5451" spans="1:14" x14ac:dyDescent="0.25">
      <c r="A5451" t="s">
        <v>76</v>
      </c>
      <c r="B5451" t="s">
        <v>74</v>
      </c>
      <c r="C5451">
        <v>3.84</v>
      </c>
      <c r="D5451" t="s">
        <v>11</v>
      </c>
      <c r="E5451">
        <v>489</v>
      </c>
      <c r="F5451">
        <v>1679706</v>
      </c>
      <c r="G5451">
        <v>35877</v>
      </c>
      <c r="H5451">
        <v>2006</v>
      </c>
      <c r="I5451" t="s">
        <v>77</v>
      </c>
      <c r="J5451" t="s">
        <v>13</v>
      </c>
      <c r="K5451" t="str" cm="1">
        <f t="array" ref="K5451">_xlfn.IFS(Table1[[#This Row],[Rating]] &gt;=4.5, "Elite",Table1[[#This Row],[Rating]]&gt;=4, "Highly Rated", Table1[[#This Row],[Rating]]&gt;=3.5,"Above Average", Table1[[#This Row],[Rating]]&lt;3.5, "Average or Below")</f>
        <v>Above Average</v>
      </c>
      <c r="L5451" t="str" cm="1">
        <f t="array" ref="L5451">_xlfn.IFS(Table1[[#This Row],[Pages]]&lt;=150,"Very Short",Table1[[#This Row],[Pages]]&lt;=299,"Short",Table1[[#This Row],[Pages]]&lt;=499,"Medium",Table1[[#This Row],[Pages]]&lt;=699,"Long",Table1[[#This Row],[Pages]]&gt;=700,"Epic")</f>
        <v>Medium</v>
      </c>
      <c r="M5451" t="str" cm="1">
        <f t="array" ref="M5451">_xlfn.IFS(Table1[[#This Row],[Ratings_Count]]&gt;=1000000,"Mega Popular",Table1[[#This Row],[Ratings_Count]]&gt;=100000,"Popular",Table1[[#This Row],[Ratings_Count]]&gt;=10000,"Mid Popular",Table1[[#This Row],[Ratings_Count]]&lt;10000,"Niche")</f>
        <v>Mega Popular</v>
      </c>
      <c r="N5451" t="str">
        <f>IF(AND(Table1[[#This Row],[Rating]]&gt;=4.2, Table1[[#This Row],[Ratings_Count]]&lt;10000), "Hidden Gem", "Not a Hidden Gem")</f>
        <v>Not a Hidden Gem</v>
      </c>
    </row>
    <row r="5452" spans="1:14" x14ac:dyDescent="0.25">
      <c r="A5452" t="s">
        <v>78</v>
      </c>
      <c r="B5452" t="s">
        <v>74</v>
      </c>
      <c r="C5452">
        <v>3.84</v>
      </c>
      <c r="D5452" t="s">
        <v>11</v>
      </c>
      <c r="E5452">
        <v>467</v>
      </c>
      <c r="F5452">
        <v>1120</v>
      </c>
      <c r="G5452">
        <v>105</v>
      </c>
      <c r="H5452">
        <v>2006</v>
      </c>
      <c r="I5452" t="s">
        <v>79</v>
      </c>
      <c r="J5452" t="s">
        <v>13</v>
      </c>
      <c r="K5452" t="str" cm="1">
        <f t="array" ref="K5452">_xlfn.IFS(Table1[[#This Row],[Rating]] &gt;=4.5, "Elite",Table1[[#This Row],[Rating]]&gt;=4, "Highly Rated", Table1[[#This Row],[Rating]]&gt;=3.5,"Above Average", Table1[[#This Row],[Rating]]&lt;3.5, "Average or Below")</f>
        <v>Above Average</v>
      </c>
      <c r="L5452" t="str" cm="1">
        <f t="array" ref="L5452">_xlfn.IFS(Table1[[#This Row],[Pages]]&lt;=150,"Very Short",Table1[[#This Row],[Pages]]&lt;=299,"Short",Table1[[#This Row],[Pages]]&lt;=499,"Medium",Table1[[#This Row],[Pages]]&lt;=699,"Long",Table1[[#This Row],[Pages]]&gt;=700,"Epic")</f>
        <v>Medium</v>
      </c>
      <c r="M5452" t="str" cm="1">
        <f t="array" ref="M5452">_xlfn.IFS(Table1[[#This Row],[Ratings_Count]]&gt;=1000000,"Mega Popular",Table1[[#This Row],[Ratings_Count]]&gt;=100000,"Popular",Table1[[#This Row],[Ratings_Count]]&gt;=10000,"Mid Popular",Table1[[#This Row],[Ratings_Count]]&lt;10000,"Niche")</f>
        <v>Niche</v>
      </c>
      <c r="N5452" t="str">
        <f>IF(AND(Table1[[#This Row],[Rating]]&gt;=4.2, Table1[[#This Row],[Ratings_Count]]&lt;10000), "Hidden Gem", "Not a Hidden Gem")</f>
        <v>Not a Hidden Gem</v>
      </c>
    </row>
    <row r="5453" spans="1:14" x14ac:dyDescent="0.25">
      <c r="A5453" t="s">
        <v>527</v>
      </c>
      <c r="B5453" t="s">
        <v>528</v>
      </c>
      <c r="C5453">
        <v>3.84</v>
      </c>
      <c r="D5453" t="s">
        <v>11</v>
      </c>
      <c r="E5453">
        <v>333</v>
      </c>
      <c r="F5453">
        <v>22847</v>
      </c>
      <c r="G5453">
        <v>1280</v>
      </c>
      <c r="H5453">
        <v>2006</v>
      </c>
      <c r="I5453" t="s">
        <v>65</v>
      </c>
      <c r="J5453" t="s">
        <v>13</v>
      </c>
      <c r="K5453" t="str" cm="1">
        <f t="array" ref="K5453">_xlfn.IFS(Table1[[#This Row],[Rating]] &gt;=4.5, "Elite",Table1[[#This Row],[Rating]]&gt;=4, "Highly Rated", Table1[[#This Row],[Rating]]&gt;=3.5,"Above Average", Table1[[#This Row],[Rating]]&lt;3.5, "Average or Below")</f>
        <v>Above Average</v>
      </c>
      <c r="L5453" t="str" cm="1">
        <f t="array" ref="L5453">_xlfn.IFS(Table1[[#This Row],[Pages]]&lt;=150,"Very Short",Table1[[#This Row],[Pages]]&lt;=299,"Short",Table1[[#This Row],[Pages]]&lt;=499,"Medium",Table1[[#This Row],[Pages]]&lt;=699,"Long",Table1[[#This Row],[Pages]]&gt;=700,"Epic")</f>
        <v>Medium</v>
      </c>
      <c r="M5453" t="str" cm="1">
        <f t="array" ref="M5453">_xlfn.IFS(Table1[[#This Row],[Ratings_Count]]&gt;=1000000,"Mega Popular",Table1[[#This Row],[Ratings_Count]]&gt;=100000,"Popular",Table1[[#This Row],[Ratings_Count]]&gt;=10000,"Mid Popular",Table1[[#This Row],[Ratings_Count]]&lt;10000,"Niche")</f>
        <v>Mid Popular</v>
      </c>
      <c r="N5453" t="str">
        <f>IF(AND(Table1[[#This Row],[Rating]]&gt;=4.2, Table1[[#This Row],[Ratings_Count]]&lt;10000), "Hidden Gem", "Not a Hidden Gem")</f>
        <v>Not a Hidden Gem</v>
      </c>
    </row>
    <row r="5454" spans="1:14" x14ac:dyDescent="0.25">
      <c r="A5454" t="s">
        <v>607</v>
      </c>
      <c r="B5454" t="s">
        <v>608</v>
      </c>
      <c r="C5454">
        <v>3.84</v>
      </c>
      <c r="D5454" t="s">
        <v>11</v>
      </c>
      <c r="E5454">
        <v>109</v>
      </c>
      <c r="F5454">
        <v>7332</v>
      </c>
      <c r="G5454">
        <v>465</v>
      </c>
      <c r="H5454">
        <v>2006</v>
      </c>
      <c r="I5454" t="s">
        <v>609</v>
      </c>
      <c r="J5454" t="s">
        <v>13</v>
      </c>
      <c r="K5454" t="str" cm="1">
        <f t="array" ref="K5454">_xlfn.IFS(Table1[[#This Row],[Rating]] &gt;=4.5, "Elite",Table1[[#This Row],[Rating]]&gt;=4, "Highly Rated", Table1[[#This Row],[Rating]]&gt;=3.5,"Above Average", Table1[[#This Row],[Rating]]&lt;3.5, "Average or Below")</f>
        <v>Above Average</v>
      </c>
      <c r="L5454" t="str" cm="1">
        <f t="array" ref="L5454">_xlfn.IFS(Table1[[#This Row],[Pages]]&lt;=150,"Very Short",Table1[[#This Row],[Pages]]&lt;=299,"Short",Table1[[#This Row],[Pages]]&lt;=499,"Medium",Table1[[#This Row],[Pages]]&lt;=699,"Long",Table1[[#This Row],[Pages]]&gt;=700,"Epic")</f>
        <v>Very Short</v>
      </c>
      <c r="M5454" t="str" cm="1">
        <f t="array" ref="M5454">_xlfn.IFS(Table1[[#This Row],[Ratings_Count]]&gt;=1000000,"Mega Popular",Table1[[#This Row],[Ratings_Count]]&gt;=100000,"Popular",Table1[[#This Row],[Ratings_Count]]&gt;=10000,"Mid Popular",Table1[[#This Row],[Ratings_Count]]&lt;10000,"Niche")</f>
        <v>Niche</v>
      </c>
      <c r="N5454" t="str">
        <f>IF(AND(Table1[[#This Row],[Rating]]&gt;=4.2, Table1[[#This Row],[Ratings_Count]]&lt;10000), "Hidden Gem", "Not a Hidden Gem")</f>
        <v>Not a Hidden Gem</v>
      </c>
    </row>
    <row r="5455" spans="1:14" x14ac:dyDescent="0.25">
      <c r="A5455" t="s">
        <v>706</v>
      </c>
      <c r="B5455" t="s">
        <v>707</v>
      </c>
      <c r="C5455">
        <v>3.84</v>
      </c>
      <c r="D5455" t="s">
        <v>11</v>
      </c>
      <c r="E5455">
        <v>192</v>
      </c>
      <c r="F5455">
        <v>102</v>
      </c>
      <c r="G5455">
        <v>8</v>
      </c>
      <c r="H5455">
        <v>2006</v>
      </c>
      <c r="I5455" t="s">
        <v>279</v>
      </c>
      <c r="J5455" t="s">
        <v>13</v>
      </c>
      <c r="K5455" t="str" cm="1">
        <f t="array" ref="K5455">_xlfn.IFS(Table1[[#This Row],[Rating]] &gt;=4.5, "Elite",Table1[[#This Row],[Rating]]&gt;=4, "Highly Rated", Table1[[#This Row],[Rating]]&gt;=3.5,"Above Average", Table1[[#This Row],[Rating]]&lt;3.5, "Average or Below")</f>
        <v>Above Average</v>
      </c>
      <c r="L5455" t="str" cm="1">
        <f t="array" ref="L5455">_xlfn.IFS(Table1[[#This Row],[Pages]]&lt;=150,"Very Short",Table1[[#This Row],[Pages]]&lt;=299,"Short",Table1[[#This Row],[Pages]]&lt;=499,"Medium",Table1[[#This Row],[Pages]]&lt;=699,"Long",Table1[[#This Row],[Pages]]&gt;=700,"Epic")</f>
        <v>Short</v>
      </c>
      <c r="M5455" t="str" cm="1">
        <f t="array" ref="M5455">_xlfn.IFS(Table1[[#This Row],[Ratings_Count]]&gt;=1000000,"Mega Popular",Table1[[#This Row],[Ratings_Count]]&gt;=100000,"Popular",Table1[[#This Row],[Ratings_Count]]&gt;=10000,"Mid Popular",Table1[[#This Row],[Ratings_Count]]&lt;10000,"Niche")</f>
        <v>Niche</v>
      </c>
      <c r="N5455" t="str">
        <f>IF(AND(Table1[[#This Row],[Rating]]&gt;=4.2, Table1[[#This Row],[Ratings_Count]]&lt;10000), "Hidden Gem", "Not a Hidden Gem")</f>
        <v>Not a Hidden Gem</v>
      </c>
    </row>
    <row r="5456" spans="1:14" x14ac:dyDescent="0.25">
      <c r="A5456" t="s">
        <v>811</v>
      </c>
      <c r="B5456" t="s">
        <v>812</v>
      </c>
      <c r="C5456">
        <v>3.84</v>
      </c>
      <c r="D5456" t="s">
        <v>11</v>
      </c>
      <c r="E5456">
        <v>116</v>
      </c>
      <c r="F5456">
        <v>2449</v>
      </c>
      <c r="G5456">
        <v>217</v>
      </c>
      <c r="H5456">
        <v>2006</v>
      </c>
      <c r="I5456" t="s">
        <v>813</v>
      </c>
      <c r="J5456" t="s">
        <v>13</v>
      </c>
      <c r="K5456" t="str" cm="1">
        <f t="array" ref="K5456">_xlfn.IFS(Table1[[#This Row],[Rating]] &gt;=4.5, "Elite",Table1[[#This Row],[Rating]]&gt;=4, "Highly Rated", Table1[[#This Row],[Rating]]&gt;=3.5,"Above Average", Table1[[#This Row],[Rating]]&lt;3.5, "Average or Below")</f>
        <v>Above Average</v>
      </c>
      <c r="L5456" t="str" cm="1">
        <f t="array" ref="L5456">_xlfn.IFS(Table1[[#This Row],[Pages]]&lt;=150,"Very Short",Table1[[#This Row],[Pages]]&lt;=299,"Short",Table1[[#This Row],[Pages]]&lt;=499,"Medium",Table1[[#This Row],[Pages]]&lt;=699,"Long",Table1[[#This Row],[Pages]]&gt;=700,"Epic")</f>
        <v>Very Short</v>
      </c>
      <c r="M5456" t="str" cm="1">
        <f t="array" ref="M5456">_xlfn.IFS(Table1[[#This Row],[Ratings_Count]]&gt;=1000000,"Mega Popular",Table1[[#This Row],[Ratings_Count]]&gt;=100000,"Popular",Table1[[#This Row],[Ratings_Count]]&gt;=10000,"Mid Popular",Table1[[#This Row],[Ratings_Count]]&lt;10000,"Niche")</f>
        <v>Niche</v>
      </c>
      <c r="N5456" t="str">
        <f>IF(AND(Table1[[#This Row],[Rating]]&gt;=4.2, Table1[[#This Row],[Ratings_Count]]&lt;10000), "Hidden Gem", "Not a Hidden Gem")</f>
        <v>Not a Hidden Gem</v>
      </c>
    </row>
    <row r="5457" spans="1:14" x14ac:dyDescent="0.25">
      <c r="A5457" t="s">
        <v>1158</v>
      </c>
      <c r="B5457" t="s">
        <v>1159</v>
      </c>
      <c r="C5457">
        <v>3.84</v>
      </c>
      <c r="D5457" t="s">
        <v>11</v>
      </c>
      <c r="E5457">
        <v>182</v>
      </c>
      <c r="F5457">
        <v>2646</v>
      </c>
      <c r="G5457">
        <v>247</v>
      </c>
      <c r="H5457">
        <v>2006</v>
      </c>
      <c r="I5457" t="s">
        <v>466</v>
      </c>
      <c r="J5457" t="s">
        <v>13</v>
      </c>
      <c r="K5457" t="str" cm="1">
        <f t="array" ref="K5457">_xlfn.IFS(Table1[[#This Row],[Rating]] &gt;=4.5, "Elite",Table1[[#This Row],[Rating]]&gt;=4, "Highly Rated", Table1[[#This Row],[Rating]]&gt;=3.5,"Above Average", Table1[[#This Row],[Rating]]&lt;3.5, "Average or Below")</f>
        <v>Above Average</v>
      </c>
      <c r="L5457" t="str" cm="1">
        <f t="array" ref="L5457">_xlfn.IFS(Table1[[#This Row],[Pages]]&lt;=150,"Very Short",Table1[[#This Row],[Pages]]&lt;=299,"Short",Table1[[#This Row],[Pages]]&lt;=499,"Medium",Table1[[#This Row],[Pages]]&lt;=699,"Long",Table1[[#This Row],[Pages]]&gt;=700,"Epic")</f>
        <v>Short</v>
      </c>
      <c r="M5457" t="str" cm="1">
        <f t="array" ref="M5457">_xlfn.IFS(Table1[[#This Row],[Ratings_Count]]&gt;=1000000,"Mega Popular",Table1[[#This Row],[Ratings_Count]]&gt;=100000,"Popular",Table1[[#This Row],[Ratings_Count]]&gt;=10000,"Mid Popular",Table1[[#This Row],[Ratings_Count]]&lt;10000,"Niche")</f>
        <v>Niche</v>
      </c>
      <c r="N5457" t="str">
        <f>IF(AND(Table1[[#This Row],[Rating]]&gt;=4.2, Table1[[#This Row],[Ratings_Count]]&lt;10000), "Hidden Gem", "Not a Hidden Gem")</f>
        <v>Not a Hidden Gem</v>
      </c>
    </row>
    <row r="5458" spans="1:14" x14ac:dyDescent="0.25">
      <c r="A5458" t="s">
        <v>1797</v>
      </c>
      <c r="B5458" t="s">
        <v>1798</v>
      </c>
      <c r="C5458">
        <v>3.84</v>
      </c>
      <c r="D5458" t="s">
        <v>11</v>
      </c>
      <c r="E5458">
        <v>384</v>
      </c>
      <c r="F5458">
        <v>1181</v>
      </c>
      <c r="G5458">
        <v>50</v>
      </c>
      <c r="H5458">
        <v>2006</v>
      </c>
      <c r="I5458" t="s">
        <v>414</v>
      </c>
      <c r="J5458" t="s">
        <v>13</v>
      </c>
      <c r="K5458" t="str" cm="1">
        <f t="array" ref="K5458">_xlfn.IFS(Table1[[#This Row],[Rating]] &gt;=4.5, "Elite",Table1[[#This Row],[Rating]]&gt;=4, "Highly Rated", Table1[[#This Row],[Rating]]&gt;=3.5,"Above Average", Table1[[#This Row],[Rating]]&lt;3.5, "Average or Below")</f>
        <v>Above Average</v>
      </c>
      <c r="L5458" t="str" cm="1">
        <f t="array" ref="L5458">_xlfn.IFS(Table1[[#This Row],[Pages]]&lt;=150,"Very Short",Table1[[#This Row],[Pages]]&lt;=299,"Short",Table1[[#This Row],[Pages]]&lt;=499,"Medium",Table1[[#This Row],[Pages]]&lt;=699,"Long",Table1[[#This Row],[Pages]]&gt;=700,"Epic")</f>
        <v>Medium</v>
      </c>
      <c r="M5458" t="str" cm="1">
        <f t="array" ref="M5458">_xlfn.IFS(Table1[[#This Row],[Ratings_Count]]&gt;=1000000,"Mega Popular",Table1[[#This Row],[Ratings_Count]]&gt;=100000,"Popular",Table1[[#This Row],[Ratings_Count]]&gt;=10000,"Mid Popular",Table1[[#This Row],[Ratings_Count]]&lt;10000,"Niche")</f>
        <v>Niche</v>
      </c>
      <c r="N5458" t="str">
        <f>IF(AND(Table1[[#This Row],[Rating]]&gt;=4.2, Table1[[#This Row],[Ratings_Count]]&lt;10000), "Hidden Gem", "Not a Hidden Gem")</f>
        <v>Not a Hidden Gem</v>
      </c>
    </row>
    <row r="5459" spans="1:14" x14ac:dyDescent="0.25">
      <c r="A5459" t="s">
        <v>1906</v>
      </c>
      <c r="B5459" t="s">
        <v>1907</v>
      </c>
      <c r="C5459">
        <v>3.84</v>
      </c>
      <c r="D5459" t="s">
        <v>11</v>
      </c>
      <c r="E5459">
        <v>384</v>
      </c>
      <c r="F5459">
        <v>10238</v>
      </c>
      <c r="G5459">
        <v>199</v>
      </c>
      <c r="H5459">
        <v>2006</v>
      </c>
      <c r="I5459" t="s">
        <v>441</v>
      </c>
      <c r="J5459" t="s">
        <v>13</v>
      </c>
      <c r="K5459" t="str" cm="1">
        <f t="array" ref="K5459">_xlfn.IFS(Table1[[#This Row],[Rating]] &gt;=4.5, "Elite",Table1[[#This Row],[Rating]]&gt;=4, "Highly Rated", Table1[[#This Row],[Rating]]&gt;=3.5,"Above Average", Table1[[#This Row],[Rating]]&lt;3.5, "Average or Below")</f>
        <v>Above Average</v>
      </c>
      <c r="L5459" t="str" cm="1">
        <f t="array" ref="L5459">_xlfn.IFS(Table1[[#This Row],[Pages]]&lt;=150,"Very Short",Table1[[#This Row],[Pages]]&lt;=299,"Short",Table1[[#This Row],[Pages]]&lt;=499,"Medium",Table1[[#This Row],[Pages]]&lt;=699,"Long",Table1[[#This Row],[Pages]]&gt;=700,"Epic")</f>
        <v>Medium</v>
      </c>
      <c r="M5459" t="str" cm="1">
        <f t="array" ref="M5459">_xlfn.IFS(Table1[[#This Row],[Ratings_Count]]&gt;=1000000,"Mega Popular",Table1[[#This Row],[Ratings_Count]]&gt;=100000,"Popular",Table1[[#This Row],[Ratings_Count]]&gt;=10000,"Mid Popular",Table1[[#This Row],[Ratings_Count]]&lt;10000,"Niche")</f>
        <v>Mid Popular</v>
      </c>
      <c r="N5459" t="str">
        <f>IF(AND(Table1[[#This Row],[Rating]]&gt;=4.2, Table1[[#This Row],[Ratings_Count]]&lt;10000), "Hidden Gem", "Not a Hidden Gem")</f>
        <v>Not a Hidden Gem</v>
      </c>
    </row>
    <row r="5460" spans="1:14" x14ac:dyDescent="0.25">
      <c r="A5460" t="s">
        <v>2209</v>
      </c>
      <c r="B5460" t="s">
        <v>2210</v>
      </c>
      <c r="C5460">
        <v>3.84</v>
      </c>
      <c r="D5460" t="s">
        <v>11</v>
      </c>
      <c r="E5460">
        <v>586</v>
      </c>
      <c r="F5460">
        <v>14789</v>
      </c>
      <c r="G5460">
        <v>756</v>
      </c>
      <c r="H5460">
        <v>2006</v>
      </c>
      <c r="I5460" t="s">
        <v>2025</v>
      </c>
      <c r="J5460" t="s">
        <v>2014</v>
      </c>
      <c r="K5460" t="str" cm="1">
        <f t="array" ref="K5460">_xlfn.IFS(Table1[[#This Row],[Rating]] &gt;=4.5, "Elite",Table1[[#This Row],[Rating]]&gt;=4, "Highly Rated", Table1[[#This Row],[Rating]]&gt;=3.5,"Above Average", Table1[[#This Row],[Rating]]&lt;3.5, "Average or Below")</f>
        <v>Above Average</v>
      </c>
      <c r="L5460" t="str" cm="1">
        <f t="array" ref="L5460">_xlfn.IFS(Table1[[#This Row],[Pages]]&lt;=150,"Very Short",Table1[[#This Row],[Pages]]&lt;=299,"Short",Table1[[#This Row],[Pages]]&lt;=499,"Medium",Table1[[#This Row],[Pages]]&lt;=699,"Long",Table1[[#This Row],[Pages]]&gt;=700,"Epic")</f>
        <v>Long</v>
      </c>
      <c r="M5460" t="str" cm="1">
        <f t="array" ref="M5460">_xlfn.IFS(Table1[[#This Row],[Ratings_Count]]&gt;=1000000,"Mega Popular",Table1[[#This Row],[Ratings_Count]]&gt;=100000,"Popular",Table1[[#This Row],[Ratings_Count]]&gt;=10000,"Mid Popular",Table1[[#This Row],[Ratings_Count]]&lt;10000,"Niche")</f>
        <v>Mid Popular</v>
      </c>
      <c r="N5460" t="str">
        <f>IF(AND(Table1[[#This Row],[Rating]]&gt;=4.2, Table1[[#This Row],[Ratings_Count]]&lt;10000), "Hidden Gem", "Not a Hidden Gem")</f>
        <v>Not a Hidden Gem</v>
      </c>
    </row>
    <row r="5461" spans="1:14" x14ac:dyDescent="0.25">
      <c r="A5461" t="s">
        <v>2227</v>
      </c>
      <c r="B5461" t="s">
        <v>2228</v>
      </c>
      <c r="C5461">
        <v>3.84</v>
      </c>
      <c r="D5461" t="s">
        <v>11</v>
      </c>
      <c r="E5461">
        <v>486</v>
      </c>
      <c r="F5461">
        <v>892</v>
      </c>
      <c r="G5461">
        <v>117</v>
      </c>
      <c r="H5461">
        <v>2006</v>
      </c>
      <c r="I5461" t="s">
        <v>2110</v>
      </c>
      <c r="J5461" t="s">
        <v>2014</v>
      </c>
      <c r="K5461" t="str" cm="1">
        <f t="array" ref="K5461">_xlfn.IFS(Table1[[#This Row],[Rating]] &gt;=4.5, "Elite",Table1[[#This Row],[Rating]]&gt;=4, "Highly Rated", Table1[[#This Row],[Rating]]&gt;=3.5,"Above Average", Table1[[#This Row],[Rating]]&lt;3.5, "Average or Below")</f>
        <v>Above Average</v>
      </c>
      <c r="L5461" t="str" cm="1">
        <f t="array" ref="L5461">_xlfn.IFS(Table1[[#This Row],[Pages]]&lt;=150,"Very Short",Table1[[#This Row],[Pages]]&lt;=299,"Short",Table1[[#This Row],[Pages]]&lt;=499,"Medium",Table1[[#This Row],[Pages]]&lt;=699,"Long",Table1[[#This Row],[Pages]]&gt;=700,"Epic")</f>
        <v>Medium</v>
      </c>
      <c r="M5461" t="str" cm="1">
        <f t="array" ref="M5461">_xlfn.IFS(Table1[[#This Row],[Ratings_Count]]&gt;=1000000,"Mega Popular",Table1[[#This Row],[Ratings_Count]]&gt;=100000,"Popular",Table1[[#This Row],[Ratings_Count]]&gt;=10000,"Mid Popular",Table1[[#This Row],[Ratings_Count]]&lt;10000,"Niche")</f>
        <v>Niche</v>
      </c>
      <c r="N5461" t="str">
        <f>IF(AND(Table1[[#This Row],[Rating]]&gt;=4.2, Table1[[#This Row],[Ratings_Count]]&lt;10000), "Hidden Gem", "Not a Hidden Gem")</f>
        <v>Not a Hidden Gem</v>
      </c>
    </row>
    <row r="5462" spans="1:14" x14ac:dyDescent="0.25">
      <c r="A5462" t="s">
        <v>2315</v>
      </c>
      <c r="B5462" t="s">
        <v>2316</v>
      </c>
      <c r="C5462">
        <v>3.84</v>
      </c>
      <c r="D5462" t="s">
        <v>11</v>
      </c>
      <c r="E5462">
        <v>160</v>
      </c>
      <c r="F5462">
        <v>2311</v>
      </c>
      <c r="G5462">
        <v>347</v>
      </c>
      <c r="H5462">
        <v>2006</v>
      </c>
      <c r="I5462" t="s">
        <v>2238</v>
      </c>
      <c r="J5462" t="s">
        <v>2014</v>
      </c>
      <c r="K5462" t="str" cm="1">
        <f t="array" ref="K5462">_xlfn.IFS(Table1[[#This Row],[Rating]] &gt;=4.5, "Elite",Table1[[#This Row],[Rating]]&gt;=4, "Highly Rated", Table1[[#This Row],[Rating]]&gt;=3.5,"Above Average", Table1[[#This Row],[Rating]]&lt;3.5, "Average or Below")</f>
        <v>Above Average</v>
      </c>
      <c r="L5462" t="str" cm="1">
        <f t="array" ref="L5462">_xlfn.IFS(Table1[[#This Row],[Pages]]&lt;=150,"Very Short",Table1[[#This Row],[Pages]]&lt;=299,"Short",Table1[[#This Row],[Pages]]&lt;=499,"Medium",Table1[[#This Row],[Pages]]&lt;=699,"Long",Table1[[#This Row],[Pages]]&gt;=700,"Epic")</f>
        <v>Short</v>
      </c>
      <c r="M5462" t="str" cm="1">
        <f t="array" ref="M5462">_xlfn.IFS(Table1[[#This Row],[Ratings_Count]]&gt;=1000000,"Mega Popular",Table1[[#This Row],[Ratings_Count]]&gt;=100000,"Popular",Table1[[#This Row],[Ratings_Count]]&gt;=10000,"Mid Popular",Table1[[#This Row],[Ratings_Count]]&lt;10000,"Niche")</f>
        <v>Niche</v>
      </c>
      <c r="N5462" t="str">
        <f>IF(AND(Table1[[#This Row],[Rating]]&gt;=4.2, Table1[[#This Row],[Ratings_Count]]&lt;10000), "Hidden Gem", "Not a Hidden Gem")</f>
        <v>Not a Hidden Gem</v>
      </c>
    </row>
    <row r="5463" spans="1:14" x14ac:dyDescent="0.25">
      <c r="A5463" t="s">
        <v>2559</v>
      </c>
      <c r="B5463" t="s">
        <v>2560</v>
      </c>
      <c r="C5463">
        <v>3.84</v>
      </c>
      <c r="D5463" t="s">
        <v>11</v>
      </c>
      <c r="E5463">
        <v>220</v>
      </c>
      <c r="F5463">
        <v>61545</v>
      </c>
      <c r="G5463">
        <v>3916</v>
      </c>
      <c r="H5463">
        <v>2005</v>
      </c>
      <c r="I5463" t="s">
        <v>2022</v>
      </c>
      <c r="J5463" t="s">
        <v>2014</v>
      </c>
      <c r="K5463" t="str" cm="1">
        <f t="array" ref="K5463">_xlfn.IFS(Table1[[#This Row],[Rating]] &gt;=4.5, "Elite",Table1[[#This Row],[Rating]]&gt;=4, "Highly Rated", Table1[[#This Row],[Rating]]&gt;=3.5,"Above Average", Table1[[#This Row],[Rating]]&lt;3.5, "Average or Below")</f>
        <v>Above Average</v>
      </c>
      <c r="L5463" t="str" cm="1">
        <f t="array" ref="L5463">_xlfn.IFS(Table1[[#This Row],[Pages]]&lt;=150,"Very Short",Table1[[#This Row],[Pages]]&lt;=299,"Short",Table1[[#This Row],[Pages]]&lt;=499,"Medium",Table1[[#This Row],[Pages]]&lt;=699,"Long",Table1[[#This Row],[Pages]]&gt;=700,"Epic")</f>
        <v>Short</v>
      </c>
      <c r="M5463" t="str" cm="1">
        <f t="array" ref="M5463">_xlfn.IFS(Table1[[#This Row],[Ratings_Count]]&gt;=1000000,"Mega Popular",Table1[[#This Row],[Ratings_Count]]&gt;=100000,"Popular",Table1[[#This Row],[Ratings_Count]]&gt;=10000,"Mid Popular",Table1[[#This Row],[Ratings_Count]]&lt;10000,"Niche")</f>
        <v>Mid Popular</v>
      </c>
      <c r="N5463" t="str">
        <f>IF(AND(Table1[[#This Row],[Rating]]&gt;=4.2, Table1[[#This Row],[Ratings_Count]]&lt;10000), "Hidden Gem", "Not a Hidden Gem")</f>
        <v>Not a Hidden Gem</v>
      </c>
    </row>
    <row r="5464" spans="1:14" x14ac:dyDescent="0.25">
      <c r="A5464" t="s">
        <v>2788</v>
      </c>
      <c r="B5464" t="s">
        <v>2789</v>
      </c>
      <c r="C5464">
        <v>3.84</v>
      </c>
      <c r="D5464" t="s">
        <v>11</v>
      </c>
      <c r="E5464">
        <v>558</v>
      </c>
      <c r="F5464">
        <v>1430</v>
      </c>
      <c r="G5464">
        <v>59</v>
      </c>
      <c r="H5464">
        <v>2005</v>
      </c>
      <c r="I5464" t="s">
        <v>83</v>
      </c>
      <c r="J5464" t="s">
        <v>13</v>
      </c>
      <c r="K5464" t="str" cm="1">
        <f t="array" ref="K5464">_xlfn.IFS(Table1[[#This Row],[Rating]] &gt;=4.5, "Elite",Table1[[#This Row],[Rating]]&gt;=4, "Highly Rated", Table1[[#This Row],[Rating]]&gt;=3.5,"Above Average", Table1[[#This Row],[Rating]]&lt;3.5, "Average or Below")</f>
        <v>Above Average</v>
      </c>
      <c r="L5464" t="str" cm="1">
        <f t="array" ref="L5464">_xlfn.IFS(Table1[[#This Row],[Pages]]&lt;=150,"Very Short",Table1[[#This Row],[Pages]]&lt;=299,"Short",Table1[[#This Row],[Pages]]&lt;=499,"Medium",Table1[[#This Row],[Pages]]&lt;=699,"Long",Table1[[#This Row],[Pages]]&gt;=700,"Epic")</f>
        <v>Long</v>
      </c>
      <c r="M5464" t="str" cm="1">
        <f t="array" ref="M5464">_xlfn.IFS(Table1[[#This Row],[Ratings_Count]]&gt;=1000000,"Mega Popular",Table1[[#This Row],[Ratings_Count]]&gt;=100000,"Popular",Table1[[#This Row],[Ratings_Count]]&gt;=10000,"Mid Popular",Table1[[#This Row],[Ratings_Count]]&lt;10000,"Niche")</f>
        <v>Niche</v>
      </c>
      <c r="N5464" t="str">
        <f>IF(AND(Table1[[#This Row],[Rating]]&gt;=4.2, Table1[[#This Row],[Ratings_Count]]&lt;10000), "Hidden Gem", "Not a Hidden Gem")</f>
        <v>Not a Hidden Gem</v>
      </c>
    </row>
    <row r="5465" spans="1:14" x14ac:dyDescent="0.25">
      <c r="A5465" t="s">
        <v>2856</v>
      </c>
      <c r="B5465" t="s">
        <v>2857</v>
      </c>
      <c r="C5465">
        <v>3.84</v>
      </c>
      <c r="D5465" t="s">
        <v>11</v>
      </c>
      <c r="E5465">
        <v>112</v>
      </c>
      <c r="F5465">
        <v>127</v>
      </c>
      <c r="G5465">
        <v>10</v>
      </c>
      <c r="H5465">
        <v>2005</v>
      </c>
      <c r="I5465" t="s">
        <v>2858</v>
      </c>
      <c r="J5465" t="s">
        <v>13</v>
      </c>
      <c r="K5465" t="str" cm="1">
        <f t="array" ref="K5465">_xlfn.IFS(Table1[[#This Row],[Rating]] &gt;=4.5, "Elite",Table1[[#This Row],[Rating]]&gt;=4, "Highly Rated", Table1[[#This Row],[Rating]]&gt;=3.5,"Above Average", Table1[[#This Row],[Rating]]&lt;3.5, "Average or Below")</f>
        <v>Above Average</v>
      </c>
      <c r="L5465" t="str" cm="1">
        <f t="array" ref="L5465">_xlfn.IFS(Table1[[#This Row],[Pages]]&lt;=150,"Very Short",Table1[[#This Row],[Pages]]&lt;=299,"Short",Table1[[#This Row],[Pages]]&lt;=499,"Medium",Table1[[#This Row],[Pages]]&lt;=699,"Long",Table1[[#This Row],[Pages]]&gt;=700,"Epic")</f>
        <v>Very Short</v>
      </c>
      <c r="M5465" t="str" cm="1">
        <f t="array" ref="M5465">_xlfn.IFS(Table1[[#This Row],[Ratings_Count]]&gt;=1000000,"Mega Popular",Table1[[#This Row],[Ratings_Count]]&gt;=100000,"Popular",Table1[[#This Row],[Ratings_Count]]&gt;=10000,"Mid Popular",Table1[[#This Row],[Ratings_Count]]&lt;10000,"Niche")</f>
        <v>Niche</v>
      </c>
      <c r="N5465" t="str">
        <f>IF(AND(Table1[[#This Row],[Rating]]&gt;=4.2, Table1[[#This Row],[Ratings_Count]]&lt;10000), "Hidden Gem", "Not a Hidden Gem")</f>
        <v>Not a Hidden Gem</v>
      </c>
    </row>
    <row r="5466" spans="1:14" x14ac:dyDescent="0.25">
      <c r="A5466" t="s">
        <v>3090</v>
      </c>
      <c r="B5466" t="s">
        <v>3091</v>
      </c>
      <c r="C5466">
        <v>3.84</v>
      </c>
      <c r="D5466" t="s">
        <v>11</v>
      </c>
      <c r="E5466">
        <v>350</v>
      </c>
      <c r="F5466">
        <v>54</v>
      </c>
      <c r="G5466">
        <v>13</v>
      </c>
      <c r="H5466">
        <v>2005</v>
      </c>
      <c r="I5466" t="s">
        <v>1109</v>
      </c>
      <c r="J5466" t="s">
        <v>13</v>
      </c>
      <c r="K5466" t="str" cm="1">
        <f t="array" ref="K5466">_xlfn.IFS(Table1[[#This Row],[Rating]] &gt;=4.5, "Elite",Table1[[#This Row],[Rating]]&gt;=4, "Highly Rated", Table1[[#This Row],[Rating]]&gt;=3.5,"Above Average", Table1[[#This Row],[Rating]]&lt;3.5, "Average or Below")</f>
        <v>Above Average</v>
      </c>
      <c r="L5466" t="str" cm="1">
        <f t="array" ref="L5466">_xlfn.IFS(Table1[[#This Row],[Pages]]&lt;=150,"Very Short",Table1[[#This Row],[Pages]]&lt;=299,"Short",Table1[[#This Row],[Pages]]&lt;=499,"Medium",Table1[[#This Row],[Pages]]&lt;=699,"Long",Table1[[#This Row],[Pages]]&gt;=700,"Epic")</f>
        <v>Medium</v>
      </c>
      <c r="M5466" t="str" cm="1">
        <f t="array" ref="M5466">_xlfn.IFS(Table1[[#This Row],[Ratings_Count]]&gt;=1000000,"Mega Popular",Table1[[#This Row],[Ratings_Count]]&gt;=100000,"Popular",Table1[[#This Row],[Ratings_Count]]&gt;=10000,"Mid Popular",Table1[[#This Row],[Ratings_Count]]&lt;10000,"Niche")</f>
        <v>Niche</v>
      </c>
      <c r="N5466" t="str">
        <f>IF(AND(Table1[[#This Row],[Rating]]&gt;=4.2, Table1[[#This Row],[Ratings_Count]]&lt;10000), "Hidden Gem", "Not a Hidden Gem")</f>
        <v>Not a Hidden Gem</v>
      </c>
    </row>
    <row r="5467" spans="1:14" x14ac:dyDescent="0.25">
      <c r="A5467" t="s">
        <v>3116</v>
      </c>
      <c r="B5467" t="s">
        <v>3117</v>
      </c>
      <c r="C5467">
        <v>3.84</v>
      </c>
      <c r="D5467" t="s">
        <v>11</v>
      </c>
      <c r="E5467">
        <v>340</v>
      </c>
      <c r="F5467">
        <v>319</v>
      </c>
      <c r="G5467">
        <v>27</v>
      </c>
      <c r="H5467">
        <v>2005</v>
      </c>
      <c r="I5467" t="s">
        <v>105</v>
      </c>
      <c r="J5467" t="s">
        <v>13</v>
      </c>
      <c r="K5467" t="str" cm="1">
        <f t="array" ref="K5467">_xlfn.IFS(Table1[[#This Row],[Rating]] &gt;=4.5, "Elite",Table1[[#This Row],[Rating]]&gt;=4, "Highly Rated", Table1[[#This Row],[Rating]]&gt;=3.5,"Above Average", Table1[[#This Row],[Rating]]&lt;3.5, "Average or Below")</f>
        <v>Above Average</v>
      </c>
      <c r="L5467" t="str" cm="1">
        <f t="array" ref="L5467">_xlfn.IFS(Table1[[#This Row],[Pages]]&lt;=150,"Very Short",Table1[[#This Row],[Pages]]&lt;=299,"Short",Table1[[#This Row],[Pages]]&lt;=499,"Medium",Table1[[#This Row],[Pages]]&lt;=699,"Long",Table1[[#This Row],[Pages]]&gt;=700,"Epic")</f>
        <v>Medium</v>
      </c>
      <c r="M5467" t="str" cm="1">
        <f t="array" ref="M5467">_xlfn.IFS(Table1[[#This Row],[Ratings_Count]]&gt;=1000000,"Mega Popular",Table1[[#This Row],[Ratings_Count]]&gt;=100000,"Popular",Table1[[#This Row],[Ratings_Count]]&gt;=10000,"Mid Popular",Table1[[#This Row],[Ratings_Count]]&lt;10000,"Niche")</f>
        <v>Niche</v>
      </c>
      <c r="N5467" t="str">
        <f>IF(AND(Table1[[#This Row],[Rating]]&gt;=4.2, Table1[[#This Row],[Ratings_Count]]&lt;10000), "Hidden Gem", "Not a Hidden Gem")</f>
        <v>Not a Hidden Gem</v>
      </c>
    </row>
    <row r="5468" spans="1:14" x14ac:dyDescent="0.25">
      <c r="A5468" t="s">
        <v>3127</v>
      </c>
      <c r="B5468" t="s">
        <v>696</v>
      </c>
      <c r="C5468">
        <v>3.84</v>
      </c>
      <c r="D5468" t="s">
        <v>11</v>
      </c>
      <c r="E5468">
        <v>464</v>
      </c>
      <c r="F5468">
        <v>12371</v>
      </c>
      <c r="G5468">
        <v>536</v>
      </c>
      <c r="H5468">
        <v>2005</v>
      </c>
      <c r="I5468" t="s">
        <v>171</v>
      </c>
      <c r="J5468" t="s">
        <v>13</v>
      </c>
      <c r="K5468" t="str" cm="1">
        <f t="array" ref="K5468">_xlfn.IFS(Table1[[#This Row],[Rating]] &gt;=4.5, "Elite",Table1[[#This Row],[Rating]]&gt;=4, "Highly Rated", Table1[[#This Row],[Rating]]&gt;=3.5,"Above Average", Table1[[#This Row],[Rating]]&lt;3.5, "Average or Below")</f>
        <v>Above Average</v>
      </c>
      <c r="L5468" t="str" cm="1">
        <f t="array" ref="L5468">_xlfn.IFS(Table1[[#This Row],[Pages]]&lt;=150,"Very Short",Table1[[#This Row],[Pages]]&lt;=299,"Short",Table1[[#This Row],[Pages]]&lt;=499,"Medium",Table1[[#This Row],[Pages]]&lt;=699,"Long",Table1[[#This Row],[Pages]]&gt;=700,"Epic")</f>
        <v>Medium</v>
      </c>
      <c r="M5468" t="str" cm="1">
        <f t="array" ref="M5468">_xlfn.IFS(Table1[[#This Row],[Ratings_Count]]&gt;=1000000,"Mega Popular",Table1[[#This Row],[Ratings_Count]]&gt;=100000,"Popular",Table1[[#This Row],[Ratings_Count]]&gt;=10000,"Mid Popular",Table1[[#This Row],[Ratings_Count]]&lt;10000,"Niche")</f>
        <v>Mid Popular</v>
      </c>
      <c r="N5468" t="str">
        <f>IF(AND(Table1[[#This Row],[Rating]]&gt;=4.2, Table1[[#This Row],[Ratings_Count]]&lt;10000), "Hidden Gem", "Not a Hidden Gem")</f>
        <v>Not a Hidden Gem</v>
      </c>
    </row>
    <row r="5469" spans="1:14" x14ac:dyDescent="0.25">
      <c r="A5469" t="s">
        <v>3185</v>
      </c>
      <c r="B5469" t="s">
        <v>820</v>
      </c>
      <c r="C5469">
        <v>3.84</v>
      </c>
      <c r="D5469" t="s">
        <v>11</v>
      </c>
      <c r="E5469">
        <v>320</v>
      </c>
      <c r="F5469">
        <v>3387</v>
      </c>
      <c r="G5469">
        <v>242</v>
      </c>
      <c r="H5469">
        <v>2005</v>
      </c>
      <c r="I5469" t="s">
        <v>821</v>
      </c>
      <c r="J5469" t="s">
        <v>13</v>
      </c>
      <c r="K5469" t="str" cm="1">
        <f t="array" ref="K5469">_xlfn.IFS(Table1[[#This Row],[Rating]] &gt;=4.5, "Elite",Table1[[#This Row],[Rating]]&gt;=4, "Highly Rated", Table1[[#This Row],[Rating]]&gt;=3.5,"Above Average", Table1[[#This Row],[Rating]]&lt;3.5, "Average or Below")</f>
        <v>Above Average</v>
      </c>
      <c r="L5469" t="str" cm="1">
        <f t="array" ref="L5469">_xlfn.IFS(Table1[[#This Row],[Pages]]&lt;=150,"Very Short",Table1[[#This Row],[Pages]]&lt;=299,"Short",Table1[[#This Row],[Pages]]&lt;=499,"Medium",Table1[[#This Row],[Pages]]&lt;=699,"Long",Table1[[#This Row],[Pages]]&gt;=700,"Epic")</f>
        <v>Medium</v>
      </c>
      <c r="M5469" t="str" cm="1">
        <f t="array" ref="M5469">_xlfn.IFS(Table1[[#This Row],[Ratings_Count]]&gt;=1000000,"Mega Popular",Table1[[#This Row],[Ratings_Count]]&gt;=100000,"Popular",Table1[[#This Row],[Ratings_Count]]&gt;=10000,"Mid Popular",Table1[[#This Row],[Ratings_Count]]&lt;10000,"Niche")</f>
        <v>Niche</v>
      </c>
      <c r="N5469" t="str">
        <f>IF(AND(Table1[[#This Row],[Rating]]&gt;=4.2, Table1[[#This Row],[Ratings_Count]]&lt;10000), "Hidden Gem", "Not a Hidden Gem")</f>
        <v>Not a Hidden Gem</v>
      </c>
    </row>
    <row r="5470" spans="1:14" x14ac:dyDescent="0.25">
      <c r="A5470" t="s">
        <v>3197</v>
      </c>
      <c r="B5470" t="s">
        <v>3198</v>
      </c>
      <c r="C5470">
        <v>3.84</v>
      </c>
      <c r="D5470" t="s">
        <v>11</v>
      </c>
      <c r="E5470">
        <v>370</v>
      </c>
      <c r="F5470">
        <v>5701</v>
      </c>
      <c r="G5470">
        <v>215</v>
      </c>
      <c r="H5470">
        <v>2005</v>
      </c>
      <c r="I5470" t="s">
        <v>790</v>
      </c>
      <c r="J5470" t="s">
        <v>13</v>
      </c>
      <c r="K5470" t="str" cm="1">
        <f t="array" ref="K5470">_xlfn.IFS(Table1[[#This Row],[Rating]] &gt;=4.5, "Elite",Table1[[#This Row],[Rating]]&gt;=4, "Highly Rated", Table1[[#This Row],[Rating]]&gt;=3.5,"Above Average", Table1[[#This Row],[Rating]]&lt;3.5, "Average or Below")</f>
        <v>Above Average</v>
      </c>
      <c r="L5470" t="str" cm="1">
        <f t="array" ref="L5470">_xlfn.IFS(Table1[[#This Row],[Pages]]&lt;=150,"Very Short",Table1[[#This Row],[Pages]]&lt;=299,"Short",Table1[[#This Row],[Pages]]&lt;=499,"Medium",Table1[[#This Row],[Pages]]&lt;=699,"Long",Table1[[#This Row],[Pages]]&gt;=700,"Epic")</f>
        <v>Medium</v>
      </c>
      <c r="M5470" t="str" cm="1">
        <f t="array" ref="M5470">_xlfn.IFS(Table1[[#This Row],[Ratings_Count]]&gt;=1000000,"Mega Popular",Table1[[#This Row],[Ratings_Count]]&gt;=100000,"Popular",Table1[[#This Row],[Ratings_Count]]&gt;=10000,"Mid Popular",Table1[[#This Row],[Ratings_Count]]&lt;10000,"Niche")</f>
        <v>Niche</v>
      </c>
      <c r="N5470" t="str">
        <f>IF(AND(Table1[[#This Row],[Rating]]&gt;=4.2, Table1[[#This Row],[Ratings_Count]]&lt;10000), "Hidden Gem", "Not a Hidden Gem")</f>
        <v>Not a Hidden Gem</v>
      </c>
    </row>
    <row r="5471" spans="1:14" x14ac:dyDescent="0.25">
      <c r="A5471" t="s">
        <v>3363</v>
      </c>
      <c r="B5471" t="s">
        <v>3364</v>
      </c>
      <c r="C5471">
        <v>3.84</v>
      </c>
      <c r="D5471" t="s">
        <v>11</v>
      </c>
      <c r="E5471">
        <v>343</v>
      </c>
      <c r="F5471">
        <v>157</v>
      </c>
      <c r="G5471">
        <v>5</v>
      </c>
      <c r="H5471">
        <v>2005</v>
      </c>
      <c r="I5471" t="s">
        <v>3365</v>
      </c>
      <c r="J5471" t="s">
        <v>13</v>
      </c>
      <c r="K5471" t="str" cm="1">
        <f t="array" ref="K5471">_xlfn.IFS(Table1[[#This Row],[Rating]] &gt;=4.5, "Elite",Table1[[#This Row],[Rating]]&gt;=4, "Highly Rated", Table1[[#This Row],[Rating]]&gt;=3.5,"Above Average", Table1[[#This Row],[Rating]]&lt;3.5, "Average or Below")</f>
        <v>Above Average</v>
      </c>
      <c r="L5471" t="str" cm="1">
        <f t="array" ref="L5471">_xlfn.IFS(Table1[[#This Row],[Pages]]&lt;=150,"Very Short",Table1[[#This Row],[Pages]]&lt;=299,"Short",Table1[[#This Row],[Pages]]&lt;=499,"Medium",Table1[[#This Row],[Pages]]&lt;=699,"Long",Table1[[#This Row],[Pages]]&gt;=700,"Epic")</f>
        <v>Medium</v>
      </c>
      <c r="M5471" t="str" cm="1">
        <f t="array" ref="M5471">_xlfn.IFS(Table1[[#This Row],[Ratings_Count]]&gt;=1000000,"Mega Popular",Table1[[#This Row],[Ratings_Count]]&gt;=100000,"Popular",Table1[[#This Row],[Ratings_Count]]&gt;=10000,"Mid Popular",Table1[[#This Row],[Ratings_Count]]&lt;10000,"Niche")</f>
        <v>Niche</v>
      </c>
      <c r="N5471" t="str">
        <f>IF(AND(Table1[[#This Row],[Rating]]&gt;=4.2, Table1[[#This Row],[Ratings_Count]]&lt;10000), "Hidden Gem", "Not a Hidden Gem")</f>
        <v>Not a Hidden Gem</v>
      </c>
    </row>
    <row r="5472" spans="1:14" x14ac:dyDescent="0.25">
      <c r="A5472" t="s">
        <v>3374</v>
      </c>
      <c r="B5472" t="s">
        <v>1172</v>
      </c>
      <c r="C5472">
        <v>3.84</v>
      </c>
      <c r="D5472" t="s">
        <v>11</v>
      </c>
      <c r="E5472">
        <v>185</v>
      </c>
      <c r="F5472">
        <v>59799</v>
      </c>
      <c r="G5472">
        <v>3373</v>
      </c>
      <c r="H5472">
        <v>2005</v>
      </c>
      <c r="I5472" t="s">
        <v>65</v>
      </c>
      <c r="J5472" t="s">
        <v>13</v>
      </c>
      <c r="K5472" t="str" cm="1">
        <f t="array" ref="K5472">_xlfn.IFS(Table1[[#This Row],[Rating]] &gt;=4.5, "Elite",Table1[[#This Row],[Rating]]&gt;=4, "Highly Rated", Table1[[#This Row],[Rating]]&gt;=3.5,"Above Average", Table1[[#This Row],[Rating]]&lt;3.5, "Average or Below")</f>
        <v>Above Average</v>
      </c>
      <c r="L5472" t="str" cm="1">
        <f t="array" ref="L5472">_xlfn.IFS(Table1[[#This Row],[Pages]]&lt;=150,"Very Short",Table1[[#This Row],[Pages]]&lt;=299,"Short",Table1[[#This Row],[Pages]]&lt;=499,"Medium",Table1[[#This Row],[Pages]]&lt;=699,"Long",Table1[[#This Row],[Pages]]&gt;=700,"Epic")</f>
        <v>Short</v>
      </c>
      <c r="M5472" t="str" cm="1">
        <f t="array" ref="M5472">_xlfn.IFS(Table1[[#This Row],[Ratings_Count]]&gt;=1000000,"Mega Popular",Table1[[#This Row],[Ratings_Count]]&gt;=100000,"Popular",Table1[[#This Row],[Ratings_Count]]&gt;=10000,"Mid Popular",Table1[[#This Row],[Ratings_Count]]&lt;10000,"Niche")</f>
        <v>Mid Popular</v>
      </c>
      <c r="N5472" t="str">
        <f>IF(AND(Table1[[#This Row],[Rating]]&gt;=4.2, Table1[[#This Row],[Ratings_Count]]&lt;10000), "Hidden Gem", "Not a Hidden Gem")</f>
        <v>Not a Hidden Gem</v>
      </c>
    </row>
    <row r="5473" spans="1:14" x14ac:dyDescent="0.25">
      <c r="A5473" t="s">
        <v>3378</v>
      </c>
      <c r="B5473" t="s">
        <v>3379</v>
      </c>
      <c r="C5473">
        <v>3.84</v>
      </c>
      <c r="D5473" t="s">
        <v>11</v>
      </c>
      <c r="E5473">
        <v>318</v>
      </c>
      <c r="F5473">
        <v>285</v>
      </c>
      <c r="G5473">
        <v>27</v>
      </c>
      <c r="H5473">
        <v>2005</v>
      </c>
      <c r="I5473" t="s">
        <v>3380</v>
      </c>
      <c r="J5473" t="s">
        <v>13</v>
      </c>
      <c r="K5473" t="str" cm="1">
        <f t="array" ref="K5473">_xlfn.IFS(Table1[[#This Row],[Rating]] &gt;=4.5, "Elite",Table1[[#This Row],[Rating]]&gt;=4, "Highly Rated", Table1[[#This Row],[Rating]]&gt;=3.5,"Above Average", Table1[[#This Row],[Rating]]&lt;3.5, "Average or Below")</f>
        <v>Above Average</v>
      </c>
      <c r="L5473" t="str" cm="1">
        <f t="array" ref="L5473">_xlfn.IFS(Table1[[#This Row],[Pages]]&lt;=150,"Very Short",Table1[[#This Row],[Pages]]&lt;=299,"Short",Table1[[#This Row],[Pages]]&lt;=499,"Medium",Table1[[#This Row],[Pages]]&lt;=699,"Long",Table1[[#This Row],[Pages]]&gt;=700,"Epic")</f>
        <v>Medium</v>
      </c>
      <c r="M5473" t="str" cm="1">
        <f t="array" ref="M5473">_xlfn.IFS(Table1[[#This Row],[Ratings_Count]]&gt;=1000000,"Mega Popular",Table1[[#This Row],[Ratings_Count]]&gt;=100000,"Popular",Table1[[#This Row],[Ratings_Count]]&gt;=10000,"Mid Popular",Table1[[#This Row],[Ratings_Count]]&lt;10000,"Niche")</f>
        <v>Niche</v>
      </c>
      <c r="N5473" t="str">
        <f>IF(AND(Table1[[#This Row],[Rating]]&gt;=4.2, Table1[[#This Row],[Ratings_Count]]&lt;10000), "Hidden Gem", "Not a Hidden Gem")</f>
        <v>Not a Hidden Gem</v>
      </c>
    </row>
    <row r="5474" spans="1:14" x14ac:dyDescent="0.25">
      <c r="A5474" t="s">
        <v>3465</v>
      </c>
      <c r="B5474" t="s">
        <v>3466</v>
      </c>
      <c r="C5474">
        <v>3.84</v>
      </c>
      <c r="D5474" t="s">
        <v>11</v>
      </c>
      <c r="E5474">
        <v>784</v>
      </c>
      <c r="F5474">
        <v>206</v>
      </c>
      <c r="G5474">
        <v>47</v>
      </c>
      <c r="H5474">
        <v>2005</v>
      </c>
      <c r="I5474" t="s">
        <v>2957</v>
      </c>
      <c r="J5474" t="s">
        <v>13</v>
      </c>
      <c r="K5474" t="str" cm="1">
        <f t="array" ref="K5474">_xlfn.IFS(Table1[[#This Row],[Rating]] &gt;=4.5, "Elite",Table1[[#This Row],[Rating]]&gt;=4, "Highly Rated", Table1[[#This Row],[Rating]]&gt;=3.5,"Above Average", Table1[[#This Row],[Rating]]&lt;3.5, "Average or Below")</f>
        <v>Above Average</v>
      </c>
      <c r="L5474" t="str" cm="1">
        <f t="array" ref="L5474">_xlfn.IFS(Table1[[#This Row],[Pages]]&lt;=150,"Very Short",Table1[[#This Row],[Pages]]&lt;=299,"Short",Table1[[#This Row],[Pages]]&lt;=499,"Medium",Table1[[#This Row],[Pages]]&lt;=699,"Long",Table1[[#This Row],[Pages]]&gt;=700,"Epic")</f>
        <v>Epic</v>
      </c>
      <c r="M5474" t="str" cm="1">
        <f t="array" ref="M5474">_xlfn.IFS(Table1[[#This Row],[Ratings_Count]]&gt;=1000000,"Mega Popular",Table1[[#This Row],[Ratings_Count]]&gt;=100000,"Popular",Table1[[#This Row],[Ratings_Count]]&gt;=10000,"Mid Popular",Table1[[#This Row],[Ratings_Count]]&lt;10000,"Niche")</f>
        <v>Niche</v>
      </c>
      <c r="N5474" t="str">
        <f>IF(AND(Table1[[#This Row],[Rating]]&gt;=4.2, Table1[[#This Row],[Ratings_Count]]&lt;10000), "Hidden Gem", "Not a Hidden Gem")</f>
        <v>Not a Hidden Gem</v>
      </c>
    </row>
    <row r="5475" spans="1:14" x14ac:dyDescent="0.25">
      <c r="A5475" t="s">
        <v>3605</v>
      </c>
      <c r="B5475" t="s">
        <v>837</v>
      </c>
      <c r="C5475">
        <v>3.84</v>
      </c>
      <c r="D5475" t="s">
        <v>11</v>
      </c>
      <c r="E5475">
        <v>413</v>
      </c>
      <c r="F5475">
        <v>30539</v>
      </c>
      <c r="G5475">
        <v>453</v>
      </c>
      <c r="H5475">
        <v>2005</v>
      </c>
      <c r="I5475" t="s">
        <v>719</v>
      </c>
      <c r="J5475" t="s">
        <v>13</v>
      </c>
      <c r="K5475" t="str" cm="1">
        <f t="array" ref="K5475">_xlfn.IFS(Table1[[#This Row],[Rating]] &gt;=4.5, "Elite",Table1[[#This Row],[Rating]]&gt;=4, "Highly Rated", Table1[[#This Row],[Rating]]&gt;=3.5,"Above Average", Table1[[#This Row],[Rating]]&lt;3.5, "Average or Below")</f>
        <v>Above Average</v>
      </c>
      <c r="L5475" t="str" cm="1">
        <f t="array" ref="L5475">_xlfn.IFS(Table1[[#This Row],[Pages]]&lt;=150,"Very Short",Table1[[#This Row],[Pages]]&lt;=299,"Short",Table1[[#This Row],[Pages]]&lt;=499,"Medium",Table1[[#This Row],[Pages]]&lt;=699,"Long",Table1[[#This Row],[Pages]]&gt;=700,"Epic")</f>
        <v>Medium</v>
      </c>
      <c r="M5475" t="str" cm="1">
        <f t="array" ref="M5475">_xlfn.IFS(Table1[[#This Row],[Ratings_Count]]&gt;=1000000,"Mega Popular",Table1[[#This Row],[Ratings_Count]]&gt;=100000,"Popular",Table1[[#This Row],[Ratings_Count]]&gt;=10000,"Mid Popular",Table1[[#This Row],[Ratings_Count]]&lt;10000,"Niche")</f>
        <v>Mid Popular</v>
      </c>
      <c r="N5475" t="str">
        <f>IF(AND(Table1[[#This Row],[Rating]]&gt;=4.2, Table1[[#This Row],[Ratings_Count]]&lt;10000), "Hidden Gem", "Not a Hidden Gem")</f>
        <v>Not a Hidden Gem</v>
      </c>
    </row>
    <row r="5476" spans="1:14" x14ac:dyDescent="0.25">
      <c r="A5476" t="s">
        <v>3648</v>
      </c>
      <c r="B5476" t="s">
        <v>493</v>
      </c>
      <c r="C5476">
        <v>3.84</v>
      </c>
      <c r="D5476" t="s">
        <v>11</v>
      </c>
      <c r="E5476">
        <v>374</v>
      </c>
      <c r="F5476">
        <v>333613</v>
      </c>
      <c r="G5476">
        <v>9326</v>
      </c>
      <c r="H5476">
        <v>2005</v>
      </c>
      <c r="I5476" t="s">
        <v>494</v>
      </c>
      <c r="J5476" t="s">
        <v>13</v>
      </c>
      <c r="K5476" t="str" cm="1">
        <f t="array" ref="K5476">_xlfn.IFS(Table1[[#This Row],[Rating]] &gt;=4.5, "Elite",Table1[[#This Row],[Rating]]&gt;=4, "Highly Rated", Table1[[#This Row],[Rating]]&gt;=3.5,"Above Average", Table1[[#This Row],[Rating]]&lt;3.5, "Average or Below")</f>
        <v>Above Average</v>
      </c>
      <c r="L5476" t="str" cm="1">
        <f t="array" ref="L5476">_xlfn.IFS(Table1[[#This Row],[Pages]]&lt;=150,"Very Short",Table1[[#This Row],[Pages]]&lt;=299,"Short",Table1[[#This Row],[Pages]]&lt;=499,"Medium",Table1[[#This Row],[Pages]]&lt;=699,"Long",Table1[[#This Row],[Pages]]&gt;=700,"Epic")</f>
        <v>Medium</v>
      </c>
      <c r="M5476" t="str" cm="1">
        <f t="array" ref="M5476">_xlfn.IFS(Table1[[#This Row],[Ratings_Count]]&gt;=1000000,"Mega Popular",Table1[[#This Row],[Ratings_Count]]&gt;=100000,"Popular",Table1[[#This Row],[Ratings_Count]]&gt;=10000,"Mid Popular",Table1[[#This Row],[Ratings_Count]]&lt;10000,"Niche")</f>
        <v>Popular</v>
      </c>
      <c r="N5476" t="str">
        <f>IF(AND(Table1[[#This Row],[Rating]]&gt;=4.2, Table1[[#This Row],[Ratings_Count]]&lt;10000), "Hidden Gem", "Not a Hidden Gem")</f>
        <v>Not a Hidden Gem</v>
      </c>
    </row>
    <row r="5477" spans="1:14" x14ac:dyDescent="0.25">
      <c r="A5477" t="s">
        <v>3750</v>
      </c>
      <c r="B5477" t="s">
        <v>3751</v>
      </c>
      <c r="C5477">
        <v>3.84</v>
      </c>
      <c r="D5477" t="s">
        <v>11</v>
      </c>
      <c r="E5477">
        <v>368</v>
      </c>
      <c r="F5477">
        <v>38261</v>
      </c>
      <c r="G5477">
        <v>2037</v>
      </c>
      <c r="H5477">
        <v>2005</v>
      </c>
      <c r="I5477" t="s">
        <v>349</v>
      </c>
      <c r="J5477" t="s">
        <v>13</v>
      </c>
      <c r="K5477" t="str" cm="1">
        <f t="array" ref="K5477">_xlfn.IFS(Table1[[#This Row],[Rating]] &gt;=4.5, "Elite",Table1[[#This Row],[Rating]]&gt;=4, "Highly Rated", Table1[[#This Row],[Rating]]&gt;=3.5,"Above Average", Table1[[#This Row],[Rating]]&lt;3.5, "Average or Below")</f>
        <v>Above Average</v>
      </c>
      <c r="L5477" t="str" cm="1">
        <f t="array" ref="L5477">_xlfn.IFS(Table1[[#This Row],[Pages]]&lt;=150,"Very Short",Table1[[#This Row],[Pages]]&lt;=299,"Short",Table1[[#This Row],[Pages]]&lt;=499,"Medium",Table1[[#This Row],[Pages]]&lt;=699,"Long",Table1[[#This Row],[Pages]]&gt;=700,"Epic")</f>
        <v>Medium</v>
      </c>
      <c r="M5477" t="str" cm="1">
        <f t="array" ref="M5477">_xlfn.IFS(Table1[[#This Row],[Ratings_Count]]&gt;=1000000,"Mega Popular",Table1[[#This Row],[Ratings_Count]]&gt;=100000,"Popular",Table1[[#This Row],[Ratings_Count]]&gt;=10000,"Mid Popular",Table1[[#This Row],[Ratings_Count]]&lt;10000,"Niche")</f>
        <v>Mid Popular</v>
      </c>
      <c r="N5477" t="str">
        <f>IF(AND(Table1[[#This Row],[Rating]]&gt;=4.2, Table1[[#This Row],[Ratings_Count]]&lt;10000), "Hidden Gem", "Not a Hidden Gem")</f>
        <v>Not a Hidden Gem</v>
      </c>
    </row>
    <row r="5478" spans="1:14" x14ac:dyDescent="0.25">
      <c r="A5478" t="s">
        <v>3921</v>
      </c>
      <c r="B5478" t="s">
        <v>3922</v>
      </c>
      <c r="C5478">
        <v>3.84</v>
      </c>
      <c r="D5478" t="s">
        <v>11</v>
      </c>
      <c r="E5478">
        <v>409</v>
      </c>
      <c r="F5478">
        <v>1343</v>
      </c>
      <c r="G5478">
        <v>183</v>
      </c>
      <c r="H5478">
        <v>2004</v>
      </c>
      <c r="I5478" t="s">
        <v>3923</v>
      </c>
      <c r="J5478" t="s">
        <v>13</v>
      </c>
      <c r="K5478" t="str" cm="1">
        <f t="array" ref="K5478">_xlfn.IFS(Table1[[#This Row],[Rating]] &gt;=4.5, "Elite",Table1[[#This Row],[Rating]]&gt;=4, "Highly Rated", Table1[[#This Row],[Rating]]&gt;=3.5,"Above Average", Table1[[#This Row],[Rating]]&lt;3.5, "Average or Below")</f>
        <v>Above Average</v>
      </c>
      <c r="L5478" t="str" cm="1">
        <f t="array" ref="L5478">_xlfn.IFS(Table1[[#This Row],[Pages]]&lt;=150,"Very Short",Table1[[#This Row],[Pages]]&lt;=299,"Short",Table1[[#This Row],[Pages]]&lt;=499,"Medium",Table1[[#This Row],[Pages]]&lt;=699,"Long",Table1[[#This Row],[Pages]]&gt;=700,"Epic")</f>
        <v>Medium</v>
      </c>
      <c r="M5478" t="str" cm="1">
        <f t="array" ref="M5478">_xlfn.IFS(Table1[[#This Row],[Ratings_Count]]&gt;=1000000,"Mega Popular",Table1[[#This Row],[Ratings_Count]]&gt;=100000,"Popular",Table1[[#This Row],[Ratings_Count]]&gt;=10000,"Mid Popular",Table1[[#This Row],[Ratings_Count]]&lt;10000,"Niche")</f>
        <v>Niche</v>
      </c>
      <c r="N5478" t="str">
        <f>IF(AND(Table1[[#This Row],[Rating]]&gt;=4.2, Table1[[#This Row],[Ratings_Count]]&lt;10000), "Hidden Gem", "Not a Hidden Gem")</f>
        <v>Not a Hidden Gem</v>
      </c>
    </row>
    <row r="5479" spans="1:14" x14ac:dyDescent="0.25">
      <c r="A5479" t="s">
        <v>4042</v>
      </c>
      <c r="B5479" t="s">
        <v>401</v>
      </c>
      <c r="C5479">
        <v>3.84</v>
      </c>
      <c r="D5479" t="s">
        <v>11</v>
      </c>
      <c r="E5479">
        <v>212</v>
      </c>
      <c r="F5479">
        <v>10475</v>
      </c>
      <c r="G5479">
        <v>496</v>
      </c>
      <c r="H5479">
        <v>2004</v>
      </c>
      <c r="I5479" t="s">
        <v>778</v>
      </c>
      <c r="J5479" t="s">
        <v>13</v>
      </c>
      <c r="K5479" t="str" cm="1">
        <f t="array" ref="K5479">_xlfn.IFS(Table1[[#This Row],[Rating]] &gt;=4.5, "Elite",Table1[[#This Row],[Rating]]&gt;=4, "Highly Rated", Table1[[#This Row],[Rating]]&gt;=3.5,"Above Average", Table1[[#This Row],[Rating]]&lt;3.5, "Average or Below")</f>
        <v>Above Average</v>
      </c>
      <c r="L5479" t="str" cm="1">
        <f t="array" ref="L5479">_xlfn.IFS(Table1[[#This Row],[Pages]]&lt;=150,"Very Short",Table1[[#This Row],[Pages]]&lt;=299,"Short",Table1[[#This Row],[Pages]]&lt;=499,"Medium",Table1[[#This Row],[Pages]]&lt;=699,"Long",Table1[[#This Row],[Pages]]&gt;=700,"Epic")</f>
        <v>Short</v>
      </c>
      <c r="M5479" t="str" cm="1">
        <f t="array" ref="M5479">_xlfn.IFS(Table1[[#This Row],[Ratings_Count]]&gt;=1000000,"Mega Popular",Table1[[#This Row],[Ratings_Count]]&gt;=100000,"Popular",Table1[[#This Row],[Ratings_Count]]&gt;=10000,"Mid Popular",Table1[[#This Row],[Ratings_Count]]&lt;10000,"Niche")</f>
        <v>Mid Popular</v>
      </c>
      <c r="N5479" t="str">
        <f>IF(AND(Table1[[#This Row],[Rating]]&gt;=4.2, Table1[[#This Row],[Ratings_Count]]&lt;10000), "Hidden Gem", "Not a Hidden Gem")</f>
        <v>Not a Hidden Gem</v>
      </c>
    </row>
    <row r="5480" spans="1:14" x14ac:dyDescent="0.25">
      <c r="A5480" t="s">
        <v>4383</v>
      </c>
      <c r="B5480" t="s">
        <v>1510</v>
      </c>
      <c r="C5480">
        <v>3.84</v>
      </c>
      <c r="D5480" t="s">
        <v>11</v>
      </c>
      <c r="E5480">
        <v>505</v>
      </c>
      <c r="F5480">
        <v>5942</v>
      </c>
      <c r="G5480">
        <v>150</v>
      </c>
      <c r="H5480">
        <v>2004</v>
      </c>
      <c r="I5480" t="s">
        <v>933</v>
      </c>
      <c r="J5480" t="s">
        <v>13</v>
      </c>
      <c r="K5480" t="str" cm="1">
        <f t="array" ref="K5480">_xlfn.IFS(Table1[[#This Row],[Rating]] &gt;=4.5, "Elite",Table1[[#This Row],[Rating]]&gt;=4, "Highly Rated", Table1[[#This Row],[Rating]]&gt;=3.5,"Above Average", Table1[[#This Row],[Rating]]&lt;3.5, "Average or Below")</f>
        <v>Above Average</v>
      </c>
      <c r="L5480" t="str" cm="1">
        <f t="array" ref="L5480">_xlfn.IFS(Table1[[#This Row],[Pages]]&lt;=150,"Very Short",Table1[[#This Row],[Pages]]&lt;=299,"Short",Table1[[#This Row],[Pages]]&lt;=499,"Medium",Table1[[#This Row],[Pages]]&lt;=699,"Long",Table1[[#This Row],[Pages]]&gt;=700,"Epic")</f>
        <v>Long</v>
      </c>
      <c r="M5480" t="str" cm="1">
        <f t="array" ref="M5480">_xlfn.IFS(Table1[[#This Row],[Ratings_Count]]&gt;=1000000,"Mega Popular",Table1[[#This Row],[Ratings_Count]]&gt;=100000,"Popular",Table1[[#This Row],[Ratings_Count]]&gt;=10000,"Mid Popular",Table1[[#This Row],[Ratings_Count]]&lt;10000,"Niche")</f>
        <v>Niche</v>
      </c>
      <c r="N5480" t="str">
        <f>IF(AND(Table1[[#This Row],[Rating]]&gt;=4.2, Table1[[#This Row],[Ratings_Count]]&lt;10000), "Hidden Gem", "Not a Hidden Gem")</f>
        <v>Not a Hidden Gem</v>
      </c>
    </row>
    <row r="5481" spans="1:14" x14ac:dyDescent="0.25">
      <c r="A5481" t="s">
        <v>4521</v>
      </c>
      <c r="B5481" t="s">
        <v>4522</v>
      </c>
      <c r="C5481">
        <v>3.84</v>
      </c>
      <c r="D5481" t="s">
        <v>11</v>
      </c>
      <c r="E5481">
        <v>169</v>
      </c>
      <c r="F5481">
        <v>830</v>
      </c>
      <c r="G5481">
        <v>70</v>
      </c>
      <c r="H5481">
        <v>2004</v>
      </c>
      <c r="I5481" t="s">
        <v>304</v>
      </c>
      <c r="J5481" t="s">
        <v>13</v>
      </c>
      <c r="K5481" t="str" cm="1">
        <f t="array" ref="K5481">_xlfn.IFS(Table1[[#This Row],[Rating]] &gt;=4.5, "Elite",Table1[[#This Row],[Rating]]&gt;=4, "Highly Rated", Table1[[#This Row],[Rating]]&gt;=3.5,"Above Average", Table1[[#This Row],[Rating]]&lt;3.5, "Average or Below")</f>
        <v>Above Average</v>
      </c>
      <c r="L5481" t="str" cm="1">
        <f t="array" ref="L5481">_xlfn.IFS(Table1[[#This Row],[Pages]]&lt;=150,"Very Short",Table1[[#This Row],[Pages]]&lt;=299,"Short",Table1[[#This Row],[Pages]]&lt;=499,"Medium",Table1[[#This Row],[Pages]]&lt;=699,"Long",Table1[[#This Row],[Pages]]&gt;=700,"Epic")</f>
        <v>Short</v>
      </c>
      <c r="M5481" t="str" cm="1">
        <f t="array" ref="M5481">_xlfn.IFS(Table1[[#This Row],[Ratings_Count]]&gt;=1000000,"Mega Popular",Table1[[#This Row],[Ratings_Count]]&gt;=100000,"Popular",Table1[[#This Row],[Ratings_Count]]&gt;=10000,"Mid Popular",Table1[[#This Row],[Ratings_Count]]&lt;10000,"Niche")</f>
        <v>Niche</v>
      </c>
      <c r="N5481" t="str">
        <f>IF(AND(Table1[[#This Row],[Rating]]&gt;=4.2, Table1[[#This Row],[Ratings_Count]]&lt;10000), "Hidden Gem", "Not a Hidden Gem")</f>
        <v>Not a Hidden Gem</v>
      </c>
    </row>
    <row r="5482" spans="1:14" x14ac:dyDescent="0.25">
      <c r="A5482" t="s">
        <v>3921</v>
      </c>
      <c r="B5482" t="s">
        <v>4799</v>
      </c>
      <c r="C5482">
        <v>3.84</v>
      </c>
      <c r="D5482" t="s">
        <v>11</v>
      </c>
      <c r="E5482">
        <v>496</v>
      </c>
      <c r="F5482">
        <v>131</v>
      </c>
      <c r="G5482">
        <v>28</v>
      </c>
      <c r="H5482">
        <v>2004</v>
      </c>
      <c r="I5482" t="s">
        <v>2037</v>
      </c>
      <c r="J5482" t="s">
        <v>2014</v>
      </c>
      <c r="K5482" t="str" cm="1">
        <f t="array" ref="K5482">_xlfn.IFS(Table1[[#This Row],[Rating]] &gt;=4.5, "Elite",Table1[[#This Row],[Rating]]&gt;=4, "Highly Rated", Table1[[#This Row],[Rating]]&gt;=3.5,"Above Average", Table1[[#This Row],[Rating]]&lt;3.5, "Average or Below")</f>
        <v>Above Average</v>
      </c>
      <c r="L5482" t="str" cm="1">
        <f t="array" ref="L5482">_xlfn.IFS(Table1[[#This Row],[Pages]]&lt;=150,"Very Short",Table1[[#This Row],[Pages]]&lt;=299,"Short",Table1[[#This Row],[Pages]]&lt;=499,"Medium",Table1[[#This Row],[Pages]]&lt;=699,"Long",Table1[[#This Row],[Pages]]&gt;=700,"Epic")</f>
        <v>Medium</v>
      </c>
      <c r="M5482" t="str" cm="1">
        <f t="array" ref="M5482">_xlfn.IFS(Table1[[#This Row],[Ratings_Count]]&gt;=1000000,"Mega Popular",Table1[[#This Row],[Ratings_Count]]&gt;=100000,"Popular",Table1[[#This Row],[Ratings_Count]]&gt;=10000,"Mid Popular",Table1[[#This Row],[Ratings_Count]]&lt;10000,"Niche")</f>
        <v>Niche</v>
      </c>
      <c r="N5482" t="str">
        <f>IF(AND(Table1[[#This Row],[Rating]]&gt;=4.2, Table1[[#This Row],[Ratings_Count]]&lt;10000), "Hidden Gem", "Not a Hidden Gem")</f>
        <v>Not a Hidden Gem</v>
      </c>
    </row>
    <row r="5483" spans="1:14" x14ac:dyDescent="0.25">
      <c r="A5483" t="s">
        <v>4914</v>
      </c>
      <c r="B5483" t="s">
        <v>4915</v>
      </c>
      <c r="C5483">
        <v>3.84</v>
      </c>
      <c r="D5483" t="s">
        <v>11</v>
      </c>
      <c r="E5483">
        <v>288</v>
      </c>
      <c r="F5483">
        <v>5495</v>
      </c>
      <c r="G5483">
        <v>324</v>
      </c>
      <c r="H5483">
        <v>2004</v>
      </c>
      <c r="I5483" t="s">
        <v>2085</v>
      </c>
      <c r="J5483" t="s">
        <v>2014</v>
      </c>
      <c r="K5483" t="str" cm="1">
        <f t="array" ref="K5483">_xlfn.IFS(Table1[[#This Row],[Rating]] &gt;=4.5, "Elite",Table1[[#This Row],[Rating]]&gt;=4, "Highly Rated", Table1[[#This Row],[Rating]]&gt;=3.5,"Above Average", Table1[[#This Row],[Rating]]&lt;3.5, "Average or Below")</f>
        <v>Above Average</v>
      </c>
      <c r="L5483" t="str" cm="1">
        <f t="array" ref="L5483">_xlfn.IFS(Table1[[#This Row],[Pages]]&lt;=150,"Very Short",Table1[[#This Row],[Pages]]&lt;=299,"Short",Table1[[#This Row],[Pages]]&lt;=499,"Medium",Table1[[#This Row],[Pages]]&lt;=699,"Long",Table1[[#This Row],[Pages]]&gt;=700,"Epic")</f>
        <v>Short</v>
      </c>
      <c r="M5483" t="str" cm="1">
        <f t="array" ref="M5483">_xlfn.IFS(Table1[[#This Row],[Ratings_Count]]&gt;=1000000,"Mega Popular",Table1[[#This Row],[Ratings_Count]]&gt;=100000,"Popular",Table1[[#This Row],[Ratings_Count]]&gt;=10000,"Mid Popular",Table1[[#This Row],[Ratings_Count]]&lt;10000,"Niche")</f>
        <v>Niche</v>
      </c>
      <c r="N5483" t="str">
        <f>IF(AND(Table1[[#This Row],[Rating]]&gt;=4.2, Table1[[#This Row],[Ratings_Count]]&lt;10000), "Hidden Gem", "Not a Hidden Gem")</f>
        <v>Not a Hidden Gem</v>
      </c>
    </row>
    <row r="5484" spans="1:14" x14ac:dyDescent="0.25">
      <c r="A5484" t="s">
        <v>2227</v>
      </c>
      <c r="B5484" t="s">
        <v>5133</v>
      </c>
      <c r="C5484">
        <v>3.84</v>
      </c>
      <c r="D5484" t="s">
        <v>11</v>
      </c>
      <c r="E5484">
        <v>290</v>
      </c>
      <c r="F5484">
        <v>996</v>
      </c>
      <c r="G5484">
        <v>96</v>
      </c>
      <c r="H5484">
        <v>2003</v>
      </c>
      <c r="I5484" t="s">
        <v>2082</v>
      </c>
      <c r="J5484" t="s">
        <v>2014</v>
      </c>
      <c r="K5484" t="str" cm="1">
        <f t="array" ref="K5484">_xlfn.IFS(Table1[[#This Row],[Rating]] &gt;=4.5, "Elite",Table1[[#This Row],[Rating]]&gt;=4, "Highly Rated", Table1[[#This Row],[Rating]]&gt;=3.5,"Above Average", Table1[[#This Row],[Rating]]&lt;3.5, "Average or Below")</f>
        <v>Above Average</v>
      </c>
      <c r="L5484" t="str" cm="1">
        <f t="array" ref="L5484">_xlfn.IFS(Table1[[#This Row],[Pages]]&lt;=150,"Very Short",Table1[[#This Row],[Pages]]&lt;=299,"Short",Table1[[#This Row],[Pages]]&lt;=499,"Medium",Table1[[#This Row],[Pages]]&lt;=699,"Long",Table1[[#This Row],[Pages]]&gt;=700,"Epic")</f>
        <v>Short</v>
      </c>
      <c r="M5484" t="str" cm="1">
        <f t="array" ref="M5484">_xlfn.IFS(Table1[[#This Row],[Ratings_Count]]&gt;=1000000,"Mega Popular",Table1[[#This Row],[Ratings_Count]]&gt;=100000,"Popular",Table1[[#This Row],[Ratings_Count]]&gt;=10000,"Mid Popular",Table1[[#This Row],[Ratings_Count]]&lt;10000,"Niche")</f>
        <v>Niche</v>
      </c>
      <c r="N5484" t="str">
        <f>IF(AND(Table1[[#This Row],[Rating]]&gt;=4.2, Table1[[#This Row],[Ratings_Count]]&lt;10000), "Hidden Gem", "Not a Hidden Gem")</f>
        <v>Not a Hidden Gem</v>
      </c>
    </row>
    <row r="5485" spans="1:14" x14ac:dyDescent="0.25">
      <c r="A5485" t="s">
        <v>5277</v>
      </c>
      <c r="B5485" t="s">
        <v>1831</v>
      </c>
      <c r="C5485">
        <v>3.84</v>
      </c>
      <c r="D5485" t="s">
        <v>11</v>
      </c>
      <c r="E5485">
        <v>576</v>
      </c>
      <c r="F5485">
        <v>12367</v>
      </c>
      <c r="G5485">
        <v>709</v>
      </c>
      <c r="H5485">
        <v>2003</v>
      </c>
      <c r="I5485" t="s">
        <v>2085</v>
      </c>
      <c r="J5485" t="s">
        <v>2014</v>
      </c>
      <c r="K5485" t="str" cm="1">
        <f t="array" ref="K5485">_xlfn.IFS(Table1[[#This Row],[Rating]] &gt;=4.5, "Elite",Table1[[#This Row],[Rating]]&gt;=4, "Highly Rated", Table1[[#This Row],[Rating]]&gt;=3.5,"Above Average", Table1[[#This Row],[Rating]]&lt;3.5, "Average or Below")</f>
        <v>Above Average</v>
      </c>
      <c r="L5485" t="str" cm="1">
        <f t="array" ref="L5485">_xlfn.IFS(Table1[[#This Row],[Pages]]&lt;=150,"Very Short",Table1[[#This Row],[Pages]]&lt;=299,"Short",Table1[[#This Row],[Pages]]&lt;=499,"Medium",Table1[[#This Row],[Pages]]&lt;=699,"Long",Table1[[#This Row],[Pages]]&gt;=700,"Epic")</f>
        <v>Long</v>
      </c>
      <c r="M5485" t="str" cm="1">
        <f t="array" ref="M5485">_xlfn.IFS(Table1[[#This Row],[Ratings_Count]]&gt;=1000000,"Mega Popular",Table1[[#This Row],[Ratings_Count]]&gt;=100000,"Popular",Table1[[#This Row],[Ratings_Count]]&gt;=10000,"Mid Popular",Table1[[#This Row],[Ratings_Count]]&lt;10000,"Niche")</f>
        <v>Mid Popular</v>
      </c>
      <c r="N5485" t="str">
        <f>IF(AND(Table1[[#This Row],[Rating]]&gt;=4.2, Table1[[#This Row],[Ratings_Count]]&lt;10000), "Hidden Gem", "Not a Hidden Gem")</f>
        <v>Not a Hidden Gem</v>
      </c>
    </row>
    <row r="5486" spans="1:14" x14ac:dyDescent="0.25">
      <c r="A5486" t="s">
        <v>1279</v>
      </c>
      <c r="B5486" t="s">
        <v>5330</v>
      </c>
      <c r="C5486">
        <v>3.84</v>
      </c>
      <c r="D5486" t="s">
        <v>11</v>
      </c>
      <c r="E5486">
        <v>307</v>
      </c>
      <c r="F5486">
        <v>7649</v>
      </c>
      <c r="G5486">
        <v>548</v>
      </c>
      <c r="H5486">
        <v>2003</v>
      </c>
      <c r="I5486" t="s">
        <v>68</v>
      </c>
      <c r="J5486" t="s">
        <v>13</v>
      </c>
      <c r="K5486" t="str" cm="1">
        <f t="array" ref="K5486">_xlfn.IFS(Table1[[#This Row],[Rating]] &gt;=4.5, "Elite",Table1[[#This Row],[Rating]]&gt;=4, "Highly Rated", Table1[[#This Row],[Rating]]&gt;=3.5,"Above Average", Table1[[#This Row],[Rating]]&lt;3.5, "Average or Below")</f>
        <v>Above Average</v>
      </c>
      <c r="L5486" t="str" cm="1">
        <f t="array" ref="L5486">_xlfn.IFS(Table1[[#This Row],[Pages]]&lt;=150,"Very Short",Table1[[#This Row],[Pages]]&lt;=299,"Short",Table1[[#This Row],[Pages]]&lt;=499,"Medium",Table1[[#This Row],[Pages]]&lt;=699,"Long",Table1[[#This Row],[Pages]]&gt;=700,"Epic")</f>
        <v>Medium</v>
      </c>
      <c r="M5486" t="str" cm="1">
        <f t="array" ref="M5486">_xlfn.IFS(Table1[[#This Row],[Ratings_Count]]&gt;=1000000,"Mega Popular",Table1[[#This Row],[Ratings_Count]]&gt;=100000,"Popular",Table1[[#This Row],[Ratings_Count]]&gt;=10000,"Mid Popular",Table1[[#This Row],[Ratings_Count]]&lt;10000,"Niche")</f>
        <v>Niche</v>
      </c>
      <c r="N5486" t="str">
        <f>IF(AND(Table1[[#This Row],[Rating]]&gt;=4.2, Table1[[#This Row],[Ratings_Count]]&lt;10000), "Hidden Gem", "Not a Hidden Gem")</f>
        <v>Not a Hidden Gem</v>
      </c>
    </row>
    <row r="5487" spans="1:14" x14ac:dyDescent="0.25">
      <c r="A5487" t="s">
        <v>5334</v>
      </c>
      <c r="B5487" t="s">
        <v>5335</v>
      </c>
      <c r="C5487">
        <v>3.84</v>
      </c>
      <c r="D5487" t="s">
        <v>11</v>
      </c>
      <c r="E5487">
        <v>128</v>
      </c>
      <c r="F5487">
        <v>2061</v>
      </c>
      <c r="G5487">
        <v>104</v>
      </c>
      <c r="H5487">
        <v>2003</v>
      </c>
      <c r="I5487" t="s">
        <v>5336</v>
      </c>
      <c r="J5487" t="s">
        <v>13</v>
      </c>
      <c r="K5487" t="str" cm="1">
        <f t="array" ref="K5487">_xlfn.IFS(Table1[[#This Row],[Rating]] &gt;=4.5, "Elite",Table1[[#This Row],[Rating]]&gt;=4, "Highly Rated", Table1[[#This Row],[Rating]]&gt;=3.5,"Above Average", Table1[[#This Row],[Rating]]&lt;3.5, "Average or Below")</f>
        <v>Above Average</v>
      </c>
      <c r="L5487" t="str" cm="1">
        <f t="array" ref="L5487">_xlfn.IFS(Table1[[#This Row],[Pages]]&lt;=150,"Very Short",Table1[[#This Row],[Pages]]&lt;=299,"Short",Table1[[#This Row],[Pages]]&lt;=499,"Medium",Table1[[#This Row],[Pages]]&lt;=699,"Long",Table1[[#This Row],[Pages]]&gt;=700,"Epic")</f>
        <v>Very Short</v>
      </c>
      <c r="M5487" t="str" cm="1">
        <f t="array" ref="M5487">_xlfn.IFS(Table1[[#This Row],[Ratings_Count]]&gt;=1000000,"Mega Popular",Table1[[#This Row],[Ratings_Count]]&gt;=100000,"Popular",Table1[[#This Row],[Ratings_Count]]&gt;=10000,"Mid Popular",Table1[[#This Row],[Ratings_Count]]&lt;10000,"Niche")</f>
        <v>Niche</v>
      </c>
      <c r="N5487" t="str">
        <f>IF(AND(Table1[[#This Row],[Rating]]&gt;=4.2, Table1[[#This Row],[Ratings_Count]]&lt;10000), "Hidden Gem", "Not a Hidden Gem")</f>
        <v>Not a Hidden Gem</v>
      </c>
    </row>
    <row r="5488" spans="1:14" x14ac:dyDescent="0.25">
      <c r="A5488" t="s">
        <v>5358</v>
      </c>
      <c r="B5488" t="s">
        <v>5359</v>
      </c>
      <c r="C5488">
        <v>3.84</v>
      </c>
      <c r="D5488" t="s">
        <v>11</v>
      </c>
      <c r="E5488">
        <v>256</v>
      </c>
      <c r="F5488">
        <v>1360</v>
      </c>
      <c r="G5488">
        <v>52</v>
      </c>
      <c r="H5488">
        <v>2003</v>
      </c>
      <c r="I5488" t="s">
        <v>3338</v>
      </c>
      <c r="J5488" t="s">
        <v>13</v>
      </c>
      <c r="K5488" t="str" cm="1">
        <f t="array" ref="K5488">_xlfn.IFS(Table1[[#This Row],[Rating]] &gt;=4.5, "Elite",Table1[[#This Row],[Rating]]&gt;=4, "Highly Rated", Table1[[#This Row],[Rating]]&gt;=3.5,"Above Average", Table1[[#This Row],[Rating]]&lt;3.5, "Average or Below")</f>
        <v>Above Average</v>
      </c>
      <c r="L5488" t="str" cm="1">
        <f t="array" ref="L5488">_xlfn.IFS(Table1[[#This Row],[Pages]]&lt;=150,"Very Short",Table1[[#This Row],[Pages]]&lt;=299,"Short",Table1[[#This Row],[Pages]]&lt;=499,"Medium",Table1[[#This Row],[Pages]]&lt;=699,"Long",Table1[[#This Row],[Pages]]&gt;=700,"Epic")</f>
        <v>Short</v>
      </c>
      <c r="M5488" t="str" cm="1">
        <f t="array" ref="M5488">_xlfn.IFS(Table1[[#This Row],[Ratings_Count]]&gt;=1000000,"Mega Popular",Table1[[#This Row],[Ratings_Count]]&gt;=100000,"Popular",Table1[[#This Row],[Ratings_Count]]&gt;=10000,"Mid Popular",Table1[[#This Row],[Ratings_Count]]&lt;10000,"Niche")</f>
        <v>Niche</v>
      </c>
      <c r="N5488" t="str">
        <f>IF(AND(Table1[[#This Row],[Rating]]&gt;=4.2, Table1[[#This Row],[Ratings_Count]]&lt;10000), "Hidden Gem", "Not a Hidden Gem")</f>
        <v>Not a Hidden Gem</v>
      </c>
    </row>
    <row r="5489" spans="1:14" x14ac:dyDescent="0.25">
      <c r="A5489" t="s">
        <v>5362</v>
      </c>
      <c r="B5489" t="s">
        <v>2103</v>
      </c>
      <c r="C5489">
        <v>3.84</v>
      </c>
      <c r="D5489" t="s">
        <v>11</v>
      </c>
      <c r="E5489">
        <v>320</v>
      </c>
      <c r="F5489">
        <v>734</v>
      </c>
      <c r="G5489">
        <v>44</v>
      </c>
      <c r="H5489">
        <v>2003</v>
      </c>
      <c r="I5489" t="s">
        <v>1468</v>
      </c>
      <c r="J5489" t="s">
        <v>13</v>
      </c>
      <c r="K5489" t="str" cm="1">
        <f t="array" ref="K5489">_xlfn.IFS(Table1[[#This Row],[Rating]] &gt;=4.5, "Elite",Table1[[#This Row],[Rating]]&gt;=4, "Highly Rated", Table1[[#This Row],[Rating]]&gt;=3.5,"Above Average", Table1[[#This Row],[Rating]]&lt;3.5, "Average or Below")</f>
        <v>Above Average</v>
      </c>
      <c r="L5489" t="str" cm="1">
        <f t="array" ref="L5489">_xlfn.IFS(Table1[[#This Row],[Pages]]&lt;=150,"Very Short",Table1[[#This Row],[Pages]]&lt;=299,"Short",Table1[[#This Row],[Pages]]&lt;=499,"Medium",Table1[[#This Row],[Pages]]&lt;=699,"Long",Table1[[#This Row],[Pages]]&gt;=700,"Epic")</f>
        <v>Medium</v>
      </c>
      <c r="M5489" t="str" cm="1">
        <f t="array" ref="M5489">_xlfn.IFS(Table1[[#This Row],[Ratings_Count]]&gt;=1000000,"Mega Popular",Table1[[#This Row],[Ratings_Count]]&gt;=100000,"Popular",Table1[[#This Row],[Ratings_Count]]&gt;=10000,"Mid Popular",Table1[[#This Row],[Ratings_Count]]&lt;10000,"Niche")</f>
        <v>Niche</v>
      </c>
      <c r="N5489" t="str">
        <f>IF(AND(Table1[[#This Row],[Rating]]&gt;=4.2, Table1[[#This Row],[Ratings_Count]]&lt;10000), "Hidden Gem", "Not a Hidden Gem")</f>
        <v>Not a Hidden Gem</v>
      </c>
    </row>
    <row r="5490" spans="1:14" x14ac:dyDescent="0.25">
      <c r="A5490" t="s">
        <v>5430</v>
      </c>
      <c r="B5490" t="s">
        <v>5431</v>
      </c>
      <c r="C5490">
        <v>3.84</v>
      </c>
      <c r="D5490" t="s">
        <v>11</v>
      </c>
      <c r="E5490">
        <v>356</v>
      </c>
      <c r="F5490">
        <v>74386</v>
      </c>
      <c r="G5490">
        <v>1674</v>
      </c>
      <c r="H5490">
        <v>2003</v>
      </c>
      <c r="I5490" t="s">
        <v>171</v>
      </c>
      <c r="J5490" t="s">
        <v>13</v>
      </c>
      <c r="K5490" t="str" cm="1">
        <f t="array" ref="K5490">_xlfn.IFS(Table1[[#This Row],[Rating]] &gt;=4.5, "Elite",Table1[[#This Row],[Rating]]&gt;=4, "Highly Rated", Table1[[#This Row],[Rating]]&gt;=3.5,"Above Average", Table1[[#This Row],[Rating]]&lt;3.5, "Average or Below")</f>
        <v>Above Average</v>
      </c>
      <c r="L5490" t="str" cm="1">
        <f t="array" ref="L5490">_xlfn.IFS(Table1[[#This Row],[Pages]]&lt;=150,"Very Short",Table1[[#This Row],[Pages]]&lt;=299,"Short",Table1[[#This Row],[Pages]]&lt;=499,"Medium",Table1[[#This Row],[Pages]]&lt;=699,"Long",Table1[[#This Row],[Pages]]&gt;=700,"Epic")</f>
        <v>Medium</v>
      </c>
      <c r="M5490" t="str" cm="1">
        <f t="array" ref="M5490">_xlfn.IFS(Table1[[#This Row],[Ratings_Count]]&gt;=1000000,"Mega Popular",Table1[[#This Row],[Ratings_Count]]&gt;=100000,"Popular",Table1[[#This Row],[Ratings_Count]]&gt;=10000,"Mid Popular",Table1[[#This Row],[Ratings_Count]]&lt;10000,"Niche")</f>
        <v>Mid Popular</v>
      </c>
      <c r="N5490" t="str">
        <f>IF(AND(Table1[[#This Row],[Rating]]&gt;=4.2, Table1[[#This Row],[Ratings_Count]]&lt;10000), "Hidden Gem", "Not a Hidden Gem")</f>
        <v>Not a Hidden Gem</v>
      </c>
    </row>
    <row r="5491" spans="1:14" x14ac:dyDescent="0.25">
      <c r="A5491" t="s">
        <v>5567</v>
      </c>
      <c r="B5491" t="s">
        <v>637</v>
      </c>
      <c r="C5491">
        <v>3.84</v>
      </c>
      <c r="D5491" t="s">
        <v>11</v>
      </c>
      <c r="E5491">
        <v>406</v>
      </c>
      <c r="F5491">
        <v>1448</v>
      </c>
      <c r="G5491">
        <v>138</v>
      </c>
      <c r="H5491">
        <v>2003</v>
      </c>
      <c r="I5491" t="s">
        <v>164</v>
      </c>
      <c r="J5491" t="s">
        <v>13</v>
      </c>
      <c r="K5491" t="str" cm="1">
        <f t="array" ref="K5491">_xlfn.IFS(Table1[[#This Row],[Rating]] &gt;=4.5, "Elite",Table1[[#This Row],[Rating]]&gt;=4, "Highly Rated", Table1[[#This Row],[Rating]]&gt;=3.5,"Above Average", Table1[[#This Row],[Rating]]&lt;3.5, "Average or Below")</f>
        <v>Above Average</v>
      </c>
      <c r="L5491" t="str" cm="1">
        <f t="array" ref="L5491">_xlfn.IFS(Table1[[#This Row],[Pages]]&lt;=150,"Very Short",Table1[[#This Row],[Pages]]&lt;=299,"Short",Table1[[#This Row],[Pages]]&lt;=499,"Medium",Table1[[#This Row],[Pages]]&lt;=699,"Long",Table1[[#This Row],[Pages]]&gt;=700,"Epic")</f>
        <v>Medium</v>
      </c>
      <c r="M5491" t="str" cm="1">
        <f t="array" ref="M5491">_xlfn.IFS(Table1[[#This Row],[Ratings_Count]]&gt;=1000000,"Mega Popular",Table1[[#This Row],[Ratings_Count]]&gt;=100000,"Popular",Table1[[#This Row],[Ratings_Count]]&gt;=10000,"Mid Popular",Table1[[#This Row],[Ratings_Count]]&lt;10000,"Niche")</f>
        <v>Niche</v>
      </c>
      <c r="N5491" t="str">
        <f>IF(AND(Table1[[#This Row],[Rating]]&gt;=4.2, Table1[[#This Row],[Ratings_Count]]&lt;10000), "Hidden Gem", "Not a Hidden Gem")</f>
        <v>Not a Hidden Gem</v>
      </c>
    </row>
    <row r="5492" spans="1:14" x14ac:dyDescent="0.25">
      <c r="A5492" t="s">
        <v>5610</v>
      </c>
      <c r="B5492" t="s">
        <v>952</v>
      </c>
      <c r="C5492">
        <v>3.84</v>
      </c>
      <c r="D5492" t="s">
        <v>11</v>
      </c>
      <c r="E5492">
        <v>274</v>
      </c>
      <c r="F5492">
        <v>2977</v>
      </c>
      <c r="G5492">
        <v>183</v>
      </c>
      <c r="H5492">
        <v>2003</v>
      </c>
      <c r="I5492" t="s">
        <v>3025</v>
      </c>
      <c r="J5492" t="s">
        <v>13</v>
      </c>
      <c r="K5492" t="str" cm="1">
        <f t="array" ref="K5492">_xlfn.IFS(Table1[[#This Row],[Rating]] &gt;=4.5, "Elite",Table1[[#This Row],[Rating]]&gt;=4, "Highly Rated", Table1[[#This Row],[Rating]]&gt;=3.5,"Above Average", Table1[[#This Row],[Rating]]&lt;3.5, "Average or Below")</f>
        <v>Above Average</v>
      </c>
      <c r="L5492" t="str" cm="1">
        <f t="array" ref="L5492">_xlfn.IFS(Table1[[#This Row],[Pages]]&lt;=150,"Very Short",Table1[[#This Row],[Pages]]&lt;=299,"Short",Table1[[#This Row],[Pages]]&lt;=499,"Medium",Table1[[#This Row],[Pages]]&lt;=699,"Long",Table1[[#This Row],[Pages]]&gt;=700,"Epic")</f>
        <v>Short</v>
      </c>
      <c r="M5492" t="str" cm="1">
        <f t="array" ref="M5492">_xlfn.IFS(Table1[[#This Row],[Ratings_Count]]&gt;=1000000,"Mega Popular",Table1[[#This Row],[Ratings_Count]]&gt;=100000,"Popular",Table1[[#This Row],[Ratings_Count]]&gt;=10000,"Mid Popular",Table1[[#This Row],[Ratings_Count]]&lt;10000,"Niche")</f>
        <v>Niche</v>
      </c>
      <c r="N5492" t="str">
        <f>IF(AND(Table1[[#This Row],[Rating]]&gt;=4.2, Table1[[#This Row],[Ratings_Count]]&lt;10000), "Hidden Gem", "Not a Hidden Gem")</f>
        <v>Not a Hidden Gem</v>
      </c>
    </row>
    <row r="5493" spans="1:14" x14ac:dyDescent="0.25">
      <c r="A5493" t="s">
        <v>5631</v>
      </c>
      <c r="B5493" t="s">
        <v>4266</v>
      </c>
      <c r="C5493">
        <v>3.84</v>
      </c>
      <c r="D5493" t="s">
        <v>11</v>
      </c>
      <c r="E5493">
        <v>595</v>
      </c>
      <c r="F5493">
        <v>10727</v>
      </c>
      <c r="G5493">
        <v>140</v>
      </c>
      <c r="H5493">
        <v>2003</v>
      </c>
      <c r="I5493" t="s">
        <v>719</v>
      </c>
      <c r="J5493" t="s">
        <v>13</v>
      </c>
      <c r="K5493" t="str" cm="1">
        <f t="array" ref="K5493">_xlfn.IFS(Table1[[#This Row],[Rating]] &gt;=4.5, "Elite",Table1[[#This Row],[Rating]]&gt;=4, "Highly Rated", Table1[[#This Row],[Rating]]&gt;=3.5,"Above Average", Table1[[#This Row],[Rating]]&lt;3.5, "Average or Below")</f>
        <v>Above Average</v>
      </c>
      <c r="L5493" t="str" cm="1">
        <f t="array" ref="L5493">_xlfn.IFS(Table1[[#This Row],[Pages]]&lt;=150,"Very Short",Table1[[#This Row],[Pages]]&lt;=299,"Short",Table1[[#This Row],[Pages]]&lt;=499,"Medium",Table1[[#This Row],[Pages]]&lt;=699,"Long",Table1[[#This Row],[Pages]]&gt;=700,"Epic")</f>
        <v>Long</v>
      </c>
      <c r="M5493" t="str" cm="1">
        <f t="array" ref="M5493">_xlfn.IFS(Table1[[#This Row],[Ratings_Count]]&gt;=1000000,"Mega Popular",Table1[[#This Row],[Ratings_Count]]&gt;=100000,"Popular",Table1[[#This Row],[Ratings_Count]]&gt;=10000,"Mid Popular",Table1[[#This Row],[Ratings_Count]]&lt;10000,"Niche")</f>
        <v>Mid Popular</v>
      </c>
      <c r="N5493" t="str">
        <f>IF(AND(Table1[[#This Row],[Rating]]&gt;=4.2, Table1[[#This Row],[Ratings_Count]]&lt;10000), "Hidden Gem", "Not a Hidden Gem")</f>
        <v>Not a Hidden Gem</v>
      </c>
    </row>
    <row r="5494" spans="1:14" x14ac:dyDescent="0.25">
      <c r="A5494" t="s">
        <v>5734</v>
      </c>
      <c r="B5494" t="s">
        <v>5735</v>
      </c>
      <c r="C5494">
        <v>3.84</v>
      </c>
      <c r="D5494" t="s">
        <v>11</v>
      </c>
      <c r="E5494">
        <v>153</v>
      </c>
      <c r="F5494">
        <v>176</v>
      </c>
      <c r="G5494">
        <v>32</v>
      </c>
      <c r="H5494">
        <v>2003</v>
      </c>
      <c r="I5494" t="s">
        <v>164</v>
      </c>
      <c r="J5494" t="s">
        <v>13</v>
      </c>
      <c r="K5494" t="str" cm="1">
        <f t="array" ref="K5494">_xlfn.IFS(Table1[[#This Row],[Rating]] &gt;=4.5, "Elite",Table1[[#This Row],[Rating]]&gt;=4, "Highly Rated", Table1[[#This Row],[Rating]]&gt;=3.5,"Above Average", Table1[[#This Row],[Rating]]&lt;3.5, "Average or Below")</f>
        <v>Above Average</v>
      </c>
      <c r="L5494" t="str" cm="1">
        <f t="array" ref="L5494">_xlfn.IFS(Table1[[#This Row],[Pages]]&lt;=150,"Very Short",Table1[[#This Row],[Pages]]&lt;=299,"Short",Table1[[#This Row],[Pages]]&lt;=499,"Medium",Table1[[#This Row],[Pages]]&lt;=699,"Long",Table1[[#This Row],[Pages]]&gt;=700,"Epic")</f>
        <v>Short</v>
      </c>
      <c r="M5494" t="str" cm="1">
        <f t="array" ref="M5494">_xlfn.IFS(Table1[[#This Row],[Ratings_Count]]&gt;=1000000,"Mega Popular",Table1[[#This Row],[Ratings_Count]]&gt;=100000,"Popular",Table1[[#This Row],[Ratings_Count]]&gt;=10000,"Mid Popular",Table1[[#This Row],[Ratings_Count]]&lt;10000,"Niche")</f>
        <v>Niche</v>
      </c>
      <c r="N5494" t="str">
        <f>IF(AND(Table1[[#This Row],[Rating]]&gt;=4.2, Table1[[#This Row],[Ratings_Count]]&lt;10000), "Hidden Gem", "Not a Hidden Gem")</f>
        <v>Not a Hidden Gem</v>
      </c>
    </row>
    <row r="5495" spans="1:14" x14ac:dyDescent="0.25">
      <c r="A5495" t="s">
        <v>5975</v>
      </c>
      <c r="B5495" t="s">
        <v>5976</v>
      </c>
      <c r="C5495">
        <v>3.84</v>
      </c>
      <c r="D5495" t="s">
        <v>11</v>
      </c>
      <c r="E5495">
        <v>454</v>
      </c>
      <c r="F5495">
        <v>51343</v>
      </c>
      <c r="G5495">
        <v>896</v>
      </c>
      <c r="H5495">
        <v>2003</v>
      </c>
      <c r="I5495" t="s">
        <v>5977</v>
      </c>
      <c r="J5495" t="s">
        <v>13</v>
      </c>
      <c r="K5495" t="str" cm="1">
        <f t="array" ref="K5495">_xlfn.IFS(Table1[[#This Row],[Rating]] &gt;=4.5, "Elite",Table1[[#This Row],[Rating]]&gt;=4, "Highly Rated", Table1[[#This Row],[Rating]]&gt;=3.5,"Above Average", Table1[[#This Row],[Rating]]&lt;3.5, "Average or Below")</f>
        <v>Above Average</v>
      </c>
      <c r="L5495" t="str" cm="1">
        <f t="array" ref="L5495">_xlfn.IFS(Table1[[#This Row],[Pages]]&lt;=150,"Very Short",Table1[[#This Row],[Pages]]&lt;=299,"Short",Table1[[#This Row],[Pages]]&lt;=499,"Medium",Table1[[#This Row],[Pages]]&lt;=699,"Long",Table1[[#This Row],[Pages]]&gt;=700,"Epic")</f>
        <v>Medium</v>
      </c>
      <c r="M5495" t="str" cm="1">
        <f t="array" ref="M5495">_xlfn.IFS(Table1[[#This Row],[Ratings_Count]]&gt;=1000000,"Mega Popular",Table1[[#This Row],[Ratings_Count]]&gt;=100000,"Popular",Table1[[#This Row],[Ratings_Count]]&gt;=10000,"Mid Popular",Table1[[#This Row],[Ratings_Count]]&lt;10000,"Niche")</f>
        <v>Mid Popular</v>
      </c>
      <c r="N5495" t="str">
        <f>IF(AND(Table1[[#This Row],[Rating]]&gt;=4.2, Table1[[#This Row],[Ratings_Count]]&lt;10000), "Hidden Gem", "Not a Hidden Gem")</f>
        <v>Not a Hidden Gem</v>
      </c>
    </row>
    <row r="5496" spans="1:14" x14ac:dyDescent="0.25">
      <c r="A5496" t="s">
        <v>6151</v>
      </c>
      <c r="B5496" t="s">
        <v>6152</v>
      </c>
      <c r="C5496">
        <v>3.84</v>
      </c>
      <c r="D5496" t="s">
        <v>11</v>
      </c>
      <c r="E5496">
        <v>272</v>
      </c>
      <c r="F5496">
        <v>797</v>
      </c>
      <c r="G5496">
        <v>116</v>
      </c>
      <c r="H5496">
        <v>2002</v>
      </c>
      <c r="I5496" t="s">
        <v>784</v>
      </c>
      <c r="J5496" t="s">
        <v>13</v>
      </c>
      <c r="K5496" t="str" cm="1">
        <f t="array" ref="K5496">_xlfn.IFS(Table1[[#This Row],[Rating]] &gt;=4.5, "Elite",Table1[[#This Row],[Rating]]&gt;=4, "Highly Rated", Table1[[#This Row],[Rating]]&gt;=3.5,"Above Average", Table1[[#This Row],[Rating]]&lt;3.5, "Average or Below")</f>
        <v>Above Average</v>
      </c>
      <c r="L5496" t="str" cm="1">
        <f t="array" ref="L5496">_xlfn.IFS(Table1[[#This Row],[Pages]]&lt;=150,"Very Short",Table1[[#This Row],[Pages]]&lt;=299,"Short",Table1[[#This Row],[Pages]]&lt;=499,"Medium",Table1[[#This Row],[Pages]]&lt;=699,"Long",Table1[[#This Row],[Pages]]&gt;=700,"Epic")</f>
        <v>Short</v>
      </c>
      <c r="M5496" t="str" cm="1">
        <f t="array" ref="M5496">_xlfn.IFS(Table1[[#This Row],[Ratings_Count]]&gt;=1000000,"Mega Popular",Table1[[#This Row],[Ratings_Count]]&gt;=100000,"Popular",Table1[[#This Row],[Ratings_Count]]&gt;=10000,"Mid Popular",Table1[[#This Row],[Ratings_Count]]&lt;10000,"Niche")</f>
        <v>Niche</v>
      </c>
      <c r="N5496" t="str">
        <f>IF(AND(Table1[[#This Row],[Rating]]&gt;=4.2, Table1[[#This Row],[Ratings_Count]]&lt;10000), "Hidden Gem", "Not a Hidden Gem")</f>
        <v>Not a Hidden Gem</v>
      </c>
    </row>
    <row r="5497" spans="1:14" x14ac:dyDescent="0.25">
      <c r="A5497" t="s">
        <v>6296</v>
      </c>
      <c r="B5497" t="s">
        <v>6297</v>
      </c>
      <c r="C5497">
        <v>3.84</v>
      </c>
      <c r="D5497" t="s">
        <v>11</v>
      </c>
      <c r="E5497">
        <v>224</v>
      </c>
      <c r="F5497">
        <v>3105</v>
      </c>
      <c r="G5497">
        <v>223</v>
      </c>
      <c r="H5497">
        <v>2002</v>
      </c>
      <c r="I5497" t="s">
        <v>4252</v>
      </c>
      <c r="J5497" t="s">
        <v>13</v>
      </c>
      <c r="K5497" t="str" cm="1">
        <f t="array" ref="K5497">_xlfn.IFS(Table1[[#This Row],[Rating]] &gt;=4.5, "Elite",Table1[[#This Row],[Rating]]&gt;=4, "Highly Rated", Table1[[#This Row],[Rating]]&gt;=3.5,"Above Average", Table1[[#This Row],[Rating]]&lt;3.5, "Average or Below")</f>
        <v>Above Average</v>
      </c>
      <c r="L5497" t="str" cm="1">
        <f t="array" ref="L5497">_xlfn.IFS(Table1[[#This Row],[Pages]]&lt;=150,"Very Short",Table1[[#This Row],[Pages]]&lt;=299,"Short",Table1[[#This Row],[Pages]]&lt;=499,"Medium",Table1[[#This Row],[Pages]]&lt;=699,"Long",Table1[[#This Row],[Pages]]&gt;=700,"Epic")</f>
        <v>Short</v>
      </c>
      <c r="M5497" t="str" cm="1">
        <f t="array" ref="M5497">_xlfn.IFS(Table1[[#This Row],[Ratings_Count]]&gt;=1000000,"Mega Popular",Table1[[#This Row],[Ratings_Count]]&gt;=100000,"Popular",Table1[[#This Row],[Ratings_Count]]&gt;=10000,"Mid Popular",Table1[[#This Row],[Ratings_Count]]&lt;10000,"Niche")</f>
        <v>Niche</v>
      </c>
      <c r="N5497" t="str">
        <f>IF(AND(Table1[[#This Row],[Rating]]&gt;=4.2, Table1[[#This Row],[Ratings_Count]]&lt;10000), "Hidden Gem", "Not a Hidden Gem")</f>
        <v>Not a Hidden Gem</v>
      </c>
    </row>
    <row r="5498" spans="1:14" x14ac:dyDescent="0.25">
      <c r="A5498" t="s">
        <v>6403</v>
      </c>
      <c r="B5498" t="s">
        <v>6404</v>
      </c>
      <c r="C5498">
        <v>3.84</v>
      </c>
      <c r="D5498" t="s">
        <v>11</v>
      </c>
      <c r="E5498">
        <v>282</v>
      </c>
      <c r="F5498">
        <v>411</v>
      </c>
      <c r="G5498">
        <v>32</v>
      </c>
      <c r="H5498">
        <v>2002</v>
      </c>
      <c r="I5498" t="s">
        <v>896</v>
      </c>
      <c r="J5498" t="s">
        <v>13</v>
      </c>
      <c r="K5498" t="str" cm="1">
        <f t="array" ref="K5498">_xlfn.IFS(Table1[[#This Row],[Rating]] &gt;=4.5, "Elite",Table1[[#This Row],[Rating]]&gt;=4, "Highly Rated", Table1[[#This Row],[Rating]]&gt;=3.5,"Above Average", Table1[[#This Row],[Rating]]&lt;3.5, "Average or Below")</f>
        <v>Above Average</v>
      </c>
      <c r="L5498" t="str" cm="1">
        <f t="array" ref="L5498">_xlfn.IFS(Table1[[#This Row],[Pages]]&lt;=150,"Very Short",Table1[[#This Row],[Pages]]&lt;=299,"Short",Table1[[#This Row],[Pages]]&lt;=499,"Medium",Table1[[#This Row],[Pages]]&lt;=699,"Long",Table1[[#This Row],[Pages]]&gt;=700,"Epic")</f>
        <v>Short</v>
      </c>
      <c r="M5498" t="str" cm="1">
        <f t="array" ref="M5498">_xlfn.IFS(Table1[[#This Row],[Ratings_Count]]&gt;=1000000,"Mega Popular",Table1[[#This Row],[Ratings_Count]]&gt;=100000,"Popular",Table1[[#This Row],[Ratings_Count]]&gt;=10000,"Mid Popular",Table1[[#This Row],[Ratings_Count]]&lt;10000,"Niche")</f>
        <v>Niche</v>
      </c>
      <c r="N5498" t="str">
        <f>IF(AND(Table1[[#This Row],[Rating]]&gt;=4.2, Table1[[#This Row],[Ratings_Count]]&lt;10000), "Hidden Gem", "Not a Hidden Gem")</f>
        <v>Not a Hidden Gem</v>
      </c>
    </row>
    <row r="5499" spans="1:14" x14ac:dyDescent="0.25">
      <c r="A5499" t="s">
        <v>6800</v>
      </c>
      <c r="B5499" t="s">
        <v>1888</v>
      </c>
      <c r="C5499">
        <v>3.84</v>
      </c>
      <c r="D5499" t="s">
        <v>11</v>
      </c>
      <c r="E5499">
        <v>208</v>
      </c>
      <c r="F5499">
        <v>1756</v>
      </c>
      <c r="G5499">
        <v>255</v>
      </c>
      <c r="H5499">
        <v>2002</v>
      </c>
      <c r="I5499" t="s">
        <v>2058</v>
      </c>
      <c r="J5499" t="s">
        <v>2014</v>
      </c>
      <c r="K5499" t="str" cm="1">
        <f t="array" ref="K5499">_xlfn.IFS(Table1[[#This Row],[Rating]] &gt;=4.5, "Elite",Table1[[#This Row],[Rating]]&gt;=4, "Highly Rated", Table1[[#This Row],[Rating]]&gt;=3.5,"Above Average", Table1[[#This Row],[Rating]]&lt;3.5, "Average or Below")</f>
        <v>Above Average</v>
      </c>
      <c r="L5499" t="str" cm="1">
        <f t="array" ref="L5499">_xlfn.IFS(Table1[[#This Row],[Pages]]&lt;=150,"Very Short",Table1[[#This Row],[Pages]]&lt;=299,"Short",Table1[[#This Row],[Pages]]&lt;=499,"Medium",Table1[[#This Row],[Pages]]&lt;=699,"Long",Table1[[#This Row],[Pages]]&gt;=700,"Epic")</f>
        <v>Short</v>
      </c>
      <c r="M5499" t="str" cm="1">
        <f t="array" ref="M5499">_xlfn.IFS(Table1[[#This Row],[Ratings_Count]]&gt;=1000000,"Mega Popular",Table1[[#This Row],[Ratings_Count]]&gt;=100000,"Popular",Table1[[#This Row],[Ratings_Count]]&gt;=10000,"Mid Popular",Table1[[#This Row],[Ratings_Count]]&lt;10000,"Niche")</f>
        <v>Niche</v>
      </c>
      <c r="N5499" t="str">
        <f>IF(AND(Table1[[#This Row],[Rating]]&gt;=4.2, Table1[[#This Row],[Ratings_Count]]&lt;10000), "Hidden Gem", "Not a Hidden Gem")</f>
        <v>Not a Hidden Gem</v>
      </c>
    </row>
    <row r="5500" spans="1:14" x14ac:dyDescent="0.25">
      <c r="A5500" t="s">
        <v>6822</v>
      </c>
      <c r="B5500" t="s">
        <v>6823</v>
      </c>
      <c r="C5500">
        <v>3.84</v>
      </c>
      <c r="D5500" t="s">
        <v>11</v>
      </c>
      <c r="E5500">
        <v>288</v>
      </c>
      <c r="F5500">
        <v>3427</v>
      </c>
      <c r="G5500">
        <v>276</v>
      </c>
      <c r="H5500">
        <v>2001</v>
      </c>
      <c r="I5500" t="s">
        <v>2082</v>
      </c>
      <c r="J5500" t="s">
        <v>2014</v>
      </c>
      <c r="K5500" t="str" cm="1">
        <f t="array" ref="K5500">_xlfn.IFS(Table1[[#This Row],[Rating]] &gt;=4.5, "Elite",Table1[[#This Row],[Rating]]&gt;=4, "Highly Rated", Table1[[#This Row],[Rating]]&gt;=3.5,"Above Average", Table1[[#This Row],[Rating]]&lt;3.5, "Average or Below")</f>
        <v>Above Average</v>
      </c>
      <c r="L5500" t="str" cm="1">
        <f t="array" ref="L5500">_xlfn.IFS(Table1[[#This Row],[Pages]]&lt;=150,"Very Short",Table1[[#This Row],[Pages]]&lt;=299,"Short",Table1[[#This Row],[Pages]]&lt;=499,"Medium",Table1[[#This Row],[Pages]]&lt;=699,"Long",Table1[[#This Row],[Pages]]&gt;=700,"Epic")</f>
        <v>Short</v>
      </c>
      <c r="M5500" t="str" cm="1">
        <f t="array" ref="M5500">_xlfn.IFS(Table1[[#This Row],[Ratings_Count]]&gt;=1000000,"Mega Popular",Table1[[#This Row],[Ratings_Count]]&gt;=100000,"Popular",Table1[[#This Row],[Ratings_Count]]&gt;=10000,"Mid Popular",Table1[[#This Row],[Ratings_Count]]&lt;10000,"Niche")</f>
        <v>Niche</v>
      </c>
      <c r="N5500" t="str">
        <f>IF(AND(Table1[[#This Row],[Rating]]&gt;=4.2, Table1[[#This Row],[Ratings_Count]]&lt;10000), "Hidden Gem", "Not a Hidden Gem")</f>
        <v>Not a Hidden Gem</v>
      </c>
    </row>
    <row r="5501" spans="1:14" x14ac:dyDescent="0.25">
      <c r="A5501" t="s">
        <v>7080</v>
      </c>
      <c r="B5501" t="s">
        <v>7081</v>
      </c>
      <c r="C5501">
        <v>3.84</v>
      </c>
      <c r="D5501" t="s">
        <v>11</v>
      </c>
      <c r="E5501">
        <v>112</v>
      </c>
      <c r="F5501">
        <v>68</v>
      </c>
      <c r="G5501">
        <v>9</v>
      </c>
      <c r="H5501">
        <v>2001</v>
      </c>
      <c r="I5501" t="s">
        <v>7082</v>
      </c>
      <c r="J5501" t="s">
        <v>13</v>
      </c>
      <c r="K5501" t="str" cm="1">
        <f t="array" ref="K5501">_xlfn.IFS(Table1[[#This Row],[Rating]] &gt;=4.5, "Elite",Table1[[#This Row],[Rating]]&gt;=4, "Highly Rated", Table1[[#This Row],[Rating]]&gt;=3.5,"Above Average", Table1[[#This Row],[Rating]]&lt;3.5, "Average or Below")</f>
        <v>Above Average</v>
      </c>
      <c r="L5501" t="str" cm="1">
        <f t="array" ref="L5501">_xlfn.IFS(Table1[[#This Row],[Pages]]&lt;=150,"Very Short",Table1[[#This Row],[Pages]]&lt;=299,"Short",Table1[[#This Row],[Pages]]&lt;=499,"Medium",Table1[[#This Row],[Pages]]&lt;=699,"Long",Table1[[#This Row],[Pages]]&gt;=700,"Epic")</f>
        <v>Very Short</v>
      </c>
      <c r="M5501" t="str" cm="1">
        <f t="array" ref="M5501">_xlfn.IFS(Table1[[#This Row],[Ratings_Count]]&gt;=1000000,"Mega Popular",Table1[[#This Row],[Ratings_Count]]&gt;=100000,"Popular",Table1[[#This Row],[Ratings_Count]]&gt;=10000,"Mid Popular",Table1[[#This Row],[Ratings_Count]]&lt;10000,"Niche")</f>
        <v>Niche</v>
      </c>
      <c r="N5501" t="str">
        <f>IF(AND(Table1[[#This Row],[Rating]]&gt;=4.2, Table1[[#This Row],[Ratings_Count]]&lt;10000), "Hidden Gem", "Not a Hidden Gem")</f>
        <v>Not a Hidden Gem</v>
      </c>
    </row>
    <row r="5502" spans="1:14" x14ac:dyDescent="0.25">
      <c r="A5502" t="s">
        <v>7683</v>
      </c>
      <c r="B5502" t="s">
        <v>7684</v>
      </c>
      <c r="C5502">
        <v>3.84</v>
      </c>
      <c r="D5502" t="s">
        <v>11</v>
      </c>
      <c r="E5502">
        <v>240</v>
      </c>
      <c r="F5502">
        <v>1227</v>
      </c>
      <c r="G5502">
        <v>124</v>
      </c>
      <c r="H5502">
        <v>2007</v>
      </c>
      <c r="I5502" t="s">
        <v>345</v>
      </c>
      <c r="J5502" t="s">
        <v>13</v>
      </c>
      <c r="K5502" t="str" cm="1">
        <f t="array" ref="K5502">_xlfn.IFS(Table1[[#This Row],[Rating]] &gt;=4.5, "Elite",Table1[[#This Row],[Rating]]&gt;=4, "Highly Rated", Table1[[#This Row],[Rating]]&gt;=3.5,"Above Average", Table1[[#This Row],[Rating]]&lt;3.5, "Average or Below")</f>
        <v>Above Average</v>
      </c>
      <c r="L5502" t="str" cm="1">
        <f t="array" ref="L5502">_xlfn.IFS(Table1[[#This Row],[Pages]]&lt;=150,"Very Short",Table1[[#This Row],[Pages]]&lt;=299,"Short",Table1[[#This Row],[Pages]]&lt;=499,"Medium",Table1[[#This Row],[Pages]]&lt;=699,"Long",Table1[[#This Row],[Pages]]&gt;=700,"Epic")</f>
        <v>Short</v>
      </c>
      <c r="M5502" t="str" cm="1">
        <f t="array" ref="M5502">_xlfn.IFS(Table1[[#This Row],[Ratings_Count]]&gt;=1000000,"Mega Popular",Table1[[#This Row],[Ratings_Count]]&gt;=100000,"Popular",Table1[[#This Row],[Ratings_Count]]&gt;=10000,"Mid Popular",Table1[[#This Row],[Ratings_Count]]&lt;10000,"Niche")</f>
        <v>Niche</v>
      </c>
      <c r="N5502" t="str">
        <f>IF(AND(Table1[[#This Row],[Rating]]&gt;=4.2, Table1[[#This Row],[Ratings_Count]]&lt;10000), "Hidden Gem", "Not a Hidden Gem")</f>
        <v>Not a Hidden Gem</v>
      </c>
    </row>
    <row r="5503" spans="1:14" x14ac:dyDescent="0.25">
      <c r="A5503" t="s">
        <v>7961</v>
      </c>
      <c r="B5503" t="s">
        <v>1387</v>
      </c>
      <c r="C5503">
        <v>3.84</v>
      </c>
      <c r="D5503" t="s">
        <v>11</v>
      </c>
      <c r="E5503">
        <v>433</v>
      </c>
      <c r="F5503">
        <v>1673</v>
      </c>
      <c r="G5503">
        <v>112</v>
      </c>
      <c r="H5503">
        <v>2007</v>
      </c>
      <c r="I5503" t="s">
        <v>2058</v>
      </c>
      <c r="J5503" t="s">
        <v>2014</v>
      </c>
      <c r="K5503" t="str" cm="1">
        <f t="array" ref="K5503">_xlfn.IFS(Table1[[#This Row],[Rating]] &gt;=4.5, "Elite",Table1[[#This Row],[Rating]]&gt;=4, "Highly Rated", Table1[[#This Row],[Rating]]&gt;=3.5,"Above Average", Table1[[#This Row],[Rating]]&lt;3.5, "Average or Below")</f>
        <v>Above Average</v>
      </c>
      <c r="L5503" t="str" cm="1">
        <f t="array" ref="L5503">_xlfn.IFS(Table1[[#This Row],[Pages]]&lt;=150,"Very Short",Table1[[#This Row],[Pages]]&lt;=299,"Short",Table1[[#This Row],[Pages]]&lt;=499,"Medium",Table1[[#This Row],[Pages]]&lt;=699,"Long",Table1[[#This Row],[Pages]]&gt;=700,"Epic")</f>
        <v>Medium</v>
      </c>
      <c r="M5503" t="str" cm="1">
        <f t="array" ref="M5503">_xlfn.IFS(Table1[[#This Row],[Ratings_Count]]&gt;=1000000,"Mega Popular",Table1[[#This Row],[Ratings_Count]]&gt;=100000,"Popular",Table1[[#This Row],[Ratings_Count]]&gt;=10000,"Mid Popular",Table1[[#This Row],[Ratings_Count]]&lt;10000,"Niche")</f>
        <v>Niche</v>
      </c>
      <c r="N5503" t="str">
        <f>IF(AND(Table1[[#This Row],[Rating]]&gt;=4.2, Table1[[#This Row],[Ratings_Count]]&lt;10000), "Hidden Gem", "Not a Hidden Gem")</f>
        <v>Not a Hidden Gem</v>
      </c>
    </row>
    <row r="5504" spans="1:14" x14ac:dyDescent="0.25">
      <c r="A5504" t="s">
        <v>527</v>
      </c>
      <c r="B5504" t="s">
        <v>7993</v>
      </c>
      <c r="C5504">
        <v>3.84</v>
      </c>
      <c r="D5504" t="s">
        <v>11</v>
      </c>
      <c r="E5504">
        <v>362</v>
      </c>
      <c r="F5504">
        <v>1162</v>
      </c>
      <c r="G5504">
        <v>132</v>
      </c>
      <c r="H5504">
        <v>2007</v>
      </c>
      <c r="I5504" t="s">
        <v>2085</v>
      </c>
      <c r="J5504" t="s">
        <v>2014</v>
      </c>
      <c r="K5504" t="str" cm="1">
        <f t="array" ref="K5504">_xlfn.IFS(Table1[[#This Row],[Rating]] &gt;=4.5, "Elite",Table1[[#This Row],[Rating]]&gt;=4, "Highly Rated", Table1[[#This Row],[Rating]]&gt;=3.5,"Above Average", Table1[[#This Row],[Rating]]&lt;3.5, "Average or Below")</f>
        <v>Above Average</v>
      </c>
      <c r="L5504" t="str" cm="1">
        <f t="array" ref="L5504">_xlfn.IFS(Table1[[#This Row],[Pages]]&lt;=150,"Very Short",Table1[[#This Row],[Pages]]&lt;=299,"Short",Table1[[#This Row],[Pages]]&lt;=499,"Medium",Table1[[#This Row],[Pages]]&lt;=699,"Long",Table1[[#This Row],[Pages]]&gt;=700,"Epic")</f>
        <v>Medium</v>
      </c>
      <c r="M5504" t="str" cm="1">
        <f t="array" ref="M5504">_xlfn.IFS(Table1[[#This Row],[Ratings_Count]]&gt;=1000000,"Mega Popular",Table1[[#This Row],[Ratings_Count]]&gt;=100000,"Popular",Table1[[#This Row],[Ratings_Count]]&gt;=10000,"Mid Popular",Table1[[#This Row],[Ratings_Count]]&lt;10000,"Niche")</f>
        <v>Niche</v>
      </c>
      <c r="N5504" t="str">
        <f>IF(AND(Table1[[#This Row],[Rating]]&gt;=4.2, Table1[[#This Row],[Ratings_Count]]&lt;10000), "Hidden Gem", "Not a Hidden Gem")</f>
        <v>Not a Hidden Gem</v>
      </c>
    </row>
    <row r="5505" spans="1:14" x14ac:dyDescent="0.25">
      <c r="A5505" t="s">
        <v>8123</v>
      </c>
      <c r="B5505" t="s">
        <v>8124</v>
      </c>
      <c r="C5505">
        <v>3.84</v>
      </c>
      <c r="D5505" t="s">
        <v>11</v>
      </c>
      <c r="E5505">
        <v>342</v>
      </c>
      <c r="F5505">
        <v>6885</v>
      </c>
      <c r="G5505">
        <v>438</v>
      </c>
      <c r="H5505">
        <v>2000</v>
      </c>
      <c r="I5505" t="s">
        <v>2085</v>
      </c>
      <c r="J5505" t="s">
        <v>2014</v>
      </c>
      <c r="K5505" t="str" cm="1">
        <f t="array" ref="K5505">_xlfn.IFS(Table1[[#This Row],[Rating]] &gt;=4.5, "Elite",Table1[[#This Row],[Rating]]&gt;=4, "Highly Rated", Table1[[#This Row],[Rating]]&gt;=3.5,"Above Average", Table1[[#This Row],[Rating]]&lt;3.5, "Average or Below")</f>
        <v>Above Average</v>
      </c>
      <c r="L5505" t="str" cm="1">
        <f t="array" ref="L5505">_xlfn.IFS(Table1[[#This Row],[Pages]]&lt;=150,"Very Short",Table1[[#This Row],[Pages]]&lt;=299,"Short",Table1[[#This Row],[Pages]]&lt;=499,"Medium",Table1[[#This Row],[Pages]]&lt;=699,"Long",Table1[[#This Row],[Pages]]&gt;=700,"Epic")</f>
        <v>Medium</v>
      </c>
      <c r="M5505" t="str" cm="1">
        <f t="array" ref="M5505">_xlfn.IFS(Table1[[#This Row],[Ratings_Count]]&gt;=1000000,"Mega Popular",Table1[[#This Row],[Ratings_Count]]&gt;=100000,"Popular",Table1[[#This Row],[Ratings_Count]]&gt;=10000,"Mid Popular",Table1[[#This Row],[Ratings_Count]]&lt;10000,"Niche")</f>
        <v>Niche</v>
      </c>
      <c r="N5505" t="str">
        <f>IF(AND(Table1[[#This Row],[Rating]]&gt;=4.2, Table1[[#This Row],[Ratings_Count]]&lt;10000), "Hidden Gem", "Not a Hidden Gem")</f>
        <v>Not a Hidden Gem</v>
      </c>
    </row>
    <row r="5506" spans="1:14" x14ac:dyDescent="0.25">
      <c r="A5506" t="s">
        <v>8661</v>
      </c>
      <c r="B5506" t="s">
        <v>8662</v>
      </c>
      <c r="C5506">
        <v>3.84</v>
      </c>
      <c r="D5506" t="s">
        <v>11</v>
      </c>
      <c r="E5506">
        <v>240</v>
      </c>
      <c r="F5506">
        <v>4918</v>
      </c>
      <c r="G5506">
        <v>427</v>
      </c>
      <c r="H5506">
        <v>1999</v>
      </c>
      <c r="I5506" t="s">
        <v>355</v>
      </c>
      <c r="J5506" t="s">
        <v>13</v>
      </c>
      <c r="K5506" t="str" cm="1">
        <f t="array" ref="K5506">_xlfn.IFS(Table1[[#This Row],[Rating]] &gt;=4.5, "Elite",Table1[[#This Row],[Rating]]&gt;=4, "Highly Rated", Table1[[#This Row],[Rating]]&gt;=3.5,"Above Average", Table1[[#This Row],[Rating]]&lt;3.5, "Average or Below")</f>
        <v>Above Average</v>
      </c>
      <c r="L5506" t="str" cm="1">
        <f t="array" ref="L5506">_xlfn.IFS(Table1[[#This Row],[Pages]]&lt;=150,"Very Short",Table1[[#This Row],[Pages]]&lt;=299,"Short",Table1[[#This Row],[Pages]]&lt;=499,"Medium",Table1[[#This Row],[Pages]]&lt;=699,"Long",Table1[[#This Row],[Pages]]&gt;=700,"Epic")</f>
        <v>Short</v>
      </c>
      <c r="M5506" t="str" cm="1">
        <f t="array" ref="M5506">_xlfn.IFS(Table1[[#This Row],[Ratings_Count]]&gt;=1000000,"Mega Popular",Table1[[#This Row],[Ratings_Count]]&gt;=100000,"Popular",Table1[[#This Row],[Ratings_Count]]&gt;=10000,"Mid Popular",Table1[[#This Row],[Ratings_Count]]&lt;10000,"Niche")</f>
        <v>Niche</v>
      </c>
      <c r="N5506" t="str">
        <f>IF(AND(Table1[[#This Row],[Rating]]&gt;=4.2, Table1[[#This Row],[Ratings_Count]]&lt;10000), "Hidden Gem", "Not a Hidden Gem")</f>
        <v>Not a Hidden Gem</v>
      </c>
    </row>
    <row r="5507" spans="1:14" x14ac:dyDescent="0.25">
      <c r="A5507" t="s">
        <v>8687</v>
      </c>
      <c r="B5507" t="s">
        <v>8688</v>
      </c>
      <c r="C5507">
        <v>3.84</v>
      </c>
      <c r="D5507" t="s">
        <v>11</v>
      </c>
      <c r="E5507">
        <v>304</v>
      </c>
      <c r="F5507">
        <v>4891</v>
      </c>
      <c r="G5507">
        <v>102</v>
      </c>
      <c r="H5507">
        <v>1999</v>
      </c>
      <c r="I5507" t="s">
        <v>944</v>
      </c>
      <c r="J5507" t="s">
        <v>13</v>
      </c>
      <c r="K5507" t="str" cm="1">
        <f t="array" ref="K5507">_xlfn.IFS(Table1[[#This Row],[Rating]] &gt;=4.5, "Elite",Table1[[#This Row],[Rating]]&gt;=4, "Highly Rated", Table1[[#This Row],[Rating]]&gt;=3.5,"Above Average", Table1[[#This Row],[Rating]]&lt;3.5, "Average or Below")</f>
        <v>Above Average</v>
      </c>
      <c r="L5507" t="str" cm="1">
        <f t="array" ref="L5507">_xlfn.IFS(Table1[[#This Row],[Pages]]&lt;=150,"Very Short",Table1[[#This Row],[Pages]]&lt;=299,"Short",Table1[[#This Row],[Pages]]&lt;=499,"Medium",Table1[[#This Row],[Pages]]&lt;=699,"Long",Table1[[#This Row],[Pages]]&gt;=700,"Epic")</f>
        <v>Medium</v>
      </c>
      <c r="M5507" t="str" cm="1">
        <f t="array" ref="M5507">_xlfn.IFS(Table1[[#This Row],[Ratings_Count]]&gt;=1000000,"Mega Popular",Table1[[#This Row],[Ratings_Count]]&gt;=100000,"Popular",Table1[[#This Row],[Ratings_Count]]&gt;=10000,"Mid Popular",Table1[[#This Row],[Ratings_Count]]&lt;10000,"Niche")</f>
        <v>Niche</v>
      </c>
      <c r="N5507" t="str">
        <f>IF(AND(Table1[[#This Row],[Rating]]&gt;=4.2, Table1[[#This Row],[Ratings_Count]]&lt;10000), "Hidden Gem", "Not a Hidden Gem")</f>
        <v>Not a Hidden Gem</v>
      </c>
    </row>
    <row r="5508" spans="1:14" x14ac:dyDescent="0.25">
      <c r="A5508" t="s">
        <v>8881</v>
      </c>
      <c r="B5508" t="s">
        <v>3768</v>
      </c>
      <c r="C5508">
        <v>3.84</v>
      </c>
      <c r="D5508" t="s">
        <v>11</v>
      </c>
      <c r="E5508">
        <v>416</v>
      </c>
      <c r="F5508">
        <v>1242</v>
      </c>
      <c r="G5508">
        <v>96</v>
      </c>
      <c r="H5508">
        <v>1999</v>
      </c>
      <c r="I5508" t="s">
        <v>8673</v>
      </c>
      <c r="J5508" t="s">
        <v>13</v>
      </c>
      <c r="K5508" t="str" cm="1">
        <f t="array" ref="K5508">_xlfn.IFS(Table1[[#This Row],[Rating]] &gt;=4.5, "Elite",Table1[[#This Row],[Rating]]&gt;=4, "Highly Rated", Table1[[#This Row],[Rating]]&gt;=3.5,"Above Average", Table1[[#This Row],[Rating]]&lt;3.5, "Average or Below")</f>
        <v>Above Average</v>
      </c>
      <c r="L5508" t="str" cm="1">
        <f t="array" ref="L5508">_xlfn.IFS(Table1[[#This Row],[Pages]]&lt;=150,"Very Short",Table1[[#This Row],[Pages]]&lt;=299,"Short",Table1[[#This Row],[Pages]]&lt;=499,"Medium",Table1[[#This Row],[Pages]]&lt;=699,"Long",Table1[[#This Row],[Pages]]&gt;=700,"Epic")</f>
        <v>Medium</v>
      </c>
      <c r="M5508" t="str" cm="1">
        <f t="array" ref="M5508">_xlfn.IFS(Table1[[#This Row],[Ratings_Count]]&gt;=1000000,"Mega Popular",Table1[[#This Row],[Ratings_Count]]&gt;=100000,"Popular",Table1[[#This Row],[Ratings_Count]]&gt;=10000,"Mid Popular",Table1[[#This Row],[Ratings_Count]]&lt;10000,"Niche")</f>
        <v>Niche</v>
      </c>
      <c r="N5508" t="str">
        <f>IF(AND(Table1[[#This Row],[Rating]]&gt;=4.2, Table1[[#This Row],[Ratings_Count]]&lt;10000), "Hidden Gem", "Not a Hidden Gem")</f>
        <v>Not a Hidden Gem</v>
      </c>
    </row>
    <row r="5509" spans="1:14" x14ac:dyDescent="0.25">
      <c r="A5509" t="s">
        <v>9038</v>
      </c>
      <c r="B5509" t="s">
        <v>2560</v>
      </c>
      <c r="C5509">
        <v>3.84</v>
      </c>
      <c r="D5509" t="s">
        <v>11</v>
      </c>
      <c r="E5509">
        <v>198</v>
      </c>
      <c r="F5509">
        <v>2976</v>
      </c>
      <c r="G5509">
        <v>207</v>
      </c>
      <c r="H5509">
        <v>1998</v>
      </c>
      <c r="I5509" t="s">
        <v>2022</v>
      </c>
      <c r="J5509" t="s">
        <v>2014</v>
      </c>
      <c r="K5509" t="str" cm="1">
        <f t="array" ref="K5509">_xlfn.IFS(Table1[[#This Row],[Rating]] &gt;=4.5, "Elite",Table1[[#This Row],[Rating]]&gt;=4, "Highly Rated", Table1[[#This Row],[Rating]]&gt;=3.5,"Above Average", Table1[[#This Row],[Rating]]&lt;3.5, "Average or Below")</f>
        <v>Above Average</v>
      </c>
      <c r="L5509" t="str" cm="1">
        <f t="array" ref="L5509">_xlfn.IFS(Table1[[#This Row],[Pages]]&lt;=150,"Very Short",Table1[[#This Row],[Pages]]&lt;=299,"Short",Table1[[#This Row],[Pages]]&lt;=499,"Medium",Table1[[#This Row],[Pages]]&lt;=699,"Long",Table1[[#This Row],[Pages]]&gt;=700,"Epic")</f>
        <v>Short</v>
      </c>
      <c r="M5509" t="str" cm="1">
        <f t="array" ref="M5509">_xlfn.IFS(Table1[[#This Row],[Ratings_Count]]&gt;=1000000,"Mega Popular",Table1[[#This Row],[Ratings_Count]]&gt;=100000,"Popular",Table1[[#This Row],[Ratings_Count]]&gt;=10000,"Mid Popular",Table1[[#This Row],[Ratings_Count]]&lt;10000,"Niche")</f>
        <v>Niche</v>
      </c>
      <c r="N5509" t="str">
        <f>IF(AND(Table1[[#This Row],[Rating]]&gt;=4.2, Table1[[#This Row],[Ratings_Count]]&lt;10000), "Hidden Gem", "Not a Hidden Gem")</f>
        <v>Not a Hidden Gem</v>
      </c>
    </row>
    <row r="5510" spans="1:14" x14ac:dyDescent="0.25">
      <c r="A5510" t="s">
        <v>9408</v>
      </c>
      <c r="B5510" t="s">
        <v>5976</v>
      </c>
      <c r="C5510">
        <v>3.84</v>
      </c>
      <c r="D5510" t="s">
        <v>11</v>
      </c>
      <c r="E5510">
        <v>423</v>
      </c>
      <c r="F5510">
        <v>2785</v>
      </c>
      <c r="G5510">
        <v>166</v>
      </c>
      <c r="H5510">
        <v>1987</v>
      </c>
      <c r="I5510" t="s">
        <v>2276</v>
      </c>
      <c r="J5510" t="s">
        <v>2014</v>
      </c>
      <c r="K5510" t="str" cm="1">
        <f t="array" ref="K5510">_xlfn.IFS(Table1[[#This Row],[Rating]] &gt;=4.5, "Elite",Table1[[#This Row],[Rating]]&gt;=4, "Highly Rated", Table1[[#This Row],[Rating]]&gt;=3.5,"Above Average", Table1[[#This Row],[Rating]]&lt;3.5, "Average or Below")</f>
        <v>Above Average</v>
      </c>
      <c r="L5510" t="str" cm="1">
        <f t="array" ref="L5510">_xlfn.IFS(Table1[[#This Row],[Pages]]&lt;=150,"Very Short",Table1[[#This Row],[Pages]]&lt;=299,"Short",Table1[[#This Row],[Pages]]&lt;=499,"Medium",Table1[[#This Row],[Pages]]&lt;=699,"Long",Table1[[#This Row],[Pages]]&gt;=700,"Epic")</f>
        <v>Medium</v>
      </c>
      <c r="M5510" t="str" cm="1">
        <f t="array" ref="M5510">_xlfn.IFS(Table1[[#This Row],[Ratings_Count]]&gt;=1000000,"Mega Popular",Table1[[#This Row],[Ratings_Count]]&gt;=100000,"Popular",Table1[[#This Row],[Ratings_Count]]&gt;=10000,"Mid Popular",Table1[[#This Row],[Ratings_Count]]&lt;10000,"Niche")</f>
        <v>Niche</v>
      </c>
      <c r="N5510" t="str">
        <f>IF(AND(Table1[[#This Row],[Rating]]&gt;=4.2, Table1[[#This Row],[Ratings_Count]]&lt;10000), "Hidden Gem", "Not a Hidden Gem")</f>
        <v>Not a Hidden Gem</v>
      </c>
    </row>
    <row r="5511" spans="1:14" x14ac:dyDescent="0.25">
      <c r="A5511" t="s">
        <v>9466</v>
      </c>
      <c r="B5511" t="s">
        <v>9467</v>
      </c>
      <c r="C5511">
        <v>3.84</v>
      </c>
      <c r="D5511" t="s">
        <v>11</v>
      </c>
      <c r="E5511">
        <v>352</v>
      </c>
      <c r="F5511">
        <v>2288</v>
      </c>
      <c r="G5511">
        <v>96</v>
      </c>
      <c r="H5511">
        <v>1996</v>
      </c>
      <c r="I5511" t="s">
        <v>2031</v>
      </c>
      <c r="J5511" t="s">
        <v>2014</v>
      </c>
      <c r="K5511" t="str" cm="1">
        <f t="array" ref="K5511">_xlfn.IFS(Table1[[#This Row],[Rating]] &gt;=4.5, "Elite",Table1[[#This Row],[Rating]]&gt;=4, "Highly Rated", Table1[[#This Row],[Rating]]&gt;=3.5,"Above Average", Table1[[#This Row],[Rating]]&lt;3.5, "Average or Below")</f>
        <v>Above Average</v>
      </c>
      <c r="L5511" t="str" cm="1">
        <f t="array" ref="L5511">_xlfn.IFS(Table1[[#This Row],[Pages]]&lt;=150,"Very Short",Table1[[#This Row],[Pages]]&lt;=299,"Short",Table1[[#This Row],[Pages]]&lt;=499,"Medium",Table1[[#This Row],[Pages]]&lt;=699,"Long",Table1[[#This Row],[Pages]]&gt;=700,"Epic")</f>
        <v>Medium</v>
      </c>
      <c r="M5511" t="str" cm="1">
        <f t="array" ref="M5511">_xlfn.IFS(Table1[[#This Row],[Ratings_Count]]&gt;=1000000,"Mega Popular",Table1[[#This Row],[Ratings_Count]]&gt;=100000,"Popular",Table1[[#This Row],[Ratings_Count]]&gt;=10000,"Mid Popular",Table1[[#This Row],[Ratings_Count]]&lt;10000,"Niche")</f>
        <v>Niche</v>
      </c>
      <c r="N5511" t="str">
        <f>IF(AND(Table1[[#This Row],[Rating]]&gt;=4.2, Table1[[#This Row],[Ratings_Count]]&lt;10000), "Hidden Gem", "Not a Hidden Gem")</f>
        <v>Not a Hidden Gem</v>
      </c>
    </row>
    <row r="5512" spans="1:14" x14ac:dyDescent="0.25">
      <c r="A5512" t="s">
        <v>9496</v>
      </c>
      <c r="B5512" t="s">
        <v>9497</v>
      </c>
      <c r="C5512">
        <v>3.84</v>
      </c>
      <c r="D5512" t="s">
        <v>11</v>
      </c>
      <c r="E5512">
        <v>124</v>
      </c>
      <c r="F5512">
        <v>3926</v>
      </c>
      <c r="G5512">
        <v>119</v>
      </c>
      <c r="H5512">
        <v>1976</v>
      </c>
      <c r="I5512" t="s">
        <v>9498</v>
      </c>
      <c r="J5512" t="s">
        <v>2014</v>
      </c>
      <c r="K5512" t="str" cm="1">
        <f t="array" ref="K5512">_xlfn.IFS(Table1[[#This Row],[Rating]] &gt;=4.5, "Elite",Table1[[#This Row],[Rating]]&gt;=4, "Highly Rated", Table1[[#This Row],[Rating]]&gt;=3.5,"Above Average", Table1[[#This Row],[Rating]]&lt;3.5, "Average or Below")</f>
        <v>Above Average</v>
      </c>
      <c r="L5512" t="str" cm="1">
        <f t="array" ref="L5512">_xlfn.IFS(Table1[[#This Row],[Pages]]&lt;=150,"Very Short",Table1[[#This Row],[Pages]]&lt;=299,"Short",Table1[[#This Row],[Pages]]&lt;=499,"Medium",Table1[[#This Row],[Pages]]&lt;=699,"Long",Table1[[#This Row],[Pages]]&gt;=700,"Epic")</f>
        <v>Very Short</v>
      </c>
      <c r="M5512" t="str" cm="1">
        <f t="array" ref="M5512">_xlfn.IFS(Table1[[#This Row],[Ratings_Count]]&gt;=1000000,"Mega Popular",Table1[[#This Row],[Ratings_Count]]&gt;=100000,"Popular",Table1[[#This Row],[Ratings_Count]]&gt;=10000,"Mid Popular",Table1[[#This Row],[Ratings_Count]]&lt;10000,"Niche")</f>
        <v>Niche</v>
      </c>
      <c r="N5512" t="str">
        <f>IF(AND(Table1[[#This Row],[Rating]]&gt;=4.2, Table1[[#This Row],[Ratings_Count]]&lt;10000), "Hidden Gem", "Not a Hidden Gem")</f>
        <v>Not a Hidden Gem</v>
      </c>
    </row>
    <row r="5513" spans="1:14" x14ac:dyDescent="0.25">
      <c r="A5513" t="s">
        <v>9803</v>
      </c>
      <c r="B5513" t="s">
        <v>5133</v>
      </c>
      <c r="C5513">
        <v>3.84</v>
      </c>
      <c r="D5513" t="s">
        <v>11</v>
      </c>
      <c r="E5513">
        <v>353</v>
      </c>
      <c r="F5513">
        <v>105</v>
      </c>
      <c r="G5513">
        <v>10</v>
      </c>
      <c r="H5513">
        <v>1991</v>
      </c>
      <c r="I5513" t="s">
        <v>2025</v>
      </c>
      <c r="J5513" t="s">
        <v>2014</v>
      </c>
      <c r="K5513" t="str" cm="1">
        <f t="array" ref="K5513">_xlfn.IFS(Table1[[#This Row],[Rating]] &gt;=4.5, "Elite",Table1[[#This Row],[Rating]]&gt;=4, "Highly Rated", Table1[[#This Row],[Rating]]&gt;=3.5,"Above Average", Table1[[#This Row],[Rating]]&lt;3.5, "Average or Below")</f>
        <v>Above Average</v>
      </c>
      <c r="L5513" t="str" cm="1">
        <f t="array" ref="L5513">_xlfn.IFS(Table1[[#This Row],[Pages]]&lt;=150,"Very Short",Table1[[#This Row],[Pages]]&lt;=299,"Short",Table1[[#This Row],[Pages]]&lt;=499,"Medium",Table1[[#This Row],[Pages]]&lt;=699,"Long",Table1[[#This Row],[Pages]]&gt;=700,"Epic")</f>
        <v>Medium</v>
      </c>
      <c r="M5513" t="str" cm="1">
        <f t="array" ref="M5513">_xlfn.IFS(Table1[[#This Row],[Ratings_Count]]&gt;=1000000,"Mega Popular",Table1[[#This Row],[Ratings_Count]]&gt;=100000,"Popular",Table1[[#This Row],[Ratings_Count]]&gt;=10000,"Mid Popular",Table1[[#This Row],[Ratings_Count]]&lt;10000,"Niche")</f>
        <v>Niche</v>
      </c>
      <c r="N5513" t="str">
        <f>IF(AND(Table1[[#This Row],[Rating]]&gt;=4.2, Table1[[#This Row],[Ratings_Count]]&lt;10000), "Hidden Gem", "Not a Hidden Gem")</f>
        <v>Not a Hidden Gem</v>
      </c>
    </row>
    <row r="5514" spans="1:14" x14ac:dyDescent="0.25">
      <c r="A5514" t="s">
        <v>9844</v>
      </c>
      <c r="B5514" t="s">
        <v>9543</v>
      </c>
      <c r="C5514">
        <v>3.84</v>
      </c>
      <c r="D5514" t="s">
        <v>11</v>
      </c>
      <c r="E5514">
        <v>362</v>
      </c>
      <c r="F5514">
        <v>1539</v>
      </c>
      <c r="G5514">
        <v>90</v>
      </c>
      <c r="H5514">
        <v>1978</v>
      </c>
      <c r="I5514" t="s">
        <v>2022</v>
      </c>
      <c r="J5514" t="s">
        <v>2014</v>
      </c>
      <c r="K5514" t="str" cm="1">
        <f t="array" ref="K5514">_xlfn.IFS(Table1[[#This Row],[Rating]] &gt;=4.5, "Elite",Table1[[#This Row],[Rating]]&gt;=4, "Highly Rated", Table1[[#This Row],[Rating]]&gt;=3.5,"Above Average", Table1[[#This Row],[Rating]]&lt;3.5, "Average or Below")</f>
        <v>Above Average</v>
      </c>
      <c r="L5514" t="str" cm="1">
        <f t="array" ref="L5514">_xlfn.IFS(Table1[[#This Row],[Pages]]&lt;=150,"Very Short",Table1[[#This Row],[Pages]]&lt;=299,"Short",Table1[[#This Row],[Pages]]&lt;=499,"Medium",Table1[[#This Row],[Pages]]&lt;=699,"Long",Table1[[#This Row],[Pages]]&gt;=700,"Epic")</f>
        <v>Medium</v>
      </c>
      <c r="M5514" t="str" cm="1">
        <f t="array" ref="M5514">_xlfn.IFS(Table1[[#This Row],[Ratings_Count]]&gt;=1000000,"Mega Popular",Table1[[#This Row],[Ratings_Count]]&gt;=100000,"Popular",Table1[[#This Row],[Ratings_Count]]&gt;=10000,"Mid Popular",Table1[[#This Row],[Ratings_Count]]&lt;10000,"Niche")</f>
        <v>Niche</v>
      </c>
      <c r="N5514" t="str">
        <f>IF(AND(Table1[[#This Row],[Rating]]&gt;=4.2, Table1[[#This Row],[Ratings_Count]]&lt;10000), "Hidden Gem", "Not a Hidden Gem")</f>
        <v>Not a Hidden Gem</v>
      </c>
    </row>
    <row r="5515" spans="1:14" x14ac:dyDescent="0.25">
      <c r="A5515" t="s">
        <v>9908</v>
      </c>
      <c r="B5515" t="s">
        <v>9909</v>
      </c>
      <c r="C5515">
        <v>3.84</v>
      </c>
      <c r="D5515" t="s">
        <v>11</v>
      </c>
      <c r="E5515">
        <v>249</v>
      </c>
      <c r="F5515">
        <v>2766</v>
      </c>
      <c r="G5515">
        <v>64</v>
      </c>
      <c r="H5515">
        <v>1991</v>
      </c>
      <c r="I5515" t="s">
        <v>2085</v>
      </c>
      <c r="J5515" t="s">
        <v>2014</v>
      </c>
      <c r="K5515" t="str" cm="1">
        <f t="array" ref="K5515">_xlfn.IFS(Table1[[#This Row],[Rating]] &gt;=4.5, "Elite",Table1[[#This Row],[Rating]]&gt;=4, "Highly Rated", Table1[[#This Row],[Rating]]&gt;=3.5,"Above Average", Table1[[#This Row],[Rating]]&lt;3.5, "Average or Below")</f>
        <v>Above Average</v>
      </c>
      <c r="L5515" t="str" cm="1">
        <f t="array" ref="L5515">_xlfn.IFS(Table1[[#This Row],[Pages]]&lt;=150,"Very Short",Table1[[#This Row],[Pages]]&lt;=299,"Short",Table1[[#This Row],[Pages]]&lt;=499,"Medium",Table1[[#This Row],[Pages]]&lt;=699,"Long",Table1[[#This Row],[Pages]]&gt;=700,"Epic")</f>
        <v>Short</v>
      </c>
      <c r="M5515" t="str" cm="1">
        <f t="array" ref="M5515">_xlfn.IFS(Table1[[#This Row],[Ratings_Count]]&gt;=1000000,"Mega Popular",Table1[[#This Row],[Ratings_Count]]&gt;=100000,"Popular",Table1[[#This Row],[Ratings_Count]]&gt;=10000,"Mid Popular",Table1[[#This Row],[Ratings_Count]]&lt;10000,"Niche")</f>
        <v>Niche</v>
      </c>
      <c r="N5515" t="str">
        <f>IF(AND(Table1[[#This Row],[Rating]]&gt;=4.2, Table1[[#This Row],[Ratings_Count]]&lt;10000), "Hidden Gem", "Not a Hidden Gem")</f>
        <v>Not a Hidden Gem</v>
      </c>
    </row>
    <row r="5516" spans="1:14" x14ac:dyDescent="0.25">
      <c r="A5516" t="s">
        <v>2227</v>
      </c>
      <c r="B5516" t="s">
        <v>9965</v>
      </c>
      <c r="C5516">
        <v>3.84</v>
      </c>
      <c r="D5516" t="s">
        <v>11</v>
      </c>
      <c r="E5516">
        <v>442</v>
      </c>
      <c r="F5516">
        <v>87406</v>
      </c>
      <c r="G5516">
        <v>1182</v>
      </c>
      <c r="H5516">
        <v>1990</v>
      </c>
      <c r="I5516" t="s">
        <v>2085</v>
      </c>
      <c r="J5516" t="s">
        <v>2014</v>
      </c>
      <c r="K5516" t="str" cm="1">
        <f t="array" ref="K5516">_xlfn.IFS(Table1[[#This Row],[Rating]] &gt;=4.5, "Elite",Table1[[#This Row],[Rating]]&gt;=4, "Highly Rated", Table1[[#This Row],[Rating]]&gt;=3.5,"Above Average", Table1[[#This Row],[Rating]]&lt;3.5, "Average or Below")</f>
        <v>Above Average</v>
      </c>
      <c r="L5516" t="str" cm="1">
        <f t="array" ref="L5516">_xlfn.IFS(Table1[[#This Row],[Pages]]&lt;=150,"Very Short",Table1[[#This Row],[Pages]]&lt;=299,"Short",Table1[[#This Row],[Pages]]&lt;=499,"Medium",Table1[[#This Row],[Pages]]&lt;=699,"Long",Table1[[#This Row],[Pages]]&gt;=700,"Epic")</f>
        <v>Medium</v>
      </c>
      <c r="M5516" t="str" cm="1">
        <f t="array" ref="M5516">_xlfn.IFS(Table1[[#This Row],[Ratings_Count]]&gt;=1000000,"Mega Popular",Table1[[#This Row],[Ratings_Count]]&gt;=100000,"Popular",Table1[[#This Row],[Ratings_Count]]&gt;=10000,"Mid Popular",Table1[[#This Row],[Ratings_Count]]&lt;10000,"Niche")</f>
        <v>Mid Popular</v>
      </c>
      <c r="N5516" t="str">
        <f>IF(AND(Table1[[#This Row],[Rating]]&gt;=4.2, Table1[[#This Row],[Ratings_Count]]&lt;10000), "Hidden Gem", "Not a Hidden Gem")</f>
        <v>Not a Hidden Gem</v>
      </c>
    </row>
    <row r="5517" spans="1:14" x14ac:dyDescent="0.25">
      <c r="A5517" t="s">
        <v>9969</v>
      </c>
      <c r="B5517" t="s">
        <v>9970</v>
      </c>
      <c r="C5517">
        <v>3.84</v>
      </c>
      <c r="D5517" t="s">
        <v>11</v>
      </c>
      <c r="E5517">
        <v>189</v>
      </c>
      <c r="F5517">
        <v>2821</v>
      </c>
      <c r="G5517">
        <v>199</v>
      </c>
      <c r="H5517">
        <v>1996</v>
      </c>
      <c r="I5517" t="s">
        <v>2085</v>
      </c>
      <c r="J5517" t="s">
        <v>2014</v>
      </c>
      <c r="K5517" t="str" cm="1">
        <f t="array" ref="K5517">_xlfn.IFS(Table1[[#This Row],[Rating]] &gt;=4.5, "Elite",Table1[[#This Row],[Rating]]&gt;=4, "Highly Rated", Table1[[#This Row],[Rating]]&gt;=3.5,"Above Average", Table1[[#This Row],[Rating]]&lt;3.5, "Average or Below")</f>
        <v>Above Average</v>
      </c>
      <c r="L5517" t="str" cm="1">
        <f t="array" ref="L5517">_xlfn.IFS(Table1[[#This Row],[Pages]]&lt;=150,"Very Short",Table1[[#This Row],[Pages]]&lt;=299,"Short",Table1[[#This Row],[Pages]]&lt;=499,"Medium",Table1[[#This Row],[Pages]]&lt;=699,"Long",Table1[[#This Row],[Pages]]&gt;=700,"Epic")</f>
        <v>Short</v>
      </c>
      <c r="M5517" t="str" cm="1">
        <f t="array" ref="M5517">_xlfn.IFS(Table1[[#This Row],[Ratings_Count]]&gt;=1000000,"Mega Popular",Table1[[#This Row],[Ratings_Count]]&gt;=100000,"Popular",Table1[[#This Row],[Ratings_Count]]&gt;=10000,"Mid Popular",Table1[[#This Row],[Ratings_Count]]&lt;10000,"Niche")</f>
        <v>Niche</v>
      </c>
      <c r="N5517" t="str">
        <f>IF(AND(Table1[[#This Row],[Rating]]&gt;=4.2, Table1[[#This Row],[Ratings_Count]]&lt;10000), "Hidden Gem", "Not a Hidden Gem")</f>
        <v>Not a Hidden Gem</v>
      </c>
    </row>
    <row r="5518" spans="1:14" x14ac:dyDescent="0.25">
      <c r="A5518" t="s">
        <v>10257</v>
      </c>
      <c r="B5518" t="s">
        <v>401</v>
      </c>
      <c r="C5518">
        <v>3.84</v>
      </c>
      <c r="D5518" t="s">
        <v>11</v>
      </c>
      <c r="E5518">
        <v>416</v>
      </c>
      <c r="F5518">
        <v>7487</v>
      </c>
      <c r="G5518">
        <v>617</v>
      </c>
      <c r="H5518">
        <v>2012</v>
      </c>
      <c r="I5518" t="s">
        <v>7074</v>
      </c>
      <c r="J5518" t="s">
        <v>13</v>
      </c>
      <c r="K5518" t="str" cm="1">
        <f t="array" ref="K5518">_xlfn.IFS(Table1[[#This Row],[Rating]] &gt;=4.5, "Elite",Table1[[#This Row],[Rating]]&gt;=4, "Highly Rated", Table1[[#This Row],[Rating]]&gt;=3.5,"Above Average", Table1[[#This Row],[Rating]]&lt;3.5, "Average or Below")</f>
        <v>Above Average</v>
      </c>
      <c r="L5518" t="str" cm="1">
        <f t="array" ref="L5518">_xlfn.IFS(Table1[[#This Row],[Pages]]&lt;=150,"Very Short",Table1[[#This Row],[Pages]]&lt;=299,"Short",Table1[[#This Row],[Pages]]&lt;=499,"Medium",Table1[[#This Row],[Pages]]&lt;=699,"Long",Table1[[#This Row],[Pages]]&gt;=700,"Epic")</f>
        <v>Medium</v>
      </c>
      <c r="M5518" t="str" cm="1">
        <f t="array" ref="M5518">_xlfn.IFS(Table1[[#This Row],[Ratings_Count]]&gt;=1000000,"Mega Popular",Table1[[#This Row],[Ratings_Count]]&gt;=100000,"Popular",Table1[[#This Row],[Ratings_Count]]&gt;=10000,"Mid Popular",Table1[[#This Row],[Ratings_Count]]&lt;10000,"Niche")</f>
        <v>Niche</v>
      </c>
      <c r="N5518" t="str">
        <f>IF(AND(Table1[[#This Row],[Rating]]&gt;=4.2, Table1[[#This Row],[Ratings_Count]]&lt;10000), "Hidden Gem", "Not a Hidden Gem")</f>
        <v>Not a Hidden Gem</v>
      </c>
    </row>
    <row r="5519" spans="1:14" x14ac:dyDescent="0.25">
      <c r="A5519" t="s">
        <v>10262</v>
      </c>
      <c r="B5519" t="s">
        <v>10263</v>
      </c>
      <c r="C5519">
        <v>3.84</v>
      </c>
      <c r="D5519" t="s">
        <v>11</v>
      </c>
      <c r="E5519">
        <v>231</v>
      </c>
      <c r="F5519">
        <v>129</v>
      </c>
      <c r="G5519">
        <v>7</v>
      </c>
      <c r="H5519">
        <v>1986</v>
      </c>
      <c r="I5519" t="s">
        <v>205</v>
      </c>
      <c r="J5519" t="s">
        <v>13</v>
      </c>
      <c r="K5519" t="str" cm="1">
        <f t="array" ref="K5519">_xlfn.IFS(Table1[[#This Row],[Rating]] &gt;=4.5, "Elite",Table1[[#This Row],[Rating]]&gt;=4, "Highly Rated", Table1[[#This Row],[Rating]]&gt;=3.5,"Above Average", Table1[[#This Row],[Rating]]&lt;3.5, "Average or Below")</f>
        <v>Above Average</v>
      </c>
      <c r="L5519" t="str" cm="1">
        <f t="array" ref="L5519">_xlfn.IFS(Table1[[#This Row],[Pages]]&lt;=150,"Very Short",Table1[[#This Row],[Pages]]&lt;=299,"Short",Table1[[#This Row],[Pages]]&lt;=499,"Medium",Table1[[#This Row],[Pages]]&lt;=699,"Long",Table1[[#This Row],[Pages]]&gt;=700,"Epic")</f>
        <v>Short</v>
      </c>
      <c r="M5519" t="str" cm="1">
        <f t="array" ref="M5519">_xlfn.IFS(Table1[[#This Row],[Ratings_Count]]&gt;=1000000,"Mega Popular",Table1[[#This Row],[Ratings_Count]]&gt;=100000,"Popular",Table1[[#This Row],[Ratings_Count]]&gt;=10000,"Mid Popular",Table1[[#This Row],[Ratings_Count]]&lt;10000,"Niche")</f>
        <v>Niche</v>
      </c>
      <c r="N5519" t="str">
        <f>IF(AND(Table1[[#This Row],[Rating]]&gt;=4.2, Table1[[#This Row],[Ratings_Count]]&lt;10000), "Hidden Gem", "Not a Hidden Gem")</f>
        <v>Not a Hidden Gem</v>
      </c>
    </row>
    <row r="5520" spans="1:14" x14ac:dyDescent="0.25">
      <c r="A5520" t="s">
        <v>10273</v>
      </c>
      <c r="B5520" t="s">
        <v>4864</v>
      </c>
      <c r="C5520">
        <v>3.84</v>
      </c>
      <c r="D5520" t="s">
        <v>11</v>
      </c>
      <c r="E5520">
        <v>320</v>
      </c>
      <c r="F5520">
        <v>60</v>
      </c>
      <c r="G5520">
        <v>4</v>
      </c>
      <c r="H5520">
        <v>2011</v>
      </c>
      <c r="I5520" t="s">
        <v>56</v>
      </c>
      <c r="J5520" t="s">
        <v>13</v>
      </c>
      <c r="K5520" t="str" cm="1">
        <f t="array" ref="K5520">_xlfn.IFS(Table1[[#This Row],[Rating]] &gt;=4.5, "Elite",Table1[[#This Row],[Rating]]&gt;=4, "Highly Rated", Table1[[#This Row],[Rating]]&gt;=3.5,"Above Average", Table1[[#This Row],[Rating]]&lt;3.5, "Average or Below")</f>
        <v>Above Average</v>
      </c>
      <c r="L5520" t="str" cm="1">
        <f t="array" ref="L5520">_xlfn.IFS(Table1[[#This Row],[Pages]]&lt;=150,"Very Short",Table1[[#This Row],[Pages]]&lt;=299,"Short",Table1[[#This Row],[Pages]]&lt;=499,"Medium",Table1[[#This Row],[Pages]]&lt;=699,"Long",Table1[[#This Row],[Pages]]&gt;=700,"Epic")</f>
        <v>Medium</v>
      </c>
      <c r="M5520" t="str" cm="1">
        <f t="array" ref="M5520">_xlfn.IFS(Table1[[#This Row],[Ratings_Count]]&gt;=1000000,"Mega Popular",Table1[[#This Row],[Ratings_Count]]&gt;=100000,"Popular",Table1[[#This Row],[Ratings_Count]]&gt;=10000,"Mid Popular",Table1[[#This Row],[Ratings_Count]]&lt;10000,"Niche")</f>
        <v>Niche</v>
      </c>
      <c r="N5520" t="str">
        <f>IF(AND(Table1[[#This Row],[Rating]]&gt;=4.2, Table1[[#This Row],[Ratings_Count]]&lt;10000), "Hidden Gem", "Not a Hidden Gem")</f>
        <v>Not a Hidden Gem</v>
      </c>
    </row>
    <row r="5521" spans="1:14" x14ac:dyDescent="0.25">
      <c r="A5521" t="s">
        <v>10589</v>
      </c>
      <c r="B5521" t="s">
        <v>10590</v>
      </c>
      <c r="C5521">
        <v>3.84</v>
      </c>
      <c r="D5521" t="s">
        <v>11</v>
      </c>
      <c r="E5521">
        <v>264</v>
      </c>
      <c r="F5521">
        <v>476</v>
      </c>
      <c r="G5521">
        <v>48</v>
      </c>
      <c r="H5521">
        <v>1983</v>
      </c>
      <c r="I5521" t="s">
        <v>337</v>
      </c>
      <c r="J5521" t="s">
        <v>13</v>
      </c>
      <c r="K5521" t="str" cm="1">
        <f t="array" ref="K5521">_xlfn.IFS(Table1[[#This Row],[Rating]] &gt;=4.5, "Elite",Table1[[#This Row],[Rating]]&gt;=4, "Highly Rated", Table1[[#This Row],[Rating]]&gt;=3.5,"Above Average", Table1[[#This Row],[Rating]]&lt;3.5, "Average or Below")</f>
        <v>Above Average</v>
      </c>
      <c r="L5521" t="str" cm="1">
        <f t="array" ref="L5521">_xlfn.IFS(Table1[[#This Row],[Pages]]&lt;=150,"Very Short",Table1[[#This Row],[Pages]]&lt;=299,"Short",Table1[[#This Row],[Pages]]&lt;=499,"Medium",Table1[[#This Row],[Pages]]&lt;=699,"Long",Table1[[#This Row],[Pages]]&gt;=700,"Epic")</f>
        <v>Short</v>
      </c>
      <c r="M5521" t="str" cm="1">
        <f t="array" ref="M5521">_xlfn.IFS(Table1[[#This Row],[Ratings_Count]]&gt;=1000000,"Mega Popular",Table1[[#This Row],[Ratings_Count]]&gt;=100000,"Popular",Table1[[#This Row],[Ratings_Count]]&gt;=10000,"Mid Popular",Table1[[#This Row],[Ratings_Count]]&lt;10000,"Niche")</f>
        <v>Niche</v>
      </c>
      <c r="N5521" t="str">
        <f>IF(AND(Table1[[#This Row],[Rating]]&gt;=4.2, Table1[[#This Row],[Ratings_Count]]&lt;10000), "Hidden Gem", "Not a Hidden Gem")</f>
        <v>Not a Hidden Gem</v>
      </c>
    </row>
    <row r="5522" spans="1:14" x14ac:dyDescent="0.25">
      <c r="A5522" t="s">
        <v>10905</v>
      </c>
      <c r="B5522" t="s">
        <v>3828</v>
      </c>
      <c r="C5522">
        <v>3.84</v>
      </c>
      <c r="D5522" t="s">
        <v>11</v>
      </c>
      <c r="E5522">
        <v>495</v>
      </c>
      <c r="F5522">
        <v>3256</v>
      </c>
      <c r="G5522">
        <v>68</v>
      </c>
      <c r="H5522">
        <v>1989</v>
      </c>
      <c r="I5522" t="s">
        <v>441</v>
      </c>
      <c r="J5522" t="s">
        <v>13</v>
      </c>
      <c r="K5522" t="str" cm="1">
        <f t="array" ref="K5522">_xlfn.IFS(Table1[[#This Row],[Rating]] &gt;=4.5, "Elite",Table1[[#This Row],[Rating]]&gt;=4, "Highly Rated", Table1[[#This Row],[Rating]]&gt;=3.5,"Above Average", Table1[[#This Row],[Rating]]&lt;3.5, "Average or Below")</f>
        <v>Above Average</v>
      </c>
      <c r="L5522" t="str" cm="1">
        <f t="array" ref="L5522">_xlfn.IFS(Table1[[#This Row],[Pages]]&lt;=150,"Very Short",Table1[[#This Row],[Pages]]&lt;=299,"Short",Table1[[#This Row],[Pages]]&lt;=499,"Medium",Table1[[#This Row],[Pages]]&lt;=699,"Long",Table1[[#This Row],[Pages]]&gt;=700,"Epic")</f>
        <v>Medium</v>
      </c>
      <c r="M5522" t="str" cm="1">
        <f t="array" ref="M5522">_xlfn.IFS(Table1[[#This Row],[Ratings_Count]]&gt;=1000000,"Mega Popular",Table1[[#This Row],[Ratings_Count]]&gt;=100000,"Popular",Table1[[#This Row],[Ratings_Count]]&gt;=10000,"Mid Popular",Table1[[#This Row],[Ratings_Count]]&lt;10000,"Niche")</f>
        <v>Niche</v>
      </c>
      <c r="N5522" t="str">
        <f>IF(AND(Table1[[#This Row],[Rating]]&gt;=4.2, Table1[[#This Row],[Ratings_Count]]&lt;10000), "Hidden Gem", "Not a Hidden Gem")</f>
        <v>Not a Hidden Gem</v>
      </c>
    </row>
    <row r="5523" spans="1:14" x14ac:dyDescent="0.25">
      <c r="A5523" t="s">
        <v>10953</v>
      </c>
      <c r="B5523" t="s">
        <v>10954</v>
      </c>
      <c r="C5523">
        <v>3.84</v>
      </c>
      <c r="D5523" t="s">
        <v>11</v>
      </c>
      <c r="E5523">
        <v>336</v>
      </c>
      <c r="F5523">
        <v>1077</v>
      </c>
      <c r="G5523">
        <v>47</v>
      </c>
      <c r="H5523">
        <v>1990</v>
      </c>
      <c r="I5523" t="s">
        <v>1926</v>
      </c>
      <c r="J5523" t="s">
        <v>13</v>
      </c>
      <c r="K5523" t="str" cm="1">
        <f t="array" ref="K5523">_xlfn.IFS(Table1[[#This Row],[Rating]] &gt;=4.5, "Elite",Table1[[#This Row],[Rating]]&gt;=4, "Highly Rated", Table1[[#This Row],[Rating]]&gt;=3.5,"Above Average", Table1[[#This Row],[Rating]]&lt;3.5, "Average or Below")</f>
        <v>Above Average</v>
      </c>
      <c r="L5523" t="str" cm="1">
        <f t="array" ref="L5523">_xlfn.IFS(Table1[[#This Row],[Pages]]&lt;=150,"Very Short",Table1[[#This Row],[Pages]]&lt;=299,"Short",Table1[[#This Row],[Pages]]&lt;=499,"Medium",Table1[[#This Row],[Pages]]&lt;=699,"Long",Table1[[#This Row],[Pages]]&gt;=700,"Epic")</f>
        <v>Medium</v>
      </c>
      <c r="M5523" t="str" cm="1">
        <f t="array" ref="M5523">_xlfn.IFS(Table1[[#This Row],[Ratings_Count]]&gt;=1000000,"Mega Popular",Table1[[#This Row],[Ratings_Count]]&gt;=100000,"Popular",Table1[[#This Row],[Ratings_Count]]&gt;=10000,"Mid Popular",Table1[[#This Row],[Ratings_Count]]&lt;10000,"Niche")</f>
        <v>Niche</v>
      </c>
      <c r="N5523" t="str">
        <f>IF(AND(Table1[[#This Row],[Rating]]&gt;=4.2, Table1[[#This Row],[Ratings_Count]]&lt;10000), "Hidden Gem", "Not a Hidden Gem")</f>
        <v>Not a Hidden Gem</v>
      </c>
    </row>
    <row r="5524" spans="1:14" x14ac:dyDescent="0.25">
      <c r="A5524" t="s">
        <v>10977</v>
      </c>
      <c r="B5524" t="s">
        <v>10978</v>
      </c>
      <c r="C5524">
        <v>3.84</v>
      </c>
      <c r="D5524" t="s">
        <v>11</v>
      </c>
      <c r="E5524">
        <v>135</v>
      </c>
      <c r="F5524">
        <v>609</v>
      </c>
      <c r="G5524">
        <v>31</v>
      </c>
      <c r="H5524">
        <v>2012</v>
      </c>
      <c r="I5524" t="s">
        <v>10979</v>
      </c>
      <c r="J5524" t="s">
        <v>13</v>
      </c>
      <c r="K5524" t="str" cm="1">
        <f t="array" ref="K5524">_xlfn.IFS(Table1[[#This Row],[Rating]] &gt;=4.5, "Elite",Table1[[#This Row],[Rating]]&gt;=4, "Highly Rated", Table1[[#This Row],[Rating]]&gt;=3.5,"Above Average", Table1[[#This Row],[Rating]]&lt;3.5, "Average or Below")</f>
        <v>Above Average</v>
      </c>
      <c r="L5524" t="str" cm="1">
        <f t="array" ref="L5524">_xlfn.IFS(Table1[[#This Row],[Pages]]&lt;=150,"Very Short",Table1[[#This Row],[Pages]]&lt;=299,"Short",Table1[[#This Row],[Pages]]&lt;=499,"Medium",Table1[[#This Row],[Pages]]&lt;=699,"Long",Table1[[#This Row],[Pages]]&gt;=700,"Epic")</f>
        <v>Very Short</v>
      </c>
      <c r="M5524" t="str" cm="1">
        <f t="array" ref="M5524">_xlfn.IFS(Table1[[#This Row],[Ratings_Count]]&gt;=1000000,"Mega Popular",Table1[[#This Row],[Ratings_Count]]&gt;=100000,"Popular",Table1[[#This Row],[Ratings_Count]]&gt;=10000,"Mid Popular",Table1[[#This Row],[Ratings_Count]]&lt;10000,"Niche")</f>
        <v>Niche</v>
      </c>
      <c r="N5524" t="str">
        <f>IF(AND(Table1[[#This Row],[Rating]]&gt;=4.2, Table1[[#This Row],[Ratings_Count]]&lt;10000), "Hidden Gem", "Not a Hidden Gem")</f>
        <v>Not a Hidden Gem</v>
      </c>
    </row>
    <row r="5525" spans="1:14" x14ac:dyDescent="0.25">
      <c r="A5525" t="s">
        <v>11008</v>
      </c>
      <c r="B5525" t="s">
        <v>5943</v>
      </c>
      <c r="C5525">
        <v>3.84</v>
      </c>
      <c r="D5525" t="s">
        <v>11</v>
      </c>
      <c r="E5525">
        <v>239</v>
      </c>
      <c r="F5525">
        <v>3169</v>
      </c>
      <c r="G5525">
        <v>77</v>
      </c>
      <c r="H5525">
        <v>1984</v>
      </c>
      <c r="I5525" t="s">
        <v>355</v>
      </c>
      <c r="J5525" t="s">
        <v>13</v>
      </c>
      <c r="K5525" t="str" cm="1">
        <f t="array" ref="K5525">_xlfn.IFS(Table1[[#This Row],[Rating]] &gt;=4.5, "Elite",Table1[[#This Row],[Rating]]&gt;=4, "Highly Rated", Table1[[#This Row],[Rating]]&gt;=3.5,"Above Average", Table1[[#This Row],[Rating]]&lt;3.5, "Average or Below")</f>
        <v>Above Average</v>
      </c>
      <c r="L5525" t="str" cm="1">
        <f t="array" ref="L5525">_xlfn.IFS(Table1[[#This Row],[Pages]]&lt;=150,"Very Short",Table1[[#This Row],[Pages]]&lt;=299,"Short",Table1[[#This Row],[Pages]]&lt;=499,"Medium",Table1[[#This Row],[Pages]]&lt;=699,"Long",Table1[[#This Row],[Pages]]&gt;=700,"Epic")</f>
        <v>Short</v>
      </c>
      <c r="M5525" t="str" cm="1">
        <f t="array" ref="M5525">_xlfn.IFS(Table1[[#This Row],[Ratings_Count]]&gt;=1000000,"Mega Popular",Table1[[#This Row],[Ratings_Count]]&gt;=100000,"Popular",Table1[[#This Row],[Ratings_Count]]&gt;=10000,"Mid Popular",Table1[[#This Row],[Ratings_Count]]&lt;10000,"Niche")</f>
        <v>Niche</v>
      </c>
      <c r="N5525" t="str">
        <f>IF(AND(Table1[[#This Row],[Rating]]&gt;=4.2, Table1[[#This Row],[Ratings_Count]]&lt;10000), "Hidden Gem", "Not a Hidden Gem")</f>
        <v>Not a Hidden Gem</v>
      </c>
    </row>
    <row r="5526" spans="1:14" x14ac:dyDescent="0.25">
      <c r="A5526" t="s">
        <v>11158</v>
      </c>
      <c r="B5526" t="s">
        <v>5445</v>
      </c>
      <c r="C5526">
        <v>3.84</v>
      </c>
      <c r="D5526" t="s">
        <v>11</v>
      </c>
      <c r="E5526">
        <v>403</v>
      </c>
      <c r="F5526">
        <v>3106</v>
      </c>
      <c r="G5526">
        <v>115</v>
      </c>
      <c r="H5526">
        <v>1993</v>
      </c>
      <c r="I5526" t="s">
        <v>899</v>
      </c>
      <c r="J5526" t="s">
        <v>13</v>
      </c>
      <c r="K5526" t="str" cm="1">
        <f t="array" ref="K5526">_xlfn.IFS(Table1[[#This Row],[Rating]] &gt;=4.5, "Elite",Table1[[#This Row],[Rating]]&gt;=4, "Highly Rated", Table1[[#This Row],[Rating]]&gt;=3.5,"Above Average", Table1[[#This Row],[Rating]]&lt;3.5, "Average or Below")</f>
        <v>Above Average</v>
      </c>
      <c r="L5526" t="str" cm="1">
        <f t="array" ref="L5526">_xlfn.IFS(Table1[[#This Row],[Pages]]&lt;=150,"Very Short",Table1[[#This Row],[Pages]]&lt;=299,"Short",Table1[[#This Row],[Pages]]&lt;=499,"Medium",Table1[[#This Row],[Pages]]&lt;=699,"Long",Table1[[#This Row],[Pages]]&gt;=700,"Epic")</f>
        <v>Medium</v>
      </c>
      <c r="M5526" t="str" cm="1">
        <f t="array" ref="M5526">_xlfn.IFS(Table1[[#This Row],[Ratings_Count]]&gt;=1000000,"Mega Popular",Table1[[#This Row],[Ratings_Count]]&gt;=100000,"Popular",Table1[[#This Row],[Ratings_Count]]&gt;=10000,"Mid Popular",Table1[[#This Row],[Ratings_Count]]&lt;10000,"Niche")</f>
        <v>Niche</v>
      </c>
      <c r="N5526" t="str">
        <f>IF(AND(Table1[[#This Row],[Rating]]&gt;=4.2, Table1[[#This Row],[Ratings_Count]]&lt;10000), "Hidden Gem", "Not a Hidden Gem")</f>
        <v>Not a Hidden Gem</v>
      </c>
    </row>
    <row r="5527" spans="1:14" x14ac:dyDescent="0.25">
      <c r="A5527" t="s">
        <v>11243</v>
      </c>
      <c r="B5527" t="s">
        <v>11244</v>
      </c>
      <c r="C5527">
        <v>3.84</v>
      </c>
      <c r="D5527" t="s">
        <v>11</v>
      </c>
      <c r="E5527">
        <v>360</v>
      </c>
      <c r="F5527">
        <v>198</v>
      </c>
      <c r="G5527">
        <v>11</v>
      </c>
      <c r="H5527">
        <v>1993</v>
      </c>
      <c r="I5527" t="s">
        <v>609</v>
      </c>
      <c r="J5527" t="s">
        <v>13</v>
      </c>
      <c r="K5527" t="str" cm="1">
        <f t="array" ref="K5527">_xlfn.IFS(Table1[[#This Row],[Rating]] &gt;=4.5, "Elite",Table1[[#This Row],[Rating]]&gt;=4, "Highly Rated", Table1[[#This Row],[Rating]]&gt;=3.5,"Above Average", Table1[[#This Row],[Rating]]&lt;3.5, "Average or Below")</f>
        <v>Above Average</v>
      </c>
      <c r="L5527" t="str" cm="1">
        <f t="array" ref="L5527">_xlfn.IFS(Table1[[#This Row],[Pages]]&lt;=150,"Very Short",Table1[[#This Row],[Pages]]&lt;=299,"Short",Table1[[#This Row],[Pages]]&lt;=499,"Medium",Table1[[#This Row],[Pages]]&lt;=699,"Long",Table1[[#This Row],[Pages]]&gt;=700,"Epic")</f>
        <v>Medium</v>
      </c>
      <c r="M5527" t="str" cm="1">
        <f t="array" ref="M5527">_xlfn.IFS(Table1[[#This Row],[Ratings_Count]]&gt;=1000000,"Mega Popular",Table1[[#This Row],[Ratings_Count]]&gt;=100000,"Popular",Table1[[#This Row],[Ratings_Count]]&gt;=10000,"Mid Popular",Table1[[#This Row],[Ratings_Count]]&lt;10000,"Niche")</f>
        <v>Niche</v>
      </c>
      <c r="N5527" t="str">
        <f>IF(AND(Table1[[#This Row],[Rating]]&gt;=4.2, Table1[[#This Row],[Ratings_Count]]&lt;10000), "Hidden Gem", "Not a Hidden Gem")</f>
        <v>Not a Hidden Gem</v>
      </c>
    </row>
    <row r="5528" spans="1:14" x14ac:dyDescent="0.25">
      <c r="A5528" t="s">
        <v>11492</v>
      </c>
      <c r="B5528" t="s">
        <v>7283</v>
      </c>
      <c r="C5528">
        <v>3.84</v>
      </c>
      <c r="D5528" t="s">
        <v>11</v>
      </c>
      <c r="E5528">
        <v>446</v>
      </c>
      <c r="F5528">
        <v>196</v>
      </c>
      <c r="G5528">
        <v>16</v>
      </c>
      <c r="H5528">
        <v>1994</v>
      </c>
      <c r="I5528" t="s">
        <v>1344</v>
      </c>
      <c r="J5528" t="s">
        <v>13</v>
      </c>
      <c r="K5528" t="str" cm="1">
        <f t="array" ref="K5528">_xlfn.IFS(Table1[[#This Row],[Rating]] &gt;=4.5, "Elite",Table1[[#This Row],[Rating]]&gt;=4, "Highly Rated", Table1[[#This Row],[Rating]]&gt;=3.5,"Above Average", Table1[[#This Row],[Rating]]&lt;3.5, "Average or Below")</f>
        <v>Above Average</v>
      </c>
      <c r="L5528" t="str" cm="1">
        <f t="array" ref="L5528">_xlfn.IFS(Table1[[#This Row],[Pages]]&lt;=150,"Very Short",Table1[[#This Row],[Pages]]&lt;=299,"Short",Table1[[#This Row],[Pages]]&lt;=499,"Medium",Table1[[#This Row],[Pages]]&lt;=699,"Long",Table1[[#This Row],[Pages]]&gt;=700,"Epic")</f>
        <v>Medium</v>
      </c>
      <c r="M5528" t="str" cm="1">
        <f t="array" ref="M5528">_xlfn.IFS(Table1[[#This Row],[Ratings_Count]]&gt;=1000000,"Mega Popular",Table1[[#This Row],[Ratings_Count]]&gt;=100000,"Popular",Table1[[#This Row],[Ratings_Count]]&gt;=10000,"Mid Popular",Table1[[#This Row],[Ratings_Count]]&lt;10000,"Niche")</f>
        <v>Niche</v>
      </c>
      <c r="N5528" t="str">
        <f>IF(AND(Table1[[#This Row],[Rating]]&gt;=4.2, Table1[[#This Row],[Ratings_Count]]&lt;10000), "Hidden Gem", "Not a Hidden Gem")</f>
        <v>Not a Hidden Gem</v>
      </c>
    </row>
    <row r="5529" spans="1:14" x14ac:dyDescent="0.25">
      <c r="A5529" t="s">
        <v>11611</v>
      </c>
      <c r="B5529" t="s">
        <v>7324</v>
      </c>
      <c r="C5529">
        <v>3.84</v>
      </c>
      <c r="D5529" t="s">
        <v>11</v>
      </c>
      <c r="E5529">
        <v>304</v>
      </c>
      <c r="F5529">
        <v>120</v>
      </c>
      <c r="G5529">
        <v>11</v>
      </c>
      <c r="H5529">
        <v>1995</v>
      </c>
      <c r="I5529" t="s">
        <v>441</v>
      </c>
      <c r="J5529" t="s">
        <v>13</v>
      </c>
      <c r="K5529" t="str" cm="1">
        <f t="array" ref="K5529">_xlfn.IFS(Table1[[#This Row],[Rating]] &gt;=4.5, "Elite",Table1[[#This Row],[Rating]]&gt;=4, "Highly Rated", Table1[[#This Row],[Rating]]&gt;=3.5,"Above Average", Table1[[#This Row],[Rating]]&lt;3.5, "Average or Below")</f>
        <v>Above Average</v>
      </c>
      <c r="L5529" t="str" cm="1">
        <f t="array" ref="L5529">_xlfn.IFS(Table1[[#This Row],[Pages]]&lt;=150,"Very Short",Table1[[#This Row],[Pages]]&lt;=299,"Short",Table1[[#This Row],[Pages]]&lt;=499,"Medium",Table1[[#This Row],[Pages]]&lt;=699,"Long",Table1[[#This Row],[Pages]]&gt;=700,"Epic")</f>
        <v>Medium</v>
      </c>
      <c r="M5529" t="str" cm="1">
        <f t="array" ref="M5529">_xlfn.IFS(Table1[[#This Row],[Ratings_Count]]&gt;=1000000,"Mega Popular",Table1[[#This Row],[Ratings_Count]]&gt;=100000,"Popular",Table1[[#This Row],[Ratings_Count]]&gt;=10000,"Mid Popular",Table1[[#This Row],[Ratings_Count]]&lt;10000,"Niche")</f>
        <v>Niche</v>
      </c>
      <c r="N5529" t="str">
        <f>IF(AND(Table1[[#This Row],[Rating]]&gt;=4.2, Table1[[#This Row],[Ratings_Count]]&lt;10000), "Hidden Gem", "Not a Hidden Gem")</f>
        <v>Not a Hidden Gem</v>
      </c>
    </row>
    <row r="5530" spans="1:14" x14ac:dyDescent="0.25">
      <c r="A5530" t="s">
        <v>11677</v>
      </c>
      <c r="B5530" t="s">
        <v>11678</v>
      </c>
      <c r="C5530">
        <v>3.84</v>
      </c>
      <c r="D5530" t="s">
        <v>11</v>
      </c>
      <c r="E5530">
        <v>441</v>
      </c>
      <c r="F5530">
        <v>126</v>
      </c>
      <c r="G5530">
        <v>7</v>
      </c>
      <c r="H5530">
        <v>1995</v>
      </c>
      <c r="I5530" t="s">
        <v>681</v>
      </c>
      <c r="J5530" t="s">
        <v>13</v>
      </c>
      <c r="K5530" t="str" cm="1">
        <f t="array" ref="K5530">_xlfn.IFS(Table1[[#This Row],[Rating]] &gt;=4.5, "Elite",Table1[[#This Row],[Rating]]&gt;=4, "Highly Rated", Table1[[#This Row],[Rating]]&gt;=3.5,"Above Average", Table1[[#This Row],[Rating]]&lt;3.5, "Average or Below")</f>
        <v>Above Average</v>
      </c>
      <c r="L5530" t="str" cm="1">
        <f t="array" ref="L5530">_xlfn.IFS(Table1[[#This Row],[Pages]]&lt;=150,"Very Short",Table1[[#This Row],[Pages]]&lt;=299,"Short",Table1[[#This Row],[Pages]]&lt;=499,"Medium",Table1[[#This Row],[Pages]]&lt;=699,"Long",Table1[[#This Row],[Pages]]&gt;=700,"Epic")</f>
        <v>Medium</v>
      </c>
      <c r="M5530" t="str" cm="1">
        <f t="array" ref="M5530">_xlfn.IFS(Table1[[#This Row],[Ratings_Count]]&gt;=1000000,"Mega Popular",Table1[[#This Row],[Ratings_Count]]&gt;=100000,"Popular",Table1[[#This Row],[Ratings_Count]]&gt;=10000,"Mid Popular",Table1[[#This Row],[Ratings_Count]]&lt;10000,"Niche")</f>
        <v>Niche</v>
      </c>
      <c r="N5530" t="str">
        <f>IF(AND(Table1[[#This Row],[Rating]]&gt;=4.2, Table1[[#This Row],[Ratings_Count]]&lt;10000), "Hidden Gem", "Not a Hidden Gem")</f>
        <v>Not a Hidden Gem</v>
      </c>
    </row>
    <row r="5531" spans="1:14" x14ac:dyDescent="0.25">
      <c r="A5531" t="s">
        <v>11715</v>
      </c>
      <c r="B5531" t="s">
        <v>2774</v>
      </c>
      <c r="C5531">
        <v>3.84</v>
      </c>
      <c r="D5531" t="s">
        <v>11</v>
      </c>
      <c r="E5531">
        <v>384</v>
      </c>
      <c r="F5531">
        <v>26040</v>
      </c>
      <c r="G5531">
        <v>614</v>
      </c>
      <c r="H5531">
        <v>1995</v>
      </c>
      <c r="I5531" t="s">
        <v>11716</v>
      </c>
      <c r="J5531" t="s">
        <v>13</v>
      </c>
      <c r="K5531" t="str" cm="1">
        <f t="array" ref="K5531">_xlfn.IFS(Table1[[#This Row],[Rating]] &gt;=4.5, "Elite",Table1[[#This Row],[Rating]]&gt;=4, "Highly Rated", Table1[[#This Row],[Rating]]&gt;=3.5,"Above Average", Table1[[#This Row],[Rating]]&lt;3.5, "Average or Below")</f>
        <v>Above Average</v>
      </c>
      <c r="L5531" t="str" cm="1">
        <f t="array" ref="L5531">_xlfn.IFS(Table1[[#This Row],[Pages]]&lt;=150,"Very Short",Table1[[#This Row],[Pages]]&lt;=299,"Short",Table1[[#This Row],[Pages]]&lt;=499,"Medium",Table1[[#This Row],[Pages]]&lt;=699,"Long",Table1[[#This Row],[Pages]]&gt;=700,"Epic")</f>
        <v>Medium</v>
      </c>
      <c r="M5531" t="str" cm="1">
        <f t="array" ref="M5531">_xlfn.IFS(Table1[[#This Row],[Ratings_Count]]&gt;=1000000,"Mega Popular",Table1[[#This Row],[Ratings_Count]]&gt;=100000,"Popular",Table1[[#This Row],[Ratings_Count]]&gt;=10000,"Mid Popular",Table1[[#This Row],[Ratings_Count]]&lt;10000,"Niche")</f>
        <v>Mid Popular</v>
      </c>
      <c r="N5531" t="str">
        <f>IF(AND(Table1[[#This Row],[Rating]]&gt;=4.2, Table1[[#This Row],[Ratings_Count]]&lt;10000), "Hidden Gem", "Not a Hidden Gem")</f>
        <v>Not a Hidden Gem</v>
      </c>
    </row>
    <row r="5532" spans="1:14" x14ac:dyDescent="0.25">
      <c r="A5532" t="s">
        <v>11837</v>
      </c>
      <c r="B5532" t="s">
        <v>11838</v>
      </c>
      <c r="C5532">
        <v>3.84</v>
      </c>
      <c r="D5532" t="s">
        <v>11</v>
      </c>
      <c r="E5532">
        <v>185</v>
      </c>
      <c r="F5532">
        <v>1063</v>
      </c>
      <c r="G5532">
        <v>86</v>
      </c>
      <c r="H5532">
        <v>1996</v>
      </c>
      <c r="I5532" t="s">
        <v>5955</v>
      </c>
      <c r="J5532" t="s">
        <v>13</v>
      </c>
      <c r="K5532" t="str" cm="1">
        <f t="array" ref="K5532">_xlfn.IFS(Table1[[#This Row],[Rating]] &gt;=4.5, "Elite",Table1[[#This Row],[Rating]]&gt;=4, "Highly Rated", Table1[[#This Row],[Rating]]&gt;=3.5,"Above Average", Table1[[#This Row],[Rating]]&lt;3.5, "Average or Below")</f>
        <v>Above Average</v>
      </c>
      <c r="L5532" t="str" cm="1">
        <f t="array" ref="L5532">_xlfn.IFS(Table1[[#This Row],[Pages]]&lt;=150,"Very Short",Table1[[#This Row],[Pages]]&lt;=299,"Short",Table1[[#This Row],[Pages]]&lt;=499,"Medium",Table1[[#This Row],[Pages]]&lt;=699,"Long",Table1[[#This Row],[Pages]]&gt;=700,"Epic")</f>
        <v>Short</v>
      </c>
      <c r="M5532" t="str" cm="1">
        <f t="array" ref="M5532">_xlfn.IFS(Table1[[#This Row],[Ratings_Count]]&gt;=1000000,"Mega Popular",Table1[[#This Row],[Ratings_Count]]&gt;=100000,"Popular",Table1[[#This Row],[Ratings_Count]]&gt;=10000,"Mid Popular",Table1[[#This Row],[Ratings_Count]]&lt;10000,"Niche")</f>
        <v>Niche</v>
      </c>
      <c r="N5532" t="str">
        <f>IF(AND(Table1[[#This Row],[Rating]]&gt;=4.2, Table1[[#This Row],[Ratings_Count]]&lt;10000), "Hidden Gem", "Not a Hidden Gem")</f>
        <v>Not a Hidden Gem</v>
      </c>
    </row>
    <row r="5533" spans="1:14" x14ac:dyDescent="0.25">
      <c r="A5533" t="s">
        <v>11952</v>
      </c>
      <c r="B5533" t="s">
        <v>324</v>
      </c>
      <c r="C5533">
        <v>3.84</v>
      </c>
      <c r="D5533" t="s">
        <v>11</v>
      </c>
      <c r="E5533">
        <v>416</v>
      </c>
      <c r="F5533">
        <v>10047</v>
      </c>
      <c r="G5533">
        <v>152</v>
      </c>
      <c r="H5533">
        <v>1997</v>
      </c>
      <c r="I5533" t="s">
        <v>441</v>
      </c>
      <c r="J5533" t="s">
        <v>13</v>
      </c>
      <c r="K5533" t="str" cm="1">
        <f t="array" ref="K5533">_xlfn.IFS(Table1[[#This Row],[Rating]] &gt;=4.5, "Elite",Table1[[#This Row],[Rating]]&gt;=4, "Highly Rated", Table1[[#This Row],[Rating]]&gt;=3.5,"Above Average", Table1[[#This Row],[Rating]]&lt;3.5, "Average or Below")</f>
        <v>Above Average</v>
      </c>
      <c r="L5533" t="str" cm="1">
        <f t="array" ref="L5533">_xlfn.IFS(Table1[[#This Row],[Pages]]&lt;=150,"Very Short",Table1[[#This Row],[Pages]]&lt;=299,"Short",Table1[[#This Row],[Pages]]&lt;=499,"Medium",Table1[[#This Row],[Pages]]&lt;=699,"Long",Table1[[#This Row],[Pages]]&gt;=700,"Epic")</f>
        <v>Medium</v>
      </c>
      <c r="M5533" t="str" cm="1">
        <f t="array" ref="M5533">_xlfn.IFS(Table1[[#This Row],[Ratings_Count]]&gt;=1000000,"Mega Popular",Table1[[#This Row],[Ratings_Count]]&gt;=100000,"Popular",Table1[[#This Row],[Ratings_Count]]&gt;=10000,"Mid Popular",Table1[[#This Row],[Ratings_Count]]&lt;10000,"Niche")</f>
        <v>Mid Popular</v>
      </c>
      <c r="N5533" t="str">
        <f>IF(AND(Table1[[#This Row],[Rating]]&gt;=4.2, Table1[[#This Row],[Ratings_Count]]&lt;10000), "Hidden Gem", "Not a Hidden Gem")</f>
        <v>Not a Hidden Gem</v>
      </c>
    </row>
    <row r="5534" spans="1:14" x14ac:dyDescent="0.25">
      <c r="A5534" t="s">
        <v>12023</v>
      </c>
      <c r="B5534" t="s">
        <v>41</v>
      </c>
      <c r="C5534">
        <v>3.84</v>
      </c>
      <c r="D5534" t="s">
        <v>11</v>
      </c>
      <c r="E5534">
        <v>384</v>
      </c>
      <c r="F5534">
        <v>23064</v>
      </c>
      <c r="G5534">
        <v>476</v>
      </c>
      <c r="H5534">
        <v>1997</v>
      </c>
      <c r="I5534" t="s">
        <v>355</v>
      </c>
      <c r="J5534" t="s">
        <v>13</v>
      </c>
      <c r="K5534" t="str" cm="1">
        <f t="array" ref="K5534">_xlfn.IFS(Table1[[#This Row],[Rating]] &gt;=4.5, "Elite",Table1[[#This Row],[Rating]]&gt;=4, "Highly Rated", Table1[[#This Row],[Rating]]&gt;=3.5,"Above Average", Table1[[#This Row],[Rating]]&lt;3.5, "Average or Below")</f>
        <v>Above Average</v>
      </c>
      <c r="L5534" t="str" cm="1">
        <f t="array" ref="L5534">_xlfn.IFS(Table1[[#This Row],[Pages]]&lt;=150,"Very Short",Table1[[#This Row],[Pages]]&lt;=299,"Short",Table1[[#This Row],[Pages]]&lt;=499,"Medium",Table1[[#This Row],[Pages]]&lt;=699,"Long",Table1[[#This Row],[Pages]]&gt;=700,"Epic")</f>
        <v>Medium</v>
      </c>
      <c r="M5534" t="str" cm="1">
        <f t="array" ref="M5534">_xlfn.IFS(Table1[[#This Row],[Ratings_Count]]&gt;=1000000,"Mega Popular",Table1[[#This Row],[Ratings_Count]]&gt;=100000,"Popular",Table1[[#This Row],[Ratings_Count]]&gt;=10000,"Mid Popular",Table1[[#This Row],[Ratings_Count]]&lt;10000,"Niche")</f>
        <v>Mid Popular</v>
      </c>
      <c r="N5534" t="str">
        <f>IF(AND(Table1[[#This Row],[Rating]]&gt;=4.2, Table1[[#This Row],[Ratings_Count]]&lt;10000), "Hidden Gem", "Not a Hidden Gem")</f>
        <v>Not a Hidden Gem</v>
      </c>
    </row>
    <row r="5535" spans="1:14" x14ac:dyDescent="0.25">
      <c r="A5535" t="s">
        <v>12369</v>
      </c>
      <c r="B5535" t="s">
        <v>12370</v>
      </c>
      <c r="C5535">
        <v>3.84</v>
      </c>
      <c r="D5535" t="s">
        <v>12134</v>
      </c>
      <c r="E5535">
        <v>368</v>
      </c>
      <c r="F5535">
        <v>60</v>
      </c>
      <c r="G5535">
        <v>10</v>
      </c>
      <c r="H5535">
        <v>2006</v>
      </c>
      <c r="I5535" t="s">
        <v>86</v>
      </c>
      <c r="J5535" t="s">
        <v>13</v>
      </c>
      <c r="K5535" t="str" cm="1">
        <f t="array" ref="K5535">_xlfn.IFS(Table1[[#This Row],[Rating]] &gt;=4.5, "Elite",Table1[[#This Row],[Rating]]&gt;=4, "Highly Rated", Table1[[#This Row],[Rating]]&gt;=3.5,"Above Average", Table1[[#This Row],[Rating]]&lt;3.5, "Average or Below")</f>
        <v>Above Average</v>
      </c>
      <c r="L5535" t="str" cm="1">
        <f t="array" ref="L5535">_xlfn.IFS(Table1[[#This Row],[Pages]]&lt;=150,"Very Short",Table1[[#This Row],[Pages]]&lt;=299,"Short",Table1[[#This Row],[Pages]]&lt;=499,"Medium",Table1[[#This Row],[Pages]]&lt;=699,"Long",Table1[[#This Row],[Pages]]&gt;=700,"Epic")</f>
        <v>Medium</v>
      </c>
      <c r="M5535" t="str" cm="1">
        <f t="array" ref="M5535">_xlfn.IFS(Table1[[#This Row],[Ratings_Count]]&gt;=1000000,"Mega Popular",Table1[[#This Row],[Ratings_Count]]&gt;=100000,"Popular",Table1[[#This Row],[Ratings_Count]]&gt;=10000,"Mid Popular",Table1[[#This Row],[Ratings_Count]]&lt;10000,"Niche")</f>
        <v>Niche</v>
      </c>
      <c r="N5535" t="str">
        <f>IF(AND(Table1[[#This Row],[Rating]]&gt;=4.2, Table1[[#This Row],[Ratings_Count]]&lt;10000), "Hidden Gem", "Not a Hidden Gem")</f>
        <v>Not a Hidden Gem</v>
      </c>
    </row>
    <row r="5536" spans="1:14" x14ac:dyDescent="0.25">
      <c r="A5536" t="s">
        <v>12410</v>
      </c>
      <c r="B5536" t="s">
        <v>12411</v>
      </c>
      <c r="C5536">
        <v>3.84</v>
      </c>
      <c r="D5536" t="s">
        <v>12134</v>
      </c>
      <c r="E5536">
        <v>448</v>
      </c>
      <c r="F5536">
        <v>635</v>
      </c>
      <c r="G5536">
        <v>57</v>
      </c>
      <c r="H5536">
        <v>2006</v>
      </c>
      <c r="I5536" t="s">
        <v>5023</v>
      </c>
      <c r="J5536" t="s">
        <v>2014</v>
      </c>
      <c r="K5536" t="str" cm="1">
        <f t="array" ref="K5536">_xlfn.IFS(Table1[[#This Row],[Rating]] &gt;=4.5, "Elite",Table1[[#This Row],[Rating]]&gt;=4, "Highly Rated", Table1[[#This Row],[Rating]]&gt;=3.5,"Above Average", Table1[[#This Row],[Rating]]&lt;3.5, "Average or Below")</f>
        <v>Above Average</v>
      </c>
      <c r="L5536" t="str" cm="1">
        <f t="array" ref="L5536">_xlfn.IFS(Table1[[#This Row],[Pages]]&lt;=150,"Very Short",Table1[[#This Row],[Pages]]&lt;=299,"Short",Table1[[#This Row],[Pages]]&lt;=499,"Medium",Table1[[#This Row],[Pages]]&lt;=699,"Long",Table1[[#This Row],[Pages]]&gt;=700,"Epic")</f>
        <v>Medium</v>
      </c>
      <c r="M5536" t="str" cm="1">
        <f t="array" ref="M5536">_xlfn.IFS(Table1[[#This Row],[Ratings_Count]]&gt;=1000000,"Mega Popular",Table1[[#This Row],[Ratings_Count]]&gt;=100000,"Popular",Table1[[#This Row],[Ratings_Count]]&gt;=10000,"Mid Popular",Table1[[#This Row],[Ratings_Count]]&lt;10000,"Niche")</f>
        <v>Niche</v>
      </c>
      <c r="N5536" t="str">
        <f>IF(AND(Table1[[#This Row],[Rating]]&gt;=4.2, Table1[[#This Row],[Ratings_Count]]&lt;10000), "Hidden Gem", "Not a Hidden Gem")</f>
        <v>Not a Hidden Gem</v>
      </c>
    </row>
    <row r="5537" spans="1:14" x14ac:dyDescent="0.25">
      <c r="A5537" t="s">
        <v>12684</v>
      </c>
      <c r="B5537" t="s">
        <v>170</v>
      </c>
      <c r="C5537">
        <v>3.84</v>
      </c>
      <c r="D5537" t="s">
        <v>12134</v>
      </c>
      <c r="E5537">
        <v>212</v>
      </c>
      <c r="F5537">
        <v>1596</v>
      </c>
      <c r="G5537">
        <v>157</v>
      </c>
      <c r="H5537">
        <v>2004</v>
      </c>
      <c r="I5537" t="s">
        <v>3025</v>
      </c>
      <c r="J5537" t="s">
        <v>13</v>
      </c>
      <c r="K5537" t="str" cm="1">
        <f t="array" ref="K5537">_xlfn.IFS(Table1[[#This Row],[Rating]] &gt;=4.5, "Elite",Table1[[#This Row],[Rating]]&gt;=4, "Highly Rated", Table1[[#This Row],[Rating]]&gt;=3.5,"Above Average", Table1[[#This Row],[Rating]]&lt;3.5, "Average or Below")</f>
        <v>Above Average</v>
      </c>
      <c r="L5537" t="str" cm="1">
        <f t="array" ref="L5537">_xlfn.IFS(Table1[[#This Row],[Pages]]&lt;=150,"Very Short",Table1[[#This Row],[Pages]]&lt;=299,"Short",Table1[[#This Row],[Pages]]&lt;=499,"Medium",Table1[[#This Row],[Pages]]&lt;=699,"Long",Table1[[#This Row],[Pages]]&gt;=700,"Epic")</f>
        <v>Short</v>
      </c>
      <c r="M5537" t="str" cm="1">
        <f t="array" ref="M5537">_xlfn.IFS(Table1[[#This Row],[Ratings_Count]]&gt;=1000000,"Mega Popular",Table1[[#This Row],[Ratings_Count]]&gt;=100000,"Popular",Table1[[#This Row],[Ratings_Count]]&gt;=10000,"Mid Popular",Table1[[#This Row],[Ratings_Count]]&lt;10000,"Niche")</f>
        <v>Niche</v>
      </c>
      <c r="N5537" t="str">
        <f>IF(AND(Table1[[#This Row],[Rating]]&gt;=4.2, Table1[[#This Row],[Ratings_Count]]&lt;10000), "Hidden Gem", "Not a Hidden Gem")</f>
        <v>Not a Hidden Gem</v>
      </c>
    </row>
    <row r="5538" spans="1:14" x14ac:dyDescent="0.25">
      <c r="A5538" t="s">
        <v>13179</v>
      </c>
      <c r="B5538" t="s">
        <v>13180</v>
      </c>
      <c r="C5538">
        <v>3.84</v>
      </c>
      <c r="D5538" t="s">
        <v>12134</v>
      </c>
      <c r="E5538">
        <v>176</v>
      </c>
      <c r="F5538">
        <v>248</v>
      </c>
      <c r="G5538">
        <v>30</v>
      </c>
      <c r="H5538">
        <v>2002</v>
      </c>
      <c r="I5538" t="s">
        <v>4351</v>
      </c>
      <c r="J5538" t="s">
        <v>13</v>
      </c>
      <c r="K5538" t="str" cm="1">
        <f t="array" ref="K5538">_xlfn.IFS(Table1[[#This Row],[Rating]] &gt;=4.5, "Elite",Table1[[#This Row],[Rating]]&gt;=4, "Highly Rated", Table1[[#This Row],[Rating]]&gt;=3.5,"Above Average", Table1[[#This Row],[Rating]]&lt;3.5, "Average or Below")</f>
        <v>Above Average</v>
      </c>
      <c r="L5538" t="str" cm="1">
        <f t="array" ref="L5538">_xlfn.IFS(Table1[[#This Row],[Pages]]&lt;=150,"Very Short",Table1[[#This Row],[Pages]]&lt;=299,"Short",Table1[[#This Row],[Pages]]&lt;=499,"Medium",Table1[[#This Row],[Pages]]&lt;=699,"Long",Table1[[#This Row],[Pages]]&gt;=700,"Epic")</f>
        <v>Short</v>
      </c>
      <c r="M5538" t="str" cm="1">
        <f t="array" ref="M5538">_xlfn.IFS(Table1[[#This Row],[Ratings_Count]]&gt;=1000000,"Mega Popular",Table1[[#This Row],[Ratings_Count]]&gt;=100000,"Popular",Table1[[#This Row],[Ratings_Count]]&gt;=10000,"Mid Popular",Table1[[#This Row],[Ratings_Count]]&lt;10000,"Niche")</f>
        <v>Niche</v>
      </c>
      <c r="N5538" t="str">
        <f>IF(AND(Table1[[#This Row],[Rating]]&gt;=4.2, Table1[[#This Row],[Ratings_Count]]&lt;10000), "Hidden Gem", "Not a Hidden Gem")</f>
        <v>Not a Hidden Gem</v>
      </c>
    </row>
    <row r="5539" spans="1:14" x14ac:dyDescent="0.25">
      <c r="A5539" t="s">
        <v>13357</v>
      </c>
      <c r="B5539" t="s">
        <v>13356</v>
      </c>
      <c r="C5539">
        <v>3.84</v>
      </c>
      <c r="D5539" t="s">
        <v>12134</v>
      </c>
      <c r="E5539">
        <v>352</v>
      </c>
      <c r="F5539">
        <v>95</v>
      </c>
      <c r="G5539">
        <v>3</v>
      </c>
      <c r="H5539">
        <v>1997</v>
      </c>
      <c r="I5539" t="s">
        <v>6300</v>
      </c>
      <c r="J5539" t="s">
        <v>13</v>
      </c>
      <c r="K5539" t="str" cm="1">
        <f t="array" ref="K5539">_xlfn.IFS(Table1[[#This Row],[Rating]] &gt;=4.5, "Elite",Table1[[#This Row],[Rating]]&gt;=4, "Highly Rated", Table1[[#This Row],[Rating]]&gt;=3.5,"Above Average", Table1[[#This Row],[Rating]]&lt;3.5, "Average or Below")</f>
        <v>Above Average</v>
      </c>
      <c r="L5539" t="str" cm="1">
        <f t="array" ref="L5539">_xlfn.IFS(Table1[[#This Row],[Pages]]&lt;=150,"Very Short",Table1[[#This Row],[Pages]]&lt;=299,"Short",Table1[[#This Row],[Pages]]&lt;=499,"Medium",Table1[[#This Row],[Pages]]&lt;=699,"Long",Table1[[#This Row],[Pages]]&gt;=700,"Epic")</f>
        <v>Medium</v>
      </c>
      <c r="M5539" t="str" cm="1">
        <f t="array" ref="M5539">_xlfn.IFS(Table1[[#This Row],[Ratings_Count]]&gt;=1000000,"Mega Popular",Table1[[#This Row],[Ratings_Count]]&gt;=100000,"Popular",Table1[[#This Row],[Ratings_Count]]&gt;=10000,"Mid Popular",Table1[[#This Row],[Ratings_Count]]&lt;10000,"Niche")</f>
        <v>Niche</v>
      </c>
      <c r="N5539" t="str">
        <f>IF(AND(Table1[[#This Row],[Rating]]&gt;=4.2, Table1[[#This Row],[Ratings_Count]]&lt;10000), "Hidden Gem", "Not a Hidden Gem")</f>
        <v>Not a Hidden Gem</v>
      </c>
    </row>
    <row r="5540" spans="1:14" x14ac:dyDescent="0.25">
      <c r="A5540" t="s">
        <v>13430</v>
      </c>
      <c r="B5540" t="s">
        <v>13431</v>
      </c>
      <c r="C5540">
        <v>3.84</v>
      </c>
      <c r="D5540" t="s">
        <v>12134</v>
      </c>
      <c r="E5540">
        <v>185</v>
      </c>
      <c r="F5540">
        <v>81</v>
      </c>
      <c r="G5540">
        <v>1</v>
      </c>
      <c r="H5540">
        <v>1985</v>
      </c>
      <c r="I5540" t="s">
        <v>2170</v>
      </c>
      <c r="J5540" t="s">
        <v>2014</v>
      </c>
      <c r="K5540" t="str" cm="1">
        <f t="array" ref="K5540">_xlfn.IFS(Table1[[#This Row],[Rating]] &gt;=4.5, "Elite",Table1[[#This Row],[Rating]]&gt;=4, "Highly Rated", Table1[[#This Row],[Rating]]&gt;=3.5,"Above Average", Table1[[#This Row],[Rating]]&lt;3.5, "Average or Below")</f>
        <v>Above Average</v>
      </c>
      <c r="L5540" t="str" cm="1">
        <f t="array" ref="L5540">_xlfn.IFS(Table1[[#This Row],[Pages]]&lt;=150,"Very Short",Table1[[#This Row],[Pages]]&lt;=299,"Short",Table1[[#This Row],[Pages]]&lt;=499,"Medium",Table1[[#This Row],[Pages]]&lt;=699,"Long",Table1[[#This Row],[Pages]]&gt;=700,"Epic")</f>
        <v>Short</v>
      </c>
      <c r="M5540" t="str" cm="1">
        <f t="array" ref="M5540">_xlfn.IFS(Table1[[#This Row],[Ratings_Count]]&gt;=1000000,"Mega Popular",Table1[[#This Row],[Ratings_Count]]&gt;=100000,"Popular",Table1[[#This Row],[Ratings_Count]]&gt;=10000,"Mid Popular",Table1[[#This Row],[Ratings_Count]]&lt;10000,"Niche")</f>
        <v>Niche</v>
      </c>
      <c r="N5540" t="str">
        <f>IF(AND(Table1[[#This Row],[Rating]]&gt;=4.2, Table1[[#This Row],[Ratings_Count]]&lt;10000), "Hidden Gem", "Not a Hidden Gem")</f>
        <v>Not a Hidden Gem</v>
      </c>
    </row>
    <row r="5541" spans="1:14" x14ac:dyDescent="0.25">
      <c r="A5541" t="s">
        <v>13449</v>
      </c>
      <c r="B5541" t="s">
        <v>6254</v>
      </c>
      <c r="C5541">
        <v>3.84</v>
      </c>
      <c r="D5541" t="s">
        <v>12134</v>
      </c>
      <c r="E5541">
        <v>252</v>
      </c>
      <c r="F5541">
        <v>1784</v>
      </c>
      <c r="G5541">
        <v>8</v>
      </c>
      <c r="H5541">
        <v>1990</v>
      </c>
      <c r="I5541" t="s">
        <v>36</v>
      </c>
      <c r="J5541" t="s">
        <v>13</v>
      </c>
      <c r="K5541" t="str" cm="1">
        <f t="array" ref="K5541">_xlfn.IFS(Table1[[#This Row],[Rating]] &gt;=4.5, "Elite",Table1[[#This Row],[Rating]]&gt;=4, "Highly Rated", Table1[[#This Row],[Rating]]&gt;=3.5,"Above Average", Table1[[#This Row],[Rating]]&lt;3.5, "Average or Below")</f>
        <v>Above Average</v>
      </c>
      <c r="L5541" t="str" cm="1">
        <f t="array" ref="L5541">_xlfn.IFS(Table1[[#This Row],[Pages]]&lt;=150,"Very Short",Table1[[#This Row],[Pages]]&lt;=299,"Short",Table1[[#This Row],[Pages]]&lt;=499,"Medium",Table1[[#This Row],[Pages]]&lt;=699,"Long",Table1[[#This Row],[Pages]]&gt;=700,"Epic")</f>
        <v>Short</v>
      </c>
      <c r="M5541" t="str" cm="1">
        <f t="array" ref="M5541">_xlfn.IFS(Table1[[#This Row],[Ratings_Count]]&gt;=1000000,"Mega Popular",Table1[[#This Row],[Ratings_Count]]&gt;=100000,"Popular",Table1[[#This Row],[Ratings_Count]]&gt;=10000,"Mid Popular",Table1[[#This Row],[Ratings_Count]]&lt;10000,"Niche")</f>
        <v>Niche</v>
      </c>
      <c r="N5541" t="str">
        <f>IF(AND(Table1[[#This Row],[Rating]]&gt;=4.2, Table1[[#This Row],[Ratings_Count]]&lt;10000), "Hidden Gem", "Not a Hidden Gem")</f>
        <v>Not a Hidden Gem</v>
      </c>
    </row>
    <row r="5542" spans="1:14" x14ac:dyDescent="0.25">
      <c r="A5542" t="s">
        <v>13527</v>
      </c>
      <c r="B5542" t="s">
        <v>13528</v>
      </c>
      <c r="C5542">
        <v>3.84</v>
      </c>
      <c r="D5542" t="s">
        <v>12134</v>
      </c>
      <c r="E5542">
        <v>160</v>
      </c>
      <c r="F5542">
        <v>885</v>
      </c>
      <c r="G5542">
        <v>32</v>
      </c>
      <c r="H5542">
        <v>1994</v>
      </c>
      <c r="I5542" t="s">
        <v>1787</v>
      </c>
      <c r="J5542" t="s">
        <v>13</v>
      </c>
      <c r="K5542" t="str" cm="1">
        <f t="array" ref="K5542">_xlfn.IFS(Table1[[#This Row],[Rating]] &gt;=4.5, "Elite",Table1[[#This Row],[Rating]]&gt;=4, "Highly Rated", Table1[[#This Row],[Rating]]&gt;=3.5,"Above Average", Table1[[#This Row],[Rating]]&lt;3.5, "Average or Below")</f>
        <v>Above Average</v>
      </c>
      <c r="L5542" t="str" cm="1">
        <f t="array" ref="L5542">_xlfn.IFS(Table1[[#This Row],[Pages]]&lt;=150,"Very Short",Table1[[#This Row],[Pages]]&lt;=299,"Short",Table1[[#This Row],[Pages]]&lt;=499,"Medium",Table1[[#This Row],[Pages]]&lt;=699,"Long",Table1[[#This Row],[Pages]]&gt;=700,"Epic")</f>
        <v>Short</v>
      </c>
      <c r="M5542" t="str" cm="1">
        <f t="array" ref="M5542">_xlfn.IFS(Table1[[#This Row],[Ratings_Count]]&gt;=1000000,"Mega Popular",Table1[[#This Row],[Ratings_Count]]&gt;=100000,"Popular",Table1[[#This Row],[Ratings_Count]]&gt;=10000,"Mid Popular",Table1[[#This Row],[Ratings_Count]]&lt;10000,"Niche")</f>
        <v>Niche</v>
      </c>
      <c r="N5542" t="str">
        <f>IF(AND(Table1[[#This Row],[Rating]]&gt;=4.2, Table1[[#This Row],[Ratings_Count]]&lt;10000), "Hidden Gem", "Not a Hidden Gem")</f>
        <v>Not a Hidden Gem</v>
      </c>
    </row>
    <row r="5543" spans="1:14" x14ac:dyDescent="0.25">
      <c r="A5543" t="s">
        <v>14023</v>
      </c>
      <c r="B5543" t="s">
        <v>401</v>
      </c>
      <c r="C5543">
        <v>3.84</v>
      </c>
      <c r="D5543" t="s">
        <v>13842</v>
      </c>
      <c r="E5543">
        <v>228</v>
      </c>
      <c r="F5543">
        <v>69</v>
      </c>
      <c r="G5543">
        <v>2</v>
      </c>
      <c r="H5543">
        <v>2013</v>
      </c>
      <c r="I5543" t="s">
        <v>1112</v>
      </c>
      <c r="J5543" t="s">
        <v>13</v>
      </c>
      <c r="K5543" t="str" cm="1">
        <f t="array" ref="K5543">_xlfn.IFS(Table1[[#This Row],[Rating]] &gt;=4.5, "Elite",Table1[[#This Row],[Rating]]&gt;=4, "Highly Rated", Table1[[#This Row],[Rating]]&gt;=3.5,"Above Average", Table1[[#This Row],[Rating]]&lt;3.5, "Average or Below")</f>
        <v>Above Average</v>
      </c>
      <c r="L5543" t="str" cm="1">
        <f t="array" ref="L5543">_xlfn.IFS(Table1[[#This Row],[Pages]]&lt;=150,"Very Short",Table1[[#This Row],[Pages]]&lt;=299,"Short",Table1[[#This Row],[Pages]]&lt;=499,"Medium",Table1[[#This Row],[Pages]]&lt;=699,"Long",Table1[[#This Row],[Pages]]&gt;=700,"Epic")</f>
        <v>Short</v>
      </c>
      <c r="M5543" t="str" cm="1">
        <f t="array" ref="M5543">_xlfn.IFS(Table1[[#This Row],[Ratings_Count]]&gt;=1000000,"Mega Popular",Table1[[#This Row],[Ratings_Count]]&gt;=100000,"Popular",Table1[[#This Row],[Ratings_Count]]&gt;=10000,"Mid Popular",Table1[[#This Row],[Ratings_Count]]&lt;10000,"Niche")</f>
        <v>Niche</v>
      </c>
      <c r="N5543" t="str">
        <f>IF(AND(Table1[[#This Row],[Rating]]&gt;=4.2, Table1[[#This Row],[Ratings_Count]]&lt;10000), "Hidden Gem", "Not a Hidden Gem")</f>
        <v>Not a Hidden Gem</v>
      </c>
    </row>
    <row r="5544" spans="1:14" x14ac:dyDescent="0.25">
      <c r="A5544" t="s">
        <v>9</v>
      </c>
      <c r="B5544" t="s">
        <v>10</v>
      </c>
      <c r="C5544">
        <v>3.83</v>
      </c>
      <c r="D5544" t="s">
        <v>11</v>
      </c>
      <c r="E5544">
        <v>388</v>
      </c>
      <c r="F5544">
        <v>29686</v>
      </c>
      <c r="G5544">
        <v>2626</v>
      </c>
      <c r="H5544">
        <v>2006</v>
      </c>
      <c r="I5544" t="s">
        <v>12</v>
      </c>
      <c r="J5544" t="s">
        <v>13</v>
      </c>
      <c r="K5544" t="str" cm="1">
        <f t="array" ref="K5544">_xlfn.IFS(Table1[[#This Row],[Rating]] &gt;=4.5, "Elite",Table1[[#This Row],[Rating]]&gt;=4, "Highly Rated", Table1[[#This Row],[Rating]]&gt;=3.5,"Above Average", Table1[[#This Row],[Rating]]&lt;3.5, "Average or Below")</f>
        <v>Above Average</v>
      </c>
      <c r="L5544" t="str" cm="1">
        <f t="array" ref="L5544">_xlfn.IFS(Table1[[#This Row],[Pages]]&lt;=150,"Very Short",Table1[[#This Row],[Pages]]&lt;=299,"Short",Table1[[#This Row],[Pages]]&lt;=499,"Medium",Table1[[#This Row],[Pages]]&lt;=699,"Long",Table1[[#This Row],[Pages]]&gt;=700,"Epic")</f>
        <v>Medium</v>
      </c>
      <c r="M5544" t="str" cm="1">
        <f t="array" ref="M5544">_xlfn.IFS(Table1[[#This Row],[Ratings_Count]]&gt;=1000000,"Mega Popular",Table1[[#This Row],[Ratings_Count]]&gt;=100000,"Popular",Table1[[#This Row],[Ratings_Count]]&gt;=10000,"Mid Popular",Table1[[#This Row],[Ratings_Count]]&lt;10000,"Niche")</f>
        <v>Mid Popular</v>
      </c>
      <c r="N5544" t="str">
        <f>IF(AND(Table1[[#This Row],[Rating]]&gt;=4.2, Table1[[#This Row],[Ratings_Count]]&lt;10000), "Hidden Gem", "Not a Hidden Gem")</f>
        <v>Not a Hidden Gem</v>
      </c>
    </row>
    <row r="5545" spans="1:14" x14ac:dyDescent="0.25">
      <c r="A5545" t="s">
        <v>14</v>
      </c>
      <c r="B5545" t="s">
        <v>15</v>
      </c>
      <c r="C5545">
        <v>3.83</v>
      </c>
      <c r="D5545" t="s">
        <v>11</v>
      </c>
      <c r="E5545">
        <v>334</v>
      </c>
      <c r="F5545">
        <v>1456</v>
      </c>
      <c r="G5545">
        <v>82</v>
      </c>
      <c r="H5545">
        <v>2006</v>
      </c>
      <c r="I5545" t="s">
        <v>16</v>
      </c>
      <c r="J5545" t="s">
        <v>13</v>
      </c>
      <c r="K5545" t="str" cm="1">
        <f t="array" ref="K5545">_xlfn.IFS(Table1[[#This Row],[Rating]] &gt;=4.5, "Elite",Table1[[#This Row],[Rating]]&gt;=4, "Highly Rated", Table1[[#This Row],[Rating]]&gt;=3.5,"Above Average", Table1[[#This Row],[Rating]]&lt;3.5, "Average or Below")</f>
        <v>Above Average</v>
      </c>
      <c r="L5545" t="str" cm="1">
        <f t="array" ref="L5545">_xlfn.IFS(Table1[[#This Row],[Pages]]&lt;=150,"Very Short",Table1[[#This Row],[Pages]]&lt;=299,"Short",Table1[[#This Row],[Pages]]&lt;=499,"Medium",Table1[[#This Row],[Pages]]&lt;=699,"Long",Table1[[#This Row],[Pages]]&gt;=700,"Epic")</f>
        <v>Medium</v>
      </c>
      <c r="M5545" t="str" cm="1">
        <f t="array" ref="M5545">_xlfn.IFS(Table1[[#This Row],[Ratings_Count]]&gt;=1000000,"Mega Popular",Table1[[#This Row],[Ratings_Count]]&gt;=100000,"Popular",Table1[[#This Row],[Ratings_Count]]&gt;=10000,"Mid Popular",Table1[[#This Row],[Ratings_Count]]&lt;10000,"Niche")</f>
        <v>Niche</v>
      </c>
      <c r="N5545" t="str">
        <f>IF(AND(Table1[[#This Row],[Rating]]&gt;=4.2, Table1[[#This Row],[Ratings_Count]]&lt;10000), "Hidden Gem", "Not a Hidden Gem")</f>
        <v>Not a Hidden Gem</v>
      </c>
    </row>
    <row r="5546" spans="1:14" x14ac:dyDescent="0.25">
      <c r="A5546" t="s">
        <v>274</v>
      </c>
      <c r="B5546" t="s">
        <v>275</v>
      </c>
      <c r="C5546">
        <v>3.83</v>
      </c>
      <c r="D5546" t="s">
        <v>11</v>
      </c>
      <c r="E5546">
        <v>338</v>
      </c>
      <c r="F5546">
        <v>61435</v>
      </c>
      <c r="G5546">
        <v>1290</v>
      </c>
      <c r="H5546">
        <v>2006</v>
      </c>
      <c r="I5546" t="s">
        <v>190</v>
      </c>
      <c r="J5546" t="s">
        <v>13</v>
      </c>
      <c r="K5546" t="str" cm="1">
        <f t="array" ref="K5546">_xlfn.IFS(Table1[[#This Row],[Rating]] &gt;=4.5, "Elite",Table1[[#This Row],[Rating]]&gt;=4, "Highly Rated", Table1[[#This Row],[Rating]]&gt;=3.5,"Above Average", Table1[[#This Row],[Rating]]&lt;3.5, "Average or Below")</f>
        <v>Above Average</v>
      </c>
      <c r="L5546" t="str" cm="1">
        <f t="array" ref="L5546">_xlfn.IFS(Table1[[#This Row],[Pages]]&lt;=150,"Very Short",Table1[[#This Row],[Pages]]&lt;=299,"Short",Table1[[#This Row],[Pages]]&lt;=499,"Medium",Table1[[#This Row],[Pages]]&lt;=699,"Long",Table1[[#This Row],[Pages]]&gt;=700,"Epic")</f>
        <v>Medium</v>
      </c>
      <c r="M5546" t="str" cm="1">
        <f t="array" ref="M5546">_xlfn.IFS(Table1[[#This Row],[Ratings_Count]]&gt;=1000000,"Mega Popular",Table1[[#This Row],[Ratings_Count]]&gt;=100000,"Popular",Table1[[#This Row],[Ratings_Count]]&gt;=10000,"Mid Popular",Table1[[#This Row],[Ratings_Count]]&lt;10000,"Niche")</f>
        <v>Mid Popular</v>
      </c>
      <c r="N5546" t="str">
        <f>IF(AND(Table1[[#This Row],[Rating]]&gt;=4.2, Table1[[#This Row],[Ratings_Count]]&lt;10000), "Hidden Gem", "Not a Hidden Gem")</f>
        <v>Not a Hidden Gem</v>
      </c>
    </row>
    <row r="5547" spans="1:14" x14ac:dyDescent="0.25">
      <c r="A5547" t="s">
        <v>518</v>
      </c>
      <c r="B5547" t="s">
        <v>519</v>
      </c>
      <c r="C5547">
        <v>3.83</v>
      </c>
      <c r="D5547" t="s">
        <v>11</v>
      </c>
      <c r="E5547">
        <v>801</v>
      </c>
      <c r="F5547">
        <v>8035</v>
      </c>
      <c r="G5547">
        <v>640</v>
      </c>
      <c r="H5547">
        <v>2006</v>
      </c>
      <c r="I5547" t="s">
        <v>260</v>
      </c>
      <c r="J5547" t="s">
        <v>13</v>
      </c>
      <c r="K5547" t="str" cm="1">
        <f t="array" ref="K5547">_xlfn.IFS(Table1[[#This Row],[Rating]] &gt;=4.5, "Elite",Table1[[#This Row],[Rating]]&gt;=4, "Highly Rated", Table1[[#This Row],[Rating]]&gt;=3.5,"Above Average", Table1[[#This Row],[Rating]]&lt;3.5, "Average or Below")</f>
        <v>Above Average</v>
      </c>
      <c r="L5547" t="str" cm="1">
        <f t="array" ref="L5547">_xlfn.IFS(Table1[[#This Row],[Pages]]&lt;=150,"Very Short",Table1[[#This Row],[Pages]]&lt;=299,"Short",Table1[[#This Row],[Pages]]&lt;=499,"Medium",Table1[[#This Row],[Pages]]&lt;=699,"Long",Table1[[#This Row],[Pages]]&gt;=700,"Epic")</f>
        <v>Epic</v>
      </c>
      <c r="M5547" t="str" cm="1">
        <f t="array" ref="M5547">_xlfn.IFS(Table1[[#This Row],[Ratings_Count]]&gt;=1000000,"Mega Popular",Table1[[#This Row],[Ratings_Count]]&gt;=100000,"Popular",Table1[[#This Row],[Ratings_Count]]&gt;=10000,"Mid Popular",Table1[[#This Row],[Ratings_Count]]&lt;10000,"Niche")</f>
        <v>Niche</v>
      </c>
      <c r="N5547" t="str">
        <f>IF(AND(Table1[[#This Row],[Rating]]&gt;=4.2, Table1[[#This Row],[Ratings_Count]]&lt;10000), "Hidden Gem", "Not a Hidden Gem")</f>
        <v>Not a Hidden Gem</v>
      </c>
    </row>
    <row r="5548" spans="1:14" x14ac:dyDescent="0.25">
      <c r="A5548" t="s">
        <v>613</v>
      </c>
      <c r="B5548" t="s">
        <v>614</v>
      </c>
      <c r="C5548">
        <v>3.83</v>
      </c>
      <c r="D5548" t="s">
        <v>11</v>
      </c>
      <c r="E5548">
        <v>360</v>
      </c>
      <c r="F5548">
        <v>660</v>
      </c>
      <c r="G5548">
        <v>58</v>
      </c>
      <c r="H5548">
        <v>2006</v>
      </c>
      <c r="I5548" t="s">
        <v>44</v>
      </c>
      <c r="J5548" t="s">
        <v>13</v>
      </c>
      <c r="K5548" t="str" cm="1">
        <f t="array" ref="K5548">_xlfn.IFS(Table1[[#This Row],[Rating]] &gt;=4.5, "Elite",Table1[[#This Row],[Rating]]&gt;=4, "Highly Rated", Table1[[#This Row],[Rating]]&gt;=3.5,"Above Average", Table1[[#This Row],[Rating]]&lt;3.5, "Average or Below")</f>
        <v>Above Average</v>
      </c>
      <c r="L5548" t="str" cm="1">
        <f t="array" ref="L5548">_xlfn.IFS(Table1[[#This Row],[Pages]]&lt;=150,"Very Short",Table1[[#This Row],[Pages]]&lt;=299,"Short",Table1[[#This Row],[Pages]]&lt;=499,"Medium",Table1[[#This Row],[Pages]]&lt;=699,"Long",Table1[[#This Row],[Pages]]&gt;=700,"Epic")</f>
        <v>Medium</v>
      </c>
      <c r="M5548" t="str" cm="1">
        <f t="array" ref="M5548">_xlfn.IFS(Table1[[#This Row],[Ratings_Count]]&gt;=1000000,"Mega Popular",Table1[[#This Row],[Ratings_Count]]&gt;=100000,"Popular",Table1[[#This Row],[Ratings_Count]]&gt;=10000,"Mid Popular",Table1[[#This Row],[Ratings_Count]]&lt;10000,"Niche")</f>
        <v>Niche</v>
      </c>
      <c r="N5548" t="str">
        <f>IF(AND(Table1[[#This Row],[Rating]]&gt;=4.2, Table1[[#This Row],[Ratings_Count]]&lt;10000), "Hidden Gem", "Not a Hidden Gem")</f>
        <v>Not a Hidden Gem</v>
      </c>
    </row>
    <row r="5549" spans="1:14" x14ac:dyDescent="0.25">
      <c r="A5549" t="s">
        <v>951</v>
      </c>
      <c r="B5549" t="s">
        <v>952</v>
      </c>
      <c r="C5549">
        <v>3.83</v>
      </c>
      <c r="D5549" t="s">
        <v>11</v>
      </c>
      <c r="E5549">
        <v>247</v>
      </c>
      <c r="F5549">
        <v>73</v>
      </c>
      <c r="G5549">
        <v>12</v>
      </c>
      <c r="H5549">
        <v>2006</v>
      </c>
      <c r="I5549" t="s">
        <v>953</v>
      </c>
      <c r="J5549" t="s">
        <v>13</v>
      </c>
      <c r="K5549" t="str" cm="1">
        <f t="array" ref="K5549">_xlfn.IFS(Table1[[#This Row],[Rating]] &gt;=4.5, "Elite",Table1[[#This Row],[Rating]]&gt;=4, "Highly Rated", Table1[[#This Row],[Rating]]&gt;=3.5,"Above Average", Table1[[#This Row],[Rating]]&lt;3.5, "Average or Below")</f>
        <v>Above Average</v>
      </c>
      <c r="L5549" t="str" cm="1">
        <f t="array" ref="L5549">_xlfn.IFS(Table1[[#This Row],[Pages]]&lt;=150,"Very Short",Table1[[#This Row],[Pages]]&lt;=299,"Short",Table1[[#This Row],[Pages]]&lt;=499,"Medium",Table1[[#This Row],[Pages]]&lt;=699,"Long",Table1[[#This Row],[Pages]]&gt;=700,"Epic")</f>
        <v>Short</v>
      </c>
      <c r="M5549" t="str" cm="1">
        <f t="array" ref="M5549">_xlfn.IFS(Table1[[#This Row],[Ratings_Count]]&gt;=1000000,"Mega Popular",Table1[[#This Row],[Ratings_Count]]&gt;=100000,"Popular",Table1[[#This Row],[Ratings_Count]]&gt;=10000,"Mid Popular",Table1[[#This Row],[Ratings_Count]]&lt;10000,"Niche")</f>
        <v>Niche</v>
      </c>
      <c r="N5549" t="str">
        <f>IF(AND(Table1[[#This Row],[Rating]]&gt;=4.2, Table1[[#This Row],[Ratings_Count]]&lt;10000), "Hidden Gem", "Not a Hidden Gem")</f>
        <v>Not a Hidden Gem</v>
      </c>
    </row>
    <row r="5550" spans="1:14" x14ac:dyDescent="0.25">
      <c r="A5550" t="s">
        <v>1003</v>
      </c>
      <c r="B5550" t="s">
        <v>1004</v>
      </c>
      <c r="C5550">
        <v>3.83</v>
      </c>
      <c r="D5550" t="s">
        <v>11</v>
      </c>
      <c r="E5550">
        <v>336</v>
      </c>
      <c r="F5550">
        <v>4718</v>
      </c>
      <c r="G5550">
        <v>656</v>
      </c>
      <c r="H5550">
        <v>2006</v>
      </c>
      <c r="I5550" t="s">
        <v>884</v>
      </c>
      <c r="J5550" t="s">
        <v>13</v>
      </c>
      <c r="K5550" t="str" cm="1">
        <f t="array" ref="K5550">_xlfn.IFS(Table1[[#This Row],[Rating]] &gt;=4.5, "Elite",Table1[[#This Row],[Rating]]&gt;=4, "Highly Rated", Table1[[#This Row],[Rating]]&gt;=3.5,"Above Average", Table1[[#This Row],[Rating]]&lt;3.5, "Average or Below")</f>
        <v>Above Average</v>
      </c>
      <c r="L5550" t="str" cm="1">
        <f t="array" ref="L5550">_xlfn.IFS(Table1[[#This Row],[Pages]]&lt;=150,"Very Short",Table1[[#This Row],[Pages]]&lt;=299,"Short",Table1[[#This Row],[Pages]]&lt;=499,"Medium",Table1[[#This Row],[Pages]]&lt;=699,"Long",Table1[[#This Row],[Pages]]&gt;=700,"Epic")</f>
        <v>Medium</v>
      </c>
      <c r="M5550" t="str" cm="1">
        <f t="array" ref="M5550">_xlfn.IFS(Table1[[#This Row],[Ratings_Count]]&gt;=1000000,"Mega Popular",Table1[[#This Row],[Ratings_Count]]&gt;=100000,"Popular",Table1[[#This Row],[Ratings_Count]]&gt;=10000,"Mid Popular",Table1[[#This Row],[Ratings_Count]]&lt;10000,"Niche")</f>
        <v>Niche</v>
      </c>
      <c r="N5550" t="str">
        <f>IF(AND(Table1[[#This Row],[Rating]]&gt;=4.2, Table1[[#This Row],[Ratings_Count]]&lt;10000), "Hidden Gem", "Not a Hidden Gem")</f>
        <v>Not a Hidden Gem</v>
      </c>
    </row>
    <row r="5551" spans="1:14" x14ac:dyDescent="0.25">
      <c r="A5551" t="s">
        <v>1161</v>
      </c>
      <c r="B5551" t="s">
        <v>1162</v>
      </c>
      <c r="C5551">
        <v>3.83</v>
      </c>
      <c r="D5551" t="s">
        <v>11</v>
      </c>
      <c r="E5551">
        <v>183</v>
      </c>
      <c r="F5551">
        <v>3515</v>
      </c>
      <c r="G5551">
        <v>339</v>
      </c>
      <c r="H5551">
        <v>2006</v>
      </c>
      <c r="I5551" t="s">
        <v>1163</v>
      </c>
      <c r="J5551" t="s">
        <v>13</v>
      </c>
      <c r="K5551" t="str" cm="1">
        <f t="array" ref="K5551">_xlfn.IFS(Table1[[#This Row],[Rating]] &gt;=4.5, "Elite",Table1[[#This Row],[Rating]]&gt;=4, "Highly Rated", Table1[[#This Row],[Rating]]&gt;=3.5,"Above Average", Table1[[#This Row],[Rating]]&lt;3.5, "Average or Below")</f>
        <v>Above Average</v>
      </c>
      <c r="L5551" t="str" cm="1">
        <f t="array" ref="L5551">_xlfn.IFS(Table1[[#This Row],[Pages]]&lt;=150,"Very Short",Table1[[#This Row],[Pages]]&lt;=299,"Short",Table1[[#This Row],[Pages]]&lt;=499,"Medium",Table1[[#This Row],[Pages]]&lt;=699,"Long",Table1[[#This Row],[Pages]]&gt;=700,"Epic")</f>
        <v>Short</v>
      </c>
      <c r="M5551" t="str" cm="1">
        <f t="array" ref="M5551">_xlfn.IFS(Table1[[#This Row],[Ratings_Count]]&gt;=1000000,"Mega Popular",Table1[[#This Row],[Ratings_Count]]&gt;=100000,"Popular",Table1[[#This Row],[Ratings_Count]]&gt;=10000,"Mid Popular",Table1[[#This Row],[Ratings_Count]]&lt;10000,"Niche")</f>
        <v>Niche</v>
      </c>
      <c r="N5551" t="str">
        <f>IF(AND(Table1[[#This Row],[Rating]]&gt;=4.2, Table1[[#This Row],[Ratings_Count]]&lt;10000), "Hidden Gem", "Not a Hidden Gem")</f>
        <v>Not a Hidden Gem</v>
      </c>
    </row>
    <row r="5552" spans="1:14" x14ac:dyDescent="0.25">
      <c r="A5552" t="s">
        <v>1168</v>
      </c>
      <c r="B5552" t="s">
        <v>1169</v>
      </c>
      <c r="C5552">
        <v>3.83</v>
      </c>
      <c r="D5552" t="s">
        <v>11</v>
      </c>
      <c r="E5552">
        <v>344</v>
      </c>
      <c r="F5552">
        <v>27424</v>
      </c>
      <c r="G5552">
        <v>1038</v>
      </c>
      <c r="H5552">
        <v>2006</v>
      </c>
      <c r="I5552" t="s">
        <v>314</v>
      </c>
      <c r="J5552" t="s">
        <v>13</v>
      </c>
      <c r="K5552" t="str" cm="1">
        <f t="array" ref="K5552">_xlfn.IFS(Table1[[#This Row],[Rating]] &gt;=4.5, "Elite",Table1[[#This Row],[Rating]]&gt;=4, "Highly Rated", Table1[[#This Row],[Rating]]&gt;=3.5,"Above Average", Table1[[#This Row],[Rating]]&lt;3.5, "Average or Below")</f>
        <v>Above Average</v>
      </c>
      <c r="L5552" t="str" cm="1">
        <f t="array" ref="L5552">_xlfn.IFS(Table1[[#This Row],[Pages]]&lt;=150,"Very Short",Table1[[#This Row],[Pages]]&lt;=299,"Short",Table1[[#This Row],[Pages]]&lt;=499,"Medium",Table1[[#This Row],[Pages]]&lt;=699,"Long",Table1[[#This Row],[Pages]]&gt;=700,"Epic")</f>
        <v>Medium</v>
      </c>
      <c r="M5552" t="str" cm="1">
        <f t="array" ref="M5552">_xlfn.IFS(Table1[[#This Row],[Ratings_Count]]&gt;=1000000,"Mega Popular",Table1[[#This Row],[Ratings_Count]]&gt;=100000,"Popular",Table1[[#This Row],[Ratings_Count]]&gt;=10000,"Mid Popular",Table1[[#This Row],[Ratings_Count]]&lt;10000,"Niche")</f>
        <v>Mid Popular</v>
      </c>
      <c r="N5552" t="str">
        <f>IF(AND(Table1[[#This Row],[Rating]]&gt;=4.2, Table1[[#This Row],[Ratings_Count]]&lt;10000), "Hidden Gem", "Not a Hidden Gem")</f>
        <v>Not a Hidden Gem</v>
      </c>
    </row>
    <row r="5553" spans="1:14" x14ac:dyDescent="0.25">
      <c r="A5553" t="s">
        <v>1211</v>
      </c>
      <c r="B5553" t="s">
        <v>1212</v>
      </c>
      <c r="C5553">
        <v>3.83</v>
      </c>
      <c r="D5553" t="s">
        <v>11</v>
      </c>
      <c r="E5553">
        <v>304</v>
      </c>
      <c r="F5553">
        <v>8655</v>
      </c>
      <c r="G5553">
        <v>1203</v>
      </c>
      <c r="H5553">
        <v>2006</v>
      </c>
      <c r="I5553" t="s">
        <v>1213</v>
      </c>
      <c r="J5553" t="s">
        <v>13</v>
      </c>
      <c r="K5553" t="str" cm="1">
        <f t="array" ref="K5553">_xlfn.IFS(Table1[[#This Row],[Rating]] &gt;=4.5, "Elite",Table1[[#This Row],[Rating]]&gt;=4, "Highly Rated", Table1[[#This Row],[Rating]]&gt;=3.5,"Above Average", Table1[[#This Row],[Rating]]&lt;3.5, "Average or Below")</f>
        <v>Above Average</v>
      </c>
      <c r="L5553" t="str" cm="1">
        <f t="array" ref="L5553">_xlfn.IFS(Table1[[#This Row],[Pages]]&lt;=150,"Very Short",Table1[[#This Row],[Pages]]&lt;=299,"Short",Table1[[#This Row],[Pages]]&lt;=499,"Medium",Table1[[#This Row],[Pages]]&lt;=699,"Long",Table1[[#This Row],[Pages]]&gt;=700,"Epic")</f>
        <v>Medium</v>
      </c>
      <c r="M5553" t="str" cm="1">
        <f t="array" ref="M5553">_xlfn.IFS(Table1[[#This Row],[Ratings_Count]]&gt;=1000000,"Mega Popular",Table1[[#This Row],[Ratings_Count]]&gt;=100000,"Popular",Table1[[#This Row],[Ratings_Count]]&gt;=10000,"Mid Popular",Table1[[#This Row],[Ratings_Count]]&lt;10000,"Niche")</f>
        <v>Niche</v>
      </c>
      <c r="N5553" t="str">
        <f>IF(AND(Table1[[#This Row],[Rating]]&gt;=4.2, Table1[[#This Row],[Ratings_Count]]&lt;10000), "Hidden Gem", "Not a Hidden Gem")</f>
        <v>Not a Hidden Gem</v>
      </c>
    </row>
    <row r="5554" spans="1:14" x14ac:dyDescent="0.25">
      <c r="A5554" t="s">
        <v>1573</v>
      </c>
      <c r="B5554" t="s">
        <v>1574</v>
      </c>
      <c r="C5554">
        <v>3.83</v>
      </c>
      <c r="D5554" t="s">
        <v>11</v>
      </c>
      <c r="E5554">
        <v>214</v>
      </c>
      <c r="F5554">
        <v>13896</v>
      </c>
      <c r="G5554">
        <v>537</v>
      </c>
      <c r="H5554">
        <v>2006</v>
      </c>
      <c r="I5554" t="s">
        <v>1256</v>
      </c>
      <c r="J5554" t="s">
        <v>13</v>
      </c>
      <c r="K5554" t="str" cm="1">
        <f t="array" ref="K5554">_xlfn.IFS(Table1[[#This Row],[Rating]] &gt;=4.5, "Elite",Table1[[#This Row],[Rating]]&gt;=4, "Highly Rated", Table1[[#This Row],[Rating]]&gt;=3.5,"Above Average", Table1[[#This Row],[Rating]]&lt;3.5, "Average or Below")</f>
        <v>Above Average</v>
      </c>
      <c r="L5554" t="str" cm="1">
        <f t="array" ref="L5554">_xlfn.IFS(Table1[[#This Row],[Pages]]&lt;=150,"Very Short",Table1[[#This Row],[Pages]]&lt;=299,"Short",Table1[[#This Row],[Pages]]&lt;=499,"Medium",Table1[[#This Row],[Pages]]&lt;=699,"Long",Table1[[#This Row],[Pages]]&gt;=700,"Epic")</f>
        <v>Short</v>
      </c>
      <c r="M5554" t="str" cm="1">
        <f t="array" ref="M5554">_xlfn.IFS(Table1[[#This Row],[Ratings_Count]]&gt;=1000000,"Mega Popular",Table1[[#This Row],[Ratings_Count]]&gt;=100000,"Popular",Table1[[#This Row],[Ratings_Count]]&gt;=10000,"Mid Popular",Table1[[#This Row],[Ratings_Count]]&lt;10000,"Niche")</f>
        <v>Mid Popular</v>
      </c>
      <c r="N5554" t="str">
        <f>IF(AND(Table1[[#This Row],[Rating]]&gt;=4.2, Table1[[#This Row],[Ratings_Count]]&lt;10000), "Hidden Gem", "Not a Hidden Gem")</f>
        <v>Not a Hidden Gem</v>
      </c>
    </row>
    <row r="5555" spans="1:14" x14ac:dyDescent="0.25">
      <c r="A5555" t="s">
        <v>1613</v>
      </c>
      <c r="B5555" t="s">
        <v>493</v>
      </c>
      <c r="C5555">
        <v>3.83</v>
      </c>
      <c r="D5555" t="s">
        <v>11</v>
      </c>
      <c r="E5555">
        <v>404</v>
      </c>
      <c r="F5555">
        <v>235032</v>
      </c>
      <c r="G5555">
        <v>6613</v>
      </c>
      <c r="H5555">
        <v>2006</v>
      </c>
      <c r="I5555" t="s">
        <v>1614</v>
      </c>
      <c r="J5555" t="s">
        <v>13</v>
      </c>
      <c r="K5555" t="str" cm="1">
        <f t="array" ref="K5555">_xlfn.IFS(Table1[[#This Row],[Rating]] &gt;=4.5, "Elite",Table1[[#This Row],[Rating]]&gt;=4, "Highly Rated", Table1[[#This Row],[Rating]]&gt;=3.5,"Above Average", Table1[[#This Row],[Rating]]&lt;3.5, "Average or Below")</f>
        <v>Above Average</v>
      </c>
      <c r="L5555" t="str" cm="1">
        <f t="array" ref="L5555">_xlfn.IFS(Table1[[#This Row],[Pages]]&lt;=150,"Very Short",Table1[[#This Row],[Pages]]&lt;=299,"Short",Table1[[#This Row],[Pages]]&lt;=499,"Medium",Table1[[#This Row],[Pages]]&lt;=699,"Long",Table1[[#This Row],[Pages]]&gt;=700,"Epic")</f>
        <v>Medium</v>
      </c>
      <c r="M5555" t="str" cm="1">
        <f t="array" ref="M5555">_xlfn.IFS(Table1[[#This Row],[Ratings_Count]]&gt;=1000000,"Mega Popular",Table1[[#This Row],[Ratings_Count]]&gt;=100000,"Popular",Table1[[#This Row],[Ratings_Count]]&gt;=10000,"Mid Popular",Table1[[#This Row],[Ratings_Count]]&lt;10000,"Niche")</f>
        <v>Popular</v>
      </c>
      <c r="N5555" t="str">
        <f>IF(AND(Table1[[#This Row],[Rating]]&gt;=4.2, Table1[[#This Row],[Ratings_Count]]&lt;10000), "Hidden Gem", "Not a Hidden Gem")</f>
        <v>Not a Hidden Gem</v>
      </c>
    </row>
    <row r="5556" spans="1:14" x14ac:dyDescent="0.25">
      <c r="A5556" t="s">
        <v>1709</v>
      </c>
      <c r="B5556" t="s">
        <v>1710</v>
      </c>
      <c r="C5556">
        <v>3.83</v>
      </c>
      <c r="D5556" t="s">
        <v>11</v>
      </c>
      <c r="E5556">
        <v>356</v>
      </c>
      <c r="F5556">
        <v>4049</v>
      </c>
      <c r="G5556">
        <v>154</v>
      </c>
      <c r="H5556">
        <v>2006</v>
      </c>
      <c r="I5556" t="s">
        <v>790</v>
      </c>
      <c r="J5556" t="s">
        <v>13</v>
      </c>
      <c r="K5556" t="str" cm="1">
        <f t="array" ref="K5556">_xlfn.IFS(Table1[[#This Row],[Rating]] &gt;=4.5, "Elite",Table1[[#This Row],[Rating]]&gt;=4, "Highly Rated", Table1[[#This Row],[Rating]]&gt;=3.5,"Above Average", Table1[[#This Row],[Rating]]&lt;3.5, "Average or Below")</f>
        <v>Above Average</v>
      </c>
      <c r="L5556" t="str" cm="1">
        <f t="array" ref="L5556">_xlfn.IFS(Table1[[#This Row],[Pages]]&lt;=150,"Very Short",Table1[[#This Row],[Pages]]&lt;=299,"Short",Table1[[#This Row],[Pages]]&lt;=499,"Medium",Table1[[#This Row],[Pages]]&lt;=699,"Long",Table1[[#This Row],[Pages]]&gt;=700,"Epic")</f>
        <v>Medium</v>
      </c>
      <c r="M5556" t="str" cm="1">
        <f t="array" ref="M5556">_xlfn.IFS(Table1[[#This Row],[Ratings_Count]]&gt;=1000000,"Mega Popular",Table1[[#This Row],[Ratings_Count]]&gt;=100000,"Popular",Table1[[#This Row],[Ratings_Count]]&gt;=10000,"Mid Popular",Table1[[#This Row],[Ratings_Count]]&lt;10000,"Niche")</f>
        <v>Niche</v>
      </c>
      <c r="N5556" t="str">
        <f>IF(AND(Table1[[#This Row],[Rating]]&gt;=4.2, Table1[[#This Row],[Ratings_Count]]&lt;10000), "Hidden Gem", "Not a Hidden Gem")</f>
        <v>Not a Hidden Gem</v>
      </c>
    </row>
    <row r="5557" spans="1:14" x14ac:dyDescent="0.25">
      <c r="A5557" t="s">
        <v>1921</v>
      </c>
      <c r="B5557" t="s">
        <v>1922</v>
      </c>
      <c r="C5557">
        <v>3.83</v>
      </c>
      <c r="D5557" t="s">
        <v>11</v>
      </c>
      <c r="E5557">
        <v>449</v>
      </c>
      <c r="F5557">
        <v>410</v>
      </c>
      <c r="G5557">
        <v>36</v>
      </c>
      <c r="H5557">
        <v>2006</v>
      </c>
      <c r="I5557" t="s">
        <v>1923</v>
      </c>
      <c r="J5557" t="s">
        <v>13</v>
      </c>
      <c r="K5557" t="str" cm="1">
        <f t="array" ref="K5557">_xlfn.IFS(Table1[[#This Row],[Rating]] &gt;=4.5, "Elite",Table1[[#This Row],[Rating]]&gt;=4, "Highly Rated", Table1[[#This Row],[Rating]]&gt;=3.5,"Above Average", Table1[[#This Row],[Rating]]&lt;3.5, "Average or Below")</f>
        <v>Above Average</v>
      </c>
      <c r="L5557" t="str" cm="1">
        <f t="array" ref="L5557">_xlfn.IFS(Table1[[#This Row],[Pages]]&lt;=150,"Very Short",Table1[[#This Row],[Pages]]&lt;=299,"Short",Table1[[#This Row],[Pages]]&lt;=499,"Medium",Table1[[#This Row],[Pages]]&lt;=699,"Long",Table1[[#This Row],[Pages]]&gt;=700,"Epic")</f>
        <v>Medium</v>
      </c>
      <c r="M5557" t="str" cm="1">
        <f t="array" ref="M5557">_xlfn.IFS(Table1[[#This Row],[Ratings_Count]]&gt;=1000000,"Mega Popular",Table1[[#This Row],[Ratings_Count]]&gt;=100000,"Popular",Table1[[#This Row],[Ratings_Count]]&gt;=10000,"Mid Popular",Table1[[#This Row],[Ratings_Count]]&lt;10000,"Niche")</f>
        <v>Niche</v>
      </c>
      <c r="N5557" t="str">
        <f>IF(AND(Table1[[#This Row],[Rating]]&gt;=4.2, Table1[[#This Row],[Ratings_Count]]&lt;10000), "Hidden Gem", "Not a Hidden Gem")</f>
        <v>Not a Hidden Gem</v>
      </c>
    </row>
    <row r="5558" spans="1:14" x14ac:dyDescent="0.25">
      <c r="A5558" t="s">
        <v>2493</v>
      </c>
      <c r="B5558" t="s">
        <v>2494</v>
      </c>
      <c r="C5558">
        <v>3.83</v>
      </c>
      <c r="D5558" t="s">
        <v>11</v>
      </c>
      <c r="E5558">
        <v>245</v>
      </c>
      <c r="F5558">
        <v>5967</v>
      </c>
      <c r="G5558">
        <v>276</v>
      </c>
      <c r="H5558">
        <v>2005</v>
      </c>
      <c r="I5558" t="s">
        <v>2058</v>
      </c>
      <c r="J5558" t="s">
        <v>2014</v>
      </c>
      <c r="K5558" t="str" cm="1">
        <f t="array" ref="K5558">_xlfn.IFS(Table1[[#This Row],[Rating]] &gt;=4.5, "Elite",Table1[[#This Row],[Rating]]&gt;=4, "Highly Rated", Table1[[#This Row],[Rating]]&gt;=3.5,"Above Average", Table1[[#This Row],[Rating]]&lt;3.5, "Average or Below")</f>
        <v>Above Average</v>
      </c>
      <c r="L5558" t="str" cm="1">
        <f t="array" ref="L5558">_xlfn.IFS(Table1[[#This Row],[Pages]]&lt;=150,"Very Short",Table1[[#This Row],[Pages]]&lt;=299,"Short",Table1[[#This Row],[Pages]]&lt;=499,"Medium",Table1[[#This Row],[Pages]]&lt;=699,"Long",Table1[[#This Row],[Pages]]&gt;=700,"Epic")</f>
        <v>Short</v>
      </c>
      <c r="M5558" t="str" cm="1">
        <f t="array" ref="M5558">_xlfn.IFS(Table1[[#This Row],[Ratings_Count]]&gt;=1000000,"Mega Popular",Table1[[#This Row],[Ratings_Count]]&gt;=100000,"Popular",Table1[[#This Row],[Ratings_Count]]&gt;=10000,"Mid Popular",Table1[[#This Row],[Ratings_Count]]&lt;10000,"Niche")</f>
        <v>Niche</v>
      </c>
      <c r="N5558" t="str">
        <f>IF(AND(Table1[[#This Row],[Rating]]&gt;=4.2, Table1[[#This Row],[Ratings_Count]]&lt;10000), "Hidden Gem", "Not a Hidden Gem")</f>
        <v>Not a Hidden Gem</v>
      </c>
    </row>
    <row r="5559" spans="1:14" x14ac:dyDescent="0.25">
      <c r="A5559" t="s">
        <v>2604</v>
      </c>
      <c r="B5559" t="s">
        <v>2605</v>
      </c>
      <c r="C5559">
        <v>3.83</v>
      </c>
      <c r="D5559" t="s">
        <v>11</v>
      </c>
      <c r="E5559">
        <v>462</v>
      </c>
      <c r="F5559">
        <v>1444</v>
      </c>
      <c r="G5559">
        <v>68</v>
      </c>
      <c r="H5559">
        <v>2005</v>
      </c>
      <c r="I5559" t="s">
        <v>2085</v>
      </c>
      <c r="J5559" t="s">
        <v>2014</v>
      </c>
      <c r="K5559" t="str" cm="1">
        <f t="array" ref="K5559">_xlfn.IFS(Table1[[#This Row],[Rating]] &gt;=4.5, "Elite",Table1[[#This Row],[Rating]]&gt;=4, "Highly Rated", Table1[[#This Row],[Rating]]&gt;=3.5,"Above Average", Table1[[#This Row],[Rating]]&lt;3.5, "Average or Below")</f>
        <v>Above Average</v>
      </c>
      <c r="L5559" t="str" cm="1">
        <f t="array" ref="L5559">_xlfn.IFS(Table1[[#This Row],[Pages]]&lt;=150,"Very Short",Table1[[#This Row],[Pages]]&lt;=299,"Short",Table1[[#This Row],[Pages]]&lt;=499,"Medium",Table1[[#This Row],[Pages]]&lt;=699,"Long",Table1[[#This Row],[Pages]]&gt;=700,"Epic")</f>
        <v>Medium</v>
      </c>
      <c r="M5559" t="str" cm="1">
        <f t="array" ref="M5559">_xlfn.IFS(Table1[[#This Row],[Ratings_Count]]&gt;=1000000,"Mega Popular",Table1[[#This Row],[Ratings_Count]]&gt;=100000,"Popular",Table1[[#This Row],[Ratings_Count]]&gt;=10000,"Mid Popular",Table1[[#This Row],[Ratings_Count]]&lt;10000,"Niche")</f>
        <v>Niche</v>
      </c>
      <c r="N5559" t="str">
        <f>IF(AND(Table1[[#This Row],[Rating]]&gt;=4.2, Table1[[#This Row],[Ratings_Count]]&lt;10000), "Hidden Gem", "Not a Hidden Gem")</f>
        <v>Not a Hidden Gem</v>
      </c>
    </row>
    <row r="5560" spans="1:14" x14ac:dyDescent="0.25">
      <c r="A5560" t="s">
        <v>2611</v>
      </c>
      <c r="B5560" t="s">
        <v>758</v>
      </c>
      <c r="C5560">
        <v>3.83</v>
      </c>
      <c r="D5560" t="s">
        <v>11</v>
      </c>
      <c r="E5560">
        <v>239</v>
      </c>
      <c r="F5560">
        <v>3489</v>
      </c>
      <c r="G5560">
        <v>335</v>
      </c>
      <c r="H5560">
        <v>2005</v>
      </c>
      <c r="I5560" t="s">
        <v>2269</v>
      </c>
      <c r="J5560" t="s">
        <v>2014</v>
      </c>
      <c r="K5560" t="str" cm="1">
        <f t="array" ref="K5560">_xlfn.IFS(Table1[[#This Row],[Rating]] &gt;=4.5, "Elite",Table1[[#This Row],[Rating]]&gt;=4, "Highly Rated", Table1[[#This Row],[Rating]]&gt;=3.5,"Above Average", Table1[[#This Row],[Rating]]&lt;3.5, "Average or Below")</f>
        <v>Above Average</v>
      </c>
      <c r="L5560" t="str" cm="1">
        <f t="array" ref="L5560">_xlfn.IFS(Table1[[#This Row],[Pages]]&lt;=150,"Very Short",Table1[[#This Row],[Pages]]&lt;=299,"Short",Table1[[#This Row],[Pages]]&lt;=499,"Medium",Table1[[#This Row],[Pages]]&lt;=699,"Long",Table1[[#This Row],[Pages]]&gt;=700,"Epic")</f>
        <v>Short</v>
      </c>
      <c r="M5560" t="str" cm="1">
        <f t="array" ref="M5560">_xlfn.IFS(Table1[[#This Row],[Ratings_Count]]&gt;=1000000,"Mega Popular",Table1[[#This Row],[Ratings_Count]]&gt;=100000,"Popular",Table1[[#This Row],[Ratings_Count]]&gt;=10000,"Mid Popular",Table1[[#This Row],[Ratings_Count]]&lt;10000,"Niche")</f>
        <v>Niche</v>
      </c>
      <c r="N5560" t="str">
        <f>IF(AND(Table1[[#This Row],[Rating]]&gt;=4.2, Table1[[#This Row],[Ratings_Count]]&lt;10000), "Hidden Gem", "Not a Hidden Gem")</f>
        <v>Not a Hidden Gem</v>
      </c>
    </row>
    <row r="5561" spans="1:14" x14ac:dyDescent="0.25">
      <c r="A5561" t="s">
        <v>2729</v>
      </c>
      <c r="B5561" t="s">
        <v>2419</v>
      </c>
      <c r="C5561">
        <v>3.83</v>
      </c>
      <c r="D5561" t="s">
        <v>11</v>
      </c>
      <c r="E5561">
        <v>336</v>
      </c>
      <c r="F5561">
        <v>1604</v>
      </c>
      <c r="G5561">
        <v>146</v>
      </c>
      <c r="H5561">
        <v>2005</v>
      </c>
      <c r="I5561" t="s">
        <v>2037</v>
      </c>
      <c r="J5561" t="s">
        <v>2014</v>
      </c>
      <c r="K5561" t="str" cm="1">
        <f t="array" ref="K5561">_xlfn.IFS(Table1[[#This Row],[Rating]] &gt;=4.5, "Elite",Table1[[#This Row],[Rating]]&gt;=4, "Highly Rated", Table1[[#This Row],[Rating]]&gt;=3.5,"Above Average", Table1[[#This Row],[Rating]]&lt;3.5, "Average or Below")</f>
        <v>Above Average</v>
      </c>
      <c r="L5561" t="str" cm="1">
        <f t="array" ref="L5561">_xlfn.IFS(Table1[[#This Row],[Pages]]&lt;=150,"Very Short",Table1[[#This Row],[Pages]]&lt;=299,"Short",Table1[[#This Row],[Pages]]&lt;=499,"Medium",Table1[[#This Row],[Pages]]&lt;=699,"Long",Table1[[#This Row],[Pages]]&gt;=700,"Epic")</f>
        <v>Medium</v>
      </c>
      <c r="M5561" t="str" cm="1">
        <f t="array" ref="M5561">_xlfn.IFS(Table1[[#This Row],[Ratings_Count]]&gt;=1000000,"Mega Popular",Table1[[#This Row],[Ratings_Count]]&gt;=100000,"Popular",Table1[[#This Row],[Ratings_Count]]&gt;=10000,"Mid Popular",Table1[[#This Row],[Ratings_Count]]&lt;10000,"Niche")</f>
        <v>Niche</v>
      </c>
      <c r="N5561" t="str">
        <f>IF(AND(Table1[[#This Row],[Rating]]&gt;=4.2, Table1[[#This Row],[Ratings_Count]]&lt;10000), "Hidden Gem", "Not a Hidden Gem")</f>
        <v>Not a Hidden Gem</v>
      </c>
    </row>
    <row r="5562" spans="1:14" x14ac:dyDescent="0.25">
      <c r="A5562" t="s">
        <v>2758</v>
      </c>
      <c r="B5562" t="s">
        <v>1819</v>
      </c>
      <c r="C5562">
        <v>3.83</v>
      </c>
      <c r="D5562" t="s">
        <v>11</v>
      </c>
      <c r="E5562">
        <v>304</v>
      </c>
      <c r="F5562">
        <v>2473</v>
      </c>
      <c r="G5562">
        <v>138</v>
      </c>
      <c r="H5562">
        <v>2005</v>
      </c>
      <c r="I5562" t="s">
        <v>2031</v>
      </c>
      <c r="J5562" t="s">
        <v>2014</v>
      </c>
      <c r="K5562" t="str" cm="1">
        <f t="array" ref="K5562">_xlfn.IFS(Table1[[#This Row],[Rating]] &gt;=4.5, "Elite",Table1[[#This Row],[Rating]]&gt;=4, "Highly Rated", Table1[[#This Row],[Rating]]&gt;=3.5,"Above Average", Table1[[#This Row],[Rating]]&lt;3.5, "Average or Below")</f>
        <v>Above Average</v>
      </c>
      <c r="L5562" t="str" cm="1">
        <f t="array" ref="L5562">_xlfn.IFS(Table1[[#This Row],[Pages]]&lt;=150,"Very Short",Table1[[#This Row],[Pages]]&lt;=299,"Short",Table1[[#This Row],[Pages]]&lt;=499,"Medium",Table1[[#This Row],[Pages]]&lt;=699,"Long",Table1[[#This Row],[Pages]]&gt;=700,"Epic")</f>
        <v>Medium</v>
      </c>
      <c r="M5562" t="str" cm="1">
        <f t="array" ref="M5562">_xlfn.IFS(Table1[[#This Row],[Ratings_Count]]&gt;=1000000,"Mega Popular",Table1[[#This Row],[Ratings_Count]]&gt;=100000,"Popular",Table1[[#This Row],[Ratings_Count]]&gt;=10000,"Mid Popular",Table1[[#This Row],[Ratings_Count]]&lt;10000,"Niche")</f>
        <v>Niche</v>
      </c>
      <c r="N5562" t="str">
        <f>IF(AND(Table1[[#This Row],[Rating]]&gt;=4.2, Table1[[#This Row],[Ratings_Count]]&lt;10000), "Hidden Gem", "Not a Hidden Gem")</f>
        <v>Not a Hidden Gem</v>
      </c>
    </row>
    <row r="5563" spans="1:14" x14ac:dyDescent="0.25">
      <c r="A5563" t="s">
        <v>2919</v>
      </c>
      <c r="B5563" t="s">
        <v>2920</v>
      </c>
      <c r="C5563">
        <v>3.83</v>
      </c>
      <c r="D5563" t="s">
        <v>11</v>
      </c>
      <c r="E5563">
        <v>392</v>
      </c>
      <c r="F5563">
        <v>272</v>
      </c>
      <c r="G5563">
        <v>23</v>
      </c>
      <c r="H5563">
        <v>2005</v>
      </c>
      <c r="I5563" t="s">
        <v>144</v>
      </c>
      <c r="J5563" t="s">
        <v>13</v>
      </c>
      <c r="K5563" t="str" cm="1">
        <f t="array" ref="K5563">_xlfn.IFS(Table1[[#This Row],[Rating]] &gt;=4.5, "Elite",Table1[[#This Row],[Rating]]&gt;=4, "Highly Rated", Table1[[#This Row],[Rating]]&gt;=3.5,"Above Average", Table1[[#This Row],[Rating]]&lt;3.5, "Average or Below")</f>
        <v>Above Average</v>
      </c>
      <c r="L5563" t="str" cm="1">
        <f t="array" ref="L5563">_xlfn.IFS(Table1[[#This Row],[Pages]]&lt;=150,"Very Short",Table1[[#This Row],[Pages]]&lt;=299,"Short",Table1[[#This Row],[Pages]]&lt;=499,"Medium",Table1[[#This Row],[Pages]]&lt;=699,"Long",Table1[[#This Row],[Pages]]&gt;=700,"Epic")</f>
        <v>Medium</v>
      </c>
      <c r="M5563" t="str" cm="1">
        <f t="array" ref="M5563">_xlfn.IFS(Table1[[#This Row],[Ratings_Count]]&gt;=1000000,"Mega Popular",Table1[[#This Row],[Ratings_Count]]&gt;=100000,"Popular",Table1[[#This Row],[Ratings_Count]]&gt;=10000,"Mid Popular",Table1[[#This Row],[Ratings_Count]]&lt;10000,"Niche")</f>
        <v>Niche</v>
      </c>
      <c r="N5563" t="str">
        <f>IF(AND(Table1[[#This Row],[Rating]]&gt;=4.2, Table1[[#This Row],[Ratings_Count]]&lt;10000), "Hidden Gem", "Not a Hidden Gem")</f>
        <v>Not a Hidden Gem</v>
      </c>
    </row>
    <row r="5564" spans="1:14" x14ac:dyDescent="0.25">
      <c r="A5564" t="s">
        <v>2939</v>
      </c>
      <c r="B5564" t="s">
        <v>85</v>
      </c>
      <c r="C5564">
        <v>3.83</v>
      </c>
      <c r="D5564" t="s">
        <v>11</v>
      </c>
      <c r="E5564">
        <v>384</v>
      </c>
      <c r="F5564">
        <v>89947</v>
      </c>
      <c r="G5564">
        <v>1813</v>
      </c>
      <c r="H5564">
        <v>2005</v>
      </c>
      <c r="I5564" t="s">
        <v>441</v>
      </c>
      <c r="J5564" t="s">
        <v>13</v>
      </c>
      <c r="K5564" t="str" cm="1">
        <f t="array" ref="K5564">_xlfn.IFS(Table1[[#This Row],[Rating]] &gt;=4.5, "Elite",Table1[[#This Row],[Rating]]&gt;=4, "Highly Rated", Table1[[#This Row],[Rating]]&gt;=3.5,"Above Average", Table1[[#This Row],[Rating]]&lt;3.5, "Average or Below")</f>
        <v>Above Average</v>
      </c>
      <c r="L5564" t="str" cm="1">
        <f t="array" ref="L5564">_xlfn.IFS(Table1[[#This Row],[Pages]]&lt;=150,"Very Short",Table1[[#This Row],[Pages]]&lt;=299,"Short",Table1[[#This Row],[Pages]]&lt;=499,"Medium",Table1[[#This Row],[Pages]]&lt;=699,"Long",Table1[[#This Row],[Pages]]&gt;=700,"Epic")</f>
        <v>Medium</v>
      </c>
      <c r="M5564" t="str" cm="1">
        <f t="array" ref="M5564">_xlfn.IFS(Table1[[#This Row],[Ratings_Count]]&gt;=1000000,"Mega Popular",Table1[[#This Row],[Ratings_Count]]&gt;=100000,"Popular",Table1[[#This Row],[Ratings_Count]]&gt;=10000,"Mid Popular",Table1[[#This Row],[Ratings_Count]]&lt;10000,"Niche")</f>
        <v>Mid Popular</v>
      </c>
      <c r="N5564" t="str">
        <f>IF(AND(Table1[[#This Row],[Rating]]&gt;=4.2, Table1[[#This Row],[Ratings_Count]]&lt;10000), "Hidden Gem", "Not a Hidden Gem")</f>
        <v>Not a Hidden Gem</v>
      </c>
    </row>
    <row r="5565" spans="1:14" x14ac:dyDescent="0.25">
      <c r="A5565" t="s">
        <v>3024</v>
      </c>
      <c r="B5565" t="s">
        <v>952</v>
      </c>
      <c r="C5565">
        <v>3.83</v>
      </c>
      <c r="D5565" t="s">
        <v>11</v>
      </c>
      <c r="E5565">
        <v>194</v>
      </c>
      <c r="F5565">
        <v>5757</v>
      </c>
      <c r="G5565">
        <v>321</v>
      </c>
      <c r="H5565">
        <v>2005</v>
      </c>
      <c r="I5565" t="s">
        <v>3025</v>
      </c>
      <c r="J5565" t="s">
        <v>13</v>
      </c>
      <c r="K5565" t="str" cm="1">
        <f t="array" ref="K5565">_xlfn.IFS(Table1[[#This Row],[Rating]] &gt;=4.5, "Elite",Table1[[#This Row],[Rating]]&gt;=4, "Highly Rated", Table1[[#This Row],[Rating]]&gt;=3.5,"Above Average", Table1[[#This Row],[Rating]]&lt;3.5, "Average or Below")</f>
        <v>Above Average</v>
      </c>
      <c r="L5565" t="str" cm="1">
        <f t="array" ref="L5565">_xlfn.IFS(Table1[[#This Row],[Pages]]&lt;=150,"Very Short",Table1[[#This Row],[Pages]]&lt;=299,"Short",Table1[[#This Row],[Pages]]&lt;=499,"Medium",Table1[[#This Row],[Pages]]&lt;=699,"Long",Table1[[#This Row],[Pages]]&gt;=700,"Epic")</f>
        <v>Short</v>
      </c>
      <c r="M5565" t="str" cm="1">
        <f t="array" ref="M5565">_xlfn.IFS(Table1[[#This Row],[Ratings_Count]]&gt;=1000000,"Mega Popular",Table1[[#This Row],[Ratings_Count]]&gt;=100000,"Popular",Table1[[#This Row],[Ratings_Count]]&gt;=10000,"Mid Popular",Table1[[#This Row],[Ratings_Count]]&lt;10000,"Niche")</f>
        <v>Niche</v>
      </c>
      <c r="N5565" t="str">
        <f>IF(AND(Table1[[#This Row],[Rating]]&gt;=4.2, Table1[[#This Row],[Ratings_Count]]&lt;10000), "Hidden Gem", "Not a Hidden Gem")</f>
        <v>Not a Hidden Gem</v>
      </c>
    </row>
    <row r="5566" spans="1:14" x14ac:dyDescent="0.25">
      <c r="A5566" t="s">
        <v>3226</v>
      </c>
      <c r="B5566" t="s">
        <v>3227</v>
      </c>
      <c r="C5566">
        <v>3.83</v>
      </c>
      <c r="D5566" t="s">
        <v>11</v>
      </c>
      <c r="E5566">
        <v>389</v>
      </c>
      <c r="F5566">
        <v>67271</v>
      </c>
      <c r="G5566">
        <v>5246</v>
      </c>
      <c r="H5566">
        <v>2005</v>
      </c>
      <c r="I5566" t="s">
        <v>1757</v>
      </c>
      <c r="J5566" t="s">
        <v>13</v>
      </c>
      <c r="K5566" t="str" cm="1">
        <f t="array" ref="K5566">_xlfn.IFS(Table1[[#This Row],[Rating]] &gt;=4.5, "Elite",Table1[[#This Row],[Rating]]&gt;=4, "Highly Rated", Table1[[#This Row],[Rating]]&gt;=3.5,"Above Average", Table1[[#This Row],[Rating]]&lt;3.5, "Average or Below")</f>
        <v>Above Average</v>
      </c>
      <c r="L5566" t="str" cm="1">
        <f t="array" ref="L5566">_xlfn.IFS(Table1[[#This Row],[Pages]]&lt;=150,"Very Short",Table1[[#This Row],[Pages]]&lt;=299,"Short",Table1[[#This Row],[Pages]]&lt;=499,"Medium",Table1[[#This Row],[Pages]]&lt;=699,"Long",Table1[[#This Row],[Pages]]&gt;=700,"Epic")</f>
        <v>Medium</v>
      </c>
      <c r="M5566" t="str" cm="1">
        <f t="array" ref="M5566">_xlfn.IFS(Table1[[#This Row],[Ratings_Count]]&gt;=1000000,"Mega Popular",Table1[[#This Row],[Ratings_Count]]&gt;=100000,"Popular",Table1[[#This Row],[Ratings_Count]]&gt;=10000,"Mid Popular",Table1[[#This Row],[Ratings_Count]]&lt;10000,"Niche")</f>
        <v>Mid Popular</v>
      </c>
      <c r="N5566" t="str">
        <f>IF(AND(Table1[[#This Row],[Rating]]&gt;=4.2, Table1[[#This Row],[Ratings_Count]]&lt;10000), "Hidden Gem", "Not a Hidden Gem")</f>
        <v>Not a Hidden Gem</v>
      </c>
    </row>
    <row r="5567" spans="1:14" x14ac:dyDescent="0.25">
      <c r="A5567" t="s">
        <v>3229</v>
      </c>
      <c r="B5567" t="s">
        <v>886</v>
      </c>
      <c r="C5567">
        <v>3.83</v>
      </c>
      <c r="D5567" t="s">
        <v>11</v>
      </c>
      <c r="E5567">
        <v>352</v>
      </c>
      <c r="F5567">
        <v>21230</v>
      </c>
      <c r="G5567">
        <v>735</v>
      </c>
      <c r="H5567">
        <v>2005</v>
      </c>
      <c r="I5567" t="s">
        <v>719</v>
      </c>
      <c r="J5567" t="s">
        <v>13</v>
      </c>
      <c r="K5567" t="str" cm="1">
        <f t="array" ref="K5567">_xlfn.IFS(Table1[[#This Row],[Rating]] &gt;=4.5, "Elite",Table1[[#This Row],[Rating]]&gt;=4, "Highly Rated", Table1[[#This Row],[Rating]]&gt;=3.5,"Above Average", Table1[[#This Row],[Rating]]&lt;3.5, "Average or Below")</f>
        <v>Above Average</v>
      </c>
      <c r="L5567" t="str" cm="1">
        <f t="array" ref="L5567">_xlfn.IFS(Table1[[#This Row],[Pages]]&lt;=150,"Very Short",Table1[[#This Row],[Pages]]&lt;=299,"Short",Table1[[#This Row],[Pages]]&lt;=499,"Medium",Table1[[#This Row],[Pages]]&lt;=699,"Long",Table1[[#This Row],[Pages]]&gt;=700,"Epic")</f>
        <v>Medium</v>
      </c>
      <c r="M5567" t="str" cm="1">
        <f t="array" ref="M5567">_xlfn.IFS(Table1[[#This Row],[Ratings_Count]]&gt;=1000000,"Mega Popular",Table1[[#This Row],[Ratings_Count]]&gt;=100000,"Popular",Table1[[#This Row],[Ratings_Count]]&gt;=10000,"Mid Popular",Table1[[#This Row],[Ratings_Count]]&lt;10000,"Niche")</f>
        <v>Mid Popular</v>
      </c>
      <c r="N5567" t="str">
        <f>IF(AND(Table1[[#This Row],[Rating]]&gt;=4.2, Table1[[#This Row],[Ratings_Count]]&lt;10000), "Hidden Gem", "Not a Hidden Gem")</f>
        <v>Not a Hidden Gem</v>
      </c>
    </row>
    <row r="5568" spans="1:14" x14ac:dyDescent="0.25">
      <c r="A5568" t="s">
        <v>2493</v>
      </c>
      <c r="B5568" t="s">
        <v>3317</v>
      </c>
      <c r="C5568">
        <v>3.83</v>
      </c>
      <c r="D5568" t="s">
        <v>11</v>
      </c>
      <c r="E5568">
        <v>160</v>
      </c>
      <c r="F5568">
        <v>798</v>
      </c>
      <c r="G5568">
        <v>39</v>
      </c>
      <c r="H5568">
        <v>2005</v>
      </c>
      <c r="I5568" t="s">
        <v>388</v>
      </c>
      <c r="J5568" t="s">
        <v>13</v>
      </c>
      <c r="K5568" t="str" cm="1">
        <f t="array" ref="K5568">_xlfn.IFS(Table1[[#This Row],[Rating]] &gt;=4.5, "Elite",Table1[[#This Row],[Rating]]&gt;=4, "Highly Rated", Table1[[#This Row],[Rating]]&gt;=3.5,"Above Average", Table1[[#This Row],[Rating]]&lt;3.5, "Average or Below")</f>
        <v>Above Average</v>
      </c>
      <c r="L5568" t="str" cm="1">
        <f t="array" ref="L5568">_xlfn.IFS(Table1[[#This Row],[Pages]]&lt;=150,"Very Short",Table1[[#This Row],[Pages]]&lt;=299,"Short",Table1[[#This Row],[Pages]]&lt;=499,"Medium",Table1[[#This Row],[Pages]]&lt;=699,"Long",Table1[[#This Row],[Pages]]&gt;=700,"Epic")</f>
        <v>Short</v>
      </c>
      <c r="M5568" t="str" cm="1">
        <f t="array" ref="M5568">_xlfn.IFS(Table1[[#This Row],[Ratings_Count]]&gt;=1000000,"Mega Popular",Table1[[#This Row],[Ratings_Count]]&gt;=100000,"Popular",Table1[[#This Row],[Ratings_Count]]&gt;=10000,"Mid Popular",Table1[[#This Row],[Ratings_Count]]&lt;10000,"Niche")</f>
        <v>Niche</v>
      </c>
      <c r="N5568" t="str">
        <f>IF(AND(Table1[[#This Row],[Rating]]&gt;=4.2, Table1[[#This Row],[Ratings_Count]]&lt;10000), "Hidden Gem", "Not a Hidden Gem")</f>
        <v>Not a Hidden Gem</v>
      </c>
    </row>
    <row r="5569" spans="1:14" x14ac:dyDescent="0.25">
      <c r="A5569" t="s">
        <v>3405</v>
      </c>
      <c r="B5569" t="s">
        <v>3406</v>
      </c>
      <c r="C5569">
        <v>3.83</v>
      </c>
      <c r="D5569" t="s">
        <v>11</v>
      </c>
      <c r="E5569">
        <v>224</v>
      </c>
      <c r="F5569">
        <v>443</v>
      </c>
      <c r="G5569">
        <v>29</v>
      </c>
      <c r="H5569">
        <v>2005</v>
      </c>
      <c r="I5569" t="s">
        <v>3407</v>
      </c>
      <c r="J5569" t="s">
        <v>13</v>
      </c>
      <c r="K5569" t="str" cm="1">
        <f t="array" ref="K5569">_xlfn.IFS(Table1[[#This Row],[Rating]] &gt;=4.5, "Elite",Table1[[#This Row],[Rating]]&gt;=4, "Highly Rated", Table1[[#This Row],[Rating]]&gt;=3.5,"Above Average", Table1[[#This Row],[Rating]]&lt;3.5, "Average or Below")</f>
        <v>Above Average</v>
      </c>
      <c r="L5569" t="str" cm="1">
        <f t="array" ref="L5569">_xlfn.IFS(Table1[[#This Row],[Pages]]&lt;=150,"Very Short",Table1[[#This Row],[Pages]]&lt;=299,"Short",Table1[[#This Row],[Pages]]&lt;=499,"Medium",Table1[[#This Row],[Pages]]&lt;=699,"Long",Table1[[#This Row],[Pages]]&gt;=700,"Epic")</f>
        <v>Short</v>
      </c>
      <c r="M5569" t="str" cm="1">
        <f t="array" ref="M5569">_xlfn.IFS(Table1[[#This Row],[Ratings_Count]]&gt;=1000000,"Mega Popular",Table1[[#This Row],[Ratings_Count]]&gt;=100000,"Popular",Table1[[#This Row],[Ratings_Count]]&gt;=10000,"Mid Popular",Table1[[#This Row],[Ratings_Count]]&lt;10000,"Niche")</f>
        <v>Niche</v>
      </c>
      <c r="N5569" t="str">
        <f>IF(AND(Table1[[#This Row],[Rating]]&gt;=4.2, Table1[[#This Row],[Ratings_Count]]&lt;10000), "Hidden Gem", "Not a Hidden Gem")</f>
        <v>Not a Hidden Gem</v>
      </c>
    </row>
    <row r="5570" spans="1:14" x14ac:dyDescent="0.25">
      <c r="A5570" t="s">
        <v>3614</v>
      </c>
      <c r="B5570" t="s">
        <v>3615</v>
      </c>
      <c r="C5570">
        <v>3.83</v>
      </c>
      <c r="D5570" t="s">
        <v>11</v>
      </c>
      <c r="E5570">
        <v>445</v>
      </c>
      <c r="F5570">
        <v>4321</v>
      </c>
      <c r="G5570">
        <v>164</v>
      </c>
      <c r="H5570">
        <v>2005</v>
      </c>
      <c r="I5570" t="s">
        <v>53</v>
      </c>
      <c r="J5570" t="s">
        <v>13</v>
      </c>
      <c r="K5570" t="str" cm="1">
        <f t="array" ref="K5570">_xlfn.IFS(Table1[[#This Row],[Rating]] &gt;=4.5, "Elite",Table1[[#This Row],[Rating]]&gt;=4, "Highly Rated", Table1[[#This Row],[Rating]]&gt;=3.5,"Above Average", Table1[[#This Row],[Rating]]&lt;3.5, "Average or Below")</f>
        <v>Above Average</v>
      </c>
      <c r="L5570" t="str" cm="1">
        <f t="array" ref="L5570">_xlfn.IFS(Table1[[#This Row],[Pages]]&lt;=150,"Very Short",Table1[[#This Row],[Pages]]&lt;=299,"Short",Table1[[#This Row],[Pages]]&lt;=499,"Medium",Table1[[#This Row],[Pages]]&lt;=699,"Long",Table1[[#This Row],[Pages]]&gt;=700,"Epic")</f>
        <v>Medium</v>
      </c>
      <c r="M5570" t="str" cm="1">
        <f t="array" ref="M5570">_xlfn.IFS(Table1[[#This Row],[Ratings_Count]]&gt;=1000000,"Mega Popular",Table1[[#This Row],[Ratings_Count]]&gt;=100000,"Popular",Table1[[#This Row],[Ratings_Count]]&gt;=10000,"Mid Popular",Table1[[#This Row],[Ratings_Count]]&lt;10000,"Niche")</f>
        <v>Niche</v>
      </c>
      <c r="N5570" t="str">
        <f>IF(AND(Table1[[#This Row],[Rating]]&gt;=4.2, Table1[[#This Row],[Ratings_Count]]&lt;10000), "Hidden Gem", "Not a Hidden Gem")</f>
        <v>Not a Hidden Gem</v>
      </c>
    </row>
    <row r="5571" spans="1:14" x14ac:dyDescent="0.25">
      <c r="A5571" t="s">
        <v>3845</v>
      </c>
      <c r="B5571" t="s">
        <v>3846</v>
      </c>
      <c r="C5571">
        <v>3.83</v>
      </c>
      <c r="D5571" t="s">
        <v>11</v>
      </c>
      <c r="E5571">
        <v>339</v>
      </c>
      <c r="F5571">
        <v>7299</v>
      </c>
      <c r="G5571">
        <v>771</v>
      </c>
      <c r="H5571">
        <v>2005</v>
      </c>
      <c r="I5571" t="s">
        <v>53</v>
      </c>
      <c r="J5571" t="s">
        <v>13</v>
      </c>
      <c r="K5571" t="str" cm="1">
        <f t="array" ref="K5571">_xlfn.IFS(Table1[[#This Row],[Rating]] &gt;=4.5, "Elite",Table1[[#This Row],[Rating]]&gt;=4, "Highly Rated", Table1[[#This Row],[Rating]]&gt;=3.5,"Above Average", Table1[[#This Row],[Rating]]&lt;3.5, "Average or Below")</f>
        <v>Above Average</v>
      </c>
      <c r="L5571" t="str" cm="1">
        <f t="array" ref="L5571">_xlfn.IFS(Table1[[#This Row],[Pages]]&lt;=150,"Very Short",Table1[[#This Row],[Pages]]&lt;=299,"Short",Table1[[#This Row],[Pages]]&lt;=499,"Medium",Table1[[#This Row],[Pages]]&lt;=699,"Long",Table1[[#This Row],[Pages]]&gt;=700,"Epic")</f>
        <v>Medium</v>
      </c>
      <c r="M5571" t="str" cm="1">
        <f t="array" ref="M5571">_xlfn.IFS(Table1[[#This Row],[Ratings_Count]]&gt;=1000000,"Mega Popular",Table1[[#This Row],[Ratings_Count]]&gt;=100000,"Popular",Table1[[#This Row],[Ratings_Count]]&gt;=10000,"Mid Popular",Table1[[#This Row],[Ratings_Count]]&lt;10000,"Niche")</f>
        <v>Niche</v>
      </c>
      <c r="N5571" t="str">
        <f>IF(AND(Table1[[#This Row],[Rating]]&gt;=4.2, Table1[[#This Row],[Ratings_Count]]&lt;10000), "Hidden Gem", "Not a Hidden Gem")</f>
        <v>Not a Hidden Gem</v>
      </c>
    </row>
    <row r="5572" spans="1:14" x14ac:dyDescent="0.25">
      <c r="A5572" t="s">
        <v>3989</v>
      </c>
      <c r="B5572" t="s">
        <v>537</v>
      </c>
      <c r="C5572">
        <v>3.83</v>
      </c>
      <c r="D5572" t="s">
        <v>11</v>
      </c>
      <c r="E5572">
        <v>144</v>
      </c>
      <c r="F5572">
        <v>332</v>
      </c>
      <c r="G5572">
        <v>9</v>
      </c>
      <c r="H5572">
        <v>2004</v>
      </c>
      <c r="I5572" t="s">
        <v>3990</v>
      </c>
      <c r="J5572" t="s">
        <v>13</v>
      </c>
      <c r="K5572" t="str" cm="1">
        <f t="array" ref="K5572">_xlfn.IFS(Table1[[#This Row],[Rating]] &gt;=4.5, "Elite",Table1[[#This Row],[Rating]]&gt;=4, "Highly Rated", Table1[[#This Row],[Rating]]&gt;=3.5,"Above Average", Table1[[#This Row],[Rating]]&lt;3.5, "Average or Below")</f>
        <v>Above Average</v>
      </c>
      <c r="L5572" t="str" cm="1">
        <f t="array" ref="L5572">_xlfn.IFS(Table1[[#This Row],[Pages]]&lt;=150,"Very Short",Table1[[#This Row],[Pages]]&lt;=299,"Short",Table1[[#This Row],[Pages]]&lt;=499,"Medium",Table1[[#This Row],[Pages]]&lt;=699,"Long",Table1[[#This Row],[Pages]]&gt;=700,"Epic")</f>
        <v>Very Short</v>
      </c>
      <c r="M5572" t="str" cm="1">
        <f t="array" ref="M5572">_xlfn.IFS(Table1[[#This Row],[Ratings_Count]]&gt;=1000000,"Mega Popular",Table1[[#This Row],[Ratings_Count]]&gt;=100000,"Popular",Table1[[#This Row],[Ratings_Count]]&gt;=10000,"Mid Popular",Table1[[#This Row],[Ratings_Count]]&lt;10000,"Niche")</f>
        <v>Niche</v>
      </c>
      <c r="N5572" t="str">
        <f>IF(AND(Table1[[#This Row],[Rating]]&gt;=4.2, Table1[[#This Row],[Ratings_Count]]&lt;10000), "Hidden Gem", "Not a Hidden Gem")</f>
        <v>Not a Hidden Gem</v>
      </c>
    </row>
    <row r="5573" spans="1:14" x14ac:dyDescent="0.25">
      <c r="A5573" t="s">
        <v>4051</v>
      </c>
      <c r="B5573" t="s">
        <v>429</v>
      </c>
      <c r="C5573">
        <v>3.83</v>
      </c>
      <c r="D5573" t="s">
        <v>11</v>
      </c>
      <c r="E5573">
        <v>272</v>
      </c>
      <c r="F5573">
        <v>2004</v>
      </c>
      <c r="G5573">
        <v>54</v>
      </c>
      <c r="H5573">
        <v>2004</v>
      </c>
      <c r="I5573" t="s">
        <v>431</v>
      </c>
      <c r="J5573" t="s">
        <v>13</v>
      </c>
      <c r="K5573" t="str" cm="1">
        <f t="array" ref="K5573">_xlfn.IFS(Table1[[#This Row],[Rating]] &gt;=4.5, "Elite",Table1[[#This Row],[Rating]]&gt;=4, "Highly Rated", Table1[[#This Row],[Rating]]&gt;=3.5,"Above Average", Table1[[#This Row],[Rating]]&lt;3.5, "Average or Below")</f>
        <v>Above Average</v>
      </c>
      <c r="L5573" t="str" cm="1">
        <f t="array" ref="L5573">_xlfn.IFS(Table1[[#This Row],[Pages]]&lt;=150,"Very Short",Table1[[#This Row],[Pages]]&lt;=299,"Short",Table1[[#This Row],[Pages]]&lt;=499,"Medium",Table1[[#This Row],[Pages]]&lt;=699,"Long",Table1[[#This Row],[Pages]]&gt;=700,"Epic")</f>
        <v>Short</v>
      </c>
      <c r="M5573" t="str" cm="1">
        <f t="array" ref="M5573">_xlfn.IFS(Table1[[#This Row],[Ratings_Count]]&gt;=1000000,"Mega Popular",Table1[[#This Row],[Ratings_Count]]&gt;=100000,"Popular",Table1[[#This Row],[Ratings_Count]]&gt;=10000,"Mid Popular",Table1[[#This Row],[Ratings_Count]]&lt;10000,"Niche")</f>
        <v>Niche</v>
      </c>
      <c r="N5573" t="str">
        <f>IF(AND(Table1[[#This Row],[Rating]]&gt;=4.2, Table1[[#This Row],[Ratings_Count]]&lt;10000), "Hidden Gem", "Not a Hidden Gem")</f>
        <v>Not a Hidden Gem</v>
      </c>
    </row>
    <row r="5574" spans="1:14" x14ac:dyDescent="0.25">
      <c r="A5574" t="s">
        <v>4176</v>
      </c>
      <c r="B5574" t="s">
        <v>4177</v>
      </c>
      <c r="C5574">
        <v>3.83</v>
      </c>
      <c r="D5574" t="s">
        <v>11</v>
      </c>
      <c r="E5574">
        <v>256</v>
      </c>
      <c r="F5574">
        <v>705</v>
      </c>
      <c r="G5574">
        <v>99</v>
      </c>
      <c r="H5574">
        <v>2004</v>
      </c>
      <c r="I5574" t="s">
        <v>86</v>
      </c>
      <c r="J5574" t="s">
        <v>13</v>
      </c>
      <c r="K5574" t="str" cm="1">
        <f t="array" ref="K5574">_xlfn.IFS(Table1[[#This Row],[Rating]] &gt;=4.5, "Elite",Table1[[#This Row],[Rating]]&gt;=4, "Highly Rated", Table1[[#This Row],[Rating]]&gt;=3.5,"Above Average", Table1[[#This Row],[Rating]]&lt;3.5, "Average or Below")</f>
        <v>Above Average</v>
      </c>
      <c r="L5574" t="str" cm="1">
        <f t="array" ref="L5574">_xlfn.IFS(Table1[[#This Row],[Pages]]&lt;=150,"Very Short",Table1[[#This Row],[Pages]]&lt;=299,"Short",Table1[[#This Row],[Pages]]&lt;=499,"Medium",Table1[[#This Row],[Pages]]&lt;=699,"Long",Table1[[#This Row],[Pages]]&gt;=700,"Epic")</f>
        <v>Short</v>
      </c>
      <c r="M5574" t="str" cm="1">
        <f t="array" ref="M5574">_xlfn.IFS(Table1[[#This Row],[Ratings_Count]]&gt;=1000000,"Mega Popular",Table1[[#This Row],[Ratings_Count]]&gt;=100000,"Popular",Table1[[#This Row],[Ratings_Count]]&gt;=10000,"Mid Popular",Table1[[#This Row],[Ratings_Count]]&lt;10000,"Niche")</f>
        <v>Niche</v>
      </c>
      <c r="N5574" t="str">
        <f>IF(AND(Table1[[#This Row],[Rating]]&gt;=4.2, Table1[[#This Row],[Ratings_Count]]&lt;10000), "Hidden Gem", "Not a Hidden Gem")</f>
        <v>Not a Hidden Gem</v>
      </c>
    </row>
    <row r="5575" spans="1:14" x14ac:dyDescent="0.25">
      <c r="A5575" t="s">
        <v>4277</v>
      </c>
      <c r="B5575" t="s">
        <v>32</v>
      </c>
      <c r="C5575">
        <v>3.83</v>
      </c>
      <c r="D5575" t="s">
        <v>11</v>
      </c>
      <c r="E5575">
        <v>416</v>
      </c>
      <c r="F5575">
        <v>1492</v>
      </c>
      <c r="G5575">
        <v>175</v>
      </c>
      <c r="H5575">
        <v>2004</v>
      </c>
      <c r="I5575" t="s">
        <v>441</v>
      </c>
      <c r="J5575" t="s">
        <v>13</v>
      </c>
      <c r="K5575" t="str" cm="1">
        <f t="array" ref="K5575">_xlfn.IFS(Table1[[#This Row],[Rating]] &gt;=4.5, "Elite",Table1[[#This Row],[Rating]]&gt;=4, "Highly Rated", Table1[[#This Row],[Rating]]&gt;=3.5,"Above Average", Table1[[#This Row],[Rating]]&lt;3.5, "Average or Below")</f>
        <v>Above Average</v>
      </c>
      <c r="L5575" t="str" cm="1">
        <f t="array" ref="L5575">_xlfn.IFS(Table1[[#This Row],[Pages]]&lt;=150,"Very Short",Table1[[#This Row],[Pages]]&lt;=299,"Short",Table1[[#This Row],[Pages]]&lt;=499,"Medium",Table1[[#This Row],[Pages]]&lt;=699,"Long",Table1[[#This Row],[Pages]]&gt;=700,"Epic")</f>
        <v>Medium</v>
      </c>
      <c r="M5575" t="str" cm="1">
        <f t="array" ref="M5575">_xlfn.IFS(Table1[[#This Row],[Ratings_Count]]&gt;=1000000,"Mega Popular",Table1[[#This Row],[Ratings_Count]]&gt;=100000,"Popular",Table1[[#This Row],[Ratings_Count]]&gt;=10000,"Mid Popular",Table1[[#This Row],[Ratings_Count]]&lt;10000,"Niche")</f>
        <v>Niche</v>
      </c>
      <c r="N5575" t="str">
        <f>IF(AND(Table1[[#This Row],[Rating]]&gt;=4.2, Table1[[#This Row],[Ratings_Count]]&lt;10000), "Hidden Gem", "Not a Hidden Gem")</f>
        <v>Not a Hidden Gem</v>
      </c>
    </row>
    <row r="5576" spans="1:14" x14ac:dyDescent="0.25">
      <c r="A5576" t="s">
        <v>4291</v>
      </c>
      <c r="B5576" t="s">
        <v>4292</v>
      </c>
      <c r="C5576">
        <v>3.83</v>
      </c>
      <c r="D5576" t="s">
        <v>11</v>
      </c>
      <c r="E5576">
        <v>304</v>
      </c>
      <c r="F5576">
        <v>3232</v>
      </c>
      <c r="G5576">
        <v>222</v>
      </c>
      <c r="H5576">
        <v>2004</v>
      </c>
      <c r="I5576" t="s">
        <v>144</v>
      </c>
      <c r="J5576" t="s">
        <v>13</v>
      </c>
      <c r="K5576" t="str" cm="1">
        <f t="array" ref="K5576">_xlfn.IFS(Table1[[#This Row],[Rating]] &gt;=4.5, "Elite",Table1[[#This Row],[Rating]]&gt;=4, "Highly Rated", Table1[[#This Row],[Rating]]&gt;=3.5,"Above Average", Table1[[#This Row],[Rating]]&lt;3.5, "Average or Below")</f>
        <v>Above Average</v>
      </c>
      <c r="L5576" t="str" cm="1">
        <f t="array" ref="L5576">_xlfn.IFS(Table1[[#This Row],[Pages]]&lt;=150,"Very Short",Table1[[#This Row],[Pages]]&lt;=299,"Short",Table1[[#This Row],[Pages]]&lt;=499,"Medium",Table1[[#This Row],[Pages]]&lt;=699,"Long",Table1[[#This Row],[Pages]]&gt;=700,"Epic")</f>
        <v>Medium</v>
      </c>
      <c r="M5576" t="str" cm="1">
        <f t="array" ref="M5576">_xlfn.IFS(Table1[[#This Row],[Ratings_Count]]&gt;=1000000,"Mega Popular",Table1[[#This Row],[Ratings_Count]]&gt;=100000,"Popular",Table1[[#This Row],[Ratings_Count]]&gt;=10000,"Mid Popular",Table1[[#This Row],[Ratings_Count]]&lt;10000,"Niche")</f>
        <v>Niche</v>
      </c>
      <c r="N5576" t="str">
        <f>IF(AND(Table1[[#This Row],[Rating]]&gt;=4.2, Table1[[#This Row],[Ratings_Count]]&lt;10000), "Hidden Gem", "Not a Hidden Gem")</f>
        <v>Not a Hidden Gem</v>
      </c>
    </row>
    <row r="5577" spans="1:14" x14ac:dyDescent="0.25">
      <c r="A5577" t="s">
        <v>4334</v>
      </c>
      <c r="B5577" t="s">
        <v>1159</v>
      </c>
      <c r="C5577">
        <v>3.83</v>
      </c>
      <c r="D5577" t="s">
        <v>11</v>
      </c>
      <c r="E5577">
        <v>352</v>
      </c>
      <c r="F5577">
        <v>11910</v>
      </c>
      <c r="G5577">
        <v>965</v>
      </c>
      <c r="H5577">
        <v>2004</v>
      </c>
      <c r="I5577" t="s">
        <v>144</v>
      </c>
      <c r="J5577" t="s">
        <v>13</v>
      </c>
      <c r="K5577" t="str" cm="1">
        <f t="array" ref="K5577">_xlfn.IFS(Table1[[#This Row],[Rating]] &gt;=4.5, "Elite",Table1[[#This Row],[Rating]]&gt;=4, "Highly Rated", Table1[[#This Row],[Rating]]&gt;=3.5,"Above Average", Table1[[#This Row],[Rating]]&lt;3.5, "Average or Below")</f>
        <v>Above Average</v>
      </c>
      <c r="L5577" t="str" cm="1">
        <f t="array" ref="L5577">_xlfn.IFS(Table1[[#This Row],[Pages]]&lt;=150,"Very Short",Table1[[#This Row],[Pages]]&lt;=299,"Short",Table1[[#This Row],[Pages]]&lt;=499,"Medium",Table1[[#This Row],[Pages]]&lt;=699,"Long",Table1[[#This Row],[Pages]]&gt;=700,"Epic")</f>
        <v>Medium</v>
      </c>
      <c r="M5577" t="str" cm="1">
        <f t="array" ref="M5577">_xlfn.IFS(Table1[[#This Row],[Ratings_Count]]&gt;=1000000,"Mega Popular",Table1[[#This Row],[Ratings_Count]]&gt;=100000,"Popular",Table1[[#This Row],[Ratings_Count]]&gt;=10000,"Mid Popular",Table1[[#This Row],[Ratings_Count]]&lt;10000,"Niche")</f>
        <v>Mid Popular</v>
      </c>
      <c r="N5577" t="str">
        <f>IF(AND(Table1[[#This Row],[Rating]]&gt;=4.2, Table1[[#This Row],[Ratings_Count]]&lt;10000), "Hidden Gem", "Not a Hidden Gem")</f>
        <v>Not a Hidden Gem</v>
      </c>
    </row>
    <row r="5578" spans="1:14" x14ac:dyDescent="0.25">
      <c r="A5578" t="s">
        <v>4652</v>
      </c>
      <c r="B5578" t="s">
        <v>3774</v>
      </c>
      <c r="C5578">
        <v>3.83</v>
      </c>
      <c r="D5578" t="s">
        <v>11</v>
      </c>
      <c r="E5578">
        <v>272</v>
      </c>
      <c r="F5578">
        <v>320</v>
      </c>
      <c r="G5578">
        <v>20</v>
      </c>
      <c r="H5578">
        <v>2004</v>
      </c>
      <c r="I5578" t="s">
        <v>719</v>
      </c>
      <c r="J5578" t="s">
        <v>13</v>
      </c>
      <c r="K5578" t="str" cm="1">
        <f t="array" ref="K5578">_xlfn.IFS(Table1[[#This Row],[Rating]] &gt;=4.5, "Elite",Table1[[#This Row],[Rating]]&gt;=4, "Highly Rated", Table1[[#This Row],[Rating]]&gt;=3.5,"Above Average", Table1[[#This Row],[Rating]]&lt;3.5, "Average or Below")</f>
        <v>Above Average</v>
      </c>
      <c r="L5578" t="str" cm="1">
        <f t="array" ref="L5578">_xlfn.IFS(Table1[[#This Row],[Pages]]&lt;=150,"Very Short",Table1[[#This Row],[Pages]]&lt;=299,"Short",Table1[[#This Row],[Pages]]&lt;=499,"Medium",Table1[[#This Row],[Pages]]&lt;=699,"Long",Table1[[#This Row],[Pages]]&gt;=700,"Epic")</f>
        <v>Short</v>
      </c>
      <c r="M5578" t="str" cm="1">
        <f t="array" ref="M5578">_xlfn.IFS(Table1[[#This Row],[Ratings_Count]]&gt;=1000000,"Mega Popular",Table1[[#This Row],[Ratings_Count]]&gt;=100000,"Popular",Table1[[#This Row],[Ratings_Count]]&gt;=10000,"Mid Popular",Table1[[#This Row],[Ratings_Count]]&lt;10000,"Niche")</f>
        <v>Niche</v>
      </c>
      <c r="N5578" t="str">
        <f>IF(AND(Table1[[#This Row],[Rating]]&gt;=4.2, Table1[[#This Row],[Ratings_Count]]&lt;10000), "Hidden Gem", "Not a Hidden Gem")</f>
        <v>Not a Hidden Gem</v>
      </c>
    </row>
    <row r="5579" spans="1:14" x14ac:dyDescent="0.25">
      <c r="A5579" t="s">
        <v>4668</v>
      </c>
      <c r="B5579" t="s">
        <v>4669</v>
      </c>
      <c r="C5579">
        <v>3.83</v>
      </c>
      <c r="D5579" t="s">
        <v>11</v>
      </c>
      <c r="E5579">
        <v>344</v>
      </c>
      <c r="F5579">
        <v>12363</v>
      </c>
      <c r="G5579">
        <v>278</v>
      </c>
      <c r="H5579">
        <v>2004</v>
      </c>
      <c r="I5579" t="s">
        <v>933</v>
      </c>
      <c r="J5579" t="s">
        <v>13</v>
      </c>
      <c r="K5579" t="str" cm="1">
        <f t="array" ref="K5579">_xlfn.IFS(Table1[[#This Row],[Rating]] &gt;=4.5, "Elite",Table1[[#This Row],[Rating]]&gt;=4, "Highly Rated", Table1[[#This Row],[Rating]]&gt;=3.5,"Above Average", Table1[[#This Row],[Rating]]&lt;3.5, "Average or Below")</f>
        <v>Above Average</v>
      </c>
      <c r="L5579" t="str" cm="1">
        <f t="array" ref="L5579">_xlfn.IFS(Table1[[#This Row],[Pages]]&lt;=150,"Very Short",Table1[[#This Row],[Pages]]&lt;=299,"Short",Table1[[#This Row],[Pages]]&lt;=499,"Medium",Table1[[#This Row],[Pages]]&lt;=699,"Long",Table1[[#This Row],[Pages]]&gt;=700,"Epic")</f>
        <v>Medium</v>
      </c>
      <c r="M5579" t="str" cm="1">
        <f t="array" ref="M5579">_xlfn.IFS(Table1[[#This Row],[Ratings_Count]]&gt;=1000000,"Mega Popular",Table1[[#This Row],[Ratings_Count]]&gt;=100000,"Popular",Table1[[#This Row],[Ratings_Count]]&gt;=10000,"Mid Popular",Table1[[#This Row],[Ratings_Count]]&lt;10000,"Niche")</f>
        <v>Mid Popular</v>
      </c>
      <c r="N5579" t="str">
        <f>IF(AND(Table1[[#This Row],[Rating]]&gt;=4.2, Table1[[#This Row],[Ratings_Count]]&lt;10000), "Hidden Gem", "Not a Hidden Gem")</f>
        <v>Not a Hidden Gem</v>
      </c>
    </row>
    <row r="5580" spans="1:14" x14ac:dyDescent="0.25">
      <c r="A5580" t="s">
        <v>4716</v>
      </c>
      <c r="B5580" t="s">
        <v>4717</v>
      </c>
      <c r="C5580">
        <v>3.83</v>
      </c>
      <c r="D5580" t="s">
        <v>11</v>
      </c>
      <c r="E5580">
        <v>256</v>
      </c>
      <c r="F5580">
        <v>265</v>
      </c>
      <c r="G5580">
        <v>36</v>
      </c>
      <c r="H5580">
        <v>2004</v>
      </c>
      <c r="I5580" t="s">
        <v>4718</v>
      </c>
      <c r="J5580" t="s">
        <v>13</v>
      </c>
      <c r="K5580" t="str" cm="1">
        <f t="array" ref="K5580">_xlfn.IFS(Table1[[#This Row],[Rating]] &gt;=4.5, "Elite",Table1[[#This Row],[Rating]]&gt;=4, "Highly Rated", Table1[[#This Row],[Rating]]&gt;=3.5,"Above Average", Table1[[#This Row],[Rating]]&lt;3.5, "Average or Below")</f>
        <v>Above Average</v>
      </c>
      <c r="L5580" t="str" cm="1">
        <f t="array" ref="L5580">_xlfn.IFS(Table1[[#This Row],[Pages]]&lt;=150,"Very Short",Table1[[#This Row],[Pages]]&lt;=299,"Short",Table1[[#This Row],[Pages]]&lt;=499,"Medium",Table1[[#This Row],[Pages]]&lt;=699,"Long",Table1[[#This Row],[Pages]]&gt;=700,"Epic")</f>
        <v>Short</v>
      </c>
      <c r="M5580" t="str" cm="1">
        <f t="array" ref="M5580">_xlfn.IFS(Table1[[#This Row],[Ratings_Count]]&gt;=1000000,"Mega Popular",Table1[[#This Row],[Ratings_Count]]&gt;=100000,"Popular",Table1[[#This Row],[Ratings_Count]]&gt;=10000,"Mid Popular",Table1[[#This Row],[Ratings_Count]]&lt;10000,"Niche")</f>
        <v>Niche</v>
      </c>
      <c r="N5580" t="str">
        <f>IF(AND(Table1[[#This Row],[Rating]]&gt;=4.2, Table1[[#This Row],[Ratings_Count]]&lt;10000), "Hidden Gem", "Not a Hidden Gem")</f>
        <v>Not a Hidden Gem</v>
      </c>
    </row>
    <row r="5581" spans="1:14" x14ac:dyDescent="0.25">
      <c r="A5581" t="s">
        <v>4800</v>
      </c>
      <c r="B5581" t="s">
        <v>2054</v>
      </c>
      <c r="C5581">
        <v>3.83</v>
      </c>
      <c r="D5581" t="s">
        <v>11</v>
      </c>
      <c r="E5581">
        <v>368</v>
      </c>
      <c r="F5581">
        <v>2324</v>
      </c>
      <c r="G5581">
        <v>88</v>
      </c>
      <c r="H5581">
        <v>2004</v>
      </c>
      <c r="I5581" t="s">
        <v>2152</v>
      </c>
      <c r="J5581" t="s">
        <v>2014</v>
      </c>
      <c r="K5581" t="str" cm="1">
        <f t="array" ref="K5581">_xlfn.IFS(Table1[[#This Row],[Rating]] &gt;=4.5, "Elite",Table1[[#This Row],[Rating]]&gt;=4, "Highly Rated", Table1[[#This Row],[Rating]]&gt;=3.5,"Above Average", Table1[[#This Row],[Rating]]&lt;3.5, "Average or Below")</f>
        <v>Above Average</v>
      </c>
      <c r="L5581" t="str" cm="1">
        <f t="array" ref="L5581">_xlfn.IFS(Table1[[#This Row],[Pages]]&lt;=150,"Very Short",Table1[[#This Row],[Pages]]&lt;=299,"Short",Table1[[#This Row],[Pages]]&lt;=499,"Medium",Table1[[#This Row],[Pages]]&lt;=699,"Long",Table1[[#This Row],[Pages]]&gt;=700,"Epic")</f>
        <v>Medium</v>
      </c>
      <c r="M5581" t="str" cm="1">
        <f t="array" ref="M5581">_xlfn.IFS(Table1[[#This Row],[Ratings_Count]]&gt;=1000000,"Mega Popular",Table1[[#This Row],[Ratings_Count]]&gt;=100000,"Popular",Table1[[#This Row],[Ratings_Count]]&gt;=10000,"Mid Popular",Table1[[#This Row],[Ratings_Count]]&lt;10000,"Niche")</f>
        <v>Niche</v>
      </c>
      <c r="N5581" t="str">
        <f>IF(AND(Table1[[#This Row],[Rating]]&gt;=4.2, Table1[[#This Row],[Ratings_Count]]&lt;10000), "Hidden Gem", "Not a Hidden Gem")</f>
        <v>Not a Hidden Gem</v>
      </c>
    </row>
    <row r="5582" spans="1:14" x14ac:dyDescent="0.25">
      <c r="A5582" t="s">
        <v>4801</v>
      </c>
      <c r="B5582" t="s">
        <v>4802</v>
      </c>
      <c r="C5582">
        <v>3.83</v>
      </c>
      <c r="D5582" t="s">
        <v>11</v>
      </c>
      <c r="E5582">
        <v>460</v>
      </c>
      <c r="F5582">
        <v>13499</v>
      </c>
      <c r="G5582">
        <v>388</v>
      </c>
      <c r="H5582">
        <v>2004</v>
      </c>
      <c r="I5582" t="s">
        <v>2025</v>
      </c>
      <c r="J5582" t="s">
        <v>2014</v>
      </c>
      <c r="K5582" t="str" cm="1">
        <f t="array" ref="K5582">_xlfn.IFS(Table1[[#This Row],[Rating]] &gt;=4.5, "Elite",Table1[[#This Row],[Rating]]&gt;=4, "Highly Rated", Table1[[#This Row],[Rating]]&gt;=3.5,"Above Average", Table1[[#This Row],[Rating]]&lt;3.5, "Average or Below")</f>
        <v>Above Average</v>
      </c>
      <c r="L5582" t="str" cm="1">
        <f t="array" ref="L5582">_xlfn.IFS(Table1[[#This Row],[Pages]]&lt;=150,"Very Short",Table1[[#This Row],[Pages]]&lt;=299,"Short",Table1[[#This Row],[Pages]]&lt;=499,"Medium",Table1[[#This Row],[Pages]]&lt;=699,"Long",Table1[[#This Row],[Pages]]&gt;=700,"Epic")</f>
        <v>Medium</v>
      </c>
      <c r="M5582" t="str" cm="1">
        <f t="array" ref="M5582">_xlfn.IFS(Table1[[#This Row],[Ratings_Count]]&gt;=1000000,"Mega Popular",Table1[[#This Row],[Ratings_Count]]&gt;=100000,"Popular",Table1[[#This Row],[Ratings_Count]]&gt;=10000,"Mid Popular",Table1[[#This Row],[Ratings_Count]]&lt;10000,"Niche")</f>
        <v>Mid Popular</v>
      </c>
      <c r="N5582" t="str">
        <f>IF(AND(Table1[[#This Row],[Rating]]&gt;=4.2, Table1[[#This Row],[Ratings_Count]]&lt;10000), "Hidden Gem", "Not a Hidden Gem")</f>
        <v>Not a Hidden Gem</v>
      </c>
    </row>
    <row r="5583" spans="1:14" x14ac:dyDescent="0.25">
      <c r="A5583" t="s">
        <v>613</v>
      </c>
      <c r="B5583" t="s">
        <v>2607</v>
      </c>
      <c r="C5583">
        <v>3.83</v>
      </c>
      <c r="D5583" t="s">
        <v>11</v>
      </c>
      <c r="E5583">
        <v>324</v>
      </c>
      <c r="F5583">
        <v>282045</v>
      </c>
      <c r="G5583">
        <v>9004</v>
      </c>
      <c r="H5583">
        <v>2004</v>
      </c>
      <c r="I5583" t="s">
        <v>2085</v>
      </c>
      <c r="J5583" t="s">
        <v>2014</v>
      </c>
      <c r="K5583" t="str" cm="1">
        <f t="array" ref="K5583">_xlfn.IFS(Table1[[#This Row],[Rating]] &gt;=4.5, "Elite",Table1[[#This Row],[Rating]]&gt;=4, "Highly Rated", Table1[[#This Row],[Rating]]&gt;=3.5,"Above Average", Table1[[#This Row],[Rating]]&lt;3.5, "Average or Below")</f>
        <v>Above Average</v>
      </c>
      <c r="L5583" t="str" cm="1">
        <f t="array" ref="L5583">_xlfn.IFS(Table1[[#This Row],[Pages]]&lt;=150,"Very Short",Table1[[#This Row],[Pages]]&lt;=299,"Short",Table1[[#This Row],[Pages]]&lt;=499,"Medium",Table1[[#This Row],[Pages]]&lt;=699,"Long",Table1[[#This Row],[Pages]]&gt;=700,"Epic")</f>
        <v>Medium</v>
      </c>
      <c r="M5583" t="str" cm="1">
        <f t="array" ref="M5583">_xlfn.IFS(Table1[[#This Row],[Ratings_Count]]&gt;=1000000,"Mega Popular",Table1[[#This Row],[Ratings_Count]]&gt;=100000,"Popular",Table1[[#This Row],[Ratings_Count]]&gt;=10000,"Mid Popular",Table1[[#This Row],[Ratings_Count]]&lt;10000,"Niche")</f>
        <v>Popular</v>
      </c>
      <c r="N5583" t="str">
        <f>IF(AND(Table1[[#This Row],[Rating]]&gt;=4.2, Table1[[#This Row],[Ratings_Count]]&lt;10000), "Hidden Gem", "Not a Hidden Gem")</f>
        <v>Not a Hidden Gem</v>
      </c>
    </row>
    <row r="5584" spans="1:14" x14ac:dyDescent="0.25">
      <c r="A5584" t="s">
        <v>4998</v>
      </c>
      <c r="B5584" t="s">
        <v>4978</v>
      </c>
      <c r="C5584">
        <v>3.83</v>
      </c>
      <c r="D5584" t="s">
        <v>11</v>
      </c>
      <c r="E5584">
        <v>256</v>
      </c>
      <c r="F5584">
        <v>37206</v>
      </c>
      <c r="G5584">
        <v>1353</v>
      </c>
      <c r="H5584">
        <v>2004</v>
      </c>
      <c r="I5584" t="s">
        <v>4999</v>
      </c>
      <c r="J5584" t="s">
        <v>2014</v>
      </c>
      <c r="K5584" t="str" cm="1">
        <f t="array" ref="K5584">_xlfn.IFS(Table1[[#This Row],[Rating]] &gt;=4.5, "Elite",Table1[[#This Row],[Rating]]&gt;=4, "Highly Rated", Table1[[#This Row],[Rating]]&gt;=3.5,"Above Average", Table1[[#This Row],[Rating]]&lt;3.5, "Average or Below")</f>
        <v>Above Average</v>
      </c>
      <c r="L5584" t="str" cm="1">
        <f t="array" ref="L5584">_xlfn.IFS(Table1[[#This Row],[Pages]]&lt;=150,"Very Short",Table1[[#This Row],[Pages]]&lt;=299,"Short",Table1[[#This Row],[Pages]]&lt;=499,"Medium",Table1[[#This Row],[Pages]]&lt;=699,"Long",Table1[[#This Row],[Pages]]&gt;=700,"Epic")</f>
        <v>Short</v>
      </c>
      <c r="M5584" t="str" cm="1">
        <f t="array" ref="M5584">_xlfn.IFS(Table1[[#This Row],[Ratings_Count]]&gt;=1000000,"Mega Popular",Table1[[#This Row],[Ratings_Count]]&gt;=100000,"Popular",Table1[[#This Row],[Ratings_Count]]&gt;=10000,"Mid Popular",Table1[[#This Row],[Ratings_Count]]&lt;10000,"Niche")</f>
        <v>Mid Popular</v>
      </c>
      <c r="N5584" t="str">
        <f>IF(AND(Table1[[#This Row],[Rating]]&gt;=4.2, Table1[[#This Row],[Ratings_Count]]&lt;10000), "Hidden Gem", "Not a Hidden Gem")</f>
        <v>Not a Hidden Gem</v>
      </c>
    </row>
    <row r="5585" spans="1:14" x14ac:dyDescent="0.25">
      <c r="A5585" t="s">
        <v>5009</v>
      </c>
      <c r="B5585" t="s">
        <v>2446</v>
      </c>
      <c r="C5585">
        <v>3.83</v>
      </c>
      <c r="D5585" t="s">
        <v>11</v>
      </c>
      <c r="E5585">
        <v>144</v>
      </c>
      <c r="F5585">
        <v>450</v>
      </c>
      <c r="G5585">
        <v>12</v>
      </c>
      <c r="H5585">
        <v>2004</v>
      </c>
      <c r="I5585" t="s">
        <v>2173</v>
      </c>
      <c r="J5585" t="s">
        <v>2014</v>
      </c>
      <c r="K5585" t="str" cm="1">
        <f t="array" ref="K5585">_xlfn.IFS(Table1[[#This Row],[Rating]] &gt;=4.5, "Elite",Table1[[#This Row],[Rating]]&gt;=4, "Highly Rated", Table1[[#This Row],[Rating]]&gt;=3.5,"Above Average", Table1[[#This Row],[Rating]]&lt;3.5, "Average or Below")</f>
        <v>Above Average</v>
      </c>
      <c r="L5585" t="str" cm="1">
        <f t="array" ref="L5585">_xlfn.IFS(Table1[[#This Row],[Pages]]&lt;=150,"Very Short",Table1[[#This Row],[Pages]]&lt;=299,"Short",Table1[[#This Row],[Pages]]&lt;=499,"Medium",Table1[[#This Row],[Pages]]&lt;=699,"Long",Table1[[#This Row],[Pages]]&gt;=700,"Epic")</f>
        <v>Very Short</v>
      </c>
      <c r="M5585" t="str" cm="1">
        <f t="array" ref="M5585">_xlfn.IFS(Table1[[#This Row],[Ratings_Count]]&gt;=1000000,"Mega Popular",Table1[[#This Row],[Ratings_Count]]&gt;=100000,"Popular",Table1[[#This Row],[Ratings_Count]]&gt;=10000,"Mid Popular",Table1[[#This Row],[Ratings_Count]]&lt;10000,"Niche")</f>
        <v>Niche</v>
      </c>
      <c r="N5585" t="str">
        <f>IF(AND(Table1[[#This Row],[Rating]]&gt;=4.2, Table1[[#This Row],[Ratings_Count]]&lt;10000), "Hidden Gem", "Not a Hidden Gem")</f>
        <v>Not a Hidden Gem</v>
      </c>
    </row>
    <row r="5586" spans="1:14" x14ac:dyDescent="0.25">
      <c r="A5586" t="s">
        <v>5024</v>
      </c>
      <c r="B5586" t="s">
        <v>5025</v>
      </c>
      <c r="C5586">
        <v>3.83</v>
      </c>
      <c r="D5586" t="s">
        <v>11</v>
      </c>
      <c r="E5586">
        <v>464</v>
      </c>
      <c r="F5586">
        <v>542</v>
      </c>
      <c r="G5586">
        <v>48</v>
      </c>
      <c r="H5586">
        <v>2004</v>
      </c>
      <c r="I5586" t="s">
        <v>2022</v>
      </c>
      <c r="J5586" t="s">
        <v>2014</v>
      </c>
      <c r="K5586" t="str" cm="1">
        <f t="array" ref="K5586">_xlfn.IFS(Table1[[#This Row],[Rating]] &gt;=4.5, "Elite",Table1[[#This Row],[Rating]]&gt;=4, "Highly Rated", Table1[[#This Row],[Rating]]&gt;=3.5,"Above Average", Table1[[#This Row],[Rating]]&lt;3.5, "Average or Below")</f>
        <v>Above Average</v>
      </c>
      <c r="L5586" t="str" cm="1">
        <f t="array" ref="L5586">_xlfn.IFS(Table1[[#This Row],[Pages]]&lt;=150,"Very Short",Table1[[#This Row],[Pages]]&lt;=299,"Short",Table1[[#This Row],[Pages]]&lt;=499,"Medium",Table1[[#This Row],[Pages]]&lt;=699,"Long",Table1[[#This Row],[Pages]]&gt;=700,"Epic")</f>
        <v>Medium</v>
      </c>
      <c r="M5586" t="str" cm="1">
        <f t="array" ref="M5586">_xlfn.IFS(Table1[[#This Row],[Ratings_Count]]&gt;=1000000,"Mega Popular",Table1[[#This Row],[Ratings_Count]]&gt;=100000,"Popular",Table1[[#This Row],[Ratings_Count]]&gt;=10000,"Mid Popular",Table1[[#This Row],[Ratings_Count]]&lt;10000,"Niche")</f>
        <v>Niche</v>
      </c>
      <c r="N5586" t="str">
        <f>IF(AND(Table1[[#This Row],[Rating]]&gt;=4.2, Table1[[#This Row],[Ratings_Count]]&lt;10000), "Hidden Gem", "Not a Hidden Gem")</f>
        <v>Not a Hidden Gem</v>
      </c>
    </row>
    <row r="5587" spans="1:14" x14ac:dyDescent="0.25">
      <c r="A5587" t="s">
        <v>5131</v>
      </c>
      <c r="B5587" t="s">
        <v>5132</v>
      </c>
      <c r="C5587">
        <v>3.83</v>
      </c>
      <c r="D5587" t="s">
        <v>11</v>
      </c>
      <c r="E5587">
        <v>164</v>
      </c>
      <c r="F5587">
        <v>509</v>
      </c>
      <c r="G5587">
        <v>81</v>
      </c>
      <c r="H5587">
        <v>2003</v>
      </c>
      <c r="I5587" t="s">
        <v>2075</v>
      </c>
      <c r="J5587" t="s">
        <v>2014</v>
      </c>
      <c r="K5587" t="str" cm="1">
        <f t="array" ref="K5587">_xlfn.IFS(Table1[[#This Row],[Rating]] &gt;=4.5, "Elite",Table1[[#This Row],[Rating]]&gt;=4, "Highly Rated", Table1[[#This Row],[Rating]]&gt;=3.5,"Above Average", Table1[[#This Row],[Rating]]&lt;3.5, "Average or Below")</f>
        <v>Above Average</v>
      </c>
      <c r="L5587" t="str" cm="1">
        <f t="array" ref="L5587">_xlfn.IFS(Table1[[#This Row],[Pages]]&lt;=150,"Very Short",Table1[[#This Row],[Pages]]&lt;=299,"Short",Table1[[#This Row],[Pages]]&lt;=499,"Medium",Table1[[#This Row],[Pages]]&lt;=699,"Long",Table1[[#This Row],[Pages]]&gt;=700,"Epic")</f>
        <v>Short</v>
      </c>
      <c r="M5587" t="str" cm="1">
        <f t="array" ref="M5587">_xlfn.IFS(Table1[[#This Row],[Ratings_Count]]&gt;=1000000,"Mega Popular",Table1[[#This Row],[Ratings_Count]]&gt;=100000,"Popular",Table1[[#This Row],[Ratings_Count]]&gt;=10000,"Mid Popular",Table1[[#This Row],[Ratings_Count]]&lt;10000,"Niche")</f>
        <v>Niche</v>
      </c>
      <c r="N5587" t="str">
        <f>IF(AND(Table1[[#This Row],[Rating]]&gt;=4.2, Table1[[#This Row],[Ratings_Count]]&lt;10000), "Hidden Gem", "Not a Hidden Gem")</f>
        <v>Not a Hidden Gem</v>
      </c>
    </row>
    <row r="5588" spans="1:14" x14ac:dyDescent="0.25">
      <c r="A5588" t="s">
        <v>5179</v>
      </c>
      <c r="B5588" t="s">
        <v>2649</v>
      </c>
      <c r="C5588">
        <v>3.83</v>
      </c>
      <c r="D5588" t="s">
        <v>11</v>
      </c>
      <c r="E5588">
        <v>306</v>
      </c>
      <c r="F5588">
        <v>1182</v>
      </c>
      <c r="G5588">
        <v>110</v>
      </c>
      <c r="H5588">
        <v>2003</v>
      </c>
      <c r="I5588" t="s">
        <v>2085</v>
      </c>
      <c r="J5588" t="s">
        <v>2014</v>
      </c>
      <c r="K5588" t="str" cm="1">
        <f t="array" ref="K5588">_xlfn.IFS(Table1[[#This Row],[Rating]] &gt;=4.5, "Elite",Table1[[#This Row],[Rating]]&gt;=4, "Highly Rated", Table1[[#This Row],[Rating]]&gt;=3.5,"Above Average", Table1[[#This Row],[Rating]]&lt;3.5, "Average or Below")</f>
        <v>Above Average</v>
      </c>
      <c r="L5588" t="str" cm="1">
        <f t="array" ref="L5588">_xlfn.IFS(Table1[[#This Row],[Pages]]&lt;=150,"Very Short",Table1[[#This Row],[Pages]]&lt;=299,"Short",Table1[[#This Row],[Pages]]&lt;=499,"Medium",Table1[[#This Row],[Pages]]&lt;=699,"Long",Table1[[#This Row],[Pages]]&gt;=700,"Epic")</f>
        <v>Medium</v>
      </c>
      <c r="M5588" t="str" cm="1">
        <f t="array" ref="M5588">_xlfn.IFS(Table1[[#This Row],[Ratings_Count]]&gt;=1000000,"Mega Popular",Table1[[#This Row],[Ratings_Count]]&gt;=100000,"Popular",Table1[[#This Row],[Ratings_Count]]&gt;=10000,"Mid Popular",Table1[[#This Row],[Ratings_Count]]&lt;10000,"Niche")</f>
        <v>Niche</v>
      </c>
      <c r="N5588" t="str">
        <f>IF(AND(Table1[[#This Row],[Rating]]&gt;=4.2, Table1[[#This Row],[Ratings_Count]]&lt;10000), "Hidden Gem", "Not a Hidden Gem")</f>
        <v>Not a Hidden Gem</v>
      </c>
    </row>
    <row r="5589" spans="1:14" x14ac:dyDescent="0.25">
      <c r="A5589" t="s">
        <v>5204</v>
      </c>
      <c r="B5589" t="s">
        <v>5205</v>
      </c>
      <c r="C5589">
        <v>3.83</v>
      </c>
      <c r="D5589" t="s">
        <v>11</v>
      </c>
      <c r="E5589">
        <v>208</v>
      </c>
      <c r="F5589">
        <v>47105</v>
      </c>
      <c r="G5589">
        <v>1052</v>
      </c>
      <c r="H5589">
        <v>2003</v>
      </c>
      <c r="I5589" t="s">
        <v>2152</v>
      </c>
      <c r="J5589" t="s">
        <v>2014</v>
      </c>
      <c r="K5589" t="str" cm="1">
        <f t="array" ref="K5589">_xlfn.IFS(Table1[[#This Row],[Rating]] &gt;=4.5, "Elite",Table1[[#This Row],[Rating]]&gt;=4, "Highly Rated", Table1[[#This Row],[Rating]]&gt;=3.5,"Above Average", Table1[[#This Row],[Rating]]&lt;3.5, "Average or Below")</f>
        <v>Above Average</v>
      </c>
      <c r="L5589" t="str" cm="1">
        <f t="array" ref="L5589">_xlfn.IFS(Table1[[#This Row],[Pages]]&lt;=150,"Very Short",Table1[[#This Row],[Pages]]&lt;=299,"Short",Table1[[#This Row],[Pages]]&lt;=499,"Medium",Table1[[#This Row],[Pages]]&lt;=699,"Long",Table1[[#This Row],[Pages]]&gt;=700,"Epic")</f>
        <v>Short</v>
      </c>
      <c r="M5589" t="str" cm="1">
        <f t="array" ref="M5589">_xlfn.IFS(Table1[[#This Row],[Ratings_Count]]&gt;=1000000,"Mega Popular",Table1[[#This Row],[Ratings_Count]]&gt;=100000,"Popular",Table1[[#This Row],[Ratings_Count]]&gt;=10000,"Mid Popular",Table1[[#This Row],[Ratings_Count]]&lt;10000,"Niche")</f>
        <v>Mid Popular</v>
      </c>
      <c r="N5589" t="str">
        <f>IF(AND(Table1[[#This Row],[Rating]]&gt;=4.2, Table1[[#This Row],[Ratings_Count]]&lt;10000), "Hidden Gem", "Not a Hidden Gem")</f>
        <v>Not a Hidden Gem</v>
      </c>
    </row>
    <row r="5590" spans="1:14" x14ac:dyDescent="0.25">
      <c r="A5590" t="s">
        <v>5371</v>
      </c>
      <c r="B5590" t="s">
        <v>229</v>
      </c>
      <c r="C5590">
        <v>3.83</v>
      </c>
      <c r="D5590" t="s">
        <v>11</v>
      </c>
      <c r="E5590">
        <v>553</v>
      </c>
      <c r="F5590">
        <v>5073</v>
      </c>
      <c r="G5590">
        <v>222</v>
      </c>
      <c r="H5590">
        <v>2003</v>
      </c>
      <c r="I5590" t="s">
        <v>5372</v>
      </c>
      <c r="J5590" t="s">
        <v>13</v>
      </c>
      <c r="K5590" t="str" cm="1">
        <f t="array" ref="K5590">_xlfn.IFS(Table1[[#This Row],[Rating]] &gt;=4.5, "Elite",Table1[[#This Row],[Rating]]&gt;=4, "Highly Rated", Table1[[#This Row],[Rating]]&gt;=3.5,"Above Average", Table1[[#This Row],[Rating]]&lt;3.5, "Average or Below")</f>
        <v>Above Average</v>
      </c>
      <c r="L5590" t="str" cm="1">
        <f t="array" ref="L5590">_xlfn.IFS(Table1[[#This Row],[Pages]]&lt;=150,"Very Short",Table1[[#This Row],[Pages]]&lt;=299,"Short",Table1[[#This Row],[Pages]]&lt;=499,"Medium",Table1[[#This Row],[Pages]]&lt;=699,"Long",Table1[[#This Row],[Pages]]&gt;=700,"Epic")</f>
        <v>Long</v>
      </c>
      <c r="M5590" t="str" cm="1">
        <f t="array" ref="M5590">_xlfn.IFS(Table1[[#This Row],[Ratings_Count]]&gt;=1000000,"Mega Popular",Table1[[#This Row],[Ratings_Count]]&gt;=100000,"Popular",Table1[[#This Row],[Ratings_Count]]&gt;=10000,"Mid Popular",Table1[[#This Row],[Ratings_Count]]&lt;10000,"Niche")</f>
        <v>Niche</v>
      </c>
      <c r="N5590" t="str">
        <f>IF(AND(Table1[[#This Row],[Rating]]&gt;=4.2, Table1[[#This Row],[Ratings_Count]]&lt;10000), "Hidden Gem", "Not a Hidden Gem")</f>
        <v>Not a Hidden Gem</v>
      </c>
    </row>
    <row r="5591" spans="1:14" x14ac:dyDescent="0.25">
      <c r="A5591" t="s">
        <v>5505</v>
      </c>
      <c r="B5591" t="s">
        <v>5506</v>
      </c>
      <c r="C5591">
        <v>3.83</v>
      </c>
      <c r="D5591" t="s">
        <v>11</v>
      </c>
      <c r="E5591">
        <v>332</v>
      </c>
      <c r="F5591">
        <v>54</v>
      </c>
      <c r="G5591">
        <v>4</v>
      </c>
      <c r="H5591">
        <v>2003</v>
      </c>
      <c r="I5591" t="s">
        <v>681</v>
      </c>
      <c r="J5591" t="s">
        <v>13</v>
      </c>
      <c r="K5591" t="str" cm="1">
        <f t="array" ref="K5591">_xlfn.IFS(Table1[[#This Row],[Rating]] &gt;=4.5, "Elite",Table1[[#This Row],[Rating]]&gt;=4, "Highly Rated", Table1[[#This Row],[Rating]]&gt;=3.5,"Above Average", Table1[[#This Row],[Rating]]&lt;3.5, "Average or Below")</f>
        <v>Above Average</v>
      </c>
      <c r="L5591" t="str" cm="1">
        <f t="array" ref="L5591">_xlfn.IFS(Table1[[#This Row],[Pages]]&lt;=150,"Very Short",Table1[[#This Row],[Pages]]&lt;=299,"Short",Table1[[#This Row],[Pages]]&lt;=499,"Medium",Table1[[#This Row],[Pages]]&lt;=699,"Long",Table1[[#This Row],[Pages]]&gt;=700,"Epic")</f>
        <v>Medium</v>
      </c>
      <c r="M5591" t="str" cm="1">
        <f t="array" ref="M5591">_xlfn.IFS(Table1[[#This Row],[Ratings_Count]]&gt;=1000000,"Mega Popular",Table1[[#This Row],[Ratings_Count]]&gt;=100000,"Popular",Table1[[#This Row],[Ratings_Count]]&gt;=10000,"Mid Popular",Table1[[#This Row],[Ratings_Count]]&lt;10000,"Niche")</f>
        <v>Niche</v>
      </c>
      <c r="N5591" t="str">
        <f>IF(AND(Table1[[#This Row],[Rating]]&gt;=4.2, Table1[[#This Row],[Ratings_Count]]&lt;10000), "Hidden Gem", "Not a Hidden Gem")</f>
        <v>Not a Hidden Gem</v>
      </c>
    </row>
    <row r="5592" spans="1:14" x14ac:dyDescent="0.25">
      <c r="A5592" t="s">
        <v>5554</v>
      </c>
      <c r="B5592" t="s">
        <v>5555</v>
      </c>
      <c r="C5592">
        <v>3.83</v>
      </c>
      <c r="D5592" t="s">
        <v>11</v>
      </c>
      <c r="E5592">
        <v>342</v>
      </c>
      <c r="F5592">
        <v>2364</v>
      </c>
      <c r="G5592">
        <v>25</v>
      </c>
      <c r="H5592">
        <v>2003</v>
      </c>
      <c r="I5592" t="s">
        <v>988</v>
      </c>
      <c r="J5592" t="s">
        <v>13</v>
      </c>
      <c r="K5592" t="str" cm="1">
        <f t="array" ref="K5592">_xlfn.IFS(Table1[[#This Row],[Rating]] &gt;=4.5, "Elite",Table1[[#This Row],[Rating]]&gt;=4, "Highly Rated", Table1[[#This Row],[Rating]]&gt;=3.5,"Above Average", Table1[[#This Row],[Rating]]&lt;3.5, "Average or Below")</f>
        <v>Above Average</v>
      </c>
      <c r="L5592" t="str" cm="1">
        <f t="array" ref="L5592">_xlfn.IFS(Table1[[#This Row],[Pages]]&lt;=150,"Very Short",Table1[[#This Row],[Pages]]&lt;=299,"Short",Table1[[#This Row],[Pages]]&lt;=499,"Medium",Table1[[#This Row],[Pages]]&lt;=699,"Long",Table1[[#This Row],[Pages]]&gt;=700,"Epic")</f>
        <v>Medium</v>
      </c>
      <c r="M5592" t="str" cm="1">
        <f t="array" ref="M5592">_xlfn.IFS(Table1[[#This Row],[Ratings_Count]]&gt;=1000000,"Mega Popular",Table1[[#This Row],[Ratings_Count]]&gt;=100000,"Popular",Table1[[#This Row],[Ratings_Count]]&gt;=10000,"Mid Popular",Table1[[#This Row],[Ratings_Count]]&lt;10000,"Niche")</f>
        <v>Niche</v>
      </c>
      <c r="N5592" t="str">
        <f>IF(AND(Table1[[#This Row],[Rating]]&gt;=4.2, Table1[[#This Row],[Ratings_Count]]&lt;10000), "Hidden Gem", "Not a Hidden Gem")</f>
        <v>Not a Hidden Gem</v>
      </c>
    </row>
    <row r="5593" spans="1:14" x14ac:dyDescent="0.25">
      <c r="A5593" t="s">
        <v>5755</v>
      </c>
      <c r="B5593" t="s">
        <v>5756</v>
      </c>
      <c r="C5593">
        <v>3.83</v>
      </c>
      <c r="D5593" t="s">
        <v>11</v>
      </c>
      <c r="E5593">
        <v>312</v>
      </c>
      <c r="F5593">
        <v>115</v>
      </c>
      <c r="G5593">
        <v>17</v>
      </c>
      <c r="H5593">
        <v>2003</v>
      </c>
      <c r="I5593" t="s">
        <v>105</v>
      </c>
      <c r="J5593" t="s">
        <v>13</v>
      </c>
      <c r="K5593" t="str" cm="1">
        <f t="array" ref="K5593">_xlfn.IFS(Table1[[#This Row],[Rating]] &gt;=4.5, "Elite",Table1[[#This Row],[Rating]]&gt;=4, "Highly Rated", Table1[[#This Row],[Rating]]&gt;=3.5,"Above Average", Table1[[#This Row],[Rating]]&lt;3.5, "Average or Below")</f>
        <v>Above Average</v>
      </c>
      <c r="L5593" t="str" cm="1">
        <f t="array" ref="L5593">_xlfn.IFS(Table1[[#This Row],[Pages]]&lt;=150,"Very Short",Table1[[#This Row],[Pages]]&lt;=299,"Short",Table1[[#This Row],[Pages]]&lt;=499,"Medium",Table1[[#This Row],[Pages]]&lt;=699,"Long",Table1[[#This Row],[Pages]]&gt;=700,"Epic")</f>
        <v>Medium</v>
      </c>
      <c r="M5593" t="str" cm="1">
        <f t="array" ref="M5593">_xlfn.IFS(Table1[[#This Row],[Ratings_Count]]&gt;=1000000,"Mega Popular",Table1[[#This Row],[Ratings_Count]]&gt;=100000,"Popular",Table1[[#This Row],[Ratings_Count]]&gt;=10000,"Mid Popular",Table1[[#This Row],[Ratings_Count]]&lt;10000,"Niche")</f>
        <v>Niche</v>
      </c>
      <c r="N5593" t="str">
        <f>IF(AND(Table1[[#This Row],[Rating]]&gt;=4.2, Table1[[#This Row],[Ratings_Count]]&lt;10000), "Hidden Gem", "Not a Hidden Gem")</f>
        <v>Not a Hidden Gem</v>
      </c>
    </row>
    <row r="5594" spans="1:14" x14ac:dyDescent="0.25">
      <c r="A5594" t="s">
        <v>5941</v>
      </c>
      <c r="B5594" t="s">
        <v>4669</v>
      </c>
      <c r="C5594">
        <v>3.83</v>
      </c>
      <c r="D5594" t="s">
        <v>11</v>
      </c>
      <c r="E5594">
        <v>344</v>
      </c>
      <c r="F5594">
        <v>11280</v>
      </c>
      <c r="G5594">
        <v>223</v>
      </c>
      <c r="H5594">
        <v>2003</v>
      </c>
      <c r="I5594" t="s">
        <v>1074</v>
      </c>
      <c r="J5594" t="s">
        <v>13</v>
      </c>
      <c r="K5594" t="str" cm="1">
        <f t="array" ref="K5594">_xlfn.IFS(Table1[[#This Row],[Rating]] &gt;=4.5, "Elite",Table1[[#This Row],[Rating]]&gt;=4, "Highly Rated", Table1[[#This Row],[Rating]]&gt;=3.5,"Above Average", Table1[[#This Row],[Rating]]&lt;3.5, "Average or Below")</f>
        <v>Above Average</v>
      </c>
      <c r="L5594" t="str" cm="1">
        <f t="array" ref="L5594">_xlfn.IFS(Table1[[#This Row],[Pages]]&lt;=150,"Very Short",Table1[[#This Row],[Pages]]&lt;=299,"Short",Table1[[#This Row],[Pages]]&lt;=499,"Medium",Table1[[#This Row],[Pages]]&lt;=699,"Long",Table1[[#This Row],[Pages]]&gt;=700,"Epic")</f>
        <v>Medium</v>
      </c>
      <c r="M5594" t="str" cm="1">
        <f t="array" ref="M5594">_xlfn.IFS(Table1[[#This Row],[Ratings_Count]]&gt;=1000000,"Mega Popular",Table1[[#This Row],[Ratings_Count]]&gt;=100000,"Popular",Table1[[#This Row],[Ratings_Count]]&gt;=10000,"Mid Popular",Table1[[#This Row],[Ratings_Count]]&lt;10000,"Niche")</f>
        <v>Mid Popular</v>
      </c>
      <c r="N5594" t="str">
        <f>IF(AND(Table1[[#This Row],[Rating]]&gt;=4.2, Table1[[#This Row],[Ratings_Count]]&lt;10000), "Hidden Gem", "Not a Hidden Gem")</f>
        <v>Not a Hidden Gem</v>
      </c>
    </row>
    <row r="5595" spans="1:14" x14ac:dyDescent="0.25">
      <c r="A5595" t="s">
        <v>6009</v>
      </c>
      <c r="B5595" t="s">
        <v>6010</v>
      </c>
      <c r="C5595">
        <v>3.83</v>
      </c>
      <c r="D5595" t="s">
        <v>11</v>
      </c>
      <c r="E5595">
        <v>144</v>
      </c>
      <c r="F5595">
        <v>370</v>
      </c>
      <c r="G5595">
        <v>26</v>
      </c>
      <c r="H5595">
        <v>2003</v>
      </c>
      <c r="I5595" t="s">
        <v>68</v>
      </c>
      <c r="J5595" t="s">
        <v>13</v>
      </c>
      <c r="K5595" t="str" cm="1">
        <f t="array" ref="K5595">_xlfn.IFS(Table1[[#This Row],[Rating]] &gt;=4.5, "Elite",Table1[[#This Row],[Rating]]&gt;=4, "Highly Rated", Table1[[#This Row],[Rating]]&gt;=3.5,"Above Average", Table1[[#This Row],[Rating]]&lt;3.5, "Average or Below")</f>
        <v>Above Average</v>
      </c>
      <c r="L5595" t="str" cm="1">
        <f t="array" ref="L5595">_xlfn.IFS(Table1[[#This Row],[Pages]]&lt;=150,"Very Short",Table1[[#This Row],[Pages]]&lt;=299,"Short",Table1[[#This Row],[Pages]]&lt;=499,"Medium",Table1[[#This Row],[Pages]]&lt;=699,"Long",Table1[[#This Row],[Pages]]&gt;=700,"Epic")</f>
        <v>Very Short</v>
      </c>
      <c r="M5595" t="str" cm="1">
        <f t="array" ref="M5595">_xlfn.IFS(Table1[[#This Row],[Ratings_Count]]&gt;=1000000,"Mega Popular",Table1[[#This Row],[Ratings_Count]]&gt;=100000,"Popular",Table1[[#This Row],[Ratings_Count]]&gt;=10000,"Mid Popular",Table1[[#This Row],[Ratings_Count]]&lt;10000,"Niche")</f>
        <v>Niche</v>
      </c>
      <c r="N5595" t="str">
        <f>IF(AND(Table1[[#This Row],[Rating]]&gt;=4.2, Table1[[#This Row],[Ratings_Count]]&lt;10000), "Hidden Gem", "Not a Hidden Gem")</f>
        <v>Not a Hidden Gem</v>
      </c>
    </row>
    <row r="5596" spans="1:14" x14ac:dyDescent="0.25">
      <c r="A5596" t="s">
        <v>6110</v>
      </c>
      <c r="B5596" t="s">
        <v>6111</v>
      </c>
      <c r="C5596">
        <v>3.83</v>
      </c>
      <c r="D5596" t="s">
        <v>11</v>
      </c>
      <c r="E5596">
        <v>528</v>
      </c>
      <c r="F5596">
        <v>354</v>
      </c>
      <c r="G5596">
        <v>37</v>
      </c>
      <c r="H5596">
        <v>2002</v>
      </c>
      <c r="I5596" t="s">
        <v>944</v>
      </c>
      <c r="J5596" t="s">
        <v>13</v>
      </c>
      <c r="K5596" t="str" cm="1">
        <f t="array" ref="K5596">_xlfn.IFS(Table1[[#This Row],[Rating]] &gt;=4.5, "Elite",Table1[[#This Row],[Rating]]&gt;=4, "Highly Rated", Table1[[#This Row],[Rating]]&gt;=3.5,"Above Average", Table1[[#This Row],[Rating]]&lt;3.5, "Average or Below")</f>
        <v>Above Average</v>
      </c>
      <c r="L5596" t="str" cm="1">
        <f t="array" ref="L5596">_xlfn.IFS(Table1[[#This Row],[Pages]]&lt;=150,"Very Short",Table1[[#This Row],[Pages]]&lt;=299,"Short",Table1[[#This Row],[Pages]]&lt;=499,"Medium",Table1[[#This Row],[Pages]]&lt;=699,"Long",Table1[[#This Row],[Pages]]&gt;=700,"Epic")</f>
        <v>Long</v>
      </c>
      <c r="M5596" t="str" cm="1">
        <f t="array" ref="M5596">_xlfn.IFS(Table1[[#This Row],[Ratings_Count]]&gt;=1000000,"Mega Popular",Table1[[#This Row],[Ratings_Count]]&gt;=100000,"Popular",Table1[[#This Row],[Ratings_Count]]&gt;=10000,"Mid Popular",Table1[[#This Row],[Ratings_Count]]&lt;10000,"Niche")</f>
        <v>Niche</v>
      </c>
      <c r="N5596" t="str">
        <f>IF(AND(Table1[[#This Row],[Rating]]&gt;=4.2, Table1[[#This Row],[Ratings_Count]]&lt;10000), "Hidden Gem", "Not a Hidden Gem")</f>
        <v>Not a Hidden Gem</v>
      </c>
    </row>
    <row r="5597" spans="1:14" x14ac:dyDescent="0.25">
      <c r="A5597" t="s">
        <v>6192</v>
      </c>
      <c r="B5597" t="s">
        <v>6193</v>
      </c>
      <c r="C5597">
        <v>3.83</v>
      </c>
      <c r="D5597" t="s">
        <v>11</v>
      </c>
      <c r="E5597">
        <v>398</v>
      </c>
      <c r="F5597">
        <v>17782</v>
      </c>
      <c r="G5597">
        <v>493</v>
      </c>
      <c r="H5597">
        <v>2002</v>
      </c>
      <c r="I5597" t="s">
        <v>1923</v>
      </c>
      <c r="J5597" t="s">
        <v>13</v>
      </c>
      <c r="K5597" t="str" cm="1">
        <f t="array" ref="K5597">_xlfn.IFS(Table1[[#This Row],[Rating]] &gt;=4.5, "Elite",Table1[[#This Row],[Rating]]&gt;=4, "Highly Rated", Table1[[#This Row],[Rating]]&gt;=3.5,"Above Average", Table1[[#This Row],[Rating]]&lt;3.5, "Average or Below")</f>
        <v>Above Average</v>
      </c>
      <c r="L5597" t="str" cm="1">
        <f t="array" ref="L5597">_xlfn.IFS(Table1[[#This Row],[Pages]]&lt;=150,"Very Short",Table1[[#This Row],[Pages]]&lt;=299,"Short",Table1[[#This Row],[Pages]]&lt;=499,"Medium",Table1[[#This Row],[Pages]]&lt;=699,"Long",Table1[[#This Row],[Pages]]&gt;=700,"Epic")</f>
        <v>Medium</v>
      </c>
      <c r="M5597" t="str" cm="1">
        <f t="array" ref="M5597">_xlfn.IFS(Table1[[#This Row],[Ratings_Count]]&gt;=1000000,"Mega Popular",Table1[[#This Row],[Ratings_Count]]&gt;=100000,"Popular",Table1[[#This Row],[Ratings_Count]]&gt;=10000,"Mid Popular",Table1[[#This Row],[Ratings_Count]]&lt;10000,"Niche")</f>
        <v>Mid Popular</v>
      </c>
      <c r="N5597" t="str">
        <f>IF(AND(Table1[[#This Row],[Rating]]&gt;=4.2, Table1[[#This Row],[Ratings_Count]]&lt;10000), "Hidden Gem", "Not a Hidden Gem")</f>
        <v>Not a Hidden Gem</v>
      </c>
    </row>
    <row r="5598" spans="1:14" x14ac:dyDescent="0.25">
      <c r="A5598" t="s">
        <v>6194</v>
      </c>
      <c r="B5598" t="s">
        <v>6195</v>
      </c>
      <c r="C5598">
        <v>3.83</v>
      </c>
      <c r="D5598" t="s">
        <v>11</v>
      </c>
      <c r="E5598">
        <v>328</v>
      </c>
      <c r="F5598">
        <v>63</v>
      </c>
      <c r="G5598">
        <v>2</v>
      </c>
      <c r="H5598">
        <v>2002</v>
      </c>
      <c r="I5598" t="s">
        <v>279</v>
      </c>
      <c r="J5598" t="s">
        <v>13</v>
      </c>
      <c r="K5598" t="str" cm="1">
        <f t="array" ref="K5598">_xlfn.IFS(Table1[[#This Row],[Rating]] &gt;=4.5, "Elite",Table1[[#This Row],[Rating]]&gt;=4, "Highly Rated", Table1[[#This Row],[Rating]]&gt;=3.5,"Above Average", Table1[[#This Row],[Rating]]&lt;3.5, "Average or Below")</f>
        <v>Above Average</v>
      </c>
      <c r="L5598" t="str" cm="1">
        <f t="array" ref="L5598">_xlfn.IFS(Table1[[#This Row],[Pages]]&lt;=150,"Very Short",Table1[[#This Row],[Pages]]&lt;=299,"Short",Table1[[#This Row],[Pages]]&lt;=499,"Medium",Table1[[#This Row],[Pages]]&lt;=699,"Long",Table1[[#This Row],[Pages]]&gt;=700,"Epic")</f>
        <v>Medium</v>
      </c>
      <c r="M5598" t="str" cm="1">
        <f t="array" ref="M5598">_xlfn.IFS(Table1[[#This Row],[Ratings_Count]]&gt;=1000000,"Mega Popular",Table1[[#This Row],[Ratings_Count]]&gt;=100000,"Popular",Table1[[#This Row],[Ratings_Count]]&gt;=10000,"Mid Popular",Table1[[#This Row],[Ratings_Count]]&lt;10000,"Niche")</f>
        <v>Niche</v>
      </c>
      <c r="N5598" t="str">
        <f>IF(AND(Table1[[#This Row],[Rating]]&gt;=4.2, Table1[[#This Row],[Ratings_Count]]&lt;10000), "Hidden Gem", "Not a Hidden Gem")</f>
        <v>Not a Hidden Gem</v>
      </c>
    </row>
    <row r="5599" spans="1:14" x14ac:dyDescent="0.25">
      <c r="A5599" t="s">
        <v>6430</v>
      </c>
      <c r="B5599" t="s">
        <v>3514</v>
      </c>
      <c r="C5599">
        <v>3.83</v>
      </c>
      <c r="D5599" t="s">
        <v>11</v>
      </c>
      <c r="E5599">
        <v>256</v>
      </c>
      <c r="F5599">
        <v>5558</v>
      </c>
      <c r="G5599">
        <v>268</v>
      </c>
      <c r="H5599">
        <v>2002</v>
      </c>
      <c r="I5599" t="s">
        <v>2989</v>
      </c>
      <c r="J5599" t="s">
        <v>13</v>
      </c>
      <c r="K5599" t="str" cm="1">
        <f t="array" ref="K5599">_xlfn.IFS(Table1[[#This Row],[Rating]] &gt;=4.5, "Elite",Table1[[#This Row],[Rating]]&gt;=4, "Highly Rated", Table1[[#This Row],[Rating]]&gt;=3.5,"Above Average", Table1[[#This Row],[Rating]]&lt;3.5, "Average or Below")</f>
        <v>Above Average</v>
      </c>
      <c r="L5599" t="str" cm="1">
        <f t="array" ref="L5599">_xlfn.IFS(Table1[[#This Row],[Pages]]&lt;=150,"Very Short",Table1[[#This Row],[Pages]]&lt;=299,"Short",Table1[[#This Row],[Pages]]&lt;=499,"Medium",Table1[[#This Row],[Pages]]&lt;=699,"Long",Table1[[#This Row],[Pages]]&gt;=700,"Epic")</f>
        <v>Short</v>
      </c>
      <c r="M5599" t="str" cm="1">
        <f t="array" ref="M5599">_xlfn.IFS(Table1[[#This Row],[Ratings_Count]]&gt;=1000000,"Mega Popular",Table1[[#This Row],[Ratings_Count]]&gt;=100000,"Popular",Table1[[#This Row],[Ratings_Count]]&gt;=10000,"Mid Popular",Table1[[#This Row],[Ratings_Count]]&lt;10000,"Niche")</f>
        <v>Niche</v>
      </c>
      <c r="N5599" t="str">
        <f>IF(AND(Table1[[#This Row],[Rating]]&gt;=4.2, Table1[[#This Row],[Ratings_Count]]&lt;10000), "Hidden Gem", "Not a Hidden Gem")</f>
        <v>Not a Hidden Gem</v>
      </c>
    </row>
    <row r="5600" spans="1:14" x14ac:dyDescent="0.25">
      <c r="A5600" t="s">
        <v>6464</v>
      </c>
      <c r="B5600" t="s">
        <v>6465</v>
      </c>
      <c r="C5600">
        <v>3.83</v>
      </c>
      <c r="D5600" t="s">
        <v>11</v>
      </c>
      <c r="E5600">
        <v>352</v>
      </c>
      <c r="F5600">
        <v>892</v>
      </c>
      <c r="G5600">
        <v>33</v>
      </c>
      <c r="H5600">
        <v>2002</v>
      </c>
      <c r="I5600" t="s">
        <v>944</v>
      </c>
      <c r="J5600" t="s">
        <v>13</v>
      </c>
      <c r="K5600" t="str" cm="1">
        <f t="array" ref="K5600">_xlfn.IFS(Table1[[#This Row],[Rating]] &gt;=4.5, "Elite",Table1[[#This Row],[Rating]]&gt;=4, "Highly Rated", Table1[[#This Row],[Rating]]&gt;=3.5,"Above Average", Table1[[#This Row],[Rating]]&lt;3.5, "Average or Below")</f>
        <v>Above Average</v>
      </c>
      <c r="L5600" t="str" cm="1">
        <f t="array" ref="L5600">_xlfn.IFS(Table1[[#This Row],[Pages]]&lt;=150,"Very Short",Table1[[#This Row],[Pages]]&lt;=299,"Short",Table1[[#This Row],[Pages]]&lt;=499,"Medium",Table1[[#This Row],[Pages]]&lt;=699,"Long",Table1[[#This Row],[Pages]]&gt;=700,"Epic")</f>
        <v>Medium</v>
      </c>
      <c r="M5600" t="str" cm="1">
        <f t="array" ref="M5600">_xlfn.IFS(Table1[[#This Row],[Ratings_Count]]&gt;=1000000,"Mega Popular",Table1[[#This Row],[Ratings_Count]]&gt;=100000,"Popular",Table1[[#This Row],[Ratings_Count]]&gt;=10000,"Mid Popular",Table1[[#This Row],[Ratings_Count]]&lt;10000,"Niche")</f>
        <v>Niche</v>
      </c>
      <c r="N5600" t="str">
        <f>IF(AND(Table1[[#This Row],[Rating]]&gt;=4.2, Table1[[#This Row],[Ratings_Count]]&lt;10000), "Hidden Gem", "Not a Hidden Gem")</f>
        <v>Not a Hidden Gem</v>
      </c>
    </row>
    <row r="5601" spans="1:14" x14ac:dyDescent="0.25">
      <c r="A5601" t="s">
        <v>6583</v>
      </c>
      <c r="B5601" t="s">
        <v>6584</v>
      </c>
      <c r="C5601">
        <v>3.83</v>
      </c>
      <c r="D5601" t="s">
        <v>11</v>
      </c>
      <c r="E5601">
        <v>180</v>
      </c>
      <c r="F5601">
        <v>70</v>
      </c>
      <c r="G5601">
        <v>3</v>
      </c>
      <c r="H5601">
        <v>2002</v>
      </c>
      <c r="I5601" t="s">
        <v>6585</v>
      </c>
      <c r="J5601" t="s">
        <v>13</v>
      </c>
      <c r="K5601" t="str" cm="1">
        <f t="array" ref="K5601">_xlfn.IFS(Table1[[#This Row],[Rating]] &gt;=4.5, "Elite",Table1[[#This Row],[Rating]]&gt;=4, "Highly Rated", Table1[[#This Row],[Rating]]&gt;=3.5,"Above Average", Table1[[#This Row],[Rating]]&lt;3.5, "Average or Below")</f>
        <v>Above Average</v>
      </c>
      <c r="L5601" t="str" cm="1">
        <f t="array" ref="L5601">_xlfn.IFS(Table1[[#This Row],[Pages]]&lt;=150,"Very Short",Table1[[#This Row],[Pages]]&lt;=299,"Short",Table1[[#This Row],[Pages]]&lt;=499,"Medium",Table1[[#This Row],[Pages]]&lt;=699,"Long",Table1[[#This Row],[Pages]]&gt;=700,"Epic")</f>
        <v>Short</v>
      </c>
      <c r="M5601" t="str" cm="1">
        <f t="array" ref="M5601">_xlfn.IFS(Table1[[#This Row],[Ratings_Count]]&gt;=1000000,"Mega Popular",Table1[[#This Row],[Ratings_Count]]&gt;=100000,"Popular",Table1[[#This Row],[Ratings_Count]]&gt;=10000,"Mid Popular",Table1[[#This Row],[Ratings_Count]]&lt;10000,"Niche")</f>
        <v>Niche</v>
      </c>
      <c r="N5601" t="str">
        <f>IF(AND(Table1[[#This Row],[Rating]]&gt;=4.2, Table1[[#This Row],[Ratings_Count]]&lt;10000), "Hidden Gem", "Not a Hidden Gem")</f>
        <v>Not a Hidden Gem</v>
      </c>
    </row>
    <row r="5602" spans="1:14" x14ac:dyDescent="0.25">
      <c r="A5602" t="s">
        <v>6660</v>
      </c>
      <c r="B5602" t="s">
        <v>2134</v>
      </c>
      <c r="C5602">
        <v>3.83</v>
      </c>
      <c r="D5602" t="s">
        <v>11</v>
      </c>
      <c r="E5602">
        <v>354</v>
      </c>
      <c r="F5602">
        <v>19668</v>
      </c>
      <c r="G5602">
        <v>1031</v>
      </c>
      <c r="H5602">
        <v>2002</v>
      </c>
      <c r="I5602" t="s">
        <v>6661</v>
      </c>
      <c r="J5602" t="s">
        <v>2014</v>
      </c>
      <c r="K5602" t="str" cm="1">
        <f t="array" ref="K5602">_xlfn.IFS(Table1[[#This Row],[Rating]] &gt;=4.5, "Elite",Table1[[#This Row],[Rating]]&gt;=4, "Highly Rated", Table1[[#This Row],[Rating]]&gt;=3.5,"Above Average", Table1[[#This Row],[Rating]]&lt;3.5, "Average or Below")</f>
        <v>Above Average</v>
      </c>
      <c r="L5602" t="str" cm="1">
        <f t="array" ref="L5602">_xlfn.IFS(Table1[[#This Row],[Pages]]&lt;=150,"Very Short",Table1[[#This Row],[Pages]]&lt;=299,"Short",Table1[[#This Row],[Pages]]&lt;=499,"Medium",Table1[[#This Row],[Pages]]&lt;=699,"Long",Table1[[#This Row],[Pages]]&gt;=700,"Epic")</f>
        <v>Medium</v>
      </c>
      <c r="M5602" t="str" cm="1">
        <f t="array" ref="M5602">_xlfn.IFS(Table1[[#This Row],[Ratings_Count]]&gt;=1000000,"Mega Popular",Table1[[#This Row],[Ratings_Count]]&gt;=100000,"Popular",Table1[[#This Row],[Ratings_Count]]&gt;=10000,"Mid Popular",Table1[[#This Row],[Ratings_Count]]&lt;10000,"Niche")</f>
        <v>Mid Popular</v>
      </c>
      <c r="N5602" t="str">
        <f>IF(AND(Table1[[#This Row],[Rating]]&gt;=4.2, Table1[[#This Row],[Ratings_Count]]&lt;10000), "Hidden Gem", "Not a Hidden Gem")</f>
        <v>Not a Hidden Gem</v>
      </c>
    </row>
    <row r="5603" spans="1:14" x14ac:dyDescent="0.25">
      <c r="A5603" t="s">
        <v>6677</v>
      </c>
      <c r="B5603" t="s">
        <v>2129</v>
      </c>
      <c r="C5603">
        <v>3.83</v>
      </c>
      <c r="D5603" t="s">
        <v>11</v>
      </c>
      <c r="E5603">
        <v>229</v>
      </c>
      <c r="F5603">
        <v>78434</v>
      </c>
      <c r="G5603">
        <v>3464</v>
      </c>
      <c r="H5603">
        <v>2002</v>
      </c>
      <c r="I5603" t="s">
        <v>2085</v>
      </c>
      <c r="J5603" t="s">
        <v>2014</v>
      </c>
      <c r="K5603" t="str" cm="1">
        <f t="array" ref="K5603">_xlfn.IFS(Table1[[#This Row],[Rating]] &gt;=4.5, "Elite",Table1[[#This Row],[Rating]]&gt;=4, "Highly Rated", Table1[[#This Row],[Rating]]&gt;=3.5,"Above Average", Table1[[#This Row],[Rating]]&lt;3.5, "Average or Below")</f>
        <v>Above Average</v>
      </c>
      <c r="L5603" t="str" cm="1">
        <f t="array" ref="L5603">_xlfn.IFS(Table1[[#This Row],[Pages]]&lt;=150,"Very Short",Table1[[#This Row],[Pages]]&lt;=299,"Short",Table1[[#This Row],[Pages]]&lt;=499,"Medium",Table1[[#This Row],[Pages]]&lt;=699,"Long",Table1[[#This Row],[Pages]]&gt;=700,"Epic")</f>
        <v>Short</v>
      </c>
      <c r="M5603" t="str" cm="1">
        <f t="array" ref="M5603">_xlfn.IFS(Table1[[#This Row],[Ratings_Count]]&gt;=1000000,"Mega Popular",Table1[[#This Row],[Ratings_Count]]&gt;=100000,"Popular",Table1[[#This Row],[Ratings_Count]]&gt;=10000,"Mid Popular",Table1[[#This Row],[Ratings_Count]]&lt;10000,"Niche")</f>
        <v>Mid Popular</v>
      </c>
      <c r="N5603" t="str">
        <f>IF(AND(Table1[[#This Row],[Rating]]&gt;=4.2, Table1[[#This Row],[Ratings_Count]]&lt;10000), "Hidden Gem", "Not a Hidden Gem")</f>
        <v>Not a Hidden Gem</v>
      </c>
    </row>
    <row r="5604" spans="1:14" x14ac:dyDescent="0.25">
      <c r="A5604" t="s">
        <v>6681</v>
      </c>
      <c r="B5604" t="s">
        <v>3717</v>
      </c>
      <c r="C5604">
        <v>3.83</v>
      </c>
      <c r="D5604" t="s">
        <v>11</v>
      </c>
      <c r="E5604">
        <v>202</v>
      </c>
      <c r="F5604">
        <v>4825</v>
      </c>
      <c r="G5604">
        <v>148</v>
      </c>
      <c r="H5604">
        <v>2002</v>
      </c>
      <c r="I5604" t="s">
        <v>2069</v>
      </c>
      <c r="J5604" t="s">
        <v>2014</v>
      </c>
      <c r="K5604" t="str" cm="1">
        <f t="array" ref="K5604">_xlfn.IFS(Table1[[#This Row],[Rating]] &gt;=4.5, "Elite",Table1[[#This Row],[Rating]]&gt;=4, "Highly Rated", Table1[[#This Row],[Rating]]&gt;=3.5,"Above Average", Table1[[#This Row],[Rating]]&lt;3.5, "Average or Below")</f>
        <v>Above Average</v>
      </c>
      <c r="L5604" t="str" cm="1">
        <f t="array" ref="L5604">_xlfn.IFS(Table1[[#This Row],[Pages]]&lt;=150,"Very Short",Table1[[#This Row],[Pages]]&lt;=299,"Short",Table1[[#This Row],[Pages]]&lt;=499,"Medium",Table1[[#This Row],[Pages]]&lt;=699,"Long",Table1[[#This Row],[Pages]]&gt;=700,"Epic")</f>
        <v>Short</v>
      </c>
      <c r="M5604" t="str" cm="1">
        <f t="array" ref="M5604">_xlfn.IFS(Table1[[#This Row],[Ratings_Count]]&gt;=1000000,"Mega Popular",Table1[[#This Row],[Ratings_Count]]&gt;=100000,"Popular",Table1[[#This Row],[Ratings_Count]]&gt;=10000,"Mid Popular",Table1[[#This Row],[Ratings_Count]]&lt;10000,"Niche")</f>
        <v>Niche</v>
      </c>
      <c r="N5604" t="str">
        <f>IF(AND(Table1[[#This Row],[Rating]]&gt;=4.2, Table1[[#This Row],[Ratings_Count]]&lt;10000), "Hidden Gem", "Not a Hidden Gem")</f>
        <v>Not a Hidden Gem</v>
      </c>
    </row>
    <row r="5605" spans="1:14" x14ac:dyDescent="0.25">
      <c r="A5605" t="s">
        <v>6717</v>
      </c>
      <c r="B5605" t="s">
        <v>886</v>
      </c>
      <c r="C5605">
        <v>3.83</v>
      </c>
      <c r="D5605" t="s">
        <v>11</v>
      </c>
      <c r="E5605">
        <v>328</v>
      </c>
      <c r="F5605">
        <v>572</v>
      </c>
      <c r="G5605">
        <v>74</v>
      </c>
      <c r="H5605">
        <v>2002</v>
      </c>
      <c r="I5605" t="s">
        <v>2208</v>
      </c>
      <c r="J5605" t="s">
        <v>2014</v>
      </c>
      <c r="K5605" t="str" cm="1">
        <f t="array" ref="K5605">_xlfn.IFS(Table1[[#This Row],[Rating]] &gt;=4.5, "Elite",Table1[[#This Row],[Rating]]&gt;=4, "Highly Rated", Table1[[#This Row],[Rating]]&gt;=3.5,"Above Average", Table1[[#This Row],[Rating]]&lt;3.5, "Average or Below")</f>
        <v>Above Average</v>
      </c>
      <c r="L5605" t="str" cm="1">
        <f t="array" ref="L5605">_xlfn.IFS(Table1[[#This Row],[Pages]]&lt;=150,"Very Short",Table1[[#This Row],[Pages]]&lt;=299,"Short",Table1[[#This Row],[Pages]]&lt;=499,"Medium",Table1[[#This Row],[Pages]]&lt;=699,"Long",Table1[[#This Row],[Pages]]&gt;=700,"Epic")</f>
        <v>Medium</v>
      </c>
      <c r="M5605" t="str" cm="1">
        <f t="array" ref="M5605">_xlfn.IFS(Table1[[#This Row],[Ratings_Count]]&gt;=1000000,"Mega Popular",Table1[[#This Row],[Ratings_Count]]&gt;=100000,"Popular",Table1[[#This Row],[Ratings_Count]]&gt;=10000,"Mid Popular",Table1[[#This Row],[Ratings_Count]]&lt;10000,"Niche")</f>
        <v>Niche</v>
      </c>
      <c r="N5605" t="str">
        <f>IF(AND(Table1[[#This Row],[Rating]]&gt;=4.2, Table1[[#This Row],[Ratings_Count]]&lt;10000), "Hidden Gem", "Not a Hidden Gem")</f>
        <v>Not a Hidden Gem</v>
      </c>
    </row>
    <row r="5606" spans="1:14" x14ac:dyDescent="0.25">
      <c r="A5606" t="s">
        <v>6791</v>
      </c>
      <c r="B5606" t="s">
        <v>1159</v>
      </c>
      <c r="C5606">
        <v>3.83</v>
      </c>
      <c r="D5606" t="s">
        <v>11</v>
      </c>
      <c r="E5606">
        <v>275</v>
      </c>
      <c r="F5606">
        <v>7545</v>
      </c>
      <c r="G5606">
        <v>388</v>
      </c>
      <c r="H5606">
        <v>2002</v>
      </c>
      <c r="I5606" t="s">
        <v>2085</v>
      </c>
      <c r="J5606" t="s">
        <v>2014</v>
      </c>
      <c r="K5606" t="str" cm="1">
        <f t="array" ref="K5606">_xlfn.IFS(Table1[[#This Row],[Rating]] &gt;=4.5, "Elite",Table1[[#This Row],[Rating]]&gt;=4, "Highly Rated", Table1[[#This Row],[Rating]]&gt;=3.5,"Above Average", Table1[[#This Row],[Rating]]&lt;3.5, "Average or Below")</f>
        <v>Above Average</v>
      </c>
      <c r="L5606" t="str" cm="1">
        <f t="array" ref="L5606">_xlfn.IFS(Table1[[#This Row],[Pages]]&lt;=150,"Very Short",Table1[[#This Row],[Pages]]&lt;=299,"Short",Table1[[#This Row],[Pages]]&lt;=499,"Medium",Table1[[#This Row],[Pages]]&lt;=699,"Long",Table1[[#This Row],[Pages]]&gt;=700,"Epic")</f>
        <v>Short</v>
      </c>
      <c r="M5606" t="str" cm="1">
        <f t="array" ref="M5606">_xlfn.IFS(Table1[[#This Row],[Ratings_Count]]&gt;=1000000,"Mega Popular",Table1[[#This Row],[Ratings_Count]]&gt;=100000,"Popular",Table1[[#This Row],[Ratings_Count]]&gt;=10000,"Mid Popular",Table1[[#This Row],[Ratings_Count]]&lt;10000,"Niche")</f>
        <v>Niche</v>
      </c>
      <c r="N5606" t="str">
        <f>IF(AND(Table1[[#This Row],[Rating]]&gt;=4.2, Table1[[#This Row],[Ratings_Count]]&lt;10000), "Hidden Gem", "Not a Hidden Gem")</f>
        <v>Not a Hidden Gem</v>
      </c>
    </row>
    <row r="5607" spans="1:14" x14ac:dyDescent="0.25">
      <c r="A5607" t="s">
        <v>7318</v>
      </c>
      <c r="B5607" t="s">
        <v>7319</v>
      </c>
      <c r="C5607">
        <v>3.83</v>
      </c>
      <c r="D5607" t="s">
        <v>11</v>
      </c>
      <c r="E5607">
        <v>224</v>
      </c>
      <c r="F5607">
        <v>170</v>
      </c>
      <c r="G5607">
        <v>25</v>
      </c>
      <c r="H5607">
        <v>2001</v>
      </c>
      <c r="I5607" t="s">
        <v>1596</v>
      </c>
      <c r="J5607" t="s">
        <v>13</v>
      </c>
      <c r="K5607" t="str" cm="1">
        <f t="array" ref="K5607">_xlfn.IFS(Table1[[#This Row],[Rating]] &gt;=4.5, "Elite",Table1[[#This Row],[Rating]]&gt;=4, "Highly Rated", Table1[[#This Row],[Rating]]&gt;=3.5,"Above Average", Table1[[#This Row],[Rating]]&lt;3.5, "Average or Below")</f>
        <v>Above Average</v>
      </c>
      <c r="L5607" t="str" cm="1">
        <f t="array" ref="L5607">_xlfn.IFS(Table1[[#This Row],[Pages]]&lt;=150,"Very Short",Table1[[#This Row],[Pages]]&lt;=299,"Short",Table1[[#This Row],[Pages]]&lt;=499,"Medium",Table1[[#This Row],[Pages]]&lt;=699,"Long",Table1[[#This Row],[Pages]]&gt;=700,"Epic")</f>
        <v>Short</v>
      </c>
      <c r="M5607" t="str" cm="1">
        <f t="array" ref="M5607">_xlfn.IFS(Table1[[#This Row],[Ratings_Count]]&gt;=1000000,"Mega Popular",Table1[[#This Row],[Ratings_Count]]&gt;=100000,"Popular",Table1[[#This Row],[Ratings_Count]]&gt;=10000,"Mid Popular",Table1[[#This Row],[Ratings_Count]]&lt;10000,"Niche")</f>
        <v>Niche</v>
      </c>
      <c r="N5607" t="str">
        <f>IF(AND(Table1[[#This Row],[Rating]]&gt;=4.2, Table1[[#This Row],[Ratings_Count]]&lt;10000), "Hidden Gem", "Not a Hidden Gem")</f>
        <v>Not a Hidden Gem</v>
      </c>
    </row>
    <row r="5608" spans="1:14" x14ac:dyDescent="0.25">
      <c r="A5608" t="s">
        <v>7540</v>
      </c>
      <c r="B5608" t="s">
        <v>7541</v>
      </c>
      <c r="C5608">
        <v>3.83</v>
      </c>
      <c r="D5608" t="s">
        <v>11</v>
      </c>
      <c r="E5608">
        <v>357</v>
      </c>
      <c r="F5608">
        <v>32963</v>
      </c>
      <c r="G5608">
        <v>2132</v>
      </c>
      <c r="H5608">
        <v>2007</v>
      </c>
      <c r="I5608" t="s">
        <v>558</v>
      </c>
      <c r="J5608" t="s">
        <v>13</v>
      </c>
      <c r="K5608" t="str" cm="1">
        <f t="array" ref="K5608">_xlfn.IFS(Table1[[#This Row],[Rating]] &gt;=4.5, "Elite",Table1[[#This Row],[Rating]]&gt;=4, "Highly Rated", Table1[[#This Row],[Rating]]&gt;=3.5,"Above Average", Table1[[#This Row],[Rating]]&lt;3.5, "Average or Below")</f>
        <v>Above Average</v>
      </c>
      <c r="L5608" t="str" cm="1">
        <f t="array" ref="L5608">_xlfn.IFS(Table1[[#This Row],[Pages]]&lt;=150,"Very Short",Table1[[#This Row],[Pages]]&lt;=299,"Short",Table1[[#This Row],[Pages]]&lt;=499,"Medium",Table1[[#This Row],[Pages]]&lt;=699,"Long",Table1[[#This Row],[Pages]]&gt;=700,"Epic")</f>
        <v>Medium</v>
      </c>
      <c r="M5608" t="str" cm="1">
        <f t="array" ref="M5608">_xlfn.IFS(Table1[[#This Row],[Ratings_Count]]&gt;=1000000,"Mega Popular",Table1[[#This Row],[Ratings_Count]]&gt;=100000,"Popular",Table1[[#This Row],[Ratings_Count]]&gt;=10000,"Mid Popular",Table1[[#This Row],[Ratings_Count]]&lt;10000,"Niche")</f>
        <v>Mid Popular</v>
      </c>
      <c r="N5608" t="str">
        <f>IF(AND(Table1[[#This Row],[Rating]]&gt;=4.2, Table1[[#This Row],[Ratings_Count]]&lt;10000), "Hidden Gem", "Not a Hidden Gem")</f>
        <v>Not a Hidden Gem</v>
      </c>
    </row>
    <row r="5609" spans="1:14" x14ac:dyDescent="0.25">
      <c r="A5609" t="s">
        <v>7544</v>
      </c>
      <c r="B5609" t="s">
        <v>7543</v>
      </c>
      <c r="C5609">
        <v>3.83</v>
      </c>
      <c r="D5609" t="s">
        <v>11</v>
      </c>
      <c r="E5609">
        <v>406</v>
      </c>
      <c r="F5609">
        <v>34087</v>
      </c>
      <c r="G5609">
        <v>1809</v>
      </c>
      <c r="H5609">
        <v>2007</v>
      </c>
      <c r="I5609" t="s">
        <v>171</v>
      </c>
      <c r="J5609" t="s">
        <v>13</v>
      </c>
      <c r="K5609" t="str" cm="1">
        <f t="array" ref="K5609">_xlfn.IFS(Table1[[#This Row],[Rating]] &gt;=4.5, "Elite",Table1[[#This Row],[Rating]]&gt;=4, "Highly Rated", Table1[[#This Row],[Rating]]&gt;=3.5,"Above Average", Table1[[#This Row],[Rating]]&lt;3.5, "Average or Below")</f>
        <v>Above Average</v>
      </c>
      <c r="L5609" t="str" cm="1">
        <f t="array" ref="L5609">_xlfn.IFS(Table1[[#This Row],[Pages]]&lt;=150,"Very Short",Table1[[#This Row],[Pages]]&lt;=299,"Short",Table1[[#This Row],[Pages]]&lt;=499,"Medium",Table1[[#This Row],[Pages]]&lt;=699,"Long",Table1[[#This Row],[Pages]]&gt;=700,"Epic")</f>
        <v>Medium</v>
      </c>
      <c r="M5609" t="str" cm="1">
        <f t="array" ref="M5609">_xlfn.IFS(Table1[[#This Row],[Ratings_Count]]&gt;=1000000,"Mega Popular",Table1[[#This Row],[Ratings_Count]]&gt;=100000,"Popular",Table1[[#This Row],[Ratings_Count]]&gt;=10000,"Mid Popular",Table1[[#This Row],[Ratings_Count]]&lt;10000,"Niche")</f>
        <v>Mid Popular</v>
      </c>
      <c r="N5609" t="str">
        <f>IF(AND(Table1[[#This Row],[Rating]]&gt;=4.2, Table1[[#This Row],[Ratings_Count]]&lt;10000), "Hidden Gem", "Not a Hidden Gem")</f>
        <v>Not a Hidden Gem</v>
      </c>
    </row>
    <row r="5610" spans="1:14" x14ac:dyDescent="0.25">
      <c r="A5610" t="s">
        <v>7589</v>
      </c>
      <c r="B5610" t="s">
        <v>848</v>
      </c>
      <c r="C5610">
        <v>3.83</v>
      </c>
      <c r="D5610" t="s">
        <v>11</v>
      </c>
      <c r="E5610">
        <v>464</v>
      </c>
      <c r="F5610">
        <v>200</v>
      </c>
      <c r="G5610">
        <v>27</v>
      </c>
      <c r="H5610">
        <v>2007</v>
      </c>
      <c r="I5610" t="s">
        <v>2947</v>
      </c>
      <c r="J5610" t="s">
        <v>13</v>
      </c>
      <c r="K5610" t="str" cm="1">
        <f t="array" ref="K5610">_xlfn.IFS(Table1[[#This Row],[Rating]] &gt;=4.5, "Elite",Table1[[#This Row],[Rating]]&gt;=4, "Highly Rated", Table1[[#This Row],[Rating]]&gt;=3.5,"Above Average", Table1[[#This Row],[Rating]]&lt;3.5, "Average or Below")</f>
        <v>Above Average</v>
      </c>
      <c r="L5610" t="str" cm="1">
        <f t="array" ref="L5610">_xlfn.IFS(Table1[[#This Row],[Pages]]&lt;=150,"Very Short",Table1[[#This Row],[Pages]]&lt;=299,"Short",Table1[[#This Row],[Pages]]&lt;=499,"Medium",Table1[[#This Row],[Pages]]&lt;=699,"Long",Table1[[#This Row],[Pages]]&gt;=700,"Epic")</f>
        <v>Medium</v>
      </c>
      <c r="M5610" t="str" cm="1">
        <f t="array" ref="M5610">_xlfn.IFS(Table1[[#This Row],[Ratings_Count]]&gt;=1000000,"Mega Popular",Table1[[#This Row],[Ratings_Count]]&gt;=100000,"Popular",Table1[[#This Row],[Ratings_Count]]&gt;=10000,"Mid Popular",Table1[[#This Row],[Ratings_Count]]&lt;10000,"Niche")</f>
        <v>Niche</v>
      </c>
      <c r="N5610" t="str">
        <f>IF(AND(Table1[[#This Row],[Rating]]&gt;=4.2, Table1[[#This Row],[Ratings_Count]]&lt;10000), "Hidden Gem", "Not a Hidden Gem")</f>
        <v>Not a Hidden Gem</v>
      </c>
    </row>
    <row r="5611" spans="1:14" x14ac:dyDescent="0.25">
      <c r="A5611" t="s">
        <v>7669</v>
      </c>
      <c r="B5611" t="s">
        <v>7670</v>
      </c>
      <c r="C5611">
        <v>3.83</v>
      </c>
      <c r="D5611" t="s">
        <v>11</v>
      </c>
      <c r="E5611">
        <v>192</v>
      </c>
      <c r="F5611">
        <v>494</v>
      </c>
      <c r="G5611">
        <v>40</v>
      </c>
      <c r="H5611">
        <v>2007</v>
      </c>
      <c r="I5611" t="s">
        <v>71</v>
      </c>
      <c r="J5611" t="s">
        <v>13</v>
      </c>
      <c r="K5611" t="str" cm="1">
        <f t="array" ref="K5611">_xlfn.IFS(Table1[[#This Row],[Rating]] &gt;=4.5, "Elite",Table1[[#This Row],[Rating]]&gt;=4, "Highly Rated", Table1[[#This Row],[Rating]]&gt;=3.5,"Above Average", Table1[[#This Row],[Rating]]&lt;3.5, "Average or Below")</f>
        <v>Above Average</v>
      </c>
      <c r="L5611" t="str" cm="1">
        <f t="array" ref="L5611">_xlfn.IFS(Table1[[#This Row],[Pages]]&lt;=150,"Very Short",Table1[[#This Row],[Pages]]&lt;=299,"Short",Table1[[#This Row],[Pages]]&lt;=499,"Medium",Table1[[#This Row],[Pages]]&lt;=699,"Long",Table1[[#This Row],[Pages]]&gt;=700,"Epic")</f>
        <v>Short</v>
      </c>
      <c r="M5611" t="str" cm="1">
        <f t="array" ref="M5611">_xlfn.IFS(Table1[[#This Row],[Ratings_Count]]&gt;=1000000,"Mega Popular",Table1[[#This Row],[Ratings_Count]]&gt;=100000,"Popular",Table1[[#This Row],[Ratings_Count]]&gt;=10000,"Mid Popular",Table1[[#This Row],[Ratings_Count]]&lt;10000,"Niche")</f>
        <v>Niche</v>
      </c>
      <c r="N5611" t="str">
        <f>IF(AND(Table1[[#This Row],[Rating]]&gt;=4.2, Table1[[#This Row],[Ratings_Count]]&lt;10000), "Hidden Gem", "Not a Hidden Gem")</f>
        <v>Not a Hidden Gem</v>
      </c>
    </row>
    <row r="5612" spans="1:14" x14ac:dyDescent="0.25">
      <c r="A5612" t="s">
        <v>7790</v>
      </c>
      <c r="B5612" t="s">
        <v>4978</v>
      </c>
      <c r="C5612">
        <v>3.83</v>
      </c>
      <c r="D5612" t="s">
        <v>11</v>
      </c>
      <c r="E5612">
        <v>328</v>
      </c>
      <c r="F5612">
        <v>42028</v>
      </c>
      <c r="G5612">
        <v>2416</v>
      </c>
      <c r="H5612">
        <v>2007</v>
      </c>
      <c r="I5612" t="s">
        <v>33</v>
      </c>
      <c r="J5612" t="s">
        <v>13</v>
      </c>
      <c r="K5612" t="str" cm="1">
        <f t="array" ref="K5612">_xlfn.IFS(Table1[[#This Row],[Rating]] &gt;=4.5, "Elite",Table1[[#This Row],[Rating]]&gt;=4, "Highly Rated", Table1[[#This Row],[Rating]]&gt;=3.5,"Above Average", Table1[[#This Row],[Rating]]&lt;3.5, "Average or Below")</f>
        <v>Above Average</v>
      </c>
      <c r="L5612" t="str" cm="1">
        <f t="array" ref="L5612">_xlfn.IFS(Table1[[#This Row],[Pages]]&lt;=150,"Very Short",Table1[[#This Row],[Pages]]&lt;=299,"Short",Table1[[#This Row],[Pages]]&lt;=499,"Medium",Table1[[#This Row],[Pages]]&lt;=699,"Long",Table1[[#This Row],[Pages]]&gt;=700,"Epic")</f>
        <v>Medium</v>
      </c>
      <c r="M5612" t="str" cm="1">
        <f t="array" ref="M5612">_xlfn.IFS(Table1[[#This Row],[Ratings_Count]]&gt;=1000000,"Mega Popular",Table1[[#This Row],[Ratings_Count]]&gt;=100000,"Popular",Table1[[#This Row],[Ratings_Count]]&gt;=10000,"Mid Popular",Table1[[#This Row],[Ratings_Count]]&lt;10000,"Niche")</f>
        <v>Mid Popular</v>
      </c>
      <c r="N5612" t="str">
        <f>IF(AND(Table1[[#This Row],[Rating]]&gt;=4.2, Table1[[#This Row],[Ratings_Count]]&lt;10000), "Hidden Gem", "Not a Hidden Gem")</f>
        <v>Not a Hidden Gem</v>
      </c>
    </row>
    <row r="5613" spans="1:14" x14ac:dyDescent="0.25">
      <c r="A5613" t="s">
        <v>7973</v>
      </c>
      <c r="B5613" t="s">
        <v>7974</v>
      </c>
      <c r="C5613">
        <v>3.83</v>
      </c>
      <c r="D5613" t="s">
        <v>11</v>
      </c>
      <c r="E5613">
        <v>436</v>
      </c>
      <c r="F5613">
        <v>4473</v>
      </c>
      <c r="G5613">
        <v>232</v>
      </c>
      <c r="H5613">
        <v>2007</v>
      </c>
      <c r="I5613" t="s">
        <v>2022</v>
      </c>
      <c r="J5613" t="s">
        <v>2014</v>
      </c>
      <c r="K5613" t="str" cm="1">
        <f t="array" ref="K5613">_xlfn.IFS(Table1[[#This Row],[Rating]] &gt;=4.5, "Elite",Table1[[#This Row],[Rating]]&gt;=4, "Highly Rated", Table1[[#This Row],[Rating]]&gt;=3.5,"Above Average", Table1[[#This Row],[Rating]]&lt;3.5, "Average or Below")</f>
        <v>Above Average</v>
      </c>
      <c r="L5613" t="str" cm="1">
        <f t="array" ref="L5613">_xlfn.IFS(Table1[[#This Row],[Pages]]&lt;=150,"Very Short",Table1[[#This Row],[Pages]]&lt;=299,"Short",Table1[[#This Row],[Pages]]&lt;=499,"Medium",Table1[[#This Row],[Pages]]&lt;=699,"Long",Table1[[#This Row],[Pages]]&gt;=700,"Epic")</f>
        <v>Medium</v>
      </c>
      <c r="M5613" t="str" cm="1">
        <f t="array" ref="M5613">_xlfn.IFS(Table1[[#This Row],[Ratings_Count]]&gt;=1000000,"Mega Popular",Table1[[#This Row],[Ratings_Count]]&gt;=100000,"Popular",Table1[[#This Row],[Ratings_Count]]&gt;=10000,"Mid Popular",Table1[[#This Row],[Ratings_Count]]&lt;10000,"Niche")</f>
        <v>Niche</v>
      </c>
      <c r="N5613" t="str">
        <f>IF(AND(Table1[[#This Row],[Rating]]&gt;=4.2, Table1[[#This Row],[Ratings_Count]]&lt;10000), "Hidden Gem", "Not a Hidden Gem")</f>
        <v>Not a Hidden Gem</v>
      </c>
    </row>
    <row r="5614" spans="1:14" x14ac:dyDescent="0.25">
      <c r="A5614" t="s">
        <v>8146</v>
      </c>
      <c r="B5614" t="s">
        <v>8147</v>
      </c>
      <c r="C5614">
        <v>3.83</v>
      </c>
      <c r="D5614" t="s">
        <v>11</v>
      </c>
      <c r="E5614">
        <v>464</v>
      </c>
      <c r="F5614">
        <v>105</v>
      </c>
      <c r="G5614">
        <v>7</v>
      </c>
      <c r="H5614">
        <v>2000</v>
      </c>
      <c r="I5614" t="s">
        <v>944</v>
      </c>
      <c r="J5614" t="s">
        <v>13</v>
      </c>
      <c r="K5614" t="str" cm="1">
        <f t="array" ref="K5614">_xlfn.IFS(Table1[[#This Row],[Rating]] &gt;=4.5, "Elite",Table1[[#This Row],[Rating]]&gt;=4, "Highly Rated", Table1[[#This Row],[Rating]]&gt;=3.5,"Above Average", Table1[[#This Row],[Rating]]&lt;3.5, "Average or Below")</f>
        <v>Above Average</v>
      </c>
      <c r="L5614" t="str" cm="1">
        <f t="array" ref="L5614">_xlfn.IFS(Table1[[#This Row],[Pages]]&lt;=150,"Very Short",Table1[[#This Row],[Pages]]&lt;=299,"Short",Table1[[#This Row],[Pages]]&lt;=499,"Medium",Table1[[#This Row],[Pages]]&lt;=699,"Long",Table1[[#This Row],[Pages]]&gt;=700,"Epic")</f>
        <v>Medium</v>
      </c>
      <c r="M5614" t="str" cm="1">
        <f t="array" ref="M5614">_xlfn.IFS(Table1[[#This Row],[Ratings_Count]]&gt;=1000000,"Mega Popular",Table1[[#This Row],[Ratings_Count]]&gt;=100000,"Popular",Table1[[#This Row],[Ratings_Count]]&gt;=10000,"Mid Popular",Table1[[#This Row],[Ratings_Count]]&lt;10000,"Niche")</f>
        <v>Niche</v>
      </c>
      <c r="N5614" t="str">
        <f>IF(AND(Table1[[#This Row],[Rating]]&gt;=4.2, Table1[[#This Row],[Ratings_Count]]&lt;10000), "Hidden Gem", "Not a Hidden Gem")</f>
        <v>Not a Hidden Gem</v>
      </c>
    </row>
    <row r="5615" spans="1:14" x14ac:dyDescent="0.25">
      <c r="A5615" t="s">
        <v>8366</v>
      </c>
      <c r="B5615" t="s">
        <v>1484</v>
      </c>
      <c r="C5615">
        <v>3.83</v>
      </c>
      <c r="D5615" t="s">
        <v>11</v>
      </c>
      <c r="E5615">
        <v>342</v>
      </c>
      <c r="F5615">
        <v>189090</v>
      </c>
      <c r="G5615">
        <v>3293</v>
      </c>
      <c r="H5615">
        <v>2000</v>
      </c>
      <c r="I5615" t="s">
        <v>616</v>
      </c>
      <c r="J5615" t="s">
        <v>13</v>
      </c>
      <c r="K5615" t="str" cm="1">
        <f t="array" ref="K5615">_xlfn.IFS(Table1[[#This Row],[Rating]] &gt;=4.5, "Elite",Table1[[#This Row],[Rating]]&gt;=4, "Highly Rated", Table1[[#This Row],[Rating]]&gt;=3.5,"Above Average", Table1[[#This Row],[Rating]]&lt;3.5, "Average or Below")</f>
        <v>Above Average</v>
      </c>
      <c r="L5615" t="str" cm="1">
        <f t="array" ref="L5615">_xlfn.IFS(Table1[[#This Row],[Pages]]&lt;=150,"Very Short",Table1[[#This Row],[Pages]]&lt;=299,"Short",Table1[[#This Row],[Pages]]&lt;=499,"Medium",Table1[[#This Row],[Pages]]&lt;=699,"Long",Table1[[#This Row],[Pages]]&gt;=700,"Epic")</f>
        <v>Medium</v>
      </c>
      <c r="M5615" t="str" cm="1">
        <f t="array" ref="M5615">_xlfn.IFS(Table1[[#This Row],[Ratings_Count]]&gt;=1000000,"Mega Popular",Table1[[#This Row],[Ratings_Count]]&gt;=100000,"Popular",Table1[[#This Row],[Ratings_Count]]&gt;=10000,"Mid Popular",Table1[[#This Row],[Ratings_Count]]&lt;10000,"Niche")</f>
        <v>Popular</v>
      </c>
      <c r="N5615" t="str">
        <f>IF(AND(Table1[[#This Row],[Rating]]&gt;=4.2, Table1[[#This Row],[Ratings_Count]]&lt;10000), "Hidden Gem", "Not a Hidden Gem")</f>
        <v>Not a Hidden Gem</v>
      </c>
    </row>
    <row r="5616" spans="1:14" x14ac:dyDescent="0.25">
      <c r="A5616" t="s">
        <v>8504</v>
      </c>
      <c r="B5616" t="s">
        <v>8505</v>
      </c>
      <c r="C5616">
        <v>3.83</v>
      </c>
      <c r="D5616" t="s">
        <v>11</v>
      </c>
      <c r="E5616">
        <v>177</v>
      </c>
      <c r="F5616">
        <v>496</v>
      </c>
      <c r="G5616">
        <v>38</v>
      </c>
      <c r="H5616">
        <v>2000</v>
      </c>
      <c r="I5616" t="s">
        <v>1871</v>
      </c>
      <c r="J5616" t="s">
        <v>13</v>
      </c>
      <c r="K5616" t="str" cm="1">
        <f t="array" ref="K5616">_xlfn.IFS(Table1[[#This Row],[Rating]] &gt;=4.5, "Elite",Table1[[#This Row],[Rating]]&gt;=4, "Highly Rated", Table1[[#This Row],[Rating]]&gt;=3.5,"Above Average", Table1[[#This Row],[Rating]]&lt;3.5, "Average or Below")</f>
        <v>Above Average</v>
      </c>
      <c r="L5616" t="str" cm="1">
        <f t="array" ref="L5616">_xlfn.IFS(Table1[[#This Row],[Pages]]&lt;=150,"Very Short",Table1[[#This Row],[Pages]]&lt;=299,"Short",Table1[[#This Row],[Pages]]&lt;=499,"Medium",Table1[[#This Row],[Pages]]&lt;=699,"Long",Table1[[#This Row],[Pages]]&gt;=700,"Epic")</f>
        <v>Short</v>
      </c>
      <c r="M5616" t="str" cm="1">
        <f t="array" ref="M5616">_xlfn.IFS(Table1[[#This Row],[Ratings_Count]]&gt;=1000000,"Mega Popular",Table1[[#This Row],[Ratings_Count]]&gt;=100000,"Popular",Table1[[#This Row],[Ratings_Count]]&gt;=10000,"Mid Popular",Table1[[#This Row],[Ratings_Count]]&lt;10000,"Niche")</f>
        <v>Niche</v>
      </c>
      <c r="N5616" t="str">
        <f>IF(AND(Table1[[#This Row],[Rating]]&gt;=4.2, Table1[[#This Row],[Ratings_Count]]&lt;10000), "Hidden Gem", "Not a Hidden Gem")</f>
        <v>Not a Hidden Gem</v>
      </c>
    </row>
    <row r="5617" spans="1:14" x14ac:dyDescent="0.25">
      <c r="A5617" t="s">
        <v>8547</v>
      </c>
      <c r="B5617" t="s">
        <v>8548</v>
      </c>
      <c r="C5617">
        <v>3.83</v>
      </c>
      <c r="D5617" t="s">
        <v>11</v>
      </c>
      <c r="E5617">
        <v>404</v>
      </c>
      <c r="F5617">
        <v>588</v>
      </c>
      <c r="G5617">
        <v>46</v>
      </c>
      <c r="H5617">
        <v>1999</v>
      </c>
      <c r="I5617" t="s">
        <v>1061</v>
      </c>
      <c r="J5617" t="s">
        <v>13</v>
      </c>
      <c r="K5617" t="str" cm="1">
        <f t="array" ref="K5617">_xlfn.IFS(Table1[[#This Row],[Rating]] &gt;=4.5, "Elite",Table1[[#This Row],[Rating]]&gt;=4, "Highly Rated", Table1[[#This Row],[Rating]]&gt;=3.5,"Above Average", Table1[[#This Row],[Rating]]&lt;3.5, "Average or Below")</f>
        <v>Above Average</v>
      </c>
      <c r="L5617" t="str" cm="1">
        <f t="array" ref="L5617">_xlfn.IFS(Table1[[#This Row],[Pages]]&lt;=150,"Very Short",Table1[[#This Row],[Pages]]&lt;=299,"Short",Table1[[#This Row],[Pages]]&lt;=499,"Medium",Table1[[#This Row],[Pages]]&lt;=699,"Long",Table1[[#This Row],[Pages]]&gt;=700,"Epic")</f>
        <v>Medium</v>
      </c>
      <c r="M5617" t="str" cm="1">
        <f t="array" ref="M5617">_xlfn.IFS(Table1[[#This Row],[Ratings_Count]]&gt;=1000000,"Mega Popular",Table1[[#This Row],[Ratings_Count]]&gt;=100000,"Popular",Table1[[#This Row],[Ratings_Count]]&gt;=10000,"Mid Popular",Table1[[#This Row],[Ratings_Count]]&lt;10000,"Niche")</f>
        <v>Niche</v>
      </c>
      <c r="N5617" t="str">
        <f>IF(AND(Table1[[#This Row],[Rating]]&gt;=4.2, Table1[[#This Row],[Ratings_Count]]&lt;10000), "Hidden Gem", "Not a Hidden Gem")</f>
        <v>Not a Hidden Gem</v>
      </c>
    </row>
    <row r="5618" spans="1:14" x14ac:dyDescent="0.25">
      <c r="A5618" t="s">
        <v>8572</v>
      </c>
      <c r="B5618" t="s">
        <v>8573</v>
      </c>
      <c r="C5618">
        <v>3.83</v>
      </c>
      <c r="D5618" t="s">
        <v>11</v>
      </c>
      <c r="E5618">
        <v>384</v>
      </c>
      <c r="F5618">
        <v>608</v>
      </c>
      <c r="G5618">
        <v>78</v>
      </c>
      <c r="H5618">
        <v>1999</v>
      </c>
      <c r="I5618" t="s">
        <v>1517</v>
      </c>
      <c r="J5618" t="s">
        <v>13</v>
      </c>
      <c r="K5618" t="str" cm="1">
        <f t="array" ref="K5618">_xlfn.IFS(Table1[[#This Row],[Rating]] &gt;=4.5, "Elite",Table1[[#This Row],[Rating]]&gt;=4, "Highly Rated", Table1[[#This Row],[Rating]]&gt;=3.5,"Above Average", Table1[[#This Row],[Rating]]&lt;3.5, "Average or Below")</f>
        <v>Above Average</v>
      </c>
      <c r="L5618" t="str" cm="1">
        <f t="array" ref="L5618">_xlfn.IFS(Table1[[#This Row],[Pages]]&lt;=150,"Very Short",Table1[[#This Row],[Pages]]&lt;=299,"Short",Table1[[#This Row],[Pages]]&lt;=499,"Medium",Table1[[#This Row],[Pages]]&lt;=699,"Long",Table1[[#This Row],[Pages]]&gt;=700,"Epic")</f>
        <v>Medium</v>
      </c>
      <c r="M5618" t="str" cm="1">
        <f t="array" ref="M5618">_xlfn.IFS(Table1[[#This Row],[Ratings_Count]]&gt;=1000000,"Mega Popular",Table1[[#This Row],[Ratings_Count]]&gt;=100000,"Popular",Table1[[#This Row],[Ratings_Count]]&gt;=10000,"Mid Popular",Table1[[#This Row],[Ratings_Count]]&lt;10000,"Niche")</f>
        <v>Niche</v>
      </c>
      <c r="N5618" t="str">
        <f>IF(AND(Table1[[#This Row],[Rating]]&gt;=4.2, Table1[[#This Row],[Ratings_Count]]&lt;10000), "Hidden Gem", "Not a Hidden Gem")</f>
        <v>Not a Hidden Gem</v>
      </c>
    </row>
    <row r="5619" spans="1:14" x14ac:dyDescent="0.25">
      <c r="A5619" t="s">
        <v>8623</v>
      </c>
      <c r="B5619" t="s">
        <v>521</v>
      </c>
      <c r="C5619">
        <v>3.83</v>
      </c>
      <c r="D5619" t="s">
        <v>11</v>
      </c>
      <c r="E5619">
        <v>379</v>
      </c>
      <c r="F5619">
        <v>729</v>
      </c>
      <c r="G5619">
        <v>78</v>
      </c>
      <c r="H5619">
        <v>1999</v>
      </c>
      <c r="I5619" t="s">
        <v>227</v>
      </c>
      <c r="J5619" t="s">
        <v>13</v>
      </c>
      <c r="K5619" t="str" cm="1">
        <f t="array" ref="K5619">_xlfn.IFS(Table1[[#This Row],[Rating]] &gt;=4.5, "Elite",Table1[[#This Row],[Rating]]&gt;=4, "Highly Rated", Table1[[#This Row],[Rating]]&gt;=3.5,"Above Average", Table1[[#This Row],[Rating]]&lt;3.5, "Average or Below")</f>
        <v>Above Average</v>
      </c>
      <c r="L5619" t="str" cm="1">
        <f t="array" ref="L5619">_xlfn.IFS(Table1[[#This Row],[Pages]]&lt;=150,"Very Short",Table1[[#This Row],[Pages]]&lt;=299,"Short",Table1[[#This Row],[Pages]]&lt;=499,"Medium",Table1[[#This Row],[Pages]]&lt;=699,"Long",Table1[[#This Row],[Pages]]&gt;=700,"Epic")</f>
        <v>Medium</v>
      </c>
      <c r="M5619" t="str" cm="1">
        <f t="array" ref="M5619">_xlfn.IFS(Table1[[#This Row],[Ratings_Count]]&gt;=1000000,"Mega Popular",Table1[[#This Row],[Ratings_Count]]&gt;=100000,"Popular",Table1[[#This Row],[Ratings_Count]]&gt;=10000,"Mid Popular",Table1[[#This Row],[Ratings_Count]]&lt;10000,"Niche")</f>
        <v>Niche</v>
      </c>
      <c r="N5619" t="str">
        <f>IF(AND(Table1[[#This Row],[Rating]]&gt;=4.2, Table1[[#This Row],[Ratings_Count]]&lt;10000), "Hidden Gem", "Not a Hidden Gem")</f>
        <v>Not a Hidden Gem</v>
      </c>
    </row>
    <row r="5620" spans="1:14" x14ac:dyDescent="0.25">
      <c r="A5620" t="s">
        <v>8624</v>
      </c>
      <c r="B5620" t="s">
        <v>8625</v>
      </c>
      <c r="C5620">
        <v>3.83</v>
      </c>
      <c r="D5620" t="s">
        <v>11</v>
      </c>
      <c r="E5620">
        <v>251</v>
      </c>
      <c r="F5620">
        <v>53</v>
      </c>
      <c r="G5620">
        <v>2</v>
      </c>
      <c r="H5620">
        <v>1999</v>
      </c>
      <c r="I5620" t="s">
        <v>3414</v>
      </c>
      <c r="J5620" t="s">
        <v>13</v>
      </c>
      <c r="K5620" t="str" cm="1">
        <f t="array" ref="K5620">_xlfn.IFS(Table1[[#This Row],[Rating]] &gt;=4.5, "Elite",Table1[[#This Row],[Rating]]&gt;=4, "Highly Rated", Table1[[#This Row],[Rating]]&gt;=3.5,"Above Average", Table1[[#This Row],[Rating]]&lt;3.5, "Average or Below")</f>
        <v>Above Average</v>
      </c>
      <c r="L5620" t="str" cm="1">
        <f t="array" ref="L5620">_xlfn.IFS(Table1[[#This Row],[Pages]]&lt;=150,"Very Short",Table1[[#This Row],[Pages]]&lt;=299,"Short",Table1[[#This Row],[Pages]]&lt;=499,"Medium",Table1[[#This Row],[Pages]]&lt;=699,"Long",Table1[[#This Row],[Pages]]&gt;=700,"Epic")</f>
        <v>Short</v>
      </c>
      <c r="M5620" t="str" cm="1">
        <f t="array" ref="M5620">_xlfn.IFS(Table1[[#This Row],[Ratings_Count]]&gt;=1000000,"Mega Popular",Table1[[#This Row],[Ratings_Count]]&gt;=100000,"Popular",Table1[[#This Row],[Ratings_Count]]&gt;=10000,"Mid Popular",Table1[[#This Row],[Ratings_Count]]&lt;10000,"Niche")</f>
        <v>Niche</v>
      </c>
      <c r="N5620" t="str">
        <f>IF(AND(Table1[[#This Row],[Rating]]&gt;=4.2, Table1[[#This Row],[Ratings_Count]]&lt;10000), "Hidden Gem", "Not a Hidden Gem")</f>
        <v>Not a Hidden Gem</v>
      </c>
    </row>
    <row r="5621" spans="1:14" x14ac:dyDescent="0.25">
      <c r="A5621" t="s">
        <v>8679</v>
      </c>
      <c r="B5621" t="s">
        <v>5593</v>
      </c>
      <c r="C5621">
        <v>3.83</v>
      </c>
      <c r="D5621" t="s">
        <v>11</v>
      </c>
      <c r="E5621">
        <v>352</v>
      </c>
      <c r="F5621">
        <v>812</v>
      </c>
      <c r="G5621">
        <v>51</v>
      </c>
      <c r="H5621">
        <v>1999</v>
      </c>
      <c r="I5621" t="s">
        <v>1210</v>
      </c>
      <c r="J5621" t="s">
        <v>13</v>
      </c>
      <c r="K5621" t="str" cm="1">
        <f t="array" ref="K5621">_xlfn.IFS(Table1[[#This Row],[Rating]] &gt;=4.5, "Elite",Table1[[#This Row],[Rating]]&gt;=4, "Highly Rated", Table1[[#This Row],[Rating]]&gt;=3.5,"Above Average", Table1[[#This Row],[Rating]]&lt;3.5, "Average or Below")</f>
        <v>Above Average</v>
      </c>
      <c r="L5621" t="str" cm="1">
        <f t="array" ref="L5621">_xlfn.IFS(Table1[[#This Row],[Pages]]&lt;=150,"Very Short",Table1[[#This Row],[Pages]]&lt;=299,"Short",Table1[[#This Row],[Pages]]&lt;=499,"Medium",Table1[[#This Row],[Pages]]&lt;=699,"Long",Table1[[#This Row],[Pages]]&gt;=700,"Epic")</f>
        <v>Medium</v>
      </c>
      <c r="M5621" t="str" cm="1">
        <f t="array" ref="M5621">_xlfn.IFS(Table1[[#This Row],[Ratings_Count]]&gt;=1000000,"Mega Popular",Table1[[#This Row],[Ratings_Count]]&gt;=100000,"Popular",Table1[[#This Row],[Ratings_Count]]&gt;=10000,"Mid Popular",Table1[[#This Row],[Ratings_Count]]&lt;10000,"Niche")</f>
        <v>Niche</v>
      </c>
      <c r="N5621" t="str">
        <f>IF(AND(Table1[[#This Row],[Rating]]&gt;=4.2, Table1[[#This Row],[Ratings_Count]]&lt;10000), "Hidden Gem", "Not a Hidden Gem")</f>
        <v>Not a Hidden Gem</v>
      </c>
    </row>
    <row r="5622" spans="1:14" x14ac:dyDescent="0.25">
      <c r="A5622" t="s">
        <v>8762</v>
      </c>
      <c r="B5622" t="s">
        <v>3419</v>
      </c>
      <c r="C5622">
        <v>3.83</v>
      </c>
      <c r="D5622" t="s">
        <v>11</v>
      </c>
      <c r="E5622">
        <v>208</v>
      </c>
      <c r="F5622">
        <v>846</v>
      </c>
      <c r="G5622">
        <v>90</v>
      </c>
      <c r="H5622">
        <v>1999</v>
      </c>
      <c r="I5622" t="s">
        <v>1648</v>
      </c>
      <c r="J5622" t="s">
        <v>13</v>
      </c>
      <c r="K5622" t="str" cm="1">
        <f t="array" ref="K5622">_xlfn.IFS(Table1[[#This Row],[Rating]] &gt;=4.5, "Elite",Table1[[#This Row],[Rating]]&gt;=4, "Highly Rated", Table1[[#This Row],[Rating]]&gt;=3.5,"Above Average", Table1[[#This Row],[Rating]]&lt;3.5, "Average or Below")</f>
        <v>Above Average</v>
      </c>
      <c r="L5622" t="str" cm="1">
        <f t="array" ref="L5622">_xlfn.IFS(Table1[[#This Row],[Pages]]&lt;=150,"Very Short",Table1[[#This Row],[Pages]]&lt;=299,"Short",Table1[[#This Row],[Pages]]&lt;=499,"Medium",Table1[[#This Row],[Pages]]&lt;=699,"Long",Table1[[#This Row],[Pages]]&gt;=700,"Epic")</f>
        <v>Short</v>
      </c>
      <c r="M5622" t="str" cm="1">
        <f t="array" ref="M5622">_xlfn.IFS(Table1[[#This Row],[Ratings_Count]]&gt;=1000000,"Mega Popular",Table1[[#This Row],[Ratings_Count]]&gt;=100000,"Popular",Table1[[#This Row],[Ratings_Count]]&gt;=10000,"Mid Popular",Table1[[#This Row],[Ratings_Count]]&lt;10000,"Niche")</f>
        <v>Niche</v>
      </c>
      <c r="N5622" t="str">
        <f>IF(AND(Table1[[#This Row],[Rating]]&gt;=4.2, Table1[[#This Row],[Ratings_Count]]&lt;10000), "Hidden Gem", "Not a Hidden Gem")</f>
        <v>Not a Hidden Gem</v>
      </c>
    </row>
    <row r="5623" spans="1:14" x14ac:dyDescent="0.25">
      <c r="A5623" t="s">
        <v>8792</v>
      </c>
      <c r="B5623" t="s">
        <v>8793</v>
      </c>
      <c r="C5623">
        <v>3.83</v>
      </c>
      <c r="D5623" t="s">
        <v>11</v>
      </c>
      <c r="E5623">
        <v>352</v>
      </c>
      <c r="F5623">
        <v>180</v>
      </c>
      <c r="G5623">
        <v>16</v>
      </c>
      <c r="H5623">
        <v>1999</v>
      </c>
      <c r="I5623" t="s">
        <v>144</v>
      </c>
      <c r="J5623" t="s">
        <v>13</v>
      </c>
      <c r="K5623" t="str" cm="1">
        <f t="array" ref="K5623">_xlfn.IFS(Table1[[#This Row],[Rating]] &gt;=4.5, "Elite",Table1[[#This Row],[Rating]]&gt;=4, "Highly Rated", Table1[[#This Row],[Rating]]&gt;=3.5,"Above Average", Table1[[#This Row],[Rating]]&lt;3.5, "Average or Below")</f>
        <v>Above Average</v>
      </c>
      <c r="L5623" t="str" cm="1">
        <f t="array" ref="L5623">_xlfn.IFS(Table1[[#This Row],[Pages]]&lt;=150,"Very Short",Table1[[#This Row],[Pages]]&lt;=299,"Short",Table1[[#This Row],[Pages]]&lt;=499,"Medium",Table1[[#This Row],[Pages]]&lt;=699,"Long",Table1[[#This Row],[Pages]]&gt;=700,"Epic")</f>
        <v>Medium</v>
      </c>
      <c r="M5623" t="str" cm="1">
        <f t="array" ref="M5623">_xlfn.IFS(Table1[[#This Row],[Ratings_Count]]&gt;=1000000,"Mega Popular",Table1[[#This Row],[Ratings_Count]]&gt;=100000,"Popular",Table1[[#This Row],[Ratings_Count]]&gt;=10000,"Mid Popular",Table1[[#This Row],[Ratings_Count]]&lt;10000,"Niche")</f>
        <v>Niche</v>
      </c>
      <c r="N5623" t="str">
        <f>IF(AND(Table1[[#This Row],[Rating]]&gt;=4.2, Table1[[#This Row],[Ratings_Count]]&lt;10000), "Hidden Gem", "Not a Hidden Gem")</f>
        <v>Not a Hidden Gem</v>
      </c>
    </row>
    <row r="5624" spans="1:14" x14ac:dyDescent="0.25">
      <c r="A5624" t="s">
        <v>8898</v>
      </c>
      <c r="B5624" t="s">
        <v>8899</v>
      </c>
      <c r="C5624">
        <v>3.83</v>
      </c>
      <c r="D5624" t="s">
        <v>11</v>
      </c>
      <c r="E5624">
        <v>420</v>
      </c>
      <c r="F5624">
        <v>3036</v>
      </c>
      <c r="G5624">
        <v>216</v>
      </c>
      <c r="H5624">
        <v>1999</v>
      </c>
      <c r="I5624" t="s">
        <v>8284</v>
      </c>
      <c r="J5624" t="s">
        <v>13</v>
      </c>
      <c r="K5624" t="str" cm="1">
        <f t="array" ref="K5624">_xlfn.IFS(Table1[[#This Row],[Rating]] &gt;=4.5, "Elite",Table1[[#This Row],[Rating]]&gt;=4, "Highly Rated", Table1[[#This Row],[Rating]]&gt;=3.5,"Above Average", Table1[[#This Row],[Rating]]&lt;3.5, "Average or Below")</f>
        <v>Above Average</v>
      </c>
      <c r="L5624" t="str" cm="1">
        <f t="array" ref="L5624">_xlfn.IFS(Table1[[#This Row],[Pages]]&lt;=150,"Very Short",Table1[[#This Row],[Pages]]&lt;=299,"Short",Table1[[#This Row],[Pages]]&lt;=499,"Medium",Table1[[#This Row],[Pages]]&lt;=699,"Long",Table1[[#This Row],[Pages]]&gt;=700,"Epic")</f>
        <v>Medium</v>
      </c>
      <c r="M5624" t="str" cm="1">
        <f t="array" ref="M5624">_xlfn.IFS(Table1[[#This Row],[Ratings_Count]]&gt;=1000000,"Mega Popular",Table1[[#This Row],[Ratings_Count]]&gt;=100000,"Popular",Table1[[#This Row],[Ratings_Count]]&gt;=10000,"Mid Popular",Table1[[#This Row],[Ratings_Count]]&lt;10000,"Niche")</f>
        <v>Niche</v>
      </c>
      <c r="N5624" t="str">
        <f>IF(AND(Table1[[#This Row],[Rating]]&gt;=4.2, Table1[[#This Row],[Ratings_Count]]&lt;10000), "Hidden Gem", "Not a Hidden Gem")</f>
        <v>Not a Hidden Gem</v>
      </c>
    </row>
    <row r="5625" spans="1:14" x14ac:dyDescent="0.25">
      <c r="A5625" t="s">
        <v>8925</v>
      </c>
      <c r="B5625" t="s">
        <v>8926</v>
      </c>
      <c r="C5625">
        <v>3.83</v>
      </c>
      <c r="D5625" t="s">
        <v>11</v>
      </c>
      <c r="E5625">
        <v>830</v>
      </c>
      <c r="F5625">
        <v>13212</v>
      </c>
      <c r="G5625">
        <v>394</v>
      </c>
      <c r="H5625">
        <v>1999</v>
      </c>
      <c r="I5625" t="s">
        <v>2025</v>
      </c>
      <c r="J5625" t="s">
        <v>2014</v>
      </c>
      <c r="K5625" t="str" cm="1">
        <f t="array" ref="K5625">_xlfn.IFS(Table1[[#This Row],[Rating]] &gt;=4.5, "Elite",Table1[[#This Row],[Rating]]&gt;=4, "Highly Rated", Table1[[#This Row],[Rating]]&gt;=3.5,"Above Average", Table1[[#This Row],[Rating]]&lt;3.5, "Average or Below")</f>
        <v>Above Average</v>
      </c>
      <c r="L5625" t="str" cm="1">
        <f t="array" ref="L5625">_xlfn.IFS(Table1[[#This Row],[Pages]]&lt;=150,"Very Short",Table1[[#This Row],[Pages]]&lt;=299,"Short",Table1[[#This Row],[Pages]]&lt;=499,"Medium",Table1[[#This Row],[Pages]]&lt;=699,"Long",Table1[[#This Row],[Pages]]&gt;=700,"Epic")</f>
        <v>Epic</v>
      </c>
      <c r="M5625" t="str" cm="1">
        <f t="array" ref="M5625">_xlfn.IFS(Table1[[#This Row],[Ratings_Count]]&gt;=1000000,"Mega Popular",Table1[[#This Row],[Ratings_Count]]&gt;=100000,"Popular",Table1[[#This Row],[Ratings_Count]]&gt;=10000,"Mid Popular",Table1[[#This Row],[Ratings_Count]]&lt;10000,"Niche")</f>
        <v>Mid Popular</v>
      </c>
      <c r="N5625" t="str">
        <f>IF(AND(Table1[[#This Row],[Rating]]&gt;=4.2, Table1[[#This Row],[Ratings_Count]]&lt;10000), "Hidden Gem", "Not a Hidden Gem")</f>
        <v>Not a Hidden Gem</v>
      </c>
    </row>
    <row r="5626" spans="1:14" x14ac:dyDescent="0.25">
      <c r="A5626" t="s">
        <v>9018</v>
      </c>
      <c r="B5626" t="s">
        <v>9019</v>
      </c>
      <c r="C5626">
        <v>3.83</v>
      </c>
      <c r="D5626" t="s">
        <v>11</v>
      </c>
      <c r="E5626">
        <v>208</v>
      </c>
      <c r="F5626">
        <v>71133</v>
      </c>
      <c r="G5626">
        <v>3741</v>
      </c>
      <c r="H5626">
        <v>1999</v>
      </c>
      <c r="I5626" t="s">
        <v>2034</v>
      </c>
      <c r="J5626" t="s">
        <v>2014</v>
      </c>
      <c r="K5626" t="str" cm="1">
        <f t="array" ref="K5626">_xlfn.IFS(Table1[[#This Row],[Rating]] &gt;=4.5, "Elite",Table1[[#This Row],[Rating]]&gt;=4, "Highly Rated", Table1[[#This Row],[Rating]]&gt;=3.5,"Above Average", Table1[[#This Row],[Rating]]&lt;3.5, "Average or Below")</f>
        <v>Above Average</v>
      </c>
      <c r="L5626" t="str" cm="1">
        <f t="array" ref="L5626">_xlfn.IFS(Table1[[#This Row],[Pages]]&lt;=150,"Very Short",Table1[[#This Row],[Pages]]&lt;=299,"Short",Table1[[#This Row],[Pages]]&lt;=499,"Medium",Table1[[#This Row],[Pages]]&lt;=699,"Long",Table1[[#This Row],[Pages]]&gt;=700,"Epic")</f>
        <v>Short</v>
      </c>
      <c r="M5626" t="str" cm="1">
        <f t="array" ref="M5626">_xlfn.IFS(Table1[[#This Row],[Ratings_Count]]&gt;=1000000,"Mega Popular",Table1[[#This Row],[Ratings_Count]]&gt;=100000,"Popular",Table1[[#This Row],[Ratings_Count]]&gt;=10000,"Mid Popular",Table1[[#This Row],[Ratings_Count]]&lt;10000,"Niche")</f>
        <v>Mid Popular</v>
      </c>
      <c r="N5626" t="str">
        <f>IF(AND(Table1[[#This Row],[Rating]]&gt;=4.2, Table1[[#This Row],[Ratings_Count]]&lt;10000), "Hidden Gem", "Not a Hidden Gem")</f>
        <v>Not a Hidden Gem</v>
      </c>
    </row>
    <row r="5627" spans="1:14" x14ac:dyDescent="0.25">
      <c r="A5627" t="s">
        <v>9170</v>
      </c>
      <c r="B5627" t="s">
        <v>9171</v>
      </c>
      <c r="C5627">
        <v>3.83</v>
      </c>
      <c r="D5627" t="s">
        <v>11</v>
      </c>
      <c r="E5627">
        <v>240</v>
      </c>
      <c r="F5627">
        <v>69</v>
      </c>
      <c r="G5627">
        <v>11</v>
      </c>
      <c r="H5627">
        <v>1998</v>
      </c>
      <c r="I5627" t="s">
        <v>47</v>
      </c>
      <c r="J5627" t="s">
        <v>13</v>
      </c>
      <c r="K5627" t="str" cm="1">
        <f t="array" ref="K5627">_xlfn.IFS(Table1[[#This Row],[Rating]] &gt;=4.5, "Elite",Table1[[#This Row],[Rating]]&gt;=4, "Highly Rated", Table1[[#This Row],[Rating]]&gt;=3.5,"Above Average", Table1[[#This Row],[Rating]]&lt;3.5, "Average or Below")</f>
        <v>Above Average</v>
      </c>
      <c r="L5627" t="str" cm="1">
        <f t="array" ref="L5627">_xlfn.IFS(Table1[[#This Row],[Pages]]&lt;=150,"Very Short",Table1[[#This Row],[Pages]]&lt;=299,"Short",Table1[[#This Row],[Pages]]&lt;=499,"Medium",Table1[[#This Row],[Pages]]&lt;=699,"Long",Table1[[#This Row],[Pages]]&gt;=700,"Epic")</f>
        <v>Short</v>
      </c>
      <c r="M5627" t="str" cm="1">
        <f t="array" ref="M5627">_xlfn.IFS(Table1[[#This Row],[Ratings_Count]]&gt;=1000000,"Mega Popular",Table1[[#This Row],[Ratings_Count]]&gt;=100000,"Popular",Table1[[#This Row],[Ratings_Count]]&gt;=10000,"Mid Popular",Table1[[#This Row],[Ratings_Count]]&lt;10000,"Niche")</f>
        <v>Niche</v>
      </c>
      <c r="N5627" t="str">
        <f>IF(AND(Table1[[#This Row],[Rating]]&gt;=4.2, Table1[[#This Row],[Ratings_Count]]&lt;10000), "Hidden Gem", "Not a Hidden Gem")</f>
        <v>Not a Hidden Gem</v>
      </c>
    </row>
    <row r="5628" spans="1:14" x14ac:dyDescent="0.25">
      <c r="A5628" t="s">
        <v>9199</v>
      </c>
      <c r="B5628" t="s">
        <v>9200</v>
      </c>
      <c r="C5628">
        <v>3.83</v>
      </c>
      <c r="D5628" t="s">
        <v>11</v>
      </c>
      <c r="E5628">
        <v>469</v>
      </c>
      <c r="F5628">
        <v>225</v>
      </c>
      <c r="G5628">
        <v>16</v>
      </c>
      <c r="H5628">
        <v>1998</v>
      </c>
      <c r="I5628" t="s">
        <v>4343</v>
      </c>
      <c r="J5628" t="s">
        <v>13</v>
      </c>
      <c r="K5628" t="str" cm="1">
        <f t="array" ref="K5628">_xlfn.IFS(Table1[[#This Row],[Rating]] &gt;=4.5, "Elite",Table1[[#This Row],[Rating]]&gt;=4, "Highly Rated", Table1[[#This Row],[Rating]]&gt;=3.5,"Above Average", Table1[[#This Row],[Rating]]&lt;3.5, "Average or Below")</f>
        <v>Above Average</v>
      </c>
      <c r="L5628" t="str" cm="1">
        <f t="array" ref="L5628">_xlfn.IFS(Table1[[#This Row],[Pages]]&lt;=150,"Very Short",Table1[[#This Row],[Pages]]&lt;=299,"Short",Table1[[#This Row],[Pages]]&lt;=499,"Medium",Table1[[#This Row],[Pages]]&lt;=699,"Long",Table1[[#This Row],[Pages]]&gt;=700,"Epic")</f>
        <v>Medium</v>
      </c>
      <c r="M5628" t="str" cm="1">
        <f t="array" ref="M5628">_xlfn.IFS(Table1[[#This Row],[Ratings_Count]]&gt;=1000000,"Mega Popular",Table1[[#This Row],[Ratings_Count]]&gt;=100000,"Popular",Table1[[#This Row],[Ratings_Count]]&gt;=10000,"Mid Popular",Table1[[#This Row],[Ratings_Count]]&lt;10000,"Niche")</f>
        <v>Niche</v>
      </c>
      <c r="N5628" t="str">
        <f>IF(AND(Table1[[#This Row],[Rating]]&gt;=4.2, Table1[[#This Row],[Ratings_Count]]&lt;10000), "Hidden Gem", "Not a Hidden Gem")</f>
        <v>Not a Hidden Gem</v>
      </c>
    </row>
    <row r="5629" spans="1:14" x14ac:dyDescent="0.25">
      <c r="A5629" t="s">
        <v>9259</v>
      </c>
      <c r="B5629" t="s">
        <v>966</v>
      </c>
      <c r="C5629">
        <v>3.83</v>
      </c>
      <c r="D5629" t="s">
        <v>11</v>
      </c>
      <c r="E5629">
        <v>528</v>
      </c>
      <c r="F5629">
        <v>34550</v>
      </c>
      <c r="G5629">
        <v>1679</v>
      </c>
      <c r="H5629">
        <v>1998</v>
      </c>
      <c r="I5629" t="s">
        <v>77</v>
      </c>
      <c r="J5629" t="s">
        <v>13</v>
      </c>
      <c r="K5629" t="str" cm="1">
        <f t="array" ref="K5629">_xlfn.IFS(Table1[[#This Row],[Rating]] &gt;=4.5, "Elite",Table1[[#This Row],[Rating]]&gt;=4, "Highly Rated", Table1[[#This Row],[Rating]]&gt;=3.5,"Above Average", Table1[[#This Row],[Rating]]&lt;3.5, "Average or Below")</f>
        <v>Above Average</v>
      </c>
      <c r="L5629" t="str" cm="1">
        <f t="array" ref="L5629">_xlfn.IFS(Table1[[#This Row],[Pages]]&lt;=150,"Very Short",Table1[[#This Row],[Pages]]&lt;=299,"Short",Table1[[#This Row],[Pages]]&lt;=499,"Medium",Table1[[#This Row],[Pages]]&lt;=699,"Long",Table1[[#This Row],[Pages]]&gt;=700,"Epic")</f>
        <v>Long</v>
      </c>
      <c r="M5629" t="str" cm="1">
        <f t="array" ref="M5629">_xlfn.IFS(Table1[[#This Row],[Ratings_Count]]&gt;=1000000,"Mega Popular",Table1[[#This Row],[Ratings_Count]]&gt;=100000,"Popular",Table1[[#This Row],[Ratings_Count]]&gt;=10000,"Mid Popular",Table1[[#This Row],[Ratings_Count]]&lt;10000,"Niche")</f>
        <v>Mid Popular</v>
      </c>
      <c r="N5629" t="str">
        <f>IF(AND(Table1[[#This Row],[Rating]]&gt;=4.2, Table1[[#This Row],[Ratings_Count]]&lt;10000), "Hidden Gem", "Not a Hidden Gem")</f>
        <v>Not a Hidden Gem</v>
      </c>
    </row>
    <row r="5630" spans="1:14" x14ac:dyDescent="0.25">
      <c r="A5630" t="s">
        <v>9454</v>
      </c>
      <c r="B5630" t="s">
        <v>9455</v>
      </c>
      <c r="C5630">
        <v>3.83</v>
      </c>
      <c r="D5630" t="s">
        <v>11</v>
      </c>
      <c r="E5630">
        <v>192</v>
      </c>
      <c r="F5630">
        <v>2201</v>
      </c>
      <c r="G5630">
        <v>218</v>
      </c>
      <c r="H5630">
        <v>2019</v>
      </c>
      <c r="I5630" t="s">
        <v>2137</v>
      </c>
      <c r="J5630" t="s">
        <v>2014</v>
      </c>
      <c r="K5630" t="str" cm="1">
        <f t="array" ref="K5630">_xlfn.IFS(Table1[[#This Row],[Rating]] &gt;=4.5, "Elite",Table1[[#This Row],[Rating]]&gt;=4, "Highly Rated", Table1[[#This Row],[Rating]]&gt;=3.5,"Above Average", Table1[[#This Row],[Rating]]&lt;3.5, "Average or Below")</f>
        <v>Above Average</v>
      </c>
      <c r="L5630" t="str" cm="1">
        <f t="array" ref="L5630">_xlfn.IFS(Table1[[#This Row],[Pages]]&lt;=150,"Very Short",Table1[[#This Row],[Pages]]&lt;=299,"Short",Table1[[#This Row],[Pages]]&lt;=499,"Medium",Table1[[#This Row],[Pages]]&lt;=699,"Long",Table1[[#This Row],[Pages]]&gt;=700,"Epic")</f>
        <v>Short</v>
      </c>
      <c r="M5630" t="str" cm="1">
        <f t="array" ref="M5630">_xlfn.IFS(Table1[[#This Row],[Ratings_Count]]&gt;=1000000,"Mega Popular",Table1[[#This Row],[Ratings_Count]]&gt;=100000,"Popular",Table1[[#This Row],[Ratings_Count]]&gt;=10000,"Mid Popular",Table1[[#This Row],[Ratings_Count]]&lt;10000,"Niche")</f>
        <v>Niche</v>
      </c>
      <c r="N5630" t="str">
        <f>IF(AND(Table1[[#This Row],[Rating]]&gt;=4.2, Table1[[#This Row],[Ratings_Count]]&lt;10000), "Hidden Gem", "Not a Hidden Gem")</f>
        <v>Not a Hidden Gem</v>
      </c>
    </row>
    <row r="5631" spans="1:14" x14ac:dyDescent="0.25">
      <c r="A5631" t="s">
        <v>9689</v>
      </c>
      <c r="B5631" t="s">
        <v>9690</v>
      </c>
      <c r="C5631">
        <v>3.83</v>
      </c>
      <c r="D5631" t="s">
        <v>11</v>
      </c>
      <c r="E5631">
        <v>249</v>
      </c>
      <c r="F5631">
        <v>12131</v>
      </c>
      <c r="G5631">
        <v>319</v>
      </c>
      <c r="H5631">
        <v>1979</v>
      </c>
      <c r="I5631" t="s">
        <v>2082</v>
      </c>
      <c r="J5631" t="s">
        <v>2014</v>
      </c>
      <c r="K5631" t="str" cm="1">
        <f t="array" ref="K5631">_xlfn.IFS(Table1[[#This Row],[Rating]] &gt;=4.5, "Elite",Table1[[#This Row],[Rating]]&gt;=4, "Highly Rated", Table1[[#This Row],[Rating]]&gt;=3.5,"Above Average", Table1[[#This Row],[Rating]]&lt;3.5, "Average or Below")</f>
        <v>Above Average</v>
      </c>
      <c r="L5631" t="str" cm="1">
        <f t="array" ref="L5631">_xlfn.IFS(Table1[[#This Row],[Pages]]&lt;=150,"Very Short",Table1[[#This Row],[Pages]]&lt;=299,"Short",Table1[[#This Row],[Pages]]&lt;=499,"Medium",Table1[[#This Row],[Pages]]&lt;=699,"Long",Table1[[#This Row],[Pages]]&gt;=700,"Epic")</f>
        <v>Short</v>
      </c>
      <c r="M5631" t="str" cm="1">
        <f t="array" ref="M5631">_xlfn.IFS(Table1[[#This Row],[Ratings_Count]]&gt;=1000000,"Mega Popular",Table1[[#This Row],[Ratings_Count]]&gt;=100000,"Popular",Table1[[#This Row],[Ratings_Count]]&gt;=10000,"Mid Popular",Table1[[#This Row],[Ratings_Count]]&lt;10000,"Niche")</f>
        <v>Mid Popular</v>
      </c>
      <c r="N5631" t="str">
        <f>IF(AND(Table1[[#This Row],[Rating]]&gt;=4.2, Table1[[#This Row],[Ratings_Count]]&lt;10000), "Hidden Gem", "Not a Hidden Gem")</f>
        <v>Not a Hidden Gem</v>
      </c>
    </row>
    <row r="5632" spans="1:14" x14ac:dyDescent="0.25">
      <c r="A5632" t="s">
        <v>1921</v>
      </c>
      <c r="B5632" t="s">
        <v>2587</v>
      </c>
      <c r="C5632">
        <v>3.83</v>
      </c>
      <c r="D5632" t="s">
        <v>11</v>
      </c>
      <c r="E5632">
        <v>263</v>
      </c>
      <c r="F5632">
        <v>62368</v>
      </c>
      <c r="G5632">
        <v>1291</v>
      </c>
      <c r="H5632">
        <v>2011</v>
      </c>
      <c r="I5632" t="s">
        <v>4796</v>
      </c>
      <c r="J5632" t="s">
        <v>2014</v>
      </c>
      <c r="K5632" t="str" cm="1">
        <f t="array" ref="K5632">_xlfn.IFS(Table1[[#This Row],[Rating]] &gt;=4.5, "Elite",Table1[[#This Row],[Rating]]&gt;=4, "Highly Rated", Table1[[#This Row],[Rating]]&gt;=3.5,"Above Average", Table1[[#This Row],[Rating]]&lt;3.5, "Average or Below")</f>
        <v>Above Average</v>
      </c>
      <c r="L5632" t="str" cm="1">
        <f t="array" ref="L5632">_xlfn.IFS(Table1[[#This Row],[Pages]]&lt;=150,"Very Short",Table1[[#This Row],[Pages]]&lt;=299,"Short",Table1[[#This Row],[Pages]]&lt;=499,"Medium",Table1[[#This Row],[Pages]]&lt;=699,"Long",Table1[[#This Row],[Pages]]&gt;=700,"Epic")</f>
        <v>Short</v>
      </c>
      <c r="M5632" t="str" cm="1">
        <f t="array" ref="M5632">_xlfn.IFS(Table1[[#This Row],[Ratings_Count]]&gt;=1000000,"Mega Popular",Table1[[#This Row],[Ratings_Count]]&gt;=100000,"Popular",Table1[[#This Row],[Ratings_Count]]&gt;=10000,"Mid Popular",Table1[[#This Row],[Ratings_Count]]&lt;10000,"Niche")</f>
        <v>Mid Popular</v>
      </c>
      <c r="N5632" t="str">
        <f>IF(AND(Table1[[#This Row],[Rating]]&gt;=4.2, Table1[[#This Row],[Ratings_Count]]&lt;10000), "Hidden Gem", "Not a Hidden Gem")</f>
        <v>Not a Hidden Gem</v>
      </c>
    </row>
    <row r="5633" spans="1:14" x14ac:dyDescent="0.25">
      <c r="A5633" t="s">
        <v>9801</v>
      </c>
      <c r="B5633" t="s">
        <v>9019</v>
      </c>
      <c r="C5633">
        <v>3.83</v>
      </c>
      <c r="D5633" t="s">
        <v>11</v>
      </c>
      <c r="E5633">
        <v>241</v>
      </c>
      <c r="F5633">
        <v>781</v>
      </c>
      <c r="G5633">
        <v>93</v>
      </c>
      <c r="H5633">
        <v>2015</v>
      </c>
      <c r="I5633" t="s">
        <v>9802</v>
      </c>
      <c r="J5633" t="s">
        <v>2014</v>
      </c>
      <c r="K5633" t="str" cm="1">
        <f t="array" ref="K5633">_xlfn.IFS(Table1[[#This Row],[Rating]] &gt;=4.5, "Elite",Table1[[#This Row],[Rating]]&gt;=4, "Highly Rated", Table1[[#This Row],[Rating]]&gt;=3.5,"Above Average", Table1[[#This Row],[Rating]]&lt;3.5, "Average or Below")</f>
        <v>Above Average</v>
      </c>
      <c r="L5633" t="str" cm="1">
        <f t="array" ref="L5633">_xlfn.IFS(Table1[[#This Row],[Pages]]&lt;=150,"Very Short",Table1[[#This Row],[Pages]]&lt;=299,"Short",Table1[[#This Row],[Pages]]&lt;=499,"Medium",Table1[[#This Row],[Pages]]&lt;=699,"Long",Table1[[#This Row],[Pages]]&gt;=700,"Epic")</f>
        <v>Short</v>
      </c>
      <c r="M5633" t="str" cm="1">
        <f t="array" ref="M5633">_xlfn.IFS(Table1[[#This Row],[Ratings_Count]]&gt;=1000000,"Mega Popular",Table1[[#This Row],[Ratings_Count]]&gt;=100000,"Popular",Table1[[#This Row],[Ratings_Count]]&gt;=10000,"Mid Popular",Table1[[#This Row],[Ratings_Count]]&lt;10000,"Niche")</f>
        <v>Niche</v>
      </c>
      <c r="N5633" t="str">
        <f>IF(AND(Table1[[#This Row],[Rating]]&gt;=4.2, Table1[[#This Row],[Ratings_Count]]&lt;10000), "Hidden Gem", "Not a Hidden Gem")</f>
        <v>Not a Hidden Gem</v>
      </c>
    </row>
    <row r="5634" spans="1:14" x14ac:dyDescent="0.25">
      <c r="A5634" t="s">
        <v>9936</v>
      </c>
      <c r="B5634" t="s">
        <v>4789</v>
      </c>
      <c r="C5634">
        <v>3.83</v>
      </c>
      <c r="D5634" t="s">
        <v>11</v>
      </c>
      <c r="E5634">
        <v>320</v>
      </c>
      <c r="F5634">
        <v>1205</v>
      </c>
      <c r="G5634">
        <v>100</v>
      </c>
      <c r="H5634">
        <v>1993</v>
      </c>
      <c r="I5634" t="s">
        <v>2085</v>
      </c>
      <c r="J5634" t="s">
        <v>2014</v>
      </c>
      <c r="K5634" t="str" cm="1">
        <f t="array" ref="K5634">_xlfn.IFS(Table1[[#This Row],[Rating]] &gt;=4.5, "Elite",Table1[[#This Row],[Rating]]&gt;=4, "Highly Rated", Table1[[#This Row],[Rating]]&gt;=3.5,"Above Average", Table1[[#This Row],[Rating]]&lt;3.5, "Average or Below")</f>
        <v>Above Average</v>
      </c>
      <c r="L5634" t="str" cm="1">
        <f t="array" ref="L5634">_xlfn.IFS(Table1[[#This Row],[Pages]]&lt;=150,"Very Short",Table1[[#This Row],[Pages]]&lt;=299,"Short",Table1[[#This Row],[Pages]]&lt;=499,"Medium",Table1[[#This Row],[Pages]]&lt;=699,"Long",Table1[[#This Row],[Pages]]&gt;=700,"Epic")</f>
        <v>Medium</v>
      </c>
      <c r="M5634" t="str" cm="1">
        <f t="array" ref="M5634">_xlfn.IFS(Table1[[#This Row],[Ratings_Count]]&gt;=1000000,"Mega Popular",Table1[[#This Row],[Ratings_Count]]&gt;=100000,"Popular",Table1[[#This Row],[Ratings_Count]]&gt;=10000,"Mid Popular",Table1[[#This Row],[Ratings_Count]]&lt;10000,"Niche")</f>
        <v>Niche</v>
      </c>
      <c r="N5634" t="str">
        <f>IF(AND(Table1[[#This Row],[Rating]]&gt;=4.2, Table1[[#This Row],[Ratings_Count]]&lt;10000), "Hidden Gem", "Not a Hidden Gem")</f>
        <v>Not a Hidden Gem</v>
      </c>
    </row>
    <row r="5635" spans="1:14" x14ac:dyDescent="0.25">
      <c r="A5635" t="s">
        <v>3299</v>
      </c>
      <c r="B5635" t="s">
        <v>9956</v>
      </c>
      <c r="C5635">
        <v>3.83</v>
      </c>
      <c r="D5635" t="s">
        <v>11</v>
      </c>
      <c r="E5635">
        <v>190</v>
      </c>
      <c r="F5635">
        <v>325</v>
      </c>
      <c r="G5635">
        <v>22</v>
      </c>
      <c r="H5635">
        <v>1964</v>
      </c>
      <c r="I5635" t="s">
        <v>2085</v>
      </c>
      <c r="J5635" t="s">
        <v>2014</v>
      </c>
      <c r="K5635" t="str" cm="1">
        <f t="array" ref="K5635">_xlfn.IFS(Table1[[#This Row],[Rating]] &gt;=4.5, "Elite",Table1[[#This Row],[Rating]]&gt;=4, "Highly Rated", Table1[[#This Row],[Rating]]&gt;=3.5,"Above Average", Table1[[#This Row],[Rating]]&lt;3.5, "Average or Below")</f>
        <v>Above Average</v>
      </c>
      <c r="L5635" t="str" cm="1">
        <f t="array" ref="L5635">_xlfn.IFS(Table1[[#This Row],[Pages]]&lt;=150,"Very Short",Table1[[#This Row],[Pages]]&lt;=299,"Short",Table1[[#This Row],[Pages]]&lt;=499,"Medium",Table1[[#This Row],[Pages]]&lt;=699,"Long",Table1[[#This Row],[Pages]]&gt;=700,"Epic")</f>
        <v>Short</v>
      </c>
      <c r="M5635" t="str" cm="1">
        <f t="array" ref="M5635">_xlfn.IFS(Table1[[#This Row],[Ratings_Count]]&gt;=1000000,"Mega Popular",Table1[[#This Row],[Ratings_Count]]&gt;=100000,"Popular",Table1[[#This Row],[Ratings_Count]]&gt;=10000,"Mid Popular",Table1[[#This Row],[Ratings_Count]]&lt;10000,"Niche")</f>
        <v>Niche</v>
      </c>
      <c r="N5635" t="str">
        <f>IF(AND(Table1[[#This Row],[Rating]]&gt;=4.2, Table1[[#This Row],[Ratings_Count]]&lt;10000), "Hidden Gem", "Not a Hidden Gem")</f>
        <v>Not a Hidden Gem</v>
      </c>
    </row>
    <row r="5636" spans="1:14" x14ac:dyDescent="0.25">
      <c r="A5636" t="s">
        <v>10064</v>
      </c>
      <c r="B5636" t="s">
        <v>521</v>
      </c>
      <c r="C5636">
        <v>3.83</v>
      </c>
      <c r="D5636" t="s">
        <v>11</v>
      </c>
      <c r="E5636">
        <v>299</v>
      </c>
      <c r="F5636">
        <v>45712</v>
      </c>
      <c r="G5636">
        <v>2257</v>
      </c>
      <c r="H5636">
        <v>1990</v>
      </c>
      <c r="I5636" t="s">
        <v>314</v>
      </c>
      <c r="J5636" t="s">
        <v>13</v>
      </c>
      <c r="K5636" t="str" cm="1">
        <f t="array" ref="K5636">_xlfn.IFS(Table1[[#This Row],[Rating]] &gt;=4.5, "Elite",Table1[[#This Row],[Rating]]&gt;=4, "Highly Rated", Table1[[#This Row],[Rating]]&gt;=3.5,"Above Average", Table1[[#This Row],[Rating]]&lt;3.5, "Average or Below")</f>
        <v>Above Average</v>
      </c>
      <c r="L5636" t="str" cm="1">
        <f t="array" ref="L5636">_xlfn.IFS(Table1[[#This Row],[Pages]]&lt;=150,"Very Short",Table1[[#This Row],[Pages]]&lt;=299,"Short",Table1[[#This Row],[Pages]]&lt;=499,"Medium",Table1[[#This Row],[Pages]]&lt;=699,"Long",Table1[[#This Row],[Pages]]&gt;=700,"Epic")</f>
        <v>Short</v>
      </c>
      <c r="M5636" t="str" cm="1">
        <f t="array" ref="M5636">_xlfn.IFS(Table1[[#This Row],[Ratings_Count]]&gt;=1000000,"Mega Popular",Table1[[#This Row],[Ratings_Count]]&gt;=100000,"Popular",Table1[[#This Row],[Ratings_Count]]&gt;=10000,"Mid Popular",Table1[[#This Row],[Ratings_Count]]&lt;10000,"Niche")</f>
        <v>Mid Popular</v>
      </c>
      <c r="N5636" t="str">
        <f>IF(AND(Table1[[#This Row],[Rating]]&gt;=4.2, Table1[[#This Row],[Ratings_Count]]&lt;10000), "Hidden Gem", "Not a Hidden Gem")</f>
        <v>Not a Hidden Gem</v>
      </c>
    </row>
    <row r="5637" spans="1:14" x14ac:dyDescent="0.25">
      <c r="A5637" t="s">
        <v>10080</v>
      </c>
      <c r="B5637" t="s">
        <v>10081</v>
      </c>
      <c r="C5637">
        <v>3.83</v>
      </c>
      <c r="D5637" t="s">
        <v>11</v>
      </c>
      <c r="E5637">
        <v>292</v>
      </c>
      <c r="F5637">
        <v>2699</v>
      </c>
      <c r="G5637">
        <v>142</v>
      </c>
      <c r="H5637">
        <v>1970</v>
      </c>
      <c r="I5637" t="s">
        <v>408</v>
      </c>
      <c r="J5637" t="s">
        <v>13</v>
      </c>
      <c r="K5637" t="str" cm="1">
        <f t="array" ref="K5637">_xlfn.IFS(Table1[[#This Row],[Rating]] &gt;=4.5, "Elite",Table1[[#This Row],[Rating]]&gt;=4, "Highly Rated", Table1[[#This Row],[Rating]]&gt;=3.5,"Above Average", Table1[[#This Row],[Rating]]&lt;3.5, "Average or Below")</f>
        <v>Above Average</v>
      </c>
      <c r="L5637" t="str" cm="1">
        <f t="array" ref="L5637">_xlfn.IFS(Table1[[#This Row],[Pages]]&lt;=150,"Very Short",Table1[[#This Row],[Pages]]&lt;=299,"Short",Table1[[#This Row],[Pages]]&lt;=499,"Medium",Table1[[#This Row],[Pages]]&lt;=699,"Long",Table1[[#This Row],[Pages]]&gt;=700,"Epic")</f>
        <v>Short</v>
      </c>
      <c r="M5637" t="str" cm="1">
        <f t="array" ref="M5637">_xlfn.IFS(Table1[[#This Row],[Ratings_Count]]&gt;=1000000,"Mega Popular",Table1[[#This Row],[Ratings_Count]]&gt;=100000,"Popular",Table1[[#This Row],[Ratings_Count]]&gt;=10000,"Mid Popular",Table1[[#This Row],[Ratings_Count]]&lt;10000,"Niche")</f>
        <v>Niche</v>
      </c>
      <c r="N5637" t="str">
        <f>IF(AND(Table1[[#This Row],[Rating]]&gt;=4.2, Table1[[#This Row],[Ratings_Count]]&lt;10000), "Hidden Gem", "Not a Hidden Gem")</f>
        <v>Not a Hidden Gem</v>
      </c>
    </row>
    <row r="5638" spans="1:14" x14ac:dyDescent="0.25">
      <c r="A5638" t="s">
        <v>10098</v>
      </c>
      <c r="B5638" t="s">
        <v>3881</v>
      </c>
      <c r="C5638">
        <v>3.83</v>
      </c>
      <c r="D5638" t="s">
        <v>11</v>
      </c>
      <c r="E5638">
        <v>215</v>
      </c>
      <c r="F5638">
        <v>30231</v>
      </c>
      <c r="G5638">
        <v>1130</v>
      </c>
      <c r="H5638">
        <v>2009</v>
      </c>
      <c r="I5638" t="s">
        <v>263</v>
      </c>
      <c r="J5638" t="s">
        <v>13</v>
      </c>
      <c r="K5638" t="str" cm="1">
        <f t="array" ref="K5638">_xlfn.IFS(Table1[[#This Row],[Rating]] &gt;=4.5, "Elite",Table1[[#This Row],[Rating]]&gt;=4, "Highly Rated", Table1[[#This Row],[Rating]]&gt;=3.5,"Above Average", Table1[[#This Row],[Rating]]&lt;3.5, "Average or Below")</f>
        <v>Above Average</v>
      </c>
      <c r="L5638" t="str" cm="1">
        <f t="array" ref="L5638">_xlfn.IFS(Table1[[#This Row],[Pages]]&lt;=150,"Very Short",Table1[[#This Row],[Pages]]&lt;=299,"Short",Table1[[#This Row],[Pages]]&lt;=499,"Medium",Table1[[#This Row],[Pages]]&lt;=699,"Long",Table1[[#This Row],[Pages]]&gt;=700,"Epic")</f>
        <v>Short</v>
      </c>
      <c r="M5638" t="str" cm="1">
        <f t="array" ref="M5638">_xlfn.IFS(Table1[[#This Row],[Ratings_Count]]&gt;=1000000,"Mega Popular",Table1[[#This Row],[Ratings_Count]]&gt;=100000,"Popular",Table1[[#This Row],[Ratings_Count]]&gt;=10000,"Mid Popular",Table1[[#This Row],[Ratings_Count]]&lt;10000,"Niche")</f>
        <v>Mid Popular</v>
      </c>
      <c r="N5638" t="str">
        <f>IF(AND(Table1[[#This Row],[Rating]]&gt;=4.2, Table1[[#This Row],[Ratings_Count]]&lt;10000), "Hidden Gem", "Not a Hidden Gem")</f>
        <v>Not a Hidden Gem</v>
      </c>
    </row>
    <row r="5639" spans="1:14" x14ac:dyDescent="0.25">
      <c r="A5639" t="s">
        <v>10111</v>
      </c>
      <c r="B5639" t="s">
        <v>10112</v>
      </c>
      <c r="C5639">
        <v>3.83</v>
      </c>
      <c r="D5639" t="s">
        <v>11</v>
      </c>
      <c r="E5639">
        <v>142</v>
      </c>
      <c r="F5639">
        <v>1950</v>
      </c>
      <c r="G5639">
        <v>95</v>
      </c>
      <c r="H5639">
        <v>1990</v>
      </c>
      <c r="I5639" t="s">
        <v>114</v>
      </c>
      <c r="J5639" t="s">
        <v>13</v>
      </c>
      <c r="K5639" t="str" cm="1">
        <f t="array" ref="K5639">_xlfn.IFS(Table1[[#This Row],[Rating]] &gt;=4.5, "Elite",Table1[[#This Row],[Rating]]&gt;=4, "Highly Rated", Table1[[#This Row],[Rating]]&gt;=3.5,"Above Average", Table1[[#This Row],[Rating]]&lt;3.5, "Average or Below")</f>
        <v>Above Average</v>
      </c>
      <c r="L5639" t="str" cm="1">
        <f t="array" ref="L5639">_xlfn.IFS(Table1[[#This Row],[Pages]]&lt;=150,"Very Short",Table1[[#This Row],[Pages]]&lt;=299,"Short",Table1[[#This Row],[Pages]]&lt;=499,"Medium",Table1[[#This Row],[Pages]]&lt;=699,"Long",Table1[[#This Row],[Pages]]&gt;=700,"Epic")</f>
        <v>Very Short</v>
      </c>
      <c r="M5639" t="str" cm="1">
        <f t="array" ref="M5639">_xlfn.IFS(Table1[[#This Row],[Ratings_Count]]&gt;=1000000,"Mega Popular",Table1[[#This Row],[Ratings_Count]]&gt;=100000,"Popular",Table1[[#This Row],[Ratings_Count]]&gt;=10000,"Mid Popular",Table1[[#This Row],[Ratings_Count]]&lt;10000,"Niche")</f>
        <v>Niche</v>
      </c>
      <c r="N5639" t="str">
        <f>IF(AND(Table1[[#This Row],[Rating]]&gt;=4.2, Table1[[#This Row],[Ratings_Count]]&lt;10000), "Hidden Gem", "Not a Hidden Gem")</f>
        <v>Not a Hidden Gem</v>
      </c>
    </row>
    <row r="5640" spans="1:14" x14ac:dyDescent="0.25">
      <c r="A5640" t="s">
        <v>10468</v>
      </c>
      <c r="B5640" t="s">
        <v>886</v>
      </c>
      <c r="C5640">
        <v>3.83</v>
      </c>
      <c r="D5640" t="s">
        <v>11</v>
      </c>
      <c r="E5640">
        <v>100</v>
      </c>
      <c r="F5640">
        <v>2813</v>
      </c>
      <c r="G5640">
        <v>167</v>
      </c>
      <c r="H5640">
        <v>2010</v>
      </c>
      <c r="I5640" t="s">
        <v>10469</v>
      </c>
      <c r="J5640" t="s">
        <v>13</v>
      </c>
      <c r="K5640" t="str" cm="1">
        <f t="array" ref="K5640">_xlfn.IFS(Table1[[#This Row],[Rating]] &gt;=4.5, "Elite",Table1[[#This Row],[Rating]]&gt;=4, "Highly Rated", Table1[[#This Row],[Rating]]&gt;=3.5,"Above Average", Table1[[#This Row],[Rating]]&lt;3.5, "Average or Below")</f>
        <v>Above Average</v>
      </c>
      <c r="L5640" t="str" cm="1">
        <f t="array" ref="L5640">_xlfn.IFS(Table1[[#This Row],[Pages]]&lt;=150,"Very Short",Table1[[#This Row],[Pages]]&lt;=299,"Short",Table1[[#This Row],[Pages]]&lt;=499,"Medium",Table1[[#This Row],[Pages]]&lt;=699,"Long",Table1[[#This Row],[Pages]]&gt;=700,"Epic")</f>
        <v>Very Short</v>
      </c>
      <c r="M5640" t="str" cm="1">
        <f t="array" ref="M5640">_xlfn.IFS(Table1[[#This Row],[Ratings_Count]]&gt;=1000000,"Mega Popular",Table1[[#This Row],[Ratings_Count]]&gt;=100000,"Popular",Table1[[#This Row],[Ratings_Count]]&gt;=10000,"Mid Popular",Table1[[#This Row],[Ratings_Count]]&lt;10000,"Niche")</f>
        <v>Niche</v>
      </c>
      <c r="N5640" t="str">
        <f>IF(AND(Table1[[#This Row],[Rating]]&gt;=4.2, Table1[[#This Row],[Ratings_Count]]&lt;10000), "Hidden Gem", "Not a Hidden Gem")</f>
        <v>Not a Hidden Gem</v>
      </c>
    </row>
    <row r="5641" spans="1:14" x14ac:dyDescent="0.25">
      <c r="A5641" t="s">
        <v>3125</v>
      </c>
      <c r="B5641" t="s">
        <v>10531</v>
      </c>
      <c r="C5641">
        <v>3.83</v>
      </c>
      <c r="D5641" t="s">
        <v>11</v>
      </c>
      <c r="E5641">
        <v>204</v>
      </c>
      <c r="F5641">
        <v>3567</v>
      </c>
      <c r="G5641">
        <v>336</v>
      </c>
      <c r="H5641">
        <v>1976</v>
      </c>
      <c r="I5641" t="s">
        <v>68</v>
      </c>
      <c r="J5641" t="s">
        <v>13</v>
      </c>
      <c r="K5641" t="str" cm="1">
        <f t="array" ref="K5641">_xlfn.IFS(Table1[[#This Row],[Rating]] &gt;=4.5, "Elite",Table1[[#This Row],[Rating]]&gt;=4, "Highly Rated", Table1[[#This Row],[Rating]]&gt;=3.5,"Above Average", Table1[[#This Row],[Rating]]&lt;3.5, "Average or Below")</f>
        <v>Above Average</v>
      </c>
      <c r="L5641" t="str" cm="1">
        <f t="array" ref="L5641">_xlfn.IFS(Table1[[#This Row],[Pages]]&lt;=150,"Very Short",Table1[[#This Row],[Pages]]&lt;=299,"Short",Table1[[#This Row],[Pages]]&lt;=499,"Medium",Table1[[#This Row],[Pages]]&lt;=699,"Long",Table1[[#This Row],[Pages]]&gt;=700,"Epic")</f>
        <v>Short</v>
      </c>
      <c r="M5641" t="str" cm="1">
        <f t="array" ref="M5641">_xlfn.IFS(Table1[[#This Row],[Ratings_Count]]&gt;=1000000,"Mega Popular",Table1[[#This Row],[Ratings_Count]]&gt;=100000,"Popular",Table1[[#This Row],[Ratings_Count]]&gt;=10000,"Mid Popular",Table1[[#This Row],[Ratings_Count]]&lt;10000,"Niche")</f>
        <v>Niche</v>
      </c>
      <c r="N5641" t="str">
        <f>IF(AND(Table1[[#This Row],[Rating]]&gt;=4.2, Table1[[#This Row],[Ratings_Count]]&lt;10000), "Hidden Gem", "Not a Hidden Gem")</f>
        <v>Not a Hidden Gem</v>
      </c>
    </row>
    <row r="5642" spans="1:14" x14ac:dyDescent="0.25">
      <c r="A5642" t="s">
        <v>10711</v>
      </c>
      <c r="B5642" t="s">
        <v>10712</v>
      </c>
      <c r="C5642">
        <v>3.83</v>
      </c>
      <c r="D5642" t="s">
        <v>11</v>
      </c>
      <c r="E5642">
        <v>224</v>
      </c>
      <c r="F5642">
        <v>76</v>
      </c>
      <c r="G5642">
        <v>3</v>
      </c>
      <c r="H5642">
        <v>1984</v>
      </c>
      <c r="I5642" t="s">
        <v>10713</v>
      </c>
      <c r="J5642" t="s">
        <v>13</v>
      </c>
      <c r="K5642" t="str" cm="1">
        <f t="array" ref="K5642">_xlfn.IFS(Table1[[#This Row],[Rating]] &gt;=4.5, "Elite",Table1[[#This Row],[Rating]]&gt;=4, "Highly Rated", Table1[[#This Row],[Rating]]&gt;=3.5,"Above Average", Table1[[#This Row],[Rating]]&lt;3.5, "Average or Below")</f>
        <v>Above Average</v>
      </c>
      <c r="L5642" t="str" cm="1">
        <f t="array" ref="L5642">_xlfn.IFS(Table1[[#This Row],[Pages]]&lt;=150,"Very Short",Table1[[#This Row],[Pages]]&lt;=299,"Short",Table1[[#This Row],[Pages]]&lt;=499,"Medium",Table1[[#This Row],[Pages]]&lt;=699,"Long",Table1[[#This Row],[Pages]]&gt;=700,"Epic")</f>
        <v>Short</v>
      </c>
      <c r="M5642" t="str" cm="1">
        <f t="array" ref="M5642">_xlfn.IFS(Table1[[#This Row],[Ratings_Count]]&gt;=1000000,"Mega Popular",Table1[[#This Row],[Ratings_Count]]&gt;=100000,"Popular",Table1[[#This Row],[Ratings_Count]]&gt;=10000,"Mid Popular",Table1[[#This Row],[Ratings_Count]]&lt;10000,"Niche")</f>
        <v>Niche</v>
      </c>
      <c r="N5642" t="str">
        <f>IF(AND(Table1[[#This Row],[Rating]]&gt;=4.2, Table1[[#This Row],[Ratings_Count]]&lt;10000), "Hidden Gem", "Not a Hidden Gem")</f>
        <v>Not a Hidden Gem</v>
      </c>
    </row>
    <row r="5643" spans="1:14" x14ac:dyDescent="0.25">
      <c r="A5643" t="s">
        <v>10864</v>
      </c>
      <c r="B5643" t="s">
        <v>10865</v>
      </c>
      <c r="C5643">
        <v>3.83</v>
      </c>
      <c r="D5643" t="s">
        <v>11</v>
      </c>
      <c r="E5643">
        <v>499</v>
      </c>
      <c r="F5643">
        <v>15666</v>
      </c>
      <c r="G5643">
        <v>209</v>
      </c>
      <c r="H5643">
        <v>1991</v>
      </c>
      <c r="I5643" t="s">
        <v>10866</v>
      </c>
      <c r="J5643" t="s">
        <v>13</v>
      </c>
      <c r="K5643" t="str" cm="1">
        <f t="array" ref="K5643">_xlfn.IFS(Table1[[#This Row],[Rating]] &gt;=4.5, "Elite",Table1[[#This Row],[Rating]]&gt;=4, "Highly Rated", Table1[[#This Row],[Rating]]&gt;=3.5,"Above Average", Table1[[#This Row],[Rating]]&lt;3.5, "Average or Below")</f>
        <v>Above Average</v>
      </c>
      <c r="L5643" t="str" cm="1">
        <f t="array" ref="L5643">_xlfn.IFS(Table1[[#This Row],[Pages]]&lt;=150,"Very Short",Table1[[#This Row],[Pages]]&lt;=299,"Short",Table1[[#This Row],[Pages]]&lt;=499,"Medium",Table1[[#This Row],[Pages]]&lt;=699,"Long",Table1[[#This Row],[Pages]]&gt;=700,"Epic")</f>
        <v>Medium</v>
      </c>
      <c r="M5643" t="str" cm="1">
        <f t="array" ref="M5643">_xlfn.IFS(Table1[[#This Row],[Ratings_Count]]&gt;=1000000,"Mega Popular",Table1[[#This Row],[Ratings_Count]]&gt;=100000,"Popular",Table1[[#This Row],[Ratings_Count]]&gt;=10000,"Mid Popular",Table1[[#This Row],[Ratings_Count]]&lt;10000,"Niche")</f>
        <v>Mid Popular</v>
      </c>
      <c r="N5643" t="str">
        <f>IF(AND(Table1[[#This Row],[Rating]]&gt;=4.2, Table1[[#This Row],[Ratings_Count]]&lt;10000), "Hidden Gem", "Not a Hidden Gem")</f>
        <v>Not a Hidden Gem</v>
      </c>
    </row>
    <row r="5644" spans="1:14" x14ac:dyDescent="0.25">
      <c r="A5644" t="s">
        <v>11276</v>
      </c>
      <c r="B5644" t="s">
        <v>2159</v>
      </c>
      <c r="C5644">
        <v>3.83</v>
      </c>
      <c r="D5644" t="s">
        <v>11</v>
      </c>
      <c r="E5644">
        <v>367</v>
      </c>
      <c r="F5644">
        <v>10727</v>
      </c>
      <c r="G5644">
        <v>203</v>
      </c>
      <c r="H5644">
        <v>1992</v>
      </c>
      <c r="I5644" t="s">
        <v>11277</v>
      </c>
      <c r="J5644" t="s">
        <v>13</v>
      </c>
      <c r="K5644" t="str" cm="1">
        <f t="array" ref="K5644">_xlfn.IFS(Table1[[#This Row],[Rating]] &gt;=4.5, "Elite",Table1[[#This Row],[Rating]]&gt;=4, "Highly Rated", Table1[[#This Row],[Rating]]&gt;=3.5,"Above Average", Table1[[#This Row],[Rating]]&lt;3.5, "Average or Below")</f>
        <v>Above Average</v>
      </c>
      <c r="L5644" t="str" cm="1">
        <f t="array" ref="L5644">_xlfn.IFS(Table1[[#This Row],[Pages]]&lt;=150,"Very Short",Table1[[#This Row],[Pages]]&lt;=299,"Short",Table1[[#This Row],[Pages]]&lt;=499,"Medium",Table1[[#This Row],[Pages]]&lt;=699,"Long",Table1[[#This Row],[Pages]]&gt;=700,"Epic")</f>
        <v>Medium</v>
      </c>
      <c r="M5644" t="str" cm="1">
        <f t="array" ref="M5644">_xlfn.IFS(Table1[[#This Row],[Ratings_Count]]&gt;=1000000,"Mega Popular",Table1[[#This Row],[Ratings_Count]]&gt;=100000,"Popular",Table1[[#This Row],[Ratings_Count]]&gt;=10000,"Mid Popular",Table1[[#This Row],[Ratings_Count]]&lt;10000,"Niche")</f>
        <v>Mid Popular</v>
      </c>
      <c r="N5644" t="str">
        <f>IF(AND(Table1[[#This Row],[Rating]]&gt;=4.2, Table1[[#This Row],[Ratings_Count]]&lt;10000), "Hidden Gem", "Not a Hidden Gem")</f>
        <v>Not a Hidden Gem</v>
      </c>
    </row>
    <row r="5645" spans="1:14" x14ac:dyDescent="0.25">
      <c r="A5645" t="s">
        <v>11499</v>
      </c>
      <c r="B5645" t="s">
        <v>6804</v>
      </c>
      <c r="C5645">
        <v>3.83</v>
      </c>
      <c r="D5645" t="s">
        <v>11</v>
      </c>
      <c r="E5645">
        <v>280</v>
      </c>
      <c r="F5645">
        <v>604</v>
      </c>
      <c r="G5645">
        <v>34</v>
      </c>
      <c r="H5645">
        <v>1994</v>
      </c>
      <c r="I5645" t="s">
        <v>3045</v>
      </c>
      <c r="J5645" t="s">
        <v>13</v>
      </c>
      <c r="K5645" t="str" cm="1">
        <f t="array" ref="K5645">_xlfn.IFS(Table1[[#This Row],[Rating]] &gt;=4.5, "Elite",Table1[[#This Row],[Rating]]&gt;=4, "Highly Rated", Table1[[#This Row],[Rating]]&gt;=3.5,"Above Average", Table1[[#This Row],[Rating]]&lt;3.5, "Average or Below")</f>
        <v>Above Average</v>
      </c>
      <c r="L5645" t="str" cm="1">
        <f t="array" ref="L5645">_xlfn.IFS(Table1[[#This Row],[Pages]]&lt;=150,"Very Short",Table1[[#This Row],[Pages]]&lt;=299,"Short",Table1[[#This Row],[Pages]]&lt;=499,"Medium",Table1[[#This Row],[Pages]]&lt;=699,"Long",Table1[[#This Row],[Pages]]&gt;=700,"Epic")</f>
        <v>Short</v>
      </c>
      <c r="M5645" t="str" cm="1">
        <f t="array" ref="M5645">_xlfn.IFS(Table1[[#This Row],[Ratings_Count]]&gt;=1000000,"Mega Popular",Table1[[#This Row],[Ratings_Count]]&gt;=100000,"Popular",Table1[[#This Row],[Ratings_Count]]&gt;=10000,"Mid Popular",Table1[[#This Row],[Ratings_Count]]&lt;10000,"Niche")</f>
        <v>Niche</v>
      </c>
      <c r="N5645" t="str">
        <f>IF(AND(Table1[[#This Row],[Rating]]&gt;=4.2, Table1[[#This Row],[Ratings_Count]]&lt;10000), "Hidden Gem", "Not a Hidden Gem")</f>
        <v>Not a Hidden Gem</v>
      </c>
    </row>
    <row r="5646" spans="1:14" x14ac:dyDescent="0.25">
      <c r="A5646" t="s">
        <v>11591</v>
      </c>
      <c r="B5646" t="s">
        <v>226</v>
      </c>
      <c r="C5646">
        <v>3.83</v>
      </c>
      <c r="D5646" t="s">
        <v>11</v>
      </c>
      <c r="E5646">
        <v>718</v>
      </c>
      <c r="F5646">
        <v>304</v>
      </c>
      <c r="G5646">
        <v>8</v>
      </c>
      <c r="H5646">
        <v>1995</v>
      </c>
      <c r="I5646" t="s">
        <v>6089</v>
      </c>
      <c r="J5646" t="s">
        <v>13</v>
      </c>
      <c r="K5646" t="str" cm="1">
        <f t="array" ref="K5646">_xlfn.IFS(Table1[[#This Row],[Rating]] &gt;=4.5, "Elite",Table1[[#This Row],[Rating]]&gt;=4, "Highly Rated", Table1[[#This Row],[Rating]]&gt;=3.5,"Above Average", Table1[[#This Row],[Rating]]&lt;3.5, "Average or Below")</f>
        <v>Above Average</v>
      </c>
      <c r="L5646" t="str" cm="1">
        <f t="array" ref="L5646">_xlfn.IFS(Table1[[#This Row],[Pages]]&lt;=150,"Very Short",Table1[[#This Row],[Pages]]&lt;=299,"Short",Table1[[#This Row],[Pages]]&lt;=499,"Medium",Table1[[#This Row],[Pages]]&lt;=699,"Long",Table1[[#This Row],[Pages]]&gt;=700,"Epic")</f>
        <v>Epic</v>
      </c>
      <c r="M5646" t="str" cm="1">
        <f t="array" ref="M5646">_xlfn.IFS(Table1[[#This Row],[Ratings_Count]]&gt;=1000000,"Mega Popular",Table1[[#This Row],[Ratings_Count]]&gt;=100000,"Popular",Table1[[#This Row],[Ratings_Count]]&gt;=10000,"Mid Popular",Table1[[#This Row],[Ratings_Count]]&lt;10000,"Niche")</f>
        <v>Niche</v>
      </c>
      <c r="N5646" t="str">
        <f>IF(AND(Table1[[#This Row],[Rating]]&gt;=4.2, Table1[[#This Row],[Ratings_Count]]&lt;10000), "Hidden Gem", "Not a Hidden Gem")</f>
        <v>Not a Hidden Gem</v>
      </c>
    </row>
    <row r="5647" spans="1:14" x14ac:dyDescent="0.25">
      <c r="A5647" t="s">
        <v>11740</v>
      </c>
      <c r="B5647" t="s">
        <v>11741</v>
      </c>
      <c r="C5647">
        <v>3.83</v>
      </c>
      <c r="D5647" t="s">
        <v>11</v>
      </c>
      <c r="E5647">
        <v>188</v>
      </c>
      <c r="F5647">
        <v>4774</v>
      </c>
      <c r="G5647">
        <v>178</v>
      </c>
      <c r="H5647">
        <v>1996</v>
      </c>
      <c r="I5647" t="s">
        <v>8557</v>
      </c>
      <c r="J5647" t="s">
        <v>13</v>
      </c>
      <c r="K5647" t="str" cm="1">
        <f t="array" ref="K5647">_xlfn.IFS(Table1[[#This Row],[Rating]] &gt;=4.5, "Elite",Table1[[#This Row],[Rating]]&gt;=4, "Highly Rated", Table1[[#This Row],[Rating]]&gt;=3.5,"Above Average", Table1[[#This Row],[Rating]]&lt;3.5, "Average or Below")</f>
        <v>Above Average</v>
      </c>
      <c r="L5647" t="str" cm="1">
        <f t="array" ref="L5647">_xlfn.IFS(Table1[[#This Row],[Pages]]&lt;=150,"Very Short",Table1[[#This Row],[Pages]]&lt;=299,"Short",Table1[[#This Row],[Pages]]&lt;=499,"Medium",Table1[[#This Row],[Pages]]&lt;=699,"Long",Table1[[#This Row],[Pages]]&gt;=700,"Epic")</f>
        <v>Short</v>
      </c>
      <c r="M5647" t="str" cm="1">
        <f t="array" ref="M5647">_xlfn.IFS(Table1[[#This Row],[Ratings_Count]]&gt;=1000000,"Mega Popular",Table1[[#This Row],[Ratings_Count]]&gt;=100000,"Popular",Table1[[#This Row],[Ratings_Count]]&gt;=10000,"Mid Popular",Table1[[#This Row],[Ratings_Count]]&lt;10000,"Niche")</f>
        <v>Niche</v>
      </c>
      <c r="N5647" t="str">
        <f>IF(AND(Table1[[#This Row],[Rating]]&gt;=4.2, Table1[[#This Row],[Ratings_Count]]&lt;10000), "Hidden Gem", "Not a Hidden Gem")</f>
        <v>Not a Hidden Gem</v>
      </c>
    </row>
    <row r="5648" spans="1:14" x14ac:dyDescent="0.25">
      <c r="A5648" t="s">
        <v>11809</v>
      </c>
      <c r="B5648" t="s">
        <v>11810</v>
      </c>
      <c r="C5648">
        <v>3.83</v>
      </c>
      <c r="D5648" t="s">
        <v>11</v>
      </c>
      <c r="E5648">
        <v>352</v>
      </c>
      <c r="F5648">
        <v>578</v>
      </c>
      <c r="G5648">
        <v>41</v>
      </c>
      <c r="H5648">
        <v>1996</v>
      </c>
      <c r="I5648" t="s">
        <v>3031</v>
      </c>
      <c r="J5648" t="s">
        <v>13</v>
      </c>
      <c r="K5648" t="str" cm="1">
        <f t="array" ref="K5648">_xlfn.IFS(Table1[[#This Row],[Rating]] &gt;=4.5, "Elite",Table1[[#This Row],[Rating]]&gt;=4, "Highly Rated", Table1[[#This Row],[Rating]]&gt;=3.5,"Above Average", Table1[[#This Row],[Rating]]&lt;3.5, "Average or Below")</f>
        <v>Above Average</v>
      </c>
      <c r="L5648" t="str" cm="1">
        <f t="array" ref="L5648">_xlfn.IFS(Table1[[#This Row],[Pages]]&lt;=150,"Very Short",Table1[[#This Row],[Pages]]&lt;=299,"Short",Table1[[#This Row],[Pages]]&lt;=499,"Medium",Table1[[#This Row],[Pages]]&lt;=699,"Long",Table1[[#This Row],[Pages]]&gt;=700,"Epic")</f>
        <v>Medium</v>
      </c>
      <c r="M5648" t="str" cm="1">
        <f t="array" ref="M5648">_xlfn.IFS(Table1[[#This Row],[Ratings_Count]]&gt;=1000000,"Mega Popular",Table1[[#This Row],[Ratings_Count]]&gt;=100000,"Popular",Table1[[#This Row],[Ratings_Count]]&gt;=10000,"Mid Popular",Table1[[#This Row],[Ratings_Count]]&lt;10000,"Niche")</f>
        <v>Niche</v>
      </c>
      <c r="N5648" t="str">
        <f>IF(AND(Table1[[#This Row],[Rating]]&gt;=4.2, Table1[[#This Row],[Ratings_Count]]&lt;10000), "Hidden Gem", "Not a Hidden Gem")</f>
        <v>Not a Hidden Gem</v>
      </c>
    </row>
    <row r="5649" spans="1:14" x14ac:dyDescent="0.25">
      <c r="A5649" t="s">
        <v>11811</v>
      </c>
      <c r="B5649" t="s">
        <v>4933</v>
      </c>
      <c r="C5649">
        <v>3.83</v>
      </c>
      <c r="D5649" t="s">
        <v>11</v>
      </c>
      <c r="E5649">
        <v>336</v>
      </c>
      <c r="F5649">
        <v>646</v>
      </c>
      <c r="G5649">
        <v>11</v>
      </c>
      <c r="H5649">
        <v>1996</v>
      </c>
      <c r="I5649" t="s">
        <v>719</v>
      </c>
      <c r="J5649" t="s">
        <v>13</v>
      </c>
      <c r="K5649" t="str" cm="1">
        <f t="array" ref="K5649">_xlfn.IFS(Table1[[#This Row],[Rating]] &gt;=4.5, "Elite",Table1[[#This Row],[Rating]]&gt;=4, "Highly Rated", Table1[[#This Row],[Rating]]&gt;=3.5,"Above Average", Table1[[#This Row],[Rating]]&lt;3.5, "Average or Below")</f>
        <v>Above Average</v>
      </c>
      <c r="L5649" t="str" cm="1">
        <f t="array" ref="L5649">_xlfn.IFS(Table1[[#This Row],[Pages]]&lt;=150,"Very Short",Table1[[#This Row],[Pages]]&lt;=299,"Short",Table1[[#This Row],[Pages]]&lt;=499,"Medium",Table1[[#This Row],[Pages]]&lt;=699,"Long",Table1[[#This Row],[Pages]]&gt;=700,"Epic")</f>
        <v>Medium</v>
      </c>
      <c r="M5649" t="str" cm="1">
        <f t="array" ref="M5649">_xlfn.IFS(Table1[[#This Row],[Ratings_Count]]&gt;=1000000,"Mega Popular",Table1[[#This Row],[Ratings_Count]]&gt;=100000,"Popular",Table1[[#This Row],[Ratings_Count]]&gt;=10000,"Mid Popular",Table1[[#This Row],[Ratings_Count]]&lt;10000,"Niche")</f>
        <v>Niche</v>
      </c>
      <c r="N5649" t="str">
        <f>IF(AND(Table1[[#This Row],[Rating]]&gt;=4.2, Table1[[#This Row],[Ratings_Count]]&lt;10000), "Hidden Gem", "Not a Hidden Gem")</f>
        <v>Not a Hidden Gem</v>
      </c>
    </row>
    <row r="5650" spans="1:14" x14ac:dyDescent="0.25">
      <c r="A5650" t="s">
        <v>11821</v>
      </c>
      <c r="B5650" t="s">
        <v>2340</v>
      </c>
      <c r="C5650">
        <v>3.83</v>
      </c>
      <c r="D5650" t="s">
        <v>11</v>
      </c>
      <c r="E5650">
        <v>304</v>
      </c>
      <c r="F5650">
        <v>3178</v>
      </c>
      <c r="G5650">
        <v>229</v>
      </c>
      <c r="H5650">
        <v>1996</v>
      </c>
      <c r="I5650" t="s">
        <v>603</v>
      </c>
      <c r="J5650" t="s">
        <v>13</v>
      </c>
      <c r="K5650" t="str" cm="1">
        <f t="array" ref="K5650">_xlfn.IFS(Table1[[#This Row],[Rating]] &gt;=4.5, "Elite",Table1[[#This Row],[Rating]]&gt;=4, "Highly Rated", Table1[[#This Row],[Rating]]&gt;=3.5,"Above Average", Table1[[#This Row],[Rating]]&lt;3.5, "Average or Below")</f>
        <v>Above Average</v>
      </c>
      <c r="L5650" t="str" cm="1">
        <f t="array" ref="L5650">_xlfn.IFS(Table1[[#This Row],[Pages]]&lt;=150,"Very Short",Table1[[#This Row],[Pages]]&lt;=299,"Short",Table1[[#This Row],[Pages]]&lt;=499,"Medium",Table1[[#This Row],[Pages]]&lt;=699,"Long",Table1[[#This Row],[Pages]]&gt;=700,"Epic")</f>
        <v>Medium</v>
      </c>
      <c r="M5650" t="str" cm="1">
        <f t="array" ref="M5650">_xlfn.IFS(Table1[[#This Row],[Ratings_Count]]&gt;=1000000,"Mega Popular",Table1[[#This Row],[Ratings_Count]]&gt;=100000,"Popular",Table1[[#This Row],[Ratings_Count]]&gt;=10000,"Mid Popular",Table1[[#This Row],[Ratings_Count]]&lt;10000,"Niche")</f>
        <v>Niche</v>
      </c>
      <c r="N5650" t="str">
        <f>IF(AND(Table1[[#This Row],[Rating]]&gt;=4.2, Table1[[#This Row],[Ratings_Count]]&lt;10000), "Hidden Gem", "Not a Hidden Gem")</f>
        <v>Not a Hidden Gem</v>
      </c>
    </row>
    <row r="5651" spans="1:14" x14ac:dyDescent="0.25">
      <c r="A5651" t="s">
        <v>12172</v>
      </c>
      <c r="B5651" t="s">
        <v>291</v>
      </c>
      <c r="C5651">
        <v>3.83</v>
      </c>
      <c r="D5651" t="s">
        <v>12134</v>
      </c>
      <c r="E5651">
        <v>135</v>
      </c>
      <c r="F5651">
        <v>1414</v>
      </c>
      <c r="G5651">
        <v>82</v>
      </c>
      <c r="H5651">
        <v>2006</v>
      </c>
      <c r="I5651" t="s">
        <v>288</v>
      </c>
      <c r="J5651" t="s">
        <v>13</v>
      </c>
      <c r="K5651" t="str" cm="1">
        <f t="array" ref="K5651">_xlfn.IFS(Table1[[#This Row],[Rating]] &gt;=4.5, "Elite",Table1[[#This Row],[Rating]]&gt;=4, "Highly Rated", Table1[[#This Row],[Rating]]&gt;=3.5,"Above Average", Table1[[#This Row],[Rating]]&lt;3.5, "Average or Below")</f>
        <v>Above Average</v>
      </c>
      <c r="L5651" t="str" cm="1">
        <f t="array" ref="L5651">_xlfn.IFS(Table1[[#This Row],[Pages]]&lt;=150,"Very Short",Table1[[#This Row],[Pages]]&lt;=299,"Short",Table1[[#This Row],[Pages]]&lt;=499,"Medium",Table1[[#This Row],[Pages]]&lt;=699,"Long",Table1[[#This Row],[Pages]]&gt;=700,"Epic")</f>
        <v>Very Short</v>
      </c>
      <c r="M5651" t="str" cm="1">
        <f t="array" ref="M5651">_xlfn.IFS(Table1[[#This Row],[Ratings_Count]]&gt;=1000000,"Mega Popular",Table1[[#This Row],[Ratings_Count]]&gt;=100000,"Popular",Table1[[#This Row],[Ratings_Count]]&gt;=10000,"Mid Popular",Table1[[#This Row],[Ratings_Count]]&lt;10000,"Niche")</f>
        <v>Niche</v>
      </c>
      <c r="N5651" t="str">
        <f>IF(AND(Table1[[#This Row],[Rating]]&gt;=4.2, Table1[[#This Row],[Ratings_Count]]&lt;10000), "Hidden Gem", "Not a Hidden Gem")</f>
        <v>Not a Hidden Gem</v>
      </c>
    </row>
    <row r="5652" spans="1:14" x14ac:dyDescent="0.25">
      <c r="A5652" t="s">
        <v>12173</v>
      </c>
      <c r="B5652" t="s">
        <v>5826</v>
      </c>
      <c r="C5652">
        <v>3.83</v>
      </c>
      <c r="D5652" t="s">
        <v>12134</v>
      </c>
      <c r="E5652">
        <v>251</v>
      </c>
      <c r="F5652">
        <v>78</v>
      </c>
      <c r="G5652">
        <v>9</v>
      </c>
      <c r="H5652">
        <v>2006</v>
      </c>
      <c r="I5652" t="s">
        <v>3100</v>
      </c>
      <c r="J5652" t="s">
        <v>13</v>
      </c>
      <c r="K5652" t="str" cm="1">
        <f t="array" ref="K5652">_xlfn.IFS(Table1[[#This Row],[Rating]] &gt;=4.5, "Elite",Table1[[#This Row],[Rating]]&gt;=4, "Highly Rated", Table1[[#This Row],[Rating]]&gt;=3.5,"Above Average", Table1[[#This Row],[Rating]]&lt;3.5, "Average or Below")</f>
        <v>Above Average</v>
      </c>
      <c r="L5652" t="str" cm="1">
        <f t="array" ref="L5652">_xlfn.IFS(Table1[[#This Row],[Pages]]&lt;=150,"Very Short",Table1[[#This Row],[Pages]]&lt;=299,"Short",Table1[[#This Row],[Pages]]&lt;=499,"Medium",Table1[[#This Row],[Pages]]&lt;=699,"Long",Table1[[#This Row],[Pages]]&gt;=700,"Epic")</f>
        <v>Short</v>
      </c>
      <c r="M5652" t="str" cm="1">
        <f t="array" ref="M5652">_xlfn.IFS(Table1[[#This Row],[Ratings_Count]]&gt;=1000000,"Mega Popular",Table1[[#This Row],[Ratings_Count]]&gt;=100000,"Popular",Table1[[#This Row],[Ratings_Count]]&gt;=10000,"Mid Popular",Table1[[#This Row],[Ratings_Count]]&lt;10000,"Niche")</f>
        <v>Niche</v>
      </c>
      <c r="N5652" t="str">
        <f>IF(AND(Table1[[#This Row],[Rating]]&gt;=4.2, Table1[[#This Row],[Ratings_Count]]&lt;10000), "Hidden Gem", "Not a Hidden Gem")</f>
        <v>Not a Hidden Gem</v>
      </c>
    </row>
    <row r="5653" spans="1:14" x14ac:dyDescent="0.25">
      <c r="A5653" t="s">
        <v>12473</v>
      </c>
      <c r="B5653" t="s">
        <v>952</v>
      </c>
      <c r="C5653">
        <v>3.83</v>
      </c>
      <c r="D5653" t="s">
        <v>12134</v>
      </c>
      <c r="E5653">
        <v>227</v>
      </c>
      <c r="F5653">
        <v>3318</v>
      </c>
      <c r="G5653">
        <v>204</v>
      </c>
      <c r="H5653">
        <v>2005</v>
      </c>
      <c r="I5653" t="s">
        <v>3025</v>
      </c>
      <c r="J5653" t="s">
        <v>13</v>
      </c>
      <c r="K5653" t="str" cm="1">
        <f t="array" ref="K5653">_xlfn.IFS(Table1[[#This Row],[Rating]] &gt;=4.5, "Elite",Table1[[#This Row],[Rating]]&gt;=4, "Highly Rated", Table1[[#This Row],[Rating]]&gt;=3.5,"Above Average", Table1[[#This Row],[Rating]]&lt;3.5, "Average or Below")</f>
        <v>Above Average</v>
      </c>
      <c r="L5653" t="str" cm="1">
        <f t="array" ref="L5653">_xlfn.IFS(Table1[[#This Row],[Pages]]&lt;=150,"Very Short",Table1[[#This Row],[Pages]]&lt;=299,"Short",Table1[[#This Row],[Pages]]&lt;=499,"Medium",Table1[[#This Row],[Pages]]&lt;=699,"Long",Table1[[#This Row],[Pages]]&gt;=700,"Epic")</f>
        <v>Short</v>
      </c>
      <c r="M5653" t="str" cm="1">
        <f t="array" ref="M5653">_xlfn.IFS(Table1[[#This Row],[Ratings_Count]]&gt;=1000000,"Mega Popular",Table1[[#This Row],[Ratings_Count]]&gt;=100000,"Popular",Table1[[#This Row],[Ratings_Count]]&gt;=10000,"Mid Popular",Table1[[#This Row],[Ratings_Count]]&lt;10000,"Niche")</f>
        <v>Niche</v>
      </c>
      <c r="N5653" t="str">
        <f>IF(AND(Table1[[#This Row],[Rating]]&gt;=4.2, Table1[[#This Row],[Ratings_Count]]&lt;10000), "Hidden Gem", "Not a Hidden Gem")</f>
        <v>Not a Hidden Gem</v>
      </c>
    </row>
    <row r="5654" spans="1:14" x14ac:dyDescent="0.25">
      <c r="A5654" t="s">
        <v>12563</v>
      </c>
      <c r="B5654" t="s">
        <v>12564</v>
      </c>
      <c r="C5654">
        <v>3.83</v>
      </c>
      <c r="D5654" t="s">
        <v>12134</v>
      </c>
      <c r="E5654">
        <v>720</v>
      </c>
      <c r="F5654">
        <v>151</v>
      </c>
      <c r="G5654">
        <v>8</v>
      </c>
      <c r="H5654">
        <v>2005</v>
      </c>
      <c r="I5654" t="s">
        <v>22</v>
      </c>
      <c r="J5654" t="s">
        <v>13</v>
      </c>
      <c r="K5654" t="str" cm="1">
        <f t="array" ref="K5654">_xlfn.IFS(Table1[[#This Row],[Rating]] &gt;=4.5, "Elite",Table1[[#This Row],[Rating]]&gt;=4, "Highly Rated", Table1[[#This Row],[Rating]]&gt;=3.5,"Above Average", Table1[[#This Row],[Rating]]&lt;3.5, "Average or Below")</f>
        <v>Above Average</v>
      </c>
      <c r="L5654" t="str" cm="1">
        <f t="array" ref="L5654">_xlfn.IFS(Table1[[#This Row],[Pages]]&lt;=150,"Very Short",Table1[[#This Row],[Pages]]&lt;=299,"Short",Table1[[#This Row],[Pages]]&lt;=499,"Medium",Table1[[#This Row],[Pages]]&lt;=699,"Long",Table1[[#This Row],[Pages]]&gt;=700,"Epic")</f>
        <v>Epic</v>
      </c>
      <c r="M5654" t="str" cm="1">
        <f t="array" ref="M5654">_xlfn.IFS(Table1[[#This Row],[Ratings_Count]]&gt;=1000000,"Mega Popular",Table1[[#This Row],[Ratings_Count]]&gt;=100000,"Popular",Table1[[#This Row],[Ratings_Count]]&gt;=10000,"Mid Popular",Table1[[#This Row],[Ratings_Count]]&lt;10000,"Niche")</f>
        <v>Niche</v>
      </c>
      <c r="N5654" t="str">
        <f>IF(AND(Table1[[#This Row],[Rating]]&gt;=4.2, Table1[[#This Row],[Ratings_Count]]&lt;10000), "Hidden Gem", "Not a Hidden Gem")</f>
        <v>Not a Hidden Gem</v>
      </c>
    </row>
    <row r="5655" spans="1:14" x14ac:dyDescent="0.25">
      <c r="A5655" t="s">
        <v>12625</v>
      </c>
      <c r="B5655" t="s">
        <v>12626</v>
      </c>
      <c r="C5655">
        <v>3.83</v>
      </c>
      <c r="D5655" t="s">
        <v>12134</v>
      </c>
      <c r="E5655">
        <v>464</v>
      </c>
      <c r="F5655">
        <v>146</v>
      </c>
      <c r="G5655">
        <v>7</v>
      </c>
      <c r="H5655">
        <v>2005</v>
      </c>
      <c r="I5655" t="s">
        <v>6972</v>
      </c>
      <c r="J5655" t="s">
        <v>13</v>
      </c>
      <c r="K5655" t="str" cm="1">
        <f t="array" ref="K5655">_xlfn.IFS(Table1[[#This Row],[Rating]] &gt;=4.5, "Elite",Table1[[#This Row],[Rating]]&gt;=4, "Highly Rated", Table1[[#This Row],[Rating]]&gt;=3.5,"Above Average", Table1[[#This Row],[Rating]]&lt;3.5, "Average or Below")</f>
        <v>Above Average</v>
      </c>
      <c r="L5655" t="str" cm="1">
        <f t="array" ref="L5655">_xlfn.IFS(Table1[[#This Row],[Pages]]&lt;=150,"Very Short",Table1[[#This Row],[Pages]]&lt;=299,"Short",Table1[[#This Row],[Pages]]&lt;=499,"Medium",Table1[[#This Row],[Pages]]&lt;=699,"Long",Table1[[#This Row],[Pages]]&gt;=700,"Epic")</f>
        <v>Medium</v>
      </c>
      <c r="M5655" t="str" cm="1">
        <f t="array" ref="M5655">_xlfn.IFS(Table1[[#This Row],[Ratings_Count]]&gt;=1000000,"Mega Popular",Table1[[#This Row],[Ratings_Count]]&gt;=100000,"Popular",Table1[[#This Row],[Ratings_Count]]&gt;=10000,"Mid Popular",Table1[[#This Row],[Ratings_Count]]&lt;10000,"Niche")</f>
        <v>Niche</v>
      </c>
      <c r="N5655" t="str">
        <f>IF(AND(Table1[[#This Row],[Rating]]&gt;=4.2, Table1[[#This Row],[Ratings_Count]]&lt;10000), "Hidden Gem", "Not a Hidden Gem")</f>
        <v>Not a Hidden Gem</v>
      </c>
    </row>
    <row r="5656" spans="1:14" x14ac:dyDescent="0.25">
      <c r="A5656" t="s">
        <v>2493</v>
      </c>
      <c r="B5656" t="s">
        <v>12661</v>
      </c>
      <c r="C5656">
        <v>3.83</v>
      </c>
      <c r="D5656" t="s">
        <v>12134</v>
      </c>
      <c r="E5656">
        <v>213</v>
      </c>
      <c r="F5656">
        <v>420</v>
      </c>
      <c r="G5656">
        <v>42</v>
      </c>
      <c r="H5656">
        <v>2004</v>
      </c>
      <c r="I5656" t="s">
        <v>12662</v>
      </c>
      <c r="J5656" t="s">
        <v>13</v>
      </c>
      <c r="K5656" t="str" cm="1">
        <f t="array" ref="K5656">_xlfn.IFS(Table1[[#This Row],[Rating]] &gt;=4.5, "Elite",Table1[[#This Row],[Rating]]&gt;=4, "Highly Rated", Table1[[#This Row],[Rating]]&gt;=3.5,"Above Average", Table1[[#This Row],[Rating]]&lt;3.5, "Average or Below")</f>
        <v>Above Average</v>
      </c>
      <c r="L5656" t="str" cm="1">
        <f t="array" ref="L5656">_xlfn.IFS(Table1[[#This Row],[Pages]]&lt;=150,"Very Short",Table1[[#This Row],[Pages]]&lt;=299,"Short",Table1[[#This Row],[Pages]]&lt;=499,"Medium",Table1[[#This Row],[Pages]]&lt;=699,"Long",Table1[[#This Row],[Pages]]&gt;=700,"Epic")</f>
        <v>Short</v>
      </c>
      <c r="M5656" t="str" cm="1">
        <f t="array" ref="M5656">_xlfn.IFS(Table1[[#This Row],[Ratings_Count]]&gt;=1000000,"Mega Popular",Table1[[#This Row],[Ratings_Count]]&gt;=100000,"Popular",Table1[[#This Row],[Ratings_Count]]&gt;=10000,"Mid Popular",Table1[[#This Row],[Ratings_Count]]&lt;10000,"Niche")</f>
        <v>Niche</v>
      </c>
      <c r="N5656" t="str">
        <f>IF(AND(Table1[[#This Row],[Rating]]&gt;=4.2, Table1[[#This Row],[Ratings_Count]]&lt;10000), "Hidden Gem", "Not a Hidden Gem")</f>
        <v>Not a Hidden Gem</v>
      </c>
    </row>
    <row r="5657" spans="1:14" x14ac:dyDescent="0.25">
      <c r="A5657" t="s">
        <v>12888</v>
      </c>
      <c r="B5657" t="s">
        <v>537</v>
      </c>
      <c r="C5657">
        <v>3.83</v>
      </c>
      <c r="D5657" t="s">
        <v>12134</v>
      </c>
      <c r="E5657">
        <v>152</v>
      </c>
      <c r="F5657">
        <v>807</v>
      </c>
      <c r="G5657">
        <v>40</v>
      </c>
      <c r="H5657">
        <v>2003</v>
      </c>
      <c r="I5657" t="s">
        <v>3358</v>
      </c>
      <c r="J5657" t="s">
        <v>13</v>
      </c>
      <c r="K5657" t="str" cm="1">
        <f t="array" ref="K5657">_xlfn.IFS(Table1[[#This Row],[Rating]] &gt;=4.5, "Elite",Table1[[#This Row],[Rating]]&gt;=4, "Highly Rated", Table1[[#This Row],[Rating]]&gt;=3.5,"Above Average", Table1[[#This Row],[Rating]]&lt;3.5, "Average or Below")</f>
        <v>Above Average</v>
      </c>
      <c r="L5657" t="str" cm="1">
        <f t="array" ref="L5657">_xlfn.IFS(Table1[[#This Row],[Pages]]&lt;=150,"Very Short",Table1[[#This Row],[Pages]]&lt;=299,"Short",Table1[[#This Row],[Pages]]&lt;=499,"Medium",Table1[[#This Row],[Pages]]&lt;=699,"Long",Table1[[#This Row],[Pages]]&gt;=700,"Epic")</f>
        <v>Short</v>
      </c>
      <c r="M5657" t="str" cm="1">
        <f t="array" ref="M5657">_xlfn.IFS(Table1[[#This Row],[Ratings_Count]]&gt;=1000000,"Mega Popular",Table1[[#This Row],[Ratings_Count]]&gt;=100000,"Popular",Table1[[#This Row],[Ratings_Count]]&gt;=10000,"Mid Popular",Table1[[#This Row],[Ratings_Count]]&lt;10000,"Niche")</f>
        <v>Niche</v>
      </c>
      <c r="N5657" t="str">
        <f>IF(AND(Table1[[#This Row],[Rating]]&gt;=4.2, Table1[[#This Row],[Ratings_Count]]&lt;10000), "Hidden Gem", "Not a Hidden Gem")</f>
        <v>Not a Hidden Gem</v>
      </c>
    </row>
    <row r="5658" spans="1:14" x14ac:dyDescent="0.25">
      <c r="A5658" t="s">
        <v>12924</v>
      </c>
      <c r="B5658" t="s">
        <v>12925</v>
      </c>
      <c r="C5658">
        <v>3.83</v>
      </c>
      <c r="D5658" t="s">
        <v>12134</v>
      </c>
      <c r="E5658">
        <v>432</v>
      </c>
      <c r="F5658">
        <v>89</v>
      </c>
      <c r="G5658">
        <v>11</v>
      </c>
      <c r="H5658">
        <v>2003</v>
      </c>
      <c r="I5658" t="s">
        <v>208</v>
      </c>
      <c r="J5658" t="s">
        <v>13</v>
      </c>
      <c r="K5658" t="str" cm="1">
        <f t="array" ref="K5658">_xlfn.IFS(Table1[[#This Row],[Rating]] &gt;=4.5, "Elite",Table1[[#This Row],[Rating]]&gt;=4, "Highly Rated", Table1[[#This Row],[Rating]]&gt;=3.5,"Above Average", Table1[[#This Row],[Rating]]&lt;3.5, "Average or Below")</f>
        <v>Above Average</v>
      </c>
      <c r="L5658" t="str" cm="1">
        <f t="array" ref="L5658">_xlfn.IFS(Table1[[#This Row],[Pages]]&lt;=150,"Very Short",Table1[[#This Row],[Pages]]&lt;=299,"Short",Table1[[#This Row],[Pages]]&lt;=499,"Medium",Table1[[#This Row],[Pages]]&lt;=699,"Long",Table1[[#This Row],[Pages]]&gt;=700,"Epic")</f>
        <v>Medium</v>
      </c>
      <c r="M5658" t="str" cm="1">
        <f t="array" ref="M5658">_xlfn.IFS(Table1[[#This Row],[Ratings_Count]]&gt;=1000000,"Mega Popular",Table1[[#This Row],[Ratings_Count]]&gt;=100000,"Popular",Table1[[#This Row],[Ratings_Count]]&gt;=10000,"Mid Popular",Table1[[#This Row],[Ratings_Count]]&lt;10000,"Niche")</f>
        <v>Niche</v>
      </c>
      <c r="N5658" t="str">
        <f>IF(AND(Table1[[#This Row],[Rating]]&gt;=4.2, Table1[[#This Row],[Ratings_Count]]&lt;10000), "Hidden Gem", "Not a Hidden Gem")</f>
        <v>Not a Hidden Gem</v>
      </c>
    </row>
    <row r="5659" spans="1:14" x14ac:dyDescent="0.25">
      <c r="A5659" t="s">
        <v>12980</v>
      </c>
      <c r="B5659" t="s">
        <v>780</v>
      </c>
      <c r="C5659">
        <v>3.83</v>
      </c>
      <c r="D5659" t="s">
        <v>12134</v>
      </c>
      <c r="E5659">
        <v>362</v>
      </c>
      <c r="F5659">
        <v>7756</v>
      </c>
      <c r="G5659">
        <v>283</v>
      </c>
      <c r="H5659">
        <v>2007</v>
      </c>
      <c r="I5659" t="s">
        <v>1335</v>
      </c>
      <c r="J5659" t="s">
        <v>13</v>
      </c>
      <c r="K5659" t="str" cm="1">
        <f t="array" ref="K5659">_xlfn.IFS(Table1[[#This Row],[Rating]] &gt;=4.5, "Elite",Table1[[#This Row],[Rating]]&gt;=4, "Highly Rated", Table1[[#This Row],[Rating]]&gt;=3.5,"Above Average", Table1[[#This Row],[Rating]]&lt;3.5, "Average or Below")</f>
        <v>Above Average</v>
      </c>
      <c r="L5659" t="str" cm="1">
        <f t="array" ref="L5659">_xlfn.IFS(Table1[[#This Row],[Pages]]&lt;=150,"Very Short",Table1[[#This Row],[Pages]]&lt;=299,"Short",Table1[[#This Row],[Pages]]&lt;=499,"Medium",Table1[[#This Row],[Pages]]&lt;=699,"Long",Table1[[#This Row],[Pages]]&gt;=700,"Epic")</f>
        <v>Medium</v>
      </c>
      <c r="M5659" t="str" cm="1">
        <f t="array" ref="M5659">_xlfn.IFS(Table1[[#This Row],[Ratings_Count]]&gt;=1000000,"Mega Popular",Table1[[#This Row],[Ratings_Count]]&gt;=100000,"Popular",Table1[[#This Row],[Ratings_Count]]&gt;=10000,"Mid Popular",Table1[[#This Row],[Ratings_Count]]&lt;10000,"Niche")</f>
        <v>Niche</v>
      </c>
      <c r="N5659" t="str">
        <f>IF(AND(Table1[[#This Row],[Rating]]&gt;=4.2, Table1[[#This Row],[Ratings_Count]]&lt;10000), "Hidden Gem", "Not a Hidden Gem")</f>
        <v>Not a Hidden Gem</v>
      </c>
    </row>
    <row r="5660" spans="1:14" x14ac:dyDescent="0.25">
      <c r="A5660" t="s">
        <v>2493</v>
      </c>
      <c r="B5660" t="s">
        <v>13085</v>
      </c>
      <c r="C5660">
        <v>3.83</v>
      </c>
      <c r="D5660" t="s">
        <v>12134</v>
      </c>
      <c r="E5660">
        <v>272</v>
      </c>
      <c r="F5660">
        <v>56</v>
      </c>
      <c r="G5660">
        <v>4</v>
      </c>
      <c r="H5660">
        <v>2002</v>
      </c>
      <c r="I5660" t="s">
        <v>1765</v>
      </c>
      <c r="J5660" t="s">
        <v>13</v>
      </c>
      <c r="K5660" t="str" cm="1">
        <f t="array" ref="K5660">_xlfn.IFS(Table1[[#This Row],[Rating]] &gt;=4.5, "Elite",Table1[[#This Row],[Rating]]&gt;=4, "Highly Rated", Table1[[#This Row],[Rating]]&gt;=3.5,"Above Average", Table1[[#This Row],[Rating]]&lt;3.5, "Average or Below")</f>
        <v>Above Average</v>
      </c>
      <c r="L5660" t="str" cm="1">
        <f t="array" ref="L5660">_xlfn.IFS(Table1[[#This Row],[Pages]]&lt;=150,"Very Short",Table1[[#This Row],[Pages]]&lt;=299,"Short",Table1[[#This Row],[Pages]]&lt;=499,"Medium",Table1[[#This Row],[Pages]]&lt;=699,"Long",Table1[[#This Row],[Pages]]&gt;=700,"Epic")</f>
        <v>Short</v>
      </c>
      <c r="M5660" t="str" cm="1">
        <f t="array" ref="M5660">_xlfn.IFS(Table1[[#This Row],[Ratings_Count]]&gt;=1000000,"Mega Popular",Table1[[#This Row],[Ratings_Count]]&gt;=100000,"Popular",Table1[[#This Row],[Ratings_Count]]&gt;=10000,"Mid Popular",Table1[[#This Row],[Ratings_Count]]&lt;10000,"Niche")</f>
        <v>Niche</v>
      </c>
      <c r="N5660" t="str">
        <f>IF(AND(Table1[[#This Row],[Rating]]&gt;=4.2, Table1[[#This Row],[Ratings_Count]]&lt;10000), "Hidden Gem", "Not a Hidden Gem")</f>
        <v>Not a Hidden Gem</v>
      </c>
    </row>
    <row r="5661" spans="1:14" x14ac:dyDescent="0.25">
      <c r="A5661" t="s">
        <v>13157</v>
      </c>
      <c r="B5661" t="s">
        <v>122</v>
      </c>
      <c r="C5661">
        <v>3.83</v>
      </c>
      <c r="D5661" t="s">
        <v>12134</v>
      </c>
      <c r="E5661">
        <v>400</v>
      </c>
      <c r="F5661">
        <v>896</v>
      </c>
      <c r="G5661">
        <v>19</v>
      </c>
      <c r="H5661">
        <v>2002</v>
      </c>
      <c r="I5661" t="s">
        <v>129</v>
      </c>
      <c r="J5661" t="s">
        <v>13</v>
      </c>
      <c r="K5661" t="str" cm="1">
        <f t="array" ref="K5661">_xlfn.IFS(Table1[[#This Row],[Rating]] &gt;=4.5, "Elite",Table1[[#This Row],[Rating]]&gt;=4, "Highly Rated", Table1[[#This Row],[Rating]]&gt;=3.5,"Above Average", Table1[[#This Row],[Rating]]&lt;3.5, "Average or Below")</f>
        <v>Above Average</v>
      </c>
      <c r="L5661" t="str" cm="1">
        <f t="array" ref="L5661">_xlfn.IFS(Table1[[#This Row],[Pages]]&lt;=150,"Very Short",Table1[[#This Row],[Pages]]&lt;=299,"Short",Table1[[#This Row],[Pages]]&lt;=499,"Medium",Table1[[#This Row],[Pages]]&lt;=699,"Long",Table1[[#This Row],[Pages]]&gt;=700,"Epic")</f>
        <v>Medium</v>
      </c>
      <c r="M5661" t="str" cm="1">
        <f t="array" ref="M5661">_xlfn.IFS(Table1[[#This Row],[Ratings_Count]]&gt;=1000000,"Mega Popular",Table1[[#This Row],[Ratings_Count]]&gt;=100000,"Popular",Table1[[#This Row],[Ratings_Count]]&gt;=10000,"Mid Popular",Table1[[#This Row],[Ratings_Count]]&lt;10000,"Niche")</f>
        <v>Niche</v>
      </c>
      <c r="N5661" t="str">
        <f>IF(AND(Table1[[#This Row],[Rating]]&gt;=4.2, Table1[[#This Row],[Ratings_Count]]&lt;10000), "Hidden Gem", "Not a Hidden Gem")</f>
        <v>Not a Hidden Gem</v>
      </c>
    </row>
    <row r="5662" spans="1:14" x14ac:dyDescent="0.25">
      <c r="A5662" t="s">
        <v>13242</v>
      </c>
      <c r="B5662" t="s">
        <v>13243</v>
      </c>
      <c r="C5662">
        <v>3.83</v>
      </c>
      <c r="D5662" t="s">
        <v>12134</v>
      </c>
      <c r="E5662">
        <v>480</v>
      </c>
      <c r="F5662">
        <v>1397</v>
      </c>
      <c r="G5662">
        <v>128</v>
      </c>
      <c r="H5662">
        <v>1999</v>
      </c>
      <c r="I5662" t="s">
        <v>13244</v>
      </c>
      <c r="J5662" t="s">
        <v>13</v>
      </c>
      <c r="K5662" t="str" cm="1">
        <f t="array" ref="K5662">_xlfn.IFS(Table1[[#This Row],[Rating]] &gt;=4.5, "Elite",Table1[[#This Row],[Rating]]&gt;=4, "Highly Rated", Table1[[#This Row],[Rating]]&gt;=3.5,"Above Average", Table1[[#This Row],[Rating]]&lt;3.5, "Average or Below")</f>
        <v>Above Average</v>
      </c>
      <c r="L5662" t="str" cm="1">
        <f t="array" ref="L5662">_xlfn.IFS(Table1[[#This Row],[Pages]]&lt;=150,"Very Short",Table1[[#This Row],[Pages]]&lt;=299,"Short",Table1[[#This Row],[Pages]]&lt;=499,"Medium",Table1[[#This Row],[Pages]]&lt;=699,"Long",Table1[[#This Row],[Pages]]&gt;=700,"Epic")</f>
        <v>Medium</v>
      </c>
      <c r="M5662" t="str" cm="1">
        <f t="array" ref="M5662">_xlfn.IFS(Table1[[#This Row],[Ratings_Count]]&gt;=1000000,"Mega Popular",Table1[[#This Row],[Ratings_Count]]&gt;=100000,"Popular",Table1[[#This Row],[Ratings_Count]]&gt;=10000,"Mid Popular",Table1[[#This Row],[Ratings_Count]]&lt;10000,"Niche")</f>
        <v>Niche</v>
      </c>
      <c r="N5662" t="str">
        <f>IF(AND(Table1[[#This Row],[Rating]]&gt;=4.2, Table1[[#This Row],[Ratings_Count]]&lt;10000), "Hidden Gem", "Not a Hidden Gem")</f>
        <v>Not a Hidden Gem</v>
      </c>
    </row>
    <row r="5663" spans="1:14" x14ac:dyDescent="0.25">
      <c r="A5663" t="s">
        <v>13262</v>
      </c>
      <c r="B5663" t="s">
        <v>13263</v>
      </c>
      <c r="C5663">
        <v>3.83</v>
      </c>
      <c r="D5663" t="s">
        <v>12134</v>
      </c>
      <c r="E5663">
        <v>246</v>
      </c>
      <c r="F5663">
        <v>928</v>
      </c>
      <c r="G5663">
        <v>27</v>
      </c>
      <c r="H5663">
        <v>1994</v>
      </c>
      <c r="I5663" t="s">
        <v>13264</v>
      </c>
      <c r="J5663" t="s">
        <v>13</v>
      </c>
      <c r="K5663" t="str" cm="1">
        <f t="array" ref="K5663">_xlfn.IFS(Table1[[#This Row],[Rating]] &gt;=4.5, "Elite",Table1[[#This Row],[Rating]]&gt;=4, "Highly Rated", Table1[[#This Row],[Rating]]&gt;=3.5,"Above Average", Table1[[#This Row],[Rating]]&lt;3.5, "Average or Below")</f>
        <v>Above Average</v>
      </c>
      <c r="L5663" t="str" cm="1">
        <f t="array" ref="L5663">_xlfn.IFS(Table1[[#This Row],[Pages]]&lt;=150,"Very Short",Table1[[#This Row],[Pages]]&lt;=299,"Short",Table1[[#This Row],[Pages]]&lt;=499,"Medium",Table1[[#This Row],[Pages]]&lt;=699,"Long",Table1[[#This Row],[Pages]]&gt;=700,"Epic")</f>
        <v>Short</v>
      </c>
      <c r="M5663" t="str" cm="1">
        <f t="array" ref="M5663">_xlfn.IFS(Table1[[#This Row],[Ratings_Count]]&gt;=1000000,"Mega Popular",Table1[[#This Row],[Ratings_Count]]&gt;=100000,"Popular",Table1[[#This Row],[Ratings_Count]]&gt;=10000,"Mid Popular",Table1[[#This Row],[Ratings_Count]]&lt;10000,"Niche")</f>
        <v>Niche</v>
      </c>
      <c r="N5663" t="str">
        <f>IF(AND(Table1[[#This Row],[Rating]]&gt;=4.2, Table1[[#This Row],[Ratings_Count]]&lt;10000), "Hidden Gem", "Not a Hidden Gem")</f>
        <v>Not a Hidden Gem</v>
      </c>
    </row>
    <row r="5664" spans="1:14" x14ac:dyDescent="0.25">
      <c r="A5664" t="s">
        <v>13272</v>
      </c>
      <c r="B5664" t="s">
        <v>13273</v>
      </c>
      <c r="C5664">
        <v>3.83</v>
      </c>
      <c r="D5664" t="s">
        <v>12134</v>
      </c>
      <c r="E5664">
        <v>168</v>
      </c>
      <c r="F5664">
        <v>710</v>
      </c>
      <c r="G5664">
        <v>22</v>
      </c>
      <c r="H5664">
        <v>1997</v>
      </c>
      <c r="I5664" t="s">
        <v>13274</v>
      </c>
      <c r="J5664" t="s">
        <v>13</v>
      </c>
      <c r="K5664" t="str" cm="1">
        <f t="array" ref="K5664">_xlfn.IFS(Table1[[#This Row],[Rating]] &gt;=4.5, "Elite",Table1[[#This Row],[Rating]]&gt;=4, "Highly Rated", Table1[[#This Row],[Rating]]&gt;=3.5,"Above Average", Table1[[#This Row],[Rating]]&lt;3.5, "Average or Below")</f>
        <v>Above Average</v>
      </c>
      <c r="L5664" t="str" cm="1">
        <f t="array" ref="L5664">_xlfn.IFS(Table1[[#This Row],[Pages]]&lt;=150,"Very Short",Table1[[#This Row],[Pages]]&lt;=299,"Short",Table1[[#This Row],[Pages]]&lt;=499,"Medium",Table1[[#This Row],[Pages]]&lt;=699,"Long",Table1[[#This Row],[Pages]]&gt;=700,"Epic")</f>
        <v>Short</v>
      </c>
      <c r="M5664" t="str" cm="1">
        <f t="array" ref="M5664">_xlfn.IFS(Table1[[#This Row],[Ratings_Count]]&gt;=1000000,"Mega Popular",Table1[[#This Row],[Ratings_Count]]&gt;=100000,"Popular",Table1[[#This Row],[Ratings_Count]]&gt;=10000,"Mid Popular",Table1[[#This Row],[Ratings_Count]]&lt;10000,"Niche")</f>
        <v>Niche</v>
      </c>
      <c r="N5664" t="str">
        <f>IF(AND(Table1[[#This Row],[Rating]]&gt;=4.2, Table1[[#This Row],[Ratings_Count]]&lt;10000), "Hidden Gem", "Not a Hidden Gem")</f>
        <v>Not a Hidden Gem</v>
      </c>
    </row>
    <row r="5665" spans="1:14" x14ac:dyDescent="0.25">
      <c r="A5665" t="s">
        <v>13393</v>
      </c>
      <c r="B5665" t="s">
        <v>7151</v>
      </c>
      <c r="C5665">
        <v>3.83</v>
      </c>
      <c r="D5665" t="s">
        <v>12134</v>
      </c>
      <c r="E5665">
        <v>608</v>
      </c>
      <c r="F5665">
        <v>990</v>
      </c>
      <c r="G5665">
        <v>97</v>
      </c>
      <c r="H5665">
        <v>1999</v>
      </c>
      <c r="I5665" t="s">
        <v>1517</v>
      </c>
      <c r="J5665" t="s">
        <v>13</v>
      </c>
      <c r="K5665" t="str" cm="1">
        <f t="array" ref="K5665">_xlfn.IFS(Table1[[#This Row],[Rating]] &gt;=4.5, "Elite",Table1[[#This Row],[Rating]]&gt;=4, "Highly Rated", Table1[[#This Row],[Rating]]&gt;=3.5,"Above Average", Table1[[#This Row],[Rating]]&lt;3.5, "Average or Below")</f>
        <v>Above Average</v>
      </c>
      <c r="L5665" t="str" cm="1">
        <f t="array" ref="L5665">_xlfn.IFS(Table1[[#This Row],[Pages]]&lt;=150,"Very Short",Table1[[#This Row],[Pages]]&lt;=299,"Short",Table1[[#This Row],[Pages]]&lt;=499,"Medium",Table1[[#This Row],[Pages]]&lt;=699,"Long",Table1[[#This Row],[Pages]]&gt;=700,"Epic")</f>
        <v>Long</v>
      </c>
      <c r="M5665" t="str" cm="1">
        <f t="array" ref="M5665">_xlfn.IFS(Table1[[#This Row],[Ratings_Count]]&gt;=1000000,"Mega Popular",Table1[[#This Row],[Ratings_Count]]&gt;=100000,"Popular",Table1[[#This Row],[Ratings_Count]]&gt;=10000,"Mid Popular",Table1[[#This Row],[Ratings_Count]]&lt;10000,"Niche")</f>
        <v>Niche</v>
      </c>
      <c r="N5665" t="str">
        <f>IF(AND(Table1[[#This Row],[Rating]]&gt;=4.2, Table1[[#This Row],[Ratings_Count]]&lt;10000), "Hidden Gem", "Not a Hidden Gem")</f>
        <v>Not a Hidden Gem</v>
      </c>
    </row>
    <row r="5666" spans="1:14" x14ac:dyDescent="0.25">
      <c r="A5666" t="s">
        <v>13408</v>
      </c>
      <c r="B5666" t="s">
        <v>780</v>
      </c>
      <c r="C5666">
        <v>3.83</v>
      </c>
      <c r="D5666" t="s">
        <v>12134</v>
      </c>
      <c r="E5666">
        <v>335</v>
      </c>
      <c r="F5666">
        <v>3507</v>
      </c>
      <c r="G5666">
        <v>66</v>
      </c>
      <c r="H5666">
        <v>2000</v>
      </c>
      <c r="I5666" t="s">
        <v>1952</v>
      </c>
      <c r="J5666" t="s">
        <v>13</v>
      </c>
      <c r="K5666" t="str" cm="1">
        <f t="array" ref="K5666">_xlfn.IFS(Table1[[#This Row],[Rating]] &gt;=4.5, "Elite",Table1[[#This Row],[Rating]]&gt;=4, "Highly Rated", Table1[[#This Row],[Rating]]&gt;=3.5,"Above Average", Table1[[#This Row],[Rating]]&lt;3.5, "Average or Below")</f>
        <v>Above Average</v>
      </c>
      <c r="L5666" t="str" cm="1">
        <f t="array" ref="L5666">_xlfn.IFS(Table1[[#This Row],[Pages]]&lt;=150,"Very Short",Table1[[#This Row],[Pages]]&lt;=299,"Short",Table1[[#This Row],[Pages]]&lt;=499,"Medium",Table1[[#This Row],[Pages]]&lt;=699,"Long",Table1[[#This Row],[Pages]]&gt;=700,"Epic")</f>
        <v>Medium</v>
      </c>
      <c r="M5666" t="str" cm="1">
        <f t="array" ref="M5666">_xlfn.IFS(Table1[[#This Row],[Ratings_Count]]&gt;=1000000,"Mega Popular",Table1[[#This Row],[Ratings_Count]]&gt;=100000,"Popular",Table1[[#This Row],[Ratings_Count]]&gt;=10000,"Mid Popular",Table1[[#This Row],[Ratings_Count]]&lt;10000,"Niche")</f>
        <v>Niche</v>
      </c>
      <c r="N5666" t="str">
        <f>IF(AND(Table1[[#This Row],[Rating]]&gt;=4.2, Table1[[#This Row],[Ratings_Count]]&lt;10000), "Hidden Gem", "Not a Hidden Gem")</f>
        <v>Not a Hidden Gem</v>
      </c>
    </row>
    <row r="5667" spans="1:14" x14ac:dyDescent="0.25">
      <c r="A5667" t="s">
        <v>13510</v>
      </c>
      <c r="B5667" t="s">
        <v>6339</v>
      </c>
      <c r="C5667">
        <v>3.83</v>
      </c>
      <c r="D5667" t="s">
        <v>12134</v>
      </c>
      <c r="E5667">
        <v>416</v>
      </c>
      <c r="F5667">
        <v>936</v>
      </c>
      <c r="G5667">
        <v>45</v>
      </c>
      <c r="H5667">
        <v>1998</v>
      </c>
      <c r="I5667" t="s">
        <v>1926</v>
      </c>
      <c r="J5667" t="s">
        <v>13</v>
      </c>
      <c r="K5667" t="str" cm="1">
        <f t="array" ref="K5667">_xlfn.IFS(Table1[[#This Row],[Rating]] &gt;=4.5, "Elite",Table1[[#This Row],[Rating]]&gt;=4, "Highly Rated", Table1[[#This Row],[Rating]]&gt;=3.5,"Above Average", Table1[[#This Row],[Rating]]&lt;3.5, "Average or Below")</f>
        <v>Above Average</v>
      </c>
      <c r="L5667" t="str" cm="1">
        <f t="array" ref="L5667">_xlfn.IFS(Table1[[#This Row],[Pages]]&lt;=150,"Very Short",Table1[[#This Row],[Pages]]&lt;=299,"Short",Table1[[#This Row],[Pages]]&lt;=499,"Medium",Table1[[#This Row],[Pages]]&lt;=699,"Long",Table1[[#This Row],[Pages]]&gt;=700,"Epic")</f>
        <v>Medium</v>
      </c>
      <c r="M5667" t="str" cm="1">
        <f t="array" ref="M5667">_xlfn.IFS(Table1[[#This Row],[Ratings_Count]]&gt;=1000000,"Mega Popular",Table1[[#This Row],[Ratings_Count]]&gt;=100000,"Popular",Table1[[#This Row],[Ratings_Count]]&gt;=10000,"Mid Popular",Table1[[#This Row],[Ratings_Count]]&lt;10000,"Niche")</f>
        <v>Niche</v>
      </c>
      <c r="N5667" t="str">
        <f>IF(AND(Table1[[#This Row],[Rating]]&gt;=4.2, Table1[[#This Row],[Ratings_Count]]&lt;10000), "Hidden Gem", "Not a Hidden Gem")</f>
        <v>Not a Hidden Gem</v>
      </c>
    </row>
    <row r="5668" spans="1:14" x14ac:dyDescent="0.25">
      <c r="A5668" t="s">
        <v>13549</v>
      </c>
      <c r="B5668" t="s">
        <v>2179</v>
      </c>
      <c r="C5668">
        <v>3.83</v>
      </c>
      <c r="D5668" t="s">
        <v>12134</v>
      </c>
      <c r="E5668">
        <v>640</v>
      </c>
      <c r="F5668">
        <v>247</v>
      </c>
      <c r="G5668">
        <v>13</v>
      </c>
      <c r="H5668">
        <v>1995</v>
      </c>
      <c r="I5668" t="s">
        <v>13550</v>
      </c>
      <c r="J5668" t="s">
        <v>13</v>
      </c>
      <c r="K5668" t="str" cm="1">
        <f t="array" ref="K5668">_xlfn.IFS(Table1[[#This Row],[Rating]] &gt;=4.5, "Elite",Table1[[#This Row],[Rating]]&gt;=4, "Highly Rated", Table1[[#This Row],[Rating]]&gt;=3.5,"Above Average", Table1[[#This Row],[Rating]]&lt;3.5, "Average or Below")</f>
        <v>Above Average</v>
      </c>
      <c r="L5668" t="str" cm="1">
        <f t="array" ref="L5668">_xlfn.IFS(Table1[[#This Row],[Pages]]&lt;=150,"Very Short",Table1[[#This Row],[Pages]]&lt;=299,"Short",Table1[[#This Row],[Pages]]&lt;=499,"Medium",Table1[[#This Row],[Pages]]&lt;=699,"Long",Table1[[#This Row],[Pages]]&gt;=700,"Epic")</f>
        <v>Long</v>
      </c>
      <c r="M5668" t="str" cm="1">
        <f t="array" ref="M5668">_xlfn.IFS(Table1[[#This Row],[Ratings_Count]]&gt;=1000000,"Mega Popular",Table1[[#This Row],[Ratings_Count]]&gt;=100000,"Popular",Table1[[#This Row],[Ratings_Count]]&gt;=10000,"Mid Popular",Table1[[#This Row],[Ratings_Count]]&lt;10000,"Niche")</f>
        <v>Niche</v>
      </c>
      <c r="N5668" t="str">
        <f>IF(AND(Table1[[#This Row],[Rating]]&gt;=4.2, Table1[[#This Row],[Ratings_Count]]&lt;10000), "Hidden Gem", "Not a Hidden Gem")</f>
        <v>Not a Hidden Gem</v>
      </c>
    </row>
    <row r="5669" spans="1:14" x14ac:dyDescent="0.25">
      <c r="A5669" t="s">
        <v>13709</v>
      </c>
      <c r="B5669" t="s">
        <v>13710</v>
      </c>
      <c r="C5669">
        <v>3.83</v>
      </c>
      <c r="D5669" t="s">
        <v>12134</v>
      </c>
      <c r="E5669">
        <v>224</v>
      </c>
      <c r="F5669">
        <v>72</v>
      </c>
      <c r="G5669">
        <v>12</v>
      </c>
      <c r="H5669">
        <v>1998</v>
      </c>
      <c r="I5669" t="s">
        <v>1002</v>
      </c>
      <c r="J5669" t="s">
        <v>13</v>
      </c>
      <c r="K5669" t="str" cm="1">
        <f t="array" ref="K5669">_xlfn.IFS(Table1[[#This Row],[Rating]] &gt;=4.5, "Elite",Table1[[#This Row],[Rating]]&gt;=4, "Highly Rated", Table1[[#This Row],[Rating]]&gt;=3.5,"Above Average", Table1[[#This Row],[Rating]]&lt;3.5, "Average or Below")</f>
        <v>Above Average</v>
      </c>
      <c r="L5669" t="str" cm="1">
        <f t="array" ref="L5669">_xlfn.IFS(Table1[[#This Row],[Pages]]&lt;=150,"Very Short",Table1[[#This Row],[Pages]]&lt;=299,"Short",Table1[[#This Row],[Pages]]&lt;=499,"Medium",Table1[[#This Row],[Pages]]&lt;=699,"Long",Table1[[#This Row],[Pages]]&gt;=700,"Epic")</f>
        <v>Short</v>
      </c>
      <c r="M5669" t="str" cm="1">
        <f t="array" ref="M5669">_xlfn.IFS(Table1[[#This Row],[Ratings_Count]]&gt;=1000000,"Mega Popular",Table1[[#This Row],[Ratings_Count]]&gt;=100000,"Popular",Table1[[#This Row],[Ratings_Count]]&gt;=10000,"Mid Popular",Table1[[#This Row],[Ratings_Count]]&lt;10000,"Niche")</f>
        <v>Niche</v>
      </c>
      <c r="N5669" t="str">
        <f>IF(AND(Table1[[#This Row],[Rating]]&gt;=4.2, Table1[[#This Row],[Ratings_Count]]&lt;10000), "Hidden Gem", "Not a Hidden Gem")</f>
        <v>Not a Hidden Gem</v>
      </c>
    </row>
    <row r="5670" spans="1:14" x14ac:dyDescent="0.25">
      <c r="A5670" t="s">
        <v>13758</v>
      </c>
      <c r="B5670" t="s">
        <v>13759</v>
      </c>
      <c r="C5670">
        <v>3.83</v>
      </c>
      <c r="D5670" t="s">
        <v>12134</v>
      </c>
      <c r="E5670">
        <v>256</v>
      </c>
      <c r="F5670">
        <v>91</v>
      </c>
      <c r="G5670">
        <v>11</v>
      </c>
      <c r="H5670">
        <v>2001</v>
      </c>
      <c r="I5670" t="s">
        <v>1517</v>
      </c>
      <c r="J5670" t="s">
        <v>13</v>
      </c>
      <c r="K5670" t="str" cm="1">
        <f t="array" ref="K5670">_xlfn.IFS(Table1[[#This Row],[Rating]] &gt;=4.5, "Elite",Table1[[#This Row],[Rating]]&gt;=4, "Highly Rated", Table1[[#This Row],[Rating]]&gt;=3.5,"Above Average", Table1[[#This Row],[Rating]]&lt;3.5, "Average or Below")</f>
        <v>Above Average</v>
      </c>
      <c r="L5670" t="str" cm="1">
        <f t="array" ref="L5670">_xlfn.IFS(Table1[[#This Row],[Pages]]&lt;=150,"Very Short",Table1[[#This Row],[Pages]]&lt;=299,"Short",Table1[[#This Row],[Pages]]&lt;=499,"Medium",Table1[[#This Row],[Pages]]&lt;=699,"Long",Table1[[#This Row],[Pages]]&gt;=700,"Epic")</f>
        <v>Short</v>
      </c>
      <c r="M5670" t="str" cm="1">
        <f t="array" ref="M5670">_xlfn.IFS(Table1[[#This Row],[Ratings_Count]]&gt;=1000000,"Mega Popular",Table1[[#This Row],[Ratings_Count]]&gt;=100000,"Popular",Table1[[#This Row],[Ratings_Count]]&gt;=10000,"Mid Popular",Table1[[#This Row],[Ratings_Count]]&lt;10000,"Niche")</f>
        <v>Niche</v>
      </c>
      <c r="N5670" t="str">
        <f>IF(AND(Table1[[#This Row],[Rating]]&gt;=4.2, Table1[[#This Row],[Ratings_Count]]&lt;10000), "Hidden Gem", "Not a Hidden Gem")</f>
        <v>Not a Hidden Gem</v>
      </c>
    </row>
    <row r="5671" spans="1:14" x14ac:dyDescent="0.25">
      <c r="A5671" t="s">
        <v>13867</v>
      </c>
      <c r="B5671" t="s">
        <v>6631</v>
      </c>
      <c r="C5671">
        <v>3.83</v>
      </c>
      <c r="D5671" t="s">
        <v>13842</v>
      </c>
      <c r="E5671">
        <v>154</v>
      </c>
      <c r="F5671">
        <v>438</v>
      </c>
      <c r="G5671">
        <v>38</v>
      </c>
      <c r="H5671">
        <v>2000</v>
      </c>
      <c r="I5671" t="s">
        <v>2025</v>
      </c>
      <c r="J5671" t="s">
        <v>2014</v>
      </c>
      <c r="K5671" t="str" cm="1">
        <f t="array" ref="K5671">_xlfn.IFS(Table1[[#This Row],[Rating]] &gt;=4.5, "Elite",Table1[[#This Row],[Rating]]&gt;=4, "Highly Rated", Table1[[#This Row],[Rating]]&gt;=3.5,"Above Average", Table1[[#This Row],[Rating]]&lt;3.5, "Average or Below")</f>
        <v>Above Average</v>
      </c>
      <c r="L5671" t="str" cm="1">
        <f t="array" ref="L5671">_xlfn.IFS(Table1[[#This Row],[Pages]]&lt;=150,"Very Short",Table1[[#This Row],[Pages]]&lt;=299,"Short",Table1[[#This Row],[Pages]]&lt;=499,"Medium",Table1[[#This Row],[Pages]]&lt;=699,"Long",Table1[[#This Row],[Pages]]&gt;=700,"Epic")</f>
        <v>Short</v>
      </c>
      <c r="M5671" t="str" cm="1">
        <f t="array" ref="M5671">_xlfn.IFS(Table1[[#This Row],[Ratings_Count]]&gt;=1000000,"Mega Popular",Table1[[#This Row],[Ratings_Count]]&gt;=100000,"Popular",Table1[[#This Row],[Ratings_Count]]&gt;=10000,"Mid Popular",Table1[[#This Row],[Ratings_Count]]&lt;10000,"Niche")</f>
        <v>Niche</v>
      </c>
      <c r="N5671" t="str">
        <f>IF(AND(Table1[[#This Row],[Rating]]&gt;=4.2, Table1[[#This Row],[Ratings_Count]]&lt;10000), "Hidden Gem", "Not a Hidden Gem")</f>
        <v>Not a Hidden Gem</v>
      </c>
    </row>
    <row r="5672" spans="1:14" x14ac:dyDescent="0.25">
      <c r="A5672" t="s">
        <v>13891</v>
      </c>
      <c r="B5672" t="s">
        <v>13892</v>
      </c>
      <c r="C5672">
        <v>3.83</v>
      </c>
      <c r="D5672" t="s">
        <v>13842</v>
      </c>
      <c r="E5672">
        <v>240</v>
      </c>
      <c r="F5672">
        <v>2011</v>
      </c>
      <c r="G5672">
        <v>84</v>
      </c>
      <c r="H5672">
        <v>2004</v>
      </c>
      <c r="I5672" t="s">
        <v>12472</v>
      </c>
      <c r="J5672" t="s">
        <v>13</v>
      </c>
      <c r="K5672" t="str" cm="1">
        <f t="array" ref="K5672">_xlfn.IFS(Table1[[#This Row],[Rating]] &gt;=4.5, "Elite",Table1[[#This Row],[Rating]]&gt;=4, "Highly Rated", Table1[[#This Row],[Rating]]&gt;=3.5,"Above Average", Table1[[#This Row],[Rating]]&lt;3.5, "Average or Below")</f>
        <v>Above Average</v>
      </c>
      <c r="L5672" t="str" cm="1">
        <f t="array" ref="L5672">_xlfn.IFS(Table1[[#This Row],[Pages]]&lt;=150,"Very Short",Table1[[#This Row],[Pages]]&lt;=299,"Short",Table1[[#This Row],[Pages]]&lt;=499,"Medium",Table1[[#This Row],[Pages]]&lt;=699,"Long",Table1[[#This Row],[Pages]]&gt;=700,"Epic")</f>
        <v>Short</v>
      </c>
      <c r="M5672" t="str" cm="1">
        <f t="array" ref="M5672">_xlfn.IFS(Table1[[#This Row],[Ratings_Count]]&gt;=1000000,"Mega Popular",Table1[[#This Row],[Ratings_Count]]&gt;=100000,"Popular",Table1[[#This Row],[Ratings_Count]]&gt;=10000,"Mid Popular",Table1[[#This Row],[Ratings_Count]]&lt;10000,"Niche")</f>
        <v>Niche</v>
      </c>
      <c r="N5672" t="str">
        <f>IF(AND(Table1[[#This Row],[Rating]]&gt;=4.2, Table1[[#This Row],[Ratings_Count]]&lt;10000), "Hidden Gem", "Not a Hidden Gem")</f>
        <v>Not a Hidden Gem</v>
      </c>
    </row>
    <row r="5673" spans="1:14" x14ac:dyDescent="0.25">
      <c r="A5673" t="s">
        <v>14014</v>
      </c>
      <c r="B5673" t="s">
        <v>14015</v>
      </c>
      <c r="C5673">
        <v>3.83</v>
      </c>
      <c r="D5673" t="s">
        <v>13842</v>
      </c>
      <c r="E5673">
        <v>196</v>
      </c>
      <c r="F5673">
        <v>821</v>
      </c>
      <c r="G5673">
        <v>91</v>
      </c>
      <c r="H5673">
        <v>2002</v>
      </c>
      <c r="I5673" t="s">
        <v>2055</v>
      </c>
      <c r="J5673" t="s">
        <v>2014</v>
      </c>
      <c r="K5673" t="str" cm="1">
        <f t="array" ref="K5673">_xlfn.IFS(Table1[[#This Row],[Rating]] &gt;=4.5, "Elite",Table1[[#This Row],[Rating]]&gt;=4, "Highly Rated", Table1[[#This Row],[Rating]]&gt;=3.5,"Above Average", Table1[[#This Row],[Rating]]&lt;3.5, "Average or Below")</f>
        <v>Above Average</v>
      </c>
      <c r="L5673" t="str" cm="1">
        <f t="array" ref="L5673">_xlfn.IFS(Table1[[#This Row],[Pages]]&lt;=150,"Very Short",Table1[[#This Row],[Pages]]&lt;=299,"Short",Table1[[#This Row],[Pages]]&lt;=499,"Medium",Table1[[#This Row],[Pages]]&lt;=699,"Long",Table1[[#This Row],[Pages]]&gt;=700,"Epic")</f>
        <v>Short</v>
      </c>
      <c r="M5673" t="str" cm="1">
        <f t="array" ref="M5673">_xlfn.IFS(Table1[[#This Row],[Ratings_Count]]&gt;=1000000,"Mega Popular",Table1[[#This Row],[Ratings_Count]]&gt;=100000,"Popular",Table1[[#This Row],[Ratings_Count]]&gt;=10000,"Mid Popular",Table1[[#This Row],[Ratings_Count]]&lt;10000,"Niche")</f>
        <v>Niche</v>
      </c>
      <c r="N5673" t="str">
        <f>IF(AND(Table1[[#This Row],[Rating]]&gt;=4.2, Table1[[#This Row],[Ratings_Count]]&lt;10000), "Hidden Gem", "Not a Hidden Gem")</f>
        <v>Not a Hidden Gem</v>
      </c>
    </row>
    <row r="5674" spans="1:14" x14ac:dyDescent="0.25">
      <c r="A5674" t="s">
        <v>267</v>
      </c>
      <c r="B5674" t="s">
        <v>85</v>
      </c>
      <c r="C5674">
        <v>3.82</v>
      </c>
      <c r="D5674" t="s">
        <v>11</v>
      </c>
      <c r="E5674">
        <v>360</v>
      </c>
      <c r="F5674">
        <v>52005</v>
      </c>
      <c r="G5674">
        <v>4136</v>
      </c>
      <c r="H5674">
        <v>2006</v>
      </c>
      <c r="I5674" t="s">
        <v>99</v>
      </c>
      <c r="J5674" t="s">
        <v>13</v>
      </c>
      <c r="K5674" t="str" cm="1">
        <f t="array" ref="K5674">_xlfn.IFS(Table1[[#This Row],[Rating]] &gt;=4.5, "Elite",Table1[[#This Row],[Rating]]&gt;=4, "Highly Rated", Table1[[#This Row],[Rating]]&gt;=3.5,"Above Average", Table1[[#This Row],[Rating]]&lt;3.5, "Average or Below")</f>
        <v>Above Average</v>
      </c>
      <c r="L5674" t="str" cm="1">
        <f t="array" ref="L5674">_xlfn.IFS(Table1[[#This Row],[Pages]]&lt;=150,"Very Short",Table1[[#This Row],[Pages]]&lt;=299,"Short",Table1[[#This Row],[Pages]]&lt;=499,"Medium",Table1[[#This Row],[Pages]]&lt;=699,"Long",Table1[[#This Row],[Pages]]&gt;=700,"Epic")</f>
        <v>Medium</v>
      </c>
      <c r="M5674" t="str" cm="1">
        <f t="array" ref="M5674">_xlfn.IFS(Table1[[#This Row],[Ratings_Count]]&gt;=1000000,"Mega Popular",Table1[[#This Row],[Ratings_Count]]&gt;=100000,"Popular",Table1[[#This Row],[Ratings_Count]]&gt;=10000,"Mid Popular",Table1[[#This Row],[Ratings_Count]]&lt;10000,"Niche")</f>
        <v>Mid Popular</v>
      </c>
      <c r="N5674" t="str">
        <f>IF(AND(Table1[[#This Row],[Rating]]&gt;=4.2, Table1[[#This Row],[Ratings_Count]]&lt;10000), "Hidden Gem", "Not a Hidden Gem")</f>
        <v>Not a Hidden Gem</v>
      </c>
    </row>
    <row r="5675" spans="1:14" x14ac:dyDescent="0.25">
      <c r="A5675" t="s">
        <v>269</v>
      </c>
      <c r="B5675" t="s">
        <v>270</v>
      </c>
      <c r="C5675">
        <v>3.82</v>
      </c>
      <c r="D5675" t="s">
        <v>11</v>
      </c>
      <c r="E5675">
        <v>221</v>
      </c>
      <c r="F5675">
        <v>2221</v>
      </c>
      <c r="G5675">
        <v>113</v>
      </c>
      <c r="H5675">
        <v>2006</v>
      </c>
      <c r="I5675" t="s">
        <v>147</v>
      </c>
      <c r="J5675" t="s">
        <v>13</v>
      </c>
      <c r="K5675" t="str" cm="1">
        <f t="array" ref="K5675">_xlfn.IFS(Table1[[#This Row],[Rating]] &gt;=4.5, "Elite",Table1[[#This Row],[Rating]]&gt;=4, "Highly Rated", Table1[[#This Row],[Rating]]&gt;=3.5,"Above Average", Table1[[#This Row],[Rating]]&lt;3.5, "Average or Below")</f>
        <v>Above Average</v>
      </c>
      <c r="L5675" t="str" cm="1">
        <f t="array" ref="L5675">_xlfn.IFS(Table1[[#This Row],[Pages]]&lt;=150,"Very Short",Table1[[#This Row],[Pages]]&lt;=299,"Short",Table1[[#This Row],[Pages]]&lt;=499,"Medium",Table1[[#This Row],[Pages]]&lt;=699,"Long",Table1[[#This Row],[Pages]]&gt;=700,"Epic")</f>
        <v>Short</v>
      </c>
      <c r="M5675" t="str" cm="1">
        <f t="array" ref="M5675">_xlfn.IFS(Table1[[#This Row],[Ratings_Count]]&gt;=1000000,"Mega Popular",Table1[[#This Row],[Ratings_Count]]&gt;=100000,"Popular",Table1[[#This Row],[Ratings_Count]]&gt;=10000,"Mid Popular",Table1[[#This Row],[Ratings_Count]]&lt;10000,"Niche")</f>
        <v>Niche</v>
      </c>
      <c r="N5675" t="str">
        <f>IF(AND(Table1[[#This Row],[Rating]]&gt;=4.2, Table1[[#This Row],[Ratings_Count]]&lt;10000), "Hidden Gem", "Not a Hidden Gem")</f>
        <v>Not a Hidden Gem</v>
      </c>
    </row>
    <row r="5676" spans="1:14" x14ac:dyDescent="0.25">
      <c r="A5676" t="s">
        <v>425</v>
      </c>
      <c r="B5676" t="s">
        <v>426</v>
      </c>
      <c r="C5676">
        <v>3.82</v>
      </c>
      <c r="D5676" t="s">
        <v>11</v>
      </c>
      <c r="E5676">
        <v>103</v>
      </c>
      <c r="F5676">
        <v>1038</v>
      </c>
      <c r="G5676">
        <v>100</v>
      </c>
      <c r="H5676">
        <v>2006</v>
      </c>
      <c r="I5676" t="s">
        <v>427</v>
      </c>
      <c r="J5676" t="s">
        <v>13</v>
      </c>
      <c r="K5676" t="str" cm="1">
        <f t="array" ref="K5676">_xlfn.IFS(Table1[[#This Row],[Rating]] &gt;=4.5, "Elite",Table1[[#This Row],[Rating]]&gt;=4, "Highly Rated", Table1[[#This Row],[Rating]]&gt;=3.5,"Above Average", Table1[[#This Row],[Rating]]&lt;3.5, "Average or Below")</f>
        <v>Above Average</v>
      </c>
      <c r="L5676" t="str" cm="1">
        <f t="array" ref="L5676">_xlfn.IFS(Table1[[#This Row],[Pages]]&lt;=150,"Very Short",Table1[[#This Row],[Pages]]&lt;=299,"Short",Table1[[#This Row],[Pages]]&lt;=499,"Medium",Table1[[#This Row],[Pages]]&lt;=699,"Long",Table1[[#This Row],[Pages]]&gt;=700,"Epic")</f>
        <v>Very Short</v>
      </c>
      <c r="M5676" t="str" cm="1">
        <f t="array" ref="M5676">_xlfn.IFS(Table1[[#This Row],[Ratings_Count]]&gt;=1000000,"Mega Popular",Table1[[#This Row],[Ratings_Count]]&gt;=100000,"Popular",Table1[[#This Row],[Ratings_Count]]&gt;=10000,"Mid Popular",Table1[[#This Row],[Ratings_Count]]&lt;10000,"Niche")</f>
        <v>Niche</v>
      </c>
      <c r="N5676" t="str">
        <f>IF(AND(Table1[[#This Row],[Rating]]&gt;=4.2, Table1[[#This Row],[Ratings_Count]]&lt;10000), "Hidden Gem", "Not a Hidden Gem")</f>
        <v>Not a Hidden Gem</v>
      </c>
    </row>
    <row r="5677" spans="1:14" x14ac:dyDescent="0.25">
      <c r="A5677" t="s">
        <v>693</v>
      </c>
      <c r="B5677" t="s">
        <v>694</v>
      </c>
      <c r="C5677">
        <v>3.82</v>
      </c>
      <c r="D5677" t="s">
        <v>11</v>
      </c>
      <c r="E5677">
        <v>400</v>
      </c>
      <c r="F5677">
        <v>5704</v>
      </c>
      <c r="G5677">
        <v>94</v>
      </c>
      <c r="H5677">
        <v>2006</v>
      </c>
      <c r="I5677" t="s">
        <v>355</v>
      </c>
      <c r="J5677" t="s">
        <v>13</v>
      </c>
      <c r="K5677" t="str" cm="1">
        <f t="array" ref="K5677">_xlfn.IFS(Table1[[#This Row],[Rating]] &gt;=4.5, "Elite",Table1[[#This Row],[Rating]]&gt;=4, "Highly Rated", Table1[[#This Row],[Rating]]&gt;=3.5,"Above Average", Table1[[#This Row],[Rating]]&lt;3.5, "Average or Below")</f>
        <v>Above Average</v>
      </c>
      <c r="L5677" t="str" cm="1">
        <f t="array" ref="L5677">_xlfn.IFS(Table1[[#This Row],[Pages]]&lt;=150,"Very Short",Table1[[#This Row],[Pages]]&lt;=299,"Short",Table1[[#This Row],[Pages]]&lt;=499,"Medium",Table1[[#This Row],[Pages]]&lt;=699,"Long",Table1[[#This Row],[Pages]]&gt;=700,"Epic")</f>
        <v>Medium</v>
      </c>
      <c r="M5677" t="str" cm="1">
        <f t="array" ref="M5677">_xlfn.IFS(Table1[[#This Row],[Ratings_Count]]&gt;=1000000,"Mega Popular",Table1[[#This Row],[Ratings_Count]]&gt;=100000,"Popular",Table1[[#This Row],[Ratings_Count]]&gt;=10000,"Mid Popular",Table1[[#This Row],[Ratings_Count]]&lt;10000,"Niche")</f>
        <v>Niche</v>
      </c>
      <c r="N5677" t="str">
        <f>IF(AND(Table1[[#This Row],[Rating]]&gt;=4.2, Table1[[#This Row],[Ratings_Count]]&lt;10000), "Hidden Gem", "Not a Hidden Gem")</f>
        <v>Not a Hidden Gem</v>
      </c>
    </row>
    <row r="5678" spans="1:14" x14ac:dyDescent="0.25">
      <c r="A5678" t="s">
        <v>698</v>
      </c>
      <c r="B5678" t="s">
        <v>696</v>
      </c>
      <c r="C5678">
        <v>3.82</v>
      </c>
      <c r="D5678" t="s">
        <v>11</v>
      </c>
      <c r="E5678">
        <v>292</v>
      </c>
      <c r="F5678">
        <v>85404</v>
      </c>
      <c r="G5678">
        <v>3692</v>
      </c>
      <c r="H5678">
        <v>2006</v>
      </c>
      <c r="I5678" t="s">
        <v>699</v>
      </c>
      <c r="J5678" t="s">
        <v>13</v>
      </c>
      <c r="K5678" t="str" cm="1">
        <f t="array" ref="K5678">_xlfn.IFS(Table1[[#This Row],[Rating]] &gt;=4.5, "Elite",Table1[[#This Row],[Rating]]&gt;=4, "Highly Rated", Table1[[#This Row],[Rating]]&gt;=3.5,"Above Average", Table1[[#This Row],[Rating]]&lt;3.5, "Average or Below")</f>
        <v>Above Average</v>
      </c>
      <c r="L5678" t="str" cm="1">
        <f t="array" ref="L5678">_xlfn.IFS(Table1[[#This Row],[Pages]]&lt;=150,"Very Short",Table1[[#This Row],[Pages]]&lt;=299,"Short",Table1[[#This Row],[Pages]]&lt;=499,"Medium",Table1[[#This Row],[Pages]]&lt;=699,"Long",Table1[[#This Row],[Pages]]&gt;=700,"Epic")</f>
        <v>Short</v>
      </c>
      <c r="M5678" t="str" cm="1">
        <f t="array" ref="M5678">_xlfn.IFS(Table1[[#This Row],[Ratings_Count]]&gt;=1000000,"Mega Popular",Table1[[#This Row],[Ratings_Count]]&gt;=100000,"Popular",Table1[[#This Row],[Ratings_Count]]&gt;=10000,"Mid Popular",Table1[[#This Row],[Ratings_Count]]&lt;10000,"Niche")</f>
        <v>Mid Popular</v>
      </c>
      <c r="N5678" t="str">
        <f>IF(AND(Table1[[#This Row],[Rating]]&gt;=4.2, Table1[[#This Row],[Ratings_Count]]&lt;10000), "Hidden Gem", "Not a Hidden Gem")</f>
        <v>Not a Hidden Gem</v>
      </c>
    </row>
    <row r="5679" spans="1:14" x14ac:dyDescent="0.25">
      <c r="A5679" t="s">
        <v>877</v>
      </c>
      <c r="B5679" t="s">
        <v>170</v>
      </c>
      <c r="C5679">
        <v>3.82</v>
      </c>
      <c r="D5679" t="s">
        <v>11</v>
      </c>
      <c r="E5679">
        <v>204</v>
      </c>
      <c r="F5679">
        <v>68379</v>
      </c>
      <c r="G5679">
        <v>3083</v>
      </c>
      <c r="H5679">
        <v>2006</v>
      </c>
      <c r="I5679" t="s">
        <v>171</v>
      </c>
      <c r="J5679" t="s">
        <v>13</v>
      </c>
      <c r="K5679" t="str" cm="1">
        <f t="array" ref="K5679">_xlfn.IFS(Table1[[#This Row],[Rating]] &gt;=4.5, "Elite",Table1[[#This Row],[Rating]]&gt;=4, "Highly Rated", Table1[[#This Row],[Rating]]&gt;=3.5,"Above Average", Table1[[#This Row],[Rating]]&lt;3.5, "Average or Below")</f>
        <v>Above Average</v>
      </c>
      <c r="L5679" t="str" cm="1">
        <f t="array" ref="L5679">_xlfn.IFS(Table1[[#This Row],[Pages]]&lt;=150,"Very Short",Table1[[#This Row],[Pages]]&lt;=299,"Short",Table1[[#This Row],[Pages]]&lt;=499,"Medium",Table1[[#This Row],[Pages]]&lt;=699,"Long",Table1[[#This Row],[Pages]]&gt;=700,"Epic")</f>
        <v>Short</v>
      </c>
      <c r="M5679" t="str" cm="1">
        <f t="array" ref="M5679">_xlfn.IFS(Table1[[#This Row],[Ratings_Count]]&gt;=1000000,"Mega Popular",Table1[[#This Row],[Ratings_Count]]&gt;=100000,"Popular",Table1[[#This Row],[Ratings_Count]]&gt;=10000,"Mid Popular",Table1[[#This Row],[Ratings_Count]]&lt;10000,"Niche")</f>
        <v>Mid Popular</v>
      </c>
      <c r="N5679" t="str">
        <f>IF(AND(Table1[[#This Row],[Rating]]&gt;=4.2, Table1[[#This Row],[Ratings_Count]]&lt;10000), "Hidden Gem", "Not a Hidden Gem")</f>
        <v>Not a Hidden Gem</v>
      </c>
    </row>
    <row r="5680" spans="1:14" x14ac:dyDescent="0.25">
      <c r="A5680" t="s">
        <v>942</v>
      </c>
      <c r="B5680" t="s">
        <v>943</v>
      </c>
      <c r="C5680">
        <v>3.82</v>
      </c>
      <c r="D5680" t="s">
        <v>11</v>
      </c>
      <c r="E5680">
        <v>176</v>
      </c>
      <c r="F5680">
        <v>314</v>
      </c>
      <c r="G5680">
        <v>43</v>
      </c>
      <c r="H5680">
        <v>2006</v>
      </c>
      <c r="I5680" t="s">
        <v>944</v>
      </c>
      <c r="J5680" t="s">
        <v>13</v>
      </c>
      <c r="K5680" t="str" cm="1">
        <f t="array" ref="K5680">_xlfn.IFS(Table1[[#This Row],[Rating]] &gt;=4.5, "Elite",Table1[[#This Row],[Rating]]&gt;=4, "Highly Rated", Table1[[#This Row],[Rating]]&gt;=3.5,"Above Average", Table1[[#This Row],[Rating]]&lt;3.5, "Average or Below")</f>
        <v>Above Average</v>
      </c>
      <c r="L5680" t="str" cm="1">
        <f t="array" ref="L5680">_xlfn.IFS(Table1[[#This Row],[Pages]]&lt;=150,"Very Short",Table1[[#This Row],[Pages]]&lt;=299,"Short",Table1[[#This Row],[Pages]]&lt;=499,"Medium",Table1[[#This Row],[Pages]]&lt;=699,"Long",Table1[[#This Row],[Pages]]&gt;=700,"Epic")</f>
        <v>Short</v>
      </c>
      <c r="M5680" t="str" cm="1">
        <f t="array" ref="M5680">_xlfn.IFS(Table1[[#This Row],[Ratings_Count]]&gt;=1000000,"Mega Popular",Table1[[#This Row],[Ratings_Count]]&gt;=100000,"Popular",Table1[[#This Row],[Ratings_Count]]&gt;=10000,"Mid Popular",Table1[[#This Row],[Ratings_Count]]&lt;10000,"Niche")</f>
        <v>Niche</v>
      </c>
      <c r="N5680" t="str">
        <f>IF(AND(Table1[[#This Row],[Rating]]&gt;=4.2, Table1[[#This Row],[Ratings_Count]]&lt;10000), "Hidden Gem", "Not a Hidden Gem")</f>
        <v>Not a Hidden Gem</v>
      </c>
    </row>
    <row r="5681" spans="1:14" x14ac:dyDescent="0.25">
      <c r="A5681" t="s">
        <v>1041</v>
      </c>
      <c r="B5681" t="s">
        <v>1042</v>
      </c>
      <c r="C5681">
        <v>3.82</v>
      </c>
      <c r="D5681" t="s">
        <v>11</v>
      </c>
      <c r="E5681">
        <v>305</v>
      </c>
      <c r="F5681">
        <v>364</v>
      </c>
      <c r="G5681">
        <v>27</v>
      </c>
      <c r="H5681">
        <v>2006</v>
      </c>
      <c r="I5681" t="s">
        <v>388</v>
      </c>
      <c r="J5681" t="s">
        <v>13</v>
      </c>
      <c r="K5681" t="str" cm="1">
        <f t="array" ref="K5681">_xlfn.IFS(Table1[[#This Row],[Rating]] &gt;=4.5, "Elite",Table1[[#This Row],[Rating]]&gt;=4, "Highly Rated", Table1[[#This Row],[Rating]]&gt;=3.5,"Above Average", Table1[[#This Row],[Rating]]&lt;3.5, "Average or Below")</f>
        <v>Above Average</v>
      </c>
      <c r="L5681" t="str" cm="1">
        <f t="array" ref="L5681">_xlfn.IFS(Table1[[#This Row],[Pages]]&lt;=150,"Very Short",Table1[[#This Row],[Pages]]&lt;=299,"Short",Table1[[#This Row],[Pages]]&lt;=499,"Medium",Table1[[#This Row],[Pages]]&lt;=699,"Long",Table1[[#This Row],[Pages]]&gt;=700,"Epic")</f>
        <v>Medium</v>
      </c>
      <c r="M5681" t="str" cm="1">
        <f t="array" ref="M5681">_xlfn.IFS(Table1[[#This Row],[Ratings_Count]]&gt;=1000000,"Mega Popular",Table1[[#This Row],[Ratings_Count]]&gt;=100000,"Popular",Table1[[#This Row],[Ratings_Count]]&gt;=10000,"Mid Popular",Table1[[#This Row],[Ratings_Count]]&lt;10000,"Niche")</f>
        <v>Niche</v>
      </c>
      <c r="N5681" t="str">
        <f>IF(AND(Table1[[#This Row],[Rating]]&gt;=4.2, Table1[[#This Row],[Ratings_Count]]&lt;10000), "Hidden Gem", "Not a Hidden Gem")</f>
        <v>Not a Hidden Gem</v>
      </c>
    </row>
    <row r="5682" spans="1:14" x14ac:dyDescent="0.25">
      <c r="A5682" t="s">
        <v>1259</v>
      </c>
      <c r="B5682" t="s">
        <v>1260</v>
      </c>
      <c r="C5682">
        <v>3.82</v>
      </c>
      <c r="D5682" t="s">
        <v>11</v>
      </c>
      <c r="E5682">
        <v>240</v>
      </c>
      <c r="F5682">
        <v>348</v>
      </c>
      <c r="G5682">
        <v>31</v>
      </c>
      <c r="H5682">
        <v>2006</v>
      </c>
      <c r="I5682" t="s">
        <v>754</v>
      </c>
      <c r="J5682" t="s">
        <v>13</v>
      </c>
      <c r="K5682" t="str" cm="1">
        <f t="array" ref="K5682">_xlfn.IFS(Table1[[#This Row],[Rating]] &gt;=4.5, "Elite",Table1[[#This Row],[Rating]]&gt;=4, "Highly Rated", Table1[[#This Row],[Rating]]&gt;=3.5,"Above Average", Table1[[#This Row],[Rating]]&lt;3.5, "Average or Below")</f>
        <v>Above Average</v>
      </c>
      <c r="L5682" t="str" cm="1">
        <f t="array" ref="L5682">_xlfn.IFS(Table1[[#This Row],[Pages]]&lt;=150,"Very Short",Table1[[#This Row],[Pages]]&lt;=299,"Short",Table1[[#This Row],[Pages]]&lt;=499,"Medium",Table1[[#This Row],[Pages]]&lt;=699,"Long",Table1[[#This Row],[Pages]]&gt;=700,"Epic")</f>
        <v>Short</v>
      </c>
      <c r="M5682" t="str" cm="1">
        <f t="array" ref="M5682">_xlfn.IFS(Table1[[#This Row],[Ratings_Count]]&gt;=1000000,"Mega Popular",Table1[[#This Row],[Ratings_Count]]&gt;=100000,"Popular",Table1[[#This Row],[Ratings_Count]]&gt;=10000,"Mid Popular",Table1[[#This Row],[Ratings_Count]]&lt;10000,"Niche")</f>
        <v>Niche</v>
      </c>
      <c r="N5682" t="str">
        <f>IF(AND(Table1[[#This Row],[Rating]]&gt;=4.2, Table1[[#This Row],[Ratings_Count]]&lt;10000), "Hidden Gem", "Not a Hidden Gem")</f>
        <v>Not a Hidden Gem</v>
      </c>
    </row>
    <row r="5683" spans="1:14" x14ac:dyDescent="0.25">
      <c r="A5683" t="s">
        <v>1427</v>
      </c>
      <c r="B5683" t="s">
        <v>1428</v>
      </c>
      <c r="C5683">
        <v>3.82</v>
      </c>
      <c r="D5683" t="s">
        <v>11</v>
      </c>
      <c r="E5683">
        <v>208</v>
      </c>
      <c r="F5683">
        <v>73</v>
      </c>
      <c r="G5683">
        <v>3</v>
      </c>
      <c r="H5683">
        <v>2006</v>
      </c>
      <c r="I5683" t="s">
        <v>1429</v>
      </c>
      <c r="J5683" t="s">
        <v>13</v>
      </c>
      <c r="K5683" t="str" cm="1">
        <f t="array" ref="K5683">_xlfn.IFS(Table1[[#This Row],[Rating]] &gt;=4.5, "Elite",Table1[[#This Row],[Rating]]&gt;=4, "Highly Rated", Table1[[#This Row],[Rating]]&gt;=3.5,"Above Average", Table1[[#This Row],[Rating]]&lt;3.5, "Average or Below")</f>
        <v>Above Average</v>
      </c>
      <c r="L5683" t="str" cm="1">
        <f t="array" ref="L5683">_xlfn.IFS(Table1[[#This Row],[Pages]]&lt;=150,"Very Short",Table1[[#This Row],[Pages]]&lt;=299,"Short",Table1[[#This Row],[Pages]]&lt;=499,"Medium",Table1[[#This Row],[Pages]]&lt;=699,"Long",Table1[[#This Row],[Pages]]&gt;=700,"Epic")</f>
        <v>Short</v>
      </c>
      <c r="M5683" t="str" cm="1">
        <f t="array" ref="M5683">_xlfn.IFS(Table1[[#This Row],[Ratings_Count]]&gt;=1000000,"Mega Popular",Table1[[#This Row],[Ratings_Count]]&gt;=100000,"Popular",Table1[[#This Row],[Ratings_Count]]&gt;=10000,"Mid Popular",Table1[[#This Row],[Ratings_Count]]&lt;10000,"Niche")</f>
        <v>Niche</v>
      </c>
      <c r="N5683" t="str">
        <f>IF(AND(Table1[[#This Row],[Rating]]&gt;=4.2, Table1[[#This Row],[Ratings_Count]]&lt;10000), "Hidden Gem", "Not a Hidden Gem")</f>
        <v>Not a Hidden Gem</v>
      </c>
    </row>
    <row r="5684" spans="1:14" x14ac:dyDescent="0.25">
      <c r="A5684" t="s">
        <v>1649</v>
      </c>
      <c r="B5684" t="s">
        <v>1650</v>
      </c>
      <c r="C5684">
        <v>3.82</v>
      </c>
      <c r="D5684" t="s">
        <v>11</v>
      </c>
      <c r="E5684">
        <v>267</v>
      </c>
      <c r="F5684">
        <v>103</v>
      </c>
      <c r="G5684">
        <v>8</v>
      </c>
      <c r="H5684">
        <v>2006</v>
      </c>
      <c r="I5684" t="s">
        <v>1651</v>
      </c>
      <c r="J5684" t="s">
        <v>13</v>
      </c>
      <c r="K5684" t="str" cm="1">
        <f t="array" ref="K5684">_xlfn.IFS(Table1[[#This Row],[Rating]] &gt;=4.5, "Elite",Table1[[#This Row],[Rating]]&gt;=4, "Highly Rated", Table1[[#This Row],[Rating]]&gt;=3.5,"Above Average", Table1[[#This Row],[Rating]]&lt;3.5, "Average or Below")</f>
        <v>Above Average</v>
      </c>
      <c r="L5684" t="str" cm="1">
        <f t="array" ref="L5684">_xlfn.IFS(Table1[[#This Row],[Pages]]&lt;=150,"Very Short",Table1[[#This Row],[Pages]]&lt;=299,"Short",Table1[[#This Row],[Pages]]&lt;=499,"Medium",Table1[[#This Row],[Pages]]&lt;=699,"Long",Table1[[#This Row],[Pages]]&gt;=700,"Epic")</f>
        <v>Short</v>
      </c>
      <c r="M5684" t="str" cm="1">
        <f t="array" ref="M5684">_xlfn.IFS(Table1[[#This Row],[Ratings_Count]]&gt;=1000000,"Mega Popular",Table1[[#This Row],[Ratings_Count]]&gt;=100000,"Popular",Table1[[#This Row],[Ratings_Count]]&gt;=10000,"Mid Popular",Table1[[#This Row],[Ratings_Count]]&lt;10000,"Niche")</f>
        <v>Niche</v>
      </c>
      <c r="N5684" t="str">
        <f>IF(AND(Table1[[#This Row],[Rating]]&gt;=4.2, Table1[[#This Row],[Ratings_Count]]&lt;10000), "Hidden Gem", "Not a Hidden Gem")</f>
        <v>Not a Hidden Gem</v>
      </c>
    </row>
    <row r="5685" spans="1:14" x14ac:dyDescent="0.25">
      <c r="A5685" t="s">
        <v>1761</v>
      </c>
      <c r="B5685" t="s">
        <v>1762</v>
      </c>
      <c r="C5685">
        <v>3.82</v>
      </c>
      <c r="D5685" t="s">
        <v>11</v>
      </c>
      <c r="E5685">
        <v>257</v>
      </c>
      <c r="F5685">
        <v>588</v>
      </c>
      <c r="G5685">
        <v>107</v>
      </c>
      <c r="H5685">
        <v>2006</v>
      </c>
      <c r="I5685" t="s">
        <v>543</v>
      </c>
      <c r="J5685" t="s">
        <v>13</v>
      </c>
      <c r="K5685" t="str" cm="1">
        <f t="array" ref="K5685">_xlfn.IFS(Table1[[#This Row],[Rating]] &gt;=4.5, "Elite",Table1[[#This Row],[Rating]]&gt;=4, "Highly Rated", Table1[[#This Row],[Rating]]&gt;=3.5,"Above Average", Table1[[#This Row],[Rating]]&lt;3.5, "Average or Below")</f>
        <v>Above Average</v>
      </c>
      <c r="L5685" t="str" cm="1">
        <f t="array" ref="L5685">_xlfn.IFS(Table1[[#This Row],[Pages]]&lt;=150,"Very Short",Table1[[#This Row],[Pages]]&lt;=299,"Short",Table1[[#This Row],[Pages]]&lt;=499,"Medium",Table1[[#This Row],[Pages]]&lt;=699,"Long",Table1[[#This Row],[Pages]]&gt;=700,"Epic")</f>
        <v>Short</v>
      </c>
      <c r="M5685" t="str" cm="1">
        <f t="array" ref="M5685">_xlfn.IFS(Table1[[#This Row],[Ratings_Count]]&gt;=1000000,"Mega Popular",Table1[[#This Row],[Ratings_Count]]&gt;=100000,"Popular",Table1[[#This Row],[Ratings_Count]]&gt;=10000,"Mid Popular",Table1[[#This Row],[Ratings_Count]]&lt;10000,"Niche")</f>
        <v>Niche</v>
      </c>
      <c r="N5685" t="str">
        <f>IF(AND(Table1[[#This Row],[Rating]]&gt;=4.2, Table1[[#This Row],[Ratings_Count]]&lt;10000), "Hidden Gem", "Not a Hidden Gem")</f>
        <v>Not a Hidden Gem</v>
      </c>
    </row>
    <row r="5686" spans="1:14" x14ac:dyDescent="0.25">
      <c r="A5686" t="s">
        <v>2142</v>
      </c>
      <c r="B5686" t="s">
        <v>2143</v>
      </c>
      <c r="C5686">
        <v>3.82</v>
      </c>
      <c r="D5686" t="s">
        <v>11</v>
      </c>
      <c r="E5686">
        <v>288</v>
      </c>
      <c r="F5686">
        <v>1177</v>
      </c>
      <c r="G5686">
        <v>163</v>
      </c>
      <c r="H5686">
        <v>2006</v>
      </c>
      <c r="I5686" t="s">
        <v>2144</v>
      </c>
      <c r="J5686" t="s">
        <v>2014</v>
      </c>
      <c r="K5686" t="str" cm="1">
        <f t="array" ref="K5686">_xlfn.IFS(Table1[[#This Row],[Rating]] &gt;=4.5, "Elite",Table1[[#This Row],[Rating]]&gt;=4, "Highly Rated", Table1[[#This Row],[Rating]]&gt;=3.5,"Above Average", Table1[[#This Row],[Rating]]&lt;3.5, "Average or Below")</f>
        <v>Above Average</v>
      </c>
      <c r="L5686" t="str" cm="1">
        <f t="array" ref="L5686">_xlfn.IFS(Table1[[#This Row],[Pages]]&lt;=150,"Very Short",Table1[[#This Row],[Pages]]&lt;=299,"Short",Table1[[#This Row],[Pages]]&lt;=499,"Medium",Table1[[#This Row],[Pages]]&lt;=699,"Long",Table1[[#This Row],[Pages]]&gt;=700,"Epic")</f>
        <v>Short</v>
      </c>
      <c r="M5686" t="str" cm="1">
        <f t="array" ref="M5686">_xlfn.IFS(Table1[[#This Row],[Ratings_Count]]&gt;=1000000,"Mega Popular",Table1[[#This Row],[Ratings_Count]]&gt;=100000,"Popular",Table1[[#This Row],[Ratings_Count]]&gt;=10000,"Mid Popular",Table1[[#This Row],[Ratings_Count]]&lt;10000,"Niche")</f>
        <v>Niche</v>
      </c>
      <c r="N5686" t="str">
        <f>IF(AND(Table1[[#This Row],[Rating]]&gt;=4.2, Table1[[#This Row],[Ratings_Count]]&lt;10000), "Hidden Gem", "Not a Hidden Gem")</f>
        <v>Not a Hidden Gem</v>
      </c>
    </row>
    <row r="5687" spans="1:14" x14ac:dyDescent="0.25">
      <c r="A5687" t="s">
        <v>2178</v>
      </c>
      <c r="B5687" t="s">
        <v>2179</v>
      </c>
      <c r="C5687">
        <v>3.82</v>
      </c>
      <c r="D5687" t="s">
        <v>11</v>
      </c>
      <c r="E5687">
        <v>288</v>
      </c>
      <c r="F5687">
        <v>2864</v>
      </c>
      <c r="G5687">
        <v>349</v>
      </c>
      <c r="H5687">
        <v>2006</v>
      </c>
      <c r="I5687" t="s">
        <v>2058</v>
      </c>
      <c r="J5687" t="s">
        <v>2014</v>
      </c>
      <c r="K5687" t="str" cm="1">
        <f t="array" ref="K5687">_xlfn.IFS(Table1[[#This Row],[Rating]] &gt;=4.5, "Elite",Table1[[#This Row],[Rating]]&gt;=4, "Highly Rated", Table1[[#This Row],[Rating]]&gt;=3.5,"Above Average", Table1[[#This Row],[Rating]]&lt;3.5, "Average or Below")</f>
        <v>Above Average</v>
      </c>
      <c r="L5687" t="str" cm="1">
        <f t="array" ref="L5687">_xlfn.IFS(Table1[[#This Row],[Pages]]&lt;=150,"Very Short",Table1[[#This Row],[Pages]]&lt;=299,"Short",Table1[[#This Row],[Pages]]&lt;=499,"Medium",Table1[[#This Row],[Pages]]&lt;=699,"Long",Table1[[#This Row],[Pages]]&gt;=700,"Epic")</f>
        <v>Short</v>
      </c>
      <c r="M5687" t="str" cm="1">
        <f t="array" ref="M5687">_xlfn.IFS(Table1[[#This Row],[Ratings_Count]]&gt;=1000000,"Mega Popular",Table1[[#This Row],[Ratings_Count]]&gt;=100000,"Popular",Table1[[#This Row],[Ratings_Count]]&gt;=10000,"Mid Popular",Table1[[#This Row],[Ratings_Count]]&lt;10000,"Niche")</f>
        <v>Niche</v>
      </c>
      <c r="N5687" t="str">
        <f>IF(AND(Table1[[#This Row],[Rating]]&gt;=4.2, Table1[[#This Row],[Ratings_Count]]&lt;10000), "Hidden Gem", "Not a Hidden Gem")</f>
        <v>Not a Hidden Gem</v>
      </c>
    </row>
    <row r="5688" spans="1:14" x14ac:dyDescent="0.25">
      <c r="A5688" t="s">
        <v>2331</v>
      </c>
      <c r="B5688" t="s">
        <v>2332</v>
      </c>
      <c r="C5688">
        <v>3.82</v>
      </c>
      <c r="D5688" t="s">
        <v>11</v>
      </c>
      <c r="E5688">
        <v>304</v>
      </c>
      <c r="F5688">
        <v>1193</v>
      </c>
      <c r="G5688">
        <v>95</v>
      </c>
      <c r="H5688">
        <v>2006</v>
      </c>
      <c r="I5688" t="s">
        <v>2022</v>
      </c>
      <c r="J5688" t="s">
        <v>2014</v>
      </c>
      <c r="K5688" t="str" cm="1">
        <f t="array" ref="K5688">_xlfn.IFS(Table1[[#This Row],[Rating]] &gt;=4.5, "Elite",Table1[[#This Row],[Rating]]&gt;=4, "Highly Rated", Table1[[#This Row],[Rating]]&gt;=3.5,"Above Average", Table1[[#This Row],[Rating]]&lt;3.5, "Average or Below")</f>
        <v>Above Average</v>
      </c>
      <c r="L5688" t="str" cm="1">
        <f t="array" ref="L5688">_xlfn.IFS(Table1[[#This Row],[Pages]]&lt;=150,"Very Short",Table1[[#This Row],[Pages]]&lt;=299,"Short",Table1[[#This Row],[Pages]]&lt;=499,"Medium",Table1[[#This Row],[Pages]]&lt;=699,"Long",Table1[[#This Row],[Pages]]&gt;=700,"Epic")</f>
        <v>Medium</v>
      </c>
      <c r="M5688" t="str" cm="1">
        <f t="array" ref="M5688">_xlfn.IFS(Table1[[#This Row],[Ratings_Count]]&gt;=1000000,"Mega Popular",Table1[[#This Row],[Ratings_Count]]&gt;=100000,"Popular",Table1[[#This Row],[Ratings_Count]]&gt;=10000,"Mid Popular",Table1[[#This Row],[Ratings_Count]]&lt;10000,"Niche")</f>
        <v>Niche</v>
      </c>
      <c r="N5688" t="str">
        <f>IF(AND(Table1[[#This Row],[Rating]]&gt;=4.2, Table1[[#This Row],[Ratings_Count]]&lt;10000), "Hidden Gem", "Not a Hidden Gem")</f>
        <v>Not a Hidden Gem</v>
      </c>
    </row>
    <row r="5689" spans="1:14" x14ac:dyDescent="0.25">
      <c r="A5689" t="s">
        <v>2337</v>
      </c>
      <c r="B5689" t="s">
        <v>2338</v>
      </c>
      <c r="C5689">
        <v>3.82</v>
      </c>
      <c r="D5689" t="s">
        <v>11</v>
      </c>
      <c r="E5689">
        <v>255</v>
      </c>
      <c r="F5689">
        <v>12002</v>
      </c>
      <c r="G5689">
        <v>741</v>
      </c>
      <c r="H5689">
        <v>2006</v>
      </c>
      <c r="I5689" t="s">
        <v>2022</v>
      </c>
      <c r="J5689" t="s">
        <v>2014</v>
      </c>
      <c r="K5689" t="str" cm="1">
        <f t="array" ref="K5689">_xlfn.IFS(Table1[[#This Row],[Rating]] &gt;=4.5, "Elite",Table1[[#This Row],[Rating]]&gt;=4, "Highly Rated", Table1[[#This Row],[Rating]]&gt;=3.5,"Above Average", Table1[[#This Row],[Rating]]&lt;3.5, "Average or Below")</f>
        <v>Above Average</v>
      </c>
      <c r="L5689" t="str" cm="1">
        <f t="array" ref="L5689">_xlfn.IFS(Table1[[#This Row],[Pages]]&lt;=150,"Very Short",Table1[[#This Row],[Pages]]&lt;=299,"Short",Table1[[#This Row],[Pages]]&lt;=499,"Medium",Table1[[#This Row],[Pages]]&lt;=699,"Long",Table1[[#This Row],[Pages]]&gt;=700,"Epic")</f>
        <v>Short</v>
      </c>
      <c r="M5689" t="str" cm="1">
        <f t="array" ref="M5689">_xlfn.IFS(Table1[[#This Row],[Ratings_Count]]&gt;=1000000,"Mega Popular",Table1[[#This Row],[Ratings_Count]]&gt;=100000,"Popular",Table1[[#This Row],[Ratings_Count]]&gt;=10000,"Mid Popular",Table1[[#This Row],[Ratings_Count]]&lt;10000,"Niche")</f>
        <v>Mid Popular</v>
      </c>
      <c r="N5689" t="str">
        <f>IF(AND(Table1[[#This Row],[Rating]]&gt;=4.2, Table1[[#This Row],[Ratings_Count]]&lt;10000), "Hidden Gem", "Not a Hidden Gem")</f>
        <v>Not a Hidden Gem</v>
      </c>
    </row>
    <row r="5690" spans="1:14" x14ac:dyDescent="0.25">
      <c r="A5690" t="s">
        <v>2351</v>
      </c>
      <c r="B5690" t="s">
        <v>2352</v>
      </c>
      <c r="C5690">
        <v>3.82</v>
      </c>
      <c r="D5690" t="s">
        <v>11</v>
      </c>
      <c r="E5690">
        <v>432</v>
      </c>
      <c r="F5690">
        <v>1334</v>
      </c>
      <c r="G5690">
        <v>47</v>
      </c>
      <c r="H5690">
        <v>2006</v>
      </c>
      <c r="I5690" t="s">
        <v>2013</v>
      </c>
      <c r="J5690" t="s">
        <v>2014</v>
      </c>
      <c r="K5690" t="str" cm="1">
        <f t="array" ref="K5690">_xlfn.IFS(Table1[[#This Row],[Rating]] &gt;=4.5, "Elite",Table1[[#This Row],[Rating]]&gt;=4, "Highly Rated", Table1[[#This Row],[Rating]]&gt;=3.5,"Above Average", Table1[[#This Row],[Rating]]&lt;3.5, "Average or Below")</f>
        <v>Above Average</v>
      </c>
      <c r="L5690" t="str" cm="1">
        <f t="array" ref="L5690">_xlfn.IFS(Table1[[#This Row],[Pages]]&lt;=150,"Very Short",Table1[[#This Row],[Pages]]&lt;=299,"Short",Table1[[#This Row],[Pages]]&lt;=499,"Medium",Table1[[#This Row],[Pages]]&lt;=699,"Long",Table1[[#This Row],[Pages]]&gt;=700,"Epic")</f>
        <v>Medium</v>
      </c>
      <c r="M5690" t="str" cm="1">
        <f t="array" ref="M5690">_xlfn.IFS(Table1[[#This Row],[Ratings_Count]]&gt;=1000000,"Mega Popular",Table1[[#This Row],[Ratings_Count]]&gt;=100000,"Popular",Table1[[#This Row],[Ratings_Count]]&gt;=10000,"Mid Popular",Table1[[#This Row],[Ratings_Count]]&lt;10000,"Niche")</f>
        <v>Niche</v>
      </c>
      <c r="N5690" t="str">
        <f>IF(AND(Table1[[#This Row],[Rating]]&gt;=4.2, Table1[[#This Row],[Ratings_Count]]&lt;10000), "Hidden Gem", "Not a Hidden Gem")</f>
        <v>Not a Hidden Gem</v>
      </c>
    </row>
    <row r="5691" spans="1:14" x14ac:dyDescent="0.25">
      <c r="A5691" t="s">
        <v>2500</v>
      </c>
      <c r="B5691" t="s">
        <v>2501</v>
      </c>
      <c r="C5691">
        <v>3.82</v>
      </c>
      <c r="D5691" t="s">
        <v>11</v>
      </c>
      <c r="E5691">
        <v>274</v>
      </c>
      <c r="F5691">
        <v>26922</v>
      </c>
      <c r="G5691">
        <v>1726</v>
      </c>
      <c r="H5691">
        <v>2005</v>
      </c>
      <c r="I5691" t="s">
        <v>2341</v>
      </c>
      <c r="J5691" t="s">
        <v>2014</v>
      </c>
      <c r="K5691" t="str" cm="1">
        <f t="array" ref="K5691">_xlfn.IFS(Table1[[#This Row],[Rating]] &gt;=4.5, "Elite",Table1[[#This Row],[Rating]]&gt;=4, "Highly Rated", Table1[[#This Row],[Rating]]&gt;=3.5,"Above Average", Table1[[#This Row],[Rating]]&lt;3.5, "Average or Below")</f>
        <v>Above Average</v>
      </c>
      <c r="L5691" t="str" cm="1">
        <f t="array" ref="L5691">_xlfn.IFS(Table1[[#This Row],[Pages]]&lt;=150,"Very Short",Table1[[#This Row],[Pages]]&lt;=299,"Short",Table1[[#This Row],[Pages]]&lt;=499,"Medium",Table1[[#This Row],[Pages]]&lt;=699,"Long",Table1[[#This Row],[Pages]]&gt;=700,"Epic")</f>
        <v>Short</v>
      </c>
      <c r="M5691" t="str" cm="1">
        <f t="array" ref="M5691">_xlfn.IFS(Table1[[#This Row],[Ratings_Count]]&gt;=1000000,"Mega Popular",Table1[[#This Row],[Ratings_Count]]&gt;=100000,"Popular",Table1[[#This Row],[Ratings_Count]]&gt;=10000,"Mid Popular",Table1[[#This Row],[Ratings_Count]]&lt;10000,"Niche")</f>
        <v>Mid Popular</v>
      </c>
      <c r="N5691" t="str">
        <f>IF(AND(Table1[[#This Row],[Rating]]&gt;=4.2, Table1[[#This Row],[Ratings_Count]]&lt;10000), "Hidden Gem", "Not a Hidden Gem")</f>
        <v>Not a Hidden Gem</v>
      </c>
    </row>
    <row r="5692" spans="1:14" x14ac:dyDescent="0.25">
      <c r="A5692" t="s">
        <v>2859</v>
      </c>
      <c r="B5692" t="s">
        <v>2860</v>
      </c>
      <c r="C5692">
        <v>3.82</v>
      </c>
      <c r="D5692" t="s">
        <v>11</v>
      </c>
      <c r="E5692">
        <v>205</v>
      </c>
      <c r="F5692">
        <v>214</v>
      </c>
      <c r="G5692">
        <v>31</v>
      </c>
      <c r="H5692">
        <v>2005</v>
      </c>
      <c r="I5692" t="s">
        <v>1197</v>
      </c>
      <c r="J5692" t="s">
        <v>13</v>
      </c>
      <c r="K5692" t="str" cm="1">
        <f t="array" ref="K5692">_xlfn.IFS(Table1[[#This Row],[Rating]] &gt;=4.5, "Elite",Table1[[#This Row],[Rating]]&gt;=4, "Highly Rated", Table1[[#This Row],[Rating]]&gt;=3.5,"Above Average", Table1[[#This Row],[Rating]]&lt;3.5, "Average or Below")</f>
        <v>Above Average</v>
      </c>
      <c r="L5692" t="str" cm="1">
        <f t="array" ref="L5692">_xlfn.IFS(Table1[[#This Row],[Pages]]&lt;=150,"Very Short",Table1[[#This Row],[Pages]]&lt;=299,"Short",Table1[[#This Row],[Pages]]&lt;=499,"Medium",Table1[[#This Row],[Pages]]&lt;=699,"Long",Table1[[#This Row],[Pages]]&gt;=700,"Epic")</f>
        <v>Short</v>
      </c>
      <c r="M5692" t="str" cm="1">
        <f t="array" ref="M5692">_xlfn.IFS(Table1[[#This Row],[Ratings_Count]]&gt;=1000000,"Mega Popular",Table1[[#This Row],[Ratings_Count]]&gt;=100000,"Popular",Table1[[#This Row],[Ratings_Count]]&gt;=10000,"Mid Popular",Table1[[#This Row],[Ratings_Count]]&lt;10000,"Niche")</f>
        <v>Niche</v>
      </c>
      <c r="N5692" t="str">
        <f>IF(AND(Table1[[#This Row],[Rating]]&gt;=4.2, Table1[[#This Row],[Ratings_Count]]&lt;10000), "Hidden Gem", "Not a Hidden Gem")</f>
        <v>Not a Hidden Gem</v>
      </c>
    </row>
    <row r="5693" spans="1:14" x14ac:dyDescent="0.25">
      <c r="A5693" t="s">
        <v>2879</v>
      </c>
      <c r="B5693" t="s">
        <v>2880</v>
      </c>
      <c r="C5693">
        <v>3.82</v>
      </c>
      <c r="D5693" t="s">
        <v>11</v>
      </c>
      <c r="E5693">
        <v>368</v>
      </c>
      <c r="F5693">
        <v>144</v>
      </c>
      <c r="G5693">
        <v>17</v>
      </c>
      <c r="H5693">
        <v>2005</v>
      </c>
      <c r="I5693" t="s">
        <v>56</v>
      </c>
      <c r="J5693" t="s">
        <v>13</v>
      </c>
      <c r="K5693" t="str" cm="1">
        <f t="array" ref="K5693">_xlfn.IFS(Table1[[#This Row],[Rating]] &gt;=4.5, "Elite",Table1[[#This Row],[Rating]]&gt;=4, "Highly Rated", Table1[[#This Row],[Rating]]&gt;=3.5,"Above Average", Table1[[#This Row],[Rating]]&lt;3.5, "Average or Below")</f>
        <v>Above Average</v>
      </c>
      <c r="L5693" t="str" cm="1">
        <f t="array" ref="L5693">_xlfn.IFS(Table1[[#This Row],[Pages]]&lt;=150,"Very Short",Table1[[#This Row],[Pages]]&lt;=299,"Short",Table1[[#This Row],[Pages]]&lt;=499,"Medium",Table1[[#This Row],[Pages]]&lt;=699,"Long",Table1[[#This Row],[Pages]]&gt;=700,"Epic")</f>
        <v>Medium</v>
      </c>
      <c r="M5693" t="str" cm="1">
        <f t="array" ref="M5693">_xlfn.IFS(Table1[[#This Row],[Ratings_Count]]&gt;=1000000,"Mega Popular",Table1[[#This Row],[Ratings_Count]]&gt;=100000,"Popular",Table1[[#This Row],[Ratings_Count]]&gt;=10000,"Mid Popular",Table1[[#This Row],[Ratings_Count]]&lt;10000,"Niche")</f>
        <v>Niche</v>
      </c>
      <c r="N5693" t="str">
        <f>IF(AND(Table1[[#This Row],[Rating]]&gt;=4.2, Table1[[#This Row],[Ratings_Count]]&lt;10000), "Hidden Gem", "Not a Hidden Gem")</f>
        <v>Not a Hidden Gem</v>
      </c>
    </row>
    <row r="5694" spans="1:14" x14ac:dyDescent="0.25">
      <c r="A5694" t="s">
        <v>2983</v>
      </c>
      <c r="B5694" t="s">
        <v>2984</v>
      </c>
      <c r="C5694">
        <v>3.82</v>
      </c>
      <c r="D5694" t="s">
        <v>11</v>
      </c>
      <c r="E5694">
        <v>432</v>
      </c>
      <c r="F5694">
        <v>546</v>
      </c>
      <c r="G5694">
        <v>53</v>
      </c>
      <c r="H5694">
        <v>2005</v>
      </c>
      <c r="I5694" t="s">
        <v>1152</v>
      </c>
      <c r="J5694" t="s">
        <v>13</v>
      </c>
      <c r="K5694" t="str" cm="1">
        <f t="array" ref="K5694">_xlfn.IFS(Table1[[#This Row],[Rating]] &gt;=4.5, "Elite",Table1[[#This Row],[Rating]]&gt;=4, "Highly Rated", Table1[[#This Row],[Rating]]&gt;=3.5,"Above Average", Table1[[#This Row],[Rating]]&lt;3.5, "Average or Below")</f>
        <v>Above Average</v>
      </c>
      <c r="L5694" t="str" cm="1">
        <f t="array" ref="L5694">_xlfn.IFS(Table1[[#This Row],[Pages]]&lt;=150,"Very Short",Table1[[#This Row],[Pages]]&lt;=299,"Short",Table1[[#This Row],[Pages]]&lt;=499,"Medium",Table1[[#This Row],[Pages]]&lt;=699,"Long",Table1[[#This Row],[Pages]]&gt;=700,"Epic")</f>
        <v>Medium</v>
      </c>
      <c r="M5694" t="str" cm="1">
        <f t="array" ref="M5694">_xlfn.IFS(Table1[[#This Row],[Ratings_Count]]&gt;=1000000,"Mega Popular",Table1[[#This Row],[Ratings_Count]]&gt;=100000,"Popular",Table1[[#This Row],[Ratings_Count]]&gt;=10000,"Mid Popular",Table1[[#This Row],[Ratings_Count]]&lt;10000,"Niche")</f>
        <v>Niche</v>
      </c>
      <c r="N5694" t="str">
        <f>IF(AND(Table1[[#This Row],[Rating]]&gt;=4.2, Table1[[#This Row],[Ratings_Count]]&lt;10000), "Hidden Gem", "Not a Hidden Gem")</f>
        <v>Not a Hidden Gem</v>
      </c>
    </row>
    <row r="5695" spans="1:14" x14ac:dyDescent="0.25">
      <c r="A5695" t="s">
        <v>3036</v>
      </c>
      <c r="B5695" t="s">
        <v>489</v>
      </c>
      <c r="C5695">
        <v>3.82</v>
      </c>
      <c r="D5695" t="s">
        <v>11</v>
      </c>
      <c r="E5695">
        <v>368</v>
      </c>
      <c r="F5695">
        <v>1625</v>
      </c>
      <c r="G5695">
        <v>42</v>
      </c>
      <c r="H5695">
        <v>2005</v>
      </c>
      <c r="I5695" t="s">
        <v>314</v>
      </c>
      <c r="J5695" t="s">
        <v>13</v>
      </c>
      <c r="K5695" t="str" cm="1">
        <f t="array" ref="K5695">_xlfn.IFS(Table1[[#This Row],[Rating]] &gt;=4.5, "Elite",Table1[[#This Row],[Rating]]&gt;=4, "Highly Rated", Table1[[#This Row],[Rating]]&gt;=3.5,"Above Average", Table1[[#This Row],[Rating]]&lt;3.5, "Average or Below")</f>
        <v>Above Average</v>
      </c>
      <c r="L5695" t="str" cm="1">
        <f t="array" ref="L5695">_xlfn.IFS(Table1[[#This Row],[Pages]]&lt;=150,"Very Short",Table1[[#This Row],[Pages]]&lt;=299,"Short",Table1[[#This Row],[Pages]]&lt;=499,"Medium",Table1[[#This Row],[Pages]]&lt;=699,"Long",Table1[[#This Row],[Pages]]&gt;=700,"Epic")</f>
        <v>Medium</v>
      </c>
      <c r="M5695" t="str" cm="1">
        <f t="array" ref="M5695">_xlfn.IFS(Table1[[#This Row],[Ratings_Count]]&gt;=1000000,"Mega Popular",Table1[[#This Row],[Ratings_Count]]&gt;=100000,"Popular",Table1[[#This Row],[Ratings_Count]]&gt;=10000,"Mid Popular",Table1[[#This Row],[Ratings_Count]]&lt;10000,"Niche")</f>
        <v>Niche</v>
      </c>
      <c r="N5695" t="str">
        <f>IF(AND(Table1[[#This Row],[Rating]]&gt;=4.2, Table1[[#This Row],[Ratings_Count]]&lt;10000), "Hidden Gem", "Not a Hidden Gem")</f>
        <v>Not a Hidden Gem</v>
      </c>
    </row>
    <row r="5696" spans="1:14" x14ac:dyDescent="0.25">
      <c r="A5696" t="s">
        <v>3086</v>
      </c>
      <c r="B5696" t="s">
        <v>3087</v>
      </c>
      <c r="C5696">
        <v>3.82</v>
      </c>
      <c r="D5696" t="s">
        <v>11</v>
      </c>
      <c r="E5696">
        <v>196</v>
      </c>
      <c r="F5696">
        <v>7772</v>
      </c>
      <c r="G5696">
        <v>826</v>
      </c>
      <c r="H5696">
        <v>2005</v>
      </c>
      <c r="I5696" t="s">
        <v>199</v>
      </c>
      <c r="J5696" t="s">
        <v>13</v>
      </c>
      <c r="K5696" t="str" cm="1">
        <f t="array" ref="K5696">_xlfn.IFS(Table1[[#This Row],[Rating]] &gt;=4.5, "Elite",Table1[[#This Row],[Rating]]&gt;=4, "Highly Rated", Table1[[#This Row],[Rating]]&gt;=3.5,"Above Average", Table1[[#This Row],[Rating]]&lt;3.5, "Average or Below")</f>
        <v>Above Average</v>
      </c>
      <c r="L5696" t="str" cm="1">
        <f t="array" ref="L5696">_xlfn.IFS(Table1[[#This Row],[Pages]]&lt;=150,"Very Short",Table1[[#This Row],[Pages]]&lt;=299,"Short",Table1[[#This Row],[Pages]]&lt;=499,"Medium",Table1[[#This Row],[Pages]]&lt;=699,"Long",Table1[[#This Row],[Pages]]&gt;=700,"Epic")</f>
        <v>Short</v>
      </c>
      <c r="M5696" t="str" cm="1">
        <f t="array" ref="M5696">_xlfn.IFS(Table1[[#This Row],[Ratings_Count]]&gt;=1000000,"Mega Popular",Table1[[#This Row],[Ratings_Count]]&gt;=100000,"Popular",Table1[[#This Row],[Ratings_Count]]&gt;=10000,"Mid Popular",Table1[[#This Row],[Ratings_Count]]&lt;10000,"Niche")</f>
        <v>Niche</v>
      </c>
      <c r="N5696" t="str">
        <f>IF(AND(Table1[[#This Row],[Rating]]&gt;=4.2, Table1[[#This Row],[Ratings_Count]]&lt;10000), "Hidden Gem", "Not a Hidden Gem")</f>
        <v>Not a Hidden Gem</v>
      </c>
    </row>
    <row r="5697" spans="1:14" x14ac:dyDescent="0.25">
      <c r="A5697" t="s">
        <v>3122</v>
      </c>
      <c r="B5697" t="s">
        <v>696</v>
      </c>
      <c r="C5697">
        <v>3.82</v>
      </c>
      <c r="D5697" t="s">
        <v>11</v>
      </c>
      <c r="E5697">
        <v>400</v>
      </c>
      <c r="F5697">
        <v>13125</v>
      </c>
      <c r="G5697">
        <v>743</v>
      </c>
      <c r="H5697">
        <v>2005</v>
      </c>
      <c r="I5697" t="s">
        <v>171</v>
      </c>
      <c r="J5697" t="s">
        <v>13</v>
      </c>
      <c r="K5697" t="str" cm="1">
        <f t="array" ref="K5697">_xlfn.IFS(Table1[[#This Row],[Rating]] &gt;=4.5, "Elite",Table1[[#This Row],[Rating]]&gt;=4, "Highly Rated", Table1[[#This Row],[Rating]]&gt;=3.5,"Above Average", Table1[[#This Row],[Rating]]&lt;3.5, "Average or Below")</f>
        <v>Above Average</v>
      </c>
      <c r="L5697" t="str" cm="1">
        <f t="array" ref="L5697">_xlfn.IFS(Table1[[#This Row],[Pages]]&lt;=150,"Very Short",Table1[[#This Row],[Pages]]&lt;=299,"Short",Table1[[#This Row],[Pages]]&lt;=499,"Medium",Table1[[#This Row],[Pages]]&lt;=699,"Long",Table1[[#This Row],[Pages]]&gt;=700,"Epic")</f>
        <v>Medium</v>
      </c>
      <c r="M5697" t="str" cm="1">
        <f t="array" ref="M5697">_xlfn.IFS(Table1[[#This Row],[Ratings_Count]]&gt;=1000000,"Mega Popular",Table1[[#This Row],[Ratings_Count]]&gt;=100000,"Popular",Table1[[#This Row],[Ratings_Count]]&gt;=10000,"Mid Popular",Table1[[#This Row],[Ratings_Count]]&lt;10000,"Niche")</f>
        <v>Mid Popular</v>
      </c>
      <c r="N5697" t="str">
        <f>IF(AND(Table1[[#This Row],[Rating]]&gt;=4.2, Table1[[#This Row],[Ratings_Count]]&lt;10000), "Hidden Gem", "Not a Hidden Gem")</f>
        <v>Not a Hidden Gem</v>
      </c>
    </row>
    <row r="5698" spans="1:14" x14ac:dyDescent="0.25">
      <c r="A5698" t="s">
        <v>3219</v>
      </c>
      <c r="B5698" t="s">
        <v>3220</v>
      </c>
      <c r="C5698">
        <v>3.82</v>
      </c>
      <c r="D5698" t="s">
        <v>11</v>
      </c>
      <c r="E5698">
        <v>374</v>
      </c>
      <c r="F5698">
        <v>269</v>
      </c>
      <c r="G5698">
        <v>29</v>
      </c>
      <c r="H5698">
        <v>2005</v>
      </c>
      <c r="I5698" t="s">
        <v>944</v>
      </c>
      <c r="J5698" t="s">
        <v>13</v>
      </c>
      <c r="K5698" t="str" cm="1">
        <f t="array" ref="K5698">_xlfn.IFS(Table1[[#This Row],[Rating]] &gt;=4.5, "Elite",Table1[[#This Row],[Rating]]&gt;=4, "Highly Rated", Table1[[#This Row],[Rating]]&gt;=3.5,"Above Average", Table1[[#This Row],[Rating]]&lt;3.5, "Average or Below")</f>
        <v>Above Average</v>
      </c>
      <c r="L5698" t="str" cm="1">
        <f t="array" ref="L5698">_xlfn.IFS(Table1[[#This Row],[Pages]]&lt;=150,"Very Short",Table1[[#This Row],[Pages]]&lt;=299,"Short",Table1[[#This Row],[Pages]]&lt;=499,"Medium",Table1[[#This Row],[Pages]]&lt;=699,"Long",Table1[[#This Row],[Pages]]&gt;=700,"Epic")</f>
        <v>Medium</v>
      </c>
      <c r="M5698" t="str" cm="1">
        <f t="array" ref="M5698">_xlfn.IFS(Table1[[#This Row],[Ratings_Count]]&gt;=1000000,"Mega Popular",Table1[[#This Row],[Ratings_Count]]&gt;=100000,"Popular",Table1[[#This Row],[Ratings_Count]]&gt;=10000,"Mid Popular",Table1[[#This Row],[Ratings_Count]]&lt;10000,"Niche")</f>
        <v>Niche</v>
      </c>
      <c r="N5698" t="str">
        <f>IF(AND(Table1[[#This Row],[Rating]]&gt;=4.2, Table1[[#This Row],[Ratings_Count]]&lt;10000), "Hidden Gem", "Not a Hidden Gem")</f>
        <v>Not a Hidden Gem</v>
      </c>
    </row>
    <row r="5699" spans="1:14" x14ac:dyDescent="0.25">
      <c r="A5699" t="s">
        <v>3219</v>
      </c>
      <c r="B5699" t="s">
        <v>3234</v>
      </c>
      <c r="C5699">
        <v>3.82</v>
      </c>
      <c r="D5699" t="s">
        <v>11</v>
      </c>
      <c r="E5699">
        <v>427</v>
      </c>
      <c r="F5699">
        <v>328</v>
      </c>
      <c r="G5699">
        <v>37</v>
      </c>
      <c r="H5699">
        <v>2005</v>
      </c>
      <c r="I5699" t="s">
        <v>105</v>
      </c>
      <c r="J5699" t="s">
        <v>13</v>
      </c>
      <c r="K5699" t="str" cm="1">
        <f t="array" ref="K5699">_xlfn.IFS(Table1[[#This Row],[Rating]] &gt;=4.5, "Elite",Table1[[#This Row],[Rating]]&gt;=4, "Highly Rated", Table1[[#This Row],[Rating]]&gt;=3.5,"Above Average", Table1[[#This Row],[Rating]]&lt;3.5, "Average or Below")</f>
        <v>Above Average</v>
      </c>
      <c r="L5699" t="str" cm="1">
        <f t="array" ref="L5699">_xlfn.IFS(Table1[[#This Row],[Pages]]&lt;=150,"Very Short",Table1[[#This Row],[Pages]]&lt;=299,"Short",Table1[[#This Row],[Pages]]&lt;=499,"Medium",Table1[[#This Row],[Pages]]&lt;=699,"Long",Table1[[#This Row],[Pages]]&gt;=700,"Epic")</f>
        <v>Medium</v>
      </c>
      <c r="M5699" t="str" cm="1">
        <f t="array" ref="M5699">_xlfn.IFS(Table1[[#This Row],[Ratings_Count]]&gt;=1000000,"Mega Popular",Table1[[#This Row],[Ratings_Count]]&gt;=100000,"Popular",Table1[[#This Row],[Ratings_Count]]&gt;=10000,"Mid Popular",Table1[[#This Row],[Ratings_Count]]&lt;10000,"Niche")</f>
        <v>Niche</v>
      </c>
      <c r="N5699" t="str">
        <f>IF(AND(Table1[[#This Row],[Rating]]&gt;=4.2, Table1[[#This Row],[Ratings_Count]]&lt;10000), "Hidden Gem", "Not a Hidden Gem")</f>
        <v>Not a Hidden Gem</v>
      </c>
    </row>
    <row r="5700" spans="1:14" x14ac:dyDescent="0.25">
      <c r="A5700" t="s">
        <v>3423</v>
      </c>
      <c r="B5700" t="s">
        <v>3424</v>
      </c>
      <c r="C5700">
        <v>3.82</v>
      </c>
      <c r="D5700" t="s">
        <v>11</v>
      </c>
      <c r="E5700">
        <v>314</v>
      </c>
      <c r="F5700">
        <v>200</v>
      </c>
      <c r="G5700">
        <v>12</v>
      </c>
      <c r="H5700">
        <v>2005</v>
      </c>
      <c r="I5700" t="s">
        <v>3425</v>
      </c>
      <c r="J5700" t="s">
        <v>13</v>
      </c>
      <c r="K5700" t="str" cm="1">
        <f t="array" ref="K5700">_xlfn.IFS(Table1[[#This Row],[Rating]] &gt;=4.5, "Elite",Table1[[#This Row],[Rating]]&gt;=4, "Highly Rated", Table1[[#This Row],[Rating]]&gt;=3.5,"Above Average", Table1[[#This Row],[Rating]]&lt;3.5, "Average or Below")</f>
        <v>Above Average</v>
      </c>
      <c r="L5700" t="str" cm="1">
        <f t="array" ref="L5700">_xlfn.IFS(Table1[[#This Row],[Pages]]&lt;=150,"Very Short",Table1[[#This Row],[Pages]]&lt;=299,"Short",Table1[[#This Row],[Pages]]&lt;=499,"Medium",Table1[[#This Row],[Pages]]&lt;=699,"Long",Table1[[#This Row],[Pages]]&gt;=700,"Epic")</f>
        <v>Medium</v>
      </c>
      <c r="M5700" t="str" cm="1">
        <f t="array" ref="M5700">_xlfn.IFS(Table1[[#This Row],[Ratings_Count]]&gt;=1000000,"Mega Popular",Table1[[#This Row],[Ratings_Count]]&gt;=100000,"Popular",Table1[[#This Row],[Ratings_Count]]&gt;=10000,"Mid Popular",Table1[[#This Row],[Ratings_Count]]&lt;10000,"Niche")</f>
        <v>Niche</v>
      </c>
      <c r="N5700" t="str">
        <f>IF(AND(Table1[[#This Row],[Rating]]&gt;=4.2, Table1[[#This Row],[Ratings_Count]]&lt;10000), "Hidden Gem", "Not a Hidden Gem")</f>
        <v>Not a Hidden Gem</v>
      </c>
    </row>
    <row r="5701" spans="1:14" x14ac:dyDescent="0.25">
      <c r="A5701" t="s">
        <v>3479</v>
      </c>
      <c r="B5701" t="s">
        <v>1393</v>
      </c>
      <c r="C5701">
        <v>3.82</v>
      </c>
      <c r="D5701" t="s">
        <v>11</v>
      </c>
      <c r="E5701">
        <v>672</v>
      </c>
      <c r="F5701">
        <v>337</v>
      </c>
      <c r="G5701">
        <v>46</v>
      </c>
      <c r="H5701">
        <v>2005</v>
      </c>
      <c r="I5701" t="s">
        <v>1394</v>
      </c>
      <c r="J5701" t="s">
        <v>13</v>
      </c>
      <c r="K5701" t="str" cm="1">
        <f t="array" ref="K5701">_xlfn.IFS(Table1[[#This Row],[Rating]] &gt;=4.5, "Elite",Table1[[#This Row],[Rating]]&gt;=4, "Highly Rated", Table1[[#This Row],[Rating]]&gt;=3.5,"Above Average", Table1[[#This Row],[Rating]]&lt;3.5, "Average or Below")</f>
        <v>Above Average</v>
      </c>
      <c r="L5701" t="str" cm="1">
        <f t="array" ref="L5701">_xlfn.IFS(Table1[[#This Row],[Pages]]&lt;=150,"Very Short",Table1[[#This Row],[Pages]]&lt;=299,"Short",Table1[[#This Row],[Pages]]&lt;=499,"Medium",Table1[[#This Row],[Pages]]&lt;=699,"Long",Table1[[#This Row],[Pages]]&gt;=700,"Epic")</f>
        <v>Long</v>
      </c>
      <c r="M5701" t="str" cm="1">
        <f t="array" ref="M5701">_xlfn.IFS(Table1[[#This Row],[Ratings_Count]]&gt;=1000000,"Mega Popular",Table1[[#This Row],[Ratings_Count]]&gt;=100000,"Popular",Table1[[#This Row],[Ratings_Count]]&gt;=10000,"Mid Popular",Table1[[#This Row],[Ratings_Count]]&lt;10000,"Niche")</f>
        <v>Niche</v>
      </c>
      <c r="N5701" t="str">
        <f>IF(AND(Table1[[#This Row],[Rating]]&gt;=4.2, Table1[[#This Row],[Ratings_Count]]&lt;10000), "Hidden Gem", "Not a Hidden Gem")</f>
        <v>Not a Hidden Gem</v>
      </c>
    </row>
    <row r="5702" spans="1:14" x14ac:dyDescent="0.25">
      <c r="A5702" t="s">
        <v>3526</v>
      </c>
      <c r="B5702" t="s">
        <v>3527</v>
      </c>
      <c r="C5702">
        <v>3.82</v>
      </c>
      <c r="D5702" t="s">
        <v>11</v>
      </c>
      <c r="E5702">
        <v>392</v>
      </c>
      <c r="F5702">
        <v>89</v>
      </c>
      <c r="G5702">
        <v>18</v>
      </c>
      <c r="H5702">
        <v>2005</v>
      </c>
      <c r="I5702" t="s">
        <v>3528</v>
      </c>
      <c r="J5702" t="s">
        <v>13</v>
      </c>
      <c r="K5702" t="str" cm="1">
        <f t="array" ref="K5702">_xlfn.IFS(Table1[[#This Row],[Rating]] &gt;=4.5, "Elite",Table1[[#This Row],[Rating]]&gt;=4, "Highly Rated", Table1[[#This Row],[Rating]]&gt;=3.5,"Above Average", Table1[[#This Row],[Rating]]&lt;3.5, "Average or Below")</f>
        <v>Above Average</v>
      </c>
      <c r="L5702" t="str" cm="1">
        <f t="array" ref="L5702">_xlfn.IFS(Table1[[#This Row],[Pages]]&lt;=150,"Very Short",Table1[[#This Row],[Pages]]&lt;=299,"Short",Table1[[#This Row],[Pages]]&lt;=499,"Medium",Table1[[#This Row],[Pages]]&lt;=699,"Long",Table1[[#This Row],[Pages]]&gt;=700,"Epic")</f>
        <v>Medium</v>
      </c>
      <c r="M5702" t="str" cm="1">
        <f t="array" ref="M5702">_xlfn.IFS(Table1[[#This Row],[Ratings_Count]]&gt;=1000000,"Mega Popular",Table1[[#This Row],[Ratings_Count]]&gt;=100000,"Popular",Table1[[#This Row],[Ratings_Count]]&gt;=10000,"Mid Popular",Table1[[#This Row],[Ratings_Count]]&lt;10000,"Niche")</f>
        <v>Niche</v>
      </c>
      <c r="N5702" t="str">
        <f>IF(AND(Table1[[#This Row],[Rating]]&gt;=4.2, Table1[[#This Row],[Ratings_Count]]&lt;10000), "Hidden Gem", "Not a Hidden Gem")</f>
        <v>Not a Hidden Gem</v>
      </c>
    </row>
    <row r="5703" spans="1:14" x14ac:dyDescent="0.25">
      <c r="A5703" t="s">
        <v>3995</v>
      </c>
      <c r="B5703" t="s">
        <v>249</v>
      </c>
      <c r="C5703">
        <v>3.82</v>
      </c>
      <c r="D5703" t="s">
        <v>11</v>
      </c>
      <c r="E5703">
        <v>448</v>
      </c>
      <c r="F5703">
        <v>14545</v>
      </c>
      <c r="G5703">
        <v>652</v>
      </c>
      <c r="H5703">
        <v>2004</v>
      </c>
      <c r="I5703" t="s">
        <v>250</v>
      </c>
      <c r="J5703" t="s">
        <v>13</v>
      </c>
      <c r="K5703" t="str" cm="1">
        <f t="array" ref="K5703">_xlfn.IFS(Table1[[#This Row],[Rating]] &gt;=4.5, "Elite",Table1[[#This Row],[Rating]]&gt;=4, "Highly Rated", Table1[[#This Row],[Rating]]&gt;=3.5,"Above Average", Table1[[#This Row],[Rating]]&lt;3.5, "Average or Below")</f>
        <v>Above Average</v>
      </c>
      <c r="L5703" t="str" cm="1">
        <f t="array" ref="L5703">_xlfn.IFS(Table1[[#This Row],[Pages]]&lt;=150,"Very Short",Table1[[#This Row],[Pages]]&lt;=299,"Short",Table1[[#This Row],[Pages]]&lt;=499,"Medium",Table1[[#This Row],[Pages]]&lt;=699,"Long",Table1[[#This Row],[Pages]]&gt;=700,"Epic")</f>
        <v>Medium</v>
      </c>
      <c r="M5703" t="str" cm="1">
        <f t="array" ref="M5703">_xlfn.IFS(Table1[[#This Row],[Ratings_Count]]&gt;=1000000,"Mega Popular",Table1[[#This Row],[Ratings_Count]]&gt;=100000,"Popular",Table1[[#This Row],[Ratings_Count]]&gt;=10000,"Mid Popular",Table1[[#This Row],[Ratings_Count]]&lt;10000,"Niche")</f>
        <v>Mid Popular</v>
      </c>
      <c r="N5703" t="str">
        <f>IF(AND(Table1[[#This Row],[Rating]]&gt;=4.2, Table1[[#This Row],[Ratings_Count]]&lt;10000), "Hidden Gem", "Not a Hidden Gem")</f>
        <v>Not a Hidden Gem</v>
      </c>
    </row>
    <row r="5704" spans="1:14" x14ac:dyDescent="0.25">
      <c r="A5704" t="s">
        <v>4109</v>
      </c>
      <c r="B5704" t="s">
        <v>4110</v>
      </c>
      <c r="C5704">
        <v>3.82</v>
      </c>
      <c r="D5704" t="s">
        <v>11</v>
      </c>
      <c r="E5704">
        <v>219</v>
      </c>
      <c r="F5704">
        <v>34723</v>
      </c>
      <c r="G5704">
        <v>4489</v>
      </c>
      <c r="H5704">
        <v>2004</v>
      </c>
      <c r="I5704" t="s">
        <v>141</v>
      </c>
      <c r="J5704" t="s">
        <v>13</v>
      </c>
      <c r="K5704" t="str" cm="1">
        <f t="array" ref="K5704">_xlfn.IFS(Table1[[#This Row],[Rating]] &gt;=4.5, "Elite",Table1[[#This Row],[Rating]]&gt;=4, "Highly Rated", Table1[[#This Row],[Rating]]&gt;=3.5,"Above Average", Table1[[#This Row],[Rating]]&lt;3.5, "Average or Below")</f>
        <v>Above Average</v>
      </c>
      <c r="L5704" t="str" cm="1">
        <f t="array" ref="L5704">_xlfn.IFS(Table1[[#This Row],[Pages]]&lt;=150,"Very Short",Table1[[#This Row],[Pages]]&lt;=299,"Short",Table1[[#This Row],[Pages]]&lt;=499,"Medium",Table1[[#This Row],[Pages]]&lt;=699,"Long",Table1[[#This Row],[Pages]]&gt;=700,"Epic")</f>
        <v>Short</v>
      </c>
      <c r="M5704" t="str" cm="1">
        <f t="array" ref="M5704">_xlfn.IFS(Table1[[#This Row],[Ratings_Count]]&gt;=1000000,"Mega Popular",Table1[[#This Row],[Ratings_Count]]&gt;=100000,"Popular",Table1[[#This Row],[Ratings_Count]]&gt;=10000,"Mid Popular",Table1[[#This Row],[Ratings_Count]]&lt;10000,"Niche")</f>
        <v>Mid Popular</v>
      </c>
      <c r="N5704" t="str">
        <f>IF(AND(Table1[[#This Row],[Rating]]&gt;=4.2, Table1[[#This Row],[Ratings_Count]]&lt;10000), "Hidden Gem", "Not a Hidden Gem")</f>
        <v>Not a Hidden Gem</v>
      </c>
    </row>
    <row r="5705" spans="1:14" x14ac:dyDescent="0.25">
      <c r="A5705" t="s">
        <v>3219</v>
      </c>
      <c r="B5705" t="s">
        <v>4192</v>
      </c>
      <c r="C5705">
        <v>3.82</v>
      </c>
      <c r="D5705" t="s">
        <v>11</v>
      </c>
      <c r="E5705">
        <v>590</v>
      </c>
      <c r="F5705">
        <v>1909</v>
      </c>
      <c r="G5705">
        <v>120</v>
      </c>
      <c r="H5705">
        <v>2004</v>
      </c>
      <c r="I5705" t="s">
        <v>208</v>
      </c>
      <c r="J5705" t="s">
        <v>13</v>
      </c>
      <c r="K5705" t="str" cm="1">
        <f t="array" ref="K5705">_xlfn.IFS(Table1[[#This Row],[Rating]] &gt;=4.5, "Elite",Table1[[#This Row],[Rating]]&gt;=4, "Highly Rated", Table1[[#This Row],[Rating]]&gt;=3.5,"Above Average", Table1[[#This Row],[Rating]]&lt;3.5, "Average or Below")</f>
        <v>Above Average</v>
      </c>
      <c r="L5705" t="str" cm="1">
        <f t="array" ref="L5705">_xlfn.IFS(Table1[[#This Row],[Pages]]&lt;=150,"Very Short",Table1[[#This Row],[Pages]]&lt;=299,"Short",Table1[[#This Row],[Pages]]&lt;=499,"Medium",Table1[[#This Row],[Pages]]&lt;=699,"Long",Table1[[#This Row],[Pages]]&gt;=700,"Epic")</f>
        <v>Long</v>
      </c>
      <c r="M5705" t="str" cm="1">
        <f t="array" ref="M5705">_xlfn.IFS(Table1[[#This Row],[Ratings_Count]]&gt;=1000000,"Mega Popular",Table1[[#This Row],[Ratings_Count]]&gt;=100000,"Popular",Table1[[#This Row],[Ratings_Count]]&gt;=10000,"Mid Popular",Table1[[#This Row],[Ratings_Count]]&lt;10000,"Niche")</f>
        <v>Niche</v>
      </c>
      <c r="N5705" t="str">
        <f>IF(AND(Table1[[#This Row],[Rating]]&gt;=4.2, Table1[[#This Row],[Ratings_Count]]&lt;10000), "Hidden Gem", "Not a Hidden Gem")</f>
        <v>Not a Hidden Gem</v>
      </c>
    </row>
    <row r="5706" spans="1:14" x14ac:dyDescent="0.25">
      <c r="A5706" t="s">
        <v>4392</v>
      </c>
      <c r="B5706" t="s">
        <v>4393</v>
      </c>
      <c r="C5706">
        <v>3.82</v>
      </c>
      <c r="D5706" t="s">
        <v>11</v>
      </c>
      <c r="E5706">
        <v>480</v>
      </c>
      <c r="F5706">
        <v>2762</v>
      </c>
      <c r="G5706">
        <v>71</v>
      </c>
      <c r="H5706">
        <v>2004</v>
      </c>
      <c r="I5706" t="s">
        <v>56</v>
      </c>
      <c r="J5706" t="s">
        <v>13</v>
      </c>
      <c r="K5706" t="str" cm="1">
        <f t="array" ref="K5706">_xlfn.IFS(Table1[[#This Row],[Rating]] &gt;=4.5, "Elite",Table1[[#This Row],[Rating]]&gt;=4, "Highly Rated", Table1[[#This Row],[Rating]]&gt;=3.5,"Above Average", Table1[[#This Row],[Rating]]&lt;3.5, "Average or Below")</f>
        <v>Above Average</v>
      </c>
      <c r="L5706" t="str" cm="1">
        <f t="array" ref="L5706">_xlfn.IFS(Table1[[#This Row],[Pages]]&lt;=150,"Very Short",Table1[[#This Row],[Pages]]&lt;=299,"Short",Table1[[#This Row],[Pages]]&lt;=499,"Medium",Table1[[#This Row],[Pages]]&lt;=699,"Long",Table1[[#This Row],[Pages]]&gt;=700,"Epic")</f>
        <v>Medium</v>
      </c>
      <c r="M5706" t="str" cm="1">
        <f t="array" ref="M5706">_xlfn.IFS(Table1[[#This Row],[Ratings_Count]]&gt;=1000000,"Mega Popular",Table1[[#This Row],[Ratings_Count]]&gt;=100000,"Popular",Table1[[#This Row],[Ratings_Count]]&gt;=10000,"Mid Popular",Table1[[#This Row],[Ratings_Count]]&lt;10000,"Niche")</f>
        <v>Niche</v>
      </c>
      <c r="N5706" t="str">
        <f>IF(AND(Table1[[#This Row],[Rating]]&gt;=4.2, Table1[[#This Row],[Ratings_Count]]&lt;10000), "Hidden Gem", "Not a Hidden Gem")</f>
        <v>Not a Hidden Gem</v>
      </c>
    </row>
    <row r="5707" spans="1:14" x14ac:dyDescent="0.25">
      <c r="A5707" t="s">
        <v>4486</v>
      </c>
      <c r="B5707" t="s">
        <v>4487</v>
      </c>
      <c r="C5707">
        <v>3.82</v>
      </c>
      <c r="D5707" t="s">
        <v>11</v>
      </c>
      <c r="E5707">
        <v>358</v>
      </c>
      <c r="F5707">
        <v>7965</v>
      </c>
      <c r="G5707">
        <v>188</v>
      </c>
      <c r="H5707">
        <v>2004</v>
      </c>
      <c r="I5707" t="s">
        <v>1256</v>
      </c>
      <c r="J5707" t="s">
        <v>13</v>
      </c>
      <c r="K5707" t="str" cm="1">
        <f t="array" ref="K5707">_xlfn.IFS(Table1[[#This Row],[Rating]] &gt;=4.5, "Elite",Table1[[#This Row],[Rating]]&gt;=4, "Highly Rated", Table1[[#This Row],[Rating]]&gt;=3.5,"Above Average", Table1[[#This Row],[Rating]]&lt;3.5, "Average or Below")</f>
        <v>Above Average</v>
      </c>
      <c r="L5707" t="str" cm="1">
        <f t="array" ref="L5707">_xlfn.IFS(Table1[[#This Row],[Pages]]&lt;=150,"Very Short",Table1[[#This Row],[Pages]]&lt;=299,"Short",Table1[[#This Row],[Pages]]&lt;=499,"Medium",Table1[[#This Row],[Pages]]&lt;=699,"Long",Table1[[#This Row],[Pages]]&gt;=700,"Epic")</f>
        <v>Medium</v>
      </c>
      <c r="M5707" t="str" cm="1">
        <f t="array" ref="M5707">_xlfn.IFS(Table1[[#This Row],[Ratings_Count]]&gt;=1000000,"Mega Popular",Table1[[#This Row],[Ratings_Count]]&gt;=100000,"Popular",Table1[[#This Row],[Ratings_Count]]&gt;=10000,"Mid Popular",Table1[[#This Row],[Ratings_Count]]&lt;10000,"Niche")</f>
        <v>Niche</v>
      </c>
      <c r="N5707" t="str">
        <f>IF(AND(Table1[[#This Row],[Rating]]&gt;=4.2, Table1[[#This Row],[Ratings_Count]]&lt;10000), "Hidden Gem", "Not a Hidden Gem")</f>
        <v>Not a Hidden Gem</v>
      </c>
    </row>
    <row r="5708" spans="1:14" x14ac:dyDescent="0.25">
      <c r="A5708" t="s">
        <v>4635</v>
      </c>
      <c r="B5708" t="s">
        <v>4636</v>
      </c>
      <c r="C5708">
        <v>3.82</v>
      </c>
      <c r="D5708" t="s">
        <v>11</v>
      </c>
      <c r="E5708">
        <v>282</v>
      </c>
      <c r="F5708">
        <v>11396</v>
      </c>
      <c r="G5708">
        <v>742</v>
      </c>
      <c r="H5708">
        <v>2004</v>
      </c>
      <c r="I5708" t="s">
        <v>1287</v>
      </c>
      <c r="J5708" t="s">
        <v>13</v>
      </c>
      <c r="K5708" t="str" cm="1">
        <f t="array" ref="K5708">_xlfn.IFS(Table1[[#This Row],[Rating]] &gt;=4.5, "Elite",Table1[[#This Row],[Rating]]&gt;=4, "Highly Rated", Table1[[#This Row],[Rating]]&gt;=3.5,"Above Average", Table1[[#This Row],[Rating]]&lt;3.5, "Average or Below")</f>
        <v>Above Average</v>
      </c>
      <c r="L5708" t="str" cm="1">
        <f t="array" ref="L5708">_xlfn.IFS(Table1[[#This Row],[Pages]]&lt;=150,"Very Short",Table1[[#This Row],[Pages]]&lt;=299,"Short",Table1[[#This Row],[Pages]]&lt;=499,"Medium",Table1[[#This Row],[Pages]]&lt;=699,"Long",Table1[[#This Row],[Pages]]&gt;=700,"Epic")</f>
        <v>Short</v>
      </c>
      <c r="M5708" t="str" cm="1">
        <f t="array" ref="M5708">_xlfn.IFS(Table1[[#This Row],[Ratings_Count]]&gt;=1000000,"Mega Popular",Table1[[#This Row],[Ratings_Count]]&gt;=100000,"Popular",Table1[[#This Row],[Ratings_Count]]&gt;=10000,"Mid Popular",Table1[[#This Row],[Ratings_Count]]&lt;10000,"Niche")</f>
        <v>Mid Popular</v>
      </c>
      <c r="N5708" t="str">
        <f>IF(AND(Table1[[#This Row],[Rating]]&gt;=4.2, Table1[[#This Row],[Ratings_Count]]&lt;10000), "Hidden Gem", "Not a Hidden Gem")</f>
        <v>Not a Hidden Gem</v>
      </c>
    </row>
    <row r="5709" spans="1:14" x14ac:dyDescent="0.25">
      <c r="A5709" t="s">
        <v>5018</v>
      </c>
      <c r="B5709" t="s">
        <v>1888</v>
      </c>
      <c r="C5709">
        <v>3.82</v>
      </c>
      <c r="D5709" t="s">
        <v>11</v>
      </c>
      <c r="E5709">
        <v>434</v>
      </c>
      <c r="F5709">
        <v>11739</v>
      </c>
      <c r="G5709">
        <v>485</v>
      </c>
      <c r="H5709">
        <v>2004</v>
      </c>
      <c r="I5709" t="s">
        <v>5019</v>
      </c>
      <c r="J5709" t="s">
        <v>2014</v>
      </c>
      <c r="K5709" t="str" cm="1">
        <f t="array" ref="K5709">_xlfn.IFS(Table1[[#This Row],[Rating]] &gt;=4.5, "Elite",Table1[[#This Row],[Rating]]&gt;=4, "Highly Rated", Table1[[#This Row],[Rating]]&gt;=3.5,"Above Average", Table1[[#This Row],[Rating]]&lt;3.5, "Average or Below")</f>
        <v>Above Average</v>
      </c>
      <c r="L5709" t="str" cm="1">
        <f t="array" ref="L5709">_xlfn.IFS(Table1[[#This Row],[Pages]]&lt;=150,"Very Short",Table1[[#This Row],[Pages]]&lt;=299,"Short",Table1[[#This Row],[Pages]]&lt;=499,"Medium",Table1[[#This Row],[Pages]]&lt;=699,"Long",Table1[[#This Row],[Pages]]&gt;=700,"Epic")</f>
        <v>Medium</v>
      </c>
      <c r="M5709" t="str" cm="1">
        <f t="array" ref="M5709">_xlfn.IFS(Table1[[#This Row],[Ratings_Count]]&gt;=1000000,"Mega Popular",Table1[[#This Row],[Ratings_Count]]&gt;=100000,"Popular",Table1[[#This Row],[Ratings_Count]]&gt;=10000,"Mid Popular",Table1[[#This Row],[Ratings_Count]]&lt;10000,"Niche")</f>
        <v>Mid Popular</v>
      </c>
      <c r="N5709" t="str">
        <f>IF(AND(Table1[[#This Row],[Rating]]&gt;=4.2, Table1[[#This Row],[Ratings_Count]]&lt;10000), "Hidden Gem", "Not a Hidden Gem")</f>
        <v>Not a Hidden Gem</v>
      </c>
    </row>
    <row r="5710" spans="1:14" x14ac:dyDescent="0.25">
      <c r="A5710" t="s">
        <v>3219</v>
      </c>
      <c r="B5710" t="s">
        <v>5155</v>
      </c>
      <c r="C5710">
        <v>3.82</v>
      </c>
      <c r="D5710" t="s">
        <v>11</v>
      </c>
      <c r="E5710">
        <v>453</v>
      </c>
      <c r="F5710">
        <v>113473</v>
      </c>
      <c r="G5710">
        <v>2598</v>
      </c>
      <c r="H5710">
        <v>2003</v>
      </c>
      <c r="I5710" t="s">
        <v>2025</v>
      </c>
      <c r="J5710" t="s">
        <v>2014</v>
      </c>
      <c r="K5710" t="str" cm="1">
        <f t="array" ref="K5710">_xlfn.IFS(Table1[[#This Row],[Rating]] &gt;=4.5, "Elite",Table1[[#This Row],[Rating]]&gt;=4, "Highly Rated", Table1[[#This Row],[Rating]]&gt;=3.5,"Above Average", Table1[[#This Row],[Rating]]&lt;3.5, "Average or Below")</f>
        <v>Above Average</v>
      </c>
      <c r="L5710" t="str" cm="1">
        <f t="array" ref="L5710">_xlfn.IFS(Table1[[#This Row],[Pages]]&lt;=150,"Very Short",Table1[[#This Row],[Pages]]&lt;=299,"Short",Table1[[#This Row],[Pages]]&lt;=499,"Medium",Table1[[#This Row],[Pages]]&lt;=699,"Long",Table1[[#This Row],[Pages]]&gt;=700,"Epic")</f>
        <v>Medium</v>
      </c>
      <c r="M5710" t="str" cm="1">
        <f t="array" ref="M5710">_xlfn.IFS(Table1[[#This Row],[Ratings_Count]]&gt;=1000000,"Mega Popular",Table1[[#This Row],[Ratings_Count]]&gt;=100000,"Popular",Table1[[#This Row],[Ratings_Count]]&gt;=10000,"Mid Popular",Table1[[#This Row],[Ratings_Count]]&lt;10000,"Niche")</f>
        <v>Popular</v>
      </c>
      <c r="N5710" t="str">
        <f>IF(AND(Table1[[#This Row],[Rating]]&gt;=4.2, Table1[[#This Row],[Ratings_Count]]&lt;10000), "Hidden Gem", "Not a Hidden Gem")</f>
        <v>Not a Hidden Gem</v>
      </c>
    </row>
    <row r="5711" spans="1:14" x14ac:dyDescent="0.25">
      <c r="A5711" t="s">
        <v>1041</v>
      </c>
      <c r="B5711" t="s">
        <v>5185</v>
      </c>
      <c r="C5711">
        <v>3.82</v>
      </c>
      <c r="D5711" t="s">
        <v>11</v>
      </c>
      <c r="E5711">
        <v>394</v>
      </c>
      <c r="F5711">
        <v>1980</v>
      </c>
      <c r="G5711">
        <v>66</v>
      </c>
      <c r="H5711">
        <v>2003</v>
      </c>
      <c r="I5711" t="s">
        <v>2022</v>
      </c>
      <c r="J5711" t="s">
        <v>2014</v>
      </c>
      <c r="K5711" t="str" cm="1">
        <f t="array" ref="K5711">_xlfn.IFS(Table1[[#This Row],[Rating]] &gt;=4.5, "Elite",Table1[[#This Row],[Rating]]&gt;=4, "Highly Rated", Table1[[#This Row],[Rating]]&gt;=3.5,"Above Average", Table1[[#This Row],[Rating]]&lt;3.5, "Average or Below")</f>
        <v>Above Average</v>
      </c>
      <c r="L5711" t="str" cm="1">
        <f t="array" ref="L5711">_xlfn.IFS(Table1[[#This Row],[Pages]]&lt;=150,"Very Short",Table1[[#This Row],[Pages]]&lt;=299,"Short",Table1[[#This Row],[Pages]]&lt;=499,"Medium",Table1[[#This Row],[Pages]]&lt;=699,"Long",Table1[[#This Row],[Pages]]&gt;=700,"Epic")</f>
        <v>Medium</v>
      </c>
      <c r="M5711" t="str" cm="1">
        <f t="array" ref="M5711">_xlfn.IFS(Table1[[#This Row],[Ratings_Count]]&gt;=1000000,"Mega Popular",Table1[[#This Row],[Ratings_Count]]&gt;=100000,"Popular",Table1[[#This Row],[Ratings_Count]]&gt;=10000,"Mid Popular",Table1[[#This Row],[Ratings_Count]]&lt;10000,"Niche")</f>
        <v>Niche</v>
      </c>
      <c r="N5711" t="str">
        <f>IF(AND(Table1[[#This Row],[Rating]]&gt;=4.2, Table1[[#This Row],[Ratings_Count]]&lt;10000), "Hidden Gem", "Not a Hidden Gem")</f>
        <v>Not a Hidden Gem</v>
      </c>
    </row>
    <row r="5712" spans="1:14" x14ac:dyDescent="0.25">
      <c r="A5712" t="s">
        <v>5463</v>
      </c>
      <c r="B5712" t="s">
        <v>5464</v>
      </c>
      <c r="C5712">
        <v>3.82</v>
      </c>
      <c r="D5712" t="s">
        <v>11</v>
      </c>
      <c r="E5712">
        <v>401</v>
      </c>
      <c r="F5712">
        <v>36853</v>
      </c>
      <c r="G5712">
        <v>1725</v>
      </c>
      <c r="H5712">
        <v>2003</v>
      </c>
      <c r="I5712" t="s">
        <v>4643</v>
      </c>
      <c r="J5712" t="s">
        <v>13</v>
      </c>
      <c r="K5712" t="str" cm="1">
        <f t="array" ref="K5712">_xlfn.IFS(Table1[[#This Row],[Rating]] &gt;=4.5, "Elite",Table1[[#This Row],[Rating]]&gt;=4, "Highly Rated", Table1[[#This Row],[Rating]]&gt;=3.5,"Above Average", Table1[[#This Row],[Rating]]&lt;3.5, "Average or Below")</f>
        <v>Above Average</v>
      </c>
      <c r="L5712" t="str" cm="1">
        <f t="array" ref="L5712">_xlfn.IFS(Table1[[#This Row],[Pages]]&lt;=150,"Very Short",Table1[[#This Row],[Pages]]&lt;=299,"Short",Table1[[#This Row],[Pages]]&lt;=499,"Medium",Table1[[#This Row],[Pages]]&lt;=699,"Long",Table1[[#This Row],[Pages]]&gt;=700,"Epic")</f>
        <v>Medium</v>
      </c>
      <c r="M5712" t="str" cm="1">
        <f t="array" ref="M5712">_xlfn.IFS(Table1[[#This Row],[Ratings_Count]]&gt;=1000000,"Mega Popular",Table1[[#This Row],[Ratings_Count]]&gt;=100000,"Popular",Table1[[#This Row],[Ratings_Count]]&gt;=10000,"Mid Popular",Table1[[#This Row],[Ratings_Count]]&lt;10000,"Niche")</f>
        <v>Mid Popular</v>
      </c>
      <c r="N5712" t="str">
        <f>IF(AND(Table1[[#This Row],[Rating]]&gt;=4.2, Table1[[#This Row],[Ratings_Count]]&lt;10000), "Hidden Gem", "Not a Hidden Gem")</f>
        <v>Not a Hidden Gem</v>
      </c>
    </row>
    <row r="5713" spans="1:14" x14ac:dyDescent="0.25">
      <c r="A5713" t="s">
        <v>5890</v>
      </c>
      <c r="B5713" t="s">
        <v>5891</v>
      </c>
      <c r="C5713">
        <v>3.82</v>
      </c>
      <c r="D5713" t="s">
        <v>11</v>
      </c>
      <c r="E5713">
        <v>818</v>
      </c>
      <c r="F5713">
        <v>827</v>
      </c>
      <c r="G5713">
        <v>48</v>
      </c>
      <c r="H5713">
        <v>2003</v>
      </c>
      <c r="I5713" t="s">
        <v>1664</v>
      </c>
      <c r="J5713" t="s">
        <v>13</v>
      </c>
      <c r="K5713" t="str" cm="1">
        <f t="array" ref="K5713">_xlfn.IFS(Table1[[#This Row],[Rating]] &gt;=4.5, "Elite",Table1[[#This Row],[Rating]]&gt;=4, "Highly Rated", Table1[[#This Row],[Rating]]&gt;=3.5,"Above Average", Table1[[#This Row],[Rating]]&lt;3.5, "Average or Below")</f>
        <v>Above Average</v>
      </c>
      <c r="L5713" t="str" cm="1">
        <f t="array" ref="L5713">_xlfn.IFS(Table1[[#This Row],[Pages]]&lt;=150,"Very Short",Table1[[#This Row],[Pages]]&lt;=299,"Short",Table1[[#This Row],[Pages]]&lt;=499,"Medium",Table1[[#This Row],[Pages]]&lt;=699,"Long",Table1[[#This Row],[Pages]]&gt;=700,"Epic")</f>
        <v>Epic</v>
      </c>
      <c r="M5713" t="str" cm="1">
        <f t="array" ref="M5713">_xlfn.IFS(Table1[[#This Row],[Ratings_Count]]&gt;=1000000,"Mega Popular",Table1[[#This Row],[Ratings_Count]]&gt;=100000,"Popular",Table1[[#This Row],[Ratings_Count]]&gt;=10000,"Mid Popular",Table1[[#This Row],[Ratings_Count]]&lt;10000,"Niche")</f>
        <v>Niche</v>
      </c>
      <c r="N5713" t="str">
        <f>IF(AND(Table1[[#This Row],[Rating]]&gt;=4.2, Table1[[#This Row],[Ratings_Count]]&lt;10000), "Hidden Gem", "Not a Hidden Gem")</f>
        <v>Not a Hidden Gem</v>
      </c>
    </row>
    <row r="5714" spans="1:14" x14ac:dyDescent="0.25">
      <c r="A5714" t="s">
        <v>5925</v>
      </c>
      <c r="B5714" t="s">
        <v>5926</v>
      </c>
      <c r="C5714">
        <v>3.82</v>
      </c>
      <c r="D5714" t="s">
        <v>11</v>
      </c>
      <c r="E5714">
        <v>128</v>
      </c>
      <c r="F5714">
        <v>1155</v>
      </c>
      <c r="G5714">
        <v>66</v>
      </c>
      <c r="H5714">
        <v>2003</v>
      </c>
      <c r="I5714" t="s">
        <v>5927</v>
      </c>
      <c r="J5714" t="s">
        <v>13</v>
      </c>
      <c r="K5714" t="str" cm="1">
        <f t="array" ref="K5714">_xlfn.IFS(Table1[[#This Row],[Rating]] &gt;=4.5, "Elite",Table1[[#This Row],[Rating]]&gt;=4, "Highly Rated", Table1[[#This Row],[Rating]]&gt;=3.5,"Above Average", Table1[[#This Row],[Rating]]&lt;3.5, "Average or Below")</f>
        <v>Above Average</v>
      </c>
      <c r="L5714" t="str" cm="1">
        <f t="array" ref="L5714">_xlfn.IFS(Table1[[#This Row],[Pages]]&lt;=150,"Very Short",Table1[[#This Row],[Pages]]&lt;=299,"Short",Table1[[#This Row],[Pages]]&lt;=499,"Medium",Table1[[#This Row],[Pages]]&lt;=699,"Long",Table1[[#This Row],[Pages]]&gt;=700,"Epic")</f>
        <v>Very Short</v>
      </c>
      <c r="M5714" t="str" cm="1">
        <f t="array" ref="M5714">_xlfn.IFS(Table1[[#This Row],[Ratings_Count]]&gt;=1000000,"Mega Popular",Table1[[#This Row],[Ratings_Count]]&gt;=100000,"Popular",Table1[[#This Row],[Ratings_Count]]&gt;=10000,"Mid Popular",Table1[[#This Row],[Ratings_Count]]&lt;10000,"Niche")</f>
        <v>Niche</v>
      </c>
      <c r="N5714" t="str">
        <f>IF(AND(Table1[[#This Row],[Rating]]&gt;=4.2, Table1[[#This Row],[Ratings_Count]]&lt;10000), "Hidden Gem", "Not a Hidden Gem")</f>
        <v>Not a Hidden Gem</v>
      </c>
    </row>
    <row r="5715" spans="1:14" x14ac:dyDescent="0.25">
      <c r="A5715" t="s">
        <v>6137</v>
      </c>
      <c r="B5715" t="s">
        <v>6138</v>
      </c>
      <c r="C5715">
        <v>3.82</v>
      </c>
      <c r="D5715" t="s">
        <v>11</v>
      </c>
      <c r="E5715">
        <v>192</v>
      </c>
      <c r="F5715">
        <v>196425</v>
      </c>
      <c r="G5715">
        <v>4549</v>
      </c>
      <c r="H5715">
        <v>2002</v>
      </c>
      <c r="I5715" t="s">
        <v>164</v>
      </c>
      <c r="J5715" t="s">
        <v>13</v>
      </c>
      <c r="K5715" t="str" cm="1">
        <f t="array" ref="K5715">_xlfn.IFS(Table1[[#This Row],[Rating]] &gt;=4.5, "Elite",Table1[[#This Row],[Rating]]&gt;=4, "Highly Rated", Table1[[#This Row],[Rating]]&gt;=3.5,"Above Average", Table1[[#This Row],[Rating]]&lt;3.5, "Average or Below")</f>
        <v>Above Average</v>
      </c>
      <c r="L5715" t="str" cm="1">
        <f t="array" ref="L5715">_xlfn.IFS(Table1[[#This Row],[Pages]]&lt;=150,"Very Short",Table1[[#This Row],[Pages]]&lt;=299,"Short",Table1[[#This Row],[Pages]]&lt;=499,"Medium",Table1[[#This Row],[Pages]]&lt;=699,"Long",Table1[[#This Row],[Pages]]&gt;=700,"Epic")</f>
        <v>Short</v>
      </c>
      <c r="M5715" t="str" cm="1">
        <f t="array" ref="M5715">_xlfn.IFS(Table1[[#This Row],[Ratings_Count]]&gt;=1000000,"Mega Popular",Table1[[#This Row],[Ratings_Count]]&gt;=100000,"Popular",Table1[[#This Row],[Ratings_Count]]&gt;=10000,"Mid Popular",Table1[[#This Row],[Ratings_Count]]&lt;10000,"Niche")</f>
        <v>Popular</v>
      </c>
      <c r="N5715" t="str">
        <f>IF(AND(Table1[[#This Row],[Rating]]&gt;=4.2, Table1[[#This Row],[Ratings_Count]]&lt;10000), "Hidden Gem", "Not a Hidden Gem")</f>
        <v>Not a Hidden Gem</v>
      </c>
    </row>
    <row r="5716" spans="1:14" x14ac:dyDescent="0.25">
      <c r="A5716" t="s">
        <v>6171</v>
      </c>
      <c r="B5716" t="s">
        <v>583</v>
      </c>
      <c r="C5716">
        <v>3.82</v>
      </c>
      <c r="D5716" t="s">
        <v>11</v>
      </c>
      <c r="E5716">
        <v>434</v>
      </c>
      <c r="F5716">
        <v>67431</v>
      </c>
      <c r="G5716">
        <v>3066</v>
      </c>
      <c r="H5716">
        <v>2002</v>
      </c>
      <c r="I5716" t="s">
        <v>884</v>
      </c>
      <c r="J5716" t="s">
        <v>13</v>
      </c>
      <c r="K5716" t="str" cm="1">
        <f t="array" ref="K5716">_xlfn.IFS(Table1[[#This Row],[Rating]] &gt;=4.5, "Elite",Table1[[#This Row],[Rating]]&gt;=4, "Highly Rated", Table1[[#This Row],[Rating]]&gt;=3.5,"Above Average", Table1[[#This Row],[Rating]]&lt;3.5, "Average or Below")</f>
        <v>Above Average</v>
      </c>
      <c r="L5716" t="str" cm="1">
        <f t="array" ref="L5716">_xlfn.IFS(Table1[[#This Row],[Pages]]&lt;=150,"Very Short",Table1[[#This Row],[Pages]]&lt;=299,"Short",Table1[[#This Row],[Pages]]&lt;=499,"Medium",Table1[[#This Row],[Pages]]&lt;=699,"Long",Table1[[#This Row],[Pages]]&gt;=700,"Epic")</f>
        <v>Medium</v>
      </c>
      <c r="M5716" t="str" cm="1">
        <f t="array" ref="M5716">_xlfn.IFS(Table1[[#This Row],[Ratings_Count]]&gt;=1000000,"Mega Popular",Table1[[#This Row],[Ratings_Count]]&gt;=100000,"Popular",Table1[[#This Row],[Ratings_Count]]&gt;=10000,"Mid Popular",Table1[[#This Row],[Ratings_Count]]&lt;10000,"Niche")</f>
        <v>Mid Popular</v>
      </c>
      <c r="N5716" t="str">
        <f>IF(AND(Table1[[#This Row],[Rating]]&gt;=4.2, Table1[[#This Row],[Ratings_Count]]&lt;10000), "Hidden Gem", "Not a Hidden Gem")</f>
        <v>Not a Hidden Gem</v>
      </c>
    </row>
    <row r="5717" spans="1:14" x14ac:dyDescent="0.25">
      <c r="A5717" t="s">
        <v>6380</v>
      </c>
      <c r="B5717" t="s">
        <v>2348</v>
      </c>
      <c r="C5717">
        <v>3.82</v>
      </c>
      <c r="D5717" t="s">
        <v>11</v>
      </c>
      <c r="E5717">
        <v>329</v>
      </c>
      <c r="F5717">
        <v>10452</v>
      </c>
      <c r="G5717">
        <v>539</v>
      </c>
      <c r="H5717">
        <v>2002</v>
      </c>
      <c r="I5717" t="s">
        <v>6381</v>
      </c>
      <c r="J5717" t="s">
        <v>13</v>
      </c>
      <c r="K5717" t="str" cm="1">
        <f t="array" ref="K5717">_xlfn.IFS(Table1[[#This Row],[Rating]] &gt;=4.5, "Elite",Table1[[#This Row],[Rating]]&gt;=4, "Highly Rated", Table1[[#This Row],[Rating]]&gt;=3.5,"Above Average", Table1[[#This Row],[Rating]]&lt;3.5, "Average or Below")</f>
        <v>Above Average</v>
      </c>
      <c r="L5717" t="str" cm="1">
        <f t="array" ref="L5717">_xlfn.IFS(Table1[[#This Row],[Pages]]&lt;=150,"Very Short",Table1[[#This Row],[Pages]]&lt;=299,"Short",Table1[[#This Row],[Pages]]&lt;=499,"Medium",Table1[[#This Row],[Pages]]&lt;=699,"Long",Table1[[#This Row],[Pages]]&gt;=700,"Epic")</f>
        <v>Medium</v>
      </c>
      <c r="M5717" t="str" cm="1">
        <f t="array" ref="M5717">_xlfn.IFS(Table1[[#This Row],[Ratings_Count]]&gt;=1000000,"Mega Popular",Table1[[#This Row],[Ratings_Count]]&gt;=100000,"Popular",Table1[[#This Row],[Ratings_Count]]&gt;=10000,"Mid Popular",Table1[[#This Row],[Ratings_Count]]&lt;10000,"Niche")</f>
        <v>Mid Popular</v>
      </c>
      <c r="N5717" t="str">
        <f>IF(AND(Table1[[#This Row],[Rating]]&gt;=4.2, Table1[[#This Row],[Ratings_Count]]&lt;10000), "Hidden Gem", "Not a Hidden Gem")</f>
        <v>Not a Hidden Gem</v>
      </c>
    </row>
    <row r="5718" spans="1:14" x14ac:dyDescent="0.25">
      <c r="A5718" t="s">
        <v>6417</v>
      </c>
      <c r="B5718" t="s">
        <v>4453</v>
      </c>
      <c r="C5718">
        <v>3.82</v>
      </c>
      <c r="D5718" t="s">
        <v>11</v>
      </c>
      <c r="E5718">
        <v>416</v>
      </c>
      <c r="F5718">
        <v>108</v>
      </c>
      <c r="G5718">
        <v>2</v>
      </c>
      <c r="H5718">
        <v>2002</v>
      </c>
      <c r="I5718" t="s">
        <v>307</v>
      </c>
      <c r="J5718" t="s">
        <v>13</v>
      </c>
      <c r="K5718" t="str" cm="1">
        <f t="array" ref="K5718">_xlfn.IFS(Table1[[#This Row],[Rating]] &gt;=4.5, "Elite",Table1[[#This Row],[Rating]]&gt;=4, "Highly Rated", Table1[[#This Row],[Rating]]&gt;=3.5,"Above Average", Table1[[#This Row],[Rating]]&lt;3.5, "Average or Below")</f>
        <v>Above Average</v>
      </c>
      <c r="L5718" t="str" cm="1">
        <f t="array" ref="L5718">_xlfn.IFS(Table1[[#This Row],[Pages]]&lt;=150,"Very Short",Table1[[#This Row],[Pages]]&lt;=299,"Short",Table1[[#This Row],[Pages]]&lt;=499,"Medium",Table1[[#This Row],[Pages]]&lt;=699,"Long",Table1[[#This Row],[Pages]]&gt;=700,"Epic")</f>
        <v>Medium</v>
      </c>
      <c r="M5718" t="str" cm="1">
        <f t="array" ref="M5718">_xlfn.IFS(Table1[[#This Row],[Ratings_Count]]&gt;=1000000,"Mega Popular",Table1[[#This Row],[Ratings_Count]]&gt;=100000,"Popular",Table1[[#This Row],[Ratings_Count]]&gt;=10000,"Mid Popular",Table1[[#This Row],[Ratings_Count]]&lt;10000,"Niche")</f>
        <v>Niche</v>
      </c>
      <c r="N5718" t="str">
        <f>IF(AND(Table1[[#This Row],[Rating]]&gt;=4.2, Table1[[#This Row],[Ratings_Count]]&lt;10000), "Hidden Gem", "Not a Hidden Gem")</f>
        <v>Not a Hidden Gem</v>
      </c>
    </row>
    <row r="5719" spans="1:14" x14ac:dyDescent="0.25">
      <c r="A5719" t="s">
        <v>6522</v>
      </c>
      <c r="B5719" t="s">
        <v>2423</v>
      </c>
      <c r="C5719">
        <v>3.82</v>
      </c>
      <c r="D5719" t="s">
        <v>11</v>
      </c>
      <c r="E5719">
        <v>433</v>
      </c>
      <c r="F5719">
        <v>15857</v>
      </c>
      <c r="G5719">
        <v>350</v>
      </c>
      <c r="H5719">
        <v>2002</v>
      </c>
      <c r="I5719" t="s">
        <v>1256</v>
      </c>
      <c r="J5719" t="s">
        <v>13</v>
      </c>
      <c r="K5719" t="str" cm="1">
        <f t="array" ref="K5719">_xlfn.IFS(Table1[[#This Row],[Rating]] &gt;=4.5, "Elite",Table1[[#This Row],[Rating]]&gt;=4, "Highly Rated", Table1[[#This Row],[Rating]]&gt;=3.5,"Above Average", Table1[[#This Row],[Rating]]&lt;3.5, "Average or Below")</f>
        <v>Above Average</v>
      </c>
      <c r="L5719" t="str" cm="1">
        <f t="array" ref="L5719">_xlfn.IFS(Table1[[#This Row],[Pages]]&lt;=150,"Very Short",Table1[[#This Row],[Pages]]&lt;=299,"Short",Table1[[#This Row],[Pages]]&lt;=499,"Medium",Table1[[#This Row],[Pages]]&lt;=699,"Long",Table1[[#This Row],[Pages]]&gt;=700,"Epic")</f>
        <v>Medium</v>
      </c>
      <c r="M5719" t="str" cm="1">
        <f t="array" ref="M5719">_xlfn.IFS(Table1[[#This Row],[Ratings_Count]]&gt;=1000000,"Mega Popular",Table1[[#This Row],[Ratings_Count]]&gt;=100000,"Popular",Table1[[#This Row],[Ratings_Count]]&gt;=10000,"Mid Popular",Table1[[#This Row],[Ratings_Count]]&lt;10000,"Niche")</f>
        <v>Mid Popular</v>
      </c>
      <c r="N5719" t="str">
        <f>IF(AND(Table1[[#This Row],[Rating]]&gt;=4.2, Table1[[#This Row],[Ratings_Count]]&lt;10000), "Hidden Gem", "Not a Hidden Gem")</f>
        <v>Not a Hidden Gem</v>
      </c>
    </row>
    <row r="5720" spans="1:14" x14ac:dyDescent="0.25">
      <c r="A5720" t="s">
        <v>6551</v>
      </c>
      <c r="B5720" t="s">
        <v>6552</v>
      </c>
      <c r="C5720">
        <v>3.82</v>
      </c>
      <c r="D5720" t="s">
        <v>11</v>
      </c>
      <c r="E5720">
        <v>128</v>
      </c>
      <c r="F5720">
        <v>19133</v>
      </c>
      <c r="G5720">
        <v>2279</v>
      </c>
      <c r="H5720">
        <v>2002</v>
      </c>
      <c r="I5720" t="s">
        <v>147</v>
      </c>
      <c r="J5720" t="s">
        <v>13</v>
      </c>
      <c r="K5720" t="str" cm="1">
        <f t="array" ref="K5720">_xlfn.IFS(Table1[[#This Row],[Rating]] &gt;=4.5, "Elite",Table1[[#This Row],[Rating]]&gt;=4, "Highly Rated", Table1[[#This Row],[Rating]]&gt;=3.5,"Above Average", Table1[[#This Row],[Rating]]&lt;3.5, "Average or Below")</f>
        <v>Above Average</v>
      </c>
      <c r="L5720" t="str" cm="1">
        <f t="array" ref="L5720">_xlfn.IFS(Table1[[#This Row],[Pages]]&lt;=150,"Very Short",Table1[[#This Row],[Pages]]&lt;=299,"Short",Table1[[#This Row],[Pages]]&lt;=499,"Medium",Table1[[#This Row],[Pages]]&lt;=699,"Long",Table1[[#This Row],[Pages]]&gt;=700,"Epic")</f>
        <v>Very Short</v>
      </c>
      <c r="M5720" t="str" cm="1">
        <f t="array" ref="M5720">_xlfn.IFS(Table1[[#This Row],[Ratings_Count]]&gt;=1000000,"Mega Popular",Table1[[#This Row],[Ratings_Count]]&gt;=100000,"Popular",Table1[[#This Row],[Ratings_Count]]&gt;=10000,"Mid Popular",Table1[[#This Row],[Ratings_Count]]&lt;10000,"Niche")</f>
        <v>Mid Popular</v>
      </c>
      <c r="N5720" t="str">
        <f>IF(AND(Table1[[#This Row],[Rating]]&gt;=4.2, Table1[[#This Row],[Ratings_Count]]&lt;10000), "Hidden Gem", "Not a Hidden Gem")</f>
        <v>Not a Hidden Gem</v>
      </c>
    </row>
    <row r="5721" spans="1:14" x14ac:dyDescent="0.25">
      <c r="A5721" t="s">
        <v>5390</v>
      </c>
      <c r="B5721" t="s">
        <v>3180</v>
      </c>
      <c r="C5721">
        <v>3.82</v>
      </c>
      <c r="D5721" t="s">
        <v>11</v>
      </c>
      <c r="E5721">
        <v>224</v>
      </c>
      <c r="F5721">
        <v>552</v>
      </c>
      <c r="G5721">
        <v>81</v>
      </c>
      <c r="H5721">
        <v>2002</v>
      </c>
      <c r="I5721" t="s">
        <v>2110</v>
      </c>
      <c r="J5721" t="s">
        <v>2014</v>
      </c>
      <c r="K5721" t="str" cm="1">
        <f t="array" ref="K5721">_xlfn.IFS(Table1[[#This Row],[Rating]] &gt;=4.5, "Elite",Table1[[#This Row],[Rating]]&gt;=4, "Highly Rated", Table1[[#This Row],[Rating]]&gt;=3.5,"Above Average", Table1[[#This Row],[Rating]]&lt;3.5, "Average or Below")</f>
        <v>Above Average</v>
      </c>
      <c r="L5721" t="str" cm="1">
        <f t="array" ref="L5721">_xlfn.IFS(Table1[[#This Row],[Pages]]&lt;=150,"Very Short",Table1[[#This Row],[Pages]]&lt;=299,"Short",Table1[[#This Row],[Pages]]&lt;=499,"Medium",Table1[[#This Row],[Pages]]&lt;=699,"Long",Table1[[#This Row],[Pages]]&gt;=700,"Epic")</f>
        <v>Short</v>
      </c>
      <c r="M5721" t="str" cm="1">
        <f t="array" ref="M5721">_xlfn.IFS(Table1[[#This Row],[Ratings_Count]]&gt;=1000000,"Mega Popular",Table1[[#This Row],[Ratings_Count]]&gt;=100000,"Popular",Table1[[#This Row],[Ratings_Count]]&gt;=10000,"Mid Popular",Table1[[#This Row],[Ratings_Count]]&lt;10000,"Niche")</f>
        <v>Niche</v>
      </c>
      <c r="N5721" t="str">
        <f>IF(AND(Table1[[#This Row],[Rating]]&gt;=4.2, Table1[[#This Row],[Ratings_Count]]&lt;10000), "Hidden Gem", "Not a Hidden Gem")</f>
        <v>Not a Hidden Gem</v>
      </c>
    </row>
    <row r="5722" spans="1:14" x14ac:dyDescent="0.25">
      <c r="A5722" t="s">
        <v>6641</v>
      </c>
      <c r="B5722" t="s">
        <v>6642</v>
      </c>
      <c r="C5722">
        <v>3.82</v>
      </c>
      <c r="D5722" t="s">
        <v>11</v>
      </c>
      <c r="E5722">
        <v>327</v>
      </c>
      <c r="F5722">
        <v>1049912</v>
      </c>
      <c r="G5722">
        <v>11391</v>
      </c>
      <c r="H5722">
        <v>2002</v>
      </c>
      <c r="I5722" t="s">
        <v>2025</v>
      </c>
      <c r="J5722" t="s">
        <v>2014</v>
      </c>
      <c r="K5722" t="str" cm="1">
        <f t="array" ref="K5722">_xlfn.IFS(Table1[[#This Row],[Rating]] &gt;=4.5, "Elite",Table1[[#This Row],[Rating]]&gt;=4, "Highly Rated", Table1[[#This Row],[Rating]]&gt;=3.5,"Above Average", Table1[[#This Row],[Rating]]&lt;3.5, "Average or Below")</f>
        <v>Above Average</v>
      </c>
      <c r="L5722" t="str" cm="1">
        <f t="array" ref="L5722">_xlfn.IFS(Table1[[#This Row],[Pages]]&lt;=150,"Very Short",Table1[[#This Row],[Pages]]&lt;=299,"Short",Table1[[#This Row],[Pages]]&lt;=499,"Medium",Table1[[#This Row],[Pages]]&lt;=699,"Long",Table1[[#This Row],[Pages]]&gt;=700,"Epic")</f>
        <v>Medium</v>
      </c>
      <c r="M5722" t="str" cm="1">
        <f t="array" ref="M5722">_xlfn.IFS(Table1[[#This Row],[Ratings_Count]]&gt;=1000000,"Mega Popular",Table1[[#This Row],[Ratings_Count]]&gt;=100000,"Popular",Table1[[#This Row],[Ratings_Count]]&gt;=10000,"Mid Popular",Table1[[#This Row],[Ratings_Count]]&lt;10000,"Niche")</f>
        <v>Mega Popular</v>
      </c>
      <c r="N5722" t="str">
        <f>IF(AND(Table1[[#This Row],[Rating]]&gt;=4.2, Table1[[#This Row],[Ratings_Count]]&lt;10000), "Hidden Gem", "Not a Hidden Gem")</f>
        <v>Not a Hidden Gem</v>
      </c>
    </row>
    <row r="5723" spans="1:14" x14ac:dyDescent="0.25">
      <c r="A5723" t="s">
        <v>6675</v>
      </c>
      <c r="B5723" t="s">
        <v>6676</v>
      </c>
      <c r="C5723">
        <v>3.82</v>
      </c>
      <c r="D5723" t="s">
        <v>11</v>
      </c>
      <c r="E5723">
        <v>372</v>
      </c>
      <c r="F5723">
        <v>4748</v>
      </c>
      <c r="G5723">
        <v>597</v>
      </c>
      <c r="H5723">
        <v>2002</v>
      </c>
      <c r="I5723" t="s">
        <v>2022</v>
      </c>
      <c r="J5723" t="s">
        <v>2014</v>
      </c>
      <c r="K5723" t="str" cm="1">
        <f t="array" ref="K5723">_xlfn.IFS(Table1[[#This Row],[Rating]] &gt;=4.5, "Elite",Table1[[#This Row],[Rating]]&gt;=4, "Highly Rated", Table1[[#This Row],[Rating]]&gt;=3.5,"Above Average", Table1[[#This Row],[Rating]]&lt;3.5, "Average or Below")</f>
        <v>Above Average</v>
      </c>
      <c r="L5723" t="str" cm="1">
        <f t="array" ref="L5723">_xlfn.IFS(Table1[[#This Row],[Pages]]&lt;=150,"Very Short",Table1[[#This Row],[Pages]]&lt;=299,"Short",Table1[[#This Row],[Pages]]&lt;=499,"Medium",Table1[[#This Row],[Pages]]&lt;=699,"Long",Table1[[#This Row],[Pages]]&gt;=700,"Epic")</f>
        <v>Medium</v>
      </c>
      <c r="M5723" t="str" cm="1">
        <f t="array" ref="M5723">_xlfn.IFS(Table1[[#This Row],[Ratings_Count]]&gt;=1000000,"Mega Popular",Table1[[#This Row],[Ratings_Count]]&gt;=100000,"Popular",Table1[[#This Row],[Ratings_Count]]&gt;=10000,"Mid Popular",Table1[[#This Row],[Ratings_Count]]&lt;10000,"Niche")</f>
        <v>Niche</v>
      </c>
      <c r="N5723" t="str">
        <f>IF(AND(Table1[[#This Row],[Rating]]&gt;=4.2, Table1[[#This Row],[Ratings_Count]]&lt;10000), "Hidden Gem", "Not a Hidden Gem")</f>
        <v>Not a Hidden Gem</v>
      </c>
    </row>
    <row r="5724" spans="1:14" x14ac:dyDescent="0.25">
      <c r="A5724" t="s">
        <v>6710</v>
      </c>
      <c r="B5724" t="s">
        <v>6711</v>
      </c>
      <c r="C5724">
        <v>3.82</v>
      </c>
      <c r="D5724" t="s">
        <v>11</v>
      </c>
      <c r="E5724">
        <v>144</v>
      </c>
      <c r="F5724">
        <v>6975</v>
      </c>
      <c r="G5724">
        <v>257</v>
      </c>
      <c r="H5724">
        <v>2002</v>
      </c>
      <c r="I5724" t="s">
        <v>2025</v>
      </c>
      <c r="J5724" t="s">
        <v>2014</v>
      </c>
      <c r="K5724" t="str" cm="1">
        <f t="array" ref="K5724">_xlfn.IFS(Table1[[#This Row],[Rating]] &gt;=4.5, "Elite",Table1[[#This Row],[Rating]]&gt;=4, "Highly Rated", Table1[[#This Row],[Rating]]&gt;=3.5,"Above Average", Table1[[#This Row],[Rating]]&lt;3.5, "Average or Below")</f>
        <v>Above Average</v>
      </c>
      <c r="L5724" t="str" cm="1">
        <f t="array" ref="L5724">_xlfn.IFS(Table1[[#This Row],[Pages]]&lt;=150,"Very Short",Table1[[#This Row],[Pages]]&lt;=299,"Short",Table1[[#This Row],[Pages]]&lt;=499,"Medium",Table1[[#This Row],[Pages]]&lt;=699,"Long",Table1[[#This Row],[Pages]]&gt;=700,"Epic")</f>
        <v>Very Short</v>
      </c>
      <c r="M5724" t="str" cm="1">
        <f t="array" ref="M5724">_xlfn.IFS(Table1[[#This Row],[Ratings_Count]]&gt;=1000000,"Mega Popular",Table1[[#This Row],[Ratings_Count]]&gt;=100000,"Popular",Table1[[#This Row],[Ratings_Count]]&gt;=10000,"Mid Popular",Table1[[#This Row],[Ratings_Count]]&lt;10000,"Niche")</f>
        <v>Niche</v>
      </c>
      <c r="N5724" t="str">
        <f>IF(AND(Table1[[#This Row],[Rating]]&gt;=4.2, Table1[[#This Row],[Ratings_Count]]&lt;10000), "Hidden Gem", "Not a Hidden Gem")</f>
        <v>Not a Hidden Gem</v>
      </c>
    </row>
    <row r="5725" spans="1:14" x14ac:dyDescent="0.25">
      <c r="A5725" t="s">
        <v>6743</v>
      </c>
      <c r="B5725" t="s">
        <v>6744</v>
      </c>
      <c r="C5725">
        <v>3.82</v>
      </c>
      <c r="D5725" t="s">
        <v>11</v>
      </c>
      <c r="E5725">
        <v>148</v>
      </c>
      <c r="F5725">
        <v>67</v>
      </c>
      <c r="G5725">
        <v>9</v>
      </c>
      <c r="H5725">
        <v>2002</v>
      </c>
      <c r="I5725" t="s">
        <v>2152</v>
      </c>
      <c r="J5725" t="s">
        <v>2014</v>
      </c>
      <c r="K5725" t="str" cm="1">
        <f t="array" ref="K5725">_xlfn.IFS(Table1[[#This Row],[Rating]] &gt;=4.5, "Elite",Table1[[#This Row],[Rating]]&gt;=4, "Highly Rated", Table1[[#This Row],[Rating]]&gt;=3.5,"Above Average", Table1[[#This Row],[Rating]]&lt;3.5, "Average or Below")</f>
        <v>Above Average</v>
      </c>
      <c r="L5725" t="str" cm="1">
        <f t="array" ref="L5725">_xlfn.IFS(Table1[[#This Row],[Pages]]&lt;=150,"Very Short",Table1[[#This Row],[Pages]]&lt;=299,"Short",Table1[[#This Row],[Pages]]&lt;=499,"Medium",Table1[[#This Row],[Pages]]&lt;=699,"Long",Table1[[#This Row],[Pages]]&gt;=700,"Epic")</f>
        <v>Very Short</v>
      </c>
      <c r="M5725" t="str" cm="1">
        <f t="array" ref="M5725">_xlfn.IFS(Table1[[#This Row],[Ratings_Count]]&gt;=1000000,"Mega Popular",Table1[[#This Row],[Ratings_Count]]&gt;=100000,"Popular",Table1[[#This Row],[Ratings_Count]]&gt;=10000,"Mid Popular",Table1[[#This Row],[Ratings_Count]]&lt;10000,"Niche")</f>
        <v>Niche</v>
      </c>
      <c r="N5725" t="str">
        <f>IF(AND(Table1[[#This Row],[Rating]]&gt;=4.2, Table1[[#This Row],[Ratings_Count]]&lt;10000), "Hidden Gem", "Not a Hidden Gem")</f>
        <v>Not a Hidden Gem</v>
      </c>
    </row>
    <row r="5726" spans="1:14" x14ac:dyDescent="0.25">
      <c r="A5726" t="s">
        <v>2879</v>
      </c>
      <c r="B5726" t="s">
        <v>6999</v>
      </c>
      <c r="C5726">
        <v>3.82</v>
      </c>
      <c r="D5726" t="s">
        <v>11</v>
      </c>
      <c r="E5726">
        <v>244</v>
      </c>
      <c r="F5726">
        <v>687</v>
      </c>
      <c r="G5726">
        <v>37</v>
      </c>
      <c r="H5726">
        <v>2001</v>
      </c>
      <c r="I5726" t="s">
        <v>7000</v>
      </c>
      <c r="J5726" t="s">
        <v>13</v>
      </c>
      <c r="K5726" t="str" cm="1">
        <f t="array" ref="K5726">_xlfn.IFS(Table1[[#This Row],[Rating]] &gt;=4.5, "Elite",Table1[[#This Row],[Rating]]&gt;=4, "Highly Rated", Table1[[#This Row],[Rating]]&gt;=3.5,"Above Average", Table1[[#This Row],[Rating]]&lt;3.5, "Average or Below")</f>
        <v>Above Average</v>
      </c>
      <c r="L5726" t="str" cm="1">
        <f t="array" ref="L5726">_xlfn.IFS(Table1[[#This Row],[Pages]]&lt;=150,"Very Short",Table1[[#This Row],[Pages]]&lt;=299,"Short",Table1[[#This Row],[Pages]]&lt;=499,"Medium",Table1[[#This Row],[Pages]]&lt;=699,"Long",Table1[[#This Row],[Pages]]&gt;=700,"Epic")</f>
        <v>Short</v>
      </c>
      <c r="M5726" t="str" cm="1">
        <f t="array" ref="M5726">_xlfn.IFS(Table1[[#This Row],[Ratings_Count]]&gt;=1000000,"Mega Popular",Table1[[#This Row],[Ratings_Count]]&gt;=100000,"Popular",Table1[[#This Row],[Ratings_Count]]&gt;=10000,"Mid Popular",Table1[[#This Row],[Ratings_Count]]&lt;10000,"Niche")</f>
        <v>Niche</v>
      </c>
      <c r="N5726" t="str">
        <f>IF(AND(Table1[[#This Row],[Rating]]&gt;=4.2, Table1[[#This Row],[Ratings_Count]]&lt;10000), "Hidden Gem", "Not a Hidden Gem")</f>
        <v>Not a Hidden Gem</v>
      </c>
    </row>
    <row r="5727" spans="1:14" x14ac:dyDescent="0.25">
      <c r="A5727" t="s">
        <v>7001</v>
      </c>
      <c r="B5727" t="s">
        <v>7002</v>
      </c>
      <c r="C5727">
        <v>3.82</v>
      </c>
      <c r="D5727" t="s">
        <v>11</v>
      </c>
      <c r="E5727">
        <v>656</v>
      </c>
      <c r="F5727">
        <v>185</v>
      </c>
      <c r="G5727">
        <v>18</v>
      </c>
      <c r="H5727">
        <v>2001</v>
      </c>
      <c r="I5727" t="s">
        <v>345</v>
      </c>
      <c r="J5727" t="s">
        <v>13</v>
      </c>
      <c r="K5727" t="str" cm="1">
        <f t="array" ref="K5727">_xlfn.IFS(Table1[[#This Row],[Rating]] &gt;=4.5, "Elite",Table1[[#This Row],[Rating]]&gt;=4, "Highly Rated", Table1[[#This Row],[Rating]]&gt;=3.5,"Above Average", Table1[[#This Row],[Rating]]&lt;3.5, "Average or Below")</f>
        <v>Above Average</v>
      </c>
      <c r="L5727" t="str" cm="1">
        <f t="array" ref="L5727">_xlfn.IFS(Table1[[#This Row],[Pages]]&lt;=150,"Very Short",Table1[[#This Row],[Pages]]&lt;=299,"Short",Table1[[#This Row],[Pages]]&lt;=499,"Medium",Table1[[#This Row],[Pages]]&lt;=699,"Long",Table1[[#This Row],[Pages]]&gt;=700,"Epic")</f>
        <v>Long</v>
      </c>
      <c r="M5727" t="str" cm="1">
        <f t="array" ref="M5727">_xlfn.IFS(Table1[[#This Row],[Ratings_Count]]&gt;=1000000,"Mega Popular",Table1[[#This Row],[Ratings_Count]]&gt;=100000,"Popular",Table1[[#This Row],[Ratings_Count]]&gt;=10000,"Mid Popular",Table1[[#This Row],[Ratings_Count]]&lt;10000,"Niche")</f>
        <v>Niche</v>
      </c>
      <c r="N5727" t="str">
        <f>IF(AND(Table1[[#This Row],[Rating]]&gt;=4.2, Table1[[#This Row],[Ratings_Count]]&lt;10000), "Hidden Gem", "Not a Hidden Gem")</f>
        <v>Not a Hidden Gem</v>
      </c>
    </row>
    <row r="5728" spans="1:14" x14ac:dyDescent="0.25">
      <c r="A5728" t="s">
        <v>7204</v>
      </c>
      <c r="B5728" t="s">
        <v>4933</v>
      </c>
      <c r="C5728">
        <v>3.82</v>
      </c>
      <c r="D5728" t="s">
        <v>11</v>
      </c>
      <c r="E5728">
        <v>1137</v>
      </c>
      <c r="F5728">
        <v>21401</v>
      </c>
      <c r="G5728">
        <v>382</v>
      </c>
      <c r="H5728">
        <v>2001</v>
      </c>
      <c r="I5728" t="s">
        <v>1256</v>
      </c>
      <c r="J5728" t="s">
        <v>13</v>
      </c>
      <c r="K5728" t="str" cm="1">
        <f t="array" ref="K5728">_xlfn.IFS(Table1[[#This Row],[Rating]] &gt;=4.5, "Elite",Table1[[#This Row],[Rating]]&gt;=4, "Highly Rated", Table1[[#This Row],[Rating]]&gt;=3.5,"Above Average", Table1[[#This Row],[Rating]]&lt;3.5, "Average or Below")</f>
        <v>Above Average</v>
      </c>
      <c r="L5728" t="str" cm="1">
        <f t="array" ref="L5728">_xlfn.IFS(Table1[[#This Row],[Pages]]&lt;=150,"Very Short",Table1[[#This Row],[Pages]]&lt;=299,"Short",Table1[[#This Row],[Pages]]&lt;=499,"Medium",Table1[[#This Row],[Pages]]&lt;=699,"Long",Table1[[#This Row],[Pages]]&gt;=700,"Epic")</f>
        <v>Epic</v>
      </c>
      <c r="M5728" t="str" cm="1">
        <f t="array" ref="M5728">_xlfn.IFS(Table1[[#This Row],[Ratings_Count]]&gt;=1000000,"Mega Popular",Table1[[#This Row],[Ratings_Count]]&gt;=100000,"Popular",Table1[[#This Row],[Ratings_Count]]&gt;=10000,"Mid Popular",Table1[[#This Row],[Ratings_Count]]&lt;10000,"Niche")</f>
        <v>Mid Popular</v>
      </c>
      <c r="N5728" t="str">
        <f>IF(AND(Table1[[#This Row],[Rating]]&gt;=4.2, Table1[[#This Row],[Ratings_Count]]&lt;10000), "Hidden Gem", "Not a Hidden Gem")</f>
        <v>Not a Hidden Gem</v>
      </c>
    </row>
    <row r="5729" spans="1:14" x14ac:dyDescent="0.25">
      <c r="A5729" t="s">
        <v>7233</v>
      </c>
      <c r="B5729" t="s">
        <v>7234</v>
      </c>
      <c r="C5729">
        <v>3.82</v>
      </c>
      <c r="D5729" t="s">
        <v>11</v>
      </c>
      <c r="E5729">
        <v>320</v>
      </c>
      <c r="F5729">
        <v>228</v>
      </c>
      <c r="G5729">
        <v>12</v>
      </c>
      <c r="H5729">
        <v>2001</v>
      </c>
      <c r="I5729" t="s">
        <v>7235</v>
      </c>
      <c r="J5729" t="s">
        <v>13</v>
      </c>
      <c r="K5729" t="str" cm="1">
        <f t="array" ref="K5729">_xlfn.IFS(Table1[[#This Row],[Rating]] &gt;=4.5, "Elite",Table1[[#This Row],[Rating]]&gt;=4, "Highly Rated", Table1[[#This Row],[Rating]]&gt;=3.5,"Above Average", Table1[[#This Row],[Rating]]&lt;3.5, "Average or Below")</f>
        <v>Above Average</v>
      </c>
      <c r="L5729" t="str" cm="1">
        <f t="array" ref="L5729">_xlfn.IFS(Table1[[#This Row],[Pages]]&lt;=150,"Very Short",Table1[[#This Row],[Pages]]&lt;=299,"Short",Table1[[#This Row],[Pages]]&lt;=499,"Medium",Table1[[#This Row],[Pages]]&lt;=699,"Long",Table1[[#This Row],[Pages]]&gt;=700,"Epic")</f>
        <v>Medium</v>
      </c>
      <c r="M5729" t="str" cm="1">
        <f t="array" ref="M5729">_xlfn.IFS(Table1[[#This Row],[Ratings_Count]]&gt;=1000000,"Mega Popular",Table1[[#This Row],[Ratings_Count]]&gt;=100000,"Popular",Table1[[#This Row],[Ratings_Count]]&gt;=10000,"Mid Popular",Table1[[#This Row],[Ratings_Count]]&lt;10000,"Niche")</f>
        <v>Niche</v>
      </c>
      <c r="N5729" t="str">
        <f>IF(AND(Table1[[#This Row],[Rating]]&gt;=4.2, Table1[[#This Row],[Ratings_Count]]&lt;10000), "Hidden Gem", "Not a Hidden Gem")</f>
        <v>Not a Hidden Gem</v>
      </c>
    </row>
    <row r="5730" spans="1:14" x14ac:dyDescent="0.25">
      <c r="A5730" t="s">
        <v>7435</v>
      </c>
      <c r="B5730" t="s">
        <v>4705</v>
      </c>
      <c r="C5730">
        <v>3.82</v>
      </c>
      <c r="D5730" t="s">
        <v>11</v>
      </c>
      <c r="E5730">
        <v>504</v>
      </c>
      <c r="F5730">
        <v>2555</v>
      </c>
      <c r="G5730">
        <v>102</v>
      </c>
      <c r="H5730">
        <v>2001</v>
      </c>
      <c r="I5730" t="s">
        <v>2915</v>
      </c>
      <c r="J5730" t="s">
        <v>13</v>
      </c>
      <c r="K5730" t="str" cm="1">
        <f t="array" ref="K5730">_xlfn.IFS(Table1[[#This Row],[Rating]] &gt;=4.5, "Elite",Table1[[#This Row],[Rating]]&gt;=4, "Highly Rated", Table1[[#This Row],[Rating]]&gt;=3.5,"Above Average", Table1[[#This Row],[Rating]]&lt;3.5, "Average or Below")</f>
        <v>Above Average</v>
      </c>
      <c r="L5730" t="str" cm="1">
        <f t="array" ref="L5730">_xlfn.IFS(Table1[[#This Row],[Pages]]&lt;=150,"Very Short",Table1[[#This Row],[Pages]]&lt;=299,"Short",Table1[[#This Row],[Pages]]&lt;=499,"Medium",Table1[[#This Row],[Pages]]&lt;=699,"Long",Table1[[#This Row],[Pages]]&gt;=700,"Epic")</f>
        <v>Long</v>
      </c>
      <c r="M5730" t="str" cm="1">
        <f t="array" ref="M5730">_xlfn.IFS(Table1[[#This Row],[Ratings_Count]]&gt;=1000000,"Mega Popular",Table1[[#This Row],[Ratings_Count]]&gt;=100000,"Popular",Table1[[#This Row],[Ratings_Count]]&gt;=10000,"Mid Popular",Table1[[#This Row],[Ratings_Count]]&lt;10000,"Niche")</f>
        <v>Niche</v>
      </c>
      <c r="N5730" t="str">
        <f>IF(AND(Table1[[#This Row],[Rating]]&gt;=4.2, Table1[[#This Row],[Ratings_Count]]&lt;10000), "Hidden Gem", "Not a Hidden Gem")</f>
        <v>Not a Hidden Gem</v>
      </c>
    </row>
    <row r="5731" spans="1:14" x14ac:dyDescent="0.25">
      <c r="A5731" t="s">
        <v>7777</v>
      </c>
      <c r="B5731" t="s">
        <v>837</v>
      </c>
      <c r="C5731">
        <v>3.82</v>
      </c>
      <c r="D5731" t="s">
        <v>11</v>
      </c>
      <c r="E5731">
        <v>386</v>
      </c>
      <c r="F5731">
        <v>29967</v>
      </c>
      <c r="G5731">
        <v>1317</v>
      </c>
      <c r="H5731">
        <v>2007</v>
      </c>
      <c r="I5731" t="s">
        <v>441</v>
      </c>
      <c r="J5731" t="s">
        <v>13</v>
      </c>
      <c r="K5731" t="str" cm="1">
        <f t="array" ref="K5731">_xlfn.IFS(Table1[[#This Row],[Rating]] &gt;=4.5, "Elite",Table1[[#This Row],[Rating]]&gt;=4, "Highly Rated", Table1[[#This Row],[Rating]]&gt;=3.5,"Above Average", Table1[[#This Row],[Rating]]&lt;3.5, "Average or Below")</f>
        <v>Above Average</v>
      </c>
      <c r="L5731" t="str" cm="1">
        <f t="array" ref="L5731">_xlfn.IFS(Table1[[#This Row],[Pages]]&lt;=150,"Very Short",Table1[[#This Row],[Pages]]&lt;=299,"Short",Table1[[#This Row],[Pages]]&lt;=499,"Medium",Table1[[#This Row],[Pages]]&lt;=699,"Long",Table1[[#This Row],[Pages]]&gt;=700,"Epic")</f>
        <v>Medium</v>
      </c>
      <c r="M5731" t="str" cm="1">
        <f t="array" ref="M5731">_xlfn.IFS(Table1[[#This Row],[Ratings_Count]]&gt;=1000000,"Mega Popular",Table1[[#This Row],[Ratings_Count]]&gt;=100000,"Popular",Table1[[#This Row],[Ratings_Count]]&gt;=10000,"Mid Popular",Table1[[#This Row],[Ratings_Count]]&lt;10000,"Niche")</f>
        <v>Mid Popular</v>
      </c>
      <c r="N5731" t="str">
        <f>IF(AND(Table1[[#This Row],[Rating]]&gt;=4.2, Table1[[#This Row],[Ratings_Count]]&lt;10000), "Hidden Gem", "Not a Hidden Gem")</f>
        <v>Not a Hidden Gem</v>
      </c>
    </row>
    <row r="5732" spans="1:14" x14ac:dyDescent="0.25">
      <c r="A5732" t="s">
        <v>7778</v>
      </c>
      <c r="B5732" t="s">
        <v>837</v>
      </c>
      <c r="C5732">
        <v>3.82</v>
      </c>
      <c r="D5732" t="s">
        <v>11</v>
      </c>
      <c r="E5732">
        <v>371</v>
      </c>
      <c r="F5732">
        <v>17016</v>
      </c>
      <c r="G5732">
        <v>364</v>
      </c>
      <c r="H5732">
        <v>2007</v>
      </c>
      <c r="I5732" t="s">
        <v>719</v>
      </c>
      <c r="J5732" t="s">
        <v>13</v>
      </c>
      <c r="K5732" t="str" cm="1">
        <f t="array" ref="K5732">_xlfn.IFS(Table1[[#This Row],[Rating]] &gt;=4.5, "Elite",Table1[[#This Row],[Rating]]&gt;=4, "Highly Rated", Table1[[#This Row],[Rating]]&gt;=3.5,"Above Average", Table1[[#This Row],[Rating]]&lt;3.5, "Average or Below")</f>
        <v>Above Average</v>
      </c>
      <c r="L5732" t="str" cm="1">
        <f t="array" ref="L5732">_xlfn.IFS(Table1[[#This Row],[Pages]]&lt;=150,"Very Short",Table1[[#This Row],[Pages]]&lt;=299,"Short",Table1[[#This Row],[Pages]]&lt;=499,"Medium",Table1[[#This Row],[Pages]]&lt;=699,"Long",Table1[[#This Row],[Pages]]&gt;=700,"Epic")</f>
        <v>Medium</v>
      </c>
      <c r="M5732" t="str" cm="1">
        <f t="array" ref="M5732">_xlfn.IFS(Table1[[#This Row],[Ratings_Count]]&gt;=1000000,"Mega Popular",Table1[[#This Row],[Ratings_Count]]&gt;=100000,"Popular",Table1[[#This Row],[Ratings_Count]]&gt;=10000,"Mid Popular",Table1[[#This Row],[Ratings_Count]]&lt;10000,"Niche")</f>
        <v>Mid Popular</v>
      </c>
      <c r="N5732" t="str">
        <f>IF(AND(Table1[[#This Row],[Rating]]&gt;=4.2, Table1[[#This Row],[Ratings_Count]]&lt;10000), "Hidden Gem", "Not a Hidden Gem")</f>
        <v>Not a Hidden Gem</v>
      </c>
    </row>
    <row r="5733" spans="1:14" x14ac:dyDescent="0.25">
      <c r="A5733" t="s">
        <v>7827</v>
      </c>
      <c r="B5733" t="s">
        <v>1736</v>
      </c>
      <c r="C5733">
        <v>3.82</v>
      </c>
      <c r="D5733" t="s">
        <v>11</v>
      </c>
      <c r="E5733">
        <v>438</v>
      </c>
      <c r="F5733">
        <v>8361</v>
      </c>
      <c r="G5733">
        <v>819</v>
      </c>
      <c r="H5733">
        <v>2007</v>
      </c>
      <c r="I5733" t="s">
        <v>896</v>
      </c>
      <c r="J5733" t="s">
        <v>13</v>
      </c>
      <c r="K5733" t="str" cm="1">
        <f t="array" ref="K5733">_xlfn.IFS(Table1[[#This Row],[Rating]] &gt;=4.5, "Elite",Table1[[#This Row],[Rating]]&gt;=4, "Highly Rated", Table1[[#This Row],[Rating]]&gt;=3.5,"Above Average", Table1[[#This Row],[Rating]]&lt;3.5, "Average or Below")</f>
        <v>Above Average</v>
      </c>
      <c r="L5733" t="str" cm="1">
        <f t="array" ref="L5733">_xlfn.IFS(Table1[[#This Row],[Pages]]&lt;=150,"Very Short",Table1[[#This Row],[Pages]]&lt;=299,"Short",Table1[[#This Row],[Pages]]&lt;=499,"Medium",Table1[[#This Row],[Pages]]&lt;=699,"Long",Table1[[#This Row],[Pages]]&gt;=700,"Epic")</f>
        <v>Medium</v>
      </c>
      <c r="M5733" t="str" cm="1">
        <f t="array" ref="M5733">_xlfn.IFS(Table1[[#This Row],[Ratings_Count]]&gt;=1000000,"Mega Popular",Table1[[#This Row],[Ratings_Count]]&gt;=100000,"Popular",Table1[[#This Row],[Ratings_Count]]&gt;=10000,"Mid Popular",Table1[[#This Row],[Ratings_Count]]&lt;10000,"Niche")</f>
        <v>Niche</v>
      </c>
      <c r="N5733" t="str">
        <f>IF(AND(Table1[[#This Row],[Rating]]&gt;=4.2, Table1[[#This Row],[Ratings_Count]]&lt;10000), "Hidden Gem", "Not a Hidden Gem")</f>
        <v>Not a Hidden Gem</v>
      </c>
    </row>
    <row r="5734" spans="1:14" x14ac:dyDescent="0.25">
      <c r="A5734" t="s">
        <v>7986</v>
      </c>
      <c r="B5734" t="s">
        <v>1888</v>
      </c>
      <c r="C5734">
        <v>3.82</v>
      </c>
      <c r="D5734" t="s">
        <v>11</v>
      </c>
      <c r="E5734">
        <v>318</v>
      </c>
      <c r="F5734">
        <v>545</v>
      </c>
      <c r="G5734">
        <v>69</v>
      </c>
      <c r="H5734">
        <v>2007</v>
      </c>
      <c r="I5734" t="s">
        <v>2058</v>
      </c>
      <c r="J5734" t="s">
        <v>2014</v>
      </c>
      <c r="K5734" t="str" cm="1">
        <f t="array" ref="K5734">_xlfn.IFS(Table1[[#This Row],[Rating]] &gt;=4.5, "Elite",Table1[[#This Row],[Rating]]&gt;=4, "Highly Rated", Table1[[#This Row],[Rating]]&gt;=3.5,"Above Average", Table1[[#This Row],[Rating]]&lt;3.5, "Average or Below")</f>
        <v>Above Average</v>
      </c>
      <c r="L5734" t="str" cm="1">
        <f t="array" ref="L5734">_xlfn.IFS(Table1[[#This Row],[Pages]]&lt;=150,"Very Short",Table1[[#This Row],[Pages]]&lt;=299,"Short",Table1[[#This Row],[Pages]]&lt;=499,"Medium",Table1[[#This Row],[Pages]]&lt;=699,"Long",Table1[[#This Row],[Pages]]&gt;=700,"Epic")</f>
        <v>Medium</v>
      </c>
      <c r="M5734" t="str" cm="1">
        <f t="array" ref="M5734">_xlfn.IFS(Table1[[#This Row],[Ratings_Count]]&gt;=1000000,"Mega Popular",Table1[[#This Row],[Ratings_Count]]&gt;=100000,"Popular",Table1[[#This Row],[Ratings_Count]]&gt;=10000,"Mid Popular",Table1[[#This Row],[Ratings_Count]]&lt;10000,"Niche")</f>
        <v>Niche</v>
      </c>
      <c r="N5734" t="str">
        <f>IF(AND(Table1[[#This Row],[Rating]]&gt;=4.2, Table1[[#This Row],[Ratings_Count]]&lt;10000), "Hidden Gem", "Not a Hidden Gem")</f>
        <v>Not a Hidden Gem</v>
      </c>
    </row>
    <row r="5735" spans="1:14" x14ac:dyDescent="0.25">
      <c r="A5735" t="s">
        <v>8127</v>
      </c>
      <c r="B5735" t="s">
        <v>812</v>
      </c>
      <c r="C5735">
        <v>3.82</v>
      </c>
      <c r="D5735" t="s">
        <v>11</v>
      </c>
      <c r="E5735">
        <v>192</v>
      </c>
      <c r="F5735">
        <v>6599</v>
      </c>
      <c r="G5735">
        <v>236</v>
      </c>
      <c r="H5735">
        <v>2000</v>
      </c>
      <c r="I5735" t="s">
        <v>5013</v>
      </c>
      <c r="J5735" t="s">
        <v>2014</v>
      </c>
      <c r="K5735" t="str" cm="1">
        <f t="array" ref="K5735">_xlfn.IFS(Table1[[#This Row],[Rating]] &gt;=4.5, "Elite",Table1[[#This Row],[Rating]]&gt;=4, "Highly Rated", Table1[[#This Row],[Rating]]&gt;=3.5,"Above Average", Table1[[#This Row],[Rating]]&lt;3.5, "Average or Below")</f>
        <v>Above Average</v>
      </c>
      <c r="L5735" t="str" cm="1">
        <f t="array" ref="L5735">_xlfn.IFS(Table1[[#This Row],[Pages]]&lt;=150,"Very Short",Table1[[#This Row],[Pages]]&lt;=299,"Short",Table1[[#This Row],[Pages]]&lt;=499,"Medium",Table1[[#This Row],[Pages]]&lt;=699,"Long",Table1[[#This Row],[Pages]]&gt;=700,"Epic")</f>
        <v>Short</v>
      </c>
      <c r="M5735" t="str" cm="1">
        <f t="array" ref="M5735">_xlfn.IFS(Table1[[#This Row],[Ratings_Count]]&gt;=1000000,"Mega Popular",Table1[[#This Row],[Ratings_Count]]&gt;=100000,"Popular",Table1[[#This Row],[Ratings_Count]]&gt;=10000,"Mid Popular",Table1[[#This Row],[Ratings_Count]]&lt;10000,"Niche")</f>
        <v>Niche</v>
      </c>
      <c r="N5735" t="str">
        <f>IF(AND(Table1[[#This Row],[Rating]]&gt;=4.2, Table1[[#This Row],[Ratings_Count]]&lt;10000), "Hidden Gem", "Not a Hidden Gem")</f>
        <v>Not a Hidden Gem</v>
      </c>
    </row>
    <row r="5736" spans="1:14" x14ac:dyDescent="0.25">
      <c r="A5736" t="s">
        <v>8182</v>
      </c>
      <c r="B5736" t="s">
        <v>8183</v>
      </c>
      <c r="C5736">
        <v>3.82</v>
      </c>
      <c r="D5736" t="s">
        <v>11</v>
      </c>
      <c r="E5736">
        <v>326</v>
      </c>
      <c r="F5736">
        <v>5290</v>
      </c>
      <c r="G5736">
        <v>321</v>
      </c>
      <c r="H5736">
        <v>2000</v>
      </c>
      <c r="I5736" t="s">
        <v>68</v>
      </c>
      <c r="J5736" t="s">
        <v>13</v>
      </c>
      <c r="K5736" t="str" cm="1">
        <f t="array" ref="K5736">_xlfn.IFS(Table1[[#This Row],[Rating]] &gt;=4.5, "Elite",Table1[[#This Row],[Rating]]&gt;=4, "Highly Rated", Table1[[#This Row],[Rating]]&gt;=3.5,"Above Average", Table1[[#This Row],[Rating]]&lt;3.5, "Average or Below")</f>
        <v>Above Average</v>
      </c>
      <c r="L5736" t="str" cm="1">
        <f t="array" ref="L5736">_xlfn.IFS(Table1[[#This Row],[Pages]]&lt;=150,"Very Short",Table1[[#This Row],[Pages]]&lt;=299,"Short",Table1[[#This Row],[Pages]]&lt;=499,"Medium",Table1[[#This Row],[Pages]]&lt;=699,"Long",Table1[[#This Row],[Pages]]&gt;=700,"Epic")</f>
        <v>Medium</v>
      </c>
      <c r="M5736" t="str" cm="1">
        <f t="array" ref="M5736">_xlfn.IFS(Table1[[#This Row],[Ratings_Count]]&gt;=1000000,"Mega Popular",Table1[[#This Row],[Ratings_Count]]&gt;=100000,"Popular",Table1[[#This Row],[Ratings_Count]]&gt;=10000,"Mid Popular",Table1[[#This Row],[Ratings_Count]]&lt;10000,"Niche")</f>
        <v>Niche</v>
      </c>
      <c r="N5736" t="str">
        <f>IF(AND(Table1[[#This Row],[Rating]]&gt;=4.2, Table1[[#This Row],[Ratings_Count]]&lt;10000), "Hidden Gem", "Not a Hidden Gem")</f>
        <v>Not a Hidden Gem</v>
      </c>
    </row>
    <row r="5737" spans="1:14" x14ac:dyDescent="0.25">
      <c r="A5737" t="s">
        <v>8220</v>
      </c>
      <c r="B5737" t="s">
        <v>8221</v>
      </c>
      <c r="C5737">
        <v>3.82</v>
      </c>
      <c r="D5737" t="s">
        <v>11</v>
      </c>
      <c r="E5737">
        <v>461</v>
      </c>
      <c r="F5737">
        <v>1452</v>
      </c>
      <c r="G5737">
        <v>63</v>
      </c>
      <c r="H5737">
        <v>2000</v>
      </c>
      <c r="I5737" t="s">
        <v>933</v>
      </c>
      <c r="J5737" t="s">
        <v>13</v>
      </c>
      <c r="K5737" t="str" cm="1">
        <f t="array" ref="K5737">_xlfn.IFS(Table1[[#This Row],[Rating]] &gt;=4.5, "Elite",Table1[[#This Row],[Rating]]&gt;=4, "Highly Rated", Table1[[#This Row],[Rating]]&gt;=3.5,"Above Average", Table1[[#This Row],[Rating]]&lt;3.5, "Average or Below")</f>
        <v>Above Average</v>
      </c>
      <c r="L5737" t="str" cm="1">
        <f t="array" ref="L5737">_xlfn.IFS(Table1[[#This Row],[Pages]]&lt;=150,"Very Short",Table1[[#This Row],[Pages]]&lt;=299,"Short",Table1[[#This Row],[Pages]]&lt;=499,"Medium",Table1[[#This Row],[Pages]]&lt;=699,"Long",Table1[[#This Row],[Pages]]&gt;=700,"Epic")</f>
        <v>Medium</v>
      </c>
      <c r="M5737" t="str" cm="1">
        <f t="array" ref="M5737">_xlfn.IFS(Table1[[#This Row],[Ratings_Count]]&gt;=1000000,"Mega Popular",Table1[[#This Row],[Ratings_Count]]&gt;=100000,"Popular",Table1[[#This Row],[Ratings_Count]]&gt;=10000,"Mid Popular",Table1[[#This Row],[Ratings_Count]]&lt;10000,"Niche")</f>
        <v>Niche</v>
      </c>
      <c r="N5737" t="str">
        <f>IF(AND(Table1[[#This Row],[Rating]]&gt;=4.2, Table1[[#This Row],[Ratings_Count]]&lt;10000), "Hidden Gem", "Not a Hidden Gem")</f>
        <v>Not a Hidden Gem</v>
      </c>
    </row>
    <row r="5738" spans="1:14" x14ac:dyDescent="0.25">
      <c r="A5738" t="s">
        <v>8253</v>
      </c>
      <c r="B5738" t="s">
        <v>189</v>
      </c>
      <c r="C5738">
        <v>3.82</v>
      </c>
      <c r="D5738" t="s">
        <v>11</v>
      </c>
      <c r="E5738">
        <v>240</v>
      </c>
      <c r="F5738">
        <v>132584</v>
      </c>
      <c r="G5738">
        <v>9341</v>
      </c>
      <c r="H5738">
        <v>2000</v>
      </c>
      <c r="I5738" t="s">
        <v>62</v>
      </c>
      <c r="J5738" t="s">
        <v>13</v>
      </c>
      <c r="K5738" t="str" cm="1">
        <f t="array" ref="K5738">_xlfn.IFS(Table1[[#This Row],[Rating]] &gt;=4.5, "Elite",Table1[[#This Row],[Rating]]&gt;=4, "Highly Rated", Table1[[#This Row],[Rating]]&gt;=3.5,"Above Average", Table1[[#This Row],[Rating]]&lt;3.5, "Average or Below")</f>
        <v>Above Average</v>
      </c>
      <c r="L5738" t="str" cm="1">
        <f t="array" ref="L5738">_xlfn.IFS(Table1[[#This Row],[Pages]]&lt;=150,"Very Short",Table1[[#This Row],[Pages]]&lt;=299,"Short",Table1[[#This Row],[Pages]]&lt;=499,"Medium",Table1[[#This Row],[Pages]]&lt;=699,"Long",Table1[[#This Row],[Pages]]&gt;=700,"Epic")</f>
        <v>Short</v>
      </c>
      <c r="M5738" t="str" cm="1">
        <f t="array" ref="M5738">_xlfn.IFS(Table1[[#This Row],[Ratings_Count]]&gt;=1000000,"Mega Popular",Table1[[#This Row],[Ratings_Count]]&gt;=100000,"Popular",Table1[[#This Row],[Ratings_Count]]&gt;=10000,"Mid Popular",Table1[[#This Row],[Ratings_Count]]&lt;10000,"Niche")</f>
        <v>Popular</v>
      </c>
      <c r="N5738" t="str">
        <f>IF(AND(Table1[[#This Row],[Rating]]&gt;=4.2, Table1[[#This Row],[Ratings_Count]]&lt;10000), "Hidden Gem", "Not a Hidden Gem")</f>
        <v>Not a Hidden Gem</v>
      </c>
    </row>
    <row r="5739" spans="1:14" x14ac:dyDescent="0.25">
      <c r="A5739" t="s">
        <v>8267</v>
      </c>
      <c r="B5739" t="s">
        <v>8268</v>
      </c>
      <c r="C5739">
        <v>3.82</v>
      </c>
      <c r="D5739" t="s">
        <v>11</v>
      </c>
      <c r="E5739">
        <v>532</v>
      </c>
      <c r="F5739">
        <v>10856</v>
      </c>
      <c r="G5739">
        <v>248</v>
      </c>
      <c r="H5739">
        <v>2000</v>
      </c>
      <c r="I5739" t="s">
        <v>164</v>
      </c>
      <c r="J5739" t="s">
        <v>13</v>
      </c>
      <c r="K5739" t="str" cm="1">
        <f t="array" ref="K5739">_xlfn.IFS(Table1[[#This Row],[Rating]] &gt;=4.5, "Elite",Table1[[#This Row],[Rating]]&gt;=4, "Highly Rated", Table1[[#This Row],[Rating]]&gt;=3.5,"Above Average", Table1[[#This Row],[Rating]]&lt;3.5, "Average or Below")</f>
        <v>Above Average</v>
      </c>
      <c r="L5739" t="str" cm="1">
        <f t="array" ref="L5739">_xlfn.IFS(Table1[[#This Row],[Pages]]&lt;=150,"Very Short",Table1[[#This Row],[Pages]]&lt;=299,"Short",Table1[[#This Row],[Pages]]&lt;=499,"Medium",Table1[[#This Row],[Pages]]&lt;=699,"Long",Table1[[#This Row],[Pages]]&gt;=700,"Epic")</f>
        <v>Long</v>
      </c>
      <c r="M5739" t="str" cm="1">
        <f t="array" ref="M5739">_xlfn.IFS(Table1[[#This Row],[Ratings_Count]]&gt;=1000000,"Mega Popular",Table1[[#This Row],[Ratings_Count]]&gt;=100000,"Popular",Table1[[#This Row],[Ratings_Count]]&gt;=10000,"Mid Popular",Table1[[#This Row],[Ratings_Count]]&lt;10000,"Niche")</f>
        <v>Mid Popular</v>
      </c>
      <c r="N5739" t="str">
        <f>IF(AND(Table1[[#This Row],[Rating]]&gt;=4.2, Table1[[#This Row],[Ratings_Count]]&lt;10000), "Hidden Gem", "Not a Hidden Gem")</f>
        <v>Not a Hidden Gem</v>
      </c>
    </row>
    <row r="5740" spans="1:14" x14ac:dyDescent="0.25">
      <c r="A5740" t="s">
        <v>8438</v>
      </c>
      <c r="B5740" t="s">
        <v>1182</v>
      </c>
      <c r="C5740">
        <v>3.82</v>
      </c>
      <c r="D5740" t="s">
        <v>11</v>
      </c>
      <c r="E5740">
        <v>304</v>
      </c>
      <c r="F5740">
        <v>1246</v>
      </c>
      <c r="G5740">
        <v>21</v>
      </c>
      <c r="H5740">
        <v>2000</v>
      </c>
      <c r="I5740" t="s">
        <v>790</v>
      </c>
      <c r="J5740" t="s">
        <v>13</v>
      </c>
      <c r="K5740" t="str" cm="1">
        <f t="array" ref="K5740">_xlfn.IFS(Table1[[#This Row],[Rating]] &gt;=4.5, "Elite",Table1[[#This Row],[Rating]]&gt;=4, "Highly Rated", Table1[[#This Row],[Rating]]&gt;=3.5,"Above Average", Table1[[#This Row],[Rating]]&lt;3.5, "Average or Below")</f>
        <v>Above Average</v>
      </c>
      <c r="L5740" t="str" cm="1">
        <f t="array" ref="L5740">_xlfn.IFS(Table1[[#This Row],[Pages]]&lt;=150,"Very Short",Table1[[#This Row],[Pages]]&lt;=299,"Short",Table1[[#This Row],[Pages]]&lt;=499,"Medium",Table1[[#This Row],[Pages]]&lt;=699,"Long",Table1[[#This Row],[Pages]]&gt;=700,"Epic")</f>
        <v>Medium</v>
      </c>
      <c r="M5740" t="str" cm="1">
        <f t="array" ref="M5740">_xlfn.IFS(Table1[[#This Row],[Ratings_Count]]&gt;=1000000,"Mega Popular",Table1[[#This Row],[Ratings_Count]]&gt;=100000,"Popular",Table1[[#This Row],[Ratings_Count]]&gt;=10000,"Mid Popular",Table1[[#This Row],[Ratings_Count]]&lt;10000,"Niche")</f>
        <v>Niche</v>
      </c>
      <c r="N5740" t="str">
        <f>IF(AND(Table1[[#This Row],[Rating]]&gt;=4.2, Table1[[#This Row],[Ratings_Count]]&lt;10000), "Hidden Gem", "Not a Hidden Gem")</f>
        <v>Not a Hidden Gem</v>
      </c>
    </row>
    <row r="5741" spans="1:14" x14ac:dyDescent="0.25">
      <c r="A5741" t="s">
        <v>8581</v>
      </c>
      <c r="B5741" t="s">
        <v>8580</v>
      </c>
      <c r="C5741">
        <v>3.82</v>
      </c>
      <c r="D5741" t="s">
        <v>11</v>
      </c>
      <c r="E5741">
        <v>310</v>
      </c>
      <c r="F5741">
        <v>17881</v>
      </c>
      <c r="G5741">
        <v>593</v>
      </c>
      <c r="H5741">
        <v>1999</v>
      </c>
      <c r="I5741" t="s">
        <v>1614</v>
      </c>
      <c r="J5741" t="s">
        <v>13</v>
      </c>
      <c r="K5741" t="str" cm="1">
        <f t="array" ref="K5741">_xlfn.IFS(Table1[[#This Row],[Rating]] &gt;=4.5, "Elite",Table1[[#This Row],[Rating]]&gt;=4, "Highly Rated", Table1[[#This Row],[Rating]]&gt;=3.5,"Above Average", Table1[[#This Row],[Rating]]&lt;3.5, "Average or Below")</f>
        <v>Above Average</v>
      </c>
      <c r="L5741" t="str" cm="1">
        <f t="array" ref="L5741">_xlfn.IFS(Table1[[#This Row],[Pages]]&lt;=150,"Very Short",Table1[[#This Row],[Pages]]&lt;=299,"Short",Table1[[#This Row],[Pages]]&lt;=499,"Medium",Table1[[#This Row],[Pages]]&lt;=699,"Long",Table1[[#This Row],[Pages]]&gt;=700,"Epic")</f>
        <v>Medium</v>
      </c>
      <c r="M5741" t="str" cm="1">
        <f t="array" ref="M5741">_xlfn.IFS(Table1[[#This Row],[Ratings_Count]]&gt;=1000000,"Mega Popular",Table1[[#This Row],[Ratings_Count]]&gt;=100000,"Popular",Table1[[#This Row],[Ratings_Count]]&gt;=10000,"Mid Popular",Table1[[#This Row],[Ratings_Count]]&lt;10000,"Niche")</f>
        <v>Mid Popular</v>
      </c>
      <c r="N5741" t="str">
        <f>IF(AND(Table1[[#This Row],[Rating]]&gt;=4.2, Table1[[#This Row],[Ratings_Count]]&lt;10000), "Hidden Gem", "Not a Hidden Gem")</f>
        <v>Not a Hidden Gem</v>
      </c>
    </row>
    <row r="5742" spans="1:14" x14ac:dyDescent="0.25">
      <c r="A5742" t="s">
        <v>8611</v>
      </c>
      <c r="B5742" t="s">
        <v>4863</v>
      </c>
      <c r="C5742">
        <v>3.82</v>
      </c>
      <c r="D5742" t="s">
        <v>11</v>
      </c>
      <c r="E5742">
        <v>224</v>
      </c>
      <c r="F5742">
        <v>1008</v>
      </c>
      <c r="G5742">
        <v>51</v>
      </c>
      <c r="H5742">
        <v>1999</v>
      </c>
      <c r="I5742" t="s">
        <v>1517</v>
      </c>
      <c r="J5742" t="s">
        <v>13</v>
      </c>
      <c r="K5742" t="str" cm="1">
        <f t="array" ref="K5742">_xlfn.IFS(Table1[[#This Row],[Rating]] &gt;=4.5, "Elite",Table1[[#This Row],[Rating]]&gt;=4, "Highly Rated", Table1[[#This Row],[Rating]]&gt;=3.5,"Above Average", Table1[[#This Row],[Rating]]&lt;3.5, "Average or Below")</f>
        <v>Above Average</v>
      </c>
      <c r="L5742" t="str" cm="1">
        <f t="array" ref="L5742">_xlfn.IFS(Table1[[#This Row],[Pages]]&lt;=150,"Very Short",Table1[[#This Row],[Pages]]&lt;=299,"Short",Table1[[#This Row],[Pages]]&lt;=499,"Medium",Table1[[#This Row],[Pages]]&lt;=699,"Long",Table1[[#This Row],[Pages]]&gt;=700,"Epic")</f>
        <v>Short</v>
      </c>
      <c r="M5742" t="str" cm="1">
        <f t="array" ref="M5742">_xlfn.IFS(Table1[[#This Row],[Ratings_Count]]&gt;=1000000,"Mega Popular",Table1[[#This Row],[Ratings_Count]]&gt;=100000,"Popular",Table1[[#This Row],[Ratings_Count]]&gt;=10000,"Mid Popular",Table1[[#This Row],[Ratings_Count]]&lt;10000,"Niche")</f>
        <v>Niche</v>
      </c>
      <c r="N5742" t="str">
        <f>IF(AND(Table1[[#This Row],[Rating]]&gt;=4.2, Table1[[#This Row],[Ratings_Count]]&lt;10000), "Hidden Gem", "Not a Hidden Gem")</f>
        <v>Not a Hidden Gem</v>
      </c>
    </row>
    <row r="5743" spans="1:14" x14ac:dyDescent="0.25">
      <c r="A5743" t="s">
        <v>8647</v>
      </c>
      <c r="B5743" t="s">
        <v>701</v>
      </c>
      <c r="C5743">
        <v>3.82</v>
      </c>
      <c r="D5743" t="s">
        <v>11</v>
      </c>
      <c r="E5743">
        <v>368</v>
      </c>
      <c r="F5743">
        <v>10970</v>
      </c>
      <c r="G5743">
        <v>322</v>
      </c>
      <c r="H5743">
        <v>1999</v>
      </c>
      <c r="I5743" t="s">
        <v>1610</v>
      </c>
      <c r="J5743" t="s">
        <v>13</v>
      </c>
      <c r="K5743" t="str" cm="1">
        <f t="array" ref="K5743">_xlfn.IFS(Table1[[#This Row],[Rating]] &gt;=4.5, "Elite",Table1[[#This Row],[Rating]]&gt;=4, "Highly Rated", Table1[[#This Row],[Rating]]&gt;=3.5,"Above Average", Table1[[#This Row],[Rating]]&lt;3.5, "Average or Below")</f>
        <v>Above Average</v>
      </c>
      <c r="L5743" t="str" cm="1">
        <f t="array" ref="L5743">_xlfn.IFS(Table1[[#This Row],[Pages]]&lt;=150,"Very Short",Table1[[#This Row],[Pages]]&lt;=299,"Short",Table1[[#This Row],[Pages]]&lt;=499,"Medium",Table1[[#This Row],[Pages]]&lt;=699,"Long",Table1[[#This Row],[Pages]]&gt;=700,"Epic")</f>
        <v>Medium</v>
      </c>
      <c r="M5743" t="str" cm="1">
        <f t="array" ref="M5743">_xlfn.IFS(Table1[[#This Row],[Ratings_Count]]&gt;=1000000,"Mega Popular",Table1[[#This Row],[Ratings_Count]]&gt;=100000,"Popular",Table1[[#This Row],[Ratings_Count]]&gt;=10000,"Mid Popular",Table1[[#This Row],[Ratings_Count]]&lt;10000,"Niche")</f>
        <v>Mid Popular</v>
      </c>
      <c r="N5743" t="str">
        <f>IF(AND(Table1[[#This Row],[Rating]]&gt;=4.2, Table1[[#This Row],[Ratings_Count]]&lt;10000), "Hidden Gem", "Not a Hidden Gem")</f>
        <v>Not a Hidden Gem</v>
      </c>
    </row>
    <row r="5744" spans="1:14" x14ac:dyDescent="0.25">
      <c r="A5744" t="s">
        <v>8267</v>
      </c>
      <c r="B5744" t="s">
        <v>8660</v>
      </c>
      <c r="C5744">
        <v>3.82</v>
      </c>
      <c r="D5744" t="s">
        <v>11</v>
      </c>
      <c r="E5744">
        <v>560</v>
      </c>
      <c r="F5744">
        <v>51</v>
      </c>
      <c r="G5744">
        <v>8</v>
      </c>
      <c r="H5744">
        <v>1999</v>
      </c>
      <c r="I5744" t="s">
        <v>944</v>
      </c>
      <c r="J5744" t="s">
        <v>13</v>
      </c>
      <c r="K5744" t="str" cm="1">
        <f t="array" ref="K5744">_xlfn.IFS(Table1[[#This Row],[Rating]] &gt;=4.5, "Elite",Table1[[#This Row],[Rating]]&gt;=4, "Highly Rated", Table1[[#This Row],[Rating]]&gt;=3.5,"Above Average", Table1[[#This Row],[Rating]]&lt;3.5, "Average or Below")</f>
        <v>Above Average</v>
      </c>
      <c r="L5744" t="str" cm="1">
        <f t="array" ref="L5744">_xlfn.IFS(Table1[[#This Row],[Pages]]&lt;=150,"Very Short",Table1[[#This Row],[Pages]]&lt;=299,"Short",Table1[[#This Row],[Pages]]&lt;=499,"Medium",Table1[[#This Row],[Pages]]&lt;=699,"Long",Table1[[#This Row],[Pages]]&gt;=700,"Epic")</f>
        <v>Long</v>
      </c>
      <c r="M5744" t="str" cm="1">
        <f t="array" ref="M5744">_xlfn.IFS(Table1[[#This Row],[Ratings_Count]]&gt;=1000000,"Mega Popular",Table1[[#This Row],[Ratings_Count]]&gt;=100000,"Popular",Table1[[#This Row],[Ratings_Count]]&gt;=10000,"Mid Popular",Table1[[#This Row],[Ratings_Count]]&lt;10000,"Niche")</f>
        <v>Niche</v>
      </c>
      <c r="N5744" t="str">
        <f>IF(AND(Table1[[#This Row],[Rating]]&gt;=4.2, Table1[[#This Row],[Ratings_Count]]&lt;10000), "Hidden Gem", "Not a Hidden Gem")</f>
        <v>Not a Hidden Gem</v>
      </c>
    </row>
    <row r="5745" spans="1:14" x14ac:dyDescent="0.25">
      <c r="A5745" t="s">
        <v>8724</v>
      </c>
      <c r="B5745" t="s">
        <v>8725</v>
      </c>
      <c r="C5745">
        <v>3.82</v>
      </c>
      <c r="D5745" t="s">
        <v>11</v>
      </c>
      <c r="E5745">
        <v>368</v>
      </c>
      <c r="F5745">
        <v>583</v>
      </c>
      <c r="G5745">
        <v>11</v>
      </c>
      <c r="H5745">
        <v>1999</v>
      </c>
      <c r="I5745" t="s">
        <v>719</v>
      </c>
      <c r="J5745" t="s">
        <v>13</v>
      </c>
      <c r="K5745" t="str" cm="1">
        <f t="array" ref="K5745">_xlfn.IFS(Table1[[#This Row],[Rating]] &gt;=4.5, "Elite",Table1[[#This Row],[Rating]]&gt;=4, "Highly Rated", Table1[[#This Row],[Rating]]&gt;=3.5,"Above Average", Table1[[#This Row],[Rating]]&lt;3.5, "Average or Below")</f>
        <v>Above Average</v>
      </c>
      <c r="L5745" t="str" cm="1">
        <f t="array" ref="L5745">_xlfn.IFS(Table1[[#This Row],[Pages]]&lt;=150,"Very Short",Table1[[#This Row],[Pages]]&lt;=299,"Short",Table1[[#This Row],[Pages]]&lt;=499,"Medium",Table1[[#This Row],[Pages]]&lt;=699,"Long",Table1[[#This Row],[Pages]]&gt;=700,"Epic")</f>
        <v>Medium</v>
      </c>
      <c r="M5745" t="str" cm="1">
        <f t="array" ref="M5745">_xlfn.IFS(Table1[[#This Row],[Ratings_Count]]&gt;=1000000,"Mega Popular",Table1[[#This Row],[Ratings_Count]]&gt;=100000,"Popular",Table1[[#This Row],[Ratings_Count]]&gt;=10000,"Mid Popular",Table1[[#This Row],[Ratings_Count]]&lt;10000,"Niche")</f>
        <v>Niche</v>
      </c>
      <c r="N5745" t="str">
        <f>IF(AND(Table1[[#This Row],[Rating]]&gt;=4.2, Table1[[#This Row],[Ratings_Count]]&lt;10000), "Hidden Gem", "Not a Hidden Gem")</f>
        <v>Not a Hidden Gem</v>
      </c>
    </row>
    <row r="5746" spans="1:14" x14ac:dyDescent="0.25">
      <c r="A5746" t="s">
        <v>8739</v>
      </c>
      <c r="B5746" t="s">
        <v>8740</v>
      </c>
      <c r="C5746">
        <v>3.82</v>
      </c>
      <c r="D5746" t="s">
        <v>11</v>
      </c>
      <c r="E5746">
        <v>288</v>
      </c>
      <c r="F5746">
        <v>60</v>
      </c>
      <c r="G5746">
        <v>11</v>
      </c>
      <c r="H5746">
        <v>1999</v>
      </c>
      <c r="I5746" t="s">
        <v>971</v>
      </c>
      <c r="J5746" t="s">
        <v>13</v>
      </c>
      <c r="K5746" t="str" cm="1">
        <f t="array" ref="K5746">_xlfn.IFS(Table1[[#This Row],[Rating]] &gt;=4.5, "Elite",Table1[[#This Row],[Rating]]&gt;=4, "Highly Rated", Table1[[#This Row],[Rating]]&gt;=3.5,"Above Average", Table1[[#This Row],[Rating]]&lt;3.5, "Average or Below")</f>
        <v>Above Average</v>
      </c>
      <c r="L5746" t="str" cm="1">
        <f t="array" ref="L5746">_xlfn.IFS(Table1[[#This Row],[Pages]]&lt;=150,"Very Short",Table1[[#This Row],[Pages]]&lt;=299,"Short",Table1[[#This Row],[Pages]]&lt;=499,"Medium",Table1[[#This Row],[Pages]]&lt;=699,"Long",Table1[[#This Row],[Pages]]&gt;=700,"Epic")</f>
        <v>Short</v>
      </c>
      <c r="M5746" t="str" cm="1">
        <f t="array" ref="M5746">_xlfn.IFS(Table1[[#This Row],[Ratings_Count]]&gt;=1000000,"Mega Popular",Table1[[#This Row],[Ratings_Count]]&gt;=100000,"Popular",Table1[[#This Row],[Ratings_Count]]&gt;=10000,"Mid Popular",Table1[[#This Row],[Ratings_Count]]&lt;10000,"Niche")</f>
        <v>Niche</v>
      </c>
      <c r="N5746" t="str">
        <f>IF(AND(Table1[[#This Row],[Rating]]&gt;=4.2, Table1[[#This Row],[Ratings_Count]]&lt;10000), "Hidden Gem", "Not a Hidden Gem")</f>
        <v>Not a Hidden Gem</v>
      </c>
    </row>
    <row r="5747" spans="1:14" x14ac:dyDescent="0.25">
      <c r="A5747" t="s">
        <v>8900</v>
      </c>
      <c r="B5747" t="s">
        <v>8874</v>
      </c>
      <c r="C5747">
        <v>3.82</v>
      </c>
      <c r="D5747" t="s">
        <v>11</v>
      </c>
      <c r="E5747">
        <v>1231</v>
      </c>
      <c r="F5747">
        <v>5626</v>
      </c>
      <c r="G5747">
        <v>164</v>
      </c>
      <c r="H5747">
        <v>1999</v>
      </c>
      <c r="I5747" t="s">
        <v>8901</v>
      </c>
      <c r="J5747" t="s">
        <v>13</v>
      </c>
      <c r="K5747" t="str" cm="1">
        <f t="array" ref="K5747">_xlfn.IFS(Table1[[#This Row],[Rating]] &gt;=4.5, "Elite",Table1[[#This Row],[Rating]]&gt;=4, "Highly Rated", Table1[[#This Row],[Rating]]&gt;=3.5,"Above Average", Table1[[#This Row],[Rating]]&lt;3.5, "Average or Below")</f>
        <v>Above Average</v>
      </c>
      <c r="L5747" t="str" cm="1">
        <f t="array" ref="L5747">_xlfn.IFS(Table1[[#This Row],[Pages]]&lt;=150,"Very Short",Table1[[#This Row],[Pages]]&lt;=299,"Short",Table1[[#This Row],[Pages]]&lt;=499,"Medium",Table1[[#This Row],[Pages]]&lt;=699,"Long",Table1[[#This Row],[Pages]]&gt;=700,"Epic")</f>
        <v>Epic</v>
      </c>
      <c r="M5747" t="str" cm="1">
        <f t="array" ref="M5747">_xlfn.IFS(Table1[[#This Row],[Ratings_Count]]&gt;=1000000,"Mega Popular",Table1[[#This Row],[Ratings_Count]]&gt;=100000,"Popular",Table1[[#This Row],[Ratings_Count]]&gt;=10000,"Mid Popular",Table1[[#This Row],[Ratings_Count]]&lt;10000,"Niche")</f>
        <v>Niche</v>
      </c>
      <c r="N5747" t="str">
        <f>IF(AND(Table1[[#This Row],[Rating]]&gt;=4.2, Table1[[#This Row],[Ratings_Count]]&lt;10000), "Hidden Gem", "Not a Hidden Gem")</f>
        <v>Not a Hidden Gem</v>
      </c>
    </row>
    <row r="5748" spans="1:14" x14ac:dyDescent="0.25">
      <c r="A5748" t="s">
        <v>8976</v>
      </c>
      <c r="B5748" t="s">
        <v>8977</v>
      </c>
      <c r="C5748">
        <v>3.82</v>
      </c>
      <c r="D5748" t="s">
        <v>11</v>
      </c>
      <c r="E5748">
        <v>208</v>
      </c>
      <c r="F5748">
        <v>280</v>
      </c>
      <c r="G5748">
        <v>23</v>
      </c>
      <c r="H5748">
        <v>1999</v>
      </c>
      <c r="I5748" t="s">
        <v>2022</v>
      </c>
      <c r="J5748" t="s">
        <v>2014</v>
      </c>
      <c r="K5748" t="str" cm="1">
        <f t="array" ref="K5748">_xlfn.IFS(Table1[[#This Row],[Rating]] &gt;=4.5, "Elite",Table1[[#This Row],[Rating]]&gt;=4, "Highly Rated", Table1[[#This Row],[Rating]]&gt;=3.5,"Above Average", Table1[[#This Row],[Rating]]&lt;3.5, "Average or Below")</f>
        <v>Above Average</v>
      </c>
      <c r="L5748" t="str" cm="1">
        <f t="array" ref="L5748">_xlfn.IFS(Table1[[#This Row],[Pages]]&lt;=150,"Very Short",Table1[[#This Row],[Pages]]&lt;=299,"Short",Table1[[#This Row],[Pages]]&lt;=499,"Medium",Table1[[#This Row],[Pages]]&lt;=699,"Long",Table1[[#This Row],[Pages]]&gt;=700,"Epic")</f>
        <v>Short</v>
      </c>
      <c r="M5748" t="str" cm="1">
        <f t="array" ref="M5748">_xlfn.IFS(Table1[[#This Row],[Ratings_Count]]&gt;=1000000,"Mega Popular",Table1[[#This Row],[Ratings_Count]]&gt;=100000,"Popular",Table1[[#This Row],[Ratings_Count]]&gt;=10000,"Mid Popular",Table1[[#This Row],[Ratings_Count]]&lt;10000,"Niche")</f>
        <v>Niche</v>
      </c>
      <c r="N5748" t="str">
        <f>IF(AND(Table1[[#This Row],[Rating]]&gt;=4.2, Table1[[#This Row],[Ratings_Count]]&lt;10000), "Hidden Gem", "Not a Hidden Gem")</f>
        <v>Not a Hidden Gem</v>
      </c>
    </row>
    <row r="5749" spans="1:14" x14ac:dyDescent="0.25">
      <c r="A5749" t="s">
        <v>9078</v>
      </c>
      <c r="B5749" t="s">
        <v>5223</v>
      </c>
      <c r="C5749">
        <v>3.82</v>
      </c>
      <c r="D5749" t="s">
        <v>11</v>
      </c>
      <c r="E5749">
        <v>181</v>
      </c>
      <c r="F5749">
        <v>6015</v>
      </c>
      <c r="G5749">
        <v>566</v>
      </c>
      <c r="H5749">
        <v>1998</v>
      </c>
      <c r="I5749" t="s">
        <v>2173</v>
      </c>
      <c r="J5749" t="s">
        <v>2014</v>
      </c>
      <c r="K5749" t="str" cm="1">
        <f t="array" ref="K5749">_xlfn.IFS(Table1[[#This Row],[Rating]] &gt;=4.5, "Elite",Table1[[#This Row],[Rating]]&gt;=4, "Highly Rated", Table1[[#This Row],[Rating]]&gt;=3.5,"Above Average", Table1[[#This Row],[Rating]]&lt;3.5, "Average or Below")</f>
        <v>Above Average</v>
      </c>
      <c r="L5749" t="str" cm="1">
        <f t="array" ref="L5749">_xlfn.IFS(Table1[[#This Row],[Pages]]&lt;=150,"Very Short",Table1[[#This Row],[Pages]]&lt;=299,"Short",Table1[[#This Row],[Pages]]&lt;=499,"Medium",Table1[[#This Row],[Pages]]&lt;=699,"Long",Table1[[#This Row],[Pages]]&gt;=700,"Epic")</f>
        <v>Short</v>
      </c>
      <c r="M5749" t="str" cm="1">
        <f t="array" ref="M5749">_xlfn.IFS(Table1[[#This Row],[Ratings_Count]]&gt;=1000000,"Mega Popular",Table1[[#This Row],[Ratings_Count]]&gt;=100000,"Popular",Table1[[#This Row],[Ratings_Count]]&gt;=10000,"Mid Popular",Table1[[#This Row],[Ratings_Count]]&lt;10000,"Niche")</f>
        <v>Niche</v>
      </c>
      <c r="N5749" t="str">
        <f>IF(AND(Table1[[#This Row],[Rating]]&gt;=4.2, Table1[[#This Row],[Ratings_Count]]&lt;10000), "Hidden Gem", "Not a Hidden Gem")</f>
        <v>Not a Hidden Gem</v>
      </c>
    </row>
    <row r="5750" spans="1:14" x14ac:dyDescent="0.25">
      <c r="A5750" t="s">
        <v>9374</v>
      </c>
      <c r="B5750" t="s">
        <v>9375</v>
      </c>
      <c r="C5750">
        <v>3.82</v>
      </c>
      <c r="D5750" t="s">
        <v>11</v>
      </c>
      <c r="E5750">
        <v>192</v>
      </c>
      <c r="F5750">
        <v>54</v>
      </c>
      <c r="G5750">
        <v>12</v>
      </c>
      <c r="H5750">
        <v>1998</v>
      </c>
      <c r="I5750" t="s">
        <v>379</v>
      </c>
      <c r="J5750" t="s">
        <v>13</v>
      </c>
      <c r="K5750" t="str" cm="1">
        <f t="array" ref="K5750">_xlfn.IFS(Table1[[#This Row],[Rating]] &gt;=4.5, "Elite",Table1[[#This Row],[Rating]]&gt;=4, "Highly Rated", Table1[[#This Row],[Rating]]&gt;=3.5,"Above Average", Table1[[#This Row],[Rating]]&lt;3.5, "Average or Below")</f>
        <v>Above Average</v>
      </c>
      <c r="L5750" t="str" cm="1">
        <f t="array" ref="L5750">_xlfn.IFS(Table1[[#This Row],[Pages]]&lt;=150,"Very Short",Table1[[#This Row],[Pages]]&lt;=299,"Short",Table1[[#This Row],[Pages]]&lt;=499,"Medium",Table1[[#This Row],[Pages]]&lt;=699,"Long",Table1[[#This Row],[Pages]]&gt;=700,"Epic")</f>
        <v>Short</v>
      </c>
      <c r="M5750" t="str" cm="1">
        <f t="array" ref="M5750">_xlfn.IFS(Table1[[#This Row],[Ratings_Count]]&gt;=1000000,"Mega Popular",Table1[[#This Row],[Ratings_Count]]&gt;=100000,"Popular",Table1[[#This Row],[Ratings_Count]]&gt;=10000,"Mid Popular",Table1[[#This Row],[Ratings_Count]]&lt;10000,"Niche")</f>
        <v>Niche</v>
      </c>
      <c r="N5750" t="str">
        <f>IF(AND(Table1[[#This Row],[Rating]]&gt;=4.2, Table1[[#This Row],[Ratings_Count]]&lt;10000), "Hidden Gem", "Not a Hidden Gem")</f>
        <v>Not a Hidden Gem</v>
      </c>
    </row>
    <row r="5751" spans="1:14" x14ac:dyDescent="0.25">
      <c r="A5751" t="s">
        <v>9482</v>
      </c>
      <c r="B5751" t="s">
        <v>9483</v>
      </c>
      <c r="C5751">
        <v>3.82</v>
      </c>
      <c r="D5751" t="s">
        <v>11</v>
      </c>
      <c r="E5751">
        <v>161</v>
      </c>
      <c r="F5751">
        <v>1844</v>
      </c>
      <c r="G5751">
        <v>171</v>
      </c>
      <c r="H5751">
        <v>1994</v>
      </c>
      <c r="I5751" t="s">
        <v>9484</v>
      </c>
      <c r="J5751" t="s">
        <v>2014</v>
      </c>
      <c r="K5751" t="str" cm="1">
        <f t="array" ref="K5751">_xlfn.IFS(Table1[[#This Row],[Rating]] &gt;=4.5, "Elite",Table1[[#This Row],[Rating]]&gt;=4, "Highly Rated", Table1[[#This Row],[Rating]]&gt;=3.5,"Above Average", Table1[[#This Row],[Rating]]&lt;3.5, "Average or Below")</f>
        <v>Above Average</v>
      </c>
      <c r="L5751" t="str" cm="1">
        <f t="array" ref="L5751">_xlfn.IFS(Table1[[#This Row],[Pages]]&lt;=150,"Very Short",Table1[[#This Row],[Pages]]&lt;=299,"Short",Table1[[#This Row],[Pages]]&lt;=499,"Medium",Table1[[#This Row],[Pages]]&lt;=699,"Long",Table1[[#This Row],[Pages]]&gt;=700,"Epic")</f>
        <v>Short</v>
      </c>
      <c r="M5751" t="str" cm="1">
        <f t="array" ref="M5751">_xlfn.IFS(Table1[[#This Row],[Ratings_Count]]&gt;=1000000,"Mega Popular",Table1[[#This Row],[Ratings_Count]]&gt;=100000,"Popular",Table1[[#This Row],[Ratings_Count]]&gt;=10000,"Mid Popular",Table1[[#This Row],[Ratings_Count]]&lt;10000,"Niche")</f>
        <v>Niche</v>
      </c>
      <c r="N5751" t="str">
        <f>IF(AND(Table1[[#This Row],[Rating]]&gt;=4.2, Table1[[#This Row],[Ratings_Count]]&lt;10000), "Hidden Gem", "Not a Hidden Gem")</f>
        <v>Not a Hidden Gem</v>
      </c>
    </row>
    <row r="5752" spans="1:14" x14ac:dyDescent="0.25">
      <c r="A5752" t="s">
        <v>9566</v>
      </c>
      <c r="B5752" t="s">
        <v>9567</v>
      </c>
      <c r="C5752">
        <v>3.82</v>
      </c>
      <c r="D5752" t="s">
        <v>11</v>
      </c>
      <c r="E5752">
        <v>144</v>
      </c>
      <c r="F5752">
        <v>12610</v>
      </c>
      <c r="G5752">
        <v>486</v>
      </c>
      <c r="H5752">
        <v>1996</v>
      </c>
      <c r="I5752" t="s">
        <v>2025</v>
      </c>
      <c r="J5752" t="s">
        <v>2014</v>
      </c>
      <c r="K5752" t="str" cm="1">
        <f t="array" ref="K5752">_xlfn.IFS(Table1[[#This Row],[Rating]] &gt;=4.5, "Elite",Table1[[#This Row],[Rating]]&gt;=4, "Highly Rated", Table1[[#This Row],[Rating]]&gt;=3.5,"Above Average", Table1[[#This Row],[Rating]]&lt;3.5, "Average or Below")</f>
        <v>Above Average</v>
      </c>
      <c r="L5752" t="str" cm="1">
        <f t="array" ref="L5752">_xlfn.IFS(Table1[[#This Row],[Pages]]&lt;=150,"Very Short",Table1[[#This Row],[Pages]]&lt;=299,"Short",Table1[[#This Row],[Pages]]&lt;=499,"Medium",Table1[[#This Row],[Pages]]&lt;=699,"Long",Table1[[#This Row],[Pages]]&gt;=700,"Epic")</f>
        <v>Very Short</v>
      </c>
      <c r="M5752" t="str" cm="1">
        <f t="array" ref="M5752">_xlfn.IFS(Table1[[#This Row],[Ratings_Count]]&gt;=1000000,"Mega Popular",Table1[[#This Row],[Ratings_Count]]&gt;=100000,"Popular",Table1[[#This Row],[Ratings_Count]]&gt;=10000,"Mid Popular",Table1[[#This Row],[Ratings_Count]]&lt;10000,"Niche")</f>
        <v>Mid Popular</v>
      </c>
      <c r="N5752" t="str">
        <f>IF(AND(Table1[[#This Row],[Rating]]&gt;=4.2, Table1[[#This Row],[Ratings_Count]]&lt;10000), "Hidden Gem", "Not a Hidden Gem")</f>
        <v>Not a Hidden Gem</v>
      </c>
    </row>
    <row r="5753" spans="1:14" x14ac:dyDescent="0.25">
      <c r="A5753" t="s">
        <v>9576</v>
      </c>
      <c r="B5753" t="s">
        <v>9577</v>
      </c>
      <c r="C5753">
        <v>3.82</v>
      </c>
      <c r="D5753" t="s">
        <v>11</v>
      </c>
      <c r="E5753">
        <v>148</v>
      </c>
      <c r="F5753">
        <v>527</v>
      </c>
      <c r="G5753">
        <v>54</v>
      </c>
      <c r="H5753">
        <v>1975</v>
      </c>
      <c r="I5753" t="s">
        <v>2025</v>
      </c>
      <c r="J5753" t="s">
        <v>2014</v>
      </c>
      <c r="K5753" t="str" cm="1">
        <f t="array" ref="K5753">_xlfn.IFS(Table1[[#This Row],[Rating]] &gt;=4.5, "Elite",Table1[[#This Row],[Rating]]&gt;=4, "Highly Rated", Table1[[#This Row],[Rating]]&gt;=3.5,"Above Average", Table1[[#This Row],[Rating]]&lt;3.5, "Average or Below")</f>
        <v>Above Average</v>
      </c>
      <c r="L5753" t="str" cm="1">
        <f t="array" ref="L5753">_xlfn.IFS(Table1[[#This Row],[Pages]]&lt;=150,"Very Short",Table1[[#This Row],[Pages]]&lt;=299,"Short",Table1[[#This Row],[Pages]]&lt;=499,"Medium",Table1[[#This Row],[Pages]]&lt;=699,"Long",Table1[[#This Row],[Pages]]&gt;=700,"Epic")</f>
        <v>Very Short</v>
      </c>
      <c r="M5753" t="str" cm="1">
        <f t="array" ref="M5753">_xlfn.IFS(Table1[[#This Row],[Ratings_Count]]&gt;=1000000,"Mega Popular",Table1[[#This Row],[Ratings_Count]]&gt;=100000,"Popular",Table1[[#This Row],[Ratings_Count]]&gt;=10000,"Mid Popular",Table1[[#This Row],[Ratings_Count]]&lt;10000,"Niche")</f>
        <v>Niche</v>
      </c>
      <c r="N5753" t="str">
        <f>IF(AND(Table1[[#This Row],[Rating]]&gt;=4.2, Table1[[#This Row],[Ratings_Count]]&lt;10000), "Hidden Gem", "Not a Hidden Gem")</f>
        <v>Not a Hidden Gem</v>
      </c>
    </row>
    <row r="5754" spans="1:14" x14ac:dyDescent="0.25">
      <c r="A5754" t="s">
        <v>9641</v>
      </c>
      <c r="B5754" t="s">
        <v>1051</v>
      </c>
      <c r="C5754">
        <v>3.82</v>
      </c>
      <c r="D5754" t="s">
        <v>11</v>
      </c>
      <c r="E5754">
        <v>352</v>
      </c>
      <c r="F5754">
        <v>742</v>
      </c>
      <c r="G5754">
        <v>49</v>
      </c>
      <c r="H5754">
        <v>1994</v>
      </c>
      <c r="I5754" t="s">
        <v>2048</v>
      </c>
      <c r="J5754" t="s">
        <v>2014</v>
      </c>
      <c r="K5754" t="str" cm="1">
        <f t="array" ref="K5754">_xlfn.IFS(Table1[[#This Row],[Rating]] &gt;=4.5, "Elite",Table1[[#This Row],[Rating]]&gt;=4, "Highly Rated", Table1[[#This Row],[Rating]]&gt;=3.5,"Above Average", Table1[[#This Row],[Rating]]&lt;3.5, "Average or Below")</f>
        <v>Above Average</v>
      </c>
      <c r="L5754" t="str" cm="1">
        <f t="array" ref="L5754">_xlfn.IFS(Table1[[#This Row],[Pages]]&lt;=150,"Very Short",Table1[[#This Row],[Pages]]&lt;=299,"Short",Table1[[#This Row],[Pages]]&lt;=499,"Medium",Table1[[#This Row],[Pages]]&lt;=699,"Long",Table1[[#This Row],[Pages]]&gt;=700,"Epic")</f>
        <v>Medium</v>
      </c>
      <c r="M5754" t="str" cm="1">
        <f t="array" ref="M5754">_xlfn.IFS(Table1[[#This Row],[Ratings_Count]]&gt;=1000000,"Mega Popular",Table1[[#This Row],[Ratings_Count]]&gt;=100000,"Popular",Table1[[#This Row],[Ratings_Count]]&gt;=10000,"Mid Popular",Table1[[#This Row],[Ratings_Count]]&lt;10000,"Niche")</f>
        <v>Niche</v>
      </c>
      <c r="N5754" t="str">
        <f>IF(AND(Table1[[#This Row],[Rating]]&gt;=4.2, Table1[[#This Row],[Ratings_Count]]&lt;10000), "Hidden Gem", "Not a Hidden Gem")</f>
        <v>Not a Hidden Gem</v>
      </c>
    </row>
    <row r="5755" spans="1:14" x14ac:dyDescent="0.25">
      <c r="A5755" t="s">
        <v>9659</v>
      </c>
      <c r="B5755" t="s">
        <v>9660</v>
      </c>
      <c r="C5755">
        <v>3.82</v>
      </c>
      <c r="D5755" t="s">
        <v>11</v>
      </c>
      <c r="E5755">
        <v>163</v>
      </c>
      <c r="F5755">
        <v>464</v>
      </c>
      <c r="G5755">
        <v>49</v>
      </c>
      <c r="H5755">
        <v>1977</v>
      </c>
      <c r="I5755" t="s">
        <v>2208</v>
      </c>
      <c r="J5755" t="s">
        <v>2014</v>
      </c>
      <c r="K5755" t="str" cm="1">
        <f t="array" ref="K5755">_xlfn.IFS(Table1[[#This Row],[Rating]] &gt;=4.5, "Elite",Table1[[#This Row],[Rating]]&gt;=4, "Highly Rated", Table1[[#This Row],[Rating]]&gt;=3.5,"Above Average", Table1[[#This Row],[Rating]]&lt;3.5, "Average or Below")</f>
        <v>Above Average</v>
      </c>
      <c r="L5755" t="str" cm="1">
        <f t="array" ref="L5755">_xlfn.IFS(Table1[[#This Row],[Pages]]&lt;=150,"Very Short",Table1[[#This Row],[Pages]]&lt;=299,"Short",Table1[[#This Row],[Pages]]&lt;=499,"Medium",Table1[[#This Row],[Pages]]&lt;=699,"Long",Table1[[#This Row],[Pages]]&gt;=700,"Epic")</f>
        <v>Short</v>
      </c>
      <c r="M5755" t="str" cm="1">
        <f t="array" ref="M5755">_xlfn.IFS(Table1[[#This Row],[Ratings_Count]]&gt;=1000000,"Mega Popular",Table1[[#This Row],[Ratings_Count]]&gt;=100000,"Popular",Table1[[#This Row],[Ratings_Count]]&gt;=10000,"Mid Popular",Table1[[#This Row],[Ratings_Count]]&lt;10000,"Niche")</f>
        <v>Niche</v>
      </c>
      <c r="N5755" t="str">
        <f>IF(AND(Table1[[#This Row],[Rating]]&gt;=4.2, Table1[[#This Row],[Ratings_Count]]&lt;10000), "Hidden Gem", "Not a Hidden Gem")</f>
        <v>Not a Hidden Gem</v>
      </c>
    </row>
    <row r="5756" spans="1:14" x14ac:dyDescent="0.25">
      <c r="A5756" t="s">
        <v>10191</v>
      </c>
      <c r="B5756" t="s">
        <v>2108</v>
      </c>
      <c r="C5756">
        <v>3.82</v>
      </c>
      <c r="D5756" t="s">
        <v>11</v>
      </c>
      <c r="E5756">
        <v>399</v>
      </c>
      <c r="F5756">
        <v>844</v>
      </c>
      <c r="G5756">
        <v>76</v>
      </c>
      <c r="H5756">
        <v>2010</v>
      </c>
      <c r="I5756" t="s">
        <v>47</v>
      </c>
      <c r="J5756" t="s">
        <v>13</v>
      </c>
      <c r="K5756" t="str" cm="1">
        <f t="array" ref="K5756">_xlfn.IFS(Table1[[#This Row],[Rating]] &gt;=4.5, "Elite",Table1[[#This Row],[Rating]]&gt;=4, "Highly Rated", Table1[[#This Row],[Rating]]&gt;=3.5,"Above Average", Table1[[#This Row],[Rating]]&lt;3.5, "Average or Below")</f>
        <v>Above Average</v>
      </c>
      <c r="L5756" t="str" cm="1">
        <f t="array" ref="L5756">_xlfn.IFS(Table1[[#This Row],[Pages]]&lt;=150,"Very Short",Table1[[#This Row],[Pages]]&lt;=299,"Short",Table1[[#This Row],[Pages]]&lt;=499,"Medium",Table1[[#This Row],[Pages]]&lt;=699,"Long",Table1[[#This Row],[Pages]]&gt;=700,"Epic")</f>
        <v>Medium</v>
      </c>
      <c r="M5756" t="str" cm="1">
        <f t="array" ref="M5756">_xlfn.IFS(Table1[[#This Row],[Ratings_Count]]&gt;=1000000,"Mega Popular",Table1[[#This Row],[Ratings_Count]]&gt;=100000,"Popular",Table1[[#This Row],[Ratings_Count]]&gt;=10000,"Mid Popular",Table1[[#This Row],[Ratings_Count]]&lt;10000,"Niche")</f>
        <v>Niche</v>
      </c>
      <c r="N5756" t="str">
        <f>IF(AND(Table1[[#This Row],[Rating]]&gt;=4.2, Table1[[#This Row],[Ratings_Count]]&lt;10000), "Hidden Gem", "Not a Hidden Gem")</f>
        <v>Not a Hidden Gem</v>
      </c>
    </row>
    <row r="5757" spans="1:14" x14ac:dyDescent="0.25">
      <c r="A5757" t="s">
        <v>10340</v>
      </c>
      <c r="B5757" t="s">
        <v>10341</v>
      </c>
      <c r="C5757">
        <v>3.82</v>
      </c>
      <c r="D5757" t="s">
        <v>11</v>
      </c>
      <c r="E5757">
        <v>428</v>
      </c>
      <c r="F5757">
        <v>5889</v>
      </c>
      <c r="G5757">
        <v>300</v>
      </c>
      <c r="H5757">
        <v>1953</v>
      </c>
      <c r="I5757" t="s">
        <v>10190</v>
      </c>
      <c r="J5757" t="s">
        <v>13</v>
      </c>
      <c r="K5757" t="str" cm="1">
        <f t="array" ref="K5757">_xlfn.IFS(Table1[[#This Row],[Rating]] &gt;=4.5, "Elite",Table1[[#This Row],[Rating]]&gt;=4, "Highly Rated", Table1[[#This Row],[Rating]]&gt;=3.5,"Above Average", Table1[[#This Row],[Rating]]&lt;3.5, "Average or Below")</f>
        <v>Above Average</v>
      </c>
      <c r="L5757" t="str" cm="1">
        <f t="array" ref="L5757">_xlfn.IFS(Table1[[#This Row],[Pages]]&lt;=150,"Very Short",Table1[[#This Row],[Pages]]&lt;=299,"Short",Table1[[#This Row],[Pages]]&lt;=499,"Medium",Table1[[#This Row],[Pages]]&lt;=699,"Long",Table1[[#This Row],[Pages]]&gt;=700,"Epic")</f>
        <v>Medium</v>
      </c>
      <c r="M5757" t="str" cm="1">
        <f t="array" ref="M5757">_xlfn.IFS(Table1[[#This Row],[Ratings_Count]]&gt;=1000000,"Mega Popular",Table1[[#This Row],[Ratings_Count]]&gt;=100000,"Popular",Table1[[#This Row],[Ratings_Count]]&gt;=10000,"Mid Popular",Table1[[#This Row],[Ratings_Count]]&lt;10000,"Niche")</f>
        <v>Niche</v>
      </c>
      <c r="N5757" t="str">
        <f>IF(AND(Table1[[#This Row],[Rating]]&gt;=4.2, Table1[[#This Row],[Ratings_Count]]&lt;10000), "Hidden Gem", "Not a Hidden Gem")</f>
        <v>Not a Hidden Gem</v>
      </c>
    </row>
    <row r="5758" spans="1:14" x14ac:dyDescent="0.25">
      <c r="A5758" t="s">
        <v>10372</v>
      </c>
      <c r="B5758" t="s">
        <v>10373</v>
      </c>
      <c r="C5758">
        <v>3.82</v>
      </c>
      <c r="D5758" t="s">
        <v>11</v>
      </c>
      <c r="E5758">
        <v>256</v>
      </c>
      <c r="F5758">
        <v>83</v>
      </c>
      <c r="G5758">
        <v>8</v>
      </c>
      <c r="H5758">
        <v>2009</v>
      </c>
      <c r="I5758" t="s">
        <v>408</v>
      </c>
      <c r="J5758" t="s">
        <v>13</v>
      </c>
      <c r="K5758" t="str" cm="1">
        <f t="array" ref="K5758">_xlfn.IFS(Table1[[#This Row],[Rating]] &gt;=4.5, "Elite",Table1[[#This Row],[Rating]]&gt;=4, "Highly Rated", Table1[[#This Row],[Rating]]&gt;=3.5,"Above Average", Table1[[#This Row],[Rating]]&lt;3.5, "Average or Below")</f>
        <v>Above Average</v>
      </c>
      <c r="L5758" t="str" cm="1">
        <f t="array" ref="L5758">_xlfn.IFS(Table1[[#This Row],[Pages]]&lt;=150,"Very Short",Table1[[#This Row],[Pages]]&lt;=299,"Short",Table1[[#This Row],[Pages]]&lt;=499,"Medium",Table1[[#This Row],[Pages]]&lt;=699,"Long",Table1[[#This Row],[Pages]]&gt;=700,"Epic")</f>
        <v>Short</v>
      </c>
      <c r="M5758" t="str" cm="1">
        <f t="array" ref="M5758">_xlfn.IFS(Table1[[#This Row],[Ratings_Count]]&gt;=1000000,"Mega Popular",Table1[[#This Row],[Ratings_Count]]&gt;=100000,"Popular",Table1[[#This Row],[Ratings_Count]]&gt;=10000,"Mid Popular",Table1[[#This Row],[Ratings_Count]]&lt;10000,"Niche")</f>
        <v>Niche</v>
      </c>
      <c r="N5758" t="str">
        <f>IF(AND(Table1[[#This Row],[Rating]]&gt;=4.2, Table1[[#This Row],[Ratings_Count]]&lt;10000), "Hidden Gem", "Not a Hidden Gem")</f>
        <v>Not a Hidden Gem</v>
      </c>
    </row>
    <row r="5759" spans="1:14" x14ac:dyDescent="0.25">
      <c r="A5759" t="s">
        <v>10462</v>
      </c>
      <c r="B5759" t="s">
        <v>10463</v>
      </c>
      <c r="C5759">
        <v>3.82</v>
      </c>
      <c r="D5759" t="s">
        <v>11</v>
      </c>
      <c r="E5759">
        <v>384</v>
      </c>
      <c r="F5759">
        <v>118</v>
      </c>
      <c r="G5759">
        <v>10</v>
      </c>
      <c r="H5759">
        <v>2008</v>
      </c>
      <c r="I5759" t="s">
        <v>10464</v>
      </c>
      <c r="J5759" t="s">
        <v>13</v>
      </c>
      <c r="K5759" t="str" cm="1">
        <f t="array" ref="K5759">_xlfn.IFS(Table1[[#This Row],[Rating]] &gt;=4.5, "Elite",Table1[[#This Row],[Rating]]&gt;=4, "Highly Rated", Table1[[#This Row],[Rating]]&gt;=3.5,"Above Average", Table1[[#This Row],[Rating]]&lt;3.5, "Average or Below")</f>
        <v>Above Average</v>
      </c>
      <c r="L5759" t="str" cm="1">
        <f t="array" ref="L5759">_xlfn.IFS(Table1[[#This Row],[Pages]]&lt;=150,"Very Short",Table1[[#This Row],[Pages]]&lt;=299,"Short",Table1[[#This Row],[Pages]]&lt;=499,"Medium",Table1[[#This Row],[Pages]]&lt;=699,"Long",Table1[[#This Row],[Pages]]&gt;=700,"Epic")</f>
        <v>Medium</v>
      </c>
      <c r="M5759" t="str" cm="1">
        <f t="array" ref="M5759">_xlfn.IFS(Table1[[#This Row],[Ratings_Count]]&gt;=1000000,"Mega Popular",Table1[[#This Row],[Ratings_Count]]&gt;=100000,"Popular",Table1[[#This Row],[Ratings_Count]]&gt;=10000,"Mid Popular",Table1[[#This Row],[Ratings_Count]]&lt;10000,"Niche")</f>
        <v>Niche</v>
      </c>
      <c r="N5759" t="str">
        <f>IF(AND(Table1[[#This Row],[Rating]]&gt;=4.2, Table1[[#This Row],[Ratings_Count]]&lt;10000), "Hidden Gem", "Not a Hidden Gem")</f>
        <v>Not a Hidden Gem</v>
      </c>
    </row>
    <row r="5760" spans="1:14" x14ac:dyDescent="0.25">
      <c r="A5760" t="s">
        <v>10676</v>
      </c>
      <c r="B5760" t="s">
        <v>6057</v>
      </c>
      <c r="C5760">
        <v>3.82</v>
      </c>
      <c r="D5760" t="s">
        <v>11</v>
      </c>
      <c r="E5760">
        <v>343</v>
      </c>
      <c r="F5760">
        <v>16434</v>
      </c>
      <c r="G5760">
        <v>639</v>
      </c>
      <c r="H5760">
        <v>1990</v>
      </c>
      <c r="I5760" t="s">
        <v>10677</v>
      </c>
      <c r="J5760" t="s">
        <v>13</v>
      </c>
      <c r="K5760" t="str" cm="1">
        <f t="array" ref="K5760">_xlfn.IFS(Table1[[#This Row],[Rating]] &gt;=4.5, "Elite",Table1[[#This Row],[Rating]]&gt;=4, "Highly Rated", Table1[[#This Row],[Rating]]&gt;=3.5,"Above Average", Table1[[#This Row],[Rating]]&lt;3.5, "Average or Below")</f>
        <v>Above Average</v>
      </c>
      <c r="L5760" t="str" cm="1">
        <f t="array" ref="L5760">_xlfn.IFS(Table1[[#This Row],[Pages]]&lt;=150,"Very Short",Table1[[#This Row],[Pages]]&lt;=299,"Short",Table1[[#This Row],[Pages]]&lt;=499,"Medium",Table1[[#This Row],[Pages]]&lt;=699,"Long",Table1[[#This Row],[Pages]]&gt;=700,"Epic")</f>
        <v>Medium</v>
      </c>
      <c r="M5760" t="str" cm="1">
        <f t="array" ref="M5760">_xlfn.IFS(Table1[[#This Row],[Ratings_Count]]&gt;=1000000,"Mega Popular",Table1[[#This Row],[Ratings_Count]]&gt;=100000,"Popular",Table1[[#This Row],[Ratings_Count]]&gt;=10000,"Mid Popular",Table1[[#This Row],[Ratings_Count]]&lt;10000,"Niche")</f>
        <v>Mid Popular</v>
      </c>
      <c r="N5760" t="str">
        <f>IF(AND(Table1[[#This Row],[Rating]]&gt;=4.2, Table1[[#This Row],[Ratings_Count]]&lt;10000), "Hidden Gem", "Not a Hidden Gem")</f>
        <v>Not a Hidden Gem</v>
      </c>
    </row>
    <row r="5761" spans="1:14" x14ac:dyDescent="0.25">
      <c r="A5761" t="s">
        <v>10960</v>
      </c>
      <c r="B5761" t="s">
        <v>5369</v>
      </c>
      <c r="C5761">
        <v>3.82</v>
      </c>
      <c r="D5761" t="s">
        <v>11</v>
      </c>
      <c r="E5761">
        <v>247</v>
      </c>
      <c r="F5761">
        <v>62</v>
      </c>
      <c r="G5761">
        <v>9</v>
      </c>
      <c r="H5761">
        <v>1984</v>
      </c>
      <c r="I5761" t="s">
        <v>1007</v>
      </c>
      <c r="J5761" t="s">
        <v>13</v>
      </c>
      <c r="K5761" t="str" cm="1">
        <f t="array" ref="K5761">_xlfn.IFS(Table1[[#This Row],[Rating]] &gt;=4.5, "Elite",Table1[[#This Row],[Rating]]&gt;=4, "Highly Rated", Table1[[#This Row],[Rating]]&gt;=3.5,"Above Average", Table1[[#This Row],[Rating]]&lt;3.5, "Average or Below")</f>
        <v>Above Average</v>
      </c>
      <c r="L5761" t="str" cm="1">
        <f t="array" ref="L5761">_xlfn.IFS(Table1[[#This Row],[Pages]]&lt;=150,"Very Short",Table1[[#This Row],[Pages]]&lt;=299,"Short",Table1[[#This Row],[Pages]]&lt;=499,"Medium",Table1[[#This Row],[Pages]]&lt;=699,"Long",Table1[[#This Row],[Pages]]&gt;=700,"Epic")</f>
        <v>Short</v>
      </c>
      <c r="M5761" t="str" cm="1">
        <f t="array" ref="M5761">_xlfn.IFS(Table1[[#This Row],[Ratings_Count]]&gt;=1000000,"Mega Popular",Table1[[#This Row],[Ratings_Count]]&gt;=100000,"Popular",Table1[[#This Row],[Ratings_Count]]&gt;=10000,"Mid Popular",Table1[[#This Row],[Ratings_Count]]&lt;10000,"Niche")</f>
        <v>Niche</v>
      </c>
      <c r="N5761" t="str">
        <f>IF(AND(Table1[[#This Row],[Rating]]&gt;=4.2, Table1[[#This Row],[Ratings_Count]]&lt;10000), "Hidden Gem", "Not a Hidden Gem")</f>
        <v>Not a Hidden Gem</v>
      </c>
    </row>
    <row r="5762" spans="1:14" x14ac:dyDescent="0.25">
      <c r="A5762" t="s">
        <v>2879</v>
      </c>
      <c r="B5762" t="s">
        <v>10989</v>
      </c>
      <c r="C5762">
        <v>3.82</v>
      </c>
      <c r="D5762" t="s">
        <v>11</v>
      </c>
      <c r="E5762">
        <v>352</v>
      </c>
      <c r="F5762">
        <v>90</v>
      </c>
      <c r="G5762">
        <v>2</v>
      </c>
      <c r="H5762">
        <v>1977</v>
      </c>
      <c r="I5762" t="s">
        <v>10467</v>
      </c>
      <c r="J5762" t="s">
        <v>13</v>
      </c>
      <c r="K5762" t="str" cm="1">
        <f t="array" ref="K5762">_xlfn.IFS(Table1[[#This Row],[Rating]] &gt;=4.5, "Elite",Table1[[#This Row],[Rating]]&gt;=4, "Highly Rated", Table1[[#This Row],[Rating]]&gt;=3.5,"Above Average", Table1[[#This Row],[Rating]]&lt;3.5, "Average or Below")</f>
        <v>Above Average</v>
      </c>
      <c r="L5762" t="str" cm="1">
        <f t="array" ref="L5762">_xlfn.IFS(Table1[[#This Row],[Pages]]&lt;=150,"Very Short",Table1[[#This Row],[Pages]]&lt;=299,"Short",Table1[[#This Row],[Pages]]&lt;=499,"Medium",Table1[[#This Row],[Pages]]&lt;=699,"Long",Table1[[#This Row],[Pages]]&gt;=700,"Epic")</f>
        <v>Medium</v>
      </c>
      <c r="M5762" t="str" cm="1">
        <f t="array" ref="M5762">_xlfn.IFS(Table1[[#This Row],[Ratings_Count]]&gt;=1000000,"Mega Popular",Table1[[#This Row],[Ratings_Count]]&gt;=100000,"Popular",Table1[[#This Row],[Ratings_Count]]&gt;=10000,"Mid Popular",Table1[[#This Row],[Ratings_Count]]&lt;10000,"Niche")</f>
        <v>Niche</v>
      </c>
      <c r="N5762" t="str">
        <f>IF(AND(Table1[[#This Row],[Rating]]&gt;=4.2, Table1[[#This Row],[Ratings_Count]]&lt;10000), "Hidden Gem", "Not a Hidden Gem")</f>
        <v>Not a Hidden Gem</v>
      </c>
    </row>
    <row r="5763" spans="1:14" x14ac:dyDescent="0.25">
      <c r="A5763" t="s">
        <v>11005</v>
      </c>
      <c r="B5763" t="s">
        <v>5943</v>
      </c>
      <c r="C5763">
        <v>3.82</v>
      </c>
      <c r="D5763" t="s">
        <v>11</v>
      </c>
      <c r="E5763">
        <v>191</v>
      </c>
      <c r="F5763">
        <v>2812</v>
      </c>
      <c r="G5763">
        <v>61</v>
      </c>
      <c r="H5763">
        <v>1979</v>
      </c>
      <c r="I5763" t="s">
        <v>355</v>
      </c>
      <c r="J5763" t="s">
        <v>13</v>
      </c>
      <c r="K5763" t="str" cm="1">
        <f t="array" ref="K5763">_xlfn.IFS(Table1[[#This Row],[Rating]] &gt;=4.5, "Elite",Table1[[#This Row],[Rating]]&gt;=4, "Highly Rated", Table1[[#This Row],[Rating]]&gt;=3.5,"Above Average", Table1[[#This Row],[Rating]]&lt;3.5, "Average or Below")</f>
        <v>Above Average</v>
      </c>
      <c r="L5763" t="str" cm="1">
        <f t="array" ref="L5763">_xlfn.IFS(Table1[[#This Row],[Pages]]&lt;=150,"Very Short",Table1[[#This Row],[Pages]]&lt;=299,"Short",Table1[[#This Row],[Pages]]&lt;=499,"Medium",Table1[[#This Row],[Pages]]&lt;=699,"Long",Table1[[#This Row],[Pages]]&gt;=700,"Epic")</f>
        <v>Short</v>
      </c>
      <c r="M5763" t="str" cm="1">
        <f t="array" ref="M5763">_xlfn.IFS(Table1[[#This Row],[Ratings_Count]]&gt;=1000000,"Mega Popular",Table1[[#This Row],[Ratings_Count]]&gt;=100000,"Popular",Table1[[#This Row],[Ratings_Count]]&gt;=10000,"Mid Popular",Table1[[#This Row],[Ratings_Count]]&lt;10000,"Niche")</f>
        <v>Niche</v>
      </c>
      <c r="N5763" t="str">
        <f>IF(AND(Table1[[#This Row],[Rating]]&gt;=4.2, Table1[[#This Row],[Ratings_Count]]&lt;10000), "Hidden Gem", "Not a Hidden Gem")</f>
        <v>Not a Hidden Gem</v>
      </c>
    </row>
    <row r="5764" spans="1:14" x14ac:dyDescent="0.25">
      <c r="A5764" t="s">
        <v>11010</v>
      </c>
      <c r="B5764" t="s">
        <v>5943</v>
      </c>
      <c r="C5764">
        <v>3.82</v>
      </c>
      <c r="D5764" t="s">
        <v>11</v>
      </c>
      <c r="E5764">
        <v>167</v>
      </c>
      <c r="F5764">
        <v>3703</v>
      </c>
      <c r="G5764">
        <v>78</v>
      </c>
      <c r="H5764">
        <v>1985</v>
      </c>
      <c r="I5764" t="s">
        <v>355</v>
      </c>
      <c r="J5764" t="s">
        <v>13</v>
      </c>
      <c r="K5764" t="str" cm="1">
        <f t="array" ref="K5764">_xlfn.IFS(Table1[[#This Row],[Rating]] &gt;=4.5, "Elite",Table1[[#This Row],[Rating]]&gt;=4, "Highly Rated", Table1[[#This Row],[Rating]]&gt;=3.5,"Above Average", Table1[[#This Row],[Rating]]&lt;3.5, "Average or Below")</f>
        <v>Above Average</v>
      </c>
      <c r="L5764" t="str" cm="1">
        <f t="array" ref="L5764">_xlfn.IFS(Table1[[#This Row],[Pages]]&lt;=150,"Very Short",Table1[[#This Row],[Pages]]&lt;=299,"Short",Table1[[#This Row],[Pages]]&lt;=499,"Medium",Table1[[#This Row],[Pages]]&lt;=699,"Long",Table1[[#This Row],[Pages]]&gt;=700,"Epic")</f>
        <v>Short</v>
      </c>
      <c r="M5764" t="str" cm="1">
        <f t="array" ref="M5764">_xlfn.IFS(Table1[[#This Row],[Ratings_Count]]&gt;=1000000,"Mega Popular",Table1[[#This Row],[Ratings_Count]]&gt;=100000,"Popular",Table1[[#This Row],[Ratings_Count]]&gt;=10000,"Mid Popular",Table1[[#This Row],[Ratings_Count]]&lt;10000,"Niche")</f>
        <v>Niche</v>
      </c>
      <c r="N5764" t="str">
        <f>IF(AND(Table1[[#This Row],[Rating]]&gt;=4.2, Table1[[#This Row],[Ratings_Count]]&lt;10000), "Hidden Gem", "Not a Hidden Gem")</f>
        <v>Not a Hidden Gem</v>
      </c>
    </row>
    <row r="5765" spans="1:14" x14ac:dyDescent="0.25">
      <c r="A5765" t="s">
        <v>11110</v>
      </c>
      <c r="B5765" t="s">
        <v>11111</v>
      </c>
      <c r="C5765">
        <v>3.82</v>
      </c>
      <c r="D5765" t="s">
        <v>11</v>
      </c>
      <c r="E5765">
        <v>396</v>
      </c>
      <c r="F5765">
        <v>1873</v>
      </c>
      <c r="G5765">
        <v>34</v>
      </c>
      <c r="H5765">
        <v>1987</v>
      </c>
      <c r="I5765" t="s">
        <v>8673</v>
      </c>
      <c r="J5765" t="s">
        <v>13</v>
      </c>
      <c r="K5765" t="str" cm="1">
        <f t="array" ref="K5765">_xlfn.IFS(Table1[[#This Row],[Rating]] &gt;=4.5, "Elite",Table1[[#This Row],[Rating]]&gt;=4, "Highly Rated", Table1[[#This Row],[Rating]]&gt;=3.5,"Above Average", Table1[[#This Row],[Rating]]&lt;3.5, "Average or Below")</f>
        <v>Above Average</v>
      </c>
      <c r="L5765" t="str" cm="1">
        <f t="array" ref="L5765">_xlfn.IFS(Table1[[#This Row],[Pages]]&lt;=150,"Very Short",Table1[[#This Row],[Pages]]&lt;=299,"Short",Table1[[#This Row],[Pages]]&lt;=499,"Medium",Table1[[#This Row],[Pages]]&lt;=699,"Long",Table1[[#This Row],[Pages]]&gt;=700,"Epic")</f>
        <v>Medium</v>
      </c>
      <c r="M5765" t="str" cm="1">
        <f t="array" ref="M5765">_xlfn.IFS(Table1[[#This Row],[Ratings_Count]]&gt;=1000000,"Mega Popular",Table1[[#This Row],[Ratings_Count]]&gt;=100000,"Popular",Table1[[#This Row],[Ratings_Count]]&gt;=10000,"Mid Popular",Table1[[#This Row],[Ratings_Count]]&lt;10000,"Niche")</f>
        <v>Niche</v>
      </c>
      <c r="N5765" t="str">
        <f>IF(AND(Table1[[#This Row],[Rating]]&gt;=4.2, Table1[[#This Row],[Ratings_Count]]&lt;10000), "Hidden Gem", "Not a Hidden Gem")</f>
        <v>Not a Hidden Gem</v>
      </c>
    </row>
    <row r="5766" spans="1:14" x14ac:dyDescent="0.25">
      <c r="A5766" t="s">
        <v>11112</v>
      </c>
      <c r="B5766" t="s">
        <v>11111</v>
      </c>
      <c r="C5766">
        <v>3.82</v>
      </c>
      <c r="D5766" t="s">
        <v>11</v>
      </c>
      <c r="E5766">
        <v>373</v>
      </c>
      <c r="F5766">
        <v>2261</v>
      </c>
      <c r="G5766">
        <v>47</v>
      </c>
      <c r="H5766">
        <v>1988</v>
      </c>
      <c r="I5766" t="s">
        <v>8673</v>
      </c>
      <c r="J5766" t="s">
        <v>13</v>
      </c>
      <c r="K5766" t="str" cm="1">
        <f t="array" ref="K5766">_xlfn.IFS(Table1[[#This Row],[Rating]] &gt;=4.5, "Elite",Table1[[#This Row],[Rating]]&gt;=4, "Highly Rated", Table1[[#This Row],[Rating]]&gt;=3.5,"Above Average", Table1[[#This Row],[Rating]]&lt;3.5, "Average or Below")</f>
        <v>Above Average</v>
      </c>
      <c r="L5766" t="str" cm="1">
        <f t="array" ref="L5766">_xlfn.IFS(Table1[[#This Row],[Pages]]&lt;=150,"Very Short",Table1[[#This Row],[Pages]]&lt;=299,"Short",Table1[[#This Row],[Pages]]&lt;=499,"Medium",Table1[[#This Row],[Pages]]&lt;=699,"Long",Table1[[#This Row],[Pages]]&gt;=700,"Epic")</f>
        <v>Medium</v>
      </c>
      <c r="M5766" t="str" cm="1">
        <f t="array" ref="M5766">_xlfn.IFS(Table1[[#This Row],[Ratings_Count]]&gt;=1000000,"Mega Popular",Table1[[#This Row],[Ratings_Count]]&gt;=100000,"Popular",Table1[[#This Row],[Ratings_Count]]&gt;=10000,"Mid Popular",Table1[[#This Row],[Ratings_Count]]&lt;10000,"Niche")</f>
        <v>Niche</v>
      </c>
      <c r="N5766" t="str">
        <f>IF(AND(Table1[[#This Row],[Rating]]&gt;=4.2, Table1[[#This Row],[Ratings_Count]]&lt;10000), "Hidden Gem", "Not a Hidden Gem")</f>
        <v>Not a Hidden Gem</v>
      </c>
    </row>
    <row r="5767" spans="1:14" x14ac:dyDescent="0.25">
      <c r="A5767" t="s">
        <v>3219</v>
      </c>
      <c r="B5767" t="s">
        <v>11192</v>
      </c>
      <c r="C5767">
        <v>3.82</v>
      </c>
      <c r="D5767" t="s">
        <v>11</v>
      </c>
      <c r="E5767">
        <v>688</v>
      </c>
      <c r="F5767">
        <v>421</v>
      </c>
      <c r="G5767">
        <v>40</v>
      </c>
      <c r="H5767">
        <v>1993</v>
      </c>
      <c r="I5767" t="s">
        <v>208</v>
      </c>
      <c r="J5767" t="s">
        <v>13</v>
      </c>
      <c r="K5767" t="str" cm="1">
        <f t="array" ref="K5767">_xlfn.IFS(Table1[[#This Row],[Rating]] &gt;=4.5, "Elite",Table1[[#This Row],[Rating]]&gt;=4, "Highly Rated", Table1[[#This Row],[Rating]]&gt;=3.5,"Above Average", Table1[[#This Row],[Rating]]&lt;3.5, "Average or Below")</f>
        <v>Above Average</v>
      </c>
      <c r="L5767" t="str" cm="1">
        <f t="array" ref="L5767">_xlfn.IFS(Table1[[#This Row],[Pages]]&lt;=150,"Very Short",Table1[[#This Row],[Pages]]&lt;=299,"Short",Table1[[#This Row],[Pages]]&lt;=499,"Medium",Table1[[#This Row],[Pages]]&lt;=699,"Long",Table1[[#This Row],[Pages]]&gt;=700,"Epic")</f>
        <v>Long</v>
      </c>
      <c r="M5767" t="str" cm="1">
        <f t="array" ref="M5767">_xlfn.IFS(Table1[[#This Row],[Ratings_Count]]&gt;=1000000,"Mega Popular",Table1[[#This Row],[Ratings_Count]]&gt;=100000,"Popular",Table1[[#This Row],[Ratings_Count]]&gt;=10000,"Mid Popular",Table1[[#This Row],[Ratings_Count]]&lt;10000,"Niche")</f>
        <v>Niche</v>
      </c>
      <c r="N5767" t="str">
        <f>IF(AND(Table1[[#This Row],[Rating]]&gt;=4.2, Table1[[#This Row],[Ratings_Count]]&lt;10000), "Hidden Gem", "Not a Hidden Gem")</f>
        <v>Not a Hidden Gem</v>
      </c>
    </row>
    <row r="5768" spans="1:14" x14ac:dyDescent="0.25">
      <c r="A5768" t="s">
        <v>11424</v>
      </c>
      <c r="B5768" t="s">
        <v>11425</v>
      </c>
      <c r="C5768">
        <v>3.82</v>
      </c>
      <c r="D5768" t="s">
        <v>11</v>
      </c>
      <c r="E5768">
        <v>167</v>
      </c>
      <c r="F5768">
        <v>411</v>
      </c>
      <c r="G5768">
        <v>38</v>
      </c>
      <c r="H5768">
        <v>1994</v>
      </c>
      <c r="I5768" t="s">
        <v>260</v>
      </c>
      <c r="J5768" t="s">
        <v>13</v>
      </c>
      <c r="K5768" t="str" cm="1">
        <f t="array" ref="K5768">_xlfn.IFS(Table1[[#This Row],[Rating]] &gt;=4.5, "Elite",Table1[[#This Row],[Rating]]&gt;=4, "Highly Rated", Table1[[#This Row],[Rating]]&gt;=3.5,"Above Average", Table1[[#This Row],[Rating]]&lt;3.5, "Average or Below")</f>
        <v>Above Average</v>
      </c>
      <c r="L5768" t="str" cm="1">
        <f t="array" ref="L5768">_xlfn.IFS(Table1[[#This Row],[Pages]]&lt;=150,"Very Short",Table1[[#This Row],[Pages]]&lt;=299,"Short",Table1[[#This Row],[Pages]]&lt;=499,"Medium",Table1[[#This Row],[Pages]]&lt;=699,"Long",Table1[[#This Row],[Pages]]&gt;=700,"Epic")</f>
        <v>Short</v>
      </c>
      <c r="M5768" t="str" cm="1">
        <f t="array" ref="M5768">_xlfn.IFS(Table1[[#This Row],[Ratings_Count]]&gt;=1000000,"Mega Popular",Table1[[#This Row],[Ratings_Count]]&gt;=100000,"Popular",Table1[[#This Row],[Ratings_Count]]&gt;=10000,"Mid Popular",Table1[[#This Row],[Ratings_Count]]&lt;10000,"Niche")</f>
        <v>Niche</v>
      </c>
      <c r="N5768" t="str">
        <f>IF(AND(Table1[[#This Row],[Rating]]&gt;=4.2, Table1[[#This Row],[Ratings_Count]]&lt;10000), "Hidden Gem", "Not a Hidden Gem")</f>
        <v>Not a Hidden Gem</v>
      </c>
    </row>
    <row r="5769" spans="1:14" x14ac:dyDescent="0.25">
      <c r="A5769" t="s">
        <v>11523</v>
      </c>
      <c r="B5769" t="s">
        <v>1733</v>
      </c>
      <c r="C5769">
        <v>3.82</v>
      </c>
      <c r="D5769" t="s">
        <v>11</v>
      </c>
      <c r="E5769">
        <v>409</v>
      </c>
      <c r="F5769">
        <v>1245</v>
      </c>
      <c r="G5769">
        <v>95</v>
      </c>
      <c r="H5769">
        <v>1994</v>
      </c>
      <c r="I5769" t="s">
        <v>2896</v>
      </c>
      <c r="J5769" t="s">
        <v>13</v>
      </c>
      <c r="K5769" t="str" cm="1">
        <f t="array" ref="K5769">_xlfn.IFS(Table1[[#This Row],[Rating]] &gt;=4.5, "Elite",Table1[[#This Row],[Rating]]&gt;=4, "Highly Rated", Table1[[#This Row],[Rating]]&gt;=3.5,"Above Average", Table1[[#This Row],[Rating]]&lt;3.5, "Average or Below")</f>
        <v>Above Average</v>
      </c>
      <c r="L5769" t="str" cm="1">
        <f t="array" ref="L5769">_xlfn.IFS(Table1[[#This Row],[Pages]]&lt;=150,"Very Short",Table1[[#This Row],[Pages]]&lt;=299,"Short",Table1[[#This Row],[Pages]]&lt;=499,"Medium",Table1[[#This Row],[Pages]]&lt;=699,"Long",Table1[[#This Row],[Pages]]&gt;=700,"Epic")</f>
        <v>Medium</v>
      </c>
      <c r="M5769" t="str" cm="1">
        <f t="array" ref="M5769">_xlfn.IFS(Table1[[#This Row],[Ratings_Count]]&gt;=1000000,"Mega Popular",Table1[[#This Row],[Ratings_Count]]&gt;=100000,"Popular",Table1[[#This Row],[Ratings_Count]]&gt;=10000,"Mid Popular",Table1[[#This Row],[Ratings_Count]]&lt;10000,"Niche")</f>
        <v>Niche</v>
      </c>
      <c r="N5769" t="str">
        <f>IF(AND(Table1[[#This Row],[Rating]]&gt;=4.2, Table1[[#This Row],[Ratings_Count]]&lt;10000), "Hidden Gem", "Not a Hidden Gem")</f>
        <v>Not a Hidden Gem</v>
      </c>
    </row>
    <row r="5770" spans="1:14" x14ac:dyDescent="0.25">
      <c r="A5770" t="s">
        <v>11636</v>
      </c>
      <c r="B5770" t="s">
        <v>648</v>
      </c>
      <c r="C5770">
        <v>3.82</v>
      </c>
      <c r="D5770" t="s">
        <v>11</v>
      </c>
      <c r="E5770">
        <v>311</v>
      </c>
      <c r="F5770">
        <v>320</v>
      </c>
      <c r="G5770">
        <v>18</v>
      </c>
      <c r="H5770">
        <v>1995</v>
      </c>
      <c r="I5770" t="s">
        <v>11637</v>
      </c>
      <c r="J5770" t="s">
        <v>13</v>
      </c>
      <c r="K5770" t="str" cm="1">
        <f t="array" ref="K5770">_xlfn.IFS(Table1[[#This Row],[Rating]] &gt;=4.5, "Elite",Table1[[#This Row],[Rating]]&gt;=4, "Highly Rated", Table1[[#This Row],[Rating]]&gt;=3.5,"Above Average", Table1[[#This Row],[Rating]]&lt;3.5, "Average or Below")</f>
        <v>Above Average</v>
      </c>
      <c r="L5770" t="str" cm="1">
        <f t="array" ref="L5770">_xlfn.IFS(Table1[[#This Row],[Pages]]&lt;=150,"Very Short",Table1[[#This Row],[Pages]]&lt;=299,"Short",Table1[[#This Row],[Pages]]&lt;=499,"Medium",Table1[[#This Row],[Pages]]&lt;=699,"Long",Table1[[#This Row],[Pages]]&gt;=700,"Epic")</f>
        <v>Medium</v>
      </c>
      <c r="M5770" t="str" cm="1">
        <f t="array" ref="M5770">_xlfn.IFS(Table1[[#This Row],[Ratings_Count]]&gt;=1000000,"Mega Popular",Table1[[#This Row],[Ratings_Count]]&gt;=100000,"Popular",Table1[[#This Row],[Ratings_Count]]&gt;=10000,"Mid Popular",Table1[[#This Row],[Ratings_Count]]&lt;10000,"Niche")</f>
        <v>Niche</v>
      </c>
      <c r="N5770" t="str">
        <f>IF(AND(Table1[[#This Row],[Rating]]&gt;=4.2, Table1[[#This Row],[Ratings_Count]]&lt;10000), "Hidden Gem", "Not a Hidden Gem")</f>
        <v>Not a Hidden Gem</v>
      </c>
    </row>
    <row r="5771" spans="1:14" x14ac:dyDescent="0.25">
      <c r="A5771" t="s">
        <v>11922</v>
      </c>
      <c r="B5771" t="s">
        <v>2054</v>
      </c>
      <c r="C5771">
        <v>3.82</v>
      </c>
      <c r="D5771" t="s">
        <v>11</v>
      </c>
      <c r="E5771">
        <v>192</v>
      </c>
      <c r="F5771">
        <v>1555</v>
      </c>
      <c r="G5771">
        <v>63</v>
      </c>
      <c r="H5771">
        <v>1997</v>
      </c>
      <c r="I5771" t="s">
        <v>1322</v>
      </c>
      <c r="J5771" t="s">
        <v>13</v>
      </c>
      <c r="K5771" t="str" cm="1">
        <f t="array" ref="K5771">_xlfn.IFS(Table1[[#This Row],[Rating]] &gt;=4.5, "Elite",Table1[[#This Row],[Rating]]&gt;=4, "Highly Rated", Table1[[#This Row],[Rating]]&gt;=3.5,"Above Average", Table1[[#This Row],[Rating]]&lt;3.5, "Average or Below")</f>
        <v>Above Average</v>
      </c>
      <c r="L5771" t="str" cm="1">
        <f t="array" ref="L5771">_xlfn.IFS(Table1[[#This Row],[Pages]]&lt;=150,"Very Short",Table1[[#This Row],[Pages]]&lt;=299,"Short",Table1[[#This Row],[Pages]]&lt;=499,"Medium",Table1[[#This Row],[Pages]]&lt;=699,"Long",Table1[[#This Row],[Pages]]&gt;=700,"Epic")</f>
        <v>Short</v>
      </c>
      <c r="M5771" t="str" cm="1">
        <f t="array" ref="M5771">_xlfn.IFS(Table1[[#This Row],[Ratings_Count]]&gt;=1000000,"Mega Popular",Table1[[#This Row],[Ratings_Count]]&gt;=100000,"Popular",Table1[[#This Row],[Ratings_Count]]&gt;=10000,"Mid Popular",Table1[[#This Row],[Ratings_Count]]&lt;10000,"Niche")</f>
        <v>Niche</v>
      </c>
      <c r="N5771" t="str">
        <f>IF(AND(Table1[[#This Row],[Rating]]&gt;=4.2, Table1[[#This Row],[Ratings_Count]]&lt;10000), "Hidden Gem", "Not a Hidden Gem")</f>
        <v>Not a Hidden Gem</v>
      </c>
    </row>
    <row r="5772" spans="1:14" x14ac:dyDescent="0.25">
      <c r="A5772" t="s">
        <v>12024</v>
      </c>
      <c r="B5772" t="s">
        <v>12025</v>
      </c>
      <c r="C5772">
        <v>3.82</v>
      </c>
      <c r="D5772" t="s">
        <v>11</v>
      </c>
      <c r="E5772">
        <v>253</v>
      </c>
      <c r="F5772">
        <v>306</v>
      </c>
      <c r="G5772">
        <v>11</v>
      </c>
      <c r="H5772">
        <v>1997</v>
      </c>
      <c r="I5772" t="s">
        <v>1322</v>
      </c>
      <c r="J5772" t="s">
        <v>13</v>
      </c>
      <c r="K5772" t="str" cm="1">
        <f t="array" ref="K5772">_xlfn.IFS(Table1[[#This Row],[Rating]] &gt;=4.5, "Elite",Table1[[#This Row],[Rating]]&gt;=4, "Highly Rated", Table1[[#This Row],[Rating]]&gt;=3.5,"Above Average", Table1[[#This Row],[Rating]]&lt;3.5, "Average or Below")</f>
        <v>Above Average</v>
      </c>
      <c r="L5772" t="str" cm="1">
        <f t="array" ref="L5772">_xlfn.IFS(Table1[[#This Row],[Pages]]&lt;=150,"Very Short",Table1[[#This Row],[Pages]]&lt;=299,"Short",Table1[[#This Row],[Pages]]&lt;=499,"Medium",Table1[[#This Row],[Pages]]&lt;=699,"Long",Table1[[#This Row],[Pages]]&gt;=700,"Epic")</f>
        <v>Short</v>
      </c>
      <c r="M5772" t="str" cm="1">
        <f t="array" ref="M5772">_xlfn.IFS(Table1[[#This Row],[Ratings_Count]]&gt;=1000000,"Mega Popular",Table1[[#This Row],[Ratings_Count]]&gt;=100000,"Popular",Table1[[#This Row],[Ratings_Count]]&gt;=10000,"Mid Popular",Table1[[#This Row],[Ratings_Count]]&lt;10000,"Niche")</f>
        <v>Niche</v>
      </c>
      <c r="N5772" t="str">
        <f>IF(AND(Table1[[#This Row],[Rating]]&gt;=4.2, Table1[[#This Row],[Ratings_Count]]&lt;10000), "Hidden Gem", "Not a Hidden Gem")</f>
        <v>Not a Hidden Gem</v>
      </c>
    </row>
    <row r="5773" spans="1:14" x14ac:dyDescent="0.25">
      <c r="A5773" t="s">
        <v>12319</v>
      </c>
      <c r="B5773" t="s">
        <v>1461</v>
      </c>
      <c r="C5773">
        <v>3.82</v>
      </c>
      <c r="D5773" t="s">
        <v>12134</v>
      </c>
      <c r="E5773">
        <v>483</v>
      </c>
      <c r="F5773">
        <v>798</v>
      </c>
      <c r="G5773">
        <v>52</v>
      </c>
      <c r="H5773">
        <v>2006</v>
      </c>
      <c r="I5773" t="s">
        <v>719</v>
      </c>
      <c r="J5773" t="s">
        <v>13</v>
      </c>
      <c r="K5773" t="str" cm="1">
        <f t="array" ref="K5773">_xlfn.IFS(Table1[[#This Row],[Rating]] &gt;=4.5, "Elite",Table1[[#This Row],[Rating]]&gt;=4, "Highly Rated", Table1[[#This Row],[Rating]]&gt;=3.5,"Above Average", Table1[[#This Row],[Rating]]&lt;3.5, "Average or Below")</f>
        <v>Above Average</v>
      </c>
      <c r="L5773" t="str" cm="1">
        <f t="array" ref="L5773">_xlfn.IFS(Table1[[#This Row],[Pages]]&lt;=150,"Very Short",Table1[[#This Row],[Pages]]&lt;=299,"Short",Table1[[#This Row],[Pages]]&lt;=499,"Medium",Table1[[#This Row],[Pages]]&lt;=699,"Long",Table1[[#This Row],[Pages]]&gt;=700,"Epic")</f>
        <v>Medium</v>
      </c>
      <c r="M5773" t="str" cm="1">
        <f t="array" ref="M5773">_xlfn.IFS(Table1[[#This Row],[Ratings_Count]]&gt;=1000000,"Mega Popular",Table1[[#This Row],[Ratings_Count]]&gt;=100000,"Popular",Table1[[#This Row],[Ratings_Count]]&gt;=10000,"Mid Popular",Table1[[#This Row],[Ratings_Count]]&lt;10000,"Niche")</f>
        <v>Niche</v>
      </c>
      <c r="N5773" t="str">
        <f>IF(AND(Table1[[#This Row],[Rating]]&gt;=4.2, Table1[[#This Row],[Ratings_Count]]&lt;10000), "Hidden Gem", "Not a Hidden Gem")</f>
        <v>Not a Hidden Gem</v>
      </c>
    </row>
    <row r="5774" spans="1:14" x14ac:dyDescent="0.25">
      <c r="A5774" t="s">
        <v>12389</v>
      </c>
      <c r="B5774" t="s">
        <v>12390</v>
      </c>
      <c r="C5774">
        <v>3.82</v>
      </c>
      <c r="D5774" t="s">
        <v>12134</v>
      </c>
      <c r="E5774">
        <v>192</v>
      </c>
      <c r="F5774">
        <v>114</v>
      </c>
      <c r="G5774">
        <v>17</v>
      </c>
      <c r="H5774">
        <v>2006</v>
      </c>
      <c r="I5774" t="s">
        <v>4099</v>
      </c>
      <c r="J5774" t="s">
        <v>13</v>
      </c>
      <c r="K5774" t="str" cm="1">
        <f t="array" ref="K5774">_xlfn.IFS(Table1[[#This Row],[Rating]] &gt;=4.5, "Elite",Table1[[#This Row],[Rating]]&gt;=4, "Highly Rated", Table1[[#This Row],[Rating]]&gt;=3.5,"Above Average", Table1[[#This Row],[Rating]]&lt;3.5, "Average or Below")</f>
        <v>Above Average</v>
      </c>
      <c r="L5774" t="str" cm="1">
        <f t="array" ref="L5774">_xlfn.IFS(Table1[[#This Row],[Pages]]&lt;=150,"Very Short",Table1[[#This Row],[Pages]]&lt;=299,"Short",Table1[[#This Row],[Pages]]&lt;=499,"Medium",Table1[[#This Row],[Pages]]&lt;=699,"Long",Table1[[#This Row],[Pages]]&gt;=700,"Epic")</f>
        <v>Short</v>
      </c>
      <c r="M5774" t="str" cm="1">
        <f t="array" ref="M5774">_xlfn.IFS(Table1[[#This Row],[Ratings_Count]]&gt;=1000000,"Mega Popular",Table1[[#This Row],[Ratings_Count]]&gt;=100000,"Popular",Table1[[#This Row],[Ratings_Count]]&gt;=10000,"Mid Popular",Table1[[#This Row],[Ratings_Count]]&lt;10000,"Niche")</f>
        <v>Niche</v>
      </c>
      <c r="N5774" t="str">
        <f>IF(AND(Table1[[#This Row],[Rating]]&gt;=4.2, Table1[[#This Row],[Ratings_Count]]&lt;10000), "Hidden Gem", "Not a Hidden Gem")</f>
        <v>Not a Hidden Gem</v>
      </c>
    </row>
    <row r="5775" spans="1:14" x14ac:dyDescent="0.25">
      <c r="A5775" t="s">
        <v>12435</v>
      </c>
      <c r="B5775" t="s">
        <v>12436</v>
      </c>
      <c r="C5775">
        <v>3.82</v>
      </c>
      <c r="D5775" t="s">
        <v>12134</v>
      </c>
      <c r="E5775">
        <v>320</v>
      </c>
      <c r="F5775">
        <v>308</v>
      </c>
      <c r="G5775">
        <v>40</v>
      </c>
      <c r="H5775">
        <v>2005</v>
      </c>
      <c r="I5775" t="s">
        <v>53</v>
      </c>
      <c r="J5775" t="s">
        <v>13</v>
      </c>
      <c r="K5775" t="str" cm="1">
        <f t="array" ref="K5775">_xlfn.IFS(Table1[[#This Row],[Rating]] &gt;=4.5, "Elite",Table1[[#This Row],[Rating]]&gt;=4, "Highly Rated", Table1[[#This Row],[Rating]]&gt;=3.5,"Above Average", Table1[[#This Row],[Rating]]&lt;3.5, "Average or Below")</f>
        <v>Above Average</v>
      </c>
      <c r="L5775" t="str" cm="1">
        <f t="array" ref="L5775">_xlfn.IFS(Table1[[#This Row],[Pages]]&lt;=150,"Very Short",Table1[[#This Row],[Pages]]&lt;=299,"Short",Table1[[#This Row],[Pages]]&lt;=499,"Medium",Table1[[#This Row],[Pages]]&lt;=699,"Long",Table1[[#This Row],[Pages]]&gt;=700,"Epic")</f>
        <v>Medium</v>
      </c>
      <c r="M5775" t="str" cm="1">
        <f t="array" ref="M5775">_xlfn.IFS(Table1[[#This Row],[Ratings_Count]]&gt;=1000000,"Mega Popular",Table1[[#This Row],[Ratings_Count]]&gt;=100000,"Popular",Table1[[#This Row],[Ratings_Count]]&gt;=10000,"Mid Popular",Table1[[#This Row],[Ratings_Count]]&lt;10000,"Niche")</f>
        <v>Niche</v>
      </c>
      <c r="N5775" t="str">
        <f>IF(AND(Table1[[#This Row],[Rating]]&gt;=4.2, Table1[[#This Row],[Ratings_Count]]&lt;10000), "Hidden Gem", "Not a Hidden Gem")</f>
        <v>Not a Hidden Gem</v>
      </c>
    </row>
    <row r="5776" spans="1:14" x14ac:dyDescent="0.25">
      <c r="A5776" t="s">
        <v>12515</v>
      </c>
      <c r="B5776" t="s">
        <v>12516</v>
      </c>
      <c r="C5776">
        <v>3.82</v>
      </c>
      <c r="D5776" t="s">
        <v>12134</v>
      </c>
      <c r="E5776">
        <v>246</v>
      </c>
      <c r="F5776">
        <v>222</v>
      </c>
      <c r="G5776">
        <v>26</v>
      </c>
      <c r="H5776">
        <v>2005</v>
      </c>
      <c r="I5776" t="s">
        <v>3031</v>
      </c>
      <c r="J5776" t="s">
        <v>13</v>
      </c>
      <c r="K5776" t="str" cm="1">
        <f t="array" ref="K5776">_xlfn.IFS(Table1[[#This Row],[Rating]] &gt;=4.5, "Elite",Table1[[#This Row],[Rating]]&gt;=4, "Highly Rated", Table1[[#This Row],[Rating]]&gt;=3.5,"Above Average", Table1[[#This Row],[Rating]]&lt;3.5, "Average or Below")</f>
        <v>Above Average</v>
      </c>
      <c r="L5776" t="str" cm="1">
        <f t="array" ref="L5776">_xlfn.IFS(Table1[[#This Row],[Pages]]&lt;=150,"Very Short",Table1[[#This Row],[Pages]]&lt;=299,"Short",Table1[[#This Row],[Pages]]&lt;=499,"Medium",Table1[[#This Row],[Pages]]&lt;=699,"Long",Table1[[#This Row],[Pages]]&gt;=700,"Epic")</f>
        <v>Short</v>
      </c>
      <c r="M5776" t="str" cm="1">
        <f t="array" ref="M5776">_xlfn.IFS(Table1[[#This Row],[Ratings_Count]]&gt;=1000000,"Mega Popular",Table1[[#This Row],[Ratings_Count]]&gt;=100000,"Popular",Table1[[#This Row],[Ratings_Count]]&gt;=10000,"Mid Popular",Table1[[#This Row],[Ratings_Count]]&lt;10000,"Niche")</f>
        <v>Niche</v>
      </c>
      <c r="N5776" t="str">
        <f>IF(AND(Table1[[#This Row],[Rating]]&gt;=4.2, Table1[[#This Row],[Ratings_Count]]&lt;10000), "Hidden Gem", "Not a Hidden Gem")</f>
        <v>Not a Hidden Gem</v>
      </c>
    </row>
    <row r="5777" spans="1:14" x14ac:dyDescent="0.25">
      <c r="A5777" t="s">
        <v>12520</v>
      </c>
      <c r="B5777" t="s">
        <v>12521</v>
      </c>
      <c r="C5777">
        <v>3.82</v>
      </c>
      <c r="D5777" t="s">
        <v>12134</v>
      </c>
      <c r="E5777">
        <v>646</v>
      </c>
      <c r="F5777">
        <v>206</v>
      </c>
      <c r="G5777">
        <v>15</v>
      </c>
      <c r="H5777">
        <v>2005</v>
      </c>
      <c r="I5777" t="s">
        <v>2085</v>
      </c>
      <c r="J5777" t="s">
        <v>2014</v>
      </c>
      <c r="K5777" t="str" cm="1">
        <f t="array" ref="K5777">_xlfn.IFS(Table1[[#This Row],[Rating]] &gt;=4.5, "Elite",Table1[[#This Row],[Rating]]&gt;=4, "Highly Rated", Table1[[#This Row],[Rating]]&gt;=3.5,"Above Average", Table1[[#This Row],[Rating]]&lt;3.5, "Average or Below")</f>
        <v>Above Average</v>
      </c>
      <c r="L5777" t="str" cm="1">
        <f t="array" ref="L5777">_xlfn.IFS(Table1[[#This Row],[Pages]]&lt;=150,"Very Short",Table1[[#This Row],[Pages]]&lt;=299,"Short",Table1[[#This Row],[Pages]]&lt;=499,"Medium",Table1[[#This Row],[Pages]]&lt;=699,"Long",Table1[[#This Row],[Pages]]&gt;=700,"Epic")</f>
        <v>Long</v>
      </c>
      <c r="M5777" t="str" cm="1">
        <f t="array" ref="M5777">_xlfn.IFS(Table1[[#This Row],[Ratings_Count]]&gt;=1000000,"Mega Popular",Table1[[#This Row],[Ratings_Count]]&gt;=100000,"Popular",Table1[[#This Row],[Ratings_Count]]&gt;=10000,"Mid Popular",Table1[[#This Row],[Ratings_Count]]&lt;10000,"Niche")</f>
        <v>Niche</v>
      </c>
      <c r="N5777" t="str">
        <f>IF(AND(Table1[[#This Row],[Rating]]&gt;=4.2, Table1[[#This Row],[Ratings_Count]]&lt;10000), "Hidden Gem", "Not a Hidden Gem")</f>
        <v>Not a Hidden Gem</v>
      </c>
    </row>
    <row r="5778" spans="1:14" x14ac:dyDescent="0.25">
      <c r="A5778" t="s">
        <v>12578</v>
      </c>
      <c r="B5778" t="s">
        <v>12314</v>
      </c>
      <c r="C5778">
        <v>3.82</v>
      </c>
      <c r="D5778" t="s">
        <v>12134</v>
      </c>
      <c r="E5778">
        <v>417</v>
      </c>
      <c r="F5778">
        <v>3170</v>
      </c>
      <c r="G5778">
        <v>286</v>
      </c>
      <c r="H5778">
        <v>2005</v>
      </c>
      <c r="I5778" t="s">
        <v>12579</v>
      </c>
      <c r="J5778" t="s">
        <v>13</v>
      </c>
      <c r="K5778" t="str" cm="1">
        <f t="array" ref="K5778">_xlfn.IFS(Table1[[#This Row],[Rating]] &gt;=4.5, "Elite",Table1[[#This Row],[Rating]]&gt;=4, "Highly Rated", Table1[[#This Row],[Rating]]&gt;=3.5,"Above Average", Table1[[#This Row],[Rating]]&lt;3.5, "Average or Below")</f>
        <v>Above Average</v>
      </c>
      <c r="L5778" t="str" cm="1">
        <f t="array" ref="L5778">_xlfn.IFS(Table1[[#This Row],[Pages]]&lt;=150,"Very Short",Table1[[#This Row],[Pages]]&lt;=299,"Short",Table1[[#This Row],[Pages]]&lt;=499,"Medium",Table1[[#This Row],[Pages]]&lt;=699,"Long",Table1[[#This Row],[Pages]]&gt;=700,"Epic")</f>
        <v>Medium</v>
      </c>
      <c r="M5778" t="str" cm="1">
        <f t="array" ref="M5778">_xlfn.IFS(Table1[[#This Row],[Ratings_Count]]&gt;=1000000,"Mega Popular",Table1[[#This Row],[Ratings_Count]]&gt;=100000,"Popular",Table1[[#This Row],[Ratings_Count]]&gt;=10000,"Mid Popular",Table1[[#This Row],[Ratings_Count]]&lt;10000,"Niche")</f>
        <v>Niche</v>
      </c>
      <c r="N5778" t="str">
        <f>IF(AND(Table1[[#This Row],[Rating]]&gt;=4.2, Table1[[#This Row],[Ratings_Count]]&lt;10000), "Hidden Gem", "Not a Hidden Gem")</f>
        <v>Not a Hidden Gem</v>
      </c>
    </row>
    <row r="5779" spans="1:14" x14ac:dyDescent="0.25">
      <c r="A5779" t="s">
        <v>12713</v>
      </c>
      <c r="B5779" t="s">
        <v>429</v>
      </c>
      <c r="C5779">
        <v>3.82</v>
      </c>
      <c r="D5779" t="s">
        <v>12134</v>
      </c>
      <c r="E5779">
        <v>288</v>
      </c>
      <c r="F5779">
        <v>2215</v>
      </c>
      <c r="G5779">
        <v>60</v>
      </c>
      <c r="H5779">
        <v>2004</v>
      </c>
      <c r="I5779" t="s">
        <v>431</v>
      </c>
      <c r="J5779" t="s">
        <v>13</v>
      </c>
      <c r="K5779" t="str" cm="1">
        <f t="array" ref="K5779">_xlfn.IFS(Table1[[#This Row],[Rating]] &gt;=4.5, "Elite",Table1[[#This Row],[Rating]]&gt;=4, "Highly Rated", Table1[[#This Row],[Rating]]&gt;=3.5,"Above Average", Table1[[#This Row],[Rating]]&lt;3.5, "Average or Below")</f>
        <v>Above Average</v>
      </c>
      <c r="L5779" t="str" cm="1">
        <f t="array" ref="L5779">_xlfn.IFS(Table1[[#This Row],[Pages]]&lt;=150,"Very Short",Table1[[#This Row],[Pages]]&lt;=299,"Short",Table1[[#This Row],[Pages]]&lt;=499,"Medium",Table1[[#This Row],[Pages]]&lt;=699,"Long",Table1[[#This Row],[Pages]]&gt;=700,"Epic")</f>
        <v>Short</v>
      </c>
      <c r="M5779" t="str" cm="1">
        <f t="array" ref="M5779">_xlfn.IFS(Table1[[#This Row],[Ratings_Count]]&gt;=1000000,"Mega Popular",Table1[[#This Row],[Ratings_Count]]&gt;=100000,"Popular",Table1[[#This Row],[Ratings_Count]]&gt;=10000,"Mid Popular",Table1[[#This Row],[Ratings_Count]]&lt;10000,"Niche")</f>
        <v>Niche</v>
      </c>
      <c r="N5779" t="str">
        <f>IF(AND(Table1[[#This Row],[Rating]]&gt;=4.2, Table1[[#This Row],[Ratings_Count]]&lt;10000), "Hidden Gem", "Not a Hidden Gem")</f>
        <v>Not a Hidden Gem</v>
      </c>
    </row>
    <row r="5780" spans="1:14" x14ac:dyDescent="0.25">
      <c r="A5780" t="s">
        <v>12943</v>
      </c>
      <c r="B5780" t="s">
        <v>2768</v>
      </c>
      <c r="C5780">
        <v>3.82</v>
      </c>
      <c r="D5780" t="s">
        <v>12134</v>
      </c>
      <c r="E5780">
        <v>432</v>
      </c>
      <c r="F5780">
        <v>2004</v>
      </c>
      <c r="G5780">
        <v>58</v>
      </c>
      <c r="H5780">
        <v>2003</v>
      </c>
      <c r="I5780" t="s">
        <v>414</v>
      </c>
      <c r="J5780" t="s">
        <v>13</v>
      </c>
      <c r="K5780" t="str" cm="1">
        <f t="array" ref="K5780">_xlfn.IFS(Table1[[#This Row],[Rating]] &gt;=4.5, "Elite",Table1[[#This Row],[Rating]]&gt;=4, "Highly Rated", Table1[[#This Row],[Rating]]&gt;=3.5,"Above Average", Table1[[#This Row],[Rating]]&lt;3.5, "Average or Below")</f>
        <v>Above Average</v>
      </c>
      <c r="L5780" t="str" cm="1">
        <f t="array" ref="L5780">_xlfn.IFS(Table1[[#This Row],[Pages]]&lt;=150,"Very Short",Table1[[#This Row],[Pages]]&lt;=299,"Short",Table1[[#This Row],[Pages]]&lt;=499,"Medium",Table1[[#This Row],[Pages]]&lt;=699,"Long",Table1[[#This Row],[Pages]]&gt;=700,"Epic")</f>
        <v>Medium</v>
      </c>
      <c r="M5780" t="str" cm="1">
        <f t="array" ref="M5780">_xlfn.IFS(Table1[[#This Row],[Ratings_Count]]&gt;=1000000,"Mega Popular",Table1[[#This Row],[Ratings_Count]]&gt;=100000,"Popular",Table1[[#This Row],[Ratings_Count]]&gt;=10000,"Mid Popular",Table1[[#This Row],[Ratings_Count]]&lt;10000,"Niche")</f>
        <v>Niche</v>
      </c>
      <c r="N5780" t="str">
        <f>IF(AND(Table1[[#This Row],[Rating]]&gt;=4.2, Table1[[#This Row],[Ratings_Count]]&lt;10000), "Hidden Gem", "Not a Hidden Gem")</f>
        <v>Not a Hidden Gem</v>
      </c>
    </row>
    <row r="5781" spans="1:14" x14ac:dyDescent="0.25">
      <c r="A5781" t="s">
        <v>13004</v>
      </c>
      <c r="B5781" t="s">
        <v>4305</v>
      </c>
      <c r="C5781">
        <v>3.82</v>
      </c>
      <c r="D5781" t="s">
        <v>12134</v>
      </c>
      <c r="E5781">
        <v>274</v>
      </c>
      <c r="F5781">
        <v>713</v>
      </c>
      <c r="G5781">
        <v>110</v>
      </c>
      <c r="H5781">
        <v>2007</v>
      </c>
      <c r="I5781" t="s">
        <v>6116</v>
      </c>
      <c r="J5781" t="s">
        <v>13</v>
      </c>
      <c r="K5781" t="str" cm="1">
        <f t="array" ref="K5781">_xlfn.IFS(Table1[[#This Row],[Rating]] &gt;=4.5, "Elite",Table1[[#This Row],[Rating]]&gt;=4, "Highly Rated", Table1[[#This Row],[Rating]]&gt;=3.5,"Above Average", Table1[[#This Row],[Rating]]&lt;3.5, "Average or Below")</f>
        <v>Above Average</v>
      </c>
      <c r="L5781" t="str" cm="1">
        <f t="array" ref="L5781">_xlfn.IFS(Table1[[#This Row],[Pages]]&lt;=150,"Very Short",Table1[[#This Row],[Pages]]&lt;=299,"Short",Table1[[#This Row],[Pages]]&lt;=499,"Medium",Table1[[#This Row],[Pages]]&lt;=699,"Long",Table1[[#This Row],[Pages]]&gt;=700,"Epic")</f>
        <v>Short</v>
      </c>
      <c r="M5781" t="str" cm="1">
        <f t="array" ref="M5781">_xlfn.IFS(Table1[[#This Row],[Ratings_Count]]&gt;=1000000,"Mega Popular",Table1[[#This Row],[Ratings_Count]]&gt;=100000,"Popular",Table1[[#This Row],[Ratings_Count]]&gt;=10000,"Mid Popular",Table1[[#This Row],[Ratings_Count]]&lt;10000,"Niche")</f>
        <v>Niche</v>
      </c>
      <c r="N5781" t="str">
        <f>IF(AND(Table1[[#This Row],[Rating]]&gt;=4.2, Table1[[#This Row],[Ratings_Count]]&lt;10000), "Hidden Gem", "Not a Hidden Gem")</f>
        <v>Not a Hidden Gem</v>
      </c>
    </row>
    <row r="5782" spans="1:14" x14ac:dyDescent="0.25">
      <c r="A5782" t="s">
        <v>13073</v>
      </c>
      <c r="B5782" t="s">
        <v>13074</v>
      </c>
      <c r="C5782">
        <v>3.82</v>
      </c>
      <c r="D5782" t="s">
        <v>12134</v>
      </c>
      <c r="E5782">
        <v>288</v>
      </c>
      <c r="F5782">
        <v>7811</v>
      </c>
      <c r="G5782">
        <v>991</v>
      </c>
      <c r="H5782">
        <v>2007</v>
      </c>
      <c r="I5782" t="s">
        <v>33</v>
      </c>
      <c r="J5782" t="s">
        <v>13</v>
      </c>
      <c r="K5782" t="str" cm="1">
        <f t="array" ref="K5782">_xlfn.IFS(Table1[[#This Row],[Rating]] &gt;=4.5, "Elite",Table1[[#This Row],[Rating]]&gt;=4, "Highly Rated", Table1[[#This Row],[Rating]]&gt;=3.5,"Above Average", Table1[[#This Row],[Rating]]&lt;3.5, "Average or Below")</f>
        <v>Above Average</v>
      </c>
      <c r="L5782" t="str" cm="1">
        <f t="array" ref="L5782">_xlfn.IFS(Table1[[#This Row],[Pages]]&lt;=150,"Very Short",Table1[[#This Row],[Pages]]&lt;=299,"Short",Table1[[#This Row],[Pages]]&lt;=499,"Medium",Table1[[#This Row],[Pages]]&lt;=699,"Long",Table1[[#This Row],[Pages]]&gt;=700,"Epic")</f>
        <v>Short</v>
      </c>
      <c r="M5782" t="str" cm="1">
        <f t="array" ref="M5782">_xlfn.IFS(Table1[[#This Row],[Ratings_Count]]&gt;=1000000,"Mega Popular",Table1[[#This Row],[Ratings_Count]]&gt;=100000,"Popular",Table1[[#This Row],[Ratings_Count]]&gt;=10000,"Mid Popular",Table1[[#This Row],[Ratings_Count]]&lt;10000,"Niche")</f>
        <v>Niche</v>
      </c>
      <c r="N5782" t="str">
        <f>IF(AND(Table1[[#This Row],[Rating]]&gt;=4.2, Table1[[#This Row],[Ratings_Count]]&lt;10000), "Hidden Gem", "Not a Hidden Gem")</f>
        <v>Not a Hidden Gem</v>
      </c>
    </row>
    <row r="5783" spans="1:14" x14ac:dyDescent="0.25">
      <c r="A5783" t="s">
        <v>13536</v>
      </c>
      <c r="B5783" t="s">
        <v>13537</v>
      </c>
      <c r="C5783">
        <v>3.82</v>
      </c>
      <c r="D5783" t="s">
        <v>12134</v>
      </c>
      <c r="E5783">
        <v>352</v>
      </c>
      <c r="F5783">
        <v>359</v>
      </c>
      <c r="G5783">
        <v>35</v>
      </c>
      <c r="H5783">
        <v>1992</v>
      </c>
      <c r="I5783" t="s">
        <v>1926</v>
      </c>
      <c r="J5783" t="s">
        <v>13</v>
      </c>
      <c r="K5783" t="str" cm="1">
        <f t="array" ref="K5783">_xlfn.IFS(Table1[[#This Row],[Rating]] &gt;=4.5, "Elite",Table1[[#This Row],[Rating]]&gt;=4, "Highly Rated", Table1[[#This Row],[Rating]]&gt;=3.5,"Above Average", Table1[[#This Row],[Rating]]&lt;3.5, "Average or Below")</f>
        <v>Above Average</v>
      </c>
      <c r="L5783" t="str" cm="1">
        <f t="array" ref="L5783">_xlfn.IFS(Table1[[#This Row],[Pages]]&lt;=150,"Very Short",Table1[[#This Row],[Pages]]&lt;=299,"Short",Table1[[#This Row],[Pages]]&lt;=499,"Medium",Table1[[#This Row],[Pages]]&lt;=699,"Long",Table1[[#This Row],[Pages]]&gt;=700,"Epic")</f>
        <v>Medium</v>
      </c>
      <c r="M5783" t="str" cm="1">
        <f t="array" ref="M5783">_xlfn.IFS(Table1[[#This Row],[Ratings_Count]]&gt;=1000000,"Mega Popular",Table1[[#This Row],[Ratings_Count]]&gt;=100000,"Popular",Table1[[#This Row],[Ratings_Count]]&gt;=10000,"Mid Popular",Table1[[#This Row],[Ratings_Count]]&lt;10000,"Niche")</f>
        <v>Niche</v>
      </c>
      <c r="N5783" t="str">
        <f>IF(AND(Table1[[#This Row],[Rating]]&gt;=4.2, Table1[[#This Row],[Ratings_Count]]&lt;10000), "Hidden Gem", "Not a Hidden Gem")</f>
        <v>Not a Hidden Gem</v>
      </c>
    </row>
    <row r="5784" spans="1:14" x14ac:dyDescent="0.25">
      <c r="A5784" t="s">
        <v>13673</v>
      </c>
      <c r="B5784" t="s">
        <v>13674</v>
      </c>
      <c r="C5784">
        <v>3.82</v>
      </c>
      <c r="D5784" t="s">
        <v>12134</v>
      </c>
      <c r="E5784">
        <v>192</v>
      </c>
      <c r="F5784">
        <v>2738</v>
      </c>
      <c r="G5784">
        <v>218</v>
      </c>
      <c r="H5784">
        <v>1998</v>
      </c>
      <c r="I5784" t="s">
        <v>3031</v>
      </c>
      <c r="J5784" t="s">
        <v>13</v>
      </c>
      <c r="K5784" t="str" cm="1">
        <f t="array" ref="K5784">_xlfn.IFS(Table1[[#This Row],[Rating]] &gt;=4.5, "Elite",Table1[[#This Row],[Rating]]&gt;=4, "Highly Rated", Table1[[#This Row],[Rating]]&gt;=3.5,"Above Average", Table1[[#This Row],[Rating]]&lt;3.5, "Average or Below")</f>
        <v>Above Average</v>
      </c>
      <c r="L5784" t="str" cm="1">
        <f t="array" ref="L5784">_xlfn.IFS(Table1[[#This Row],[Pages]]&lt;=150,"Very Short",Table1[[#This Row],[Pages]]&lt;=299,"Short",Table1[[#This Row],[Pages]]&lt;=499,"Medium",Table1[[#This Row],[Pages]]&lt;=699,"Long",Table1[[#This Row],[Pages]]&gt;=700,"Epic")</f>
        <v>Short</v>
      </c>
      <c r="M5784" t="str" cm="1">
        <f t="array" ref="M5784">_xlfn.IFS(Table1[[#This Row],[Ratings_Count]]&gt;=1000000,"Mega Popular",Table1[[#This Row],[Ratings_Count]]&gt;=100000,"Popular",Table1[[#This Row],[Ratings_Count]]&gt;=10000,"Mid Popular",Table1[[#This Row],[Ratings_Count]]&lt;10000,"Niche")</f>
        <v>Niche</v>
      </c>
      <c r="N5784" t="str">
        <f>IF(AND(Table1[[#This Row],[Rating]]&gt;=4.2, Table1[[#This Row],[Ratings_Count]]&lt;10000), "Hidden Gem", "Not a Hidden Gem")</f>
        <v>Not a Hidden Gem</v>
      </c>
    </row>
    <row r="5785" spans="1:14" x14ac:dyDescent="0.25">
      <c r="A5785" t="s">
        <v>13735</v>
      </c>
      <c r="B5785" t="s">
        <v>13736</v>
      </c>
      <c r="C5785">
        <v>3.82</v>
      </c>
      <c r="D5785" t="s">
        <v>12134</v>
      </c>
      <c r="E5785">
        <v>272</v>
      </c>
      <c r="F5785">
        <v>779</v>
      </c>
      <c r="G5785">
        <v>82</v>
      </c>
      <c r="H5785">
        <v>1995</v>
      </c>
      <c r="I5785" t="s">
        <v>314</v>
      </c>
      <c r="J5785" t="s">
        <v>13</v>
      </c>
      <c r="K5785" t="str" cm="1">
        <f t="array" ref="K5785">_xlfn.IFS(Table1[[#This Row],[Rating]] &gt;=4.5, "Elite",Table1[[#This Row],[Rating]]&gt;=4, "Highly Rated", Table1[[#This Row],[Rating]]&gt;=3.5,"Above Average", Table1[[#This Row],[Rating]]&lt;3.5, "Average or Below")</f>
        <v>Above Average</v>
      </c>
      <c r="L5785" t="str" cm="1">
        <f t="array" ref="L5785">_xlfn.IFS(Table1[[#This Row],[Pages]]&lt;=150,"Very Short",Table1[[#This Row],[Pages]]&lt;=299,"Short",Table1[[#This Row],[Pages]]&lt;=499,"Medium",Table1[[#This Row],[Pages]]&lt;=699,"Long",Table1[[#This Row],[Pages]]&gt;=700,"Epic")</f>
        <v>Short</v>
      </c>
      <c r="M5785" t="str" cm="1">
        <f t="array" ref="M5785">_xlfn.IFS(Table1[[#This Row],[Ratings_Count]]&gt;=1000000,"Mega Popular",Table1[[#This Row],[Ratings_Count]]&gt;=100000,"Popular",Table1[[#This Row],[Ratings_Count]]&gt;=10000,"Mid Popular",Table1[[#This Row],[Ratings_Count]]&lt;10000,"Niche")</f>
        <v>Niche</v>
      </c>
      <c r="N5785" t="str">
        <f>IF(AND(Table1[[#This Row],[Rating]]&gt;=4.2, Table1[[#This Row],[Ratings_Count]]&lt;10000), "Hidden Gem", "Not a Hidden Gem")</f>
        <v>Not a Hidden Gem</v>
      </c>
    </row>
    <row r="5786" spans="1:14" x14ac:dyDescent="0.25">
      <c r="A5786" t="s">
        <v>13865</v>
      </c>
      <c r="B5786" t="s">
        <v>13866</v>
      </c>
      <c r="C5786">
        <v>3.82</v>
      </c>
      <c r="D5786" t="s">
        <v>13842</v>
      </c>
      <c r="E5786">
        <v>400</v>
      </c>
      <c r="F5786">
        <v>1354</v>
      </c>
      <c r="G5786">
        <v>140</v>
      </c>
      <c r="H5786">
        <v>2001</v>
      </c>
      <c r="I5786" t="s">
        <v>2025</v>
      </c>
      <c r="J5786" t="s">
        <v>2014</v>
      </c>
      <c r="K5786" t="str" cm="1">
        <f t="array" ref="K5786">_xlfn.IFS(Table1[[#This Row],[Rating]] &gt;=4.5, "Elite",Table1[[#This Row],[Rating]]&gt;=4, "Highly Rated", Table1[[#This Row],[Rating]]&gt;=3.5,"Above Average", Table1[[#This Row],[Rating]]&lt;3.5, "Average or Below")</f>
        <v>Above Average</v>
      </c>
      <c r="L5786" t="str" cm="1">
        <f t="array" ref="L5786">_xlfn.IFS(Table1[[#This Row],[Pages]]&lt;=150,"Very Short",Table1[[#This Row],[Pages]]&lt;=299,"Short",Table1[[#This Row],[Pages]]&lt;=499,"Medium",Table1[[#This Row],[Pages]]&lt;=699,"Long",Table1[[#This Row],[Pages]]&gt;=700,"Epic")</f>
        <v>Medium</v>
      </c>
      <c r="M5786" t="str" cm="1">
        <f t="array" ref="M5786">_xlfn.IFS(Table1[[#This Row],[Ratings_Count]]&gt;=1000000,"Mega Popular",Table1[[#This Row],[Ratings_Count]]&gt;=100000,"Popular",Table1[[#This Row],[Ratings_Count]]&gt;=10000,"Mid Popular",Table1[[#This Row],[Ratings_Count]]&lt;10000,"Niche")</f>
        <v>Niche</v>
      </c>
      <c r="N5786" t="str">
        <f>IF(AND(Table1[[#This Row],[Rating]]&gt;=4.2, Table1[[#This Row],[Ratings_Count]]&lt;10000), "Hidden Gem", "Not a Hidden Gem")</f>
        <v>Not a Hidden Gem</v>
      </c>
    </row>
    <row r="5787" spans="1:14" x14ac:dyDescent="0.25">
      <c r="A5787" t="s">
        <v>51</v>
      </c>
      <c r="B5787" t="s">
        <v>52</v>
      </c>
      <c r="C5787">
        <v>3.81</v>
      </c>
      <c r="D5787" t="s">
        <v>11</v>
      </c>
      <c r="E5787">
        <v>245</v>
      </c>
      <c r="F5787">
        <v>26381</v>
      </c>
      <c r="G5787">
        <v>1109</v>
      </c>
      <c r="H5787">
        <v>2006</v>
      </c>
      <c r="I5787" t="s">
        <v>53</v>
      </c>
      <c r="J5787" t="s">
        <v>13</v>
      </c>
      <c r="K5787" t="str" cm="1">
        <f t="array" ref="K5787">_xlfn.IFS(Table1[[#This Row],[Rating]] &gt;=4.5, "Elite",Table1[[#This Row],[Rating]]&gt;=4, "Highly Rated", Table1[[#This Row],[Rating]]&gt;=3.5,"Above Average", Table1[[#This Row],[Rating]]&lt;3.5, "Average or Below")</f>
        <v>Above Average</v>
      </c>
      <c r="L5787" t="str" cm="1">
        <f t="array" ref="L5787">_xlfn.IFS(Table1[[#This Row],[Pages]]&lt;=150,"Very Short",Table1[[#This Row],[Pages]]&lt;=299,"Short",Table1[[#This Row],[Pages]]&lt;=499,"Medium",Table1[[#This Row],[Pages]]&lt;=699,"Long",Table1[[#This Row],[Pages]]&gt;=700,"Epic")</f>
        <v>Short</v>
      </c>
      <c r="M5787" t="str" cm="1">
        <f t="array" ref="M5787">_xlfn.IFS(Table1[[#This Row],[Ratings_Count]]&gt;=1000000,"Mega Popular",Table1[[#This Row],[Ratings_Count]]&gt;=100000,"Popular",Table1[[#This Row],[Ratings_Count]]&gt;=10000,"Mid Popular",Table1[[#This Row],[Ratings_Count]]&lt;10000,"Niche")</f>
        <v>Mid Popular</v>
      </c>
      <c r="N5787" t="str">
        <f>IF(AND(Table1[[#This Row],[Rating]]&gt;=4.2, Table1[[#This Row],[Ratings_Count]]&lt;10000), "Hidden Gem", "Not a Hidden Gem")</f>
        <v>Not a Hidden Gem</v>
      </c>
    </row>
    <row r="5788" spans="1:14" x14ac:dyDescent="0.25">
      <c r="A5788" t="s">
        <v>578</v>
      </c>
      <c r="B5788" t="s">
        <v>579</v>
      </c>
      <c r="C5788">
        <v>3.81</v>
      </c>
      <c r="D5788" t="s">
        <v>11</v>
      </c>
      <c r="E5788">
        <v>336</v>
      </c>
      <c r="F5788">
        <v>138</v>
      </c>
      <c r="G5788">
        <v>8</v>
      </c>
      <c r="H5788">
        <v>2006</v>
      </c>
      <c r="I5788" t="s">
        <v>355</v>
      </c>
      <c r="J5788" t="s">
        <v>13</v>
      </c>
      <c r="K5788" t="str" cm="1">
        <f t="array" ref="K5788">_xlfn.IFS(Table1[[#This Row],[Rating]] &gt;=4.5, "Elite",Table1[[#This Row],[Rating]]&gt;=4, "Highly Rated", Table1[[#This Row],[Rating]]&gt;=3.5,"Above Average", Table1[[#This Row],[Rating]]&lt;3.5, "Average or Below")</f>
        <v>Above Average</v>
      </c>
      <c r="L5788" t="str" cm="1">
        <f t="array" ref="L5788">_xlfn.IFS(Table1[[#This Row],[Pages]]&lt;=150,"Very Short",Table1[[#This Row],[Pages]]&lt;=299,"Short",Table1[[#This Row],[Pages]]&lt;=499,"Medium",Table1[[#This Row],[Pages]]&lt;=699,"Long",Table1[[#This Row],[Pages]]&gt;=700,"Epic")</f>
        <v>Medium</v>
      </c>
      <c r="M5788" t="str" cm="1">
        <f t="array" ref="M5788">_xlfn.IFS(Table1[[#This Row],[Ratings_Count]]&gt;=1000000,"Mega Popular",Table1[[#This Row],[Ratings_Count]]&gt;=100000,"Popular",Table1[[#This Row],[Ratings_Count]]&gt;=10000,"Mid Popular",Table1[[#This Row],[Ratings_Count]]&lt;10000,"Niche")</f>
        <v>Niche</v>
      </c>
      <c r="N5788" t="str">
        <f>IF(AND(Table1[[#This Row],[Rating]]&gt;=4.2, Table1[[#This Row],[Ratings_Count]]&lt;10000), "Hidden Gem", "Not a Hidden Gem")</f>
        <v>Not a Hidden Gem</v>
      </c>
    </row>
    <row r="5789" spans="1:14" x14ac:dyDescent="0.25">
      <c r="A5789" t="s">
        <v>640</v>
      </c>
      <c r="B5789" t="s">
        <v>641</v>
      </c>
      <c r="C5789">
        <v>3.81</v>
      </c>
      <c r="D5789" t="s">
        <v>11</v>
      </c>
      <c r="E5789">
        <v>336</v>
      </c>
      <c r="F5789">
        <v>1746</v>
      </c>
      <c r="G5789">
        <v>184</v>
      </c>
      <c r="H5789">
        <v>2006</v>
      </c>
      <c r="I5789" t="s">
        <v>77</v>
      </c>
      <c r="J5789" t="s">
        <v>13</v>
      </c>
      <c r="K5789" t="str" cm="1">
        <f t="array" ref="K5789">_xlfn.IFS(Table1[[#This Row],[Rating]] &gt;=4.5, "Elite",Table1[[#This Row],[Rating]]&gt;=4, "Highly Rated", Table1[[#This Row],[Rating]]&gt;=3.5,"Above Average", Table1[[#This Row],[Rating]]&lt;3.5, "Average or Below")</f>
        <v>Above Average</v>
      </c>
      <c r="L5789" t="str" cm="1">
        <f t="array" ref="L5789">_xlfn.IFS(Table1[[#This Row],[Pages]]&lt;=150,"Very Short",Table1[[#This Row],[Pages]]&lt;=299,"Short",Table1[[#This Row],[Pages]]&lt;=499,"Medium",Table1[[#This Row],[Pages]]&lt;=699,"Long",Table1[[#This Row],[Pages]]&gt;=700,"Epic")</f>
        <v>Medium</v>
      </c>
      <c r="M5789" t="str" cm="1">
        <f t="array" ref="M5789">_xlfn.IFS(Table1[[#This Row],[Ratings_Count]]&gt;=1000000,"Mega Popular",Table1[[#This Row],[Ratings_Count]]&gt;=100000,"Popular",Table1[[#This Row],[Ratings_Count]]&gt;=10000,"Mid Popular",Table1[[#This Row],[Ratings_Count]]&lt;10000,"Niche")</f>
        <v>Niche</v>
      </c>
      <c r="N5789" t="str">
        <f>IF(AND(Table1[[#This Row],[Rating]]&gt;=4.2, Table1[[#This Row],[Ratings_Count]]&lt;10000), "Hidden Gem", "Not a Hidden Gem")</f>
        <v>Not a Hidden Gem</v>
      </c>
    </row>
    <row r="5790" spans="1:14" x14ac:dyDescent="0.25">
      <c r="A5790" t="s">
        <v>697</v>
      </c>
      <c r="B5790" t="s">
        <v>696</v>
      </c>
      <c r="C5790">
        <v>3.81</v>
      </c>
      <c r="D5790" t="s">
        <v>11</v>
      </c>
      <c r="E5790">
        <v>496</v>
      </c>
      <c r="F5790">
        <v>33459</v>
      </c>
      <c r="G5790">
        <v>2602</v>
      </c>
      <c r="H5790">
        <v>2006</v>
      </c>
      <c r="I5790" t="s">
        <v>171</v>
      </c>
      <c r="J5790" t="s">
        <v>13</v>
      </c>
      <c r="K5790" t="str" cm="1">
        <f t="array" ref="K5790">_xlfn.IFS(Table1[[#This Row],[Rating]] &gt;=4.5, "Elite",Table1[[#This Row],[Rating]]&gt;=4, "Highly Rated", Table1[[#This Row],[Rating]]&gt;=3.5,"Above Average", Table1[[#This Row],[Rating]]&lt;3.5, "Average or Below")</f>
        <v>Above Average</v>
      </c>
      <c r="L5790" t="str" cm="1">
        <f t="array" ref="L5790">_xlfn.IFS(Table1[[#This Row],[Pages]]&lt;=150,"Very Short",Table1[[#This Row],[Pages]]&lt;=299,"Short",Table1[[#This Row],[Pages]]&lt;=499,"Medium",Table1[[#This Row],[Pages]]&lt;=699,"Long",Table1[[#This Row],[Pages]]&gt;=700,"Epic")</f>
        <v>Medium</v>
      </c>
      <c r="M5790" t="str" cm="1">
        <f t="array" ref="M5790">_xlfn.IFS(Table1[[#This Row],[Ratings_Count]]&gt;=1000000,"Mega Popular",Table1[[#This Row],[Ratings_Count]]&gt;=100000,"Popular",Table1[[#This Row],[Ratings_Count]]&gt;=10000,"Mid Popular",Table1[[#This Row],[Ratings_Count]]&lt;10000,"Niche")</f>
        <v>Mid Popular</v>
      </c>
      <c r="N5790" t="str">
        <f>IF(AND(Table1[[#This Row],[Rating]]&gt;=4.2, Table1[[#This Row],[Ratings_Count]]&lt;10000), "Hidden Gem", "Not a Hidden Gem")</f>
        <v>Not a Hidden Gem</v>
      </c>
    </row>
    <row r="5791" spans="1:14" x14ac:dyDescent="0.25">
      <c r="A5791" t="s">
        <v>1181</v>
      </c>
      <c r="B5791" t="s">
        <v>1182</v>
      </c>
      <c r="C5791">
        <v>3.81</v>
      </c>
      <c r="D5791" t="s">
        <v>11</v>
      </c>
      <c r="E5791">
        <v>280</v>
      </c>
      <c r="F5791">
        <v>1045</v>
      </c>
      <c r="G5791">
        <v>26</v>
      </c>
      <c r="H5791">
        <v>2006</v>
      </c>
      <c r="I5791" t="s">
        <v>790</v>
      </c>
      <c r="J5791" t="s">
        <v>13</v>
      </c>
      <c r="K5791" t="str" cm="1">
        <f t="array" ref="K5791">_xlfn.IFS(Table1[[#This Row],[Rating]] &gt;=4.5, "Elite",Table1[[#This Row],[Rating]]&gt;=4, "Highly Rated", Table1[[#This Row],[Rating]]&gt;=3.5,"Above Average", Table1[[#This Row],[Rating]]&lt;3.5, "Average or Below")</f>
        <v>Above Average</v>
      </c>
      <c r="L5791" t="str" cm="1">
        <f t="array" ref="L5791">_xlfn.IFS(Table1[[#This Row],[Pages]]&lt;=150,"Very Short",Table1[[#This Row],[Pages]]&lt;=299,"Short",Table1[[#This Row],[Pages]]&lt;=499,"Medium",Table1[[#This Row],[Pages]]&lt;=699,"Long",Table1[[#This Row],[Pages]]&gt;=700,"Epic")</f>
        <v>Short</v>
      </c>
      <c r="M5791" t="str" cm="1">
        <f t="array" ref="M5791">_xlfn.IFS(Table1[[#This Row],[Ratings_Count]]&gt;=1000000,"Mega Popular",Table1[[#This Row],[Ratings_Count]]&gt;=100000,"Popular",Table1[[#This Row],[Ratings_Count]]&gt;=10000,"Mid Popular",Table1[[#This Row],[Ratings_Count]]&lt;10000,"Niche")</f>
        <v>Niche</v>
      </c>
      <c r="N5791" t="str">
        <f>IF(AND(Table1[[#This Row],[Rating]]&gt;=4.2, Table1[[#This Row],[Ratings_Count]]&lt;10000), "Hidden Gem", "Not a Hidden Gem")</f>
        <v>Not a Hidden Gem</v>
      </c>
    </row>
    <row r="5792" spans="1:14" x14ac:dyDescent="0.25">
      <c r="A5792" t="s">
        <v>1370</v>
      </c>
      <c r="B5792" t="s">
        <v>952</v>
      </c>
      <c r="C5792">
        <v>3.81</v>
      </c>
      <c r="D5792" t="s">
        <v>11</v>
      </c>
      <c r="E5792">
        <v>175</v>
      </c>
      <c r="F5792">
        <v>4958</v>
      </c>
      <c r="G5792">
        <v>285</v>
      </c>
      <c r="H5792">
        <v>2006</v>
      </c>
      <c r="I5792" t="s">
        <v>171</v>
      </c>
      <c r="J5792" t="s">
        <v>13</v>
      </c>
      <c r="K5792" t="str" cm="1">
        <f t="array" ref="K5792">_xlfn.IFS(Table1[[#This Row],[Rating]] &gt;=4.5, "Elite",Table1[[#This Row],[Rating]]&gt;=4, "Highly Rated", Table1[[#This Row],[Rating]]&gt;=3.5,"Above Average", Table1[[#This Row],[Rating]]&lt;3.5, "Average or Below")</f>
        <v>Above Average</v>
      </c>
      <c r="L5792" t="str" cm="1">
        <f t="array" ref="L5792">_xlfn.IFS(Table1[[#This Row],[Pages]]&lt;=150,"Very Short",Table1[[#This Row],[Pages]]&lt;=299,"Short",Table1[[#This Row],[Pages]]&lt;=499,"Medium",Table1[[#This Row],[Pages]]&lt;=699,"Long",Table1[[#This Row],[Pages]]&gt;=700,"Epic")</f>
        <v>Short</v>
      </c>
      <c r="M5792" t="str" cm="1">
        <f t="array" ref="M5792">_xlfn.IFS(Table1[[#This Row],[Ratings_Count]]&gt;=1000000,"Mega Popular",Table1[[#This Row],[Ratings_Count]]&gt;=100000,"Popular",Table1[[#This Row],[Ratings_Count]]&gt;=10000,"Mid Popular",Table1[[#This Row],[Ratings_Count]]&lt;10000,"Niche")</f>
        <v>Niche</v>
      </c>
      <c r="N5792" t="str">
        <f>IF(AND(Table1[[#This Row],[Rating]]&gt;=4.2, Table1[[#This Row],[Ratings_Count]]&lt;10000), "Hidden Gem", "Not a Hidden Gem")</f>
        <v>Not a Hidden Gem</v>
      </c>
    </row>
    <row r="5793" spans="1:14" x14ac:dyDescent="0.25">
      <c r="A5793" t="s">
        <v>1409</v>
      </c>
      <c r="B5793" t="s">
        <v>1410</v>
      </c>
      <c r="C5793">
        <v>3.81</v>
      </c>
      <c r="D5793" t="s">
        <v>11</v>
      </c>
      <c r="E5793">
        <v>485</v>
      </c>
      <c r="F5793">
        <v>657</v>
      </c>
      <c r="G5793">
        <v>87</v>
      </c>
      <c r="H5793">
        <v>2006</v>
      </c>
      <c r="I5793" t="s">
        <v>538</v>
      </c>
      <c r="J5793" t="s">
        <v>13</v>
      </c>
      <c r="K5793" t="str" cm="1">
        <f t="array" ref="K5793">_xlfn.IFS(Table1[[#This Row],[Rating]] &gt;=4.5, "Elite",Table1[[#This Row],[Rating]]&gt;=4, "Highly Rated", Table1[[#This Row],[Rating]]&gt;=3.5,"Above Average", Table1[[#This Row],[Rating]]&lt;3.5, "Average or Below")</f>
        <v>Above Average</v>
      </c>
      <c r="L5793" t="str" cm="1">
        <f t="array" ref="L5793">_xlfn.IFS(Table1[[#This Row],[Pages]]&lt;=150,"Very Short",Table1[[#This Row],[Pages]]&lt;=299,"Short",Table1[[#This Row],[Pages]]&lt;=499,"Medium",Table1[[#This Row],[Pages]]&lt;=699,"Long",Table1[[#This Row],[Pages]]&gt;=700,"Epic")</f>
        <v>Medium</v>
      </c>
      <c r="M5793" t="str" cm="1">
        <f t="array" ref="M5793">_xlfn.IFS(Table1[[#This Row],[Ratings_Count]]&gt;=1000000,"Mega Popular",Table1[[#This Row],[Ratings_Count]]&gt;=100000,"Popular",Table1[[#This Row],[Ratings_Count]]&gt;=10000,"Mid Popular",Table1[[#This Row],[Ratings_Count]]&lt;10000,"Niche")</f>
        <v>Niche</v>
      </c>
      <c r="N5793" t="str">
        <f>IF(AND(Table1[[#This Row],[Rating]]&gt;=4.2, Table1[[#This Row],[Ratings_Count]]&lt;10000), "Hidden Gem", "Not a Hidden Gem")</f>
        <v>Not a Hidden Gem</v>
      </c>
    </row>
    <row r="5794" spans="1:14" x14ac:dyDescent="0.25">
      <c r="A5794" t="s">
        <v>1488</v>
      </c>
      <c r="B5794" t="s">
        <v>1489</v>
      </c>
      <c r="C5794">
        <v>3.81</v>
      </c>
      <c r="D5794" t="s">
        <v>11</v>
      </c>
      <c r="E5794">
        <v>384</v>
      </c>
      <c r="F5794">
        <v>4037</v>
      </c>
      <c r="G5794">
        <v>143</v>
      </c>
      <c r="H5794">
        <v>2006</v>
      </c>
      <c r="I5794" t="s">
        <v>933</v>
      </c>
      <c r="J5794" t="s">
        <v>13</v>
      </c>
      <c r="K5794" t="str" cm="1">
        <f t="array" ref="K5794">_xlfn.IFS(Table1[[#This Row],[Rating]] &gt;=4.5, "Elite",Table1[[#This Row],[Rating]]&gt;=4, "Highly Rated", Table1[[#This Row],[Rating]]&gt;=3.5,"Above Average", Table1[[#This Row],[Rating]]&lt;3.5, "Average or Below")</f>
        <v>Above Average</v>
      </c>
      <c r="L5794" t="str" cm="1">
        <f t="array" ref="L5794">_xlfn.IFS(Table1[[#This Row],[Pages]]&lt;=150,"Very Short",Table1[[#This Row],[Pages]]&lt;=299,"Short",Table1[[#This Row],[Pages]]&lt;=499,"Medium",Table1[[#This Row],[Pages]]&lt;=699,"Long",Table1[[#This Row],[Pages]]&gt;=700,"Epic")</f>
        <v>Medium</v>
      </c>
      <c r="M5794" t="str" cm="1">
        <f t="array" ref="M5794">_xlfn.IFS(Table1[[#This Row],[Ratings_Count]]&gt;=1000000,"Mega Popular",Table1[[#This Row],[Ratings_Count]]&gt;=100000,"Popular",Table1[[#This Row],[Ratings_Count]]&gt;=10000,"Mid Popular",Table1[[#This Row],[Ratings_Count]]&lt;10000,"Niche")</f>
        <v>Niche</v>
      </c>
      <c r="N5794" t="str">
        <f>IF(AND(Table1[[#This Row],[Rating]]&gt;=4.2, Table1[[#This Row],[Ratings_Count]]&lt;10000), "Hidden Gem", "Not a Hidden Gem")</f>
        <v>Not a Hidden Gem</v>
      </c>
    </row>
    <row r="5795" spans="1:14" x14ac:dyDescent="0.25">
      <c r="A5795" t="s">
        <v>1732</v>
      </c>
      <c r="B5795" t="s">
        <v>1733</v>
      </c>
      <c r="C5795">
        <v>3.81</v>
      </c>
      <c r="D5795" t="s">
        <v>11</v>
      </c>
      <c r="E5795">
        <v>360</v>
      </c>
      <c r="F5795">
        <v>3328</v>
      </c>
      <c r="G5795">
        <v>246</v>
      </c>
      <c r="H5795">
        <v>2006</v>
      </c>
      <c r="I5795" t="s">
        <v>30</v>
      </c>
      <c r="J5795" t="s">
        <v>13</v>
      </c>
      <c r="K5795" t="str" cm="1">
        <f t="array" ref="K5795">_xlfn.IFS(Table1[[#This Row],[Rating]] &gt;=4.5, "Elite",Table1[[#This Row],[Rating]]&gt;=4, "Highly Rated", Table1[[#This Row],[Rating]]&gt;=3.5,"Above Average", Table1[[#This Row],[Rating]]&lt;3.5, "Average or Below")</f>
        <v>Above Average</v>
      </c>
      <c r="L5795" t="str" cm="1">
        <f t="array" ref="L5795">_xlfn.IFS(Table1[[#This Row],[Pages]]&lt;=150,"Very Short",Table1[[#This Row],[Pages]]&lt;=299,"Short",Table1[[#This Row],[Pages]]&lt;=499,"Medium",Table1[[#This Row],[Pages]]&lt;=699,"Long",Table1[[#This Row],[Pages]]&gt;=700,"Epic")</f>
        <v>Medium</v>
      </c>
      <c r="M5795" t="str" cm="1">
        <f t="array" ref="M5795">_xlfn.IFS(Table1[[#This Row],[Ratings_Count]]&gt;=1000000,"Mega Popular",Table1[[#This Row],[Ratings_Count]]&gt;=100000,"Popular",Table1[[#This Row],[Ratings_Count]]&gt;=10000,"Mid Popular",Table1[[#This Row],[Ratings_Count]]&lt;10000,"Niche")</f>
        <v>Niche</v>
      </c>
      <c r="N5795" t="str">
        <f>IF(AND(Table1[[#This Row],[Rating]]&gt;=4.2, Table1[[#This Row],[Ratings_Count]]&lt;10000), "Hidden Gem", "Not a Hidden Gem")</f>
        <v>Not a Hidden Gem</v>
      </c>
    </row>
    <row r="5796" spans="1:14" x14ac:dyDescent="0.25">
      <c r="A5796" t="s">
        <v>2095</v>
      </c>
      <c r="B5796" t="s">
        <v>1417</v>
      </c>
      <c r="C5796">
        <v>3.81</v>
      </c>
      <c r="D5796" t="s">
        <v>11</v>
      </c>
      <c r="E5796">
        <v>383</v>
      </c>
      <c r="F5796">
        <v>10651</v>
      </c>
      <c r="G5796">
        <v>711</v>
      </c>
      <c r="H5796">
        <v>2006</v>
      </c>
      <c r="I5796" t="s">
        <v>2085</v>
      </c>
      <c r="J5796" t="s">
        <v>2014</v>
      </c>
      <c r="K5796" t="str" cm="1">
        <f t="array" ref="K5796">_xlfn.IFS(Table1[[#This Row],[Rating]] &gt;=4.5, "Elite",Table1[[#This Row],[Rating]]&gt;=4, "Highly Rated", Table1[[#This Row],[Rating]]&gt;=3.5,"Above Average", Table1[[#This Row],[Rating]]&lt;3.5, "Average or Below")</f>
        <v>Above Average</v>
      </c>
      <c r="L5796" t="str" cm="1">
        <f t="array" ref="L5796">_xlfn.IFS(Table1[[#This Row],[Pages]]&lt;=150,"Very Short",Table1[[#This Row],[Pages]]&lt;=299,"Short",Table1[[#This Row],[Pages]]&lt;=499,"Medium",Table1[[#This Row],[Pages]]&lt;=699,"Long",Table1[[#This Row],[Pages]]&gt;=700,"Epic")</f>
        <v>Medium</v>
      </c>
      <c r="M5796" t="str" cm="1">
        <f t="array" ref="M5796">_xlfn.IFS(Table1[[#This Row],[Ratings_Count]]&gt;=1000000,"Mega Popular",Table1[[#This Row],[Ratings_Count]]&gt;=100000,"Popular",Table1[[#This Row],[Ratings_Count]]&gt;=10000,"Mid Popular",Table1[[#This Row],[Ratings_Count]]&lt;10000,"Niche")</f>
        <v>Mid Popular</v>
      </c>
      <c r="N5796" t="str">
        <f>IF(AND(Table1[[#This Row],[Rating]]&gt;=4.2, Table1[[#This Row],[Ratings_Count]]&lt;10000), "Hidden Gem", "Not a Hidden Gem")</f>
        <v>Not a Hidden Gem</v>
      </c>
    </row>
    <row r="5797" spans="1:14" x14ac:dyDescent="0.25">
      <c r="A5797" t="s">
        <v>3391</v>
      </c>
      <c r="B5797" t="s">
        <v>3392</v>
      </c>
      <c r="C5797">
        <v>3.81</v>
      </c>
      <c r="D5797" t="s">
        <v>11</v>
      </c>
      <c r="E5797">
        <v>213</v>
      </c>
      <c r="F5797">
        <v>429</v>
      </c>
      <c r="G5797">
        <v>71</v>
      </c>
      <c r="H5797">
        <v>2005</v>
      </c>
      <c r="I5797" t="s">
        <v>538</v>
      </c>
      <c r="J5797" t="s">
        <v>13</v>
      </c>
      <c r="K5797" t="str" cm="1">
        <f t="array" ref="K5797">_xlfn.IFS(Table1[[#This Row],[Rating]] &gt;=4.5, "Elite",Table1[[#This Row],[Rating]]&gt;=4, "Highly Rated", Table1[[#This Row],[Rating]]&gt;=3.5,"Above Average", Table1[[#This Row],[Rating]]&lt;3.5, "Average or Below")</f>
        <v>Above Average</v>
      </c>
      <c r="L5797" t="str" cm="1">
        <f t="array" ref="L5797">_xlfn.IFS(Table1[[#This Row],[Pages]]&lt;=150,"Very Short",Table1[[#This Row],[Pages]]&lt;=299,"Short",Table1[[#This Row],[Pages]]&lt;=499,"Medium",Table1[[#This Row],[Pages]]&lt;=699,"Long",Table1[[#This Row],[Pages]]&gt;=700,"Epic")</f>
        <v>Short</v>
      </c>
      <c r="M5797" t="str" cm="1">
        <f t="array" ref="M5797">_xlfn.IFS(Table1[[#This Row],[Ratings_Count]]&gt;=1000000,"Mega Popular",Table1[[#This Row],[Ratings_Count]]&gt;=100000,"Popular",Table1[[#This Row],[Ratings_Count]]&gt;=10000,"Mid Popular",Table1[[#This Row],[Ratings_Count]]&lt;10000,"Niche")</f>
        <v>Niche</v>
      </c>
      <c r="N5797" t="str">
        <f>IF(AND(Table1[[#This Row],[Rating]]&gt;=4.2, Table1[[#This Row],[Ratings_Count]]&lt;10000), "Hidden Gem", "Not a Hidden Gem")</f>
        <v>Not a Hidden Gem</v>
      </c>
    </row>
    <row r="5798" spans="1:14" x14ac:dyDescent="0.25">
      <c r="A5798" t="s">
        <v>3458</v>
      </c>
      <c r="B5798" t="s">
        <v>3459</v>
      </c>
      <c r="C5798">
        <v>3.81</v>
      </c>
      <c r="D5798" t="s">
        <v>11</v>
      </c>
      <c r="E5798">
        <v>249</v>
      </c>
      <c r="F5798">
        <v>95</v>
      </c>
      <c r="G5798">
        <v>10</v>
      </c>
      <c r="H5798">
        <v>2005</v>
      </c>
      <c r="I5798" t="s">
        <v>1311</v>
      </c>
      <c r="J5798" t="s">
        <v>13</v>
      </c>
      <c r="K5798" t="str" cm="1">
        <f t="array" ref="K5798">_xlfn.IFS(Table1[[#This Row],[Rating]] &gt;=4.5, "Elite",Table1[[#This Row],[Rating]]&gt;=4, "Highly Rated", Table1[[#This Row],[Rating]]&gt;=3.5,"Above Average", Table1[[#This Row],[Rating]]&lt;3.5, "Average or Below")</f>
        <v>Above Average</v>
      </c>
      <c r="L5798" t="str" cm="1">
        <f t="array" ref="L5798">_xlfn.IFS(Table1[[#This Row],[Pages]]&lt;=150,"Very Short",Table1[[#This Row],[Pages]]&lt;=299,"Short",Table1[[#This Row],[Pages]]&lt;=499,"Medium",Table1[[#This Row],[Pages]]&lt;=699,"Long",Table1[[#This Row],[Pages]]&gt;=700,"Epic")</f>
        <v>Short</v>
      </c>
      <c r="M5798" t="str" cm="1">
        <f t="array" ref="M5798">_xlfn.IFS(Table1[[#This Row],[Ratings_Count]]&gt;=1000000,"Mega Popular",Table1[[#This Row],[Ratings_Count]]&gt;=100000,"Popular",Table1[[#This Row],[Ratings_Count]]&gt;=10000,"Mid Popular",Table1[[#This Row],[Ratings_Count]]&lt;10000,"Niche")</f>
        <v>Niche</v>
      </c>
      <c r="N5798" t="str">
        <f>IF(AND(Table1[[#This Row],[Rating]]&gt;=4.2, Table1[[#This Row],[Ratings_Count]]&lt;10000), "Hidden Gem", "Not a Hidden Gem")</f>
        <v>Not a Hidden Gem</v>
      </c>
    </row>
    <row r="5799" spans="1:14" x14ac:dyDescent="0.25">
      <c r="A5799" t="s">
        <v>3592</v>
      </c>
      <c r="B5799" t="s">
        <v>1543</v>
      </c>
      <c r="C5799">
        <v>3.81</v>
      </c>
      <c r="D5799" t="s">
        <v>11</v>
      </c>
      <c r="E5799">
        <v>268</v>
      </c>
      <c r="F5799">
        <v>5030</v>
      </c>
      <c r="G5799">
        <v>406</v>
      </c>
      <c r="H5799">
        <v>2005</v>
      </c>
      <c r="I5799" t="s">
        <v>1558</v>
      </c>
      <c r="J5799" t="s">
        <v>13</v>
      </c>
      <c r="K5799" t="str" cm="1">
        <f t="array" ref="K5799">_xlfn.IFS(Table1[[#This Row],[Rating]] &gt;=4.5, "Elite",Table1[[#This Row],[Rating]]&gt;=4, "Highly Rated", Table1[[#This Row],[Rating]]&gt;=3.5,"Above Average", Table1[[#This Row],[Rating]]&lt;3.5, "Average or Below")</f>
        <v>Above Average</v>
      </c>
      <c r="L5799" t="str" cm="1">
        <f t="array" ref="L5799">_xlfn.IFS(Table1[[#This Row],[Pages]]&lt;=150,"Very Short",Table1[[#This Row],[Pages]]&lt;=299,"Short",Table1[[#This Row],[Pages]]&lt;=499,"Medium",Table1[[#This Row],[Pages]]&lt;=699,"Long",Table1[[#This Row],[Pages]]&gt;=700,"Epic")</f>
        <v>Short</v>
      </c>
      <c r="M5799" t="str" cm="1">
        <f t="array" ref="M5799">_xlfn.IFS(Table1[[#This Row],[Ratings_Count]]&gt;=1000000,"Mega Popular",Table1[[#This Row],[Ratings_Count]]&gt;=100000,"Popular",Table1[[#This Row],[Ratings_Count]]&gt;=10000,"Mid Popular",Table1[[#This Row],[Ratings_Count]]&lt;10000,"Niche")</f>
        <v>Niche</v>
      </c>
      <c r="N5799" t="str">
        <f>IF(AND(Table1[[#This Row],[Rating]]&gt;=4.2, Table1[[#This Row],[Ratings_Count]]&lt;10000), "Hidden Gem", "Not a Hidden Gem")</f>
        <v>Not a Hidden Gem</v>
      </c>
    </row>
    <row r="5800" spans="1:14" x14ac:dyDescent="0.25">
      <c r="A5800" t="s">
        <v>3598</v>
      </c>
      <c r="B5800" t="s">
        <v>3599</v>
      </c>
      <c r="C5800">
        <v>3.81</v>
      </c>
      <c r="D5800" t="s">
        <v>11</v>
      </c>
      <c r="E5800">
        <v>253</v>
      </c>
      <c r="F5800">
        <v>305</v>
      </c>
      <c r="G5800">
        <v>8</v>
      </c>
      <c r="H5800">
        <v>2005</v>
      </c>
      <c r="I5800" t="s">
        <v>3600</v>
      </c>
      <c r="J5800" t="s">
        <v>13</v>
      </c>
      <c r="K5800" t="str" cm="1">
        <f t="array" ref="K5800">_xlfn.IFS(Table1[[#This Row],[Rating]] &gt;=4.5, "Elite",Table1[[#This Row],[Rating]]&gt;=4, "Highly Rated", Table1[[#This Row],[Rating]]&gt;=3.5,"Above Average", Table1[[#This Row],[Rating]]&lt;3.5, "Average or Below")</f>
        <v>Above Average</v>
      </c>
      <c r="L5800" t="str" cm="1">
        <f t="array" ref="L5800">_xlfn.IFS(Table1[[#This Row],[Pages]]&lt;=150,"Very Short",Table1[[#This Row],[Pages]]&lt;=299,"Short",Table1[[#This Row],[Pages]]&lt;=499,"Medium",Table1[[#This Row],[Pages]]&lt;=699,"Long",Table1[[#This Row],[Pages]]&gt;=700,"Epic")</f>
        <v>Short</v>
      </c>
      <c r="M5800" t="str" cm="1">
        <f t="array" ref="M5800">_xlfn.IFS(Table1[[#This Row],[Ratings_Count]]&gt;=1000000,"Mega Popular",Table1[[#This Row],[Ratings_Count]]&gt;=100000,"Popular",Table1[[#This Row],[Ratings_Count]]&gt;=10000,"Mid Popular",Table1[[#This Row],[Ratings_Count]]&lt;10000,"Niche")</f>
        <v>Niche</v>
      </c>
      <c r="N5800" t="str">
        <f>IF(AND(Table1[[#This Row],[Rating]]&gt;=4.2, Table1[[#This Row],[Ratings_Count]]&lt;10000), "Hidden Gem", "Not a Hidden Gem")</f>
        <v>Not a Hidden Gem</v>
      </c>
    </row>
    <row r="5801" spans="1:14" x14ac:dyDescent="0.25">
      <c r="A5801" t="s">
        <v>3773</v>
      </c>
      <c r="B5801" t="s">
        <v>3774</v>
      </c>
      <c r="C5801">
        <v>3.81</v>
      </c>
      <c r="D5801" t="s">
        <v>11</v>
      </c>
      <c r="E5801">
        <v>237</v>
      </c>
      <c r="F5801">
        <v>322</v>
      </c>
      <c r="G5801">
        <v>16</v>
      </c>
      <c r="H5801">
        <v>2005</v>
      </c>
      <c r="I5801" t="s">
        <v>3775</v>
      </c>
      <c r="J5801" t="s">
        <v>13</v>
      </c>
      <c r="K5801" t="str" cm="1">
        <f t="array" ref="K5801">_xlfn.IFS(Table1[[#This Row],[Rating]] &gt;=4.5, "Elite",Table1[[#This Row],[Rating]]&gt;=4, "Highly Rated", Table1[[#This Row],[Rating]]&gt;=3.5,"Above Average", Table1[[#This Row],[Rating]]&lt;3.5, "Average or Below")</f>
        <v>Above Average</v>
      </c>
      <c r="L5801" t="str" cm="1">
        <f t="array" ref="L5801">_xlfn.IFS(Table1[[#This Row],[Pages]]&lt;=150,"Very Short",Table1[[#This Row],[Pages]]&lt;=299,"Short",Table1[[#This Row],[Pages]]&lt;=499,"Medium",Table1[[#This Row],[Pages]]&lt;=699,"Long",Table1[[#This Row],[Pages]]&gt;=700,"Epic")</f>
        <v>Short</v>
      </c>
      <c r="M5801" t="str" cm="1">
        <f t="array" ref="M5801">_xlfn.IFS(Table1[[#This Row],[Ratings_Count]]&gt;=1000000,"Mega Popular",Table1[[#This Row],[Ratings_Count]]&gt;=100000,"Popular",Table1[[#This Row],[Ratings_Count]]&gt;=10000,"Mid Popular",Table1[[#This Row],[Ratings_Count]]&lt;10000,"Niche")</f>
        <v>Niche</v>
      </c>
      <c r="N5801" t="str">
        <f>IF(AND(Table1[[#This Row],[Rating]]&gt;=4.2, Table1[[#This Row],[Ratings_Count]]&lt;10000), "Hidden Gem", "Not a Hidden Gem")</f>
        <v>Not a Hidden Gem</v>
      </c>
    </row>
    <row r="5802" spans="1:14" x14ac:dyDescent="0.25">
      <c r="A5802" t="s">
        <v>3855</v>
      </c>
      <c r="B5802" t="s">
        <v>3856</v>
      </c>
      <c r="C5802">
        <v>3.81</v>
      </c>
      <c r="D5802" t="s">
        <v>11</v>
      </c>
      <c r="E5802">
        <v>135</v>
      </c>
      <c r="F5802">
        <v>567</v>
      </c>
      <c r="G5802">
        <v>80</v>
      </c>
      <c r="H5802">
        <v>2005</v>
      </c>
      <c r="I5802" t="s">
        <v>408</v>
      </c>
      <c r="J5802" t="s">
        <v>13</v>
      </c>
      <c r="K5802" t="str" cm="1">
        <f t="array" ref="K5802">_xlfn.IFS(Table1[[#This Row],[Rating]] &gt;=4.5, "Elite",Table1[[#This Row],[Rating]]&gt;=4, "Highly Rated", Table1[[#This Row],[Rating]]&gt;=3.5,"Above Average", Table1[[#This Row],[Rating]]&lt;3.5, "Average or Below")</f>
        <v>Above Average</v>
      </c>
      <c r="L5802" t="str" cm="1">
        <f t="array" ref="L5802">_xlfn.IFS(Table1[[#This Row],[Pages]]&lt;=150,"Very Short",Table1[[#This Row],[Pages]]&lt;=299,"Short",Table1[[#This Row],[Pages]]&lt;=499,"Medium",Table1[[#This Row],[Pages]]&lt;=699,"Long",Table1[[#This Row],[Pages]]&gt;=700,"Epic")</f>
        <v>Very Short</v>
      </c>
      <c r="M5802" t="str" cm="1">
        <f t="array" ref="M5802">_xlfn.IFS(Table1[[#This Row],[Ratings_Count]]&gt;=1000000,"Mega Popular",Table1[[#This Row],[Ratings_Count]]&gt;=100000,"Popular",Table1[[#This Row],[Ratings_Count]]&gt;=10000,"Mid Popular",Table1[[#This Row],[Ratings_Count]]&lt;10000,"Niche")</f>
        <v>Niche</v>
      </c>
      <c r="N5802" t="str">
        <f>IF(AND(Table1[[#This Row],[Rating]]&gt;=4.2, Table1[[#This Row],[Ratings_Count]]&lt;10000), "Hidden Gem", "Not a Hidden Gem")</f>
        <v>Not a Hidden Gem</v>
      </c>
    </row>
    <row r="5803" spans="1:14" x14ac:dyDescent="0.25">
      <c r="A5803" t="s">
        <v>3859</v>
      </c>
      <c r="B5803" t="s">
        <v>3860</v>
      </c>
      <c r="C5803">
        <v>3.81</v>
      </c>
      <c r="D5803" t="s">
        <v>11</v>
      </c>
      <c r="E5803">
        <v>239</v>
      </c>
      <c r="F5803">
        <v>2967</v>
      </c>
      <c r="G5803">
        <v>335</v>
      </c>
      <c r="H5803">
        <v>2005</v>
      </c>
      <c r="I5803" t="s">
        <v>141</v>
      </c>
      <c r="J5803" t="s">
        <v>13</v>
      </c>
      <c r="K5803" t="str" cm="1">
        <f t="array" ref="K5803">_xlfn.IFS(Table1[[#This Row],[Rating]] &gt;=4.5, "Elite",Table1[[#This Row],[Rating]]&gt;=4, "Highly Rated", Table1[[#This Row],[Rating]]&gt;=3.5,"Above Average", Table1[[#This Row],[Rating]]&lt;3.5, "Average or Below")</f>
        <v>Above Average</v>
      </c>
      <c r="L5803" t="str" cm="1">
        <f t="array" ref="L5803">_xlfn.IFS(Table1[[#This Row],[Pages]]&lt;=150,"Very Short",Table1[[#This Row],[Pages]]&lt;=299,"Short",Table1[[#This Row],[Pages]]&lt;=499,"Medium",Table1[[#This Row],[Pages]]&lt;=699,"Long",Table1[[#This Row],[Pages]]&gt;=700,"Epic")</f>
        <v>Short</v>
      </c>
      <c r="M5803" t="str" cm="1">
        <f t="array" ref="M5803">_xlfn.IFS(Table1[[#This Row],[Ratings_Count]]&gt;=1000000,"Mega Popular",Table1[[#This Row],[Ratings_Count]]&gt;=100000,"Popular",Table1[[#This Row],[Ratings_Count]]&gt;=10000,"Mid Popular",Table1[[#This Row],[Ratings_Count]]&lt;10000,"Niche")</f>
        <v>Niche</v>
      </c>
      <c r="N5803" t="str">
        <f>IF(AND(Table1[[#This Row],[Rating]]&gt;=4.2, Table1[[#This Row],[Ratings_Count]]&lt;10000), "Hidden Gem", "Not a Hidden Gem")</f>
        <v>Not a Hidden Gem</v>
      </c>
    </row>
    <row r="5804" spans="1:14" x14ac:dyDescent="0.25">
      <c r="A5804" t="s">
        <v>3988</v>
      </c>
      <c r="B5804" t="s">
        <v>229</v>
      </c>
      <c r="C5804">
        <v>3.81</v>
      </c>
      <c r="D5804" t="s">
        <v>11</v>
      </c>
      <c r="E5804">
        <v>176</v>
      </c>
      <c r="F5804">
        <v>506</v>
      </c>
      <c r="G5804">
        <v>50</v>
      </c>
      <c r="H5804">
        <v>2004</v>
      </c>
      <c r="I5804" t="s">
        <v>1952</v>
      </c>
      <c r="J5804" t="s">
        <v>13</v>
      </c>
      <c r="K5804" t="str" cm="1">
        <f t="array" ref="K5804">_xlfn.IFS(Table1[[#This Row],[Rating]] &gt;=4.5, "Elite",Table1[[#This Row],[Rating]]&gt;=4, "Highly Rated", Table1[[#This Row],[Rating]]&gt;=3.5,"Above Average", Table1[[#This Row],[Rating]]&lt;3.5, "Average or Below")</f>
        <v>Above Average</v>
      </c>
      <c r="L5804" t="str" cm="1">
        <f t="array" ref="L5804">_xlfn.IFS(Table1[[#This Row],[Pages]]&lt;=150,"Very Short",Table1[[#This Row],[Pages]]&lt;=299,"Short",Table1[[#This Row],[Pages]]&lt;=499,"Medium",Table1[[#This Row],[Pages]]&lt;=699,"Long",Table1[[#This Row],[Pages]]&gt;=700,"Epic")</f>
        <v>Short</v>
      </c>
      <c r="M5804" t="str" cm="1">
        <f t="array" ref="M5804">_xlfn.IFS(Table1[[#This Row],[Ratings_Count]]&gt;=1000000,"Mega Popular",Table1[[#This Row],[Ratings_Count]]&gt;=100000,"Popular",Table1[[#This Row],[Ratings_Count]]&gt;=10000,"Mid Popular",Table1[[#This Row],[Ratings_Count]]&lt;10000,"Niche")</f>
        <v>Niche</v>
      </c>
      <c r="N5804" t="str">
        <f>IF(AND(Table1[[#This Row],[Rating]]&gt;=4.2, Table1[[#This Row],[Ratings_Count]]&lt;10000), "Hidden Gem", "Not a Hidden Gem")</f>
        <v>Not a Hidden Gem</v>
      </c>
    </row>
    <row r="5805" spans="1:14" x14ac:dyDescent="0.25">
      <c r="A5805" t="s">
        <v>4011</v>
      </c>
      <c r="B5805" t="s">
        <v>313</v>
      </c>
      <c r="C5805">
        <v>3.81</v>
      </c>
      <c r="D5805" t="s">
        <v>11</v>
      </c>
      <c r="E5805">
        <v>384</v>
      </c>
      <c r="F5805">
        <v>1614</v>
      </c>
      <c r="G5805">
        <v>167</v>
      </c>
      <c r="H5805">
        <v>2004</v>
      </c>
      <c r="I5805" t="s">
        <v>176</v>
      </c>
      <c r="J5805" t="s">
        <v>13</v>
      </c>
      <c r="K5805" t="str" cm="1">
        <f t="array" ref="K5805">_xlfn.IFS(Table1[[#This Row],[Rating]] &gt;=4.5, "Elite",Table1[[#This Row],[Rating]]&gt;=4, "Highly Rated", Table1[[#This Row],[Rating]]&gt;=3.5,"Above Average", Table1[[#This Row],[Rating]]&lt;3.5, "Average or Below")</f>
        <v>Above Average</v>
      </c>
      <c r="L5805" t="str" cm="1">
        <f t="array" ref="L5805">_xlfn.IFS(Table1[[#This Row],[Pages]]&lt;=150,"Very Short",Table1[[#This Row],[Pages]]&lt;=299,"Short",Table1[[#This Row],[Pages]]&lt;=499,"Medium",Table1[[#This Row],[Pages]]&lt;=699,"Long",Table1[[#This Row],[Pages]]&gt;=700,"Epic")</f>
        <v>Medium</v>
      </c>
      <c r="M5805" t="str" cm="1">
        <f t="array" ref="M5805">_xlfn.IFS(Table1[[#This Row],[Ratings_Count]]&gt;=1000000,"Mega Popular",Table1[[#This Row],[Ratings_Count]]&gt;=100000,"Popular",Table1[[#This Row],[Ratings_Count]]&gt;=10000,"Mid Popular",Table1[[#This Row],[Ratings_Count]]&lt;10000,"Niche")</f>
        <v>Niche</v>
      </c>
      <c r="N5805" t="str">
        <f>IF(AND(Table1[[#This Row],[Rating]]&gt;=4.2, Table1[[#This Row],[Ratings_Count]]&lt;10000), "Hidden Gem", "Not a Hidden Gem")</f>
        <v>Not a Hidden Gem</v>
      </c>
    </row>
    <row r="5806" spans="1:14" x14ac:dyDescent="0.25">
      <c r="A5806" t="s">
        <v>4449</v>
      </c>
      <c r="B5806" t="s">
        <v>780</v>
      </c>
      <c r="C5806">
        <v>3.81</v>
      </c>
      <c r="D5806" t="s">
        <v>11</v>
      </c>
      <c r="E5806">
        <v>423</v>
      </c>
      <c r="F5806">
        <v>3048</v>
      </c>
      <c r="G5806">
        <v>34</v>
      </c>
      <c r="H5806">
        <v>2004</v>
      </c>
      <c r="I5806" t="s">
        <v>905</v>
      </c>
      <c r="J5806" t="s">
        <v>13</v>
      </c>
      <c r="K5806" t="str" cm="1">
        <f t="array" ref="K5806">_xlfn.IFS(Table1[[#This Row],[Rating]] &gt;=4.5, "Elite",Table1[[#This Row],[Rating]]&gt;=4, "Highly Rated", Table1[[#This Row],[Rating]]&gt;=3.5,"Above Average", Table1[[#This Row],[Rating]]&lt;3.5, "Average or Below")</f>
        <v>Above Average</v>
      </c>
      <c r="L5806" t="str" cm="1">
        <f t="array" ref="L5806">_xlfn.IFS(Table1[[#This Row],[Pages]]&lt;=150,"Very Short",Table1[[#This Row],[Pages]]&lt;=299,"Short",Table1[[#This Row],[Pages]]&lt;=499,"Medium",Table1[[#This Row],[Pages]]&lt;=699,"Long",Table1[[#This Row],[Pages]]&gt;=700,"Epic")</f>
        <v>Medium</v>
      </c>
      <c r="M5806" t="str" cm="1">
        <f t="array" ref="M5806">_xlfn.IFS(Table1[[#This Row],[Ratings_Count]]&gt;=1000000,"Mega Popular",Table1[[#This Row],[Ratings_Count]]&gt;=100000,"Popular",Table1[[#This Row],[Ratings_Count]]&gt;=10000,"Mid Popular",Table1[[#This Row],[Ratings_Count]]&lt;10000,"Niche")</f>
        <v>Niche</v>
      </c>
      <c r="N5806" t="str">
        <f>IF(AND(Table1[[#This Row],[Rating]]&gt;=4.2, Table1[[#This Row],[Ratings_Count]]&lt;10000), "Hidden Gem", "Not a Hidden Gem")</f>
        <v>Not a Hidden Gem</v>
      </c>
    </row>
    <row r="5807" spans="1:14" x14ac:dyDescent="0.25">
      <c r="A5807" t="s">
        <v>4745</v>
      </c>
      <c r="B5807" t="s">
        <v>1946</v>
      </c>
      <c r="C5807">
        <v>3.81</v>
      </c>
      <c r="D5807" t="s">
        <v>11</v>
      </c>
      <c r="E5807">
        <v>736</v>
      </c>
      <c r="F5807">
        <v>44561</v>
      </c>
      <c r="G5807">
        <v>556</v>
      </c>
      <c r="H5807">
        <v>2004</v>
      </c>
      <c r="I5807" t="s">
        <v>36</v>
      </c>
      <c r="J5807" t="s">
        <v>13</v>
      </c>
      <c r="K5807" t="str" cm="1">
        <f t="array" ref="K5807">_xlfn.IFS(Table1[[#This Row],[Rating]] &gt;=4.5, "Elite",Table1[[#This Row],[Rating]]&gt;=4, "Highly Rated", Table1[[#This Row],[Rating]]&gt;=3.5,"Above Average", Table1[[#This Row],[Rating]]&lt;3.5, "Average or Below")</f>
        <v>Above Average</v>
      </c>
      <c r="L5807" t="str" cm="1">
        <f t="array" ref="L5807">_xlfn.IFS(Table1[[#This Row],[Pages]]&lt;=150,"Very Short",Table1[[#This Row],[Pages]]&lt;=299,"Short",Table1[[#This Row],[Pages]]&lt;=499,"Medium",Table1[[#This Row],[Pages]]&lt;=699,"Long",Table1[[#This Row],[Pages]]&gt;=700,"Epic")</f>
        <v>Epic</v>
      </c>
      <c r="M5807" t="str" cm="1">
        <f t="array" ref="M5807">_xlfn.IFS(Table1[[#This Row],[Ratings_Count]]&gt;=1000000,"Mega Popular",Table1[[#This Row],[Ratings_Count]]&gt;=100000,"Popular",Table1[[#This Row],[Ratings_Count]]&gt;=10000,"Mid Popular",Table1[[#This Row],[Ratings_Count]]&lt;10000,"Niche")</f>
        <v>Mid Popular</v>
      </c>
      <c r="N5807" t="str">
        <f>IF(AND(Table1[[#This Row],[Rating]]&gt;=4.2, Table1[[#This Row],[Ratings_Count]]&lt;10000), "Hidden Gem", "Not a Hidden Gem")</f>
        <v>Not a Hidden Gem</v>
      </c>
    </row>
    <row r="5808" spans="1:14" x14ac:dyDescent="0.25">
      <c r="A5808" t="s">
        <v>4750</v>
      </c>
      <c r="B5808" t="s">
        <v>4751</v>
      </c>
      <c r="C5808">
        <v>3.81</v>
      </c>
      <c r="D5808" t="s">
        <v>11</v>
      </c>
      <c r="E5808">
        <v>144</v>
      </c>
      <c r="F5808">
        <v>1709</v>
      </c>
      <c r="G5808">
        <v>88</v>
      </c>
      <c r="H5808">
        <v>2004</v>
      </c>
      <c r="I5808" t="s">
        <v>938</v>
      </c>
      <c r="J5808" t="s">
        <v>13</v>
      </c>
      <c r="K5808" t="str" cm="1">
        <f t="array" ref="K5808">_xlfn.IFS(Table1[[#This Row],[Rating]] &gt;=4.5, "Elite",Table1[[#This Row],[Rating]]&gt;=4, "Highly Rated", Table1[[#This Row],[Rating]]&gt;=3.5,"Above Average", Table1[[#This Row],[Rating]]&lt;3.5, "Average or Below")</f>
        <v>Above Average</v>
      </c>
      <c r="L5808" t="str" cm="1">
        <f t="array" ref="L5808">_xlfn.IFS(Table1[[#This Row],[Pages]]&lt;=150,"Very Short",Table1[[#This Row],[Pages]]&lt;=299,"Short",Table1[[#This Row],[Pages]]&lt;=499,"Medium",Table1[[#This Row],[Pages]]&lt;=699,"Long",Table1[[#This Row],[Pages]]&gt;=700,"Epic")</f>
        <v>Very Short</v>
      </c>
      <c r="M5808" t="str" cm="1">
        <f t="array" ref="M5808">_xlfn.IFS(Table1[[#This Row],[Ratings_Count]]&gt;=1000000,"Mega Popular",Table1[[#This Row],[Ratings_Count]]&gt;=100000,"Popular",Table1[[#This Row],[Ratings_Count]]&gt;=10000,"Mid Popular",Table1[[#This Row],[Ratings_Count]]&lt;10000,"Niche")</f>
        <v>Niche</v>
      </c>
      <c r="N5808" t="str">
        <f>IF(AND(Table1[[#This Row],[Rating]]&gt;=4.2, Table1[[#This Row],[Ratings_Count]]&lt;10000), "Hidden Gem", "Not a Hidden Gem")</f>
        <v>Not a Hidden Gem</v>
      </c>
    </row>
    <row r="5809" spans="1:14" x14ac:dyDescent="0.25">
      <c r="A5809" t="s">
        <v>4881</v>
      </c>
      <c r="B5809" t="s">
        <v>2607</v>
      </c>
      <c r="C5809">
        <v>3.81</v>
      </c>
      <c r="D5809" t="s">
        <v>11</v>
      </c>
      <c r="E5809">
        <v>229</v>
      </c>
      <c r="F5809">
        <v>1338</v>
      </c>
      <c r="G5809">
        <v>128</v>
      </c>
      <c r="H5809">
        <v>2004</v>
      </c>
      <c r="I5809" t="s">
        <v>2085</v>
      </c>
      <c r="J5809" t="s">
        <v>2014</v>
      </c>
      <c r="K5809" t="str" cm="1">
        <f t="array" ref="K5809">_xlfn.IFS(Table1[[#This Row],[Rating]] &gt;=4.5, "Elite",Table1[[#This Row],[Rating]]&gt;=4, "Highly Rated", Table1[[#This Row],[Rating]]&gt;=3.5,"Above Average", Table1[[#This Row],[Rating]]&lt;3.5, "Average or Below")</f>
        <v>Above Average</v>
      </c>
      <c r="L5809" t="str" cm="1">
        <f t="array" ref="L5809">_xlfn.IFS(Table1[[#This Row],[Pages]]&lt;=150,"Very Short",Table1[[#This Row],[Pages]]&lt;=299,"Short",Table1[[#This Row],[Pages]]&lt;=499,"Medium",Table1[[#This Row],[Pages]]&lt;=699,"Long",Table1[[#This Row],[Pages]]&gt;=700,"Epic")</f>
        <v>Short</v>
      </c>
      <c r="M5809" t="str" cm="1">
        <f t="array" ref="M5809">_xlfn.IFS(Table1[[#This Row],[Ratings_Count]]&gt;=1000000,"Mega Popular",Table1[[#This Row],[Ratings_Count]]&gt;=100000,"Popular",Table1[[#This Row],[Ratings_Count]]&gt;=10000,"Mid Popular",Table1[[#This Row],[Ratings_Count]]&lt;10000,"Niche")</f>
        <v>Niche</v>
      </c>
      <c r="N5809" t="str">
        <f>IF(AND(Table1[[#This Row],[Rating]]&gt;=4.2, Table1[[#This Row],[Ratings_Count]]&lt;10000), "Hidden Gem", "Not a Hidden Gem")</f>
        <v>Not a Hidden Gem</v>
      </c>
    </row>
    <row r="5810" spans="1:14" x14ac:dyDescent="0.25">
      <c r="A5810" t="s">
        <v>4883</v>
      </c>
      <c r="B5810" t="s">
        <v>4884</v>
      </c>
      <c r="C5810">
        <v>3.81</v>
      </c>
      <c r="D5810" t="s">
        <v>11</v>
      </c>
      <c r="E5810">
        <v>368</v>
      </c>
      <c r="F5810">
        <v>170</v>
      </c>
      <c r="G5810">
        <v>31</v>
      </c>
      <c r="H5810">
        <v>2004</v>
      </c>
      <c r="I5810" t="s">
        <v>2085</v>
      </c>
      <c r="J5810" t="s">
        <v>2014</v>
      </c>
      <c r="K5810" t="str" cm="1">
        <f t="array" ref="K5810">_xlfn.IFS(Table1[[#This Row],[Rating]] &gt;=4.5, "Elite",Table1[[#This Row],[Rating]]&gt;=4, "Highly Rated", Table1[[#This Row],[Rating]]&gt;=3.5,"Above Average", Table1[[#This Row],[Rating]]&lt;3.5, "Average or Below")</f>
        <v>Above Average</v>
      </c>
      <c r="L5810" t="str" cm="1">
        <f t="array" ref="L5810">_xlfn.IFS(Table1[[#This Row],[Pages]]&lt;=150,"Very Short",Table1[[#This Row],[Pages]]&lt;=299,"Short",Table1[[#This Row],[Pages]]&lt;=499,"Medium",Table1[[#This Row],[Pages]]&lt;=699,"Long",Table1[[#This Row],[Pages]]&gt;=700,"Epic")</f>
        <v>Medium</v>
      </c>
      <c r="M5810" t="str" cm="1">
        <f t="array" ref="M5810">_xlfn.IFS(Table1[[#This Row],[Ratings_Count]]&gt;=1000000,"Mega Popular",Table1[[#This Row],[Ratings_Count]]&gt;=100000,"Popular",Table1[[#This Row],[Ratings_Count]]&gt;=10000,"Mid Popular",Table1[[#This Row],[Ratings_Count]]&lt;10000,"Niche")</f>
        <v>Niche</v>
      </c>
      <c r="N5810" t="str">
        <f>IF(AND(Table1[[#This Row],[Rating]]&gt;=4.2, Table1[[#This Row],[Ratings_Count]]&lt;10000), "Hidden Gem", "Not a Hidden Gem")</f>
        <v>Not a Hidden Gem</v>
      </c>
    </row>
    <row r="5811" spans="1:14" x14ac:dyDescent="0.25">
      <c r="A5811" t="s">
        <v>4967</v>
      </c>
      <c r="B5811" t="s">
        <v>4968</v>
      </c>
      <c r="C5811">
        <v>3.81</v>
      </c>
      <c r="D5811" t="s">
        <v>11</v>
      </c>
      <c r="E5811">
        <v>427</v>
      </c>
      <c r="F5811">
        <v>87478</v>
      </c>
      <c r="G5811">
        <v>2908</v>
      </c>
      <c r="H5811">
        <v>2004</v>
      </c>
      <c r="I5811" t="s">
        <v>2028</v>
      </c>
      <c r="J5811" t="s">
        <v>2014</v>
      </c>
      <c r="K5811" t="str" cm="1">
        <f t="array" ref="K5811">_xlfn.IFS(Table1[[#This Row],[Rating]] &gt;=4.5, "Elite",Table1[[#This Row],[Rating]]&gt;=4, "Highly Rated", Table1[[#This Row],[Rating]]&gt;=3.5,"Above Average", Table1[[#This Row],[Rating]]&lt;3.5, "Average or Below")</f>
        <v>Above Average</v>
      </c>
      <c r="L5811" t="str" cm="1">
        <f t="array" ref="L5811">_xlfn.IFS(Table1[[#This Row],[Pages]]&lt;=150,"Very Short",Table1[[#This Row],[Pages]]&lt;=299,"Short",Table1[[#This Row],[Pages]]&lt;=499,"Medium",Table1[[#This Row],[Pages]]&lt;=699,"Long",Table1[[#This Row],[Pages]]&gt;=700,"Epic")</f>
        <v>Medium</v>
      </c>
      <c r="M5811" t="str" cm="1">
        <f t="array" ref="M5811">_xlfn.IFS(Table1[[#This Row],[Ratings_Count]]&gt;=1000000,"Mega Popular",Table1[[#This Row],[Ratings_Count]]&gt;=100000,"Popular",Table1[[#This Row],[Ratings_Count]]&gt;=10000,"Mid Popular",Table1[[#This Row],[Ratings_Count]]&lt;10000,"Niche")</f>
        <v>Mid Popular</v>
      </c>
      <c r="N5811" t="str">
        <f>IF(AND(Table1[[#This Row],[Rating]]&gt;=4.2, Table1[[#This Row],[Ratings_Count]]&lt;10000), "Hidden Gem", "Not a Hidden Gem")</f>
        <v>Not a Hidden Gem</v>
      </c>
    </row>
    <row r="5812" spans="1:14" x14ac:dyDescent="0.25">
      <c r="A5812" t="s">
        <v>5114</v>
      </c>
      <c r="B5812" t="s">
        <v>5115</v>
      </c>
      <c r="C5812">
        <v>3.81</v>
      </c>
      <c r="D5812" t="s">
        <v>11</v>
      </c>
      <c r="E5812">
        <v>744</v>
      </c>
      <c r="F5812">
        <v>8156</v>
      </c>
      <c r="G5812">
        <v>366</v>
      </c>
      <c r="H5812">
        <v>2003</v>
      </c>
      <c r="I5812" t="s">
        <v>2022</v>
      </c>
      <c r="J5812" t="s">
        <v>2014</v>
      </c>
      <c r="K5812" t="str" cm="1">
        <f t="array" ref="K5812">_xlfn.IFS(Table1[[#This Row],[Rating]] &gt;=4.5, "Elite",Table1[[#This Row],[Rating]]&gt;=4, "Highly Rated", Table1[[#This Row],[Rating]]&gt;=3.5,"Above Average", Table1[[#This Row],[Rating]]&lt;3.5, "Average or Below")</f>
        <v>Above Average</v>
      </c>
      <c r="L5812" t="str" cm="1">
        <f t="array" ref="L5812">_xlfn.IFS(Table1[[#This Row],[Pages]]&lt;=150,"Very Short",Table1[[#This Row],[Pages]]&lt;=299,"Short",Table1[[#This Row],[Pages]]&lt;=499,"Medium",Table1[[#This Row],[Pages]]&lt;=699,"Long",Table1[[#This Row],[Pages]]&gt;=700,"Epic")</f>
        <v>Epic</v>
      </c>
      <c r="M5812" t="str" cm="1">
        <f t="array" ref="M5812">_xlfn.IFS(Table1[[#This Row],[Ratings_Count]]&gt;=1000000,"Mega Popular",Table1[[#This Row],[Ratings_Count]]&gt;=100000,"Popular",Table1[[#This Row],[Ratings_Count]]&gt;=10000,"Mid Popular",Table1[[#This Row],[Ratings_Count]]&lt;10000,"Niche")</f>
        <v>Niche</v>
      </c>
      <c r="N5812" t="str">
        <f>IF(AND(Table1[[#This Row],[Rating]]&gt;=4.2, Table1[[#This Row],[Ratings_Count]]&lt;10000), "Hidden Gem", "Not a Hidden Gem")</f>
        <v>Not a Hidden Gem</v>
      </c>
    </row>
    <row r="5813" spans="1:14" x14ac:dyDescent="0.25">
      <c r="A5813" t="s">
        <v>5216</v>
      </c>
      <c r="B5813" t="s">
        <v>5217</v>
      </c>
      <c r="C5813">
        <v>3.81</v>
      </c>
      <c r="D5813" t="s">
        <v>11</v>
      </c>
      <c r="E5813">
        <v>320</v>
      </c>
      <c r="F5813">
        <v>3090</v>
      </c>
      <c r="G5813">
        <v>195</v>
      </c>
      <c r="H5813">
        <v>2003</v>
      </c>
      <c r="I5813" t="s">
        <v>2022</v>
      </c>
      <c r="J5813" t="s">
        <v>2014</v>
      </c>
      <c r="K5813" t="str" cm="1">
        <f t="array" ref="K5813">_xlfn.IFS(Table1[[#This Row],[Rating]] &gt;=4.5, "Elite",Table1[[#This Row],[Rating]]&gt;=4, "Highly Rated", Table1[[#This Row],[Rating]]&gt;=3.5,"Above Average", Table1[[#This Row],[Rating]]&lt;3.5, "Average or Below")</f>
        <v>Above Average</v>
      </c>
      <c r="L5813" t="str" cm="1">
        <f t="array" ref="L5813">_xlfn.IFS(Table1[[#This Row],[Pages]]&lt;=150,"Very Short",Table1[[#This Row],[Pages]]&lt;=299,"Short",Table1[[#This Row],[Pages]]&lt;=499,"Medium",Table1[[#This Row],[Pages]]&lt;=699,"Long",Table1[[#This Row],[Pages]]&gt;=700,"Epic")</f>
        <v>Medium</v>
      </c>
      <c r="M5813" t="str" cm="1">
        <f t="array" ref="M5813">_xlfn.IFS(Table1[[#This Row],[Ratings_Count]]&gt;=1000000,"Mega Popular",Table1[[#This Row],[Ratings_Count]]&gt;=100000,"Popular",Table1[[#This Row],[Ratings_Count]]&gt;=10000,"Mid Popular",Table1[[#This Row],[Ratings_Count]]&lt;10000,"Niche")</f>
        <v>Niche</v>
      </c>
      <c r="N5813" t="str">
        <f>IF(AND(Table1[[#This Row],[Rating]]&gt;=4.2, Table1[[#This Row],[Ratings_Count]]&lt;10000), "Hidden Gem", "Not a Hidden Gem")</f>
        <v>Not a Hidden Gem</v>
      </c>
    </row>
    <row r="5814" spans="1:14" x14ac:dyDescent="0.25">
      <c r="A5814" t="s">
        <v>5680</v>
      </c>
      <c r="B5814" t="s">
        <v>5681</v>
      </c>
      <c r="C5814">
        <v>3.81</v>
      </c>
      <c r="D5814" t="s">
        <v>11</v>
      </c>
      <c r="E5814">
        <v>271</v>
      </c>
      <c r="F5814">
        <v>7966</v>
      </c>
      <c r="G5814">
        <v>960</v>
      </c>
      <c r="H5814">
        <v>2003</v>
      </c>
      <c r="I5814" t="s">
        <v>546</v>
      </c>
      <c r="J5814" t="s">
        <v>13</v>
      </c>
      <c r="K5814" t="str" cm="1">
        <f t="array" ref="K5814">_xlfn.IFS(Table1[[#This Row],[Rating]] &gt;=4.5, "Elite",Table1[[#This Row],[Rating]]&gt;=4, "Highly Rated", Table1[[#This Row],[Rating]]&gt;=3.5,"Above Average", Table1[[#This Row],[Rating]]&lt;3.5, "Average or Below")</f>
        <v>Above Average</v>
      </c>
      <c r="L5814" t="str" cm="1">
        <f t="array" ref="L5814">_xlfn.IFS(Table1[[#This Row],[Pages]]&lt;=150,"Very Short",Table1[[#This Row],[Pages]]&lt;=299,"Short",Table1[[#This Row],[Pages]]&lt;=499,"Medium",Table1[[#This Row],[Pages]]&lt;=699,"Long",Table1[[#This Row],[Pages]]&gt;=700,"Epic")</f>
        <v>Short</v>
      </c>
      <c r="M5814" t="str" cm="1">
        <f t="array" ref="M5814">_xlfn.IFS(Table1[[#This Row],[Ratings_Count]]&gt;=1000000,"Mega Popular",Table1[[#This Row],[Ratings_Count]]&gt;=100000,"Popular",Table1[[#This Row],[Ratings_Count]]&gt;=10000,"Mid Popular",Table1[[#This Row],[Ratings_Count]]&lt;10000,"Niche")</f>
        <v>Niche</v>
      </c>
      <c r="N5814" t="str">
        <f>IF(AND(Table1[[#This Row],[Rating]]&gt;=4.2, Table1[[#This Row],[Ratings_Count]]&lt;10000), "Hidden Gem", "Not a Hidden Gem")</f>
        <v>Not a Hidden Gem</v>
      </c>
    </row>
    <row r="5815" spans="1:14" x14ac:dyDescent="0.25">
      <c r="A5815" t="s">
        <v>5787</v>
      </c>
      <c r="B5815" t="s">
        <v>5788</v>
      </c>
      <c r="C5815">
        <v>3.81</v>
      </c>
      <c r="D5815" t="s">
        <v>11</v>
      </c>
      <c r="E5815">
        <v>140</v>
      </c>
      <c r="F5815">
        <v>194545</v>
      </c>
      <c r="G5815">
        <v>4260</v>
      </c>
      <c r="H5815">
        <v>2003</v>
      </c>
      <c r="I5815" t="s">
        <v>5789</v>
      </c>
      <c r="J5815" t="s">
        <v>13</v>
      </c>
      <c r="K5815" t="str" cm="1">
        <f t="array" ref="K5815">_xlfn.IFS(Table1[[#This Row],[Rating]] &gt;=4.5, "Elite",Table1[[#This Row],[Rating]]&gt;=4, "Highly Rated", Table1[[#This Row],[Rating]]&gt;=3.5,"Above Average", Table1[[#This Row],[Rating]]&lt;3.5, "Average or Below")</f>
        <v>Above Average</v>
      </c>
      <c r="L5815" t="str" cm="1">
        <f t="array" ref="L5815">_xlfn.IFS(Table1[[#This Row],[Pages]]&lt;=150,"Very Short",Table1[[#This Row],[Pages]]&lt;=299,"Short",Table1[[#This Row],[Pages]]&lt;=499,"Medium",Table1[[#This Row],[Pages]]&lt;=699,"Long",Table1[[#This Row],[Pages]]&gt;=700,"Epic")</f>
        <v>Very Short</v>
      </c>
      <c r="M5815" t="str" cm="1">
        <f t="array" ref="M5815">_xlfn.IFS(Table1[[#This Row],[Ratings_Count]]&gt;=1000000,"Mega Popular",Table1[[#This Row],[Ratings_Count]]&gt;=100000,"Popular",Table1[[#This Row],[Ratings_Count]]&gt;=10000,"Mid Popular",Table1[[#This Row],[Ratings_Count]]&lt;10000,"Niche")</f>
        <v>Popular</v>
      </c>
      <c r="N5815" t="str">
        <f>IF(AND(Table1[[#This Row],[Rating]]&gt;=4.2, Table1[[#This Row],[Ratings_Count]]&lt;10000), "Hidden Gem", "Not a Hidden Gem")</f>
        <v>Not a Hidden Gem</v>
      </c>
    </row>
    <row r="5816" spans="1:14" x14ac:dyDescent="0.25">
      <c r="A5816" t="s">
        <v>5855</v>
      </c>
      <c r="B5816" t="s">
        <v>5856</v>
      </c>
      <c r="C5816">
        <v>3.81</v>
      </c>
      <c r="D5816" t="s">
        <v>11</v>
      </c>
      <c r="E5816">
        <v>355</v>
      </c>
      <c r="F5816">
        <v>582</v>
      </c>
      <c r="G5816">
        <v>30</v>
      </c>
      <c r="H5816">
        <v>2003</v>
      </c>
      <c r="I5816" t="s">
        <v>208</v>
      </c>
      <c r="J5816" t="s">
        <v>13</v>
      </c>
      <c r="K5816" t="str" cm="1">
        <f t="array" ref="K5816">_xlfn.IFS(Table1[[#This Row],[Rating]] &gt;=4.5, "Elite",Table1[[#This Row],[Rating]]&gt;=4, "Highly Rated", Table1[[#This Row],[Rating]]&gt;=3.5,"Above Average", Table1[[#This Row],[Rating]]&lt;3.5, "Average or Below")</f>
        <v>Above Average</v>
      </c>
      <c r="L5816" t="str" cm="1">
        <f t="array" ref="L5816">_xlfn.IFS(Table1[[#This Row],[Pages]]&lt;=150,"Very Short",Table1[[#This Row],[Pages]]&lt;=299,"Short",Table1[[#This Row],[Pages]]&lt;=499,"Medium",Table1[[#This Row],[Pages]]&lt;=699,"Long",Table1[[#This Row],[Pages]]&gt;=700,"Epic")</f>
        <v>Medium</v>
      </c>
      <c r="M5816" t="str" cm="1">
        <f t="array" ref="M5816">_xlfn.IFS(Table1[[#This Row],[Ratings_Count]]&gt;=1000000,"Mega Popular",Table1[[#This Row],[Ratings_Count]]&gt;=100000,"Popular",Table1[[#This Row],[Ratings_Count]]&gt;=10000,"Mid Popular",Table1[[#This Row],[Ratings_Count]]&lt;10000,"Niche")</f>
        <v>Niche</v>
      </c>
      <c r="N5816" t="str">
        <f>IF(AND(Table1[[#This Row],[Rating]]&gt;=4.2, Table1[[#This Row],[Ratings_Count]]&lt;10000), "Hidden Gem", "Not a Hidden Gem")</f>
        <v>Not a Hidden Gem</v>
      </c>
    </row>
    <row r="5817" spans="1:14" x14ac:dyDescent="0.25">
      <c r="A5817" t="s">
        <v>5949</v>
      </c>
      <c r="B5817" t="s">
        <v>3180</v>
      </c>
      <c r="C5817">
        <v>3.81</v>
      </c>
      <c r="D5817" t="s">
        <v>11</v>
      </c>
      <c r="E5817">
        <v>371</v>
      </c>
      <c r="F5817">
        <v>53322</v>
      </c>
      <c r="G5817">
        <v>2358</v>
      </c>
      <c r="H5817">
        <v>2003</v>
      </c>
      <c r="I5817" t="s">
        <v>77</v>
      </c>
      <c r="J5817" t="s">
        <v>13</v>
      </c>
      <c r="K5817" t="str" cm="1">
        <f t="array" ref="K5817">_xlfn.IFS(Table1[[#This Row],[Rating]] &gt;=4.5, "Elite",Table1[[#This Row],[Rating]]&gt;=4, "Highly Rated", Table1[[#This Row],[Rating]]&gt;=3.5,"Above Average", Table1[[#This Row],[Rating]]&lt;3.5, "Average or Below")</f>
        <v>Above Average</v>
      </c>
      <c r="L5817" t="str" cm="1">
        <f t="array" ref="L5817">_xlfn.IFS(Table1[[#This Row],[Pages]]&lt;=150,"Very Short",Table1[[#This Row],[Pages]]&lt;=299,"Short",Table1[[#This Row],[Pages]]&lt;=499,"Medium",Table1[[#This Row],[Pages]]&lt;=699,"Long",Table1[[#This Row],[Pages]]&gt;=700,"Epic")</f>
        <v>Medium</v>
      </c>
      <c r="M5817" t="str" cm="1">
        <f t="array" ref="M5817">_xlfn.IFS(Table1[[#This Row],[Ratings_Count]]&gt;=1000000,"Mega Popular",Table1[[#This Row],[Ratings_Count]]&gt;=100000,"Popular",Table1[[#This Row],[Ratings_Count]]&gt;=10000,"Mid Popular",Table1[[#This Row],[Ratings_Count]]&lt;10000,"Niche")</f>
        <v>Mid Popular</v>
      </c>
      <c r="N5817" t="str">
        <f>IF(AND(Table1[[#This Row],[Rating]]&gt;=4.2, Table1[[#This Row],[Ratings_Count]]&lt;10000), "Hidden Gem", "Not a Hidden Gem")</f>
        <v>Not a Hidden Gem</v>
      </c>
    </row>
    <row r="5818" spans="1:14" x14ac:dyDescent="0.25">
      <c r="A5818" t="s">
        <v>5952</v>
      </c>
      <c r="B5818" t="s">
        <v>2584</v>
      </c>
      <c r="C5818">
        <v>3.81</v>
      </c>
      <c r="D5818" t="s">
        <v>11</v>
      </c>
      <c r="E5818">
        <v>464</v>
      </c>
      <c r="F5818">
        <v>189</v>
      </c>
      <c r="G5818">
        <v>19</v>
      </c>
      <c r="H5818">
        <v>2003</v>
      </c>
      <c r="I5818" t="s">
        <v>3670</v>
      </c>
      <c r="J5818" t="s">
        <v>13</v>
      </c>
      <c r="K5818" t="str" cm="1">
        <f t="array" ref="K5818">_xlfn.IFS(Table1[[#This Row],[Rating]] &gt;=4.5, "Elite",Table1[[#This Row],[Rating]]&gt;=4, "Highly Rated", Table1[[#This Row],[Rating]]&gt;=3.5,"Above Average", Table1[[#This Row],[Rating]]&lt;3.5, "Average or Below")</f>
        <v>Above Average</v>
      </c>
      <c r="L5818" t="str" cm="1">
        <f t="array" ref="L5818">_xlfn.IFS(Table1[[#This Row],[Pages]]&lt;=150,"Very Short",Table1[[#This Row],[Pages]]&lt;=299,"Short",Table1[[#This Row],[Pages]]&lt;=499,"Medium",Table1[[#This Row],[Pages]]&lt;=699,"Long",Table1[[#This Row],[Pages]]&gt;=700,"Epic")</f>
        <v>Medium</v>
      </c>
      <c r="M5818" t="str" cm="1">
        <f t="array" ref="M5818">_xlfn.IFS(Table1[[#This Row],[Ratings_Count]]&gt;=1000000,"Mega Popular",Table1[[#This Row],[Ratings_Count]]&gt;=100000,"Popular",Table1[[#This Row],[Ratings_Count]]&gt;=10000,"Mid Popular",Table1[[#This Row],[Ratings_Count]]&lt;10000,"Niche")</f>
        <v>Niche</v>
      </c>
      <c r="N5818" t="str">
        <f>IF(AND(Table1[[#This Row],[Rating]]&gt;=4.2, Table1[[#This Row],[Ratings_Count]]&lt;10000), "Hidden Gem", "Not a Hidden Gem")</f>
        <v>Not a Hidden Gem</v>
      </c>
    </row>
    <row r="5819" spans="1:14" x14ac:dyDescent="0.25">
      <c r="A5819" t="s">
        <v>6047</v>
      </c>
      <c r="B5819" t="s">
        <v>5976</v>
      </c>
      <c r="C5819">
        <v>3.81</v>
      </c>
      <c r="D5819" t="s">
        <v>11</v>
      </c>
      <c r="E5819">
        <v>320</v>
      </c>
      <c r="F5819">
        <v>6146</v>
      </c>
      <c r="G5819">
        <v>150</v>
      </c>
      <c r="H5819">
        <v>2002</v>
      </c>
      <c r="I5819" t="s">
        <v>36</v>
      </c>
      <c r="J5819" t="s">
        <v>13</v>
      </c>
      <c r="K5819" t="str" cm="1">
        <f t="array" ref="K5819">_xlfn.IFS(Table1[[#This Row],[Rating]] &gt;=4.5, "Elite",Table1[[#This Row],[Rating]]&gt;=4, "Highly Rated", Table1[[#This Row],[Rating]]&gt;=3.5,"Above Average", Table1[[#This Row],[Rating]]&lt;3.5, "Average or Below")</f>
        <v>Above Average</v>
      </c>
      <c r="L5819" t="str" cm="1">
        <f t="array" ref="L5819">_xlfn.IFS(Table1[[#This Row],[Pages]]&lt;=150,"Very Short",Table1[[#This Row],[Pages]]&lt;=299,"Short",Table1[[#This Row],[Pages]]&lt;=499,"Medium",Table1[[#This Row],[Pages]]&lt;=699,"Long",Table1[[#This Row],[Pages]]&gt;=700,"Epic")</f>
        <v>Medium</v>
      </c>
      <c r="M5819" t="str" cm="1">
        <f t="array" ref="M5819">_xlfn.IFS(Table1[[#This Row],[Ratings_Count]]&gt;=1000000,"Mega Popular",Table1[[#This Row],[Ratings_Count]]&gt;=100000,"Popular",Table1[[#This Row],[Ratings_Count]]&gt;=10000,"Mid Popular",Table1[[#This Row],[Ratings_Count]]&lt;10000,"Niche")</f>
        <v>Niche</v>
      </c>
      <c r="N5819" t="str">
        <f>IF(AND(Table1[[#This Row],[Rating]]&gt;=4.2, Table1[[#This Row],[Ratings_Count]]&lt;10000), "Hidden Gem", "Not a Hidden Gem")</f>
        <v>Not a Hidden Gem</v>
      </c>
    </row>
    <row r="5820" spans="1:14" x14ac:dyDescent="0.25">
      <c r="A5820" t="s">
        <v>6306</v>
      </c>
      <c r="B5820" t="s">
        <v>6307</v>
      </c>
      <c r="C5820">
        <v>3.81</v>
      </c>
      <c r="D5820" t="s">
        <v>11</v>
      </c>
      <c r="E5820">
        <v>137</v>
      </c>
      <c r="F5820">
        <v>346</v>
      </c>
      <c r="G5820">
        <v>26</v>
      </c>
      <c r="H5820">
        <v>2002</v>
      </c>
      <c r="I5820" t="s">
        <v>944</v>
      </c>
      <c r="J5820" t="s">
        <v>13</v>
      </c>
      <c r="K5820" t="str" cm="1">
        <f t="array" ref="K5820">_xlfn.IFS(Table1[[#This Row],[Rating]] &gt;=4.5, "Elite",Table1[[#This Row],[Rating]]&gt;=4, "Highly Rated", Table1[[#This Row],[Rating]]&gt;=3.5,"Above Average", Table1[[#This Row],[Rating]]&lt;3.5, "Average or Below")</f>
        <v>Above Average</v>
      </c>
      <c r="L5820" t="str" cm="1">
        <f t="array" ref="L5820">_xlfn.IFS(Table1[[#This Row],[Pages]]&lt;=150,"Very Short",Table1[[#This Row],[Pages]]&lt;=299,"Short",Table1[[#This Row],[Pages]]&lt;=499,"Medium",Table1[[#This Row],[Pages]]&lt;=699,"Long",Table1[[#This Row],[Pages]]&gt;=700,"Epic")</f>
        <v>Very Short</v>
      </c>
      <c r="M5820" t="str" cm="1">
        <f t="array" ref="M5820">_xlfn.IFS(Table1[[#This Row],[Ratings_Count]]&gt;=1000000,"Mega Popular",Table1[[#This Row],[Ratings_Count]]&gt;=100000,"Popular",Table1[[#This Row],[Ratings_Count]]&gt;=10000,"Mid Popular",Table1[[#This Row],[Ratings_Count]]&lt;10000,"Niche")</f>
        <v>Niche</v>
      </c>
      <c r="N5820" t="str">
        <f>IF(AND(Table1[[#This Row],[Rating]]&gt;=4.2, Table1[[#This Row],[Ratings_Count]]&lt;10000), "Hidden Gem", "Not a Hidden Gem")</f>
        <v>Not a Hidden Gem</v>
      </c>
    </row>
    <row r="5821" spans="1:14" x14ac:dyDescent="0.25">
      <c r="A5821" t="s">
        <v>6474</v>
      </c>
      <c r="B5821" t="s">
        <v>3180</v>
      </c>
      <c r="C5821">
        <v>3.81</v>
      </c>
      <c r="D5821" t="s">
        <v>11</v>
      </c>
      <c r="E5821">
        <v>224</v>
      </c>
      <c r="F5821">
        <v>1389</v>
      </c>
      <c r="G5821">
        <v>123</v>
      </c>
      <c r="H5821">
        <v>2002</v>
      </c>
      <c r="I5821" t="s">
        <v>77</v>
      </c>
      <c r="J5821" t="s">
        <v>13</v>
      </c>
      <c r="K5821" t="str" cm="1">
        <f t="array" ref="K5821">_xlfn.IFS(Table1[[#This Row],[Rating]] &gt;=4.5, "Elite",Table1[[#This Row],[Rating]]&gt;=4, "Highly Rated", Table1[[#This Row],[Rating]]&gt;=3.5,"Above Average", Table1[[#This Row],[Rating]]&lt;3.5, "Average or Below")</f>
        <v>Above Average</v>
      </c>
      <c r="L5821" t="str" cm="1">
        <f t="array" ref="L5821">_xlfn.IFS(Table1[[#This Row],[Pages]]&lt;=150,"Very Short",Table1[[#This Row],[Pages]]&lt;=299,"Short",Table1[[#This Row],[Pages]]&lt;=499,"Medium",Table1[[#This Row],[Pages]]&lt;=699,"Long",Table1[[#This Row],[Pages]]&gt;=700,"Epic")</f>
        <v>Short</v>
      </c>
      <c r="M5821" t="str" cm="1">
        <f t="array" ref="M5821">_xlfn.IFS(Table1[[#This Row],[Ratings_Count]]&gt;=1000000,"Mega Popular",Table1[[#This Row],[Ratings_Count]]&gt;=100000,"Popular",Table1[[#This Row],[Ratings_Count]]&gt;=10000,"Mid Popular",Table1[[#This Row],[Ratings_Count]]&lt;10000,"Niche")</f>
        <v>Niche</v>
      </c>
      <c r="N5821" t="str">
        <f>IF(AND(Table1[[#This Row],[Rating]]&gt;=4.2, Table1[[#This Row],[Ratings_Count]]&lt;10000), "Hidden Gem", "Not a Hidden Gem")</f>
        <v>Not a Hidden Gem</v>
      </c>
    </row>
    <row r="5822" spans="1:14" x14ac:dyDescent="0.25">
      <c r="A5822" t="s">
        <v>6782</v>
      </c>
      <c r="B5822" t="s">
        <v>6783</v>
      </c>
      <c r="C5822">
        <v>3.81</v>
      </c>
      <c r="D5822" t="s">
        <v>11</v>
      </c>
      <c r="E5822">
        <v>336</v>
      </c>
      <c r="F5822">
        <v>3269</v>
      </c>
      <c r="G5822">
        <v>174</v>
      </c>
      <c r="H5822">
        <v>2002</v>
      </c>
      <c r="I5822" t="s">
        <v>2022</v>
      </c>
      <c r="J5822" t="s">
        <v>2014</v>
      </c>
      <c r="K5822" t="str" cm="1">
        <f t="array" ref="K5822">_xlfn.IFS(Table1[[#This Row],[Rating]] &gt;=4.5, "Elite",Table1[[#This Row],[Rating]]&gt;=4, "Highly Rated", Table1[[#This Row],[Rating]]&gt;=3.5,"Above Average", Table1[[#This Row],[Rating]]&lt;3.5, "Average or Below")</f>
        <v>Above Average</v>
      </c>
      <c r="L5822" t="str" cm="1">
        <f t="array" ref="L5822">_xlfn.IFS(Table1[[#This Row],[Pages]]&lt;=150,"Very Short",Table1[[#This Row],[Pages]]&lt;=299,"Short",Table1[[#This Row],[Pages]]&lt;=499,"Medium",Table1[[#This Row],[Pages]]&lt;=699,"Long",Table1[[#This Row],[Pages]]&gt;=700,"Epic")</f>
        <v>Medium</v>
      </c>
      <c r="M5822" t="str" cm="1">
        <f t="array" ref="M5822">_xlfn.IFS(Table1[[#This Row],[Ratings_Count]]&gt;=1000000,"Mega Popular",Table1[[#This Row],[Ratings_Count]]&gt;=100000,"Popular",Table1[[#This Row],[Ratings_Count]]&gt;=10000,"Mid Popular",Table1[[#This Row],[Ratings_Count]]&lt;10000,"Niche")</f>
        <v>Niche</v>
      </c>
      <c r="N5822" t="str">
        <f>IF(AND(Table1[[#This Row],[Rating]]&gt;=4.2, Table1[[#This Row],[Ratings_Count]]&lt;10000), "Hidden Gem", "Not a Hidden Gem")</f>
        <v>Not a Hidden Gem</v>
      </c>
    </row>
    <row r="5823" spans="1:14" x14ac:dyDescent="0.25">
      <c r="A5823" t="s">
        <v>7171</v>
      </c>
      <c r="B5823" t="s">
        <v>5555</v>
      </c>
      <c r="C5823">
        <v>3.81</v>
      </c>
      <c r="D5823" t="s">
        <v>11</v>
      </c>
      <c r="E5823">
        <v>384</v>
      </c>
      <c r="F5823">
        <v>3009</v>
      </c>
      <c r="G5823">
        <v>28</v>
      </c>
      <c r="H5823">
        <v>2001</v>
      </c>
      <c r="I5823" t="s">
        <v>36</v>
      </c>
      <c r="J5823" t="s">
        <v>13</v>
      </c>
      <c r="K5823" t="str" cm="1">
        <f t="array" ref="K5823">_xlfn.IFS(Table1[[#This Row],[Rating]] &gt;=4.5, "Elite",Table1[[#This Row],[Rating]]&gt;=4, "Highly Rated", Table1[[#This Row],[Rating]]&gt;=3.5,"Above Average", Table1[[#This Row],[Rating]]&lt;3.5, "Average or Below")</f>
        <v>Above Average</v>
      </c>
      <c r="L5823" t="str" cm="1">
        <f t="array" ref="L5823">_xlfn.IFS(Table1[[#This Row],[Pages]]&lt;=150,"Very Short",Table1[[#This Row],[Pages]]&lt;=299,"Short",Table1[[#This Row],[Pages]]&lt;=499,"Medium",Table1[[#This Row],[Pages]]&lt;=699,"Long",Table1[[#This Row],[Pages]]&gt;=700,"Epic")</f>
        <v>Medium</v>
      </c>
      <c r="M5823" t="str" cm="1">
        <f t="array" ref="M5823">_xlfn.IFS(Table1[[#This Row],[Ratings_Count]]&gt;=1000000,"Mega Popular",Table1[[#This Row],[Ratings_Count]]&gt;=100000,"Popular",Table1[[#This Row],[Ratings_Count]]&gt;=10000,"Mid Popular",Table1[[#This Row],[Ratings_Count]]&lt;10000,"Niche")</f>
        <v>Niche</v>
      </c>
      <c r="N5823" t="str">
        <f>IF(AND(Table1[[#This Row],[Rating]]&gt;=4.2, Table1[[#This Row],[Ratings_Count]]&lt;10000), "Hidden Gem", "Not a Hidden Gem")</f>
        <v>Not a Hidden Gem</v>
      </c>
    </row>
    <row r="5824" spans="1:14" x14ac:dyDescent="0.25">
      <c r="A5824" t="s">
        <v>7214</v>
      </c>
      <c r="B5824" t="s">
        <v>4289</v>
      </c>
      <c r="C5824">
        <v>3.81</v>
      </c>
      <c r="D5824" t="s">
        <v>11</v>
      </c>
      <c r="E5824">
        <v>128</v>
      </c>
      <c r="F5824">
        <v>1339</v>
      </c>
      <c r="G5824">
        <v>136</v>
      </c>
      <c r="H5824">
        <v>2001</v>
      </c>
      <c r="I5824" t="s">
        <v>355</v>
      </c>
      <c r="J5824" t="s">
        <v>13</v>
      </c>
      <c r="K5824" t="str" cm="1">
        <f t="array" ref="K5824">_xlfn.IFS(Table1[[#This Row],[Rating]] &gt;=4.5, "Elite",Table1[[#This Row],[Rating]]&gt;=4, "Highly Rated", Table1[[#This Row],[Rating]]&gt;=3.5,"Above Average", Table1[[#This Row],[Rating]]&lt;3.5, "Average or Below")</f>
        <v>Above Average</v>
      </c>
      <c r="L5824" t="str" cm="1">
        <f t="array" ref="L5824">_xlfn.IFS(Table1[[#This Row],[Pages]]&lt;=150,"Very Short",Table1[[#This Row],[Pages]]&lt;=299,"Short",Table1[[#This Row],[Pages]]&lt;=499,"Medium",Table1[[#This Row],[Pages]]&lt;=699,"Long",Table1[[#This Row],[Pages]]&gt;=700,"Epic")</f>
        <v>Very Short</v>
      </c>
      <c r="M5824" t="str" cm="1">
        <f t="array" ref="M5824">_xlfn.IFS(Table1[[#This Row],[Ratings_Count]]&gt;=1000000,"Mega Popular",Table1[[#This Row],[Ratings_Count]]&gt;=100000,"Popular",Table1[[#This Row],[Ratings_Count]]&gt;=10000,"Mid Popular",Table1[[#This Row],[Ratings_Count]]&lt;10000,"Niche")</f>
        <v>Niche</v>
      </c>
      <c r="N5824" t="str">
        <f>IF(AND(Table1[[#This Row],[Rating]]&gt;=4.2, Table1[[#This Row],[Ratings_Count]]&lt;10000), "Hidden Gem", "Not a Hidden Gem")</f>
        <v>Not a Hidden Gem</v>
      </c>
    </row>
    <row r="5825" spans="1:14" x14ac:dyDescent="0.25">
      <c r="A5825" t="s">
        <v>7504</v>
      </c>
      <c r="B5825" t="s">
        <v>275</v>
      </c>
      <c r="C5825">
        <v>3.81</v>
      </c>
      <c r="D5825" t="s">
        <v>11</v>
      </c>
      <c r="E5825">
        <v>384</v>
      </c>
      <c r="F5825">
        <v>62199</v>
      </c>
      <c r="G5825">
        <v>1613</v>
      </c>
      <c r="H5825">
        <v>2007</v>
      </c>
      <c r="I5825" t="s">
        <v>7505</v>
      </c>
      <c r="J5825" t="s">
        <v>13</v>
      </c>
      <c r="K5825" t="str" cm="1">
        <f t="array" ref="K5825">_xlfn.IFS(Table1[[#This Row],[Rating]] &gt;=4.5, "Elite",Table1[[#This Row],[Rating]]&gt;=4, "Highly Rated", Table1[[#This Row],[Rating]]&gt;=3.5,"Above Average", Table1[[#This Row],[Rating]]&lt;3.5, "Average or Below")</f>
        <v>Above Average</v>
      </c>
      <c r="L5825" t="str" cm="1">
        <f t="array" ref="L5825">_xlfn.IFS(Table1[[#This Row],[Pages]]&lt;=150,"Very Short",Table1[[#This Row],[Pages]]&lt;=299,"Short",Table1[[#This Row],[Pages]]&lt;=499,"Medium",Table1[[#This Row],[Pages]]&lt;=699,"Long",Table1[[#This Row],[Pages]]&gt;=700,"Epic")</f>
        <v>Medium</v>
      </c>
      <c r="M5825" t="str" cm="1">
        <f t="array" ref="M5825">_xlfn.IFS(Table1[[#This Row],[Ratings_Count]]&gt;=1000000,"Mega Popular",Table1[[#This Row],[Ratings_Count]]&gt;=100000,"Popular",Table1[[#This Row],[Ratings_Count]]&gt;=10000,"Mid Popular",Table1[[#This Row],[Ratings_Count]]&lt;10000,"Niche")</f>
        <v>Mid Popular</v>
      </c>
      <c r="N5825" t="str">
        <f>IF(AND(Table1[[#This Row],[Rating]]&gt;=4.2, Table1[[#This Row],[Ratings_Count]]&lt;10000), "Hidden Gem", "Not a Hidden Gem")</f>
        <v>Not a Hidden Gem</v>
      </c>
    </row>
    <row r="5826" spans="1:14" x14ac:dyDescent="0.25">
      <c r="A5826" t="s">
        <v>7660</v>
      </c>
      <c r="B5826" t="s">
        <v>1123</v>
      </c>
      <c r="C5826">
        <v>3.81</v>
      </c>
      <c r="D5826" t="s">
        <v>11</v>
      </c>
      <c r="E5826">
        <v>320</v>
      </c>
      <c r="F5826">
        <v>55592</v>
      </c>
      <c r="G5826">
        <v>2516</v>
      </c>
      <c r="H5826">
        <v>2007</v>
      </c>
      <c r="I5826" t="s">
        <v>99</v>
      </c>
      <c r="J5826" t="s">
        <v>13</v>
      </c>
      <c r="K5826" t="str" cm="1">
        <f t="array" ref="K5826">_xlfn.IFS(Table1[[#This Row],[Rating]] &gt;=4.5, "Elite",Table1[[#This Row],[Rating]]&gt;=4, "Highly Rated", Table1[[#This Row],[Rating]]&gt;=3.5,"Above Average", Table1[[#This Row],[Rating]]&lt;3.5, "Average or Below")</f>
        <v>Above Average</v>
      </c>
      <c r="L5826" t="str" cm="1">
        <f t="array" ref="L5826">_xlfn.IFS(Table1[[#This Row],[Pages]]&lt;=150,"Very Short",Table1[[#This Row],[Pages]]&lt;=299,"Short",Table1[[#This Row],[Pages]]&lt;=499,"Medium",Table1[[#This Row],[Pages]]&lt;=699,"Long",Table1[[#This Row],[Pages]]&gt;=700,"Epic")</f>
        <v>Medium</v>
      </c>
      <c r="M5826" t="str" cm="1">
        <f t="array" ref="M5826">_xlfn.IFS(Table1[[#This Row],[Ratings_Count]]&gt;=1000000,"Mega Popular",Table1[[#This Row],[Ratings_Count]]&gt;=100000,"Popular",Table1[[#This Row],[Ratings_Count]]&gt;=10000,"Mid Popular",Table1[[#This Row],[Ratings_Count]]&lt;10000,"Niche")</f>
        <v>Mid Popular</v>
      </c>
      <c r="N5826" t="str">
        <f>IF(AND(Table1[[#This Row],[Rating]]&gt;=4.2, Table1[[#This Row],[Ratings_Count]]&lt;10000), "Hidden Gem", "Not a Hidden Gem")</f>
        <v>Not a Hidden Gem</v>
      </c>
    </row>
    <row r="5827" spans="1:14" x14ac:dyDescent="0.25">
      <c r="A5827" t="s">
        <v>7984</v>
      </c>
      <c r="B5827" t="s">
        <v>7985</v>
      </c>
      <c r="C5827">
        <v>3.81</v>
      </c>
      <c r="D5827" t="s">
        <v>11</v>
      </c>
      <c r="E5827">
        <v>186</v>
      </c>
      <c r="F5827">
        <v>38926</v>
      </c>
      <c r="G5827">
        <v>2355</v>
      </c>
      <c r="H5827">
        <v>2007</v>
      </c>
      <c r="I5827" t="s">
        <v>2022</v>
      </c>
      <c r="J5827" t="s">
        <v>2014</v>
      </c>
      <c r="K5827" t="str" cm="1">
        <f t="array" ref="K5827">_xlfn.IFS(Table1[[#This Row],[Rating]] &gt;=4.5, "Elite",Table1[[#This Row],[Rating]]&gt;=4, "Highly Rated", Table1[[#This Row],[Rating]]&gt;=3.5,"Above Average", Table1[[#This Row],[Rating]]&lt;3.5, "Average or Below")</f>
        <v>Above Average</v>
      </c>
      <c r="L5827" t="str" cm="1">
        <f t="array" ref="L5827">_xlfn.IFS(Table1[[#This Row],[Pages]]&lt;=150,"Very Short",Table1[[#This Row],[Pages]]&lt;=299,"Short",Table1[[#This Row],[Pages]]&lt;=499,"Medium",Table1[[#This Row],[Pages]]&lt;=699,"Long",Table1[[#This Row],[Pages]]&gt;=700,"Epic")</f>
        <v>Short</v>
      </c>
      <c r="M5827" t="str" cm="1">
        <f t="array" ref="M5827">_xlfn.IFS(Table1[[#This Row],[Ratings_Count]]&gt;=1000000,"Mega Popular",Table1[[#This Row],[Ratings_Count]]&gt;=100000,"Popular",Table1[[#This Row],[Ratings_Count]]&gt;=10000,"Mid Popular",Table1[[#This Row],[Ratings_Count]]&lt;10000,"Niche")</f>
        <v>Mid Popular</v>
      </c>
      <c r="N5827" t="str">
        <f>IF(AND(Table1[[#This Row],[Rating]]&gt;=4.2, Table1[[#This Row],[Ratings_Count]]&lt;10000), "Hidden Gem", "Not a Hidden Gem")</f>
        <v>Not a Hidden Gem</v>
      </c>
    </row>
    <row r="5828" spans="1:14" x14ac:dyDescent="0.25">
      <c r="A5828" t="s">
        <v>8170</v>
      </c>
      <c r="B5828" t="s">
        <v>8171</v>
      </c>
      <c r="C5828">
        <v>3.81</v>
      </c>
      <c r="D5828" t="s">
        <v>11</v>
      </c>
      <c r="E5828">
        <v>168</v>
      </c>
      <c r="F5828">
        <v>1282</v>
      </c>
      <c r="G5828">
        <v>139</v>
      </c>
      <c r="H5828">
        <v>2000</v>
      </c>
      <c r="I5828" t="s">
        <v>77</v>
      </c>
      <c r="J5828" t="s">
        <v>13</v>
      </c>
      <c r="K5828" t="str" cm="1">
        <f t="array" ref="K5828">_xlfn.IFS(Table1[[#This Row],[Rating]] &gt;=4.5, "Elite",Table1[[#This Row],[Rating]]&gt;=4, "Highly Rated", Table1[[#This Row],[Rating]]&gt;=3.5,"Above Average", Table1[[#This Row],[Rating]]&lt;3.5, "Average or Below")</f>
        <v>Above Average</v>
      </c>
      <c r="L5828" t="str" cm="1">
        <f t="array" ref="L5828">_xlfn.IFS(Table1[[#This Row],[Pages]]&lt;=150,"Very Short",Table1[[#This Row],[Pages]]&lt;=299,"Short",Table1[[#This Row],[Pages]]&lt;=499,"Medium",Table1[[#This Row],[Pages]]&lt;=699,"Long",Table1[[#This Row],[Pages]]&gt;=700,"Epic")</f>
        <v>Short</v>
      </c>
      <c r="M5828" t="str" cm="1">
        <f t="array" ref="M5828">_xlfn.IFS(Table1[[#This Row],[Ratings_Count]]&gt;=1000000,"Mega Popular",Table1[[#This Row],[Ratings_Count]]&gt;=100000,"Popular",Table1[[#This Row],[Ratings_Count]]&gt;=10000,"Mid Popular",Table1[[#This Row],[Ratings_Count]]&lt;10000,"Niche")</f>
        <v>Niche</v>
      </c>
      <c r="N5828" t="str">
        <f>IF(AND(Table1[[#This Row],[Rating]]&gt;=4.2, Table1[[#This Row],[Ratings_Count]]&lt;10000), "Hidden Gem", "Not a Hidden Gem")</f>
        <v>Not a Hidden Gem</v>
      </c>
    </row>
    <row r="5829" spans="1:14" x14ac:dyDescent="0.25">
      <c r="A5829" t="s">
        <v>8367</v>
      </c>
      <c r="B5829" t="s">
        <v>1329</v>
      </c>
      <c r="C5829">
        <v>3.81</v>
      </c>
      <c r="D5829" t="s">
        <v>11</v>
      </c>
      <c r="E5829">
        <v>400</v>
      </c>
      <c r="F5829">
        <v>3265</v>
      </c>
      <c r="G5829">
        <v>187</v>
      </c>
      <c r="H5829">
        <v>2000</v>
      </c>
      <c r="I5829" t="s">
        <v>441</v>
      </c>
      <c r="J5829" t="s">
        <v>13</v>
      </c>
      <c r="K5829" t="str" cm="1">
        <f t="array" ref="K5829">_xlfn.IFS(Table1[[#This Row],[Rating]] &gt;=4.5, "Elite",Table1[[#This Row],[Rating]]&gt;=4, "Highly Rated", Table1[[#This Row],[Rating]]&gt;=3.5,"Above Average", Table1[[#This Row],[Rating]]&lt;3.5, "Average or Below")</f>
        <v>Above Average</v>
      </c>
      <c r="L5829" t="str" cm="1">
        <f t="array" ref="L5829">_xlfn.IFS(Table1[[#This Row],[Pages]]&lt;=150,"Very Short",Table1[[#This Row],[Pages]]&lt;=299,"Short",Table1[[#This Row],[Pages]]&lt;=499,"Medium",Table1[[#This Row],[Pages]]&lt;=699,"Long",Table1[[#This Row],[Pages]]&gt;=700,"Epic")</f>
        <v>Medium</v>
      </c>
      <c r="M5829" t="str" cm="1">
        <f t="array" ref="M5829">_xlfn.IFS(Table1[[#This Row],[Ratings_Count]]&gt;=1000000,"Mega Popular",Table1[[#This Row],[Ratings_Count]]&gt;=100000,"Popular",Table1[[#This Row],[Ratings_Count]]&gt;=10000,"Mid Popular",Table1[[#This Row],[Ratings_Count]]&lt;10000,"Niche")</f>
        <v>Niche</v>
      </c>
      <c r="N5829" t="str">
        <f>IF(AND(Table1[[#This Row],[Rating]]&gt;=4.2, Table1[[#This Row],[Ratings_Count]]&lt;10000), "Hidden Gem", "Not a Hidden Gem")</f>
        <v>Not a Hidden Gem</v>
      </c>
    </row>
    <row r="5830" spans="1:14" x14ac:dyDescent="0.25">
      <c r="A5830" t="s">
        <v>8380</v>
      </c>
      <c r="B5830" t="s">
        <v>1382</v>
      </c>
      <c r="C5830">
        <v>3.81</v>
      </c>
      <c r="D5830" t="s">
        <v>11</v>
      </c>
      <c r="E5830">
        <v>390</v>
      </c>
      <c r="F5830">
        <v>401</v>
      </c>
      <c r="G5830">
        <v>27</v>
      </c>
      <c r="H5830">
        <v>2000</v>
      </c>
      <c r="I5830" t="s">
        <v>441</v>
      </c>
      <c r="J5830" t="s">
        <v>13</v>
      </c>
      <c r="K5830" t="str" cm="1">
        <f t="array" ref="K5830">_xlfn.IFS(Table1[[#This Row],[Rating]] &gt;=4.5, "Elite",Table1[[#This Row],[Rating]]&gt;=4, "Highly Rated", Table1[[#This Row],[Rating]]&gt;=3.5,"Above Average", Table1[[#This Row],[Rating]]&lt;3.5, "Average or Below")</f>
        <v>Above Average</v>
      </c>
      <c r="L5830" t="str" cm="1">
        <f t="array" ref="L5830">_xlfn.IFS(Table1[[#This Row],[Pages]]&lt;=150,"Very Short",Table1[[#This Row],[Pages]]&lt;=299,"Short",Table1[[#This Row],[Pages]]&lt;=499,"Medium",Table1[[#This Row],[Pages]]&lt;=699,"Long",Table1[[#This Row],[Pages]]&gt;=700,"Epic")</f>
        <v>Medium</v>
      </c>
      <c r="M5830" t="str" cm="1">
        <f t="array" ref="M5830">_xlfn.IFS(Table1[[#This Row],[Ratings_Count]]&gt;=1000000,"Mega Popular",Table1[[#This Row],[Ratings_Count]]&gt;=100000,"Popular",Table1[[#This Row],[Ratings_Count]]&gt;=10000,"Mid Popular",Table1[[#This Row],[Ratings_Count]]&lt;10000,"Niche")</f>
        <v>Niche</v>
      </c>
      <c r="N5830" t="str">
        <f>IF(AND(Table1[[#This Row],[Rating]]&gt;=4.2, Table1[[#This Row],[Ratings_Count]]&lt;10000), "Hidden Gem", "Not a Hidden Gem")</f>
        <v>Not a Hidden Gem</v>
      </c>
    </row>
    <row r="5831" spans="1:14" x14ac:dyDescent="0.25">
      <c r="A5831" t="s">
        <v>8486</v>
      </c>
      <c r="B5831" t="s">
        <v>8487</v>
      </c>
      <c r="C5831">
        <v>3.81</v>
      </c>
      <c r="D5831" t="s">
        <v>11</v>
      </c>
      <c r="E5831">
        <v>298</v>
      </c>
      <c r="F5831">
        <v>61</v>
      </c>
      <c r="G5831">
        <v>4</v>
      </c>
      <c r="H5831">
        <v>2000</v>
      </c>
      <c r="I5831" t="s">
        <v>8488</v>
      </c>
      <c r="J5831" t="s">
        <v>13</v>
      </c>
      <c r="K5831" t="str" cm="1">
        <f t="array" ref="K5831">_xlfn.IFS(Table1[[#This Row],[Rating]] &gt;=4.5, "Elite",Table1[[#This Row],[Rating]]&gt;=4, "Highly Rated", Table1[[#This Row],[Rating]]&gt;=3.5,"Above Average", Table1[[#This Row],[Rating]]&lt;3.5, "Average or Below")</f>
        <v>Above Average</v>
      </c>
      <c r="L5831" t="str" cm="1">
        <f t="array" ref="L5831">_xlfn.IFS(Table1[[#This Row],[Pages]]&lt;=150,"Very Short",Table1[[#This Row],[Pages]]&lt;=299,"Short",Table1[[#This Row],[Pages]]&lt;=499,"Medium",Table1[[#This Row],[Pages]]&lt;=699,"Long",Table1[[#This Row],[Pages]]&gt;=700,"Epic")</f>
        <v>Short</v>
      </c>
      <c r="M5831" t="str" cm="1">
        <f t="array" ref="M5831">_xlfn.IFS(Table1[[#This Row],[Ratings_Count]]&gt;=1000000,"Mega Popular",Table1[[#This Row],[Ratings_Count]]&gt;=100000,"Popular",Table1[[#This Row],[Ratings_Count]]&gt;=10000,"Mid Popular",Table1[[#This Row],[Ratings_Count]]&lt;10000,"Niche")</f>
        <v>Niche</v>
      </c>
      <c r="N5831" t="str">
        <f>IF(AND(Table1[[#This Row],[Rating]]&gt;=4.2, Table1[[#This Row],[Ratings_Count]]&lt;10000), "Hidden Gem", "Not a Hidden Gem")</f>
        <v>Not a Hidden Gem</v>
      </c>
    </row>
    <row r="5832" spans="1:14" x14ac:dyDescent="0.25">
      <c r="A5832" t="s">
        <v>8867</v>
      </c>
      <c r="B5832" t="s">
        <v>1733</v>
      </c>
      <c r="C5832">
        <v>3.81</v>
      </c>
      <c r="D5832" t="s">
        <v>11</v>
      </c>
      <c r="E5832">
        <v>320</v>
      </c>
      <c r="F5832">
        <v>1143</v>
      </c>
      <c r="G5832">
        <v>93</v>
      </c>
      <c r="H5832">
        <v>1999</v>
      </c>
      <c r="I5832" t="s">
        <v>4389</v>
      </c>
      <c r="J5832" t="s">
        <v>13</v>
      </c>
      <c r="K5832" t="str" cm="1">
        <f t="array" ref="K5832">_xlfn.IFS(Table1[[#This Row],[Rating]] &gt;=4.5, "Elite",Table1[[#This Row],[Rating]]&gt;=4, "Highly Rated", Table1[[#This Row],[Rating]]&gt;=3.5,"Above Average", Table1[[#This Row],[Rating]]&lt;3.5, "Average or Below")</f>
        <v>Above Average</v>
      </c>
      <c r="L5832" t="str" cm="1">
        <f t="array" ref="L5832">_xlfn.IFS(Table1[[#This Row],[Pages]]&lt;=150,"Very Short",Table1[[#This Row],[Pages]]&lt;=299,"Short",Table1[[#This Row],[Pages]]&lt;=499,"Medium",Table1[[#This Row],[Pages]]&lt;=699,"Long",Table1[[#This Row],[Pages]]&gt;=700,"Epic")</f>
        <v>Medium</v>
      </c>
      <c r="M5832" t="str" cm="1">
        <f t="array" ref="M5832">_xlfn.IFS(Table1[[#This Row],[Ratings_Count]]&gt;=1000000,"Mega Popular",Table1[[#This Row],[Ratings_Count]]&gt;=100000,"Popular",Table1[[#This Row],[Ratings_Count]]&gt;=10000,"Mid Popular",Table1[[#This Row],[Ratings_Count]]&lt;10000,"Niche")</f>
        <v>Niche</v>
      </c>
      <c r="N5832" t="str">
        <f>IF(AND(Table1[[#This Row],[Rating]]&gt;=4.2, Table1[[#This Row],[Ratings_Count]]&lt;10000), "Hidden Gem", "Not a Hidden Gem")</f>
        <v>Not a Hidden Gem</v>
      </c>
    </row>
    <row r="5833" spans="1:14" x14ac:dyDescent="0.25">
      <c r="A5833" t="s">
        <v>8957</v>
      </c>
      <c r="B5833" t="s">
        <v>2391</v>
      </c>
      <c r="C5833">
        <v>3.81</v>
      </c>
      <c r="D5833" t="s">
        <v>11</v>
      </c>
      <c r="E5833">
        <v>323</v>
      </c>
      <c r="F5833">
        <v>4996</v>
      </c>
      <c r="G5833">
        <v>325</v>
      </c>
      <c r="H5833">
        <v>1999</v>
      </c>
      <c r="I5833" t="s">
        <v>2085</v>
      </c>
      <c r="J5833" t="s">
        <v>2014</v>
      </c>
      <c r="K5833" t="str" cm="1">
        <f t="array" ref="K5833">_xlfn.IFS(Table1[[#This Row],[Rating]] &gt;=4.5, "Elite",Table1[[#This Row],[Rating]]&gt;=4, "Highly Rated", Table1[[#This Row],[Rating]]&gt;=3.5,"Above Average", Table1[[#This Row],[Rating]]&lt;3.5, "Average or Below")</f>
        <v>Above Average</v>
      </c>
      <c r="L5833" t="str" cm="1">
        <f t="array" ref="L5833">_xlfn.IFS(Table1[[#This Row],[Pages]]&lt;=150,"Very Short",Table1[[#This Row],[Pages]]&lt;=299,"Short",Table1[[#This Row],[Pages]]&lt;=499,"Medium",Table1[[#This Row],[Pages]]&lt;=699,"Long",Table1[[#This Row],[Pages]]&gt;=700,"Epic")</f>
        <v>Medium</v>
      </c>
      <c r="M5833" t="str" cm="1">
        <f t="array" ref="M5833">_xlfn.IFS(Table1[[#This Row],[Ratings_Count]]&gt;=1000000,"Mega Popular",Table1[[#This Row],[Ratings_Count]]&gt;=100000,"Popular",Table1[[#This Row],[Ratings_Count]]&gt;=10000,"Mid Popular",Table1[[#This Row],[Ratings_Count]]&lt;10000,"Niche")</f>
        <v>Niche</v>
      </c>
      <c r="N5833" t="str">
        <f>IF(AND(Table1[[#This Row],[Rating]]&gt;=4.2, Table1[[#This Row],[Ratings_Count]]&lt;10000), "Hidden Gem", "Not a Hidden Gem")</f>
        <v>Not a Hidden Gem</v>
      </c>
    </row>
    <row r="5834" spans="1:14" x14ac:dyDescent="0.25">
      <c r="A5834" t="s">
        <v>9087</v>
      </c>
      <c r="B5834" t="s">
        <v>2627</v>
      </c>
      <c r="C5834">
        <v>3.81</v>
      </c>
      <c r="D5834" t="s">
        <v>11</v>
      </c>
      <c r="E5834">
        <v>205</v>
      </c>
      <c r="F5834">
        <v>419</v>
      </c>
      <c r="G5834">
        <v>26</v>
      </c>
      <c r="H5834">
        <v>1998</v>
      </c>
      <c r="I5834" t="s">
        <v>2085</v>
      </c>
      <c r="J5834" t="s">
        <v>2014</v>
      </c>
      <c r="K5834" t="str" cm="1">
        <f t="array" ref="K5834">_xlfn.IFS(Table1[[#This Row],[Rating]] &gt;=4.5, "Elite",Table1[[#This Row],[Rating]]&gt;=4, "Highly Rated", Table1[[#This Row],[Rating]]&gt;=3.5,"Above Average", Table1[[#This Row],[Rating]]&lt;3.5, "Average or Below")</f>
        <v>Above Average</v>
      </c>
      <c r="L5834" t="str" cm="1">
        <f t="array" ref="L5834">_xlfn.IFS(Table1[[#This Row],[Pages]]&lt;=150,"Very Short",Table1[[#This Row],[Pages]]&lt;=299,"Short",Table1[[#This Row],[Pages]]&lt;=499,"Medium",Table1[[#This Row],[Pages]]&lt;=699,"Long",Table1[[#This Row],[Pages]]&gt;=700,"Epic")</f>
        <v>Short</v>
      </c>
      <c r="M5834" t="str" cm="1">
        <f t="array" ref="M5834">_xlfn.IFS(Table1[[#This Row],[Ratings_Count]]&gt;=1000000,"Mega Popular",Table1[[#This Row],[Ratings_Count]]&gt;=100000,"Popular",Table1[[#This Row],[Ratings_Count]]&gt;=10000,"Mid Popular",Table1[[#This Row],[Ratings_Count]]&lt;10000,"Niche")</f>
        <v>Niche</v>
      </c>
      <c r="N5834" t="str">
        <f>IF(AND(Table1[[#This Row],[Rating]]&gt;=4.2, Table1[[#This Row],[Ratings_Count]]&lt;10000), "Hidden Gem", "Not a Hidden Gem")</f>
        <v>Not a Hidden Gem</v>
      </c>
    </row>
    <row r="5835" spans="1:14" x14ac:dyDescent="0.25">
      <c r="A5835" t="s">
        <v>9125</v>
      </c>
      <c r="B5835" t="s">
        <v>6920</v>
      </c>
      <c r="C5835">
        <v>3.81</v>
      </c>
      <c r="D5835" t="s">
        <v>11</v>
      </c>
      <c r="E5835">
        <v>314</v>
      </c>
      <c r="F5835">
        <v>331</v>
      </c>
      <c r="G5835">
        <v>62</v>
      </c>
      <c r="H5835">
        <v>1998</v>
      </c>
      <c r="I5835" t="s">
        <v>68</v>
      </c>
      <c r="J5835" t="s">
        <v>13</v>
      </c>
      <c r="K5835" t="str" cm="1">
        <f t="array" ref="K5835">_xlfn.IFS(Table1[[#This Row],[Rating]] &gt;=4.5, "Elite",Table1[[#This Row],[Rating]]&gt;=4, "Highly Rated", Table1[[#This Row],[Rating]]&gt;=3.5,"Above Average", Table1[[#This Row],[Rating]]&lt;3.5, "Average or Below")</f>
        <v>Above Average</v>
      </c>
      <c r="L5835" t="str" cm="1">
        <f t="array" ref="L5835">_xlfn.IFS(Table1[[#This Row],[Pages]]&lt;=150,"Very Short",Table1[[#This Row],[Pages]]&lt;=299,"Short",Table1[[#This Row],[Pages]]&lt;=499,"Medium",Table1[[#This Row],[Pages]]&lt;=699,"Long",Table1[[#This Row],[Pages]]&gt;=700,"Epic")</f>
        <v>Medium</v>
      </c>
      <c r="M5835" t="str" cm="1">
        <f t="array" ref="M5835">_xlfn.IFS(Table1[[#This Row],[Ratings_Count]]&gt;=1000000,"Mega Popular",Table1[[#This Row],[Ratings_Count]]&gt;=100000,"Popular",Table1[[#This Row],[Ratings_Count]]&gt;=10000,"Mid Popular",Table1[[#This Row],[Ratings_Count]]&lt;10000,"Niche")</f>
        <v>Niche</v>
      </c>
      <c r="N5835" t="str">
        <f>IF(AND(Table1[[#This Row],[Rating]]&gt;=4.2, Table1[[#This Row],[Ratings_Count]]&lt;10000), "Hidden Gem", "Not a Hidden Gem")</f>
        <v>Not a Hidden Gem</v>
      </c>
    </row>
    <row r="5836" spans="1:14" x14ac:dyDescent="0.25">
      <c r="A5836" t="s">
        <v>9234</v>
      </c>
      <c r="B5836" t="s">
        <v>844</v>
      </c>
      <c r="C5836">
        <v>3.81</v>
      </c>
      <c r="D5836" t="s">
        <v>11</v>
      </c>
      <c r="E5836">
        <v>167</v>
      </c>
      <c r="F5836">
        <v>12684</v>
      </c>
      <c r="G5836">
        <v>627</v>
      </c>
      <c r="H5836">
        <v>1998</v>
      </c>
      <c r="I5836" t="s">
        <v>588</v>
      </c>
      <c r="J5836" t="s">
        <v>13</v>
      </c>
      <c r="K5836" t="str" cm="1">
        <f t="array" ref="K5836">_xlfn.IFS(Table1[[#This Row],[Rating]] &gt;=4.5, "Elite",Table1[[#This Row],[Rating]]&gt;=4, "Highly Rated", Table1[[#This Row],[Rating]]&gt;=3.5,"Above Average", Table1[[#This Row],[Rating]]&lt;3.5, "Average or Below")</f>
        <v>Above Average</v>
      </c>
      <c r="L5836" t="str" cm="1">
        <f t="array" ref="L5836">_xlfn.IFS(Table1[[#This Row],[Pages]]&lt;=150,"Very Short",Table1[[#This Row],[Pages]]&lt;=299,"Short",Table1[[#This Row],[Pages]]&lt;=499,"Medium",Table1[[#This Row],[Pages]]&lt;=699,"Long",Table1[[#This Row],[Pages]]&gt;=700,"Epic")</f>
        <v>Short</v>
      </c>
      <c r="M5836" t="str" cm="1">
        <f t="array" ref="M5836">_xlfn.IFS(Table1[[#This Row],[Ratings_Count]]&gt;=1000000,"Mega Popular",Table1[[#This Row],[Ratings_Count]]&gt;=100000,"Popular",Table1[[#This Row],[Ratings_Count]]&gt;=10000,"Mid Popular",Table1[[#This Row],[Ratings_Count]]&lt;10000,"Niche")</f>
        <v>Mid Popular</v>
      </c>
      <c r="N5836" t="str">
        <f>IF(AND(Table1[[#This Row],[Rating]]&gt;=4.2, Table1[[#This Row],[Ratings_Count]]&lt;10000), "Hidden Gem", "Not a Hidden Gem")</f>
        <v>Not a Hidden Gem</v>
      </c>
    </row>
    <row r="5837" spans="1:14" x14ac:dyDescent="0.25">
      <c r="A5837" t="s">
        <v>9605</v>
      </c>
      <c r="B5837" t="s">
        <v>9606</v>
      </c>
      <c r="C5837">
        <v>3.81</v>
      </c>
      <c r="D5837" t="s">
        <v>11</v>
      </c>
      <c r="E5837">
        <v>176</v>
      </c>
      <c r="F5837">
        <v>2590</v>
      </c>
      <c r="G5837">
        <v>127</v>
      </c>
      <c r="H5837">
        <v>1985</v>
      </c>
      <c r="I5837" t="s">
        <v>2025</v>
      </c>
      <c r="J5837" t="s">
        <v>2014</v>
      </c>
      <c r="K5837" t="str" cm="1">
        <f t="array" ref="K5837">_xlfn.IFS(Table1[[#This Row],[Rating]] &gt;=4.5, "Elite",Table1[[#This Row],[Rating]]&gt;=4, "Highly Rated", Table1[[#This Row],[Rating]]&gt;=3.5,"Above Average", Table1[[#This Row],[Rating]]&lt;3.5, "Average or Below")</f>
        <v>Above Average</v>
      </c>
      <c r="L5837" t="str" cm="1">
        <f t="array" ref="L5837">_xlfn.IFS(Table1[[#This Row],[Pages]]&lt;=150,"Very Short",Table1[[#This Row],[Pages]]&lt;=299,"Short",Table1[[#This Row],[Pages]]&lt;=499,"Medium",Table1[[#This Row],[Pages]]&lt;=699,"Long",Table1[[#This Row],[Pages]]&gt;=700,"Epic")</f>
        <v>Short</v>
      </c>
      <c r="M5837" t="str" cm="1">
        <f t="array" ref="M5837">_xlfn.IFS(Table1[[#This Row],[Ratings_Count]]&gt;=1000000,"Mega Popular",Table1[[#This Row],[Ratings_Count]]&gt;=100000,"Popular",Table1[[#This Row],[Ratings_Count]]&gt;=10000,"Mid Popular",Table1[[#This Row],[Ratings_Count]]&lt;10000,"Niche")</f>
        <v>Niche</v>
      </c>
      <c r="N5837" t="str">
        <f>IF(AND(Table1[[#This Row],[Rating]]&gt;=4.2, Table1[[#This Row],[Ratings_Count]]&lt;10000), "Hidden Gem", "Not a Hidden Gem")</f>
        <v>Not a Hidden Gem</v>
      </c>
    </row>
    <row r="5838" spans="1:14" x14ac:dyDescent="0.25">
      <c r="A5838" t="s">
        <v>10019</v>
      </c>
      <c r="B5838" t="s">
        <v>10020</v>
      </c>
      <c r="C5838">
        <v>3.81</v>
      </c>
      <c r="D5838" t="s">
        <v>11</v>
      </c>
      <c r="E5838">
        <v>352</v>
      </c>
      <c r="F5838">
        <v>316</v>
      </c>
      <c r="G5838">
        <v>50</v>
      </c>
      <c r="H5838">
        <v>1994</v>
      </c>
      <c r="I5838" t="s">
        <v>2085</v>
      </c>
      <c r="J5838" t="s">
        <v>2014</v>
      </c>
      <c r="K5838" t="str" cm="1">
        <f t="array" ref="K5838">_xlfn.IFS(Table1[[#This Row],[Rating]] &gt;=4.5, "Elite",Table1[[#This Row],[Rating]]&gt;=4, "Highly Rated", Table1[[#This Row],[Rating]]&gt;=3.5,"Above Average", Table1[[#This Row],[Rating]]&lt;3.5, "Average or Below")</f>
        <v>Above Average</v>
      </c>
      <c r="L5838" t="str" cm="1">
        <f t="array" ref="L5838">_xlfn.IFS(Table1[[#This Row],[Pages]]&lt;=150,"Very Short",Table1[[#This Row],[Pages]]&lt;=299,"Short",Table1[[#This Row],[Pages]]&lt;=499,"Medium",Table1[[#This Row],[Pages]]&lt;=699,"Long",Table1[[#This Row],[Pages]]&gt;=700,"Epic")</f>
        <v>Medium</v>
      </c>
      <c r="M5838" t="str" cm="1">
        <f t="array" ref="M5838">_xlfn.IFS(Table1[[#This Row],[Ratings_Count]]&gt;=1000000,"Mega Popular",Table1[[#This Row],[Ratings_Count]]&gt;=100000,"Popular",Table1[[#This Row],[Ratings_Count]]&gt;=10000,"Mid Popular",Table1[[#This Row],[Ratings_Count]]&lt;10000,"Niche")</f>
        <v>Niche</v>
      </c>
      <c r="N5838" t="str">
        <f>IF(AND(Table1[[#This Row],[Rating]]&gt;=4.2, Table1[[#This Row],[Ratings_Count]]&lt;10000), "Hidden Gem", "Not a Hidden Gem")</f>
        <v>Not a Hidden Gem</v>
      </c>
    </row>
    <row r="5839" spans="1:14" x14ac:dyDescent="0.25">
      <c r="A5839" t="s">
        <v>10168</v>
      </c>
      <c r="B5839" t="s">
        <v>2079</v>
      </c>
      <c r="C5839">
        <v>3.81</v>
      </c>
      <c r="D5839" t="s">
        <v>11</v>
      </c>
      <c r="E5839">
        <v>288</v>
      </c>
      <c r="F5839">
        <v>153</v>
      </c>
      <c r="G5839">
        <v>17</v>
      </c>
      <c r="H5839">
        <v>1990</v>
      </c>
      <c r="I5839" t="s">
        <v>176</v>
      </c>
      <c r="J5839" t="s">
        <v>13</v>
      </c>
      <c r="K5839" t="str" cm="1">
        <f t="array" ref="K5839">_xlfn.IFS(Table1[[#This Row],[Rating]] &gt;=4.5, "Elite",Table1[[#This Row],[Rating]]&gt;=4, "Highly Rated", Table1[[#This Row],[Rating]]&gt;=3.5,"Above Average", Table1[[#This Row],[Rating]]&lt;3.5, "Average or Below")</f>
        <v>Above Average</v>
      </c>
      <c r="L5839" t="str" cm="1">
        <f t="array" ref="L5839">_xlfn.IFS(Table1[[#This Row],[Pages]]&lt;=150,"Very Short",Table1[[#This Row],[Pages]]&lt;=299,"Short",Table1[[#This Row],[Pages]]&lt;=499,"Medium",Table1[[#This Row],[Pages]]&lt;=699,"Long",Table1[[#This Row],[Pages]]&gt;=700,"Epic")</f>
        <v>Short</v>
      </c>
      <c r="M5839" t="str" cm="1">
        <f t="array" ref="M5839">_xlfn.IFS(Table1[[#This Row],[Ratings_Count]]&gt;=1000000,"Mega Popular",Table1[[#This Row],[Ratings_Count]]&gt;=100000,"Popular",Table1[[#This Row],[Ratings_Count]]&gt;=10000,"Mid Popular",Table1[[#This Row],[Ratings_Count]]&lt;10000,"Niche")</f>
        <v>Niche</v>
      </c>
      <c r="N5839" t="str">
        <f>IF(AND(Table1[[#This Row],[Rating]]&gt;=4.2, Table1[[#This Row],[Ratings_Count]]&lt;10000), "Hidden Gem", "Not a Hidden Gem")</f>
        <v>Not a Hidden Gem</v>
      </c>
    </row>
    <row r="5840" spans="1:14" x14ac:dyDescent="0.25">
      <c r="A5840" t="s">
        <v>10280</v>
      </c>
      <c r="B5840" t="s">
        <v>10081</v>
      </c>
      <c r="C5840">
        <v>3.81</v>
      </c>
      <c r="D5840" t="s">
        <v>11</v>
      </c>
      <c r="E5840">
        <v>327</v>
      </c>
      <c r="F5840">
        <v>709</v>
      </c>
      <c r="G5840">
        <v>29</v>
      </c>
      <c r="H5840">
        <v>1969</v>
      </c>
      <c r="I5840" t="s">
        <v>408</v>
      </c>
      <c r="J5840" t="s">
        <v>13</v>
      </c>
      <c r="K5840" t="str" cm="1">
        <f t="array" ref="K5840">_xlfn.IFS(Table1[[#This Row],[Rating]] &gt;=4.5, "Elite",Table1[[#This Row],[Rating]]&gt;=4, "Highly Rated", Table1[[#This Row],[Rating]]&gt;=3.5,"Above Average", Table1[[#This Row],[Rating]]&lt;3.5, "Average or Below")</f>
        <v>Above Average</v>
      </c>
      <c r="L5840" t="str" cm="1">
        <f t="array" ref="L5840">_xlfn.IFS(Table1[[#This Row],[Pages]]&lt;=150,"Very Short",Table1[[#This Row],[Pages]]&lt;=299,"Short",Table1[[#This Row],[Pages]]&lt;=499,"Medium",Table1[[#This Row],[Pages]]&lt;=699,"Long",Table1[[#This Row],[Pages]]&gt;=700,"Epic")</f>
        <v>Medium</v>
      </c>
      <c r="M5840" t="str" cm="1">
        <f t="array" ref="M5840">_xlfn.IFS(Table1[[#This Row],[Ratings_Count]]&gt;=1000000,"Mega Popular",Table1[[#This Row],[Ratings_Count]]&gt;=100000,"Popular",Table1[[#This Row],[Ratings_Count]]&gt;=10000,"Mid Popular",Table1[[#This Row],[Ratings_Count]]&lt;10000,"Niche")</f>
        <v>Niche</v>
      </c>
      <c r="N5840" t="str">
        <f>IF(AND(Table1[[#This Row],[Rating]]&gt;=4.2, Table1[[#This Row],[Ratings_Count]]&lt;10000), "Hidden Gem", "Not a Hidden Gem")</f>
        <v>Not a Hidden Gem</v>
      </c>
    </row>
    <row r="5841" spans="1:14" x14ac:dyDescent="0.25">
      <c r="A5841" t="s">
        <v>10310</v>
      </c>
      <c r="B5841" t="s">
        <v>3964</v>
      </c>
      <c r="C5841">
        <v>3.81</v>
      </c>
      <c r="D5841" t="s">
        <v>11</v>
      </c>
      <c r="E5841">
        <v>161</v>
      </c>
      <c r="F5841">
        <v>167</v>
      </c>
      <c r="G5841">
        <v>9</v>
      </c>
      <c r="H5841">
        <v>1986</v>
      </c>
      <c r="I5841" t="s">
        <v>3338</v>
      </c>
      <c r="J5841" t="s">
        <v>13</v>
      </c>
      <c r="K5841" t="str" cm="1">
        <f t="array" ref="K5841">_xlfn.IFS(Table1[[#This Row],[Rating]] &gt;=4.5, "Elite",Table1[[#This Row],[Rating]]&gt;=4, "Highly Rated", Table1[[#This Row],[Rating]]&gt;=3.5,"Above Average", Table1[[#This Row],[Rating]]&lt;3.5, "Average or Below")</f>
        <v>Above Average</v>
      </c>
      <c r="L5841" t="str" cm="1">
        <f t="array" ref="L5841">_xlfn.IFS(Table1[[#This Row],[Pages]]&lt;=150,"Very Short",Table1[[#This Row],[Pages]]&lt;=299,"Short",Table1[[#This Row],[Pages]]&lt;=499,"Medium",Table1[[#This Row],[Pages]]&lt;=699,"Long",Table1[[#This Row],[Pages]]&gt;=700,"Epic")</f>
        <v>Short</v>
      </c>
      <c r="M5841" t="str" cm="1">
        <f t="array" ref="M5841">_xlfn.IFS(Table1[[#This Row],[Ratings_Count]]&gt;=1000000,"Mega Popular",Table1[[#This Row],[Ratings_Count]]&gt;=100000,"Popular",Table1[[#This Row],[Ratings_Count]]&gt;=10000,"Mid Popular",Table1[[#This Row],[Ratings_Count]]&lt;10000,"Niche")</f>
        <v>Niche</v>
      </c>
      <c r="N5841" t="str">
        <f>IF(AND(Table1[[#This Row],[Rating]]&gt;=4.2, Table1[[#This Row],[Ratings_Count]]&lt;10000), "Hidden Gem", "Not a Hidden Gem")</f>
        <v>Not a Hidden Gem</v>
      </c>
    </row>
    <row r="5842" spans="1:14" x14ac:dyDescent="0.25">
      <c r="A5842" t="s">
        <v>10470</v>
      </c>
      <c r="B5842" t="s">
        <v>6254</v>
      </c>
      <c r="C5842">
        <v>3.81</v>
      </c>
      <c r="D5842" t="s">
        <v>11</v>
      </c>
      <c r="E5842">
        <v>250</v>
      </c>
      <c r="F5842">
        <v>1247</v>
      </c>
      <c r="G5842">
        <v>9</v>
      </c>
      <c r="H5842">
        <v>1991</v>
      </c>
      <c r="I5842" t="s">
        <v>10471</v>
      </c>
      <c r="J5842" t="s">
        <v>13</v>
      </c>
      <c r="K5842" t="str" cm="1">
        <f t="array" ref="K5842">_xlfn.IFS(Table1[[#This Row],[Rating]] &gt;=4.5, "Elite",Table1[[#This Row],[Rating]]&gt;=4, "Highly Rated", Table1[[#This Row],[Rating]]&gt;=3.5,"Above Average", Table1[[#This Row],[Rating]]&lt;3.5, "Average or Below")</f>
        <v>Above Average</v>
      </c>
      <c r="L5842" t="str" cm="1">
        <f t="array" ref="L5842">_xlfn.IFS(Table1[[#This Row],[Pages]]&lt;=150,"Very Short",Table1[[#This Row],[Pages]]&lt;=299,"Short",Table1[[#This Row],[Pages]]&lt;=499,"Medium",Table1[[#This Row],[Pages]]&lt;=699,"Long",Table1[[#This Row],[Pages]]&gt;=700,"Epic")</f>
        <v>Short</v>
      </c>
      <c r="M5842" t="str" cm="1">
        <f t="array" ref="M5842">_xlfn.IFS(Table1[[#This Row],[Ratings_Count]]&gt;=1000000,"Mega Popular",Table1[[#This Row],[Ratings_Count]]&gt;=100000,"Popular",Table1[[#This Row],[Ratings_Count]]&gt;=10000,"Mid Popular",Table1[[#This Row],[Ratings_Count]]&lt;10000,"Niche")</f>
        <v>Niche</v>
      </c>
      <c r="N5842" t="str">
        <f>IF(AND(Table1[[#This Row],[Rating]]&gt;=4.2, Table1[[#This Row],[Ratings_Count]]&lt;10000), "Hidden Gem", "Not a Hidden Gem")</f>
        <v>Not a Hidden Gem</v>
      </c>
    </row>
    <row r="5843" spans="1:14" x14ac:dyDescent="0.25">
      <c r="A5843" t="s">
        <v>10527</v>
      </c>
      <c r="B5843" t="s">
        <v>10528</v>
      </c>
      <c r="C5843">
        <v>3.81</v>
      </c>
      <c r="D5843" t="s">
        <v>11</v>
      </c>
      <c r="E5843">
        <v>263</v>
      </c>
      <c r="F5843">
        <v>64</v>
      </c>
      <c r="G5843">
        <v>8</v>
      </c>
      <c r="H5843">
        <v>1989</v>
      </c>
      <c r="I5843" t="s">
        <v>68</v>
      </c>
      <c r="J5843" t="s">
        <v>13</v>
      </c>
      <c r="K5843" t="str" cm="1">
        <f t="array" ref="K5843">_xlfn.IFS(Table1[[#This Row],[Rating]] &gt;=4.5, "Elite",Table1[[#This Row],[Rating]]&gt;=4, "Highly Rated", Table1[[#This Row],[Rating]]&gt;=3.5,"Above Average", Table1[[#This Row],[Rating]]&lt;3.5, "Average or Below")</f>
        <v>Above Average</v>
      </c>
      <c r="L5843" t="str" cm="1">
        <f t="array" ref="L5843">_xlfn.IFS(Table1[[#This Row],[Pages]]&lt;=150,"Very Short",Table1[[#This Row],[Pages]]&lt;=299,"Short",Table1[[#This Row],[Pages]]&lt;=499,"Medium",Table1[[#This Row],[Pages]]&lt;=699,"Long",Table1[[#This Row],[Pages]]&gt;=700,"Epic")</f>
        <v>Short</v>
      </c>
      <c r="M5843" t="str" cm="1">
        <f t="array" ref="M5843">_xlfn.IFS(Table1[[#This Row],[Ratings_Count]]&gt;=1000000,"Mega Popular",Table1[[#This Row],[Ratings_Count]]&gt;=100000,"Popular",Table1[[#This Row],[Ratings_Count]]&gt;=10000,"Mid Popular",Table1[[#This Row],[Ratings_Count]]&lt;10000,"Niche")</f>
        <v>Niche</v>
      </c>
      <c r="N5843" t="str">
        <f>IF(AND(Table1[[#This Row],[Rating]]&gt;=4.2, Table1[[#This Row],[Ratings_Count]]&lt;10000), "Hidden Gem", "Not a Hidden Gem")</f>
        <v>Not a Hidden Gem</v>
      </c>
    </row>
    <row r="5844" spans="1:14" x14ac:dyDescent="0.25">
      <c r="A5844" t="s">
        <v>10581</v>
      </c>
      <c r="B5844" t="s">
        <v>10582</v>
      </c>
      <c r="C5844">
        <v>3.81</v>
      </c>
      <c r="D5844" t="s">
        <v>11</v>
      </c>
      <c r="E5844">
        <v>344</v>
      </c>
      <c r="F5844">
        <v>82</v>
      </c>
      <c r="G5844">
        <v>2</v>
      </c>
      <c r="H5844">
        <v>1981</v>
      </c>
      <c r="I5844" t="s">
        <v>10583</v>
      </c>
      <c r="J5844" t="s">
        <v>13</v>
      </c>
      <c r="K5844" t="str" cm="1">
        <f t="array" ref="K5844">_xlfn.IFS(Table1[[#This Row],[Rating]] &gt;=4.5, "Elite",Table1[[#This Row],[Rating]]&gt;=4, "Highly Rated", Table1[[#This Row],[Rating]]&gt;=3.5,"Above Average", Table1[[#This Row],[Rating]]&lt;3.5, "Average or Below")</f>
        <v>Above Average</v>
      </c>
      <c r="L5844" t="str" cm="1">
        <f t="array" ref="L5844">_xlfn.IFS(Table1[[#This Row],[Pages]]&lt;=150,"Very Short",Table1[[#This Row],[Pages]]&lt;=299,"Short",Table1[[#This Row],[Pages]]&lt;=499,"Medium",Table1[[#This Row],[Pages]]&lt;=699,"Long",Table1[[#This Row],[Pages]]&gt;=700,"Epic")</f>
        <v>Medium</v>
      </c>
      <c r="M5844" t="str" cm="1">
        <f t="array" ref="M5844">_xlfn.IFS(Table1[[#This Row],[Ratings_Count]]&gt;=1000000,"Mega Popular",Table1[[#This Row],[Ratings_Count]]&gt;=100000,"Popular",Table1[[#This Row],[Ratings_Count]]&gt;=10000,"Mid Popular",Table1[[#This Row],[Ratings_Count]]&lt;10000,"Niche")</f>
        <v>Niche</v>
      </c>
      <c r="N5844" t="str">
        <f>IF(AND(Table1[[#This Row],[Rating]]&gt;=4.2, Table1[[#This Row],[Ratings_Count]]&lt;10000), "Hidden Gem", "Not a Hidden Gem")</f>
        <v>Not a Hidden Gem</v>
      </c>
    </row>
    <row r="5845" spans="1:14" x14ac:dyDescent="0.25">
      <c r="A5845" t="s">
        <v>10962</v>
      </c>
      <c r="B5845" t="s">
        <v>9898</v>
      </c>
      <c r="C5845">
        <v>3.81</v>
      </c>
      <c r="D5845" t="s">
        <v>11</v>
      </c>
      <c r="E5845">
        <v>230</v>
      </c>
      <c r="F5845">
        <v>4198</v>
      </c>
      <c r="G5845">
        <v>300</v>
      </c>
      <c r="H5845">
        <v>1989</v>
      </c>
      <c r="I5845" t="s">
        <v>260</v>
      </c>
      <c r="J5845" t="s">
        <v>13</v>
      </c>
      <c r="K5845" t="str" cm="1">
        <f t="array" ref="K5845">_xlfn.IFS(Table1[[#This Row],[Rating]] &gt;=4.5, "Elite",Table1[[#This Row],[Rating]]&gt;=4, "Highly Rated", Table1[[#This Row],[Rating]]&gt;=3.5,"Above Average", Table1[[#This Row],[Rating]]&lt;3.5, "Average or Below")</f>
        <v>Above Average</v>
      </c>
      <c r="L5845" t="str" cm="1">
        <f t="array" ref="L5845">_xlfn.IFS(Table1[[#This Row],[Pages]]&lt;=150,"Very Short",Table1[[#This Row],[Pages]]&lt;=299,"Short",Table1[[#This Row],[Pages]]&lt;=499,"Medium",Table1[[#This Row],[Pages]]&lt;=699,"Long",Table1[[#This Row],[Pages]]&gt;=700,"Epic")</f>
        <v>Short</v>
      </c>
      <c r="M5845" t="str" cm="1">
        <f t="array" ref="M5845">_xlfn.IFS(Table1[[#This Row],[Ratings_Count]]&gt;=1000000,"Mega Popular",Table1[[#This Row],[Ratings_Count]]&gt;=100000,"Popular",Table1[[#This Row],[Ratings_Count]]&gt;=10000,"Mid Popular",Table1[[#This Row],[Ratings_Count]]&lt;10000,"Niche")</f>
        <v>Niche</v>
      </c>
      <c r="N5845" t="str">
        <f>IF(AND(Table1[[#This Row],[Rating]]&gt;=4.2, Table1[[#This Row],[Ratings_Count]]&lt;10000), "Hidden Gem", "Not a Hidden Gem")</f>
        <v>Not a Hidden Gem</v>
      </c>
    </row>
    <row r="5846" spans="1:14" x14ac:dyDescent="0.25">
      <c r="A5846" t="s">
        <v>11086</v>
      </c>
      <c r="B5846" t="s">
        <v>3830</v>
      </c>
      <c r="C5846">
        <v>3.81</v>
      </c>
      <c r="D5846" t="s">
        <v>11</v>
      </c>
      <c r="E5846">
        <v>208</v>
      </c>
      <c r="F5846">
        <v>1848</v>
      </c>
      <c r="G5846">
        <v>104</v>
      </c>
      <c r="H5846">
        <v>1983</v>
      </c>
      <c r="I5846" t="s">
        <v>8284</v>
      </c>
      <c r="J5846" t="s">
        <v>13</v>
      </c>
      <c r="K5846" t="str" cm="1">
        <f t="array" ref="K5846">_xlfn.IFS(Table1[[#This Row],[Rating]] &gt;=4.5, "Elite",Table1[[#This Row],[Rating]]&gt;=4, "Highly Rated", Table1[[#This Row],[Rating]]&gt;=3.5,"Above Average", Table1[[#This Row],[Rating]]&lt;3.5, "Average or Below")</f>
        <v>Above Average</v>
      </c>
      <c r="L5846" t="str" cm="1">
        <f t="array" ref="L5846">_xlfn.IFS(Table1[[#This Row],[Pages]]&lt;=150,"Very Short",Table1[[#This Row],[Pages]]&lt;=299,"Short",Table1[[#This Row],[Pages]]&lt;=499,"Medium",Table1[[#This Row],[Pages]]&lt;=699,"Long",Table1[[#This Row],[Pages]]&gt;=700,"Epic")</f>
        <v>Short</v>
      </c>
      <c r="M5846" t="str" cm="1">
        <f t="array" ref="M5846">_xlfn.IFS(Table1[[#This Row],[Ratings_Count]]&gt;=1000000,"Mega Popular",Table1[[#This Row],[Ratings_Count]]&gt;=100000,"Popular",Table1[[#This Row],[Ratings_Count]]&gt;=10000,"Mid Popular",Table1[[#This Row],[Ratings_Count]]&lt;10000,"Niche")</f>
        <v>Niche</v>
      </c>
      <c r="N5846" t="str">
        <f>IF(AND(Table1[[#This Row],[Rating]]&gt;=4.2, Table1[[#This Row],[Ratings_Count]]&lt;10000), "Hidden Gem", "Not a Hidden Gem")</f>
        <v>Not a Hidden Gem</v>
      </c>
    </row>
    <row r="5847" spans="1:14" x14ac:dyDescent="0.25">
      <c r="A5847" t="s">
        <v>11106</v>
      </c>
      <c r="B5847" t="s">
        <v>11107</v>
      </c>
      <c r="C5847">
        <v>3.81</v>
      </c>
      <c r="D5847" t="s">
        <v>11</v>
      </c>
      <c r="E5847">
        <v>196</v>
      </c>
      <c r="F5847">
        <v>392</v>
      </c>
      <c r="G5847">
        <v>37</v>
      </c>
      <c r="H5847">
        <v>1985</v>
      </c>
      <c r="I5847" t="s">
        <v>68</v>
      </c>
      <c r="J5847" t="s">
        <v>13</v>
      </c>
      <c r="K5847" t="str" cm="1">
        <f t="array" ref="K5847">_xlfn.IFS(Table1[[#This Row],[Rating]] &gt;=4.5, "Elite",Table1[[#This Row],[Rating]]&gt;=4, "Highly Rated", Table1[[#This Row],[Rating]]&gt;=3.5,"Above Average", Table1[[#This Row],[Rating]]&lt;3.5, "Average or Below")</f>
        <v>Above Average</v>
      </c>
      <c r="L5847" t="str" cm="1">
        <f t="array" ref="L5847">_xlfn.IFS(Table1[[#This Row],[Pages]]&lt;=150,"Very Short",Table1[[#This Row],[Pages]]&lt;=299,"Short",Table1[[#This Row],[Pages]]&lt;=499,"Medium",Table1[[#This Row],[Pages]]&lt;=699,"Long",Table1[[#This Row],[Pages]]&gt;=700,"Epic")</f>
        <v>Short</v>
      </c>
      <c r="M5847" t="str" cm="1">
        <f t="array" ref="M5847">_xlfn.IFS(Table1[[#This Row],[Ratings_Count]]&gt;=1000000,"Mega Popular",Table1[[#This Row],[Ratings_Count]]&gt;=100000,"Popular",Table1[[#This Row],[Ratings_Count]]&gt;=10000,"Mid Popular",Table1[[#This Row],[Ratings_Count]]&lt;10000,"Niche")</f>
        <v>Niche</v>
      </c>
      <c r="N5847" t="str">
        <f>IF(AND(Table1[[#This Row],[Rating]]&gt;=4.2, Table1[[#This Row],[Ratings_Count]]&lt;10000), "Hidden Gem", "Not a Hidden Gem")</f>
        <v>Not a Hidden Gem</v>
      </c>
    </row>
    <row r="5848" spans="1:14" x14ac:dyDescent="0.25">
      <c r="A5848" t="s">
        <v>11254</v>
      </c>
      <c r="B5848" t="s">
        <v>11255</v>
      </c>
      <c r="C5848">
        <v>3.81</v>
      </c>
      <c r="D5848" t="s">
        <v>11</v>
      </c>
      <c r="E5848">
        <v>176</v>
      </c>
      <c r="F5848">
        <v>227</v>
      </c>
      <c r="G5848">
        <v>8</v>
      </c>
      <c r="H5848">
        <v>1993</v>
      </c>
      <c r="I5848" t="s">
        <v>3901</v>
      </c>
      <c r="J5848" t="s">
        <v>13</v>
      </c>
      <c r="K5848" t="str" cm="1">
        <f t="array" ref="K5848">_xlfn.IFS(Table1[[#This Row],[Rating]] &gt;=4.5, "Elite",Table1[[#This Row],[Rating]]&gt;=4, "Highly Rated", Table1[[#This Row],[Rating]]&gt;=3.5,"Above Average", Table1[[#This Row],[Rating]]&lt;3.5, "Average or Below")</f>
        <v>Above Average</v>
      </c>
      <c r="L5848" t="str" cm="1">
        <f t="array" ref="L5848">_xlfn.IFS(Table1[[#This Row],[Pages]]&lt;=150,"Very Short",Table1[[#This Row],[Pages]]&lt;=299,"Short",Table1[[#This Row],[Pages]]&lt;=499,"Medium",Table1[[#This Row],[Pages]]&lt;=699,"Long",Table1[[#This Row],[Pages]]&gt;=700,"Epic")</f>
        <v>Short</v>
      </c>
      <c r="M5848" t="str" cm="1">
        <f t="array" ref="M5848">_xlfn.IFS(Table1[[#This Row],[Ratings_Count]]&gt;=1000000,"Mega Popular",Table1[[#This Row],[Ratings_Count]]&gt;=100000,"Popular",Table1[[#This Row],[Ratings_Count]]&gt;=10000,"Mid Popular",Table1[[#This Row],[Ratings_Count]]&lt;10000,"Niche")</f>
        <v>Niche</v>
      </c>
      <c r="N5848" t="str">
        <f>IF(AND(Table1[[#This Row],[Rating]]&gt;=4.2, Table1[[#This Row],[Ratings_Count]]&lt;10000), "Hidden Gem", "Not a Hidden Gem")</f>
        <v>Not a Hidden Gem</v>
      </c>
    </row>
    <row r="5849" spans="1:14" x14ac:dyDescent="0.25">
      <c r="A5849" t="s">
        <v>11490</v>
      </c>
      <c r="B5849" t="s">
        <v>3416</v>
      </c>
      <c r="C5849">
        <v>3.81</v>
      </c>
      <c r="D5849" t="s">
        <v>11</v>
      </c>
      <c r="E5849">
        <v>772</v>
      </c>
      <c r="F5849">
        <v>212</v>
      </c>
      <c r="G5849">
        <v>15</v>
      </c>
      <c r="H5849">
        <v>1994</v>
      </c>
      <c r="I5849" t="s">
        <v>1871</v>
      </c>
      <c r="J5849" t="s">
        <v>13</v>
      </c>
      <c r="K5849" t="str" cm="1">
        <f t="array" ref="K5849">_xlfn.IFS(Table1[[#This Row],[Rating]] &gt;=4.5, "Elite",Table1[[#This Row],[Rating]]&gt;=4, "Highly Rated", Table1[[#This Row],[Rating]]&gt;=3.5,"Above Average", Table1[[#This Row],[Rating]]&lt;3.5, "Average or Below")</f>
        <v>Above Average</v>
      </c>
      <c r="L5849" t="str" cm="1">
        <f t="array" ref="L5849">_xlfn.IFS(Table1[[#This Row],[Pages]]&lt;=150,"Very Short",Table1[[#This Row],[Pages]]&lt;=299,"Short",Table1[[#This Row],[Pages]]&lt;=499,"Medium",Table1[[#This Row],[Pages]]&lt;=699,"Long",Table1[[#This Row],[Pages]]&gt;=700,"Epic")</f>
        <v>Epic</v>
      </c>
      <c r="M5849" t="str" cm="1">
        <f t="array" ref="M5849">_xlfn.IFS(Table1[[#This Row],[Ratings_Count]]&gt;=1000000,"Mega Popular",Table1[[#This Row],[Ratings_Count]]&gt;=100000,"Popular",Table1[[#This Row],[Ratings_Count]]&gt;=10000,"Mid Popular",Table1[[#This Row],[Ratings_Count]]&lt;10000,"Niche")</f>
        <v>Niche</v>
      </c>
      <c r="N5849" t="str">
        <f>IF(AND(Table1[[#This Row],[Rating]]&gt;=4.2, Table1[[#This Row],[Ratings_Count]]&lt;10000), "Hidden Gem", "Not a Hidden Gem")</f>
        <v>Not a Hidden Gem</v>
      </c>
    </row>
    <row r="5850" spans="1:14" x14ac:dyDescent="0.25">
      <c r="A5850" t="s">
        <v>11503</v>
      </c>
      <c r="B5850" t="s">
        <v>4423</v>
      </c>
      <c r="C5850">
        <v>3.81</v>
      </c>
      <c r="D5850" t="s">
        <v>11</v>
      </c>
      <c r="E5850">
        <v>250</v>
      </c>
      <c r="F5850">
        <v>232</v>
      </c>
      <c r="G5850">
        <v>25</v>
      </c>
      <c r="H5850">
        <v>1994</v>
      </c>
      <c r="I5850" t="s">
        <v>402</v>
      </c>
      <c r="J5850" t="s">
        <v>13</v>
      </c>
      <c r="K5850" t="str" cm="1">
        <f t="array" ref="K5850">_xlfn.IFS(Table1[[#This Row],[Rating]] &gt;=4.5, "Elite",Table1[[#This Row],[Rating]]&gt;=4, "Highly Rated", Table1[[#This Row],[Rating]]&gt;=3.5,"Above Average", Table1[[#This Row],[Rating]]&lt;3.5, "Average or Below")</f>
        <v>Above Average</v>
      </c>
      <c r="L5850" t="str" cm="1">
        <f t="array" ref="L5850">_xlfn.IFS(Table1[[#This Row],[Pages]]&lt;=150,"Very Short",Table1[[#This Row],[Pages]]&lt;=299,"Short",Table1[[#This Row],[Pages]]&lt;=499,"Medium",Table1[[#This Row],[Pages]]&lt;=699,"Long",Table1[[#This Row],[Pages]]&gt;=700,"Epic")</f>
        <v>Short</v>
      </c>
      <c r="M5850" t="str" cm="1">
        <f t="array" ref="M5850">_xlfn.IFS(Table1[[#This Row],[Ratings_Count]]&gt;=1000000,"Mega Popular",Table1[[#This Row],[Ratings_Count]]&gt;=100000,"Popular",Table1[[#This Row],[Ratings_Count]]&gt;=10000,"Mid Popular",Table1[[#This Row],[Ratings_Count]]&lt;10000,"Niche")</f>
        <v>Niche</v>
      </c>
      <c r="N5850" t="str">
        <f>IF(AND(Table1[[#This Row],[Rating]]&gt;=4.2, Table1[[#This Row],[Ratings_Count]]&lt;10000), "Hidden Gem", "Not a Hidden Gem")</f>
        <v>Not a Hidden Gem</v>
      </c>
    </row>
    <row r="5851" spans="1:14" x14ac:dyDescent="0.25">
      <c r="A5851" t="s">
        <v>11508</v>
      </c>
      <c r="B5851" t="s">
        <v>3830</v>
      </c>
      <c r="C5851">
        <v>3.81</v>
      </c>
      <c r="D5851" t="s">
        <v>11</v>
      </c>
      <c r="E5851">
        <v>336</v>
      </c>
      <c r="F5851">
        <v>1597</v>
      </c>
      <c r="G5851">
        <v>133</v>
      </c>
      <c r="H5851">
        <v>1994</v>
      </c>
      <c r="I5851" t="s">
        <v>8284</v>
      </c>
      <c r="J5851" t="s">
        <v>13</v>
      </c>
      <c r="K5851" t="str" cm="1">
        <f t="array" ref="K5851">_xlfn.IFS(Table1[[#This Row],[Rating]] &gt;=4.5, "Elite",Table1[[#This Row],[Rating]]&gt;=4, "Highly Rated", Table1[[#This Row],[Rating]]&gt;=3.5,"Above Average", Table1[[#This Row],[Rating]]&lt;3.5, "Average or Below")</f>
        <v>Above Average</v>
      </c>
      <c r="L5851" t="str" cm="1">
        <f t="array" ref="L5851">_xlfn.IFS(Table1[[#This Row],[Pages]]&lt;=150,"Very Short",Table1[[#This Row],[Pages]]&lt;=299,"Short",Table1[[#This Row],[Pages]]&lt;=499,"Medium",Table1[[#This Row],[Pages]]&lt;=699,"Long",Table1[[#This Row],[Pages]]&gt;=700,"Epic")</f>
        <v>Medium</v>
      </c>
      <c r="M5851" t="str" cm="1">
        <f t="array" ref="M5851">_xlfn.IFS(Table1[[#This Row],[Ratings_Count]]&gt;=1000000,"Mega Popular",Table1[[#This Row],[Ratings_Count]]&gt;=100000,"Popular",Table1[[#This Row],[Ratings_Count]]&gt;=10000,"Mid Popular",Table1[[#This Row],[Ratings_Count]]&lt;10000,"Niche")</f>
        <v>Niche</v>
      </c>
      <c r="N5851" t="str">
        <f>IF(AND(Table1[[#This Row],[Rating]]&gt;=4.2, Table1[[#This Row],[Ratings_Count]]&lt;10000), "Hidden Gem", "Not a Hidden Gem")</f>
        <v>Not a Hidden Gem</v>
      </c>
    </row>
    <row r="5852" spans="1:14" x14ac:dyDescent="0.25">
      <c r="A5852" t="s">
        <v>11547</v>
      </c>
      <c r="B5852" t="s">
        <v>1888</v>
      </c>
      <c r="C5852">
        <v>3.81</v>
      </c>
      <c r="D5852" t="s">
        <v>11</v>
      </c>
      <c r="E5852">
        <v>307</v>
      </c>
      <c r="F5852">
        <v>14904</v>
      </c>
      <c r="G5852">
        <v>291</v>
      </c>
      <c r="H5852">
        <v>1994</v>
      </c>
      <c r="I5852" t="s">
        <v>75</v>
      </c>
      <c r="J5852" t="s">
        <v>13</v>
      </c>
      <c r="K5852" t="str" cm="1">
        <f t="array" ref="K5852">_xlfn.IFS(Table1[[#This Row],[Rating]] &gt;=4.5, "Elite",Table1[[#This Row],[Rating]]&gt;=4, "Highly Rated", Table1[[#This Row],[Rating]]&gt;=3.5,"Above Average", Table1[[#This Row],[Rating]]&lt;3.5, "Average or Below")</f>
        <v>Above Average</v>
      </c>
      <c r="L5852" t="str" cm="1">
        <f t="array" ref="L5852">_xlfn.IFS(Table1[[#This Row],[Pages]]&lt;=150,"Very Short",Table1[[#This Row],[Pages]]&lt;=299,"Short",Table1[[#This Row],[Pages]]&lt;=499,"Medium",Table1[[#This Row],[Pages]]&lt;=699,"Long",Table1[[#This Row],[Pages]]&gt;=700,"Epic")</f>
        <v>Medium</v>
      </c>
      <c r="M5852" t="str" cm="1">
        <f t="array" ref="M5852">_xlfn.IFS(Table1[[#This Row],[Ratings_Count]]&gt;=1000000,"Mega Popular",Table1[[#This Row],[Ratings_Count]]&gt;=100000,"Popular",Table1[[#This Row],[Ratings_Count]]&gt;=10000,"Mid Popular",Table1[[#This Row],[Ratings_Count]]&lt;10000,"Niche")</f>
        <v>Mid Popular</v>
      </c>
      <c r="N5852" t="str">
        <f>IF(AND(Table1[[#This Row],[Rating]]&gt;=4.2, Table1[[#This Row],[Ratings_Count]]&lt;10000), "Hidden Gem", "Not a Hidden Gem")</f>
        <v>Not a Hidden Gem</v>
      </c>
    </row>
    <row r="5853" spans="1:14" x14ac:dyDescent="0.25">
      <c r="A5853" t="s">
        <v>11762</v>
      </c>
      <c r="B5853" t="s">
        <v>11763</v>
      </c>
      <c r="C5853">
        <v>3.81</v>
      </c>
      <c r="D5853" t="s">
        <v>11</v>
      </c>
      <c r="E5853">
        <v>232</v>
      </c>
      <c r="F5853">
        <v>663</v>
      </c>
      <c r="G5853">
        <v>48</v>
      </c>
      <c r="H5853">
        <v>1996</v>
      </c>
      <c r="I5853" t="s">
        <v>208</v>
      </c>
      <c r="J5853" t="s">
        <v>13</v>
      </c>
      <c r="K5853" t="str" cm="1">
        <f t="array" ref="K5853">_xlfn.IFS(Table1[[#This Row],[Rating]] &gt;=4.5, "Elite",Table1[[#This Row],[Rating]]&gt;=4, "Highly Rated", Table1[[#This Row],[Rating]]&gt;=3.5,"Above Average", Table1[[#This Row],[Rating]]&lt;3.5, "Average or Below")</f>
        <v>Above Average</v>
      </c>
      <c r="L5853" t="str" cm="1">
        <f t="array" ref="L5853">_xlfn.IFS(Table1[[#This Row],[Pages]]&lt;=150,"Very Short",Table1[[#This Row],[Pages]]&lt;=299,"Short",Table1[[#This Row],[Pages]]&lt;=499,"Medium",Table1[[#This Row],[Pages]]&lt;=699,"Long",Table1[[#This Row],[Pages]]&gt;=700,"Epic")</f>
        <v>Short</v>
      </c>
      <c r="M5853" t="str" cm="1">
        <f t="array" ref="M5853">_xlfn.IFS(Table1[[#This Row],[Ratings_Count]]&gt;=1000000,"Mega Popular",Table1[[#This Row],[Ratings_Count]]&gt;=100000,"Popular",Table1[[#This Row],[Ratings_Count]]&gt;=10000,"Mid Popular",Table1[[#This Row],[Ratings_Count]]&lt;10000,"Niche")</f>
        <v>Niche</v>
      </c>
      <c r="N5853" t="str">
        <f>IF(AND(Table1[[#This Row],[Rating]]&gt;=4.2, Table1[[#This Row],[Ratings_Count]]&lt;10000), "Hidden Gem", "Not a Hidden Gem")</f>
        <v>Not a Hidden Gem</v>
      </c>
    </row>
    <row r="5854" spans="1:14" x14ac:dyDescent="0.25">
      <c r="A5854" t="s">
        <v>11829</v>
      </c>
      <c r="B5854" t="s">
        <v>4426</v>
      </c>
      <c r="C5854">
        <v>3.81</v>
      </c>
      <c r="D5854" t="s">
        <v>11</v>
      </c>
      <c r="E5854">
        <v>246</v>
      </c>
      <c r="F5854">
        <v>36446</v>
      </c>
      <c r="G5854">
        <v>1486</v>
      </c>
      <c r="H5854">
        <v>1996</v>
      </c>
      <c r="I5854" t="s">
        <v>11830</v>
      </c>
      <c r="J5854" t="s">
        <v>13</v>
      </c>
      <c r="K5854" t="str" cm="1">
        <f t="array" ref="K5854">_xlfn.IFS(Table1[[#This Row],[Rating]] &gt;=4.5, "Elite",Table1[[#This Row],[Rating]]&gt;=4, "Highly Rated", Table1[[#This Row],[Rating]]&gt;=3.5,"Above Average", Table1[[#This Row],[Rating]]&lt;3.5, "Average or Below")</f>
        <v>Above Average</v>
      </c>
      <c r="L5854" t="str" cm="1">
        <f t="array" ref="L5854">_xlfn.IFS(Table1[[#This Row],[Pages]]&lt;=150,"Very Short",Table1[[#This Row],[Pages]]&lt;=299,"Short",Table1[[#This Row],[Pages]]&lt;=499,"Medium",Table1[[#This Row],[Pages]]&lt;=699,"Long",Table1[[#This Row],[Pages]]&gt;=700,"Epic")</f>
        <v>Short</v>
      </c>
      <c r="M5854" t="str" cm="1">
        <f t="array" ref="M5854">_xlfn.IFS(Table1[[#This Row],[Ratings_Count]]&gt;=1000000,"Mega Popular",Table1[[#This Row],[Ratings_Count]]&gt;=100000,"Popular",Table1[[#This Row],[Ratings_Count]]&gt;=10000,"Mid Popular",Table1[[#This Row],[Ratings_Count]]&lt;10000,"Niche")</f>
        <v>Mid Popular</v>
      </c>
      <c r="N5854" t="str">
        <f>IF(AND(Table1[[#This Row],[Rating]]&gt;=4.2, Table1[[#This Row],[Ratings_Count]]&lt;10000), "Hidden Gem", "Not a Hidden Gem")</f>
        <v>Not a Hidden Gem</v>
      </c>
    </row>
    <row r="5855" spans="1:14" x14ac:dyDescent="0.25">
      <c r="A5855" t="s">
        <v>12544</v>
      </c>
      <c r="B5855" t="s">
        <v>9992</v>
      </c>
      <c r="C5855">
        <v>3.81</v>
      </c>
      <c r="D5855" t="s">
        <v>12134</v>
      </c>
      <c r="E5855">
        <v>283</v>
      </c>
      <c r="F5855">
        <v>416</v>
      </c>
      <c r="G5855">
        <v>34</v>
      </c>
      <c r="H5855">
        <v>2005</v>
      </c>
      <c r="I5855" t="s">
        <v>12545</v>
      </c>
      <c r="J5855" t="s">
        <v>13</v>
      </c>
      <c r="K5855" t="str" cm="1">
        <f t="array" ref="K5855">_xlfn.IFS(Table1[[#This Row],[Rating]] &gt;=4.5, "Elite",Table1[[#This Row],[Rating]]&gt;=4, "Highly Rated", Table1[[#This Row],[Rating]]&gt;=3.5,"Above Average", Table1[[#This Row],[Rating]]&lt;3.5, "Average or Below")</f>
        <v>Above Average</v>
      </c>
      <c r="L5855" t="str" cm="1">
        <f t="array" ref="L5855">_xlfn.IFS(Table1[[#This Row],[Pages]]&lt;=150,"Very Short",Table1[[#This Row],[Pages]]&lt;=299,"Short",Table1[[#This Row],[Pages]]&lt;=499,"Medium",Table1[[#This Row],[Pages]]&lt;=699,"Long",Table1[[#This Row],[Pages]]&gt;=700,"Epic")</f>
        <v>Short</v>
      </c>
      <c r="M5855" t="str" cm="1">
        <f t="array" ref="M5855">_xlfn.IFS(Table1[[#This Row],[Ratings_Count]]&gt;=1000000,"Mega Popular",Table1[[#This Row],[Ratings_Count]]&gt;=100000,"Popular",Table1[[#This Row],[Ratings_Count]]&gt;=10000,"Mid Popular",Table1[[#This Row],[Ratings_Count]]&lt;10000,"Niche")</f>
        <v>Niche</v>
      </c>
      <c r="N5855" t="str">
        <f>IF(AND(Table1[[#This Row],[Rating]]&gt;=4.2, Table1[[#This Row],[Ratings_Count]]&lt;10000), "Hidden Gem", "Not a Hidden Gem")</f>
        <v>Not a Hidden Gem</v>
      </c>
    </row>
    <row r="5856" spans="1:14" x14ac:dyDescent="0.25">
      <c r="A5856" t="s">
        <v>12548</v>
      </c>
      <c r="B5856" t="s">
        <v>12549</v>
      </c>
      <c r="C5856">
        <v>3.81</v>
      </c>
      <c r="D5856" t="s">
        <v>12134</v>
      </c>
      <c r="E5856">
        <v>289</v>
      </c>
      <c r="F5856">
        <v>103</v>
      </c>
      <c r="G5856">
        <v>14</v>
      </c>
      <c r="H5856">
        <v>2005</v>
      </c>
      <c r="I5856" t="s">
        <v>2137</v>
      </c>
      <c r="J5856" t="s">
        <v>2014</v>
      </c>
      <c r="K5856" t="str" cm="1">
        <f t="array" ref="K5856">_xlfn.IFS(Table1[[#This Row],[Rating]] &gt;=4.5, "Elite",Table1[[#This Row],[Rating]]&gt;=4, "Highly Rated", Table1[[#This Row],[Rating]]&gt;=3.5,"Above Average", Table1[[#This Row],[Rating]]&lt;3.5, "Average or Below")</f>
        <v>Above Average</v>
      </c>
      <c r="L5856" t="str" cm="1">
        <f t="array" ref="L5856">_xlfn.IFS(Table1[[#This Row],[Pages]]&lt;=150,"Very Short",Table1[[#This Row],[Pages]]&lt;=299,"Short",Table1[[#This Row],[Pages]]&lt;=499,"Medium",Table1[[#This Row],[Pages]]&lt;=699,"Long",Table1[[#This Row],[Pages]]&gt;=700,"Epic")</f>
        <v>Short</v>
      </c>
      <c r="M5856" t="str" cm="1">
        <f t="array" ref="M5856">_xlfn.IFS(Table1[[#This Row],[Ratings_Count]]&gt;=1000000,"Mega Popular",Table1[[#This Row],[Ratings_Count]]&gt;=100000,"Popular",Table1[[#This Row],[Ratings_Count]]&gt;=10000,"Mid Popular",Table1[[#This Row],[Ratings_Count]]&lt;10000,"Niche")</f>
        <v>Niche</v>
      </c>
      <c r="N5856" t="str">
        <f>IF(AND(Table1[[#This Row],[Rating]]&gt;=4.2, Table1[[#This Row],[Ratings_Count]]&lt;10000), "Hidden Gem", "Not a Hidden Gem")</f>
        <v>Not a Hidden Gem</v>
      </c>
    </row>
    <row r="5857" spans="1:14" x14ac:dyDescent="0.25">
      <c r="A5857" t="s">
        <v>12647</v>
      </c>
      <c r="B5857" t="s">
        <v>237</v>
      </c>
      <c r="C5857">
        <v>3.81</v>
      </c>
      <c r="D5857" t="s">
        <v>12134</v>
      </c>
      <c r="E5857">
        <v>384</v>
      </c>
      <c r="F5857">
        <v>68</v>
      </c>
      <c r="G5857">
        <v>5</v>
      </c>
      <c r="H5857">
        <v>2005</v>
      </c>
      <c r="I5857" t="s">
        <v>9208</v>
      </c>
      <c r="J5857" t="s">
        <v>13</v>
      </c>
      <c r="K5857" t="str" cm="1">
        <f t="array" ref="K5857">_xlfn.IFS(Table1[[#This Row],[Rating]] &gt;=4.5, "Elite",Table1[[#This Row],[Rating]]&gt;=4, "Highly Rated", Table1[[#This Row],[Rating]]&gt;=3.5,"Above Average", Table1[[#This Row],[Rating]]&lt;3.5, "Average or Below")</f>
        <v>Above Average</v>
      </c>
      <c r="L5857" t="str" cm="1">
        <f t="array" ref="L5857">_xlfn.IFS(Table1[[#This Row],[Pages]]&lt;=150,"Very Short",Table1[[#This Row],[Pages]]&lt;=299,"Short",Table1[[#This Row],[Pages]]&lt;=499,"Medium",Table1[[#This Row],[Pages]]&lt;=699,"Long",Table1[[#This Row],[Pages]]&gt;=700,"Epic")</f>
        <v>Medium</v>
      </c>
      <c r="M5857" t="str" cm="1">
        <f t="array" ref="M5857">_xlfn.IFS(Table1[[#This Row],[Ratings_Count]]&gt;=1000000,"Mega Popular",Table1[[#This Row],[Ratings_Count]]&gt;=100000,"Popular",Table1[[#This Row],[Ratings_Count]]&gt;=10000,"Mid Popular",Table1[[#This Row],[Ratings_Count]]&lt;10000,"Niche")</f>
        <v>Niche</v>
      </c>
      <c r="N5857" t="str">
        <f>IF(AND(Table1[[#This Row],[Rating]]&gt;=4.2, Table1[[#This Row],[Ratings_Count]]&lt;10000), "Hidden Gem", "Not a Hidden Gem")</f>
        <v>Not a Hidden Gem</v>
      </c>
    </row>
    <row r="5858" spans="1:14" x14ac:dyDescent="0.25">
      <c r="A5858" t="s">
        <v>12665</v>
      </c>
      <c r="B5858" t="s">
        <v>12666</v>
      </c>
      <c r="C5858">
        <v>3.81</v>
      </c>
      <c r="D5858" t="s">
        <v>12134</v>
      </c>
      <c r="E5858">
        <v>532</v>
      </c>
      <c r="F5858">
        <v>367</v>
      </c>
      <c r="G5858">
        <v>73</v>
      </c>
      <c r="H5858">
        <v>2004</v>
      </c>
      <c r="I5858" t="s">
        <v>5399</v>
      </c>
      <c r="J5858" t="s">
        <v>13</v>
      </c>
      <c r="K5858" t="str" cm="1">
        <f t="array" ref="K5858">_xlfn.IFS(Table1[[#This Row],[Rating]] &gt;=4.5, "Elite",Table1[[#This Row],[Rating]]&gt;=4, "Highly Rated", Table1[[#This Row],[Rating]]&gt;=3.5,"Above Average", Table1[[#This Row],[Rating]]&lt;3.5, "Average or Below")</f>
        <v>Above Average</v>
      </c>
      <c r="L5858" t="str" cm="1">
        <f t="array" ref="L5858">_xlfn.IFS(Table1[[#This Row],[Pages]]&lt;=150,"Very Short",Table1[[#This Row],[Pages]]&lt;=299,"Short",Table1[[#This Row],[Pages]]&lt;=499,"Medium",Table1[[#This Row],[Pages]]&lt;=699,"Long",Table1[[#This Row],[Pages]]&gt;=700,"Epic")</f>
        <v>Long</v>
      </c>
      <c r="M5858" t="str" cm="1">
        <f t="array" ref="M5858">_xlfn.IFS(Table1[[#This Row],[Ratings_Count]]&gt;=1000000,"Mega Popular",Table1[[#This Row],[Ratings_Count]]&gt;=100000,"Popular",Table1[[#This Row],[Ratings_Count]]&gt;=10000,"Mid Popular",Table1[[#This Row],[Ratings_Count]]&lt;10000,"Niche")</f>
        <v>Niche</v>
      </c>
      <c r="N5858" t="str">
        <f>IF(AND(Table1[[#This Row],[Rating]]&gt;=4.2, Table1[[#This Row],[Ratings_Count]]&lt;10000), "Hidden Gem", "Not a Hidden Gem")</f>
        <v>Not a Hidden Gem</v>
      </c>
    </row>
    <row r="5859" spans="1:14" x14ac:dyDescent="0.25">
      <c r="A5859" t="s">
        <v>12745</v>
      </c>
      <c r="B5859" t="s">
        <v>1196</v>
      </c>
      <c r="C5859">
        <v>3.81</v>
      </c>
      <c r="D5859" t="s">
        <v>12134</v>
      </c>
      <c r="E5859">
        <v>421</v>
      </c>
      <c r="F5859">
        <v>25235</v>
      </c>
      <c r="G5859">
        <v>723</v>
      </c>
      <c r="H5859">
        <v>2004</v>
      </c>
      <c r="I5859" t="s">
        <v>1197</v>
      </c>
      <c r="J5859" t="s">
        <v>13</v>
      </c>
      <c r="K5859" t="str" cm="1">
        <f t="array" ref="K5859">_xlfn.IFS(Table1[[#This Row],[Rating]] &gt;=4.5, "Elite",Table1[[#This Row],[Rating]]&gt;=4, "Highly Rated", Table1[[#This Row],[Rating]]&gt;=3.5,"Above Average", Table1[[#This Row],[Rating]]&lt;3.5, "Average or Below")</f>
        <v>Above Average</v>
      </c>
      <c r="L5859" t="str" cm="1">
        <f t="array" ref="L5859">_xlfn.IFS(Table1[[#This Row],[Pages]]&lt;=150,"Very Short",Table1[[#This Row],[Pages]]&lt;=299,"Short",Table1[[#This Row],[Pages]]&lt;=499,"Medium",Table1[[#This Row],[Pages]]&lt;=699,"Long",Table1[[#This Row],[Pages]]&gt;=700,"Epic")</f>
        <v>Medium</v>
      </c>
      <c r="M5859" t="str" cm="1">
        <f t="array" ref="M5859">_xlfn.IFS(Table1[[#This Row],[Ratings_Count]]&gt;=1000000,"Mega Popular",Table1[[#This Row],[Ratings_Count]]&gt;=100000,"Popular",Table1[[#This Row],[Ratings_Count]]&gt;=10000,"Mid Popular",Table1[[#This Row],[Ratings_Count]]&lt;10000,"Niche")</f>
        <v>Mid Popular</v>
      </c>
      <c r="N5859" t="str">
        <f>IF(AND(Table1[[#This Row],[Rating]]&gt;=4.2, Table1[[#This Row],[Ratings_Count]]&lt;10000), "Hidden Gem", "Not a Hidden Gem")</f>
        <v>Not a Hidden Gem</v>
      </c>
    </row>
    <row r="5860" spans="1:14" x14ac:dyDescent="0.25">
      <c r="A5860" t="s">
        <v>12850</v>
      </c>
      <c r="B5860" t="s">
        <v>489</v>
      </c>
      <c r="C5860">
        <v>3.81</v>
      </c>
      <c r="D5860" t="s">
        <v>12134</v>
      </c>
      <c r="E5860">
        <v>528</v>
      </c>
      <c r="F5860">
        <v>35784</v>
      </c>
      <c r="G5860">
        <v>686</v>
      </c>
      <c r="H5860">
        <v>2003</v>
      </c>
      <c r="I5860" t="s">
        <v>2208</v>
      </c>
      <c r="J5860" t="s">
        <v>2014</v>
      </c>
      <c r="K5860" t="str" cm="1">
        <f t="array" ref="K5860">_xlfn.IFS(Table1[[#This Row],[Rating]] &gt;=4.5, "Elite",Table1[[#This Row],[Rating]]&gt;=4, "Highly Rated", Table1[[#This Row],[Rating]]&gt;=3.5,"Above Average", Table1[[#This Row],[Rating]]&lt;3.5, "Average or Below")</f>
        <v>Above Average</v>
      </c>
      <c r="L5860" t="str" cm="1">
        <f t="array" ref="L5860">_xlfn.IFS(Table1[[#This Row],[Pages]]&lt;=150,"Very Short",Table1[[#This Row],[Pages]]&lt;=299,"Short",Table1[[#This Row],[Pages]]&lt;=499,"Medium",Table1[[#This Row],[Pages]]&lt;=699,"Long",Table1[[#This Row],[Pages]]&gt;=700,"Epic")</f>
        <v>Long</v>
      </c>
      <c r="M5860" t="str" cm="1">
        <f t="array" ref="M5860">_xlfn.IFS(Table1[[#This Row],[Ratings_Count]]&gt;=1000000,"Mega Popular",Table1[[#This Row],[Ratings_Count]]&gt;=100000,"Popular",Table1[[#This Row],[Ratings_Count]]&gt;=10000,"Mid Popular",Table1[[#This Row],[Ratings_Count]]&lt;10000,"Niche")</f>
        <v>Mid Popular</v>
      </c>
      <c r="N5860" t="str">
        <f>IF(AND(Table1[[#This Row],[Rating]]&gt;=4.2, Table1[[#This Row],[Ratings_Count]]&lt;10000), "Hidden Gem", "Not a Hidden Gem")</f>
        <v>Not a Hidden Gem</v>
      </c>
    </row>
    <row r="5861" spans="1:14" x14ac:dyDescent="0.25">
      <c r="A5861" t="s">
        <v>12911</v>
      </c>
      <c r="B5861" t="s">
        <v>12912</v>
      </c>
      <c r="C5861">
        <v>3.81</v>
      </c>
      <c r="D5861" t="s">
        <v>12134</v>
      </c>
      <c r="E5861">
        <v>144</v>
      </c>
      <c r="F5861">
        <v>914</v>
      </c>
      <c r="G5861">
        <v>92</v>
      </c>
      <c r="H5861">
        <v>2003</v>
      </c>
      <c r="I5861" t="s">
        <v>2025</v>
      </c>
      <c r="J5861" t="s">
        <v>2014</v>
      </c>
      <c r="K5861" t="str" cm="1">
        <f t="array" ref="K5861">_xlfn.IFS(Table1[[#This Row],[Rating]] &gt;=4.5, "Elite",Table1[[#This Row],[Rating]]&gt;=4, "Highly Rated", Table1[[#This Row],[Rating]]&gt;=3.5,"Above Average", Table1[[#This Row],[Rating]]&lt;3.5, "Average or Below")</f>
        <v>Above Average</v>
      </c>
      <c r="L5861" t="str" cm="1">
        <f t="array" ref="L5861">_xlfn.IFS(Table1[[#This Row],[Pages]]&lt;=150,"Very Short",Table1[[#This Row],[Pages]]&lt;=299,"Short",Table1[[#This Row],[Pages]]&lt;=499,"Medium",Table1[[#This Row],[Pages]]&lt;=699,"Long",Table1[[#This Row],[Pages]]&gt;=700,"Epic")</f>
        <v>Very Short</v>
      </c>
      <c r="M5861" t="str" cm="1">
        <f t="array" ref="M5861">_xlfn.IFS(Table1[[#This Row],[Ratings_Count]]&gt;=1000000,"Mega Popular",Table1[[#This Row],[Ratings_Count]]&gt;=100000,"Popular",Table1[[#This Row],[Ratings_Count]]&gt;=10000,"Mid Popular",Table1[[#This Row],[Ratings_Count]]&lt;10000,"Niche")</f>
        <v>Niche</v>
      </c>
      <c r="N5861" t="str">
        <f>IF(AND(Table1[[#This Row],[Rating]]&gt;=4.2, Table1[[#This Row],[Ratings_Count]]&lt;10000), "Hidden Gem", "Not a Hidden Gem")</f>
        <v>Not a Hidden Gem</v>
      </c>
    </row>
    <row r="5862" spans="1:14" x14ac:dyDescent="0.25">
      <c r="A5862" t="s">
        <v>13019</v>
      </c>
      <c r="B5862" t="s">
        <v>13020</v>
      </c>
      <c r="C5862">
        <v>3.81</v>
      </c>
      <c r="D5862" t="s">
        <v>12134</v>
      </c>
      <c r="E5862">
        <v>348</v>
      </c>
      <c r="F5862">
        <v>165</v>
      </c>
      <c r="G5862">
        <v>24</v>
      </c>
      <c r="H5862">
        <v>2007</v>
      </c>
      <c r="I5862" t="s">
        <v>13021</v>
      </c>
      <c r="J5862" t="s">
        <v>13</v>
      </c>
      <c r="K5862" t="str" cm="1">
        <f t="array" ref="K5862">_xlfn.IFS(Table1[[#This Row],[Rating]] &gt;=4.5, "Elite",Table1[[#This Row],[Rating]]&gt;=4, "Highly Rated", Table1[[#This Row],[Rating]]&gt;=3.5,"Above Average", Table1[[#This Row],[Rating]]&lt;3.5, "Average or Below")</f>
        <v>Above Average</v>
      </c>
      <c r="L5862" t="str" cm="1">
        <f t="array" ref="L5862">_xlfn.IFS(Table1[[#This Row],[Pages]]&lt;=150,"Very Short",Table1[[#This Row],[Pages]]&lt;=299,"Short",Table1[[#This Row],[Pages]]&lt;=499,"Medium",Table1[[#This Row],[Pages]]&lt;=699,"Long",Table1[[#This Row],[Pages]]&gt;=700,"Epic")</f>
        <v>Medium</v>
      </c>
      <c r="M5862" t="str" cm="1">
        <f t="array" ref="M5862">_xlfn.IFS(Table1[[#This Row],[Ratings_Count]]&gt;=1000000,"Mega Popular",Table1[[#This Row],[Ratings_Count]]&gt;=100000,"Popular",Table1[[#This Row],[Ratings_Count]]&gt;=10000,"Mid Popular",Table1[[#This Row],[Ratings_Count]]&lt;10000,"Niche")</f>
        <v>Niche</v>
      </c>
      <c r="N5862" t="str">
        <f>IF(AND(Table1[[#This Row],[Rating]]&gt;=4.2, Table1[[#This Row],[Ratings_Count]]&lt;10000), "Hidden Gem", "Not a Hidden Gem")</f>
        <v>Not a Hidden Gem</v>
      </c>
    </row>
    <row r="5863" spans="1:14" x14ac:dyDescent="0.25">
      <c r="A5863" t="s">
        <v>13113</v>
      </c>
      <c r="B5863" t="s">
        <v>13114</v>
      </c>
      <c r="C5863">
        <v>3.81</v>
      </c>
      <c r="D5863" t="s">
        <v>12134</v>
      </c>
      <c r="E5863">
        <v>384</v>
      </c>
      <c r="F5863">
        <v>1051</v>
      </c>
      <c r="G5863">
        <v>47</v>
      </c>
      <c r="H5863">
        <v>2002</v>
      </c>
      <c r="I5863" t="s">
        <v>2896</v>
      </c>
      <c r="J5863" t="s">
        <v>13</v>
      </c>
      <c r="K5863" t="str" cm="1">
        <f t="array" ref="K5863">_xlfn.IFS(Table1[[#This Row],[Rating]] &gt;=4.5, "Elite",Table1[[#This Row],[Rating]]&gt;=4, "Highly Rated", Table1[[#This Row],[Rating]]&gt;=3.5,"Above Average", Table1[[#This Row],[Rating]]&lt;3.5, "Average or Below")</f>
        <v>Above Average</v>
      </c>
      <c r="L5863" t="str" cm="1">
        <f t="array" ref="L5863">_xlfn.IFS(Table1[[#This Row],[Pages]]&lt;=150,"Very Short",Table1[[#This Row],[Pages]]&lt;=299,"Short",Table1[[#This Row],[Pages]]&lt;=499,"Medium",Table1[[#This Row],[Pages]]&lt;=699,"Long",Table1[[#This Row],[Pages]]&gt;=700,"Epic")</f>
        <v>Medium</v>
      </c>
      <c r="M5863" t="str" cm="1">
        <f t="array" ref="M5863">_xlfn.IFS(Table1[[#This Row],[Ratings_Count]]&gt;=1000000,"Mega Popular",Table1[[#This Row],[Ratings_Count]]&gt;=100000,"Popular",Table1[[#This Row],[Ratings_Count]]&gt;=10000,"Mid Popular",Table1[[#This Row],[Ratings_Count]]&lt;10000,"Niche")</f>
        <v>Niche</v>
      </c>
      <c r="N5863" t="str">
        <f>IF(AND(Table1[[#This Row],[Rating]]&gt;=4.2, Table1[[#This Row],[Ratings_Count]]&lt;10000), "Hidden Gem", "Not a Hidden Gem")</f>
        <v>Not a Hidden Gem</v>
      </c>
    </row>
    <row r="5864" spans="1:14" x14ac:dyDescent="0.25">
      <c r="A5864" t="s">
        <v>13139</v>
      </c>
      <c r="B5864" t="s">
        <v>13140</v>
      </c>
      <c r="C5864">
        <v>3.81</v>
      </c>
      <c r="D5864" t="s">
        <v>12134</v>
      </c>
      <c r="E5864">
        <v>448</v>
      </c>
      <c r="F5864">
        <v>609</v>
      </c>
      <c r="G5864">
        <v>82</v>
      </c>
      <c r="H5864">
        <v>2002</v>
      </c>
      <c r="I5864" t="s">
        <v>431</v>
      </c>
      <c r="J5864" t="s">
        <v>13</v>
      </c>
      <c r="K5864" t="str" cm="1">
        <f t="array" ref="K5864">_xlfn.IFS(Table1[[#This Row],[Rating]] &gt;=4.5, "Elite",Table1[[#This Row],[Rating]]&gt;=4, "Highly Rated", Table1[[#This Row],[Rating]]&gt;=3.5,"Above Average", Table1[[#This Row],[Rating]]&lt;3.5, "Average or Below")</f>
        <v>Above Average</v>
      </c>
      <c r="L5864" t="str" cm="1">
        <f t="array" ref="L5864">_xlfn.IFS(Table1[[#This Row],[Pages]]&lt;=150,"Very Short",Table1[[#This Row],[Pages]]&lt;=299,"Short",Table1[[#This Row],[Pages]]&lt;=499,"Medium",Table1[[#This Row],[Pages]]&lt;=699,"Long",Table1[[#This Row],[Pages]]&gt;=700,"Epic")</f>
        <v>Medium</v>
      </c>
      <c r="M5864" t="str" cm="1">
        <f t="array" ref="M5864">_xlfn.IFS(Table1[[#This Row],[Ratings_Count]]&gt;=1000000,"Mega Popular",Table1[[#This Row],[Ratings_Count]]&gt;=100000,"Popular",Table1[[#This Row],[Ratings_Count]]&gt;=10000,"Mid Popular",Table1[[#This Row],[Ratings_Count]]&lt;10000,"Niche")</f>
        <v>Niche</v>
      </c>
      <c r="N5864" t="str">
        <f>IF(AND(Table1[[#This Row],[Rating]]&gt;=4.2, Table1[[#This Row],[Ratings_Count]]&lt;10000), "Hidden Gem", "Not a Hidden Gem")</f>
        <v>Not a Hidden Gem</v>
      </c>
    </row>
    <row r="5865" spans="1:14" x14ac:dyDescent="0.25">
      <c r="A5865" t="s">
        <v>13195</v>
      </c>
      <c r="B5865" t="s">
        <v>4789</v>
      </c>
      <c r="C5865">
        <v>3.81</v>
      </c>
      <c r="D5865" t="s">
        <v>12134</v>
      </c>
      <c r="E5865">
        <v>234</v>
      </c>
      <c r="F5865">
        <v>2070</v>
      </c>
      <c r="G5865">
        <v>169</v>
      </c>
      <c r="H5865">
        <v>1995</v>
      </c>
      <c r="I5865" t="s">
        <v>2130</v>
      </c>
      <c r="J5865" t="s">
        <v>2014</v>
      </c>
      <c r="K5865" t="str" cm="1">
        <f t="array" ref="K5865">_xlfn.IFS(Table1[[#This Row],[Rating]] &gt;=4.5, "Elite",Table1[[#This Row],[Rating]]&gt;=4, "Highly Rated", Table1[[#This Row],[Rating]]&gt;=3.5,"Above Average", Table1[[#This Row],[Rating]]&lt;3.5, "Average or Below")</f>
        <v>Above Average</v>
      </c>
      <c r="L5865" t="str" cm="1">
        <f t="array" ref="L5865">_xlfn.IFS(Table1[[#This Row],[Pages]]&lt;=150,"Very Short",Table1[[#This Row],[Pages]]&lt;=299,"Short",Table1[[#This Row],[Pages]]&lt;=499,"Medium",Table1[[#This Row],[Pages]]&lt;=699,"Long",Table1[[#This Row],[Pages]]&gt;=700,"Epic")</f>
        <v>Short</v>
      </c>
      <c r="M5865" t="str" cm="1">
        <f t="array" ref="M5865">_xlfn.IFS(Table1[[#This Row],[Ratings_Count]]&gt;=1000000,"Mega Popular",Table1[[#This Row],[Ratings_Count]]&gt;=100000,"Popular",Table1[[#This Row],[Ratings_Count]]&gt;=10000,"Mid Popular",Table1[[#This Row],[Ratings_Count]]&lt;10000,"Niche")</f>
        <v>Niche</v>
      </c>
      <c r="N5865" t="str">
        <f>IF(AND(Table1[[#This Row],[Rating]]&gt;=4.2, Table1[[#This Row],[Ratings_Count]]&lt;10000), "Hidden Gem", "Not a Hidden Gem")</f>
        <v>Not a Hidden Gem</v>
      </c>
    </row>
    <row r="5866" spans="1:14" x14ac:dyDescent="0.25">
      <c r="A5866" t="s">
        <v>13599</v>
      </c>
      <c r="B5866" t="s">
        <v>13600</v>
      </c>
      <c r="C5866">
        <v>3.81</v>
      </c>
      <c r="D5866" t="s">
        <v>12134</v>
      </c>
      <c r="E5866">
        <v>384</v>
      </c>
      <c r="F5866">
        <v>76</v>
      </c>
      <c r="G5866">
        <v>5</v>
      </c>
      <c r="H5866">
        <v>1997</v>
      </c>
      <c r="I5866" t="s">
        <v>790</v>
      </c>
      <c r="J5866" t="s">
        <v>13</v>
      </c>
      <c r="K5866" t="str" cm="1">
        <f t="array" ref="K5866">_xlfn.IFS(Table1[[#This Row],[Rating]] &gt;=4.5, "Elite",Table1[[#This Row],[Rating]]&gt;=4, "Highly Rated", Table1[[#This Row],[Rating]]&gt;=3.5,"Above Average", Table1[[#This Row],[Rating]]&lt;3.5, "Average or Below")</f>
        <v>Above Average</v>
      </c>
      <c r="L5866" t="str" cm="1">
        <f t="array" ref="L5866">_xlfn.IFS(Table1[[#This Row],[Pages]]&lt;=150,"Very Short",Table1[[#This Row],[Pages]]&lt;=299,"Short",Table1[[#This Row],[Pages]]&lt;=499,"Medium",Table1[[#This Row],[Pages]]&lt;=699,"Long",Table1[[#This Row],[Pages]]&gt;=700,"Epic")</f>
        <v>Medium</v>
      </c>
      <c r="M5866" t="str" cm="1">
        <f t="array" ref="M5866">_xlfn.IFS(Table1[[#This Row],[Ratings_Count]]&gt;=1000000,"Mega Popular",Table1[[#This Row],[Ratings_Count]]&gt;=100000,"Popular",Table1[[#This Row],[Ratings_Count]]&gt;=10000,"Mid Popular",Table1[[#This Row],[Ratings_Count]]&lt;10000,"Niche")</f>
        <v>Niche</v>
      </c>
      <c r="N5866" t="str">
        <f>IF(AND(Table1[[#This Row],[Rating]]&gt;=4.2, Table1[[#This Row],[Ratings_Count]]&lt;10000), "Hidden Gem", "Not a Hidden Gem")</f>
        <v>Not a Hidden Gem</v>
      </c>
    </row>
    <row r="5867" spans="1:14" x14ac:dyDescent="0.25">
      <c r="A5867" t="s">
        <v>13635</v>
      </c>
      <c r="B5867" t="s">
        <v>13636</v>
      </c>
      <c r="C5867">
        <v>3.81</v>
      </c>
      <c r="D5867" t="s">
        <v>12134</v>
      </c>
      <c r="E5867">
        <v>232</v>
      </c>
      <c r="F5867">
        <v>138</v>
      </c>
      <c r="G5867">
        <v>18</v>
      </c>
      <c r="H5867">
        <v>1995</v>
      </c>
      <c r="I5867" t="s">
        <v>10616</v>
      </c>
      <c r="J5867" t="s">
        <v>13</v>
      </c>
      <c r="K5867" t="str" cm="1">
        <f t="array" ref="K5867">_xlfn.IFS(Table1[[#This Row],[Rating]] &gt;=4.5, "Elite",Table1[[#This Row],[Rating]]&gt;=4, "Highly Rated", Table1[[#This Row],[Rating]]&gt;=3.5,"Above Average", Table1[[#This Row],[Rating]]&lt;3.5, "Average or Below")</f>
        <v>Above Average</v>
      </c>
      <c r="L5867" t="str" cm="1">
        <f t="array" ref="L5867">_xlfn.IFS(Table1[[#This Row],[Pages]]&lt;=150,"Very Short",Table1[[#This Row],[Pages]]&lt;=299,"Short",Table1[[#This Row],[Pages]]&lt;=499,"Medium",Table1[[#This Row],[Pages]]&lt;=699,"Long",Table1[[#This Row],[Pages]]&gt;=700,"Epic")</f>
        <v>Short</v>
      </c>
      <c r="M5867" t="str" cm="1">
        <f t="array" ref="M5867">_xlfn.IFS(Table1[[#This Row],[Ratings_Count]]&gt;=1000000,"Mega Popular",Table1[[#This Row],[Ratings_Count]]&gt;=100000,"Popular",Table1[[#This Row],[Ratings_Count]]&gt;=10000,"Mid Popular",Table1[[#This Row],[Ratings_Count]]&lt;10000,"Niche")</f>
        <v>Niche</v>
      </c>
      <c r="N5867" t="str">
        <f>IF(AND(Table1[[#This Row],[Rating]]&gt;=4.2, Table1[[#This Row],[Ratings_Count]]&lt;10000), "Hidden Gem", "Not a Hidden Gem")</f>
        <v>Not a Hidden Gem</v>
      </c>
    </row>
    <row r="5868" spans="1:14" x14ac:dyDescent="0.25">
      <c r="A5868" t="s">
        <v>13763</v>
      </c>
      <c r="B5868" t="s">
        <v>13764</v>
      </c>
      <c r="C5868">
        <v>3.81</v>
      </c>
      <c r="D5868" t="s">
        <v>12134</v>
      </c>
      <c r="E5868">
        <v>332</v>
      </c>
      <c r="F5868">
        <v>257</v>
      </c>
      <c r="G5868">
        <v>22</v>
      </c>
      <c r="H5868">
        <v>2000</v>
      </c>
      <c r="I5868" t="s">
        <v>6029</v>
      </c>
      <c r="J5868" t="s">
        <v>13</v>
      </c>
      <c r="K5868" t="str" cm="1">
        <f t="array" ref="K5868">_xlfn.IFS(Table1[[#This Row],[Rating]] &gt;=4.5, "Elite",Table1[[#This Row],[Rating]]&gt;=4, "Highly Rated", Table1[[#This Row],[Rating]]&gt;=3.5,"Above Average", Table1[[#This Row],[Rating]]&lt;3.5, "Average or Below")</f>
        <v>Above Average</v>
      </c>
      <c r="L5868" t="str" cm="1">
        <f t="array" ref="L5868">_xlfn.IFS(Table1[[#This Row],[Pages]]&lt;=150,"Very Short",Table1[[#This Row],[Pages]]&lt;=299,"Short",Table1[[#This Row],[Pages]]&lt;=499,"Medium",Table1[[#This Row],[Pages]]&lt;=699,"Long",Table1[[#This Row],[Pages]]&gt;=700,"Epic")</f>
        <v>Medium</v>
      </c>
      <c r="M5868" t="str" cm="1">
        <f t="array" ref="M5868">_xlfn.IFS(Table1[[#This Row],[Ratings_Count]]&gt;=1000000,"Mega Popular",Table1[[#This Row],[Ratings_Count]]&gt;=100000,"Popular",Table1[[#This Row],[Ratings_Count]]&gt;=10000,"Mid Popular",Table1[[#This Row],[Ratings_Count]]&lt;10000,"Niche")</f>
        <v>Niche</v>
      </c>
      <c r="N5868" t="str">
        <f>IF(AND(Table1[[#This Row],[Rating]]&gt;=4.2, Table1[[#This Row],[Ratings_Count]]&lt;10000), "Hidden Gem", "Not a Hidden Gem")</f>
        <v>Not a Hidden Gem</v>
      </c>
    </row>
    <row r="5869" spans="1:14" x14ac:dyDescent="0.25">
      <c r="A5869" t="s">
        <v>13871</v>
      </c>
      <c r="B5869" t="s">
        <v>13872</v>
      </c>
      <c r="C5869">
        <v>3.81</v>
      </c>
      <c r="D5869" t="s">
        <v>13842</v>
      </c>
      <c r="E5869">
        <v>400</v>
      </c>
      <c r="F5869">
        <v>68554</v>
      </c>
      <c r="G5869">
        <v>1476</v>
      </c>
      <c r="H5869">
        <v>1999</v>
      </c>
      <c r="I5869" t="s">
        <v>260</v>
      </c>
      <c r="J5869" t="s">
        <v>13</v>
      </c>
      <c r="K5869" t="str" cm="1">
        <f t="array" ref="K5869">_xlfn.IFS(Table1[[#This Row],[Rating]] &gt;=4.5, "Elite",Table1[[#This Row],[Rating]]&gt;=4, "Highly Rated", Table1[[#This Row],[Rating]]&gt;=3.5,"Above Average", Table1[[#This Row],[Rating]]&lt;3.5, "Average or Below")</f>
        <v>Above Average</v>
      </c>
      <c r="L5869" t="str" cm="1">
        <f t="array" ref="L5869">_xlfn.IFS(Table1[[#This Row],[Pages]]&lt;=150,"Very Short",Table1[[#This Row],[Pages]]&lt;=299,"Short",Table1[[#This Row],[Pages]]&lt;=499,"Medium",Table1[[#This Row],[Pages]]&lt;=699,"Long",Table1[[#This Row],[Pages]]&gt;=700,"Epic")</f>
        <v>Medium</v>
      </c>
      <c r="M5869" t="str" cm="1">
        <f t="array" ref="M5869">_xlfn.IFS(Table1[[#This Row],[Ratings_Count]]&gt;=1000000,"Mega Popular",Table1[[#This Row],[Ratings_Count]]&gt;=100000,"Popular",Table1[[#This Row],[Ratings_Count]]&gt;=10000,"Mid Popular",Table1[[#This Row],[Ratings_Count]]&lt;10000,"Niche")</f>
        <v>Mid Popular</v>
      </c>
      <c r="N5869" t="str">
        <f>IF(AND(Table1[[#This Row],[Rating]]&gt;=4.2, Table1[[#This Row],[Ratings_Count]]&lt;10000), "Hidden Gem", "Not a Hidden Gem")</f>
        <v>Not a Hidden Gem</v>
      </c>
    </row>
    <row r="5870" spans="1:14" x14ac:dyDescent="0.25">
      <c r="A5870" t="s">
        <v>13947</v>
      </c>
      <c r="B5870" t="s">
        <v>4426</v>
      </c>
      <c r="C5870">
        <v>3.81</v>
      </c>
      <c r="D5870" t="s">
        <v>13842</v>
      </c>
      <c r="E5870">
        <v>256</v>
      </c>
      <c r="F5870">
        <v>91</v>
      </c>
      <c r="G5870">
        <v>13</v>
      </c>
      <c r="H5870">
        <v>2003</v>
      </c>
      <c r="I5870" t="s">
        <v>2973</v>
      </c>
      <c r="J5870" t="s">
        <v>13</v>
      </c>
      <c r="K5870" t="str" cm="1">
        <f t="array" ref="K5870">_xlfn.IFS(Table1[[#This Row],[Rating]] &gt;=4.5, "Elite",Table1[[#This Row],[Rating]]&gt;=4, "Highly Rated", Table1[[#This Row],[Rating]]&gt;=3.5,"Above Average", Table1[[#This Row],[Rating]]&lt;3.5, "Average or Below")</f>
        <v>Above Average</v>
      </c>
      <c r="L5870" t="str" cm="1">
        <f t="array" ref="L5870">_xlfn.IFS(Table1[[#This Row],[Pages]]&lt;=150,"Very Short",Table1[[#This Row],[Pages]]&lt;=299,"Short",Table1[[#This Row],[Pages]]&lt;=499,"Medium",Table1[[#This Row],[Pages]]&lt;=699,"Long",Table1[[#This Row],[Pages]]&gt;=700,"Epic")</f>
        <v>Short</v>
      </c>
      <c r="M5870" t="str" cm="1">
        <f t="array" ref="M5870">_xlfn.IFS(Table1[[#This Row],[Ratings_Count]]&gt;=1000000,"Mega Popular",Table1[[#This Row],[Ratings_Count]]&gt;=100000,"Popular",Table1[[#This Row],[Ratings_Count]]&gt;=10000,"Mid Popular",Table1[[#This Row],[Ratings_Count]]&lt;10000,"Niche")</f>
        <v>Niche</v>
      </c>
      <c r="N5870" t="str">
        <f>IF(AND(Table1[[#This Row],[Rating]]&gt;=4.2, Table1[[#This Row],[Ratings_Count]]&lt;10000), "Hidden Gem", "Not a Hidden Gem")</f>
        <v>Not a Hidden Gem</v>
      </c>
    </row>
    <row r="5871" spans="1:14" x14ac:dyDescent="0.25">
      <c r="A5871" t="s">
        <v>169</v>
      </c>
      <c r="B5871" t="s">
        <v>170</v>
      </c>
      <c r="C5871">
        <v>3.8</v>
      </c>
      <c r="D5871" t="s">
        <v>11</v>
      </c>
      <c r="E5871">
        <v>465</v>
      </c>
      <c r="F5871">
        <v>68228</v>
      </c>
      <c r="G5871">
        <v>2425</v>
      </c>
      <c r="H5871">
        <v>2006</v>
      </c>
      <c r="I5871" t="s">
        <v>171</v>
      </c>
      <c r="J5871" t="s">
        <v>13</v>
      </c>
      <c r="K5871" t="str" cm="1">
        <f t="array" ref="K5871">_xlfn.IFS(Table1[[#This Row],[Rating]] &gt;=4.5, "Elite",Table1[[#This Row],[Rating]]&gt;=4, "Highly Rated", Table1[[#This Row],[Rating]]&gt;=3.5,"Above Average", Table1[[#This Row],[Rating]]&lt;3.5, "Average or Below")</f>
        <v>Above Average</v>
      </c>
      <c r="L5871" t="str" cm="1">
        <f t="array" ref="L5871">_xlfn.IFS(Table1[[#This Row],[Pages]]&lt;=150,"Very Short",Table1[[#This Row],[Pages]]&lt;=299,"Short",Table1[[#This Row],[Pages]]&lt;=499,"Medium",Table1[[#This Row],[Pages]]&lt;=699,"Long",Table1[[#This Row],[Pages]]&gt;=700,"Epic")</f>
        <v>Medium</v>
      </c>
      <c r="M5871" t="str" cm="1">
        <f t="array" ref="M5871">_xlfn.IFS(Table1[[#This Row],[Ratings_Count]]&gt;=1000000,"Mega Popular",Table1[[#This Row],[Ratings_Count]]&gt;=100000,"Popular",Table1[[#This Row],[Ratings_Count]]&gt;=10000,"Mid Popular",Table1[[#This Row],[Ratings_Count]]&lt;10000,"Niche")</f>
        <v>Mid Popular</v>
      </c>
      <c r="N5871" t="str">
        <f>IF(AND(Table1[[#This Row],[Rating]]&gt;=4.2, Table1[[#This Row],[Ratings_Count]]&lt;10000), "Hidden Gem", "Not a Hidden Gem")</f>
        <v>Not a Hidden Gem</v>
      </c>
    </row>
    <row r="5872" spans="1:14" x14ac:dyDescent="0.25">
      <c r="A5872" t="s">
        <v>437</v>
      </c>
      <c r="B5872" t="s">
        <v>438</v>
      </c>
      <c r="C5872">
        <v>3.8</v>
      </c>
      <c r="D5872" t="s">
        <v>11</v>
      </c>
      <c r="E5872">
        <v>372</v>
      </c>
      <c r="F5872">
        <v>799</v>
      </c>
      <c r="G5872">
        <v>31</v>
      </c>
      <c r="H5872">
        <v>2006</v>
      </c>
      <c r="I5872" t="s">
        <v>176</v>
      </c>
      <c r="J5872" t="s">
        <v>13</v>
      </c>
      <c r="K5872" t="str" cm="1">
        <f t="array" ref="K5872">_xlfn.IFS(Table1[[#This Row],[Rating]] &gt;=4.5, "Elite",Table1[[#This Row],[Rating]]&gt;=4, "Highly Rated", Table1[[#This Row],[Rating]]&gt;=3.5,"Above Average", Table1[[#This Row],[Rating]]&lt;3.5, "Average or Below")</f>
        <v>Above Average</v>
      </c>
      <c r="L5872" t="str" cm="1">
        <f t="array" ref="L5872">_xlfn.IFS(Table1[[#This Row],[Pages]]&lt;=150,"Very Short",Table1[[#This Row],[Pages]]&lt;=299,"Short",Table1[[#This Row],[Pages]]&lt;=499,"Medium",Table1[[#This Row],[Pages]]&lt;=699,"Long",Table1[[#This Row],[Pages]]&gt;=700,"Epic")</f>
        <v>Medium</v>
      </c>
      <c r="M5872" t="str" cm="1">
        <f t="array" ref="M5872">_xlfn.IFS(Table1[[#This Row],[Ratings_Count]]&gt;=1000000,"Mega Popular",Table1[[#This Row],[Ratings_Count]]&gt;=100000,"Popular",Table1[[#This Row],[Ratings_Count]]&gt;=10000,"Mid Popular",Table1[[#This Row],[Ratings_Count]]&lt;10000,"Niche")</f>
        <v>Niche</v>
      </c>
      <c r="N5872" t="str">
        <f>IF(AND(Table1[[#This Row],[Rating]]&gt;=4.2, Table1[[#This Row],[Ratings_Count]]&lt;10000), "Hidden Gem", "Not a Hidden Gem")</f>
        <v>Not a Hidden Gem</v>
      </c>
    </row>
    <row r="5873" spans="1:14" x14ac:dyDescent="0.25">
      <c r="A5873" t="s">
        <v>554</v>
      </c>
      <c r="B5873" t="s">
        <v>555</v>
      </c>
      <c r="C5873">
        <v>3.8</v>
      </c>
      <c r="D5873" t="s">
        <v>11</v>
      </c>
      <c r="E5873">
        <v>432</v>
      </c>
      <c r="F5873">
        <v>6550</v>
      </c>
      <c r="G5873">
        <v>337</v>
      </c>
      <c r="H5873">
        <v>2006</v>
      </c>
      <c r="I5873" t="s">
        <v>47</v>
      </c>
      <c r="J5873" t="s">
        <v>13</v>
      </c>
      <c r="K5873" t="str" cm="1">
        <f t="array" ref="K5873">_xlfn.IFS(Table1[[#This Row],[Rating]] &gt;=4.5, "Elite",Table1[[#This Row],[Rating]]&gt;=4, "Highly Rated", Table1[[#This Row],[Rating]]&gt;=3.5,"Above Average", Table1[[#This Row],[Rating]]&lt;3.5, "Average or Below")</f>
        <v>Above Average</v>
      </c>
      <c r="L5873" t="str" cm="1">
        <f t="array" ref="L5873">_xlfn.IFS(Table1[[#This Row],[Pages]]&lt;=150,"Very Short",Table1[[#This Row],[Pages]]&lt;=299,"Short",Table1[[#This Row],[Pages]]&lt;=499,"Medium",Table1[[#This Row],[Pages]]&lt;=699,"Long",Table1[[#This Row],[Pages]]&gt;=700,"Epic")</f>
        <v>Medium</v>
      </c>
      <c r="M5873" t="str" cm="1">
        <f t="array" ref="M5873">_xlfn.IFS(Table1[[#This Row],[Ratings_Count]]&gt;=1000000,"Mega Popular",Table1[[#This Row],[Ratings_Count]]&gt;=100000,"Popular",Table1[[#This Row],[Ratings_Count]]&gt;=10000,"Mid Popular",Table1[[#This Row],[Ratings_Count]]&lt;10000,"Niche")</f>
        <v>Niche</v>
      </c>
      <c r="N5873" t="str">
        <f>IF(AND(Table1[[#This Row],[Rating]]&gt;=4.2, Table1[[#This Row],[Ratings_Count]]&lt;10000), "Hidden Gem", "Not a Hidden Gem")</f>
        <v>Not a Hidden Gem</v>
      </c>
    </row>
    <row r="5874" spans="1:14" x14ac:dyDescent="0.25">
      <c r="A5874" t="s">
        <v>638</v>
      </c>
      <c r="B5874" t="s">
        <v>637</v>
      </c>
      <c r="C5874">
        <v>3.8</v>
      </c>
      <c r="D5874" t="s">
        <v>11</v>
      </c>
      <c r="E5874">
        <v>528</v>
      </c>
      <c r="F5874">
        <v>912</v>
      </c>
      <c r="G5874">
        <v>97</v>
      </c>
      <c r="H5874">
        <v>2006</v>
      </c>
      <c r="I5874" t="s">
        <v>164</v>
      </c>
      <c r="J5874" t="s">
        <v>13</v>
      </c>
      <c r="K5874" t="str" cm="1">
        <f t="array" ref="K5874">_xlfn.IFS(Table1[[#This Row],[Rating]] &gt;=4.5, "Elite",Table1[[#This Row],[Rating]]&gt;=4, "Highly Rated", Table1[[#This Row],[Rating]]&gt;=3.5,"Above Average", Table1[[#This Row],[Rating]]&lt;3.5, "Average or Below")</f>
        <v>Above Average</v>
      </c>
      <c r="L5874" t="str" cm="1">
        <f t="array" ref="L5874">_xlfn.IFS(Table1[[#This Row],[Pages]]&lt;=150,"Very Short",Table1[[#This Row],[Pages]]&lt;=299,"Short",Table1[[#This Row],[Pages]]&lt;=499,"Medium",Table1[[#This Row],[Pages]]&lt;=699,"Long",Table1[[#This Row],[Pages]]&gt;=700,"Epic")</f>
        <v>Long</v>
      </c>
      <c r="M5874" t="str" cm="1">
        <f t="array" ref="M5874">_xlfn.IFS(Table1[[#This Row],[Ratings_Count]]&gt;=1000000,"Mega Popular",Table1[[#This Row],[Ratings_Count]]&gt;=100000,"Popular",Table1[[#This Row],[Ratings_Count]]&gt;=10000,"Mid Popular",Table1[[#This Row],[Ratings_Count]]&lt;10000,"Niche")</f>
        <v>Niche</v>
      </c>
      <c r="N5874" t="str">
        <f>IF(AND(Table1[[#This Row],[Rating]]&gt;=4.2, Table1[[#This Row],[Ratings_Count]]&lt;10000), "Hidden Gem", "Not a Hidden Gem")</f>
        <v>Not a Hidden Gem</v>
      </c>
    </row>
    <row r="5875" spans="1:14" x14ac:dyDescent="0.25">
      <c r="A5875" t="s">
        <v>671</v>
      </c>
      <c r="B5875" t="s">
        <v>672</v>
      </c>
      <c r="C5875">
        <v>3.8</v>
      </c>
      <c r="D5875" t="s">
        <v>11</v>
      </c>
      <c r="E5875">
        <v>320</v>
      </c>
      <c r="F5875">
        <v>221</v>
      </c>
      <c r="G5875">
        <v>34</v>
      </c>
      <c r="H5875">
        <v>2006</v>
      </c>
      <c r="I5875" t="s">
        <v>673</v>
      </c>
      <c r="J5875" t="s">
        <v>13</v>
      </c>
      <c r="K5875" t="str" cm="1">
        <f t="array" ref="K5875">_xlfn.IFS(Table1[[#This Row],[Rating]] &gt;=4.5, "Elite",Table1[[#This Row],[Rating]]&gt;=4, "Highly Rated", Table1[[#This Row],[Rating]]&gt;=3.5,"Above Average", Table1[[#This Row],[Rating]]&lt;3.5, "Average or Below")</f>
        <v>Above Average</v>
      </c>
      <c r="L5875" t="str" cm="1">
        <f t="array" ref="L5875">_xlfn.IFS(Table1[[#This Row],[Pages]]&lt;=150,"Very Short",Table1[[#This Row],[Pages]]&lt;=299,"Short",Table1[[#This Row],[Pages]]&lt;=499,"Medium",Table1[[#This Row],[Pages]]&lt;=699,"Long",Table1[[#This Row],[Pages]]&gt;=700,"Epic")</f>
        <v>Medium</v>
      </c>
      <c r="M5875" t="str" cm="1">
        <f t="array" ref="M5875">_xlfn.IFS(Table1[[#This Row],[Ratings_Count]]&gt;=1000000,"Mega Popular",Table1[[#This Row],[Ratings_Count]]&gt;=100000,"Popular",Table1[[#This Row],[Ratings_Count]]&gt;=10000,"Mid Popular",Table1[[#This Row],[Ratings_Count]]&lt;10000,"Niche")</f>
        <v>Niche</v>
      </c>
      <c r="N5875" t="str">
        <f>IF(AND(Table1[[#This Row],[Rating]]&gt;=4.2, Table1[[#This Row],[Ratings_Count]]&lt;10000), "Hidden Gem", "Not a Hidden Gem")</f>
        <v>Not a Hidden Gem</v>
      </c>
    </row>
    <row r="5876" spans="1:14" x14ac:dyDescent="0.25">
      <c r="A5876" t="s">
        <v>897</v>
      </c>
      <c r="B5876" t="s">
        <v>837</v>
      </c>
      <c r="C5876">
        <v>3.8</v>
      </c>
      <c r="D5876" t="s">
        <v>11</v>
      </c>
      <c r="E5876">
        <v>400</v>
      </c>
      <c r="F5876">
        <v>39604</v>
      </c>
      <c r="G5876">
        <v>1527</v>
      </c>
      <c r="H5876">
        <v>2006</v>
      </c>
      <c r="I5876" t="s">
        <v>441</v>
      </c>
      <c r="J5876" t="s">
        <v>13</v>
      </c>
      <c r="K5876" t="str" cm="1">
        <f t="array" ref="K5876">_xlfn.IFS(Table1[[#This Row],[Rating]] &gt;=4.5, "Elite",Table1[[#This Row],[Rating]]&gt;=4, "Highly Rated", Table1[[#This Row],[Rating]]&gt;=3.5,"Above Average", Table1[[#This Row],[Rating]]&lt;3.5, "Average or Below")</f>
        <v>Above Average</v>
      </c>
      <c r="L5876" t="str" cm="1">
        <f t="array" ref="L5876">_xlfn.IFS(Table1[[#This Row],[Pages]]&lt;=150,"Very Short",Table1[[#This Row],[Pages]]&lt;=299,"Short",Table1[[#This Row],[Pages]]&lt;=499,"Medium",Table1[[#This Row],[Pages]]&lt;=699,"Long",Table1[[#This Row],[Pages]]&gt;=700,"Epic")</f>
        <v>Medium</v>
      </c>
      <c r="M5876" t="str" cm="1">
        <f t="array" ref="M5876">_xlfn.IFS(Table1[[#This Row],[Ratings_Count]]&gt;=1000000,"Mega Popular",Table1[[#This Row],[Ratings_Count]]&gt;=100000,"Popular",Table1[[#This Row],[Ratings_Count]]&gt;=10000,"Mid Popular",Table1[[#This Row],[Ratings_Count]]&lt;10000,"Niche")</f>
        <v>Mid Popular</v>
      </c>
      <c r="N5876" t="str">
        <f>IF(AND(Table1[[#This Row],[Rating]]&gt;=4.2, Table1[[#This Row],[Ratings_Count]]&lt;10000), "Hidden Gem", "Not a Hidden Gem")</f>
        <v>Not a Hidden Gem</v>
      </c>
    </row>
    <row r="5877" spans="1:14" x14ac:dyDescent="0.25">
      <c r="A5877" t="s">
        <v>1249</v>
      </c>
      <c r="B5877" t="s">
        <v>1250</v>
      </c>
      <c r="C5877">
        <v>3.8</v>
      </c>
      <c r="D5877" t="s">
        <v>11</v>
      </c>
      <c r="E5877">
        <v>359</v>
      </c>
      <c r="F5877">
        <v>2209</v>
      </c>
      <c r="G5877">
        <v>88</v>
      </c>
      <c r="H5877">
        <v>2006</v>
      </c>
      <c r="I5877" t="s">
        <v>176</v>
      </c>
      <c r="J5877" t="s">
        <v>13</v>
      </c>
      <c r="K5877" t="str" cm="1">
        <f t="array" ref="K5877">_xlfn.IFS(Table1[[#This Row],[Rating]] &gt;=4.5, "Elite",Table1[[#This Row],[Rating]]&gt;=4, "Highly Rated", Table1[[#This Row],[Rating]]&gt;=3.5,"Above Average", Table1[[#This Row],[Rating]]&lt;3.5, "Average or Below")</f>
        <v>Above Average</v>
      </c>
      <c r="L5877" t="str" cm="1">
        <f t="array" ref="L5877">_xlfn.IFS(Table1[[#This Row],[Pages]]&lt;=150,"Very Short",Table1[[#This Row],[Pages]]&lt;=299,"Short",Table1[[#This Row],[Pages]]&lt;=499,"Medium",Table1[[#This Row],[Pages]]&lt;=699,"Long",Table1[[#This Row],[Pages]]&gt;=700,"Epic")</f>
        <v>Medium</v>
      </c>
      <c r="M5877" t="str" cm="1">
        <f t="array" ref="M5877">_xlfn.IFS(Table1[[#This Row],[Ratings_Count]]&gt;=1000000,"Mega Popular",Table1[[#This Row],[Ratings_Count]]&gt;=100000,"Popular",Table1[[#This Row],[Ratings_Count]]&gt;=10000,"Mid Popular",Table1[[#This Row],[Ratings_Count]]&lt;10000,"Niche")</f>
        <v>Niche</v>
      </c>
      <c r="N5877" t="str">
        <f>IF(AND(Table1[[#This Row],[Rating]]&gt;=4.2, Table1[[#This Row],[Ratings_Count]]&lt;10000), "Hidden Gem", "Not a Hidden Gem")</f>
        <v>Not a Hidden Gem</v>
      </c>
    </row>
    <row r="5878" spans="1:14" x14ac:dyDescent="0.25">
      <c r="A5878" t="s">
        <v>1310</v>
      </c>
      <c r="B5878" t="s">
        <v>1308</v>
      </c>
      <c r="C5878">
        <v>3.8</v>
      </c>
      <c r="D5878" t="s">
        <v>11</v>
      </c>
      <c r="E5878">
        <v>411</v>
      </c>
      <c r="F5878">
        <v>989</v>
      </c>
      <c r="G5878">
        <v>32</v>
      </c>
      <c r="H5878">
        <v>2006</v>
      </c>
      <c r="I5878" t="s">
        <v>1311</v>
      </c>
      <c r="J5878" t="s">
        <v>13</v>
      </c>
      <c r="K5878" t="str" cm="1">
        <f t="array" ref="K5878">_xlfn.IFS(Table1[[#This Row],[Rating]] &gt;=4.5, "Elite",Table1[[#This Row],[Rating]]&gt;=4, "Highly Rated", Table1[[#This Row],[Rating]]&gt;=3.5,"Above Average", Table1[[#This Row],[Rating]]&lt;3.5, "Average or Below")</f>
        <v>Above Average</v>
      </c>
      <c r="L5878" t="str" cm="1">
        <f t="array" ref="L5878">_xlfn.IFS(Table1[[#This Row],[Pages]]&lt;=150,"Very Short",Table1[[#This Row],[Pages]]&lt;=299,"Short",Table1[[#This Row],[Pages]]&lt;=499,"Medium",Table1[[#This Row],[Pages]]&lt;=699,"Long",Table1[[#This Row],[Pages]]&gt;=700,"Epic")</f>
        <v>Medium</v>
      </c>
      <c r="M5878" t="str" cm="1">
        <f t="array" ref="M5878">_xlfn.IFS(Table1[[#This Row],[Ratings_Count]]&gt;=1000000,"Mega Popular",Table1[[#This Row],[Ratings_Count]]&gt;=100000,"Popular",Table1[[#This Row],[Ratings_Count]]&gt;=10000,"Mid Popular",Table1[[#This Row],[Ratings_Count]]&lt;10000,"Niche")</f>
        <v>Niche</v>
      </c>
      <c r="N5878" t="str">
        <f>IF(AND(Table1[[#This Row],[Rating]]&gt;=4.2, Table1[[#This Row],[Ratings_Count]]&lt;10000), "Hidden Gem", "Not a Hidden Gem")</f>
        <v>Not a Hidden Gem</v>
      </c>
    </row>
    <row r="5879" spans="1:14" x14ac:dyDescent="0.25">
      <c r="A5879" t="s">
        <v>1540</v>
      </c>
      <c r="B5879" t="s">
        <v>1541</v>
      </c>
      <c r="C5879">
        <v>3.8</v>
      </c>
      <c r="D5879" t="s">
        <v>11</v>
      </c>
      <c r="E5879">
        <v>480</v>
      </c>
      <c r="F5879">
        <v>189</v>
      </c>
      <c r="G5879">
        <v>40</v>
      </c>
      <c r="H5879">
        <v>2006</v>
      </c>
      <c r="I5879" t="s">
        <v>1052</v>
      </c>
      <c r="J5879" t="s">
        <v>13</v>
      </c>
      <c r="K5879" t="str" cm="1">
        <f t="array" ref="K5879">_xlfn.IFS(Table1[[#This Row],[Rating]] &gt;=4.5, "Elite",Table1[[#This Row],[Rating]]&gt;=4, "Highly Rated", Table1[[#This Row],[Rating]]&gt;=3.5,"Above Average", Table1[[#This Row],[Rating]]&lt;3.5, "Average or Below")</f>
        <v>Above Average</v>
      </c>
      <c r="L5879" t="str" cm="1">
        <f t="array" ref="L5879">_xlfn.IFS(Table1[[#This Row],[Pages]]&lt;=150,"Very Short",Table1[[#This Row],[Pages]]&lt;=299,"Short",Table1[[#This Row],[Pages]]&lt;=499,"Medium",Table1[[#This Row],[Pages]]&lt;=699,"Long",Table1[[#This Row],[Pages]]&gt;=700,"Epic")</f>
        <v>Medium</v>
      </c>
      <c r="M5879" t="str" cm="1">
        <f t="array" ref="M5879">_xlfn.IFS(Table1[[#This Row],[Ratings_Count]]&gt;=1000000,"Mega Popular",Table1[[#This Row],[Ratings_Count]]&gt;=100000,"Popular",Table1[[#This Row],[Ratings_Count]]&gt;=10000,"Mid Popular",Table1[[#This Row],[Ratings_Count]]&lt;10000,"Niche")</f>
        <v>Niche</v>
      </c>
      <c r="N5879" t="str">
        <f>IF(AND(Table1[[#This Row],[Rating]]&gt;=4.2, Table1[[#This Row],[Ratings_Count]]&lt;10000), "Hidden Gem", "Not a Hidden Gem")</f>
        <v>Not a Hidden Gem</v>
      </c>
    </row>
    <row r="5880" spans="1:14" x14ac:dyDescent="0.25">
      <c r="A5880" t="s">
        <v>1615</v>
      </c>
      <c r="B5880" t="s">
        <v>1616</v>
      </c>
      <c r="C5880">
        <v>3.8</v>
      </c>
      <c r="D5880" t="s">
        <v>11</v>
      </c>
      <c r="E5880">
        <v>283</v>
      </c>
      <c r="F5880">
        <v>17677</v>
      </c>
      <c r="G5880">
        <v>872</v>
      </c>
      <c r="H5880">
        <v>2006</v>
      </c>
      <c r="I5880" t="s">
        <v>1617</v>
      </c>
      <c r="J5880" t="s">
        <v>13</v>
      </c>
      <c r="K5880" t="str" cm="1">
        <f t="array" ref="K5880">_xlfn.IFS(Table1[[#This Row],[Rating]] &gt;=4.5, "Elite",Table1[[#This Row],[Rating]]&gt;=4, "Highly Rated", Table1[[#This Row],[Rating]]&gt;=3.5,"Above Average", Table1[[#This Row],[Rating]]&lt;3.5, "Average or Below")</f>
        <v>Above Average</v>
      </c>
      <c r="L5880" t="str" cm="1">
        <f t="array" ref="L5880">_xlfn.IFS(Table1[[#This Row],[Pages]]&lt;=150,"Very Short",Table1[[#This Row],[Pages]]&lt;=299,"Short",Table1[[#This Row],[Pages]]&lt;=499,"Medium",Table1[[#This Row],[Pages]]&lt;=699,"Long",Table1[[#This Row],[Pages]]&gt;=700,"Epic")</f>
        <v>Short</v>
      </c>
      <c r="M5880" t="str" cm="1">
        <f t="array" ref="M5880">_xlfn.IFS(Table1[[#This Row],[Ratings_Count]]&gt;=1000000,"Mega Popular",Table1[[#This Row],[Ratings_Count]]&gt;=100000,"Popular",Table1[[#This Row],[Ratings_Count]]&gt;=10000,"Mid Popular",Table1[[#This Row],[Ratings_Count]]&lt;10000,"Niche")</f>
        <v>Mid Popular</v>
      </c>
      <c r="N5880" t="str">
        <f>IF(AND(Table1[[#This Row],[Rating]]&gt;=4.2, Table1[[#This Row],[Ratings_Count]]&lt;10000), "Hidden Gem", "Not a Hidden Gem")</f>
        <v>Not a Hidden Gem</v>
      </c>
    </row>
    <row r="5881" spans="1:14" x14ac:dyDescent="0.25">
      <c r="A5881" t="s">
        <v>1722</v>
      </c>
      <c r="B5881" t="s">
        <v>1723</v>
      </c>
      <c r="C5881">
        <v>3.8</v>
      </c>
      <c r="D5881" t="s">
        <v>11</v>
      </c>
      <c r="E5881">
        <v>384</v>
      </c>
      <c r="F5881">
        <v>1101</v>
      </c>
      <c r="G5881">
        <v>45</v>
      </c>
      <c r="H5881">
        <v>2006</v>
      </c>
      <c r="I5881" t="s">
        <v>1047</v>
      </c>
      <c r="J5881" t="s">
        <v>13</v>
      </c>
      <c r="K5881" t="str" cm="1">
        <f t="array" ref="K5881">_xlfn.IFS(Table1[[#This Row],[Rating]] &gt;=4.5, "Elite",Table1[[#This Row],[Rating]]&gt;=4, "Highly Rated", Table1[[#This Row],[Rating]]&gt;=3.5,"Above Average", Table1[[#This Row],[Rating]]&lt;3.5, "Average or Below")</f>
        <v>Above Average</v>
      </c>
      <c r="L5881" t="str" cm="1">
        <f t="array" ref="L5881">_xlfn.IFS(Table1[[#This Row],[Pages]]&lt;=150,"Very Short",Table1[[#This Row],[Pages]]&lt;=299,"Short",Table1[[#This Row],[Pages]]&lt;=499,"Medium",Table1[[#This Row],[Pages]]&lt;=699,"Long",Table1[[#This Row],[Pages]]&gt;=700,"Epic")</f>
        <v>Medium</v>
      </c>
      <c r="M5881" t="str" cm="1">
        <f t="array" ref="M5881">_xlfn.IFS(Table1[[#This Row],[Ratings_Count]]&gt;=1000000,"Mega Popular",Table1[[#This Row],[Ratings_Count]]&gt;=100000,"Popular",Table1[[#This Row],[Ratings_Count]]&gt;=10000,"Mid Popular",Table1[[#This Row],[Ratings_Count]]&lt;10000,"Niche")</f>
        <v>Niche</v>
      </c>
      <c r="N5881" t="str">
        <f>IF(AND(Table1[[#This Row],[Rating]]&gt;=4.2, Table1[[#This Row],[Ratings_Count]]&lt;10000), "Hidden Gem", "Not a Hidden Gem")</f>
        <v>Not a Hidden Gem</v>
      </c>
    </row>
    <row r="5882" spans="1:14" x14ac:dyDescent="0.25">
      <c r="A5882" t="s">
        <v>1741</v>
      </c>
      <c r="B5882" t="s">
        <v>1742</v>
      </c>
      <c r="C5882">
        <v>3.8</v>
      </c>
      <c r="D5882" t="s">
        <v>11</v>
      </c>
      <c r="E5882">
        <v>125</v>
      </c>
      <c r="F5882">
        <v>7182</v>
      </c>
      <c r="G5882">
        <v>468</v>
      </c>
      <c r="H5882">
        <v>2006</v>
      </c>
      <c r="I5882" t="s">
        <v>876</v>
      </c>
      <c r="J5882" t="s">
        <v>13</v>
      </c>
      <c r="K5882" t="str" cm="1">
        <f t="array" ref="K5882">_xlfn.IFS(Table1[[#This Row],[Rating]] &gt;=4.5, "Elite",Table1[[#This Row],[Rating]]&gt;=4, "Highly Rated", Table1[[#This Row],[Rating]]&gt;=3.5,"Above Average", Table1[[#This Row],[Rating]]&lt;3.5, "Average or Below")</f>
        <v>Above Average</v>
      </c>
      <c r="L5882" t="str" cm="1">
        <f t="array" ref="L5882">_xlfn.IFS(Table1[[#This Row],[Pages]]&lt;=150,"Very Short",Table1[[#This Row],[Pages]]&lt;=299,"Short",Table1[[#This Row],[Pages]]&lt;=499,"Medium",Table1[[#This Row],[Pages]]&lt;=699,"Long",Table1[[#This Row],[Pages]]&gt;=700,"Epic")</f>
        <v>Very Short</v>
      </c>
      <c r="M5882" t="str" cm="1">
        <f t="array" ref="M5882">_xlfn.IFS(Table1[[#This Row],[Ratings_Count]]&gt;=1000000,"Mega Popular",Table1[[#This Row],[Ratings_Count]]&gt;=100000,"Popular",Table1[[#This Row],[Ratings_Count]]&gt;=10000,"Mid Popular",Table1[[#This Row],[Ratings_Count]]&lt;10000,"Niche")</f>
        <v>Niche</v>
      </c>
      <c r="N5882" t="str">
        <f>IF(AND(Table1[[#This Row],[Rating]]&gt;=4.2, Table1[[#This Row],[Ratings_Count]]&lt;10000), "Hidden Gem", "Not a Hidden Gem")</f>
        <v>Not a Hidden Gem</v>
      </c>
    </row>
    <row r="5883" spans="1:14" x14ac:dyDescent="0.25">
      <c r="A5883" t="s">
        <v>2090</v>
      </c>
      <c r="B5883" t="s">
        <v>2091</v>
      </c>
      <c r="C5883">
        <v>3.8</v>
      </c>
      <c r="D5883" t="s">
        <v>11</v>
      </c>
      <c r="E5883">
        <v>432</v>
      </c>
      <c r="F5883">
        <v>572</v>
      </c>
      <c r="G5883">
        <v>43</v>
      </c>
      <c r="H5883">
        <v>2006</v>
      </c>
      <c r="I5883" t="s">
        <v>2022</v>
      </c>
      <c r="J5883" t="s">
        <v>2014</v>
      </c>
      <c r="K5883" t="str" cm="1">
        <f t="array" ref="K5883">_xlfn.IFS(Table1[[#This Row],[Rating]] &gt;=4.5, "Elite",Table1[[#This Row],[Rating]]&gt;=4, "Highly Rated", Table1[[#This Row],[Rating]]&gt;=3.5,"Above Average", Table1[[#This Row],[Rating]]&lt;3.5, "Average or Below")</f>
        <v>Above Average</v>
      </c>
      <c r="L5883" t="str" cm="1">
        <f t="array" ref="L5883">_xlfn.IFS(Table1[[#This Row],[Pages]]&lt;=150,"Very Short",Table1[[#This Row],[Pages]]&lt;=299,"Short",Table1[[#This Row],[Pages]]&lt;=499,"Medium",Table1[[#This Row],[Pages]]&lt;=699,"Long",Table1[[#This Row],[Pages]]&gt;=700,"Epic")</f>
        <v>Medium</v>
      </c>
      <c r="M5883" t="str" cm="1">
        <f t="array" ref="M5883">_xlfn.IFS(Table1[[#This Row],[Ratings_Count]]&gt;=1000000,"Mega Popular",Table1[[#This Row],[Ratings_Count]]&gt;=100000,"Popular",Table1[[#This Row],[Ratings_Count]]&gt;=10000,"Mid Popular",Table1[[#This Row],[Ratings_Count]]&lt;10000,"Niche")</f>
        <v>Niche</v>
      </c>
      <c r="N5883" t="str">
        <f>IF(AND(Table1[[#This Row],[Rating]]&gt;=4.2, Table1[[#This Row],[Ratings_Count]]&lt;10000), "Hidden Gem", "Not a Hidden Gem")</f>
        <v>Not a Hidden Gem</v>
      </c>
    </row>
    <row r="5884" spans="1:14" x14ac:dyDescent="0.25">
      <c r="A5884" t="s">
        <v>2119</v>
      </c>
      <c r="B5884" t="s">
        <v>2120</v>
      </c>
      <c r="C5884">
        <v>3.8</v>
      </c>
      <c r="D5884" t="s">
        <v>11</v>
      </c>
      <c r="E5884">
        <v>399</v>
      </c>
      <c r="F5884">
        <v>1876</v>
      </c>
      <c r="G5884">
        <v>244</v>
      </c>
      <c r="H5884">
        <v>2006</v>
      </c>
      <c r="I5884" t="s">
        <v>2121</v>
      </c>
      <c r="J5884" t="s">
        <v>2014</v>
      </c>
      <c r="K5884" t="str" cm="1">
        <f t="array" ref="K5884">_xlfn.IFS(Table1[[#This Row],[Rating]] &gt;=4.5, "Elite",Table1[[#This Row],[Rating]]&gt;=4, "Highly Rated", Table1[[#This Row],[Rating]]&gt;=3.5,"Above Average", Table1[[#This Row],[Rating]]&lt;3.5, "Average or Below")</f>
        <v>Above Average</v>
      </c>
      <c r="L5884" t="str" cm="1">
        <f t="array" ref="L5884">_xlfn.IFS(Table1[[#This Row],[Pages]]&lt;=150,"Very Short",Table1[[#This Row],[Pages]]&lt;=299,"Short",Table1[[#This Row],[Pages]]&lt;=499,"Medium",Table1[[#This Row],[Pages]]&lt;=699,"Long",Table1[[#This Row],[Pages]]&gt;=700,"Epic")</f>
        <v>Medium</v>
      </c>
      <c r="M5884" t="str" cm="1">
        <f t="array" ref="M5884">_xlfn.IFS(Table1[[#This Row],[Ratings_Count]]&gt;=1000000,"Mega Popular",Table1[[#This Row],[Ratings_Count]]&gt;=100000,"Popular",Table1[[#This Row],[Ratings_Count]]&gt;=10000,"Mid Popular",Table1[[#This Row],[Ratings_Count]]&lt;10000,"Niche")</f>
        <v>Niche</v>
      </c>
      <c r="N5884" t="str">
        <f>IF(AND(Table1[[#This Row],[Rating]]&gt;=4.2, Table1[[#This Row],[Ratings_Count]]&lt;10000), "Hidden Gem", "Not a Hidden Gem")</f>
        <v>Not a Hidden Gem</v>
      </c>
    </row>
    <row r="5885" spans="1:14" x14ac:dyDescent="0.25">
      <c r="A5885" t="s">
        <v>2339</v>
      </c>
      <c r="B5885" t="s">
        <v>2340</v>
      </c>
      <c r="C5885">
        <v>3.8</v>
      </c>
      <c r="D5885" t="s">
        <v>11</v>
      </c>
      <c r="E5885">
        <v>363</v>
      </c>
      <c r="F5885">
        <v>8266</v>
      </c>
      <c r="G5885">
        <v>831</v>
      </c>
      <c r="H5885">
        <v>2006</v>
      </c>
      <c r="I5885" t="s">
        <v>2341</v>
      </c>
      <c r="J5885" t="s">
        <v>2014</v>
      </c>
      <c r="K5885" t="str" cm="1">
        <f t="array" ref="K5885">_xlfn.IFS(Table1[[#This Row],[Rating]] &gt;=4.5, "Elite",Table1[[#This Row],[Rating]]&gt;=4, "Highly Rated", Table1[[#This Row],[Rating]]&gt;=3.5,"Above Average", Table1[[#This Row],[Rating]]&lt;3.5, "Average or Below")</f>
        <v>Above Average</v>
      </c>
      <c r="L5885" t="str" cm="1">
        <f t="array" ref="L5885">_xlfn.IFS(Table1[[#This Row],[Pages]]&lt;=150,"Very Short",Table1[[#This Row],[Pages]]&lt;=299,"Short",Table1[[#This Row],[Pages]]&lt;=499,"Medium",Table1[[#This Row],[Pages]]&lt;=699,"Long",Table1[[#This Row],[Pages]]&gt;=700,"Epic")</f>
        <v>Medium</v>
      </c>
      <c r="M5885" t="str" cm="1">
        <f t="array" ref="M5885">_xlfn.IFS(Table1[[#This Row],[Ratings_Count]]&gt;=1000000,"Mega Popular",Table1[[#This Row],[Ratings_Count]]&gt;=100000,"Popular",Table1[[#This Row],[Ratings_Count]]&gt;=10000,"Mid Popular",Table1[[#This Row],[Ratings_Count]]&lt;10000,"Niche")</f>
        <v>Niche</v>
      </c>
      <c r="N5885" t="str">
        <f>IF(AND(Table1[[#This Row],[Rating]]&gt;=4.2, Table1[[#This Row],[Ratings_Count]]&lt;10000), "Hidden Gem", "Not a Hidden Gem")</f>
        <v>Not a Hidden Gem</v>
      </c>
    </row>
    <row r="5886" spans="1:14" x14ac:dyDescent="0.25">
      <c r="A5886" t="s">
        <v>2418</v>
      </c>
      <c r="B5886" t="s">
        <v>2419</v>
      </c>
      <c r="C5886">
        <v>3.8</v>
      </c>
      <c r="D5886" t="s">
        <v>11</v>
      </c>
      <c r="E5886">
        <v>400</v>
      </c>
      <c r="F5886">
        <v>692</v>
      </c>
      <c r="G5886">
        <v>89</v>
      </c>
      <c r="H5886">
        <v>2006</v>
      </c>
      <c r="I5886" t="s">
        <v>2037</v>
      </c>
      <c r="J5886" t="s">
        <v>2014</v>
      </c>
      <c r="K5886" t="str" cm="1">
        <f t="array" ref="K5886">_xlfn.IFS(Table1[[#This Row],[Rating]] &gt;=4.5, "Elite",Table1[[#This Row],[Rating]]&gt;=4, "Highly Rated", Table1[[#This Row],[Rating]]&gt;=3.5,"Above Average", Table1[[#This Row],[Rating]]&lt;3.5, "Average or Below")</f>
        <v>Above Average</v>
      </c>
      <c r="L5886" t="str" cm="1">
        <f t="array" ref="L5886">_xlfn.IFS(Table1[[#This Row],[Pages]]&lt;=150,"Very Short",Table1[[#This Row],[Pages]]&lt;=299,"Short",Table1[[#This Row],[Pages]]&lt;=499,"Medium",Table1[[#This Row],[Pages]]&lt;=699,"Long",Table1[[#This Row],[Pages]]&gt;=700,"Epic")</f>
        <v>Medium</v>
      </c>
      <c r="M5886" t="str" cm="1">
        <f t="array" ref="M5886">_xlfn.IFS(Table1[[#This Row],[Ratings_Count]]&gt;=1000000,"Mega Popular",Table1[[#This Row],[Ratings_Count]]&gt;=100000,"Popular",Table1[[#This Row],[Ratings_Count]]&gt;=10000,"Mid Popular",Table1[[#This Row],[Ratings_Count]]&lt;10000,"Niche")</f>
        <v>Niche</v>
      </c>
      <c r="N5886" t="str">
        <f>IF(AND(Table1[[#This Row],[Rating]]&gt;=4.2, Table1[[#This Row],[Ratings_Count]]&lt;10000), "Hidden Gem", "Not a Hidden Gem")</f>
        <v>Not a Hidden Gem</v>
      </c>
    </row>
    <row r="5887" spans="1:14" x14ac:dyDescent="0.25">
      <c r="A5887" t="s">
        <v>2723</v>
      </c>
      <c r="B5887" t="s">
        <v>2724</v>
      </c>
      <c r="C5887">
        <v>3.8</v>
      </c>
      <c r="D5887" t="s">
        <v>11</v>
      </c>
      <c r="E5887">
        <v>244</v>
      </c>
      <c r="F5887">
        <v>5891</v>
      </c>
      <c r="G5887">
        <v>584</v>
      </c>
      <c r="H5887">
        <v>2005</v>
      </c>
      <c r="I5887" t="s">
        <v>2085</v>
      </c>
      <c r="J5887" t="s">
        <v>2014</v>
      </c>
      <c r="K5887" t="str" cm="1">
        <f t="array" ref="K5887">_xlfn.IFS(Table1[[#This Row],[Rating]] &gt;=4.5, "Elite",Table1[[#This Row],[Rating]]&gt;=4, "Highly Rated", Table1[[#This Row],[Rating]]&gt;=3.5,"Above Average", Table1[[#This Row],[Rating]]&lt;3.5, "Average or Below")</f>
        <v>Above Average</v>
      </c>
      <c r="L5887" t="str" cm="1">
        <f t="array" ref="L5887">_xlfn.IFS(Table1[[#This Row],[Pages]]&lt;=150,"Very Short",Table1[[#This Row],[Pages]]&lt;=299,"Short",Table1[[#This Row],[Pages]]&lt;=499,"Medium",Table1[[#This Row],[Pages]]&lt;=699,"Long",Table1[[#This Row],[Pages]]&gt;=700,"Epic")</f>
        <v>Short</v>
      </c>
      <c r="M5887" t="str" cm="1">
        <f t="array" ref="M5887">_xlfn.IFS(Table1[[#This Row],[Ratings_Count]]&gt;=1000000,"Mega Popular",Table1[[#This Row],[Ratings_Count]]&gt;=100000,"Popular",Table1[[#This Row],[Ratings_Count]]&gt;=10000,"Mid Popular",Table1[[#This Row],[Ratings_Count]]&lt;10000,"Niche")</f>
        <v>Niche</v>
      </c>
      <c r="N5887" t="str">
        <f>IF(AND(Table1[[#This Row],[Rating]]&gt;=4.2, Table1[[#This Row],[Ratings_Count]]&lt;10000), "Hidden Gem", "Not a Hidden Gem")</f>
        <v>Not a Hidden Gem</v>
      </c>
    </row>
    <row r="5888" spans="1:14" x14ac:dyDescent="0.25">
      <c r="A5888" t="s">
        <v>2730</v>
      </c>
      <c r="B5888" t="s">
        <v>2587</v>
      </c>
      <c r="C5888">
        <v>3.8</v>
      </c>
      <c r="D5888" t="s">
        <v>11</v>
      </c>
      <c r="E5888">
        <v>240</v>
      </c>
      <c r="F5888">
        <v>140</v>
      </c>
      <c r="G5888">
        <v>8</v>
      </c>
      <c r="H5888">
        <v>2005</v>
      </c>
      <c r="I5888" t="s">
        <v>2025</v>
      </c>
      <c r="J5888" t="s">
        <v>2014</v>
      </c>
      <c r="K5888" t="str" cm="1">
        <f t="array" ref="K5888">_xlfn.IFS(Table1[[#This Row],[Rating]] &gt;=4.5, "Elite",Table1[[#This Row],[Rating]]&gt;=4, "Highly Rated", Table1[[#This Row],[Rating]]&gt;=3.5,"Above Average", Table1[[#This Row],[Rating]]&lt;3.5, "Average or Below")</f>
        <v>Above Average</v>
      </c>
      <c r="L5888" t="str" cm="1">
        <f t="array" ref="L5888">_xlfn.IFS(Table1[[#This Row],[Pages]]&lt;=150,"Very Short",Table1[[#This Row],[Pages]]&lt;=299,"Short",Table1[[#This Row],[Pages]]&lt;=499,"Medium",Table1[[#This Row],[Pages]]&lt;=699,"Long",Table1[[#This Row],[Pages]]&gt;=700,"Epic")</f>
        <v>Short</v>
      </c>
      <c r="M5888" t="str" cm="1">
        <f t="array" ref="M5888">_xlfn.IFS(Table1[[#This Row],[Ratings_Count]]&gt;=1000000,"Mega Popular",Table1[[#This Row],[Ratings_Count]]&gt;=100000,"Popular",Table1[[#This Row],[Ratings_Count]]&gt;=10000,"Mid Popular",Table1[[#This Row],[Ratings_Count]]&lt;10000,"Niche")</f>
        <v>Niche</v>
      </c>
      <c r="N5888" t="str">
        <f>IF(AND(Table1[[#This Row],[Rating]]&gt;=4.2, Table1[[#This Row],[Ratings_Count]]&lt;10000), "Hidden Gem", "Not a Hidden Gem")</f>
        <v>Not a Hidden Gem</v>
      </c>
    </row>
    <row r="5889" spans="1:14" x14ac:dyDescent="0.25">
      <c r="A5889" t="s">
        <v>3237</v>
      </c>
      <c r="B5889" t="s">
        <v>3238</v>
      </c>
      <c r="C5889">
        <v>3.8</v>
      </c>
      <c r="D5889" t="s">
        <v>11</v>
      </c>
      <c r="E5889">
        <v>255</v>
      </c>
      <c r="F5889">
        <v>971</v>
      </c>
      <c r="G5889">
        <v>38</v>
      </c>
      <c r="H5889">
        <v>2005</v>
      </c>
      <c r="I5889" t="s">
        <v>379</v>
      </c>
      <c r="J5889" t="s">
        <v>13</v>
      </c>
      <c r="K5889" t="str" cm="1">
        <f t="array" ref="K5889">_xlfn.IFS(Table1[[#This Row],[Rating]] &gt;=4.5, "Elite",Table1[[#This Row],[Rating]]&gt;=4, "Highly Rated", Table1[[#This Row],[Rating]]&gt;=3.5,"Above Average", Table1[[#This Row],[Rating]]&lt;3.5, "Average or Below")</f>
        <v>Above Average</v>
      </c>
      <c r="L5889" t="str" cm="1">
        <f t="array" ref="L5889">_xlfn.IFS(Table1[[#This Row],[Pages]]&lt;=150,"Very Short",Table1[[#This Row],[Pages]]&lt;=299,"Short",Table1[[#This Row],[Pages]]&lt;=499,"Medium",Table1[[#This Row],[Pages]]&lt;=699,"Long",Table1[[#This Row],[Pages]]&gt;=700,"Epic")</f>
        <v>Short</v>
      </c>
      <c r="M5889" t="str" cm="1">
        <f t="array" ref="M5889">_xlfn.IFS(Table1[[#This Row],[Ratings_Count]]&gt;=1000000,"Mega Popular",Table1[[#This Row],[Ratings_Count]]&gt;=100000,"Popular",Table1[[#This Row],[Ratings_Count]]&gt;=10000,"Mid Popular",Table1[[#This Row],[Ratings_Count]]&lt;10000,"Niche")</f>
        <v>Niche</v>
      </c>
      <c r="N5889" t="str">
        <f>IF(AND(Table1[[#This Row],[Rating]]&gt;=4.2, Table1[[#This Row],[Ratings_Count]]&lt;10000), "Hidden Gem", "Not a Hidden Gem")</f>
        <v>Not a Hidden Gem</v>
      </c>
    </row>
    <row r="5890" spans="1:14" x14ac:dyDescent="0.25">
      <c r="A5890" t="s">
        <v>3273</v>
      </c>
      <c r="B5890" t="s">
        <v>987</v>
      </c>
      <c r="C5890">
        <v>3.8</v>
      </c>
      <c r="D5890" t="s">
        <v>11</v>
      </c>
      <c r="E5890">
        <v>247</v>
      </c>
      <c r="F5890">
        <v>935</v>
      </c>
      <c r="G5890">
        <v>34</v>
      </c>
      <c r="H5890">
        <v>2005</v>
      </c>
      <c r="I5890" t="s">
        <v>3274</v>
      </c>
      <c r="J5890" t="s">
        <v>13</v>
      </c>
      <c r="K5890" t="str" cm="1">
        <f t="array" ref="K5890">_xlfn.IFS(Table1[[#This Row],[Rating]] &gt;=4.5, "Elite",Table1[[#This Row],[Rating]]&gt;=4, "Highly Rated", Table1[[#This Row],[Rating]]&gt;=3.5,"Above Average", Table1[[#This Row],[Rating]]&lt;3.5, "Average or Below")</f>
        <v>Above Average</v>
      </c>
      <c r="L5890" t="str" cm="1">
        <f t="array" ref="L5890">_xlfn.IFS(Table1[[#This Row],[Pages]]&lt;=150,"Very Short",Table1[[#This Row],[Pages]]&lt;=299,"Short",Table1[[#This Row],[Pages]]&lt;=499,"Medium",Table1[[#This Row],[Pages]]&lt;=699,"Long",Table1[[#This Row],[Pages]]&gt;=700,"Epic")</f>
        <v>Short</v>
      </c>
      <c r="M5890" t="str" cm="1">
        <f t="array" ref="M5890">_xlfn.IFS(Table1[[#This Row],[Ratings_Count]]&gt;=1000000,"Mega Popular",Table1[[#This Row],[Ratings_Count]]&gt;=100000,"Popular",Table1[[#This Row],[Ratings_Count]]&gt;=10000,"Mid Popular",Table1[[#This Row],[Ratings_Count]]&lt;10000,"Niche")</f>
        <v>Niche</v>
      </c>
      <c r="N5890" t="str">
        <f>IF(AND(Table1[[#This Row],[Rating]]&gt;=4.2, Table1[[#This Row],[Ratings_Count]]&lt;10000), "Hidden Gem", "Not a Hidden Gem")</f>
        <v>Not a Hidden Gem</v>
      </c>
    </row>
    <row r="5891" spans="1:14" x14ac:dyDescent="0.25">
      <c r="A5891" t="s">
        <v>2730</v>
      </c>
      <c r="B5891" t="s">
        <v>3396</v>
      </c>
      <c r="C5891">
        <v>3.8</v>
      </c>
      <c r="D5891" t="s">
        <v>11</v>
      </c>
      <c r="E5891">
        <v>196</v>
      </c>
      <c r="F5891">
        <v>1549</v>
      </c>
      <c r="G5891">
        <v>36</v>
      </c>
      <c r="H5891">
        <v>2005</v>
      </c>
      <c r="I5891" t="s">
        <v>681</v>
      </c>
      <c r="J5891" t="s">
        <v>13</v>
      </c>
      <c r="K5891" t="str" cm="1">
        <f t="array" ref="K5891">_xlfn.IFS(Table1[[#This Row],[Rating]] &gt;=4.5, "Elite",Table1[[#This Row],[Rating]]&gt;=4, "Highly Rated", Table1[[#This Row],[Rating]]&gt;=3.5,"Above Average", Table1[[#This Row],[Rating]]&lt;3.5, "Average or Below")</f>
        <v>Above Average</v>
      </c>
      <c r="L5891" t="str" cm="1">
        <f t="array" ref="L5891">_xlfn.IFS(Table1[[#This Row],[Pages]]&lt;=150,"Very Short",Table1[[#This Row],[Pages]]&lt;=299,"Short",Table1[[#This Row],[Pages]]&lt;=499,"Medium",Table1[[#This Row],[Pages]]&lt;=699,"Long",Table1[[#This Row],[Pages]]&gt;=700,"Epic")</f>
        <v>Short</v>
      </c>
      <c r="M5891" t="str" cm="1">
        <f t="array" ref="M5891">_xlfn.IFS(Table1[[#This Row],[Ratings_Count]]&gt;=1000000,"Mega Popular",Table1[[#This Row],[Ratings_Count]]&gt;=100000,"Popular",Table1[[#This Row],[Ratings_Count]]&gt;=10000,"Mid Popular",Table1[[#This Row],[Ratings_Count]]&lt;10000,"Niche")</f>
        <v>Niche</v>
      </c>
      <c r="N5891" t="str">
        <f>IF(AND(Table1[[#This Row],[Rating]]&gt;=4.2, Table1[[#This Row],[Ratings_Count]]&lt;10000), "Hidden Gem", "Not a Hidden Gem")</f>
        <v>Not a Hidden Gem</v>
      </c>
    </row>
    <row r="5892" spans="1:14" x14ac:dyDescent="0.25">
      <c r="A5892" t="s">
        <v>3476</v>
      </c>
      <c r="B5892" t="s">
        <v>3477</v>
      </c>
      <c r="C5892">
        <v>3.8</v>
      </c>
      <c r="D5892" t="s">
        <v>11</v>
      </c>
      <c r="E5892">
        <v>284</v>
      </c>
      <c r="F5892">
        <v>1736</v>
      </c>
      <c r="G5892">
        <v>155</v>
      </c>
      <c r="H5892">
        <v>2005</v>
      </c>
      <c r="I5892" t="s">
        <v>3478</v>
      </c>
      <c r="J5892" t="s">
        <v>13</v>
      </c>
      <c r="K5892" t="str" cm="1">
        <f t="array" ref="K5892">_xlfn.IFS(Table1[[#This Row],[Rating]] &gt;=4.5, "Elite",Table1[[#This Row],[Rating]]&gt;=4, "Highly Rated", Table1[[#This Row],[Rating]]&gt;=3.5,"Above Average", Table1[[#This Row],[Rating]]&lt;3.5, "Average or Below")</f>
        <v>Above Average</v>
      </c>
      <c r="L5892" t="str" cm="1">
        <f t="array" ref="L5892">_xlfn.IFS(Table1[[#This Row],[Pages]]&lt;=150,"Very Short",Table1[[#This Row],[Pages]]&lt;=299,"Short",Table1[[#This Row],[Pages]]&lt;=499,"Medium",Table1[[#This Row],[Pages]]&lt;=699,"Long",Table1[[#This Row],[Pages]]&gt;=700,"Epic")</f>
        <v>Short</v>
      </c>
      <c r="M5892" t="str" cm="1">
        <f t="array" ref="M5892">_xlfn.IFS(Table1[[#This Row],[Ratings_Count]]&gt;=1000000,"Mega Popular",Table1[[#This Row],[Ratings_Count]]&gt;=100000,"Popular",Table1[[#This Row],[Ratings_Count]]&gt;=10000,"Mid Popular",Table1[[#This Row],[Ratings_Count]]&lt;10000,"Niche")</f>
        <v>Niche</v>
      </c>
      <c r="N5892" t="str">
        <f>IF(AND(Table1[[#This Row],[Rating]]&gt;=4.2, Table1[[#This Row],[Ratings_Count]]&lt;10000), "Hidden Gem", "Not a Hidden Gem")</f>
        <v>Not a Hidden Gem</v>
      </c>
    </row>
    <row r="5893" spans="1:14" x14ac:dyDescent="0.25">
      <c r="A5893" t="s">
        <v>3518</v>
      </c>
      <c r="B5893" t="s">
        <v>3519</v>
      </c>
      <c r="C5893">
        <v>3.8</v>
      </c>
      <c r="D5893" t="s">
        <v>11</v>
      </c>
      <c r="E5893">
        <v>337</v>
      </c>
      <c r="F5893">
        <v>135</v>
      </c>
      <c r="G5893">
        <v>15</v>
      </c>
      <c r="H5893">
        <v>2005</v>
      </c>
      <c r="I5893" t="s">
        <v>3520</v>
      </c>
      <c r="J5893" t="s">
        <v>13</v>
      </c>
      <c r="K5893" t="str" cm="1">
        <f t="array" ref="K5893">_xlfn.IFS(Table1[[#This Row],[Rating]] &gt;=4.5, "Elite",Table1[[#This Row],[Rating]]&gt;=4, "Highly Rated", Table1[[#This Row],[Rating]]&gt;=3.5,"Above Average", Table1[[#This Row],[Rating]]&lt;3.5, "Average or Below")</f>
        <v>Above Average</v>
      </c>
      <c r="L5893" t="str" cm="1">
        <f t="array" ref="L5893">_xlfn.IFS(Table1[[#This Row],[Pages]]&lt;=150,"Very Short",Table1[[#This Row],[Pages]]&lt;=299,"Short",Table1[[#This Row],[Pages]]&lt;=499,"Medium",Table1[[#This Row],[Pages]]&lt;=699,"Long",Table1[[#This Row],[Pages]]&gt;=700,"Epic")</f>
        <v>Medium</v>
      </c>
      <c r="M5893" t="str" cm="1">
        <f t="array" ref="M5893">_xlfn.IFS(Table1[[#This Row],[Ratings_Count]]&gt;=1000000,"Mega Popular",Table1[[#This Row],[Ratings_Count]]&gt;=100000,"Popular",Table1[[#This Row],[Ratings_Count]]&gt;=10000,"Mid Popular",Table1[[#This Row],[Ratings_Count]]&lt;10000,"Niche")</f>
        <v>Niche</v>
      </c>
      <c r="N5893" t="str">
        <f>IF(AND(Table1[[#This Row],[Rating]]&gt;=4.2, Table1[[#This Row],[Ratings_Count]]&lt;10000), "Hidden Gem", "Not a Hidden Gem")</f>
        <v>Not a Hidden Gem</v>
      </c>
    </row>
    <row r="5894" spans="1:14" x14ac:dyDescent="0.25">
      <c r="A5894" t="s">
        <v>3666</v>
      </c>
      <c r="B5894" t="s">
        <v>3667</v>
      </c>
      <c r="C5894">
        <v>3.8</v>
      </c>
      <c r="D5894" t="s">
        <v>11</v>
      </c>
      <c r="E5894">
        <v>192</v>
      </c>
      <c r="F5894">
        <v>102</v>
      </c>
      <c r="G5894">
        <v>8</v>
      </c>
      <c r="H5894">
        <v>2005</v>
      </c>
      <c r="I5894" t="s">
        <v>105</v>
      </c>
      <c r="J5894" t="s">
        <v>13</v>
      </c>
      <c r="K5894" t="str" cm="1">
        <f t="array" ref="K5894">_xlfn.IFS(Table1[[#This Row],[Rating]] &gt;=4.5, "Elite",Table1[[#This Row],[Rating]]&gt;=4, "Highly Rated", Table1[[#This Row],[Rating]]&gt;=3.5,"Above Average", Table1[[#This Row],[Rating]]&lt;3.5, "Average or Below")</f>
        <v>Above Average</v>
      </c>
      <c r="L5894" t="str" cm="1">
        <f t="array" ref="L5894">_xlfn.IFS(Table1[[#This Row],[Pages]]&lt;=150,"Very Short",Table1[[#This Row],[Pages]]&lt;=299,"Short",Table1[[#This Row],[Pages]]&lt;=499,"Medium",Table1[[#This Row],[Pages]]&lt;=699,"Long",Table1[[#This Row],[Pages]]&gt;=700,"Epic")</f>
        <v>Short</v>
      </c>
      <c r="M5894" t="str" cm="1">
        <f t="array" ref="M5894">_xlfn.IFS(Table1[[#This Row],[Ratings_Count]]&gt;=1000000,"Mega Popular",Table1[[#This Row],[Ratings_Count]]&gt;=100000,"Popular",Table1[[#This Row],[Ratings_Count]]&gt;=10000,"Mid Popular",Table1[[#This Row],[Ratings_Count]]&lt;10000,"Niche")</f>
        <v>Niche</v>
      </c>
      <c r="N5894" t="str">
        <f>IF(AND(Table1[[#This Row],[Rating]]&gt;=4.2, Table1[[#This Row],[Ratings_Count]]&lt;10000), "Hidden Gem", "Not a Hidden Gem")</f>
        <v>Not a Hidden Gem</v>
      </c>
    </row>
    <row r="5895" spans="1:14" x14ac:dyDescent="0.25">
      <c r="A5895" t="s">
        <v>4086</v>
      </c>
      <c r="B5895" t="s">
        <v>4087</v>
      </c>
      <c r="C5895">
        <v>3.8</v>
      </c>
      <c r="D5895" t="s">
        <v>11</v>
      </c>
      <c r="E5895">
        <v>208</v>
      </c>
      <c r="F5895">
        <v>311</v>
      </c>
      <c r="G5895">
        <v>27</v>
      </c>
      <c r="H5895">
        <v>2004</v>
      </c>
      <c r="I5895" t="s">
        <v>4088</v>
      </c>
      <c r="J5895" t="s">
        <v>13</v>
      </c>
      <c r="K5895" t="str" cm="1">
        <f t="array" ref="K5895">_xlfn.IFS(Table1[[#This Row],[Rating]] &gt;=4.5, "Elite",Table1[[#This Row],[Rating]]&gt;=4, "Highly Rated", Table1[[#This Row],[Rating]]&gt;=3.5,"Above Average", Table1[[#This Row],[Rating]]&lt;3.5, "Average or Below")</f>
        <v>Above Average</v>
      </c>
      <c r="L5895" t="str" cm="1">
        <f t="array" ref="L5895">_xlfn.IFS(Table1[[#This Row],[Pages]]&lt;=150,"Very Short",Table1[[#This Row],[Pages]]&lt;=299,"Short",Table1[[#This Row],[Pages]]&lt;=499,"Medium",Table1[[#This Row],[Pages]]&lt;=699,"Long",Table1[[#This Row],[Pages]]&gt;=700,"Epic")</f>
        <v>Short</v>
      </c>
      <c r="M5895" t="str" cm="1">
        <f t="array" ref="M5895">_xlfn.IFS(Table1[[#This Row],[Ratings_Count]]&gt;=1000000,"Mega Popular",Table1[[#This Row],[Ratings_Count]]&gt;=100000,"Popular",Table1[[#This Row],[Ratings_Count]]&gt;=10000,"Mid Popular",Table1[[#This Row],[Ratings_Count]]&lt;10000,"Niche")</f>
        <v>Niche</v>
      </c>
      <c r="N5895" t="str">
        <f>IF(AND(Table1[[#This Row],[Rating]]&gt;=4.2, Table1[[#This Row],[Ratings_Count]]&lt;10000), "Hidden Gem", "Not a Hidden Gem")</f>
        <v>Not a Hidden Gem</v>
      </c>
    </row>
    <row r="5896" spans="1:14" x14ac:dyDescent="0.25">
      <c r="A5896" t="s">
        <v>4137</v>
      </c>
      <c r="B5896" t="s">
        <v>703</v>
      </c>
      <c r="C5896">
        <v>3.8</v>
      </c>
      <c r="D5896" t="s">
        <v>11</v>
      </c>
      <c r="E5896">
        <v>548</v>
      </c>
      <c r="F5896">
        <v>16563</v>
      </c>
      <c r="G5896">
        <v>849</v>
      </c>
      <c r="H5896">
        <v>2004</v>
      </c>
      <c r="I5896" t="s">
        <v>1074</v>
      </c>
      <c r="J5896" t="s">
        <v>13</v>
      </c>
      <c r="K5896" t="str" cm="1">
        <f t="array" ref="K5896">_xlfn.IFS(Table1[[#This Row],[Rating]] &gt;=4.5, "Elite",Table1[[#This Row],[Rating]]&gt;=4, "Highly Rated", Table1[[#This Row],[Rating]]&gt;=3.5,"Above Average", Table1[[#This Row],[Rating]]&lt;3.5, "Average or Below")</f>
        <v>Above Average</v>
      </c>
      <c r="L5896" t="str" cm="1">
        <f t="array" ref="L5896">_xlfn.IFS(Table1[[#This Row],[Pages]]&lt;=150,"Very Short",Table1[[#This Row],[Pages]]&lt;=299,"Short",Table1[[#This Row],[Pages]]&lt;=499,"Medium",Table1[[#This Row],[Pages]]&lt;=699,"Long",Table1[[#This Row],[Pages]]&gt;=700,"Epic")</f>
        <v>Long</v>
      </c>
      <c r="M5896" t="str" cm="1">
        <f t="array" ref="M5896">_xlfn.IFS(Table1[[#This Row],[Ratings_Count]]&gt;=1000000,"Mega Popular",Table1[[#This Row],[Ratings_Count]]&gt;=100000,"Popular",Table1[[#This Row],[Ratings_Count]]&gt;=10000,"Mid Popular",Table1[[#This Row],[Ratings_Count]]&lt;10000,"Niche")</f>
        <v>Mid Popular</v>
      </c>
      <c r="N5896" t="str">
        <f>IF(AND(Table1[[#This Row],[Rating]]&gt;=4.2, Table1[[#This Row],[Ratings_Count]]&lt;10000), "Hidden Gem", "Not a Hidden Gem")</f>
        <v>Not a Hidden Gem</v>
      </c>
    </row>
    <row r="5897" spans="1:14" x14ac:dyDescent="0.25">
      <c r="A5897" t="s">
        <v>4344</v>
      </c>
      <c r="B5897" t="s">
        <v>4345</v>
      </c>
      <c r="C5897">
        <v>3.8</v>
      </c>
      <c r="D5897" t="s">
        <v>11</v>
      </c>
      <c r="E5897">
        <v>243</v>
      </c>
      <c r="F5897">
        <v>679</v>
      </c>
      <c r="G5897">
        <v>69</v>
      </c>
      <c r="H5897">
        <v>2004</v>
      </c>
      <c r="I5897" t="s">
        <v>4346</v>
      </c>
      <c r="J5897" t="s">
        <v>13</v>
      </c>
      <c r="K5897" t="str" cm="1">
        <f t="array" ref="K5897">_xlfn.IFS(Table1[[#This Row],[Rating]] &gt;=4.5, "Elite",Table1[[#This Row],[Rating]]&gt;=4, "Highly Rated", Table1[[#This Row],[Rating]]&gt;=3.5,"Above Average", Table1[[#This Row],[Rating]]&lt;3.5, "Average or Below")</f>
        <v>Above Average</v>
      </c>
      <c r="L5897" t="str" cm="1">
        <f t="array" ref="L5897">_xlfn.IFS(Table1[[#This Row],[Pages]]&lt;=150,"Very Short",Table1[[#This Row],[Pages]]&lt;=299,"Short",Table1[[#This Row],[Pages]]&lt;=499,"Medium",Table1[[#This Row],[Pages]]&lt;=699,"Long",Table1[[#This Row],[Pages]]&gt;=700,"Epic")</f>
        <v>Short</v>
      </c>
      <c r="M5897" t="str" cm="1">
        <f t="array" ref="M5897">_xlfn.IFS(Table1[[#This Row],[Ratings_Count]]&gt;=1000000,"Mega Popular",Table1[[#This Row],[Ratings_Count]]&gt;=100000,"Popular",Table1[[#This Row],[Ratings_Count]]&gt;=10000,"Mid Popular",Table1[[#This Row],[Ratings_Count]]&lt;10000,"Niche")</f>
        <v>Niche</v>
      </c>
      <c r="N5897" t="str">
        <f>IF(AND(Table1[[#This Row],[Rating]]&gt;=4.2, Table1[[#This Row],[Ratings_Count]]&lt;10000), "Hidden Gem", "Not a Hidden Gem")</f>
        <v>Not a Hidden Gem</v>
      </c>
    </row>
    <row r="5898" spans="1:14" x14ac:dyDescent="0.25">
      <c r="A5898" t="s">
        <v>4612</v>
      </c>
      <c r="B5898" t="s">
        <v>4613</v>
      </c>
      <c r="C5898">
        <v>3.8</v>
      </c>
      <c r="D5898" t="s">
        <v>11</v>
      </c>
      <c r="E5898">
        <v>272</v>
      </c>
      <c r="F5898">
        <v>911</v>
      </c>
      <c r="G5898">
        <v>118</v>
      </c>
      <c r="H5898">
        <v>2004</v>
      </c>
      <c r="I5898" t="s">
        <v>692</v>
      </c>
      <c r="J5898" t="s">
        <v>13</v>
      </c>
      <c r="K5898" t="str" cm="1">
        <f t="array" ref="K5898">_xlfn.IFS(Table1[[#This Row],[Rating]] &gt;=4.5, "Elite",Table1[[#This Row],[Rating]]&gt;=4, "Highly Rated", Table1[[#This Row],[Rating]]&gt;=3.5,"Above Average", Table1[[#This Row],[Rating]]&lt;3.5, "Average or Below")</f>
        <v>Above Average</v>
      </c>
      <c r="L5898" t="str" cm="1">
        <f t="array" ref="L5898">_xlfn.IFS(Table1[[#This Row],[Pages]]&lt;=150,"Very Short",Table1[[#This Row],[Pages]]&lt;=299,"Short",Table1[[#This Row],[Pages]]&lt;=499,"Medium",Table1[[#This Row],[Pages]]&lt;=699,"Long",Table1[[#This Row],[Pages]]&gt;=700,"Epic")</f>
        <v>Short</v>
      </c>
      <c r="M5898" t="str" cm="1">
        <f t="array" ref="M5898">_xlfn.IFS(Table1[[#This Row],[Ratings_Count]]&gt;=1000000,"Mega Popular",Table1[[#This Row],[Ratings_Count]]&gt;=100000,"Popular",Table1[[#This Row],[Ratings_Count]]&gt;=10000,"Mid Popular",Table1[[#This Row],[Ratings_Count]]&lt;10000,"Niche")</f>
        <v>Niche</v>
      </c>
      <c r="N5898" t="str">
        <f>IF(AND(Table1[[#This Row],[Rating]]&gt;=4.2, Table1[[#This Row],[Ratings_Count]]&lt;10000), "Hidden Gem", "Not a Hidden Gem")</f>
        <v>Not a Hidden Gem</v>
      </c>
    </row>
    <row r="5899" spans="1:14" x14ac:dyDescent="0.25">
      <c r="A5899" t="s">
        <v>4704</v>
      </c>
      <c r="B5899" t="s">
        <v>4705</v>
      </c>
      <c r="C5899">
        <v>3.8</v>
      </c>
      <c r="D5899" t="s">
        <v>11</v>
      </c>
      <c r="E5899">
        <v>448</v>
      </c>
      <c r="F5899">
        <v>4816</v>
      </c>
      <c r="G5899">
        <v>143</v>
      </c>
      <c r="H5899">
        <v>2004</v>
      </c>
      <c r="I5899" t="s">
        <v>2915</v>
      </c>
      <c r="J5899" t="s">
        <v>13</v>
      </c>
      <c r="K5899" t="str" cm="1">
        <f t="array" ref="K5899">_xlfn.IFS(Table1[[#This Row],[Rating]] &gt;=4.5, "Elite",Table1[[#This Row],[Rating]]&gt;=4, "Highly Rated", Table1[[#This Row],[Rating]]&gt;=3.5,"Above Average", Table1[[#This Row],[Rating]]&lt;3.5, "Average or Below")</f>
        <v>Above Average</v>
      </c>
      <c r="L5899" t="str" cm="1">
        <f t="array" ref="L5899">_xlfn.IFS(Table1[[#This Row],[Pages]]&lt;=150,"Very Short",Table1[[#This Row],[Pages]]&lt;=299,"Short",Table1[[#This Row],[Pages]]&lt;=499,"Medium",Table1[[#This Row],[Pages]]&lt;=699,"Long",Table1[[#This Row],[Pages]]&gt;=700,"Epic")</f>
        <v>Medium</v>
      </c>
      <c r="M5899" t="str" cm="1">
        <f t="array" ref="M5899">_xlfn.IFS(Table1[[#This Row],[Ratings_Count]]&gt;=1000000,"Mega Popular",Table1[[#This Row],[Ratings_Count]]&gt;=100000,"Popular",Table1[[#This Row],[Ratings_Count]]&gt;=10000,"Mid Popular",Table1[[#This Row],[Ratings_Count]]&lt;10000,"Niche")</f>
        <v>Niche</v>
      </c>
      <c r="N5899" t="str">
        <f>IF(AND(Table1[[#This Row],[Rating]]&gt;=4.2, Table1[[#This Row],[Ratings_Count]]&lt;10000), "Hidden Gem", "Not a Hidden Gem")</f>
        <v>Not a Hidden Gem</v>
      </c>
    </row>
    <row r="5900" spans="1:14" x14ac:dyDescent="0.25">
      <c r="A5900" t="s">
        <v>4997</v>
      </c>
      <c r="B5900" t="s">
        <v>4978</v>
      </c>
      <c r="C5900">
        <v>3.8</v>
      </c>
      <c r="D5900" t="s">
        <v>11</v>
      </c>
      <c r="E5900">
        <v>325</v>
      </c>
      <c r="F5900">
        <v>27534</v>
      </c>
      <c r="G5900">
        <v>1247</v>
      </c>
      <c r="H5900">
        <v>2004</v>
      </c>
      <c r="I5900" t="s">
        <v>2048</v>
      </c>
      <c r="J5900" t="s">
        <v>2014</v>
      </c>
      <c r="K5900" t="str" cm="1">
        <f t="array" ref="K5900">_xlfn.IFS(Table1[[#This Row],[Rating]] &gt;=4.5, "Elite",Table1[[#This Row],[Rating]]&gt;=4, "Highly Rated", Table1[[#This Row],[Rating]]&gt;=3.5,"Above Average", Table1[[#This Row],[Rating]]&lt;3.5, "Average or Below")</f>
        <v>Above Average</v>
      </c>
      <c r="L5900" t="str" cm="1">
        <f t="array" ref="L5900">_xlfn.IFS(Table1[[#This Row],[Pages]]&lt;=150,"Very Short",Table1[[#This Row],[Pages]]&lt;=299,"Short",Table1[[#This Row],[Pages]]&lt;=499,"Medium",Table1[[#This Row],[Pages]]&lt;=699,"Long",Table1[[#This Row],[Pages]]&gt;=700,"Epic")</f>
        <v>Medium</v>
      </c>
      <c r="M5900" t="str" cm="1">
        <f t="array" ref="M5900">_xlfn.IFS(Table1[[#This Row],[Ratings_Count]]&gt;=1000000,"Mega Popular",Table1[[#This Row],[Ratings_Count]]&gt;=100000,"Popular",Table1[[#This Row],[Ratings_Count]]&gt;=10000,"Mid Popular",Table1[[#This Row],[Ratings_Count]]&lt;10000,"Niche")</f>
        <v>Mid Popular</v>
      </c>
      <c r="N5900" t="str">
        <f>IF(AND(Table1[[#This Row],[Rating]]&gt;=4.2, Table1[[#This Row],[Ratings_Count]]&lt;10000), "Hidden Gem", "Not a Hidden Gem")</f>
        <v>Not a Hidden Gem</v>
      </c>
    </row>
    <row r="5901" spans="1:14" x14ac:dyDescent="0.25">
      <c r="A5901" t="s">
        <v>5090</v>
      </c>
      <c r="B5901" t="s">
        <v>2157</v>
      </c>
      <c r="C5901">
        <v>3.8</v>
      </c>
      <c r="D5901" t="s">
        <v>11</v>
      </c>
      <c r="E5901">
        <v>246</v>
      </c>
      <c r="F5901">
        <v>10208</v>
      </c>
      <c r="G5901">
        <v>598</v>
      </c>
      <c r="H5901">
        <v>2003</v>
      </c>
      <c r="I5901" t="s">
        <v>2025</v>
      </c>
      <c r="J5901" t="s">
        <v>2014</v>
      </c>
      <c r="K5901" t="str" cm="1">
        <f t="array" ref="K5901">_xlfn.IFS(Table1[[#This Row],[Rating]] &gt;=4.5, "Elite",Table1[[#This Row],[Rating]]&gt;=4, "Highly Rated", Table1[[#This Row],[Rating]]&gt;=3.5,"Above Average", Table1[[#This Row],[Rating]]&lt;3.5, "Average or Below")</f>
        <v>Above Average</v>
      </c>
      <c r="L5901" t="str" cm="1">
        <f t="array" ref="L5901">_xlfn.IFS(Table1[[#This Row],[Pages]]&lt;=150,"Very Short",Table1[[#This Row],[Pages]]&lt;=299,"Short",Table1[[#This Row],[Pages]]&lt;=499,"Medium",Table1[[#This Row],[Pages]]&lt;=699,"Long",Table1[[#This Row],[Pages]]&gt;=700,"Epic")</f>
        <v>Short</v>
      </c>
      <c r="M5901" t="str" cm="1">
        <f t="array" ref="M5901">_xlfn.IFS(Table1[[#This Row],[Ratings_Count]]&gt;=1000000,"Mega Popular",Table1[[#This Row],[Ratings_Count]]&gt;=100000,"Popular",Table1[[#This Row],[Ratings_Count]]&gt;=10000,"Mid Popular",Table1[[#This Row],[Ratings_Count]]&lt;10000,"Niche")</f>
        <v>Mid Popular</v>
      </c>
      <c r="N5901" t="str">
        <f>IF(AND(Table1[[#This Row],[Rating]]&gt;=4.2, Table1[[#This Row],[Ratings_Count]]&lt;10000), "Hidden Gem", "Not a Hidden Gem")</f>
        <v>Not a Hidden Gem</v>
      </c>
    </row>
    <row r="5902" spans="1:14" x14ac:dyDescent="0.25">
      <c r="A5902" t="s">
        <v>5154</v>
      </c>
      <c r="B5902" t="s">
        <v>2534</v>
      </c>
      <c r="C5902">
        <v>3.8</v>
      </c>
      <c r="D5902" t="s">
        <v>11</v>
      </c>
      <c r="E5902">
        <v>352</v>
      </c>
      <c r="F5902">
        <v>25342</v>
      </c>
      <c r="G5902">
        <v>2493</v>
      </c>
      <c r="H5902">
        <v>2003</v>
      </c>
      <c r="I5902" t="s">
        <v>2208</v>
      </c>
      <c r="J5902" t="s">
        <v>2014</v>
      </c>
      <c r="K5902" t="str" cm="1">
        <f t="array" ref="K5902">_xlfn.IFS(Table1[[#This Row],[Rating]] &gt;=4.5, "Elite",Table1[[#This Row],[Rating]]&gt;=4, "Highly Rated", Table1[[#This Row],[Rating]]&gt;=3.5,"Above Average", Table1[[#This Row],[Rating]]&lt;3.5, "Average or Below")</f>
        <v>Above Average</v>
      </c>
      <c r="L5902" t="str" cm="1">
        <f t="array" ref="L5902">_xlfn.IFS(Table1[[#This Row],[Pages]]&lt;=150,"Very Short",Table1[[#This Row],[Pages]]&lt;=299,"Short",Table1[[#This Row],[Pages]]&lt;=499,"Medium",Table1[[#This Row],[Pages]]&lt;=699,"Long",Table1[[#This Row],[Pages]]&gt;=700,"Epic")</f>
        <v>Medium</v>
      </c>
      <c r="M5902" t="str" cm="1">
        <f t="array" ref="M5902">_xlfn.IFS(Table1[[#This Row],[Ratings_Count]]&gt;=1000000,"Mega Popular",Table1[[#This Row],[Ratings_Count]]&gt;=100000,"Popular",Table1[[#This Row],[Ratings_Count]]&gt;=10000,"Mid Popular",Table1[[#This Row],[Ratings_Count]]&lt;10000,"Niche")</f>
        <v>Mid Popular</v>
      </c>
      <c r="N5902" t="str">
        <f>IF(AND(Table1[[#This Row],[Rating]]&gt;=4.2, Table1[[#This Row],[Ratings_Count]]&lt;10000), "Hidden Gem", "Not a Hidden Gem")</f>
        <v>Not a Hidden Gem</v>
      </c>
    </row>
    <row r="5903" spans="1:14" x14ac:dyDescent="0.25">
      <c r="A5903" t="s">
        <v>5510</v>
      </c>
      <c r="B5903" t="s">
        <v>5511</v>
      </c>
      <c r="C5903">
        <v>3.8</v>
      </c>
      <c r="D5903" t="s">
        <v>11</v>
      </c>
      <c r="E5903">
        <v>338</v>
      </c>
      <c r="F5903">
        <v>8819</v>
      </c>
      <c r="G5903">
        <v>394</v>
      </c>
      <c r="H5903">
        <v>2003</v>
      </c>
      <c r="I5903" t="s">
        <v>549</v>
      </c>
      <c r="J5903" t="s">
        <v>13</v>
      </c>
      <c r="K5903" t="str" cm="1">
        <f t="array" ref="K5903">_xlfn.IFS(Table1[[#This Row],[Rating]] &gt;=4.5, "Elite",Table1[[#This Row],[Rating]]&gt;=4, "Highly Rated", Table1[[#This Row],[Rating]]&gt;=3.5,"Above Average", Table1[[#This Row],[Rating]]&lt;3.5, "Average or Below")</f>
        <v>Above Average</v>
      </c>
      <c r="L5903" t="str" cm="1">
        <f t="array" ref="L5903">_xlfn.IFS(Table1[[#This Row],[Pages]]&lt;=150,"Very Short",Table1[[#This Row],[Pages]]&lt;=299,"Short",Table1[[#This Row],[Pages]]&lt;=499,"Medium",Table1[[#This Row],[Pages]]&lt;=699,"Long",Table1[[#This Row],[Pages]]&gt;=700,"Epic")</f>
        <v>Medium</v>
      </c>
      <c r="M5903" t="str" cm="1">
        <f t="array" ref="M5903">_xlfn.IFS(Table1[[#This Row],[Ratings_Count]]&gt;=1000000,"Mega Popular",Table1[[#This Row],[Ratings_Count]]&gt;=100000,"Popular",Table1[[#This Row],[Ratings_Count]]&gt;=10000,"Mid Popular",Table1[[#This Row],[Ratings_Count]]&lt;10000,"Niche")</f>
        <v>Niche</v>
      </c>
      <c r="N5903" t="str">
        <f>IF(AND(Table1[[#This Row],[Rating]]&gt;=4.2, Table1[[#This Row],[Ratings_Count]]&lt;10000), "Hidden Gem", "Not a Hidden Gem")</f>
        <v>Not a Hidden Gem</v>
      </c>
    </row>
    <row r="5904" spans="1:14" x14ac:dyDescent="0.25">
      <c r="A5904" t="s">
        <v>5529</v>
      </c>
      <c r="B5904" t="s">
        <v>5530</v>
      </c>
      <c r="C5904">
        <v>3.8</v>
      </c>
      <c r="D5904" t="s">
        <v>11</v>
      </c>
      <c r="E5904">
        <v>175</v>
      </c>
      <c r="F5904">
        <v>353</v>
      </c>
      <c r="G5904">
        <v>20</v>
      </c>
      <c r="H5904">
        <v>2003</v>
      </c>
      <c r="I5904" t="s">
        <v>399</v>
      </c>
      <c r="J5904" t="s">
        <v>13</v>
      </c>
      <c r="K5904" t="str" cm="1">
        <f t="array" ref="K5904">_xlfn.IFS(Table1[[#This Row],[Rating]] &gt;=4.5, "Elite",Table1[[#This Row],[Rating]]&gt;=4, "Highly Rated", Table1[[#This Row],[Rating]]&gt;=3.5,"Above Average", Table1[[#This Row],[Rating]]&lt;3.5, "Average or Below")</f>
        <v>Above Average</v>
      </c>
      <c r="L5904" t="str" cm="1">
        <f t="array" ref="L5904">_xlfn.IFS(Table1[[#This Row],[Pages]]&lt;=150,"Very Short",Table1[[#This Row],[Pages]]&lt;=299,"Short",Table1[[#This Row],[Pages]]&lt;=499,"Medium",Table1[[#This Row],[Pages]]&lt;=699,"Long",Table1[[#This Row],[Pages]]&gt;=700,"Epic")</f>
        <v>Short</v>
      </c>
      <c r="M5904" t="str" cm="1">
        <f t="array" ref="M5904">_xlfn.IFS(Table1[[#This Row],[Ratings_Count]]&gt;=1000000,"Mega Popular",Table1[[#This Row],[Ratings_Count]]&gt;=100000,"Popular",Table1[[#This Row],[Ratings_Count]]&gt;=10000,"Mid Popular",Table1[[#This Row],[Ratings_Count]]&lt;10000,"Niche")</f>
        <v>Niche</v>
      </c>
      <c r="N5904" t="str">
        <f>IF(AND(Table1[[#This Row],[Rating]]&gt;=4.2, Table1[[#This Row],[Ratings_Count]]&lt;10000), "Hidden Gem", "Not a Hidden Gem")</f>
        <v>Not a Hidden Gem</v>
      </c>
    </row>
    <row r="5905" spans="1:14" x14ac:dyDescent="0.25">
      <c r="A5905" t="s">
        <v>5550</v>
      </c>
      <c r="B5905" t="s">
        <v>848</v>
      </c>
      <c r="C5905">
        <v>3.8</v>
      </c>
      <c r="D5905" t="s">
        <v>11</v>
      </c>
      <c r="E5905">
        <v>368</v>
      </c>
      <c r="F5905">
        <v>10721</v>
      </c>
      <c r="G5905">
        <v>617</v>
      </c>
      <c r="H5905">
        <v>2003</v>
      </c>
      <c r="I5905" t="s">
        <v>314</v>
      </c>
      <c r="J5905" t="s">
        <v>13</v>
      </c>
      <c r="K5905" t="str" cm="1">
        <f t="array" ref="K5905">_xlfn.IFS(Table1[[#This Row],[Rating]] &gt;=4.5, "Elite",Table1[[#This Row],[Rating]]&gt;=4, "Highly Rated", Table1[[#This Row],[Rating]]&gt;=3.5,"Above Average", Table1[[#This Row],[Rating]]&lt;3.5, "Average or Below")</f>
        <v>Above Average</v>
      </c>
      <c r="L5905" t="str" cm="1">
        <f t="array" ref="L5905">_xlfn.IFS(Table1[[#This Row],[Pages]]&lt;=150,"Very Short",Table1[[#This Row],[Pages]]&lt;=299,"Short",Table1[[#This Row],[Pages]]&lt;=499,"Medium",Table1[[#This Row],[Pages]]&lt;=699,"Long",Table1[[#This Row],[Pages]]&gt;=700,"Epic")</f>
        <v>Medium</v>
      </c>
      <c r="M5905" t="str" cm="1">
        <f t="array" ref="M5905">_xlfn.IFS(Table1[[#This Row],[Ratings_Count]]&gt;=1000000,"Mega Popular",Table1[[#This Row],[Ratings_Count]]&gt;=100000,"Popular",Table1[[#This Row],[Ratings_Count]]&gt;=10000,"Mid Popular",Table1[[#This Row],[Ratings_Count]]&lt;10000,"Niche")</f>
        <v>Mid Popular</v>
      </c>
      <c r="N5905" t="str">
        <f>IF(AND(Table1[[#This Row],[Rating]]&gt;=4.2, Table1[[#This Row],[Ratings_Count]]&lt;10000), "Hidden Gem", "Not a Hidden Gem")</f>
        <v>Not a Hidden Gem</v>
      </c>
    </row>
    <row r="5906" spans="1:14" x14ac:dyDescent="0.25">
      <c r="A5906" t="s">
        <v>5669</v>
      </c>
      <c r="B5906" t="s">
        <v>4903</v>
      </c>
      <c r="C5906">
        <v>3.8</v>
      </c>
      <c r="D5906" t="s">
        <v>11</v>
      </c>
      <c r="E5906">
        <v>308</v>
      </c>
      <c r="F5906">
        <v>17632</v>
      </c>
      <c r="G5906">
        <v>388</v>
      </c>
      <c r="H5906">
        <v>2003</v>
      </c>
      <c r="I5906" t="s">
        <v>3525</v>
      </c>
      <c r="J5906" t="s">
        <v>13</v>
      </c>
      <c r="K5906" t="str" cm="1">
        <f t="array" ref="K5906">_xlfn.IFS(Table1[[#This Row],[Rating]] &gt;=4.5, "Elite",Table1[[#This Row],[Rating]]&gt;=4, "Highly Rated", Table1[[#This Row],[Rating]]&gt;=3.5,"Above Average", Table1[[#This Row],[Rating]]&lt;3.5, "Average or Below")</f>
        <v>Above Average</v>
      </c>
      <c r="L5906" t="str" cm="1">
        <f t="array" ref="L5906">_xlfn.IFS(Table1[[#This Row],[Pages]]&lt;=150,"Very Short",Table1[[#This Row],[Pages]]&lt;=299,"Short",Table1[[#This Row],[Pages]]&lt;=499,"Medium",Table1[[#This Row],[Pages]]&lt;=699,"Long",Table1[[#This Row],[Pages]]&gt;=700,"Epic")</f>
        <v>Medium</v>
      </c>
      <c r="M5906" t="str" cm="1">
        <f t="array" ref="M5906">_xlfn.IFS(Table1[[#This Row],[Ratings_Count]]&gt;=1000000,"Mega Popular",Table1[[#This Row],[Ratings_Count]]&gt;=100000,"Popular",Table1[[#This Row],[Ratings_Count]]&gt;=10000,"Mid Popular",Table1[[#This Row],[Ratings_Count]]&lt;10000,"Niche")</f>
        <v>Mid Popular</v>
      </c>
      <c r="N5906" t="str">
        <f>IF(AND(Table1[[#This Row],[Rating]]&gt;=4.2, Table1[[#This Row],[Ratings_Count]]&lt;10000), "Hidden Gem", "Not a Hidden Gem")</f>
        <v>Not a Hidden Gem</v>
      </c>
    </row>
    <row r="5907" spans="1:14" x14ac:dyDescent="0.25">
      <c r="A5907" t="s">
        <v>6361</v>
      </c>
      <c r="B5907" t="s">
        <v>6362</v>
      </c>
      <c r="C5907">
        <v>3.8</v>
      </c>
      <c r="D5907" t="s">
        <v>11</v>
      </c>
      <c r="E5907">
        <v>264</v>
      </c>
      <c r="F5907">
        <v>34623</v>
      </c>
      <c r="G5907">
        <v>1168</v>
      </c>
      <c r="H5907">
        <v>2002</v>
      </c>
      <c r="I5907" t="s">
        <v>164</v>
      </c>
      <c r="J5907" t="s">
        <v>13</v>
      </c>
      <c r="K5907" t="str" cm="1">
        <f t="array" ref="K5907">_xlfn.IFS(Table1[[#This Row],[Rating]] &gt;=4.5, "Elite",Table1[[#This Row],[Rating]]&gt;=4, "Highly Rated", Table1[[#This Row],[Rating]]&gt;=3.5,"Above Average", Table1[[#This Row],[Rating]]&lt;3.5, "Average or Below")</f>
        <v>Above Average</v>
      </c>
      <c r="L5907" t="str" cm="1">
        <f t="array" ref="L5907">_xlfn.IFS(Table1[[#This Row],[Pages]]&lt;=150,"Very Short",Table1[[#This Row],[Pages]]&lt;=299,"Short",Table1[[#This Row],[Pages]]&lt;=499,"Medium",Table1[[#This Row],[Pages]]&lt;=699,"Long",Table1[[#This Row],[Pages]]&gt;=700,"Epic")</f>
        <v>Short</v>
      </c>
      <c r="M5907" t="str" cm="1">
        <f t="array" ref="M5907">_xlfn.IFS(Table1[[#This Row],[Ratings_Count]]&gt;=1000000,"Mega Popular",Table1[[#This Row],[Ratings_Count]]&gt;=100000,"Popular",Table1[[#This Row],[Ratings_Count]]&gt;=10000,"Mid Popular",Table1[[#This Row],[Ratings_Count]]&lt;10000,"Niche")</f>
        <v>Mid Popular</v>
      </c>
      <c r="N5907" t="str">
        <f>IF(AND(Table1[[#This Row],[Rating]]&gt;=4.2, Table1[[#This Row],[Ratings_Count]]&lt;10000), "Hidden Gem", "Not a Hidden Gem")</f>
        <v>Not a Hidden Gem</v>
      </c>
    </row>
    <row r="5908" spans="1:14" x14ac:dyDescent="0.25">
      <c r="A5908" t="s">
        <v>6368</v>
      </c>
      <c r="B5908" t="s">
        <v>52</v>
      </c>
      <c r="C5908">
        <v>3.8</v>
      </c>
      <c r="D5908" t="s">
        <v>11</v>
      </c>
      <c r="E5908">
        <v>288</v>
      </c>
      <c r="F5908">
        <v>12448</v>
      </c>
      <c r="G5908">
        <v>526</v>
      </c>
      <c r="H5908">
        <v>2002</v>
      </c>
      <c r="I5908" t="s">
        <v>53</v>
      </c>
      <c r="J5908" t="s">
        <v>13</v>
      </c>
      <c r="K5908" t="str" cm="1">
        <f t="array" ref="K5908">_xlfn.IFS(Table1[[#This Row],[Rating]] &gt;=4.5, "Elite",Table1[[#This Row],[Rating]]&gt;=4, "Highly Rated", Table1[[#This Row],[Rating]]&gt;=3.5,"Above Average", Table1[[#This Row],[Rating]]&lt;3.5, "Average or Below")</f>
        <v>Above Average</v>
      </c>
      <c r="L5908" t="str" cm="1">
        <f t="array" ref="L5908">_xlfn.IFS(Table1[[#This Row],[Pages]]&lt;=150,"Very Short",Table1[[#This Row],[Pages]]&lt;=299,"Short",Table1[[#This Row],[Pages]]&lt;=499,"Medium",Table1[[#This Row],[Pages]]&lt;=699,"Long",Table1[[#This Row],[Pages]]&gt;=700,"Epic")</f>
        <v>Short</v>
      </c>
      <c r="M5908" t="str" cm="1">
        <f t="array" ref="M5908">_xlfn.IFS(Table1[[#This Row],[Ratings_Count]]&gt;=1000000,"Mega Popular",Table1[[#This Row],[Ratings_Count]]&gt;=100000,"Popular",Table1[[#This Row],[Ratings_Count]]&gt;=10000,"Mid Popular",Table1[[#This Row],[Ratings_Count]]&lt;10000,"Niche")</f>
        <v>Mid Popular</v>
      </c>
      <c r="N5908" t="str">
        <f>IF(AND(Table1[[#This Row],[Rating]]&gt;=4.2, Table1[[#This Row],[Ratings_Count]]&lt;10000), "Hidden Gem", "Not a Hidden Gem")</f>
        <v>Not a Hidden Gem</v>
      </c>
    </row>
    <row r="5909" spans="1:14" x14ac:dyDescent="0.25">
      <c r="A5909" t="s">
        <v>6457</v>
      </c>
      <c r="B5909" t="s">
        <v>1510</v>
      </c>
      <c r="C5909">
        <v>3.8</v>
      </c>
      <c r="D5909" t="s">
        <v>11</v>
      </c>
      <c r="E5909">
        <v>662</v>
      </c>
      <c r="F5909">
        <v>9567</v>
      </c>
      <c r="G5909">
        <v>252</v>
      </c>
      <c r="H5909">
        <v>2002</v>
      </c>
      <c r="I5909" t="s">
        <v>933</v>
      </c>
      <c r="J5909" t="s">
        <v>13</v>
      </c>
      <c r="K5909" t="str" cm="1">
        <f t="array" ref="K5909">_xlfn.IFS(Table1[[#This Row],[Rating]] &gt;=4.5, "Elite",Table1[[#This Row],[Rating]]&gt;=4, "Highly Rated", Table1[[#This Row],[Rating]]&gt;=3.5,"Above Average", Table1[[#This Row],[Rating]]&lt;3.5, "Average or Below")</f>
        <v>Above Average</v>
      </c>
      <c r="L5909" t="str" cm="1">
        <f t="array" ref="L5909">_xlfn.IFS(Table1[[#This Row],[Pages]]&lt;=150,"Very Short",Table1[[#This Row],[Pages]]&lt;=299,"Short",Table1[[#This Row],[Pages]]&lt;=499,"Medium",Table1[[#This Row],[Pages]]&lt;=699,"Long",Table1[[#This Row],[Pages]]&gt;=700,"Epic")</f>
        <v>Long</v>
      </c>
      <c r="M5909" t="str" cm="1">
        <f t="array" ref="M5909">_xlfn.IFS(Table1[[#This Row],[Ratings_Count]]&gt;=1000000,"Mega Popular",Table1[[#This Row],[Ratings_Count]]&gt;=100000,"Popular",Table1[[#This Row],[Ratings_Count]]&gt;=10000,"Mid Popular",Table1[[#This Row],[Ratings_Count]]&lt;10000,"Niche")</f>
        <v>Niche</v>
      </c>
      <c r="N5909" t="str">
        <f>IF(AND(Table1[[#This Row],[Rating]]&gt;=4.2, Table1[[#This Row],[Ratings_Count]]&lt;10000), "Hidden Gem", "Not a Hidden Gem")</f>
        <v>Not a Hidden Gem</v>
      </c>
    </row>
    <row r="5910" spans="1:14" x14ac:dyDescent="0.25">
      <c r="A5910" t="s">
        <v>6635</v>
      </c>
      <c r="B5910" t="s">
        <v>6636</v>
      </c>
      <c r="C5910">
        <v>3.8</v>
      </c>
      <c r="D5910" t="s">
        <v>11</v>
      </c>
      <c r="E5910">
        <v>611</v>
      </c>
      <c r="F5910">
        <v>2737</v>
      </c>
      <c r="G5910">
        <v>161</v>
      </c>
      <c r="H5910">
        <v>2002</v>
      </c>
      <c r="I5910" t="s">
        <v>2110</v>
      </c>
      <c r="J5910" t="s">
        <v>2014</v>
      </c>
      <c r="K5910" t="str" cm="1">
        <f t="array" ref="K5910">_xlfn.IFS(Table1[[#This Row],[Rating]] &gt;=4.5, "Elite",Table1[[#This Row],[Rating]]&gt;=4, "Highly Rated", Table1[[#This Row],[Rating]]&gt;=3.5,"Above Average", Table1[[#This Row],[Rating]]&lt;3.5, "Average or Below")</f>
        <v>Above Average</v>
      </c>
      <c r="L5910" t="str" cm="1">
        <f t="array" ref="L5910">_xlfn.IFS(Table1[[#This Row],[Pages]]&lt;=150,"Very Short",Table1[[#This Row],[Pages]]&lt;=299,"Short",Table1[[#This Row],[Pages]]&lt;=499,"Medium",Table1[[#This Row],[Pages]]&lt;=699,"Long",Table1[[#This Row],[Pages]]&gt;=700,"Epic")</f>
        <v>Long</v>
      </c>
      <c r="M5910" t="str" cm="1">
        <f t="array" ref="M5910">_xlfn.IFS(Table1[[#This Row],[Ratings_Count]]&gt;=1000000,"Mega Popular",Table1[[#This Row],[Ratings_Count]]&gt;=100000,"Popular",Table1[[#This Row],[Ratings_Count]]&gt;=10000,"Mid Popular",Table1[[#This Row],[Ratings_Count]]&lt;10000,"Niche")</f>
        <v>Niche</v>
      </c>
      <c r="N5910" t="str">
        <f>IF(AND(Table1[[#This Row],[Rating]]&gt;=4.2, Table1[[#This Row],[Ratings_Count]]&lt;10000), "Hidden Gem", "Not a Hidden Gem")</f>
        <v>Not a Hidden Gem</v>
      </c>
    </row>
    <row r="5911" spans="1:14" x14ac:dyDescent="0.25">
      <c r="A5911" t="s">
        <v>6646</v>
      </c>
      <c r="B5911" t="s">
        <v>4825</v>
      </c>
      <c r="C5911">
        <v>3.8</v>
      </c>
      <c r="D5911" t="s">
        <v>11</v>
      </c>
      <c r="E5911">
        <v>264</v>
      </c>
      <c r="F5911">
        <v>16055</v>
      </c>
      <c r="G5911">
        <v>639</v>
      </c>
      <c r="H5911">
        <v>2002</v>
      </c>
      <c r="I5911" t="s">
        <v>2022</v>
      </c>
      <c r="J5911" t="s">
        <v>2014</v>
      </c>
      <c r="K5911" t="str" cm="1">
        <f t="array" ref="K5911">_xlfn.IFS(Table1[[#This Row],[Rating]] &gt;=4.5, "Elite",Table1[[#This Row],[Rating]]&gt;=4, "Highly Rated", Table1[[#This Row],[Rating]]&gt;=3.5,"Above Average", Table1[[#This Row],[Rating]]&lt;3.5, "Average or Below")</f>
        <v>Above Average</v>
      </c>
      <c r="L5911" t="str" cm="1">
        <f t="array" ref="L5911">_xlfn.IFS(Table1[[#This Row],[Pages]]&lt;=150,"Very Short",Table1[[#This Row],[Pages]]&lt;=299,"Short",Table1[[#This Row],[Pages]]&lt;=499,"Medium",Table1[[#This Row],[Pages]]&lt;=699,"Long",Table1[[#This Row],[Pages]]&gt;=700,"Epic")</f>
        <v>Short</v>
      </c>
      <c r="M5911" t="str" cm="1">
        <f t="array" ref="M5911">_xlfn.IFS(Table1[[#This Row],[Ratings_Count]]&gt;=1000000,"Mega Popular",Table1[[#This Row],[Ratings_Count]]&gt;=100000,"Popular",Table1[[#This Row],[Ratings_Count]]&gt;=10000,"Mid Popular",Table1[[#This Row],[Ratings_Count]]&lt;10000,"Niche")</f>
        <v>Mid Popular</v>
      </c>
      <c r="N5911" t="str">
        <f>IF(AND(Table1[[#This Row],[Rating]]&gt;=4.2, Table1[[#This Row],[Ratings_Count]]&lt;10000), "Hidden Gem", "Not a Hidden Gem")</f>
        <v>Not a Hidden Gem</v>
      </c>
    </row>
    <row r="5912" spans="1:14" x14ac:dyDescent="0.25">
      <c r="A5912" t="s">
        <v>6652</v>
      </c>
      <c r="B5912" t="s">
        <v>545</v>
      </c>
      <c r="C5912">
        <v>3.8</v>
      </c>
      <c r="D5912" t="s">
        <v>11</v>
      </c>
      <c r="E5912">
        <v>278</v>
      </c>
      <c r="F5912">
        <v>825</v>
      </c>
      <c r="G5912">
        <v>73</v>
      </c>
      <c r="H5912">
        <v>2002</v>
      </c>
      <c r="I5912" t="s">
        <v>2152</v>
      </c>
      <c r="J5912" t="s">
        <v>2014</v>
      </c>
      <c r="K5912" t="str" cm="1">
        <f t="array" ref="K5912">_xlfn.IFS(Table1[[#This Row],[Rating]] &gt;=4.5, "Elite",Table1[[#This Row],[Rating]]&gt;=4, "Highly Rated", Table1[[#This Row],[Rating]]&gt;=3.5,"Above Average", Table1[[#This Row],[Rating]]&lt;3.5, "Average or Below")</f>
        <v>Above Average</v>
      </c>
      <c r="L5912" t="str" cm="1">
        <f t="array" ref="L5912">_xlfn.IFS(Table1[[#This Row],[Pages]]&lt;=150,"Very Short",Table1[[#This Row],[Pages]]&lt;=299,"Short",Table1[[#This Row],[Pages]]&lt;=499,"Medium",Table1[[#This Row],[Pages]]&lt;=699,"Long",Table1[[#This Row],[Pages]]&gt;=700,"Epic")</f>
        <v>Short</v>
      </c>
      <c r="M5912" t="str" cm="1">
        <f t="array" ref="M5912">_xlfn.IFS(Table1[[#This Row],[Ratings_Count]]&gt;=1000000,"Mega Popular",Table1[[#This Row],[Ratings_Count]]&gt;=100000,"Popular",Table1[[#This Row],[Ratings_Count]]&gt;=10000,"Mid Popular",Table1[[#This Row],[Ratings_Count]]&lt;10000,"Niche")</f>
        <v>Niche</v>
      </c>
      <c r="N5912" t="str">
        <f>IF(AND(Table1[[#This Row],[Rating]]&gt;=4.2, Table1[[#This Row],[Ratings_Count]]&lt;10000), "Hidden Gem", "Not a Hidden Gem")</f>
        <v>Not a Hidden Gem</v>
      </c>
    </row>
    <row r="5913" spans="1:14" x14ac:dyDescent="0.25">
      <c r="A5913" t="s">
        <v>6803</v>
      </c>
      <c r="B5913" t="s">
        <v>6804</v>
      </c>
      <c r="C5913">
        <v>3.8</v>
      </c>
      <c r="D5913" t="s">
        <v>11</v>
      </c>
      <c r="E5913">
        <v>544</v>
      </c>
      <c r="F5913">
        <v>4762</v>
      </c>
      <c r="G5913">
        <v>512</v>
      </c>
      <c r="H5913">
        <v>2001</v>
      </c>
      <c r="I5913" t="s">
        <v>2037</v>
      </c>
      <c r="J5913" t="s">
        <v>2014</v>
      </c>
      <c r="K5913" t="str" cm="1">
        <f t="array" ref="K5913">_xlfn.IFS(Table1[[#This Row],[Rating]] &gt;=4.5, "Elite",Table1[[#This Row],[Rating]]&gt;=4, "Highly Rated", Table1[[#This Row],[Rating]]&gt;=3.5,"Above Average", Table1[[#This Row],[Rating]]&lt;3.5, "Average or Below")</f>
        <v>Above Average</v>
      </c>
      <c r="L5913" t="str" cm="1">
        <f t="array" ref="L5913">_xlfn.IFS(Table1[[#This Row],[Pages]]&lt;=150,"Very Short",Table1[[#This Row],[Pages]]&lt;=299,"Short",Table1[[#This Row],[Pages]]&lt;=499,"Medium",Table1[[#This Row],[Pages]]&lt;=699,"Long",Table1[[#This Row],[Pages]]&gt;=700,"Epic")</f>
        <v>Long</v>
      </c>
      <c r="M5913" t="str" cm="1">
        <f t="array" ref="M5913">_xlfn.IFS(Table1[[#This Row],[Ratings_Count]]&gt;=1000000,"Mega Popular",Table1[[#This Row],[Ratings_Count]]&gt;=100000,"Popular",Table1[[#This Row],[Ratings_Count]]&gt;=10000,"Mid Popular",Table1[[#This Row],[Ratings_Count]]&lt;10000,"Niche")</f>
        <v>Niche</v>
      </c>
      <c r="N5913" t="str">
        <f>IF(AND(Table1[[#This Row],[Rating]]&gt;=4.2, Table1[[#This Row],[Ratings_Count]]&lt;10000), "Hidden Gem", "Not a Hidden Gem")</f>
        <v>Not a Hidden Gem</v>
      </c>
    </row>
    <row r="5914" spans="1:14" x14ac:dyDescent="0.25">
      <c r="A5914" t="s">
        <v>6862</v>
      </c>
      <c r="B5914" t="s">
        <v>6863</v>
      </c>
      <c r="C5914">
        <v>3.8</v>
      </c>
      <c r="D5914" t="s">
        <v>11</v>
      </c>
      <c r="E5914">
        <v>160</v>
      </c>
      <c r="F5914">
        <v>5966</v>
      </c>
      <c r="G5914">
        <v>211</v>
      </c>
      <c r="H5914">
        <v>2001</v>
      </c>
      <c r="I5914" t="s">
        <v>2025</v>
      </c>
      <c r="J5914" t="s">
        <v>2014</v>
      </c>
      <c r="K5914" t="str" cm="1">
        <f t="array" ref="K5914">_xlfn.IFS(Table1[[#This Row],[Rating]] &gt;=4.5, "Elite",Table1[[#This Row],[Rating]]&gt;=4, "Highly Rated", Table1[[#This Row],[Rating]]&gt;=3.5,"Above Average", Table1[[#This Row],[Rating]]&lt;3.5, "Average or Below")</f>
        <v>Above Average</v>
      </c>
      <c r="L5914" t="str" cm="1">
        <f t="array" ref="L5914">_xlfn.IFS(Table1[[#This Row],[Pages]]&lt;=150,"Very Short",Table1[[#This Row],[Pages]]&lt;=299,"Short",Table1[[#This Row],[Pages]]&lt;=499,"Medium",Table1[[#This Row],[Pages]]&lt;=699,"Long",Table1[[#This Row],[Pages]]&gt;=700,"Epic")</f>
        <v>Short</v>
      </c>
      <c r="M5914" t="str" cm="1">
        <f t="array" ref="M5914">_xlfn.IFS(Table1[[#This Row],[Ratings_Count]]&gt;=1000000,"Mega Popular",Table1[[#This Row],[Ratings_Count]]&gt;=100000,"Popular",Table1[[#This Row],[Ratings_Count]]&gt;=10000,"Mid Popular",Table1[[#This Row],[Ratings_Count]]&lt;10000,"Niche")</f>
        <v>Niche</v>
      </c>
      <c r="N5914" t="str">
        <f>IF(AND(Table1[[#This Row],[Rating]]&gt;=4.2, Table1[[#This Row],[Ratings_Count]]&lt;10000), "Hidden Gem", "Not a Hidden Gem")</f>
        <v>Not a Hidden Gem</v>
      </c>
    </row>
    <row r="5915" spans="1:14" x14ac:dyDescent="0.25">
      <c r="A5915" t="s">
        <v>7029</v>
      </c>
      <c r="B5915" t="s">
        <v>7016</v>
      </c>
      <c r="C5915">
        <v>3.8</v>
      </c>
      <c r="D5915" t="s">
        <v>11</v>
      </c>
      <c r="E5915">
        <v>277</v>
      </c>
      <c r="F5915">
        <v>2457092</v>
      </c>
      <c r="G5915">
        <v>43499</v>
      </c>
      <c r="H5915">
        <v>2001</v>
      </c>
      <c r="I5915" t="s">
        <v>1757</v>
      </c>
      <c r="J5915" t="s">
        <v>13</v>
      </c>
      <c r="K5915" t="str" cm="1">
        <f t="array" ref="K5915">_xlfn.IFS(Table1[[#This Row],[Rating]] &gt;=4.5, "Elite",Table1[[#This Row],[Rating]]&gt;=4, "Highly Rated", Table1[[#This Row],[Rating]]&gt;=3.5,"Above Average", Table1[[#This Row],[Rating]]&lt;3.5, "Average or Below")</f>
        <v>Above Average</v>
      </c>
      <c r="L5915" t="str" cm="1">
        <f t="array" ref="L5915">_xlfn.IFS(Table1[[#This Row],[Pages]]&lt;=150,"Very Short",Table1[[#This Row],[Pages]]&lt;=299,"Short",Table1[[#This Row],[Pages]]&lt;=499,"Medium",Table1[[#This Row],[Pages]]&lt;=699,"Long",Table1[[#This Row],[Pages]]&gt;=700,"Epic")</f>
        <v>Short</v>
      </c>
      <c r="M5915" t="str" cm="1">
        <f t="array" ref="M5915">_xlfn.IFS(Table1[[#This Row],[Ratings_Count]]&gt;=1000000,"Mega Popular",Table1[[#This Row],[Ratings_Count]]&gt;=100000,"Popular",Table1[[#This Row],[Ratings_Count]]&gt;=10000,"Mid Popular",Table1[[#This Row],[Ratings_Count]]&lt;10000,"Niche")</f>
        <v>Mega Popular</v>
      </c>
      <c r="N5915" t="str">
        <f>IF(AND(Table1[[#This Row],[Rating]]&gt;=4.2, Table1[[#This Row],[Ratings_Count]]&lt;10000), "Hidden Gem", "Not a Hidden Gem")</f>
        <v>Not a Hidden Gem</v>
      </c>
    </row>
    <row r="5916" spans="1:14" x14ac:dyDescent="0.25">
      <c r="A5916" t="s">
        <v>7085</v>
      </c>
      <c r="B5916" t="s">
        <v>952</v>
      </c>
      <c r="C5916">
        <v>3.8</v>
      </c>
      <c r="D5916" t="s">
        <v>11</v>
      </c>
      <c r="E5916">
        <v>214</v>
      </c>
      <c r="F5916">
        <v>3015</v>
      </c>
      <c r="G5916">
        <v>167</v>
      </c>
      <c r="H5916">
        <v>2001</v>
      </c>
      <c r="I5916" t="s">
        <v>3025</v>
      </c>
      <c r="J5916" t="s">
        <v>13</v>
      </c>
      <c r="K5916" t="str" cm="1">
        <f t="array" ref="K5916">_xlfn.IFS(Table1[[#This Row],[Rating]] &gt;=4.5, "Elite",Table1[[#This Row],[Rating]]&gt;=4, "Highly Rated", Table1[[#This Row],[Rating]]&gt;=3.5,"Above Average", Table1[[#This Row],[Rating]]&lt;3.5, "Average or Below")</f>
        <v>Above Average</v>
      </c>
      <c r="L5916" t="str" cm="1">
        <f t="array" ref="L5916">_xlfn.IFS(Table1[[#This Row],[Pages]]&lt;=150,"Very Short",Table1[[#This Row],[Pages]]&lt;=299,"Short",Table1[[#This Row],[Pages]]&lt;=499,"Medium",Table1[[#This Row],[Pages]]&lt;=699,"Long",Table1[[#This Row],[Pages]]&gt;=700,"Epic")</f>
        <v>Short</v>
      </c>
      <c r="M5916" t="str" cm="1">
        <f t="array" ref="M5916">_xlfn.IFS(Table1[[#This Row],[Ratings_Count]]&gt;=1000000,"Mega Popular",Table1[[#This Row],[Ratings_Count]]&gt;=100000,"Popular",Table1[[#This Row],[Ratings_Count]]&gt;=10000,"Mid Popular",Table1[[#This Row],[Ratings_Count]]&lt;10000,"Niche")</f>
        <v>Niche</v>
      </c>
      <c r="N5916" t="str">
        <f>IF(AND(Table1[[#This Row],[Rating]]&gt;=4.2, Table1[[#This Row],[Ratings_Count]]&lt;10000), "Hidden Gem", "Not a Hidden Gem")</f>
        <v>Not a Hidden Gem</v>
      </c>
    </row>
    <row r="5917" spans="1:14" x14ac:dyDescent="0.25">
      <c r="A5917" t="s">
        <v>7089</v>
      </c>
      <c r="B5917" t="s">
        <v>7090</v>
      </c>
      <c r="C5917">
        <v>3.8</v>
      </c>
      <c r="D5917" t="s">
        <v>11</v>
      </c>
      <c r="E5917">
        <v>726</v>
      </c>
      <c r="F5917">
        <v>72</v>
      </c>
      <c r="G5917">
        <v>5</v>
      </c>
      <c r="H5917">
        <v>2001</v>
      </c>
      <c r="I5917" t="s">
        <v>1064</v>
      </c>
      <c r="J5917" t="s">
        <v>13</v>
      </c>
      <c r="K5917" t="str" cm="1">
        <f t="array" ref="K5917">_xlfn.IFS(Table1[[#This Row],[Rating]] &gt;=4.5, "Elite",Table1[[#This Row],[Rating]]&gt;=4, "Highly Rated", Table1[[#This Row],[Rating]]&gt;=3.5,"Above Average", Table1[[#This Row],[Rating]]&lt;3.5, "Average or Below")</f>
        <v>Above Average</v>
      </c>
      <c r="L5917" t="str" cm="1">
        <f t="array" ref="L5917">_xlfn.IFS(Table1[[#This Row],[Pages]]&lt;=150,"Very Short",Table1[[#This Row],[Pages]]&lt;=299,"Short",Table1[[#This Row],[Pages]]&lt;=499,"Medium",Table1[[#This Row],[Pages]]&lt;=699,"Long",Table1[[#This Row],[Pages]]&gt;=700,"Epic")</f>
        <v>Epic</v>
      </c>
      <c r="M5917" t="str" cm="1">
        <f t="array" ref="M5917">_xlfn.IFS(Table1[[#This Row],[Ratings_Count]]&gt;=1000000,"Mega Popular",Table1[[#This Row],[Ratings_Count]]&gt;=100000,"Popular",Table1[[#This Row],[Ratings_Count]]&gt;=10000,"Mid Popular",Table1[[#This Row],[Ratings_Count]]&lt;10000,"Niche")</f>
        <v>Niche</v>
      </c>
      <c r="N5917" t="str">
        <f>IF(AND(Table1[[#This Row],[Rating]]&gt;=4.2, Table1[[#This Row],[Ratings_Count]]&lt;10000), "Hidden Gem", "Not a Hidden Gem")</f>
        <v>Not a Hidden Gem</v>
      </c>
    </row>
    <row r="5918" spans="1:14" x14ac:dyDescent="0.25">
      <c r="A5918" t="s">
        <v>7102</v>
      </c>
      <c r="B5918" t="s">
        <v>7103</v>
      </c>
      <c r="C5918">
        <v>3.8</v>
      </c>
      <c r="D5918" t="s">
        <v>11</v>
      </c>
      <c r="E5918">
        <v>224</v>
      </c>
      <c r="F5918">
        <v>316</v>
      </c>
      <c r="G5918">
        <v>12</v>
      </c>
      <c r="H5918">
        <v>2001</v>
      </c>
      <c r="I5918" t="s">
        <v>7104</v>
      </c>
      <c r="J5918" t="s">
        <v>13</v>
      </c>
      <c r="K5918" t="str" cm="1">
        <f t="array" ref="K5918">_xlfn.IFS(Table1[[#This Row],[Rating]] &gt;=4.5, "Elite",Table1[[#This Row],[Rating]]&gt;=4, "Highly Rated", Table1[[#This Row],[Rating]]&gt;=3.5,"Above Average", Table1[[#This Row],[Rating]]&lt;3.5, "Average or Below")</f>
        <v>Above Average</v>
      </c>
      <c r="L5918" t="str" cm="1">
        <f t="array" ref="L5918">_xlfn.IFS(Table1[[#This Row],[Pages]]&lt;=150,"Very Short",Table1[[#This Row],[Pages]]&lt;=299,"Short",Table1[[#This Row],[Pages]]&lt;=499,"Medium",Table1[[#This Row],[Pages]]&lt;=699,"Long",Table1[[#This Row],[Pages]]&gt;=700,"Epic")</f>
        <v>Short</v>
      </c>
      <c r="M5918" t="str" cm="1">
        <f t="array" ref="M5918">_xlfn.IFS(Table1[[#This Row],[Ratings_Count]]&gt;=1000000,"Mega Popular",Table1[[#This Row],[Ratings_Count]]&gt;=100000,"Popular",Table1[[#This Row],[Ratings_Count]]&gt;=10000,"Mid Popular",Table1[[#This Row],[Ratings_Count]]&lt;10000,"Niche")</f>
        <v>Niche</v>
      </c>
      <c r="N5918" t="str">
        <f>IF(AND(Table1[[#This Row],[Rating]]&gt;=4.2, Table1[[#This Row],[Ratings_Count]]&lt;10000), "Hidden Gem", "Not a Hidden Gem")</f>
        <v>Not a Hidden Gem</v>
      </c>
    </row>
    <row r="5919" spans="1:14" x14ac:dyDescent="0.25">
      <c r="A5919" t="s">
        <v>7249</v>
      </c>
      <c r="B5919" t="s">
        <v>7250</v>
      </c>
      <c r="C5919">
        <v>3.8</v>
      </c>
      <c r="D5919" t="s">
        <v>11</v>
      </c>
      <c r="E5919">
        <v>208</v>
      </c>
      <c r="F5919">
        <v>17160</v>
      </c>
      <c r="G5919">
        <v>1782</v>
      </c>
      <c r="H5919">
        <v>2001</v>
      </c>
      <c r="I5919" t="s">
        <v>4306</v>
      </c>
      <c r="J5919" t="s">
        <v>13</v>
      </c>
      <c r="K5919" t="str" cm="1">
        <f t="array" ref="K5919">_xlfn.IFS(Table1[[#This Row],[Rating]] &gt;=4.5, "Elite",Table1[[#This Row],[Rating]]&gt;=4, "Highly Rated", Table1[[#This Row],[Rating]]&gt;=3.5,"Above Average", Table1[[#This Row],[Rating]]&lt;3.5, "Average or Below")</f>
        <v>Above Average</v>
      </c>
      <c r="L5919" t="str" cm="1">
        <f t="array" ref="L5919">_xlfn.IFS(Table1[[#This Row],[Pages]]&lt;=150,"Very Short",Table1[[#This Row],[Pages]]&lt;=299,"Short",Table1[[#This Row],[Pages]]&lt;=499,"Medium",Table1[[#This Row],[Pages]]&lt;=699,"Long",Table1[[#This Row],[Pages]]&gt;=700,"Epic")</f>
        <v>Short</v>
      </c>
      <c r="M5919" t="str" cm="1">
        <f t="array" ref="M5919">_xlfn.IFS(Table1[[#This Row],[Ratings_Count]]&gt;=1000000,"Mega Popular",Table1[[#This Row],[Ratings_Count]]&gt;=100000,"Popular",Table1[[#This Row],[Ratings_Count]]&gt;=10000,"Mid Popular",Table1[[#This Row],[Ratings_Count]]&lt;10000,"Niche")</f>
        <v>Mid Popular</v>
      </c>
      <c r="N5919" t="str">
        <f>IF(AND(Table1[[#This Row],[Rating]]&gt;=4.2, Table1[[#This Row],[Ratings_Count]]&lt;10000), "Hidden Gem", "Not a Hidden Gem")</f>
        <v>Not a Hidden Gem</v>
      </c>
    </row>
    <row r="5920" spans="1:14" x14ac:dyDescent="0.25">
      <c r="A5920" t="s">
        <v>7289</v>
      </c>
      <c r="B5920" t="s">
        <v>1387</v>
      </c>
      <c r="C5920">
        <v>3.8</v>
      </c>
      <c r="D5920" t="s">
        <v>11</v>
      </c>
      <c r="E5920">
        <v>512</v>
      </c>
      <c r="F5920">
        <v>3061</v>
      </c>
      <c r="G5920">
        <v>148</v>
      </c>
      <c r="H5920">
        <v>2001</v>
      </c>
      <c r="I5920" t="s">
        <v>129</v>
      </c>
      <c r="J5920" t="s">
        <v>13</v>
      </c>
      <c r="K5920" t="str" cm="1">
        <f t="array" ref="K5920">_xlfn.IFS(Table1[[#This Row],[Rating]] &gt;=4.5, "Elite",Table1[[#This Row],[Rating]]&gt;=4, "Highly Rated", Table1[[#This Row],[Rating]]&gt;=3.5,"Above Average", Table1[[#This Row],[Rating]]&lt;3.5, "Average or Below")</f>
        <v>Above Average</v>
      </c>
      <c r="L5920" t="str" cm="1">
        <f t="array" ref="L5920">_xlfn.IFS(Table1[[#This Row],[Pages]]&lt;=150,"Very Short",Table1[[#This Row],[Pages]]&lt;=299,"Short",Table1[[#This Row],[Pages]]&lt;=499,"Medium",Table1[[#This Row],[Pages]]&lt;=699,"Long",Table1[[#This Row],[Pages]]&gt;=700,"Epic")</f>
        <v>Long</v>
      </c>
      <c r="M5920" t="str" cm="1">
        <f t="array" ref="M5920">_xlfn.IFS(Table1[[#This Row],[Ratings_Count]]&gt;=1000000,"Mega Popular",Table1[[#This Row],[Ratings_Count]]&gt;=100000,"Popular",Table1[[#This Row],[Ratings_Count]]&gt;=10000,"Mid Popular",Table1[[#This Row],[Ratings_Count]]&lt;10000,"Niche")</f>
        <v>Niche</v>
      </c>
      <c r="N5920" t="str">
        <f>IF(AND(Table1[[#This Row],[Rating]]&gt;=4.2, Table1[[#This Row],[Ratings_Count]]&lt;10000), "Hidden Gem", "Not a Hidden Gem")</f>
        <v>Not a Hidden Gem</v>
      </c>
    </row>
    <row r="5921" spans="1:14" x14ac:dyDescent="0.25">
      <c r="A5921" t="s">
        <v>7330</v>
      </c>
      <c r="B5921" t="s">
        <v>7331</v>
      </c>
      <c r="C5921">
        <v>3.8</v>
      </c>
      <c r="D5921" t="s">
        <v>11</v>
      </c>
      <c r="E5921">
        <v>328</v>
      </c>
      <c r="F5921">
        <v>348</v>
      </c>
      <c r="G5921">
        <v>23</v>
      </c>
      <c r="H5921">
        <v>2001</v>
      </c>
      <c r="I5921" t="s">
        <v>304</v>
      </c>
      <c r="J5921" t="s">
        <v>13</v>
      </c>
      <c r="K5921" t="str" cm="1">
        <f t="array" ref="K5921">_xlfn.IFS(Table1[[#This Row],[Rating]] &gt;=4.5, "Elite",Table1[[#This Row],[Rating]]&gt;=4, "Highly Rated", Table1[[#This Row],[Rating]]&gt;=3.5,"Above Average", Table1[[#This Row],[Rating]]&lt;3.5, "Average or Below")</f>
        <v>Above Average</v>
      </c>
      <c r="L5921" t="str" cm="1">
        <f t="array" ref="L5921">_xlfn.IFS(Table1[[#This Row],[Pages]]&lt;=150,"Very Short",Table1[[#This Row],[Pages]]&lt;=299,"Short",Table1[[#This Row],[Pages]]&lt;=499,"Medium",Table1[[#This Row],[Pages]]&lt;=699,"Long",Table1[[#This Row],[Pages]]&gt;=700,"Epic")</f>
        <v>Medium</v>
      </c>
      <c r="M5921" t="str" cm="1">
        <f t="array" ref="M5921">_xlfn.IFS(Table1[[#This Row],[Ratings_Count]]&gt;=1000000,"Mega Popular",Table1[[#This Row],[Ratings_Count]]&gt;=100000,"Popular",Table1[[#This Row],[Ratings_Count]]&gt;=10000,"Mid Popular",Table1[[#This Row],[Ratings_Count]]&lt;10000,"Niche")</f>
        <v>Niche</v>
      </c>
      <c r="N5921" t="str">
        <f>IF(AND(Table1[[#This Row],[Rating]]&gt;=4.2, Table1[[#This Row],[Ratings_Count]]&lt;10000), "Hidden Gem", "Not a Hidden Gem")</f>
        <v>Not a Hidden Gem</v>
      </c>
    </row>
    <row r="5922" spans="1:14" x14ac:dyDescent="0.25">
      <c r="A5922" t="s">
        <v>7429</v>
      </c>
      <c r="B5922" t="s">
        <v>7430</v>
      </c>
      <c r="C5922">
        <v>3.8</v>
      </c>
      <c r="D5922" t="s">
        <v>11</v>
      </c>
      <c r="E5922">
        <v>384</v>
      </c>
      <c r="F5922">
        <v>54</v>
      </c>
      <c r="G5922">
        <v>1</v>
      </c>
      <c r="H5922">
        <v>2001</v>
      </c>
      <c r="I5922" t="s">
        <v>7431</v>
      </c>
      <c r="J5922" t="s">
        <v>13</v>
      </c>
      <c r="K5922" t="str" cm="1">
        <f t="array" ref="K5922">_xlfn.IFS(Table1[[#This Row],[Rating]] &gt;=4.5, "Elite",Table1[[#This Row],[Rating]]&gt;=4, "Highly Rated", Table1[[#This Row],[Rating]]&gt;=3.5,"Above Average", Table1[[#This Row],[Rating]]&lt;3.5, "Average or Below")</f>
        <v>Above Average</v>
      </c>
      <c r="L5922" t="str" cm="1">
        <f t="array" ref="L5922">_xlfn.IFS(Table1[[#This Row],[Pages]]&lt;=150,"Very Short",Table1[[#This Row],[Pages]]&lt;=299,"Short",Table1[[#This Row],[Pages]]&lt;=499,"Medium",Table1[[#This Row],[Pages]]&lt;=699,"Long",Table1[[#This Row],[Pages]]&gt;=700,"Epic")</f>
        <v>Medium</v>
      </c>
      <c r="M5922" t="str" cm="1">
        <f t="array" ref="M5922">_xlfn.IFS(Table1[[#This Row],[Ratings_Count]]&gt;=1000000,"Mega Popular",Table1[[#This Row],[Ratings_Count]]&gt;=100000,"Popular",Table1[[#This Row],[Ratings_Count]]&gt;=10000,"Mid Popular",Table1[[#This Row],[Ratings_Count]]&lt;10000,"Niche")</f>
        <v>Niche</v>
      </c>
      <c r="N5922" t="str">
        <f>IF(AND(Table1[[#This Row],[Rating]]&gt;=4.2, Table1[[#This Row],[Ratings_Count]]&lt;10000), "Hidden Gem", "Not a Hidden Gem")</f>
        <v>Not a Hidden Gem</v>
      </c>
    </row>
    <row r="5923" spans="1:14" x14ac:dyDescent="0.25">
      <c r="A5923" t="s">
        <v>7598</v>
      </c>
      <c r="B5923" t="s">
        <v>7599</v>
      </c>
      <c r="C5923">
        <v>3.8</v>
      </c>
      <c r="D5923" t="s">
        <v>11</v>
      </c>
      <c r="E5923">
        <v>300</v>
      </c>
      <c r="F5923">
        <v>277</v>
      </c>
      <c r="G5923">
        <v>31</v>
      </c>
      <c r="H5923">
        <v>2007</v>
      </c>
      <c r="I5923" t="s">
        <v>213</v>
      </c>
      <c r="J5923" t="s">
        <v>13</v>
      </c>
      <c r="K5923" t="str" cm="1">
        <f t="array" ref="K5923">_xlfn.IFS(Table1[[#This Row],[Rating]] &gt;=4.5, "Elite",Table1[[#This Row],[Rating]]&gt;=4, "Highly Rated", Table1[[#This Row],[Rating]]&gt;=3.5,"Above Average", Table1[[#This Row],[Rating]]&lt;3.5, "Average or Below")</f>
        <v>Above Average</v>
      </c>
      <c r="L5923" t="str" cm="1">
        <f t="array" ref="L5923">_xlfn.IFS(Table1[[#This Row],[Pages]]&lt;=150,"Very Short",Table1[[#This Row],[Pages]]&lt;=299,"Short",Table1[[#This Row],[Pages]]&lt;=499,"Medium",Table1[[#This Row],[Pages]]&lt;=699,"Long",Table1[[#This Row],[Pages]]&gt;=700,"Epic")</f>
        <v>Medium</v>
      </c>
      <c r="M5923" t="str" cm="1">
        <f t="array" ref="M5923">_xlfn.IFS(Table1[[#This Row],[Ratings_Count]]&gt;=1000000,"Mega Popular",Table1[[#This Row],[Ratings_Count]]&gt;=100000,"Popular",Table1[[#This Row],[Ratings_Count]]&gt;=10000,"Mid Popular",Table1[[#This Row],[Ratings_Count]]&lt;10000,"Niche")</f>
        <v>Niche</v>
      </c>
      <c r="N5923" t="str">
        <f>IF(AND(Table1[[#This Row],[Rating]]&gt;=4.2, Table1[[#This Row],[Ratings_Count]]&lt;10000), "Hidden Gem", "Not a Hidden Gem")</f>
        <v>Not a Hidden Gem</v>
      </c>
    </row>
    <row r="5924" spans="1:14" x14ac:dyDescent="0.25">
      <c r="A5924" t="s">
        <v>7602</v>
      </c>
      <c r="B5924" t="s">
        <v>886</v>
      </c>
      <c r="C5924">
        <v>3.8</v>
      </c>
      <c r="D5924" t="s">
        <v>11</v>
      </c>
      <c r="E5924">
        <v>317</v>
      </c>
      <c r="F5924">
        <v>23274</v>
      </c>
      <c r="G5924">
        <v>1053</v>
      </c>
      <c r="H5924">
        <v>2007</v>
      </c>
      <c r="I5924" t="s">
        <v>887</v>
      </c>
      <c r="J5924" t="s">
        <v>13</v>
      </c>
      <c r="K5924" t="str" cm="1">
        <f t="array" ref="K5924">_xlfn.IFS(Table1[[#This Row],[Rating]] &gt;=4.5, "Elite",Table1[[#This Row],[Rating]]&gt;=4, "Highly Rated", Table1[[#This Row],[Rating]]&gt;=3.5,"Above Average", Table1[[#This Row],[Rating]]&lt;3.5, "Average or Below")</f>
        <v>Above Average</v>
      </c>
      <c r="L5924" t="str" cm="1">
        <f t="array" ref="L5924">_xlfn.IFS(Table1[[#This Row],[Pages]]&lt;=150,"Very Short",Table1[[#This Row],[Pages]]&lt;=299,"Short",Table1[[#This Row],[Pages]]&lt;=499,"Medium",Table1[[#This Row],[Pages]]&lt;=699,"Long",Table1[[#This Row],[Pages]]&gt;=700,"Epic")</f>
        <v>Medium</v>
      </c>
      <c r="M5924" t="str" cm="1">
        <f t="array" ref="M5924">_xlfn.IFS(Table1[[#This Row],[Ratings_Count]]&gt;=1000000,"Mega Popular",Table1[[#This Row],[Ratings_Count]]&gt;=100000,"Popular",Table1[[#This Row],[Ratings_Count]]&gt;=10000,"Mid Popular",Table1[[#This Row],[Ratings_Count]]&lt;10000,"Niche")</f>
        <v>Mid Popular</v>
      </c>
      <c r="N5924" t="str">
        <f>IF(AND(Table1[[#This Row],[Rating]]&gt;=4.2, Table1[[#This Row],[Ratings_Count]]&lt;10000), "Hidden Gem", "Not a Hidden Gem")</f>
        <v>Not a Hidden Gem</v>
      </c>
    </row>
    <row r="5925" spans="1:14" x14ac:dyDescent="0.25">
      <c r="A5925" t="s">
        <v>7746</v>
      </c>
      <c r="B5925" t="s">
        <v>7747</v>
      </c>
      <c r="C5925">
        <v>3.8</v>
      </c>
      <c r="D5925" t="s">
        <v>11</v>
      </c>
      <c r="E5925">
        <v>306</v>
      </c>
      <c r="F5925">
        <v>399152</v>
      </c>
      <c r="G5925">
        <v>12748</v>
      </c>
      <c r="H5925">
        <v>2007</v>
      </c>
      <c r="I5925" t="s">
        <v>182</v>
      </c>
      <c r="J5925" t="s">
        <v>13</v>
      </c>
      <c r="K5925" t="str" cm="1">
        <f t="array" ref="K5925">_xlfn.IFS(Table1[[#This Row],[Rating]] &gt;=4.5, "Elite",Table1[[#This Row],[Rating]]&gt;=4, "Highly Rated", Table1[[#This Row],[Rating]]&gt;=3.5,"Above Average", Table1[[#This Row],[Rating]]&lt;3.5, "Average or Below")</f>
        <v>Above Average</v>
      </c>
      <c r="L5925" t="str" cm="1">
        <f t="array" ref="L5925">_xlfn.IFS(Table1[[#This Row],[Pages]]&lt;=150,"Very Short",Table1[[#This Row],[Pages]]&lt;=299,"Short",Table1[[#This Row],[Pages]]&lt;=499,"Medium",Table1[[#This Row],[Pages]]&lt;=699,"Long",Table1[[#This Row],[Pages]]&gt;=700,"Epic")</f>
        <v>Medium</v>
      </c>
      <c r="M5925" t="str" cm="1">
        <f t="array" ref="M5925">_xlfn.IFS(Table1[[#This Row],[Ratings_Count]]&gt;=1000000,"Mega Popular",Table1[[#This Row],[Ratings_Count]]&gt;=100000,"Popular",Table1[[#This Row],[Ratings_Count]]&gt;=10000,"Mid Popular",Table1[[#This Row],[Ratings_Count]]&lt;10000,"Niche")</f>
        <v>Popular</v>
      </c>
      <c r="N5925" t="str">
        <f>IF(AND(Table1[[#This Row],[Rating]]&gt;=4.2, Table1[[#This Row],[Ratings_Count]]&lt;10000), "Hidden Gem", "Not a Hidden Gem")</f>
        <v>Not a Hidden Gem</v>
      </c>
    </row>
    <row r="5926" spans="1:14" x14ac:dyDescent="0.25">
      <c r="A5926" t="s">
        <v>7830</v>
      </c>
      <c r="B5926" t="s">
        <v>7831</v>
      </c>
      <c r="C5926">
        <v>3.8</v>
      </c>
      <c r="D5926" t="s">
        <v>11</v>
      </c>
      <c r="E5926">
        <v>148</v>
      </c>
      <c r="F5926">
        <v>127</v>
      </c>
      <c r="G5926">
        <v>11</v>
      </c>
      <c r="H5926">
        <v>2007</v>
      </c>
      <c r="I5926" t="s">
        <v>393</v>
      </c>
      <c r="J5926" t="s">
        <v>13</v>
      </c>
      <c r="K5926" t="str" cm="1">
        <f t="array" ref="K5926">_xlfn.IFS(Table1[[#This Row],[Rating]] &gt;=4.5, "Elite",Table1[[#This Row],[Rating]]&gt;=4, "Highly Rated", Table1[[#This Row],[Rating]]&gt;=3.5,"Above Average", Table1[[#This Row],[Rating]]&lt;3.5, "Average or Below")</f>
        <v>Above Average</v>
      </c>
      <c r="L5926" t="str" cm="1">
        <f t="array" ref="L5926">_xlfn.IFS(Table1[[#This Row],[Pages]]&lt;=150,"Very Short",Table1[[#This Row],[Pages]]&lt;=299,"Short",Table1[[#This Row],[Pages]]&lt;=499,"Medium",Table1[[#This Row],[Pages]]&lt;=699,"Long",Table1[[#This Row],[Pages]]&gt;=700,"Epic")</f>
        <v>Very Short</v>
      </c>
      <c r="M5926" t="str" cm="1">
        <f t="array" ref="M5926">_xlfn.IFS(Table1[[#This Row],[Ratings_Count]]&gt;=1000000,"Mega Popular",Table1[[#This Row],[Ratings_Count]]&gt;=100000,"Popular",Table1[[#This Row],[Ratings_Count]]&gt;=10000,"Mid Popular",Table1[[#This Row],[Ratings_Count]]&lt;10000,"Niche")</f>
        <v>Niche</v>
      </c>
      <c r="N5926" t="str">
        <f>IF(AND(Table1[[#This Row],[Rating]]&gt;=4.2, Table1[[#This Row],[Ratings_Count]]&lt;10000), "Hidden Gem", "Not a Hidden Gem")</f>
        <v>Not a Hidden Gem</v>
      </c>
    </row>
    <row r="5927" spans="1:14" x14ac:dyDescent="0.25">
      <c r="A5927" t="s">
        <v>8036</v>
      </c>
      <c r="B5927" t="s">
        <v>2103</v>
      </c>
      <c r="C5927">
        <v>3.8</v>
      </c>
      <c r="D5927" t="s">
        <v>11</v>
      </c>
      <c r="E5927">
        <v>580</v>
      </c>
      <c r="F5927">
        <v>1108</v>
      </c>
      <c r="G5927">
        <v>89</v>
      </c>
      <c r="H5927">
        <v>2000</v>
      </c>
      <c r="I5927" t="s">
        <v>2031</v>
      </c>
      <c r="J5927" t="s">
        <v>2014</v>
      </c>
      <c r="K5927" t="str" cm="1">
        <f t="array" ref="K5927">_xlfn.IFS(Table1[[#This Row],[Rating]] &gt;=4.5, "Elite",Table1[[#This Row],[Rating]]&gt;=4, "Highly Rated", Table1[[#This Row],[Rating]]&gt;=3.5,"Above Average", Table1[[#This Row],[Rating]]&lt;3.5, "Average or Below")</f>
        <v>Above Average</v>
      </c>
      <c r="L5927" t="str" cm="1">
        <f t="array" ref="L5927">_xlfn.IFS(Table1[[#This Row],[Pages]]&lt;=150,"Very Short",Table1[[#This Row],[Pages]]&lt;=299,"Short",Table1[[#This Row],[Pages]]&lt;=499,"Medium",Table1[[#This Row],[Pages]]&lt;=699,"Long",Table1[[#This Row],[Pages]]&gt;=700,"Epic")</f>
        <v>Long</v>
      </c>
      <c r="M5927" t="str" cm="1">
        <f t="array" ref="M5927">_xlfn.IFS(Table1[[#This Row],[Ratings_Count]]&gt;=1000000,"Mega Popular",Table1[[#This Row],[Ratings_Count]]&gt;=100000,"Popular",Table1[[#This Row],[Ratings_Count]]&gt;=10000,"Mid Popular",Table1[[#This Row],[Ratings_Count]]&lt;10000,"Niche")</f>
        <v>Niche</v>
      </c>
      <c r="N5927" t="str">
        <f>IF(AND(Table1[[#This Row],[Rating]]&gt;=4.2, Table1[[#This Row],[Ratings_Count]]&lt;10000), "Hidden Gem", "Not a Hidden Gem")</f>
        <v>Not a Hidden Gem</v>
      </c>
    </row>
    <row r="5928" spans="1:14" x14ac:dyDescent="0.25">
      <c r="A5928" t="s">
        <v>8192</v>
      </c>
      <c r="B5928" t="s">
        <v>8193</v>
      </c>
      <c r="C5928">
        <v>3.8</v>
      </c>
      <c r="D5928" t="s">
        <v>11</v>
      </c>
      <c r="E5928">
        <v>126</v>
      </c>
      <c r="F5928">
        <v>3378</v>
      </c>
      <c r="G5928">
        <v>137</v>
      </c>
      <c r="H5928">
        <v>2000</v>
      </c>
      <c r="I5928" t="s">
        <v>8194</v>
      </c>
      <c r="J5928" t="s">
        <v>13</v>
      </c>
      <c r="K5928" t="str" cm="1">
        <f t="array" ref="K5928">_xlfn.IFS(Table1[[#This Row],[Rating]] &gt;=4.5, "Elite",Table1[[#This Row],[Rating]]&gt;=4, "Highly Rated", Table1[[#This Row],[Rating]]&gt;=3.5,"Above Average", Table1[[#This Row],[Rating]]&lt;3.5, "Average or Below")</f>
        <v>Above Average</v>
      </c>
      <c r="L5928" t="str" cm="1">
        <f t="array" ref="L5928">_xlfn.IFS(Table1[[#This Row],[Pages]]&lt;=150,"Very Short",Table1[[#This Row],[Pages]]&lt;=299,"Short",Table1[[#This Row],[Pages]]&lt;=499,"Medium",Table1[[#This Row],[Pages]]&lt;=699,"Long",Table1[[#This Row],[Pages]]&gt;=700,"Epic")</f>
        <v>Very Short</v>
      </c>
      <c r="M5928" t="str" cm="1">
        <f t="array" ref="M5928">_xlfn.IFS(Table1[[#This Row],[Ratings_Count]]&gt;=1000000,"Mega Popular",Table1[[#This Row],[Ratings_Count]]&gt;=100000,"Popular",Table1[[#This Row],[Ratings_Count]]&gt;=10000,"Mid Popular",Table1[[#This Row],[Ratings_Count]]&lt;10000,"Niche")</f>
        <v>Niche</v>
      </c>
      <c r="N5928" t="str">
        <f>IF(AND(Table1[[#This Row],[Rating]]&gt;=4.2, Table1[[#This Row],[Ratings_Count]]&lt;10000), "Hidden Gem", "Not a Hidden Gem")</f>
        <v>Not a Hidden Gem</v>
      </c>
    </row>
    <row r="5929" spans="1:14" x14ac:dyDescent="0.25">
      <c r="A5929" t="s">
        <v>8206</v>
      </c>
      <c r="B5929" t="s">
        <v>122</v>
      </c>
      <c r="C5929">
        <v>3.8</v>
      </c>
      <c r="D5929" t="s">
        <v>11</v>
      </c>
      <c r="E5929">
        <v>397</v>
      </c>
      <c r="F5929">
        <v>3381</v>
      </c>
      <c r="G5929">
        <v>116</v>
      </c>
      <c r="H5929">
        <v>2000</v>
      </c>
      <c r="I5929" t="s">
        <v>129</v>
      </c>
      <c r="J5929" t="s">
        <v>13</v>
      </c>
      <c r="K5929" t="str" cm="1">
        <f t="array" ref="K5929">_xlfn.IFS(Table1[[#This Row],[Rating]] &gt;=4.5, "Elite",Table1[[#This Row],[Rating]]&gt;=4, "Highly Rated", Table1[[#This Row],[Rating]]&gt;=3.5,"Above Average", Table1[[#This Row],[Rating]]&lt;3.5, "Average or Below")</f>
        <v>Above Average</v>
      </c>
      <c r="L5929" t="str" cm="1">
        <f t="array" ref="L5929">_xlfn.IFS(Table1[[#This Row],[Pages]]&lt;=150,"Very Short",Table1[[#This Row],[Pages]]&lt;=299,"Short",Table1[[#This Row],[Pages]]&lt;=499,"Medium",Table1[[#This Row],[Pages]]&lt;=699,"Long",Table1[[#This Row],[Pages]]&gt;=700,"Epic")</f>
        <v>Medium</v>
      </c>
      <c r="M5929" t="str" cm="1">
        <f t="array" ref="M5929">_xlfn.IFS(Table1[[#This Row],[Ratings_Count]]&gt;=1000000,"Mega Popular",Table1[[#This Row],[Ratings_Count]]&gt;=100000,"Popular",Table1[[#This Row],[Ratings_Count]]&gt;=10000,"Mid Popular",Table1[[#This Row],[Ratings_Count]]&lt;10000,"Niche")</f>
        <v>Niche</v>
      </c>
      <c r="N5929" t="str">
        <f>IF(AND(Table1[[#This Row],[Rating]]&gt;=4.2, Table1[[#This Row],[Ratings_Count]]&lt;10000), "Hidden Gem", "Not a Hidden Gem")</f>
        <v>Not a Hidden Gem</v>
      </c>
    </row>
    <row r="5930" spans="1:14" x14ac:dyDescent="0.25">
      <c r="A5930" t="s">
        <v>8321</v>
      </c>
      <c r="B5930" t="s">
        <v>5647</v>
      </c>
      <c r="C5930">
        <v>3.8</v>
      </c>
      <c r="D5930" t="s">
        <v>11</v>
      </c>
      <c r="E5930">
        <v>372</v>
      </c>
      <c r="F5930">
        <v>2560</v>
      </c>
      <c r="G5930">
        <v>30</v>
      </c>
      <c r="H5930">
        <v>2000</v>
      </c>
      <c r="I5930" t="s">
        <v>719</v>
      </c>
      <c r="J5930" t="s">
        <v>13</v>
      </c>
      <c r="K5930" t="str" cm="1">
        <f t="array" ref="K5930">_xlfn.IFS(Table1[[#This Row],[Rating]] &gt;=4.5, "Elite",Table1[[#This Row],[Rating]]&gt;=4, "Highly Rated", Table1[[#This Row],[Rating]]&gt;=3.5,"Above Average", Table1[[#This Row],[Rating]]&lt;3.5, "Average or Below")</f>
        <v>Above Average</v>
      </c>
      <c r="L5930" t="str" cm="1">
        <f t="array" ref="L5930">_xlfn.IFS(Table1[[#This Row],[Pages]]&lt;=150,"Very Short",Table1[[#This Row],[Pages]]&lt;=299,"Short",Table1[[#This Row],[Pages]]&lt;=499,"Medium",Table1[[#This Row],[Pages]]&lt;=699,"Long",Table1[[#This Row],[Pages]]&gt;=700,"Epic")</f>
        <v>Medium</v>
      </c>
      <c r="M5930" t="str" cm="1">
        <f t="array" ref="M5930">_xlfn.IFS(Table1[[#This Row],[Ratings_Count]]&gt;=1000000,"Mega Popular",Table1[[#This Row],[Ratings_Count]]&gt;=100000,"Popular",Table1[[#This Row],[Ratings_Count]]&gt;=10000,"Mid Popular",Table1[[#This Row],[Ratings_Count]]&lt;10000,"Niche")</f>
        <v>Niche</v>
      </c>
      <c r="N5930" t="str">
        <f>IF(AND(Table1[[#This Row],[Rating]]&gt;=4.2, Table1[[#This Row],[Ratings_Count]]&lt;10000), "Hidden Gem", "Not a Hidden Gem")</f>
        <v>Not a Hidden Gem</v>
      </c>
    </row>
    <row r="5931" spans="1:14" x14ac:dyDescent="0.25">
      <c r="A5931" t="s">
        <v>8357</v>
      </c>
      <c r="B5931" t="s">
        <v>8358</v>
      </c>
      <c r="C5931">
        <v>3.8</v>
      </c>
      <c r="D5931" t="s">
        <v>11</v>
      </c>
      <c r="E5931">
        <v>336</v>
      </c>
      <c r="F5931">
        <v>313</v>
      </c>
      <c r="G5931">
        <v>19</v>
      </c>
      <c r="H5931">
        <v>2000</v>
      </c>
      <c r="I5931" t="s">
        <v>314</v>
      </c>
      <c r="J5931" t="s">
        <v>13</v>
      </c>
      <c r="K5931" t="str" cm="1">
        <f t="array" ref="K5931">_xlfn.IFS(Table1[[#This Row],[Rating]] &gt;=4.5, "Elite",Table1[[#This Row],[Rating]]&gt;=4, "Highly Rated", Table1[[#This Row],[Rating]]&gt;=3.5,"Above Average", Table1[[#This Row],[Rating]]&lt;3.5, "Average or Below")</f>
        <v>Above Average</v>
      </c>
      <c r="L5931" t="str" cm="1">
        <f t="array" ref="L5931">_xlfn.IFS(Table1[[#This Row],[Pages]]&lt;=150,"Very Short",Table1[[#This Row],[Pages]]&lt;=299,"Short",Table1[[#This Row],[Pages]]&lt;=499,"Medium",Table1[[#This Row],[Pages]]&lt;=699,"Long",Table1[[#This Row],[Pages]]&gt;=700,"Epic")</f>
        <v>Medium</v>
      </c>
      <c r="M5931" t="str" cm="1">
        <f t="array" ref="M5931">_xlfn.IFS(Table1[[#This Row],[Ratings_Count]]&gt;=1000000,"Mega Popular",Table1[[#This Row],[Ratings_Count]]&gt;=100000,"Popular",Table1[[#This Row],[Ratings_Count]]&gt;=10000,"Mid Popular",Table1[[#This Row],[Ratings_Count]]&lt;10000,"Niche")</f>
        <v>Niche</v>
      </c>
      <c r="N5931" t="str">
        <f>IF(AND(Table1[[#This Row],[Rating]]&gt;=4.2, Table1[[#This Row],[Ratings_Count]]&lt;10000), "Hidden Gem", "Not a Hidden Gem")</f>
        <v>Not a Hidden Gem</v>
      </c>
    </row>
    <row r="5932" spans="1:14" x14ac:dyDescent="0.25">
      <c r="A5932" t="s">
        <v>8391</v>
      </c>
      <c r="B5932" t="s">
        <v>8392</v>
      </c>
      <c r="C5932">
        <v>3.8</v>
      </c>
      <c r="D5932" t="s">
        <v>11</v>
      </c>
      <c r="E5932">
        <v>272</v>
      </c>
      <c r="F5932">
        <v>3224</v>
      </c>
      <c r="G5932">
        <v>180</v>
      </c>
      <c r="H5932">
        <v>2000</v>
      </c>
      <c r="I5932" t="s">
        <v>8393</v>
      </c>
      <c r="J5932" t="s">
        <v>13</v>
      </c>
      <c r="K5932" t="str" cm="1">
        <f t="array" ref="K5932">_xlfn.IFS(Table1[[#This Row],[Rating]] &gt;=4.5, "Elite",Table1[[#This Row],[Rating]]&gt;=4, "Highly Rated", Table1[[#This Row],[Rating]]&gt;=3.5,"Above Average", Table1[[#This Row],[Rating]]&lt;3.5, "Average or Below")</f>
        <v>Above Average</v>
      </c>
      <c r="L5932" t="str" cm="1">
        <f t="array" ref="L5932">_xlfn.IFS(Table1[[#This Row],[Pages]]&lt;=150,"Very Short",Table1[[#This Row],[Pages]]&lt;=299,"Short",Table1[[#This Row],[Pages]]&lt;=499,"Medium",Table1[[#This Row],[Pages]]&lt;=699,"Long",Table1[[#This Row],[Pages]]&gt;=700,"Epic")</f>
        <v>Short</v>
      </c>
      <c r="M5932" t="str" cm="1">
        <f t="array" ref="M5932">_xlfn.IFS(Table1[[#This Row],[Ratings_Count]]&gt;=1000000,"Mega Popular",Table1[[#This Row],[Ratings_Count]]&gt;=100000,"Popular",Table1[[#This Row],[Ratings_Count]]&gt;=10000,"Mid Popular",Table1[[#This Row],[Ratings_Count]]&lt;10000,"Niche")</f>
        <v>Niche</v>
      </c>
      <c r="N5932" t="str">
        <f>IF(AND(Table1[[#This Row],[Rating]]&gt;=4.2, Table1[[#This Row],[Ratings_Count]]&lt;10000), "Hidden Gem", "Not a Hidden Gem")</f>
        <v>Not a Hidden Gem</v>
      </c>
    </row>
    <row r="5933" spans="1:14" x14ac:dyDescent="0.25">
      <c r="A5933" t="s">
        <v>8402</v>
      </c>
      <c r="B5933" t="s">
        <v>886</v>
      </c>
      <c r="C5933">
        <v>3.8</v>
      </c>
      <c r="D5933" t="s">
        <v>11</v>
      </c>
      <c r="E5933">
        <v>224</v>
      </c>
      <c r="F5933">
        <v>18590</v>
      </c>
      <c r="G5933">
        <v>770</v>
      </c>
      <c r="H5933">
        <v>2000</v>
      </c>
      <c r="I5933" t="s">
        <v>129</v>
      </c>
      <c r="J5933" t="s">
        <v>13</v>
      </c>
      <c r="K5933" t="str" cm="1">
        <f t="array" ref="K5933">_xlfn.IFS(Table1[[#This Row],[Rating]] &gt;=4.5, "Elite",Table1[[#This Row],[Rating]]&gt;=4, "Highly Rated", Table1[[#This Row],[Rating]]&gt;=3.5,"Above Average", Table1[[#This Row],[Rating]]&lt;3.5, "Average or Below")</f>
        <v>Above Average</v>
      </c>
      <c r="L5933" t="str" cm="1">
        <f t="array" ref="L5933">_xlfn.IFS(Table1[[#This Row],[Pages]]&lt;=150,"Very Short",Table1[[#This Row],[Pages]]&lt;=299,"Short",Table1[[#This Row],[Pages]]&lt;=499,"Medium",Table1[[#This Row],[Pages]]&lt;=699,"Long",Table1[[#This Row],[Pages]]&gt;=700,"Epic")</f>
        <v>Short</v>
      </c>
      <c r="M5933" t="str" cm="1">
        <f t="array" ref="M5933">_xlfn.IFS(Table1[[#This Row],[Ratings_Count]]&gt;=1000000,"Mega Popular",Table1[[#This Row],[Ratings_Count]]&gt;=100000,"Popular",Table1[[#This Row],[Ratings_Count]]&gt;=10000,"Mid Popular",Table1[[#This Row],[Ratings_Count]]&lt;10000,"Niche")</f>
        <v>Mid Popular</v>
      </c>
      <c r="N5933" t="str">
        <f>IF(AND(Table1[[#This Row],[Rating]]&gt;=4.2, Table1[[#This Row],[Ratings_Count]]&lt;10000), "Hidden Gem", "Not a Hidden Gem")</f>
        <v>Not a Hidden Gem</v>
      </c>
    </row>
    <row r="5934" spans="1:14" x14ac:dyDescent="0.25">
      <c r="A5934" t="s">
        <v>8535</v>
      </c>
      <c r="B5934" t="s">
        <v>8536</v>
      </c>
      <c r="C5934">
        <v>3.8</v>
      </c>
      <c r="D5934" t="s">
        <v>11</v>
      </c>
      <c r="E5934">
        <v>180</v>
      </c>
      <c r="F5934">
        <v>259</v>
      </c>
      <c r="G5934">
        <v>15</v>
      </c>
      <c r="H5934">
        <v>1999</v>
      </c>
      <c r="I5934" t="s">
        <v>944</v>
      </c>
      <c r="J5934" t="s">
        <v>13</v>
      </c>
      <c r="K5934" t="str" cm="1">
        <f t="array" ref="K5934">_xlfn.IFS(Table1[[#This Row],[Rating]] &gt;=4.5, "Elite",Table1[[#This Row],[Rating]]&gt;=4, "Highly Rated", Table1[[#This Row],[Rating]]&gt;=3.5,"Above Average", Table1[[#This Row],[Rating]]&lt;3.5, "Average or Below")</f>
        <v>Above Average</v>
      </c>
      <c r="L5934" t="str" cm="1">
        <f t="array" ref="L5934">_xlfn.IFS(Table1[[#This Row],[Pages]]&lt;=150,"Very Short",Table1[[#This Row],[Pages]]&lt;=299,"Short",Table1[[#This Row],[Pages]]&lt;=499,"Medium",Table1[[#This Row],[Pages]]&lt;=699,"Long",Table1[[#This Row],[Pages]]&gt;=700,"Epic")</f>
        <v>Short</v>
      </c>
      <c r="M5934" t="str" cm="1">
        <f t="array" ref="M5934">_xlfn.IFS(Table1[[#This Row],[Ratings_Count]]&gt;=1000000,"Mega Popular",Table1[[#This Row],[Ratings_Count]]&gt;=100000,"Popular",Table1[[#This Row],[Ratings_Count]]&gt;=10000,"Mid Popular",Table1[[#This Row],[Ratings_Count]]&lt;10000,"Niche")</f>
        <v>Niche</v>
      </c>
      <c r="N5934" t="str">
        <f>IF(AND(Table1[[#This Row],[Rating]]&gt;=4.2, Table1[[#This Row],[Ratings_Count]]&lt;10000), "Hidden Gem", "Not a Hidden Gem")</f>
        <v>Not a Hidden Gem</v>
      </c>
    </row>
    <row r="5935" spans="1:14" x14ac:dyDescent="0.25">
      <c r="A5935" t="s">
        <v>8939</v>
      </c>
      <c r="B5935" t="s">
        <v>2607</v>
      </c>
      <c r="C5935">
        <v>3.8</v>
      </c>
      <c r="D5935" t="s">
        <v>11</v>
      </c>
      <c r="E5935">
        <v>318</v>
      </c>
      <c r="F5935">
        <v>19927</v>
      </c>
      <c r="G5935">
        <v>812</v>
      </c>
      <c r="H5935">
        <v>1999</v>
      </c>
      <c r="I5935" t="s">
        <v>8940</v>
      </c>
      <c r="J5935" t="s">
        <v>2014</v>
      </c>
      <c r="K5935" t="str" cm="1">
        <f t="array" ref="K5935">_xlfn.IFS(Table1[[#This Row],[Rating]] &gt;=4.5, "Elite",Table1[[#This Row],[Rating]]&gt;=4, "Highly Rated", Table1[[#This Row],[Rating]]&gt;=3.5,"Above Average", Table1[[#This Row],[Rating]]&lt;3.5, "Average or Below")</f>
        <v>Above Average</v>
      </c>
      <c r="L5935" t="str" cm="1">
        <f t="array" ref="L5935">_xlfn.IFS(Table1[[#This Row],[Pages]]&lt;=150,"Very Short",Table1[[#This Row],[Pages]]&lt;=299,"Short",Table1[[#This Row],[Pages]]&lt;=499,"Medium",Table1[[#This Row],[Pages]]&lt;=699,"Long",Table1[[#This Row],[Pages]]&gt;=700,"Epic")</f>
        <v>Medium</v>
      </c>
      <c r="M5935" t="str" cm="1">
        <f t="array" ref="M5935">_xlfn.IFS(Table1[[#This Row],[Ratings_Count]]&gt;=1000000,"Mega Popular",Table1[[#This Row],[Ratings_Count]]&gt;=100000,"Popular",Table1[[#This Row],[Ratings_Count]]&gt;=10000,"Mid Popular",Table1[[#This Row],[Ratings_Count]]&lt;10000,"Niche")</f>
        <v>Mid Popular</v>
      </c>
      <c r="N5935" t="str">
        <f>IF(AND(Table1[[#This Row],[Rating]]&gt;=4.2, Table1[[#This Row],[Ratings_Count]]&lt;10000), "Hidden Gem", "Not a Hidden Gem")</f>
        <v>Not a Hidden Gem</v>
      </c>
    </row>
    <row r="5936" spans="1:14" x14ac:dyDescent="0.25">
      <c r="A5936" t="s">
        <v>9073</v>
      </c>
      <c r="B5936" t="s">
        <v>9074</v>
      </c>
      <c r="C5936">
        <v>3.8</v>
      </c>
      <c r="D5936" t="s">
        <v>11</v>
      </c>
      <c r="E5936">
        <v>336</v>
      </c>
      <c r="F5936">
        <v>82</v>
      </c>
      <c r="G5936">
        <v>10</v>
      </c>
      <c r="H5936">
        <v>1998</v>
      </c>
      <c r="I5936" t="s">
        <v>9075</v>
      </c>
      <c r="J5936" t="s">
        <v>2014</v>
      </c>
      <c r="K5936" t="str" cm="1">
        <f t="array" ref="K5936">_xlfn.IFS(Table1[[#This Row],[Rating]] &gt;=4.5, "Elite",Table1[[#This Row],[Rating]]&gt;=4, "Highly Rated", Table1[[#This Row],[Rating]]&gt;=3.5,"Above Average", Table1[[#This Row],[Rating]]&lt;3.5, "Average or Below")</f>
        <v>Above Average</v>
      </c>
      <c r="L5936" t="str" cm="1">
        <f t="array" ref="L5936">_xlfn.IFS(Table1[[#This Row],[Pages]]&lt;=150,"Very Short",Table1[[#This Row],[Pages]]&lt;=299,"Short",Table1[[#This Row],[Pages]]&lt;=499,"Medium",Table1[[#This Row],[Pages]]&lt;=699,"Long",Table1[[#This Row],[Pages]]&gt;=700,"Epic")</f>
        <v>Medium</v>
      </c>
      <c r="M5936" t="str" cm="1">
        <f t="array" ref="M5936">_xlfn.IFS(Table1[[#This Row],[Ratings_Count]]&gt;=1000000,"Mega Popular",Table1[[#This Row],[Ratings_Count]]&gt;=100000,"Popular",Table1[[#This Row],[Ratings_Count]]&gt;=10000,"Mid Popular",Table1[[#This Row],[Ratings_Count]]&lt;10000,"Niche")</f>
        <v>Niche</v>
      </c>
      <c r="N5936" t="str">
        <f>IF(AND(Table1[[#This Row],[Rating]]&gt;=4.2, Table1[[#This Row],[Ratings_Count]]&lt;10000), "Hidden Gem", "Not a Hidden Gem")</f>
        <v>Not a Hidden Gem</v>
      </c>
    </row>
    <row r="5937" spans="1:14" x14ac:dyDescent="0.25">
      <c r="A5937" t="s">
        <v>9177</v>
      </c>
      <c r="B5937" t="s">
        <v>2179</v>
      </c>
      <c r="C5937">
        <v>3.8</v>
      </c>
      <c r="D5937" t="s">
        <v>11</v>
      </c>
      <c r="E5937">
        <v>288</v>
      </c>
      <c r="F5937">
        <v>481</v>
      </c>
      <c r="G5937">
        <v>33</v>
      </c>
      <c r="H5937">
        <v>1998</v>
      </c>
      <c r="I5937" t="s">
        <v>6568</v>
      </c>
      <c r="J5937" t="s">
        <v>13</v>
      </c>
      <c r="K5937" t="str" cm="1">
        <f t="array" ref="K5937">_xlfn.IFS(Table1[[#This Row],[Rating]] &gt;=4.5, "Elite",Table1[[#This Row],[Rating]]&gt;=4, "Highly Rated", Table1[[#This Row],[Rating]]&gt;=3.5,"Above Average", Table1[[#This Row],[Rating]]&lt;3.5, "Average or Below")</f>
        <v>Above Average</v>
      </c>
      <c r="L5937" t="str" cm="1">
        <f t="array" ref="L5937">_xlfn.IFS(Table1[[#This Row],[Pages]]&lt;=150,"Very Short",Table1[[#This Row],[Pages]]&lt;=299,"Short",Table1[[#This Row],[Pages]]&lt;=499,"Medium",Table1[[#This Row],[Pages]]&lt;=699,"Long",Table1[[#This Row],[Pages]]&gt;=700,"Epic")</f>
        <v>Short</v>
      </c>
      <c r="M5937" t="str" cm="1">
        <f t="array" ref="M5937">_xlfn.IFS(Table1[[#This Row],[Ratings_Count]]&gt;=1000000,"Mega Popular",Table1[[#This Row],[Ratings_Count]]&gt;=100000,"Popular",Table1[[#This Row],[Ratings_Count]]&gt;=10000,"Mid Popular",Table1[[#This Row],[Ratings_Count]]&lt;10000,"Niche")</f>
        <v>Niche</v>
      </c>
      <c r="N5937" t="str">
        <f>IF(AND(Table1[[#This Row],[Rating]]&gt;=4.2, Table1[[#This Row],[Ratings_Count]]&lt;10000), "Hidden Gem", "Not a Hidden Gem")</f>
        <v>Not a Hidden Gem</v>
      </c>
    </row>
    <row r="5938" spans="1:14" x14ac:dyDescent="0.25">
      <c r="A5938" t="s">
        <v>9332</v>
      </c>
      <c r="B5938" t="s">
        <v>9333</v>
      </c>
      <c r="C5938">
        <v>3.8</v>
      </c>
      <c r="D5938" t="s">
        <v>11</v>
      </c>
      <c r="E5938">
        <v>281</v>
      </c>
      <c r="F5938">
        <v>5221</v>
      </c>
      <c r="G5938">
        <v>299</v>
      </c>
      <c r="H5938">
        <v>1998</v>
      </c>
      <c r="I5938" t="s">
        <v>882</v>
      </c>
      <c r="J5938" t="s">
        <v>13</v>
      </c>
      <c r="K5938" t="str" cm="1">
        <f t="array" ref="K5938">_xlfn.IFS(Table1[[#This Row],[Rating]] &gt;=4.5, "Elite",Table1[[#This Row],[Rating]]&gt;=4, "Highly Rated", Table1[[#This Row],[Rating]]&gt;=3.5,"Above Average", Table1[[#This Row],[Rating]]&lt;3.5, "Average or Below")</f>
        <v>Above Average</v>
      </c>
      <c r="L5938" t="str" cm="1">
        <f t="array" ref="L5938">_xlfn.IFS(Table1[[#This Row],[Pages]]&lt;=150,"Very Short",Table1[[#This Row],[Pages]]&lt;=299,"Short",Table1[[#This Row],[Pages]]&lt;=499,"Medium",Table1[[#This Row],[Pages]]&lt;=699,"Long",Table1[[#This Row],[Pages]]&gt;=700,"Epic")</f>
        <v>Short</v>
      </c>
      <c r="M5938" t="str" cm="1">
        <f t="array" ref="M5938">_xlfn.IFS(Table1[[#This Row],[Ratings_Count]]&gt;=1000000,"Mega Popular",Table1[[#This Row],[Ratings_Count]]&gt;=100000,"Popular",Table1[[#This Row],[Ratings_Count]]&gt;=10000,"Mid Popular",Table1[[#This Row],[Ratings_Count]]&lt;10000,"Niche")</f>
        <v>Niche</v>
      </c>
      <c r="N5938" t="str">
        <f>IF(AND(Table1[[#This Row],[Rating]]&gt;=4.2, Table1[[#This Row],[Ratings_Count]]&lt;10000), "Hidden Gem", "Not a Hidden Gem")</f>
        <v>Not a Hidden Gem</v>
      </c>
    </row>
    <row r="5939" spans="1:14" x14ac:dyDescent="0.25">
      <c r="A5939" t="s">
        <v>9416</v>
      </c>
      <c r="B5939" t="s">
        <v>9417</v>
      </c>
      <c r="C5939">
        <v>3.8</v>
      </c>
      <c r="D5939" t="s">
        <v>11</v>
      </c>
      <c r="E5939">
        <v>352</v>
      </c>
      <c r="F5939">
        <v>2473</v>
      </c>
      <c r="G5939">
        <v>220</v>
      </c>
      <c r="H5939">
        <v>1996</v>
      </c>
      <c r="I5939" t="s">
        <v>2025</v>
      </c>
      <c r="J5939" t="s">
        <v>2014</v>
      </c>
      <c r="K5939" t="str" cm="1">
        <f t="array" ref="K5939">_xlfn.IFS(Table1[[#This Row],[Rating]] &gt;=4.5, "Elite",Table1[[#This Row],[Rating]]&gt;=4, "Highly Rated", Table1[[#This Row],[Rating]]&gt;=3.5,"Above Average", Table1[[#This Row],[Rating]]&lt;3.5, "Average or Below")</f>
        <v>Above Average</v>
      </c>
      <c r="L5939" t="str" cm="1">
        <f t="array" ref="L5939">_xlfn.IFS(Table1[[#This Row],[Pages]]&lt;=150,"Very Short",Table1[[#This Row],[Pages]]&lt;=299,"Short",Table1[[#This Row],[Pages]]&lt;=499,"Medium",Table1[[#This Row],[Pages]]&lt;=699,"Long",Table1[[#This Row],[Pages]]&gt;=700,"Epic")</f>
        <v>Medium</v>
      </c>
      <c r="M5939" t="str" cm="1">
        <f t="array" ref="M5939">_xlfn.IFS(Table1[[#This Row],[Ratings_Count]]&gt;=1000000,"Mega Popular",Table1[[#This Row],[Ratings_Count]]&gt;=100000,"Popular",Table1[[#This Row],[Ratings_Count]]&gt;=10000,"Mid Popular",Table1[[#This Row],[Ratings_Count]]&lt;10000,"Niche")</f>
        <v>Niche</v>
      </c>
      <c r="N5939" t="str">
        <f>IF(AND(Table1[[#This Row],[Rating]]&gt;=4.2, Table1[[#This Row],[Ratings_Count]]&lt;10000), "Hidden Gem", "Not a Hidden Gem")</f>
        <v>Not a Hidden Gem</v>
      </c>
    </row>
    <row r="5940" spans="1:14" x14ac:dyDescent="0.25">
      <c r="A5940" t="s">
        <v>9418</v>
      </c>
      <c r="B5940" t="s">
        <v>4789</v>
      </c>
      <c r="C5940">
        <v>3.8</v>
      </c>
      <c r="D5940" t="s">
        <v>11</v>
      </c>
      <c r="E5940">
        <v>272</v>
      </c>
      <c r="F5940">
        <v>2962</v>
      </c>
      <c r="G5940">
        <v>255</v>
      </c>
      <c r="H5940">
        <v>1995</v>
      </c>
      <c r="I5940" t="s">
        <v>2130</v>
      </c>
      <c r="J5940" t="s">
        <v>2014</v>
      </c>
      <c r="K5940" t="str" cm="1">
        <f t="array" ref="K5940">_xlfn.IFS(Table1[[#This Row],[Rating]] &gt;=4.5, "Elite",Table1[[#This Row],[Rating]]&gt;=4, "Highly Rated", Table1[[#This Row],[Rating]]&gt;=3.5,"Above Average", Table1[[#This Row],[Rating]]&lt;3.5, "Average or Below")</f>
        <v>Above Average</v>
      </c>
      <c r="L5940" t="str" cm="1">
        <f t="array" ref="L5940">_xlfn.IFS(Table1[[#This Row],[Pages]]&lt;=150,"Very Short",Table1[[#This Row],[Pages]]&lt;=299,"Short",Table1[[#This Row],[Pages]]&lt;=499,"Medium",Table1[[#This Row],[Pages]]&lt;=699,"Long",Table1[[#This Row],[Pages]]&gt;=700,"Epic")</f>
        <v>Short</v>
      </c>
      <c r="M5940" t="str" cm="1">
        <f t="array" ref="M5940">_xlfn.IFS(Table1[[#This Row],[Ratings_Count]]&gt;=1000000,"Mega Popular",Table1[[#This Row],[Ratings_Count]]&gt;=100000,"Popular",Table1[[#This Row],[Ratings_Count]]&gt;=10000,"Mid Popular",Table1[[#This Row],[Ratings_Count]]&lt;10000,"Niche")</f>
        <v>Niche</v>
      </c>
      <c r="N5940" t="str">
        <f>IF(AND(Table1[[#This Row],[Rating]]&gt;=4.2, Table1[[#This Row],[Ratings_Count]]&lt;10000), "Hidden Gem", "Not a Hidden Gem")</f>
        <v>Not a Hidden Gem</v>
      </c>
    </row>
    <row r="5941" spans="1:14" x14ac:dyDescent="0.25">
      <c r="A5941" t="s">
        <v>9521</v>
      </c>
      <c r="B5941" t="s">
        <v>5111</v>
      </c>
      <c r="C5941">
        <v>3.8</v>
      </c>
      <c r="D5941" t="s">
        <v>11</v>
      </c>
      <c r="E5941">
        <v>368</v>
      </c>
      <c r="F5941">
        <v>2992</v>
      </c>
      <c r="G5941">
        <v>163</v>
      </c>
      <c r="H5941">
        <v>1997</v>
      </c>
      <c r="I5941" t="s">
        <v>2037</v>
      </c>
      <c r="J5941" t="s">
        <v>2014</v>
      </c>
      <c r="K5941" t="str" cm="1">
        <f t="array" ref="K5941">_xlfn.IFS(Table1[[#This Row],[Rating]] &gt;=4.5, "Elite",Table1[[#This Row],[Rating]]&gt;=4, "Highly Rated", Table1[[#This Row],[Rating]]&gt;=3.5,"Above Average", Table1[[#This Row],[Rating]]&lt;3.5, "Average or Below")</f>
        <v>Above Average</v>
      </c>
      <c r="L5941" t="str" cm="1">
        <f t="array" ref="L5941">_xlfn.IFS(Table1[[#This Row],[Pages]]&lt;=150,"Very Short",Table1[[#This Row],[Pages]]&lt;=299,"Short",Table1[[#This Row],[Pages]]&lt;=499,"Medium",Table1[[#This Row],[Pages]]&lt;=699,"Long",Table1[[#This Row],[Pages]]&gt;=700,"Epic")</f>
        <v>Medium</v>
      </c>
      <c r="M5941" t="str" cm="1">
        <f t="array" ref="M5941">_xlfn.IFS(Table1[[#This Row],[Ratings_Count]]&gt;=1000000,"Mega Popular",Table1[[#This Row],[Ratings_Count]]&gt;=100000,"Popular",Table1[[#This Row],[Ratings_Count]]&gt;=10000,"Mid Popular",Table1[[#This Row],[Ratings_Count]]&lt;10000,"Niche")</f>
        <v>Niche</v>
      </c>
      <c r="N5941" t="str">
        <f>IF(AND(Table1[[#This Row],[Rating]]&gt;=4.2, Table1[[#This Row],[Ratings_Count]]&lt;10000), "Hidden Gem", "Not a Hidden Gem")</f>
        <v>Not a Hidden Gem</v>
      </c>
    </row>
    <row r="5942" spans="1:14" x14ac:dyDescent="0.25">
      <c r="A5942" t="s">
        <v>9582</v>
      </c>
      <c r="B5942" t="s">
        <v>5555</v>
      </c>
      <c r="C5942">
        <v>3.8</v>
      </c>
      <c r="D5942" t="s">
        <v>11</v>
      </c>
      <c r="E5942">
        <v>337</v>
      </c>
      <c r="F5942">
        <v>4820</v>
      </c>
      <c r="G5942">
        <v>27</v>
      </c>
      <c r="H5942">
        <v>1990</v>
      </c>
      <c r="I5942" t="s">
        <v>2276</v>
      </c>
      <c r="J5942" t="s">
        <v>2014</v>
      </c>
      <c r="K5942" t="str" cm="1">
        <f t="array" ref="K5942">_xlfn.IFS(Table1[[#This Row],[Rating]] &gt;=4.5, "Elite",Table1[[#This Row],[Rating]]&gt;=4, "Highly Rated", Table1[[#This Row],[Rating]]&gt;=3.5,"Above Average", Table1[[#This Row],[Rating]]&lt;3.5, "Average or Below")</f>
        <v>Above Average</v>
      </c>
      <c r="L5942" t="str" cm="1">
        <f t="array" ref="L5942">_xlfn.IFS(Table1[[#This Row],[Pages]]&lt;=150,"Very Short",Table1[[#This Row],[Pages]]&lt;=299,"Short",Table1[[#This Row],[Pages]]&lt;=499,"Medium",Table1[[#This Row],[Pages]]&lt;=699,"Long",Table1[[#This Row],[Pages]]&gt;=700,"Epic")</f>
        <v>Medium</v>
      </c>
      <c r="M5942" t="str" cm="1">
        <f t="array" ref="M5942">_xlfn.IFS(Table1[[#This Row],[Ratings_Count]]&gt;=1000000,"Mega Popular",Table1[[#This Row],[Ratings_Count]]&gt;=100000,"Popular",Table1[[#This Row],[Ratings_Count]]&gt;=10000,"Mid Popular",Table1[[#This Row],[Ratings_Count]]&lt;10000,"Niche")</f>
        <v>Niche</v>
      </c>
      <c r="N5942" t="str">
        <f>IF(AND(Table1[[#This Row],[Rating]]&gt;=4.2, Table1[[#This Row],[Ratings_Count]]&lt;10000), "Hidden Gem", "Not a Hidden Gem")</f>
        <v>Not a Hidden Gem</v>
      </c>
    </row>
    <row r="5943" spans="1:14" x14ac:dyDescent="0.25">
      <c r="A5943" t="s">
        <v>9915</v>
      </c>
      <c r="B5943" t="s">
        <v>532</v>
      </c>
      <c r="C5943">
        <v>3.8</v>
      </c>
      <c r="D5943" t="s">
        <v>11</v>
      </c>
      <c r="E5943">
        <v>232</v>
      </c>
      <c r="F5943">
        <v>10635</v>
      </c>
      <c r="G5943">
        <v>656</v>
      </c>
      <c r="H5943">
        <v>1994</v>
      </c>
      <c r="I5943" t="s">
        <v>2085</v>
      </c>
      <c r="J5943" t="s">
        <v>2014</v>
      </c>
      <c r="K5943" t="str" cm="1">
        <f t="array" ref="K5943">_xlfn.IFS(Table1[[#This Row],[Rating]] &gt;=4.5, "Elite",Table1[[#This Row],[Rating]]&gt;=4, "Highly Rated", Table1[[#This Row],[Rating]]&gt;=3.5,"Above Average", Table1[[#This Row],[Rating]]&lt;3.5, "Average or Below")</f>
        <v>Above Average</v>
      </c>
      <c r="L5943" t="str" cm="1">
        <f t="array" ref="L5943">_xlfn.IFS(Table1[[#This Row],[Pages]]&lt;=150,"Very Short",Table1[[#This Row],[Pages]]&lt;=299,"Short",Table1[[#This Row],[Pages]]&lt;=499,"Medium",Table1[[#This Row],[Pages]]&lt;=699,"Long",Table1[[#This Row],[Pages]]&gt;=700,"Epic")</f>
        <v>Short</v>
      </c>
      <c r="M5943" t="str" cm="1">
        <f t="array" ref="M5943">_xlfn.IFS(Table1[[#This Row],[Ratings_Count]]&gt;=1000000,"Mega Popular",Table1[[#This Row],[Ratings_Count]]&gt;=100000,"Popular",Table1[[#This Row],[Ratings_Count]]&gt;=10000,"Mid Popular",Table1[[#This Row],[Ratings_Count]]&lt;10000,"Niche")</f>
        <v>Mid Popular</v>
      </c>
      <c r="N5943" t="str">
        <f>IF(AND(Table1[[#This Row],[Rating]]&gt;=4.2, Table1[[#This Row],[Ratings_Count]]&lt;10000), "Hidden Gem", "Not a Hidden Gem")</f>
        <v>Not a Hidden Gem</v>
      </c>
    </row>
    <row r="5944" spans="1:14" x14ac:dyDescent="0.25">
      <c r="A5944" t="s">
        <v>10090</v>
      </c>
      <c r="B5944" t="s">
        <v>10091</v>
      </c>
      <c r="C5944">
        <v>3.8</v>
      </c>
      <c r="D5944" t="s">
        <v>11</v>
      </c>
      <c r="E5944">
        <v>224</v>
      </c>
      <c r="F5944">
        <v>1371</v>
      </c>
      <c r="G5944">
        <v>43</v>
      </c>
      <c r="H5944">
        <v>1990</v>
      </c>
      <c r="I5944" t="s">
        <v>144</v>
      </c>
      <c r="J5944" t="s">
        <v>13</v>
      </c>
      <c r="K5944" t="str" cm="1">
        <f t="array" ref="K5944">_xlfn.IFS(Table1[[#This Row],[Rating]] &gt;=4.5, "Elite",Table1[[#This Row],[Rating]]&gt;=4, "Highly Rated", Table1[[#This Row],[Rating]]&gt;=3.5,"Above Average", Table1[[#This Row],[Rating]]&lt;3.5, "Average or Below")</f>
        <v>Above Average</v>
      </c>
      <c r="L5944" t="str" cm="1">
        <f t="array" ref="L5944">_xlfn.IFS(Table1[[#This Row],[Pages]]&lt;=150,"Very Short",Table1[[#This Row],[Pages]]&lt;=299,"Short",Table1[[#This Row],[Pages]]&lt;=499,"Medium",Table1[[#This Row],[Pages]]&lt;=699,"Long",Table1[[#This Row],[Pages]]&gt;=700,"Epic")</f>
        <v>Short</v>
      </c>
      <c r="M5944" t="str" cm="1">
        <f t="array" ref="M5944">_xlfn.IFS(Table1[[#This Row],[Ratings_Count]]&gt;=1000000,"Mega Popular",Table1[[#This Row],[Ratings_Count]]&gt;=100000,"Popular",Table1[[#This Row],[Ratings_Count]]&gt;=10000,"Mid Popular",Table1[[#This Row],[Ratings_Count]]&lt;10000,"Niche")</f>
        <v>Niche</v>
      </c>
      <c r="N5944" t="str">
        <f>IF(AND(Table1[[#This Row],[Rating]]&gt;=4.2, Table1[[#This Row],[Ratings_Count]]&lt;10000), "Hidden Gem", "Not a Hidden Gem")</f>
        <v>Not a Hidden Gem</v>
      </c>
    </row>
    <row r="5945" spans="1:14" x14ac:dyDescent="0.25">
      <c r="A5945" t="s">
        <v>10151</v>
      </c>
      <c r="B5945" t="s">
        <v>10152</v>
      </c>
      <c r="C5945">
        <v>3.8</v>
      </c>
      <c r="D5945" t="s">
        <v>11</v>
      </c>
      <c r="E5945">
        <v>364</v>
      </c>
      <c r="F5945">
        <v>108</v>
      </c>
      <c r="G5945">
        <v>13</v>
      </c>
      <c r="H5945">
        <v>1969</v>
      </c>
      <c r="I5945" t="s">
        <v>1142</v>
      </c>
      <c r="J5945" t="s">
        <v>13</v>
      </c>
      <c r="K5945" t="str" cm="1">
        <f t="array" ref="K5945">_xlfn.IFS(Table1[[#This Row],[Rating]] &gt;=4.5, "Elite",Table1[[#This Row],[Rating]]&gt;=4, "Highly Rated", Table1[[#This Row],[Rating]]&gt;=3.5,"Above Average", Table1[[#This Row],[Rating]]&lt;3.5, "Average or Below")</f>
        <v>Above Average</v>
      </c>
      <c r="L5945" t="str" cm="1">
        <f t="array" ref="L5945">_xlfn.IFS(Table1[[#This Row],[Pages]]&lt;=150,"Very Short",Table1[[#This Row],[Pages]]&lt;=299,"Short",Table1[[#This Row],[Pages]]&lt;=499,"Medium",Table1[[#This Row],[Pages]]&lt;=699,"Long",Table1[[#This Row],[Pages]]&gt;=700,"Epic")</f>
        <v>Medium</v>
      </c>
      <c r="M5945" t="str" cm="1">
        <f t="array" ref="M5945">_xlfn.IFS(Table1[[#This Row],[Ratings_Count]]&gt;=1000000,"Mega Popular",Table1[[#This Row],[Ratings_Count]]&gt;=100000,"Popular",Table1[[#This Row],[Ratings_Count]]&gt;=10000,"Mid Popular",Table1[[#This Row],[Ratings_Count]]&lt;10000,"Niche")</f>
        <v>Niche</v>
      </c>
      <c r="N5945" t="str">
        <f>IF(AND(Table1[[#This Row],[Rating]]&gt;=4.2, Table1[[#This Row],[Ratings_Count]]&lt;10000), "Hidden Gem", "Not a Hidden Gem")</f>
        <v>Not a Hidden Gem</v>
      </c>
    </row>
    <row r="5946" spans="1:14" x14ac:dyDescent="0.25">
      <c r="A5946" t="s">
        <v>10153</v>
      </c>
      <c r="B5946" t="s">
        <v>10154</v>
      </c>
      <c r="C5946">
        <v>3.8</v>
      </c>
      <c r="D5946" t="s">
        <v>11</v>
      </c>
      <c r="E5946">
        <v>530</v>
      </c>
      <c r="F5946">
        <v>73</v>
      </c>
      <c r="G5946">
        <v>5</v>
      </c>
      <c r="H5946">
        <v>1977</v>
      </c>
      <c r="I5946" t="s">
        <v>10155</v>
      </c>
      <c r="J5946" t="s">
        <v>13</v>
      </c>
      <c r="K5946" t="str" cm="1">
        <f t="array" ref="K5946">_xlfn.IFS(Table1[[#This Row],[Rating]] &gt;=4.5, "Elite",Table1[[#This Row],[Rating]]&gt;=4, "Highly Rated", Table1[[#This Row],[Rating]]&gt;=3.5,"Above Average", Table1[[#This Row],[Rating]]&lt;3.5, "Average or Below")</f>
        <v>Above Average</v>
      </c>
      <c r="L5946" t="str" cm="1">
        <f t="array" ref="L5946">_xlfn.IFS(Table1[[#This Row],[Pages]]&lt;=150,"Very Short",Table1[[#This Row],[Pages]]&lt;=299,"Short",Table1[[#This Row],[Pages]]&lt;=499,"Medium",Table1[[#This Row],[Pages]]&lt;=699,"Long",Table1[[#This Row],[Pages]]&gt;=700,"Epic")</f>
        <v>Long</v>
      </c>
      <c r="M5946" t="str" cm="1">
        <f t="array" ref="M5946">_xlfn.IFS(Table1[[#This Row],[Ratings_Count]]&gt;=1000000,"Mega Popular",Table1[[#This Row],[Ratings_Count]]&gt;=100000,"Popular",Table1[[#This Row],[Ratings_Count]]&gt;=10000,"Mid Popular",Table1[[#This Row],[Ratings_Count]]&lt;10000,"Niche")</f>
        <v>Niche</v>
      </c>
      <c r="N5946" t="str">
        <f>IF(AND(Table1[[#This Row],[Rating]]&gt;=4.2, Table1[[#This Row],[Ratings_Count]]&lt;10000), "Hidden Gem", "Not a Hidden Gem")</f>
        <v>Not a Hidden Gem</v>
      </c>
    </row>
    <row r="5947" spans="1:14" x14ac:dyDescent="0.25">
      <c r="A5947" t="s">
        <v>10320</v>
      </c>
      <c r="B5947" t="s">
        <v>5369</v>
      </c>
      <c r="C5947">
        <v>3.8</v>
      </c>
      <c r="D5947" t="s">
        <v>11</v>
      </c>
      <c r="E5947">
        <v>336</v>
      </c>
      <c r="F5947">
        <v>174</v>
      </c>
      <c r="G5947">
        <v>30</v>
      </c>
      <c r="H5947">
        <v>1982</v>
      </c>
      <c r="I5947" t="s">
        <v>10321</v>
      </c>
      <c r="J5947" t="s">
        <v>13</v>
      </c>
      <c r="K5947" t="str" cm="1">
        <f t="array" ref="K5947">_xlfn.IFS(Table1[[#This Row],[Rating]] &gt;=4.5, "Elite",Table1[[#This Row],[Rating]]&gt;=4, "Highly Rated", Table1[[#This Row],[Rating]]&gt;=3.5,"Above Average", Table1[[#This Row],[Rating]]&lt;3.5, "Average or Below")</f>
        <v>Above Average</v>
      </c>
      <c r="L5947" t="str" cm="1">
        <f t="array" ref="L5947">_xlfn.IFS(Table1[[#This Row],[Pages]]&lt;=150,"Very Short",Table1[[#This Row],[Pages]]&lt;=299,"Short",Table1[[#This Row],[Pages]]&lt;=499,"Medium",Table1[[#This Row],[Pages]]&lt;=699,"Long",Table1[[#This Row],[Pages]]&gt;=700,"Epic")</f>
        <v>Medium</v>
      </c>
      <c r="M5947" t="str" cm="1">
        <f t="array" ref="M5947">_xlfn.IFS(Table1[[#This Row],[Ratings_Count]]&gt;=1000000,"Mega Popular",Table1[[#This Row],[Ratings_Count]]&gt;=100000,"Popular",Table1[[#This Row],[Ratings_Count]]&gt;=10000,"Mid Popular",Table1[[#This Row],[Ratings_Count]]&lt;10000,"Niche")</f>
        <v>Niche</v>
      </c>
      <c r="N5947" t="str">
        <f>IF(AND(Table1[[#This Row],[Rating]]&gt;=4.2, Table1[[#This Row],[Ratings_Count]]&lt;10000), "Hidden Gem", "Not a Hidden Gem")</f>
        <v>Not a Hidden Gem</v>
      </c>
    </row>
    <row r="5948" spans="1:14" x14ac:dyDescent="0.25">
      <c r="A5948" t="s">
        <v>10394</v>
      </c>
      <c r="B5948" t="s">
        <v>10395</v>
      </c>
      <c r="C5948">
        <v>3.8</v>
      </c>
      <c r="D5948" t="s">
        <v>11</v>
      </c>
      <c r="E5948">
        <v>527</v>
      </c>
      <c r="F5948">
        <v>3083</v>
      </c>
      <c r="G5948">
        <v>134</v>
      </c>
      <c r="H5948">
        <v>2008</v>
      </c>
      <c r="I5948" t="s">
        <v>10396</v>
      </c>
      <c r="J5948" t="s">
        <v>13</v>
      </c>
      <c r="K5948" t="str" cm="1">
        <f t="array" ref="K5948">_xlfn.IFS(Table1[[#This Row],[Rating]] &gt;=4.5, "Elite",Table1[[#This Row],[Rating]]&gt;=4, "Highly Rated", Table1[[#This Row],[Rating]]&gt;=3.5,"Above Average", Table1[[#This Row],[Rating]]&lt;3.5, "Average or Below")</f>
        <v>Above Average</v>
      </c>
      <c r="L5948" t="str" cm="1">
        <f t="array" ref="L5948">_xlfn.IFS(Table1[[#This Row],[Pages]]&lt;=150,"Very Short",Table1[[#This Row],[Pages]]&lt;=299,"Short",Table1[[#This Row],[Pages]]&lt;=499,"Medium",Table1[[#This Row],[Pages]]&lt;=699,"Long",Table1[[#This Row],[Pages]]&gt;=700,"Epic")</f>
        <v>Long</v>
      </c>
      <c r="M5948" t="str" cm="1">
        <f t="array" ref="M5948">_xlfn.IFS(Table1[[#This Row],[Ratings_Count]]&gt;=1000000,"Mega Popular",Table1[[#This Row],[Ratings_Count]]&gt;=100000,"Popular",Table1[[#This Row],[Ratings_Count]]&gt;=10000,"Mid Popular",Table1[[#This Row],[Ratings_Count]]&lt;10000,"Niche")</f>
        <v>Niche</v>
      </c>
      <c r="N5948" t="str">
        <f>IF(AND(Table1[[#This Row],[Rating]]&gt;=4.2, Table1[[#This Row],[Ratings_Count]]&lt;10000), "Hidden Gem", "Not a Hidden Gem")</f>
        <v>Not a Hidden Gem</v>
      </c>
    </row>
    <row r="5949" spans="1:14" x14ac:dyDescent="0.25">
      <c r="A5949" t="s">
        <v>10720</v>
      </c>
      <c r="B5949" t="s">
        <v>10721</v>
      </c>
      <c r="C5949">
        <v>3.8</v>
      </c>
      <c r="D5949" t="s">
        <v>11</v>
      </c>
      <c r="E5949">
        <v>116</v>
      </c>
      <c r="F5949">
        <v>23157</v>
      </c>
      <c r="G5949">
        <v>1287</v>
      </c>
      <c r="H5949">
        <v>2010</v>
      </c>
      <c r="I5949" t="s">
        <v>2989</v>
      </c>
      <c r="J5949" t="s">
        <v>13</v>
      </c>
      <c r="K5949" t="str" cm="1">
        <f t="array" ref="K5949">_xlfn.IFS(Table1[[#This Row],[Rating]] &gt;=4.5, "Elite",Table1[[#This Row],[Rating]]&gt;=4, "Highly Rated", Table1[[#This Row],[Rating]]&gt;=3.5,"Above Average", Table1[[#This Row],[Rating]]&lt;3.5, "Average or Below")</f>
        <v>Above Average</v>
      </c>
      <c r="L5949" t="str" cm="1">
        <f t="array" ref="L5949">_xlfn.IFS(Table1[[#This Row],[Pages]]&lt;=150,"Very Short",Table1[[#This Row],[Pages]]&lt;=299,"Short",Table1[[#This Row],[Pages]]&lt;=499,"Medium",Table1[[#This Row],[Pages]]&lt;=699,"Long",Table1[[#This Row],[Pages]]&gt;=700,"Epic")</f>
        <v>Very Short</v>
      </c>
      <c r="M5949" t="str" cm="1">
        <f t="array" ref="M5949">_xlfn.IFS(Table1[[#This Row],[Ratings_Count]]&gt;=1000000,"Mega Popular",Table1[[#This Row],[Ratings_Count]]&gt;=100000,"Popular",Table1[[#This Row],[Ratings_Count]]&gt;=10000,"Mid Popular",Table1[[#This Row],[Ratings_Count]]&lt;10000,"Niche")</f>
        <v>Mid Popular</v>
      </c>
      <c r="N5949" t="str">
        <f>IF(AND(Table1[[#This Row],[Rating]]&gt;=4.2, Table1[[#This Row],[Ratings_Count]]&lt;10000), "Hidden Gem", "Not a Hidden Gem")</f>
        <v>Not a Hidden Gem</v>
      </c>
    </row>
    <row r="5950" spans="1:14" x14ac:dyDescent="0.25">
      <c r="A5950" t="s">
        <v>10860</v>
      </c>
      <c r="B5950" t="s">
        <v>10861</v>
      </c>
      <c r="C5950">
        <v>3.8</v>
      </c>
      <c r="D5950" t="s">
        <v>11</v>
      </c>
      <c r="E5950">
        <v>336</v>
      </c>
      <c r="F5950">
        <v>262</v>
      </c>
      <c r="G5950">
        <v>21</v>
      </c>
      <c r="H5950">
        <v>1967</v>
      </c>
      <c r="I5950" t="s">
        <v>1923</v>
      </c>
      <c r="J5950" t="s">
        <v>13</v>
      </c>
      <c r="K5950" t="str" cm="1">
        <f t="array" ref="K5950">_xlfn.IFS(Table1[[#This Row],[Rating]] &gt;=4.5, "Elite",Table1[[#This Row],[Rating]]&gt;=4, "Highly Rated", Table1[[#This Row],[Rating]]&gt;=3.5,"Above Average", Table1[[#This Row],[Rating]]&lt;3.5, "Average or Below")</f>
        <v>Above Average</v>
      </c>
      <c r="L5950" t="str" cm="1">
        <f t="array" ref="L5950">_xlfn.IFS(Table1[[#This Row],[Pages]]&lt;=150,"Very Short",Table1[[#This Row],[Pages]]&lt;=299,"Short",Table1[[#This Row],[Pages]]&lt;=499,"Medium",Table1[[#This Row],[Pages]]&lt;=699,"Long",Table1[[#This Row],[Pages]]&gt;=700,"Epic")</f>
        <v>Medium</v>
      </c>
      <c r="M5950" t="str" cm="1">
        <f t="array" ref="M5950">_xlfn.IFS(Table1[[#This Row],[Ratings_Count]]&gt;=1000000,"Mega Popular",Table1[[#This Row],[Ratings_Count]]&gt;=100000,"Popular",Table1[[#This Row],[Ratings_Count]]&gt;=10000,"Mid Popular",Table1[[#This Row],[Ratings_Count]]&lt;10000,"Niche")</f>
        <v>Niche</v>
      </c>
      <c r="N5950" t="str">
        <f>IF(AND(Table1[[#This Row],[Rating]]&gt;=4.2, Table1[[#This Row],[Ratings_Count]]&lt;10000), "Hidden Gem", "Not a Hidden Gem")</f>
        <v>Not a Hidden Gem</v>
      </c>
    </row>
    <row r="5951" spans="1:14" x14ac:dyDescent="0.25">
      <c r="A5951" t="s">
        <v>10990</v>
      </c>
      <c r="B5951" t="s">
        <v>10991</v>
      </c>
      <c r="C5951">
        <v>3.8</v>
      </c>
      <c r="D5951" t="s">
        <v>11</v>
      </c>
      <c r="E5951">
        <v>363</v>
      </c>
      <c r="F5951">
        <v>1593</v>
      </c>
      <c r="G5951">
        <v>133</v>
      </c>
      <c r="H5951">
        <v>1987</v>
      </c>
      <c r="I5951" t="s">
        <v>123</v>
      </c>
      <c r="J5951" t="s">
        <v>13</v>
      </c>
      <c r="K5951" t="str" cm="1">
        <f t="array" ref="K5951">_xlfn.IFS(Table1[[#This Row],[Rating]] &gt;=4.5, "Elite",Table1[[#This Row],[Rating]]&gt;=4, "Highly Rated", Table1[[#This Row],[Rating]]&gt;=3.5,"Above Average", Table1[[#This Row],[Rating]]&lt;3.5, "Average or Below")</f>
        <v>Above Average</v>
      </c>
      <c r="L5951" t="str" cm="1">
        <f t="array" ref="L5951">_xlfn.IFS(Table1[[#This Row],[Pages]]&lt;=150,"Very Short",Table1[[#This Row],[Pages]]&lt;=299,"Short",Table1[[#This Row],[Pages]]&lt;=499,"Medium",Table1[[#This Row],[Pages]]&lt;=699,"Long",Table1[[#This Row],[Pages]]&gt;=700,"Epic")</f>
        <v>Medium</v>
      </c>
      <c r="M5951" t="str" cm="1">
        <f t="array" ref="M5951">_xlfn.IFS(Table1[[#This Row],[Ratings_Count]]&gt;=1000000,"Mega Popular",Table1[[#This Row],[Ratings_Count]]&gt;=100000,"Popular",Table1[[#This Row],[Ratings_Count]]&gt;=10000,"Mid Popular",Table1[[#This Row],[Ratings_Count]]&lt;10000,"Niche")</f>
        <v>Niche</v>
      </c>
      <c r="N5951" t="str">
        <f>IF(AND(Table1[[#This Row],[Rating]]&gt;=4.2, Table1[[#This Row],[Ratings_Count]]&lt;10000), "Hidden Gem", "Not a Hidden Gem")</f>
        <v>Not a Hidden Gem</v>
      </c>
    </row>
    <row r="5952" spans="1:14" x14ac:dyDescent="0.25">
      <c r="A5952" t="s">
        <v>11140</v>
      </c>
      <c r="B5952" t="s">
        <v>11141</v>
      </c>
      <c r="C5952">
        <v>3.8</v>
      </c>
      <c r="D5952" t="s">
        <v>11</v>
      </c>
      <c r="E5952">
        <v>388</v>
      </c>
      <c r="F5952">
        <v>186</v>
      </c>
      <c r="G5952">
        <v>22</v>
      </c>
      <c r="H5952">
        <v>1993</v>
      </c>
      <c r="I5952" t="s">
        <v>77</v>
      </c>
      <c r="J5952" t="s">
        <v>13</v>
      </c>
      <c r="K5952" t="str" cm="1">
        <f t="array" ref="K5952">_xlfn.IFS(Table1[[#This Row],[Rating]] &gt;=4.5, "Elite",Table1[[#This Row],[Rating]]&gt;=4, "Highly Rated", Table1[[#This Row],[Rating]]&gt;=3.5,"Above Average", Table1[[#This Row],[Rating]]&lt;3.5, "Average or Below")</f>
        <v>Above Average</v>
      </c>
      <c r="L5952" t="str" cm="1">
        <f t="array" ref="L5952">_xlfn.IFS(Table1[[#This Row],[Pages]]&lt;=150,"Very Short",Table1[[#This Row],[Pages]]&lt;=299,"Short",Table1[[#This Row],[Pages]]&lt;=499,"Medium",Table1[[#This Row],[Pages]]&lt;=699,"Long",Table1[[#This Row],[Pages]]&gt;=700,"Epic")</f>
        <v>Medium</v>
      </c>
      <c r="M5952" t="str" cm="1">
        <f t="array" ref="M5952">_xlfn.IFS(Table1[[#This Row],[Ratings_Count]]&gt;=1000000,"Mega Popular",Table1[[#This Row],[Ratings_Count]]&gt;=100000,"Popular",Table1[[#This Row],[Ratings_Count]]&gt;=10000,"Mid Popular",Table1[[#This Row],[Ratings_Count]]&lt;10000,"Niche")</f>
        <v>Niche</v>
      </c>
      <c r="N5952" t="str">
        <f>IF(AND(Table1[[#This Row],[Rating]]&gt;=4.2, Table1[[#This Row],[Ratings_Count]]&lt;10000), "Hidden Gem", "Not a Hidden Gem")</f>
        <v>Not a Hidden Gem</v>
      </c>
    </row>
    <row r="5953" spans="1:14" x14ac:dyDescent="0.25">
      <c r="A5953" t="s">
        <v>11376</v>
      </c>
      <c r="B5953" t="s">
        <v>11377</v>
      </c>
      <c r="C5953">
        <v>3.8</v>
      </c>
      <c r="D5953" t="s">
        <v>11</v>
      </c>
      <c r="E5953">
        <v>164</v>
      </c>
      <c r="F5953">
        <v>972</v>
      </c>
      <c r="G5953">
        <v>74</v>
      </c>
      <c r="H5953">
        <v>1992</v>
      </c>
      <c r="I5953" t="s">
        <v>6211</v>
      </c>
      <c r="J5953" t="s">
        <v>13</v>
      </c>
      <c r="K5953" t="str" cm="1">
        <f t="array" ref="K5953">_xlfn.IFS(Table1[[#This Row],[Rating]] &gt;=4.5, "Elite",Table1[[#This Row],[Rating]]&gt;=4, "Highly Rated", Table1[[#This Row],[Rating]]&gt;=3.5,"Above Average", Table1[[#This Row],[Rating]]&lt;3.5, "Average or Below")</f>
        <v>Above Average</v>
      </c>
      <c r="L5953" t="str" cm="1">
        <f t="array" ref="L5953">_xlfn.IFS(Table1[[#This Row],[Pages]]&lt;=150,"Very Short",Table1[[#This Row],[Pages]]&lt;=299,"Short",Table1[[#This Row],[Pages]]&lt;=499,"Medium",Table1[[#This Row],[Pages]]&lt;=699,"Long",Table1[[#This Row],[Pages]]&gt;=700,"Epic")</f>
        <v>Short</v>
      </c>
      <c r="M5953" t="str" cm="1">
        <f t="array" ref="M5953">_xlfn.IFS(Table1[[#This Row],[Ratings_Count]]&gt;=1000000,"Mega Popular",Table1[[#This Row],[Ratings_Count]]&gt;=100000,"Popular",Table1[[#This Row],[Ratings_Count]]&gt;=10000,"Mid Popular",Table1[[#This Row],[Ratings_Count]]&lt;10000,"Niche")</f>
        <v>Niche</v>
      </c>
      <c r="N5953" t="str">
        <f>IF(AND(Table1[[#This Row],[Rating]]&gt;=4.2, Table1[[#This Row],[Ratings_Count]]&lt;10000), "Hidden Gem", "Not a Hidden Gem")</f>
        <v>Not a Hidden Gem</v>
      </c>
    </row>
    <row r="5954" spans="1:14" x14ac:dyDescent="0.25">
      <c r="A5954" t="s">
        <v>11529</v>
      </c>
      <c r="B5954" t="s">
        <v>11530</v>
      </c>
      <c r="C5954">
        <v>3.8</v>
      </c>
      <c r="D5954" t="s">
        <v>11</v>
      </c>
      <c r="E5954">
        <v>192</v>
      </c>
      <c r="F5954">
        <v>341</v>
      </c>
      <c r="G5954">
        <v>17</v>
      </c>
      <c r="H5954">
        <v>1994</v>
      </c>
      <c r="I5954" t="s">
        <v>3045</v>
      </c>
      <c r="J5954" t="s">
        <v>13</v>
      </c>
      <c r="K5954" t="str" cm="1">
        <f t="array" ref="K5954">_xlfn.IFS(Table1[[#This Row],[Rating]] &gt;=4.5, "Elite",Table1[[#This Row],[Rating]]&gt;=4, "Highly Rated", Table1[[#This Row],[Rating]]&gt;=3.5,"Above Average", Table1[[#This Row],[Rating]]&lt;3.5, "Average or Below")</f>
        <v>Above Average</v>
      </c>
      <c r="L5954" t="str" cm="1">
        <f t="array" ref="L5954">_xlfn.IFS(Table1[[#This Row],[Pages]]&lt;=150,"Very Short",Table1[[#This Row],[Pages]]&lt;=299,"Short",Table1[[#This Row],[Pages]]&lt;=499,"Medium",Table1[[#This Row],[Pages]]&lt;=699,"Long",Table1[[#This Row],[Pages]]&gt;=700,"Epic")</f>
        <v>Short</v>
      </c>
      <c r="M5954" t="str" cm="1">
        <f t="array" ref="M5954">_xlfn.IFS(Table1[[#This Row],[Ratings_Count]]&gt;=1000000,"Mega Popular",Table1[[#This Row],[Ratings_Count]]&gt;=100000,"Popular",Table1[[#This Row],[Ratings_Count]]&gt;=10000,"Mid Popular",Table1[[#This Row],[Ratings_Count]]&lt;10000,"Niche")</f>
        <v>Niche</v>
      </c>
      <c r="N5954" t="str">
        <f>IF(AND(Table1[[#This Row],[Rating]]&gt;=4.2, Table1[[#This Row],[Ratings_Count]]&lt;10000), "Hidden Gem", "Not a Hidden Gem")</f>
        <v>Not a Hidden Gem</v>
      </c>
    </row>
    <row r="5955" spans="1:14" x14ac:dyDescent="0.25">
      <c r="A5955" t="s">
        <v>11659</v>
      </c>
      <c r="B5955" t="s">
        <v>11660</v>
      </c>
      <c r="C5955">
        <v>3.8</v>
      </c>
      <c r="D5955" t="s">
        <v>11</v>
      </c>
      <c r="E5955">
        <v>176</v>
      </c>
      <c r="F5955">
        <v>631</v>
      </c>
      <c r="G5955">
        <v>60</v>
      </c>
      <c r="H5955">
        <v>1995</v>
      </c>
      <c r="I5955" t="s">
        <v>974</v>
      </c>
      <c r="J5955" t="s">
        <v>13</v>
      </c>
      <c r="K5955" t="str" cm="1">
        <f t="array" ref="K5955">_xlfn.IFS(Table1[[#This Row],[Rating]] &gt;=4.5, "Elite",Table1[[#This Row],[Rating]]&gt;=4, "Highly Rated", Table1[[#This Row],[Rating]]&gt;=3.5,"Above Average", Table1[[#This Row],[Rating]]&lt;3.5, "Average or Below")</f>
        <v>Above Average</v>
      </c>
      <c r="L5955" t="str" cm="1">
        <f t="array" ref="L5955">_xlfn.IFS(Table1[[#This Row],[Pages]]&lt;=150,"Very Short",Table1[[#This Row],[Pages]]&lt;=299,"Short",Table1[[#This Row],[Pages]]&lt;=499,"Medium",Table1[[#This Row],[Pages]]&lt;=699,"Long",Table1[[#This Row],[Pages]]&gt;=700,"Epic")</f>
        <v>Short</v>
      </c>
      <c r="M5955" t="str" cm="1">
        <f t="array" ref="M5955">_xlfn.IFS(Table1[[#This Row],[Ratings_Count]]&gt;=1000000,"Mega Popular",Table1[[#This Row],[Ratings_Count]]&gt;=100000,"Popular",Table1[[#This Row],[Ratings_Count]]&gt;=10000,"Mid Popular",Table1[[#This Row],[Ratings_Count]]&lt;10000,"Niche")</f>
        <v>Niche</v>
      </c>
      <c r="N5955" t="str">
        <f>IF(AND(Table1[[#This Row],[Rating]]&gt;=4.2, Table1[[#This Row],[Ratings_Count]]&lt;10000), "Hidden Gem", "Not a Hidden Gem")</f>
        <v>Not a Hidden Gem</v>
      </c>
    </row>
    <row r="5956" spans="1:14" x14ac:dyDescent="0.25">
      <c r="A5956" t="s">
        <v>11792</v>
      </c>
      <c r="B5956" t="s">
        <v>634</v>
      </c>
      <c r="C5956">
        <v>3.8</v>
      </c>
      <c r="D5956" t="s">
        <v>11</v>
      </c>
      <c r="E5956">
        <v>208</v>
      </c>
      <c r="F5956">
        <v>337</v>
      </c>
      <c r="G5956">
        <v>23</v>
      </c>
      <c r="H5956">
        <v>1996</v>
      </c>
      <c r="I5956" t="s">
        <v>11793</v>
      </c>
      <c r="J5956" t="s">
        <v>13</v>
      </c>
      <c r="K5956" t="str" cm="1">
        <f t="array" ref="K5956">_xlfn.IFS(Table1[[#This Row],[Rating]] &gt;=4.5, "Elite",Table1[[#This Row],[Rating]]&gt;=4, "Highly Rated", Table1[[#This Row],[Rating]]&gt;=3.5,"Above Average", Table1[[#This Row],[Rating]]&lt;3.5, "Average or Below")</f>
        <v>Above Average</v>
      </c>
      <c r="L5956" t="str" cm="1">
        <f t="array" ref="L5956">_xlfn.IFS(Table1[[#This Row],[Pages]]&lt;=150,"Very Short",Table1[[#This Row],[Pages]]&lt;=299,"Short",Table1[[#This Row],[Pages]]&lt;=499,"Medium",Table1[[#This Row],[Pages]]&lt;=699,"Long",Table1[[#This Row],[Pages]]&gt;=700,"Epic")</f>
        <v>Short</v>
      </c>
      <c r="M5956" t="str" cm="1">
        <f t="array" ref="M5956">_xlfn.IFS(Table1[[#This Row],[Ratings_Count]]&gt;=1000000,"Mega Popular",Table1[[#This Row],[Ratings_Count]]&gt;=100000,"Popular",Table1[[#This Row],[Ratings_Count]]&gt;=10000,"Mid Popular",Table1[[#This Row],[Ratings_Count]]&lt;10000,"Niche")</f>
        <v>Niche</v>
      </c>
      <c r="N5956" t="str">
        <f>IF(AND(Table1[[#This Row],[Rating]]&gt;=4.2, Table1[[#This Row],[Ratings_Count]]&lt;10000), "Hidden Gem", "Not a Hidden Gem")</f>
        <v>Not a Hidden Gem</v>
      </c>
    </row>
    <row r="5957" spans="1:14" x14ac:dyDescent="0.25">
      <c r="A5957" t="s">
        <v>11839</v>
      </c>
      <c r="B5957" t="s">
        <v>11840</v>
      </c>
      <c r="C5957">
        <v>3.8</v>
      </c>
      <c r="D5957" t="s">
        <v>11</v>
      </c>
      <c r="E5957">
        <v>250</v>
      </c>
      <c r="F5957">
        <v>189</v>
      </c>
      <c r="G5957">
        <v>17</v>
      </c>
      <c r="H5957">
        <v>1996</v>
      </c>
      <c r="I5957" t="s">
        <v>1871</v>
      </c>
      <c r="J5957" t="s">
        <v>13</v>
      </c>
      <c r="K5957" t="str" cm="1">
        <f t="array" ref="K5957">_xlfn.IFS(Table1[[#This Row],[Rating]] &gt;=4.5, "Elite",Table1[[#This Row],[Rating]]&gt;=4, "Highly Rated", Table1[[#This Row],[Rating]]&gt;=3.5,"Above Average", Table1[[#This Row],[Rating]]&lt;3.5, "Average or Below")</f>
        <v>Above Average</v>
      </c>
      <c r="L5957" t="str" cm="1">
        <f t="array" ref="L5957">_xlfn.IFS(Table1[[#This Row],[Pages]]&lt;=150,"Very Short",Table1[[#This Row],[Pages]]&lt;=299,"Short",Table1[[#This Row],[Pages]]&lt;=499,"Medium",Table1[[#This Row],[Pages]]&lt;=699,"Long",Table1[[#This Row],[Pages]]&gt;=700,"Epic")</f>
        <v>Short</v>
      </c>
      <c r="M5957" t="str" cm="1">
        <f t="array" ref="M5957">_xlfn.IFS(Table1[[#This Row],[Ratings_Count]]&gt;=1000000,"Mega Popular",Table1[[#This Row],[Ratings_Count]]&gt;=100000,"Popular",Table1[[#This Row],[Ratings_Count]]&gt;=10000,"Mid Popular",Table1[[#This Row],[Ratings_Count]]&lt;10000,"Niche")</f>
        <v>Niche</v>
      </c>
      <c r="N5957" t="str">
        <f>IF(AND(Table1[[#This Row],[Rating]]&gt;=4.2, Table1[[#This Row],[Ratings_Count]]&lt;10000), "Hidden Gem", "Not a Hidden Gem")</f>
        <v>Not a Hidden Gem</v>
      </c>
    </row>
    <row r="5958" spans="1:14" x14ac:dyDescent="0.25">
      <c r="A5958" t="s">
        <v>11884</v>
      </c>
      <c r="B5958" t="s">
        <v>11885</v>
      </c>
      <c r="C5958">
        <v>3.8</v>
      </c>
      <c r="D5958" t="s">
        <v>11</v>
      </c>
      <c r="E5958">
        <v>176</v>
      </c>
      <c r="F5958">
        <v>862</v>
      </c>
      <c r="G5958">
        <v>92</v>
      </c>
      <c r="H5958">
        <v>1996</v>
      </c>
      <c r="I5958" t="s">
        <v>1648</v>
      </c>
      <c r="J5958" t="s">
        <v>13</v>
      </c>
      <c r="K5958" t="str" cm="1">
        <f t="array" ref="K5958">_xlfn.IFS(Table1[[#This Row],[Rating]] &gt;=4.5, "Elite",Table1[[#This Row],[Rating]]&gt;=4, "Highly Rated", Table1[[#This Row],[Rating]]&gt;=3.5,"Above Average", Table1[[#This Row],[Rating]]&lt;3.5, "Average or Below")</f>
        <v>Above Average</v>
      </c>
      <c r="L5958" t="str" cm="1">
        <f t="array" ref="L5958">_xlfn.IFS(Table1[[#This Row],[Pages]]&lt;=150,"Very Short",Table1[[#This Row],[Pages]]&lt;=299,"Short",Table1[[#This Row],[Pages]]&lt;=499,"Medium",Table1[[#This Row],[Pages]]&lt;=699,"Long",Table1[[#This Row],[Pages]]&gt;=700,"Epic")</f>
        <v>Short</v>
      </c>
      <c r="M5958" t="str" cm="1">
        <f t="array" ref="M5958">_xlfn.IFS(Table1[[#This Row],[Ratings_Count]]&gt;=1000000,"Mega Popular",Table1[[#This Row],[Ratings_Count]]&gt;=100000,"Popular",Table1[[#This Row],[Ratings_Count]]&gt;=10000,"Mid Popular",Table1[[#This Row],[Ratings_Count]]&lt;10000,"Niche")</f>
        <v>Niche</v>
      </c>
      <c r="N5958" t="str">
        <f>IF(AND(Table1[[#This Row],[Rating]]&gt;=4.2, Table1[[#This Row],[Ratings_Count]]&lt;10000), "Hidden Gem", "Not a Hidden Gem")</f>
        <v>Not a Hidden Gem</v>
      </c>
    </row>
    <row r="5959" spans="1:14" x14ac:dyDescent="0.25">
      <c r="A5959" t="s">
        <v>11953</v>
      </c>
      <c r="B5959" t="s">
        <v>11954</v>
      </c>
      <c r="C5959">
        <v>3.8</v>
      </c>
      <c r="D5959" t="s">
        <v>11</v>
      </c>
      <c r="E5959">
        <v>359</v>
      </c>
      <c r="F5959">
        <v>123</v>
      </c>
      <c r="G5959">
        <v>6</v>
      </c>
      <c r="H5959">
        <v>1997</v>
      </c>
      <c r="I5959" t="s">
        <v>4343</v>
      </c>
      <c r="J5959" t="s">
        <v>13</v>
      </c>
      <c r="K5959" t="str" cm="1">
        <f t="array" ref="K5959">_xlfn.IFS(Table1[[#This Row],[Rating]] &gt;=4.5, "Elite",Table1[[#This Row],[Rating]]&gt;=4, "Highly Rated", Table1[[#This Row],[Rating]]&gt;=3.5,"Above Average", Table1[[#This Row],[Rating]]&lt;3.5, "Average or Below")</f>
        <v>Above Average</v>
      </c>
      <c r="L5959" t="str" cm="1">
        <f t="array" ref="L5959">_xlfn.IFS(Table1[[#This Row],[Pages]]&lt;=150,"Very Short",Table1[[#This Row],[Pages]]&lt;=299,"Short",Table1[[#This Row],[Pages]]&lt;=499,"Medium",Table1[[#This Row],[Pages]]&lt;=699,"Long",Table1[[#This Row],[Pages]]&gt;=700,"Epic")</f>
        <v>Medium</v>
      </c>
      <c r="M5959" t="str" cm="1">
        <f t="array" ref="M5959">_xlfn.IFS(Table1[[#This Row],[Ratings_Count]]&gt;=1000000,"Mega Popular",Table1[[#This Row],[Ratings_Count]]&gt;=100000,"Popular",Table1[[#This Row],[Ratings_Count]]&gt;=10000,"Mid Popular",Table1[[#This Row],[Ratings_Count]]&lt;10000,"Niche")</f>
        <v>Niche</v>
      </c>
      <c r="N5959" t="str">
        <f>IF(AND(Table1[[#This Row],[Rating]]&gt;=4.2, Table1[[#This Row],[Ratings_Count]]&lt;10000), "Hidden Gem", "Not a Hidden Gem")</f>
        <v>Not a Hidden Gem</v>
      </c>
    </row>
    <row r="5960" spans="1:14" x14ac:dyDescent="0.25">
      <c r="A5960" t="s">
        <v>12140</v>
      </c>
      <c r="B5960" t="s">
        <v>12141</v>
      </c>
      <c r="C5960">
        <v>3.8</v>
      </c>
      <c r="D5960" t="s">
        <v>12134</v>
      </c>
      <c r="E5960">
        <v>456</v>
      </c>
      <c r="F5960">
        <v>549</v>
      </c>
      <c r="G5960">
        <v>42</v>
      </c>
      <c r="H5960">
        <v>2006</v>
      </c>
      <c r="I5960" t="s">
        <v>7431</v>
      </c>
      <c r="J5960" t="s">
        <v>13</v>
      </c>
      <c r="K5960" t="str" cm="1">
        <f t="array" ref="K5960">_xlfn.IFS(Table1[[#This Row],[Rating]] &gt;=4.5, "Elite",Table1[[#This Row],[Rating]]&gt;=4, "Highly Rated", Table1[[#This Row],[Rating]]&gt;=3.5,"Above Average", Table1[[#This Row],[Rating]]&lt;3.5, "Average or Below")</f>
        <v>Above Average</v>
      </c>
      <c r="L5960" t="str" cm="1">
        <f t="array" ref="L5960">_xlfn.IFS(Table1[[#This Row],[Pages]]&lt;=150,"Very Short",Table1[[#This Row],[Pages]]&lt;=299,"Short",Table1[[#This Row],[Pages]]&lt;=499,"Medium",Table1[[#This Row],[Pages]]&lt;=699,"Long",Table1[[#This Row],[Pages]]&gt;=700,"Epic")</f>
        <v>Medium</v>
      </c>
      <c r="M5960" t="str" cm="1">
        <f t="array" ref="M5960">_xlfn.IFS(Table1[[#This Row],[Ratings_Count]]&gt;=1000000,"Mega Popular",Table1[[#This Row],[Ratings_Count]]&gt;=100000,"Popular",Table1[[#This Row],[Ratings_Count]]&gt;=10000,"Mid Popular",Table1[[#This Row],[Ratings_Count]]&lt;10000,"Niche")</f>
        <v>Niche</v>
      </c>
      <c r="N5960" t="str">
        <f>IF(AND(Table1[[#This Row],[Rating]]&gt;=4.2, Table1[[#This Row],[Ratings_Count]]&lt;10000), "Hidden Gem", "Not a Hidden Gem")</f>
        <v>Not a Hidden Gem</v>
      </c>
    </row>
    <row r="5961" spans="1:14" x14ac:dyDescent="0.25">
      <c r="A5961" t="s">
        <v>13047</v>
      </c>
      <c r="B5961" t="s">
        <v>12343</v>
      </c>
      <c r="C5961">
        <v>3.8</v>
      </c>
      <c r="D5961" t="s">
        <v>12134</v>
      </c>
      <c r="E5961">
        <v>336</v>
      </c>
      <c r="F5961">
        <v>919</v>
      </c>
      <c r="G5961">
        <v>82</v>
      </c>
      <c r="H5961">
        <v>2007</v>
      </c>
      <c r="I5961" t="s">
        <v>334</v>
      </c>
      <c r="J5961" t="s">
        <v>13</v>
      </c>
      <c r="K5961" t="str" cm="1">
        <f t="array" ref="K5961">_xlfn.IFS(Table1[[#This Row],[Rating]] &gt;=4.5, "Elite",Table1[[#This Row],[Rating]]&gt;=4, "Highly Rated", Table1[[#This Row],[Rating]]&gt;=3.5,"Above Average", Table1[[#This Row],[Rating]]&lt;3.5, "Average or Below")</f>
        <v>Above Average</v>
      </c>
      <c r="L5961" t="str" cm="1">
        <f t="array" ref="L5961">_xlfn.IFS(Table1[[#This Row],[Pages]]&lt;=150,"Very Short",Table1[[#This Row],[Pages]]&lt;=299,"Short",Table1[[#This Row],[Pages]]&lt;=499,"Medium",Table1[[#This Row],[Pages]]&lt;=699,"Long",Table1[[#This Row],[Pages]]&gt;=700,"Epic")</f>
        <v>Medium</v>
      </c>
      <c r="M5961" t="str" cm="1">
        <f t="array" ref="M5961">_xlfn.IFS(Table1[[#This Row],[Ratings_Count]]&gt;=1000000,"Mega Popular",Table1[[#This Row],[Ratings_Count]]&gt;=100000,"Popular",Table1[[#This Row],[Ratings_Count]]&gt;=10000,"Mid Popular",Table1[[#This Row],[Ratings_Count]]&lt;10000,"Niche")</f>
        <v>Niche</v>
      </c>
      <c r="N5961" t="str">
        <f>IF(AND(Table1[[#This Row],[Rating]]&gt;=4.2, Table1[[#This Row],[Ratings_Count]]&lt;10000), "Hidden Gem", "Not a Hidden Gem")</f>
        <v>Not a Hidden Gem</v>
      </c>
    </row>
    <row r="5962" spans="1:14" x14ac:dyDescent="0.25">
      <c r="A5962" t="s">
        <v>8391</v>
      </c>
      <c r="B5962" t="s">
        <v>6920</v>
      </c>
      <c r="C5962">
        <v>3.8</v>
      </c>
      <c r="D5962" t="s">
        <v>12134</v>
      </c>
      <c r="E5962">
        <v>292</v>
      </c>
      <c r="F5962">
        <v>308</v>
      </c>
      <c r="G5962">
        <v>30</v>
      </c>
      <c r="H5962">
        <v>1996</v>
      </c>
      <c r="I5962" t="s">
        <v>68</v>
      </c>
      <c r="J5962" t="s">
        <v>13</v>
      </c>
      <c r="K5962" t="str" cm="1">
        <f t="array" ref="K5962">_xlfn.IFS(Table1[[#This Row],[Rating]] &gt;=4.5, "Elite",Table1[[#This Row],[Rating]]&gt;=4, "Highly Rated", Table1[[#This Row],[Rating]]&gt;=3.5,"Above Average", Table1[[#This Row],[Rating]]&lt;3.5, "Average or Below")</f>
        <v>Above Average</v>
      </c>
      <c r="L5962" t="str" cm="1">
        <f t="array" ref="L5962">_xlfn.IFS(Table1[[#This Row],[Pages]]&lt;=150,"Very Short",Table1[[#This Row],[Pages]]&lt;=299,"Short",Table1[[#This Row],[Pages]]&lt;=499,"Medium",Table1[[#This Row],[Pages]]&lt;=699,"Long",Table1[[#This Row],[Pages]]&gt;=700,"Epic")</f>
        <v>Short</v>
      </c>
      <c r="M5962" t="str" cm="1">
        <f t="array" ref="M5962">_xlfn.IFS(Table1[[#This Row],[Ratings_Count]]&gt;=1000000,"Mega Popular",Table1[[#This Row],[Ratings_Count]]&gt;=100000,"Popular",Table1[[#This Row],[Ratings_Count]]&gt;=10000,"Mid Popular",Table1[[#This Row],[Ratings_Count]]&lt;10000,"Niche")</f>
        <v>Niche</v>
      </c>
      <c r="N5962" t="str">
        <f>IF(AND(Table1[[#This Row],[Rating]]&gt;=4.2, Table1[[#This Row],[Ratings_Count]]&lt;10000), "Hidden Gem", "Not a Hidden Gem")</f>
        <v>Not a Hidden Gem</v>
      </c>
    </row>
    <row r="5963" spans="1:14" x14ac:dyDescent="0.25">
      <c r="A5963" t="s">
        <v>13436</v>
      </c>
      <c r="B5963" t="s">
        <v>5555</v>
      </c>
      <c r="C5963">
        <v>3.8</v>
      </c>
      <c r="D5963" t="s">
        <v>12134</v>
      </c>
      <c r="E5963">
        <v>352</v>
      </c>
      <c r="F5963">
        <v>7737</v>
      </c>
      <c r="G5963">
        <v>93</v>
      </c>
      <c r="H5963">
        <v>1994</v>
      </c>
      <c r="I5963" t="s">
        <v>988</v>
      </c>
      <c r="J5963" t="s">
        <v>13</v>
      </c>
      <c r="K5963" t="str" cm="1">
        <f t="array" ref="K5963">_xlfn.IFS(Table1[[#This Row],[Rating]] &gt;=4.5, "Elite",Table1[[#This Row],[Rating]]&gt;=4, "Highly Rated", Table1[[#This Row],[Rating]]&gt;=3.5,"Above Average", Table1[[#This Row],[Rating]]&lt;3.5, "Average or Below")</f>
        <v>Above Average</v>
      </c>
      <c r="L5963" t="str" cm="1">
        <f t="array" ref="L5963">_xlfn.IFS(Table1[[#This Row],[Pages]]&lt;=150,"Very Short",Table1[[#This Row],[Pages]]&lt;=299,"Short",Table1[[#This Row],[Pages]]&lt;=499,"Medium",Table1[[#This Row],[Pages]]&lt;=699,"Long",Table1[[#This Row],[Pages]]&gt;=700,"Epic")</f>
        <v>Medium</v>
      </c>
      <c r="M5963" t="str" cm="1">
        <f t="array" ref="M5963">_xlfn.IFS(Table1[[#This Row],[Ratings_Count]]&gt;=1000000,"Mega Popular",Table1[[#This Row],[Ratings_Count]]&gt;=100000,"Popular",Table1[[#This Row],[Ratings_Count]]&gt;=10000,"Mid Popular",Table1[[#This Row],[Ratings_Count]]&lt;10000,"Niche")</f>
        <v>Niche</v>
      </c>
      <c r="N5963" t="str">
        <f>IF(AND(Table1[[#This Row],[Rating]]&gt;=4.2, Table1[[#This Row],[Ratings_Count]]&lt;10000), "Hidden Gem", "Not a Hidden Gem")</f>
        <v>Not a Hidden Gem</v>
      </c>
    </row>
    <row r="5964" spans="1:14" x14ac:dyDescent="0.25">
      <c r="A5964" t="s">
        <v>13442</v>
      </c>
      <c r="B5964" t="s">
        <v>13443</v>
      </c>
      <c r="C5964">
        <v>3.8</v>
      </c>
      <c r="D5964" t="s">
        <v>12134</v>
      </c>
      <c r="E5964">
        <v>176</v>
      </c>
      <c r="F5964">
        <v>163</v>
      </c>
      <c r="G5964">
        <v>12</v>
      </c>
      <c r="H5964">
        <v>1998</v>
      </c>
      <c r="I5964" t="s">
        <v>12017</v>
      </c>
      <c r="J5964" t="s">
        <v>13</v>
      </c>
      <c r="K5964" t="str" cm="1">
        <f t="array" ref="K5964">_xlfn.IFS(Table1[[#This Row],[Rating]] &gt;=4.5, "Elite",Table1[[#This Row],[Rating]]&gt;=4, "Highly Rated", Table1[[#This Row],[Rating]]&gt;=3.5,"Above Average", Table1[[#This Row],[Rating]]&lt;3.5, "Average or Below")</f>
        <v>Above Average</v>
      </c>
      <c r="L5964" t="str" cm="1">
        <f t="array" ref="L5964">_xlfn.IFS(Table1[[#This Row],[Pages]]&lt;=150,"Very Short",Table1[[#This Row],[Pages]]&lt;=299,"Short",Table1[[#This Row],[Pages]]&lt;=499,"Medium",Table1[[#This Row],[Pages]]&lt;=699,"Long",Table1[[#This Row],[Pages]]&gt;=700,"Epic")</f>
        <v>Short</v>
      </c>
      <c r="M5964" t="str" cm="1">
        <f t="array" ref="M5964">_xlfn.IFS(Table1[[#This Row],[Ratings_Count]]&gt;=1000000,"Mega Popular",Table1[[#This Row],[Ratings_Count]]&gt;=100000,"Popular",Table1[[#This Row],[Ratings_Count]]&gt;=10000,"Mid Popular",Table1[[#This Row],[Ratings_Count]]&lt;10000,"Niche")</f>
        <v>Niche</v>
      </c>
      <c r="N5964" t="str">
        <f>IF(AND(Table1[[#This Row],[Rating]]&gt;=4.2, Table1[[#This Row],[Ratings_Count]]&lt;10000), "Hidden Gem", "Not a Hidden Gem")</f>
        <v>Not a Hidden Gem</v>
      </c>
    </row>
    <row r="5965" spans="1:14" x14ac:dyDescent="0.25">
      <c r="A5965" t="s">
        <v>13444</v>
      </c>
      <c r="B5965" t="s">
        <v>170</v>
      </c>
      <c r="C5965">
        <v>3.8</v>
      </c>
      <c r="D5965" t="s">
        <v>12134</v>
      </c>
      <c r="E5965">
        <v>322</v>
      </c>
      <c r="F5965">
        <v>896</v>
      </c>
      <c r="G5965">
        <v>77</v>
      </c>
      <c r="H5965">
        <v>2009</v>
      </c>
      <c r="I5965" t="s">
        <v>3025</v>
      </c>
      <c r="J5965" t="s">
        <v>13</v>
      </c>
      <c r="K5965" t="str" cm="1">
        <f t="array" ref="K5965">_xlfn.IFS(Table1[[#This Row],[Rating]] &gt;=4.5, "Elite",Table1[[#This Row],[Rating]]&gt;=4, "Highly Rated", Table1[[#This Row],[Rating]]&gt;=3.5,"Above Average", Table1[[#This Row],[Rating]]&lt;3.5, "Average or Below")</f>
        <v>Above Average</v>
      </c>
      <c r="L5965" t="str" cm="1">
        <f t="array" ref="L5965">_xlfn.IFS(Table1[[#This Row],[Pages]]&lt;=150,"Very Short",Table1[[#This Row],[Pages]]&lt;=299,"Short",Table1[[#This Row],[Pages]]&lt;=499,"Medium",Table1[[#This Row],[Pages]]&lt;=699,"Long",Table1[[#This Row],[Pages]]&gt;=700,"Epic")</f>
        <v>Medium</v>
      </c>
      <c r="M5965" t="str" cm="1">
        <f t="array" ref="M5965">_xlfn.IFS(Table1[[#This Row],[Ratings_Count]]&gt;=1000000,"Mega Popular",Table1[[#This Row],[Ratings_Count]]&gt;=100000,"Popular",Table1[[#This Row],[Ratings_Count]]&gt;=10000,"Mid Popular",Table1[[#This Row],[Ratings_Count]]&lt;10000,"Niche")</f>
        <v>Niche</v>
      </c>
      <c r="N5965" t="str">
        <f>IF(AND(Table1[[#This Row],[Rating]]&gt;=4.2, Table1[[#This Row],[Ratings_Count]]&lt;10000), "Hidden Gem", "Not a Hidden Gem")</f>
        <v>Not a Hidden Gem</v>
      </c>
    </row>
    <row r="5966" spans="1:14" x14ac:dyDescent="0.25">
      <c r="A5966" t="s">
        <v>13489</v>
      </c>
      <c r="B5966" t="s">
        <v>4794</v>
      </c>
      <c r="C5966">
        <v>3.8</v>
      </c>
      <c r="D5966" t="s">
        <v>12134</v>
      </c>
      <c r="E5966">
        <v>151</v>
      </c>
      <c r="F5966">
        <v>6638</v>
      </c>
      <c r="G5966">
        <v>329</v>
      </c>
      <c r="H5966">
        <v>1999</v>
      </c>
      <c r="I5966" t="s">
        <v>314</v>
      </c>
      <c r="J5966" t="s">
        <v>13</v>
      </c>
      <c r="K5966" t="str" cm="1">
        <f t="array" ref="K5966">_xlfn.IFS(Table1[[#This Row],[Rating]] &gt;=4.5, "Elite",Table1[[#This Row],[Rating]]&gt;=4, "Highly Rated", Table1[[#This Row],[Rating]]&gt;=3.5,"Above Average", Table1[[#This Row],[Rating]]&lt;3.5, "Average or Below")</f>
        <v>Above Average</v>
      </c>
      <c r="L5966" t="str" cm="1">
        <f t="array" ref="L5966">_xlfn.IFS(Table1[[#This Row],[Pages]]&lt;=150,"Very Short",Table1[[#This Row],[Pages]]&lt;=299,"Short",Table1[[#This Row],[Pages]]&lt;=499,"Medium",Table1[[#This Row],[Pages]]&lt;=699,"Long",Table1[[#This Row],[Pages]]&gt;=700,"Epic")</f>
        <v>Short</v>
      </c>
      <c r="M5966" t="str" cm="1">
        <f t="array" ref="M5966">_xlfn.IFS(Table1[[#This Row],[Ratings_Count]]&gt;=1000000,"Mega Popular",Table1[[#This Row],[Ratings_Count]]&gt;=100000,"Popular",Table1[[#This Row],[Ratings_Count]]&gt;=10000,"Mid Popular",Table1[[#This Row],[Ratings_Count]]&lt;10000,"Niche")</f>
        <v>Niche</v>
      </c>
      <c r="N5966" t="str">
        <f>IF(AND(Table1[[#This Row],[Rating]]&gt;=4.2, Table1[[#This Row],[Ratings_Count]]&lt;10000), "Hidden Gem", "Not a Hidden Gem")</f>
        <v>Not a Hidden Gem</v>
      </c>
    </row>
    <row r="5967" spans="1:14" x14ac:dyDescent="0.25">
      <c r="A5967" t="s">
        <v>13511</v>
      </c>
      <c r="B5967" t="s">
        <v>6339</v>
      </c>
      <c r="C5967">
        <v>3.8</v>
      </c>
      <c r="D5967" t="s">
        <v>12134</v>
      </c>
      <c r="E5967">
        <v>416</v>
      </c>
      <c r="F5967">
        <v>680</v>
      </c>
      <c r="G5967">
        <v>43</v>
      </c>
      <c r="H5967">
        <v>1995</v>
      </c>
      <c r="I5967" t="s">
        <v>441</v>
      </c>
      <c r="J5967" t="s">
        <v>13</v>
      </c>
      <c r="K5967" t="str" cm="1">
        <f t="array" ref="K5967">_xlfn.IFS(Table1[[#This Row],[Rating]] &gt;=4.5, "Elite",Table1[[#This Row],[Rating]]&gt;=4, "Highly Rated", Table1[[#This Row],[Rating]]&gt;=3.5,"Above Average", Table1[[#This Row],[Rating]]&lt;3.5, "Average or Below")</f>
        <v>Above Average</v>
      </c>
      <c r="L5967" t="str" cm="1">
        <f t="array" ref="L5967">_xlfn.IFS(Table1[[#This Row],[Pages]]&lt;=150,"Very Short",Table1[[#This Row],[Pages]]&lt;=299,"Short",Table1[[#This Row],[Pages]]&lt;=499,"Medium",Table1[[#This Row],[Pages]]&lt;=699,"Long",Table1[[#This Row],[Pages]]&gt;=700,"Epic")</f>
        <v>Medium</v>
      </c>
      <c r="M5967" t="str" cm="1">
        <f t="array" ref="M5967">_xlfn.IFS(Table1[[#This Row],[Ratings_Count]]&gt;=1000000,"Mega Popular",Table1[[#This Row],[Ratings_Count]]&gt;=100000,"Popular",Table1[[#This Row],[Ratings_Count]]&gt;=10000,"Mid Popular",Table1[[#This Row],[Ratings_Count]]&lt;10000,"Niche")</f>
        <v>Niche</v>
      </c>
      <c r="N5967" t="str">
        <f>IF(AND(Table1[[#This Row],[Rating]]&gt;=4.2, Table1[[#This Row],[Ratings_Count]]&lt;10000), "Hidden Gem", "Not a Hidden Gem")</f>
        <v>Not a Hidden Gem</v>
      </c>
    </row>
    <row r="5968" spans="1:14" x14ac:dyDescent="0.25">
      <c r="A5968" t="s">
        <v>13690</v>
      </c>
      <c r="B5968" t="s">
        <v>1633</v>
      </c>
      <c r="C5968">
        <v>3.8</v>
      </c>
      <c r="D5968" t="s">
        <v>12134</v>
      </c>
      <c r="E5968">
        <v>496</v>
      </c>
      <c r="F5968">
        <v>9434</v>
      </c>
      <c r="G5968">
        <v>455</v>
      </c>
      <c r="H5968">
        <v>1997</v>
      </c>
      <c r="I5968" t="s">
        <v>494</v>
      </c>
      <c r="J5968" t="s">
        <v>13</v>
      </c>
      <c r="K5968" t="str" cm="1">
        <f t="array" ref="K5968">_xlfn.IFS(Table1[[#This Row],[Rating]] &gt;=4.5, "Elite",Table1[[#This Row],[Rating]]&gt;=4, "Highly Rated", Table1[[#This Row],[Rating]]&gt;=3.5,"Above Average", Table1[[#This Row],[Rating]]&lt;3.5, "Average or Below")</f>
        <v>Above Average</v>
      </c>
      <c r="L5968" t="str" cm="1">
        <f t="array" ref="L5968">_xlfn.IFS(Table1[[#This Row],[Pages]]&lt;=150,"Very Short",Table1[[#This Row],[Pages]]&lt;=299,"Short",Table1[[#This Row],[Pages]]&lt;=499,"Medium",Table1[[#This Row],[Pages]]&lt;=699,"Long",Table1[[#This Row],[Pages]]&gt;=700,"Epic")</f>
        <v>Medium</v>
      </c>
      <c r="M5968" t="str" cm="1">
        <f t="array" ref="M5968">_xlfn.IFS(Table1[[#This Row],[Ratings_Count]]&gt;=1000000,"Mega Popular",Table1[[#This Row],[Ratings_Count]]&gt;=100000,"Popular",Table1[[#This Row],[Ratings_Count]]&gt;=10000,"Mid Popular",Table1[[#This Row],[Ratings_Count]]&lt;10000,"Niche")</f>
        <v>Niche</v>
      </c>
      <c r="N5968" t="str">
        <f>IF(AND(Table1[[#This Row],[Rating]]&gt;=4.2, Table1[[#This Row],[Ratings_Count]]&lt;10000), "Hidden Gem", "Not a Hidden Gem")</f>
        <v>Not a Hidden Gem</v>
      </c>
    </row>
    <row r="5969" spans="1:14" x14ac:dyDescent="0.25">
      <c r="A5969" t="s">
        <v>14024</v>
      </c>
      <c r="B5969" t="s">
        <v>8888</v>
      </c>
      <c r="C5969">
        <v>3.8</v>
      </c>
      <c r="D5969" t="s">
        <v>13842</v>
      </c>
      <c r="E5969">
        <v>224</v>
      </c>
      <c r="F5969">
        <v>894</v>
      </c>
      <c r="G5969">
        <v>54</v>
      </c>
      <c r="H5969">
        <v>2004</v>
      </c>
      <c r="I5969" t="s">
        <v>3158</v>
      </c>
      <c r="J5969" t="s">
        <v>13</v>
      </c>
      <c r="K5969" t="str" cm="1">
        <f t="array" ref="K5969">_xlfn.IFS(Table1[[#This Row],[Rating]] &gt;=4.5, "Elite",Table1[[#This Row],[Rating]]&gt;=4, "Highly Rated", Table1[[#This Row],[Rating]]&gt;=3.5,"Above Average", Table1[[#This Row],[Rating]]&lt;3.5, "Average or Below")</f>
        <v>Above Average</v>
      </c>
      <c r="L5969" t="str" cm="1">
        <f t="array" ref="L5969">_xlfn.IFS(Table1[[#This Row],[Pages]]&lt;=150,"Very Short",Table1[[#This Row],[Pages]]&lt;=299,"Short",Table1[[#This Row],[Pages]]&lt;=499,"Medium",Table1[[#This Row],[Pages]]&lt;=699,"Long",Table1[[#This Row],[Pages]]&gt;=700,"Epic")</f>
        <v>Short</v>
      </c>
      <c r="M5969" t="str" cm="1">
        <f t="array" ref="M5969">_xlfn.IFS(Table1[[#This Row],[Ratings_Count]]&gt;=1000000,"Mega Popular",Table1[[#This Row],[Ratings_Count]]&gt;=100000,"Popular",Table1[[#This Row],[Ratings_Count]]&gt;=10000,"Mid Popular",Table1[[#This Row],[Ratings_Count]]&lt;10000,"Niche")</f>
        <v>Niche</v>
      </c>
      <c r="N5969" t="str">
        <f>IF(AND(Table1[[#This Row],[Rating]]&gt;=4.2, Table1[[#This Row],[Ratings_Count]]&lt;10000), "Hidden Gem", "Not a Hidden Gem")</f>
        <v>Not a Hidden Gem</v>
      </c>
    </row>
    <row r="5970" spans="1:14" x14ac:dyDescent="0.25">
      <c r="A5970" t="s">
        <v>14042</v>
      </c>
      <c r="B5970" t="s">
        <v>14043</v>
      </c>
      <c r="C5970">
        <v>3.8</v>
      </c>
      <c r="D5970" t="s">
        <v>13842</v>
      </c>
      <c r="E5970">
        <v>250</v>
      </c>
      <c r="F5970">
        <v>305</v>
      </c>
      <c r="G5970">
        <v>15</v>
      </c>
      <c r="H5970">
        <v>2006</v>
      </c>
      <c r="I5970" t="s">
        <v>213</v>
      </c>
      <c r="J5970" t="s">
        <v>13</v>
      </c>
      <c r="K5970" t="str" cm="1">
        <f t="array" ref="K5970">_xlfn.IFS(Table1[[#This Row],[Rating]] &gt;=4.5, "Elite",Table1[[#This Row],[Rating]]&gt;=4, "Highly Rated", Table1[[#This Row],[Rating]]&gt;=3.5,"Above Average", Table1[[#This Row],[Rating]]&lt;3.5, "Average or Below")</f>
        <v>Above Average</v>
      </c>
      <c r="L5970" t="str" cm="1">
        <f t="array" ref="L5970">_xlfn.IFS(Table1[[#This Row],[Pages]]&lt;=150,"Very Short",Table1[[#This Row],[Pages]]&lt;=299,"Short",Table1[[#This Row],[Pages]]&lt;=499,"Medium",Table1[[#This Row],[Pages]]&lt;=699,"Long",Table1[[#This Row],[Pages]]&gt;=700,"Epic")</f>
        <v>Short</v>
      </c>
      <c r="M5970" t="str" cm="1">
        <f t="array" ref="M5970">_xlfn.IFS(Table1[[#This Row],[Ratings_Count]]&gt;=1000000,"Mega Popular",Table1[[#This Row],[Ratings_Count]]&gt;=100000,"Popular",Table1[[#This Row],[Ratings_Count]]&gt;=10000,"Mid Popular",Table1[[#This Row],[Ratings_Count]]&lt;10000,"Niche")</f>
        <v>Niche</v>
      </c>
      <c r="N5970" t="str">
        <f>IF(AND(Table1[[#This Row],[Rating]]&gt;=4.2, Table1[[#This Row],[Ratings_Count]]&lt;10000), "Hidden Gem", "Not a Hidden Gem")</f>
        <v>Not a Hidden Gem</v>
      </c>
    </row>
    <row r="5971" spans="1:14" x14ac:dyDescent="0.25">
      <c r="A5971" t="s">
        <v>14051</v>
      </c>
      <c r="B5971" t="s">
        <v>14052</v>
      </c>
      <c r="C5971">
        <v>3.8</v>
      </c>
      <c r="D5971" t="s">
        <v>13842</v>
      </c>
      <c r="E5971">
        <v>383</v>
      </c>
      <c r="F5971">
        <v>120</v>
      </c>
      <c r="G5971">
        <v>15</v>
      </c>
      <c r="H5971">
        <v>1998</v>
      </c>
      <c r="I5971" t="s">
        <v>2025</v>
      </c>
      <c r="J5971" t="s">
        <v>2014</v>
      </c>
      <c r="K5971" t="str" cm="1">
        <f t="array" ref="K5971">_xlfn.IFS(Table1[[#This Row],[Rating]] &gt;=4.5, "Elite",Table1[[#This Row],[Rating]]&gt;=4, "Highly Rated", Table1[[#This Row],[Rating]]&gt;=3.5,"Above Average", Table1[[#This Row],[Rating]]&lt;3.5, "Average or Below")</f>
        <v>Above Average</v>
      </c>
      <c r="L5971" t="str" cm="1">
        <f t="array" ref="L5971">_xlfn.IFS(Table1[[#This Row],[Pages]]&lt;=150,"Very Short",Table1[[#This Row],[Pages]]&lt;=299,"Short",Table1[[#This Row],[Pages]]&lt;=499,"Medium",Table1[[#This Row],[Pages]]&lt;=699,"Long",Table1[[#This Row],[Pages]]&gt;=700,"Epic")</f>
        <v>Medium</v>
      </c>
      <c r="M5971" t="str" cm="1">
        <f t="array" ref="M5971">_xlfn.IFS(Table1[[#This Row],[Ratings_Count]]&gt;=1000000,"Mega Popular",Table1[[#This Row],[Ratings_Count]]&gt;=100000,"Popular",Table1[[#This Row],[Ratings_Count]]&gt;=10000,"Mid Popular",Table1[[#This Row],[Ratings_Count]]&lt;10000,"Niche")</f>
        <v>Niche</v>
      </c>
      <c r="N5971" t="str">
        <f>IF(AND(Table1[[#This Row],[Rating]]&gt;=4.2, Table1[[#This Row],[Ratings_Count]]&lt;10000), "Hidden Gem", "Not a Hidden Gem")</f>
        <v>Not a Hidden Gem</v>
      </c>
    </row>
    <row r="5972" spans="1:14" x14ac:dyDescent="0.25">
      <c r="A5972" t="s">
        <v>380</v>
      </c>
      <c r="B5972" t="s">
        <v>381</v>
      </c>
      <c r="C5972">
        <v>3.79</v>
      </c>
      <c r="D5972" t="s">
        <v>11</v>
      </c>
      <c r="E5972">
        <v>368</v>
      </c>
      <c r="F5972">
        <v>205</v>
      </c>
      <c r="G5972">
        <v>27</v>
      </c>
      <c r="H5972">
        <v>2006</v>
      </c>
      <c r="I5972" t="s">
        <v>12</v>
      </c>
      <c r="J5972" t="s">
        <v>13</v>
      </c>
      <c r="K5972" t="str" cm="1">
        <f t="array" ref="K5972">_xlfn.IFS(Table1[[#This Row],[Rating]] &gt;=4.5, "Elite",Table1[[#This Row],[Rating]]&gt;=4, "Highly Rated", Table1[[#This Row],[Rating]]&gt;=3.5,"Above Average", Table1[[#This Row],[Rating]]&lt;3.5, "Average or Below")</f>
        <v>Above Average</v>
      </c>
      <c r="L5972" t="str" cm="1">
        <f t="array" ref="L5972">_xlfn.IFS(Table1[[#This Row],[Pages]]&lt;=150,"Very Short",Table1[[#This Row],[Pages]]&lt;=299,"Short",Table1[[#This Row],[Pages]]&lt;=499,"Medium",Table1[[#This Row],[Pages]]&lt;=699,"Long",Table1[[#This Row],[Pages]]&gt;=700,"Epic")</f>
        <v>Medium</v>
      </c>
      <c r="M5972" t="str" cm="1">
        <f t="array" ref="M5972">_xlfn.IFS(Table1[[#This Row],[Ratings_Count]]&gt;=1000000,"Mega Popular",Table1[[#This Row],[Ratings_Count]]&gt;=100000,"Popular",Table1[[#This Row],[Ratings_Count]]&gt;=10000,"Mid Popular",Table1[[#This Row],[Ratings_Count]]&lt;10000,"Niche")</f>
        <v>Niche</v>
      </c>
      <c r="N5972" t="str">
        <f>IF(AND(Table1[[#This Row],[Rating]]&gt;=4.2, Table1[[#This Row],[Ratings_Count]]&lt;10000), "Hidden Gem", "Not a Hidden Gem")</f>
        <v>Not a Hidden Gem</v>
      </c>
    </row>
    <row r="5973" spans="1:14" x14ac:dyDescent="0.25">
      <c r="A5973" t="s">
        <v>687</v>
      </c>
      <c r="B5973" t="s">
        <v>688</v>
      </c>
      <c r="C5973">
        <v>3.79</v>
      </c>
      <c r="D5973" t="s">
        <v>11</v>
      </c>
      <c r="E5973">
        <v>336</v>
      </c>
      <c r="F5973">
        <v>534</v>
      </c>
      <c r="G5973">
        <v>25</v>
      </c>
      <c r="H5973">
        <v>2006</v>
      </c>
      <c r="I5973" t="s">
        <v>689</v>
      </c>
      <c r="J5973" t="s">
        <v>13</v>
      </c>
      <c r="K5973" t="str" cm="1">
        <f t="array" ref="K5973">_xlfn.IFS(Table1[[#This Row],[Rating]] &gt;=4.5, "Elite",Table1[[#This Row],[Rating]]&gt;=4, "Highly Rated", Table1[[#This Row],[Rating]]&gt;=3.5,"Above Average", Table1[[#This Row],[Rating]]&lt;3.5, "Average or Below")</f>
        <v>Above Average</v>
      </c>
      <c r="L5973" t="str" cm="1">
        <f t="array" ref="L5973">_xlfn.IFS(Table1[[#This Row],[Pages]]&lt;=150,"Very Short",Table1[[#This Row],[Pages]]&lt;=299,"Short",Table1[[#This Row],[Pages]]&lt;=499,"Medium",Table1[[#This Row],[Pages]]&lt;=699,"Long",Table1[[#This Row],[Pages]]&gt;=700,"Epic")</f>
        <v>Medium</v>
      </c>
      <c r="M5973" t="str" cm="1">
        <f t="array" ref="M5973">_xlfn.IFS(Table1[[#This Row],[Ratings_Count]]&gt;=1000000,"Mega Popular",Table1[[#This Row],[Ratings_Count]]&gt;=100000,"Popular",Table1[[#This Row],[Ratings_Count]]&gt;=10000,"Mid Popular",Table1[[#This Row],[Ratings_Count]]&lt;10000,"Niche")</f>
        <v>Niche</v>
      </c>
      <c r="N5973" t="str">
        <f>IF(AND(Table1[[#This Row],[Rating]]&gt;=4.2, Table1[[#This Row],[Ratings_Count]]&lt;10000), "Hidden Gem", "Not a Hidden Gem")</f>
        <v>Not a Hidden Gem</v>
      </c>
    </row>
    <row r="5974" spans="1:14" x14ac:dyDescent="0.25">
      <c r="A5974" t="s">
        <v>794</v>
      </c>
      <c r="B5974" t="s">
        <v>795</v>
      </c>
      <c r="C5974">
        <v>3.79</v>
      </c>
      <c r="D5974" t="s">
        <v>11</v>
      </c>
      <c r="E5974">
        <v>208</v>
      </c>
      <c r="F5974">
        <v>335</v>
      </c>
      <c r="G5974">
        <v>11</v>
      </c>
      <c r="H5974">
        <v>2006</v>
      </c>
      <c r="I5974" t="s">
        <v>71</v>
      </c>
      <c r="J5974" t="s">
        <v>13</v>
      </c>
      <c r="K5974" t="str" cm="1">
        <f t="array" ref="K5974">_xlfn.IFS(Table1[[#This Row],[Rating]] &gt;=4.5, "Elite",Table1[[#This Row],[Rating]]&gt;=4, "Highly Rated", Table1[[#This Row],[Rating]]&gt;=3.5,"Above Average", Table1[[#This Row],[Rating]]&lt;3.5, "Average or Below")</f>
        <v>Above Average</v>
      </c>
      <c r="L5974" t="str" cm="1">
        <f t="array" ref="L5974">_xlfn.IFS(Table1[[#This Row],[Pages]]&lt;=150,"Very Short",Table1[[#This Row],[Pages]]&lt;=299,"Short",Table1[[#This Row],[Pages]]&lt;=499,"Medium",Table1[[#This Row],[Pages]]&lt;=699,"Long",Table1[[#This Row],[Pages]]&gt;=700,"Epic")</f>
        <v>Short</v>
      </c>
      <c r="M5974" t="str" cm="1">
        <f t="array" ref="M5974">_xlfn.IFS(Table1[[#This Row],[Ratings_Count]]&gt;=1000000,"Mega Popular",Table1[[#This Row],[Ratings_Count]]&gt;=100000,"Popular",Table1[[#This Row],[Ratings_Count]]&gt;=10000,"Mid Popular",Table1[[#This Row],[Ratings_Count]]&lt;10000,"Niche")</f>
        <v>Niche</v>
      </c>
      <c r="N5974" t="str">
        <f>IF(AND(Table1[[#This Row],[Rating]]&gt;=4.2, Table1[[#This Row],[Ratings_Count]]&lt;10000), "Hidden Gem", "Not a Hidden Gem")</f>
        <v>Not a Hidden Gem</v>
      </c>
    </row>
    <row r="5975" spans="1:14" x14ac:dyDescent="0.25">
      <c r="A5975" t="s">
        <v>975</v>
      </c>
      <c r="B5975" t="s">
        <v>976</v>
      </c>
      <c r="C5975">
        <v>3.79</v>
      </c>
      <c r="D5975" t="s">
        <v>11</v>
      </c>
      <c r="E5975">
        <v>161</v>
      </c>
      <c r="F5975">
        <v>4356</v>
      </c>
      <c r="G5975">
        <v>226</v>
      </c>
      <c r="H5975">
        <v>2006</v>
      </c>
      <c r="I5975" t="s">
        <v>164</v>
      </c>
      <c r="J5975" t="s">
        <v>13</v>
      </c>
      <c r="K5975" t="str" cm="1">
        <f t="array" ref="K5975">_xlfn.IFS(Table1[[#This Row],[Rating]] &gt;=4.5, "Elite",Table1[[#This Row],[Rating]]&gt;=4, "Highly Rated", Table1[[#This Row],[Rating]]&gt;=3.5,"Above Average", Table1[[#This Row],[Rating]]&lt;3.5, "Average or Below")</f>
        <v>Above Average</v>
      </c>
      <c r="L5975" t="str" cm="1">
        <f t="array" ref="L5975">_xlfn.IFS(Table1[[#This Row],[Pages]]&lt;=150,"Very Short",Table1[[#This Row],[Pages]]&lt;=299,"Short",Table1[[#This Row],[Pages]]&lt;=499,"Medium",Table1[[#This Row],[Pages]]&lt;=699,"Long",Table1[[#This Row],[Pages]]&gt;=700,"Epic")</f>
        <v>Short</v>
      </c>
      <c r="M5975" t="str" cm="1">
        <f t="array" ref="M5975">_xlfn.IFS(Table1[[#This Row],[Ratings_Count]]&gt;=1000000,"Mega Popular",Table1[[#This Row],[Ratings_Count]]&gt;=100000,"Popular",Table1[[#This Row],[Ratings_Count]]&gt;=10000,"Mid Popular",Table1[[#This Row],[Ratings_Count]]&lt;10000,"Niche")</f>
        <v>Niche</v>
      </c>
      <c r="N5975" t="str">
        <f>IF(AND(Table1[[#This Row],[Rating]]&gt;=4.2, Table1[[#This Row],[Ratings_Count]]&lt;10000), "Hidden Gem", "Not a Hidden Gem")</f>
        <v>Not a Hidden Gem</v>
      </c>
    </row>
    <row r="5976" spans="1:14" x14ac:dyDescent="0.25">
      <c r="A5976" t="s">
        <v>1117</v>
      </c>
      <c r="B5976" t="s">
        <v>1118</v>
      </c>
      <c r="C5976">
        <v>3.79</v>
      </c>
      <c r="D5976" t="s">
        <v>11</v>
      </c>
      <c r="E5976">
        <v>384</v>
      </c>
      <c r="F5976">
        <v>2103</v>
      </c>
      <c r="G5976">
        <v>84</v>
      </c>
      <c r="H5976">
        <v>2006</v>
      </c>
      <c r="I5976" t="s">
        <v>176</v>
      </c>
      <c r="J5976" t="s">
        <v>13</v>
      </c>
      <c r="K5976" t="str" cm="1">
        <f t="array" ref="K5976">_xlfn.IFS(Table1[[#This Row],[Rating]] &gt;=4.5, "Elite",Table1[[#This Row],[Rating]]&gt;=4, "Highly Rated", Table1[[#This Row],[Rating]]&gt;=3.5,"Above Average", Table1[[#This Row],[Rating]]&lt;3.5, "Average or Below")</f>
        <v>Above Average</v>
      </c>
      <c r="L5976" t="str" cm="1">
        <f t="array" ref="L5976">_xlfn.IFS(Table1[[#This Row],[Pages]]&lt;=150,"Very Short",Table1[[#This Row],[Pages]]&lt;=299,"Short",Table1[[#This Row],[Pages]]&lt;=499,"Medium",Table1[[#This Row],[Pages]]&lt;=699,"Long",Table1[[#This Row],[Pages]]&gt;=700,"Epic")</f>
        <v>Medium</v>
      </c>
      <c r="M5976" t="str" cm="1">
        <f t="array" ref="M5976">_xlfn.IFS(Table1[[#This Row],[Ratings_Count]]&gt;=1000000,"Mega Popular",Table1[[#This Row],[Ratings_Count]]&gt;=100000,"Popular",Table1[[#This Row],[Ratings_Count]]&gt;=10000,"Mid Popular",Table1[[#This Row],[Ratings_Count]]&lt;10000,"Niche")</f>
        <v>Niche</v>
      </c>
      <c r="N5976" t="str">
        <f>IF(AND(Table1[[#This Row],[Rating]]&gt;=4.2, Table1[[#This Row],[Ratings_Count]]&lt;10000), "Hidden Gem", "Not a Hidden Gem")</f>
        <v>Not a Hidden Gem</v>
      </c>
    </row>
    <row r="5977" spans="1:14" x14ac:dyDescent="0.25">
      <c r="A5977" t="s">
        <v>1129</v>
      </c>
      <c r="B5977" t="s">
        <v>1130</v>
      </c>
      <c r="C5977">
        <v>3.79</v>
      </c>
      <c r="D5977" t="s">
        <v>11</v>
      </c>
      <c r="E5977">
        <v>224</v>
      </c>
      <c r="F5977">
        <v>2046</v>
      </c>
      <c r="G5977">
        <v>98</v>
      </c>
      <c r="H5977">
        <v>2006</v>
      </c>
      <c r="I5977" t="s">
        <v>938</v>
      </c>
      <c r="J5977" t="s">
        <v>13</v>
      </c>
      <c r="K5977" t="str" cm="1">
        <f t="array" ref="K5977">_xlfn.IFS(Table1[[#This Row],[Rating]] &gt;=4.5, "Elite",Table1[[#This Row],[Rating]]&gt;=4, "Highly Rated", Table1[[#This Row],[Rating]]&gt;=3.5,"Above Average", Table1[[#This Row],[Rating]]&lt;3.5, "Average or Below")</f>
        <v>Above Average</v>
      </c>
      <c r="L5977" t="str" cm="1">
        <f t="array" ref="L5977">_xlfn.IFS(Table1[[#This Row],[Pages]]&lt;=150,"Very Short",Table1[[#This Row],[Pages]]&lt;=299,"Short",Table1[[#This Row],[Pages]]&lt;=499,"Medium",Table1[[#This Row],[Pages]]&lt;=699,"Long",Table1[[#This Row],[Pages]]&gt;=700,"Epic")</f>
        <v>Short</v>
      </c>
      <c r="M5977" t="str" cm="1">
        <f t="array" ref="M5977">_xlfn.IFS(Table1[[#This Row],[Ratings_Count]]&gt;=1000000,"Mega Popular",Table1[[#This Row],[Ratings_Count]]&gt;=100000,"Popular",Table1[[#This Row],[Ratings_Count]]&gt;=10000,"Mid Popular",Table1[[#This Row],[Ratings_Count]]&lt;10000,"Niche")</f>
        <v>Niche</v>
      </c>
      <c r="N5977" t="str">
        <f>IF(AND(Table1[[#This Row],[Rating]]&gt;=4.2, Table1[[#This Row],[Ratings_Count]]&lt;10000), "Hidden Gem", "Not a Hidden Gem")</f>
        <v>Not a Hidden Gem</v>
      </c>
    </row>
    <row r="5978" spans="1:14" x14ac:dyDescent="0.25">
      <c r="A5978" t="s">
        <v>1475</v>
      </c>
      <c r="B5978" t="s">
        <v>1476</v>
      </c>
      <c r="C5978">
        <v>3.79</v>
      </c>
      <c r="D5978" t="s">
        <v>11</v>
      </c>
      <c r="E5978">
        <v>252</v>
      </c>
      <c r="F5978">
        <v>137</v>
      </c>
      <c r="G5978">
        <v>11</v>
      </c>
      <c r="H5978">
        <v>2006</v>
      </c>
      <c r="I5978" t="s">
        <v>1477</v>
      </c>
      <c r="J5978" t="s">
        <v>13</v>
      </c>
      <c r="K5978" t="str" cm="1">
        <f t="array" ref="K5978">_xlfn.IFS(Table1[[#This Row],[Rating]] &gt;=4.5, "Elite",Table1[[#This Row],[Rating]]&gt;=4, "Highly Rated", Table1[[#This Row],[Rating]]&gt;=3.5,"Above Average", Table1[[#This Row],[Rating]]&lt;3.5, "Average or Below")</f>
        <v>Above Average</v>
      </c>
      <c r="L5978" t="str" cm="1">
        <f t="array" ref="L5978">_xlfn.IFS(Table1[[#This Row],[Pages]]&lt;=150,"Very Short",Table1[[#This Row],[Pages]]&lt;=299,"Short",Table1[[#This Row],[Pages]]&lt;=499,"Medium",Table1[[#This Row],[Pages]]&lt;=699,"Long",Table1[[#This Row],[Pages]]&gt;=700,"Epic")</f>
        <v>Short</v>
      </c>
      <c r="M5978" t="str" cm="1">
        <f t="array" ref="M5978">_xlfn.IFS(Table1[[#This Row],[Ratings_Count]]&gt;=1000000,"Mega Popular",Table1[[#This Row],[Ratings_Count]]&gt;=100000,"Popular",Table1[[#This Row],[Ratings_Count]]&gt;=10000,"Mid Popular",Table1[[#This Row],[Ratings_Count]]&lt;10000,"Niche")</f>
        <v>Niche</v>
      </c>
      <c r="N5978" t="str">
        <f>IF(AND(Table1[[#This Row],[Rating]]&gt;=4.2, Table1[[#This Row],[Ratings_Count]]&lt;10000), "Hidden Gem", "Not a Hidden Gem")</f>
        <v>Not a Hidden Gem</v>
      </c>
    </row>
    <row r="5979" spans="1:14" x14ac:dyDescent="0.25">
      <c r="A5979" t="s">
        <v>1606</v>
      </c>
      <c r="B5979" t="s">
        <v>1607</v>
      </c>
      <c r="C5979">
        <v>3.79</v>
      </c>
      <c r="D5979" t="s">
        <v>11</v>
      </c>
      <c r="E5979">
        <v>431</v>
      </c>
      <c r="F5979">
        <v>230</v>
      </c>
      <c r="G5979">
        <v>28</v>
      </c>
      <c r="H5979">
        <v>2006</v>
      </c>
      <c r="I5979" t="s">
        <v>1044</v>
      </c>
      <c r="J5979" t="s">
        <v>13</v>
      </c>
      <c r="K5979" t="str" cm="1">
        <f t="array" ref="K5979">_xlfn.IFS(Table1[[#This Row],[Rating]] &gt;=4.5, "Elite",Table1[[#This Row],[Rating]]&gt;=4, "Highly Rated", Table1[[#This Row],[Rating]]&gt;=3.5,"Above Average", Table1[[#This Row],[Rating]]&lt;3.5, "Average or Below")</f>
        <v>Above Average</v>
      </c>
      <c r="L5979" t="str" cm="1">
        <f t="array" ref="L5979">_xlfn.IFS(Table1[[#This Row],[Pages]]&lt;=150,"Very Short",Table1[[#This Row],[Pages]]&lt;=299,"Short",Table1[[#This Row],[Pages]]&lt;=499,"Medium",Table1[[#This Row],[Pages]]&lt;=699,"Long",Table1[[#This Row],[Pages]]&gt;=700,"Epic")</f>
        <v>Medium</v>
      </c>
      <c r="M5979" t="str" cm="1">
        <f t="array" ref="M5979">_xlfn.IFS(Table1[[#This Row],[Ratings_Count]]&gt;=1000000,"Mega Popular",Table1[[#This Row],[Ratings_Count]]&gt;=100000,"Popular",Table1[[#This Row],[Ratings_Count]]&gt;=10000,"Mid Popular",Table1[[#This Row],[Ratings_Count]]&lt;10000,"Niche")</f>
        <v>Niche</v>
      </c>
      <c r="N5979" t="str">
        <f>IF(AND(Table1[[#This Row],[Rating]]&gt;=4.2, Table1[[#This Row],[Ratings_Count]]&lt;10000), "Hidden Gem", "Not a Hidden Gem")</f>
        <v>Not a Hidden Gem</v>
      </c>
    </row>
    <row r="5980" spans="1:14" x14ac:dyDescent="0.25">
      <c r="A5980" t="s">
        <v>1665</v>
      </c>
      <c r="B5980" t="s">
        <v>1666</v>
      </c>
      <c r="C5980">
        <v>3.79</v>
      </c>
      <c r="D5980" t="s">
        <v>11</v>
      </c>
      <c r="E5980">
        <v>237</v>
      </c>
      <c r="F5980">
        <v>448</v>
      </c>
      <c r="G5980">
        <v>32</v>
      </c>
      <c r="H5980">
        <v>2006</v>
      </c>
      <c r="I5980" t="s">
        <v>1667</v>
      </c>
      <c r="J5980" t="s">
        <v>13</v>
      </c>
      <c r="K5980" t="str" cm="1">
        <f t="array" ref="K5980">_xlfn.IFS(Table1[[#This Row],[Rating]] &gt;=4.5, "Elite",Table1[[#This Row],[Rating]]&gt;=4, "Highly Rated", Table1[[#This Row],[Rating]]&gt;=3.5,"Above Average", Table1[[#This Row],[Rating]]&lt;3.5, "Average or Below")</f>
        <v>Above Average</v>
      </c>
      <c r="L5980" t="str" cm="1">
        <f t="array" ref="L5980">_xlfn.IFS(Table1[[#This Row],[Pages]]&lt;=150,"Very Short",Table1[[#This Row],[Pages]]&lt;=299,"Short",Table1[[#This Row],[Pages]]&lt;=499,"Medium",Table1[[#This Row],[Pages]]&lt;=699,"Long",Table1[[#This Row],[Pages]]&gt;=700,"Epic")</f>
        <v>Short</v>
      </c>
      <c r="M5980" t="str" cm="1">
        <f t="array" ref="M5980">_xlfn.IFS(Table1[[#This Row],[Ratings_Count]]&gt;=1000000,"Mega Popular",Table1[[#This Row],[Ratings_Count]]&gt;=100000,"Popular",Table1[[#This Row],[Ratings_Count]]&gt;=10000,"Mid Popular",Table1[[#This Row],[Ratings_Count]]&lt;10000,"Niche")</f>
        <v>Niche</v>
      </c>
      <c r="N5980" t="str">
        <f>IF(AND(Table1[[#This Row],[Rating]]&gt;=4.2, Table1[[#This Row],[Ratings_Count]]&lt;10000), "Hidden Gem", "Not a Hidden Gem")</f>
        <v>Not a Hidden Gem</v>
      </c>
    </row>
    <row r="5981" spans="1:14" x14ac:dyDescent="0.25">
      <c r="A5981" t="s">
        <v>1699</v>
      </c>
      <c r="B5981" t="s">
        <v>1700</v>
      </c>
      <c r="C5981">
        <v>3.79</v>
      </c>
      <c r="D5981" t="s">
        <v>11</v>
      </c>
      <c r="E5981">
        <v>334</v>
      </c>
      <c r="F5981">
        <v>285</v>
      </c>
      <c r="G5981">
        <v>25</v>
      </c>
      <c r="H5981">
        <v>2006</v>
      </c>
      <c r="I5981" t="s">
        <v>1517</v>
      </c>
      <c r="J5981" t="s">
        <v>13</v>
      </c>
      <c r="K5981" t="str" cm="1">
        <f t="array" ref="K5981">_xlfn.IFS(Table1[[#This Row],[Rating]] &gt;=4.5, "Elite",Table1[[#This Row],[Rating]]&gt;=4, "Highly Rated", Table1[[#This Row],[Rating]]&gt;=3.5,"Above Average", Table1[[#This Row],[Rating]]&lt;3.5, "Average or Below")</f>
        <v>Above Average</v>
      </c>
      <c r="L5981" t="str" cm="1">
        <f t="array" ref="L5981">_xlfn.IFS(Table1[[#This Row],[Pages]]&lt;=150,"Very Short",Table1[[#This Row],[Pages]]&lt;=299,"Short",Table1[[#This Row],[Pages]]&lt;=499,"Medium",Table1[[#This Row],[Pages]]&lt;=699,"Long",Table1[[#This Row],[Pages]]&gt;=700,"Epic")</f>
        <v>Medium</v>
      </c>
      <c r="M5981" t="str" cm="1">
        <f t="array" ref="M5981">_xlfn.IFS(Table1[[#This Row],[Ratings_Count]]&gt;=1000000,"Mega Popular",Table1[[#This Row],[Ratings_Count]]&gt;=100000,"Popular",Table1[[#This Row],[Ratings_Count]]&gt;=10000,"Mid Popular",Table1[[#This Row],[Ratings_Count]]&lt;10000,"Niche")</f>
        <v>Niche</v>
      </c>
      <c r="N5981" t="str">
        <f>IF(AND(Table1[[#This Row],[Rating]]&gt;=4.2, Table1[[#This Row],[Ratings_Count]]&lt;10000), "Hidden Gem", "Not a Hidden Gem")</f>
        <v>Not a Hidden Gem</v>
      </c>
    </row>
    <row r="5982" spans="1:14" x14ac:dyDescent="0.25">
      <c r="A5982" t="s">
        <v>1803</v>
      </c>
      <c r="B5982" t="s">
        <v>1804</v>
      </c>
      <c r="C5982">
        <v>3.79</v>
      </c>
      <c r="D5982" t="s">
        <v>11</v>
      </c>
      <c r="E5982">
        <v>388</v>
      </c>
      <c r="F5982">
        <v>8699</v>
      </c>
      <c r="G5982">
        <v>410</v>
      </c>
      <c r="H5982">
        <v>2006</v>
      </c>
      <c r="I5982" t="s">
        <v>260</v>
      </c>
      <c r="J5982" t="s">
        <v>13</v>
      </c>
      <c r="K5982" t="str" cm="1">
        <f t="array" ref="K5982">_xlfn.IFS(Table1[[#This Row],[Rating]] &gt;=4.5, "Elite",Table1[[#This Row],[Rating]]&gt;=4, "Highly Rated", Table1[[#This Row],[Rating]]&gt;=3.5,"Above Average", Table1[[#This Row],[Rating]]&lt;3.5, "Average or Below")</f>
        <v>Above Average</v>
      </c>
      <c r="L5982" t="str" cm="1">
        <f t="array" ref="L5982">_xlfn.IFS(Table1[[#This Row],[Pages]]&lt;=150,"Very Short",Table1[[#This Row],[Pages]]&lt;=299,"Short",Table1[[#This Row],[Pages]]&lt;=499,"Medium",Table1[[#This Row],[Pages]]&lt;=699,"Long",Table1[[#This Row],[Pages]]&gt;=700,"Epic")</f>
        <v>Medium</v>
      </c>
      <c r="M5982" t="str" cm="1">
        <f t="array" ref="M5982">_xlfn.IFS(Table1[[#This Row],[Ratings_Count]]&gt;=1000000,"Mega Popular",Table1[[#This Row],[Ratings_Count]]&gt;=100000,"Popular",Table1[[#This Row],[Ratings_Count]]&gt;=10000,"Mid Popular",Table1[[#This Row],[Ratings_Count]]&lt;10000,"Niche")</f>
        <v>Niche</v>
      </c>
      <c r="N5982" t="str">
        <f>IF(AND(Table1[[#This Row],[Rating]]&gt;=4.2, Table1[[#This Row],[Ratings_Count]]&lt;10000), "Hidden Gem", "Not a Hidden Gem")</f>
        <v>Not a Hidden Gem</v>
      </c>
    </row>
    <row r="5983" spans="1:14" x14ac:dyDescent="0.25">
      <c r="A5983" t="s">
        <v>2203</v>
      </c>
      <c r="B5983" t="s">
        <v>2204</v>
      </c>
      <c r="C5983">
        <v>3.79</v>
      </c>
      <c r="D5983" t="s">
        <v>11</v>
      </c>
      <c r="E5983">
        <v>356</v>
      </c>
      <c r="F5983">
        <v>11930</v>
      </c>
      <c r="G5983">
        <v>973</v>
      </c>
      <c r="H5983">
        <v>2006</v>
      </c>
      <c r="I5983" t="s">
        <v>2130</v>
      </c>
      <c r="J5983" t="s">
        <v>2014</v>
      </c>
      <c r="K5983" t="str" cm="1">
        <f t="array" ref="K5983">_xlfn.IFS(Table1[[#This Row],[Rating]] &gt;=4.5, "Elite",Table1[[#This Row],[Rating]]&gt;=4, "Highly Rated", Table1[[#This Row],[Rating]]&gt;=3.5,"Above Average", Table1[[#This Row],[Rating]]&lt;3.5, "Average or Below")</f>
        <v>Above Average</v>
      </c>
      <c r="L5983" t="str" cm="1">
        <f t="array" ref="L5983">_xlfn.IFS(Table1[[#This Row],[Pages]]&lt;=150,"Very Short",Table1[[#This Row],[Pages]]&lt;=299,"Short",Table1[[#This Row],[Pages]]&lt;=499,"Medium",Table1[[#This Row],[Pages]]&lt;=699,"Long",Table1[[#This Row],[Pages]]&gt;=700,"Epic")</f>
        <v>Medium</v>
      </c>
      <c r="M5983" t="str" cm="1">
        <f t="array" ref="M5983">_xlfn.IFS(Table1[[#This Row],[Ratings_Count]]&gt;=1000000,"Mega Popular",Table1[[#This Row],[Ratings_Count]]&gt;=100000,"Popular",Table1[[#This Row],[Ratings_Count]]&gt;=10000,"Mid Popular",Table1[[#This Row],[Ratings_Count]]&lt;10000,"Niche")</f>
        <v>Mid Popular</v>
      </c>
      <c r="N5983" t="str">
        <f>IF(AND(Table1[[#This Row],[Rating]]&gt;=4.2, Table1[[#This Row],[Ratings_Count]]&lt;10000), "Hidden Gem", "Not a Hidden Gem")</f>
        <v>Not a Hidden Gem</v>
      </c>
    </row>
    <row r="5984" spans="1:14" x14ac:dyDescent="0.25">
      <c r="A5984" t="s">
        <v>2528</v>
      </c>
      <c r="B5984" t="s">
        <v>2529</v>
      </c>
      <c r="C5984">
        <v>3.79</v>
      </c>
      <c r="D5984" t="s">
        <v>11</v>
      </c>
      <c r="E5984">
        <v>416</v>
      </c>
      <c r="F5984">
        <v>2161</v>
      </c>
      <c r="G5984">
        <v>50</v>
      </c>
      <c r="H5984">
        <v>2005</v>
      </c>
      <c r="I5984" t="s">
        <v>2037</v>
      </c>
      <c r="J5984" t="s">
        <v>2014</v>
      </c>
      <c r="K5984" t="str" cm="1">
        <f t="array" ref="K5984">_xlfn.IFS(Table1[[#This Row],[Rating]] &gt;=4.5, "Elite",Table1[[#This Row],[Rating]]&gt;=4, "Highly Rated", Table1[[#This Row],[Rating]]&gt;=3.5,"Above Average", Table1[[#This Row],[Rating]]&lt;3.5, "Average or Below")</f>
        <v>Above Average</v>
      </c>
      <c r="L5984" t="str" cm="1">
        <f t="array" ref="L5984">_xlfn.IFS(Table1[[#This Row],[Pages]]&lt;=150,"Very Short",Table1[[#This Row],[Pages]]&lt;=299,"Short",Table1[[#This Row],[Pages]]&lt;=499,"Medium",Table1[[#This Row],[Pages]]&lt;=699,"Long",Table1[[#This Row],[Pages]]&gt;=700,"Epic")</f>
        <v>Medium</v>
      </c>
      <c r="M5984" t="str" cm="1">
        <f t="array" ref="M5984">_xlfn.IFS(Table1[[#This Row],[Ratings_Count]]&gt;=1000000,"Mega Popular",Table1[[#This Row],[Ratings_Count]]&gt;=100000,"Popular",Table1[[#This Row],[Ratings_Count]]&gt;=10000,"Mid Popular",Table1[[#This Row],[Ratings_Count]]&lt;10000,"Niche")</f>
        <v>Niche</v>
      </c>
      <c r="N5984" t="str">
        <f>IF(AND(Table1[[#This Row],[Rating]]&gt;=4.2, Table1[[#This Row],[Ratings_Count]]&lt;10000), "Hidden Gem", "Not a Hidden Gem")</f>
        <v>Not a Hidden Gem</v>
      </c>
    </row>
    <row r="5985" spans="1:14" x14ac:dyDescent="0.25">
      <c r="A5985" t="s">
        <v>2626</v>
      </c>
      <c r="B5985" t="s">
        <v>2627</v>
      </c>
      <c r="C5985">
        <v>3.79</v>
      </c>
      <c r="D5985" t="s">
        <v>11</v>
      </c>
      <c r="E5985">
        <v>368</v>
      </c>
      <c r="F5985">
        <v>3007</v>
      </c>
      <c r="G5985">
        <v>255</v>
      </c>
      <c r="H5985">
        <v>2005</v>
      </c>
      <c r="I5985" t="s">
        <v>2085</v>
      </c>
      <c r="J5985" t="s">
        <v>2014</v>
      </c>
      <c r="K5985" t="str" cm="1">
        <f t="array" ref="K5985">_xlfn.IFS(Table1[[#This Row],[Rating]] &gt;=4.5, "Elite",Table1[[#This Row],[Rating]]&gt;=4, "Highly Rated", Table1[[#This Row],[Rating]]&gt;=3.5,"Above Average", Table1[[#This Row],[Rating]]&lt;3.5, "Average or Below")</f>
        <v>Above Average</v>
      </c>
      <c r="L5985" t="str" cm="1">
        <f t="array" ref="L5985">_xlfn.IFS(Table1[[#This Row],[Pages]]&lt;=150,"Very Short",Table1[[#This Row],[Pages]]&lt;=299,"Short",Table1[[#This Row],[Pages]]&lt;=499,"Medium",Table1[[#This Row],[Pages]]&lt;=699,"Long",Table1[[#This Row],[Pages]]&gt;=700,"Epic")</f>
        <v>Medium</v>
      </c>
      <c r="M5985" t="str" cm="1">
        <f t="array" ref="M5985">_xlfn.IFS(Table1[[#This Row],[Ratings_Count]]&gt;=1000000,"Mega Popular",Table1[[#This Row],[Ratings_Count]]&gt;=100000,"Popular",Table1[[#This Row],[Ratings_Count]]&gt;=10000,"Mid Popular",Table1[[#This Row],[Ratings_Count]]&lt;10000,"Niche")</f>
        <v>Niche</v>
      </c>
      <c r="N5985" t="str">
        <f>IF(AND(Table1[[#This Row],[Rating]]&gt;=4.2, Table1[[#This Row],[Ratings_Count]]&lt;10000), "Hidden Gem", "Not a Hidden Gem")</f>
        <v>Not a Hidden Gem</v>
      </c>
    </row>
    <row r="5986" spans="1:14" x14ac:dyDescent="0.25">
      <c r="A5986" t="s">
        <v>2849</v>
      </c>
      <c r="B5986" t="s">
        <v>2850</v>
      </c>
      <c r="C5986">
        <v>3.79</v>
      </c>
      <c r="D5986" t="s">
        <v>11</v>
      </c>
      <c r="E5986">
        <v>345</v>
      </c>
      <c r="F5986">
        <v>122</v>
      </c>
      <c r="G5986">
        <v>16</v>
      </c>
      <c r="H5986">
        <v>2005</v>
      </c>
      <c r="I5986" t="s">
        <v>421</v>
      </c>
      <c r="J5986" t="s">
        <v>13</v>
      </c>
      <c r="K5986" t="str" cm="1">
        <f t="array" ref="K5986">_xlfn.IFS(Table1[[#This Row],[Rating]] &gt;=4.5, "Elite",Table1[[#This Row],[Rating]]&gt;=4, "Highly Rated", Table1[[#This Row],[Rating]]&gt;=3.5,"Above Average", Table1[[#This Row],[Rating]]&lt;3.5, "Average or Below")</f>
        <v>Above Average</v>
      </c>
      <c r="L5986" t="str" cm="1">
        <f t="array" ref="L5986">_xlfn.IFS(Table1[[#This Row],[Pages]]&lt;=150,"Very Short",Table1[[#This Row],[Pages]]&lt;=299,"Short",Table1[[#This Row],[Pages]]&lt;=499,"Medium",Table1[[#This Row],[Pages]]&lt;=699,"Long",Table1[[#This Row],[Pages]]&gt;=700,"Epic")</f>
        <v>Medium</v>
      </c>
      <c r="M5986" t="str" cm="1">
        <f t="array" ref="M5986">_xlfn.IFS(Table1[[#This Row],[Ratings_Count]]&gt;=1000000,"Mega Popular",Table1[[#This Row],[Ratings_Count]]&gt;=100000,"Popular",Table1[[#This Row],[Ratings_Count]]&gt;=10000,"Mid Popular",Table1[[#This Row],[Ratings_Count]]&lt;10000,"Niche")</f>
        <v>Niche</v>
      </c>
      <c r="N5986" t="str">
        <f>IF(AND(Table1[[#This Row],[Rating]]&gt;=4.2, Table1[[#This Row],[Ratings_Count]]&lt;10000), "Hidden Gem", "Not a Hidden Gem")</f>
        <v>Not a Hidden Gem</v>
      </c>
    </row>
    <row r="5987" spans="1:14" x14ac:dyDescent="0.25">
      <c r="A5987" t="s">
        <v>3050</v>
      </c>
      <c r="B5987" t="s">
        <v>3051</v>
      </c>
      <c r="C5987">
        <v>3.79</v>
      </c>
      <c r="D5987" t="s">
        <v>11</v>
      </c>
      <c r="E5987">
        <v>507</v>
      </c>
      <c r="F5987">
        <v>14477</v>
      </c>
      <c r="G5987">
        <v>868</v>
      </c>
      <c r="H5987">
        <v>2005</v>
      </c>
      <c r="I5987" t="s">
        <v>1454</v>
      </c>
      <c r="J5987" t="s">
        <v>13</v>
      </c>
      <c r="K5987" t="str" cm="1">
        <f t="array" ref="K5987">_xlfn.IFS(Table1[[#This Row],[Rating]] &gt;=4.5, "Elite",Table1[[#This Row],[Rating]]&gt;=4, "Highly Rated", Table1[[#This Row],[Rating]]&gt;=3.5,"Above Average", Table1[[#This Row],[Rating]]&lt;3.5, "Average or Below")</f>
        <v>Above Average</v>
      </c>
      <c r="L5987" t="str" cm="1">
        <f t="array" ref="L5987">_xlfn.IFS(Table1[[#This Row],[Pages]]&lt;=150,"Very Short",Table1[[#This Row],[Pages]]&lt;=299,"Short",Table1[[#This Row],[Pages]]&lt;=499,"Medium",Table1[[#This Row],[Pages]]&lt;=699,"Long",Table1[[#This Row],[Pages]]&gt;=700,"Epic")</f>
        <v>Long</v>
      </c>
      <c r="M5987" t="str" cm="1">
        <f t="array" ref="M5987">_xlfn.IFS(Table1[[#This Row],[Ratings_Count]]&gt;=1000000,"Mega Popular",Table1[[#This Row],[Ratings_Count]]&gt;=100000,"Popular",Table1[[#This Row],[Ratings_Count]]&gt;=10000,"Mid Popular",Table1[[#This Row],[Ratings_Count]]&lt;10000,"Niche")</f>
        <v>Mid Popular</v>
      </c>
      <c r="N5987" t="str">
        <f>IF(AND(Table1[[#This Row],[Rating]]&gt;=4.2, Table1[[#This Row],[Ratings_Count]]&lt;10000), "Hidden Gem", "Not a Hidden Gem")</f>
        <v>Not a Hidden Gem</v>
      </c>
    </row>
    <row r="5988" spans="1:14" x14ac:dyDescent="0.25">
      <c r="A5988" t="s">
        <v>3537</v>
      </c>
      <c r="B5988" t="s">
        <v>1461</v>
      </c>
      <c r="C5988">
        <v>3.79</v>
      </c>
      <c r="D5988" t="s">
        <v>11</v>
      </c>
      <c r="E5988">
        <v>722</v>
      </c>
      <c r="F5988">
        <v>41737</v>
      </c>
      <c r="G5988">
        <v>831</v>
      </c>
      <c r="H5988">
        <v>2005</v>
      </c>
      <c r="I5988" t="s">
        <v>123</v>
      </c>
      <c r="J5988" t="s">
        <v>13</v>
      </c>
      <c r="K5988" t="str" cm="1">
        <f t="array" ref="K5988">_xlfn.IFS(Table1[[#This Row],[Rating]] &gt;=4.5, "Elite",Table1[[#This Row],[Rating]]&gt;=4, "Highly Rated", Table1[[#This Row],[Rating]]&gt;=3.5,"Above Average", Table1[[#This Row],[Rating]]&lt;3.5, "Average or Below")</f>
        <v>Above Average</v>
      </c>
      <c r="L5988" t="str" cm="1">
        <f t="array" ref="L5988">_xlfn.IFS(Table1[[#This Row],[Pages]]&lt;=150,"Very Short",Table1[[#This Row],[Pages]]&lt;=299,"Short",Table1[[#This Row],[Pages]]&lt;=499,"Medium",Table1[[#This Row],[Pages]]&lt;=699,"Long",Table1[[#This Row],[Pages]]&gt;=700,"Epic")</f>
        <v>Epic</v>
      </c>
      <c r="M5988" t="str" cm="1">
        <f t="array" ref="M5988">_xlfn.IFS(Table1[[#This Row],[Ratings_Count]]&gt;=1000000,"Mega Popular",Table1[[#This Row],[Ratings_Count]]&gt;=100000,"Popular",Table1[[#This Row],[Ratings_Count]]&gt;=10000,"Mid Popular",Table1[[#This Row],[Ratings_Count]]&lt;10000,"Niche")</f>
        <v>Mid Popular</v>
      </c>
      <c r="N5988" t="str">
        <f>IF(AND(Table1[[#This Row],[Rating]]&gt;=4.2, Table1[[#This Row],[Ratings_Count]]&lt;10000), "Hidden Gem", "Not a Hidden Gem")</f>
        <v>Not a Hidden Gem</v>
      </c>
    </row>
    <row r="5989" spans="1:14" x14ac:dyDescent="0.25">
      <c r="A5989" t="s">
        <v>3585</v>
      </c>
      <c r="B5989" t="s">
        <v>3586</v>
      </c>
      <c r="C5989">
        <v>3.79</v>
      </c>
      <c r="D5989" t="s">
        <v>11</v>
      </c>
      <c r="E5989">
        <v>864</v>
      </c>
      <c r="F5989">
        <v>96</v>
      </c>
      <c r="G5989">
        <v>6</v>
      </c>
      <c r="H5989">
        <v>2005</v>
      </c>
      <c r="I5989" t="s">
        <v>27</v>
      </c>
      <c r="J5989" t="s">
        <v>13</v>
      </c>
      <c r="K5989" t="str" cm="1">
        <f t="array" ref="K5989">_xlfn.IFS(Table1[[#This Row],[Rating]] &gt;=4.5, "Elite",Table1[[#This Row],[Rating]]&gt;=4, "Highly Rated", Table1[[#This Row],[Rating]]&gt;=3.5,"Above Average", Table1[[#This Row],[Rating]]&lt;3.5, "Average or Below")</f>
        <v>Above Average</v>
      </c>
      <c r="L5989" t="str" cm="1">
        <f t="array" ref="L5989">_xlfn.IFS(Table1[[#This Row],[Pages]]&lt;=150,"Very Short",Table1[[#This Row],[Pages]]&lt;=299,"Short",Table1[[#This Row],[Pages]]&lt;=499,"Medium",Table1[[#This Row],[Pages]]&lt;=699,"Long",Table1[[#This Row],[Pages]]&gt;=700,"Epic")</f>
        <v>Epic</v>
      </c>
      <c r="M5989" t="str" cm="1">
        <f t="array" ref="M5989">_xlfn.IFS(Table1[[#This Row],[Ratings_Count]]&gt;=1000000,"Mega Popular",Table1[[#This Row],[Ratings_Count]]&gt;=100000,"Popular",Table1[[#This Row],[Ratings_Count]]&gt;=10000,"Mid Popular",Table1[[#This Row],[Ratings_Count]]&lt;10000,"Niche")</f>
        <v>Niche</v>
      </c>
      <c r="N5989" t="str">
        <f>IF(AND(Table1[[#This Row],[Rating]]&gt;=4.2, Table1[[#This Row],[Ratings_Count]]&lt;10000), "Hidden Gem", "Not a Hidden Gem")</f>
        <v>Not a Hidden Gem</v>
      </c>
    </row>
    <row r="5990" spans="1:14" x14ac:dyDescent="0.25">
      <c r="A5990" t="s">
        <v>3732</v>
      </c>
      <c r="B5990" t="s">
        <v>1250</v>
      </c>
      <c r="C5990">
        <v>3.79</v>
      </c>
      <c r="D5990" t="s">
        <v>11</v>
      </c>
      <c r="E5990">
        <v>384</v>
      </c>
      <c r="F5990">
        <v>1212</v>
      </c>
      <c r="G5990">
        <v>45</v>
      </c>
      <c r="H5990">
        <v>2005</v>
      </c>
      <c r="I5990" t="s">
        <v>176</v>
      </c>
      <c r="J5990" t="s">
        <v>13</v>
      </c>
      <c r="K5990" t="str" cm="1">
        <f t="array" ref="K5990">_xlfn.IFS(Table1[[#This Row],[Rating]] &gt;=4.5, "Elite",Table1[[#This Row],[Rating]]&gt;=4, "Highly Rated", Table1[[#This Row],[Rating]]&gt;=3.5,"Above Average", Table1[[#This Row],[Rating]]&lt;3.5, "Average or Below")</f>
        <v>Above Average</v>
      </c>
      <c r="L5990" t="str" cm="1">
        <f t="array" ref="L5990">_xlfn.IFS(Table1[[#This Row],[Pages]]&lt;=150,"Very Short",Table1[[#This Row],[Pages]]&lt;=299,"Short",Table1[[#This Row],[Pages]]&lt;=499,"Medium",Table1[[#This Row],[Pages]]&lt;=699,"Long",Table1[[#This Row],[Pages]]&gt;=700,"Epic")</f>
        <v>Medium</v>
      </c>
      <c r="M5990" t="str" cm="1">
        <f t="array" ref="M5990">_xlfn.IFS(Table1[[#This Row],[Ratings_Count]]&gt;=1000000,"Mega Popular",Table1[[#This Row],[Ratings_Count]]&gt;=100000,"Popular",Table1[[#This Row],[Ratings_Count]]&gt;=10000,"Mid Popular",Table1[[#This Row],[Ratings_Count]]&lt;10000,"Niche")</f>
        <v>Niche</v>
      </c>
      <c r="N5990" t="str">
        <f>IF(AND(Table1[[#This Row],[Rating]]&gt;=4.2, Table1[[#This Row],[Ratings_Count]]&lt;10000), "Hidden Gem", "Not a Hidden Gem")</f>
        <v>Not a Hidden Gem</v>
      </c>
    </row>
    <row r="5991" spans="1:14" x14ac:dyDescent="0.25">
      <c r="A5991" t="s">
        <v>3800</v>
      </c>
      <c r="B5991" t="s">
        <v>3801</v>
      </c>
      <c r="C5991">
        <v>3.79</v>
      </c>
      <c r="D5991" t="s">
        <v>11</v>
      </c>
      <c r="E5991">
        <v>144</v>
      </c>
      <c r="F5991">
        <v>617</v>
      </c>
      <c r="G5991">
        <v>43</v>
      </c>
      <c r="H5991">
        <v>2005</v>
      </c>
      <c r="I5991" t="s">
        <v>202</v>
      </c>
      <c r="J5991" t="s">
        <v>13</v>
      </c>
      <c r="K5991" t="str" cm="1">
        <f t="array" ref="K5991">_xlfn.IFS(Table1[[#This Row],[Rating]] &gt;=4.5, "Elite",Table1[[#This Row],[Rating]]&gt;=4, "Highly Rated", Table1[[#This Row],[Rating]]&gt;=3.5,"Above Average", Table1[[#This Row],[Rating]]&lt;3.5, "Average or Below")</f>
        <v>Above Average</v>
      </c>
      <c r="L5991" t="str" cm="1">
        <f t="array" ref="L5991">_xlfn.IFS(Table1[[#This Row],[Pages]]&lt;=150,"Very Short",Table1[[#This Row],[Pages]]&lt;=299,"Short",Table1[[#This Row],[Pages]]&lt;=499,"Medium",Table1[[#This Row],[Pages]]&lt;=699,"Long",Table1[[#This Row],[Pages]]&gt;=700,"Epic")</f>
        <v>Very Short</v>
      </c>
      <c r="M5991" t="str" cm="1">
        <f t="array" ref="M5991">_xlfn.IFS(Table1[[#This Row],[Ratings_Count]]&gt;=1000000,"Mega Popular",Table1[[#This Row],[Ratings_Count]]&gt;=100000,"Popular",Table1[[#This Row],[Ratings_Count]]&gt;=10000,"Mid Popular",Table1[[#This Row],[Ratings_Count]]&lt;10000,"Niche")</f>
        <v>Niche</v>
      </c>
      <c r="N5991" t="str">
        <f>IF(AND(Table1[[#This Row],[Rating]]&gt;=4.2, Table1[[#This Row],[Ratings_Count]]&lt;10000), "Hidden Gem", "Not a Hidden Gem")</f>
        <v>Not a Hidden Gem</v>
      </c>
    </row>
    <row r="5992" spans="1:14" x14ac:dyDescent="0.25">
      <c r="A5992" t="s">
        <v>3929</v>
      </c>
      <c r="B5992" t="s">
        <v>3930</v>
      </c>
      <c r="C5992">
        <v>3.79</v>
      </c>
      <c r="D5992" t="s">
        <v>11</v>
      </c>
      <c r="E5992">
        <v>128</v>
      </c>
      <c r="F5992">
        <v>1442</v>
      </c>
      <c r="G5992">
        <v>108</v>
      </c>
      <c r="H5992">
        <v>2004</v>
      </c>
      <c r="I5992" t="s">
        <v>3931</v>
      </c>
      <c r="J5992" t="s">
        <v>13</v>
      </c>
      <c r="K5992" t="str" cm="1">
        <f t="array" ref="K5992">_xlfn.IFS(Table1[[#This Row],[Rating]] &gt;=4.5, "Elite",Table1[[#This Row],[Rating]]&gt;=4, "Highly Rated", Table1[[#This Row],[Rating]]&gt;=3.5,"Above Average", Table1[[#This Row],[Rating]]&lt;3.5, "Average or Below")</f>
        <v>Above Average</v>
      </c>
      <c r="L5992" t="str" cm="1">
        <f t="array" ref="L5992">_xlfn.IFS(Table1[[#This Row],[Pages]]&lt;=150,"Very Short",Table1[[#This Row],[Pages]]&lt;=299,"Short",Table1[[#This Row],[Pages]]&lt;=499,"Medium",Table1[[#This Row],[Pages]]&lt;=699,"Long",Table1[[#This Row],[Pages]]&gt;=700,"Epic")</f>
        <v>Very Short</v>
      </c>
      <c r="M5992" t="str" cm="1">
        <f t="array" ref="M5992">_xlfn.IFS(Table1[[#This Row],[Ratings_Count]]&gt;=1000000,"Mega Popular",Table1[[#This Row],[Ratings_Count]]&gt;=100000,"Popular",Table1[[#This Row],[Ratings_Count]]&gt;=10000,"Mid Popular",Table1[[#This Row],[Ratings_Count]]&lt;10000,"Niche")</f>
        <v>Niche</v>
      </c>
      <c r="N5992" t="str">
        <f>IF(AND(Table1[[#This Row],[Rating]]&gt;=4.2, Table1[[#This Row],[Ratings_Count]]&lt;10000), "Hidden Gem", "Not a Hidden Gem")</f>
        <v>Not a Hidden Gem</v>
      </c>
    </row>
    <row r="5993" spans="1:14" x14ac:dyDescent="0.25">
      <c r="A5993" t="s">
        <v>4091</v>
      </c>
      <c r="B5993" t="s">
        <v>4092</v>
      </c>
      <c r="C5993">
        <v>3.79</v>
      </c>
      <c r="D5993" t="s">
        <v>11</v>
      </c>
      <c r="E5993">
        <v>295</v>
      </c>
      <c r="F5993">
        <v>12998</v>
      </c>
      <c r="G5993">
        <v>589</v>
      </c>
      <c r="H5993">
        <v>2004</v>
      </c>
      <c r="I5993" t="s">
        <v>68</v>
      </c>
      <c r="J5993" t="s">
        <v>13</v>
      </c>
      <c r="K5993" t="str" cm="1">
        <f t="array" ref="K5993">_xlfn.IFS(Table1[[#This Row],[Rating]] &gt;=4.5, "Elite",Table1[[#This Row],[Rating]]&gt;=4, "Highly Rated", Table1[[#This Row],[Rating]]&gt;=3.5,"Above Average", Table1[[#This Row],[Rating]]&lt;3.5, "Average or Below")</f>
        <v>Above Average</v>
      </c>
      <c r="L5993" t="str" cm="1">
        <f t="array" ref="L5993">_xlfn.IFS(Table1[[#This Row],[Pages]]&lt;=150,"Very Short",Table1[[#This Row],[Pages]]&lt;=299,"Short",Table1[[#This Row],[Pages]]&lt;=499,"Medium",Table1[[#This Row],[Pages]]&lt;=699,"Long",Table1[[#This Row],[Pages]]&gt;=700,"Epic")</f>
        <v>Short</v>
      </c>
      <c r="M5993" t="str" cm="1">
        <f t="array" ref="M5993">_xlfn.IFS(Table1[[#This Row],[Ratings_Count]]&gt;=1000000,"Mega Popular",Table1[[#This Row],[Ratings_Count]]&gt;=100000,"Popular",Table1[[#This Row],[Ratings_Count]]&gt;=10000,"Mid Popular",Table1[[#This Row],[Ratings_Count]]&lt;10000,"Niche")</f>
        <v>Mid Popular</v>
      </c>
      <c r="N5993" t="str">
        <f>IF(AND(Table1[[#This Row],[Rating]]&gt;=4.2, Table1[[#This Row],[Ratings_Count]]&lt;10000), "Hidden Gem", "Not a Hidden Gem")</f>
        <v>Not a Hidden Gem</v>
      </c>
    </row>
    <row r="5994" spans="1:14" x14ac:dyDescent="0.25">
      <c r="A5994" t="s">
        <v>4198</v>
      </c>
      <c r="B5994" t="s">
        <v>3247</v>
      </c>
      <c r="C5994">
        <v>3.79</v>
      </c>
      <c r="D5994" t="s">
        <v>11</v>
      </c>
      <c r="E5994">
        <v>352</v>
      </c>
      <c r="F5994">
        <v>128351</v>
      </c>
      <c r="G5994">
        <v>3652</v>
      </c>
      <c r="H5994">
        <v>2004</v>
      </c>
      <c r="I5994" t="s">
        <v>3045</v>
      </c>
      <c r="J5994" t="s">
        <v>13</v>
      </c>
      <c r="K5994" t="str" cm="1">
        <f t="array" ref="K5994">_xlfn.IFS(Table1[[#This Row],[Rating]] &gt;=4.5, "Elite",Table1[[#This Row],[Rating]]&gt;=4, "Highly Rated", Table1[[#This Row],[Rating]]&gt;=3.5,"Above Average", Table1[[#This Row],[Rating]]&lt;3.5, "Average or Below")</f>
        <v>Above Average</v>
      </c>
      <c r="L5994" t="str" cm="1">
        <f t="array" ref="L5994">_xlfn.IFS(Table1[[#This Row],[Pages]]&lt;=150,"Very Short",Table1[[#This Row],[Pages]]&lt;=299,"Short",Table1[[#This Row],[Pages]]&lt;=499,"Medium",Table1[[#This Row],[Pages]]&lt;=699,"Long",Table1[[#This Row],[Pages]]&gt;=700,"Epic")</f>
        <v>Medium</v>
      </c>
      <c r="M5994" t="str" cm="1">
        <f t="array" ref="M5994">_xlfn.IFS(Table1[[#This Row],[Ratings_Count]]&gt;=1000000,"Mega Popular",Table1[[#This Row],[Ratings_Count]]&gt;=100000,"Popular",Table1[[#This Row],[Ratings_Count]]&gt;=10000,"Mid Popular",Table1[[#This Row],[Ratings_Count]]&lt;10000,"Niche")</f>
        <v>Popular</v>
      </c>
      <c r="N5994" t="str">
        <f>IF(AND(Table1[[#This Row],[Rating]]&gt;=4.2, Table1[[#This Row],[Ratings_Count]]&lt;10000), "Hidden Gem", "Not a Hidden Gem")</f>
        <v>Not a Hidden Gem</v>
      </c>
    </row>
    <row r="5995" spans="1:14" x14ac:dyDescent="0.25">
      <c r="A5995" t="s">
        <v>4242</v>
      </c>
      <c r="B5995" t="s">
        <v>4243</v>
      </c>
      <c r="C5995">
        <v>3.79</v>
      </c>
      <c r="D5995" t="s">
        <v>11</v>
      </c>
      <c r="E5995">
        <v>324</v>
      </c>
      <c r="F5995">
        <v>12897</v>
      </c>
      <c r="G5995">
        <v>780</v>
      </c>
      <c r="H5995">
        <v>2004</v>
      </c>
      <c r="I5995" t="s">
        <v>75</v>
      </c>
      <c r="J5995" t="s">
        <v>13</v>
      </c>
      <c r="K5995" t="str" cm="1">
        <f t="array" ref="K5995">_xlfn.IFS(Table1[[#This Row],[Rating]] &gt;=4.5, "Elite",Table1[[#This Row],[Rating]]&gt;=4, "Highly Rated", Table1[[#This Row],[Rating]]&gt;=3.5,"Above Average", Table1[[#This Row],[Rating]]&lt;3.5, "Average or Below")</f>
        <v>Above Average</v>
      </c>
      <c r="L5995" t="str" cm="1">
        <f t="array" ref="L5995">_xlfn.IFS(Table1[[#This Row],[Pages]]&lt;=150,"Very Short",Table1[[#This Row],[Pages]]&lt;=299,"Short",Table1[[#This Row],[Pages]]&lt;=499,"Medium",Table1[[#This Row],[Pages]]&lt;=699,"Long",Table1[[#This Row],[Pages]]&gt;=700,"Epic")</f>
        <v>Medium</v>
      </c>
      <c r="M5995" t="str" cm="1">
        <f t="array" ref="M5995">_xlfn.IFS(Table1[[#This Row],[Ratings_Count]]&gt;=1000000,"Mega Popular",Table1[[#This Row],[Ratings_Count]]&gt;=100000,"Popular",Table1[[#This Row],[Ratings_Count]]&gt;=10000,"Mid Popular",Table1[[#This Row],[Ratings_Count]]&lt;10000,"Niche")</f>
        <v>Mid Popular</v>
      </c>
      <c r="N5995" t="str">
        <f>IF(AND(Table1[[#This Row],[Rating]]&gt;=4.2, Table1[[#This Row],[Ratings_Count]]&lt;10000), "Hidden Gem", "Not a Hidden Gem")</f>
        <v>Not a Hidden Gem</v>
      </c>
    </row>
    <row r="5996" spans="1:14" x14ac:dyDescent="0.25">
      <c r="A5996" t="s">
        <v>4326</v>
      </c>
      <c r="B5996" t="s">
        <v>4327</v>
      </c>
      <c r="C5996">
        <v>3.79</v>
      </c>
      <c r="D5996" t="s">
        <v>11</v>
      </c>
      <c r="E5996">
        <v>512</v>
      </c>
      <c r="F5996">
        <v>291</v>
      </c>
      <c r="G5996">
        <v>38</v>
      </c>
      <c r="H5996">
        <v>2004</v>
      </c>
      <c r="I5996" t="s">
        <v>36</v>
      </c>
      <c r="J5996" t="s">
        <v>13</v>
      </c>
      <c r="K5996" t="str" cm="1">
        <f t="array" ref="K5996">_xlfn.IFS(Table1[[#This Row],[Rating]] &gt;=4.5, "Elite",Table1[[#This Row],[Rating]]&gt;=4, "Highly Rated", Table1[[#This Row],[Rating]]&gt;=3.5,"Above Average", Table1[[#This Row],[Rating]]&lt;3.5, "Average or Below")</f>
        <v>Above Average</v>
      </c>
      <c r="L5996" t="str" cm="1">
        <f t="array" ref="L5996">_xlfn.IFS(Table1[[#This Row],[Pages]]&lt;=150,"Very Short",Table1[[#This Row],[Pages]]&lt;=299,"Short",Table1[[#This Row],[Pages]]&lt;=499,"Medium",Table1[[#This Row],[Pages]]&lt;=699,"Long",Table1[[#This Row],[Pages]]&gt;=700,"Epic")</f>
        <v>Long</v>
      </c>
      <c r="M5996" t="str" cm="1">
        <f t="array" ref="M5996">_xlfn.IFS(Table1[[#This Row],[Ratings_Count]]&gt;=1000000,"Mega Popular",Table1[[#This Row],[Ratings_Count]]&gt;=100000,"Popular",Table1[[#This Row],[Ratings_Count]]&gt;=10000,"Mid Popular",Table1[[#This Row],[Ratings_Count]]&lt;10000,"Niche")</f>
        <v>Niche</v>
      </c>
      <c r="N5996" t="str">
        <f>IF(AND(Table1[[#This Row],[Rating]]&gt;=4.2, Table1[[#This Row],[Ratings_Count]]&lt;10000), "Hidden Gem", "Not a Hidden Gem")</f>
        <v>Not a Hidden Gem</v>
      </c>
    </row>
    <row r="5997" spans="1:14" x14ac:dyDescent="0.25">
      <c r="A5997" t="s">
        <v>4555</v>
      </c>
      <c r="B5997" t="s">
        <v>3646</v>
      </c>
      <c r="C5997">
        <v>3.79</v>
      </c>
      <c r="D5997" t="s">
        <v>11</v>
      </c>
      <c r="E5997">
        <v>301</v>
      </c>
      <c r="F5997">
        <v>29779</v>
      </c>
      <c r="G5997">
        <v>1488</v>
      </c>
      <c r="H5997">
        <v>2004</v>
      </c>
      <c r="I5997" t="s">
        <v>4556</v>
      </c>
      <c r="J5997" t="s">
        <v>13</v>
      </c>
      <c r="K5997" t="str" cm="1">
        <f t="array" ref="K5997">_xlfn.IFS(Table1[[#This Row],[Rating]] &gt;=4.5, "Elite",Table1[[#This Row],[Rating]]&gt;=4, "Highly Rated", Table1[[#This Row],[Rating]]&gt;=3.5,"Above Average", Table1[[#This Row],[Rating]]&lt;3.5, "Average or Below")</f>
        <v>Above Average</v>
      </c>
      <c r="L5997" t="str" cm="1">
        <f t="array" ref="L5997">_xlfn.IFS(Table1[[#This Row],[Pages]]&lt;=150,"Very Short",Table1[[#This Row],[Pages]]&lt;=299,"Short",Table1[[#This Row],[Pages]]&lt;=499,"Medium",Table1[[#This Row],[Pages]]&lt;=699,"Long",Table1[[#This Row],[Pages]]&gt;=700,"Epic")</f>
        <v>Medium</v>
      </c>
      <c r="M5997" t="str" cm="1">
        <f t="array" ref="M5997">_xlfn.IFS(Table1[[#This Row],[Ratings_Count]]&gt;=1000000,"Mega Popular",Table1[[#This Row],[Ratings_Count]]&gt;=100000,"Popular",Table1[[#This Row],[Ratings_Count]]&gt;=10000,"Mid Popular",Table1[[#This Row],[Ratings_Count]]&lt;10000,"Niche")</f>
        <v>Mid Popular</v>
      </c>
      <c r="N5997" t="str">
        <f>IF(AND(Table1[[#This Row],[Rating]]&gt;=4.2, Table1[[#This Row],[Ratings_Count]]&lt;10000), "Hidden Gem", "Not a Hidden Gem")</f>
        <v>Not a Hidden Gem</v>
      </c>
    </row>
    <row r="5998" spans="1:14" x14ac:dyDescent="0.25">
      <c r="A5998" t="s">
        <v>4614</v>
      </c>
      <c r="B5998" t="s">
        <v>4615</v>
      </c>
      <c r="C5998">
        <v>3.79</v>
      </c>
      <c r="D5998" t="s">
        <v>11</v>
      </c>
      <c r="E5998">
        <v>462</v>
      </c>
      <c r="F5998">
        <v>92</v>
      </c>
      <c r="G5998">
        <v>15</v>
      </c>
      <c r="H5998">
        <v>2004</v>
      </c>
      <c r="I5998" t="s">
        <v>44</v>
      </c>
      <c r="J5998" t="s">
        <v>13</v>
      </c>
      <c r="K5998" t="str" cm="1">
        <f t="array" ref="K5998">_xlfn.IFS(Table1[[#This Row],[Rating]] &gt;=4.5, "Elite",Table1[[#This Row],[Rating]]&gt;=4, "Highly Rated", Table1[[#This Row],[Rating]]&gt;=3.5,"Above Average", Table1[[#This Row],[Rating]]&lt;3.5, "Average or Below")</f>
        <v>Above Average</v>
      </c>
      <c r="L5998" t="str" cm="1">
        <f t="array" ref="L5998">_xlfn.IFS(Table1[[#This Row],[Pages]]&lt;=150,"Very Short",Table1[[#This Row],[Pages]]&lt;=299,"Short",Table1[[#This Row],[Pages]]&lt;=499,"Medium",Table1[[#This Row],[Pages]]&lt;=699,"Long",Table1[[#This Row],[Pages]]&gt;=700,"Epic")</f>
        <v>Medium</v>
      </c>
      <c r="M5998" t="str" cm="1">
        <f t="array" ref="M5998">_xlfn.IFS(Table1[[#This Row],[Ratings_Count]]&gt;=1000000,"Mega Popular",Table1[[#This Row],[Ratings_Count]]&gt;=100000,"Popular",Table1[[#This Row],[Ratings_Count]]&gt;=10000,"Mid Popular",Table1[[#This Row],[Ratings_Count]]&lt;10000,"Niche")</f>
        <v>Niche</v>
      </c>
      <c r="N5998" t="str">
        <f>IF(AND(Table1[[#This Row],[Rating]]&gt;=4.2, Table1[[#This Row],[Ratings_Count]]&lt;10000), "Hidden Gem", "Not a Hidden Gem")</f>
        <v>Not a Hidden Gem</v>
      </c>
    </row>
    <row r="5999" spans="1:14" x14ac:dyDescent="0.25">
      <c r="A5999" t="s">
        <v>4930</v>
      </c>
      <c r="B5999" t="s">
        <v>4931</v>
      </c>
      <c r="C5999">
        <v>3.79</v>
      </c>
      <c r="D5999" t="s">
        <v>11</v>
      </c>
      <c r="E5999">
        <v>160</v>
      </c>
      <c r="F5999">
        <v>6419</v>
      </c>
      <c r="G5999">
        <v>628</v>
      </c>
      <c r="H5999">
        <v>2004</v>
      </c>
      <c r="I5999" t="s">
        <v>2085</v>
      </c>
      <c r="J5999" t="s">
        <v>2014</v>
      </c>
      <c r="K5999" t="str" cm="1">
        <f t="array" ref="K5999">_xlfn.IFS(Table1[[#This Row],[Rating]] &gt;=4.5, "Elite",Table1[[#This Row],[Rating]]&gt;=4, "Highly Rated", Table1[[#This Row],[Rating]]&gt;=3.5,"Above Average", Table1[[#This Row],[Rating]]&lt;3.5, "Average or Below")</f>
        <v>Above Average</v>
      </c>
      <c r="L5999" t="str" cm="1">
        <f t="array" ref="L5999">_xlfn.IFS(Table1[[#This Row],[Pages]]&lt;=150,"Very Short",Table1[[#This Row],[Pages]]&lt;=299,"Short",Table1[[#This Row],[Pages]]&lt;=499,"Medium",Table1[[#This Row],[Pages]]&lt;=699,"Long",Table1[[#This Row],[Pages]]&gt;=700,"Epic")</f>
        <v>Short</v>
      </c>
      <c r="M5999" t="str" cm="1">
        <f t="array" ref="M5999">_xlfn.IFS(Table1[[#This Row],[Ratings_Count]]&gt;=1000000,"Mega Popular",Table1[[#This Row],[Ratings_Count]]&gt;=100000,"Popular",Table1[[#This Row],[Ratings_Count]]&gt;=10000,"Mid Popular",Table1[[#This Row],[Ratings_Count]]&lt;10000,"Niche")</f>
        <v>Niche</v>
      </c>
      <c r="N5999" t="str">
        <f>IF(AND(Table1[[#This Row],[Rating]]&gt;=4.2, Table1[[#This Row],[Ratings_Count]]&lt;10000), "Hidden Gem", "Not a Hidden Gem")</f>
        <v>Not a Hidden Gem</v>
      </c>
    </row>
    <row r="6000" spans="1:14" x14ac:dyDescent="0.25">
      <c r="A6000" t="s">
        <v>4951</v>
      </c>
      <c r="B6000" t="s">
        <v>2348</v>
      </c>
      <c r="C6000">
        <v>3.79</v>
      </c>
      <c r="D6000" t="s">
        <v>11</v>
      </c>
      <c r="E6000">
        <v>400</v>
      </c>
      <c r="F6000">
        <v>1209</v>
      </c>
      <c r="G6000">
        <v>106</v>
      </c>
      <c r="H6000">
        <v>2004</v>
      </c>
      <c r="I6000" t="s">
        <v>2048</v>
      </c>
      <c r="J6000" t="s">
        <v>2014</v>
      </c>
      <c r="K6000" t="str" cm="1">
        <f t="array" ref="K6000">_xlfn.IFS(Table1[[#This Row],[Rating]] &gt;=4.5, "Elite",Table1[[#This Row],[Rating]]&gt;=4, "Highly Rated", Table1[[#This Row],[Rating]]&gt;=3.5,"Above Average", Table1[[#This Row],[Rating]]&lt;3.5, "Average or Below")</f>
        <v>Above Average</v>
      </c>
      <c r="L6000" t="str" cm="1">
        <f t="array" ref="L6000">_xlfn.IFS(Table1[[#This Row],[Pages]]&lt;=150,"Very Short",Table1[[#This Row],[Pages]]&lt;=299,"Short",Table1[[#This Row],[Pages]]&lt;=499,"Medium",Table1[[#This Row],[Pages]]&lt;=699,"Long",Table1[[#This Row],[Pages]]&gt;=700,"Epic")</f>
        <v>Medium</v>
      </c>
      <c r="M6000" t="str" cm="1">
        <f t="array" ref="M6000">_xlfn.IFS(Table1[[#This Row],[Ratings_Count]]&gt;=1000000,"Mega Popular",Table1[[#This Row],[Ratings_Count]]&gt;=100000,"Popular",Table1[[#This Row],[Ratings_Count]]&gt;=10000,"Mid Popular",Table1[[#This Row],[Ratings_Count]]&lt;10000,"Niche")</f>
        <v>Niche</v>
      </c>
      <c r="N6000" t="str">
        <f>IF(AND(Table1[[#This Row],[Rating]]&gt;=4.2, Table1[[#This Row],[Ratings_Count]]&lt;10000), "Hidden Gem", "Not a Hidden Gem")</f>
        <v>Not a Hidden Gem</v>
      </c>
    </row>
    <row r="6001" spans="1:14" x14ac:dyDescent="0.25">
      <c r="A6001" t="s">
        <v>4992</v>
      </c>
      <c r="B6001" t="s">
        <v>4993</v>
      </c>
      <c r="C6001">
        <v>3.79</v>
      </c>
      <c r="D6001" t="s">
        <v>11</v>
      </c>
      <c r="E6001">
        <v>187</v>
      </c>
      <c r="F6001">
        <v>11224</v>
      </c>
      <c r="G6001">
        <v>1249</v>
      </c>
      <c r="H6001">
        <v>2004</v>
      </c>
      <c r="I6001" t="s">
        <v>2048</v>
      </c>
      <c r="J6001" t="s">
        <v>2014</v>
      </c>
      <c r="K6001" t="str" cm="1">
        <f t="array" ref="K6001">_xlfn.IFS(Table1[[#This Row],[Rating]] &gt;=4.5, "Elite",Table1[[#This Row],[Rating]]&gt;=4, "Highly Rated", Table1[[#This Row],[Rating]]&gt;=3.5,"Above Average", Table1[[#This Row],[Rating]]&lt;3.5, "Average or Below")</f>
        <v>Above Average</v>
      </c>
      <c r="L6001" t="str" cm="1">
        <f t="array" ref="L6001">_xlfn.IFS(Table1[[#This Row],[Pages]]&lt;=150,"Very Short",Table1[[#This Row],[Pages]]&lt;=299,"Short",Table1[[#This Row],[Pages]]&lt;=499,"Medium",Table1[[#This Row],[Pages]]&lt;=699,"Long",Table1[[#This Row],[Pages]]&gt;=700,"Epic")</f>
        <v>Short</v>
      </c>
      <c r="M6001" t="str" cm="1">
        <f t="array" ref="M6001">_xlfn.IFS(Table1[[#This Row],[Ratings_Count]]&gt;=1000000,"Mega Popular",Table1[[#This Row],[Ratings_Count]]&gt;=100000,"Popular",Table1[[#This Row],[Ratings_Count]]&gt;=10000,"Mid Popular",Table1[[#This Row],[Ratings_Count]]&lt;10000,"Niche")</f>
        <v>Mid Popular</v>
      </c>
      <c r="N6001" t="str">
        <f>IF(AND(Table1[[#This Row],[Rating]]&gt;=4.2, Table1[[#This Row],[Ratings_Count]]&lt;10000), "Hidden Gem", "Not a Hidden Gem")</f>
        <v>Not a Hidden Gem</v>
      </c>
    </row>
    <row r="6002" spans="1:14" x14ac:dyDescent="0.25">
      <c r="A6002" t="s">
        <v>5054</v>
      </c>
      <c r="B6002" t="s">
        <v>5055</v>
      </c>
      <c r="C6002">
        <v>3.79</v>
      </c>
      <c r="D6002" t="s">
        <v>11</v>
      </c>
      <c r="E6002">
        <v>403</v>
      </c>
      <c r="F6002">
        <v>189652</v>
      </c>
      <c r="G6002">
        <v>8207</v>
      </c>
      <c r="H6002">
        <v>2003</v>
      </c>
      <c r="I6002" t="s">
        <v>5056</v>
      </c>
      <c r="J6002" t="s">
        <v>2014</v>
      </c>
      <c r="K6002" t="str" cm="1">
        <f t="array" ref="K6002">_xlfn.IFS(Table1[[#This Row],[Rating]] &gt;=4.5, "Elite",Table1[[#This Row],[Rating]]&gt;=4, "Highly Rated", Table1[[#This Row],[Rating]]&gt;=3.5,"Above Average", Table1[[#This Row],[Rating]]&lt;3.5, "Average or Below")</f>
        <v>Above Average</v>
      </c>
      <c r="L6002" t="str" cm="1">
        <f t="array" ref="L6002">_xlfn.IFS(Table1[[#This Row],[Pages]]&lt;=150,"Very Short",Table1[[#This Row],[Pages]]&lt;=299,"Short",Table1[[#This Row],[Pages]]&lt;=499,"Medium",Table1[[#This Row],[Pages]]&lt;=699,"Long",Table1[[#This Row],[Pages]]&gt;=700,"Epic")</f>
        <v>Medium</v>
      </c>
      <c r="M6002" t="str" cm="1">
        <f t="array" ref="M6002">_xlfn.IFS(Table1[[#This Row],[Ratings_Count]]&gt;=1000000,"Mega Popular",Table1[[#This Row],[Ratings_Count]]&gt;=100000,"Popular",Table1[[#This Row],[Ratings_Count]]&gt;=10000,"Mid Popular",Table1[[#This Row],[Ratings_Count]]&lt;10000,"Niche")</f>
        <v>Popular</v>
      </c>
      <c r="N6002" t="str">
        <f>IF(AND(Table1[[#This Row],[Rating]]&gt;=4.2, Table1[[#This Row],[Ratings_Count]]&lt;10000), "Hidden Gem", "Not a Hidden Gem")</f>
        <v>Not a Hidden Gem</v>
      </c>
    </row>
    <row r="6003" spans="1:14" x14ac:dyDescent="0.25">
      <c r="A6003" t="s">
        <v>5078</v>
      </c>
      <c r="B6003" t="s">
        <v>5079</v>
      </c>
      <c r="C6003">
        <v>3.79</v>
      </c>
      <c r="D6003" t="s">
        <v>11</v>
      </c>
      <c r="E6003">
        <v>867</v>
      </c>
      <c r="F6003">
        <v>102877</v>
      </c>
      <c r="G6003">
        <v>2286</v>
      </c>
      <c r="H6003">
        <v>2003</v>
      </c>
      <c r="I6003" t="s">
        <v>2022</v>
      </c>
      <c r="J6003" t="s">
        <v>2014</v>
      </c>
      <c r="K6003" t="str" cm="1">
        <f t="array" ref="K6003">_xlfn.IFS(Table1[[#This Row],[Rating]] &gt;=4.5, "Elite",Table1[[#This Row],[Rating]]&gt;=4, "Highly Rated", Table1[[#This Row],[Rating]]&gt;=3.5,"Above Average", Table1[[#This Row],[Rating]]&lt;3.5, "Average or Below")</f>
        <v>Above Average</v>
      </c>
      <c r="L6003" t="str" cm="1">
        <f t="array" ref="L6003">_xlfn.IFS(Table1[[#This Row],[Pages]]&lt;=150,"Very Short",Table1[[#This Row],[Pages]]&lt;=299,"Short",Table1[[#This Row],[Pages]]&lt;=499,"Medium",Table1[[#This Row],[Pages]]&lt;=699,"Long",Table1[[#This Row],[Pages]]&gt;=700,"Epic")</f>
        <v>Epic</v>
      </c>
      <c r="M6003" t="str" cm="1">
        <f t="array" ref="M6003">_xlfn.IFS(Table1[[#This Row],[Ratings_Count]]&gt;=1000000,"Mega Popular",Table1[[#This Row],[Ratings_Count]]&gt;=100000,"Popular",Table1[[#This Row],[Ratings_Count]]&gt;=10000,"Mid Popular",Table1[[#This Row],[Ratings_Count]]&lt;10000,"Niche")</f>
        <v>Popular</v>
      </c>
      <c r="N6003" t="str">
        <f>IF(AND(Table1[[#This Row],[Rating]]&gt;=4.2, Table1[[#This Row],[Ratings_Count]]&lt;10000), "Hidden Gem", "Not a Hidden Gem")</f>
        <v>Not a Hidden Gem</v>
      </c>
    </row>
    <row r="6004" spans="1:14" x14ac:dyDescent="0.25">
      <c r="A6004" t="s">
        <v>5083</v>
      </c>
      <c r="B6004" t="s">
        <v>2560</v>
      </c>
      <c r="C6004">
        <v>3.79</v>
      </c>
      <c r="D6004" t="s">
        <v>11</v>
      </c>
      <c r="E6004">
        <v>176</v>
      </c>
      <c r="F6004">
        <v>4931</v>
      </c>
      <c r="G6004">
        <v>261</v>
      </c>
      <c r="H6004">
        <v>2003</v>
      </c>
      <c r="I6004" t="s">
        <v>2022</v>
      </c>
      <c r="J6004" t="s">
        <v>2014</v>
      </c>
      <c r="K6004" t="str" cm="1">
        <f t="array" ref="K6004">_xlfn.IFS(Table1[[#This Row],[Rating]] &gt;=4.5, "Elite",Table1[[#This Row],[Rating]]&gt;=4, "Highly Rated", Table1[[#This Row],[Rating]]&gt;=3.5,"Above Average", Table1[[#This Row],[Rating]]&lt;3.5, "Average or Below")</f>
        <v>Above Average</v>
      </c>
      <c r="L6004" t="str" cm="1">
        <f t="array" ref="L6004">_xlfn.IFS(Table1[[#This Row],[Pages]]&lt;=150,"Very Short",Table1[[#This Row],[Pages]]&lt;=299,"Short",Table1[[#This Row],[Pages]]&lt;=499,"Medium",Table1[[#This Row],[Pages]]&lt;=699,"Long",Table1[[#This Row],[Pages]]&gt;=700,"Epic")</f>
        <v>Short</v>
      </c>
      <c r="M6004" t="str" cm="1">
        <f t="array" ref="M6004">_xlfn.IFS(Table1[[#This Row],[Ratings_Count]]&gt;=1000000,"Mega Popular",Table1[[#This Row],[Ratings_Count]]&gt;=100000,"Popular",Table1[[#This Row],[Ratings_Count]]&gt;=10000,"Mid Popular",Table1[[#This Row],[Ratings_Count]]&lt;10000,"Niche")</f>
        <v>Niche</v>
      </c>
      <c r="N6004" t="str">
        <f>IF(AND(Table1[[#This Row],[Rating]]&gt;=4.2, Table1[[#This Row],[Ratings_Count]]&lt;10000), "Hidden Gem", "Not a Hidden Gem")</f>
        <v>Not a Hidden Gem</v>
      </c>
    </row>
    <row r="6005" spans="1:14" x14ac:dyDescent="0.25">
      <c r="A6005" t="s">
        <v>5134</v>
      </c>
      <c r="B6005" t="s">
        <v>5135</v>
      </c>
      <c r="C6005">
        <v>3.79</v>
      </c>
      <c r="D6005" t="s">
        <v>11</v>
      </c>
      <c r="E6005">
        <v>272</v>
      </c>
      <c r="F6005">
        <v>6769</v>
      </c>
      <c r="G6005">
        <v>270</v>
      </c>
      <c r="H6005">
        <v>2003</v>
      </c>
      <c r="I6005" t="s">
        <v>2022</v>
      </c>
      <c r="J6005" t="s">
        <v>2014</v>
      </c>
      <c r="K6005" t="str" cm="1">
        <f t="array" ref="K6005">_xlfn.IFS(Table1[[#This Row],[Rating]] &gt;=4.5, "Elite",Table1[[#This Row],[Rating]]&gt;=4, "Highly Rated", Table1[[#This Row],[Rating]]&gt;=3.5,"Above Average", Table1[[#This Row],[Rating]]&lt;3.5, "Average or Below")</f>
        <v>Above Average</v>
      </c>
      <c r="L6005" t="str" cm="1">
        <f t="array" ref="L6005">_xlfn.IFS(Table1[[#This Row],[Pages]]&lt;=150,"Very Short",Table1[[#This Row],[Pages]]&lt;=299,"Short",Table1[[#This Row],[Pages]]&lt;=499,"Medium",Table1[[#This Row],[Pages]]&lt;=699,"Long",Table1[[#This Row],[Pages]]&gt;=700,"Epic")</f>
        <v>Short</v>
      </c>
      <c r="M6005" t="str" cm="1">
        <f t="array" ref="M6005">_xlfn.IFS(Table1[[#This Row],[Ratings_Count]]&gt;=1000000,"Mega Popular",Table1[[#This Row],[Ratings_Count]]&gt;=100000,"Popular",Table1[[#This Row],[Ratings_Count]]&gt;=10000,"Mid Popular",Table1[[#This Row],[Ratings_Count]]&lt;10000,"Niche")</f>
        <v>Niche</v>
      </c>
      <c r="N6005" t="str">
        <f>IF(AND(Table1[[#This Row],[Rating]]&gt;=4.2, Table1[[#This Row],[Ratings_Count]]&lt;10000), "Hidden Gem", "Not a Hidden Gem")</f>
        <v>Not a Hidden Gem</v>
      </c>
    </row>
    <row r="6006" spans="1:14" x14ac:dyDescent="0.25">
      <c r="A6006" t="s">
        <v>5189</v>
      </c>
      <c r="B6006" t="s">
        <v>5190</v>
      </c>
      <c r="C6006">
        <v>3.79</v>
      </c>
      <c r="D6006" t="s">
        <v>11</v>
      </c>
      <c r="E6006">
        <v>579</v>
      </c>
      <c r="F6006">
        <v>41816</v>
      </c>
      <c r="G6006">
        <v>1337</v>
      </c>
      <c r="H6006">
        <v>2003</v>
      </c>
      <c r="I6006" t="s">
        <v>2025</v>
      </c>
      <c r="J6006" t="s">
        <v>2014</v>
      </c>
      <c r="K6006" t="str" cm="1">
        <f t="array" ref="K6006">_xlfn.IFS(Table1[[#This Row],[Rating]] &gt;=4.5, "Elite",Table1[[#This Row],[Rating]]&gt;=4, "Highly Rated", Table1[[#This Row],[Rating]]&gt;=3.5,"Above Average", Table1[[#This Row],[Rating]]&lt;3.5, "Average or Below")</f>
        <v>Above Average</v>
      </c>
      <c r="L6006" t="str" cm="1">
        <f t="array" ref="L6006">_xlfn.IFS(Table1[[#This Row],[Pages]]&lt;=150,"Very Short",Table1[[#This Row],[Pages]]&lt;=299,"Short",Table1[[#This Row],[Pages]]&lt;=499,"Medium",Table1[[#This Row],[Pages]]&lt;=699,"Long",Table1[[#This Row],[Pages]]&gt;=700,"Epic")</f>
        <v>Long</v>
      </c>
      <c r="M6006" t="str" cm="1">
        <f t="array" ref="M6006">_xlfn.IFS(Table1[[#This Row],[Ratings_Count]]&gt;=1000000,"Mega Popular",Table1[[#This Row],[Ratings_Count]]&gt;=100000,"Popular",Table1[[#This Row],[Ratings_Count]]&gt;=10000,"Mid Popular",Table1[[#This Row],[Ratings_Count]]&lt;10000,"Niche")</f>
        <v>Mid Popular</v>
      </c>
      <c r="N6006" t="str">
        <f>IF(AND(Table1[[#This Row],[Rating]]&gt;=4.2, Table1[[#This Row],[Ratings_Count]]&lt;10000), "Hidden Gem", "Not a Hidden Gem")</f>
        <v>Not a Hidden Gem</v>
      </c>
    </row>
    <row r="6007" spans="1:14" x14ac:dyDescent="0.25">
      <c r="A6007" t="s">
        <v>5261</v>
      </c>
      <c r="B6007" t="s">
        <v>5262</v>
      </c>
      <c r="C6007">
        <v>3.79</v>
      </c>
      <c r="D6007" t="s">
        <v>11</v>
      </c>
      <c r="E6007">
        <v>320</v>
      </c>
      <c r="F6007">
        <v>2256</v>
      </c>
      <c r="G6007">
        <v>182</v>
      </c>
      <c r="H6007">
        <v>2003</v>
      </c>
      <c r="I6007" t="s">
        <v>5263</v>
      </c>
      <c r="J6007" t="s">
        <v>2014</v>
      </c>
      <c r="K6007" t="str" cm="1">
        <f t="array" ref="K6007">_xlfn.IFS(Table1[[#This Row],[Rating]] &gt;=4.5, "Elite",Table1[[#This Row],[Rating]]&gt;=4, "Highly Rated", Table1[[#This Row],[Rating]]&gt;=3.5,"Above Average", Table1[[#This Row],[Rating]]&lt;3.5, "Average or Below")</f>
        <v>Above Average</v>
      </c>
      <c r="L6007" t="str" cm="1">
        <f t="array" ref="L6007">_xlfn.IFS(Table1[[#This Row],[Pages]]&lt;=150,"Very Short",Table1[[#This Row],[Pages]]&lt;=299,"Short",Table1[[#This Row],[Pages]]&lt;=499,"Medium",Table1[[#This Row],[Pages]]&lt;=699,"Long",Table1[[#This Row],[Pages]]&gt;=700,"Epic")</f>
        <v>Medium</v>
      </c>
      <c r="M6007" t="str" cm="1">
        <f t="array" ref="M6007">_xlfn.IFS(Table1[[#This Row],[Ratings_Count]]&gt;=1000000,"Mega Popular",Table1[[#This Row],[Ratings_Count]]&gt;=100000,"Popular",Table1[[#This Row],[Ratings_Count]]&gt;=10000,"Mid Popular",Table1[[#This Row],[Ratings_Count]]&lt;10000,"Niche")</f>
        <v>Niche</v>
      </c>
      <c r="N6007" t="str">
        <f>IF(AND(Table1[[#This Row],[Rating]]&gt;=4.2, Table1[[#This Row],[Ratings_Count]]&lt;10000), "Hidden Gem", "Not a Hidden Gem")</f>
        <v>Not a Hidden Gem</v>
      </c>
    </row>
    <row r="6008" spans="1:14" x14ac:dyDescent="0.25">
      <c r="A6008" t="s">
        <v>5078</v>
      </c>
      <c r="B6008" t="s">
        <v>5395</v>
      </c>
      <c r="C6008">
        <v>3.79</v>
      </c>
      <c r="D6008" t="s">
        <v>11</v>
      </c>
      <c r="E6008">
        <v>696</v>
      </c>
      <c r="F6008">
        <v>553</v>
      </c>
      <c r="G6008">
        <v>97</v>
      </c>
      <c r="H6008">
        <v>2003</v>
      </c>
      <c r="I6008" t="s">
        <v>2957</v>
      </c>
      <c r="J6008" t="s">
        <v>13</v>
      </c>
      <c r="K6008" t="str" cm="1">
        <f t="array" ref="K6008">_xlfn.IFS(Table1[[#This Row],[Rating]] &gt;=4.5, "Elite",Table1[[#This Row],[Rating]]&gt;=4, "Highly Rated", Table1[[#This Row],[Rating]]&gt;=3.5,"Above Average", Table1[[#This Row],[Rating]]&lt;3.5, "Average or Below")</f>
        <v>Above Average</v>
      </c>
      <c r="L6008" t="str" cm="1">
        <f t="array" ref="L6008">_xlfn.IFS(Table1[[#This Row],[Pages]]&lt;=150,"Very Short",Table1[[#This Row],[Pages]]&lt;=299,"Short",Table1[[#This Row],[Pages]]&lt;=499,"Medium",Table1[[#This Row],[Pages]]&lt;=699,"Long",Table1[[#This Row],[Pages]]&gt;=700,"Epic")</f>
        <v>Long</v>
      </c>
      <c r="M6008" t="str" cm="1">
        <f t="array" ref="M6008">_xlfn.IFS(Table1[[#This Row],[Ratings_Count]]&gt;=1000000,"Mega Popular",Table1[[#This Row],[Ratings_Count]]&gt;=100000,"Popular",Table1[[#This Row],[Ratings_Count]]&gt;=10000,"Mid Popular",Table1[[#This Row],[Ratings_Count]]&lt;10000,"Niche")</f>
        <v>Niche</v>
      </c>
      <c r="N6008" t="str">
        <f>IF(AND(Table1[[#This Row],[Rating]]&gt;=4.2, Table1[[#This Row],[Ratings_Count]]&lt;10000), "Hidden Gem", "Not a Hidden Gem")</f>
        <v>Not a Hidden Gem</v>
      </c>
    </row>
    <row r="6009" spans="1:14" x14ac:dyDescent="0.25">
      <c r="A6009" t="s">
        <v>5469</v>
      </c>
      <c r="B6009" t="s">
        <v>511</v>
      </c>
      <c r="C6009">
        <v>3.79</v>
      </c>
      <c r="D6009" t="s">
        <v>11</v>
      </c>
      <c r="E6009">
        <v>512</v>
      </c>
      <c r="F6009">
        <v>971</v>
      </c>
      <c r="G6009">
        <v>71</v>
      </c>
      <c r="H6009">
        <v>2003</v>
      </c>
      <c r="I6009" t="s">
        <v>345</v>
      </c>
      <c r="J6009" t="s">
        <v>13</v>
      </c>
      <c r="K6009" t="str" cm="1">
        <f t="array" ref="K6009">_xlfn.IFS(Table1[[#This Row],[Rating]] &gt;=4.5, "Elite",Table1[[#This Row],[Rating]]&gt;=4, "Highly Rated", Table1[[#This Row],[Rating]]&gt;=3.5,"Above Average", Table1[[#This Row],[Rating]]&lt;3.5, "Average or Below")</f>
        <v>Above Average</v>
      </c>
      <c r="L6009" t="str" cm="1">
        <f t="array" ref="L6009">_xlfn.IFS(Table1[[#This Row],[Pages]]&lt;=150,"Very Short",Table1[[#This Row],[Pages]]&lt;=299,"Short",Table1[[#This Row],[Pages]]&lt;=499,"Medium",Table1[[#This Row],[Pages]]&lt;=699,"Long",Table1[[#This Row],[Pages]]&gt;=700,"Epic")</f>
        <v>Long</v>
      </c>
      <c r="M6009" t="str" cm="1">
        <f t="array" ref="M6009">_xlfn.IFS(Table1[[#This Row],[Ratings_Count]]&gt;=1000000,"Mega Popular",Table1[[#This Row],[Ratings_Count]]&gt;=100000,"Popular",Table1[[#This Row],[Ratings_Count]]&gt;=10000,"Mid Popular",Table1[[#This Row],[Ratings_Count]]&lt;10000,"Niche")</f>
        <v>Niche</v>
      </c>
      <c r="N6009" t="str">
        <f>IF(AND(Table1[[#This Row],[Rating]]&gt;=4.2, Table1[[#This Row],[Ratings_Count]]&lt;10000), "Hidden Gem", "Not a Hidden Gem")</f>
        <v>Not a Hidden Gem</v>
      </c>
    </row>
    <row r="6010" spans="1:14" x14ac:dyDescent="0.25">
      <c r="A6010" t="s">
        <v>5611</v>
      </c>
      <c r="B6010" t="s">
        <v>5612</v>
      </c>
      <c r="C6010">
        <v>3.79</v>
      </c>
      <c r="D6010" t="s">
        <v>11</v>
      </c>
      <c r="E6010">
        <v>320</v>
      </c>
      <c r="F6010">
        <v>5052</v>
      </c>
      <c r="G6010">
        <v>417</v>
      </c>
      <c r="H6010">
        <v>2003</v>
      </c>
      <c r="I6010" t="s">
        <v>692</v>
      </c>
      <c r="J6010" t="s">
        <v>13</v>
      </c>
      <c r="K6010" t="str" cm="1">
        <f t="array" ref="K6010">_xlfn.IFS(Table1[[#This Row],[Rating]] &gt;=4.5, "Elite",Table1[[#This Row],[Rating]]&gt;=4, "Highly Rated", Table1[[#This Row],[Rating]]&gt;=3.5,"Above Average", Table1[[#This Row],[Rating]]&lt;3.5, "Average or Below")</f>
        <v>Above Average</v>
      </c>
      <c r="L6010" t="str" cm="1">
        <f t="array" ref="L6010">_xlfn.IFS(Table1[[#This Row],[Pages]]&lt;=150,"Very Short",Table1[[#This Row],[Pages]]&lt;=299,"Short",Table1[[#This Row],[Pages]]&lt;=499,"Medium",Table1[[#This Row],[Pages]]&lt;=699,"Long",Table1[[#This Row],[Pages]]&gt;=700,"Epic")</f>
        <v>Medium</v>
      </c>
      <c r="M6010" t="str" cm="1">
        <f t="array" ref="M6010">_xlfn.IFS(Table1[[#This Row],[Ratings_Count]]&gt;=1000000,"Mega Popular",Table1[[#This Row],[Ratings_Count]]&gt;=100000,"Popular",Table1[[#This Row],[Ratings_Count]]&gt;=10000,"Mid Popular",Table1[[#This Row],[Ratings_Count]]&lt;10000,"Niche")</f>
        <v>Niche</v>
      </c>
      <c r="N6010" t="str">
        <f>IF(AND(Table1[[#This Row],[Rating]]&gt;=4.2, Table1[[#This Row],[Ratings_Count]]&lt;10000), "Hidden Gem", "Not a Hidden Gem")</f>
        <v>Not a Hidden Gem</v>
      </c>
    </row>
    <row r="6011" spans="1:14" x14ac:dyDescent="0.25">
      <c r="A6011" t="s">
        <v>5701</v>
      </c>
      <c r="B6011" t="s">
        <v>2677</v>
      </c>
      <c r="C6011">
        <v>3.79</v>
      </c>
      <c r="D6011" t="s">
        <v>11</v>
      </c>
      <c r="E6011">
        <v>176</v>
      </c>
      <c r="F6011">
        <v>3695</v>
      </c>
      <c r="G6011">
        <v>384</v>
      </c>
      <c r="H6011">
        <v>2003</v>
      </c>
      <c r="I6011" t="s">
        <v>692</v>
      </c>
      <c r="J6011" t="s">
        <v>13</v>
      </c>
      <c r="K6011" t="str" cm="1">
        <f t="array" ref="K6011">_xlfn.IFS(Table1[[#This Row],[Rating]] &gt;=4.5, "Elite",Table1[[#This Row],[Rating]]&gt;=4, "Highly Rated", Table1[[#This Row],[Rating]]&gt;=3.5,"Above Average", Table1[[#This Row],[Rating]]&lt;3.5, "Average or Below")</f>
        <v>Above Average</v>
      </c>
      <c r="L6011" t="str" cm="1">
        <f t="array" ref="L6011">_xlfn.IFS(Table1[[#This Row],[Pages]]&lt;=150,"Very Short",Table1[[#This Row],[Pages]]&lt;=299,"Short",Table1[[#This Row],[Pages]]&lt;=499,"Medium",Table1[[#This Row],[Pages]]&lt;=699,"Long",Table1[[#This Row],[Pages]]&gt;=700,"Epic")</f>
        <v>Short</v>
      </c>
      <c r="M6011" t="str" cm="1">
        <f t="array" ref="M6011">_xlfn.IFS(Table1[[#This Row],[Ratings_Count]]&gt;=1000000,"Mega Popular",Table1[[#This Row],[Ratings_Count]]&gt;=100000,"Popular",Table1[[#This Row],[Ratings_Count]]&gt;=10000,"Mid Popular",Table1[[#This Row],[Ratings_Count]]&lt;10000,"Niche")</f>
        <v>Niche</v>
      </c>
      <c r="N6011" t="str">
        <f>IF(AND(Table1[[#This Row],[Rating]]&gt;=4.2, Table1[[#This Row],[Ratings_Count]]&lt;10000), "Hidden Gem", "Not a Hidden Gem")</f>
        <v>Not a Hidden Gem</v>
      </c>
    </row>
    <row r="6012" spans="1:14" x14ac:dyDescent="0.25">
      <c r="A6012" t="s">
        <v>5750</v>
      </c>
      <c r="B6012" t="s">
        <v>5751</v>
      </c>
      <c r="C6012">
        <v>3.79</v>
      </c>
      <c r="D6012" t="s">
        <v>11</v>
      </c>
      <c r="E6012">
        <v>399</v>
      </c>
      <c r="F6012">
        <v>1458</v>
      </c>
      <c r="G6012">
        <v>98</v>
      </c>
      <c r="H6012">
        <v>2003</v>
      </c>
      <c r="I6012" t="s">
        <v>5752</v>
      </c>
      <c r="J6012" t="s">
        <v>13</v>
      </c>
      <c r="K6012" t="str" cm="1">
        <f t="array" ref="K6012">_xlfn.IFS(Table1[[#This Row],[Rating]] &gt;=4.5, "Elite",Table1[[#This Row],[Rating]]&gt;=4, "Highly Rated", Table1[[#This Row],[Rating]]&gt;=3.5,"Above Average", Table1[[#This Row],[Rating]]&lt;3.5, "Average or Below")</f>
        <v>Above Average</v>
      </c>
      <c r="L6012" t="str" cm="1">
        <f t="array" ref="L6012">_xlfn.IFS(Table1[[#This Row],[Pages]]&lt;=150,"Very Short",Table1[[#This Row],[Pages]]&lt;=299,"Short",Table1[[#This Row],[Pages]]&lt;=499,"Medium",Table1[[#This Row],[Pages]]&lt;=699,"Long",Table1[[#This Row],[Pages]]&gt;=700,"Epic")</f>
        <v>Medium</v>
      </c>
      <c r="M6012" t="str" cm="1">
        <f t="array" ref="M6012">_xlfn.IFS(Table1[[#This Row],[Ratings_Count]]&gt;=1000000,"Mega Popular",Table1[[#This Row],[Ratings_Count]]&gt;=100000,"Popular",Table1[[#This Row],[Ratings_Count]]&gt;=10000,"Mid Popular",Table1[[#This Row],[Ratings_Count]]&lt;10000,"Niche")</f>
        <v>Niche</v>
      </c>
      <c r="N6012" t="str">
        <f>IF(AND(Table1[[#This Row],[Rating]]&gt;=4.2, Table1[[#This Row],[Ratings_Count]]&lt;10000), "Hidden Gem", "Not a Hidden Gem")</f>
        <v>Not a Hidden Gem</v>
      </c>
    </row>
    <row r="6013" spans="1:14" x14ac:dyDescent="0.25">
      <c r="A6013" t="s">
        <v>6069</v>
      </c>
      <c r="B6013" t="s">
        <v>1248</v>
      </c>
      <c r="C6013">
        <v>3.79</v>
      </c>
      <c r="D6013" t="s">
        <v>11</v>
      </c>
      <c r="E6013">
        <v>653</v>
      </c>
      <c r="F6013">
        <v>133237</v>
      </c>
      <c r="G6013">
        <v>7468</v>
      </c>
      <c r="H6013">
        <v>2002</v>
      </c>
      <c r="I6013" t="s">
        <v>6070</v>
      </c>
      <c r="J6013" t="s">
        <v>13</v>
      </c>
      <c r="K6013" t="str" cm="1">
        <f t="array" ref="K6013">_xlfn.IFS(Table1[[#This Row],[Rating]] &gt;=4.5, "Elite",Table1[[#This Row],[Rating]]&gt;=4, "Highly Rated", Table1[[#This Row],[Rating]]&gt;=3.5,"Above Average", Table1[[#This Row],[Rating]]&lt;3.5, "Average or Below")</f>
        <v>Above Average</v>
      </c>
      <c r="L6013" t="str" cm="1">
        <f t="array" ref="L6013">_xlfn.IFS(Table1[[#This Row],[Pages]]&lt;=150,"Very Short",Table1[[#This Row],[Pages]]&lt;=299,"Short",Table1[[#This Row],[Pages]]&lt;=499,"Medium",Table1[[#This Row],[Pages]]&lt;=699,"Long",Table1[[#This Row],[Pages]]&gt;=700,"Epic")</f>
        <v>Long</v>
      </c>
      <c r="M6013" t="str" cm="1">
        <f t="array" ref="M6013">_xlfn.IFS(Table1[[#This Row],[Ratings_Count]]&gt;=1000000,"Mega Popular",Table1[[#This Row],[Ratings_Count]]&gt;=100000,"Popular",Table1[[#This Row],[Ratings_Count]]&gt;=10000,"Mid Popular",Table1[[#This Row],[Ratings_Count]]&lt;10000,"Niche")</f>
        <v>Popular</v>
      </c>
      <c r="N6013" t="str">
        <f>IF(AND(Table1[[#This Row],[Rating]]&gt;=4.2, Table1[[#This Row],[Ratings_Count]]&lt;10000), "Hidden Gem", "Not a Hidden Gem")</f>
        <v>Not a Hidden Gem</v>
      </c>
    </row>
    <row r="6014" spans="1:14" x14ac:dyDescent="0.25">
      <c r="A6014" t="s">
        <v>6212</v>
      </c>
      <c r="B6014" t="s">
        <v>6213</v>
      </c>
      <c r="C6014">
        <v>3.79</v>
      </c>
      <c r="D6014" t="s">
        <v>11</v>
      </c>
      <c r="E6014">
        <v>108</v>
      </c>
      <c r="F6014">
        <v>357</v>
      </c>
      <c r="G6014">
        <v>50</v>
      </c>
      <c r="H6014">
        <v>2002</v>
      </c>
      <c r="I6014" t="s">
        <v>6029</v>
      </c>
      <c r="J6014" t="s">
        <v>13</v>
      </c>
      <c r="K6014" t="str" cm="1">
        <f t="array" ref="K6014">_xlfn.IFS(Table1[[#This Row],[Rating]] &gt;=4.5, "Elite",Table1[[#This Row],[Rating]]&gt;=4, "Highly Rated", Table1[[#This Row],[Rating]]&gt;=3.5,"Above Average", Table1[[#This Row],[Rating]]&lt;3.5, "Average or Below")</f>
        <v>Above Average</v>
      </c>
      <c r="L6014" t="str" cm="1">
        <f t="array" ref="L6014">_xlfn.IFS(Table1[[#This Row],[Pages]]&lt;=150,"Very Short",Table1[[#This Row],[Pages]]&lt;=299,"Short",Table1[[#This Row],[Pages]]&lt;=499,"Medium",Table1[[#This Row],[Pages]]&lt;=699,"Long",Table1[[#This Row],[Pages]]&gt;=700,"Epic")</f>
        <v>Very Short</v>
      </c>
      <c r="M6014" t="str" cm="1">
        <f t="array" ref="M6014">_xlfn.IFS(Table1[[#This Row],[Ratings_Count]]&gt;=1000000,"Mega Popular",Table1[[#This Row],[Ratings_Count]]&gt;=100000,"Popular",Table1[[#This Row],[Ratings_Count]]&gt;=10000,"Mid Popular",Table1[[#This Row],[Ratings_Count]]&lt;10000,"Niche")</f>
        <v>Niche</v>
      </c>
      <c r="N6014" t="str">
        <f>IF(AND(Table1[[#This Row],[Rating]]&gt;=4.2, Table1[[#This Row],[Ratings_Count]]&lt;10000), "Hidden Gem", "Not a Hidden Gem")</f>
        <v>Not a Hidden Gem</v>
      </c>
    </row>
    <row r="6015" spans="1:14" x14ac:dyDescent="0.25">
      <c r="A6015" t="s">
        <v>6707</v>
      </c>
      <c r="B6015" t="s">
        <v>6708</v>
      </c>
      <c r="C6015">
        <v>3.79</v>
      </c>
      <c r="D6015" t="s">
        <v>11</v>
      </c>
      <c r="E6015">
        <v>194</v>
      </c>
      <c r="F6015">
        <v>176190</v>
      </c>
      <c r="G6015">
        <v>5595</v>
      </c>
      <c r="H6015">
        <v>2002</v>
      </c>
      <c r="I6015" t="s">
        <v>2098</v>
      </c>
      <c r="J6015" t="s">
        <v>2014</v>
      </c>
      <c r="K6015" t="str" cm="1">
        <f t="array" ref="K6015">_xlfn.IFS(Table1[[#This Row],[Rating]] &gt;=4.5, "Elite",Table1[[#This Row],[Rating]]&gt;=4, "Highly Rated", Table1[[#This Row],[Rating]]&gt;=3.5,"Above Average", Table1[[#This Row],[Rating]]&lt;3.5, "Average or Below")</f>
        <v>Above Average</v>
      </c>
      <c r="L6015" t="str" cm="1">
        <f t="array" ref="L6015">_xlfn.IFS(Table1[[#This Row],[Pages]]&lt;=150,"Very Short",Table1[[#This Row],[Pages]]&lt;=299,"Short",Table1[[#This Row],[Pages]]&lt;=499,"Medium",Table1[[#This Row],[Pages]]&lt;=699,"Long",Table1[[#This Row],[Pages]]&gt;=700,"Epic")</f>
        <v>Short</v>
      </c>
      <c r="M6015" t="str" cm="1">
        <f t="array" ref="M6015">_xlfn.IFS(Table1[[#This Row],[Ratings_Count]]&gt;=1000000,"Mega Popular",Table1[[#This Row],[Ratings_Count]]&gt;=100000,"Popular",Table1[[#This Row],[Ratings_Count]]&gt;=10000,"Mid Popular",Table1[[#This Row],[Ratings_Count]]&lt;10000,"Niche")</f>
        <v>Popular</v>
      </c>
      <c r="N6015" t="str">
        <f>IF(AND(Table1[[#This Row],[Rating]]&gt;=4.2, Table1[[#This Row],[Ratings_Count]]&lt;10000), "Hidden Gem", "Not a Hidden Gem")</f>
        <v>Not a Hidden Gem</v>
      </c>
    </row>
    <row r="6016" spans="1:14" x14ac:dyDescent="0.25">
      <c r="A6016" t="s">
        <v>6735</v>
      </c>
      <c r="B6016" t="s">
        <v>537</v>
      </c>
      <c r="C6016">
        <v>3.79</v>
      </c>
      <c r="D6016" t="s">
        <v>11</v>
      </c>
      <c r="E6016">
        <v>291</v>
      </c>
      <c r="F6016">
        <v>9882</v>
      </c>
      <c r="G6016">
        <v>338</v>
      </c>
      <c r="H6016">
        <v>2002</v>
      </c>
      <c r="I6016" t="s">
        <v>2058</v>
      </c>
      <c r="J6016" t="s">
        <v>2014</v>
      </c>
      <c r="K6016" t="str" cm="1">
        <f t="array" ref="K6016">_xlfn.IFS(Table1[[#This Row],[Rating]] &gt;=4.5, "Elite",Table1[[#This Row],[Rating]]&gt;=4, "Highly Rated", Table1[[#This Row],[Rating]]&gt;=3.5,"Above Average", Table1[[#This Row],[Rating]]&lt;3.5, "Average or Below")</f>
        <v>Above Average</v>
      </c>
      <c r="L6016" t="str" cm="1">
        <f t="array" ref="L6016">_xlfn.IFS(Table1[[#This Row],[Pages]]&lt;=150,"Very Short",Table1[[#This Row],[Pages]]&lt;=299,"Short",Table1[[#This Row],[Pages]]&lt;=499,"Medium",Table1[[#This Row],[Pages]]&lt;=699,"Long",Table1[[#This Row],[Pages]]&gt;=700,"Epic")</f>
        <v>Short</v>
      </c>
      <c r="M6016" t="str" cm="1">
        <f t="array" ref="M6016">_xlfn.IFS(Table1[[#This Row],[Ratings_Count]]&gt;=1000000,"Mega Popular",Table1[[#This Row],[Ratings_Count]]&gt;=100000,"Popular",Table1[[#This Row],[Ratings_Count]]&gt;=10000,"Mid Popular",Table1[[#This Row],[Ratings_Count]]&lt;10000,"Niche")</f>
        <v>Niche</v>
      </c>
      <c r="N6016" t="str">
        <f>IF(AND(Table1[[#This Row],[Rating]]&gt;=4.2, Table1[[#This Row],[Ratings_Count]]&lt;10000), "Hidden Gem", "Not a Hidden Gem")</f>
        <v>Not a Hidden Gem</v>
      </c>
    </row>
    <row r="6017" spans="1:14" x14ac:dyDescent="0.25">
      <c r="A6017" t="s">
        <v>7303</v>
      </c>
      <c r="B6017" t="s">
        <v>7301</v>
      </c>
      <c r="C6017">
        <v>3.79</v>
      </c>
      <c r="D6017" t="s">
        <v>11</v>
      </c>
      <c r="E6017">
        <v>299</v>
      </c>
      <c r="F6017">
        <v>1664</v>
      </c>
      <c r="G6017">
        <v>44</v>
      </c>
      <c r="H6017">
        <v>2001</v>
      </c>
      <c r="I6017" t="s">
        <v>7304</v>
      </c>
      <c r="J6017" t="s">
        <v>13</v>
      </c>
      <c r="K6017" t="str" cm="1">
        <f t="array" ref="K6017">_xlfn.IFS(Table1[[#This Row],[Rating]] &gt;=4.5, "Elite",Table1[[#This Row],[Rating]]&gt;=4, "Highly Rated", Table1[[#This Row],[Rating]]&gt;=3.5,"Above Average", Table1[[#This Row],[Rating]]&lt;3.5, "Average or Below")</f>
        <v>Above Average</v>
      </c>
      <c r="L6017" t="str" cm="1">
        <f t="array" ref="L6017">_xlfn.IFS(Table1[[#This Row],[Pages]]&lt;=150,"Very Short",Table1[[#This Row],[Pages]]&lt;=299,"Short",Table1[[#This Row],[Pages]]&lt;=499,"Medium",Table1[[#This Row],[Pages]]&lt;=699,"Long",Table1[[#This Row],[Pages]]&gt;=700,"Epic")</f>
        <v>Short</v>
      </c>
      <c r="M6017" t="str" cm="1">
        <f t="array" ref="M6017">_xlfn.IFS(Table1[[#This Row],[Ratings_Count]]&gt;=1000000,"Mega Popular",Table1[[#This Row],[Ratings_Count]]&gt;=100000,"Popular",Table1[[#This Row],[Ratings_Count]]&gt;=10000,"Mid Popular",Table1[[#This Row],[Ratings_Count]]&lt;10000,"Niche")</f>
        <v>Niche</v>
      </c>
      <c r="N6017" t="str">
        <f>IF(AND(Table1[[#This Row],[Rating]]&gt;=4.2, Table1[[#This Row],[Ratings_Count]]&lt;10000), "Hidden Gem", "Not a Hidden Gem")</f>
        <v>Not a Hidden Gem</v>
      </c>
    </row>
    <row r="6018" spans="1:14" x14ac:dyDescent="0.25">
      <c r="A6018" t="s">
        <v>7373</v>
      </c>
      <c r="B6018" t="s">
        <v>7374</v>
      </c>
      <c r="C6018">
        <v>3.79</v>
      </c>
      <c r="D6018" t="s">
        <v>11</v>
      </c>
      <c r="E6018">
        <v>240</v>
      </c>
      <c r="F6018">
        <v>147</v>
      </c>
      <c r="G6018">
        <v>3</v>
      </c>
      <c r="H6018">
        <v>2001</v>
      </c>
      <c r="I6018" t="s">
        <v>7375</v>
      </c>
      <c r="J6018" t="s">
        <v>13</v>
      </c>
      <c r="K6018" t="str" cm="1">
        <f t="array" ref="K6018">_xlfn.IFS(Table1[[#This Row],[Rating]] &gt;=4.5, "Elite",Table1[[#This Row],[Rating]]&gt;=4, "Highly Rated", Table1[[#This Row],[Rating]]&gt;=3.5,"Above Average", Table1[[#This Row],[Rating]]&lt;3.5, "Average or Below")</f>
        <v>Above Average</v>
      </c>
      <c r="L6018" t="str" cm="1">
        <f t="array" ref="L6018">_xlfn.IFS(Table1[[#This Row],[Pages]]&lt;=150,"Very Short",Table1[[#This Row],[Pages]]&lt;=299,"Short",Table1[[#This Row],[Pages]]&lt;=499,"Medium",Table1[[#This Row],[Pages]]&lt;=699,"Long",Table1[[#This Row],[Pages]]&gt;=700,"Epic")</f>
        <v>Short</v>
      </c>
      <c r="M6018" t="str" cm="1">
        <f t="array" ref="M6018">_xlfn.IFS(Table1[[#This Row],[Ratings_Count]]&gt;=1000000,"Mega Popular",Table1[[#This Row],[Ratings_Count]]&gt;=100000,"Popular",Table1[[#This Row],[Ratings_Count]]&gt;=10000,"Mid Popular",Table1[[#This Row],[Ratings_Count]]&lt;10000,"Niche")</f>
        <v>Niche</v>
      </c>
      <c r="N6018" t="str">
        <f>IF(AND(Table1[[#This Row],[Rating]]&gt;=4.2, Table1[[#This Row],[Ratings_Count]]&lt;10000), "Hidden Gem", "Not a Hidden Gem")</f>
        <v>Not a Hidden Gem</v>
      </c>
    </row>
    <row r="6019" spans="1:14" x14ac:dyDescent="0.25">
      <c r="A6019" t="s">
        <v>7411</v>
      </c>
      <c r="B6019" t="s">
        <v>64</v>
      </c>
      <c r="C6019">
        <v>3.79</v>
      </c>
      <c r="D6019" t="s">
        <v>11</v>
      </c>
      <c r="E6019">
        <v>320</v>
      </c>
      <c r="F6019">
        <v>11355</v>
      </c>
      <c r="G6019">
        <v>571</v>
      </c>
      <c r="H6019">
        <v>2001</v>
      </c>
      <c r="I6019" t="s">
        <v>144</v>
      </c>
      <c r="J6019" t="s">
        <v>13</v>
      </c>
      <c r="K6019" t="str" cm="1">
        <f t="array" ref="K6019">_xlfn.IFS(Table1[[#This Row],[Rating]] &gt;=4.5, "Elite",Table1[[#This Row],[Rating]]&gt;=4, "Highly Rated", Table1[[#This Row],[Rating]]&gt;=3.5,"Above Average", Table1[[#This Row],[Rating]]&lt;3.5, "Average or Below")</f>
        <v>Above Average</v>
      </c>
      <c r="L6019" t="str" cm="1">
        <f t="array" ref="L6019">_xlfn.IFS(Table1[[#This Row],[Pages]]&lt;=150,"Very Short",Table1[[#This Row],[Pages]]&lt;=299,"Short",Table1[[#This Row],[Pages]]&lt;=499,"Medium",Table1[[#This Row],[Pages]]&lt;=699,"Long",Table1[[#This Row],[Pages]]&gt;=700,"Epic")</f>
        <v>Medium</v>
      </c>
      <c r="M6019" t="str" cm="1">
        <f t="array" ref="M6019">_xlfn.IFS(Table1[[#This Row],[Ratings_Count]]&gt;=1000000,"Mega Popular",Table1[[#This Row],[Ratings_Count]]&gt;=100000,"Popular",Table1[[#This Row],[Ratings_Count]]&gt;=10000,"Mid Popular",Table1[[#This Row],[Ratings_Count]]&lt;10000,"Niche")</f>
        <v>Mid Popular</v>
      </c>
      <c r="N6019" t="str">
        <f>IF(AND(Table1[[#This Row],[Rating]]&gt;=4.2, Table1[[#This Row],[Ratings_Count]]&lt;10000), "Hidden Gem", "Not a Hidden Gem")</f>
        <v>Not a Hidden Gem</v>
      </c>
    </row>
    <row r="6020" spans="1:14" x14ac:dyDescent="0.25">
      <c r="A6020" t="s">
        <v>7517</v>
      </c>
      <c r="B6020" t="s">
        <v>493</v>
      </c>
      <c r="C6020">
        <v>3.79</v>
      </c>
      <c r="D6020" t="s">
        <v>11</v>
      </c>
      <c r="E6020">
        <v>359</v>
      </c>
      <c r="F6020">
        <v>110706</v>
      </c>
      <c r="G6020">
        <v>2070</v>
      </c>
      <c r="H6020">
        <v>2007</v>
      </c>
      <c r="I6020" t="s">
        <v>2894</v>
      </c>
      <c r="J6020" t="s">
        <v>13</v>
      </c>
      <c r="K6020" t="str" cm="1">
        <f t="array" ref="K6020">_xlfn.IFS(Table1[[#This Row],[Rating]] &gt;=4.5, "Elite",Table1[[#This Row],[Rating]]&gt;=4, "Highly Rated", Table1[[#This Row],[Rating]]&gt;=3.5,"Above Average", Table1[[#This Row],[Rating]]&lt;3.5, "Average or Below")</f>
        <v>Above Average</v>
      </c>
      <c r="L6020" t="str" cm="1">
        <f t="array" ref="L6020">_xlfn.IFS(Table1[[#This Row],[Pages]]&lt;=150,"Very Short",Table1[[#This Row],[Pages]]&lt;=299,"Short",Table1[[#This Row],[Pages]]&lt;=499,"Medium",Table1[[#This Row],[Pages]]&lt;=699,"Long",Table1[[#This Row],[Pages]]&gt;=700,"Epic")</f>
        <v>Medium</v>
      </c>
      <c r="M6020" t="str" cm="1">
        <f t="array" ref="M6020">_xlfn.IFS(Table1[[#This Row],[Ratings_Count]]&gt;=1000000,"Mega Popular",Table1[[#This Row],[Ratings_Count]]&gt;=100000,"Popular",Table1[[#This Row],[Ratings_Count]]&gt;=10000,"Mid Popular",Table1[[#This Row],[Ratings_Count]]&lt;10000,"Niche")</f>
        <v>Popular</v>
      </c>
      <c r="N6020" t="str">
        <f>IF(AND(Table1[[#This Row],[Rating]]&gt;=4.2, Table1[[#This Row],[Ratings_Count]]&lt;10000), "Hidden Gem", "Not a Hidden Gem")</f>
        <v>Not a Hidden Gem</v>
      </c>
    </row>
    <row r="6021" spans="1:14" x14ac:dyDescent="0.25">
      <c r="A6021" t="s">
        <v>7679</v>
      </c>
      <c r="B6021" t="s">
        <v>7680</v>
      </c>
      <c r="C6021">
        <v>3.79</v>
      </c>
      <c r="D6021" t="s">
        <v>11</v>
      </c>
      <c r="E6021">
        <v>128</v>
      </c>
      <c r="F6021">
        <v>54</v>
      </c>
      <c r="G6021">
        <v>11</v>
      </c>
      <c r="H6021">
        <v>2007</v>
      </c>
      <c r="I6021" t="s">
        <v>1385</v>
      </c>
      <c r="J6021" t="s">
        <v>13</v>
      </c>
      <c r="K6021" t="str" cm="1">
        <f t="array" ref="K6021">_xlfn.IFS(Table1[[#This Row],[Rating]] &gt;=4.5, "Elite",Table1[[#This Row],[Rating]]&gt;=4, "Highly Rated", Table1[[#This Row],[Rating]]&gt;=3.5,"Above Average", Table1[[#This Row],[Rating]]&lt;3.5, "Average or Below")</f>
        <v>Above Average</v>
      </c>
      <c r="L6021" t="str" cm="1">
        <f t="array" ref="L6021">_xlfn.IFS(Table1[[#This Row],[Pages]]&lt;=150,"Very Short",Table1[[#This Row],[Pages]]&lt;=299,"Short",Table1[[#This Row],[Pages]]&lt;=499,"Medium",Table1[[#This Row],[Pages]]&lt;=699,"Long",Table1[[#This Row],[Pages]]&gt;=700,"Epic")</f>
        <v>Very Short</v>
      </c>
      <c r="M6021" t="str" cm="1">
        <f t="array" ref="M6021">_xlfn.IFS(Table1[[#This Row],[Ratings_Count]]&gt;=1000000,"Mega Popular",Table1[[#This Row],[Ratings_Count]]&gt;=100000,"Popular",Table1[[#This Row],[Ratings_Count]]&gt;=10000,"Mid Popular",Table1[[#This Row],[Ratings_Count]]&lt;10000,"Niche")</f>
        <v>Niche</v>
      </c>
      <c r="N6021" t="str">
        <f>IF(AND(Table1[[#This Row],[Rating]]&gt;=4.2, Table1[[#This Row],[Ratings_Count]]&lt;10000), "Hidden Gem", "Not a Hidden Gem")</f>
        <v>Not a Hidden Gem</v>
      </c>
    </row>
    <row r="6022" spans="1:14" x14ac:dyDescent="0.25">
      <c r="A6022" t="s">
        <v>7732</v>
      </c>
      <c r="B6022" t="s">
        <v>7733</v>
      </c>
      <c r="C6022">
        <v>3.79</v>
      </c>
      <c r="D6022" t="s">
        <v>11</v>
      </c>
      <c r="E6022">
        <v>264</v>
      </c>
      <c r="F6022">
        <v>3456</v>
      </c>
      <c r="G6022">
        <v>285</v>
      </c>
      <c r="H6022">
        <v>2007</v>
      </c>
      <c r="I6022" t="s">
        <v>7734</v>
      </c>
      <c r="J6022" t="s">
        <v>13</v>
      </c>
      <c r="K6022" t="str" cm="1">
        <f t="array" ref="K6022">_xlfn.IFS(Table1[[#This Row],[Rating]] &gt;=4.5, "Elite",Table1[[#This Row],[Rating]]&gt;=4, "Highly Rated", Table1[[#This Row],[Rating]]&gt;=3.5,"Above Average", Table1[[#This Row],[Rating]]&lt;3.5, "Average or Below")</f>
        <v>Above Average</v>
      </c>
      <c r="L6022" t="str" cm="1">
        <f t="array" ref="L6022">_xlfn.IFS(Table1[[#This Row],[Pages]]&lt;=150,"Very Short",Table1[[#This Row],[Pages]]&lt;=299,"Short",Table1[[#This Row],[Pages]]&lt;=499,"Medium",Table1[[#This Row],[Pages]]&lt;=699,"Long",Table1[[#This Row],[Pages]]&gt;=700,"Epic")</f>
        <v>Short</v>
      </c>
      <c r="M6022" t="str" cm="1">
        <f t="array" ref="M6022">_xlfn.IFS(Table1[[#This Row],[Ratings_Count]]&gt;=1000000,"Mega Popular",Table1[[#This Row],[Ratings_Count]]&gt;=100000,"Popular",Table1[[#This Row],[Ratings_Count]]&gt;=10000,"Mid Popular",Table1[[#This Row],[Ratings_Count]]&lt;10000,"Niche")</f>
        <v>Niche</v>
      </c>
      <c r="N6022" t="str">
        <f>IF(AND(Table1[[#This Row],[Rating]]&gt;=4.2, Table1[[#This Row],[Ratings_Count]]&lt;10000), "Hidden Gem", "Not a Hidden Gem")</f>
        <v>Not a Hidden Gem</v>
      </c>
    </row>
    <row r="6023" spans="1:14" x14ac:dyDescent="0.25">
      <c r="A6023" t="s">
        <v>7814</v>
      </c>
      <c r="B6023" t="s">
        <v>7815</v>
      </c>
      <c r="C6023">
        <v>3.79</v>
      </c>
      <c r="D6023" t="s">
        <v>11</v>
      </c>
      <c r="E6023">
        <v>144</v>
      </c>
      <c r="F6023">
        <v>109</v>
      </c>
      <c r="G6023">
        <v>7</v>
      </c>
      <c r="H6023">
        <v>2007</v>
      </c>
      <c r="I6023" t="s">
        <v>917</v>
      </c>
      <c r="J6023" t="s">
        <v>13</v>
      </c>
      <c r="K6023" t="str" cm="1">
        <f t="array" ref="K6023">_xlfn.IFS(Table1[[#This Row],[Rating]] &gt;=4.5, "Elite",Table1[[#This Row],[Rating]]&gt;=4, "Highly Rated", Table1[[#This Row],[Rating]]&gt;=3.5,"Above Average", Table1[[#This Row],[Rating]]&lt;3.5, "Average or Below")</f>
        <v>Above Average</v>
      </c>
      <c r="L6023" t="str" cm="1">
        <f t="array" ref="L6023">_xlfn.IFS(Table1[[#This Row],[Pages]]&lt;=150,"Very Short",Table1[[#This Row],[Pages]]&lt;=299,"Short",Table1[[#This Row],[Pages]]&lt;=499,"Medium",Table1[[#This Row],[Pages]]&lt;=699,"Long",Table1[[#This Row],[Pages]]&gt;=700,"Epic")</f>
        <v>Very Short</v>
      </c>
      <c r="M6023" t="str" cm="1">
        <f t="array" ref="M6023">_xlfn.IFS(Table1[[#This Row],[Ratings_Count]]&gt;=1000000,"Mega Popular",Table1[[#This Row],[Ratings_Count]]&gt;=100000,"Popular",Table1[[#This Row],[Ratings_Count]]&gt;=10000,"Mid Popular",Table1[[#This Row],[Ratings_Count]]&lt;10000,"Niche")</f>
        <v>Niche</v>
      </c>
      <c r="N6023" t="str">
        <f>IF(AND(Table1[[#This Row],[Rating]]&gt;=4.2, Table1[[#This Row],[Ratings_Count]]&lt;10000), "Hidden Gem", "Not a Hidden Gem")</f>
        <v>Not a Hidden Gem</v>
      </c>
    </row>
    <row r="6024" spans="1:14" x14ac:dyDescent="0.25">
      <c r="A6024" t="s">
        <v>8086</v>
      </c>
      <c r="B6024" t="s">
        <v>8087</v>
      </c>
      <c r="C6024">
        <v>3.79</v>
      </c>
      <c r="D6024" t="s">
        <v>11</v>
      </c>
      <c r="E6024">
        <v>397</v>
      </c>
      <c r="F6024">
        <v>17894</v>
      </c>
      <c r="G6024">
        <v>837</v>
      </c>
      <c r="H6024">
        <v>2000</v>
      </c>
      <c r="I6024" t="s">
        <v>2048</v>
      </c>
      <c r="J6024" t="s">
        <v>2014</v>
      </c>
      <c r="K6024" t="str" cm="1">
        <f t="array" ref="K6024">_xlfn.IFS(Table1[[#This Row],[Rating]] &gt;=4.5, "Elite",Table1[[#This Row],[Rating]]&gt;=4, "Highly Rated", Table1[[#This Row],[Rating]]&gt;=3.5,"Above Average", Table1[[#This Row],[Rating]]&lt;3.5, "Average or Below")</f>
        <v>Above Average</v>
      </c>
      <c r="L6024" t="str" cm="1">
        <f t="array" ref="L6024">_xlfn.IFS(Table1[[#This Row],[Pages]]&lt;=150,"Very Short",Table1[[#This Row],[Pages]]&lt;=299,"Short",Table1[[#This Row],[Pages]]&lt;=499,"Medium",Table1[[#This Row],[Pages]]&lt;=699,"Long",Table1[[#This Row],[Pages]]&gt;=700,"Epic")</f>
        <v>Medium</v>
      </c>
      <c r="M6024" t="str" cm="1">
        <f t="array" ref="M6024">_xlfn.IFS(Table1[[#This Row],[Ratings_Count]]&gt;=1000000,"Mega Popular",Table1[[#This Row],[Ratings_Count]]&gt;=100000,"Popular",Table1[[#This Row],[Ratings_Count]]&gt;=10000,"Mid Popular",Table1[[#This Row],[Ratings_Count]]&lt;10000,"Niche")</f>
        <v>Mid Popular</v>
      </c>
      <c r="N6024" t="str">
        <f>IF(AND(Table1[[#This Row],[Rating]]&gt;=4.2, Table1[[#This Row],[Ratings_Count]]&lt;10000), "Hidden Gem", "Not a Hidden Gem")</f>
        <v>Not a Hidden Gem</v>
      </c>
    </row>
    <row r="6025" spans="1:14" x14ac:dyDescent="0.25">
      <c r="A6025" t="s">
        <v>8207</v>
      </c>
      <c r="B6025" t="s">
        <v>2127</v>
      </c>
      <c r="C6025">
        <v>3.79</v>
      </c>
      <c r="D6025" t="s">
        <v>11</v>
      </c>
      <c r="E6025">
        <v>576</v>
      </c>
      <c r="F6025">
        <v>9445</v>
      </c>
      <c r="G6025">
        <v>476</v>
      </c>
      <c r="H6025">
        <v>2000</v>
      </c>
      <c r="I6025" t="s">
        <v>47</v>
      </c>
      <c r="J6025" t="s">
        <v>13</v>
      </c>
      <c r="K6025" t="str" cm="1">
        <f t="array" ref="K6025">_xlfn.IFS(Table1[[#This Row],[Rating]] &gt;=4.5, "Elite",Table1[[#This Row],[Rating]]&gt;=4, "Highly Rated", Table1[[#This Row],[Rating]]&gt;=3.5,"Above Average", Table1[[#This Row],[Rating]]&lt;3.5, "Average or Below")</f>
        <v>Above Average</v>
      </c>
      <c r="L6025" t="str" cm="1">
        <f t="array" ref="L6025">_xlfn.IFS(Table1[[#This Row],[Pages]]&lt;=150,"Very Short",Table1[[#This Row],[Pages]]&lt;=299,"Short",Table1[[#This Row],[Pages]]&lt;=499,"Medium",Table1[[#This Row],[Pages]]&lt;=699,"Long",Table1[[#This Row],[Pages]]&gt;=700,"Epic")</f>
        <v>Long</v>
      </c>
      <c r="M6025" t="str" cm="1">
        <f t="array" ref="M6025">_xlfn.IFS(Table1[[#This Row],[Ratings_Count]]&gt;=1000000,"Mega Popular",Table1[[#This Row],[Ratings_Count]]&gt;=100000,"Popular",Table1[[#This Row],[Ratings_Count]]&gt;=10000,"Mid Popular",Table1[[#This Row],[Ratings_Count]]&lt;10000,"Niche")</f>
        <v>Niche</v>
      </c>
      <c r="N6025" t="str">
        <f>IF(AND(Table1[[#This Row],[Rating]]&gt;=4.2, Table1[[#This Row],[Ratings_Count]]&lt;10000), "Hidden Gem", "Not a Hidden Gem")</f>
        <v>Not a Hidden Gem</v>
      </c>
    </row>
    <row r="6026" spans="1:14" x14ac:dyDescent="0.25">
      <c r="A6026" t="s">
        <v>8270</v>
      </c>
      <c r="B6026" t="s">
        <v>8271</v>
      </c>
      <c r="C6026">
        <v>3.79</v>
      </c>
      <c r="D6026" t="s">
        <v>11</v>
      </c>
      <c r="E6026">
        <v>320</v>
      </c>
      <c r="F6026">
        <v>297</v>
      </c>
      <c r="G6026">
        <v>18</v>
      </c>
      <c r="H6026">
        <v>2000</v>
      </c>
      <c r="I6026" t="s">
        <v>5752</v>
      </c>
      <c r="J6026" t="s">
        <v>13</v>
      </c>
      <c r="K6026" t="str" cm="1">
        <f t="array" ref="K6026">_xlfn.IFS(Table1[[#This Row],[Rating]] &gt;=4.5, "Elite",Table1[[#This Row],[Rating]]&gt;=4, "Highly Rated", Table1[[#This Row],[Rating]]&gt;=3.5,"Above Average", Table1[[#This Row],[Rating]]&lt;3.5, "Average or Below")</f>
        <v>Above Average</v>
      </c>
      <c r="L6026" t="str" cm="1">
        <f t="array" ref="L6026">_xlfn.IFS(Table1[[#This Row],[Pages]]&lt;=150,"Very Short",Table1[[#This Row],[Pages]]&lt;=299,"Short",Table1[[#This Row],[Pages]]&lt;=499,"Medium",Table1[[#This Row],[Pages]]&lt;=699,"Long",Table1[[#This Row],[Pages]]&gt;=700,"Epic")</f>
        <v>Medium</v>
      </c>
      <c r="M6026" t="str" cm="1">
        <f t="array" ref="M6026">_xlfn.IFS(Table1[[#This Row],[Ratings_Count]]&gt;=1000000,"Mega Popular",Table1[[#This Row],[Ratings_Count]]&gt;=100000,"Popular",Table1[[#This Row],[Ratings_Count]]&gt;=10000,"Mid Popular",Table1[[#This Row],[Ratings_Count]]&lt;10000,"Niche")</f>
        <v>Niche</v>
      </c>
      <c r="N6026" t="str">
        <f>IF(AND(Table1[[#This Row],[Rating]]&gt;=4.2, Table1[[#This Row],[Ratings_Count]]&lt;10000), "Hidden Gem", "Not a Hidden Gem")</f>
        <v>Not a Hidden Gem</v>
      </c>
    </row>
    <row r="6027" spans="1:14" x14ac:dyDescent="0.25">
      <c r="A6027" t="s">
        <v>8290</v>
      </c>
      <c r="B6027" t="s">
        <v>8291</v>
      </c>
      <c r="C6027">
        <v>3.79</v>
      </c>
      <c r="D6027" t="s">
        <v>11</v>
      </c>
      <c r="E6027">
        <v>232</v>
      </c>
      <c r="F6027">
        <v>91539</v>
      </c>
      <c r="G6027">
        <v>4662</v>
      </c>
      <c r="H6027">
        <v>2000</v>
      </c>
      <c r="I6027" t="s">
        <v>8292</v>
      </c>
      <c r="J6027" t="s">
        <v>13</v>
      </c>
      <c r="K6027" t="str" cm="1">
        <f t="array" ref="K6027">_xlfn.IFS(Table1[[#This Row],[Rating]] &gt;=4.5, "Elite",Table1[[#This Row],[Rating]]&gt;=4, "Highly Rated", Table1[[#This Row],[Rating]]&gt;=3.5,"Above Average", Table1[[#This Row],[Rating]]&lt;3.5, "Average or Below")</f>
        <v>Above Average</v>
      </c>
      <c r="L6027" t="str" cm="1">
        <f t="array" ref="L6027">_xlfn.IFS(Table1[[#This Row],[Pages]]&lt;=150,"Very Short",Table1[[#This Row],[Pages]]&lt;=299,"Short",Table1[[#This Row],[Pages]]&lt;=499,"Medium",Table1[[#This Row],[Pages]]&lt;=699,"Long",Table1[[#This Row],[Pages]]&gt;=700,"Epic")</f>
        <v>Short</v>
      </c>
      <c r="M6027" t="str" cm="1">
        <f t="array" ref="M6027">_xlfn.IFS(Table1[[#This Row],[Ratings_Count]]&gt;=1000000,"Mega Popular",Table1[[#This Row],[Ratings_Count]]&gt;=100000,"Popular",Table1[[#This Row],[Ratings_Count]]&gt;=10000,"Mid Popular",Table1[[#This Row],[Ratings_Count]]&lt;10000,"Niche")</f>
        <v>Mid Popular</v>
      </c>
      <c r="N6027" t="str">
        <f>IF(AND(Table1[[#This Row],[Rating]]&gt;=4.2, Table1[[#This Row],[Ratings_Count]]&lt;10000), "Hidden Gem", "Not a Hidden Gem")</f>
        <v>Not a Hidden Gem</v>
      </c>
    </row>
    <row r="6028" spans="1:14" x14ac:dyDescent="0.25">
      <c r="A6028" t="s">
        <v>8324</v>
      </c>
      <c r="B6028" t="s">
        <v>8325</v>
      </c>
      <c r="C6028">
        <v>3.79</v>
      </c>
      <c r="D6028" t="s">
        <v>11</v>
      </c>
      <c r="E6028">
        <v>256</v>
      </c>
      <c r="F6028">
        <v>70</v>
      </c>
      <c r="G6028">
        <v>2</v>
      </c>
      <c r="H6028">
        <v>2000</v>
      </c>
      <c r="I6028" t="s">
        <v>53</v>
      </c>
      <c r="J6028" t="s">
        <v>13</v>
      </c>
      <c r="K6028" t="str" cm="1">
        <f t="array" ref="K6028">_xlfn.IFS(Table1[[#This Row],[Rating]] &gt;=4.5, "Elite",Table1[[#This Row],[Rating]]&gt;=4, "Highly Rated", Table1[[#This Row],[Rating]]&gt;=3.5,"Above Average", Table1[[#This Row],[Rating]]&lt;3.5, "Average or Below")</f>
        <v>Above Average</v>
      </c>
      <c r="L6028" t="str" cm="1">
        <f t="array" ref="L6028">_xlfn.IFS(Table1[[#This Row],[Pages]]&lt;=150,"Very Short",Table1[[#This Row],[Pages]]&lt;=299,"Short",Table1[[#This Row],[Pages]]&lt;=499,"Medium",Table1[[#This Row],[Pages]]&lt;=699,"Long",Table1[[#This Row],[Pages]]&gt;=700,"Epic")</f>
        <v>Short</v>
      </c>
      <c r="M6028" t="str" cm="1">
        <f t="array" ref="M6028">_xlfn.IFS(Table1[[#This Row],[Ratings_Count]]&gt;=1000000,"Mega Popular",Table1[[#This Row],[Ratings_Count]]&gt;=100000,"Popular",Table1[[#This Row],[Ratings_Count]]&gt;=10000,"Mid Popular",Table1[[#This Row],[Ratings_Count]]&lt;10000,"Niche")</f>
        <v>Niche</v>
      </c>
      <c r="N6028" t="str">
        <f>IF(AND(Table1[[#This Row],[Rating]]&gt;=4.2, Table1[[#This Row],[Ratings_Count]]&lt;10000), "Hidden Gem", "Not a Hidden Gem")</f>
        <v>Not a Hidden Gem</v>
      </c>
    </row>
    <row r="6029" spans="1:14" x14ac:dyDescent="0.25">
      <c r="A6029" t="s">
        <v>8339</v>
      </c>
      <c r="B6029" t="s">
        <v>1209</v>
      </c>
      <c r="C6029">
        <v>3.79</v>
      </c>
      <c r="D6029" t="s">
        <v>11</v>
      </c>
      <c r="E6029">
        <v>118</v>
      </c>
      <c r="F6029">
        <v>99</v>
      </c>
      <c r="G6029">
        <v>12</v>
      </c>
      <c r="H6029">
        <v>2000</v>
      </c>
      <c r="I6029" t="s">
        <v>627</v>
      </c>
      <c r="J6029" t="s">
        <v>13</v>
      </c>
      <c r="K6029" t="str" cm="1">
        <f t="array" ref="K6029">_xlfn.IFS(Table1[[#This Row],[Rating]] &gt;=4.5, "Elite",Table1[[#This Row],[Rating]]&gt;=4, "Highly Rated", Table1[[#This Row],[Rating]]&gt;=3.5,"Above Average", Table1[[#This Row],[Rating]]&lt;3.5, "Average or Below")</f>
        <v>Above Average</v>
      </c>
      <c r="L6029" t="str" cm="1">
        <f t="array" ref="L6029">_xlfn.IFS(Table1[[#This Row],[Pages]]&lt;=150,"Very Short",Table1[[#This Row],[Pages]]&lt;=299,"Short",Table1[[#This Row],[Pages]]&lt;=499,"Medium",Table1[[#This Row],[Pages]]&lt;=699,"Long",Table1[[#This Row],[Pages]]&gt;=700,"Epic")</f>
        <v>Very Short</v>
      </c>
      <c r="M6029" t="str" cm="1">
        <f t="array" ref="M6029">_xlfn.IFS(Table1[[#This Row],[Ratings_Count]]&gt;=1000000,"Mega Popular",Table1[[#This Row],[Ratings_Count]]&gt;=100000,"Popular",Table1[[#This Row],[Ratings_Count]]&gt;=10000,"Mid Popular",Table1[[#This Row],[Ratings_Count]]&lt;10000,"Niche")</f>
        <v>Niche</v>
      </c>
      <c r="N6029" t="str">
        <f>IF(AND(Table1[[#This Row],[Rating]]&gt;=4.2, Table1[[#This Row],[Ratings_Count]]&lt;10000), "Hidden Gem", "Not a Hidden Gem")</f>
        <v>Not a Hidden Gem</v>
      </c>
    </row>
    <row r="6030" spans="1:14" x14ac:dyDescent="0.25">
      <c r="A6030" t="s">
        <v>8432</v>
      </c>
      <c r="B6030" t="s">
        <v>8433</v>
      </c>
      <c r="C6030">
        <v>3.79</v>
      </c>
      <c r="D6030" t="s">
        <v>11</v>
      </c>
      <c r="E6030">
        <v>320</v>
      </c>
      <c r="F6030">
        <v>76</v>
      </c>
      <c r="G6030">
        <v>9</v>
      </c>
      <c r="H6030">
        <v>2000</v>
      </c>
      <c r="I6030" t="s">
        <v>355</v>
      </c>
      <c r="J6030" t="s">
        <v>13</v>
      </c>
      <c r="K6030" t="str" cm="1">
        <f t="array" ref="K6030">_xlfn.IFS(Table1[[#This Row],[Rating]] &gt;=4.5, "Elite",Table1[[#This Row],[Rating]]&gt;=4, "Highly Rated", Table1[[#This Row],[Rating]]&gt;=3.5,"Above Average", Table1[[#This Row],[Rating]]&lt;3.5, "Average or Below")</f>
        <v>Above Average</v>
      </c>
      <c r="L6030" t="str" cm="1">
        <f t="array" ref="L6030">_xlfn.IFS(Table1[[#This Row],[Pages]]&lt;=150,"Very Short",Table1[[#This Row],[Pages]]&lt;=299,"Short",Table1[[#This Row],[Pages]]&lt;=499,"Medium",Table1[[#This Row],[Pages]]&lt;=699,"Long",Table1[[#This Row],[Pages]]&gt;=700,"Epic")</f>
        <v>Medium</v>
      </c>
      <c r="M6030" t="str" cm="1">
        <f t="array" ref="M6030">_xlfn.IFS(Table1[[#This Row],[Ratings_Count]]&gt;=1000000,"Mega Popular",Table1[[#This Row],[Ratings_Count]]&gt;=100000,"Popular",Table1[[#This Row],[Ratings_Count]]&gt;=10000,"Mid Popular",Table1[[#This Row],[Ratings_Count]]&lt;10000,"Niche")</f>
        <v>Niche</v>
      </c>
      <c r="N6030" t="str">
        <f>IF(AND(Table1[[#This Row],[Rating]]&gt;=4.2, Table1[[#This Row],[Ratings_Count]]&lt;10000), "Hidden Gem", "Not a Hidden Gem")</f>
        <v>Not a Hidden Gem</v>
      </c>
    </row>
    <row r="6031" spans="1:14" x14ac:dyDescent="0.25">
      <c r="A6031" t="s">
        <v>8612</v>
      </c>
      <c r="B6031" t="s">
        <v>952</v>
      </c>
      <c r="C6031">
        <v>3.79</v>
      </c>
      <c r="D6031" t="s">
        <v>11</v>
      </c>
      <c r="E6031">
        <v>198</v>
      </c>
      <c r="F6031">
        <v>3280</v>
      </c>
      <c r="G6031">
        <v>188</v>
      </c>
      <c r="H6031">
        <v>1999</v>
      </c>
      <c r="I6031" t="s">
        <v>3025</v>
      </c>
      <c r="J6031" t="s">
        <v>13</v>
      </c>
      <c r="K6031" t="str" cm="1">
        <f t="array" ref="K6031">_xlfn.IFS(Table1[[#This Row],[Rating]] &gt;=4.5, "Elite",Table1[[#This Row],[Rating]]&gt;=4, "Highly Rated", Table1[[#This Row],[Rating]]&gt;=3.5,"Above Average", Table1[[#This Row],[Rating]]&lt;3.5, "Average or Below")</f>
        <v>Above Average</v>
      </c>
      <c r="L6031" t="str" cm="1">
        <f t="array" ref="L6031">_xlfn.IFS(Table1[[#This Row],[Pages]]&lt;=150,"Very Short",Table1[[#This Row],[Pages]]&lt;=299,"Short",Table1[[#This Row],[Pages]]&lt;=499,"Medium",Table1[[#This Row],[Pages]]&lt;=699,"Long",Table1[[#This Row],[Pages]]&gt;=700,"Epic")</f>
        <v>Short</v>
      </c>
      <c r="M6031" t="str" cm="1">
        <f t="array" ref="M6031">_xlfn.IFS(Table1[[#This Row],[Ratings_Count]]&gt;=1000000,"Mega Popular",Table1[[#This Row],[Ratings_Count]]&gt;=100000,"Popular",Table1[[#This Row],[Ratings_Count]]&gt;=10000,"Mid Popular",Table1[[#This Row],[Ratings_Count]]&lt;10000,"Niche")</f>
        <v>Niche</v>
      </c>
      <c r="N6031" t="str">
        <f>IF(AND(Table1[[#This Row],[Rating]]&gt;=4.2, Table1[[#This Row],[Ratings_Count]]&lt;10000), "Hidden Gem", "Not a Hidden Gem")</f>
        <v>Not a Hidden Gem</v>
      </c>
    </row>
    <row r="6032" spans="1:14" x14ac:dyDescent="0.25">
      <c r="A6032" t="s">
        <v>8681</v>
      </c>
      <c r="B6032" t="s">
        <v>8682</v>
      </c>
      <c r="C6032">
        <v>3.79</v>
      </c>
      <c r="D6032" t="s">
        <v>11</v>
      </c>
      <c r="E6032">
        <v>362</v>
      </c>
      <c r="F6032">
        <v>170</v>
      </c>
      <c r="G6032">
        <v>7</v>
      </c>
      <c r="H6032">
        <v>1999</v>
      </c>
      <c r="I6032" t="s">
        <v>710</v>
      </c>
      <c r="J6032" t="s">
        <v>13</v>
      </c>
      <c r="K6032" t="str" cm="1">
        <f t="array" ref="K6032">_xlfn.IFS(Table1[[#This Row],[Rating]] &gt;=4.5, "Elite",Table1[[#This Row],[Rating]]&gt;=4, "Highly Rated", Table1[[#This Row],[Rating]]&gt;=3.5,"Above Average", Table1[[#This Row],[Rating]]&lt;3.5, "Average or Below")</f>
        <v>Above Average</v>
      </c>
      <c r="L6032" t="str" cm="1">
        <f t="array" ref="L6032">_xlfn.IFS(Table1[[#This Row],[Pages]]&lt;=150,"Very Short",Table1[[#This Row],[Pages]]&lt;=299,"Short",Table1[[#This Row],[Pages]]&lt;=499,"Medium",Table1[[#This Row],[Pages]]&lt;=699,"Long",Table1[[#This Row],[Pages]]&gt;=700,"Epic")</f>
        <v>Medium</v>
      </c>
      <c r="M6032" t="str" cm="1">
        <f t="array" ref="M6032">_xlfn.IFS(Table1[[#This Row],[Ratings_Count]]&gt;=1000000,"Mega Popular",Table1[[#This Row],[Ratings_Count]]&gt;=100000,"Popular",Table1[[#This Row],[Ratings_Count]]&gt;=10000,"Mid Popular",Table1[[#This Row],[Ratings_Count]]&lt;10000,"Niche")</f>
        <v>Niche</v>
      </c>
      <c r="N6032" t="str">
        <f>IF(AND(Table1[[#This Row],[Rating]]&gt;=4.2, Table1[[#This Row],[Ratings_Count]]&lt;10000), "Hidden Gem", "Not a Hidden Gem")</f>
        <v>Not a Hidden Gem</v>
      </c>
    </row>
    <row r="6033" spans="1:14" x14ac:dyDescent="0.25">
      <c r="A6033" t="s">
        <v>8917</v>
      </c>
      <c r="B6033" t="s">
        <v>8918</v>
      </c>
      <c r="C6033">
        <v>3.79</v>
      </c>
      <c r="D6033" t="s">
        <v>11</v>
      </c>
      <c r="E6033">
        <v>360</v>
      </c>
      <c r="F6033">
        <v>175</v>
      </c>
      <c r="G6033">
        <v>14</v>
      </c>
      <c r="H6033">
        <v>1999</v>
      </c>
      <c r="I6033" t="s">
        <v>114</v>
      </c>
      <c r="J6033" t="s">
        <v>13</v>
      </c>
      <c r="K6033" t="str" cm="1">
        <f t="array" ref="K6033">_xlfn.IFS(Table1[[#This Row],[Rating]] &gt;=4.5, "Elite",Table1[[#This Row],[Rating]]&gt;=4, "Highly Rated", Table1[[#This Row],[Rating]]&gt;=3.5,"Above Average", Table1[[#This Row],[Rating]]&lt;3.5, "Average or Below")</f>
        <v>Above Average</v>
      </c>
      <c r="L6033" t="str" cm="1">
        <f t="array" ref="L6033">_xlfn.IFS(Table1[[#This Row],[Pages]]&lt;=150,"Very Short",Table1[[#This Row],[Pages]]&lt;=299,"Short",Table1[[#This Row],[Pages]]&lt;=499,"Medium",Table1[[#This Row],[Pages]]&lt;=699,"Long",Table1[[#This Row],[Pages]]&gt;=700,"Epic")</f>
        <v>Medium</v>
      </c>
      <c r="M6033" t="str" cm="1">
        <f t="array" ref="M6033">_xlfn.IFS(Table1[[#This Row],[Ratings_Count]]&gt;=1000000,"Mega Popular",Table1[[#This Row],[Ratings_Count]]&gt;=100000,"Popular",Table1[[#This Row],[Ratings_Count]]&gt;=10000,"Mid Popular",Table1[[#This Row],[Ratings_Count]]&lt;10000,"Niche")</f>
        <v>Niche</v>
      </c>
      <c r="N6033" t="str">
        <f>IF(AND(Table1[[#This Row],[Rating]]&gt;=4.2, Table1[[#This Row],[Ratings_Count]]&lt;10000), "Hidden Gem", "Not a Hidden Gem")</f>
        <v>Not a Hidden Gem</v>
      </c>
    </row>
    <row r="6034" spans="1:14" x14ac:dyDescent="0.25">
      <c r="A6034" t="s">
        <v>5078</v>
      </c>
      <c r="B6034" t="s">
        <v>9035</v>
      </c>
      <c r="C6034">
        <v>3.79</v>
      </c>
      <c r="D6034" t="s">
        <v>11</v>
      </c>
      <c r="E6034">
        <v>672</v>
      </c>
      <c r="F6034">
        <v>296</v>
      </c>
      <c r="G6034">
        <v>34</v>
      </c>
      <c r="H6034">
        <v>1998</v>
      </c>
      <c r="I6034" t="s">
        <v>2022</v>
      </c>
      <c r="J6034" t="s">
        <v>2014</v>
      </c>
      <c r="K6034" t="str" cm="1">
        <f t="array" ref="K6034">_xlfn.IFS(Table1[[#This Row],[Rating]] &gt;=4.5, "Elite",Table1[[#This Row],[Rating]]&gt;=4, "Highly Rated", Table1[[#This Row],[Rating]]&gt;=3.5,"Above Average", Table1[[#This Row],[Rating]]&lt;3.5, "Average or Below")</f>
        <v>Above Average</v>
      </c>
      <c r="L6034" t="str" cm="1">
        <f t="array" ref="L6034">_xlfn.IFS(Table1[[#This Row],[Pages]]&lt;=150,"Very Short",Table1[[#This Row],[Pages]]&lt;=299,"Short",Table1[[#This Row],[Pages]]&lt;=499,"Medium",Table1[[#This Row],[Pages]]&lt;=699,"Long",Table1[[#This Row],[Pages]]&gt;=700,"Epic")</f>
        <v>Long</v>
      </c>
      <c r="M6034" t="str" cm="1">
        <f t="array" ref="M6034">_xlfn.IFS(Table1[[#This Row],[Ratings_Count]]&gt;=1000000,"Mega Popular",Table1[[#This Row],[Ratings_Count]]&gt;=100000,"Popular",Table1[[#This Row],[Ratings_Count]]&gt;=10000,"Mid Popular",Table1[[#This Row],[Ratings_Count]]&lt;10000,"Niche")</f>
        <v>Niche</v>
      </c>
      <c r="N6034" t="str">
        <f>IF(AND(Table1[[#This Row],[Rating]]&gt;=4.2, Table1[[#This Row],[Ratings_Count]]&lt;10000), "Hidden Gem", "Not a Hidden Gem")</f>
        <v>Not a Hidden Gem</v>
      </c>
    </row>
    <row r="6035" spans="1:14" x14ac:dyDescent="0.25">
      <c r="A6035" t="s">
        <v>9037</v>
      </c>
      <c r="B6035" t="s">
        <v>2560</v>
      </c>
      <c r="C6035">
        <v>3.79</v>
      </c>
      <c r="D6035" t="s">
        <v>11</v>
      </c>
      <c r="E6035">
        <v>166</v>
      </c>
      <c r="F6035">
        <v>3162</v>
      </c>
      <c r="G6035">
        <v>183</v>
      </c>
      <c r="H6035">
        <v>1998</v>
      </c>
      <c r="I6035" t="s">
        <v>2022</v>
      </c>
      <c r="J6035" t="s">
        <v>2014</v>
      </c>
      <c r="K6035" t="str" cm="1">
        <f t="array" ref="K6035">_xlfn.IFS(Table1[[#This Row],[Rating]] &gt;=4.5, "Elite",Table1[[#This Row],[Rating]]&gt;=4, "Highly Rated", Table1[[#This Row],[Rating]]&gt;=3.5,"Above Average", Table1[[#This Row],[Rating]]&lt;3.5, "Average or Below")</f>
        <v>Above Average</v>
      </c>
      <c r="L6035" t="str" cm="1">
        <f t="array" ref="L6035">_xlfn.IFS(Table1[[#This Row],[Pages]]&lt;=150,"Very Short",Table1[[#This Row],[Pages]]&lt;=299,"Short",Table1[[#This Row],[Pages]]&lt;=499,"Medium",Table1[[#This Row],[Pages]]&lt;=699,"Long",Table1[[#This Row],[Pages]]&gt;=700,"Epic")</f>
        <v>Short</v>
      </c>
      <c r="M6035" t="str" cm="1">
        <f t="array" ref="M6035">_xlfn.IFS(Table1[[#This Row],[Ratings_Count]]&gt;=1000000,"Mega Popular",Table1[[#This Row],[Ratings_Count]]&gt;=100000,"Popular",Table1[[#This Row],[Ratings_Count]]&gt;=10000,"Mid Popular",Table1[[#This Row],[Ratings_Count]]&lt;10000,"Niche")</f>
        <v>Niche</v>
      </c>
      <c r="N6035" t="str">
        <f>IF(AND(Table1[[#This Row],[Rating]]&gt;=4.2, Table1[[#This Row],[Ratings_Count]]&lt;10000), "Hidden Gem", "Not a Hidden Gem")</f>
        <v>Not a Hidden Gem</v>
      </c>
    </row>
    <row r="6036" spans="1:14" x14ac:dyDescent="0.25">
      <c r="A6036" t="s">
        <v>9084</v>
      </c>
      <c r="B6036" t="s">
        <v>9085</v>
      </c>
      <c r="C6036">
        <v>3.79</v>
      </c>
      <c r="D6036" t="s">
        <v>11</v>
      </c>
      <c r="E6036">
        <v>355</v>
      </c>
      <c r="F6036">
        <v>228</v>
      </c>
      <c r="G6036">
        <v>25</v>
      </c>
      <c r="H6036">
        <v>1998</v>
      </c>
      <c r="I6036" t="s">
        <v>2031</v>
      </c>
      <c r="J6036" t="s">
        <v>2014</v>
      </c>
      <c r="K6036" t="str" cm="1">
        <f t="array" ref="K6036">_xlfn.IFS(Table1[[#This Row],[Rating]] &gt;=4.5, "Elite",Table1[[#This Row],[Rating]]&gt;=4, "Highly Rated", Table1[[#This Row],[Rating]]&gt;=3.5,"Above Average", Table1[[#This Row],[Rating]]&lt;3.5, "Average or Below")</f>
        <v>Above Average</v>
      </c>
      <c r="L6036" t="str" cm="1">
        <f t="array" ref="L6036">_xlfn.IFS(Table1[[#This Row],[Pages]]&lt;=150,"Very Short",Table1[[#This Row],[Pages]]&lt;=299,"Short",Table1[[#This Row],[Pages]]&lt;=499,"Medium",Table1[[#This Row],[Pages]]&lt;=699,"Long",Table1[[#This Row],[Pages]]&gt;=700,"Epic")</f>
        <v>Medium</v>
      </c>
      <c r="M6036" t="str" cm="1">
        <f t="array" ref="M6036">_xlfn.IFS(Table1[[#This Row],[Ratings_Count]]&gt;=1000000,"Mega Popular",Table1[[#This Row],[Ratings_Count]]&gt;=100000,"Popular",Table1[[#This Row],[Ratings_Count]]&gt;=10000,"Mid Popular",Table1[[#This Row],[Ratings_Count]]&lt;10000,"Niche")</f>
        <v>Niche</v>
      </c>
      <c r="N6036" t="str">
        <f>IF(AND(Table1[[#This Row],[Rating]]&gt;=4.2, Table1[[#This Row],[Ratings_Count]]&lt;10000), "Hidden Gem", "Not a Hidden Gem")</f>
        <v>Not a Hidden Gem</v>
      </c>
    </row>
    <row r="6037" spans="1:14" x14ac:dyDescent="0.25">
      <c r="A6037" t="s">
        <v>9158</v>
      </c>
      <c r="B6037" t="s">
        <v>9159</v>
      </c>
      <c r="C6037">
        <v>3.79</v>
      </c>
      <c r="D6037" t="s">
        <v>11</v>
      </c>
      <c r="E6037">
        <v>330</v>
      </c>
      <c r="F6037">
        <v>549</v>
      </c>
      <c r="G6037">
        <v>42</v>
      </c>
      <c r="H6037">
        <v>1998</v>
      </c>
      <c r="I6037" t="s">
        <v>9160</v>
      </c>
      <c r="J6037" t="s">
        <v>13</v>
      </c>
      <c r="K6037" t="str" cm="1">
        <f t="array" ref="K6037">_xlfn.IFS(Table1[[#This Row],[Rating]] &gt;=4.5, "Elite",Table1[[#This Row],[Rating]]&gt;=4, "Highly Rated", Table1[[#This Row],[Rating]]&gt;=3.5,"Above Average", Table1[[#This Row],[Rating]]&lt;3.5, "Average or Below")</f>
        <v>Above Average</v>
      </c>
      <c r="L6037" t="str" cm="1">
        <f t="array" ref="L6037">_xlfn.IFS(Table1[[#This Row],[Pages]]&lt;=150,"Very Short",Table1[[#This Row],[Pages]]&lt;=299,"Short",Table1[[#This Row],[Pages]]&lt;=499,"Medium",Table1[[#This Row],[Pages]]&lt;=699,"Long",Table1[[#This Row],[Pages]]&gt;=700,"Epic")</f>
        <v>Medium</v>
      </c>
      <c r="M6037" t="str" cm="1">
        <f t="array" ref="M6037">_xlfn.IFS(Table1[[#This Row],[Ratings_Count]]&gt;=1000000,"Mega Popular",Table1[[#This Row],[Ratings_Count]]&gt;=100000,"Popular",Table1[[#This Row],[Ratings_Count]]&gt;=10000,"Mid Popular",Table1[[#This Row],[Ratings_Count]]&lt;10000,"Niche")</f>
        <v>Niche</v>
      </c>
      <c r="N6037" t="str">
        <f>IF(AND(Table1[[#This Row],[Rating]]&gt;=4.2, Table1[[#This Row],[Ratings_Count]]&lt;10000), "Hidden Gem", "Not a Hidden Gem")</f>
        <v>Not a Hidden Gem</v>
      </c>
    </row>
    <row r="6038" spans="1:14" x14ac:dyDescent="0.25">
      <c r="A6038" t="s">
        <v>9284</v>
      </c>
      <c r="B6038" t="s">
        <v>9285</v>
      </c>
      <c r="C6038">
        <v>3.79</v>
      </c>
      <c r="D6038" t="s">
        <v>11</v>
      </c>
      <c r="E6038">
        <v>128</v>
      </c>
      <c r="F6038">
        <v>4294</v>
      </c>
      <c r="G6038">
        <v>123</v>
      </c>
      <c r="H6038">
        <v>1998</v>
      </c>
      <c r="I6038" t="s">
        <v>938</v>
      </c>
      <c r="J6038" t="s">
        <v>13</v>
      </c>
      <c r="K6038" t="str" cm="1">
        <f t="array" ref="K6038">_xlfn.IFS(Table1[[#This Row],[Rating]] &gt;=4.5, "Elite",Table1[[#This Row],[Rating]]&gt;=4, "Highly Rated", Table1[[#This Row],[Rating]]&gt;=3.5,"Above Average", Table1[[#This Row],[Rating]]&lt;3.5, "Average or Below")</f>
        <v>Above Average</v>
      </c>
      <c r="L6038" t="str" cm="1">
        <f t="array" ref="L6038">_xlfn.IFS(Table1[[#This Row],[Pages]]&lt;=150,"Very Short",Table1[[#This Row],[Pages]]&lt;=299,"Short",Table1[[#This Row],[Pages]]&lt;=499,"Medium",Table1[[#This Row],[Pages]]&lt;=699,"Long",Table1[[#This Row],[Pages]]&gt;=700,"Epic")</f>
        <v>Very Short</v>
      </c>
      <c r="M6038" t="str" cm="1">
        <f t="array" ref="M6038">_xlfn.IFS(Table1[[#This Row],[Ratings_Count]]&gt;=1000000,"Mega Popular",Table1[[#This Row],[Ratings_Count]]&gt;=100000,"Popular",Table1[[#This Row],[Ratings_Count]]&gt;=10000,"Mid Popular",Table1[[#This Row],[Ratings_Count]]&lt;10000,"Niche")</f>
        <v>Niche</v>
      </c>
      <c r="N6038" t="str">
        <f>IF(AND(Table1[[#This Row],[Rating]]&gt;=4.2, Table1[[#This Row],[Ratings_Count]]&lt;10000), "Hidden Gem", "Not a Hidden Gem")</f>
        <v>Not a Hidden Gem</v>
      </c>
    </row>
    <row r="6039" spans="1:14" x14ac:dyDescent="0.25">
      <c r="A6039" t="s">
        <v>9593</v>
      </c>
      <c r="B6039" t="s">
        <v>886</v>
      </c>
      <c r="C6039">
        <v>3.79</v>
      </c>
      <c r="D6039" t="s">
        <v>11</v>
      </c>
      <c r="E6039">
        <v>288</v>
      </c>
      <c r="F6039">
        <v>619</v>
      </c>
      <c r="G6039">
        <v>75</v>
      </c>
      <c r="H6039">
        <v>2008</v>
      </c>
      <c r="I6039" t="s">
        <v>2208</v>
      </c>
      <c r="J6039" t="s">
        <v>2014</v>
      </c>
      <c r="K6039" t="str" cm="1">
        <f t="array" ref="K6039">_xlfn.IFS(Table1[[#This Row],[Rating]] &gt;=4.5, "Elite",Table1[[#This Row],[Rating]]&gt;=4, "Highly Rated", Table1[[#This Row],[Rating]]&gt;=3.5,"Above Average", Table1[[#This Row],[Rating]]&lt;3.5, "Average or Below")</f>
        <v>Above Average</v>
      </c>
      <c r="L6039" t="str" cm="1">
        <f t="array" ref="L6039">_xlfn.IFS(Table1[[#This Row],[Pages]]&lt;=150,"Very Short",Table1[[#This Row],[Pages]]&lt;=299,"Short",Table1[[#This Row],[Pages]]&lt;=499,"Medium",Table1[[#This Row],[Pages]]&lt;=699,"Long",Table1[[#This Row],[Pages]]&gt;=700,"Epic")</f>
        <v>Short</v>
      </c>
      <c r="M6039" t="str" cm="1">
        <f t="array" ref="M6039">_xlfn.IFS(Table1[[#This Row],[Ratings_Count]]&gt;=1000000,"Mega Popular",Table1[[#This Row],[Ratings_Count]]&gt;=100000,"Popular",Table1[[#This Row],[Ratings_Count]]&gt;=10000,"Mid Popular",Table1[[#This Row],[Ratings_Count]]&lt;10000,"Niche")</f>
        <v>Niche</v>
      </c>
      <c r="N6039" t="str">
        <f>IF(AND(Table1[[#This Row],[Rating]]&gt;=4.2, Table1[[#This Row],[Ratings_Count]]&lt;10000), "Hidden Gem", "Not a Hidden Gem")</f>
        <v>Not a Hidden Gem</v>
      </c>
    </row>
    <row r="6040" spans="1:14" x14ac:dyDescent="0.25">
      <c r="A6040" t="s">
        <v>9597</v>
      </c>
      <c r="B6040" t="s">
        <v>6882</v>
      </c>
      <c r="C6040">
        <v>3.79</v>
      </c>
      <c r="D6040" t="s">
        <v>11</v>
      </c>
      <c r="E6040">
        <v>293</v>
      </c>
      <c r="F6040">
        <v>244</v>
      </c>
      <c r="G6040">
        <v>36</v>
      </c>
      <c r="H6040">
        <v>1991</v>
      </c>
      <c r="I6040" t="s">
        <v>2269</v>
      </c>
      <c r="J6040" t="s">
        <v>2014</v>
      </c>
      <c r="K6040" t="str" cm="1">
        <f t="array" ref="K6040">_xlfn.IFS(Table1[[#This Row],[Rating]] &gt;=4.5, "Elite",Table1[[#This Row],[Rating]]&gt;=4, "Highly Rated", Table1[[#This Row],[Rating]]&gt;=3.5,"Above Average", Table1[[#This Row],[Rating]]&lt;3.5, "Average or Below")</f>
        <v>Above Average</v>
      </c>
      <c r="L6040" t="str" cm="1">
        <f t="array" ref="L6040">_xlfn.IFS(Table1[[#This Row],[Pages]]&lt;=150,"Very Short",Table1[[#This Row],[Pages]]&lt;=299,"Short",Table1[[#This Row],[Pages]]&lt;=499,"Medium",Table1[[#This Row],[Pages]]&lt;=699,"Long",Table1[[#This Row],[Pages]]&gt;=700,"Epic")</f>
        <v>Short</v>
      </c>
      <c r="M6040" t="str" cm="1">
        <f t="array" ref="M6040">_xlfn.IFS(Table1[[#This Row],[Ratings_Count]]&gt;=1000000,"Mega Popular",Table1[[#This Row],[Ratings_Count]]&gt;=100000,"Popular",Table1[[#This Row],[Ratings_Count]]&gt;=10000,"Mid Popular",Table1[[#This Row],[Ratings_Count]]&lt;10000,"Niche")</f>
        <v>Niche</v>
      </c>
      <c r="N6040" t="str">
        <f>IF(AND(Table1[[#This Row],[Rating]]&gt;=4.2, Table1[[#This Row],[Ratings_Count]]&lt;10000), "Hidden Gem", "Not a Hidden Gem")</f>
        <v>Not a Hidden Gem</v>
      </c>
    </row>
    <row r="6041" spans="1:14" x14ac:dyDescent="0.25">
      <c r="A6041" t="s">
        <v>9817</v>
      </c>
      <c r="B6041" t="s">
        <v>46</v>
      </c>
      <c r="C6041">
        <v>3.79</v>
      </c>
      <c r="D6041" t="s">
        <v>11</v>
      </c>
      <c r="E6041">
        <v>203</v>
      </c>
      <c r="F6041">
        <v>12410</v>
      </c>
      <c r="G6041">
        <v>734</v>
      </c>
      <c r="H6041">
        <v>1987</v>
      </c>
      <c r="I6041" t="s">
        <v>2022</v>
      </c>
      <c r="J6041" t="s">
        <v>2014</v>
      </c>
      <c r="K6041" t="str" cm="1">
        <f t="array" ref="K6041">_xlfn.IFS(Table1[[#This Row],[Rating]] &gt;=4.5, "Elite",Table1[[#This Row],[Rating]]&gt;=4, "Highly Rated", Table1[[#This Row],[Rating]]&gt;=3.5,"Above Average", Table1[[#This Row],[Rating]]&lt;3.5, "Average or Below")</f>
        <v>Above Average</v>
      </c>
      <c r="L6041" t="str" cm="1">
        <f t="array" ref="L6041">_xlfn.IFS(Table1[[#This Row],[Pages]]&lt;=150,"Very Short",Table1[[#This Row],[Pages]]&lt;=299,"Short",Table1[[#This Row],[Pages]]&lt;=499,"Medium",Table1[[#This Row],[Pages]]&lt;=699,"Long",Table1[[#This Row],[Pages]]&gt;=700,"Epic")</f>
        <v>Short</v>
      </c>
      <c r="M6041" t="str" cm="1">
        <f t="array" ref="M6041">_xlfn.IFS(Table1[[#This Row],[Ratings_Count]]&gt;=1000000,"Mega Popular",Table1[[#This Row],[Ratings_Count]]&gt;=100000,"Popular",Table1[[#This Row],[Ratings_Count]]&gt;=10000,"Mid Popular",Table1[[#This Row],[Ratings_Count]]&lt;10000,"Niche")</f>
        <v>Mid Popular</v>
      </c>
      <c r="N6041" t="str">
        <f>IF(AND(Table1[[#This Row],[Rating]]&gt;=4.2, Table1[[#This Row],[Ratings_Count]]&lt;10000), "Hidden Gem", "Not a Hidden Gem")</f>
        <v>Not a Hidden Gem</v>
      </c>
    </row>
    <row r="6042" spans="1:14" x14ac:dyDescent="0.25">
      <c r="A6042" t="s">
        <v>9894</v>
      </c>
      <c r="B6042" t="s">
        <v>9895</v>
      </c>
      <c r="C6042">
        <v>3.79</v>
      </c>
      <c r="D6042" t="s">
        <v>11</v>
      </c>
      <c r="E6042">
        <v>176</v>
      </c>
      <c r="F6042">
        <v>139</v>
      </c>
      <c r="G6042">
        <v>12</v>
      </c>
      <c r="H6042">
        <v>1995</v>
      </c>
      <c r="I6042" t="s">
        <v>2022</v>
      </c>
      <c r="J6042" t="s">
        <v>2014</v>
      </c>
      <c r="K6042" t="str" cm="1">
        <f t="array" ref="K6042">_xlfn.IFS(Table1[[#This Row],[Rating]] &gt;=4.5, "Elite",Table1[[#This Row],[Rating]]&gt;=4, "Highly Rated", Table1[[#This Row],[Rating]]&gt;=3.5,"Above Average", Table1[[#This Row],[Rating]]&lt;3.5, "Average or Below")</f>
        <v>Above Average</v>
      </c>
      <c r="L6042" t="str" cm="1">
        <f t="array" ref="L6042">_xlfn.IFS(Table1[[#This Row],[Pages]]&lt;=150,"Very Short",Table1[[#This Row],[Pages]]&lt;=299,"Short",Table1[[#This Row],[Pages]]&lt;=499,"Medium",Table1[[#This Row],[Pages]]&lt;=699,"Long",Table1[[#This Row],[Pages]]&gt;=700,"Epic")</f>
        <v>Short</v>
      </c>
      <c r="M6042" t="str" cm="1">
        <f t="array" ref="M6042">_xlfn.IFS(Table1[[#This Row],[Ratings_Count]]&gt;=1000000,"Mega Popular",Table1[[#This Row],[Ratings_Count]]&gt;=100000,"Popular",Table1[[#This Row],[Ratings_Count]]&gt;=10000,"Mid Popular",Table1[[#This Row],[Ratings_Count]]&lt;10000,"Niche")</f>
        <v>Niche</v>
      </c>
      <c r="N6042" t="str">
        <f>IF(AND(Table1[[#This Row],[Rating]]&gt;=4.2, Table1[[#This Row],[Ratings_Count]]&lt;10000), "Hidden Gem", "Not a Hidden Gem")</f>
        <v>Not a Hidden Gem</v>
      </c>
    </row>
    <row r="6043" spans="1:14" x14ac:dyDescent="0.25">
      <c r="A6043" t="s">
        <v>10481</v>
      </c>
      <c r="B6043" t="s">
        <v>10482</v>
      </c>
      <c r="C6043">
        <v>3.79</v>
      </c>
      <c r="D6043" t="s">
        <v>11</v>
      </c>
      <c r="E6043">
        <v>314</v>
      </c>
      <c r="F6043">
        <v>5985</v>
      </c>
      <c r="G6043">
        <v>507</v>
      </c>
      <c r="H6043">
        <v>2009</v>
      </c>
      <c r="I6043" t="s">
        <v>75</v>
      </c>
      <c r="J6043" t="s">
        <v>13</v>
      </c>
      <c r="K6043" t="str" cm="1">
        <f t="array" ref="K6043">_xlfn.IFS(Table1[[#This Row],[Rating]] &gt;=4.5, "Elite",Table1[[#This Row],[Rating]]&gt;=4, "Highly Rated", Table1[[#This Row],[Rating]]&gt;=3.5,"Above Average", Table1[[#This Row],[Rating]]&lt;3.5, "Average or Below")</f>
        <v>Above Average</v>
      </c>
      <c r="L6043" t="str" cm="1">
        <f t="array" ref="L6043">_xlfn.IFS(Table1[[#This Row],[Pages]]&lt;=150,"Very Short",Table1[[#This Row],[Pages]]&lt;=299,"Short",Table1[[#This Row],[Pages]]&lt;=499,"Medium",Table1[[#This Row],[Pages]]&lt;=699,"Long",Table1[[#This Row],[Pages]]&gt;=700,"Epic")</f>
        <v>Medium</v>
      </c>
      <c r="M6043" t="str" cm="1">
        <f t="array" ref="M6043">_xlfn.IFS(Table1[[#This Row],[Ratings_Count]]&gt;=1000000,"Mega Popular",Table1[[#This Row],[Ratings_Count]]&gt;=100000,"Popular",Table1[[#This Row],[Ratings_Count]]&gt;=10000,"Mid Popular",Table1[[#This Row],[Ratings_Count]]&lt;10000,"Niche")</f>
        <v>Niche</v>
      </c>
      <c r="N6043" t="str">
        <f>IF(AND(Table1[[#This Row],[Rating]]&gt;=4.2, Table1[[#This Row],[Ratings_Count]]&lt;10000), "Hidden Gem", "Not a Hidden Gem")</f>
        <v>Not a Hidden Gem</v>
      </c>
    </row>
    <row r="6044" spans="1:14" x14ac:dyDescent="0.25">
      <c r="A6044" t="s">
        <v>10764</v>
      </c>
      <c r="B6044" t="s">
        <v>10765</v>
      </c>
      <c r="C6044">
        <v>3.79</v>
      </c>
      <c r="D6044" t="s">
        <v>11</v>
      </c>
      <c r="E6044">
        <v>218</v>
      </c>
      <c r="F6044">
        <v>238</v>
      </c>
      <c r="G6044">
        <v>11</v>
      </c>
      <c r="H6044">
        <v>1983</v>
      </c>
      <c r="I6044" t="s">
        <v>10398</v>
      </c>
      <c r="J6044" t="s">
        <v>13</v>
      </c>
      <c r="K6044" t="str" cm="1">
        <f t="array" ref="K6044">_xlfn.IFS(Table1[[#This Row],[Rating]] &gt;=4.5, "Elite",Table1[[#This Row],[Rating]]&gt;=4, "Highly Rated", Table1[[#This Row],[Rating]]&gt;=3.5,"Above Average", Table1[[#This Row],[Rating]]&lt;3.5, "Average or Below")</f>
        <v>Above Average</v>
      </c>
      <c r="L6044" t="str" cm="1">
        <f t="array" ref="L6044">_xlfn.IFS(Table1[[#This Row],[Pages]]&lt;=150,"Very Short",Table1[[#This Row],[Pages]]&lt;=299,"Short",Table1[[#This Row],[Pages]]&lt;=499,"Medium",Table1[[#This Row],[Pages]]&lt;=699,"Long",Table1[[#This Row],[Pages]]&gt;=700,"Epic")</f>
        <v>Short</v>
      </c>
      <c r="M6044" t="str" cm="1">
        <f t="array" ref="M6044">_xlfn.IFS(Table1[[#This Row],[Ratings_Count]]&gt;=1000000,"Mega Popular",Table1[[#This Row],[Ratings_Count]]&gt;=100000,"Popular",Table1[[#This Row],[Ratings_Count]]&gt;=10000,"Mid Popular",Table1[[#This Row],[Ratings_Count]]&lt;10000,"Niche")</f>
        <v>Niche</v>
      </c>
      <c r="N6044" t="str">
        <f>IF(AND(Table1[[#This Row],[Rating]]&gt;=4.2, Table1[[#This Row],[Ratings_Count]]&lt;10000), "Hidden Gem", "Not a Hidden Gem")</f>
        <v>Not a Hidden Gem</v>
      </c>
    </row>
    <row r="6045" spans="1:14" x14ac:dyDescent="0.25">
      <c r="A6045" t="s">
        <v>11030</v>
      </c>
      <c r="B6045" t="s">
        <v>8888</v>
      </c>
      <c r="C6045">
        <v>3.79</v>
      </c>
      <c r="D6045" t="s">
        <v>11</v>
      </c>
      <c r="E6045">
        <v>115</v>
      </c>
      <c r="F6045">
        <v>841</v>
      </c>
      <c r="G6045">
        <v>43</v>
      </c>
      <c r="H6045">
        <v>1986</v>
      </c>
      <c r="I6045" t="s">
        <v>11031</v>
      </c>
      <c r="J6045" t="s">
        <v>13</v>
      </c>
      <c r="K6045" t="str" cm="1">
        <f t="array" ref="K6045">_xlfn.IFS(Table1[[#This Row],[Rating]] &gt;=4.5, "Elite",Table1[[#This Row],[Rating]]&gt;=4, "Highly Rated", Table1[[#This Row],[Rating]]&gt;=3.5,"Above Average", Table1[[#This Row],[Rating]]&lt;3.5, "Average or Below")</f>
        <v>Above Average</v>
      </c>
      <c r="L6045" t="str" cm="1">
        <f t="array" ref="L6045">_xlfn.IFS(Table1[[#This Row],[Pages]]&lt;=150,"Very Short",Table1[[#This Row],[Pages]]&lt;=299,"Short",Table1[[#This Row],[Pages]]&lt;=499,"Medium",Table1[[#This Row],[Pages]]&lt;=699,"Long",Table1[[#This Row],[Pages]]&gt;=700,"Epic")</f>
        <v>Very Short</v>
      </c>
      <c r="M6045" t="str" cm="1">
        <f t="array" ref="M6045">_xlfn.IFS(Table1[[#This Row],[Ratings_Count]]&gt;=1000000,"Mega Popular",Table1[[#This Row],[Ratings_Count]]&gt;=100000,"Popular",Table1[[#This Row],[Ratings_Count]]&gt;=10000,"Mid Popular",Table1[[#This Row],[Ratings_Count]]&lt;10000,"Niche")</f>
        <v>Niche</v>
      </c>
      <c r="N6045" t="str">
        <f>IF(AND(Table1[[#This Row],[Rating]]&gt;=4.2, Table1[[#This Row],[Ratings_Count]]&lt;10000), "Hidden Gem", "Not a Hidden Gem")</f>
        <v>Not a Hidden Gem</v>
      </c>
    </row>
    <row r="6046" spans="1:14" x14ac:dyDescent="0.25">
      <c r="A6046" t="s">
        <v>11208</v>
      </c>
      <c r="B6046" t="s">
        <v>10765</v>
      </c>
      <c r="C6046">
        <v>3.79</v>
      </c>
      <c r="D6046" t="s">
        <v>11</v>
      </c>
      <c r="E6046">
        <v>288</v>
      </c>
      <c r="F6046">
        <v>797</v>
      </c>
      <c r="G6046">
        <v>39</v>
      </c>
      <c r="H6046">
        <v>1993</v>
      </c>
      <c r="I6046" t="s">
        <v>3031</v>
      </c>
      <c r="J6046" t="s">
        <v>13</v>
      </c>
      <c r="K6046" t="str" cm="1">
        <f t="array" ref="K6046">_xlfn.IFS(Table1[[#This Row],[Rating]] &gt;=4.5, "Elite",Table1[[#This Row],[Rating]]&gt;=4, "Highly Rated", Table1[[#This Row],[Rating]]&gt;=3.5,"Above Average", Table1[[#This Row],[Rating]]&lt;3.5, "Average or Below")</f>
        <v>Above Average</v>
      </c>
      <c r="L6046" t="str" cm="1">
        <f t="array" ref="L6046">_xlfn.IFS(Table1[[#This Row],[Pages]]&lt;=150,"Very Short",Table1[[#This Row],[Pages]]&lt;=299,"Short",Table1[[#This Row],[Pages]]&lt;=499,"Medium",Table1[[#This Row],[Pages]]&lt;=699,"Long",Table1[[#This Row],[Pages]]&gt;=700,"Epic")</f>
        <v>Short</v>
      </c>
      <c r="M6046" t="str" cm="1">
        <f t="array" ref="M6046">_xlfn.IFS(Table1[[#This Row],[Ratings_Count]]&gt;=1000000,"Mega Popular",Table1[[#This Row],[Ratings_Count]]&gt;=100000,"Popular",Table1[[#This Row],[Ratings_Count]]&gt;=10000,"Mid Popular",Table1[[#This Row],[Ratings_Count]]&lt;10000,"Niche")</f>
        <v>Niche</v>
      </c>
      <c r="N6046" t="str">
        <f>IF(AND(Table1[[#This Row],[Rating]]&gt;=4.2, Table1[[#This Row],[Ratings_Count]]&lt;10000), "Hidden Gem", "Not a Hidden Gem")</f>
        <v>Not a Hidden Gem</v>
      </c>
    </row>
    <row r="6047" spans="1:14" x14ac:dyDescent="0.25">
      <c r="A6047" t="s">
        <v>11217</v>
      </c>
      <c r="B6047" t="s">
        <v>11218</v>
      </c>
      <c r="C6047">
        <v>3.79</v>
      </c>
      <c r="D6047" t="s">
        <v>11</v>
      </c>
      <c r="E6047">
        <v>300</v>
      </c>
      <c r="F6047">
        <v>369</v>
      </c>
      <c r="G6047">
        <v>16</v>
      </c>
      <c r="H6047">
        <v>1993</v>
      </c>
      <c r="I6047" t="s">
        <v>1425</v>
      </c>
      <c r="J6047" t="s">
        <v>13</v>
      </c>
      <c r="K6047" t="str" cm="1">
        <f t="array" ref="K6047">_xlfn.IFS(Table1[[#This Row],[Rating]] &gt;=4.5, "Elite",Table1[[#This Row],[Rating]]&gt;=4, "Highly Rated", Table1[[#This Row],[Rating]]&gt;=3.5,"Above Average", Table1[[#This Row],[Rating]]&lt;3.5, "Average or Below")</f>
        <v>Above Average</v>
      </c>
      <c r="L6047" t="str" cm="1">
        <f t="array" ref="L6047">_xlfn.IFS(Table1[[#This Row],[Pages]]&lt;=150,"Very Short",Table1[[#This Row],[Pages]]&lt;=299,"Short",Table1[[#This Row],[Pages]]&lt;=499,"Medium",Table1[[#This Row],[Pages]]&lt;=699,"Long",Table1[[#This Row],[Pages]]&gt;=700,"Epic")</f>
        <v>Medium</v>
      </c>
      <c r="M6047" t="str" cm="1">
        <f t="array" ref="M6047">_xlfn.IFS(Table1[[#This Row],[Ratings_Count]]&gt;=1000000,"Mega Popular",Table1[[#This Row],[Ratings_Count]]&gt;=100000,"Popular",Table1[[#This Row],[Ratings_Count]]&gt;=10000,"Mid Popular",Table1[[#This Row],[Ratings_Count]]&lt;10000,"Niche")</f>
        <v>Niche</v>
      </c>
      <c r="N6047" t="str">
        <f>IF(AND(Table1[[#This Row],[Rating]]&gt;=4.2, Table1[[#This Row],[Ratings_Count]]&lt;10000), "Hidden Gem", "Not a Hidden Gem")</f>
        <v>Not a Hidden Gem</v>
      </c>
    </row>
    <row r="6048" spans="1:14" x14ac:dyDescent="0.25">
      <c r="A6048" t="s">
        <v>5189</v>
      </c>
      <c r="B6048" t="s">
        <v>11263</v>
      </c>
      <c r="C6048">
        <v>3.79</v>
      </c>
      <c r="D6048" t="s">
        <v>11</v>
      </c>
      <c r="E6048">
        <v>640</v>
      </c>
      <c r="F6048">
        <v>133</v>
      </c>
      <c r="G6048">
        <v>16</v>
      </c>
      <c r="H6048">
        <v>1993</v>
      </c>
      <c r="I6048" t="s">
        <v>208</v>
      </c>
      <c r="J6048" t="s">
        <v>13</v>
      </c>
      <c r="K6048" t="str" cm="1">
        <f t="array" ref="K6048">_xlfn.IFS(Table1[[#This Row],[Rating]] &gt;=4.5, "Elite",Table1[[#This Row],[Rating]]&gt;=4, "Highly Rated", Table1[[#This Row],[Rating]]&gt;=3.5,"Above Average", Table1[[#This Row],[Rating]]&lt;3.5, "Average or Below")</f>
        <v>Above Average</v>
      </c>
      <c r="L6048" t="str" cm="1">
        <f t="array" ref="L6048">_xlfn.IFS(Table1[[#This Row],[Pages]]&lt;=150,"Very Short",Table1[[#This Row],[Pages]]&lt;=299,"Short",Table1[[#This Row],[Pages]]&lt;=499,"Medium",Table1[[#This Row],[Pages]]&lt;=699,"Long",Table1[[#This Row],[Pages]]&gt;=700,"Epic")</f>
        <v>Long</v>
      </c>
      <c r="M6048" t="str" cm="1">
        <f t="array" ref="M6048">_xlfn.IFS(Table1[[#This Row],[Ratings_Count]]&gt;=1000000,"Mega Popular",Table1[[#This Row],[Ratings_Count]]&gt;=100000,"Popular",Table1[[#This Row],[Ratings_Count]]&gt;=10000,"Mid Popular",Table1[[#This Row],[Ratings_Count]]&lt;10000,"Niche")</f>
        <v>Niche</v>
      </c>
      <c r="N6048" t="str">
        <f>IF(AND(Table1[[#This Row],[Rating]]&gt;=4.2, Table1[[#This Row],[Ratings_Count]]&lt;10000), "Hidden Gem", "Not a Hidden Gem")</f>
        <v>Not a Hidden Gem</v>
      </c>
    </row>
    <row r="6049" spans="1:14" x14ac:dyDescent="0.25">
      <c r="A6049" t="s">
        <v>11284</v>
      </c>
      <c r="B6049" t="s">
        <v>11285</v>
      </c>
      <c r="C6049">
        <v>3.79</v>
      </c>
      <c r="D6049" t="s">
        <v>11</v>
      </c>
      <c r="E6049">
        <v>221</v>
      </c>
      <c r="F6049">
        <v>64</v>
      </c>
      <c r="G6049">
        <v>3</v>
      </c>
      <c r="H6049">
        <v>1992</v>
      </c>
      <c r="I6049" t="s">
        <v>8284</v>
      </c>
      <c r="J6049" t="s">
        <v>13</v>
      </c>
      <c r="K6049" t="str" cm="1">
        <f t="array" ref="K6049">_xlfn.IFS(Table1[[#This Row],[Rating]] &gt;=4.5, "Elite",Table1[[#This Row],[Rating]]&gt;=4, "Highly Rated", Table1[[#This Row],[Rating]]&gt;=3.5,"Above Average", Table1[[#This Row],[Rating]]&lt;3.5, "Average or Below")</f>
        <v>Above Average</v>
      </c>
      <c r="L6049" t="str" cm="1">
        <f t="array" ref="L6049">_xlfn.IFS(Table1[[#This Row],[Pages]]&lt;=150,"Very Short",Table1[[#This Row],[Pages]]&lt;=299,"Short",Table1[[#This Row],[Pages]]&lt;=499,"Medium",Table1[[#This Row],[Pages]]&lt;=699,"Long",Table1[[#This Row],[Pages]]&gt;=700,"Epic")</f>
        <v>Short</v>
      </c>
      <c r="M6049" t="str" cm="1">
        <f t="array" ref="M6049">_xlfn.IFS(Table1[[#This Row],[Ratings_Count]]&gt;=1000000,"Mega Popular",Table1[[#This Row],[Ratings_Count]]&gt;=100000,"Popular",Table1[[#This Row],[Ratings_Count]]&gt;=10000,"Mid Popular",Table1[[#This Row],[Ratings_Count]]&lt;10000,"Niche")</f>
        <v>Niche</v>
      </c>
      <c r="N6049" t="str">
        <f>IF(AND(Table1[[#This Row],[Rating]]&gt;=4.2, Table1[[#This Row],[Ratings_Count]]&lt;10000), "Hidden Gem", "Not a Hidden Gem")</f>
        <v>Not a Hidden Gem</v>
      </c>
    </row>
    <row r="6050" spans="1:14" x14ac:dyDescent="0.25">
      <c r="A6050" t="s">
        <v>11534</v>
      </c>
      <c r="B6050" t="s">
        <v>3774</v>
      </c>
      <c r="C6050">
        <v>3.79</v>
      </c>
      <c r="D6050" t="s">
        <v>11</v>
      </c>
      <c r="E6050">
        <v>180</v>
      </c>
      <c r="F6050">
        <v>1097</v>
      </c>
      <c r="G6050">
        <v>71</v>
      </c>
      <c r="H6050">
        <v>1994</v>
      </c>
      <c r="I6050" t="s">
        <v>11535</v>
      </c>
      <c r="J6050" t="s">
        <v>13</v>
      </c>
      <c r="K6050" t="str" cm="1">
        <f t="array" ref="K6050">_xlfn.IFS(Table1[[#This Row],[Rating]] &gt;=4.5, "Elite",Table1[[#This Row],[Rating]]&gt;=4, "Highly Rated", Table1[[#This Row],[Rating]]&gt;=3.5,"Above Average", Table1[[#This Row],[Rating]]&lt;3.5, "Average or Below")</f>
        <v>Above Average</v>
      </c>
      <c r="L6050" t="str" cm="1">
        <f t="array" ref="L6050">_xlfn.IFS(Table1[[#This Row],[Pages]]&lt;=150,"Very Short",Table1[[#This Row],[Pages]]&lt;=299,"Short",Table1[[#This Row],[Pages]]&lt;=499,"Medium",Table1[[#This Row],[Pages]]&lt;=699,"Long",Table1[[#This Row],[Pages]]&gt;=700,"Epic")</f>
        <v>Short</v>
      </c>
      <c r="M6050" t="str" cm="1">
        <f t="array" ref="M6050">_xlfn.IFS(Table1[[#This Row],[Ratings_Count]]&gt;=1000000,"Mega Popular",Table1[[#This Row],[Ratings_Count]]&gt;=100000,"Popular",Table1[[#This Row],[Ratings_Count]]&gt;=10000,"Mid Popular",Table1[[#This Row],[Ratings_Count]]&lt;10000,"Niche")</f>
        <v>Niche</v>
      </c>
      <c r="N6050" t="str">
        <f>IF(AND(Table1[[#This Row],[Rating]]&gt;=4.2, Table1[[#This Row],[Ratings_Count]]&lt;10000), "Hidden Gem", "Not a Hidden Gem")</f>
        <v>Not a Hidden Gem</v>
      </c>
    </row>
    <row r="6051" spans="1:14" x14ac:dyDescent="0.25">
      <c r="A6051" t="s">
        <v>11651</v>
      </c>
      <c r="B6051" t="s">
        <v>952</v>
      </c>
      <c r="C6051">
        <v>3.79</v>
      </c>
      <c r="D6051" t="s">
        <v>11</v>
      </c>
      <c r="E6051">
        <v>176</v>
      </c>
      <c r="F6051">
        <v>3618</v>
      </c>
      <c r="G6051">
        <v>223</v>
      </c>
      <c r="H6051">
        <v>1995</v>
      </c>
      <c r="I6051" t="s">
        <v>171</v>
      </c>
      <c r="J6051" t="s">
        <v>13</v>
      </c>
      <c r="K6051" t="str" cm="1">
        <f t="array" ref="K6051">_xlfn.IFS(Table1[[#This Row],[Rating]] &gt;=4.5, "Elite",Table1[[#This Row],[Rating]]&gt;=4, "Highly Rated", Table1[[#This Row],[Rating]]&gt;=3.5,"Above Average", Table1[[#This Row],[Rating]]&lt;3.5, "Average or Below")</f>
        <v>Above Average</v>
      </c>
      <c r="L6051" t="str" cm="1">
        <f t="array" ref="L6051">_xlfn.IFS(Table1[[#This Row],[Pages]]&lt;=150,"Very Short",Table1[[#This Row],[Pages]]&lt;=299,"Short",Table1[[#This Row],[Pages]]&lt;=499,"Medium",Table1[[#This Row],[Pages]]&lt;=699,"Long",Table1[[#This Row],[Pages]]&gt;=700,"Epic")</f>
        <v>Short</v>
      </c>
      <c r="M6051" t="str" cm="1">
        <f t="array" ref="M6051">_xlfn.IFS(Table1[[#This Row],[Ratings_Count]]&gt;=1000000,"Mega Popular",Table1[[#This Row],[Ratings_Count]]&gt;=100000,"Popular",Table1[[#This Row],[Ratings_Count]]&gt;=10000,"Mid Popular",Table1[[#This Row],[Ratings_Count]]&lt;10000,"Niche")</f>
        <v>Niche</v>
      </c>
      <c r="N6051" t="str">
        <f>IF(AND(Table1[[#This Row],[Rating]]&gt;=4.2, Table1[[#This Row],[Ratings_Count]]&lt;10000), "Hidden Gem", "Not a Hidden Gem")</f>
        <v>Not a Hidden Gem</v>
      </c>
    </row>
    <row r="6052" spans="1:14" x14ac:dyDescent="0.25">
      <c r="A6052" t="s">
        <v>11672</v>
      </c>
      <c r="B6052" t="s">
        <v>7301</v>
      </c>
      <c r="C6052">
        <v>3.79</v>
      </c>
      <c r="D6052" t="s">
        <v>11</v>
      </c>
      <c r="E6052">
        <v>368</v>
      </c>
      <c r="F6052">
        <v>1775</v>
      </c>
      <c r="G6052">
        <v>54</v>
      </c>
      <c r="H6052">
        <v>1995</v>
      </c>
      <c r="I6052" t="s">
        <v>86</v>
      </c>
      <c r="J6052" t="s">
        <v>13</v>
      </c>
      <c r="K6052" t="str" cm="1">
        <f t="array" ref="K6052">_xlfn.IFS(Table1[[#This Row],[Rating]] &gt;=4.5, "Elite",Table1[[#This Row],[Rating]]&gt;=4, "Highly Rated", Table1[[#This Row],[Rating]]&gt;=3.5,"Above Average", Table1[[#This Row],[Rating]]&lt;3.5, "Average or Below")</f>
        <v>Above Average</v>
      </c>
      <c r="L6052" t="str" cm="1">
        <f t="array" ref="L6052">_xlfn.IFS(Table1[[#This Row],[Pages]]&lt;=150,"Very Short",Table1[[#This Row],[Pages]]&lt;=299,"Short",Table1[[#This Row],[Pages]]&lt;=499,"Medium",Table1[[#This Row],[Pages]]&lt;=699,"Long",Table1[[#This Row],[Pages]]&gt;=700,"Epic")</f>
        <v>Medium</v>
      </c>
      <c r="M6052" t="str" cm="1">
        <f t="array" ref="M6052">_xlfn.IFS(Table1[[#This Row],[Ratings_Count]]&gt;=1000000,"Mega Popular",Table1[[#This Row],[Ratings_Count]]&gt;=100000,"Popular",Table1[[#This Row],[Ratings_Count]]&gt;=10000,"Mid Popular",Table1[[#This Row],[Ratings_Count]]&lt;10000,"Niche")</f>
        <v>Niche</v>
      </c>
      <c r="N6052" t="str">
        <f>IF(AND(Table1[[#This Row],[Rating]]&gt;=4.2, Table1[[#This Row],[Ratings_Count]]&lt;10000), "Hidden Gem", "Not a Hidden Gem")</f>
        <v>Not a Hidden Gem</v>
      </c>
    </row>
    <row r="6053" spans="1:14" x14ac:dyDescent="0.25">
      <c r="A6053" t="s">
        <v>11767</v>
      </c>
      <c r="B6053" t="s">
        <v>11768</v>
      </c>
      <c r="C6053">
        <v>3.79</v>
      </c>
      <c r="D6053" t="s">
        <v>11</v>
      </c>
      <c r="E6053">
        <v>592</v>
      </c>
      <c r="F6053">
        <v>119937</v>
      </c>
      <c r="G6053">
        <v>3139</v>
      </c>
      <c r="H6053">
        <v>1996</v>
      </c>
      <c r="I6053" t="s">
        <v>36</v>
      </c>
      <c r="J6053" t="s">
        <v>13</v>
      </c>
      <c r="K6053" t="str" cm="1">
        <f t="array" ref="K6053">_xlfn.IFS(Table1[[#This Row],[Rating]] &gt;=4.5, "Elite",Table1[[#This Row],[Rating]]&gt;=4, "Highly Rated", Table1[[#This Row],[Rating]]&gt;=3.5,"Above Average", Table1[[#This Row],[Rating]]&lt;3.5, "Average or Below")</f>
        <v>Above Average</v>
      </c>
      <c r="L6053" t="str" cm="1">
        <f t="array" ref="L6053">_xlfn.IFS(Table1[[#This Row],[Pages]]&lt;=150,"Very Short",Table1[[#This Row],[Pages]]&lt;=299,"Short",Table1[[#This Row],[Pages]]&lt;=499,"Medium",Table1[[#This Row],[Pages]]&lt;=699,"Long",Table1[[#This Row],[Pages]]&gt;=700,"Epic")</f>
        <v>Long</v>
      </c>
      <c r="M6053" t="str" cm="1">
        <f t="array" ref="M6053">_xlfn.IFS(Table1[[#This Row],[Ratings_Count]]&gt;=1000000,"Mega Popular",Table1[[#This Row],[Ratings_Count]]&gt;=100000,"Popular",Table1[[#This Row],[Ratings_Count]]&gt;=10000,"Mid Popular",Table1[[#This Row],[Ratings_Count]]&lt;10000,"Niche")</f>
        <v>Popular</v>
      </c>
      <c r="N6053" t="str">
        <f>IF(AND(Table1[[#This Row],[Rating]]&gt;=4.2, Table1[[#This Row],[Ratings_Count]]&lt;10000), "Hidden Gem", "Not a Hidden Gem")</f>
        <v>Not a Hidden Gem</v>
      </c>
    </row>
    <row r="6054" spans="1:14" x14ac:dyDescent="0.25">
      <c r="A6054" t="s">
        <v>11853</v>
      </c>
      <c r="B6054" t="s">
        <v>64</v>
      </c>
      <c r="C6054">
        <v>3.79</v>
      </c>
      <c r="D6054" t="s">
        <v>11</v>
      </c>
      <c r="E6054">
        <v>288</v>
      </c>
      <c r="F6054">
        <v>3403</v>
      </c>
      <c r="G6054">
        <v>159</v>
      </c>
      <c r="H6054">
        <v>1996</v>
      </c>
      <c r="I6054" t="s">
        <v>144</v>
      </c>
      <c r="J6054" t="s">
        <v>13</v>
      </c>
      <c r="K6054" t="str" cm="1">
        <f t="array" ref="K6054">_xlfn.IFS(Table1[[#This Row],[Rating]] &gt;=4.5, "Elite",Table1[[#This Row],[Rating]]&gt;=4, "Highly Rated", Table1[[#This Row],[Rating]]&gt;=3.5,"Above Average", Table1[[#This Row],[Rating]]&lt;3.5, "Average or Below")</f>
        <v>Above Average</v>
      </c>
      <c r="L6054" t="str" cm="1">
        <f t="array" ref="L6054">_xlfn.IFS(Table1[[#This Row],[Pages]]&lt;=150,"Very Short",Table1[[#This Row],[Pages]]&lt;=299,"Short",Table1[[#This Row],[Pages]]&lt;=499,"Medium",Table1[[#This Row],[Pages]]&lt;=699,"Long",Table1[[#This Row],[Pages]]&gt;=700,"Epic")</f>
        <v>Short</v>
      </c>
      <c r="M6054" t="str" cm="1">
        <f t="array" ref="M6054">_xlfn.IFS(Table1[[#This Row],[Ratings_Count]]&gt;=1000000,"Mega Popular",Table1[[#This Row],[Ratings_Count]]&gt;=100000,"Popular",Table1[[#This Row],[Ratings_Count]]&gt;=10000,"Mid Popular",Table1[[#This Row],[Ratings_Count]]&lt;10000,"Niche")</f>
        <v>Niche</v>
      </c>
      <c r="N6054" t="str">
        <f>IF(AND(Table1[[#This Row],[Rating]]&gt;=4.2, Table1[[#This Row],[Ratings_Count]]&lt;10000), "Hidden Gem", "Not a Hidden Gem")</f>
        <v>Not a Hidden Gem</v>
      </c>
    </row>
    <row r="6055" spans="1:14" x14ac:dyDescent="0.25">
      <c r="A6055" t="s">
        <v>11936</v>
      </c>
      <c r="B6055" t="s">
        <v>11937</v>
      </c>
      <c r="C6055">
        <v>3.79</v>
      </c>
      <c r="D6055" t="s">
        <v>11</v>
      </c>
      <c r="E6055">
        <v>512</v>
      </c>
      <c r="F6055">
        <v>3664</v>
      </c>
      <c r="G6055">
        <v>58</v>
      </c>
      <c r="H6055">
        <v>1997</v>
      </c>
      <c r="I6055" t="s">
        <v>114</v>
      </c>
      <c r="J6055" t="s">
        <v>13</v>
      </c>
      <c r="K6055" t="str" cm="1">
        <f t="array" ref="K6055">_xlfn.IFS(Table1[[#This Row],[Rating]] &gt;=4.5, "Elite",Table1[[#This Row],[Rating]]&gt;=4, "Highly Rated", Table1[[#This Row],[Rating]]&gt;=3.5,"Above Average", Table1[[#This Row],[Rating]]&lt;3.5, "Average or Below")</f>
        <v>Above Average</v>
      </c>
      <c r="L6055" t="str" cm="1">
        <f t="array" ref="L6055">_xlfn.IFS(Table1[[#This Row],[Pages]]&lt;=150,"Very Short",Table1[[#This Row],[Pages]]&lt;=299,"Short",Table1[[#This Row],[Pages]]&lt;=499,"Medium",Table1[[#This Row],[Pages]]&lt;=699,"Long",Table1[[#This Row],[Pages]]&gt;=700,"Epic")</f>
        <v>Long</v>
      </c>
      <c r="M6055" t="str" cm="1">
        <f t="array" ref="M6055">_xlfn.IFS(Table1[[#This Row],[Ratings_Count]]&gt;=1000000,"Mega Popular",Table1[[#This Row],[Ratings_Count]]&gt;=100000,"Popular",Table1[[#This Row],[Ratings_Count]]&gt;=10000,"Mid Popular",Table1[[#This Row],[Ratings_Count]]&lt;10000,"Niche")</f>
        <v>Niche</v>
      </c>
      <c r="N6055" t="str">
        <f>IF(AND(Table1[[#This Row],[Rating]]&gt;=4.2, Table1[[#This Row],[Ratings_Count]]&lt;10000), "Hidden Gem", "Not a Hidden Gem")</f>
        <v>Not a Hidden Gem</v>
      </c>
    </row>
    <row r="6056" spans="1:14" x14ac:dyDescent="0.25">
      <c r="A6056" t="s">
        <v>12157</v>
      </c>
      <c r="B6056" t="s">
        <v>12158</v>
      </c>
      <c r="C6056">
        <v>3.79</v>
      </c>
      <c r="D6056" t="s">
        <v>12134</v>
      </c>
      <c r="E6056">
        <v>382</v>
      </c>
      <c r="F6056">
        <v>143</v>
      </c>
      <c r="G6056">
        <v>20</v>
      </c>
      <c r="H6056">
        <v>2006</v>
      </c>
      <c r="I6056" t="s">
        <v>59</v>
      </c>
      <c r="J6056" t="s">
        <v>13</v>
      </c>
      <c r="K6056" t="str" cm="1">
        <f t="array" ref="K6056">_xlfn.IFS(Table1[[#This Row],[Rating]] &gt;=4.5, "Elite",Table1[[#This Row],[Rating]]&gt;=4, "Highly Rated", Table1[[#This Row],[Rating]]&gt;=3.5,"Above Average", Table1[[#This Row],[Rating]]&lt;3.5, "Average or Below")</f>
        <v>Above Average</v>
      </c>
      <c r="L6056" t="str" cm="1">
        <f t="array" ref="L6056">_xlfn.IFS(Table1[[#This Row],[Pages]]&lt;=150,"Very Short",Table1[[#This Row],[Pages]]&lt;=299,"Short",Table1[[#This Row],[Pages]]&lt;=499,"Medium",Table1[[#This Row],[Pages]]&lt;=699,"Long",Table1[[#This Row],[Pages]]&gt;=700,"Epic")</f>
        <v>Medium</v>
      </c>
      <c r="M6056" t="str" cm="1">
        <f t="array" ref="M6056">_xlfn.IFS(Table1[[#This Row],[Ratings_Count]]&gt;=1000000,"Mega Popular",Table1[[#This Row],[Ratings_Count]]&gt;=100000,"Popular",Table1[[#This Row],[Ratings_Count]]&gt;=10000,"Mid Popular",Table1[[#This Row],[Ratings_Count]]&lt;10000,"Niche")</f>
        <v>Niche</v>
      </c>
      <c r="N6056" t="str">
        <f>IF(AND(Table1[[#This Row],[Rating]]&gt;=4.2, Table1[[#This Row],[Ratings_Count]]&lt;10000), "Hidden Gem", "Not a Hidden Gem")</f>
        <v>Not a Hidden Gem</v>
      </c>
    </row>
    <row r="6057" spans="1:14" x14ac:dyDescent="0.25">
      <c r="A6057" t="s">
        <v>12230</v>
      </c>
      <c r="B6057" t="s">
        <v>780</v>
      </c>
      <c r="C6057">
        <v>3.79</v>
      </c>
      <c r="D6057" t="s">
        <v>12134</v>
      </c>
      <c r="E6057">
        <v>384</v>
      </c>
      <c r="F6057">
        <v>6145</v>
      </c>
      <c r="G6057">
        <v>202</v>
      </c>
      <c r="H6057">
        <v>2006</v>
      </c>
      <c r="I6057" t="s">
        <v>781</v>
      </c>
      <c r="J6057" t="s">
        <v>13</v>
      </c>
      <c r="K6057" t="str" cm="1">
        <f t="array" ref="K6057">_xlfn.IFS(Table1[[#This Row],[Rating]] &gt;=4.5, "Elite",Table1[[#This Row],[Rating]]&gt;=4, "Highly Rated", Table1[[#This Row],[Rating]]&gt;=3.5,"Above Average", Table1[[#This Row],[Rating]]&lt;3.5, "Average or Below")</f>
        <v>Above Average</v>
      </c>
      <c r="L6057" t="str" cm="1">
        <f t="array" ref="L6057">_xlfn.IFS(Table1[[#This Row],[Pages]]&lt;=150,"Very Short",Table1[[#This Row],[Pages]]&lt;=299,"Short",Table1[[#This Row],[Pages]]&lt;=499,"Medium",Table1[[#This Row],[Pages]]&lt;=699,"Long",Table1[[#This Row],[Pages]]&gt;=700,"Epic")</f>
        <v>Medium</v>
      </c>
      <c r="M6057" t="str" cm="1">
        <f t="array" ref="M6057">_xlfn.IFS(Table1[[#This Row],[Ratings_Count]]&gt;=1000000,"Mega Popular",Table1[[#This Row],[Ratings_Count]]&gt;=100000,"Popular",Table1[[#This Row],[Ratings_Count]]&gt;=10000,"Mid Popular",Table1[[#This Row],[Ratings_Count]]&lt;10000,"Niche")</f>
        <v>Niche</v>
      </c>
      <c r="N6057" t="str">
        <f>IF(AND(Table1[[#This Row],[Rating]]&gt;=4.2, Table1[[#This Row],[Ratings_Count]]&lt;10000), "Hidden Gem", "Not a Hidden Gem")</f>
        <v>Not a Hidden Gem</v>
      </c>
    </row>
    <row r="6058" spans="1:14" x14ac:dyDescent="0.25">
      <c r="A6058" t="s">
        <v>12292</v>
      </c>
      <c r="B6058" t="s">
        <v>12293</v>
      </c>
      <c r="C6058">
        <v>3.79</v>
      </c>
      <c r="D6058" t="s">
        <v>12134</v>
      </c>
      <c r="E6058">
        <v>190</v>
      </c>
      <c r="F6058">
        <v>1535</v>
      </c>
      <c r="G6058">
        <v>107</v>
      </c>
      <c r="H6058">
        <v>2006</v>
      </c>
      <c r="I6058" t="s">
        <v>71</v>
      </c>
      <c r="J6058" t="s">
        <v>13</v>
      </c>
      <c r="K6058" t="str" cm="1">
        <f t="array" ref="K6058">_xlfn.IFS(Table1[[#This Row],[Rating]] &gt;=4.5, "Elite",Table1[[#This Row],[Rating]]&gt;=4, "Highly Rated", Table1[[#This Row],[Rating]]&gt;=3.5,"Above Average", Table1[[#This Row],[Rating]]&lt;3.5, "Average or Below")</f>
        <v>Above Average</v>
      </c>
      <c r="L6058" t="str" cm="1">
        <f t="array" ref="L6058">_xlfn.IFS(Table1[[#This Row],[Pages]]&lt;=150,"Very Short",Table1[[#This Row],[Pages]]&lt;=299,"Short",Table1[[#This Row],[Pages]]&lt;=499,"Medium",Table1[[#This Row],[Pages]]&lt;=699,"Long",Table1[[#This Row],[Pages]]&gt;=700,"Epic")</f>
        <v>Short</v>
      </c>
      <c r="M6058" t="str" cm="1">
        <f t="array" ref="M6058">_xlfn.IFS(Table1[[#This Row],[Ratings_Count]]&gt;=1000000,"Mega Popular",Table1[[#This Row],[Ratings_Count]]&gt;=100000,"Popular",Table1[[#This Row],[Ratings_Count]]&gt;=10000,"Mid Popular",Table1[[#This Row],[Ratings_Count]]&lt;10000,"Niche")</f>
        <v>Niche</v>
      </c>
      <c r="N6058" t="str">
        <f>IF(AND(Table1[[#This Row],[Rating]]&gt;=4.2, Table1[[#This Row],[Ratings_Count]]&lt;10000), "Hidden Gem", "Not a Hidden Gem")</f>
        <v>Not a Hidden Gem</v>
      </c>
    </row>
    <row r="6059" spans="1:14" x14ac:dyDescent="0.25">
      <c r="A6059" t="s">
        <v>12482</v>
      </c>
      <c r="B6059" t="s">
        <v>2299</v>
      </c>
      <c r="C6059">
        <v>3.79</v>
      </c>
      <c r="D6059" t="s">
        <v>12134</v>
      </c>
      <c r="E6059">
        <v>480</v>
      </c>
      <c r="F6059">
        <v>95</v>
      </c>
      <c r="G6059">
        <v>20</v>
      </c>
      <c r="H6059">
        <v>2005</v>
      </c>
      <c r="I6059" t="s">
        <v>2098</v>
      </c>
      <c r="J6059" t="s">
        <v>2014</v>
      </c>
      <c r="K6059" t="str" cm="1">
        <f t="array" ref="K6059">_xlfn.IFS(Table1[[#This Row],[Rating]] &gt;=4.5, "Elite",Table1[[#This Row],[Rating]]&gt;=4, "Highly Rated", Table1[[#This Row],[Rating]]&gt;=3.5,"Above Average", Table1[[#This Row],[Rating]]&lt;3.5, "Average or Below")</f>
        <v>Above Average</v>
      </c>
      <c r="L6059" t="str" cm="1">
        <f t="array" ref="L6059">_xlfn.IFS(Table1[[#This Row],[Pages]]&lt;=150,"Very Short",Table1[[#This Row],[Pages]]&lt;=299,"Short",Table1[[#This Row],[Pages]]&lt;=499,"Medium",Table1[[#This Row],[Pages]]&lt;=699,"Long",Table1[[#This Row],[Pages]]&gt;=700,"Epic")</f>
        <v>Medium</v>
      </c>
      <c r="M6059" t="str" cm="1">
        <f t="array" ref="M6059">_xlfn.IFS(Table1[[#This Row],[Ratings_Count]]&gt;=1000000,"Mega Popular",Table1[[#This Row],[Ratings_Count]]&gt;=100000,"Popular",Table1[[#This Row],[Ratings_Count]]&gt;=10000,"Mid Popular",Table1[[#This Row],[Ratings_Count]]&lt;10000,"Niche")</f>
        <v>Niche</v>
      </c>
      <c r="N6059" t="str">
        <f>IF(AND(Table1[[#This Row],[Rating]]&gt;=4.2, Table1[[#This Row],[Ratings_Count]]&lt;10000), "Hidden Gem", "Not a Hidden Gem")</f>
        <v>Not a Hidden Gem</v>
      </c>
    </row>
    <row r="6060" spans="1:14" x14ac:dyDescent="0.25">
      <c r="A6060" t="s">
        <v>12532</v>
      </c>
      <c r="B6060" t="s">
        <v>354</v>
      </c>
      <c r="C6060">
        <v>3.79</v>
      </c>
      <c r="D6060" t="s">
        <v>12134</v>
      </c>
      <c r="E6060">
        <v>268</v>
      </c>
      <c r="F6060">
        <v>8447</v>
      </c>
      <c r="G6060">
        <v>631</v>
      </c>
      <c r="H6060">
        <v>2005</v>
      </c>
      <c r="I6060" t="s">
        <v>355</v>
      </c>
      <c r="J6060" t="s">
        <v>13</v>
      </c>
      <c r="K6060" t="str" cm="1">
        <f t="array" ref="K6060">_xlfn.IFS(Table1[[#This Row],[Rating]] &gt;=4.5, "Elite",Table1[[#This Row],[Rating]]&gt;=4, "Highly Rated", Table1[[#This Row],[Rating]]&gt;=3.5,"Above Average", Table1[[#This Row],[Rating]]&lt;3.5, "Average or Below")</f>
        <v>Above Average</v>
      </c>
      <c r="L6060" t="str" cm="1">
        <f t="array" ref="L6060">_xlfn.IFS(Table1[[#This Row],[Pages]]&lt;=150,"Very Short",Table1[[#This Row],[Pages]]&lt;=299,"Short",Table1[[#This Row],[Pages]]&lt;=499,"Medium",Table1[[#This Row],[Pages]]&lt;=699,"Long",Table1[[#This Row],[Pages]]&gt;=700,"Epic")</f>
        <v>Short</v>
      </c>
      <c r="M6060" t="str" cm="1">
        <f t="array" ref="M6060">_xlfn.IFS(Table1[[#This Row],[Ratings_Count]]&gt;=1000000,"Mega Popular",Table1[[#This Row],[Ratings_Count]]&gt;=100000,"Popular",Table1[[#This Row],[Ratings_Count]]&gt;=10000,"Mid Popular",Table1[[#This Row],[Ratings_Count]]&lt;10000,"Niche")</f>
        <v>Niche</v>
      </c>
      <c r="N6060" t="str">
        <f>IF(AND(Table1[[#This Row],[Rating]]&gt;=4.2, Table1[[#This Row],[Ratings_Count]]&lt;10000), "Hidden Gem", "Not a Hidden Gem")</f>
        <v>Not a Hidden Gem</v>
      </c>
    </row>
    <row r="6061" spans="1:14" x14ac:dyDescent="0.25">
      <c r="A6061" t="s">
        <v>13043</v>
      </c>
      <c r="B6061" t="s">
        <v>11876</v>
      </c>
      <c r="C6061">
        <v>3.79</v>
      </c>
      <c r="D6061" t="s">
        <v>12134</v>
      </c>
      <c r="E6061">
        <v>384</v>
      </c>
      <c r="F6061">
        <v>273</v>
      </c>
      <c r="G6061">
        <v>21</v>
      </c>
      <c r="H6061">
        <v>2007</v>
      </c>
      <c r="I6061" t="s">
        <v>176</v>
      </c>
      <c r="J6061" t="s">
        <v>13</v>
      </c>
      <c r="K6061" t="str" cm="1">
        <f t="array" ref="K6061">_xlfn.IFS(Table1[[#This Row],[Rating]] &gt;=4.5, "Elite",Table1[[#This Row],[Rating]]&gt;=4, "Highly Rated", Table1[[#This Row],[Rating]]&gt;=3.5,"Above Average", Table1[[#This Row],[Rating]]&lt;3.5, "Average or Below")</f>
        <v>Above Average</v>
      </c>
      <c r="L6061" t="str" cm="1">
        <f t="array" ref="L6061">_xlfn.IFS(Table1[[#This Row],[Pages]]&lt;=150,"Very Short",Table1[[#This Row],[Pages]]&lt;=299,"Short",Table1[[#This Row],[Pages]]&lt;=499,"Medium",Table1[[#This Row],[Pages]]&lt;=699,"Long",Table1[[#This Row],[Pages]]&gt;=700,"Epic")</f>
        <v>Medium</v>
      </c>
      <c r="M6061" t="str" cm="1">
        <f t="array" ref="M6061">_xlfn.IFS(Table1[[#This Row],[Ratings_Count]]&gt;=1000000,"Mega Popular",Table1[[#This Row],[Ratings_Count]]&gt;=100000,"Popular",Table1[[#This Row],[Ratings_Count]]&gt;=10000,"Mid Popular",Table1[[#This Row],[Ratings_Count]]&lt;10000,"Niche")</f>
        <v>Niche</v>
      </c>
      <c r="N6061" t="str">
        <f>IF(AND(Table1[[#This Row],[Rating]]&gt;=4.2, Table1[[#This Row],[Ratings_Count]]&lt;10000), "Hidden Gem", "Not a Hidden Gem")</f>
        <v>Not a Hidden Gem</v>
      </c>
    </row>
    <row r="6062" spans="1:14" x14ac:dyDescent="0.25">
      <c r="A6062" t="s">
        <v>13183</v>
      </c>
      <c r="B6062" t="s">
        <v>1886</v>
      </c>
      <c r="C6062">
        <v>3.79</v>
      </c>
      <c r="D6062" t="s">
        <v>12134</v>
      </c>
      <c r="E6062">
        <v>230</v>
      </c>
      <c r="F6062">
        <v>477</v>
      </c>
      <c r="G6062">
        <v>31</v>
      </c>
      <c r="H6062">
        <v>2002</v>
      </c>
      <c r="I6062" t="s">
        <v>75</v>
      </c>
      <c r="J6062" t="s">
        <v>13</v>
      </c>
      <c r="K6062" t="str" cm="1">
        <f t="array" ref="K6062">_xlfn.IFS(Table1[[#This Row],[Rating]] &gt;=4.5, "Elite",Table1[[#This Row],[Rating]]&gt;=4, "Highly Rated", Table1[[#This Row],[Rating]]&gt;=3.5,"Above Average", Table1[[#This Row],[Rating]]&lt;3.5, "Average or Below")</f>
        <v>Above Average</v>
      </c>
      <c r="L6062" t="str" cm="1">
        <f t="array" ref="L6062">_xlfn.IFS(Table1[[#This Row],[Pages]]&lt;=150,"Very Short",Table1[[#This Row],[Pages]]&lt;=299,"Short",Table1[[#This Row],[Pages]]&lt;=499,"Medium",Table1[[#This Row],[Pages]]&lt;=699,"Long",Table1[[#This Row],[Pages]]&gt;=700,"Epic")</f>
        <v>Short</v>
      </c>
      <c r="M6062" t="str" cm="1">
        <f t="array" ref="M6062">_xlfn.IFS(Table1[[#This Row],[Ratings_Count]]&gt;=1000000,"Mega Popular",Table1[[#This Row],[Ratings_Count]]&gt;=100000,"Popular",Table1[[#This Row],[Ratings_Count]]&gt;=10000,"Mid Popular",Table1[[#This Row],[Ratings_Count]]&lt;10000,"Niche")</f>
        <v>Niche</v>
      </c>
      <c r="N6062" t="str">
        <f>IF(AND(Table1[[#This Row],[Rating]]&gt;=4.2, Table1[[#This Row],[Ratings_Count]]&lt;10000), "Hidden Gem", "Not a Hidden Gem")</f>
        <v>Not a Hidden Gem</v>
      </c>
    </row>
    <row r="6063" spans="1:14" x14ac:dyDescent="0.25">
      <c r="A6063" t="s">
        <v>13269</v>
      </c>
      <c r="B6063" t="s">
        <v>13270</v>
      </c>
      <c r="C6063">
        <v>3.79</v>
      </c>
      <c r="D6063" t="s">
        <v>12134</v>
      </c>
      <c r="E6063">
        <v>155</v>
      </c>
      <c r="F6063">
        <v>141</v>
      </c>
      <c r="G6063">
        <v>5</v>
      </c>
      <c r="H6063">
        <v>2017</v>
      </c>
      <c r="I6063" t="s">
        <v>13271</v>
      </c>
      <c r="J6063" t="s">
        <v>13</v>
      </c>
      <c r="K6063" t="str" cm="1">
        <f t="array" ref="K6063">_xlfn.IFS(Table1[[#This Row],[Rating]] &gt;=4.5, "Elite",Table1[[#This Row],[Rating]]&gt;=4, "Highly Rated", Table1[[#This Row],[Rating]]&gt;=3.5,"Above Average", Table1[[#This Row],[Rating]]&lt;3.5, "Average or Below")</f>
        <v>Above Average</v>
      </c>
      <c r="L6063" t="str" cm="1">
        <f t="array" ref="L6063">_xlfn.IFS(Table1[[#This Row],[Pages]]&lt;=150,"Very Short",Table1[[#This Row],[Pages]]&lt;=299,"Short",Table1[[#This Row],[Pages]]&lt;=499,"Medium",Table1[[#This Row],[Pages]]&lt;=699,"Long",Table1[[#This Row],[Pages]]&gt;=700,"Epic")</f>
        <v>Short</v>
      </c>
      <c r="M6063" t="str" cm="1">
        <f t="array" ref="M6063">_xlfn.IFS(Table1[[#This Row],[Ratings_Count]]&gt;=1000000,"Mega Popular",Table1[[#This Row],[Ratings_Count]]&gt;=100000,"Popular",Table1[[#This Row],[Ratings_Count]]&gt;=10000,"Mid Popular",Table1[[#This Row],[Ratings_Count]]&lt;10000,"Niche")</f>
        <v>Niche</v>
      </c>
      <c r="N6063" t="str">
        <f>IF(AND(Table1[[#This Row],[Rating]]&gt;=4.2, Table1[[#This Row],[Ratings_Count]]&lt;10000), "Hidden Gem", "Not a Hidden Gem")</f>
        <v>Not a Hidden Gem</v>
      </c>
    </row>
    <row r="6064" spans="1:14" x14ac:dyDescent="0.25">
      <c r="A6064" t="s">
        <v>13322</v>
      </c>
      <c r="B6064" t="s">
        <v>401</v>
      </c>
      <c r="C6064">
        <v>3.79</v>
      </c>
      <c r="D6064" t="s">
        <v>12134</v>
      </c>
      <c r="E6064">
        <v>311</v>
      </c>
      <c r="F6064">
        <v>18228</v>
      </c>
      <c r="G6064">
        <v>427</v>
      </c>
      <c r="H6064">
        <v>1992</v>
      </c>
      <c r="I6064" t="s">
        <v>988</v>
      </c>
      <c r="J6064" t="s">
        <v>13</v>
      </c>
      <c r="K6064" t="str" cm="1">
        <f t="array" ref="K6064">_xlfn.IFS(Table1[[#This Row],[Rating]] &gt;=4.5, "Elite",Table1[[#This Row],[Rating]]&gt;=4, "Highly Rated", Table1[[#This Row],[Rating]]&gt;=3.5,"Above Average", Table1[[#This Row],[Rating]]&lt;3.5, "Average or Below")</f>
        <v>Above Average</v>
      </c>
      <c r="L6064" t="str" cm="1">
        <f t="array" ref="L6064">_xlfn.IFS(Table1[[#This Row],[Pages]]&lt;=150,"Very Short",Table1[[#This Row],[Pages]]&lt;=299,"Short",Table1[[#This Row],[Pages]]&lt;=499,"Medium",Table1[[#This Row],[Pages]]&lt;=699,"Long",Table1[[#This Row],[Pages]]&gt;=700,"Epic")</f>
        <v>Medium</v>
      </c>
      <c r="M6064" t="str" cm="1">
        <f t="array" ref="M6064">_xlfn.IFS(Table1[[#This Row],[Ratings_Count]]&gt;=1000000,"Mega Popular",Table1[[#This Row],[Ratings_Count]]&gt;=100000,"Popular",Table1[[#This Row],[Ratings_Count]]&gt;=10000,"Mid Popular",Table1[[#This Row],[Ratings_Count]]&lt;10000,"Niche")</f>
        <v>Mid Popular</v>
      </c>
      <c r="N6064" t="str">
        <f>IF(AND(Table1[[#This Row],[Rating]]&gt;=4.2, Table1[[#This Row],[Ratings_Count]]&lt;10000), "Hidden Gem", "Not a Hidden Gem")</f>
        <v>Not a Hidden Gem</v>
      </c>
    </row>
    <row r="6065" spans="1:14" x14ac:dyDescent="0.25">
      <c r="A6065" t="s">
        <v>13334</v>
      </c>
      <c r="B6065" t="s">
        <v>8580</v>
      </c>
      <c r="C6065">
        <v>3.79</v>
      </c>
      <c r="D6065" t="s">
        <v>12134</v>
      </c>
      <c r="E6065">
        <v>318</v>
      </c>
      <c r="F6065">
        <v>7213</v>
      </c>
      <c r="G6065">
        <v>139</v>
      </c>
      <c r="H6065">
        <v>1999</v>
      </c>
      <c r="I6065" t="s">
        <v>1614</v>
      </c>
      <c r="J6065" t="s">
        <v>13</v>
      </c>
      <c r="K6065" t="str" cm="1">
        <f t="array" ref="K6065">_xlfn.IFS(Table1[[#This Row],[Rating]] &gt;=4.5, "Elite",Table1[[#This Row],[Rating]]&gt;=4, "Highly Rated", Table1[[#This Row],[Rating]]&gt;=3.5,"Above Average", Table1[[#This Row],[Rating]]&lt;3.5, "Average or Below")</f>
        <v>Above Average</v>
      </c>
      <c r="L6065" t="str" cm="1">
        <f t="array" ref="L6065">_xlfn.IFS(Table1[[#This Row],[Pages]]&lt;=150,"Very Short",Table1[[#This Row],[Pages]]&lt;=299,"Short",Table1[[#This Row],[Pages]]&lt;=499,"Medium",Table1[[#This Row],[Pages]]&lt;=699,"Long",Table1[[#This Row],[Pages]]&gt;=700,"Epic")</f>
        <v>Medium</v>
      </c>
      <c r="M6065" t="str" cm="1">
        <f t="array" ref="M6065">_xlfn.IFS(Table1[[#This Row],[Ratings_Count]]&gt;=1000000,"Mega Popular",Table1[[#This Row],[Ratings_Count]]&gt;=100000,"Popular",Table1[[#This Row],[Ratings_Count]]&gt;=10000,"Mid Popular",Table1[[#This Row],[Ratings_Count]]&lt;10000,"Niche")</f>
        <v>Niche</v>
      </c>
      <c r="N6065" t="str">
        <f>IF(AND(Table1[[#This Row],[Rating]]&gt;=4.2, Table1[[#This Row],[Ratings_Count]]&lt;10000), "Hidden Gem", "Not a Hidden Gem")</f>
        <v>Not a Hidden Gem</v>
      </c>
    </row>
    <row r="6066" spans="1:14" x14ac:dyDescent="0.25">
      <c r="A6066" t="s">
        <v>13418</v>
      </c>
      <c r="B6066" t="s">
        <v>13419</v>
      </c>
      <c r="C6066">
        <v>3.79</v>
      </c>
      <c r="D6066" t="s">
        <v>12134</v>
      </c>
      <c r="E6066">
        <v>248</v>
      </c>
      <c r="F6066">
        <v>204</v>
      </c>
      <c r="G6066">
        <v>5</v>
      </c>
      <c r="H6066">
        <v>2001</v>
      </c>
      <c r="I6066" t="s">
        <v>10289</v>
      </c>
      <c r="J6066" t="s">
        <v>13</v>
      </c>
      <c r="K6066" t="str" cm="1">
        <f t="array" ref="K6066">_xlfn.IFS(Table1[[#This Row],[Rating]] &gt;=4.5, "Elite",Table1[[#This Row],[Rating]]&gt;=4, "Highly Rated", Table1[[#This Row],[Rating]]&gt;=3.5,"Above Average", Table1[[#This Row],[Rating]]&lt;3.5, "Average or Below")</f>
        <v>Above Average</v>
      </c>
      <c r="L6066" t="str" cm="1">
        <f t="array" ref="L6066">_xlfn.IFS(Table1[[#This Row],[Pages]]&lt;=150,"Very Short",Table1[[#This Row],[Pages]]&lt;=299,"Short",Table1[[#This Row],[Pages]]&lt;=499,"Medium",Table1[[#This Row],[Pages]]&lt;=699,"Long",Table1[[#This Row],[Pages]]&gt;=700,"Epic")</f>
        <v>Short</v>
      </c>
      <c r="M6066" t="str" cm="1">
        <f t="array" ref="M6066">_xlfn.IFS(Table1[[#This Row],[Ratings_Count]]&gt;=1000000,"Mega Popular",Table1[[#This Row],[Ratings_Count]]&gt;=100000,"Popular",Table1[[#This Row],[Ratings_Count]]&gt;=10000,"Mid Popular",Table1[[#This Row],[Ratings_Count]]&lt;10000,"Niche")</f>
        <v>Niche</v>
      </c>
      <c r="N6066" t="str">
        <f>IF(AND(Table1[[#This Row],[Rating]]&gt;=4.2, Table1[[#This Row],[Ratings_Count]]&lt;10000), "Hidden Gem", "Not a Hidden Gem")</f>
        <v>Not a Hidden Gem</v>
      </c>
    </row>
    <row r="6067" spans="1:14" x14ac:dyDescent="0.25">
      <c r="A6067" t="s">
        <v>1606</v>
      </c>
      <c r="B6067" t="s">
        <v>13482</v>
      </c>
      <c r="C6067">
        <v>3.79</v>
      </c>
      <c r="D6067" t="s">
        <v>12134</v>
      </c>
      <c r="E6067">
        <v>336</v>
      </c>
      <c r="F6067">
        <v>2188</v>
      </c>
      <c r="G6067">
        <v>171</v>
      </c>
      <c r="H6067">
        <v>1995</v>
      </c>
      <c r="I6067" t="s">
        <v>208</v>
      </c>
      <c r="J6067" t="s">
        <v>13</v>
      </c>
      <c r="K6067" t="str" cm="1">
        <f t="array" ref="K6067">_xlfn.IFS(Table1[[#This Row],[Rating]] &gt;=4.5, "Elite",Table1[[#This Row],[Rating]]&gt;=4, "Highly Rated", Table1[[#This Row],[Rating]]&gt;=3.5,"Above Average", Table1[[#This Row],[Rating]]&lt;3.5, "Average or Below")</f>
        <v>Above Average</v>
      </c>
      <c r="L6067" t="str" cm="1">
        <f t="array" ref="L6067">_xlfn.IFS(Table1[[#This Row],[Pages]]&lt;=150,"Very Short",Table1[[#This Row],[Pages]]&lt;=299,"Short",Table1[[#This Row],[Pages]]&lt;=499,"Medium",Table1[[#This Row],[Pages]]&lt;=699,"Long",Table1[[#This Row],[Pages]]&gt;=700,"Epic")</f>
        <v>Medium</v>
      </c>
      <c r="M6067" t="str" cm="1">
        <f t="array" ref="M6067">_xlfn.IFS(Table1[[#This Row],[Ratings_Count]]&gt;=1000000,"Mega Popular",Table1[[#This Row],[Ratings_Count]]&gt;=100000,"Popular",Table1[[#This Row],[Ratings_Count]]&gt;=10000,"Mid Popular",Table1[[#This Row],[Ratings_Count]]&lt;10000,"Niche")</f>
        <v>Niche</v>
      </c>
      <c r="N6067" t="str">
        <f>IF(AND(Table1[[#This Row],[Rating]]&gt;=4.2, Table1[[#This Row],[Ratings_Count]]&lt;10000), "Hidden Gem", "Not a Hidden Gem")</f>
        <v>Not a Hidden Gem</v>
      </c>
    </row>
    <row r="6068" spans="1:14" x14ac:dyDescent="0.25">
      <c r="A6068" t="s">
        <v>13531</v>
      </c>
      <c r="B6068" t="s">
        <v>13532</v>
      </c>
      <c r="C6068">
        <v>3.79</v>
      </c>
      <c r="D6068" t="s">
        <v>12134</v>
      </c>
      <c r="E6068">
        <v>248</v>
      </c>
      <c r="F6068">
        <v>15191</v>
      </c>
      <c r="G6068">
        <v>838</v>
      </c>
      <c r="H6068">
        <v>2001</v>
      </c>
      <c r="I6068" t="s">
        <v>13533</v>
      </c>
      <c r="J6068" t="s">
        <v>13</v>
      </c>
      <c r="K6068" t="str" cm="1">
        <f t="array" ref="K6068">_xlfn.IFS(Table1[[#This Row],[Rating]] &gt;=4.5, "Elite",Table1[[#This Row],[Rating]]&gt;=4, "Highly Rated", Table1[[#This Row],[Rating]]&gt;=3.5,"Above Average", Table1[[#This Row],[Rating]]&lt;3.5, "Average or Below")</f>
        <v>Above Average</v>
      </c>
      <c r="L6068" t="str" cm="1">
        <f t="array" ref="L6068">_xlfn.IFS(Table1[[#This Row],[Pages]]&lt;=150,"Very Short",Table1[[#This Row],[Pages]]&lt;=299,"Short",Table1[[#This Row],[Pages]]&lt;=499,"Medium",Table1[[#This Row],[Pages]]&lt;=699,"Long",Table1[[#This Row],[Pages]]&gt;=700,"Epic")</f>
        <v>Short</v>
      </c>
      <c r="M6068" t="str" cm="1">
        <f t="array" ref="M6068">_xlfn.IFS(Table1[[#This Row],[Ratings_Count]]&gt;=1000000,"Mega Popular",Table1[[#This Row],[Ratings_Count]]&gt;=100000,"Popular",Table1[[#This Row],[Ratings_Count]]&gt;=10000,"Mid Popular",Table1[[#This Row],[Ratings_Count]]&lt;10000,"Niche")</f>
        <v>Mid Popular</v>
      </c>
      <c r="N6068" t="str">
        <f>IF(AND(Table1[[#This Row],[Rating]]&gt;=4.2, Table1[[#This Row],[Ratings_Count]]&lt;10000), "Hidden Gem", "Not a Hidden Gem")</f>
        <v>Not a Hidden Gem</v>
      </c>
    </row>
    <row r="6069" spans="1:14" x14ac:dyDescent="0.25">
      <c r="A6069" t="s">
        <v>13726</v>
      </c>
      <c r="B6069" t="s">
        <v>1730</v>
      </c>
      <c r="C6069">
        <v>3.79</v>
      </c>
      <c r="D6069" t="s">
        <v>12134</v>
      </c>
      <c r="E6069">
        <v>208</v>
      </c>
      <c r="F6069">
        <v>2227</v>
      </c>
      <c r="G6069">
        <v>119</v>
      </c>
      <c r="H6069">
        <v>2009</v>
      </c>
      <c r="I6069" t="s">
        <v>692</v>
      </c>
      <c r="J6069" t="s">
        <v>13</v>
      </c>
      <c r="K6069" t="str" cm="1">
        <f t="array" ref="K6069">_xlfn.IFS(Table1[[#This Row],[Rating]] &gt;=4.5, "Elite",Table1[[#This Row],[Rating]]&gt;=4, "Highly Rated", Table1[[#This Row],[Rating]]&gt;=3.5,"Above Average", Table1[[#This Row],[Rating]]&lt;3.5, "Average or Below")</f>
        <v>Above Average</v>
      </c>
      <c r="L6069" t="str" cm="1">
        <f t="array" ref="L6069">_xlfn.IFS(Table1[[#This Row],[Pages]]&lt;=150,"Very Short",Table1[[#This Row],[Pages]]&lt;=299,"Short",Table1[[#This Row],[Pages]]&lt;=499,"Medium",Table1[[#This Row],[Pages]]&lt;=699,"Long",Table1[[#This Row],[Pages]]&gt;=700,"Epic")</f>
        <v>Short</v>
      </c>
      <c r="M6069" t="str" cm="1">
        <f t="array" ref="M6069">_xlfn.IFS(Table1[[#This Row],[Ratings_Count]]&gt;=1000000,"Mega Popular",Table1[[#This Row],[Ratings_Count]]&gt;=100000,"Popular",Table1[[#This Row],[Ratings_Count]]&gt;=10000,"Mid Popular",Table1[[#This Row],[Ratings_Count]]&lt;10000,"Niche")</f>
        <v>Niche</v>
      </c>
      <c r="N6069" t="str">
        <f>IF(AND(Table1[[#This Row],[Rating]]&gt;=4.2, Table1[[#This Row],[Ratings_Count]]&lt;10000), "Hidden Gem", "Not a Hidden Gem")</f>
        <v>Not a Hidden Gem</v>
      </c>
    </row>
    <row r="6070" spans="1:14" x14ac:dyDescent="0.25">
      <c r="A6070" t="s">
        <v>13895</v>
      </c>
      <c r="B6070" t="s">
        <v>3964</v>
      </c>
      <c r="C6070">
        <v>3.79</v>
      </c>
      <c r="D6070" t="s">
        <v>13842</v>
      </c>
      <c r="E6070">
        <v>180</v>
      </c>
      <c r="F6070">
        <v>148</v>
      </c>
      <c r="G6070">
        <v>17</v>
      </c>
      <c r="H6070">
        <v>1985</v>
      </c>
      <c r="I6070" t="s">
        <v>3338</v>
      </c>
      <c r="J6070" t="s">
        <v>13</v>
      </c>
      <c r="K6070" t="str" cm="1">
        <f t="array" ref="K6070">_xlfn.IFS(Table1[[#This Row],[Rating]] &gt;=4.5, "Elite",Table1[[#This Row],[Rating]]&gt;=4, "Highly Rated", Table1[[#This Row],[Rating]]&gt;=3.5,"Above Average", Table1[[#This Row],[Rating]]&lt;3.5, "Average or Below")</f>
        <v>Above Average</v>
      </c>
      <c r="L6070" t="str" cm="1">
        <f t="array" ref="L6070">_xlfn.IFS(Table1[[#This Row],[Pages]]&lt;=150,"Very Short",Table1[[#This Row],[Pages]]&lt;=299,"Short",Table1[[#This Row],[Pages]]&lt;=499,"Medium",Table1[[#This Row],[Pages]]&lt;=699,"Long",Table1[[#This Row],[Pages]]&gt;=700,"Epic")</f>
        <v>Short</v>
      </c>
      <c r="M6070" t="str" cm="1">
        <f t="array" ref="M6070">_xlfn.IFS(Table1[[#This Row],[Ratings_Count]]&gt;=1000000,"Mega Popular",Table1[[#This Row],[Ratings_Count]]&gt;=100000,"Popular",Table1[[#This Row],[Ratings_Count]]&gt;=10000,"Mid Popular",Table1[[#This Row],[Ratings_Count]]&lt;10000,"Niche")</f>
        <v>Niche</v>
      </c>
      <c r="N6070" t="str">
        <f>IF(AND(Table1[[#This Row],[Rating]]&gt;=4.2, Table1[[#This Row],[Ratings_Count]]&lt;10000), "Hidden Gem", "Not a Hidden Gem")</f>
        <v>Not a Hidden Gem</v>
      </c>
    </row>
    <row r="6071" spans="1:14" x14ac:dyDescent="0.25">
      <c r="A6071" t="s">
        <v>13916</v>
      </c>
      <c r="B6071" t="s">
        <v>3205</v>
      </c>
      <c r="C6071">
        <v>3.79</v>
      </c>
      <c r="D6071" t="s">
        <v>13842</v>
      </c>
      <c r="E6071">
        <v>315</v>
      </c>
      <c r="F6071">
        <v>87</v>
      </c>
      <c r="G6071">
        <v>15</v>
      </c>
      <c r="H6071">
        <v>2003</v>
      </c>
      <c r="I6071" t="s">
        <v>11587</v>
      </c>
      <c r="J6071" t="s">
        <v>13</v>
      </c>
      <c r="K6071" t="str" cm="1">
        <f t="array" ref="K6071">_xlfn.IFS(Table1[[#This Row],[Rating]] &gt;=4.5, "Elite",Table1[[#This Row],[Rating]]&gt;=4, "Highly Rated", Table1[[#This Row],[Rating]]&gt;=3.5,"Above Average", Table1[[#This Row],[Rating]]&lt;3.5, "Average or Below")</f>
        <v>Above Average</v>
      </c>
      <c r="L6071" t="str" cm="1">
        <f t="array" ref="L6071">_xlfn.IFS(Table1[[#This Row],[Pages]]&lt;=150,"Very Short",Table1[[#This Row],[Pages]]&lt;=299,"Short",Table1[[#This Row],[Pages]]&lt;=499,"Medium",Table1[[#This Row],[Pages]]&lt;=699,"Long",Table1[[#This Row],[Pages]]&gt;=700,"Epic")</f>
        <v>Medium</v>
      </c>
      <c r="M6071" t="str" cm="1">
        <f t="array" ref="M6071">_xlfn.IFS(Table1[[#This Row],[Ratings_Count]]&gt;=1000000,"Mega Popular",Table1[[#This Row],[Ratings_Count]]&gt;=100000,"Popular",Table1[[#This Row],[Ratings_Count]]&gt;=10000,"Mid Popular",Table1[[#This Row],[Ratings_Count]]&lt;10000,"Niche")</f>
        <v>Niche</v>
      </c>
      <c r="N6071" t="str">
        <f>IF(AND(Table1[[#This Row],[Rating]]&gt;=4.2, Table1[[#This Row],[Ratings_Count]]&lt;10000), "Hidden Gem", "Not a Hidden Gem")</f>
        <v>Not a Hidden Gem</v>
      </c>
    </row>
    <row r="6072" spans="1:14" x14ac:dyDescent="0.25">
      <c r="A6072" t="s">
        <v>13972</v>
      </c>
      <c r="B6072" t="s">
        <v>2719</v>
      </c>
      <c r="C6072">
        <v>3.79</v>
      </c>
      <c r="D6072" t="s">
        <v>13842</v>
      </c>
      <c r="E6072">
        <v>187</v>
      </c>
      <c r="F6072">
        <v>166</v>
      </c>
      <c r="G6072">
        <v>16</v>
      </c>
      <c r="H6072">
        <v>1973</v>
      </c>
      <c r="I6072" t="s">
        <v>2085</v>
      </c>
      <c r="J6072" t="s">
        <v>2014</v>
      </c>
      <c r="K6072" t="str" cm="1">
        <f t="array" ref="K6072">_xlfn.IFS(Table1[[#This Row],[Rating]] &gt;=4.5, "Elite",Table1[[#This Row],[Rating]]&gt;=4, "Highly Rated", Table1[[#This Row],[Rating]]&gt;=3.5,"Above Average", Table1[[#This Row],[Rating]]&lt;3.5, "Average or Below")</f>
        <v>Above Average</v>
      </c>
      <c r="L6072" t="str" cm="1">
        <f t="array" ref="L6072">_xlfn.IFS(Table1[[#This Row],[Pages]]&lt;=150,"Very Short",Table1[[#This Row],[Pages]]&lt;=299,"Short",Table1[[#This Row],[Pages]]&lt;=499,"Medium",Table1[[#This Row],[Pages]]&lt;=699,"Long",Table1[[#This Row],[Pages]]&gt;=700,"Epic")</f>
        <v>Short</v>
      </c>
      <c r="M6072" t="str" cm="1">
        <f t="array" ref="M6072">_xlfn.IFS(Table1[[#This Row],[Ratings_Count]]&gt;=1000000,"Mega Popular",Table1[[#This Row],[Ratings_Count]]&gt;=100000,"Popular",Table1[[#This Row],[Ratings_Count]]&gt;=10000,"Mid Popular",Table1[[#This Row],[Ratings_Count]]&lt;10000,"Niche")</f>
        <v>Niche</v>
      </c>
      <c r="N6072" t="str">
        <f>IF(AND(Table1[[#This Row],[Rating]]&gt;=4.2, Table1[[#This Row],[Ratings_Count]]&lt;10000), "Hidden Gem", "Not a Hidden Gem")</f>
        <v>Not a Hidden Gem</v>
      </c>
    </row>
    <row r="6073" spans="1:14" x14ac:dyDescent="0.25">
      <c r="A6073" t="s">
        <v>1606</v>
      </c>
      <c r="B6073" t="s">
        <v>14002</v>
      </c>
      <c r="C6073">
        <v>3.79</v>
      </c>
      <c r="D6073" t="s">
        <v>13842</v>
      </c>
      <c r="E6073">
        <v>189</v>
      </c>
      <c r="F6073">
        <v>84</v>
      </c>
      <c r="G6073">
        <v>4</v>
      </c>
      <c r="H6073">
        <v>2004</v>
      </c>
      <c r="I6073" t="s">
        <v>14003</v>
      </c>
      <c r="J6073" t="s">
        <v>13</v>
      </c>
      <c r="K6073" t="str" cm="1">
        <f t="array" ref="K6073">_xlfn.IFS(Table1[[#This Row],[Rating]] &gt;=4.5, "Elite",Table1[[#This Row],[Rating]]&gt;=4, "Highly Rated", Table1[[#This Row],[Rating]]&gt;=3.5,"Above Average", Table1[[#This Row],[Rating]]&lt;3.5, "Average or Below")</f>
        <v>Above Average</v>
      </c>
      <c r="L6073" t="str" cm="1">
        <f t="array" ref="L6073">_xlfn.IFS(Table1[[#This Row],[Pages]]&lt;=150,"Very Short",Table1[[#This Row],[Pages]]&lt;=299,"Short",Table1[[#This Row],[Pages]]&lt;=499,"Medium",Table1[[#This Row],[Pages]]&lt;=699,"Long",Table1[[#This Row],[Pages]]&gt;=700,"Epic")</f>
        <v>Short</v>
      </c>
      <c r="M6073" t="str" cm="1">
        <f t="array" ref="M6073">_xlfn.IFS(Table1[[#This Row],[Ratings_Count]]&gt;=1000000,"Mega Popular",Table1[[#This Row],[Ratings_Count]]&gt;=100000,"Popular",Table1[[#This Row],[Ratings_Count]]&gt;=10000,"Mid Popular",Table1[[#This Row],[Ratings_Count]]&lt;10000,"Niche")</f>
        <v>Niche</v>
      </c>
      <c r="N6073" t="str">
        <f>IF(AND(Table1[[#This Row],[Rating]]&gt;=4.2, Table1[[#This Row],[Ratings_Count]]&lt;10000), "Hidden Gem", "Not a Hidden Gem")</f>
        <v>Not a Hidden Gem</v>
      </c>
    </row>
    <row r="6074" spans="1:14" x14ac:dyDescent="0.25">
      <c r="A6074" t="s">
        <v>5189</v>
      </c>
      <c r="B6074" t="s">
        <v>1029</v>
      </c>
      <c r="C6074">
        <v>3.79</v>
      </c>
      <c r="D6074" t="s">
        <v>13842</v>
      </c>
      <c r="E6074">
        <v>536</v>
      </c>
      <c r="F6074">
        <v>198</v>
      </c>
      <c r="G6074">
        <v>32</v>
      </c>
      <c r="H6074">
        <v>1994</v>
      </c>
      <c r="I6074" t="s">
        <v>2022</v>
      </c>
      <c r="J6074" t="s">
        <v>2014</v>
      </c>
      <c r="K6074" t="str" cm="1">
        <f t="array" ref="K6074">_xlfn.IFS(Table1[[#This Row],[Rating]] &gt;=4.5, "Elite",Table1[[#This Row],[Rating]]&gt;=4, "Highly Rated", Table1[[#This Row],[Rating]]&gt;=3.5,"Above Average", Table1[[#This Row],[Rating]]&lt;3.5, "Average or Below")</f>
        <v>Above Average</v>
      </c>
      <c r="L6074" t="str" cm="1">
        <f t="array" ref="L6074">_xlfn.IFS(Table1[[#This Row],[Pages]]&lt;=150,"Very Short",Table1[[#This Row],[Pages]]&lt;=299,"Short",Table1[[#This Row],[Pages]]&lt;=499,"Medium",Table1[[#This Row],[Pages]]&lt;=699,"Long",Table1[[#This Row],[Pages]]&gt;=700,"Epic")</f>
        <v>Long</v>
      </c>
      <c r="M6074" t="str" cm="1">
        <f t="array" ref="M6074">_xlfn.IFS(Table1[[#This Row],[Ratings_Count]]&gt;=1000000,"Mega Popular",Table1[[#This Row],[Ratings_Count]]&gt;=100000,"Popular",Table1[[#This Row],[Ratings_Count]]&gt;=10000,"Mid Popular",Table1[[#This Row],[Ratings_Count]]&lt;10000,"Niche")</f>
        <v>Niche</v>
      </c>
      <c r="N6074" t="str">
        <f>IF(AND(Table1[[#This Row],[Rating]]&gt;=4.2, Table1[[#This Row],[Ratings_Count]]&lt;10000), "Hidden Gem", "Not a Hidden Gem")</f>
        <v>Not a Hidden Gem</v>
      </c>
    </row>
    <row r="6075" spans="1:14" x14ac:dyDescent="0.25">
      <c r="A6075" t="s">
        <v>84</v>
      </c>
      <c r="B6075" t="s">
        <v>85</v>
      </c>
      <c r="C6075">
        <v>3.78</v>
      </c>
      <c r="D6075" t="s">
        <v>11</v>
      </c>
      <c r="E6075">
        <v>422</v>
      </c>
      <c r="F6075">
        <v>72361</v>
      </c>
      <c r="G6075">
        <v>2334</v>
      </c>
      <c r="H6075">
        <v>2006</v>
      </c>
      <c r="I6075" t="s">
        <v>86</v>
      </c>
      <c r="J6075" t="s">
        <v>13</v>
      </c>
      <c r="K6075" t="str" cm="1">
        <f t="array" ref="K6075">_xlfn.IFS(Table1[[#This Row],[Rating]] &gt;=4.5, "Elite",Table1[[#This Row],[Rating]]&gt;=4, "Highly Rated", Table1[[#This Row],[Rating]]&gt;=3.5,"Above Average", Table1[[#This Row],[Rating]]&lt;3.5, "Average or Below")</f>
        <v>Above Average</v>
      </c>
      <c r="L6075" t="str" cm="1">
        <f t="array" ref="L6075">_xlfn.IFS(Table1[[#This Row],[Pages]]&lt;=150,"Very Short",Table1[[#This Row],[Pages]]&lt;=299,"Short",Table1[[#This Row],[Pages]]&lt;=499,"Medium",Table1[[#This Row],[Pages]]&lt;=699,"Long",Table1[[#This Row],[Pages]]&gt;=700,"Epic")</f>
        <v>Medium</v>
      </c>
      <c r="M6075" t="str" cm="1">
        <f t="array" ref="M6075">_xlfn.IFS(Table1[[#This Row],[Ratings_Count]]&gt;=1000000,"Mega Popular",Table1[[#This Row],[Ratings_Count]]&gt;=100000,"Popular",Table1[[#This Row],[Ratings_Count]]&gt;=10000,"Mid Popular",Table1[[#This Row],[Ratings_Count]]&lt;10000,"Niche")</f>
        <v>Mid Popular</v>
      </c>
      <c r="N6075" t="str">
        <f>IF(AND(Table1[[#This Row],[Rating]]&gt;=4.2, Table1[[#This Row],[Ratings_Count]]&lt;10000), "Hidden Gem", "Not a Hidden Gem")</f>
        <v>Not a Hidden Gem</v>
      </c>
    </row>
    <row r="6076" spans="1:14" x14ac:dyDescent="0.25">
      <c r="A6076" t="s">
        <v>121</v>
      </c>
      <c r="B6076" t="s">
        <v>122</v>
      </c>
      <c r="C6076">
        <v>3.78</v>
      </c>
      <c r="D6076" t="s">
        <v>11</v>
      </c>
      <c r="E6076">
        <v>354</v>
      </c>
      <c r="F6076">
        <v>2456</v>
      </c>
      <c r="G6076">
        <v>115</v>
      </c>
      <c r="H6076">
        <v>2006</v>
      </c>
      <c r="I6076" t="s">
        <v>123</v>
      </c>
      <c r="J6076" t="s">
        <v>13</v>
      </c>
      <c r="K6076" t="str" cm="1">
        <f t="array" ref="K6076">_xlfn.IFS(Table1[[#This Row],[Rating]] &gt;=4.5, "Elite",Table1[[#This Row],[Rating]]&gt;=4, "Highly Rated", Table1[[#This Row],[Rating]]&gt;=3.5,"Above Average", Table1[[#This Row],[Rating]]&lt;3.5, "Average or Below")</f>
        <v>Above Average</v>
      </c>
      <c r="L6076" t="str" cm="1">
        <f t="array" ref="L6076">_xlfn.IFS(Table1[[#This Row],[Pages]]&lt;=150,"Very Short",Table1[[#This Row],[Pages]]&lt;=299,"Short",Table1[[#This Row],[Pages]]&lt;=499,"Medium",Table1[[#This Row],[Pages]]&lt;=699,"Long",Table1[[#This Row],[Pages]]&gt;=700,"Epic")</f>
        <v>Medium</v>
      </c>
      <c r="M6076" t="str" cm="1">
        <f t="array" ref="M6076">_xlfn.IFS(Table1[[#This Row],[Ratings_Count]]&gt;=1000000,"Mega Popular",Table1[[#This Row],[Ratings_Count]]&gt;=100000,"Popular",Table1[[#This Row],[Ratings_Count]]&gt;=10000,"Mid Popular",Table1[[#This Row],[Ratings_Count]]&lt;10000,"Niche")</f>
        <v>Niche</v>
      </c>
      <c r="N6076" t="str">
        <f>IF(AND(Table1[[#This Row],[Rating]]&gt;=4.2, Table1[[#This Row],[Ratings_Count]]&lt;10000), "Hidden Gem", "Not a Hidden Gem")</f>
        <v>Not a Hidden Gem</v>
      </c>
    </row>
    <row r="6077" spans="1:14" x14ac:dyDescent="0.25">
      <c r="A6077" t="s">
        <v>167</v>
      </c>
      <c r="B6077" t="s">
        <v>168</v>
      </c>
      <c r="C6077">
        <v>3.78</v>
      </c>
      <c r="D6077" t="s">
        <v>11</v>
      </c>
      <c r="E6077">
        <v>303</v>
      </c>
      <c r="F6077">
        <v>14655</v>
      </c>
      <c r="G6077">
        <v>1211</v>
      </c>
      <c r="H6077">
        <v>2006</v>
      </c>
      <c r="I6077" t="s">
        <v>68</v>
      </c>
      <c r="J6077" t="s">
        <v>13</v>
      </c>
      <c r="K6077" t="str" cm="1">
        <f t="array" ref="K6077">_xlfn.IFS(Table1[[#This Row],[Rating]] &gt;=4.5, "Elite",Table1[[#This Row],[Rating]]&gt;=4, "Highly Rated", Table1[[#This Row],[Rating]]&gt;=3.5,"Above Average", Table1[[#This Row],[Rating]]&lt;3.5, "Average or Below")</f>
        <v>Above Average</v>
      </c>
      <c r="L6077" t="str" cm="1">
        <f t="array" ref="L6077">_xlfn.IFS(Table1[[#This Row],[Pages]]&lt;=150,"Very Short",Table1[[#This Row],[Pages]]&lt;=299,"Short",Table1[[#This Row],[Pages]]&lt;=499,"Medium",Table1[[#This Row],[Pages]]&lt;=699,"Long",Table1[[#This Row],[Pages]]&gt;=700,"Epic")</f>
        <v>Medium</v>
      </c>
      <c r="M6077" t="str" cm="1">
        <f t="array" ref="M6077">_xlfn.IFS(Table1[[#This Row],[Ratings_Count]]&gt;=1000000,"Mega Popular",Table1[[#This Row],[Ratings_Count]]&gt;=100000,"Popular",Table1[[#This Row],[Ratings_Count]]&gt;=10000,"Mid Popular",Table1[[#This Row],[Ratings_Count]]&lt;10000,"Niche")</f>
        <v>Mid Popular</v>
      </c>
      <c r="N6077" t="str">
        <f>IF(AND(Table1[[#This Row],[Rating]]&gt;=4.2, Table1[[#This Row],[Ratings_Count]]&lt;10000), "Hidden Gem", "Not a Hidden Gem")</f>
        <v>Not a Hidden Gem</v>
      </c>
    </row>
    <row r="6078" spans="1:14" x14ac:dyDescent="0.25">
      <c r="A6078" t="s">
        <v>898</v>
      </c>
      <c r="B6078" t="s">
        <v>837</v>
      </c>
      <c r="C6078">
        <v>3.78</v>
      </c>
      <c r="D6078" t="s">
        <v>11</v>
      </c>
      <c r="E6078">
        <v>403</v>
      </c>
      <c r="F6078">
        <v>23244</v>
      </c>
      <c r="G6078">
        <v>547</v>
      </c>
      <c r="H6078">
        <v>2006</v>
      </c>
      <c r="I6078" t="s">
        <v>899</v>
      </c>
      <c r="J6078" t="s">
        <v>13</v>
      </c>
      <c r="K6078" t="str" cm="1">
        <f t="array" ref="K6078">_xlfn.IFS(Table1[[#This Row],[Rating]] &gt;=4.5, "Elite",Table1[[#This Row],[Rating]]&gt;=4, "Highly Rated", Table1[[#This Row],[Rating]]&gt;=3.5,"Above Average", Table1[[#This Row],[Rating]]&lt;3.5, "Average or Below")</f>
        <v>Above Average</v>
      </c>
      <c r="L6078" t="str" cm="1">
        <f t="array" ref="L6078">_xlfn.IFS(Table1[[#This Row],[Pages]]&lt;=150,"Very Short",Table1[[#This Row],[Pages]]&lt;=299,"Short",Table1[[#This Row],[Pages]]&lt;=499,"Medium",Table1[[#This Row],[Pages]]&lt;=699,"Long",Table1[[#This Row],[Pages]]&gt;=700,"Epic")</f>
        <v>Medium</v>
      </c>
      <c r="M6078" t="str" cm="1">
        <f t="array" ref="M6078">_xlfn.IFS(Table1[[#This Row],[Ratings_Count]]&gt;=1000000,"Mega Popular",Table1[[#This Row],[Ratings_Count]]&gt;=100000,"Popular",Table1[[#This Row],[Ratings_Count]]&gt;=10000,"Mid Popular",Table1[[#This Row],[Ratings_Count]]&lt;10000,"Niche")</f>
        <v>Mid Popular</v>
      </c>
      <c r="N6078" t="str">
        <f>IF(AND(Table1[[#This Row],[Rating]]&gt;=4.2, Table1[[#This Row],[Ratings_Count]]&lt;10000), "Hidden Gem", "Not a Hidden Gem")</f>
        <v>Not a Hidden Gem</v>
      </c>
    </row>
    <row r="6079" spans="1:14" x14ac:dyDescent="0.25">
      <c r="A6079" t="s">
        <v>1469</v>
      </c>
      <c r="B6079" t="s">
        <v>1470</v>
      </c>
      <c r="C6079">
        <v>3.78</v>
      </c>
      <c r="D6079" t="s">
        <v>11</v>
      </c>
      <c r="E6079">
        <v>416</v>
      </c>
      <c r="F6079">
        <v>10630</v>
      </c>
      <c r="G6079">
        <v>309</v>
      </c>
      <c r="H6079">
        <v>2006</v>
      </c>
      <c r="I6079" t="s">
        <v>176</v>
      </c>
      <c r="J6079" t="s">
        <v>13</v>
      </c>
      <c r="K6079" t="str" cm="1">
        <f t="array" ref="K6079">_xlfn.IFS(Table1[[#This Row],[Rating]] &gt;=4.5, "Elite",Table1[[#This Row],[Rating]]&gt;=4, "Highly Rated", Table1[[#This Row],[Rating]]&gt;=3.5,"Above Average", Table1[[#This Row],[Rating]]&lt;3.5, "Average or Below")</f>
        <v>Above Average</v>
      </c>
      <c r="L6079" t="str" cm="1">
        <f t="array" ref="L6079">_xlfn.IFS(Table1[[#This Row],[Pages]]&lt;=150,"Very Short",Table1[[#This Row],[Pages]]&lt;=299,"Short",Table1[[#This Row],[Pages]]&lt;=499,"Medium",Table1[[#This Row],[Pages]]&lt;=699,"Long",Table1[[#This Row],[Pages]]&gt;=700,"Epic")</f>
        <v>Medium</v>
      </c>
      <c r="M6079" t="str" cm="1">
        <f t="array" ref="M6079">_xlfn.IFS(Table1[[#This Row],[Ratings_Count]]&gt;=1000000,"Mega Popular",Table1[[#This Row],[Ratings_Count]]&gt;=100000,"Popular",Table1[[#This Row],[Ratings_Count]]&gt;=10000,"Mid Popular",Table1[[#This Row],[Ratings_Count]]&lt;10000,"Niche")</f>
        <v>Mid Popular</v>
      </c>
      <c r="N6079" t="str">
        <f>IF(AND(Table1[[#This Row],[Rating]]&gt;=4.2, Table1[[#This Row],[Ratings_Count]]&lt;10000), "Hidden Gem", "Not a Hidden Gem")</f>
        <v>Not a Hidden Gem</v>
      </c>
    </row>
    <row r="6080" spans="1:14" x14ac:dyDescent="0.25">
      <c r="A6080" t="s">
        <v>1557</v>
      </c>
      <c r="B6080" t="s">
        <v>1543</v>
      </c>
      <c r="C6080">
        <v>3.78</v>
      </c>
      <c r="D6080" t="s">
        <v>11</v>
      </c>
      <c r="E6080">
        <v>352</v>
      </c>
      <c r="F6080">
        <v>96</v>
      </c>
      <c r="G6080">
        <v>17</v>
      </c>
      <c r="H6080">
        <v>2006</v>
      </c>
      <c r="I6080" t="s">
        <v>1558</v>
      </c>
      <c r="J6080" t="s">
        <v>13</v>
      </c>
      <c r="K6080" t="str" cm="1">
        <f t="array" ref="K6080">_xlfn.IFS(Table1[[#This Row],[Rating]] &gt;=4.5, "Elite",Table1[[#This Row],[Rating]]&gt;=4, "Highly Rated", Table1[[#This Row],[Rating]]&gt;=3.5,"Above Average", Table1[[#This Row],[Rating]]&lt;3.5, "Average or Below")</f>
        <v>Above Average</v>
      </c>
      <c r="L6080" t="str" cm="1">
        <f t="array" ref="L6080">_xlfn.IFS(Table1[[#This Row],[Pages]]&lt;=150,"Very Short",Table1[[#This Row],[Pages]]&lt;=299,"Short",Table1[[#This Row],[Pages]]&lt;=499,"Medium",Table1[[#This Row],[Pages]]&lt;=699,"Long",Table1[[#This Row],[Pages]]&gt;=700,"Epic")</f>
        <v>Medium</v>
      </c>
      <c r="M6080" t="str" cm="1">
        <f t="array" ref="M6080">_xlfn.IFS(Table1[[#This Row],[Ratings_Count]]&gt;=1000000,"Mega Popular",Table1[[#This Row],[Ratings_Count]]&gt;=100000,"Popular",Table1[[#This Row],[Ratings_Count]]&gt;=10000,"Mid Popular",Table1[[#This Row],[Ratings_Count]]&lt;10000,"Niche")</f>
        <v>Niche</v>
      </c>
      <c r="N6080" t="str">
        <f>IF(AND(Table1[[#This Row],[Rating]]&gt;=4.2, Table1[[#This Row],[Ratings_Count]]&lt;10000), "Hidden Gem", "Not a Hidden Gem")</f>
        <v>Not a Hidden Gem</v>
      </c>
    </row>
    <row r="6081" spans="1:14" x14ac:dyDescent="0.25">
      <c r="A6081" t="s">
        <v>1578</v>
      </c>
      <c r="B6081" t="s">
        <v>1579</v>
      </c>
      <c r="C6081">
        <v>3.78</v>
      </c>
      <c r="D6081" t="s">
        <v>11</v>
      </c>
      <c r="E6081">
        <v>136</v>
      </c>
      <c r="F6081">
        <v>17325</v>
      </c>
      <c r="G6081">
        <v>421</v>
      </c>
      <c r="H6081">
        <v>2006</v>
      </c>
      <c r="I6081" t="s">
        <v>1580</v>
      </c>
      <c r="J6081" t="s">
        <v>13</v>
      </c>
      <c r="K6081" t="str" cm="1">
        <f t="array" ref="K6081">_xlfn.IFS(Table1[[#This Row],[Rating]] &gt;=4.5, "Elite",Table1[[#This Row],[Rating]]&gt;=4, "Highly Rated", Table1[[#This Row],[Rating]]&gt;=3.5,"Above Average", Table1[[#This Row],[Rating]]&lt;3.5, "Average or Below")</f>
        <v>Above Average</v>
      </c>
      <c r="L6081" t="str" cm="1">
        <f t="array" ref="L6081">_xlfn.IFS(Table1[[#This Row],[Pages]]&lt;=150,"Very Short",Table1[[#This Row],[Pages]]&lt;=299,"Short",Table1[[#This Row],[Pages]]&lt;=499,"Medium",Table1[[#This Row],[Pages]]&lt;=699,"Long",Table1[[#This Row],[Pages]]&gt;=700,"Epic")</f>
        <v>Very Short</v>
      </c>
      <c r="M6081" t="str" cm="1">
        <f t="array" ref="M6081">_xlfn.IFS(Table1[[#This Row],[Ratings_Count]]&gt;=1000000,"Mega Popular",Table1[[#This Row],[Ratings_Count]]&gt;=100000,"Popular",Table1[[#This Row],[Ratings_Count]]&gt;=10000,"Mid Popular",Table1[[#This Row],[Ratings_Count]]&lt;10000,"Niche")</f>
        <v>Mid Popular</v>
      </c>
      <c r="N6081" t="str">
        <f>IF(AND(Table1[[#This Row],[Rating]]&gt;=4.2, Table1[[#This Row],[Ratings_Count]]&lt;10000), "Hidden Gem", "Not a Hidden Gem")</f>
        <v>Not a Hidden Gem</v>
      </c>
    </row>
    <row r="6082" spans="1:14" x14ac:dyDescent="0.25">
      <c r="A6082" t="s">
        <v>1720</v>
      </c>
      <c r="B6082" t="s">
        <v>1721</v>
      </c>
      <c r="C6082">
        <v>3.78</v>
      </c>
      <c r="D6082" t="s">
        <v>11</v>
      </c>
      <c r="E6082">
        <v>448</v>
      </c>
      <c r="F6082">
        <v>1143</v>
      </c>
      <c r="G6082">
        <v>63</v>
      </c>
      <c r="H6082">
        <v>2006</v>
      </c>
      <c r="I6082" t="s">
        <v>176</v>
      </c>
      <c r="J6082" t="s">
        <v>13</v>
      </c>
      <c r="K6082" t="str" cm="1">
        <f t="array" ref="K6082">_xlfn.IFS(Table1[[#This Row],[Rating]] &gt;=4.5, "Elite",Table1[[#This Row],[Rating]]&gt;=4, "Highly Rated", Table1[[#This Row],[Rating]]&gt;=3.5,"Above Average", Table1[[#This Row],[Rating]]&lt;3.5, "Average or Below")</f>
        <v>Above Average</v>
      </c>
      <c r="L6082" t="str" cm="1">
        <f t="array" ref="L6082">_xlfn.IFS(Table1[[#This Row],[Pages]]&lt;=150,"Very Short",Table1[[#This Row],[Pages]]&lt;=299,"Short",Table1[[#This Row],[Pages]]&lt;=499,"Medium",Table1[[#This Row],[Pages]]&lt;=699,"Long",Table1[[#This Row],[Pages]]&gt;=700,"Epic")</f>
        <v>Medium</v>
      </c>
      <c r="M6082" t="str" cm="1">
        <f t="array" ref="M6082">_xlfn.IFS(Table1[[#This Row],[Ratings_Count]]&gt;=1000000,"Mega Popular",Table1[[#This Row],[Ratings_Count]]&gt;=100000,"Popular",Table1[[#This Row],[Ratings_Count]]&gt;=10000,"Mid Popular",Table1[[#This Row],[Ratings_Count]]&lt;10000,"Niche")</f>
        <v>Niche</v>
      </c>
      <c r="N6082" t="str">
        <f>IF(AND(Table1[[#This Row],[Rating]]&gt;=4.2, Table1[[#This Row],[Ratings_Count]]&lt;10000), "Hidden Gem", "Not a Hidden Gem")</f>
        <v>Not a Hidden Gem</v>
      </c>
    </row>
    <row r="6083" spans="1:14" x14ac:dyDescent="0.25">
      <c r="A6083" t="s">
        <v>1847</v>
      </c>
      <c r="B6083" t="s">
        <v>1848</v>
      </c>
      <c r="C6083">
        <v>3.78</v>
      </c>
      <c r="D6083" t="s">
        <v>11</v>
      </c>
      <c r="E6083">
        <v>160</v>
      </c>
      <c r="F6083">
        <v>923</v>
      </c>
      <c r="G6083">
        <v>112</v>
      </c>
      <c r="H6083">
        <v>2006</v>
      </c>
      <c r="I6083" t="s">
        <v>768</v>
      </c>
      <c r="J6083" t="s">
        <v>13</v>
      </c>
      <c r="K6083" t="str" cm="1">
        <f t="array" ref="K6083">_xlfn.IFS(Table1[[#This Row],[Rating]] &gt;=4.5, "Elite",Table1[[#This Row],[Rating]]&gt;=4, "Highly Rated", Table1[[#This Row],[Rating]]&gt;=3.5,"Above Average", Table1[[#This Row],[Rating]]&lt;3.5, "Average or Below")</f>
        <v>Above Average</v>
      </c>
      <c r="L6083" t="str" cm="1">
        <f t="array" ref="L6083">_xlfn.IFS(Table1[[#This Row],[Pages]]&lt;=150,"Very Short",Table1[[#This Row],[Pages]]&lt;=299,"Short",Table1[[#This Row],[Pages]]&lt;=499,"Medium",Table1[[#This Row],[Pages]]&lt;=699,"Long",Table1[[#This Row],[Pages]]&gt;=700,"Epic")</f>
        <v>Short</v>
      </c>
      <c r="M6083" t="str" cm="1">
        <f t="array" ref="M6083">_xlfn.IFS(Table1[[#This Row],[Ratings_Count]]&gt;=1000000,"Mega Popular",Table1[[#This Row],[Ratings_Count]]&gt;=100000,"Popular",Table1[[#This Row],[Ratings_Count]]&gt;=10000,"Mid Popular",Table1[[#This Row],[Ratings_Count]]&lt;10000,"Niche")</f>
        <v>Niche</v>
      </c>
      <c r="N6083" t="str">
        <f>IF(AND(Table1[[#This Row],[Rating]]&gt;=4.2, Table1[[#This Row],[Ratings_Count]]&lt;10000), "Hidden Gem", "Not a Hidden Gem")</f>
        <v>Not a Hidden Gem</v>
      </c>
    </row>
    <row r="6084" spans="1:14" x14ac:dyDescent="0.25">
      <c r="A6084" t="s">
        <v>1857</v>
      </c>
      <c r="B6084" t="s">
        <v>1858</v>
      </c>
      <c r="C6084">
        <v>3.78</v>
      </c>
      <c r="D6084" t="s">
        <v>11</v>
      </c>
      <c r="E6084">
        <v>416</v>
      </c>
      <c r="F6084">
        <v>324</v>
      </c>
      <c r="G6084">
        <v>18</v>
      </c>
      <c r="H6084">
        <v>2006</v>
      </c>
      <c r="I6084" t="s">
        <v>75</v>
      </c>
      <c r="J6084" t="s">
        <v>13</v>
      </c>
      <c r="K6084" t="str" cm="1">
        <f t="array" ref="K6084">_xlfn.IFS(Table1[[#This Row],[Rating]] &gt;=4.5, "Elite",Table1[[#This Row],[Rating]]&gt;=4, "Highly Rated", Table1[[#This Row],[Rating]]&gt;=3.5,"Above Average", Table1[[#This Row],[Rating]]&lt;3.5, "Average or Below")</f>
        <v>Above Average</v>
      </c>
      <c r="L6084" t="str" cm="1">
        <f t="array" ref="L6084">_xlfn.IFS(Table1[[#This Row],[Pages]]&lt;=150,"Very Short",Table1[[#This Row],[Pages]]&lt;=299,"Short",Table1[[#This Row],[Pages]]&lt;=499,"Medium",Table1[[#This Row],[Pages]]&lt;=699,"Long",Table1[[#This Row],[Pages]]&gt;=700,"Epic")</f>
        <v>Medium</v>
      </c>
      <c r="M6084" t="str" cm="1">
        <f t="array" ref="M6084">_xlfn.IFS(Table1[[#This Row],[Ratings_Count]]&gt;=1000000,"Mega Popular",Table1[[#This Row],[Ratings_Count]]&gt;=100000,"Popular",Table1[[#This Row],[Ratings_Count]]&gt;=10000,"Mid Popular",Table1[[#This Row],[Ratings_Count]]&lt;10000,"Niche")</f>
        <v>Niche</v>
      </c>
      <c r="N6084" t="str">
        <f>IF(AND(Table1[[#This Row],[Rating]]&gt;=4.2, Table1[[#This Row],[Ratings_Count]]&lt;10000), "Hidden Gem", "Not a Hidden Gem")</f>
        <v>Not a Hidden Gem</v>
      </c>
    </row>
    <row r="6085" spans="1:14" x14ac:dyDescent="0.25">
      <c r="A6085" t="s">
        <v>2241</v>
      </c>
      <c r="B6085" t="s">
        <v>2242</v>
      </c>
      <c r="C6085">
        <v>3.78</v>
      </c>
      <c r="D6085" t="s">
        <v>11</v>
      </c>
      <c r="E6085">
        <v>199</v>
      </c>
      <c r="F6085">
        <v>774</v>
      </c>
      <c r="G6085">
        <v>157</v>
      </c>
      <c r="H6085">
        <v>2006</v>
      </c>
      <c r="I6085" t="s">
        <v>2022</v>
      </c>
      <c r="J6085" t="s">
        <v>2014</v>
      </c>
      <c r="K6085" t="str" cm="1">
        <f t="array" ref="K6085">_xlfn.IFS(Table1[[#This Row],[Rating]] &gt;=4.5, "Elite",Table1[[#This Row],[Rating]]&gt;=4, "Highly Rated", Table1[[#This Row],[Rating]]&gt;=3.5,"Above Average", Table1[[#This Row],[Rating]]&lt;3.5, "Average or Below")</f>
        <v>Above Average</v>
      </c>
      <c r="L6085" t="str" cm="1">
        <f t="array" ref="L6085">_xlfn.IFS(Table1[[#This Row],[Pages]]&lt;=150,"Very Short",Table1[[#This Row],[Pages]]&lt;=299,"Short",Table1[[#This Row],[Pages]]&lt;=499,"Medium",Table1[[#This Row],[Pages]]&lt;=699,"Long",Table1[[#This Row],[Pages]]&gt;=700,"Epic")</f>
        <v>Short</v>
      </c>
      <c r="M6085" t="str" cm="1">
        <f t="array" ref="M6085">_xlfn.IFS(Table1[[#This Row],[Ratings_Count]]&gt;=1000000,"Mega Popular",Table1[[#This Row],[Ratings_Count]]&gt;=100000,"Popular",Table1[[#This Row],[Ratings_Count]]&gt;=10000,"Mid Popular",Table1[[#This Row],[Ratings_Count]]&lt;10000,"Niche")</f>
        <v>Niche</v>
      </c>
      <c r="N6085" t="str">
        <f>IF(AND(Table1[[#This Row],[Rating]]&gt;=4.2, Table1[[#This Row],[Ratings_Count]]&lt;10000), "Hidden Gem", "Not a Hidden Gem")</f>
        <v>Not a Hidden Gem</v>
      </c>
    </row>
    <row r="6086" spans="1:14" x14ac:dyDescent="0.25">
      <c r="A6086" t="s">
        <v>2347</v>
      </c>
      <c r="B6086" t="s">
        <v>2348</v>
      </c>
      <c r="C6086">
        <v>3.78</v>
      </c>
      <c r="D6086" t="s">
        <v>11</v>
      </c>
      <c r="E6086">
        <v>419</v>
      </c>
      <c r="F6086">
        <v>5413</v>
      </c>
      <c r="G6086">
        <v>499</v>
      </c>
      <c r="H6086">
        <v>2006</v>
      </c>
      <c r="I6086" t="s">
        <v>2048</v>
      </c>
      <c r="J6086" t="s">
        <v>2014</v>
      </c>
      <c r="K6086" t="str" cm="1">
        <f t="array" ref="K6086">_xlfn.IFS(Table1[[#This Row],[Rating]] &gt;=4.5, "Elite",Table1[[#This Row],[Rating]]&gt;=4, "Highly Rated", Table1[[#This Row],[Rating]]&gt;=3.5,"Above Average", Table1[[#This Row],[Rating]]&lt;3.5, "Average or Below")</f>
        <v>Above Average</v>
      </c>
      <c r="L6086" t="str" cm="1">
        <f t="array" ref="L6086">_xlfn.IFS(Table1[[#This Row],[Pages]]&lt;=150,"Very Short",Table1[[#This Row],[Pages]]&lt;=299,"Short",Table1[[#This Row],[Pages]]&lt;=499,"Medium",Table1[[#This Row],[Pages]]&lt;=699,"Long",Table1[[#This Row],[Pages]]&gt;=700,"Epic")</f>
        <v>Medium</v>
      </c>
      <c r="M6086" t="str" cm="1">
        <f t="array" ref="M6086">_xlfn.IFS(Table1[[#This Row],[Ratings_Count]]&gt;=1000000,"Mega Popular",Table1[[#This Row],[Ratings_Count]]&gt;=100000,"Popular",Table1[[#This Row],[Ratings_Count]]&gt;=10000,"Mid Popular",Table1[[#This Row],[Ratings_Count]]&lt;10000,"Niche")</f>
        <v>Niche</v>
      </c>
      <c r="N6086" t="str">
        <f>IF(AND(Table1[[#This Row],[Rating]]&gt;=4.2, Table1[[#This Row],[Ratings_Count]]&lt;10000), "Hidden Gem", "Not a Hidden Gem")</f>
        <v>Not a Hidden Gem</v>
      </c>
    </row>
    <row r="6087" spans="1:14" x14ac:dyDescent="0.25">
      <c r="A6087" t="s">
        <v>2480</v>
      </c>
      <c r="B6087" t="s">
        <v>2481</v>
      </c>
      <c r="C6087">
        <v>3.78</v>
      </c>
      <c r="D6087" t="s">
        <v>11</v>
      </c>
      <c r="E6087">
        <v>400</v>
      </c>
      <c r="F6087">
        <v>2127</v>
      </c>
      <c r="G6087">
        <v>277</v>
      </c>
      <c r="H6087">
        <v>2006</v>
      </c>
      <c r="I6087" t="s">
        <v>2085</v>
      </c>
      <c r="J6087" t="s">
        <v>2014</v>
      </c>
      <c r="K6087" t="str" cm="1">
        <f t="array" ref="K6087">_xlfn.IFS(Table1[[#This Row],[Rating]] &gt;=4.5, "Elite",Table1[[#This Row],[Rating]]&gt;=4, "Highly Rated", Table1[[#This Row],[Rating]]&gt;=3.5,"Above Average", Table1[[#This Row],[Rating]]&lt;3.5, "Average or Below")</f>
        <v>Above Average</v>
      </c>
      <c r="L6087" t="str" cm="1">
        <f t="array" ref="L6087">_xlfn.IFS(Table1[[#This Row],[Pages]]&lt;=150,"Very Short",Table1[[#This Row],[Pages]]&lt;=299,"Short",Table1[[#This Row],[Pages]]&lt;=499,"Medium",Table1[[#This Row],[Pages]]&lt;=699,"Long",Table1[[#This Row],[Pages]]&gt;=700,"Epic")</f>
        <v>Medium</v>
      </c>
      <c r="M6087" t="str" cm="1">
        <f t="array" ref="M6087">_xlfn.IFS(Table1[[#This Row],[Ratings_Count]]&gt;=1000000,"Mega Popular",Table1[[#This Row],[Ratings_Count]]&gt;=100000,"Popular",Table1[[#This Row],[Ratings_Count]]&gt;=10000,"Mid Popular",Table1[[#This Row],[Ratings_Count]]&lt;10000,"Niche")</f>
        <v>Niche</v>
      </c>
      <c r="N6087" t="str">
        <f>IF(AND(Table1[[#This Row],[Rating]]&gt;=4.2, Table1[[#This Row],[Ratings_Count]]&lt;10000), "Hidden Gem", "Not a Hidden Gem")</f>
        <v>Not a Hidden Gem</v>
      </c>
    </row>
    <row r="6088" spans="1:14" x14ac:dyDescent="0.25">
      <c r="A6088" t="s">
        <v>2532</v>
      </c>
      <c r="B6088" t="s">
        <v>2074</v>
      </c>
      <c r="C6088">
        <v>3.78</v>
      </c>
      <c r="D6088" t="s">
        <v>11</v>
      </c>
      <c r="E6088">
        <v>480</v>
      </c>
      <c r="F6088">
        <v>2046</v>
      </c>
      <c r="G6088">
        <v>248</v>
      </c>
      <c r="H6088">
        <v>2005</v>
      </c>
      <c r="I6088" t="s">
        <v>2341</v>
      </c>
      <c r="J6088" t="s">
        <v>2014</v>
      </c>
      <c r="K6088" t="str" cm="1">
        <f t="array" ref="K6088">_xlfn.IFS(Table1[[#This Row],[Rating]] &gt;=4.5, "Elite",Table1[[#This Row],[Rating]]&gt;=4, "Highly Rated", Table1[[#This Row],[Rating]]&gt;=3.5,"Above Average", Table1[[#This Row],[Rating]]&lt;3.5, "Average or Below")</f>
        <v>Above Average</v>
      </c>
      <c r="L6088" t="str" cm="1">
        <f t="array" ref="L6088">_xlfn.IFS(Table1[[#This Row],[Pages]]&lt;=150,"Very Short",Table1[[#This Row],[Pages]]&lt;=299,"Short",Table1[[#This Row],[Pages]]&lt;=499,"Medium",Table1[[#This Row],[Pages]]&lt;=699,"Long",Table1[[#This Row],[Pages]]&gt;=700,"Epic")</f>
        <v>Medium</v>
      </c>
      <c r="M6088" t="str" cm="1">
        <f t="array" ref="M6088">_xlfn.IFS(Table1[[#This Row],[Ratings_Count]]&gt;=1000000,"Mega Popular",Table1[[#This Row],[Ratings_Count]]&gt;=100000,"Popular",Table1[[#This Row],[Ratings_Count]]&gt;=10000,"Mid Popular",Table1[[#This Row],[Ratings_Count]]&lt;10000,"Niche")</f>
        <v>Niche</v>
      </c>
      <c r="N6088" t="str">
        <f>IF(AND(Table1[[#This Row],[Rating]]&gt;=4.2, Table1[[#This Row],[Ratings_Count]]&lt;10000), "Hidden Gem", "Not a Hidden Gem")</f>
        <v>Not a Hidden Gem</v>
      </c>
    </row>
    <row r="6089" spans="1:14" x14ac:dyDescent="0.25">
      <c r="A6089" t="s">
        <v>2812</v>
      </c>
      <c r="B6089" t="s">
        <v>2813</v>
      </c>
      <c r="C6089">
        <v>3.78</v>
      </c>
      <c r="D6089" t="s">
        <v>11</v>
      </c>
      <c r="E6089">
        <v>347</v>
      </c>
      <c r="F6089">
        <v>9318</v>
      </c>
      <c r="G6089">
        <v>907</v>
      </c>
      <c r="H6089">
        <v>2005</v>
      </c>
      <c r="I6089" t="s">
        <v>208</v>
      </c>
      <c r="J6089" t="s">
        <v>13</v>
      </c>
      <c r="K6089" t="str" cm="1">
        <f t="array" ref="K6089">_xlfn.IFS(Table1[[#This Row],[Rating]] &gt;=4.5, "Elite",Table1[[#This Row],[Rating]]&gt;=4, "Highly Rated", Table1[[#This Row],[Rating]]&gt;=3.5,"Above Average", Table1[[#This Row],[Rating]]&lt;3.5, "Average or Below")</f>
        <v>Above Average</v>
      </c>
      <c r="L6089" t="str" cm="1">
        <f t="array" ref="L6089">_xlfn.IFS(Table1[[#This Row],[Pages]]&lt;=150,"Very Short",Table1[[#This Row],[Pages]]&lt;=299,"Short",Table1[[#This Row],[Pages]]&lt;=499,"Medium",Table1[[#This Row],[Pages]]&lt;=699,"Long",Table1[[#This Row],[Pages]]&gt;=700,"Epic")</f>
        <v>Medium</v>
      </c>
      <c r="M6089" t="str" cm="1">
        <f t="array" ref="M6089">_xlfn.IFS(Table1[[#This Row],[Ratings_Count]]&gt;=1000000,"Mega Popular",Table1[[#This Row],[Ratings_Count]]&gt;=100000,"Popular",Table1[[#This Row],[Ratings_Count]]&gt;=10000,"Mid Popular",Table1[[#This Row],[Ratings_Count]]&lt;10000,"Niche")</f>
        <v>Niche</v>
      </c>
      <c r="N6089" t="str">
        <f>IF(AND(Table1[[#This Row],[Rating]]&gt;=4.2, Table1[[#This Row],[Ratings_Count]]&lt;10000), "Hidden Gem", "Not a Hidden Gem")</f>
        <v>Not a Hidden Gem</v>
      </c>
    </row>
    <row r="6090" spans="1:14" x14ac:dyDescent="0.25">
      <c r="A6090" t="s">
        <v>2958</v>
      </c>
      <c r="B6090" t="s">
        <v>2959</v>
      </c>
      <c r="C6090">
        <v>3.78</v>
      </c>
      <c r="D6090" t="s">
        <v>11</v>
      </c>
      <c r="E6090">
        <v>160</v>
      </c>
      <c r="F6090">
        <v>710</v>
      </c>
      <c r="G6090">
        <v>146</v>
      </c>
      <c r="H6090">
        <v>2005</v>
      </c>
      <c r="I6090" t="s">
        <v>1630</v>
      </c>
      <c r="J6090" t="s">
        <v>13</v>
      </c>
      <c r="K6090" t="str" cm="1">
        <f t="array" ref="K6090">_xlfn.IFS(Table1[[#This Row],[Rating]] &gt;=4.5, "Elite",Table1[[#This Row],[Rating]]&gt;=4, "Highly Rated", Table1[[#This Row],[Rating]]&gt;=3.5,"Above Average", Table1[[#This Row],[Rating]]&lt;3.5, "Average or Below")</f>
        <v>Above Average</v>
      </c>
      <c r="L6090" t="str" cm="1">
        <f t="array" ref="L6090">_xlfn.IFS(Table1[[#This Row],[Pages]]&lt;=150,"Very Short",Table1[[#This Row],[Pages]]&lt;=299,"Short",Table1[[#This Row],[Pages]]&lt;=499,"Medium",Table1[[#This Row],[Pages]]&lt;=699,"Long",Table1[[#This Row],[Pages]]&gt;=700,"Epic")</f>
        <v>Short</v>
      </c>
      <c r="M6090" t="str" cm="1">
        <f t="array" ref="M6090">_xlfn.IFS(Table1[[#This Row],[Ratings_Count]]&gt;=1000000,"Mega Popular",Table1[[#This Row],[Ratings_Count]]&gt;=100000,"Popular",Table1[[#This Row],[Ratings_Count]]&gt;=10000,"Mid Popular",Table1[[#This Row],[Ratings_Count]]&lt;10000,"Niche")</f>
        <v>Niche</v>
      </c>
      <c r="N6090" t="str">
        <f>IF(AND(Table1[[#This Row],[Rating]]&gt;=4.2, Table1[[#This Row],[Ratings_Count]]&lt;10000), "Hidden Gem", "Not a Hidden Gem")</f>
        <v>Not a Hidden Gem</v>
      </c>
    </row>
    <row r="6091" spans="1:14" x14ac:dyDescent="0.25">
      <c r="A6091" t="s">
        <v>2966</v>
      </c>
      <c r="B6091" t="s">
        <v>319</v>
      </c>
      <c r="C6091">
        <v>3.78</v>
      </c>
      <c r="D6091" t="s">
        <v>11</v>
      </c>
      <c r="E6091">
        <v>401</v>
      </c>
      <c r="F6091">
        <v>25822</v>
      </c>
      <c r="G6091">
        <v>729</v>
      </c>
      <c r="H6091">
        <v>2005</v>
      </c>
      <c r="I6091" t="s">
        <v>719</v>
      </c>
      <c r="J6091" t="s">
        <v>13</v>
      </c>
      <c r="K6091" t="str" cm="1">
        <f t="array" ref="K6091">_xlfn.IFS(Table1[[#This Row],[Rating]] &gt;=4.5, "Elite",Table1[[#This Row],[Rating]]&gt;=4, "Highly Rated", Table1[[#This Row],[Rating]]&gt;=3.5,"Above Average", Table1[[#This Row],[Rating]]&lt;3.5, "Average or Below")</f>
        <v>Above Average</v>
      </c>
      <c r="L6091" t="str" cm="1">
        <f t="array" ref="L6091">_xlfn.IFS(Table1[[#This Row],[Pages]]&lt;=150,"Very Short",Table1[[#This Row],[Pages]]&lt;=299,"Short",Table1[[#This Row],[Pages]]&lt;=499,"Medium",Table1[[#This Row],[Pages]]&lt;=699,"Long",Table1[[#This Row],[Pages]]&gt;=700,"Epic")</f>
        <v>Medium</v>
      </c>
      <c r="M6091" t="str" cm="1">
        <f t="array" ref="M6091">_xlfn.IFS(Table1[[#This Row],[Ratings_Count]]&gt;=1000000,"Mega Popular",Table1[[#This Row],[Ratings_Count]]&gt;=100000,"Popular",Table1[[#This Row],[Ratings_Count]]&gt;=10000,"Mid Popular",Table1[[#This Row],[Ratings_Count]]&lt;10000,"Niche")</f>
        <v>Mid Popular</v>
      </c>
      <c r="N6091" t="str">
        <f>IF(AND(Table1[[#This Row],[Rating]]&gt;=4.2, Table1[[#This Row],[Ratings_Count]]&lt;10000), "Hidden Gem", "Not a Hidden Gem")</f>
        <v>Not a Hidden Gem</v>
      </c>
    </row>
    <row r="6092" spans="1:14" x14ac:dyDescent="0.25">
      <c r="A6092" t="s">
        <v>3035</v>
      </c>
      <c r="B6092" t="s">
        <v>489</v>
      </c>
      <c r="C6092">
        <v>3.78</v>
      </c>
      <c r="D6092" t="s">
        <v>11</v>
      </c>
      <c r="E6092">
        <v>520</v>
      </c>
      <c r="F6092">
        <v>65441</v>
      </c>
      <c r="G6092">
        <v>1233</v>
      </c>
      <c r="H6092">
        <v>2005</v>
      </c>
      <c r="I6092" t="s">
        <v>1558</v>
      </c>
      <c r="J6092" t="s">
        <v>13</v>
      </c>
      <c r="K6092" t="str" cm="1">
        <f t="array" ref="K6092">_xlfn.IFS(Table1[[#This Row],[Rating]] &gt;=4.5, "Elite",Table1[[#This Row],[Rating]]&gt;=4, "Highly Rated", Table1[[#This Row],[Rating]]&gt;=3.5,"Above Average", Table1[[#This Row],[Rating]]&lt;3.5, "Average or Below")</f>
        <v>Above Average</v>
      </c>
      <c r="L6092" t="str" cm="1">
        <f t="array" ref="L6092">_xlfn.IFS(Table1[[#This Row],[Pages]]&lt;=150,"Very Short",Table1[[#This Row],[Pages]]&lt;=299,"Short",Table1[[#This Row],[Pages]]&lt;=499,"Medium",Table1[[#This Row],[Pages]]&lt;=699,"Long",Table1[[#This Row],[Pages]]&gt;=700,"Epic")</f>
        <v>Long</v>
      </c>
      <c r="M6092" t="str" cm="1">
        <f t="array" ref="M6092">_xlfn.IFS(Table1[[#This Row],[Ratings_Count]]&gt;=1000000,"Mega Popular",Table1[[#This Row],[Ratings_Count]]&gt;=100000,"Popular",Table1[[#This Row],[Ratings_Count]]&gt;=10000,"Mid Popular",Table1[[#This Row],[Ratings_Count]]&lt;10000,"Niche")</f>
        <v>Mid Popular</v>
      </c>
      <c r="N6092" t="str">
        <f>IF(AND(Table1[[#This Row],[Rating]]&gt;=4.2, Table1[[#This Row],[Ratings_Count]]&lt;10000), "Hidden Gem", "Not a Hidden Gem")</f>
        <v>Not a Hidden Gem</v>
      </c>
    </row>
    <row r="6093" spans="1:14" x14ac:dyDescent="0.25">
      <c r="A6093" t="s">
        <v>3132</v>
      </c>
      <c r="B6093" t="s">
        <v>3133</v>
      </c>
      <c r="C6093">
        <v>3.78</v>
      </c>
      <c r="D6093" t="s">
        <v>11</v>
      </c>
      <c r="E6093">
        <v>288</v>
      </c>
      <c r="F6093">
        <v>9214</v>
      </c>
      <c r="G6093">
        <v>179</v>
      </c>
      <c r="H6093">
        <v>2005</v>
      </c>
      <c r="I6093" t="s">
        <v>933</v>
      </c>
      <c r="J6093" t="s">
        <v>13</v>
      </c>
      <c r="K6093" t="str" cm="1">
        <f t="array" ref="K6093">_xlfn.IFS(Table1[[#This Row],[Rating]] &gt;=4.5, "Elite",Table1[[#This Row],[Rating]]&gt;=4, "Highly Rated", Table1[[#This Row],[Rating]]&gt;=3.5,"Above Average", Table1[[#This Row],[Rating]]&lt;3.5, "Average or Below")</f>
        <v>Above Average</v>
      </c>
      <c r="L6093" t="str" cm="1">
        <f t="array" ref="L6093">_xlfn.IFS(Table1[[#This Row],[Pages]]&lt;=150,"Very Short",Table1[[#This Row],[Pages]]&lt;=299,"Short",Table1[[#This Row],[Pages]]&lt;=499,"Medium",Table1[[#This Row],[Pages]]&lt;=699,"Long",Table1[[#This Row],[Pages]]&gt;=700,"Epic")</f>
        <v>Short</v>
      </c>
      <c r="M6093" t="str" cm="1">
        <f t="array" ref="M6093">_xlfn.IFS(Table1[[#This Row],[Ratings_Count]]&gt;=1000000,"Mega Popular",Table1[[#This Row],[Ratings_Count]]&gt;=100000,"Popular",Table1[[#This Row],[Ratings_Count]]&gt;=10000,"Mid Popular",Table1[[#This Row],[Ratings_Count]]&lt;10000,"Niche")</f>
        <v>Niche</v>
      </c>
      <c r="N6093" t="str">
        <f>IF(AND(Table1[[#This Row],[Rating]]&gt;=4.2, Table1[[#This Row],[Ratings_Count]]&lt;10000), "Hidden Gem", "Not a Hidden Gem")</f>
        <v>Not a Hidden Gem</v>
      </c>
    </row>
    <row r="6094" spans="1:14" x14ac:dyDescent="0.25">
      <c r="A6094" t="s">
        <v>3168</v>
      </c>
      <c r="B6094" t="s">
        <v>3169</v>
      </c>
      <c r="C6094">
        <v>3.78</v>
      </c>
      <c r="D6094" t="s">
        <v>11</v>
      </c>
      <c r="E6094">
        <v>393</v>
      </c>
      <c r="F6094">
        <v>2668</v>
      </c>
      <c r="G6094">
        <v>148</v>
      </c>
      <c r="H6094">
        <v>2005</v>
      </c>
      <c r="I6094" t="s">
        <v>1335</v>
      </c>
      <c r="J6094" t="s">
        <v>13</v>
      </c>
      <c r="K6094" t="str" cm="1">
        <f t="array" ref="K6094">_xlfn.IFS(Table1[[#This Row],[Rating]] &gt;=4.5, "Elite",Table1[[#This Row],[Rating]]&gt;=4, "Highly Rated", Table1[[#This Row],[Rating]]&gt;=3.5,"Above Average", Table1[[#This Row],[Rating]]&lt;3.5, "Average or Below")</f>
        <v>Above Average</v>
      </c>
      <c r="L6094" t="str" cm="1">
        <f t="array" ref="L6094">_xlfn.IFS(Table1[[#This Row],[Pages]]&lt;=150,"Very Short",Table1[[#This Row],[Pages]]&lt;=299,"Short",Table1[[#This Row],[Pages]]&lt;=499,"Medium",Table1[[#This Row],[Pages]]&lt;=699,"Long",Table1[[#This Row],[Pages]]&gt;=700,"Epic")</f>
        <v>Medium</v>
      </c>
      <c r="M6094" t="str" cm="1">
        <f t="array" ref="M6094">_xlfn.IFS(Table1[[#This Row],[Ratings_Count]]&gt;=1000000,"Mega Popular",Table1[[#This Row],[Ratings_Count]]&gt;=100000,"Popular",Table1[[#This Row],[Ratings_Count]]&gt;=10000,"Mid Popular",Table1[[#This Row],[Ratings_Count]]&lt;10000,"Niche")</f>
        <v>Niche</v>
      </c>
      <c r="N6094" t="str">
        <f>IF(AND(Table1[[#This Row],[Rating]]&gt;=4.2, Table1[[#This Row],[Ratings_Count]]&lt;10000), "Hidden Gem", "Not a Hidden Gem")</f>
        <v>Not a Hidden Gem</v>
      </c>
    </row>
    <row r="6095" spans="1:14" x14ac:dyDescent="0.25">
      <c r="A6095" t="s">
        <v>3192</v>
      </c>
      <c r="B6095" t="s">
        <v>3193</v>
      </c>
      <c r="C6095">
        <v>3.78</v>
      </c>
      <c r="D6095" t="s">
        <v>11</v>
      </c>
      <c r="E6095">
        <v>242</v>
      </c>
      <c r="F6095">
        <v>514</v>
      </c>
      <c r="G6095">
        <v>59</v>
      </c>
      <c r="H6095">
        <v>2005</v>
      </c>
      <c r="I6095" t="s">
        <v>68</v>
      </c>
      <c r="J6095" t="s">
        <v>13</v>
      </c>
      <c r="K6095" t="str" cm="1">
        <f t="array" ref="K6095">_xlfn.IFS(Table1[[#This Row],[Rating]] &gt;=4.5, "Elite",Table1[[#This Row],[Rating]]&gt;=4, "Highly Rated", Table1[[#This Row],[Rating]]&gt;=3.5,"Above Average", Table1[[#This Row],[Rating]]&lt;3.5, "Average or Below")</f>
        <v>Above Average</v>
      </c>
      <c r="L6095" t="str" cm="1">
        <f t="array" ref="L6095">_xlfn.IFS(Table1[[#This Row],[Pages]]&lt;=150,"Very Short",Table1[[#This Row],[Pages]]&lt;=299,"Short",Table1[[#This Row],[Pages]]&lt;=499,"Medium",Table1[[#This Row],[Pages]]&lt;=699,"Long",Table1[[#This Row],[Pages]]&gt;=700,"Epic")</f>
        <v>Short</v>
      </c>
      <c r="M6095" t="str" cm="1">
        <f t="array" ref="M6095">_xlfn.IFS(Table1[[#This Row],[Ratings_Count]]&gt;=1000000,"Mega Popular",Table1[[#This Row],[Ratings_Count]]&gt;=100000,"Popular",Table1[[#This Row],[Ratings_Count]]&gt;=10000,"Mid Popular",Table1[[#This Row],[Ratings_Count]]&lt;10000,"Niche")</f>
        <v>Niche</v>
      </c>
      <c r="N6095" t="str">
        <f>IF(AND(Table1[[#This Row],[Rating]]&gt;=4.2, Table1[[#This Row],[Ratings_Count]]&lt;10000), "Hidden Gem", "Not a Hidden Gem")</f>
        <v>Not a Hidden Gem</v>
      </c>
    </row>
    <row r="6096" spans="1:14" x14ac:dyDescent="0.25">
      <c r="A6096" t="s">
        <v>3294</v>
      </c>
      <c r="B6096" t="s">
        <v>3295</v>
      </c>
      <c r="C6096">
        <v>3.78</v>
      </c>
      <c r="D6096" t="s">
        <v>11</v>
      </c>
      <c r="E6096">
        <v>192</v>
      </c>
      <c r="F6096">
        <v>215</v>
      </c>
      <c r="G6096">
        <v>18</v>
      </c>
      <c r="H6096">
        <v>2005</v>
      </c>
      <c r="I6096" t="s">
        <v>345</v>
      </c>
      <c r="J6096" t="s">
        <v>13</v>
      </c>
      <c r="K6096" t="str" cm="1">
        <f t="array" ref="K6096">_xlfn.IFS(Table1[[#This Row],[Rating]] &gt;=4.5, "Elite",Table1[[#This Row],[Rating]]&gt;=4, "Highly Rated", Table1[[#This Row],[Rating]]&gt;=3.5,"Above Average", Table1[[#This Row],[Rating]]&lt;3.5, "Average or Below")</f>
        <v>Above Average</v>
      </c>
      <c r="L6096" t="str" cm="1">
        <f t="array" ref="L6096">_xlfn.IFS(Table1[[#This Row],[Pages]]&lt;=150,"Very Short",Table1[[#This Row],[Pages]]&lt;=299,"Short",Table1[[#This Row],[Pages]]&lt;=499,"Medium",Table1[[#This Row],[Pages]]&lt;=699,"Long",Table1[[#This Row],[Pages]]&gt;=700,"Epic")</f>
        <v>Short</v>
      </c>
      <c r="M6096" t="str" cm="1">
        <f t="array" ref="M6096">_xlfn.IFS(Table1[[#This Row],[Ratings_Count]]&gt;=1000000,"Mega Popular",Table1[[#This Row],[Ratings_Count]]&gt;=100000,"Popular",Table1[[#This Row],[Ratings_Count]]&gt;=10000,"Mid Popular",Table1[[#This Row],[Ratings_Count]]&lt;10000,"Niche")</f>
        <v>Niche</v>
      </c>
      <c r="N6096" t="str">
        <f>IF(AND(Table1[[#This Row],[Rating]]&gt;=4.2, Table1[[#This Row],[Ratings_Count]]&lt;10000), "Hidden Gem", "Not a Hidden Gem")</f>
        <v>Not a Hidden Gem</v>
      </c>
    </row>
    <row r="6097" spans="1:14" x14ac:dyDescent="0.25">
      <c r="A6097" t="s">
        <v>3441</v>
      </c>
      <c r="B6097" t="s">
        <v>3442</v>
      </c>
      <c r="C6097">
        <v>3.78</v>
      </c>
      <c r="D6097" t="s">
        <v>11</v>
      </c>
      <c r="E6097">
        <v>318</v>
      </c>
      <c r="F6097">
        <v>169</v>
      </c>
      <c r="G6097">
        <v>6</v>
      </c>
      <c r="H6097">
        <v>2005</v>
      </c>
      <c r="I6097" t="s">
        <v>3443</v>
      </c>
      <c r="J6097" t="s">
        <v>13</v>
      </c>
      <c r="K6097" t="str" cm="1">
        <f t="array" ref="K6097">_xlfn.IFS(Table1[[#This Row],[Rating]] &gt;=4.5, "Elite",Table1[[#This Row],[Rating]]&gt;=4, "Highly Rated", Table1[[#This Row],[Rating]]&gt;=3.5,"Above Average", Table1[[#This Row],[Rating]]&lt;3.5, "Average or Below")</f>
        <v>Above Average</v>
      </c>
      <c r="L6097" t="str" cm="1">
        <f t="array" ref="L6097">_xlfn.IFS(Table1[[#This Row],[Pages]]&lt;=150,"Very Short",Table1[[#This Row],[Pages]]&lt;=299,"Short",Table1[[#This Row],[Pages]]&lt;=499,"Medium",Table1[[#This Row],[Pages]]&lt;=699,"Long",Table1[[#This Row],[Pages]]&gt;=700,"Epic")</f>
        <v>Medium</v>
      </c>
      <c r="M6097" t="str" cm="1">
        <f t="array" ref="M6097">_xlfn.IFS(Table1[[#This Row],[Ratings_Count]]&gt;=1000000,"Mega Popular",Table1[[#This Row],[Ratings_Count]]&gt;=100000,"Popular",Table1[[#This Row],[Ratings_Count]]&gt;=10000,"Mid Popular",Table1[[#This Row],[Ratings_Count]]&lt;10000,"Niche")</f>
        <v>Niche</v>
      </c>
      <c r="N6097" t="str">
        <f>IF(AND(Table1[[#This Row],[Rating]]&gt;=4.2, Table1[[#This Row],[Ratings_Count]]&lt;10000), "Hidden Gem", "Not a Hidden Gem")</f>
        <v>Not a Hidden Gem</v>
      </c>
    </row>
    <row r="6098" spans="1:14" x14ac:dyDescent="0.25">
      <c r="A6098" t="s">
        <v>3771</v>
      </c>
      <c r="B6098" t="s">
        <v>3772</v>
      </c>
      <c r="C6098">
        <v>3.78</v>
      </c>
      <c r="D6098" t="s">
        <v>11</v>
      </c>
      <c r="E6098">
        <v>262</v>
      </c>
      <c r="F6098">
        <v>263</v>
      </c>
      <c r="G6098">
        <v>19</v>
      </c>
      <c r="H6098">
        <v>2005</v>
      </c>
      <c r="I6098" t="s">
        <v>719</v>
      </c>
      <c r="J6098" t="s">
        <v>13</v>
      </c>
      <c r="K6098" t="str" cm="1">
        <f t="array" ref="K6098">_xlfn.IFS(Table1[[#This Row],[Rating]] &gt;=4.5, "Elite",Table1[[#This Row],[Rating]]&gt;=4, "Highly Rated", Table1[[#This Row],[Rating]]&gt;=3.5,"Above Average", Table1[[#This Row],[Rating]]&lt;3.5, "Average or Below")</f>
        <v>Above Average</v>
      </c>
      <c r="L6098" t="str" cm="1">
        <f t="array" ref="L6098">_xlfn.IFS(Table1[[#This Row],[Pages]]&lt;=150,"Very Short",Table1[[#This Row],[Pages]]&lt;=299,"Short",Table1[[#This Row],[Pages]]&lt;=499,"Medium",Table1[[#This Row],[Pages]]&lt;=699,"Long",Table1[[#This Row],[Pages]]&gt;=700,"Epic")</f>
        <v>Short</v>
      </c>
      <c r="M6098" t="str" cm="1">
        <f t="array" ref="M6098">_xlfn.IFS(Table1[[#This Row],[Ratings_Count]]&gt;=1000000,"Mega Popular",Table1[[#This Row],[Ratings_Count]]&gt;=100000,"Popular",Table1[[#This Row],[Ratings_Count]]&gt;=10000,"Mid Popular",Table1[[#This Row],[Ratings_Count]]&lt;10000,"Niche")</f>
        <v>Niche</v>
      </c>
      <c r="N6098" t="str">
        <f>IF(AND(Table1[[#This Row],[Rating]]&gt;=4.2, Table1[[#This Row],[Ratings_Count]]&lt;10000), "Hidden Gem", "Not a Hidden Gem")</f>
        <v>Not a Hidden Gem</v>
      </c>
    </row>
    <row r="6099" spans="1:14" x14ac:dyDescent="0.25">
      <c r="A6099" t="s">
        <v>3863</v>
      </c>
      <c r="B6099" t="s">
        <v>3864</v>
      </c>
      <c r="C6099">
        <v>3.78</v>
      </c>
      <c r="D6099" t="s">
        <v>11</v>
      </c>
      <c r="E6099">
        <v>194</v>
      </c>
      <c r="F6099">
        <v>20131</v>
      </c>
      <c r="G6099">
        <v>848</v>
      </c>
      <c r="H6099">
        <v>2005</v>
      </c>
      <c r="I6099" t="s">
        <v>3865</v>
      </c>
      <c r="J6099" t="s">
        <v>13</v>
      </c>
      <c r="K6099" t="str" cm="1">
        <f t="array" ref="K6099">_xlfn.IFS(Table1[[#This Row],[Rating]] &gt;=4.5, "Elite",Table1[[#This Row],[Rating]]&gt;=4, "Highly Rated", Table1[[#This Row],[Rating]]&gt;=3.5,"Above Average", Table1[[#This Row],[Rating]]&lt;3.5, "Average or Below")</f>
        <v>Above Average</v>
      </c>
      <c r="L6099" t="str" cm="1">
        <f t="array" ref="L6099">_xlfn.IFS(Table1[[#This Row],[Pages]]&lt;=150,"Very Short",Table1[[#This Row],[Pages]]&lt;=299,"Short",Table1[[#This Row],[Pages]]&lt;=499,"Medium",Table1[[#This Row],[Pages]]&lt;=699,"Long",Table1[[#This Row],[Pages]]&gt;=700,"Epic")</f>
        <v>Short</v>
      </c>
      <c r="M6099" t="str" cm="1">
        <f t="array" ref="M6099">_xlfn.IFS(Table1[[#This Row],[Ratings_Count]]&gt;=1000000,"Mega Popular",Table1[[#This Row],[Ratings_Count]]&gt;=100000,"Popular",Table1[[#This Row],[Ratings_Count]]&gt;=10000,"Mid Popular",Table1[[#This Row],[Ratings_Count]]&lt;10000,"Niche")</f>
        <v>Mid Popular</v>
      </c>
      <c r="N6099" t="str">
        <f>IF(AND(Table1[[#This Row],[Rating]]&gt;=4.2, Table1[[#This Row],[Ratings_Count]]&lt;10000), "Hidden Gem", "Not a Hidden Gem")</f>
        <v>Not a Hidden Gem</v>
      </c>
    </row>
    <row r="6100" spans="1:14" x14ac:dyDescent="0.25">
      <c r="A6100" t="s">
        <v>3890</v>
      </c>
      <c r="B6100" t="s">
        <v>3891</v>
      </c>
      <c r="C6100">
        <v>3.78</v>
      </c>
      <c r="D6100" t="s">
        <v>11</v>
      </c>
      <c r="E6100">
        <v>635</v>
      </c>
      <c r="F6100">
        <v>392</v>
      </c>
      <c r="G6100">
        <v>41</v>
      </c>
      <c r="H6100">
        <v>2004</v>
      </c>
      <c r="I6100" t="s">
        <v>2957</v>
      </c>
      <c r="J6100" t="s">
        <v>13</v>
      </c>
      <c r="K6100" t="str" cm="1">
        <f t="array" ref="K6100">_xlfn.IFS(Table1[[#This Row],[Rating]] &gt;=4.5, "Elite",Table1[[#This Row],[Rating]]&gt;=4, "Highly Rated", Table1[[#This Row],[Rating]]&gt;=3.5,"Above Average", Table1[[#This Row],[Rating]]&lt;3.5, "Average or Below")</f>
        <v>Above Average</v>
      </c>
      <c r="L6100" t="str" cm="1">
        <f t="array" ref="L6100">_xlfn.IFS(Table1[[#This Row],[Pages]]&lt;=150,"Very Short",Table1[[#This Row],[Pages]]&lt;=299,"Short",Table1[[#This Row],[Pages]]&lt;=499,"Medium",Table1[[#This Row],[Pages]]&lt;=699,"Long",Table1[[#This Row],[Pages]]&gt;=700,"Epic")</f>
        <v>Long</v>
      </c>
      <c r="M6100" t="str" cm="1">
        <f t="array" ref="M6100">_xlfn.IFS(Table1[[#This Row],[Ratings_Count]]&gt;=1000000,"Mega Popular",Table1[[#This Row],[Ratings_Count]]&gt;=100000,"Popular",Table1[[#This Row],[Ratings_Count]]&gt;=10000,"Mid Popular",Table1[[#This Row],[Ratings_Count]]&lt;10000,"Niche")</f>
        <v>Niche</v>
      </c>
      <c r="N6100" t="str">
        <f>IF(AND(Table1[[#This Row],[Rating]]&gt;=4.2, Table1[[#This Row],[Ratings_Count]]&lt;10000), "Hidden Gem", "Not a Hidden Gem")</f>
        <v>Not a Hidden Gem</v>
      </c>
    </row>
    <row r="6101" spans="1:14" x14ac:dyDescent="0.25">
      <c r="A6101" t="s">
        <v>3958</v>
      </c>
      <c r="B6101" t="s">
        <v>3959</v>
      </c>
      <c r="C6101">
        <v>3.78</v>
      </c>
      <c r="D6101" t="s">
        <v>11</v>
      </c>
      <c r="E6101">
        <v>124</v>
      </c>
      <c r="F6101">
        <v>5856</v>
      </c>
      <c r="G6101">
        <v>310</v>
      </c>
      <c r="H6101">
        <v>2004</v>
      </c>
      <c r="I6101" t="s">
        <v>1499</v>
      </c>
      <c r="J6101" t="s">
        <v>13</v>
      </c>
      <c r="K6101" t="str" cm="1">
        <f t="array" ref="K6101">_xlfn.IFS(Table1[[#This Row],[Rating]] &gt;=4.5, "Elite",Table1[[#This Row],[Rating]]&gt;=4, "Highly Rated", Table1[[#This Row],[Rating]]&gt;=3.5,"Above Average", Table1[[#This Row],[Rating]]&lt;3.5, "Average or Below")</f>
        <v>Above Average</v>
      </c>
      <c r="L6101" t="str" cm="1">
        <f t="array" ref="L6101">_xlfn.IFS(Table1[[#This Row],[Pages]]&lt;=150,"Very Short",Table1[[#This Row],[Pages]]&lt;=299,"Short",Table1[[#This Row],[Pages]]&lt;=499,"Medium",Table1[[#This Row],[Pages]]&lt;=699,"Long",Table1[[#This Row],[Pages]]&gt;=700,"Epic")</f>
        <v>Very Short</v>
      </c>
      <c r="M6101" t="str" cm="1">
        <f t="array" ref="M6101">_xlfn.IFS(Table1[[#This Row],[Ratings_Count]]&gt;=1000000,"Mega Popular",Table1[[#This Row],[Ratings_Count]]&gt;=100000,"Popular",Table1[[#This Row],[Ratings_Count]]&gt;=10000,"Mid Popular",Table1[[#This Row],[Ratings_Count]]&lt;10000,"Niche")</f>
        <v>Niche</v>
      </c>
      <c r="N6101" t="str">
        <f>IF(AND(Table1[[#This Row],[Rating]]&gt;=4.2, Table1[[#This Row],[Ratings_Count]]&lt;10000), "Hidden Gem", "Not a Hidden Gem")</f>
        <v>Not a Hidden Gem</v>
      </c>
    </row>
    <row r="6102" spans="1:14" x14ac:dyDescent="0.25">
      <c r="A6102" t="s">
        <v>4066</v>
      </c>
      <c r="B6102" t="s">
        <v>493</v>
      </c>
      <c r="C6102">
        <v>3.78</v>
      </c>
      <c r="D6102" t="s">
        <v>11</v>
      </c>
      <c r="E6102">
        <v>407</v>
      </c>
      <c r="F6102">
        <v>94917</v>
      </c>
      <c r="G6102">
        <v>2089</v>
      </c>
      <c r="H6102">
        <v>2004</v>
      </c>
      <c r="I6102" t="s">
        <v>494</v>
      </c>
      <c r="J6102" t="s">
        <v>13</v>
      </c>
      <c r="K6102" t="str" cm="1">
        <f t="array" ref="K6102">_xlfn.IFS(Table1[[#This Row],[Rating]] &gt;=4.5, "Elite",Table1[[#This Row],[Rating]]&gt;=4, "Highly Rated", Table1[[#This Row],[Rating]]&gt;=3.5,"Above Average", Table1[[#This Row],[Rating]]&lt;3.5, "Average or Below")</f>
        <v>Above Average</v>
      </c>
      <c r="L6102" t="str" cm="1">
        <f t="array" ref="L6102">_xlfn.IFS(Table1[[#This Row],[Pages]]&lt;=150,"Very Short",Table1[[#This Row],[Pages]]&lt;=299,"Short",Table1[[#This Row],[Pages]]&lt;=499,"Medium",Table1[[#This Row],[Pages]]&lt;=699,"Long",Table1[[#This Row],[Pages]]&gt;=700,"Epic")</f>
        <v>Medium</v>
      </c>
      <c r="M6102" t="str" cm="1">
        <f t="array" ref="M6102">_xlfn.IFS(Table1[[#This Row],[Ratings_Count]]&gt;=1000000,"Mega Popular",Table1[[#This Row],[Ratings_Count]]&gt;=100000,"Popular",Table1[[#This Row],[Ratings_Count]]&gt;=10000,"Mid Popular",Table1[[#This Row],[Ratings_Count]]&lt;10000,"Niche")</f>
        <v>Mid Popular</v>
      </c>
      <c r="N6102" t="str">
        <f>IF(AND(Table1[[#This Row],[Rating]]&gt;=4.2, Table1[[#This Row],[Ratings_Count]]&lt;10000), "Hidden Gem", "Not a Hidden Gem")</f>
        <v>Not a Hidden Gem</v>
      </c>
    </row>
    <row r="6103" spans="1:14" x14ac:dyDescent="0.25">
      <c r="A6103" t="s">
        <v>4084</v>
      </c>
      <c r="B6103" t="s">
        <v>4085</v>
      </c>
      <c r="C6103">
        <v>3.78</v>
      </c>
      <c r="D6103" t="s">
        <v>11</v>
      </c>
      <c r="E6103">
        <v>432</v>
      </c>
      <c r="F6103">
        <v>47625</v>
      </c>
      <c r="G6103">
        <v>186</v>
      </c>
      <c r="H6103">
        <v>2004</v>
      </c>
      <c r="I6103" t="s">
        <v>3613</v>
      </c>
      <c r="J6103" t="s">
        <v>13</v>
      </c>
      <c r="K6103" t="str" cm="1">
        <f t="array" ref="K6103">_xlfn.IFS(Table1[[#This Row],[Rating]] &gt;=4.5, "Elite",Table1[[#This Row],[Rating]]&gt;=4, "Highly Rated", Table1[[#This Row],[Rating]]&gt;=3.5,"Above Average", Table1[[#This Row],[Rating]]&lt;3.5, "Average or Below")</f>
        <v>Above Average</v>
      </c>
      <c r="L6103" t="str" cm="1">
        <f t="array" ref="L6103">_xlfn.IFS(Table1[[#This Row],[Pages]]&lt;=150,"Very Short",Table1[[#This Row],[Pages]]&lt;=299,"Short",Table1[[#This Row],[Pages]]&lt;=499,"Medium",Table1[[#This Row],[Pages]]&lt;=699,"Long",Table1[[#This Row],[Pages]]&gt;=700,"Epic")</f>
        <v>Medium</v>
      </c>
      <c r="M6103" t="str" cm="1">
        <f t="array" ref="M6103">_xlfn.IFS(Table1[[#This Row],[Ratings_Count]]&gt;=1000000,"Mega Popular",Table1[[#This Row],[Ratings_Count]]&gt;=100000,"Popular",Table1[[#This Row],[Ratings_Count]]&gt;=10000,"Mid Popular",Table1[[#This Row],[Ratings_Count]]&lt;10000,"Niche")</f>
        <v>Mid Popular</v>
      </c>
      <c r="N6103" t="str">
        <f>IF(AND(Table1[[#This Row],[Rating]]&gt;=4.2, Table1[[#This Row],[Ratings_Count]]&lt;10000), "Hidden Gem", "Not a Hidden Gem")</f>
        <v>Not a Hidden Gem</v>
      </c>
    </row>
    <row r="6104" spans="1:14" x14ac:dyDescent="0.25">
      <c r="A6104" t="s">
        <v>4500</v>
      </c>
      <c r="B6104" t="s">
        <v>2506</v>
      </c>
      <c r="C6104">
        <v>3.78</v>
      </c>
      <c r="D6104" t="s">
        <v>11</v>
      </c>
      <c r="E6104">
        <v>352</v>
      </c>
      <c r="F6104">
        <v>5330</v>
      </c>
      <c r="G6104">
        <v>353</v>
      </c>
      <c r="H6104">
        <v>2004</v>
      </c>
      <c r="I6104" t="s">
        <v>68</v>
      </c>
      <c r="J6104" t="s">
        <v>13</v>
      </c>
      <c r="K6104" t="str" cm="1">
        <f t="array" ref="K6104">_xlfn.IFS(Table1[[#This Row],[Rating]] &gt;=4.5, "Elite",Table1[[#This Row],[Rating]]&gt;=4, "Highly Rated", Table1[[#This Row],[Rating]]&gt;=3.5,"Above Average", Table1[[#This Row],[Rating]]&lt;3.5, "Average or Below")</f>
        <v>Above Average</v>
      </c>
      <c r="L6104" t="str" cm="1">
        <f t="array" ref="L6104">_xlfn.IFS(Table1[[#This Row],[Pages]]&lt;=150,"Very Short",Table1[[#This Row],[Pages]]&lt;=299,"Short",Table1[[#This Row],[Pages]]&lt;=499,"Medium",Table1[[#This Row],[Pages]]&lt;=699,"Long",Table1[[#This Row],[Pages]]&gt;=700,"Epic")</f>
        <v>Medium</v>
      </c>
      <c r="M6104" t="str" cm="1">
        <f t="array" ref="M6104">_xlfn.IFS(Table1[[#This Row],[Ratings_Count]]&gt;=1000000,"Mega Popular",Table1[[#This Row],[Ratings_Count]]&gt;=100000,"Popular",Table1[[#This Row],[Ratings_Count]]&gt;=10000,"Mid Popular",Table1[[#This Row],[Ratings_Count]]&lt;10000,"Niche")</f>
        <v>Niche</v>
      </c>
      <c r="N6104" t="str">
        <f>IF(AND(Table1[[#This Row],[Rating]]&gt;=4.2, Table1[[#This Row],[Ratings_Count]]&lt;10000), "Hidden Gem", "Not a Hidden Gem")</f>
        <v>Not a Hidden Gem</v>
      </c>
    </row>
    <row r="6105" spans="1:14" x14ac:dyDescent="0.25">
      <c r="A6105" t="s">
        <v>4564</v>
      </c>
      <c r="B6105" t="s">
        <v>1616</v>
      </c>
      <c r="C6105">
        <v>3.78</v>
      </c>
      <c r="D6105" t="s">
        <v>11</v>
      </c>
      <c r="E6105">
        <v>336</v>
      </c>
      <c r="F6105">
        <v>15184</v>
      </c>
      <c r="G6105">
        <v>445</v>
      </c>
      <c r="H6105">
        <v>2004</v>
      </c>
      <c r="I6105" t="s">
        <v>933</v>
      </c>
      <c r="J6105" t="s">
        <v>13</v>
      </c>
      <c r="K6105" t="str" cm="1">
        <f t="array" ref="K6105">_xlfn.IFS(Table1[[#This Row],[Rating]] &gt;=4.5, "Elite",Table1[[#This Row],[Rating]]&gt;=4, "Highly Rated", Table1[[#This Row],[Rating]]&gt;=3.5,"Above Average", Table1[[#This Row],[Rating]]&lt;3.5, "Average or Below")</f>
        <v>Above Average</v>
      </c>
      <c r="L6105" t="str" cm="1">
        <f t="array" ref="L6105">_xlfn.IFS(Table1[[#This Row],[Pages]]&lt;=150,"Very Short",Table1[[#This Row],[Pages]]&lt;=299,"Short",Table1[[#This Row],[Pages]]&lt;=499,"Medium",Table1[[#This Row],[Pages]]&lt;=699,"Long",Table1[[#This Row],[Pages]]&gt;=700,"Epic")</f>
        <v>Medium</v>
      </c>
      <c r="M6105" t="str" cm="1">
        <f t="array" ref="M6105">_xlfn.IFS(Table1[[#This Row],[Ratings_Count]]&gt;=1000000,"Mega Popular",Table1[[#This Row],[Ratings_Count]]&gt;=100000,"Popular",Table1[[#This Row],[Ratings_Count]]&gt;=10000,"Mid Popular",Table1[[#This Row],[Ratings_Count]]&lt;10000,"Niche")</f>
        <v>Mid Popular</v>
      </c>
      <c r="N6105" t="str">
        <f>IF(AND(Table1[[#This Row],[Rating]]&gt;=4.2, Table1[[#This Row],[Ratings_Count]]&lt;10000), "Hidden Gem", "Not a Hidden Gem")</f>
        <v>Not a Hidden Gem</v>
      </c>
    </row>
    <row r="6106" spans="1:14" x14ac:dyDescent="0.25">
      <c r="A6106" t="s">
        <v>4693</v>
      </c>
      <c r="B6106" t="s">
        <v>1907</v>
      </c>
      <c r="C6106">
        <v>3.78</v>
      </c>
      <c r="D6106" t="s">
        <v>11</v>
      </c>
      <c r="E6106">
        <v>391</v>
      </c>
      <c r="F6106">
        <v>15305</v>
      </c>
      <c r="G6106">
        <v>494</v>
      </c>
      <c r="H6106">
        <v>2004</v>
      </c>
      <c r="I6106" t="s">
        <v>431</v>
      </c>
      <c r="J6106" t="s">
        <v>13</v>
      </c>
      <c r="K6106" t="str" cm="1">
        <f t="array" ref="K6106">_xlfn.IFS(Table1[[#This Row],[Rating]] &gt;=4.5, "Elite",Table1[[#This Row],[Rating]]&gt;=4, "Highly Rated", Table1[[#This Row],[Rating]]&gt;=3.5,"Above Average", Table1[[#This Row],[Rating]]&lt;3.5, "Average or Below")</f>
        <v>Above Average</v>
      </c>
      <c r="L6106" t="str" cm="1">
        <f t="array" ref="L6106">_xlfn.IFS(Table1[[#This Row],[Pages]]&lt;=150,"Very Short",Table1[[#This Row],[Pages]]&lt;=299,"Short",Table1[[#This Row],[Pages]]&lt;=499,"Medium",Table1[[#This Row],[Pages]]&lt;=699,"Long",Table1[[#This Row],[Pages]]&gt;=700,"Epic")</f>
        <v>Medium</v>
      </c>
      <c r="M6106" t="str" cm="1">
        <f t="array" ref="M6106">_xlfn.IFS(Table1[[#This Row],[Ratings_Count]]&gt;=1000000,"Mega Popular",Table1[[#This Row],[Ratings_Count]]&gt;=100000,"Popular",Table1[[#This Row],[Ratings_Count]]&gt;=10000,"Mid Popular",Table1[[#This Row],[Ratings_Count]]&lt;10000,"Niche")</f>
        <v>Mid Popular</v>
      </c>
      <c r="N6106" t="str">
        <f>IF(AND(Table1[[#This Row],[Rating]]&gt;=4.2, Table1[[#This Row],[Ratings_Count]]&lt;10000), "Hidden Gem", "Not a Hidden Gem")</f>
        <v>Not a Hidden Gem</v>
      </c>
    </row>
    <row r="6107" spans="1:14" x14ac:dyDescent="0.25">
      <c r="A6107" t="s">
        <v>4769</v>
      </c>
      <c r="B6107" t="s">
        <v>2004</v>
      </c>
      <c r="C6107">
        <v>3.78</v>
      </c>
      <c r="D6107" t="s">
        <v>11</v>
      </c>
      <c r="E6107">
        <v>544</v>
      </c>
      <c r="F6107">
        <v>2968</v>
      </c>
      <c r="G6107">
        <v>123</v>
      </c>
      <c r="H6107">
        <v>2004</v>
      </c>
      <c r="I6107" t="s">
        <v>719</v>
      </c>
      <c r="J6107" t="s">
        <v>13</v>
      </c>
      <c r="K6107" t="str" cm="1">
        <f t="array" ref="K6107">_xlfn.IFS(Table1[[#This Row],[Rating]] &gt;=4.5, "Elite",Table1[[#This Row],[Rating]]&gt;=4, "Highly Rated", Table1[[#This Row],[Rating]]&gt;=3.5,"Above Average", Table1[[#This Row],[Rating]]&lt;3.5, "Average or Below")</f>
        <v>Above Average</v>
      </c>
      <c r="L6107" t="str" cm="1">
        <f t="array" ref="L6107">_xlfn.IFS(Table1[[#This Row],[Pages]]&lt;=150,"Very Short",Table1[[#This Row],[Pages]]&lt;=299,"Short",Table1[[#This Row],[Pages]]&lt;=499,"Medium",Table1[[#This Row],[Pages]]&lt;=699,"Long",Table1[[#This Row],[Pages]]&gt;=700,"Epic")</f>
        <v>Long</v>
      </c>
      <c r="M6107" t="str" cm="1">
        <f t="array" ref="M6107">_xlfn.IFS(Table1[[#This Row],[Ratings_Count]]&gt;=1000000,"Mega Popular",Table1[[#This Row],[Ratings_Count]]&gt;=100000,"Popular",Table1[[#This Row],[Ratings_Count]]&gt;=10000,"Mid Popular",Table1[[#This Row],[Ratings_Count]]&lt;10000,"Niche")</f>
        <v>Niche</v>
      </c>
      <c r="N6107" t="str">
        <f>IF(AND(Table1[[#This Row],[Rating]]&gt;=4.2, Table1[[#This Row],[Ratings_Count]]&lt;10000), "Hidden Gem", "Not a Hidden Gem")</f>
        <v>Not a Hidden Gem</v>
      </c>
    </row>
    <row r="6108" spans="1:14" x14ac:dyDescent="0.25">
      <c r="A6108" t="s">
        <v>4876</v>
      </c>
      <c r="B6108" t="s">
        <v>4877</v>
      </c>
      <c r="C6108">
        <v>3.78</v>
      </c>
      <c r="D6108" t="s">
        <v>11</v>
      </c>
      <c r="E6108">
        <v>176</v>
      </c>
      <c r="F6108">
        <v>13257</v>
      </c>
      <c r="G6108">
        <v>1240</v>
      </c>
      <c r="H6108">
        <v>2004</v>
      </c>
      <c r="I6108" t="s">
        <v>2149</v>
      </c>
      <c r="J6108" t="s">
        <v>2014</v>
      </c>
      <c r="K6108" t="str" cm="1">
        <f t="array" ref="K6108">_xlfn.IFS(Table1[[#This Row],[Rating]] &gt;=4.5, "Elite",Table1[[#This Row],[Rating]]&gt;=4, "Highly Rated", Table1[[#This Row],[Rating]]&gt;=3.5,"Above Average", Table1[[#This Row],[Rating]]&lt;3.5, "Average or Below")</f>
        <v>Above Average</v>
      </c>
      <c r="L6108" t="str" cm="1">
        <f t="array" ref="L6108">_xlfn.IFS(Table1[[#This Row],[Pages]]&lt;=150,"Very Short",Table1[[#This Row],[Pages]]&lt;=299,"Short",Table1[[#This Row],[Pages]]&lt;=499,"Medium",Table1[[#This Row],[Pages]]&lt;=699,"Long",Table1[[#This Row],[Pages]]&gt;=700,"Epic")</f>
        <v>Short</v>
      </c>
      <c r="M6108" t="str" cm="1">
        <f t="array" ref="M6108">_xlfn.IFS(Table1[[#This Row],[Ratings_Count]]&gt;=1000000,"Mega Popular",Table1[[#This Row],[Ratings_Count]]&gt;=100000,"Popular",Table1[[#This Row],[Ratings_Count]]&gt;=10000,"Mid Popular",Table1[[#This Row],[Ratings_Count]]&lt;10000,"Niche")</f>
        <v>Mid Popular</v>
      </c>
      <c r="N6108" t="str">
        <f>IF(AND(Table1[[#This Row],[Rating]]&gt;=4.2, Table1[[#This Row],[Ratings_Count]]&lt;10000), "Hidden Gem", "Not a Hidden Gem")</f>
        <v>Not a Hidden Gem</v>
      </c>
    </row>
    <row r="6109" spans="1:14" x14ac:dyDescent="0.25">
      <c r="A6109" t="s">
        <v>3890</v>
      </c>
      <c r="B6109" t="s">
        <v>5037</v>
      </c>
      <c r="C6109">
        <v>3.78</v>
      </c>
      <c r="D6109" t="s">
        <v>11</v>
      </c>
      <c r="E6109">
        <v>797</v>
      </c>
      <c r="F6109">
        <v>61640</v>
      </c>
      <c r="G6109">
        <v>1951</v>
      </c>
      <c r="H6109">
        <v>2003</v>
      </c>
      <c r="I6109" t="s">
        <v>2025</v>
      </c>
      <c r="J6109" t="s">
        <v>2014</v>
      </c>
      <c r="K6109" t="str" cm="1">
        <f t="array" ref="K6109">_xlfn.IFS(Table1[[#This Row],[Rating]] &gt;=4.5, "Elite",Table1[[#This Row],[Rating]]&gt;=4, "Highly Rated", Table1[[#This Row],[Rating]]&gt;=3.5,"Above Average", Table1[[#This Row],[Rating]]&lt;3.5, "Average or Below")</f>
        <v>Above Average</v>
      </c>
      <c r="L6109" t="str" cm="1">
        <f t="array" ref="L6109">_xlfn.IFS(Table1[[#This Row],[Pages]]&lt;=150,"Very Short",Table1[[#This Row],[Pages]]&lt;=299,"Short",Table1[[#This Row],[Pages]]&lt;=499,"Medium",Table1[[#This Row],[Pages]]&lt;=699,"Long",Table1[[#This Row],[Pages]]&gt;=700,"Epic")</f>
        <v>Epic</v>
      </c>
      <c r="M6109" t="str" cm="1">
        <f t="array" ref="M6109">_xlfn.IFS(Table1[[#This Row],[Ratings_Count]]&gt;=1000000,"Mega Popular",Table1[[#This Row],[Ratings_Count]]&gt;=100000,"Popular",Table1[[#This Row],[Ratings_Count]]&gt;=10000,"Mid Popular",Table1[[#This Row],[Ratings_Count]]&lt;10000,"Niche")</f>
        <v>Mid Popular</v>
      </c>
      <c r="N6109" t="str">
        <f>IF(AND(Table1[[#This Row],[Rating]]&gt;=4.2, Table1[[#This Row],[Ratings_Count]]&lt;10000), "Hidden Gem", "Not a Hidden Gem")</f>
        <v>Not a Hidden Gem</v>
      </c>
    </row>
    <row r="6110" spans="1:14" x14ac:dyDescent="0.25">
      <c r="A6110" t="s">
        <v>5086</v>
      </c>
      <c r="B6110" t="s">
        <v>5087</v>
      </c>
      <c r="C6110">
        <v>3.78</v>
      </c>
      <c r="D6110" t="s">
        <v>11</v>
      </c>
      <c r="E6110">
        <v>371</v>
      </c>
      <c r="F6110">
        <v>16550</v>
      </c>
      <c r="G6110">
        <v>813</v>
      </c>
      <c r="H6110">
        <v>2003</v>
      </c>
      <c r="I6110" t="s">
        <v>2025</v>
      </c>
      <c r="J6110" t="s">
        <v>2014</v>
      </c>
      <c r="K6110" t="str" cm="1">
        <f t="array" ref="K6110">_xlfn.IFS(Table1[[#This Row],[Rating]] &gt;=4.5, "Elite",Table1[[#This Row],[Rating]]&gt;=4, "Highly Rated", Table1[[#This Row],[Rating]]&gt;=3.5,"Above Average", Table1[[#This Row],[Rating]]&lt;3.5, "Average or Below")</f>
        <v>Above Average</v>
      </c>
      <c r="L6110" t="str" cm="1">
        <f t="array" ref="L6110">_xlfn.IFS(Table1[[#This Row],[Pages]]&lt;=150,"Very Short",Table1[[#This Row],[Pages]]&lt;=299,"Short",Table1[[#This Row],[Pages]]&lt;=499,"Medium",Table1[[#This Row],[Pages]]&lt;=699,"Long",Table1[[#This Row],[Pages]]&gt;=700,"Epic")</f>
        <v>Medium</v>
      </c>
      <c r="M6110" t="str" cm="1">
        <f t="array" ref="M6110">_xlfn.IFS(Table1[[#This Row],[Ratings_Count]]&gt;=1000000,"Mega Popular",Table1[[#This Row],[Ratings_Count]]&gt;=100000,"Popular",Table1[[#This Row],[Ratings_Count]]&gt;=10000,"Mid Popular",Table1[[#This Row],[Ratings_Count]]&lt;10000,"Niche")</f>
        <v>Mid Popular</v>
      </c>
      <c r="N6110" t="str">
        <f>IF(AND(Table1[[#This Row],[Rating]]&gt;=4.2, Table1[[#This Row],[Ratings_Count]]&lt;10000), "Hidden Gem", "Not a Hidden Gem")</f>
        <v>Not a Hidden Gem</v>
      </c>
    </row>
    <row r="6111" spans="1:14" x14ac:dyDescent="0.25">
      <c r="A6111" t="s">
        <v>5105</v>
      </c>
      <c r="B6111" t="s">
        <v>5106</v>
      </c>
      <c r="C6111">
        <v>3.78</v>
      </c>
      <c r="D6111" t="s">
        <v>11</v>
      </c>
      <c r="E6111">
        <v>238</v>
      </c>
      <c r="F6111">
        <v>2584</v>
      </c>
      <c r="G6111">
        <v>153</v>
      </c>
      <c r="H6111">
        <v>2003</v>
      </c>
      <c r="I6111" t="s">
        <v>2085</v>
      </c>
      <c r="J6111" t="s">
        <v>2014</v>
      </c>
      <c r="K6111" t="str" cm="1">
        <f t="array" ref="K6111">_xlfn.IFS(Table1[[#This Row],[Rating]] &gt;=4.5, "Elite",Table1[[#This Row],[Rating]]&gt;=4, "Highly Rated", Table1[[#This Row],[Rating]]&gt;=3.5,"Above Average", Table1[[#This Row],[Rating]]&lt;3.5, "Average or Below")</f>
        <v>Above Average</v>
      </c>
      <c r="L6111" t="str" cm="1">
        <f t="array" ref="L6111">_xlfn.IFS(Table1[[#This Row],[Pages]]&lt;=150,"Very Short",Table1[[#This Row],[Pages]]&lt;=299,"Short",Table1[[#This Row],[Pages]]&lt;=499,"Medium",Table1[[#This Row],[Pages]]&lt;=699,"Long",Table1[[#This Row],[Pages]]&gt;=700,"Epic")</f>
        <v>Short</v>
      </c>
      <c r="M6111" t="str" cm="1">
        <f t="array" ref="M6111">_xlfn.IFS(Table1[[#This Row],[Ratings_Count]]&gt;=1000000,"Mega Popular",Table1[[#This Row],[Ratings_Count]]&gt;=100000,"Popular",Table1[[#This Row],[Ratings_Count]]&gt;=10000,"Mid Popular",Table1[[#This Row],[Ratings_Count]]&lt;10000,"Niche")</f>
        <v>Niche</v>
      </c>
      <c r="N6111" t="str">
        <f>IF(AND(Table1[[#This Row],[Rating]]&gt;=4.2, Table1[[#This Row],[Ratings_Count]]&lt;10000), "Hidden Gem", "Not a Hidden Gem")</f>
        <v>Not a Hidden Gem</v>
      </c>
    </row>
    <row r="6112" spans="1:14" x14ac:dyDescent="0.25">
      <c r="A6112" t="s">
        <v>5113</v>
      </c>
      <c r="B6112" t="s">
        <v>390</v>
      </c>
      <c r="C6112">
        <v>3.78</v>
      </c>
      <c r="D6112" t="s">
        <v>11</v>
      </c>
      <c r="E6112">
        <v>336</v>
      </c>
      <c r="F6112">
        <v>5980</v>
      </c>
      <c r="G6112">
        <v>171</v>
      </c>
      <c r="H6112">
        <v>2003</v>
      </c>
      <c r="I6112" t="s">
        <v>2037</v>
      </c>
      <c r="J6112" t="s">
        <v>2014</v>
      </c>
      <c r="K6112" t="str" cm="1">
        <f t="array" ref="K6112">_xlfn.IFS(Table1[[#This Row],[Rating]] &gt;=4.5, "Elite",Table1[[#This Row],[Rating]]&gt;=4, "Highly Rated", Table1[[#This Row],[Rating]]&gt;=3.5,"Above Average", Table1[[#This Row],[Rating]]&lt;3.5, "Average or Below")</f>
        <v>Above Average</v>
      </c>
      <c r="L6112" t="str" cm="1">
        <f t="array" ref="L6112">_xlfn.IFS(Table1[[#This Row],[Pages]]&lt;=150,"Very Short",Table1[[#This Row],[Pages]]&lt;=299,"Short",Table1[[#This Row],[Pages]]&lt;=499,"Medium",Table1[[#This Row],[Pages]]&lt;=699,"Long",Table1[[#This Row],[Pages]]&gt;=700,"Epic")</f>
        <v>Medium</v>
      </c>
      <c r="M6112" t="str" cm="1">
        <f t="array" ref="M6112">_xlfn.IFS(Table1[[#This Row],[Ratings_Count]]&gt;=1000000,"Mega Popular",Table1[[#This Row],[Ratings_Count]]&gt;=100000,"Popular",Table1[[#This Row],[Ratings_Count]]&gt;=10000,"Mid Popular",Table1[[#This Row],[Ratings_Count]]&lt;10000,"Niche")</f>
        <v>Niche</v>
      </c>
      <c r="N6112" t="str">
        <f>IF(AND(Table1[[#This Row],[Rating]]&gt;=4.2, Table1[[#This Row],[Ratings_Count]]&lt;10000), "Hidden Gem", "Not a Hidden Gem")</f>
        <v>Not a Hidden Gem</v>
      </c>
    </row>
    <row r="6113" spans="1:14" x14ac:dyDescent="0.25">
      <c r="A6113" t="s">
        <v>5202</v>
      </c>
      <c r="B6113" t="s">
        <v>1159</v>
      </c>
      <c r="C6113">
        <v>3.78</v>
      </c>
      <c r="D6113" t="s">
        <v>11</v>
      </c>
      <c r="E6113">
        <v>286</v>
      </c>
      <c r="F6113">
        <v>54261</v>
      </c>
      <c r="G6113">
        <v>4232</v>
      </c>
      <c r="H6113">
        <v>2003</v>
      </c>
      <c r="I6113" t="s">
        <v>2152</v>
      </c>
      <c r="J6113" t="s">
        <v>2014</v>
      </c>
      <c r="K6113" t="str" cm="1">
        <f t="array" ref="K6113">_xlfn.IFS(Table1[[#This Row],[Rating]] &gt;=4.5, "Elite",Table1[[#This Row],[Rating]]&gt;=4, "Highly Rated", Table1[[#This Row],[Rating]]&gt;=3.5,"Above Average", Table1[[#This Row],[Rating]]&lt;3.5, "Average or Below")</f>
        <v>Above Average</v>
      </c>
      <c r="L6113" t="str" cm="1">
        <f t="array" ref="L6113">_xlfn.IFS(Table1[[#This Row],[Pages]]&lt;=150,"Very Short",Table1[[#This Row],[Pages]]&lt;=299,"Short",Table1[[#This Row],[Pages]]&lt;=499,"Medium",Table1[[#This Row],[Pages]]&lt;=699,"Long",Table1[[#This Row],[Pages]]&gt;=700,"Epic")</f>
        <v>Short</v>
      </c>
      <c r="M6113" t="str" cm="1">
        <f t="array" ref="M6113">_xlfn.IFS(Table1[[#This Row],[Ratings_Count]]&gt;=1000000,"Mega Popular",Table1[[#This Row],[Ratings_Count]]&gt;=100000,"Popular",Table1[[#This Row],[Ratings_Count]]&gt;=10000,"Mid Popular",Table1[[#This Row],[Ratings_Count]]&lt;10000,"Niche")</f>
        <v>Mid Popular</v>
      </c>
      <c r="N6113" t="str">
        <f>IF(AND(Table1[[#This Row],[Rating]]&gt;=4.2, Table1[[#This Row],[Ratings_Count]]&lt;10000), "Hidden Gem", "Not a Hidden Gem")</f>
        <v>Not a Hidden Gem</v>
      </c>
    </row>
    <row r="6114" spans="1:14" x14ac:dyDescent="0.25">
      <c r="A6114" t="s">
        <v>5207</v>
      </c>
      <c r="B6114" t="s">
        <v>2066</v>
      </c>
      <c r="C6114">
        <v>3.78</v>
      </c>
      <c r="D6114" t="s">
        <v>11</v>
      </c>
      <c r="E6114">
        <v>148</v>
      </c>
      <c r="F6114">
        <v>1436</v>
      </c>
      <c r="G6114">
        <v>55</v>
      </c>
      <c r="H6114">
        <v>2003</v>
      </c>
      <c r="I6114" t="s">
        <v>2069</v>
      </c>
      <c r="J6114" t="s">
        <v>2014</v>
      </c>
      <c r="K6114" t="str" cm="1">
        <f t="array" ref="K6114">_xlfn.IFS(Table1[[#This Row],[Rating]] &gt;=4.5, "Elite",Table1[[#This Row],[Rating]]&gt;=4, "Highly Rated", Table1[[#This Row],[Rating]]&gt;=3.5,"Above Average", Table1[[#This Row],[Rating]]&lt;3.5, "Average or Below")</f>
        <v>Above Average</v>
      </c>
      <c r="L6114" t="str" cm="1">
        <f t="array" ref="L6114">_xlfn.IFS(Table1[[#This Row],[Pages]]&lt;=150,"Very Short",Table1[[#This Row],[Pages]]&lt;=299,"Short",Table1[[#This Row],[Pages]]&lt;=499,"Medium",Table1[[#This Row],[Pages]]&lt;=699,"Long",Table1[[#This Row],[Pages]]&gt;=700,"Epic")</f>
        <v>Very Short</v>
      </c>
      <c r="M6114" t="str" cm="1">
        <f t="array" ref="M6114">_xlfn.IFS(Table1[[#This Row],[Ratings_Count]]&gt;=1000000,"Mega Popular",Table1[[#This Row],[Ratings_Count]]&gt;=100000,"Popular",Table1[[#This Row],[Ratings_Count]]&gt;=10000,"Mid Popular",Table1[[#This Row],[Ratings_Count]]&lt;10000,"Niche")</f>
        <v>Niche</v>
      </c>
      <c r="N6114" t="str">
        <f>IF(AND(Table1[[#This Row],[Rating]]&gt;=4.2, Table1[[#This Row],[Ratings_Count]]&lt;10000), "Hidden Gem", "Not a Hidden Gem")</f>
        <v>Not a Hidden Gem</v>
      </c>
    </row>
    <row r="6115" spans="1:14" x14ac:dyDescent="0.25">
      <c r="A6115" t="s">
        <v>5278</v>
      </c>
      <c r="B6115" t="s">
        <v>5279</v>
      </c>
      <c r="C6115">
        <v>3.78</v>
      </c>
      <c r="D6115" t="s">
        <v>11</v>
      </c>
      <c r="E6115">
        <v>384</v>
      </c>
      <c r="F6115">
        <v>138</v>
      </c>
      <c r="G6115">
        <v>22</v>
      </c>
      <c r="H6115">
        <v>2003</v>
      </c>
      <c r="I6115" t="s">
        <v>5280</v>
      </c>
      <c r="J6115" t="s">
        <v>2014</v>
      </c>
      <c r="K6115" t="str" cm="1">
        <f t="array" ref="K6115">_xlfn.IFS(Table1[[#This Row],[Rating]] &gt;=4.5, "Elite",Table1[[#This Row],[Rating]]&gt;=4, "Highly Rated", Table1[[#This Row],[Rating]]&gt;=3.5,"Above Average", Table1[[#This Row],[Rating]]&lt;3.5, "Average or Below")</f>
        <v>Above Average</v>
      </c>
      <c r="L6115" t="str" cm="1">
        <f t="array" ref="L6115">_xlfn.IFS(Table1[[#This Row],[Pages]]&lt;=150,"Very Short",Table1[[#This Row],[Pages]]&lt;=299,"Short",Table1[[#This Row],[Pages]]&lt;=499,"Medium",Table1[[#This Row],[Pages]]&lt;=699,"Long",Table1[[#This Row],[Pages]]&gt;=700,"Epic")</f>
        <v>Medium</v>
      </c>
      <c r="M6115" t="str" cm="1">
        <f t="array" ref="M6115">_xlfn.IFS(Table1[[#This Row],[Ratings_Count]]&gt;=1000000,"Mega Popular",Table1[[#This Row],[Ratings_Count]]&gt;=100000,"Popular",Table1[[#This Row],[Ratings_Count]]&gt;=10000,"Mid Popular",Table1[[#This Row],[Ratings_Count]]&lt;10000,"Niche")</f>
        <v>Niche</v>
      </c>
      <c r="N6115" t="str">
        <f>IF(AND(Table1[[#This Row],[Rating]]&gt;=4.2, Table1[[#This Row],[Ratings_Count]]&lt;10000), "Hidden Gem", "Not a Hidden Gem")</f>
        <v>Not a Hidden Gem</v>
      </c>
    </row>
    <row r="6116" spans="1:14" x14ac:dyDescent="0.25">
      <c r="A6116" t="s">
        <v>5417</v>
      </c>
      <c r="B6116" t="s">
        <v>347</v>
      </c>
      <c r="C6116">
        <v>3.78</v>
      </c>
      <c r="D6116" t="s">
        <v>11</v>
      </c>
      <c r="E6116">
        <v>235</v>
      </c>
      <c r="F6116">
        <v>208669</v>
      </c>
      <c r="G6116">
        <v>9489</v>
      </c>
      <c r="H6116">
        <v>2003</v>
      </c>
      <c r="I6116" t="s">
        <v>260</v>
      </c>
      <c r="J6116" t="s">
        <v>13</v>
      </c>
      <c r="K6116" t="str" cm="1">
        <f t="array" ref="K6116">_xlfn.IFS(Table1[[#This Row],[Rating]] &gt;=4.5, "Elite",Table1[[#This Row],[Rating]]&gt;=4, "Highly Rated", Table1[[#This Row],[Rating]]&gt;=3.5,"Above Average", Table1[[#This Row],[Rating]]&lt;3.5, "Average or Below")</f>
        <v>Above Average</v>
      </c>
      <c r="L6116" t="str" cm="1">
        <f t="array" ref="L6116">_xlfn.IFS(Table1[[#This Row],[Pages]]&lt;=150,"Very Short",Table1[[#This Row],[Pages]]&lt;=299,"Short",Table1[[#This Row],[Pages]]&lt;=499,"Medium",Table1[[#This Row],[Pages]]&lt;=699,"Long",Table1[[#This Row],[Pages]]&gt;=700,"Epic")</f>
        <v>Short</v>
      </c>
      <c r="M6116" t="str" cm="1">
        <f t="array" ref="M6116">_xlfn.IFS(Table1[[#This Row],[Ratings_Count]]&gt;=1000000,"Mega Popular",Table1[[#This Row],[Ratings_Count]]&gt;=100000,"Popular",Table1[[#This Row],[Ratings_Count]]&gt;=10000,"Mid Popular",Table1[[#This Row],[Ratings_Count]]&lt;10000,"Niche")</f>
        <v>Popular</v>
      </c>
      <c r="N6116" t="str">
        <f>IF(AND(Table1[[#This Row],[Rating]]&gt;=4.2, Table1[[#This Row],[Ratings_Count]]&lt;10000), "Hidden Gem", "Not a Hidden Gem")</f>
        <v>Not a Hidden Gem</v>
      </c>
    </row>
    <row r="6117" spans="1:14" x14ac:dyDescent="0.25">
      <c r="A6117" t="s">
        <v>5476</v>
      </c>
      <c r="B6117" t="s">
        <v>46</v>
      </c>
      <c r="C6117">
        <v>3.78</v>
      </c>
      <c r="D6117" t="s">
        <v>11</v>
      </c>
      <c r="E6117">
        <v>245</v>
      </c>
      <c r="F6117">
        <v>9941</v>
      </c>
      <c r="G6117">
        <v>462</v>
      </c>
      <c r="H6117">
        <v>2003</v>
      </c>
      <c r="I6117" t="s">
        <v>5477</v>
      </c>
      <c r="J6117" t="s">
        <v>13</v>
      </c>
      <c r="K6117" t="str" cm="1">
        <f t="array" ref="K6117">_xlfn.IFS(Table1[[#This Row],[Rating]] &gt;=4.5, "Elite",Table1[[#This Row],[Rating]]&gt;=4, "Highly Rated", Table1[[#This Row],[Rating]]&gt;=3.5,"Above Average", Table1[[#This Row],[Rating]]&lt;3.5, "Average or Below")</f>
        <v>Above Average</v>
      </c>
      <c r="L6117" t="str" cm="1">
        <f t="array" ref="L6117">_xlfn.IFS(Table1[[#This Row],[Pages]]&lt;=150,"Very Short",Table1[[#This Row],[Pages]]&lt;=299,"Short",Table1[[#This Row],[Pages]]&lt;=499,"Medium",Table1[[#This Row],[Pages]]&lt;=699,"Long",Table1[[#This Row],[Pages]]&gt;=700,"Epic")</f>
        <v>Short</v>
      </c>
      <c r="M6117" t="str" cm="1">
        <f t="array" ref="M6117">_xlfn.IFS(Table1[[#This Row],[Ratings_Count]]&gt;=1000000,"Mega Popular",Table1[[#This Row],[Ratings_Count]]&gt;=100000,"Popular",Table1[[#This Row],[Ratings_Count]]&gt;=10000,"Mid Popular",Table1[[#This Row],[Ratings_Count]]&lt;10000,"Niche")</f>
        <v>Niche</v>
      </c>
      <c r="N6117" t="str">
        <f>IF(AND(Table1[[#This Row],[Rating]]&gt;=4.2, Table1[[#This Row],[Ratings_Count]]&lt;10000), "Hidden Gem", "Not a Hidden Gem")</f>
        <v>Not a Hidden Gem</v>
      </c>
    </row>
    <row r="6118" spans="1:14" x14ac:dyDescent="0.25">
      <c r="A6118" t="s">
        <v>5594</v>
      </c>
      <c r="B6118" t="s">
        <v>929</v>
      </c>
      <c r="C6118">
        <v>3.78</v>
      </c>
      <c r="D6118" t="s">
        <v>11</v>
      </c>
      <c r="E6118">
        <v>192</v>
      </c>
      <c r="F6118">
        <v>96</v>
      </c>
      <c r="G6118">
        <v>10</v>
      </c>
      <c r="H6118">
        <v>2003</v>
      </c>
      <c r="I6118" t="s">
        <v>549</v>
      </c>
      <c r="J6118" t="s">
        <v>13</v>
      </c>
      <c r="K6118" t="str" cm="1">
        <f t="array" ref="K6118">_xlfn.IFS(Table1[[#This Row],[Rating]] &gt;=4.5, "Elite",Table1[[#This Row],[Rating]]&gt;=4, "Highly Rated", Table1[[#This Row],[Rating]]&gt;=3.5,"Above Average", Table1[[#This Row],[Rating]]&lt;3.5, "Average or Below")</f>
        <v>Above Average</v>
      </c>
      <c r="L6118" t="str" cm="1">
        <f t="array" ref="L6118">_xlfn.IFS(Table1[[#This Row],[Pages]]&lt;=150,"Very Short",Table1[[#This Row],[Pages]]&lt;=299,"Short",Table1[[#This Row],[Pages]]&lt;=499,"Medium",Table1[[#This Row],[Pages]]&lt;=699,"Long",Table1[[#This Row],[Pages]]&gt;=700,"Epic")</f>
        <v>Short</v>
      </c>
      <c r="M6118" t="str" cm="1">
        <f t="array" ref="M6118">_xlfn.IFS(Table1[[#This Row],[Ratings_Count]]&gt;=1000000,"Mega Popular",Table1[[#This Row],[Ratings_Count]]&gt;=100000,"Popular",Table1[[#This Row],[Ratings_Count]]&gt;=10000,"Mid Popular",Table1[[#This Row],[Ratings_Count]]&lt;10000,"Niche")</f>
        <v>Niche</v>
      </c>
      <c r="N6118" t="str">
        <f>IF(AND(Table1[[#This Row],[Rating]]&gt;=4.2, Table1[[#This Row],[Ratings_Count]]&lt;10000), "Hidden Gem", "Not a Hidden Gem")</f>
        <v>Not a Hidden Gem</v>
      </c>
    </row>
    <row r="6119" spans="1:14" x14ac:dyDescent="0.25">
      <c r="A6119" t="s">
        <v>5887</v>
      </c>
      <c r="B6119" t="s">
        <v>5888</v>
      </c>
      <c r="C6119">
        <v>3.78</v>
      </c>
      <c r="D6119" t="s">
        <v>11</v>
      </c>
      <c r="E6119">
        <v>345</v>
      </c>
      <c r="F6119">
        <v>16662</v>
      </c>
      <c r="G6119">
        <v>739</v>
      </c>
      <c r="H6119">
        <v>2003</v>
      </c>
      <c r="I6119" t="s">
        <v>5889</v>
      </c>
      <c r="J6119" t="s">
        <v>13</v>
      </c>
      <c r="K6119" t="str" cm="1">
        <f t="array" ref="K6119">_xlfn.IFS(Table1[[#This Row],[Rating]] &gt;=4.5, "Elite",Table1[[#This Row],[Rating]]&gt;=4, "Highly Rated", Table1[[#This Row],[Rating]]&gt;=3.5,"Above Average", Table1[[#This Row],[Rating]]&lt;3.5, "Average or Below")</f>
        <v>Above Average</v>
      </c>
      <c r="L6119" t="str" cm="1">
        <f t="array" ref="L6119">_xlfn.IFS(Table1[[#This Row],[Pages]]&lt;=150,"Very Short",Table1[[#This Row],[Pages]]&lt;=299,"Short",Table1[[#This Row],[Pages]]&lt;=499,"Medium",Table1[[#This Row],[Pages]]&lt;=699,"Long",Table1[[#This Row],[Pages]]&gt;=700,"Epic")</f>
        <v>Medium</v>
      </c>
      <c r="M6119" t="str" cm="1">
        <f t="array" ref="M6119">_xlfn.IFS(Table1[[#This Row],[Ratings_Count]]&gt;=1000000,"Mega Popular",Table1[[#This Row],[Ratings_Count]]&gt;=100000,"Popular",Table1[[#This Row],[Ratings_Count]]&gt;=10000,"Mid Popular",Table1[[#This Row],[Ratings_Count]]&lt;10000,"Niche")</f>
        <v>Mid Popular</v>
      </c>
      <c r="N6119" t="str">
        <f>IF(AND(Table1[[#This Row],[Rating]]&gt;=4.2, Table1[[#This Row],[Ratings_Count]]&lt;10000), "Hidden Gem", "Not a Hidden Gem")</f>
        <v>Not a Hidden Gem</v>
      </c>
    </row>
    <row r="6120" spans="1:14" x14ac:dyDescent="0.25">
      <c r="A6120" t="s">
        <v>6231</v>
      </c>
      <c r="B6120" t="s">
        <v>5555</v>
      </c>
      <c r="C6120">
        <v>3.78</v>
      </c>
      <c r="D6120" t="s">
        <v>11</v>
      </c>
      <c r="E6120">
        <v>384</v>
      </c>
      <c r="F6120">
        <v>2866</v>
      </c>
      <c r="G6120">
        <v>30</v>
      </c>
      <c r="H6120">
        <v>2002</v>
      </c>
      <c r="I6120" t="s">
        <v>988</v>
      </c>
      <c r="J6120" t="s">
        <v>13</v>
      </c>
      <c r="K6120" t="str" cm="1">
        <f t="array" ref="K6120">_xlfn.IFS(Table1[[#This Row],[Rating]] &gt;=4.5, "Elite",Table1[[#This Row],[Rating]]&gt;=4, "Highly Rated", Table1[[#This Row],[Rating]]&gt;=3.5,"Above Average", Table1[[#This Row],[Rating]]&lt;3.5, "Average or Below")</f>
        <v>Above Average</v>
      </c>
      <c r="L6120" t="str" cm="1">
        <f t="array" ref="L6120">_xlfn.IFS(Table1[[#This Row],[Pages]]&lt;=150,"Very Short",Table1[[#This Row],[Pages]]&lt;=299,"Short",Table1[[#This Row],[Pages]]&lt;=499,"Medium",Table1[[#This Row],[Pages]]&lt;=699,"Long",Table1[[#This Row],[Pages]]&gt;=700,"Epic")</f>
        <v>Medium</v>
      </c>
      <c r="M6120" t="str" cm="1">
        <f t="array" ref="M6120">_xlfn.IFS(Table1[[#This Row],[Ratings_Count]]&gt;=1000000,"Mega Popular",Table1[[#This Row],[Ratings_Count]]&gt;=100000,"Popular",Table1[[#This Row],[Ratings_Count]]&gt;=10000,"Mid Popular",Table1[[#This Row],[Ratings_Count]]&lt;10000,"Niche")</f>
        <v>Niche</v>
      </c>
      <c r="N6120" t="str">
        <f>IF(AND(Table1[[#This Row],[Rating]]&gt;=4.2, Table1[[#This Row],[Ratings_Count]]&lt;10000), "Hidden Gem", "Not a Hidden Gem")</f>
        <v>Not a Hidden Gem</v>
      </c>
    </row>
    <row r="6121" spans="1:14" x14ac:dyDescent="0.25">
      <c r="A6121" t="s">
        <v>6252</v>
      </c>
      <c r="B6121" t="s">
        <v>902</v>
      </c>
      <c r="C6121">
        <v>3.78</v>
      </c>
      <c r="D6121" t="s">
        <v>11</v>
      </c>
      <c r="E6121">
        <v>368</v>
      </c>
      <c r="F6121">
        <v>2432</v>
      </c>
      <c r="G6121">
        <v>202</v>
      </c>
      <c r="H6121">
        <v>2002</v>
      </c>
      <c r="I6121" t="s">
        <v>144</v>
      </c>
      <c r="J6121" t="s">
        <v>13</v>
      </c>
      <c r="K6121" t="str" cm="1">
        <f t="array" ref="K6121">_xlfn.IFS(Table1[[#This Row],[Rating]] &gt;=4.5, "Elite",Table1[[#This Row],[Rating]]&gt;=4, "Highly Rated", Table1[[#This Row],[Rating]]&gt;=3.5,"Above Average", Table1[[#This Row],[Rating]]&lt;3.5, "Average or Below")</f>
        <v>Above Average</v>
      </c>
      <c r="L6121" t="str" cm="1">
        <f t="array" ref="L6121">_xlfn.IFS(Table1[[#This Row],[Pages]]&lt;=150,"Very Short",Table1[[#This Row],[Pages]]&lt;=299,"Short",Table1[[#This Row],[Pages]]&lt;=499,"Medium",Table1[[#This Row],[Pages]]&lt;=699,"Long",Table1[[#This Row],[Pages]]&gt;=700,"Epic")</f>
        <v>Medium</v>
      </c>
      <c r="M6121" t="str" cm="1">
        <f t="array" ref="M6121">_xlfn.IFS(Table1[[#This Row],[Ratings_Count]]&gt;=1000000,"Mega Popular",Table1[[#This Row],[Ratings_Count]]&gt;=100000,"Popular",Table1[[#This Row],[Ratings_Count]]&gt;=10000,"Mid Popular",Table1[[#This Row],[Ratings_Count]]&lt;10000,"Niche")</f>
        <v>Niche</v>
      </c>
      <c r="N6121" t="str">
        <f>IF(AND(Table1[[#This Row],[Rating]]&gt;=4.2, Table1[[#This Row],[Ratings_Count]]&lt;10000), "Hidden Gem", "Not a Hidden Gem")</f>
        <v>Not a Hidden Gem</v>
      </c>
    </row>
    <row r="6122" spans="1:14" x14ac:dyDescent="0.25">
      <c r="A6122" t="s">
        <v>6321</v>
      </c>
      <c r="B6122" t="s">
        <v>6322</v>
      </c>
      <c r="C6122">
        <v>3.78</v>
      </c>
      <c r="D6122" t="s">
        <v>11</v>
      </c>
      <c r="E6122">
        <v>310</v>
      </c>
      <c r="F6122">
        <v>2369</v>
      </c>
      <c r="G6122">
        <v>62</v>
      </c>
      <c r="H6122">
        <v>2002</v>
      </c>
      <c r="I6122" t="s">
        <v>944</v>
      </c>
      <c r="J6122" t="s">
        <v>13</v>
      </c>
      <c r="K6122" t="str" cm="1">
        <f t="array" ref="K6122">_xlfn.IFS(Table1[[#This Row],[Rating]] &gt;=4.5, "Elite",Table1[[#This Row],[Rating]]&gt;=4, "Highly Rated", Table1[[#This Row],[Rating]]&gt;=3.5,"Above Average", Table1[[#This Row],[Rating]]&lt;3.5, "Average or Below")</f>
        <v>Above Average</v>
      </c>
      <c r="L6122" t="str" cm="1">
        <f t="array" ref="L6122">_xlfn.IFS(Table1[[#This Row],[Pages]]&lt;=150,"Very Short",Table1[[#This Row],[Pages]]&lt;=299,"Short",Table1[[#This Row],[Pages]]&lt;=499,"Medium",Table1[[#This Row],[Pages]]&lt;=699,"Long",Table1[[#This Row],[Pages]]&gt;=700,"Epic")</f>
        <v>Medium</v>
      </c>
      <c r="M6122" t="str" cm="1">
        <f t="array" ref="M6122">_xlfn.IFS(Table1[[#This Row],[Ratings_Count]]&gt;=1000000,"Mega Popular",Table1[[#This Row],[Ratings_Count]]&gt;=100000,"Popular",Table1[[#This Row],[Ratings_Count]]&gt;=10000,"Mid Popular",Table1[[#This Row],[Ratings_Count]]&lt;10000,"Niche")</f>
        <v>Niche</v>
      </c>
      <c r="N6122" t="str">
        <f>IF(AND(Table1[[#This Row],[Rating]]&gt;=4.2, Table1[[#This Row],[Ratings_Count]]&lt;10000), "Hidden Gem", "Not a Hidden Gem")</f>
        <v>Not a Hidden Gem</v>
      </c>
    </row>
    <row r="6123" spans="1:14" x14ac:dyDescent="0.25">
      <c r="A6123" t="s">
        <v>6626</v>
      </c>
      <c r="B6123" t="s">
        <v>6627</v>
      </c>
      <c r="C6123">
        <v>3.78</v>
      </c>
      <c r="D6123" t="s">
        <v>11</v>
      </c>
      <c r="E6123">
        <v>182</v>
      </c>
      <c r="F6123">
        <v>564</v>
      </c>
      <c r="G6123">
        <v>84</v>
      </c>
      <c r="H6123">
        <v>2002</v>
      </c>
      <c r="I6123" t="s">
        <v>65</v>
      </c>
      <c r="J6123" t="s">
        <v>13</v>
      </c>
      <c r="K6123" t="str" cm="1">
        <f t="array" ref="K6123">_xlfn.IFS(Table1[[#This Row],[Rating]] &gt;=4.5, "Elite",Table1[[#This Row],[Rating]]&gt;=4, "Highly Rated", Table1[[#This Row],[Rating]]&gt;=3.5,"Above Average", Table1[[#This Row],[Rating]]&lt;3.5, "Average or Below")</f>
        <v>Above Average</v>
      </c>
      <c r="L6123" t="str" cm="1">
        <f t="array" ref="L6123">_xlfn.IFS(Table1[[#This Row],[Pages]]&lt;=150,"Very Short",Table1[[#This Row],[Pages]]&lt;=299,"Short",Table1[[#This Row],[Pages]]&lt;=499,"Medium",Table1[[#This Row],[Pages]]&lt;=699,"Long",Table1[[#This Row],[Pages]]&gt;=700,"Epic")</f>
        <v>Short</v>
      </c>
      <c r="M6123" t="str" cm="1">
        <f t="array" ref="M6123">_xlfn.IFS(Table1[[#This Row],[Ratings_Count]]&gt;=1000000,"Mega Popular",Table1[[#This Row],[Ratings_Count]]&gt;=100000,"Popular",Table1[[#This Row],[Ratings_Count]]&gt;=10000,"Mid Popular",Table1[[#This Row],[Ratings_Count]]&lt;10000,"Niche")</f>
        <v>Niche</v>
      </c>
      <c r="N6123" t="str">
        <f>IF(AND(Table1[[#This Row],[Rating]]&gt;=4.2, Table1[[#This Row],[Ratings_Count]]&lt;10000), "Hidden Gem", "Not a Hidden Gem")</f>
        <v>Not a Hidden Gem</v>
      </c>
    </row>
    <row r="6124" spans="1:14" x14ac:dyDescent="0.25">
      <c r="A6124" t="s">
        <v>6682</v>
      </c>
      <c r="B6124" t="s">
        <v>6683</v>
      </c>
      <c r="C6124">
        <v>3.78</v>
      </c>
      <c r="D6124" t="s">
        <v>11</v>
      </c>
      <c r="E6124">
        <v>128</v>
      </c>
      <c r="F6124">
        <v>1369</v>
      </c>
      <c r="G6124">
        <v>101</v>
      </c>
      <c r="H6124">
        <v>2002</v>
      </c>
      <c r="I6124" t="s">
        <v>6684</v>
      </c>
      <c r="J6124" t="s">
        <v>2014</v>
      </c>
      <c r="K6124" t="str" cm="1">
        <f t="array" ref="K6124">_xlfn.IFS(Table1[[#This Row],[Rating]] &gt;=4.5, "Elite",Table1[[#This Row],[Rating]]&gt;=4, "Highly Rated", Table1[[#This Row],[Rating]]&gt;=3.5,"Above Average", Table1[[#This Row],[Rating]]&lt;3.5, "Average or Below")</f>
        <v>Above Average</v>
      </c>
      <c r="L6124" t="str" cm="1">
        <f t="array" ref="L6124">_xlfn.IFS(Table1[[#This Row],[Pages]]&lt;=150,"Very Short",Table1[[#This Row],[Pages]]&lt;=299,"Short",Table1[[#This Row],[Pages]]&lt;=499,"Medium",Table1[[#This Row],[Pages]]&lt;=699,"Long",Table1[[#This Row],[Pages]]&gt;=700,"Epic")</f>
        <v>Very Short</v>
      </c>
      <c r="M6124" t="str" cm="1">
        <f t="array" ref="M6124">_xlfn.IFS(Table1[[#This Row],[Ratings_Count]]&gt;=1000000,"Mega Popular",Table1[[#This Row],[Ratings_Count]]&gt;=100000,"Popular",Table1[[#This Row],[Ratings_Count]]&gt;=10000,"Mid Popular",Table1[[#This Row],[Ratings_Count]]&lt;10000,"Niche")</f>
        <v>Niche</v>
      </c>
      <c r="N6124" t="str">
        <f>IF(AND(Table1[[#This Row],[Rating]]&gt;=4.2, Table1[[#This Row],[Ratings_Count]]&lt;10000), "Hidden Gem", "Not a Hidden Gem")</f>
        <v>Not a Hidden Gem</v>
      </c>
    </row>
    <row r="6125" spans="1:14" x14ac:dyDescent="0.25">
      <c r="A6125" t="s">
        <v>6762</v>
      </c>
      <c r="B6125" t="s">
        <v>4453</v>
      </c>
      <c r="C6125">
        <v>3.78</v>
      </c>
      <c r="D6125" t="s">
        <v>11</v>
      </c>
      <c r="E6125">
        <v>652</v>
      </c>
      <c r="F6125">
        <v>1248</v>
      </c>
      <c r="G6125">
        <v>21</v>
      </c>
      <c r="H6125">
        <v>2002</v>
      </c>
      <c r="I6125" t="s">
        <v>2031</v>
      </c>
      <c r="J6125" t="s">
        <v>2014</v>
      </c>
      <c r="K6125" t="str" cm="1">
        <f t="array" ref="K6125">_xlfn.IFS(Table1[[#This Row],[Rating]] &gt;=4.5, "Elite",Table1[[#This Row],[Rating]]&gt;=4, "Highly Rated", Table1[[#This Row],[Rating]]&gt;=3.5,"Above Average", Table1[[#This Row],[Rating]]&lt;3.5, "Average or Below")</f>
        <v>Above Average</v>
      </c>
      <c r="L6125" t="str" cm="1">
        <f t="array" ref="L6125">_xlfn.IFS(Table1[[#This Row],[Pages]]&lt;=150,"Very Short",Table1[[#This Row],[Pages]]&lt;=299,"Short",Table1[[#This Row],[Pages]]&lt;=499,"Medium",Table1[[#This Row],[Pages]]&lt;=699,"Long",Table1[[#This Row],[Pages]]&gt;=700,"Epic")</f>
        <v>Long</v>
      </c>
      <c r="M6125" t="str" cm="1">
        <f t="array" ref="M6125">_xlfn.IFS(Table1[[#This Row],[Ratings_Count]]&gt;=1000000,"Mega Popular",Table1[[#This Row],[Ratings_Count]]&gt;=100000,"Popular",Table1[[#This Row],[Ratings_Count]]&gt;=10000,"Mid Popular",Table1[[#This Row],[Ratings_Count]]&lt;10000,"Niche")</f>
        <v>Niche</v>
      </c>
      <c r="N6125" t="str">
        <f>IF(AND(Table1[[#This Row],[Rating]]&gt;=4.2, Table1[[#This Row],[Ratings_Count]]&lt;10000), "Hidden Gem", "Not a Hidden Gem")</f>
        <v>Not a Hidden Gem</v>
      </c>
    </row>
    <row r="6126" spans="1:14" x14ac:dyDescent="0.25">
      <c r="A6126" t="s">
        <v>6959</v>
      </c>
      <c r="B6126" t="s">
        <v>6960</v>
      </c>
      <c r="C6126">
        <v>3.78</v>
      </c>
      <c r="D6126" t="s">
        <v>11</v>
      </c>
      <c r="E6126">
        <v>542</v>
      </c>
      <c r="F6126">
        <v>2829</v>
      </c>
      <c r="G6126">
        <v>334</v>
      </c>
      <c r="H6126">
        <v>2001</v>
      </c>
      <c r="I6126" t="s">
        <v>480</v>
      </c>
      <c r="J6126" t="s">
        <v>13</v>
      </c>
      <c r="K6126" t="str" cm="1">
        <f t="array" ref="K6126">_xlfn.IFS(Table1[[#This Row],[Rating]] &gt;=4.5, "Elite",Table1[[#This Row],[Rating]]&gt;=4, "Highly Rated", Table1[[#This Row],[Rating]]&gt;=3.5,"Above Average", Table1[[#This Row],[Rating]]&lt;3.5, "Average or Below")</f>
        <v>Above Average</v>
      </c>
      <c r="L6126" t="str" cm="1">
        <f t="array" ref="L6126">_xlfn.IFS(Table1[[#This Row],[Pages]]&lt;=150,"Very Short",Table1[[#This Row],[Pages]]&lt;=299,"Short",Table1[[#This Row],[Pages]]&lt;=499,"Medium",Table1[[#This Row],[Pages]]&lt;=699,"Long",Table1[[#This Row],[Pages]]&gt;=700,"Epic")</f>
        <v>Long</v>
      </c>
      <c r="M6126" t="str" cm="1">
        <f t="array" ref="M6126">_xlfn.IFS(Table1[[#This Row],[Ratings_Count]]&gt;=1000000,"Mega Popular",Table1[[#This Row],[Ratings_Count]]&gt;=100000,"Popular",Table1[[#This Row],[Ratings_Count]]&gt;=10000,"Mid Popular",Table1[[#This Row],[Ratings_Count]]&lt;10000,"Niche")</f>
        <v>Niche</v>
      </c>
      <c r="N6126" t="str">
        <f>IF(AND(Table1[[#This Row],[Rating]]&gt;=4.2, Table1[[#This Row],[Ratings_Count]]&lt;10000), "Hidden Gem", "Not a Hidden Gem")</f>
        <v>Not a Hidden Gem</v>
      </c>
    </row>
    <row r="6127" spans="1:14" x14ac:dyDescent="0.25">
      <c r="A6127" t="s">
        <v>7141</v>
      </c>
      <c r="B6127" t="s">
        <v>7142</v>
      </c>
      <c r="C6127">
        <v>3.78</v>
      </c>
      <c r="D6127" t="s">
        <v>11</v>
      </c>
      <c r="E6127">
        <v>132</v>
      </c>
      <c r="F6127">
        <v>1349</v>
      </c>
      <c r="G6127">
        <v>77</v>
      </c>
      <c r="H6127">
        <v>2001</v>
      </c>
      <c r="I6127" t="s">
        <v>549</v>
      </c>
      <c r="J6127" t="s">
        <v>13</v>
      </c>
      <c r="K6127" t="str" cm="1">
        <f t="array" ref="K6127">_xlfn.IFS(Table1[[#This Row],[Rating]] &gt;=4.5, "Elite",Table1[[#This Row],[Rating]]&gt;=4, "Highly Rated", Table1[[#This Row],[Rating]]&gt;=3.5,"Above Average", Table1[[#This Row],[Rating]]&lt;3.5, "Average or Below")</f>
        <v>Above Average</v>
      </c>
      <c r="L6127" t="str" cm="1">
        <f t="array" ref="L6127">_xlfn.IFS(Table1[[#This Row],[Pages]]&lt;=150,"Very Short",Table1[[#This Row],[Pages]]&lt;=299,"Short",Table1[[#This Row],[Pages]]&lt;=499,"Medium",Table1[[#This Row],[Pages]]&lt;=699,"Long",Table1[[#This Row],[Pages]]&gt;=700,"Epic")</f>
        <v>Very Short</v>
      </c>
      <c r="M6127" t="str" cm="1">
        <f t="array" ref="M6127">_xlfn.IFS(Table1[[#This Row],[Ratings_Count]]&gt;=1000000,"Mega Popular",Table1[[#This Row],[Ratings_Count]]&gt;=100000,"Popular",Table1[[#This Row],[Ratings_Count]]&gt;=10000,"Mid Popular",Table1[[#This Row],[Ratings_Count]]&lt;10000,"Niche")</f>
        <v>Niche</v>
      </c>
      <c r="N6127" t="str">
        <f>IF(AND(Table1[[#This Row],[Rating]]&gt;=4.2, Table1[[#This Row],[Ratings_Count]]&lt;10000), "Hidden Gem", "Not a Hidden Gem")</f>
        <v>Not a Hidden Gem</v>
      </c>
    </row>
    <row r="6128" spans="1:14" x14ac:dyDescent="0.25">
      <c r="A6128" t="s">
        <v>7175</v>
      </c>
      <c r="B6128" t="s">
        <v>7176</v>
      </c>
      <c r="C6128">
        <v>3.78</v>
      </c>
      <c r="D6128" t="s">
        <v>11</v>
      </c>
      <c r="E6128">
        <v>256</v>
      </c>
      <c r="F6128">
        <v>13041</v>
      </c>
      <c r="G6128">
        <v>1208</v>
      </c>
      <c r="H6128">
        <v>2001</v>
      </c>
      <c r="I6128" t="s">
        <v>208</v>
      </c>
      <c r="J6128" t="s">
        <v>13</v>
      </c>
      <c r="K6128" t="str" cm="1">
        <f t="array" ref="K6128">_xlfn.IFS(Table1[[#This Row],[Rating]] &gt;=4.5, "Elite",Table1[[#This Row],[Rating]]&gt;=4, "Highly Rated", Table1[[#This Row],[Rating]]&gt;=3.5,"Above Average", Table1[[#This Row],[Rating]]&lt;3.5, "Average or Below")</f>
        <v>Above Average</v>
      </c>
      <c r="L6128" t="str" cm="1">
        <f t="array" ref="L6128">_xlfn.IFS(Table1[[#This Row],[Pages]]&lt;=150,"Very Short",Table1[[#This Row],[Pages]]&lt;=299,"Short",Table1[[#This Row],[Pages]]&lt;=499,"Medium",Table1[[#This Row],[Pages]]&lt;=699,"Long",Table1[[#This Row],[Pages]]&gt;=700,"Epic")</f>
        <v>Short</v>
      </c>
      <c r="M6128" t="str" cm="1">
        <f t="array" ref="M6128">_xlfn.IFS(Table1[[#This Row],[Ratings_Count]]&gt;=1000000,"Mega Popular",Table1[[#This Row],[Ratings_Count]]&gt;=100000,"Popular",Table1[[#This Row],[Ratings_Count]]&gt;=10000,"Mid Popular",Table1[[#This Row],[Ratings_Count]]&lt;10000,"Niche")</f>
        <v>Mid Popular</v>
      </c>
      <c r="N6128" t="str">
        <f>IF(AND(Table1[[#This Row],[Rating]]&gt;=4.2, Table1[[#This Row],[Ratings_Count]]&lt;10000), "Hidden Gem", "Not a Hidden Gem")</f>
        <v>Not a Hidden Gem</v>
      </c>
    </row>
    <row r="6129" spans="1:14" x14ac:dyDescent="0.25">
      <c r="A6129" t="s">
        <v>7405</v>
      </c>
      <c r="B6129" t="s">
        <v>1169</v>
      </c>
      <c r="C6129">
        <v>3.78</v>
      </c>
      <c r="D6129" t="s">
        <v>11</v>
      </c>
      <c r="E6129">
        <v>283</v>
      </c>
      <c r="F6129">
        <v>216359</v>
      </c>
      <c r="G6129">
        <v>4137</v>
      </c>
      <c r="H6129">
        <v>2001</v>
      </c>
      <c r="I6129" t="s">
        <v>7406</v>
      </c>
      <c r="J6129" t="s">
        <v>13</v>
      </c>
      <c r="K6129" t="str" cm="1">
        <f t="array" ref="K6129">_xlfn.IFS(Table1[[#This Row],[Rating]] &gt;=4.5, "Elite",Table1[[#This Row],[Rating]]&gt;=4, "Highly Rated", Table1[[#This Row],[Rating]]&gt;=3.5,"Above Average", Table1[[#This Row],[Rating]]&lt;3.5, "Average or Below")</f>
        <v>Above Average</v>
      </c>
      <c r="L6129" t="str" cm="1">
        <f t="array" ref="L6129">_xlfn.IFS(Table1[[#This Row],[Pages]]&lt;=150,"Very Short",Table1[[#This Row],[Pages]]&lt;=299,"Short",Table1[[#This Row],[Pages]]&lt;=499,"Medium",Table1[[#This Row],[Pages]]&lt;=699,"Long",Table1[[#This Row],[Pages]]&gt;=700,"Epic")</f>
        <v>Short</v>
      </c>
      <c r="M6129" t="str" cm="1">
        <f t="array" ref="M6129">_xlfn.IFS(Table1[[#This Row],[Ratings_Count]]&gt;=1000000,"Mega Popular",Table1[[#This Row],[Ratings_Count]]&gt;=100000,"Popular",Table1[[#This Row],[Ratings_Count]]&gt;=10000,"Mid Popular",Table1[[#This Row],[Ratings_Count]]&lt;10000,"Niche")</f>
        <v>Popular</v>
      </c>
      <c r="N6129" t="str">
        <f>IF(AND(Table1[[#This Row],[Rating]]&gt;=4.2, Table1[[#This Row],[Ratings_Count]]&lt;10000), "Hidden Gem", "Not a Hidden Gem")</f>
        <v>Not a Hidden Gem</v>
      </c>
    </row>
    <row r="6130" spans="1:14" x14ac:dyDescent="0.25">
      <c r="A6130" t="s">
        <v>7410</v>
      </c>
      <c r="B6130" t="s">
        <v>4661</v>
      </c>
      <c r="C6130">
        <v>3.78</v>
      </c>
      <c r="D6130" t="s">
        <v>11</v>
      </c>
      <c r="E6130">
        <v>192</v>
      </c>
      <c r="F6130">
        <v>561</v>
      </c>
      <c r="G6130">
        <v>37</v>
      </c>
      <c r="H6130">
        <v>2001</v>
      </c>
      <c r="I6130" t="s">
        <v>3901</v>
      </c>
      <c r="J6130" t="s">
        <v>13</v>
      </c>
      <c r="K6130" t="str" cm="1">
        <f t="array" ref="K6130">_xlfn.IFS(Table1[[#This Row],[Rating]] &gt;=4.5, "Elite",Table1[[#This Row],[Rating]]&gt;=4, "Highly Rated", Table1[[#This Row],[Rating]]&gt;=3.5,"Above Average", Table1[[#This Row],[Rating]]&lt;3.5, "Average or Below")</f>
        <v>Above Average</v>
      </c>
      <c r="L6130" t="str" cm="1">
        <f t="array" ref="L6130">_xlfn.IFS(Table1[[#This Row],[Pages]]&lt;=150,"Very Short",Table1[[#This Row],[Pages]]&lt;=299,"Short",Table1[[#This Row],[Pages]]&lt;=499,"Medium",Table1[[#This Row],[Pages]]&lt;=699,"Long",Table1[[#This Row],[Pages]]&gt;=700,"Epic")</f>
        <v>Short</v>
      </c>
      <c r="M6130" t="str" cm="1">
        <f t="array" ref="M6130">_xlfn.IFS(Table1[[#This Row],[Ratings_Count]]&gt;=1000000,"Mega Popular",Table1[[#This Row],[Ratings_Count]]&gt;=100000,"Popular",Table1[[#This Row],[Ratings_Count]]&gt;=10000,"Mid Popular",Table1[[#This Row],[Ratings_Count]]&lt;10000,"Niche")</f>
        <v>Niche</v>
      </c>
      <c r="N6130" t="str">
        <f>IF(AND(Table1[[#This Row],[Rating]]&gt;=4.2, Table1[[#This Row],[Ratings_Count]]&lt;10000), "Hidden Gem", "Not a Hidden Gem")</f>
        <v>Not a Hidden Gem</v>
      </c>
    </row>
    <row r="6131" spans="1:14" x14ac:dyDescent="0.25">
      <c r="A6131" t="s">
        <v>7656</v>
      </c>
      <c r="B6131" t="s">
        <v>7657</v>
      </c>
      <c r="C6131">
        <v>3.78</v>
      </c>
      <c r="D6131" t="s">
        <v>11</v>
      </c>
      <c r="E6131">
        <v>272</v>
      </c>
      <c r="F6131">
        <v>1086</v>
      </c>
      <c r="G6131">
        <v>89</v>
      </c>
      <c r="H6131">
        <v>2007</v>
      </c>
      <c r="I6131" t="s">
        <v>3425</v>
      </c>
      <c r="J6131" t="s">
        <v>13</v>
      </c>
      <c r="K6131" t="str" cm="1">
        <f t="array" ref="K6131">_xlfn.IFS(Table1[[#This Row],[Rating]] &gt;=4.5, "Elite",Table1[[#This Row],[Rating]]&gt;=4, "Highly Rated", Table1[[#This Row],[Rating]]&gt;=3.5,"Above Average", Table1[[#This Row],[Rating]]&lt;3.5, "Average or Below")</f>
        <v>Above Average</v>
      </c>
      <c r="L6131" t="str" cm="1">
        <f t="array" ref="L6131">_xlfn.IFS(Table1[[#This Row],[Pages]]&lt;=150,"Very Short",Table1[[#This Row],[Pages]]&lt;=299,"Short",Table1[[#This Row],[Pages]]&lt;=499,"Medium",Table1[[#This Row],[Pages]]&lt;=699,"Long",Table1[[#This Row],[Pages]]&gt;=700,"Epic")</f>
        <v>Short</v>
      </c>
      <c r="M6131" t="str" cm="1">
        <f t="array" ref="M6131">_xlfn.IFS(Table1[[#This Row],[Ratings_Count]]&gt;=1000000,"Mega Popular",Table1[[#This Row],[Ratings_Count]]&gt;=100000,"Popular",Table1[[#This Row],[Ratings_Count]]&gt;=10000,"Mid Popular",Table1[[#This Row],[Ratings_Count]]&lt;10000,"Niche")</f>
        <v>Niche</v>
      </c>
      <c r="N6131" t="str">
        <f>IF(AND(Table1[[#This Row],[Rating]]&gt;=4.2, Table1[[#This Row],[Ratings_Count]]&lt;10000), "Hidden Gem", "Not a Hidden Gem")</f>
        <v>Not a Hidden Gem</v>
      </c>
    </row>
    <row r="6132" spans="1:14" x14ac:dyDescent="0.25">
      <c r="A6132" t="s">
        <v>8100</v>
      </c>
      <c r="B6132" t="s">
        <v>8101</v>
      </c>
      <c r="C6132">
        <v>3.78</v>
      </c>
      <c r="D6132" t="s">
        <v>11</v>
      </c>
      <c r="E6132">
        <v>109</v>
      </c>
      <c r="F6132">
        <v>68</v>
      </c>
      <c r="G6132">
        <v>7</v>
      </c>
      <c r="H6132">
        <v>2000</v>
      </c>
      <c r="I6132" t="s">
        <v>2208</v>
      </c>
      <c r="J6132" t="s">
        <v>2014</v>
      </c>
      <c r="K6132" t="str" cm="1">
        <f t="array" ref="K6132">_xlfn.IFS(Table1[[#This Row],[Rating]] &gt;=4.5, "Elite",Table1[[#This Row],[Rating]]&gt;=4, "Highly Rated", Table1[[#This Row],[Rating]]&gt;=3.5,"Above Average", Table1[[#This Row],[Rating]]&lt;3.5, "Average or Below")</f>
        <v>Above Average</v>
      </c>
      <c r="L6132" t="str" cm="1">
        <f t="array" ref="L6132">_xlfn.IFS(Table1[[#This Row],[Pages]]&lt;=150,"Very Short",Table1[[#This Row],[Pages]]&lt;=299,"Short",Table1[[#This Row],[Pages]]&lt;=499,"Medium",Table1[[#This Row],[Pages]]&lt;=699,"Long",Table1[[#This Row],[Pages]]&gt;=700,"Epic")</f>
        <v>Very Short</v>
      </c>
      <c r="M6132" t="str" cm="1">
        <f t="array" ref="M6132">_xlfn.IFS(Table1[[#This Row],[Ratings_Count]]&gt;=1000000,"Mega Popular",Table1[[#This Row],[Ratings_Count]]&gt;=100000,"Popular",Table1[[#This Row],[Ratings_Count]]&gt;=10000,"Mid Popular",Table1[[#This Row],[Ratings_Count]]&lt;10000,"Niche")</f>
        <v>Niche</v>
      </c>
      <c r="N6132" t="str">
        <f>IF(AND(Table1[[#This Row],[Rating]]&gt;=4.2, Table1[[#This Row],[Ratings_Count]]&lt;10000), "Hidden Gem", "Not a Hidden Gem")</f>
        <v>Not a Hidden Gem</v>
      </c>
    </row>
    <row r="6133" spans="1:14" x14ac:dyDescent="0.25">
      <c r="A6133" t="s">
        <v>8359</v>
      </c>
      <c r="B6133" t="s">
        <v>413</v>
      </c>
      <c r="C6133">
        <v>3.78</v>
      </c>
      <c r="D6133" t="s">
        <v>11</v>
      </c>
      <c r="E6133">
        <v>276</v>
      </c>
      <c r="F6133">
        <v>638</v>
      </c>
      <c r="G6133">
        <v>39</v>
      </c>
      <c r="H6133">
        <v>2000</v>
      </c>
      <c r="I6133" t="s">
        <v>8360</v>
      </c>
      <c r="J6133" t="s">
        <v>13</v>
      </c>
      <c r="K6133" t="str" cm="1">
        <f t="array" ref="K6133">_xlfn.IFS(Table1[[#This Row],[Rating]] &gt;=4.5, "Elite",Table1[[#This Row],[Rating]]&gt;=4, "Highly Rated", Table1[[#This Row],[Rating]]&gt;=3.5,"Above Average", Table1[[#This Row],[Rating]]&lt;3.5, "Average or Below")</f>
        <v>Above Average</v>
      </c>
      <c r="L6133" t="str" cm="1">
        <f t="array" ref="L6133">_xlfn.IFS(Table1[[#This Row],[Pages]]&lt;=150,"Very Short",Table1[[#This Row],[Pages]]&lt;=299,"Short",Table1[[#This Row],[Pages]]&lt;=499,"Medium",Table1[[#This Row],[Pages]]&lt;=699,"Long",Table1[[#This Row],[Pages]]&gt;=700,"Epic")</f>
        <v>Short</v>
      </c>
      <c r="M6133" t="str" cm="1">
        <f t="array" ref="M6133">_xlfn.IFS(Table1[[#This Row],[Ratings_Count]]&gt;=1000000,"Mega Popular",Table1[[#This Row],[Ratings_Count]]&gt;=100000,"Popular",Table1[[#This Row],[Ratings_Count]]&gt;=10000,"Mid Popular",Table1[[#This Row],[Ratings_Count]]&lt;10000,"Niche")</f>
        <v>Niche</v>
      </c>
      <c r="N6133" t="str">
        <f>IF(AND(Table1[[#This Row],[Rating]]&gt;=4.2, Table1[[#This Row],[Ratings_Count]]&lt;10000), "Hidden Gem", "Not a Hidden Gem")</f>
        <v>Not a Hidden Gem</v>
      </c>
    </row>
    <row r="6134" spans="1:14" x14ac:dyDescent="0.25">
      <c r="A6134" t="s">
        <v>8787</v>
      </c>
      <c r="B6134" t="s">
        <v>5726</v>
      </c>
      <c r="C6134">
        <v>3.78</v>
      </c>
      <c r="D6134" t="s">
        <v>11</v>
      </c>
      <c r="E6134">
        <v>342</v>
      </c>
      <c r="F6134">
        <v>112</v>
      </c>
      <c r="G6134">
        <v>6</v>
      </c>
      <c r="H6134">
        <v>1999</v>
      </c>
      <c r="I6134" t="s">
        <v>1526</v>
      </c>
      <c r="J6134" t="s">
        <v>13</v>
      </c>
      <c r="K6134" t="str" cm="1">
        <f t="array" ref="K6134">_xlfn.IFS(Table1[[#This Row],[Rating]] &gt;=4.5, "Elite",Table1[[#This Row],[Rating]]&gt;=4, "Highly Rated", Table1[[#This Row],[Rating]]&gt;=3.5,"Above Average", Table1[[#This Row],[Rating]]&lt;3.5, "Average or Below")</f>
        <v>Above Average</v>
      </c>
      <c r="L6134" t="str" cm="1">
        <f t="array" ref="L6134">_xlfn.IFS(Table1[[#This Row],[Pages]]&lt;=150,"Very Short",Table1[[#This Row],[Pages]]&lt;=299,"Short",Table1[[#This Row],[Pages]]&lt;=499,"Medium",Table1[[#This Row],[Pages]]&lt;=699,"Long",Table1[[#This Row],[Pages]]&gt;=700,"Epic")</f>
        <v>Medium</v>
      </c>
      <c r="M6134" t="str" cm="1">
        <f t="array" ref="M6134">_xlfn.IFS(Table1[[#This Row],[Ratings_Count]]&gt;=1000000,"Mega Popular",Table1[[#This Row],[Ratings_Count]]&gt;=100000,"Popular",Table1[[#This Row],[Ratings_Count]]&gt;=10000,"Mid Popular",Table1[[#This Row],[Ratings_Count]]&lt;10000,"Niche")</f>
        <v>Niche</v>
      </c>
      <c r="N6134" t="str">
        <f>IF(AND(Table1[[#This Row],[Rating]]&gt;=4.2, Table1[[#This Row],[Ratings_Count]]&lt;10000), "Hidden Gem", "Not a Hidden Gem")</f>
        <v>Not a Hidden Gem</v>
      </c>
    </row>
    <row r="6135" spans="1:14" x14ac:dyDescent="0.25">
      <c r="A6135" t="s">
        <v>8821</v>
      </c>
      <c r="B6135" t="s">
        <v>1472</v>
      </c>
      <c r="C6135">
        <v>3.78</v>
      </c>
      <c r="D6135" t="s">
        <v>11</v>
      </c>
      <c r="E6135">
        <v>304</v>
      </c>
      <c r="F6135">
        <v>2275</v>
      </c>
      <c r="G6135">
        <v>75</v>
      </c>
      <c r="H6135">
        <v>1999</v>
      </c>
      <c r="I6135" t="s">
        <v>1316</v>
      </c>
      <c r="J6135" t="s">
        <v>13</v>
      </c>
      <c r="K6135" t="str" cm="1">
        <f t="array" ref="K6135">_xlfn.IFS(Table1[[#This Row],[Rating]] &gt;=4.5, "Elite",Table1[[#This Row],[Rating]]&gt;=4, "Highly Rated", Table1[[#This Row],[Rating]]&gt;=3.5,"Above Average", Table1[[#This Row],[Rating]]&lt;3.5, "Average or Below")</f>
        <v>Above Average</v>
      </c>
      <c r="L6135" t="str" cm="1">
        <f t="array" ref="L6135">_xlfn.IFS(Table1[[#This Row],[Pages]]&lt;=150,"Very Short",Table1[[#This Row],[Pages]]&lt;=299,"Short",Table1[[#This Row],[Pages]]&lt;=499,"Medium",Table1[[#This Row],[Pages]]&lt;=699,"Long",Table1[[#This Row],[Pages]]&gt;=700,"Epic")</f>
        <v>Medium</v>
      </c>
      <c r="M6135" t="str" cm="1">
        <f t="array" ref="M6135">_xlfn.IFS(Table1[[#This Row],[Ratings_Count]]&gt;=1000000,"Mega Popular",Table1[[#This Row],[Ratings_Count]]&gt;=100000,"Popular",Table1[[#This Row],[Ratings_Count]]&gt;=10000,"Mid Popular",Table1[[#This Row],[Ratings_Count]]&lt;10000,"Niche")</f>
        <v>Niche</v>
      </c>
      <c r="N6135" t="str">
        <f>IF(AND(Table1[[#This Row],[Rating]]&gt;=4.2, Table1[[#This Row],[Ratings_Count]]&lt;10000), "Hidden Gem", "Not a Hidden Gem")</f>
        <v>Not a Hidden Gem</v>
      </c>
    </row>
    <row r="6136" spans="1:14" x14ac:dyDescent="0.25">
      <c r="A6136" t="s">
        <v>8891</v>
      </c>
      <c r="B6136" t="s">
        <v>5332</v>
      </c>
      <c r="C6136">
        <v>3.78</v>
      </c>
      <c r="D6136" t="s">
        <v>11</v>
      </c>
      <c r="E6136">
        <v>672</v>
      </c>
      <c r="F6136">
        <v>2248</v>
      </c>
      <c r="G6136">
        <v>165</v>
      </c>
      <c r="H6136">
        <v>1999</v>
      </c>
      <c r="I6136" t="s">
        <v>441</v>
      </c>
      <c r="J6136" t="s">
        <v>13</v>
      </c>
      <c r="K6136" t="str" cm="1">
        <f t="array" ref="K6136">_xlfn.IFS(Table1[[#This Row],[Rating]] &gt;=4.5, "Elite",Table1[[#This Row],[Rating]]&gt;=4, "Highly Rated", Table1[[#This Row],[Rating]]&gt;=3.5,"Above Average", Table1[[#This Row],[Rating]]&lt;3.5, "Average or Below")</f>
        <v>Above Average</v>
      </c>
      <c r="L6136" t="str" cm="1">
        <f t="array" ref="L6136">_xlfn.IFS(Table1[[#This Row],[Pages]]&lt;=150,"Very Short",Table1[[#This Row],[Pages]]&lt;=299,"Short",Table1[[#This Row],[Pages]]&lt;=499,"Medium",Table1[[#This Row],[Pages]]&lt;=699,"Long",Table1[[#This Row],[Pages]]&gt;=700,"Epic")</f>
        <v>Long</v>
      </c>
      <c r="M6136" t="str" cm="1">
        <f t="array" ref="M6136">_xlfn.IFS(Table1[[#This Row],[Ratings_Count]]&gt;=1000000,"Mega Popular",Table1[[#This Row],[Ratings_Count]]&gt;=100000,"Popular",Table1[[#This Row],[Ratings_Count]]&gt;=10000,"Mid Popular",Table1[[#This Row],[Ratings_Count]]&lt;10000,"Niche")</f>
        <v>Niche</v>
      </c>
      <c r="N6136" t="str">
        <f>IF(AND(Table1[[#This Row],[Rating]]&gt;=4.2, Table1[[#This Row],[Ratings_Count]]&lt;10000), "Hidden Gem", "Not a Hidden Gem")</f>
        <v>Not a Hidden Gem</v>
      </c>
    </row>
    <row r="6137" spans="1:14" x14ac:dyDescent="0.25">
      <c r="A6137" t="s">
        <v>9012</v>
      </c>
      <c r="B6137" t="s">
        <v>9013</v>
      </c>
      <c r="C6137">
        <v>3.78</v>
      </c>
      <c r="D6137" t="s">
        <v>11</v>
      </c>
      <c r="E6137">
        <v>234</v>
      </c>
      <c r="F6137">
        <v>2699</v>
      </c>
      <c r="G6137">
        <v>242</v>
      </c>
      <c r="H6137">
        <v>1999</v>
      </c>
      <c r="I6137" t="s">
        <v>2173</v>
      </c>
      <c r="J6137" t="s">
        <v>2014</v>
      </c>
      <c r="K6137" t="str" cm="1">
        <f t="array" ref="K6137">_xlfn.IFS(Table1[[#This Row],[Rating]] &gt;=4.5, "Elite",Table1[[#This Row],[Rating]]&gt;=4, "Highly Rated", Table1[[#This Row],[Rating]]&gt;=3.5,"Above Average", Table1[[#This Row],[Rating]]&lt;3.5, "Average or Below")</f>
        <v>Above Average</v>
      </c>
      <c r="L6137" t="str" cm="1">
        <f t="array" ref="L6137">_xlfn.IFS(Table1[[#This Row],[Pages]]&lt;=150,"Very Short",Table1[[#This Row],[Pages]]&lt;=299,"Short",Table1[[#This Row],[Pages]]&lt;=499,"Medium",Table1[[#This Row],[Pages]]&lt;=699,"Long",Table1[[#This Row],[Pages]]&gt;=700,"Epic")</f>
        <v>Short</v>
      </c>
      <c r="M6137" t="str" cm="1">
        <f t="array" ref="M6137">_xlfn.IFS(Table1[[#This Row],[Ratings_Count]]&gt;=1000000,"Mega Popular",Table1[[#This Row],[Ratings_Count]]&gt;=100000,"Popular",Table1[[#This Row],[Ratings_Count]]&gt;=10000,"Mid Popular",Table1[[#This Row],[Ratings_Count]]&lt;10000,"Niche")</f>
        <v>Niche</v>
      </c>
      <c r="N6137" t="str">
        <f>IF(AND(Table1[[#This Row],[Rating]]&gt;=4.2, Table1[[#This Row],[Ratings_Count]]&lt;10000), "Hidden Gem", "Not a Hidden Gem")</f>
        <v>Not a Hidden Gem</v>
      </c>
    </row>
    <row r="6138" spans="1:14" x14ac:dyDescent="0.25">
      <c r="A6138" t="s">
        <v>9230</v>
      </c>
      <c r="B6138" t="s">
        <v>9231</v>
      </c>
      <c r="C6138">
        <v>3.78</v>
      </c>
      <c r="D6138" t="s">
        <v>11</v>
      </c>
      <c r="E6138">
        <v>176</v>
      </c>
      <c r="F6138">
        <v>1385</v>
      </c>
      <c r="G6138">
        <v>75</v>
      </c>
      <c r="H6138">
        <v>1998</v>
      </c>
      <c r="I6138" t="s">
        <v>1121</v>
      </c>
      <c r="J6138" t="s">
        <v>13</v>
      </c>
      <c r="K6138" t="str" cm="1">
        <f t="array" ref="K6138">_xlfn.IFS(Table1[[#This Row],[Rating]] &gt;=4.5, "Elite",Table1[[#This Row],[Rating]]&gt;=4, "Highly Rated", Table1[[#This Row],[Rating]]&gt;=3.5,"Above Average", Table1[[#This Row],[Rating]]&lt;3.5, "Average or Below")</f>
        <v>Above Average</v>
      </c>
      <c r="L6138" t="str" cm="1">
        <f t="array" ref="L6138">_xlfn.IFS(Table1[[#This Row],[Pages]]&lt;=150,"Very Short",Table1[[#This Row],[Pages]]&lt;=299,"Short",Table1[[#This Row],[Pages]]&lt;=499,"Medium",Table1[[#This Row],[Pages]]&lt;=699,"Long",Table1[[#This Row],[Pages]]&gt;=700,"Epic")</f>
        <v>Short</v>
      </c>
      <c r="M6138" t="str" cm="1">
        <f t="array" ref="M6138">_xlfn.IFS(Table1[[#This Row],[Ratings_Count]]&gt;=1000000,"Mega Popular",Table1[[#This Row],[Ratings_Count]]&gt;=100000,"Popular",Table1[[#This Row],[Ratings_Count]]&gt;=10000,"Mid Popular",Table1[[#This Row],[Ratings_Count]]&lt;10000,"Niche")</f>
        <v>Niche</v>
      </c>
      <c r="N6138" t="str">
        <f>IF(AND(Table1[[#This Row],[Rating]]&gt;=4.2, Table1[[#This Row],[Ratings_Count]]&lt;10000), "Hidden Gem", "Not a Hidden Gem")</f>
        <v>Not a Hidden Gem</v>
      </c>
    </row>
    <row r="6139" spans="1:14" x14ac:dyDescent="0.25">
      <c r="A6139" t="s">
        <v>9633</v>
      </c>
      <c r="B6139" t="s">
        <v>9634</v>
      </c>
      <c r="C6139">
        <v>3.78</v>
      </c>
      <c r="D6139" t="s">
        <v>11</v>
      </c>
      <c r="E6139">
        <v>256</v>
      </c>
      <c r="F6139">
        <v>522</v>
      </c>
      <c r="G6139">
        <v>18</v>
      </c>
      <c r="H6139">
        <v>1988</v>
      </c>
      <c r="I6139" t="s">
        <v>2269</v>
      </c>
      <c r="J6139" t="s">
        <v>2014</v>
      </c>
      <c r="K6139" t="str" cm="1">
        <f t="array" ref="K6139">_xlfn.IFS(Table1[[#This Row],[Rating]] &gt;=4.5, "Elite",Table1[[#This Row],[Rating]]&gt;=4, "Highly Rated", Table1[[#This Row],[Rating]]&gt;=3.5,"Above Average", Table1[[#This Row],[Rating]]&lt;3.5, "Average or Below")</f>
        <v>Above Average</v>
      </c>
      <c r="L6139" t="str" cm="1">
        <f t="array" ref="L6139">_xlfn.IFS(Table1[[#This Row],[Pages]]&lt;=150,"Very Short",Table1[[#This Row],[Pages]]&lt;=299,"Short",Table1[[#This Row],[Pages]]&lt;=499,"Medium",Table1[[#This Row],[Pages]]&lt;=699,"Long",Table1[[#This Row],[Pages]]&gt;=700,"Epic")</f>
        <v>Short</v>
      </c>
      <c r="M6139" t="str" cm="1">
        <f t="array" ref="M6139">_xlfn.IFS(Table1[[#This Row],[Ratings_Count]]&gt;=1000000,"Mega Popular",Table1[[#This Row],[Ratings_Count]]&gt;=100000,"Popular",Table1[[#This Row],[Ratings_Count]]&gt;=10000,"Mid Popular",Table1[[#This Row],[Ratings_Count]]&lt;10000,"Niche")</f>
        <v>Niche</v>
      </c>
      <c r="N6139" t="str">
        <f>IF(AND(Table1[[#This Row],[Rating]]&gt;=4.2, Table1[[#This Row],[Ratings_Count]]&lt;10000), "Hidden Gem", "Not a Hidden Gem")</f>
        <v>Not a Hidden Gem</v>
      </c>
    </row>
    <row r="6140" spans="1:14" x14ac:dyDescent="0.25">
      <c r="A6140" t="s">
        <v>10034</v>
      </c>
      <c r="B6140" t="s">
        <v>10035</v>
      </c>
      <c r="C6140">
        <v>3.78</v>
      </c>
      <c r="D6140" t="s">
        <v>11</v>
      </c>
      <c r="E6140">
        <v>128</v>
      </c>
      <c r="F6140">
        <v>462</v>
      </c>
      <c r="G6140">
        <v>44</v>
      </c>
      <c r="H6140">
        <v>1989</v>
      </c>
      <c r="I6140" t="s">
        <v>2085</v>
      </c>
      <c r="J6140" t="s">
        <v>2014</v>
      </c>
      <c r="K6140" t="str" cm="1">
        <f t="array" ref="K6140">_xlfn.IFS(Table1[[#This Row],[Rating]] &gt;=4.5, "Elite",Table1[[#This Row],[Rating]]&gt;=4, "Highly Rated", Table1[[#This Row],[Rating]]&gt;=3.5,"Above Average", Table1[[#This Row],[Rating]]&lt;3.5, "Average or Below")</f>
        <v>Above Average</v>
      </c>
      <c r="L6140" t="str" cm="1">
        <f t="array" ref="L6140">_xlfn.IFS(Table1[[#This Row],[Pages]]&lt;=150,"Very Short",Table1[[#This Row],[Pages]]&lt;=299,"Short",Table1[[#This Row],[Pages]]&lt;=499,"Medium",Table1[[#This Row],[Pages]]&lt;=699,"Long",Table1[[#This Row],[Pages]]&gt;=700,"Epic")</f>
        <v>Very Short</v>
      </c>
      <c r="M6140" t="str" cm="1">
        <f t="array" ref="M6140">_xlfn.IFS(Table1[[#This Row],[Ratings_Count]]&gt;=1000000,"Mega Popular",Table1[[#This Row],[Ratings_Count]]&gt;=100000,"Popular",Table1[[#This Row],[Ratings_Count]]&gt;=10000,"Mid Popular",Table1[[#This Row],[Ratings_Count]]&lt;10000,"Niche")</f>
        <v>Niche</v>
      </c>
      <c r="N6140" t="str">
        <f>IF(AND(Table1[[#This Row],[Rating]]&gt;=4.2, Table1[[#This Row],[Ratings_Count]]&lt;10000), "Hidden Gem", "Not a Hidden Gem")</f>
        <v>Not a Hidden Gem</v>
      </c>
    </row>
    <row r="6141" spans="1:14" x14ac:dyDescent="0.25">
      <c r="A6141" t="s">
        <v>3294</v>
      </c>
      <c r="B6141" t="s">
        <v>10521</v>
      </c>
      <c r="C6141">
        <v>3.78</v>
      </c>
      <c r="D6141" t="s">
        <v>11</v>
      </c>
      <c r="E6141">
        <v>121</v>
      </c>
      <c r="F6141">
        <v>170</v>
      </c>
      <c r="G6141">
        <v>19</v>
      </c>
      <c r="H6141">
        <v>1961</v>
      </c>
      <c r="I6141" t="s">
        <v>10522</v>
      </c>
      <c r="J6141" t="s">
        <v>13</v>
      </c>
      <c r="K6141" t="str" cm="1">
        <f t="array" ref="K6141">_xlfn.IFS(Table1[[#This Row],[Rating]] &gt;=4.5, "Elite",Table1[[#This Row],[Rating]]&gt;=4, "Highly Rated", Table1[[#This Row],[Rating]]&gt;=3.5,"Above Average", Table1[[#This Row],[Rating]]&lt;3.5, "Average or Below")</f>
        <v>Above Average</v>
      </c>
      <c r="L6141" t="str" cm="1">
        <f t="array" ref="L6141">_xlfn.IFS(Table1[[#This Row],[Pages]]&lt;=150,"Very Short",Table1[[#This Row],[Pages]]&lt;=299,"Short",Table1[[#This Row],[Pages]]&lt;=499,"Medium",Table1[[#This Row],[Pages]]&lt;=699,"Long",Table1[[#This Row],[Pages]]&gt;=700,"Epic")</f>
        <v>Very Short</v>
      </c>
      <c r="M6141" t="str" cm="1">
        <f t="array" ref="M6141">_xlfn.IFS(Table1[[#This Row],[Ratings_Count]]&gt;=1000000,"Mega Popular",Table1[[#This Row],[Ratings_Count]]&gt;=100000,"Popular",Table1[[#This Row],[Ratings_Count]]&gt;=10000,"Mid Popular",Table1[[#This Row],[Ratings_Count]]&lt;10000,"Niche")</f>
        <v>Niche</v>
      </c>
      <c r="N6141" t="str">
        <f>IF(AND(Table1[[#This Row],[Rating]]&gt;=4.2, Table1[[#This Row],[Ratings_Count]]&lt;10000), "Hidden Gem", "Not a Hidden Gem")</f>
        <v>Not a Hidden Gem</v>
      </c>
    </row>
    <row r="6142" spans="1:14" x14ac:dyDescent="0.25">
      <c r="A6142" t="s">
        <v>10965</v>
      </c>
      <c r="B6142" t="s">
        <v>10966</v>
      </c>
      <c r="C6142">
        <v>3.78</v>
      </c>
      <c r="D6142" t="s">
        <v>11</v>
      </c>
      <c r="E6142">
        <v>400</v>
      </c>
      <c r="F6142">
        <v>118</v>
      </c>
      <c r="G6142">
        <v>11</v>
      </c>
      <c r="H6142">
        <v>1990</v>
      </c>
      <c r="I6142" t="s">
        <v>4389</v>
      </c>
      <c r="J6142" t="s">
        <v>13</v>
      </c>
      <c r="K6142" t="str" cm="1">
        <f t="array" ref="K6142">_xlfn.IFS(Table1[[#This Row],[Rating]] &gt;=4.5, "Elite",Table1[[#This Row],[Rating]]&gt;=4, "Highly Rated", Table1[[#This Row],[Rating]]&gt;=3.5,"Above Average", Table1[[#This Row],[Rating]]&lt;3.5, "Average or Below")</f>
        <v>Above Average</v>
      </c>
      <c r="L6142" t="str" cm="1">
        <f t="array" ref="L6142">_xlfn.IFS(Table1[[#This Row],[Pages]]&lt;=150,"Very Short",Table1[[#This Row],[Pages]]&lt;=299,"Short",Table1[[#This Row],[Pages]]&lt;=499,"Medium",Table1[[#This Row],[Pages]]&lt;=699,"Long",Table1[[#This Row],[Pages]]&gt;=700,"Epic")</f>
        <v>Medium</v>
      </c>
      <c r="M6142" t="str" cm="1">
        <f t="array" ref="M6142">_xlfn.IFS(Table1[[#This Row],[Ratings_Count]]&gt;=1000000,"Mega Popular",Table1[[#This Row],[Ratings_Count]]&gt;=100000,"Popular",Table1[[#This Row],[Ratings_Count]]&gt;=10000,"Mid Popular",Table1[[#This Row],[Ratings_Count]]&lt;10000,"Niche")</f>
        <v>Niche</v>
      </c>
      <c r="N6142" t="str">
        <f>IF(AND(Table1[[#This Row],[Rating]]&gt;=4.2, Table1[[#This Row],[Ratings_Count]]&lt;10000), "Hidden Gem", "Not a Hidden Gem")</f>
        <v>Not a Hidden Gem</v>
      </c>
    </row>
    <row r="6143" spans="1:14" x14ac:dyDescent="0.25">
      <c r="A6143" t="s">
        <v>11006</v>
      </c>
      <c r="B6143" t="s">
        <v>5943</v>
      </c>
      <c r="C6143">
        <v>3.78</v>
      </c>
      <c r="D6143" t="s">
        <v>11</v>
      </c>
      <c r="E6143">
        <v>160</v>
      </c>
      <c r="F6143">
        <v>2601</v>
      </c>
      <c r="G6143">
        <v>58</v>
      </c>
      <c r="H6143">
        <v>1980</v>
      </c>
      <c r="I6143" t="s">
        <v>355</v>
      </c>
      <c r="J6143" t="s">
        <v>13</v>
      </c>
      <c r="K6143" t="str" cm="1">
        <f t="array" ref="K6143">_xlfn.IFS(Table1[[#This Row],[Rating]] &gt;=4.5, "Elite",Table1[[#This Row],[Rating]]&gt;=4, "Highly Rated", Table1[[#This Row],[Rating]]&gt;=3.5,"Above Average", Table1[[#This Row],[Rating]]&lt;3.5, "Average or Below")</f>
        <v>Above Average</v>
      </c>
      <c r="L6143" t="str" cm="1">
        <f t="array" ref="L6143">_xlfn.IFS(Table1[[#This Row],[Pages]]&lt;=150,"Very Short",Table1[[#This Row],[Pages]]&lt;=299,"Short",Table1[[#This Row],[Pages]]&lt;=499,"Medium",Table1[[#This Row],[Pages]]&lt;=699,"Long",Table1[[#This Row],[Pages]]&gt;=700,"Epic")</f>
        <v>Short</v>
      </c>
      <c r="M6143" t="str" cm="1">
        <f t="array" ref="M6143">_xlfn.IFS(Table1[[#This Row],[Ratings_Count]]&gt;=1000000,"Mega Popular",Table1[[#This Row],[Ratings_Count]]&gt;=100000,"Popular",Table1[[#This Row],[Ratings_Count]]&gt;=10000,"Mid Popular",Table1[[#This Row],[Ratings_Count]]&lt;10000,"Niche")</f>
        <v>Niche</v>
      </c>
      <c r="N6143" t="str">
        <f>IF(AND(Table1[[#This Row],[Rating]]&gt;=4.2, Table1[[#This Row],[Ratings_Count]]&lt;10000), "Hidden Gem", "Not a Hidden Gem")</f>
        <v>Not a Hidden Gem</v>
      </c>
    </row>
    <row r="6144" spans="1:14" x14ac:dyDescent="0.25">
      <c r="A6144" t="s">
        <v>11090</v>
      </c>
      <c r="B6144" t="s">
        <v>1931</v>
      </c>
      <c r="C6144">
        <v>3.78</v>
      </c>
      <c r="D6144" t="s">
        <v>11</v>
      </c>
      <c r="E6144">
        <v>320</v>
      </c>
      <c r="F6144">
        <v>106</v>
      </c>
      <c r="G6144">
        <v>4</v>
      </c>
      <c r="H6144">
        <v>1989</v>
      </c>
      <c r="I6144" t="s">
        <v>345</v>
      </c>
      <c r="J6144" t="s">
        <v>13</v>
      </c>
      <c r="K6144" t="str" cm="1">
        <f t="array" ref="K6144">_xlfn.IFS(Table1[[#This Row],[Rating]] &gt;=4.5, "Elite",Table1[[#This Row],[Rating]]&gt;=4, "Highly Rated", Table1[[#This Row],[Rating]]&gt;=3.5,"Above Average", Table1[[#This Row],[Rating]]&lt;3.5, "Average or Below")</f>
        <v>Above Average</v>
      </c>
      <c r="L6144" t="str" cm="1">
        <f t="array" ref="L6144">_xlfn.IFS(Table1[[#This Row],[Pages]]&lt;=150,"Very Short",Table1[[#This Row],[Pages]]&lt;=299,"Short",Table1[[#This Row],[Pages]]&lt;=499,"Medium",Table1[[#This Row],[Pages]]&lt;=699,"Long",Table1[[#This Row],[Pages]]&gt;=700,"Epic")</f>
        <v>Medium</v>
      </c>
      <c r="M6144" t="str" cm="1">
        <f t="array" ref="M6144">_xlfn.IFS(Table1[[#This Row],[Ratings_Count]]&gt;=1000000,"Mega Popular",Table1[[#This Row],[Ratings_Count]]&gt;=100000,"Popular",Table1[[#This Row],[Ratings_Count]]&gt;=10000,"Mid Popular",Table1[[#This Row],[Ratings_Count]]&lt;10000,"Niche")</f>
        <v>Niche</v>
      </c>
      <c r="N6144" t="str">
        <f>IF(AND(Table1[[#This Row],[Rating]]&gt;=4.2, Table1[[#This Row],[Ratings_Count]]&lt;10000), "Hidden Gem", "Not a Hidden Gem")</f>
        <v>Not a Hidden Gem</v>
      </c>
    </row>
    <row r="6145" spans="1:14" x14ac:dyDescent="0.25">
      <c r="A6145" t="s">
        <v>11229</v>
      </c>
      <c r="B6145" t="s">
        <v>10865</v>
      </c>
      <c r="C6145">
        <v>3.78</v>
      </c>
      <c r="D6145" t="s">
        <v>11</v>
      </c>
      <c r="E6145">
        <v>528</v>
      </c>
      <c r="F6145">
        <v>9553</v>
      </c>
      <c r="G6145">
        <v>167</v>
      </c>
      <c r="H6145">
        <v>1993</v>
      </c>
      <c r="I6145" t="s">
        <v>719</v>
      </c>
      <c r="J6145" t="s">
        <v>13</v>
      </c>
      <c r="K6145" t="str" cm="1">
        <f t="array" ref="K6145">_xlfn.IFS(Table1[[#This Row],[Rating]] &gt;=4.5, "Elite",Table1[[#This Row],[Rating]]&gt;=4, "Highly Rated", Table1[[#This Row],[Rating]]&gt;=3.5,"Above Average", Table1[[#This Row],[Rating]]&lt;3.5, "Average or Below")</f>
        <v>Above Average</v>
      </c>
      <c r="L6145" t="str" cm="1">
        <f t="array" ref="L6145">_xlfn.IFS(Table1[[#This Row],[Pages]]&lt;=150,"Very Short",Table1[[#This Row],[Pages]]&lt;=299,"Short",Table1[[#This Row],[Pages]]&lt;=499,"Medium",Table1[[#This Row],[Pages]]&lt;=699,"Long",Table1[[#This Row],[Pages]]&gt;=700,"Epic")</f>
        <v>Long</v>
      </c>
      <c r="M6145" t="str" cm="1">
        <f t="array" ref="M6145">_xlfn.IFS(Table1[[#This Row],[Ratings_Count]]&gt;=1000000,"Mega Popular",Table1[[#This Row],[Ratings_Count]]&gt;=100000,"Popular",Table1[[#This Row],[Ratings_Count]]&gt;=10000,"Mid Popular",Table1[[#This Row],[Ratings_Count]]&lt;10000,"Niche")</f>
        <v>Niche</v>
      </c>
      <c r="N6145" t="str">
        <f>IF(AND(Table1[[#This Row],[Rating]]&gt;=4.2, Table1[[#This Row],[Ratings_Count]]&lt;10000), "Hidden Gem", "Not a Hidden Gem")</f>
        <v>Not a Hidden Gem</v>
      </c>
    </row>
    <row r="6146" spans="1:14" x14ac:dyDescent="0.25">
      <c r="A6146" t="s">
        <v>11361</v>
      </c>
      <c r="B6146" t="s">
        <v>2030</v>
      </c>
      <c r="C6146">
        <v>3.78</v>
      </c>
      <c r="D6146" t="s">
        <v>11</v>
      </c>
      <c r="E6146">
        <v>480</v>
      </c>
      <c r="F6146">
        <v>5317</v>
      </c>
      <c r="G6146">
        <v>291</v>
      </c>
      <c r="H6146">
        <v>1992</v>
      </c>
      <c r="I6146" t="s">
        <v>441</v>
      </c>
      <c r="J6146" t="s">
        <v>13</v>
      </c>
      <c r="K6146" t="str" cm="1">
        <f t="array" ref="K6146">_xlfn.IFS(Table1[[#This Row],[Rating]] &gt;=4.5, "Elite",Table1[[#This Row],[Rating]]&gt;=4, "Highly Rated", Table1[[#This Row],[Rating]]&gt;=3.5,"Above Average", Table1[[#This Row],[Rating]]&lt;3.5, "Average or Below")</f>
        <v>Above Average</v>
      </c>
      <c r="L6146" t="str" cm="1">
        <f t="array" ref="L6146">_xlfn.IFS(Table1[[#This Row],[Pages]]&lt;=150,"Very Short",Table1[[#This Row],[Pages]]&lt;=299,"Short",Table1[[#This Row],[Pages]]&lt;=499,"Medium",Table1[[#This Row],[Pages]]&lt;=699,"Long",Table1[[#This Row],[Pages]]&gt;=700,"Epic")</f>
        <v>Medium</v>
      </c>
      <c r="M6146" t="str" cm="1">
        <f t="array" ref="M6146">_xlfn.IFS(Table1[[#This Row],[Ratings_Count]]&gt;=1000000,"Mega Popular",Table1[[#This Row],[Ratings_Count]]&gt;=100000,"Popular",Table1[[#This Row],[Ratings_Count]]&gt;=10000,"Mid Popular",Table1[[#This Row],[Ratings_Count]]&lt;10000,"Niche")</f>
        <v>Niche</v>
      </c>
      <c r="N6146" t="str">
        <f>IF(AND(Table1[[#This Row],[Rating]]&gt;=4.2, Table1[[#This Row],[Ratings_Count]]&lt;10000), "Hidden Gem", "Not a Hidden Gem")</f>
        <v>Not a Hidden Gem</v>
      </c>
    </row>
    <row r="6147" spans="1:14" x14ac:dyDescent="0.25">
      <c r="A6147" t="s">
        <v>11408</v>
      </c>
      <c r="B6147" t="s">
        <v>10081</v>
      </c>
      <c r="C6147">
        <v>3.78</v>
      </c>
      <c r="D6147" t="s">
        <v>11</v>
      </c>
      <c r="E6147">
        <v>348</v>
      </c>
      <c r="F6147">
        <v>14872</v>
      </c>
      <c r="G6147">
        <v>459</v>
      </c>
      <c r="H6147">
        <v>1994</v>
      </c>
      <c r="I6147" t="s">
        <v>588</v>
      </c>
      <c r="J6147" t="s">
        <v>13</v>
      </c>
      <c r="K6147" t="str" cm="1">
        <f t="array" ref="K6147">_xlfn.IFS(Table1[[#This Row],[Rating]] &gt;=4.5, "Elite",Table1[[#This Row],[Rating]]&gt;=4, "Highly Rated", Table1[[#This Row],[Rating]]&gt;=3.5,"Above Average", Table1[[#This Row],[Rating]]&lt;3.5, "Average or Below")</f>
        <v>Above Average</v>
      </c>
      <c r="L6147" t="str" cm="1">
        <f t="array" ref="L6147">_xlfn.IFS(Table1[[#This Row],[Pages]]&lt;=150,"Very Short",Table1[[#This Row],[Pages]]&lt;=299,"Short",Table1[[#This Row],[Pages]]&lt;=499,"Medium",Table1[[#This Row],[Pages]]&lt;=699,"Long",Table1[[#This Row],[Pages]]&gt;=700,"Epic")</f>
        <v>Medium</v>
      </c>
      <c r="M6147" t="str" cm="1">
        <f t="array" ref="M6147">_xlfn.IFS(Table1[[#This Row],[Ratings_Count]]&gt;=1000000,"Mega Popular",Table1[[#This Row],[Ratings_Count]]&gt;=100000,"Popular",Table1[[#This Row],[Ratings_Count]]&gt;=10000,"Mid Popular",Table1[[#This Row],[Ratings_Count]]&lt;10000,"Niche")</f>
        <v>Mid Popular</v>
      </c>
      <c r="N6147" t="str">
        <f>IF(AND(Table1[[#This Row],[Rating]]&gt;=4.2, Table1[[#This Row],[Ratings_Count]]&lt;10000), "Hidden Gem", "Not a Hidden Gem")</f>
        <v>Not a Hidden Gem</v>
      </c>
    </row>
    <row r="6148" spans="1:14" x14ac:dyDescent="0.25">
      <c r="A6148" t="s">
        <v>11481</v>
      </c>
      <c r="B6148" t="s">
        <v>5657</v>
      </c>
      <c r="C6148">
        <v>3.78</v>
      </c>
      <c r="D6148" t="s">
        <v>11</v>
      </c>
      <c r="E6148">
        <v>512</v>
      </c>
      <c r="F6148">
        <v>1118</v>
      </c>
      <c r="G6148">
        <v>46</v>
      </c>
      <c r="H6148">
        <v>1994</v>
      </c>
      <c r="I6148" t="s">
        <v>1610</v>
      </c>
      <c r="J6148" t="s">
        <v>13</v>
      </c>
      <c r="K6148" t="str" cm="1">
        <f t="array" ref="K6148">_xlfn.IFS(Table1[[#This Row],[Rating]] &gt;=4.5, "Elite",Table1[[#This Row],[Rating]]&gt;=4, "Highly Rated", Table1[[#This Row],[Rating]]&gt;=3.5,"Above Average", Table1[[#This Row],[Rating]]&lt;3.5, "Average or Below")</f>
        <v>Above Average</v>
      </c>
      <c r="L6148" t="str" cm="1">
        <f t="array" ref="L6148">_xlfn.IFS(Table1[[#This Row],[Pages]]&lt;=150,"Very Short",Table1[[#This Row],[Pages]]&lt;=299,"Short",Table1[[#This Row],[Pages]]&lt;=499,"Medium",Table1[[#This Row],[Pages]]&lt;=699,"Long",Table1[[#This Row],[Pages]]&gt;=700,"Epic")</f>
        <v>Long</v>
      </c>
      <c r="M6148" t="str" cm="1">
        <f t="array" ref="M6148">_xlfn.IFS(Table1[[#This Row],[Ratings_Count]]&gt;=1000000,"Mega Popular",Table1[[#This Row],[Ratings_Count]]&gt;=100000,"Popular",Table1[[#This Row],[Ratings_Count]]&gt;=10000,"Mid Popular",Table1[[#This Row],[Ratings_Count]]&lt;10000,"Niche")</f>
        <v>Niche</v>
      </c>
      <c r="N6148" t="str">
        <f>IF(AND(Table1[[#This Row],[Rating]]&gt;=4.2, Table1[[#This Row],[Ratings_Count]]&lt;10000), "Hidden Gem", "Not a Hidden Gem")</f>
        <v>Not a Hidden Gem</v>
      </c>
    </row>
    <row r="6149" spans="1:14" x14ac:dyDescent="0.25">
      <c r="A6149" t="s">
        <v>11710</v>
      </c>
      <c r="B6149" t="s">
        <v>5332</v>
      </c>
      <c r="C6149">
        <v>3.78</v>
      </c>
      <c r="D6149" t="s">
        <v>11</v>
      </c>
      <c r="E6149">
        <v>336</v>
      </c>
      <c r="F6149">
        <v>1208</v>
      </c>
      <c r="G6149">
        <v>89</v>
      </c>
      <c r="H6149">
        <v>1995</v>
      </c>
      <c r="I6149" t="s">
        <v>402</v>
      </c>
      <c r="J6149" t="s">
        <v>13</v>
      </c>
      <c r="K6149" t="str" cm="1">
        <f t="array" ref="K6149">_xlfn.IFS(Table1[[#This Row],[Rating]] &gt;=4.5, "Elite",Table1[[#This Row],[Rating]]&gt;=4, "Highly Rated", Table1[[#This Row],[Rating]]&gt;=3.5,"Above Average", Table1[[#This Row],[Rating]]&lt;3.5, "Average or Below")</f>
        <v>Above Average</v>
      </c>
      <c r="L6149" t="str" cm="1">
        <f t="array" ref="L6149">_xlfn.IFS(Table1[[#This Row],[Pages]]&lt;=150,"Very Short",Table1[[#This Row],[Pages]]&lt;=299,"Short",Table1[[#This Row],[Pages]]&lt;=499,"Medium",Table1[[#This Row],[Pages]]&lt;=699,"Long",Table1[[#This Row],[Pages]]&gt;=700,"Epic")</f>
        <v>Medium</v>
      </c>
      <c r="M6149" t="str" cm="1">
        <f t="array" ref="M6149">_xlfn.IFS(Table1[[#This Row],[Ratings_Count]]&gt;=1000000,"Mega Popular",Table1[[#This Row],[Ratings_Count]]&gt;=100000,"Popular",Table1[[#This Row],[Ratings_Count]]&gt;=10000,"Mid Popular",Table1[[#This Row],[Ratings_Count]]&lt;10000,"Niche")</f>
        <v>Niche</v>
      </c>
      <c r="N6149" t="str">
        <f>IF(AND(Table1[[#This Row],[Rating]]&gt;=4.2, Table1[[#This Row],[Ratings_Count]]&lt;10000), "Hidden Gem", "Not a Hidden Gem")</f>
        <v>Not a Hidden Gem</v>
      </c>
    </row>
    <row r="6150" spans="1:14" x14ac:dyDescent="0.25">
      <c r="A6150" t="s">
        <v>11816</v>
      </c>
      <c r="B6150" t="s">
        <v>11817</v>
      </c>
      <c r="C6150">
        <v>3.78</v>
      </c>
      <c r="D6150" t="s">
        <v>11</v>
      </c>
      <c r="E6150">
        <v>391</v>
      </c>
      <c r="F6150">
        <v>299</v>
      </c>
      <c r="G6150">
        <v>7</v>
      </c>
      <c r="H6150">
        <v>1996</v>
      </c>
      <c r="I6150" t="s">
        <v>2896</v>
      </c>
      <c r="J6150" t="s">
        <v>13</v>
      </c>
      <c r="K6150" t="str" cm="1">
        <f t="array" ref="K6150">_xlfn.IFS(Table1[[#This Row],[Rating]] &gt;=4.5, "Elite",Table1[[#This Row],[Rating]]&gt;=4, "Highly Rated", Table1[[#This Row],[Rating]]&gt;=3.5,"Above Average", Table1[[#This Row],[Rating]]&lt;3.5, "Average or Below")</f>
        <v>Above Average</v>
      </c>
      <c r="L6150" t="str" cm="1">
        <f t="array" ref="L6150">_xlfn.IFS(Table1[[#This Row],[Pages]]&lt;=150,"Very Short",Table1[[#This Row],[Pages]]&lt;=299,"Short",Table1[[#This Row],[Pages]]&lt;=499,"Medium",Table1[[#This Row],[Pages]]&lt;=699,"Long",Table1[[#This Row],[Pages]]&gt;=700,"Epic")</f>
        <v>Medium</v>
      </c>
      <c r="M6150" t="str" cm="1">
        <f t="array" ref="M6150">_xlfn.IFS(Table1[[#This Row],[Ratings_Count]]&gt;=1000000,"Mega Popular",Table1[[#This Row],[Ratings_Count]]&gt;=100000,"Popular",Table1[[#This Row],[Ratings_Count]]&gt;=10000,"Mid Popular",Table1[[#This Row],[Ratings_Count]]&lt;10000,"Niche")</f>
        <v>Niche</v>
      </c>
      <c r="N6150" t="str">
        <f>IF(AND(Table1[[#This Row],[Rating]]&gt;=4.2, Table1[[#This Row],[Ratings_Count]]&lt;10000), "Hidden Gem", "Not a Hidden Gem")</f>
        <v>Not a Hidden Gem</v>
      </c>
    </row>
    <row r="6151" spans="1:14" x14ac:dyDescent="0.25">
      <c r="A6151" t="s">
        <v>11852</v>
      </c>
      <c r="B6151" t="s">
        <v>64</v>
      </c>
      <c r="C6151">
        <v>3.78</v>
      </c>
      <c r="D6151" t="s">
        <v>11</v>
      </c>
      <c r="E6151">
        <v>346</v>
      </c>
      <c r="F6151">
        <v>4035</v>
      </c>
      <c r="G6151">
        <v>108</v>
      </c>
      <c r="H6151">
        <v>1996</v>
      </c>
      <c r="I6151" t="s">
        <v>144</v>
      </c>
      <c r="J6151" t="s">
        <v>13</v>
      </c>
      <c r="K6151" t="str" cm="1">
        <f t="array" ref="K6151">_xlfn.IFS(Table1[[#This Row],[Rating]] &gt;=4.5, "Elite",Table1[[#This Row],[Rating]]&gt;=4, "Highly Rated", Table1[[#This Row],[Rating]]&gt;=3.5,"Above Average", Table1[[#This Row],[Rating]]&lt;3.5, "Average or Below")</f>
        <v>Above Average</v>
      </c>
      <c r="L6151" t="str" cm="1">
        <f t="array" ref="L6151">_xlfn.IFS(Table1[[#This Row],[Pages]]&lt;=150,"Very Short",Table1[[#This Row],[Pages]]&lt;=299,"Short",Table1[[#This Row],[Pages]]&lt;=499,"Medium",Table1[[#This Row],[Pages]]&lt;=699,"Long",Table1[[#This Row],[Pages]]&gt;=700,"Epic")</f>
        <v>Medium</v>
      </c>
      <c r="M6151" t="str" cm="1">
        <f t="array" ref="M6151">_xlfn.IFS(Table1[[#This Row],[Ratings_Count]]&gt;=1000000,"Mega Popular",Table1[[#This Row],[Ratings_Count]]&gt;=100000,"Popular",Table1[[#This Row],[Ratings_Count]]&gt;=10000,"Mid Popular",Table1[[#This Row],[Ratings_Count]]&lt;10000,"Niche")</f>
        <v>Niche</v>
      </c>
      <c r="N6151" t="str">
        <f>IF(AND(Table1[[#This Row],[Rating]]&gt;=4.2, Table1[[#This Row],[Ratings_Count]]&lt;10000), "Hidden Gem", "Not a Hidden Gem")</f>
        <v>Not a Hidden Gem</v>
      </c>
    </row>
    <row r="6152" spans="1:14" x14ac:dyDescent="0.25">
      <c r="A6152" t="s">
        <v>12199</v>
      </c>
      <c r="B6152" t="s">
        <v>10</v>
      </c>
      <c r="C6152">
        <v>3.78</v>
      </c>
      <c r="D6152" t="s">
        <v>12134</v>
      </c>
      <c r="E6152">
        <v>399</v>
      </c>
      <c r="F6152">
        <v>1614</v>
      </c>
      <c r="G6152">
        <v>212</v>
      </c>
      <c r="H6152">
        <v>2006</v>
      </c>
      <c r="I6152" t="s">
        <v>12</v>
      </c>
      <c r="J6152" t="s">
        <v>13</v>
      </c>
      <c r="K6152" t="str" cm="1">
        <f t="array" ref="K6152">_xlfn.IFS(Table1[[#This Row],[Rating]] &gt;=4.5, "Elite",Table1[[#This Row],[Rating]]&gt;=4, "Highly Rated", Table1[[#This Row],[Rating]]&gt;=3.5,"Above Average", Table1[[#This Row],[Rating]]&lt;3.5, "Average or Below")</f>
        <v>Above Average</v>
      </c>
      <c r="L6152" t="str" cm="1">
        <f t="array" ref="L6152">_xlfn.IFS(Table1[[#This Row],[Pages]]&lt;=150,"Very Short",Table1[[#This Row],[Pages]]&lt;=299,"Short",Table1[[#This Row],[Pages]]&lt;=499,"Medium",Table1[[#This Row],[Pages]]&lt;=699,"Long",Table1[[#This Row],[Pages]]&gt;=700,"Epic")</f>
        <v>Medium</v>
      </c>
      <c r="M6152" t="str" cm="1">
        <f t="array" ref="M6152">_xlfn.IFS(Table1[[#This Row],[Ratings_Count]]&gt;=1000000,"Mega Popular",Table1[[#This Row],[Ratings_Count]]&gt;=100000,"Popular",Table1[[#This Row],[Ratings_Count]]&gt;=10000,"Mid Popular",Table1[[#This Row],[Ratings_Count]]&lt;10000,"Niche")</f>
        <v>Niche</v>
      </c>
      <c r="N6152" t="str">
        <f>IF(AND(Table1[[#This Row],[Rating]]&gt;=4.2, Table1[[#This Row],[Ratings_Count]]&lt;10000), "Hidden Gem", "Not a Hidden Gem")</f>
        <v>Not a Hidden Gem</v>
      </c>
    </row>
    <row r="6153" spans="1:14" x14ac:dyDescent="0.25">
      <c r="A6153" t="s">
        <v>12560</v>
      </c>
      <c r="B6153" t="s">
        <v>7957</v>
      </c>
      <c r="C6153">
        <v>3.78</v>
      </c>
      <c r="D6153" t="s">
        <v>12134</v>
      </c>
      <c r="E6153">
        <v>400</v>
      </c>
      <c r="F6153">
        <v>1986</v>
      </c>
      <c r="G6153">
        <v>246</v>
      </c>
      <c r="H6153">
        <v>2005</v>
      </c>
      <c r="I6153" t="s">
        <v>2048</v>
      </c>
      <c r="J6153" t="s">
        <v>2014</v>
      </c>
      <c r="K6153" t="str" cm="1">
        <f t="array" ref="K6153">_xlfn.IFS(Table1[[#This Row],[Rating]] &gt;=4.5, "Elite",Table1[[#This Row],[Rating]]&gt;=4, "Highly Rated", Table1[[#This Row],[Rating]]&gt;=3.5,"Above Average", Table1[[#This Row],[Rating]]&lt;3.5, "Average or Below")</f>
        <v>Above Average</v>
      </c>
      <c r="L6153" t="str" cm="1">
        <f t="array" ref="L6153">_xlfn.IFS(Table1[[#This Row],[Pages]]&lt;=150,"Very Short",Table1[[#This Row],[Pages]]&lt;=299,"Short",Table1[[#This Row],[Pages]]&lt;=499,"Medium",Table1[[#This Row],[Pages]]&lt;=699,"Long",Table1[[#This Row],[Pages]]&gt;=700,"Epic")</f>
        <v>Medium</v>
      </c>
      <c r="M6153" t="str" cm="1">
        <f t="array" ref="M6153">_xlfn.IFS(Table1[[#This Row],[Ratings_Count]]&gt;=1000000,"Mega Popular",Table1[[#This Row],[Ratings_Count]]&gt;=100000,"Popular",Table1[[#This Row],[Ratings_Count]]&gt;=10000,"Mid Popular",Table1[[#This Row],[Ratings_Count]]&lt;10000,"Niche")</f>
        <v>Niche</v>
      </c>
      <c r="N6153" t="str">
        <f>IF(AND(Table1[[#This Row],[Rating]]&gt;=4.2, Table1[[#This Row],[Ratings_Count]]&lt;10000), "Hidden Gem", "Not a Hidden Gem")</f>
        <v>Not a Hidden Gem</v>
      </c>
    </row>
    <row r="6154" spans="1:14" x14ac:dyDescent="0.25">
      <c r="A6154" t="s">
        <v>12636</v>
      </c>
      <c r="B6154" t="s">
        <v>12637</v>
      </c>
      <c r="C6154">
        <v>3.78</v>
      </c>
      <c r="D6154" t="s">
        <v>12134</v>
      </c>
      <c r="E6154">
        <v>336</v>
      </c>
      <c r="F6154">
        <v>2121</v>
      </c>
      <c r="G6154">
        <v>202</v>
      </c>
      <c r="H6154">
        <v>2005</v>
      </c>
      <c r="I6154" t="s">
        <v>47</v>
      </c>
      <c r="J6154" t="s">
        <v>13</v>
      </c>
      <c r="K6154" t="str" cm="1">
        <f t="array" ref="K6154">_xlfn.IFS(Table1[[#This Row],[Rating]] &gt;=4.5, "Elite",Table1[[#This Row],[Rating]]&gt;=4, "Highly Rated", Table1[[#This Row],[Rating]]&gt;=3.5,"Above Average", Table1[[#This Row],[Rating]]&lt;3.5, "Average or Below")</f>
        <v>Above Average</v>
      </c>
      <c r="L6154" t="str" cm="1">
        <f t="array" ref="L6154">_xlfn.IFS(Table1[[#This Row],[Pages]]&lt;=150,"Very Short",Table1[[#This Row],[Pages]]&lt;=299,"Short",Table1[[#This Row],[Pages]]&lt;=499,"Medium",Table1[[#This Row],[Pages]]&lt;=699,"Long",Table1[[#This Row],[Pages]]&gt;=700,"Epic")</f>
        <v>Medium</v>
      </c>
      <c r="M6154" t="str" cm="1">
        <f t="array" ref="M6154">_xlfn.IFS(Table1[[#This Row],[Ratings_Count]]&gt;=1000000,"Mega Popular",Table1[[#This Row],[Ratings_Count]]&gt;=100000,"Popular",Table1[[#This Row],[Ratings_Count]]&gt;=10000,"Mid Popular",Table1[[#This Row],[Ratings_Count]]&lt;10000,"Niche")</f>
        <v>Niche</v>
      </c>
      <c r="N6154" t="str">
        <f>IF(AND(Table1[[#This Row],[Rating]]&gt;=4.2, Table1[[#This Row],[Ratings_Count]]&lt;10000), "Hidden Gem", "Not a Hidden Gem")</f>
        <v>Not a Hidden Gem</v>
      </c>
    </row>
    <row r="6155" spans="1:14" x14ac:dyDescent="0.25">
      <c r="A6155" t="s">
        <v>12658</v>
      </c>
      <c r="B6155" t="s">
        <v>12136</v>
      </c>
      <c r="C6155">
        <v>3.78</v>
      </c>
      <c r="D6155" t="s">
        <v>12134</v>
      </c>
      <c r="E6155">
        <v>128</v>
      </c>
      <c r="F6155">
        <v>78</v>
      </c>
      <c r="G6155">
        <v>4</v>
      </c>
      <c r="H6155">
        <v>2004</v>
      </c>
      <c r="I6155" t="s">
        <v>12137</v>
      </c>
      <c r="J6155" t="s">
        <v>13</v>
      </c>
      <c r="K6155" t="str" cm="1">
        <f t="array" ref="K6155">_xlfn.IFS(Table1[[#This Row],[Rating]] &gt;=4.5, "Elite",Table1[[#This Row],[Rating]]&gt;=4, "Highly Rated", Table1[[#This Row],[Rating]]&gt;=3.5,"Above Average", Table1[[#This Row],[Rating]]&lt;3.5, "Average or Below")</f>
        <v>Above Average</v>
      </c>
      <c r="L6155" t="str" cm="1">
        <f t="array" ref="L6155">_xlfn.IFS(Table1[[#This Row],[Pages]]&lt;=150,"Very Short",Table1[[#This Row],[Pages]]&lt;=299,"Short",Table1[[#This Row],[Pages]]&lt;=499,"Medium",Table1[[#This Row],[Pages]]&lt;=699,"Long",Table1[[#This Row],[Pages]]&gt;=700,"Epic")</f>
        <v>Very Short</v>
      </c>
      <c r="M6155" t="str" cm="1">
        <f t="array" ref="M6155">_xlfn.IFS(Table1[[#This Row],[Ratings_Count]]&gt;=1000000,"Mega Popular",Table1[[#This Row],[Ratings_Count]]&gt;=100000,"Popular",Table1[[#This Row],[Ratings_Count]]&gt;=10000,"Mid Popular",Table1[[#This Row],[Ratings_Count]]&lt;10000,"Niche")</f>
        <v>Niche</v>
      </c>
      <c r="N6155" t="str">
        <f>IF(AND(Table1[[#This Row],[Rating]]&gt;=4.2, Table1[[#This Row],[Ratings_Count]]&lt;10000), "Hidden Gem", "Not a Hidden Gem")</f>
        <v>Not a Hidden Gem</v>
      </c>
    </row>
    <row r="6156" spans="1:14" x14ac:dyDescent="0.25">
      <c r="A6156" t="s">
        <v>12720</v>
      </c>
      <c r="B6156" t="s">
        <v>12721</v>
      </c>
      <c r="C6156">
        <v>3.78</v>
      </c>
      <c r="D6156" t="s">
        <v>12134</v>
      </c>
      <c r="E6156">
        <v>520</v>
      </c>
      <c r="F6156">
        <v>5695</v>
      </c>
      <c r="G6156">
        <v>87</v>
      </c>
      <c r="H6156">
        <v>2004</v>
      </c>
      <c r="I6156" t="s">
        <v>7384</v>
      </c>
      <c r="J6156" t="s">
        <v>13</v>
      </c>
      <c r="K6156" t="str" cm="1">
        <f t="array" ref="K6156">_xlfn.IFS(Table1[[#This Row],[Rating]] &gt;=4.5, "Elite",Table1[[#This Row],[Rating]]&gt;=4, "Highly Rated", Table1[[#This Row],[Rating]]&gt;=3.5,"Above Average", Table1[[#This Row],[Rating]]&lt;3.5, "Average or Below")</f>
        <v>Above Average</v>
      </c>
      <c r="L6156" t="str" cm="1">
        <f t="array" ref="L6156">_xlfn.IFS(Table1[[#This Row],[Pages]]&lt;=150,"Very Short",Table1[[#This Row],[Pages]]&lt;=299,"Short",Table1[[#This Row],[Pages]]&lt;=499,"Medium",Table1[[#This Row],[Pages]]&lt;=699,"Long",Table1[[#This Row],[Pages]]&gt;=700,"Epic")</f>
        <v>Long</v>
      </c>
      <c r="M6156" t="str" cm="1">
        <f t="array" ref="M6156">_xlfn.IFS(Table1[[#This Row],[Ratings_Count]]&gt;=1000000,"Mega Popular",Table1[[#This Row],[Ratings_Count]]&gt;=100000,"Popular",Table1[[#This Row],[Ratings_Count]]&gt;=10000,"Mid Popular",Table1[[#This Row],[Ratings_Count]]&lt;10000,"Niche")</f>
        <v>Niche</v>
      </c>
      <c r="N6156" t="str">
        <f>IF(AND(Table1[[#This Row],[Rating]]&gt;=4.2, Table1[[#This Row],[Ratings_Count]]&lt;10000), "Hidden Gem", "Not a Hidden Gem")</f>
        <v>Not a Hidden Gem</v>
      </c>
    </row>
    <row r="6157" spans="1:14" x14ac:dyDescent="0.25">
      <c r="A6157" t="s">
        <v>12882</v>
      </c>
      <c r="B6157" t="s">
        <v>12883</v>
      </c>
      <c r="C6157">
        <v>3.78</v>
      </c>
      <c r="D6157" t="s">
        <v>12134</v>
      </c>
      <c r="E6157">
        <v>464</v>
      </c>
      <c r="F6157">
        <v>61033</v>
      </c>
      <c r="G6157">
        <v>558</v>
      </c>
      <c r="H6157">
        <v>2003</v>
      </c>
      <c r="I6157" t="s">
        <v>2341</v>
      </c>
      <c r="J6157" t="s">
        <v>2014</v>
      </c>
      <c r="K6157" t="str" cm="1">
        <f t="array" ref="K6157">_xlfn.IFS(Table1[[#This Row],[Rating]] &gt;=4.5, "Elite",Table1[[#This Row],[Rating]]&gt;=4, "Highly Rated", Table1[[#This Row],[Rating]]&gt;=3.5,"Above Average", Table1[[#This Row],[Rating]]&lt;3.5, "Average or Below")</f>
        <v>Above Average</v>
      </c>
      <c r="L6157" t="str" cm="1">
        <f t="array" ref="L6157">_xlfn.IFS(Table1[[#This Row],[Pages]]&lt;=150,"Very Short",Table1[[#This Row],[Pages]]&lt;=299,"Short",Table1[[#This Row],[Pages]]&lt;=499,"Medium",Table1[[#This Row],[Pages]]&lt;=699,"Long",Table1[[#This Row],[Pages]]&gt;=700,"Epic")</f>
        <v>Medium</v>
      </c>
      <c r="M6157" t="str" cm="1">
        <f t="array" ref="M6157">_xlfn.IFS(Table1[[#This Row],[Ratings_Count]]&gt;=1000000,"Mega Popular",Table1[[#This Row],[Ratings_Count]]&gt;=100000,"Popular",Table1[[#This Row],[Ratings_Count]]&gt;=10000,"Mid Popular",Table1[[#This Row],[Ratings_Count]]&lt;10000,"Niche")</f>
        <v>Mid Popular</v>
      </c>
      <c r="N6157" t="str">
        <f>IF(AND(Table1[[#This Row],[Rating]]&gt;=4.2, Table1[[#This Row],[Ratings_Count]]&lt;10000), "Hidden Gem", "Not a Hidden Gem")</f>
        <v>Not a Hidden Gem</v>
      </c>
    </row>
    <row r="6158" spans="1:14" x14ac:dyDescent="0.25">
      <c r="A6158" t="s">
        <v>13033</v>
      </c>
      <c r="B6158" t="s">
        <v>8124</v>
      </c>
      <c r="C6158">
        <v>3.78</v>
      </c>
      <c r="D6158" t="s">
        <v>12134</v>
      </c>
      <c r="E6158">
        <v>281</v>
      </c>
      <c r="F6158">
        <v>1956</v>
      </c>
      <c r="G6158">
        <v>186</v>
      </c>
      <c r="H6158">
        <v>2007</v>
      </c>
      <c r="I6158" t="s">
        <v>2055</v>
      </c>
      <c r="J6158" t="s">
        <v>2014</v>
      </c>
      <c r="K6158" t="str" cm="1">
        <f t="array" ref="K6158">_xlfn.IFS(Table1[[#This Row],[Rating]] &gt;=4.5, "Elite",Table1[[#This Row],[Rating]]&gt;=4, "Highly Rated", Table1[[#This Row],[Rating]]&gt;=3.5,"Above Average", Table1[[#This Row],[Rating]]&lt;3.5, "Average or Below")</f>
        <v>Above Average</v>
      </c>
      <c r="L6158" t="str" cm="1">
        <f t="array" ref="L6158">_xlfn.IFS(Table1[[#This Row],[Pages]]&lt;=150,"Very Short",Table1[[#This Row],[Pages]]&lt;=299,"Short",Table1[[#This Row],[Pages]]&lt;=499,"Medium",Table1[[#This Row],[Pages]]&lt;=699,"Long",Table1[[#This Row],[Pages]]&gt;=700,"Epic")</f>
        <v>Short</v>
      </c>
      <c r="M6158" t="str" cm="1">
        <f t="array" ref="M6158">_xlfn.IFS(Table1[[#This Row],[Ratings_Count]]&gt;=1000000,"Mega Popular",Table1[[#This Row],[Ratings_Count]]&gt;=100000,"Popular",Table1[[#This Row],[Ratings_Count]]&gt;=10000,"Mid Popular",Table1[[#This Row],[Ratings_Count]]&lt;10000,"Niche")</f>
        <v>Niche</v>
      </c>
      <c r="N6158" t="str">
        <f>IF(AND(Table1[[#This Row],[Rating]]&gt;=4.2, Table1[[#This Row],[Ratings_Count]]&lt;10000), "Hidden Gem", "Not a Hidden Gem")</f>
        <v>Not a Hidden Gem</v>
      </c>
    </row>
    <row r="6159" spans="1:14" x14ac:dyDescent="0.25">
      <c r="A6159" t="s">
        <v>13054</v>
      </c>
      <c r="B6159" t="s">
        <v>13055</v>
      </c>
      <c r="C6159">
        <v>3.78</v>
      </c>
      <c r="D6159" t="s">
        <v>12134</v>
      </c>
      <c r="E6159">
        <v>352</v>
      </c>
      <c r="F6159">
        <v>1116</v>
      </c>
      <c r="G6159">
        <v>125</v>
      </c>
      <c r="H6159">
        <v>2007</v>
      </c>
      <c r="I6159" t="s">
        <v>1152</v>
      </c>
      <c r="J6159" t="s">
        <v>13</v>
      </c>
      <c r="K6159" t="str" cm="1">
        <f t="array" ref="K6159">_xlfn.IFS(Table1[[#This Row],[Rating]] &gt;=4.5, "Elite",Table1[[#This Row],[Rating]]&gt;=4, "Highly Rated", Table1[[#This Row],[Rating]]&gt;=3.5,"Above Average", Table1[[#This Row],[Rating]]&lt;3.5, "Average or Below")</f>
        <v>Above Average</v>
      </c>
      <c r="L6159" t="str" cm="1">
        <f t="array" ref="L6159">_xlfn.IFS(Table1[[#This Row],[Pages]]&lt;=150,"Very Short",Table1[[#This Row],[Pages]]&lt;=299,"Short",Table1[[#This Row],[Pages]]&lt;=499,"Medium",Table1[[#This Row],[Pages]]&lt;=699,"Long",Table1[[#This Row],[Pages]]&gt;=700,"Epic")</f>
        <v>Medium</v>
      </c>
      <c r="M6159" t="str" cm="1">
        <f t="array" ref="M6159">_xlfn.IFS(Table1[[#This Row],[Ratings_Count]]&gt;=1000000,"Mega Popular",Table1[[#This Row],[Ratings_Count]]&gt;=100000,"Popular",Table1[[#This Row],[Ratings_Count]]&gt;=10000,"Mid Popular",Table1[[#This Row],[Ratings_Count]]&lt;10000,"Niche")</f>
        <v>Niche</v>
      </c>
      <c r="N6159" t="str">
        <f>IF(AND(Table1[[#This Row],[Rating]]&gt;=4.2, Table1[[#This Row],[Ratings_Count]]&lt;10000), "Hidden Gem", "Not a Hidden Gem")</f>
        <v>Not a Hidden Gem</v>
      </c>
    </row>
    <row r="6160" spans="1:14" x14ac:dyDescent="0.25">
      <c r="A6160" t="s">
        <v>13069</v>
      </c>
      <c r="B6160" t="s">
        <v>5996</v>
      </c>
      <c r="C6160">
        <v>3.78</v>
      </c>
      <c r="D6160" t="s">
        <v>12134</v>
      </c>
      <c r="E6160">
        <v>416</v>
      </c>
      <c r="F6160">
        <v>1481</v>
      </c>
      <c r="G6160">
        <v>44</v>
      </c>
      <c r="H6160">
        <v>2007</v>
      </c>
      <c r="I6160" t="s">
        <v>414</v>
      </c>
      <c r="J6160" t="s">
        <v>13</v>
      </c>
      <c r="K6160" t="str" cm="1">
        <f t="array" ref="K6160">_xlfn.IFS(Table1[[#This Row],[Rating]] &gt;=4.5, "Elite",Table1[[#This Row],[Rating]]&gt;=4, "Highly Rated", Table1[[#This Row],[Rating]]&gt;=3.5,"Above Average", Table1[[#This Row],[Rating]]&lt;3.5, "Average or Below")</f>
        <v>Above Average</v>
      </c>
      <c r="L6160" t="str" cm="1">
        <f t="array" ref="L6160">_xlfn.IFS(Table1[[#This Row],[Pages]]&lt;=150,"Very Short",Table1[[#This Row],[Pages]]&lt;=299,"Short",Table1[[#This Row],[Pages]]&lt;=499,"Medium",Table1[[#This Row],[Pages]]&lt;=699,"Long",Table1[[#This Row],[Pages]]&gt;=700,"Epic")</f>
        <v>Medium</v>
      </c>
      <c r="M6160" t="str" cm="1">
        <f t="array" ref="M6160">_xlfn.IFS(Table1[[#This Row],[Ratings_Count]]&gt;=1000000,"Mega Popular",Table1[[#This Row],[Ratings_Count]]&gt;=100000,"Popular",Table1[[#This Row],[Ratings_Count]]&gt;=10000,"Mid Popular",Table1[[#This Row],[Ratings_Count]]&lt;10000,"Niche")</f>
        <v>Niche</v>
      </c>
      <c r="N6160" t="str">
        <f>IF(AND(Table1[[#This Row],[Rating]]&gt;=4.2, Table1[[#This Row],[Ratings_Count]]&lt;10000), "Hidden Gem", "Not a Hidden Gem")</f>
        <v>Not a Hidden Gem</v>
      </c>
    </row>
    <row r="6161" spans="1:14" x14ac:dyDescent="0.25">
      <c r="A6161" t="s">
        <v>13192</v>
      </c>
      <c r="B6161" t="s">
        <v>41</v>
      </c>
      <c r="C6161">
        <v>3.78</v>
      </c>
      <c r="D6161" t="s">
        <v>12134</v>
      </c>
      <c r="E6161">
        <v>439</v>
      </c>
      <c r="F6161">
        <v>15970</v>
      </c>
      <c r="G6161">
        <v>438</v>
      </c>
      <c r="H6161">
        <v>1985</v>
      </c>
      <c r="I6161" t="s">
        <v>355</v>
      </c>
      <c r="J6161" t="s">
        <v>13</v>
      </c>
      <c r="K6161" t="str" cm="1">
        <f t="array" ref="K6161">_xlfn.IFS(Table1[[#This Row],[Rating]] &gt;=4.5, "Elite",Table1[[#This Row],[Rating]]&gt;=4, "Highly Rated", Table1[[#This Row],[Rating]]&gt;=3.5,"Above Average", Table1[[#This Row],[Rating]]&lt;3.5, "Average or Below")</f>
        <v>Above Average</v>
      </c>
      <c r="L6161" t="str" cm="1">
        <f t="array" ref="L6161">_xlfn.IFS(Table1[[#This Row],[Pages]]&lt;=150,"Very Short",Table1[[#This Row],[Pages]]&lt;=299,"Short",Table1[[#This Row],[Pages]]&lt;=499,"Medium",Table1[[#This Row],[Pages]]&lt;=699,"Long",Table1[[#This Row],[Pages]]&gt;=700,"Epic")</f>
        <v>Medium</v>
      </c>
      <c r="M6161" t="str" cm="1">
        <f t="array" ref="M6161">_xlfn.IFS(Table1[[#This Row],[Ratings_Count]]&gt;=1000000,"Mega Popular",Table1[[#This Row],[Ratings_Count]]&gt;=100000,"Popular",Table1[[#This Row],[Ratings_Count]]&gt;=10000,"Mid Popular",Table1[[#This Row],[Ratings_Count]]&lt;10000,"Niche")</f>
        <v>Mid Popular</v>
      </c>
      <c r="N6161" t="str">
        <f>IF(AND(Table1[[#This Row],[Rating]]&gt;=4.2, Table1[[#This Row],[Ratings_Count]]&lt;10000), "Hidden Gem", "Not a Hidden Gem")</f>
        <v>Not a Hidden Gem</v>
      </c>
    </row>
    <row r="6162" spans="1:14" x14ac:dyDescent="0.25">
      <c r="A6162" t="s">
        <v>13345</v>
      </c>
      <c r="B6162" t="s">
        <v>8625</v>
      </c>
      <c r="C6162">
        <v>3.78</v>
      </c>
      <c r="D6162" t="s">
        <v>12134</v>
      </c>
      <c r="E6162">
        <v>304</v>
      </c>
      <c r="F6162">
        <v>50</v>
      </c>
      <c r="G6162">
        <v>2</v>
      </c>
      <c r="H6162">
        <v>1998</v>
      </c>
      <c r="I6162" t="s">
        <v>3414</v>
      </c>
      <c r="J6162" t="s">
        <v>13</v>
      </c>
      <c r="K6162" t="str" cm="1">
        <f t="array" ref="K6162">_xlfn.IFS(Table1[[#This Row],[Rating]] &gt;=4.5, "Elite",Table1[[#This Row],[Rating]]&gt;=4, "Highly Rated", Table1[[#This Row],[Rating]]&gt;=3.5,"Above Average", Table1[[#This Row],[Rating]]&lt;3.5, "Average or Below")</f>
        <v>Above Average</v>
      </c>
      <c r="L6162" t="str" cm="1">
        <f t="array" ref="L6162">_xlfn.IFS(Table1[[#This Row],[Pages]]&lt;=150,"Very Short",Table1[[#This Row],[Pages]]&lt;=299,"Short",Table1[[#This Row],[Pages]]&lt;=499,"Medium",Table1[[#This Row],[Pages]]&lt;=699,"Long",Table1[[#This Row],[Pages]]&gt;=700,"Epic")</f>
        <v>Medium</v>
      </c>
      <c r="M6162" t="str" cm="1">
        <f t="array" ref="M6162">_xlfn.IFS(Table1[[#This Row],[Ratings_Count]]&gt;=1000000,"Mega Popular",Table1[[#This Row],[Ratings_Count]]&gt;=100000,"Popular",Table1[[#This Row],[Ratings_Count]]&gt;=10000,"Mid Popular",Table1[[#This Row],[Ratings_Count]]&lt;10000,"Niche")</f>
        <v>Niche</v>
      </c>
      <c r="N6162" t="str">
        <f>IF(AND(Table1[[#This Row],[Rating]]&gt;=4.2, Table1[[#This Row],[Ratings_Count]]&lt;10000), "Hidden Gem", "Not a Hidden Gem")</f>
        <v>Not a Hidden Gem</v>
      </c>
    </row>
    <row r="6163" spans="1:14" x14ac:dyDescent="0.25">
      <c r="A6163" t="s">
        <v>3192</v>
      </c>
      <c r="B6163" t="s">
        <v>13483</v>
      </c>
      <c r="C6163">
        <v>3.78</v>
      </c>
      <c r="D6163" t="s">
        <v>12134</v>
      </c>
      <c r="E6163">
        <v>209</v>
      </c>
      <c r="F6163">
        <v>4116</v>
      </c>
      <c r="G6163">
        <v>300</v>
      </c>
      <c r="H6163">
        <v>1989</v>
      </c>
      <c r="I6163" t="s">
        <v>361</v>
      </c>
      <c r="J6163" t="s">
        <v>13</v>
      </c>
      <c r="K6163" t="str" cm="1">
        <f t="array" ref="K6163">_xlfn.IFS(Table1[[#This Row],[Rating]] &gt;=4.5, "Elite",Table1[[#This Row],[Rating]]&gt;=4, "Highly Rated", Table1[[#This Row],[Rating]]&gt;=3.5,"Above Average", Table1[[#This Row],[Rating]]&lt;3.5, "Average or Below")</f>
        <v>Above Average</v>
      </c>
      <c r="L6163" t="str" cm="1">
        <f t="array" ref="L6163">_xlfn.IFS(Table1[[#This Row],[Pages]]&lt;=150,"Very Short",Table1[[#This Row],[Pages]]&lt;=299,"Short",Table1[[#This Row],[Pages]]&lt;=499,"Medium",Table1[[#This Row],[Pages]]&lt;=699,"Long",Table1[[#This Row],[Pages]]&gt;=700,"Epic")</f>
        <v>Short</v>
      </c>
      <c r="M6163" t="str" cm="1">
        <f t="array" ref="M6163">_xlfn.IFS(Table1[[#This Row],[Ratings_Count]]&gt;=1000000,"Mega Popular",Table1[[#This Row],[Ratings_Count]]&gt;=100000,"Popular",Table1[[#This Row],[Ratings_Count]]&gt;=10000,"Mid Popular",Table1[[#This Row],[Ratings_Count]]&lt;10000,"Niche")</f>
        <v>Niche</v>
      </c>
      <c r="N6163" t="str">
        <f>IF(AND(Table1[[#This Row],[Rating]]&gt;=4.2, Table1[[#This Row],[Ratings_Count]]&lt;10000), "Hidden Gem", "Not a Hidden Gem")</f>
        <v>Not a Hidden Gem</v>
      </c>
    </row>
    <row r="6164" spans="1:14" x14ac:dyDescent="0.25">
      <c r="A6164" t="s">
        <v>13629</v>
      </c>
      <c r="B6164" t="s">
        <v>1472</v>
      </c>
      <c r="C6164">
        <v>3.78</v>
      </c>
      <c r="D6164" t="s">
        <v>12134</v>
      </c>
      <c r="E6164">
        <v>240</v>
      </c>
      <c r="F6164">
        <v>65</v>
      </c>
      <c r="G6164">
        <v>9</v>
      </c>
      <c r="H6164">
        <v>2001</v>
      </c>
      <c r="I6164" t="s">
        <v>1316</v>
      </c>
      <c r="J6164" t="s">
        <v>13</v>
      </c>
      <c r="K6164" t="str" cm="1">
        <f t="array" ref="K6164">_xlfn.IFS(Table1[[#This Row],[Rating]] &gt;=4.5, "Elite",Table1[[#This Row],[Rating]]&gt;=4, "Highly Rated", Table1[[#This Row],[Rating]]&gt;=3.5,"Above Average", Table1[[#This Row],[Rating]]&lt;3.5, "Average or Below")</f>
        <v>Above Average</v>
      </c>
      <c r="L6164" t="str" cm="1">
        <f t="array" ref="L6164">_xlfn.IFS(Table1[[#This Row],[Pages]]&lt;=150,"Very Short",Table1[[#This Row],[Pages]]&lt;=299,"Short",Table1[[#This Row],[Pages]]&lt;=499,"Medium",Table1[[#This Row],[Pages]]&lt;=699,"Long",Table1[[#This Row],[Pages]]&gt;=700,"Epic")</f>
        <v>Short</v>
      </c>
      <c r="M6164" t="str" cm="1">
        <f t="array" ref="M6164">_xlfn.IFS(Table1[[#This Row],[Ratings_Count]]&gt;=1000000,"Mega Popular",Table1[[#This Row],[Ratings_Count]]&gt;=100000,"Popular",Table1[[#This Row],[Ratings_Count]]&gt;=10000,"Mid Popular",Table1[[#This Row],[Ratings_Count]]&lt;10000,"Niche")</f>
        <v>Niche</v>
      </c>
      <c r="N6164" t="str">
        <f>IF(AND(Table1[[#This Row],[Rating]]&gt;=4.2, Table1[[#This Row],[Ratings_Count]]&lt;10000), "Hidden Gem", "Not a Hidden Gem")</f>
        <v>Not a Hidden Gem</v>
      </c>
    </row>
    <row r="6165" spans="1:14" x14ac:dyDescent="0.25">
      <c r="A6165" t="s">
        <v>48</v>
      </c>
      <c r="B6165" t="s">
        <v>49</v>
      </c>
      <c r="C6165">
        <v>3.77</v>
      </c>
      <c r="D6165" t="s">
        <v>11</v>
      </c>
      <c r="E6165">
        <v>249</v>
      </c>
      <c r="F6165">
        <v>478</v>
      </c>
      <c r="G6165">
        <v>12</v>
      </c>
      <c r="H6165">
        <v>2006</v>
      </c>
      <c r="I6165" t="s">
        <v>50</v>
      </c>
      <c r="J6165" t="s">
        <v>13</v>
      </c>
      <c r="K6165" t="str" cm="1">
        <f t="array" ref="K6165">_xlfn.IFS(Table1[[#This Row],[Rating]] &gt;=4.5, "Elite",Table1[[#This Row],[Rating]]&gt;=4, "Highly Rated", Table1[[#This Row],[Rating]]&gt;=3.5,"Above Average", Table1[[#This Row],[Rating]]&lt;3.5, "Average or Below")</f>
        <v>Above Average</v>
      </c>
      <c r="L6165" t="str" cm="1">
        <f t="array" ref="L6165">_xlfn.IFS(Table1[[#This Row],[Pages]]&lt;=150,"Very Short",Table1[[#This Row],[Pages]]&lt;=299,"Short",Table1[[#This Row],[Pages]]&lt;=499,"Medium",Table1[[#This Row],[Pages]]&lt;=699,"Long",Table1[[#This Row],[Pages]]&gt;=700,"Epic")</f>
        <v>Short</v>
      </c>
      <c r="M6165" t="str" cm="1">
        <f t="array" ref="M6165">_xlfn.IFS(Table1[[#This Row],[Ratings_Count]]&gt;=1000000,"Mega Popular",Table1[[#This Row],[Ratings_Count]]&gt;=100000,"Popular",Table1[[#This Row],[Ratings_Count]]&gt;=10000,"Mid Popular",Table1[[#This Row],[Ratings_Count]]&lt;10000,"Niche")</f>
        <v>Niche</v>
      </c>
      <c r="N6165" t="str">
        <f>IF(AND(Table1[[#This Row],[Rating]]&gt;=4.2, Table1[[#This Row],[Ratings_Count]]&lt;10000), "Hidden Gem", "Not a Hidden Gem")</f>
        <v>Not a Hidden Gem</v>
      </c>
    </row>
    <row r="6166" spans="1:14" x14ac:dyDescent="0.25">
      <c r="A6166" t="s">
        <v>220</v>
      </c>
      <c r="B6166" t="s">
        <v>221</v>
      </c>
      <c r="C6166">
        <v>3.77</v>
      </c>
      <c r="D6166" t="s">
        <v>11</v>
      </c>
      <c r="E6166">
        <v>493</v>
      </c>
      <c r="F6166">
        <v>180</v>
      </c>
      <c r="G6166">
        <v>10</v>
      </c>
      <c r="H6166">
        <v>2006</v>
      </c>
      <c r="I6166" t="s">
        <v>222</v>
      </c>
      <c r="J6166" t="s">
        <v>13</v>
      </c>
      <c r="K6166" t="str" cm="1">
        <f t="array" ref="K6166">_xlfn.IFS(Table1[[#This Row],[Rating]] &gt;=4.5, "Elite",Table1[[#This Row],[Rating]]&gt;=4, "Highly Rated", Table1[[#This Row],[Rating]]&gt;=3.5,"Above Average", Table1[[#This Row],[Rating]]&lt;3.5, "Average or Below")</f>
        <v>Above Average</v>
      </c>
      <c r="L6166" t="str" cm="1">
        <f t="array" ref="L6166">_xlfn.IFS(Table1[[#This Row],[Pages]]&lt;=150,"Very Short",Table1[[#This Row],[Pages]]&lt;=299,"Short",Table1[[#This Row],[Pages]]&lt;=499,"Medium",Table1[[#This Row],[Pages]]&lt;=699,"Long",Table1[[#This Row],[Pages]]&gt;=700,"Epic")</f>
        <v>Medium</v>
      </c>
      <c r="M6166" t="str" cm="1">
        <f t="array" ref="M6166">_xlfn.IFS(Table1[[#This Row],[Ratings_Count]]&gt;=1000000,"Mega Popular",Table1[[#This Row],[Ratings_Count]]&gt;=100000,"Popular",Table1[[#This Row],[Ratings_Count]]&gt;=10000,"Mid Popular",Table1[[#This Row],[Ratings_Count]]&lt;10000,"Niche")</f>
        <v>Niche</v>
      </c>
      <c r="N6166" t="str">
        <f>IF(AND(Table1[[#This Row],[Rating]]&gt;=4.2, Table1[[#This Row],[Ratings_Count]]&lt;10000), "Hidden Gem", "Not a Hidden Gem")</f>
        <v>Not a Hidden Gem</v>
      </c>
    </row>
    <row r="6167" spans="1:14" x14ac:dyDescent="0.25">
      <c r="A6167" t="s">
        <v>444</v>
      </c>
      <c r="B6167" t="s">
        <v>445</v>
      </c>
      <c r="C6167">
        <v>3.77</v>
      </c>
      <c r="D6167" t="s">
        <v>11</v>
      </c>
      <c r="E6167">
        <v>328</v>
      </c>
      <c r="F6167">
        <v>5783</v>
      </c>
      <c r="G6167">
        <v>433</v>
      </c>
      <c r="H6167">
        <v>2006</v>
      </c>
      <c r="I6167" t="s">
        <v>446</v>
      </c>
      <c r="J6167" t="s">
        <v>13</v>
      </c>
      <c r="K6167" t="str" cm="1">
        <f t="array" ref="K6167">_xlfn.IFS(Table1[[#This Row],[Rating]] &gt;=4.5, "Elite",Table1[[#This Row],[Rating]]&gt;=4, "Highly Rated", Table1[[#This Row],[Rating]]&gt;=3.5,"Above Average", Table1[[#This Row],[Rating]]&lt;3.5, "Average or Below")</f>
        <v>Above Average</v>
      </c>
      <c r="L6167" t="str" cm="1">
        <f t="array" ref="L6167">_xlfn.IFS(Table1[[#This Row],[Pages]]&lt;=150,"Very Short",Table1[[#This Row],[Pages]]&lt;=299,"Short",Table1[[#This Row],[Pages]]&lt;=499,"Medium",Table1[[#This Row],[Pages]]&lt;=699,"Long",Table1[[#This Row],[Pages]]&gt;=700,"Epic")</f>
        <v>Medium</v>
      </c>
      <c r="M6167" t="str" cm="1">
        <f t="array" ref="M6167">_xlfn.IFS(Table1[[#This Row],[Ratings_Count]]&gt;=1000000,"Mega Popular",Table1[[#This Row],[Ratings_Count]]&gt;=100000,"Popular",Table1[[#This Row],[Ratings_Count]]&gt;=10000,"Mid Popular",Table1[[#This Row],[Ratings_Count]]&lt;10000,"Niche")</f>
        <v>Niche</v>
      </c>
      <c r="N6167" t="str">
        <f>IF(AND(Table1[[#This Row],[Rating]]&gt;=4.2, Table1[[#This Row],[Ratings_Count]]&lt;10000), "Hidden Gem", "Not a Hidden Gem")</f>
        <v>Not a Hidden Gem</v>
      </c>
    </row>
    <row r="6168" spans="1:14" x14ac:dyDescent="0.25">
      <c r="A6168" t="s">
        <v>1140</v>
      </c>
      <c r="B6168" t="s">
        <v>1141</v>
      </c>
      <c r="C6168">
        <v>3.77</v>
      </c>
      <c r="D6168" t="s">
        <v>11</v>
      </c>
      <c r="E6168">
        <v>254</v>
      </c>
      <c r="F6168">
        <v>126</v>
      </c>
      <c r="G6168">
        <v>23</v>
      </c>
      <c r="H6168">
        <v>2006</v>
      </c>
      <c r="I6168" t="s">
        <v>1142</v>
      </c>
      <c r="J6168" t="s">
        <v>13</v>
      </c>
      <c r="K6168" t="str" cm="1">
        <f t="array" ref="K6168">_xlfn.IFS(Table1[[#This Row],[Rating]] &gt;=4.5, "Elite",Table1[[#This Row],[Rating]]&gt;=4, "Highly Rated", Table1[[#This Row],[Rating]]&gt;=3.5,"Above Average", Table1[[#This Row],[Rating]]&lt;3.5, "Average or Below")</f>
        <v>Above Average</v>
      </c>
      <c r="L6168" t="str" cm="1">
        <f t="array" ref="L6168">_xlfn.IFS(Table1[[#This Row],[Pages]]&lt;=150,"Very Short",Table1[[#This Row],[Pages]]&lt;=299,"Short",Table1[[#This Row],[Pages]]&lt;=499,"Medium",Table1[[#This Row],[Pages]]&lt;=699,"Long",Table1[[#This Row],[Pages]]&gt;=700,"Epic")</f>
        <v>Short</v>
      </c>
      <c r="M6168" t="str" cm="1">
        <f t="array" ref="M6168">_xlfn.IFS(Table1[[#This Row],[Ratings_Count]]&gt;=1000000,"Mega Popular",Table1[[#This Row],[Ratings_Count]]&gt;=100000,"Popular",Table1[[#This Row],[Ratings_Count]]&gt;=10000,"Mid Popular",Table1[[#This Row],[Ratings_Count]]&lt;10000,"Niche")</f>
        <v>Niche</v>
      </c>
      <c r="N6168" t="str">
        <f>IF(AND(Table1[[#This Row],[Rating]]&gt;=4.2, Table1[[#This Row],[Ratings_Count]]&lt;10000), "Hidden Gem", "Not a Hidden Gem")</f>
        <v>Not a Hidden Gem</v>
      </c>
    </row>
    <row r="6169" spans="1:14" x14ac:dyDescent="0.25">
      <c r="A6169" t="s">
        <v>1490</v>
      </c>
      <c r="B6169" t="s">
        <v>1491</v>
      </c>
      <c r="C6169">
        <v>3.77</v>
      </c>
      <c r="D6169" t="s">
        <v>11</v>
      </c>
      <c r="E6169">
        <v>384</v>
      </c>
      <c r="F6169">
        <v>1063</v>
      </c>
      <c r="G6169">
        <v>157</v>
      </c>
      <c r="H6169">
        <v>2006</v>
      </c>
      <c r="I6169" t="s">
        <v>79</v>
      </c>
      <c r="J6169" t="s">
        <v>13</v>
      </c>
      <c r="K6169" t="str" cm="1">
        <f t="array" ref="K6169">_xlfn.IFS(Table1[[#This Row],[Rating]] &gt;=4.5, "Elite",Table1[[#This Row],[Rating]]&gt;=4, "Highly Rated", Table1[[#This Row],[Rating]]&gt;=3.5,"Above Average", Table1[[#This Row],[Rating]]&lt;3.5, "Average or Below")</f>
        <v>Above Average</v>
      </c>
      <c r="L6169" t="str" cm="1">
        <f t="array" ref="L6169">_xlfn.IFS(Table1[[#This Row],[Pages]]&lt;=150,"Very Short",Table1[[#This Row],[Pages]]&lt;=299,"Short",Table1[[#This Row],[Pages]]&lt;=499,"Medium",Table1[[#This Row],[Pages]]&lt;=699,"Long",Table1[[#This Row],[Pages]]&gt;=700,"Epic")</f>
        <v>Medium</v>
      </c>
      <c r="M6169" t="str" cm="1">
        <f t="array" ref="M6169">_xlfn.IFS(Table1[[#This Row],[Ratings_Count]]&gt;=1000000,"Mega Popular",Table1[[#This Row],[Ratings_Count]]&gt;=100000,"Popular",Table1[[#This Row],[Ratings_Count]]&gt;=10000,"Mid Popular",Table1[[#This Row],[Ratings_Count]]&lt;10000,"Niche")</f>
        <v>Niche</v>
      </c>
      <c r="N6169" t="str">
        <f>IF(AND(Table1[[#This Row],[Rating]]&gt;=4.2, Table1[[#This Row],[Ratings_Count]]&lt;10000), "Hidden Gem", "Not a Hidden Gem")</f>
        <v>Not a Hidden Gem</v>
      </c>
    </row>
    <row r="6170" spans="1:14" x14ac:dyDescent="0.25">
      <c r="A6170" t="s">
        <v>1522</v>
      </c>
      <c r="B6170" t="s">
        <v>1523</v>
      </c>
      <c r="C6170">
        <v>3.77</v>
      </c>
      <c r="D6170" t="s">
        <v>11</v>
      </c>
      <c r="E6170">
        <v>767</v>
      </c>
      <c r="F6170">
        <v>790</v>
      </c>
      <c r="G6170">
        <v>37</v>
      </c>
      <c r="H6170">
        <v>2006</v>
      </c>
      <c r="I6170" t="s">
        <v>596</v>
      </c>
      <c r="J6170" t="s">
        <v>13</v>
      </c>
      <c r="K6170" t="str" cm="1">
        <f t="array" ref="K6170">_xlfn.IFS(Table1[[#This Row],[Rating]] &gt;=4.5, "Elite",Table1[[#This Row],[Rating]]&gt;=4, "Highly Rated", Table1[[#This Row],[Rating]]&gt;=3.5,"Above Average", Table1[[#This Row],[Rating]]&lt;3.5, "Average or Below")</f>
        <v>Above Average</v>
      </c>
      <c r="L6170" t="str" cm="1">
        <f t="array" ref="L6170">_xlfn.IFS(Table1[[#This Row],[Pages]]&lt;=150,"Very Short",Table1[[#This Row],[Pages]]&lt;=299,"Short",Table1[[#This Row],[Pages]]&lt;=499,"Medium",Table1[[#This Row],[Pages]]&lt;=699,"Long",Table1[[#This Row],[Pages]]&gt;=700,"Epic")</f>
        <v>Epic</v>
      </c>
      <c r="M6170" t="str" cm="1">
        <f t="array" ref="M6170">_xlfn.IFS(Table1[[#This Row],[Ratings_Count]]&gt;=1000000,"Mega Popular",Table1[[#This Row],[Ratings_Count]]&gt;=100000,"Popular",Table1[[#This Row],[Ratings_Count]]&gt;=10000,"Mid Popular",Table1[[#This Row],[Ratings_Count]]&lt;10000,"Niche")</f>
        <v>Niche</v>
      </c>
      <c r="N6170" t="str">
        <f>IF(AND(Table1[[#This Row],[Rating]]&gt;=4.2, Table1[[#This Row],[Ratings_Count]]&lt;10000), "Hidden Gem", "Not a Hidden Gem")</f>
        <v>Not a Hidden Gem</v>
      </c>
    </row>
    <row r="6171" spans="1:14" x14ac:dyDescent="0.25">
      <c r="A6171" t="s">
        <v>1864</v>
      </c>
      <c r="B6171" t="s">
        <v>1308</v>
      </c>
      <c r="C6171">
        <v>3.77</v>
      </c>
      <c r="D6171" t="s">
        <v>11</v>
      </c>
      <c r="E6171">
        <v>505</v>
      </c>
      <c r="F6171">
        <v>302</v>
      </c>
      <c r="G6171">
        <v>30</v>
      </c>
      <c r="H6171">
        <v>2006</v>
      </c>
      <c r="I6171" t="s">
        <v>1311</v>
      </c>
      <c r="J6171" t="s">
        <v>13</v>
      </c>
      <c r="K6171" t="str" cm="1">
        <f t="array" ref="K6171">_xlfn.IFS(Table1[[#This Row],[Rating]] &gt;=4.5, "Elite",Table1[[#This Row],[Rating]]&gt;=4, "Highly Rated", Table1[[#This Row],[Rating]]&gt;=3.5,"Above Average", Table1[[#This Row],[Rating]]&lt;3.5, "Average or Below")</f>
        <v>Above Average</v>
      </c>
      <c r="L6171" t="str" cm="1">
        <f t="array" ref="L6171">_xlfn.IFS(Table1[[#This Row],[Pages]]&lt;=150,"Very Short",Table1[[#This Row],[Pages]]&lt;=299,"Short",Table1[[#This Row],[Pages]]&lt;=499,"Medium",Table1[[#This Row],[Pages]]&lt;=699,"Long",Table1[[#This Row],[Pages]]&gt;=700,"Epic")</f>
        <v>Long</v>
      </c>
      <c r="M6171" t="str" cm="1">
        <f t="array" ref="M6171">_xlfn.IFS(Table1[[#This Row],[Ratings_Count]]&gt;=1000000,"Mega Popular",Table1[[#This Row],[Ratings_Count]]&gt;=100000,"Popular",Table1[[#This Row],[Ratings_Count]]&gt;=10000,"Mid Popular",Table1[[#This Row],[Ratings_Count]]&lt;10000,"Niche")</f>
        <v>Niche</v>
      </c>
      <c r="N6171" t="str">
        <f>IF(AND(Table1[[#This Row],[Rating]]&gt;=4.2, Table1[[#This Row],[Ratings_Count]]&lt;10000), "Hidden Gem", "Not a Hidden Gem")</f>
        <v>Not a Hidden Gem</v>
      </c>
    </row>
    <row r="6172" spans="1:14" x14ac:dyDescent="0.25">
      <c r="A6172" t="s">
        <v>1950</v>
      </c>
      <c r="B6172" t="s">
        <v>1951</v>
      </c>
      <c r="C6172">
        <v>3.77</v>
      </c>
      <c r="D6172" t="s">
        <v>11</v>
      </c>
      <c r="E6172">
        <v>433</v>
      </c>
      <c r="F6172">
        <v>592</v>
      </c>
      <c r="G6172">
        <v>48</v>
      </c>
      <c r="H6172">
        <v>2006</v>
      </c>
      <c r="I6172" t="s">
        <v>1952</v>
      </c>
      <c r="J6172" t="s">
        <v>13</v>
      </c>
      <c r="K6172" t="str" cm="1">
        <f t="array" ref="K6172">_xlfn.IFS(Table1[[#This Row],[Rating]] &gt;=4.5, "Elite",Table1[[#This Row],[Rating]]&gt;=4, "Highly Rated", Table1[[#This Row],[Rating]]&gt;=3.5,"Above Average", Table1[[#This Row],[Rating]]&lt;3.5, "Average or Below")</f>
        <v>Above Average</v>
      </c>
      <c r="L6172" t="str" cm="1">
        <f t="array" ref="L6172">_xlfn.IFS(Table1[[#This Row],[Pages]]&lt;=150,"Very Short",Table1[[#This Row],[Pages]]&lt;=299,"Short",Table1[[#This Row],[Pages]]&lt;=499,"Medium",Table1[[#This Row],[Pages]]&lt;=699,"Long",Table1[[#This Row],[Pages]]&gt;=700,"Epic")</f>
        <v>Medium</v>
      </c>
      <c r="M6172" t="str" cm="1">
        <f t="array" ref="M6172">_xlfn.IFS(Table1[[#This Row],[Ratings_Count]]&gt;=1000000,"Mega Popular",Table1[[#This Row],[Ratings_Count]]&gt;=100000,"Popular",Table1[[#This Row],[Ratings_Count]]&gt;=10000,"Mid Popular",Table1[[#This Row],[Ratings_Count]]&lt;10000,"Niche")</f>
        <v>Niche</v>
      </c>
      <c r="N6172" t="str">
        <f>IF(AND(Table1[[#This Row],[Rating]]&gt;=4.2, Table1[[#This Row],[Ratings_Count]]&lt;10000), "Hidden Gem", "Not a Hidden Gem")</f>
        <v>Not a Hidden Gem</v>
      </c>
    </row>
    <row r="6173" spans="1:14" x14ac:dyDescent="0.25">
      <c r="A6173" t="s">
        <v>2029</v>
      </c>
      <c r="B6173" t="s">
        <v>2030</v>
      </c>
      <c r="C6173">
        <v>3.77</v>
      </c>
      <c r="D6173" t="s">
        <v>11</v>
      </c>
      <c r="E6173">
        <v>540</v>
      </c>
      <c r="F6173">
        <v>166046</v>
      </c>
      <c r="G6173">
        <v>6446</v>
      </c>
      <c r="H6173">
        <v>2006</v>
      </c>
      <c r="I6173" t="s">
        <v>2031</v>
      </c>
      <c r="J6173" t="s">
        <v>2014</v>
      </c>
      <c r="K6173" t="str" cm="1">
        <f t="array" ref="K6173">_xlfn.IFS(Table1[[#This Row],[Rating]] &gt;=4.5, "Elite",Table1[[#This Row],[Rating]]&gt;=4, "Highly Rated", Table1[[#This Row],[Rating]]&gt;=3.5,"Above Average", Table1[[#This Row],[Rating]]&lt;3.5, "Average or Below")</f>
        <v>Above Average</v>
      </c>
      <c r="L6173" t="str" cm="1">
        <f t="array" ref="L6173">_xlfn.IFS(Table1[[#This Row],[Pages]]&lt;=150,"Very Short",Table1[[#This Row],[Pages]]&lt;=299,"Short",Table1[[#This Row],[Pages]]&lt;=499,"Medium",Table1[[#This Row],[Pages]]&lt;=699,"Long",Table1[[#This Row],[Pages]]&gt;=700,"Epic")</f>
        <v>Long</v>
      </c>
      <c r="M6173" t="str" cm="1">
        <f t="array" ref="M6173">_xlfn.IFS(Table1[[#This Row],[Ratings_Count]]&gt;=1000000,"Mega Popular",Table1[[#This Row],[Ratings_Count]]&gt;=100000,"Popular",Table1[[#This Row],[Ratings_Count]]&gt;=10000,"Mid Popular",Table1[[#This Row],[Ratings_Count]]&lt;10000,"Niche")</f>
        <v>Popular</v>
      </c>
      <c r="N6173" t="str">
        <f>IF(AND(Table1[[#This Row],[Rating]]&gt;=4.2, Table1[[#This Row],[Ratings_Count]]&lt;10000), "Hidden Gem", "Not a Hidden Gem")</f>
        <v>Not a Hidden Gem</v>
      </c>
    </row>
    <row r="6174" spans="1:14" x14ac:dyDescent="0.25">
      <c r="A6174" t="s">
        <v>2221</v>
      </c>
      <c r="B6174" t="s">
        <v>2222</v>
      </c>
      <c r="C6174">
        <v>3.77</v>
      </c>
      <c r="D6174" t="s">
        <v>11</v>
      </c>
      <c r="E6174">
        <v>168</v>
      </c>
      <c r="F6174">
        <v>29090</v>
      </c>
      <c r="G6174">
        <v>451</v>
      </c>
      <c r="H6174">
        <v>2006</v>
      </c>
      <c r="I6174" t="s">
        <v>2152</v>
      </c>
      <c r="J6174" t="s">
        <v>2014</v>
      </c>
      <c r="K6174" t="str" cm="1">
        <f t="array" ref="K6174">_xlfn.IFS(Table1[[#This Row],[Rating]] &gt;=4.5, "Elite",Table1[[#This Row],[Rating]]&gt;=4, "Highly Rated", Table1[[#This Row],[Rating]]&gt;=3.5,"Above Average", Table1[[#This Row],[Rating]]&lt;3.5, "Average or Below")</f>
        <v>Above Average</v>
      </c>
      <c r="L6174" t="str" cm="1">
        <f t="array" ref="L6174">_xlfn.IFS(Table1[[#This Row],[Pages]]&lt;=150,"Very Short",Table1[[#This Row],[Pages]]&lt;=299,"Short",Table1[[#This Row],[Pages]]&lt;=499,"Medium",Table1[[#This Row],[Pages]]&lt;=699,"Long",Table1[[#This Row],[Pages]]&gt;=700,"Epic")</f>
        <v>Short</v>
      </c>
      <c r="M6174" t="str" cm="1">
        <f t="array" ref="M6174">_xlfn.IFS(Table1[[#This Row],[Ratings_Count]]&gt;=1000000,"Mega Popular",Table1[[#This Row],[Ratings_Count]]&gt;=100000,"Popular",Table1[[#This Row],[Ratings_Count]]&gt;=10000,"Mid Popular",Table1[[#This Row],[Ratings_Count]]&lt;10000,"Niche")</f>
        <v>Mid Popular</v>
      </c>
      <c r="N6174" t="str">
        <f>IF(AND(Table1[[#This Row],[Rating]]&gt;=4.2, Table1[[#This Row],[Ratings_Count]]&lt;10000), "Hidden Gem", "Not a Hidden Gem")</f>
        <v>Not a Hidden Gem</v>
      </c>
    </row>
    <row r="6175" spans="1:14" x14ac:dyDescent="0.25">
      <c r="A6175" t="s">
        <v>2333</v>
      </c>
      <c r="B6175" t="s">
        <v>2334</v>
      </c>
      <c r="C6175">
        <v>3.77</v>
      </c>
      <c r="D6175" t="s">
        <v>11</v>
      </c>
      <c r="E6175">
        <v>384</v>
      </c>
      <c r="F6175">
        <v>151825</v>
      </c>
      <c r="G6175">
        <v>6730</v>
      </c>
      <c r="H6175">
        <v>2006</v>
      </c>
      <c r="I6175" t="s">
        <v>2238</v>
      </c>
      <c r="J6175" t="s">
        <v>2014</v>
      </c>
      <c r="K6175" t="str" cm="1">
        <f t="array" ref="K6175">_xlfn.IFS(Table1[[#This Row],[Rating]] &gt;=4.5, "Elite",Table1[[#This Row],[Rating]]&gt;=4, "Highly Rated", Table1[[#This Row],[Rating]]&gt;=3.5,"Above Average", Table1[[#This Row],[Rating]]&lt;3.5, "Average or Below")</f>
        <v>Above Average</v>
      </c>
      <c r="L6175" t="str" cm="1">
        <f t="array" ref="L6175">_xlfn.IFS(Table1[[#This Row],[Pages]]&lt;=150,"Very Short",Table1[[#This Row],[Pages]]&lt;=299,"Short",Table1[[#This Row],[Pages]]&lt;=499,"Medium",Table1[[#This Row],[Pages]]&lt;=699,"Long",Table1[[#This Row],[Pages]]&gt;=700,"Epic")</f>
        <v>Medium</v>
      </c>
      <c r="M6175" t="str" cm="1">
        <f t="array" ref="M6175">_xlfn.IFS(Table1[[#This Row],[Ratings_Count]]&gt;=1000000,"Mega Popular",Table1[[#This Row],[Ratings_Count]]&gt;=100000,"Popular",Table1[[#This Row],[Ratings_Count]]&gt;=10000,"Mid Popular",Table1[[#This Row],[Ratings_Count]]&lt;10000,"Niche")</f>
        <v>Popular</v>
      </c>
      <c r="N6175" t="str">
        <f>IF(AND(Table1[[#This Row],[Rating]]&gt;=4.2, Table1[[#This Row],[Ratings_Count]]&lt;10000), "Hidden Gem", "Not a Hidden Gem")</f>
        <v>Not a Hidden Gem</v>
      </c>
    </row>
    <row r="6176" spans="1:14" x14ac:dyDescent="0.25">
      <c r="A6176" t="s">
        <v>2499</v>
      </c>
      <c r="B6176" t="s">
        <v>2391</v>
      </c>
      <c r="C6176">
        <v>3.77</v>
      </c>
      <c r="D6176" t="s">
        <v>11</v>
      </c>
      <c r="E6176">
        <v>391</v>
      </c>
      <c r="F6176">
        <v>33321</v>
      </c>
      <c r="G6176">
        <v>2925</v>
      </c>
      <c r="H6176">
        <v>2005</v>
      </c>
      <c r="I6176" t="s">
        <v>2130</v>
      </c>
      <c r="J6176" t="s">
        <v>2014</v>
      </c>
      <c r="K6176" t="str" cm="1">
        <f t="array" ref="K6176">_xlfn.IFS(Table1[[#This Row],[Rating]] &gt;=4.5, "Elite",Table1[[#This Row],[Rating]]&gt;=4, "Highly Rated", Table1[[#This Row],[Rating]]&gt;=3.5,"Above Average", Table1[[#This Row],[Rating]]&lt;3.5, "Average or Below")</f>
        <v>Above Average</v>
      </c>
      <c r="L6176" t="str" cm="1">
        <f t="array" ref="L6176">_xlfn.IFS(Table1[[#This Row],[Pages]]&lt;=150,"Very Short",Table1[[#This Row],[Pages]]&lt;=299,"Short",Table1[[#This Row],[Pages]]&lt;=499,"Medium",Table1[[#This Row],[Pages]]&lt;=699,"Long",Table1[[#This Row],[Pages]]&gt;=700,"Epic")</f>
        <v>Medium</v>
      </c>
      <c r="M6176" t="str" cm="1">
        <f t="array" ref="M6176">_xlfn.IFS(Table1[[#This Row],[Ratings_Count]]&gt;=1000000,"Mega Popular",Table1[[#This Row],[Ratings_Count]]&gt;=100000,"Popular",Table1[[#This Row],[Ratings_Count]]&gt;=10000,"Mid Popular",Table1[[#This Row],[Ratings_Count]]&lt;10000,"Niche")</f>
        <v>Mid Popular</v>
      </c>
      <c r="N6176" t="str">
        <f>IF(AND(Table1[[#This Row],[Rating]]&gt;=4.2, Table1[[#This Row],[Ratings_Count]]&lt;10000), "Hidden Gem", "Not a Hidden Gem")</f>
        <v>Not a Hidden Gem</v>
      </c>
    </row>
    <row r="6177" spans="1:14" x14ac:dyDescent="0.25">
      <c r="A6177" t="s">
        <v>2576</v>
      </c>
      <c r="B6177" t="s">
        <v>2577</v>
      </c>
      <c r="C6177">
        <v>3.77</v>
      </c>
      <c r="D6177" t="s">
        <v>11</v>
      </c>
      <c r="E6177">
        <v>155</v>
      </c>
      <c r="F6177">
        <v>1929</v>
      </c>
      <c r="G6177">
        <v>193</v>
      </c>
      <c r="H6177">
        <v>2005</v>
      </c>
      <c r="I6177" t="s">
        <v>2578</v>
      </c>
      <c r="J6177" t="s">
        <v>2014</v>
      </c>
      <c r="K6177" t="str" cm="1">
        <f t="array" ref="K6177">_xlfn.IFS(Table1[[#This Row],[Rating]] &gt;=4.5, "Elite",Table1[[#This Row],[Rating]]&gt;=4, "Highly Rated", Table1[[#This Row],[Rating]]&gt;=3.5,"Above Average", Table1[[#This Row],[Rating]]&lt;3.5, "Average or Below")</f>
        <v>Above Average</v>
      </c>
      <c r="L6177" t="str" cm="1">
        <f t="array" ref="L6177">_xlfn.IFS(Table1[[#This Row],[Pages]]&lt;=150,"Very Short",Table1[[#This Row],[Pages]]&lt;=299,"Short",Table1[[#This Row],[Pages]]&lt;=499,"Medium",Table1[[#This Row],[Pages]]&lt;=699,"Long",Table1[[#This Row],[Pages]]&gt;=700,"Epic")</f>
        <v>Short</v>
      </c>
      <c r="M6177" t="str" cm="1">
        <f t="array" ref="M6177">_xlfn.IFS(Table1[[#This Row],[Ratings_Count]]&gt;=1000000,"Mega Popular",Table1[[#This Row],[Ratings_Count]]&gt;=100000,"Popular",Table1[[#This Row],[Ratings_Count]]&gt;=10000,"Mid Popular",Table1[[#This Row],[Ratings_Count]]&lt;10000,"Niche")</f>
        <v>Niche</v>
      </c>
      <c r="N6177" t="str">
        <f>IF(AND(Table1[[#This Row],[Rating]]&gt;=4.2, Table1[[#This Row],[Ratings_Count]]&lt;10000), "Hidden Gem", "Not a Hidden Gem")</f>
        <v>Not a Hidden Gem</v>
      </c>
    </row>
    <row r="6178" spans="1:14" x14ac:dyDescent="0.25">
      <c r="A6178" t="s">
        <v>2766</v>
      </c>
      <c r="B6178" t="s">
        <v>2584</v>
      </c>
      <c r="C6178">
        <v>3.77</v>
      </c>
      <c r="D6178" t="s">
        <v>11</v>
      </c>
      <c r="E6178">
        <v>368</v>
      </c>
      <c r="F6178">
        <v>9043</v>
      </c>
      <c r="G6178">
        <v>617</v>
      </c>
      <c r="H6178">
        <v>2005</v>
      </c>
      <c r="I6178" t="s">
        <v>2269</v>
      </c>
      <c r="J6178" t="s">
        <v>2014</v>
      </c>
      <c r="K6178" t="str" cm="1">
        <f t="array" ref="K6178">_xlfn.IFS(Table1[[#This Row],[Rating]] &gt;=4.5, "Elite",Table1[[#This Row],[Rating]]&gt;=4, "Highly Rated", Table1[[#This Row],[Rating]]&gt;=3.5,"Above Average", Table1[[#This Row],[Rating]]&lt;3.5, "Average or Below")</f>
        <v>Above Average</v>
      </c>
      <c r="L6178" t="str" cm="1">
        <f t="array" ref="L6178">_xlfn.IFS(Table1[[#This Row],[Pages]]&lt;=150,"Very Short",Table1[[#This Row],[Pages]]&lt;=299,"Short",Table1[[#This Row],[Pages]]&lt;=499,"Medium",Table1[[#This Row],[Pages]]&lt;=699,"Long",Table1[[#This Row],[Pages]]&gt;=700,"Epic")</f>
        <v>Medium</v>
      </c>
      <c r="M6178" t="str" cm="1">
        <f t="array" ref="M6178">_xlfn.IFS(Table1[[#This Row],[Ratings_Count]]&gt;=1000000,"Mega Popular",Table1[[#This Row],[Ratings_Count]]&gt;=100000,"Popular",Table1[[#This Row],[Ratings_Count]]&gt;=10000,"Mid Popular",Table1[[#This Row],[Ratings_Count]]&lt;10000,"Niche")</f>
        <v>Niche</v>
      </c>
      <c r="N6178" t="str">
        <f>IF(AND(Table1[[#This Row],[Rating]]&gt;=4.2, Table1[[#This Row],[Ratings_Count]]&lt;10000), "Hidden Gem", "Not a Hidden Gem")</f>
        <v>Not a Hidden Gem</v>
      </c>
    </row>
    <row r="6179" spans="1:14" x14ac:dyDescent="0.25">
      <c r="A6179" t="s">
        <v>3082</v>
      </c>
      <c r="B6179" t="s">
        <v>3083</v>
      </c>
      <c r="C6179">
        <v>3.77</v>
      </c>
      <c r="D6179" t="s">
        <v>11</v>
      </c>
      <c r="E6179">
        <v>400</v>
      </c>
      <c r="F6179">
        <v>9031</v>
      </c>
      <c r="G6179">
        <v>1555</v>
      </c>
      <c r="H6179">
        <v>2005</v>
      </c>
      <c r="I6179" t="s">
        <v>3084</v>
      </c>
      <c r="J6179" t="s">
        <v>13</v>
      </c>
      <c r="K6179" t="str" cm="1">
        <f t="array" ref="K6179">_xlfn.IFS(Table1[[#This Row],[Rating]] &gt;=4.5, "Elite",Table1[[#This Row],[Rating]]&gt;=4, "Highly Rated", Table1[[#This Row],[Rating]]&gt;=3.5,"Above Average", Table1[[#This Row],[Rating]]&lt;3.5, "Average or Below")</f>
        <v>Above Average</v>
      </c>
      <c r="L6179" t="str" cm="1">
        <f t="array" ref="L6179">_xlfn.IFS(Table1[[#This Row],[Pages]]&lt;=150,"Very Short",Table1[[#This Row],[Pages]]&lt;=299,"Short",Table1[[#This Row],[Pages]]&lt;=499,"Medium",Table1[[#This Row],[Pages]]&lt;=699,"Long",Table1[[#This Row],[Pages]]&gt;=700,"Epic")</f>
        <v>Medium</v>
      </c>
      <c r="M6179" t="str" cm="1">
        <f t="array" ref="M6179">_xlfn.IFS(Table1[[#This Row],[Ratings_Count]]&gt;=1000000,"Mega Popular",Table1[[#This Row],[Ratings_Count]]&gt;=100000,"Popular",Table1[[#This Row],[Ratings_Count]]&gt;=10000,"Mid Popular",Table1[[#This Row],[Ratings_Count]]&lt;10000,"Niche")</f>
        <v>Niche</v>
      </c>
      <c r="N6179" t="str">
        <f>IF(AND(Table1[[#This Row],[Rating]]&gt;=4.2, Table1[[#This Row],[Ratings_Count]]&lt;10000), "Hidden Gem", "Not a Hidden Gem")</f>
        <v>Not a Hidden Gem</v>
      </c>
    </row>
    <row r="6180" spans="1:14" x14ac:dyDescent="0.25">
      <c r="A6180" t="s">
        <v>3098</v>
      </c>
      <c r="B6180" t="s">
        <v>3099</v>
      </c>
      <c r="C6180">
        <v>3.77</v>
      </c>
      <c r="D6180" t="s">
        <v>11</v>
      </c>
      <c r="E6180">
        <v>224</v>
      </c>
      <c r="F6180">
        <v>284</v>
      </c>
      <c r="G6180">
        <v>33</v>
      </c>
      <c r="H6180">
        <v>2005</v>
      </c>
      <c r="I6180" t="s">
        <v>3100</v>
      </c>
      <c r="J6180" t="s">
        <v>13</v>
      </c>
      <c r="K6180" t="str" cm="1">
        <f t="array" ref="K6180">_xlfn.IFS(Table1[[#This Row],[Rating]] &gt;=4.5, "Elite",Table1[[#This Row],[Rating]]&gt;=4, "Highly Rated", Table1[[#This Row],[Rating]]&gt;=3.5,"Above Average", Table1[[#This Row],[Rating]]&lt;3.5, "Average or Below")</f>
        <v>Above Average</v>
      </c>
      <c r="L6180" t="str" cm="1">
        <f t="array" ref="L6180">_xlfn.IFS(Table1[[#This Row],[Pages]]&lt;=150,"Very Short",Table1[[#This Row],[Pages]]&lt;=299,"Short",Table1[[#This Row],[Pages]]&lt;=499,"Medium",Table1[[#This Row],[Pages]]&lt;=699,"Long",Table1[[#This Row],[Pages]]&gt;=700,"Epic")</f>
        <v>Short</v>
      </c>
      <c r="M6180" t="str" cm="1">
        <f t="array" ref="M6180">_xlfn.IFS(Table1[[#This Row],[Ratings_Count]]&gt;=1000000,"Mega Popular",Table1[[#This Row],[Ratings_Count]]&gt;=100000,"Popular",Table1[[#This Row],[Ratings_Count]]&gt;=10000,"Mid Popular",Table1[[#This Row],[Ratings_Count]]&lt;10000,"Niche")</f>
        <v>Niche</v>
      </c>
      <c r="N6180" t="str">
        <f>IF(AND(Table1[[#This Row],[Rating]]&gt;=4.2, Table1[[#This Row],[Ratings_Count]]&lt;10000), "Hidden Gem", "Not a Hidden Gem")</f>
        <v>Not a Hidden Gem</v>
      </c>
    </row>
    <row r="6181" spans="1:14" x14ac:dyDescent="0.25">
      <c r="A6181" t="s">
        <v>3156</v>
      </c>
      <c r="B6181" t="s">
        <v>3157</v>
      </c>
      <c r="C6181">
        <v>3.77</v>
      </c>
      <c r="D6181" t="s">
        <v>11</v>
      </c>
      <c r="E6181">
        <v>310</v>
      </c>
      <c r="F6181">
        <v>753</v>
      </c>
      <c r="G6181">
        <v>13</v>
      </c>
      <c r="H6181">
        <v>2005</v>
      </c>
      <c r="I6181" t="s">
        <v>3158</v>
      </c>
      <c r="J6181" t="s">
        <v>13</v>
      </c>
      <c r="K6181" t="str" cm="1">
        <f t="array" ref="K6181">_xlfn.IFS(Table1[[#This Row],[Rating]] &gt;=4.5, "Elite",Table1[[#This Row],[Rating]]&gt;=4, "Highly Rated", Table1[[#This Row],[Rating]]&gt;=3.5,"Above Average", Table1[[#This Row],[Rating]]&lt;3.5, "Average or Below")</f>
        <v>Above Average</v>
      </c>
      <c r="L6181" t="str" cm="1">
        <f t="array" ref="L6181">_xlfn.IFS(Table1[[#This Row],[Pages]]&lt;=150,"Very Short",Table1[[#This Row],[Pages]]&lt;=299,"Short",Table1[[#This Row],[Pages]]&lt;=499,"Medium",Table1[[#This Row],[Pages]]&lt;=699,"Long",Table1[[#This Row],[Pages]]&gt;=700,"Epic")</f>
        <v>Medium</v>
      </c>
      <c r="M6181" t="str" cm="1">
        <f t="array" ref="M6181">_xlfn.IFS(Table1[[#This Row],[Ratings_Count]]&gt;=1000000,"Mega Popular",Table1[[#This Row],[Ratings_Count]]&gt;=100000,"Popular",Table1[[#This Row],[Ratings_Count]]&gt;=10000,"Mid Popular",Table1[[#This Row],[Ratings_Count]]&lt;10000,"Niche")</f>
        <v>Niche</v>
      </c>
      <c r="N6181" t="str">
        <f>IF(AND(Table1[[#This Row],[Rating]]&gt;=4.2, Table1[[#This Row],[Ratings_Count]]&lt;10000), "Hidden Gem", "Not a Hidden Gem")</f>
        <v>Not a Hidden Gem</v>
      </c>
    </row>
    <row r="6182" spans="1:14" x14ac:dyDescent="0.25">
      <c r="A6182" t="s">
        <v>3186</v>
      </c>
      <c r="B6182" t="s">
        <v>3187</v>
      </c>
      <c r="C6182">
        <v>3.77</v>
      </c>
      <c r="D6182" t="s">
        <v>11</v>
      </c>
      <c r="E6182">
        <v>310</v>
      </c>
      <c r="F6182">
        <v>1141</v>
      </c>
      <c r="G6182">
        <v>120</v>
      </c>
      <c r="H6182">
        <v>2005</v>
      </c>
      <c r="I6182" t="s">
        <v>3188</v>
      </c>
      <c r="J6182" t="s">
        <v>13</v>
      </c>
      <c r="K6182" t="str" cm="1">
        <f t="array" ref="K6182">_xlfn.IFS(Table1[[#This Row],[Rating]] &gt;=4.5, "Elite",Table1[[#This Row],[Rating]]&gt;=4, "Highly Rated", Table1[[#This Row],[Rating]]&gt;=3.5,"Above Average", Table1[[#This Row],[Rating]]&lt;3.5, "Average or Below")</f>
        <v>Above Average</v>
      </c>
      <c r="L6182" t="str" cm="1">
        <f t="array" ref="L6182">_xlfn.IFS(Table1[[#This Row],[Pages]]&lt;=150,"Very Short",Table1[[#This Row],[Pages]]&lt;=299,"Short",Table1[[#This Row],[Pages]]&lt;=499,"Medium",Table1[[#This Row],[Pages]]&lt;=699,"Long",Table1[[#This Row],[Pages]]&gt;=700,"Epic")</f>
        <v>Medium</v>
      </c>
      <c r="M6182" t="str" cm="1">
        <f t="array" ref="M6182">_xlfn.IFS(Table1[[#This Row],[Ratings_Count]]&gt;=1000000,"Mega Popular",Table1[[#This Row],[Ratings_Count]]&gt;=100000,"Popular",Table1[[#This Row],[Ratings_Count]]&gt;=10000,"Mid Popular",Table1[[#This Row],[Ratings_Count]]&lt;10000,"Niche")</f>
        <v>Niche</v>
      </c>
      <c r="N6182" t="str">
        <f>IF(AND(Table1[[#This Row],[Rating]]&gt;=4.2, Table1[[#This Row],[Ratings_Count]]&lt;10000), "Hidden Gem", "Not a Hidden Gem")</f>
        <v>Not a Hidden Gem</v>
      </c>
    </row>
    <row r="6183" spans="1:14" x14ac:dyDescent="0.25">
      <c r="A6183" t="s">
        <v>3203</v>
      </c>
      <c r="B6183" t="s">
        <v>844</v>
      </c>
      <c r="C6183">
        <v>3.77</v>
      </c>
      <c r="D6183" t="s">
        <v>11</v>
      </c>
      <c r="E6183">
        <v>151</v>
      </c>
      <c r="F6183">
        <v>4326</v>
      </c>
      <c r="G6183">
        <v>392</v>
      </c>
      <c r="H6183">
        <v>2005</v>
      </c>
      <c r="I6183" t="s">
        <v>577</v>
      </c>
      <c r="J6183" t="s">
        <v>13</v>
      </c>
      <c r="K6183" t="str" cm="1">
        <f t="array" ref="K6183">_xlfn.IFS(Table1[[#This Row],[Rating]] &gt;=4.5, "Elite",Table1[[#This Row],[Rating]]&gt;=4, "Highly Rated", Table1[[#This Row],[Rating]]&gt;=3.5,"Above Average", Table1[[#This Row],[Rating]]&lt;3.5, "Average or Below")</f>
        <v>Above Average</v>
      </c>
      <c r="L6183" t="str" cm="1">
        <f t="array" ref="L6183">_xlfn.IFS(Table1[[#This Row],[Pages]]&lt;=150,"Very Short",Table1[[#This Row],[Pages]]&lt;=299,"Short",Table1[[#This Row],[Pages]]&lt;=499,"Medium",Table1[[#This Row],[Pages]]&lt;=699,"Long",Table1[[#This Row],[Pages]]&gt;=700,"Epic")</f>
        <v>Short</v>
      </c>
      <c r="M6183" t="str" cm="1">
        <f t="array" ref="M6183">_xlfn.IFS(Table1[[#This Row],[Ratings_Count]]&gt;=1000000,"Mega Popular",Table1[[#This Row],[Ratings_Count]]&gt;=100000,"Popular",Table1[[#This Row],[Ratings_Count]]&gt;=10000,"Mid Popular",Table1[[#This Row],[Ratings_Count]]&lt;10000,"Niche")</f>
        <v>Niche</v>
      </c>
      <c r="N6183" t="str">
        <f>IF(AND(Table1[[#This Row],[Rating]]&gt;=4.2, Table1[[#This Row],[Ratings_Count]]&lt;10000), "Hidden Gem", "Not a Hidden Gem")</f>
        <v>Not a Hidden Gem</v>
      </c>
    </row>
    <row r="6184" spans="1:14" x14ac:dyDescent="0.25">
      <c r="A6184" t="s">
        <v>2576</v>
      </c>
      <c r="B6184" t="s">
        <v>3318</v>
      </c>
      <c r="C6184">
        <v>3.77</v>
      </c>
      <c r="D6184" t="s">
        <v>11</v>
      </c>
      <c r="E6184">
        <v>144</v>
      </c>
      <c r="F6184">
        <v>221</v>
      </c>
      <c r="G6184">
        <v>29</v>
      </c>
      <c r="H6184">
        <v>2005</v>
      </c>
      <c r="I6184" t="s">
        <v>164</v>
      </c>
      <c r="J6184" t="s">
        <v>13</v>
      </c>
      <c r="K6184" t="str" cm="1">
        <f t="array" ref="K6184">_xlfn.IFS(Table1[[#This Row],[Rating]] &gt;=4.5, "Elite",Table1[[#This Row],[Rating]]&gt;=4, "Highly Rated", Table1[[#This Row],[Rating]]&gt;=3.5,"Above Average", Table1[[#This Row],[Rating]]&lt;3.5, "Average or Below")</f>
        <v>Above Average</v>
      </c>
      <c r="L6184" t="str" cm="1">
        <f t="array" ref="L6184">_xlfn.IFS(Table1[[#This Row],[Pages]]&lt;=150,"Very Short",Table1[[#This Row],[Pages]]&lt;=299,"Short",Table1[[#This Row],[Pages]]&lt;=499,"Medium",Table1[[#This Row],[Pages]]&lt;=699,"Long",Table1[[#This Row],[Pages]]&gt;=700,"Epic")</f>
        <v>Very Short</v>
      </c>
      <c r="M6184" t="str" cm="1">
        <f t="array" ref="M6184">_xlfn.IFS(Table1[[#This Row],[Ratings_Count]]&gt;=1000000,"Mega Popular",Table1[[#This Row],[Ratings_Count]]&gt;=100000,"Popular",Table1[[#This Row],[Ratings_Count]]&gt;=10000,"Mid Popular",Table1[[#This Row],[Ratings_Count]]&lt;10000,"Niche")</f>
        <v>Niche</v>
      </c>
      <c r="N6184" t="str">
        <f>IF(AND(Table1[[#This Row],[Rating]]&gt;=4.2, Table1[[#This Row],[Ratings_Count]]&lt;10000), "Hidden Gem", "Not a Hidden Gem")</f>
        <v>Not a Hidden Gem</v>
      </c>
    </row>
    <row r="6185" spans="1:14" x14ac:dyDescent="0.25">
      <c r="A6185" t="s">
        <v>3716</v>
      </c>
      <c r="B6185" t="s">
        <v>3717</v>
      </c>
      <c r="C6185">
        <v>3.77</v>
      </c>
      <c r="D6185" t="s">
        <v>11</v>
      </c>
      <c r="E6185">
        <v>160</v>
      </c>
      <c r="F6185">
        <v>279</v>
      </c>
      <c r="G6185">
        <v>57</v>
      </c>
      <c r="H6185">
        <v>2005</v>
      </c>
      <c r="I6185" t="s">
        <v>1648</v>
      </c>
      <c r="J6185" t="s">
        <v>13</v>
      </c>
      <c r="K6185" t="str" cm="1">
        <f t="array" ref="K6185">_xlfn.IFS(Table1[[#This Row],[Rating]] &gt;=4.5, "Elite",Table1[[#This Row],[Rating]]&gt;=4, "Highly Rated", Table1[[#This Row],[Rating]]&gt;=3.5,"Above Average", Table1[[#This Row],[Rating]]&lt;3.5, "Average or Below")</f>
        <v>Above Average</v>
      </c>
      <c r="L6185" t="str" cm="1">
        <f t="array" ref="L6185">_xlfn.IFS(Table1[[#This Row],[Pages]]&lt;=150,"Very Short",Table1[[#This Row],[Pages]]&lt;=299,"Short",Table1[[#This Row],[Pages]]&lt;=499,"Medium",Table1[[#This Row],[Pages]]&lt;=699,"Long",Table1[[#This Row],[Pages]]&gt;=700,"Epic")</f>
        <v>Short</v>
      </c>
      <c r="M6185" t="str" cm="1">
        <f t="array" ref="M6185">_xlfn.IFS(Table1[[#This Row],[Ratings_Count]]&gt;=1000000,"Mega Popular",Table1[[#This Row],[Ratings_Count]]&gt;=100000,"Popular",Table1[[#This Row],[Ratings_Count]]&gt;=10000,"Mid Popular",Table1[[#This Row],[Ratings_Count]]&lt;10000,"Niche")</f>
        <v>Niche</v>
      </c>
      <c r="N6185" t="str">
        <f>IF(AND(Table1[[#This Row],[Rating]]&gt;=4.2, Table1[[#This Row],[Ratings_Count]]&lt;10000), "Hidden Gem", "Not a Hidden Gem")</f>
        <v>Not a Hidden Gem</v>
      </c>
    </row>
    <row r="6186" spans="1:14" x14ac:dyDescent="0.25">
      <c r="A6186" t="s">
        <v>3779</v>
      </c>
      <c r="B6186" t="s">
        <v>3780</v>
      </c>
      <c r="C6186">
        <v>3.77</v>
      </c>
      <c r="D6186" t="s">
        <v>11</v>
      </c>
      <c r="E6186">
        <v>544</v>
      </c>
      <c r="F6186">
        <v>647</v>
      </c>
      <c r="G6186">
        <v>67</v>
      </c>
      <c r="H6186">
        <v>2005</v>
      </c>
      <c r="I6186" t="s">
        <v>345</v>
      </c>
      <c r="J6186" t="s">
        <v>13</v>
      </c>
      <c r="K6186" t="str" cm="1">
        <f t="array" ref="K6186">_xlfn.IFS(Table1[[#This Row],[Rating]] &gt;=4.5, "Elite",Table1[[#This Row],[Rating]]&gt;=4, "Highly Rated", Table1[[#This Row],[Rating]]&gt;=3.5,"Above Average", Table1[[#This Row],[Rating]]&lt;3.5, "Average or Below")</f>
        <v>Above Average</v>
      </c>
      <c r="L6186" t="str" cm="1">
        <f t="array" ref="L6186">_xlfn.IFS(Table1[[#This Row],[Pages]]&lt;=150,"Very Short",Table1[[#This Row],[Pages]]&lt;=299,"Short",Table1[[#This Row],[Pages]]&lt;=499,"Medium",Table1[[#This Row],[Pages]]&lt;=699,"Long",Table1[[#This Row],[Pages]]&gt;=700,"Epic")</f>
        <v>Long</v>
      </c>
      <c r="M6186" t="str" cm="1">
        <f t="array" ref="M6186">_xlfn.IFS(Table1[[#This Row],[Ratings_Count]]&gt;=1000000,"Mega Popular",Table1[[#This Row],[Ratings_Count]]&gt;=100000,"Popular",Table1[[#This Row],[Ratings_Count]]&gt;=10000,"Mid Popular",Table1[[#This Row],[Ratings_Count]]&lt;10000,"Niche")</f>
        <v>Niche</v>
      </c>
      <c r="N6186" t="str">
        <f>IF(AND(Table1[[#This Row],[Rating]]&gt;=4.2, Table1[[#This Row],[Ratings_Count]]&lt;10000), "Hidden Gem", "Not a Hidden Gem")</f>
        <v>Not a Hidden Gem</v>
      </c>
    </row>
    <row r="6187" spans="1:14" x14ac:dyDescent="0.25">
      <c r="A6187" t="s">
        <v>3932</v>
      </c>
      <c r="B6187" t="s">
        <v>3933</v>
      </c>
      <c r="C6187">
        <v>3.77</v>
      </c>
      <c r="D6187" t="s">
        <v>11</v>
      </c>
      <c r="E6187">
        <v>664</v>
      </c>
      <c r="F6187">
        <v>123</v>
      </c>
      <c r="G6187">
        <v>13</v>
      </c>
      <c r="H6187">
        <v>2004</v>
      </c>
      <c r="I6187" t="s">
        <v>3934</v>
      </c>
      <c r="J6187" t="s">
        <v>13</v>
      </c>
      <c r="K6187" t="str" cm="1">
        <f t="array" ref="K6187">_xlfn.IFS(Table1[[#This Row],[Rating]] &gt;=4.5, "Elite",Table1[[#This Row],[Rating]]&gt;=4, "Highly Rated", Table1[[#This Row],[Rating]]&gt;=3.5,"Above Average", Table1[[#This Row],[Rating]]&lt;3.5, "Average or Below")</f>
        <v>Above Average</v>
      </c>
      <c r="L6187" t="str" cm="1">
        <f t="array" ref="L6187">_xlfn.IFS(Table1[[#This Row],[Pages]]&lt;=150,"Very Short",Table1[[#This Row],[Pages]]&lt;=299,"Short",Table1[[#This Row],[Pages]]&lt;=499,"Medium",Table1[[#This Row],[Pages]]&lt;=699,"Long",Table1[[#This Row],[Pages]]&gt;=700,"Epic")</f>
        <v>Long</v>
      </c>
      <c r="M6187" t="str" cm="1">
        <f t="array" ref="M6187">_xlfn.IFS(Table1[[#This Row],[Ratings_Count]]&gt;=1000000,"Mega Popular",Table1[[#This Row],[Ratings_Count]]&gt;=100000,"Popular",Table1[[#This Row],[Ratings_Count]]&gt;=10000,"Mid Popular",Table1[[#This Row],[Ratings_Count]]&lt;10000,"Niche")</f>
        <v>Niche</v>
      </c>
      <c r="N6187" t="str">
        <f>IF(AND(Table1[[#This Row],[Rating]]&gt;=4.2, Table1[[#This Row],[Ratings_Count]]&lt;10000), "Hidden Gem", "Not a Hidden Gem")</f>
        <v>Not a Hidden Gem</v>
      </c>
    </row>
    <row r="6188" spans="1:14" x14ac:dyDescent="0.25">
      <c r="A6188" t="s">
        <v>4281</v>
      </c>
      <c r="B6188" t="s">
        <v>1082</v>
      </c>
      <c r="C6188">
        <v>3.77</v>
      </c>
      <c r="D6188" t="s">
        <v>11</v>
      </c>
      <c r="E6188">
        <v>528</v>
      </c>
      <c r="F6188">
        <v>317</v>
      </c>
      <c r="G6188">
        <v>31</v>
      </c>
      <c r="H6188">
        <v>2004</v>
      </c>
      <c r="I6188" t="s">
        <v>933</v>
      </c>
      <c r="J6188" t="s">
        <v>13</v>
      </c>
      <c r="K6188" t="str" cm="1">
        <f t="array" ref="K6188">_xlfn.IFS(Table1[[#This Row],[Rating]] &gt;=4.5, "Elite",Table1[[#This Row],[Rating]]&gt;=4, "Highly Rated", Table1[[#This Row],[Rating]]&gt;=3.5,"Above Average", Table1[[#This Row],[Rating]]&lt;3.5, "Average or Below")</f>
        <v>Above Average</v>
      </c>
      <c r="L6188" t="str" cm="1">
        <f t="array" ref="L6188">_xlfn.IFS(Table1[[#This Row],[Pages]]&lt;=150,"Very Short",Table1[[#This Row],[Pages]]&lt;=299,"Short",Table1[[#This Row],[Pages]]&lt;=499,"Medium",Table1[[#This Row],[Pages]]&lt;=699,"Long",Table1[[#This Row],[Pages]]&gt;=700,"Epic")</f>
        <v>Long</v>
      </c>
      <c r="M6188" t="str" cm="1">
        <f t="array" ref="M6188">_xlfn.IFS(Table1[[#This Row],[Ratings_Count]]&gt;=1000000,"Mega Popular",Table1[[#This Row],[Ratings_Count]]&gt;=100000,"Popular",Table1[[#This Row],[Ratings_Count]]&gt;=10000,"Mid Popular",Table1[[#This Row],[Ratings_Count]]&lt;10000,"Niche")</f>
        <v>Niche</v>
      </c>
      <c r="N6188" t="str">
        <f>IF(AND(Table1[[#This Row],[Rating]]&gt;=4.2, Table1[[#This Row],[Ratings_Count]]&lt;10000), "Hidden Gem", "Not a Hidden Gem")</f>
        <v>Not a Hidden Gem</v>
      </c>
    </row>
    <row r="6189" spans="1:14" x14ac:dyDescent="0.25">
      <c r="A6189" t="s">
        <v>4310</v>
      </c>
      <c r="B6189" t="s">
        <v>4311</v>
      </c>
      <c r="C6189">
        <v>3.77</v>
      </c>
      <c r="D6189" t="s">
        <v>11</v>
      </c>
      <c r="E6189">
        <v>208</v>
      </c>
      <c r="F6189">
        <v>104</v>
      </c>
      <c r="G6189">
        <v>19</v>
      </c>
      <c r="H6189">
        <v>2004</v>
      </c>
      <c r="I6189" t="s">
        <v>646</v>
      </c>
      <c r="J6189" t="s">
        <v>13</v>
      </c>
      <c r="K6189" t="str" cm="1">
        <f t="array" ref="K6189">_xlfn.IFS(Table1[[#This Row],[Rating]] &gt;=4.5, "Elite",Table1[[#This Row],[Rating]]&gt;=4, "Highly Rated", Table1[[#This Row],[Rating]]&gt;=3.5,"Above Average", Table1[[#This Row],[Rating]]&lt;3.5, "Average or Below")</f>
        <v>Above Average</v>
      </c>
      <c r="L6189" t="str" cm="1">
        <f t="array" ref="L6189">_xlfn.IFS(Table1[[#This Row],[Pages]]&lt;=150,"Very Short",Table1[[#This Row],[Pages]]&lt;=299,"Short",Table1[[#This Row],[Pages]]&lt;=499,"Medium",Table1[[#This Row],[Pages]]&lt;=699,"Long",Table1[[#This Row],[Pages]]&gt;=700,"Epic")</f>
        <v>Short</v>
      </c>
      <c r="M6189" t="str" cm="1">
        <f t="array" ref="M6189">_xlfn.IFS(Table1[[#This Row],[Ratings_Count]]&gt;=1000000,"Mega Popular",Table1[[#This Row],[Ratings_Count]]&gt;=100000,"Popular",Table1[[#This Row],[Ratings_Count]]&gt;=10000,"Mid Popular",Table1[[#This Row],[Ratings_Count]]&lt;10000,"Niche")</f>
        <v>Niche</v>
      </c>
      <c r="N6189" t="str">
        <f>IF(AND(Table1[[#This Row],[Rating]]&gt;=4.2, Table1[[#This Row],[Ratings_Count]]&lt;10000), "Hidden Gem", "Not a Hidden Gem")</f>
        <v>Not a Hidden Gem</v>
      </c>
    </row>
    <row r="6190" spans="1:14" x14ac:dyDescent="0.25">
      <c r="A6190" t="s">
        <v>4425</v>
      </c>
      <c r="B6190" t="s">
        <v>4426</v>
      </c>
      <c r="C6190">
        <v>3.77</v>
      </c>
      <c r="D6190" t="s">
        <v>11</v>
      </c>
      <c r="E6190">
        <v>352</v>
      </c>
      <c r="F6190">
        <v>2470</v>
      </c>
      <c r="G6190">
        <v>233</v>
      </c>
      <c r="H6190">
        <v>2004</v>
      </c>
      <c r="I6190" t="s">
        <v>77</v>
      </c>
      <c r="J6190" t="s">
        <v>13</v>
      </c>
      <c r="K6190" t="str" cm="1">
        <f t="array" ref="K6190">_xlfn.IFS(Table1[[#This Row],[Rating]] &gt;=4.5, "Elite",Table1[[#This Row],[Rating]]&gt;=4, "Highly Rated", Table1[[#This Row],[Rating]]&gt;=3.5,"Above Average", Table1[[#This Row],[Rating]]&lt;3.5, "Average or Below")</f>
        <v>Above Average</v>
      </c>
      <c r="L6190" t="str" cm="1">
        <f t="array" ref="L6190">_xlfn.IFS(Table1[[#This Row],[Pages]]&lt;=150,"Very Short",Table1[[#This Row],[Pages]]&lt;=299,"Short",Table1[[#This Row],[Pages]]&lt;=499,"Medium",Table1[[#This Row],[Pages]]&lt;=699,"Long",Table1[[#This Row],[Pages]]&gt;=700,"Epic")</f>
        <v>Medium</v>
      </c>
      <c r="M6190" t="str" cm="1">
        <f t="array" ref="M6190">_xlfn.IFS(Table1[[#This Row],[Ratings_Count]]&gt;=1000000,"Mega Popular",Table1[[#This Row],[Ratings_Count]]&gt;=100000,"Popular",Table1[[#This Row],[Ratings_Count]]&gt;=10000,"Mid Popular",Table1[[#This Row],[Ratings_Count]]&lt;10000,"Niche")</f>
        <v>Niche</v>
      </c>
      <c r="N6190" t="str">
        <f>IF(AND(Table1[[#This Row],[Rating]]&gt;=4.2, Table1[[#This Row],[Ratings_Count]]&lt;10000), "Hidden Gem", "Not a Hidden Gem")</f>
        <v>Not a Hidden Gem</v>
      </c>
    </row>
    <row r="6191" spans="1:14" x14ac:dyDescent="0.25">
      <c r="A6191" t="s">
        <v>4483</v>
      </c>
      <c r="B6191" t="s">
        <v>4484</v>
      </c>
      <c r="C6191">
        <v>3.77</v>
      </c>
      <c r="D6191" t="s">
        <v>11</v>
      </c>
      <c r="E6191">
        <v>297</v>
      </c>
      <c r="F6191">
        <v>15072</v>
      </c>
      <c r="G6191">
        <v>424</v>
      </c>
      <c r="H6191">
        <v>2004</v>
      </c>
      <c r="I6191" t="s">
        <v>123</v>
      </c>
      <c r="J6191" t="s">
        <v>13</v>
      </c>
      <c r="K6191" t="str" cm="1">
        <f t="array" ref="K6191">_xlfn.IFS(Table1[[#This Row],[Rating]] &gt;=4.5, "Elite",Table1[[#This Row],[Rating]]&gt;=4, "Highly Rated", Table1[[#This Row],[Rating]]&gt;=3.5,"Above Average", Table1[[#This Row],[Rating]]&lt;3.5, "Average or Below")</f>
        <v>Above Average</v>
      </c>
      <c r="L6191" t="str" cm="1">
        <f t="array" ref="L6191">_xlfn.IFS(Table1[[#This Row],[Pages]]&lt;=150,"Very Short",Table1[[#This Row],[Pages]]&lt;=299,"Short",Table1[[#This Row],[Pages]]&lt;=499,"Medium",Table1[[#This Row],[Pages]]&lt;=699,"Long",Table1[[#This Row],[Pages]]&gt;=700,"Epic")</f>
        <v>Short</v>
      </c>
      <c r="M6191" t="str" cm="1">
        <f t="array" ref="M6191">_xlfn.IFS(Table1[[#This Row],[Ratings_Count]]&gt;=1000000,"Mega Popular",Table1[[#This Row],[Ratings_Count]]&gt;=100000,"Popular",Table1[[#This Row],[Ratings_Count]]&gt;=10000,"Mid Popular",Table1[[#This Row],[Ratings_Count]]&lt;10000,"Niche")</f>
        <v>Mid Popular</v>
      </c>
      <c r="N6191" t="str">
        <f>IF(AND(Table1[[#This Row],[Rating]]&gt;=4.2, Table1[[#This Row],[Ratings_Count]]&lt;10000), "Hidden Gem", "Not a Hidden Gem")</f>
        <v>Not a Hidden Gem</v>
      </c>
    </row>
    <row r="6192" spans="1:14" x14ac:dyDescent="0.25">
      <c r="A6192" t="s">
        <v>4516</v>
      </c>
      <c r="B6192" t="s">
        <v>319</v>
      </c>
      <c r="C6192">
        <v>3.77</v>
      </c>
      <c r="D6192" t="s">
        <v>11</v>
      </c>
      <c r="E6192">
        <v>467</v>
      </c>
      <c r="F6192">
        <v>31942</v>
      </c>
      <c r="G6192">
        <v>732</v>
      </c>
      <c r="H6192">
        <v>2004</v>
      </c>
      <c r="I6192" t="s">
        <v>719</v>
      </c>
      <c r="J6192" t="s">
        <v>13</v>
      </c>
      <c r="K6192" t="str" cm="1">
        <f t="array" ref="K6192">_xlfn.IFS(Table1[[#This Row],[Rating]] &gt;=4.5, "Elite",Table1[[#This Row],[Rating]]&gt;=4, "Highly Rated", Table1[[#This Row],[Rating]]&gt;=3.5,"Above Average", Table1[[#This Row],[Rating]]&lt;3.5, "Average or Below")</f>
        <v>Above Average</v>
      </c>
      <c r="L6192" t="str" cm="1">
        <f t="array" ref="L6192">_xlfn.IFS(Table1[[#This Row],[Pages]]&lt;=150,"Very Short",Table1[[#This Row],[Pages]]&lt;=299,"Short",Table1[[#This Row],[Pages]]&lt;=499,"Medium",Table1[[#This Row],[Pages]]&lt;=699,"Long",Table1[[#This Row],[Pages]]&gt;=700,"Epic")</f>
        <v>Medium</v>
      </c>
      <c r="M6192" t="str" cm="1">
        <f t="array" ref="M6192">_xlfn.IFS(Table1[[#This Row],[Ratings_Count]]&gt;=1000000,"Mega Popular",Table1[[#This Row],[Ratings_Count]]&gt;=100000,"Popular",Table1[[#This Row],[Ratings_Count]]&gt;=10000,"Mid Popular",Table1[[#This Row],[Ratings_Count]]&lt;10000,"Niche")</f>
        <v>Mid Popular</v>
      </c>
      <c r="N6192" t="str">
        <f>IF(AND(Table1[[#This Row],[Rating]]&gt;=4.2, Table1[[#This Row],[Ratings_Count]]&lt;10000), "Hidden Gem", "Not a Hidden Gem")</f>
        <v>Not a Hidden Gem</v>
      </c>
    </row>
    <row r="6193" spans="1:14" x14ac:dyDescent="0.25">
      <c r="A6193" t="s">
        <v>4730</v>
      </c>
      <c r="B6193" t="s">
        <v>929</v>
      </c>
      <c r="C6193">
        <v>3.77</v>
      </c>
      <c r="D6193" t="s">
        <v>11</v>
      </c>
      <c r="E6193">
        <v>376</v>
      </c>
      <c r="F6193">
        <v>101</v>
      </c>
      <c r="G6193">
        <v>10</v>
      </c>
      <c r="H6193">
        <v>2004</v>
      </c>
      <c r="I6193" t="s">
        <v>930</v>
      </c>
      <c r="J6193" t="s">
        <v>13</v>
      </c>
      <c r="K6193" t="str" cm="1">
        <f t="array" ref="K6193">_xlfn.IFS(Table1[[#This Row],[Rating]] &gt;=4.5, "Elite",Table1[[#This Row],[Rating]]&gt;=4, "Highly Rated", Table1[[#This Row],[Rating]]&gt;=3.5,"Above Average", Table1[[#This Row],[Rating]]&lt;3.5, "Average or Below")</f>
        <v>Above Average</v>
      </c>
      <c r="L6193" t="str" cm="1">
        <f t="array" ref="L6193">_xlfn.IFS(Table1[[#This Row],[Pages]]&lt;=150,"Very Short",Table1[[#This Row],[Pages]]&lt;=299,"Short",Table1[[#This Row],[Pages]]&lt;=499,"Medium",Table1[[#This Row],[Pages]]&lt;=699,"Long",Table1[[#This Row],[Pages]]&gt;=700,"Epic")</f>
        <v>Medium</v>
      </c>
      <c r="M6193" t="str" cm="1">
        <f t="array" ref="M6193">_xlfn.IFS(Table1[[#This Row],[Ratings_Count]]&gt;=1000000,"Mega Popular",Table1[[#This Row],[Ratings_Count]]&gt;=100000,"Popular",Table1[[#This Row],[Ratings_Count]]&gt;=10000,"Mid Popular",Table1[[#This Row],[Ratings_Count]]&lt;10000,"Niche")</f>
        <v>Niche</v>
      </c>
      <c r="N6193" t="str">
        <f>IF(AND(Table1[[#This Row],[Rating]]&gt;=4.2, Table1[[#This Row],[Ratings_Count]]&lt;10000), "Hidden Gem", "Not a Hidden Gem")</f>
        <v>Not a Hidden Gem</v>
      </c>
    </row>
    <row r="6194" spans="1:14" x14ac:dyDescent="0.25">
      <c r="A6194" t="s">
        <v>4749</v>
      </c>
      <c r="B6194" t="s">
        <v>1954</v>
      </c>
      <c r="C6194">
        <v>3.77</v>
      </c>
      <c r="D6194" t="s">
        <v>11</v>
      </c>
      <c r="E6194">
        <v>528</v>
      </c>
      <c r="F6194">
        <v>6179</v>
      </c>
      <c r="G6194">
        <v>516</v>
      </c>
      <c r="H6194">
        <v>2004</v>
      </c>
      <c r="I6194" t="s">
        <v>282</v>
      </c>
      <c r="J6194" t="s">
        <v>13</v>
      </c>
      <c r="K6194" t="str" cm="1">
        <f t="array" ref="K6194">_xlfn.IFS(Table1[[#This Row],[Rating]] &gt;=4.5, "Elite",Table1[[#This Row],[Rating]]&gt;=4, "Highly Rated", Table1[[#This Row],[Rating]]&gt;=3.5,"Above Average", Table1[[#This Row],[Rating]]&lt;3.5, "Average or Below")</f>
        <v>Above Average</v>
      </c>
      <c r="L6194" t="str" cm="1">
        <f t="array" ref="L6194">_xlfn.IFS(Table1[[#This Row],[Pages]]&lt;=150,"Very Short",Table1[[#This Row],[Pages]]&lt;=299,"Short",Table1[[#This Row],[Pages]]&lt;=499,"Medium",Table1[[#This Row],[Pages]]&lt;=699,"Long",Table1[[#This Row],[Pages]]&gt;=700,"Epic")</f>
        <v>Long</v>
      </c>
      <c r="M6194" t="str" cm="1">
        <f t="array" ref="M6194">_xlfn.IFS(Table1[[#This Row],[Ratings_Count]]&gt;=1000000,"Mega Popular",Table1[[#This Row],[Ratings_Count]]&gt;=100000,"Popular",Table1[[#This Row],[Ratings_Count]]&gt;=10000,"Mid Popular",Table1[[#This Row],[Ratings_Count]]&lt;10000,"Niche")</f>
        <v>Niche</v>
      </c>
      <c r="N6194" t="str">
        <f>IF(AND(Table1[[#This Row],[Rating]]&gt;=4.2, Table1[[#This Row],[Ratings_Count]]&lt;10000), "Hidden Gem", "Not a Hidden Gem")</f>
        <v>Not a Hidden Gem</v>
      </c>
    </row>
    <row r="6195" spans="1:14" x14ac:dyDescent="0.25">
      <c r="A6195" t="s">
        <v>5031</v>
      </c>
      <c r="B6195" t="s">
        <v>5032</v>
      </c>
      <c r="C6195">
        <v>3.77</v>
      </c>
      <c r="D6195" t="s">
        <v>11</v>
      </c>
      <c r="E6195">
        <v>252</v>
      </c>
      <c r="F6195">
        <v>13988</v>
      </c>
      <c r="G6195">
        <v>589</v>
      </c>
      <c r="H6195">
        <v>2004</v>
      </c>
      <c r="I6195" t="s">
        <v>2013</v>
      </c>
      <c r="J6195" t="s">
        <v>2014</v>
      </c>
      <c r="K6195" t="str" cm="1">
        <f t="array" ref="K6195">_xlfn.IFS(Table1[[#This Row],[Rating]] &gt;=4.5, "Elite",Table1[[#This Row],[Rating]]&gt;=4, "Highly Rated", Table1[[#This Row],[Rating]]&gt;=3.5,"Above Average", Table1[[#This Row],[Rating]]&lt;3.5, "Average or Below")</f>
        <v>Above Average</v>
      </c>
      <c r="L6195" t="str" cm="1">
        <f t="array" ref="L6195">_xlfn.IFS(Table1[[#This Row],[Pages]]&lt;=150,"Very Short",Table1[[#This Row],[Pages]]&lt;=299,"Short",Table1[[#This Row],[Pages]]&lt;=499,"Medium",Table1[[#This Row],[Pages]]&lt;=699,"Long",Table1[[#This Row],[Pages]]&gt;=700,"Epic")</f>
        <v>Short</v>
      </c>
      <c r="M6195" t="str" cm="1">
        <f t="array" ref="M6195">_xlfn.IFS(Table1[[#This Row],[Ratings_Count]]&gt;=1000000,"Mega Popular",Table1[[#This Row],[Ratings_Count]]&gt;=100000,"Popular",Table1[[#This Row],[Ratings_Count]]&gt;=10000,"Mid Popular",Table1[[#This Row],[Ratings_Count]]&lt;10000,"Niche")</f>
        <v>Mid Popular</v>
      </c>
      <c r="N6195" t="str">
        <f>IF(AND(Table1[[#This Row],[Rating]]&gt;=4.2, Table1[[#This Row],[Ratings_Count]]&lt;10000), "Hidden Gem", "Not a Hidden Gem")</f>
        <v>Not a Hidden Gem</v>
      </c>
    </row>
    <row r="6196" spans="1:14" x14ac:dyDescent="0.25">
      <c r="A6196" t="s">
        <v>5242</v>
      </c>
      <c r="B6196" t="s">
        <v>1474</v>
      </c>
      <c r="C6196">
        <v>3.77</v>
      </c>
      <c r="D6196" t="s">
        <v>11</v>
      </c>
      <c r="E6196">
        <v>480</v>
      </c>
      <c r="F6196">
        <v>5805</v>
      </c>
      <c r="G6196">
        <v>298</v>
      </c>
      <c r="H6196">
        <v>2003</v>
      </c>
      <c r="I6196" t="s">
        <v>2149</v>
      </c>
      <c r="J6196" t="s">
        <v>2014</v>
      </c>
      <c r="K6196" t="str" cm="1">
        <f t="array" ref="K6196">_xlfn.IFS(Table1[[#This Row],[Rating]] &gt;=4.5, "Elite",Table1[[#This Row],[Rating]]&gt;=4, "Highly Rated", Table1[[#This Row],[Rating]]&gt;=3.5,"Above Average", Table1[[#This Row],[Rating]]&lt;3.5, "Average or Below")</f>
        <v>Above Average</v>
      </c>
      <c r="L6196" t="str" cm="1">
        <f t="array" ref="L6196">_xlfn.IFS(Table1[[#This Row],[Pages]]&lt;=150,"Very Short",Table1[[#This Row],[Pages]]&lt;=299,"Short",Table1[[#This Row],[Pages]]&lt;=499,"Medium",Table1[[#This Row],[Pages]]&lt;=699,"Long",Table1[[#This Row],[Pages]]&gt;=700,"Epic")</f>
        <v>Medium</v>
      </c>
      <c r="M6196" t="str" cm="1">
        <f t="array" ref="M6196">_xlfn.IFS(Table1[[#This Row],[Ratings_Count]]&gt;=1000000,"Mega Popular",Table1[[#This Row],[Ratings_Count]]&gt;=100000,"Popular",Table1[[#This Row],[Ratings_Count]]&gt;=10000,"Mid Popular",Table1[[#This Row],[Ratings_Count]]&lt;10000,"Niche")</f>
        <v>Niche</v>
      </c>
      <c r="N6196" t="str">
        <f>IF(AND(Table1[[#This Row],[Rating]]&gt;=4.2, Table1[[#This Row],[Ratings_Count]]&lt;10000), "Hidden Gem", "Not a Hidden Gem")</f>
        <v>Not a Hidden Gem</v>
      </c>
    </row>
    <row r="6197" spans="1:14" x14ac:dyDescent="0.25">
      <c r="A6197" t="s">
        <v>5352</v>
      </c>
      <c r="B6197" t="s">
        <v>5353</v>
      </c>
      <c r="C6197">
        <v>3.77</v>
      </c>
      <c r="D6197" t="s">
        <v>11</v>
      </c>
      <c r="E6197">
        <v>454</v>
      </c>
      <c r="F6197">
        <v>925</v>
      </c>
      <c r="G6197">
        <v>92</v>
      </c>
      <c r="H6197">
        <v>2003</v>
      </c>
      <c r="I6197" t="s">
        <v>3425</v>
      </c>
      <c r="J6197" t="s">
        <v>13</v>
      </c>
      <c r="K6197" t="str" cm="1">
        <f t="array" ref="K6197">_xlfn.IFS(Table1[[#This Row],[Rating]] &gt;=4.5, "Elite",Table1[[#This Row],[Rating]]&gt;=4, "Highly Rated", Table1[[#This Row],[Rating]]&gt;=3.5,"Above Average", Table1[[#This Row],[Rating]]&lt;3.5, "Average or Below")</f>
        <v>Above Average</v>
      </c>
      <c r="L6197" t="str" cm="1">
        <f t="array" ref="L6197">_xlfn.IFS(Table1[[#This Row],[Pages]]&lt;=150,"Very Short",Table1[[#This Row],[Pages]]&lt;=299,"Short",Table1[[#This Row],[Pages]]&lt;=499,"Medium",Table1[[#This Row],[Pages]]&lt;=699,"Long",Table1[[#This Row],[Pages]]&gt;=700,"Epic")</f>
        <v>Medium</v>
      </c>
      <c r="M6197" t="str" cm="1">
        <f t="array" ref="M6197">_xlfn.IFS(Table1[[#This Row],[Ratings_Count]]&gt;=1000000,"Mega Popular",Table1[[#This Row],[Ratings_Count]]&gt;=100000,"Popular",Table1[[#This Row],[Ratings_Count]]&gt;=10000,"Mid Popular",Table1[[#This Row],[Ratings_Count]]&lt;10000,"Niche")</f>
        <v>Niche</v>
      </c>
      <c r="N6197" t="str">
        <f>IF(AND(Table1[[#This Row],[Rating]]&gt;=4.2, Table1[[#This Row],[Ratings_Count]]&lt;10000), "Hidden Gem", "Not a Hidden Gem")</f>
        <v>Not a Hidden Gem</v>
      </c>
    </row>
    <row r="6198" spans="1:14" x14ac:dyDescent="0.25">
      <c r="A6198" t="s">
        <v>5585</v>
      </c>
      <c r="B6198" t="s">
        <v>2264</v>
      </c>
      <c r="C6198">
        <v>3.77</v>
      </c>
      <c r="D6198" t="s">
        <v>11</v>
      </c>
      <c r="E6198">
        <v>271</v>
      </c>
      <c r="F6198">
        <v>8141</v>
      </c>
      <c r="G6198">
        <v>786</v>
      </c>
      <c r="H6198">
        <v>2003</v>
      </c>
      <c r="I6198" t="s">
        <v>68</v>
      </c>
      <c r="J6198" t="s">
        <v>13</v>
      </c>
      <c r="K6198" t="str" cm="1">
        <f t="array" ref="K6198">_xlfn.IFS(Table1[[#This Row],[Rating]] &gt;=4.5, "Elite",Table1[[#This Row],[Rating]]&gt;=4, "Highly Rated", Table1[[#This Row],[Rating]]&gt;=3.5,"Above Average", Table1[[#This Row],[Rating]]&lt;3.5, "Average or Below")</f>
        <v>Above Average</v>
      </c>
      <c r="L6198" t="str" cm="1">
        <f t="array" ref="L6198">_xlfn.IFS(Table1[[#This Row],[Pages]]&lt;=150,"Very Short",Table1[[#This Row],[Pages]]&lt;=299,"Short",Table1[[#This Row],[Pages]]&lt;=499,"Medium",Table1[[#This Row],[Pages]]&lt;=699,"Long",Table1[[#This Row],[Pages]]&gt;=700,"Epic")</f>
        <v>Short</v>
      </c>
      <c r="M6198" t="str" cm="1">
        <f t="array" ref="M6198">_xlfn.IFS(Table1[[#This Row],[Ratings_Count]]&gt;=1000000,"Mega Popular",Table1[[#This Row],[Ratings_Count]]&gt;=100000,"Popular",Table1[[#This Row],[Ratings_Count]]&gt;=10000,"Mid Popular",Table1[[#This Row],[Ratings_Count]]&lt;10000,"Niche")</f>
        <v>Niche</v>
      </c>
      <c r="N6198" t="str">
        <f>IF(AND(Table1[[#This Row],[Rating]]&gt;=4.2, Table1[[#This Row],[Ratings_Count]]&lt;10000), "Hidden Gem", "Not a Hidden Gem")</f>
        <v>Not a Hidden Gem</v>
      </c>
    </row>
    <row r="6199" spans="1:14" x14ac:dyDescent="0.25">
      <c r="A6199" t="s">
        <v>5699</v>
      </c>
      <c r="B6199" t="s">
        <v>5700</v>
      </c>
      <c r="C6199">
        <v>3.77</v>
      </c>
      <c r="D6199" t="s">
        <v>11</v>
      </c>
      <c r="E6199">
        <v>284</v>
      </c>
      <c r="F6199">
        <v>644</v>
      </c>
      <c r="G6199">
        <v>116</v>
      </c>
      <c r="H6199">
        <v>2003</v>
      </c>
      <c r="I6199" t="s">
        <v>3188</v>
      </c>
      <c r="J6199" t="s">
        <v>13</v>
      </c>
      <c r="K6199" t="str" cm="1">
        <f t="array" ref="K6199">_xlfn.IFS(Table1[[#This Row],[Rating]] &gt;=4.5, "Elite",Table1[[#This Row],[Rating]]&gt;=4, "Highly Rated", Table1[[#This Row],[Rating]]&gt;=3.5,"Above Average", Table1[[#This Row],[Rating]]&lt;3.5, "Average or Below")</f>
        <v>Above Average</v>
      </c>
      <c r="L6199" t="str" cm="1">
        <f t="array" ref="L6199">_xlfn.IFS(Table1[[#This Row],[Pages]]&lt;=150,"Very Short",Table1[[#This Row],[Pages]]&lt;=299,"Short",Table1[[#This Row],[Pages]]&lt;=499,"Medium",Table1[[#This Row],[Pages]]&lt;=699,"Long",Table1[[#This Row],[Pages]]&gt;=700,"Epic")</f>
        <v>Short</v>
      </c>
      <c r="M6199" t="str" cm="1">
        <f t="array" ref="M6199">_xlfn.IFS(Table1[[#This Row],[Ratings_Count]]&gt;=1000000,"Mega Popular",Table1[[#This Row],[Ratings_Count]]&gt;=100000,"Popular",Table1[[#This Row],[Ratings_Count]]&gt;=10000,"Mid Popular",Table1[[#This Row],[Ratings_Count]]&lt;10000,"Niche")</f>
        <v>Niche</v>
      </c>
      <c r="N6199" t="str">
        <f>IF(AND(Table1[[#This Row],[Rating]]&gt;=4.2, Table1[[#This Row],[Ratings_Count]]&lt;10000), "Hidden Gem", "Not a Hidden Gem")</f>
        <v>Not a Hidden Gem</v>
      </c>
    </row>
    <row r="6200" spans="1:14" x14ac:dyDescent="0.25">
      <c r="A6200" t="s">
        <v>5853</v>
      </c>
      <c r="B6200" t="s">
        <v>5854</v>
      </c>
      <c r="C6200">
        <v>3.77</v>
      </c>
      <c r="D6200" t="s">
        <v>11</v>
      </c>
      <c r="E6200">
        <v>252</v>
      </c>
      <c r="F6200">
        <v>89</v>
      </c>
      <c r="G6200">
        <v>6</v>
      </c>
      <c r="H6200">
        <v>2003</v>
      </c>
      <c r="I6200" t="s">
        <v>681</v>
      </c>
      <c r="J6200" t="s">
        <v>13</v>
      </c>
      <c r="K6200" t="str" cm="1">
        <f t="array" ref="K6200">_xlfn.IFS(Table1[[#This Row],[Rating]] &gt;=4.5, "Elite",Table1[[#This Row],[Rating]]&gt;=4, "Highly Rated", Table1[[#This Row],[Rating]]&gt;=3.5,"Above Average", Table1[[#This Row],[Rating]]&lt;3.5, "Average or Below")</f>
        <v>Above Average</v>
      </c>
      <c r="L6200" t="str" cm="1">
        <f t="array" ref="L6200">_xlfn.IFS(Table1[[#This Row],[Pages]]&lt;=150,"Very Short",Table1[[#This Row],[Pages]]&lt;=299,"Short",Table1[[#This Row],[Pages]]&lt;=499,"Medium",Table1[[#This Row],[Pages]]&lt;=699,"Long",Table1[[#This Row],[Pages]]&gt;=700,"Epic")</f>
        <v>Short</v>
      </c>
      <c r="M6200" t="str" cm="1">
        <f t="array" ref="M6200">_xlfn.IFS(Table1[[#This Row],[Ratings_Count]]&gt;=1000000,"Mega Popular",Table1[[#This Row],[Ratings_Count]]&gt;=100000,"Popular",Table1[[#This Row],[Ratings_Count]]&gt;=10000,"Mid Popular",Table1[[#This Row],[Ratings_Count]]&lt;10000,"Niche")</f>
        <v>Niche</v>
      </c>
      <c r="N6200" t="str">
        <f>IF(AND(Table1[[#This Row],[Rating]]&gt;=4.2, Table1[[#This Row],[Ratings_Count]]&lt;10000), "Hidden Gem", "Not a Hidden Gem")</f>
        <v>Not a Hidden Gem</v>
      </c>
    </row>
    <row r="6201" spans="1:14" x14ac:dyDescent="0.25">
      <c r="A6201" t="s">
        <v>5907</v>
      </c>
      <c r="B6201" t="s">
        <v>1250</v>
      </c>
      <c r="C6201">
        <v>3.77</v>
      </c>
      <c r="D6201" t="s">
        <v>11</v>
      </c>
      <c r="E6201">
        <v>384</v>
      </c>
      <c r="F6201">
        <v>1286</v>
      </c>
      <c r="G6201">
        <v>60</v>
      </c>
      <c r="H6201">
        <v>2003</v>
      </c>
      <c r="I6201" t="s">
        <v>176</v>
      </c>
      <c r="J6201" t="s">
        <v>13</v>
      </c>
      <c r="K6201" t="str" cm="1">
        <f t="array" ref="K6201">_xlfn.IFS(Table1[[#This Row],[Rating]] &gt;=4.5, "Elite",Table1[[#This Row],[Rating]]&gt;=4, "Highly Rated", Table1[[#This Row],[Rating]]&gt;=3.5,"Above Average", Table1[[#This Row],[Rating]]&lt;3.5, "Average or Below")</f>
        <v>Above Average</v>
      </c>
      <c r="L6201" t="str" cm="1">
        <f t="array" ref="L6201">_xlfn.IFS(Table1[[#This Row],[Pages]]&lt;=150,"Very Short",Table1[[#This Row],[Pages]]&lt;=299,"Short",Table1[[#This Row],[Pages]]&lt;=499,"Medium",Table1[[#This Row],[Pages]]&lt;=699,"Long",Table1[[#This Row],[Pages]]&gt;=700,"Epic")</f>
        <v>Medium</v>
      </c>
      <c r="M6201" t="str" cm="1">
        <f t="array" ref="M6201">_xlfn.IFS(Table1[[#This Row],[Ratings_Count]]&gt;=1000000,"Mega Popular",Table1[[#This Row],[Ratings_Count]]&gt;=100000,"Popular",Table1[[#This Row],[Ratings_Count]]&gt;=10000,"Mid Popular",Table1[[#This Row],[Ratings_Count]]&lt;10000,"Niche")</f>
        <v>Niche</v>
      </c>
      <c r="N6201" t="str">
        <f>IF(AND(Table1[[#This Row],[Rating]]&gt;=4.2, Table1[[#This Row],[Ratings_Count]]&lt;10000), "Hidden Gem", "Not a Hidden Gem")</f>
        <v>Not a Hidden Gem</v>
      </c>
    </row>
    <row r="6202" spans="1:14" x14ac:dyDescent="0.25">
      <c r="A6202" t="s">
        <v>6022</v>
      </c>
      <c r="B6202" t="s">
        <v>46</v>
      </c>
      <c r="C6202">
        <v>3.77</v>
      </c>
      <c r="D6202" t="s">
        <v>11</v>
      </c>
      <c r="E6202">
        <v>104</v>
      </c>
      <c r="F6202">
        <v>2390</v>
      </c>
      <c r="G6202">
        <v>120</v>
      </c>
      <c r="H6202">
        <v>2002</v>
      </c>
      <c r="I6202" t="s">
        <v>408</v>
      </c>
      <c r="J6202" t="s">
        <v>13</v>
      </c>
      <c r="K6202" t="str" cm="1">
        <f t="array" ref="K6202">_xlfn.IFS(Table1[[#This Row],[Rating]] &gt;=4.5, "Elite",Table1[[#This Row],[Rating]]&gt;=4, "Highly Rated", Table1[[#This Row],[Rating]]&gt;=3.5,"Above Average", Table1[[#This Row],[Rating]]&lt;3.5, "Average or Below")</f>
        <v>Above Average</v>
      </c>
      <c r="L6202" t="str" cm="1">
        <f t="array" ref="L6202">_xlfn.IFS(Table1[[#This Row],[Pages]]&lt;=150,"Very Short",Table1[[#This Row],[Pages]]&lt;=299,"Short",Table1[[#This Row],[Pages]]&lt;=499,"Medium",Table1[[#This Row],[Pages]]&lt;=699,"Long",Table1[[#This Row],[Pages]]&gt;=700,"Epic")</f>
        <v>Very Short</v>
      </c>
      <c r="M6202" t="str" cm="1">
        <f t="array" ref="M6202">_xlfn.IFS(Table1[[#This Row],[Ratings_Count]]&gt;=1000000,"Mega Popular",Table1[[#This Row],[Ratings_Count]]&gt;=100000,"Popular",Table1[[#This Row],[Ratings_Count]]&gt;=10000,"Mid Popular",Table1[[#This Row],[Ratings_Count]]&lt;10000,"Niche")</f>
        <v>Niche</v>
      </c>
      <c r="N6202" t="str">
        <f>IF(AND(Table1[[#This Row],[Rating]]&gt;=4.2, Table1[[#This Row],[Ratings_Count]]&lt;10000), "Hidden Gem", "Not a Hidden Gem")</f>
        <v>Not a Hidden Gem</v>
      </c>
    </row>
    <row r="6203" spans="1:14" x14ac:dyDescent="0.25">
      <c r="A6203" t="s">
        <v>6096</v>
      </c>
      <c r="B6203" t="s">
        <v>2558</v>
      </c>
      <c r="C6203">
        <v>3.77</v>
      </c>
      <c r="D6203" t="s">
        <v>11</v>
      </c>
      <c r="E6203">
        <v>326</v>
      </c>
      <c r="F6203">
        <v>13147</v>
      </c>
      <c r="G6203">
        <v>690</v>
      </c>
      <c r="H6203">
        <v>2002</v>
      </c>
      <c r="I6203" t="s">
        <v>141</v>
      </c>
      <c r="J6203" t="s">
        <v>13</v>
      </c>
      <c r="K6203" t="str" cm="1">
        <f t="array" ref="K6203">_xlfn.IFS(Table1[[#This Row],[Rating]] &gt;=4.5, "Elite",Table1[[#This Row],[Rating]]&gt;=4, "Highly Rated", Table1[[#This Row],[Rating]]&gt;=3.5,"Above Average", Table1[[#This Row],[Rating]]&lt;3.5, "Average or Below")</f>
        <v>Above Average</v>
      </c>
      <c r="L6203" t="str" cm="1">
        <f t="array" ref="L6203">_xlfn.IFS(Table1[[#This Row],[Pages]]&lt;=150,"Very Short",Table1[[#This Row],[Pages]]&lt;=299,"Short",Table1[[#This Row],[Pages]]&lt;=499,"Medium",Table1[[#This Row],[Pages]]&lt;=699,"Long",Table1[[#This Row],[Pages]]&gt;=700,"Epic")</f>
        <v>Medium</v>
      </c>
      <c r="M6203" t="str" cm="1">
        <f t="array" ref="M6203">_xlfn.IFS(Table1[[#This Row],[Ratings_Count]]&gt;=1000000,"Mega Popular",Table1[[#This Row],[Ratings_Count]]&gt;=100000,"Popular",Table1[[#This Row],[Ratings_Count]]&gt;=10000,"Mid Popular",Table1[[#This Row],[Ratings_Count]]&lt;10000,"Niche")</f>
        <v>Mid Popular</v>
      </c>
      <c r="N6203" t="str">
        <f>IF(AND(Table1[[#This Row],[Rating]]&gt;=4.2, Table1[[#This Row],[Ratings_Count]]&lt;10000), "Hidden Gem", "Not a Hidden Gem")</f>
        <v>Not a Hidden Gem</v>
      </c>
    </row>
    <row r="6204" spans="1:14" x14ac:dyDescent="0.25">
      <c r="A6204" t="s">
        <v>6489</v>
      </c>
      <c r="B6204" t="s">
        <v>6490</v>
      </c>
      <c r="C6204">
        <v>3.77</v>
      </c>
      <c r="D6204" t="s">
        <v>11</v>
      </c>
      <c r="E6204">
        <v>250</v>
      </c>
      <c r="F6204">
        <v>129</v>
      </c>
      <c r="G6204">
        <v>8</v>
      </c>
      <c r="H6204">
        <v>2002</v>
      </c>
      <c r="I6204" t="s">
        <v>5375</v>
      </c>
      <c r="J6204" t="s">
        <v>13</v>
      </c>
      <c r="K6204" t="str" cm="1">
        <f t="array" ref="K6204">_xlfn.IFS(Table1[[#This Row],[Rating]] &gt;=4.5, "Elite",Table1[[#This Row],[Rating]]&gt;=4, "Highly Rated", Table1[[#This Row],[Rating]]&gt;=3.5,"Above Average", Table1[[#This Row],[Rating]]&lt;3.5, "Average or Below")</f>
        <v>Above Average</v>
      </c>
      <c r="L6204" t="str" cm="1">
        <f t="array" ref="L6204">_xlfn.IFS(Table1[[#This Row],[Pages]]&lt;=150,"Very Short",Table1[[#This Row],[Pages]]&lt;=299,"Short",Table1[[#This Row],[Pages]]&lt;=499,"Medium",Table1[[#This Row],[Pages]]&lt;=699,"Long",Table1[[#This Row],[Pages]]&gt;=700,"Epic")</f>
        <v>Short</v>
      </c>
      <c r="M6204" t="str" cm="1">
        <f t="array" ref="M6204">_xlfn.IFS(Table1[[#This Row],[Ratings_Count]]&gt;=1000000,"Mega Popular",Table1[[#This Row],[Ratings_Count]]&gt;=100000,"Popular",Table1[[#This Row],[Ratings_Count]]&gt;=10000,"Mid Popular",Table1[[#This Row],[Ratings_Count]]&lt;10000,"Niche")</f>
        <v>Niche</v>
      </c>
      <c r="N6204" t="str">
        <f>IF(AND(Table1[[#This Row],[Rating]]&gt;=4.2, Table1[[#This Row],[Ratings_Count]]&lt;10000), "Hidden Gem", "Not a Hidden Gem")</f>
        <v>Not a Hidden Gem</v>
      </c>
    </row>
    <row r="6205" spans="1:14" x14ac:dyDescent="0.25">
      <c r="A6205" t="s">
        <v>5853</v>
      </c>
      <c r="B6205" t="s">
        <v>6496</v>
      </c>
      <c r="C6205">
        <v>3.77</v>
      </c>
      <c r="D6205" t="s">
        <v>11</v>
      </c>
      <c r="E6205">
        <v>593</v>
      </c>
      <c r="F6205">
        <v>501</v>
      </c>
      <c r="G6205">
        <v>43</v>
      </c>
      <c r="H6205">
        <v>2002</v>
      </c>
      <c r="I6205" t="s">
        <v>1923</v>
      </c>
      <c r="J6205" t="s">
        <v>13</v>
      </c>
      <c r="K6205" t="str" cm="1">
        <f t="array" ref="K6205">_xlfn.IFS(Table1[[#This Row],[Rating]] &gt;=4.5, "Elite",Table1[[#This Row],[Rating]]&gt;=4, "Highly Rated", Table1[[#This Row],[Rating]]&gt;=3.5,"Above Average", Table1[[#This Row],[Rating]]&lt;3.5, "Average or Below")</f>
        <v>Above Average</v>
      </c>
      <c r="L6205" t="str" cm="1">
        <f t="array" ref="L6205">_xlfn.IFS(Table1[[#This Row],[Pages]]&lt;=150,"Very Short",Table1[[#This Row],[Pages]]&lt;=299,"Short",Table1[[#This Row],[Pages]]&lt;=499,"Medium",Table1[[#This Row],[Pages]]&lt;=699,"Long",Table1[[#This Row],[Pages]]&gt;=700,"Epic")</f>
        <v>Long</v>
      </c>
      <c r="M6205" t="str" cm="1">
        <f t="array" ref="M6205">_xlfn.IFS(Table1[[#This Row],[Ratings_Count]]&gt;=1000000,"Mega Popular",Table1[[#This Row],[Ratings_Count]]&gt;=100000,"Popular",Table1[[#This Row],[Ratings_Count]]&gt;=10000,"Mid Popular",Table1[[#This Row],[Ratings_Count]]&lt;10000,"Niche")</f>
        <v>Niche</v>
      </c>
      <c r="N6205" t="str">
        <f>IF(AND(Table1[[#This Row],[Rating]]&gt;=4.2, Table1[[#This Row],[Ratings_Count]]&lt;10000), "Hidden Gem", "Not a Hidden Gem")</f>
        <v>Not a Hidden Gem</v>
      </c>
    </row>
    <row r="6206" spans="1:14" x14ac:dyDescent="0.25">
      <c r="A6206" t="s">
        <v>6638</v>
      </c>
      <c r="B6206" t="s">
        <v>6639</v>
      </c>
      <c r="C6206">
        <v>3.77</v>
      </c>
      <c r="D6206" t="s">
        <v>11</v>
      </c>
      <c r="E6206">
        <v>512</v>
      </c>
      <c r="F6206">
        <v>14228</v>
      </c>
      <c r="G6206">
        <v>668</v>
      </c>
      <c r="H6206">
        <v>2002</v>
      </c>
      <c r="I6206" t="s">
        <v>2022</v>
      </c>
      <c r="J6206" t="s">
        <v>2014</v>
      </c>
      <c r="K6206" t="str" cm="1">
        <f t="array" ref="K6206">_xlfn.IFS(Table1[[#This Row],[Rating]] &gt;=4.5, "Elite",Table1[[#This Row],[Rating]]&gt;=4, "Highly Rated", Table1[[#This Row],[Rating]]&gt;=3.5,"Above Average", Table1[[#This Row],[Rating]]&lt;3.5, "Average or Below")</f>
        <v>Above Average</v>
      </c>
      <c r="L6206" t="str" cm="1">
        <f t="array" ref="L6206">_xlfn.IFS(Table1[[#This Row],[Pages]]&lt;=150,"Very Short",Table1[[#This Row],[Pages]]&lt;=299,"Short",Table1[[#This Row],[Pages]]&lt;=499,"Medium",Table1[[#This Row],[Pages]]&lt;=699,"Long",Table1[[#This Row],[Pages]]&gt;=700,"Epic")</f>
        <v>Long</v>
      </c>
      <c r="M6206" t="str" cm="1">
        <f t="array" ref="M6206">_xlfn.IFS(Table1[[#This Row],[Ratings_Count]]&gt;=1000000,"Mega Popular",Table1[[#This Row],[Ratings_Count]]&gt;=100000,"Popular",Table1[[#This Row],[Ratings_Count]]&gt;=10000,"Mid Popular",Table1[[#This Row],[Ratings_Count]]&lt;10000,"Niche")</f>
        <v>Mid Popular</v>
      </c>
      <c r="N6206" t="str">
        <f>IF(AND(Table1[[#This Row],[Rating]]&gt;=4.2, Table1[[#This Row],[Ratings_Count]]&lt;10000), "Hidden Gem", "Not a Hidden Gem")</f>
        <v>Not a Hidden Gem</v>
      </c>
    </row>
    <row r="6207" spans="1:14" x14ac:dyDescent="0.25">
      <c r="A6207" t="s">
        <v>6703</v>
      </c>
      <c r="B6207" t="s">
        <v>6704</v>
      </c>
      <c r="C6207">
        <v>3.77</v>
      </c>
      <c r="D6207" t="s">
        <v>11</v>
      </c>
      <c r="E6207">
        <v>304</v>
      </c>
      <c r="F6207">
        <v>447</v>
      </c>
      <c r="G6207">
        <v>33</v>
      </c>
      <c r="H6207">
        <v>2002</v>
      </c>
      <c r="I6207" t="s">
        <v>2085</v>
      </c>
      <c r="J6207" t="s">
        <v>2014</v>
      </c>
      <c r="K6207" t="str" cm="1">
        <f t="array" ref="K6207">_xlfn.IFS(Table1[[#This Row],[Rating]] &gt;=4.5, "Elite",Table1[[#This Row],[Rating]]&gt;=4, "Highly Rated", Table1[[#This Row],[Rating]]&gt;=3.5,"Above Average", Table1[[#This Row],[Rating]]&lt;3.5, "Average or Below")</f>
        <v>Above Average</v>
      </c>
      <c r="L6207" t="str" cm="1">
        <f t="array" ref="L6207">_xlfn.IFS(Table1[[#This Row],[Pages]]&lt;=150,"Very Short",Table1[[#This Row],[Pages]]&lt;=299,"Short",Table1[[#This Row],[Pages]]&lt;=499,"Medium",Table1[[#This Row],[Pages]]&lt;=699,"Long",Table1[[#This Row],[Pages]]&gt;=700,"Epic")</f>
        <v>Medium</v>
      </c>
      <c r="M6207" t="str" cm="1">
        <f t="array" ref="M6207">_xlfn.IFS(Table1[[#This Row],[Ratings_Count]]&gt;=1000000,"Mega Popular",Table1[[#This Row],[Ratings_Count]]&gt;=100000,"Popular",Table1[[#This Row],[Ratings_Count]]&gt;=10000,"Mid Popular",Table1[[#This Row],[Ratings_Count]]&lt;10000,"Niche")</f>
        <v>Niche</v>
      </c>
      <c r="N6207" t="str">
        <f>IF(AND(Table1[[#This Row],[Rating]]&gt;=4.2, Table1[[#This Row],[Ratings_Count]]&lt;10000), "Hidden Gem", "Not a Hidden Gem")</f>
        <v>Not a Hidden Gem</v>
      </c>
    </row>
    <row r="6208" spans="1:14" x14ac:dyDescent="0.25">
      <c r="A6208" t="s">
        <v>6728</v>
      </c>
      <c r="B6208" t="s">
        <v>6729</v>
      </c>
      <c r="C6208">
        <v>3.77</v>
      </c>
      <c r="D6208" t="s">
        <v>11</v>
      </c>
      <c r="E6208">
        <v>444</v>
      </c>
      <c r="F6208">
        <v>2867</v>
      </c>
      <c r="G6208">
        <v>174</v>
      </c>
      <c r="H6208">
        <v>2002</v>
      </c>
      <c r="I6208" t="s">
        <v>2025</v>
      </c>
      <c r="J6208" t="s">
        <v>2014</v>
      </c>
      <c r="K6208" t="str" cm="1">
        <f t="array" ref="K6208">_xlfn.IFS(Table1[[#This Row],[Rating]] &gt;=4.5, "Elite",Table1[[#This Row],[Rating]]&gt;=4, "Highly Rated", Table1[[#This Row],[Rating]]&gt;=3.5,"Above Average", Table1[[#This Row],[Rating]]&lt;3.5, "Average or Below")</f>
        <v>Above Average</v>
      </c>
      <c r="L6208" t="str" cm="1">
        <f t="array" ref="L6208">_xlfn.IFS(Table1[[#This Row],[Pages]]&lt;=150,"Very Short",Table1[[#This Row],[Pages]]&lt;=299,"Short",Table1[[#This Row],[Pages]]&lt;=499,"Medium",Table1[[#This Row],[Pages]]&lt;=699,"Long",Table1[[#This Row],[Pages]]&gt;=700,"Epic")</f>
        <v>Medium</v>
      </c>
      <c r="M6208" t="str" cm="1">
        <f t="array" ref="M6208">_xlfn.IFS(Table1[[#This Row],[Ratings_Count]]&gt;=1000000,"Mega Popular",Table1[[#This Row],[Ratings_Count]]&gt;=100000,"Popular",Table1[[#This Row],[Ratings_Count]]&gt;=10000,"Mid Popular",Table1[[#This Row],[Ratings_Count]]&lt;10000,"Niche")</f>
        <v>Niche</v>
      </c>
      <c r="N6208" t="str">
        <f>IF(AND(Table1[[#This Row],[Rating]]&gt;=4.2, Table1[[#This Row],[Ratings_Count]]&lt;10000), "Hidden Gem", "Not a Hidden Gem")</f>
        <v>Not a Hidden Gem</v>
      </c>
    </row>
    <row r="6209" spans="1:14" x14ac:dyDescent="0.25">
      <c r="A6209" t="s">
        <v>6815</v>
      </c>
      <c r="B6209" t="s">
        <v>2087</v>
      </c>
      <c r="C6209">
        <v>3.77</v>
      </c>
      <c r="D6209" t="s">
        <v>11</v>
      </c>
      <c r="E6209">
        <v>448</v>
      </c>
      <c r="F6209">
        <v>102370</v>
      </c>
      <c r="G6209">
        <v>5677</v>
      </c>
      <c r="H6209">
        <v>2001</v>
      </c>
      <c r="I6209" t="s">
        <v>2085</v>
      </c>
      <c r="J6209" t="s">
        <v>2014</v>
      </c>
      <c r="K6209" t="str" cm="1">
        <f t="array" ref="K6209">_xlfn.IFS(Table1[[#This Row],[Rating]] &gt;=4.5, "Elite",Table1[[#This Row],[Rating]]&gt;=4, "Highly Rated", Table1[[#This Row],[Rating]]&gt;=3.5,"Above Average", Table1[[#This Row],[Rating]]&lt;3.5, "Average or Below")</f>
        <v>Above Average</v>
      </c>
      <c r="L6209" t="str" cm="1">
        <f t="array" ref="L6209">_xlfn.IFS(Table1[[#This Row],[Pages]]&lt;=150,"Very Short",Table1[[#This Row],[Pages]]&lt;=299,"Short",Table1[[#This Row],[Pages]]&lt;=499,"Medium",Table1[[#This Row],[Pages]]&lt;=699,"Long",Table1[[#This Row],[Pages]]&gt;=700,"Epic")</f>
        <v>Medium</v>
      </c>
      <c r="M6209" t="str" cm="1">
        <f t="array" ref="M6209">_xlfn.IFS(Table1[[#This Row],[Ratings_Count]]&gt;=1000000,"Mega Popular",Table1[[#This Row],[Ratings_Count]]&gt;=100000,"Popular",Table1[[#This Row],[Ratings_Count]]&gt;=10000,"Mid Popular",Table1[[#This Row],[Ratings_Count]]&lt;10000,"Niche")</f>
        <v>Popular</v>
      </c>
      <c r="N6209" t="str">
        <f>IF(AND(Table1[[#This Row],[Rating]]&gt;=4.2, Table1[[#This Row],[Ratings_Count]]&lt;10000), "Hidden Gem", "Not a Hidden Gem")</f>
        <v>Not a Hidden Gem</v>
      </c>
    </row>
    <row r="6210" spans="1:14" x14ac:dyDescent="0.25">
      <c r="A6210" t="s">
        <v>6879</v>
      </c>
      <c r="B6210" t="s">
        <v>886</v>
      </c>
      <c r="C6210">
        <v>3.77</v>
      </c>
      <c r="D6210" t="s">
        <v>11</v>
      </c>
      <c r="E6210">
        <v>347</v>
      </c>
      <c r="F6210">
        <v>10106</v>
      </c>
      <c r="G6210">
        <v>520</v>
      </c>
      <c r="H6210">
        <v>2001</v>
      </c>
      <c r="I6210" t="s">
        <v>2208</v>
      </c>
      <c r="J6210" t="s">
        <v>2014</v>
      </c>
      <c r="K6210" t="str" cm="1">
        <f t="array" ref="K6210">_xlfn.IFS(Table1[[#This Row],[Rating]] &gt;=4.5, "Elite",Table1[[#This Row],[Rating]]&gt;=4, "Highly Rated", Table1[[#This Row],[Rating]]&gt;=3.5,"Above Average", Table1[[#This Row],[Rating]]&lt;3.5, "Average or Below")</f>
        <v>Above Average</v>
      </c>
      <c r="L6210" t="str" cm="1">
        <f t="array" ref="L6210">_xlfn.IFS(Table1[[#This Row],[Pages]]&lt;=150,"Very Short",Table1[[#This Row],[Pages]]&lt;=299,"Short",Table1[[#This Row],[Pages]]&lt;=499,"Medium",Table1[[#This Row],[Pages]]&lt;=699,"Long",Table1[[#This Row],[Pages]]&gt;=700,"Epic")</f>
        <v>Medium</v>
      </c>
      <c r="M6210" t="str" cm="1">
        <f t="array" ref="M6210">_xlfn.IFS(Table1[[#This Row],[Ratings_Count]]&gt;=1000000,"Mega Popular",Table1[[#This Row],[Ratings_Count]]&gt;=100000,"Popular",Table1[[#This Row],[Ratings_Count]]&gt;=10000,"Mid Popular",Table1[[#This Row],[Ratings_Count]]&lt;10000,"Niche")</f>
        <v>Mid Popular</v>
      </c>
      <c r="N6210" t="str">
        <f>IF(AND(Table1[[#This Row],[Rating]]&gt;=4.2, Table1[[#This Row],[Ratings_Count]]&lt;10000), "Hidden Gem", "Not a Hidden Gem")</f>
        <v>Not a Hidden Gem</v>
      </c>
    </row>
    <row r="6211" spans="1:14" x14ac:dyDescent="0.25">
      <c r="A6211" t="s">
        <v>6897</v>
      </c>
      <c r="B6211" t="s">
        <v>1051</v>
      </c>
      <c r="C6211">
        <v>3.77</v>
      </c>
      <c r="D6211" t="s">
        <v>11</v>
      </c>
      <c r="E6211">
        <v>355</v>
      </c>
      <c r="F6211">
        <v>710</v>
      </c>
      <c r="G6211">
        <v>54</v>
      </c>
      <c r="H6211">
        <v>2001</v>
      </c>
      <c r="I6211" t="s">
        <v>2085</v>
      </c>
      <c r="J6211" t="s">
        <v>2014</v>
      </c>
      <c r="K6211" t="str" cm="1">
        <f t="array" ref="K6211">_xlfn.IFS(Table1[[#This Row],[Rating]] &gt;=4.5, "Elite",Table1[[#This Row],[Rating]]&gt;=4, "Highly Rated", Table1[[#This Row],[Rating]]&gt;=3.5,"Above Average", Table1[[#This Row],[Rating]]&lt;3.5, "Average or Below")</f>
        <v>Above Average</v>
      </c>
      <c r="L6211" t="str" cm="1">
        <f t="array" ref="L6211">_xlfn.IFS(Table1[[#This Row],[Pages]]&lt;=150,"Very Short",Table1[[#This Row],[Pages]]&lt;=299,"Short",Table1[[#This Row],[Pages]]&lt;=499,"Medium",Table1[[#This Row],[Pages]]&lt;=699,"Long",Table1[[#This Row],[Pages]]&gt;=700,"Epic")</f>
        <v>Medium</v>
      </c>
      <c r="M6211" t="str" cm="1">
        <f t="array" ref="M6211">_xlfn.IFS(Table1[[#This Row],[Ratings_Count]]&gt;=1000000,"Mega Popular",Table1[[#This Row],[Ratings_Count]]&gt;=100000,"Popular",Table1[[#This Row],[Ratings_Count]]&gt;=10000,"Mid Popular",Table1[[#This Row],[Ratings_Count]]&lt;10000,"Niche")</f>
        <v>Niche</v>
      </c>
      <c r="N6211" t="str">
        <f>IF(AND(Table1[[#This Row],[Rating]]&gt;=4.2, Table1[[#This Row],[Ratings_Count]]&lt;10000), "Hidden Gem", "Not a Hidden Gem")</f>
        <v>Not a Hidden Gem</v>
      </c>
    </row>
    <row r="6212" spans="1:14" x14ac:dyDescent="0.25">
      <c r="A6212" t="s">
        <v>6934</v>
      </c>
      <c r="B6212" t="s">
        <v>2627</v>
      </c>
      <c r="C6212">
        <v>3.77</v>
      </c>
      <c r="D6212" t="s">
        <v>11</v>
      </c>
      <c r="E6212">
        <v>240</v>
      </c>
      <c r="F6212">
        <v>1800</v>
      </c>
      <c r="G6212">
        <v>168</v>
      </c>
      <c r="H6212">
        <v>2001</v>
      </c>
      <c r="I6212" t="s">
        <v>2085</v>
      </c>
      <c r="J6212" t="s">
        <v>2014</v>
      </c>
      <c r="K6212" t="str" cm="1">
        <f t="array" ref="K6212">_xlfn.IFS(Table1[[#This Row],[Rating]] &gt;=4.5, "Elite",Table1[[#This Row],[Rating]]&gt;=4, "Highly Rated", Table1[[#This Row],[Rating]]&gt;=3.5,"Above Average", Table1[[#This Row],[Rating]]&lt;3.5, "Average or Below")</f>
        <v>Above Average</v>
      </c>
      <c r="L6212" t="str" cm="1">
        <f t="array" ref="L6212">_xlfn.IFS(Table1[[#This Row],[Pages]]&lt;=150,"Very Short",Table1[[#This Row],[Pages]]&lt;=299,"Short",Table1[[#This Row],[Pages]]&lt;=499,"Medium",Table1[[#This Row],[Pages]]&lt;=699,"Long",Table1[[#This Row],[Pages]]&gt;=700,"Epic")</f>
        <v>Short</v>
      </c>
      <c r="M6212" t="str" cm="1">
        <f t="array" ref="M6212">_xlfn.IFS(Table1[[#This Row],[Ratings_Count]]&gt;=1000000,"Mega Popular",Table1[[#This Row],[Ratings_Count]]&gt;=100000,"Popular",Table1[[#This Row],[Ratings_Count]]&gt;=10000,"Mid Popular",Table1[[#This Row],[Ratings_Count]]&lt;10000,"Niche")</f>
        <v>Niche</v>
      </c>
      <c r="N6212" t="str">
        <f>IF(AND(Table1[[#This Row],[Rating]]&gt;=4.2, Table1[[#This Row],[Ratings_Count]]&lt;10000), "Hidden Gem", "Not a Hidden Gem")</f>
        <v>Not a Hidden Gem</v>
      </c>
    </row>
    <row r="6213" spans="1:14" x14ac:dyDescent="0.25">
      <c r="A6213" t="s">
        <v>7222</v>
      </c>
      <c r="B6213" t="s">
        <v>7223</v>
      </c>
      <c r="C6213">
        <v>3.77</v>
      </c>
      <c r="D6213" t="s">
        <v>11</v>
      </c>
      <c r="E6213">
        <v>258</v>
      </c>
      <c r="F6213">
        <v>62</v>
      </c>
      <c r="G6213">
        <v>4</v>
      </c>
      <c r="H6213">
        <v>2001</v>
      </c>
      <c r="I6213" t="s">
        <v>803</v>
      </c>
      <c r="J6213" t="s">
        <v>13</v>
      </c>
      <c r="K6213" t="str" cm="1">
        <f t="array" ref="K6213">_xlfn.IFS(Table1[[#This Row],[Rating]] &gt;=4.5, "Elite",Table1[[#This Row],[Rating]]&gt;=4, "Highly Rated", Table1[[#This Row],[Rating]]&gt;=3.5,"Above Average", Table1[[#This Row],[Rating]]&lt;3.5, "Average or Below")</f>
        <v>Above Average</v>
      </c>
      <c r="L6213" t="str" cm="1">
        <f t="array" ref="L6213">_xlfn.IFS(Table1[[#This Row],[Pages]]&lt;=150,"Very Short",Table1[[#This Row],[Pages]]&lt;=299,"Short",Table1[[#This Row],[Pages]]&lt;=499,"Medium",Table1[[#This Row],[Pages]]&lt;=699,"Long",Table1[[#This Row],[Pages]]&gt;=700,"Epic")</f>
        <v>Short</v>
      </c>
      <c r="M6213" t="str" cm="1">
        <f t="array" ref="M6213">_xlfn.IFS(Table1[[#This Row],[Ratings_Count]]&gt;=1000000,"Mega Popular",Table1[[#This Row],[Ratings_Count]]&gt;=100000,"Popular",Table1[[#This Row],[Ratings_Count]]&gt;=10000,"Mid Popular",Table1[[#This Row],[Ratings_Count]]&lt;10000,"Niche")</f>
        <v>Niche</v>
      </c>
      <c r="N6213" t="str">
        <f>IF(AND(Table1[[#This Row],[Rating]]&gt;=4.2, Table1[[#This Row],[Ratings_Count]]&lt;10000), "Hidden Gem", "Not a Hidden Gem")</f>
        <v>Not a Hidden Gem</v>
      </c>
    </row>
    <row r="6214" spans="1:14" x14ac:dyDescent="0.25">
      <c r="A6214" t="s">
        <v>7322</v>
      </c>
      <c r="B6214" t="s">
        <v>413</v>
      </c>
      <c r="C6214">
        <v>3.77</v>
      </c>
      <c r="D6214" t="s">
        <v>11</v>
      </c>
      <c r="E6214">
        <v>355</v>
      </c>
      <c r="F6214">
        <v>2120</v>
      </c>
      <c r="G6214">
        <v>68</v>
      </c>
      <c r="H6214">
        <v>2001</v>
      </c>
      <c r="I6214" t="s">
        <v>75</v>
      </c>
      <c r="J6214" t="s">
        <v>13</v>
      </c>
      <c r="K6214" t="str" cm="1">
        <f t="array" ref="K6214">_xlfn.IFS(Table1[[#This Row],[Rating]] &gt;=4.5, "Elite",Table1[[#This Row],[Rating]]&gt;=4, "Highly Rated", Table1[[#This Row],[Rating]]&gt;=3.5,"Above Average", Table1[[#This Row],[Rating]]&lt;3.5, "Average or Below")</f>
        <v>Above Average</v>
      </c>
      <c r="L6214" t="str" cm="1">
        <f t="array" ref="L6214">_xlfn.IFS(Table1[[#This Row],[Pages]]&lt;=150,"Very Short",Table1[[#This Row],[Pages]]&lt;=299,"Short",Table1[[#This Row],[Pages]]&lt;=499,"Medium",Table1[[#This Row],[Pages]]&lt;=699,"Long",Table1[[#This Row],[Pages]]&gt;=700,"Epic")</f>
        <v>Medium</v>
      </c>
      <c r="M6214" t="str" cm="1">
        <f t="array" ref="M6214">_xlfn.IFS(Table1[[#This Row],[Ratings_Count]]&gt;=1000000,"Mega Popular",Table1[[#This Row],[Ratings_Count]]&gt;=100000,"Popular",Table1[[#This Row],[Ratings_Count]]&gt;=10000,"Mid Popular",Table1[[#This Row],[Ratings_Count]]&lt;10000,"Niche")</f>
        <v>Niche</v>
      </c>
      <c r="N6214" t="str">
        <f>IF(AND(Table1[[#This Row],[Rating]]&gt;=4.2, Table1[[#This Row],[Ratings_Count]]&lt;10000), "Hidden Gem", "Not a Hidden Gem")</f>
        <v>Not a Hidden Gem</v>
      </c>
    </row>
    <row r="6215" spans="1:14" x14ac:dyDescent="0.25">
      <c r="A6215" t="s">
        <v>7416</v>
      </c>
      <c r="B6215" t="s">
        <v>1308</v>
      </c>
      <c r="C6215">
        <v>3.77</v>
      </c>
      <c r="D6215" t="s">
        <v>11</v>
      </c>
      <c r="E6215">
        <v>505</v>
      </c>
      <c r="F6215">
        <v>7574</v>
      </c>
      <c r="G6215">
        <v>194</v>
      </c>
      <c r="H6215">
        <v>2001</v>
      </c>
      <c r="I6215" t="s">
        <v>1058</v>
      </c>
      <c r="J6215" t="s">
        <v>13</v>
      </c>
      <c r="K6215" t="str" cm="1">
        <f t="array" ref="K6215">_xlfn.IFS(Table1[[#This Row],[Rating]] &gt;=4.5, "Elite",Table1[[#This Row],[Rating]]&gt;=4, "Highly Rated", Table1[[#This Row],[Rating]]&gt;=3.5,"Above Average", Table1[[#This Row],[Rating]]&lt;3.5, "Average or Below")</f>
        <v>Above Average</v>
      </c>
      <c r="L6215" t="str" cm="1">
        <f t="array" ref="L6215">_xlfn.IFS(Table1[[#This Row],[Pages]]&lt;=150,"Very Short",Table1[[#This Row],[Pages]]&lt;=299,"Short",Table1[[#This Row],[Pages]]&lt;=499,"Medium",Table1[[#This Row],[Pages]]&lt;=699,"Long",Table1[[#This Row],[Pages]]&gt;=700,"Epic")</f>
        <v>Long</v>
      </c>
      <c r="M6215" t="str" cm="1">
        <f t="array" ref="M6215">_xlfn.IFS(Table1[[#This Row],[Ratings_Count]]&gt;=1000000,"Mega Popular",Table1[[#This Row],[Ratings_Count]]&gt;=100000,"Popular",Table1[[#This Row],[Ratings_Count]]&gt;=10000,"Mid Popular",Table1[[#This Row],[Ratings_Count]]&lt;10000,"Niche")</f>
        <v>Niche</v>
      </c>
      <c r="N6215" t="str">
        <f>IF(AND(Table1[[#This Row],[Rating]]&gt;=4.2, Table1[[#This Row],[Ratings_Count]]&lt;10000), "Hidden Gem", "Not a Hidden Gem")</f>
        <v>Not a Hidden Gem</v>
      </c>
    </row>
    <row r="6216" spans="1:14" x14ac:dyDescent="0.25">
      <c r="A6216" t="s">
        <v>7633</v>
      </c>
      <c r="B6216" t="s">
        <v>7634</v>
      </c>
      <c r="C6216">
        <v>3.77</v>
      </c>
      <c r="D6216" t="s">
        <v>11</v>
      </c>
      <c r="E6216">
        <v>291</v>
      </c>
      <c r="F6216">
        <v>229</v>
      </c>
      <c r="G6216">
        <v>20</v>
      </c>
      <c r="H6216">
        <v>2007</v>
      </c>
      <c r="I6216" t="s">
        <v>4346</v>
      </c>
      <c r="J6216" t="s">
        <v>13</v>
      </c>
      <c r="K6216" t="str" cm="1">
        <f t="array" ref="K6216">_xlfn.IFS(Table1[[#This Row],[Rating]] &gt;=4.5, "Elite",Table1[[#This Row],[Rating]]&gt;=4, "Highly Rated", Table1[[#This Row],[Rating]]&gt;=3.5,"Above Average", Table1[[#This Row],[Rating]]&lt;3.5, "Average or Below")</f>
        <v>Above Average</v>
      </c>
      <c r="L6216" t="str" cm="1">
        <f t="array" ref="L6216">_xlfn.IFS(Table1[[#This Row],[Pages]]&lt;=150,"Very Short",Table1[[#This Row],[Pages]]&lt;=299,"Short",Table1[[#This Row],[Pages]]&lt;=499,"Medium",Table1[[#This Row],[Pages]]&lt;=699,"Long",Table1[[#This Row],[Pages]]&gt;=700,"Epic")</f>
        <v>Short</v>
      </c>
      <c r="M6216" t="str" cm="1">
        <f t="array" ref="M6216">_xlfn.IFS(Table1[[#This Row],[Ratings_Count]]&gt;=1000000,"Mega Popular",Table1[[#This Row],[Ratings_Count]]&gt;=100000,"Popular",Table1[[#This Row],[Ratings_Count]]&gt;=10000,"Mid Popular",Table1[[#This Row],[Ratings_Count]]&lt;10000,"Niche")</f>
        <v>Niche</v>
      </c>
      <c r="N6216" t="str">
        <f>IF(AND(Table1[[#This Row],[Rating]]&gt;=4.2, Table1[[#This Row],[Ratings_Count]]&lt;10000), "Hidden Gem", "Not a Hidden Gem")</f>
        <v>Not a Hidden Gem</v>
      </c>
    </row>
    <row r="6217" spans="1:14" x14ac:dyDescent="0.25">
      <c r="A6217" t="s">
        <v>7792</v>
      </c>
      <c r="B6217" t="s">
        <v>1616</v>
      </c>
      <c r="C6217">
        <v>3.77</v>
      </c>
      <c r="D6217" t="s">
        <v>11</v>
      </c>
      <c r="E6217">
        <v>328</v>
      </c>
      <c r="F6217">
        <v>13317</v>
      </c>
      <c r="G6217">
        <v>697</v>
      </c>
      <c r="H6217">
        <v>2007</v>
      </c>
      <c r="I6217" t="s">
        <v>716</v>
      </c>
      <c r="J6217" t="s">
        <v>13</v>
      </c>
      <c r="K6217" t="str" cm="1">
        <f t="array" ref="K6217">_xlfn.IFS(Table1[[#This Row],[Rating]] &gt;=4.5, "Elite",Table1[[#This Row],[Rating]]&gt;=4, "Highly Rated", Table1[[#This Row],[Rating]]&gt;=3.5,"Above Average", Table1[[#This Row],[Rating]]&lt;3.5, "Average or Below")</f>
        <v>Above Average</v>
      </c>
      <c r="L6217" t="str" cm="1">
        <f t="array" ref="L6217">_xlfn.IFS(Table1[[#This Row],[Pages]]&lt;=150,"Very Short",Table1[[#This Row],[Pages]]&lt;=299,"Short",Table1[[#This Row],[Pages]]&lt;=499,"Medium",Table1[[#This Row],[Pages]]&lt;=699,"Long",Table1[[#This Row],[Pages]]&gt;=700,"Epic")</f>
        <v>Medium</v>
      </c>
      <c r="M6217" t="str" cm="1">
        <f t="array" ref="M6217">_xlfn.IFS(Table1[[#This Row],[Ratings_Count]]&gt;=1000000,"Mega Popular",Table1[[#This Row],[Ratings_Count]]&gt;=100000,"Popular",Table1[[#This Row],[Ratings_Count]]&gt;=10000,"Mid Popular",Table1[[#This Row],[Ratings_Count]]&lt;10000,"Niche")</f>
        <v>Mid Popular</v>
      </c>
      <c r="N6217" t="str">
        <f>IF(AND(Table1[[#This Row],[Rating]]&gt;=4.2, Table1[[#This Row],[Ratings_Count]]&lt;10000), "Hidden Gem", "Not a Hidden Gem")</f>
        <v>Not a Hidden Gem</v>
      </c>
    </row>
    <row r="6218" spans="1:14" x14ac:dyDescent="0.25">
      <c r="A6218" t="s">
        <v>7887</v>
      </c>
      <c r="B6218" t="s">
        <v>7888</v>
      </c>
      <c r="C6218">
        <v>3.77</v>
      </c>
      <c r="D6218" t="s">
        <v>11</v>
      </c>
      <c r="E6218">
        <v>344</v>
      </c>
      <c r="F6218">
        <v>704</v>
      </c>
      <c r="G6218">
        <v>74</v>
      </c>
      <c r="H6218">
        <v>2007</v>
      </c>
      <c r="I6218" t="s">
        <v>7889</v>
      </c>
      <c r="J6218" t="s">
        <v>13</v>
      </c>
      <c r="K6218" t="str" cm="1">
        <f t="array" ref="K6218">_xlfn.IFS(Table1[[#This Row],[Rating]] &gt;=4.5, "Elite",Table1[[#This Row],[Rating]]&gt;=4, "Highly Rated", Table1[[#This Row],[Rating]]&gt;=3.5,"Above Average", Table1[[#This Row],[Rating]]&lt;3.5, "Average or Below")</f>
        <v>Above Average</v>
      </c>
      <c r="L6218" t="str" cm="1">
        <f t="array" ref="L6218">_xlfn.IFS(Table1[[#This Row],[Pages]]&lt;=150,"Very Short",Table1[[#This Row],[Pages]]&lt;=299,"Short",Table1[[#This Row],[Pages]]&lt;=499,"Medium",Table1[[#This Row],[Pages]]&lt;=699,"Long",Table1[[#This Row],[Pages]]&gt;=700,"Epic")</f>
        <v>Medium</v>
      </c>
      <c r="M6218" t="str" cm="1">
        <f t="array" ref="M6218">_xlfn.IFS(Table1[[#This Row],[Ratings_Count]]&gt;=1000000,"Mega Popular",Table1[[#This Row],[Ratings_Count]]&gt;=100000,"Popular",Table1[[#This Row],[Ratings_Count]]&gt;=10000,"Mid Popular",Table1[[#This Row],[Ratings_Count]]&lt;10000,"Niche")</f>
        <v>Niche</v>
      </c>
      <c r="N6218" t="str">
        <f>IF(AND(Table1[[#This Row],[Rating]]&gt;=4.2, Table1[[#This Row],[Ratings_Count]]&lt;10000), "Hidden Gem", "Not a Hidden Gem")</f>
        <v>Not a Hidden Gem</v>
      </c>
    </row>
    <row r="6219" spans="1:14" x14ac:dyDescent="0.25">
      <c r="A6219" t="s">
        <v>7980</v>
      </c>
      <c r="B6219" t="s">
        <v>2462</v>
      </c>
      <c r="C6219">
        <v>3.77</v>
      </c>
      <c r="D6219" t="s">
        <v>11</v>
      </c>
      <c r="E6219">
        <v>297</v>
      </c>
      <c r="F6219">
        <v>7914</v>
      </c>
      <c r="G6219">
        <v>1094</v>
      </c>
      <c r="H6219">
        <v>2007</v>
      </c>
      <c r="I6219" t="s">
        <v>2048</v>
      </c>
      <c r="J6219" t="s">
        <v>2014</v>
      </c>
      <c r="K6219" t="str" cm="1">
        <f t="array" ref="K6219">_xlfn.IFS(Table1[[#This Row],[Rating]] &gt;=4.5, "Elite",Table1[[#This Row],[Rating]]&gt;=4, "Highly Rated", Table1[[#This Row],[Rating]]&gt;=3.5,"Above Average", Table1[[#This Row],[Rating]]&lt;3.5, "Average or Below")</f>
        <v>Above Average</v>
      </c>
      <c r="L6219" t="str" cm="1">
        <f t="array" ref="L6219">_xlfn.IFS(Table1[[#This Row],[Pages]]&lt;=150,"Very Short",Table1[[#This Row],[Pages]]&lt;=299,"Short",Table1[[#This Row],[Pages]]&lt;=499,"Medium",Table1[[#This Row],[Pages]]&lt;=699,"Long",Table1[[#This Row],[Pages]]&gt;=700,"Epic")</f>
        <v>Short</v>
      </c>
      <c r="M6219" t="str" cm="1">
        <f t="array" ref="M6219">_xlfn.IFS(Table1[[#This Row],[Ratings_Count]]&gt;=1000000,"Mega Popular",Table1[[#This Row],[Ratings_Count]]&gt;=100000,"Popular",Table1[[#This Row],[Ratings_Count]]&gt;=10000,"Mid Popular",Table1[[#This Row],[Ratings_Count]]&lt;10000,"Niche")</f>
        <v>Niche</v>
      </c>
      <c r="N6219" t="str">
        <f>IF(AND(Table1[[#This Row],[Rating]]&gt;=4.2, Table1[[#This Row],[Ratings_Count]]&lt;10000), "Hidden Gem", "Not a Hidden Gem")</f>
        <v>Not a Hidden Gem</v>
      </c>
    </row>
    <row r="6220" spans="1:14" x14ac:dyDescent="0.25">
      <c r="A6220" t="s">
        <v>8233</v>
      </c>
      <c r="B6220" t="s">
        <v>8234</v>
      </c>
      <c r="C6220">
        <v>3.77</v>
      </c>
      <c r="D6220" t="s">
        <v>11</v>
      </c>
      <c r="E6220">
        <v>454</v>
      </c>
      <c r="F6220">
        <v>21451</v>
      </c>
      <c r="G6220">
        <v>778</v>
      </c>
      <c r="H6220">
        <v>2000</v>
      </c>
      <c r="I6220" t="s">
        <v>164</v>
      </c>
      <c r="J6220" t="s">
        <v>13</v>
      </c>
      <c r="K6220" t="str" cm="1">
        <f t="array" ref="K6220">_xlfn.IFS(Table1[[#This Row],[Rating]] &gt;=4.5, "Elite",Table1[[#This Row],[Rating]]&gt;=4, "Highly Rated", Table1[[#This Row],[Rating]]&gt;=3.5,"Above Average", Table1[[#This Row],[Rating]]&lt;3.5, "Average or Below")</f>
        <v>Above Average</v>
      </c>
      <c r="L6220" t="str" cm="1">
        <f t="array" ref="L6220">_xlfn.IFS(Table1[[#This Row],[Pages]]&lt;=150,"Very Short",Table1[[#This Row],[Pages]]&lt;=299,"Short",Table1[[#This Row],[Pages]]&lt;=499,"Medium",Table1[[#This Row],[Pages]]&lt;=699,"Long",Table1[[#This Row],[Pages]]&gt;=700,"Epic")</f>
        <v>Medium</v>
      </c>
      <c r="M6220" t="str" cm="1">
        <f t="array" ref="M6220">_xlfn.IFS(Table1[[#This Row],[Ratings_Count]]&gt;=1000000,"Mega Popular",Table1[[#This Row],[Ratings_Count]]&gt;=100000,"Popular",Table1[[#This Row],[Ratings_Count]]&gt;=10000,"Mid Popular",Table1[[#This Row],[Ratings_Count]]&lt;10000,"Niche")</f>
        <v>Mid Popular</v>
      </c>
      <c r="N6220" t="str">
        <f>IF(AND(Table1[[#This Row],[Rating]]&gt;=4.2, Table1[[#This Row],[Ratings_Count]]&lt;10000), "Hidden Gem", "Not a Hidden Gem")</f>
        <v>Not a Hidden Gem</v>
      </c>
    </row>
    <row r="6221" spans="1:14" x14ac:dyDescent="0.25">
      <c r="A6221" t="s">
        <v>8545</v>
      </c>
      <c r="B6221" t="s">
        <v>8546</v>
      </c>
      <c r="C6221">
        <v>3.77</v>
      </c>
      <c r="D6221" t="s">
        <v>11</v>
      </c>
      <c r="E6221">
        <v>776</v>
      </c>
      <c r="F6221">
        <v>573</v>
      </c>
      <c r="G6221">
        <v>38</v>
      </c>
      <c r="H6221">
        <v>1999</v>
      </c>
      <c r="I6221" t="s">
        <v>5689</v>
      </c>
      <c r="J6221" t="s">
        <v>13</v>
      </c>
      <c r="K6221" t="str" cm="1">
        <f t="array" ref="K6221">_xlfn.IFS(Table1[[#This Row],[Rating]] &gt;=4.5, "Elite",Table1[[#This Row],[Rating]]&gt;=4, "Highly Rated", Table1[[#This Row],[Rating]]&gt;=3.5,"Above Average", Table1[[#This Row],[Rating]]&lt;3.5, "Average or Below")</f>
        <v>Above Average</v>
      </c>
      <c r="L6221" t="str" cm="1">
        <f t="array" ref="L6221">_xlfn.IFS(Table1[[#This Row],[Pages]]&lt;=150,"Very Short",Table1[[#This Row],[Pages]]&lt;=299,"Short",Table1[[#This Row],[Pages]]&lt;=499,"Medium",Table1[[#This Row],[Pages]]&lt;=699,"Long",Table1[[#This Row],[Pages]]&gt;=700,"Epic")</f>
        <v>Epic</v>
      </c>
      <c r="M6221" t="str" cm="1">
        <f t="array" ref="M6221">_xlfn.IFS(Table1[[#This Row],[Ratings_Count]]&gt;=1000000,"Mega Popular",Table1[[#This Row],[Ratings_Count]]&gt;=100000,"Popular",Table1[[#This Row],[Ratings_Count]]&gt;=10000,"Mid Popular",Table1[[#This Row],[Ratings_Count]]&lt;10000,"Niche")</f>
        <v>Niche</v>
      </c>
      <c r="N6221" t="str">
        <f>IF(AND(Table1[[#This Row],[Rating]]&gt;=4.2, Table1[[#This Row],[Ratings_Count]]&lt;10000), "Hidden Gem", "Not a Hidden Gem")</f>
        <v>Not a Hidden Gem</v>
      </c>
    </row>
    <row r="6222" spans="1:14" x14ac:dyDescent="0.25">
      <c r="A6222" t="s">
        <v>8621</v>
      </c>
      <c r="B6222" t="s">
        <v>8580</v>
      </c>
      <c r="C6222">
        <v>3.77</v>
      </c>
      <c r="D6222" t="s">
        <v>11</v>
      </c>
      <c r="E6222">
        <v>300</v>
      </c>
      <c r="F6222">
        <v>5135</v>
      </c>
      <c r="G6222">
        <v>192</v>
      </c>
      <c r="H6222">
        <v>1999</v>
      </c>
      <c r="I6222" t="s">
        <v>2894</v>
      </c>
      <c r="J6222" t="s">
        <v>13</v>
      </c>
      <c r="K6222" t="str" cm="1">
        <f t="array" ref="K6222">_xlfn.IFS(Table1[[#This Row],[Rating]] &gt;=4.5, "Elite",Table1[[#This Row],[Rating]]&gt;=4, "Highly Rated", Table1[[#This Row],[Rating]]&gt;=3.5,"Above Average", Table1[[#This Row],[Rating]]&lt;3.5, "Average or Below")</f>
        <v>Above Average</v>
      </c>
      <c r="L6222" t="str" cm="1">
        <f t="array" ref="L6222">_xlfn.IFS(Table1[[#This Row],[Pages]]&lt;=150,"Very Short",Table1[[#This Row],[Pages]]&lt;=299,"Short",Table1[[#This Row],[Pages]]&lt;=499,"Medium",Table1[[#This Row],[Pages]]&lt;=699,"Long",Table1[[#This Row],[Pages]]&gt;=700,"Epic")</f>
        <v>Medium</v>
      </c>
      <c r="M6222" t="str" cm="1">
        <f t="array" ref="M6222">_xlfn.IFS(Table1[[#This Row],[Ratings_Count]]&gt;=1000000,"Mega Popular",Table1[[#This Row],[Ratings_Count]]&gt;=100000,"Popular",Table1[[#This Row],[Ratings_Count]]&gt;=10000,"Mid Popular",Table1[[#This Row],[Ratings_Count]]&lt;10000,"Niche")</f>
        <v>Niche</v>
      </c>
      <c r="N6222" t="str">
        <f>IF(AND(Table1[[#This Row],[Rating]]&gt;=4.2, Table1[[#This Row],[Ratings_Count]]&lt;10000), "Hidden Gem", "Not a Hidden Gem")</f>
        <v>Not a Hidden Gem</v>
      </c>
    </row>
    <row r="6223" spans="1:14" x14ac:dyDescent="0.25">
      <c r="A6223" t="s">
        <v>8665</v>
      </c>
      <c r="B6223" t="s">
        <v>2804</v>
      </c>
      <c r="C6223">
        <v>3.77</v>
      </c>
      <c r="D6223" t="s">
        <v>11</v>
      </c>
      <c r="E6223">
        <v>144</v>
      </c>
      <c r="F6223">
        <v>2288</v>
      </c>
      <c r="G6223">
        <v>106</v>
      </c>
      <c r="H6223">
        <v>1999</v>
      </c>
      <c r="I6223" t="s">
        <v>441</v>
      </c>
      <c r="J6223" t="s">
        <v>13</v>
      </c>
      <c r="K6223" t="str" cm="1">
        <f t="array" ref="K6223">_xlfn.IFS(Table1[[#This Row],[Rating]] &gt;=4.5, "Elite",Table1[[#This Row],[Rating]]&gt;=4, "Highly Rated", Table1[[#This Row],[Rating]]&gt;=3.5,"Above Average", Table1[[#This Row],[Rating]]&lt;3.5, "Average or Below")</f>
        <v>Above Average</v>
      </c>
      <c r="L6223" t="str" cm="1">
        <f t="array" ref="L6223">_xlfn.IFS(Table1[[#This Row],[Pages]]&lt;=150,"Very Short",Table1[[#This Row],[Pages]]&lt;=299,"Short",Table1[[#This Row],[Pages]]&lt;=499,"Medium",Table1[[#This Row],[Pages]]&lt;=699,"Long",Table1[[#This Row],[Pages]]&gt;=700,"Epic")</f>
        <v>Very Short</v>
      </c>
      <c r="M6223" t="str" cm="1">
        <f t="array" ref="M6223">_xlfn.IFS(Table1[[#This Row],[Ratings_Count]]&gt;=1000000,"Mega Popular",Table1[[#This Row],[Ratings_Count]]&gt;=100000,"Popular",Table1[[#This Row],[Ratings_Count]]&gt;=10000,"Mid Popular",Table1[[#This Row],[Ratings_Count]]&lt;10000,"Niche")</f>
        <v>Niche</v>
      </c>
      <c r="N6223" t="str">
        <f>IF(AND(Table1[[#This Row],[Rating]]&gt;=4.2, Table1[[#This Row],[Ratings_Count]]&lt;10000), "Hidden Gem", "Not a Hidden Gem")</f>
        <v>Not a Hidden Gem</v>
      </c>
    </row>
    <row r="6224" spans="1:14" x14ac:dyDescent="0.25">
      <c r="A6224" t="s">
        <v>8716</v>
      </c>
      <c r="B6224" t="s">
        <v>8717</v>
      </c>
      <c r="C6224">
        <v>3.77</v>
      </c>
      <c r="D6224" t="s">
        <v>11</v>
      </c>
      <c r="E6224">
        <v>168</v>
      </c>
      <c r="F6224">
        <v>126</v>
      </c>
      <c r="G6224">
        <v>12</v>
      </c>
      <c r="H6224">
        <v>1999</v>
      </c>
      <c r="I6224" t="s">
        <v>8715</v>
      </c>
      <c r="J6224" t="s">
        <v>13</v>
      </c>
      <c r="K6224" t="str" cm="1">
        <f t="array" ref="K6224">_xlfn.IFS(Table1[[#This Row],[Rating]] &gt;=4.5, "Elite",Table1[[#This Row],[Rating]]&gt;=4, "Highly Rated", Table1[[#This Row],[Rating]]&gt;=3.5,"Above Average", Table1[[#This Row],[Rating]]&lt;3.5, "Average or Below")</f>
        <v>Above Average</v>
      </c>
      <c r="L6224" t="str" cm="1">
        <f t="array" ref="L6224">_xlfn.IFS(Table1[[#This Row],[Pages]]&lt;=150,"Very Short",Table1[[#This Row],[Pages]]&lt;=299,"Short",Table1[[#This Row],[Pages]]&lt;=499,"Medium",Table1[[#This Row],[Pages]]&lt;=699,"Long",Table1[[#This Row],[Pages]]&gt;=700,"Epic")</f>
        <v>Short</v>
      </c>
      <c r="M6224" t="str" cm="1">
        <f t="array" ref="M6224">_xlfn.IFS(Table1[[#This Row],[Ratings_Count]]&gt;=1000000,"Mega Popular",Table1[[#This Row],[Ratings_Count]]&gt;=100000,"Popular",Table1[[#This Row],[Ratings_Count]]&gt;=10000,"Mid Popular",Table1[[#This Row],[Ratings_Count]]&lt;10000,"Niche")</f>
        <v>Niche</v>
      </c>
      <c r="N6224" t="str">
        <f>IF(AND(Table1[[#This Row],[Rating]]&gt;=4.2, Table1[[#This Row],[Ratings_Count]]&lt;10000), "Hidden Gem", "Not a Hidden Gem")</f>
        <v>Not a Hidden Gem</v>
      </c>
    </row>
    <row r="6225" spans="1:14" x14ac:dyDescent="0.25">
      <c r="A6225" t="s">
        <v>8884</v>
      </c>
      <c r="B6225" t="s">
        <v>830</v>
      </c>
      <c r="C6225">
        <v>3.77</v>
      </c>
      <c r="D6225" t="s">
        <v>11</v>
      </c>
      <c r="E6225">
        <v>226</v>
      </c>
      <c r="F6225">
        <v>353</v>
      </c>
      <c r="G6225">
        <v>33</v>
      </c>
      <c r="H6225">
        <v>1999</v>
      </c>
      <c r="I6225" t="s">
        <v>831</v>
      </c>
      <c r="J6225" t="s">
        <v>13</v>
      </c>
      <c r="K6225" t="str" cm="1">
        <f t="array" ref="K6225">_xlfn.IFS(Table1[[#This Row],[Rating]] &gt;=4.5, "Elite",Table1[[#This Row],[Rating]]&gt;=4, "Highly Rated", Table1[[#This Row],[Rating]]&gt;=3.5,"Above Average", Table1[[#This Row],[Rating]]&lt;3.5, "Average or Below")</f>
        <v>Above Average</v>
      </c>
      <c r="L6225" t="str" cm="1">
        <f t="array" ref="L6225">_xlfn.IFS(Table1[[#This Row],[Pages]]&lt;=150,"Very Short",Table1[[#This Row],[Pages]]&lt;=299,"Short",Table1[[#This Row],[Pages]]&lt;=499,"Medium",Table1[[#This Row],[Pages]]&lt;=699,"Long",Table1[[#This Row],[Pages]]&gt;=700,"Epic")</f>
        <v>Short</v>
      </c>
      <c r="M6225" t="str" cm="1">
        <f t="array" ref="M6225">_xlfn.IFS(Table1[[#This Row],[Ratings_Count]]&gt;=1000000,"Mega Popular",Table1[[#This Row],[Ratings_Count]]&gt;=100000,"Popular",Table1[[#This Row],[Ratings_Count]]&gt;=10000,"Mid Popular",Table1[[#This Row],[Ratings_Count]]&lt;10000,"Niche")</f>
        <v>Niche</v>
      </c>
      <c r="N6225" t="str">
        <f>IF(AND(Table1[[#This Row],[Rating]]&gt;=4.2, Table1[[#This Row],[Ratings_Count]]&lt;10000), "Hidden Gem", "Not a Hidden Gem")</f>
        <v>Not a Hidden Gem</v>
      </c>
    </row>
    <row r="6226" spans="1:14" x14ac:dyDescent="0.25">
      <c r="A6226" t="s">
        <v>9041</v>
      </c>
      <c r="B6226" t="s">
        <v>2584</v>
      </c>
      <c r="C6226">
        <v>3.77</v>
      </c>
      <c r="D6226" t="s">
        <v>11</v>
      </c>
      <c r="E6226">
        <v>304</v>
      </c>
      <c r="F6226">
        <v>17168</v>
      </c>
      <c r="G6226">
        <v>997</v>
      </c>
      <c r="H6226">
        <v>1998</v>
      </c>
      <c r="I6226" t="s">
        <v>2269</v>
      </c>
      <c r="J6226" t="s">
        <v>2014</v>
      </c>
      <c r="K6226" t="str" cm="1">
        <f t="array" ref="K6226">_xlfn.IFS(Table1[[#This Row],[Rating]] &gt;=4.5, "Elite",Table1[[#This Row],[Rating]]&gt;=4, "Highly Rated", Table1[[#This Row],[Rating]]&gt;=3.5,"Above Average", Table1[[#This Row],[Rating]]&lt;3.5, "Average or Below")</f>
        <v>Above Average</v>
      </c>
      <c r="L6226" t="str" cm="1">
        <f t="array" ref="L6226">_xlfn.IFS(Table1[[#This Row],[Pages]]&lt;=150,"Very Short",Table1[[#This Row],[Pages]]&lt;=299,"Short",Table1[[#This Row],[Pages]]&lt;=499,"Medium",Table1[[#This Row],[Pages]]&lt;=699,"Long",Table1[[#This Row],[Pages]]&gt;=700,"Epic")</f>
        <v>Medium</v>
      </c>
      <c r="M6226" t="str" cm="1">
        <f t="array" ref="M6226">_xlfn.IFS(Table1[[#This Row],[Ratings_Count]]&gt;=1000000,"Mega Popular",Table1[[#This Row],[Ratings_Count]]&gt;=100000,"Popular",Table1[[#This Row],[Ratings_Count]]&gt;=10000,"Mid Popular",Table1[[#This Row],[Ratings_Count]]&lt;10000,"Niche")</f>
        <v>Mid Popular</v>
      </c>
      <c r="N6226" t="str">
        <f>IF(AND(Table1[[#This Row],[Rating]]&gt;=4.2, Table1[[#This Row],[Ratings_Count]]&lt;10000), "Hidden Gem", "Not a Hidden Gem")</f>
        <v>Not a Hidden Gem</v>
      </c>
    </row>
    <row r="6227" spans="1:14" x14ac:dyDescent="0.25">
      <c r="A6227" t="s">
        <v>9079</v>
      </c>
      <c r="B6227" t="s">
        <v>9080</v>
      </c>
      <c r="C6227">
        <v>3.77</v>
      </c>
      <c r="D6227" t="s">
        <v>11</v>
      </c>
      <c r="E6227">
        <v>331</v>
      </c>
      <c r="F6227">
        <v>78</v>
      </c>
      <c r="G6227">
        <v>10</v>
      </c>
      <c r="H6227">
        <v>1998</v>
      </c>
      <c r="I6227" t="s">
        <v>2104</v>
      </c>
      <c r="J6227" t="s">
        <v>2014</v>
      </c>
      <c r="K6227" t="str" cm="1">
        <f t="array" ref="K6227">_xlfn.IFS(Table1[[#This Row],[Rating]] &gt;=4.5, "Elite",Table1[[#This Row],[Rating]]&gt;=4, "Highly Rated", Table1[[#This Row],[Rating]]&gt;=3.5,"Above Average", Table1[[#This Row],[Rating]]&lt;3.5, "Average or Below")</f>
        <v>Above Average</v>
      </c>
      <c r="L6227" t="str" cm="1">
        <f t="array" ref="L6227">_xlfn.IFS(Table1[[#This Row],[Pages]]&lt;=150,"Very Short",Table1[[#This Row],[Pages]]&lt;=299,"Short",Table1[[#This Row],[Pages]]&lt;=499,"Medium",Table1[[#This Row],[Pages]]&lt;=699,"Long",Table1[[#This Row],[Pages]]&gt;=700,"Epic")</f>
        <v>Medium</v>
      </c>
      <c r="M6227" t="str" cm="1">
        <f t="array" ref="M6227">_xlfn.IFS(Table1[[#This Row],[Ratings_Count]]&gt;=1000000,"Mega Popular",Table1[[#This Row],[Ratings_Count]]&gt;=100000,"Popular",Table1[[#This Row],[Ratings_Count]]&gt;=10000,"Mid Popular",Table1[[#This Row],[Ratings_Count]]&lt;10000,"Niche")</f>
        <v>Niche</v>
      </c>
      <c r="N6227" t="str">
        <f>IF(AND(Table1[[#This Row],[Rating]]&gt;=4.2, Table1[[#This Row],[Ratings_Count]]&lt;10000), "Hidden Gem", "Not a Hidden Gem")</f>
        <v>Not a Hidden Gem</v>
      </c>
    </row>
    <row r="6228" spans="1:14" x14ac:dyDescent="0.25">
      <c r="A6228" t="s">
        <v>9134</v>
      </c>
      <c r="B6228" t="s">
        <v>9135</v>
      </c>
      <c r="C6228">
        <v>3.77</v>
      </c>
      <c r="D6228" t="s">
        <v>11</v>
      </c>
      <c r="E6228">
        <v>480</v>
      </c>
      <c r="F6228">
        <v>100</v>
      </c>
      <c r="G6228">
        <v>9</v>
      </c>
      <c r="H6228">
        <v>1998</v>
      </c>
      <c r="I6228" t="s">
        <v>9136</v>
      </c>
      <c r="J6228" t="s">
        <v>13</v>
      </c>
      <c r="K6228" t="str" cm="1">
        <f t="array" ref="K6228">_xlfn.IFS(Table1[[#This Row],[Rating]] &gt;=4.5, "Elite",Table1[[#This Row],[Rating]]&gt;=4, "Highly Rated", Table1[[#This Row],[Rating]]&gt;=3.5,"Above Average", Table1[[#This Row],[Rating]]&lt;3.5, "Average or Below")</f>
        <v>Above Average</v>
      </c>
      <c r="L6228" t="str" cm="1">
        <f t="array" ref="L6228">_xlfn.IFS(Table1[[#This Row],[Pages]]&lt;=150,"Very Short",Table1[[#This Row],[Pages]]&lt;=299,"Short",Table1[[#This Row],[Pages]]&lt;=499,"Medium",Table1[[#This Row],[Pages]]&lt;=699,"Long",Table1[[#This Row],[Pages]]&gt;=700,"Epic")</f>
        <v>Medium</v>
      </c>
      <c r="M6228" t="str" cm="1">
        <f t="array" ref="M6228">_xlfn.IFS(Table1[[#This Row],[Ratings_Count]]&gt;=1000000,"Mega Popular",Table1[[#This Row],[Ratings_Count]]&gt;=100000,"Popular",Table1[[#This Row],[Ratings_Count]]&gt;=10000,"Mid Popular",Table1[[#This Row],[Ratings_Count]]&lt;10000,"Niche")</f>
        <v>Niche</v>
      </c>
      <c r="N6228" t="str">
        <f>IF(AND(Table1[[#This Row],[Rating]]&gt;=4.2, Table1[[#This Row],[Ratings_Count]]&lt;10000), "Hidden Gem", "Not a Hidden Gem")</f>
        <v>Not a Hidden Gem</v>
      </c>
    </row>
    <row r="6229" spans="1:14" x14ac:dyDescent="0.25">
      <c r="A6229" t="s">
        <v>9260</v>
      </c>
      <c r="B6229" t="s">
        <v>9261</v>
      </c>
      <c r="C6229">
        <v>3.77</v>
      </c>
      <c r="D6229" t="s">
        <v>11</v>
      </c>
      <c r="E6229">
        <v>208</v>
      </c>
      <c r="F6229">
        <v>325</v>
      </c>
      <c r="G6229">
        <v>42</v>
      </c>
      <c r="H6229">
        <v>1998</v>
      </c>
      <c r="I6229" t="s">
        <v>549</v>
      </c>
      <c r="J6229" t="s">
        <v>13</v>
      </c>
      <c r="K6229" t="str" cm="1">
        <f t="array" ref="K6229">_xlfn.IFS(Table1[[#This Row],[Rating]] &gt;=4.5, "Elite",Table1[[#This Row],[Rating]]&gt;=4, "Highly Rated", Table1[[#This Row],[Rating]]&gt;=3.5,"Above Average", Table1[[#This Row],[Rating]]&lt;3.5, "Average or Below")</f>
        <v>Above Average</v>
      </c>
      <c r="L6229" t="str" cm="1">
        <f t="array" ref="L6229">_xlfn.IFS(Table1[[#This Row],[Pages]]&lt;=150,"Very Short",Table1[[#This Row],[Pages]]&lt;=299,"Short",Table1[[#This Row],[Pages]]&lt;=499,"Medium",Table1[[#This Row],[Pages]]&lt;=699,"Long",Table1[[#This Row],[Pages]]&gt;=700,"Epic")</f>
        <v>Short</v>
      </c>
      <c r="M6229" t="str" cm="1">
        <f t="array" ref="M6229">_xlfn.IFS(Table1[[#This Row],[Ratings_Count]]&gt;=1000000,"Mega Popular",Table1[[#This Row],[Ratings_Count]]&gt;=100000,"Popular",Table1[[#This Row],[Ratings_Count]]&gt;=10000,"Mid Popular",Table1[[#This Row],[Ratings_Count]]&lt;10000,"Niche")</f>
        <v>Niche</v>
      </c>
      <c r="N6229" t="str">
        <f>IF(AND(Table1[[#This Row],[Rating]]&gt;=4.2, Table1[[#This Row],[Ratings_Count]]&lt;10000), "Hidden Gem", "Not a Hidden Gem")</f>
        <v>Not a Hidden Gem</v>
      </c>
    </row>
    <row r="6230" spans="1:14" x14ac:dyDescent="0.25">
      <c r="A6230" t="s">
        <v>9389</v>
      </c>
      <c r="B6230" t="s">
        <v>9390</v>
      </c>
      <c r="C6230">
        <v>3.77</v>
      </c>
      <c r="D6230" t="s">
        <v>11</v>
      </c>
      <c r="E6230">
        <v>560</v>
      </c>
      <c r="F6230">
        <v>231</v>
      </c>
      <c r="G6230">
        <v>19</v>
      </c>
      <c r="H6230">
        <v>1998</v>
      </c>
      <c r="I6230" t="s">
        <v>77</v>
      </c>
      <c r="J6230" t="s">
        <v>13</v>
      </c>
      <c r="K6230" t="str" cm="1">
        <f t="array" ref="K6230">_xlfn.IFS(Table1[[#This Row],[Rating]] &gt;=4.5, "Elite",Table1[[#This Row],[Rating]]&gt;=4, "Highly Rated", Table1[[#This Row],[Rating]]&gt;=3.5,"Above Average", Table1[[#This Row],[Rating]]&lt;3.5, "Average or Below")</f>
        <v>Above Average</v>
      </c>
      <c r="L6230" t="str" cm="1">
        <f t="array" ref="L6230">_xlfn.IFS(Table1[[#This Row],[Pages]]&lt;=150,"Very Short",Table1[[#This Row],[Pages]]&lt;=299,"Short",Table1[[#This Row],[Pages]]&lt;=499,"Medium",Table1[[#This Row],[Pages]]&lt;=699,"Long",Table1[[#This Row],[Pages]]&gt;=700,"Epic")</f>
        <v>Long</v>
      </c>
      <c r="M6230" t="str" cm="1">
        <f t="array" ref="M6230">_xlfn.IFS(Table1[[#This Row],[Ratings_Count]]&gt;=1000000,"Mega Popular",Table1[[#This Row],[Ratings_Count]]&gt;=100000,"Popular",Table1[[#This Row],[Ratings_Count]]&gt;=10000,"Mid Popular",Table1[[#This Row],[Ratings_Count]]&lt;10000,"Niche")</f>
        <v>Niche</v>
      </c>
      <c r="N6230" t="str">
        <f>IF(AND(Table1[[#This Row],[Rating]]&gt;=4.2, Table1[[#This Row],[Ratings_Count]]&lt;10000), "Hidden Gem", "Not a Hidden Gem")</f>
        <v>Not a Hidden Gem</v>
      </c>
    </row>
    <row r="6231" spans="1:14" x14ac:dyDescent="0.25">
      <c r="A6231" t="s">
        <v>9396</v>
      </c>
      <c r="B6231" t="s">
        <v>5996</v>
      </c>
      <c r="C6231">
        <v>3.77</v>
      </c>
      <c r="D6231" t="s">
        <v>11</v>
      </c>
      <c r="E6231">
        <v>342</v>
      </c>
      <c r="F6231">
        <v>5121</v>
      </c>
      <c r="G6231">
        <v>78</v>
      </c>
      <c r="H6231">
        <v>1998</v>
      </c>
      <c r="I6231" t="s">
        <v>75</v>
      </c>
      <c r="J6231" t="s">
        <v>13</v>
      </c>
      <c r="K6231" t="str" cm="1">
        <f t="array" ref="K6231">_xlfn.IFS(Table1[[#This Row],[Rating]] &gt;=4.5, "Elite",Table1[[#This Row],[Rating]]&gt;=4, "Highly Rated", Table1[[#This Row],[Rating]]&gt;=3.5,"Above Average", Table1[[#This Row],[Rating]]&lt;3.5, "Average or Below")</f>
        <v>Above Average</v>
      </c>
      <c r="L6231" t="str" cm="1">
        <f t="array" ref="L6231">_xlfn.IFS(Table1[[#This Row],[Pages]]&lt;=150,"Very Short",Table1[[#This Row],[Pages]]&lt;=299,"Short",Table1[[#This Row],[Pages]]&lt;=499,"Medium",Table1[[#This Row],[Pages]]&lt;=699,"Long",Table1[[#This Row],[Pages]]&gt;=700,"Epic")</f>
        <v>Medium</v>
      </c>
      <c r="M6231" t="str" cm="1">
        <f t="array" ref="M6231">_xlfn.IFS(Table1[[#This Row],[Ratings_Count]]&gt;=1000000,"Mega Popular",Table1[[#This Row],[Ratings_Count]]&gt;=100000,"Popular",Table1[[#This Row],[Ratings_Count]]&gt;=10000,"Mid Popular",Table1[[#This Row],[Ratings_Count]]&lt;10000,"Niche")</f>
        <v>Niche</v>
      </c>
      <c r="N6231" t="str">
        <f>IF(AND(Table1[[#This Row],[Rating]]&gt;=4.2, Table1[[#This Row],[Ratings_Count]]&lt;10000), "Hidden Gem", "Not a Hidden Gem")</f>
        <v>Not a Hidden Gem</v>
      </c>
    </row>
    <row r="6232" spans="1:14" x14ac:dyDescent="0.25">
      <c r="A6232" t="s">
        <v>9456</v>
      </c>
      <c r="B6232" t="s">
        <v>4816</v>
      </c>
      <c r="C6232">
        <v>3.77</v>
      </c>
      <c r="D6232" t="s">
        <v>11</v>
      </c>
      <c r="E6232">
        <v>157</v>
      </c>
      <c r="F6232">
        <v>1322</v>
      </c>
      <c r="G6232">
        <v>109</v>
      </c>
      <c r="H6232">
        <v>1992</v>
      </c>
      <c r="I6232" t="s">
        <v>2082</v>
      </c>
      <c r="J6232" t="s">
        <v>2014</v>
      </c>
      <c r="K6232" t="str" cm="1">
        <f t="array" ref="K6232">_xlfn.IFS(Table1[[#This Row],[Rating]] &gt;=4.5, "Elite",Table1[[#This Row],[Rating]]&gt;=4, "Highly Rated", Table1[[#This Row],[Rating]]&gt;=3.5,"Above Average", Table1[[#This Row],[Rating]]&lt;3.5, "Average or Below")</f>
        <v>Above Average</v>
      </c>
      <c r="L6232" t="str" cm="1">
        <f t="array" ref="L6232">_xlfn.IFS(Table1[[#This Row],[Pages]]&lt;=150,"Very Short",Table1[[#This Row],[Pages]]&lt;=299,"Short",Table1[[#This Row],[Pages]]&lt;=499,"Medium",Table1[[#This Row],[Pages]]&lt;=699,"Long",Table1[[#This Row],[Pages]]&gt;=700,"Epic")</f>
        <v>Short</v>
      </c>
      <c r="M6232" t="str" cm="1">
        <f t="array" ref="M6232">_xlfn.IFS(Table1[[#This Row],[Ratings_Count]]&gt;=1000000,"Mega Popular",Table1[[#This Row],[Ratings_Count]]&gt;=100000,"Popular",Table1[[#This Row],[Ratings_Count]]&gt;=10000,"Mid Popular",Table1[[#This Row],[Ratings_Count]]&lt;10000,"Niche")</f>
        <v>Niche</v>
      </c>
      <c r="N6232" t="str">
        <f>IF(AND(Table1[[#This Row],[Rating]]&gt;=4.2, Table1[[#This Row],[Ratings_Count]]&lt;10000), "Hidden Gem", "Not a Hidden Gem")</f>
        <v>Not a Hidden Gem</v>
      </c>
    </row>
    <row r="6233" spans="1:14" x14ac:dyDescent="0.25">
      <c r="A6233" t="s">
        <v>9488</v>
      </c>
      <c r="B6233" t="s">
        <v>9489</v>
      </c>
      <c r="C6233">
        <v>3.77</v>
      </c>
      <c r="D6233" t="s">
        <v>11</v>
      </c>
      <c r="E6233">
        <v>170</v>
      </c>
      <c r="F6233">
        <v>3856</v>
      </c>
      <c r="G6233">
        <v>119</v>
      </c>
      <c r="H6233">
        <v>1997</v>
      </c>
      <c r="I6233" t="s">
        <v>2674</v>
      </c>
      <c r="J6233" t="s">
        <v>2014</v>
      </c>
      <c r="K6233" t="str" cm="1">
        <f t="array" ref="K6233">_xlfn.IFS(Table1[[#This Row],[Rating]] &gt;=4.5, "Elite",Table1[[#This Row],[Rating]]&gt;=4, "Highly Rated", Table1[[#This Row],[Rating]]&gt;=3.5,"Above Average", Table1[[#This Row],[Rating]]&lt;3.5, "Average or Below")</f>
        <v>Above Average</v>
      </c>
      <c r="L6233" t="str" cm="1">
        <f t="array" ref="L6233">_xlfn.IFS(Table1[[#This Row],[Pages]]&lt;=150,"Very Short",Table1[[#This Row],[Pages]]&lt;=299,"Short",Table1[[#This Row],[Pages]]&lt;=499,"Medium",Table1[[#This Row],[Pages]]&lt;=699,"Long",Table1[[#This Row],[Pages]]&gt;=700,"Epic")</f>
        <v>Short</v>
      </c>
      <c r="M6233" t="str" cm="1">
        <f t="array" ref="M6233">_xlfn.IFS(Table1[[#This Row],[Ratings_Count]]&gt;=1000000,"Mega Popular",Table1[[#This Row],[Ratings_Count]]&gt;=100000,"Popular",Table1[[#This Row],[Ratings_Count]]&gt;=10000,"Mid Popular",Table1[[#This Row],[Ratings_Count]]&lt;10000,"Niche")</f>
        <v>Niche</v>
      </c>
      <c r="N6233" t="str">
        <f>IF(AND(Table1[[#This Row],[Rating]]&gt;=4.2, Table1[[#This Row],[Ratings_Count]]&lt;10000), "Hidden Gem", "Not a Hidden Gem")</f>
        <v>Not a Hidden Gem</v>
      </c>
    </row>
    <row r="6234" spans="1:14" x14ac:dyDescent="0.25">
      <c r="A6234" t="s">
        <v>9542</v>
      </c>
      <c r="B6234" t="s">
        <v>9543</v>
      </c>
      <c r="C6234">
        <v>3.77</v>
      </c>
      <c r="D6234" t="s">
        <v>11</v>
      </c>
      <c r="E6234">
        <v>252</v>
      </c>
      <c r="F6234">
        <v>11174</v>
      </c>
      <c r="G6234">
        <v>465</v>
      </c>
      <c r="H6234">
        <v>1982</v>
      </c>
      <c r="I6234" t="s">
        <v>2082</v>
      </c>
      <c r="J6234" t="s">
        <v>2014</v>
      </c>
      <c r="K6234" t="str" cm="1">
        <f t="array" ref="K6234">_xlfn.IFS(Table1[[#This Row],[Rating]] &gt;=4.5, "Elite",Table1[[#This Row],[Rating]]&gt;=4, "Highly Rated", Table1[[#This Row],[Rating]]&gt;=3.5,"Above Average", Table1[[#This Row],[Rating]]&lt;3.5, "Average or Below")</f>
        <v>Above Average</v>
      </c>
      <c r="L6234" t="str" cm="1">
        <f t="array" ref="L6234">_xlfn.IFS(Table1[[#This Row],[Pages]]&lt;=150,"Very Short",Table1[[#This Row],[Pages]]&lt;=299,"Short",Table1[[#This Row],[Pages]]&lt;=499,"Medium",Table1[[#This Row],[Pages]]&lt;=699,"Long",Table1[[#This Row],[Pages]]&gt;=700,"Epic")</f>
        <v>Short</v>
      </c>
      <c r="M6234" t="str" cm="1">
        <f t="array" ref="M6234">_xlfn.IFS(Table1[[#This Row],[Ratings_Count]]&gt;=1000000,"Mega Popular",Table1[[#This Row],[Ratings_Count]]&gt;=100000,"Popular",Table1[[#This Row],[Ratings_Count]]&gt;=10000,"Mid Popular",Table1[[#This Row],[Ratings_Count]]&lt;10000,"Niche")</f>
        <v>Mid Popular</v>
      </c>
      <c r="N6234" t="str">
        <f>IF(AND(Table1[[#This Row],[Rating]]&gt;=4.2, Table1[[#This Row],[Ratings_Count]]&lt;10000), "Hidden Gem", "Not a Hidden Gem")</f>
        <v>Not a Hidden Gem</v>
      </c>
    </row>
    <row r="6235" spans="1:14" x14ac:dyDescent="0.25">
      <c r="A6235" t="s">
        <v>9570</v>
      </c>
      <c r="B6235" t="s">
        <v>564</v>
      </c>
      <c r="C6235">
        <v>3.77</v>
      </c>
      <c r="D6235" t="s">
        <v>11</v>
      </c>
      <c r="E6235">
        <v>431</v>
      </c>
      <c r="F6235">
        <v>103</v>
      </c>
      <c r="G6235">
        <v>16</v>
      </c>
      <c r="H6235">
        <v>1989</v>
      </c>
      <c r="I6235" t="s">
        <v>2055</v>
      </c>
      <c r="J6235" t="s">
        <v>2014</v>
      </c>
      <c r="K6235" t="str" cm="1">
        <f t="array" ref="K6235">_xlfn.IFS(Table1[[#This Row],[Rating]] &gt;=4.5, "Elite",Table1[[#This Row],[Rating]]&gt;=4, "Highly Rated", Table1[[#This Row],[Rating]]&gt;=3.5,"Above Average", Table1[[#This Row],[Rating]]&lt;3.5, "Average or Below")</f>
        <v>Above Average</v>
      </c>
      <c r="L6235" t="str" cm="1">
        <f t="array" ref="L6235">_xlfn.IFS(Table1[[#This Row],[Pages]]&lt;=150,"Very Short",Table1[[#This Row],[Pages]]&lt;=299,"Short",Table1[[#This Row],[Pages]]&lt;=499,"Medium",Table1[[#This Row],[Pages]]&lt;=699,"Long",Table1[[#This Row],[Pages]]&gt;=700,"Epic")</f>
        <v>Medium</v>
      </c>
      <c r="M6235" t="str" cm="1">
        <f t="array" ref="M6235">_xlfn.IFS(Table1[[#This Row],[Ratings_Count]]&gt;=1000000,"Mega Popular",Table1[[#This Row],[Ratings_Count]]&gt;=100000,"Popular",Table1[[#This Row],[Ratings_Count]]&gt;=10000,"Mid Popular",Table1[[#This Row],[Ratings_Count]]&lt;10000,"Niche")</f>
        <v>Niche</v>
      </c>
      <c r="N6235" t="str">
        <f>IF(AND(Table1[[#This Row],[Rating]]&gt;=4.2, Table1[[#This Row],[Ratings_Count]]&lt;10000), "Hidden Gem", "Not a Hidden Gem")</f>
        <v>Not a Hidden Gem</v>
      </c>
    </row>
    <row r="6236" spans="1:14" x14ac:dyDescent="0.25">
      <c r="A6236" t="s">
        <v>9661</v>
      </c>
      <c r="B6236" t="s">
        <v>9662</v>
      </c>
      <c r="C6236">
        <v>3.77</v>
      </c>
      <c r="D6236" t="s">
        <v>11</v>
      </c>
      <c r="E6236">
        <v>288</v>
      </c>
      <c r="F6236">
        <v>3314</v>
      </c>
      <c r="G6236">
        <v>95</v>
      </c>
      <c r="H6236">
        <v>1988</v>
      </c>
      <c r="I6236" t="s">
        <v>2137</v>
      </c>
      <c r="J6236" t="s">
        <v>2014</v>
      </c>
      <c r="K6236" t="str" cm="1">
        <f t="array" ref="K6236">_xlfn.IFS(Table1[[#This Row],[Rating]] &gt;=4.5, "Elite",Table1[[#This Row],[Rating]]&gt;=4, "Highly Rated", Table1[[#This Row],[Rating]]&gt;=3.5,"Above Average", Table1[[#This Row],[Rating]]&lt;3.5, "Average or Below")</f>
        <v>Above Average</v>
      </c>
      <c r="L6236" t="str" cm="1">
        <f t="array" ref="L6236">_xlfn.IFS(Table1[[#This Row],[Pages]]&lt;=150,"Very Short",Table1[[#This Row],[Pages]]&lt;=299,"Short",Table1[[#This Row],[Pages]]&lt;=499,"Medium",Table1[[#This Row],[Pages]]&lt;=699,"Long",Table1[[#This Row],[Pages]]&gt;=700,"Epic")</f>
        <v>Short</v>
      </c>
      <c r="M6236" t="str" cm="1">
        <f t="array" ref="M6236">_xlfn.IFS(Table1[[#This Row],[Ratings_Count]]&gt;=1000000,"Mega Popular",Table1[[#This Row],[Ratings_Count]]&gt;=100000,"Popular",Table1[[#This Row],[Ratings_Count]]&gt;=10000,"Mid Popular",Table1[[#This Row],[Ratings_Count]]&lt;10000,"Niche")</f>
        <v>Niche</v>
      </c>
      <c r="N6236" t="str">
        <f>IF(AND(Table1[[#This Row],[Rating]]&gt;=4.2, Table1[[#This Row],[Ratings_Count]]&lt;10000), "Hidden Gem", "Not a Hidden Gem")</f>
        <v>Not a Hidden Gem</v>
      </c>
    </row>
    <row r="6237" spans="1:14" x14ac:dyDescent="0.25">
      <c r="A6237" t="s">
        <v>6638</v>
      </c>
      <c r="B6237" t="s">
        <v>5390</v>
      </c>
      <c r="C6237">
        <v>3.77</v>
      </c>
      <c r="D6237" t="s">
        <v>11</v>
      </c>
      <c r="E6237">
        <v>443</v>
      </c>
      <c r="F6237">
        <v>905</v>
      </c>
      <c r="G6237">
        <v>61</v>
      </c>
      <c r="H6237">
        <v>1994</v>
      </c>
      <c r="I6237" t="s">
        <v>2022</v>
      </c>
      <c r="J6237" t="s">
        <v>2014</v>
      </c>
      <c r="K6237" t="str" cm="1">
        <f t="array" ref="K6237">_xlfn.IFS(Table1[[#This Row],[Rating]] &gt;=4.5, "Elite",Table1[[#This Row],[Rating]]&gt;=4, "Highly Rated", Table1[[#This Row],[Rating]]&gt;=3.5,"Above Average", Table1[[#This Row],[Rating]]&lt;3.5, "Average or Below")</f>
        <v>Above Average</v>
      </c>
      <c r="L6237" t="str" cm="1">
        <f t="array" ref="L6237">_xlfn.IFS(Table1[[#This Row],[Pages]]&lt;=150,"Very Short",Table1[[#This Row],[Pages]]&lt;=299,"Short",Table1[[#This Row],[Pages]]&lt;=499,"Medium",Table1[[#This Row],[Pages]]&lt;=699,"Long",Table1[[#This Row],[Pages]]&gt;=700,"Epic")</f>
        <v>Medium</v>
      </c>
      <c r="M6237" t="str" cm="1">
        <f t="array" ref="M6237">_xlfn.IFS(Table1[[#This Row],[Ratings_Count]]&gt;=1000000,"Mega Popular",Table1[[#This Row],[Ratings_Count]]&gt;=100000,"Popular",Table1[[#This Row],[Ratings_Count]]&gt;=10000,"Mid Popular",Table1[[#This Row],[Ratings_Count]]&lt;10000,"Niche")</f>
        <v>Niche</v>
      </c>
      <c r="N6237" t="str">
        <f>IF(AND(Table1[[#This Row],[Rating]]&gt;=4.2, Table1[[#This Row],[Ratings_Count]]&lt;10000), "Hidden Gem", "Not a Hidden Gem")</f>
        <v>Not a Hidden Gem</v>
      </c>
    </row>
    <row r="6238" spans="1:14" x14ac:dyDescent="0.25">
      <c r="A6238" t="s">
        <v>9964</v>
      </c>
      <c r="B6238" t="s">
        <v>2391</v>
      </c>
      <c r="C6238">
        <v>3.77</v>
      </c>
      <c r="D6238" t="s">
        <v>11</v>
      </c>
      <c r="E6238">
        <v>400</v>
      </c>
      <c r="F6238">
        <v>3115</v>
      </c>
      <c r="G6238">
        <v>188</v>
      </c>
      <c r="H6238">
        <v>1994</v>
      </c>
      <c r="I6238" t="s">
        <v>2085</v>
      </c>
      <c r="J6238" t="s">
        <v>2014</v>
      </c>
      <c r="K6238" t="str" cm="1">
        <f t="array" ref="K6238">_xlfn.IFS(Table1[[#This Row],[Rating]] &gt;=4.5, "Elite",Table1[[#This Row],[Rating]]&gt;=4, "Highly Rated", Table1[[#This Row],[Rating]]&gt;=3.5,"Above Average", Table1[[#This Row],[Rating]]&lt;3.5, "Average or Below")</f>
        <v>Above Average</v>
      </c>
      <c r="L6238" t="str" cm="1">
        <f t="array" ref="L6238">_xlfn.IFS(Table1[[#This Row],[Pages]]&lt;=150,"Very Short",Table1[[#This Row],[Pages]]&lt;=299,"Short",Table1[[#This Row],[Pages]]&lt;=499,"Medium",Table1[[#This Row],[Pages]]&lt;=699,"Long",Table1[[#This Row],[Pages]]&gt;=700,"Epic")</f>
        <v>Medium</v>
      </c>
      <c r="M6238" t="str" cm="1">
        <f t="array" ref="M6238">_xlfn.IFS(Table1[[#This Row],[Ratings_Count]]&gt;=1000000,"Mega Popular",Table1[[#This Row],[Ratings_Count]]&gt;=100000,"Popular",Table1[[#This Row],[Ratings_Count]]&gt;=10000,"Mid Popular",Table1[[#This Row],[Ratings_Count]]&lt;10000,"Niche")</f>
        <v>Niche</v>
      </c>
      <c r="N6238" t="str">
        <f>IF(AND(Table1[[#This Row],[Rating]]&gt;=4.2, Table1[[#This Row],[Ratings_Count]]&lt;10000), "Hidden Gem", "Not a Hidden Gem")</f>
        <v>Not a Hidden Gem</v>
      </c>
    </row>
    <row r="6239" spans="1:14" x14ac:dyDescent="0.25">
      <c r="A6239" t="s">
        <v>10017</v>
      </c>
      <c r="B6239" t="s">
        <v>10018</v>
      </c>
      <c r="C6239">
        <v>3.77</v>
      </c>
      <c r="D6239" t="s">
        <v>11</v>
      </c>
      <c r="E6239">
        <v>160</v>
      </c>
      <c r="F6239">
        <v>382</v>
      </c>
      <c r="G6239">
        <v>42</v>
      </c>
      <c r="H6239">
        <v>1992</v>
      </c>
      <c r="I6239" t="s">
        <v>2085</v>
      </c>
      <c r="J6239" t="s">
        <v>2014</v>
      </c>
      <c r="K6239" t="str" cm="1">
        <f t="array" ref="K6239">_xlfn.IFS(Table1[[#This Row],[Rating]] &gt;=4.5, "Elite",Table1[[#This Row],[Rating]]&gt;=4, "Highly Rated", Table1[[#This Row],[Rating]]&gt;=3.5,"Above Average", Table1[[#This Row],[Rating]]&lt;3.5, "Average or Below")</f>
        <v>Above Average</v>
      </c>
      <c r="L6239" t="str" cm="1">
        <f t="array" ref="L6239">_xlfn.IFS(Table1[[#This Row],[Pages]]&lt;=150,"Very Short",Table1[[#This Row],[Pages]]&lt;=299,"Short",Table1[[#This Row],[Pages]]&lt;=499,"Medium",Table1[[#This Row],[Pages]]&lt;=699,"Long",Table1[[#This Row],[Pages]]&gt;=700,"Epic")</f>
        <v>Short</v>
      </c>
      <c r="M6239" t="str" cm="1">
        <f t="array" ref="M6239">_xlfn.IFS(Table1[[#This Row],[Ratings_Count]]&gt;=1000000,"Mega Popular",Table1[[#This Row],[Ratings_Count]]&gt;=100000,"Popular",Table1[[#This Row],[Ratings_Count]]&gt;=10000,"Mid Popular",Table1[[#This Row],[Ratings_Count]]&lt;10000,"Niche")</f>
        <v>Niche</v>
      </c>
      <c r="N6239" t="str">
        <f>IF(AND(Table1[[#This Row],[Rating]]&gt;=4.2, Table1[[#This Row],[Ratings_Count]]&lt;10000), "Hidden Gem", "Not a Hidden Gem")</f>
        <v>Not a Hidden Gem</v>
      </c>
    </row>
    <row r="6240" spans="1:14" x14ac:dyDescent="0.25">
      <c r="A6240" t="s">
        <v>10032</v>
      </c>
      <c r="B6240" t="s">
        <v>8082</v>
      </c>
      <c r="C6240">
        <v>3.77</v>
      </c>
      <c r="D6240" t="s">
        <v>11</v>
      </c>
      <c r="E6240">
        <v>352</v>
      </c>
      <c r="F6240">
        <v>7115</v>
      </c>
      <c r="G6240">
        <v>322</v>
      </c>
      <c r="H6240">
        <v>1989</v>
      </c>
      <c r="I6240" t="s">
        <v>2085</v>
      </c>
      <c r="J6240" t="s">
        <v>2014</v>
      </c>
      <c r="K6240" t="str" cm="1">
        <f t="array" ref="K6240">_xlfn.IFS(Table1[[#This Row],[Rating]] &gt;=4.5, "Elite",Table1[[#This Row],[Rating]]&gt;=4, "Highly Rated", Table1[[#This Row],[Rating]]&gt;=3.5,"Above Average", Table1[[#This Row],[Rating]]&lt;3.5, "Average or Below")</f>
        <v>Above Average</v>
      </c>
      <c r="L6240" t="str" cm="1">
        <f t="array" ref="L6240">_xlfn.IFS(Table1[[#This Row],[Pages]]&lt;=150,"Very Short",Table1[[#This Row],[Pages]]&lt;=299,"Short",Table1[[#This Row],[Pages]]&lt;=499,"Medium",Table1[[#This Row],[Pages]]&lt;=699,"Long",Table1[[#This Row],[Pages]]&gt;=700,"Epic")</f>
        <v>Medium</v>
      </c>
      <c r="M6240" t="str" cm="1">
        <f t="array" ref="M6240">_xlfn.IFS(Table1[[#This Row],[Ratings_Count]]&gt;=1000000,"Mega Popular",Table1[[#This Row],[Ratings_Count]]&gt;=100000,"Popular",Table1[[#This Row],[Ratings_Count]]&gt;=10000,"Mid Popular",Table1[[#This Row],[Ratings_Count]]&lt;10000,"Niche")</f>
        <v>Niche</v>
      </c>
      <c r="N6240" t="str">
        <f>IF(AND(Table1[[#This Row],[Rating]]&gt;=4.2, Table1[[#This Row],[Ratings_Count]]&lt;10000), "Hidden Gem", "Not a Hidden Gem")</f>
        <v>Not a Hidden Gem</v>
      </c>
    </row>
    <row r="6241" spans="1:14" x14ac:dyDescent="0.25">
      <c r="A6241" t="s">
        <v>10057</v>
      </c>
      <c r="B6241" t="s">
        <v>10058</v>
      </c>
      <c r="C6241">
        <v>3.77</v>
      </c>
      <c r="D6241" t="s">
        <v>11</v>
      </c>
      <c r="E6241">
        <v>368</v>
      </c>
      <c r="F6241">
        <v>549</v>
      </c>
      <c r="G6241">
        <v>46</v>
      </c>
      <c r="H6241">
        <v>1995</v>
      </c>
      <c r="I6241" t="s">
        <v>2085</v>
      </c>
      <c r="J6241" t="s">
        <v>2014</v>
      </c>
      <c r="K6241" t="str" cm="1">
        <f t="array" ref="K6241">_xlfn.IFS(Table1[[#This Row],[Rating]] &gt;=4.5, "Elite",Table1[[#This Row],[Rating]]&gt;=4, "Highly Rated", Table1[[#This Row],[Rating]]&gt;=3.5,"Above Average", Table1[[#This Row],[Rating]]&lt;3.5, "Average or Below")</f>
        <v>Above Average</v>
      </c>
      <c r="L6241" t="str" cm="1">
        <f t="array" ref="L6241">_xlfn.IFS(Table1[[#This Row],[Pages]]&lt;=150,"Very Short",Table1[[#This Row],[Pages]]&lt;=299,"Short",Table1[[#This Row],[Pages]]&lt;=499,"Medium",Table1[[#This Row],[Pages]]&lt;=699,"Long",Table1[[#This Row],[Pages]]&gt;=700,"Epic")</f>
        <v>Medium</v>
      </c>
      <c r="M6241" t="str" cm="1">
        <f t="array" ref="M6241">_xlfn.IFS(Table1[[#This Row],[Ratings_Count]]&gt;=1000000,"Mega Popular",Table1[[#This Row],[Ratings_Count]]&gt;=100000,"Popular",Table1[[#This Row],[Ratings_Count]]&gt;=10000,"Mid Popular",Table1[[#This Row],[Ratings_Count]]&lt;10000,"Niche")</f>
        <v>Niche</v>
      </c>
      <c r="N6241" t="str">
        <f>IF(AND(Table1[[#This Row],[Rating]]&gt;=4.2, Table1[[#This Row],[Ratings_Count]]&lt;10000), "Hidden Gem", "Not a Hidden Gem")</f>
        <v>Not a Hidden Gem</v>
      </c>
    </row>
    <row r="6242" spans="1:14" x14ac:dyDescent="0.25">
      <c r="A6242" t="s">
        <v>10397</v>
      </c>
      <c r="B6242" t="s">
        <v>2030</v>
      </c>
      <c r="C6242">
        <v>3.77</v>
      </c>
      <c r="D6242" t="s">
        <v>11</v>
      </c>
      <c r="E6242">
        <v>412</v>
      </c>
      <c r="F6242">
        <v>424</v>
      </c>
      <c r="G6242">
        <v>47</v>
      </c>
      <c r="H6242">
        <v>1979</v>
      </c>
      <c r="I6242" t="s">
        <v>10398</v>
      </c>
      <c r="J6242" t="s">
        <v>13</v>
      </c>
      <c r="K6242" t="str" cm="1">
        <f t="array" ref="K6242">_xlfn.IFS(Table1[[#This Row],[Rating]] &gt;=4.5, "Elite",Table1[[#This Row],[Rating]]&gt;=4, "Highly Rated", Table1[[#This Row],[Rating]]&gt;=3.5,"Above Average", Table1[[#This Row],[Rating]]&lt;3.5, "Average or Below")</f>
        <v>Above Average</v>
      </c>
      <c r="L6242" t="str" cm="1">
        <f t="array" ref="L6242">_xlfn.IFS(Table1[[#This Row],[Pages]]&lt;=150,"Very Short",Table1[[#This Row],[Pages]]&lt;=299,"Short",Table1[[#This Row],[Pages]]&lt;=499,"Medium",Table1[[#This Row],[Pages]]&lt;=699,"Long",Table1[[#This Row],[Pages]]&gt;=700,"Epic")</f>
        <v>Medium</v>
      </c>
      <c r="M6242" t="str" cm="1">
        <f t="array" ref="M6242">_xlfn.IFS(Table1[[#This Row],[Ratings_Count]]&gt;=1000000,"Mega Popular",Table1[[#This Row],[Ratings_Count]]&gt;=100000,"Popular",Table1[[#This Row],[Ratings_Count]]&gt;=10000,"Mid Popular",Table1[[#This Row],[Ratings_Count]]&lt;10000,"Niche")</f>
        <v>Niche</v>
      </c>
      <c r="N6242" t="str">
        <f>IF(AND(Table1[[#This Row],[Rating]]&gt;=4.2, Table1[[#This Row],[Ratings_Count]]&lt;10000), "Hidden Gem", "Not a Hidden Gem")</f>
        <v>Not a Hidden Gem</v>
      </c>
    </row>
    <row r="6243" spans="1:14" x14ac:dyDescent="0.25">
      <c r="A6243" t="s">
        <v>10630</v>
      </c>
      <c r="B6243" t="s">
        <v>10631</v>
      </c>
      <c r="C6243">
        <v>3.77</v>
      </c>
      <c r="D6243" t="s">
        <v>11</v>
      </c>
      <c r="E6243">
        <v>384</v>
      </c>
      <c r="F6243">
        <v>293</v>
      </c>
      <c r="G6243">
        <v>17</v>
      </c>
      <c r="H6243">
        <v>1991</v>
      </c>
      <c r="I6243" t="s">
        <v>1152</v>
      </c>
      <c r="J6243" t="s">
        <v>13</v>
      </c>
      <c r="K6243" t="str" cm="1">
        <f t="array" ref="K6243">_xlfn.IFS(Table1[[#This Row],[Rating]] &gt;=4.5, "Elite",Table1[[#This Row],[Rating]]&gt;=4, "Highly Rated", Table1[[#This Row],[Rating]]&gt;=3.5,"Above Average", Table1[[#This Row],[Rating]]&lt;3.5, "Average or Below")</f>
        <v>Above Average</v>
      </c>
      <c r="L6243" t="str" cm="1">
        <f t="array" ref="L6243">_xlfn.IFS(Table1[[#This Row],[Pages]]&lt;=150,"Very Short",Table1[[#This Row],[Pages]]&lt;=299,"Short",Table1[[#This Row],[Pages]]&lt;=499,"Medium",Table1[[#This Row],[Pages]]&lt;=699,"Long",Table1[[#This Row],[Pages]]&gt;=700,"Epic")</f>
        <v>Medium</v>
      </c>
      <c r="M6243" t="str" cm="1">
        <f t="array" ref="M6243">_xlfn.IFS(Table1[[#This Row],[Ratings_Count]]&gt;=1000000,"Mega Popular",Table1[[#This Row],[Ratings_Count]]&gt;=100000,"Popular",Table1[[#This Row],[Ratings_Count]]&gt;=10000,"Mid Popular",Table1[[#This Row],[Ratings_Count]]&lt;10000,"Niche")</f>
        <v>Niche</v>
      </c>
      <c r="N6243" t="str">
        <f>IF(AND(Table1[[#This Row],[Rating]]&gt;=4.2, Table1[[#This Row],[Ratings_Count]]&lt;10000), "Hidden Gem", "Not a Hidden Gem")</f>
        <v>Not a Hidden Gem</v>
      </c>
    </row>
    <row r="6244" spans="1:14" x14ac:dyDescent="0.25">
      <c r="A6244" t="s">
        <v>10771</v>
      </c>
      <c r="B6244" t="s">
        <v>10772</v>
      </c>
      <c r="C6244">
        <v>3.77</v>
      </c>
      <c r="D6244" t="s">
        <v>11</v>
      </c>
      <c r="E6244">
        <v>262</v>
      </c>
      <c r="F6244">
        <v>1128</v>
      </c>
      <c r="G6244">
        <v>79</v>
      </c>
      <c r="H6244">
        <v>2010</v>
      </c>
      <c r="I6244" t="s">
        <v>3417</v>
      </c>
      <c r="J6244" t="s">
        <v>13</v>
      </c>
      <c r="K6244" t="str" cm="1">
        <f t="array" ref="K6244">_xlfn.IFS(Table1[[#This Row],[Rating]] &gt;=4.5, "Elite",Table1[[#This Row],[Rating]]&gt;=4, "Highly Rated", Table1[[#This Row],[Rating]]&gt;=3.5,"Above Average", Table1[[#This Row],[Rating]]&lt;3.5, "Average or Below")</f>
        <v>Above Average</v>
      </c>
      <c r="L6244" t="str" cm="1">
        <f t="array" ref="L6244">_xlfn.IFS(Table1[[#This Row],[Pages]]&lt;=150,"Very Short",Table1[[#This Row],[Pages]]&lt;=299,"Short",Table1[[#This Row],[Pages]]&lt;=499,"Medium",Table1[[#This Row],[Pages]]&lt;=699,"Long",Table1[[#This Row],[Pages]]&gt;=700,"Epic")</f>
        <v>Short</v>
      </c>
      <c r="M6244" t="str" cm="1">
        <f t="array" ref="M6244">_xlfn.IFS(Table1[[#This Row],[Ratings_Count]]&gt;=1000000,"Mega Popular",Table1[[#This Row],[Ratings_Count]]&gt;=100000,"Popular",Table1[[#This Row],[Ratings_Count]]&gt;=10000,"Mid Popular",Table1[[#This Row],[Ratings_Count]]&lt;10000,"Niche")</f>
        <v>Niche</v>
      </c>
      <c r="N6244" t="str">
        <f>IF(AND(Table1[[#This Row],[Rating]]&gt;=4.2, Table1[[#This Row],[Ratings_Count]]&lt;10000), "Hidden Gem", "Not a Hidden Gem")</f>
        <v>Not a Hidden Gem</v>
      </c>
    </row>
    <row r="6245" spans="1:14" x14ac:dyDescent="0.25">
      <c r="A6245" t="s">
        <v>10906</v>
      </c>
      <c r="B6245" t="s">
        <v>856</v>
      </c>
      <c r="C6245">
        <v>3.77</v>
      </c>
      <c r="D6245" t="s">
        <v>11</v>
      </c>
      <c r="E6245">
        <v>307</v>
      </c>
      <c r="F6245">
        <v>630</v>
      </c>
      <c r="G6245">
        <v>14</v>
      </c>
      <c r="H6245">
        <v>1988</v>
      </c>
      <c r="I6245" t="s">
        <v>790</v>
      </c>
      <c r="J6245" t="s">
        <v>13</v>
      </c>
      <c r="K6245" t="str" cm="1">
        <f t="array" ref="K6245">_xlfn.IFS(Table1[[#This Row],[Rating]] &gt;=4.5, "Elite",Table1[[#This Row],[Rating]]&gt;=4, "Highly Rated", Table1[[#This Row],[Rating]]&gt;=3.5,"Above Average", Table1[[#This Row],[Rating]]&lt;3.5, "Average or Below")</f>
        <v>Above Average</v>
      </c>
      <c r="L6245" t="str" cm="1">
        <f t="array" ref="L6245">_xlfn.IFS(Table1[[#This Row],[Pages]]&lt;=150,"Very Short",Table1[[#This Row],[Pages]]&lt;=299,"Short",Table1[[#This Row],[Pages]]&lt;=499,"Medium",Table1[[#This Row],[Pages]]&lt;=699,"Long",Table1[[#This Row],[Pages]]&gt;=700,"Epic")</f>
        <v>Medium</v>
      </c>
      <c r="M6245" t="str" cm="1">
        <f t="array" ref="M6245">_xlfn.IFS(Table1[[#This Row],[Ratings_Count]]&gt;=1000000,"Mega Popular",Table1[[#This Row],[Ratings_Count]]&gt;=100000,"Popular",Table1[[#This Row],[Ratings_Count]]&gt;=10000,"Mid Popular",Table1[[#This Row],[Ratings_Count]]&lt;10000,"Niche")</f>
        <v>Niche</v>
      </c>
      <c r="N6245" t="str">
        <f>IF(AND(Table1[[#This Row],[Rating]]&gt;=4.2, Table1[[#This Row],[Ratings_Count]]&lt;10000), "Hidden Gem", "Not a Hidden Gem")</f>
        <v>Not a Hidden Gem</v>
      </c>
    </row>
    <row r="6246" spans="1:14" x14ac:dyDescent="0.25">
      <c r="A6246" t="s">
        <v>11040</v>
      </c>
      <c r="B6246" t="s">
        <v>11041</v>
      </c>
      <c r="C6246">
        <v>3.77</v>
      </c>
      <c r="D6246" t="s">
        <v>11</v>
      </c>
      <c r="E6246">
        <v>216</v>
      </c>
      <c r="F6246">
        <v>164</v>
      </c>
      <c r="G6246">
        <v>14</v>
      </c>
      <c r="H6246">
        <v>1984</v>
      </c>
      <c r="I6246" t="s">
        <v>11042</v>
      </c>
      <c r="J6246" t="s">
        <v>13</v>
      </c>
      <c r="K6246" t="str" cm="1">
        <f t="array" ref="K6246">_xlfn.IFS(Table1[[#This Row],[Rating]] &gt;=4.5, "Elite",Table1[[#This Row],[Rating]]&gt;=4, "Highly Rated", Table1[[#This Row],[Rating]]&gt;=3.5,"Above Average", Table1[[#This Row],[Rating]]&lt;3.5, "Average or Below")</f>
        <v>Above Average</v>
      </c>
      <c r="L6246" t="str" cm="1">
        <f t="array" ref="L6246">_xlfn.IFS(Table1[[#This Row],[Pages]]&lt;=150,"Very Short",Table1[[#This Row],[Pages]]&lt;=299,"Short",Table1[[#This Row],[Pages]]&lt;=499,"Medium",Table1[[#This Row],[Pages]]&lt;=699,"Long",Table1[[#This Row],[Pages]]&gt;=700,"Epic")</f>
        <v>Short</v>
      </c>
      <c r="M6246" t="str" cm="1">
        <f t="array" ref="M6246">_xlfn.IFS(Table1[[#This Row],[Ratings_Count]]&gt;=1000000,"Mega Popular",Table1[[#This Row],[Ratings_Count]]&gt;=100000,"Popular",Table1[[#This Row],[Ratings_Count]]&gt;=10000,"Mid Popular",Table1[[#This Row],[Ratings_Count]]&lt;10000,"Niche")</f>
        <v>Niche</v>
      </c>
      <c r="N6246" t="str">
        <f>IF(AND(Table1[[#This Row],[Rating]]&gt;=4.2, Table1[[#This Row],[Ratings_Count]]&lt;10000), "Hidden Gem", "Not a Hidden Gem")</f>
        <v>Not a Hidden Gem</v>
      </c>
    </row>
    <row r="6247" spans="1:14" x14ac:dyDescent="0.25">
      <c r="A6247" t="s">
        <v>11232</v>
      </c>
      <c r="B6247" t="s">
        <v>11233</v>
      </c>
      <c r="C6247">
        <v>3.77</v>
      </c>
      <c r="D6247" t="s">
        <v>11</v>
      </c>
      <c r="E6247">
        <v>144</v>
      </c>
      <c r="F6247">
        <v>115</v>
      </c>
      <c r="G6247">
        <v>21</v>
      </c>
      <c r="H6247">
        <v>1993</v>
      </c>
      <c r="I6247" t="s">
        <v>242</v>
      </c>
      <c r="J6247" t="s">
        <v>13</v>
      </c>
      <c r="K6247" t="str" cm="1">
        <f t="array" ref="K6247">_xlfn.IFS(Table1[[#This Row],[Rating]] &gt;=4.5, "Elite",Table1[[#This Row],[Rating]]&gt;=4, "Highly Rated", Table1[[#This Row],[Rating]]&gt;=3.5,"Above Average", Table1[[#This Row],[Rating]]&lt;3.5, "Average or Below")</f>
        <v>Above Average</v>
      </c>
      <c r="L6247" t="str" cm="1">
        <f t="array" ref="L6247">_xlfn.IFS(Table1[[#This Row],[Pages]]&lt;=150,"Very Short",Table1[[#This Row],[Pages]]&lt;=299,"Short",Table1[[#This Row],[Pages]]&lt;=499,"Medium",Table1[[#This Row],[Pages]]&lt;=699,"Long",Table1[[#This Row],[Pages]]&gt;=700,"Epic")</f>
        <v>Very Short</v>
      </c>
      <c r="M6247" t="str" cm="1">
        <f t="array" ref="M6247">_xlfn.IFS(Table1[[#This Row],[Ratings_Count]]&gt;=1000000,"Mega Popular",Table1[[#This Row],[Ratings_Count]]&gt;=100000,"Popular",Table1[[#This Row],[Ratings_Count]]&gt;=10000,"Mid Popular",Table1[[#This Row],[Ratings_Count]]&lt;10000,"Niche")</f>
        <v>Niche</v>
      </c>
      <c r="N6247" t="str">
        <f>IF(AND(Table1[[#This Row],[Rating]]&gt;=4.2, Table1[[#This Row],[Ratings_Count]]&lt;10000), "Hidden Gem", "Not a Hidden Gem")</f>
        <v>Not a Hidden Gem</v>
      </c>
    </row>
    <row r="6248" spans="1:14" x14ac:dyDescent="0.25">
      <c r="A6248" t="s">
        <v>11278</v>
      </c>
      <c r="B6248" t="s">
        <v>11279</v>
      </c>
      <c r="C6248">
        <v>3.77</v>
      </c>
      <c r="D6248" t="s">
        <v>11</v>
      </c>
      <c r="E6248">
        <v>248</v>
      </c>
      <c r="F6248">
        <v>100</v>
      </c>
      <c r="G6248">
        <v>3</v>
      </c>
      <c r="H6248">
        <v>1992</v>
      </c>
      <c r="I6248" t="s">
        <v>11280</v>
      </c>
      <c r="J6248" t="s">
        <v>13</v>
      </c>
      <c r="K6248" t="str" cm="1">
        <f t="array" ref="K6248">_xlfn.IFS(Table1[[#This Row],[Rating]] &gt;=4.5, "Elite",Table1[[#This Row],[Rating]]&gt;=4, "Highly Rated", Table1[[#This Row],[Rating]]&gt;=3.5,"Above Average", Table1[[#This Row],[Rating]]&lt;3.5, "Average or Below")</f>
        <v>Above Average</v>
      </c>
      <c r="L6248" t="str" cm="1">
        <f t="array" ref="L6248">_xlfn.IFS(Table1[[#This Row],[Pages]]&lt;=150,"Very Short",Table1[[#This Row],[Pages]]&lt;=299,"Short",Table1[[#This Row],[Pages]]&lt;=499,"Medium",Table1[[#This Row],[Pages]]&lt;=699,"Long",Table1[[#This Row],[Pages]]&gt;=700,"Epic")</f>
        <v>Short</v>
      </c>
      <c r="M6248" t="str" cm="1">
        <f t="array" ref="M6248">_xlfn.IFS(Table1[[#This Row],[Ratings_Count]]&gt;=1000000,"Mega Popular",Table1[[#This Row],[Ratings_Count]]&gt;=100000,"Popular",Table1[[#This Row],[Ratings_Count]]&gt;=10000,"Mid Popular",Table1[[#This Row],[Ratings_Count]]&lt;10000,"Niche")</f>
        <v>Niche</v>
      </c>
      <c r="N6248" t="str">
        <f>IF(AND(Table1[[#This Row],[Rating]]&gt;=4.2, Table1[[#This Row],[Ratings_Count]]&lt;10000), "Hidden Gem", "Not a Hidden Gem")</f>
        <v>Not a Hidden Gem</v>
      </c>
    </row>
    <row r="6249" spans="1:14" x14ac:dyDescent="0.25">
      <c r="A6249" t="s">
        <v>6638</v>
      </c>
      <c r="B6249" t="s">
        <v>11635</v>
      </c>
      <c r="C6249">
        <v>3.77</v>
      </c>
      <c r="D6249" t="s">
        <v>11</v>
      </c>
      <c r="E6249">
        <v>417</v>
      </c>
      <c r="F6249">
        <v>109</v>
      </c>
      <c r="G6249">
        <v>4</v>
      </c>
      <c r="H6249">
        <v>1995</v>
      </c>
      <c r="I6249" t="s">
        <v>1648</v>
      </c>
      <c r="J6249" t="s">
        <v>13</v>
      </c>
      <c r="K6249" t="str" cm="1">
        <f t="array" ref="K6249">_xlfn.IFS(Table1[[#This Row],[Rating]] &gt;=4.5, "Elite",Table1[[#This Row],[Rating]]&gt;=4, "Highly Rated", Table1[[#This Row],[Rating]]&gt;=3.5,"Above Average", Table1[[#This Row],[Rating]]&lt;3.5, "Average or Below")</f>
        <v>Above Average</v>
      </c>
      <c r="L6249" t="str" cm="1">
        <f t="array" ref="L6249">_xlfn.IFS(Table1[[#This Row],[Pages]]&lt;=150,"Very Short",Table1[[#This Row],[Pages]]&lt;=299,"Short",Table1[[#This Row],[Pages]]&lt;=499,"Medium",Table1[[#This Row],[Pages]]&lt;=699,"Long",Table1[[#This Row],[Pages]]&gt;=700,"Epic")</f>
        <v>Medium</v>
      </c>
      <c r="M6249" t="str" cm="1">
        <f t="array" ref="M6249">_xlfn.IFS(Table1[[#This Row],[Ratings_Count]]&gt;=1000000,"Mega Popular",Table1[[#This Row],[Ratings_Count]]&gt;=100000,"Popular",Table1[[#This Row],[Ratings_Count]]&gt;=10000,"Mid Popular",Table1[[#This Row],[Ratings_Count]]&lt;10000,"Niche")</f>
        <v>Niche</v>
      </c>
      <c r="N6249" t="str">
        <f>IF(AND(Table1[[#This Row],[Rating]]&gt;=4.2, Table1[[#This Row],[Ratings_Count]]&lt;10000), "Hidden Gem", "Not a Hidden Gem")</f>
        <v>Not a Hidden Gem</v>
      </c>
    </row>
    <row r="6250" spans="1:14" x14ac:dyDescent="0.25">
      <c r="A6250" t="s">
        <v>11909</v>
      </c>
      <c r="B6250" t="s">
        <v>11910</v>
      </c>
      <c r="C6250">
        <v>3.77</v>
      </c>
      <c r="D6250" t="s">
        <v>11</v>
      </c>
      <c r="E6250">
        <v>192</v>
      </c>
      <c r="F6250">
        <v>56</v>
      </c>
      <c r="G6250">
        <v>9</v>
      </c>
      <c r="H6250">
        <v>1996</v>
      </c>
      <c r="I6250" t="s">
        <v>3559</v>
      </c>
      <c r="J6250" t="s">
        <v>13</v>
      </c>
      <c r="K6250" t="str" cm="1">
        <f t="array" ref="K6250">_xlfn.IFS(Table1[[#This Row],[Rating]] &gt;=4.5, "Elite",Table1[[#This Row],[Rating]]&gt;=4, "Highly Rated", Table1[[#This Row],[Rating]]&gt;=3.5,"Above Average", Table1[[#This Row],[Rating]]&lt;3.5, "Average or Below")</f>
        <v>Above Average</v>
      </c>
      <c r="L6250" t="str" cm="1">
        <f t="array" ref="L6250">_xlfn.IFS(Table1[[#This Row],[Pages]]&lt;=150,"Very Short",Table1[[#This Row],[Pages]]&lt;=299,"Short",Table1[[#This Row],[Pages]]&lt;=499,"Medium",Table1[[#This Row],[Pages]]&lt;=699,"Long",Table1[[#This Row],[Pages]]&gt;=700,"Epic")</f>
        <v>Short</v>
      </c>
      <c r="M6250" t="str" cm="1">
        <f t="array" ref="M6250">_xlfn.IFS(Table1[[#This Row],[Ratings_Count]]&gt;=1000000,"Mega Popular",Table1[[#This Row],[Ratings_Count]]&gt;=100000,"Popular",Table1[[#This Row],[Ratings_Count]]&gt;=10000,"Mid Popular",Table1[[#This Row],[Ratings_Count]]&lt;10000,"Niche")</f>
        <v>Niche</v>
      </c>
      <c r="N6250" t="str">
        <f>IF(AND(Table1[[#This Row],[Rating]]&gt;=4.2, Table1[[#This Row],[Ratings_Count]]&lt;10000), "Hidden Gem", "Not a Hidden Gem")</f>
        <v>Not a Hidden Gem</v>
      </c>
    </row>
    <row r="6251" spans="1:14" x14ac:dyDescent="0.25">
      <c r="A6251" t="s">
        <v>11990</v>
      </c>
      <c r="B6251" t="s">
        <v>11991</v>
      </c>
      <c r="C6251">
        <v>3.77</v>
      </c>
      <c r="D6251" t="s">
        <v>11</v>
      </c>
      <c r="E6251">
        <v>660</v>
      </c>
      <c r="F6251">
        <v>3878</v>
      </c>
      <c r="G6251">
        <v>151</v>
      </c>
      <c r="H6251">
        <v>1997</v>
      </c>
      <c r="I6251" t="s">
        <v>75</v>
      </c>
      <c r="J6251" t="s">
        <v>13</v>
      </c>
      <c r="K6251" t="str" cm="1">
        <f t="array" ref="K6251">_xlfn.IFS(Table1[[#This Row],[Rating]] &gt;=4.5, "Elite",Table1[[#This Row],[Rating]]&gt;=4, "Highly Rated", Table1[[#This Row],[Rating]]&gt;=3.5,"Above Average", Table1[[#This Row],[Rating]]&lt;3.5, "Average or Below")</f>
        <v>Above Average</v>
      </c>
      <c r="L6251" t="str" cm="1">
        <f t="array" ref="L6251">_xlfn.IFS(Table1[[#This Row],[Pages]]&lt;=150,"Very Short",Table1[[#This Row],[Pages]]&lt;=299,"Short",Table1[[#This Row],[Pages]]&lt;=499,"Medium",Table1[[#This Row],[Pages]]&lt;=699,"Long",Table1[[#This Row],[Pages]]&gt;=700,"Epic")</f>
        <v>Long</v>
      </c>
      <c r="M6251" t="str" cm="1">
        <f t="array" ref="M6251">_xlfn.IFS(Table1[[#This Row],[Ratings_Count]]&gt;=1000000,"Mega Popular",Table1[[#This Row],[Ratings_Count]]&gt;=100000,"Popular",Table1[[#This Row],[Ratings_Count]]&gt;=10000,"Mid Popular",Table1[[#This Row],[Ratings_Count]]&lt;10000,"Niche")</f>
        <v>Niche</v>
      </c>
      <c r="N6251" t="str">
        <f>IF(AND(Table1[[#This Row],[Rating]]&gt;=4.2, Table1[[#This Row],[Ratings_Count]]&lt;10000), "Hidden Gem", "Not a Hidden Gem")</f>
        <v>Not a Hidden Gem</v>
      </c>
    </row>
    <row r="6252" spans="1:14" x14ac:dyDescent="0.25">
      <c r="A6252" t="s">
        <v>12036</v>
      </c>
      <c r="B6252" t="s">
        <v>4933</v>
      </c>
      <c r="C6252">
        <v>3.77</v>
      </c>
      <c r="D6252" t="s">
        <v>11</v>
      </c>
      <c r="E6252">
        <v>326</v>
      </c>
      <c r="F6252">
        <v>448</v>
      </c>
      <c r="G6252">
        <v>5</v>
      </c>
      <c r="H6252">
        <v>1997</v>
      </c>
      <c r="I6252" t="s">
        <v>719</v>
      </c>
      <c r="J6252" t="s">
        <v>13</v>
      </c>
      <c r="K6252" t="str" cm="1">
        <f t="array" ref="K6252">_xlfn.IFS(Table1[[#This Row],[Rating]] &gt;=4.5, "Elite",Table1[[#This Row],[Rating]]&gt;=4, "Highly Rated", Table1[[#This Row],[Rating]]&gt;=3.5,"Above Average", Table1[[#This Row],[Rating]]&lt;3.5, "Average or Below")</f>
        <v>Above Average</v>
      </c>
      <c r="L6252" t="str" cm="1">
        <f t="array" ref="L6252">_xlfn.IFS(Table1[[#This Row],[Pages]]&lt;=150,"Very Short",Table1[[#This Row],[Pages]]&lt;=299,"Short",Table1[[#This Row],[Pages]]&lt;=499,"Medium",Table1[[#This Row],[Pages]]&lt;=699,"Long",Table1[[#This Row],[Pages]]&gt;=700,"Epic")</f>
        <v>Medium</v>
      </c>
      <c r="M6252" t="str" cm="1">
        <f t="array" ref="M6252">_xlfn.IFS(Table1[[#This Row],[Ratings_Count]]&gt;=1000000,"Mega Popular",Table1[[#This Row],[Ratings_Count]]&gt;=100000,"Popular",Table1[[#This Row],[Ratings_Count]]&gt;=10000,"Mid Popular",Table1[[#This Row],[Ratings_Count]]&lt;10000,"Niche")</f>
        <v>Niche</v>
      </c>
      <c r="N6252" t="str">
        <f>IF(AND(Table1[[#This Row],[Rating]]&gt;=4.2, Table1[[#This Row],[Ratings_Count]]&lt;10000), "Hidden Gem", "Not a Hidden Gem")</f>
        <v>Not a Hidden Gem</v>
      </c>
    </row>
    <row r="6253" spans="1:14" x14ac:dyDescent="0.25">
      <c r="A6253" t="s">
        <v>12135</v>
      </c>
      <c r="B6253" t="s">
        <v>12136</v>
      </c>
      <c r="C6253">
        <v>3.77</v>
      </c>
      <c r="D6253" t="s">
        <v>12134</v>
      </c>
      <c r="E6253">
        <v>128</v>
      </c>
      <c r="F6253">
        <v>62</v>
      </c>
      <c r="G6253">
        <v>4</v>
      </c>
      <c r="H6253">
        <v>2006</v>
      </c>
      <c r="I6253" t="s">
        <v>12137</v>
      </c>
      <c r="J6253" t="s">
        <v>13</v>
      </c>
      <c r="K6253" t="str" cm="1">
        <f t="array" ref="K6253">_xlfn.IFS(Table1[[#This Row],[Rating]] &gt;=4.5, "Elite",Table1[[#This Row],[Rating]]&gt;=4, "Highly Rated", Table1[[#This Row],[Rating]]&gt;=3.5,"Above Average", Table1[[#This Row],[Rating]]&lt;3.5, "Average or Below")</f>
        <v>Above Average</v>
      </c>
      <c r="L6253" t="str" cm="1">
        <f t="array" ref="L6253">_xlfn.IFS(Table1[[#This Row],[Pages]]&lt;=150,"Very Short",Table1[[#This Row],[Pages]]&lt;=299,"Short",Table1[[#This Row],[Pages]]&lt;=499,"Medium",Table1[[#This Row],[Pages]]&lt;=699,"Long",Table1[[#This Row],[Pages]]&gt;=700,"Epic")</f>
        <v>Very Short</v>
      </c>
      <c r="M6253" t="str" cm="1">
        <f t="array" ref="M6253">_xlfn.IFS(Table1[[#This Row],[Ratings_Count]]&gt;=1000000,"Mega Popular",Table1[[#This Row],[Ratings_Count]]&gt;=100000,"Popular",Table1[[#This Row],[Ratings_Count]]&gt;=10000,"Mid Popular",Table1[[#This Row],[Ratings_Count]]&lt;10000,"Niche")</f>
        <v>Niche</v>
      </c>
      <c r="N6253" t="str">
        <f>IF(AND(Table1[[#This Row],[Rating]]&gt;=4.2, Table1[[#This Row],[Ratings_Count]]&lt;10000), "Hidden Gem", "Not a Hidden Gem")</f>
        <v>Not a Hidden Gem</v>
      </c>
    </row>
    <row r="6254" spans="1:14" x14ac:dyDescent="0.25">
      <c r="A6254" t="s">
        <v>12259</v>
      </c>
      <c r="B6254" t="s">
        <v>7636</v>
      </c>
      <c r="C6254">
        <v>3.77</v>
      </c>
      <c r="D6254" t="s">
        <v>12134</v>
      </c>
      <c r="E6254">
        <v>320</v>
      </c>
      <c r="F6254">
        <v>1818</v>
      </c>
      <c r="G6254">
        <v>60</v>
      </c>
      <c r="H6254">
        <v>2006</v>
      </c>
      <c r="I6254" t="s">
        <v>355</v>
      </c>
      <c r="J6254" t="s">
        <v>13</v>
      </c>
      <c r="K6254" t="str" cm="1">
        <f t="array" ref="K6254">_xlfn.IFS(Table1[[#This Row],[Rating]] &gt;=4.5, "Elite",Table1[[#This Row],[Rating]]&gt;=4, "Highly Rated", Table1[[#This Row],[Rating]]&gt;=3.5,"Above Average", Table1[[#This Row],[Rating]]&lt;3.5, "Average or Below")</f>
        <v>Above Average</v>
      </c>
      <c r="L6254" t="str" cm="1">
        <f t="array" ref="L6254">_xlfn.IFS(Table1[[#This Row],[Pages]]&lt;=150,"Very Short",Table1[[#This Row],[Pages]]&lt;=299,"Short",Table1[[#This Row],[Pages]]&lt;=499,"Medium",Table1[[#This Row],[Pages]]&lt;=699,"Long",Table1[[#This Row],[Pages]]&gt;=700,"Epic")</f>
        <v>Medium</v>
      </c>
      <c r="M6254" t="str" cm="1">
        <f t="array" ref="M6254">_xlfn.IFS(Table1[[#This Row],[Ratings_Count]]&gt;=1000000,"Mega Popular",Table1[[#This Row],[Ratings_Count]]&gt;=100000,"Popular",Table1[[#This Row],[Ratings_Count]]&gt;=10000,"Mid Popular",Table1[[#This Row],[Ratings_Count]]&lt;10000,"Niche")</f>
        <v>Niche</v>
      </c>
      <c r="N6254" t="str">
        <f>IF(AND(Table1[[#This Row],[Rating]]&gt;=4.2, Table1[[#This Row],[Ratings_Count]]&lt;10000), "Hidden Gem", "Not a Hidden Gem")</f>
        <v>Not a Hidden Gem</v>
      </c>
    </row>
    <row r="6255" spans="1:14" x14ac:dyDescent="0.25">
      <c r="A6255" t="s">
        <v>12266</v>
      </c>
      <c r="B6255" t="s">
        <v>1104</v>
      </c>
      <c r="C6255">
        <v>3.77</v>
      </c>
      <c r="D6255" t="s">
        <v>12134</v>
      </c>
      <c r="E6255">
        <v>288</v>
      </c>
      <c r="F6255">
        <v>457</v>
      </c>
      <c r="G6255">
        <v>18</v>
      </c>
      <c r="H6255">
        <v>2006</v>
      </c>
      <c r="I6255" t="s">
        <v>414</v>
      </c>
      <c r="J6255" t="s">
        <v>13</v>
      </c>
      <c r="K6255" t="str" cm="1">
        <f t="array" ref="K6255">_xlfn.IFS(Table1[[#This Row],[Rating]] &gt;=4.5, "Elite",Table1[[#This Row],[Rating]]&gt;=4, "Highly Rated", Table1[[#This Row],[Rating]]&gt;=3.5,"Above Average", Table1[[#This Row],[Rating]]&lt;3.5, "Average or Below")</f>
        <v>Above Average</v>
      </c>
      <c r="L6255" t="str" cm="1">
        <f t="array" ref="L6255">_xlfn.IFS(Table1[[#This Row],[Pages]]&lt;=150,"Very Short",Table1[[#This Row],[Pages]]&lt;=299,"Short",Table1[[#This Row],[Pages]]&lt;=499,"Medium",Table1[[#This Row],[Pages]]&lt;=699,"Long",Table1[[#This Row],[Pages]]&gt;=700,"Epic")</f>
        <v>Short</v>
      </c>
      <c r="M6255" t="str" cm="1">
        <f t="array" ref="M6255">_xlfn.IFS(Table1[[#This Row],[Ratings_Count]]&gt;=1000000,"Mega Popular",Table1[[#This Row],[Ratings_Count]]&gt;=100000,"Popular",Table1[[#This Row],[Ratings_Count]]&gt;=10000,"Mid Popular",Table1[[#This Row],[Ratings_Count]]&lt;10000,"Niche")</f>
        <v>Niche</v>
      </c>
      <c r="N6255" t="str">
        <f>IF(AND(Table1[[#This Row],[Rating]]&gt;=4.2, Table1[[#This Row],[Ratings_Count]]&lt;10000), "Hidden Gem", "Not a Hidden Gem")</f>
        <v>Not a Hidden Gem</v>
      </c>
    </row>
    <row r="6256" spans="1:14" x14ac:dyDescent="0.25">
      <c r="A6256" t="s">
        <v>12304</v>
      </c>
      <c r="B6256" t="s">
        <v>12305</v>
      </c>
      <c r="C6256">
        <v>3.77</v>
      </c>
      <c r="D6256" t="s">
        <v>12134</v>
      </c>
      <c r="E6256">
        <v>304</v>
      </c>
      <c r="F6256">
        <v>573</v>
      </c>
      <c r="G6256">
        <v>39</v>
      </c>
      <c r="H6256">
        <v>2006</v>
      </c>
      <c r="I6256" t="s">
        <v>988</v>
      </c>
      <c r="J6256" t="s">
        <v>13</v>
      </c>
      <c r="K6256" t="str" cm="1">
        <f t="array" ref="K6256">_xlfn.IFS(Table1[[#This Row],[Rating]] &gt;=4.5, "Elite",Table1[[#This Row],[Rating]]&gt;=4, "Highly Rated", Table1[[#This Row],[Rating]]&gt;=3.5,"Above Average", Table1[[#This Row],[Rating]]&lt;3.5, "Average or Below")</f>
        <v>Above Average</v>
      </c>
      <c r="L6256" t="str" cm="1">
        <f t="array" ref="L6256">_xlfn.IFS(Table1[[#This Row],[Pages]]&lt;=150,"Very Short",Table1[[#This Row],[Pages]]&lt;=299,"Short",Table1[[#This Row],[Pages]]&lt;=499,"Medium",Table1[[#This Row],[Pages]]&lt;=699,"Long",Table1[[#This Row],[Pages]]&gt;=700,"Epic")</f>
        <v>Medium</v>
      </c>
      <c r="M6256" t="str" cm="1">
        <f t="array" ref="M6256">_xlfn.IFS(Table1[[#This Row],[Ratings_Count]]&gt;=1000000,"Mega Popular",Table1[[#This Row],[Ratings_Count]]&gt;=100000,"Popular",Table1[[#This Row],[Ratings_Count]]&gt;=10000,"Mid Popular",Table1[[#This Row],[Ratings_Count]]&lt;10000,"Niche")</f>
        <v>Niche</v>
      </c>
      <c r="N6256" t="str">
        <f>IF(AND(Table1[[#This Row],[Rating]]&gt;=4.2, Table1[[#This Row],[Ratings_Count]]&lt;10000), "Hidden Gem", "Not a Hidden Gem")</f>
        <v>Not a Hidden Gem</v>
      </c>
    </row>
    <row r="6257" spans="1:14" x14ac:dyDescent="0.25">
      <c r="A6257" t="s">
        <v>12350</v>
      </c>
      <c r="B6257" t="s">
        <v>12351</v>
      </c>
      <c r="C6257">
        <v>3.77</v>
      </c>
      <c r="D6257" t="s">
        <v>12134</v>
      </c>
      <c r="E6257">
        <v>270</v>
      </c>
      <c r="F6257">
        <v>387</v>
      </c>
      <c r="G6257">
        <v>76</v>
      </c>
      <c r="H6257">
        <v>2006</v>
      </c>
      <c r="I6257" t="s">
        <v>3136</v>
      </c>
      <c r="J6257" t="s">
        <v>13</v>
      </c>
      <c r="K6257" t="str" cm="1">
        <f t="array" ref="K6257">_xlfn.IFS(Table1[[#This Row],[Rating]] &gt;=4.5, "Elite",Table1[[#This Row],[Rating]]&gt;=4, "Highly Rated", Table1[[#This Row],[Rating]]&gt;=3.5,"Above Average", Table1[[#This Row],[Rating]]&lt;3.5, "Average or Below")</f>
        <v>Above Average</v>
      </c>
      <c r="L6257" t="str" cm="1">
        <f t="array" ref="L6257">_xlfn.IFS(Table1[[#This Row],[Pages]]&lt;=150,"Very Short",Table1[[#This Row],[Pages]]&lt;=299,"Short",Table1[[#This Row],[Pages]]&lt;=499,"Medium",Table1[[#This Row],[Pages]]&lt;=699,"Long",Table1[[#This Row],[Pages]]&gt;=700,"Epic")</f>
        <v>Short</v>
      </c>
      <c r="M6257" t="str" cm="1">
        <f t="array" ref="M6257">_xlfn.IFS(Table1[[#This Row],[Ratings_Count]]&gt;=1000000,"Mega Popular",Table1[[#This Row],[Ratings_Count]]&gt;=100000,"Popular",Table1[[#This Row],[Ratings_Count]]&gt;=10000,"Mid Popular",Table1[[#This Row],[Ratings_Count]]&lt;10000,"Niche")</f>
        <v>Niche</v>
      </c>
      <c r="N6257" t="str">
        <f>IF(AND(Table1[[#This Row],[Rating]]&gt;=4.2, Table1[[#This Row],[Ratings_Count]]&lt;10000), "Hidden Gem", "Not a Hidden Gem")</f>
        <v>Not a Hidden Gem</v>
      </c>
    </row>
    <row r="6258" spans="1:14" x14ac:dyDescent="0.25">
      <c r="A6258" t="s">
        <v>12718</v>
      </c>
      <c r="B6258" t="s">
        <v>12719</v>
      </c>
      <c r="C6258">
        <v>3.77</v>
      </c>
      <c r="D6258" t="s">
        <v>12134</v>
      </c>
      <c r="E6258">
        <v>288</v>
      </c>
      <c r="F6258">
        <v>34941</v>
      </c>
      <c r="G6258">
        <v>2473</v>
      </c>
      <c r="H6258">
        <v>2004</v>
      </c>
      <c r="I6258" t="s">
        <v>558</v>
      </c>
      <c r="J6258" t="s">
        <v>13</v>
      </c>
      <c r="K6258" t="str" cm="1">
        <f t="array" ref="K6258">_xlfn.IFS(Table1[[#This Row],[Rating]] &gt;=4.5, "Elite",Table1[[#This Row],[Rating]]&gt;=4, "Highly Rated", Table1[[#This Row],[Rating]]&gt;=3.5,"Above Average", Table1[[#This Row],[Rating]]&lt;3.5, "Average or Below")</f>
        <v>Above Average</v>
      </c>
      <c r="L6258" t="str" cm="1">
        <f t="array" ref="L6258">_xlfn.IFS(Table1[[#This Row],[Pages]]&lt;=150,"Very Short",Table1[[#This Row],[Pages]]&lt;=299,"Short",Table1[[#This Row],[Pages]]&lt;=499,"Medium",Table1[[#This Row],[Pages]]&lt;=699,"Long",Table1[[#This Row],[Pages]]&gt;=700,"Epic")</f>
        <v>Short</v>
      </c>
      <c r="M6258" t="str" cm="1">
        <f t="array" ref="M6258">_xlfn.IFS(Table1[[#This Row],[Ratings_Count]]&gt;=1000000,"Mega Popular",Table1[[#This Row],[Ratings_Count]]&gt;=100000,"Popular",Table1[[#This Row],[Ratings_Count]]&gt;=10000,"Mid Popular",Table1[[#This Row],[Ratings_Count]]&lt;10000,"Niche")</f>
        <v>Mid Popular</v>
      </c>
      <c r="N6258" t="str">
        <f>IF(AND(Table1[[#This Row],[Rating]]&gt;=4.2, Table1[[#This Row],[Ratings_Count]]&lt;10000), "Hidden Gem", "Not a Hidden Gem")</f>
        <v>Not a Hidden Gem</v>
      </c>
    </row>
    <row r="6259" spans="1:14" x14ac:dyDescent="0.25">
      <c r="A6259" t="s">
        <v>12757</v>
      </c>
      <c r="B6259" t="s">
        <v>12421</v>
      </c>
      <c r="C6259">
        <v>3.77</v>
      </c>
      <c r="D6259" t="s">
        <v>12134</v>
      </c>
      <c r="E6259">
        <v>576</v>
      </c>
      <c r="F6259">
        <v>457</v>
      </c>
      <c r="G6259">
        <v>44</v>
      </c>
      <c r="H6259">
        <v>2004</v>
      </c>
      <c r="I6259" t="s">
        <v>68</v>
      </c>
      <c r="J6259" t="s">
        <v>13</v>
      </c>
      <c r="K6259" t="str" cm="1">
        <f t="array" ref="K6259">_xlfn.IFS(Table1[[#This Row],[Rating]] &gt;=4.5, "Elite",Table1[[#This Row],[Rating]]&gt;=4, "Highly Rated", Table1[[#This Row],[Rating]]&gt;=3.5,"Above Average", Table1[[#This Row],[Rating]]&lt;3.5, "Average or Below")</f>
        <v>Above Average</v>
      </c>
      <c r="L6259" t="str" cm="1">
        <f t="array" ref="L6259">_xlfn.IFS(Table1[[#This Row],[Pages]]&lt;=150,"Very Short",Table1[[#This Row],[Pages]]&lt;=299,"Short",Table1[[#This Row],[Pages]]&lt;=499,"Medium",Table1[[#This Row],[Pages]]&lt;=699,"Long",Table1[[#This Row],[Pages]]&gt;=700,"Epic")</f>
        <v>Long</v>
      </c>
      <c r="M6259" t="str" cm="1">
        <f t="array" ref="M6259">_xlfn.IFS(Table1[[#This Row],[Ratings_Count]]&gt;=1000000,"Mega Popular",Table1[[#This Row],[Ratings_Count]]&gt;=100000,"Popular",Table1[[#This Row],[Ratings_Count]]&gt;=10000,"Mid Popular",Table1[[#This Row],[Ratings_Count]]&lt;10000,"Niche")</f>
        <v>Niche</v>
      </c>
      <c r="N6259" t="str">
        <f>IF(AND(Table1[[#This Row],[Rating]]&gt;=4.2, Table1[[#This Row],[Ratings_Count]]&lt;10000), "Hidden Gem", "Not a Hidden Gem")</f>
        <v>Not a Hidden Gem</v>
      </c>
    </row>
    <row r="6260" spans="1:14" x14ac:dyDescent="0.25">
      <c r="A6260" t="s">
        <v>8233</v>
      </c>
      <c r="B6260" t="s">
        <v>12852</v>
      </c>
      <c r="C6260">
        <v>3.77</v>
      </c>
      <c r="D6260" t="s">
        <v>12134</v>
      </c>
      <c r="E6260">
        <v>560</v>
      </c>
      <c r="F6260">
        <v>286</v>
      </c>
      <c r="G6260">
        <v>37</v>
      </c>
      <c r="H6260">
        <v>2003</v>
      </c>
      <c r="I6260" t="s">
        <v>2957</v>
      </c>
      <c r="J6260" t="s">
        <v>13</v>
      </c>
      <c r="K6260" t="str" cm="1">
        <f t="array" ref="K6260">_xlfn.IFS(Table1[[#This Row],[Rating]] &gt;=4.5, "Elite",Table1[[#This Row],[Rating]]&gt;=4, "Highly Rated", Table1[[#This Row],[Rating]]&gt;=3.5,"Above Average", Table1[[#This Row],[Rating]]&lt;3.5, "Average or Below")</f>
        <v>Above Average</v>
      </c>
      <c r="L6260" t="str" cm="1">
        <f t="array" ref="L6260">_xlfn.IFS(Table1[[#This Row],[Pages]]&lt;=150,"Very Short",Table1[[#This Row],[Pages]]&lt;=299,"Short",Table1[[#This Row],[Pages]]&lt;=499,"Medium",Table1[[#This Row],[Pages]]&lt;=699,"Long",Table1[[#This Row],[Pages]]&gt;=700,"Epic")</f>
        <v>Long</v>
      </c>
      <c r="M6260" t="str" cm="1">
        <f t="array" ref="M6260">_xlfn.IFS(Table1[[#This Row],[Ratings_Count]]&gt;=1000000,"Mega Popular",Table1[[#This Row],[Ratings_Count]]&gt;=100000,"Popular",Table1[[#This Row],[Ratings_Count]]&gt;=10000,"Mid Popular",Table1[[#This Row],[Ratings_Count]]&lt;10000,"Niche")</f>
        <v>Niche</v>
      </c>
      <c r="N6260" t="str">
        <f>IF(AND(Table1[[#This Row],[Rating]]&gt;=4.2, Table1[[#This Row],[Ratings_Count]]&lt;10000), "Hidden Gem", "Not a Hidden Gem")</f>
        <v>Not a Hidden Gem</v>
      </c>
    </row>
    <row r="6261" spans="1:14" x14ac:dyDescent="0.25">
      <c r="A6261" t="s">
        <v>12964</v>
      </c>
      <c r="B6261" t="s">
        <v>489</v>
      </c>
      <c r="C6261">
        <v>3.77</v>
      </c>
      <c r="D6261" t="s">
        <v>12134</v>
      </c>
      <c r="E6261">
        <v>640</v>
      </c>
      <c r="F6261">
        <v>43077</v>
      </c>
      <c r="G6261">
        <v>690</v>
      </c>
      <c r="H6261">
        <v>2007</v>
      </c>
      <c r="I6261" t="s">
        <v>314</v>
      </c>
      <c r="J6261" t="s">
        <v>13</v>
      </c>
      <c r="K6261" t="str" cm="1">
        <f t="array" ref="K6261">_xlfn.IFS(Table1[[#This Row],[Rating]] &gt;=4.5, "Elite",Table1[[#This Row],[Rating]]&gt;=4, "Highly Rated", Table1[[#This Row],[Rating]]&gt;=3.5,"Above Average", Table1[[#This Row],[Rating]]&lt;3.5, "Average or Below")</f>
        <v>Above Average</v>
      </c>
      <c r="L6261" t="str" cm="1">
        <f t="array" ref="L6261">_xlfn.IFS(Table1[[#This Row],[Pages]]&lt;=150,"Very Short",Table1[[#This Row],[Pages]]&lt;=299,"Short",Table1[[#This Row],[Pages]]&lt;=499,"Medium",Table1[[#This Row],[Pages]]&lt;=699,"Long",Table1[[#This Row],[Pages]]&gt;=700,"Epic")</f>
        <v>Long</v>
      </c>
      <c r="M6261" t="str" cm="1">
        <f t="array" ref="M6261">_xlfn.IFS(Table1[[#This Row],[Ratings_Count]]&gt;=1000000,"Mega Popular",Table1[[#This Row],[Ratings_Count]]&gt;=100000,"Popular",Table1[[#This Row],[Ratings_Count]]&gt;=10000,"Mid Popular",Table1[[#This Row],[Ratings_Count]]&lt;10000,"Niche")</f>
        <v>Mid Popular</v>
      </c>
      <c r="N6261" t="str">
        <f>IF(AND(Table1[[#This Row],[Rating]]&gt;=4.2, Table1[[#This Row],[Ratings_Count]]&lt;10000), "Hidden Gem", "Not a Hidden Gem")</f>
        <v>Not a Hidden Gem</v>
      </c>
    </row>
    <row r="6262" spans="1:14" x14ac:dyDescent="0.25">
      <c r="A6262" t="s">
        <v>13039</v>
      </c>
      <c r="B6262" t="s">
        <v>13040</v>
      </c>
      <c r="C6262">
        <v>3.77</v>
      </c>
      <c r="D6262" t="s">
        <v>12134</v>
      </c>
      <c r="E6262">
        <v>264</v>
      </c>
      <c r="F6262">
        <v>501</v>
      </c>
      <c r="G6262">
        <v>76</v>
      </c>
      <c r="H6262">
        <v>2007</v>
      </c>
      <c r="I6262" t="s">
        <v>13041</v>
      </c>
      <c r="J6262" t="s">
        <v>13</v>
      </c>
      <c r="K6262" t="str" cm="1">
        <f t="array" ref="K6262">_xlfn.IFS(Table1[[#This Row],[Rating]] &gt;=4.5, "Elite",Table1[[#This Row],[Rating]]&gt;=4, "Highly Rated", Table1[[#This Row],[Rating]]&gt;=3.5,"Above Average", Table1[[#This Row],[Rating]]&lt;3.5, "Average or Below")</f>
        <v>Above Average</v>
      </c>
      <c r="L6262" t="str" cm="1">
        <f t="array" ref="L6262">_xlfn.IFS(Table1[[#This Row],[Pages]]&lt;=150,"Very Short",Table1[[#This Row],[Pages]]&lt;=299,"Short",Table1[[#This Row],[Pages]]&lt;=499,"Medium",Table1[[#This Row],[Pages]]&lt;=699,"Long",Table1[[#This Row],[Pages]]&gt;=700,"Epic")</f>
        <v>Short</v>
      </c>
      <c r="M6262" t="str" cm="1">
        <f t="array" ref="M6262">_xlfn.IFS(Table1[[#This Row],[Ratings_Count]]&gt;=1000000,"Mega Popular",Table1[[#This Row],[Ratings_Count]]&gt;=100000,"Popular",Table1[[#This Row],[Ratings_Count]]&gt;=10000,"Mid Popular",Table1[[#This Row],[Ratings_Count]]&lt;10000,"Niche")</f>
        <v>Niche</v>
      </c>
      <c r="N6262" t="str">
        <f>IF(AND(Table1[[#This Row],[Rating]]&gt;=4.2, Table1[[#This Row],[Ratings_Count]]&lt;10000), "Hidden Gem", "Not a Hidden Gem")</f>
        <v>Not a Hidden Gem</v>
      </c>
    </row>
    <row r="6263" spans="1:14" x14ac:dyDescent="0.25">
      <c r="A6263" t="s">
        <v>13080</v>
      </c>
      <c r="B6263" t="s">
        <v>5032</v>
      </c>
      <c r="C6263">
        <v>3.77</v>
      </c>
      <c r="D6263" t="s">
        <v>12134</v>
      </c>
      <c r="E6263">
        <v>304</v>
      </c>
      <c r="F6263">
        <v>279</v>
      </c>
      <c r="G6263">
        <v>41</v>
      </c>
      <c r="H6263">
        <v>2007</v>
      </c>
      <c r="I6263" t="s">
        <v>2290</v>
      </c>
      <c r="J6263" t="s">
        <v>2014</v>
      </c>
      <c r="K6263" t="str" cm="1">
        <f t="array" ref="K6263">_xlfn.IFS(Table1[[#This Row],[Rating]] &gt;=4.5, "Elite",Table1[[#This Row],[Rating]]&gt;=4, "Highly Rated", Table1[[#This Row],[Rating]]&gt;=3.5,"Above Average", Table1[[#This Row],[Rating]]&lt;3.5, "Average or Below")</f>
        <v>Above Average</v>
      </c>
      <c r="L6263" t="str" cm="1">
        <f t="array" ref="L6263">_xlfn.IFS(Table1[[#This Row],[Pages]]&lt;=150,"Very Short",Table1[[#This Row],[Pages]]&lt;=299,"Short",Table1[[#This Row],[Pages]]&lt;=499,"Medium",Table1[[#This Row],[Pages]]&lt;=699,"Long",Table1[[#This Row],[Pages]]&gt;=700,"Epic")</f>
        <v>Medium</v>
      </c>
      <c r="M6263" t="str" cm="1">
        <f t="array" ref="M6263">_xlfn.IFS(Table1[[#This Row],[Ratings_Count]]&gt;=1000000,"Mega Popular",Table1[[#This Row],[Ratings_Count]]&gt;=100000,"Popular",Table1[[#This Row],[Ratings_Count]]&gt;=10000,"Mid Popular",Table1[[#This Row],[Ratings_Count]]&lt;10000,"Niche")</f>
        <v>Niche</v>
      </c>
      <c r="N6263" t="str">
        <f>IF(AND(Table1[[#This Row],[Rating]]&gt;=4.2, Table1[[#This Row],[Ratings_Count]]&lt;10000), "Hidden Gem", "Not a Hidden Gem")</f>
        <v>Not a Hidden Gem</v>
      </c>
    </row>
    <row r="6264" spans="1:14" x14ac:dyDescent="0.25">
      <c r="A6264" t="s">
        <v>13415</v>
      </c>
      <c r="B6264" t="s">
        <v>13416</v>
      </c>
      <c r="C6264">
        <v>3.77</v>
      </c>
      <c r="D6264" t="s">
        <v>12134</v>
      </c>
      <c r="E6264">
        <v>290</v>
      </c>
      <c r="F6264">
        <v>22435</v>
      </c>
      <c r="G6264">
        <v>1912</v>
      </c>
      <c r="H6264">
        <v>1999</v>
      </c>
      <c r="I6264" t="s">
        <v>171</v>
      </c>
      <c r="J6264" t="s">
        <v>13</v>
      </c>
      <c r="K6264" t="str" cm="1">
        <f t="array" ref="K6264">_xlfn.IFS(Table1[[#This Row],[Rating]] &gt;=4.5, "Elite",Table1[[#This Row],[Rating]]&gt;=4, "Highly Rated", Table1[[#This Row],[Rating]]&gt;=3.5,"Above Average", Table1[[#This Row],[Rating]]&lt;3.5, "Average or Below")</f>
        <v>Above Average</v>
      </c>
      <c r="L6264" t="str" cm="1">
        <f t="array" ref="L6264">_xlfn.IFS(Table1[[#This Row],[Pages]]&lt;=150,"Very Short",Table1[[#This Row],[Pages]]&lt;=299,"Short",Table1[[#This Row],[Pages]]&lt;=499,"Medium",Table1[[#This Row],[Pages]]&lt;=699,"Long",Table1[[#This Row],[Pages]]&gt;=700,"Epic")</f>
        <v>Short</v>
      </c>
      <c r="M6264" t="str" cm="1">
        <f t="array" ref="M6264">_xlfn.IFS(Table1[[#This Row],[Ratings_Count]]&gt;=1000000,"Mega Popular",Table1[[#This Row],[Ratings_Count]]&gt;=100000,"Popular",Table1[[#This Row],[Ratings_Count]]&gt;=10000,"Mid Popular",Table1[[#This Row],[Ratings_Count]]&lt;10000,"Niche")</f>
        <v>Mid Popular</v>
      </c>
      <c r="N6264" t="str">
        <f>IF(AND(Table1[[#This Row],[Rating]]&gt;=4.2, Table1[[#This Row],[Ratings_Count]]&lt;10000), "Hidden Gem", "Not a Hidden Gem")</f>
        <v>Not a Hidden Gem</v>
      </c>
    </row>
    <row r="6265" spans="1:14" x14ac:dyDescent="0.25">
      <c r="A6265" t="s">
        <v>13540</v>
      </c>
      <c r="B6265" t="s">
        <v>13541</v>
      </c>
      <c r="C6265">
        <v>3.77</v>
      </c>
      <c r="D6265" t="s">
        <v>12134</v>
      </c>
      <c r="E6265">
        <v>288</v>
      </c>
      <c r="F6265">
        <v>1859</v>
      </c>
      <c r="G6265">
        <v>231</v>
      </c>
      <c r="H6265">
        <v>2001</v>
      </c>
      <c r="I6265" t="s">
        <v>314</v>
      </c>
      <c r="J6265" t="s">
        <v>13</v>
      </c>
      <c r="K6265" t="str" cm="1">
        <f t="array" ref="K6265">_xlfn.IFS(Table1[[#This Row],[Rating]] &gt;=4.5, "Elite",Table1[[#This Row],[Rating]]&gt;=4, "Highly Rated", Table1[[#This Row],[Rating]]&gt;=3.5,"Above Average", Table1[[#This Row],[Rating]]&lt;3.5, "Average or Below")</f>
        <v>Above Average</v>
      </c>
      <c r="L6265" t="str" cm="1">
        <f t="array" ref="L6265">_xlfn.IFS(Table1[[#This Row],[Pages]]&lt;=150,"Very Short",Table1[[#This Row],[Pages]]&lt;=299,"Short",Table1[[#This Row],[Pages]]&lt;=499,"Medium",Table1[[#This Row],[Pages]]&lt;=699,"Long",Table1[[#This Row],[Pages]]&gt;=700,"Epic")</f>
        <v>Short</v>
      </c>
      <c r="M6265" t="str" cm="1">
        <f t="array" ref="M6265">_xlfn.IFS(Table1[[#This Row],[Ratings_Count]]&gt;=1000000,"Mega Popular",Table1[[#This Row],[Ratings_Count]]&gt;=100000,"Popular",Table1[[#This Row],[Ratings_Count]]&gt;=10000,"Mid Popular",Table1[[#This Row],[Ratings_Count]]&lt;10000,"Niche")</f>
        <v>Niche</v>
      </c>
      <c r="N6265" t="str">
        <f>IF(AND(Table1[[#This Row],[Rating]]&gt;=4.2, Table1[[#This Row],[Ratings_Count]]&lt;10000), "Hidden Gem", "Not a Hidden Gem")</f>
        <v>Not a Hidden Gem</v>
      </c>
    </row>
    <row r="6266" spans="1:14" x14ac:dyDescent="0.25">
      <c r="A6266" t="s">
        <v>13823</v>
      </c>
      <c r="B6266" t="s">
        <v>812</v>
      </c>
      <c r="C6266">
        <v>3.77</v>
      </c>
      <c r="D6266" t="s">
        <v>12134</v>
      </c>
      <c r="E6266">
        <v>240</v>
      </c>
      <c r="F6266">
        <v>6872</v>
      </c>
      <c r="G6266">
        <v>395</v>
      </c>
      <c r="H6266">
        <v>2001</v>
      </c>
      <c r="I6266" t="s">
        <v>13824</v>
      </c>
      <c r="J6266" t="s">
        <v>2014</v>
      </c>
      <c r="K6266" t="str" cm="1">
        <f t="array" ref="K6266">_xlfn.IFS(Table1[[#This Row],[Rating]] &gt;=4.5, "Elite",Table1[[#This Row],[Rating]]&gt;=4, "Highly Rated", Table1[[#This Row],[Rating]]&gt;=3.5,"Above Average", Table1[[#This Row],[Rating]]&lt;3.5, "Average or Below")</f>
        <v>Above Average</v>
      </c>
      <c r="L6266" t="str" cm="1">
        <f t="array" ref="L6266">_xlfn.IFS(Table1[[#This Row],[Pages]]&lt;=150,"Very Short",Table1[[#This Row],[Pages]]&lt;=299,"Short",Table1[[#This Row],[Pages]]&lt;=499,"Medium",Table1[[#This Row],[Pages]]&lt;=699,"Long",Table1[[#This Row],[Pages]]&gt;=700,"Epic")</f>
        <v>Short</v>
      </c>
      <c r="M6266" t="str" cm="1">
        <f t="array" ref="M6266">_xlfn.IFS(Table1[[#This Row],[Ratings_Count]]&gt;=1000000,"Mega Popular",Table1[[#This Row],[Ratings_Count]]&gt;=100000,"Popular",Table1[[#This Row],[Ratings_Count]]&gt;=10000,"Mid Popular",Table1[[#This Row],[Ratings_Count]]&lt;10000,"Niche")</f>
        <v>Niche</v>
      </c>
      <c r="N6266" t="str">
        <f>IF(AND(Table1[[#This Row],[Rating]]&gt;=4.2, Table1[[#This Row],[Ratings_Count]]&lt;10000), "Hidden Gem", "Not a Hidden Gem")</f>
        <v>Not a Hidden Gem</v>
      </c>
    </row>
    <row r="6267" spans="1:14" x14ac:dyDescent="0.25">
      <c r="A6267" t="s">
        <v>13854</v>
      </c>
      <c r="B6267" t="s">
        <v>13855</v>
      </c>
      <c r="C6267">
        <v>3.77</v>
      </c>
      <c r="D6267" t="s">
        <v>13842</v>
      </c>
      <c r="E6267">
        <v>124</v>
      </c>
      <c r="F6267">
        <v>56</v>
      </c>
      <c r="G6267">
        <v>4</v>
      </c>
      <c r="H6267">
        <v>1997</v>
      </c>
      <c r="I6267" t="s">
        <v>11280</v>
      </c>
      <c r="J6267" t="s">
        <v>13</v>
      </c>
      <c r="K6267" t="str" cm="1">
        <f t="array" ref="K6267">_xlfn.IFS(Table1[[#This Row],[Rating]] &gt;=4.5, "Elite",Table1[[#This Row],[Rating]]&gt;=4, "Highly Rated", Table1[[#This Row],[Rating]]&gt;=3.5,"Above Average", Table1[[#This Row],[Rating]]&lt;3.5, "Average or Below")</f>
        <v>Above Average</v>
      </c>
      <c r="L6267" t="str" cm="1">
        <f t="array" ref="L6267">_xlfn.IFS(Table1[[#This Row],[Pages]]&lt;=150,"Very Short",Table1[[#This Row],[Pages]]&lt;=299,"Short",Table1[[#This Row],[Pages]]&lt;=499,"Medium",Table1[[#This Row],[Pages]]&lt;=699,"Long",Table1[[#This Row],[Pages]]&gt;=700,"Epic")</f>
        <v>Very Short</v>
      </c>
      <c r="M6267" t="str" cm="1">
        <f t="array" ref="M6267">_xlfn.IFS(Table1[[#This Row],[Ratings_Count]]&gt;=1000000,"Mega Popular",Table1[[#This Row],[Ratings_Count]]&gt;=100000,"Popular",Table1[[#This Row],[Ratings_Count]]&gt;=10000,"Mid Popular",Table1[[#This Row],[Ratings_Count]]&lt;10000,"Niche")</f>
        <v>Niche</v>
      </c>
      <c r="N6267" t="str">
        <f>IF(AND(Table1[[#This Row],[Rating]]&gt;=4.2, Table1[[#This Row],[Ratings_Count]]&lt;10000), "Hidden Gem", "Not a Hidden Gem")</f>
        <v>Not a Hidden Gem</v>
      </c>
    </row>
    <row r="6268" spans="1:14" x14ac:dyDescent="0.25">
      <c r="A6268" t="s">
        <v>5352</v>
      </c>
      <c r="B6268" t="s">
        <v>13861</v>
      </c>
      <c r="C6268">
        <v>3.77</v>
      </c>
      <c r="D6268" t="s">
        <v>13842</v>
      </c>
      <c r="E6268">
        <v>458</v>
      </c>
      <c r="F6268">
        <v>114</v>
      </c>
      <c r="G6268">
        <v>15</v>
      </c>
      <c r="H6268">
        <v>2006</v>
      </c>
      <c r="I6268" t="s">
        <v>59</v>
      </c>
      <c r="J6268" t="s">
        <v>13</v>
      </c>
      <c r="K6268" t="str" cm="1">
        <f t="array" ref="K6268">_xlfn.IFS(Table1[[#This Row],[Rating]] &gt;=4.5, "Elite",Table1[[#This Row],[Rating]]&gt;=4, "Highly Rated", Table1[[#This Row],[Rating]]&gt;=3.5,"Above Average", Table1[[#This Row],[Rating]]&lt;3.5, "Average or Below")</f>
        <v>Above Average</v>
      </c>
      <c r="L6268" t="str" cm="1">
        <f t="array" ref="L6268">_xlfn.IFS(Table1[[#This Row],[Pages]]&lt;=150,"Very Short",Table1[[#This Row],[Pages]]&lt;=299,"Short",Table1[[#This Row],[Pages]]&lt;=499,"Medium",Table1[[#This Row],[Pages]]&lt;=699,"Long",Table1[[#This Row],[Pages]]&gt;=700,"Epic")</f>
        <v>Medium</v>
      </c>
      <c r="M6268" t="str" cm="1">
        <f t="array" ref="M6268">_xlfn.IFS(Table1[[#This Row],[Ratings_Count]]&gt;=1000000,"Mega Popular",Table1[[#This Row],[Ratings_Count]]&gt;=100000,"Popular",Table1[[#This Row],[Ratings_Count]]&gt;=10000,"Mid Popular",Table1[[#This Row],[Ratings_Count]]&lt;10000,"Niche")</f>
        <v>Niche</v>
      </c>
      <c r="N6268" t="str">
        <f>IF(AND(Table1[[#This Row],[Rating]]&gt;=4.2, Table1[[#This Row],[Ratings_Count]]&lt;10000), "Hidden Gem", "Not a Hidden Gem")</f>
        <v>Not a Hidden Gem</v>
      </c>
    </row>
    <row r="6269" spans="1:14" x14ac:dyDescent="0.25">
      <c r="A6269" t="s">
        <v>13914</v>
      </c>
      <c r="B6269" t="s">
        <v>1714</v>
      </c>
      <c r="C6269">
        <v>3.77</v>
      </c>
      <c r="D6269" t="s">
        <v>13842</v>
      </c>
      <c r="E6269">
        <v>240</v>
      </c>
      <c r="F6269">
        <v>927</v>
      </c>
      <c r="G6269">
        <v>90</v>
      </c>
      <c r="H6269">
        <v>2005</v>
      </c>
      <c r="I6269" t="s">
        <v>13915</v>
      </c>
      <c r="J6269" t="s">
        <v>13</v>
      </c>
      <c r="K6269" t="str" cm="1">
        <f t="array" ref="K6269">_xlfn.IFS(Table1[[#This Row],[Rating]] &gt;=4.5, "Elite",Table1[[#This Row],[Rating]]&gt;=4, "Highly Rated", Table1[[#This Row],[Rating]]&gt;=3.5,"Above Average", Table1[[#This Row],[Rating]]&lt;3.5, "Average or Below")</f>
        <v>Above Average</v>
      </c>
      <c r="L6269" t="str" cm="1">
        <f t="array" ref="L6269">_xlfn.IFS(Table1[[#This Row],[Pages]]&lt;=150,"Very Short",Table1[[#This Row],[Pages]]&lt;=299,"Short",Table1[[#This Row],[Pages]]&lt;=499,"Medium",Table1[[#This Row],[Pages]]&lt;=699,"Long",Table1[[#This Row],[Pages]]&gt;=700,"Epic")</f>
        <v>Short</v>
      </c>
      <c r="M6269" t="str" cm="1">
        <f t="array" ref="M6269">_xlfn.IFS(Table1[[#This Row],[Ratings_Count]]&gt;=1000000,"Mega Popular",Table1[[#This Row],[Ratings_Count]]&gt;=100000,"Popular",Table1[[#This Row],[Ratings_Count]]&gt;=10000,"Mid Popular",Table1[[#This Row],[Ratings_Count]]&lt;10000,"Niche")</f>
        <v>Niche</v>
      </c>
      <c r="N6269" t="str">
        <f>IF(AND(Table1[[#This Row],[Rating]]&gt;=4.2, Table1[[#This Row],[Ratings_Count]]&lt;10000), "Hidden Gem", "Not a Hidden Gem")</f>
        <v>Not a Hidden Gem</v>
      </c>
    </row>
    <row r="6270" spans="1:14" x14ac:dyDescent="0.25">
      <c r="A6270" t="s">
        <v>13942</v>
      </c>
      <c r="B6270" t="s">
        <v>2575</v>
      </c>
      <c r="C6270">
        <v>3.77</v>
      </c>
      <c r="D6270" t="s">
        <v>13842</v>
      </c>
      <c r="E6270">
        <v>332</v>
      </c>
      <c r="F6270">
        <v>3893</v>
      </c>
      <c r="G6270">
        <v>196</v>
      </c>
      <c r="H6270">
        <v>2001</v>
      </c>
      <c r="I6270" t="s">
        <v>47</v>
      </c>
      <c r="J6270" t="s">
        <v>13</v>
      </c>
      <c r="K6270" t="str" cm="1">
        <f t="array" ref="K6270">_xlfn.IFS(Table1[[#This Row],[Rating]] &gt;=4.5, "Elite",Table1[[#This Row],[Rating]]&gt;=4, "Highly Rated", Table1[[#This Row],[Rating]]&gt;=3.5,"Above Average", Table1[[#This Row],[Rating]]&lt;3.5, "Average or Below")</f>
        <v>Above Average</v>
      </c>
      <c r="L6270" t="str" cm="1">
        <f t="array" ref="L6270">_xlfn.IFS(Table1[[#This Row],[Pages]]&lt;=150,"Very Short",Table1[[#This Row],[Pages]]&lt;=299,"Short",Table1[[#This Row],[Pages]]&lt;=499,"Medium",Table1[[#This Row],[Pages]]&lt;=699,"Long",Table1[[#This Row],[Pages]]&gt;=700,"Epic")</f>
        <v>Medium</v>
      </c>
      <c r="M6270" t="str" cm="1">
        <f t="array" ref="M6270">_xlfn.IFS(Table1[[#This Row],[Ratings_Count]]&gt;=1000000,"Mega Popular",Table1[[#This Row],[Ratings_Count]]&gt;=100000,"Popular",Table1[[#This Row],[Ratings_Count]]&gt;=10000,"Mid Popular",Table1[[#This Row],[Ratings_Count]]&lt;10000,"Niche")</f>
        <v>Niche</v>
      </c>
      <c r="N6270" t="str">
        <f>IF(AND(Table1[[#This Row],[Rating]]&gt;=4.2, Table1[[#This Row],[Ratings_Count]]&lt;10000), "Hidden Gem", "Not a Hidden Gem")</f>
        <v>Not a Hidden Gem</v>
      </c>
    </row>
    <row r="6271" spans="1:14" x14ac:dyDescent="0.25">
      <c r="A6271" t="s">
        <v>13994</v>
      </c>
      <c r="B6271" t="s">
        <v>13995</v>
      </c>
      <c r="C6271">
        <v>3.77</v>
      </c>
      <c r="D6271" t="s">
        <v>13842</v>
      </c>
      <c r="E6271">
        <v>232</v>
      </c>
      <c r="F6271">
        <v>66</v>
      </c>
      <c r="G6271">
        <v>7</v>
      </c>
      <c r="H6271">
        <v>2006</v>
      </c>
      <c r="I6271" t="s">
        <v>13996</v>
      </c>
      <c r="J6271" t="s">
        <v>13</v>
      </c>
      <c r="K6271" t="str" cm="1">
        <f t="array" ref="K6271">_xlfn.IFS(Table1[[#This Row],[Rating]] &gt;=4.5, "Elite",Table1[[#This Row],[Rating]]&gt;=4, "Highly Rated", Table1[[#This Row],[Rating]]&gt;=3.5,"Above Average", Table1[[#This Row],[Rating]]&lt;3.5, "Average or Below")</f>
        <v>Above Average</v>
      </c>
      <c r="L6271" t="str" cm="1">
        <f t="array" ref="L6271">_xlfn.IFS(Table1[[#This Row],[Pages]]&lt;=150,"Very Short",Table1[[#This Row],[Pages]]&lt;=299,"Short",Table1[[#This Row],[Pages]]&lt;=499,"Medium",Table1[[#This Row],[Pages]]&lt;=699,"Long",Table1[[#This Row],[Pages]]&gt;=700,"Epic")</f>
        <v>Short</v>
      </c>
      <c r="M6271" t="str" cm="1">
        <f t="array" ref="M6271">_xlfn.IFS(Table1[[#This Row],[Ratings_Count]]&gt;=1000000,"Mega Popular",Table1[[#This Row],[Ratings_Count]]&gt;=100000,"Popular",Table1[[#This Row],[Ratings_Count]]&gt;=10000,"Mid Popular",Table1[[#This Row],[Ratings_Count]]&lt;10000,"Niche")</f>
        <v>Niche</v>
      </c>
      <c r="N6271" t="str">
        <f>IF(AND(Table1[[#This Row],[Rating]]&gt;=4.2, Table1[[#This Row],[Ratings_Count]]&lt;10000), "Hidden Gem", "Not a Hidden Gem")</f>
        <v>Not a Hidden Gem</v>
      </c>
    </row>
    <row r="6272" spans="1:14" x14ac:dyDescent="0.25">
      <c r="A6272" t="s">
        <v>151</v>
      </c>
      <c r="B6272" t="s">
        <v>152</v>
      </c>
      <c r="C6272">
        <v>3.76</v>
      </c>
      <c r="D6272" t="s">
        <v>11</v>
      </c>
      <c r="E6272">
        <v>275</v>
      </c>
      <c r="F6272">
        <v>2018</v>
      </c>
      <c r="G6272">
        <v>294</v>
      </c>
      <c r="H6272">
        <v>2006</v>
      </c>
      <c r="I6272" t="s">
        <v>153</v>
      </c>
      <c r="J6272" t="s">
        <v>13</v>
      </c>
      <c r="K6272" t="str" cm="1">
        <f t="array" ref="K6272">_xlfn.IFS(Table1[[#This Row],[Rating]] &gt;=4.5, "Elite",Table1[[#This Row],[Rating]]&gt;=4, "Highly Rated", Table1[[#This Row],[Rating]]&gt;=3.5,"Above Average", Table1[[#This Row],[Rating]]&lt;3.5, "Average or Below")</f>
        <v>Above Average</v>
      </c>
      <c r="L6272" t="str" cm="1">
        <f t="array" ref="L6272">_xlfn.IFS(Table1[[#This Row],[Pages]]&lt;=150,"Very Short",Table1[[#This Row],[Pages]]&lt;=299,"Short",Table1[[#This Row],[Pages]]&lt;=499,"Medium",Table1[[#This Row],[Pages]]&lt;=699,"Long",Table1[[#This Row],[Pages]]&gt;=700,"Epic")</f>
        <v>Short</v>
      </c>
      <c r="M6272" t="str" cm="1">
        <f t="array" ref="M6272">_xlfn.IFS(Table1[[#This Row],[Ratings_Count]]&gt;=1000000,"Mega Popular",Table1[[#This Row],[Ratings_Count]]&gt;=100000,"Popular",Table1[[#This Row],[Ratings_Count]]&gt;=10000,"Mid Popular",Table1[[#This Row],[Ratings_Count]]&lt;10000,"Niche")</f>
        <v>Niche</v>
      </c>
      <c r="N6272" t="str">
        <f>IF(AND(Table1[[#This Row],[Rating]]&gt;=4.2, Table1[[#This Row],[Ratings_Count]]&lt;10000), "Hidden Gem", "Not a Hidden Gem")</f>
        <v>Not a Hidden Gem</v>
      </c>
    </row>
    <row r="6273" spans="1:14" x14ac:dyDescent="0.25">
      <c r="A6273" t="s">
        <v>197</v>
      </c>
      <c r="B6273" t="s">
        <v>198</v>
      </c>
      <c r="C6273">
        <v>3.76</v>
      </c>
      <c r="D6273" t="s">
        <v>11</v>
      </c>
      <c r="E6273">
        <v>336</v>
      </c>
      <c r="F6273">
        <v>14820</v>
      </c>
      <c r="G6273">
        <v>1686</v>
      </c>
      <c r="H6273">
        <v>2006</v>
      </c>
      <c r="I6273" t="s">
        <v>199</v>
      </c>
      <c r="J6273" t="s">
        <v>13</v>
      </c>
      <c r="K6273" t="str" cm="1">
        <f t="array" ref="K6273">_xlfn.IFS(Table1[[#This Row],[Rating]] &gt;=4.5, "Elite",Table1[[#This Row],[Rating]]&gt;=4, "Highly Rated", Table1[[#This Row],[Rating]]&gt;=3.5,"Above Average", Table1[[#This Row],[Rating]]&lt;3.5, "Average or Below")</f>
        <v>Above Average</v>
      </c>
      <c r="L6273" t="str" cm="1">
        <f t="array" ref="L6273">_xlfn.IFS(Table1[[#This Row],[Pages]]&lt;=150,"Very Short",Table1[[#This Row],[Pages]]&lt;=299,"Short",Table1[[#This Row],[Pages]]&lt;=499,"Medium",Table1[[#This Row],[Pages]]&lt;=699,"Long",Table1[[#This Row],[Pages]]&gt;=700,"Epic")</f>
        <v>Medium</v>
      </c>
      <c r="M6273" t="str" cm="1">
        <f t="array" ref="M6273">_xlfn.IFS(Table1[[#This Row],[Ratings_Count]]&gt;=1000000,"Mega Popular",Table1[[#This Row],[Ratings_Count]]&gt;=100000,"Popular",Table1[[#This Row],[Ratings_Count]]&gt;=10000,"Mid Popular",Table1[[#This Row],[Ratings_Count]]&lt;10000,"Niche")</f>
        <v>Mid Popular</v>
      </c>
      <c r="N6273" t="str">
        <f>IF(AND(Table1[[#This Row],[Rating]]&gt;=4.2, Table1[[#This Row],[Ratings_Count]]&lt;10000), "Hidden Gem", "Not a Hidden Gem")</f>
        <v>Not a Hidden Gem</v>
      </c>
    </row>
    <row r="6274" spans="1:14" x14ac:dyDescent="0.25">
      <c r="A6274" t="s">
        <v>1143</v>
      </c>
      <c r="B6274" t="s">
        <v>1144</v>
      </c>
      <c r="C6274">
        <v>3.76</v>
      </c>
      <c r="D6274" t="s">
        <v>11</v>
      </c>
      <c r="E6274">
        <v>458</v>
      </c>
      <c r="F6274">
        <v>791</v>
      </c>
      <c r="G6274">
        <v>95</v>
      </c>
      <c r="H6274">
        <v>2006</v>
      </c>
      <c r="I6274" t="s">
        <v>282</v>
      </c>
      <c r="J6274" t="s">
        <v>13</v>
      </c>
      <c r="K6274" t="str" cm="1">
        <f t="array" ref="K6274">_xlfn.IFS(Table1[[#This Row],[Rating]] &gt;=4.5, "Elite",Table1[[#This Row],[Rating]]&gt;=4, "Highly Rated", Table1[[#This Row],[Rating]]&gt;=3.5,"Above Average", Table1[[#This Row],[Rating]]&lt;3.5, "Average or Below")</f>
        <v>Above Average</v>
      </c>
      <c r="L6274" t="str" cm="1">
        <f t="array" ref="L6274">_xlfn.IFS(Table1[[#This Row],[Pages]]&lt;=150,"Very Short",Table1[[#This Row],[Pages]]&lt;=299,"Short",Table1[[#This Row],[Pages]]&lt;=499,"Medium",Table1[[#This Row],[Pages]]&lt;=699,"Long",Table1[[#This Row],[Pages]]&gt;=700,"Epic")</f>
        <v>Medium</v>
      </c>
      <c r="M6274" t="str" cm="1">
        <f t="array" ref="M6274">_xlfn.IFS(Table1[[#This Row],[Ratings_Count]]&gt;=1000000,"Mega Popular",Table1[[#This Row],[Ratings_Count]]&gt;=100000,"Popular",Table1[[#This Row],[Ratings_Count]]&gt;=10000,"Mid Popular",Table1[[#This Row],[Ratings_Count]]&lt;10000,"Niche")</f>
        <v>Niche</v>
      </c>
      <c r="N6274" t="str">
        <f>IF(AND(Table1[[#This Row],[Rating]]&gt;=4.2, Table1[[#This Row],[Ratings_Count]]&lt;10000), "Hidden Gem", "Not a Hidden Gem")</f>
        <v>Not a Hidden Gem</v>
      </c>
    </row>
    <row r="6275" spans="1:14" x14ac:dyDescent="0.25">
      <c r="A6275" t="s">
        <v>1565</v>
      </c>
      <c r="B6275" t="s">
        <v>837</v>
      </c>
      <c r="C6275">
        <v>3.76</v>
      </c>
      <c r="D6275" t="s">
        <v>11</v>
      </c>
      <c r="E6275">
        <v>493</v>
      </c>
      <c r="F6275">
        <v>22577</v>
      </c>
      <c r="G6275">
        <v>448</v>
      </c>
      <c r="H6275">
        <v>2006</v>
      </c>
      <c r="I6275" t="s">
        <v>719</v>
      </c>
      <c r="J6275" t="s">
        <v>13</v>
      </c>
      <c r="K6275" t="str" cm="1">
        <f t="array" ref="K6275">_xlfn.IFS(Table1[[#This Row],[Rating]] &gt;=4.5, "Elite",Table1[[#This Row],[Rating]]&gt;=4, "Highly Rated", Table1[[#This Row],[Rating]]&gt;=3.5,"Above Average", Table1[[#This Row],[Rating]]&lt;3.5, "Average or Below")</f>
        <v>Above Average</v>
      </c>
      <c r="L6275" t="str" cm="1">
        <f t="array" ref="L6275">_xlfn.IFS(Table1[[#This Row],[Pages]]&lt;=150,"Very Short",Table1[[#This Row],[Pages]]&lt;=299,"Short",Table1[[#This Row],[Pages]]&lt;=499,"Medium",Table1[[#This Row],[Pages]]&lt;=699,"Long",Table1[[#This Row],[Pages]]&gt;=700,"Epic")</f>
        <v>Medium</v>
      </c>
      <c r="M6275" t="str" cm="1">
        <f t="array" ref="M6275">_xlfn.IFS(Table1[[#This Row],[Ratings_Count]]&gt;=1000000,"Mega Popular",Table1[[#This Row],[Ratings_Count]]&gt;=100000,"Popular",Table1[[#This Row],[Ratings_Count]]&gt;=10000,"Mid Popular",Table1[[#This Row],[Ratings_Count]]&lt;10000,"Niche")</f>
        <v>Mid Popular</v>
      </c>
      <c r="N6275" t="str">
        <f>IF(AND(Table1[[#This Row],[Rating]]&gt;=4.2, Table1[[#This Row],[Ratings_Count]]&lt;10000), "Hidden Gem", "Not a Hidden Gem")</f>
        <v>Not a Hidden Gem</v>
      </c>
    </row>
    <row r="6276" spans="1:14" x14ac:dyDescent="0.25">
      <c r="A6276" t="s">
        <v>1661</v>
      </c>
      <c r="B6276" t="s">
        <v>1662</v>
      </c>
      <c r="C6276">
        <v>3.76</v>
      </c>
      <c r="D6276" t="s">
        <v>11</v>
      </c>
      <c r="E6276">
        <v>221</v>
      </c>
      <c r="F6276">
        <v>815</v>
      </c>
      <c r="G6276">
        <v>7</v>
      </c>
      <c r="H6276">
        <v>2006</v>
      </c>
      <c r="I6276" t="s">
        <v>307</v>
      </c>
      <c r="J6276" t="s">
        <v>13</v>
      </c>
      <c r="K6276" t="str" cm="1">
        <f t="array" ref="K6276">_xlfn.IFS(Table1[[#This Row],[Rating]] &gt;=4.5, "Elite",Table1[[#This Row],[Rating]]&gt;=4, "Highly Rated", Table1[[#This Row],[Rating]]&gt;=3.5,"Above Average", Table1[[#This Row],[Rating]]&lt;3.5, "Average or Below")</f>
        <v>Above Average</v>
      </c>
      <c r="L6276" t="str" cm="1">
        <f t="array" ref="L6276">_xlfn.IFS(Table1[[#This Row],[Pages]]&lt;=150,"Very Short",Table1[[#This Row],[Pages]]&lt;=299,"Short",Table1[[#This Row],[Pages]]&lt;=499,"Medium",Table1[[#This Row],[Pages]]&lt;=699,"Long",Table1[[#This Row],[Pages]]&gt;=700,"Epic")</f>
        <v>Short</v>
      </c>
      <c r="M6276" t="str" cm="1">
        <f t="array" ref="M6276">_xlfn.IFS(Table1[[#This Row],[Ratings_Count]]&gt;=1000000,"Mega Popular",Table1[[#This Row],[Ratings_Count]]&gt;=100000,"Popular",Table1[[#This Row],[Ratings_Count]]&gt;=10000,"Mid Popular",Table1[[#This Row],[Ratings_Count]]&lt;10000,"Niche")</f>
        <v>Niche</v>
      </c>
      <c r="N6276" t="str">
        <f>IF(AND(Table1[[#This Row],[Rating]]&gt;=4.2, Table1[[#This Row],[Ratings_Count]]&lt;10000), "Hidden Gem", "Not a Hidden Gem")</f>
        <v>Not a Hidden Gem</v>
      </c>
    </row>
    <row r="6277" spans="1:14" x14ac:dyDescent="0.25">
      <c r="A6277" t="s">
        <v>1696</v>
      </c>
      <c r="B6277" t="s">
        <v>1697</v>
      </c>
      <c r="C6277">
        <v>3.76</v>
      </c>
      <c r="D6277" t="s">
        <v>11</v>
      </c>
      <c r="E6277">
        <v>420</v>
      </c>
      <c r="F6277">
        <v>1336</v>
      </c>
      <c r="G6277">
        <v>35</v>
      </c>
      <c r="H6277">
        <v>2006</v>
      </c>
      <c r="I6277" t="s">
        <v>1698</v>
      </c>
      <c r="J6277" t="s">
        <v>13</v>
      </c>
      <c r="K6277" t="str" cm="1">
        <f t="array" ref="K6277">_xlfn.IFS(Table1[[#This Row],[Rating]] &gt;=4.5, "Elite",Table1[[#This Row],[Rating]]&gt;=4, "Highly Rated", Table1[[#This Row],[Rating]]&gt;=3.5,"Above Average", Table1[[#This Row],[Rating]]&lt;3.5, "Average or Below")</f>
        <v>Above Average</v>
      </c>
      <c r="L6277" t="str" cm="1">
        <f t="array" ref="L6277">_xlfn.IFS(Table1[[#This Row],[Pages]]&lt;=150,"Very Short",Table1[[#This Row],[Pages]]&lt;=299,"Short",Table1[[#This Row],[Pages]]&lt;=499,"Medium",Table1[[#This Row],[Pages]]&lt;=699,"Long",Table1[[#This Row],[Pages]]&gt;=700,"Epic")</f>
        <v>Medium</v>
      </c>
      <c r="M6277" t="str" cm="1">
        <f t="array" ref="M6277">_xlfn.IFS(Table1[[#This Row],[Ratings_Count]]&gt;=1000000,"Mega Popular",Table1[[#This Row],[Ratings_Count]]&gt;=100000,"Popular",Table1[[#This Row],[Ratings_Count]]&gt;=10000,"Mid Popular",Table1[[#This Row],[Ratings_Count]]&lt;10000,"Niche")</f>
        <v>Niche</v>
      </c>
      <c r="N6277" t="str">
        <f>IF(AND(Table1[[#This Row],[Rating]]&gt;=4.2, Table1[[#This Row],[Ratings_Count]]&lt;10000), "Hidden Gem", "Not a Hidden Gem")</f>
        <v>Not a Hidden Gem</v>
      </c>
    </row>
    <row r="6278" spans="1:14" x14ac:dyDescent="0.25">
      <c r="A6278" t="s">
        <v>2040</v>
      </c>
      <c r="B6278" t="s">
        <v>2041</v>
      </c>
      <c r="C6278">
        <v>3.76</v>
      </c>
      <c r="D6278" t="s">
        <v>11</v>
      </c>
      <c r="E6278">
        <v>541</v>
      </c>
      <c r="F6278">
        <v>760871</v>
      </c>
      <c r="G6278">
        <v>6557</v>
      </c>
      <c r="H6278">
        <v>2006</v>
      </c>
      <c r="I6278" t="s">
        <v>2025</v>
      </c>
      <c r="J6278" t="s">
        <v>2014</v>
      </c>
      <c r="K6278" t="str" cm="1">
        <f t="array" ref="K6278">_xlfn.IFS(Table1[[#This Row],[Rating]] &gt;=4.5, "Elite",Table1[[#This Row],[Rating]]&gt;=4, "Highly Rated", Table1[[#This Row],[Rating]]&gt;=3.5,"Above Average", Table1[[#This Row],[Rating]]&lt;3.5, "Average or Below")</f>
        <v>Above Average</v>
      </c>
      <c r="L6278" t="str" cm="1">
        <f t="array" ref="L6278">_xlfn.IFS(Table1[[#This Row],[Pages]]&lt;=150,"Very Short",Table1[[#This Row],[Pages]]&lt;=299,"Short",Table1[[#This Row],[Pages]]&lt;=499,"Medium",Table1[[#This Row],[Pages]]&lt;=699,"Long",Table1[[#This Row],[Pages]]&gt;=700,"Epic")</f>
        <v>Long</v>
      </c>
      <c r="M6278" t="str" cm="1">
        <f t="array" ref="M6278">_xlfn.IFS(Table1[[#This Row],[Ratings_Count]]&gt;=1000000,"Mega Popular",Table1[[#This Row],[Ratings_Count]]&gt;=100000,"Popular",Table1[[#This Row],[Ratings_Count]]&gt;=10000,"Mid Popular",Table1[[#This Row],[Ratings_Count]]&lt;10000,"Niche")</f>
        <v>Popular</v>
      </c>
      <c r="N6278" t="str">
        <f>IF(AND(Table1[[#This Row],[Rating]]&gt;=4.2, Table1[[#This Row],[Ratings_Count]]&lt;10000), "Hidden Gem", "Not a Hidden Gem")</f>
        <v>Not a Hidden Gem</v>
      </c>
    </row>
    <row r="6279" spans="1:14" x14ac:dyDescent="0.25">
      <c r="A6279" t="s">
        <v>2372</v>
      </c>
      <c r="B6279" t="s">
        <v>2373</v>
      </c>
      <c r="C6279">
        <v>3.76</v>
      </c>
      <c r="D6279" t="s">
        <v>11</v>
      </c>
      <c r="E6279">
        <v>167</v>
      </c>
      <c r="F6279">
        <v>1840</v>
      </c>
      <c r="G6279">
        <v>245</v>
      </c>
      <c r="H6279">
        <v>2006</v>
      </c>
      <c r="I6279" t="s">
        <v>2374</v>
      </c>
      <c r="J6279" t="s">
        <v>2014</v>
      </c>
      <c r="K6279" t="str" cm="1">
        <f t="array" ref="K6279">_xlfn.IFS(Table1[[#This Row],[Rating]] &gt;=4.5, "Elite",Table1[[#This Row],[Rating]]&gt;=4, "Highly Rated", Table1[[#This Row],[Rating]]&gt;=3.5,"Above Average", Table1[[#This Row],[Rating]]&lt;3.5, "Average or Below")</f>
        <v>Above Average</v>
      </c>
      <c r="L6279" t="str" cm="1">
        <f t="array" ref="L6279">_xlfn.IFS(Table1[[#This Row],[Pages]]&lt;=150,"Very Short",Table1[[#This Row],[Pages]]&lt;=299,"Short",Table1[[#This Row],[Pages]]&lt;=499,"Medium",Table1[[#This Row],[Pages]]&lt;=699,"Long",Table1[[#This Row],[Pages]]&gt;=700,"Epic")</f>
        <v>Short</v>
      </c>
      <c r="M6279" t="str" cm="1">
        <f t="array" ref="M6279">_xlfn.IFS(Table1[[#This Row],[Ratings_Count]]&gt;=1000000,"Mega Popular",Table1[[#This Row],[Ratings_Count]]&gt;=100000,"Popular",Table1[[#This Row],[Ratings_Count]]&gt;=10000,"Mid Popular",Table1[[#This Row],[Ratings_Count]]&lt;10000,"Niche")</f>
        <v>Niche</v>
      </c>
      <c r="N6279" t="str">
        <f>IF(AND(Table1[[#This Row],[Rating]]&gt;=4.2, Table1[[#This Row],[Ratings_Count]]&lt;10000), "Hidden Gem", "Not a Hidden Gem")</f>
        <v>Not a Hidden Gem</v>
      </c>
    </row>
    <row r="6280" spans="1:14" x14ac:dyDescent="0.25">
      <c r="A6280" t="s">
        <v>2404</v>
      </c>
      <c r="B6280" t="s">
        <v>2405</v>
      </c>
      <c r="C6280">
        <v>3.76</v>
      </c>
      <c r="D6280" t="s">
        <v>11</v>
      </c>
      <c r="E6280">
        <v>259</v>
      </c>
      <c r="F6280">
        <v>3745</v>
      </c>
      <c r="G6280">
        <v>841</v>
      </c>
      <c r="H6280">
        <v>2006</v>
      </c>
      <c r="I6280" t="s">
        <v>2258</v>
      </c>
      <c r="J6280" t="s">
        <v>2014</v>
      </c>
      <c r="K6280" t="str" cm="1">
        <f t="array" ref="K6280">_xlfn.IFS(Table1[[#This Row],[Rating]] &gt;=4.5, "Elite",Table1[[#This Row],[Rating]]&gt;=4, "Highly Rated", Table1[[#This Row],[Rating]]&gt;=3.5,"Above Average", Table1[[#This Row],[Rating]]&lt;3.5, "Average or Below")</f>
        <v>Above Average</v>
      </c>
      <c r="L6280" t="str" cm="1">
        <f t="array" ref="L6280">_xlfn.IFS(Table1[[#This Row],[Pages]]&lt;=150,"Very Short",Table1[[#This Row],[Pages]]&lt;=299,"Short",Table1[[#This Row],[Pages]]&lt;=499,"Medium",Table1[[#This Row],[Pages]]&lt;=699,"Long",Table1[[#This Row],[Pages]]&gt;=700,"Epic")</f>
        <v>Short</v>
      </c>
      <c r="M6280" t="str" cm="1">
        <f t="array" ref="M6280">_xlfn.IFS(Table1[[#This Row],[Ratings_Count]]&gt;=1000000,"Mega Popular",Table1[[#This Row],[Ratings_Count]]&gt;=100000,"Popular",Table1[[#This Row],[Ratings_Count]]&gt;=10000,"Mid Popular",Table1[[#This Row],[Ratings_Count]]&lt;10000,"Niche")</f>
        <v>Niche</v>
      </c>
      <c r="N6280" t="str">
        <f>IF(AND(Table1[[#This Row],[Rating]]&gt;=4.2, Table1[[#This Row],[Ratings_Count]]&lt;10000), "Hidden Gem", "Not a Hidden Gem")</f>
        <v>Not a Hidden Gem</v>
      </c>
    </row>
    <row r="6281" spans="1:14" x14ac:dyDescent="0.25">
      <c r="A6281" t="s">
        <v>2683</v>
      </c>
      <c r="B6281" t="s">
        <v>2684</v>
      </c>
      <c r="C6281">
        <v>3.76</v>
      </c>
      <c r="D6281" t="s">
        <v>11</v>
      </c>
      <c r="E6281">
        <v>677</v>
      </c>
      <c r="F6281">
        <v>16324</v>
      </c>
      <c r="G6281">
        <v>1145</v>
      </c>
      <c r="H6281">
        <v>2005</v>
      </c>
      <c r="I6281" t="s">
        <v>2685</v>
      </c>
      <c r="J6281" t="s">
        <v>2014</v>
      </c>
      <c r="K6281" t="str" cm="1">
        <f t="array" ref="K6281">_xlfn.IFS(Table1[[#This Row],[Rating]] &gt;=4.5, "Elite",Table1[[#This Row],[Rating]]&gt;=4, "Highly Rated", Table1[[#This Row],[Rating]]&gt;=3.5,"Above Average", Table1[[#This Row],[Rating]]&lt;3.5, "Average or Below")</f>
        <v>Above Average</v>
      </c>
      <c r="L6281" t="str" cm="1">
        <f t="array" ref="L6281">_xlfn.IFS(Table1[[#This Row],[Pages]]&lt;=150,"Very Short",Table1[[#This Row],[Pages]]&lt;=299,"Short",Table1[[#This Row],[Pages]]&lt;=499,"Medium",Table1[[#This Row],[Pages]]&lt;=699,"Long",Table1[[#This Row],[Pages]]&gt;=700,"Epic")</f>
        <v>Long</v>
      </c>
      <c r="M6281" t="str" cm="1">
        <f t="array" ref="M6281">_xlfn.IFS(Table1[[#This Row],[Ratings_Count]]&gt;=1000000,"Mega Popular",Table1[[#This Row],[Ratings_Count]]&gt;=100000,"Popular",Table1[[#This Row],[Ratings_Count]]&gt;=10000,"Mid Popular",Table1[[#This Row],[Ratings_Count]]&lt;10000,"Niche")</f>
        <v>Mid Popular</v>
      </c>
      <c r="N6281" t="str">
        <f>IF(AND(Table1[[#This Row],[Rating]]&gt;=4.2, Table1[[#This Row],[Ratings_Count]]&lt;10000), "Hidden Gem", "Not a Hidden Gem")</f>
        <v>Not a Hidden Gem</v>
      </c>
    </row>
    <row r="6282" spans="1:14" x14ac:dyDescent="0.25">
      <c r="A6282" t="s">
        <v>2702</v>
      </c>
      <c r="B6282" t="s">
        <v>2703</v>
      </c>
      <c r="C6282">
        <v>3.76</v>
      </c>
      <c r="D6282" t="s">
        <v>11</v>
      </c>
      <c r="E6282">
        <v>389</v>
      </c>
      <c r="F6282">
        <v>24243</v>
      </c>
      <c r="G6282">
        <v>2326</v>
      </c>
      <c r="H6282">
        <v>2005</v>
      </c>
      <c r="I6282" t="s">
        <v>2037</v>
      </c>
      <c r="J6282" t="s">
        <v>2014</v>
      </c>
      <c r="K6282" t="str" cm="1">
        <f t="array" ref="K6282">_xlfn.IFS(Table1[[#This Row],[Rating]] &gt;=4.5, "Elite",Table1[[#This Row],[Rating]]&gt;=4, "Highly Rated", Table1[[#This Row],[Rating]]&gt;=3.5,"Above Average", Table1[[#This Row],[Rating]]&lt;3.5, "Average or Below")</f>
        <v>Above Average</v>
      </c>
      <c r="L6282" t="str" cm="1">
        <f t="array" ref="L6282">_xlfn.IFS(Table1[[#This Row],[Pages]]&lt;=150,"Very Short",Table1[[#This Row],[Pages]]&lt;=299,"Short",Table1[[#This Row],[Pages]]&lt;=499,"Medium",Table1[[#This Row],[Pages]]&lt;=699,"Long",Table1[[#This Row],[Pages]]&gt;=700,"Epic")</f>
        <v>Medium</v>
      </c>
      <c r="M6282" t="str" cm="1">
        <f t="array" ref="M6282">_xlfn.IFS(Table1[[#This Row],[Ratings_Count]]&gt;=1000000,"Mega Popular",Table1[[#This Row],[Ratings_Count]]&gt;=100000,"Popular",Table1[[#This Row],[Ratings_Count]]&gt;=10000,"Mid Popular",Table1[[#This Row],[Ratings_Count]]&lt;10000,"Niche")</f>
        <v>Mid Popular</v>
      </c>
      <c r="N6282" t="str">
        <f>IF(AND(Table1[[#This Row],[Rating]]&gt;=4.2, Table1[[#This Row],[Ratings_Count]]&lt;10000), "Hidden Gem", "Not a Hidden Gem")</f>
        <v>Not a Hidden Gem</v>
      </c>
    </row>
    <row r="6283" spans="1:14" x14ac:dyDescent="0.25">
      <c r="A6283" t="s">
        <v>2790</v>
      </c>
      <c r="B6283" t="s">
        <v>2791</v>
      </c>
      <c r="C6283">
        <v>3.76</v>
      </c>
      <c r="D6283" t="s">
        <v>11</v>
      </c>
      <c r="E6283">
        <v>304</v>
      </c>
      <c r="F6283">
        <v>167</v>
      </c>
      <c r="G6283">
        <v>4</v>
      </c>
      <c r="H6283">
        <v>2005</v>
      </c>
      <c r="I6283" t="s">
        <v>2792</v>
      </c>
      <c r="J6283" t="s">
        <v>13</v>
      </c>
      <c r="K6283" t="str" cm="1">
        <f t="array" ref="K6283">_xlfn.IFS(Table1[[#This Row],[Rating]] &gt;=4.5, "Elite",Table1[[#This Row],[Rating]]&gt;=4, "Highly Rated", Table1[[#This Row],[Rating]]&gt;=3.5,"Above Average", Table1[[#This Row],[Rating]]&lt;3.5, "Average or Below")</f>
        <v>Above Average</v>
      </c>
      <c r="L6283" t="str" cm="1">
        <f t="array" ref="L6283">_xlfn.IFS(Table1[[#This Row],[Pages]]&lt;=150,"Very Short",Table1[[#This Row],[Pages]]&lt;=299,"Short",Table1[[#This Row],[Pages]]&lt;=499,"Medium",Table1[[#This Row],[Pages]]&lt;=699,"Long",Table1[[#This Row],[Pages]]&gt;=700,"Epic")</f>
        <v>Medium</v>
      </c>
      <c r="M6283" t="str" cm="1">
        <f t="array" ref="M6283">_xlfn.IFS(Table1[[#This Row],[Ratings_Count]]&gt;=1000000,"Mega Popular",Table1[[#This Row],[Ratings_Count]]&gt;=100000,"Popular",Table1[[#This Row],[Ratings_Count]]&gt;=10000,"Mid Popular",Table1[[#This Row],[Ratings_Count]]&lt;10000,"Niche")</f>
        <v>Niche</v>
      </c>
      <c r="N6283" t="str">
        <f>IF(AND(Table1[[#This Row],[Rating]]&gt;=4.2, Table1[[#This Row],[Ratings_Count]]&lt;10000), "Hidden Gem", "Not a Hidden Gem")</f>
        <v>Not a Hidden Gem</v>
      </c>
    </row>
    <row r="6284" spans="1:14" x14ac:dyDescent="0.25">
      <c r="A6284" t="s">
        <v>3194</v>
      </c>
      <c r="B6284" t="s">
        <v>3195</v>
      </c>
      <c r="C6284">
        <v>3.76</v>
      </c>
      <c r="D6284" t="s">
        <v>11</v>
      </c>
      <c r="E6284">
        <v>352</v>
      </c>
      <c r="F6284">
        <v>7423</v>
      </c>
      <c r="G6284">
        <v>390</v>
      </c>
      <c r="H6284">
        <v>2005</v>
      </c>
      <c r="I6284" t="s">
        <v>68</v>
      </c>
      <c r="J6284" t="s">
        <v>13</v>
      </c>
      <c r="K6284" t="str" cm="1">
        <f t="array" ref="K6284">_xlfn.IFS(Table1[[#This Row],[Rating]] &gt;=4.5, "Elite",Table1[[#This Row],[Rating]]&gt;=4, "Highly Rated", Table1[[#This Row],[Rating]]&gt;=3.5,"Above Average", Table1[[#This Row],[Rating]]&lt;3.5, "Average or Below")</f>
        <v>Above Average</v>
      </c>
      <c r="L6284" t="str" cm="1">
        <f t="array" ref="L6284">_xlfn.IFS(Table1[[#This Row],[Pages]]&lt;=150,"Very Short",Table1[[#This Row],[Pages]]&lt;=299,"Short",Table1[[#This Row],[Pages]]&lt;=499,"Medium",Table1[[#This Row],[Pages]]&lt;=699,"Long",Table1[[#This Row],[Pages]]&gt;=700,"Epic")</f>
        <v>Medium</v>
      </c>
      <c r="M6284" t="str" cm="1">
        <f t="array" ref="M6284">_xlfn.IFS(Table1[[#This Row],[Ratings_Count]]&gt;=1000000,"Mega Popular",Table1[[#This Row],[Ratings_Count]]&gt;=100000,"Popular",Table1[[#This Row],[Ratings_Count]]&gt;=10000,"Mid Popular",Table1[[#This Row],[Ratings_Count]]&lt;10000,"Niche")</f>
        <v>Niche</v>
      </c>
      <c r="N6284" t="str">
        <f>IF(AND(Table1[[#This Row],[Rating]]&gt;=4.2, Table1[[#This Row],[Ratings_Count]]&lt;10000), "Hidden Gem", "Not a Hidden Gem")</f>
        <v>Not a Hidden Gem</v>
      </c>
    </row>
    <row r="6285" spans="1:14" x14ac:dyDescent="0.25">
      <c r="A6285" t="s">
        <v>3296</v>
      </c>
      <c r="B6285" t="s">
        <v>3297</v>
      </c>
      <c r="C6285">
        <v>3.76</v>
      </c>
      <c r="D6285" t="s">
        <v>11</v>
      </c>
      <c r="E6285">
        <v>183</v>
      </c>
      <c r="F6285">
        <v>55</v>
      </c>
      <c r="G6285">
        <v>6</v>
      </c>
      <c r="H6285">
        <v>2005</v>
      </c>
      <c r="I6285" t="s">
        <v>3298</v>
      </c>
      <c r="J6285" t="s">
        <v>13</v>
      </c>
      <c r="K6285" t="str" cm="1">
        <f t="array" ref="K6285">_xlfn.IFS(Table1[[#This Row],[Rating]] &gt;=4.5, "Elite",Table1[[#This Row],[Rating]]&gt;=4, "Highly Rated", Table1[[#This Row],[Rating]]&gt;=3.5,"Above Average", Table1[[#This Row],[Rating]]&lt;3.5, "Average or Below")</f>
        <v>Above Average</v>
      </c>
      <c r="L6285" t="str" cm="1">
        <f t="array" ref="L6285">_xlfn.IFS(Table1[[#This Row],[Pages]]&lt;=150,"Very Short",Table1[[#This Row],[Pages]]&lt;=299,"Short",Table1[[#This Row],[Pages]]&lt;=499,"Medium",Table1[[#This Row],[Pages]]&lt;=699,"Long",Table1[[#This Row],[Pages]]&gt;=700,"Epic")</f>
        <v>Short</v>
      </c>
      <c r="M6285" t="str" cm="1">
        <f t="array" ref="M6285">_xlfn.IFS(Table1[[#This Row],[Ratings_Count]]&gt;=1000000,"Mega Popular",Table1[[#This Row],[Ratings_Count]]&gt;=100000,"Popular",Table1[[#This Row],[Ratings_Count]]&gt;=10000,"Mid Popular",Table1[[#This Row],[Ratings_Count]]&lt;10000,"Niche")</f>
        <v>Niche</v>
      </c>
      <c r="N6285" t="str">
        <f>IF(AND(Table1[[#This Row],[Rating]]&gt;=4.2, Table1[[#This Row],[Ratings_Count]]&lt;10000), "Hidden Gem", "Not a Hidden Gem")</f>
        <v>Not a Hidden Gem</v>
      </c>
    </row>
    <row r="6286" spans="1:14" x14ac:dyDescent="0.25">
      <c r="A6286" t="s">
        <v>2040</v>
      </c>
      <c r="B6286" t="s">
        <v>3454</v>
      </c>
      <c r="C6286">
        <v>3.76</v>
      </c>
      <c r="D6286" t="s">
        <v>11</v>
      </c>
      <c r="E6286">
        <v>472</v>
      </c>
      <c r="F6286">
        <v>57</v>
      </c>
      <c r="G6286">
        <v>2</v>
      </c>
      <c r="H6286">
        <v>2005</v>
      </c>
      <c r="I6286" t="s">
        <v>3455</v>
      </c>
      <c r="J6286" t="s">
        <v>13</v>
      </c>
      <c r="K6286" t="str" cm="1">
        <f t="array" ref="K6286">_xlfn.IFS(Table1[[#This Row],[Rating]] &gt;=4.5, "Elite",Table1[[#This Row],[Rating]]&gt;=4, "Highly Rated", Table1[[#This Row],[Rating]]&gt;=3.5,"Above Average", Table1[[#This Row],[Rating]]&lt;3.5, "Average or Below")</f>
        <v>Above Average</v>
      </c>
      <c r="L6286" t="str" cm="1">
        <f t="array" ref="L6286">_xlfn.IFS(Table1[[#This Row],[Pages]]&lt;=150,"Very Short",Table1[[#This Row],[Pages]]&lt;=299,"Short",Table1[[#This Row],[Pages]]&lt;=499,"Medium",Table1[[#This Row],[Pages]]&lt;=699,"Long",Table1[[#This Row],[Pages]]&gt;=700,"Epic")</f>
        <v>Medium</v>
      </c>
      <c r="M6286" t="str" cm="1">
        <f t="array" ref="M6286">_xlfn.IFS(Table1[[#This Row],[Ratings_Count]]&gt;=1000000,"Mega Popular",Table1[[#This Row],[Ratings_Count]]&gt;=100000,"Popular",Table1[[#This Row],[Ratings_Count]]&gt;=10000,"Mid Popular",Table1[[#This Row],[Ratings_Count]]&lt;10000,"Niche")</f>
        <v>Niche</v>
      </c>
      <c r="N6286" t="str">
        <f>IF(AND(Table1[[#This Row],[Rating]]&gt;=4.2, Table1[[#This Row],[Ratings_Count]]&lt;10000), "Hidden Gem", "Not a Hidden Gem")</f>
        <v>Not a Hidden Gem</v>
      </c>
    </row>
    <row r="6287" spans="1:14" x14ac:dyDescent="0.25">
      <c r="A6287" t="s">
        <v>3494</v>
      </c>
      <c r="B6287" t="s">
        <v>2143</v>
      </c>
      <c r="C6287">
        <v>3.76</v>
      </c>
      <c r="D6287" t="s">
        <v>11</v>
      </c>
      <c r="E6287">
        <v>206</v>
      </c>
      <c r="F6287">
        <v>15416</v>
      </c>
      <c r="G6287">
        <v>1152</v>
      </c>
      <c r="H6287">
        <v>2005</v>
      </c>
      <c r="I6287" t="s">
        <v>3058</v>
      </c>
      <c r="J6287" t="s">
        <v>13</v>
      </c>
      <c r="K6287" t="str" cm="1">
        <f t="array" ref="K6287">_xlfn.IFS(Table1[[#This Row],[Rating]] &gt;=4.5, "Elite",Table1[[#This Row],[Rating]]&gt;=4, "Highly Rated", Table1[[#This Row],[Rating]]&gt;=3.5,"Above Average", Table1[[#This Row],[Rating]]&lt;3.5, "Average or Below")</f>
        <v>Above Average</v>
      </c>
      <c r="L6287" t="str" cm="1">
        <f t="array" ref="L6287">_xlfn.IFS(Table1[[#This Row],[Pages]]&lt;=150,"Very Short",Table1[[#This Row],[Pages]]&lt;=299,"Short",Table1[[#This Row],[Pages]]&lt;=499,"Medium",Table1[[#This Row],[Pages]]&lt;=699,"Long",Table1[[#This Row],[Pages]]&gt;=700,"Epic")</f>
        <v>Short</v>
      </c>
      <c r="M6287" t="str" cm="1">
        <f t="array" ref="M6287">_xlfn.IFS(Table1[[#This Row],[Ratings_Count]]&gt;=1000000,"Mega Popular",Table1[[#This Row],[Ratings_Count]]&gt;=100000,"Popular",Table1[[#This Row],[Ratings_Count]]&gt;=10000,"Mid Popular",Table1[[#This Row],[Ratings_Count]]&lt;10000,"Niche")</f>
        <v>Mid Popular</v>
      </c>
      <c r="N6287" t="str">
        <f>IF(AND(Table1[[#This Row],[Rating]]&gt;=4.2, Table1[[#This Row],[Ratings_Count]]&lt;10000), "Hidden Gem", "Not a Hidden Gem")</f>
        <v>Not a Hidden Gem</v>
      </c>
    </row>
    <row r="6288" spans="1:14" x14ac:dyDescent="0.25">
      <c r="A6288" t="s">
        <v>3504</v>
      </c>
      <c r="B6288" t="s">
        <v>3505</v>
      </c>
      <c r="C6288">
        <v>3.76</v>
      </c>
      <c r="D6288" t="s">
        <v>11</v>
      </c>
      <c r="E6288">
        <v>174</v>
      </c>
      <c r="F6288">
        <v>68</v>
      </c>
      <c r="G6288">
        <v>5</v>
      </c>
      <c r="H6288">
        <v>2005</v>
      </c>
      <c r="I6288" t="s">
        <v>3506</v>
      </c>
      <c r="J6288" t="s">
        <v>13</v>
      </c>
      <c r="K6288" t="str" cm="1">
        <f t="array" ref="K6288">_xlfn.IFS(Table1[[#This Row],[Rating]] &gt;=4.5, "Elite",Table1[[#This Row],[Rating]]&gt;=4, "Highly Rated", Table1[[#This Row],[Rating]]&gt;=3.5,"Above Average", Table1[[#This Row],[Rating]]&lt;3.5, "Average or Below")</f>
        <v>Above Average</v>
      </c>
      <c r="L6288" t="str" cm="1">
        <f t="array" ref="L6288">_xlfn.IFS(Table1[[#This Row],[Pages]]&lt;=150,"Very Short",Table1[[#This Row],[Pages]]&lt;=299,"Short",Table1[[#This Row],[Pages]]&lt;=499,"Medium",Table1[[#This Row],[Pages]]&lt;=699,"Long",Table1[[#This Row],[Pages]]&gt;=700,"Epic")</f>
        <v>Short</v>
      </c>
      <c r="M6288" t="str" cm="1">
        <f t="array" ref="M6288">_xlfn.IFS(Table1[[#This Row],[Ratings_Count]]&gt;=1000000,"Mega Popular",Table1[[#This Row],[Ratings_Count]]&gt;=100000,"Popular",Table1[[#This Row],[Ratings_Count]]&gt;=10000,"Mid Popular",Table1[[#This Row],[Ratings_Count]]&lt;10000,"Niche")</f>
        <v>Niche</v>
      </c>
      <c r="N6288" t="str">
        <f>IF(AND(Table1[[#This Row],[Rating]]&gt;=4.2, Table1[[#This Row],[Ratings_Count]]&lt;10000), "Hidden Gem", "Not a Hidden Gem")</f>
        <v>Not a Hidden Gem</v>
      </c>
    </row>
    <row r="6289" spans="1:14" x14ac:dyDescent="0.25">
      <c r="A6289" t="s">
        <v>3539</v>
      </c>
      <c r="B6289" t="s">
        <v>1472</v>
      </c>
      <c r="C6289">
        <v>3.76</v>
      </c>
      <c r="D6289" t="s">
        <v>11</v>
      </c>
      <c r="E6289">
        <v>240</v>
      </c>
      <c r="F6289">
        <v>2647</v>
      </c>
      <c r="G6289">
        <v>143</v>
      </c>
      <c r="H6289">
        <v>2005</v>
      </c>
      <c r="I6289" t="s">
        <v>30</v>
      </c>
      <c r="J6289" t="s">
        <v>13</v>
      </c>
      <c r="K6289" t="str" cm="1">
        <f t="array" ref="K6289">_xlfn.IFS(Table1[[#This Row],[Rating]] &gt;=4.5, "Elite",Table1[[#This Row],[Rating]]&gt;=4, "Highly Rated", Table1[[#This Row],[Rating]]&gt;=3.5,"Above Average", Table1[[#This Row],[Rating]]&lt;3.5, "Average or Below")</f>
        <v>Above Average</v>
      </c>
      <c r="L6289" t="str" cm="1">
        <f t="array" ref="L6289">_xlfn.IFS(Table1[[#This Row],[Pages]]&lt;=150,"Very Short",Table1[[#This Row],[Pages]]&lt;=299,"Short",Table1[[#This Row],[Pages]]&lt;=499,"Medium",Table1[[#This Row],[Pages]]&lt;=699,"Long",Table1[[#This Row],[Pages]]&gt;=700,"Epic")</f>
        <v>Short</v>
      </c>
      <c r="M6289" t="str" cm="1">
        <f t="array" ref="M6289">_xlfn.IFS(Table1[[#This Row],[Ratings_Count]]&gt;=1000000,"Mega Popular",Table1[[#This Row],[Ratings_Count]]&gt;=100000,"Popular",Table1[[#This Row],[Ratings_Count]]&gt;=10000,"Mid Popular",Table1[[#This Row],[Ratings_Count]]&lt;10000,"Niche")</f>
        <v>Niche</v>
      </c>
      <c r="N6289" t="str">
        <f>IF(AND(Table1[[#This Row],[Rating]]&gt;=4.2, Table1[[#This Row],[Ratings_Count]]&lt;10000), "Hidden Gem", "Not a Hidden Gem")</f>
        <v>Not a Hidden Gem</v>
      </c>
    </row>
    <row r="6290" spans="1:14" x14ac:dyDescent="0.25">
      <c r="A6290" t="s">
        <v>3725</v>
      </c>
      <c r="B6290" t="s">
        <v>1730</v>
      </c>
      <c r="C6290">
        <v>3.76</v>
      </c>
      <c r="D6290" t="s">
        <v>11</v>
      </c>
      <c r="E6290">
        <v>272</v>
      </c>
      <c r="F6290">
        <v>1085</v>
      </c>
      <c r="G6290">
        <v>77</v>
      </c>
      <c r="H6290">
        <v>2005</v>
      </c>
      <c r="I6290" t="s">
        <v>692</v>
      </c>
      <c r="J6290" t="s">
        <v>13</v>
      </c>
      <c r="K6290" t="str" cm="1">
        <f t="array" ref="K6290">_xlfn.IFS(Table1[[#This Row],[Rating]] &gt;=4.5, "Elite",Table1[[#This Row],[Rating]]&gt;=4, "Highly Rated", Table1[[#This Row],[Rating]]&gt;=3.5,"Above Average", Table1[[#This Row],[Rating]]&lt;3.5, "Average or Below")</f>
        <v>Above Average</v>
      </c>
      <c r="L6290" t="str" cm="1">
        <f t="array" ref="L6290">_xlfn.IFS(Table1[[#This Row],[Pages]]&lt;=150,"Very Short",Table1[[#This Row],[Pages]]&lt;=299,"Short",Table1[[#This Row],[Pages]]&lt;=499,"Medium",Table1[[#This Row],[Pages]]&lt;=699,"Long",Table1[[#This Row],[Pages]]&gt;=700,"Epic")</f>
        <v>Short</v>
      </c>
      <c r="M6290" t="str" cm="1">
        <f t="array" ref="M6290">_xlfn.IFS(Table1[[#This Row],[Ratings_Count]]&gt;=1000000,"Mega Popular",Table1[[#This Row],[Ratings_Count]]&gt;=100000,"Popular",Table1[[#This Row],[Ratings_Count]]&gt;=10000,"Mid Popular",Table1[[#This Row],[Ratings_Count]]&lt;10000,"Niche")</f>
        <v>Niche</v>
      </c>
      <c r="N6290" t="str">
        <f>IF(AND(Table1[[#This Row],[Rating]]&gt;=4.2, Table1[[#This Row],[Ratings_Count]]&lt;10000), "Hidden Gem", "Not a Hidden Gem")</f>
        <v>Not a Hidden Gem</v>
      </c>
    </row>
    <row r="6291" spans="1:14" x14ac:dyDescent="0.25">
      <c r="A6291" t="s">
        <v>3756</v>
      </c>
      <c r="B6291" t="s">
        <v>3757</v>
      </c>
      <c r="C6291">
        <v>3.76</v>
      </c>
      <c r="D6291" t="s">
        <v>11</v>
      </c>
      <c r="E6291">
        <v>128</v>
      </c>
      <c r="F6291">
        <v>227</v>
      </c>
      <c r="G6291">
        <v>21</v>
      </c>
      <c r="H6291">
        <v>2005</v>
      </c>
      <c r="I6291" t="s">
        <v>1061</v>
      </c>
      <c r="J6291" t="s">
        <v>13</v>
      </c>
      <c r="K6291" t="str" cm="1">
        <f t="array" ref="K6291">_xlfn.IFS(Table1[[#This Row],[Rating]] &gt;=4.5, "Elite",Table1[[#This Row],[Rating]]&gt;=4, "Highly Rated", Table1[[#This Row],[Rating]]&gt;=3.5,"Above Average", Table1[[#This Row],[Rating]]&lt;3.5, "Average or Below")</f>
        <v>Above Average</v>
      </c>
      <c r="L6291" t="str" cm="1">
        <f t="array" ref="L6291">_xlfn.IFS(Table1[[#This Row],[Pages]]&lt;=150,"Very Short",Table1[[#This Row],[Pages]]&lt;=299,"Short",Table1[[#This Row],[Pages]]&lt;=499,"Medium",Table1[[#This Row],[Pages]]&lt;=699,"Long",Table1[[#This Row],[Pages]]&gt;=700,"Epic")</f>
        <v>Very Short</v>
      </c>
      <c r="M6291" t="str" cm="1">
        <f t="array" ref="M6291">_xlfn.IFS(Table1[[#This Row],[Ratings_Count]]&gt;=1000000,"Mega Popular",Table1[[#This Row],[Ratings_Count]]&gt;=100000,"Popular",Table1[[#This Row],[Ratings_Count]]&gt;=10000,"Mid Popular",Table1[[#This Row],[Ratings_Count]]&lt;10000,"Niche")</f>
        <v>Niche</v>
      </c>
      <c r="N6291" t="str">
        <f>IF(AND(Table1[[#This Row],[Rating]]&gt;=4.2, Table1[[#This Row],[Ratings_Count]]&lt;10000), "Hidden Gem", "Not a Hidden Gem")</f>
        <v>Not a Hidden Gem</v>
      </c>
    </row>
    <row r="6292" spans="1:14" x14ac:dyDescent="0.25">
      <c r="A6292" t="s">
        <v>3764</v>
      </c>
      <c r="B6292" t="s">
        <v>3765</v>
      </c>
      <c r="C6292">
        <v>3.76</v>
      </c>
      <c r="D6292" t="s">
        <v>11</v>
      </c>
      <c r="E6292">
        <v>248</v>
      </c>
      <c r="F6292">
        <v>101</v>
      </c>
      <c r="G6292">
        <v>6</v>
      </c>
      <c r="H6292">
        <v>2005</v>
      </c>
      <c r="I6292" t="s">
        <v>1058</v>
      </c>
      <c r="J6292" t="s">
        <v>13</v>
      </c>
      <c r="K6292" t="str" cm="1">
        <f t="array" ref="K6292">_xlfn.IFS(Table1[[#This Row],[Rating]] &gt;=4.5, "Elite",Table1[[#This Row],[Rating]]&gt;=4, "Highly Rated", Table1[[#This Row],[Rating]]&gt;=3.5,"Above Average", Table1[[#This Row],[Rating]]&lt;3.5, "Average or Below")</f>
        <v>Above Average</v>
      </c>
      <c r="L6292" t="str" cm="1">
        <f t="array" ref="L6292">_xlfn.IFS(Table1[[#This Row],[Pages]]&lt;=150,"Very Short",Table1[[#This Row],[Pages]]&lt;=299,"Short",Table1[[#This Row],[Pages]]&lt;=499,"Medium",Table1[[#This Row],[Pages]]&lt;=699,"Long",Table1[[#This Row],[Pages]]&gt;=700,"Epic")</f>
        <v>Short</v>
      </c>
      <c r="M6292" t="str" cm="1">
        <f t="array" ref="M6292">_xlfn.IFS(Table1[[#This Row],[Ratings_Count]]&gt;=1000000,"Mega Popular",Table1[[#This Row],[Ratings_Count]]&gt;=100000,"Popular",Table1[[#This Row],[Ratings_Count]]&gt;=10000,"Mid Popular",Table1[[#This Row],[Ratings_Count]]&lt;10000,"Niche")</f>
        <v>Niche</v>
      </c>
      <c r="N6292" t="str">
        <f>IF(AND(Table1[[#This Row],[Rating]]&gt;=4.2, Table1[[#This Row],[Ratings_Count]]&lt;10000), "Hidden Gem", "Not a Hidden Gem")</f>
        <v>Not a Hidden Gem</v>
      </c>
    </row>
    <row r="6293" spans="1:14" x14ac:dyDescent="0.25">
      <c r="A6293" t="s">
        <v>3818</v>
      </c>
      <c r="B6293" t="s">
        <v>3819</v>
      </c>
      <c r="C6293">
        <v>3.76</v>
      </c>
      <c r="D6293" t="s">
        <v>11</v>
      </c>
      <c r="E6293">
        <v>176</v>
      </c>
      <c r="F6293">
        <v>71</v>
      </c>
      <c r="G6293">
        <v>8</v>
      </c>
      <c r="H6293">
        <v>2005</v>
      </c>
      <c r="I6293" t="s">
        <v>896</v>
      </c>
      <c r="J6293" t="s">
        <v>13</v>
      </c>
      <c r="K6293" t="str" cm="1">
        <f t="array" ref="K6293">_xlfn.IFS(Table1[[#This Row],[Rating]] &gt;=4.5, "Elite",Table1[[#This Row],[Rating]]&gt;=4, "Highly Rated", Table1[[#This Row],[Rating]]&gt;=3.5,"Above Average", Table1[[#This Row],[Rating]]&lt;3.5, "Average or Below")</f>
        <v>Above Average</v>
      </c>
      <c r="L6293" t="str" cm="1">
        <f t="array" ref="L6293">_xlfn.IFS(Table1[[#This Row],[Pages]]&lt;=150,"Very Short",Table1[[#This Row],[Pages]]&lt;=299,"Short",Table1[[#This Row],[Pages]]&lt;=499,"Medium",Table1[[#This Row],[Pages]]&lt;=699,"Long",Table1[[#This Row],[Pages]]&gt;=700,"Epic")</f>
        <v>Short</v>
      </c>
      <c r="M6293" t="str" cm="1">
        <f t="array" ref="M6293">_xlfn.IFS(Table1[[#This Row],[Ratings_Count]]&gt;=1000000,"Mega Popular",Table1[[#This Row],[Ratings_Count]]&gt;=100000,"Popular",Table1[[#This Row],[Ratings_Count]]&gt;=10000,"Mid Popular",Table1[[#This Row],[Ratings_Count]]&lt;10000,"Niche")</f>
        <v>Niche</v>
      </c>
      <c r="N6293" t="str">
        <f>IF(AND(Table1[[#This Row],[Rating]]&gt;=4.2, Table1[[#This Row],[Ratings_Count]]&lt;10000), "Hidden Gem", "Not a Hidden Gem")</f>
        <v>Not a Hidden Gem</v>
      </c>
    </row>
    <row r="6294" spans="1:14" x14ac:dyDescent="0.25">
      <c r="A6294" t="s">
        <v>3873</v>
      </c>
      <c r="B6294" t="s">
        <v>1574</v>
      </c>
      <c r="C6294">
        <v>3.76</v>
      </c>
      <c r="D6294" t="s">
        <v>11</v>
      </c>
      <c r="E6294">
        <v>216</v>
      </c>
      <c r="F6294">
        <v>22721</v>
      </c>
      <c r="G6294">
        <v>1111</v>
      </c>
      <c r="H6294">
        <v>2005</v>
      </c>
      <c r="I6294" t="s">
        <v>719</v>
      </c>
      <c r="J6294" t="s">
        <v>13</v>
      </c>
      <c r="K6294" t="str" cm="1">
        <f t="array" ref="K6294">_xlfn.IFS(Table1[[#This Row],[Rating]] &gt;=4.5, "Elite",Table1[[#This Row],[Rating]]&gt;=4, "Highly Rated", Table1[[#This Row],[Rating]]&gt;=3.5,"Above Average", Table1[[#This Row],[Rating]]&lt;3.5, "Average or Below")</f>
        <v>Above Average</v>
      </c>
      <c r="L6294" t="str" cm="1">
        <f t="array" ref="L6294">_xlfn.IFS(Table1[[#This Row],[Pages]]&lt;=150,"Very Short",Table1[[#This Row],[Pages]]&lt;=299,"Short",Table1[[#This Row],[Pages]]&lt;=499,"Medium",Table1[[#This Row],[Pages]]&lt;=699,"Long",Table1[[#This Row],[Pages]]&gt;=700,"Epic")</f>
        <v>Short</v>
      </c>
      <c r="M6294" t="str" cm="1">
        <f t="array" ref="M6294">_xlfn.IFS(Table1[[#This Row],[Ratings_Count]]&gt;=1000000,"Mega Popular",Table1[[#This Row],[Ratings_Count]]&gt;=100000,"Popular",Table1[[#This Row],[Ratings_Count]]&gt;=10000,"Mid Popular",Table1[[#This Row],[Ratings_Count]]&lt;10000,"Niche")</f>
        <v>Mid Popular</v>
      </c>
      <c r="N6294" t="str">
        <f>IF(AND(Table1[[#This Row],[Rating]]&gt;=4.2, Table1[[#This Row],[Ratings_Count]]&lt;10000), "Hidden Gem", "Not a Hidden Gem")</f>
        <v>Not a Hidden Gem</v>
      </c>
    </row>
    <row r="6295" spans="1:14" x14ac:dyDescent="0.25">
      <c r="A6295" t="s">
        <v>3912</v>
      </c>
      <c r="B6295" t="s">
        <v>3913</v>
      </c>
      <c r="C6295">
        <v>3.76</v>
      </c>
      <c r="D6295" t="s">
        <v>11</v>
      </c>
      <c r="E6295">
        <v>209</v>
      </c>
      <c r="F6295">
        <v>69</v>
      </c>
      <c r="G6295">
        <v>12</v>
      </c>
      <c r="H6295">
        <v>2004</v>
      </c>
      <c r="I6295" t="s">
        <v>3914</v>
      </c>
      <c r="J6295" t="s">
        <v>13</v>
      </c>
      <c r="K6295" t="str" cm="1">
        <f t="array" ref="K6295">_xlfn.IFS(Table1[[#This Row],[Rating]] &gt;=4.5, "Elite",Table1[[#This Row],[Rating]]&gt;=4, "Highly Rated", Table1[[#This Row],[Rating]]&gt;=3.5,"Above Average", Table1[[#This Row],[Rating]]&lt;3.5, "Average or Below")</f>
        <v>Above Average</v>
      </c>
      <c r="L6295" t="str" cm="1">
        <f t="array" ref="L6295">_xlfn.IFS(Table1[[#This Row],[Pages]]&lt;=150,"Very Short",Table1[[#This Row],[Pages]]&lt;=299,"Short",Table1[[#This Row],[Pages]]&lt;=499,"Medium",Table1[[#This Row],[Pages]]&lt;=699,"Long",Table1[[#This Row],[Pages]]&gt;=700,"Epic")</f>
        <v>Short</v>
      </c>
      <c r="M6295" t="str" cm="1">
        <f t="array" ref="M6295">_xlfn.IFS(Table1[[#This Row],[Ratings_Count]]&gt;=1000000,"Mega Popular",Table1[[#This Row],[Ratings_Count]]&gt;=100000,"Popular",Table1[[#This Row],[Ratings_Count]]&gt;=10000,"Mid Popular",Table1[[#This Row],[Ratings_Count]]&lt;10000,"Niche")</f>
        <v>Niche</v>
      </c>
      <c r="N6295" t="str">
        <f>IF(AND(Table1[[#This Row],[Rating]]&gt;=4.2, Table1[[#This Row],[Ratings_Count]]&lt;10000), "Hidden Gem", "Not a Hidden Gem")</f>
        <v>Not a Hidden Gem</v>
      </c>
    </row>
    <row r="6296" spans="1:14" x14ac:dyDescent="0.25">
      <c r="A6296" t="s">
        <v>4029</v>
      </c>
      <c r="B6296" t="s">
        <v>4030</v>
      </c>
      <c r="C6296">
        <v>3.76</v>
      </c>
      <c r="D6296" t="s">
        <v>11</v>
      </c>
      <c r="E6296">
        <v>592</v>
      </c>
      <c r="F6296">
        <v>10537</v>
      </c>
      <c r="G6296">
        <v>806</v>
      </c>
      <c r="H6296">
        <v>2004</v>
      </c>
      <c r="I6296" t="s">
        <v>1002</v>
      </c>
      <c r="J6296" t="s">
        <v>13</v>
      </c>
      <c r="K6296" t="str" cm="1">
        <f t="array" ref="K6296">_xlfn.IFS(Table1[[#This Row],[Rating]] &gt;=4.5, "Elite",Table1[[#This Row],[Rating]]&gt;=4, "Highly Rated", Table1[[#This Row],[Rating]]&gt;=3.5,"Above Average", Table1[[#This Row],[Rating]]&lt;3.5, "Average or Below")</f>
        <v>Above Average</v>
      </c>
      <c r="L6296" t="str" cm="1">
        <f t="array" ref="L6296">_xlfn.IFS(Table1[[#This Row],[Pages]]&lt;=150,"Very Short",Table1[[#This Row],[Pages]]&lt;=299,"Short",Table1[[#This Row],[Pages]]&lt;=499,"Medium",Table1[[#This Row],[Pages]]&lt;=699,"Long",Table1[[#This Row],[Pages]]&gt;=700,"Epic")</f>
        <v>Long</v>
      </c>
      <c r="M6296" t="str" cm="1">
        <f t="array" ref="M6296">_xlfn.IFS(Table1[[#This Row],[Ratings_Count]]&gt;=1000000,"Mega Popular",Table1[[#This Row],[Ratings_Count]]&gt;=100000,"Popular",Table1[[#This Row],[Ratings_Count]]&gt;=10000,"Mid Popular",Table1[[#This Row],[Ratings_Count]]&lt;10000,"Niche")</f>
        <v>Mid Popular</v>
      </c>
      <c r="N6296" t="str">
        <f>IF(AND(Table1[[#This Row],[Rating]]&gt;=4.2, Table1[[#This Row],[Ratings_Count]]&lt;10000), "Hidden Gem", "Not a Hidden Gem")</f>
        <v>Not a Hidden Gem</v>
      </c>
    </row>
    <row r="6297" spans="1:14" x14ac:dyDescent="0.25">
      <c r="A6297" t="s">
        <v>4065</v>
      </c>
      <c r="B6297" t="s">
        <v>493</v>
      </c>
      <c r="C6297">
        <v>3.76</v>
      </c>
      <c r="D6297" t="s">
        <v>11</v>
      </c>
      <c r="E6297">
        <v>387</v>
      </c>
      <c r="F6297">
        <v>100796</v>
      </c>
      <c r="G6297">
        <v>2382</v>
      </c>
      <c r="H6297">
        <v>2004</v>
      </c>
      <c r="I6297" t="s">
        <v>494</v>
      </c>
      <c r="J6297" t="s">
        <v>13</v>
      </c>
      <c r="K6297" t="str" cm="1">
        <f t="array" ref="K6297">_xlfn.IFS(Table1[[#This Row],[Rating]] &gt;=4.5, "Elite",Table1[[#This Row],[Rating]]&gt;=4, "Highly Rated", Table1[[#This Row],[Rating]]&gt;=3.5,"Above Average", Table1[[#This Row],[Rating]]&lt;3.5, "Average or Below")</f>
        <v>Above Average</v>
      </c>
      <c r="L6297" t="str" cm="1">
        <f t="array" ref="L6297">_xlfn.IFS(Table1[[#This Row],[Pages]]&lt;=150,"Very Short",Table1[[#This Row],[Pages]]&lt;=299,"Short",Table1[[#This Row],[Pages]]&lt;=499,"Medium",Table1[[#This Row],[Pages]]&lt;=699,"Long",Table1[[#This Row],[Pages]]&gt;=700,"Epic")</f>
        <v>Medium</v>
      </c>
      <c r="M6297" t="str" cm="1">
        <f t="array" ref="M6297">_xlfn.IFS(Table1[[#This Row],[Ratings_Count]]&gt;=1000000,"Mega Popular",Table1[[#This Row],[Ratings_Count]]&gt;=100000,"Popular",Table1[[#This Row],[Ratings_Count]]&gt;=10000,"Mid Popular",Table1[[#This Row],[Ratings_Count]]&lt;10000,"Niche")</f>
        <v>Popular</v>
      </c>
      <c r="N6297" t="str">
        <f>IF(AND(Table1[[#This Row],[Rating]]&gt;=4.2, Table1[[#This Row],[Ratings_Count]]&lt;10000), "Hidden Gem", "Not a Hidden Gem")</f>
        <v>Not a Hidden Gem</v>
      </c>
    </row>
    <row r="6298" spans="1:14" x14ac:dyDescent="0.25">
      <c r="A6298" t="s">
        <v>4125</v>
      </c>
      <c r="B6298" t="s">
        <v>4126</v>
      </c>
      <c r="C6298">
        <v>3.76</v>
      </c>
      <c r="D6298" t="s">
        <v>11</v>
      </c>
      <c r="E6298">
        <v>199</v>
      </c>
      <c r="F6298">
        <v>282</v>
      </c>
      <c r="G6298">
        <v>20</v>
      </c>
      <c r="H6298">
        <v>2004</v>
      </c>
      <c r="I6298" t="s">
        <v>4127</v>
      </c>
      <c r="J6298" t="s">
        <v>13</v>
      </c>
      <c r="K6298" t="str" cm="1">
        <f t="array" ref="K6298">_xlfn.IFS(Table1[[#This Row],[Rating]] &gt;=4.5, "Elite",Table1[[#This Row],[Rating]]&gt;=4, "Highly Rated", Table1[[#This Row],[Rating]]&gt;=3.5,"Above Average", Table1[[#This Row],[Rating]]&lt;3.5, "Average or Below")</f>
        <v>Above Average</v>
      </c>
      <c r="L6298" t="str" cm="1">
        <f t="array" ref="L6298">_xlfn.IFS(Table1[[#This Row],[Pages]]&lt;=150,"Very Short",Table1[[#This Row],[Pages]]&lt;=299,"Short",Table1[[#This Row],[Pages]]&lt;=499,"Medium",Table1[[#This Row],[Pages]]&lt;=699,"Long",Table1[[#This Row],[Pages]]&gt;=700,"Epic")</f>
        <v>Short</v>
      </c>
      <c r="M6298" t="str" cm="1">
        <f t="array" ref="M6298">_xlfn.IFS(Table1[[#This Row],[Ratings_Count]]&gt;=1000000,"Mega Popular",Table1[[#This Row],[Ratings_Count]]&gt;=100000,"Popular",Table1[[#This Row],[Ratings_Count]]&gt;=10000,"Mid Popular",Table1[[#This Row],[Ratings_Count]]&lt;10000,"Niche")</f>
        <v>Niche</v>
      </c>
      <c r="N6298" t="str">
        <f>IF(AND(Table1[[#This Row],[Rating]]&gt;=4.2, Table1[[#This Row],[Ratings_Count]]&lt;10000), "Hidden Gem", "Not a Hidden Gem")</f>
        <v>Not a Hidden Gem</v>
      </c>
    </row>
    <row r="6299" spans="1:14" x14ac:dyDescent="0.25">
      <c r="A6299" t="s">
        <v>4304</v>
      </c>
      <c r="B6299" t="s">
        <v>4305</v>
      </c>
      <c r="C6299">
        <v>3.76</v>
      </c>
      <c r="D6299" t="s">
        <v>11</v>
      </c>
      <c r="E6299">
        <v>186</v>
      </c>
      <c r="F6299">
        <v>1969</v>
      </c>
      <c r="G6299">
        <v>252</v>
      </c>
      <c r="H6299">
        <v>2004</v>
      </c>
      <c r="I6299" t="s">
        <v>4306</v>
      </c>
      <c r="J6299" t="s">
        <v>13</v>
      </c>
      <c r="K6299" t="str" cm="1">
        <f t="array" ref="K6299">_xlfn.IFS(Table1[[#This Row],[Rating]] &gt;=4.5, "Elite",Table1[[#This Row],[Rating]]&gt;=4, "Highly Rated", Table1[[#This Row],[Rating]]&gt;=3.5,"Above Average", Table1[[#This Row],[Rating]]&lt;3.5, "Average or Below")</f>
        <v>Above Average</v>
      </c>
      <c r="L6299" t="str" cm="1">
        <f t="array" ref="L6299">_xlfn.IFS(Table1[[#This Row],[Pages]]&lt;=150,"Very Short",Table1[[#This Row],[Pages]]&lt;=299,"Short",Table1[[#This Row],[Pages]]&lt;=499,"Medium",Table1[[#This Row],[Pages]]&lt;=699,"Long",Table1[[#This Row],[Pages]]&gt;=700,"Epic")</f>
        <v>Short</v>
      </c>
      <c r="M6299" t="str" cm="1">
        <f t="array" ref="M6299">_xlfn.IFS(Table1[[#This Row],[Ratings_Count]]&gt;=1000000,"Mega Popular",Table1[[#This Row],[Ratings_Count]]&gt;=100000,"Popular",Table1[[#This Row],[Ratings_Count]]&gt;=10000,"Mid Popular",Table1[[#This Row],[Ratings_Count]]&lt;10000,"Niche")</f>
        <v>Niche</v>
      </c>
      <c r="N6299" t="str">
        <f>IF(AND(Table1[[#This Row],[Rating]]&gt;=4.2, Table1[[#This Row],[Ratings_Count]]&lt;10000), "Hidden Gem", "Not a Hidden Gem")</f>
        <v>Not a Hidden Gem</v>
      </c>
    </row>
    <row r="6300" spans="1:14" x14ac:dyDescent="0.25">
      <c r="A6300" t="s">
        <v>4630</v>
      </c>
      <c r="B6300" t="s">
        <v>4631</v>
      </c>
      <c r="C6300">
        <v>3.76</v>
      </c>
      <c r="D6300" t="s">
        <v>11</v>
      </c>
      <c r="E6300">
        <v>256</v>
      </c>
      <c r="F6300">
        <v>296</v>
      </c>
      <c r="G6300">
        <v>29</v>
      </c>
      <c r="H6300">
        <v>2004</v>
      </c>
      <c r="I6300" t="s">
        <v>4632</v>
      </c>
      <c r="J6300" t="s">
        <v>13</v>
      </c>
      <c r="K6300" t="str" cm="1">
        <f t="array" ref="K6300">_xlfn.IFS(Table1[[#This Row],[Rating]] &gt;=4.5, "Elite",Table1[[#This Row],[Rating]]&gt;=4, "Highly Rated", Table1[[#This Row],[Rating]]&gt;=3.5,"Above Average", Table1[[#This Row],[Rating]]&lt;3.5, "Average or Below")</f>
        <v>Above Average</v>
      </c>
      <c r="L6300" t="str" cm="1">
        <f t="array" ref="L6300">_xlfn.IFS(Table1[[#This Row],[Pages]]&lt;=150,"Very Short",Table1[[#This Row],[Pages]]&lt;=299,"Short",Table1[[#This Row],[Pages]]&lt;=499,"Medium",Table1[[#This Row],[Pages]]&lt;=699,"Long",Table1[[#This Row],[Pages]]&gt;=700,"Epic")</f>
        <v>Short</v>
      </c>
      <c r="M6300" t="str" cm="1">
        <f t="array" ref="M6300">_xlfn.IFS(Table1[[#This Row],[Ratings_Count]]&gt;=1000000,"Mega Popular",Table1[[#This Row],[Ratings_Count]]&gt;=100000,"Popular",Table1[[#This Row],[Ratings_Count]]&gt;=10000,"Mid Popular",Table1[[#This Row],[Ratings_Count]]&lt;10000,"Niche")</f>
        <v>Niche</v>
      </c>
      <c r="N6300" t="str">
        <f>IF(AND(Table1[[#This Row],[Rating]]&gt;=4.2, Table1[[#This Row],[Ratings_Count]]&lt;10000), "Hidden Gem", "Not a Hidden Gem")</f>
        <v>Not a Hidden Gem</v>
      </c>
    </row>
    <row r="6301" spans="1:14" x14ac:dyDescent="0.25">
      <c r="A6301" t="s">
        <v>4658</v>
      </c>
      <c r="B6301" t="s">
        <v>1833</v>
      </c>
      <c r="C6301">
        <v>3.76</v>
      </c>
      <c r="D6301" t="s">
        <v>11</v>
      </c>
      <c r="E6301">
        <v>304</v>
      </c>
      <c r="F6301">
        <v>70</v>
      </c>
      <c r="G6301">
        <v>6</v>
      </c>
      <c r="H6301">
        <v>2004</v>
      </c>
      <c r="I6301" t="s">
        <v>176</v>
      </c>
      <c r="J6301" t="s">
        <v>13</v>
      </c>
      <c r="K6301" t="str" cm="1">
        <f t="array" ref="K6301">_xlfn.IFS(Table1[[#This Row],[Rating]] &gt;=4.5, "Elite",Table1[[#This Row],[Rating]]&gt;=4, "Highly Rated", Table1[[#This Row],[Rating]]&gt;=3.5,"Above Average", Table1[[#This Row],[Rating]]&lt;3.5, "Average or Below")</f>
        <v>Above Average</v>
      </c>
      <c r="L6301" t="str" cm="1">
        <f t="array" ref="L6301">_xlfn.IFS(Table1[[#This Row],[Pages]]&lt;=150,"Very Short",Table1[[#This Row],[Pages]]&lt;=299,"Short",Table1[[#This Row],[Pages]]&lt;=499,"Medium",Table1[[#This Row],[Pages]]&lt;=699,"Long",Table1[[#This Row],[Pages]]&gt;=700,"Epic")</f>
        <v>Medium</v>
      </c>
      <c r="M6301" t="str" cm="1">
        <f t="array" ref="M6301">_xlfn.IFS(Table1[[#This Row],[Ratings_Count]]&gt;=1000000,"Mega Popular",Table1[[#This Row],[Ratings_Count]]&gt;=100000,"Popular",Table1[[#This Row],[Ratings_Count]]&gt;=10000,"Mid Popular",Table1[[#This Row],[Ratings_Count]]&lt;10000,"Niche")</f>
        <v>Niche</v>
      </c>
      <c r="N6301" t="str">
        <f>IF(AND(Table1[[#This Row],[Rating]]&gt;=4.2, Table1[[#This Row],[Ratings_Count]]&lt;10000), "Hidden Gem", "Not a Hidden Gem")</f>
        <v>Not a Hidden Gem</v>
      </c>
    </row>
    <row r="6302" spans="1:14" x14ac:dyDescent="0.25">
      <c r="A6302" t="s">
        <v>4887</v>
      </c>
      <c r="B6302" t="s">
        <v>4888</v>
      </c>
      <c r="C6302">
        <v>3.76</v>
      </c>
      <c r="D6302" t="s">
        <v>11</v>
      </c>
      <c r="E6302">
        <v>288</v>
      </c>
      <c r="F6302">
        <v>2721</v>
      </c>
      <c r="G6302">
        <v>135</v>
      </c>
      <c r="H6302">
        <v>2004</v>
      </c>
      <c r="I6302" t="s">
        <v>2025</v>
      </c>
      <c r="J6302" t="s">
        <v>2014</v>
      </c>
      <c r="K6302" t="str" cm="1">
        <f t="array" ref="K6302">_xlfn.IFS(Table1[[#This Row],[Rating]] &gt;=4.5, "Elite",Table1[[#This Row],[Rating]]&gt;=4, "Highly Rated", Table1[[#This Row],[Rating]]&gt;=3.5,"Above Average", Table1[[#This Row],[Rating]]&lt;3.5, "Average or Below")</f>
        <v>Above Average</v>
      </c>
      <c r="L6302" t="str" cm="1">
        <f t="array" ref="L6302">_xlfn.IFS(Table1[[#This Row],[Pages]]&lt;=150,"Very Short",Table1[[#This Row],[Pages]]&lt;=299,"Short",Table1[[#This Row],[Pages]]&lt;=499,"Medium",Table1[[#This Row],[Pages]]&lt;=699,"Long",Table1[[#This Row],[Pages]]&gt;=700,"Epic")</f>
        <v>Short</v>
      </c>
      <c r="M6302" t="str" cm="1">
        <f t="array" ref="M6302">_xlfn.IFS(Table1[[#This Row],[Ratings_Count]]&gt;=1000000,"Mega Popular",Table1[[#This Row],[Ratings_Count]]&gt;=100000,"Popular",Table1[[#This Row],[Ratings_Count]]&gt;=10000,"Mid Popular",Table1[[#This Row],[Ratings_Count]]&lt;10000,"Niche")</f>
        <v>Niche</v>
      </c>
      <c r="N6302" t="str">
        <f>IF(AND(Table1[[#This Row],[Rating]]&gt;=4.2, Table1[[#This Row],[Ratings_Count]]&lt;10000), "Hidden Gem", "Not a Hidden Gem")</f>
        <v>Not a Hidden Gem</v>
      </c>
    </row>
    <row r="6303" spans="1:14" x14ac:dyDescent="0.25">
      <c r="A6303" t="s">
        <v>2040</v>
      </c>
      <c r="B6303" t="s">
        <v>5041</v>
      </c>
      <c r="C6303">
        <v>3.76</v>
      </c>
      <c r="D6303" t="s">
        <v>11</v>
      </c>
      <c r="E6303">
        <v>324</v>
      </c>
      <c r="F6303">
        <v>2543</v>
      </c>
      <c r="G6303">
        <v>167</v>
      </c>
      <c r="H6303">
        <v>2003</v>
      </c>
      <c r="I6303" t="s">
        <v>2025</v>
      </c>
      <c r="J6303" t="s">
        <v>2014</v>
      </c>
      <c r="K6303" t="str" cm="1">
        <f t="array" ref="K6303">_xlfn.IFS(Table1[[#This Row],[Rating]] &gt;=4.5, "Elite",Table1[[#This Row],[Rating]]&gt;=4, "Highly Rated", Table1[[#This Row],[Rating]]&gt;=3.5,"Above Average", Table1[[#This Row],[Rating]]&lt;3.5, "Average or Below")</f>
        <v>Above Average</v>
      </c>
      <c r="L6303" t="str" cm="1">
        <f t="array" ref="L6303">_xlfn.IFS(Table1[[#This Row],[Pages]]&lt;=150,"Very Short",Table1[[#This Row],[Pages]]&lt;=299,"Short",Table1[[#This Row],[Pages]]&lt;=499,"Medium",Table1[[#This Row],[Pages]]&lt;=699,"Long",Table1[[#This Row],[Pages]]&gt;=700,"Epic")</f>
        <v>Medium</v>
      </c>
      <c r="M6303" t="str" cm="1">
        <f t="array" ref="M6303">_xlfn.IFS(Table1[[#This Row],[Ratings_Count]]&gt;=1000000,"Mega Popular",Table1[[#This Row],[Ratings_Count]]&gt;=100000,"Popular",Table1[[#This Row],[Ratings_Count]]&gt;=10000,"Mid Popular",Table1[[#This Row],[Ratings_Count]]&lt;10000,"Niche")</f>
        <v>Niche</v>
      </c>
      <c r="N6303" t="str">
        <f>IF(AND(Table1[[#This Row],[Rating]]&gt;=4.2, Table1[[#This Row],[Ratings_Count]]&lt;10000), "Hidden Gem", "Not a Hidden Gem")</f>
        <v>Not a Hidden Gem</v>
      </c>
    </row>
    <row r="6304" spans="1:14" x14ac:dyDescent="0.25">
      <c r="A6304" t="s">
        <v>5116</v>
      </c>
      <c r="B6304" t="s">
        <v>5117</v>
      </c>
      <c r="C6304">
        <v>3.76</v>
      </c>
      <c r="D6304" t="s">
        <v>11</v>
      </c>
      <c r="E6304">
        <v>256</v>
      </c>
      <c r="F6304">
        <v>949</v>
      </c>
      <c r="G6304">
        <v>128</v>
      </c>
      <c r="H6304">
        <v>2003</v>
      </c>
      <c r="I6304" t="s">
        <v>2048</v>
      </c>
      <c r="J6304" t="s">
        <v>2014</v>
      </c>
      <c r="K6304" t="str" cm="1">
        <f t="array" ref="K6304">_xlfn.IFS(Table1[[#This Row],[Rating]] &gt;=4.5, "Elite",Table1[[#This Row],[Rating]]&gt;=4, "Highly Rated", Table1[[#This Row],[Rating]]&gt;=3.5,"Above Average", Table1[[#This Row],[Rating]]&lt;3.5, "Average or Below")</f>
        <v>Above Average</v>
      </c>
      <c r="L6304" t="str" cm="1">
        <f t="array" ref="L6304">_xlfn.IFS(Table1[[#This Row],[Pages]]&lt;=150,"Very Short",Table1[[#This Row],[Pages]]&lt;=299,"Short",Table1[[#This Row],[Pages]]&lt;=499,"Medium",Table1[[#This Row],[Pages]]&lt;=699,"Long",Table1[[#This Row],[Pages]]&gt;=700,"Epic")</f>
        <v>Short</v>
      </c>
      <c r="M6304" t="str" cm="1">
        <f t="array" ref="M6304">_xlfn.IFS(Table1[[#This Row],[Ratings_Count]]&gt;=1000000,"Mega Popular",Table1[[#This Row],[Ratings_Count]]&gt;=100000,"Popular",Table1[[#This Row],[Ratings_Count]]&gt;=10000,"Mid Popular",Table1[[#This Row],[Ratings_Count]]&lt;10000,"Niche")</f>
        <v>Niche</v>
      </c>
      <c r="N6304" t="str">
        <f>IF(AND(Table1[[#This Row],[Rating]]&gt;=4.2, Table1[[#This Row],[Ratings_Count]]&lt;10000), "Hidden Gem", "Not a Hidden Gem")</f>
        <v>Not a Hidden Gem</v>
      </c>
    </row>
    <row r="6305" spans="1:14" x14ac:dyDescent="0.25">
      <c r="A6305" t="s">
        <v>5120</v>
      </c>
      <c r="B6305" t="s">
        <v>5121</v>
      </c>
      <c r="C6305">
        <v>3.76</v>
      </c>
      <c r="D6305" t="s">
        <v>11</v>
      </c>
      <c r="E6305">
        <v>352</v>
      </c>
      <c r="F6305">
        <v>6152</v>
      </c>
      <c r="G6305">
        <v>257</v>
      </c>
      <c r="H6305">
        <v>2003</v>
      </c>
      <c r="I6305" t="s">
        <v>2135</v>
      </c>
      <c r="J6305" t="s">
        <v>2014</v>
      </c>
      <c r="K6305" t="str" cm="1">
        <f t="array" ref="K6305">_xlfn.IFS(Table1[[#This Row],[Rating]] &gt;=4.5, "Elite",Table1[[#This Row],[Rating]]&gt;=4, "Highly Rated", Table1[[#This Row],[Rating]]&gt;=3.5,"Above Average", Table1[[#This Row],[Rating]]&lt;3.5, "Average or Below")</f>
        <v>Above Average</v>
      </c>
      <c r="L6305" t="str" cm="1">
        <f t="array" ref="L6305">_xlfn.IFS(Table1[[#This Row],[Pages]]&lt;=150,"Very Short",Table1[[#This Row],[Pages]]&lt;=299,"Short",Table1[[#This Row],[Pages]]&lt;=499,"Medium",Table1[[#This Row],[Pages]]&lt;=699,"Long",Table1[[#This Row],[Pages]]&gt;=700,"Epic")</f>
        <v>Medium</v>
      </c>
      <c r="M6305" t="str" cm="1">
        <f t="array" ref="M6305">_xlfn.IFS(Table1[[#This Row],[Ratings_Count]]&gt;=1000000,"Mega Popular",Table1[[#This Row],[Ratings_Count]]&gt;=100000,"Popular",Table1[[#This Row],[Ratings_Count]]&gt;=10000,"Mid Popular",Table1[[#This Row],[Ratings_Count]]&lt;10000,"Niche")</f>
        <v>Niche</v>
      </c>
      <c r="N6305" t="str">
        <f>IF(AND(Table1[[#This Row],[Rating]]&gt;=4.2, Table1[[#This Row],[Ratings_Count]]&lt;10000), "Hidden Gem", "Not a Hidden Gem")</f>
        <v>Not a Hidden Gem</v>
      </c>
    </row>
    <row r="6306" spans="1:14" x14ac:dyDescent="0.25">
      <c r="A6306" t="s">
        <v>5312</v>
      </c>
      <c r="B6306" t="s">
        <v>98</v>
      </c>
      <c r="C6306">
        <v>3.76</v>
      </c>
      <c r="D6306" t="s">
        <v>11</v>
      </c>
      <c r="E6306">
        <v>400</v>
      </c>
      <c r="F6306">
        <v>2138</v>
      </c>
      <c r="G6306">
        <v>125</v>
      </c>
      <c r="H6306">
        <v>2003</v>
      </c>
      <c r="I6306" t="s">
        <v>441</v>
      </c>
      <c r="J6306" t="s">
        <v>13</v>
      </c>
      <c r="K6306" t="str" cm="1">
        <f t="array" ref="K6306">_xlfn.IFS(Table1[[#This Row],[Rating]] &gt;=4.5, "Elite",Table1[[#This Row],[Rating]]&gt;=4, "Highly Rated", Table1[[#This Row],[Rating]]&gt;=3.5,"Above Average", Table1[[#This Row],[Rating]]&lt;3.5, "Average or Below")</f>
        <v>Above Average</v>
      </c>
      <c r="L6306" t="str" cm="1">
        <f t="array" ref="L6306">_xlfn.IFS(Table1[[#This Row],[Pages]]&lt;=150,"Very Short",Table1[[#This Row],[Pages]]&lt;=299,"Short",Table1[[#This Row],[Pages]]&lt;=499,"Medium",Table1[[#This Row],[Pages]]&lt;=699,"Long",Table1[[#This Row],[Pages]]&gt;=700,"Epic")</f>
        <v>Medium</v>
      </c>
      <c r="M6306" t="str" cm="1">
        <f t="array" ref="M6306">_xlfn.IFS(Table1[[#This Row],[Ratings_Count]]&gt;=1000000,"Mega Popular",Table1[[#This Row],[Ratings_Count]]&gt;=100000,"Popular",Table1[[#This Row],[Ratings_Count]]&gt;=10000,"Mid Popular",Table1[[#This Row],[Ratings_Count]]&lt;10000,"Niche")</f>
        <v>Niche</v>
      </c>
      <c r="N6306" t="str">
        <f>IF(AND(Table1[[#This Row],[Rating]]&gt;=4.2, Table1[[#This Row],[Ratings_Count]]&lt;10000), "Hidden Gem", "Not a Hidden Gem")</f>
        <v>Not a Hidden Gem</v>
      </c>
    </row>
    <row r="6307" spans="1:14" x14ac:dyDescent="0.25">
      <c r="A6307" t="s">
        <v>5604</v>
      </c>
      <c r="B6307" t="s">
        <v>5605</v>
      </c>
      <c r="C6307">
        <v>3.76</v>
      </c>
      <c r="D6307" t="s">
        <v>11</v>
      </c>
      <c r="E6307">
        <v>352</v>
      </c>
      <c r="F6307">
        <v>4565</v>
      </c>
      <c r="G6307">
        <v>283</v>
      </c>
      <c r="H6307">
        <v>2003</v>
      </c>
      <c r="I6307" t="s">
        <v>22</v>
      </c>
      <c r="J6307" t="s">
        <v>13</v>
      </c>
      <c r="K6307" t="str" cm="1">
        <f t="array" ref="K6307">_xlfn.IFS(Table1[[#This Row],[Rating]] &gt;=4.5, "Elite",Table1[[#This Row],[Rating]]&gt;=4, "Highly Rated", Table1[[#This Row],[Rating]]&gt;=3.5,"Above Average", Table1[[#This Row],[Rating]]&lt;3.5, "Average or Below")</f>
        <v>Above Average</v>
      </c>
      <c r="L6307" t="str" cm="1">
        <f t="array" ref="L6307">_xlfn.IFS(Table1[[#This Row],[Pages]]&lt;=150,"Very Short",Table1[[#This Row],[Pages]]&lt;=299,"Short",Table1[[#This Row],[Pages]]&lt;=499,"Medium",Table1[[#This Row],[Pages]]&lt;=699,"Long",Table1[[#This Row],[Pages]]&gt;=700,"Epic")</f>
        <v>Medium</v>
      </c>
      <c r="M6307" t="str" cm="1">
        <f t="array" ref="M6307">_xlfn.IFS(Table1[[#This Row],[Ratings_Count]]&gt;=1000000,"Mega Popular",Table1[[#This Row],[Ratings_Count]]&gt;=100000,"Popular",Table1[[#This Row],[Ratings_Count]]&gt;=10000,"Mid Popular",Table1[[#This Row],[Ratings_Count]]&lt;10000,"Niche")</f>
        <v>Niche</v>
      </c>
      <c r="N6307" t="str">
        <f>IF(AND(Table1[[#This Row],[Rating]]&gt;=4.2, Table1[[#This Row],[Ratings_Count]]&lt;10000), "Hidden Gem", "Not a Hidden Gem")</f>
        <v>Not a Hidden Gem</v>
      </c>
    </row>
    <row r="6308" spans="1:14" x14ac:dyDescent="0.25">
      <c r="A6308" t="s">
        <v>5686</v>
      </c>
      <c r="B6308" t="s">
        <v>1209</v>
      </c>
      <c r="C6308">
        <v>3.76</v>
      </c>
      <c r="D6308" t="s">
        <v>11</v>
      </c>
      <c r="E6308">
        <v>370</v>
      </c>
      <c r="F6308">
        <v>1034</v>
      </c>
      <c r="G6308">
        <v>78</v>
      </c>
      <c r="H6308">
        <v>2003</v>
      </c>
      <c r="I6308" t="s">
        <v>1210</v>
      </c>
      <c r="J6308" t="s">
        <v>13</v>
      </c>
      <c r="K6308" t="str" cm="1">
        <f t="array" ref="K6308">_xlfn.IFS(Table1[[#This Row],[Rating]] &gt;=4.5, "Elite",Table1[[#This Row],[Rating]]&gt;=4, "Highly Rated", Table1[[#This Row],[Rating]]&gt;=3.5,"Above Average", Table1[[#This Row],[Rating]]&lt;3.5, "Average or Below")</f>
        <v>Above Average</v>
      </c>
      <c r="L6308" t="str" cm="1">
        <f t="array" ref="L6308">_xlfn.IFS(Table1[[#This Row],[Pages]]&lt;=150,"Very Short",Table1[[#This Row],[Pages]]&lt;=299,"Short",Table1[[#This Row],[Pages]]&lt;=499,"Medium",Table1[[#This Row],[Pages]]&lt;=699,"Long",Table1[[#This Row],[Pages]]&gt;=700,"Epic")</f>
        <v>Medium</v>
      </c>
      <c r="M6308" t="str" cm="1">
        <f t="array" ref="M6308">_xlfn.IFS(Table1[[#This Row],[Ratings_Count]]&gt;=1000000,"Mega Popular",Table1[[#This Row],[Ratings_Count]]&gt;=100000,"Popular",Table1[[#This Row],[Ratings_Count]]&gt;=10000,"Mid Popular",Table1[[#This Row],[Ratings_Count]]&lt;10000,"Niche")</f>
        <v>Niche</v>
      </c>
      <c r="N6308" t="str">
        <f>IF(AND(Table1[[#This Row],[Rating]]&gt;=4.2, Table1[[#This Row],[Ratings_Count]]&lt;10000), "Hidden Gem", "Not a Hidden Gem")</f>
        <v>Not a Hidden Gem</v>
      </c>
    </row>
    <row r="6309" spans="1:14" x14ac:dyDescent="0.25">
      <c r="A6309" t="s">
        <v>5932</v>
      </c>
      <c r="B6309" t="s">
        <v>5933</v>
      </c>
      <c r="C6309">
        <v>3.76</v>
      </c>
      <c r="D6309" t="s">
        <v>11</v>
      </c>
      <c r="E6309">
        <v>304</v>
      </c>
      <c r="F6309">
        <v>5226</v>
      </c>
      <c r="G6309">
        <v>771</v>
      </c>
      <c r="H6309">
        <v>2003</v>
      </c>
      <c r="I6309" t="s">
        <v>603</v>
      </c>
      <c r="J6309" t="s">
        <v>13</v>
      </c>
      <c r="K6309" t="str" cm="1">
        <f t="array" ref="K6309">_xlfn.IFS(Table1[[#This Row],[Rating]] &gt;=4.5, "Elite",Table1[[#This Row],[Rating]]&gt;=4, "Highly Rated", Table1[[#This Row],[Rating]]&gt;=3.5,"Above Average", Table1[[#This Row],[Rating]]&lt;3.5, "Average or Below")</f>
        <v>Above Average</v>
      </c>
      <c r="L6309" t="str" cm="1">
        <f t="array" ref="L6309">_xlfn.IFS(Table1[[#This Row],[Pages]]&lt;=150,"Very Short",Table1[[#This Row],[Pages]]&lt;=299,"Short",Table1[[#This Row],[Pages]]&lt;=499,"Medium",Table1[[#This Row],[Pages]]&lt;=699,"Long",Table1[[#This Row],[Pages]]&gt;=700,"Epic")</f>
        <v>Medium</v>
      </c>
      <c r="M6309" t="str" cm="1">
        <f t="array" ref="M6309">_xlfn.IFS(Table1[[#This Row],[Ratings_Count]]&gt;=1000000,"Mega Popular",Table1[[#This Row],[Ratings_Count]]&gt;=100000,"Popular",Table1[[#This Row],[Ratings_Count]]&gt;=10000,"Mid Popular",Table1[[#This Row],[Ratings_Count]]&lt;10000,"Niche")</f>
        <v>Niche</v>
      </c>
      <c r="N6309" t="str">
        <f>IF(AND(Table1[[#This Row],[Rating]]&gt;=4.2, Table1[[#This Row],[Ratings_Count]]&lt;10000), "Hidden Gem", "Not a Hidden Gem")</f>
        <v>Not a Hidden Gem</v>
      </c>
    </row>
    <row r="6310" spans="1:14" x14ac:dyDescent="0.25">
      <c r="A6310" t="s">
        <v>5973</v>
      </c>
      <c r="B6310" t="s">
        <v>5974</v>
      </c>
      <c r="C6310">
        <v>3.76</v>
      </c>
      <c r="D6310" t="s">
        <v>11</v>
      </c>
      <c r="E6310">
        <v>288</v>
      </c>
      <c r="F6310">
        <v>320</v>
      </c>
      <c r="G6310">
        <v>20</v>
      </c>
      <c r="H6310">
        <v>2003</v>
      </c>
      <c r="I6310" t="s">
        <v>692</v>
      </c>
      <c r="J6310" t="s">
        <v>13</v>
      </c>
      <c r="K6310" t="str" cm="1">
        <f t="array" ref="K6310">_xlfn.IFS(Table1[[#This Row],[Rating]] &gt;=4.5, "Elite",Table1[[#This Row],[Rating]]&gt;=4, "Highly Rated", Table1[[#This Row],[Rating]]&gt;=3.5,"Above Average", Table1[[#This Row],[Rating]]&lt;3.5, "Average or Below")</f>
        <v>Above Average</v>
      </c>
      <c r="L6310" t="str" cm="1">
        <f t="array" ref="L6310">_xlfn.IFS(Table1[[#This Row],[Pages]]&lt;=150,"Very Short",Table1[[#This Row],[Pages]]&lt;=299,"Short",Table1[[#This Row],[Pages]]&lt;=499,"Medium",Table1[[#This Row],[Pages]]&lt;=699,"Long",Table1[[#This Row],[Pages]]&gt;=700,"Epic")</f>
        <v>Short</v>
      </c>
      <c r="M6310" t="str" cm="1">
        <f t="array" ref="M6310">_xlfn.IFS(Table1[[#This Row],[Ratings_Count]]&gt;=1000000,"Mega Popular",Table1[[#This Row],[Ratings_Count]]&gt;=100000,"Popular",Table1[[#This Row],[Ratings_Count]]&gt;=10000,"Mid Popular",Table1[[#This Row],[Ratings_Count]]&lt;10000,"Niche")</f>
        <v>Niche</v>
      </c>
      <c r="N6310" t="str">
        <f>IF(AND(Table1[[#This Row],[Rating]]&gt;=4.2, Table1[[#This Row],[Ratings_Count]]&lt;10000), "Hidden Gem", "Not a Hidden Gem")</f>
        <v>Not a Hidden Gem</v>
      </c>
    </row>
    <row r="6311" spans="1:14" x14ac:dyDescent="0.25">
      <c r="A6311" t="s">
        <v>6003</v>
      </c>
      <c r="B6311" t="s">
        <v>6004</v>
      </c>
      <c r="C6311">
        <v>3.76</v>
      </c>
      <c r="D6311" t="s">
        <v>11</v>
      </c>
      <c r="E6311">
        <v>272</v>
      </c>
      <c r="F6311">
        <v>110</v>
      </c>
      <c r="G6311">
        <v>11</v>
      </c>
      <c r="H6311">
        <v>2003</v>
      </c>
      <c r="I6311" t="s">
        <v>5763</v>
      </c>
      <c r="J6311" t="s">
        <v>13</v>
      </c>
      <c r="K6311" t="str" cm="1">
        <f t="array" ref="K6311">_xlfn.IFS(Table1[[#This Row],[Rating]] &gt;=4.5, "Elite",Table1[[#This Row],[Rating]]&gt;=4, "Highly Rated", Table1[[#This Row],[Rating]]&gt;=3.5,"Above Average", Table1[[#This Row],[Rating]]&lt;3.5, "Average or Below")</f>
        <v>Above Average</v>
      </c>
      <c r="L6311" t="str" cm="1">
        <f t="array" ref="L6311">_xlfn.IFS(Table1[[#This Row],[Pages]]&lt;=150,"Very Short",Table1[[#This Row],[Pages]]&lt;=299,"Short",Table1[[#This Row],[Pages]]&lt;=499,"Medium",Table1[[#This Row],[Pages]]&lt;=699,"Long",Table1[[#This Row],[Pages]]&gt;=700,"Epic")</f>
        <v>Short</v>
      </c>
      <c r="M6311" t="str" cm="1">
        <f t="array" ref="M6311">_xlfn.IFS(Table1[[#This Row],[Ratings_Count]]&gt;=1000000,"Mega Popular",Table1[[#This Row],[Ratings_Count]]&gt;=100000,"Popular",Table1[[#This Row],[Ratings_Count]]&gt;=10000,"Mid Popular",Table1[[#This Row],[Ratings_Count]]&lt;10000,"Niche")</f>
        <v>Niche</v>
      </c>
      <c r="N6311" t="str">
        <f>IF(AND(Table1[[#This Row],[Rating]]&gt;=4.2, Table1[[#This Row],[Ratings_Count]]&lt;10000), "Hidden Gem", "Not a Hidden Gem")</f>
        <v>Not a Hidden Gem</v>
      </c>
    </row>
    <row r="6312" spans="1:14" x14ac:dyDescent="0.25">
      <c r="A6312" t="s">
        <v>6178</v>
      </c>
      <c r="B6312" t="s">
        <v>6179</v>
      </c>
      <c r="C6312">
        <v>3.76</v>
      </c>
      <c r="D6312" t="s">
        <v>11</v>
      </c>
      <c r="E6312">
        <v>368</v>
      </c>
      <c r="F6312">
        <v>2284</v>
      </c>
      <c r="G6312">
        <v>169</v>
      </c>
      <c r="H6312">
        <v>2002</v>
      </c>
      <c r="I6312" t="s">
        <v>635</v>
      </c>
      <c r="J6312" t="s">
        <v>13</v>
      </c>
      <c r="K6312" t="str" cm="1">
        <f t="array" ref="K6312">_xlfn.IFS(Table1[[#This Row],[Rating]] &gt;=4.5, "Elite",Table1[[#This Row],[Rating]]&gt;=4, "Highly Rated", Table1[[#This Row],[Rating]]&gt;=3.5,"Above Average", Table1[[#This Row],[Rating]]&lt;3.5, "Average or Below")</f>
        <v>Above Average</v>
      </c>
      <c r="L6312" t="str" cm="1">
        <f t="array" ref="L6312">_xlfn.IFS(Table1[[#This Row],[Pages]]&lt;=150,"Very Short",Table1[[#This Row],[Pages]]&lt;=299,"Short",Table1[[#This Row],[Pages]]&lt;=499,"Medium",Table1[[#This Row],[Pages]]&lt;=699,"Long",Table1[[#This Row],[Pages]]&gt;=700,"Epic")</f>
        <v>Medium</v>
      </c>
      <c r="M6312" t="str" cm="1">
        <f t="array" ref="M6312">_xlfn.IFS(Table1[[#This Row],[Ratings_Count]]&gt;=1000000,"Mega Popular",Table1[[#This Row],[Ratings_Count]]&gt;=100000,"Popular",Table1[[#This Row],[Ratings_Count]]&gt;=10000,"Mid Popular",Table1[[#This Row],[Ratings_Count]]&lt;10000,"Niche")</f>
        <v>Niche</v>
      </c>
      <c r="N6312" t="str">
        <f>IF(AND(Table1[[#This Row],[Rating]]&gt;=4.2, Table1[[#This Row],[Ratings_Count]]&lt;10000), "Hidden Gem", "Not a Hidden Gem")</f>
        <v>Not a Hidden Gem</v>
      </c>
    </row>
    <row r="6313" spans="1:14" x14ac:dyDescent="0.25">
      <c r="A6313" t="s">
        <v>6327</v>
      </c>
      <c r="B6313" t="s">
        <v>2299</v>
      </c>
      <c r="C6313">
        <v>3.76</v>
      </c>
      <c r="D6313" t="s">
        <v>11</v>
      </c>
      <c r="E6313">
        <v>416</v>
      </c>
      <c r="F6313">
        <v>124</v>
      </c>
      <c r="G6313">
        <v>20</v>
      </c>
      <c r="H6313">
        <v>2002</v>
      </c>
      <c r="I6313" t="s">
        <v>884</v>
      </c>
      <c r="J6313" t="s">
        <v>13</v>
      </c>
      <c r="K6313" t="str" cm="1">
        <f t="array" ref="K6313">_xlfn.IFS(Table1[[#This Row],[Rating]] &gt;=4.5, "Elite",Table1[[#This Row],[Rating]]&gt;=4, "Highly Rated", Table1[[#This Row],[Rating]]&gt;=3.5,"Above Average", Table1[[#This Row],[Rating]]&lt;3.5, "Average or Below")</f>
        <v>Above Average</v>
      </c>
      <c r="L6313" t="str" cm="1">
        <f t="array" ref="L6313">_xlfn.IFS(Table1[[#This Row],[Pages]]&lt;=150,"Very Short",Table1[[#This Row],[Pages]]&lt;=299,"Short",Table1[[#This Row],[Pages]]&lt;=499,"Medium",Table1[[#This Row],[Pages]]&lt;=699,"Long",Table1[[#This Row],[Pages]]&gt;=700,"Epic")</f>
        <v>Medium</v>
      </c>
      <c r="M6313" t="str" cm="1">
        <f t="array" ref="M6313">_xlfn.IFS(Table1[[#This Row],[Ratings_Count]]&gt;=1000000,"Mega Popular",Table1[[#This Row],[Ratings_Count]]&gt;=100000,"Popular",Table1[[#This Row],[Ratings_Count]]&gt;=10000,"Mid Popular",Table1[[#This Row],[Ratings_Count]]&lt;10000,"Niche")</f>
        <v>Niche</v>
      </c>
      <c r="N6313" t="str">
        <f>IF(AND(Table1[[#This Row],[Rating]]&gt;=4.2, Table1[[#This Row],[Ratings_Count]]&lt;10000), "Hidden Gem", "Not a Hidden Gem")</f>
        <v>Not a Hidden Gem</v>
      </c>
    </row>
    <row r="6314" spans="1:14" x14ac:dyDescent="0.25">
      <c r="A6314" t="s">
        <v>6441</v>
      </c>
      <c r="B6314" t="s">
        <v>6442</v>
      </c>
      <c r="C6314">
        <v>3.76</v>
      </c>
      <c r="D6314" t="s">
        <v>11</v>
      </c>
      <c r="E6314">
        <v>304</v>
      </c>
      <c r="F6314">
        <v>2421</v>
      </c>
      <c r="G6314">
        <v>132</v>
      </c>
      <c r="H6314">
        <v>2002</v>
      </c>
      <c r="I6314" t="s">
        <v>1757</v>
      </c>
      <c r="J6314" t="s">
        <v>13</v>
      </c>
      <c r="K6314" t="str" cm="1">
        <f t="array" ref="K6314">_xlfn.IFS(Table1[[#This Row],[Rating]] &gt;=4.5, "Elite",Table1[[#This Row],[Rating]]&gt;=4, "Highly Rated", Table1[[#This Row],[Rating]]&gt;=3.5,"Above Average", Table1[[#This Row],[Rating]]&lt;3.5, "Average or Below")</f>
        <v>Above Average</v>
      </c>
      <c r="L6314" t="str" cm="1">
        <f t="array" ref="L6314">_xlfn.IFS(Table1[[#This Row],[Pages]]&lt;=150,"Very Short",Table1[[#This Row],[Pages]]&lt;=299,"Short",Table1[[#This Row],[Pages]]&lt;=499,"Medium",Table1[[#This Row],[Pages]]&lt;=699,"Long",Table1[[#This Row],[Pages]]&gt;=700,"Epic")</f>
        <v>Medium</v>
      </c>
      <c r="M6314" t="str" cm="1">
        <f t="array" ref="M6314">_xlfn.IFS(Table1[[#This Row],[Ratings_Count]]&gt;=1000000,"Mega Popular",Table1[[#This Row],[Ratings_Count]]&gt;=100000,"Popular",Table1[[#This Row],[Ratings_Count]]&gt;=10000,"Mid Popular",Table1[[#This Row],[Ratings_Count]]&lt;10000,"Niche")</f>
        <v>Niche</v>
      </c>
      <c r="N6314" t="str">
        <f>IF(AND(Table1[[#This Row],[Rating]]&gt;=4.2, Table1[[#This Row],[Ratings_Count]]&lt;10000), "Hidden Gem", "Not a Hidden Gem")</f>
        <v>Not a Hidden Gem</v>
      </c>
    </row>
    <row r="6315" spans="1:14" x14ac:dyDescent="0.25">
      <c r="A6315" t="s">
        <v>6461</v>
      </c>
      <c r="B6315" t="s">
        <v>401</v>
      </c>
      <c r="C6315">
        <v>3.76</v>
      </c>
      <c r="D6315" t="s">
        <v>11</v>
      </c>
      <c r="E6315">
        <v>370</v>
      </c>
      <c r="F6315">
        <v>84877</v>
      </c>
      <c r="G6315">
        <v>1989</v>
      </c>
      <c r="H6315">
        <v>2002</v>
      </c>
      <c r="I6315" t="s">
        <v>36</v>
      </c>
      <c r="J6315" t="s">
        <v>13</v>
      </c>
      <c r="K6315" t="str" cm="1">
        <f t="array" ref="K6315">_xlfn.IFS(Table1[[#This Row],[Rating]] &gt;=4.5, "Elite",Table1[[#This Row],[Rating]]&gt;=4, "Highly Rated", Table1[[#This Row],[Rating]]&gt;=3.5,"Above Average", Table1[[#This Row],[Rating]]&lt;3.5, "Average or Below")</f>
        <v>Above Average</v>
      </c>
      <c r="L6315" t="str" cm="1">
        <f t="array" ref="L6315">_xlfn.IFS(Table1[[#This Row],[Pages]]&lt;=150,"Very Short",Table1[[#This Row],[Pages]]&lt;=299,"Short",Table1[[#This Row],[Pages]]&lt;=499,"Medium",Table1[[#This Row],[Pages]]&lt;=699,"Long",Table1[[#This Row],[Pages]]&gt;=700,"Epic")</f>
        <v>Medium</v>
      </c>
      <c r="M6315" t="str" cm="1">
        <f t="array" ref="M6315">_xlfn.IFS(Table1[[#This Row],[Ratings_Count]]&gt;=1000000,"Mega Popular",Table1[[#This Row],[Ratings_Count]]&gt;=100000,"Popular",Table1[[#This Row],[Ratings_Count]]&gt;=10000,"Mid Popular",Table1[[#This Row],[Ratings_Count]]&lt;10000,"Niche")</f>
        <v>Mid Popular</v>
      </c>
      <c r="N6315" t="str">
        <f>IF(AND(Table1[[#This Row],[Rating]]&gt;=4.2, Table1[[#This Row],[Ratings_Count]]&lt;10000), "Hidden Gem", "Not a Hidden Gem")</f>
        <v>Not a Hidden Gem</v>
      </c>
    </row>
    <row r="6316" spans="1:14" x14ac:dyDescent="0.25">
      <c r="A6316" t="s">
        <v>6833</v>
      </c>
      <c r="B6316" t="s">
        <v>6834</v>
      </c>
      <c r="C6316">
        <v>3.76</v>
      </c>
      <c r="D6316" t="s">
        <v>11</v>
      </c>
      <c r="E6316">
        <v>368</v>
      </c>
      <c r="F6316">
        <v>12356</v>
      </c>
      <c r="G6316">
        <v>941</v>
      </c>
      <c r="H6316">
        <v>2001</v>
      </c>
      <c r="I6316" t="s">
        <v>2341</v>
      </c>
      <c r="J6316" t="s">
        <v>2014</v>
      </c>
      <c r="K6316" t="str" cm="1">
        <f t="array" ref="K6316">_xlfn.IFS(Table1[[#This Row],[Rating]] &gt;=4.5, "Elite",Table1[[#This Row],[Rating]]&gt;=4, "Highly Rated", Table1[[#This Row],[Rating]]&gt;=3.5,"Above Average", Table1[[#This Row],[Rating]]&lt;3.5, "Average or Below")</f>
        <v>Above Average</v>
      </c>
      <c r="L6316" t="str" cm="1">
        <f t="array" ref="L6316">_xlfn.IFS(Table1[[#This Row],[Pages]]&lt;=150,"Very Short",Table1[[#This Row],[Pages]]&lt;=299,"Short",Table1[[#This Row],[Pages]]&lt;=499,"Medium",Table1[[#This Row],[Pages]]&lt;=699,"Long",Table1[[#This Row],[Pages]]&gt;=700,"Epic")</f>
        <v>Medium</v>
      </c>
      <c r="M6316" t="str" cm="1">
        <f t="array" ref="M6316">_xlfn.IFS(Table1[[#This Row],[Ratings_Count]]&gt;=1000000,"Mega Popular",Table1[[#This Row],[Ratings_Count]]&gt;=100000,"Popular",Table1[[#This Row],[Ratings_Count]]&gt;=10000,"Mid Popular",Table1[[#This Row],[Ratings_Count]]&lt;10000,"Niche")</f>
        <v>Mid Popular</v>
      </c>
      <c r="N6316" t="str">
        <f>IF(AND(Table1[[#This Row],[Rating]]&gt;=4.2, Table1[[#This Row],[Ratings_Count]]&lt;10000), "Hidden Gem", "Not a Hidden Gem")</f>
        <v>Not a Hidden Gem</v>
      </c>
    </row>
    <row r="6317" spans="1:14" x14ac:dyDescent="0.25">
      <c r="A6317" t="s">
        <v>7062</v>
      </c>
      <c r="B6317" t="s">
        <v>440</v>
      </c>
      <c r="C6317">
        <v>3.76</v>
      </c>
      <c r="D6317" t="s">
        <v>11</v>
      </c>
      <c r="E6317">
        <v>366</v>
      </c>
      <c r="F6317">
        <v>44664</v>
      </c>
      <c r="G6317">
        <v>1483</v>
      </c>
      <c r="H6317">
        <v>2001</v>
      </c>
      <c r="I6317" t="s">
        <v>6145</v>
      </c>
      <c r="J6317" t="s">
        <v>13</v>
      </c>
      <c r="K6317" t="str" cm="1">
        <f t="array" ref="K6317">_xlfn.IFS(Table1[[#This Row],[Rating]] &gt;=4.5, "Elite",Table1[[#This Row],[Rating]]&gt;=4, "Highly Rated", Table1[[#This Row],[Rating]]&gt;=3.5,"Above Average", Table1[[#This Row],[Rating]]&lt;3.5, "Average or Below")</f>
        <v>Above Average</v>
      </c>
      <c r="L6317" t="str" cm="1">
        <f t="array" ref="L6317">_xlfn.IFS(Table1[[#This Row],[Pages]]&lt;=150,"Very Short",Table1[[#This Row],[Pages]]&lt;=299,"Short",Table1[[#This Row],[Pages]]&lt;=499,"Medium",Table1[[#This Row],[Pages]]&lt;=699,"Long",Table1[[#This Row],[Pages]]&gt;=700,"Epic")</f>
        <v>Medium</v>
      </c>
      <c r="M6317" t="str" cm="1">
        <f t="array" ref="M6317">_xlfn.IFS(Table1[[#This Row],[Ratings_Count]]&gt;=1000000,"Mega Popular",Table1[[#This Row],[Ratings_Count]]&gt;=100000,"Popular",Table1[[#This Row],[Ratings_Count]]&gt;=10000,"Mid Popular",Table1[[#This Row],[Ratings_Count]]&lt;10000,"Niche")</f>
        <v>Mid Popular</v>
      </c>
      <c r="N6317" t="str">
        <f>IF(AND(Table1[[#This Row],[Rating]]&gt;=4.2, Table1[[#This Row],[Ratings_Count]]&lt;10000), "Hidden Gem", "Not a Hidden Gem")</f>
        <v>Not a Hidden Gem</v>
      </c>
    </row>
    <row r="6318" spans="1:14" x14ac:dyDescent="0.25">
      <c r="A6318" t="s">
        <v>7202</v>
      </c>
      <c r="B6318" t="s">
        <v>7203</v>
      </c>
      <c r="C6318">
        <v>3.76</v>
      </c>
      <c r="D6318" t="s">
        <v>11</v>
      </c>
      <c r="E6318">
        <v>368</v>
      </c>
      <c r="F6318">
        <v>1789</v>
      </c>
      <c r="G6318">
        <v>19</v>
      </c>
      <c r="H6318">
        <v>2001</v>
      </c>
      <c r="I6318" t="s">
        <v>719</v>
      </c>
      <c r="J6318" t="s">
        <v>13</v>
      </c>
      <c r="K6318" t="str" cm="1">
        <f t="array" ref="K6318">_xlfn.IFS(Table1[[#This Row],[Rating]] &gt;=4.5, "Elite",Table1[[#This Row],[Rating]]&gt;=4, "Highly Rated", Table1[[#This Row],[Rating]]&gt;=3.5,"Above Average", Table1[[#This Row],[Rating]]&lt;3.5, "Average or Below")</f>
        <v>Above Average</v>
      </c>
      <c r="L6318" t="str" cm="1">
        <f t="array" ref="L6318">_xlfn.IFS(Table1[[#This Row],[Pages]]&lt;=150,"Very Short",Table1[[#This Row],[Pages]]&lt;=299,"Short",Table1[[#This Row],[Pages]]&lt;=499,"Medium",Table1[[#This Row],[Pages]]&lt;=699,"Long",Table1[[#This Row],[Pages]]&gt;=700,"Epic")</f>
        <v>Medium</v>
      </c>
      <c r="M6318" t="str" cm="1">
        <f t="array" ref="M6318">_xlfn.IFS(Table1[[#This Row],[Ratings_Count]]&gt;=1000000,"Mega Popular",Table1[[#This Row],[Ratings_Count]]&gt;=100000,"Popular",Table1[[#This Row],[Ratings_Count]]&gt;=10000,"Mid Popular",Table1[[#This Row],[Ratings_Count]]&lt;10000,"Niche")</f>
        <v>Niche</v>
      </c>
      <c r="N6318" t="str">
        <f>IF(AND(Table1[[#This Row],[Rating]]&gt;=4.2, Table1[[#This Row],[Ratings_Count]]&lt;10000), "Hidden Gem", "Not a Hidden Gem")</f>
        <v>Not a Hidden Gem</v>
      </c>
    </row>
    <row r="6319" spans="1:14" x14ac:dyDescent="0.25">
      <c r="A6319" t="s">
        <v>7229</v>
      </c>
      <c r="B6319" t="s">
        <v>7230</v>
      </c>
      <c r="C6319">
        <v>3.76</v>
      </c>
      <c r="D6319" t="s">
        <v>11</v>
      </c>
      <c r="E6319">
        <v>272</v>
      </c>
      <c r="F6319">
        <v>51</v>
      </c>
      <c r="G6319">
        <v>6</v>
      </c>
      <c r="H6319">
        <v>2001</v>
      </c>
      <c r="I6319" t="s">
        <v>1934</v>
      </c>
      <c r="J6319" t="s">
        <v>13</v>
      </c>
      <c r="K6319" t="str" cm="1">
        <f t="array" ref="K6319">_xlfn.IFS(Table1[[#This Row],[Rating]] &gt;=4.5, "Elite",Table1[[#This Row],[Rating]]&gt;=4, "Highly Rated", Table1[[#This Row],[Rating]]&gt;=3.5,"Above Average", Table1[[#This Row],[Rating]]&lt;3.5, "Average or Below")</f>
        <v>Above Average</v>
      </c>
      <c r="L6319" t="str" cm="1">
        <f t="array" ref="L6319">_xlfn.IFS(Table1[[#This Row],[Pages]]&lt;=150,"Very Short",Table1[[#This Row],[Pages]]&lt;=299,"Short",Table1[[#This Row],[Pages]]&lt;=499,"Medium",Table1[[#This Row],[Pages]]&lt;=699,"Long",Table1[[#This Row],[Pages]]&gt;=700,"Epic")</f>
        <v>Short</v>
      </c>
      <c r="M6319" t="str" cm="1">
        <f t="array" ref="M6319">_xlfn.IFS(Table1[[#This Row],[Ratings_Count]]&gt;=1000000,"Mega Popular",Table1[[#This Row],[Ratings_Count]]&gt;=100000,"Popular",Table1[[#This Row],[Ratings_Count]]&gt;=10000,"Mid Popular",Table1[[#This Row],[Ratings_Count]]&lt;10000,"Niche")</f>
        <v>Niche</v>
      </c>
      <c r="N6319" t="str">
        <f>IF(AND(Table1[[#This Row],[Rating]]&gt;=4.2, Table1[[#This Row],[Ratings_Count]]&lt;10000), "Hidden Gem", "Not a Hidden Gem")</f>
        <v>Not a Hidden Gem</v>
      </c>
    </row>
    <row r="6320" spans="1:14" x14ac:dyDescent="0.25">
      <c r="A6320" t="s">
        <v>7439</v>
      </c>
      <c r="B6320" t="s">
        <v>7440</v>
      </c>
      <c r="C6320">
        <v>3.76</v>
      </c>
      <c r="D6320" t="s">
        <v>11</v>
      </c>
      <c r="E6320">
        <v>460</v>
      </c>
      <c r="F6320">
        <v>3138</v>
      </c>
      <c r="G6320">
        <v>186</v>
      </c>
      <c r="H6320">
        <v>2001</v>
      </c>
      <c r="I6320" t="s">
        <v>1923</v>
      </c>
      <c r="J6320" t="s">
        <v>13</v>
      </c>
      <c r="K6320" t="str" cm="1">
        <f t="array" ref="K6320">_xlfn.IFS(Table1[[#This Row],[Rating]] &gt;=4.5, "Elite",Table1[[#This Row],[Rating]]&gt;=4, "Highly Rated", Table1[[#This Row],[Rating]]&gt;=3.5,"Above Average", Table1[[#This Row],[Rating]]&lt;3.5, "Average or Below")</f>
        <v>Above Average</v>
      </c>
      <c r="L6320" t="str" cm="1">
        <f t="array" ref="L6320">_xlfn.IFS(Table1[[#This Row],[Pages]]&lt;=150,"Very Short",Table1[[#This Row],[Pages]]&lt;=299,"Short",Table1[[#This Row],[Pages]]&lt;=499,"Medium",Table1[[#This Row],[Pages]]&lt;=699,"Long",Table1[[#This Row],[Pages]]&gt;=700,"Epic")</f>
        <v>Medium</v>
      </c>
      <c r="M6320" t="str" cm="1">
        <f t="array" ref="M6320">_xlfn.IFS(Table1[[#This Row],[Ratings_Count]]&gt;=1000000,"Mega Popular",Table1[[#This Row],[Ratings_Count]]&gt;=100000,"Popular",Table1[[#This Row],[Ratings_Count]]&gt;=10000,"Mid Popular",Table1[[#This Row],[Ratings_Count]]&lt;10000,"Niche")</f>
        <v>Niche</v>
      </c>
      <c r="N6320" t="str">
        <f>IF(AND(Table1[[#This Row],[Rating]]&gt;=4.2, Table1[[#This Row],[Ratings_Count]]&lt;10000), "Hidden Gem", "Not a Hidden Gem")</f>
        <v>Not a Hidden Gem</v>
      </c>
    </row>
    <row r="6321" spans="1:14" x14ac:dyDescent="0.25">
      <c r="A6321" t="s">
        <v>7932</v>
      </c>
      <c r="B6321" t="s">
        <v>2294</v>
      </c>
      <c r="C6321">
        <v>3.76</v>
      </c>
      <c r="D6321" t="s">
        <v>11</v>
      </c>
      <c r="E6321">
        <v>278</v>
      </c>
      <c r="F6321">
        <v>1715</v>
      </c>
      <c r="G6321">
        <v>141</v>
      </c>
      <c r="H6321">
        <v>2007</v>
      </c>
      <c r="I6321" t="s">
        <v>2276</v>
      </c>
      <c r="J6321" t="s">
        <v>2014</v>
      </c>
      <c r="K6321" t="str" cm="1">
        <f t="array" ref="K6321">_xlfn.IFS(Table1[[#This Row],[Rating]] &gt;=4.5, "Elite",Table1[[#This Row],[Rating]]&gt;=4, "Highly Rated", Table1[[#This Row],[Rating]]&gt;=3.5,"Above Average", Table1[[#This Row],[Rating]]&lt;3.5, "Average or Below")</f>
        <v>Above Average</v>
      </c>
      <c r="L6321" t="str" cm="1">
        <f t="array" ref="L6321">_xlfn.IFS(Table1[[#This Row],[Pages]]&lt;=150,"Very Short",Table1[[#This Row],[Pages]]&lt;=299,"Short",Table1[[#This Row],[Pages]]&lt;=499,"Medium",Table1[[#This Row],[Pages]]&lt;=699,"Long",Table1[[#This Row],[Pages]]&gt;=700,"Epic")</f>
        <v>Short</v>
      </c>
      <c r="M6321" t="str" cm="1">
        <f t="array" ref="M6321">_xlfn.IFS(Table1[[#This Row],[Ratings_Count]]&gt;=1000000,"Mega Popular",Table1[[#This Row],[Ratings_Count]]&gt;=100000,"Popular",Table1[[#This Row],[Ratings_Count]]&gt;=10000,"Mid Popular",Table1[[#This Row],[Ratings_Count]]&lt;10000,"Niche")</f>
        <v>Niche</v>
      </c>
      <c r="N6321" t="str">
        <f>IF(AND(Table1[[#This Row],[Rating]]&gt;=4.2, Table1[[#This Row],[Ratings_Count]]&lt;10000), "Hidden Gem", "Not a Hidden Gem")</f>
        <v>Not a Hidden Gem</v>
      </c>
    </row>
    <row r="6322" spans="1:14" x14ac:dyDescent="0.25">
      <c r="A6322" t="s">
        <v>8057</v>
      </c>
      <c r="B6322" t="s">
        <v>8058</v>
      </c>
      <c r="C6322">
        <v>3.76</v>
      </c>
      <c r="D6322" t="s">
        <v>11</v>
      </c>
      <c r="E6322">
        <v>272</v>
      </c>
      <c r="F6322">
        <v>449</v>
      </c>
      <c r="G6322">
        <v>38</v>
      </c>
      <c r="H6322">
        <v>2000</v>
      </c>
      <c r="I6322" t="s">
        <v>2085</v>
      </c>
      <c r="J6322" t="s">
        <v>2014</v>
      </c>
      <c r="K6322" t="str" cm="1">
        <f t="array" ref="K6322">_xlfn.IFS(Table1[[#This Row],[Rating]] &gt;=4.5, "Elite",Table1[[#This Row],[Rating]]&gt;=4, "Highly Rated", Table1[[#This Row],[Rating]]&gt;=3.5,"Above Average", Table1[[#This Row],[Rating]]&lt;3.5, "Average or Below")</f>
        <v>Above Average</v>
      </c>
      <c r="L6322" t="str" cm="1">
        <f t="array" ref="L6322">_xlfn.IFS(Table1[[#This Row],[Pages]]&lt;=150,"Very Short",Table1[[#This Row],[Pages]]&lt;=299,"Short",Table1[[#This Row],[Pages]]&lt;=499,"Medium",Table1[[#This Row],[Pages]]&lt;=699,"Long",Table1[[#This Row],[Pages]]&gt;=700,"Epic")</f>
        <v>Short</v>
      </c>
      <c r="M6322" t="str" cm="1">
        <f t="array" ref="M6322">_xlfn.IFS(Table1[[#This Row],[Ratings_Count]]&gt;=1000000,"Mega Popular",Table1[[#This Row],[Ratings_Count]]&gt;=100000,"Popular",Table1[[#This Row],[Ratings_Count]]&gt;=10000,"Mid Popular",Table1[[#This Row],[Ratings_Count]]&lt;10000,"Niche")</f>
        <v>Niche</v>
      </c>
      <c r="N6322" t="str">
        <f>IF(AND(Table1[[#This Row],[Rating]]&gt;=4.2, Table1[[#This Row],[Ratings_Count]]&lt;10000), "Hidden Gem", "Not a Hidden Gem")</f>
        <v>Not a Hidden Gem</v>
      </c>
    </row>
    <row r="6323" spans="1:14" x14ac:dyDescent="0.25">
      <c r="A6323" t="s">
        <v>8061</v>
      </c>
      <c r="B6323" t="s">
        <v>8062</v>
      </c>
      <c r="C6323">
        <v>3.76</v>
      </c>
      <c r="D6323" t="s">
        <v>11</v>
      </c>
      <c r="E6323">
        <v>420</v>
      </c>
      <c r="F6323">
        <v>24290</v>
      </c>
      <c r="G6323">
        <v>1323</v>
      </c>
      <c r="H6323">
        <v>2000</v>
      </c>
      <c r="I6323" t="s">
        <v>8063</v>
      </c>
      <c r="J6323" t="s">
        <v>2014</v>
      </c>
      <c r="K6323" t="str" cm="1">
        <f t="array" ref="K6323">_xlfn.IFS(Table1[[#This Row],[Rating]] &gt;=4.5, "Elite",Table1[[#This Row],[Rating]]&gt;=4, "Highly Rated", Table1[[#This Row],[Rating]]&gt;=3.5,"Above Average", Table1[[#This Row],[Rating]]&lt;3.5, "Average or Below")</f>
        <v>Above Average</v>
      </c>
      <c r="L6323" t="str" cm="1">
        <f t="array" ref="L6323">_xlfn.IFS(Table1[[#This Row],[Pages]]&lt;=150,"Very Short",Table1[[#This Row],[Pages]]&lt;=299,"Short",Table1[[#This Row],[Pages]]&lt;=499,"Medium",Table1[[#This Row],[Pages]]&lt;=699,"Long",Table1[[#This Row],[Pages]]&gt;=700,"Epic")</f>
        <v>Medium</v>
      </c>
      <c r="M6323" t="str" cm="1">
        <f t="array" ref="M6323">_xlfn.IFS(Table1[[#This Row],[Ratings_Count]]&gt;=1000000,"Mega Popular",Table1[[#This Row],[Ratings_Count]]&gt;=100000,"Popular",Table1[[#This Row],[Ratings_Count]]&gt;=10000,"Mid Popular",Table1[[#This Row],[Ratings_Count]]&lt;10000,"Niche")</f>
        <v>Mid Popular</v>
      </c>
      <c r="N6323" t="str">
        <f>IF(AND(Table1[[#This Row],[Rating]]&gt;=4.2, Table1[[#This Row],[Ratings_Count]]&lt;10000), "Hidden Gem", "Not a Hidden Gem")</f>
        <v>Not a Hidden Gem</v>
      </c>
    </row>
    <row r="6324" spans="1:14" x14ac:dyDescent="0.25">
      <c r="A6324" t="s">
        <v>8308</v>
      </c>
      <c r="B6324" t="s">
        <v>8062</v>
      </c>
      <c r="C6324">
        <v>3.76</v>
      </c>
      <c r="D6324" t="s">
        <v>11</v>
      </c>
      <c r="E6324">
        <v>448</v>
      </c>
      <c r="F6324">
        <v>124</v>
      </c>
      <c r="G6324">
        <v>18</v>
      </c>
      <c r="H6324">
        <v>2000</v>
      </c>
      <c r="I6324" t="s">
        <v>8309</v>
      </c>
      <c r="J6324" t="s">
        <v>13</v>
      </c>
      <c r="K6324" t="str" cm="1">
        <f t="array" ref="K6324">_xlfn.IFS(Table1[[#This Row],[Rating]] &gt;=4.5, "Elite",Table1[[#This Row],[Rating]]&gt;=4, "Highly Rated", Table1[[#This Row],[Rating]]&gt;=3.5,"Above Average", Table1[[#This Row],[Rating]]&lt;3.5, "Average or Below")</f>
        <v>Above Average</v>
      </c>
      <c r="L6324" t="str" cm="1">
        <f t="array" ref="L6324">_xlfn.IFS(Table1[[#This Row],[Pages]]&lt;=150,"Very Short",Table1[[#This Row],[Pages]]&lt;=299,"Short",Table1[[#This Row],[Pages]]&lt;=499,"Medium",Table1[[#This Row],[Pages]]&lt;=699,"Long",Table1[[#This Row],[Pages]]&gt;=700,"Epic")</f>
        <v>Medium</v>
      </c>
      <c r="M6324" t="str" cm="1">
        <f t="array" ref="M6324">_xlfn.IFS(Table1[[#This Row],[Ratings_Count]]&gt;=1000000,"Mega Popular",Table1[[#This Row],[Ratings_Count]]&gt;=100000,"Popular",Table1[[#This Row],[Ratings_Count]]&gt;=10000,"Mid Popular",Table1[[#This Row],[Ratings_Count]]&lt;10000,"Niche")</f>
        <v>Niche</v>
      </c>
      <c r="N6324" t="str">
        <f>IF(AND(Table1[[#This Row],[Rating]]&gt;=4.2, Table1[[#This Row],[Ratings_Count]]&lt;10000), "Hidden Gem", "Not a Hidden Gem")</f>
        <v>Not a Hidden Gem</v>
      </c>
    </row>
    <row r="6325" spans="1:14" x14ac:dyDescent="0.25">
      <c r="A6325" t="s">
        <v>8386</v>
      </c>
      <c r="B6325" t="s">
        <v>8387</v>
      </c>
      <c r="C6325">
        <v>3.76</v>
      </c>
      <c r="D6325" t="s">
        <v>11</v>
      </c>
      <c r="E6325">
        <v>220</v>
      </c>
      <c r="F6325">
        <v>346</v>
      </c>
      <c r="G6325">
        <v>30</v>
      </c>
      <c r="H6325">
        <v>2000</v>
      </c>
      <c r="I6325" t="s">
        <v>8388</v>
      </c>
      <c r="J6325" t="s">
        <v>13</v>
      </c>
      <c r="K6325" t="str" cm="1">
        <f t="array" ref="K6325">_xlfn.IFS(Table1[[#This Row],[Rating]] &gt;=4.5, "Elite",Table1[[#This Row],[Rating]]&gt;=4, "Highly Rated", Table1[[#This Row],[Rating]]&gt;=3.5,"Above Average", Table1[[#This Row],[Rating]]&lt;3.5, "Average or Below")</f>
        <v>Above Average</v>
      </c>
      <c r="L6325" t="str" cm="1">
        <f t="array" ref="L6325">_xlfn.IFS(Table1[[#This Row],[Pages]]&lt;=150,"Very Short",Table1[[#This Row],[Pages]]&lt;=299,"Short",Table1[[#This Row],[Pages]]&lt;=499,"Medium",Table1[[#This Row],[Pages]]&lt;=699,"Long",Table1[[#This Row],[Pages]]&gt;=700,"Epic")</f>
        <v>Short</v>
      </c>
      <c r="M6325" t="str" cm="1">
        <f t="array" ref="M6325">_xlfn.IFS(Table1[[#This Row],[Ratings_Count]]&gt;=1000000,"Mega Popular",Table1[[#This Row],[Ratings_Count]]&gt;=100000,"Popular",Table1[[#This Row],[Ratings_Count]]&gt;=10000,"Mid Popular",Table1[[#This Row],[Ratings_Count]]&lt;10000,"Niche")</f>
        <v>Niche</v>
      </c>
      <c r="N6325" t="str">
        <f>IF(AND(Table1[[#This Row],[Rating]]&gt;=4.2, Table1[[#This Row],[Ratings_Count]]&lt;10000), "Hidden Gem", "Not a Hidden Gem")</f>
        <v>Not a Hidden Gem</v>
      </c>
    </row>
    <row r="6326" spans="1:14" x14ac:dyDescent="0.25">
      <c r="A6326" t="s">
        <v>8405</v>
      </c>
      <c r="B6326" t="s">
        <v>1262</v>
      </c>
      <c r="C6326">
        <v>3.76</v>
      </c>
      <c r="D6326" t="s">
        <v>11</v>
      </c>
      <c r="E6326">
        <v>457</v>
      </c>
      <c r="F6326">
        <v>59191</v>
      </c>
      <c r="G6326">
        <v>710</v>
      </c>
      <c r="H6326">
        <v>2000</v>
      </c>
      <c r="I6326" t="s">
        <v>144</v>
      </c>
      <c r="J6326" t="s">
        <v>13</v>
      </c>
      <c r="K6326" t="str" cm="1">
        <f t="array" ref="K6326">_xlfn.IFS(Table1[[#This Row],[Rating]] &gt;=4.5, "Elite",Table1[[#This Row],[Rating]]&gt;=4, "Highly Rated", Table1[[#This Row],[Rating]]&gt;=3.5,"Above Average", Table1[[#This Row],[Rating]]&lt;3.5, "Average or Below")</f>
        <v>Above Average</v>
      </c>
      <c r="L6326" t="str" cm="1">
        <f t="array" ref="L6326">_xlfn.IFS(Table1[[#This Row],[Pages]]&lt;=150,"Very Short",Table1[[#This Row],[Pages]]&lt;=299,"Short",Table1[[#This Row],[Pages]]&lt;=499,"Medium",Table1[[#This Row],[Pages]]&lt;=699,"Long",Table1[[#This Row],[Pages]]&gt;=700,"Epic")</f>
        <v>Medium</v>
      </c>
      <c r="M6326" t="str" cm="1">
        <f t="array" ref="M6326">_xlfn.IFS(Table1[[#This Row],[Ratings_Count]]&gt;=1000000,"Mega Popular",Table1[[#This Row],[Ratings_Count]]&gt;=100000,"Popular",Table1[[#This Row],[Ratings_Count]]&gt;=10000,"Mid Popular",Table1[[#This Row],[Ratings_Count]]&lt;10000,"Niche")</f>
        <v>Mid Popular</v>
      </c>
      <c r="N6326" t="str">
        <f>IF(AND(Table1[[#This Row],[Rating]]&gt;=4.2, Table1[[#This Row],[Ratings_Count]]&lt;10000), "Hidden Gem", "Not a Hidden Gem")</f>
        <v>Not a Hidden Gem</v>
      </c>
    </row>
    <row r="6327" spans="1:14" x14ac:dyDescent="0.25">
      <c r="A6327" t="s">
        <v>8412</v>
      </c>
      <c r="B6327" t="s">
        <v>3602</v>
      </c>
      <c r="C6327">
        <v>3.76</v>
      </c>
      <c r="D6327" t="s">
        <v>11</v>
      </c>
      <c r="E6327">
        <v>564</v>
      </c>
      <c r="F6327">
        <v>71712</v>
      </c>
      <c r="G6327">
        <v>2120</v>
      </c>
      <c r="H6327">
        <v>2000</v>
      </c>
      <c r="I6327" t="s">
        <v>1558</v>
      </c>
      <c r="J6327" t="s">
        <v>13</v>
      </c>
      <c r="K6327" t="str" cm="1">
        <f t="array" ref="K6327">_xlfn.IFS(Table1[[#This Row],[Rating]] &gt;=4.5, "Elite",Table1[[#This Row],[Rating]]&gt;=4, "Highly Rated", Table1[[#This Row],[Rating]]&gt;=3.5,"Above Average", Table1[[#This Row],[Rating]]&lt;3.5, "Average or Below")</f>
        <v>Above Average</v>
      </c>
      <c r="L6327" t="str" cm="1">
        <f t="array" ref="L6327">_xlfn.IFS(Table1[[#This Row],[Pages]]&lt;=150,"Very Short",Table1[[#This Row],[Pages]]&lt;=299,"Short",Table1[[#This Row],[Pages]]&lt;=499,"Medium",Table1[[#This Row],[Pages]]&lt;=699,"Long",Table1[[#This Row],[Pages]]&gt;=700,"Epic")</f>
        <v>Long</v>
      </c>
      <c r="M6327" t="str" cm="1">
        <f t="array" ref="M6327">_xlfn.IFS(Table1[[#This Row],[Ratings_Count]]&gt;=1000000,"Mega Popular",Table1[[#This Row],[Ratings_Count]]&gt;=100000,"Popular",Table1[[#This Row],[Ratings_Count]]&gt;=10000,"Mid Popular",Table1[[#This Row],[Ratings_Count]]&lt;10000,"Niche")</f>
        <v>Mid Popular</v>
      </c>
      <c r="N6327" t="str">
        <f>IF(AND(Table1[[#This Row],[Rating]]&gt;=4.2, Table1[[#This Row],[Ratings_Count]]&lt;10000), "Hidden Gem", "Not a Hidden Gem")</f>
        <v>Not a Hidden Gem</v>
      </c>
    </row>
    <row r="6328" spans="1:14" x14ac:dyDescent="0.25">
      <c r="A6328" t="s">
        <v>8413</v>
      </c>
      <c r="B6328" t="s">
        <v>8414</v>
      </c>
      <c r="C6328">
        <v>3.76</v>
      </c>
      <c r="D6328" t="s">
        <v>11</v>
      </c>
      <c r="E6328">
        <v>408</v>
      </c>
      <c r="F6328">
        <v>17062</v>
      </c>
      <c r="G6328">
        <v>358</v>
      </c>
      <c r="H6328">
        <v>2000</v>
      </c>
      <c r="I6328" t="s">
        <v>441</v>
      </c>
      <c r="J6328" t="s">
        <v>13</v>
      </c>
      <c r="K6328" t="str" cm="1">
        <f t="array" ref="K6328">_xlfn.IFS(Table1[[#This Row],[Rating]] &gt;=4.5, "Elite",Table1[[#This Row],[Rating]]&gt;=4, "Highly Rated", Table1[[#This Row],[Rating]]&gt;=3.5,"Above Average", Table1[[#This Row],[Rating]]&lt;3.5, "Average or Below")</f>
        <v>Above Average</v>
      </c>
      <c r="L6328" t="str" cm="1">
        <f t="array" ref="L6328">_xlfn.IFS(Table1[[#This Row],[Pages]]&lt;=150,"Very Short",Table1[[#This Row],[Pages]]&lt;=299,"Short",Table1[[#This Row],[Pages]]&lt;=499,"Medium",Table1[[#This Row],[Pages]]&lt;=699,"Long",Table1[[#This Row],[Pages]]&gt;=700,"Epic")</f>
        <v>Medium</v>
      </c>
      <c r="M6328" t="str" cm="1">
        <f t="array" ref="M6328">_xlfn.IFS(Table1[[#This Row],[Ratings_Count]]&gt;=1000000,"Mega Popular",Table1[[#This Row],[Ratings_Count]]&gt;=100000,"Popular",Table1[[#This Row],[Ratings_Count]]&gt;=10000,"Mid Popular",Table1[[#This Row],[Ratings_Count]]&lt;10000,"Niche")</f>
        <v>Mid Popular</v>
      </c>
      <c r="N6328" t="str">
        <f>IF(AND(Table1[[#This Row],[Rating]]&gt;=4.2, Table1[[#This Row],[Ratings_Count]]&lt;10000), "Hidden Gem", "Not a Hidden Gem")</f>
        <v>Not a Hidden Gem</v>
      </c>
    </row>
    <row r="6329" spans="1:14" x14ac:dyDescent="0.25">
      <c r="A6329" t="s">
        <v>2040</v>
      </c>
      <c r="B6329" t="s">
        <v>8534</v>
      </c>
      <c r="C6329">
        <v>3.76</v>
      </c>
      <c r="D6329" t="s">
        <v>11</v>
      </c>
      <c r="E6329">
        <v>304</v>
      </c>
      <c r="F6329">
        <v>262</v>
      </c>
      <c r="G6329">
        <v>24</v>
      </c>
      <c r="H6329">
        <v>1999</v>
      </c>
      <c r="I6329" t="s">
        <v>379</v>
      </c>
      <c r="J6329" t="s">
        <v>13</v>
      </c>
      <c r="K6329" t="str" cm="1">
        <f t="array" ref="K6329">_xlfn.IFS(Table1[[#This Row],[Rating]] &gt;=4.5, "Elite",Table1[[#This Row],[Rating]]&gt;=4, "Highly Rated", Table1[[#This Row],[Rating]]&gt;=3.5,"Above Average", Table1[[#This Row],[Rating]]&lt;3.5, "Average or Below")</f>
        <v>Above Average</v>
      </c>
      <c r="L6329" t="str" cm="1">
        <f t="array" ref="L6329">_xlfn.IFS(Table1[[#This Row],[Pages]]&lt;=150,"Very Short",Table1[[#This Row],[Pages]]&lt;=299,"Short",Table1[[#This Row],[Pages]]&lt;=499,"Medium",Table1[[#This Row],[Pages]]&lt;=699,"Long",Table1[[#This Row],[Pages]]&gt;=700,"Epic")</f>
        <v>Medium</v>
      </c>
      <c r="M6329" t="str" cm="1">
        <f t="array" ref="M6329">_xlfn.IFS(Table1[[#This Row],[Ratings_Count]]&gt;=1000000,"Mega Popular",Table1[[#This Row],[Ratings_Count]]&gt;=100000,"Popular",Table1[[#This Row],[Ratings_Count]]&gt;=10000,"Mid Popular",Table1[[#This Row],[Ratings_Count]]&lt;10000,"Niche")</f>
        <v>Niche</v>
      </c>
      <c r="N6329" t="str">
        <f>IF(AND(Table1[[#This Row],[Rating]]&gt;=4.2, Table1[[#This Row],[Ratings_Count]]&lt;10000), "Hidden Gem", "Not a Hidden Gem")</f>
        <v>Not a Hidden Gem</v>
      </c>
    </row>
    <row r="6330" spans="1:14" x14ac:dyDescent="0.25">
      <c r="A6330" t="s">
        <v>8723</v>
      </c>
      <c r="B6330" t="s">
        <v>7203</v>
      </c>
      <c r="C6330">
        <v>3.76</v>
      </c>
      <c r="D6330" t="s">
        <v>11</v>
      </c>
      <c r="E6330">
        <v>366</v>
      </c>
      <c r="F6330">
        <v>4138</v>
      </c>
      <c r="G6330">
        <v>39</v>
      </c>
      <c r="H6330">
        <v>1999</v>
      </c>
      <c r="I6330" t="s">
        <v>719</v>
      </c>
      <c r="J6330" t="s">
        <v>13</v>
      </c>
      <c r="K6330" t="str" cm="1">
        <f t="array" ref="K6330">_xlfn.IFS(Table1[[#This Row],[Rating]] &gt;=4.5, "Elite",Table1[[#This Row],[Rating]]&gt;=4, "Highly Rated", Table1[[#This Row],[Rating]]&gt;=3.5,"Above Average", Table1[[#This Row],[Rating]]&lt;3.5, "Average or Below")</f>
        <v>Above Average</v>
      </c>
      <c r="L6330" t="str" cm="1">
        <f t="array" ref="L6330">_xlfn.IFS(Table1[[#This Row],[Pages]]&lt;=150,"Very Short",Table1[[#This Row],[Pages]]&lt;=299,"Short",Table1[[#This Row],[Pages]]&lt;=499,"Medium",Table1[[#This Row],[Pages]]&lt;=699,"Long",Table1[[#This Row],[Pages]]&gt;=700,"Epic")</f>
        <v>Medium</v>
      </c>
      <c r="M6330" t="str" cm="1">
        <f t="array" ref="M6330">_xlfn.IFS(Table1[[#This Row],[Ratings_Count]]&gt;=1000000,"Mega Popular",Table1[[#This Row],[Ratings_Count]]&gt;=100000,"Popular",Table1[[#This Row],[Ratings_Count]]&gt;=10000,"Mid Popular",Table1[[#This Row],[Ratings_Count]]&lt;10000,"Niche")</f>
        <v>Niche</v>
      </c>
      <c r="N6330" t="str">
        <f>IF(AND(Table1[[#This Row],[Rating]]&gt;=4.2, Table1[[#This Row],[Ratings_Count]]&lt;10000), "Hidden Gem", "Not a Hidden Gem")</f>
        <v>Not a Hidden Gem</v>
      </c>
    </row>
    <row r="6331" spans="1:14" x14ac:dyDescent="0.25">
      <c r="A6331" t="s">
        <v>8798</v>
      </c>
      <c r="B6331" t="s">
        <v>8799</v>
      </c>
      <c r="C6331">
        <v>3.76</v>
      </c>
      <c r="D6331" t="s">
        <v>11</v>
      </c>
      <c r="E6331">
        <v>224</v>
      </c>
      <c r="F6331">
        <v>54</v>
      </c>
      <c r="G6331">
        <v>13</v>
      </c>
      <c r="H6331">
        <v>1999</v>
      </c>
      <c r="I6331" t="s">
        <v>399</v>
      </c>
      <c r="J6331" t="s">
        <v>13</v>
      </c>
      <c r="K6331" t="str" cm="1">
        <f t="array" ref="K6331">_xlfn.IFS(Table1[[#This Row],[Rating]] &gt;=4.5, "Elite",Table1[[#This Row],[Rating]]&gt;=4, "Highly Rated", Table1[[#This Row],[Rating]]&gt;=3.5,"Above Average", Table1[[#This Row],[Rating]]&lt;3.5, "Average or Below")</f>
        <v>Above Average</v>
      </c>
      <c r="L6331" t="str" cm="1">
        <f t="array" ref="L6331">_xlfn.IFS(Table1[[#This Row],[Pages]]&lt;=150,"Very Short",Table1[[#This Row],[Pages]]&lt;=299,"Short",Table1[[#This Row],[Pages]]&lt;=499,"Medium",Table1[[#This Row],[Pages]]&lt;=699,"Long",Table1[[#This Row],[Pages]]&gt;=700,"Epic")</f>
        <v>Short</v>
      </c>
      <c r="M6331" t="str" cm="1">
        <f t="array" ref="M6331">_xlfn.IFS(Table1[[#This Row],[Ratings_Count]]&gt;=1000000,"Mega Popular",Table1[[#This Row],[Ratings_Count]]&gt;=100000,"Popular",Table1[[#This Row],[Ratings_Count]]&gt;=10000,"Mid Popular",Table1[[#This Row],[Ratings_Count]]&lt;10000,"Niche")</f>
        <v>Niche</v>
      </c>
      <c r="N6331" t="str">
        <f>IF(AND(Table1[[#This Row],[Rating]]&gt;=4.2, Table1[[#This Row],[Ratings_Count]]&lt;10000), "Hidden Gem", "Not a Hidden Gem")</f>
        <v>Not a Hidden Gem</v>
      </c>
    </row>
    <row r="6332" spans="1:14" x14ac:dyDescent="0.25">
      <c r="A6332" t="s">
        <v>8828</v>
      </c>
      <c r="B6332" t="s">
        <v>8829</v>
      </c>
      <c r="C6332">
        <v>3.76</v>
      </c>
      <c r="D6332" t="s">
        <v>11</v>
      </c>
      <c r="E6332">
        <v>320</v>
      </c>
      <c r="F6332">
        <v>218</v>
      </c>
      <c r="G6332">
        <v>27</v>
      </c>
      <c r="H6332">
        <v>1999</v>
      </c>
      <c r="I6332" t="s">
        <v>314</v>
      </c>
      <c r="J6332" t="s">
        <v>13</v>
      </c>
      <c r="K6332" t="str" cm="1">
        <f t="array" ref="K6332">_xlfn.IFS(Table1[[#This Row],[Rating]] &gt;=4.5, "Elite",Table1[[#This Row],[Rating]]&gt;=4, "Highly Rated", Table1[[#This Row],[Rating]]&gt;=3.5,"Above Average", Table1[[#This Row],[Rating]]&lt;3.5, "Average or Below")</f>
        <v>Above Average</v>
      </c>
      <c r="L6332" t="str" cm="1">
        <f t="array" ref="L6332">_xlfn.IFS(Table1[[#This Row],[Pages]]&lt;=150,"Very Short",Table1[[#This Row],[Pages]]&lt;=299,"Short",Table1[[#This Row],[Pages]]&lt;=499,"Medium",Table1[[#This Row],[Pages]]&lt;=699,"Long",Table1[[#This Row],[Pages]]&gt;=700,"Epic")</f>
        <v>Medium</v>
      </c>
      <c r="M6332" t="str" cm="1">
        <f t="array" ref="M6332">_xlfn.IFS(Table1[[#This Row],[Ratings_Count]]&gt;=1000000,"Mega Popular",Table1[[#This Row],[Ratings_Count]]&gt;=100000,"Popular",Table1[[#This Row],[Ratings_Count]]&gt;=10000,"Mid Popular",Table1[[#This Row],[Ratings_Count]]&lt;10000,"Niche")</f>
        <v>Niche</v>
      </c>
      <c r="N6332" t="str">
        <f>IF(AND(Table1[[#This Row],[Rating]]&gt;=4.2, Table1[[#This Row],[Ratings_Count]]&lt;10000), "Hidden Gem", "Not a Hidden Gem")</f>
        <v>Not a Hidden Gem</v>
      </c>
    </row>
    <row r="6333" spans="1:14" x14ac:dyDescent="0.25">
      <c r="A6333" t="s">
        <v>2040</v>
      </c>
      <c r="B6333" t="s">
        <v>8924</v>
      </c>
      <c r="C6333">
        <v>3.76</v>
      </c>
      <c r="D6333" t="s">
        <v>11</v>
      </c>
      <c r="E6333">
        <v>374</v>
      </c>
      <c r="F6333">
        <v>1131</v>
      </c>
      <c r="G6333">
        <v>78</v>
      </c>
      <c r="H6333">
        <v>1999</v>
      </c>
      <c r="I6333" t="s">
        <v>2048</v>
      </c>
      <c r="J6333" t="s">
        <v>2014</v>
      </c>
      <c r="K6333" t="str" cm="1">
        <f t="array" ref="K6333">_xlfn.IFS(Table1[[#This Row],[Rating]] &gt;=4.5, "Elite",Table1[[#This Row],[Rating]]&gt;=4, "Highly Rated", Table1[[#This Row],[Rating]]&gt;=3.5,"Above Average", Table1[[#This Row],[Rating]]&lt;3.5, "Average or Below")</f>
        <v>Above Average</v>
      </c>
      <c r="L6333" t="str" cm="1">
        <f t="array" ref="L6333">_xlfn.IFS(Table1[[#This Row],[Pages]]&lt;=150,"Very Short",Table1[[#This Row],[Pages]]&lt;=299,"Short",Table1[[#This Row],[Pages]]&lt;=499,"Medium",Table1[[#This Row],[Pages]]&lt;=699,"Long",Table1[[#This Row],[Pages]]&gt;=700,"Epic")</f>
        <v>Medium</v>
      </c>
      <c r="M6333" t="str" cm="1">
        <f t="array" ref="M6333">_xlfn.IFS(Table1[[#This Row],[Ratings_Count]]&gt;=1000000,"Mega Popular",Table1[[#This Row],[Ratings_Count]]&gt;=100000,"Popular",Table1[[#This Row],[Ratings_Count]]&gt;=10000,"Mid Popular",Table1[[#This Row],[Ratings_Count]]&lt;10000,"Niche")</f>
        <v>Niche</v>
      </c>
      <c r="N6333" t="str">
        <f>IF(AND(Table1[[#This Row],[Rating]]&gt;=4.2, Table1[[#This Row],[Ratings_Count]]&lt;10000), "Hidden Gem", "Not a Hidden Gem")</f>
        <v>Not a Hidden Gem</v>
      </c>
    </row>
    <row r="6334" spans="1:14" x14ac:dyDescent="0.25">
      <c r="A6334" t="s">
        <v>8988</v>
      </c>
      <c r="B6334" t="s">
        <v>8989</v>
      </c>
      <c r="C6334">
        <v>3.76</v>
      </c>
      <c r="D6334" t="s">
        <v>11</v>
      </c>
      <c r="E6334">
        <v>640</v>
      </c>
      <c r="F6334">
        <v>16000</v>
      </c>
      <c r="G6334">
        <v>1219</v>
      </c>
      <c r="H6334">
        <v>1999</v>
      </c>
      <c r="I6334" t="s">
        <v>2135</v>
      </c>
      <c r="J6334" t="s">
        <v>2014</v>
      </c>
      <c r="K6334" t="str" cm="1">
        <f t="array" ref="K6334">_xlfn.IFS(Table1[[#This Row],[Rating]] &gt;=4.5, "Elite",Table1[[#This Row],[Rating]]&gt;=4, "Highly Rated", Table1[[#This Row],[Rating]]&gt;=3.5,"Above Average", Table1[[#This Row],[Rating]]&lt;3.5, "Average or Below")</f>
        <v>Above Average</v>
      </c>
      <c r="L6334" t="str" cm="1">
        <f t="array" ref="L6334">_xlfn.IFS(Table1[[#This Row],[Pages]]&lt;=150,"Very Short",Table1[[#This Row],[Pages]]&lt;=299,"Short",Table1[[#This Row],[Pages]]&lt;=499,"Medium",Table1[[#This Row],[Pages]]&lt;=699,"Long",Table1[[#This Row],[Pages]]&gt;=700,"Epic")</f>
        <v>Long</v>
      </c>
      <c r="M6334" t="str" cm="1">
        <f t="array" ref="M6334">_xlfn.IFS(Table1[[#This Row],[Ratings_Count]]&gt;=1000000,"Mega Popular",Table1[[#This Row],[Ratings_Count]]&gt;=100000,"Popular",Table1[[#This Row],[Ratings_Count]]&gt;=10000,"Mid Popular",Table1[[#This Row],[Ratings_Count]]&lt;10000,"Niche")</f>
        <v>Mid Popular</v>
      </c>
      <c r="N6334" t="str">
        <f>IF(AND(Table1[[#This Row],[Rating]]&gt;=4.2, Table1[[#This Row],[Ratings_Count]]&lt;10000), "Hidden Gem", "Not a Hidden Gem")</f>
        <v>Not a Hidden Gem</v>
      </c>
    </row>
    <row r="6335" spans="1:14" x14ac:dyDescent="0.25">
      <c r="A6335" t="s">
        <v>9069</v>
      </c>
      <c r="B6335" t="s">
        <v>1184</v>
      </c>
      <c r="C6335">
        <v>3.76</v>
      </c>
      <c r="D6335" t="s">
        <v>11</v>
      </c>
      <c r="E6335">
        <v>208</v>
      </c>
      <c r="F6335">
        <v>10270</v>
      </c>
      <c r="G6335">
        <v>877</v>
      </c>
      <c r="H6335">
        <v>1998</v>
      </c>
      <c r="I6335" t="s">
        <v>2085</v>
      </c>
      <c r="J6335" t="s">
        <v>2014</v>
      </c>
      <c r="K6335" t="str" cm="1">
        <f t="array" ref="K6335">_xlfn.IFS(Table1[[#This Row],[Rating]] &gt;=4.5, "Elite",Table1[[#This Row],[Rating]]&gt;=4, "Highly Rated", Table1[[#This Row],[Rating]]&gt;=3.5,"Above Average", Table1[[#This Row],[Rating]]&lt;3.5, "Average or Below")</f>
        <v>Above Average</v>
      </c>
      <c r="L6335" t="str" cm="1">
        <f t="array" ref="L6335">_xlfn.IFS(Table1[[#This Row],[Pages]]&lt;=150,"Very Short",Table1[[#This Row],[Pages]]&lt;=299,"Short",Table1[[#This Row],[Pages]]&lt;=499,"Medium",Table1[[#This Row],[Pages]]&lt;=699,"Long",Table1[[#This Row],[Pages]]&gt;=700,"Epic")</f>
        <v>Short</v>
      </c>
      <c r="M6335" t="str" cm="1">
        <f t="array" ref="M6335">_xlfn.IFS(Table1[[#This Row],[Ratings_Count]]&gt;=1000000,"Mega Popular",Table1[[#This Row],[Ratings_Count]]&gt;=100000,"Popular",Table1[[#This Row],[Ratings_Count]]&gt;=10000,"Mid Popular",Table1[[#This Row],[Ratings_Count]]&lt;10000,"Niche")</f>
        <v>Mid Popular</v>
      </c>
      <c r="N6335" t="str">
        <f>IF(AND(Table1[[#This Row],[Rating]]&gt;=4.2, Table1[[#This Row],[Ratings_Count]]&lt;10000), "Hidden Gem", "Not a Hidden Gem")</f>
        <v>Not a Hidden Gem</v>
      </c>
    </row>
    <row r="6336" spans="1:14" x14ac:dyDescent="0.25">
      <c r="A6336" t="s">
        <v>2040</v>
      </c>
      <c r="B6336" t="s">
        <v>9110</v>
      </c>
      <c r="C6336">
        <v>3.76</v>
      </c>
      <c r="D6336" t="s">
        <v>11</v>
      </c>
      <c r="E6336">
        <v>515</v>
      </c>
      <c r="F6336">
        <v>1713</v>
      </c>
      <c r="G6336">
        <v>179</v>
      </c>
      <c r="H6336">
        <v>1998</v>
      </c>
      <c r="I6336" t="s">
        <v>784</v>
      </c>
      <c r="J6336" t="s">
        <v>13</v>
      </c>
      <c r="K6336" t="str" cm="1">
        <f t="array" ref="K6336">_xlfn.IFS(Table1[[#This Row],[Rating]] &gt;=4.5, "Elite",Table1[[#This Row],[Rating]]&gt;=4, "Highly Rated", Table1[[#This Row],[Rating]]&gt;=3.5,"Above Average", Table1[[#This Row],[Rating]]&lt;3.5, "Average or Below")</f>
        <v>Above Average</v>
      </c>
      <c r="L6336" t="str" cm="1">
        <f t="array" ref="L6336">_xlfn.IFS(Table1[[#This Row],[Pages]]&lt;=150,"Very Short",Table1[[#This Row],[Pages]]&lt;=299,"Short",Table1[[#This Row],[Pages]]&lt;=499,"Medium",Table1[[#This Row],[Pages]]&lt;=699,"Long",Table1[[#This Row],[Pages]]&gt;=700,"Epic")</f>
        <v>Long</v>
      </c>
      <c r="M6336" t="str" cm="1">
        <f t="array" ref="M6336">_xlfn.IFS(Table1[[#This Row],[Ratings_Count]]&gt;=1000000,"Mega Popular",Table1[[#This Row],[Ratings_Count]]&gt;=100000,"Popular",Table1[[#This Row],[Ratings_Count]]&gt;=10000,"Mid Popular",Table1[[#This Row],[Ratings_Count]]&lt;10000,"Niche")</f>
        <v>Niche</v>
      </c>
      <c r="N6336" t="str">
        <f>IF(AND(Table1[[#This Row],[Rating]]&gt;=4.2, Table1[[#This Row],[Ratings_Count]]&lt;10000), "Hidden Gem", "Not a Hidden Gem")</f>
        <v>Not a Hidden Gem</v>
      </c>
    </row>
    <row r="6337" spans="1:14" x14ac:dyDescent="0.25">
      <c r="A6337" t="s">
        <v>9154</v>
      </c>
      <c r="B6337" t="s">
        <v>9155</v>
      </c>
      <c r="C6337">
        <v>3.76</v>
      </c>
      <c r="D6337" t="s">
        <v>11</v>
      </c>
      <c r="E6337">
        <v>385</v>
      </c>
      <c r="F6337">
        <v>521</v>
      </c>
      <c r="G6337">
        <v>77</v>
      </c>
      <c r="H6337">
        <v>1998</v>
      </c>
      <c r="I6337" t="s">
        <v>53</v>
      </c>
      <c r="J6337" t="s">
        <v>13</v>
      </c>
      <c r="K6337" t="str" cm="1">
        <f t="array" ref="K6337">_xlfn.IFS(Table1[[#This Row],[Rating]] &gt;=4.5, "Elite",Table1[[#This Row],[Rating]]&gt;=4, "Highly Rated", Table1[[#This Row],[Rating]]&gt;=3.5,"Above Average", Table1[[#This Row],[Rating]]&lt;3.5, "Average or Below")</f>
        <v>Above Average</v>
      </c>
      <c r="L6337" t="str" cm="1">
        <f t="array" ref="L6337">_xlfn.IFS(Table1[[#This Row],[Pages]]&lt;=150,"Very Short",Table1[[#This Row],[Pages]]&lt;=299,"Short",Table1[[#This Row],[Pages]]&lt;=499,"Medium",Table1[[#This Row],[Pages]]&lt;=699,"Long",Table1[[#This Row],[Pages]]&gt;=700,"Epic")</f>
        <v>Medium</v>
      </c>
      <c r="M6337" t="str" cm="1">
        <f t="array" ref="M6337">_xlfn.IFS(Table1[[#This Row],[Ratings_Count]]&gt;=1000000,"Mega Popular",Table1[[#This Row],[Ratings_Count]]&gt;=100000,"Popular",Table1[[#This Row],[Ratings_Count]]&gt;=10000,"Mid Popular",Table1[[#This Row],[Ratings_Count]]&lt;10000,"Niche")</f>
        <v>Niche</v>
      </c>
      <c r="N6337" t="str">
        <f>IF(AND(Table1[[#This Row],[Rating]]&gt;=4.2, Table1[[#This Row],[Ratings_Count]]&lt;10000), "Hidden Gem", "Not a Hidden Gem")</f>
        <v>Not a Hidden Gem</v>
      </c>
    </row>
    <row r="6338" spans="1:14" x14ac:dyDescent="0.25">
      <c r="A6338" t="s">
        <v>9165</v>
      </c>
      <c r="B6338" t="s">
        <v>324</v>
      </c>
      <c r="C6338">
        <v>3.76</v>
      </c>
      <c r="D6338" t="s">
        <v>11</v>
      </c>
      <c r="E6338">
        <v>432</v>
      </c>
      <c r="F6338">
        <v>2699</v>
      </c>
      <c r="G6338">
        <v>90</v>
      </c>
      <c r="H6338">
        <v>1998</v>
      </c>
      <c r="I6338" t="s">
        <v>144</v>
      </c>
      <c r="J6338" t="s">
        <v>13</v>
      </c>
      <c r="K6338" t="str" cm="1">
        <f t="array" ref="K6338">_xlfn.IFS(Table1[[#This Row],[Rating]] &gt;=4.5, "Elite",Table1[[#This Row],[Rating]]&gt;=4, "Highly Rated", Table1[[#This Row],[Rating]]&gt;=3.5,"Above Average", Table1[[#This Row],[Rating]]&lt;3.5, "Average or Below")</f>
        <v>Above Average</v>
      </c>
      <c r="L6338" t="str" cm="1">
        <f t="array" ref="L6338">_xlfn.IFS(Table1[[#This Row],[Pages]]&lt;=150,"Very Short",Table1[[#This Row],[Pages]]&lt;=299,"Short",Table1[[#This Row],[Pages]]&lt;=499,"Medium",Table1[[#This Row],[Pages]]&lt;=699,"Long",Table1[[#This Row],[Pages]]&gt;=700,"Epic")</f>
        <v>Medium</v>
      </c>
      <c r="M6338" t="str" cm="1">
        <f t="array" ref="M6338">_xlfn.IFS(Table1[[#This Row],[Ratings_Count]]&gt;=1000000,"Mega Popular",Table1[[#This Row],[Ratings_Count]]&gt;=100000,"Popular",Table1[[#This Row],[Ratings_Count]]&gt;=10000,"Mid Popular",Table1[[#This Row],[Ratings_Count]]&lt;10000,"Niche")</f>
        <v>Niche</v>
      </c>
      <c r="N6338" t="str">
        <f>IF(AND(Table1[[#This Row],[Rating]]&gt;=4.2, Table1[[#This Row],[Ratings_Count]]&lt;10000), "Hidden Gem", "Not a Hidden Gem")</f>
        <v>Not a Hidden Gem</v>
      </c>
    </row>
    <row r="6339" spans="1:14" x14ac:dyDescent="0.25">
      <c r="A6339" t="s">
        <v>9206</v>
      </c>
      <c r="B6339" t="s">
        <v>634</v>
      </c>
      <c r="C6339">
        <v>3.76</v>
      </c>
      <c r="D6339" t="s">
        <v>11</v>
      </c>
      <c r="E6339">
        <v>436</v>
      </c>
      <c r="F6339">
        <v>2115</v>
      </c>
      <c r="G6339">
        <v>116</v>
      </c>
      <c r="H6339">
        <v>1998</v>
      </c>
      <c r="I6339" t="s">
        <v>603</v>
      </c>
      <c r="J6339" t="s">
        <v>13</v>
      </c>
      <c r="K6339" t="str" cm="1">
        <f t="array" ref="K6339">_xlfn.IFS(Table1[[#This Row],[Rating]] &gt;=4.5, "Elite",Table1[[#This Row],[Rating]]&gt;=4, "Highly Rated", Table1[[#This Row],[Rating]]&gt;=3.5,"Above Average", Table1[[#This Row],[Rating]]&lt;3.5, "Average or Below")</f>
        <v>Above Average</v>
      </c>
      <c r="L6339" t="str" cm="1">
        <f t="array" ref="L6339">_xlfn.IFS(Table1[[#This Row],[Pages]]&lt;=150,"Very Short",Table1[[#This Row],[Pages]]&lt;=299,"Short",Table1[[#This Row],[Pages]]&lt;=499,"Medium",Table1[[#This Row],[Pages]]&lt;=699,"Long",Table1[[#This Row],[Pages]]&gt;=700,"Epic")</f>
        <v>Medium</v>
      </c>
      <c r="M6339" t="str" cm="1">
        <f t="array" ref="M6339">_xlfn.IFS(Table1[[#This Row],[Ratings_Count]]&gt;=1000000,"Mega Popular",Table1[[#This Row],[Ratings_Count]]&gt;=100000,"Popular",Table1[[#This Row],[Ratings_Count]]&gt;=10000,"Mid Popular",Table1[[#This Row],[Ratings_Count]]&lt;10000,"Niche")</f>
        <v>Niche</v>
      </c>
      <c r="N6339" t="str">
        <f>IF(AND(Table1[[#This Row],[Rating]]&gt;=4.2, Table1[[#This Row],[Ratings_Count]]&lt;10000), "Hidden Gem", "Not a Hidden Gem")</f>
        <v>Not a Hidden Gem</v>
      </c>
    </row>
    <row r="6340" spans="1:14" x14ac:dyDescent="0.25">
      <c r="A6340" t="s">
        <v>9328</v>
      </c>
      <c r="B6340" t="s">
        <v>8124</v>
      </c>
      <c r="C6340">
        <v>3.76</v>
      </c>
      <c r="D6340" t="s">
        <v>11</v>
      </c>
      <c r="E6340">
        <v>307</v>
      </c>
      <c r="F6340">
        <v>17042</v>
      </c>
      <c r="G6340">
        <v>586</v>
      </c>
      <c r="H6340">
        <v>1998</v>
      </c>
      <c r="I6340" t="s">
        <v>9329</v>
      </c>
      <c r="J6340" t="s">
        <v>13</v>
      </c>
      <c r="K6340" t="str" cm="1">
        <f t="array" ref="K6340">_xlfn.IFS(Table1[[#This Row],[Rating]] &gt;=4.5, "Elite",Table1[[#This Row],[Rating]]&gt;=4, "Highly Rated", Table1[[#This Row],[Rating]]&gt;=3.5,"Above Average", Table1[[#This Row],[Rating]]&lt;3.5, "Average or Below")</f>
        <v>Above Average</v>
      </c>
      <c r="L6340" t="str" cm="1">
        <f t="array" ref="L6340">_xlfn.IFS(Table1[[#This Row],[Pages]]&lt;=150,"Very Short",Table1[[#This Row],[Pages]]&lt;=299,"Short",Table1[[#This Row],[Pages]]&lt;=499,"Medium",Table1[[#This Row],[Pages]]&lt;=699,"Long",Table1[[#This Row],[Pages]]&gt;=700,"Epic")</f>
        <v>Medium</v>
      </c>
      <c r="M6340" t="str" cm="1">
        <f t="array" ref="M6340">_xlfn.IFS(Table1[[#This Row],[Ratings_Count]]&gt;=1000000,"Mega Popular",Table1[[#This Row],[Ratings_Count]]&gt;=100000,"Popular",Table1[[#This Row],[Ratings_Count]]&gt;=10000,"Mid Popular",Table1[[#This Row],[Ratings_Count]]&lt;10000,"Niche")</f>
        <v>Mid Popular</v>
      </c>
      <c r="N6340" t="str">
        <f>IF(AND(Table1[[#This Row],[Rating]]&gt;=4.2, Table1[[#This Row],[Ratings_Count]]&lt;10000), "Hidden Gem", "Not a Hidden Gem")</f>
        <v>Not a Hidden Gem</v>
      </c>
    </row>
    <row r="6341" spans="1:14" x14ac:dyDescent="0.25">
      <c r="A6341" t="s">
        <v>9330</v>
      </c>
      <c r="B6341" t="s">
        <v>9331</v>
      </c>
      <c r="C6341">
        <v>3.76</v>
      </c>
      <c r="D6341" t="s">
        <v>11</v>
      </c>
      <c r="E6341">
        <v>208</v>
      </c>
      <c r="F6341">
        <v>1239</v>
      </c>
      <c r="G6341">
        <v>54</v>
      </c>
      <c r="H6341">
        <v>1998</v>
      </c>
      <c r="I6341" t="s">
        <v>944</v>
      </c>
      <c r="J6341" t="s">
        <v>13</v>
      </c>
      <c r="K6341" t="str" cm="1">
        <f t="array" ref="K6341">_xlfn.IFS(Table1[[#This Row],[Rating]] &gt;=4.5, "Elite",Table1[[#This Row],[Rating]]&gt;=4, "Highly Rated", Table1[[#This Row],[Rating]]&gt;=3.5,"Above Average", Table1[[#This Row],[Rating]]&lt;3.5, "Average or Below")</f>
        <v>Above Average</v>
      </c>
      <c r="L6341" t="str" cm="1">
        <f t="array" ref="L6341">_xlfn.IFS(Table1[[#This Row],[Pages]]&lt;=150,"Very Short",Table1[[#This Row],[Pages]]&lt;=299,"Short",Table1[[#This Row],[Pages]]&lt;=499,"Medium",Table1[[#This Row],[Pages]]&lt;=699,"Long",Table1[[#This Row],[Pages]]&gt;=700,"Epic")</f>
        <v>Short</v>
      </c>
      <c r="M6341" t="str" cm="1">
        <f t="array" ref="M6341">_xlfn.IFS(Table1[[#This Row],[Ratings_Count]]&gt;=1000000,"Mega Popular",Table1[[#This Row],[Ratings_Count]]&gt;=100000,"Popular",Table1[[#This Row],[Ratings_Count]]&gt;=10000,"Mid Popular",Table1[[#This Row],[Ratings_Count]]&lt;10000,"Niche")</f>
        <v>Niche</v>
      </c>
      <c r="N6341" t="str">
        <f>IF(AND(Table1[[#This Row],[Rating]]&gt;=4.2, Table1[[#This Row],[Ratings_Count]]&lt;10000), "Hidden Gem", "Not a Hidden Gem")</f>
        <v>Not a Hidden Gem</v>
      </c>
    </row>
    <row r="6342" spans="1:14" x14ac:dyDescent="0.25">
      <c r="A6342" t="s">
        <v>9710</v>
      </c>
      <c r="B6342" t="s">
        <v>1393</v>
      </c>
      <c r="C6342">
        <v>3.76</v>
      </c>
      <c r="D6342" t="s">
        <v>11</v>
      </c>
      <c r="E6342">
        <v>830</v>
      </c>
      <c r="F6342">
        <v>4655</v>
      </c>
      <c r="G6342">
        <v>202</v>
      </c>
      <c r="H6342">
        <v>2009</v>
      </c>
      <c r="I6342" t="s">
        <v>2137</v>
      </c>
      <c r="J6342" t="s">
        <v>2014</v>
      </c>
      <c r="K6342" t="str" cm="1">
        <f t="array" ref="K6342">_xlfn.IFS(Table1[[#This Row],[Rating]] &gt;=4.5, "Elite",Table1[[#This Row],[Rating]]&gt;=4, "Highly Rated", Table1[[#This Row],[Rating]]&gt;=3.5,"Above Average", Table1[[#This Row],[Rating]]&lt;3.5, "Average or Below")</f>
        <v>Above Average</v>
      </c>
      <c r="L6342" t="str" cm="1">
        <f t="array" ref="L6342">_xlfn.IFS(Table1[[#This Row],[Pages]]&lt;=150,"Very Short",Table1[[#This Row],[Pages]]&lt;=299,"Short",Table1[[#This Row],[Pages]]&lt;=499,"Medium",Table1[[#This Row],[Pages]]&lt;=699,"Long",Table1[[#This Row],[Pages]]&gt;=700,"Epic")</f>
        <v>Epic</v>
      </c>
      <c r="M6342" t="str" cm="1">
        <f t="array" ref="M6342">_xlfn.IFS(Table1[[#This Row],[Ratings_Count]]&gt;=1000000,"Mega Popular",Table1[[#This Row],[Ratings_Count]]&gt;=100000,"Popular",Table1[[#This Row],[Ratings_Count]]&gt;=10000,"Mid Popular",Table1[[#This Row],[Ratings_Count]]&lt;10000,"Niche")</f>
        <v>Niche</v>
      </c>
      <c r="N6342" t="str">
        <f>IF(AND(Table1[[#This Row],[Rating]]&gt;=4.2, Table1[[#This Row],[Ratings_Count]]&lt;10000), "Hidden Gem", "Not a Hidden Gem")</f>
        <v>Not a Hidden Gem</v>
      </c>
    </row>
    <row r="6343" spans="1:14" x14ac:dyDescent="0.25">
      <c r="A6343" t="s">
        <v>9712</v>
      </c>
      <c r="B6343" t="s">
        <v>9713</v>
      </c>
      <c r="C6343">
        <v>3.76</v>
      </c>
      <c r="D6343" t="s">
        <v>11</v>
      </c>
      <c r="E6343">
        <v>112</v>
      </c>
      <c r="F6343">
        <v>302</v>
      </c>
      <c r="G6343">
        <v>16</v>
      </c>
      <c r="H6343">
        <v>1991</v>
      </c>
      <c r="I6343" t="s">
        <v>2173</v>
      </c>
      <c r="J6343" t="s">
        <v>2014</v>
      </c>
      <c r="K6343" t="str" cm="1">
        <f t="array" ref="K6343">_xlfn.IFS(Table1[[#This Row],[Rating]] &gt;=4.5, "Elite",Table1[[#This Row],[Rating]]&gt;=4, "Highly Rated", Table1[[#This Row],[Rating]]&gt;=3.5,"Above Average", Table1[[#This Row],[Rating]]&lt;3.5, "Average or Below")</f>
        <v>Above Average</v>
      </c>
      <c r="L6343" t="str" cm="1">
        <f t="array" ref="L6343">_xlfn.IFS(Table1[[#This Row],[Pages]]&lt;=150,"Very Short",Table1[[#This Row],[Pages]]&lt;=299,"Short",Table1[[#This Row],[Pages]]&lt;=499,"Medium",Table1[[#This Row],[Pages]]&lt;=699,"Long",Table1[[#This Row],[Pages]]&gt;=700,"Epic")</f>
        <v>Very Short</v>
      </c>
      <c r="M6343" t="str" cm="1">
        <f t="array" ref="M6343">_xlfn.IFS(Table1[[#This Row],[Ratings_Count]]&gt;=1000000,"Mega Popular",Table1[[#This Row],[Ratings_Count]]&gt;=100000,"Popular",Table1[[#This Row],[Ratings_Count]]&gt;=10000,"Mid Popular",Table1[[#This Row],[Ratings_Count]]&lt;10000,"Niche")</f>
        <v>Niche</v>
      </c>
      <c r="N6343" t="str">
        <f>IF(AND(Table1[[#This Row],[Rating]]&gt;=4.2, Table1[[#This Row],[Ratings_Count]]&lt;10000), "Hidden Gem", "Not a Hidden Gem")</f>
        <v>Not a Hidden Gem</v>
      </c>
    </row>
    <row r="6344" spans="1:14" x14ac:dyDescent="0.25">
      <c r="A6344" t="s">
        <v>9842</v>
      </c>
      <c r="B6344" t="s">
        <v>9543</v>
      </c>
      <c r="C6344">
        <v>3.76</v>
      </c>
      <c r="D6344" t="s">
        <v>11</v>
      </c>
      <c r="E6344">
        <v>320</v>
      </c>
      <c r="F6344">
        <v>604</v>
      </c>
      <c r="G6344">
        <v>48</v>
      </c>
      <c r="H6344">
        <v>1976</v>
      </c>
      <c r="I6344" t="s">
        <v>2022</v>
      </c>
      <c r="J6344" t="s">
        <v>2014</v>
      </c>
      <c r="K6344" t="str" cm="1">
        <f t="array" ref="K6344">_xlfn.IFS(Table1[[#This Row],[Rating]] &gt;=4.5, "Elite",Table1[[#This Row],[Rating]]&gt;=4, "Highly Rated", Table1[[#This Row],[Rating]]&gt;=3.5,"Above Average", Table1[[#This Row],[Rating]]&lt;3.5, "Average or Below")</f>
        <v>Above Average</v>
      </c>
      <c r="L6344" t="str" cm="1">
        <f t="array" ref="L6344">_xlfn.IFS(Table1[[#This Row],[Pages]]&lt;=150,"Very Short",Table1[[#This Row],[Pages]]&lt;=299,"Short",Table1[[#This Row],[Pages]]&lt;=499,"Medium",Table1[[#This Row],[Pages]]&lt;=699,"Long",Table1[[#This Row],[Pages]]&gt;=700,"Epic")</f>
        <v>Medium</v>
      </c>
      <c r="M6344" t="str" cm="1">
        <f t="array" ref="M6344">_xlfn.IFS(Table1[[#This Row],[Ratings_Count]]&gt;=1000000,"Mega Popular",Table1[[#This Row],[Ratings_Count]]&gt;=100000,"Popular",Table1[[#This Row],[Ratings_Count]]&gt;=10000,"Mid Popular",Table1[[#This Row],[Ratings_Count]]&lt;10000,"Niche")</f>
        <v>Niche</v>
      </c>
      <c r="N6344" t="str">
        <f>IF(AND(Table1[[#This Row],[Rating]]&gt;=4.2, Table1[[#This Row],[Ratings_Count]]&lt;10000), "Hidden Gem", "Not a Hidden Gem")</f>
        <v>Not a Hidden Gem</v>
      </c>
    </row>
    <row r="6345" spans="1:14" x14ac:dyDescent="0.25">
      <c r="A6345" t="s">
        <v>10158</v>
      </c>
      <c r="B6345" t="s">
        <v>6057</v>
      </c>
      <c r="C6345">
        <v>3.76</v>
      </c>
      <c r="D6345" t="s">
        <v>11</v>
      </c>
      <c r="E6345">
        <v>307</v>
      </c>
      <c r="F6345">
        <v>3976</v>
      </c>
      <c r="G6345">
        <v>163</v>
      </c>
      <c r="H6345">
        <v>1985</v>
      </c>
      <c r="I6345" t="s">
        <v>1926</v>
      </c>
      <c r="J6345" t="s">
        <v>13</v>
      </c>
      <c r="K6345" t="str" cm="1">
        <f t="array" ref="K6345">_xlfn.IFS(Table1[[#This Row],[Rating]] &gt;=4.5, "Elite",Table1[[#This Row],[Rating]]&gt;=4, "Highly Rated", Table1[[#This Row],[Rating]]&gt;=3.5,"Above Average", Table1[[#This Row],[Rating]]&lt;3.5, "Average or Below")</f>
        <v>Above Average</v>
      </c>
      <c r="L6345" t="str" cm="1">
        <f t="array" ref="L6345">_xlfn.IFS(Table1[[#This Row],[Pages]]&lt;=150,"Very Short",Table1[[#This Row],[Pages]]&lt;=299,"Short",Table1[[#This Row],[Pages]]&lt;=499,"Medium",Table1[[#This Row],[Pages]]&lt;=699,"Long",Table1[[#This Row],[Pages]]&gt;=700,"Epic")</f>
        <v>Medium</v>
      </c>
      <c r="M6345" t="str" cm="1">
        <f t="array" ref="M6345">_xlfn.IFS(Table1[[#This Row],[Ratings_Count]]&gt;=1000000,"Mega Popular",Table1[[#This Row],[Ratings_Count]]&gt;=100000,"Popular",Table1[[#This Row],[Ratings_Count]]&gt;=10000,"Mid Popular",Table1[[#This Row],[Ratings_Count]]&lt;10000,"Niche")</f>
        <v>Niche</v>
      </c>
      <c r="N6345" t="str">
        <f>IF(AND(Table1[[#This Row],[Rating]]&gt;=4.2, Table1[[#This Row],[Ratings_Count]]&lt;10000), "Hidden Gem", "Not a Hidden Gem")</f>
        <v>Not a Hidden Gem</v>
      </c>
    </row>
    <row r="6346" spans="1:14" x14ac:dyDescent="0.25">
      <c r="A6346" t="s">
        <v>10454</v>
      </c>
      <c r="B6346" t="s">
        <v>5555</v>
      </c>
      <c r="C6346">
        <v>3.76</v>
      </c>
      <c r="D6346" t="s">
        <v>11</v>
      </c>
      <c r="E6346">
        <v>172</v>
      </c>
      <c r="F6346">
        <v>762</v>
      </c>
      <c r="G6346">
        <v>13</v>
      </c>
      <c r="H6346">
        <v>1975</v>
      </c>
      <c r="I6346" t="s">
        <v>1406</v>
      </c>
      <c r="J6346" t="s">
        <v>13</v>
      </c>
      <c r="K6346" t="str" cm="1">
        <f t="array" ref="K6346">_xlfn.IFS(Table1[[#This Row],[Rating]] &gt;=4.5, "Elite",Table1[[#This Row],[Rating]]&gt;=4, "Highly Rated", Table1[[#This Row],[Rating]]&gt;=3.5,"Above Average", Table1[[#This Row],[Rating]]&lt;3.5, "Average or Below")</f>
        <v>Above Average</v>
      </c>
      <c r="L6346" t="str" cm="1">
        <f t="array" ref="L6346">_xlfn.IFS(Table1[[#This Row],[Pages]]&lt;=150,"Very Short",Table1[[#This Row],[Pages]]&lt;=299,"Short",Table1[[#This Row],[Pages]]&lt;=499,"Medium",Table1[[#This Row],[Pages]]&lt;=699,"Long",Table1[[#This Row],[Pages]]&gt;=700,"Epic")</f>
        <v>Short</v>
      </c>
      <c r="M6346" t="str" cm="1">
        <f t="array" ref="M6346">_xlfn.IFS(Table1[[#This Row],[Ratings_Count]]&gt;=1000000,"Mega Popular",Table1[[#This Row],[Ratings_Count]]&gt;=100000,"Popular",Table1[[#This Row],[Ratings_Count]]&gt;=10000,"Mid Popular",Table1[[#This Row],[Ratings_Count]]&lt;10000,"Niche")</f>
        <v>Niche</v>
      </c>
      <c r="N6346" t="str">
        <f>IF(AND(Table1[[#This Row],[Rating]]&gt;=4.2, Table1[[#This Row],[Ratings_Count]]&lt;10000), "Hidden Gem", "Not a Hidden Gem")</f>
        <v>Not a Hidden Gem</v>
      </c>
    </row>
    <row r="6347" spans="1:14" x14ac:dyDescent="0.25">
      <c r="A6347" t="s">
        <v>10597</v>
      </c>
      <c r="B6347" t="s">
        <v>6339</v>
      </c>
      <c r="C6347">
        <v>3.76</v>
      </c>
      <c r="D6347" t="s">
        <v>11</v>
      </c>
      <c r="E6347">
        <v>307</v>
      </c>
      <c r="F6347">
        <v>605</v>
      </c>
      <c r="G6347">
        <v>26</v>
      </c>
      <c r="H6347">
        <v>1987</v>
      </c>
      <c r="I6347" t="s">
        <v>10332</v>
      </c>
      <c r="J6347" t="s">
        <v>13</v>
      </c>
      <c r="K6347" t="str" cm="1">
        <f t="array" ref="K6347">_xlfn.IFS(Table1[[#This Row],[Rating]] &gt;=4.5, "Elite",Table1[[#This Row],[Rating]]&gt;=4, "Highly Rated", Table1[[#This Row],[Rating]]&gt;=3.5,"Above Average", Table1[[#This Row],[Rating]]&lt;3.5, "Average or Below")</f>
        <v>Above Average</v>
      </c>
      <c r="L6347" t="str" cm="1">
        <f t="array" ref="L6347">_xlfn.IFS(Table1[[#This Row],[Pages]]&lt;=150,"Very Short",Table1[[#This Row],[Pages]]&lt;=299,"Short",Table1[[#This Row],[Pages]]&lt;=499,"Medium",Table1[[#This Row],[Pages]]&lt;=699,"Long",Table1[[#This Row],[Pages]]&gt;=700,"Epic")</f>
        <v>Medium</v>
      </c>
      <c r="M6347" t="str" cm="1">
        <f t="array" ref="M6347">_xlfn.IFS(Table1[[#This Row],[Ratings_Count]]&gt;=1000000,"Mega Popular",Table1[[#This Row],[Ratings_Count]]&gt;=100000,"Popular",Table1[[#This Row],[Ratings_Count]]&gt;=10000,"Mid Popular",Table1[[#This Row],[Ratings_Count]]&lt;10000,"Niche")</f>
        <v>Niche</v>
      </c>
      <c r="N6347" t="str">
        <f>IF(AND(Table1[[#This Row],[Rating]]&gt;=4.2, Table1[[#This Row],[Ratings_Count]]&lt;10000), "Hidden Gem", "Not a Hidden Gem")</f>
        <v>Not a Hidden Gem</v>
      </c>
    </row>
    <row r="6348" spans="1:14" x14ac:dyDescent="0.25">
      <c r="A6348" t="s">
        <v>10695</v>
      </c>
      <c r="B6348" t="s">
        <v>10696</v>
      </c>
      <c r="C6348">
        <v>3.76</v>
      </c>
      <c r="D6348" t="s">
        <v>11</v>
      </c>
      <c r="E6348">
        <v>106</v>
      </c>
      <c r="F6348">
        <v>1088</v>
      </c>
      <c r="G6348">
        <v>52</v>
      </c>
      <c r="H6348">
        <v>1988</v>
      </c>
      <c r="I6348" t="s">
        <v>105</v>
      </c>
      <c r="J6348" t="s">
        <v>13</v>
      </c>
      <c r="K6348" t="str" cm="1">
        <f t="array" ref="K6348">_xlfn.IFS(Table1[[#This Row],[Rating]] &gt;=4.5, "Elite",Table1[[#This Row],[Rating]]&gt;=4, "Highly Rated", Table1[[#This Row],[Rating]]&gt;=3.5,"Above Average", Table1[[#This Row],[Rating]]&lt;3.5, "Average or Below")</f>
        <v>Above Average</v>
      </c>
      <c r="L6348" t="str" cm="1">
        <f t="array" ref="L6348">_xlfn.IFS(Table1[[#This Row],[Pages]]&lt;=150,"Very Short",Table1[[#This Row],[Pages]]&lt;=299,"Short",Table1[[#This Row],[Pages]]&lt;=499,"Medium",Table1[[#This Row],[Pages]]&lt;=699,"Long",Table1[[#This Row],[Pages]]&gt;=700,"Epic")</f>
        <v>Very Short</v>
      </c>
      <c r="M6348" t="str" cm="1">
        <f t="array" ref="M6348">_xlfn.IFS(Table1[[#This Row],[Ratings_Count]]&gt;=1000000,"Mega Popular",Table1[[#This Row],[Ratings_Count]]&gt;=100000,"Popular",Table1[[#This Row],[Ratings_Count]]&gt;=10000,"Mid Popular",Table1[[#This Row],[Ratings_Count]]&lt;10000,"Niche")</f>
        <v>Niche</v>
      </c>
      <c r="N6348" t="str">
        <f>IF(AND(Table1[[#This Row],[Rating]]&gt;=4.2, Table1[[#This Row],[Ratings_Count]]&lt;10000), "Hidden Gem", "Not a Hidden Gem")</f>
        <v>Not a Hidden Gem</v>
      </c>
    </row>
    <row r="6349" spans="1:14" x14ac:dyDescent="0.25">
      <c r="A6349" t="s">
        <v>10881</v>
      </c>
      <c r="B6349" t="s">
        <v>10882</v>
      </c>
      <c r="C6349">
        <v>3.76</v>
      </c>
      <c r="D6349" t="s">
        <v>11</v>
      </c>
      <c r="E6349">
        <v>148</v>
      </c>
      <c r="F6349">
        <v>6782</v>
      </c>
      <c r="G6349">
        <v>309</v>
      </c>
      <c r="H6349">
        <v>1964</v>
      </c>
      <c r="I6349" t="s">
        <v>10883</v>
      </c>
      <c r="J6349" t="s">
        <v>13</v>
      </c>
      <c r="K6349" t="str" cm="1">
        <f t="array" ref="K6349">_xlfn.IFS(Table1[[#This Row],[Rating]] &gt;=4.5, "Elite",Table1[[#This Row],[Rating]]&gt;=4, "Highly Rated", Table1[[#This Row],[Rating]]&gt;=3.5,"Above Average", Table1[[#This Row],[Rating]]&lt;3.5, "Average or Below")</f>
        <v>Above Average</v>
      </c>
      <c r="L6349" t="str" cm="1">
        <f t="array" ref="L6349">_xlfn.IFS(Table1[[#This Row],[Pages]]&lt;=150,"Very Short",Table1[[#This Row],[Pages]]&lt;=299,"Short",Table1[[#This Row],[Pages]]&lt;=499,"Medium",Table1[[#This Row],[Pages]]&lt;=699,"Long",Table1[[#This Row],[Pages]]&gt;=700,"Epic")</f>
        <v>Very Short</v>
      </c>
      <c r="M6349" t="str" cm="1">
        <f t="array" ref="M6349">_xlfn.IFS(Table1[[#This Row],[Ratings_Count]]&gt;=1000000,"Mega Popular",Table1[[#This Row],[Ratings_Count]]&gt;=100000,"Popular",Table1[[#This Row],[Ratings_Count]]&gt;=10000,"Mid Popular",Table1[[#This Row],[Ratings_Count]]&lt;10000,"Niche")</f>
        <v>Niche</v>
      </c>
      <c r="N6349" t="str">
        <f>IF(AND(Table1[[#This Row],[Rating]]&gt;=4.2, Table1[[#This Row],[Ratings_Count]]&lt;10000), "Hidden Gem", "Not a Hidden Gem")</f>
        <v>Not a Hidden Gem</v>
      </c>
    </row>
    <row r="6350" spans="1:14" x14ac:dyDescent="0.25">
      <c r="A6350" t="s">
        <v>11080</v>
      </c>
      <c r="B6350" t="s">
        <v>11081</v>
      </c>
      <c r="C6350">
        <v>3.76</v>
      </c>
      <c r="D6350" t="s">
        <v>11</v>
      </c>
      <c r="E6350">
        <v>135</v>
      </c>
      <c r="F6350">
        <v>56</v>
      </c>
      <c r="G6350">
        <v>0</v>
      </c>
      <c r="H6350">
        <v>1984</v>
      </c>
      <c r="I6350" t="s">
        <v>899</v>
      </c>
      <c r="J6350" t="s">
        <v>13</v>
      </c>
      <c r="K6350" t="str" cm="1">
        <f t="array" ref="K6350">_xlfn.IFS(Table1[[#This Row],[Rating]] &gt;=4.5, "Elite",Table1[[#This Row],[Rating]]&gt;=4, "Highly Rated", Table1[[#This Row],[Rating]]&gt;=3.5,"Above Average", Table1[[#This Row],[Rating]]&lt;3.5, "Average or Below")</f>
        <v>Above Average</v>
      </c>
      <c r="L6350" t="str" cm="1">
        <f t="array" ref="L6350">_xlfn.IFS(Table1[[#This Row],[Pages]]&lt;=150,"Very Short",Table1[[#This Row],[Pages]]&lt;=299,"Short",Table1[[#This Row],[Pages]]&lt;=499,"Medium",Table1[[#This Row],[Pages]]&lt;=699,"Long",Table1[[#This Row],[Pages]]&gt;=700,"Epic")</f>
        <v>Very Short</v>
      </c>
      <c r="M6350" t="str" cm="1">
        <f t="array" ref="M6350">_xlfn.IFS(Table1[[#This Row],[Ratings_Count]]&gt;=1000000,"Mega Popular",Table1[[#This Row],[Ratings_Count]]&gt;=100000,"Popular",Table1[[#This Row],[Ratings_Count]]&gt;=10000,"Mid Popular",Table1[[#This Row],[Ratings_Count]]&lt;10000,"Niche")</f>
        <v>Niche</v>
      </c>
      <c r="N6350" t="str">
        <f>IF(AND(Table1[[#This Row],[Rating]]&gt;=4.2, Table1[[#This Row],[Ratings_Count]]&lt;10000), "Hidden Gem", "Not a Hidden Gem")</f>
        <v>Not a Hidden Gem</v>
      </c>
    </row>
    <row r="6351" spans="1:14" x14ac:dyDescent="0.25">
      <c r="A6351" t="s">
        <v>11083</v>
      </c>
      <c r="B6351" t="s">
        <v>11081</v>
      </c>
      <c r="C6351">
        <v>3.76</v>
      </c>
      <c r="D6351" t="s">
        <v>11</v>
      </c>
      <c r="E6351">
        <v>160</v>
      </c>
      <c r="F6351">
        <v>65</v>
      </c>
      <c r="G6351">
        <v>2</v>
      </c>
      <c r="H6351">
        <v>1985</v>
      </c>
      <c r="I6351" t="s">
        <v>899</v>
      </c>
      <c r="J6351" t="s">
        <v>13</v>
      </c>
      <c r="K6351" t="str" cm="1">
        <f t="array" ref="K6351">_xlfn.IFS(Table1[[#This Row],[Rating]] &gt;=4.5, "Elite",Table1[[#This Row],[Rating]]&gt;=4, "Highly Rated", Table1[[#This Row],[Rating]]&gt;=3.5,"Above Average", Table1[[#This Row],[Rating]]&lt;3.5, "Average or Below")</f>
        <v>Above Average</v>
      </c>
      <c r="L6351" t="str" cm="1">
        <f t="array" ref="L6351">_xlfn.IFS(Table1[[#This Row],[Pages]]&lt;=150,"Very Short",Table1[[#This Row],[Pages]]&lt;=299,"Short",Table1[[#This Row],[Pages]]&lt;=499,"Medium",Table1[[#This Row],[Pages]]&lt;=699,"Long",Table1[[#This Row],[Pages]]&gt;=700,"Epic")</f>
        <v>Short</v>
      </c>
      <c r="M6351" t="str" cm="1">
        <f t="array" ref="M6351">_xlfn.IFS(Table1[[#This Row],[Ratings_Count]]&gt;=1000000,"Mega Popular",Table1[[#This Row],[Ratings_Count]]&gt;=100000,"Popular",Table1[[#This Row],[Ratings_Count]]&gt;=10000,"Mid Popular",Table1[[#This Row],[Ratings_Count]]&lt;10000,"Niche")</f>
        <v>Niche</v>
      </c>
      <c r="N6351" t="str">
        <f>IF(AND(Table1[[#This Row],[Rating]]&gt;=4.2, Table1[[#This Row],[Ratings_Count]]&lt;10000), "Hidden Gem", "Not a Hidden Gem")</f>
        <v>Not a Hidden Gem</v>
      </c>
    </row>
    <row r="6352" spans="1:14" x14ac:dyDescent="0.25">
      <c r="A6352" t="s">
        <v>11359</v>
      </c>
      <c r="B6352" t="s">
        <v>2134</v>
      </c>
      <c r="C6352">
        <v>3.76</v>
      </c>
      <c r="D6352" t="s">
        <v>11</v>
      </c>
      <c r="E6352">
        <v>222</v>
      </c>
      <c r="F6352">
        <v>3733</v>
      </c>
      <c r="G6352">
        <v>197</v>
      </c>
      <c r="H6352">
        <v>1992</v>
      </c>
      <c r="I6352" t="s">
        <v>11360</v>
      </c>
      <c r="J6352" t="s">
        <v>13</v>
      </c>
      <c r="K6352" t="str" cm="1">
        <f t="array" ref="K6352">_xlfn.IFS(Table1[[#This Row],[Rating]] &gt;=4.5, "Elite",Table1[[#This Row],[Rating]]&gt;=4, "Highly Rated", Table1[[#This Row],[Rating]]&gt;=3.5,"Above Average", Table1[[#This Row],[Rating]]&lt;3.5, "Average or Below")</f>
        <v>Above Average</v>
      </c>
      <c r="L6352" t="str" cm="1">
        <f t="array" ref="L6352">_xlfn.IFS(Table1[[#This Row],[Pages]]&lt;=150,"Very Short",Table1[[#This Row],[Pages]]&lt;=299,"Short",Table1[[#This Row],[Pages]]&lt;=499,"Medium",Table1[[#This Row],[Pages]]&lt;=699,"Long",Table1[[#This Row],[Pages]]&gt;=700,"Epic")</f>
        <v>Short</v>
      </c>
      <c r="M6352" t="str" cm="1">
        <f t="array" ref="M6352">_xlfn.IFS(Table1[[#This Row],[Ratings_Count]]&gt;=1000000,"Mega Popular",Table1[[#This Row],[Ratings_Count]]&gt;=100000,"Popular",Table1[[#This Row],[Ratings_Count]]&gt;=10000,"Mid Popular",Table1[[#This Row],[Ratings_Count]]&lt;10000,"Niche")</f>
        <v>Niche</v>
      </c>
      <c r="N6352" t="str">
        <f>IF(AND(Table1[[#This Row],[Rating]]&gt;=4.2, Table1[[#This Row],[Ratings_Count]]&lt;10000), "Hidden Gem", "Not a Hidden Gem")</f>
        <v>Not a Hidden Gem</v>
      </c>
    </row>
    <row r="6353" spans="1:14" x14ac:dyDescent="0.25">
      <c r="A6353" t="s">
        <v>11431</v>
      </c>
      <c r="B6353" t="s">
        <v>11432</v>
      </c>
      <c r="C6353">
        <v>3.76</v>
      </c>
      <c r="D6353" t="s">
        <v>11</v>
      </c>
      <c r="E6353">
        <v>199</v>
      </c>
      <c r="F6353">
        <v>97</v>
      </c>
      <c r="G6353">
        <v>2</v>
      </c>
      <c r="H6353">
        <v>1994</v>
      </c>
      <c r="I6353" t="s">
        <v>5349</v>
      </c>
      <c r="J6353" t="s">
        <v>13</v>
      </c>
      <c r="K6353" t="str" cm="1">
        <f t="array" ref="K6353">_xlfn.IFS(Table1[[#This Row],[Rating]] &gt;=4.5, "Elite",Table1[[#This Row],[Rating]]&gt;=4, "Highly Rated", Table1[[#This Row],[Rating]]&gt;=3.5,"Above Average", Table1[[#This Row],[Rating]]&lt;3.5, "Average or Below")</f>
        <v>Above Average</v>
      </c>
      <c r="L6353" t="str" cm="1">
        <f t="array" ref="L6353">_xlfn.IFS(Table1[[#This Row],[Pages]]&lt;=150,"Very Short",Table1[[#This Row],[Pages]]&lt;=299,"Short",Table1[[#This Row],[Pages]]&lt;=499,"Medium",Table1[[#This Row],[Pages]]&lt;=699,"Long",Table1[[#This Row],[Pages]]&gt;=700,"Epic")</f>
        <v>Short</v>
      </c>
      <c r="M6353" t="str" cm="1">
        <f t="array" ref="M6353">_xlfn.IFS(Table1[[#This Row],[Ratings_Count]]&gt;=1000000,"Mega Popular",Table1[[#This Row],[Ratings_Count]]&gt;=100000,"Popular",Table1[[#This Row],[Ratings_Count]]&gt;=10000,"Mid Popular",Table1[[#This Row],[Ratings_Count]]&lt;10000,"Niche")</f>
        <v>Niche</v>
      </c>
      <c r="N6353" t="str">
        <f>IF(AND(Table1[[#This Row],[Rating]]&gt;=4.2, Table1[[#This Row],[Ratings_Count]]&lt;10000), "Hidden Gem", "Not a Hidden Gem")</f>
        <v>Not a Hidden Gem</v>
      </c>
    </row>
    <row r="6354" spans="1:14" x14ac:dyDescent="0.25">
      <c r="A6354" t="s">
        <v>12009</v>
      </c>
      <c r="B6354" t="s">
        <v>5555</v>
      </c>
      <c r="C6354">
        <v>3.76</v>
      </c>
      <c r="D6354" t="s">
        <v>11</v>
      </c>
      <c r="E6354">
        <v>340</v>
      </c>
      <c r="F6354">
        <v>3804</v>
      </c>
      <c r="G6354">
        <v>37</v>
      </c>
      <c r="H6354">
        <v>1997</v>
      </c>
      <c r="I6354" t="s">
        <v>988</v>
      </c>
      <c r="J6354" t="s">
        <v>13</v>
      </c>
      <c r="K6354" t="str" cm="1">
        <f t="array" ref="K6354">_xlfn.IFS(Table1[[#This Row],[Rating]] &gt;=4.5, "Elite",Table1[[#This Row],[Rating]]&gt;=4, "Highly Rated", Table1[[#This Row],[Rating]]&gt;=3.5,"Above Average", Table1[[#This Row],[Rating]]&lt;3.5, "Average or Below")</f>
        <v>Above Average</v>
      </c>
      <c r="L6354" t="str" cm="1">
        <f t="array" ref="L6354">_xlfn.IFS(Table1[[#This Row],[Pages]]&lt;=150,"Very Short",Table1[[#This Row],[Pages]]&lt;=299,"Short",Table1[[#This Row],[Pages]]&lt;=499,"Medium",Table1[[#This Row],[Pages]]&lt;=699,"Long",Table1[[#This Row],[Pages]]&gt;=700,"Epic")</f>
        <v>Medium</v>
      </c>
      <c r="M6354" t="str" cm="1">
        <f t="array" ref="M6354">_xlfn.IFS(Table1[[#This Row],[Ratings_Count]]&gt;=1000000,"Mega Popular",Table1[[#This Row],[Ratings_Count]]&gt;=100000,"Popular",Table1[[#This Row],[Ratings_Count]]&gt;=10000,"Mid Popular",Table1[[#This Row],[Ratings_Count]]&lt;10000,"Niche")</f>
        <v>Niche</v>
      </c>
      <c r="N6354" t="str">
        <f>IF(AND(Table1[[#This Row],[Rating]]&gt;=4.2, Table1[[#This Row],[Ratings_Count]]&lt;10000), "Hidden Gem", "Not a Hidden Gem")</f>
        <v>Not a Hidden Gem</v>
      </c>
    </row>
    <row r="6355" spans="1:14" x14ac:dyDescent="0.25">
      <c r="A6355" t="s">
        <v>12010</v>
      </c>
      <c r="B6355" t="s">
        <v>5555</v>
      </c>
      <c r="C6355">
        <v>3.76</v>
      </c>
      <c r="D6355" t="s">
        <v>11</v>
      </c>
      <c r="E6355">
        <v>352</v>
      </c>
      <c r="F6355">
        <v>4039</v>
      </c>
      <c r="G6355">
        <v>38</v>
      </c>
      <c r="H6355">
        <v>1997</v>
      </c>
      <c r="I6355" t="s">
        <v>988</v>
      </c>
      <c r="J6355" t="s">
        <v>13</v>
      </c>
      <c r="K6355" t="str" cm="1">
        <f t="array" ref="K6355">_xlfn.IFS(Table1[[#This Row],[Rating]] &gt;=4.5, "Elite",Table1[[#This Row],[Rating]]&gt;=4, "Highly Rated", Table1[[#This Row],[Rating]]&gt;=3.5,"Above Average", Table1[[#This Row],[Rating]]&lt;3.5, "Average or Below")</f>
        <v>Above Average</v>
      </c>
      <c r="L6355" t="str" cm="1">
        <f t="array" ref="L6355">_xlfn.IFS(Table1[[#This Row],[Pages]]&lt;=150,"Very Short",Table1[[#This Row],[Pages]]&lt;=299,"Short",Table1[[#This Row],[Pages]]&lt;=499,"Medium",Table1[[#This Row],[Pages]]&lt;=699,"Long",Table1[[#This Row],[Pages]]&gt;=700,"Epic")</f>
        <v>Medium</v>
      </c>
      <c r="M6355" t="str" cm="1">
        <f t="array" ref="M6355">_xlfn.IFS(Table1[[#This Row],[Ratings_Count]]&gt;=1000000,"Mega Popular",Table1[[#This Row],[Ratings_Count]]&gt;=100000,"Popular",Table1[[#This Row],[Ratings_Count]]&gt;=10000,"Mid Popular",Table1[[#This Row],[Ratings_Count]]&lt;10000,"Niche")</f>
        <v>Niche</v>
      </c>
      <c r="N6355" t="str">
        <f>IF(AND(Table1[[#This Row],[Rating]]&gt;=4.2, Table1[[#This Row],[Ratings_Count]]&lt;10000), "Hidden Gem", "Not a Hidden Gem")</f>
        <v>Not a Hidden Gem</v>
      </c>
    </row>
    <row r="6356" spans="1:14" x14ac:dyDescent="0.25">
      <c r="A6356" t="s">
        <v>12311</v>
      </c>
      <c r="B6356" t="s">
        <v>1461</v>
      </c>
      <c r="C6356">
        <v>3.76</v>
      </c>
      <c r="D6356" t="s">
        <v>12134</v>
      </c>
      <c r="E6356">
        <v>257</v>
      </c>
      <c r="F6356">
        <v>15360</v>
      </c>
      <c r="G6356">
        <v>314</v>
      </c>
      <c r="H6356">
        <v>2006</v>
      </c>
      <c r="I6356" t="s">
        <v>322</v>
      </c>
      <c r="J6356" t="s">
        <v>13</v>
      </c>
      <c r="K6356" t="str" cm="1">
        <f t="array" ref="K6356">_xlfn.IFS(Table1[[#This Row],[Rating]] &gt;=4.5, "Elite",Table1[[#This Row],[Rating]]&gt;=4, "Highly Rated", Table1[[#This Row],[Rating]]&gt;=3.5,"Above Average", Table1[[#This Row],[Rating]]&lt;3.5, "Average or Below")</f>
        <v>Above Average</v>
      </c>
      <c r="L6356" t="str" cm="1">
        <f t="array" ref="L6356">_xlfn.IFS(Table1[[#This Row],[Pages]]&lt;=150,"Very Short",Table1[[#This Row],[Pages]]&lt;=299,"Short",Table1[[#This Row],[Pages]]&lt;=499,"Medium",Table1[[#This Row],[Pages]]&lt;=699,"Long",Table1[[#This Row],[Pages]]&gt;=700,"Epic")</f>
        <v>Short</v>
      </c>
      <c r="M6356" t="str" cm="1">
        <f t="array" ref="M6356">_xlfn.IFS(Table1[[#This Row],[Ratings_Count]]&gt;=1000000,"Mega Popular",Table1[[#This Row],[Ratings_Count]]&gt;=100000,"Popular",Table1[[#This Row],[Ratings_Count]]&gt;=10000,"Mid Popular",Table1[[#This Row],[Ratings_Count]]&lt;10000,"Niche")</f>
        <v>Mid Popular</v>
      </c>
      <c r="N6356" t="str">
        <f>IF(AND(Table1[[#This Row],[Rating]]&gt;=4.2, Table1[[#This Row],[Ratings_Count]]&lt;10000), "Hidden Gem", "Not a Hidden Gem")</f>
        <v>Not a Hidden Gem</v>
      </c>
    </row>
    <row r="6357" spans="1:14" x14ac:dyDescent="0.25">
      <c r="A6357" t="s">
        <v>12371</v>
      </c>
      <c r="B6357" t="s">
        <v>12372</v>
      </c>
      <c r="C6357">
        <v>3.76</v>
      </c>
      <c r="D6357" t="s">
        <v>12134</v>
      </c>
      <c r="E6357">
        <v>240</v>
      </c>
      <c r="F6357">
        <v>53</v>
      </c>
      <c r="G6357">
        <v>7</v>
      </c>
      <c r="H6357">
        <v>2006</v>
      </c>
      <c r="I6357" t="s">
        <v>12373</v>
      </c>
      <c r="J6357" t="s">
        <v>13</v>
      </c>
      <c r="K6357" t="str" cm="1">
        <f t="array" ref="K6357">_xlfn.IFS(Table1[[#This Row],[Rating]] &gt;=4.5, "Elite",Table1[[#This Row],[Rating]]&gt;=4, "Highly Rated", Table1[[#This Row],[Rating]]&gt;=3.5,"Above Average", Table1[[#This Row],[Rating]]&lt;3.5, "Average or Below")</f>
        <v>Above Average</v>
      </c>
      <c r="L6357" t="str" cm="1">
        <f t="array" ref="L6357">_xlfn.IFS(Table1[[#This Row],[Pages]]&lt;=150,"Very Short",Table1[[#This Row],[Pages]]&lt;=299,"Short",Table1[[#This Row],[Pages]]&lt;=499,"Medium",Table1[[#This Row],[Pages]]&lt;=699,"Long",Table1[[#This Row],[Pages]]&gt;=700,"Epic")</f>
        <v>Short</v>
      </c>
      <c r="M6357" t="str" cm="1">
        <f t="array" ref="M6357">_xlfn.IFS(Table1[[#This Row],[Ratings_Count]]&gt;=1000000,"Mega Popular",Table1[[#This Row],[Ratings_Count]]&gt;=100000,"Popular",Table1[[#This Row],[Ratings_Count]]&gt;=10000,"Mid Popular",Table1[[#This Row],[Ratings_Count]]&lt;10000,"Niche")</f>
        <v>Niche</v>
      </c>
      <c r="N6357" t="str">
        <f>IF(AND(Table1[[#This Row],[Rating]]&gt;=4.2, Table1[[#This Row],[Ratings_Count]]&lt;10000), "Hidden Gem", "Not a Hidden Gem")</f>
        <v>Not a Hidden Gem</v>
      </c>
    </row>
    <row r="6358" spans="1:14" x14ac:dyDescent="0.25">
      <c r="A6358" t="s">
        <v>12788</v>
      </c>
      <c r="B6358" t="s">
        <v>1742</v>
      </c>
      <c r="C6358">
        <v>3.76</v>
      </c>
      <c r="D6358" t="s">
        <v>12134</v>
      </c>
      <c r="E6358">
        <v>224</v>
      </c>
      <c r="F6358">
        <v>4415</v>
      </c>
      <c r="G6358">
        <v>400</v>
      </c>
      <c r="H6358">
        <v>2004</v>
      </c>
      <c r="I6358" t="s">
        <v>5717</v>
      </c>
      <c r="J6358" t="s">
        <v>13</v>
      </c>
      <c r="K6358" t="str" cm="1">
        <f t="array" ref="K6358">_xlfn.IFS(Table1[[#This Row],[Rating]] &gt;=4.5, "Elite",Table1[[#This Row],[Rating]]&gt;=4, "Highly Rated", Table1[[#This Row],[Rating]]&gt;=3.5,"Above Average", Table1[[#This Row],[Rating]]&lt;3.5, "Average or Below")</f>
        <v>Above Average</v>
      </c>
      <c r="L6358" t="str" cm="1">
        <f t="array" ref="L6358">_xlfn.IFS(Table1[[#This Row],[Pages]]&lt;=150,"Very Short",Table1[[#This Row],[Pages]]&lt;=299,"Short",Table1[[#This Row],[Pages]]&lt;=499,"Medium",Table1[[#This Row],[Pages]]&lt;=699,"Long",Table1[[#This Row],[Pages]]&gt;=700,"Epic")</f>
        <v>Short</v>
      </c>
      <c r="M6358" t="str" cm="1">
        <f t="array" ref="M6358">_xlfn.IFS(Table1[[#This Row],[Ratings_Count]]&gt;=1000000,"Mega Popular",Table1[[#This Row],[Ratings_Count]]&gt;=100000,"Popular",Table1[[#This Row],[Ratings_Count]]&gt;=10000,"Mid Popular",Table1[[#This Row],[Ratings_Count]]&lt;10000,"Niche")</f>
        <v>Niche</v>
      </c>
      <c r="N6358" t="str">
        <f>IF(AND(Table1[[#This Row],[Rating]]&gt;=4.2, Table1[[#This Row],[Ratings_Count]]&lt;10000), "Hidden Gem", "Not a Hidden Gem")</f>
        <v>Not a Hidden Gem</v>
      </c>
    </row>
    <row r="6359" spans="1:14" x14ac:dyDescent="0.25">
      <c r="A6359" t="s">
        <v>12807</v>
      </c>
      <c r="B6359" t="s">
        <v>12808</v>
      </c>
      <c r="C6359">
        <v>3.76</v>
      </c>
      <c r="D6359" t="s">
        <v>12134</v>
      </c>
      <c r="E6359">
        <v>192</v>
      </c>
      <c r="F6359">
        <v>156</v>
      </c>
      <c r="G6359">
        <v>15</v>
      </c>
      <c r="H6359">
        <v>2004</v>
      </c>
      <c r="I6359" t="s">
        <v>6972</v>
      </c>
      <c r="J6359" t="s">
        <v>13</v>
      </c>
      <c r="K6359" t="str" cm="1">
        <f t="array" ref="K6359">_xlfn.IFS(Table1[[#This Row],[Rating]] &gt;=4.5, "Elite",Table1[[#This Row],[Rating]]&gt;=4, "Highly Rated", Table1[[#This Row],[Rating]]&gt;=3.5,"Above Average", Table1[[#This Row],[Rating]]&lt;3.5, "Average or Below")</f>
        <v>Above Average</v>
      </c>
      <c r="L6359" t="str" cm="1">
        <f t="array" ref="L6359">_xlfn.IFS(Table1[[#This Row],[Pages]]&lt;=150,"Very Short",Table1[[#This Row],[Pages]]&lt;=299,"Short",Table1[[#This Row],[Pages]]&lt;=499,"Medium",Table1[[#This Row],[Pages]]&lt;=699,"Long",Table1[[#This Row],[Pages]]&gt;=700,"Epic")</f>
        <v>Short</v>
      </c>
      <c r="M6359" t="str" cm="1">
        <f t="array" ref="M6359">_xlfn.IFS(Table1[[#This Row],[Ratings_Count]]&gt;=1000000,"Mega Popular",Table1[[#This Row],[Ratings_Count]]&gt;=100000,"Popular",Table1[[#This Row],[Ratings_Count]]&gt;=10000,"Mid Popular",Table1[[#This Row],[Ratings_Count]]&lt;10000,"Niche")</f>
        <v>Niche</v>
      </c>
      <c r="N6359" t="str">
        <f>IF(AND(Table1[[#This Row],[Rating]]&gt;=4.2, Table1[[#This Row],[Ratings_Count]]&lt;10000), "Hidden Gem", "Not a Hidden Gem")</f>
        <v>Not a Hidden Gem</v>
      </c>
    </row>
    <row r="6360" spans="1:14" x14ac:dyDescent="0.25">
      <c r="A6360" t="s">
        <v>12877</v>
      </c>
      <c r="B6360" t="s">
        <v>12878</v>
      </c>
      <c r="C6360">
        <v>3.76</v>
      </c>
      <c r="D6360" t="s">
        <v>12134</v>
      </c>
      <c r="E6360">
        <v>156</v>
      </c>
      <c r="F6360">
        <v>29126</v>
      </c>
      <c r="G6360">
        <v>2227</v>
      </c>
      <c r="H6360">
        <v>2003</v>
      </c>
      <c r="I6360" t="s">
        <v>4306</v>
      </c>
      <c r="J6360" t="s">
        <v>13</v>
      </c>
      <c r="K6360" t="str" cm="1">
        <f t="array" ref="K6360">_xlfn.IFS(Table1[[#This Row],[Rating]] &gt;=4.5, "Elite",Table1[[#This Row],[Rating]]&gt;=4, "Highly Rated", Table1[[#This Row],[Rating]]&gt;=3.5,"Above Average", Table1[[#This Row],[Rating]]&lt;3.5, "Average or Below")</f>
        <v>Above Average</v>
      </c>
      <c r="L6360" t="str" cm="1">
        <f t="array" ref="L6360">_xlfn.IFS(Table1[[#This Row],[Pages]]&lt;=150,"Very Short",Table1[[#This Row],[Pages]]&lt;=299,"Short",Table1[[#This Row],[Pages]]&lt;=499,"Medium",Table1[[#This Row],[Pages]]&lt;=699,"Long",Table1[[#This Row],[Pages]]&gt;=700,"Epic")</f>
        <v>Short</v>
      </c>
      <c r="M6360" t="str" cm="1">
        <f t="array" ref="M6360">_xlfn.IFS(Table1[[#This Row],[Ratings_Count]]&gt;=1000000,"Mega Popular",Table1[[#This Row],[Ratings_Count]]&gt;=100000,"Popular",Table1[[#This Row],[Ratings_Count]]&gt;=10000,"Mid Popular",Table1[[#This Row],[Ratings_Count]]&lt;10000,"Niche")</f>
        <v>Mid Popular</v>
      </c>
      <c r="N6360" t="str">
        <f>IF(AND(Table1[[#This Row],[Rating]]&gt;=4.2, Table1[[#This Row],[Ratings_Count]]&lt;10000), "Hidden Gem", "Not a Hidden Gem")</f>
        <v>Not a Hidden Gem</v>
      </c>
    </row>
    <row r="6361" spans="1:14" x14ac:dyDescent="0.25">
      <c r="A6361" t="s">
        <v>13081</v>
      </c>
      <c r="B6361" t="s">
        <v>13082</v>
      </c>
      <c r="C6361">
        <v>3.76</v>
      </c>
      <c r="D6361" t="s">
        <v>12134</v>
      </c>
      <c r="E6361">
        <v>101</v>
      </c>
      <c r="F6361">
        <v>328</v>
      </c>
      <c r="G6361">
        <v>43</v>
      </c>
      <c r="H6361">
        <v>2007</v>
      </c>
      <c r="I6361" t="s">
        <v>13083</v>
      </c>
      <c r="J6361" t="s">
        <v>2014</v>
      </c>
      <c r="K6361" t="str" cm="1">
        <f t="array" ref="K6361">_xlfn.IFS(Table1[[#This Row],[Rating]] &gt;=4.5, "Elite",Table1[[#This Row],[Rating]]&gt;=4, "Highly Rated", Table1[[#This Row],[Rating]]&gt;=3.5,"Above Average", Table1[[#This Row],[Rating]]&lt;3.5, "Average or Below")</f>
        <v>Above Average</v>
      </c>
      <c r="L6361" t="str" cm="1">
        <f t="array" ref="L6361">_xlfn.IFS(Table1[[#This Row],[Pages]]&lt;=150,"Very Short",Table1[[#This Row],[Pages]]&lt;=299,"Short",Table1[[#This Row],[Pages]]&lt;=499,"Medium",Table1[[#This Row],[Pages]]&lt;=699,"Long",Table1[[#This Row],[Pages]]&gt;=700,"Epic")</f>
        <v>Very Short</v>
      </c>
      <c r="M6361" t="str" cm="1">
        <f t="array" ref="M6361">_xlfn.IFS(Table1[[#This Row],[Ratings_Count]]&gt;=1000000,"Mega Popular",Table1[[#This Row],[Ratings_Count]]&gt;=100000,"Popular",Table1[[#This Row],[Ratings_Count]]&gt;=10000,"Mid Popular",Table1[[#This Row],[Ratings_Count]]&lt;10000,"Niche")</f>
        <v>Niche</v>
      </c>
      <c r="N6361" t="str">
        <f>IF(AND(Table1[[#This Row],[Rating]]&gt;=4.2, Table1[[#This Row],[Ratings_Count]]&lt;10000), "Hidden Gem", "Not a Hidden Gem")</f>
        <v>Not a Hidden Gem</v>
      </c>
    </row>
    <row r="6362" spans="1:14" x14ac:dyDescent="0.25">
      <c r="A6362" t="s">
        <v>13087</v>
      </c>
      <c r="B6362" t="s">
        <v>13088</v>
      </c>
      <c r="C6362">
        <v>3.76</v>
      </c>
      <c r="D6362" t="s">
        <v>12134</v>
      </c>
      <c r="E6362">
        <v>254</v>
      </c>
      <c r="F6362">
        <v>259</v>
      </c>
      <c r="G6362">
        <v>30</v>
      </c>
      <c r="H6362">
        <v>2002</v>
      </c>
      <c r="I6362" t="s">
        <v>208</v>
      </c>
      <c r="J6362" t="s">
        <v>13</v>
      </c>
      <c r="K6362" t="str" cm="1">
        <f t="array" ref="K6362">_xlfn.IFS(Table1[[#This Row],[Rating]] &gt;=4.5, "Elite",Table1[[#This Row],[Rating]]&gt;=4, "Highly Rated", Table1[[#This Row],[Rating]]&gt;=3.5,"Above Average", Table1[[#This Row],[Rating]]&lt;3.5, "Average or Below")</f>
        <v>Above Average</v>
      </c>
      <c r="L6362" t="str" cm="1">
        <f t="array" ref="L6362">_xlfn.IFS(Table1[[#This Row],[Pages]]&lt;=150,"Very Short",Table1[[#This Row],[Pages]]&lt;=299,"Short",Table1[[#This Row],[Pages]]&lt;=499,"Medium",Table1[[#This Row],[Pages]]&lt;=699,"Long",Table1[[#This Row],[Pages]]&gt;=700,"Epic")</f>
        <v>Short</v>
      </c>
      <c r="M6362" t="str" cm="1">
        <f t="array" ref="M6362">_xlfn.IFS(Table1[[#This Row],[Ratings_Count]]&gt;=1000000,"Mega Popular",Table1[[#This Row],[Ratings_Count]]&gt;=100000,"Popular",Table1[[#This Row],[Ratings_Count]]&gt;=10000,"Mid Popular",Table1[[#This Row],[Ratings_Count]]&lt;10000,"Niche")</f>
        <v>Niche</v>
      </c>
      <c r="N6362" t="str">
        <f>IF(AND(Table1[[#This Row],[Rating]]&gt;=4.2, Table1[[#This Row],[Ratings_Count]]&lt;10000), "Hidden Gem", "Not a Hidden Gem")</f>
        <v>Not a Hidden Gem</v>
      </c>
    </row>
    <row r="6363" spans="1:14" x14ac:dyDescent="0.25">
      <c r="A6363" t="s">
        <v>13102</v>
      </c>
      <c r="B6363" t="s">
        <v>13103</v>
      </c>
      <c r="C6363">
        <v>3.76</v>
      </c>
      <c r="D6363" t="s">
        <v>12134</v>
      </c>
      <c r="E6363">
        <v>118</v>
      </c>
      <c r="F6363">
        <v>433</v>
      </c>
      <c r="G6363">
        <v>20</v>
      </c>
      <c r="H6363">
        <v>2002</v>
      </c>
      <c r="I6363" t="s">
        <v>1529</v>
      </c>
      <c r="J6363" t="s">
        <v>13</v>
      </c>
      <c r="K6363" t="str" cm="1">
        <f t="array" ref="K6363">_xlfn.IFS(Table1[[#This Row],[Rating]] &gt;=4.5, "Elite",Table1[[#This Row],[Rating]]&gt;=4, "Highly Rated", Table1[[#This Row],[Rating]]&gt;=3.5,"Above Average", Table1[[#This Row],[Rating]]&lt;3.5, "Average or Below")</f>
        <v>Above Average</v>
      </c>
      <c r="L6363" t="str" cm="1">
        <f t="array" ref="L6363">_xlfn.IFS(Table1[[#This Row],[Pages]]&lt;=150,"Very Short",Table1[[#This Row],[Pages]]&lt;=299,"Short",Table1[[#This Row],[Pages]]&lt;=499,"Medium",Table1[[#This Row],[Pages]]&lt;=699,"Long",Table1[[#This Row],[Pages]]&gt;=700,"Epic")</f>
        <v>Very Short</v>
      </c>
      <c r="M6363" t="str" cm="1">
        <f t="array" ref="M6363">_xlfn.IFS(Table1[[#This Row],[Ratings_Count]]&gt;=1000000,"Mega Popular",Table1[[#This Row],[Ratings_Count]]&gt;=100000,"Popular",Table1[[#This Row],[Ratings_Count]]&gt;=10000,"Mid Popular",Table1[[#This Row],[Ratings_Count]]&lt;10000,"Niche")</f>
        <v>Niche</v>
      </c>
      <c r="N6363" t="str">
        <f>IF(AND(Table1[[#This Row],[Rating]]&gt;=4.2, Table1[[#This Row],[Ratings_Count]]&lt;10000), "Hidden Gem", "Not a Hidden Gem")</f>
        <v>Not a Hidden Gem</v>
      </c>
    </row>
    <row r="6364" spans="1:14" x14ac:dyDescent="0.25">
      <c r="A6364" t="s">
        <v>13203</v>
      </c>
      <c r="B6364" t="s">
        <v>13204</v>
      </c>
      <c r="C6364">
        <v>3.76</v>
      </c>
      <c r="D6364" t="s">
        <v>12134</v>
      </c>
      <c r="E6364">
        <v>320</v>
      </c>
      <c r="F6364">
        <v>82</v>
      </c>
      <c r="G6364">
        <v>13</v>
      </c>
      <c r="H6364">
        <v>1998</v>
      </c>
      <c r="I6364" t="s">
        <v>13205</v>
      </c>
      <c r="J6364" t="s">
        <v>13</v>
      </c>
      <c r="K6364" t="str" cm="1">
        <f t="array" ref="K6364">_xlfn.IFS(Table1[[#This Row],[Rating]] &gt;=4.5, "Elite",Table1[[#This Row],[Rating]]&gt;=4, "Highly Rated", Table1[[#This Row],[Rating]]&gt;=3.5,"Above Average", Table1[[#This Row],[Rating]]&lt;3.5, "Average or Below")</f>
        <v>Above Average</v>
      </c>
      <c r="L6364" t="str" cm="1">
        <f t="array" ref="L6364">_xlfn.IFS(Table1[[#This Row],[Pages]]&lt;=150,"Very Short",Table1[[#This Row],[Pages]]&lt;=299,"Short",Table1[[#This Row],[Pages]]&lt;=499,"Medium",Table1[[#This Row],[Pages]]&lt;=699,"Long",Table1[[#This Row],[Pages]]&gt;=700,"Epic")</f>
        <v>Medium</v>
      </c>
      <c r="M6364" t="str" cm="1">
        <f t="array" ref="M6364">_xlfn.IFS(Table1[[#This Row],[Ratings_Count]]&gt;=1000000,"Mega Popular",Table1[[#This Row],[Ratings_Count]]&gt;=100000,"Popular",Table1[[#This Row],[Ratings_Count]]&gt;=10000,"Mid Popular",Table1[[#This Row],[Ratings_Count]]&lt;10000,"Niche")</f>
        <v>Niche</v>
      </c>
      <c r="N6364" t="str">
        <f>IF(AND(Table1[[#This Row],[Rating]]&gt;=4.2, Table1[[#This Row],[Ratings_Count]]&lt;10000), "Hidden Gem", "Not a Hidden Gem")</f>
        <v>Not a Hidden Gem</v>
      </c>
    </row>
    <row r="6365" spans="1:14" x14ac:dyDescent="0.25">
      <c r="A6365" t="s">
        <v>13508</v>
      </c>
      <c r="B6365" t="s">
        <v>10590</v>
      </c>
      <c r="C6365">
        <v>3.76</v>
      </c>
      <c r="D6365" t="s">
        <v>12134</v>
      </c>
      <c r="E6365">
        <v>352</v>
      </c>
      <c r="F6365">
        <v>306</v>
      </c>
      <c r="G6365">
        <v>29</v>
      </c>
      <c r="H6365">
        <v>1989</v>
      </c>
      <c r="I6365" t="s">
        <v>345</v>
      </c>
      <c r="J6365" t="s">
        <v>13</v>
      </c>
      <c r="K6365" t="str" cm="1">
        <f t="array" ref="K6365">_xlfn.IFS(Table1[[#This Row],[Rating]] &gt;=4.5, "Elite",Table1[[#This Row],[Rating]]&gt;=4, "Highly Rated", Table1[[#This Row],[Rating]]&gt;=3.5,"Above Average", Table1[[#This Row],[Rating]]&lt;3.5, "Average or Below")</f>
        <v>Above Average</v>
      </c>
      <c r="L6365" t="str" cm="1">
        <f t="array" ref="L6365">_xlfn.IFS(Table1[[#This Row],[Pages]]&lt;=150,"Very Short",Table1[[#This Row],[Pages]]&lt;=299,"Short",Table1[[#This Row],[Pages]]&lt;=499,"Medium",Table1[[#This Row],[Pages]]&lt;=699,"Long",Table1[[#This Row],[Pages]]&gt;=700,"Epic")</f>
        <v>Medium</v>
      </c>
      <c r="M6365" t="str" cm="1">
        <f t="array" ref="M6365">_xlfn.IFS(Table1[[#This Row],[Ratings_Count]]&gt;=1000000,"Mega Popular",Table1[[#This Row],[Ratings_Count]]&gt;=100000,"Popular",Table1[[#This Row],[Ratings_Count]]&gt;=10000,"Mid Popular",Table1[[#This Row],[Ratings_Count]]&lt;10000,"Niche")</f>
        <v>Niche</v>
      </c>
      <c r="N6365" t="str">
        <f>IF(AND(Table1[[#This Row],[Rating]]&gt;=4.2, Table1[[#This Row],[Ratings_Count]]&lt;10000), "Hidden Gem", "Not a Hidden Gem")</f>
        <v>Not a Hidden Gem</v>
      </c>
    </row>
    <row r="6366" spans="1:14" x14ac:dyDescent="0.25">
      <c r="A6366" t="s">
        <v>2040</v>
      </c>
      <c r="B6366" t="s">
        <v>13739</v>
      </c>
      <c r="C6366">
        <v>3.76</v>
      </c>
      <c r="D6366" t="s">
        <v>12134</v>
      </c>
      <c r="E6366">
        <v>239</v>
      </c>
      <c r="F6366">
        <v>242</v>
      </c>
      <c r="G6366">
        <v>25</v>
      </c>
      <c r="H6366">
        <v>1998</v>
      </c>
      <c r="I6366" t="s">
        <v>56</v>
      </c>
      <c r="J6366" t="s">
        <v>13</v>
      </c>
      <c r="K6366" t="str" cm="1">
        <f t="array" ref="K6366">_xlfn.IFS(Table1[[#This Row],[Rating]] &gt;=4.5, "Elite",Table1[[#This Row],[Rating]]&gt;=4, "Highly Rated", Table1[[#This Row],[Rating]]&gt;=3.5,"Above Average", Table1[[#This Row],[Rating]]&lt;3.5, "Average or Below")</f>
        <v>Above Average</v>
      </c>
      <c r="L6366" t="str" cm="1">
        <f t="array" ref="L6366">_xlfn.IFS(Table1[[#This Row],[Pages]]&lt;=150,"Very Short",Table1[[#This Row],[Pages]]&lt;=299,"Short",Table1[[#This Row],[Pages]]&lt;=499,"Medium",Table1[[#This Row],[Pages]]&lt;=699,"Long",Table1[[#This Row],[Pages]]&gt;=700,"Epic")</f>
        <v>Short</v>
      </c>
      <c r="M6366" t="str" cm="1">
        <f t="array" ref="M6366">_xlfn.IFS(Table1[[#This Row],[Ratings_Count]]&gt;=1000000,"Mega Popular",Table1[[#This Row],[Ratings_Count]]&gt;=100000,"Popular",Table1[[#This Row],[Ratings_Count]]&gt;=10000,"Mid Popular",Table1[[#This Row],[Ratings_Count]]&lt;10000,"Niche")</f>
        <v>Niche</v>
      </c>
      <c r="N6366" t="str">
        <f>IF(AND(Table1[[#This Row],[Rating]]&gt;=4.2, Table1[[#This Row],[Ratings_Count]]&lt;10000), "Hidden Gem", "Not a Hidden Gem")</f>
        <v>Not a Hidden Gem</v>
      </c>
    </row>
    <row r="6367" spans="1:14" x14ac:dyDescent="0.25">
      <c r="A6367" t="s">
        <v>13789</v>
      </c>
      <c r="B6367" t="s">
        <v>5957</v>
      </c>
      <c r="C6367">
        <v>3.76</v>
      </c>
      <c r="D6367" t="s">
        <v>12134</v>
      </c>
      <c r="E6367">
        <v>252</v>
      </c>
      <c r="F6367">
        <v>2001</v>
      </c>
      <c r="G6367">
        <v>198</v>
      </c>
      <c r="H6367">
        <v>1994</v>
      </c>
      <c r="I6367" t="s">
        <v>5664</v>
      </c>
      <c r="J6367" t="s">
        <v>13</v>
      </c>
      <c r="K6367" t="str" cm="1">
        <f t="array" ref="K6367">_xlfn.IFS(Table1[[#This Row],[Rating]] &gt;=4.5, "Elite",Table1[[#This Row],[Rating]]&gt;=4, "Highly Rated", Table1[[#This Row],[Rating]]&gt;=3.5,"Above Average", Table1[[#This Row],[Rating]]&lt;3.5, "Average or Below")</f>
        <v>Above Average</v>
      </c>
      <c r="L6367" t="str" cm="1">
        <f t="array" ref="L6367">_xlfn.IFS(Table1[[#This Row],[Pages]]&lt;=150,"Very Short",Table1[[#This Row],[Pages]]&lt;=299,"Short",Table1[[#This Row],[Pages]]&lt;=499,"Medium",Table1[[#This Row],[Pages]]&lt;=699,"Long",Table1[[#This Row],[Pages]]&gt;=700,"Epic")</f>
        <v>Short</v>
      </c>
      <c r="M6367" t="str" cm="1">
        <f t="array" ref="M6367">_xlfn.IFS(Table1[[#This Row],[Ratings_Count]]&gt;=1000000,"Mega Popular",Table1[[#This Row],[Ratings_Count]]&gt;=100000,"Popular",Table1[[#This Row],[Ratings_Count]]&gt;=10000,"Mid Popular",Table1[[#This Row],[Ratings_Count]]&lt;10000,"Niche")</f>
        <v>Niche</v>
      </c>
      <c r="N6367" t="str">
        <f>IF(AND(Table1[[#This Row],[Rating]]&gt;=4.2, Table1[[#This Row],[Ratings_Count]]&lt;10000), "Hidden Gem", "Not a Hidden Gem")</f>
        <v>Not a Hidden Gem</v>
      </c>
    </row>
    <row r="6368" spans="1:14" x14ac:dyDescent="0.25">
      <c r="A6368" t="s">
        <v>13931</v>
      </c>
      <c r="B6368" t="s">
        <v>7418</v>
      </c>
      <c r="C6368">
        <v>3.76</v>
      </c>
      <c r="D6368" t="s">
        <v>13842</v>
      </c>
      <c r="E6368">
        <v>305</v>
      </c>
      <c r="F6368">
        <v>288</v>
      </c>
      <c r="G6368">
        <v>40</v>
      </c>
      <c r="H6368">
        <v>2006</v>
      </c>
      <c r="I6368" t="s">
        <v>13932</v>
      </c>
      <c r="J6368" t="s">
        <v>13</v>
      </c>
      <c r="K6368" t="str" cm="1">
        <f t="array" ref="K6368">_xlfn.IFS(Table1[[#This Row],[Rating]] &gt;=4.5, "Elite",Table1[[#This Row],[Rating]]&gt;=4, "Highly Rated", Table1[[#This Row],[Rating]]&gt;=3.5,"Above Average", Table1[[#This Row],[Rating]]&lt;3.5, "Average or Below")</f>
        <v>Above Average</v>
      </c>
      <c r="L6368" t="str" cm="1">
        <f t="array" ref="L6368">_xlfn.IFS(Table1[[#This Row],[Pages]]&lt;=150,"Very Short",Table1[[#This Row],[Pages]]&lt;=299,"Short",Table1[[#This Row],[Pages]]&lt;=499,"Medium",Table1[[#This Row],[Pages]]&lt;=699,"Long",Table1[[#This Row],[Pages]]&gt;=700,"Epic")</f>
        <v>Medium</v>
      </c>
      <c r="M6368" t="str" cm="1">
        <f t="array" ref="M6368">_xlfn.IFS(Table1[[#This Row],[Ratings_Count]]&gt;=1000000,"Mega Popular",Table1[[#This Row],[Ratings_Count]]&gt;=100000,"Popular",Table1[[#This Row],[Ratings_Count]]&gt;=10000,"Mid Popular",Table1[[#This Row],[Ratings_Count]]&lt;10000,"Niche")</f>
        <v>Niche</v>
      </c>
      <c r="N6368" t="str">
        <f>IF(AND(Table1[[#This Row],[Rating]]&gt;=4.2, Table1[[#This Row],[Ratings_Count]]&lt;10000), "Hidden Gem", "Not a Hidden Gem")</f>
        <v>Not a Hidden Gem</v>
      </c>
    </row>
    <row r="6369" spans="1:14" x14ac:dyDescent="0.25">
      <c r="A6369" t="s">
        <v>230</v>
      </c>
      <c r="B6369" t="s">
        <v>231</v>
      </c>
      <c r="C6369">
        <v>3.75</v>
      </c>
      <c r="D6369" t="s">
        <v>11</v>
      </c>
      <c r="E6369">
        <v>272</v>
      </c>
      <c r="F6369">
        <v>26508</v>
      </c>
      <c r="G6369">
        <v>2019</v>
      </c>
      <c r="H6369">
        <v>2006</v>
      </c>
      <c r="I6369" t="s">
        <v>53</v>
      </c>
      <c r="J6369" t="s">
        <v>13</v>
      </c>
      <c r="K6369" t="str" cm="1">
        <f t="array" ref="K6369">_xlfn.IFS(Table1[[#This Row],[Rating]] &gt;=4.5, "Elite",Table1[[#This Row],[Rating]]&gt;=4, "Highly Rated", Table1[[#This Row],[Rating]]&gt;=3.5,"Above Average", Table1[[#This Row],[Rating]]&lt;3.5, "Average or Below")</f>
        <v>Above Average</v>
      </c>
      <c r="L6369" t="str" cm="1">
        <f t="array" ref="L6369">_xlfn.IFS(Table1[[#This Row],[Pages]]&lt;=150,"Very Short",Table1[[#This Row],[Pages]]&lt;=299,"Short",Table1[[#This Row],[Pages]]&lt;=499,"Medium",Table1[[#This Row],[Pages]]&lt;=699,"Long",Table1[[#This Row],[Pages]]&gt;=700,"Epic")</f>
        <v>Short</v>
      </c>
      <c r="M6369" t="str" cm="1">
        <f t="array" ref="M6369">_xlfn.IFS(Table1[[#This Row],[Ratings_Count]]&gt;=1000000,"Mega Popular",Table1[[#This Row],[Ratings_Count]]&gt;=100000,"Popular",Table1[[#This Row],[Ratings_Count]]&gt;=10000,"Mid Popular",Table1[[#This Row],[Ratings_Count]]&lt;10000,"Niche")</f>
        <v>Mid Popular</v>
      </c>
      <c r="N6369" t="str">
        <f>IF(AND(Table1[[#This Row],[Rating]]&gt;=4.2, Table1[[#This Row],[Ratings_Count]]&lt;10000), "Hidden Gem", "Not a Hidden Gem")</f>
        <v>Not a Hidden Gem</v>
      </c>
    </row>
    <row r="6370" spans="1:14" x14ac:dyDescent="0.25">
      <c r="A6370" t="s">
        <v>516</v>
      </c>
      <c r="B6370" t="s">
        <v>517</v>
      </c>
      <c r="C6370">
        <v>3.75</v>
      </c>
      <c r="D6370" t="s">
        <v>11</v>
      </c>
      <c r="E6370">
        <v>375</v>
      </c>
      <c r="F6370">
        <v>127324</v>
      </c>
      <c r="G6370">
        <v>4496</v>
      </c>
      <c r="H6370">
        <v>2006</v>
      </c>
      <c r="I6370" t="s">
        <v>461</v>
      </c>
      <c r="J6370" t="s">
        <v>13</v>
      </c>
      <c r="K6370" t="str" cm="1">
        <f t="array" ref="K6370">_xlfn.IFS(Table1[[#This Row],[Rating]] &gt;=4.5, "Elite",Table1[[#This Row],[Rating]]&gt;=4, "Highly Rated", Table1[[#This Row],[Rating]]&gt;=3.5,"Above Average", Table1[[#This Row],[Rating]]&lt;3.5, "Average or Below")</f>
        <v>Above Average</v>
      </c>
      <c r="L6370" t="str" cm="1">
        <f t="array" ref="L6370">_xlfn.IFS(Table1[[#This Row],[Pages]]&lt;=150,"Very Short",Table1[[#This Row],[Pages]]&lt;=299,"Short",Table1[[#This Row],[Pages]]&lt;=499,"Medium",Table1[[#This Row],[Pages]]&lt;=699,"Long",Table1[[#This Row],[Pages]]&gt;=700,"Epic")</f>
        <v>Medium</v>
      </c>
      <c r="M6370" t="str" cm="1">
        <f t="array" ref="M6370">_xlfn.IFS(Table1[[#This Row],[Ratings_Count]]&gt;=1000000,"Mega Popular",Table1[[#This Row],[Ratings_Count]]&gt;=100000,"Popular",Table1[[#This Row],[Ratings_Count]]&gt;=10000,"Mid Popular",Table1[[#This Row],[Ratings_Count]]&lt;10000,"Niche")</f>
        <v>Popular</v>
      </c>
      <c r="N6370" t="str">
        <f>IF(AND(Table1[[#This Row],[Rating]]&gt;=4.2, Table1[[#This Row],[Ratings_Count]]&lt;10000), "Hidden Gem", "Not a Hidden Gem")</f>
        <v>Not a Hidden Gem</v>
      </c>
    </row>
    <row r="6371" spans="1:14" x14ac:dyDescent="0.25">
      <c r="A6371" t="s">
        <v>601</v>
      </c>
      <c r="B6371" t="s">
        <v>602</v>
      </c>
      <c r="C6371">
        <v>3.75</v>
      </c>
      <c r="D6371" t="s">
        <v>11</v>
      </c>
      <c r="E6371">
        <v>268</v>
      </c>
      <c r="F6371">
        <v>3240</v>
      </c>
      <c r="G6371">
        <v>130</v>
      </c>
      <c r="H6371">
        <v>2006</v>
      </c>
      <c r="I6371" t="s">
        <v>603</v>
      </c>
      <c r="J6371" t="s">
        <v>13</v>
      </c>
      <c r="K6371" t="str" cm="1">
        <f t="array" ref="K6371">_xlfn.IFS(Table1[[#This Row],[Rating]] &gt;=4.5, "Elite",Table1[[#This Row],[Rating]]&gt;=4, "Highly Rated", Table1[[#This Row],[Rating]]&gt;=3.5,"Above Average", Table1[[#This Row],[Rating]]&lt;3.5, "Average or Below")</f>
        <v>Above Average</v>
      </c>
      <c r="L6371" t="str" cm="1">
        <f t="array" ref="L6371">_xlfn.IFS(Table1[[#This Row],[Pages]]&lt;=150,"Very Short",Table1[[#This Row],[Pages]]&lt;=299,"Short",Table1[[#This Row],[Pages]]&lt;=499,"Medium",Table1[[#This Row],[Pages]]&lt;=699,"Long",Table1[[#This Row],[Pages]]&gt;=700,"Epic")</f>
        <v>Short</v>
      </c>
      <c r="M6371" t="str" cm="1">
        <f t="array" ref="M6371">_xlfn.IFS(Table1[[#This Row],[Ratings_Count]]&gt;=1000000,"Mega Popular",Table1[[#This Row],[Ratings_Count]]&gt;=100000,"Popular",Table1[[#This Row],[Ratings_Count]]&gt;=10000,"Mid Popular",Table1[[#This Row],[Ratings_Count]]&lt;10000,"Niche")</f>
        <v>Niche</v>
      </c>
      <c r="N6371" t="str">
        <f>IF(AND(Table1[[#This Row],[Rating]]&gt;=4.2, Table1[[#This Row],[Ratings_Count]]&lt;10000), "Hidden Gem", "Not a Hidden Gem")</f>
        <v>Not a Hidden Gem</v>
      </c>
    </row>
    <row r="6372" spans="1:14" x14ac:dyDescent="0.25">
      <c r="A6372" t="s">
        <v>864</v>
      </c>
      <c r="B6372" t="s">
        <v>865</v>
      </c>
      <c r="C6372">
        <v>3.75</v>
      </c>
      <c r="D6372" t="s">
        <v>11</v>
      </c>
      <c r="E6372">
        <v>194</v>
      </c>
      <c r="F6372">
        <v>655</v>
      </c>
      <c r="G6372">
        <v>66</v>
      </c>
      <c r="H6372">
        <v>2006</v>
      </c>
      <c r="I6372" t="s">
        <v>866</v>
      </c>
      <c r="J6372" t="s">
        <v>13</v>
      </c>
      <c r="K6372" t="str" cm="1">
        <f t="array" ref="K6372">_xlfn.IFS(Table1[[#This Row],[Rating]] &gt;=4.5, "Elite",Table1[[#This Row],[Rating]]&gt;=4, "Highly Rated", Table1[[#This Row],[Rating]]&gt;=3.5,"Above Average", Table1[[#This Row],[Rating]]&lt;3.5, "Average or Below")</f>
        <v>Above Average</v>
      </c>
      <c r="L6372" t="str" cm="1">
        <f t="array" ref="L6372">_xlfn.IFS(Table1[[#This Row],[Pages]]&lt;=150,"Very Short",Table1[[#This Row],[Pages]]&lt;=299,"Short",Table1[[#This Row],[Pages]]&lt;=499,"Medium",Table1[[#This Row],[Pages]]&lt;=699,"Long",Table1[[#This Row],[Pages]]&gt;=700,"Epic")</f>
        <v>Short</v>
      </c>
      <c r="M6372" t="str" cm="1">
        <f t="array" ref="M6372">_xlfn.IFS(Table1[[#This Row],[Ratings_Count]]&gt;=1000000,"Mega Popular",Table1[[#This Row],[Ratings_Count]]&gt;=100000,"Popular",Table1[[#This Row],[Ratings_Count]]&gt;=10000,"Mid Popular",Table1[[#This Row],[Ratings_Count]]&lt;10000,"Niche")</f>
        <v>Niche</v>
      </c>
      <c r="N6372" t="str">
        <f>IF(AND(Table1[[#This Row],[Rating]]&gt;=4.2, Table1[[#This Row],[Ratings_Count]]&lt;10000), "Hidden Gem", "Not a Hidden Gem")</f>
        <v>Not a Hidden Gem</v>
      </c>
    </row>
    <row r="6373" spans="1:14" x14ac:dyDescent="0.25">
      <c r="A6373" t="s">
        <v>875</v>
      </c>
      <c r="B6373" t="s">
        <v>347</v>
      </c>
      <c r="C6373">
        <v>3.75</v>
      </c>
      <c r="D6373" t="s">
        <v>11</v>
      </c>
      <c r="E6373">
        <v>276</v>
      </c>
      <c r="F6373">
        <v>7776</v>
      </c>
      <c r="G6373">
        <v>560</v>
      </c>
      <c r="H6373">
        <v>2006</v>
      </c>
      <c r="I6373" t="s">
        <v>876</v>
      </c>
      <c r="J6373" t="s">
        <v>13</v>
      </c>
      <c r="K6373" t="str" cm="1">
        <f t="array" ref="K6373">_xlfn.IFS(Table1[[#This Row],[Rating]] &gt;=4.5, "Elite",Table1[[#This Row],[Rating]]&gt;=4, "Highly Rated", Table1[[#This Row],[Rating]]&gt;=3.5,"Above Average", Table1[[#This Row],[Rating]]&lt;3.5, "Average or Below")</f>
        <v>Above Average</v>
      </c>
      <c r="L6373" t="str" cm="1">
        <f t="array" ref="L6373">_xlfn.IFS(Table1[[#This Row],[Pages]]&lt;=150,"Very Short",Table1[[#This Row],[Pages]]&lt;=299,"Short",Table1[[#This Row],[Pages]]&lt;=499,"Medium",Table1[[#This Row],[Pages]]&lt;=699,"Long",Table1[[#This Row],[Pages]]&gt;=700,"Epic")</f>
        <v>Short</v>
      </c>
      <c r="M6373" t="str" cm="1">
        <f t="array" ref="M6373">_xlfn.IFS(Table1[[#This Row],[Ratings_Count]]&gt;=1000000,"Mega Popular",Table1[[#This Row],[Ratings_Count]]&gt;=100000,"Popular",Table1[[#This Row],[Ratings_Count]]&gt;=10000,"Mid Popular",Table1[[#This Row],[Ratings_Count]]&lt;10000,"Niche")</f>
        <v>Niche</v>
      </c>
      <c r="N6373" t="str">
        <f>IF(AND(Table1[[#This Row],[Rating]]&gt;=4.2, Table1[[#This Row],[Ratings_Count]]&lt;10000), "Hidden Gem", "Not a Hidden Gem")</f>
        <v>Not a Hidden Gem</v>
      </c>
    </row>
    <row r="6374" spans="1:14" x14ac:dyDescent="0.25">
      <c r="A6374" t="s">
        <v>972</v>
      </c>
      <c r="B6374" t="s">
        <v>973</v>
      </c>
      <c r="C6374">
        <v>3.75</v>
      </c>
      <c r="D6374" t="s">
        <v>11</v>
      </c>
      <c r="E6374">
        <v>160</v>
      </c>
      <c r="F6374">
        <v>648</v>
      </c>
      <c r="G6374">
        <v>57</v>
      </c>
      <c r="H6374">
        <v>2006</v>
      </c>
      <c r="I6374" t="s">
        <v>974</v>
      </c>
      <c r="J6374" t="s">
        <v>13</v>
      </c>
      <c r="K6374" t="str" cm="1">
        <f t="array" ref="K6374">_xlfn.IFS(Table1[[#This Row],[Rating]] &gt;=4.5, "Elite",Table1[[#This Row],[Rating]]&gt;=4, "Highly Rated", Table1[[#This Row],[Rating]]&gt;=3.5,"Above Average", Table1[[#This Row],[Rating]]&lt;3.5, "Average or Below")</f>
        <v>Above Average</v>
      </c>
      <c r="L6374" t="str" cm="1">
        <f t="array" ref="L6374">_xlfn.IFS(Table1[[#This Row],[Pages]]&lt;=150,"Very Short",Table1[[#This Row],[Pages]]&lt;=299,"Short",Table1[[#This Row],[Pages]]&lt;=499,"Medium",Table1[[#This Row],[Pages]]&lt;=699,"Long",Table1[[#This Row],[Pages]]&gt;=700,"Epic")</f>
        <v>Short</v>
      </c>
      <c r="M6374" t="str" cm="1">
        <f t="array" ref="M6374">_xlfn.IFS(Table1[[#This Row],[Ratings_Count]]&gt;=1000000,"Mega Popular",Table1[[#This Row],[Ratings_Count]]&gt;=100000,"Popular",Table1[[#This Row],[Ratings_Count]]&gt;=10000,"Mid Popular",Table1[[#This Row],[Ratings_Count]]&lt;10000,"Niche")</f>
        <v>Niche</v>
      </c>
      <c r="N6374" t="str">
        <f>IF(AND(Table1[[#This Row],[Rating]]&gt;=4.2, Table1[[#This Row],[Ratings_Count]]&lt;10000), "Hidden Gem", "Not a Hidden Gem")</f>
        <v>Not a Hidden Gem</v>
      </c>
    </row>
    <row r="6375" spans="1:14" x14ac:dyDescent="0.25">
      <c r="A6375" t="s">
        <v>1095</v>
      </c>
      <c r="B6375" t="s">
        <v>1096</v>
      </c>
      <c r="C6375">
        <v>3.75</v>
      </c>
      <c r="D6375" t="s">
        <v>11</v>
      </c>
      <c r="E6375">
        <v>132</v>
      </c>
      <c r="F6375">
        <v>350</v>
      </c>
      <c r="G6375">
        <v>31</v>
      </c>
      <c r="H6375">
        <v>2006</v>
      </c>
      <c r="I6375" t="s">
        <v>1044</v>
      </c>
      <c r="J6375" t="s">
        <v>13</v>
      </c>
      <c r="K6375" t="str" cm="1">
        <f t="array" ref="K6375">_xlfn.IFS(Table1[[#This Row],[Rating]] &gt;=4.5, "Elite",Table1[[#This Row],[Rating]]&gt;=4, "Highly Rated", Table1[[#This Row],[Rating]]&gt;=3.5,"Above Average", Table1[[#This Row],[Rating]]&lt;3.5, "Average or Below")</f>
        <v>Above Average</v>
      </c>
      <c r="L6375" t="str" cm="1">
        <f t="array" ref="L6375">_xlfn.IFS(Table1[[#This Row],[Pages]]&lt;=150,"Very Short",Table1[[#This Row],[Pages]]&lt;=299,"Short",Table1[[#This Row],[Pages]]&lt;=499,"Medium",Table1[[#This Row],[Pages]]&lt;=699,"Long",Table1[[#This Row],[Pages]]&gt;=700,"Epic")</f>
        <v>Very Short</v>
      </c>
      <c r="M6375" t="str" cm="1">
        <f t="array" ref="M6375">_xlfn.IFS(Table1[[#This Row],[Ratings_Count]]&gt;=1000000,"Mega Popular",Table1[[#This Row],[Ratings_Count]]&gt;=100000,"Popular",Table1[[#This Row],[Ratings_Count]]&gt;=10000,"Mid Popular",Table1[[#This Row],[Ratings_Count]]&lt;10000,"Niche")</f>
        <v>Niche</v>
      </c>
      <c r="N6375" t="str">
        <f>IF(AND(Table1[[#This Row],[Rating]]&gt;=4.2, Table1[[#This Row],[Ratings_Count]]&lt;10000), "Hidden Gem", "Not a Hidden Gem")</f>
        <v>Not a Hidden Gem</v>
      </c>
    </row>
    <row r="6376" spans="1:14" x14ac:dyDescent="0.25">
      <c r="A6376" t="s">
        <v>1099</v>
      </c>
      <c r="B6376" t="s">
        <v>1100</v>
      </c>
      <c r="C6376">
        <v>3.75</v>
      </c>
      <c r="D6376" t="s">
        <v>11</v>
      </c>
      <c r="E6376">
        <v>348</v>
      </c>
      <c r="F6376">
        <v>70771</v>
      </c>
      <c r="G6376">
        <v>1815</v>
      </c>
      <c r="H6376">
        <v>2006</v>
      </c>
      <c r="I6376" t="s">
        <v>953</v>
      </c>
      <c r="J6376" t="s">
        <v>13</v>
      </c>
      <c r="K6376" t="str" cm="1">
        <f t="array" ref="K6376">_xlfn.IFS(Table1[[#This Row],[Rating]] &gt;=4.5, "Elite",Table1[[#This Row],[Rating]]&gt;=4, "Highly Rated", Table1[[#This Row],[Rating]]&gt;=3.5,"Above Average", Table1[[#This Row],[Rating]]&lt;3.5, "Average or Below")</f>
        <v>Above Average</v>
      </c>
      <c r="L6376" t="str" cm="1">
        <f t="array" ref="L6376">_xlfn.IFS(Table1[[#This Row],[Pages]]&lt;=150,"Very Short",Table1[[#This Row],[Pages]]&lt;=299,"Short",Table1[[#This Row],[Pages]]&lt;=499,"Medium",Table1[[#This Row],[Pages]]&lt;=699,"Long",Table1[[#This Row],[Pages]]&gt;=700,"Epic")</f>
        <v>Medium</v>
      </c>
      <c r="M6376" t="str" cm="1">
        <f t="array" ref="M6376">_xlfn.IFS(Table1[[#This Row],[Ratings_Count]]&gt;=1000000,"Mega Popular",Table1[[#This Row],[Ratings_Count]]&gt;=100000,"Popular",Table1[[#This Row],[Ratings_Count]]&gt;=10000,"Mid Popular",Table1[[#This Row],[Ratings_Count]]&lt;10000,"Niche")</f>
        <v>Mid Popular</v>
      </c>
      <c r="N6376" t="str">
        <f>IF(AND(Table1[[#This Row],[Rating]]&gt;=4.2, Table1[[#This Row],[Ratings_Count]]&lt;10000), "Hidden Gem", "Not a Hidden Gem")</f>
        <v>Not a Hidden Gem</v>
      </c>
    </row>
    <row r="6377" spans="1:14" x14ac:dyDescent="0.25">
      <c r="A6377" t="s">
        <v>1135</v>
      </c>
      <c r="B6377" t="s">
        <v>1136</v>
      </c>
      <c r="C6377">
        <v>3.75</v>
      </c>
      <c r="D6377" t="s">
        <v>11</v>
      </c>
      <c r="E6377">
        <v>112</v>
      </c>
      <c r="F6377">
        <v>1797</v>
      </c>
      <c r="G6377">
        <v>55</v>
      </c>
      <c r="H6377">
        <v>2006</v>
      </c>
      <c r="I6377" t="s">
        <v>202</v>
      </c>
      <c r="J6377" t="s">
        <v>13</v>
      </c>
      <c r="K6377" t="str" cm="1">
        <f t="array" ref="K6377">_xlfn.IFS(Table1[[#This Row],[Rating]] &gt;=4.5, "Elite",Table1[[#This Row],[Rating]]&gt;=4, "Highly Rated", Table1[[#This Row],[Rating]]&gt;=3.5,"Above Average", Table1[[#This Row],[Rating]]&lt;3.5, "Average or Below")</f>
        <v>Above Average</v>
      </c>
      <c r="L6377" t="str" cm="1">
        <f t="array" ref="L6377">_xlfn.IFS(Table1[[#This Row],[Pages]]&lt;=150,"Very Short",Table1[[#This Row],[Pages]]&lt;=299,"Short",Table1[[#This Row],[Pages]]&lt;=499,"Medium",Table1[[#This Row],[Pages]]&lt;=699,"Long",Table1[[#This Row],[Pages]]&gt;=700,"Epic")</f>
        <v>Very Short</v>
      </c>
      <c r="M6377" t="str" cm="1">
        <f t="array" ref="M6377">_xlfn.IFS(Table1[[#This Row],[Ratings_Count]]&gt;=1000000,"Mega Popular",Table1[[#This Row],[Ratings_Count]]&gt;=100000,"Popular",Table1[[#This Row],[Ratings_Count]]&gt;=10000,"Mid Popular",Table1[[#This Row],[Ratings_Count]]&lt;10000,"Niche")</f>
        <v>Niche</v>
      </c>
      <c r="N6377" t="str">
        <f>IF(AND(Table1[[#This Row],[Rating]]&gt;=4.2, Table1[[#This Row],[Ratings_Count]]&lt;10000), "Hidden Gem", "Not a Hidden Gem")</f>
        <v>Not a Hidden Gem</v>
      </c>
    </row>
    <row r="6378" spans="1:14" x14ac:dyDescent="0.25">
      <c r="A6378" t="s">
        <v>1305</v>
      </c>
      <c r="B6378" t="s">
        <v>1306</v>
      </c>
      <c r="C6378">
        <v>3.75</v>
      </c>
      <c r="D6378" t="s">
        <v>11</v>
      </c>
      <c r="E6378">
        <v>416</v>
      </c>
      <c r="F6378">
        <v>84</v>
      </c>
      <c r="G6378">
        <v>5</v>
      </c>
      <c r="H6378">
        <v>2006</v>
      </c>
      <c r="I6378" t="s">
        <v>68</v>
      </c>
      <c r="J6378" t="s">
        <v>13</v>
      </c>
      <c r="K6378" t="str" cm="1">
        <f t="array" ref="K6378">_xlfn.IFS(Table1[[#This Row],[Rating]] &gt;=4.5, "Elite",Table1[[#This Row],[Rating]]&gt;=4, "Highly Rated", Table1[[#This Row],[Rating]]&gt;=3.5,"Above Average", Table1[[#This Row],[Rating]]&lt;3.5, "Average or Below")</f>
        <v>Above Average</v>
      </c>
      <c r="L6378" t="str" cm="1">
        <f t="array" ref="L6378">_xlfn.IFS(Table1[[#This Row],[Pages]]&lt;=150,"Very Short",Table1[[#This Row],[Pages]]&lt;=299,"Short",Table1[[#This Row],[Pages]]&lt;=499,"Medium",Table1[[#This Row],[Pages]]&lt;=699,"Long",Table1[[#This Row],[Pages]]&gt;=700,"Epic")</f>
        <v>Medium</v>
      </c>
      <c r="M6378" t="str" cm="1">
        <f t="array" ref="M6378">_xlfn.IFS(Table1[[#This Row],[Ratings_Count]]&gt;=1000000,"Mega Popular",Table1[[#This Row],[Ratings_Count]]&gt;=100000,"Popular",Table1[[#This Row],[Ratings_Count]]&gt;=10000,"Mid Popular",Table1[[#This Row],[Ratings_Count]]&lt;10000,"Niche")</f>
        <v>Niche</v>
      </c>
      <c r="N6378" t="str">
        <f>IF(AND(Table1[[#This Row],[Rating]]&gt;=4.2, Table1[[#This Row],[Ratings_Count]]&lt;10000), "Hidden Gem", "Not a Hidden Gem")</f>
        <v>Not a Hidden Gem</v>
      </c>
    </row>
    <row r="6379" spans="1:14" x14ac:dyDescent="0.25">
      <c r="A6379" t="s">
        <v>1511</v>
      </c>
      <c r="B6379" t="s">
        <v>1512</v>
      </c>
      <c r="C6379">
        <v>3.75</v>
      </c>
      <c r="D6379" t="s">
        <v>11</v>
      </c>
      <c r="E6379">
        <v>196</v>
      </c>
      <c r="F6379">
        <v>13515</v>
      </c>
      <c r="G6379">
        <v>368</v>
      </c>
      <c r="H6379">
        <v>2006</v>
      </c>
      <c r="I6379" t="s">
        <v>1513</v>
      </c>
      <c r="J6379" t="s">
        <v>13</v>
      </c>
      <c r="K6379" t="str" cm="1">
        <f t="array" ref="K6379">_xlfn.IFS(Table1[[#This Row],[Rating]] &gt;=4.5, "Elite",Table1[[#This Row],[Rating]]&gt;=4, "Highly Rated", Table1[[#This Row],[Rating]]&gt;=3.5,"Above Average", Table1[[#This Row],[Rating]]&lt;3.5, "Average or Below")</f>
        <v>Above Average</v>
      </c>
      <c r="L6379" t="str" cm="1">
        <f t="array" ref="L6379">_xlfn.IFS(Table1[[#This Row],[Pages]]&lt;=150,"Very Short",Table1[[#This Row],[Pages]]&lt;=299,"Short",Table1[[#This Row],[Pages]]&lt;=499,"Medium",Table1[[#This Row],[Pages]]&lt;=699,"Long",Table1[[#This Row],[Pages]]&gt;=700,"Epic")</f>
        <v>Short</v>
      </c>
      <c r="M6379" t="str" cm="1">
        <f t="array" ref="M6379">_xlfn.IFS(Table1[[#This Row],[Ratings_Count]]&gt;=1000000,"Mega Popular",Table1[[#This Row],[Ratings_Count]]&gt;=100000,"Popular",Table1[[#This Row],[Ratings_Count]]&gt;=10000,"Mid Popular",Table1[[#This Row],[Ratings_Count]]&lt;10000,"Niche")</f>
        <v>Mid Popular</v>
      </c>
      <c r="N6379" t="str">
        <f>IF(AND(Table1[[#This Row],[Rating]]&gt;=4.2, Table1[[#This Row],[Ratings_Count]]&lt;10000), "Hidden Gem", "Not a Hidden Gem")</f>
        <v>Not a Hidden Gem</v>
      </c>
    </row>
    <row r="6380" spans="1:14" x14ac:dyDescent="0.25">
      <c r="A6380" t="s">
        <v>1562</v>
      </c>
      <c r="B6380" t="s">
        <v>1563</v>
      </c>
      <c r="C6380">
        <v>3.75</v>
      </c>
      <c r="D6380" t="s">
        <v>11</v>
      </c>
      <c r="E6380">
        <v>240</v>
      </c>
      <c r="F6380">
        <v>697</v>
      </c>
      <c r="G6380">
        <v>43</v>
      </c>
      <c r="H6380">
        <v>2006</v>
      </c>
      <c r="I6380" t="s">
        <v>202</v>
      </c>
      <c r="J6380" t="s">
        <v>13</v>
      </c>
      <c r="K6380" t="str" cm="1">
        <f t="array" ref="K6380">_xlfn.IFS(Table1[[#This Row],[Rating]] &gt;=4.5, "Elite",Table1[[#This Row],[Rating]]&gt;=4, "Highly Rated", Table1[[#This Row],[Rating]]&gt;=3.5,"Above Average", Table1[[#This Row],[Rating]]&lt;3.5, "Average or Below")</f>
        <v>Above Average</v>
      </c>
      <c r="L6380" t="str" cm="1">
        <f t="array" ref="L6380">_xlfn.IFS(Table1[[#This Row],[Pages]]&lt;=150,"Very Short",Table1[[#This Row],[Pages]]&lt;=299,"Short",Table1[[#This Row],[Pages]]&lt;=499,"Medium",Table1[[#This Row],[Pages]]&lt;=699,"Long",Table1[[#This Row],[Pages]]&gt;=700,"Epic")</f>
        <v>Short</v>
      </c>
      <c r="M6380" t="str" cm="1">
        <f t="array" ref="M6380">_xlfn.IFS(Table1[[#This Row],[Ratings_Count]]&gt;=1000000,"Mega Popular",Table1[[#This Row],[Ratings_Count]]&gt;=100000,"Popular",Table1[[#This Row],[Ratings_Count]]&gt;=10000,"Mid Popular",Table1[[#This Row],[Ratings_Count]]&lt;10000,"Niche")</f>
        <v>Niche</v>
      </c>
      <c r="N6380" t="str">
        <f>IF(AND(Table1[[#This Row],[Rating]]&gt;=4.2, Table1[[#This Row],[Ratings_Count]]&lt;10000), "Hidden Gem", "Not a Hidden Gem")</f>
        <v>Not a Hidden Gem</v>
      </c>
    </row>
    <row r="6381" spans="1:14" x14ac:dyDescent="0.25">
      <c r="A6381" t="s">
        <v>2231</v>
      </c>
      <c r="B6381" t="s">
        <v>2232</v>
      </c>
      <c r="C6381">
        <v>3.75</v>
      </c>
      <c r="D6381" t="s">
        <v>11</v>
      </c>
      <c r="E6381">
        <v>280</v>
      </c>
      <c r="F6381">
        <v>49145</v>
      </c>
      <c r="G6381">
        <v>5344</v>
      </c>
      <c r="H6381">
        <v>2006</v>
      </c>
      <c r="I6381" t="s">
        <v>2152</v>
      </c>
      <c r="J6381" t="s">
        <v>2014</v>
      </c>
      <c r="K6381" t="str" cm="1">
        <f t="array" ref="K6381">_xlfn.IFS(Table1[[#This Row],[Rating]] &gt;=4.5, "Elite",Table1[[#This Row],[Rating]]&gt;=4, "Highly Rated", Table1[[#This Row],[Rating]]&gt;=3.5,"Above Average", Table1[[#This Row],[Rating]]&lt;3.5, "Average or Below")</f>
        <v>Above Average</v>
      </c>
      <c r="L6381" t="str" cm="1">
        <f t="array" ref="L6381">_xlfn.IFS(Table1[[#This Row],[Pages]]&lt;=150,"Very Short",Table1[[#This Row],[Pages]]&lt;=299,"Short",Table1[[#This Row],[Pages]]&lt;=499,"Medium",Table1[[#This Row],[Pages]]&lt;=699,"Long",Table1[[#This Row],[Pages]]&gt;=700,"Epic")</f>
        <v>Short</v>
      </c>
      <c r="M6381" t="str" cm="1">
        <f t="array" ref="M6381">_xlfn.IFS(Table1[[#This Row],[Ratings_Count]]&gt;=1000000,"Mega Popular",Table1[[#This Row],[Ratings_Count]]&gt;=100000,"Popular",Table1[[#This Row],[Ratings_Count]]&gt;=10000,"Mid Popular",Table1[[#This Row],[Ratings_Count]]&lt;10000,"Niche")</f>
        <v>Mid Popular</v>
      </c>
      <c r="N6381" t="str">
        <f>IF(AND(Table1[[#This Row],[Rating]]&gt;=4.2, Table1[[#This Row],[Ratings_Count]]&lt;10000), "Hidden Gem", "Not a Hidden Gem")</f>
        <v>Not a Hidden Gem</v>
      </c>
    </row>
    <row r="6382" spans="1:14" x14ac:dyDescent="0.25">
      <c r="A6382" t="s">
        <v>2482</v>
      </c>
      <c r="B6382" t="s">
        <v>2316</v>
      </c>
      <c r="C6382">
        <v>3.75</v>
      </c>
      <c r="D6382" t="s">
        <v>11</v>
      </c>
      <c r="E6382">
        <v>256</v>
      </c>
      <c r="F6382">
        <v>2994</v>
      </c>
      <c r="G6382">
        <v>459</v>
      </c>
      <c r="H6382">
        <v>2006</v>
      </c>
      <c r="I6382" t="s">
        <v>2483</v>
      </c>
      <c r="J6382" t="s">
        <v>2014</v>
      </c>
      <c r="K6382" t="str" cm="1">
        <f t="array" ref="K6382">_xlfn.IFS(Table1[[#This Row],[Rating]] &gt;=4.5, "Elite",Table1[[#This Row],[Rating]]&gt;=4, "Highly Rated", Table1[[#This Row],[Rating]]&gt;=3.5,"Above Average", Table1[[#This Row],[Rating]]&lt;3.5, "Average or Below")</f>
        <v>Above Average</v>
      </c>
      <c r="L6382" t="str" cm="1">
        <f t="array" ref="L6382">_xlfn.IFS(Table1[[#This Row],[Pages]]&lt;=150,"Very Short",Table1[[#This Row],[Pages]]&lt;=299,"Short",Table1[[#This Row],[Pages]]&lt;=499,"Medium",Table1[[#This Row],[Pages]]&lt;=699,"Long",Table1[[#This Row],[Pages]]&gt;=700,"Epic")</f>
        <v>Short</v>
      </c>
      <c r="M6382" t="str" cm="1">
        <f t="array" ref="M6382">_xlfn.IFS(Table1[[#This Row],[Ratings_Count]]&gt;=1000000,"Mega Popular",Table1[[#This Row],[Ratings_Count]]&gt;=100000,"Popular",Table1[[#This Row],[Ratings_Count]]&gt;=10000,"Mid Popular",Table1[[#This Row],[Ratings_Count]]&lt;10000,"Niche")</f>
        <v>Niche</v>
      </c>
      <c r="N6382" t="str">
        <f>IF(AND(Table1[[#This Row],[Rating]]&gt;=4.2, Table1[[#This Row],[Ratings_Count]]&lt;10000), "Hidden Gem", "Not a Hidden Gem")</f>
        <v>Not a Hidden Gem</v>
      </c>
    </row>
    <row r="6383" spans="1:14" x14ac:dyDescent="0.25">
      <c r="A6383" t="s">
        <v>2548</v>
      </c>
      <c r="B6383" t="s">
        <v>237</v>
      </c>
      <c r="C6383">
        <v>3.75</v>
      </c>
      <c r="D6383" t="s">
        <v>11</v>
      </c>
      <c r="E6383">
        <v>224</v>
      </c>
      <c r="F6383">
        <v>12007</v>
      </c>
      <c r="G6383">
        <v>659</v>
      </c>
      <c r="H6383">
        <v>2005</v>
      </c>
      <c r="I6383" t="s">
        <v>2085</v>
      </c>
      <c r="J6383" t="s">
        <v>2014</v>
      </c>
      <c r="K6383" t="str" cm="1">
        <f t="array" ref="K6383">_xlfn.IFS(Table1[[#This Row],[Rating]] &gt;=4.5, "Elite",Table1[[#This Row],[Rating]]&gt;=4, "Highly Rated", Table1[[#This Row],[Rating]]&gt;=3.5,"Above Average", Table1[[#This Row],[Rating]]&lt;3.5, "Average or Below")</f>
        <v>Above Average</v>
      </c>
      <c r="L6383" t="str" cm="1">
        <f t="array" ref="L6383">_xlfn.IFS(Table1[[#This Row],[Pages]]&lt;=150,"Very Short",Table1[[#This Row],[Pages]]&lt;=299,"Short",Table1[[#This Row],[Pages]]&lt;=499,"Medium",Table1[[#This Row],[Pages]]&lt;=699,"Long",Table1[[#This Row],[Pages]]&gt;=700,"Epic")</f>
        <v>Short</v>
      </c>
      <c r="M6383" t="str" cm="1">
        <f t="array" ref="M6383">_xlfn.IFS(Table1[[#This Row],[Ratings_Count]]&gt;=1000000,"Mega Popular",Table1[[#This Row],[Ratings_Count]]&gt;=100000,"Popular",Table1[[#This Row],[Ratings_Count]]&gt;=10000,"Mid Popular",Table1[[#This Row],[Ratings_Count]]&lt;10000,"Niche")</f>
        <v>Mid Popular</v>
      </c>
      <c r="N6383" t="str">
        <f>IF(AND(Table1[[#This Row],[Rating]]&gt;=4.2, Table1[[#This Row],[Ratings_Count]]&lt;10000), "Hidden Gem", "Not a Hidden Gem")</f>
        <v>Not a Hidden Gem</v>
      </c>
    </row>
    <row r="6384" spans="1:14" x14ac:dyDescent="0.25">
      <c r="A6384" t="s">
        <v>2606</v>
      </c>
      <c r="B6384" t="s">
        <v>2607</v>
      </c>
      <c r="C6384">
        <v>3.75</v>
      </c>
      <c r="D6384" t="s">
        <v>11</v>
      </c>
      <c r="E6384">
        <v>224</v>
      </c>
      <c r="F6384">
        <v>7580</v>
      </c>
      <c r="G6384">
        <v>452</v>
      </c>
      <c r="H6384">
        <v>2005</v>
      </c>
      <c r="I6384" t="s">
        <v>2085</v>
      </c>
      <c r="J6384" t="s">
        <v>2014</v>
      </c>
      <c r="K6384" t="str" cm="1">
        <f t="array" ref="K6384">_xlfn.IFS(Table1[[#This Row],[Rating]] &gt;=4.5, "Elite",Table1[[#This Row],[Rating]]&gt;=4, "Highly Rated", Table1[[#This Row],[Rating]]&gt;=3.5,"Above Average", Table1[[#This Row],[Rating]]&lt;3.5, "Average or Below")</f>
        <v>Above Average</v>
      </c>
      <c r="L6384" t="str" cm="1">
        <f t="array" ref="L6384">_xlfn.IFS(Table1[[#This Row],[Pages]]&lt;=150,"Very Short",Table1[[#This Row],[Pages]]&lt;=299,"Short",Table1[[#This Row],[Pages]]&lt;=499,"Medium",Table1[[#This Row],[Pages]]&lt;=699,"Long",Table1[[#This Row],[Pages]]&gt;=700,"Epic")</f>
        <v>Short</v>
      </c>
      <c r="M6384" t="str" cm="1">
        <f t="array" ref="M6384">_xlfn.IFS(Table1[[#This Row],[Ratings_Count]]&gt;=1000000,"Mega Popular",Table1[[#This Row],[Ratings_Count]]&gt;=100000,"Popular",Table1[[#This Row],[Ratings_Count]]&gt;=10000,"Mid Popular",Table1[[#This Row],[Ratings_Count]]&lt;10000,"Niche")</f>
        <v>Niche</v>
      </c>
      <c r="N6384" t="str">
        <f>IF(AND(Table1[[#This Row],[Rating]]&gt;=4.2, Table1[[#This Row],[Ratings_Count]]&lt;10000), "Hidden Gem", "Not a Hidden Gem")</f>
        <v>Not a Hidden Gem</v>
      </c>
    </row>
    <row r="6385" spans="1:14" x14ac:dyDescent="0.25">
      <c r="A6385" t="s">
        <v>2662</v>
      </c>
      <c r="B6385" t="s">
        <v>2663</v>
      </c>
      <c r="C6385">
        <v>3.75</v>
      </c>
      <c r="D6385" t="s">
        <v>11</v>
      </c>
      <c r="E6385">
        <v>249</v>
      </c>
      <c r="F6385">
        <v>1791</v>
      </c>
      <c r="G6385">
        <v>146</v>
      </c>
      <c r="H6385">
        <v>2005</v>
      </c>
      <c r="I6385" t="s">
        <v>2085</v>
      </c>
      <c r="J6385" t="s">
        <v>2014</v>
      </c>
      <c r="K6385" t="str" cm="1">
        <f t="array" ref="K6385">_xlfn.IFS(Table1[[#This Row],[Rating]] &gt;=4.5, "Elite",Table1[[#This Row],[Rating]]&gt;=4, "Highly Rated", Table1[[#This Row],[Rating]]&gt;=3.5,"Above Average", Table1[[#This Row],[Rating]]&lt;3.5, "Average or Below")</f>
        <v>Above Average</v>
      </c>
      <c r="L6385" t="str" cm="1">
        <f t="array" ref="L6385">_xlfn.IFS(Table1[[#This Row],[Pages]]&lt;=150,"Very Short",Table1[[#This Row],[Pages]]&lt;=299,"Short",Table1[[#This Row],[Pages]]&lt;=499,"Medium",Table1[[#This Row],[Pages]]&lt;=699,"Long",Table1[[#This Row],[Pages]]&gt;=700,"Epic")</f>
        <v>Short</v>
      </c>
      <c r="M6385" t="str" cm="1">
        <f t="array" ref="M6385">_xlfn.IFS(Table1[[#This Row],[Ratings_Count]]&gt;=1000000,"Mega Popular",Table1[[#This Row],[Ratings_Count]]&gt;=100000,"Popular",Table1[[#This Row],[Ratings_Count]]&gt;=10000,"Mid Popular",Table1[[#This Row],[Ratings_Count]]&lt;10000,"Niche")</f>
        <v>Niche</v>
      </c>
      <c r="N6385" t="str">
        <f>IF(AND(Table1[[#This Row],[Rating]]&gt;=4.2, Table1[[#This Row],[Ratings_Count]]&lt;10000), "Hidden Gem", "Not a Hidden Gem")</f>
        <v>Not a Hidden Gem</v>
      </c>
    </row>
    <row r="6386" spans="1:14" x14ac:dyDescent="0.25">
      <c r="A6386" t="s">
        <v>3022</v>
      </c>
      <c r="B6386" t="s">
        <v>3023</v>
      </c>
      <c r="C6386">
        <v>3.75</v>
      </c>
      <c r="D6386" t="s">
        <v>11</v>
      </c>
      <c r="E6386">
        <v>460</v>
      </c>
      <c r="F6386">
        <v>4422</v>
      </c>
      <c r="G6386">
        <v>211</v>
      </c>
      <c r="H6386">
        <v>2005</v>
      </c>
      <c r="I6386" t="s">
        <v>227</v>
      </c>
      <c r="J6386" t="s">
        <v>13</v>
      </c>
      <c r="K6386" t="str" cm="1">
        <f t="array" ref="K6386">_xlfn.IFS(Table1[[#This Row],[Rating]] &gt;=4.5, "Elite",Table1[[#This Row],[Rating]]&gt;=4, "Highly Rated", Table1[[#This Row],[Rating]]&gt;=3.5,"Above Average", Table1[[#This Row],[Rating]]&lt;3.5, "Average or Below")</f>
        <v>Above Average</v>
      </c>
      <c r="L6386" t="str" cm="1">
        <f t="array" ref="L6386">_xlfn.IFS(Table1[[#This Row],[Pages]]&lt;=150,"Very Short",Table1[[#This Row],[Pages]]&lt;=299,"Short",Table1[[#This Row],[Pages]]&lt;=499,"Medium",Table1[[#This Row],[Pages]]&lt;=699,"Long",Table1[[#This Row],[Pages]]&gt;=700,"Epic")</f>
        <v>Medium</v>
      </c>
      <c r="M6386" t="str" cm="1">
        <f t="array" ref="M6386">_xlfn.IFS(Table1[[#This Row],[Ratings_Count]]&gt;=1000000,"Mega Popular",Table1[[#This Row],[Ratings_Count]]&gt;=100000,"Popular",Table1[[#This Row],[Ratings_Count]]&gt;=10000,"Mid Popular",Table1[[#This Row],[Ratings_Count]]&lt;10000,"Niche")</f>
        <v>Niche</v>
      </c>
      <c r="N6386" t="str">
        <f>IF(AND(Table1[[#This Row],[Rating]]&gt;=4.2, Table1[[#This Row],[Ratings_Count]]&lt;10000), "Hidden Gem", "Not a Hidden Gem")</f>
        <v>Not a Hidden Gem</v>
      </c>
    </row>
    <row r="6387" spans="1:14" x14ac:dyDescent="0.25">
      <c r="A6387" t="s">
        <v>3079</v>
      </c>
      <c r="B6387" t="s">
        <v>3080</v>
      </c>
      <c r="C6387">
        <v>3.75</v>
      </c>
      <c r="D6387" t="s">
        <v>11</v>
      </c>
      <c r="E6387">
        <v>196</v>
      </c>
      <c r="F6387">
        <v>4085</v>
      </c>
      <c r="G6387">
        <v>181</v>
      </c>
      <c r="H6387">
        <v>2005</v>
      </c>
      <c r="I6387" t="s">
        <v>1385</v>
      </c>
      <c r="J6387" t="s">
        <v>13</v>
      </c>
      <c r="K6387" t="str" cm="1">
        <f t="array" ref="K6387">_xlfn.IFS(Table1[[#This Row],[Rating]] &gt;=4.5, "Elite",Table1[[#This Row],[Rating]]&gt;=4, "Highly Rated", Table1[[#This Row],[Rating]]&gt;=3.5,"Above Average", Table1[[#This Row],[Rating]]&lt;3.5, "Average or Below")</f>
        <v>Above Average</v>
      </c>
      <c r="L6387" t="str" cm="1">
        <f t="array" ref="L6387">_xlfn.IFS(Table1[[#This Row],[Pages]]&lt;=150,"Very Short",Table1[[#This Row],[Pages]]&lt;=299,"Short",Table1[[#This Row],[Pages]]&lt;=499,"Medium",Table1[[#This Row],[Pages]]&lt;=699,"Long",Table1[[#This Row],[Pages]]&gt;=700,"Epic")</f>
        <v>Short</v>
      </c>
      <c r="M6387" t="str" cm="1">
        <f t="array" ref="M6387">_xlfn.IFS(Table1[[#This Row],[Ratings_Count]]&gt;=1000000,"Mega Popular",Table1[[#This Row],[Ratings_Count]]&gt;=100000,"Popular",Table1[[#This Row],[Ratings_Count]]&gt;=10000,"Mid Popular",Table1[[#This Row],[Ratings_Count]]&lt;10000,"Niche")</f>
        <v>Niche</v>
      </c>
      <c r="N6387" t="str">
        <f>IF(AND(Table1[[#This Row],[Rating]]&gt;=4.2, Table1[[#This Row],[Ratings_Count]]&lt;10000), "Hidden Gem", "Not a Hidden Gem")</f>
        <v>Not a Hidden Gem</v>
      </c>
    </row>
    <row r="6388" spans="1:14" x14ac:dyDescent="0.25">
      <c r="A6388" t="s">
        <v>3632</v>
      </c>
      <c r="B6388" t="s">
        <v>1600</v>
      </c>
      <c r="C6388">
        <v>3.75</v>
      </c>
      <c r="D6388" t="s">
        <v>11</v>
      </c>
      <c r="E6388">
        <v>380</v>
      </c>
      <c r="F6388">
        <v>11510</v>
      </c>
      <c r="G6388">
        <v>691</v>
      </c>
      <c r="H6388">
        <v>2005</v>
      </c>
      <c r="I6388" t="s">
        <v>3633</v>
      </c>
      <c r="J6388" t="s">
        <v>13</v>
      </c>
      <c r="K6388" t="str" cm="1">
        <f t="array" ref="K6388">_xlfn.IFS(Table1[[#This Row],[Rating]] &gt;=4.5, "Elite",Table1[[#This Row],[Rating]]&gt;=4, "Highly Rated", Table1[[#This Row],[Rating]]&gt;=3.5,"Above Average", Table1[[#This Row],[Rating]]&lt;3.5, "Average or Below")</f>
        <v>Above Average</v>
      </c>
      <c r="L6388" t="str" cm="1">
        <f t="array" ref="L6388">_xlfn.IFS(Table1[[#This Row],[Pages]]&lt;=150,"Very Short",Table1[[#This Row],[Pages]]&lt;=299,"Short",Table1[[#This Row],[Pages]]&lt;=499,"Medium",Table1[[#This Row],[Pages]]&lt;=699,"Long",Table1[[#This Row],[Pages]]&gt;=700,"Epic")</f>
        <v>Medium</v>
      </c>
      <c r="M6388" t="str" cm="1">
        <f t="array" ref="M6388">_xlfn.IFS(Table1[[#This Row],[Ratings_Count]]&gt;=1000000,"Mega Popular",Table1[[#This Row],[Ratings_Count]]&gt;=100000,"Popular",Table1[[#This Row],[Ratings_Count]]&gt;=10000,"Mid Popular",Table1[[#This Row],[Ratings_Count]]&lt;10000,"Niche")</f>
        <v>Mid Popular</v>
      </c>
      <c r="N6388" t="str">
        <f>IF(AND(Table1[[#This Row],[Rating]]&gt;=4.2, Table1[[#This Row],[Ratings_Count]]&lt;10000), "Hidden Gem", "Not a Hidden Gem")</f>
        <v>Not a Hidden Gem</v>
      </c>
    </row>
    <row r="6389" spans="1:14" x14ac:dyDescent="0.25">
      <c r="A6389" t="s">
        <v>3781</v>
      </c>
      <c r="B6389" t="s">
        <v>1819</v>
      </c>
      <c r="C6389">
        <v>3.75</v>
      </c>
      <c r="D6389" t="s">
        <v>11</v>
      </c>
      <c r="E6389">
        <v>251</v>
      </c>
      <c r="F6389">
        <v>1236</v>
      </c>
      <c r="G6389">
        <v>115</v>
      </c>
      <c r="H6389">
        <v>2005</v>
      </c>
      <c r="I6389" t="s">
        <v>571</v>
      </c>
      <c r="J6389" t="s">
        <v>13</v>
      </c>
      <c r="K6389" t="str" cm="1">
        <f t="array" ref="K6389">_xlfn.IFS(Table1[[#This Row],[Rating]] &gt;=4.5, "Elite",Table1[[#This Row],[Rating]]&gt;=4, "Highly Rated", Table1[[#This Row],[Rating]]&gt;=3.5,"Above Average", Table1[[#This Row],[Rating]]&lt;3.5, "Average or Below")</f>
        <v>Above Average</v>
      </c>
      <c r="L6389" t="str" cm="1">
        <f t="array" ref="L6389">_xlfn.IFS(Table1[[#This Row],[Pages]]&lt;=150,"Very Short",Table1[[#This Row],[Pages]]&lt;=299,"Short",Table1[[#This Row],[Pages]]&lt;=499,"Medium",Table1[[#This Row],[Pages]]&lt;=699,"Long",Table1[[#This Row],[Pages]]&gt;=700,"Epic")</f>
        <v>Short</v>
      </c>
      <c r="M6389" t="str" cm="1">
        <f t="array" ref="M6389">_xlfn.IFS(Table1[[#This Row],[Ratings_Count]]&gt;=1000000,"Mega Popular",Table1[[#This Row],[Ratings_Count]]&gt;=100000,"Popular",Table1[[#This Row],[Ratings_Count]]&gt;=10000,"Mid Popular",Table1[[#This Row],[Ratings_Count]]&lt;10000,"Niche")</f>
        <v>Niche</v>
      </c>
      <c r="N6389" t="str">
        <f>IF(AND(Table1[[#This Row],[Rating]]&gt;=4.2, Table1[[#This Row],[Ratings_Count]]&lt;10000), "Hidden Gem", "Not a Hidden Gem")</f>
        <v>Not a Hidden Gem</v>
      </c>
    </row>
    <row r="6390" spans="1:14" x14ac:dyDescent="0.25">
      <c r="A6390" t="s">
        <v>3994</v>
      </c>
      <c r="B6390" t="s">
        <v>237</v>
      </c>
      <c r="C6390">
        <v>3.75</v>
      </c>
      <c r="D6390" t="s">
        <v>11</v>
      </c>
      <c r="E6390">
        <v>218</v>
      </c>
      <c r="F6390">
        <v>488</v>
      </c>
      <c r="G6390">
        <v>38</v>
      </c>
      <c r="H6390">
        <v>2004</v>
      </c>
      <c r="I6390" t="s">
        <v>213</v>
      </c>
      <c r="J6390" t="s">
        <v>13</v>
      </c>
      <c r="K6390" t="str" cm="1">
        <f t="array" ref="K6390">_xlfn.IFS(Table1[[#This Row],[Rating]] &gt;=4.5, "Elite",Table1[[#This Row],[Rating]]&gt;=4, "Highly Rated", Table1[[#This Row],[Rating]]&gt;=3.5,"Above Average", Table1[[#This Row],[Rating]]&lt;3.5, "Average or Below")</f>
        <v>Above Average</v>
      </c>
      <c r="L6390" t="str" cm="1">
        <f t="array" ref="L6390">_xlfn.IFS(Table1[[#This Row],[Pages]]&lt;=150,"Very Short",Table1[[#This Row],[Pages]]&lt;=299,"Short",Table1[[#This Row],[Pages]]&lt;=499,"Medium",Table1[[#This Row],[Pages]]&lt;=699,"Long",Table1[[#This Row],[Pages]]&gt;=700,"Epic")</f>
        <v>Short</v>
      </c>
      <c r="M6390" t="str" cm="1">
        <f t="array" ref="M6390">_xlfn.IFS(Table1[[#This Row],[Ratings_Count]]&gt;=1000000,"Mega Popular",Table1[[#This Row],[Ratings_Count]]&gt;=100000,"Popular",Table1[[#This Row],[Ratings_Count]]&gt;=10000,"Mid Popular",Table1[[#This Row],[Ratings_Count]]&lt;10000,"Niche")</f>
        <v>Niche</v>
      </c>
      <c r="N6390" t="str">
        <f>IF(AND(Table1[[#This Row],[Rating]]&gt;=4.2, Table1[[#This Row],[Ratings_Count]]&lt;10000), "Hidden Gem", "Not a Hidden Gem")</f>
        <v>Not a Hidden Gem</v>
      </c>
    </row>
    <row r="6391" spans="1:14" x14ac:dyDescent="0.25">
      <c r="A6391" t="s">
        <v>4525</v>
      </c>
      <c r="B6391" t="s">
        <v>4526</v>
      </c>
      <c r="C6391">
        <v>3.75</v>
      </c>
      <c r="D6391" t="s">
        <v>11</v>
      </c>
      <c r="E6391">
        <v>250</v>
      </c>
      <c r="F6391">
        <v>293</v>
      </c>
      <c r="G6391">
        <v>9</v>
      </c>
      <c r="H6391">
        <v>2004</v>
      </c>
      <c r="I6391" t="s">
        <v>1139</v>
      </c>
      <c r="J6391" t="s">
        <v>13</v>
      </c>
      <c r="K6391" t="str" cm="1">
        <f t="array" ref="K6391">_xlfn.IFS(Table1[[#This Row],[Rating]] &gt;=4.5, "Elite",Table1[[#This Row],[Rating]]&gt;=4, "Highly Rated", Table1[[#This Row],[Rating]]&gt;=3.5,"Above Average", Table1[[#This Row],[Rating]]&lt;3.5, "Average or Below")</f>
        <v>Above Average</v>
      </c>
      <c r="L6391" t="str" cm="1">
        <f t="array" ref="L6391">_xlfn.IFS(Table1[[#This Row],[Pages]]&lt;=150,"Very Short",Table1[[#This Row],[Pages]]&lt;=299,"Short",Table1[[#This Row],[Pages]]&lt;=499,"Medium",Table1[[#This Row],[Pages]]&lt;=699,"Long",Table1[[#This Row],[Pages]]&gt;=700,"Epic")</f>
        <v>Short</v>
      </c>
      <c r="M6391" t="str" cm="1">
        <f t="array" ref="M6391">_xlfn.IFS(Table1[[#This Row],[Ratings_Count]]&gt;=1000000,"Mega Popular",Table1[[#This Row],[Ratings_Count]]&gt;=100000,"Popular",Table1[[#This Row],[Ratings_Count]]&gt;=10000,"Mid Popular",Table1[[#This Row],[Ratings_Count]]&lt;10000,"Niche")</f>
        <v>Niche</v>
      </c>
      <c r="N6391" t="str">
        <f>IF(AND(Table1[[#This Row],[Rating]]&gt;=4.2, Table1[[#This Row],[Ratings_Count]]&lt;10000), "Hidden Gem", "Not a Hidden Gem")</f>
        <v>Not a Hidden Gem</v>
      </c>
    </row>
    <row r="6392" spans="1:14" x14ac:dyDescent="0.25">
      <c r="A6392" t="s">
        <v>4737</v>
      </c>
      <c r="B6392" t="s">
        <v>1888</v>
      </c>
      <c r="C6392">
        <v>3.75</v>
      </c>
      <c r="D6392" t="s">
        <v>11</v>
      </c>
      <c r="E6392">
        <v>373</v>
      </c>
      <c r="F6392">
        <v>7472</v>
      </c>
      <c r="G6392">
        <v>296</v>
      </c>
      <c r="H6392">
        <v>2004</v>
      </c>
      <c r="I6392" t="s">
        <v>75</v>
      </c>
      <c r="J6392" t="s">
        <v>13</v>
      </c>
      <c r="K6392" t="str" cm="1">
        <f t="array" ref="K6392">_xlfn.IFS(Table1[[#This Row],[Rating]] &gt;=4.5, "Elite",Table1[[#This Row],[Rating]]&gt;=4, "Highly Rated", Table1[[#This Row],[Rating]]&gt;=3.5,"Above Average", Table1[[#This Row],[Rating]]&lt;3.5, "Average or Below")</f>
        <v>Above Average</v>
      </c>
      <c r="L6392" t="str" cm="1">
        <f t="array" ref="L6392">_xlfn.IFS(Table1[[#This Row],[Pages]]&lt;=150,"Very Short",Table1[[#This Row],[Pages]]&lt;=299,"Short",Table1[[#This Row],[Pages]]&lt;=499,"Medium",Table1[[#This Row],[Pages]]&lt;=699,"Long",Table1[[#This Row],[Pages]]&gt;=700,"Epic")</f>
        <v>Medium</v>
      </c>
      <c r="M6392" t="str" cm="1">
        <f t="array" ref="M6392">_xlfn.IFS(Table1[[#This Row],[Ratings_Count]]&gt;=1000000,"Mega Popular",Table1[[#This Row],[Ratings_Count]]&gt;=100000,"Popular",Table1[[#This Row],[Ratings_Count]]&gt;=10000,"Mid Popular",Table1[[#This Row],[Ratings_Count]]&lt;10000,"Niche")</f>
        <v>Niche</v>
      </c>
      <c r="N6392" t="str">
        <f>IF(AND(Table1[[#This Row],[Rating]]&gt;=4.2, Table1[[#This Row],[Ratings_Count]]&lt;10000), "Hidden Gem", "Not a Hidden Gem")</f>
        <v>Not a Hidden Gem</v>
      </c>
    </row>
    <row r="6393" spans="1:14" x14ac:dyDescent="0.25">
      <c r="A6393" t="s">
        <v>4995</v>
      </c>
      <c r="B6393" t="s">
        <v>4978</v>
      </c>
      <c r="C6393">
        <v>3.75</v>
      </c>
      <c r="D6393" t="s">
        <v>11</v>
      </c>
      <c r="E6393">
        <v>321</v>
      </c>
      <c r="F6393">
        <v>35450</v>
      </c>
      <c r="G6393">
        <v>1953</v>
      </c>
      <c r="H6393">
        <v>2004</v>
      </c>
      <c r="I6393" t="s">
        <v>2072</v>
      </c>
      <c r="J6393" t="s">
        <v>2014</v>
      </c>
      <c r="K6393" t="str" cm="1">
        <f t="array" ref="K6393">_xlfn.IFS(Table1[[#This Row],[Rating]] &gt;=4.5, "Elite",Table1[[#This Row],[Rating]]&gt;=4, "Highly Rated", Table1[[#This Row],[Rating]]&gt;=3.5,"Above Average", Table1[[#This Row],[Rating]]&lt;3.5, "Average or Below")</f>
        <v>Above Average</v>
      </c>
      <c r="L6393" t="str" cm="1">
        <f t="array" ref="L6393">_xlfn.IFS(Table1[[#This Row],[Pages]]&lt;=150,"Very Short",Table1[[#This Row],[Pages]]&lt;=299,"Short",Table1[[#This Row],[Pages]]&lt;=499,"Medium",Table1[[#This Row],[Pages]]&lt;=699,"Long",Table1[[#This Row],[Pages]]&gt;=700,"Epic")</f>
        <v>Medium</v>
      </c>
      <c r="M6393" t="str" cm="1">
        <f t="array" ref="M6393">_xlfn.IFS(Table1[[#This Row],[Ratings_Count]]&gt;=1000000,"Mega Popular",Table1[[#This Row],[Ratings_Count]]&gt;=100000,"Popular",Table1[[#This Row],[Ratings_Count]]&gt;=10000,"Mid Popular",Table1[[#This Row],[Ratings_Count]]&lt;10000,"Niche")</f>
        <v>Mid Popular</v>
      </c>
      <c r="N6393" t="str">
        <f>IF(AND(Table1[[#This Row],[Rating]]&gt;=4.2, Table1[[#This Row],[Ratings_Count]]&lt;10000), "Hidden Gem", "Not a Hidden Gem")</f>
        <v>Not a Hidden Gem</v>
      </c>
    </row>
    <row r="6394" spans="1:14" x14ac:dyDescent="0.25">
      <c r="A6394" t="s">
        <v>5129</v>
      </c>
      <c r="B6394" t="s">
        <v>5130</v>
      </c>
      <c r="C6394">
        <v>3.75</v>
      </c>
      <c r="D6394" t="s">
        <v>11</v>
      </c>
      <c r="E6394">
        <v>240</v>
      </c>
      <c r="F6394">
        <v>2738</v>
      </c>
      <c r="G6394">
        <v>252</v>
      </c>
      <c r="H6394">
        <v>2003</v>
      </c>
      <c r="I6394" t="s">
        <v>2504</v>
      </c>
      <c r="J6394" t="s">
        <v>2014</v>
      </c>
      <c r="K6394" t="str" cm="1">
        <f t="array" ref="K6394">_xlfn.IFS(Table1[[#This Row],[Rating]] &gt;=4.5, "Elite",Table1[[#This Row],[Rating]]&gt;=4, "Highly Rated", Table1[[#This Row],[Rating]]&gt;=3.5,"Above Average", Table1[[#This Row],[Rating]]&lt;3.5, "Average or Below")</f>
        <v>Above Average</v>
      </c>
      <c r="L6394" t="str" cm="1">
        <f t="array" ref="L6394">_xlfn.IFS(Table1[[#This Row],[Pages]]&lt;=150,"Very Short",Table1[[#This Row],[Pages]]&lt;=299,"Short",Table1[[#This Row],[Pages]]&lt;=499,"Medium",Table1[[#This Row],[Pages]]&lt;=699,"Long",Table1[[#This Row],[Pages]]&gt;=700,"Epic")</f>
        <v>Short</v>
      </c>
      <c r="M6394" t="str" cm="1">
        <f t="array" ref="M6394">_xlfn.IFS(Table1[[#This Row],[Ratings_Count]]&gt;=1000000,"Mega Popular",Table1[[#This Row],[Ratings_Count]]&gt;=100000,"Popular",Table1[[#This Row],[Ratings_Count]]&gt;=10000,"Mid Popular",Table1[[#This Row],[Ratings_Count]]&lt;10000,"Niche")</f>
        <v>Niche</v>
      </c>
      <c r="N6394" t="str">
        <f>IF(AND(Table1[[#This Row],[Rating]]&gt;=4.2, Table1[[#This Row],[Ratings_Count]]&lt;10000), "Hidden Gem", "Not a Hidden Gem")</f>
        <v>Not a Hidden Gem</v>
      </c>
    </row>
    <row r="6395" spans="1:14" x14ac:dyDescent="0.25">
      <c r="A6395" t="s">
        <v>5224</v>
      </c>
      <c r="B6395" t="s">
        <v>662</v>
      </c>
      <c r="C6395">
        <v>3.75</v>
      </c>
      <c r="D6395" t="s">
        <v>11</v>
      </c>
      <c r="E6395">
        <v>304</v>
      </c>
      <c r="F6395">
        <v>1183</v>
      </c>
      <c r="G6395">
        <v>74</v>
      </c>
      <c r="H6395">
        <v>2003</v>
      </c>
      <c r="I6395" t="s">
        <v>2085</v>
      </c>
      <c r="J6395" t="s">
        <v>2014</v>
      </c>
      <c r="K6395" t="str" cm="1">
        <f t="array" ref="K6395">_xlfn.IFS(Table1[[#This Row],[Rating]] &gt;=4.5, "Elite",Table1[[#This Row],[Rating]]&gt;=4, "Highly Rated", Table1[[#This Row],[Rating]]&gt;=3.5,"Above Average", Table1[[#This Row],[Rating]]&lt;3.5, "Average or Below")</f>
        <v>Above Average</v>
      </c>
      <c r="L6395" t="str" cm="1">
        <f t="array" ref="L6395">_xlfn.IFS(Table1[[#This Row],[Pages]]&lt;=150,"Very Short",Table1[[#This Row],[Pages]]&lt;=299,"Short",Table1[[#This Row],[Pages]]&lt;=499,"Medium",Table1[[#This Row],[Pages]]&lt;=699,"Long",Table1[[#This Row],[Pages]]&gt;=700,"Epic")</f>
        <v>Medium</v>
      </c>
      <c r="M6395" t="str" cm="1">
        <f t="array" ref="M6395">_xlfn.IFS(Table1[[#This Row],[Ratings_Count]]&gt;=1000000,"Mega Popular",Table1[[#This Row],[Ratings_Count]]&gt;=100000,"Popular",Table1[[#This Row],[Ratings_Count]]&gt;=10000,"Mid Popular",Table1[[#This Row],[Ratings_Count]]&lt;10000,"Niche")</f>
        <v>Niche</v>
      </c>
      <c r="N6395" t="str">
        <f>IF(AND(Table1[[#This Row],[Rating]]&gt;=4.2, Table1[[#This Row],[Ratings_Count]]&lt;10000), "Hidden Gem", "Not a Hidden Gem")</f>
        <v>Not a Hidden Gem</v>
      </c>
    </row>
    <row r="6396" spans="1:14" x14ac:dyDescent="0.25">
      <c r="A6396" t="s">
        <v>5410</v>
      </c>
      <c r="B6396" t="s">
        <v>5411</v>
      </c>
      <c r="C6396">
        <v>3.75</v>
      </c>
      <c r="D6396" t="s">
        <v>11</v>
      </c>
      <c r="E6396">
        <v>384</v>
      </c>
      <c r="F6396">
        <v>2756</v>
      </c>
      <c r="G6396">
        <v>142</v>
      </c>
      <c r="H6396">
        <v>2003</v>
      </c>
      <c r="I6396" t="s">
        <v>144</v>
      </c>
      <c r="J6396" t="s">
        <v>13</v>
      </c>
      <c r="K6396" t="str" cm="1">
        <f t="array" ref="K6396">_xlfn.IFS(Table1[[#This Row],[Rating]] &gt;=4.5, "Elite",Table1[[#This Row],[Rating]]&gt;=4, "Highly Rated", Table1[[#This Row],[Rating]]&gt;=3.5,"Above Average", Table1[[#This Row],[Rating]]&lt;3.5, "Average or Below")</f>
        <v>Above Average</v>
      </c>
      <c r="L6396" t="str" cm="1">
        <f t="array" ref="L6396">_xlfn.IFS(Table1[[#This Row],[Pages]]&lt;=150,"Very Short",Table1[[#This Row],[Pages]]&lt;=299,"Short",Table1[[#This Row],[Pages]]&lt;=499,"Medium",Table1[[#This Row],[Pages]]&lt;=699,"Long",Table1[[#This Row],[Pages]]&gt;=700,"Epic")</f>
        <v>Medium</v>
      </c>
      <c r="M6396" t="str" cm="1">
        <f t="array" ref="M6396">_xlfn.IFS(Table1[[#This Row],[Ratings_Count]]&gt;=1000000,"Mega Popular",Table1[[#This Row],[Ratings_Count]]&gt;=100000,"Popular",Table1[[#This Row],[Ratings_Count]]&gt;=10000,"Mid Popular",Table1[[#This Row],[Ratings_Count]]&lt;10000,"Niche")</f>
        <v>Niche</v>
      </c>
      <c r="N6396" t="str">
        <f>IF(AND(Table1[[#This Row],[Rating]]&gt;=4.2, Table1[[#This Row],[Ratings_Count]]&lt;10000), "Hidden Gem", "Not a Hidden Gem")</f>
        <v>Not a Hidden Gem</v>
      </c>
    </row>
    <row r="6397" spans="1:14" x14ac:dyDescent="0.25">
      <c r="A6397" t="s">
        <v>5805</v>
      </c>
      <c r="B6397" t="s">
        <v>1422</v>
      </c>
      <c r="C6397">
        <v>3.75</v>
      </c>
      <c r="D6397" t="s">
        <v>11</v>
      </c>
      <c r="E6397">
        <v>425</v>
      </c>
      <c r="F6397">
        <v>1306</v>
      </c>
      <c r="G6397">
        <v>35</v>
      </c>
      <c r="H6397">
        <v>2003</v>
      </c>
      <c r="I6397" t="s">
        <v>3025</v>
      </c>
      <c r="J6397" t="s">
        <v>13</v>
      </c>
      <c r="K6397" t="str" cm="1">
        <f t="array" ref="K6397">_xlfn.IFS(Table1[[#This Row],[Rating]] &gt;=4.5, "Elite",Table1[[#This Row],[Rating]]&gt;=4, "Highly Rated", Table1[[#This Row],[Rating]]&gt;=3.5,"Above Average", Table1[[#This Row],[Rating]]&lt;3.5, "Average or Below")</f>
        <v>Above Average</v>
      </c>
      <c r="L6397" t="str" cm="1">
        <f t="array" ref="L6397">_xlfn.IFS(Table1[[#This Row],[Pages]]&lt;=150,"Very Short",Table1[[#This Row],[Pages]]&lt;=299,"Short",Table1[[#This Row],[Pages]]&lt;=499,"Medium",Table1[[#This Row],[Pages]]&lt;=699,"Long",Table1[[#This Row],[Pages]]&gt;=700,"Epic")</f>
        <v>Medium</v>
      </c>
      <c r="M6397" t="str" cm="1">
        <f t="array" ref="M6397">_xlfn.IFS(Table1[[#This Row],[Ratings_Count]]&gt;=1000000,"Mega Popular",Table1[[#This Row],[Ratings_Count]]&gt;=100000,"Popular",Table1[[#This Row],[Ratings_Count]]&gt;=10000,"Mid Popular",Table1[[#This Row],[Ratings_Count]]&lt;10000,"Niche")</f>
        <v>Niche</v>
      </c>
      <c r="N6397" t="str">
        <f>IF(AND(Table1[[#This Row],[Rating]]&gt;=4.2, Table1[[#This Row],[Ratings_Count]]&lt;10000), "Hidden Gem", "Not a Hidden Gem")</f>
        <v>Not a Hidden Gem</v>
      </c>
    </row>
    <row r="6398" spans="1:14" x14ac:dyDescent="0.25">
      <c r="A6398" t="s">
        <v>5971</v>
      </c>
      <c r="B6398" t="s">
        <v>5972</v>
      </c>
      <c r="C6398">
        <v>3.75</v>
      </c>
      <c r="D6398" t="s">
        <v>11</v>
      </c>
      <c r="E6398">
        <v>218</v>
      </c>
      <c r="F6398">
        <v>1334</v>
      </c>
      <c r="G6398">
        <v>141</v>
      </c>
      <c r="H6398">
        <v>2003</v>
      </c>
      <c r="I6398" t="s">
        <v>549</v>
      </c>
      <c r="J6398" t="s">
        <v>13</v>
      </c>
      <c r="K6398" t="str" cm="1">
        <f t="array" ref="K6398">_xlfn.IFS(Table1[[#This Row],[Rating]] &gt;=4.5, "Elite",Table1[[#This Row],[Rating]]&gt;=4, "Highly Rated", Table1[[#This Row],[Rating]]&gt;=3.5,"Above Average", Table1[[#This Row],[Rating]]&lt;3.5, "Average or Below")</f>
        <v>Above Average</v>
      </c>
      <c r="L6398" t="str" cm="1">
        <f t="array" ref="L6398">_xlfn.IFS(Table1[[#This Row],[Pages]]&lt;=150,"Very Short",Table1[[#This Row],[Pages]]&lt;=299,"Short",Table1[[#This Row],[Pages]]&lt;=499,"Medium",Table1[[#This Row],[Pages]]&lt;=699,"Long",Table1[[#This Row],[Pages]]&gt;=700,"Epic")</f>
        <v>Short</v>
      </c>
      <c r="M6398" t="str" cm="1">
        <f t="array" ref="M6398">_xlfn.IFS(Table1[[#This Row],[Ratings_Count]]&gt;=1000000,"Mega Popular",Table1[[#This Row],[Ratings_Count]]&gt;=100000,"Popular",Table1[[#This Row],[Ratings_Count]]&gt;=10000,"Mid Popular",Table1[[#This Row],[Ratings_Count]]&lt;10000,"Niche")</f>
        <v>Niche</v>
      </c>
      <c r="N6398" t="str">
        <f>IF(AND(Table1[[#This Row],[Rating]]&gt;=4.2, Table1[[#This Row],[Ratings_Count]]&lt;10000), "Hidden Gem", "Not a Hidden Gem")</f>
        <v>Not a Hidden Gem</v>
      </c>
    </row>
    <row r="6399" spans="1:14" x14ac:dyDescent="0.25">
      <c r="A6399" t="s">
        <v>6649</v>
      </c>
      <c r="B6399" t="s">
        <v>2103</v>
      </c>
      <c r="C6399">
        <v>3.75</v>
      </c>
      <c r="D6399" t="s">
        <v>11</v>
      </c>
      <c r="E6399">
        <v>272</v>
      </c>
      <c r="F6399">
        <v>953</v>
      </c>
      <c r="G6399">
        <v>61</v>
      </c>
      <c r="H6399">
        <v>2002</v>
      </c>
      <c r="I6399" t="s">
        <v>2104</v>
      </c>
      <c r="J6399" t="s">
        <v>2014</v>
      </c>
      <c r="K6399" t="str" cm="1">
        <f t="array" ref="K6399">_xlfn.IFS(Table1[[#This Row],[Rating]] &gt;=4.5, "Elite",Table1[[#This Row],[Rating]]&gt;=4, "Highly Rated", Table1[[#This Row],[Rating]]&gt;=3.5,"Above Average", Table1[[#This Row],[Rating]]&lt;3.5, "Average or Below")</f>
        <v>Above Average</v>
      </c>
      <c r="L6399" t="str" cm="1">
        <f t="array" ref="L6399">_xlfn.IFS(Table1[[#This Row],[Pages]]&lt;=150,"Very Short",Table1[[#This Row],[Pages]]&lt;=299,"Short",Table1[[#This Row],[Pages]]&lt;=499,"Medium",Table1[[#This Row],[Pages]]&lt;=699,"Long",Table1[[#This Row],[Pages]]&gt;=700,"Epic")</f>
        <v>Short</v>
      </c>
      <c r="M6399" t="str" cm="1">
        <f t="array" ref="M6399">_xlfn.IFS(Table1[[#This Row],[Ratings_Count]]&gt;=1000000,"Mega Popular",Table1[[#This Row],[Ratings_Count]]&gt;=100000,"Popular",Table1[[#This Row],[Ratings_Count]]&gt;=10000,"Mid Popular",Table1[[#This Row],[Ratings_Count]]&lt;10000,"Niche")</f>
        <v>Niche</v>
      </c>
      <c r="N6399" t="str">
        <f>IF(AND(Table1[[#This Row],[Rating]]&gt;=4.2, Table1[[#This Row],[Ratings_Count]]&lt;10000), "Hidden Gem", "Not a Hidden Gem")</f>
        <v>Not a Hidden Gem</v>
      </c>
    </row>
    <row r="6400" spans="1:14" x14ac:dyDescent="0.25">
      <c r="A6400" t="s">
        <v>7424</v>
      </c>
      <c r="B6400" t="s">
        <v>7425</v>
      </c>
      <c r="C6400">
        <v>3.75</v>
      </c>
      <c r="D6400" t="s">
        <v>11</v>
      </c>
      <c r="E6400">
        <v>384</v>
      </c>
      <c r="F6400">
        <v>339</v>
      </c>
      <c r="G6400">
        <v>4</v>
      </c>
      <c r="H6400">
        <v>2001</v>
      </c>
      <c r="I6400" t="s">
        <v>790</v>
      </c>
      <c r="J6400" t="s">
        <v>13</v>
      </c>
      <c r="K6400" t="str" cm="1">
        <f t="array" ref="K6400">_xlfn.IFS(Table1[[#This Row],[Rating]] &gt;=4.5, "Elite",Table1[[#This Row],[Rating]]&gt;=4, "Highly Rated", Table1[[#This Row],[Rating]]&gt;=3.5,"Above Average", Table1[[#This Row],[Rating]]&lt;3.5, "Average or Below")</f>
        <v>Above Average</v>
      </c>
      <c r="L6400" t="str" cm="1">
        <f t="array" ref="L6400">_xlfn.IFS(Table1[[#This Row],[Pages]]&lt;=150,"Very Short",Table1[[#This Row],[Pages]]&lt;=299,"Short",Table1[[#This Row],[Pages]]&lt;=499,"Medium",Table1[[#This Row],[Pages]]&lt;=699,"Long",Table1[[#This Row],[Pages]]&gt;=700,"Epic")</f>
        <v>Medium</v>
      </c>
      <c r="M6400" t="str" cm="1">
        <f t="array" ref="M6400">_xlfn.IFS(Table1[[#This Row],[Ratings_Count]]&gt;=1000000,"Mega Popular",Table1[[#This Row],[Ratings_Count]]&gt;=100000,"Popular",Table1[[#This Row],[Ratings_Count]]&gt;=10000,"Mid Popular",Table1[[#This Row],[Ratings_Count]]&lt;10000,"Niche")</f>
        <v>Niche</v>
      </c>
      <c r="N6400" t="str">
        <f>IF(AND(Table1[[#This Row],[Rating]]&gt;=4.2, Table1[[#This Row],[Ratings_Count]]&lt;10000), "Hidden Gem", "Not a Hidden Gem")</f>
        <v>Not a Hidden Gem</v>
      </c>
    </row>
    <row r="6401" spans="1:14" x14ac:dyDescent="0.25">
      <c r="A6401" t="s">
        <v>8014</v>
      </c>
      <c r="B6401" t="s">
        <v>8015</v>
      </c>
      <c r="C6401">
        <v>3.75</v>
      </c>
      <c r="D6401" t="s">
        <v>11</v>
      </c>
      <c r="E6401">
        <v>541</v>
      </c>
      <c r="F6401">
        <v>73757</v>
      </c>
      <c r="G6401">
        <v>1571</v>
      </c>
      <c r="H6401">
        <v>2000</v>
      </c>
      <c r="I6401" t="s">
        <v>8016</v>
      </c>
      <c r="J6401" t="s">
        <v>2014</v>
      </c>
      <c r="K6401" t="str" cm="1">
        <f t="array" ref="K6401">_xlfn.IFS(Table1[[#This Row],[Rating]] &gt;=4.5, "Elite",Table1[[#This Row],[Rating]]&gt;=4, "Highly Rated", Table1[[#This Row],[Rating]]&gt;=3.5,"Above Average", Table1[[#This Row],[Rating]]&lt;3.5, "Average or Below")</f>
        <v>Above Average</v>
      </c>
      <c r="L6401" t="str" cm="1">
        <f t="array" ref="L6401">_xlfn.IFS(Table1[[#This Row],[Pages]]&lt;=150,"Very Short",Table1[[#This Row],[Pages]]&lt;=299,"Short",Table1[[#This Row],[Pages]]&lt;=499,"Medium",Table1[[#This Row],[Pages]]&lt;=699,"Long",Table1[[#This Row],[Pages]]&gt;=700,"Epic")</f>
        <v>Long</v>
      </c>
      <c r="M6401" t="str" cm="1">
        <f t="array" ref="M6401">_xlfn.IFS(Table1[[#This Row],[Ratings_Count]]&gt;=1000000,"Mega Popular",Table1[[#This Row],[Ratings_Count]]&gt;=100000,"Popular",Table1[[#This Row],[Ratings_Count]]&gt;=10000,"Mid Popular",Table1[[#This Row],[Ratings_Count]]&lt;10000,"Niche")</f>
        <v>Mid Popular</v>
      </c>
      <c r="N6401" t="str">
        <f>IF(AND(Table1[[#This Row],[Rating]]&gt;=4.2, Table1[[#This Row],[Ratings_Count]]&lt;10000), "Hidden Gem", "Not a Hidden Gem")</f>
        <v>Not a Hidden Gem</v>
      </c>
    </row>
    <row r="6402" spans="1:14" x14ac:dyDescent="0.25">
      <c r="A6402" t="s">
        <v>8186</v>
      </c>
      <c r="B6402" t="s">
        <v>1712</v>
      </c>
      <c r="C6402">
        <v>3.75</v>
      </c>
      <c r="D6402" t="s">
        <v>11</v>
      </c>
      <c r="E6402">
        <v>225</v>
      </c>
      <c r="F6402">
        <v>298</v>
      </c>
      <c r="G6402">
        <v>8</v>
      </c>
      <c r="H6402">
        <v>2000</v>
      </c>
      <c r="I6402" t="s">
        <v>754</v>
      </c>
      <c r="J6402" t="s">
        <v>13</v>
      </c>
      <c r="K6402" t="str" cm="1">
        <f t="array" ref="K6402">_xlfn.IFS(Table1[[#This Row],[Rating]] &gt;=4.5, "Elite",Table1[[#This Row],[Rating]]&gt;=4, "Highly Rated", Table1[[#This Row],[Rating]]&gt;=3.5,"Above Average", Table1[[#This Row],[Rating]]&lt;3.5, "Average or Below")</f>
        <v>Above Average</v>
      </c>
      <c r="L6402" t="str" cm="1">
        <f t="array" ref="L6402">_xlfn.IFS(Table1[[#This Row],[Pages]]&lt;=150,"Very Short",Table1[[#This Row],[Pages]]&lt;=299,"Short",Table1[[#This Row],[Pages]]&lt;=499,"Medium",Table1[[#This Row],[Pages]]&lt;=699,"Long",Table1[[#This Row],[Pages]]&gt;=700,"Epic")</f>
        <v>Short</v>
      </c>
      <c r="M6402" t="str" cm="1">
        <f t="array" ref="M6402">_xlfn.IFS(Table1[[#This Row],[Ratings_Count]]&gt;=1000000,"Mega Popular",Table1[[#This Row],[Ratings_Count]]&gt;=100000,"Popular",Table1[[#This Row],[Ratings_Count]]&gt;=10000,"Mid Popular",Table1[[#This Row],[Ratings_Count]]&lt;10000,"Niche")</f>
        <v>Niche</v>
      </c>
      <c r="N6402" t="str">
        <f>IF(AND(Table1[[#This Row],[Rating]]&gt;=4.2, Table1[[#This Row],[Ratings_Count]]&lt;10000), "Hidden Gem", "Not a Hidden Gem")</f>
        <v>Not a Hidden Gem</v>
      </c>
    </row>
    <row r="6403" spans="1:14" x14ac:dyDescent="0.25">
      <c r="A6403" t="s">
        <v>8563</v>
      </c>
      <c r="B6403" t="s">
        <v>8564</v>
      </c>
      <c r="C6403">
        <v>3.75</v>
      </c>
      <c r="D6403" t="s">
        <v>11</v>
      </c>
      <c r="E6403">
        <v>394</v>
      </c>
      <c r="F6403">
        <v>369</v>
      </c>
      <c r="G6403">
        <v>16</v>
      </c>
      <c r="H6403">
        <v>1999</v>
      </c>
      <c r="I6403" t="s">
        <v>4343</v>
      </c>
      <c r="J6403" t="s">
        <v>13</v>
      </c>
      <c r="K6403" t="str" cm="1">
        <f t="array" ref="K6403">_xlfn.IFS(Table1[[#This Row],[Rating]] &gt;=4.5, "Elite",Table1[[#This Row],[Rating]]&gt;=4, "Highly Rated", Table1[[#This Row],[Rating]]&gt;=3.5,"Above Average", Table1[[#This Row],[Rating]]&lt;3.5, "Average or Below")</f>
        <v>Above Average</v>
      </c>
      <c r="L6403" t="str" cm="1">
        <f t="array" ref="L6403">_xlfn.IFS(Table1[[#This Row],[Pages]]&lt;=150,"Very Short",Table1[[#This Row],[Pages]]&lt;=299,"Short",Table1[[#This Row],[Pages]]&lt;=499,"Medium",Table1[[#This Row],[Pages]]&lt;=699,"Long",Table1[[#This Row],[Pages]]&gt;=700,"Epic")</f>
        <v>Medium</v>
      </c>
      <c r="M6403" t="str" cm="1">
        <f t="array" ref="M6403">_xlfn.IFS(Table1[[#This Row],[Ratings_Count]]&gt;=1000000,"Mega Popular",Table1[[#This Row],[Ratings_Count]]&gt;=100000,"Popular",Table1[[#This Row],[Ratings_Count]]&gt;=10000,"Mid Popular",Table1[[#This Row],[Ratings_Count]]&lt;10000,"Niche")</f>
        <v>Niche</v>
      </c>
      <c r="N6403" t="str">
        <f>IF(AND(Table1[[#This Row],[Rating]]&gt;=4.2, Table1[[#This Row],[Ratings_Count]]&lt;10000), "Hidden Gem", "Not a Hidden Gem")</f>
        <v>Not a Hidden Gem</v>
      </c>
    </row>
    <row r="6404" spans="1:14" x14ac:dyDescent="0.25">
      <c r="A6404" t="s">
        <v>8676</v>
      </c>
      <c r="B6404" t="s">
        <v>8282</v>
      </c>
      <c r="C6404">
        <v>3.75</v>
      </c>
      <c r="D6404" t="s">
        <v>11</v>
      </c>
      <c r="E6404">
        <v>154</v>
      </c>
      <c r="F6404">
        <v>591</v>
      </c>
      <c r="G6404">
        <v>31</v>
      </c>
      <c r="H6404">
        <v>1999</v>
      </c>
      <c r="I6404" t="s">
        <v>144</v>
      </c>
      <c r="J6404" t="s">
        <v>13</v>
      </c>
      <c r="K6404" t="str" cm="1">
        <f t="array" ref="K6404">_xlfn.IFS(Table1[[#This Row],[Rating]] &gt;=4.5, "Elite",Table1[[#This Row],[Rating]]&gt;=4, "Highly Rated", Table1[[#This Row],[Rating]]&gt;=3.5,"Above Average", Table1[[#This Row],[Rating]]&lt;3.5, "Average or Below")</f>
        <v>Above Average</v>
      </c>
      <c r="L6404" t="str" cm="1">
        <f t="array" ref="L6404">_xlfn.IFS(Table1[[#This Row],[Pages]]&lt;=150,"Very Short",Table1[[#This Row],[Pages]]&lt;=299,"Short",Table1[[#This Row],[Pages]]&lt;=499,"Medium",Table1[[#This Row],[Pages]]&lt;=699,"Long",Table1[[#This Row],[Pages]]&gt;=700,"Epic")</f>
        <v>Short</v>
      </c>
      <c r="M6404" t="str" cm="1">
        <f t="array" ref="M6404">_xlfn.IFS(Table1[[#This Row],[Ratings_Count]]&gt;=1000000,"Mega Popular",Table1[[#This Row],[Ratings_Count]]&gt;=100000,"Popular",Table1[[#This Row],[Ratings_Count]]&gt;=10000,"Mid Popular",Table1[[#This Row],[Ratings_Count]]&lt;10000,"Niche")</f>
        <v>Niche</v>
      </c>
      <c r="N6404" t="str">
        <f>IF(AND(Table1[[#This Row],[Rating]]&gt;=4.2, Table1[[#This Row],[Ratings_Count]]&lt;10000), "Hidden Gem", "Not a Hidden Gem")</f>
        <v>Not a Hidden Gem</v>
      </c>
    </row>
    <row r="6405" spans="1:14" x14ac:dyDescent="0.25">
      <c r="A6405" t="s">
        <v>9674</v>
      </c>
      <c r="B6405" t="s">
        <v>9675</v>
      </c>
      <c r="C6405">
        <v>3.75</v>
      </c>
      <c r="D6405" t="s">
        <v>11</v>
      </c>
      <c r="E6405">
        <v>208</v>
      </c>
      <c r="F6405">
        <v>206</v>
      </c>
      <c r="G6405">
        <v>47</v>
      </c>
      <c r="H6405">
        <v>1992</v>
      </c>
      <c r="I6405" t="s">
        <v>2137</v>
      </c>
      <c r="J6405" t="s">
        <v>2014</v>
      </c>
      <c r="K6405" t="str" cm="1">
        <f t="array" ref="K6405">_xlfn.IFS(Table1[[#This Row],[Rating]] &gt;=4.5, "Elite",Table1[[#This Row],[Rating]]&gt;=4, "Highly Rated", Table1[[#This Row],[Rating]]&gt;=3.5,"Above Average", Table1[[#This Row],[Rating]]&lt;3.5, "Average or Below")</f>
        <v>Above Average</v>
      </c>
      <c r="L6405" t="str" cm="1">
        <f t="array" ref="L6405">_xlfn.IFS(Table1[[#This Row],[Pages]]&lt;=150,"Very Short",Table1[[#This Row],[Pages]]&lt;=299,"Short",Table1[[#This Row],[Pages]]&lt;=499,"Medium",Table1[[#This Row],[Pages]]&lt;=699,"Long",Table1[[#This Row],[Pages]]&gt;=700,"Epic")</f>
        <v>Short</v>
      </c>
      <c r="M6405" t="str" cm="1">
        <f t="array" ref="M6405">_xlfn.IFS(Table1[[#This Row],[Ratings_Count]]&gt;=1000000,"Mega Popular",Table1[[#This Row],[Ratings_Count]]&gt;=100000,"Popular",Table1[[#This Row],[Ratings_Count]]&gt;=10000,"Mid Popular",Table1[[#This Row],[Ratings_Count]]&lt;10000,"Niche")</f>
        <v>Niche</v>
      </c>
      <c r="N6405" t="str">
        <f>IF(AND(Table1[[#This Row],[Rating]]&gt;=4.2, Table1[[#This Row],[Ratings_Count]]&lt;10000), "Hidden Gem", "Not a Hidden Gem")</f>
        <v>Not a Hidden Gem</v>
      </c>
    </row>
    <row r="6406" spans="1:14" x14ac:dyDescent="0.25">
      <c r="A6406" t="s">
        <v>9739</v>
      </c>
      <c r="B6406" t="s">
        <v>2423</v>
      </c>
      <c r="C6406">
        <v>3.75</v>
      </c>
      <c r="D6406" t="s">
        <v>11</v>
      </c>
      <c r="E6406">
        <v>594</v>
      </c>
      <c r="F6406">
        <v>3942</v>
      </c>
      <c r="G6406">
        <v>106</v>
      </c>
      <c r="H6406">
        <v>1997</v>
      </c>
      <c r="I6406" t="s">
        <v>2104</v>
      </c>
      <c r="J6406" t="s">
        <v>2014</v>
      </c>
      <c r="K6406" t="str" cm="1">
        <f t="array" ref="K6406">_xlfn.IFS(Table1[[#This Row],[Rating]] &gt;=4.5, "Elite",Table1[[#This Row],[Rating]]&gt;=4, "Highly Rated", Table1[[#This Row],[Rating]]&gt;=3.5,"Above Average", Table1[[#This Row],[Rating]]&lt;3.5, "Average or Below")</f>
        <v>Above Average</v>
      </c>
      <c r="L6406" t="str" cm="1">
        <f t="array" ref="L6406">_xlfn.IFS(Table1[[#This Row],[Pages]]&lt;=150,"Very Short",Table1[[#This Row],[Pages]]&lt;=299,"Short",Table1[[#This Row],[Pages]]&lt;=499,"Medium",Table1[[#This Row],[Pages]]&lt;=699,"Long",Table1[[#This Row],[Pages]]&gt;=700,"Epic")</f>
        <v>Long</v>
      </c>
      <c r="M6406" t="str" cm="1">
        <f t="array" ref="M6406">_xlfn.IFS(Table1[[#This Row],[Ratings_Count]]&gt;=1000000,"Mega Popular",Table1[[#This Row],[Ratings_Count]]&gt;=100000,"Popular",Table1[[#This Row],[Ratings_Count]]&gt;=10000,"Mid Popular",Table1[[#This Row],[Ratings_Count]]&lt;10000,"Niche")</f>
        <v>Niche</v>
      </c>
      <c r="N6406" t="str">
        <f>IF(AND(Table1[[#This Row],[Rating]]&gt;=4.2, Table1[[#This Row],[Ratings_Count]]&lt;10000), "Hidden Gem", "Not a Hidden Gem")</f>
        <v>Not a Hidden Gem</v>
      </c>
    </row>
    <row r="6407" spans="1:14" x14ac:dyDescent="0.25">
      <c r="A6407" t="s">
        <v>10219</v>
      </c>
      <c r="B6407" t="s">
        <v>10220</v>
      </c>
      <c r="C6407">
        <v>3.75</v>
      </c>
      <c r="D6407" t="s">
        <v>11</v>
      </c>
      <c r="E6407">
        <v>432</v>
      </c>
      <c r="F6407">
        <v>50</v>
      </c>
      <c r="G6407">
        <v>1</v>
      </c>
      <c r="H6407">
        <v>1991</v>
      </c>
      <c r="I6407" t="s">
        <v>10221</v>
      </c>
      <c r="J6407" t="s">
        <v>13</v>
      </c>
      <c r="K6407" t="str" cm="1">
        <f t="array" ref="K6407">_xlfn.IFS(Table1[[#This Row],[Rating]] &gt;=4.5, "Elite",Table1[[#This Row],[Rating]]&gt;=4, "Highly Rated", Table1[[#This Row],[Rating]]&gt;=3.5,"Above Average", Table1[[#This Row],[Rating]]&lt;3.5, "Average or Below")</f>
        <v>Above Average</v>
      </c>
      <c r="L6407" t="str" cm="1">
        <f t="array" ref="L6407">_xlfn.IFS(Table1[[#This Row],[Pages]]&lt;=150,"Very Short",Table1[[#This Row],[Pages]]&lt;=299,"Short",Table1[[#This Row],[Pages]]&lt;=499,"Medium",Table1[[#This Row],[Pages]]&lt;=699,"Long",Table1[[#This Row],[Pages]]&gt;=700,"Epic")</f>
        <v>Medium</v>
      </c>
      <c r="M6407" t="str" cm="1">
        <f t="array" ref="M6407">_xlfn.IFS(Table1[[#This Row],[Ratings_Count]]&gt;=1000000,"Mega Popular",Table1[[#This Row],[Ratings_Count]]&gt;=100000,"Popular",Table1[[#This Row],[Ratings_Count]]&gt;=10000,"Mid Popular",Table1[[#This Row],[Ratings_Count]]&lt;10000,"Niche")</f>
        <v>Niche</v>
      </c>
      <c r="N6407" t="str">
        <f>IF(AND(Table1[[#This Row],[Rating]]&gt;=4.2, Table1[[#This Row],[Ratings_Count]]&lt;10000), "Hidden Gem", "Not a Hidden Gem")</f>
        <v>Not a Hidden Gem</v>
      </c>
    </row>
    <row r="6408" spans="1:14" x14ac:dyDescent="0.25">
      <c r="A6408" t="s">
        <v>10739</v>
      </c>
      <c r="B6408" t="s">
        <v>10740</v>
      </c>
      <c r="C6408">
        <v>3.75</v>
      </c>
      <c r="D6408" t="s">
        <v>11</v>
      </c>
      <c r="E6408">
        <v>160</v>
      </c>
      <c r="F6408">
        <v>105</v>
      </c>
      <c r="G6408">
        <v>7</v>
      </c>
      <c r="H6408">
        <v>1983</v>
      </c>
      <c r="I6408" t="s">
        <v>7354</v>
      </c>
      <c r="J6408" t="s">
        <v>13</v>
      </c>
      <c r="K6408" t="str" cm="1">
        <f t="array" ref="K6408">_xlfn.IFS(Table1[[#This Row],[Rating]] &gt;=4.5, "Elite",Table1[[#This Row],[Rating]]&gt;=4, "Highly Rated", Table1[[#This Row],[Rating]]&gt;=3.5,"Above Average", Table1[[#This Row],[Rating]]&lt;3.5, "Average or Below")</f>
        <v>Above Average</v>
      </c>
      <c r="L6408" t="str" cm="1">
        <f t="array" ref="L6408">_xlfn.IFS(Table1[[#This Row],[Pages]]&lt;=150,"Very Short",Table1[[#This Row],[Pages]]&lt;=299,"Short",Table1[[#This Row],[Pages]]&lt;=499,"Medium",Table1[[#This Row],[Pages]]&lt;=699,"Long",Table1[[#This Row],[Pages]]&gt;=700,"Epic")</f>
        <v>Short</v>
      </c>
      <c r="M6408" t="str" cm="1">
        <f t="array" ref="M6408">_xlfn.IFS(Table1[[#This Row],[Ratings_Count]]&gt;=1000000,"Mega Popular",Table1[[#This Row],[Ratings_Count]]&gt;=100000,"Popular",Table1[[#This Row],[Ratings_Count]]&gt;=10000,"Mid Popular",Table1[[#This Row],[Ratings_Count]]&lt;10000,"Niche")</f>
        <v>Niche</v>
      </c>
      <c r="N6408" t="str">
        <f>IF(AND(Table1[[#This Row],[Rating]]&gt;=4.2, Table1[[#This Row],[Ratings_Count]]&lt;10000), "Hidden Gem", "Not a Hidden Gem")</f>
        <v>Not a Hidden Gem</v>
      </c>
    </row>
    <row r="6409" spans="1:14" x14ac:dyDescent="0.25">
      <c r="A6409" t="s">
        <v>10901</v>
      </c>
      <c r="B6409" t="s">
        <v>10902</v>
      </c>
      <c r="C6409">
        <v>3.75</v>
      </c>
      <c r="D6409" t="s">
        <v>11</v>
      </c>
      <c r="E6409">
        <v>364</v>
      </c>
      <c r="F6409">
        <v>3996</v>
      </c>
      <c r="G6409">
        <v>80</v>
      </c>
      <c r="H6409">
        <v>1989</v>
      </c>
      <c r="I6409" t="s">
        <v>3968</v>
      </c>
      <c r="J6409" t="s">
        <v>13</v>
      </c>
      <c r="K6409" t="str" cm="1">
        <f t="array" ref="K6409">_xlfn.IFS(Table1[[#This Row],[Rating]] &gt;=4.5, "Elite",Table1[[#This Row],[Rating]]&gt;=4, "Highly Rated", Table1[[#This Row],[Rating]]&gt;=3.5,"Above Average", Table1[[#This Row],[Rating]]&lt;3.5, "Average or Below")</f>
        <v>Above Average</v>
      </c>
      <c r="L6409" t="str" cm="1">
        <f t="array" ref="L6409">_xlfn.IFS(Table1[[#This Row],[Pages]]&lt;=150,"Very Short",Table1[[#This Row],[Pages]]&lt;=299,"Short",Table1[[#This Row],[Pages]]&lt;=499,"Medium",Table1[[#This Row],[Pages]]&lt;=699,"Long",Table1[[#This Row],[Pages]]&gt;=700,"Epic")</f>
        <v>Medium</v>
      </c>
      <c r="M6409" t="str" cm="1">
        <f t="array" ref="M6409">_xlfn.IFS(Table1[[#This Row],[Ratings_Count]]&gt;=1000000,"Mega Popular",Table1[[#This Row],[Ratings_Count]]&gt;=100000,"Popular",Table1[[#This Row],[Ratings_Count]]&gt;=10000,"Mid Popular",Table1[[#This Row],[Ratings_Count]]&lt;10000,"Niche")</f>
        <v>Niche</v>
      </c>
      <c r="N6409" t="str">
        <f>IF(AND(Table1[[#This Row],[Rating]]&gt;=4.2, Table1[[#This Row],[Ratings_Count]]&lt;10000), "Hidden Gem", "Not a Hidden Gem")</f>
        <v>Not a Hidden Gem</v>
      </c>
    </row>
    <row r="6410" spans="1:14" x14ac:dyDescent="0.25">
      <c r="A6410" t="s">
        <v>10917</v>
      </c>
      <c r="B6410" t="s">
        <v>4543</v>
      </c>
      <c r="C6410">
        <v>3.75</v>
      </c>
      <c r="D6410" t="s">
        <v>11</v>
      </c>
      <c r="E6410">
        <v>160</v>
      </c>
      <c r="F6410">
        <v>337</v>
      </c>
      <c r="G6410">
        <v>12</v>
      </c>
      <c r="H6410">
        <v>1989</v>
      </c>
      <c r="I6410" t="s">
        <v>399</v>
      </c>
      <c r="J6410" t="s">
        <v>13</v>
      </c>
      <c r="K6410" t="str" cm="1">
        <f t="array" ref="K6410">_xlfn.IFS(Table1[[#This Row],[Rating]] &gt;=4.5, "Elite",Table1[[#This Row],[Rating]]&gt;=4, "Highly Rated", Table1[[#This Row],[Rating]]&gt;=3.5,"Above Average", Table1[[#This Row],[Rating]]&lt;3.5, "Average or Below")</f>
        <v>Above Average</v>
      </c>
      <c r="L6410" t="str" cm="1">
        <f t="array" ref="L6410">_xlfn.IFS(Table1[[#This Row],[Pages]]&lt;=150,"Very Short",Table1[[#This Row],[Pages]]&lt;=299,"Short",Table1[[#This Row],[Pages]]&lt;=499,"Medium",Table1[[#This Row],[Pages]]&lt;=699,"Long",Table1[[#This Row],[Pages]]&gt;=700,"Epic")</f>
        <v>Short</v>
      </c>
      <c r="M6410" t="str" cm="1">
        <f t="array" ref="M6410">_xlfn.IFS(Table1[[#This Row],[Ratings_Count]]&gt;=1000000,"Mega Popular",Table1[[#This Row],[Ratings_Count]]&gt;=100000,"Popular",Table1[[#This Row],[Ratings_Count]]&gt;=10000,"Mid Popular",Table1[[#This Row],[Ratings_Count]]&lt;10000,"Niche")</f>
        <v>Niche</v>
      </c>
      <c r="N6410" t="str">
        <f>IF(AND(Table1[[#This Row],[Rating]]&gt;=4.2, Table1[[#This Row],[Ratings_Count]]&lt;10000), "Hidden Gem", "Not a Hidden Gem")</f>
        <v>Not a Hidden Gem</v>
      </c>
    </row>
    <row r="6411" spans="1:14" x14ac:dyDescent="0.25">
      <c r="A6411" t="s">
        <v>11009</v>
      </c>
      <c r="B6411" t="s">
        <v>5943</v>
      </c>
      <c r="C6411">
        <v>3.75</v>
      </c>
      <c r="D6411" t="s">
        <v>11</v>
      </c>
      <c r="E6411">
        <v>160</v>
      </c>
      <c r="F6411">
        <v>6313</v>
      </c>
      <c r="G6411">
        <v>233</v>
      </c>
      <c r="H6411">
        <v>1986</v>
      </c>
      <c r="I6411" t="s">
        <v>355</v>
      </c>
      <c r="J6411" t="s">
        <v>13</v>
      </c>
      <c r="K6411" t="str" cm="1">
        <f t="array" ref="K6411">_xlfn.IFS(Table1[[#This Row],[Rating]] &gt;=4.5, "Elite",Table1[[#This Row],[Rating]]&gt;=4, "Highly Rated", Table1[[#This Row],[Rating]]&gt;=3.5,"Above Average", Table1[[#This Row],[Rating]]&lt;3.5, "Average or Below")</f>
        <v>Above Average</v>
      </c>
      <c r="L6411" t="str" cm="1">
        <f t="array" ref="L6411">_xlfn.IFS(Table1[[#This Row],[Pages]]&lt;=150,"Very Short",Table1[[#This Row],[Pages]]&lt;=299,"Short",Table1[[#This Row],[Pages]]&lt;=499,"Medium",Table1[[#This Row],[Pages]]&lt;=699,"Long",Table1[[#This Row],[Pages]]&gt;=700,"Epic")</f>
        <v>Short</v>
      </c>
      <c r="M6411" t="str" cm="1">
        <f t="array" ref="M6411">_xlfn.IFS(Table1[[#This Row],[Ratings_Count]]&gt;=1000000,"Mega Popular",Table1[[#This Row],[Ratings_Count]]&gt;=100000,"Popular",Table1[[#This Row],[Ratings_Count]]&gt;=10000,"Mid Popular",Table1[[#This Row],[Ratings_Count]]&lt;10000,"Niche")</f>
        <v>Niche</v>
      </c>
      <c r="N6411" t="str">
        <f>IF(AND(Table1[[#This Row],[Rating]]&gt;=4.2, Table1[[#This Row],[Ratings_Count]]&lt;10000), "Hidden Gem", "Not a Hidden Gem")</f>
        <v>Not a Hidden Gem</v>
      </c>
    </row>
    <row r="6412" spans="1:14" x14ac:dyDescent="0.25">
      <c r="A6412" t="s">
        <v>11690</v>
      </c>
      <c r="B6412" t="s">
        <v>11691</v>
      </c>
      <c r="C6412">
        <v>3.75</v>
      </c>
      <c r="D6412" t="s">
        <v>11</v>
      </c>
      <c r="E6412">
        <v>260</v>
      </c>
      <c r="F6412">
        <v>124</v>
      </c>
      <c r="G6412">
        <v>6</v>
      </c>
      <c r="H6412">
        <v>1995</v>
      </c>
      <c r="I6412" t="s">
        <v>3639</v>
      </c>
      <c r="J6412" t="s">
        <v>13</v>
      </c>
      <c r="K6412" t="str" cm="1">
        <f t="array" ref="K6412">_xlfn.IFS(Table1[[#This Row],[Rating]] &gt;=4.5, "Elite",Table1[[#This Row],[Rating]]&gt;=4, "Highly Rated", Table1[[#This Row],[Rating]]&gt;=3.5,"Above Average", Table1[[#This Row],[Rating]]&lt;3.5, "Average or Below")</f>
        <v>Above Average</v>
      </c>
      <c r="L6412" t="str" cm="1">
        <f t="array" ref="L6412">_xlfn.IFS(Table1[[#This Row],[Pages]]&lt;=150,"Very Short",Table1[[#This Row],[Pages]]&lt;=299,"Short",Table1[[#This Row],[Pages]]&lt;=499,"Medium",Table1[[#This Row],[Pages]]&lt;=699,"Long",Table1[[#This Row],[Pages]]&gt;=700,"Epic")</f>
        <v>Short</v>
      </c>
      <c r="M6412" t="str" cm="1">
        <f t="array" ref="M6412">_xlfn.IFS(Table1[[#This Row],[Ratings_Count]]&gt;=1000000,"Mega Popular",Table1[[#This Row],[Ratings_Count]]&gt;=100000,"Popular",Table1[[#This Row],[Ratings_Count]]&gt;=10000,"Mid Popular",Table1[[#This Row],[Ratings_Count]]&lt;10000,"Niche")</f>
        <v>Niche</v>
      </c>
      <c r="N6412" t="str">
        <f>IF(AND(Table1[[#This Row],[Rating]]&gt;=4.2, Table1[[#This Row],[Ratings_Count]]&lt;10000), "Hidden Gem", "Not a Hidden Gem")</f>
        <v>Not a Hidden Gem</v>
      </c>
    </row>
    <row r="6413" spans="1:14" x14ac:dyDescent="0.25">
      <c r="A6413" t="s">
        <v>11704</v>
      </c>
      <c r="B6413" t="s">
        <v>11705</v>
      </c>
      <c r="C6413">
        <v>3.75</v>
      </c>
      <c r="D6413" t="s">
        <v>11</v>
      </c>
      <c r="E6413">
        <v>319</v>
      </c>
      <c r="F6413">
        <v>1312</v>
      </c>
      <c r="G6413">
        <v>81</v>
      </c>
      <c r="H6413">
        <v>1995</v>
      </c>
      <c r="I6413" t="s">
        <v>11706</v>
      </c>
      <c r="J6413" t="s">
        <v>13</v>
      </c>
      <c r="K6413" t="str" cm="1">
        <f t="array" ref="K6413">_xlfn.IFS(Table1[[#This Row],[Rating]] &gt;=4.5, "Elite",Table1[[#This Row],[Rating]]&gt;=4, "Highly Rated", Table1[[#This Row],[Rating]]&gt;=3.5,"Above Average", Table1[[#This Row],[Rating]]&lt;3.5, "Average or Below")</f>
        <v>Above Average</v>
      </c>
      <c r="L6413" t="str" cm="1">
        <f t="array" ref="L6413">_xlfn.IFS(Table1[[#This Row],[Pages]]&lt;=150,"Very Short",Table1[[#This Row],[Pages]]&lt;=299,"Short",Table1[[#This Row],[Pages]]&lt;=499,"Medium",Table1[[#This Row],[Pages]]&lt;=699,"Long",Table1[[#This Row],[Pages]]&gt;=700,"Epic")</f>
        <v>Medium</v>
      </c>
      <c r="M6413" t="str" cm="1">
        <f t="array" ref="M6413">_xlfn.IFS(Table1[[#This Row],[Ratings_Count]]&gt;=1000000,"Mega Popular",Table1[[#This Row],[Ratings_Count]]&gt;=100000,"Popular",Table1[[#This Row],[Ratings_Count]]&gt;=10000,"Mid Popular",Table1[[#This Row],[Ratings_Count]]&lt;10000,"Niche")</f>
        <v>Niche</v>
      </c>
      <c r="N6413" t="str">
        <f>IF(AND(Table1[[#This Row],[Rating]]&gt;=4.2, Table1[[#This Row],[Ratings_Count]]&lt;10000), "Hidden Gem", "Not a Hidden Gem")</f>
        <v>Not a Hidden Gem</v>
      </c>
    </row>
    <row r="6414" spans="1:14" x14ac:dyDescent="0.25">
      <c r="A6414" t="s">
        <v>11709</v>
      </c>
      <c r="B6414" t="s">
        <v>5332</v>
      </c>
      <c r="C6414">
        <v>3.75</v>
      </c>
      <c r="D6414" t="s">
        <v>11</v>
      </c>
      <c r="E6414">
        <v>384</v>
      </c>
      <c r="F6414">
        <v>2457</v>
      </c>
      <c r="G6414">
        <v>170</v>
      </c>
      <c r="H6414">
        <v>1995</v>
      </c>
      <c r="I6414" t="s">
        <v>402</v>
      </c>
      <c r="J6414" t="s">
        <v>13</v>
      </c>
      <c r="K6414" t="str" cm="1">
        <f t="array" ref="K6414">_xlfn.IFS(Table1[[#This Row],[Rating]] &gt;=4.5, "Elite",Table1[[#This Row],[Rating]]&gt;=4, "Highly Rated", Table1[[#This Row],[Rating]]&gt;=3.5,"Above Average", Table1[[#This Row],[Rating]]&lt;3.5, "Average or Below")</f>
        <v>Above Average</v>
      </c>
      <c r="L6414" t="str" cm="1">
        <f t="array" ref="L6414">_xlfn.IFS(Table1[[#This Row],[Pages]]&lt;=150,"Very Short",Table1[[#This Row],[Pages]]&lt;=299,"Short",Table1[[#This Row],[Pages]]&lt;=499,"Medium",Table1[[#This Row],[Pages]]&lt;=699,"Long",Table1[[#This Row],[Pages]]&gt;=700,"Epic")</f>
        <v>Medium</v>
      </c>
      <c r="M6414" t="str" cm="1">
        <f t="array" ref="M6414">_xlfn.IFS(Table1[[#This Row],[Ratings_Count]]&gt;=1000000,"Mega Popular",Table1[[#This Row],[Ratings_Count]]&gt;=100000,"Popular",Table1[[#This Row],[Ratings_Count]]&gt;=10000,"Mid Popular",Table1[[#This Row],[Ratings_Count]]&lt;10000,"Niche")</f>
        <v>Niche</v>
      </c>
      <c r="N6414" t="str">
        <f>IF(AND(Table1[[#This Row],[Rating]]&gt;=4.2, Table1[[#This Row],[Ratings_Count]]&lt;10000), "Hidden Gem", "Not a Hidden Gem")</f>
        <v>Not a Hidden Gem</v>
      </c>
    </row>
    <row r="6415" spans="1:14" x14ac:dyDescent="0.25">
      <c r="A6415" t="s">
        <v>11783</v>
      </c>
      <c r="B6415" t="s">
        <v>11784</v>
      </c>
      <c r="C6415">
        <v>3.75</v>
      </c>
      <c r="D6415" t="s">
        <v>11</v>
      </c>
      <c r="E6415">
        <v>299</v>
      </c>
      <c r="F6415">
        <v>898</v>
      </c>
      <c r="G6415">
        <v>48</v>
      </c>
      <c r="H6415">
        <v>1996</v>
      </c>
      <c r="I6415" t="s">
        <v>402</v>
      </c>
      <c r="J6415" t="s">
        <v>13</v>
      </c>
      <c r="K6415" t="str" cm="1">
        <f t="array" ref="K6415">_xlfn.IFS(Table1[[#This Row],[Rating]] &gt;=4.5, "Elite",Table1[[#This Row],[Rating]]&gt;=4, "Highly Rated", Table1[[#This Row],[Rating]]&gt;=3.5,"Above Average", Table1[[#This Row],[Rating]]&lt;3.5, "Average or Below")</f>
        <v>Above Average</v>
      </c>
      <c r="L6415" t="str" cm="1">
        <f t="array" ref="L6415">_xlfn.IFS(Table1[[#This Row],[Pages]]&lt;=150,"Very Short",Table1[[#This Row],[Pages]]&lt;=299,"Short",Table1[[#This Row],[Pages]]&lt;=499,"Medium",Table1[[#This Row],[Pages]]&lt;=699,"Long",Table1[[#This Row],[Pages]]&gt;=700,"Epic")</f>
        <v>Short</v>
      </c>
      <c r="M6415" t="str" cm="1">
        <f t="array" ref="M6415">_xlfn.IFS(Table1[[#This Row],[Ratings_Count]]&gt;=1000000,"Mega Popular",Table1[[#This Row],[Ratings_Count]]&gt;=100000,"Popular",Table1[[#This Row],[Ratings_Count]]&gt;=10000,"Mid Popular",Table1[[#This Row],[Ratings_Count]]&lt;10000,"Niche")</f>
        <v>Niche</v>
      </c>
      <c r="N6415" t="str">
        <f>IF(AND(Table1[[#This Row],[Rating]]&gt;=4.2, Table1[[#This Row],[Ratings_Count]]&lt;10000), "Hidden Gem", "Not a Hidden Gem")</f>
        <v>Not a Hidden Gem</v>
      </c>
    </row>
    <row r="6416" spans="1:14" x14ac:dyDescent="0.25">
      <c r="A6416" t="s">
        <v>11818</v>
      </c>
      <c r="B6416" t="s">
        <v>11819</v>
      </c>
      <c r="C6416">
        <v>3.75</v>
      </c>
      <c r="D6416" t="s">
        <v>11</v>
      </c>
      <c r="E6416">
        <v>336</v>
      </c>
      <c r="F6416">
        <v>17981</v>
      </c>
      <c r="G6416">
        <v>522</v>
      </c>
      <c r="H6416">
        <v>1996</v>
      </c>
      <c r="I6416" t="s">
        <v>974</v>
      </c>
      <c r="J6416" t="s">
        <v>13</v>
      </c>
      <c r="K6416" t="str" cm="1">
        <f t="array" ref="K6416">_xlfn.IFS(Table1[[#This Row],[Rating]] &gt;=4.5, "Elite",Table1[[#This Row],[Rating]]&gt;=4, "Highly Rated", Table1[[#This Row],[Rating]]&gt;=3.5,"Above Average", Table1[[#This Row],[Rating]]&lt;3.5, "Average or Below")</f>
        <v>Above Average</v>
      </c>
      <c r="L6416" t="str" cm="1">
        <f t="array" ref="L6416">_xlfn.IFS(Table1[[#This Row],[Pages]]&lt;=150,"Very Short",Table1[[#This Row],[Pages]]&lt;=299,"Short",Table1[[#This Row],[Pages]]&lt;=499,"Medium",Table1[[#This Row],[Pages]]&lt;=699,"Long",Table1[[#This Row],[Pages]]&gt;=700,"Epic")</f>
        <v>Medium</v>
      </c>
      <c r="M6416" t="str" cm="1">
        <f t="array" ref="M6416">_xlfn.IFS(Table1[[#This Row],[Ratings_Count]]&gt;=1000000,"Mega Popular",Table1[[#This Row],[Ratings_Count]]&gt;=100000,"Popular",Table1[[#This Row],[Ratings_Count]]&gt;=10000,"Mid Popular",Table1[[#This Row],[Ratings_Count]]&lt;10000,"Niche")</f>
        <v>Mid Popular</v>
      </c>
      <c r="N6416" t="str">
        <f>IF(AND(Table1[[#This Row],[Rating]]&gt;=4.2, Table1[[#This Row],[Ratings_Count]]&lt;10000), "Hidden Gem", "Not a Hidden Gem")</f>
        <v>Not a Hidden Gem</v>
      </c>
    </row>
    <row r="6417" spans="1:14" x14ac:dyDescent="0.25">
      <c r="A6417" t="s">
        <v>11941</v>
      </c>
      <c r="B6417" t="s">
        <v>229</v>
      </c>
      <c r="C6417">
        <v>3.75</v>
      </c>
      <c r="D6417" t="s">
        <v>11</v>
      </c>
      <c r="E6417">
        <v>817</v>
      </c>
      <c r="F6417">
        <v>3655</v>
      </c>
      <c r="G6417">
        <v>162</v>
      </c>
      <c r="H6417">
        <v>1997</v>
      </c>
      <c r="I6417" t="s">
        <v>171</v>
      </c>
      <c r="J6417" t="s">
        <v>13</v>
      </c>
      <c r="K6417" t="str" cm="1">
        <f t="array" ref="K6417">_xlfn.IFS(Table1[[#This Row],[Rating]] &gt;=4.5, "Elite",Table1[[#This Row],[Rating]]&gt;=4, "Highly Rated", Table1[[#This Row],[Rating]]&gt;=3.5,"Above Average", Table1[[#This Row],[Rating]]&lt;3.5, "Average or Below")</f>
        <v>Above Average</v>
      </c>
      <c r="L6417" t="str" cm="1">
        <f t="array" ref="L6417">_xlfn.IFS(Table1[[#This Row],[Pages]]&lt;=150,"Very Short",Table1[[#This Row],[Pages]]&lt;=299,"Short",Table1[[#This Row],[Pages]]&lt;=499,"Medium",Table1[[#This Row],[Pages]]&lt;=699,"Long",Table1[[#This Row],[Pages]]&gt;=700,"Epic")</f>
        <v>Epic</v>
      </c>
      <c r="M6417" t="str" cm="1">
        <f t="array" ref="M6417">_xlfn.IFS(Table1[[#This Row],[Ratings_Count]]&gt;=1000000,"Mega Popular",Table1[[#This Row],[Ratings_Count]]&gt;=100000,"Popular",Table1[[#This Row],[Ratings_Count]]&gt;=10000,"Mid Popular",Table1[[#This Row],[Ratings_Count]]&lt;10000,"Niche")</f>
        <v>Niche</v>
      </c>
      <c r="N6417" t="str">
        <f>IF(AND(Table1[[#This Row],[Rating]]&gt;=4.2, Table1[[#This Row],[Ratings_Count]]&lt;10000), "Hidden Gem", "Not a Hidden Gem")</f>
        <v>Not a Hidden Gem</v>
      </c>
    </row>
    <row r="6418" spans="1:14" x14ac:dyDescent="0.25">
      <c r="A6418" t="s">
        <v>12007</v>
      </c>
      <c r="B6418" t="s">
        <v>12008</v>
      </c>
      <c r="C6418">
        <v>3.75</v>
      </c>
      <c r="D6418" t="s">
        <v>11</v>
      </c>
      <c r="E6418">
        <v>240</v>
      </c>
      <c r="F6418">
        <v>8582</v>
      </c>
      <c r="G6418">
        <v>574</v>
      </c>
      <c r="H6418">
        <v>1997</v>
      </c>
      <c r="I6418" t="s">
        <v>334</v>
      </c>
      <c r="J6418" t="s">
        <v>13</v>
      </c>
      <c r="K6418" t="str" cm="1">
        <f t="array" ref="K6418">_xlfn.IFS(Table1[[#This Row],[Rating]] &gt;=4.5, "Elite",Table1[[#This Row],[Rating]]&gt;=4, "Highly Rated", Table1[[#This Row],[Rating]]&gt;=3.5,"Above Average", Table1[[#This Row],[Rating]]&lt;3.5, "Average or Below")</f>
        <v>Above Average</v>
      </c>
      <c r="L6418" t="str" cm="1">
        <f t="array" ref="L6418">_xlfn.IFS(Table1[[#This Row],[Pages]]&lt;=150,"Very Short",Table1[[#This Row],[Pages]]&lt;=299,"Short",Table1[[#This Row],[Pages]]&lt;=499,"Medium",Table1[[#This Row],[Pages]]&lt;=699,"Long",Table1[[#This Row],[Pages]]&gt;=700,"Epic")</f>
        <v>Short</v>
      </c>
      <c r="M6418" t="str" cm="1">
        <f t="array" ref="M6418">_xlfn.IFS(Table1[[#This Row],[Ratings_Count]]&gt;=1000000,"Mega Popular",Table1[[#This Row],[Ratings_Count]]&gt;=100000,"Popular",Table1[[#This Row],[Ratings_Count]]&gt;=10000,"Mid Popular",Table1[[#This Row],[Ratings_Count]]&lt;10000,"Niche")</f>
        <v>Niche</v>
      </c>
      <c r="N6418" t="str">
        <f>IF(AND(Table1[[#This Row],[Rating]]&gt;=4.2, Table1[[#This Row],[Ratings_Count]]&lt;10000), "Hidden Gem", "Not a Hidden Gem")</f>
        <v>Not a Hidden Gem</v>
      </c>
    </row>
    <row r="6419" spans="1:14" x14ac:dyDescent="0.25">
      <c r="A6419" t="s">
        <v>12095</v>
      </c>
      <c r="B6419" t="s">
        <v>12096</v>
      </c>
      <c r="C6419">
        <v>3.75</v>
      </c>
      <c r="D6419" t="s">
        <v>11</v>
      </c>
      <c r="E6419">
        <v>384</v>
      </c>
      <c r="F6419">
        <v>309</v>
      </c>
      <c r="G6419">
        <v>20</v>
      </c>
      <c r="H6419">
        <v>1997</v>
      </c>
      <c r="I6419" t="s">
        <v>11849</v>
      </c>
      <c r="J6419" t="s">
        <v>13</v>
      </c>
      <c r="K6419" t="str" cm="1">
        <f t="array" ref="K6419">_xlfn.IFS(Table1[[#This Row],[Rating]] &gt;=4.5, "Elite",Table1[[#This Row],[Rating]]&gt;=4, "Highly Rated", Table1[[#This Row],[Rating]]&gt;=3.5,"Above Average", Table1[[#This Row],[Rating]]&lt;3.5, "Average or Below")</f>
        <v>Above Average</v>
      </c>
      <c r="L6419" t="str" cm="1">
        <f t="array" ref="L6419">_xlfn.IFS(Table1[[#This Row],[Pages]]&lt;=150,"Very Short",Table1[[#This Row],[Pages]]&lt;=299,"Short",Table1[[#This Row],[Pages]]&lt;=499,"Medium",Table1[[#This Row],[Pages]]&lt;=699,"Long",Table1[[#This Row],[Pages]]&gt;=700,"Epic")</f>
        <v>Medium</v>
      </c>
      <c r="M6419" t="str" cm="1">
        <f t="array" ref="M6419">_xlfn.IFS(Table1[[#This Row],[Ratings_Count]]&gt;=1000000,"Mega Popular",Table1[[#This Row],[Ratings_Count]]&gt;=100000,"Popular",Table1[[#This Row],[Ratings_Count]]&gt;=10000,"Mid Popular",Table1[[#This Row],[Ratings_Count]]&lt;10000,"Niche")</f>
        <v>Niche</v>
      </c>
      <c r="N6419" t="str">
        <f>IF(AND(Table1[[#This Row],[Rating]]&gt;=4.2, Table1[[#This Row],[Ratings_Count]]&lt;10000), "Hidden Gem", "Not a Hidden Gem")</f>
        <v>Not a Hidden Gem</v>
      </c>
    </row>
    <row r="6420" spans="1:14" x14ac:dyDescent="0.25">
      <c r="A6420" t="s">
        <v>12276</v>
      </c>
      <c r="B6420" t="s">
        <v>12277</v>
      </c>
      <c r="C6420">
        <v>3.75</v>
      </c>
      <c r="D6420" t="s">
        <v>12134</v>
      </c>
      <c r="E6420">
        <v>208</v>
      </c>
      <c r="F6420">
        <v>134</v>
      </c>
      <c r="G6420">
        <v>0</v>
      </c>
      <c r="H6420">
        <v>2006</v>
      </c>
      <c r="I6420" t="s">
        <v>722</v>
      </c>
      <c r="J6420" t="s">
        <v>13</v>
      </c>
      <c r="K6420" t="str" cm="1">
        <f t="array" ref="K6420">_xlfn.IFS(Table1[[#This Row],[Rating]] &gt;=4.5, "Elite",Table1[[#This Row],[Rating]]&gt;=4, "Highly Rated", Table1[[#This Row],[Rating]]&gt;=3.5,"Above Average", Table1[[#This Row],[Rating]]&lt;3.5, "Average or Below")</f>
        <v>Above Average</v>
      </c>
      <c r="L6420" t="str" cm="1">
        <f t="array" ref="L6420">_xlfn.IFS(Table1[[#This Row],[Pages]]&lt;=150,"Very Short",Table1[[#This Row],[Pages]]&lt;=299,"Short",Table1[[#This Row],[Pages]]&lt;=499,"Medium",Table1[[#This Row],[Pages]]&lt;=699,"Long",Table1[[#This Row],[Pages]]&gt;=700,"Epic")</f>
        <v>Short</v>
      </c>
      <c r="M6420" t="str" cm="1">
        <f t="array" ref="M6420">_xlfn.IFS(Table1[[#This Row],[Ratings_Count]]&gt;=1000000,"Mega Popular",Table1[[#This Row],[Ratings_Count]]&gt;=100000,"Popular",Table1[[#This Row],[Ratings_Count]]&gt;=10000,"Mid Popular",Table1[[#This Row],[Ratings_Count]]&lt;10000,"Niche")</f>
        <v>Niche</v>
      </c>
      <c r="N6420" t="str">
        <f>IF(AND(Table1[[#This Row],[Rating]]&gt;=4.2, Table1[[#This Row],[Ratings_Count]]&lt;10000), "Hidden Gem", "Not a Hidden Gem")</f>
        <v>Not a Hidden Gem</v>
      </c>
    </row>
    <row r="6421" spans="1:14" x14ac:dyDescent="0.25">
      <c r="A6421" t="s">
        <v>12741</v>
      </c>
      <c r="B6421" t="s">
        <v>12742</v>
      </c>
      <c r="C6421">
        <v>3.75</v>
      </c>
      <c r="D6421" t="s">
        <v>12134</v>
      </c>
      <c r="E6421">
        <v>320</v>
      </c>
      <c r="F6421">
        <v>3907</v>
      </c>
      <c r="G6421">
        <v>266</v>
      </c>
      <c r="H6421">
        <v>2004</v>
      </c>
      <c r="I6421" t="s">
        <v>1088</v>
      </c>
      <c r="J6421" t="s">
        <v>13</v>
      </c>
      <c r="K6421" t="str" cm="1">
        <f t="array" ref="K6421">_xlfn.IFS(Table1[[#This Row],[Rating]] &gt;=4.5, "Elite",Table1[[#This Row],[Rating]]&gt;=4, "Highly Rated", Table1[[#This Row],[Rating]]&gt;=3.5,"Above Average", Table1[[#This Row],[Rating]]&lt;3.5, "Average or Below")</f>
        <v>Above Average</v>
      </c>
      <c r="L6421" t="str" cm="1">
        <f t="array" ref="L6421">_xlfn.IFS(Table1[[#This Row],[Pages]]&lt;=150,"Very Short",Table1[[#This Row],[Pages]]&lt;=299,"Short",Table1[[#This Row],[Pages]]&lt;=499,"Medium",Table1[[#This Row],[Pages]]&lt;=699,"Long",Table1[[#This Row],[Pages]]&gt;=700,"Epic")</f>
        <v>Medium</v>
      </c>
      <c r="M6421" t="str" cm="1">
        <f t="array" ref="M6421">_xlfn.IFS(Table1[[#This Row],[Ratings_Count]]&gt;=1000000,"Mega Popular",Table1[[#This Row],[Ratings_Count]]&gt;=100000,"Popular",Table1[[#This Row],[Ratings_Count]]&gt;=10000,"Mid Popular",Table1[[#This Row],[Ratings_Count]]&lt;10000,"Niche")</f>
        <v>Niche</v>
      </c>
      <c r="N6421" t="str">
        <f>IF(AND(Table1[[#This Row],[Rating]]&gt;=4.2, Table1[[#This Row],[Ratings_Count]]&lt;10000), "Hidden Gem", "Not a Hidden Gem")</f>
        <v>Not a Hidden Gem</v>
      </c>
    </row>
    <row r="6422" spans="1:14" x14ac:dyDescent="0.25">
      <c r="A6422" t="s">
        <v>12947</v>
      </c>
      <c r="B6422" t="s">
        <v>2776</v>
      </c>
      <c r="C6422">
        <v>3.75</v>
      </c>
      <c r="D6422" t="s">
        <v>12134</v>
      </c>
      <c r="E6422">
        <v>112</v>
      </c>
      <c r="F6422">
        <v>371</v>
      </c>
      <c r="G6422">
        <v>24</v>
      </c>
      <c r="H6422">
        <v>2003</v>
      </c>
      <c r="I6422" t="s">
        <v>603</v>
      </c>
      <c r="J6422" t="s">
        <v>13</v>
      </c>
      <c r="K6422" t="str" cm="1">
        <f t="array" ref="K6422">_xlfn.IFS(Table1[[#This Row],[Rating]] &gt;=4.5, "Elite",Table1[[#This Row],[Rating]]&gt;=4, "Highly Rated", Table1[[#This Row],[Rating]]&gt;=3.5,"Above Average", Table1[[#This Row],[Rating]]&lt;3.5, "Average or Below")</f>
        <v>Above Average</v>
      </c>
      <c r="L6422" t="str" cm="1">
        <f t="array" ref="L6422">_xlfn.IFS(Table1[[#This Row],[Pages]]&lt;=150,"Very Short",Table1[[#This Row],[Pages]]&lt;=299,"Short",Table1[[#This Row],[Pages]]&lt;=499,"Medium",Table1[[#This Row],[Pages]]&lt;=699,"Long",Table1[[#This Row],[Pages]]&gt;=700,"Epic")</f>
        <v>Very Short</v>
      </c>
      <c r="M6422" t="str" cm="1">
        <f t="array" ref="M6422">_xlfn.IFS(Table1[[#This Row],[Ratings_Count]]&gt;=1000000,"Mega Popular",Table1[[#This Row],[Ratings_Count]]&gt;=100000,"Popular",Table1[[#This Row],[Ratings_Count]]&gt;=10000,"Mid Popular",Table1[[#This Row],[Ratings_Count]]&lt;10000,"Niche")</f>
        <v>Niche</v>
      </c>
      <c r="N6422" t="str">
        <f>IF(AND(Table1[[#This Row],[Rating]]&gt;=4.2, Table1[[#This Row],[Ratings_Count]]&lt;10000), "Hidden Gem", "Not a Hidden Gem")</f>
        <v>Not a Hidden Gem</v>
      </c>
    </row>
    <row r="6423" spans="1:14" x14ac:dyDescent="0.25">
      <c r="A6423" t="s">
        <v>13075</v>
      </c>
      <c r="B6423" t="s">
        <v>13076</v>
      </c>
      <c r="C6423">
        <v>3.75</v>
      </c>
      <c r="D6423" t="s">
        <v>12134</v>
      </c>
      <c r="E6423">
        <v>135</v>
      </c>
      <c r="F6423">
        <v>494</v>
      </c>
      <c r="G6423">
        <v>67</v>
      </c>
      <c r="H6423">
        <v>2007</v>
      </c>
      <c r="I6423" t="s">
        <v>111</v>
      </c>
      <c r="J6423" t="s">
        <v>13</v>
      </c>
      <c r="K6423" t="str" cm="1">
        <f t="array" ref="K6423">_xlfn.IFS(Table1[[#This Row],[Rating]] &gt;=4.5, "Elite",Table1[[#This Row],[Rating]]&gt;=4, "Highly Rated", Table1[[#This Row],[Rating]]&gt;=3.5,"Above Average", Table1[[#This Row],[Rating]]&lt;3.5, "Average or Below")</f>
        <v>Above Average</v>
      </c>
      <c r="L6423" t="str" cm="1">
        <f t="array" ref="L6423">_xlfn.IFS(Table1[[#This Row],[Pages]]&lt;=150,"Very Short",Table1[[#This Row],[Pages]]&lt;=299,"Short",Table1[[#This Row],[Pages]]&lt;=499,"Medium",Table1[[#This Row],[Pages]]&lt;=699,"Long",Table1[[#This Row],[Pages]]&gt;=700,"Epic")</f>
        <v>Very Short</v>
      </c>
      <c r="M6423" t="str" cm="1">
        <f t="array" ref="M6423">_xlfn.IFS(Table1[[#This Row],[Ratings_Count]]&gt;=1000000,"Mega Popular",Table1[[#This Row],[Ratings_Count]]&gt;=100000,"Popular",Table1[[#This Row],[Ratings_Count]]&gt;=10000,"Mid Popular",Table1[[#This Row],[Ratings_Count]]&lt;10000,"Niche")</f>
        <v>Niche</v>
      </c>
      <c r="N6423" t="str">
        <f>IF(AND(Table1[[#This Row],[Rating]]&gt;=4.2, Table1[[#This Row],[Ratings_Count]]&lt;10000), "Hidden Gem", "Not a Hidden Gem")</f>
        <v>Not a Hidden Gem</v>
      </c>
    </row>
    <row r="6424" spans="1:14" x14ac:dyDescent="0.25">
      <c r="A6424" t="s">
        <v>13095</v>
      </c>
      <c r="B6424" t="s">
        <v>13096</v>
      </c>
      <c r="C6424">
        <v>3.75</v>
      </c>
      <c r="D6424" t="s">
        <v>12134</v>
      </c>
      <c r="E6424">
        <v>400</v>
      </c>
      <c r="F6424">
        <v>55</v>
      </c>
      <c r="G6424">
        <v>5</v>
      </c>
      <c r="H6424">
        <v>2002</v>
      </c>
      <c r="I6424" t="s">
        <v>1152</v>
      </c>
      <c r="J6424" t="s">
        <v>13</v>
      </c>
      <c r="K6424" t="str" cm="1">
        <f t="array" ref="K6424">_xlfn.IFS(Table1[[#This Row],[Rating]] &gt;=4.5, "Elite",Table1[[#This Row],[Rating]]&gt;=4, "Highly Rated", Table1[[#This Row],[Rating]]&gt;=3.5,"Above Average", Table1[[#This Row],[Rating]]&lt;3.5, "Average or Below")</f>
        <v>Above Average</v>
      </c>
      <c r="L6424" t="str" cm="1">
        <f t="array" ref="L6424">_xlfn.IFS(Table1[[#This Row],[Pages]]&lt;=150,"Very Short",Table1[[#This Row],[Pages]]&lt;=299,"Short",Table1[[#This Row],[Pages]]&lt;=499,"Medium",Table1[[#This Row],[Pages]]&lt;=699,"Long",Table1[[#This Row],[Pages]]&gt;=700,"Epic")</f>
        <v>Medium</v>
      </c>
      <c r="M6424" t="str" cm="1">
        <f t="array" ref="M6424">_xlfn.IFS(Table1[[#This Row],[Ratings_Count]]&gt;=1000000,"Mega Popular",Table1[[#This Row],[Ratings_Count]]&gt;=100000,"Popular",Table1[[#This Row],[Ratings_Count]]&gt;=10000,"Mid Popular",Table1[[#This Row],[Ratings_Count]]&lt;10000,"Niche")</f>
        <v>Niche</v>
      </c>
      <c r="N6424" t="str">
        <f>IF(AND(Table1[[#This Row],[Rating]]&gt;=4.2, Table1[[#This Row],[Ratings_Count]]&lt;10000), "Hidden Gem", "Not a Hidden Gem")</f>
        <v>Not a Hidden Gem</v>
      </c>
    </row>
    <row r="6425" spans="1:14" x14ac:dyDescent="0.25">
      <c r="A6425" t="s">
        <v>13153</v>
      </c>
      <c r="B6425" t="s">
        <v>13154</v>
      </c>
      <c r="C6425">
        <v>3.75</v>
      </c>
      <c r="D6425" t="s">
        <v>12134</v>
      </c>
      <c r="E6425">
        <v>288</v>
      </c>
      <c r="F6425">
        <v>4672</v>
      </c>
      <c r="G6425">
        <v>512</v>
      </c>
      <c r="H6425">
        <v>2002</v>
      </c>
      <c r="I6425" t="s">
        <v>2048</v>
      </c>
      <c r="J6425" t="s">
        <v>2014</v>
      </c>
      <c r="K6425" t="str" cm="1">
        <f t="array" ref="K6425">_xlfn.IFS(Table1[[#This Row],[Rating]] &gt;=4.5, "Elite",Table1[[#This Row],[Rating]]&gt;=4, "Highly Rated", Table1[[#This Row],[Rating]]&gt;=3.5,"Above Average", Table1[[#This Row],[Rating]]&lt;3.5, "Average or Below")</f>
        <v>Above Average</v>
      </c>
      <c r="L6425" t="str" cm="1">
        <f t="array" ref="L6425">_xlfn.IFS(Table1[[#This Row],[Pages]]&lt;=150,"Very Short",Table1[[#This Row],[Pages]]&lt;=299,"Short",Table1[[#This Row],[Pages]]&lt;=499,"Medium",Table1[[#This Row],[Pages]]&lt;=699,"Long",Table1[[#This Row],[Pages]]&gt;=700,"Epic")</f>
        <v>Short</v>
      </c>
      <c r="M6425" t="str" cm="1">
        <f t="array" ref="M6425">_xlfn.IFS(Table1[[#This Row],[Ratings_Count]]&gt;=1000000,"Mega Popular",Table1[[#This Row],[Ratings_Count]]&gt;=100000,"Popular",Table1[[#This Row],[Ratings_Count]]&gt;=10000,"Mid Popular",Table1[[#This Row],[Ratings_Count]]&lt;10000,"Niche")</f>
        <v>Niche</v>
      </c>
      <c r="N6425" t="str">
        <f>IF(AND(Table1[[#This Row],[Rating]]&gt;=4.2, Table1[[#This Row],[Ratings_Count]]&lt;10000), "Hidden Gem", "Not a Hidden Gem")</f>
        <v>Not a Hidden Gem</v>
      </c>
    </row>
    <row r="6426" spans="1:14" x14ac:dyDescent="0.25">
      <c r="A6426" t="s">
        <v>13283</v>
      </c>
      <c r="B6426" t="s">
        <v>2134</v>
      </c>
      <c r="C6426">
        <v>3.75</v>
      </c>
      <c r="D6426" t="s">
        <v>12134</v>
      </c>
      <c r="E6426">
        <v>368</v>
      </c>
      <c r="F6426">
        <v>2056</v>
      </c>
      <c r="G6426">
        <v>149</v>
      </c>
      <c r="H6426">
        <v>1993</v>
      </c>
      <c r="I6426" t="s">
        <v>11360</v>
      </c>
      <c r="J6426" t="s">
        <v>13</v>
      </c>
      <c r="K6426" t="str" cm="1">
        <f t="array" ref="K6426">_xlfn.IFS(Table1[[#This Row],[Rating]] &gt;=4.5, "Elite",Table1[[#This Row],[Rating]]&gt;=4, "Highly Rated", Table1[[#This Row],[Rating]]&gt;=3.5,"Above Average", Table1[[#This Row],[Rating]]&lt;3.5, "Average or Below")</f>
        <v>Above Average</v>
      </c>
      <c r="L6426" t="str" cm="1">
        <f t="array" ref="L6426">_xlfn.IFS(Table1[[#This Row],[Pages]]&lt;=150,"Very Short",Table1[[#This Row],[Pages]]&lt;=299,"Short",Table1[[#This Row],[Pages]]&lt;=499,"Medium",Table1[[#This Row],[Pages]]&lt;=699,"Long",Table1[[#This Row],[Pages]]&gt;=700,"Epic")</f>
        <v>Medium</v>
      </c>
      <c r="M6426" t="str" cm="1">
        <f t="array" ref="M6426">_xlfn.IFS(Table1[[#This Row],[Ratings_Count]]&gt;=1000000,"Mega Popular",Table1[[#This Row],[Ratings_Count]]&gt;=100000,"Popular",Table1[[#This Row],[Ratings_Count]]&gt;=10000,"Mid Popular",Table1[[#This Row],[Ratings_Count]]&lt;10000,"Niche")</f>
        <v>Niche</v>
      </c>
      <c r="N6426" t="str">
        <f>IF(AND(Table1[[#This Row],[Rating]]&gt;=4.2, Table1[[#This Row],[Ratings_Count]]&lt;10000), "Hidden Gem", "Not a Hidden Gem")</f>
        <v>Not a Hidden Gem</v>
      </c>
    </row>
    <row r="6427" spans="1:14" x14ac:dyDescent="0.25">
      <c r="A6427" t="s">
        <v>13308</v>
      </c>
      <c r="B6427" t="s">
        <v>13309</v>
      </c>
      <c r="C6427">
        <v>3.75</v>
      </c>
      <c r="D6427" t="s">
        <v>12134</v>
      </c>
      <c r="E6427">
        <v>291</v>
      </c>
      <c r="F6427">
        <v>1036</v>
      </c>
      <c r="G6427">
        <v>171</v>
      </c>
      <c r="H6427">
        <v>1998</v>
      </c>
      <c r="I6427" t="s">
        <v>79</v>
      </c>
      <c r="J6427" t="s">
        <v>13</v>
      </c>
      <c r="K6427" t="str" cm="1">
        <f t="array" ref="K6427">_xlfn.IFS(Table1[[#This Row],[Rating]] &gt;=4.5, "Elite",Table1[[#This Row],[Rating]]&gt;=4, "Highly Rated", Table1[[#This Row],[Rating]]&gt;=3.5,"Above Average", Table1[[#This Row],[Rating]]&lt;3.5, "Average or Below")</f>
        <v>Above Average</v>
      </c>
      <c r="L6427" t="str" cm="1">
        <f t="array" ref="L6427">_xlfn.IFS(Table1[[#This Row],[Pages]]&lt;=150,"Very Short",Table1[[#This Row],[Pages]]&lt;=299,"Short",Table1[[#This Row],[Pages]]&lt;=499,"Medium",Table1[[#This Row],[Pages]]&lt;=699,"Long",Table1[[#This Row],[Pages]]&gt;=700,"Epic")</f>
        <v>Short</v>
      </c>
      <c r="M6427" t="str" cm="1">
        <f t="array" ref="M6427">_xlfn.IFS(Table1[[#This Row],[Ratings_Count]]&gt;=1000000,"Mega Popular",Table1[[#This Row],[Ratings_Count]]&gt;=100000,"Popular",Table1[[#This Row],[Ratings_Count]]&gt;=10000,"Mid Popular",Table1[[#This Row],[Ratings_Count]]&lt;10000,"Niche")</f>
        <v>Niche</v>
      </c>
      <c r="N6427" t="str">
        <f>IF(AND(Table1[[#This Row],[Rating]]&gt;=4.2, Table1[[#This Row],[Ratings_Count]]&lt;10000), "Hidden Gem", "Not a Hidden Gem")</f>
        <v>Not a Hidden Gem</v>
      </c>
    </row>
    <row r="6428" spans="1:14" x14ac:dyDescent="0.25">
      <c r="A6428" t="s">
        <v>13434</v>
      </c>
      <c r="B6428" t="s">
        <v>5555</v>
      </c>
      <c r="C6428">
        <v>3.75</v>
      </c>
      <c r="D6428" t="s">
        <v>12134</v>
      </c>
      <c r="E6428">
        <v>344</v>
      </c>
      <c r="F6428">
        <v>5832</v>
      </c>
      <c r="G6428">
        <v>36</v>
      </c>
      <c r="H6428">
        <v>1996</v>
      </c>
      <c r="I6428" t="s">
        <v>36</v>
      </c>
      <c r="J6428" t="s">
        <v>13</v>
      </c>
      <c r="K6428" t="str" cm="1">
        <f t="array" ref="K6428">_xlfn.IFS(Table1[[#This Row],[Rating]] &gt;=4.5, "Elite",Table1[[#This Row],[Rating]]&gt;=4, "Highly Rated", Table1[[#This Row],[Rating]]&gt;=3.5,"Above Average", Table1[[#This Row],[Rating]]&lt;3.5, "Average or Below")</f>
        <v>Above Average</v>
      </c>
      <c r="L6428" t="str" cm="1">
        <f t="array" ref="L6428">_xlfn.IFS(Table1[[#This Row],[Pages]]&lt;=150,"Very Short",Table1[[#This Row],[Pages]]&lt;=299,"Short",Table1[[#This Row],[Pages]]&lt;=499,"Medium",Table1[[#This Row],[Pages]]&lt;=699,"Long",Table1[[#This Row],[Pages]]&gt;=700,"Epic")</f>
        <v>Medium</v>
      </c>
      <c r="M6428" t="str" cm="1">
        <f t="array" ref="M6428">_xlfn.IFS(Table1[[#This Row],[Ratings_Count]]&gt;=1000000,"Mega Popular",Table1[[#This Row],[Ratings_Count]]&gt;=100000,"Popular",Table1[[#This Row],[Ratings_Count]]&gt;=10000,"Mid Popular",Table1[[#This Row],[Ratings_Count]]&lt;10000,"Niche")</f>
        <v>Niche</v>
      </c>
      <c r="N6428" t="str">
        <f>IF(AND(Table1[[#This Row],[Rating]]&gt;=4.2, Table1[[#This Row],[Ratings_Count]]&lt;10000), "Hidden Gem", "Not a Hidden Gem")</f>
        <v>Not a Hidden Gem</v>
      </c>
    </row>
    <row r="6429" spans="1:14" x14ac:dyDescent="0.25">
      <c r="A6429" t="s">
        <v>13542</v>
      </c>
      <c r="B6429" t="s">
        <v>1209</v>
      </c>
      <c r="C6429">
        <v>3.75</v>
      </c>
      <c r="D6429" t="s">
        <v>12134</v>
      </c>
      <c r="E6429">
        <v>360</v>
      </c>
      <c r="F6429">
        <v>409</v>
      </c>
      <c r="G6429">
        <v>32</v>
      </c>
      <c r="H6429">
        <v>1999</v>
      </c>
      <c r="I6429" t="s">
        <v>1210</v>
      </c>
      <c r="J6429" t="s">
        <v>13</v>
      </c>
      <c r="K6429" t="str" cm="1">
        <f t="array" ref="K6429">_xlfn.IFS(Table1[[#This Row],[Rating]] &gt;=4.5, "Elite",Table1[[#This Row],[Rating]]&gt;=4, "Highly Rated", Table1[[#This Row],[Rating]]&gt;=3.5,"Above Average", Table1[[#This Row],[Rating]]&lt;3.5, "Average or Below")</f>
        <v>Above Average</v>
      </c>
      <c r="L6429" t="str" cm="1">
        <f t="array" ref="L6429">_xlfn.IFS(Table1[[#This Row],[Pages]]&lt;=150,"Very Short",Table1[[#This Row],[Pages]]&lt;=299,"Short",Table1[[#This Row],[Pages]]&lt;=499,"Medium",Table1[[#This Row],[Pages]]&lt;=699,"Long",Table1[[#This Row],[Pages]]&gt;=700,"Epic")</f>
        <v>Medium</v>
      </c>
      <c r="M6429" t="str" cm="1">
        <f t="array" ref="M6429">_xlfn.IFS(Table1[[#This Row],[Ratings_Count]]&gt;=1000000,"Mega Popular",Table1[[#This Row],[Ratings_Count]]&gt;=100000,"Popular",Table1[[#This Row],[Ratings_Count]]&gt;=10000,"Mid Popular",Table1[[#This Row],[Ratings_Count]]&lt;10000,"Niche")</f>
        <v>Niche</v>
      </c>
      <c r="N6429" t="str">
        <f>IF(AND(Table1[[#This Row],[Rating]]&gt;=4.2, Table1[[#This Row],[Ratings_Count]]&lt;10000), "Hidden Gem", "Not a Hidden Gem")</f>
        <v>Not a Hidden Gem</v>
      </c>
    </row>
    <row r="6430" spans="1:14" x14ac:dyDescent="0.25">
      <c r="A6430" t="s">
        <v>13573</v>
      </c>
      <c r="B6430" t="s">
        <v>767</v>
      </c>
      <c r="C6430">
        <v>3.75</v>
      </c>
      <c r="D6430" t="s">
        <v>12134</v>
      </c>
      <c r="E6430">
        <v>380</v>
      </c>
      <c r="F6430">
        <v>104</v>
      </c>
      <c r="G6430">
        <v>15</v>
      </c>
      <c r="H6430">
        <v>1997</v>
      </c>
      <c r="I6430" t="s">
        <v>13574</v>
      </c>
      <c r="J6430" t="s">
        <v>13</v>
      </c>
      <c r="K6430" t="str" cm="1">
        <f t="array" ref="K6430">_xlfn.IFS(Table1[[#This Row],[Rating]] &gt;=4.5, "Elite",Table1[[#This Row],[Rating]]&gt;=4, "Highly Rated", Table1[[#This Row],[Rating]]&gt;=3.5,"Above Average", Table1[[#This Row],[Rating]]&lt;3.5, "Average or Below")</f>
        <v>Above Average</v>
      </c>
      <c r="L6430" t="str" cm="1">
        <f t="array" ref="L6430">_xlfn.IFS(Table1[[#This Row],[Pages]]&lt;=150,"Very Short",Table1[[#This Row],[Pages]]&lt;=299,"Short",Table1[[#This Row],[Pages]]&lt;=499,"Medium",Table1[[#This Row],[Pages]]&lt;=699,"Long",Table1[[#This Row],[Pages]]&gt;=700,"Epic")</f>
        <v>Medium</v>
      </c>
      <c r="M6430" t="str" cm="1">
        <f t="array" ref="M6430">_xlfn.IFS(Table1[[#This Row],[Ratings_Count]]&gt;=1000000,"Mega Popular",Table1[[#This Row],[Ratings_Count]]&gt;=100000,"Popular",Table1[[#This Row],[Ratings_Count]]&gt;=10000,"Mid Popular",Table1[[#This Row],[Ratings_Count]]&lt;10000,"Niche")</f>
        <v>Niche</v>
      </c>
      <c r="N6430" t="str">
        <f>IF(AND(Table1[[#This Row],[Rating]]&gt;=4.2, Table1[[#This Row],[Ratings_Count]]&lt;10000), "Hidden Gem", "Not a Hidden Gem")</f>
        <v>Not a Hidden Gem</v>
      </c>
    </row>
    <row r="6431" spans="1:14" x14ac:dyDescent="0.25">
      <c r="A6431" t="s">
        <v>13808</v>
      </c>
      <c r="B6431" t="s">
        <v>5996</v>
      </c>
      <c r="C6431">
        <v>3.75</v>
      </c>
      <c r="D6431" t="s">
        <v>12134</v>
      </c>
      <c r="E6431">
        <v>208</v>
      </c>
      <c r="F6431">
        <v>2455</v>
      </c>
      <c r="G6431">
        <v>26</v>
      </c>
      <c r="H6431">
        <v>2001</v>
      </c>
      <c r="I6431" t="s">
        <v>75</v>
      </c>
      <c r="J6431" t="s">
        <v>13</v>
      </c>
      <c r="K6431" t="str" cm="1">
        <f t="array" ref="K6431">_xlfn.IFS(Table1[[#This Row],[Rating]] &gt;=4.5, "Elite",Table1[[#This Row],[Rating]]&gt;=4, "Highly Rated", Table1[[#This Row],[Rating]]&gt;=3.5,"Above Average", Table1[[#This Row],[Rating]]&lt;3.5, "Average or Below")</f>
        <v>Above Average</v>
      </c>
      <c r="L6431" t="str" cm="1">
        <f t="array" ref="L6431">_xlfn.IFS(Table1[[#This Row],[Pages]]&lt;=150,"Very Short",Table1[[#This Row],[Pages]]&lt;=299,"Short",Table1[[#This Row],[Pages]]&lt;=499,"Medium",Table1[[#This Row],[Pages]]&lt;=699,"Long",Table1[[#This Row],[Pages]]&gt;=700,"Epic")</f>
        <v>Short</v>
      </c>
      <c r="M6431" t="str" cm="1">
        <f t="array" ref="M6431">_xlfn.IFS(Table1[[#This Row],[Ratings_Count]]&gt;=1000000,"Mega Popular",Table1[[#This Row],[Ratings_Count]]&gt;=100000,"Popular",Table1[[#This Row],[Ratings_Count]]&gt;=10000,"Mid Popular",Table1[[#This Row],[Ratings_Count]]&lt;10000,"Niche")</f>
        <v>Niche</v>
      </c>
      <c r="N6431" t="str">
        <f>IF(AND(Table1[[#This Row],[Rating]]&gt;=4.2, Table1[[#This Row],[Ratings_Count]]&lt;10000), "Hidden Gem", "Not a Hidden Gem")</f>
        <v>Not a Hidden Gem</v>
      </c>
    </row>
    <row r="6432" spans="1:14" x14ac:dyDescent="0.25">
      <c r="A6432" t="s">
        <v>13945</v>
      </c>
      <c r="B6432" t="s">
        <v>13946</v>
      </c>
      <c r="C6432">
        <v>3.75</v>
      </c>
      <c r="D6432" t="s">
        <v>13842</v>
      </c>
      <c r="E6432">
        <v>320</v>
      </c>
      <c r="F6432">
        <v>72</v>
      </c>
      <c r="G6432">
        <v>12</v>
      </c>
      <c r="H6432">
        <v>2002</v>
      </c>
      <c r="I6432" t="s">
        <v>866</v>
      </c>
      <c r="J6432" t="s">
        <v>13</v>
      </c>
      <c r="K6432" t="str" cm="1">
        <f t="array" ref="K6432">_xlfn.IFS(Table1[[#This Row],[Rating]] &gt;=4.5, "Elite",Table1[[#This Row],[Rating]]&gt;=4, "Highly Rated", Table1[[#This Row],[Rating]]&gt;=3.5,"Above Average", Table1[[#This Row],[Rating]]&lt;3.5, "Average or Below")</f>
        <v>Above Average</v>
      </c>
      <c r="L6432" t="str" cm="1">
        <f t="array" ref="L6432">_xlfn.IFS(Table1[[#This Row],[Pages]]&lt;=150,"Very Short",Table1[[#This Row],[Pages]]&lt;=299,"Short",Table1[[#This Row],[Pages]]&lt;=499,"Medium",Table1[[#This Row],[Pages]]&lt;=699,"Long",Table1[[#This Row],[Pages]]&gt;=700,"Epic")</f>
        <v>Medium</v>
      </c>
      <c r="M6432" t="str" cm="1">
        <f t="array" ref="M6432">_xlfn.IFS(Table1[[#This Row],[Ratings_Count]]&gt;=1000000,"Mega Popular",Table1[[#This Row],[Ratings_Count]]&gt;=100000,"Popular",Table1[[#This Row],[Ratings_Count]]&gt;=10000,"Mid Popular",Table1[[#This Row],[Ratings_Count]]&lt;10000,"Niche")</f>
        <v>Niche</v>
      </c>
      <c r="N6432" t="str">
        <f>IF(AND(Table1[[#This Row],[Rating]]&gt;=4.2, Table1[[#This Row],[Ratings_Count]]&lt;10000), "Hidden Gem", "Not a Hidden Gem")</f>
        <v>Not a Hidden Gem</v>
      </c>
    </row>
    <row r="6433" spans="1:14" x14ac:dyDescent="0.25">
      <c r="A6433" t="s">
        <v>14029</v>
      </c>
      <c r="B6433" t="s">
        <v>4705</v>
      </c>
      <c r="C6433">
        <v>3.75</v>
      </c>
      <c r="D6433" t="s">
        <v>13842</v>
      </c>
      <c r="E6433">
        <v>512</v>
      </c>
      <c r="F6433">
        <v>8052</v>
      </c>
      <c r="G6433">
        <v>463</v>
      </c>
      <c r="H6433">
        <v>2001</v>
      </c>
      <c r="I6433" t="s">
        <v>2915</v>
      </c>
      <c r="J6433" t="s">
        <v>13</v>
      </c>
      <c r="K6433" t="str" cm="1">
        <f t="array" ref="K6433">_xlfn.IFS(Table1[[#This Row],[Rating]] &gt;=4.5, "Elite",Table1[[#This Row],[Rating]]&gt;=4, "Highly Rated", Table1[[#This Row],[Rating]]&gt;=3.5,"Above Average", Table1[[#This Row],[Rating]]&lt;3.5, "Average or Below")</f>
        <v>Above Average</v>
      </c>
      <c r="L6433" t="str" cm="1">
        <f t="array" ref="L6433">_xlfn.IFS(Table1[[#This Row],[Pages]]&lt;=150,"Very Short",Table1[[#This Row],[Pages]]&lt;=299,"Short",Table1[[#This Row],[Pages]]&lt;=499,"Medium",Table1[[#This Row],[Pages]]&lt;=699,"Long",Table1[[#This Row],[Pages]]&gt;=700,"Epic")</f>
        <v>Long</v>
      </c>
      <c r="M6433" t="str" cm="1">
        <f t="array" ref="M6433">_xlfn.IFS(Table1[[#This Row],[Ratings_Count]]&gt;=1000000,"Mega Popular",Table1[[#This Row],[Ratings_Count]]&gt;=100000,"Popular",Table1[[#This Row],[Ratings_Count]]&gt;=10000,"Mid Popular",Table1[[#This Row],[Ratings_Count]]&lt;10000,"Niche")</f>
        <v>Niche</v>
      </c>
      <c r="N6433" t="str">
        <f>IF(AND(Table1[[#This Row],[Rating]]&gt;=4.2, Table1[[#This Row],[Ratings_Count]]&lt;10000), "Hidden Gem", "Not a Hidden Gem")</f>
        <v>Not a Hidden Gem</v>
      </c>
    </row>
    <row r="6434" spans="1:14" x14ac:dyDescent="0.25">
      <c r="A6434" t="s">
        <v>258</v>
      </c>
      <c r="B6434" t="s">
        <v>259</v>
      </c>
      <c r="C6434">
        <v>3.74</v>
      </c>
      <c r="D6434" t="s">
        <v>11</v>
      </c>
      <c r="E6434">
        <v>432</v>
      </c>
      <c r="F6434">
        <v>744569</v>
      </c>
      <c r="G6434">
        <v>7247</v>
      </c>
      <c r="H6434">
        <v>2006</v>
      </c>
      <c r="I6434" t="s">
        <v>260</v>
      </c>
      <c r="J6434" t="s">
        <v>13</v>
      </c>
      <c r="K6434" t="str" cm="1">
        <f t="array" ref="K6434">_xlfn.IFS(Table1[[#This Row],[Rating]] &gt;=4.5, "Elite",Table1[[#This Row],[Rating]]&gt;=4, "Highly Rated", Table1[[#This Row],[Rating]]&gt;=3.5,"Above Average", Table1[[#This Row],[Rating]]&lt;3.5, "Average or Below")</f>
        <v>Above Average</v>
      </c>
      <c r="L6434" t="str" cm="1">
        <f t="array" ref="L6434">_xlfn.IFS(Table1[[#This Row],[Pages]]&lt;=150,"Very Short",Table1[[#This Row],[Pages]]&lt;=299,"Short",Table1[[#This Row],[Pages]]&lt;=499,"Medium",Table1[[#This Row],[Pages]]&lt;=699,"Long",Table1[[#This Row],[Pages]]&gt;=700,"Epic")</f>
        <v>Medium</v>
      </c>
      <c r="M6434" t="str" cm="1">
        <f t="array" ref="M6434">_xlfn.IFS(Table1[[#This Row],[Ratings_Count]]&gt;=1000000,"Mega Popular",Table1[[#This Row],[Ratings_Count]]&gt;=100000,"Popular",Table1[[#This Row],[Ratings_Count]]&gt;=10000,"Mid Popular",Table1[[#This Row],[Ratings_Count]]&lt;10000,"Niche")</f>
        <v>Popular</v>
      </c>
      <c r="N6434" t="str">
        <f>IF(AND(Table1[[#This Row],[Rating]]&gt;=4.2, Table1[[#This Row],[Ratings_Count]]&lt;10000), "Hidden Gem", "Not a Hidden Gem")</f>
        <v>Not a Hidden Gem</v>
      </c>
    </row>
    <row r="6435" spans="1:14" x14ac:dyDescent="0.25">
      <c r="A6435" t="s">
        <v>412</v>
      </c>
      <c r="B6435" t="s">
        <v>413</v>
      </c>
      <c r="C6435">
        <v>3.74</v>
      </c>
      <c r="D6435" t="s">
        <v>11</v>
      </c>
      <c r="E6435">
        <v>326</v>
      </c>
      <c r="F6435">
        <v>1246</v>
      </c>
      <c r="G6435">
        <v>69</v>
      </c>
      <c r="H6435">
        <v>2006</v>
      </c>
      <c r="I6435" t="s">
        <v>414</v>
      </c>
      <c r="J6435" t="s">
        <v>13</v>
      </c>
      <c r="K6435" t="str" cm="1">
        <f t="array" ref="K6435">_xlfn.IFS(Table1[[#This Row],[Rating]] &gt;=4.5, "Elite",Table1[[#This Row],[Rating]]&gt;=4, "Highly Rated", Table1[[#This Row],[Rating]]&gt;=3.5,"Above Average", Table1[[#This Row],[Rating]]&lt;3.5, "Average or Below")</f>
        <v>Above Average</v>
      </c>
      <c r="L6435" t="str" cm="1">
        <f t="array" ref="L6435">_xlfn.IFS(Table1[[#This Row],[Pages]]&lt;=150,"Very Short",Table1[[#This Row],[Pages]]&lt;=299,"Short",Table1[[#This Row],[Pages]]&lt;=499,"Medium",Table1[[#This Row],[Pages]]&lt;=699,"Long",Table1[[#This Row],[Pages]]&gt;=700,"Epic")</f>
        <v>Medium</v>
      </c>
      <c r="M6435" t="str" cm="1">
        <f t="array" ref="M6435">_xlfn.IFS(Table1[[#This Row],[Ratings_Count]]&gt;=1000000,"Mega Popular",Table1[[#This Row],[Ratings_Count]]&gt;=100000,"Popular",Table1[[#This Row],[Ratings_Count]]&gt;=10000,"Mid Popular",Table1[[#This Row],[Ratings_Count]]&lt;10000,"Niche")</f>
        <v>Niche</v>
      </c>
      <c r="N6435" t="str">
        <f>IF(AND(Table1[[#This Row],[Rating]]&gt;=4.2, Table1[[#This Row],[Ratings_Count]]&lt;10000), "Hidden Gem", "Not a Hidden Gem")</f>
        <v>Not a Hidden Gem</v>
      </c>
    </row>
    <row r="6436" spans="1:14" x14ac:dyDescent="0.25">
      <c r="A6436" t="s">
        <v>1381</v>
      </c>
      <c r="B6436" t="s">
        <v>1382</v>
      </c>
      <c r="C6436">
        <v>3.74</v>
      </c>
      <c r="D6436" t="s">
        <v>11</v>
      </c>
      <c r="E6436">
        <v>352</v>
      </c>
      <c r="F6436">
        <v>6780</v>
      </c>
      <c r="G6436">
        <v>566</v>
      </c>
      <c r="H6436">
        <v>2006</v>
      </c>
      <c r="I6436" t="s">
        <v>441</v>
      </c>
      <c r="J6436" t="s">
        <v>13</v>
      </c>
      <c r="K6436" t="str" cm="1">
        <f t="array" ref="K6436">_xlfn.IFS(Table1[[#This Row],[Rating]] &gt;=4.5, "Elite",Table1[[#This Row],[Rating]]&gt;=4, "Highly Rated", Table1[[#This Row],[Rating]]&gt;=3.5,"Above Average", Table1[[#This Row],[Rating]]&lt;3.5, "Average or Below")</f>
        <v>Above Average</v>
      </c>
      <c r="L6436" t="str" cm="1">
        <f t="array" ref="L6436">_xlfn.IFS(Table1[[#This Row],[Pages]]&lt;=150,"Very Short",Table1[[#This Row],[Pages]]&lt;=299,"Short",Table1[[#This Row],[Pages]]&lt;=499,"Medium",Table1[[#This Row],[Pages]]&lt;=699,"Long",Table1[[#This Row],[Pages]]&gt;=700,"Epic")</f>
        <v>Medium</v>
      </c>
      <c r="M6436" t="str" cm="1">
        <f t="array" ref="M6436">_xlfn.IFS(Table1[[#This Row],[Ratings_Count]]&gt;=1000000,"Mega Popular",Table1[[#This Row],[Ratings_Count]]&gt;=100000,"Popular",Table1[[#This Row],[Ratings_Count]]&gt;=10000,"Mid Popular",Table1[[#This Row],[Ratings_Count]]&lt;10000,"Niche")</f>
        <v>Niche</v>
      </c>
      <c r="N6436" t="str">
        <f>IF(AND(Table1[[#This Row],[Rating]]&gt;=4.2, Table1[[#This Row],[Ratings_Count]]&lt;10000), "Hidden Gem", "Not a Hidden Gem")</f>
        <v>Not a Hidden Gem</v>
      </c>
    </row>
    <row r="6437" spans="1:14" x14ac:dyDescent="0.25">
      <c r="A6437" t="s">
        <v>1604</v>
      </c>
      <c r="B6437" t="s">
        <v>1605</v>
      </c>
      <c r="C6437">
        <v>3.74</v>
      </c>
      <c r="D6437" t="s">
        <v>11</v>
      </c>
      <c r="E6437">
        <v>160</v>
      </c>
      <c r="F6437">
        <v>1109</v>
      </c>
      <c r="G6437">
        <v>134</v>
      </c>
      <c r="H6437">
        <v>2006</v>
      </c>
      <c r="I6437" t="s">
        <v>345</v>
      </c>
      <c r="J6437" t="s">
        <v>13</v>
      </c>
      <c r="K6437" t="str" cm="1">
        <f t="array" ref="K6437">_xlfn.IFS(Table1[[#This Row],[Rating]] &gt;=4.5, "Elite",Table1[[#This Row],[Rating]]&gt;=4, "Highly Rated", Table1[[#This Row],[Rating]]&gt;=3.5,"Above Average", Table1[[#This Row],[Rating]]&lt;3.5, "Average or Below")</f>
        <v>Above Average</v>
      </c>
      <c r="L6437" t="str" cm="1">
        <f t="array" ref="L6437">_xlfn.IFS(Table1[[#This Row],[Pages]]&lt;=150,"Very Short",Table1[[#This Row],[Pages]]&lt;=299,"Short",Table1[[#This Row],[Pages]]&lt;=499,"Medium",Table1[[#This Row],[Pages]]&lt;=699,"Long",Table1[[#This Row],[Pages]]&gt;=700,"Epic")</f>
        <v>Short</v>
      </c>
      <c r="M6437" t="str" cm="1">
        <f t="array" ref="M6437">_xlfn.IFS(Table1[[#This Row],[Ratings_Count]]&gt;=1000000,"Mega Popular",Table1[[#This Row],[Ratings_Count]]&gt;=100000,"Popular",Table1[[#This Row],[Ratings_Count]]&gt;=10000,"Mid Popular",Table1[[#This Row],[Ratings_Count]]&lt;10000,"Niche")</f>
        <v>Niche</v>
      </c>
      <c r="N6437" t="str">
        <f>IF(AND(Table1[[#This Row],[Rating]]&gt;=4.2, Table1[[#This Row],[Ratings_Count]]&lt;10000), "Hidden Gem", "Not a Hidden Gem")</f>
        <v>Not a Hidden Gem</v>
      </c>
    </row>
    <row r="6438" spans="1:14" x14ac:dyDescent="0.25">
      <c r="A6438" t="s">
        <v>1734</v>
      </c>
      <c r="B6438" t="s">
        <v>1733</v>
      </c>
      <c r="C6438">
        <v>3.74</v>
      </c>
      <c r="D6438" t="s">
        <v>11</v>
      </c>
      <c r="E6438">
        <v>363</v>
      </c>
      <c r="F6438">
        <v>1275</v>
      </c>
      <c r="G6438">
        <v>87</v>
      </c>
      <c r="H6438">
        <v>2006</v>
      </c>
      <c r="I6438" t="s">
        <v>1316</v>
      </c>
      <c r="J6438" t="s">
        <v>13</v>
      </c>
      <c r="K6438" t="str" cm="1">
        <f t="array" ref="K6438">_xlfn.IFS(Table1[[#This Row],[Rating]] &gt;=4.5, "Elite",Table1[[#This Row],[Rating]]&gt;=4, "Highly Rated", Table1[[#This Row],[Rating]]&gt;=3.5,"Above Average", Table1[[#This Row],[Rating]]&lt;3.5, "Average or Below")</f>
        <v>Above Average</v>
      </c>
      <c r="L6438" t="str" cm="1">
        <f t="array" ref="L6438">_xlfn.IFS(Table1[[#This Row],[Pages]]&lt;=150,"Very Short",Table1[[#This Row],[Pages]]&lt;=299,"Short",Table1[[#This Row],[Pages]]&lt;=499,"Medium",Table1[[#This Row],[Pages]]&lt;=699,"Long",Table1[[#This Row],[Pages]]&gt;=700,"Epic")</f>
        <v>Medium</v>
      </c>
      <c r="M6438" t="str" cm="1">
        <f t="array" ref="M6438">_xlfn.IFS(Table1[[#This Row],[Ratings_Count]]&gt;=1000000,"Mega Popular",Table1[[#This Row],[Ratings_Count]]&gt;=100000,"Popular",Table1[[#This Row],[Ratings_Count]]&gt;=10000,"Mid Popular",Table1[[#This Row],[Ratings_Count]]&lt;10000,"Niche")</f>
        <v>Niche</v>
      </c>
      <c r="N6438" t="str">
        <f>IF(AND(Table1[[#This Row],[Rating]]&gt;=4.2, Table1[[#This Row],[Ratings_Count]]&lt;10000), "Hidden Gem", "Not a Hidden Gem")</f>
        <v>Not a Hidden Gem</v>
      </c>
    </row>
    <row r="6439" spans="1:14" x14ac:dyDescent="0.25">
      <c r="A6439" t="s">
        <v>2256</v>
      </c>
      <c r="B6439" t="s">
        <v>2257</v>
      </c>
      <c r="C6439">
        <v>3.74</v>
      </c>
      <c r="D6439" t="s">
        <v>11</v>
      </c>
      <c r="E6439">
        <v>275</v>
      </c>
      <c r="F6439">
        <v>25441</v>
      </c>
      <c r="G6439">
        <v>2241</v>
      </c>
      <c r="H6439">
        <v>2006</v>
      </c>
      <c r="I6439" t="s">
        <v>2258</v>
      </c>
      <c r="J6439" t="s">
        <v>2014</v>
      </c>
      <c r="K6439" t="str" cm="1">
        <f t="array" ref="K6439">_xlfn.IFS(Table1[[#This Row],[Rating]] &gt;=4.5, "Elite",Table1[[#This Row],[Rating]]&gt;=4, "Highly Rated", Table1[[#This Row],[Rating]]&gt;=3.5,"Above Average", Table1[[#This Row],[Rating]]&lt;3.5, "Average or Below")</f>
        <v>Above Average</v>
      </c>
      <c r="L6439" t="str" cm="1">
        <f t="array" ref="L6439">_xlfn.IFS(Table1[[#This Row],[Pages]]&lt;=150,"Very Short",Table1[[#This Row],[Pages]]&lt;=299,"Short",Table1[[#This Row],[Pages]]&lt;=499,"Medium",Table1[[#This Row],[Pages]]&lt;=699,"Long",Table1[[#This Row],[Pages]]&gt;=700,"Epic")</f>
        <v>Short</v>
      </c>
      <c r="M6439" t="str" cm="1">
        <f t="array" ref="M6439">_xlfn.IFS(Table1[[#This Row],[Ratings_Count]]&gt;=1000000,"Mega Popular",Table1[[#This Row],[Ratings_Count]]&gt;=100000,"Popular",Table1[[#This Row],[Ratings_Count]]&gt;=10000,"Mid Popular",Table1[[#This Row],[Ratings_Count]]&lt;10000,"Niche")</f>
        <v>Mid Popular</v>
      </c>
      <c r="N6439" t="str">
        <f>IF(AND(Table1[[#This Row],[Rating]]&gt;=4.2, Table1[[#This Row],[Ratings_Count]]&lt;10000), "Hidden Gem", "Not a Hidden Gem")</f>
        <v>Not a Hidden Gem</v>
      </c>
    </row>
    <row r="6440" spans="1:14" x14ac:dyDescent="0.25">
      <c r="A6440" t="s">
        <v>2505</v>
      </c>
      <c r="B6440" t="s">
        <v>2506</v>
      </c>
      <c r="C6440">
        <v>3.74</v>
      </c>
      <c r="D6440" t="s">
        <v>11</v>
      </c>
      <c r="E6440">
        <v>399</v>
      </c>
      <c r="F6440">
        <v>190039</v>
      </c>
      <c r="G6440">
        <v>4922</v>
      </c>
      <c r="H6440">
        <v>2005</v>
      </c>
      <c r="I6440" t="s">
        <v>2048</v>
      </c>
      <c r="J6440" t="s">
        <v>2014</v>
      </c>
      <c r="K6440" t="str" cm="1">
        <f t="array" ref="K6440">_xlfn.IFS(Table1[[#This Row],[Rating]] &gt;=4.5, "Elite",Table1[[#This Row],[Rating]]&gt;=4, "Highly Rated", Table1[[#This Row],[Rating]]&gt;=3.5,"Above Average", Table1[[#This Row],[Rating]]&lt;3.5, "Average or Below")</f>
        <v>Above Average</v>
      </c>
      <c r="L6440" t="str" cm="1">
        <f t="array" ref="L6440">_xlfn.IFS(Table1[[#This Row],[Pages]]&lt;=150,"Very Short",Table1[[#This Row],[Pages]]&lt;=299,"Short",Table1[[#This Row],[Pages]]&lt;=499,"Medium",Table1[[#This Row],[Pages]]&lt;=699,"Long",Table1[[#This Row],[Pages]]&gt;=700,"Epic")</f>
        <v>Medium</v>
      </c>
      <c r="M6440" t="str" cm="1">
        <f t="array" ref="M6440">_xlfn.IFS(Table1[[#This Row],[Ratings_Count]]&gt;=1000000,"Mega Popular",Table1[[#This Row],[Ratings_Count]]&gt;=100000,"Popular",Table1[[#This Row],[Ratings_Count]]&gt;=10000,"Mid Popular",Table1[[#This Row],[Ratings_Count]]&lt;10000,"Niche")</f>
        <v>Popular</v>
      </c>
      <c r="N6440" t="str">
        <f>IF(AND(Table1[[#This Row],[Rating]]&gt;=4.2, Table1[[#This Row],[Ratings_Count]]&lt;10000), "Hidden Gem", "Not a Hidden Gem")</f>
        <v>Not a Hidden Gem</v>
      </c>
    </row>
    <row r="6441" spans="1:14" x14ac:dyDescent="0.25">
      <c r="A6441" t="s">
        <v>2745</v>
      </c>
      <c r="B6441" t="s">
        <v>2746</v>
      </c>
      <c r="C6441">
        <v>3.74</v>
      </c>
      <c r="D6441" t="s">
        <v>11</v>
      </c>
      <c r="E6441">
        <v>240</v>
      </c>
      <c r="F6441">
        <v>79</v>
      </c>
      <c r="G6441">
        <v>5</v>
      </c>
      <c r="H6441">
        <v>2005</v>
      </c>
      <c r="I6441" t="s">
        <v>2137</v>
      </c>
      <c r="J6441" t="s">
        <v>2014</v>
      </c>
      <c r="K6441" t="str" cm="1">
        <f t="array" ref="K6441">_xlfn.IFS(Table1[[#This Row],[Rating]] &gt;=4.5, "Elite",Table1[[#This Row],[Rating]]&gt;=4, "Highly Rated", Table1[[#This Row],[Rating]]&gt;=3.5,"Above Average", Table1[[#This Row],[Rating]]&lt;3.5, "Average or Below")</f>
        <v>Above Average</v>
      </c>
      <c r="L6441" t="str" cm="1">
        <f t="array" ref="L6441">_xlfn.IFS(Table1[[#This Row],[Pages]]&lt;=150,"Very Short",Table1[[#This Row],[Pages]]&lt;=299,"Short",Table1[[#This Row],[Pages]]&lt;=499,"Medium",Table1[[#This Row],[Pages]]&lt;=699,"Long",Table1[[#This Row],[Pages]]&gt;=700,"Epic")</f>
        <v>Short</v>
      </c>
      <c r="M6441" t="str" cm="1">
        <f t="array" ref="M6441">_xlfn.IFS(Table1[[#This Row],[Ratings_Count]]&gt;=1000000,"Mega Popular",Table1[[#This Row],[Ratings_Count]]&gt;=100000,"Popular",Table1[[#This Row],[Ratings_Count]]&gt;=10000,"Mid Popular",Table1[[#This Row],[Ratings_Count]]&lt;10000,"Niche")</f>
        <v>Niche</v>
      </c>
      <c r="N6441" t="str">
        <f>IF(AND(Table1[[#This Row],[Rating]]&gt;=4.2, Table1[[#This Row],[Ratings_Count]]&lt;10000), "Hidden Gem", "Not a Hidden Gem")</f>
        <v>Not a Hidden Gem</v>
      </c>
    </row>
    <row r="6442" spans="1:14" x14ac:dyDescent="0.25">
      <c r="A6442" t="s">
        <v>3069</v>
      </c>
      <c r="B6442" t="s">
        <v>3070</v>
      </c>
      <c r="C6442">
        <v>3.74</v>
      </c>
      <c r="D6442" t="s">
        <v>11</v>
      </c>
      <c r="E6442">
        <v>384</v>
      </c>
      <c r="F6442">
        <v>805</v>
      </c>
      <c r="G6442">
        <v>36</v>
      </c>
      <c r="H6442">
        <v>2005</v>
      </c>
      <c r="I6442" t="s">
        <v>334</v>
      </c>
      <c r="J6442" t="s">
        <v>13</v>
      </c>
      <c r="K6442" t="str" cm="1">
        <f t="array" ref="K6442">_xlfn.IFS(Table1[[#This Row],[Rating]] &gt;=4.5, "Elite",Table1[[#This Row],[Rating]]&gt;=4, "Highly Rated", Table1[[#This Row],[Rating]]&gt;=3.5,"Above Average", Table1[[#This Row],[Rating]]&lt;3.5, "Average or Below")</f>
        <v>Above Average</v>
      </c>
      <c r="L6442" t="str" cm="1">
        <f t="array" ref="L6442">_xlfn.IFS(Table1[[#This Row],[Pages]]&lt;=150,"Very Short",Table1[[#This Row],[Pages]]&lt;=299,"Short",Table1[[#This Row],[Pages]]&lt;=499,"Medium",Table1[[#This Row],[Pages]]&lt;=699,"Long",Table1[[#This Row],[Pages]]&gt;=700,"Epic")</f>
        <v>Medium</v>
      </c>
      <c r="M6442" t="str" cm="1">
        <f t="array" ref="M6442">_xlfn.IFS(Table1[[#This Row],[Ratings_Count]]&gt;=1000000,"Mega Popular",Table1[[#This Row],[Ratings_Count]]&gt;=100000,"Popular",Table1[[#This Row],[Ratings_Count]]&gt;=10000,"Mid Popular",Table1[[#This Row],[Ratings_Count]]&lt;10000,"Niche")</f>
        <v>Niche</v>
      </c>
      <c r="N6442" t="str">
        <f>IF(AND(Table1[[#This Row],[Rating]]&gt;=4.2, Table1[[#This Row],[Ratings_Count]]&lt;10000), "Hidden Gem", "Not a Hidden Gem")</f>
        <v>Not a Hidden Gem</v>
      </c>
    </row>
    <row r="6443" spans="1:14" x14ac:dyDescent="0.25">
      <c r="A6443" t="s">
        <v>3330</v>
      </c>
      <c r="B6443" t="s">
        <v>2294</v>
      </c>
      <c r="C6443">
        <v>3.74</v>
      </c>
      <c r="D6443" t="s">
        <v>11</v>
      </c>
      <c r="E6443">
        <v>304</v>
      </c>
      <c r="F6443">
        <v>348</v>
      </c>
      <c r="G6443">
        <v>13</v>
      </c>
      <c r="H6443">
        <v>2005</v>
      </c>
      <c r="I6443" t="s">
        <v>1977</v>
      </c>
      <c r="J6443" t="s">
        <v>13</v>
      </c>
      <c r="K6443" t="str" cm="1">
        <f t="array" ref="K6443">_xlfn.IFS(Table1[[#This Row],[Rating]] &gt;=4.5, "Elite",Table1[[#This Row],[Rating]]&gt;=4, "Highly Rated", Table1[[#This Row],[Rating]]&gt;=3.5,"Above Average", Table1[[#This Row],[Rating]]&lt;3.5, "Average or Below")</f>
        <v>Above Average</v>
      </c>
      <c r="L6443" t="str" cm="1">
        <f t="array" ref="L6443">_xlfn.IFS(Table1[[#This Row],[Pages]]&lt;=150,"Very Short",Table1[[#This Row],[Pages]]&lt;=299,"Short",Table1[[#This Row],[Pages]]&lt;=499,"Medium",Table1[[#This Row],[Pages]]&lt;=699,"Long",Table1[[#This Row],[Pages]]&gt;=700,"Epic")</f>
        <v>Medium</v>
      </c>
      <c r="M6443" t="str" cm="1">
        <f t="array" ref="M6443">_xlfn.IFS(Table1[[#This Row],[Ratings_Count]]&gt;=1000000,"Mega Popular",Table1[[#This Row],[Ratings_Count]]&gt;=100000,"Popular",Table1[[#This Row],[Ratings_Count]]&gt;=10000,"Mid Popular",Table1[[#This Row],[Ratings_Count]]&lt;10000,"Niche")</f>
        <v>Niche</v>
      </c>
      <c r="N6443" t="str">
        <f>IF(AND(Table1[[#This Row],[Rating]]&gt;=4.2, Table1[[#This Row],[Ratings_Count]]&lt;10000), "Hidden Gem", "Not a Hidden Gem")</f>
        <v>Not a Hidden Gem</v>
      </c>
    </row>
    <row r="6444" spans="1:14" x14ac:dyDescent="0.25">
      <c r="A6444" t="s">
        <v>3372</v>
      </c>
      <c r="B6444" t="s">
        <v>1169</v>
      </c>
      <c r="C6444">
        <v>3.74</v>
      </c>
      <c r="D6444" t="s">
        <v>11</v>
      </c>
      <c r="E6444">
        <v>345</v>
      </c>
      <c r="F6444">
        <v>75856</v>
      </c>
      <c r="G6444">
        <v>2408</v>
      </c>
      <c r="H6444">
        <v>2005</v>
      </c>
      <c r="I6444" t="s">
        <v>314</v>
      </c>
      <c r="J6444" t="s">
        <v>13</v>
      </c>
      <c r="K6444" t="str" cm="1">
        <f t="array" ref="K6444">_xlfn.IFS(Table1[[#This Row],[Rating]] &gt;=4.5, "Elite",Table1[[#This Row],[Rating]]&gt;=4, "Highly Rated", Table1[[#This Row],[Rating]]&gt;=3.5,"Above Average", Table1[[#This Row],[Rating]]&lt;3.5, "Average or Below")</f>
        <v>Above Average</v>
      </c>
      <c r="L6444" t="str" cm="1">
        <f t="array" ref="L6444">_xlfn.IFS(Table1[[#This Row],[Pages]]&lt;=150,"Very Short",Table1[[#This Row],[Pages]]&lt;=299,"Short",Table1[[#This Row],[Pages]]&lt;=499,"Medium",Table1[[#This Row],[Pages]]&lt;=699,"Long",Table1[[#This Row],[Pages]]&gt;=700,"Epic")</f>
        <v>Medium</v>
      </c>
      <c r="M6444" t="str" cm="1">
        <f t="array" ref="M6444">_xlfn.IFS(Table1[[#This Row],[Ratings_Count]]&gt;=1000000,"Mega Popular",Table1[[#This Row],[Ratings_Count]]&gt;=100000,"Popular",Table1[[#This Row],[Ratings_Count]]&gt;=10000,"Mid Popular",Table1[[#This Row],[Ratings_Count]]&lt;10000,"Niche")</f>
        <v>Mid Popular</v>
      </c>
      <c r="N6444" t="str">
        <f>IF(AND(Table1[[#This Row],[Rating]]&gt;=4.2, Table1[[#This Row],[Ratings_Count]]&lt;10000), "Hidden Gem", "Not a Hidden Gem")</f>
        <v>Not a Hidden Gem</v>
      </c>
    </row>
    <row r="6445" spans="1:14" x14ac:dyDescent="0.25">
      <c r="A6445" t="s">
        <v>3493</v>
      </c>
      <c r="B6445" t="s">
        <v>2143</v>
      </c>
      <c r="C6445">
        <v>3.74</v>
      </c>
      <c r="D6445" t="s">
        <v>11</v>
      </c>
      <c r="E6445">
        <v>183</v>
      </c>
      <c r="F6445">
        <v>12858</v>
      </c>
      <c r="G6445">
        <v>1036</v>
      </c>
      <c r="H6445">
        <v>2005</v>
      </c>
      <c r="I6445" t="s">
        <v>3058</v>
      </c>
      <c r="J6445" t="s">
        <v>13</v>
      </c>
      <c r="K6445" t="str" cm="1">
        <f t="array" ref="K6445">_xlfn.IFS(Table1[[#This Row],[Rating]] &gt;=4.5, "Elite",Table1[[#This Row],[Rating]]&gt;=4, "Highly Rated", Table1[[#This Row],[Rating]]&gt;=3.5,"Above Average", Table1[[#This Row],[Rating]]&lt;3.5, "Average or Below")</f>
        <v>Above Average</v>
      </c>
      <c r="L6445" t="str" cm="1">
        <f t="array" ref="L6445">_xlfn.IFS(Table1[[#This Row],[Pages]]&lt;=150,"Very Short",Table1[[#This Row],[Pages]]&lt;=299,"Short",Table1[[#This Row],[Pages]]&lt;=499,"Medium",Table1[[#This Row],[Pages]]&lt;=699,"Long",Table1[[#This Row],[Pages]]&gt;=700,"Epic")</f>
        <v>Short</v>
      </c>
      <c r="M6445" t="str" cm="1">
        <f t="array" ref="M6445">_xlfn.IFS(Table1[[#This Row],[Ratings_Count]]&gt;=1000000,"Mega Popular",Table1[[#This Row],[Ratings_Count]]&gt;=100000,"Popular",Table1[[#This Row],[Ratings_Count]]&gt;=10000,"Mid Popular",Table1[[#This Row],[Ratings_Count]]&lt;10000,"Niche")</f>
        <v>Mid Popular</v>
      </c>
      <c r="N6445" t="str">
        <f>IF(AND(Table1[[#This Row],[Rating]]&gt;=4.2, Table1[[#This Row],[Ratings_Count]]&lt;10000), "Hidden Gem", "Not a Hidden Gem")</f>
        <v>Not a Hidden Gem</v>
      </c>
    </row>
    <row r="6446" spans="1:14" x14ac:dyDescent="0.25">
      <c r="A6446" t="s">
        <v>3625</v>
      </c>
      <c r="B6446" t="s">
        <v>3293</v>
      </c>
      <c r="C6446">
        <v>3.74</v>
      </c>
      <c r="D6446" t="s">
        <v>11</v>
      </c>
      <c r="E6446">
        <v>142</v>
      </c>
      <c r="F6446">
        <v>237</v>
      </c>
      <c r="G6446">
        <v>18</v>
      </c>
      <c r="H6446">
        <v>2005</v>
      </c>
      <c r="I6446" t="s">
        <v>944</v>
      </c>
      <c r="J6446" t="s">
        <v>13</v>
      </c>
      <c r="K6446" t="str" cm="1">
        <f t="array" ref="K6446">_xlfn.IFS(Table1[[#This Row],[Rating]] &gt;=4.5, "Elite",Table1[[#This Row],[Rating]]&gt;=4, "Highly Rated", Table1[[#This Row],[Rating]]&gt;=3.5,"Above Average", Table1[[#This Row],[Rating]]&lt;3.5, "Average or Below")</f>
        <v>Above Average</v>
      </c>
      <c r="L6446" t="str" cm="1">
        <f t="array" ref="L6446">_xlfn.IFS(Table1[[#This Row],[Pages]]&lt;=150,"Very Short",Table1[[#This Row],[Pages]]&lt;=299,"Short",Table1[[#This Row],[Pages]]&lt;=499,"Medium",Table1[[#This Row],[Pages]]&lt;=699,"Long",Table1[[#This Row],[Pages]]&gt;=700,"Epic")</f>
        <v>Very Short</v>
      </c>
      <c r="M6446" t="str" cm="1">
        <f t="array" ref="M6446">_xlfn.IFS(Table1[[#This Row],[Ratings_Count]]&gt;=1000000,"Mega Popular",Table1[[#This Row],[Ratings_Count]]&gt;=100000,"Popular",Table1[[#This Row],[Ratings_Count]]&gt;=10000,"Mid Popular",Table1[[#This Row],[Ratings_Count]]&lt;10000,"Niche")</f>
        <v>Niche</v>
      </c>
      <c r="N6446" t="str">
        <f>IF(AND(Table1[[#This Row],[Rating]]&gt;=4.2, Table1[[#This Row],[Ratings_Count]]&lt;10000), "Hidden Gem", "Not a Hidden Gem")</f>
        <v>Not a Hidden Gem</v>
      </c>
    </row>
    <row r="6447" spans="1:14" x14ac:dyDescent="0.25">
      <c r="A6447" t="s">
        <v>4278</v>
      </c>
      <c r="B6447" t="s">
        <v>1068</v>
      </c>
      <c r="C6447">
        <v>3.74</v>
      </c>
      <c r="D6447" t="s">
        <v>11</v>
      </c>
      <c r="E6447">
        <v>624</v>
      </c>
      <c r="F6447">
        <v>59</v>
      </c>
      <c r="G6447">
        <v>2</v>
      </c>
      <c r="H6447">
        <v>2004</v>
      </c>
      <c r="I6447" t="s">
        <v>4279</v>
      </c>
      <c r="J6447" t="s">
        <v>13</v>
      </c>
      <c r="K6447" t="str" cm="1">
        <f t="array" ref="K6447">_xlfn.IFS(Table1[[#This Row],[Rating]] &gt;=4.5, "Elite",Table1[[#This Row],[Rating]]&gt;=4, "Highly Rated", Table1[[#This Row],[Rating]]&gt;=3.5,"Above Average", Table1[[#This Row],[Rating]]&lt;3.5, "Average or Below")</f>
        <v>Above Average</v>
      </c>
      <c r="L6447" t="str" cm="1">
        <f t="array" ref="L6447">_xlfn.IFS(Table1[[#This Row],[Pages]]&lt;=150,"Very Short",Table1[[#This Row],[Pages]]&lt;=299,"Short",Table1[[#This Row],[Pages]]&lt;=499,"Medium",Table1[[#This Row],[Pages]]&lt;=699,"Long",Table1[[#This Row],[Pages]]&gt;=700,"Epic")</f>
        <v>Long</v>
      </c>
      <c r="M6447" t="str" cm="1">
        <f t="array" ref="M6447">_xlfn.IFS(Table1[[#This Row],[Ratings_Count]]&gt;=1000000,"Mega Popular",Table1[[#This Row],[Ratings_Count]]&gt;=100000,"Popular",Table1[[#This Row],[Ratings_Count]]&gt;=10000,"Mid Popular",Table1[[#This Row],[Ratings_Count]]&lt;10000,"Niche")</f>
        <v>Niche</v>
      </c>
      <c r="N6447" t="str">
        <f>IF(AND(Table1[[#This Row],[Rating]]&gt;=4.2, Table1[[#This Row],[Ratings_Count]]&lt;10000), "Hidden Gem", "Not a Hidden Gem")</f>
        <v>Not a Hidden Gem</v>
      </c>
    </row>
    <row r="6448" spans="1:14" x14ac:dyDescent="0.25">
      <c r="A6448" t="s">
        <v>4298</v>
      </c>
      <c r="B6448" t="s">
        <v>4299</v>
      </c>
      <c r="C6448">
        <v>3.74</v>
      </c>
      <c r="D6448" t="s">
        <v>11</v>
      </c>
      <c r="E6448">
        <v>192</v>
      </c>
      <c r="F6448">
        <v>224</v>
      </c>
      <c r="G6448">
        <v>20</v>
      </c>
      <c r="H6448">
        <v>2004</v>
      </c>
      <c r="I6448" t="s">
        <v>4300</v>
      </c>
      <c r="J6448" t="s">
        <v>13</v>
      </c>
      <c r="K6448" t="str" cm="1">
        <f t="array" ref="K6448">_xlfn.IFS(Table1[[#This Row],[Rating]] &gt;=4.5, "Elite",Table1[[#This Row],[Rating]]&gt;=4, "Highly Rated", Table1[[#This Row],[Rating]]&gt;=3.5,"Above Average", Table1[[#This Row],[Rating]]&lt;3.5, "Average or Below")</f>
        <v>Above Average</v>
      </c>
      <c r="L6448" t="str" cm="1">
        <f t="array" ref="L6448">_xlfn.IFS(Table1[[#This Row],[Pages]]&lt;=150,"Very Short",Table1[[#This Row],[Pages]]&lt;=299,"Short",Table1[[#This Row],[Pages]]&lt;=499,"Medium",Table1[[#This Row],[Pages]]&lt;=699,"Long",Table1[[#This Row],[Pages]]&gt;=700,"Epic")</f>
        <v>Short</v>
      </c>
      <c r="M6448" t="str" cm="1">
        <f t="array" ref="M6448">_xlfn.IFS(Table1[[#This Row],[Ratings_Count]]&gt;=1000000,"Mega Popular",Table1[[#This Row],[Ratings_Count]]&gt;=100000,"Popular",Table1[[#This Row],[Ratings_Count]]&gt;=10000,"Mid Popular",Table1[[#This Row],[Ratings_Count]]&lt;10000,"Niche")</f>
        <v>Niche</v>
      </c>
      <c r="N6448" t="str">
        <f>IF(AND(Table1[[#This Row],[Rating]]&gt;=4.2, Table1[[#This Row],[Ratings_Count]]&lt;10000), "Hidden Gem", "Not a Hidden Gem")</f>
        <v>Not a Hidden Gem</v>
      </c>
    </row>
    <row r="6449" spans="1:14" x14ac:dyDescent="0.25">
      <c r="A6449" t="s">
        <v>4671</v>
      </c>
      <c r="B6449" t="s">
        <v>4672</v>
      </c>
      <c r="C6449">
        <v>3.74</v>
      </c>
      <c r="D6449" t="s">
        <v>11</v>
      </c>
      <c r="E6449">
        <v>704</v>
      </c>
      <c r="F6449">
        <v>96</v>
      </c>
      <c r="G6449">
        <v>11</v>
      </c>
      <c r="H6449">
        <v>2004</v>
      </c>
      <c r="I6449" t="s">
        <v>164</v>
      </c>
      <c r="J6449" t="s">
        <v>13</v>
      </c>
      <c r="K6449" t="str" cm="1">
        <f t="array" ref="K6449">_xlfn.IFS(Table1[[#This Row],[Rating]] &gt;=4.5, "Elite",Table1[[#This Row],[Rating]]&gt;=4, "Highly Rated", Table1[[#This Row],[Rating]]&gt;=3.5,"Above Average", Table1[[#This Row],[Rating]]&lt;3.5, "Average or Below")</f>
        <v>Above Average</v>
      </c>
      <c r="L6449" t="str" cm="1">
        <f t="array" ref="L6449">_xlfn.IFS(Table1[[#This Row],[Pages]]&lt;=150,"Very Short",Table1[[#This Row],[Pages]]&lt;=299,"Short",Table1[[#This Row],[Pages]]&lt;=499,"Medium",Table1[[#This Row],[Pages]]&lt;=699,"Long",Table1[[#This Row],[Pages]]&gt;=700,"Epic")</f>
        <v>Epic</v>
      </c>
      <c r="M6449" t="str" cm="1">
        <f t="array" ref="M6449">_xlfn.IFS(Table1[[#This Row],[Ratings_Count]]&gt;=1000000,"Mega Popular",Table1[[#This Row],[Ratings_Count]]&gt;=100000,"Popular",Table1[[#This Row],[Ratings_Count]]&gt;=10000,"Mid Popular",Table1[[#This Row],[Ratings_Count]]&lt;10000,"Niche")</f>
        <v>Niche</v>
      </c>
      <c r="N6449" t="str">
        <f>IF(AND(Table1[[#This Row],[Rating]]&gt;=4.2, Table1[[#This Row],[Ratings_Count]]&lt;10000), "Hidden Gem", "Not a Hidden Gem")</f>
        <v>Not a Hidden Gem</v>
      </c>
    </row>
    <row r="6450" spans="1:14" x14ac:dyDescent="0.25">
      <c r="A6450" t="s">
        <v>4921</v>
      </c>
      <c r="B6450" t="s">
        <v>4916</v>
      </c>
      <c r="C6450">
        <v>3.74</v>
      </c>
      <c r="D6450" t="s">
        <v>11</v>
      </c>
      <c r="E6450">
        <v>368</v>
      </c>
      <c r="F6450">
        <v>1893917</v>
      </c>
      <c r="G6450">
        <v>14637</v>
      </c>
      <c r="H6450">
        <v>2004</v>
      </c>
      <c r="I6450" t="s">
        <v>4796</v>
      </c>
      <c r="J6450" t="s">
        <v>2014</v>
      </c>
      <c r="K6450" t="str" cm="1">
        <f t="array" ref="K6450">_xlfn.IFS(Table1[[#This Row],[Rating]] &gt;=4.5, "Elite",Table1[[#This Row],[Rating]]&gt;=4, "Highly Rated", Table1[[#This Row],[Rating]]&gt;=3.5,"Above Average", Table1[[#This Row],[Rating]]&lt;3.5, "Average or Below")</f>
        <v>Above Average</v>
      </c>
      <c r="L6450" t="str" cm="1">
        <f t="array" ref="L6450">_xlfn.IFS(Table1[[#This Row],[Pages]]&lt;=150,"Very Short",Table1[[#This Row],[Pages]]&lt;=299,"Short",Table1[[#This Row],[Pages]]&lt;=499,"Medium",Table1[[#This Row],[Pages]]&lt;=699,"Long",Table1[[#This Row],[Pages]]&gt;=700,"Epic")</f>
        <v>Medium</v>
      </c>
      <c r="M6450" t="str" cm="1">
        <f t="array" ref="M6450">_xlfn.IFS(Table1[[#This Row],[Ratings_Count]]&gt;=1000000,"Mega Popular",Table1[[#This Row],[Ratings_Count]]&gt;=100000,"Popular",Table1[[#This Row],[Ratings_Count]]&gt;=10000,"Mid Popular",Table1[[#This Row],[Ratings_Count]]&lt;10000,"Niche")</f>
        <v>Mega Popular</v>
      </c>
      <c r="N6450" t="str">
        <f>IF(AND(Table1[[#This Row],[Rating]]&gt;=4.2, Table1[[#This Row],[Ratings_Count]]&lt;10000), "Hidden Gem", "Not a Hidden Gem")</f>
        <v>Not a Hidden Gem</v>
      </c>
    </row>
    <row r="6451" spans="1:14" x14ac:dyDescent="0.25">
      <c r="A6451" t="s">
        <v>5028</v>
      </c>
      <c r="B6451" t="s">
        <v>812</v>
      </c>
      <c r="C6451">
        <v>3.74</v>
      </c>
      <c r="D6451" t="s">
        <v>11</v>
      </c>
      <c r="E6451">
        <v>128</v>
      </c>
      <c r="F6451">
        <v>13013</v>
      </c>
      <c r="G6451">
        <v>1025</v>
      </c>
      <c r="H6451">
        <v>2004</v>
      </c>
      <c r="I6451" t="s">
        <v>5013</v>
      </c>
      <c r="J6451" t="s">
        <v>2014</v>
      </c>
      <c r="K6451" t="str" cm="1">
        <f t="array" ref="K6451">_xlfn.IFS(Table1[[#This Row],[Rating]] &gt;=4.5, "Elite",Table1[[#This Row],[Rating]]&gt;=4, "Highly Rated", Table1[[#This Row],[Rating]]&gt;=3.5,"Above Average", Table1[[#This Row],[Rating]]&lt;3.5, "Average or Below")</f>
        <v>Above Average</v>
      </c>
      <c r="L6451" t="str" cm="1">
        <f t="array" ref="L6451">_xlfn.IFS(Table1[[#This Row],[Pages]]&lt;=150,"Very Short",Table1[[#This Row],[Pages]]&lt;=299,"Short",Table1[[#This Row],[Pages]]&lt;=499,"Medium",Table1[[#This Row],[Pages]]&lt;=699,"Long",Table1[[#This Row],[Pages]]&gt;=700,"Epic")</f>
        <v>Very Short</v>
      </c>
      <c r="M6451" t="str" cm="1">
        <f t="array" ref="M6451">_xlfn.IFS(Table1[[#This Row],[Ratings_Count]]&gt;=1000000,"Mega Popular",Table1[[#This Row],[Ratings_Count]]&gt;=100000,"Popular",Table1[[#This Row],[Ratings_Count]]&gt;=10000,"Mid Popular",Table1[[#This Row],[Ratings_Count]]&lt;10000,"Niche")</f>
        <v>Mid Popular</v>
      </c>
      <c r="N6451" t="str">
        <f>IF(AND(Table1[[#This Row],[Rating]]&gt;=4.2, Table1[[#This Row],[Ratings_Count]]&lt;10000), "Hidden Gem", "Not a Hidden Gem")</f>
        <v>Not a Hidden Gem</v>
      </c>
    </row>
    <row r="6452" spans="1:14" x14ac:dyDescent="0.25">
      <c r="A6452" t="s">
        <v>5050</v>
      </c>
      <c r="B6452" t="s">
        <v>2074</v>
      </c>
      <c r="C6452">
        <v>3.74</v>
      </c>
      <c r="D6452" t="s">
        <v>11</v>
      </c>
      <c r="E6452">
        <v>484</v>
      </c>
      <c r="F6452">
        <v>50335</v>
      </c>
      <c r="G6452">
        <v>3012</v>
      </c>
      <c r="H6452">
        <v>2003</v>
      </c>
      <c r="I6452" t="s">
        <v>2022</v>
      </c>
      <c r="J6452" t="s">
        <v>2014</v>
      </c>
      <c r="K6452" t="str" cm="1">
        <f t="array" ref="K6452">_xlfn.IFS(Table1[[#This Row],[Rating]] &gt;=4.5, "Elite",Table1[[#This Row],[Rating]]&gt;=4, "Highly Rated", Table1[[#This Row],[Rating]]&gt;=3.5,"Above Average", Table1[[#This Row],[Rating]]&lt;3.5, "Average or Below")</f>
        <v>Above Average</v>
      </c>
      <c r="L6452" t="str" cm="1">
        <f t="array" ref="L6452">_xlfn.IFS(Table1[[#This Row],[Pages]]&lt;=150,"Very Short",Table1[[#This Row],[Pages]]&lt;=299,"Short",Table1[[#This Row],[Pages]]&lt;=499,"Medium",Table1[[#This Row],[Pages]]&lt;=699,"Long",Table1[[#This Row],[Pages]]&gt;=700,"Epic")</f>
        <v>Medium</v>
      </c>
      <c r="M6452" t="str" cm="1">
        <f t="array" ref="M6452">_xlfn.IFS(Table1[[#This Row],[Ratings_Count]]&gt;=1000000,"Mega Popular",Table1[[#This Row],[Ratings_Count]]&gt;=100000,"Popular",Table1[[#This Row],[Ratings_Count]]&gt;=10000,"Mid Popular",Table1[[#This Row],[Ratings_Count]]&lt;10000,"Niche")</f>
        <v>Mid Popular</v>
      </c>
      <c r="N6452" t="str">
        <f>IF(AND(Table1[[#This Row],[Rating]]&gt;=4.2, Table1[[#This Row],[Ratings_Count]]&lt;10000), "Hidden Gem", "Not a Hidden Gem")</f>
        <v>Not a Hidden Gem</v>
      </c>
    </row>
    <row r="6453" spans="1:14" x14ac:dyDescent="0.25">
      <c r="A6453" t="s">
        <v>5186</v>
      </c>
      <c r="B6453" t="s">
        <v>1169</v>
      </c>
      <c r="C6453">
        <v>3.74</v>
      </c>
      <c r="D6453" t="s">
        <v>11</v>
      </c>
      <c r="E6453">
        <v>398</v>
      </c>
      <c r="F6453">
        <v>59683</v>
      </c>
      <c r="G6453">
        <v>1728</v>
      </c>
      <c r="H6453">
        <v>2003</v>
      </c>
      <c r="I6453" t="s">
        <v>2428</v>
      </c>
      <c r="J6453" t="s">
        <v>2014</v>
      </c>
      <c r="K6453" t="str" cm="1">
        <f t="array" ref="K6453">_xlfn.IFS(Table1[[#This Row],[Rating]] &gt;=4.5, "Elite",Table1[[#This Row],[Rating]]&gt;=4, "Highly Rated", Table1[[#This Row],[Rating]]&gt;=3.5,"Above Average", Table1[[#This Row],[Rating]]&lt;3.5, "Average or Below")</f>
        <v>Above Average</v>
      </c>
      <c r="L6453" t="str" cm="1">
        <f t="array" ref="L6453">_xlfn.IFS(Table1[[#This Row],[Pages]]&lt;=150,"Very Short",Table1[[#This Row],[Pages]]&lt;=299,"Short",Table1[[#This Row],[Pages]]&lt;=499,"Medium",Table1[[#This Row],[Pages]]&lt;=699,"Long",Table1[[#This Row],[Pages]]&gt;=700,"Epic")</f>
        <v>Medium</v>
      </c>
      <c r="M6453" t="str" cm="1">
        <f t="array" ref="M6453">_xlfn.IFS(Table1[[#This Row],[Ratings_Count]]&gt;=1000000,"Mega Popular",Table1[[#This Row],[Ratings_Count]]&gt;=100000,"Popular",Table1[[#This Row],[Ratings_Count]]&gt;=10000,"Mid Popular",Table1[[#This Row],[Ratings_Count]]&lt;10000,"Niche")</f>
        <v>Mid Popular</v>
      </c>
      <c r="N6453" t="str">
        <f>IF(AND(Table1[[#This Row],[Rating]]&gt;=4.2, Table1[[#This Row],[Ratings_Count]]&lt;10000), "Hidden Gem", "Not a Hidden Gem")</f>
        <v>Not a Hidden Gem</v>
      </c>
    </row>
    <row r="6454" spans="1:14" x14ac:dyDescent="0.25">
      <c r="A6454" t="s">
        <v>5483</v>
      </c>
      <c r="B6454" t="s">
        <v>5484</v>
      </c>
      <c r="C6454">
        <v>3.74</v>
      </c>
      <c r="D6454" t="s">
        <v>11</v>
      </c>
      <c r="E6454">
        <v>527</v>
      </c>
      <c r="F6454">
        <v>16116</v>
      </c>
      <c r="G6454">
        <v>698</v>
      </c>
      <c r="H6454">
        <v>2003</v>
      </c>
      <c r="I6454" t="s">
        <v>361</v>
      </c>
      <c r="J6454" t="s">
        <v>13</v>
      </c>
      <c r="K6454" t="str" cm="1">
        <f t="array" ref="K6454">_xlfn.IFS(Table1[[#This Row],[Rating]] &gt;=4.5, "Elite",Table1[[#This Row],[Rating]]&gt;=4, "Highly Rated", Table1[[#This Row],[Rating]]&gt;=3.5,"Above Average", Table1[[#This Row],[Rating]]&lt;3.5, "Average or Below")</f>
        <v>Above Average</v>
      </c>
      <c r="L6454" t="str" cm="1">
        <f t="array" ref="L6454">_xlfn.IFS(Table1[[#This Row],[Pages]]&lt;=150,"Very Short",Table1[[#This Row],[Pages]]&lt;=299,"Short",Table1[[#This Row],[Pages]]&lt;=499,"Medium",Table1[[#This Row],[Pages]]&lt;=699,"Long",Table1[[#This Row],[Pages]]&gt;=700,"Epic")</f>
        <v>Long</v>
      </c>
      <c r="M6454" t="str" cm="1">
        <f t="array" ref="M6454">_xlfn.IFS(Table1[[#This Row],[Ratings_Count]]&gt;=1000000,"Mega Popular",Table1[[#This Row],[Ratings_Count]]&gt;=100000,"Popular",Table1[[#This Row],[Ratings_Count]]&gt;=10000,"Mid Popular",Table1[[#This Row],[Ratings_Count]]&lt;10000,"Niche")</f>
        <v>Mid Popular</v>
      </c>
      <c r="N6454" t="str">
        <f>IF(AND(Table1[[#This Row],[Rating]]&gt;=4.2, Table1[[#This Row],[Ratings_Count]]&lt;10000), "Hidden Gem", "Not a Hidden Gem")</f>
        <v>Not a Hidden Gem</v>
      </c>
    </row>
    <row r="6455" spans="1:14" x14ac:dyDescent="0.25">
      <c r="A6455" t="s">
        <v>5521</v>
      </c>
      <c r="B6455" t="s">
        <v>5522</v>
      </c>
      <c r="C6455">
        <v>3.74</v>
      </c>
      <c r="D6455" t="s">
        <v>11</v>
      </c>
      <c r="E6455">
        <v>288</v>
      </c>
      <c r="F6455">
        <v>375</v>
      </c>
      <c r="G6455">
        <v>63</v>
      </c>
      <c r="H6455">
        <v>2003</v>
      </c>
      <c r="I6455" t="s">
        <v>53</v>
      </c>
      <c r="J6455" t="s">
        <v>13</v>
      </c>
      <c r="K6455" t="str" cm="1">
        <f t="array" ref="K6455">_xlfn.IFS(Table1[[#This Row],[Rating]] &gt;=4.5, "Elite",Table1[[#This Row],[Rating]]&gt;=4, "Highly Rated", Table1[[#This Row],[Rating]]&gt;=3.5,"Above Average", Table1[[#This Row],[Rating]]&lt;3.5, "Average or Below")</f>
        <v>Above Average</v>
      </c>
      <c r="L6455" t="str" cm="1">
        <f t="array" ref="L6455">_xlfn.IFS(Table1[[#This Row],[Pages]]&lt;=150,"Very Short",Table1[[#This Row],[Pages]]&lt;=299,"Short",Table1[[#This Row],[Pages]]&lt;=499,"Medium",Table1[[#This Row],[Pages]]&lt;=699,"Long",Table1[[#This Row],[Pages]]&gt;=700,"Epic")</f>
        <v>Short</v>
      </c>
      <c r="M6455" t="str" cm="1">
        <f t="array" ref="M6455">_xlfn.IFS(Table1[[#This Row],[Ratings_Count]]&gt;=1000000,"Mega Popular",Table1[[#This Row],[Ratings_Count]]&gt;=100000,"Popular",Table1[[#This Row],[Ratings_Count]]&gt;=10000,"Mid Popular",Table1[[#This Row],[Ratings_Count]]&lt;10000,"Niche")</f>
        <v>Niche</v>
      </c>
      <c r="N6455" t="str">
        <f>IF(AND(Table1[[#This Row],[Rating]]&gt;=4.2, Table1[[#This Row],[Ratings_Count]]&lt;10000), "Hidden Gem", "Not a Hidden Gem")</f>
        <v>Not a Hidden Gem</v>
      </c>
    </row>
    <row r="6456" spans="1:14" x14ac:dyDescent="0.25">
      <c r="A6456" t="s">
        <v>5761</v>
      </c>
      <c r="B6456" t="s">
        <v>5762</v>
      </c>
      <c r="C6456">
        <v>3.74</v>
      </c>
      <c r="D6456" t="s">
        <v>11</v>
      </c>
      <c r="E6456">
        <v>351</v>
      </c>
      <c r="F6456">
        <v>2164</v>
      </c>
      <c r="G6456">
        <v>212</v>
      </c>
      <c r="H6456">
        <v>2003</v>
      </c>
      <c r="I6456" t="s">
        <v>5763</v>
      </c>
      <c r="J6456" t="s">
        <v>13</v>
      </c>
      <c r="K6456" t="str" cm="1">
        <f t="array" ref="K6456">_xlfn.IFS(Table1[[#This Row],[Rating]] &gt;=4.5, "Elite",Table1[[#This Row],[Rating]]&gt;=4, "Highly Rated", Table1[[#This Row],[Rating]]&gt;=3.5,"Above Average", Table1[[#This Row],[Rating]]&lt;3.5, "Average or Below")</f>
        <v>Above Average</v>
      </c>
      <c r="L6456" t="str" cm="1">
        <f t="array" ref="L6456">_xlfn.IFS(Table1[[#This Row],[Pages]]&lt;=150,"Very Short",Table1[[#This Row],[Pages]]&lt;=299,"Short",Table1[[#This Row],[Pages]]&lt;=499,"Medium",Table1[[#This Row],[Pages]]&lt;=699,"Long",Table1[[#This Row],[Pages]]&gt;=700,"Epic")</f>
        <v>Medium</v>
      </c>
      <c r="M6456" t="str" cm="1">
        <f t="array" ref="M6456">_xlfn.IFS(Table1[[#This Row],[Ratings_Count]]&gt;=1000000,"Mega Popular",Table1[[#This Row],[Ratings_Count]]&gt;=100000,"Popular",Table1[[#This Row],[Ratings_Count]]&gt;=10000,"Mid Popular",Table1[[#This Row],[Ratings_Count]]&lt;10000,"Niche")</f>
        <v>Niche</v>
      </c>
      <c r="N6456" t="str">
        <f>IF(AND(Table1[[#This Row],[Rating]]&gt;=4.2, Table1[[#This Row],[Ratings_Count]]&lt;10000), "Hidden Gem", "Not a Hidden Gem")</f>
        <v>Not a Hidden Gem</v>
      </c>
    </row>
    <row r="6457" spans="1:14" x14ac:dyDescent="0.25">
      <c r="A6457" t="s">
        <v>4921</v>
      </c>
      <c r="B6457" t="s">
        <v>5862</v>
      </c>
      <c r="C6457">
        <v>3.74</v>
      </c>
      <c r="D6457" t="s">
        <v>11</v>
      </c>
      <c r="E6457">
        <v>111</v>
      </c>
      <c r="F6457">
        <v>223</v>
      </c>
      <c r="G6457">
        <v>20</v>
      </c>
      <c r="H6457">
        <v>2003</v>
      </c>
      <c r="I6457" t="s">
        <v>5863</v>
      </c>
      <c r="J6457" t="s">
        <v>13</v>
      </c>
      <c r="K6457" t="str" cm="1">
        <f t="array" ref="K6457">_xlfn.IFS(Table1[[#This Row],[Rating]] &gt;=4.5, "Elite",Table1[[#This Row],[Rating]]&gt;=4, "Highly Rated", Table1[[#This Row],[Rating]]&gt;=3.5,"Above Average", Table1[[#This Row],[Rating]]&lt;3.5, "Average or Below")</f>
        <v>Above Average</v>
      </c>
      <c r="L6457" t="str" cm="1">
        <f t="array" ref="L6457">_xlfn.IFS(Table1[[#This Row],[Pages]]&lt;=150,"Very Short",Table1[[#This Row],[Pages]]&lt;=299,"Short",Table1[[#This Row],[Pages]]&lt;=499,"Medium",Table1[[#This Row],[Pages]]&lt;=699,"Long",Table1[[#This Row],[Pages]]&gt;=700,"Epic")</f>
        <v>Very Short</v>
      </c>
      <c r="M6457" t="str" cm="1">
        <f t="array" ref="M6457">_xlfn.IFS(Table1[[#This Row],[Ratings_Count]]&gt;=1000000,"Mega Popular",Table1[[#This Row],[Ratings_Count]]&gt;=100000,"Popular",Table1[[#This Row],[Ratings_Count]]&gt;=10000,"Mid Popular",Table1[[#This Row],[Ratings_Count]]&lt;10000,"Niche")</f>
        <v>Niche</v>
      </c>
      <c r="N6457" t="str">
        <f>IF(AND(Table1[[#This Row],[Rating]]&gt;=4.2, Table1[[#This Row],[Ratings_Count]]&lt;10000), "Hidden Gem", "Not a Hidden Gem")</f>
        <v>Not a Hidden Gem</v>
      </c>
    </row>
    <row r="6458" spans="1:14" x14ac:dyDescent="0.25">
      <c r="A6458" t="s">
        <v>4921</v>
      </c>
      <c r="B6458" t="s">
        <v>5864</v>
      </c>
      <c r="C6458">
        <v>3.74</v>
      </c>
      <c r="D6458" t="s">
        <v>11</v>
      </c>
      <c r="E6458">
        <v>278</v>
      </c>
      <c r="F6458">
        <v>273</v>
      </c>
      <c r="G6458">
        <v>10</v>
      </c>
      <c r="H6458">
        <v>2003</v>
      </c>
      <c r="I6458" t="s">
        <v>681</v>
      </c>
      <c r="J6458" t="s">
        <v>13</v>
      </c>
      <c r="K6458" t="str" cm="1">
        <f t="array" ref="K6458">_xlfn.IFS(Table1[[#This Row],[Rating]] &gt;=4.5, "Elite",Table1[[#This Row],[Rating]]&gt;=4, "Highly Rated", Table1[[#This Row],[Rating]]&gt;=3.5,"Above Average", Table1[[#This Row],[Rating]]&lt;3.5, "Average or Below")</f>
        <v>Above Average</v>
      </c>
      <c r="L6458" t="str" cm="1">
        <f t="array" ref="L6458">_xlfn.IFS(Table1[[#This Row],[Pages]]&lt;=150,"Very Short",Table1[[#This Row],[Pages]]&lt;=299,"Short",Table1[[#This Row],[Pages]]&lt;=499,"Medium",Table1[[#This Row],[Pages]]&lt;=699,"Long",Table1[[#This Row],[Pages]]&gt;=700,"Epic")</f>
        <v>Short</v>
      </c>
      <c r="M6458" t="str" cm="1">
        <f t="array" ref="M6458">_xlfn.IFS(Table1[[#This Row],[Ratings_Count]]&gt;=1000000,"Mega Popular",Table1[[#This Row],[Ratings_Count]]&gt;=100000,"Popular",Table1[[#This Row],[Ratings_Count]]&gt;=10000,"Mid Popular",Table1[[#This Row],[Ratings_Count]]&lt;10000,"Niche")</f>
        <v>Niche</v>
      </c>
      <c r="N6458" t="str">
        <f>IF(AND(Table1[[#This Row],[Rating]]&gt;=4.2, Table1[[#This Row],[Ratings_Count]]&lt;10000), "Hidden Gem", "Not a Hidden Gem")</f>
        <v>Not a Hidden Gem</v>
      </c>
    </row>
    <row r="6459" spans="1:14" x14ac:dyDescent="0.25">
      <c r="A6459" t="s">
        <v>5959</v>
      </c>
      <c r="B6459" t="s">
        <v>5960</v>
      </c>
      <c r="C6459">
        <v>3.74</v>
      </c>
      <c r="D6459" t="s">
        <v>11</v>
      </c>
      <c r="E6459">
        <v>335</v>
      </c>
      <c r="F6459">
        <v>110423</v>
      </c>
      <c r="G6459">
        <v>4133</v>
      </c>
      <c r="H6459">
        <v>2003</v>
      </c>
      <c r="I6459" t="s">
        <v>5961</v>
      </c>
      <c r="J6459" t="s">
        <v>13</v>
      </c>
      <c r="K6459" t="str" cm="1">
        <f t="array" ref="K6459">_xlfn.IFS(Table1[[#This Row],[Rating]] &gt;=4.5, "Elite",Table1[[#This Row],[Rating]]&gt;=4, "Highly Rated", Table1[[#This Row],[Rating]]&gt;=3.5,"Above Average", Table1[[#This Row],[Rating]]&lt;3.5, "Average or Below")</f>
        <v>Above Average</v>
      </c>
      <c r="L6459" t="str" cm="1">
        <f t="array" ref="L6459">_xlfn.IFS(Table1[[#This Row],[Pages]]&lt;=150,"Very Short",Table1[[#This Row],[Pages]]&lt;=299,"Short",Table1[[#This Row],[Pages]]&lt;=499,"Medium",Table1[[#This Row],[Pages]]&lt;=699,"Long",Table1[[#This Row],[Pages]]&gt;=700,"Epic")</f>
        <v>Medium</v>
      </c>
      <c r="M6459" t="str" cm="1">
        <f t="array" ref="M6459">_xlfn.IFS(Table1[[#This Row],[Ratings_Count]]&gt;=1000000,"Mega Popular",Table1[[#This Row],[Ratings_Count]]&gt;=100000,"Popular",Table1[[#This Row],[Ratings_Count]]&gt;=10000,"Mid Popular",Table1[[#This Row],[Ratings_Count]]&lt;10000,"Niche")</f>
        <v>Popular</v>
      </c>
      <c r="N6459" t="str">
        <f>IF(AND(Table1[[#This Row],[Rating]]&gt;=4.2, Table1[[#This Row],[Ratings_Count]]&lt;10000), "Hidden Gem", "Not a Hidden Gem")</f>
        <v>Not a Hidden Gem</v>
      </c>
    </row>
    <row r="6460" spans="1:14" x14ac:dyDescent="0.25">
      <c r="A6460" t="s">
        <v>6139</v>
      </c>
      <c r="B6460" t="s">
        <v>6140</v>
      </c>
      <c r="C6460">
        <v>3.74</v>
      </c>
      <c r="D6460" t="s">
        <v>11</v>
      </c>
      <c r="E6460">
        <v>224</v>
      </c>
      <c r="F6460">
        <v>53</v>
      </c>
      <c r="G6460">
        <v>6</v>
      </c>
      <c r="H6460">
        <v>2002</v>
      </c>
      <c r="I6460" t="s">
        <v>6141</v>
      </c>
      <c r="J6460" t="s">
        <v>13</v>
      </c>
      <c r="K6460" t="str" cm="1">
        <f t="array" ref="K6460">_xlfn.IFS(Table1[[#This Row],[Rating]] &gt;=4.5, "Elite",Table1[[#This Row],[Rating]]&gt;=4, "Highly Rated", Table1[[#This Row],[Rating]]&gt;=3.5,"Above Average", Table1[[#This Row],[Rating]]&lt;3.5, "Average or Below")</f>
        <v>Above Average</v>
      </c>
      <c r="L6460" t="str" cm="1">
        <f t="array" ref="L6460">_xlfn.IFS(Table1[[#This Row],[Pages]]&lt;=150,"Very Short",Table1[[#This Row],[Pages]]&lt;=299,"Short",Table1[[#This Row],[Pages]]&lt;=499,"Medium",Table1[[#This Row],[Pages]]&lt;=699,"Long",Table1[[#This Row],[Pages]]&gt;=700,"Epic")</f>
        <v>Short</v>
      </c>
      <c r="M6460" t="str" cm="1">
        <f t="array" ref="M6460">_xlfn.IFS(Table1[[#This Row],[Ratings_Count]]&gt;=1000000,"Mega Popular",Table1[[#This Row],[Ratings_Count]]&gt;=100000,"Popular",Table1[[#This Row],[Ratings_Count]]&gt;=10000,"Mid Popular",Table1[[#This Row],[Ratings_Count]]&lt;10000,"Niche")</f>
        <v>Niche</v>
      </c>
      <c r="N6460" t="str">
        <f>IF(AND(Table1[[#This Row],[Rating]]&gt;=4.2, Table1[[#This Row],[Ratings_Count]]&lt;10000), "Hidden Gem", "Not a Hidden Gem")</f>
        <v>Not a Hidden Gem</v>
      </c>
    </row>
    <row r="6461" spans="1:14" x14ac:dyDescent="0.25">
      <c r="A6461" t="s">
        <v>6147</v>
      </c>
      <c r="B6461" t="s">
        <v>440</v>
      </c>
      <c r="C6461">
        <v>3.74</v>
      </c>
      <c r="D6461" t="s">
        <v>11</v>
      </c>
      <c r="E6461">
        <v>389</v>
      </c>
      <c r="F6461">
        <v>18417</v>
      </c>
      <c r="G6461">
        <v>542</v>
      </c>
      <c r="H6461">
        <v>2002</v>
      </c>
      <c r="I6461" t="s">
        <v>6145</v>
      </c>
      <c r="J6461" t="s">
        <v>13</v>
      </c>
      <c r="K6461" t="str" cm="1">
        <f t="array" ref="K6461">_xlfn.IFS(Table1[[#This Row],[Rating]] &gt;=4.5, "Elite",Table1[[#This Row],[Rating]]&gt;=4, "Highly Rated", Table1[[#This Row],[Rating]]&gt;=3.5,"Above Average", Table1[[#This Row],[Rating]]&lt;3.5, "Average or Below")</f>
        <v>Above Average</v>
      </c>
      <c r="L6461" t="str" cm="1">
        <f t="array" ref="L6461">_xlfn.IFS(Table1[[#This Row],[Pages]]&lt;=150,"Very Short",Table1[[#This Row],[Pages]]&lt;=299,"Short",Table1[[#This Row],[Pages]]&lt;=499,"Medium",Table1[[#This Row],[Pages]]&lt;=699,"Long",Table1[[#This Row],[Pages]]&gt;=700,"Epic")</f>
        <v>Medium</v>
      </c>
      <c r="M6461" t="str" cm="1">
        <f t="array" ref="M6461">_xlfn.IFS(Table1[[#This Row],[Ratings_Count]]&gt;=1000000,"Mega Popular",Table1[[#This Row],[Ratings_Count]]&gt;=100000,"Popular",Table1[[#This Row],[Ratings_Count]]&gt;=10000,"Mid Popular",Table1[[#This Row],[Ratings_Count]]&lt;10000,"Niche")</f>
        <v>Mid Popular</v>
      </c>
      <c r="N6461" t="str">
        <f>IF(AND(Table1[[#This Row],[Rating]]&gt;=4.2, Table1[[#This Row],[Ratings_Count]]&lt;10000), "Hidden Gem", "Not a Hidden Gem")</f>
        <v>Not a Hidden Gem</v>
      </c>
    </row>
    <row r="6462" spans="1:14" x14ac:dyDescent="0.25">
      <c r="A6462" t="s">
        <v>6343</v>
      </c>
      <c r="B6462" t="s">
        <v>1096</v>
      </c>
      <c r="C6462">
        <v>3.74</v>
      </c>
      <c r="D6462" t="s">
        <v>11</v>
      </c>
      <c r="E6462">
        <v>282</v>
      </c>
      <c r="F6462">
        <v>609</v>
      </c>
      <c r="G6462">
        <v>90</v>
      </c>
      <c r="H6462">
        <v>2002</v>
      </c>
      <c r="I6462" t="s">
        <v>6344</v>
      </c>
      <c r="J6462" t="s">
        <v>13</v>
      </c>
      <c r="K6462" t="str" cm="1">
        <f t="array" ref="K6462">_xlfn.IFS(Table1[[#This Row],[Rating]] &gt;=4.5, "Elite",Table1[[#This Row],[Rating]]&gt;=4, "Highly Rated", Table1[[#This Row],[Rating]]&gt;=3.5,"Above Average", Table1[[#This Row],[Rating]]&lt;3.5, "Average or Below")</f>
        <v>Above Average</v>
      </c>
      <c r="L6462" t="str" cm="1">
        <f t="array" ref="L6462">_xlfn.IFS(Table1[[#This Row],[Pages]]&lt;=150,"Very Short",Table1[[#This Row],[Pages]]&lt;=299,"Short",Table1[[#This Row],[Pages]]&lt;=499,"Medium",Table1[[#This Row],[Pages]]&lt;=699,"Long",Table1[[#This Row],[Pages]]&gt;=700,"Epic")</f>
        <v>Short</v>
      </c>
      <c r="M6462" t="str" cm="1">
        <f t="array" ref="M6462">_xlfn.IFS(Table1[[#This Row],[Ratings_Count]]&gt;=1000000,"Mega Popular",Table1[[#This Row],[Ratings_Count]]&gt;=100000,"Popular",Table1[[#This Row],[Ratings_Count]]&gt;=10000,"Mid Popular",Table1[[#This Row],[Ratings_Count]]&lt;10000,"Niche")</f>
        <v>Niche</v>
      </c>
      <c r="N6462" t="str">
        <f>IF(AND(Table1[[#This Row],[Rating]]&gt;=4.2, Table1[[#This Row],[Ratings_Count]]&lt;10000), "Hidden Gem", "Not a Hidden Gem")</f>
        <v>Not a Hidden Gem</v>
      </c>
    </row>
    <row r="6463" spans="1:14" x14ac:dyDescent="0.25">
      <c r="A6463" t="s">
        <v>6595</v>
      </c>
      <c r="B6463" t="s">
        <v>6596</v>
      </c>
      <c r="C6463">
        <v>3.74</v>
      </c>
      <c r="D6463" t="s">
        <v>11</v>
      </c>
      <c r="E6463">
        <v>176</v>
      </c>
      <c r="F6463">
        <v>3061</v>
      </c>
      <c r="G6463">
        <v>215</v>
      </c>
      <c r="H6463">
        <v>2002</v>
      </c>
      <c r="I6463" t="s">
        <v>3338</v>
      </c>
      <c r="J6463" t="s">
        <v>13</v>
      </c>
      <c r="K6463" t="str" cm="1">
        <f t="array" ref="K6463">_xlfn.IFS(Table1[[#This Row],[Rating]] &gt;=4.5, "Elite",Table1[[#This Row],[Rating]]&gt;=4, "Highly Rated", Table1[[#This Row],[Rating]]&gt;=3.5,"Above Average", Table1[[#This Row],[Rating]]&lt;3.5, "Average or Below")</f>
        <v>Above Average</v>
      </c>
      <c r="L6463" t="str" cm="1">
        <f t="array" ref="L6463">_xlfn.IFS(Table1[[#This Row],[Pages]]&lt;=150,"Very Short",Table1[[#This Row],[Pages]]&lt;=299,"Short",Table1[[#This Row],[Pages]]&lt;=499,"Medium",Table1[[#This Row],[Pages]]&lt;=699,"Long",Table1[[#This Row],[Pages]]&gt;=700,"Epic")</f>
        <v>Short</v>
      </c>
      <c r="M6463" t="str" cm="1">
        <f t="array" ref="M6463">_xlfn.IFS(Table1[[#This Row],[Ratings_Count]]&gt;=1000000,"Mega Popular",Table1[[#This Row],[Ratings_Count]]&gt;=100000,"Popular",Table1[[#This Row],[Ratings_Count]]&gt;=10000,"Mid Popular",Table1[[#This Row],[Ratings_Count]]&lt;10000,"Niche")</f>
        <v>Niche</v>
      </c>
      <c r="N6463" t="str">
        <f>IF(AND(Table1[[#This Row],[Rating]]&gt;=4.2, Table1[[#This Row],[Ratings_Count]]&lt;10000), "Hidden Gem", "Not a Hidden Gem")</f>
        <v>Not a Hidden Gem</v>
      </c>
    </row>
    <row r="6464" spans="1:14" x14ac:dyDescent="0.25">
      <c r="A6464" t="s">
        <v>6632</v>
      </c>
      <c r="B6464" t="s">
        <v>2506</v>
      </c>
      <c r="C6464">
        <v>3.74</v>
      </c>
      <c r="D6464" t="s">
        <v>11</v>
      </c>
      <c r="E6464">
        <v>384</v>
      </c>
      <c r="F6464">
        <v>811</v>
      </c>
      <c r="G6464">
        <v>77</v>
      </c>
      <c r="H6464">
        <v>2002</v>
      </c>
      <c r="I6464" t="s">
        <v>2022</v>
      </c>
      <c r="J6464" t="s">
        <v>2014</v>
      </c>
      <c r="K6464" t="str" cm="1">
        <f t="array" ref="K6464">_xlfn.IFS(Table1[[#This Row],[Rating]] &gt;=4.5, "Elite",Table1[[#This Row],[Rating]]&gt;=4, "Highly Rated", Table1[[#This Row],[Rating]]&gt;=3.5,"Above Average", Table1[[#This Row],[Rating]]&lt;3.5, "Average or Below")</f>
        <v>Above Average</v>
      </c>
      <c r="L6464" t="str" cm="1">
        <f t="array" ref="L6464">_xlfn.IFS(Table1[[#This Row],[Pages]]&lt;=150,"Very Short",Table1[[#This Row],[Pages]]&lt;=299,"Short",Table1[[#This Row],[Pages]]&lt;=499,"Medium",Table1[[#This Row],[Pages]]&lt;=699,"Long",Table1[[#This Row],[Pages]]&gt;=700,"Epic")</f>
        <v>Medium</v>
      </c>
      <c r="M6464" t="str" cm="1">
        <f t="array" ref="M6464">_xlfn.IFS(Table1[[#This Row],[Ratings_Count]]&gt;=1000000,"Mega Popular",Table1[[#This Row],[Ratings_Count]]&gt;=100000,"Popular",Table1[[#This Row],[Ratings_Count]]&gt;=10000,"Mid Popular",Table1[[#This Row],[Ratings_Count]]&lt;10000,"Niche")</f>
        <v>Niche</v>
      </c>
      <c r="N6464" t="str">
        <f>IF(AND(Table1[[#This Row],[Rating]]&gt;=4.2, Table1[[#This Row],[Ratings_Count]]&lt;10000), "Hidden Gem", "Not a Hidden Gem")</f>
        <v>Not a Hidden Gem</v>
      </c>
    </row>
    <row r="6465" spans="1:14" x14ac:dyDescent="0.25">
      <c r="A6465" t="s">
        <v>6644</v>
      </c>
      <c r="B6465" t="s">
        <v>4825</v>
      </c>
      <c r="C6465">
        <v>3.74</v>
      </c>
      <c r="D6465" t="s">
        <v>11</v>
      </c>
      <c r="E6465">
        <v>247</v>
      </c>
      <c r="F6465">
        <v>15204</v>
      </c>
      <c r="G6465">
        <v>780</v>
      </c>
      <c r="H6465">
        <v>2002</v>
      </c>
      <c r="I6465" t="s">
        <v>2022</v>
      </c>
      <c r="J6465" t="s">
        <v>2014</v>
      </c>
      <c r="K6465" t="str" cm="1">
        <f t="array" ref="K6465">_xlfn.IFS(Table1[[#This Row],[Rating]] &gt;=4.5, "Elite",Table1[[#This Row],[Rating]]&gt;=4, "Highly Rated", Table1[[#This Row],[Rating]]&gt;=3.5,"Above Average", Table1[[#This Row],[Rating]]&lt;3.5, "Average or Below")</f>
        <v>Above Average</v>
      </c>
      <c r="L6465" t="str" cm="1">
        <f t="array" ref="L6465">_xlfn.IFS(Table1[[#This Row],[Pages]]&lt;=150,"Very Short",Table1[[#This Row],[Pages]]&lt;=299,"Short",Table1[[#This Row],[Pages]]&lt;=499,"Medium",Table1[[#This Row],[Pages]]&lt;=699,"Long",Table1[[#This Row],[Pages]]&gt;=700,"Epic")</f>
        <v>Short</v>
      </c>
      <c r="M6465" t="str" cm="1">
        <f t="array" ref="M6465">_xlfn.IFS(Table1[[#This Row],[Ratings_Count]]&gt;=1000000,"Mega Popular",Table1[[#This Row],[Ratings_Count]]&gt;=100000,"Popular",Table1[[#This Row],[Ratings_Count]]&gt;=10000,"Mid Popular",Table1[[#This Row],[Ratings_Count]]&lt;10000,"Niche")</f>
        <v>Mid Popular</v>
      </c>
      <c r="N6465" t="str">
        <f>IF(AND(Table1[[#This Row],[Rating]]&gt;=4.2, Table1[[#This Row],[Ratings_Count]]&lt;10000), "Hidden Gem", "Not a Hidden Gem")</f>
        <v>Not a Hidden Gem</v>
      </c>
    </row>
    <row r="6466" spans="1:14" x14ac:dyDescent="0.25">
      <c r="A6466" t="s">
        <v>6909</v>
      </c>
      <c r="B6466" t="s">
        <v>6910</v>
      </c>
      <c r="C6466">
        <v>3.74</v>
      </c>
      <c r="D6466" t="s">
        <v>11</v>
      </c>
      <c r="E6466">
        <v>370</v>
      </c>
      <c r="F6466">
        <v>2192</v>
      </c>
      <c r="G6466">
        <v>206</v>
      </c>
      <c r="H6466">
        <v>2001</v>
      </c>
      <c r="I6466" t="s">
        <v>2269</v>
      </c>
      <c r="J6466" t="s">
        <v>2014</v>
      </c>
      <c r="K6466" t="str" cm="1">
        <f t="array" ref="K6466">_xlfn.IFS(Table1[[#This Row],[Rating]] &gt;=4.5, "Elite",Table1[[#This Row],[Rating]]&gt;=4, "Highly Rated", Table1[[#This Row],[Rating]]&gt;=3.5,"Above Average", Table1[[#This Row],[Rating]]&lt;3.5, "Average or Below")</f>
        <v>Above Average</v>
      </c>
      <c r="L6466" t="str" cm="1">
        <f t="array" ref="L6466">_xlfn.IFS(Table1[[#This Row],[Pages]]&lt;=150,"Very Short",Table1[[#This Row],[Pages]]&lt;=299,"Short",Table1[[#This Row],[Pages]]&lt;=499,"Medium",Table1[[#This Row],[Pages]]&lt;=699,"Long",Table1[[#This Row],[Pages]]&gt;=700,"Epic")</f>
        <v>Medium</v>
      </c>
      <c r="M6466" t="str" cm="1">
        <f t="array" ref="M6466">_xlfn.IFS(Table1[[#This Row],[Ratings_Count]]&gt;=1000000,"Mega Popular",Table1[[#This Row],[Ratings_Count]]&gt;=100000,"Popular",Table1[[#This Row],[Ratings_Count]]&gt;=10000,"Mid Popular",Table1[[#This Row],[Ratings_Count]]&lt;10000,"Niche")</f>
        <v>Niche</v>
      </c>
      <c r="N6466" t="str">
        <f>IF(AND(Table1[[#This Row],[Rating]]&gt;=4.2, Table1[[#This Row],[Ratings_Count]]&lt;10000), "Hidden Gem", "Not a Hidden Gem")</f>
        <v>Not a Hidden Gem</v>
      </c>
    </row>
    <row r="6467" spans="1:14" x14ac:dyDescent="0.25">
      <c r="A6467" t="s">
        <v>7032</v>
      </c>
      <c r="B6467" t="s">
        <v>7033</v>
      </c>
      <c r="C6467">
        <v>3.74</v>
      </c>
      <c r="D6467" t="s">
        <v>11</v>
      </c>
      <c r="E6467">
        <v>368</v>
      </c>
      <c r="F6467">
        <v>74161</v>
      </c>
      <c r="G6467">
        <v>2159</v>
      </c>
      <c r="H6467">
        <v>2001</v>
      </c>
      <c r="I6467" t="s">
        <v>144</v>
      </c>
      <c r="J6467" t="s">
        <v>13</v>
      </c>
      <c r="K6467" t="str" cm="1">
        <f t="array" ref="K6467">_xlfn.IFS(Table1[[#This Row],[Rating]] &gt;=4.5, "Elite",Table1[[#This Row],[Rating]]&gt;=4, "Highly Rated", Table1[[#This Row],[Rating]]&gt;=3.5,"Above Average", Table1[[#This Row],[Rating]]&lt;3.5, "Average or Below")</f>
        <v>Above Average</v>
      </c>
      <c r="L6467" t="str" cm="1">
        <f t="array" ref="L6467">_xlfn.IFS(Table1[[#This Row],[Pages]]&lt;=150,"Very Short",Table1[[#This Row],[Pages]]&lt;=299,"Short",Table1[[#This Row],[Pages]]&lt;=499,"Medium",Table1[[#This Row],[Pages]]&lt;=699,"Long",Table1[[#This Row],[Pages]]&gt;=700,"Epic")</f>
        <v>Medium</v>
      </c>
      <c r="M6467" t="str" cm="1">
        <f t="array" ref="M6467">_xlfn.IFS(Table1[[#This Row],[Ratings_Count]]&gt;=1000000,"Mega Popular",Table1[[#This Row],[Ratings_Count]]&gt;=100000,"Popular",Table1[[#This Row],[Ratings_Count]]&gt;=10000,"Mid Popular",Table1[[#This Row],[Ratings_Count]]&lt;10000,"Niche")</f>
        <v>Mid Popular</v>
      </c>
      <c r="N6467" t="str">
        <f>IF(AND(Table1[[#This Row],[Rating]]&gt;=4.2, Table1[[#This Row],[Ratings_Count]]&lt;10000), "Hidden Gem", "Not a Hidden Gem")</f>
        <v>Not a Hidden Gem</v>
      </c>
    </row>
    <row r="6468" spans="1:14" x14ac:dyDescent="0.25">
      <c r="A6468" t="s">
        <v>7219</v>
      </c>
      <c r="B6468" t="s">
        <v>7220</v>
      </c>
      <c r="C6468">
        <v>3.74</v>
      </c>
      <c r="D6468" t="s">
        <v>11</v>
      </c>
      <c r="E6468">
        <v>336</v>
      </c>
      <c r="F6468">
        <v>341</v>
      </c>
      <c r="G6468">
        <v>12</v>
      </c>
      <c r="H6468">
        <v>2001</v>
      </c>
      <c r="I6468" t="s">
        <v>7221</v>
      </c>
      <c r="J6468" t="s">
        <v>13</v>
      </c>
      <c r="K6468" t="str" cm="1">
        <f t="array" ref="K6468">_xlfn.IFS(Table1[[#This Row],[Rating]] &gt;=4.5, "Elite",Table1[[#This Row],[Rating]]&gt;=4, "Highly Rated", Table1[[#This Row],[Rating]]&gt;=3.5,"Above Average", Table1[[#This Row],[Rating]]&lt;3.5, "Average or Below")</f>
        <v>Above Average</v>
      </c>
      <c r="L6468" t="str" cm="1">
        <f t="array" ref="L6468">_xlfn.IFS(Table1[[#This Row],[Pages]]&lt;=150,"Very Short",Table1[[#This Row],[Pages]]&lt;=299,"Short",Table1[[#This Row],[Pages]]&lt;=499,"Medium",Table1[[#This Row],[Pages]]&lt;=699,"Long",Table1[[#This Row],[Pages]]&gt;=700,"Epic")</f>
        <v>Medium</v>
      </c>
      <c r="M6468" t="str" cm="1">
        <f t="array" ref="M6468">_xlfn.IFS(Table1[[#This Row],[Ratings_Count]]&gt;=1000000,"Mega Popular",Table1[[#This Row],[Ratings_Count]]&gt;=100000,"Popular",Table1[[#This Row],[Ratings_Count]]&gt;=10000,"Mid Popular",Table1[[#This Row],[Ratings_Count]]&lt;10000,"Niche")</f>
        <v>Niche</v>
      </c>
      <c r="N6468" t="str">
        <f>IF(AND(Table1[[#This Row],[Rating]]&gt;=4.2, Table1[[#This Row],[Ratings_Count]]&lt;10000), "Hidden Gem", "Not a Hidden Gem")</f>
        <v>Not a Hidden Gem</v>
      </c>
    </row>
    <row r="6469" spans="1:14" x14ac:dyDescent="0.25">
      <c r="A6469" t="s">
        <v>7315</v>
      </c>
      <c r="B6469" t="s">
        <v>1474</v>
      </c>
      <c r="C6469">
        <v>3.74</v>
      </c>
      <c r="D6469" t="s">
        <v>11</v>
      </c>
      <c r="E6469">
        <v>208</v>
      </c>
      <c r="F6469">
        <v>3065</v>
      </c>
      <c r="G6469">
        <v>94</v>
      </c>
      <c r="H6469">
        <v>2001</v>
      </c>
      <c r="I6469" t="s">
        <v>441</v>
      </c>
      <c r="J6469" t="s">
        <v>13</v>
      </c>
      <c r="K6469" t="str" cm="1">
        <f t="array" ref="K6469">_xlfn.IFS(Table1[[#This Row],[Rating]] &gt;=4.5, "Elite",Table1[[#This Row],[Rating]]&gt;=4, "Highly Rated", Table1[[#This Row],[Rating]]&gt;=3.5,"Above Average", Table1[[#This Row],[Rating]]&lt;3.5, "Average or Below")</f>
        <v>Above Average</v>
      </c>
      <c r="L6469" t="str" cm="1">
        <f t="array" ref="L6469">_xlfn.IFS(Table1[[#This Row],[Pages]]&lt;=150,"Very Short",Table1[[#This Row],[Pages]]&lt;=299,"Short",Table1[[#This Row],[Pages]]&lt;=499,"Medium",Table1[[#This Row],[Pages]]&lt;=699,"Long",Table1[[#This Row],[Pages]]&gt;=700,"Epic")</f>
        <v>Short</v>
      </c>
      <c r="M6469" t="str" cm="1">
        <f t="array" ref="M6469">_xlfn.IFS(Table1[[#This Row],[Ratings_Count]]&gt;=1000000,"Mega Popular",Table1[[#This Row],[Ratings_Count]]&gt;=100000,"Popular",Table1[[#This Row],[Ratings_Count]]&gt;=10000,"Mid Popular",Table1[[#This Row],[Ratings_Count]]&lt;10000,"Niche")</f>
        <v>Niche</v>
      </c>
      <c r="N6469" t="str">
        <f>IF(AND(Table1[[#This Row],[Rating]]&gt;=4.2, Table1[[#This Row],[Ratings_Count]]&lt;10000), "Hidden Gem", "Not a Hidden Gem")</f>
        <v>Not a Hidden Gem</v>
      </c>
    </row>
    <row r="6470" spans="1:14" x14ac:dyDescent="0.25">
      <c r="A6470" t="s">
        <v>7468</v>
      </c>
      <c r="B6470" t="s">
        <v>5996</v>
      </c>
      <c r="C6470">
        <v>3.74</v>
      </c>
      <c r="D6470" t="s">
        <v>11</v>
      </c>
      <c r="E6470">
        <v>180</v>
      </c>
      <c r="F6470">
        <v>2447</v>
      </c>
      <c r="G6470">
        <v>27</v>
      </c>
      <c r="H6470">
        <v>2001</v>
      </c>
      <c r="I6470" t="s">
        <v>75</v>
      </c>
      <c r="J6470" t="s">
        <v>13</v>
      </c>
      <c r="K6470" t="str" cm="1">
        <f t="array" ref="K6470">_xlfn.IFS(Table1[[#This Row],[Rating]] &gt;=4.5, "Elite",Table1[[#This Row],[Rating]]&gt;=4, "Highly Rated", Table1[[#This Row],[Rating]]&gt;=3.5,"Above Average", Table1[[#This Row],[Rating]]&lt;3.5, "Average or Below")</f>
        <v>Above Average</v>
      </c>
      <c r="L6470" t="str" cm="1">
        <f t="array" ref="L6470">_xlfn.IFS(Table1[[#This Row],[Pages]]&lt;=150,"Very Short",Table1[[#This Row],[Pages]]&lt;=299,"Short",Table1[[#This Row],[Pages]]&lt;=499,"Medium",Table1[[#This Row],[Pages]]&lt;=699,"Long",Table1[[#This Row],[Pages]]&gt;=700,"Epic")</f>
        <v>Short</v>
      </c>
      <c r="M6470" t="str" cm="1">
        <f t="array" ref="M6470">_xlfn.IFS(Table1[[#This Row],[Ratings_Count]]&gt;=1000000,"Mega Popular",Table1[[#This Row],[Ratings_Count]]&gt;=100000,"Popular",Table1[[#This Row],[Ratings_Count]]&gt;=10000,"Mid Popular",Table1[[#This Row],[Ratings_Count]]&lt;10000,"Niche")</f>
        <v>Niche</v>
      </c>
      <c r="N6470" t="str">
        <f>IF(AND(Table1[[#This Row],[Rating]]&gt;=4.2, Table1[[#This Row],[Ratings_Count]]&lt;10000), "Hidden Gem", "Not a Hidden Gem")</f>
        <v>Not a Hidden Gem</v>
      </c>
    </row>
    <row r="6471" spans="1:14" x14ac:dyDescent="0.25">
      <c r="A6471" t="s">
        <v>8423</v>
      </c>
      <c r="B6471" t="s">
        <v>8424</v>
      </c>
      <c r="C6471">
        <v>3.74</v>
      </c>
      <c r="D6471" t="s">
        <v>11</v>
      </c>
      <c r="E6471">
        <v>231</v>
      </c>
      <c r="F6471">
        <v>65</v>
      </c>
      <c r="G6471">
        <v>3</v>
      </c>
      <c r="H6471">
        <v>2000</v>
      </c>
      <c r="I6471" t="s">
        <v>8425</v>
      </c>
      <c r="J6471" t="s">
        <v>13</v>
      </c>
      <c r="K6471" t="str" cm="1">
        <f t="array" ref="K6471">_xlfn.IFS(Table1[[#This Row],[Rating]] &gt;=4.5, "Elite",Table1[[#This Row],[Rating]]&gt;=4, "Highly Rated", Table1[[#This Row],[Rating]]&gt;=3.5,"Above Average", Table1[[#This Row],[Rating]]&lt;3.5, "Average or Below")</f>
        <v>Above Average</v>
      </c>
      <c r="L6471" t="str" cm="1">
        <f t="array" ref="L6471">_xlfn.IFS(Table1[[#This Row],[Pages]]&lt;=150,"Very Short",Table1[[#This Row],[Pages]]&lt;=299,"Short",Table1[[#This Row],[Pages]]&lt;=499,"Medium",Table1[[#This Row],[Pages]]&lt;=699,"Long",Table1[[#This Row],[Pages]]&gt;=700,"Epic")</f>
        <v>Short</v>
      </c>
      <c r="M6471" t="str" cm="1">
        <f t="array" ref="M6471">_xlfn.IFS(Table1[[#This Row],[Ratings_Count]]&gt;=1000000,"Mega Popular",Table1[[#This Row],[Ratings_Count]]&gt;=100000,"Popular",Table1[[#This Row],[Ratings_Count]]&gt;=10000,"Mid Popular",Table1[[#This Row],[Ratings_Count]]&lt;10000,"Niche")</f>
        <v>Niche</v>
      </c>
      <c r="N6471" t="str">
        <f>IF(AND(Table1[[#This Row],[Rating]]&gt;=4.2, Table1[[#This Row],[Ratings_Count]]&lt;10000), "Hidden Gem", "Not a Hidden Gem")</f>
        <v>Not a Hidden Gem</v>
      </c>
    </row>
    <row r="6472" spans="1:14" x14ac:dyDescent="0.25">
      <c r="A6472" t="s">
        <v>9066</v>
      </c>
      <c r="B6472" t="s">
        <v>5652</v>
      </c>
      <c r="C6472">
        <v>3.74</v>
      </c>
      <c r="D6472" t="s">
        <v>11</v>
      </c>
      <c r="E6472">
        <v>351</v>
      </c>
      <c r="F6472">
        <v>16338</v>
      </c>
      <c r="G6472">
        <v>422</v>
      </c>
      <c r="H6472">
        <v>1998</v>
      </c>
      <c r="I6472" t="s">
        <v>2276</v>
      </c>
      <c r="J6472" t="s">
        <v>2014</v>
      </c>
      <c r="K6472" t="str" cm="1">
        <f t="array" ref="K6472">_xlfn.IFS(Table1[[#This Row],[Rating]] &gt;=4.5, "Elite",Table1[[#This Row],[Rating]]&gt;=4, "Highly Rated", Table1[[#This Row],[Rating]]&gt;=3.5,"Above Average", Table1[[#This Row],[Rating]]&lt;3.5, "Average or Below")</f>
        <v>Above Average</v>
      </c>
      <c r="L6472" t="str" cm="1">
        <f t="array" ref="L6472">_xlfn.IFS(Table1[[#This Row],[Pages]]&lt;=150,"Very Short",Table1[[#This Row],[Pages]]&lt;=299,"Short",Table1[[#This Row],[Pages]]&lt;=499,"Medium",Table1[[#This Row],[Pages]]&lt;=699,"Long",Table1[[#This Row],[Pages]]&gt;=700,"Epic")</f>
        <v>Medium</v>
      </c>
      <c r="M6472" t="str" cm="1">
        <f t="array" ref="M6472">_xlfn.IFS(Table1[[#This Row],[Ratings_Count]]&gt;=1000000,"Mega Popular",Table1[[#This Row],[Ratings_Count]]&gt;=100000,"Popular",Table1[[#This Row],[Ratings_Count]]&gt;=10000,"Mid Popular",Table1[[#This Row],[Ratings_Count]]&lt;10000,"Niche")</f>
        <v>Mid Popular</v>
      </c>
      <c r="N6472" t="str">
        <f>IF(AND(Table1[[#This Row],[Rating]]&gt;=4.2, Table1[[#This Row],[Ratings_Count]]&lt;10000), "Hidden Gem", "Not a Hidden Gem")</f>
        <v>Not a Hidden Gem</v>
      </c>
    </row>
    <row r="6473" spans="1:14" x14ac:dyDescent="0.25">
      <c r="A6473" t="s">
        <v>9141</v>
      </c>
      <c r="B6473" t="s">
        <v>545</v>
      </c>
      <c r="C6473">
        <v>3.74</v>
      </c>
      <c r="D6473" t="s">
        <v>11</v>
      </c>
      <c r="E6473">
        <v>247</v>
      </c>
      <c r="F6473">
        <v>28830</v>
      </c>
      <c r="G6473">
        <v>1069</v>
      </c>
      <c r="H6473">
        <v>1998</v>
      </c>
      <c r="I6473" t="s">
        <v>546</v>
      </c>
      <c r="J6473" t="s">
        <v>13</v>
      </c>
      <c r="K6473" t="str" cm="1">
        <f t="array" ref="K6473">_xlfn.IFS(Table1[[#This Row],[Rating]] &gt;=4.5, "Elite",Table1[[#This Row],[Rating]]&gt;=4, "Highly Rated", Table1[[#This Row],[Rating]]&gt;=3.5,"Above Average", Table1[[#This Row],[Rating]]&lt;3.5, "Average or Below")</f>
        <v>Above Average</v>
      </c>
      <c r="L6473" t="str" cm="1">
        <f t="array" ref="L6473">_xlfn.IFS(Table1[[#This Row],[Pages]]&lt;=150,"Very Short",Table1[[#This Row],[Pages]]&lt;=299,"Short",Table1[[#This Row],[Pages]]&lt;=499,"Medium",Table1[[#This Row],[Pages]]&lt;=699,"Long",Table1[[#This Row],[Pages]]&gt;=700,"Epic")</f>
        <v>Short</v>
      </c>
      <c r="M6473" t="str" cm="1">
        <f t="array" ref="M6473">_xlfn.IFS(Table1[[#This Row],[Ratings_Count]]&gt;=1000000,"Mega Popular",Table1[[#This Row],[Ratings_Count]]&gt;=100000,"Popular",Table1[[#This Row],[Ratings_Count]]&gt;=10000,"Mid Popular",Table1[[#This Row],[Ratings_Count]]&lt;10000,"Niche")</f>
        <v>Mid Popular</v>
      </c>
      <c r="N6473" t="str">
        <f>IF(AND(Table1[[#This Row],[Rating]]&gt;=4.2, Table1[[#This Row],[Ratings_Count]]&lt;10000), "Hidden Gem", "Not a Hidden Gem")</f>
        <v>Not a Hidden Gem</v>
      </c>
    </row>
    <row r="6474" spans="1:14" x14ac:dyDescent="0.25">
      <c r="A6474" t="s">
        <v>10845</v>
      </c>
      <c r="B6474" t="s">
        <v>10846</v>
      </c>
      <c r="C6474">
        <v>3.74</v>
      </c>
      <c r="D6474" t="s">
        <v>11</v>
      </c>
      <c r="E6474">
        <v>272</v>
      </c>
      <c r="F6474">
        <v>33697</v>
      </c>
      <c r="G6474">
        <v>402</v>
      </c>
      <c r="H6474">
        <v>1977</v>
      </c>
      <c r="I6474" t="s">
        <v>68</v>
      </c>
      <c r="J6474" t="s">
        <v>13</v>
      </c>
      <c r="K6474" t="str" cm="1">
        <f t="array" ref="K6474">_xlfn.IFS(Table1[[#This Row],[Rating]] &gt;=4.5, "Elite",Table1[[#This Row],[Rating]]&gt;=4, "Highly Rated", Table1[[#This Row],[Rating]]&gt;=3.5,"Above Average", Table1[[#This Row],[Rating]]&lt;3.5, "Average or Below")</f>
        <v>Above Average</v>
      </c>
      <c r="L6474" t="str" cm="1">
        <f t="array" ref="L6474">_xlfn.IFS(Table1[[#This Row],[Pages]]&lt;=150,"Very Short",Table1[[#This Row],[Pages]]&lt;=299,"Short",Table1[[#This Row],[Pages]]&lt;=499,"Medium",Table1[[#This Row],[Pages]]&lt;=699,"Long",Table1[[#This Row],[Pages]]&gt;=700,"Epic")</f>
        <v>Short</v>
      </c>
      <c r="M6474" t="str" cm="1">
        <f t="array" ref="M6474">_xlfn.IFS(Table1[[#This Row],[Ratings_Count]]&gt;=1000000,"Mega Popular",Table1[[#This Row],[Ratings_Count]]&gt;=100000,"Popular",Table1[[#This Row],[Ratings_Count]]&gt;=10000,"Mid Popular",Table1[[#This Row],[Ratings_Count]]&lt;10000,"Niche")</f>
        <v>Mid Popular</v>
      </c>
      <c r="N6474" t="str">
        <f>IF(AND(Table1[[#This Row],[Rating]]&gt;=4.2, Table1[[#This Row],[Ratings_Count]]&lt;10000), "Hidden Gem", "Not a Hidden Gem")</f>
        <v>Not a Hidden Gem</v>
      </c>
    </row>
    <row r="6475" spans="1:14" x14ac:dyDescent="0.25">
      <c r="A6475" t="s">
        <v>4921</v>
      </c>
      <c r="B6475" t="s">
        <v>10884</v>
      </c>
      <c r="C6475">
        <v>3.74</v>
      </c>
      <c r="D6475" t="s">
        <v>11</v>
      </c>
      <c r="E6475">
        <v>350</v>
      </c>
      <c r="F6475">
        <v>219</v>
      </c>
      <c r="G6475">
        <v>13</v>
      </c>
      <c r="H6475">
        <v>2012</v>
      </c>
      <c r="I6475" t="s">
        <v>1923</v>
      </c>
      <c r="J6475" t="s">
        <v>13</v>
      </c>
      <c r="K6475" t="str" cm="1">
        <f t="array" ref="K6475">_xlfn.IFS(Table1[[#This Row],[Rating]] &gt;=4.5, "Elite",Table1[[#This Row],[Rating]]&gt;=4, "Highly Rated", Table1[[#This Row],[Rating]]&gt;=3.5,"Above Average", Table1[[#This Row],[Rating]]&lt;3.5, "Average or Below")</f>
        <v>Above Average</v>
      </c>
      <c r="L6475" t="str" cm="1">
        <f t="array" ref="L6475">_xlfn.IFS(Table1[[#This Row],[Pages]]&lt;=150,"Very Short",Table1[[#This Row],[Pages]]&lt;=299,"Short",Table1[[#This Row],[Pages]]&lt;=499,"Medium",Table1[[#This Row],[Pages]]&lt;=699,"Long",Table1[[#This Row],[Pages]]&gt;=700,"Epic")</f>
        <v>Medium</v>
      </c>
      <c r="M6475" t="str" cm="1">
        <f t="array" ref="M6475">_xlfn.IFS(Table1[[#This Row],[Ratings_Count]]&gt;=1000000,"Mega Popular",Table1[[#This Row],[Ratings_Count]]&gt;=100000,"Popular",Table1[[#This Row],[Ratings_Count]]&gt;=10000,"Mid Popular",Table1[[#This Row],[Ratings_Count]]&lt;10000,"Niche")</f>
        <v>Niche</v>
      </c>
      <c r="N6475" t="str">
        <f>IF(AND(Table1[[#This Row],[Rating]]&gt;=4.2, Table1[[#This Row],[Ratings_Count]]&lt;10000), "Hidden Gem", "Not a Hidden Gem")</f>
        <v>Not a Hidden Gem</v>
      </c>
    </row>
    <row r="6476" spans="1:14" x14ac:dyDescent="0.25">
      <c r="A6476" t="s">
        <v>10995</v>
      </c>
      <c r="B6476" t="s">
        <v>1823</v>
      </c>
      <c r="C6476">
        <v>3.74</v>
      </c>
      <c r="D6476" t="s">
        <v>11</v>
      </c>
      <c r="E6476">
        <v>352</v>
      </c>
      <c r="F6476">
        <v>126</v>
      </c>
      <c r="G6476">
        <v>8</v>
      </c>
      <c r="H6476">
        <v>2009</v>
      </c>
      <c r="I6476" t="s">
        <v>4343</v>
      </c>
      <c r="J6476" t="s">
        <v>13</v>
      </c>
      <c r="K6476" t="str" cm="1">
        <f t="array" ref="K6476">_xlfn.IFS(Table1[[#This Row],[Rating]] &gt;=4.5, "Elite",Table1[[#This Row],[Rating]]&gt;=4, "Highly Rated", Table1[[#This Row],[Rating]]&gt;=3.5,"Above Average", Table1[[#This Row],[Rating]]&lt;3.5, "Average or Below")</f>
        <v>Above Average</v>
      </c>
      <c r="L6476" t="str" cm="1">
        <f t="array" ref="L6476">_xlfn.IFS(Table1[[#This Row],[Pages]]&lt;=150,"Very Short",Table1[[#This Row],[Pages]]&lt;=299,"Short",Table1[[#This Row],[Pages]]&lt;=499,"Medium",Table1[[#This Row],[Pages]]&lt;=699,"Long",Table1[[#This Row],[Pages]]&gt;=700,"Epic")</f>
        <v>Medium</v>
      </c>
      <c r="M6476" t="str" cm="1">
        <f t="array" ref="M6476">_xlfn.IFS(Table1[[#This Row],[Ratings_Count]]&gt;=1000000,"Mega Popular",Table1[[#This Row],[Ratings_Count]]&gt;=100000,"Popular",Table1[[#This Row],[Ratings_Count]]&gt;=10000,"Mid Popular",Table1[[#This Row],[Ratings_Count]]&lt;10000,"Niche")</f>
        <v>Niche</v>
      </c>
      <c r="N6476" t="str">
        <f>IF(AND(Table1[[#This Row],[Rating]]&gt;=4.2, Table1[[#This Row],[Ratings_Count]]&lt;10000), "Hidden Gem", "Not a Hidden Gem")</f>
        <v>Not a Hidden Gem</v>
      </c>
    </row>
    <row r="6477" spans="1:14" x14ac:dyDescent="0.25">
      <c r="A6477" t="s">
        <v>11058</v>
      </c>
      <c r="B6477" t="s">
        <v>4466</v>
      </c>
      <c r="C6477">
        <v>3.74</v>
      </c>
      <c r="D6477" t="s">
        <v>11</v>
      </c>
      <c r="E6477">
        <v>304</v>
      </c>
      <c r="F6477">
        <v>12547</v>
      </c>
      <c r="G6477">
        <v>424</v>
      </c>
      <c r="H6477">
        <v>1991</v>
      </c>
      <c r="I6477" t="s">
        <v>2821</v>
      </c>
      <c r="J6477" t="s">
        <v>13</v>
      </c>
      <c r="K6477" t="str" cm="1">
        <f t="array" ref="K6477">_xlfn.IFS(Table1[[#This Row],[Rating]] &gt;=4.5, "Elite",Table1[[#This Row],[Rating]]&gt;=4, "Highly Rated", Table1[[#This Row],[Rating]]&gt;=3.5,"Above Average", Table1[[#This Row],[Rating]]&lt;3.5, "Average or Below")</f>
        <v>Above Average</v>
      </c>
      <c r="L6477" t="str" cm="1">
        <f t="array" ref="L6477">_xlfn.IFS(Table1[[#This Row],[Pages]]&lt;=150,"Very Short",Table1[[#This Row],[Pages]]&lt;=299,"Short",Table1[[#This Row],[Pages]]&lt;=499,"Medium",Table1[[#This Row],[Pages]]&lt;=699,"Long",Table1[[#This Row],[Pages]]&gt;=700,"Epic")</f>
        <v>Medium</v>
      </c>
      <c r="M6477" t="str" cm="1">
        <f t="array" ref="M6477">_xlfn.IFS(Table1[[#This Row],[Ratings_Count]]&gt;=1000000,"Mega Popular",Table1[[#This Row],[Ratings_Count]]&gt;=100000,"Popular",Table1[[#This Row],[Ratings_Count]]&gt;=10000,"Mid Popular",Table1[[#This Row],[Ratings_Count]]&lt;10000,"Niche")</f>
        <v>Mid Popular</v>
      </c>
      <c r="N6477" t="str">
        <f>IF(AND(Table1[[#This Row],[Rating]]&gt;=4.2, Table1[[#This Row],[Ratings_Count]]&lt;10000), "Hidden Gem", "Not a Hidden Gem")</f>
        <v>Not a Hidden Gem</v>
      </c>
    </row>
    <row r="6478" spans="1:14" x14ac:dyDescent="0.25">
      <c r="A6478" t="s">
        <v>3625</v>
      </c>
      <c r="B6478" t="s">
        <v>10267</v>
      </c>
      <c r="C6478">
        <v>3.74</v>
      </c>
      <c r="D6478" t="s">
        <v>11</v>
      </c>
      <c r="E6478">
        <v>288</v>
      </c>
      <c r="F6478">
        <v>179</v>
      </c>
      <c r="G6478">
        <v>4</v>
      </c>
      <c r="H6478">
        <v>1993</v>
      </c>
      <c r="I6478" t="s">
        <v>11150</v>
      </c>
      <c r="J6478" t="s">
        <v>13</v>
      </c>
      <c r="K6478" t="str" cm="1">
        <f t="array" ref="K6478">_xlfn.IFS(Table1[[#This Row],[Rating]] &gt;=4.5, "Elite",Table1[[#This Row],[Rating]]&gt;=4, "Highly Rated", Table1[[#This Row],[Rating]]&gt;=3.5,"Above Average", Table1[[#This Row],[Rating]]&lt;3.5, "Average or Below")</f>
        <v>Above Average</v>
      </c>
      <c r="L6478" t="str" cm="1">
        <f t="array" ref="L6478">_xlfn.IFS(Table1[[#This Row],[Pages]]&lt;=150,"Very Short",Table1[[#This Row],[Pages]]&lt;=299,"Short",Table1[[#This Row],[Pages]]&lt;=499,"Medium",Table1[[#This Row],[Pages]]&lt;=699,"Long",Table1[[#This Row],[Pages]]&gt;=700,"Epic")</f>
        <v>Short</v>
      </c>
      <c r="M6478" t="str" cm="1">
        <f t="array" ref="M6478">_xlfn.IFS(Table1[[#This Row],[Ratings_Count]]&gt;=1000000,"Mega Popular",Table1[[#This Row],[Ratings_Count]]&gt;=100000,"Popular",Table1[[#This Row],[Ratings_Count]]&gt;=10000,"Mid Popular",Table1[[#This Row],[Ratings_Count]]&lt;10000,"Niche")</f>
        <v>Niche</v>
      </c>
      <c r="N6478" t="str">
        <f>IF(AND(Table1[[#This Row],[Rating]]&gt;=4.2, Table1[[#This Row],[Ratings_Count]]&lt;10000), "Hidden Gem", "Not a Hidden Gem")</f>
        <v>Not a Hidden Gem</v>
      </c>
    </row>
    <row r="6479" spans="1:14" x14ac:dyDescent="0.25">
      <c r="A6479" t="s">
        <v>11362</v>
      </c>
      <c r="B6479" t="s">
        <v>11363</v>
      </c>
      <c r="C6479">
        <v>3.74</v>
      </c>
      <c r="D6479" t="s">
        <v>11</v>
      </c>
      <c r="E6479">
        <v>734</v>
      </c>
      <c r="F6479">
        <v>564</v>
      </c>
      <c r="G6479">
        <v>48</v>
      </c>
      <c r="H6479">
        <v>1992</v>
      </c>
      <c r="I6479" t="s">
        <v>3578</v>
      </c>
      <c r="J6479" t="s">
        <v>13</v>
      </c>
      <c r="K6479" t="str" cm="1">
        <f t="array" ref="K6479">_xlfn.IFS(Table1[[#This Row],[Rating]] &gt;=4.5, "Elite",Table1[[#This Row],[Rating]]&gt;=4, "Highly Rated", Table1[[#This Row],[Rating]]&gt;=3.5,"Above Average", Table1[[#This Row],[Rating]]&lt;3.5, "Average or Below")</f>
        <v>Above Average</v>
      </c>
      <c r="L6479" t="str" cm="1">
        <f t="array" ref="L6479">_xlfn.IFS(Table1[[#This Row],[Pages]]&lt;=150,"Very Short",Table1[[#This Row],[Pages]]&lt;=299,"Short",Table1[[#This Row],[Pages]]&lt;=499,"Medium",Table1[[#This Row],[Pages]]&lt;=699,"Long",Table1[[#This Row],[Pages]]&gt;=700,"Epic")</f>
        <v>Epic</v>
      </c>
      <c r="M6479" t="str" cm="1">
        <f t="array" ref="M6479">_xlfn.IFS(Table1[[#This Row],[Ratings_Count]]&gt;=1000000,"Mega Popular",Table1[[#This Row],[Ratings_Count]]&gt;=100000,"Popular",Table1[[#This Row],[Ratings_Count]]&gt;=10000,"Mid Popular",Table1[[#This Row],[Ratings_Count]]&lt;10000,"Niche")</f>
        <v>Niche</v>
      </c>
      <c r="N6479" t="str">
        <f>IF(AND(Table1[[#This Row],[Rating]]&gt;=4.2, Table1[[#This Row],[Ratings_Count]]&lt;10000), "Hidden Gem", "Not a Hidden Gem")</f>
        <v>Not a Hidden Gem</v>
      </c>
    </row>
    <row r="6480" spans="1:14" x14ac:dyDescent="0.25">
      <c r="A6480" t="s">
        <v>11439</v>
      </c>
      <c r="B6480" t="s">
        <v>11440</v>
      </c>
      <c r="C6480">
        <v>3.74</v>
      </c>
      <c r="D6480" t="s">
        <v>11</v>
      </c>
      <c r="E6480">
        <v>228</v>
      </c>
      <c r="F6480">
        <v>12491</v>
      </c>
      <c r="G6480">
        <v>267</v>
      </c>
      <c r="H6480">
        <v>1994</v>
      </c>
      <c r="I6480" t="s">
        <v>68</v>
      </c>
      <c r="J6480" t="s">
        <v>13</v>
      </c>
      <c r="K6480" t="str" cm="1">
        <f t="array" ref="K6480">_xlfn.IFS(Table1[[#This Row],[Rating]] &gt;=4.5, "Elite",Table1[[#This Row],[Rating]]&gt;=4, "Highly Rated", Table1[[#This Row],[Rating]]&gt;=3.5,"Above Average", Table1[[#This Row],[Rating]]&lt;3.5, "Average or Below")</f>
        <v>Above Average</v>
      </c>
      <c r="L6480" t="str" cm="1">
        <f t="array" ref="L6480">_xlfn.IFS(Table1[[#This Row],[Pages]]&lt;=150,"Very Short",Table1[[#This Row],[Pages]]&lt;=299,"Short",Table1[[#This Row],[Pages]]&lt;=499,"Medium",Table1[[#This Row],[Pages]]&lt;=699,"Long",Table1[[#This Row],[Pages]]&gt;=700,"Epic")</f>
        <v>Short</v>
      </c>
      <c r="M6480" t="str" cm="1">
        <f t="array" ref="M6480">_xlfn.IFS(Table1[[#This Row],[Ratings_Count]]&gt;=1000000,"Mega Popular",Table1[[#This Row],[Ratings_Count]]&gt;=100000,"Popular",Table1[[#This Row],[Ratings_Count]]&gt;=10000,"Mid Popular",Table1[[#This Row],[Ratings_Count]]&lt;10000,"Niche")</f>
        <v>Mid Popular</v>
      </c>
      <c r="N6480" t="str">
        <f>IF(AND(Table1[[#This Row],[Rating]]&gt;=4.2, Table1[[#This Row],[Ratings_Count]]&lt;10000), "Hidden Gem", "Not a Hidden Gem")</f>
        <v>Not a Hidden Gem</v>
      </c>
    </row>
    <row r="6481" spans="1:14" x14ac:dyDescent="0.25">
      <c r="A6481" t="s">
        <v>11844</v>
      </c>
      <c r="B6481" t="s">
        <v>11845</v>
      </c>
      <c r="C6481">
        <v>3.74</v>
      </c>
      <c r="D6481" t="s">
        <v>11</v>
      </c>
      <c r="E6481">
        <v>196</v>
      </c>
      <c r="F6481">
        <v>72</v>
      </c>
      <c r="G6481">
        <v>1</v>
      </c>
      <c r="H6481">
        <v>1996</v>
      </c>
      <c r="I6481" t="s">
        <v>8749</v>
      </c>
      <c r="J6481" t="s">
        <v>13</v>
      </c>
      <c r="K6481" t="str" cm="1">
        <f t="array" ref="K6481">_xlfn.IFS(Table1[[#This Row],[Rating]] &gt;=4.5, "Elite",Table1[[#This Row],[Rating]]&gt;=4, "Highly Rated", Table1[[#This Row],[Rating]]&gt;=3.5,"Above Average", Table1[[#This Row],[Rating]]&lt;3.5, "Average or Below")</f>
        <v>Above Average</v>
      </c>
      <c r="L6481" t="str" cm="1">
        <f t="array" ref="L6481">_xlfn.IFS(Table1[[#This Row],[Pages]]&lt;=150,"Very Short",Table1[[#This Row],[Pages]]&lt;=299,"Short",Table1[[#This Row],[Pages]]&lt;=499,"Medium",Table1[[#This Row],[Pages]]&lt;=699,"Long",Table1[[#This Row],[Pages]]&gt;=700,"Epic")</f>
        <v>Short</v>
      </c>
      <c r="M6481" t="str" cm="1">
        <f t="array" ref="M6481">_xlfn.IFS(Table1[[#This Row],[Ratings_Count]]&gt;=1000000,"Mega Popular",Table1[[#This Row],[Ratings_Count]]&gt;=100000,"Popular",Table1[[#This Row],[Ratings_Count]]&gt;=10000,"Mid Popular",Table1[[#This Row],[Ratings_Count]]&lt;10000,"Niche")</f>
        <v>Niche</v>
      </c>
      <c r="N6481" t="str">
        <f>IF(AND(Table1[[#This Row],[Rating]]&gt;=4.2, Table1[[#This Row],[Ratings_Count]]&lt;10000), "Hidden Gem", "Not a Hidden Gem")</f>
        <v>Not a Hidden Gem</v>
      </c>
    </row>
    <row r="6482" spans="1:14" x14ac:dyDescent="0.25">
      <c r="A6482" t="s">
        <v>11984</v>
      </c>
      <c r="B6482" t="s">
        <v>11985</v>
      </c>
      <c r="C6482">
        <v>3.74</v>
      </c>
      <c r="D6482" t="s">
        <v>11</v>
      </c>
      <c r="E6482">
        <v>124</v>
      </c>
      <c r="F6482">
        <v>6548</v>
      </c>
      <c r="G6482">
        <v>356</v>
      </c>
      <c r="H6482">
        <v>1997</v>
      </c>
      <c r="I6482" t="s">
        <v>543</v>
      </c>
      <c r="J6482" t="s">
        <v>13</v>
      </c>
      <c r="K6482" t="str" cm="1">
        <f t="array" ref="K6482">_xlfn.IFS(Table1[[#This Row],[Rating]] &gt;=4.5, "Elite",Table1[[#This Row],[Rating]]&gt;=4, "Highly Rated", Table1[[#This Row],[Rating]]&gt;=3.5,"Above Average", Table1[[#This Row],[Rating]]&lt;3.5, "Average or Below")</f>
        <v>Above Average</v>
      </c>
      <c r="L6482" t="str" cm="1">
        <f t="array" ref="L6482">_xlfn.IFS(Table1[[#This Row],[Pages]]&lt;=150,"Very Short",Table1[[#This Row],[Pages]]&lt;=299,"Short",Table1[[#This Row],[Pages]]&lt;=499,"Medium",Table1[[#This Row],[Pages]]&lt;=699,"Long",Table1[[#This Row],[Pages]]&gt;=700,"Epic")</f>
        <v>Very Short</v>
      </c>
      <c r="M6482" t="str" cm="1">
        <f t="array" ref="M6482">_xlfn.IFS(Table1[[#This Row],[Ratings_Count]]&gt;=1000000,"Mega Popular",Table1[[#This Row],[Ratings_Count]]&gt;=100000,"Popular",Table1[[#This Row],[Ratings_Count]]&gt;=10000,"Mid Popular",Table1[[#This Row],[Ratings_Count]]&lt;10000,"Niche")</f>
        <v>Niche</v>
      </c>
      <c r="N6482" t="str">
        <f>IF(AND(Table1[[#This Row],[Rating]]&gt;=4.2, Table1[[#This Row],[Ratings_Count]]&lt;10000), "Hidden Gem", "Not a Hidden Gem")</f>
        <v>Not a Hidden Gem</v>
      </c>
    </row>
    <row r="6483" spans="1:14" x14ac:dyDescent="0.25">
      <c r="A6483" t="s">
        <v>12111</v>
      </c>
      <c r="B6483" t="s">
        <v>12112</v>
      </c>
      <c r="C6483">
        <v>3.74</v>
      </c>
      <c r="D6483" t="s">
        <v>11</v>
      </c>
      <c r="E6483">
        <v>304</v>
      </c>
      <c r="F6483">
        <v>135</v>
      </c>
      <c r="G6483">
        <v>12</v>
      </c>
      <c r="H6483">
        <v>1997</v>
      </c>
      <c r="I6483" t="s">
        <v>176</v>
      </c>
      <c r="J6483" t="s">
        <v>13</v>
      </c>
      <c r="K6483" t="str" cm="1">
        <f t="array" ref="K6483">_xlfn.IFS(Table1[[#This Row],[Rating]] &gt;=4.5, "Elite",Table1[[#This Row],[Rating]]&gt;=4, "Highly Rated", Table1[[#This Row],[Rating]]&gt;=3.5,"Above Average", Table1[[#This Row],[Rating]]&lt;3.5, "Average or Below")</f>
        <v>Above Average</v>
      </c>
      <c r="L6483" t="str" cm="1">
        <f t="array" ref="L6483">_xlfn.IFS(Table1[[#This Row],[Pages]]&lt;=150,"Very Short",Table1[[#This Row],[Pages]]&lt;=299,"Short",Table1[[#This Row],[Pages]]&lt;=499,"Medium",Table1[[#This Row],[Pages]]&lt;=699,"Long",Table1[[#This Row],[Pages]]&gt;=700,"Epic")</f>
        <v>Medium</v>
      </c>
      <c r="M6483" t="str" cm="1">
        <f t="array" ref="M6483">_xlfn.IFS(Table1[[#This Row],[Ratings_Count]]&gt;=1000000,"Mega Popular",Table1[[#This Row],[Ratings_Count]]&gt;=100000,"Popular",Table1[[#This Row],[Ratings_Count]]&gt;=10000,"Mid Popular",Table1[[#This Row],[Ratings_Count]]&lt;10000,"Niche")</f>
        <v>Niche</v>
      </c>
      <c r="N6483" t="str">
        <f>IF(AND(Table1[[#This Row],[Rating]]&gt;=4.2, Table1[[#This Row],[Ratings_Count]]&lt;10000), "Hidden Gem", "Not a Hidden Gem")</f>
        <v>Not a Hidden Gem</v>
      </c>
    </row>
    <row r="6484" spans="1:14" x14ac:dyDescent="0.25">
      <c r="A6484" t="s">
        <v>12417</v>
      </c>
      <c r="B6484" t="s">
        <v>10012</v>
      </c>
      <c r="C6484">
        <v>3.74</v>
      </c>
      <c r="D6484" t="s">
        <v>12134</v>
      </c>
      <c r="E6484">
        <v>320</v>
      </c>
      <c r="F6484">
        <v>24619</v>
      </c>
      <c r="G6484">
        <v>765</v>
      </c>
      <c r="H6484">
        <v>2006</v>
      </c>
      <c r="I6484" t="s">
        <v>2341</v>
      </c>
      <c r="J6484" t="s">
        <v>2014</v>
      </c>
      <c r="K6484" t="str" cm="1">
        <f t="array" ref="K6484">_xlfn.IFS(Table1[[#This Row],[Rating]] &gt;=4.5, "Elite",Table1[[#This Row],[Rating]]&gt;=4, "Highly Rated", Table1[[#This Row],[Rating]]&gt;=3.5,"Above Average", Table1[[#This Row],[Rating]]&lt;3.5, "Average or Below")</f>
        <v>Above Average</v>
      </c>
      <c r="L6484" t="str" cm="1">
        <f t="array" ref="L6484">_xlfn.IFS(Table1[[#This Row],[Pages]]&lt;=150,"Very Short",Table1[[#This Row],[Pages]]&lt;=299,"Short",Table1[[#This Row],[Pages]]&lt;=499,"Medium",Table1[[#This Row],[Pages]]&lt;=699,"Long",Table1[[#This Row],[Pages]]&gt;=700,"Epic")</f>
        <v>Medium</v>
      </c>
      <c r="M6484" t="str" cm="1">
        <f t="array" ref="M6484">_xlfn.IFS(Table1[[#This Row],[Ratings_Count]]&gt;=1000000,"Mega Popular",Table1[[#This Row],[Ratings_Count]]&gt;=100000,"Popular",Table1[[#This Row],[Ratings_Count]]&gt;=10000,"Mid Popular",Table1[[#This Row],[Ratings_Count]]&lt;10000,"Niche")</f>
        <v>Mid Popular</v>
      </c>
      <c r="N6484" t="str">
        <f>IF(AND(Table1[[#This Row],[Rating]]&gt;=4.2, Table1[[#This Row],[Ratings_Count]]&lt;10000), "Hidden Gem", "Not a Hidden Gem")</f>
        <v>Not a Hidden Gem</v>
      </c>
    </row>
    <row r="6485" spans="1:14" x14ac:dyDescent="0.25">
      <c r="A6485" t="s">
        <v>12422</v>
      </c>
      <c r="B6485" t="s">
        <v>12423</v>
      </c>
      <c r="C6485">
        <v>3.74</v>
      </c>
      <c r="D6485" t="s">
        <v>12134</v>
      </c>
      <c r="E6485">
        <v>182</v>
      </c>
      <c r="F6485">
        <v>191</v>
      </c>
      <c r="G6485">
        <v>47</v>
      </c>
      <c r="H6485">
        <v>2006</v>
      </c>
      <c r="I6485" t="s">
        <v>2098</v>
      </c>
      <c r="J6485" t="s">
        <v>2014</v>
      </c>
      <c r="K6485" t="str" cm="1">
        <f t="array" ref="K6485">_xlfn.IFS(Table1[[#This Row],[Rating]] &gt;=4.5, "Elite",Table1[[#This Row],[Rating]]&gt;=4, "Highly Rated", Table1[[#This Row],[Rating]]&gt;=3.5,"Above Average", Table1[[#This Row],[Rating]]&lt;3.5, "Average or Below")</f>
        <v>Above Average</v>
      </c>
      <c r="L6485" t="str" cm="1">
        <f t="array" ref="L6485">_xlfn.IFS(Table1[[#This Row],[Pages]]&lt;=150,"Very Short",Table1[[#This Row],[Pages]]&lt;=299,"Short",Table1[[#This Row],[Pages]]&lt;=499,"Medium",Table1[[#This Row],[Pages]]&lt;=699,"Long",Table1[[#This Row],[Pages]]&gt;=700,"Epic")</f>
        <v>Short</v>
      </c>
      <c r="M6485" t="str" cm="1">
        <f t="array" ref="M6485">_xlfn.IFS(Table1[[#This Row],[Ratings_Count]]&gt;=1000000,"Mega Popular",Table1[[#This Row],[Ratings_Count]]&gt;=100000,"Popular",Table1[[#This Row],[Ratings_Count]]&gt;=10000,"Mid Popular",Table1[[#This Row],[Ratings_Count]]&lt;10000,"Niche")</f>
        <v>Niche</v>
      </c>
      <c r="N6485" t="str">
        <f>IF(AND(Table1[[#This Row],[Rating]]&gt;=4.2, Table1[[#This Row],[Ratings_Count]]&lt;10000), "Hidden Gem", "Not a Hidden Gem")</f>
        <v>Not a Hidden Gem</v>
      </c>
    </row>
    <row r="6486" spans="1:14" x14ac:dyDescent="0.25">
      <c r="A6486" t="s">
        <v>12442</v>
      </c>
      <c r="B6486" t="s">
        <v>12443</v>
      </c>
      <c r="C6486">
        <v>3.74</v>
      </c>
      <c r="D6486" t="s">
        <v>12134</v>
      </c>
      <c r="E6486">
        <v>464</v>
      </c>
      <c r="F6486">
        <v>20529</v>
      </c>
      <c r="G6486">
        <v>1592</v>
      </c>
      <c r="H6486">
        <v>2005</v>
      </c>
      <c r="I6486" t="s">
        <v>1002</v>
      </c>
      <c r="J6486" t="s">
        <v>13</v>
      </c>
      <c r="K6486" t="str" cm="1">
        <f t="array" ref="K6486">_xlfn.IFS(Table1[[#This Row],[Rating]] &gt;=4.5, "Elite",Table1[[#This Row],[Rating]]&gt;=4, "Highly Rated", Table1[[#This Row],[Rating]]&gt;=3.5,"Above Average", Table1[[#This Row],[Rating]]&lt;3.5, "Average or Below")</f>
        <v>Above Average</v>
      </c>
      <c r="L6486" t="str" cm="1">
        <f t="array" ref="L6486">_xlfn.IFS(Table1[[#This Row],[Pages]]&lt;=150,"Very Short",Table1[[#This Row],[Pages]]&lt;=299,"Short",Table1[[#This Row],[Pages]]&lt;=499,"Medium",Table1[[#This Row],[Pages]]&lt;=699,"Long",Table1[[#This Row],[Pages]]&gt;=700,"Epic")</f>
        <v>Medium</v>
      </c>
      <c r="M6486" t="str" cm="1">
        <f t="array" ref="M6486">_xlfn.IFS(Table1[[#This Row],[Ratings_Count]]&gt;=1000000,"Mega Popular",Table1[[#This Row],[Ratings_Count]]&gt;=100000,"Popular",Table1[[#This Row],[Ratings_Count]]&gt;=10000,"Mid Popular",Table1[[#This Row],[Ratings_Count]]&lt;10000,"Niche")</f>
        <v>Mid Popular</v>
      </c>
      <c r="N6486" t="str">
        <f>IF(AND(Table1[[#This Row],[Rating]]&gt;=4.2, Table1[[#This Row],[Ratings_Count]]&lt;10000), "Hidden Gem", "Not a Hidden Gem")</f>
        <v>Not a Hidden Gem</v>
      </c>
    </row>
    <row r="6487" spans="1:14" x14ac:dyDescent="0.25">
      <c r="A6487" t="s">
        <v>4921</v>
      </c>
      <c r="B6487" t="s">
        <v>12519</v>
      </c>
      <c r="C6487">
        <v>3.74</v>
      </c>
      <c r="D6487" t="s">
        <v>12134</v>
      </c>
      <c r="E6487">
        <v>228</v>
      </c>
      <c r="F6487">
        <v>425</v>
      </c>
      <c r="G6487">
        <v>30</v>
      </c>
      <c r="H6487">
        <v>2005</v>
      </c>
      <c r="I6487" t="s">
        <v>681</v>
      </c>
      <c r="J6487" t="s">
        <v>13</v>
      </c>
      <c r="K6487" t="str" cm="1">
        <f t="array" ref="K6487">_xlfn.IFS(Table1[[#This Row],[Rating]] &gt;=4.5, "Elite",Table1[[#This Row],[Rating]]&gt;=4, "Highly Rated", Table1[[#This Row],[Rating]]&gt;=3.5,"Above Average", Table1[[#This Row],[Rating]]&lt;3.5, "Average or Below")</f>
        <v>Above Average</v>
      </c>
      <c r="L6487" t="str" cm="1">
        <f t="array" ref="L6487">_xlfn.IFS(Table1[[#This Row],[Pages]]&lt;=150,"Very Short",Table1[[#This Row],[Pages]]&lt;=299,"Short",Table1[[#This Row],[Pages]]&lt;=499,"Medium",Table1[[#This Row],[Pages]]&lt;=699,"Long",Table1[[#This Row],[Pages]]&gt;=700,"Epic")</f>
        <v>Short</v>
      </c>
      <c r="M6487" t="str" cm="1">
        <f t="array" ref="M6487">_xlfn.IFS(Table1[[#This Row],[Ratings_Count]]&gt;=1000000,"Mega Popular",Table1[[#This Row],[Ratings_Count]]&gt;=100000,"Popular",Table1[[#This Row],[Ratings_Count]]&gt;=10000,"Mid Popular",Table1[[#This Row],[Ratings_Count]]&lt;10000,"Niche")</f>
        <v>Niche</v>
      </c>
      <c r="N6487" t="str">
        <f>IF(AND(Table1[[#This Row],[Rating]]&gt;=4.2, Table1[[#This Row],[Ratings_Count]]&lt;10000), "Hidden Gem", "Not a Hidden Gem")</f>
        <v>Not a Hidden Gem</v>
      </c>
    </row>
    <row r="6488" spans="1:14" x14ac:dyDescent="0.25">
      <c r="A6488" t="s">
        <v>12758</v>
      </c>
      <c r="B6488" t="s">
        <v>10018</v>
      </c>
      <c r="C6488">
        <v>3.74</v>
      </c>
      <c r="D6488" t="s">
        <v>12134</v>
      </c>
      <c r="E6488">
        <v>736</v>
      </c>
      <c r="F6488">
        <v>469</v>
      </c>
      <c r="G6488">
        <v>57</v>
      </c>
      <c r="H6488">
        <v>2004</v>
      </c>
      <c r="I6488" t="s">
        <v>2085</v>
      </c>
      <c r="J6488" t="s">
        <v>2014</v>
      </c>
      <c r="K6488" t="str" cm="1">
        <f t="array" ref="K6488">_xlfn.IFS(Table1[[#This Row],[Rating]] &gt;=4.5, "Elite",Table1[[#This Row],[Rating]]&gt;=4, "Highly Rated", Table1[[#This Row],[Rating]]&gt;=3.5,"Above Average", Table1[[#This Row],[Rating]]&lt;3.5, "Average or Below")</f>
        <v>Above Average</v>
      </c>
      <c r="L6488" t="str" cm="1">
        <f t="array" ref="L6488">_xlfn.IFS(Table1[[#This Row],[Pages]]&lt;=150,"Very Short",Table1[[#This Row],[Pages]]&lt;=299,"Short",Table1[[#This Row],[Pages]]&lt;=499,"Medium",Table1[[#This Row],[Pages]]&lt;=699,"Long",Table1[[#This Row],[Pages]]&gt;=700,"Epic")</f>
        <v>Epic</v>
      </c>
      <c r="M6488" t="str" cm="1">
        <f t="array" ref="M6488">_xlfn.IFS(Table1[[#This Row],[Ratings_Count]]&gt;=1000000,"Mega Popular",Table1[[#This Row],[Ratings_Count]]&gt;=100000,"Popular",Table1[[#This Row],[Ratings_Count]]&gt;=10000,"Mid Popular",Table1[[#This Row],[Ratings_Count]]&lt;10000,"Niche")</f>
        <v>Niche</v>
      </c>
      <c r="N6488" t="str">
        <f>IF(AND(Table1[[#This Row],[Rating]]&gt;=4.2, Table1[[#This Row],[Ratings_Count]]&lt;10000), "Hidden Gem", "Not a Hidden Gem")</f>
        <v>Not a Hidden Gem</v>
      </c>
    </row>
    <row r="6489" spans="1:14" x14ac:dyDescent="0.25">
      <c r="A6489" t="s">
        <v>12831</v>
      </c>
      <c r="B6489" t="s">
        <v>143</v>
      </c>
      <c r="C6489">
        <v>3.74</v>
      </c>
      <c r="D6489" t="s">
        <v>12134</v>
      </c>
      <c r="E6489">
        <v>376</v>
      </c>
      <c r="F6489">
        <v>623</v>
      </c>
      <c r="G6489">
        <v>68</v>
      </c>
      <c r="H6489">
        <v>2003</v>
      </c>
      <c r="I6489" t="s">
        <v>8284</v>
      </c>
      <c r="J6489" t="s">
        <v>13</v>
      </c>
      <c r="K6489" t="str" cm="1">
        <f t="array" ref="K6489">_xlfn.IFS(Table1[[#This Row],[Rating]] &gt;=4.5, "Elite",Table1[[#This Row],[Rating]]&gt;=4, "Highly Rated", Table1[[#This Row],[Rating]]&gt;=3.5,"Above Average", Table1[[#This Row],[Rating]]&lt;3.5, "Average or Below")</f>
        <v>Above Average</v>
      </c>
      <c r="L6489" t="str" cm="1">
        <f t="array" ref="L6489">_xlfn.IFS(Table1[[#This Row],[Pages]]&lt;=150,"Very Short",Table1[[#This Row],[Pages]]&lt;=299,"Short",Table1[[#This Row],[Pages]]&lt;=499,"Medium",Table1[[#This Row],[Pages]]&lt;=699,"Long",Table1[[#This Row],[Pages]]&gt;=700,"Epic")</f>
        <v>Medium</v>
      </c>
      <c r="M6489" t="str" cm="1">
        <f t="array" ref="M6489">_xlfn.IFS(Table1[[#This Row],[Ratings_Count]]&gt;=1000000,"Mega Popular",Table1[[#This Row],[Ratings_Count]]&gt;=100000,"Popular",Table1[[#This Row],[Ratings_Count]]&gt;=10000,"Mid Popular",Table1[[#This Row],[Ratings_Count]]&lt;10000,"Niche")</f>
        <v>Niche</v>
      </c>
      <c r="N6489" t="str">
        <f>IF(AND(Table1[[#This Row],[Rating]]&gt;=4.2, Table1[[#This Row],[Ratings_Count]]&lt;10000), "Hidden Gem", "Not a Hidden Gem")</f>
        <v>Not a Hidden Gem</v>
      </c>
    </row>
    <row r="6490" spans="1:14" x14ac:dyDescent="0.25">
      <c r="A6490" t="s">
        <v>12894</v>
      </c>
      <c r="B6490" t="s">
        <v>4455</v>
      </c>
      <c r="C6490">
        <v>3.74</v>
      </c>
      <c r="D6490" t="s">
        <v>12134</v>
      </c>
      <c r="E6490">
        <v>336</v>
      </c>
      <c r="F6490">
        <v>2141</v>
      </c>
      <c r="G6490">
        <v>303</v>
      </c>
      <c r="H6490">
        <v>2003</v>
      </c>
      <c r="I6490" t="s">
        <v>546</v>
      </c>
      <c r="J6490" t="s">
        <v>13</v>
      </c>
      <c r="K6490" t="str" cm="1">
        <f t="array" ref="K6490">_xlfn.IFS(Table1[[#This Row],[Rating]] &gt;=4.5, "Elite",Table1[[#This Row],[Rating]]&gt;=4, "Highly Rated", Table1[[#This Row],[Rating]]&gt;=3.5,"Above Average", Table1[[#This Row],[Rating]]&lt;3.5, "Average or Below")</f>
        <v>Above Average</v>
      </c>
      <c r="L6490" t="str" cm="1">
        <f t="array" ref="L6490">_xlfn.IFS(Table1[[#This Row],[Pages]]&lt;=150,"Very Short",Table1[[#This Row],[Pages]]&lt;=299,"Short",Table1[[#This Row],[Pages]]&lt;=499,"Medium",Table1[[#This Row],[Pages]]&lt;=699,"Long",Table1[[#This Row],[Pages]]&gt;=700,"Epic")</f>
        <v>Medium</v>
      </c>
      <c r="M6490" t="str" cm="1">
        <f t="array" ref="M6490">_xlfn.IFS(Table1[[#This Row],[Ratings_Count]]&gt;=1000000,"Mega Popular",Table1[[#This Row],[Ratings_Count]]&gt;=100000,"Popular",Table1[[#This Row],[Ratings_Count]]&gt;=10000,"Mid Popular",Table1[[#This Row],[Ratings_Count]]&lt;10000,"Niche")</f>
        <v>Niche</v>
      </c>
      <c r="N6490" t="str">
        <f>IF(AND(Table1[[#This Row],[Rating]]&gt;=4.2, Table1[[#This Row],[Ratings_Count]]&lt;10000), "Hidden Gem", "Not a Hidden Gem")</f>
        <v>Not a Hidden Gem</v>
      </c>
    </row>
    <row r="6491" spans="1:14" x14ac:dyDescent="0.25">
      <c r="A6491" t="s">
        <v>13036</v>
      </c>
      <c r="B6491" t="s">
        <v>13037</v>
      </c>
      <c r="C6491">
        <v>3.74</v>
      </c>
      <c r="D6491" t="s">
        <v>12134</v>
      </c>
      <c r="E6491">
        <v>281</v>
      </c>
      <c r="F6491">
        <v>9285</v>
      </c>
      <c r="G6491">
        <v>404</v>
      </c>
      <c r="H6491">
        <v>2007</v>
      </c>
      <c r="I6491" t="s">
        <v>182</v>
      </c>
      <c r="J6491" t="s">
        <v>13</v>
      </c>
      <c r="K6491" t="str" cm="1">
        <f t="array" ref="K6491">_xlfn.IFS(Table1[[#This Row],[Rating]] &gt;=4.5, "Elite",Table1[[#This Row],[Rating]]&gt;=4, "Highly Rated", Table1[[#This Row],[Rating]]&gt;=3.5,"Above Average", Table1[[#This Row],[Rating]]&lt;3.5, "Average or Below")</f>
        <v>Above Average</v>
      </c>
      <c r="L6491" t="str" cm="1">
        <f t="array" ref="L6491">_xlfn.IFS(Table1[[#This Row],[Pages]]&lt;=150,"Very Short",Table1[[#This Row],[Pages]]&lt;=299,"Short",Table1[[#This Row],[Pages]]&lt;=499,"Medium",Table1[[#This Row],[Pages]]&lt;=699,"Long",Table1[[#This Row],[Pages]]&gt;=700,"Epic")</f>
        <v>Short</v>
      </c>
      <c r="M6491" t="str" cm="1">
        <f t="array" ref="M6491">_xlfn.IFS(Table1[[#This Row],[Ratings_Count]]&gt;=1000000,"Mega Popular",Table1[[#This Row],[Ratings_Count]]&gt;=100000,"Popular",Table1[[#This Row],[Ratings_Count]]&gt;=10000,"Mid Popular",Table1[[#This Row],[Ratings_Count]]&lt;10000,"Niche")</f>
        <v>Niche</v>
      </c>
      <c r="N6491" t="str">
        <f>IF(AND(Table1[[#This Row],[Rating]]&gt;=4.2, Table1[[#This Row],[Ratings_Count]]&lt;10000), "Hidden Gem", "Not a Hidden Gem")</f>
        <v>Not a Hidden Gem</v>
      </c>
    </row>
    <row r="6492" spans="1:14" x14ac:dyDescent="0.25">
      <c r="A6492" t="s">
        <v>13105</v>
      </c>
      <c r="B6492" t="s">
        <v>13106</v>
      </c>
      <c r="C6492">
        <v>3.74</v>
      </c>
      <c r="D6492" t="s">
        <v>12134</v>
      </c>
      <c r="E6492">
        <v>272</v>
      </c>
      <c r="F6492">
        <v>1307</v>
      </c>
      <c r="G6492">
        <v>178</v>
      </c>
      <c r="H6492">
        <v>2002</v>
      </c>
      <c r="I6492" t="s">
        <v>549</v>
      </c>
      <c r="J6492" t="s">
        <v>13</v>
      </c>
      <c r="K6492" t="str" cm="1">
        <f t="array" ref="K6492">_xlfn.IFS(Table1[[#This Row],[Rating]] &gt;=4.5, "Elite",Table1[[#This Row],[Rating]]&gt;=4, "Highly Rated", Table1[[#This Row],[Rating]]&gt;=3.5,"Above Average", Table1[[#This Row],[Rating]]&lt;3.5, "Average or Below")</f>
        <v>Above Average</v>
      </c>
      <c r="L6492" t="str" cm="1">
        <f t="array" ref="L6492">_xlfn.IFS(Table1[[#This Row],[Pages]]&lt;=150,"Very Short",Table1[[#This Row],[Pages]]&lt;=299,"Short",Table1[[#This Row],[Pages]]&lt;=499,"Medium",Table1[[#This Row],[Pages]]&lt;=699,"Long",Table1[[#This Row],[Pages]]&gt;=700,"Epic")</f>
        <v>Short</v>
      </c>
      <c r="M6492" t="str" cm="1">
        <f t="array" ref="M6492">_xlfn.IFS(Table1[[#This Row],[Ratings_Count]]&gt;=1000000,"Mega Popular",Table1[[#This Row],[Ratings_Count]]&gt;=100000,"Popular",Table1[[#This Row],[Ratings_Count]]&gt;=10000,"Mid Popular",Table1[[#This Row],[Ratings_Count]]&lt;10000,"Niche")</f>
        <v>Niche</v>
      </c>
      <c r="N6492" t="str">
        <f>IF(AND(Table1[[#This Row],[Rating]]&gt;=4.2, Table1[[#This Row],[Ratings_Count]]&lt;10000), "Hidden Gem", "Not a Hidden Gem")</f>
        <v>Not a Hidden Gem</v>
      </c>
    </row>
    <row r="6493" spans="1:14" x14ac:dyDescent="0.25">
      <c r="A6493" t="s">
        <v>13161</v>
      </c>
      <c r="B6493" t="s">
        <v>401</v>
      </c>
      <c r="C6493">
        <v>3.74</v>
      </c>
      <c r="D6493" t="s">
        <v>12134</v>
      </c>
      <c r="E6493">
        <v>352</v>
      </c>
      <c r="F6493">
        <v>6399</v>
      </c>
      <c r="G6493">
        <v>286</v>
      </c>
      <c r="H6493">
        <v>2002</v>
      </c>
      <c r="I6493" t="s">
        <v>402</v>
      </c>
      <c r="J6493" t="s">
        <v>13</v>
      </c>
      <c r="K6493" t="str" cm="1">
        <f t="array" ref="K6493">_xlfn.IFS(Table1[[#This Row],[Rating]] &gt;=4.5, "Elite",Table1[[#This Row],[Rating]]&gt;=4, "Highly Rated", Table1[[#This Row],[Rating]]&gt;=3.5,"Above Average", Table1[[#This Row],[Rating]]&lt;3.5, "Average or Below")</f>
        <v>Above Average</v>
      </c>
      <c r="L6493" t="str" cm="1">
        <f t="array" ref="L6493">_xlfn.IFS(Table1[[#This Row],[Pages]]&lt;=150,"Very Short",Table1[[#This Row],[Pages]]&lt;=299,"Short",Table1[[#This Row],[Pages]]&lt;=499,"Medium",Table1[[#This Row],[Pages]]&lt;=699,"Long",Table1[[#This Row],[Pages]]&gt;=700,"Epic")</f>
        <v>Medium</v>
      </c>
      <c r="M6493" t="str" cm="1">
        <f t="array" ref="M6493">_xlfn.IFS(Table1[[#This Row],[Ratings_Count]]&gt;=1000000,"Mega Popular",Table1[[#This Row],[Ratings_Count]]&gt;=100000,"Popular",Table1[[#This Row],[Ratings_Count]]&gt;=10000,"Mid Popular",Table1[[#This Row],[Ratings_Count]]&lt;10000,"Niche")</f>
        <v>Niche</v>
      </c>
      <c r="N6493" t="str">
        <f>IF(AND(Table1[[#This Row],[Rating]]&gt;=4.2, Table1[[#This Row],[Ratings_Count]]&lt;10000), "Hidden Gem", "Not a Hidden Gem")</f>
        <v>Not a Hidden Gem</v>
      </c>
    </row>
    <row r="6494" spans="1:14" x14ac:dyDescent="0.25">
      <c r="A6494" t="s">
        <v>13164</v>
      </c>
      <c r="B6494" t="s">
        <v>13165</v>
      </c>
      <c r="C6494">
        <v>3.74</v>
      </c>
      <c r="D6494" t="s">
        <v>12134</v>
      </c>
      <c r="E6494">
        <v>592</v>
      </c>
      <c r="F6494">
        <v>95</v>
      </c>
      <c r="G6494">
        <v>11</v>
      </c>
      <c r="H6494">
        <v>2002</v>
      </c>
      <c r="I6494" t="s">
        <v>129</v>
      </c>
      <c r="J6494" t="s">
        <v>13</v>
      </c>
      <c r="K6494" t="str" cm="1">
        <f t="array" ref="K6494">_xlfn.IFS(Table1[[#This Row],[Rating]] &gt;=4.5, "Elite",Table1[[#This Row],[Rating]]&gt;=4, "Highly Rated", Table1[[#This Row],[Rating]]&gt;=3.5,"Above Average", Table1[[#This Row],[Rating]]&lt;3.5, "Average or Below")</f>
        <v>Above Average</v>
      </c>
      <c r="L6494" t="str" cm="1">
        <f t="array" ref="L6494">_xlfn.IFS(Table1[[#This Row],[Pages]]&lt;=150,"Very Short",Table1[[#This Row],[Pages]]&lt;=299,"Short",Table1[[#This Row],[Pages]]&lt;=499,"Medium",Table1[[#This Row],[Pages]]&lt;=699,"Long",Table1[[#This Row],[Pages]]&gt;=700,"Epic")</f>
        <v>Long</v>
      </c>
      <c r="M6494" t="str" cm="1">
        <f t="array" ref="M6494">_xlfn.IFS(Table1[[#This Row],[Ratings_Count]]&gt;=1000000,"Mega Popular",Table1[[#This Row],[Ratings_Count]]&gt;=100000,"Popular",Table1[[#This Row],[Ratings_Count]]&gt;=10000,"Mid Popular",Table1[[#This Row],[Ratings_Count]]&lt;10000,"Niche")</f>
        <v>Niche</v>
      </c>
      <c r="N6494" t="str">
        <f>IF(AND(Table1[[#This Row],[Rating]]&gt;=4.2, Table1[[#This Row],[Ratings_Count]]&lt;10000), "Hidden Gem", "Not a Hidden Gem")</f>
        <v>Not a Hidden Gem</v>
      </c>
    </row>
    <row r="6495" spans="1:14" x14ac:dyDescent="0.25">
      <c r="A6495" t="s">
        <v>13200</v>
      </c>
      <c r="B6495" t="s">
        <v>13201</v>
      </c>
      <c r="C6495">
        <v>3.74</v>
      </c>
      <c r="D6495" t="s">
        <v>12134</v>
      </c>
      <c r="E6495">
        <v>201</v>
      </c>
      <c r="F6495">
        <v>3877</v>
      </c>
      <c r="G6495">
        <v>275</v>
      </c>
      <c r="H6495">
        <v>1999</v>
      </c>
      <c r="I6495" t="s">
        <v>13202</v>
      </c>
      <c r="J6495" t="s">
        <v>2014</v>
      </c>
      <c r="K6495" t="str" cm="1">
        <f t="array" ref="K6495">_xlfn.IFS(Table1[[#This Row],[Rating]] &gt;=4.5, "Elite",Table1[[#This Row],[Rating]]&gt;=4, "Highly Rated", Table1[[#This Row],[Rating]]&gt;=3.5,"Above Average", Table1[[#This Row],[Rating]]&lt;3.5, "Average or Below")</f>
        <v>Above Average</v>
      </c>
      <c r="L6495" t="str" cm="1">
        <f t="array" ref="L6495">_xlfn.IFS(Table1[[#This Row],[Pages]]&lt;=150,"Very Short",Table1[[#This Row],[Pages]]&lt;=299,"Short",Table1[[#This Row],[Pages]]&lt;=499,"Medium",Table1[[#This Row],[Pages]]&lt;=699,"Long",Table1[[#This Row],[Pages]]&gt;=700,"Epic")</f>
        <v>Short</v>
      </c>
      <c r="M6495" t="str" cm="1">
        <f t="array" ref="M6495">_xlfn.IFS(Table1[[#This Row],[Ratings_Count]]&gt;=1000000,"Mega Popular",Table1[[#This Row],[Ratings_Count]]&gt;=100000,"Popular",Table1[[#This Row],[Ratings_Count]]&gt;=10000,"Mid Popular",Table1[[#This Row],[Ratings_Count]]&lt;10000,"Niche")</f>
        <v>Niche</v>
      </c>
      <c r="N6495" t="str">
        <f>IF(AND(Table1[[#This Row],[Rating]]&gt;=4.2, Table1[[#This Row],[Ratings_Count]]&lt;10000), "Hidden Gem", "Not a Hidden Gem")</f>
        <v>Not a Hidden Gem</v>
      </c>
    </row>
    <row r="6496" spans="1:14" x14ac:dyDescent="0.25">
      <c r="A6496" t="s">
        <v>13420</v>
      </c>
      <c r="B6496" t="s">
        <v>13421</v>
      </c>
      <c r="C6496">
        <v>3.74</v>
      </c>
      <c r="D6496" t="s">
        <v>12134</v>
      </c>
      <c r="E6496">
        <v>496</v>
      </c>
      <c r="F6496">
        <v>67</v>
      </c>
      <c r="G6496">
        <v>8</v>
      </c>
      <c r="H6496">
        <v>1999</v>
      </c>
      <c r="I6496" t="s">
        <v>150</v>
      </c>
      <c r="J6496" t="s">
        <v>13</v>
      </c>
      <c r="K6496" t="str" cm="1">
        <f t="array" ref="K6496">_xlfn.IFS(Table1[[#This Row],[Rating]] &gt;=4.5, "Elite",Table1[[#This Row],[Rating]]&gt;=4, "Highly Rated", Table1[[#This Row],[Rating]]&gt;=3.5,"Above Average", Table1[[#This Row],[Rating]]&lt;3.5, "Average or Below")</f>
        <v>Above Average</v>
      </c>
      <c r="L6496" t="str" cm="1">
        <f t="array" ref="L6496">_xlfn.IFS(Table1[[#This Row],[Pages]]&lt;=150,"Very Short",Table1[[#This Row],[Pages]]&lt;=299,"Short",Table1[[#This Row],[Pages]]&lt;=499,"Medium",Table1[[#This Row],[Pages]]&lt;=699,"Long",Table1[[#This Row],[Pages]]&gt;=700,"Epic")</f>
        <v>Medium</v>
      </c>
      <c r="M6496" t="str" cm="1">
        <f t="array" ref="M6496">_xlfn.IFS(Table1[[#This Row],[Ratings_Count]]&gt;=1000000,"Mega Popular",Table1[[#This Row],[Ratings_Count]]&gt;=100000,"Popular",Table1[[#This Row],[Ratings_Count]]&gt;=10000,"Mid Popular",Table1[[#This Row],[Ratings_Count]]&lt;10000,"Niche")</f>
        <v>Niche</v>
      </c>
      <c r="N6496" t="str">
        <f>IF(AND(Table1[[#This Row],[Rating]]&gt;=4.2, Table1[[#This Row],[Ratings_Count]]&lt;10000), "Hidden Gem", "Not a Hidden Gem")</f>
        <v>Not a Hidden Gem</v>
      </c>
    </row>
    <row r="6497" spans="1:14" x14ac:dyDescent="0.25">
      <c r="A6497" t="s">
        <v>13586</v>
      </c>
      <c r="B6497" t="s">
        <v>13587</v>
      </c>
      <c r="C6497">
        <v>3.74</v>
      </c>
      <c r="D6497" t="s">
        <v>12134</v>
      </c>
      <c r="E6497">
        <v>350</v>
      </c>
      <c r="F6497">
        <v>7543</v>
      </c>
      <c r="G6497">
        <v>39</v>
      </c>
      <c r="H6497">
        <v>2000</v>
      </c>
      <c r="I6497" t="s">
        <v>307</v>
      </c>
      <c r="J6497" t="s">
        <v>13</v>
      </c>
      <c r="K6497" t="str" cm="1">
        <f t="array" ref="K6497">_xlfn.IFS(Table1[[#This Row],[Rating]] &gt;=4.5, "Elite",Table1[[#This Row],[Rating]]&gt;=4, "Highly Rated", Table1[[#This Row],[Rating]]&gt;=3.5,"Above Average", Table1[[#This Row],[Rating]]&lt;3.5, "Average or Below")</f>
        <v>Above Average</v>
      </c>
      <c r="L6497" t="str" cm="1">
        <f t="array" ref="L6497">_xlfn.IFS(Table1[[#This Row],[Pages]]&lt;=150,"Very Short",Table1[[#This Row],[Pages]]&lt;=299,"Short",Table1[[#This Row],[Pages]]&lt;=499,"Medium",Table1[[#This Row],[Pages]]&lt;=699,"Long",Table1[[#This Row],[Pages]]&gt;=700,"Epic")</f>
        <v>Medium</v>
      </c>
      <c r="M6497" t="str" cm="1">
        <f t="array" ref="M6497">_xlfn.IFS(Table1[[#This Row],[Ratings_Count]]&gt;=1000000,"Mega Popular",Table1[[#This Row],[Ratings_Count]]&gt;=100000,"Popular",Table1[[#This Row],[Ratings_Count]]&gt;=10000,"Mid Popular",Table1[[#This Row],[Ratings_Count]]&lt;10000,"Niche")</f>
        <v>Niche</v>
      </c>
      <c r="N6497" t="str">
        <f>IF(AND(Table1[[#This Row],[Rating]]&gt;=4.2, Table1[[#This Row],[Ratings_Count]]&lt;10000), "Hidden Gem", "Not a Hidden Gem")</f>
        <v>Not a Hidden Gem</v>
      </c>
    </row>
    <row r="6498" spans="1:14" x14ac:dyDescent="0.25">
      <c r="A6498" t="s">
        <v>13928</v>
      </c>
      <c r="B6498" t="s">
        <v>4825</v>
      </c>
      <c r="C6498">
        <v>3.74</v>
      </c>
      <c r="D6498" t="s">
        <v>13842</v>
      </c>
      <c r="E6498">
        <v>247</v>
      </c>
      <c r="F6498">
        <v>120</v>
      </c>
      <c r="G6498">
        <v>13</v>
      </c>
      <c r="H6498">
        <v>2004</v>
      </c>
      <c r="I6498" t="s">
        <v>4844</v>
      </c>
      <c r="J6498" t="s">
        <v>2014</v>
      </c>
      <c r="K6498" t="str" cm="1">
        <f t="array" ref="K6498">_xlfn.IFS(Table1[[#This Row],[Rating]] &gt;=4.5, "Elite",Table1[[#This Row],[Rating]]&gt;=4, "Highly Rated", Table1[[#This Row],[Rating]]&gt;=3.5,"Above Average", Table1[[#This Row],[Rating]]&lt;3.5, "Average or Below")</f>
        <v>Above Average</v>
      </c>
      <c r="L6498" t="str" cm="1">
        <f t="array" ref="L6498">_xlfn.IFS(Table1[[#This Row],[Pages]]&lt;=150,"Very Short",Table1[[#This Row],[Pages]]&lt;=299,"Short",Table1[[#This Row],[Pages]]&lt;=499,"Medium",Table1[[#This Row],[Pages]]&lt;=699,"Long",Table1[[#This Row],[Pages]]&gt;=700,"Epic")</f>
        <v>Short</v>
      </c>
      <c r="M6498" t="str" cm="1">
        <f t="array" ref="M6498">_xlfn.IFS(Table1[[#This Row],[Ratings_Count]]&gt;=1000000,"Mega Popular",Table1[[#This Row],[Ratings_Count]]&gt;=100000,"Popular",Table1[[#This Row],[Ratings_Count]]&gt;=10000,"Mid Popular",Table1[[#This Row],[Ratings_Count]]&lt;10000,"Niche")</f>
        <v>Niche</v>
      </c>
      <c r="N6498" t="str">
        <f>IF(AND(Table1[[#This Row],[Rating]]&gt;=4.2, Table1[[#This Row],[Ratings_Count]]&lt;10000), "Hidden Gem", "Not a Hidden Gem")</f>
        <v>Not a Hidden Gem</v>
      </c>
    </row>
    <row r="6499" spans="1:14" x14ac:dyDescent="0.25">
      <c r="A6499" t="s">
        <v>13952</v>
      </c>
      <c r="B6499" t="s">
        <v>413</v>
      </c>
      <c r="C6499">
        <v>3.74</v>
      </c>
      <c r="D6499" t="s">
        <v>13842</v>
      </c>
      <c r="E6499">
        <v>297</v>
      </c>
      <c r="F6499">
        <v>59</v>
      </c>
      <c r="G6499">
        <v>4</v>
      </c>
      <c r="H6499">
        <v>2006</v>
      </c>
      <c r="I6499" t="s">
        <v>2276</v>
      </c>
      <c r="J6499" t="s">
        <v>2014</v>
      </c>
      <c r="K6499" t="str" cm="1">
        <f t="array" ref="K6499">_xlfn.IFS(Table1[[#This Row],[Rating]] &gt;=4.5, "Elite",Table1[[#This Row],[Rating]]&gt;=4, "Highly Rated", Table1[[#This Row],[Rating]]&gt;=3.5,"Above Average", Table1[[#This Row],[Rating]]&lt;3.5, "Average or Below")</f>
        <v>Above Average</v>
      </c>
      <c r="L6499" t="str" cm="1">
        <f t="array" ref="L6499">_xlfn.IFS(Table1[[#This Row],[Pages]]&lt;=150,"Very Short",Table1[[#This Row],[Pages]]&lt;=299,"Short",Table1[[#This Row],[Pages]]&lt;=499,"Medium",Table1[[#This Row],[Pages]]&lt;=699,"Long",Table1[[#This Row],[Pages]]&gt;=700,"Epic")</f>
        <v>Short</v>
      </c>
      <c r="M6499" t="str" cm="1">
        <f t="array" ref="M6499">_xlfn.IFS(Table1[[#This Row],[Ratings_Count]]&gt;=1000000,"Mega Popular",Table1[[#This Row],[Ratings_Count]]&gt;=100000,"Popular",Table1[[#This Row],[Ratings_Count]]&gt;=10000,"Mid Popular",Table1[[#This Row],[Ratings_Count]]&lt;10000,"Niche")</f>
        <v>Niche</v>
      </c>
      <c r="N6499" t="str">
        <f>IF(AND(Table1[[#This Row],[Rating]]&gt;=4.2, Table1[[#This Row],[Ratings_Count]]&lt;10000), "Hidden Gem", "Not a Hidden Gem")</f>
        <v>Not a Hidden Gem</v>
      </c>
    </row>
    <row r="6500" spans="1:14" x14ac:dyDescent="0.25">
      <c r="A6500" t="s">
        <v>708</v>
      </c>
      <c r="B6500" t="s">
        <v>709</v>
      </c>
      <c r="C6500">
        <v>3.73</v>
      </c>
      <c r="D6500" t="s">
        <v>11</v>
      </c>
      <c r="E6500">
        <v>592</v>
      </c>
      <c r="F6500">
        <v>56</v>
      </c>
      <c r="G6500">
        <v>1</v>
      </c>
      <c r="H6500">
        <v>2006</v>
      </c>
      <c r="I6500" t="s">
        <v>710</v>
      </c>
      <c r="J6500" t="s">
        <v>13</v>
      </c>
      <c r="K6500" t="str" cm="1">
        <f t="array" ref="K6500">_xlfn.IFS(Table1[[#This Row],[Rating]] &gt;=4.5, "Elite",Table1[[#This Row],[Rating]]&gt;=4, "Highly Rated", Table1[[#This Row],[Rating]]&gt;=3.5,"Above Average", Table1[[#This Row],[Rating]]&lt;3.5, "Average or Below")</f>
        <v>Above Average</v>
      </c>
      <c r="L6500" t="str" cm="1">
        <f t="array" ref="L6500">_xlfn.IFS(Table1[[#This Row],[Pages]]&lt;=150,"Very Short",Table1[[#This Row],[Pages]]&lt;=299,"Short",Table1[[#This Row],[Pages]]&lt;=499,"Medium",Table1[[#This Row],[Pages]]&lt;=699,"Long",Table1[[#This Row],[Pages]]&gt;=700,"Epic")</f>
        <v>Long</v>
      </c>
      <c r="M6500" t="str" cm="1">
        <f t="array" ref="M6500">_xlfn.IFS(Table1[[#This Row],[Ratings_Count]]&gt;=1000000,"Mega Popular",Table1[[#This Row],[Ratings_Count]]&gt;=100000,"Popular",Table1[[#This Row],[Ratings_Count]]&gt;=10000,"Mid Popular",Table1[[#This Row],[Ratings_Count]]&lt;10000,"Niche")</f>
        <v>Niche</v>
      </c>
      <c r="N6500" t="str">
        <f>IF(AND(Table1[[#This Row],[Rating]]&gt;=4.2, Table1[[#This Row],[Ratings_Count]]&lt;10000), "Hidden Gem", "Not a Hidden Gem")</f>
        <v>Not a Hidden Gem</v>
      </c>
    </row>
    <row r="6501" spans="1:14" x14ac:dyDescent="0.25">
      <c r="A6501" t="s">
        <v>928</v>
      </c>
      <c r="B6501" t="s">
        <v>929</v>
      </c>
      <c r="C6501">
        <v>3.73</v>
      </c>
      <c r="D6501" t="s">
        <v>11</v>
      </c>
      <c r="E6501">
        <v>182</v>
      </c>
      <c r="F6501">
        <v>445</v>
      </c>
      <c r="G6501">
        <v>44</v>
      </c>
      <c r="H6501">
        <v>2006</v>
      </c>
      <c r="I6501" t="s">
        <v>930</v>
      </c>
      <c r="J6501" t="s">
        <v>13</v>
      </c>
      <c r="K6501" t="str" cm="1">
        <f t="array" ref="K6501">_xlfn.IFS(Table1[[#This Row],[Rating]] &gt;=4.5, "Elite",Table1[[#This Row],[Rating]]&gt;=4, "Highly Rated", Table1[[#This Row],[Rating]]&gt;=3.5,"Above Average", Table1[[#This Row],[Rating]]&lt;3.5, "Average or Below")</f>
        <v>Above Average</v>
      </c>
      <c r="L6501" t="str" cm="1">
        <f t="array" ref="L6501">_xlfn.IFS(Table1[[#This Row],[Pages]]&lt;=150,"Very Short",Table1[[#This Row],[Pages]]&lt;=299,"Short",Table1[[#This Row],[Pages]]&lt;=499,"Medium",Table1[[#This Row],[Pages]]&lt;=699,"Long",Table1[[#This Row],[Pages]]&gt;=700,"Epic")</f>
        <v>Short</v>
      </c>
      <c r="M6501" t="str" cm="1">
        <f t="array" ref="M6501">_xlfn.IFS(Table1[[#This Row],[Ratings_Count]]&gt;=1000000,"Mega Popular",Table1[[#This Row],[Ratings_Count]]&gt;=100000,"Popular",Table1[[#This Row],[Ratings_Count]]&gt;=10000,"Mid Popular",Table1[[#This Row],[Ratings_Count]]&lt;10000,"Niche")</f>
        <v>Niche</v>
      </c>
      <c r="N6501" t="str">
        <f>IF(AND(Table1[[#This Row],[Rating]]&gt;=4.2, Table1[[#This Row],[Ratings_Count]]&lt;10000), "Hidden Gem", "Not a Hidden Gem")</f>
        <v>Not a Hidden Gem</v>
      </c>
    </row>
    <row r="6502" spans="1:14" x14ac:dyDescent="0.25">
      <c r="A6502" t="s">
        <v>1233</v>
      </c>
      <c r="B6502" t="s">
        <v>1234</v>
      </c>
      <c r="C6502">
        <v>3.73</v>
      </c>
      <c r="D6502" t="s">
        <v>11</v>
      </c>
      <c r="E6502">
        <v>128</v>
      </c>
      <c r="F6502">
        <v>217</v>
      </c>
      <c r="G6502">
        <v>27</v>
      </c>
      <c r="H6502">
        <v>2006</v>
      </c>
      <c r="I6502" t="s">
        <v>56</v>
      </c>
      <c r="J6502" t="s">
        <v>13</v>
      </c>
      <c r="K6502" t="str" cm="1">
        <f t="array" ref="K6502">_xlfn.IFS(Table1[[#This Row],[Rating]] &gt;=4.5, "Elite",Table1[[#This Row],[Rating]]&gt;=4, "Highly Rated", Table1[[#This Row],[Rating]]&gt;=3.5,"Above Average", Table1[[#This Row],[Rating]]&lt;3.5, "Average or Below")</f>
        <v>Above Average</v>
      </c>
      <c r="L6502" t="str" cm="1">
        <f t="array" ref="L6502">_xlfn.IFS(Table1[[#This Row],[Pages]]&lt;=150,"Very Short",Table1[[#This Row],[Pages]]&lt;=299,"Short",Table1[[#This Row],[Pages]]&lt;=499,"Medium",Table1[[#This Row],[Pages]]&lt;=699,"Long",Table1[[#This Row],[Pages]]&gt;=700,"Epic")</f>
        <v>Very Short</v>
      </c>
      <c r="M6502" t="str" cm="1">
        <f t="array" ref="M6502">_xlfn.IFS(Table1[[#This Row],[Ratings_Count]]&gt;=1000000,"Mega Popular",Table1[[#This Row],[Ratings_Count]]&gt;=100000,"Popular",Table1[[#This Row],[Ratings_Count]]&gt;=10000,"Mid Popular",Table1[[#This Row],[Ratings_Count]]&lt;10000,"Niche")</f>
        <v>Niche</v>
      </c>
      <c r="N6502" t="str">
        <f>IF(AND(Table1[[#This Row],[Rating]]&gt;=4.2, Table1[[#This Row],[Ratings_Count]]&lt;10000), "Hidden Gem", "Not a Hidden Gem")</f>
        <v>Not a Hidden Gem</v>
      </c>
    </row>
    <row r="6503" spans="1:14" x14ac:dyDescent="0.25">
      <c r="A6503" t="s">
        <v>1279</v>
      </c>
      <c r="B6503" t="s">
        <v>1280</v>
      </c>
      <c r="C6503">
        <v>3.73</v>
      </c>
      <c r="D6503" t="s">
        <v>11</v>
      </c>
      <c r="E6503">
        <v>424</v>
      </c>
      <c r="F6503">
        <v>95</v>
      </c>
      <c r="G6503">
        <v>16</v>
      </c>
      <c r="H6503">
        <v>2006</v>
      </c>
      <c r="I6503" t="s">
        <v>1281</v>
      </c>
      <c r="J6503" t="s">
        <v>13</v>
      </c>
      <c r="K6503" t="str" cm="1">
        <f t="array" ref="K6503">_xlfn.IFS(Table1[[#This Row],[Rating]] &gt;=4.5, "Elite",Table1[[#This Row],[Rating]]&gt;=4, "Highly Rated", Table1[[#This Row],[Rating]]&gt;=3.5,"Above Average", Table1[[#This Row],[Rating]]&lt;3.5, "Average or Below")</f>
        <v>Above Average</v>
      </c>
      <c r="L6503" t="str" cm="1">
        <f t="array" ref="L6503">_xlfn.IFS(Table1[[#This Row],[Pages]]&lt;=150,"Very Short",Table1[[#This Row],[Pages]]&lt;=299,"Short",Table1[[#This Row],[Pages]]&lt;=499,"Medium",Table1[[#This Row],[Pages]]&lt;=699,"Long",Table1[[#This Row],[Pages]]&gt;=700,"Epic")</f>
        <v>Medium</v>
      </c>
      <c r="M6503" t="str" cm="1">
        <f t="array" ref="M6503">_xlfn.IFS(Table1[[#This Row],[Ratings_Count]]&gt;=1000000,"Mega Popular",Table1[[#This Row],[Ratings_Count]]&gt;=100000,"Popular",Table1[[#This Row],[Ratings_Count]]&gt;=10000,"Mid Popular",Table1[[#This Row],[Ratings_Count]]&lt;10000,"Niche")</f>
        <v>Niche</v>
      </c>
      <c r="N6503" t="str">
        <f>IF(AND(Table1[[#This Row],[Rating]]&gt;=4.2, Table1[[#This Row],[Ratings_Count]]&lt;10000), "Hidden Gem", "Not a Hidden Gem")</f>
        <v>Not a Hidden Gem</v>
      </c>
    </row>
    <row r="6504" spans="1:14" x14ac:dyDescent="0.25">
      <c r="A6504" t="s">
        <v>1314</v>
      </c>
      <c r="B6504" t="s">
        <v>1308</v>
      </c>
      <c r="C6504">
        <v>3.73</v>
      </c>
      <c r="D6504" t="s">
        <v>11</v>
      </c>
      <c r="E6504">
        <v>301</v>
      </c>
      <c r="F6504">
        <v>5641</v>
      </c>
      <c r="G6504">
        <v>315</v>
      </c>
      <c r="H6504">
        <v>2006</v>
      </c>
      <c r="I6504" t="s">
        <v>1311</v>
      </c>
      <c r="J6504" t="s">
        <v>13</v>
      </c>
      <c r="K6504" t="str" cm="1">
        <f t="array" ref="K6504">_xlfn.IFS(Table1[[#This Row],[Rating]] &gt;=4.5, "Elite",Table1[[#This Row],[Rating]]&gt;=4, "Highly Rated", Table1[[#This Row],[Rating]]&gt;=3.5,"Above Average", Table1[[#This Row],[Rating]]&lt;3.5, "Average or Below")</f>
        <v>Above Average</v>
      </c>
      <c r="L6504" t="str" cm="1">
        <f t="array" ref="L6504">_xlfn.IFS(Table1[[#This Row],[Pages]]&lt;=150,"Very Short",Table1[[#This Row],[Pages]]&lt;=299,"Short",Table1[[#This Row],[Pages]]&lt;=499,"Medium",Table1[[#This Row],[Pages]]&lt;=699,"Long",Table1[[#This Row],[Pages]]&gt;=700,"Epic")</f>
        <v>Medium</v>
      </c>
      <c r="M6504" t="str" cm="1">
        <f t="array" ref="M6504">_xlfn.IFS(Table1[[#This Row],[Ratings_Count]]&gt;=1000000,"Mega Popular",Table1[[#This Row],[Ratings_Count]]&gt;=100000,"Popular",Table1[[#This Row],[Ratings_Count]]&gt;=10000,"Mid Popular",Table1[[#This Row],[Ratings_Count]]&lt;10000,"Niche")</f>
        <v>Niche</v>
      </c>
      <c r="N6504" t="str">
        <f>IF(AND(Table1[[#This Row],[Rating]]&gt;=4.2, Table1[[#This Row],[Ratings_Count]]&lt;10000), "Hidden Gem", "Not a Hidden Gem")</f>
        <v>Not a Hidden Gem</v>
      </c>
    </row>
    <row r="6505" spans="1:14" x14ac:dyDescent="0.25">
      <c r="A6505" t="s">
        <v>1371</v>
      </c>
      <c r="B6505" t="s">
        <v>1372</v>
      </c>
      <c r="C6505">
        <v>3.73</v>
      </c>
      <c r="D6505" t="s">
        <v>11</v>
      </c>
      <c r="E6505">
        <v>226</v>
      </c>
      <c r="F6505">
        <v>278</v>
      </c>
      <c r="G6505">
        <v>14</v>
      </c>
      <c r="H6505">
        <v>2006</v>
      </c>
      <c r="I6505" t="s">
        <v>1293</v>
      </c>
      <c r="J6505" t="s">
        <v>13</v>
      </c>
      <c r="K6505" t="str" cm="1">
        <f t="array" ref="K6505">_xlfn.IFS(Table1[[#This Row],[Rating]] &gt;=4.5, "Elite",Table1[[#This Row],[Rating]]&gt;=4, "Highly Rated", Table1[[#This Row],[Rating]]&gt;=3.5,"Above Average", Table1[[#This Row],[Rating]]&lt;3.5, "Average or Below")</f>
        <v>Above Average</v>
      </c>
      <c r="L6505" t="str" cm="1">
        <f t="array" ref="L6505">_xlfn.IFS(Table1[[#This Row],[Pages]]&lt;=150,"Very Short",Table1[[#This Row],[Pages]]&lt;=299,"Short",Table1[[#This Row],[Pages]]&lt;=499,"Medium",Table1[[#This Row],[Pages]]&lt;=699,"Long",Table1[[#This Row],[Pages]]&gt;=700,"Epic")</f>
        <v>Short</v>
      </c>
      <c r="M6505" t="str" cm="1">
        <f t="array" ref="M6505">_xlfn.IFS(Table1[[#This Row],[Ratings_Count]]&gt;=1000000,"Mega Popular",Table1[[#This Row],[Ratings_Count]]&gt;=100000,"Popular",Table1[[#This Row],[Ratings_Count]]&gt;=10000,"Mid Popular",Table1[[#This Row],[Ratings_Count]]&lt;10000,"Niche")</f>
        <v>Niche</v>
      </c>
      <c r="N6505" t="str">
        <f>IF(AND(Table1[[#This Row],[Rating]]&gt;=4.2, Table1[[#This Row],[Ratings_Count]]&lt;10000), "Hidden Gem", "Not a Hidden Gem")</f>
        <v>Not a Hidden Gem</v>
      </c>
    </row>
    <row r="6506" spans="1:14" x14ac:dyDescent="0.25">
      <c r="A6506" t="s">
        <v>1395</v>
      </c>
      <c r="B6506" t="s">
        <v>1396</v>
      </c>
      <c r="C6506">
        <v>3.73</v>
      </c>
      <c r="D6506" t="s">
        <v>11</v>
      </c>
      <c r="E6506">
        <v>796</v>
      </c>
      <c r="F6506">
        <v>9677</v>
      </c>
      <c r="G6506">
        <v>377</v>
      </c>
      <c r="H6506">
        <v>2006</v>
      </c>
      <c r="I6506" t="s">
        <v>781</v>
      </c>
      <c r="J6506" t="s">
        <v>13</v>
      </c>
      <c r="K6506" t="str" cm="1">
        <f t="array" ref="K6506">_xlfn.IFS(Table1[[#This Row],[Rating]] &gt;=4.5, "Elite",Table1[[#This Row],[Rating]]&gt;=4, "Highly Rated", Table1[[#This Row],[Rating]]&gt;=3.5,"Above Average", Table1[[#This Row],[Rating]]&lt;3.5, "Average or Below")</f>
        <v>Above Average</v>
      </c>
      <c r="L6506" t="str" cm="1">
        <f t="array" ref="L6506">_xlfn.IFS(Table1[[#This Row],[Pages]]&lt;=150,"Very Short",Table1[[#This Row],[Pages]]&lt;=299,"Short",Table1[[#This Row],[Pages]]&lt;=499,"Medium",Table1[[#This Row],[Pages]]&lt;=699,"Long",Table1[[#This Row],[Pages]]&gt;=700,"Epic")</f>
        <v>Epic</v>
      </c>
      <c r="M6506" t="str" cm="1">
        <f t="array" ref="M6506">_xlfn.IFS(Table1[[#This Row],[Ratings_Count]]&gt;=1000000,"Mega Popular",Table1[[#This Row],[Ratings_Count]]&gt;=100000,"Popular",Table1[[#This Row],[Ratings_Count]]&gt;=10000,"Mid Popular",Table1[[#This Row],[Ratings_Count]]&lt;10000,"Niche")</f>
        <v>Niche</v>
      </c>
      <c r="N6506" t="str">
        <f>IF(AND(Table1[[#This Row],[Rating]]&gt;=4.2, Table1[[#This Row],[Ratings_Count]]&lt;10000), "Hidden Gem", "Not a Hidden Gem")</f>
        <v>Not a Hidden Gem</v>
      </c>
    </row>
    <row r="6507" spans="1:14" x14ac:dyDescent="0.25">
      <c r="A6507" t="s">
        <v>1456</v>
      </c>
      <c r="B6507" t="s">
        <v>1457</v>
      </c>
      <c r="C6507">
        <v>3.73</v>
      </c>
      <c r="D6507" t="s">
        <v>11</v>
      </c>
      <c r="E6507">
        <v>340</v>
      </c>
      <c r="F6507">
        <v>3046</v>
      </c>
      <c r="G6507">
        <v>96</v>
      </c>
      <c r="H6507">
        <v>2006</v>
      </c>
      <c r="I6507" t="s">
        <v>689</v>
      </c>
      <c r="J6507" t="s">
        <v>13</v>
      </c>
      <c r="K6507" t="str" cm="1">
        <f t="array" ref="K6507">_xlfn.IFS(Table1[[#This Row],[Rating]] &gt;=4.5, "Elite",Table1[[#This Row],[Rating]]&gt;=4, "Highly Rated", Table1[[#This Row],[Rating]]&gt;=3.5,"Above Average", Table1[[#This Row],[Rating]]&lt;3.5, "Average or Below")</f>
        <v>Above Average</v>
      </c>
      <c r="L6507" t="str" cm="1">
        <f t="array" ref="L6507">_xlfn.IFS(Table1[[#This Row],[Pages]]&lt;=150,"Very Short",Table1[[#This Row],[Pages]]&lt;=299,"Short",Table1[[#This Row],[Pages]]&lt;=499,"Medium",Table1[[#This Row],[Pages]]&lt;=699,"Long",Table1[[#This Row],[Pages]]&gt;=700,"Epic")</f>
        <v>Medium</v>
      </c>
      <c r="M6507" t="str" cm="1">
        <f t="array" ref="M6507">_xlfn.IFS(Table1[[#This Row],[Ratings_Count]]&gt;=1000000,"Mega Popular",Table1[[#This Row],[Ratings_Count]]&gt;=100000,"Popular",Table1[[#This Row],[Ratings_Count]]&gt;=10000,"Mid Popular",Table1[[#This Row],[Ratings_Count]]&lt;10000,"Niche")</f>
        <v>Niche</v>
      </c>
      <c r="N6507" t="str">
        <f>IF(AND(Table1[[#This Row],[Rating]]&gt;=4.2, Table1[[#This Row],[Ratings_Count]]&lt;10000), "Hidden Gem", "Not a Hidden Gem")</f>
        <v>Not a Hidden Gem</v>
      </c>
    </row>
    <row r="6508" spans="1:14" x14ac:dyDescent="0.25">
      <c r="A6508" t="s">
        <v>1792</v>
      </c>
      <c r="B6508" t="s">
        <v>1793</v>
      </c>
      <c r="C6508">
        <v>3.73</v>
      </c>
      <c r="D6508" t="s">
        <v>11</v>
      </c>
      <c r="E6508">
        <v>212</v>
      </c>
      <c r="F6508">
        <v>2323</v>
      </c>
      <c r="G6508">
        <v>161</v>
      </c>
      <c r="H6508">
        <v>2006</v>
      </c>
      <c r="I6508" t="s">
        <v>1794</v>
      </c>
      <c r="J6508" t="s">
        <v>13</v>
      </c>
      <c r="K6508" t="str" cm="1">
        <f t="array" ref="K6508">_xlfn.IFS(Table1[[#This Row],[Rating]] &gt;=4.5, "Elite",Table1[[#This Row],[Rating]]&gt;=4, "Highly Rated", Table1[[#This Row],[Rating]]&gt;=3.5,"Above Average", Table1[[#This Row],[Rating]]&lt;3.5, "Average or Below")</f>
        <v>Above Average</v>
      </c>
      <c r="L6508" t="str" cm="1">
        <f t="array" ref="L6508">_xlfn.IFS(Table1[[#This Row],[Pages]]&lt;=150,"Very Short",Table1[[#This Row],[Pages]]&lt;=299,"Short",Table1[[#This Row],[Pages]]&lt;=499,"Medium",Table1[[#This Row],[Pages]]&lt;=699,"Long",Table1[[#This Row],[Pages]]&gt;=700,"Epic")</f>
        <v>Short</v>
      </c>
      <c r="M6508" t="str" cm="1">
        <f t="array" ref="M6508">_xlfn.IFS(Table1[[#This Row],[Ratings_Count]]&gt;=1000000,"Mega Popular",Table1[[#This Row],[Ratings_Count]]&gt;=100000,"Popular",Table1[[#This Row],[Ratings_Count]]&gt;=10000,"Mid Popular",Table1[[#This Row],[Ratings_Count]]&lt;10000,"Niche")</f>
        <v>Niche</v>
      </c>
      <c r="N6508" t="str">
        <f>IF(AND(Table1[[#This Row],[Rating]]&gt;=4.2, Table1[[#This Row],[Ratings_Count]]&lt;10000), "Hidden Gem", "Not a Hidden Gem")</f>
        <v>Not a Hidden Gem</v>
      </c>
    </row>
    <row r="6509" spans="1:14" x14ac:dyDescent="0.25">
      <c r="A6509" t="s">
        <v>2086</v>
      </c>
      <c r="B6509" t="s">
        <v>2087</v>
      </c>
      <c r="C6509">
        <v>3.73</v>
      </c>
      <c r="D6509" t="s">
        <v>11</v>
      </c>
      <c r="E6509">
        <v>445</v>
      </c>
      <c r="F6509">
        <v>53736</v>
      </c>
      <c r="G6509">
        <v>3657</v>
      </c>
      <c r="H6509">
        <v>2006</v>
      </c>
      <c r="I6509" t="s">
        <v>2022</v>
      </c>
      <c r="J6509" t="s">
        <v>2014</v>
      </c>
      <c r="K6509" t="str" cm="1">
        <f t="array" ref="K6509">_xlfn.IFS(Table1[[#This Row],[Rating]] &gt;=4.5, "Elite",Table1[[#This Row],[Rating]]&gt;=4, "Highly Rated", Table1[[#This Row],[Rating]]&gt;=3.5,"Above Average", Table1[[#This Row],[Rating]]&lt;3.5, "Average or Below")</f>
        <v>Above Average</v>
      </c>
      <c r="L6509" t="str" cm="1">
        <f t="array" ref="L6509">_xlfn.IFS(Table1[[#This Row],[Pages]]&lt;=150,"Very Short",Table1[[#This Row],[Pages]]&lt;=299,"Short",Table1[[#This Row],[Pages]]&lt;=499,"Medium",Table1[[#This Row],[Pages]]&lt;=699,"Long",Table1[[#This Row],[Pages]]&gt;=700,"Epic")</f>
        <v>Medium</v>
      </c>
      <c r="M6509" t="str" cm="1">
        <f t="array" ref="M6509">_xlfn.IFS(Table1[[#This Row],[Ratings_Count]]&gt;=1000000,"Mega Popular",Table1[[#This Row],[Ratings_Count]]&gt;=100000,"Popular",Table1[[#This Row],[Ratings_Count]]&gt;=10000,"Mid Popular",Table1[[#This Row],[Ratings_Count]]&lt;10000,"Niche")</f>
        <v>Mid Popular</v>
      </c>
      <c r="N6509" t="str">
        <f>IF(AND(Table1[[#This Row],[Rating]]&gt;=4.2, Table1[[#This Row],[Ratings_Count]]&lt;10000), "Hidden Gem", "Not a Hidden Gem")</f>
        <v>Not a Hidden Gem</v>
      </c>
    </row>
    <row r="6510" spans="1:14" x14ac:dyDescent="0.25">
      <c r="A6510" t="s">
        <v>2720</v>
      </c>
      <c r="B6510" t="s">
        <v>2721</v>
      </c>
      <c r="C6510">
        <v>3.73</v>
      </c>
      <c r="D6510" t="s">
        <v>11</v>
      </c>
      <c r="E6510">
        <v>128</v>
      </c>
      <c r="F6510">
        <v>50</v>
      </c>
      <c r="G6510">
        <v>6</v>
      </c>
      <c r="H6510">
        <v>2005</v>
      </c>
      <c r="I6510" t="s">
        <v>2022</v>
      </c>
      <c r="J6510" t="s">
        <v>2014</v>
      </c>
      <c r="K6510" t="str" cm="1">
        <f t="array" ref="K6510">_xlfn.IFS(Table1[[#This Row],[Rating]] &gt;=4.5, "Elite",Table1[[#This Row],[Rating]]&gt;=4, "Highly Rated", Table1[[#This Row],[Rating]]&gt;=3.5,"Above Average", Table1[[#This Row],[Rating]]&lt;3.5, "Average or Below")</f>
        <v>Above Average</v>
      </c>
      <c r="L6510" t="str" cm="1">
        <f t="array" ref="L6510">_xlfn.IFS(Table1[[#This Row],[Pages]]&lt;=150,"Very Short",Table1[[#This Row],[Pages]]&lt;=299,"Short",Table1[[#This Row],[Pages]]&lt;=499,"Medium",Table1[[#This Row],[Pages]]&lt;=699,"Long",Table1[[#This Row],[Pages]]&gt;=700,"Epic")</f>
        <v>Very Short</v>
      </c>
      <c r="M6510" t="str" cm="1">
        <f t="array" ref="M6510">_xlfn.IFS(Table1[[#This Row],[Ratings_Count]]&gt;=1000000,"Mega Popular",Table1[[#This Row],[Ratings_Count]]&gt;=100000,"Popular",Table1[[#This Row],[Ratings_Count]]&gt;=10000,"Mid Popular",Table1[[#This Row],[Ratings_Count]]&lt;10000,"Niche")</f>
        <v>Niche</v>
      </c>
      <c r="N6510" t="str">
        <f>IF(AND(Table1[[#This Row],[Rating]]&gt;=4.2, Table1[[#This Row],[Ratings_Count]]&lt;10000), "Hidden Gem", "Not a Hidden Gem")</f>
        <v>Not a Hidden Gem</v>
      </c>
    </row>
    <row r="6511" spans="1:14" x14ac:dyDescent="0.25">
      <c r="A6511" t="s">
        <v>2921</v>
      </c>
      <c r="B6511" t="s">
        <v>2922</v>
      </c>
      <c r="C6511">
        <v>3.73</v>
      </c>
      <c r="D6511" t="s">
        <v>11</v>
      </c>
      <c r="E6511">
        <v>224</v>
      </c>
      <c r="F6511">
        <v>549</v>
      </c>
      <c r="G6511">
        <v>80</v>
      </c>
      <c r="H6511">
        <v>2005</v>
      </c>
      <c r="I6511" t="s">
        <v>2923</v>
      </c>
      <c r="J6511" t="s">
        <v>13</v>
      </c>
      <c r="K6511" t="str" cm="1">
        <f t="array" ref="K6511">_xlfn.IFS(Table1[[#This Row],[Rating]] &gt;=4.5, "Elite",Table1[[#This Row],[Rating]]&gt;=4, "Highly Rated", Table1[[#This Row],[Rating]]&gt;=3.5,"Above Average", Table1[[#This Row],[Rating]]&lt;3.5, "Average or Below")</f>
        <v>Above Average</v>
      </c>
      <c r="L6511" t="str" cm="1">
        <f t="array" ref="L6511">_xlfn.IFS(Table1[[#This Row],[Pages]]&lt;=150,"Very Short",Table1[[#This Row],[Pages]]&lt;=299,"Short",Table1[[#This Row],[Pages]]&lt;=499,"Medium",Table1[[#This Row],[Pages]]&lt;=699,"Long",Table1[[#This Row],[Pages]]&gt;=700,"Epic")</f>
        <v>Short</v>
      </c>
      <c r="M6511" t="str" cm="1">
        <f t="array" ref="M6511">_xlfn.IFS(Table1[[#This Row],[Ratings_Count]]&gt;=1000000,"Mega Popular",Table1[[#This Row],[Ratings_Count]]&gt;=100000,"Popular",Table1[[#This Row],[Ratings_Count]]&gt;=10000,"Mid Popular",Table1[[#This Row],[Ratings_Count]]&lt;10000,"Niche")</f>
        <v>Niche</v>
      </c>
      <c r="N6511" t="str">
        <f>IF(AND(Table1[[#This Row],[Rating]]&gt;=4.2, Table1[[#This Row],[Ratings_Count]]&lt;10000), "Hidden Gem", "Not a Hidden Gem")</f>
        <v>Not a Hidden Gem</v>
      </c>
    </row>
    <row r="6512" spans="1:14" x14ac:dyDescent="0.25">
      <c r="A6512" t="s">
        <v>2941</v>
      </c>
      <c r="B6512" t="s">
        <v>85</v>
      </c>
      <c r="C6512">
        <v>3.73</v>
      </c>
      <c r="D6512" t="s">
        <v>11</v>
      </c>
      <c r="E6512">
        <v>384</v>
      </c>
      <c r="F6512">
        <v>76085</v>
      </c>
      <c r="G6512">
        <v>1505</v>
      </c>
      <c r="H6512">
        <v>2005</v>
      </c>
      <c r="I6512" t="s">
        <v>86</v>
      </c>
      <c r="J6512" t="s">
        <v>13</v>
      </c>
      <c r="K6512" t="str" cm="1">
        <f t="array" ref="K6512">_xlfn.IFS(Table1[[#This Row],[Rating]] &gt;=4.5, "Elite",Table1[[#This Row],[Rating]]&gt;=4, "Highly Rated", Table1[[#This Row],[Rating]]&gt;=3.5,"Above Average", Table1[[#This Row],[Rating]]&lt;3.5, "Average or Below")</f>
        <v>Above Average</v>
      </c>
      <c r="L6512" t="str" cm="1">
        <f t="array" ref="L6512">_xlfn.IFS(Table1[[#This Row],[Pages]]&lt;=150,"Very Short",Table1[[#This Row],[Pages]]&lt;=299,"Short",Table1[[#This Row],[Pages]]&lt;=499,"Medium",Table1[[#This Row],[Pages]]&lt;=699,"Long",Table1[[#This Row],[Pages]]&gt;=700,"Epic")</f>
        <v>Medium</v>
      </c>
      <c r="M6512" t="str" cm="1">
        <f t="array" ref="M6512">_xlfn.IFS(Table1[[#This Row],[Ratings_Count]]&gt;=1000000,"Mega Popular",Table1[[#This Row],[Ratings_Count]]&gt;=100000,"Popular",Table1[[#This Row],[Ratings_Count]]&gt;=10000,"Mid Popular",Table1[[#This Row],[Ratings_Count]]&lt;10000,"Niche")</f>
        <v>Mid Popular</v>
      </c>
      <c r="N6512" t="str">
        <f>IF(AND(Table1[[#This Row],[Rating]]&gt;=4.2, Table1[[#This Row],[Ratings_Count]]&lt;10000), "Hidden Gem", "Not a Hidden Gem")</f>
        <v>Not a Hidden Gem</v>
      </c>
    </row>
    <row r="6513" spans="1:14" x14ac:dyDescent="0.25">
      <c r="A6513" t="s">
        <v>3053</v>
      </c>
      <c r="B6513" t="s">
        <v>509</v>
      </c>
      <c r="C6513">
        <v>3.73</v>
      </c>
      <c r="D6513" t="s">
        <v>11</v>
      </c>
      <c r="E6513">
        <v>234</v>
      </c>
      <c r="F6513">
        <v>1370</v>
      </c>
      <c r="G6513">
        <v>122</v>
      </c>
      <c r="H6513">
        <v>2005</v>
      </c>
      <c r="I6513" t="s">
        <v>314</v>
      </c>
      <c r="J6513" t="s">
        <v>13</v>
      </c>
      <c r="K6513" t="str" cm="1">
        <f t="array" ref="K6513">_xlfn.IFS(Table1[[#This Row],[Rating]] &gt;=4.5, "Elite",Table1[[#This Row],[Rating]]&gt;=4, "Highly Rated", Table1[[#This Row],[Rating]]&gt;=3.5,"Above Average", Table1[[#This Row],[Rating]]&lt;3.5, "Average or Below")</f>
        <v>Above Average</v>
      </c>
      <c r="L6513" t="str" cm="1">
        <f t="array" ref="L6513">_xlfn.IFS(Table1[[#This Row],[Pages]]&lt;=150,"Very Short",Table1[[#This Row],[Pages]]&lt;=299,"Short",Table1[[#This Row],[Pages]]&lt;=499,"Medium",Table1[[#This Row],[Pages]]&lt;=699,"Long",Table1[[#This Row],[Pages]]&gt;=700,"Epic")</f>
        <v>Short</v>
      </c>
      <c r="M6513" t="str" cm="1">
        <f t="array" ref="M6513">_xlfn.IFS(Table1[[#This Row],[Ratings_Count]]&gt;=1000000,"Mega Popular",Table1[[#This Row],[Ratings_Count]]&gt;=100000,"Popular",Table1[[#This Row],[Ratings_Count]]&gt;=10000,"Mid Popular",Table1[[#This Row],[Ratings_Count]]&lt;10000,"Niche")</f>
        <v>Niche</v>
      </c>
      <c r="N6513" t="str">
        <f>IF(AND(Table1[[#This Row],[Rating]]&gt;=4.2, Table1[[#This Row],[Ratings_Count]]&lt;10000), "Hidden Gem", "Not a Hidden Gem")</f>
        <v>Not a Hidden Gem</v>
      </c>
    </row>
    <row r="6514" spans="1:14" x14ac:dyDescent="0.25">
      <c r="A6514" t="s">
        <v>3895</v>
      </c>
      <c r="B6514" t="s">
        <v>52</v>
      </c>
      <c r="C6514">
        <v>3.73</v>
      </c>
      <c r="D6514" t="s">
        <v>11</v>
      </c>
      <c r="E6514">
        <v>272</v>
      </c>
      <c r="F6514">
        <v>62089</v>
      </c>
      <c r="G6514">
        <v>3324</v>
      </c>
      <c r="H6514">
        <v>2004</v>
      </c>
      <c r="I6514" t="s">
        <v>53</v>
      </c>
      <c r="J6514" t="s">
        <v>13</v>
      </c>
      <c r="K6514" t="str" cm="1">
        <f t="array" ref="K6514">_xlfn.IFS(Table1[[#This Row],[Rating]] &gt;=4.5, "Elite",Table1[[#This Row],[Rating]]&gt;=4, "Highly Rated", Table1[[#This Row],[Rating]]&gt;=3.5,"Above Average", Table1[[#This Row],[Rating]]&lt;3.5, "Average or Below")</f>
        <v>Above Average</v>
      </c>
      <c r="L6514" t="str" cm="1">
        <f t="array" ref="L6514">_xlfn.IFS(Table1[[#This Row],[Pages]]&lt;=150,"Very Short",Table1[[#This Row],[Pages]]&lt;=299,"Short",Table1[[#This Row],[Pages]]&lt;=499,"Medium",Table1[[#This Row],[Pages]]&lt;=699,"Long",Table1[[#This Row],[Pages]]&gt;=700,"Epic")</f>
        <v>Short</v>
      </c>
      <c r="M6514" t="str" cm="1">
        <f t="array" ref="M6514">_xlfn.IFS(Table1[[#This Row],[Ratings_Count]]&gt;=1000000,"Mega Popular",Table1[[#This Row],[Ratings_Count]]&gt;=100000,"Popular",Table1[[#This Row],[Ratings_Count]]&gt;=10000,"Mid Popular",Table1[[#This Row],[Ratings_Count]]&lt;10000,"Niche")</f>
        <v>Mid Popular</v>
      </c>
      <c r="N6514" t="str">
        <f>IF(AND(Table1[[#This Row],[Rating]]&gt;=4.2, Table1[[#This Row],[Ratings_Count]]&lt;10000), "Hidden Gem", "Not a Hidden Gem")</f>
        <v>Not a Hidden Gem</v>
      </c>
    </row>
    <row r="6515" spans="1:14" x14ac:dyDescent="0.25">
      <c r="A6515" t="s">
        <v>3979</v>
      </c>
      <c r="B6515" t="s">
        <v>545</v>
      </c>
      <c r="C6515">
        <v>3.73</v>
      </c>
      <c r="D6515" t="s">
        <v>11</v>
      </c>
      <c r="E6515">
        <v>143</v>
      </c>
      <c r="F6515">
        <v>6828</v>
      </c>
      <c r="G6515">
        <v>621</v>
      </c>
      <c r="H6515">
        <v>2004</v>
      </c>
      <c r="I6515" t="s">
        <v>213</v>
      </c>
      <c r="J6515" t="s">
        <v>13</v>
      </c>
      <c r="K6515" t="str" cm="1">
        <f t="array" ref="K6515">_xlfn.IFS(Table1[[#This Row],[Rating]] &gt;=4.5, "Elite",Table1[[#This Row],[Rating]]&gt;=4, "Highly Rated", Table1[[#This Row],[Rating]]&gt;=3.5,"Above Average", Table1[[#This Row],[Rating]]&lt;3.5, "Average or Below")</f>
        <v>Above Average</v>
      </c>
      <c r="L6515" t="str" cm="1">
        <f t="array" ref="L6515">_xlfn.IFS(Table1[[#This Row],[Pages]]&lt;=150,"Very Short",Table1[[#This Row],[Pages]]&lt;=299,"Short",Table1[[#This Row],[Pages]]&lt;=499,"Medium",Table1[[#This Row],[Pages]]&lt;=699,"Long",Table1[[#This Row],[Pages]]&gt;=700,"Epic")</f>
        <v>Very Short</v>
      </c>
      <c r="M6515" t="str" cm="1">
        <f t="array" ref="M6515">_xlfn.IFS(Table1[[#This Row],[Ratings_Count]]&gt;=1000000,"Mega Popular",Table1[[#This Row],[Ratings_Count]]&gt;=100000,"Popular",Table1[[#This Row],[Ratings_Count]]&gt;=10000,"Mid Popular",Table1[[#This Row],[Ratings_Count]]&lt;10000,"Niche")</f>
        <v>Niche</v>
      </c>
      <c r="N6515" t="str">
        <f>IF(AND(Table1[[#This Row],[Rating]]&gt;=4.2, Table1[[#This Row],[Ratings_Count]]&lt;10000), "Hidden Gem", "Not a Hidden Gem")</f>
        <v>Not a Hidden Gem</v>
      </c>
    </row>
    <row r="6516" spans="1:14" x14ac:dyDescent="0.25">
      <c r="A6516" t="s">
        <v>4053</v>
      </c>
      <c r="B6516" t="s">
        <v>429</v>
      </c>
      <c r="C6516">
        <v>3.73</v>
      </c>
      <c r="D6516" t="s">
        <v>11</v>
      </c>
      <c r="E6516">
        <v>304</v>
      </c>
      <c r="F6516">
        <v>2053</v>
      </c>
      <c r="G6516">
        <v>85</v>
      </c>
      <c r="H6516">
        <v>2004</v>
      </c>
      <c r="I6516" t="s">
        <v>431</v>
      </c>
      <c r="J6516" t="s">
        <v>13</v>
      </c>
      <c r="K6516" t="str" cm="1">
        <f t="array" ref="K6516">_xlfn.IFS(Table1[[#This Row],[Rating]] &gt;=4.5, "Elite",Table1[[#This Row],[Rating]]&gt;=4, "Highly Rated", Table1[[#This Row],[Rating]]&gt;=3.5,"Above Average", Table1[[#This Row],[Rating]]&lt;3.5, "Average or Below")</f>
        <v>Above Average</v>
      </c>
      <c r="L6516" t="str" cm="1">
        <f t="array" ref="L6516">_xlfn.IFS(Table1[[#This Row],[Pages]]&lt;=150,"Very Short",Table1[[#This Row],[Pages]]&lt;=299,"Short",Table1[[#This Row],[Pages]]&lt;=499,"Medium",Table1[[#This Row],[Pages]]&lt;=699,"Long",Table1[[#This Row],[Pages]]&gt;=700,"Epic")</f>
        <v>Medium</v>
      </c>
      <c r="M6516" t="str" cm="1">
        <f t="array" ref="M6516">_xlfn.IFS(Table1[[#This Row],[Ratings_Count]]&gt;=1000000,"Mega Popular",Table1[[#This Row],[Ratings_Count]]&gt;=100000,"Popular",Table1[[#This Row],[Ratings_Count]]&gt;=10000,"Mid Popular",Table1[[#This Row],[Ratings_Count]]&lt;10000,"Niche")</f>
        <v>Niche</v>
      </c>
      <c r="N6516" t="str">
        <f>IF(AND(Table1[[#This Row],[Rating]]&gt;=4.2, Table1[[#This Row],[Ratings_Count]]&lt;10000), "Hidden Gem", "Not a Hidden Gem")</f>
        <v>Not a Hidden Gem</v>
      </c>
    </row>
    <row r="6517" spans="1:14" x14ac:dyDescent="0.25">
      <c r="A6517" t="s">
        <v>4491</v>
      </c>
      <c r="B6517" t="s">
        <v>1472</v>
      </c>
      <c r="C6517">
        <v>3.73</v>
      </c>
      <c r="D6517" t="s">
        <v>11</v>
      </c>
      <c r="E6517">
        <v>240</v>
      </c>
      <c r="F6517">
        <v>2149</v>
      </c>
      <c r="G6517">
        <v>87</v>
      </c>
      <c r="H6517">
        <v>2004</v>
      </c>
      <c r="I6517" t="s">
        <v>30</v>
      </c>
      <c r="J6517" t="s">
        <v>13</v>
      </c>
      <c r="K6517" t="str" cm="1">
        <f t="array" ref="K6517">_xlfn.IFS(Table1[[#This Row],[Rating]] &gt;=4.5, "Elite",Table1[[#This Row],[Rating]]&gt;=4, "Highly Rated", Table1[[#This Row],[Rating]]&gt;=3.5,"Above Average", Table1[[#This Row],[Rating]]&lt;3.5, "Average or Below")</f>
        <v>Above Average</v>
      </c>
      <c r="L6517" t="str" cm="1">
        <f t="array" ref="L6517">_xlfn.IFS(Table1[[#This Row],[Pages]]&lt;=150,"Very Short",Table1[[#This Row],[Pages]]&lt;=299,"Short",Table1[[#This Row],[Pages]]&lt;=499,"Medium",Table1[[#This Row],[Pages]]&lt;=699,"Long",Table1[[#This Row],[Pages]]&gt;=700,"Epic")</f>
        <v>Short</v>
      </c>
      <c r="M6517" t="str" cm="1">
        <f t="array" ref="M6517">_xlfn.IFS(Table1[[#This Row],[Ratings_Count]]&gt;=1000000,"Mega Popular",Table1[[#This Row],[Ratings_Count]]&gt;=100000,"Popular",Table1[[#This Row],[Ratings_Count]]&gt;=10000,"Mid Popular",Table1[[#This Row],[Ratings_Count]]&lt;10000,"Niche")</f>
        <v>Niche</v>
      </c>
      <c r="N6517" t="str">
        <f>IF(AND(Table1[[#This Row],[Rating]]&gt;=4.2, Table1[[#This Row],[Ratings_Count]]&lt;10000), "Hidden Gem", "Not a Hidden Gem")</f>
        <v>Not a Hidden Gem</v>
      </c>
    </row>
    <row r="6518" spans="1:14" x14ac:dyDescent="0.25">
      <c r="A6518" t="s">
        <v>4509</v>
      </c>
      <c r="B6518" t="s">
        <v>4510</v>
      </c>
      <c r="C6518">
        <v>3.73</v>
      </c>
      <c r="D6518" t="s">
        <v>11</v>
      </c>
      <c r="E6518">
        <v>278</v>
      </c>
      <c r="F6518">
        <v>2164</v>
      </c>
      <c r="G6518">
        <v>70</v>
      </c>
      <c r="H6518">
        <v>2004</v>
      </c>
      <c r="I6518" t="s">
        <v>4511</v>
      </c>
      <c r="J6518" t="s">
        <v>13</v>
      </c>
      <c r="K6518" t="str" cm="1">
        <f t="array" ref="K6518">_xlfn.IFS(Table1[[#This Row],[Rating]] &gt;=4.5, "Elite",Table1[[#This Row],[Rating]]&gt;=4, "Highly Rated", Table1[[#This Row],[Rating]]&gt;=3.5,"Above Average", Table1[[#This Row],[Rating]]&lt;3.5, "Average or Below")</f>
        <v>Above Average</v>
      </c>
      <c r="L6518" t="str" cm="1">
        <f t="array" ref="L6518">_xlfn.IFS(Table1[[#This Row],[Pages]]&lt;=150,"Very Short",Table1[[#This Row],[Pages]]&lt;=299,"Short",Table1[[#This Row],[Pages]]&lt;=499,"Medium",Table1[[#This Row],[Pages]]&lt;=699,"Long",Table1[[#This Row],[Pages]]&gt;=700,"Epic")</f>
        <v>Short</v>
      </c>
      <c r="M6518" t="str" cm="1">
        <f t="array" ref="M6518">_xlfn.IFS(Table1[[#This Row],[Ratings_Count]]&gt;=1000000,"Mega Popular",Table1[[#This Row],[Ratings_Count]]&gt;=100000,"Popular",Table1[[#This Row],[Ratings_Count]]&gt;=10000,"Mid Popular",Table1[[#This Row],[Ratings_Count]]&lt;10000,"Niche")</f>
        <v>Niche</v>
      </c>
      <c r="N6518" t="str">
        <f>IF(AND(Table1[[#This Row],[Rating]]&gt;=4.2, Table1[[#This Row],[Ratings_Count]]&lt;10000), "Hidden Gem", "Not a Hidden Gem")</f>
        <v>Not a Hidden Gem</v>
      </c>
    </row>
    <row r="6519" spans="1:14" x14ac:dyDescent="0.25">
      <c r="A6519" t="s">
        <v>4605</v>
      </c>
      <c r="B6519" t="s">
        <v>4606</v>
      </c>
      <c r="C6519">
        <v>3.73</v>
      </c>
      <c r="D6519" t="s">
        <v>11</v>
      </c>
      <c r="E6519">
        <v>202</v>
      </c>
      <c r="F6519">
        <v>764</v>
      </c>
      <c r="G6519">
        <v>82</v>
      </c>
      <c r="H6519">
        <v>2004</v>
      </c>
      <c r="I6519" t="s">
        <v>4351</v>
      </c>
      <c r="J6519" t="s">
        <v>13</v>
      </c>
      <c r="K6519" t="str" cm="1">
        <f t="array" ref="K6519">_xlfn.IFS(Table1[[#This Row],[Rating]] &gt;=4.5, "Elite",Table1[[#This Row],[Rating]]&gt;=4, "Highly Rated", Table1[[#This Row],[Rating]]&gt;=3.5,"Above Average", Table1[[#This Row],[Rating]]&lt;3.5, "Average or Below")</f>
        <v>Above Average</v>
      </c>
      <c r="L6519" t="str" cm="1">
        <f t="array" ref="L6519">_xlfn.IFS(Table1[[#This Row],[Pages]]&lt;=150,"Very Short",Table1[[#This Row],[Pages]]&lt;=299,"Short",Table1[[#This Row],[Pages]]&lt;=499,"Medium",Table1[[#This Row],[Pages]]&lt;=699,"Long",Table1[[#This Row],[Pages]]&gt;=700,"Epic")</f>
        <v>Short</v>
      </c>
      <c r="M6519" t="str" cm="1">
        <f t="array" ref="M6519">_xlfn.IFS(Table1[[#This Row],[Ratings_Count]]&gt;=1000000,"Mega Popular",Table1[[#This Row],[Ratings_Count]]&gt;=100000,"Popular",Table1[[#This Row],[Ratings_Count]]&gt;=10000,"Mid Popular",Table1[[#This Row],[Ratings_Count]]&lt;10000,"Niche")</f>
        <v>Niche</v>
      </c>
      <c r="N6519" t="str">
        <f>IF(AND(Table1[[#This Row],[Rating]]&gt;=4.2, Table1[[#This Row],[Ratings_Count]]&lt;10000), "Hidden Gem", "Not a Hidden Gem")</f>
        <v>Not a Hidden Gem</v>
      </c>
    </row>
    <row r="6520" spans="1:14" x14ac:dyDescent="0.25">
      <c r="A6520" t="s">
        <v>4740</v>
      </c>
      <c r="B6520" t="s">
        <v>237</v>
      </c>
      <c r="C6520">
        <v>3.73</v>
      </c>
      <c r="D6520" t="s">
        <v>11</v>
      </c>
      <c r="E6520">
        <v>306</v>
      </c>
      <c r="F6520">
        <v>334</v>
      </c>
      <c r="G6520">
        <v>21</v>
      </c>
      <c r="H6520">
        <v>2004</v>
      </c>
      <c r="I6520" t="s">
        <v>213</v>
      </c>
      <c r="J6520" t="s">
        <v>13</v>
      </c>
      <c r="K6520" t="str" cm="1">
        <f t="array" ref="K6520">_xlfn.IFS(Table1[[#This Row],[Rating]] &gt;=4.5, "Elite",Table1[[#This Row],[Rating]]&gt;=4, "Highly Rated", Table1[[#This Row],[Rating]]&gt;=3.5,"Above Average", Table1[[#This Row],[Rating]]&lt;3.5, "Average or Below")</f>
        <v>Above Average</v>
      </c>
      <c r="L6520" t="str" cm="1">
        <f t="array" ref="L6520">_xlfn.IFS(Table1[[#This Row],[Pages]]&lt;=150,"Very Short",Table1[[#This Row],[Pages]]&lt;=299,"Short",Table1[[#This Row],[Pages]]&lt;=499,"Medium",Table1[[#This Row],[Pages]]&lt;=699,"Long",Table1[[#This Row],[Pages]]&gt;=700,"Epic")</f>
        <v>Medium</v>
      </c>
      <c r="M6520" t="str" cm="1">
        <f t="array" ref="M6520">_xlfn.IFS(Table1[[#This Row],[Ratings_Count]]&gt;=1000000,"Mega Popular",Table1[[#This Row],[Ratings_Count]]&gt;=100000,"Popular",Table1[[#This Row],[Ratings_Count]]&gt;=10000,"Mid Popular",Table1[[#This Row],[Ratings_Count]]&lt;10000,"Niche")</f>
        <v>Niche</v>
      </c>
      <c r="N6520" t="str">
        <f>IF(AND(Table1[[#This Row],[Rating]]&gt;=4.2, Table1[[#This Row],[Ratings_Count]]&lt;10000), "Hidden Gem", "Not a Hidden Gem")</f>
        <v>Not a Hidden Gem</v>
      </c>
    </row>
    <row r="6521" spans="1:14" x14ac:dyDescent="0.25">
      <c r="A6521" t="s">
        <v>4843</v>
      </c>
      <c r="B6521" t="s">
        <v>4825</v>
      </c>
      <c r="C6521">
        <v>3.73</v>
      </c>
      <c r="D6521" t="s">
        <v>11</v>
      </c>
      <c r="E6521">
        <v>181</v>
      </c>
      <c r="F6521">
        <v>371</v>
      </c>
      <c r="G6521">
        <v>43</v>
      </c>
      <c r="H6521">
        <v>2004</v>
      </c>
      <c r="I6521" t="s">
        <v>4844</v>
      </c>
      <c r="J6521" t="s">
        <v>2014</v>
      </c>
      <c r="K6521" t="str" cm="1">
        <f t="array" ref="K6521">_xlfn.IFS(Table1[[#This Row],[Rating]] &gt;=4.5, "Elite",Table1[[#This Row],[Rating]]&gt;=4, "Highly Rated", Table1[[#This Row],[Rating]]&gt;=3.5,"Above Average", Table1[[#This Row],[Rating]]&lt;3.5, "Average or Below")</f>
        <v>Above Average</v>
      </c>
      <c r="L6521" t="str" cm="1">
        <f t="array" ref="L6521">_xlfn.IFS(Table1[[#This Row],[Pages]]&lt;=150,"Very Short",Table1[[#This Row],[Pages]]&lt;=299,"Short",Table1[[#This Row],[Pages]]&lt;=499,"Medium",Table1[[#This Row],[Pages]]&lt;=699,"Long",Table1[[#This Row],[Pages]]&gt;=700,"Epic")</f>
        <v>Short</v>
      </c>
      <c r="M6521" t="str" cm="1">
        <f t="array" ref="M6521">_xlfn.IFS(Table1[[#This Row],[Ratings_Count]]&gt;=1000000,"Mega Popular",Table1[[#This Row],[Ratings_Count]]&gt;=100000,"Popular",Table1[[#This Row],[Ratings_Count]]&gt;=10000,"Mid Popular",Table1[[#This Row],[Ratings_Count]]&lt;10000,"Niche")</f>
        <v>Niche</v>
      </c>
      <c r="N6521" t="str">
        <f>IF(AND(Table1[[#This Row],[Rating]]&gt;=4.2, Table1[[#This Row],[Ratings_Count]]&lt;10000), "Hidden Gem", "Not a Hidden Gem")</f>
        <v>Not a Hidden Gem</v>
      </c>
    </row>
    <row r="6522" spans="1:14" x14ac:dyDescent="0.25">
      <c r="A6522" t="s">
        <v>5269</v>
      </c>
      <c r="B6522" t="s">
        <v>5270</v>
      </c>
      <c r="C6522">
        <v>3.73</v>
      </c>
      <c r="D6522" t="s">
        <v>11</v>
      </c>
      <c r="E6522">
        <v>220</v>
      </c>
      <c r="F6522">
        <v>1853</v>
      </c>
      <c r="G6522">
        <v>232</v>
      </c>
      <c r="H6522">
        <v>2003</v>
      </c>
      <c r="I6522" t="s">
        <v>2674</v>
      </c>
      <c r="J6522" t="s">
        <v>2014</v>
      </c>
      <c r="K6522" t="str" cm="1">
        <f t="array" ref="K6522">_xlfn.IFS(Table1[[#This Row],[Rating]] &gt;=4.5, "Elite",Table1[[#This Row],[Rating]]&gt;=4, "Highly Rated", Table1[[#This Row],[Rating]]&gt;=3.5,"Above Average", Table1[[#This Row],[Rating]]&lt;3.5, "Average or Below")</f>
        <v>Above Average</v>
      </c>
      <c r="L6522" t="str" cm="1">
        <f t="array" ref="L6522">_xlfn.IFS(Table1[[#This Row],[Pages]]&lt;=150,"Very Short",Table1[[#This Row],[Pages]]&lt;=299,"Short",Table1[[#This Row],[Pages]]&lt;=499,"Medium",Table1[[#This Row],[Pages]]&lt;=699,"Long",Table1[[#This Row],[Pages]]&gt;=700,"Epic")</f>
        <v>Short</v>
      </c>
      <c r="M6522" t="str" cm="1">
        <f t="array" ref="M6522">_xlfn.IFS(Table1[[#This Row],[Ratings_Count]]&gt;=1000000,"Mega Popular",Table1[[#This Row],[Ratings_Count]]&gt;=100000,"Popular",Table1[[#This Row],[Ratings_Count]]&gt;=10000,"Mid Popular",Table1[[#This Row],[Ratings_Count]]&lt;10000,"Niche")</f>
        <v>Niche</v>
      </c>
      <c r="N6522" t="str">
        <f>IF(AND(Table1[[#This Row],[Rating]]&gt;=4.2, Table1[[#This Row],[Ratings_Count]]&lt;10000), "Hidden Gem", "Not a Hidden Gem")</f>
        <v>Not a Hidden Gem</v>
      </c>
    </row>
    <row r="6523" spans="1:14" x14ac:dyDescent="0.25">
      <c r="A6523" t="s">
        <v>5331</v>
      </c>
      <c r="B6523" t="s">
        <v>5332</v>
      </c>
      <c r="C6523">
        <v>3.73</v>
      </c>
      <c r="D6523" t="s">
        <v>11</v>
      </c>
      <c r="E6523">
        <v>763</v>
      </c>
      <c r="F6523">
        <v>9344</v>
      </c>
      <c r="G6523">
        <v>995</v>
      </c>
      <c r="H6523">
        <v>2003</v>
      </c>
      <c r="I6523" t="s">
        <v>899</v>
      </c>
      <c r="J6523" t="s">
        <v>13</v>
      </c>
      <c r="K6523" t="str" cm="1">
        <f t="array" ref="K6523">_xlfn.IFS(Table1[[#This Row],[Rating]] &gt;=4.5, "Elite",Table1[[#This Row],[Rating]]&gt;=4, "Highly Rated", Table1[[#This Row],[Rating]]&gt;=3.5,"Above Average", Table1[[#This Row],[Rating]]&lt;3.5, "Average or Below")</f>
        <v>Above Average</v>
      </c>
      <c r="L6523" t="str" cm="1">
        <f t="array" ref="L6523">_xlfn.IFS(Table1[[#This Row],[Pages]]&lt;=150,"Very Short",Table1[[#This Row],[Pages]]&lt;=299,"Short",Table1[[#This Row],[Pages]]&lt;=499,"Medium",Table1[[#This Row],[Pages]]&lt;=699,"Long",Table1[[#This Row],[Pages]]&gt;=700,"Epic")</f>
        <v>Epic</v>
      </c>
      <c r="M6523" t="str" cm="1">
        <f t="array" ref="M6523">_xlfn.IFS(Table1[[#This Row],[Ratings_Count]]&gt;=1000000,"Mega Popular",Table1[[#This Row],[Ratings_Count]]&gt;=100000,"Popular",Table1[[#This Row],[Ratings_Count]]&gt;=10000,"Mid Popular",Table1[[#This Row],[Ratings_Count]]&lt;10000,"Niche")</f>
        <v>Niche</v>
      </c>
      <c r="N6523" t="str">
        <f>IF(AND(Table1[[#This Row],[Rating]]&gt;=4.2, Table1[[#This Row],[Ratings_Count]]&lt;10000), "Hidden Gem", "Not a Hidden Gem")</f>
        <v>Not a Hidden Gem</v>
      </c>
    </row>
    <row r="6524" spans="1:14" x14ac:dyDescent="0.25">
      <c r="A6524" t="s">
        <v>5581</v>
      </c>
      <c r="B6524" t="s">
        <v>5582</v>
      </c>
      <c r="C6524">
        <v>3.73</v>
      </c>
      <c r="D6524" t="s">
        <v>11</v>
      </c>
      <c r="E6524">
        <v>416</v>
      </c>
      <c r="F6524">
        <v>3311</v>
      </c>
      <c r="G6524">
        <v>320</v>
      </c>
      <c r="H6524">
        <v>2003</v>
      </c>
      <c r="I6524" t="s">
        <v>546</v>
      </c>
      <c r="J6524" t="s">
        <v>13</v>
      </c>
      <c r="K6524" t="str" cm="1">
        <f t="array" ref="K6524">_xlfn.IFS(Table1[[#This Row],[Rating]] &gt;=4.5, "Elite",Table1[[#This Row],[Rating]]&gt;=4, "Highly Rated", Table1[[#This Row],[Rating]]&gt;=3.5,"Above Average", Table1[[#This Row],[Rating]]&lt;3.5, "Average or Below")</f>
        <v>Above Average</v>
      </c>
      <c r="L6524" t="str" cm="1">
        <f t="array" ref="L6524">_xlfn.IFS(Table1[[#This Row],[Pages]]&lt;=150,"Very Short",Table1[[#This Row],[Pages]]&lt;=299,"Short",Table1[[#This Row],[Pages]]&lt;=499,"Medium",Table1[[#This Row],[Pages]]&lt;=699,"Long",Table1[[#This Row],[Pages]]&gt;=700,"Epic")</f>
        <v>Medium</v>
      </c>
      <c r="M6524" t="str" cm="1">
        <f t="array" ref="M6524">_xlfn.IFS(Table1[[#This Row],[Ratings_Count]]&gt;=1000000,"Mega Popular",Table1[[#This Row],[Ratings_Count]]&gt;=100000,"Popular",Table1[[#This Row],[Ratings_Count]]&gt;=10000,"Mid Popular",Table1[[#This Row],[Ratings_Count]]&lt;10000,"Niche")</f>
        <v>Niche</v>
      </c>
      <c r="N6524" t="str">
        <f>IF(AND(Table1[[#This Row],[Rating]]&gt;=4.2, Table1[[#This Row],[Ratings_Count]]&lt;10000), "Hidden Gem", "Not a Hidden Gem")</f>
        <v>Not a Hidden Gem</v>
      </c>
    </row>
    <row r="6525" spans="1:14" x14ac:dyDescent="0.25">
      <c r="A6525" t="s">
        <v>5642</v>
      </c>
      <c r="B6525" t="s">
        <v>5643</v>
      </c>
      <c r="C6525">
        <v>3.73</v>
      </c>
      <c r="D6525" t="s">
        <v>11</v>
      </c>
      <c r="E6525">
        <v>256</v>
      </c>
      <c r="F6525">
        <v>407</v>
      </c>
      <c r="G6525">
        <v>14</v>
      </c>
      <c r="H6525">
        <v>2003</v>
      </c>
      <c r="I6525" t="s">
        <v>1752</v>
      </c>
      <c r="J6525" t="s">
        <v>13</v>
      </c>
      <c r="K6525" t="str" cm="1">
        <f t="array" ref="K6525">_xlfn.IFS(Table1[[#This Row],[Rating]] &gt;=4.5, "Elite",Table1[[#This Row],[Rating]]&gt;=4, "Highly Rated", Table1[[#This Row],[Rating]]&gt;=3.5,"Above Average", Table1[[#This Row],[Rating]]&lt;3.5, "Average or Below")</f>
        <v>Above Average</v>
      </c>
      <c r="L6525" t="str" cm="1">
        <f t="array" ref="L6525">_xlfn.IFS(Table1[[#This Row],[Pages]]&lt;=150,"Very Short",Table1[[#This Row],[Pages]]&lt;=299,"Short",Table1[[#This Row],[Pages]]&lt;=499,"Medium",Table1[[#This Row],[Pages]]&lt;=699,"Long",Table1[[#This Row],[Pages]]&gt;=700,"Epic")</f>
        <v>Short</v>
      </c>
      <c r="M6525" t="str" cm="1">
        <f t="array" ref="M6525">_xlfn.IFS(Table1[[#This Row],[Ratings_Count]]&gt;=1000000,"Mega Popular",Table1[[#This Row],[Ratings_Count]]&gt;=100000,"Popular",Table1[[#This Row],[Ratings_Count]]&gt;=10000,"Mid Popular",Table1[[#This Row],[Ratings_Count]]&lt;10000,"Niche")</f>
        <v>Niche</v>
      </c>
      <c r="N6525" t="str">
        <f>IF(AND(Table1[[#This Row],[Rating]]&gt;=4.2, Table1[[#This Row],[Ratings_Count]]&lt;10000), "Hidden Gem", "Not a Hidden Gem")</f>
        <v>Not a Hidden Gem</v>
      </c>
    </row>
    <row r="6526" spans="1:14" x14ac:dyDescent="0.25">
      <c r="A6526" t="s">
        <v>5704</v>
      </c>
      <c r="B6526" t="s">
        <v>5705</v>
      </c>
      <c r="C6526">
        <v>3.73</v>
      </c>
      <c r="D6526" t="s">
        <v>11</v>
      </c>
      <c r="E6526">
        <v>264</v>
      </c>
      <c r="F6526">
        <v>69</v>
      </c>
      <c r="G6526">
        <v>9</v>
      </c>
      <c r="H6526">
        <v>2003</v>
      </c>
      <c r="I6526" t="s">
        <v>866</v>
      </c>
      <c r="J6526" t="s">
        <v>13</v>
      </c>
      <c r="K6526" t="str" cm="1">
        <f t="array" ref="K6526">_xlfn.IFS(Table1[[#This Row],[Rating]] &gt;=4.5, "Elite",Table1[[#This Row],[Rating]]&gt;=4, "Highly Rated", Table1[[#This Row],[Rating]]&gt;=3.5,"Above Average", Table1[[#This Row],[Rating]]&lt;3.5, "Average or Below")</f>
        <v>Above Average</v>
      </c>
      <c r="L6526" t="str" cm="1">
        <f t="array" ref="L6526">_xlfn.IFS(Table1[[#This Row],[Pages]]&lt;=150,"Very Short",Table1[[#This Row],[Pages]]&lt;=299,"Short",Table1[[#This Row],[Pages]]&lt;=499,"Medium",Table1[[#This Row],[Pages]]&lt;=699,"Long",Table1[[#This Row],[Pages]]&gt;=700,"Epic")</f>
        <v>Short</v>
      </c>
      <c r="M6526" t="str" cm="1">
        <f t="array" ref="M6526">_xlfn.IFS(Table1[[#This Row],[Ratings_Count]]&gt;=1000000,"Mega Popular",Table1[[#This Row],[Ratings_Count]]&gt;=100000,"Popular",Table1[[#This Row],[Ratings_Count]]&gt;=10000,"Mid Popular",Table1[[#This Row],[Ratings_Count]]&lt;10000,"Niche")</f>
        <v>Niche</v>
      </c>
      <c r="N6526" t="str">
        <f>IF(AND(Table1[[#This Row],[Rating]]&gt;=4.2, Table1[[#This Row],[Ratings_Count]]&lt;10000), "Hidden Gem", "Not a Hidden Gem")</f>
        <v>Not a Hidden Gem</v>
      </c>
    </row>
    <row r="6527" spans="1:14" x14ac:dyDescent="0.25">
      <c r="A6527" t="s">
        <v>5967</v>
      </c>
      <c r="B6527" t="s">
        <v>5968</v>
      </c>
      <c r="C6527">
        <v>3.73</v>
      </c>
      <c r="D6527" t="s">
        <v>11</v>
      </c>
      <c r="E6527">
        <v>248</v>
      </c>
      <c r="F6527">
        <v>937</v>
      </c>
      <c r="G6527">
        <v>41</v>
      </c>
      <c r="H6527">
        <v>2003</v>
      </c>
      <c r="I6527" t="s">
        <v>5969</v>
      </c>
      <c r="J6527" t="s">
        <v>13</v>
      </c>
      <c r="K6527" t="str" cm="1">
        <f t="array" ref="K6527">_xlfn.IFS(Table1[[#This Row],[Rating]] &gt;=4.5, "Elite",Table1[[#This Row],[Rating]]&gt;=4, "Highly Rated", Table1[[#This Row],[Rating]]&gt;=3.5,"Above Average", Table1[[#This Row],[Rating]]&lt;3.5, "Average or Below")</f>
        <v>Above Average</v>
      </c>
      <c r="L6527" t="str" cm="1">
        <f t="array" ref="L6527">_xlfn.IFS(Table1[[#This Row],[Pages]]&lt;=150,"Very Short",Table1[[#This Row],[Pages]]&lt;=299,"Short",Table1[[#This Row],[Pages]]&lt;=499,"Medium",Table1[[#This Row],[Pages]]&lt;=699,"Long",Table1[[#This Row],[Pages]]&gt;=700,"Epic")</f>
        <v>Short</v>
      </c>
      <c r="M6527" t="str" cm="1">
        <f t="array" ref="M6527">_xlfn.IFS(Table1[[#This Row],[Ratings_Count]]&gt;=1000000,"Mega Popular",Table1[[#This Row],[Ratings_Count]]&gt;=100000,"Popular",Table1[[#This Row],[Ratings_Count]]&gt;=10000,"Mid Popular",Table1[[#This Row],[Ratings_Count]]&lt;10000,"Niche")</f>
        <v>Niche</v>
      </c>
      <c r="N6527" t="str">
        <f>IF(AND(Table1[[#This Row],[Rating]]&gt;=4.2, Table1[[#This Row],[Ratings_Count]]&lt;10000), "Hidden Gem", "Not a Hidden Gem")</f>
        <v>Not a Hidden Gem</v>
      </c>
    </row>
    <row r="6528" spans="1:14" x14ac:dyDescent="0.25">
      <c r="A6528" t="s">
        <v>6645</v>
      </c>
      <c r="B6528" t="s">
        <v>4825</v>
      </c>
      <c r="C6528">
        <v>3.73</v>
      </c>
      <c r="D6528" t="s">
        <v>11</v>
      </c>
      <c r="E6528">
        <v>181</v>
      </c>
      <c r="F6528">
        <v>48961</v>
      </c>
      <c r="G6528">
        <v>2823</v>
      </c>
      <c r="H6528">
        <v>2002</v>
      </c>
      <c r="I6528" t="s">
        <v>2152</v>
      </c>
      <c r="J6528" t="s">
        <v>2014</v>
      </c>
      <c r="K6528" t="str" cm="1">
        <f t="array" ref="K6528">_xlfn.IFS(Table1[[#This Row],[Rating]] &gt;=4.5, "Elite",Table1[[#This Row],[Rating]]&gt;=4, "Highly Rated", Table1[[#This Row],[Rating]]&gt;=3.5,"Above Average", Table1[[#This Row],[Rating]]&lt;3.5, "Average or Below")</f>
        <v>Above Average</v>
      </c>
      <c r="L6528" t="str" cm="1">
        <f t="array" ref="L6528">_xlfn.IFS(Table1[[#This Row],[Pages]]&lt;=150,"Very Short",Table1[[#This Row],[Pages]]&lt;=299,"Short",Table1[[#This Row],[Pages]]&lt;=499,"Medium",Table1[[#This Row],[Pages]]&lt;=699,"Long",Table1[[#This Row],[Pages]]&gt;=700,"Epic")</f>
        <v>Short</v>
      </c>
      <c r="M6528" t="str" cm="1">
        <f t="array" ref="M6528">_xlfn.IFS(Table1[[#This Row],[Ratings_Count]]&gt;=1000000,"Mega Popular",Table1[[#This Row],[Ratings_Count]]&gt;=100000,"Popular",Table1[[#This Row],[Ratings_Count]]&gt;=10000,"Mid Popular",Table1[[#This Row],[Ratings_Count]]&lt;10000,"Niche")</f>
        <v>Mid Popular</v>
      </c>
      <c r="N6528" t="str">
        <f>IF(AND(Table1[[#This Row],[Rating]]&gt;=4.2, Table1[[#This Row],[Ratings_Count]]&lt;10000), "Hidden Gem", "Not a Hidden Gem")</f>
        <v>Not a Hidden Gem</v>
      </c>
    </row>
    <row r="6529" spans="1:14" x14ac:dyDescent="0.25">
      <c r="A6529" t="s">
        <v>6921</v>
      </c>
      <c r="B6529" t="s">
        <v>6922</v>
      </c>
      <c r="C6529">
        <v>3.73</v>
      </c>
      <c r="D6529" t="s">
        <v>11</v>
      </c>
      <c r="E6529">
        <v>176</v>
      </c>
      <c r="F6529">
        <v>4374</v>
      </c>
      <c r="G6529">
        <v>179</v>
      </c>
      <c r="H6529">
        <v>2001</v>
      </c>
      <c r="I6529" t="s">
        <v>2152</v>
      </c>
      <c r="J6529" t="s">
        <v>2014</v>
      </c>
      <c r="K6529" t="str" cm="1">
        <f t="array" ref="K6529">_xlfn.IFS(Table1[[#This Row],[Rating]] &gt;=4.5, "Elite",Table1[[#This Row],[Rating]]&gt;=4, "Highly Rated", Table1[[#This Row],[Rating]]&gt;=3.5,"Above Average", Table1[[#This Row],[Rating]]&lt;3.5, "Average or Below")</f>
        <v>Above Average</v>
      </c>
      <c r="L6529" t="str" cm="1">
        <f t="array" ref="L6529">_xlfn.IFS(Table1[[#This Row],[Pages]]&lt;=150,"Very Short",Table1[[#This Row],[Pages]]&lt;=299,"Short",Table1[[#This Row],[Pages]]&lt;=499,"Medium",Table1[[#This Row],[Pages]]&lt;=699,"Long",Table1[[#This Row],[Pages]]&gt;=700,"Epic")</f>
        <v>Short</v>
      </c>
      <c r="M6529" t="str" cm="1">
        <f t="array" ref="M6529">_xlfn.IFS(Table1[[#This Row],[Ratings_Count]]&gt;=1000000,"Mega Popular",Table1[[#This Row],[Ratings_Count]]&gt;=100000,"Popular",Table1[[#This Row],[Ratings_Count]]&gt;=10000,"Mid Popular",Table1[[#This Row],[Ratings_Count]]&lt;10000,"Niche")</f>
        <v>Niche</v>
      </c>
      <c r="N6529" t="str">
        <f>IF(AND(Table1[[#This Row],[Rating]]&gt;=4.2, Table1[[#This Row],[Ratings_Count]]&lt;10000), "Hidden Gem", "Not a Hidden Gem")</f>
        <v>Not a Hidden Gem</v>
      </c>
    </row>
    <row r="6530" spans="1:14" x14ac:dyDescent="0.25">
      <c r="A6530" t="s">
        <v>7399</v>
      </c>
      <c r="B6530" t="s">
        <v>7400</v>
      </c>
      <c r="C6530">
        <v>3.73</v>
      </c>
      <c r="D6530" t="s">
        <v>11</v>
      </c>
      <c r="E6530">
        <v>140</v>
      </c>
      <c r="F6530">
        <v>3070</v>
      </c>
      <c r="G6530">
        <v>172</v>
      </c>
      <c r="H6530">
        <v>2001</v>
      </c>
      <c r="I6530" t="s">
        <v>475</v>
      </c>
      <c r="J6530" t="s">
        <v>13</v>
      </c>
      <c r="K6530" t="str" cm="1">
        <f t="array" ref="K6530">_xlfn.IFS(Table1[[#This Row],[Rating]] &gt;=4.5, "Elite",Table1[[#This Row],[Rating]]&gt;=4, "Highly Rated", Table1[[#This Row],[Rating]]&gt;=3.5,"Above Average", Table1[[#This Row],[Rating]]&lt;3.5, "Average or Below")</f>
        <v>Above Average</v>
      </c>
      <c r="L6530" t="str" cm="1">
        <f t="array" ref="L6530">_xlfn.IFS(Table1[[#This Row],[Pages]]&lt;=150,"Very Short",Table1[[#This Row],[Pages]]&lt;=299,"Short",Table1[[#This Row],[Pages]]&lt;=499,"Medium",Table1[[#This Row],[Pages]]&lt;=699,"Long",Table1[[#This Row],[Pages]]&gt;=700,"Epic")</f>
        <v>Very Short</v>
      </c>
      <c r="M6530" t="str" cm="1">
        <f t="array" ref="M6530">_xlfn.IFS(Table1[[#This Row],[Ratings_Count]]&gt;=1000000,"Mega Popular",Table1[[#This Row],[Ratings_Count]]&gt;=100000,"Popular",Table1[[#This Row],[Ratings_Count]]&gt;=10000,"Mid Popular",Table1[[#This Row],[Ratings_Count]]&lt;10000,"Niche")</f>
        <v>Niche</v>
      </c>
      <c r="N6530" t="str">
        <f>IF(AND(Table1[[#This Row],[Rating]]&gt;=4.2, Table1[[#This Row],[Ratings_Count]]&lt;10000), "Hidden Gem", "Not a Hidden Gem")</f>
        <v>Not a Hidden Gem</v>
      </c>
    </row>
    <row r="6531" spans="1:14" x14ac:dyDescent="0.25">
      <c r="A6531" t="s">
        <v>7473</v>
      </c>
      <c r="B6531" t="s">
        <v>1262</v>
      </c>
      <c r="C6531">
        <v>3.73</v>
      </c>
      <c r="D6531" t="s">
        <v>11</v>
      </c>
      <c r="E6531">
        <v>370</v>
      </c>
      <c r="F6531">
        <v>35529</v>
      </c>
      <c r="G6531">
        <v>478</v>
      </c>
      <c r="H6531">
        <v>2001</v>
      </c>
      <c r="I6531" t="s">
        <v>144</v>
      </c>
      <c r="J6531" t="s">
        <v>13</v>
      </c>
      <c r="K6531" t="str" cm="1">
        <f t="array" ref="K6531">_xlfn.IFS(Table1[[#This Row],[Rating]] &gt;=4.5, "Elite",Table1[[#This Row],[Rating]]&gt;=4, "Highly Rated", Table1[[#This Row],[Rating]]&gt;=3.5,"Above Average", Table1[[#This Row],[Rating]]&lt;3.5, "Average or Below")</f>
        <v>Above Average</v>
      </c>
      <c r="L6531" t="str" cm="1">
        <f t="array" ref="L6531">_xlfn.IFS(Table1[[#This Row],[Pages]]&lt;=150,"Very Short",Table1[[#This Row],[Pages]]&lt;=299,"Short",Table1[[#This Row],[Pages]]&lt;=499,"Medium",Table1[[#This Row],[Pages]]&lt;=699,"Long",Table1[[#This Row],[Pages]]&gt;=700,"Epic")</f>
        <v>Medium</v>
      </c>
      <c r="M6531" t="str" cm="1">
        <f t="array" ref="M6531">_xlfn.IFS(Table1[[#This Row],[Ratings_Count]]&gt;=1000000,"Mega Popular",Table1[[#This Row],[Ratings_Count]]&gt;=100000,"Popular",Table1[[#This Row],[Ratings_Count]]&gt;=10000,"Mid Popular",Table1[[#This Row],[Ratings_Count]]&lt;10000,"Niche")</f>
        <v>Mid Popular</v>
      </c>
      <c r="N6531" t="str">
        <f>IF(AND(Table1[[#This Row],[Rating]]&gt;=4.2, Table1[[#This Row],[Ratings_Count]]&lt;10000), "Hidden Gem", "Not a Hidden Gem")</f>
        <v>Not a Hidden Gem</v>
      </c>
    </row>
    <row r="6532" spans="1:14" x14ac:dyDescent="0.25">
      <c r="A6532" t="s">
        <v>7502</v>
      </c>
      <c r="B6532" t="s">
        <v>7503</v>
      </c>
      <c r="C6532">
        <v>3.73</v>
      </c>
      <c r="D6532" t="s">
        <v>11</v>
      </c>
      <c r="E6532">
        <v>386</v>
      </c>
      <c r="F6532">
        <v>5723</v>
      </c>
      <c r="G6532">
        <v>695</v>
      </c>
      <c r="H6532">
        <v>2007</v>
      </c>
      <c r="I6532" t="s">
        <v>1061</v>
      </c>
      <c r="J6532" t="s">
        <v>13</v>
      </c>
      <c r="K6532" t="str" cm="1">
        <f t="array" ref="K6532">_xlfn.IFS(Table1[[#This Row],[Rating]] &gt;=4.5, "Elite",Table1[[#This Row],[Rating]]&gt;=4, "Highly Rated", Table1[[#This Row],[Rating]]&gt;=3.5,"Above Average", Table1[[#This Row],[Rating]]&lt;3.5, "Average or Below")</f>
        <v>Above Average</v>
      </c>
      <c r="L6532" t="str" cm="1">
        <f t="array" ref="L6532">_xlfn.IFS(Table1[[#This Row],[Pages]]&lt;=150,"Very Short",Table1[[#This Row],[Pages]]&lt;=299,"Short",Table1[[#This Row],[Pages]]&lt;=499,"Medium",Table1[[#This Row],[Pages]]&lt;=699,"Long",Table1[[#This Row],[Pages]]&gt;=700,"Epic")</f>
        <v>Medium</v>
      </c>
      <c r="M6532" t="str" cm="1">
        <f t="array" ref="M6532">_xlfn.IFS(Table1[[#This Row],[Ratings_Count]]&gt;=1000000,"Mega Popular",Table1[[#This Row],[Ratings_Count]]&gt;=100000,"Popular",Table1[[#This Row],[Ratings_Count]]&gt;=10000,"Mid Popular",Table1[[#This Row],[Ratings_Count]]&lt;10000,"Niche")</f>
        <v>Niche</v>
      </c>
      <c r="N6532" t="str">
        <f>IF(AND(Table1[[#This Row],[Rating]]&gt;=4.2, Table1[[#This Row],[Ratings_Count]]&lt;10000), "Hidden Gem", "Not a Hidden Gem")</f>
        <v>Not a Hidden Gem</v>
      </c>
    </row>
    <row r="6533" spans="1:14" x14ac:dyDescent="0.25">
      <c r="A6533" t="s">
        <v>7811</v>
      </c>
      <c r="B6533" t="s">
        <v>7810</v>
      </c>
      <c r="C6533">
        <v>3.73</v>
      </c>
      <c r="D6533" t="s">
        <v>11</v>
      </c>
      <c r="E6533">
        <v>251</v>
      </c>
      <c r="F6533">
        <v>521</v>
      </c>
      <c r="G6533">
        <v>35</v>
      </c>
      <c r="H6533">
        <v>2007</v>
      </c>
      <c r="I6533" t="s">
        <v>50</v>
      </c>
      <c r="J6533" t="s">
        <v>13</v>
      </c>
      <c r="K6533" t="str" cm="1">
        <f t="array" ref="K6533">_xlfn.IFS(Table1[[#This Row],[Rating]] &gt;=4.5, "Elite",Table1[[#This Row],[Rating]]&gt;=4, "Highly Rated", Table1[[#This Row],[Rating]]&gt;=3.5,"Above Average", Table1[[#This Row],[Rating]]&lt;3.5, "Average or Below")</f>
        <v>Above Average</v>
      </c>
      <c r="L6533" t="str" cm="1">
        <f t="array" ref="L6533">_xlfn.IFS(Table1[[#This Row],[Pages]]&lt;=150,"Very Short",Table1[[#This Row],[Pages]]&lt;=299,"Short",Table1[[#This Row],[Pages]]&lt;=499,"Medium",Table1[[#This Row],[Pages]]&lt;=699,"Long",Table1[[#This Row],[Pages]]&gt;=700,"Epic")</f>
        <v>Short</v>
      </c>
      <c r="M6533" t="str" cm="1">
        <f t="array" ref="M6533">_xlfn.IFS(Table1[[#This Row],[Ratings_Count]]&gt;=1000000,"Mega Popular",Table1[[#This Row],[Ratings_Count]]&gt;=100000,"Popular",Table1[[#This Row],[Ratings_Count]]&gt;=10000,"Mid Popular",Table1[[#This Row],[Ratings_Count]]&lt;10000,"Niche")</f>
        <v>Niche</v>
      </c>
      <c r="N6533" t="str">
        <f>IF(AND(Table1[[#This Row],[Rating]]&gt;=4.2, Table1[[#This Row],[Ratings_Count]]&lt;10000), "Hidden Gem", "Not a Hidden Gem")</f>
        <v>Not a Hidden Gem</v>
      </c>
    </row>
    <row r="6534" spans="1:14" x14ac:dyDescent="0.25">
      <c r="A6534" t="s">
        <v>7977</v>
      </c>
      <c r="B6534" t="s">
        <v>4550</v>
      </c>
      <c r="C6534">
        <v>3.73</v>
      </c>
      <c r="D6534" t="s">
        <v>11</v>
      </c>
      <c r="E6534">
        <v>338</v>
      </c>
      <c r="F6534">
        <v>4938</v>
      </c>
      <c r="G6534">
        <v>404</v>
      </c>
      <c r="H6534">
        <v>2007</v>
      </c>
      <c r="I6534" t="s">
        <v>2085</v>
      </c>
      <c r="J6534" t="s">
        <v>2014</v>
      </c>
      <c r="K6534" t="str" cm="1">
        <f t="array" ref="K6534">_xlfn.IFS(Table1[[#This Row],[Rating]] &gt;=4.5, "Elite",Table1[[#This Row],[Rating]]&gt;=4, "Highly Rated", Table1[[#This Row],[Rating]]&gt;=3.5,"Above Average", Table1[[#This Row],[Rating]]&lt;3.5, "Average or Below")</f>
        <v>Above Average</v>
      </c>
      <c r="L6534" t="str" cm="1">
        <f t="array" ref="L6534">_xlfn.IFS(Table1[[#This Row],[Pages]]&lt;=150,"Very Short",Table1[[#This Row],[Pages]]&lt;=299,"Short",Table1[[#This Row],[Pages]]&lt;=499,"Medium",Table1[[#This Row],[Pages]]&lt;=699,"Long",Table1[[#This Row],[Pages]]&gt;=700,"Epic")</f>
        <v>Medium</v>
      </c>
      <c r="M6534" t="str" cm="1">
        <f t="array" ref="M6534">_xlfn.IFS(Table1[[#This Row],[Ratings_Count]]&gt;=1000000,"Mega Popular",Table1[[#This Row],[Ratings_Count]]&gt;=100000,"Popular",Table1[[#This Row],[Ratings_Count]]&gt;=10000,"Mid Popular",Table1[[#This Row],[Ratings_Count]]&lt;10000,"Niche")</f>
        <v>Niche</v>
      </c>
      <c r="N6534" t="str">
        <f>IF(AND(Table1[[#This Row],[Rating]]&gt;=4.2, Table1[[#This Row],[Ratings_Count]]&lt;10000), "Hidden Gem", "Not a Hidden Gem")</f>
        <v>Not a Hidden Gem</v>
      </c>
    </row>
    <row r="6535" spans="1:14" x14ac:dyDescent="0.25">
      <c r="A6535" t="s">
        <v>7994</v>
      </c>
      <c r="B6535" t="s">
        <v>7995</v>
      </c>
      <c r="C6535">
        <v>3.73</v>
      </c>
      <c r="D6535" t="s">
        <v>11</v>
      </c>
      <c r="E6535">
        <v>162</v>
      </c>
      <c r="F6535">
        <v>9927</v>
      </c>
      <c r="G6535">
        <v>416</v>
      </c>
      <c r="H6535">
        <v>2007</v>
      </c>
      <c r="I6535" t="s">
        <v>2483</v>
      </c>
      <c r="J6535" t="s">
        <v>2014</v>
      </c>
      <c r="K6535" t="str" cm="1">
        <f t="array" ref="K6535">_xlfn.IFS(Table1[[#This Row],[Rating]] &gt;=4.5, "Elite",Table1[[#This Row],[Rating]]&gt;=4, "Highly Rated", Table1[[#This Row],[Rating]]&gt;=3.5,"Above Average", Table1[[#This Row],[Rating]]&lt;3.5, "Average or Below")</f>
        <v>Above Average</v>
      </c>
      <c r="L6535" t="str" cm="1">
        <f t="array" ref="L6535">_xlfn.IFS(Table1[[#This Row],[Pages]]&lt;=150,"Very Short",Table1[[#This Row],[Pages]]&lt;=299,"Short",Table1[[#This Row],[Pages]]&lt;=499,"Medium",Table1[[#This Row],[Pages]]&lt;=699,"Long",Table1[[#This Row],[Pages]]&gt;=700,"Epic")</f>
        <v>Short</v>
      </c>
      <c r="M6535" t="str" cm="1">
        <f t="array" ref="M6535">_xlfn.IFS(Table1[[#This Row],[Ratings_Count]]&gt;=1000000,"Mega Popular",Table1[[#This Row],[Ratings_Count]]&gt;=100000,"Popular",Table1[[#This Row],[Ratings_Count]]&gt;=10000,"Mid Popular",Table1[[#This Row],[Ratings_Count]]&lt;10000,"Niche")</f>
        <v>Niche</v>
      </c>
      <c r="N6535" t="str">
        <f>IF(AND(Table1[[#This Row],[Rating]]&gt;=4.2, Table1[[#This Row],[Ratings_Count]]&lt;10000), "Hidden Gem", "Not a Hidden Gem")</f>
        <v>Not a Hidden Gem</v>
      </c>
    </row>
    <row r="6536" spans="1:14" x14ac:dyDescent="0.25">
      <c r="A6536" t="s">
        <v>8348</v>
      </c>
      <c r="B6536" t="s">
        <v>5726</v>
      </c>
      <c r="C6536">
        <v>3.73</v>
      </c>
      <c r="D6536" t="s">
        <v>11</v>
      </c>
      <c r="E6536">
        <v>230</v>
      </c>
      <c r="F6536">
        <v>150</v>
      </c>
      <c r="G6536">
        <v>13</v>
      </c>
      <c r="H6536">
        <v>2000</v>
      </c>
      <c r="I6536" t="s">
        <v>1526</v>
      </c>
      <c r="J6536" t="s">
        <v>13</v>
      </c>
      <c r="K6536" t="str" cm="1">
        <f t="array" ref="K6536">_xlfn.IFS(Table1[[#This Row],[Rating]] &gt;=4.5, "Elite",Table1[[#This Row],[Rating]]&gt;=4, "Highly Rated", Table1[[#This Row],[Rating]]&gt;=3.5,"Above Average", Table1[[#This Row],[Rating]]&lt;3.5, "Average or Below")</f>
        <v>Above Average</v>
      </c>
      <c r="L6536" t="str" cm="1">
        <f t="array" ref="L6536">_xlfn.IFS(Table1[[#This Row],[Pages]]&lt;=150,"Very Short",Table1[[#This Row],[Pages]]&lt;=299,"Short",Table1[[#This Row],[Pages]]&lt;=499,"Medium",Table1[[#This Row],[Pages]]&lt;=699,"Long",Table1[[#This Row],[Pages]]&gt;=700,"Epic")</f>
        <v>Short</v>
      </c>
      <c r="M6536" t="str" cm="1">
        <f t="array" ref="M6536">_xlfn.IFS(Table1[[#This Row],[Ratings_Count]]&gt;=1000000,"Mega Popular",Table1[[#This Row],[Ratings_Count]]&gt;=100000,"Popular",Table1[[#This Row],[Ratings_Count]]&gt;=10000,"Mid Popular",Table1[[#This Row],[Ratings_Count]]&lt;10000,"Niche")</f>
        <v>Niche</v>
      </c>
      <c r="N6536" t="str">
        <f>IF(AND(Table1[[#This Row],[Rating]]&gt;=4.2, Table1[[#This Row],[Ratings_Count]]&lt;10000), "Hidden Gem", "Not a Hidden Gem")</f>
        <v>Not a Hidden Gem</v>
      </c>
    </row>
    <row r="6537" spans="1:14" x14ac:dyDescent="0.25">
      <c r="A6537" t="s">
        <v>8663</v>
      </c>
      <c r="B6537" t="s">
        <v>8664</v>
      </c>
      <c r="C6537">
        <v>3.73</v>
      </c>
      <c r="D6537" t="s">
        <v>11</v>
      </c>
      <c r="E6537">
        <v>304</v>
      </c>
      <c r="F6537">
        <v>3560</v>
      </c>
      <c r="G6537">
        <v>87</v>
      </c>
      <c r="H6537">
        <v>1999</v>
      </c>
      <c r="I6537" t="s">
        <v>114</v>
      </c>
      <c r="J6537" t="s">
        <v>13</v>
      </c>
      <c r="K6537" t="str" cm="1">
        <f t="array" ref="K6537">_xlfn.IFS(Table1[[#This Row],[Rating]] &gt;=4.5, "Elite",Table1[[#This Row],[Rating]]&gt;=4, "Highly Rated", Table1[[#This Row],[Rating]]&gt;=3.5,"Above Average", Table1[[#This Row],[Rating]]&lt;3.5, "Average or Below")</f>
        <v>Above Average</v>
      </c>
      <c r="L6537" t="str" cm="1">
        <f t="array" ref="L6537">_xlfn.IFS(Table1[[#This Row],[Pages]]&lt;=150,"Very Short",Table1[[#This Row],[Pages]]&lt;=299,"Short",Table1[[#This Row],[Pages]]&lt;=499,"Medium",Table1[[#This Row],[Pages]]&lt;=699,"Long",Table1[[#This Row],[Pages]]&gt;=700,"Epic")</f>
        <v>Medium</v>
      </c>
      <c r="M6537" t="str" cm="1">
        <f t="array" ref="M6537">_xlfn.IFS(Table1[[#This Row],[Ratings_Count]]&gt;=1000000,"Mega Popular",Table1[[#This Row],[Ratings_Count]]&gt;=100000,"Popular",Table1[[#This Row],[Ratings_Count]]&gt;=10000,"Mid Popular",Table1[[#This Row],[Ratings_Count]]&lt;10000,"Niche")</f>
        <v>Niche</v>
      </c>
      <c r="N6537" t="str">
        <f>IF(AND(Table1[[#This Row],[Rating]]&gt;=4.2, Table1[[#This Row],[Ratings_Count]]&lt;10000), "Hidden Gem", "Not a Hidden Gem")</f>
        <v>Not a Hidden Gem</v>
      </c>
    </row>
    <row r="6538" spans="1:14" x14ac:dyDescent="0.25">
      <c r="A6538" t="s">
        <v>8982</v>
      </c>
      <c r="B6538" t="s">
        <v>2732</v>
      </c>
      <c r="C6538">
        <v>3.73</v>
      </c>
      <c r="D6538" t="s">
        <v>11</v>
      </c>
      <c r="E6538">
        <v>131</v>
      </c>
      <c r="F6538">
        <v>2319</v>
      </c>
      <c r="G6538">
        <v>63</v>
      </c>
      <c r="H6538">
        <v>1999</v>
      </c>
      <c r="I6538" t="s">
        <v>2013</v>
      </c>
      <c r="J6538" t="s">
        <v>2014</v>
      </c>
      <c r="K6538" t="str" cm="1">
        <f t="array" ref="K6538">_xlfn.IFS(Table1[[#This Row],[Rating]] &gt;=4.5, "Elite",Table1[[#This Row],[Rating]]&gt;=4, "Highly Rated", Table1[[#This Row],[Rating]]&gt;=3.5,"Above Average", Table1[[#This Row],[Rating]]&lt;3.5, "Average or Below")</f>
        <v>Above Average</v>
      </c>
      <c r="L6538" t="str" cm="1">
        <f t="array" ref="L6538">_xlfn.IFS(Table1[[#This Row],[Pages]]&lt;=150,"Very Short",Table1[[#This Row],[Pages]]&lt;=299,"Short",Table1[[#This Row],[Pages]]&lt;=499,"Medium",Table1[[#This Row],[Pages]]&lt;=699,"Long",Table1[[#This Row],[Pages]]&gt;=700,"Epic")</f>
        <v>Very Short</v>
      </c>
      <c r="M6538" t="str" cm="1">
        <f t="array" ref="M6538">_xlfn.IFS(Table1[[#This Row],[Ratings_Count]]&gt;=1000000,"Mega Popular",Table1[[#This Row],[Ratings_Count]]&gt;=100000,"Popular",Table1[[#This Row],[Ratings_Count]]&gt;=10000,"Mid Popular",Table1[[#This Row],[Ratings_Count]]&lt;10000,"Niche")</f>
        <v>Niche</v>
      </c>
      <c r="N6538" t="str">
        <f>IF(AND(Table1[[#This Row],[Rating]]&gt;=4.2, Table1[[#This Row],[Ratings_Count]]&lt;10000), "Hidden Gem", "Not a Hidden Gem")</f>
        <v>Not a Hidden Gem</v>
      </c>
    </row>
    <row r="6539" spans="1:14" x14ac:dyDescent="0.25">
      <c r="A6539" t="s">
        <v>9003</v>
      </c>
      <c r="B6539" t="s">
        <v>9004</v>
      </c>
      <c r="C6539">
        <v>3.73</v>
      </c>
      <c r="D6539" t="s">
        <v>11</v>
      </c>
      <c r="E6539">
        <v>393</v>
      </c>
      <c r="F6539">
        <v>148</v>
      </c>
      <c r="G6539">
        <v>17</v>
      </c>
      <c r="H6539">
        <v>1999</v>
      </c>
      <c r="I6539" t="s">
        <v>2085</v>
      </c>
      <c r="J6539" t="s">
        <v>2014</v>
      </c>
      <c r="K6539" t="str" cm="1">
        <f t="array" ref="K6539">_xlfn.IFS(Table1[[#This Row],[Rating]] &gt;=4.5, "Elite",Table1[[#This Row],[Rating]]&gt;=4, "Highly Rated", Table1[[#This Row],[Rating]]&gt;=3.5,"Above Average", Table1[[#This Row],[Rating]]&lt;3.5, "Average or Below")</f>
        <v>Above Average</v>
      </c>
      <c r="L6539" t="str" cm="1">
        <f t="array" ref="L6539">_xlfn.IFS(Table1[[#This Row],[Pages]]&lt;=150,"Very Short",Table1[[#This Row],[Pages]]&lt;=299,"Short",Table1[[#This Row],[Pages]]&lt;=499,"Medium",Table1[[#This Row],[Pages]]&lt;=699,"Long",Table1[[#This Row],[Pages]]&gt;=700,"Epic")</f>
        <v>Medium</v>
      </c>
      <c r="M6539" t="str" cm="1">
        <f t="array" ref="M6539">_xlfn.IFS(Table1[[#This Row],[Ratings_Count]]&gt;=1000000,"Mega Popular",Table1[[#This Row],[Ratings_Count]]&gt;=100000,"Popular",Table1[[#This Row],[Ratings_Count]]&gt;=10000,"Mid Popular",Table1[[#This Row],[Ratings_Count]]&lt;10000,"Niche")</f>
        <v>Niche</v>
      </c>
      <c r="N6539" t="str">
        <f>IF(AND(Table1[[#This Row],[Rating]]&gt;=4.2, Table1[[#This Row],[Ratings_Count]]&lt;10000), "Hidden Gem", "Not a Hidden Gem")</f>
        <v>Not a Hidden Gem</v>
      </c>
    </row>
    <row r="6540" spans="1:14" x14ac:dyDescent="0.25">
      <c r="A6540" t="s">
        <v>9032</v>
      </c>
      <c r="B6540" t="s">
        <v>9033</v>
      </c>
      <c r="C6540">
        <v>3.73</v>
      </c>
      <c r="D6540" t="s">
        <v>11</v>
      </c>
      <c r="E6540">
        <v>244</v>
      </c>
      <c r="F6540">
        <v>19366</v>
      </c>
      <c r="G6540">
        <v>645</v>
      </c>
      <c r="H6540">
        <v>1998</v>
      </c>
      <c r="I6540" t="s">
        <v>2048</v>
      </c>
      <c r="J6540" t="s">
        <v>2014</v>
      </c>
      <c r="K6540" t="str" cm="1">
        <f t="array" ref="K6540">_xlfn.IFS(Table1[[#This Row],[Rating]] &gt;=4.5, "Elite",Table1[[#This Row],[Rating]]&gt;=4, "Highly Rated", Table1[[#This Row],[Rating]]&gt;=3.5,"Above Average", Table1[[#This Row],[Rating]]&lt;3.5, "Average or Below")</f>
        <v>Above Average</v>
      </c>
      <c r="L6540" t="str" cm="1">
        <f t="array" ref="L6540">_xlfn.IFS(Table1[[#This Row],[Pages]]&lt;=150,"Very Short",Table1[[#This Row],[Pages]]&lt;=299,"Short",Table1[[#This Row],[Pages]]&lt;=499,"Medium",Table1[[#This Row],[Pages]]&lt;=699,"Long",Table1[[#This Row],[Pages]]&gt;=700,"Epic")</f>
        <v>Short</v>
      </c>
      <c r="M6540" t="str" cm="1">
        <f t="array" ref="M6540">_xlfn.IFS(Table1[[#This Row],[Ratings_Count]]&gt;=1000000,"Mega Popular",Table1[[#This Row],[Ratings_Count]]&gt;=100000,"Popular",Table1[[#This Row],[Ratings_Count]]&gt;=10000,"Mid Popular",Table1[[#This Row],[Ratings_Count]]&lt;10000,"Niche")</f>
        <v>Mid Popular</v>
      </c>
      <c r="N6540" t="str">
        <f>IF(AND(Table1[[#This Row],[Rating]]&gt;=4.2, Table1[[#This Row],[Ratings_Count]]&lt;10000), "Hidden Gem", "Not a Hidden Gem")</f>
        <v>Not a Hidden Gem</v>
      </c>
    </row>
    <row r="6541" spans="1:14" x14ac:dyDescent="0.25">
      <c r="A6541" t="s">
        <v>9139</v>
      </c>
      <c r="B6541" t="s">
        <v>4816</v>
      </c>
      <c r="C6541">
        <v>3.73</v>
      </c>
      <c r="D6541" t="s">
        <v>11</v>
      </c>
      <c r="E6541">
        <v>160</v>
      </c>
      <c r="F6541">
        <v>2910</v>
      </c>
      <c r="G6541">
        <v>220</v>
      </c>
      <c r="H6541">
        <v>1998</v>
      </c>
      <c r="I6541" t="s">
        <v>884</v>
      </c>
      <c r="J6541" t="s">
        <v>13</v>
      </c>
      <c r="K6541" t="str" cm="1">
        <f t="array" ref="K6541">_xlfn.IFS(Table1[[#This Row],[Rating]] &gt;=4.5, "Elite",Table1[[#This Row],[Rating]]&gt;=4, "Highly Rated", Table1[[#This Row],[Rating]]&gt;=3.5,"Above Average", Table1[[#This Row],[Rating]]&lt;3.5, "Average or Below")</f>
        <v>Above Average</v>
      </c>
      <c r="L6541" t="str" cm="1">
        <f t="array" ref="L6541">_xlfn.IFS(Table1[[#This Row],[Pages]]&lt;=150,"Very Short",Table1[[#This Row],[Pages]]&lt;=299,"Short",Table1[[#This Row],[Pages]]&lt;=499,"Medium",Table1[[#This Row],[Pages]]&lt;=699,"Long",Table1[[#This Row],[Pages]]&gt;=700,"Epic")</f>
        <v>Short</v>
      </c>
      <c r="M6541" t="str" cm="1">
        <f t="array" ref="M6541">_xlfn.IFS(Table1[[#This Row],[Ratings_Count]]&gt;=1000000,"Mega Popular",Table1[[#This Row],[Ratings_Count]]&gt;=100000,"Popular",Table1[[#This Row],[Ratings_Count]]&gt;=10000,"Mid Popular",Table1[[#This Row],[Ratings_Count]]&lt;10000,"Niche")</f>
        <v>Niche</v>
      </c>
      <c r="N6541" t="str">
        <f>IF(AND(Table1[[#This Row],[Rating]]&gt;=4.2, Table1[[#This Row],[Ratings_Count]]&lt;10000), "Hidden Gem", "Not a Hidden Gem")</f>
        <v>Not a Hidden Gem</v>
      </c>
    </row>
    <row r="6542" spans="1:14" x14ac:dyDescent="0.25">
      <c r="A6542" t="s">
        <v>9655</v>
      </c>
      <c r="B6542" t="s">
        <v>9656</v>
      </c>
      <c r="C6542">
        <v>3.73</v>
      </c>
      <c r="D6542" t="s">
        <v>11</v>
      </c>
      <c r="E6542">
        <v>242</v>
      </c>
      <c r="F6542">
        <v>162</v>
      </c>
      <c r="G6542">
        <v>21</v>
      </c>
      <c r="H6542">
        <v>1993</v>
      </c>
      <c r="I6542" t="s">
        <v>2208</v>
      </c>
      <c r="J6542" t="s">
        <v>2014</v>
      </c>
      <c r="K6542" t="str" cm="1">
        <f t="array" ref="K6542">_xlfn.IFS(Table1[[#This Row],[Rating]] &gt;=4.5, "Elite",Table1[[#This Row],[Rating]]&gt;=4, "Highly Rated", Table1[[#This Row],[Rating]]&gt;=3.5,"Above Average", Table1[[#This Row],[Rating]]&lt;3.5, "Average or Below")</f>
        <v>Above Average</v>
      </c>
      <c r="L6542" t="str" cm="1">
        <f t="array" ref="L6542">_xlfn.IFS(Table1[[#This Row],[Pages]]&lt;=150,"Very Short",Table1[[#This Row],[Pages]]&lt;=299,"Short",Table1[[#This Row],[Pages]]&lt;=499,"Medium",Table1[[#This Row],[Pages]]&lt;=699,"Long",Table1[[#This Row],[Pages]]&gt;=700,"Epic")</f>
        <v>Short</v>
      </c>
      <c r="M6542" t="str" cm="1">
        <f t="array" ref="M6542">_xlfn.IFS(Table1[[#This Row],[Ratings_Count]]&gt;=1000000,"Mega Popular",Table1[[#This Row],[Ratings_Count]]&gt;=100000,"Popular",Table1[[#This Row],[Ratings_Count]]&gt;=10000,"Mid Popular",Table1[[#This Row],[Ratings_Count]]&lt;10000,"Niche")</f>
        <v>Niche</v>
      </c>
      <c r="N6542" t="str">
        <f>IF(AND(Table1[[#This Row],[Rating]]&gt;=4.2, Table1[[#This Row],[Ratings_Count]]&lt;10000), "Hidden Gem", "Not a Hidden Gem")</f>
        <v>Not a Hidden Gem</v>
      </c>
    </row>
    <row r="6543" spans="1:14" x14ac:dyDescent="0.25">
      <c r="A6543" t="s">
        <v>8663</v>
      </c>
      <c r="B6543" t="s">
        <v>9699</v>
      </c>
      <c r="C6543">
        <v>3.73</v>
      </c>
      <c r="D6543" t="s">
        <v>11</v>
      </c>
      <c r="E6543">
        <v>288</v>
      </c>
      <c r="F6543">
        <v>128</v>
      </c>
      <c r="G6543">
        <v>15</v>
      </c>
      <c r="H6543">
        <v>1960</v>
      </c>
      <c r="I6543" t="s">
        <v>2025</v>
      </c>
      <c r="J6543" t="s">
        <v>2014</v>
      </c>
      <c r="K6543" t="str" cm="1">
        <f t="array" ref="K6543">_xlfn.IFS(Table1[[#This Row],[Rating]] &gt;=4.5, "Elite",Table1[[#This Row],[Rating]]&gt;=4, "Highly Rated", Table1[[#This Row],[Rating]]&gt;=3.5,"Above Average", Table1[[#This Row],[Rating]]&lt;3.5, "Average or Below")</f>
        <v>Above Average</v>
      </c>
      <c r="L6543" t="str" cm="1">
        <f t="array" ref="L6543">_xlfn.IFS(Table1[[#This Row],[Pages]]&lt;=150,"Very Short",Table1[[#This Row],[Pages]]&lt;=299,"Short",Table1[[#This Row],[Pages]]&lt;=499,"Medium",Table1[[#This Row],[Pages]]&lt;=699,"Long",Table1[[#This Row],[Pages]]&gt;=700,"Epic")</f>
        <v>Short</v>
      </c>
      <c r="M6543" t="str" cm="1">
        <f t="array" ref="M6543">_xlfn.IFS(Table1[[#This Row],[Ratings_Count]]&gt;=1000000,"Mega Popular",Table1[[#This Row],[Ratings_Count]]&gt;=100000,"Popular",Table1[[#This Row],[Ratings_Count]]&gt;=10000,"Mid Popular",Table1[[#This Row],[Ratings_Count]]&lt;10000,"Niche")</f>
        <v>Niche</v>
      </c>
      <c r="N6543" t="str">
        <f>IF(AND(Table1[[#This Row],[Rating]]&gt;=4.2, Table1[[#This Row],[Ratings_Count]]&lt;10000), "Hidden Gem", "Not a Hidden Gem")</f>
        <v>Not a Hidden Gem</v>
      </c>
    </row>
    <row r="6544" spans="1:14" x14ac:dyDescent="0.25">
      <c r="A6544" t="s">
        <v>9727</v>
      </c>
      <c r="B6544" t="s">
        <v>9728</v>
      </c>
      <c r="C6544">
        <v>3.73</v>
      </c>
      <c r="D6544" t="s">
        <v>11</v>
      </c>
      <c r="E6544">
        <v>204</v>
      </c>
      <c r="F6544">
        <v>21189</v>
      </c>
      <c r="G6544">
        <v>1195</v>
      </c>
      <c r="H6544">
        <v>1989</v>
      </c>
      <c r="I6544" t="s">
        <v>2504</v>
      </c>
      <c r="J6544" t="s">
        <v>2014</v>
      </c>
      <c r="K6544" t="str" cm="1">
        <f t="array" ref="K6544">_xlfn.IFS(Table1[[#This Row],[Rating]] &gt;=4.5, "Elite",Table1[[#This Row],[Rating]]&gt;=4, "Highly Rated", Table1[[#This Row],[Rating]]&gt;=3.5,"Above Average", Table1[[#This Row],[Rating]]&lt;3.5, "Average or Below")</f>
        <v>Above Average</v>
      </c>
      <c r="L6544" t="str" cm="1">
        <f t="array" ref="L6544">_xlfn.IFS(Table1[[#This Row],[Pages]]&lt;=150,"Very Short",Table1[[#This Row],[Pages]]&lt;=299,"Short",Table1[[#This Row],[Pages]]&lt;=499,"Medium",Table1[[#This Row],[Pages]]&lt;=699,"Long",Table1[[#This Row],[Pages]]&gt;=700,"Epic")</f>
        <v>Short</v>
      </c>
      <c r="M6544" t="str" cm="1">
        <f t="array" ref="M6544">_xlfn.IFS(Table1[[#This Row],[Ratings_Count]]&gt;=1000000,"Mega Popular",Table1[[#This Row],[Ratings_Count]]&gt;=100000,"Popular",Table1[[#This Row],[Ratings_Count]]&gt;=10000,"Mid Popular",Table1[[#This Row],[Ratings_Count]]&lt;10000,"Niche")</f>
        <v>Mid Popular</v>
      </c>
      <c r="N6544" t="str">
        <f>IF(AND(Table1[[#This Row],[Rating]]&gt;=4.2, Table1[[#This Row],[Ratings_Count]]&lt;10000), "Hidden Gem", "Not a Hidden Gem")</f>
        <v>Not a Hidden Gem</v>
      </c>
    </row>
    <row r="6545" spans="1:14" x14ac:dyDescent="0.25">
      <c r="A6545" t="s">
        <v>9751</v>
      </c>
      <c r="B6545" t="s">
        <v>9752</v>
      </c>
      <c r="C6545">
        <v>3.73</v>
      </c>
      <c r="D6545" t="s">
        <v>11</v>
      </c>
      <c r="E6545">
        <v>392</v>
      </c>
      <c r="F6545">
        <v>159</v>
      </c>
      <c r="G6545">
        <v>22</v>
      </c>
      <c r="H6545">
        <v>1987</v>
      </c>
      <c r="I6545" t="s">
        <v>9753</v>
      </c>
      <c r="J6545" t="s">
        <v>2014</v>
      </c>
      <c r="K6545" t="str" cm="1">
        <f t="array" ref="K6545">_xlfn.IFS(Table1[[#This Row],[Rating]] &gt;=4.5, "Elite",Table1[[#This Row],[Rating]]&gt;=4, "Highly Rated", Table1[[#This Row],[Rating]]&gt;=3.5,"Above Average", Table1[[#This Row],[Rating]]&lt;3.5, "Average or Below")</f>
        <v>Above Average</v>
      </c>
      <c r="L6545" t="str" cm="1">
        <f t="array" ref="L6545">_xlfn.IFS(Table1[[#This Row],[Pages]]&lt;=150,"Very Short",Table1[[#This Row],[Pages]]&lt;=299,"Short",Table1[[#This Row],[Pages]]&lt;=499,"Medium",Table1[[#This Row],[Pages]]&lt;=699,"Long",Table1[[#This Row],[Pages]]&gt;=700,"Epic")</f>
        <v>Medium</v>
      </c>
      <c r="M6545" t="str" cm="1">
        <f t="array" ref="M6545">_xlfn.IFS(Table1[[#This Row],[Ratings_Count]]&gt;=1000000,"Mega Popular",Table1[[#This Row],[Ratings_Count]]&gt;=100000,"Popular",Table1[[#This Row],[Ratings_Count]]&gt;=10000,"Mid Popular",Table1[[#This Row],[Ratings_Count]]&lt;10000,"Niche")</f>
        <v>Niche</v>
      </c>
      <c r="N6545" t="str">
        <f>IF(AND(Table1[[#This Row],[Rating]]&gt;=4.2, Table1[[#This Row],[Ratings_Count]]&lt;10000), "Hidden Gem", "Not a Hidden Gem")</f>
        <v>Not a Hidden Gem</v>
      </c>
    </row>
    <row r="6546" spans="1:14" x14ac:dyDescent="0.25">
      <c r="A6546" t="s">
        <v>9843</v>
      </c>
      <c r="B6546" t="s">
        <v>9543</v>
      </c>
      <c r="C6546">
        <v>3.73</v>
      </c>
      <c r="D6546" t="s">
        <v>11</v>
      </c>
      <c r="E6546">
        <v>204</v>
      </c>
      <c r="F6546">
        <v>3682</v>
      </c>
      <c r="G6546">
        <v>319</v>
      </c>
      <c r="H6546">
        <v>1976</v>
      </c>
      <c r="I6546" t="s">
        <v>2022</v>
      </c>
      <c r="J6546" t="s">
        <v>2014</v>
      </c>
      <c r="K6546" t="str" cm="1">
        <f t="array" ref="K6546">_xlfn.IFS(Table1[[#This Row],[Rating]] &gt;=4.5, "Elite",Table1[[#This Row],[Rating]]&gt;=4, "Highly Rated", Table1[[#This Row],[Rating]]&gt;=3.5,"Above Average", Table1[[#This Row],[Rating]]&lt;3.5, "Average or Below")</f>
        <v>Above Average</v>
      </c>
      <c r="L6546" t="str" cm="1">
        <f t="array" ref="L6546">_xlfn.IFS(Table1[[#This Row],[Pages]]&lt;=150,"Very Short",Table1[[#This Row],[Pages]]&lt;=299,"Short",Table1[[#This Row],[Pages]]&lt;=499,"Medium",Table1[[#This Row],[Pages]]&lt;=699,"Long",Table1[[#This Row],[Pages]]&gt;=700,"Epic")</f>
        <v>Short</v>
      </c>
      <c r="M6546" t="str" cm="1">
        <f t="array" ref="M6546">_xlfn.IFS(Table1[[#This Row],[Ratings_Count]]&gt;=1000000,"Mega Popular",Table1[[#This Row],[Ratings_Count]]&gt;=100000,"Popular",Table1[[#This Row],[Ratings_Count]]&gt;=10000,"Mid Popular",Table1[[#This Row],[Ratings_Count]]&lt;10000,"Niche")</f>
        <v>Niche</v>
      </c>
      <c r="N6546" t="str">
        <f>IF(AND(Table1[[#This Row],[Rating]]&gt;=4.2, Table1[[#This Row],[Ratings_Count]]&lt;10000), "Hidden Gem", "Not a Hidden Gem")</f>
        <v>Not a Hidden Gem</v>
      </c>
    </row>
    <row r="6547" spans="1:14" x14ac:dyDescent="0.25">
      <c r="A6547" t="s">
        <v>10026</v>
      </c>
      <c r="B6547" t="s">
        <v>2391</v>
      </c>
      <c r="C6547">
        <v>3.73</v>
      </c>
      <c r="D6547" t="s">
        <v>11</v>
      </c>
      <c r="E6547">
        <v>334</v>
      </c>
      <c r="F6547">
        <v>1561</v>
      </c>
      <c r="G6547">
        <v>101</v>
      </c>
      <c r="H6547">
        <v>1994</v>
      </c>
      <c r="I6547" t="s">
        <v>2085</v>
      </c>
      <c r="J6547" t="s">
        <v>2014</v>
      </c>
      <c r="K6547" t="str" cm="1">
        <f t="array" ref="K6547">_xlfn.IFS(Table1[[#This Row],[Rating]] &gt;=4.5, "Elite",Table1[[#This Row],[Rating]]&gt;=4, "Highly Rated", Table1[[#This Row],[Rating]]&gt;=3.5,"Above Average", Table1[[#This Row],[Rating]]&lt;3.5, "Average or Below")</f>
        <v>Above Average</v>
      </c>
      <c r="L6547" t="str" cm="1">
        <f t="array" ref="L6547">_xlfn.IFS(Table1[[#This Row],[Pages]]&lt;=150,"Very Short",Table1[[#This Row],[Pages]]&lt;=299,"Short",Table1[[#This Row],[Pages]]&lt;=499,"Medium",Table1[[#This Row],[Pages]]&lt;=699,"Long",Table1[[#This Row],[Pages]]&gt;=700,"Epic")</f>
        <v>Medium</v>
      </c>
      <c r="M6547" t="str" cm="1">
        <f t="array" ref="M6547">_xlfn.IFS(Table1[[#This Row],[Ratings_Count]]&gt;=1000000,"Mega Popular",Table1[[#This Row],[Ratings_Count]]&gt;=100000,"Popular",Table1[[#This Row],[Ratings_Count]]&gt;=10000,"Mid Popular",Table1[[#This Row],[Ratings_Count]]&lt;10000,"Niche")</f>
        <v>Niche</v>
      </c>
      <c r="N6547" t="str">
        <f>IF(AND(Table1[[#This Row],[Rating]]&gt;=4.2, Table1[[#This Row],[Ratings_Count]]&lt;10000), "Hidden Gem", "Not a Hidden Gem")</f>
        <v>Not a Hidden Gem</v>
      </c>
    </row>
    <row r="6548" spans="1:14" x14ac:dyDescent="0.25">
      <c r="A6548" t="s">
        <v>11509</v>
      </c>
      <c r="B6548" t="s">
        <v>4864</v>
      </c>
      <c r="C6548">
        <v>3.73</v>
      </c>
      <c r="D6548" t="s">
        <v>11</v>
      </c>
      <c r="E6548">
        <v>153</v>
      </c>
      <c r="F6548">
        <v>71933</v>
      </c>
      <c r="G6548">
        <v>2443</v>
      </c>
      <c r="H6548">
        <v>1994</v>
      </c>
      <c r="I6548" t="s">
        <v>1854</v>
      </c>
      <c r="J6548" t="s">
        <v>13</v>
      </c>
      <c r="K6548" t="str" cm="1">
        <f t="array" ref="K6548">_xlfn.IFS(Table1[[#This Row],[Rating]] &gt;=4.5, "Elite",Table1[[#This Row],[Rating]]&gt;=4, "Highly Rated", Table1[[#This Row],[Rating]]&gt;=3.5,"Above Average", Table1[[#This Row],[Rating]]&lt;3.5, "Average or Below")</f>
        <v>Above Average</v>
      </c>
      <c r="L6548" t="str" cm="1">
        <f t="array" ref="L6548">_xlfn.IFS(Table1[[#This Row],[Pages]]&lt;=150,"Very Short",Table1[[#This Row],[Pages]]&lt;=299,"Short",Table1[[#This Row],[Pages]]&lt;=499,"Medium",Table1[[#This Row],[Pages]]&lt;=699,"Long",Table1[[#This Row],[Pages]]&gt;=700,"Epic")</f>
        <v>Short</v>
      </c>
      <c r="M6548" t="str" cm="1">
        <f t="array" ref="M6548">_xlfn.IFS(Table1[[#This Row],[Ratings_Count]]&gt;=1000000,"Mega Popular",Table1[[#This Row],[Ratings_Count]]&gt;=100000,"Popular",Table1[[#This Row],[Ratings_Count]]&gt;=10000,"Mid Popular",Table1[[#This Row],[Ratings_Count]]&lt;10000,"Niche")</f>
        <v>Mid Popular</v>
      </c>
      <c r="N6548" t="str">
        <f>IF(AND(Table1[[#This Row],[Rating]]&gt;=4.2, Table1[[#This Row],[Ratings_Count]]&lt;10000), "Hidden Gem", "Not a Hidden Gem")</f>
        <v>Not a Hidden Gem</v>
      </c>
    </row>
    <row r="6549" spans="1:14" x14ac:dyDescent="0.25">
      <c r="A6549" t="s">
        <v>11807</v>
      </c>
      <c r="B6549" t="s">
        <v>3868</v>
      </c>
      <c r="C6549">
        <v>3.73</v>
      </c>
      <c r="D6549" t="s">
        <v>11</v>
      </c>
      <c r="E6549">
        <v>192</v>
      </c>
      <c r="F6549">
        <v>49975</v>
      </c>
      <c r="G6549">
        <v>2360</v>
      </c>
      <c r="H6549">
        <v>1996</v>
      </c>
      <c r="I6549" t="s">
        <v>62</v>
      </c>
      <c r="J6549" t="s">
        <v>13</v>
      </c>
      <c r="K6549" t="str" cm="1">
        <f t="array" ref="K6549">_xlfn.IFS(Table1[[#This Row],[Rating]] &gt;=4.5, "Elite",Table1[[#This Row],[Rating]]&gt;=4, "Highly Rated", Table1[[#This Row],[Rating]]&gt;=3.5,"Above Average", Table1[[#This Row],[Rating]]&lt;3.5, "Average or Below")</f>
        <v>Above Average</v>
      </c>
      <c r="L6549" t="str" cm="1">
        <f t="array" ref="L6549">_xlfn.IFS(Table1[[#This Row],[Pages]]&lt;=150,"Very Short",Table1[[#This Row],[Pages]]&lt;=299,"Short",Table1[[#This Row],[Pages]]&lt;=499,"Medium",Table1[[#This Row],[Pages]]&lt;=699,"Long",Table1[[#This Row],[Pages]]&gt;=700,"Epic")</f>
        <v>Short</v>
      </c>
      <c r="M6549" t="str" cm="1">
        <f t="array" ref="M6549">_xlfn.IFS(Table1[[#This Row],[Ratings_Count]]&gt;=1000000,"Mega Popular",Table1[[#This Row],[Ratings_Count]]&gt;=100000,"Popular",Table1[[#This Row],[Ratings_Count]]&gt;=10000,"Mid Popular",Table1[[#This Row],[Ratings_Count]]&lt;10000,"Niche")</f>
        <v>Mid Popular</v>
      </c>
      <c r="N6549" t="str">
        <f>IF(AND(Table1[[#This Row],[Rating]]&gt;=4.2, Table1[[#This Row],[Ratings_Count]]&lt;10000), "Hidden Gem", "Not a Hidden Gem")</f>
        <v>Not a Hidden Gem</v>
      </c>
    </row>
    <row r="6550" spans="1:14" x14ac:dyDescent="0.25">
      <c r="A6550" t="s">
        <v>11946</v>
      </c>
      <c r="B6550" t="s">
        <v>634</v>
      </c>
      <c r="C6550">
        <v>3.73</v>
      </c>
      <c r="D6550" t="s">
        <v>11</v>
      </c>
      <c r="E6550">
        <v>454</v>
      </c>
      <c r="F6550">
        <v>87367</v>
      </c>
      <c r="G6550">
        <v>2553</v>
      </c>
      <c r="H6550">
        <v>1997</v>
      </c>
      <c r="I6550" t="s">
        <v>603</v>
      </c>
      <c r="J6550" t="s">
        <v>13</v>
      </c>
      <c r="K6550" t="str" cm="1">
        <f t="array" ref="K6550">_xlfn.IFS(Table1[[#This Row],[Rating]] &gt;=4.5, "Elite",Table1[[#This Row],[Rating]]&gt;=4, "Highly Rated", Table1[[#This Row],[Rating]]&gt;=3.5,"Above Average", Table1[[#This Row],[Rating]]&lt;3.5, "Average or Below")</f>
        <v>Above Average</v>
      </c>
      <c r="L6550" t="str" cm="1">
        <f t="array" ref="L6550">_xlfn.IFS(Table1[[#This Row],[Pages]]&lt;=150,"Very Short",Table1[[#This Row],[Pages]]&lt;=299,"Short",Table1[[#This Row],[Pages]]&lt;=499,"Medium",Table1[[#This Row],[Pages]]&lt;=699,"Long",Table1[[#This Row],[Pages]]&gt;=700,"Epic")</f>
        <v>Medium</v>
      </c>
      <c r="M6550" t="str" cm="1">
        <f t="array" ref="M6550">_xlfn.IFS(Table1[[#This Row],[Ratings_Count]]&gt;=1000000,"Mega Popular",Table1[[#This Row],[Ratings_Count]]&gt;=100000,"Popular",Table1[[#This Row],[Ratings_Count]]&gt;=10000,"Mid Popular",Table1[[#This Row],[Ratings_Count]]&lt;10000,"Niche")</f>
        <v>Mid Popular</v>
      </c>
      <c r="N6550" t="str">
        <f>IF(AND(Table1[[#This Row],[Rating]]&gt;=4.2, Table1[[#This Row],[Ratings_Count]]&lt;10000), "Hidden Gem", "Not a Hidden Gem")</f>
        <v>Not a Hidden Gem</v>
      </c>
    </row>
    <row r="6551" spans="1:14" x14ac:dyDescent="0.25">
      <c r="A6551" t="s">
        <v>11988</v>
      </c>
      <c r="B6551" t="s">
        <v>11989</v>
      </c>
      <c r="C6551">
        <v>3.73</v>
      </c>
      <c r="D6551" t="s">
        <v>11</v>
      </c>
      <c r="E6551">
        <v>1084</v>
      </c>
      <c r="F6551">
        <v>250</v>
      </c>
      <c r="G6551">
        <v>38</v>
      </c>
      <c r="H6551">
        <v>1997</v>
      </c>
      <c r="I6551" t="s">
        <v>44</v>
      </c>
      <c r="J6551" t="s">
        <v>13</v>
      </c>
      <c r="K6551" t="str" cm="1">
        <f t="array" ref="K6551">_xlfn.IFS(Table1[[#This Row],[Rating]] &gt;=4.5, "Elite",Table1[[#This Row],[Rating]]&gt;=4, "Highly Rated", Table1[[#This Row],[Rating]]&gt;=3.5,"Above Average", Table1[[#This Row],[Rating]]&lt;3.5, "Average or Below")</f>
        <v>Above Average</v>
      </c>
      <c r="L6551" t="str" cm="1">
        <f t="array" ref="L6551">_xlfn.IFS(Table1[[#This Row],[Pages]]&lt;=150,"Very Short",Table1[[#This Row],[Pages]]&lt;=299,"Short",Table1[[#This Row],[Pages]]&lt;=499,"Medium",Table1[[#This Row],[Pages]]&lt;=699,"Long",Table1[[#This Row],[Pages]]&gt;=700,"Epic")</f>
        <v>Epic</v>
      </c>
      <c r="M6551" t="str" cm="1">
        <f t="array" ref="M6551">_xlfn.IFS(Table1[[#This Row],[Ratings_Count]]&gt;=1000000,"Mega Popular",Table1[[#This Row],[Ratings_Count]]&gt;=100000,"Popular",Table1[[#This Row],[Ratings_Count]]&gt;=10000,"Mid Popular",Table1[[#This Row],[Ratings_Count]]&lt;10000,"Niche")</f>
        <v>Niche</v>
      </c>
      <c r="N6551" t="str">
        <f>IF(AND(Table1[[#This Row],[Rating]]&gt;=4.2, Table1[[#This Row],[Ratings_Count]]&lt;10000), "Hidden Gem", "Not a Hidden Gem")</f>
        <v>Not a Hidden Gem</v>
      </c>
    </row>
    <row r="6552" spans="1:14" x14ac:dyDescent="0.25">
      <c r="A6552" t="s">
        <v>12300</v>
      </c>
      <c r="B6552" t="s">
        <v>12301</v>
      </c>
      <c r="C6552">
        <v>3.73</v>
      </c>
      <c r="D6552" t="s">
        <v>12134</v>
      </c>
      <c r="E6552">
        <v>144</v>
      </c>
      <c r="F6552">
        <v>1233</v>
      </c>
      <c r="G6552">
        <v>146</v>
      </c>
      <c r="H6552">
        <v>2006</v>
      </c>
      <c r="I6552" t="s">
        <v>7721</v>
      </c>
      <c r="J6552" t="s">
        <v>13</v>
      </c>
      <c r="K6552" t="str" cm="1">
        <f t="array" ref="K6552">_xlfn.IFS(Table1[[#This Row],[Rating]] &gt;=4.5, "Elite",Table1[[#This Row],[Rating]]&gt;=4, "Highly Rated", Table1[[#This Row],[Rating]]&gt;=3.5,"Above Average", Table1[[#This Row],[Rating]]&lt;3.5, "Average or Below")</f>
        <v>Above Average</v>
      </c>
      <c r="L6552" t="str" cm="1">
        <f t="array" ref="L6552">_xlfn.IFS(Table1[[#This Row],[Pages]]&lt;=150,"Very Short",Table1[[#This Row],[Pages]]&lt;=299,"Short",Table1[[#This Row],[Pages]]&lt;=499,"Medium",Table1[[#This Row],[Pages]]&lt;=699,"Long",Table1[[#This Row],[Pages]]&gt;=700,"Epic")</f>
        <v>Very Short</v>
      </c>
      <c r="M6552" t="str" cm="1">
        <f t="array" ref="M6552">_xlfn.IFS(Table1[[#This Row],[Ratings_Count]]&gt;=1000000,"Mega Popular",Table1[[#This Row],[Ratings_Count]]&gt;=100000,"Popular",Table1[[#This Row],[Ratings_Count]]&gt;=10000,"Mid Popular",Table1[[#This Row],[Ratings_Count]]&lt;10000,"Niche")</f>
        <v>Niche</v>
      </c>
      <c r="N6552" t="str">
        <f>IF(AND(Table1[[#This Row],[Rating]]&gt;=4.2, Table1[[#This Row],[Ratings_Count]]&lt;10000), "Hidden Gem", "Not a Hidden Gem")</f>
        <v>Not a Hidden Gem</v>
      </c>
    </row>
    <row r="6553" spans="1:14" x14ac:dyDescent="0.25">
      <c r="A6553" t="s">
        <v>12533</v>
      </c>
      <c r="B6553" t="s">
        <v>12534</v>
      </c>
      <c r="C6553">
        <v>3.73</v>
      </c>
      <c r="D6553" t="s">
        <v>12134</v>
      </c>
      <c r="E6553">
        <v>100</v>
      </c>
      <c r="F6553">
        <v>62</v>
      </c>
      <c r="G6553">
        <v>7</v>
      </c>
      <c r="H6553">
        <v>2005</v>
      </c>
      <c r="I6553" t="s">
        <v>8135</v>
      </c>
      <c r="J6553" t="s">
        <v>13</v>
      </c>
      <c r="K6553" t="str" cm="1">
        <f t="array" ref="K6553">_xlfn.IFS(Table1[[#This Row],[Rating]] &gt;=4.5, "Elite",Table1[[#This Row],[Rating]]&gt;=4, "Highly Rated", Table1[[#This Row],[Rating]]&gt;=3.5,"Above Average", Table1[[#This Row],[Rating]]&lt;3.5, "Average or Below")</f>
        <v>Above Average</v>
      </c>
      <c r="L6553" t="str" cm="1">
        <f t="array" ref="L6553">_xlfn.IFS(Table1[[#This Row],[Pages]]&lt;=150,"Very Short",Table1[[#This Row],[Pages]]&lt;=299,"Short",Table1[[#This Row],[Pages]]&lt;=499,"Medium",Table1[[#This Row],[Pages]]&lt;=699,"Long",Table1[[#This Row],[Pages]]&gt;=700,"Epic")</f>
        <v>Very Short</v>
      </c>
      <c r="M6553" t="str" cm="1">
        <f t="array" ref="M6553">_xlfn.IFS(Table1[[#This Row],[Ratings_Count]]&gt;=1000000,"Mega Popular",Table1[[#This Row],[Ratings_Count]]&gt;=100000,"Popular",Table1[[#This Row],[Ratings_Count]]&gt;=10000,"Mid Popular",Table1[[#This Row],[Ratings_Count]]&lt;10000,"Niche")</f>
        <v>Niche</v>
      </c>
      <c r="N6553" t="str">
        <f>IF(AND(Table1[[#This Row],[Rating]]&gt;=4.2, Table1[[#This Row],[Ratings_Count]]&lt;10000), "Hidden Gem", "Not a Hidden Gem")</f>
        <v>Not a Hidden Gem</v>
      </c>
    </row>
    <row r="6554" spans="1:14" x14ac:dyDescent="0.25">
      <c r="A6554" t="s">
        <v>12536</v>
      </c>
      <c r="B6554" t="s">
        <v>12537</v>
      </c>
      <c r="C6554">
        <v>3.73</v>
      </c>
      <c r="D6554" t="s">
        <v>12134</v>
      </c>
      <c r="E6554">
        <v>272</v>
      </c>
      <c r="F6554">
        <v>71</v>
      </c>
      <c r="G6554">
        <v>5</v>
      </c>
      <c r="H6554">
        <v>2005</v>
      </c>
      <c r="I6554" t="s">
        <v>2072</v>
      </c>
      <c r="J6554" t="s">
        <v>2014</v>
      </c>
      <c r="K6554" t="str" cm="1">
        <f t="array" ref="K6554">_xlfn.IFS(Table1[[#This Row],[Rating]] &gt;=4.5, "Elite",Table1[[#This Row],[Rating]]&gt;=4, "Highly Rated", Table1[[#This Row],[Rating]]&gt;=3.5,"Above Average", Table1[[#This Row],[Rating]]&lt;3.5, "Average or Below")</f>
        <v>Above Average</v>
      </c>
      <c r="L6554" t="str" cm="1">
        <f t="array" ref="L6554">_xlfn.IFS(Table1[[#This Row],[Pages]]&lt;=150,"Very Short",Table1[[#This Row],[Pages]]&lt;=299,"Short",Table1[[#This Row],[Pages]]&lt;=499,"Medium",Table1[[#This Row],[Pages]]&lt;=699,"Long",Table1[[#This Row],[Pages]]&gt;=700,"Epic")</f>
        <v>Short</v>
      </c>
      <c r="M6554" t="str" cm="1">
        <f t="array" ref="M6554">_xlfn.IFS(Table1[[#This Row],[Ratings_Count]]&gt;=1000000,"Mega Popular",Table1[[#This Row],[Ratings_Count]]&gt;=100000,"Popular",Table1[[#This Row],[Ratings_Count]]&gt;=10000,"Mid Popular",Table1[[#This Row],[Ratings_Count]]&lt;10000,"Niche")</f>
        <v>Niche</v>
      </c>
      <c r="N6554" t="str">
        <f>IF(AND(Table1[[#This Row],[Rating]]&gt;=4.2, Table1[[#This Row],[Ratings_Count]]&lt;10000), "Hidden Gem", "Not a Hidden Gem")</f>
        <v>Not a Hidden Gem</v>
      </c>
    </row>
    <row r="6555" spans="1:14" x14ac:dyDescent="0.25">
      <c r="A6555" t="s">
        <v>12628</v>
      </c>
      <c r="B6555" t="s">
        <v>401</v>
      </c>
      <c r="C6555">
        <v>3.73</v>
      </c>
      <c r="D6555" t="s">
        <v>12134</v>
      </c>
      <c r="E6555">
        <v>381</v>
      </c>
      <c r="F6555">
        <v>13694</v>
      </c>
      <c r="G6555">
        <v>231</v>
      </c>
      <c r="H6555">
        <v>2005</v>
      </c>
      <c r="I6555" t="s">
        <v>36</v>
      </c>
      <c r="J6555" t="s">
        <v>13</v>
      </c>
      <c r="K6555" t="str" cm="1">
        <f t="array" ref="K6555">_xlfn.IFS(Table1[[#This Row],[Rating]] &gt;=4.5, "Elite",Table1[[#This Row],[Rating]]&gt;=4, "Highly Rated", Table1[[#This Row],[Rating]]&gt;=3.5,"Above Average", Table1[[#This Row],[Rating]]&lt;3.5, "Average or Below")</f>
        <v>Above Average</v>
      </c>
      <c r="L6555" t="str" cm="1">
        <f t="array" ref="L6555">_xlfn.IFS(Table1[[#This Row],[Pages]]&lt;=150,"Very Short",Table1[[#This Row],[Pages]]&lt;=299,"Short",Table1[[#This Row],[Pages]]&lt;=499,"Medium",Table1[[#This Row],[Pages]]&lt;=699,"Long",Table1[[#This Row],[Pages]]&gt;=700,"Epic")</f>
        <v>Medium</v>
      </c>
      <c r="M6555" t="str" cm="1">
        <f t="array" ref="M6555">_xlfn.IFS(Table1[[#This Row],[Ratings_Count]]&gt;=1000000,"Mega Popular",Table1[[#This Row],[Ratings_Count]]&gt;=100000,"Popular",Table1[[#This Row],[Ratings_Count]]&gt;=10000,"Mid Popular",Table1[[#This Row],[Ratings_Count]]&lt;10000,"Niche")</f>
        <v>Mid Popular</v>
      </c>
      <c r="N6555" t="str">
        <f>IF(AND(Table1[[#This Row],[Rating]]&gt;=4.2, Table1[[#This Row],[Ratings_Count]]&lt;10000), "Hidden Gem", "Not a Hidden Gem")</f>
        <v>Not a Hidden Gem</v>
      </c>
    </row>
    <row r="6556" spans="1:14" x14ac:dyDescent="0.25">
      <c r="A6556" t="s">
        <v>12704</v>
      </c>
      <c r="B6556" t="s">
        <v>12705</v>
      </c>
      <c r="C6556">
        <v>3.73</v>
      </c>
      <c r="D6556" t="s">
        <v>12134</v>
      </c>
      <c r="E6556">
        <v>160</v>
      </c>
      <c r="F6556">
        <v>180</v>
      </c>
      <c r="G6556">
        <v>27</v>
      </c>
      <c r="H6556">
        <v>2004</v>
      </c>
      <c r="I6556" t="s">
        <v>2152</v>
      </c>
      <c r="J6556" t="s">
        <v>2014</v>
      </c>
      <c r="K6556" t="str" cm="1">
        <f t="array" ref="K6556">_xlfn.IFS(Table1[[#This Row],[Rating]] &gt;=4.5, "Elite",Table1[[#This Row],[Rating]]&gt;=4, "Highly Rated", Table1[[#This Row],[Rating]]&gt;=3.5,"Above Average", Table1[[#This Row],[Rating]]&lt;3.5, "Average or Below")</f>
        <v>Above Average</v>
      </c>
      <c r="L6556" t="str" cm="1">
        <f t="array" ref="L6556">_xlfn.IFS(Table1[[#This Row],[Pages]]&lt;=150,"Very Short",Table1[[#This Row],[Pages]]&lt;=299,"Short",Table1[[#This Row],[Pages]]&lt;=499,"Medium",Table1[[#This Row],[Pages]]&lt;=699,"Long",Table1[[#This Row],[Pages]]&gt;=700,"Epic")</f>
        <v>Short</v>
      </c>
      <c r="M6556" t="str" cm="1">
        <f t="array" ref="M6556">_xlfn.IFS(Table1[[#This Row],[Ratings_Count]]&gt;=1000000,"Mega Popular",Table1[[#This Row],[Ratings_Count]]&gt;=100000,"Popular",Table1[[#This Row],[Ratings_Count]]&gt;=10000,"Mid Popular",Table1[[#This Row],[Ratings_Count]]&lt;10000,"Niche")</f>
        <v>Niche</v>
      </c>
      <c r="N6556" t="str">
        <f>IF(AND(Table1[[#This Row],[Rating]]&gt;=4.2, Table1[[#This Row],[Ratings_Count]]&lt;10000), "Hidden Gem", "Not a Hidden Gem")</f>
        <v>Not a Hidden Gem</v>
      </c>
    </row>
    <row r="6557" spans="1:14" x14ac:dyDescent="0.25">
      <c r="A6557" t="s">
        <v>12738</v>
      </c>
      <c r="B6557" t="s">
        <v>12521</v>
      </c>
      <c r="C6557">
        <v>3.73</v>
      </c>
      <c r="D6557" t="s">
        <v>12134</v>
      </c>
      <c r="E6557">
        <v>957</v>
      </c>
      <c r="F6557">
        <v>807</v>
      </c>
      <c r="G6557">
        <v>49</v>
      </c>
      <c r="H6557">
        <v>2004</v>
      </c>
      <c r="I6557" t="s">
        <v>150</v>
      </c>
      <c r="J6557" t="s">
        <v>13</v>
      </c>
      <c r="K6557" t="str" cm="1">
        <f t="array" ref="K6557">_xlfn.IFS(Table1[[#This Row],[Rating]] &gt;=4.5, "Elite",Table1[[#This Row],[Rating]]&gt;=4, "Highly Rated", Table1[[#This Row],[Rating]]&gt;=3.5,"Above Average", Table1[[#This Row],[Rating]]&lt;3.5, "Average or Below")</f>
        <v>Above Average</v>
      </c>
      <c r="L6557" t="str" cm="1">
        <f t="array" ref="L6557">_xlfn.IFS(Table1[[#This Row],[Pages]]&lt;=150,"Very Short",Table1[[#This Row],[Pages]]&lt;=299,"Short",Table1[[#This Row],[Pages]]&lt;=499,"Medium",Table1[[#This Row],[Pages]]&lt;=699,"Long",Table1[[#This Row],[Pages]]&gt;=700,"Epic")</f>
        <v>Epic</v>
      </c>
      <c r="M6557" t="str" cm="1">
        <f t="array" ref="M6557">_xlfn.IFS(Table1[[#This Row],[Ratings_Count]]&gt;=1000000,"Mega Popular",Table1[[#This Row],[Ratings_Count]]&gt;=100000,"Popular",Table1[[#This Row],[Ratings_Count]]&gt;=10000,"Mid Popular",Table1[[#This Row],[Ratings_Count]]&lt;10000,"Niche")</f>
        <v>Niche</v>
      </c>
      <c r="N6557" t="str">
        <f>IF(AND(Table1[[#This Row],[Rating]]&gt;=4.2, Table1[[#This Row],[Ratings_Count]]&lt;10000), "Hidden Gem", "Not a Hidden Gem")</f>
        <v>Not a Hidden Gem</v>
      </c>
    </row>
    <row r="6558" spans="1:14" x14ac:dyDescent="0.25">
      <c r="A6558" t="s">
        <v>12793</v>
      </c>
      <c r="B6558" t="s">
        <v>12794</v>
      </c>
      <c r="C6558">
        <v>3.73</v>
      </c>
      <c r="D6558" t="s">
        <v>12134</v>
      </c>
      <c r="E6558">
        <v>276</v>
      </c>
      <c r="F6558">
        <v>1198</v>
      </c>
      <c r="G6558">
        <v>110</v>
      </c>
      <c r="H6558">
        <v>2004</v>
      </c>
      <c r="I6558" t="s">
        <v>3188</v>
      </c>
      <c r="J6558" t="s">
        <v>13</v>
      </c>
      <c r="K6558" t="str" cm="1">
        <f t="array" ref="K6558">_xlfn.IFS(Table1[[#This Row],[Rating]] &gt;=4.5, "Elite",Table1[[#This Row],[Rating]]&gt;=4, "Highly Rated", Table1[[#This Row],[Rating]]&gt;=3.5,"Above Average", Table1[[#This Row],[Rating]]&lt;3.5, "Average or Below")</f>
        <v>Above Average</v>
      </c>
      <c r="L6558" t="str" cm="1">
        <f t="array" ref="L6558">_xlfn.IFS(Table1[[#This Row],[Pages]]&lt;=150,"Very Short",Table1[[#This Row],[Pages]]&lt;=299,"Short",Table1[[#This Row],[Pages]]&lt;=499,"Medium",Table1[[#This Row],[Pages]]&lt;=699,"Long",Table1[[#This Row],[Pages]]&gt;=700,"Epic")</f>
        <v>Short</v>
      </c>
      <c r="M6558" t="str" cm="1">
        <f t="array" ref="M6558">_xlfn.IFS(Table1[[#This Row],[Ratings_Count]]&gt;=1000000,"Mega Popular",Table1[[#This Row],[Ratings_Count]]&gt;=100000,"Popular",Table1[[#This Row],[Ratings_Count]]&gt;=10000,"Mid Popular",Table1[[#This Row],[Ratings_Count]]&lt;10000,"Niche")</f>
        <v>Niche</v>
      </c>
      <c r="N6558" t="str">
        <f>IF(AND(Table1[[#This Row],[Rating]]&gt;=4.2, Table1[[#This Row],[Ratings_Count]]&lt;10000), "Hidden Gem", "Not a Hidden Gem")</f>
        <v>Not a Hidden Gem</v>
      </c>
    </row>
    <row r="6559" spans="1:14" x14ac:dyDescent="0.25">
      <c r="A6559" t="s">
        <v>12934</v>
      </c>
      <c r="B6559" t="s">
        <v>12933</v>
      </c>
      <c r="C6559">
        <v>3.73</v>
      </c>
      <c r="D6559" t="s">
        <v>12134</v>
      </c>
      <c r="E6559">
        <v>352</v>
      </c>
      <c r="F6559">
        <v>83</v>
      </c>
      <c r="G6559">
        <v>6</v>
      </c>
      <c r="H6559">
        <v>2003</v>
      </c>
      <c r="I6559" t="s">
        <v>2848</v>
      </c>
      <c r="J6559" t="s">
        <v>13</v>
      </c>
      <c r="K6559" t="str" cm="1">
        <f t="array" ref="K6559">_xlfn.IFS(Table1[[#This Row],[Rating]] &gt;=4.5, "Elite",Table1[[#This Row],[Rating]]&gt;=4, "Highly Rated", Table1[[#This Row],[Rating]]&gt;=3.5,"Above Average", Table1[[#This Row],[Rating]]&lt;3.5, "Average or Below")</f>
        <v>Above Average</v>
      </c>
      <c r="L6559" t="str" cm="1">
        <f t="array" ref="L6559">_xlfn.IFS(Table1[[#This Row],[Pages]]&lt;=150,"Very Short",Table1[[#This Row],[Pages]]&lt;=299,"Short",Table1[[#This Row],[Pages]]&lt;=499,"Medium",Table1[[#This Row],[Pages]]&lt;=699,"Long",Table1[[#This Row],[Pages]]&gt;=700,"Epic")</f>
        <v>Medium</v>
      </c>
      <c r="M6559" t="str" cm="1">
        <f t="array" ref="M6559">_xlfn.IFS(Table1[[#This Row],[Ratings_Count]]&gt;=1000000,"Mega Popular",Table1[[#This Row],[Ratings_Count]]&gt;=100000,"Popular",Table1[[#This Row],[Ratings_Count]]&gt;=10000,"Mid Popular",Table1[[#This Row],[Ratings_Count]]&lt;10000,"Niche")</f>
        <v>Niche</v>
      </c>
      <c r="N6559" t="str">
        <f>IF(AND(Table1[[#This Row],[Rating]]&gt;=4.2, Table1[[#This Row],[Ratings_Count]]&lt;10000), "Hidden Gem", "Not a Hidden Gem")</f>
        <v>Not a Hidden Gem</v>
      </c>
    </row>
    <row r="6560" spans="1:14" x14ac:dyDescent="0.25">
      <c r="A6560" t="s">
        <v>13001</v>
      </c>
      <c r="B6560" t="s">
        <v>6339</v>
      </c>
      <c r="C6560">
        <v>3.73</v>
      </c>
      <c r="D6560" t="s">
        <v>12134</v>
      </c>
      <c r="E6560">
        <v>340</v>
      </c>
      <c r="F6560">
        <v>2104</v>
      </c>
      <c r="G6560">
        <v>220</v>
      </c>
      <c r="H6560">
        <v>2007</v>
      </c>
      <c r="I6560" t="s">
        <v>117</v>
      </c>
      <c r="J6560" t="s">
        <v>13</v>
      </c>
      <c r="K6560" t="str" cm="1">
        <f t="array" ref="K6560">_xlfn.IFS(Table1[[#This Row],[Rating]] &gt;=4.5, "Elite",Table1[[#This Row],[Rating]]&gt;=4, "Highly Rated", Table1[[#This Row],[Rating]]&gt;=3.5,"Above Average", Table1[[#This Row],[Rating]]&lt;3.5, "Average or Below")</f>
        <v>Above Average</v>
      </c>
      <c r="L6560" t="str" cm="1">
        <f t="array" ref="L6560">_xlfn.IFS(Table1[[#This Row],[Pages]]&lt;=150,"Very Short",Table1[[#This Row],[Pages]]&lt;=299,"Short",Table1[[#This Row],[Pages]]&lt;=499,"Medium",Table1[[#This Row],[Pages]]&lt;=699,"Long",Table1[[#This Row],[Pages]]&gt;=700,"Epic")</f>
        <v>Medium</v>
      </c>
      <c r="M6560" t="str" cm="1">
        <f t="array" ref="M6560">_xlfn.IFS(Table1[[#This Row],[Ratings_Count]]&gt;=1000000,"Mega Popular",Table1[[#This Row],[Ratings_Count]]&gt;=100000,"Popular",Table1[[#This Row],[Ratings_Count]]&gt;=10000,"Mid Popular",Table1[[#This Row],[Ratings_Count]]&lt;10000,"Niche")</f>
        <v>Niche</v>
      </c>
      <c r="N6560" t="str">
        <f>IF(AND(Table1[[#This Row],[Rating]]&gt;=4.2, Table1[[#This Row],[Ratings_Count]]&lt;10000), "Hidden Gem", "Not a Hidden Gem")</f>
        <v>Not a Hidden Gem</v>
      </c>
    </row>
    <row r="6561" spans="1:14" x14ac:dyDescent="0.25">
      <c r="A6561" t="s">
        <v>13034</v>
      </c>
      <c r="B6561" t="s">
        <v>13035</v>
      </c>
      <c r="C6561">
        <v>3.73</v>
      </c>
      <c r="D6561" t="s">
        <v>12134</v>
      </c>
      <c r="E6561">
        <v>256</v>
      </c>
      <c r="F6561">
        <v>70</v>
      </c>
      <c r="G6561">
        <v>12</v>
      </c>
      <c r="H6561">
        <v>2007</v>
      </c>
      <c r="I6561" t="s">
        <v>2028</v>
      </c>
      <c r="J6561" t="s">
        <v>2014</v>
      </c>
      <c r="K6561" t="str" cm="1">
        <f t="array" ref="K6561">_xlfn.IFS(Table1[[#This Row],[Rating]] &gt;=4.5, "Elite",Table1[[#This Row],[Rating]]&gt;=4, "Highly Rated", Table1[[#This Row],[Rating]]&gt;=3.5,"Above Average", Table1[[#This Row],[Rating]]&lt;3.5, "Average or Below")</f>
        <v>Above Average</v>
      </c>
      <c r="L6561" t="str" cm="1">
        <f t="array" ref="L6561">_xlfn.IFS(Table1[[#This Row],[Pages]]&lt;=150,"Very Short",Table1[[#This Row],[Pages]]&lt;=299,"Short",Table1[[#This Row],[Pages]]&lt;=499,"Medium",Table1[[#This Row],[Pages]]&lt;=699,"Long",Table1[[#This Row],[Pages]]&gt;=700,"Epic")</f>
        <v>Short</v>
      </c>
      <c r="M6561" t="str" cm="1">
        <f t="array" ref="M6561">_xlfn.IFS(Table1[[#This Row],[Ratings_Count]]&gt;=1000000,"Mega Popular",Table1[[#This Row],[Ratings_Count]]&gt;=100000,"Popular",Table1[[#This Row],[Ratings_Count]]&gt;=10000,"Mid Popular",Table1[[#This Row],[Ratings_Count]]&lt;10000,"Niche")</f>
        <v>Niche</v>
      </c>
      <c r="N6561" t="str">
        <f>IF(AND(Table1[[#This Row],[Rating]]&gt;=4.2, Table1[[#This Row],[Ratings_Count]]&lt;10000), "Hidden Gem", "Not a Hidden Gem")</f>
        <v>Not a Hidden Gem</v>
      </c>
    </row>
    <row r="6562" spans="1:14" x14ac:dyDescent="0.25">
      <c r="A6562" t="s">
        <v>11988</v>
      </c>
      <c r="B6562" t="s">
        <v>13344</v>
      </c>
      <c r="C6562">
        <v>3.73</v>
      </c>
      <c r="D6562" t="s">
        <v>12134</v>
      </c>
      <c r="E6562">
        <v>933</v>
      </c>
      <c r="F6562">
        <v>1517</v>
      </c>
      <c r="G6562">
        <v>235</v>
      </c>
      <c r="H6562">
        <v>2000</v>
      </c>
      <c r="I6562" t="s">
        <v>2082</v>
      </c>
      <c r="J6562" t="s">
        <v>2014</v>
      </c>
      <c r="K6562" t="str" cm="1">
        <f t="array" ref="K6562">_xlfn.IFS(Table1[[#This Row],[Rating]] &gt;=4.5, "Elite",Table1[[#This Row],[Rating]]&gt;=4, "Highly Rated", Table1[[#This Row],[Rating]]&gt;=3.5,"Above Average", Table1[[#This Row],[Rating]]&lt;3.5, "Average or Below")</f>
        <v>Above Average</v>
      </c>
      <c r="L6562" t="str" cm="1">
        <f t="array" ref="L6562">_xlfn.IFS(Table1[[#This Row],[Pages]]&lt;=150,"Very Short",Table1[[#This Row],[Pages]]&lt;=299,"Short",Table1[[#This Row],[Pages]]&lt;=499,"Medium",Table1[[#This Row],[Pages]]&lt;=699,"Long",Table1[[#This Row],[Pages]]&gt;=700,"Epic")</f>
        <v>Epic</v>
      </c>
      <c r="M6562" t="str" cm="1">
        <f t="array" ref="M6562">_xlfn.IFS(Table1[[#This Row],[Ratings_Count]]&gt;=1000000,"Mega Popular",Table1[[#This Row],[Ratings_Count]]&gt;=100000,"Popular",Table1[[#This Row],[Ratings_Count]]&gt;=10000,"Mid Popular",Table1[[#This Row],[Ratings_Count]]&lt;10000,"Niche")</f>
        <v>Niche</v>
      </c>
      <c r="N6562" t="str">
        <f>IF(AND(Table1[[#This Row],[Rating]]&gt;=4.2, Table1[[#This Row],[Ratings_Count]]&lt;10000), "Hidden Gem", "Not a Hidden Gem")</f>
        <v>Not a Hidden Gem</v>
      </c>
    </row>
    <row r="6563" spans="1:14" x14ac:dyDescent="0.25">
      <c r="A6563" t="s">
        <v>13512</v>
      </c>
      <c r="B6563" t="s">
        <v>5652</v>
      </c>
      <c r="C6563">
        <v>3.73</v>
      </c>
      <c r="D6563" t="s">
        <v>12134</v>
      </c>
      <c r="E6563">
        <v>352</v>
      </c>
      <c r="F6563">
        <v>193</v>
      </c>
      <c r="G6563">
        <v>12</v>
      </c>
      <c r="H6563">
        <v>1993</v>
      </c>
      <c r="I6563" t="s">
        <v>971</v>
      </c>
      <c r="J6563" t="s">
        <v>13</v>
      </c>
      <c r="K6563" t="str" cm="1">
        <f t="array" ref="K6563">_xlfn.IFS(Table1[[#This Row],[Rating]] &gt;=4.5, "Elite",Table1[[#This Row],[Rating]]&gt;=4, "Highly Rated", Table1[[#This Row],[Rating]]&gt;=3.5,"Above Average", Table1[[#This Row],[Rating]]&lt;3.5, "Average or Below")</f>
        <v>Above Average</v>
      </c>
      <c r="L6563" t="str" cm="1">
        <f t="array" ref="L6563">_xlfn.IFS(Table1[[#This Row],[Pages]]&lt;=150,"Very Short",Table1[[#This Row],[Pages]]&lt;=299,"Short",Table1[[#This Row],[Pages]]&lt;=499,"Medium",Table1[[#This Row],[Pages]]&lt;=699,"Long",Table1[[#This Row],[Pages]]&gt;=700,"Epic")</f>
        <v>Medium</v>
      </c>
      <c r="M6563" t="str" cm="1">
        <f t="array" ref="M6563">_xlfn.IFS(Table1[[#This Row],[Ratings_Count]]&gt;=1000000,"Mega Popular",Table1[[#This Row],[Ratings_Count]]&gt;=100000,"Popular",Table1[[#This Row],[Ratings_Count]]&gt;=10000,"Mid Popular",Table1[[#This Row],[Ratings_Count]]&lt;10000,"Niche")</f>
        <v>Niche</v>
      </c>
      <c r="N6563" t="str">
        <f>IF(AND(Table1[[#This Row],[Rating]]&gt;=4.2, Table1[[#This Row],[Ratings_Count]]&lt;10000), "Hidden Gem", "Not a Hidden Gem")</f>
        <v>Not a Hidden Gem</v>
      </c>
    </row>
    <row r="6564" spans="1:14" x14ac:dyDescent="0.25">
      <c r="A6564" t="s">
        <v>13529</v>
      </c>
      <c r="B6564" t="s">
        <v>13530</v>
      </c>
      <c r="C6564">
        <v>3.73</v>
      </c>
      <c r="D6564" t="s">
        <v>12134</v>
      </c>
      <c r="E6564">
        <v>284</v>
      </c>
      <c r="F6564">
        <v>384</v>
      </c>
      <c r="G6564">
        <v>25</v>
      </c>
      <c r="H6564">
        <v>2000</v>
      </c>
      <c r="I6564" t="s">
        <v>3058</v>
      </c>
      <c r="J6564" t="s">
        <v>13</v>
      </c>
      <c r="K6564" t="str" cm="1">
        <f t="array" ref="K6564">_xlfn.IFS(Table1[[#This Row],[Rating]] &gt;=4.5, "Elite",Table1[[#This Row],[Rating]]&gt;=4, "Highly Rated", Table1[[#This Row],[Rating]]&gt;=3.5,"Above Average", Table1[[#This Row],[Rating]]&lt;3.5, "Average or Below")</f>
        <v>Above Average</v>
      </c>
      <c r="L6564" t="str" cm="1">
        <f t="array" ref="L6564">_xlfn.IFS(Table1[[#This Row],[Pages]]&lt;=150,"Very Short",Table1[[#This Row],[Pages]]&lt;=299,"Short",Table1[[#This Row],[Pages]]&lt;=499,"Medium",Table1[[#This Row],[Pages]]&lt;=699,"Long",Table1[[#This Row],[Pages]]&gt;=700,"Epic")</f>
        <v>Short</v>
      </c>
      <c r="M6564" t="str" cm="1">
        <f t="array" ref="M6564">_xlfn.IFS(Table1[[#This Row],[Ratings_Count]]&gt;=1000000,"Mega Popular",Table1[[#This Row],[Ratings_Count]]&gt;=100000,"Popular",Table1[[#This Row],[Ratings_Count]]&gt;=10000,"Mid Popular",Table1[[#This Row],[Ratings_Count]]&lt;10000,"Niche")</f>
        <v>Niche</v>
      </c>
      <c r="N6564" t="str">
        <f>IF(AND(Table1[[#This Row],[Rating]]&gt;=4.2, Table1[[#This Row],[Ratings_Count]]&lt;10000), "Hidden Gem", "Not a Hidden Gem")</f>
        <v>Not a Hidden Gem</v>
      </c>
    </row>
    <row r="6565" spans="1:14" x14ac:dyDescent="0.25">
      <c r="A6565" t="s">
        <v>13547</v>
      </c>
      <c r="B6565" t="s">
        <v>3416</v>
      </c>
      <c r="C6565">
        <v>3.73</v>
      </c>
      <c r="D6565" t="s">
        <v>12134</v>
      </c>
      <c r="E6565">
        <v>308</v>
      </c>
      <c r="F6565">
        <v>1775</v>
      </c>
      <c r="G6565">
        <v>86</v>
      </c>
      <c r="H6565">
        <v>2001</v>
      </c>
      <c r="I6565" t="s">
        <v>68</v>
      </c>
      <c r="J6565" t="s">
        <v>13</v>
      </c>
      <c r="K6565" t="str" cm="1">
        <f t="array" ref="K6565">_xlfn.IFS(Table1[[#This Row],[Rating]] &gt;=4.5, "Elite",Table1[[#This Row],[Rating]]&gt;=4, "Highly Rated", Table1[[#This Row],[Rating]]&gt;=3.5,"Above Average", Table1[[#This Row],[Rating]]&lt;3.5, "Average or Below")</f>
        <v>Above Average</v>
      </c>
      <c r="L6565" t="str" cm="1">
        <f t="array" ref="L6565">_xlfn.IFS(Table1[[#This Row],[Pages]]&lt;=150,"Very Short",Table1[[#This Row],[Pages]]&lt;=299,"Short",Table1[[#This Row],[Pages]]&lt;=499,"Medium",Table1[[#This Row],[Pages]]&lt;=699,"Long",Table1[[#This Row],[Pages]]&gt;=700,"Epic")</f>
        <v>Medium</v>
      </c>
      <c r="M6565" t="str" cm="1">
        <f t="array" ref="M6565">_xlfn.IFS(Table1[[#This Row],[Ratings_Count]]&gt;=1000000,"Mega Popular",Table1[[#This Row],[Ratings_Count]]&gt;=100000,"Popular",Table1[[#This Row],[Ratings_Count]]&gt;=10000,"Mid Popular",Table1[[#This Row],[Ratings_Count]]&lt;10000,"Niche")</f>
        <v>Niche</v>
      </c>
      <c r="N6565" t="str">
        <f>IF(AND(Table1[[#This Row],[Rating]]&gt;=4.2, Table1[[#This Row],[Ratings_Count]]&lt;10000), "Hidden Gem", "Not a Hidden Gem")</f>
        <v>Not a Hidden Gem</v>
      </c>
    </row>
    <row r="6566" spans="1:14" x14ac:dyDescent="0.25">
      <c r="A6566" t="s">
        <v>13661</v>
      </c>
      <c r="B6566" t="s">
        <v>13662</v>
      </c>
      <c r="C6566">
        <v>3.73</v>
      </c>
      <c r="D6566" t="s">
        <v>12134</v>
      </c>
      <c r="E6566">
        <v>300</v>
      </c>
      <c r="F6566">
        <v>202</v>
      </c>
      <c r="G6566">
        <v>14</v>
      </c>
      <c r="H6566">
        <v>2001</v>
      </c>
      <c r="I6566" t="s">
        <v>36</v>
      </c>
      <c r="J6566" t="s">
        <v>13</v>
      </c>
      <c r="K6566" t="str" cm="1">
        <f t="array" ref="K6566">_xlfn.IFS(Table1[[#This Row],[Rating]] &gt;=4.5, "Elite",Table1[[#This Row],[Rating]]&gt;=4, "Highly Rated", Table1[[#This Row],[Rating]]&gt;=3.5,"Above Average", Table1[[#This Row],[Rating]]&lt;3.5, "Average or Below")</f>
        <v>Above Average</v>
      </c>
      <c r="L6566" t="str" cm="1">
        <f t="array" ref="L6566">_xlfn.IFS(Table1[[#This Row],[Pages]]&lt;=150,"Very Short",Table1[[#This Row],[Pages]]&lt;=299,"Short",Table1[[#This Row],[Pages]]&lt;=499,"Medium",Table1[[#This Row],[Pages]]&lt;=699,"Long",Table1[[#This Row],[Pages]]&gt;=700,"Epic")</f>
        <v>Medium</v>
      </c>
      <c r="M6566" t="str" cm="1">
        <f t="array" ref="M6566">_xlfn.IFS(Table1[[#This Row],[Ratings_Count]]&gt;=1000000,"Mega Popular",Table1[[#This Row],[Ratings_Count]]&gt;=100000,"Popular",Table1[[#This Row],[Ratings_Count]]&gt;=10000,"Mid Popular",Table1[[#This Row],[Ratings_Count]]&lt;10000,"Niche")</f>
        <v>Niche</v>
      </c>
      <c r="N6566" t="str">
        <f>IF(AND(Table1[[#This Row],[Rating]]&gt;=4.2, Table1[[#This Row],[Ratings_Count]]&lt;10000), "Hidden Gem", "Not a Hidden Gem")</f>
        <v>Not a Hidden Gem</v>
      </c>
    </row>
    <row r="6567" spans="1:14" x14ac:dyDescent="0.25">
      <c r="A6567" t="s">
        <v>13723</v>
      </c>
      <c r="B6567" t="s">
        <v>12933</v>
      </c>
      <c r="C6567">
        <v>3.73</v>
      </c>
      <c r="D6567" t="s">
        <v>12134</v>
      </c>
      <c r="E6567">
        <v>544</v>
      </c>
      <c r="F6567">
        <v>475</v>
      </c>
      <c r="G6567">
        <v>42</v>
      </c>
      <c r="H6567">
        <v>1993</v>
      </c>
      <c r="I6567" t="s">
        <v>11322</v>
      </c>
      <c r="J6567" t="s">
        <v>13</v>
      </c>
      <c r="K6567" t="str" cm="1">
        <f t="array" ref="K6567">_xlfn.IFS(Table1[[#This Row],[Rating]] &gt;=4.5, "Elite",Table1[[#This Row],[Rating]]&gt;=4, "Highly Rated", Table1[[#This Row],[Rating]]&gt;=3.5,"Above Average", Table1[[#This Row],[Rating]]&lt;3.5, "Average or Below")</f>
        <v>Above Average</v>
      </c>
      <c r="L6567" t="str" cm="1">
        <f t="array" ref="L6567">_xlfn.IFS(Table1[[#This Row],[Pages]]&lt;=150,"Very Short",Table1[[#This Row],[Pages]]&lt;=299,"Short",Table1[[#This Row],[Pages]]&lt;=499,"Medium",Table1[[#This Row],[Pages]]&lt;=699,"Long",Table1[[#This Row],[Pages]]&gt;=700,"Epic")</f>
        <v>Long</v>
      </c>
      <c r="M6567" t="str" cm="1">
        <f t="array" ref="M6567">_xlfn.IFS(Table1[[#This Row],[Ratings_Count]]&gt;=1000000,"Mega Popular",Table1[[#This Row],[Ratings_Count]]&gt;=100000,"Popular",Table1[[#This Row],[Ratings_Count]]&gt;=10000,"Mid Popular",Table1[[#This Row],[Ratings_Count]]&lt;10000,"Niche")</f>
        <v>Niche</v>
      </c>
      <c r="N6567" t="str">
        <f>IF(AND(Table1[[#This Row],[Rating]]&gt;=4.2, Table1[[#This Row],[Ratings_Count]]&lt;10000), "Hidden Gem", "Not a Hidden Gem")</f>
        <v>Not a Hidden Gem</v>
      </c>
    </row>
    <row r="6568" spans="1:14" x14ac:dyDescent="0.25">
      <c r="A6568" t="s">
        <v>13781</v>
      </c>
      <c r="B6568" t="s">
        <v>13782</v>
      </c>
      <c r="C6568">
        <v>3.73</v>
      </c>
      <c r="D6568" t="s">
        <v>12134</v>
      </c>
      <c r="E6568">
        <v>576</v>
      </c>
      <c r="F6568">
        <v>152</v>
      </c>
      <c r="G6568">
        <v>9</v>
      </c>
      <c r="H6568">
        <v>2001</v>
      </c>
      <c r="I6568" t="s">
        <v>2048</v>
      </c>
      <c r="J6568" t="s">
        <v>2014</v>
      </c>
      <c r="K6568" t="str" cm="1">
        <f t="array" ref="K6568">_xlfn.IFS(Table1[[#This Row],[Rating]] &gt;=4.5, "Elite",Table1[[#This Row],[Rating]]&gt;=4, "Highly Rated", Table1[[#This Row],[Rating]]&gt;=3.5,"Above Average", Table1[[#This Row],[Rating]]&lt;3.5, "Average or Below")</f>
        <v>Above Average</v>
      </c>
      <c r="L6568" t="str" cm="1">
        <f t="array" ref="L6568">_xlfn.IFS(Table1[[#This Row],[Pages]]&lt;=150,"Very Short",Table1[[#This Row],[Pages]]&lt;=299,"Short",Table1[[#This Row],[Pages]]&lt;=499,"Medium",Table1[[#This Row],[Pages]]&lt;=699,"Long",Table1[[#This Row],[Pages]]&gt;=700,"Epic")</f>
        <v>Long</v>
      </c>
      <c r="M6568" t="str" cm="1">
        <f t="array" ref="M6568">_xlfn.IFS(Table1[[#This Row],[Ratings_Count]]&gt;=1000000,"Mega Popular",Table1[[#This Row],[Ratings_Count]]&gt;=100000,"Popular",Table1[[#This Row],[Ratings_Count]]&gt;=10000,"Mid Popular",Table1[[#This Row],[Ratings_Count]]&lt;10000,"Niche")</f>
        <v>Niche</v>
      </c>
      <c r="N6568" t="str">
        <f>IF(AND(Table1[[#This Row],[Rating]]&gt;=4.2, Table1[[#This Row],[Ratings_Count]]&lt;10000), "Hidden Gem", "Not a Hidden Gem")</f>
        <v>Not a Hidden Gem</v>
      </c>
    </row>
    <row r="6569" spans="1:14" x14ac:dyDescent="0.25">
      <c r="A6569" t="s">
        <v>13821</v>
      </c>
      <c r="B6569" t="s">
        <v>13822</v>
      </c>
      <c r="C6569">
        <v>3.73</v>
      </c>
      <c r="D6569" t="s">
        <v>12134</v>
      </c>
      <c r="E6569">
        <v>256</v>
      </c>
      <c r="F6569">
        <v>3237</v>
      </c>
      <c r="G6569">
        <v>227</v>
      </c>
      <c r="H6569">
        <v>1998</v>
      </c>
      <c r="I6569" t="s">
        <v>2085</v>
      </c>
      <c r="J6569" t="s">
        <v>2014</v>
      </c>
      <c r="K6569" t="str" cm="1">
        <f t="array" ref="K6569">_xlfn.IFS(Table1[[#This Row],[Rating]] &gt;=4.5, "Elite",Table1[[#This Row],[Rating]]&gt;=4, "Highly Rated", Table1[[#This Row],[Rating]]&gt;=3.5,"Above Average", Table1[[#This Row],[Rating]]&lt;3.5, "Average or Below")</f>
        <v>Above Average</v>
      </c>
      <c r="L6569" t="str" cm="1">
        <f t="array" ref="L6569">_xlfn.IFS(Table1[[#This Row],[Pages]]&lt;=150,"Very Short",Table1[[#This Row],[Pages]]&lt;=299,"Short",Table1[[#This Row],[Pages]]&lt;=499,"Medium",Table1[[#This Row],[Pages]]&lt;=699,"Long",Table1[[#This Row],[Pages]]&gt;=700,"Epic")</f>
        <v>Short</v>
      </c>
      <c r="M6569" t="str" cm="1">
        <f t="array" ref="M6569">_xlfn.IFS(Table1[[#This Row],[Ratings_Count]]&gt;=1000000,"Mega Popular",Table1[[#This Row],[Ratings_Count]]&gt;=100000,"Popular",Table1[[#This Row],[Ratings_Count]]&gt;=10000,"Mid Popular",Table1[[#This Row],[Ratings_Count]]&lt;10000,"Niche")</f>
        <v>Niche</v>
      </c>
      <c r="N6569" t="str">
        <f>IF(AND(Table1[[#This Row],[Rating]]&gt;=4.2, Table1[[#This Row],[Ratings_Count]]&lt;10000), "Hidden Gem", "Not a Hidden Gem")</f>
        <v>Not a Hidden Gem</v>
      </c>
    </row>
    <row r="6570" spans="1:14" x14ac:dyDescent="0.25">
      <c r="A6570" t="s">
        <v>13950</v>
      </c>
      <c r="B6570" t="s">
        <v>1325</v>
      </c>
      <c r="C6570">
        <v>3.73</v>
      </c>
      <c r="D6570" t="s">
        <v>13842</v>
      </c>
      <c r="E6570">
        <v>310</v>
      </c>
      <c r="F6570">
        <v>8709</v>
      </c>
      <c r="G6570">
        <v>534</v>
      </c>
      <c r="H6570">
        <v>2006</v>
      </c>
      <c r="I6570" t="s">
        <v>62</v>
      </c>
      <c r="J6570" t="s">
        <v>13</v>
      </c>
      <c r="K6570" t="str" cm="1">
        <f t="array" ref="K6570">_xlfn.IFS(Table1[[#This Row],[Rating]] &gt;=4.5, "Elite",Table1[[#This Row],[Rating]]&gt;=4, "Highly Rated", Table1[[#This Row],[Rating]]&gt;=3.5,"Above Average", Table1[[#This Row],[Rating]]&lt;3.5, "Average or Below")</f>
        <v>Above Average</v>
      </c>
      <c r="L6570" t="str" cm="1">
        <f t="array" ref="L6570">_xlfn.IFS(Table1[[#This Row],[Pages]]&lt;=150,"Very Short",Table1[[#This Row],[Pages]]&lt;=299,"Short",Table1[[#This Row],[Pages]]&lt;=499,"Medium",Table1[[#This Row],[Pages]]&lt;=699,"Long",Table1[[#This Row],[Pages]]&gt;=700,"Epic")</f>
        <v>Medium</v>
      </c>
      <c r="M6570" t="str" cm="1">
        <f t="array" ref="M6570">_xlfn.IFS(Table1[[#This Row],[Ratings_Count]]&gt;=1000000,"Mega Popular",Table1[[#This Row],[Ratings_Count]]&gt;=100000,"Popular",Table1[[#This Row],[Ratings_Count]]&gt;=10000,"Mid Popular",Table1[[#This Row],[Ratings_Count]]&lt;10000,"Niche")</f>
        <v>Niche</v>
      </c>
      <c r="N6570" t="str">
        <f>IF(AND(Table1[[#This Row],[Rating]]&gt;=4.2, Table1[[#This Row],[Ratings_Count]]&lt;10000), "Hidden Gem", "Not a Hidden Gem")</f>
        <v>Not a Hidden Gem</v>
      </c>
    </row>
    <row r="6571" spans="1:14" x14ac:dyDescent="0.25">
      <c r="A6571" t="s">
        <v>476</v>
      </c>
      <c r="B6571" t="s">
        <v>477</v>
      </c>
      <c r="C6571">
        <v>3.72</v>
      </c>
      <c r="D6571" t="s">
        <v>11</v>
      </c>
      <c r="E6571">
        <v>222</v>
      </c>
      <c r="F6571">
        <v>8410</v>
      </c>
      <c r="G6571">
        <v>751</v>
      </c>
      <c r="H6571">
        <v>2006</v>
      </c>
      <c r="I6571" t="s">
        <v>260</v>
      </c>
      <c r="J6571" t="s">
        <v>13</v>
      </c>
      <c r="K6571" t="str" cm="1">
        <f t="array" ref="K6571">_xlfn.IFS(Table1[[#This Row],[Rating]] &gt;=4.5, "Elite",Table1[[#This Row],[Rating]]&gt;=4, "Highly Rated", Table1[[#This Row],[Rating]]&gt;=3.5,"Above Average", Table1[[#This Row],[Rating]]&lt;3.5, "Average or Below")</f>
        <v>Above Average</v>
      </c>
      <c r="L6571" t="str" cm="1">
        <f t="array" ref="L6571">_xlfn.IFS(Table1[[#This Row],[Pages]]&lt;=150,"Very Short",Table1[[#This Row],[Pages]]&lt;=299,"Short",Table1[[#This Row],[Pages]]&lt;=499,"Medium",Table1[[#This Row],[Pages]]&lt;=699,"Long",Table1[[#This Row],[Pages]]&gt;=700,"Epic")</f>
        <v>Short</v>
      </c>
      <c r="M6571" t="str" cm="1">
        <f t="array" ref="M6571">_xlfn.IFS(Table1[[#This Row],[Ratings_Count]]&gt;=1000000,"Mega Popular",Table1[[#This Row],[Ratings_Count]]&gt;=100000,"Popular",Table1[[#This Row],[Ratings_Count]]&gt;=10000,"Mid Popular",Table1[[#This Row],[Ratings_Count]]&lt;10000,"Niche")</f>
        <v>Niche</v>
      </c>
      <c r="N6571" t="str">
        <f>IF(AND(Table1[[#This Row],[Rating]]&gt;=4.2, Table1[[#This Row],[Ratings_Count]]&lt;10000), "Hidden Gem", "Not a Hidden Gem")</f>
        <v>Not a Hidden Gem</v>
      </c>
    </row>
    <row r="6572" spans="1:14" x14ac:dyDescent="0.25">
      <c r="A6572" t="s">
        <v>508</v>
      </c>
      <c r="B6572" t="s">
        <v>509</v>
      </c>
      <c r="C6572">
        <v>3.72</v>
      </c>
      <c r="D6572" t="s">
        <v>11</v>
      </c>
      <c r="E6572">
        <v>211</v>
      </c>
      <c r="F6572">
        <v>3405</v>
      </c>
      <c r="G6572">
        <v>338</v>
      </c>
      <c r="H6572">
        <v>2006</v>
      </c>
      <c r="I6572" t="s">
        <v>33</v>
      </c>
      <c r="J6572" t="s">
        <v>13</v>
      </c>
      <c r="K6572" t="str" cm="1">
        <f t="array" ref="K6572">_xlfn.IFS(Table1[[#This Row],[Rating]] &gt;=4.5, "Elite",Table1[[#This Row],[Rating]]&gt;=4, "Highly Rated", Table1[[#This Row],[Rating]]&gt;=3.5,"Above Average", Table1[[#This Row],[Rating]]&lt;3.5, "Average or Below")</f>
        <v>Above Average</v>
      </c>
      <c r="L6572" t="str" cm="1">
        <f t="array" ref="L6572">_xlfn.IFS(Table1[[#This Row],[Pages]]&lt;=150,"Very Short",Table1[[#This Row],[Pages]]&lt;=299,"Short",Table1[[#This Row],[Pages]]&lt;=499,"Medium",Table1[[#This Row],[Pages]]&lt;=699,"Long",Table1[[#This Row],[Pages]]&gt;=700,"Epic")</f>
        <v>Short</v>
      </c>
      <c r="M6572" t="str" cm="1">
        <f t="array" ref="M6572">_xlfn.IFS(Table1[[#This Row],[Ratings_Count]]&gt;=1000000,"Mega Popular",Table1[[#This Row],[Ratings_Count]]&gt;=100000,"Popular",Table1[[#This Row],[Ratings_Count]]&gt;=10000,"Mid Popular",Table1[[#This Row],[Ratings_Count]]&lt;10000,"Niche")</f>
        <v>Niche</v>
      </c>
      <c r="N6572" t="str">
        <f>IF(AND(Table1[[#This Row],[Rating]]&gt;=4.2, Table1[[#This Row],[Ratings_Count]]&lt;10000), "Hidden Gem", "Not a Hidden Gem")</f>
        <v>Not a Hidden Gem</v>
      </c>
    </row>
    <row r="6573" spans="1:14" x14ac:dyDescent="0.25">
      <c r="A6573" t="s">
        <v>550</v>
      </c>
      <c r="B6573" t="s">
        <v>551</v>
      </c>
      <c r="C6573">
        <v>3.72</v>
      </c>
      <c r="D6573" t="s">
        <v>11</v>
      </c>
      <c r="E6573">
        <v>391</v>
      </c>
      <c r="F6573">
        <v>1459</v>
      </c>
      <c r="G6573">
        <v>242</v>
      </c>
      <c r="H6573">
        <v>2006</v>
      </c>
      <c r="I6573" t="s">
        <v>141</v>
      </c>
      <c r="J6573" t="s">
        <v>13</v>
      </c>
      <c r="K6573" t="str" cm="1">
        <f t="array" ref="K6573">_xlfn.IFS(Table1[[#This Row],[Rating]] &gt;=4.5, "Elite",Table1[[#This Row],[Rating]]&gt;=4, "Highly Rated", Table1[[#This Row],[Rating]]&gt;=3.5,"Above Average", Table1[[#This Row],[Rating]]&lt;3.5, "Average or Below")</f>
        <v>Above Average</v>
      </c>
      <c r="L6573" t="str" cm="1">
        <f t="array" ref="L6573">_xlfn.IFS(Table1[[#This Row],[Pages]]&lt;=150,"Very Short",Table1[[#This Row],[Pages]]&lt;=299,"Short",Table1[[#This Row],[Pages]]&lt;=499,"Medium",Table1[[#This Row],[Pages]]&lt;=699,"Long",Table1[[#This Row],[Pages]]&gt;=700,"Epic")</f>
        <v>Medium</v>
      </c>
      <c r="M6573" t="str" cm="1">
        <f t="array" ref="M6573">_xlfn.IFS(Table1[[#This Row],[Ratings_Count]]&gt;=1000000,"Mega Popular",Table1[[#This Row],[Ratings_Count]]&gt;=100000,"Popular",Table1[[#This Row],[Ratings_Count]]&gt;=10000,"Mid Popular",Table1[[#This Row],[Ratings_Count]]&lt;10000,"Niche")</f>
        <v>Niche</v>
      </c>
      <c r="N6573" t="str">
        <f>IF(AND(Table1[[#This Row],[Rating]]&gt;=4.2, Table1[[#This Row],[Ratings_Count]]&lt;10000), "Hidden Gem", "Not a Hidden Gem")</f>
        <v>Not a Hidden Gem</v>
      </c>
    </row>
    <row r="6574" spans="1:14" x14ac:dyDescent="0.25">
      <c r="A6574" t="s">
        <v>552</v>
      </c>
      <c r="B6574" t="s">
        <v>553</v>
      </c>
      <c r="C6574">
        <v>3.72</v>
      </c>
      <c r="D6574" t="s">
        <v>11</v>
      </c>
      <c r="E6574">
        <v>309</v>
      </c>
      <c r="F6574">
        <v>104</v>
      </c>
      <c r="G6574">
        <v>8</v>
      </c>
      <c r="H6574">
        <v>2006</v>
      </c>
      <c r="I6574" t="s">
        <v>114</v>
      </c>
      <c r="J6574" t="s">
        <v>13</v>
      </c>
      <c r="K6574" t="str" cm="1">
        <f t="array" ref="K6574">_xlfn.IFS(Table1[[#This Row],[Rating]] &gt;=4.5, "Elite",Table1[[#This Row],[Rating]]&gt;=4, "Highly Rated", Table1[[#This Row],[Rating]]&gt;=3.5,"Above Average", Table1[[#This Row],[Rating]]&lt;3.5, "Average or Below")</f>
        <v>Above Average</v>
      </c>
      <c r="L6574" t="str" cm="1">
        <f t="array" ref="L6574">_xlfn.IFS(Table1[[#This Row],[Pages]]&lt;=150,"Very Short",Table1[[#This Row],[Pages]]&lt;=299,"Short",Table1[[#This Row],[Pages]]&lt;=499,"Medium",Table1[[#This Row],[Pages]]&lt;=699,"Long",Table1[[#This Row],[Pages]]&gt;=700,"Epic")</f>
        <v>Medium</v>
      </c>
      <c r="M6574" t="str" cm="1">
        <f t="array" ref="M6574">_xlfn.IFS(Table1[[#This Row],[Ratings_Count]]&gt;=1000000,"Mega Popular",Table1[[#This Row],[Ratings_Count]]&gt;=100000,"Popular",Table1[[#This Row],[Ratings_Count]]&gt;=10000,"Mid Popular",Table1[[#This Row],[Ratings_Count]]&lt;10000,"Niche")</f>
        <v>Niche</v>
      </c>
      <c r="N6574" t="str">
        <f>IF(AND(Table1[[#This Row],[Rating]]&gt;=4.2, Table1[[#This Row],[Ratings_Count]]&lt;10000), "Hidden Gem", "Not a Hidden Gem")</f>
        <v>Not a Hidden Gem</v>
      </c>
    </row>
    <row r="6575" spans="1:14" x14ac:dyDescent="0.25">
      <c r="A6575" t="s">
        <v>575</v>
      </c>
      <c r="B6575" t="s">
        <v>576</v>
      </c>
      <c r="C6575">
        <v>3.72</v>
      </c>
      <c r="D6575" t="s">
        <v>11</v>
      </c>
      <c r="E6575">
        <v>229</v>
      </c>
      <c r="F6575">
        <v>659</v>
      </c>
      <c r="G6575">
        <v>85</v>
      </c>
      <c r="H6575">
        <v>2006</v>
      </c>
      <c r="I6575" t="s">
        <v>577</v>
      </c>
      <c r="J6575" t="s">
        <v>13</v>
      </c>
      <c r="K6575" t="str" cm="1">
        <f t="array" ref="K6575">_xlfn.IFS(Table1[[#This Row],[Rating]] &gt;=4.5, "Elite",Table1[[#This Row],[Rating]]&gt;=4, "Highly Rated", Table1[[#This Row],[Rating]]&gt;=3.5,"Above Average", Table1[[#This Row],[Rating]]&lt;3.5, "Average or Below")</f>
        <v>Above Average</v>
      </c>
      <c r="L6575" t="str" cm="1">
        <f t="array" ref="L6575">_xlfn.IFS(Table1[[#This Row],[Pages]]&lt;=150,"Very Short",Table1[[#This Row],[Pages]]&lt;=299,"Short",Table1[[#This Row],[Pages]]&lt;=499,"Medium",Table1[[#This Row],[Pages]]&lt;=699,"Long",Table1[[#This Row],[Pages]]&gt;=700,"Epic")</f>
        <v>Short</v>
      </c>
      <c r="M6575" t="str" cm="1">
        <f t="array" ref="M6575">_xlfn.IFS(Table1[[#This Row],[Ratings_Count]]&gt;=1000000,"Mega Popular",Table1[[#This Row],[Ratings_Count]]&gt;=100000,"Popular",Table1[[#This Row],[Ratings_Count]]&gt;=10000,"Mid Popular",Table1[[#This Row],[Ratings_Count]]&lt;10000,"Niche")</f>
        <v>Niche</v>
      </c>
      <c r="N6575" t="str">
        <f>IF(AND(Table1[[#This Row],[Rating]]&gt;=4.2, Table1[[#This Row],[Ratings_Count]]&lt;10000), "Hidden Gem", "Not a Hidden Gem")</f>
        <v>Not a Hidden Gem</v>
      </c>
    </row>
    <row r="6576" spans="1:14" x14ac:dyDescent="0.25">
      <c r="A6576" t="s">
        <v>839</v>
      </c>
      <c r="B6576" t="s">
        <v>840</v>
      </c>
      <c r="C6576">
        <v>3.72</v>
      </c>
      <c r="D6576" t="s">
        <v>11</v>
      </c>
      <c r="E6576">
        <v>251</v>
      </c>
      <c r="F6576">
        <v>547</v>
      </c>
      <c r="G6576">
        <v>32</v>
      </c>
      <c r="H6576">
        <v>2006</v>
      </c>
      <c r="I6576" t="s">
        <v>22</v>
      </c>
      <c r="J6576" t="s">
        <v>13</v>
      </c>
      <c r="K6576" t="str" cm="1">
        <f t="array" ref="K6576">_xlfn.IFS(Table1[[#This Row],[Rating]] &gt;=4.5, "Elite",Table1[[#This Row],[Rating]]&gt;=4, "Highly Rated", Table1[[#This Row],[Rating]]&gt;=3.5,"Above Average", Table1[[#This Row],[Rating]]&lt;3.5, "Average or Below")</f>
        <v>Above Average</v>
      </c>
      <c r="L6576" t="str" cm="1">
        <f t="array" ref="L6576">_xlfn.IFS(Table1[[#This Row],[Pages]]&lt;=150,"Very Short",Table1[[#This Row],[Pages]]&lt;=299,"Short",Table1[[#This Row],[Pages]]&lt;=499,"Medium",Table1[[#This Row],[Pages]]&lt;=699,"Long",Table1[[#This Row],[Pages]]&gt;=700,"Epic")</f>
        <v>Short</v>
      </c>
      <c r="M6576" t="str" cm="1">
        <f t="array" ref="M6576">_xlfn.IFS(Table1[[#This Row],[Ratings_Count]]&gt;=1000000,"Mega Popular",Table1[[#This Row],[Ratings_Count]]&gt;=100000,"Popular",Table1[[#This Row],[Ratings_Count]]&gt;=10000,"Mid Popular",Table1[[#This Row],[Ratings_Count]]&lt;10000,"Niche")</f>
        <v>Niche</v>
      </c>
      <c r="N6576" t="str">
        <f>IF(AND(Table1[[#This Row],[Rating]]&gt;=4.2, Table1[[#This Row],[Ratings_Count]]&lt;10000), "Hidden Gem", "Not a Hidden Gem")</f>
        <v>Not a Hidden Gem</v>
      </c>
    </row>
    <row r="6577" spans="1:14" x14ac:dyDescent="0.25">
      <c r="A6577" t="s">
        <v>1509</v>
      </c>
      <c r="B6577" t="s">
        <v>1510</v>
      </c>
      <c r="C6577">
        <v>3.72</v>
      </c>
      <c r="D6577" t="s">
        <v>11</v>
      </c>
      <c r="E6577">
        <v>632</v>
      </c>
      <c r="F6577">
        <v>9289</v>
      </c>
      <c r="G6577">
        <v>361</v>
      </c>
      <c r="H6577">
        <v>2006</v>
      </c>
      <c r="I6577" t="s">
        <v>933</v>
      </c>
      <c r="J6577" t="s">
        <v>13</v>
      </c>
      <c r="K6577" t="str" cm="1">
        <f t="array" ref="K6577">_xlfn.IFS(Table1[[#This Row],[Rating]] &gt;=4.5, "Elite",Table1[[#This Row],[Rating]]&gt;=4, "Highly Rated", Table1[[#This Row],[Rating]]&gt;=3.5,"Above Average", Table1[[#This Row],[Rating]]&lt;3.5, "Average or Below")</f>
        <v>Above Average</v>
      </c>
      <c r="L6577" t="str" cm="1">
        <f t="array" ref="L6577">_xlfn.IFS(Table1[[#This Row],[Pages]]&lt;=150,"Very Short",Table1[[#This Row],[Pages]]&lt;=299,"Short",Table1[[#This Row],[Pages]]&lt;=499,"Medium",Table1[[#This Row],[Pages]]&lt;=699,"Long",Table1[[#This Row],[Pages]]&gt;=700,"Epic")</f>
        <v>Long</v>
      </c>
      <c r="M6577" t="str" cm="1">
        <f t="array" ref="M6577">_xlfn.IFS(Table1[[#This Row],[Ratings_Count]]&gt;=1000000,"Mega Popular",Table1[[#This Row],[Ratings_Count]]&gt;=100000,"Popular",Table1[[#This Row],[Ratings_Count]]&gt;=10000,"Mid Popular",Table1[[#This Row],[Ratings_Count]]&lt;10000,"Niche")</f>
        <v>Niche</v>
      </c>
      <c r="N6577" t="str">
        <f>IF(AND(Table1[[#This Row],[Rating]]&gt;=4.2, Table1[[#This Row],[Ratings_Count]]&lt;10000), "Hidden Gem", "Not a Hidden Gem")</f>
        <v>Not a Hidden Gem</v>
      </c>
    </row>
    <row r="6578" spans="1:14" x14ac:dyDescent="0.25">
      <c r="A6578" t="s">
        <v>1917</v>
      </c>
      <c r="B6578" t="s">
        <v>1918</v>
      </c>
      <c r="C6578">
        <v>3.72</v>
      </c>
      <c r="D6578" t="s">
        <v>11</v>
      </c>
      <c r="E6578">
        <v>340</v>
      </c>
      <c r="F6578">
        <v>140762</v>
      </c>
      <c r="G6578">
        <v>3096</v>
      </c>
      <c r="H6578">
        <v>2006</v>
      </c>
      <c r="I6578" t="s">
        <v>182</v>
      </c>
      <c r="J6578" t="s">
        <v>13</v>
      </c>
      <c r="K6578" t="str" cm="1">
        <f t="array" ref="K6578">_xlfn.IFS(Table1[[#This Row],[Rating]] &gt;=4.5, "Elite",Table1[[#This Row],[Rating]]&gt;=4, "Highly Rated", Table1[[#This Row],[Rating]]&gt;=3.5,"Above Average", Table1[[#This Row],[Rating]]&lt;3.5, "Average or Below")</f>
        <v>Above Average</v>
      </c>
      <c r="L6578" t="str" cm="1">
        <f t="array" ref="L6578">_xlfn.IFS(Table1[[#This Row],[Pages]]&lt;=150,"Very Short",Table1[[#This Row],[Pages]]&lt;=299,"Short",Table1[[#This Row],[Pages]]&lt;=499,"Medium",Table1[[#This Row],[Pages]]&lt;=699,"Long",Table1[[#This Row],[Pages]]&gt;=700,"Epic")</f>
        <v>Medium</v>
      </c>
      <c r="M6578" t="str" cm="1">
        <f t="array" ref="M6578">_xlfn.IFS(Table1[[#This Row],[Ratings_Count]]&gt;=1000000,"Mega Popular",Table1[[#This Row],[Ratings_Count]]&gt;=100000,"Popular",Table1[[#This Row],[Ratings_Count]]&gt;=10000,"Mid Popular",Table1[[#This Row],[Ratings_Count]]&lt;10000,"Niche")</f>
        <v>Popular</v>
      </c>
      <c r="N6578" t="str">
        <f>IF(AND(Table1[[#This Row],[Rating]]&gt;=4.2, Table1[[#This Row],[Ratings_Count]]&lt;10000), "Hidden Gem", "Not a Hidden Gem")</f>
        <v>Not a Hidden Gem</v>
      </c>
    </row>
    <row r="6579" spans="1:14" x14ac:dyDescent="0.25">
      <c r="A6579" t="s">
        <v>2186</v>
      </c>
      <c r="B6579" t="s">
        <v>2187</v>
      </c>
      <c r="C6579">
        <v>3.72</v>
      </c>
      <c r="D6579" t="s">
        <v>11</v>
      </c>
      <c r="E6579">
        <v>288</v>
      </c>
      <c r="F6579">
        <v>996</v>
      </c>
      <c r="G6579">
        <v>98</v>
      </c>
      <c r="H6579">
        <v>2006</v>
      </c>
      <c r="I6579" t="s">
        <v>2064</v>
      </c>
      <c r="J6579" t="s">
        <v>2014</v>
      </c>
      <c r="K6579" t="str" cm="1">
        <f t="array" ref="K6579">_xlfn.IFS(Table1[[#This Row],[Rating]] &gt;=4.5, "Elite",Table1[[#This Row],[Rating]]&gt;=4, "Highly Rated", Table1[[#This Row],[Rating]]&gt;=3.5,"Above Average", Table1[[#This Row],[Rating]]&lt;3.5, "Average or Below")</f>
        <v>Above Average</v>
      </c>
      <c r="L6579" t="str" cm="1">
        <f t="array" ref="L6579">_xlfn.IFS(Table1[[#This Row],[Pages]]&lt;=150,"Very Short",Table1[[#This Row],[Pages]]&lt;=299,"Short",Table1[[#This Row],[Pages]]&lt;=499,"Medium",Table1[[#This Row],[Pages]]&lt;=699,"Long",Table1[[#This Row],[Pages]]&gt;=700,"Epic")</f>
        <v>Short</v>
      </c>
      <c r="M6579" t="str" cm="1">
        <f t="array" ref="M6579">_xlfn.IFS(Table1[[#This Row],[Ratings_Count]]&gt;=1000000,"Mega Popular",Table1[[#This Row],[Ratings_Count]]&gt;=100000,"Popular",Table1[[#This Row],[Ratings_Count]]&gt;=10000,"Mid Popular",Table1[[#This Row],[Ratings_Count]]&lt;10000,"Niche")</f>
        <v>Niche</v>
      </c>
      <c r="N6579" t="str">
        <f>IF(AND(Table1[[#This Row],[Rating]]&gt;=4.2, Table1[[#This Row],[Ratings_Count]]&lt;10000), "Hidden Gem", "Not a Hidden Gem")</f>
        <v>Not a Hidden Gem</v>
      </c>
    </row>
    <row r="6580" spans="1:14" x14ac:dyDescent="0.25">
      <c r="A6580" t="s">
        <v>2427</v>
      </c>
      <c r="B6580" t="s">
        <v>1643</v>
      </c>
      <c r="C6580">
        <v>3.72</v>
      </c>
      <c r="D6580" t="s">
        <v>11</v>
      </c>
      <c r="E6580">
        <v>210</v>
      </c>
      <c r="F6580">
        <v>9778</v>
      </c>
      <c r="G6580">
        <v>317</v>
      </c>
      <c r="H6580">
        <v>2006</v>
      </c>
      <c r="I6580" t="s">
        <v>2428</v>
      </c>
      <c r="J6580" t="s">
        <v>2014</v>
      </c>
      <c r="K6580" t="str" cm="1">
        <f t="array" ref="K6580">_xlfn.IFS(Table1[[#This Row],[Rating]] &gt;=4.5, "Elite",Table1[[#This Row],[Rating]]&gt;=4, "Highly Rated", Table1[[#This Row],[Rating]]&gt;=3.5,"Above Average", Table1[[#This Row],[Rating]]&lt;3.5, "Average or Below")</f>
        <v>Above Average</v>
      </c>
      <c r="L6580" t="str" cm="1">
        <f t="array" ref="L6580">_xlfn.IFS(Table1[[#This Row],[Pages]]&lt;=150,"Very Short",Table1[[#This Row],[Pages]]&lt;=299,"Short",Table1[[#This Row],[Pages]]&lt;=499,"Medium",Table1[[#This Row],[Pages]]&lt;=699,"Long",Table1[[#This Row],[Pages]]&gt;=700,"Epic")</f>
        <v>Short</v>
      </c>
      <c r="M6580" t="str" cm="1">
        <f t="array" ref="M6580">_xlfn.IFS(Table1[[#This Row],[Ratings_Count]]&gt;=1000000,"Mega Popular",Table1[[#This Row],[Ratings_Count]]&gt;=100000,"Popular",Table1[[#This Row],[Ratings_Count]]&gt;=10000,"Mid Popular",Table1[[#This Row],[Ratings_Count]]&lt;10000,"Niche")</f>
        <v>Niche</v>
      </c>
      <c r="N6580" t="str">
        <f>IF(AND(Table1[[#This Row],[Rating]]&gt;=4.2, Table1[[#This Row],[Ratings_Count]]&lt;10000), "Hidden Gem", "Not a Hidden Gem")</f>
        <v>Not a Hidden Gem</v>
      </c>
    </row>
    <row r="6581" spans="1:14" x14ac:dyDescent="0.25">
      <c r="A6581" t="s">
        <v>2981</v>
      </c>
      <c r="B6581" t="s">
        <v>2982</v>
      </c>
      <c r="C6581">
        <v>3.72</v>
      </c>
      <c r="D6581" t="s">
        <v>11</v>
      </c>
      <c r="E6581">
        <v>256</v>
      </c>
      <c r="F6581">
        <v>264</v>
      </c>
      <c r="G6581">
        <v>35</v>
      </c>
      <c r="H6581">
        <v>2005</v>
      </c>
      <c r="I6581" t="s">
        <v>2957</v>
      </c>
      <c r="J6581" t="s">
        <v>13</v>
      </c>
      <c r="K6581" t="str" cm="1">
        <f t="array" ref="K6581">_xlfn.IFS(Table1[[#This Row],[Rating]] &gt;=4.5, "Elite",Table1[[#This Row],[Rating]]&gt;=4, "Highly Rated", Table1[[#This Row],[Rating]]&gt;=3.5,"Above Average", Table1[[#This Row],[Rating]]&lt;3.5, "Average or Below")</f>
        <v>Above Average</v>
      </c>
      <c r="L6581" t="str" cm="1">
        <f t="array" ref="L6581">_xlfn.IFS(Table1[[#This Row],[Pages]]&lt;=150,"Very Short",Table1[[#This Row],[Pages]]&lt;=299,"Short",Table1[[#This Row],[Pages]]&lt;=499,"Medium",Table1[[#This Row],[Pages]]&lt;=699,"Long",Table1[[#This Row],[Pages]]&gt;=700,"Epic")</f>
        <v>Short</v>
      </c>
      <c r="M6581" t="str" cm="1">
        <f t="array" ref="M6581">_xlfn.IFS(Table1[[#This Row],[Ratings_Count]]&gt;=1000000,"Mega Popular",Table1[[#This Row],[Ratings_Count]]&gt;=100000,"Popular",Table1[[#This Row],[Ratings_Count]]&gt;=10000,"Mid Popular",Table1[[#This Row],[Ratings_Count]]&lt;10000,"Niche")</f>
        <v>Niche</v>
      </c>
      <c r="N6581" t="str">
        <f>IF(AND(Table1[[#This Row],[Rating]]&gt;=4.2, Table1[[#This Row],[Ratings_Count]]&lt;10000), "Hidden Gem", "Not a Hidden Gem")</f>
        <v>Not a Hidden Gem</v>
      </c>
    </row>
    <row r="6582" spans="1:14" x14ac:dyDescent="0.25">
      <c r="A6582" t="s">
        <v>3460</v>
      </c>
      <c r="B6582" t="s">
        <v>3461</v>
      </c>
      <c r="C6582">
        <v>3.72</v>
      </c>
      <c r="D6582" t="s">
        <v>11</v>
      </c>
      <c r="E6582">
        <v>197</v>
      </c>
      <c r="F6582">
        <v>820</v>
      </c>
      <c r="G6582">
        <v>31</v>
      </c>
      <c r="H6582">
        <v>2005</v>
      </c>
      <c r="I6582" t="s">
        <v>1269</v>
      </c>
      <c r="J6582" t="s">
        <v>13</v>
      </c>
      <c r="K6582" t="str" cm="1">
        <f t="array" ref="K6582">_xlfn.IFS(Table1[[#This Row],[Rating]] &gt;=4.5, "Elite",Table1[[#This Row],[Rating]]&gt;=4, "Highly Rated", Table1[[#This Row],[Rating]]&gt;=3.5,"Above Average", Table1[[#This Row],[Rating]]&lt;3.5, "Average or Below")</f>
        <v>Above Average</v>
      </c>
      <c r="L6582" t="str" cm="1">
        <f t="array" ref="L6582">_xlfn.IFS(Table1[[#This Row],[Pages]]&lt;=150,"Very Short",Table1[[#This Row],[Pages]]&lt;=299,"Short",Table1[[#This Row],[Pages]]&lt;=499,"Medium",Table1[[#This Row],[Pages]]&lt;=699,"Long",Table1[[#This Row],[Pages]]&gt;=700,"Epic")</f>
        <v>Short</v>
      </c>
      <c r="M6582" t="str" cm="1">
        <f t="array" ref="M6582">_xlfn.IFS(Table1[[#This Row],[Ratings_Count]]&gt;=1000000,"Mega Popular",Table1[[#This Row],[Ratings_Count]]&gt;=100000,"Popular",Table1[[#This Row],[Ratings_Count]]&gt;=10000,"Mid Popular",Table1[[#This Row],[Ratings_Count]]&lt;10000,"Niche")</f>
        <v>Niche</v>
      </c>
      <c r="N6582" t="str">
        <f>IF(AND(Table1[[#This Row],[Rating]]&gt;=4.2, Table1[[#This Row],[Ratings_Count]]&lt;10000), "Hidden Gem", "Not a Hidden Gem")</f>
        <v>Not a Hidden Gem</v>
      </c>
    </row>
    <row r="6583" spans="1:14" x14ac:dyDescent="0.25">
      <c r="A6583" t="s">
        <v>3656</v>
      </c>
      <c r="B6583" t="s">
        <v>3657</v>
      </c>
      <c r="C6583">
        <v>3.72</v>
      </c>
      <c r="D6583" t="s">
        <v>11</v>
      </c>
      <c r="E6583">
        <v>304</v>
      </c>
      <c r="F6583">
        <v>785</v>
      </c>
      <c r="G6583">
        <v>126</v>
      </c>
      <c r="H6583">
        <v>2005</v>
      </c>
      <c r="I6583" t="s">
        <v>314</v>
      </c>
      <c r="J6583" t="s">
        <v>13</v>
      </c>
      <c r="K6583" t="str" cm="1">
        <f t="array" ref="K6583">_xlfn.IFS(Table1[[#This Row],[Rating]] &gt;=4.5, "Elite",Table1[[#This Row],[Rating]]&gt;=4, "Highly Rated", Table1[[#This Row],[Rating]]&gt;=3.5,"Above Average", Table1[[#This Row],[Rating]]&lt;3.5, "Average or Below")</f>
        <v>Above Average</v>
      </c>
      <c r="L6583" t="str" cm="1">
        <f t="array" ref="L6583">_xlfn.IFS(Table1[[#This Row],[Pages]]&lt;=150,"Very Short",Table1[[#This Row],[Pages]]&lt;=299,"Short",Table1[[#This Row],[Pages]]&lt;=499,"Medium",Table1[[#This Row],[Pages]]&lt;=699,"Long",Table1[[#This Row],[Pages]]&gt;=700,"Epic")</f>
        <v>Medium</v>
      </c>
      <c r="M6583" t="str" cm="1">
        <f t="array" ref="M6583">_xlfn.IFS(Table1[[#This Row],[Ratings_Count]]&gt;=1000000,"Mega Popular",Table1[[#This Row],[Ratings_Count]]&gt;=100000,"Popular",Table1[[#This Row],[Ratings_Count]]&gt;=10000,"Mid Popular",Table1[[#This Row],[Ratings_Count]]&lt;10000,"Niche")</f>
        <v>Niche</v>
      </c>
      <c r="N6583" t="str">
        <f>IF(AND(Table1[[#This Row],[Rating]]&gt;=4.2, Table1[[#This Row],[Ratings_Count]]&lt;10000), "Hidden Gem", "Not a Hidden Gem")</f>
        <v>Not a Hidden Gem</v>
      </c>
    </row>
    <row r="6584" spans="1:14" x14ac:dyDescent="0.25">
      <c r="A6584" t="s">
        <v>3770</v>
      </c>
      <c r="B6584" t="s">
        <v>1816</v>
      </c>
      <c r="C6584">
        <v>3.72</v>
      </c>
      <c r="D6584" t="s">
        <v>11</v>
      </c>
      <c r="E6584">
        <v>181</v>
      </c>
      <c r="F6584">
        <v>357</v>
      </c>
      <c r="G6584">
        <v>32</v>
      </c>
      <c r="H6584">
        <v>2005</v>
      </c>
      <c r="I6584" t="s">
        <v>1210</v>
      </c>
      <c r="J6584" t="s">
        <v>13</v>
      </c>
      <c r="K6584" t="str" cm="1">
        <f t="array" ref="K6584">_xlfn.IFS(Table1[[#This Row],[Rating]] &gt;=4.5, "Elite",Table1[[#This Row],[Rating]]&gt;=4, "Highly Rated", Table1[[#This Row],[Rating]]&gt;=3.5,"Above Average", Table1[[#This Row],[Rating]]&lt;3.5, "Average or Below")</f>
        <v>Above Average</v>
      </c>
      <c r="L6584" t="str" cm="1">
        <f t="array" ref="L6584">_xlfn.IFS(Table1[[#This Row],[Pages]]&lt;=150,"Very Short",Table1[[#This Row],[Pages]]&lt;=299,"Short",Table1[[#This Row],[Pages]]&lt;=499,"Medium",Table1[[#This Row],[Pages]]&lt;=699,"Long",Table1[[#This Row],[Pages]]&gt;=700,"Epic")</f>
        <v>Short</v>
      </c>
      <c r="M6584" t="str" cm="1">
        <f t="array" ref="M6584">_xlfn.IFS(Table1[[#This Row],[Ratings_Count]]&gt;=1000000,"Mega Popular",Table1[[#This Row],[Ratings_Count]]&gt;=100000,"Popular",Table1[[#This Row],[Ratings_Count]]&gt;=10000,"Mid Popular",Table1[[#This Row],[Ratings_Count]]&lt;10000,"Niche")</f>
        <v>Niche</v>
      </c>
      <c r="N6584" t="str">
        <f>IF(AND(Table1[[#This Row],[Rating]]&gt;=4.2, Table1[[#This Row],[Ratings_Count]]&lt;10000), "Hidden Gem", "Not a Hidden Gem")</f>
        <v>Not a Hidden Gem</v>
      </c>
    </row>
    <row r="6585" spans="1:14" x14ac:dyDescent="0.25">
      <c r="A6585" t="s">
        <v>3805</v>
      </c>
      <c r="B6585" t="s">
        <v>3806</v>
      </c>
      <c r="C6585">
        <v>3.72</v>
      </c>
      <c r="D6585" t="s">
        <v>11</v>
      </c>
      <c r="E6585">
        <v>260</v>
      </c>
      <c r="F6585">
        <v>436</v>
      </c>
      <c r="G6585">
        <v>95</v>
      </c>
      <c r="H6585">
        <v>2005</v>
      </c>
      <c r="I6585" t="s">
        <v>3807</v>
      </c>
      <c r="J6585" t="s">
        <v>13</v>
      </c>
      <c r="K6585" t="str" cm="1">
        <f t="array" ref="K6585">_xlfn.IFS(Table1[[#This Row],[Rating]] &gt;=4.5, "Elite",Table1[[#This Row],[Rating]]&gt;=4, "Highly Rated", Table1[[#This Row],[Rating]]&gt;=3.5,"Above Average", Table1[[#This Row],[Rating]]&lt;3.5, "Average or Below")</f>
        <v>Above Average</v>
      </c>
      <c r="L6585" t="str" cm="1">
        <f t="array" ref="L6585">_xlfn.IFS(Table1[[#This Row],[Pages]]&lt;=150,"Very Short",Table1[[#This Row],[Pages]]&lt;=299,"Short",Table1[[#This Row],[Pages]]&lt;=499,"Medium",Table1[[#This Row],[Pages]]&lt;=699,"Long",Table1[[#This Row],[Pages]]&gt;=700,"Epic")</f>
        <v>Short</v>
      </c>
      <c r="M6585" t="str" cm="1">
        <f t="array" ref="M6585">_xlfn.IFS(Table1[[#This Row],[Ratings_Count]]&gt;=1000000,"Mega Popular",Table1[[#This Row],[Ratings_Count]]&gt;=100000,"Popular",Table1[[#This Row],[Ratings_Count]]&gt;=10000,"Mid Popular",Table1[[#This Row],[Ratings_Count]]&lt;10000,"Niche")</f>
        <v>Niche</v>
      </c>
      <c r="N6585" t="str">
        <f>IF(AND(Table1[[#This Row],[Rating]]&gt;=4.2, Table1[[#This Row],[Ratings_Count]]&lt;10000), "Hidden Gem", "Not a Hidden Gem")</f>
        <v>Not a Hidden Gem</v>
      </c>
    </row>
    <row r="6586" spans="1:14" x14ac:dyDescent="0.25">
      <c r="A6586" t="s">
        <v>3842</v>
      </c>
      <c r="B6586" t="s">
        <v>237</v>
      </c>
      <c r="C6586">
        <v>3.72</v>
      </c>
      <c r="D6586" t="s">
        <v>11</v>
      </c>
      <c r="E6586">
        <v>200</v>
      </c>
      <c r="F6586">
        <v>407</v>
      </c>
      <c r="G6586">
        <v>31</v>
      </c>
      <c r="H6586">
        <v>2005</v>
      </c>
      <c r="I6586" t="s">
        <v>213</v>
      </c>
      <c r="J6586" t="s">
        <v>13</v>
      </c>
      <c r="K6586" t="str" cm="1">
        <f t="array" ref="K6586">_xlfn.IFS(Table1[[#This Row],[Rating]] &gt;=4.5, "Elite",Table1[[#This Row],[Rating]]&gt;=4, "Highly Rated", Table1[[#This Row],[Rating]]&gt;=3.5,"Above Average", Table1[[#This Row],[Rating]]&lt;3.5, "Average or Below")</f>
        <v>Above Average</v>
      </c>
      <c r="L6586" t="str" cm="1">
        <f t="array" ref="L6586">_xlfn.IFS(Table1[[#This Row],[Pages]]&lt;=150,"Very Short",Table1[[#This Row],[Pages]]&lt;=299,"Short",Table1[[#This Row],[Pages]]&lt;=499,"Medium",Table1[[#This Row],[Pages]]&lt;=699,"Long",Table1[[#This Row],[Pages]]&gt;=700,"Epic")</f>
        <v>Short</v>
      </c>
      <c r="M6586" t="str" cm="1">
        <f t="array" ref="M6586">_xlfn.IFS(Table1[[#This Row],[Ratings_Count]]&gt;=1000000,"Mega Popular",Table1[[#This Row],[Ratings_Count]]&gt;=100000,"Popular",Table1[[#This Row],[Ratings_Count]]&gt;=10000,"Mid Popular",Table1[[#This Row],[Ratings_Count]]&lt;10000,"Niche")</f>
        <v>Niche</v>
      </c>
      <c r="N6586" t="str">
        <f>IF(AND(Table1[[#This Row],[Rating]]&gt;=4.2, Table1[[#This Row],[Ratings_Count]]&lt;10000), "Hidden Gem", "Not a Hidden Gem")</f>
        <v>Not a Hidden Gem</v>
      </c>
    </row>
    <row r="6587" spans="1:14" x14ac:dyDescent="0.25">
      <c r="A6587" t="s">
        <v>3869</v>
      </c>
      <c r="B6587" t="s">
        <v>3870</v>
      </c>
      <c r="C6587">
        <v>3.72</v>
      </c>
      <c r="D6587" t="s">
        <v>11</v>
      </c>
      <c r="E6587">
        <v>240</v>
      </c>
      <c r="F6587">
        <v>159</v>
      </c>
      <c r="G6587">
        <v>19</v>
      </c>
      <c r="H6587">
        <v>2005</v>
      </c>
      <c r="I6587" t="s">
        <v>56</v>
      </c>
      <c r="J6587" t="s">
        <v>13</v>
      </c>
      <c r="K6587" t="str" cm="1">
        <f t="array" ref="K6587">_xlfn.IFS(Table1[[#This Row],[Rating]] &gt;=4.5, "Elite",Table1[[#This Row],[Rating]]&gt;=4, "Highly Rated", Table1[[#This Row],[Rating]]&gt;=3.5,"Above Average", Table1[[#This Row],[Rating]]&lt;3.5, "Average or Below")</f>
        <v>Above Average</v>
      </c>
      <c r="L6587" t="str" cm="1">
        <f t="array" ref="L6587">_xlfn.IFS(Table1[[#This Row],[Pages]]&lt;=150,"Very Short",Table1[[#This Row],[Pages]]&lt;=299,"Short",Table1[[#This Row],[Pages]]&lt;=499,"Medium",Table1[[#This Row],[Pages]]&lt;=699,"Long",Table1[[#This Row],[Pages]]&gt;=700,"Epic")</f>
        <v>Short</v>
      </c>
      <c r="M6587" t="str" cm="1">
        <f t="array" ref="M6587">_xlfn.IFS(Table1[[#This Row],[Ratings_Count]]&gt;=1000000,"Mega Popular",Table1[[#This Row],[Ratings_Count]]&gt;=100000,"Popular",Table1[[#This Row],[Ratings_Count]]&gt;=10000,"Mid Popular",Table1[[#This Row],[Ratings_Count]]&lt;10000,"Niche")</f>
        <v>Niche</v>
      </c>
      <c r="N6587" t="str">
        <f>IF(AND(Table1[[#This Row],[Rating]]&gt;=4.2, Table1[[#This Row],[Ratings_Count]]&lt;10000), "Hidden Gem", "Not a Hidden Gem")</f>
        <v>Not a Hidden Gem</v>
      </c>
    </row>
    <row r="6588" spans="1:14" x14ac:dyDescent="0.25">
      <c r="A6588" t="s">
        <v>4095</v>
      </c>
      <c r="B6588" t="s">
        <v>4096</v>
      </c>
      <c r="C6588">
        <v>3.72</v>
      </c>
      <c r="D6588" t="s">
        <v>11</v>
      </c>
      <c r="E6588">
        <v>148</v>
      </c>
      <c r="F6588">
        <v>7888</v>
      </c>
      <c r="G6588">
        <v>366</v>
      </c>
      <c r="H6588">
        <v>2004</v>
      </c>
      <c r="I6588" t="s">
        <v>68</v>
      </c>
      <c r="J6588" t="s">
        <v>13</v>
      </c>
      <c r="K6588" t="str" cm="1">
        <f t="array" ref="K6588">_xlfn.IFS(Table1[[#This Row],[Rating]] &gt;=4.5, "Elite",Table1[[#This Row],[Rating]]&gt;=4, "Highly Rated", Table1[[#This Row],[Rating]]&gt;=3.5,"Above Average", Table1[[#This Row],[Rating]]&lt;3.5, "Average or Below")</f>
        <v>Above Average</v>
      </c>
      <c r="L6588" t="str" cm="1">
        <f t="array" ref="L6588">_xlfn.IFS(Table1[[#This Row],[Pages]]&lt;=150,"Very Short",Table1[[#This Row],[Pages]]&lt;=299,"Short",Table1[[#This Row],[Pages]]&lt;=499,"Medium",Table1[[#This Row],[Pages]]&lt;=699,"Long",Table1[[#This Row],[Pages]]&gt;=700,"Epic")</f>
        <v>Very Short</v>
      </c>
      <c r="M6588" t="str" cm="1">
        <f t="array" ref="M6588">_xlfn.IFS(Table1[[#This Row],[Ratings_Count]]&gt;=1000000,"Mega Popular",Table1[[#This Row],[Ratings_Count]]&gt;=100000,"Popular",Table1[[#This Row],[Ratings_Count]]&gt;=10000,"Mid Popular",Table1[[#This Row],[Ratings_Count]]&lt;10000,"Niche")</f>
        <v>Niche</v>
      </c>
      <c r="N6588" t="str">
        <f>IF(AND(Table1[[#This Row],[Rating]]&gt;=4.2, Table1[[#This Row],[Ratings_Count]]&lt;10000), "Hidden Gem", "Not a Hidden Gem")</f>
        <v>Not a Hidden Gem</v>
      </c>
    </row>
    <row r="6589" spans="1:14" x14ac:dyDescent="0.25">
      <c r="A6589" t="s">
        <v>4221</v>
      </c>
      <c r="B6589" t="s">
        <v>4222</v>
      </c>
      <c r="C6589">
        <v>3.72</v>
      </c>
      <c r="D6589" t="s">
        <v>11</v>
      </c>
      <c r="E6589">
        <v>288</v>
      </c>
      <c r="F6589">
        <v>183</v>
      </c>
      <c r="G6589">
        <v>25</v>
      </c>
      <c r="H6589">
        <v>2004</v>
      </c>
      <c r="I6589" t="s">
        <v>884</v>
      </c>
      <c r="J6589" t="s">
        <v>13</v>
      </c>
      <c r="K6589" t="str" cm="1">
        <f t="array" ref="K6589">_xlfn.IFS(Table1[[#This Row],[Rating]] &gt;=4.5, "Elite",Table1[[#This Row],[Rating]]&gt;=4, "Highly Rated", Table1[[#This Row],[Rating]]&gt;=3.5,"Above Average", Table1[[#This Row],[Rating]]&lt;3.5, "Average or Below")</f>
        <v>Above Average</v>
      </c>
      <c r="L6589" t="str" cm="1">
        <f t="array" ref="L6589">_xlfn.IFS(Table1[[#This Row],[Pages]]&lt;=150,"Very Short",Table1[[#This Row],[Pages]]&lt;=299,"Short",Table1[[#This Row],[Pages]]&lt;=499,"Medium",Table1[[#This Row],[Pages]]&lt;=699,"Long",Table1[[#This Row],[Pages]]&gt;=700,"Epic")</f>
        <v>Short</v>
      </c>
      <c r="M6589" t="str" cm="1">
        <f t="array" ref="M6589">_xlfn.IFS(Table1[[#This Row],[Ratings_Count]]&gt;=1000000,"Mega Popular",Table1[[#This Row],[Ratings_Count]]&gt;=100000,"Popular",Table1[[#This Row],[Ratings_Count]]&gt;=10000,"Mid Popular",Table1[[#This Row],[Ratings_Count]]&lt;10000,"Niche")</f>
        <v>Niche</v>
      </c>
      <c r="N6589" t="str">
        <f>IF(AND(Table1[[#This Row],[Rating]]&gt;=4.2, Table1[[#This Row],[Ratings_Count]]&lt;10000), "Hidden Gem", "Not a Hidden Gem")</f>
        <v>Not a Hidden Gem</v>
      </c>
    </row>
    <row r="6590" spans="1:14" x14ac:dyDescent="0.25">
      <c r="A6590" t="s">
        <v>4244</v>
      </c>
      <c r="B6590" t="s">
        <v>4245</v>
      </c>
      <c r="C6590">
        <v>3.72</v>
      </c>
      <c r="D6590" t="s">
        <v>11</v>
      </c>
      <c r="E6590">
        <v>150</v>
      </c>
      <c r="F6590">
        <v>9839</v>
      </c>
      <c r="G6590">
        <v>767</v>
      </c>
      <c r="H6590">
        <v>2004</v>
      </c>
      <c r="I6590" t="s">
        <v>4246</v>
      </c>
      <c r="J6590" t="s">
        <v>13</v>
      </c>
      <c r="K6590" t="str" cm="1">
        <f t="array" ref="K6590">_xlfn.IFS(Table1[[#This Row],[Rating]] &gt;=4.5, "Elite",Table1[[#This Row],[Rating]]&gt;=4, "Highly Rated", Table1[[#This Row],[Rating]]&gt;=3.5,"Above Average", Table1[[#This Row],[Rating]]&lt;3.5, "Average or Below")</f>
        <v>Above Average</v>
      </c>
      <c r="L6590" t="str" cm="1">
        <f t="array" ref="L6590">_xlfn.IFS(Table1[[#This Row],[Pages]]&lt;=150,"Very Short",Table1[[#This Row],[Pages]]&lt;=299,"Short",Table1[[#This Row],[Pages]]&lt;=499,"Medium",Table1[[#This Row],[Pages]]&lt;=699,"Long",Table1[[#This Row],[Pages]]&gt;=700,"Epic")</f>
        <v>Very Short</v>
      </c>
      <c r="M6590" t="str" cm="1">
        <f t="array" ref="M6590">_xlfn.IFS(Table1[[#This Row],[Ratings_Count]]&gt;=1000000,"Mega Popular",Table1[[#This Row],[Ratings_Count]]&gt;=100000,"Popular",Table1[[#This Row],[Ratings_Count]]&gt;=10000,"Mid Popular",Table1[[#This Row],[Ratings_Count]]&lt;10000,"Niche")</f>
        <v>Niche</v>
      </c>
      <c r="N6590" t="str">
        <f>IF(AND(Table1[[#This Row],[Rating]]&gt;=4.2, Table1[[#This Row],[Ratings_Count]]&lt;10000), "Hidden Gem", "Not a Hidden Gem")</f>
        <v>Not a Hidden Gem</v>
      </c>
    </row>
    <row r="6591" spans="1:14" x14ac:dyDescent="0.25">
      <c r="A6591" t="s">
        <v>4295</v>
      </c>
      <c r="B6591" t="s">
        <v>1104</v>
      </c>
      <c r="C6591">
        <v>3.72</v>
      </c>
      <c r="D6591" t="s">
        <v>11</v>
      </c>
      <c r="E6591">
        <v>272</v>
      </c>
      <c r="F6591">
        <v>209</v>
      </c>
      <c r="G6591">
        <v>35</v>
      </c>
      <c r="H6591">
        <v>2004</v>
      </c>
      <c r="I6591" t="s">
        <v>719</v>
      </c>
      <c r="J6591" t="s">
        <v>13</v>
      </c>
      <c r="K6591" t="str" cm="1">
        <f t="array" ref="K6591">_xlfn.IFS(Table1[[#This Row],[Rating]] &gt;=4.5, "Elite",Table1[[#This Row],[Rating]]&gt;=4, "Highly Rated", Table1[[#This Row],[Rating]]&gt;=3.5,"Above Average", Table1[[#This Row],[Rating]]&lt;3.5, "Average or Below")</f>
        <v>Above Average</v>
      </c>
      <c r="L6591" t="str" cm="1">
        <f t="array" ref="L6591">_xlfn.IFS(Table1[[#This Row],[Pages]]&lt;=150,"Very Short",Table1[[#This Row],[Pages]]&lt;=299,"Short",Table1[[#This Row],[Pages]]&lt;=499,"Medium",Table1[[#This Row],[Pages]]&lt;=699,"Long",Table1[[#This Row],[Pages]]&gt;=700,"Epic")</f>
        <v>Short</v>
      </c>
      <c r="M6591" t="str" cm="1">
        <f t="array" ref="M6591">_xlfn.IFS(Table1[[#This Row],[Ratings_Count]]&gt;=1000000,"Mega Popular",Table1[[#This Row],[Ratings_Count]]&gt;=100000,"Popular",Table1[[#This Row],[Ratings_Count]]&gt;=10000,"Mid Popular",Table1[[#This Row],[Ratings_Count]]&lt;10000,"Niche")</f>
        <v>Niche</v>
      </c>
      <c r="N6591" t="str">
        <f>IF(AND(Table1[[#This Row],[Rating]]&gt;=4.2, Table1[[#This Row],[Ratings_Count]]&lt;10000), "Hidden Gem", "Not a Hidden Gem")</f>
        <v>Not a Hidden Gem</v>
      </c>
    </row>
    <row r="6592" spans="1:14" x14ac:dyDescent="0.25">
      <c r="A6592" t="s">
        <v>4307</v>
      </c>
      <c r="B6592" t="s">
        <v>2066</v>
      </c>
      <c r="C6592">
        <v>3.72</v>
      </c>
      <c r="D6592" t="s">
        <v>11</v>
      </c>
      <c r="E6592">
        <v>262</v>
      </c>
      <c r="F6592">
        <v>5977</v>
      </c>
      <c r="G6592">
        <v>620</v>
      </c>
      <c r="H6592">
        <v>2004</v>
      </c>
      <c r="I6592" t="s">
        <v>466</v>
      </c>
      <c r="J6592" t="s">
        <v>13</v>
      </c>
      <c r="K6592" t="str" cm="1">
        <f t="array" ref="K6592">_xlfn.IFS(Table1[[#This Row],[Rating]] &gt;=4.5, "Elite",Table1[[#This Row],[Rating]]&gt;=4, "Highly Rated", Table1[[#This Row],[Rating]]&gt;=3.5,"Above Average", Table1[[#This Row],[Rating]]&lt;3.5, "Average or Below")</f>
        <v>Above Average</v>
      </c>
      <c r="L6592" t="str" cm="1">
        <f t="array" ref="L6592">_xlfn.IFS(Table1[[#This Row],[Pages]]&lt;=150,"Very Short",Table1[[#This Row],[Pages]]&lt;=299,"Short",Table1[[#This Row],[Pages]]&lt;=499,"Medium",Table1[[#This Row],[Pages]]&lt;=699,"Long",Table1[[#This Row],[Pages]]&gt;=700,"Epic")</f>
        <v>Short</v>
      </c>
      <c r="M6592" t="str" cm="1">
        <f t="array" ref="M6592">_xlfn.IFS(Table1[[#This Row],[Ratings_Count]]&gt;=1000000,"Mega Popular",Table1[[#This Row],[Ratings_Count]]&gt;=100000,"Popular",Table1[[#This Row],[Ratings_Count]]&gt;=10000,"Mid Popular",Table1[[#This Row],[Ratings_Count]]&lt;10000,"Niche")</f>
        <v>Niche</v>
      </c>
      <c r="N6592" t="str">
        <f>IF(AND(Table1[[#This Row],[Rating]]&gt;=4.2, Table1[[#This Row],[Ratings_Count]]&lt;10000), "Hidden Gem", "Not a Hidden Gem")</f>
        <v>Not a Hidden Gem</v>
      </c>
    </row>
    <row r="6593" spans="1:14" x14ac:dyDescent="0.25">
      <c r="A6593" t="s">
        <v>4322</v>
      </c>
      <c r="B6593" t="s">
        <v>4323</v>
      </c>
      <c r="C6593">
        <v>3.72</v>
      </c>
      <c r="D6593" t="s">
        <v>11</v>
      </c>
      <c r="E6593">
        <v>270</v>
      </c>
      <c r="F6593">
        <v>5298</v>
      </c>
      <c r="G6593">
        <v>468</v>
      </c>
      <c r="H6593">
        <v>2004</v>
      </c>
      <c r="I6593" t="s">
        <v>4324</v>
      </c>
      <c r="J6593" t="s">
        <v>13</v>
      </c>
      <c r="K6593" t="str" cm="1">
        <f t="array" ref="K6593">_xlfn.IFS(Table1[[#This Row],[Rating]] &gt;=4.5, "Elite",Table1[[#This Row],[Rating]]&gt;=4, "Highly Rated", Table1[[#This Row],[Rating]]&gt;=3.5,"Above Average", Table1[[#This Row],[Rating]]&lt;3.5, "Average or Below")</f>
        <v>Above Average</v>
      </c>
      <c r="L6593" t="str" cm="1">
        <f t="array" ref="L6593">_xlfn.IFS(Table1[[#This Row],[Pages]]&lt;=150,"Very Short",Table1[[#This Row],[Pages]]&lt;=299,"Short",Table1[[#This Row],[Pages]]&lt;=499,"Medium",Table1[[#This Row],[Pages]]&lt;=699,"Long",Table1[[#This Row],[Pages]]&gt;=700,"Epic")</f>
        <v>Short</v>
      </c>
      <c r="M6593" t="str" cm="1">
        <f t="array" ref="M6593">_xlfn.IFS(Table1[[#This Row],[Ratings_Count]]&gt;=1000000,"Mega Popular",Table1[[#This Row],[Ratings_Count]]&gt;=100000,"Popular",Table1[[#This Row],[Ratings_Count]]&gt;=10000,"Mid Popular",Table1[[#This Row],[Ratings_Count]]&lt;10000,"Niche")</f>
        <v>Niche</v>
      </c>
      <c r="N6593" t="str">
        <f>IF(AND(Table1[[#This Row],[Rating]]&gt;=4.2, Table1[[#This Row],[Ratings_Count]]&lt;10000), "Hidden Gem", "Not a Hidden Gem")</f>
        <v>Not a Hidden Gem</v>
      </c>
    </row>
    <row r="6594" spans="1:14" x14ac:dyDescent="0.25">
      <c r="A6594" t="s">
        <v>4341</v>
      </c>
      <c r="B6594" t="s">
        <v>1051</v>
      </c>
      <c r="C6594">
        <v>3.72</v>
      </c>
      <c r="D6594" t="s">
        <v>11</v>
      </c>
      <c r="E6594">
        <v>329</v>
      </c>
      <c r="F6594">
        <v>2155</v>
      </c>
      <c r="G6594">
        <v>191</v>
      </c>
      <c r="H6594">
        <v>2004</v>
      </c>
      <c r="I6594" t="s">
        <v>47</v>
      </c>
      <c r="J6594" t="s">
        <v>13</v>
      </c>
      <c r="K6594" t="str" cm="1">
        <f t="array" ref="K6594">_xlfn.IFS(Table1[[#This Row],[Rating]] &gt;=4.5, "Elite",Table1[[#This Row],[Rating]]&gt;=4, "Highly Rated", Table1[[#This Row],[Rating]]&gt;=3.5,"Above Average", Table1[[#This Row],[Rating]]&lt;3.5, "Average or Below")</f>
        <v>Above Average</v>
      </c>
      <c r="L6594" t="str" cm="1">
        <f t="array" ref="L6594">_xlfn.IFS(Table1[[#This Row],[Pages]]&lt;=150,"Very Short",Table1[[#This Row],[Pages]]&lt;=299,"Short",Table1[[#This Row],[Pages]]&lt;=499,"Medium",Table1[[#This Row],[Pages]]&lt;=699,"Long",Table1[[#This Row],[Pages]]&gt;=700,"Epic")</f>
        <v>Medium</v>
      </c>
      <c r="M6594" t="str" cm="1">
        <f t="array" ref="M6594">_xlfn.IFS(Table1[[#This Row],[Ratings_Count]]&gt;=1000000,"Mega Popular",Table1[[#This Row],[Ratings_Count]]&gt;=100000,"Popular",Table1[[#This Row],[Ratings_Count]]&gt;=10000,"Mid Popular",Table1[[#This Row],[Ratings_Count]]&lt;10000,"Niche")</f>
        <v>Niche</v>
      </c>
      <c r="N6594" t="str">
        <f>IF(AND(Table1[[#This Row],[Rating]]&gt;=4.2, Table1[[#This Row],[Ratings_Count]]&lt;10000), "Hidden Gem", "Not a Hidden Gem")</f>
        <v>Not a Hidden Gem</v>
      </c>
    </row>
    <row r="6595" spans="1:14" x14ac:dyDescent="0.25">
      <c r="A6595" t="s">
        <v>4506</v>
      </c>
      <c r="B6595" t="s">
        <v>1262</v>
      </c>
      <c r="C6595">
        <v>3.72</v>
      </c>
      <c r="D6595" t="s">
        <v>11</v>
      </c>
      <c r="E6595">
        <v>400</v>
      </c>
      <c r="F6595">
        <v>19036</v>
      </c>
      <c r="G6595">
        <v>325</v>
      </c>
      <c r="H6595">
        <v>2004</v>
      </c>
      <c r="I6595" t="s">
        <v>1558</v>
      </c>
      <c r="J6595" t="s">
        <v>13</v>
      </c>
      <c r="K6595" t="str" cm="1">
        <f t="array" ref="K6595">_xlfn.IFS(Table1[[#This Row],[Rating]] &gt;=4.5, "Elite",Table1[[#This Row],[Rating]]&gt;=4, "Highly Rated", Table1[[#This Row],[Rating]]&gt;=3.5,"Above Average", Table1[[#This Row],[Rating]]&lt;3.5, "Average or Below")</f>
        <v>Above Average</v>
      </c>
      <c r="L6595" t="str" cm="1">
        <f t="array" ref="L6595">_xlfn.IFS(Table1[[#This Row],[Pages]]&lt;=150,"Very Short",Table1[[#This Row],[Pages]]&lt;=299,"Short",Table1[[#This Row],[Pages]]&lt;=499,"Medium",Table1[[#This Row],[Pages]]&lt;=699,"Long",Table1[[#This Row],[Pages]]&gt;=700,"Epic")</f>
        <v>Medium</v>
      </c>
      <c r="M6595" t="str" cm="1">
        <f t="array" ref="M6595">_xlfn.IFS(Table1[[#This Row],[Ratings_Count]]&gt;=1000000,"Mega Popular",Table1[[#This Row],[Ratings_Count]]&gt;=100000,"Popular",Table1[[#This Row],[Ratings_Count]]&gt;=10000,"Mid Popular",Table1[[#This Row],[Ratings_Count]]&lt;10000,"Niche")</f>
        <v>Mid Popular</v>
      </c>
      <c r="N6595" t="str">
        <f>IF(AND(Table1[[#This Row],[Rating]]&gt;=4.2, Table1[[#This Row],[Ratings_Count]]&lt;10000), "Hidden Gem", "Not a Hidden Gem")</f>
        <v>Not a Hidden Gem</v>
      </c>
    </row>
    <row r="6596" spans="1:14" x14ac:dyDescent="0.25">
      <c r="A6596" t="s">
        <v>3869</v>
      </c>
      <c r="B6596" t="s">
        <v>4768</v>
      </c>
      <c r="C6596">
        <v>3.72</v>
      </c>
      <c r="D6596" t="s">
        <v>11</v>
      </c>
      <c r="E6596">
        <v>306</v>
      </c>
      <c r="F6596">
        <v>113</v>
      </c>
      <c r="G6596">
        <v>22</v>
      </c>
      <c r="H6596">
        <v>2004</v>
      </c>
      <c r="I6596" t="s">
        <v>164</v>
      </c>
      <c r="J6596" t="s">
        <v>13</v>
      </c>
      <c r="K6596" t="str" cm="1">
        <f t="array" ref="K6596">_xlfn.IFS(Table1[[#This Row],[Rating]] &gt;=4.5, "Elite",Table1[[#This Row],[Rating]]&gt;=4, "Highly Rated", Table1[[#This Row],[Rating]]&gt;=3.5,"Above Average", Table1[[#This Row],[Rating]]&lt;3.5, "Average or Below")</f>
        <v>Above Average</v>
      </c>
      <c r="L6596" t="str" cm="1">
        <f t="array" ref="L6596">_xlfn.IFS(Table1[[#This Row],[Pages]]&lt;=150,"Very Short",Table1[[#This Row],[Pages]]&lt;=299,"Short",Table1[[#This Row],[Pages]]&lt;=499,"Medium",Table1[[#This Row],[Pages]]&lt;=699,"Long",Table1[[#This Row],[Pages]]&gt;=700,"Epic")</f>
        <v>Medium</v>
      </c>
      <c r="M6596" t="str" cm="1">
        <f t="array" ref="M6596">_xlfn.IFS(Table1[[#This Row],[Ratings_Count]]&gt;=1000000,"Mega Popular",Table1[[#This Row],[Ratings_Count]]&gt;=100000,"Popular",Table1[[#This Row],[Ratings_Count]]&gt;=10000,"Mid Popular",Table1[[#This Row],[Ratings_Count]]&lt;10000,"Niche")</f>
        <v>Niche</v>
      </c>
      <c r="N6596" t="str">
        <f>IF(AND(Table1[[#This Row],[Rating]]&gt;=4.2, Table1[[#This Row],[Ratings_Count]]&lt;10000), "Hidden Gem", "Not a Hidden Gem")</f>
        <v>Not a Hidden Gem</v>
      </c>
    </row>
    <row r="6597" spans="1:14" x14ac:dyDescent="0.25">
      <c r="A6597" t="s">
        <v>5011</v>
      </c>
      <c r="B6597" t="s">
        <v>1831</v>
      </c>
      <c r="C6597">
        <v>3.72</v>
      </c>
      <c r="D6597" t="s">
        <v>11</v>
      </c>
      <c r="E6597">
        <v>326</v>
      </c>
      <c r="F6597">
        <v>17060</v>
      </c>
      <c r="G6597">
        <v>1016</v>
      </c>
      <c r="H6597">
        <v>2004</v>
      </c>
      <c r="I6597" t="s">
        <v>2460</v>
      </c>
      <c r="J6597" t="s">
        <v>2014</v>
      </c>
      <c r="K6597" t="str" cm="1">
        <f t="array" ref="K6597">_xlfn.IFS(Table1[[#This Row],[Rating]] &gt;=4.5, "Elite",Table1[[#This Row],[Rating]]&gt;=4, "Highly Rated", Table1[[#This Row],[Rating]]&gt;=3.5,"Above Average", Table1[[#This Row],[Rating]]&lt;3.5, "Average or Below")</f>
        <v>Above Average</v>
      </c>
      <c r="L6597" t="str" cm="1">
        <f t="array" ref="L6597">_xlfn.IFS(Table1[[#This Row],[Pages]]&lt;=150,"Very Short",Table1[[#This Row],[Pages]]&lt;=299,"Short",Table1[[#This Row],[Pages]]&lt;=499,"Medium",Table1[[#This Row],[Pages]]&lt;=699,"Long",Table1[[#This Row],[Pages]]&gt;=700,"Epic")</f>
        <v>Medium</v>
      </c>
      <c r="M6597" t="str" cm="1">
        <f t="array" ref="M6597">_xlfn.IFS(Table1[[#This Row],[Ratings_Count]]&gt;=1000000,"Mega Popular",Table1[[#This Row],[Ratings_Count]]&gt;=100000,"Popular",Table1[[#This Row],[Ratings_Count]]&gt;=10000,"Mid Popular",Table1[[#This Row],[Ratings_Count]]&lt;10000,"Niche")</f>
        <v>Mid Popular</v>
      </c>
      <c r="N6597" t="str">
        <f>IF(AND(Table1[[#This Row],[Rating]]&gt;=4.2, Table1[[#This Row],[Ratings_Count]]&lt;10000), "Hidden Gem", "Not a Hidden Gem")</f>
        <v>Not a Hidden Gem</v>
      </c>
    </row>
    <row r="6598" spans="1:14" x14ac:dyDescent="0.25">
      <c r="A6598" t="s">
        <v>5103</v>
      </c>
      <c r="B6598" t="s">
        <v>5104</v>
      </c>
      <c r="C6598">
        <v>3.72</v>
      </c>
      <c r="D6598" t="s">
        <v>11</v>
      </c>
      <c r="E6598">
        <v>209</v>
      </c>
      <c r="F6598">
        <v>4263</v>
      </c>
      <c r="G6598">
        <v>227</v>
      </c>
      <c r="H6598">
        <v>2003</v>
      </c>
      <c r="I6598" t="s">
        <v>2085</v>
      </c>
      <c r="J6598" t="s">
        <v>2014</v>
      </c>
      <c r="K6598" t="str" cm="1">
        <f t="array" ref="K6598">_xlfn.IFS(Table1[[#This Row],[Rating]] &gt;=4.5, "Elite",Table1[[#This Row],[Rating]]&gt;=4, "Highly Rated", Table1[[#This Row],[Rating]]&gt;=3.5,"Above Average", Table1[[#This Row],[Rating]]&lt;3.5, "Average or Below")</f>
        <v>Above Average</v>
      </c>
      <c r="L6598" t="str" cm="1">
        <f t="array" ref="L6598">_xlfn.IFS(Table1[[#This Row],[Pages]]&lt;=150,"Very Short",Table1[[#This Row],[Pages]]&lt;=299,"Short",Table1[[#This Row],[Pages]]&lt;=499,"Medium",Table1[[#This Row],[Pages]]&lt;=699,"Long",Table1[[#This Row],[Pages]]&gt;=700,"Epic")</f>
        <v>Short</v>
      </c>
      <c r="M6598" t="str" cm="1">
        <f t="array" ref="M6598">_xlfn.IFS(Table1[[#This Row],[Ratings_Count]]&gt;=1000000,"Mega Popular",Table1[[#This Row],[Ratings_Count]]&gt;=100000,"Popular",Table1[[#This Row],[Ratings_Count]]&gt;=10000,"Mid Popular",Table1[[#This Row],[Ratings_Count]]&lt;10000,"Niche")</f>
        <v>Niche</v>
      </c>
      <c r="N6598" t="str">
        <f>IF(AND(Table1[[#This Row],[Rating]]&gt;=4.2, Table1[[#This Row],[Ratings_Count]]&lt;10000), "Hidden Gem", "Not a Hidden Gem")</f>
        <v>Not a Hidden Gem</v>
      </c>
    </row>
    <row r="6599" spans="1:14" x14ac:dyDescent="0.25">
      <c r="A6599" t="s">
        <v>5208</v>
      </c>
      <c r="B6599" t="s">
        <v>2066</v>
      </c>
      <c r="C6599">
        <v>3.72</v>
      </c>
      <c r="D6599" t="s">
        <v>11</v>
      </c>
      <c r="E6599">
        <v>141</v>
      </c>
      <c r="F6599">
        <v>1858</v>
      </c>
      <c r="G6599">
        <v>135</v>
      </c>
      <c r="H6599">
        <v>2003</v>
      </c>
      <c r="I6599" t="s">
        <v>5209</v>
      </c>
      <c r="J6599" t="s">
        <v>2014</v>
      </c>
      <c r="K6599" t="str" cm="1">
        <f t="array" ref="K6599">_xlfn.IFS(Table1[[#This Row],[Rating]] &gt;=4.5, "Elite",Table1[[#This Row],[Rating]]&gt;=4, "Highly Rated", Table1[[#This Row],[Rating]]&gt;=3.5,"Above Average", Table1[[#This Row],[Rating]]&lt;3.5, "Average or Below")</f>
        <v>Above Average</v>
      </c>
      <c r="L6599" t="str" cm="1">
        <f t="array" ref="L6599">_xlfn.IFS(Table1[[#This Row],[Pages]]&lt;=150,"Very Short",Table1[[#This Row],[Pages]]&lt;=299,"Short",Table1[[#This Row],[Pages]]&lt;=499,"Medium",Table1[[#This Row],[Pages]]&lt;=699,"Long",Table1[[#This Row],[Pages]]&gt;=700,"Epic")</f>
        <v>Very Short</v>
      </c>
      <c r="M6599" t="str" cm="1">
        <f t="array" ref="M6599">_xlfn.IFS(Table1[[#This Row],[Ratings_Count]]&gt;=1000000,"Mega Popular",Table1[[#This Row],[Ratings_Count]]&gt;=100000,"Popular",Table1[[#This Row],[Ratings_Count]]&gt;=10000,"Mid Popular",Table1[[#This Row],[Ratings_Count]]&lt;10000,"Niche")</f>
        <v>Niche</v>
      </c>
      <c r="N6599" t="str">
        <f>IF(AND(Table1[[#This Row],[Rating]]&gt;=4.2, Table1[[#This Row],[Ratings_Count]]&lt;10000), "Hidden Gem", "Not a Hidden Gem")</f>
        <v>Not a Hidden Gem</v>
      </c>
    </row>
    <row r="6600" spans="1:14" x14ac:dyDescent="0.25">
      <c r="A6600" t="s">
        <v>5222</v>
      </c>
      <c r="B6600" t="s">
        <v>5223</v>
      </c>
      <c r="C6600">
        <v>3.72</v>
      </c>
      <c r="D6600" t="s">
        <v>11</v>
      </c>
      <c r="E6600">
        <v>161</v>
      </c>
      <c r="F6600">
        <v>4667</v>
      </c>
      <c r="G6600">
        <v>703</v>
      </c>
      <c r="H6600">
        <v>2003</v>
      </c>
      <c r="I6600" t="s">
        <v>2173</v>
      </c>
      <c r="J6600" t="s">
        <v>2014</v>
      </c>
      <c r="K6600" t="str" cm="1">
        <f t="array" ref="K6600">_xlfn.IFS(Table1[[#This Row],[Rating]] &gt;=4.5, "Elite",Table1[[#This Row],[Rating]]&gt;=4, "Highly Rated", Table1[[#This Row],[Rating]]&gt;=3.5,"Above Average", Table1[[#This Row],[Rating]]&lt;3.5, "Average or Below")</f>
        <v>Above Average</v>
      </c>
      <c r="L6600" t="str" cm="1">
        <f t="array" ref="L6600">_xlfn.IFS(Table1[[#This Row],[Pages]]&lt;=150,"Very Short",Table1[[#This Row],[Pages]]&lt;=299,"Short",Table1[[#This Row],[Pages]]&lt;=499,"Medium",Table1[[#This Row],[Pages]]&lt;=699,"Long",Table1[[#This Row],[Pages]]&gt;=700,"Epic")</f>
        <v>Short</v>
      </c>
      <c r="M6600" t="str" cm="1">
        <f t="array" ref="M6600">_xlfn.IFS(Table1[[#This Row],[Ratings_Count]]&gt;=1000000,"Mega Popular",Table1[[#This Row],[Ratings_Count]]&gt;=100000,"Popular",Table1[[#This Row],[Ratings_Count]]&gt;=10000,"Mid Popular",Table1[[#This Row],[Ratings_Count]]&lt;10000,"Niche")</f>
        <v>Niche</v>
      </c>
      <c r="N6600" t="str">
        <f>IF(AND(Table1[[#This Row],[Rating]]&gt;=4.2, Table1[[#This Row],[Ratings_Count]]&lt;10000), "Hidden Gem", "Not a Hidden Gem")</f>
        <v>Not a Hidden Gem</v>
      </c>
    </row>
    <row r="6601" spans="1:14" x14ac:dyDescent="0.25">
      <c r="A6601" t="s">
        <v>5436</v>
      </c>
      <c r="B6601" t="s">
        <v>5437</v>
      </c>
      <c r="C6601">
        <v>3.72</v>
      </c>
      <c r="D6601" t="s">
        <v>11</v>
      </c>
      <c r="E6601">
        <v>416</v>
      </c>
      <c r="F6601">
        <v>17135</v>
      </c>
      <c r="G6601">
        <v>654</v>
      </c>
      <c r="H6601">
        <v>2003</v>
      </c>
      <c r="I6601" t="s">
        <v>129</v>
      </c>
      <c r="J6601" t="s">
        <v>13</v>
      </c>
      <c r="K6601" t="str" cm="1">
        <f t="array" ref="K6601">_xlfn.IFS(Table1[[#This Row],[Rating]] &gt;=4.5, "Elite",Table1[[#This Row],[Rating]]&gt;=4, "Highly Rated", Table1[[#This Row],[Rating]]&gt;=3.5,"Above Average", Table1[[#This Row],[Rating]]&lt;3.5, "Average or Below")</f>
        <v>Above Average</v>
      </c>
      <c r="L6601" t="str" cm="1">
        <f t="array" ref="L6601">_xlfn.IFS(Table1[[#This Row],[Pages]]&lt;=150,"Very Short",Table1[[#This Row],[Pages]]&lt;=299,"Short",Table1[[#This Row],[Pages]]&lt;=499,"Medium",Table1[[#This Row],[Pages]]&lt;=699,"Long",Table1[[#This Row],[Pages]]&gt;=700,"Epic")</f>
        <v>Medium</v>
      </c>
      <c r="M6601" t="str" cm="1">
        <f t="array" ref="M6601">_xlfn.IFS(Table1[[#This Row],[Ratings_Count]]&gt;=1000000,"Mega Popular",Table1[[#This Row],[Ratings_Count]]&gt;=100000,"Popular",Table1[[#This Row],[Ratings_Count]]&gt;=10000,"Mid Popular",Table1[[#This Row],[Ratings_Count]]&lt;10000,"Niche")</f>
        <v>Mid Popular</v>
      </c>
      <c r="N6601" t="str">
        <f>IF(AND(Table1[[#This Row],[Rating]]&gt;=4.2, Table1[[#This Row],[Ratings_Count]]&lt;10000), "Hidden Gem", "Not a Hidden Gem")</f>
        <v>Not a Hidden Gem</v>
      </c>
    </row>
    <row r="6602" spans="1:14" x14ac:dyDescent="0.25">
      <c r="A6602" t="s">
        <v>5455</v>
      </c>
      <c r="B6602" t="s">
        <v>3023</v>
      </c>
      <c r="C6602">
        <v>3.72</v>
      </c>
      <c r="D6602" t="s">
        <v>11</v>
      </c>
      <c r="E6602">
        <v>400</v>
      </c>
      <c r="F6602">
        <v>2292</v>
      </c>
      <c r="G6602">
        <v>69</v>
      </c>
      <c r="H6602">
        <v>2003</v>
      </c>
      <c r="I6602" t="s">
        <v>227</v>
      </c>
      <c r="J6602" t="s">
        <v>13</v>
      </c>
      <c r="K6602" t="str" cm="1">
        <f t="array" ref="K6602">_xlfn.IFS(Table1[[#This Row],[Rating]] &gt;=4.5, "Elite",Table1[[#This Row],[Rating]]&gt;=4, "Highly Rated", Table1[[#This Row],[Rating]]&gt;=3.5,"Above Average", Table1[[#This Row],[Rating]]&lt;3.5, "Average or Below")</f>
        <v>Above Average</v>
      </c>
      <c r="L6602" t="str" cm="1">
        <f t="array" ref="L6602">_xlfn.IFS(Table1[[#This Row],[Pages]]&lt;=150,"Very Short",Table1[[#This Row],[Pages]]&lt;=299,"Short",Table1[[#This Row],[Pages]]&lt;=499,"Medium",Table1[[#This Row],[Pages]]&lt;=699,"Long",Table1[[#This Row],[Pages]]&gt;=700,"Epic")</f>
        <v>Medium</v>
      </c>
      <c r="M6602" t="str" cm="1">
        <f t="array" ref="M6602">_xlfn.IFS(Table1[[#This Row],[Ratings_Count]]&gt;=1000000,"Mega Popular",Table1[[#This Row],[Ratings_Count]]&gt;=100000,"Popular",Table1[[#This Row],[Ratings_Count]]&gt;=10000,"Mid Popular",Table1[[#This Row],[Ratings_Count]]&lt;10000,"Niche")</f>
        <v>Niche</v>
      </c>
      <c r="N6602" t="str">
        <f>IF(AND(Table1[[#This Row],[Rating]]&gt;=4.2, Table1[[#This Row],[Ratings_Count]]&lt;10000), "Hidden Gem", "Not a Hidden Gem")</f>
        <v>Not a Hidden Gem</v>
      </c>
    </row>
    <row r="6603" spans="1:14" x14ac:dyDescent="0.25">
      <c r="A6603" t="s">
        <v>3869</v>
      </c>
      <c r="B6603" t="s">
        <v>5487</v>
      </c>
      <c r="C6603">
        <v>3.72</v>
      </c>
      <c r="D6603" t="s">
        <v>11</v>
      </c>
      <c r="E6603">
        <v>286</v>
      </c>
      <c r="F6603">
        <v>398</v>
      </c>
      <c r="G6603">
        <v>63</v>
      </c>
      <c r="H6603">
        <v>2003</v>
      </c>
      <c r="I6603" t="s">
        <v>2957</v>
      </c>
      <c r="J6603" t="s">
        <v>13</v>
      </c>
      <c r="K6603" t="str" cm="1">
        <f t="array" ref="K6603">_xlfn.IFS(Table1[[#This Row],[Rating]] &gt;=4.5, "Elite",Table1[[#This Row],[Rating]]&gt;=4, "Highly Rated", Table1[[#This Row],[Rating]]&gt;=3.5,"Above Average", Table1[[#This Row],[Rating]]&lt;3.5, "Average or Below")</f>
        <v>Above Average</v>
      </c>
      <c r="L6603" t="str" cm="1">
        <f t="array" ref="L6603">_xlfn.IFS(Table1[[#This Row],[Pages]]&lt;=150,"Very Short",Table1[[#This Row],[Pages]]&lt;=299,"Short",Table1[[#This Row],[Pages]]&lt;=499,"Medium",Table1[[#This Row],[Pages]]&lt;=699,"Long",Table1[[#This Row],[Pages]]&gt;=700,"Epic")</f>
        <v>Short</v>
      </c>
      <c r="M6603" t="str" cm="1">
        <f t="array" ref="M6603">_xlfn.IFS(Table1[[#This Row],[Ratings_Count]]&gt;=1000000,"Mega Popular",Table1[[#This Row],[Ratings_Count]]&gt;=100000,"Popular",Table1[[#This Row],[Ratings_Count]]&gt;=10000,"Mid Popular",Table1[[#This Row],[Ratings_Count]]&lt;10000,"Niche")</f>
        <v>Niche</v>
      </c>
      <c r="N6603" t="str">
        <f>IF(AND(Table1[[#This Row],[Rating]]&gt;=4.2, Table1[[#This Row],[Ratings_Count]]&lt;10000), "Hidden Gem", "Not a Hidden Gem")</f>
        <v>Not a Hidden Gem</v>
      </c>
    </row>
    <row r="6604" spans="1:14" x14ac:dyDescent="0.25">
      <c r="A6604" t="s">
        <v>5675</v>
      </c>
      <c r="B6604" t="s">
        <v>1154</v>
      </c>
      <c r="C6604">
        <v>3.72</v>
      </c>
      <c r="D6604" t="s">
        <v>11</v>
      </c>
      <c r="E6604">
        <v>368</v>
      </c>
      <c r="F6604">
        <v>37153</v>
      </c>
      <c r="G6604">
        <v>822</v>
      </c>
      <c r="H6604">
        <v>2003</v>
      </c>
      <c r="I6604" t="s">
        <v>79</v>
      </c>
      <c r="J6604" t="s">
        <v>13</v>
      </c>
      <c r="K6604" t="str" cm="1">
        <f t="array" ref="K6604">_xlfn.IFS(Table1[[#This Row],[Rating]] &gt;=4.5, "Elite",Table1[[#This Row],[Rating]]&gt;=4, "Highly Rated", Table1[[#This Row],[Rating]]&gt;=3.5,"Above Average", Table1[[#This Row],[Rating]]&lt;3.5, "Average or Below")</f>
        <v>Above Average</v>
      </c>
      <c r="L6604" t="str" cm="1">
        <f t="array" ref="L6604">_xlfn.IFS(Table1[[#This Row],[Pages]]&lt;=150,"Very Short",Table1[[#This Row],[Pages]]&lt;=299,"Short",Table1[[#This Row],[Pages]]&lt;=499,"Medium",Table1[[#This Row],[Pages]]&lt;=699,"Long",Table1[[#This Row],[Pages]]&gt;=700,"Epic")</f>
        <v>Medium</v>
      </c>
      <c r="M6604" t="str" cm="1">
        <f t="array" ref="M6604">_xlfn.IFS(Table1[[#This Row],[Ratings_Count]]&gt;=1000000,"Mega Popular",Table1[[#This Row],[Ratings_Count]]&gt;=100000,"Popular",Table1[[#This Row],[Ratings_Count]]&gt;=10000,"Mid Popular",Table1[[#This Row],[Ratings_Count]]&lt;10000,"Niche")</f>
        <v>Mid Popular</v>
      </c>
      <c r="N6604" t="str">
        <f>IF(AND(Table1[[#This Row],[Rating]]&gt;=4.2, Table1[[#This Row],[Ratings_Count]]&lt;10000), "Hidden Gem", "Not a Hidden Gem")</f>
        <v>Not a Hidden Gem</v>
      </c>
    </row>
    <row r="6605" spans="1:14" x14ac:dyDescent="0.25">
      <c r="A6605" t="s">
        <v>5702</v>
      </c>
      <c r="B6605" t="s">
        <v>5703</v>
      </c>
      <c r="C6605">
        <v>3.72</v>
      </c>
      <c r="D6605" t="s">
        <v>11</v>
      </c>
      <c r="E6605">
        <v>288</v>
      </c>
      <c r="F6605">
        <v>183</v>
      </c>
      <c r="G6605">
        <v>18</v>
      </c>
      <c r="H6605">
        <v>2003</v>
      </c>
      <c r="I6605" t="s">
        <v>1344</v>
      </c>
      <c r="J6605" t="s">
        <v>13</v>
      </c>
      <c r="K6605" t="str" cm="1">
        <f t="array" ref="K6605">_xlfn.IFS(Table1[[#This Row],[Rating]] &gt;=4.5, "Elite",Table1[[#This Row],[Rating]]&gt;=4, "Highly Rated", Table1[[#This Row],[Rating]]&gt;=3.5,"Above Average", Table1[[#This Row],[Rating]]&lt;3.5, "Average or Below")</f>
        <v>Above Average</v>
      </c>
      <c r="L6605" t="str" cm="1">
        <f t="array" ref="L6605">_xlfn.IFS(Table1[[#This Row],[Pages]]&lt;=150,"Very Short",Table1[[#This Row],[Pages]]&lt;=299,"Short",Table1[[#This Row],[Pages]]&lt;=499,"Medium",Table1[[#This Row],[Pages]]&lt;=699,"Long",Table1[[#This Row],[Pages]]&gt;=700,"Epic")</f>
        <v>Short</v>
      </c>
      <c r="M6605" t="str" cm="1">
        <f t="array" ref="M6605">_xlfn.IFS(Table1[[#This Row],[Ratings_Count]]&gt;=1000000,"Mega Popular",Table1[[#This Row],[Ratings_Count]]&gt;=100000,"Popular",Table1[[#This Row],[Ratings_Count]]&gt;=10000,"Mid Popular",Table1[[#This Row],[Ratings_Count]]&lt;10000,"Niche")</f>
        <v>Niche</v>
      </c>
      <c r="N6605" t="str">
        <f>IF(AND(Table1[[#This Row],[Rating]]&gt;=4.2, Table1[[#This Row],[Ratings_Count]]&lt;10000), "Hidden Gem", "Not a Hidden Gem")</f>
        <v>Not a Hidden Gem</v>
      </c>
    </row>
    <row r="6606" spans="1:14" x14ac:dyDescent="0.25">
      <c r="A6606" t="s">
        <v>5785</v>
      </c>
      <c r="B6606" t="s">
        <v>5786</v>
      </c>
      <c r="C6606">
        <v>3.72</v>
      </c>
      <c r="D6606" t="s">
        <v>11</v>
      </c>
      <c r="E6606">
        <v>244</v>
      </c>
      <c r="F6606">
        <v>1815</v>
      </c>
      <c r="G6606">
        <v>41</v>
      </c>
      <c r="H6606">
        <v>2003</v>
      </c>
      <c r="I6606" t="s">
        <v>3158</v>
      </c>
      <c r="J6606" t="s">
        <v>13</v>
      </c>
      <c r="K6606" t="str" cm="1">
        <f t="array" ref="K6606">_xlfn.IFS(Table1[[#This Row],[Rating]] &gt;=4.5, "Elite",Table1[[#This Row],[Rating]]&gt;=4, "Highly Rated", Table1[[#This Row],[Rating]]&gt;=3.5,"Above Average", Table1[[#This Row],[Rating]]&lt;3.5, "Average or Below")</f>
        <v>Above Average</v>
      </c>
      <c r="L6606" t="str" cm="1">
        <f t="array" ref="L6606">_xlfn.IFS(Table1[[#This Row],[Pages]]&lt;=150,"Very Short",Table1[[#This Row],[Pages]]&lt;=299,"Short",Table1[[#This Row],[Pages]]&lt;=499,"Medium",Table1[[#This Row],[Pages]]&lt;=699,"Long",Table1[[#This Row],[Pages]]&gt;=700,"Epic")</f>
        <v>Short</v>
      </c>
      <c r="M6606" t="str" cm="1">
        <f t="array" ref="M6606">_xlfn.IFS(Table1[[#This Row],[Ratings_Count]]&gt;=1000000,"Mega Popular",Table1[[#This Row],[Ratings_Count]]&gt;=100000,"Popular",Table1[[#This Row],[Ratings_Count]]&gt;=10000,"Mid Popular",Table1[[#This Row],[Ratings_Count]]&lt;10000,"Niche")</f>
        <v>Niche</v>
      </c>
      <c r="N6606" t="str">
        <f>IF(AND(Table1[[#This Row],[Rating]]&gt;=4.2, Table1[[#This Row],[Ratings_Count]]&lt;10000), "Hidden Gem", "Not a Hidden Gem")</f>
        <v>Not a Hidden Gem</v>
      </c>
    </row>
    <row r="6607" spans="1:14" x14ac:dyDescent="0.25">
      <c r="A6607" t="s">
        <v>5802</v>
      </c>
      <c r="B6607" t="s">
        <v>5803</v>
      </c>
      <c r="C6607">
        <v>3.72</v>
      </c>
      <c r="D6607" t="s">
        <v>11</v>
      </c>
      <c r="E6607">
        <v>243</v>
      </c>
      <c r="F6607">
        <v>860</v>
      </c>
      <c r="G6607">
        <v>43</v>
      </c>
      <c r="H6607">
        <v>2003</v>
      </c>
      <c r="I6607" t="s">
        <v>5804</v>
      </c>
      <c r="J6607" t="s">
        <v>13</v>
      </c>
      <c r="K6607" t="str" cm="1">
        <f t="array" ref="K6607">_xlfn.IFS(Table1[[#This Row],[Rating]] &gt;=4.5, "Elite",Table1[[#This Row],[Rating]]&gt;=4, "Highly Rated", Table1[[#This Row],[Rating]]&gt;=3.5,"Above Average", Table1[[#This Row],[Rating]]&lt;3.5, "Average or Below")</f>
        <v>Above Average</v>
      </c>
      <c r="L6607" t="str" cm="1">
        <f t="array" ref="L6607">_xlfn.IFS(Table1[[#This Row],[Pages]]&lt;=150,"Very Short",Table1[[#This Row],[Pages]]&lt;=299,"Short",Table1[[#This Row],[Pages]]&lt;=499,"Medium",Table1[[#This Row],[Pages]]&lt;=699,"Long",Table1[[#This Row],[Pages]]&gt;=700,"Epic")</f>
        <v>Short</v>
      </c>
      <c r="M6607" t="str" cm="1">
        <f t="array" ref="M6607">_xlfn.IFS(Table1[[#This Row],[Ratings_Count]]&gt;=1000000,"Mega Popular",Table1[[#This Row],[Ratings_Count]]&gt;=100000,"Popular",Table1[[#This Row],[Ratings_Count]]&gt;=10000,"Mid Popular",Table1[[#This Row],[Ratings_Count]]&lt;10000,"Niche")</f>
        <v>Niche</v>
      </c>
      <c r="N6607" t="str">
        <f>IF(AND(Table1[[#This Row],[Rating]]&gt;=4.2, Table1[[#This Row],[Ratings_Count]]&lt;10000), "Hidden Gem", "Not a Hidden Gem")</f>
        <v>Not a Hidden Gem</v>
      </c>
    </row>
    <row r="6608" spans="1:14" x14ac:dyDescent="0.25">
      <c r="A6608" t="s">
        <v>6030</v>
      </c>
      <c r="B6608" t="s">
        <v>6031</v>
      </c>
      <c r="C6608">
        <v>3.72</v>
      </c>
      <c r="D6608" t="s">
        <v>11</v>
      </c>
      <c r="E6608">
        <v>397</v>
      </c>
      <c r="F6608">
        <v>1820</v>
      </c>
      <c r="G6608">
        <v>147</v>
      </c>
      <c r="H6608">
        <v>2002</v>
      </c>
      <c r="I6608" t="s">
        <v>6032</v>
      </c>
      <c r="J6608" t="s">
        <v>13</v>
      </c>
      <c r="K6608" t="str" cm="1">
        <f t="array" ref="K6608">_xlfn.IFS(Table1[[#This Row],[Rating]] &gt;=4.5, "Elite",Table1[[#This Row],[Rating]]&gt;=4, "Highly Rated", Table1[[#This Row],[Rating]]&gt;=3.5,"Above Average", Table1[[#This Row],[Rating]]&lt;3.5, "Average or Below")</f>
        <v>Above Average</v>
      </c>
      <c r="L6608" t="str" cm="1">
        <f t="array" ref="L6608">_xlfn.IFS(Table1[[#This Row],[Pages]]&lt;=150,"Very Short",Table1[[#This Row],[Pages]]&lt;=299,"Short",Table1[[#This Row],[Pages]]&lt;=499,"Medium",Table1[[#This Row],[Pages]]&lt;=699,"Long",Table1[[#This Row],[Pages]]&gt;=700,"Epic")</f>
        <v>Medium</v>
      </c>
      <c r="M6608" t="str" cm="1">
        <f t="array" ref="M6608">_xlfn.IFS(Table1[[#This Row],[Ratings_Count]]&gt;=1000000,"Mega Popular",Table1[[#This Row],[Ratings_Count]]&gt;=100000,"Popular",Table1[[#This Row],[Ratings_Count]]&gt;=10000,"Mid Popular",Table1[[#This Row],[Ratings_Count]]&lt;10000,"Niche")</f>
        <v>Niche</v>
      </c>
      <c r="N6608" t="str">
        <f>IF(AND(Table1[[#This Row],[Rating]]&gt;=4.2, Table1[[#This Row],[Ratings_Count]]&lt;10000), "Hidden Gem", "Not a Hidden Gem")</f>
        <v>Not a Hidden Gem</v>
      </c>
    </row>
    <row r="6609" spans="1:14" x14ac:dyDescent="0.25">
      <c r="A6609" t="s">
        <v>6214</v>
      </c>
      <c r="B6609" t="s">
        <v>6215</v>
      </c>
      <c r="C6609">
        <v>3.72</v>
      </c>
      <c r="D6609" t="s">
        <v>11</v>
      </c>
      <c r="E6609">
        <v>376</v>
      </c>
      <c r="F6609">
        <v>269843</v>
      </c>
      <c r="G6609">
        <v>5384</v>
      </c>
      <c r="H6609">
        <v>2002</v>
      </c>
      <c r="I6609" t="s">
        <v>884</v>
      </c>
      <c r="J6609" t="s">
        <v>13</v>
      </c>
      <c r="K6609" t="str" cm="1">
        <f t="array" ref="K6609">_xlfn.IFS(Table1[[#This Row],[Rating]] &gt;=4.5, "Elite",Table1[[#This Row],[Rating]]&gt;=4, "Highly Rated", Table1[[#This Row],[Rating]]&gt;=3.5,"Above Average", Table1[[#This Row],[Rating]]&lt;3.5, "Average or Below")</f>
        <v>Above Average</v>
      </c>
      <c r="L6609" t="str" cm="1">
        <f t="array" ref="L6609">_xlfn.IFS(Table1[[#This Row],[Pages]]&lt;=150,"Very Short",Table1[[#This Row],[Pages]]&lt;=299,"Short",Table1[[#This Row],[Pages]]&lt;=499,"Medium",Table1[[#This Row],[Pages]]&lt;=699,"Long",Table1[[#This Row],[Pages]]&gt;=700,"Epic")</f>
        <v>Medium</v>
      </c>
      <c r="M6609" t="str" cm="1">
        <f t="array" ref="M6609">_xlfn.IFS(Table1[[#This Row],[Ratings_Count]]&gt;=1000000,"Mega Popular",Table1[[#This Row],[Ratings_Count]]&gt;=100000,"Popular",Table1[[#This Row],[Ratings_Count]]&gt;=10000,"Mid Popular",Table1[[#This Row],[Ratings_Count]]&lt;10000,"Niche")</f>
        <v>Popular</v>
      </c>
      <c r="N6609" t="str">
        <f>IF(AND(Table1[[#This Row],[Rating]]&gt;=4.2, Table1[[#This Row],[Ratings_Count]]&lt;10000), "Hidden Gem", "Not a Hidden Gem")</f>
        <v>Not a Hidden Gem</v>
      </c>
    </row>
    <row r="6610" spans="1:14" x14ac:dyDescent="0.25">
      <c r="A6610" t="s">
        <v>6340</v>
      </c>
      <c r="B6610" t="s">
        <v>6339</v>
      </c>
      <c r="C6610">
        <v>3.72</v>
      </c>
      <c r="D6610" t="s">
        <v>11</v>
      </c>
      <c r="E6610">
        <v>352</v>
      </c>
      <c r="F6610">
        <v>840</v>
      </c>
      <c r="G6610">
        <v>113</v>
      </c>
      <c r="H6610">
        <v>2002</v>
      </c>
      <c r="I6610" t="s">
        <v>33</v>
      </c>
      <c r="J6610" t="s">
        <v>13</v>
      </c>
      <c r="K6610" t="str" cm="1">
        <f t="array" ref="K6610">_xlfn.IFS(Table1[[#This Row],[Rating]] &gt;=4.5, "Elite",Table1[[#This Row],[Rating]]&gt;=4, "Highly Rated", Table1[[#This Row],[Rating]]&gt;=3.5,"Above Average", Table1[[#This Row],[Rating]]&lt;3.5, "Average or Below")</f>
        <v>Above Average</v>
      </c>
      <c r="L6610" t="str" cm="1">
        <f t="array" ref="L6610">_xlfn.IFS(Table1[[#This Row],[Pages]]&lt;=150,"Very Short",Table1[[#This Row],[Pages]]&lt;=299,"Short",Table1[[#This Row],[Pages]]&lt;=499,"Medium",Table1[[#This Row],[Pages]]&lt;=699,"Long",Table1[[#This Row],[Pages]]&gt;=700,"Epic")</f>
        <v>Medium</v>
      </c>
      <c r="M6610" t="str" cm="1">
        <f t="array" ref="M6610">_xlfn.IFS(Table1[[#This Row],[Ratings_Count]]&gt;=1000000,"Mega Popular",Table1[[#This Row],[Ratings_Count]]&gt;=100000,"Popular",Table1[[#This Row],[Ratings_Count]]&gt;=10000,"Mid Popular",Table1[[#This Row],[Ratings_Count]]&lt;10000,"Niche")</f>
        <v>Niche</v>
      </c>
      <c r="N6610" t="str">
        <f>IF(AND(Table1[[#This Row],[Rating]]&gt;=4.2, Table1[[#This Row],[Ratings_Count]]&lt;10000), "Hidden Gem", "Not a Hidden Gem")</f>
        <v>Not a Hidden Gem</v>
      </c>
    </row>
    <row r="6611" spans="1:14" x14ac:dyDescent="0.25">
      <c r="A6611" t="s">
        <v>6350</v>
      </c>
      <c r="B6611" t="s">
        <v>6351</v>
      </c>
      <c r="C6611">
        <v>3.72</v>
      </c>
      <c r="D6611" t="s">
        <v>11</v>
      </c>
      <c r="E6611">
        <v>176</v>
      </c>
      <c r="F6611">
        <v>152</v>
      </c>
      <c r="G6611">
        <v>16</v>
      </c>
      <c r="H6611">
        <v>2002</v>
      </c>
      <c r="I6611" t="s">
        <v>549</v>
      </c>
      <c r="J6611" t="s">
        <v>13</v>
      </c>
      <c r="K6611" t="str" cm="1">
        <f t="array" ref="K6611">_xlfn.IFS(Table1[[#This Row],[Rating]] &gt;=4.5, "Elite",Table1[[#This Row],[Rating]]&gt;=4, "Highly Rated", Table1[[#This Row],[Rating]]&gt;=3.5,"Above Average", Table1[[#This Row],[Rating]]&lt;3.5, "Average or Below")</f>
        <v>Above Average</v>
      </c>
      <c r="L6611" t="str" cm="1">
        <f t="array" ref="L6611">_xlfn.IFS(Table1[[#This Row],[Pages]]&lt;=150,"Very Short",Table1[[#This Row],[Pages]]&lt;=299,"Short",Table1[[#This Row],[Pages]]&lt;=499,"Medium",Table1[[#This Row],[Pages]]&lt;=699,"Long",Table1[[#This Row],[Pages]]&gt;=700,"Epic")</f>
        <v>Short</v>
      </c>
      <c r="M6611" t="str" cm="1">
        <f t="array" ref="M6611">_xlfn.IFS(Table1[[#This Row],[Ratings_Count]]&gt;=1000000,"Mega Popular",Table1[[#This Row],[Ratings_Count]]&gt;=100000,"Popular",Table1[[#This Row],[Ratings_Count]]&gt;=10000,"Mid Popular",Table1[[#This Row],[Ratings_Count]]&lt;10000,"Niche")</f>
        <v>Niche</v>
      </c>
      <c r="N6611" t="str">
        <f>IF(AND(Table1[[#This Row],[Rating]]&gt;=4.2, Table1[[#This Row],[Ratings_Count]]&lt;10000), "Hidden Gem", "Not a Hidden Gem")</f>
        <v>Not a Hidden Gem</v>
      </c>
    </row>
    <row r="6612" spans="1:14" x14ac:dyDescent="0.25">
      <c r="A6612" t="s">
        <v>6400</v>
      </c>
      <c r="B6612" t="s">
        <v>3452</v>
      </c>
      <c r="C6612">
        <v>3.72</v>
      </c>
      <c r="D6612" t="s">
        <v>11</v>
      </c>
      <c r="E6612">
        <v>358</v>
      </c>
      <c r="F6612">
        <v>607</v>
      </c>
      <c r="G6612">
        <v>22</v>
      </c>
      <c r="H6612">
        <v>2002</v>
      </c>
      <c r="I6612" t="s">
        <v>3453</v>
      </c>
      <c r="J6612" t="s">
        <v>13</v>
      </c>
      <c r="K6612" t="str" cm="1">
        <f t="array" ref="K6612">_xlfn.IFS(Table1[[#This Row],[Rating]] &gt;=4.5, "Elite",Table1[[#This Row],[Rating]]&gt;=4, "Highly Rated", Table1[[#This Row],[Rating]]&gt;=3.5,"Above Average", Table1[[#This Row],[Rating]]&lt;3.5, "Average or Below")</f>
        <v>Above Average</v>
      </c>
      <c r="L6612" t="str" cm="1">
        <f t="array" ref="L6612">_xlfn.IFS(Table1[[#This Row],[Pages]]&lt;=150,"Very Short",Table1[[#This Row],[Pages]]&lt;=299,"Short",Table1[[#This Row],[Pages]]&lt;=499,"Medium",Table1[[#This Row],[Pages]]&lt;=699,"Long",Table1[[#This Row],[Pages]]&gt;=700,"Epic")</f>
        <v>Medium</v>
      </c>
      <c r="M6612" t="str" cm="1">
        <f t="array" ref="M6612">_xlfn.IFS(Table1[[#This Row],[Ratings_Count]]&gt;=1000000,"Mega Popular",Table1[[#This Row],[Ratings_Count]]&gt;=100000,"Popular",Table1[[#This Row],[Ratings_Count]]&gt;=10000,"Mid Popular",Table1[[#This Row],[Ratings_Count]]&lt;10000,"Niche")</f>
        <v>Niche</v>
      </c>
      <c r="N6612" t="str">
        <f>IF(AND(Table1[[#This Row],[Rating]]&gt;=4.2, Table1[[#This Row],[Ratings_Count]]&lt;10000), "Hidden Gem", "Not a Hidden Gem")</f>
        <v>Not a Hidden Gem</v>
      </c>
    </row>
    <row r="6613" spans="1:14" x14ac:dyDescent="0.25">
      <c r="A6613" t="s">
        <v>6609</v>
      </c>
      <c r="B6613" t="s">
        <v>6610</v>
      </c>
      <c r="C6613">
        <v>3.72</v>
      </c>
      <c r="D6613" t="s">
        <v>11</v>
      </c>
      <c r="E6613">
        <v>368</v>
      </c>
      <c r="F6613">
        <v>110</v>
      </c>
      <c r="G6613">
        <v>15</v>
      </c>
      <c r="H6613">
        <v>2002</v>
      </c>
      <c r="I6613" t="s">
        <v>1152</v>
      </c>
      <c r="J6613" t="s">
        <v>13</v>
      </c>
      <c r="K6613" t="str" cm="1">
        <f t="array" ref="K6613">_xlfn.IFS(Table1[[#This Row],[Rating]] &gt;=4.5, "Elite",Table1[[#This Row],[Rating]]&gt;=4, "Highly Rated", Table1[[#This Row],[Rating]]&gt;=3.5,"Above Average", Table1[[#This Row],[Rating]]&lt;3.5, "Average or Below")</f>
        <v>Above Average</v>
      </c>
      <c r="L6613" t="str" cm="1">
        <f t="array" ref="L6613">_xlfn.IFS(Table1[[#This Row],[Pages]]&lt;=150,"Very Short",Table1[[#This Row],[Pages]]&lt;=299,"Short",Table1[[#This Row],[Pages]]&lt;=499,"Medium",Table1[[#This Row],[Pages]]&lt;=699,"Long",Table1[[#This Row],[Pages]]&gt;=700,"Epic")</f>
        <v>Medium</v>
      </c>
      <c r="M6613" t="str" cm="1">
        <f t="array" ref="M6613">_xlfn.IFS(Table1[[#This Row],[Ratings_Count]]&gt;=1000000,"Mega Popular",Table1[[#This Row],[Ratings_Count]]&gt;=100000,"Popular",Table1[[#This Row],[Ratings_Count]]&gt;=10000,"Mid Popular",Table1[[#This Row],[Ratings_Count]]&lt;10000,"Niche")</f>
        <v>Niche</v>
      </c>
      <c r="N6613" t="str">
        <f>IF(AND(Table1[[#This Row],[Rating]]&gt;=4.2, Table1[[#This Row],[Ratings_Count]]&lt;10000), "Hidden Gem", "Not a Hidden Gem")</f>
        <v>Not a Hidden Gem</v>
      </c>
    </row>
    <row r="6614" spans="1:14" x14ac:dyDescent="0.25">
      <c r="A6614" t="s">
        <v>6916</v>
      </c>
      <c r="B6614" t="s">
        <v>6917</v>
      </c>
      <c r="C6614">
        <v>3.72</v>
      </c>
      <c r="D6614" t="s">
        <v>11</v>
      </c>
      <c r="E6614">
        <v>157</v>
      </c>
      <c r="F6614">
        <v>3917</v>
      </c>
      <c r="G6614">
        <v>195</v>
      </c>
      <c r="H6614">
        <v>2001</v>
      </c>
      <c r="I6614" t="s">
        <v>2082</v>
      </c>
      <c r="J6614" t="s">
        <v>2014</v>
      </c>
      <c r="K6614" t="str" cm="1">
        <f t="array" ref="K6614">_xlfn.IFS(Table1[[#This Row],[Rating]] &gt;=4.5, "Elite",Table1[[#This Row],[Rating]]&gt;=4, "Highly Rated", Table1[[#This Row],[Rating]]&gt;=3.5,"Above Average", Table1[[#This Row],[Rating]]&lt;3.5, "Average or Below")</f>
        <v>Above Average</v>
      </c>
      <c r="L6614" t="str" cm="1">
        <f t="array" ref="L6614">_xlfn.IFS(Table1[[#This Row],[Pages]]&lt;=150,"Very Short",Table1[[#This Row],[Pages]]&lt;=299,"Short",Table1[[#This Row],[Pages]]&lt;=499,"Medium",Table1[[#This Row],[Pages]]&lt;=699,"Long",Table1[[#This Row],[Pages]]&gt;=700,"Epic")</f>
        <v>Short</v>
      </c>
      <c r="M6614" t="str" cm="1">
        <f t="array" ref="M6614">_xlfn.IFS(Table1[[#This Row],[Ratings_Count]]&gt;=1000000,"Mega Popular",Table1[[#This Row],[Ratings_Count]]&gt;=100000,"Popular",Table1[[#This Row],[Ratings_Count]]&gt;=10000,"Mid Popular",Table1[[#This Row],[Ratings_Count]]&lt;10000,"Niche")</f>
        <v>Niche</v>
      </c>
      <c r="N6614" t="str">
        <f>IF(AND(Table1[[#This Row],[Rating]]&gt;=4.2, Table1[[#This Row],[Ratings_Count]]&lt;10000), "Hidden Gem", "Not a Hidden Gem")</f>
        <v>Not a Hidden Gem</v>
      </c>
    </row>
    <row r="6615" spans="1:14" x14ac:dyDescent="0.25">
      <c r="A6615" t="s">
        <v>6987</v>
      </c>
      <c r="B6615" t="s">
        <v>6988</v>
      </c>
      <c r="C6615">
        <v>3.72</v>
      </c>
      <c r="D6615" t="s">
        <v>11</v>
      </c>
      <c r="E6615">
        <v>294</v>
      </c>
      <c r="F6615">
        <v>35050</v>
      </c>
      <c r="G6615">
        <v>1833</v>
      </c>
      <c r="H6615">
        <v>2001</v>
      </c>
      <c r="I6615" t="s">
        <v>322</v>
      </c>
      <c r="J6615" t="s">
        <v>13</v>
      </c>
      <c r="K6615" t="str" cm="1">
        <f t="array" ref="K6615">_xlfn.IFS(Table1[[#This Row],[Rating]] &gt;=4.5, "Elite",Table1[[#This Row],[Rating]]&gt;=4, "Highly Rated", Table1[[#This Row],[Rating]]&gt;=3.5,"Above Average", Table1[[#This Row],[Rating]]&lt;3.5, "Average or Below")</f>
        <v>Above Average</v>
      </c>
      <c r="L6615" t="str" cm="1">
        <f t="array" ref="L6615">_xlfn.IFS(Table1[[#This Row],[Pages]]&lt;=150,"Very Short",Table1[[#This Row],[Pages]]&lt;=299,"Short",Table1[[#This Row],[Pages]]&lt;=499,"Medium",Table1[[#This Row],[Pages]]&lt;=699,"Long",Table1[[#This Row],[Pages]]&gt;=700,"Epic")</f>
        <v>Short</v>
      </c>
      <c r="M6615" t="str" cm="1">
        <f t="array" ref="M6615">_xlfn.IFS(Table1[[#This Row],[Ratings_Count]]&gt;=1000000,"Mega Popular",Table1[[#This Row],[Ratings_Count]]&gt;=100000,"Popular",Table1[[#This Row],[Ratings_Count]]&gt;=10000,"Mid Popular",Table1[[#This Row],[Ratings_Count]]&lt;10000,"Niche")</f>
        <v>Mid Popular</v>
      </c>
      <c r="N6615" t="str">
        <f>IF(AND(Table1[[#This Row],[Rating]]&gt;=4.2, Table1[[#This Row],[Ratings_Count]]&lt;10000), "Hidden Gem", "Not a Hidden Gem")</f>
        <v>Not a Hidden Gem</v>
      </c>
    </row>
    <row r="6616" spans="1:14" x14ac:dyDescent="0.25">
      <c r="A6616" t="s">
        <v>7467</v>
      </c>
      <c r="B6616" t="s">
        <v>5996</v>
      </c>
      <c r="C6616">
        <v>3.72</v>
      </c>
      <c r="D6616" t="s">
        <v>11</v>
      </c>
      <c r="E6616">
        <v>185</v>
      </c>
      <c r="F6616">
        <v>2352</v>
      </c>
      <c r="G6616">
        <v>29</v>
      </c>
      <c r="H6616">
        <v>2001</v>
      </c>
      <c r="I6616" t="s">
        <v>75</v>
      </c>
      <c r="J6616" t="s">
        <v>13</v>
      </c>
      <c r="K6616" t="str" cm="1">
        <f t="array" ref="K6616">_xlfn.IFS(Table1[[#This Row],[Rating]] &gt;=4.5, "Elite",Table1[[#This Row],[Rating]]&gt;=4, "Highly Rated", Table1[[#This Row],[Rating]]&gt;=3.5,"Above Average", Table1[[#This Row],[Rating]]&lt;3.5, "Average or Below")</f>
        <v>Above Average</v>
      </c>
      <c r="L6616" t="str" cm="1">
        <f t="array" ref="L6616">_xlfn.IFS(Table1[[#This Row],[Pages]]&lt;=150,"Very Short",Table1[[#This Row],[Pages]]&lt;=299,"Short",Table1[[#This Row],[Pages]]&lt;=499,"Medium",Table1[[#This Row],[Pages]]&lt;=699,"Long",Table1[[#This Row],[Pages]]&gt;=700,"Epic")</f>
        <v>Short</v>
      </c>
      <c r="M6616" t="str" cm="1">
        <f t="array" ref="M6616">_xlfn.IFS(Table1[[#This Row],[Ratings_Count]]&gt;=1000000,"Mega Popular",Table1[[#This Row],[Ratings_Count]]&gt;=100000,"Popular",Table1[[#This Row],[Ratings_Count]]&gt;=10000,"Mid Popular",Table1[[#This Row],[Ratings_Count]]&lt;10000,"Niche")</f>
        <v>Niche</v>
      </c>
      <c r="N6616" t="str">
        <f>IF(AND(Table1[[#This Row],[Rating]]&gt;=4.2, Table1[[#This Row],[Ratings_Count]]&lt;10000), "Hidden Gem", "Not a Hidden Gem")</f>
        <v>Not a Hidden Gem</v>
      </c>
    </row>
    <row r="6617" spans="1:14" x14ac:dyDescent="0.25">
      <c r="A6617" t="s">
        <v>7509</v>
      </c>
      <c r="B6617" t="s">
        <v>181</v>
      </c>
      <c r="C6617">
        <v>3.72</v>
      </c>
      <c r="D6617" t="s">
        <v>11</v>
      </c>
      <c r="E6617">
        <v>164</v>
      </c>
      <c r="F6617">
        <v>47315</v>
      </c>
      <c r="G6617">
        <v>1446</v>
      </c>
      <c r="H6617">
        <v>2007</v>
      </c>
      <c r="I6617" t="s">
        <v>182</v>
      </c>
      <c r="J6617" t="s">
        <v>13</v>
      </c>
      <c r="K6617" t="str" cm="1">
        <f t="array" ref="K6617">_xlfn.IFS(Table1[[#This Row],[Rating]] &gt;=4.5, "Elite",Table1[[#This Row],[Rating]]&gt;=4, "Highly Rated", Table1[[#This Row],[Rating]]&gt;=3.5,"Above Average", Table1[[#This Row],[Rating]]&lt;3.5, "Average or Below")</f>
        <v>Above Average</v>
      </c>
      <c r="L6617" t="str" cm="1">
        <f t="array" ref="L6617">_xlfn.IFS(Table1[[#This Row],[Pages]]&lt;=150,"Very Short",Table1[[#This Row],[Pages]]&lt;=299,"Short",Table1[[#This Row],[Pages]]&lt;=499,"Medium",Table1[[#This Row],[Pages]]&lt;=699,"Long",Table1[[#This Row],[Pages]]&gt;=700,"Epic")</f>
        <v>Short</v>
      </c>
      <c r="M6617" t="str" cm="1">
        <f t="array" ref="M6617">_xlfn.IFS(Table1[[#This Row],[Ratings_Count]]&gt;=1000000,"Mega Popular",Table1[[#This Row],[Ratings_Count]]&gt;=100000,"Popular",Table1[[#This Row],[Ratings_Count]]&gt;=10000,"Mid Popular",Table1[[#This Row],[Ratings_Count]]&lt;10000,"Niche")</f>
        <v>Mid Popular</v>
      </c>
      <c r="N6617" t="str">
        <f>IF(AND(Table1[[#This Row],[Rating]]&gt;=4.2, Table1[[#This Row],[Ratings_Count]]&lt;10000), "Hidden Gem", "Not a Hidden Gem")</f>
        <v>Not a Hidden Gem</v>
      </c>
    </row>
    <row r="6618" spans="1:14" x14ac:dyDescent="0.25">
      <c r="A6618" t="s">
        <v>7852</v>
      </c>
      <c r="B6618" t="s">
        <v>7853</v>
      </c>
      <c r="C6618">
        <v>3.72</v>
      </c>
      <c r="D6618" t="s">
        <v>11</v>
      </c>
      <c r="E6618">
        <v>351</v>
      </c>
      <c r="F6618">
        <v>5473</v>
      </c>
      <c r="G6618">
        <v>230</v>
      </c>
      <c r="H6618">
        <v>2007</v>
      </c>
      <c r="I6618" t="s">
        <v>260</v>
      </c>
      <c r="J6618" t="s">
        <v>13</v>
      </c>
      <c r="K6618" t="str" cm="1">
        <f t="array" ref="K6618">_xlfn.IFS(Table1[[#This Row],[Rating]] &gt;=4.5, "Elite",Table1[[#This Row],[Rating]]&gt;=4, "Highly Rated", Table1[[#This Row],[Rating]]&gt;=3.5,"Above Average", Table1[[#This Row],[Rating]]&lt;3.5, "Average or Below")</f>
        <v>Above Average</v>
      </c>
      <c r="L6618" t="str" cm="1">
        <f t="array" ref="L6618">_xlfn.IFS(Table1[[#This Row],[Pages]]&lt;=150,"Very Short",Table1[[#This Row],[Pages]]&lt;=299,"Short",Table1[[#This Row],[Pages]]&lt;=499,"Medium",Table1[[#This Row],[Pages]]&lt;=699,"Long",Table1[[#This Row],[Pages]]&gt;=700,"Epic")</f>
        <v>Medium</v>
      </c>
      <c r="M6618" t="str" cm="1">
        <f t="array" ref="M6618">_xlfn.IFS(Table1[[#This Row],[Ratings_Count]]&gt;=1000000,"Mega Popular",Table1[[#This Row],[Ratings_Count]]&gt;=100000,"Popular",Table1[[#This Row],[Ratings_Count]]&gt;=10000,"Mid Popular",Table1[[#This Row],[Ratings_Count]]&lt;10000,"Niche")</f>
        <v>Niche</v>
      </c>
      <c r="N6618" t="str">
        <f>IF(AND(Table1[[#This Row],[Rating]]&gt;=4.2, Table1[[#This Row],[Ratings_Count]]&lt;10000), "Hidden Gem", "Not a Hidden Gem")</f>
        <v>Not a Hidden Gem</v>
      </c>
    </row>
    <row r="6619" spans="1:14" x14ac:dyDescent="0.25">
      <c r="A6619" t="s">
        <v>7894</v>
      </c>
      <c r="B6619" t="s">
        <v>7895</v>
      </c>
      <c r="C6619">
        <v>3.72</v>
      </c>
      <c r="D6619" t="s">
        <v>11</v>
      </c>
      <c r="E6619">
        <v>434</v>
      </c>
      <c r="F6619">
        <v>769</v>
      </c>
      <c r="G6619">
        <v>139</v>
      </c>
      <c r="H6619">
        <v>2007</v>
      </c>
      <c r="I6619" t="s">
        <v>635</v>
      </c>
      <c r="J6619" t="s">
        <v>13</v>
      </c>
      <c r="K6619" t="str" cm="1">
        <f t="array" ref="K6619">_xlfn.IFS(Table1[[#This Row],[Rating]] &gt;=4.5, "Elite",Table1[[#This Row],[Rating]]&gt;=4, "Highly Rated", Table1[[#This Row],[Rating]]&gt;=3.5,"Above Average", Table1[[#This Row],[Rating]]&lt;3.5, "Average or Below")</f>
        <v>Above Average</v>
      </c>
      <c r="L6619" t="str" cm="1">
        <f t="array" ref="L6619">_xlfn.IFS(Table1[[#This Row],[Pages]]&lt;=150,"Very Short",Table1[[#This Row],[Pages]]&lt;=299,"Short",Table1[[#This Row],[Pages]]&lt;=499,"Medium",Table1[[#This Row],[Pages]]&lt;=699,"Long",Table1[[#This Row],[Pages]]&gt;=700,"Epic")</f>
        <v>Medium</v>
      </c>
      <c r="M6619" t="str" cm="1">
        <f t="array" ref="M6619">_xlfn.IFS(Table1[[#This Row],[Ratings_Count]]&gt;=1000000,"Mega Popular",Table1[[#This Row],[Ratings_Count]]&gt;=100000,"Popular",Table1[[#This Row],[Ratings_Count]]&gt;=10000,"Mid Popular",Table1[[#This Row],[Ratings_Count]]&lt;10000,"Niche")</f>
        <v>Niche</v>
      </c>
      <c r="N6619" t="str">
        <f>IF(AND(Table1[[#This Row],[Rating]]&gt;=4.2, Table1[[#This Row],[Ratings_Count]]&lt;10000), "Hidden Gem", "Not a Hidden Gem")</f>
        <v>Not a Hidden Gem</v>
      </c>
    </row>
    <row r="6620" spans="1:14" x14ac:dyDescent="0.25">
      <c r="A6620" t="s">
        <v>8079</v>
      </c>
      <c r="B6620" t="s">
        <v>2698</v>
      </c>
      <c r="C6620">
        <v>3.72</v>
      </c>
      <c r="D6620" t="s">
        <v>11</v>
      </c>
      <c r="E6620">
        <v>608</v>
      </c>
      <c r="F6620">
        <v>1035</v>
      </c>
      <c r="G6620">
        <v>42</v>
      </c>
      <c r="H6620">
        <v>2000</v>
      </c>
      <c r="I6620" t="s">
        <v>2058</v>
      </c>
      <c r="J6620" t="s">
        <v>2014</v>
      </c>
      <c r="K6620" t="str" cm="1">
        <f t="array" ref="K6620">_xlfn.IFS(Table1[[#This Row],[Rating]] &gt;=4.5, "Elite",Table1[[#This Row],[Rating]]&gt;=4, "Highly Rated", Table1[[#This Row],[Rating]]&gt;=3.5,"Above Average", Table1[[#This Row],[Rating]]&lt;3.5, "Average or Below")</f>
        <v>Above Average</v>
      </c>
      <c r="L6620" t="str" cm="1">
        <f t="array" ref="L6620">_xlfn.IFS(Table1[[#This Row],[Pages]]&lt;=150,"Very Short",Table1[[#This Row],[Pages]]&lt;=299,"Short",Table1[[#This Row],[Pages]]&lt;=499,"Medium",Table1[[#This Row],[Pages]]&lt;=699,"Long",Table1[[#This Row],[Pages]]&gt;=700,"Epic")</f>
        <v>Long</v>
      </c>
      <c r="M6620" t="str" cm="1">
        <f t="array" ref="M6620">_xlfn.IFS(Table1[[#This Row],[Ratings_Count]]&gt;=1000000,"Mega Popular",Table1[[#This Row],[Ratings_Count]]&gt;=100000,"Popular",Table1[[#This Row],[Ratings_Count]]&gt;=10000,"Mid Popular",Table1[[#This Row],[Ratings_Count]]&lt;10000,"Niche")</f>
        <v>Niche</v>
      </c>
      <c r="N6620" t="str">
        <f>IF(AND(Table1[[#This Row],[Rating]]&gt;=4.2, Table1[[#This Row],[Ratings_Count]]&lt;10000), "Hidden Gem", "Not a Hidden Gem")</f>
        <v>Not a Hidden Gem</v>
      </c>
    </row>
    <row r="6621" spans="1:14" x14ac:dyDescent="0.25">
      <c r="A6621" t="s">
        <v>8131</v>
      </c>
      <c r="B6621" t="s">
        <v>3945</v>
      </c>
      <c r="C6621">
        <v>3.72</v>
      </c>
      <c r="D6621" t="s">
        <v>11</v>
      </c>
      <c r="E6621">
        <v>208</v>
      </c>
      <c r="F6621">
        <v>270244</v>
      </c>
      <c r="G6621">
        <v>12017</v>
      </c>
      <c r="H6621">
        <v>2000</v>
      </c>
      <c r="I6621" t="s">
        <v>8132</v>
      </c>
      <c r="J6621" t="s">
        <v>13</v>
      </c>
      <c r="K6621" t="str" cm="1">
        <f t="array" ref="K6621">_xlfn.IFS(Table1[[#This Row],[Rating]] &gt;=4.5, "Elite",Table1[[#This Row],[Rating]]&gt;=4, "Highly Rated", Table1[[#This Row],[Rating]]&gt;=3.5,"Above Average", Table1[[#This Row],[Rating]]&lt;3.5, "Average or Below")</f>
        <v>Above Average</v>
      </c>
      <c r="L6621" t="str" cm="1">
        <f t="array" ref="L6621">_xlfn.IFS(Table1[[#This Row],[Pages]]&lt;=150,"Very Short",Table1[[#This Row],[Pages]]&lt;=299,"Short",Table1[[#This Row],[Pages]]&lt;=499,"Medium",Table1[[#This Row],[Pages]]&lt;=699,"Long",Table1[[#This Row],[Pages]]&gt;=700,"Epic")</f>
        <v>Short</v>
      </c>
      <c r="M6621" t="str" cm="1">
        <f t="array" ref="M6621">_xlfn.IFS(Table1[[#This Row],[Ratings_Count]]&gt;=1000000,"Mega Popular",Table1[[#This Row],[Ratings_Count]]&gt;=100000,"Popular",Table1[[#This Row],[Ratings_Count]]&gt;=10000,"Mid Popular",Table1[[#This Row],[Ratings_Count]]&lt;10000,"Niche")</f>
        <v>Popular</v>
      </c>
      <c r="N6621" t="str">
        <f>IF(AND(Table1[[#This Row],[Rating]]&gt;=4.2, Table1[[#This Row],[Ratings_Count]]&lt;10000), "Hidden Gem", "Not a Hidden Gem")</f>
        <v>Not a Hidden Gem</v>
      </c>
    </row>
    <row r="6622" spans="1:14" x14ac:dyDescent="0.25">
      <c r="A6622" t="s">
        <v>8551</v>
      </c>
      <c r="B6622" t="s">
        <v>8552</v>
      </c>
      <c r="C6622">
        <v>3.72</v>
      </c>
      <c r="D6622" t="s">
        <v>11</v>
      </c>
      <c r="E6622">
        <v>733</v>
      </c>
      <c r="F6622">
        <v>577</v>
      </c>
      <c r="G6622">
        <v>36</v>
      </c>
      <c r="H6622">
        <v>1999</v>
      </c>
      <c r="I6622" t="s">
        <v>56</v>
      </c>
      <c r="J6622" t="s">
        <v>13</v>
      </c>
      <c r="K6622" t="str" cm="1">
        <f t="array" ref="K6622">_xlfn.IFS(Table1[[#This Row],[Rating]] &gt;=4.5, "Elite",Table1[[#This Row],[Rating]]&gt;=4, "Highly Rated", Table1[[#This Row],[Rating]]&gt;=3.5,"Above Average", Table1[[#This Row],[Rating]]&lt;3.5, "Average or Below")</f>
        <v>Above Average</v>
      </c>
      <c r="L6622" t="str" cm="1">
        <f t="array" ref="L6622">_xlfn.IFS(Table1[[#This Row],[Pages]]&lt;=150,"Very Short",Table1[[#This Row],[Pages]]&lt;=299,"Short",Table1[[#This Row],[Pages]]&lt;=499,"Medium",Table1[[#This Row],[Pages]]&lt;=699,"Long",Table1[[#This Row],[Pages]]&gt;=700,"Epic")</f>
        <v>Epic</v>
      </c>
      <c r="M6622" t="str" cm="1">
        <f t="array" ref="M6622">_xlfn.IFS(Table1[[#This Row],[Ratings_Count]]&gt;=1000000,"Mega Popular",Table1[[#This Row],[Ratings_Count]]&gt;=100000,"Popular",Table1[[#This Row],[Ratings_Count]]&gt;=10000,"Mid Popular",Table1[[#This Row],[Ratings_Count]]&lt;10000,"Niche")</f>
        <v>Niche</v>
      </c>
      <c r="N6622" t="str">
        <f>IF(AND(Table1[[#This Row],[Rating]]&gt;=4.2, Table1[[#This Row],[Ratings_Count]]&lt;10000), "Hidden Gem", "Not a Hidden Gem")</f>
        <v>Not a Hidden Gem</v>
      </c>
    </row>
    <row r="6623" spans="1:14" x14ac:dyDescent="0.25">
      <c r="A6623" t="s">
        <v>8713</v>
      </c>
      <c r="B6623" t="s">
        <v>8714</v>
      </c>
      <c r="C6623">
        <v>3.72</v>
      </c>
      <c r="D6623" t="s">
        <v>11</v>
      </c>
      <c r="E6623">
        <v>144</v>
      </c>
      <c r="F6623">
        <v>59</v>
      </c>
      <c r="G6623">
        <v>7</v>
      </c>
      <c r="H6623">
        <v>1999</v>
      </c>
      <c r="I6623" t="s">
        <v>8715</v>
      </c>
      <c r="J6623" t="s">
        <v>13</v>
      </c>
      <c r="K6623" t="str" cm="1">
        <f t="array" ref="K6623">_xlfn.IFS(Table1[[#This Row],[Rating]] &gt;=4.5, "Elite",Table1[[#This Row],[Rating]]&gt;=4, "Highly Rated", Table1[[#This Row],[Rating]]&gt;=3.5,"Above Average", Table1[[#This Row],[Rating]]&lt;3.5, "Average or Below")</f>
        <v>Above Average</v>
      </c>
      <c r="L6623" t="str" cm="1">
        <f t="array" ref="L6623">_xlfn.IFS(Table1[[#This Row],[Pages]]&lt;=150,"Very Short",Table1[[#This Row],[Pages]]&lt;=299,"Short",Table1[[#This Row],[Pages]]&lt;=499,"Medium",Table1[[#This Row],[Pages]]&lt;=699,"Long",Table1[[#This Row],[Pages]]&gt;=700,"Epic")</f>
        <v>Very Short</v>
      </c>
      <c r="M6623" t="str" cm="1">
        <f t="array" ref="M6623">_xlfn.IFS(Table1[[#This Row],[Ratings_Count]]&gt;=1000000,"Mega Popular",Table1[[#This Row],[Ratings_Count]]&gt;=100000,"Popular",Table1[[#This Row],[Ratings_Count]]&gt;=10000,"Mid Popular",Table1[[#This Row],[Ratings_Count]]&lt;10000,"Niche")</f>
        <v>Niche</v>
      </c>
      <c r="N6623" t="str">
        <f>IF(AND(Table1[[#This Row],[Rating]]&gt;=4.2, Table1[[#This Row],[Ratings_Count]]&lt;10000), "Hidden Gem", "Not a Hidden Gem")</f>
        <v>Not a Hidden Gem</v>
      </c>
    </row>
    <row r="6624" spans="1:14" x14ac:dyDescent="0.25">
      <c r="A6624" t="s">
        <v>8894</v>
      </c>
      <c r="B6624" t="s">
        <v>3227</v>
      </c>
      <c r="C6624">
        <v>3.72</v>
      </c>
      <c r="D6624" t="s">
        <v>11</v>
      </c>
      <c r="E6624">
        <v>352</v>
      </c>
      <c r="F6624">
        <v>6917</v>
      </c>
      <c r="G6624">
        <v>548</v>
      </c>
      <c r="H6624">
        <v>1999</v>
      </c>
      <c r="I6624" t="s">
        <v>47</v>
      </c>
      <c r="J6624" t="s">
        <v>13</v>
      </c>
      <c r="K6624" t="str" cm="1">
        <f t="array" ref="K6624">_xlfn.IFS(Table1[[#This Row],[Rating]] &gt;=4.5, "Elite",Table1[[#This Row],[Rating]]&gt;=4, "Highly Rated", Table1[[#This Row],[Rating]]&gt;=3.5,"Above Average", Table1[[#This Row],[Rating]]&lt;3.5, "Average or Below")</f>
        <v>Above Average</v>
      </c>
      <c r="L6624" t="str" cm="1">
        <f t="array" ref="L6624">_xlfn.IFS(Table1[[#This Row],[Pages]]&lt;=150,"Very Short",Table1[[#This Row],[Pages]]&lt;=299,"Short",Table1[[#This Row],[Pages]]&lt;=499,"Medium",Table1[[#This Row],[Pages]]&lt;=699,"Long",Table1[[#This Row],[Pages]]&gt;=700,"Epic")</f>
        <v>Medium</v>
      </c>
      <c r="M6624" t="str" cm="1">
        <f t="array" ref="M6624">_xlfn.IFS(Table1[[#This Row],[Ratings_Count]]&gt;=1000000,"Mega Popular",Table1[[#This Row],[Ratings_Count]]&gt;=100000,"Popular",Table1[[#This Row],[Ratings_Count]]&gt;=10000,"Mid Popular",Table1[[#This Row],[Ratings_Count]]&lt;10000,"Niche")</f>
        <v>Niche</v>
      </c>
      <c r="N6624" t="str">
        <f>IF(AND(Table1[[#This Row],[Rating]]&gt;=4.2, Table1[[#This Row],[Ratings_Count]]&lt;10000), "Hidden Gem", "Not a Hidden Gem")</f>
        <v>Not a Hidden Gem</v>
      </c>
    </row>
    <row r="6625" spans="1:14" x14ac:dyDescent="0.25">
      <c r="A6625" t="s">
        <v>9044</v>
      </c>
      <c r="B6625" t="s">
        <v>8580</v>
      </c>
      <c r="C6625">
        <v>3.72</v>
      </c>
      <c r="D6625" t="s">
        <v>11</v>
      </c>
      <c r="E6625">
        <v>219</v>
      </c>
      <c r="F6625">
        <v>23527</v>
      </c>
      <c r="G6625">
        <v>822</v>
      </c>
      <c r="H6625">
        <v>1998</v>
      </c>
      <c r="I6625" t="s">
        <v>2555</v>
      </c>
      <c r="J6625" t="s">
        <v>2014</v>
      </c>
      <c r="K6625" t="str" cm="1">
        <f t="array" ref="K6625">_xlfn.IFS(Table1[[#This Row],[Rating]] &gt;=4.5, "Elite",Table1[[#This Row],[Rating]]&gt;=4, "Highly Rated", Table1[[#This Row],[Rating]]&gt;=3.5,"Above Average", Table1[[#This Row],[Rating]]&lt;3.5, "Average or Below")</f>
        <v>Above Average</v>
      </c>
      <c r="L6625" t="str" cm="1">
        <f t="array" ref="L6625">_xlfn.IFS(Table1[[#This Row],[Pages]]&lt;=150,"Very Short",Table1[[#This Row],[Pages]]&lt;=299,"Short",Table1[[#This Row],[Pages]]&lt;=499,"Medium",Table1[[#This Row],[Pages]]&lt;=699,"Long",Table1[[#This Row],[Pages]]&gt;=700,"Epic")</f>
        <v>Short</v>
      </c>
      <c r="M6625" t="str" cm="1">
        <f t="array" ref="M6625">_xlfn.IFS(Table1[[#This Row],[Ratings_Count]]&gt;=1000000,"Mega Popular",Table1[[#This Row],[Ratings_Count]]&gt;=100000,"Popular",Table1[[#This Row],[Ratings_Count]]&gt;=10000,"Mid Popular",Table1[[#This Row],[Ratings_Count]]&lt;10000,"Niche")</f>
        <v>Mid Popular</v>
      </c>
      <c r="N6625" t="str">
        <f>IF(AND(Table1[[#This Row],[Rating]]&gt;=4.2, Table1[[#This Row],[Ratings_Count]]&lt;10000), "Hidden Gem", "Not a Hidden Gem")</f>
        <v>Not a Hidden Gem</v>
      </c>
    </row>
    <row r="6626" spans="1:14" x14ac:dyDescent="0.25">
      <c r="A6626" t="s">
        <v>9322</v>
      </c>
      <c r="B6626" t="s">
        <v>9323</v>
      </c>
      <c r="C6626">
        <v>3.72</v>
      </c>
      <c r="D6626" t="s">
        <v>11</v>
      </c>
      <c r="E6626">
        <v>368</v>
      </c>
      <c r="F6626">
        <v>797</v>
      </c>
      <c r="G6626">
        <v>29</v>
      </c>
      <c r="H6626">
        <v>1998</v>
      </c>
      <c r="I6626" t="s">
        <v>944</v>
      </c>
      <c r="J6626" t="s">
        <v>13</v>
      </c>
      <c r="K6626" t="str" cm="1">
        <f t="array" ref="K6626">_xlfn.IFS(Table1[[#This Row],[Rating]] &gt;=4.5, "Elite",Table1[[#This Row],[Rating]]&gt;=4, "Highly Rated", Table1[[#This Row],[Rating]]&gt;=3.5,"Above Average", Table1[[#This Row],[Rating]]&lt;3.5, "Average or Below")</f>
        <v>Above Average</v>
      </c>
      <c r="L6626" t="str" cm="1">
        <f t="array" ref="L6626">_xlfn.IFS(Table1[[#This Row],[Pages]]&lt;=150,"Very Short",Table1[[#This Row],[Pages]]&lt;=299,"Short",Table1[[#This Row],[Pages]]&lt;=499,"Medium",Table1[[#This Row],[Pages]]&lt;=699,"Long",Table1[[#This Row],[Pages]]&gt;=700,"Epic")</f>
        <v>Medium</v>
      </c>
      <c r="M6626" t="str" cm="1">
        <f t="array" ref="M6626">_xlfn.IFS(Table1[[#This Row],[Ratings_Count]]&gt;=1000000,"Mega Popular",Table1[[#This Row],[Ratings_Count]]&gt;=100000,"Popular",Table1[[#This Row],[Ratings_Count]]&gt;=10000,"Mid Popular",Table1[[#This Row],[Ratings_Count]]&lt;10000,"Niche")</f>
        <v>Niche</v>
      </c>
      <c r="N6626" t="str">
        <f>IF(AND(Table1[[#This Row],[Rating]]&gt;=4.2, Table1[[#This Row],[Ratings_Count]]&lt;10000), "Hidden Gem", "Not a Hidden Gem")</f>
        <v>Not a Hidden Gem</v>
      </c>
    </row>
    <row r="6627" spans="1:14" x14ac:dyDescent="0.25">
      <c r="A6627" t="s">
        <v>9362</v>
      </c>
      <c r="B6627" t="s">
        <v>9363</v>
      </c>
      <c r="C6627">
        <v>3.72</v>
      </c>
      <c r="D6627" t="s">
        <v>11</v>
      </c>
      <c r="E6627">
        <v>208</v>
      </c>
      <c r="F6627">
        <v>441</v>
      </c>
      <c r="G6627">
        <v>39</v>
      </c>
      <c r="H6627">
        <v>1998</v>
      </c>
      <c r="I6627" t="s">
        <v>3031</v>
      </c>
      <c r="J6627" t="s">
        <v>13</v>
      </c>
      <c r="K6627" t="str" cm="1">
        <f t="array" ref="K6627">_xlfn.IFS(Table1[[#This Row],[Rating]] &gt;=4.5, "Elite",Table1[[#This Row],[Rating]]&gt;=4, "Highly Rated", Table1[[#This Row],[Rating]]&gt;=3.5,"Above Average", Table1[[#This Row],[Rating]]&lt;3.5, "Average or Below")</f>
        <v>Above Average</v>
      </c>
      <c r="L6627" t="str" cm="1">
        <f t="array" ref="L6627">_xlfn.IFS(Table1[[#This Row],[Pages]]&lt;=150,"Very Short",Table1[[#This Row],[Pages]]&lt;=299,"Short",Table1[[#This Row],[Pages]]&lt;=499,"Medium",Table1[[#This Row],[Pages]]&lt;=699,"Long",Table1[[#This Row],[Pages]]&gt;=700,"Epic")</f>
        <v>Short</v>
      </c>
      <c r="M6627" t="str" cm="1">
        <f t="array" ref="M6627">_xlfn.IFS(Table1[[#This Row],[Ratings_Count]]&gt;=1000000,"Mega Popular",Table1[[#This Row],[Ratings_Count]]&gt;=100000,"Popular",Table1[[#This Row],[Ratings_Count]]&gt;=10000,"Mid Popular",Table1[[#This Row],[Ratings_Count]]&lt;10000,"Niche")</f>
        <v>Niche</v>
      </c>
      <c r="N6627" t="str">
        <f>IF(AND(Table1[[#This Row],[Rating]]&gt;=4.2, Table1[[#This Row],[Ratings_Count]]&lt;10000), "Hidden Gem", "Not a Hidden Gem")</f>
        <v>Not a Hidden Gem</v>
      </c>
    </row>
    <row r="6628" spans="1:14" x14ac:dyDescent="0.25">
      <c r="A6628" t="s">
        <v>9465</v>
      </c>
      <c r="B6628" t="s">
        <v>4783</v>
      </c>
      <c r="C6628">
        <v>3.72</v>
      </c>
      <c r="D6628" t="s">
        <v>11</v>
      </c>
      <c r="E6628">
        <v>230</v>
      </c>
      <c r="F6628">
        <v>127</v>
      </c>
      <c r="G6628">
        <v>24</v>
      </c>
      <c r="H6628">
        <v>1995</v>
      </c>
      <c r="I6628" t="s">
        <v>2025</v>
      </c>
      <c r="J6628" t="s">
        <v>2014</v>
      </c>
      <c r="K6628" t="str" cm="1">
        <f t="array" ref="K6628">_xlfn.IFS(Table1[[#This Row],[Rating]] &gt;=4.5, "Elite",Table1[[#This Row],[Rating]]&gt;=4, "Highly Rated", Table1[[#This Row],[Rating]]&gt;=3.5,"Above Average", Table1[[#This Row],[Rating]]&lt;3.5, "Average or Below")</f>
        <v>Above Average</v>
      </c>
      <c r="L6628" t="str" cm="1">
        <f t="array" ref="L6628">_xlfn.IFS(Table1[[#This Row],[Pages]]&lt;=150,"Very Short",Table1[[#This Row],[Pages]]&lt;=299,"Short",Table1[[#This Row],[Pages]]&lt;=499,"Medium",Table1[[#This Row],[Pages]]&lt;=699,"Long",Table1[[#This Row],[Pages]]&gt;=700,"Epic")</f>
        <v>Short</v>
      </c>
      <c r="M6628" t="str" cm="1">
        <f t="array" ref="M6628">_xlfn.IFS(Table1[[#This Row],[Ratings_Count]]&gt;=1000000,"Mega Popular",Table1[[#This Row],[Ratings_Count]]&gt;=100000,"Popular",Table1[[#This Row],[Ratings_Count]]&gt;=10000,"Mid Popular",Table1[[#This Row],[Ratings_Count]]&lt;10000,"Niche")</f>
        <v>Niche</v>
      </c>
      <c r="N6628" t="str">
        <f>IF(AND(Table1[[#This Row],[Rating]]&gt;=4.2, Table1[[#This Row],[Ratings_Count]]&lt;10000), "Hidden Gem", "Not a Hidden Gem")</f>
        <v>Not a Hidden Gem</v>
      </c>
    </row>
    <row r="6629" spans="1:14" x14ac:dyDescent="0.25">
      <c r="A6629" t="s">
        <v>9587</v>
      </c>
      <c r="B6629" t="s">
        <v>4946</v>
      </c>
      <c r="C6629">
        <v>3.72</v>
      </c>
      <c r="D6629" t="s">
        <v>11</v>
      </c>
      <c r="E6629">
        <v>128</v>
      </c>
      <c r="F6629">
        <v>36039</v>
      </c>
      <c r="G6629">
        <v>1585</v>
      </c>
      <c r="H6629">
        <v>1996</v>
      </c>
      <c r="I6629" t="s">
        <v>2428</v>
      </c>
      <c r="J6629" t="s">
        <v>2014</v>
      </c>
      <c r="K6629" t="str" cm="1">
        <f t="array" ref="K6629">_xlfn.IFS(Table1[[#This Row],[Rating]] &gt;=4.5, "Elite",Table1[[#This Row],[Rating]]&gt;=4, "Highly Rated", Table1[[#This Row],[Rating]]&gt;=3.5,"Above Average", Table1[[#This Row],[Rating]]&lt;3.5, "Average or Below")</f>
        <v>Above Average</v>
      </c>
      <c r="L6629" t="str" cm="1">
        <f t="array" ref="L6629">_xlfn.IFS(Table1[[#This Row],[Pages]]&lt;=150,"Very Short",Table1[[#This Row],[Pages]]&lt;=299,"Short",Table1[[#This Row],[Pages]]&lt;=499,"Medium",Table1[[#This Row],[Pages]]&lt;=699,"Long",Table1[[#This Row],[Pages]]&gt;=700,"Epic")</f>
        <v>Very Short</v>
      </c>
      <c r="M6629" t="str" cm="1">
        <f t="array" ref="M6629">_xlfn.IFS(Table1[[#This Row],[Ratings_Count]]&gt;=1000000,"Mega Popular",Table1[[#This Row],[Ratings_Count]]&gt;=100000,"Popular",Table1[[#This Row],[Ratings_Count]]&gt;=10000,"Mid Popular",Table1[[#This Row],[Ratings_Count]]&lt;10000,"Niche")</f>
        <v>Mid Popular</v>
      </c>
      <c r="N6629" t="str">
        <f>IF(AND(Table1[[#This Row],[Rating]]&gt;=4.2, Table1[[#This Row],[Ratings_Count]]&lt;10000), "Hidden Gem", "Not a Hidden Gem")</f>
        <v>Not a Hidden Gem</v>
      </c>
    </row>
    <row r="6630" spans="1:14" x14ac:dyDescent="0.25">
      <c r="A6630" t="s">
        <v>9596</v>
      </c>
      <c r="B6630" t="s">
        <v>7004</v>
      </c>
      <c r="C6630">
        <v>3.72</v>
      </c>
      <c r="D6630" t="s">
        <v>11</v>
      </c>
      <c r="E6630">
        <v>384</v>
      </c>
      <c r="F6630">
        <v>7347</v>
      </c>
      <c r="G6630">
        <v>300</v>
      </c>
      <c r="H6630">
        <v>1994</v>
      </c>
      <c r="I6630" t="s">
        <v>2048</v>
      </c>
      <c r="J6630" t="s">
        <v>2014</v>
      </c>
      <c r="K6630" t="str" cm="1">
        <f t="array" ref="K6630">_xlfn.IFS(Table1[[#This Row],[Rating]] &gt;=4.5, "Elite",Table1[[#This Row],[Rating]]&gt;=4, "Highly Rated", Table1[[#This Row],[Rating]]&gt;=3.5,"Above Average", Table1[[#This Row],[Rating]]&lt;3.5, "Average or Below")</f>
        <v>Above Average</v>
      </c>
      <c r="L6630" t="str" cm="1">
        <f t="array" ref="L6630">_xlfn.IFS(Table1[[#This Row],[Pages]]&lt;=150,"Very Short",Table1[[#This Row],[Pages]]&lt;=299,"Short",Table1[[#This Row],[Pages]]&lt;=499,"Medium",Table1[[#This Row],[Pages]]&lt;=699,"Long",Table1[[#This Row],[Pages]]&gt;=700,"Epic")</f>
        <v>Medium</v>
      </c>
      <c r="M6630" t="str" cm="1">
        <f t="array" ref="M6630">_xlfn.IFS(Table1[[#This Row],[Ratings_Count]]&gt;=1000000,"Mega Popular",Table1[[#This Row],[Ratings_Count]]&gt;=100000,"Popular",Table1[[#This Row],[Ratings_Count]]&gt;=10000,"Mid Popular",Table1[[#This Row],[Ratings_Count]]&lt;10000,"Niche")</f>
        <v>Niche</v>
      </c>
      <c r="N6630" t="str">
        <f>IF(AND(Table1[[#This Row],[Rating]]&gt;=4.2, Table1[[#This Row],[Ratings_Count]]&lt;10000), "Hidden Gem", "Not a Hidden Gem")</f>
        <v>Not a Hidden Gem</v>
      </c>
    </row>
    <row r="6631" spans="1:14" x14ac:dyDescent="0.25">
      <c r="A6631" t="s">
        <v>10201</v>
      </c>
      <c r="B6631" t="s">
        <v>10202</v>
      </c>
      <c r="C6631">
        <v>3.72</v>
      </c>
      <c r="D6631" t="s">
        <v>11</v>
      </c>
      <c r="E6631">
        <v>120</v>
      </c>
      <c r="F6631">
        <v>775</v>
      </c>
      <c r="G6631">
        <v>24</v>
      </c>
      <c r="H6631">
        <v>1984</v>
      </c>
      <c r="I6631" t="s">
        <v>10203</v>
      </c>
      <c r="J6631" t="s">
        <v>13</v>
      </c>
      <c r="K6631" t="str" cm="1">
        <f t="array" ref="K6631">_xlfn.IFS(Table1[[#This Row],[Rating]] &gt;=4.5, "Elite",Table1[[#This Row],[Rating]]&gt;=4, "Highly Rated", Table1[[#This Row],[Rating]]&gt;=3.5,"Above Average", Table1[[#This Row],[Rating]]&lt;3.5, "Average or Below")</f>
        <v>Above Average</v>
      </c>
      <c r="L6631" t="str" cm="1">
        <f t="array" ref="L6631">_xlfn.IFS(Table1[[#This Row],[Pages]]&lt;=150,"Very Short",Table1[[#This Row],[Pages]]&lt;=299,"Short",Table1[[#This Row],[Pages]]&lt;=499,"Medium",Table1[[#This Row],[Pages]]&lt;=699,"Long",Table1[[#This Row],[Pages]]&gt;=700,"Epic")</f>
        <v>Very Short</v>
      </c>
      <c r="M6631" t="str" cm="1">
        <f t="array" ref="M6631">_xlfn.IFS(Table1[[#This Row],[Ratings_Count]]&gt;=1000000,"Mega Popular",Table1[[#This Row],[Ratings_Count]]&gt;=100000,"Popular",Table1[[#This Row],[Ratings_Count]]&gt;=10000,"Mid Popular",Table1[[#This Row],[Ratings_Count]]&lt;10000,"Niche")</f>
        <v>Niche</v>
      </c>
      <c r="N6631" t="str">
        <f>IF(AND(Table1[[#This Row],[Rating]]&gt;=4.2, Table1[[#This Row],[Ratings_Count]]&lt;10000), "Hidden Gem", "Not a Hidden Gem")</f>
        <v>Not a Hidden Gem</v>
      </c>
    </row>
    <row r="6632" spans="1:14" x14ac:dyDescent="0.25">
      <c r="A6632" t="s">
        <v>10347</v>
      </c>
      <c r="B6632" t="s">
        <v>10348</v>
      </c>
      <c r="C6632">
        <v>3.72</v>
      </c>
      <c r="D6632" t="s">
        <v>11</v>
      </c>
      <c r="E6632">
        <v>239</v>
      </c>
      <c r="F6632">
        <v>165</v>
      </c>
      <c r="G6632">
        <v>16</v>
      </c>
      <c r="H6632">
        <v>1987</v>
      </c>
      <c r="I6632" t="s">
        <v>10349</v>
      </c>
      <c r="J6632" t="s">
        <v>13</v>
      </c>
      <c r="K6632" t="str" cm="1">
        <f t="array" ref="K6632">_xlfn.IFS(Table1[[#This Row],[Rating]] &gt;=4.5, "Elite",Table1[[#This Row],[Rating]]&gt;=4, "Highly Rated", Table1[[#This Row],[Rating]]&gt;=3.5,"Above Average", Table1[[#This Row],[Rating]]&lt;3.5, "Average or Below")</f>
        <v>Above Average</v>
      </c>
      <c r="L6632" t="str" cm="1">
        <f t="array" ref="L6632">_xlfn.IFS(Table1[[#This Row],[Pages]]&lt;=150,"Very Short",Table1[[#This Row],[Pages]]&lt;=299,"Short",Table1[[#This Row],[Pages]]&lt;=499,"Medium",Table1[[#This Row],[Pages]]&lt;=699,"Long",Table1[[#This Row],[Pages]]&gt;=700,"Epic")</f>
        <v>Short</v>
      </c>
      <c r="M6632" t="str" cm="1">
        <f t="array" ref="M6632">_xlfn.IFS(Table1[[#This Row],[Ratings_Count]]&gt;=1000000,"Mega Popular",Table1[[#This Row],[Ratings_Count]]&gt;=100000,"Popular",Table1[[#This Row],[Ratings_Count]]&gt;=10000,"Mid Popular",Table1[[#This Row],[Ratings_Count]]&lt;10000,"Niche")</f>
        <v>Niche</v>
      </c>
      <c r="N6632" t="str">
        <f>IF(AND(Table1[[#This Row],[Rating]]&gt;=4.2, Table1[[#This Row],[Ratings_Count]]&lt;10000), "Hidden Gem", "Not a Hidden Gem")</f>
        <v>Not a Hidden Gem</v>
      </c>
    </row>
    <row r="6633" spans="1:14" x14ac:dyDescent="0.25">
      <c r="A6633" t="s">
        <v>10605</v>
      </c>
      <c r="B6633" t="s">
        <v>4292</v>
      </c>
      <c r="C6633">
        <v>3.72</v>
      </c>
      <c r="D6633" t="s">
        <v>11</v>
      </c>
      <c r="E6633">
        <v>544</v>
      </c>
      <c r="F6633">
        <v>5197</v>
      </c>
      <c r="G6633">
        <v>215</v>
      </c>
      <c r="H6633">
        <v>1979</v>
      </c>
      <c r="I6633" t="s">
        <v>129</v>
      </c>
      <c r="J6633" t="s">
        <v>13</v>
      </c>
      <c r="K6633" t="str" cm="1">
        <f t="array" ref="K6633">_xlfn.IFS(Table1[[#This Row],[Rating]] &gt;=4.5, "Elite",Table1[[#This Row],[Rating]]&gt;=4, "Highly Rated", Table1[[#This Row],[Rating]]&gt;=3.5,"Above Average", Table1[[#This Row],[Rating]]&lt;3.5, "Average or Below")</f>
        <v>Above Average</v>
      </c>
      <c r="L6633" t="str" cm="1">
        <f t="array" ref="L6633">_xlfn.IFS(Table1[[#This Row],[Pages]]&lt;=150,"Very Short",Table1[[#This Row],[Pages]]&lt;=299,"Short",Table1[[#This Row],[Pages]]&lt;=499,"Medium",Table1[[#This Row],[Pages]]&lt;=699,"Long",Table1[[#This Row],[Pages]]&gt;=700,"Epic")</f>
        <v>Long</v>
      </c>
      <c r="M6633" t="str" cm="1">
        <f t="array" ref="M6633">_xlfn.IFS(Table1[[#This Row],[Ratings_Count]]&gt;=1000000,"Mega Popular",Table1[[#This Row],[Ratings_Count]]&gt;=100000,"Popular",Table1[[#This Row],[Ratings_Count]]&gt;=10000,"Mid Popular",Table1[[#This Row],[Ratings_Count]]&lt;10000,"Niche")</f>
        <v>Niche</v>
      </c>
      <c r="N6633" t="str">
        <f>IF(AND(Table1[[#This Row],[Rating]]&gt;=4.2, Table1[[#This Row],[Ratings_Count]]&lt;10000), "Hidden Gem", "Not a Hidden Gem")</f>
        <v>Not a Hidden Gem</v>
      </c>
    </row>
    <row r="6634" spans="1:14" x14ac:dyDescent="0.25">
      <c r="A6634" t="s">
        <v>10682</v>
      </c>
      <c r="B6634" t="s">
        <v>3419</v>
      </c>
      <c r="C6634">
        <v>3.72</v>
      </c>
      <c r="D6634" t="s">
        <v>11</v>
      </c>
      <c r="E6634">
        <v>176</v>
      </c>
      <c r="F6634">
        <v>230</v>
      </c>
      <c r="G6634">
        <v>7</v>
      </c>
      <c r="H6634">
        <v>1991</v>
      </c>
      <c r="I6634" t="s">
        <v>1648</v>
      </c>
      <c r="J6634" t="s">
        <v>13</v>
      </c>
      <c r="K6634" t="str" cm="1">
        <f t="array" ref="K6634">_xlfn.IFS(Table1[[#This Row],[Rating]] &gt;=4.5, "Elite",Table1[[#This Row],[Rating]]&gt;=4, "Highly Rated", Table1[[#This Row],[Rating]]&gt;=3.5,"Above Average", Table1[[#This Row],[Rating]]&lt;3.5, "Average or Below")</f>
        <v>Above Average</v>
      </c>
      <c r="L6634" t="str" cm="1">
        <f t="array" ref="L6634">_xlfn.IFS(Table1[[#This Row],[Pages]]&lt;=150,"Very Short",Table1[[#This Row],[Pages]]&lt;=299,"Short",Table1[[#This Row],[Pages]]&lt;=499,"Medium",Table1[[#This Row],[Pages]]&lt;=699,"Long",Table1[[#This Row],[Pages]]&gt;=700,"Epic")</f>
        <v>Short</v>
      </c>
      <c r="M6634" t="str" cm="1">
        <f t="array" ref="M6634">_xlfn.IFS(Table1[[#This Row],[Ratings_Count]]&gt;=1000000,"Mega Popular",Table1[[#This Row],[Ratings_Count]]&gt;=100000,"Popular",Table1[[#This Row],[Ratings_Count]]&gt;=10000,"Mid Popular",Table1[[#This Row],[Ratings_Count]]&lt;10000,"Niche")</f>
        <v>Niche</v>
      </c>
      <c r="N6634" t="str">
        <f>IF(AND(Table1[[#This Row],[Rating]]&gt;=4.2, Table1[[#This Row],[Ratings_Count]]&lt;10000), "Hidden Gem", "Not a Hidden Gem")</f>
        <v>Not a Hidden Gem</v>
      </c>
    </row>
    <row r="6635" spans="1:14" x14ac:dyDescent="0.25">
      <c r="A6635" t="s">
        <v>10869</v>
      </c>
      <c r="B6635" t="s">
        <v>10870</v>
      </c>
      <c r="C6635">
        <v>3.72</v>
      </c>
      <c r="D6635" t="s">
        <v>11</v>
      </c>
      <c r="E6635">
        <v>371</v>
      </c>
      <c r="F6635">
        <v>1399</v>
      </c>
      <c r="G6635">
        <v>49</v>
      </c>
      <c r="H6635">
        <v>1990</v>
      </c>
      <c r="I6635" t="s">
        <v>75</v>
      </c>
      <c r="J6635" t="s">
        <v>13</v>
      </c>
      <c r="K6635" t="str" cm="1">
        <f t="array" ref="K6635">_xlfn.IFS(Table1[[#This Row],[Rating]] &gt;=4.5, "Elite",Table1[[#This Row],[Rating]]&gt;=4, "Highly Rated", Table1[[#This Row],[Rating]]&gt;=3.5,"Above Average", Table1[[#This Row],[Rating]]&lt;3.5, "Average or Below")</f>
        <v>Above Average</v>
      </c>
      <c r="L6635" t="str" cm="1">
        <f t="array" ref="L6635">_xlfn.IFS(Table1[[#This Row],[Pages]]&lt;=150,"Very Short",Table1[[#This Row],[Pages]]&lt;=299,"Short",Table1[[#This Row],[Pages]]&lt;=499,"Medium",Table1[[#This Row],[Pages]]&lt;=699,"Long",Table1[[#This Row],[Pages]]&gt;=700,"Epic")</f>
        <v>Medium</v>
      </c>
      <c r="M6635" t="str" cm="1">
        <f t="array" ref="M6635">_xlfn.IFS(Table1[[#This Row],[Ratings_Count]]&gt;=1000000,"Mega Popular",Table1[[#This Row],[Ratings_Count]]&gt;=100000,"Popular",Table1[[#This Row],[Ratings_Count]]&gt;=10000,"Mid Popular",Table1[[#This Row],[Ratings_Count]]&lt;10000,"Niche")</f>
        <v>Niche</v>
      </c>
      <c r="N6635" t="str">
        <f>IF(AND(Table1[[#This Row],[Rating]]&gt;=4.2, Table1[[#This Row],[Ratings_Count]]&lt;10000), "Hidden Gem", "Not a Hidden Gem")</f>
        <v>Not a Hidden Gem</v>
      </c>
    </row>
    <row r="6636" spans="1:14" x14ac:dyDescent="0.25">
      <c r="A6636" t="s">
        <v>10946</v>
      </c>
      <c r="B6636" t="s">
        <v>10947</v>
      </c>
      <c r="C6636">
        <v>3.72</v>
      </c>
      <c r="D6636" t="s">
        <v>11</v>
      </c>
      <c r="E6636">
        <v>139</v>
      </c>
      <c r="F6636">
        <v>307</v>
      </c>
      <c r="G6636">
        <v>33</v>
      </c>
      <c r="H6636">
        <v>1987</v>
      </c>
      <c r="I6636" t="s">
        <v>6092</v>
      </c>
      <c r="J6636" t="s">
        <v>13</v>
      </c>
      <c r="K6636" t="str" cm="1">
        <f t="array" ref="K6636">_xlfn.IFS(Table1[[#This Row],[Rating]] &gt;=4.5, "Elite",Table1[[#This Row],[Rating]]&gt;=4, "Highly Rated", Table1[[#This Row],[Rating]]&gt;=3.5,"Above Average", Table1[[#This Row],[Rating]]&lt;3.5, "Average or Below")</f>
        <v>Above Average</v>
      </c>
      <c r="L6636" t="str" cm="1">
        <f t="array" ref="L6636">_xlfn.IFS(Table1[[#This Row],[Pages]]&lt;=150,"Very Short",Table1[[#This Row],[Pages]]&lt;=299,"Short",Table1[[#This Row],[Pages]]&lt;=499,"Medium",Table1[[#This Row],[Pages]]&lt;=699,"Long",Table1[[#This Row],[Pages]]&gt;=700,"Epic")</f>
        <v>Very Short</v>
      </c>
      <c r="M6636" t="str" cm="1">
        <f t="array" ref="M6636">_xlfn.IFS(Table1[[#This Row],[Ratings_Count]]&gt;=1000000,"Mega Popular",Table1[[#This Row],[Ratings_Count]]&gt;=100000,"Popular",Table1[[#This Row],[Ratings_Count]]&gt;=10000,"Mid Popular",Table1[[#This Row],[Ratings_Count]]&lt;10000,"Niche")</f>
        <v>Niche</v>
      </c>
      <c r="N6636" t="str">
        <f>IF(AND(Table1[[#This Row],[Rating]]&gt;=4.2, Table1[[#This Row],[Ratings_Count]]&lt;10000), "Hidden Gem", "Not a Hidden Gem")</f>
        <v>Not a Hidden Gem</v>
      </c>
    </row>
    <row r="6637" spans="1:14" x14ac:dyDescent="0.25">
      <c r="A6637" t="s">
        <v>11108</v>
      </c>
      <c r="B6637" t="s">
        <v>8987</v>
      </c>
      <c r="C6637">
        <v>3.72</v>
      </c>
      <c r="D6637" t="s">
        <v>11</v>
      </c>
      <c r="E6637">
        <v>281</v>
      </c>
      <c r="F6637">
        <v>56171</v>
      </c>
      <c r="G6637">
        <v>5341</v>
      </c>
      <c r="H6637">
        <v>2019</v>
      </c>
      <c r="I6637" t="s">
        <v>12</v>
      </c>
      <c r="J6637" t="s">
        <v>13</v>
      </c>
      <c r="K6637" t="str" cm="1">
        <f t="array" ref="K6637">_xlfn.IFS(Table1[[#This Row],[Rating]] &gt;=4.5, "Elite",Table1[[#This Row],[Rating]]&gt;=4, "Highly Rated", Table1[[#This Row],[Rating]]&gt;=3.5,"Above Average", Table1[[#This Row],[Rating]]&lt;3.5, "Average or Below")</f>
        <v>Above Average</v>
      </c>
      <c r="L6637" t="str" cm="1">
        <f t="array" ref="L6637">_xlfn.IFS(Table1[[#This Row],[Pages]]&lt;=150,"Very Short",Table1[[#This Row],[Pages]]&lt;=299,"Short",Table1[[#This Row],[Pages]]&lt;=499,"Medium",Table1[[#This Row],[Pages]]&lt;=699,"Long",Table1[[#This Row],[Pages]]&gt;=700,"Epic")</f>
        <v>Short</v>
      </c>
      <c r="M6637" t="str" cm="1">
        <f t="array" ref="M6637">_xlfn.IFS(Table1[[#This Row],[Ratings_Count]]&gt;=1000000,"Mega Popular",Table1[[#This Row],[Ratings_Count]]&gt;=100000,"Popular",Table1[[#This Row],[Ratings_Count]]&gt;=10000,"Mid Popular",Table1[[#This Row],[Ratings_Count]]&lt;10000,"Niche")</f>
        <v>Mid Popular</v>
      </c>
      <c r="N6637" t="str">
        <f>IF(AND(Table1[[#This Row],[Rating]]&gt;=4.2, Table1[[#This Row],[Ratings_Count]]&lt;10000), "Hidden Gem", "Not a Hidden Gem")</f>
        <v>Not a Hidden Gem</v>
      </c>
    </row>
    <row r="6638" spans="1:14" x14ac:dyDescent="0.25">
      <c r="A6638" t="s">
        <v>11130</v>
      </c>
      <c r="B6638" t="s">
        <v>11131</v>
      </c>
      <c r="C6638">
        <v>3.72</v>
      </c>
      <c r="D6638" t="s">
        <v>11</v>
      </c>
      <c r="E6638">
        <v>172</v>
      </c>
      <c r="F6638">
        <v>610</v>
      </c>
      <c r="G6638">
        <v>15</v>
      </c>
      <c r="H6638">
        <v>1993</v>
      </c>
      <c r="I6638" t="s">
        <v>105</v>
      </c>
      <c r="J6638" t="s">
        <v>13</v>
      </c>
      <c r="K6638" t="str" cm="1">
        <f t="array" ref="K6638">_xlfn.IFS(Table1[[#This Row],[Rating]] &gt;=4.5, "Elite",Table1[[#This Row],[Rating]]&gt;=4, "Highly Rated", Table1[[#This Row],[Rating]]&gt;=3.5,"Above Average", Table1[[#This Row],[Rating]]&lt;3.5, "Average or Below")</f>
        <v>Above Average</v>
      </c>
      <c r="L6638" t="str" cm="1">
        <f t="array" ref="L6638">_xlfn.IFS(Table1[[#This Row],[Pages]]&lt;=150,"Very Short",Table1[[#This Row],[Pages]]&lt;=299,"Short",Table1[[#This Row],[Pages]]&lt;=499,"Medium",Table1[[#This Row],[Pages]]&lt;=699,"Long",Table1[[#This Row],[Pages]]&gt;=700,"Epic")</f>
        <v>Short</v>
      </c>
      <c r="M6638" t="str" cm="1">
        <f t="array" ref="M6638">_xlfn.IFS(Table1[[#This Row],[Ratings_Count]]&gt;=1000000,"Mega Popular",Table1[[#This Row],[Ratings_Count]]&gt;=100000,"Popular",Table1[[#This Row],[Ratings_Count]]&gt;=10000,"Mid Popular",Table1[[#This Row],[Ratings_Count]]&lt;10000,"Niche")</f>
        <v>Niche</v>
      </c>
      <c r="N6638" t="str">
        <f>IF(AND(Table1[[#This Row],[Rating]]&gt;=4.2, Table1[[#This Row],[Ratings_Count]]&lt;10000), "Hidden Gem", "Not a Hidden Gem")</f>
        <v>Not a Hidden Gem</v>
      </c>
    </row>
    <row r="6639" spans="1:14" x14ac:dyDescent="0.25">
      <c r="A6639" t="s">
        <v>11328</v>
      </c>
      <c r="B6639" t="s">
        <v>11329</v>
      </c>
      <c r="C6639">
        <v>3.72</v>
      </c>
      <c r="D6639" t="s">
        <v>11</v>
      </c>
      <c r="E6639">
        <v>432</v>
      </c>
      <c r="F6639">
        <v>1386</v>
      </c>
      <c r="G6639">
        <v>54</v>
      </c>
      <c r="H6639">
        <v>1992</v>
      </c>
      <c r="I6639" t="s">
        <v>19</v>
      </c>
      <c r="J6639" t="s">
        <v>13</v>
      </c>
      <c r="K6639" t="str" cm="1">
        <f t="array" ref="K6639">_xlfn.IFS(Table1[[#This Row],[Rating]] &gt;=4.5, "Elite",Table1[[#This Row],[Rating]]&gt;=4, "Highly Rated", Table1[[#This Row],[Rating]]&gt;=3.5,"Above Average", Table1[[#This Row],[Rating]]&lt;3.5, "Average or Below")</f>
        <v>Above Average</v>
      </c>
      <c r="L6639" t="str" cm="1">
        <f t="array" ref="L6639">_xlfn.IFS(Table1[[#This Row],[Pages]]&lt;=150,"Very Short",Table1[[#This Row],[Pages]]&lt;=299,"Short",Table1[[#This Row],[Pages]]&lt;=499,"Medium",Table1[[#This Row],[Pages]]&lt;=699,"Long",Table1[[#This Row],[Pages]]&gt;=700,"Epic")</f>
        <v>Medium</v>
      </c>
      <c r="M6639" t="str" cm="1">
        <f t="array" ref="M6639">_xlfn.IFS(Table1[[#This Row],[Ratings_Count]]&gt;=1000000,"Mega Popular",Table1[[#This Row],[Ratings_Count]]&gt;=100000,"Popular",Table1[[#This Row],[Ratings_Count]]&gt;=10000,"Mid Popular",Table1[[#This Row],[Ratings_Count]]&lt;10000,"Niche")</f>
        <v>Niche</v>
      </c>
      <c r="N6639" t="str">
        <f>IF(AND(Table1[[#This Row],[Rating]]&gt;=4.2, Table1[[#This Row],[Ratings_Count]]&lt;10000), "Hidden Gem", "Not a Hidden Gem")</f>
        <v>Not a Hidden Gem</v>
      </c>
    </row>
    <row r="6640" spans="1:14" x14ac:dyDescent="0.25">
      <c r="A6640" t="s">
        <v>3218</v>
      </c>
      <c r="B6640" t="s">
        <v>8641</v>
      </c>
      <c r="C6640">
        <v>3.72</v>
      </c>
      <c r="D6640" t="s">
        <v>11</v>
      </c>
      <c r="E6640">
        <v>239</v>
      </c>
      <c r="F6640">
        <v>83</v>
      </c>
      <c r="G6640">
        <v>20</v>
      </c>
      <c r="H6640">
        <v>1994</v>
      </c>
      <c r="I6640" t="s">
        <v>11450</v>
      </c>
      <c r="J6640" t="s">
        <v>13</v>
      </c>
      <c r="K6640" t="str" cm="1">
        <f t="array" ref="K6640">_xlfn.IFS(Table1[[#This Row],[Rating]] &gt;=4.5, "Elite",Table1[[#This Row],[Rating]]&gt;=4, "Highly Rated", Table1[[#This Row],[Rating]]&gt;=3.5,"Above Average", Table1[[#This Row],[Rating]]&lt;3.5, "Average or Below")</f>
        <v>Above Average</v>
      </c>
      <c r="L6640" t="str" cm="1">
        <f t="array" ref="L6640">_xlfn.IFS(Table1[[#This Row],[Pages]]&lt;=150,"Very Short",Table1[[#This Row],[Pages]]&lt;=299,"Short",Table1[[#This Row],[Pages]]&lt;=499,"Medium",Table1[[#This Row],[Pages]]&lt;=699,"Long",Table1[[#This Row],[Pages]]&gt;=700,"Epic")</f>
        <v>Short</v>
      </c>
      <c r="M6640" t="str" cm="1">
        <f t="array" ref="M6640">_xlfn.IFS(Table1[[#This Row],[Ratings_Count]]&gt;=1000000,"Mega Popular",Table1[[#This Row],[Ratings_Count]]&gt;=100000,"Popular",Table1[[#This Row],[Ratings_Count]]&gt;=10000,"Mid Popular",Table1[[#This Row],[Ratings_Count]]&lt;10000,"Niche")</f>
        <v>Niche</v>
      </c>
      <c r="N6640" t="str">
        <f>IF(AND(Table1[[#This Row],[Rating]]&gt;=4.2, Table1[[#This Row],[Ratings_Count]]&lt;10000), "Hidden Gem", "Not a Hidden Gem")</f>
        <v>Not a Hidden Gem</v>
      </c>
    </row>
    <row r="6641" spans="1:14" x14ac:dyDescent="0.25">
      <c r="A6641" t="s">
        <v>12209</v>
      </c>
      <c r="B6641" t="s">
        <v>12210</v>
      </c>
      <c r="C6641">
        <v>3.72</v>
      </c>
      <c r="D6641" t="s">
        <v>12134</v>
      </c>
      <c r="E6641">
        <v>255</v>
      </c>
      <c r="F6641">
        <v>2757</v>
      </c>
      <c r="G6641">
        <v>119</v>
      </c>
      <c r="H6641">
        <v>2006</v>
      </c>
      <c r="I6641" t="s">
        <v>4511</v>
      </c>
      <c r="J6641" t="s">
        <v>13</v>
      </c>
      <c r="K6641" t="str" cm="1">
        <f t="array" ref="K6641">_xlfn.IFS(Table1[[#This Row],[Rating]] &gt;=4.5, "Elite",Table1[[#This Row],[Rating]]&gt;=4, "Highly Rated", Table1[[#This Row],[Rating]]&gt;=3.5,"Above Average", Table1[[#This Row],[Rating]]&lt;3.5, "Average or Below")</f>
        <v>Above Average</v>
      </c>
      <c r="L6641" t="str" cm="1">
        <f t="array" ref="L6641">_xlfn.IFS(Table1[[#This Row],[Pages]]&lt;=150,"Very Short",Table1[[#This Row],[Pages]]&lt;=299,"Short",Table1[[#This Row],[Pages]]&lt;=499,"Medium",Table1[[#This Row],[Pages]]&lt;=699,"Long",Table1[[#This Row],[Pages]]&gt;=700,"Epic")</f>
        <v>Short</v>
      </c>
      <c r="M6641" t="str" cm="1">
        <f t="array" ref="M6641">_xlfn.IFS(Table1[[#This Row],[Ratings_Count]]&gt;=1000000,"Mega Popular",Table1[[#This Row],[Ratings_Count]]&gt;=100000,"Popular",Table1[[#This Row],[Ratings_Count]]&gt;=10000,"Mid Popular",Table1[[#This Row],[Ratings_Count]]&lt;10000,"Niche")</f>
        <v>Niche</v>
      </c>
      <c r="N6641" t="str">
        <f>IF(AND(Table1[[#This Row],[Rating]]&gt;=4.2, Table1[[#This Row],[Ratings_Count]]&lt;10000), "Hidden Gem", "Not a Hidden Gem")</f>
        <v>Not a Hidden Gem</v>
      </c>
    </row>
    <row r="6642" spans="1:14" x14ac:dyDescent="0.25">
      <c r="A6642" t="s">
        <v>12629</v>
      </c>
      <c r="B6642" t="s">
        <v>12630</v>
      </c>
      <c r="C6642">
        <v>3.72</v>
      </c>
      <c r="D6642" t="s">
        <v>12134</v>
      </c>
      <c r="E6642">
        <v>913</v>
      </c>
      <c r="F6642">
        <v>158</v>
      </c>
      <c r="G6642">
        <v>12</v>
      </c>
      <c r="H6642">
        <v>2005</v>
      </c>
      <c r="I6642" t="s">
        <v>4699</v>
      </c>
      <c r="J6642" t="s">
        <v>13</v>
      </c>
      <c r="K6642" t="str" cm="1">
        <f t="array" ref="K6642">_xlfn.IFS(Table1[[#This Row],[Rating]] &gt;=4.5, "Elite",Table1[[#This Row],[Rating]]&gt;=4, "Highly Rated", Table1[[#This Row],[Rating]]&gt;=3.5,"Above Average", Table1[[#This Row],[Rating]]&lt;3.5, "Average or Below")</f>
        <v>Above Average</v>
      </c>
      <c r="L6642" t="str" cm="1">
        <f t="array" ref="L6642">_xlfn.IFS(Table1[[#This Row],[Pages]]&lt;=150,"Very Short",Table1[[#This Row],[Pages]]&lt;=299,"Short",Table1[[#This Row],[Pages]]&lt;=499,"Medium",Table1[[#This Row],[Pages]]&lt;=699,"Long",Table1[[#This Row],[Pages]]&gt;=700,"Epic")</f>
        <v>Epic</v>
      </c>
      <c r="M6642" t="str" cm="1">
        <f t="array" ref="M6642">_xlfn.IFS(Table1[[#This Row],[Ratings_Count]]&gt;=1000000,"Mega Popular",Table1[[#This Row],[Ratings_Count]]&gt;=100000,"Popular",Table1[[#This Row],[Ratings_Count]]&gt;=10000,"Mid Popular",Table1[[#This Row],[Ratings_Count]]&lt;10000,"Niche")</f>
        <v>Niche</v>
      </c>
      <c r="N6642" t="str">
        <f>IF(AND(Table1[[#This Row],[Rating]]&gt;=4.2, Table1[[#This Row],[Ratings_Count]]&lt;10000), "Hidden Gem", "Not a Hidden Gem")</f>
        <v>Not a Hidden Gem</v>
      </c>
    </row>
    <row r="6643" spans="1:14" x14ac:dyDescent="0.25">
      <c r="A6643" t="s">
        <v>13257</v>
      </c>
      <c r="B6643" t="s">
        <v>2077</v>
      </c>
      <c r="C6643">
        <v>3.72</v>
      </c>
      <c r="D6643" t="s">
        <v>12134</v>
      </c>
      <c r="E6643">
        <v>406</v>
      </c>
      <c r="F6643">
        <v>1170</v>
      </c>
      <c r="G6643">
        <v>117</v>
      </c>
      <c r="H6643">
        <v>1999</v>
      </c>
      <c r="I6643" t="s">
        <v>2048</v>
      </c>
      <c r="J6643" t="s">
        <v>2014</v>
      </c>
      <c r="K6643" t="str" cm="1">
        <f t="array" ref="K6643">_xlfn.IFS(Table1[[#This Row],[Rating]] &gt;=4.5, "Elite",Table1[[#This Row],[Rating]]&gt;=4, "Highly Rated", Table1[[#This Row],[Rating]]&gt;=3.5,"Above Average", Table1[[#This Row],[Rating]]&lt;3.5, "Average or Below")</f>
        <v>Above Average</v>
      </c>
      <c r="L6643" t="str" cm="1">
        <f t="array" ref="L6643">_xlfn.IFS(Table1[[#This Row],[Pages]]&lt;=150,"Very Short",Table1[[#This Row],[Pages]]&lt;=299,"Short",Table1[[#This Row],[Pages]]&lt;=499,"Medium",Table1[[#This Row],[Pages]]&lt;=699,"Long",Table1[[#This Row],[Pages]]&gt;=700,"Epic")</f>
        <v>Medium</v>
      </c>
      <c r="M6643" t="str" cm="1">
        <f t="array" ref="M6643">_xlfn.IFS(Table1[[#This Row],[Ratings_Count]]&gt;=1000000,"Mega Popular",Table1[[#This Row],[Ratings_Count]]&gt;=100000,"Popular",Table1[[#This Row],[Ratings_Count]]&gt;=10000,"Mid Popular",Table1[[#This Row],[Ratings_Count]]&lt;10000,"Niche")</f>
        <v>Niche</v>
      </c>
      <c r="N6643" t="str">
        <f>IF(AND(Table1[[#This Row],[Rating]]&gt;=4.2, Table1[[#This Row],[Ratings_Count]]&lt;10000), "Hidden Gem", "Not a Hidden Gem")</f>
        <v>Not a Hidden Gem</v>
      </c>
    </row>
    <row r="6644" spans="1:14" x14ac:dyDescent="0.25">
      <c r="A6644" t="s">
        <v>13303</v>
      </c>
      <c r="B6644" t="s">
        <v>13304</v>
      </c>
      <c r="C6644">
        <v>3.72</v>
      </c>
      <c r="D6644" t="s">
        <v>12134</v>
      </c>
      <c r="E6644">
        <v>1090</v>
      </c>
      <c r="F6644">
        <v>317</v>
      </c>
      <c r="G6644">
        <v>55</v>
      </c>
      <c r="H6644">
        <v>1978</v>
      </c>
      <c r="I6644" t="s">
        <v>65</v>
      </c>
      <c r="J6644" t="s">
        <v>13</v>
      </c>
      <c r="K6644" t="str" cm="1">
        <f t="array" ref="K6644">_xlfn.IFS(Table1[[#This Row],[Rating]] &gt;=4.5, "Elite",Table1[[#This Row],[Rating]]&gt;=4, "Highly Rated", Table1[[#This Row],[Rating]]&gt;=3.5,"Above Average", Table1[[#This Row],[Rating]]&lt;3.5, "Average or Below")</f>
        <v>Above Average</v>
      </c>
      <c r="L6644" t="str" cm="1">
        <f t="array" ref="L6644">_xlfn.IFS(Table1[[#This Row],[Pages]]&lt;=150,"Very Short",Table1[[#This Row],[Pages]]&lt;=299,"Short",Table1[[#This Row],[Pages]]&lt;=499,"Medium",Table1[[#This Row],[Pages]]&lt;=699,"Long",Table1[[#This Row],[Pages]]&gt;=700,"Epic")</f>
        <v>Epic</v>
      </c>
      <c r="M6644" t="str" cm="1">
        <f t="array" ref="M6644">_xlfn.IFS(Table1[[#This Row],[Ratings_Count]]&gt;=1000000,"Mega Popular",Table1[[#This Row],[Ratings_Count]]&gt;=100000,"Popular",Table1[[#This Row],[Ratings_Count]]&gt;=10000,"Mid Popular",Table1[[#This Row],[Ratings_Count]]&lt;10000,"Niche")</f>
        <v>Niche</v>
      </c>
      <c r="N6644" t="str">
        <f>IF(AND(Table1[[#This Row],[Rating]]&gt;=4.2, Table1[[#This Row],[Ratings_Count]]&lt;10000), "Hidden Gem", "Not a Hidden Gem")</f>
        <v>Not a Hidden Gem</v>
      </c>
    </row>
    <row r="6645" spans="1:14" x14ac:dyDescent="0.25">
      <c r="A6645" t="s">
        <v>13437</v>
      </c>
      <c r="B6645" t="s">
        <v>5555</v>
      </c>
      <c r="C6645">
        <v>3.72</v>
      </c>
      <c r="D6645" t="s">
        <v>12134</v>
      </c>
      <c r="E6645">
        <v>352</v>
      </c>
      <c r="F6645">
        <v>6460</v>
      </c>
      <c r="G6645">
        <v>63</v>
      </c>
      <c r="H6645">
        <v>1995</v>
      </c>
      <c r="I6645" t="s">
        <v>36</v>
      </c>
      <c r="J6645" t="s">
        <v>13</v>
      </c>
      <c r="K6645" t="str" cm="1">
        <f t="array" ref="K6645">_xlfn.IFS(Table1[[#This Row],[Rating]] &gt;=4.5, "Elite",Table1[[#This Row],[Rating]]&gt;=4, "Highly Rated", Table1[[#This Row],[Rating]]&gt;=3.5,"Above Average", Table1[[#This Row],[Rating]]&lt;3.5, "Average or Below")</f>
        <v>Above Average</v>
      </c>
      <c r="L6645" t="str" cm="1">
        <f t="array" ref="L6645">_xlfn.IFS(Table1[[#This Row],[Pages]]&lt;=150,"Very Short",Table1[[#This Row],[Pages]]&lt;=299,"Short",Table1[[#This Row],[Pages]]&lt;=499,"Medium",Table1[[#This Row],[Pages]]&lt;=699,"Long",Table1[[#This Row],[Pages]]&gt;=700,"Epic")</f>
        <v>Medium</v>
      </c>
      <c r="M6645" t="str" cm="1">
        <f t="array" ref="M6645">_xlfn.IFS(Table1[[#This Row],[Ratings_Count]]&gt;=1000000,"Mega Popular",Table1[[#This Row],[Ratings_Count]]&gt;=100000,"Popular",Table1[[#This Row],[Ratings_Count]]&gt;=10000,"Mid Popular",Table1[[#This Row],[Ratings_Count]]&lt;10000,"Niche")</f>
        <v>Niche</v>
      </c>
      <c r="N6645" t="str">
        <f>IF(AND(Table1[[#This Row],[Rating]]&gt;=4.2, Table1[[#This Row],[Ratings_Count]]&lt;10000), "Hidden Gem", "Not a Hidden Gem")</f>
        <v>Not a Hidden Gem</v>
      </c>
    </row>
    <row r="6646" spans="1:14" x14ac:dyDescent="0.25">
      <c r="A6646" t="s">
        <v>13561</v>
      </c>
      <c r="B6646" t="s">
        <v>7957</v>
      </c>
      <c r="C6646">
        <v>3.72</v>
      </c>
      <c r="D6646" t="s">
        <v>12134</v>
      </c>
      <c r="E6646">
        <v>192</v>
      </c>
      <c r="F6646">
        <v>155</v>
      </c>
      <c r="G6646">
        <v>11</v>
      </c>
      <c r="H6646">
        <v>1996</v>
      </c>
      <c r="I6646" t="s">
        <v>2048</v>
      </c>
      <c r="J6646" t="s">
        <v>2014</v>
      </c>
      <c r="K6646" t="str" cm="1">
        <f t="array" ref="K6646">_xlfn.IFS(Table1[[#This Row],[Rating]] &gt;=4.5, "Elite",Table1[[#This Row],[Rating]]&gt;=4, "Highly Rated", Table1[[#This Row],[Rating]]&gt;=3.5,"Above Average", Table1[[#This Row],[Rating]]&lt;3.5, "Average or Below")</f>
        <v>Above Average</v>
      </c>
      <c r="L6646" t="str" cm="1">
        <f t="array" ref="L6646">_xlfn.IFS(Table1[[#This Row],[Pages]]&lt;=150,"Very Short",Table1[[#This Row],[Pages]]&lt;=299,"Short",Table1[[#This Row],[Pages]]&lt;=499,"Medium",Table1[[#This Row],[Pages]]&lt;=699,"Long",Table1[[#This Row],[Pages]]&gt;=700,"Epic")</f>
        <v>Short</v>
      </c>
      <c r="M6646" t="str" cm="1">
        <f t="array" ref="M6646">_xlfn.IFS(Table1[[#This Row],[Ratings_Count]]&gt;=1000000,"Mega Popular",Table1[[#This Row],[Ratings_Count]]&gt;=100000,"Popular",Table1[[#This Row],[Ratings_Count]]&gt;=10000,"Mid Popular",Table1[[#This Row],[Ratings_Count]]&lt;10000,"Niche")</f>
        <v>Niche</v>
      </c>
      <c r="N6646" t="str">
        <f>IF(AND(Table1[[#This Row],[Rating]]&gt;=4.2, Table1[[#This Row],[Ratings_Count]]&lt;10000), "Hidden Gem", "Not a Hidden Gem")</f>
        <v>Not a Hidden Gem</v>
      </c>
    </row>
    <row r="6647" spans="1:14" x14ac:dyDescent="0.25">
      <c r="A6647" t="s">
        <v>13572</v>
      </c>
      <c r="B6647" t="s">
        <v>10627</v>
      </c>
      <c r="C6647">
        <v>3.72</v>
      </c>
      <c r="D6647" t="s">
        <v>12134</v>
      </c>
      <c r="E6647">
        <v>400</v>
      </c>
      <c r="F6647">
        <v>80</v>
      </c>
      <c r="G6647">
        <v>3</v>
      </c>
      <c r="H6647">
        <v>1992</v>
      </c>
      <c r="I6647" t="s">
        <v>781</v>
      </c>
      <c r="J6647" t="s">
        <v>13</v>
      </c>
      <c r="K6647" t="str" cm="1">
        <f t="array" ref="K6647">_xlfn.IFS(Table1[[#This Row],[Rating]] &gt;=4.5, "Elite",Table1[[#This Row],[Rating]]&gt;=4, "Highly Rated", Table1[[#This Row],[Rating]]&gt;=3.5,"Above Average", Table1[[#This Row],[Rating]]&lt;3.5, "Average or Below")</f>
        <v>Above Average</v>
      </c>
      <c r="L6647" t="str" cm="1">
        <f t="array" ref="L6647">_xlfn.IFS(Table1[[#This Row],[Pages]]&lt;=150,"Very Short",Table1[[#This Row],[Pages]]&lt;=299,"Short",Table1[[#This Row],[Pages]]&lt;=499,"Medium",Table1[[#This Row],[Pages]]&lt;=699,"Long",Table1[[#This Row],[Pages]]&gt;=700,"Epic")</f>
        <v>Medium</v>
      </c>
      <c r="M6647" t="str" cm="1">
        <f t="array" ref="M6647">_xlfn.IFS(Table1[[#This Row],[Ratings_Count]]&gt;=1000000,"Mega Popular",Table1[[#This Row],[Ratings_Count]]&gt;=100000,"Popular",Table1[[#This Row],[Ratings_Count]]&gt;=10000,"Mid Popular",Table1[[#This Row],[Ratings_Count]]&lt;10000,"Niche")</f>
        <v>Niche</v>
      </c>
      <c r="N6647" t="str">
        <f>IF(AND(Table1[[#This Row],[Rating]]&gt;=4.2, Table1[[#This Row],[Ratings_Count]]&lt;10000), "Hidden Gem", "Not a Hidden Gem")</f>
        <v>Not a Hidden Gem</v>
      </c>
    </row>
    <row r="6648" spans="1:14" x14ac:dyDescent="0.25">
      <c r="A6648" t="s">
        <v>13790</v>
      </c>
      <c r="B6648" t="s">
        <v>4705</v>
      </c>
      <c r="C6648">
        <v>3.72</v>
      </c>
      <c r="D6648" t="s">
        <v>12134</v>
      </c>
      <c r="E6648">
        <v>448</v>
      </c>
      <c r="F6648">
        <v>3286</v>
      </c>
      <c r="G6648">
        <v>128</v>
      </c>
      <c r="H6648">
        <v>1999</v>
      </c>
      <c r="I6648" t="s">
        <v>2915</v>
      </c>
      <c r="J6648" t="s">
        <v>13</v>
      </c>
      <c r="K6648" t="str" cm="1">
        <f t="array" ref="K6648">_xlfn.IFS(Table1[[#This Row],[Rating]] &gt;=4.5, "Elite",Table1[[#This Row],[Rating]]&gt;=4, "Highly Rated", Table1[[#This Row],[Rating]]&gt;=3.5,"Above Average", Table1[[#This Row],[Rating]]&lt;3.5, "Average or Below")</f>
        <v>Above Average</v>
      </c>
      <c r="L6648" t="str" cm="1">
        <f t="array" ref="L6648">_xlfn.IFS(Table1[[#This Row],[Pages]]&lt;=150,"Very Short",Table1[[#This Row],[Pages]]&lt;=299,"Short",Table1[[#This Row],[Pages]]&lt;=499,"Medium",Table1[[#This Row],[Pages]]&lt;=699,"Long",Table1[[#This Row],[Pages]]&gt;=700,"Epic")</f>
        <v>Medium</v>
      </c>
      <c r="M6648" t="str" cm="1">
        <f t="array" ref="M6648">_xlfn.IFS(Table1[[#This Row],[Ratings_Count]]&gt;=1000000,"Mega Popular",Table1[[#This Row],[Ratings_Count]]&gt;=100000,"Popular",Table1[[#This Row],[Ratings_Count]]&gt;=10000,"Mid Popular",Table1[[#This Row],[Ratings_Count]]&lt;10000,"Niche")</f>
        <v>Niche</v>
      </c>
      <c r="N6648" t="str">
        <f>IF(AND(Table1[[#This Row],[Rating]]&gt;=4.2, Table1[[#This Row],[Ratings_Count]]&lt;10000), "Hidden Gem", "Not a Hidden Gem")</f>
        <v>Not a Hidden Gem</v>
      </c>
    </row>
    <row r="6649" spans="1:14" x14ac:dyDescent="0.25">
      <c r="A6649" t="s">
        <v>13843</v>
      </c>
      <c r="B6649" t="s">
        <v>13844</v>
      </c>
      <c r="C6649">
        <v>3.72</v>
      </c>
      <c r="D6649" t="s">
        <v>13842</v>
      </c>
      <c r="E6649">
        <v>408</v>
      </c>
      <c r="F6649">
        <v>286</v>
      </c>
      <c r="G6649">
        <v>10</v>
      </c>
      <c r="H6649">
        <v>1990</v>
      </c>
      <c r="I6649" t="s">
        <v>314</v>
      </c>
      <c r="J6649" t="s">
        <v>13</v>
      </c>
      <c r="K6649" t="str" cm="1">
        <f t="array" ref="K6649">_xlfn.IFS(Table1[[#This Row],[Rating]] &gt;=4.5, "Elite",Table1[[#This Row],[Rating]]&gt;=4, "Highly Rated", Table1[[#This Row],[Rating]]&gt;=3.5,"Above Average", Table1[[#This Row],[Rating]]&lt;3.5, "Average or Below")</f>
        <v>Above Average</v>
      </c>
      <c r="L6649" t="str" cm="1">
        <f t="array" ref="L6649">_xlfn.IFS(Table1[[#This Row],[Pages]]&lt;=150,"Very Short",Table1[[#This Row],[Pages]]&lt;=299,"Short",Table1[[#This Row],[Pages]]&lt;=499,"Medium",Table1[[#This Row],[Pages]]&lt;=699,"Long",Table1[[#This Row],[Pages]]&gt;=700,"Epic")</f>
        <v>Medium</v>
      </c>
      <c r="M6649" t="str" cm="1">
        <f t="array" ref="M6649">_xlfn.IFS(Table1[[#This Row],[Ratings_Count]]&gt;=1000000,"Mega Popular",Table1[[#This Row],[Ratings_Count]]&gt;=100000,"Popular",Table1[[#This Row],[Ratings_Count]]&gt;=10000,"Mid Popular",Table1[[#This Row],[Ratings_Count]]&lt;10000,"Niche")</f>
        <v>Niche</v>
      </c>
      <c r="N6649" t="str">
        <f>IF(AND(Table1[[#This Row],[Rating]]&gt;=4.2, Table1[[#This Row],[Ratings_Count]]&lt;10000), "Hidden Gem", "Not a Hidden Gem")</f>
        <v>Not a Hidden Gem</v>
      </c>
    </row>
    <row r="6650" spans="1:14" x14ac:dyDescent="0.25">
      <c r="A6650" t="s">
        <v>13864</v>
      </c>
      <c r="B6650" t="s">
        <v>215</v>
      </c>
      <c r="C6650">
        <v>3.72</v>
      </c>
      <c r="D6650" t="s">
        <v>13842</v>
      </c>
      <c r="E6650">
        <v>320</v>
      </c>
      <c r="F6650">
        <v>667</v>
      </c>
      <c r="G6650">
        <v>70</v>
      </c>
      <c r="H6650">
        <v>2006</v>
      </c>
      <c r="I6650" t="s">
        <v>5536</v>
      </c>
      <c r="J6650" t="s">
        <v>13</v>
      </c>
      <c r="K6650" t="str" cm="1">
        <f t="array" ref="K6650">_xlfn.IFS(Table1[[#This Row],[Rating]] &gt;=4.5, "Elite",Table1[[#This Row],[Rating]]&gt;=4, "Highly Rated", Table1[[#This Row],[Rating]]&gt;=3.5,"Above Average", Table1[[#This Row],[Rating]]&lt;3.5, "Average or Below")</f>
        <v>Above Average</v>
      </c>
      <c r="L6650" t="str" cm="1">
        <f t="array" ref="L6650">_xlfn.IFS(Table1[[#This Row],[Pages]]&lt;=150,"Very Short",Table1[[#This Row],[Pages]]&lt;=299,"Short",Table1[[#This Row],[Pages]]&lt;=499,"Medium",Table1[[#This Row],[Pages]]&lt;=699,"Long",Table1[[#This Row],[Pages]]&gt;=700,"Epic")</f>
        <v>Medium</v>
      </c>
      <c r="M6650" t="str" cm="1">
        <f t="array" ref="M6650">_xlfn.IFS(Table1[[#This Row],[Ratings_Count]]&gt;=1000000,"Mega Popular",Table1[[#This Row],[Ratings_Count]]&gt;=100000,"Popular",Table1[[#This Row],[Ratings_Count]]&gt;=10000,"Mid Popular",Table1[[#This Row],[Ratings_Count]]&lt;10000,"Niche")</f>
        <v>Niche</v>
      </c>
      <c r="N6650" t="str">
        <f>IF(AND(Table1[[#This Row],[Rating]]&gt;=4.2, Table1[[#This Row],[Ratings_Count]]&lt;10000), "Hidden Gem", "Not a Hidden Gem")</f>
        <v>Not a Hidden Gem</v>
      </c>
    </row>
    <row r="6651" spans="1:14" x14ac:dyDescent="0.25">
      <c r="A6651" t="s">
        <v>14013</v>
      </c>
      <c r="B6651" t="s">
        <v>5262</v>
      </c>
      <c r="C6651">
        <v>3.72</v>
      </c>
      <c r="D6651" t="s">
        <v>13842</v>
      </c>
      <c r="E6651">
        <v>220</v>
      </c>
      <c r="F6651">
        <v>630</v>
      </c>
      <c r="G6651">
        <v>48</v>
      </c>
      <c r="H6651">
        <v>2007</v>
      </c>
      <c r="I6651" t="s">
        <v>5336</v>
      </c>
      <c r="J6651" t="s">
        <v>13</v>
      </c>
      <c r="K6651" t="str" cm="1">
        <f t="array" ref="K6651">_xlfn.IFS(Table1[[#This Row],[Rating]] &gt;=4.5, "Elite",Table1[[#This Row],[Rating]]&gt;=4, "Highly Rated", Table1[[#This Row],[Rating]]&gt;=3.5,"Above Average", Table1[[#This Row],[Rating]]&lt;3.5, "Average or Below")</f>
        <v>Above Average</v>
      </c>
      <c r="L6651" t="str" cm="1">
        <f t="array" ref="L6651">_xlfn.IFS(Table1[[#This Row],[Pages]]&lt;=150,"Very Short",Table1[[#This Row],[Pages]]&lt;=299,"Short",Table1[[#This Row],[Pages]]&lt;=499,"Medium",Table1[[#This Row],[Pages]]&lt;=699,"Long",Table1[[#This Row],[Pages]]&gt;=700,"Epic")</f>
        <v>Short</v>
      </c>
      <c r="M6651" t="str" cm="1">
        <f t="array" ref="M6651">_xlfn.IFS(Table1[[#This Row],[Ratings_Count]]&gt;=1000000,"Mega Popular",Table1[[#This Row],[Ratings_Count]]&gt;=100000,"Popular",Table1[[#This Row],[Ratings_Count]]&gt;=10000,"Mid Popular",Table1[[#This Row],[Ratings_Count]]&lt;10000,"Niche")</f>
        <v>Niche</v>
      </c>
      <c r="N6651" t="str">
        <f>IF(AND(Table1[[#This Row],[Rating]]&gt;=4.2, Table1[[#This Row],[Ratings_Count]]&lt;10000), "Hidden Gem", "Not a Hidden Gem")</f>
        <v>Not a Hidden Gem</v>
      </c>
    </row>
    <row r="6652" spans="1:14" x14ac:dyDescent="0.25">
      <c r="A6652" t="s">
        <v>14025</v>
      </c>
      <c r="B6652" t="s">
        <v>14026</v>
      </c>
      <c r="C6652">
        <v>3.72</v>
      </c>
      <c r="D6652" t="s">
        <v>13842</v>
      </c>
      <c r="E6652">
        <v>132</v>
      </c>
      <c r="F6652">
        <v>92</v>
      </c>
      <c r="G6652">
        <v>11</v>
      </c>
      <c r="H6652">
        <v>2002</v>
      </c>
      <c r="I6652" t="s">
        <v>14027</v>
      </c>
      <c r="J6652" t="s">
        <v>13</v>
      </c>
      <c r="K6652" t="str" cm="1">
        <f t="array" ref="K6652">_xlfn.IFS(Table1[[#This Row],[Rating]] &gt;=4.5, "Elite",Table1[[#This Row],[Rating]]&gt;=4, "Highly Rated", Table1[[#This Row],[Rating]]&gt;=3.5,"Above Average", Table1[[#This Row],[Rating]]&lt;3.5, "Average or Below")</f>
        <v>Above Average</v>
      </c>
      <c r="L6652" t="str" cm="1">
        <f t="array" ref="L6652">_xlfn.IFS(Table1[[#This Row],[Pages]]&lt;=150,"Very Short",Table1[[#This Row],[Pages]]&lt;=299,"Short",Table1[[#This Row],[Pages]]&lt;=499,"Medium",Table1[[#This Row],[Pages]]&lt;=699,"Long",Table1[[#This Row],[Pages]]&gt;=700,"Epic")</f>
        <v>Very Short</v>
      </c>
      <c r="M6652" t="str" cm="1">
        <f t="array" ref="M6652">_xlfn.IFS(Table1[[#This Row],[Ratings_Count]]&gt;=1000000,"Mega Popular",Table1[[#This Row],[Ratings_Count]]&gt;=100000,"Popular",Table1[[#This Row],[Ratings_Count]]&gt;=10000,"Mid Popular",Table1[[#This Row],[Ratings_Count]]&lt;10000,"Niche")</f>
        <v>Niche</v>
      </c>
      <c r="N6652" t="str">
        <f>IF(AND(Table1[[#This Row],[Rating]]&gt;=4.2, Table1[[#This Row],[Ratings_Count]]&lt;10000), "Hidden Gem", "Not a Hidden Gem")</f>
        <v>Not a Hidden Gem</v>
      </c>
    </row>
    <row r="6653" spans="1:14" x14ac:dyDescent="0.25">
      <c r="A6653" t="s">
        <v>80</v>
      </c>
      <c r="B6653" t="s">
        <v>74</v>
      </c>
      <c r="C6653">
        <v>3.71</v>
      </c>
      <c r="D6653" t="s">
        <v>11</v>
      </c>
      <c r="E6653">
        <v>736</v>
      </c>
      <c r="F6653">
        <v>4919</v>
      </c>
      <c r="G6653">
        <v>410</v>
      </c>
      <c r="H6653">
        <v>2006</v>
      </c>
      <c r="I6653" t="s">
        <v>75</v>
      </c>
      <c r="J6653" t="s">
        <v>13</v>
      </c>
      <c r="K6653" t="str" cm="1">
        <f t="array" ref="K6653">_xlfn.IFS(Table1[[#This Row],[Rating]] &gt;=4.5, "Elite",Table1[[#This Row],[Rating]]&gt;=4, "Highly Rated", Table1[[#This Row],[Rating]]&gt;=3.5,"Above Average", Table1[[#This Row],[Rating]]&lt;3.5, "Average or Below")</f>
        <v>Above Average</v>
      </c>
      <c r="L6653" t="str" cm="1">
        <f t="array" ref="L6653">_xlfn.IFS(Table1[[#This Row],[Pages]]&lt;=150,"Very Short",Table1[[#This Row],[Pages]]&lt;=299,"Short",Table1[[#This Row],[Pages]]&lt;=499,"Medium",Table1[[#This Row],[Pages]]&lt;=699,"Long",Table1[[#This Row],[Pages]]&gt;=700,"Epic")</f>
        <v>Epic</v>
      </c>
      <c r="M6653" t="str" cm="1">
        <f t="array" ref="M6653">_xlfn.IFS(Table1[[#This Row],[Ratings_Count]]&gt;=1000000,"Mega Popular",Table1[[#This Row],[Ratings_Count]]&gt;=100000,"Popular",Table1[[#This Row],[Ratings_Count]]&gt;=10000,"Mid Popular",Table1[[#This Row],[Ratings_Count]]&lt;10000,"Niche")</f>
        <v>Niche</v>
      </c>
      <c r="N6653" t="str">
        <f>IF(AND(Table1[[#This Row],[Rating]]&gt;=4.2, Table1[[#This Row],[Ratings_Count]]&lt;10000), "Hidden Gem", "Not a Hidden Gem")</f>
        <v>Not a Hidden Gem</v>
      </c>
    </row>
    <row r="6654" spans="1:14" x14ac:dyDescent="0.25">
      <c r="A6654" t="s">
        <v>145</v>
      </c>
      <c r="B6654" t="s">
        <v>146</v>
      </c>
      <c r="C6654">
        <v>3.71</v>
      </c>
      <c r="D6654" t="s">
        <v>11</v>
      </c>
      <c r="E6654">
        <v>192</v>
      </c>
      <c r="F6654">
        <v>161</v>
      </c>
      <c r="G6654">
        <v>16</v>
      </c>
      <c r="H6654">
        <v>2006</v>
      </c>
      <c r="I6654" t="s">
        <v>147</v>
      </c>
      <c r="J6654" t="s">
        <v>13</v>
      </c>
      <c r="K6654" t="str" cm="1">
        <f t="array" ref="K6654">_xlfn.IFS(Table1[[#This Row],[Rating]] &gt;=4.5, "Elite",Table1[[#This Row],[Rating]]&gt;=4, "Highly Rated", Table1[[#This Row],[Rating]]&gt;=3.5,"Above Average", Table1[[#This Row],[Rating]]&lt;3.5, "Average or Below")</f>
        <v>Above Average</v>
      </c>
      <c r="L6654" t="str" cm="1">
        <f t="array" ref="L6654">_xlfn.IFS(Table1[[#This Row],[Pages]]&lt;=150,"Very Short",Table1[[#This Row],[Pages]]&lt;=299,"Short",Table1[[#This Row],[Pages]]&lt;=499,"Medium",Table1[[#This Row],[Pages]]&lt;=699,"Long",Table1[[#This Row],[Pages]]&gt;=700,"Epic")</f>
        <v>Short</v>
      </c>
      <c r="M6654" t="str" cm="1">
        <f t="array" ref="M6654">_xlfn.IFS(Table1[[#This Row],[Ratings_Count]]&gt;=1000000,"Mega Popular",Table1[[#This Row],[Ratings_Count]]&gt;=100000,"Popular",Table1[[#This Row],[Ratings_Count]]&gt;=10000,"Mid Popular",Table1[[#This Row],[Ratings_Count]]&lt;10000,"Niche")</f>
        <v>Niche</v>
      </c>
      <c r="N6654" t="str">
        <f>IF(AND(Table1[[#This Row],[Rating]]&gt;=4.2, Table1[[#This Row],[Ratings_Count]]&lt;10000), "Hidden Gem", "Not a Hidden Gem")</f>
        <v>Not a Hidden Gem</v>
      </c>
    </row>
    <row r="6655" spans="1:14" x14ac:dyDescent="0.25">
      <c r="A6655" t="s">
        <v>636</v>
      </c>
      <c r="B6655" t="s">
        <v>637</v>
      </c>
      <c r="C6655">
        <v>3.71</v>
      </c>
      <c r="D6655" t="s">
        <v>11</v>
      </c>
      <c r="E6655">
        <v>576</v>
      </c>
      <c r="F6655">
        <v>2686</v>
      </c>
      <c r="G6655">
        <v>230</v>
      </c>
      <c r="H6655">
        <v>2006</v>
      </c>
      <c r="I6655" t="s">
        <v>164</v>
      </c>
      <c r="J6655" t="s">
        <v>13</v>
      </c>
      <c r="K6655" t="str" cm="1">
        <f t="array" ref="K6655">_xlfn.IFS(Table1[[#This Row],[Rating]] &gt;=4.5, "Elite",Table1[[#This Row],[Rating]]&gt;=4, "Highly Rated", Table1[[#This Row],[Rating]]&gt;=3.5,"Above Average", Table1[[#This Row],[Rating]]&lt;3.5, "Average or Below")</f>
        <v>Above Average</v>
      </c>
      <c r="L6655" t="str" cm="1">
        <f t="array" ref="L6655">_xlfn.IFS(Table1[[#This Row],[Pages]]&lt;=150,"Very Short",Table1[[#This Row],[Pages]]&lt;=299,"Short",Table1[[#This Row],[Pages]]&lt;=499,"Medium",Table1[[#This Row],[Pages]]&lt;=699,"Long",Table1[[#This Row],[Pages]]&gt;=700,"Epic")</f>
        <v>Long</v>
      </c>
      <c r="M6655" t="str" cm="1">
        <f t="array" ref="M6655">_xlfn.IFS(Table1[[#This Row],[Ratings_Count]]&gt;=1000000,"Mega Popular",Table1[[#This Row],[Ratings_Count]]&gt;=100000,"Popular",Table1[[#This Row],[Ratings_Count]]&gt;=10000,"Mid Popular",Table1[[#This Row],[Ratings_Count]]&lt;10000,"Niche")</f>
        <v>Niche</v>
      </c>
      <c r="N6655" t="str">
        <f>IF(AND(Table1[[#This Row],[Rating]]&gt;=4.2, Table1[[#This Row],[Ratings_Count]]&lt;10000), "Hidden Gem", "Not a Hidden Gem")</f>
        <v>Not a Hidden Gem</v>
      </c>
    </row>
    <row r="6656" spans="1:14" x14ac:dyDescent="0.25">
      <c r="A6656" t="s">
        <v>748</v>
      </c>
      <c r="B6656" t="s">
        <v>749</v>
      </c>
      <c r="C6656">
        <v>3.71</v>
      </c>
      <c r="D6656" t="s">
        <v>11</v>
      </c>
      <c r="E6656">
        <v>446</v>
      </c>
      <c r="F6656">
        <v>2956</v>
      </c>
      <c r="G6656">
        <v>239</v>
      </c>
      <c r="H6656">
        <v>2006</v>
      </c>
      <c r="I6656" t="s">
        <v>56</v>
      </c>
      <c r="J6656" t="s">
        <v>13</v>
      </c>
      <c r="K6656" t="str" cm="1">
        <f t="array" ref="K6656">_xlfn.IFS(Table1[[#This Row],[Rating]] &gt;=4.5, "Elite",Table1[[#This Row],[Rating]]&gt;=4, "Highly Rated", Table1[[#This Row],[Rating]]&gt;=3.5,"Above Average", Table1[[#This Row],[Rating]]&lt;3.5, "Average or Below")</f>
        <v>Above Average</v>
      </c>
      <c r="L6656" t="str" cm="1">
        <f t="array" ref="L6656">_xlfn.IFS(Table1[[#This Row],[Pages]]&lt;=150,"Very Short",Table1[[#This Row],[Pages]]&lt;=299,"Short",Table1[[#This Row],[Pages]]&lt;=499,"Medium",Table1[[#This Row],[Pages]]&lt;=699,"Long",Table1[[#This Row],[Pages]]&gt;=700,"Epic")</f>
        <v>Medium</v>
      </c>
      <c r="M6656" t="str" cm="1">
        <f t="array" ref="M6656">_xlfn.IFS(Table1[[#This Row],[Ratings_Count]]&gt;=1000000,"Mega Popular",Table1[[#This Row],[Ratings_Count]]&gt;=100000,"Popular",Table1[[#This Row],[Ratings_Count]]&gt;=10000,"Mid Popular",Table1[[#This Row],[Ratings_Count]]&lt;10000,"Niche")</f>
        <v>Niche</v>
      </c>
      <c r="N6656" t="str">
        <f>IF(AND(Table1[[#This Row],[Rating]]&gt;=4.2, Table1[[#This Row],[Ratings_Count]]&lt;10000), "Hidden Gem", "Not a Hidden Gem")</f>
        <v>Not a Hidden Gem</v>
      </c>
    </row>
    <row r="6657" spans="1:14" x14ac:dyDescent="0.25">
      <c r="A6657" t="s">
        <v>903</v>
      </c>
      <c r="B6657" t="s">
        <v>904</v>
      </c>
      <c r="C6657">
        <v>3.71</v>
      </c>
      <c r="D6657" t="s">
        <v>11</v>
      </c>
      <c r="E6657">
        <v>476</v>
      </c>
      <c r="F6657">
        <v>291</v>
      </c>
      <c r="G6657">
        <v>14</v>
      </c>
      <c r="H6657">
        <v>2006</v>
      </c>
      <c r="I6657" t="s">
        <v>905</v>
      </c>
      <c r="J6657" t="s">
        <v>13</v>
      </c>
      <c r="K6657" t="str" cm="1">
        <f t="array" ref="K6657">_xlfn.IFS(Table1[[#This Row],[Rating]] &gt;=4.5, "Elite",Table1[[#This Row],[Rating]]&gt;=4, "Highly Rated", Table1[[#This Row],[Rating]]&gt;=3.5,"Above Average", Table1[[#This Row],[Rating]]&lt;3.5, "Average or Below")</f>
        <v>Above Average</v>
      </c>
      <c r="L6657" t="str" cm="1">
        <f t="array" ref="L6657">_xlfn.IFS(Table1[[#This Row],[Pages]]&lt;=150,"Very Short",Table1[[#This Row],[Pages]]&lt;=299,"Short",Table1[[#This Row],[Pages]]&lt;=499,"Medium",Table1[[#This Row],[Pages]]&lt;=699,"Long",Table1[[#This Row],[Pages]]&gt;=700,"Epic")</f>
        <v>Medium</v>
      </c>
      <c r="M6657" t="str" cm="1">
        <f t="array" ref="M6657">_xlfn.IFS(Table1[[#This Row],[Ratings_Count]]&gt;=1000000,"Mega Popular",Table1[[#This Row],[Ratings_Count]]&gt;=100000,"Popular",Table1[[#This Row],[Ratings_Count]]&gt;=10000,"Mid Popular",Table1[[#This Row],[Ratings_Count]]&lt;10000,"Niche")</f>
        <v>Niche</v>
      </c>
      <c r="N6657" t="str">
        <f>IF(AND(Table1[[#This Row],[Rating]]&gt;=4.2, Table1[[#This Row],[Ratings_Count]]&lt;10000), "Hidden Gem", "Not a Hidden Gem")</f>
        <v>Not a Hidden Gem</v>
      </c>
    </row>
    <row r="6658" spans="1:14" x14ac:dyDescent="0.25">
      <c r="A6658" t="s">
        <v>1270</v>
      </c>
      <c r="B6658" t="s">
        <v>1271</v>
      </c>
      <c r="C6658">
        <v>3.71</v>
      </c>
      <c r="D6658" t="s">
        <v>11</v>
      </c>
      <c r="E6658">
        <v>183</v>
      </c>
      <c r="F6658">
        <v>65091</v>
      </c>
      <c r="G6658">
        <v>2971</v>
      </c>
      <c r="H6658">
        <v>2006</v>
      </c>
      <c r="I6658" t="s">
        <v>1272</v>
      </c>
      <c r="J6658" t="s">
        <v>13</v>
      </c>
      <c r="K6658" t="str" cm="1">
        <f t="array" ref="K6658">_xlfn.IFS(Table1[[#This Row],[Rating]] &gt;=4.5, "Elite",Table1[[#This Row],[Rating]]&gt;=4, "Highly Rated", Table1[[#This Row],[Rating]]&gt;=3.5,"Above Average", Table1[[#This Row],[Rating]]&lt;3.5, "Average or Below")</f>
        <v>Above Average</v>
      </c>
      <c r="L6658" t="str" cm="1">
        <f t="array" ref="L6658">_xlfn.IFS(Table1[[#This Row],[Pages]]&lt;=150,"Very Short",Table1[[#This Row],[Pages]]&lt;=299,"Short",Table1[[#This Row],[Pages]]&lt;=499,"Medium",Table1[[#This Row],[Pages]]&lt;=699,"Long",Table1[[#This Row],[Pages]]&gt;=700,"Epic")</f>
        <v>Short</v>
      </c>
      <c r="M6658" t="str" cm="1">
        <f t="array" ref="M6658">_xlfn.IFS(Table1[[#This Row],[Ratings_Count]]&gt;=1000000,"Mega Popular",Table1[[#This Row],[Ratings_Count]]&gt;=100000,"Popular",Table1[[#This Row],[Ratings_Count]]&gt;=10000,"Mid Popular",Table1[[#This Row],[Ratings_Count]]&lt;10000,"Niche")</f>
        <v>Mid Popular</v>
      </c>
      <c r="N6658" t="str">
        <f>IF(AND(Table1[[#This Row],[Rating]]&gt;=4.2, Table1[[#This Row],[Ratings_Count]]&lt;10000), "Hidden Gem", "Not a Hidden Gem")</f>
        <v>Not a Hidden Gem</v>
      </c>
    </row>
    <row r="6659" spans="1:14" x14ac:dyDescent="0.25">
      <c r="A6659" t="s">
        <v>1404</v>
      </c>
      <c r="B6659" t="s">
        <v>1405</v>
      </c>
      <c r="C6659">
        <v>3.71</v>
      </c>
      <c r="D6659" t="s">
        <v>11</v>
      </c>
      <c r="E6659">
        <v>464</v>
      </c>
      <c r="F6659">
        <v>1221</v>
      </c>
      <c r="G6659">
        <v>85</v>
      </c>
      <c r="H6659">
        <v>2006</v>
      </c>
      <c r="I6659" t="s">
        <v>1406</v>
      </c>
      <c r="J6659" t="s">
        <v>13</v>
      </c>
      <c r="K6659" t="str" cm="1">
        <f t="array" ref="K6659">_xlfn.IFS(Table1[[#This Row],[Rating]] &gt;=4.5, "Elite",Table1[[#This Row],[Rating]]&gt;=4, "Highly Rated", Table1[[#This Row],[Rating]]&gt;=3.5,"Above Average", Table1[[#This Row],[Rating]]&lt;3.5, "Average or Below")</f>
        <v>Above Average</v>
      </c>
      <c r="L6659" t="str" cm="1">
        <f t="array" ref="L6659">_xlfn.IFS(Table1[[#This Row],[Pages]]&lt;=150,"Very Short",Table1[[#This Row],[Pages]]&lt;=299,"Short",Table1[[#This Row],[Pages]]&lt;=499,"Medium",Table1[[#This Row],[Pages]]&lt;=699,"Long",Table1[[#This Row],[Pages]]&gt;=700,"Epic")</f>
        <v>Medium</v>
      </c>
      <c r="M6659" t="str" cm="1">
        <f t="array" ref="M6659">_xlfn.IFS(Table1[[#This Row],[Ratings_Count]]&gt;=1000000,"Mega Popular",Table1[[#This Row],[Ratings_Count]]&gt;=100000,"Popular",Table1[[#This Row],[Ratings_Count]]&gt;=10000,"Mid Popular",Table1[[#This Row],[Ratings_Count]]&lt;10000,"Niche")</f>
        <v>Niche</v>
      </c>
      <c r="N6659" t="str">
        <f>IF(AND(Table1[[#This Row],[Rating]]&gt;=4.2, Table1[[#This Row],[Ratings_Count]]&lt;10000), "Hidden Gem", "Not a Hidden Gem")</f>
        <v>Not a Hidden Gem</v>
      </c>
    </row>
    <row r="6660" spans="1:14" x14ac:dyDescent="0.25">
      <c r="A6660" t="s">
        <v>1601</v>
      </c>
      <c r="B6660" t="s">
        <v>1600</v>
      </c>
      <c r="C6660">
        <v>3.71</v>
      </c>
      <c r="D6660" t="s">
        <v>11</v>
      </c>
      <c r="E6660">
        <v>436</v>
      </c>
      <c r="F6660">
        <v>31829</v>
      </c>
      <c r="G6660">
        <v>1971</v>
      </c>
      <c r="H6660">
        <v>2006</v>
      </c>
      <c r="I6660" t="s">
        <v>1526</v>
      </c>
      <c r="J6660" t="s">
        <v>13</v>
      </c>
      <c r="K6660" t="str" cm="1">
        <f t="array" ref="K6660">_xlfn.IFS(Table1[[#This Row],[Rating]] &gt;=4.5, "Elite",Table1[[#This Row],[Rating]]&gt;=4, "Highly Rated", Table1[[#This Row],[Rating]]&gt;=3.5,"Above Average", Table1[[#This Row],[Rating]]&lt;3.5, "Average or Below")</f>
        <v>Above Average</v>
      </c>
      <c r="L6660" t="str" cm="1">
        <f t="array" ref="L6660">_xlfn.IFS(Table1[[#This Row],[Pages]]&lt;=150,"Very Short",Table1[[#This Row],[Pages]]&lt;=299,"Short",Table1[[#This Row],[Pages]]&lt;=499,"Medium",Table1[[#This Row],[Pages]]&lt;=699,"Long",Table1[[#This Row],[Pages]]&gt;=700,"Epic")</f>
        <v>Medium</v>
      </c>
      <c r="M6660" t="str" cm="1">
        <f t="array" ref="M6660">_xlfn.IFS(Table1[[#This Row],[Ratings_Count]]&gt;=1000000,"Mega Popular",Table1[[#This Row],[Ratings_Count]]&gt;=100000,"Popular",Table1[[#This Row],[Ratings_Count]]&gt;=10000,"Mid Popular",Table1[[#This Row],[Ratings_Count]]&lt;10000,"Niche")</f>
        <v>Mid Popular</v>
      </c>
      <c r="N6660" t="str">
        <f>IF(AND(Table1[[#This Row],[Rating]]&gt;=4.2, Table1[[#This Row],[Ratings_Count]]&lt;10000), "Hidden Gem", "Not a Hidden Gem")</f>
        <v>Not a Hidden Gem</v>
      </c>
    </row>
    <row r="6661" spans="1:14" x14ac:dyDescent="0.25">
      <c r="A6661" t="s">
        <v>2080</v>
      </c>
      <c r="B6661" t="s">
        <v>2081</v>
      </c>
      <c r="C6661">
        <v>3.71</v>
      </c>
      <c r="D6661" t="s">
        <v>11</v>
      </c>
      <c r="E6661">
        <v>514</v>
      </c>
      <c r="F6661">
        <v>32370</v>
      </c>
      <c r="G6661">
        <v>4212</v>
      </c>
      <c r="H6661">
        <v>2006</v>
      </c>
      <c r="I6661" t="s">
        <v>2082</v>
      </c>
      <c r="J6661" t="s">
        <v>2014</v>
      </c>
      <c r="K6661" t="str" cm="1">
        <f t="array" ref="K6661">_xlfn.IFS(Table1[[#This Row],[Rating]] &gt;=4.5, "Elite",Table1[[#This Row],[Rating]]&gt;=4, "Highly Rated", Table1[[#This Row],[Rating]]&gt;=3.5,"Above Average", Table1[[#This Row],[Rating]]&lt;3.5, "Average or Below")</f>
        <v>Above Average</v>
      </c>
      <c r="L6661" t="str" cm="1">
        <f t="array" ref="L6661">_xlfn.IFS(Table1[[#This Row],[Pages]]&lt;=150,"Very Short",Table1[[#This Row],[Pages]]&lt;=299,"Short",Table1[[#This Row],[Pages]]&lt;=499,"Medium",Table1[[#This Row],[Pages]]&lt;=699,"Long",Table1[[#This Row],[Pages]]&gt;=700,"Epic")</f>
        <v>Long</v>
      </c>
      <c r="M6661" t="str" cm="1">
        <f t="array" ref="M6661">_xlfn.IFS(Table1[[#This Row],[Ratings_Count]]&gt;=1000000,"Mega Popular",Table1[[#This Row],[Ratings_Count]]&gt;=100000,"Popular",Table1[[#This Row],[Ratings_Count]]&gt;=10000,"Mid Popular",Table1[[#This Row],[Ratings_Count]]&lt;10000,"Niche")</f>
        <v>Mid Popular</v>
      </c>
      <c r="N6661" t="str">
        <f>IF(AND(Table1[[#This Row],[Rating]]&gt;=4.2, Table1[[#This Row],[Ratings_Count]]&lt;10000), "Hidden Gem", "Not a Hidden Gem")</f>
        <v>Not a Hidden Gem</v>
      </c>
    </row>
    <row r="6662" spans="1:14" x14ac:dyDescent="0.25">
      <c r="A6662" t="s">
        <v>2280</v>
      </c>
      <c r="B6662" t="s">
        <v>2281</v>
      </c>
      <c r="C6662">
        <v>3.71</v>
      </c>
      <c r="D6662" t="s">
        <v>11</v>
      </c>
      <c r="E6662">
        <v>1041</v>
      </c>
      <c r="F6662">
        <v>12005</v>
      </c>
      <c r="G6662">
        <v>297</v>
      </c>
      <c r="H6662">
        <v>2006</v>
      </c>
      <c r="I6662" t="s">
        <v>2025</v>
      </c>
      <c r="J6662" t="s">
        <v>2014</v>
      </c>
      <c r="K6662" t="str" cm="1">
        <f t="array" ref="K6662">_xlfn.IFS(Table1[[#This Row],[Rating]] &gt;=4.5, "Elite",Table1[[#This Row],[Rating]]&gt;=4, "Highly Rated", Table1[[#This Row],[Rating]]&gt;=3.5,"Above Average", Table1[[#This Row],[Rating]]&lt;3.5, "Average or Below")</f>
        <v>Above Average</v>
      </c>
      <c r="L6662" t="str" cm="1">
        <f t="array" ref="L6662">_xlfn.IFS(Table1[[#This Row],[Pages]]&lt;=150,"Very Short",Table1[[#This Row],[Pages]]&lt;=299,"Short",Table1[[#This Row],[Pages]]&lt;=499,"Medium",Table1[[#This Row],[Pages]]&lt;=699,"Long",Table1[[#This Row],[Pages]]&gt;=700,"Epic")</f>
        <v>Epic</v>
      </c>
      <c r="M6662" t="str" cm="1">
        <f t="array" ref="M6662">_xlfn.IFS(Table1[[#This Row],[Ratings_Count]]&gt;=1000000,"Mega Popular",Table1[[#This Row],[Ratings_Count]]&gt;=100000,"Popular",Table1[[#This Row],[Ratings_Count]]&gt;=10000,"Mid Popular",Table1[[#This Row],[Ratings_Count]]&lt;10000,"Niche")</f>
        <v>Mid Popular</v>
      </c>
      <c r="N6662" t="str">
        <f>IF(AND(Table1[[#This Row],[Rating]]&gt;=4.2, Table1[[#This Row],[Ratings_Count]]&lt;10000), "Hidden Gem", "Not a Hidden Gem")</f>
        <v>Not a Hidden Gem</v>
      </c>
    </row>
    <row r="6663" spans="1:14" x14ac:dyDescent="0.25">
      <c r="A6663" t="s">
        <v>2648</v>
      </c>
      <c r="B6663" t="s">
        <v>2649</v>
      </c>
      <c r="C6663">
        <v>3.71</v>
      </c>
      <c r="D6663" t="s">
        <v>11</v>
      </c>
      <c r="E6663">
        <v>394</v>
      </c>
      <c r="F6663">
        <v>19967</v>
      </c>
      <c r="G6663">
        <v>732</v>
      </c>
      <c r="H6663">
        <v>2005</v>
      </c>
      <c r="I6663" t="s">
        <v>2085</v>
      </c>
      <c r="J6663" t="s">
        <v>2014</v>
      </c>
      <c r="K6663" t="str" cm="1">
        <f t="array" ref="K6663">_xlfn.IFS(Table1[[#This Row],[Rating]] &gt;=4.5, "Elite",Table1[[#This Row],[Rating]]&gt;=4, "Highly Rated", Table1[[#This Row],[Rating]]&gt;=3.5,"Above Average", Table1[[#This Row],[Rating]]&lt;3.5, "Average or Below")</f>
        <v>Above Average</v>
      </c>
      <c r="L6663" t="str" cm="1">
        <f t="array" ref="L6663">_xlfn.IFS(Table1[[#This Row],[Pages]]&lt;=150,"Very Short",Table1[[#This Row],[Pages]]&lt;=299,"Short",Table1[[#This Row],[Pages]]&lt;=499,"Medium",Table1[[#This Row],[Pages]]&lt;=699,"Long",Table1[[#This Row],[Pages]]&gt;=700,"Epic")</f>
        <v>Medium</v>
      </c>
      <c r="M6663" t="str" cm="1">
        <f t="array" ref="M6663">_xlfn.IFS(Table1[[#This Row],[Ratings_Count]]&gt;=1000000,"Mega Popular",Table1[[#This Row],[Ratings_Count]]&gt;=100000,"Popular",Table1[[#This Row],[Ratings_Count]]&gt;=10000,"Mid Popular",Table1[[#This Row],[Ratings_Count]]&lt;10000,"Niche")</f>
        <v>Mid Popular</v>
      </c>
      <c r="N6663" t="str">
        <f>IF(AND(Table1[[#This Row],[Rating]]&gt;=4.2, Table1[[#This Row],[Ratings_Count]]&lt;10000), "Hidden Gem", "Not a Hidden Gem")</f>
        <v>Not a Hidden Gem</v>
      </c>
    </row>
    <row r="6664" spans="1:14" x14ac:dyDescent="0.25">
      <c r="A6664" t="s">
        <v>2904</v>
      </c>
      <c r="B6664" t="s">
        <v>2905</v>
      </c>
      <c r="C6664">
        <v>3.71</v>
      </c>
      <c r="D6664" t="s">
        <v>11</v>
      </c>
      <c r="E6664">
        <v>256</v>
      </c>
      <c r="F6664">
        <v>247</v>
      </c>
      <c r="G6664">
        <v>18</v>
      </c>
      <c r="H6664">
        <v>2005</v>
      </c>
      <c r="I6664" t="s">
        <v>917</v>
      </c>
      <c r="J6664" t="s">
        <v>13</v>
      </c>
      <c r="K6664" t="str" cm="1">
        <f t="array" ref="K6664">_xlfn.IFS(Table1[[#This Row],[Rating]] &gt;=4.5, "Elite",Table1[[#This Row],[Rating]]&gt;=4, "Highly Rated", Table1[[#This Row],[Rating]]&gt;=3.5,"Above Average", Table1[[#This Row],[Rating]]&lt;3.5, "Average or Below")</f>
        <v>Above Average</v>
      </c>
      <c r="L6664" t="str" cm="1">
        <f t="array" ref="L6664">_xlfn.IFS(Table1[[#This Row],[Pages]]&lt;=150,"Very Short",Table1[[#This Row],[Pages]]&lt;=299,"Short",Table1[[#This Row],[Pages]]&lt;=499,"Medium",Table1[[#This Row],[Pages]]&lt;=699,"Long",Table1[[#This Row],[Pages]]&gt;=700,"Epic")</f>
        <v>Short</v>
      </c>
      <c r="M6664" t="str" cm="1">
        <f t="array" ref="M6664">_xlfn.IFS(Table1[[#This Row],[Ratings_Count]]&gt;=1000000,"Mega Popular",Table1[[#This Row],[Ratings_Count]]&gt;=100000,"Popular",Table1[[#This Row],[Ratings_Count]]&gt;=10000,"Mid Popular",Table1[[#This Row],[Ratings_Count]]&lt;10000,"Niche")</f>
        <v>Niche</v>
      </c>
      <c r="N6664" t="str">
        <f>IF(AND(Table1[[#This Row],[Rating]]&gt;=4.2, Table1[[#This Row],[Ratings_Count]]&lt;10000), "Hidden Gem", "Not a Hidden Gem")</f>
        <v>Not a Hidden Gem</v>
      </c>
    </row>
    <row r="6665" spans="1:14" x14ac:dyDescent="0.25">
      <c r="A6665" t="s">
        <v>3225</v>
      </c>
      <c r="B6665" t="s">
        <v>881</v>
      </c>
      <c r="C6665">
        <v>3.71</v>
      </c>
      <c r="D6665" t="s">
        <v>11</v>
      </c>
      <c r="E6665">
        <v>441</v>
      </c>
      <c r="F6665">
        <v>43749</v>
      </c>
      <c r="G6665">
        <v>1967</v>
      </c>
      <c r="H6665">
        <v>2005</v>
      </c>
      <c r="I6665" t="s">
        <v>884</v>
      </c>
      <c r="J6665" t="s">
        <v>13</v>
      </c>
      <c r="K6665" t="str" cm="1">
        <f t="array" ref="K6665">_xlfn.IFS(Table1[[#This Row],[Rating]] &gt;=4.5, "Elite",Table1[[#This Row],[Rating]]&gt;=4, "Highly Rated", Table1[[#This Row],[Rating]]&gt;=3.5,"Above Average", Table1[[#This Row],[Rating]]&lt;3.5, "Average or Below")</f>
        <v>Above Average</v>
      </c>
      <c r="L6665" t="str" cm="1">
        <f t="array" ref="L6665">_xlfn.IFS(Table1[[#This Row],[Pages]]&lt;=150,"Very Short",Table1[[#This Row],[Pages]]&lt;=299,"Short",Table1[[#This Row],[Pages]]&lt;=499,"Medium",Table1[[#This Row],[Pages]]&lt;=699,"Long",Table1[[#This Row],[Pages]]&gt;=700,"Epic")</f>
        <v>Medium</v>
      </c>
      <c r="M6665" t="str" cm="1">
        <f t="array" ref="M6665">_xlfn.IFS(Table1[[#This Row],[Ratings_Count]]&gt;=1000000,"Mega Popular",Table1[[#This Row],[Ratings_Count]]&gt;=100000,"Popular",Table1[[#This Row],[Ratings_Count]]&gt;=10000,"Mid Popular",Table1[[#This Row],[Ratings_Count]]&lt;10000,"Niche")</f>
        <v>Mid Popular</v>
      </c>
      <c r="N6665" t="str">
        <f>IF(AND(Table1[[#This Row],[Rating]]&gt;=4.2, Table1[[#This Row],[Ratings_Count]]&lt;10000), "Hidden Gem", "Not a Hidden Gem")</f>
        <v>Not a Hidden Gem</v>
      </c>
    </row>
    <row r="6666" spans="1:14" x14ac:dyDescent="0.25">
      <c r="A6666" t="s">
        <v>3336</v>
      </c>
      <c r="B6666" t="s">
        <v>3337</v>
      </c>
      <c r="C6666">
        <v>3.71</v>
      </c>
      <c r="D6666" t="s">
        <v>11</v>
      </c>
      <c r="E6666">
        <v>448</v>
      </c>
      <c r="F6666">
        <v>825</v>
      </c>
      <c r="G6666">
        <v>98</v>
      </c>
      <c r="H6666">
        <v>2005</v>
      </c>
      <c r="I6666" t="s">
        <v>3338</v>
      </c>
      <c r="J6666" t="s">
        <v>13</v>
      </c>
      <c r="K6666" t="str" cm="1">
        <f t="array" ref="K6666">_xlfn.IFS(Table1[[#This Row],[Rating]] &gt;=4.5, "Elite",Table1[[#This Row],[Rating]]&gt;=4, "Highly Rated", Table1[[#This Row],[Rating]]&gt;=3.5,"Above Average", Table1[[#This Row],[Rating]]&lt;3.5, "Average or Below")</f>
        <v>Above Average</v>
      </c>
      <c r="L6666" t="str" cm="1">
        <f t="array" ref="L6666">_xlfn.IFS(Table1[[#This Row],[Pages]]&lt;=150,"Very Short",Table1[[#This Row],[Pages]]&lt;=299,"Short",Table1[[#This Row],[Pages]]&lt;=499,"Medium",Table1[[#This Row],[Pages]]&lt;=699,"Long",Table1[[#This Row],[Pages]]&gt;=700,"Epic")</f>
        <v>Medium</v>
      </c>
      <c r="M6666" t="str" cm="1">
        <f t="array" ref="M6666">_xlfn.IFS(Table1[[#This Row],[Ratings_Count]]&gt;=1000000,"Mega Popular",Table1[[#This Row],[Ratings_Count]]&gt;=100000,"Popular",Table1[[#This Row],[Ratings_Count]]&gt;=10000,"Mid Popular",Table1[[#This Row],[Ratings_Count]]&lt;10000,"Niche")</f>
        <v>Niche</v>
      </c>
      <c r="N6666" t="str">
        <f>IF(AND(Table1[[#This Row],[Rating]]&gt;=4.2, Table1[[#This Row],[Ratings_Count]]&lt;10000), "Hidden Gem", "Not a Hidden Gem")</f>
        <v>Not a Hidden Gem</v>
      </c>
    </row>
    <row r="6667" spans="1:14" x14ac:dyDescent="0.25">
      <c r="A6667" t="s">
        <v>3353</v>
      </c>
      <c r="B6667" t="s">
        <v>1104</v>
      </c>
      <c r="C6667">
        <v>3.71</v>
      </c>
      <c r="D6667" t="s">
        <v>11</v>
      </c>
      <c r="E6667">
        <v>256</v>
      </c>
      <c r="F6667">
        <v>196</v>
      </c>
      <c r="G6667">
        <v>38</v>
      </c>
      <c r="H6667">
        <v>2005</v>
      </c>
      <c r="I6667" t="s">
        <v>719</v>
      </c>
      <c r="J6667" t="s">
        <v>13</v>
      </c>
      <c r="K6667" t="str" cm="1">
        <f t="array" ref="K6667">_xlfn.IFS(Table1[[#This Row],[Rating]] &gt;=4.5, "Elite",Table1[[#This Row],[Rating]]&gt;=4, "Highly Rated", Table1[[#This Row],[Rating]]&gt;=3.5,"Above Average", Table1[[#This Row],[Rating]]&lt;3.5, "Average or Below")</f>
        <v>Above Average</v>
      </c>
      <c r="L6667" t="str" cm="1">
        <f t="array" ref="L6667">_xlfn.IFS(Table1[[#This Row],[Pages]]&lt;=150,"Very Short",Table1[[#This Row],[Pages]]&lt;=299,"Short",Table1[[#This Row],[Pages]]&lt;=499,"Medium",Table1[[#This Row],[Pages]]&lt;=699,"Long",Table1[[#This Row],[Pages]]&gt;=700,"Epic")</f>
        <v>Short</v>
      </c>
      <c r="M6667" t="str" cm="1">
        <f t="array" ref="M6667">_xlfn.IFS(Table1[[#This Row],[Ratings_Count]]&gt;=1000000,"Mega Popular",Table1[[#This Row],[Ratings_Count]]&gt;=100000,"Popular",Table1[[#This Row],[Ratings_Count]]&gt;=10000,"Mid Popular",Table1[[#This Row],[Ratings_Count]]&lt;10000,"Niche")</f>
        <v>Niche</v>
      </c>
      <c r="N6667" t="str">
        <f>IF(AND(Table1[[#This Row],[Rating]]&gt;=4.2, Table1[[#This Row],[Ratings_Count]]&lt;10000), "Hidden Gem", "Not a Hidden Gem")</f>
        <v>Not a Hidden Gem</v>
      </c>
    </row>
    <row r="6668" spans="1:14" x14ac:dyDescent="0.25">
      <c r="A6668" t="s">
        <v>3398</v>
      </c>
      <c r="B6668" t="s">
        <v>1733</v>
      </c>
      <c r="C6668">
        <v>3.71</v>
      </c>
      <c r="D6668" t="s">
        <v>11</v>
      </c>
      <c r="E6668">
        <v>377</v>
      </c>
      <c r="F6668">
        <v>8284</v>
      </c>
      <c r="G6668">
        <v>628</v>
      </c>
      <c r="H6668">
        <v>2005</v>
      </c>
      <c r="I6668" t="s">
        <v>30</v>
      </c>
      <c r="J6668" t="s">
        <v>13</v>
      </c>
      <c r="K6668" t="str" cm="1">
        <f t="array" ref="K6668">_xlfn.IFS(Table1[[#This Row],[Rating]] &gt;=4.5, "Elite",Table1[[#This Row],[Rating]]&gt;=4, "Highly Rated", Table1[[#This Row],[Rating]]&gt;=3.5,"Above Average", Table1[[#This Row],[Rating]]&lt;3.5, "Average or Below")</f>
        <v>Above Average</v>
      </c>
      <c r="L6668" t="str" cm="1">
        <f t="array" ref="L6668">_xlfn.IFS(Table1[[#This Row],[Pages]]&lt;=150,"Very Short",Table1[[#This Row],[Pages]]&lt;=299,"Short",Table1[[#This Row],[Pages]]&lt;=499,"Medium",Table1[[#This Row],[Pages]]&lt;=699,"Long",Table1[[#This Row],[Pages]]&gt;=700,"Epic")</f>
        <v>Medium</v>
      </c>
      <c r="M6668" t="str" cm="1">
        <f t="array" ref="M6668">_xlfn.IFS(Table1[[#This Row],[Ratings_Count]]&gt;=1000000,"Mega Popular",Table1[[#This Row],[Ratings_Count]]&gt;=100000,"Popular",Table1[[#This Row],[Ratings_Count]]&gt;=10000,"Mid Popular",Table1[[#This Row],[Ratings_Count]]&lt;10000,"Niche")</f>
        <v>Niche</v>
      </c>
      <c r="N6668" t="str">
        <f>IF(AND(Table1[[#This Row],[Rating]]&gt;=4.2, Table1[[#This Row],[Ratings_Count]]&lt;10000), "Hidden Gem", "Not a Hidden Gem")</f>
        <v>Not a Hidden Gem</v>
      </c>
    </row>
    <row r="6669" spans="1:14" x14ac:dyDescent="0.25">
      <c r="A6669" t="s">
        <v>3463</v>
      </c>
      <c r="B6669" t="s">
        <v>3464</v>
      </c>
      <c r="C6669">
        <v>3.71</v>
      </c>
      <c r="D6669" t="s">
        <v>11</v>
      </c>
      <c r="E6669">
        <v>450</v>
      </c>
      <c r="F6669">
        <v>254</v>
      </c>
      <c r="G6669">
        <v>34</v>
      </c>
      <c r="H6669">
        <v>2005</v>
      </c>
      <c r="I6669" t="s">
        <v>77</v>
      </c>
      <c r="J6669" t="s">
        <v>13</v>
      </c>
      <c r="K6669" t="str" cm="1">
        <f t="array" ref="K6669">_xlfn.IFS(Table1[[#This Row],[Rating]] &gt;=4.5, "Elite",Table1[[#This Row],[Rating]]&gt;=4, "Highly Rated", Table1[[#This Row],[Rating]]&gt;=3.5,"Above Average", Table1[[#This Row],[Rating]]&lt;3.5, "Average or Below")</f>
        <v>Above Average</v>
      </c>
      <c r="L6669" t="str" cm="1">
        <f t="array" ref="L6669">_xlfn.IFS(Table1[[#This Row],[Pages]]&lt;=150,"Very Short",Table1[[#This Row],[Pages]]&lt;=299,"Short",Table1[[#This Row],[Pages]]&lt;=499,"Medium",Table1[[#This Row],[Pages]]&lt;=699,"Long",Table1[[#This Row],[Pages]]&gt;=700,"Epic")</f>
        <v>Medium</v>
      </c>
      <c r="M6669" t="str" cm="1">
        <f t="array" ref="M6669">_xlfn.IFS(Table1[[#This Row],[Ratings_Count]]&gt;=1000000,"Mega Popular",Table1[[#This Row],[Ratings_Count]]&gt;=100000,"Popular",Table1[[#This Row],[Ratings_Count]]&gt;=10000,"Mid Popular",Table1[[#This Row],[Ratings_Count]]&lt;10000,"Niche")</f>
        <v>Niche</v>
      </c>
      <c r="N6669" t="str">
        <f>IF(AND(Table1[[#This Row],[Rating]]&gt;=4.2, Table1[[#This Row],[Ratings_Count]]&lt;10000), "Hidden Gem", "Not a Hidden Gem")</f>
        <v>Not a Hidden Gem</v>
      </c>
    </row>
    <row r="6670" spans="1:14" x14ac:dyDescent="0.25">
      <c r="A6670" t="s">
        <v>3952</v>
      </c>
      <c r="B6670" t="s">
        <v>2071</v>
      </c>
      <c r="C6670">
        <v>3.71</v>
      </c>
      <c r="D6670" t="s">
        <v>11</v>
      </c>
      <c r="E6670">
        <v>408</v>
      </c>
      <c r="F6670">
        <v>17962</v>
      </c>
      <c r="G6670">
        <v>778</v>
      </c>
      <c r="H6670">
        <v>2004</v>
      </c>
      <c r="I6670" t="s">
        <v>3953</v>
      </c>
      <c r="J6670" t="s">
        <v>13</v>
      </c>
      <c r="K6670" t="str" cm="1">
        <f t="array" ref="K6670">_xlfn.IFS(Table1[[#This Row],[Rating]] &gt;=4.5, "Elite",Table1[[#This Row],[Rating]]&gt;=4, "Highly Rated", Table1[[#This Row],[Rating]]&gt;=3.5,"Above Average", Table1[[#This Row],[Rating]]&lt;3.5, "Average or Below")</f>
        <v>Above Average</v>
      </c>
      <c r="L6670" t="str" cm="1">
        <f t="array" ref="L6670">_xlfn.IFS(Table1[[#This Row],[Pages]]&lt;=150,"Very Short",Table1[[#This Row],[Pages]]&lt;=299,"Short",Table1[[#This Row],[Pages]]&lt;=499,"Medium",Table1[[#This Row],[Pages]]&lt;=699,"Long",Table1[[#This Row],[Pages]]&gt;=700,"Epic")</f>
        <v>Medium</v>
      </c>
      <c r="M6670" t="str" cm="1">
        <f t="array" ref="M6670">_xlfn.IFS(Table1[[#This Row],[Ratings_Count]]&gt;=1000000,"Mega Popular",Table1[[#This Row],[Ratings_Count]]&gt;=100000,"Popular",Table1[[#This Row],[Ratings_Count]]&gt;=10000,"Mid Popular",Table1[[#This Row],[Ratings_Count]]&lt;10000,"Niche")</f>
        <v>Mid Popular</v>
      </c>
      <c r="N6670" t="str">
        <f>IF(AND(Table1[[#This Row],[Rating]]&gt;=4.2, Table1[[#This Row],[Ratings_Count]]&lt;10000), "Hidden Gem", "Not a Hidden Gem")</f>
        <v>Not a Hidden Gem</v>
      </c>
    </row>
    <row r="6671" spans="1:14" x14ac:dyDescent="0.25">
      <c r="A6671" t="s">
        <v>3977</v>
      </c>
      <c r="B6671" t="s">
        <v>3978</v>
      </c>
      <c r="C6671">
        <v>3.71</v>
      </c>
      <c r="D6671" t="s">
        <v>11</v>
      </c>
      <c r="E6671">
        <v>352</v>
      </c>
      <c r="F6671">
        <v>60</v>
      </c>
      <c r="G6671">
        <v>8</v>
      </c>
      <c r="H6671">
        <v>2004</v>
      </c>
      <c r="I6671" t="s">
        <v>376</v>
      </c>
      <c r="J6671" t="s">
        <v>13</v>
      </c>
      <c r="K6671" t="str" cm="1">
        <f t="array" ref="K6671">_xlfn.IFS(Table1[[#This Row],[Rating]] &gt;=4.5, "Elite",Table1[[#This Row],[Rating]]&gt;=4, "Highly Rated", Table1[[#This Row],[Rating]]&gt;=3.5,"Above Average", Table1[[#This Row],[Rating]]&lt;3.5, "Average or Below")</f>
        <v>Above Average</v>
      </c>
      <c r="L6671" t="str" cm="1">
        <f t="array" ref="L6671">_xlfn.IFS(Table1[[#This Row],[Pages]]&lt;=150,"Very Short",Table1[[#This Row],[Pages]]&lt;=299,"Short",Table1[[#This Row],[Pages]]&lt;=499,"Medium",Table1[[#This Row],[Pages]]&lt;=699,"Long",Table1[[#This Row],[Pages]]&gt;=700,"Epic")</f>
        <v>Medium</v>
      </c>
      <c r="M6671" t="str" cm="1">
        <f t="array" ref="M6671">_xlfn.IFS(Table1[[#This Row],[Ratings_Count]]&gt;=1000000,"Mega Popular",Table1[[#This Row],[Ratings_Count]]&gt;=100000,"Popular",Table1[[#This Row],[Ratings_Count]]&gt;=10000,"Mid Popular",Table1[[#This Row],[Ratings_Count]]&lt;10000,"Niche")</f>
        <v>Niche</v>
      </c>
      <c r="N6671" t="str">
        <f>IF(AND(Table1[[#This Row],[Rating]]&gt;=4.2, Table1[[#This Row],[Ratings_Count]]&lt;10000), "Hidden Gem", "Not a Hidden Gem")</f>
        <v>Not a Hidden Gem</v>
      </c>
    </row>
    <row r="6672" spans="1:14" x14ac:dyDescent="0.25">
      <c r="A6672" t="s">
        <v>4139</v>
      </c>
      <c r="B6672" t="s">
        <v>4140</v>
      </c>
      <c r="C6672">
        <v>3.71</v>
      </c>
      <c r="D6672" t="s">
        <v>11</v>
      </c>
      <c r="E6672">
        <v>258</v>
      </c>
      <c r="F6672">
        <v>13674</v>
      </c>
      <c r="G6672">
        <v>1166</v>
      </c>
      <c r="H6672">
        <v>2004</v>
      </c>
      <c r="I6672" t="s">
        <v>47</v>
      </c>
      <c r="J6672" t="s">
        <v>13</v>
      </c>
      <c r="K6672" t="str" cm="1">
        <f t="array" ref="K6672">_xlfn.IFS(Table1[[#This Row],[Rating]] &gt;=4.5, "Elite",Table1[[#This Row],[Rating]]&gt;=4, "Highly Rated", Table1[[#This Row],[Rating]]&gt;=3.5,"Above Average", Table1[[#This Row],[Rating]]&lt;3.5, "Average or Below")</f>
        <v>Above Average</v>
      </c>
      <c r="L6672" t="str" cm="1">
        <f t="array" ref="L6672">_xlfn.IFS(Table1[[#This Row],[Pages]]&lt;=150,"Very Short",Table1[[#This Row],[Pages]]&lt;=299,"Short",Table1[[#This Row],[Pages]]&lt;=499,"Medium",Table1[[#This Row],[Pages]]&lt;=699,"Long",Table1[[#This Row],[Pages]]&gt;=700,"Epic")</f>
        <v>Short</v>
      </c>
      <c r="M6672" t="str" cm="1">
        <f t="array" ref="M6672">_xlfn.IFS(Table1[[#This Row],[Ratings_Count]]&gt;=1000000,"Mega Popular",Table1[[#This Row],[Ratings_Count]]&gt;=100000,"Popular",Table1[[#This Row],[Ratings_Count]]&gt;=10000,"Mid Popular",Table1[[#This Row],[Ratings_Count]]&lt;10000,"Niche")</f>
        <v>Mid Popular</v>
      </c>
      <c r="N6672" t="str">
        <f>IF(AND(Table1[[#This Row],[Rating]]&gt;=4.2, Table1[[#This Row],[Ratings_Count]]&lt;10000), "Hidden Gem", "Not a Hidden Gem")</f>
        <v>Not a Hidden Gem</v>
      </c>
    </row>
    <row r="6673" spans="1:14" x14ac:dyDescent="0.25">
      <c r="A6673" t="s">
        <v>4296</v>
      </c>
      <c r="B6673" t="s">
        <v>1111</v>
      </c>
      <c r="C6673">
        <v>3.71</v>
      </c>
      <c r="D6673" t="s">
        <v>11</v>
      </c>
      <c r="E6673">
        <v>224</v>
      </c>
      <c r="F6673">
        <v>17875</v>
      </c>
      <c r="G6673">
        <v>204</v>
      </c>
      <c r="H6673">
        <v>2004</v>
      </c>
      <c r="I6673" t="s">
        <v>1112</v>
      </c>
      <c r="J6673" t="s">
        <v>13</v>
      </c>
      <c r="K6673" t="str" cm="1">
        <f t="array" ref="K6673">_xlfn.IFS(Table1[[#This Row],[Rating]] &gt;=4.5, "Elite",Table1[[#This Row],[Rating]]&gt;=4, "Highly Rated", Table1[[#This Row],[Rating]]&gt;=3.5,"Above Average", Table1[[#This Row],[Rating]]&lt;3.5, "Average or Below")</f>
        <v>Above Average</v>
      </c>
      <c r="L6673" t="str" cm="1">
        <f t="array" ref="L6673">_xlfn.IFS(Table1[[#This Row],[Pages]]&lt;=150,"Very Short",Table1[[#This Row],[Pages]]&lt;=299,"Short",Table1[[#This Row],[Pages]]&lt;=499,"Medium",Table1[[#This Row],[Pages]]&lt;=699,"Long",Table1[[#This Row],[Pages]]&gt;=700,"Epic")</f>
        <v>Short</v>
      </c>
      <c r="M6673" t="str" cm="1">
        <f t="array" ref="M6673">_xlfn.IFS(Table1[[#This Row],[Ratings_Count]]&gt;=1000000,"Mega Popular",Table1[[#This Row],[Ratings_Count]]&gt;=100000,"Popular",Table1[[#This Row],[Ratings_Count]]&gt;=10000,"Mid Popular",Table1[[#This Row],[Ratings_Count]]&lt;10000,"Niche")</f>
        <v>Mid Popular</v>
      </c>
      <c r="N6673" t="str">
        <f>IF(AND(Table1[[#This Row],[Rating]]&gt;=4.2, Table1[[#This Row],[Ratings_Count]]&lt;10000), "Hidden Gem", "Not a Hidden Gem")</f>
        <v>Not a Hidden Gem</v>
      </c>
    </row>
    <row r="6674" spans="1:14" x14ac:dyDescent="0.25">
      <c r="A6674" t="s">
        <v>4532</v>
      </c>
      <c r="B6674" t="s">
        <v>837</v>
      </c>
      <c r="C6674">
        <v>3.71</v>
      </c>
      <c r="D6674" t="s">
        <v>11</v>
      </c>
      <c r="E6674">
        <v>649</v>
      </c>
      <c r="F6674">
        <v>18747</v>
      </c>
      <c r="G6674">
        <v>559</v>
      </c>
      <c r="H6674">
        <v>2004</v>
      </c>
      <c r="I6674" t="s">
        <v>441</v>
      </c>
      <c r="J6674" t="s">
        <v>13</v>
      </c>
      <c r="K6674" t="str" cm="1">
        <f t="array" ref="K6674">_xlfn.IFS(Table1[[#This Row],[Rating]] &gt;=4.5, "Elite",Table1[[#This Row],[Rating]]&gt;=4, "Highly Rated", Table1[[#This Row],[Rating]]&gt;=3.5,"Above Average", Table1[[#This Row],[Rating]]&lt;3.5, "Average or Below")</f>
        <v>Above Average</v>
      </c>
      <c r="L6674" t="str" cm="1">
        <f t="array" ref="L6674">_xlfn.IFS(Table1[[#This Row],[Pages]]&lt;=150,"Very Short",Table1[[#This Row],[Pages]]&lt;=299,"Short",Table1[[#This Row],[Pages]]&lt;=499,"Medium",Table1[[#This Row],[Pages]]&lt;=699,"Long",Table1[[#This Row],[Pages]]&gt;=700,"Epic")</f>
        <v>Long</v>
      </c>
      <c r="M6674" t="str" cm="1">
        <f t="array" ref="M6674">_xlfn.IFS(Table1[[#This Row],[Ratings_Count]]&gt;=1000000,"Mega Popular",Table1[[#This Row],[Ratings_Count]]&gt;=100000,"Popular",Table1[[#This Row],[Ratings_Count]]&gt;=10000,"Mid Popular",Table1[[#This Row],[Ratings_Count]]&lt;10000,"Niche")</f>
        <v>Mid Popular</v>
      </c>
      <c r="N6674" t="str">
        <f>IF(AND(Table1[[#This Row],[Rating]]&gt;=4.2, Table1[[#This Row],[Ratings_Count]]&lt;10000), "Hidden Gem", "Not a Hidden Gem")</f>
        <v>Not a Hidden Gem</v>
      </c>
    </row>
    <row r="6675" spans="1:14" x14ac:dyDescent="0.25">
      <c r="A6675" t="s">
        <v>4910</v>
      </c>
      <c r="B6675" t="s">
        <v>41</v>
      </c>
      <c r="C6675">
        <v>3.71</v>
      </c>
      <c r="D6675" t="s">
        <v>11</v>
      </c>
      <c r="E6675">
        <v>211</v>
      </c>
      <c r="F6675">
        <v>6329</v>
      </c>
      <c r="G6675">
        <v>145</v>
      </c>
      <c r="H6675">
        <v>2004</v>
      </c>
      <c r="I6675" t="s">
        <v>2269</v>
      </c>
      <c r="J6675" t="s">
        <v>2014</v>
      </c>
      <c r="K6675" t="str" cm="1">
        <f t="array" ref="K6675">_xlfn.IFS(Table1[[#This Row],[Rating]] &gt;=4.5, "Elite",Table1[[#This Row],[Rating]]&gt;=4, "Highly Rated", Table1[[#This Row],[Rating]]&gt;=3.5,"Above Average", Table1[[#This Row],[Rating]]&lt;3.5, "Average or Below")</f>
        <v>Above Average</v>
      </c>
      <c r="L6675" t="str" cm="1">
        <f t="array" ref="L6675">_xlfn.IFS(Table1[[#This Row],[Pages]]&lt;=150,"Very Short",Table1[[#This Row],[Pages]]&lt;=299,"Short",Table1[[#This Row],[Pages]]&lt;=499,"Medium",Table1[[#This Row],[Pages]]&lt;=699,"Long",Table1[[#This Row],[Pages]]&gt;=700,"Epic")</f>
        <v>Short</v>
      </c>
      <c r="M6675" t="str" cm="1">
        <f t="array" ref="M6675">_xlfn.IFS(Table1[[#This Row],[Ratings_Count]]&gt;=1000000,"Mega Popular",Table1[[#This Row],[Ratings_Count]]&gt;=100000,"Popular",Table1[[#This Row],[Ratings_Count]]&gt;=10000,"Mid Popular",Table1[[#This Row],[Ratings_Count]]&lt;10000,"Niche")</f>
        <v>Niche</v>
      </c>
      <c r="N6675" t="str">
        <f>IF(AND(Table1[[#This Row],[Rating]]&gt;=4.2, Table1[[#This Row],[Ratings_Count]]&lt;10000), "Hidden Gem", "Not a Hidden Gem")</f>
        <v>Not a Hidden Gem</v>
      </c>
    </row>
    <row r="6676" spans="1:14" x14ac:dyDescent="0.25">
      <c r="A6676" t="s">
        <v>4913</v>
      </c>
      <c r="B6676" t="s">
        <v>4140</v>
      </c>
      <c r="C6676">
        <v>3.71</v>
      </c>
      <c r="D6676" t="s">
        <v>11</v>
      </c>
      <c r="E6676">
        <v>244</v>
      </c>
      <c r="F6676">
        <v>1154</v>
      </c>
      <c r="G6676">
        <v>149</v>
      </c>
      <c r="H6676">
        <v>2004</v>
      </c>
      <c r="I6676" t="s">
        <v>2152</v>
      </c>
      <c r="J6676" t="s">
        <v>2014</v>
      </c>
      <c r="K6676" t="str" cm="1">
        <f t="array" ref="K6676">_xlfn.IFS(Table1[[#This Row],[Rating]] &gt;=4.5, "Elite",Table1[[#This Row],[Rating]]&gt;=4, "Highly Rated", Table1[[#This Row],[Rating]]&gt;=3.5,"Above Average", Table1[[#This Row],[Rating]]&lt;3.5, "Average or Below")</f>
        <v>Above Average</v>
      </c>
      <c r="L6676" t="str" cm="1">
        <f t="array" ref="L6676">_xlfn.IFS(Table1[[#This Row],[Pages]]&lt;=150,"Very Short",Table1[[#This Row],[Pages]]&lt;=299,"Short",Table1[[#This Row],[Pages]]&lt;=499,"Medium",Table1[[#This Row],[Pages]]&lt;=699,"Long",Table1[[#This Row],[Pages]]&gt;=700,"Epic")</f>
        <v>Short</v>
      </c>
      <c r="M6676" t="str" cm="1">
        <f t="array" ref="M6676">_xlfn.IFS(Table1[[#This Row],[Ratings_Count]]&gt;=1000000,"Mega Popular",Table1[[#This Row],[Ratings_Count]]&gt;=100000,"Popular",Table1[[#This Row],[Ratings_Count]]&gt;=10000,"Mid Popular",Table1[[#This Row],[Ratings_Count]]&lt;10000,"Niche")</f>
        <v>Niche</v>
      </c>
      <c r="N6676" t="str">
        <f>IF(AND(Table1[[#This Row],[Rating]]&gt;=4.2, Table1[[#This Row],[Ratings_Count]]&lt;10000), "Hidden Gem", "Not a Hidden Gem")</f>
        <v>Not a Hidden Gem</v>
      </c>
    </row>
    <row r="6677" spans="1:14" x14ac:dyDescent="0.25">
      <c r="A6677" t="s">
        <v>4945</v>
      </c>
      <c r="B6677" t="s">
        <v>4946</v>
      </c>
      <c r="C6677">
        <v>3.71</v>
      </c>
      <c r="D6677" t="s">
        <v>11</v>
      </c>
      <c r="E6677">
        <v>224</v>
      </c>
      <c r="F6677">
        <v>33557</v>
      </c>
      <c r="G6677">
        <v>1280</v>
      </c>
      <c r="H6677">
        <v>2004</v>
      </c>
      <c r="I6677" t="s">
        <v>2428</v>
      </c>
      <c r="J6677" t="s">
        <v>2014</v>
      </c>
      <c r="K6677" t="str" cm="1">
        <f t="array" ref="K6677">_xlfn.IFS(Table1[[#This Row],[Rating]] &gt;=4.5, "Elite",Table1[[#This Row],[Rating]]&gt;=4, "Highly Rated", Table1[[#This Row],[Rating]]&gt;=3.5,"Above Average", Table1[[#This Row],[Rating]]&lt;3.5, "Average or Below")</f>
        <v>Above Average</v>
      </c>
      <c r="L6677" t="str" cm="1">
        <f t="array" ref="L6677">_xlfn.IFS(Table1[[#This Row],[Pages]]&lt;=150,"Very Short",Table1[[#This Row],[Pages]]&lt;=299,"Short",Table1[[#This Row],[Pages]]&lt;=499,"Medium",Table1[[#This Row],[Pages]]&lt;=699,"Long",Table1[[#This Row],[Pages]]&gt;=700,"Epic")</f>
        <v>Short</v>
      </c>
      <c r="M6677" t="str" cm="1">
        <f t="array" ref="M6677">_xlfn.IFS(Table1[[#This Row],[Ratings_Count]]&gt;=1000000,"Mega Popular",Table1[[#This Row],[Ratings_Count]]&gt;=100000,"Popular",Table1[[#This Row],[Ratings_Count]]&gt;=10000,"Mid Popular",Table1[[#This Row],[Ratings_Count]]&lt;10000,"Niche")</f>
        <v>Mid Popular</v>
      </c>
      <c r="N6677" t="str">
        <f>IF(AND(Table1[[#This Row],[Rating]]&gt;=4.2, Table1[[#This Row],[Ratings_Count]]&lt;10000), "Hidden Gem", "Not a Hidden Gem")</f>
        <v>Not a Hidden Gem</v>
      </c>
    </row>
    <row r="6678" spans="1:14" x14ac:dyDescent="0.25">
      <c r="A6678" t="s">
        <v>6623</v>
      </c>
      <c r="B6678" t="s">
        <v>1983</v>
      </c>
      <c r="C6678">
        <v>3.71</v>
      </c>
      <c r="D6678" t="s">
        <v>11</v>
      </c>
      <c r="E6678">
        <v>410</v>
      </c>
      <c r="F6678">
        <v>12551</v>
      </c>
      <c r="G6678">
        <v>1251</v>
      </c>
      <c r="H6678">
        <v>2002</v>
      </c>
      <c r="I6678" t="s">
        <v>68</v>
      </c>
      <c r="J6678" t="s">
        <v>13</v>
      </c>
      <c r="K6678" t="str" cm="1">
        <f t="array" ref="K6678">_xlfn.IFS(Table1[[#This Row],[Rating]] &gt;=4.5, "Elite",Table1[[#This Row],[Rating]]&gt;=4, "Highly Rated", Table1[[#This Row],[Rating]]&gt;=3.5,"Above Average", Table1[[#This Row],[Rating]]&lt;3.5, "Average or Below")</f>
        <v>Above Average</v>
      </c>
      <c r="L6678" t="str" cm="1">
        <f t="array" ref="L6678">_xlfn.IFS(Table1[[#This Row],[Pages]]&lt;=150,"Very Short",Table1[[#This Row],[Pages]]&lt;=299,"Short",Table1[[#This Row],[Pages]]&lt;=499,"Medium",Table1[[#This Row],[Pages]]&lt;=699,"Long",Table1[[#This Row],[Pages]]&gt;=700,"Epic")</f>
        <v>Medium</v>
      </c>
      <c r="M6678" t="str" cm="1">
        <f t="array" ref="M6678">_xlfn.IFS(Table1[[#This Row],[Ratings_Count]]&gt;=1000000,"Mega Popular",Table1[[#This Row],[Ratings_Count]]&gt;=100000,"Popular",Table1[[#This Row],[Ratings_Count]]&gt;=10000,"Mid Popular",Table1[[#This Row],[Ratings_Count]]&lt;10000,"Niche")</f>
        <v>Mid Popular</v>
      </c>
      <c r="N6678" t="str">
        <f>IF(AND(Table1[[#This Row],[Rating]]&gt;=4.2, Table1[[#This Row],[Ratings_Count]]&lt;10000), "Hidden Gem", "Not a Hidden Gem")</f>
        <v>Not a Hidden Gem</v>
      </c>
    </row>
    <row r="6679" spans="1:14" x14ac:dyDescent="0.25">
      <c r="A6679" t="s">
        <v>6754</v>
      </c>
      <c r="B6679" t="s">
        <v>2698</v>
      </c>
      <c r="C6679">
        <v>3.71</v>
      </c>
      <c r="D6679" t="s">
        <v>11</v>
      </c>
      <c r="E6679">
        <v>400</v>
      </c>
      <c r="F6679">
        <v>527</v>
      </c>
      <c r="G6679">
        <v>26</v>
      </c>
      <c r="H6679">
        <v>2002</v>
      </c>
      <c r="I6679" t="s">
        <v>2058</v>
      </c>
      <c r="J6679" t="s">
        <v>2014</v>
      </c>
      <c r="K6679" t="str" cm="1">
        <f t="array" ref="K6679">_xlfn.IFS(Table1[[#This Row],[Rating]] &gt;=4.5, "Elite",Table1[[#This Row],[Rating]]&gt;=4, "Highly Rated", Table1[[#This Row],[Rating]]&gt;=3.5,"Above Average", Table1[[#This Row],[Rating]]&lt;3.5, "Average or Below")</f>
        <v>Above Average</v>
      </c>
      <c r="L6679" t="str" cm="1">
        <f t="array" ref="L6679">_xlfn.IFS(Table1[[#This Row],[Pages]]&lt;=150,"Very Short",Table1[[#This Row],[Pages]]&lt;=299,"Short",Table1[[#This Row],[Pages]]&lt;=499,"Medium",Table1[[#This Row],[Pages]]&lt;=699,"Long",Table1[[#This Row],[Pages]]&gt;=700,"Epic")</f>
        <v>Medium</v>
      </c>
      <c r="M6679" t="str" cm="1">
        <f t="array" ref="M6679">_xlfn.IFS(Table1[[#This Row],[Ratings_Count]]&gt;=1000000,"Mega Popular",Table1[[#This Row],[Ratings_Count]]&gt;=100000,"Popular",Table1[[#This Row],[Ratings_Count]]&gt;=10000,"Mid Popular",Table1[[#This Row],[Ratings_Count]]&lt;10000,"Niche")</f>
        <v>Niche</v>
      </c>
      <c r="N6679" t="str">
        <f>IF(AND(Table1[[#This Row],[Rating]]&gt;=4.2, Table1[[#This Row],[Ratings_Count]]&lt;10000), "Hidden Gem", "Not a Hidden Gem")</f>
        <v>Not a Hidden Gem</v>
      </c>
    </row>
    <row r="6680" spans="1:14" x14ac:dyDescent="0.25">
      <c r="A6680" t="s">
        <v>6814</v>
      </c>
      <c r="B6680" t="s">
        <v>2084</v>
      </c>
      <c r="C6680">
        <v>3.71</v>
      </c>
      <c r="D6680" t="s">
        <v>11</v>
      </c>
      <c r="E6680">
        <v>220</v>
      </c>
      <c r="F6680">
        <v>3202</v>
      </c>
      <c r="G6680">
        <v>278</v>
      </c>
      <c r="H6680">
        <v>2001</v>
      </c>
      <c r="I6680" t="s">
        <v>2085</v>
      </c>
      <c r="J6680" t="s">
        <v>2014</v>
      </c>
      <c r="K6680" t="str" cm="1">
        <f t="array" ref="K6680">_xlfn.IFS(Table1[[#This Row],[Rating]] &gt;=4.5, "Elite",Table1[[#This Row],[Rating]]&gt;=4, "Highly Rated", Table1[[#This Row],[Rating]]&gt;=3.5,"Above Average", Table1[[#This Row],[Rating]]&lt;3.5, "Average or Below")</f>
        <v>Above Average</v>
      </c>
      <c r="L6680" t="str" cm="1">
        <f t="array" ref="L6680">_xlfn.IFS(Table1[[#This Row],[Pages]]&lt;=150,"Very Short",Table1[[#This Row],[Pages]]&lt;=299,"Short",Table1[[#This Row],[Pages]]&lt;=499,"Medium",Table1[[#This Row],[Pages]]&lt;=699,"Long",Table1[[#This Row],[Pages]]&gt;=700,"Epic")</f>
        <v>Short</v>
      </c>
      <c r="M6680" t="str" cm="1">
        <f t="array" ref="M6680">_xlfn.IFS(Table1[[#This Row],[Ratings_Count]]&gt;=1000000,"Mega Popular",Table1[[#This Row],[Ratings_Count]]&gt;=100000,"Popular",Table1[[#This Row],[Ratings_Count]]&gt;=10000,"Mid Popular",Table1[[#This Row],[Ratings_Count]]&lt;10000,"Niche")</f>
        <v>Niche</v>
      </c>
      <c r="N6680" t="str">
        <f>IF(AND(Table1[[#This Row],[Rating]]&gt;=4.2, Table1[[#This Row],[Ratings_Count]]&lt;10000), "Hidden Gem", "Not a Hidden Gem")</f>
        <v>Not a Hidden Gem</v>
      </c>
    </row>
    <row r="6681" spans="1:14" x14ac:dyDescent="0.25">
      <c r="A6681" t="s">
        <v>6973</v>
      </c>
      <c r="B6681" t="s">
        <v>6974</v>
      </c>
      <c r="C6681">
        <v>3.71</v>
      </c>
      <c r="D6681" t="s">
        <v>11</v>
      </c>
      <c r="E6681">
        <v>144</v>
      </c>
      <c r="F6681">
        <v>236</v>
      </c>
      <c r="G6681">
        <v>33</v>
      </c>
      <c r="H6681">
        <v>2001</v>
      </c>
      <c r="I6681" t="s">
        <v>114</v>
      </c>
      <c r="J6681" t="s">
        <v>13</v>
      </c>
      <c r="K6681" t="str" cm="1">
        <f t="array" ref="K6681">_xlfn.IFS(Table1[[#This Row],[Rating]] &gt;=4.5, "Elite",Table1[[#This Row],[Rating]]&gt;=4, "Highly Rated", Table1[[#This Row],[Rating]]&gt;=3.5,"Above Average", Table1[[#This Row],[Rating]]&lt;3.5, "Average or Below")</f>
        <v>Above Average</v>
      </c>
      <c r="L6681" t="str" cm="1">
        <f t="array" ref="L6681">_xlfn.IFS(Table1[[#This Row],[Pages]]&lt;=150,"Very Short",Table1[[#This Row],[Pages]]&lt;=299,"Short",Table1[[#This Row],[Pages]]&lt;=499,"Medium",Table1[[#This Row],[Pages]]&lt;=699,"Long",Table1[[#This Row],[Pages]]&gt;=700,"Epic")</f>
        <v>Very Short</v>
      </c>
      <c r="M6681" t="str" cm="1">
        <f t="array" ref="M6681">_xlfn.IFS(Table1[[#This Row],[Ratings_Count]]&gt;=1000000,"Mega Popular",Table1[[#This Row],[Ratings_Count]]&gt;=100000,"Popular",Table1[[#This Row],[Ratings_Count]]&gt;=10000,"Mid Popular",Table1[[#This Row],[Ratings_Count]]&lt;10000,"Niche")</f>
        <v>Niche</v>
      </c>
      <c r="N6681" t="str">
        <f>IF(AND(Table1[[#This Row],[Rating]]&gt;=4.2, Table1[[#This Row],[Ratings_Count]]&lt;10000), "Hidden Gem", "Not a Hidden Gem")</f>
        <v>Not a Hidden Gem</v>
      </c>
    </row>
    <row r="6682" spans="1:14" x14ac:dyDescent="0.25">
      <c r="A6682" t="s">
        <v>7117</v>
      </c>
      <c r="B6682" t="s">
        <v>7118</v>
      </c>
      <c r="C6682">
        <v>3.71</v>
      </c>
      <c r="D6682" t="s">
        <v>11</v>
      </c>
      <c r="E6682">
        <v>231</v>
      </c>
      <c r="F6682">
        <v>1003</v>
      </c>
      <c r="G6682">
        <v>101</v>
      </c>
      <c r="H6682">
        <v>2001</v>
      </c>
      <c r="I6682" t="s">
        <v>164</v>
      </c>
      <c r="J6682" t="s">
        <v>13</v>
      </c>
      <c r="K6682" t="str" cm="1">
        <f t="array" ref="K6682">_xlfn.IFS(Table1[[#This Row],[Rating]] &gt;=4.5, "Elite",Table1[[#This Row],[Rating]]&gt;=4, "Highly Rated", Table1[[#This Row],[Rating]]&gt;=3.5,"Above Average", Table1[[#This Row],[Rating]]&lt;3.5, "Average or Below")</f>
        <v>Above Average</v>
      </c>
      <c r="L6682" t="str" cm="1">
        <f t="array" ref="L6682">_xlfn.IFS(Table1[[#This Row],[Pages]]&lt;=150,"Very Short",Table1[[#This Row],[Pages]]&lt;=299,"Short",Table1[[#This Row],[Pages]]&lt;=499,"Medium",Table1[[#This Row],[Pages]]&lt;=699,"Long",Table1[[#This Row],[Pages]]&gt;=700,"Epic")</f>
        <v>Short</v>
      </c>
      <c r="M6682" t="str" cm="1">
        <f t="array" ref="M6682">_xlfn.IFS(Table1[[#This Row],[Ratings_Count]]&gt;=1000000,"Mega Popular",Table1[[#This Row],[Ratings_Count]]&gt;=100000,"Popular",Table1[[#This Row],[Ratings_Count]]&gt;=10000,"Mid Popular",Table1[[#This Row],[Ratings_Count]]&lt;10000,"Niche")</f>
        <v>Niche</v>
      </c>
      <c r="N6682" t="str">
        <f>IF(AND(Table1[[#This Row],[Rating]]&gt;=4.2, Table1[[#This Row],[Ratings_Count]]&lt;10000), "Hidden Gem", "Not a Hidden Gem")</f>
        <v>Not a Hidden Gem</v>
      </c>
    </row>
    <row r="6683" spans="1:14" x14ac:dyDescent="0.25">
      <c r="A6683" t="s">
        <v>7218</v>
      </c>
      <c r="B6683" t="s">
        <v>4292</v>
      </c>
      <c r="C6683">
        <v>3.71</v>
      </c>
      <c r="D6683" t="s">
        <v>11</v>
      </c>
      <c r="E6683">
        <v>369</v>
      </c>
      <c r="F6683">
        <v>12374</v>
      </c>
      <c r="G6683">
        <v>330</v>
      </c>
      <c r="H6683">
        <v>2001</v>
      </c>
      <c r="I6683" t="s">
        <v>144</v>
      </c>
      <c r="J6683" t="s">
        <v>13</v>
      </c>
      <c r="K6683" t="str" cm="1">
        <f t="array" ref="K6683">_xlfn.IFS(Table1[[#This Row],[Rating]] &gt;=4.5, "Elite",Table1[[#This Row],[Rating]]&gt;=4, "Highly Rated", Table1[[#This Row],[Rating]]&gt;=3.5,"Above Average", Table1[[#This Row],[Rating]]&lt;3.5, "Average or Below")</f>
        <v>Above Average</v>
      </c>
      <c r="L6683" t="str" cm="1">
        <f t="array" ref="L6683">_xlfn.IFS(Table1[[#This Row],[Pages]]&lt;=150,"Very Short",Table1[[#This Row],[Pages]]&lt;=299,"Short",Table1[[#This Row],[Pages]]&lt;=499,"Medium",Table1[[#This Row],[Pages]]&lt;=699,"Long",Table1[[#This Row],[Pages]]&gt;=700,"Epic")</f>
        <v>Medium</v>
      </c>
      <c r="M6683" t="str" cm="1">
        <f t="array" ref="M6683">_xlfn.IFS(Table1[[#This Row],[Ratings_Count]]&gt;=1000000,"Mega Popular",Table1[[#This Row],[Ratings_Count]]&gt;=100000,"Popular",Table1[[#This Row],[Ratings_Count]]&gt;=10000,"Mid Popular",Table1[[#This Row],[Ratings_Count]]&lt;10000,"Niche")</f>
        <v>Mid Popular</v>
      </c>
      <c r="N6683" t="str">
        <f>IF(AND(Table1[[#This Row],[Rating]]&gt;=4.2, Table1[[#This Row],[Ratings_Count]]&lt;10000), "Hidden Gem", "Not a Hidden Gem")</f>
        <v>Not a Hidden Gem</v>
      </c>
    </row>
    <row r="6684" spans="1:14" x14ac:dyDescent="0.25">
      <c r="A6684" t="s">
        <v>7360</v>
      </c>
      <c r="B6684" t="s">
        <v>1616</v>
      </c>
      <c r="C6684">
        <v>3.71</v>
      </c>
      <c r="D6684" t="s">
        <v>11</v>
      </c>
      <c r="E6684">
        <v>248</v>
      </c>
      <c r="F6684">
        <v>12528</v>
      </c>
      <c r="G6684">
        <v>596</v>
      </c>
      <c r="H6684">
        <v>2001</v>
      </c>
      <c r="I6684" t="s">
        <v>1316</v>
      </c>
      <c r="J6684" t="s">
        <v>13</v>
      </c>
      <c r="K6684" t="str" cm="1">
        <f t="array" ref="K6684">_xlfn.IFS(Table1[[#This Row],[Rating]] &gt;=4.5, "Elite",Table1[[#This Row],[Rating]]&gt;=4, "Highly Rated", Table1[[#This Row],[Rating]]&gt;=3.5,"Above Average", Table1[[#This Row],[Rating]]&lt;3.5, "Average or Below")</f>
        <v>Above Average</v>
      </c>
      <c r="L6684" t="str" cm="1">
        <f t="array" ref="L6684">_xlfn.IFS(Table1[[#This Row],[Pages]]&lt;=150,"Very Short",Table1[[#This Row],[Pages]]&lt;=299,"Short",Table1[[#This Row],[Pages]]&lt;=499,"Medium",Table1[[#This Row],[Pages]]&lt;=699,"Long",Table1[[#This Row],[Pages]]&gt;=700,"Epic")</f>
        <v>Short</v>
      </c>
      <c r="M6684" t="str" cm="1">
        <f t="array" ref="M6684">_xlfn.IFS(Table1[[#This Row],[Ratings_Count]]&gt;=1000000,"Mega Popular",Table1[[#This Row],[Ratings_Count]]&gt;=100000,"Popular",Table1[[#This Row],[Ratings_Count]]&gt;=10000,"Mid Popular",Table1[[#This Row],[Ratings_Count]]&lt;10000,"Niche")</f>
        <v>Mid Popular</v>
      </c>
      <c r="N6684" t="str">
        <f>IF(AND(Table1[[#This Row],[Rating]]&gt;=4.2, Table1[[#This Row],[Ratings_Count]]&lt;10000), "Hidden Gem", "Not a Hidden Gem")</f>
        <v>Not a Hidden Gem</v>
      </c>
    </row>
    <row r="6685" spans="1:14" x14ac:dyDescent="0.25">
      <c r="A6685" t="s">
        <v>7380</v>
      </c>
      <c r="B6685" t="s">
        <v>7381</v>
      </c>
      <c r="C6685">
        <v>3.71</v>
      </c>
      <c r="D6685" t="s">
        <v>11</v>
      </c>
      <c r="E6685">
        <v>208</v>
      </c>
      <c r="F6685">
        <v>493</v>
      </c>
      <c r="G6685">
        <v>17</v>
      </c>
      <c r="H6685">
        <v>2001</v>
      </c>
      <c r="I6685" t="s">
        <v>3283</v>
      </c>
      <c r="J6685" t="s">
        <v>13</v>
      </c>
      <c r="K6685" t="str" cm="1">
        <f t="array" ref="K6685">_xlfn.IFS(Table1[[#This Row],[Rating]] &gt;=4.5, "Elite",Table1[[#This Row],[Rating]]&gt;=4, "Highly Rated", Table1[[#This Row],[Rating]]&gt;=3.5,"Above Average", Table1[[#This Row],[Rating]]&lt;3.5, "Average or Below")</f>
        <v>Above Average</v>
      </c>
      <c r="L6685" t="str" cm="1">
        <f t="array" ref="L6685">_xlfn.IFS(Table1[[#This Row],[Pages]]&lt;=150,"Very Short",Table1[[#This Row],[Pages]]&lt;=299,"Short",Table1[[#This Row],[Pages]]&lt;=499,"Medium",Table1[[#This Row],[Pages]]&lt;=699,"Long",Table1[[#This Row],[Pages]]&gt;=700,"Epic")</f>
        <v>Short</v>
      </c>
      <c r="M6685" t="str" cm="1">
        <f t="array" ref="M6685">_xlfn.IFS(Table1[[#This Row],[Ratings_Count]]&gt;=1000000,"Mega Popular",Table1[[#This Row],[Ratings_Count]]&gt;=100000,"Popular",Table1[[#This Row],[Ratings_Count]]&gt;=10000,"Mid Popular",Table1[[#This Row],[Ratings_Count]]&lt;10000,"Niche")</f>
        <v>Niche</v>
      </c>
      <c r="N6685" t="str">
        <f>IF(AND(Table1[[#This Row],[Rating]]&gt;=4.2, Table1[[#This Row],[Ratings_Count]]&lt;10000), "Hidden Gem", "Not a Hidden Gem")</f>
        <v>Not a Hidden Gem</v>
      </c>
    </row>
    <row r="6686" spans="1:14" x14ac:dyDescent="0.25">
      <c r="A6686" t="s">
        <v>7387</v>
      </c>
      <c r="B6686" t="s">
        <v>7388</v>
      </c>
      <c r="C6686">
        <v>3.71</v>
      </c>
      <c r="D6686" t="s">
        <v>11</v>
      </c>
      <c r="E6686">
        <v>138</v>
      </c>
      <c r="F6686">
        <v>31467</v>
      </c>
      <c r="G6686">
        <v>3061</v>
      </c>
      <c r="H6686">
        <v>2001</v>
      </c>
      <c r="I6686" t="s">
        <v>7389</v>
      </c>
      <c r="J6686" t="s">
        <v>13</v>
      </c>
      <c r="K6686" t="str" cm="1">
        <f t="array" ref="K6686">_xlfn.IFS(Table1[[#This Row],[Rating]] &gt;=4.5, "Elite",Table1[[#This Row],[Rating]]&gt;=4, "Highly Rated", Table1[[#This Row],[Rating]]&gt;=3.5,"Above Average", Table1[[#This Row],[Rating]]&lt;3.5, "Average or Below")</f>
        <v>Above Average</v>
      </c>
      <c r="L6686" t="str" cm="1">
        <f t="array" ref="L6686">_xlfn.IFS(Table1[[#This Row],[Pages]]&lt;=150,"Very Short",Table1[[#This Row],[Pages]]&lt;=299,"Short",Table1[[#This Row],[Pages]]&lt;=499,"Medium",Table1[[#This Row],[Pages]]&lt;=699,"Long",Table1[[#This Row],[Pages]]&gt;=700,"Epic")</f>
        <v>Very Short</v>
      </c>
      <c r="M6686" t="str" cm="1">
        <f t="array" ref="M6686">_xlfn.IFS(Table1[[#This Row],[Ratings_Count]]&gt;=1000000,"Mega Popular",Table1[[#This Row],[Ratings_Count]]&gt;=100000,"Popular",Table1[[#This Row],[Ratings_Count]]&gt;=10000,"Mid Popular",Table1[[#This Row],[Ratings_Count]]&lt;10000,"Niche")</f>
        <v>Mid Popular</v>
      </c>
      <c r="N6686" t="str">
        <f>IF(AND(Table1[[#This Row],[Rating]]&gt;=4.2, Table1[[#This Row],[Ratings_Count]]&lt;10000), "Hidden Gem", "Not a Hidden Gem")</f>
        <v>Not a Hidden Gem</v>
      </c>
    </row>
    <row r="6687" spans="1:14" x14ac:dyDescent="0.25">
      <c r="A6687" t="s">
        <v>7458</v>
      </c>
      <c r="B6687" t="s">
        <v>7459</v>
      </c>
      <c r="C6687">
        <v>3.71</v>
      </c>
      <c r="D6687" t="s">
        <v>11</v>
      </c>
      <c r="E6687">
        <v>192</v>
      </c>
      <c r="F6687">
        <v>82</v>
      </c>
      <c r="G6687">
        <v>5</v>
      </c>
      <c r="H6687">
        <v>2001</v>
      </c>
      <c r="I6687" t="s">
        <v>3836</v>
      </c>
      <c r="J6687" t="s">
        <v>13</v>
      </c>
      <c r="K6687" t="str" cm="1">
        <f t="array" ref="K6687">_xlfn.IFS(Table1[[#This Row],[Rating]] &gt;=4.5, "Elite",Table1[[#This Row],[Rating]]&gt;=4, "Highly Rated", Table1[[#This Row],[Rating]]&gt;=3.5,"Above Average", Table1[[#This Row],[Rating]]&lt;3.5, "Average or Below")</f>
        <v>Above Average</v>
      </c>
      <c r="L6687" t="str" cm="1">
        <f t="array" ref="L6687">_xlfn.IFS(Table1[[#This Row],[Pages]]&lt;=150,"Very Short",Table1[[#This Row],[Pages]]&lt;=299,"Short",Table1[[#This Row],[Pages]]&lt;=499,"Medium",Table1[[#This Row],[Pages]]&lt;=699,"Long",Table1[[#This Row],[Pages]]&gt;=700,"Epic")</f>
        <v>Short</v>
      </c>
      <c r="M6687" t="str" cm="1">
        <f t="array" ref="M6687">_xlfn.IFS(Table1[[#This Row],[Ratings_Count]]&gt;=1000000,"Mega Popular",Table1[[#This Row],[Ratings_Count]]&gt;=100000,"Popular",Table1[[#This Row],[Ratings_Count]]&gt;=10000,"Mid Popular",Table1[[#This Row],[Ratings_Count]]&lt;10000,"Niche")</f>
        <v>Niche</v>
      </c>
      <c r="N6687" t="str">
        <f>IF(AND(Table1[[#This Row],[Rating]]&gt;=4.2, Table1[[#This Row],[Ratings_Count]]&lt;10000), "Hidden Gem", "Not a Hidden Gem")</f>
        <v>Not a Hidden Gem</v>
      </c>
    </row>
    <row r="6688" spans="1:14" x14ac:dyDescent="0.25">
      <c r="A6688" t="s">
        <v>7618</v>
      </c>
      <c r="B6688" t="s">
        <v>990</v>
      </c>
      <c r="C6688">
        <v>3.71</v>
      </c>
      <c r="D6688" t="s">
        <v>11</v>
      </c>
      <c r="E6688">
        <v>144</v>
      </c>
      <c r="F6688">
        <v>951</v>
      </c>
      <c r="G6688">
        <v>60</v>
      </c>
      <c r="H6688">
        <v>2007</v>
      </c>
      <c r="I6688" t="s">
        <v>588</v>
      </c>
      <c r="J6688" t="s">
        <v>13</v>
      </c>
      <c r="K6688" t="str" cm="1">
        <f t="array" ref="K6688">_xlfn.IFS(Table1[[#This Row],[Rating]] &gt;=4.5, "Elite",Table1[[#This Row],[Rating]]&gt;=4, "Highly Rated", Table1[[#This Row],[Rating]]&gt;=3.5,"Above Average", Table1[[#This Row],[Rating]]&lt;3.5, "Average or Below")</f>
        <v>Above Average</v>
      </c>
      <c r="L6688" t="str" cm="1">
        <f t="array" ref="L6688">_xlfn.IFS(Table1[[#This Row],[Pages]]&lt;=150,"Very Short",Table1[[#This Row],[Pages]]&lt;=299,"Short",Table1[[#This Row],[Pages]]&lt;=499,"Medium",Table1[[#This Row],[Pages]]&lt;=699,"Long",Table1[[#This Row],[Pages]]&gt;=700,"Epic")</f>
        <v>Very Short</v>
      </c>
      <c r="M6688" t="str" cm="1">
        <f t="array" ref="M6688">_xlfn.IFS(Table1[[#This Row],[Ratings_Count]]&gt;=1000000,"Mega Popular",Table1[[#This Row],[Ratings_Count]]&gt;=100000,"Popular",Table1[[#This Row],[Ratings_Count]]&gt;=10000,"Mid Popular",Table1[[#This Row],[Ratings_Count]]&lt;10000,"Niche")</f>
        <v>Niche</v>
      </c>
      <c r="N6688" t="str">
        <f>IF(AND(Table1[[#This Row],[Rating]]&gt;=4.2, Table1[[#This Row],[Ratings_Count]]&lt;10000), "Hidden Gem", "Not a Hidden Gem")</f>
        <v>Not a Hidden Gem</v>
      </c>
    </row>
    <row r="6689" spans="1:14" x14ac:dyDescent="0.25">
      <c r="A6689" t="s">
        <v>7926</v>
      </c>
      <c r="B6689" t="s">
        <v>2638</v>
      </c>
      <c r="C6689">
        <v>3.71</v>
      </c>
      <c r="D6689" t="s">
        <v>11</v>
      </c>
      <c r="E6689">
        <v>414</v>
      </c>
      <c r="F6689">
        <v>53300</v>
      </c>
      <c r="G6689">
        <v>5699</v>
      </c>
      <c r="H6689">
        <v>2007</v>
      </c>
      <c r="I6689" t="s">
        <v>2137</v>
      </c>
      <c r="J6689" t="s">
        <v>2014</v>
      </c>
      <c r="K6689" t="str" cm="1">
        <f t="array" ref="K6689">_xlfn.IFS(Table1[[#This Row],[Rating]] &gt;=4.5, "Elite",Table1[[#This Row],[Rating]]&gt;=4, "Highly Rated", Table1[[#This Row],[Rating]]&gt;=3.5,"Above Average", Table1[[#This Row],[Rating]]&lt;3.5, "Average or Below")</f>
        <v>Above Average</v>
      </c>
      <c r="L6689" t="str" cm="1">
        <f t="array" ref="L6689">_xlfn.IFS(Table1[[#This Row],[Pages]]&lt;=150,"Very Short",Table1[[#This Row],[Pages]]&lt;=299,"Short",Table1[[#This Row],[Pages]]&lt;=499,"Medium",Table1[[#This Row],[Pages]]&lt;=699,"Long",Table1[[#This Row],[Pages]]&gt;=700,"Epic")</f>
        <v>Medium</v>
      </c>
      <c r="M6689" t="str" cm="1">
        <f t="array" ref="M6689">_xlfn.IFS(Table1[[#This Row],[Ratings_Count]]&gt;=1000000,"Mega Popular",Table1[[#This Row],[Ratings_Count]]&gt;=100000,"Popular",Table1[[#This Row],[Ratings_Count]]&gt;=10000,"Mid Popular",Table1[[#This Row],[Ratings_Count]]&lt;10000,"Niche")</f>
        <v>Mid Popular</v>
      </c>
      <c r="N6689" t="str">
        <f>IF(AND(Table1[[#This Row],[Rating]]&gt;=4.2, Table1[[#This Row],[Ratings_Count]]&lt;10000), "Hidden Gem", "Not a Hidden Gem")</f>
        <v>Not a Hidden Gem</v>
      </c>
    </row>
    <row r="6690" spans="1:14" x14ac:dyDescent="0.25">
      <c r="A6690" t="s">
        <v>8397</v>
      </c>
      <c r="B6690" t="s">
        <v>1474</v>
      </c>
      <c r="C6690">
        <v>3.71</v>
      </c>
      <c r="D6690" t="s">
        <v>11</v>
      </c>
      <c r="E6690">
        <v>304</v>
      </c>
      <c r="F6690">
        <v>1764</v>
      </c>
      <c r="G6690">
        <v>69</v>
      </c>
      <c r="H6690">
        <v>2000</v>
      </c>
      <c r="I6690" t="s">
        <v>1316</v>
      </c>
      <c r="J6690" t="s">
        <v>13</v>
      </c>
      <c r="K6690" t="str" cm="1">
        <f t="array" ref="K6690">_xlfn.IFS(Table1[[#This Row],[Rating]] &gt;=4.5, "Elite",Table1[[#This Row],[Rating]]&gt;=4, "Highly Rated", Table1[[#This Row],[Rating]]&gt;=3.5,"Above Average", Table1[[#This Row],[Rating]]&lt;3.5, "Average or Below")</f>
        <v>Above Average</v>
      </c>
      <c r="L6690" t="str" cm="1">
        <f t="array" ref="L6690">_xlfn.IFS(Table1[[#This Row],[Pages]]&lt;=150,"Very Short",Table1[[#This Row],[Pages]]&lt;=299,"Short",Table1[[#This Row],[Pages]]&lt;=499,"Medium",Table1[[#This Row],[Pages]]&lt;=699,"Long",Table1[[#This Row],[Pages]]&gt;=700,"Epic")</f>
        <v>Medium</v>
      </c>
      <c r="M6690" t="str" cm="1">
        <f t="array" ref="M6690">_xlfn.IFS(Table1[[#This Row],[Ratings_Count]]&gt;=1000000,"Mega Popular",Table1[[#This Row],[Ratings_Count]]&gt;=100000,"Popular",Table1[[#This Row],[Ratings_Count]]&gt;=10000,"Mid Popular",Table1[[#This Row],[Ratings_Count]]&lt;10000,"Niche")</f>
        <v>Niche</v>
      </c>
      <c r="N6690" t="str">
        <f>IF(AND(Table1[[#This Row],[Rating]]&gt;=4.2, Table1[[#This Row],[Ratings_Count]]&lt;10000), "Hidden Gem", "Not a Hidden Gem")</f>
        <v>Not a Hidden Gem</v>
      </c>
    </row>
    <row r="6691" spans="1:14" x14ac:dyDescent="0.25">
      <c r="A6691" t="s">
        <v>8430</v>
      </c>
      <c r="B6691" t="s">
        <v>8431</v>
      </c>
      <c r="C6691">
        <v>3.71</v>
      </c>
      <c r="D6691" t="s">
        <v>11</v>
      </c>
      <c r="E6691">
        <v>438</v>
      </c>
      <c r="F6691">
        <v>545</v>
      </c>
      <c r="G6691">
        <v>40</v>
      </c>
      <c r="H6691">
        <v>2000</v>
      </c>
      <c r="I6691" t="s">
        <v>75</v>
      </c>
      <c r="J6691" t="s">
        <v>13</v>
      </c>
      <c r="K6691" t="str" cm="1">
        <f t="array" ref="K6691">_xlfn.IFS(Table1[[#This Row],[Rating]] &gt;=4.5, "Elite",Table1[[#This Row],[Rating]]&gt;=4, "Highly Rated", Table1[[#This Row],[Rating]]&gt;=3.5,"Above Average", Table1[[#This Row],[Rating]]&lt;3.5, "Average or Below")</f>
        <v>Above Average</v>
      </c>
      <c r="L6691" t="str" cm="1">
        <f t="array" ref="L6691">_xlfn.IFS(Table1[[#This Row],[Pages]]&lt;=150,"Very Short",Table1[[#This Row],[Pages]]&lt;=299,"Short",Table1[[#This Row],[Pages]]&lt;=499,"Medium",Table1[[#This Row],[Pages]]&lt;=699,"Long",Table1[[#This Row],[Pages]]&gt;=700,"Epic")</f>
        <v>Medium</v>
      </c>
      <c r="M6691" t="str" cm="1">
        <f t="array" ref="M6691">_xlfn.IFS(Table1[[#This Row],[Ratings_Count]]&gt;=1000000,"Mega Popular",Table1[[#This Row],[Ratings_Count]]&gt;=100000,"Popular",Table1[[#This Row],[Ratings_Count]]&gt;=10000,"Mid Popular",Table1[[#This Row],[Ratings_Count]]&lt;10000,"Niche")</f>
        <v>Niche</v>
      </c>
      <c r="N6691" t="str">
        <f>IF(AND(Table1[[#This Row],[Rating]]&gt;=4.2, Table1[[#This Row],[Ratings_Count]]&lt;10000), "Hidden Gem", "Not a Hidden Gem")</f>
        <v>Not a Hidden Gem</v>
      </c>
    </row>
    <row r="6692" spans="1:14" x14ac:dyDescent="0.25">
      <c r="A6692" t="s">
        <v>8512</v>
      </c>
      <c r="B6692" t="s">
        <v>8513</v>
      </c>
      <c r="C6692">
        <v>3.71</v>
      </c>
      <c r="D6692" t="s">
        <v>11</v>
      </c>
      <c r="E6692">
        <v>270</v>
      </c>
      <c r="F6692">
        <v>89</v>
      </c>
      <c r="G6692">
        <v>8</v>
      </c>
      <c r="H6692">
        <v>2000</v>
      </c>
      <c r="I6692" t="s">
        <v>8514</v>
      </c>
      <c r="J6692" t="s">
        <v>13</v>
      </c>
      <c r="K6692" t="str" cm="1">
        <f t="array" ref="K6692">_xlfn.IFS(Table1[[#This Row],[Rating]] &gt;=4.5, "Elite",Table1[[#This Row],[Rating]]&gt;=4, "Highly Rated", Table1[[#This Row],[Rating]]&gt;=3.5,"Above Average", Table1[[#This Row],[Rating]]&lt;3.5, "Average or Below")</f>
        <v>Above Average</v>
      </c>
      <c r="L6692" t="str" cm="1">
        <f t="array" ref="L6692">_xlfn.IFS(Table1[[#This Row],[Pages]]&lt;=150,"Very Short",Table1[[#This Row],[Pages]]&lt;=299,"Short",Table1[[#This Row],[Pages]]&lt;=499,"Medium",Table1[[#This Row],[Pages]]&lt;=699,"Long",Table1[[#This Row],[Pages]]&gt;=700,"Epic")</f>
        <v>Short</v>
      </c>
      <c r="M6692" t="str" cm="1">
        <f t="array" ref="M6692">_xlfn.IFS(Table1[[#This Row],[Ratings_Count]]&gt;=1000000,"Mega Popular",Table1[[#This Row],[Ratings_Count]]&gt;=100000,"Popular",Table1[[#This Row],[Ratings_Count]]&gt;=10000,"Mid Popular",Table1[[#This Row],[Ratings_Count]]&lt;10000,"Niche")</f>
        <v>Niche</v>
      </c>
      <c r="N6692" t="str">
        <f>IF(AND(Table1[[#This Row],[Rating]]&gt;=4.2, Table1[[#This Row],[Ratings_Count]]&lt;10000), "Hidden Gem", "Not a Hidden Gem")</f>
        <v>Not a Hidden Gem</v>
      </c>
    </row>
    <row r="6693" spans="1:14" x14ac:dyDescent="0.25">
      <c r="A6693" t="s">
        <v>8840</v>
      </c>
      <c r="B6693" t="s">
        <v>8841</v>
      </c>
      <c r="C6693">
        <v>3.71</v>
      </c>
      <c r="D6693" t="s">
        <v>11</v>
      </c>
      <c r="E6693">
        <v>103</v>
      </c>
      <c r="F6693">
        <v>24689</v>
      </c>
      <c r="G6693">
        <v>326</v>
      </c>
      <c r="H6693">
        <v>1999</v>
      </c>
      <c r="I6693" t="s">
        <v>105</v>
      </c>
      <c r="J6693" t="s">
        <v>13</v>
      </c>
      <c r="K6693" t="str" cm="1">
        <f t="array" ref="K6693">_xlfn.IFS(Table1[[#This Row],[Rating]] &gt;=4.5, "Elite",Table1[[#This Row],[Rating]]&gt;=4, "Highly Rated", Table1[[#This Row],[Rating]]&gt;=3.5,"Above Average", Table1[[#This Row],[Rating]]&lt;3.5, "Average or Below")</f>
        <v>Above Average</v>
      </c>
      <c r="L6693" t="str" cm="1">
        <f t="array" ref="L6693">_xlfn.IFS(Table1[[#This Row],[Pages]]&lt;=150,"Very Short",Table1[[#This Row],[Pages]]&lt;=299,"Short",Table1[[#This Row],[Pages]]&lt;=499,"Medium",Table1[[#This Row],[Pages]]&lt;=699,"Long",Table1[[#This Row],[Pages]]&gt;=700,"Epic")</f>
        <v>Very Short</v>
      </c>
      <c r="M6693" t="str" cm="1">
        <f t="array" ref="M6693">_xlfn.IFS(Table1[[#This Row],[Ratings_Count]]&gt;=1000000,"Mega Popular",Table1[[#This Row],[Ratings_Count]]&gt;=100000,"Popular",Table1[[#This Row],[Ratings_Count]]&gt;=10000,"Mid Popular",Table1[[#This Row],[Ratings_Count]]&lt;10000,"Niche")</f>
        <v>Mid Popular</v>
      </c>
      <c r="N6693" t="str">
        <f>IF(AND(Table1[[#This Row],[Rating]]&gt;=4.2, Table1[[#This Row],[Ratings_Count]]&lt;10000), "Hidden Gem", "Not a Hidden Gem")</f>
        <v>Not a Hidden Gem</v>
      </c>
    </row>
    <row r="6694" spans="1:14" x14ac:dyDescent="0.25">
      <c r="A6694" t="s">
        <v>8905</v>
      </c>
      <c r="B6694" t="s">
        <v>5996</v>
      </c>
      <c r="C6694">
        <v>3.71</v>
      </c>
      <c r="D6694" t="s">
        <v>11</v>
      </c>
      <c r="E6694">
        <v>192</v>
      </c>
      <c r="F6694">
        <v>4678</v>
      </c>
      <c r="G6694">
        <v>59</v>
      </c>
      <c r="H6694">
        <v>1999</v>
      </c>
      <c r="I6694" t="s">
        <v>75</v>
      </c>
      <c r="J6694" t="s">
        <v>13</v>
      </c>
      <c r="K6694" t="str" cm="1">
        <f t="array" ref="K6694">_xlfn.IFS(Table1[[#This Row],[Rating]] &gt;=4.5, "Elite",Table1[[#This Row],[Rating]]&gt;=4, "Highly Rated", Table1[[#This Row],[Rating]]&gt;=3.5,"Above Average", Table1[[#This Row],[Rating]]&lt;3.5, "Average or Below")</f>
        <v>Above Average</v>
      </c>
      <c r="L6694" t="str" cm="1">
        <f t="array" ref="L6694">_xlfn.IFS(Table1[[#This Row],[Pages]]&lt;=150,"Very Short",Table1[[#This Row],[Pages]]&lt;=299,"Short",Table1[[#This Row],[Pages]]&lt;=499,"Medium",Table1[[#This Row],[Pages]]&lt;=699,"Long",Table1[[#This Row],[Pages]]&gt;=700,"Epic")</f>
        <v>Short</v>
      </c>
      <c r="M6694" t="str" cm="1">
        <f t="array" ref="M6694">_xlfn.IFS(Table1[[#This Row],[Ratings_Count]]&gt;=1000000,"Mega Popular",Table1[[#This Row],[Ratings_Count]]&gt;=100000,"Popular",Table1[[#This Row],[Ratings_Count]]&gt;=10000,"Mid Popular",Table1[[#This Row],[Ratings_Count]]&lt;10000,"Niche")</f>
        <v>Niche</v>
      </c>
      <c r="N6694" t="str">
        <f>IF(AND(Table1[[#This Row],[Rating]]&gt;=4.2, Table1[[#This Row],[Ratings_Count]]&lt;10000), "Hidden Gem", "Not a Hidden Gem")</f>
        <v>Not a Hidden Gem</v>
      </c>
    </row>
    <row r="6695" spans="1:14" x14ac:dyDescent="0.25">
      <c r="A6695" t="s">
        <v>8990</v>
      </c>
      <c r="B6695" t="s">
        <v>8789</v>
      </c>
      <c r="C6695">
        <v>3.71</v>
      </c>
      <c r="D6695" t="s">
        <v>11</v>
      </c>
      <c r="E6695">
        <v>238</v>
      </c>
      <c r="F6695">
        <v>23970</v>
      </c>
      <c r="G6695">
        <v>570</v>
      </c>
      <c r="H6695">
        <v>1999</v>
      </c>
      <c r="I6695" t="s">
        <v>2022</v>
      </c>
      <c r="J6695" t="s">
        <v>2014</v>
      </c>
      <c r="K6695" t="str" cm="1">
        <f t="array" ref="K6695">_xlfn.IFS(Table1[[#This Row],[Rating]] &gt;=4.5, "Elite",Table1[[#This Row],[Rating]]&gt;=4, "Highly Rated", Table1[[#This Row],[Rating]]&gt;=3.5,"Above Average", Table1[[#This Row],[Rating]]&lt;3.5, "Average or Below")</f>
        <v>Above Average</v>
      </c>
      <c r="L6695" t="str" cm="1">
        <f t="array" ref="L6695">_xlfn.IFS(Table1[[#This Row],[Pages]]&lt;=150,"Very Short",Table1[[#This Row],[Pages]]&lt;=299,"Short",Table1[[#This Row],[Pages]]&lt;=499,"Medium",Table1[[#This Row],[Pages]]&lt;=699,"Long",Table1[[#This Row],[Pages]]&gt;=700,"Epic")</f>
        <v>Short</v>
      </c>
      <c r="M6695" t="str" cm="1">
        <f t="array" ref="M6695">_xlfn.IFS(Table1[[#This Row],[Ratings_Count]]&gt;=1000000,"Mega Popular",Table1[[#This Row],[Ratings_Count]]&gt;=100000,"Popular",Table1[[#This Row],[Ratings_Count]]&gt;=10000,"Mid Popular",Table1[[#This Row],[Ratings_Count]]&lt;10000,"Niche")</f>
        <v>Mid Popular</v>
      </c>
      <c r="N6695" t="str">
        <f>IF(AND(Table1[[#This Row],[Rating]]&gt;=4.2, Table1[[#This Row],[Ratings_Count]]&lt;10000), "Hidden Gem", "Not a Hidden Gem")</f>
        <v>Not a Hidden Gem</v>
      </c>
    </row>
    <row r="6696" spans="1:14" x14ac:dyDescent="0.25">
      <c r="A6696" t="s">
        <v>9119</v>
      </c>
      <c r="B6696" t="s">
        <v>9120</v>
      </c>
      <c r="C6696">
        <v>3.71</v>
      </c>
      <c r="D6696" t="s">
        <v>11</v>
      </c>
      <c r="E6696">
        <v>160</v>
      </c>
      <c r="F6696">
        <v>330</v>
      </c>
      <c r="G6696">
        <v>40</v>
      </c>
      <c r="H6696">
        <v>1998</v>
      </c>
      <c r="I6696" t="s">
        <v>1969</v>
      </c>
      <c r="J6696" t="s">
        <v>13</v>
      </c>
      <c r="K6696" t="str" cm="1">
        <f t="array" ref="K6696">_xlfn.IFS(Table1[[#This Row],[Rating]] &gt;=4.5, "Elite",Table1[[#This Row],[Rating]]&gt;=4, "Highly Rated", Table1[[#This Row],[Rating]]&gt;=3.5,"Above Average", Table1[[#This Row],[Rating]]&lt;3.5, "Average or Below")</f>
        <v>Above Average</v>
      </c>
      <c r="L6696" t="str" cm="1">
        <f t="array" ref="L6696">_xlfn.IFS(Table1[[#This Row],[Pages]]&lt;=150,"Very Short",Table1[[#This Row],[Pages]]&lt;=299,"Short",Table1[[#This Row],[Pages]]&lt;=499,"Medium",Table1[[#This Row],[Pages]]&lt;=699,"Long",Table1[[#This Row],[Pages]]&gt;=700,"Epic")</f>
        <v>Short</v>
      </c>
      <c r="M6696" t="str" cm="1">
        <f t="array" ref="M6696">_xlfn.IFS(Table1[[#This Row],[Ratings_Count]]&gt;=1000000,"Mega Popular",Table1[[#This Row],[Ratings_Count]]&gt;=100000,"Popular",Table1[[#This Row],[Ratings_Count]]&gt;=10000,"Mid Popular",Table1[[#This Row],[Ratings_Count]]&lt;10000,"Niche")</f>
        <v>Niche</v>
      </c>
      <c r="N6696" t="str">
        <f>IF(AND(Table1[[#This Row],[Rating]]&gt;=4.2, Table1[[#This Row],[Ratings_Count]]&lt;10000), "Hidden Gem", "Not a Hidden Gem")</f>
        <v>Not a Hidden Gem</v>
      </c>
    </row>
    <row r="6697" spans="1:14" x14ac:dyDescent="0.25">
      <c r="A6697" t="s">
        <v>9121</v>
      </c>
      <c r="B6697" t="s">
        <v>2497</v>
      </c>
      <c r="C6697">
        <v>3.71</v>
      </c>
      <c r="D6697" t="s">
        <v>11</v>
      </c>
      <c r="E6697">
        <v>176</v>
      </c>
      <c r="F6697">
        <v>4532</v>
      </c>
      <c r="G6697">
        <v>278</v>
      </c>
      <c r="H6697">
        <v>1998</v>
      </c>
      <c r="I6697" t="s">
        <v>1322</v>
      </c>
      <c r="J6697" t="s">
        <v>13</v>
      </c>
      <c r="K6697" t="str" cm="1">
        <f t="array" ref="K6697">_xlfn.IFS(Table1[[#This Row],[Rating]] &gt;=4.5, "Elite",Table1[[#This Row],[Rating]]&gt;=4, "Highly Rated", Table1[[#This Row],[Rating]]&gt;=3.5,"Above Average", Table1[[#This Row],[Rating]]&lt;3.5, "Average or Below")</f>
        <v>Above Average</v>
      </c>
      <c r="L6697" t="str" cm="1">
        <f t="array" ref="L6697">_xlfn.IFS(Table1[[#This Row],[Pages]]&lt;=150,"Very Short",Table1[[#This Row],[Pages]]&lt;=299,"Short",Table1[[#This Row],[Pages]]&lt;=499,"Medium",Table1[[#This Row],[Pages]]&lt;=699,"Long",Table1[[#This Row],[Pages]]&gt;=700,"Epic")</f>
        <v>Short</v>
      </c>
      <c r="M6697" t="str" cm="1">
        <f t="array" ref="M6697">_xlfn.IFS(Table1[[#This Row],[Ratings_Count]]&gt;=1000000,"Mega Popular",Table1[[#This Row],[Ratings_Count]]&gt;=100000,"Popular",Table1[[#This Row],[Ratings_Count]]&gt;=10000,"Mid Popular",Table1[[#This Row],[Ratings_Count]]&lt;10000,"Niche")</f>
        <v>Niche</v>
      </c>
      <c r="N6697" t="str">
        <f>IF(AND(Table1[[#This Row],[Rating]]&gt;=4.2, Table1[[#This Row],[Ratings_Count]]&lt;10000), "Hidden Gem", "Not a Hidden Gem")</f>
        <v>Not a Hidden Gem</v>
      </c>
    </row>
    <row r="6698" spans="1:14" x14ac:dyDescent="0.25">
      <c r="A6698" t="s">
        <v>9219</v>
      </c>
      <c r="B6698" t="s">
        <v>9220</v>
      </c>
      <c r="C6698">
        <v>3.71</v>
      </c>
      <c r="D6698" t="s">
        <v>11</v>
      </c>
      <c r="E6698">
        <v>128</v>
      </c>
      <c r="F6698">
        <v>244</v>
      </c>
      <c r="G6698">
        <v>15</v>
      </c>
      <c r="H6698">
        <v>1998</v>
      </c>
      <c r="I6698" t="s">
        <v>3338</v>
      </c>
      <c r="J6698" t="s">
        <v>13</v>
      </c>
      <c r="K6698" t="str" cm="1">
        <f t="array" ref="K6698">_xlfn.IFS(Table1[[#This Row],[Rating]] &gt;=4.5, "Elite",Table1[[#This Row],[Rating]]&gt;=4, "Highly Rated", Table1[[#This Row],[Rating]]&gt;=3.5,"Above Average", Table1[[#This Row],[Rating]]&lt;3.5, "Average or Below")</f>
        <v>Above Average</v>
      </c>
      <c r="L6698" t="str" cm="1">
        <f t="array" ref="L6698">_xlfn.IFS(Table1[[#This Row],[Pages]]&lt;=150,"Very Short",Table1[[#This Row],[Pages]]&lt;=299,"Short",Table1[[#This Row],[Pages]]&lt;=499,"Medium",Table1[[#This Row],[Pages]]&lt;=699,"Long",Table1[[#This Row],[Pages]]&gt;=700,"Epic")</f>
        <v>Very Short</v>
      </c>
      <c r="M6698" t="str" cm="1">
        <f t="array" ref="M6698">_xlfn.IFS(Table1[[#This Row],[Ratings_Count]]&gt;=1000000,"Mega Popular",Table1[[#This Row],[Ratings_Count]]&gt;=100000,"Popular",Table1[[#This Row],[Ratings_Count]]&gt;=10000,"Mid Popular",Table1[[#This Row],[Ratings_Count]]&lt;10000,"Niche")</f>
        <v>Niche</v>
      </c>
      <c r="N6698" t="str">
        <f>IF(AND(Table1[[#This Row],[Rating]]&gt;=4.2, Table1[[#This Row],[Ratings_Count]]&lt;10000), "Hidden Gem", "Not a Hidden Gem")</f>
        <v>Not a Hidden Gem</v>
      </c>
    </row>
    <row r="6699" spans="1:14" x14ac:dyDescent="0.25">
      <c r="A6699" t="s">
        <v>2606</v>
      </c>
      <c r="B6699" t="s">
        <v>9580</v>
      </c>
      <c r="C6699">
        <v>3.71</v>
      </c>
      <c r="D6699" t="s">
        <v>11</v>
      </c>
      <c r="E6699">
        <v>336</v>
      </c>
      <c r="F6699">
        <v>1083</v>
      </c>
      <c r="G6699">
        <v>51</v>
      </c>
      <c r="H6699">
        <v>1975</v>
      </c>
      <c r="I6699" t="s">
        <v>2025</v>
      </c>
      <c r="J6699" t="s">
        <v>2014</v>
      </c>
      <c r="K6699" t="str" cm="1">
        <f t="array" ref="K6699">_xlfn.IFS(Table1[[#This Row],[Rating]] &gt;=4.5, "Elite",Table1[[#This Row],[Rating]]&gt;=4, "Highly Rated", Table1[[#This Row],[Rating]]&gt;=3.5,"Above Average", Table1[[#This Row],[Rating]]&lt;3.5, "Average or Below")</f>
        <v>Above Average</v>
      </c>
      <c r="L6699" t="str" cm="1">
        <f t="array" ref="L6699">_xlfn.IFS(Table1[[#This Row],[Pages]]&lt;=150,"Very Short",Table1[[#This Row],[Pages]]&lt;=299,"Short",Table1[[#This Row],[Pages]]&lt;=499,"Medium",Table1[[#This Row],[Pages]]&lt;=699,"Long",Table1[[#This Row],[Pages]]&gt;=700,"Epic")</f>
        <v>Medium</v>
      </c>
      <c r="M6699" t="str" cm="1">
        <f t="array" ref="M6699">_xlfn.IFS(Table1[[#This Row],[Ratings_Count]]&gt;=1000000,"Mega Popular",Table1[[#This Row],[Ratings_Count]]&gt;=100000,"Popular",Table1[[#This Row],[Ratings_Count]]&gt;=10000,"Mid Popular",Table1[[#This Row],[Ratings_Count]]&lt;10000,"Niche")</f>
        <v>Niche</v>
      </c>
      <c r="N6699" t="str">
        <f>IF(AND(Table1[[#This Row],[Rating]]&gt;=4.2, Table1[[#This Row],[Ratings_Count]]&lt;10000), "Hidden Gem", "Not a Hidden Gem")</f>
        <v>Not a Hidden Gem</v>
      </c>
    </row>
    <row r="6700" spans="1:14" x14ac:dyDescent="0.25">
      <c r="A6700" t="s">
        <v>9813</v>
      </c>
      <c r="B6700" t="s">
        <v>9814</v>
      </c>
      <c r="C6700">
        <v>3.71</v>
      </c>
      <c r="D6700" t="s">
        <v>11</v>
      </c>
      <c r="E6700">
        <v>160</v>
      </c>
      <c r="F6700">
        <v>3429</v>
      </c>
      <c r="G6700">
        <v>279</v>
      </c>
      <c r="H6700">
        <v>1990</v>
      </c>
      <c r="I6700" t="s">
        <v>2022</v>
      </c>
      <c r="J6700" t="s">
        <v>2014</v>
      </c>
      <c r="K6700" t="str" cm="1">
        <f t="array" ref="K6700">_xlfn.IFS(Table1[[#This Row],[Rating]] &gt;=4.5, "Elite",Table1[[#This Row],[Rating]]&gt;=4, "Highly Rated", Table1[[#This Row],[Rating]]&gt;=3.5,"Above Average", Table1[[#This Row],[Rating]]&lt;3.5, "Average or Below")</f>
        <v>Above Average</v>
      </c>
      <c r="L6700" t="str" cm="1">
        <f t="array" ref="L6700">_xlfn.IFS(Table1[[#This Row],[Pages]]&lt;=150,"Very Short",Table1[[#This Row],[Pages]]&lt;=299,"Short",Table1[[#This Row],[Pages]]&lt;=499,"Medium",Table1[[#This Row],[Pages]]&lt;=699,"Long",Table1[[#This Row],[Pages]]&gt;=700,"Epic")</f>
        <v>Short</v>
      </c>
      <c r="M6700" t="str" cm="1">
        <f t="array" ref="M6700">_xlfn.IFS(Table1[[#This Row],[Ratings_Count]]&gt;=1000000,"Mega Popular",Table1[[#This Row],[Ratings_Count]]&gt;=100000,"Popular",Table1[[#This Row],[Ratings_Count]]&gt;=10000,"Mid Popular",Table1[[#This Row],[Ratings_Count]]&lt;10000,"Niche")</f>
        <v>Niche</v>
      </c>
      <c r="N6700" t="str">
        <f>IF(AND(Table1[[#This Row],[Rating]]&gt;=4.2, Table1[[#This Row],[Ratings_Count]]&lt;10000), "Hidden Gem", "Not a Hidden Gem")</f>
        <v>Not a Hidden Gem</v>
      </c>
    </row>
    <row r="6701" spans="1:14" x14ac:dyDescent="0.25">
      <c r="A6701" t="s">
        <v>9899</v>
      </c>
      <c r="B6701" t="s">
        <v>9900</v>
      </c>
      <c r="C6701">
        <v>3.71</v>
      </c>
      <c r="D6701" t="s">
        <v>11</v>
      </c>
      <c r="E6701">
        <v>288</v>
      </c>
      <c r="F6701">
        <v>163</v>
      </c>
      <c r="G6701">
        <v>18</v>
      </c>
      <c r="H6701">
        <v>1994</v>
      </c>
      <c r="I6701" t="s">
        <v>2022</v>
      </c>
      <c r="J6701" t="s">
        <v>2014</v>
      </c>
      <c r="K6701" t="str" cm="1">
        <f t="array" ref="K6701">_xlfn.IFS(Table1[[#This Row],[Rating]] &gt;=4.5, "Elite",Table1[[#This Row],[Rating]]&gt;=4, "Highly Rated", Table1[[#This Row],[Rating]]&gt;=3.5,"Above Average", Table1[[#This Row],[Rating]]&lt;3.5, "Average or Below")</f>
        <v>Above Average</v>
      </c>
      <c r="L6701" t="str" cm="1">
        <f t="array" ref="L6701">_xlfn.IFS(Table1[[#This Row],[Pages]]&lt;=150,"Very Short",Table1[[#This Row],[Pages]]&lt;=299,"Short",Table1[[#This Row],[Pages]]&lt;=499,"Medium",Table1[[#This Row],[Pages]]&lt;=699,"Long",Table1[[#This Row],[Pages]]&gt;=700,"Epic")</f>
        <v>Short</v>
      </c>
      <c r="M6701" t="str" cm="1">
        <f t="array" ref="M6701">_xlfn.IFS(Table1[[#This Row],[Ratings_Count]]&gt;=1000000,"Mega Popular",Table1[[#This Row],[Ratings_Count]]&gt;=100000,"Popular",Table1[[#This Row],[Ratings_Count]]&gt;=10000,"Mid Popular",Table1[[#This Row],[Ratings_Count]]&lt;10000,"Niche")</f>
        <v>Niche</v>
      </c>
      <c r="N6701" t="str">
        <f>IF(AND(Table1[[#This Row],[Rating]]&gt;=4.2, Table1[[#This Row],[Ratings_Count]]&lt;10000), "Hidden Gem", "Not a Hidden Gem")</f>
        <v>Not a Hidden Gem</v>
      </c>
    </row>
    <row r="6702" spans="1:14" x14ac:dyDescent="0.25">
      <c r="A6702" t="s">
        <v>10384</v>
      </c>
      <c r="B6702" t="s">
        <v>10385</v>
      </c>
      <c r="C6702">
        <v>3.71</v>
      </c>
      <c r="D6702" t="s">
        <v>11</v>
      </c>
      <c r="E6702">
        <v>960</v>
      </c>
      <c r="F6702">
        <v>2153</v>
      </c>
      <c r="G6702">
        <v>152</v>
      </c>
      <c r="H6702">
        <v>1984</v>
      </c>
      <c r="I6702" t="s">
        <v>10386</v>
      </c>
      <c r="J6702" t="s">
        <v>13</v>
      </c>
      <c r="K6702" t="str" cm="1">
        <f t="array" ref="K6702">_xlfn.IFS(Table1[[#This Row],[Rating]] &gt;=4.5, "Elite",Table1[[#This Row],[Rating]]&gt;=4, "Highly Rated", Table1[[#This Row],[Rating]]&gt;=3.5,"Above Average", Table1[[#This Row],[Rating]]&lt;3.5, "Average or Below")</f>
        <v>Above Average</v>
      </c>
      <c r="L6702" t="str" cm="1">
        <f t="array" ref="L6702">_xlfn.IFS(Table1[[#This Row],[Pages]]&lt;=150,"Very Short",Table1[[#This Row],[Pages]]&lt;=299,"Short",Table1[[#This Row],[Pages]]&lt;=499,"Medium",Table1[[#This Row],[Pages]]&lt;=699,"Long",Table1[[#This Row],[Pages]]&gt;=700,"Epic")</f>
        <v>Epic</v>
      </c>
      <c r="M6702" t="str" cm="1">
        <f t="array" ref="M6702">_xlfn.IFS(Table1[[#This Row],[Ratings_Count]]&gt;=1000000,"Mega Popular",Table1[[#This Row],[Ratings_Count]]&gt;=100000,"Popular",Table1[[#This Row],[Ratings_Count]]&gt;=10000,"Mid Popular",Table1[[#This Row],[Ratings_Count]]&lt;10000,"Niche")</f>
        <v>Niche</v>
      </c>
      <c r="N6702" t="str">
        <f>IF(AND(Table1[[#This Row],[Rating]]&gt;=4.2, Table1[[#This Row],[Ratings_Count]]&lt;10000), "Hidden Gem", "Not a Hidden Gem")</f>
        <v>Not a Hidden Gem</v>
      </c>
    </row>
    <row r="6703" spans="1:14" x14ac:dyDescent="0.25">
      <c r="A6703" t="s">
        <v>10747</v>
      </c>
      <c r="B6703" t="s">
        <v>10627</v>
      </c>
      <c r="C6703">
        <v>3.71</v>
      </c>
      <c r="D6703" t="s">
        <v>11</v>
      </c>
      <c r="E6703">
        <v>368</v>
      </c>
      <c r="F6703">
        <v>112</v>
      </c>
      <c r="G6703">
        <v>4</v>
      </c>
      <c r="H6703">
        <v>1991</v>
      </c>
      <c r="I6703" t="s">
        <v>781</v>
      </c>
      <c r="J6703" t="s">
        <v>13</v>
      </c>
      <c r="K6703" t="str" cm="1">
        <f t="array" ref="K6703">_xlfn.IFS(Table1[[#This Row],[Rating]] &gt;=4.5, "Elite",Table1[[#This Row],[Rating]]&gt;=4, "Highly Rated", Table1[[#This Row],[Rating]]&gt;=3.5,"Above Average", Table1[[#This Row],[Rating]]&lt;3.5, "Average or Below")</f>
        <v>Above Average</v>
      </c>
      <c r="L6703" t="str" cm="1">
        <f t="array" ref="L6703">_xlfn.IFS(Table1[[#This Row],[Pages]]&lt;=150,"Very Short",Table1[[#This Row],[Pages]]&lt;=299,"Short",Table1[[#This Row],[Pages]]&lt;=499,"Medium",Table1[[#This Row],[Pages]]&lt;=699,"Long",Table1[[#This Row],[Pages]]&gt;=700,"Epic")</f>
        <v>Medium</v>
      </c>
      <c r="M6703" t="str" cm="1">
        <f t="array" ref="M6703">_xlfn.IFS(Table1[[#This Row],[Ratings_Count]]&gt;=1000000,"Mega Popular",Table1[[#This Row],[Ratings_Count]]&gt;=100000,"Popular",Table1[[#This Row],[Ratings_Count]]&gt;=10000,"Mid Popular",Table1[[#This Row],[Ratings_Count]]&lt;10000,"Niche")</f>
        <v>Niche</v>
      </c>
      <c r="N6703" t="str">
        <f>IF(AND(Table1[[#This Row],[Rating]]&gt;=4.2, Table1[[#This Row],[Ratings_Count]]&lt;10000), "Hidden Gem", "Not a Hidden Gem")</f>
        <v>Not a Hidden Gem</v>
      </c>
    </row>
    <row r="6704" spans="1:14" x14ac:dyDescent="0.25">
      <c r="A6704" t="s">
        <v>11171</v>
      </c>
      <c r="B6704" t="s">
        <v>2103</v>
      </c>
      <c r="C6704">
        <v>3.71</v>
      </c>
      <c r="D6704" t="s">
        <v>11</v>
      </c>
      <c r="E6704">
        <v>464</v>
      </c>
      <c r="F6704">
        <v>5855</v>
      </c>
      <c r="G6704">
        <v>264</v>
      </c>
      <c r="H6704">
        <v>1993</v>
      </c>
      <c r="I6704" t="s">
        <v>3025</v>
      </c>
      <c r="J6704" t="s">
        <v>13</v>
      </c>
      <c r="K6704" t="str" cm="1">
        <f t="array" ref="K6704">_xlfn.IFS(Table1[[#This Row],[Rating]] &gt;=4.5, "Elite",Table1[[#This Row],[Rating]]&gt;=4, "Highly Rated", Table1[[#This Row],[Rating]]&gt;=3.5,"Above Average", Table1[[#This Row],[Rating]]&lt;3.5, "Average or Below")</f>
        <v>Above Average</v>
      </c>
      <c r="L6704" t="str" cm="1">
        <f t="array" ref="L6704">_xlfn.IFS(Table1[[#This Row],[Pages]]&lt;=150,"Very Short",Table1[[#This Row],[Pages]]&lt;=299,"Short",Table1[[#This Row],[Pages]]&lt;=499,"Medium",Table1[[#This Row],[Pages]]&lt;=699,"Long",Table1[[#This Row],[Pages]]&gt;=700,"Epic")</f>
        <v>Medium</v>
      </c>
      <c r="M6704" t="str" cm="1">
        <f t="array" ref="M6704">_xlfn.IFS(Table1[[#This Row],[Ratings_Count]]&gt;=1000000,"Mega Popular",Table1[[#This Row],[Ratings_Count]]&gt;=100000,"Popular",Table1[[#This Row],[Ratings_Count]]&gt;=10000,"Mid Popular",Table1[[#This Row],[Ratings_Count]]&lt;10000,"Niche")</f>
        <v>Niche</v>
      </c>
      <c r="N6704" t="str">
        <f>IF(AND(Table1[[#This Row],[Rating]]&gt;=4.2, Table1[[#This Row],[Ratings_Count]]&lt;10000), "Hidden Gem", "Not a Hidden Gem")</f>
        <v>Not a Hidden Gem</v>
      </c>
    </row>
    <row r="6705" spans="1:14" x14ac:dyDescent="0.25">
      <c r="A6705" t="s">
        <v>2280</v>
      </c>
      <c r="B6705" t="s">
        <v>11472</v>
      </c>
      <c r="C6705">
        <v>3.71</v>
      </c>
      <c r="D6705" t="s">
        <v>11</v>
      </c>
      <c r="E6705">
        <v>807</v>
      </c>
      <c r="F6705">
        <v>51</v>
      </c>
      <c r="G6705">
        <v>11</v>
      </c>
      <c r="H6705">
        <v>1994</v>
      </c>
      <c r="I6705" t="s">
        <v>11473</v>
      </c>
      <c r="J6705" t="s">
        <v>13</v>
      </c>
      <c r="K6705" t="str" cm="1">
        <f t="array" ref="K6705">_xlfn.IFS(Table1[[#This Row],[Rating]] &gt;=4.5, "Elite",Table1[[#This Row],[Rating]]&gt;=4, "Highly Rated", Table1[[#This Row],[Rating]]&gt;=3.5,"Above Average", Table1[[#This Row],[Rating]]&lt;3.5, "Average or Below")</f>
        <v>Above Average</v>
      </c>
      <c r="L6705" t="str" cm="1">
        <f t="array" ref="L6705">_xlfn.IFS(Table1[[#This Row],[Pages]]&lt;=150,"Very Short",Table1[[#This Row],[Pages]]&lt;=299,"Short",Table1[[#This Row],[Pages]]&lt;=499,"Medium",Table1[[#This Row],[Pages]]&lt;=699,"Long",Table1[[#This Row],[Pages]]&gt;=700,"Epic")</f>
        <v>Epic</v>
      </c>
      <c r="M6705" t="str" cm="1">
        <f t="array" ref="M6705">_xlfn.IFS(Table1[[#This Row],[Ratings_Count]]&gt;=1000000,"Mega Popular",Table1[[#This Row],[Ratings_Count]]&gt;=100000,"Popular",Table1[[#This Row],[Ratings_Count]]&gt;=10000,"Mid Popular",Table1[[#This Row],[Ratings_Count]]&lt;10000,"Niche")</f>
        <v>Niche</v>
      </c>
      <c r="N6705" t="str">
        <f>IF(AND(Table1[[#This Row],[Rating]]&gt;=4.2, Table1[[#This Row],[Ratings_Count]]&lt;10000), "Hidden Gem", "Not a Hidden Gem")</f>
        <v>Not a Hidden Gem</v>
      </c>
    </row>
    <row r="6706" spans="1:14" x14ac:dyDescent="0.25">
      <c r="A6706" t="s">
        <v>11759</v>
      </c>
      <c r="B6706" t="s">
        <v>11760</v>
      </c>
      <c r="C6706">
        <v>3.71</v>
      </c>
      <c r="D6706" t="s">
        <v>11</v>
      </c>
      <c r="E6706">
        <v>352</v>
      </c>
      <c r="F6706">
        <v>169</v>
      </c>
      <c r="G6706">
        <v>29</v>
      </c>
      <c r="H6706">
        <v>1996</v>
      </c>
      <c r="I6706" t="s">
        <v>549</v>
      </c>
      <c r="J6706" t="s">
        <v>13</v>
      </c>
      <c r="K6706" t="str" cm="1">
        <f t="array" ref="K6706">_xlfn.IFS(Table1[[#This Row],[Rating]] &gt;=4.5, "Elite",Table1[[#This Row],[Rating]]&gt;=4, "Highly Rated", Table1[[#This Row],[Rating]]&gt;=3.5,"Above Average", Table1[[#This Row],[Rating]]&lt;3.5, "Average or Below")</f>
        <v>Above Average</v>
      </c>
      <c r="L6706" t="str" cm="1">
        <f t="array" ref="L6706">_xlfn.IFS(Table1[[#This Row],[Pages]]&lt;=150,"Very Short",Table1[[#This Row],[Pages]]&lt;=299,"Short",Table1[[#This Row],[Pages]]&lt;=499,"Medium",Table1[[#This Row],[Pages]]&lt;=699,"Long",Table1[[#This Row],[Pages]]&gt;=700,"Epic")</f>
        <v>Medium</v>
      </c>
      <c r="M6706" t="str" cm="1">
        <f t="array" ref="M6706">_xlfn.IFS(Table1[[#This Row],[Ratings_Count]]&gt;=1000000,"Mega Popular",Table1[[#This Row],[Ratings_Count]]&gt;=100000,"Popular",Table1[[#This Row],[Ratings_Count]]&gt;=10000,"Mid Popular",Table1[[#This Row],[Ratings_Count]]&lt;10000,"Niche")</f>
        <v>Niche</v>
      </c>
      <c r="N6706" t="str">
        <f>IF(AND(Table1[[#This Row],[Rating]]&gt;=4.2, Table1[[#This Row],[Ratings_Count]]&lt;10000), "Hidden Gem", "Not a Hidden Gem")</f>
        <v>Not a Hidden Gem</v>
      </c>
    </row>
    <row r="6707" spans="1:14" x14ac:dyDescent="0.25">
      <c r="A6707" t="s">
        <v>11774</v>
      </c>
      <c r="B6707" t="s">
        <v>8617</v>
      </c>
      <c r="C6707">
        <v>3.71</v>
      </c>
      <c r="D6707" t="s">
        <v>11</v>
      </c>
      <c r="E6707">
        <v>320</v>
      </c>
      <c r="F6707">
        <v>155020</v>
      </c>
      <c r="G6707">
        <v>1513</v>
      </c>
      <c r="H6707">
        <v>1996</v>
      </c>
      <c r="I6707" t="s">
        <v>129</v>
      </c>
      <c r="J6707" t="s">
        <v>13</v>
      </c>
      <c r="K6707" t="str" cm="1">
        <f t="array" ref="K6707">_xlfn.IFS(Table1[[#This Row],[Rating]] &gt;=4.5, "Elite",Table1[[#This Row],[Rating]]&gt;=4, "Highly Rated", Table1[[#This Row],[Rating]]&gt;=3.5,"Above Average", Table1[[#This Row],[Rating]]&lt;3.5, "Average or Below")</f>
        <v>Above Average</v>
      </c>
      <c r="L6707" t="str" cm="1">
        <f t="array" ref="L6707">_xlfn.IFS(Table1[[#This Row],[Pages]]&lt;=150,"Very Short",Table1[[#This Row],[Pages]]&lt;=299,"Short",Table1[[#This Row],[Pages]]&lt;=499,"Medium",Table1[[#This Row],[Pages]]&lt;=699,"Long",Table1[[#This Row],[Pages]]&gt;=700,"Epic")</f>
        <v>Medium</v>
      </c>
      <c r="M6707" t="str" cm="1">
        <f t="array" ref="M6707">_xlfn.IFS(Table1[[#This Row],[Ratings_Count]]&gt;=1000000,"Mega Popular",Table1[[#This Row],[Ratings_Count]]&gt;=100000,"Popular",Table1[[#This Row],[Ratings_Count]]&gt;=10000,"Mid Popular",Table1[[#This Row],[Ratings_Count]]&lt;10000,"Niche")</f>
        <v>Popular</v>
      </c>
      <c r="N6707" t="str">
        <f>IF(AND(Table1[[#This Row],[Rating]]&gt;=4.2, Table1[[#This Row],[Ratings_Count]]&lt;10000), "Hidden Gem", "Not a Hidden Gem")</f>
        <v>Not a Hidden Gem</v>
      </c>
    </row>
    <row r="6708" spans="1:14" x14ac:dyDescent="0.25">
      <c r="A6708" t="s">
        <v>12131</v>
      </c>
      <c r="B6708" t="s">
        <v>12132</v>
      </c>
      <c r="C6708">
        <v>3.71</v>
      </c>
      <c r="D6708" t="s">
        <v>11</v>
      </c>
      <c r="E6708">
        <v>240</v>
      </c>
      <c r="F6708">
        <v>524</v>
      </c>
      <c r="G6708">
        <v>54</v>
      </c>
      <c r="H6708">
        <v>1997</v>
      </c>
      <c r="I6708" t="s">
        <v>144</v>
      </c>
      <c r="J6708" t="s">
        <v>13</v>
      </c>
      <c r="K6708" t="str" cm="1">
        <f t="array" ref="K6708">_xlfn.IFS(Table1[[#This Row],[Rating]] &gt;=4.5, "Elite",Table1[[#This Row],[Rating]]&gt;=4, "Highly Rated", Table1[[#This Row],[Rating]]&gt;=3.5,"Above Average", Table1[[#This Row],[Rating]]&lt;3.5, "Average or Below")</f>
        <v>Above Average</v>
      </c>
      <c r="L6708" t="str" cm="1">
        <f t="array" ref="L6708">_xlfn.IFS(Table1[[#This Row],[Pages]]&lt;=150,"Very Short",Table1[[#This Row],[Pages]]&lt;=299,"Short",Table1[[#This Row],[Pages]]&lt;=499,"Medium",Table1[[#This Row],[Pages]]&lt;=699,"Long",Table1[[#This Row],[Pages]]&gt;=700,"Epic")</f>
        <v>Short</v>
      </c>
      <c r="M6708" t="str" cm="1">
        <f t="array" ref="M6708">_xlfn.IFS(Table1[[#This Row],[Ratings_Count]]&gt;=1000000,"Mega Popular",Table1[[#This Row],[Ratings_Count]]&gt;=100000,"Popular",Table1[[#This Row],[Ratings_Count]]&gt;=10000,"Mid Popular",Table1[[#This Row],[Ratings_Count]]&lt;10000,"Niche")</f>
        <v>Niche</v>
      </c>
      <c r="N6708" t="str">
        <f>IF(AND(Table1[[#This Row],[Rating]]&gt;=4.2, Table1[[#This Row],[Ratings_Count]]&lt;10000), "Hidden Gem", "Not a Hidden Gem")</f>
        <v>Not a Hidden Gem</v>
      </c>
    </row>
    <row r="6709" spans="1:14" x14ac:dyDescent="0.25">
      <c r="A6709" t="s">
        <v>12385</v>
      </c>
      <c r="B6709" t="s">
        <v>12386</v>
      </c>
      <c r="C6709">
        <v>3.71</v>
      </c>
      <c r="D6709" t="s">
        <v>12134</v>
      </c>
      <c r="E6709">
        <v>208</v>
      </c>
      <c r="F6709">
        <v>1704</v>
      </c>
      <c r="G6709">
        <v>100</v>
      </c>
      <c r="H6709">
        <v>2006</v>
      </c>
      <c r="I6709" t="s">
        <v>673</v>
      </c>
      <c r="J6709" t="s">
        <v>13</v>
      </c>
      <c r="K6709" t="str" cm="1">
        <f t="array" ref="K6709">_xlfn.IFS(Table1[[#This Row],[Rating]] &gt;=4.5, "Elite",Table1[[#This Row],[Rating]]&gt;=4, "Highly Rated", Table1[[#This Row],[Rating]]&gt;=3.5,"Above Average", Table1[[#This Row],[Rating]]&lt;3.5, "Average or Below")</f>
        <v>Above Average</v>
      </c>
      <c r="L6709" t="str" cm="1">
        <f t="array" ref="L6709">_xlfn.IFS(Table1[[#This Row],[Pages]]&lt;=150,"Very Short",Table1[[#This Row],[Pages]]&lt;=299,"Short",Table1[[#This Row],[Pages]]&lt;=499,"Medium",Table1[[#This Row],[Pages]]&lt;=699,"Long",Table1[[#This Row],[Pages]]&gt;=700,"Epic")</f>
        <v>Short</v>
      </c>
      <c r="M6709" t="str" cm="1">
        <f t="array" ref="M6709">_xlfn.IFS(Table1[[#This Row],[Ratings_Count]]&gt;=1000000,"Mega Popular",Table1[[#This Row],[Ratings_Count]]&gt;=100000,"Popular",Table1[[#This Row],[Ratings_Count]]&gt;=10000,"Mid Popular",Table1[[#This Row],[Ratings_Count]]&lt;10000,"Niche")</f>
        <v>Niche</v>
      </c>
      <c r="N6709" t="str">
        <f>IF(AND(Table1[[#This Row],[Rating]]&gt;=4.2, Table1[[#This Row],[Ratings_Count]]&lt;10000), "Hidden Gem", "Not a Hidden Gem")</f>
        <v>Not a Hidden Gem</v>
      </c>
    </row>
    <row r="6710" spans="1:14" x14ac:dyDescent="0.25">
      <c r="A6710" t="s">
        <v>12462</v>
      </c>
      <c r="B6710" t="s">
        <v>12463</v>
      </c>
      <c r="C6710">
        <v>3.71</v>
      </c>
      <c r="D6710" t="s">
        <v>12134</v>
      </c>
      <c r="E6710">
        <v>247</v>
      </c>
      <c r="F6710">
        <v>458</v>
      </c>
      <c r="G6710">
        <v>66</v>
      </c>
      <c r="H6710">
        <v>2005</v>
      </c>
      <c r="I6710" t="s">
        <v>882</v>
      </c>
      <c r="J6710" t="s">
        <v>13</v>
      </c>
      <c r="K6710" t="str" cm="1">
        <f t="array" ref="K6710">_xlfn.IFS(Table1[[#This Row],[Rating]] &gt;=4.5, "Elite",Table1[[#This Row],[Rating]]&gt;=4, "Highly Rated", Table1[[#This Row],[Rating]]&gt;=3.5,"Above Average", Table1[[#This Row],[Rating]]&lt;3.5, "Average or Below")</f>
        <v>Above Average</v>
      </c>
      <c r="L6710" t="str" cm="1">
        <f t="array" ref="L6710">_xlfn.IFS(Table1[[#This Row],[Pages]]&lt;=150,"Very Short",Table1[[#This Row],[Pages]]&lt;=299,"Short",Table1[[#This Row],[Pages]]&lt;=499,"Medium",Table1[[#This Row],[Pages]]&lt;=699,"Long",Table1[[#This Row],[Pages]]&gt;=700,"Epic")</f>
        <v>Short</v>
      </c>
      <c r="M6710" t="str" cm="1">
        <f t="array" ref="M6710">_xlfn.IFS(Table1[[#This Row],[Ratings_Count]]&gt;=1000000,"Mega Popular",Table1[[#This Row],[Ratings_Count]]&gt;=100000,"Popular",Table1[[#This Row],[Ratings_Count]]&gt;=10000,"Mid Popular",Table1[[#This Row],[Ratings_Count]]&lt;10000,"Niche")</f>
        <v>Niche</v>
      </c>
      <c r="N6710" t="str">
        <f>IF(AND(Table1[[#This Row],[Rating]]&gt;=4.2, Table1[[#This Row],[Ratings_Count]]&lt;10000), "Hidden Gem", "Not a Hidden Gem")</f>
        <v>Not a Hidden Gem</v>
      </c>
    </row>
    <row r="6711" spans="1:14" x14ac:dyDescent="0.25">
      <c r="A6711" t="s">
        <v>12464</v>
      </c>
      <c r="B6711" t="s">
        <v>12465</v>
      </c>
      <c r="C6711">
        <v>3.71</v>
      </c>
      <c r="D6711" t="s">
        <v>12134</v>
      </c>
      <c r="E6711">
        <v>398</v>
      </c>
      <c r="F6711">
        <v>6230</v>
      </c>
      <c r="G6711">
        <v>109</v>
      </c>
      <c r="H6711">
        <v>2005</v>
      </c>
      <c r="I6711" t="s">
        <v>68</v>
      </c>
      <c r="J6711" t="s">
        <v>13</v>
      </c>
      <c r="K6711" t="str" cm="1">
        <f t="array" ref="K6711">_xlfn.IFS(Table1[[#This Row],[Rating]] &gt;=4.5, "Elite",Table1[[#This Row],[Rating]]&gt;=4, "Highly Rated", Table1[[#This Row],[Rating]]&gt;=3.5,"Above Average", Table1[[#This Row],[Rating]]&lt;3.5, "Average or Below")</f>
        <v>Above Average</v>
      </c>
      <c r="L6711" t="str" cm="1">
        <f t="array" ref="L6711">_xlfn.IFS(Table1[[#This Row],[Pages]]&lt;=150,"Very Short",Table1[[#This Row],[Pages]]&lt;=299,"Short",Table1[[#This Row],[Pages]]&lt;=499,"Medium",Table1[[#This Row],[Pages]]&lt;=699,"Long",Table1[[#This Row],[Pages]]&gt;=700,"Epic")</f>
        <v>Medium</v>
      </c>
      <c r="M6711" t="str" cm="1">
        <f t="array" ref="M6711">_xlfn.IFS(Table1[[#This Row],[Ratings_Count]]&gt;=1000000,"Mega Popular",Table1[[#This Row],[Ratings_Count]]&gt;=100000,"Popular",Table1[[#This Row],[Ratings_Count]]&gt;=10000,"Mid Popular",Table1[[#This Row],[Ratings_Count]]&lt;10000,"Niche")</f>
        <v>Niche</v>
      </c>
      <c r="N6711" t="str">
        <f>IF(AND(Table1[[#This Row],[Rating]]&gt;=4.2, Table1[[#This Row],[Ratings_Count]]&lt;10000), "Hidden Gem", "Not a Hidden Gem")</f>
        <v>Not a Hidden Gem</v>
      </c>
    </row>
    <row r="6712" spans="1:14" x14ac:dyDescent="0.25">
      <c r="A6712" t="s">
        <v>12470</v>
      </c>
      <c r="B6712" t="s">
        <v>12471</v>
      </c>
      <c r="C6712">
        <v>3.71</v>
      </c>
      <c r="D6712" t="s">
        <v>12134</v>
      </c>
      <c r="E6712">
        <v>240</v>
      </c>
      <c r="F6712">
        <v>509</v>
      </c>
      <c r="G6712">
        <v>25</v>
      </c>
      <c r="H6712">
        <v>2005</v>
      </c>
      <c r="I6712" t="s">
        <v>12472</v>
      </c>
      <c r="J6712" t="s">
        <v>13</v>
      </c>
      <c r="K6712" t="str" cm="1">
        <f t="array" ref="K6712">_xlfn.IFS(Table1[[#This Row],[Rating]] &gt;=4.5, "Elite",Table1[[#This Row],[Rating]]&gt;=4, "Highly Rated", Table1[[#This Row],[Rating]]&gt;=3.5,"Above Average", Table1[[#This Row],[Rating]]&lt;3.5, "Average or Below")</f>
        <v>Above Average</v>
      </c>
      <c r="L6712" t="str" cm="1">
        <f t="array" ref="L6712">_xlfn.IFS(Table1[[#This Row],[Pages]]&lt;=150,"Very Short",Table1[[#This Row],[Pages]]&lt;=299,"Short",Table1[[#This Row],[Pages]]&lt;=499,"Medium",Table1[[#This Row],[Pages]]&lt;=699,"Long",Table1[[#This Row],[Pages]]&gt;=700,"Epic")</f>
        <v>Short</v>
      </c>
      <c r="M6712" t="str" cm="1">
        <f t="array" ref="M6712">_xlfn.IFS(Table1[[#This Row],[Ratings_Count]]&gt;=1000000,"Mega Popular",Table1[[#This Row],[Ratings_Count]]&gt;=100000,"Popular",Table1[[#This Row],[Ratings_Count]]&gt;=10000,"Mid Popular",Table1[[#This Row],[Ratings_Count]]&lt;10000,"Niche")</f>
        <v>Niche</v>
      </c>
      <c r="N6712" t="str">
        <f>IF(AND(Table1[[#This Row],[Rating]]&gt;=4.2, Table1[[#This Row],[Ratings_Count]]&lt;10000), "Hidden Gem", "Not a Hidden Gem")</f>
        <v>Not a Hidden Gem</v>
      </c>
    </row>
    <row r="6713" spans="1:14" x14ac:dyDescent="0.25">
      <c r="A6713" t="s">
        <v>12596</v>
      </c>
      <c r="B6713" t="s">
        <v>12082</v>
      </c>
      <c r="C6713">
        <v>3.71</v>
      </c>
      <c r="D6713" t="s">
        <v>12134</v>
      </c>
      <c r="E6713">
        <v>304</v>
      </c>
      <c r="F6713">
        <v>5034</v>
      </c>
      <c r="G6713">
        <v>305</v>
      </c>
      <c r="H6713">
        <v>2005</v>
      </c>
      <c r="I6713" t="s">
        <v>446</v>
      </c>
      <c r="J6713" t="s">
        <v>13</v>
      </c>
      <c r="K6713" t="str" cm="1">
        <f t="array" ref="K6713">_xlfn.IFS(Table1[[#This Row],[Rating]] &gt;=4.5, "Elite",Table1[[#This Row],[Rating]]&gt;=4, "Highly Rated", Table1[[#This Row],[Rating]]&gt;=3.5,"Above Average", Table1[[#This Row],[Rating]]&lt;3.5, "Average or Below")</f>
        <v>Above Average</v>
      </c>
      <c r="L6713" t="str" cm="1">
        <f t="array" ref="L6713">_xlfn.IFS(Table1[[#This Row],[Pages]]&lt;=150,"Very Short",Table1[[#This Row],[Pages]]&lt;=299,"Short",Table1[[#This Row],[Pages]]&lt;=499,"Medium",Table1[[#This Row],[Pages]]&lt;=699,"Long",Table1[[#This Row],[Pages]]&gt;=700,"Epic")</f>
        <v>Medium</v>
      </c>
      <c r="M6713" t="str" cm="1">
        <f t="array" ref="M6713">_xlfn.IFS(Table1[[#This Row],[Ratings_Count]]&gt;=1000000,"Mega Popular",Table1[[#This Row],[Ratings_Count]]&gt;=100000,"Popular",Table1[[#This Row],[Ratings_Count]]&gt;=10000,"Mid Popular",Table1[[#This Row],[Ratings_Count]]&lt;10000,"Niche")</f>
        <v>Niche</v>
      </c>
      <c r="N6713" t="str">
        <f>IF(AND(Table1[[#This Row],[Rating]]&gt;=4.2, Table1[[#This Row],[Ratings_Count]]&lt;10000), "Hidden Gem", "Not a Hidden Gem")</f>
        <v>Not a Hidden Gem</v>
      </c>
    </row>
    <row r="6714" spans="1:14" x14ac:dyDescent="0.25">
      <c r="A6714" t="s">
        <v>12994</v>
      </c>
      <c r="B6714" t="s">
        <v>12357</v>
      </c>
      <c r="C6714">
        <v>3.71</v>
      </c>
      <c r="D6714" t="s">
        <v>12134</v>
      </c>
      <c r="E6714">
        <v>352</v>
      </c>
      <c r="F6714">
        <v>90</v>
      </c>
      <c r="G6714">
        <v>12</v>
      </c>
      <c r="H6714">
        <v>2007</v>
      </c>
      <c r="I6714" t="s">
        <v>12995</v>
      </c>
      <c r="J6714" t="s">
        <v>13</v>
      </c>
      <c r="K6714" t="str" cm="1">
        <f t="array" ref="K6714">_xlfn.IFS(Table1[[#This Row],[Rating]] &gt;=4.5, "Elite",Table1[[#This Row],[Rating]]&gt;=4, "Highly Rated", Table1[[#This Row],[Rating]]&gt;=3.5,"Above Average", Table1[[#This Row],[Rating]]&lt;3.5, "Average or Below")</f>
        <v>Above Average</v>
      </c>
      <c r="L6714" t="str" cm="1">
        <f t="array" ref="L6714">_xlfn.IFS(Table1[[#This Row],[Pages]]&lt;=150,"Very Short",Table1[[#This Row],[Pages]]&lt;=299,"Short",Table1[[#This Row],[Pages]]&lt;=499,"Medium",Table1[[#This Row],[Pages]]&lt;=699,"Long",Table1[[#This Row],[Pages]]&gt;=700,"Epic")</f>
        <v>Medium</v>
      </c>
      <c r="M6714" t="str" cm="1">
        <f t="array" ref="M6714">_xlfn.IFS(Table1[[#This Row],[Ratings_Count]]&gt;=1000000,"Mega Popular",Table1[[#This Row],[Ratings_Count]]&gt;=100000,"Popular",Table1[[#This Row],[Ratings_Count]]&gt;=10000,"Mid Popular",Table1[[#This Row],[Ratings_Count]]&lt;10000,"Niche")</f>
        <v>Niche</v>
      </c>
      <c r="N6714" t="str">
        <f>IF(AND(Table1[[#This Row],[Rating]]&gt;=4.2, Table1[[#This Row],[Ratings_Count]]&lt;10000), "Hidden Gem", "Not a Hidden Gem")</f>
        <v>Not a Hidden Gem</v>
      </c>
    </row>
    <row r="6715" spans="1:14" x14ac:dyDescent="0.25">
      <c r="A6715" t="s">
        <v>12998</v>
      </c>
      <c r="B6715" t="s">
        <v>12999</v>
      </c>
      <c r="C6715">
        <v>3.71</v>
      </c>
      <c r="D6715" t="s">
        <v>12134</v>
      </c>
      <c r="E6715">
        <v>240</v>
      </c>
      <c r="F6715">
        <v>162</v>
      </c>
      <c r="G6715">
        <v>34</v>
      </c>
      <c r="H6715">
        <v>2007</v>
      </c>
      <c r="I6715" t="s">
        <v>549</v>
      </c>
      <c r="J6715" t="s">
        <v>13</v>
      </c>
      <c r="K6715" t="str" cm="1">
        <f t="array" ref="K6715">_xlfn.IFS(Table1[[#This Row],[Rating]] &gt;=4.5, "Elite",Table1[[#This Row],[Rating]]&gt;=4, "Highly Rated", Table1[[#This Row],[Rating]]&gt;=3.5,"Above Average", Table1[[#This Row],[Rating]]&lt;3.5, "Average or Below")</f>
        <v>Above Average</v>
      </c>
      <c r="L6715" t="str" cm="1">
        <f t="array" ref="L6715">_xlfn.IFS(Table1[[#This Row],[Pages]]&lt;=150,"Very Short",Table1[[#This Row],[Pages]]&lt;=299,"Short",Table1[[#This Row],[Pages]]&lt;=499,"Medium",Table1[[#This Row],[Pages]]&lt;=699,"Long",Table1[[#This Row],[Pages]]&gt;=700,"Epic")</f>
        <v>Short</v>
      </c>
      <c r="M6715" t="str" cm="1">
        <f t="array" ref="M6715">_xlfn.IFS(Table1[[#This Row],[Ratings_Count]]&gt;=1000000,"Mega Popular",Table1[[#This Row],[Ratings_Count]]&gt;=100000,"Popular",Table1[[#This Row],[Ratings_Count]]&gt;=10000,"Mid Popular",Table1[[#This Row],[Ratings_Count]]&lt;10000,"Niche")</f>
        <v>Niche</v>
      </c>
      <c r="N6715" t="str">
        <f>IF(AND(Table1[[#This Row],[Rating]]&gt;=4.2, Table1[[#This Row],[Ratings_Count]]&lt;10000), "Hidden Gem", "Not a Hidden Gem")</f>
        <v>Not a Hidden Gem</v>
      </c>
    </row>
    <row r="6716" spans="1:14" x14ac:dyDescent="0.25">
      <c r="A6716" t="s">
        <v>13070</v>
      </c>
      <c r="B6716" t="s">
        <v>13071</v>
      </c>
      <c r="C6716">
        <v>3.71</v>
      </c>
      <c r="D6716" t="s">
        <v>12134</v>
      </c>
      <c r="E6716">
        <v>136</v>
      </c>
      <c r="F6716">
        <v>349</v>
      </c>
      <c r="G6716">
        <v>28</v>
      </c>
      <c r="H6716">
        <v>2007</v>
      </c>
      <c r="I6716" t="s">
        <v>1088</v>
      </c>
      <c r="J6716" t="s">
        <v>13</v>
      </c>
      <c r="K6716" t="str" cm="1">
        <f t="array" ref="K6716">_xlfn.IFS(Table1[[#This Row],[Rating]] &gt;=4.5, "Elite",Table1[[#This Row],[Rating]]&gt;=4, "Highly Rated", Table1[[#This Row],[Rating]]&gt;=3.5,"Above Average", Table1[[#This Row],[Rating]]&lt;3.5, "Average or Below")</f>
        <v>Above Average</v>
      </c>
      <c r="L6716" t="str" cm="1">
        <f t="array" ref="L6716">_xlfn.IFS(Table1[[#This Row],[Pages]]&lt;=150,"Very Short",Table1[[#This Row],[Pages]]&lt;=299,"Short",Table1[[#This Row],[Pages]]&lt;=499,"Medium",Table1[[#This Row],[Pages]]&lt;=699,"Long",Table1[[#This Row],[Pages]]&gt;=700,"Epic")</f>
        <v>Very Short</v>
      </c>
      <c r="M6716" t="str" cm="1">
        <f t="array" ref="M6716">_xlfn.IFS(Table1[[#This Row],[Ratings_Count]]&gt;=1000000,"Mega Popular",Table1[[#This Row],[Ratings_Count]]&gt;=100000,"Popular",Table1[[#This Row],[Ratings_Count]]&gt;=10000,"Mid Popular",Table1[[#This Row],[Ratings_Count]]&lt;10000,"Niche")</f>
        <v>Niche</v>
      </c>
      <c r="N6716" t="str">
        <f>IF(AND(Table1[[#This Row],[Rating]]&gt;=4.2, Table1[[#This Row],[Ratings_Count]]&lt;10000), "Hidden Gem", "Not a Hidden Gem")</f>
        <v>Not a Hidden Gem</v>
      </c>
    </row>
    <row r="6717" spans="1:14" x14ac:dyDescent="0.25">
      <c r="A6717" t="s">
        <v>13098</v>
      </c>
      <c r="B6717" t="s">
        <v>143</v>
      </c>
      <c r="C6717">
        <v>3.71</v>
      </c>
      <c r="D6717" t="s">
        <v>12134</v>
      </c>
      <c r="E6717">
        <v>368</v>
      </c>
      <c r="F6717">
        <v>688</v>
      </c>
      <c r="G6717">
        <v>46</v>
      </c>
      <c r="H6717">
        <v>2002</v>
      </c>
      <c r="I6717" t="s">
        <v>8284</v>
      </c>
      <c r="J6717" t="s">
        <v>13</v>
      </c>
      <c r="K6717" t="str" cm="1">
        <f t="array" ref="K6717">_xlfn.IFS(Table1[[#This Row],[Rating]] &gt;=4.5, "Elite",Table1[[#This Row],[Rating]]&gt;=4, "Highly Rated", Table1[[#This Row],[Rating]]&gt;=3.5,"Above Average", Table1[[#This Row],[Rating]]&lt;3.5, "Average or Below")</f>
        <v>Above Average</v>
      </c>
      <c r="L6717" t="str" cm="1">
        <f t="array" ref="L6717">_xlfn.IFS(Table1[[#This Row],[Pages]]&lt;=150,"Very Short",Table1[[#This Row],[Pages]]&lt;=299,"Short",Table1[[#This Row],[Pages]]&lt;=499,"Medium",Table1[[#This Row],[Pages]]&lt;=699,"Long",Table1[[#This Row],[Pages]]&gt;=700,"Epic")</f>
        <v>Medium</v>
      </c>
      <c r="M6717" t="str" cm="1">
        <f t="array" ref="M6717">_xlfn.IFS(Table1[[#This Row],[Ratings_Count]]&gt;=1000000,"Mega Popular",Table1[[#This Row],[Ratings_Count]]&gt;=100000,"Popular",Table1[[#This Row],[Ratings_Count]]&gt;=10000,"Mid Popular",Table1[[#This Row],[Ratings_Count]]&lt;10000,"Niche")</f>
        <v>Niche</v>
      </c>
      <c r="N6717" t="str">
        <f>IF(AND(Table1[[#This Row],[Rating]]&gt;=4.2, Table1[[#This Row],[Ratings_Count]]&lt;10000), "Hidden Gem", "Not a Hidden Gem")</f>
        <v>Not a Hidden Gem</v>
      </c>
    </row>
    <row r="6718" spans="1:14" x14ac:dyDescent="0.25">
      <c r="A6718" t="s">
        <v>13329</v>
      </c>
      <c r="B6718" t="s">
        <v>4863</v>
      </c>
      <c r="C6718">
        <v>3.71</v>
      </c>
      <c r="D6718" t="s">
        <v>12134</v>
      </c>
      <c r="E6718">
        <v>288</v>
      </c>
      <c r="F6718">
        <v>5423</v>
      </c>
      <c r="G6718">
        <v>293</v>
      </c>
      <c r="H6718">
        <v>1996</v>
      </c>
      <c r="I6718" t="s">
        <v>345</v>
      </c>
      <c r="J6718" t="s">
        <v>13</v>
      </c>
      <c r="K6718" t="str" cm="1">
        <f t="array" ref="K6718">_xlfn.IFS(Table1[[#This Row],[Rating]] &gt;=4.5, "Elite",Table1[[#This Row],[Rating]]&gt;=4, "Highly Rated", Table1[[#This Row],[Rating]]&gt;=3.5,"Above Average", Table1[[#This Row],[Rating]]&lt;3.5, "Average or Below")</f>
        <v>Above Average</v>
      </c>
      <c r="L6718" t="str" cm="1">
        <f t="array" ref="L6718">_xlfn.IFS(Table1[[#This Row],[Pages]]&lt;=150,"Very Short",Table1[[#This Row],[Pages]]&lt;=299,"Short",Table1[[#This Row],[Pages]]&lt;=499,"Medium",Table1[[#This Row],[Pages]]&lt;=699,"Long",Table1[[#This Row],[Pages]]&gt;=700,"Epic")</f>
        <v>Short</v>
      </c>
      <c r="M6718" t="str" cm="1">
        <f t="array" ref="M6718">_xlfn.IFS(Table1[[#This Row],[Ratings_Count]]&gt;=1000000,"Mega Popular",Table1[[#This Row],[Ratings_Count]]&gt;=100000,"Popular",Table1[[#This Row],[Ratings_Count]]&gt;=10000,"Mid Popular",Table1[[#This Row],[Ratings_Count]]&lt;10000,"Niche")</f>
        <v>Niche</v>
      </c>
      <c r="N6718" t="str">
        <f>IF(AND(Table1[[#This Row],[Rating]]&gt;=4.2, Table1[[#This Row],[Ratings_Count]]&lt;10000), "Hidden Gem", "Not a Hidden Gem")</f>
        <v>Not a Hidden Gem</v>
      </c>
    </row>
    <row r="6719" spans="1:14" x14ac:dyDescent="0.25">
      <c r="A6719" t="s">
        <v>13425</v>
      </c>
      <c r="B6719" t="s">
        <v>13426</v>
      </c>
      <c r="C6719">
        <v>3.71</v>
      </c>
      <c r="D6719" t="s">
        <v>12134</v>
      </c>
      <c r="E6719">
        <v>480</v>
      </c>
      <c r="F6719">
        <v>186</v>
      </c>
      <c r="G6719">
        <v>17</v>
      </c>
      <c r="H6719">
        <v>1998</v>
      </c>
      <c r="I6719" t="s">
        <v>13427</v>
      </c>
      <c r="J6719" t="s">
        <v>13</v>
      </c>
      <c r="K6719" t="str" cm="1">
        <f t="array" ref="K6719">_xlfn.IFS(Table1[[#This Row],[Rating]] &gt;=4.5, "Elite",Table1[[#This Row],[Rating]]&gt;=4, "Highly Rated", Table1[[#This Row],[Rating]]&gt;=3.5,"Above Average", Table1[[#This Row],[Rating]]&lt;3.5, "Average or Below")</f>
        <v>Above Average</v>
      </c>
      <c r="L6719" t="str" cm="1">
        <f t="array" ref="L6719">_xlfn.IFS(Table1[[#This Row],[Pages]]&lt;=150,"Very Short",Table1[[#This Row],[Pages]]&lt;=299,"Short",Table1[[#This Row],[Pages]]&lt;=499,"Medium",Table1[[#This Row],[Pages]]&lt;=699,"Long",Table1[[#This Row],[Pages]]&gt;=700,"Epic")</f>
        <v>Medium</v>
      </c>
      <c r="M6719" t="str" cm="1">
        <f t="array" ref="M6719">_xlfn.IFS(Table1[[#This Row],[Ratings_Count]]&gt;=1000000,"Mega Popular",Table1[[#This Row],[Ratings_Count]]&gt;=100000,"Popular",Table1[[#This Row],[Ratings_Count]]&gt;=10000,"Mid Popular",Table1[[#This Row],[Ratings_Count]]&lt;10000,"Niche")</f>
        <v>Niche</v>
      </c>
      <c r="N6719" t="str">
        <f>IF(AND(Table1[[#This Row],[Rating]]&gt;=4.2, Table1[[#This Row],[Ratings_Count]]&lt;10000), "Hidden Gem", "Not a Hidden Gem")</f>
        <v>Not a Hidden Gem</v>
      </c>
    </row>
    <row r="6720" spans="1:14" x14ac:dyDescent="0.25">
      <c r="A6720" t="s">
        <v>13438</v>
      </c>
      <c r="B6720" t="s">
        <v>5555</v>
      </c>
      <c r="C6720">
        <v>3.71</v>
      </c>
      <c r="D6720" t="s">
        <v>12134</v>
      </c>
      <c r="E6720">
        <v>342</v>
      </c>
      <c r="F6720">
        <v>5242</v>
      </c>
      <c r="G6720">
        <v>42</v>
      </c>
      <c r="H6720">
        <v>1995</v>
      </c>
      <c r="I6720" t="s">
        <v>988</v>
      </c>
      <c r="J6720" t="s">
        <v>13</v>
      </c>
      <c r="K6720" t="str" cm="1">
        <f t="array" ref="K6720">_xlfn.IFS(Table1[[#This Row],[Rating]] &gt;=4.5, "Elite",Table1[[#This Row],[Rating]]&gt;=4, "Highly Rated", Table1[[#This Row],[Rating]]&gt;=3.5,"Above Average", Table1[[#This Row],[Rating]]&lt;3.5, "Average or Below")</f>
        <v>Above Average</v>
      </c>
      <c r="L6720" t="str" cm="1">
        <f t="array" ref="L6720">_xlfn.IFS(Table1[[#This Row],[Pages]]&lt;=150,"Very Short",Table1[[#This Row],[Pages]]&lt;=299,"Short",Table1[[#This Row],[Pages]]&lt;=499,"Medium",Table1[[#This Row],[Pages]]&lt;=699,"Long",Table1[[#This Row],[Pages]]&gt;=700,"Epic")</f>
        <v>Medium</v>
      </c>
      <c r="M6720" t="str" cm="1">
        <f t="array" ref="M6720">_xlfn.IFS(Table1[[#This Row],[Ratings_Count]]&gt;=1000000,"Mega Popular",Table1[[#This Row],[Ratings_Count]]&gt;=100000,"Popular",Table1[[#This Row],[Ratings_Count]]&gt;=10000,"Mid Popular",Table1[[#This Row],[Ratings_Count]]&lt;10000,"Niche")</f>
        <v>Niche</v>
      </c>
      <c r="N6720" t="str">
        <f>IF(AND(Table1[[#This Row],[Rating]]&gt;=4.2, Table1[[#This Row],[Ratings_Count]]&lt;10000), "Hidden Gem", "Not a Hidden Gem")</f>
        <v>Not a Hidden Gem</v>
      </c>
    </row>
    <row r="6721" spans="1:14" x14ac:dyDescent="0.25">
      <c r="A6721" t="s">
        <v>13441</v>
      </c>
      <c r="B6721" t="s">
        <v>5555</v>
      </c>
      <c r="C6721">
        <v>3.71</v>
      </c>
      <c r="D6721" t="s">
        <v>12134</v>
      </c>
      <c r="E6721">
        <v>368</v>
      </c>
      <c r="F6721">
        <v>6894</v>
      </c>
      <c r="G6721">
        <v>73</v>
      </c>
      <c r="H6721">
        <v>1991</v>
      </c>
      <c r="I6721" t="s">
        <v>176</v>
      </c>
      <c r="J6721" t="s">
        <v>13</v>
      </c>
      <c r="K6721" t="str" cm="1">
        <f t="array" ref="K6721">_xlfn.IFS(Table1[[#This Row],[Rating]] &gt;=4.5, "Elite",Table1[[#This Row],[Rating]]&gt;=4, "Highly Rated", Table1[[#This Row],[Rating]]&gt;=3.5,"Above Average", Table1[[#This Row],[Rating]]&lt;3.5, "Average or Below")</f>
        <v>Above Average</v>
      </c>
      <c r="L6721" t="str" cm="1">
        <f t="array" ref="L6721">_xlfn.IFS(Table1[[#This Row],[Pages]]&lt;=150,"Very Short",Table1[[#This Row],[Pages]]&lt;=299,"Short",Table1[[#This Row],[Pages]]&lt;=499,"Medium",Table1[[#This Row],[Pages]]&lt;=699,"Long",Table1[[#This Row],[Pages]]&gt;=700,"Epic")</f>
        <v>Medium</v>
      </c>
      <c r="M6721" t="str" cm="1">
        <f t="array" ref="M6721">_xlfn.IFS(Table1[[#This Row],[Ratings_Count]]&gt;=1000000,"Mega Popular",Table1[[#This Row],[Ratings_Count]]&gt;=100000,"Popular",Table1[[#This Row],[Ratings_Count]]&gt;=10000,"Mid Popular",Table1[[#This Row],[Ratings_Count]]&lt;10000,"Niche")</f>
        <v>Niche</v>
      </c>
      <c r="N6721" t="str">
        <f>IF(AND(Table1[[#This Row],[Rating]]&gt;=4.2, Table1[[#This Row],[Ratings_Count]]&lt;10000), "Hidden Gem", "Not a Hidden Gem")</f>
        <v>Not a Hidden Gem</v>
      </c>
    </row>
    <row r="6722" spans="1:14" x14ac:dyDescent="0.25">
      <c r="A6722" t="s">
        <v>13451</v>
      </c>
      <c r="B6722" t="s">
        <v>6254</v>
      </c>
      <c r="C6722">
        <v>3.71</v>
      </c>
      <c r="D6722" t="s">
        <v>12134</v>
      </c>
      <c r="E6722">
        <v>282</v>
      </c>
      <c r="F6722">
        <v>254</v>
      </c>
      <c r="G6722">
        <v>8</v>
      </c>
      <c r="H6722">
        <v>1987</v>
      </c>
      <c r="I6722" t="s">
        <v>36</v>
      </c>
      <c r="J6722" t="s">
        <v>13</v>
      </c>
      <c r="K6722" t="str" cm="1">
        <f t="array" ref="K6722">_xlfn.IFS(Table1[[#This Row],[Rating]] &gt;=4.5, "Elite",Table1[[#This Row],[Rating]]&gt;=4, "Highly Rated", Table1[[#This Row],[Rating]]&gt;=3.5,"Above Average", Table1[[#This Row],[Rating]]&lt;3.5, "Average or Below")</f>
        <v>Above Average</v>
      </c>
      <c r="L6722" t="str" cm="1">
        <f t="array" ref="L6722">_xlfn.IFS(Table1[[#This Row],[Pages]]&lt;=150,"Very Short",Table1[[#This Row],[Pages]]&lt;=299,"Short",Table1[[#This Row],[Pages]]&lt;=499,"Medium",Table1[[#This Row],[Pages]]&lt;=699,"Long",Table1[[#This Row],[Pages]]&gt;=700,"Epic")</f>
        <v>Short</v>
      </c>
      <c r="M6722" t="str" cm="1">
        <f t="array" ref="M6722">_xlfn.IFS(Table1[[#This Row],[Ratings_Count]]&gt;=1000000,"Mega Popular",Table1[[#This Row],[Ratings_Count]]&gt;=100000,"Popular",Table1[[#This Row],[Ratings_Count]]&gt;=10000,"Mid Popular",Table1[[#This Row],[Ratings_Count]]&lt;10000,"Niche")</f>
        <v>Niche</v>
      </c>
      <c r="N6722" t="str">
        <f>IF(AND(Table1[[#This Row],[Rating]]&gt;=4.2, Table1[[#This Row],[Ratings_Count]]&lt;10000), "Hidden Gem", "Not a Hidden Gem")</f>
        <v>Not a Hidden Gem</v>
      </c>
    </row>
    <row r="6723" spans="1:14" x14ac:dyDescent="0.25">
      <c r="A6723" t="s">
        <v>13713</v>
      </c>
      <c r="B6723" t="s">
        <v>9796</v>
      </c>
      <c r="C6723">
        <v>3.71</v>
      </c>
      <c r="D6723" t="s">
        <v>12134</v>
      </c>
      <c r="E6723">
        <v>155</v>
      </c>
      <c r="F6723">
        <v>284</v>
      </c>
      <c r="G6723">
        <v>26</v>
      </c>
      <c r="H6723">
        <v>1998</v>
      </c>
      <c r="I6723" t="s">
        <v>9326</v>
      </c>
      <c r="J6723" t="s">
        <v>13</v>
      </c>
      <c r="K6723" t="str" cm="1">
        <f t="array" ref="K6723">_xlfn.IFS(Table1[[#This Row],[Rating]] &gt;=4.5, "Elite",Table1[[#This Row],[Rating]]&gt;=4, "Highly Rated", Table1[[#This Row],[Rating]]&gt;=3.5,"Above Average", Table1[[#This Row],[Rating]]&lt;3.5, "Average or Below")</f>
        <v>Above Average</v>
      </c>
      <c r="L6723" t="str" cm="1">
        <f t="array" ref="L6723">_xlfn.IFS(Table1[[#This Row],[Pages]]&lt;=150,"Very Short",Table1[[#This Row],[Pages]]&lt;=299,"Short",Table1[[#This Row],[Pages]]&lt;=499,"Medium",Table1[[#This Row],[Pages]]&lt;=699,"Long",Table1[[#This Row],[Pages]]&gt;=700,"Epic")</f>
        <v>Short</v>
      </c>
      <c r="M6723" t="str" cm="1">
        <f t="array" ref="M6723">_xlfn.IFS(Table1[[#This Row],[Ratings_Count]]&gt;=1000000,"Mega Popular",Table1[[#This Row],[Ratings_Count]]&gt;=100000,"Popular",Table1[[#This Row],[Ratings_Count]]&gt;=10000,"Mid Popular",Table1[[#This Row],[Ratings_Count]]&lt;10000,"Niche")</f>
        <v>Niche</v>
      </c>
      <c r="N6723" t="str">
        <f>IF(AND(Table1[[#This Row],[Rating]]&gt;=4.2, Table1[[#This Row],[Ratings_Count]]&lt;10000), "Hidden Gem", "Not a Hidden Gem")</f>
        <v>Not a Hidden Gem</v>
      </c>
    </row>
    <row r="6724" spans="1:14" x14ac:dyDescent="0.25">
      <c r="A6724" t="s">
        <v>13993</v>
      </c>
      <c r="B6724" t="s">
        <v>2627</v>
      </c>
      <c r="C6724">
        <v>3.71</v>
      </c>
      <c r="D6724" t="s">
        <v>13842</v>
      </c>
      <c r="E6724">
        <v>160</v>
      </c>
      <c r="F6724">
        <v>1252</v>
      </c>
      <c r="G6724">
        <v>122</v>
      </c>
      <c r="H6724">
        <v>2002</v>
      </c>
      <c r="I6724" t="s">
        <v>2085</v>
      </c>
      <c r="J6724" t="s">
        <v>2014</v>
      </c>
      <c r="K6724" t="str" cm="1">
        <f t="array" ref="K6724">_xlfn.IFS(Table1[[#This Row],[Rating]] &gt;=4.5, "Elite",Table1[[#This Row],[Rating]]&gt;=4, "Highly Rated", Table1[[#This Row],[Rating]]&gt;=3.5,"Above Average", Table1[[#This Row],[Rating]]&lt;3.5, "Average or Below")</f>
        <v>Above Average</v>
      </c>
      <c r="L6724" t="str" cm="1">
        <f t="array" ref="L6724">_xlfn.IFS(Table1[[#This Row],[Pages]]&lt;=150,"Very Short",Table1[[#This Row],[Pages]]&lt;=299,"Short",Table1[[#This Row],[Pages]]&lt;=499,"Medium",Table1[[#This Row],[Pages]]&lt;=699,"Long",Table1[[#This Row],[Pages]]&gt;=700,"Epic")</f>
        <v>Short</v>
      </c>
      <c r="M6724" t="str" cm="1">
        <f t="array" ref="M6724">_xlfn.IFS(Table1[[#This Row],[Ratings_Count]]&gt;=1000000,"Mega Popular",Table1[[#This Row],[Ratings_Count]]&gt;=100000,"Popular",Table1[[#This Row],[Ratings_Count]]&gt;=10000,"Mid Popular",Table1[[#This Row],[Ratings_Count]]&lt;10000,"Niche")</f>
        <v>Niche</v>
      </c>
      <c r="N6724" t="str">
        <f>IF(AND(Table1[[#This Row],[Rating]]&gt;=4.2, Table1[[#This Row],[Ratings_Count]]&lt;10000), "Hidden Gem", "Not a Hidden Gem")</f>
        <v>Not a Hidden Gem</v>
      </c>
    </row>
    <row r="6725" spans="1:14" x14ac:dyDescent="0.25">
      <c r="A6725" t="s">
        <v>14030</v>
      </c>
      <c r="B6725" t="s">
        <v>4705</v>
      </c>
      <c r="C6725">
        <v>3.71</v>
      </c>
      <c r="D6725" t="s">
        <v>13842</v>
      </c>
      <c r="E6725">
        <v>416</v>
      </c>
      <c r="F6725">
        <v>2087</v>
      </c>
      <c r="G6725">
        <v>82</v>
      </c>
      <c r="H6725">
        <v>1998</v>
      </c>
      <c r="I6725" t="s">
        <v>2915</v>
      </c>
      <c r="J6725" t="s">
        <v>13</v>
      </c>
      <c r="K6725" t="str" cm="1">
        <f t="array" ref="K6725">_xlfn.IFS(Table1[[#This Row],[Rating]] &gt;=4.5, "Elite",Table1[[#This Row],[Rating]]&gt;=4, "Highly Rated", Table1[[#This Row],[Rating]]&gt;=3.5,"Above Average", Table1[[#This Row],[Rating]]&lt;3.5, "Average or Below")</f>
        <v>Above Average</v>
      </c>
      <c r="L6725" t="str" cm="1">
        <f t="array" ref="L6725">_xlfn.IFS(Table1[[#This Row],[Pages]]&lt;=150,"Very Short",Table1[[#This Row],[Pages]]&lt;=299,"Short",Table1[[#This Row],[Pages]]&lt;=499,"Medium",Table1[[#This Row],[Pages]]&lt;=699,"Long",Table1[[#This Row],[Pages]]&gt;=700,"Epic")</f>
        <v>Medium</v>
      </c>
      <c r="M6725" t="str" cm="1">
        <f t="array" ref="M6725">_xlfn.IFS(Table1[[#This Row],[Ratings_Count]]&gt;=1000000,"Mega Popular",Table1[[#This Row],[Ratings_Count]]&gt;=100000,"Popular",Table1[[#This Row],[Ratings_Count]]&gt;=10000,"Mid Popular",Table1[[#This Row],[Ratings_Count]]&lt;10000,"Niche")</f>
        <v>Niche</v>
      </c>
      <c r="N6725" t="str">
        <f>IF(AND(Table1[[#This Row],[Rating]]&gt;=4.2, Table1[[#This Row],[Ratings_Count]]&lt;10000), "Hidden Gem", "Not a Hidden Gem")</f>
        <v>Not a Hidden Gem</v>
      </c>
    </row>
    <row r="6726" spans="1:14" x14ac:dyDescent="0.25">
      <c r="A6726" t="s">
        <v>340</v>
      </c>
      <c r="B6726" t="s">
        <v>341</v>
      </c>
      <c r="C6726">
        <v>3.7</v>
      </c>
      <c r="D6726" t="s">
        <v>11</v>
      </c>
      <c r="E6726">
        <v>382</v>
      </c>
      <c r="F6726">
        <v>4171</v>
      </c>
      <c r="G6726">
        <v>161</v>
      </c>
      <c r="H6726">
        <v>2006</v>
      </c>
      <c r="I6726" t="s">
        <v>342</v>
      </c>
      <c r="J6726" t="s">
        <v>13</v>
      </c>
      <c r="K6726" t="str" cm="1">
        <f t="array" ref="K6726">_xlfn.IFS(Table1[[#This Row],[Rating]] &gt;=4.5, "Elite",Table1[[#This Row],[Rating]]&gt;=4, "Highly Rated", Table1[[#This Row],[Rating]]&gt;=3.5,"Above Average", Table1[[#This Row],[Rating]]&lt;3.5, "Average or Below")</f>
        <v>Above Average</v>
      </c>
      <c r="L6726" t="str" cm="1">
        <f t="array" ref="L6726">_xlfn.IFS(Table1[[#This Row],[Pages]]&lt;=150,"Very Short",Table1[[#This Row],[Pages]]&lt;=299,"Short",Table1[[#This Row],[Pages]]&lt;=499,"Medium",Table1[[#This Row],[Pages]]&lt;=699,"Long",Table1[[#This Row],[Pages]]&gt;=700,"Epic")</f>
        <v>Medium</v>
      </c>
      <c r="M6726" t="str" cm="1">
        <f t="array" ref="M6726">_xlfn.IFS(Table1[[#This Row],[Ratings_Count]]&gt;=1000000,"Mega Popular",Table1[[#This Row],[Ratings_Count]]&gt;=100000,"Popular",Table1[[#This Row],[Ratings_Count]]&gt;=10000,"Mid Popular",Table1[[#This Row],[Ratings_Count]]&lt;10000,"Niche")</f>
        <v>Niche</v>
      </c>
      <c r="N6726" t="str">
        <f>IF(AND(Table1[[#This Row],[Rating]]&gt;=4.2, Table1[[#This Row],[Ratings_Count]]&lt;10000), "Hidden Gem", "Not a Hidden Gem")</f>
        <v>Not a Hidden Gem</v>
      </c>
    </row>
    <row r="6727" spans="1:14" x14ac:dyDescent="0.25">
      <c r="A6727" t="s">
        <v>442</v>
      </c>
      <c r="B6727" t="s">
        <v>443</v>
      </c>
      <c r="C6727">
        <v>3.7</v>
      </c>
      <c r="D6727" t="s">
        <v>11</v>
      </c>
      <c r="E6727">
        <v>277</v>
      </c>
      <c r="F6727">
        <v>621</v>
      </c>
      <c r="G6727">
        <v>90</v>
      </c>
      <c r="H6727">
        <v>2006</v>
      </c>
      <c r="I6727" t="s">
        <v>99</v>
      </c>
      <c r="J6727" t="s">
        <v>13</v>
      </c>
      <c r="K6727" t="str" cm="1">
        <f t="array" ref="K6727">_xlfn.IFS(Table1[[#This Row],[Rating]] &gt;=4.5, "Elite",Table1[[#This Row],[Rating]]&gt;=4, "Highly Rated", Table1[[#This Row],[Rating]]&gt;=3.5,"Above Average", Table1[[#This Row],[Rating]]&lt;3.5, "Average or Below")</f>
        <v>Above Average</v>
      </c>
      <c r="L6727" t="str" cm="1">
        <f t="array" ref="L6727">_xlfn.IFS(Table1[[#This Row],[Pages]]&lt;=150,"Very Short",Table1[[#This Row],[Pages]]&lt;=299,"Short",Table1[[#This Row],[Pages]]&lt;=499,"Medium",Table1[[#This Row],[Pages]]&lt;=699,"Long",Table1[[#This Row],[Pages]]&gt;=700,"Epic")</f>
        <v>Short</v>
      </c>
      <c r="M6727" t="str" cm="1">
        <f t="array" ref="M6727">_xlfn.IFS(Table1[[#This Row],[Ratings_Count]]&gt;=1000000,"Mega Popular",Table1[[#This Row],[Ratings_Count]]&gt;=100000,"Popular",Table1[[#This Row],[Ratings_Count]]&gt;=10000,"Mid Popular",Table1[[#This Row],[Ratings_Count]]&lt;10000,"Niche")</f>
        <v>Niche</v>
      </c>
      <c r="N6727" t="str">
        <f>IF(AND(Table1[[#This Row],[Rating]]&gt;=4.2, Table1[[#This Row],[Ratings_Count]]&lt;10000), "Hidden Gem", "Not a Hidden Gem")</f>
        <v>Not a Hidden Gem</v>
      </c>
    </row>
    <row r="6728" spans="1:14" x14ac:dyDescent="0.25">
      <c r="A6728" t="s">
        <v>759</v>
      </c>
      <c r="B6728" t="s">
        <v>758</v>
      </c>
      <c r="C6728">
        <v>3.7</v>
      </c>
      <c r="D6728" t="s">
        <v>11</v>
      </c>
      <c r="E6728">
        <v>286</v>
      </c>
      <c r="F6728">
        <v>6666</v>
      </c>
      <c r="G6728">
        <v>606</v>
      </c>
      <c r="H6728">
        <v>2006</v>
      </c>
      <c r="I6728" t="s">
        <v>361</v>
      </c>
      <c r="J6728" t="s">
        <v>13</v>
      </c>
      <c r="K6728" t="str" cm="1">
        <f t="array" ref="K6728">_xlfn.IFS(Table1[[#This Row],[Rating]] &gt;=4.5, "Elite",Table1[[#This Row],[Rating]]&gt;=4, "Highly Rated", Table1[[#This Row],[Rating]]&gt;=3.5,"Above Average", Table1[[#This Row],[Rating]]&lt;3.5, "Average or Below")</f>
        <v>Above Average</v>
      </c>
      <c r="L6728" t="str" cm="1">
        <f t="array" ref="L6728">_xlfn.IFS(Table1[[#This Row],[Pages]]&lt;=150,"Very Short",Table1[[#This Row],[Pages]]&lt;=299,"Short",Table1[[#This Row],[Pages]]&lt;=499,"Medium",Table1[[#This Row],[Pages]]&lt;=699,"Long",Table1[[#This Row],[Pages]]&gt;=700,"Epic")</f>
        <v>Short</v>
      </c>
      <c r="M6728" t="str" cm="1">
        <f t="array" ref="M6728">_xlfn.IFS(Table1[[#This Row],[Ratings_Count]]&gt;=1000000,"Mega Popular",Table1[[#This Row],[Ratings_Count]]&gt;=100000,"Popular",Table1[[#This Row],[Ratings_Count]]&gt;=10000,"Mid Popular",Table1[[#This Row],[Ratings_Count]]&lt;10000,"Niche")</f>
        <v>Niche</v>
      </c>
      <c r="N6728" t="str">
        <f>IF(AND(Table1[[#This Row],[Rating]]&gt;=4.2, Table1[[#This Row],[Ratings_Count]]&lt;10000), "Hidden Gem", "Not a Hidden Gem")</f>
        <v>Not a Hidden Gem</v>
      </c>
    </row>
    <row r="6729" spans="1:14" x14ac:dyDescent="0.25">
      <c r="A6729" t="s">
        <v>968</v>
      </c>
      <c r="B6729" t="s">
        <v>966</v>
      </c>
      <c r="C6729">
        <v>3.7</v>
      </c>
      <c r="D6729" t="s">
        <v>11</v>
      </c>
      <c r="E6729">
        <v>159</v>
      </c>
      <c r="F6729">
        <v>5061</v>
      </c>
      <c r="G6729">
        <v>519</v>
      </c>
      <c r="H6729">
        <v>2006</v>
      </c>
      <c r="I6729" t="s">
        <v>967</v>
      </c>
      <c r="J6729" t="s">
        <v>13</v>
      </c>
      <c r="K6729" t="str" cm="1">
        <f t="array" ref="K6729">_xlfn.IFS(Table1[[#This Row],[Rating]] &gt;=4.5, "Elite",Table1[[#This Row],[Rating]]&gt;=4, "Highly Rated", Table1[[#This Row],[Rating]]&gt;=3.5,"Above Average", Table1[[#This Row],[Rating]]&lt;3.5, "Average or Below")</f>
        <v>Above Average</v>
      </c>
      <c r="L6729" t="str" cm="1">
        <f t="array" ref="L6729">_xlfn.IFS(Table1[[#This Row],[Pages]]&lt;=150,"Very Short",Table1[[#This Row],[Pages]]&lt;=299,"Short",Table1[[#This Row],[Pages]]&lt;=499,"Medium",Table1[[#This Row],[Pages]]&lt;=699,"Long",Table1[[#This Row],[Pages]]&gt;=700,"Epic")</f>
        <v>Short</v>
      </c>
      <c r="M6729" t="str" cm="1">
        <f t="array" ref="M6729">_xlfn.IFS(Table1[[#This Row],[Ratings_Count]]&gt;=1000000,"Mega Popular",Table1[[#This Row],[Ratings_Count]]&gt;=100000,"Popular",Table1[[#This Row],[Ratings_Count]]&gt;=10000,"Mid Popular",Table1[[#This Row],[Ratings_Count]]&lt;10000,"Niche")</f>
        <v>Niche</v>
      </c>
      <c r="N6729" t="str">
        <f>IF(AND(Table1[[#This Row],[Rating]]&gt;=4.2, Table1[[#This Row],[Ratings_Count]]&lt;10000), "Hidden Gem", "Not a Hidden Gem")</f>
        <v>Not a Hidden Gem</v>
      </c>
    </row>
    <row r="6730" spans="1:14" x14ac:dyDescent="0.25">
      <c r="A6730" t="s">
        <v>1083</v>
      </c>
      <c r="B6730" t="s">
        <v>1084</v>
      </c>
      <c r="C6730">
        <v>3.7</v>
      </c>
      <c r="D6730" t="s">
        <v>11</v>
      </c>
      <c r="E6730">
        <v>184</v>
      </c>
      <c r="F6730">
        <v>1474</v>
      </c>
      <c r="G6730">
        <v>58</v>
      </c>
      <c r="H6730">
        <v>2006</v>
      </c>
      <c r="I6730" t="s">
        <v>202</v>
      </c>
      <c r="J6730" t="s">
        <v>13</v>
      </c>
      <c r="K6730" t="str" cm="1">
        <f t="array" ref="K6730">_xlfn.IFS(Table1[[#This Row],[Rating]] &gt;=4.5, "Elite",Table1[[#This Row],[Rating]]&gt;=4, "Highly Rated", Table1[[#This Row],[Rating]]&gt;=3.5,"Above Average", Table1[[#This Row],[Rating]]&lt;3.5, "Average or Below")</f>
        <v>Above Average</v>
      </c>
      <c r="L6730" t="str" cm="1">
        <f t="array" ref="L6730">_xlfn.IFS(Table1[[#This Row],[Pages]]&lt;=150,"Very Short",Table1[[#This Row],[Pages]]&lt;=299,"Short",Table1[[#This Row],[Pages]]&lt;=499,"Medium",Table1[[#This Row],[Pages]]&lt;=699,"Long",Table1[[#This Row],[Pages]]&gt;=700,"Epic")</f>
        <v>Short</v>
      </c>
      <c r="M6730" t="str" cm="1">
        <f t="array" ref="M6730">_xlfn.IFS(Table1[[#This Row],[Ratings_Count]]&gt;=1000000,"Mega Popular",Table1[[#This Row],[Ratings_Count]]&gt;=100000,"Popular",Table1[[#This Row],[Ratings_Count]]&gt;=10000,"Mid Popular",Table1[[#This Row],[Ratings_Count]]&lt;10000,"Niche")</f>
        <v>Niche</v>
      </c>
      <c r="N6730" t="str">
        <f>IF(AND(Table1[[#This Row],[Rating]]&gt;=4.2, Table1[[#This Row],[Ratings_Count]]&lt;10000), "Hidden Gem", "Not a Hidden Gem")</f>
        <v>Not a Hidden Gem</v>
      </c>
    </row>
    <row r="6731" spans="1:14" x14ac:dyDescent="0.25">
      <c r="A6731" t="s">
        <v>1153</v>
      </c>
      <c r="B6731" t="s">
        <v>1154</v>
      </c>
      <c r="C6731">
        <v>3.7</v>
      </c>
      <c r="D6731" t="s">
        <v>11</v>
      </c>
      <c r="E6731">
        <v>389</v>
      </c>
      <c r="F6731">
        <v>29112</v>
      </c>
      <c r="G6731">
        <v>651</v>
      </c>
      <c r="H6731">
        <v>2006</v>
      </c>
      <c r="I6731" t="s">
        <v>719</v>
      </c>
      <c r="J6731" t="s">
        <v>13</v>
      </c>
      <c r="K6731" t="str" cm="1">
        <f t="array" ref="K6731">_xlfn.IFS(Table1[[#This Row],[Rating]] &gt;=4.5, "Elite",Table1[[#This Row],[Rating]]&gt;=4, "Highly Rated", Table1[[#This Row],[Rating]]&gt;=3.5,"Above Average", Table1[[#This Row],[Rating]]&lt;3.5, "Average or Below")</f>
        <v>Above Average</v>
      </c>
      <c r="L6731" t="str" cm="1">
        <f t="array" ref="L6731">_xlfn.IFS(Table1[[#This Row],[Pages]]&lt;=150,"Very Short",Table1[[#This Row],[Pages]]&lt;=299,"Short",Table1[[#This Row],[Pages]]&lt;=499,"Medium",Table1[[#This Row],[Pages]]&lt;=699,"Long",Table1[[#This Row],[Pages]]&gt;=700,"Epic")</f>
        <v>Medium</v>
      </c>
      <c r="M6731" t="str" cm="1">
        <f t="array" ref="M6731">_xlfn.IFS(Table1[[#This Row],[Ratings_Count]]&gt;=1000000,"Mega Popular",Table1[[#This Row],[Ratings_Count]]&gt;=100000,"Popular",Table1[[#This Row],[Ratings_Count]]&gt;=10000,"Mid Popular",Table1[[#This Row],[Ratings_Count]]&lt;10000,"Niche")</f>
        <v>Mid Popular</v>
      </c>
      <c r="N6731" t="str">
        <f>IF(AND(Table1[[#This Row],[Rating]]&gt;=4.2, Table1[[#This Row],[Ratings_Count]]&lt;10000), "Hidden Gem", "Not a Hidden Gem")</f>
        <v>Not a Hidden Gem</v>
      </c>
    </row>
    <row r="6732" spans="1:14" x14ac:dyDescent="0.25">
      <c r="A6732" t="s">
        <v>1536</v>
      </c>
      <c r="B6732" t="s">
        <v>1537</v>
      </c>
      <c r="C6732">
        <v>3.7</v>
      </c>
      <c r="D6732" t="s">
        <v>11</v>
      </c>
      <c r="E6732">
        <v>144</v>
      </c>
      <c r="F6732">
        <v>1409</v>
      </c>
      <c r="G6732">
        <v>28</v>
      </c>
      <c r="H6732">
        <v>2006</v>
      </c>
      <c r="I6732" t="s">
        <v>202</v>
      </c>
      <c r="J6732" t="s">
        <v>13</v>
      </c>
      <c r="K6732" t="str" cm="1">
        <f t="array" ref="K6732">_xlfn.IFS(Table1[[#This Row],[Rating]] &gt;=4.5, "Elite",Table1[[#This Row],[Rating]]&gt;=4, "Highly Rated", Table1[[#This Row],[Rating]]&gt;=3.5,"Above Average", Table1[[#This Row],[Rating]]&lt;3.5, "Average or Below")</f>
        <v>Above Average</v>
      </c>
      <c r="L6732" t="str" cm="1">
        <f t="array" ref="L6732">_xlfn.IFS(Table1[[#This Row],[Pages]]&lt;=150,"Very Short",Table1[[#This Row],[Pages]]&lt;=299,"Short",Table1[[#This Row],[Pages]]&lt;=499,"Medium",Table1[[#This Row],[Pages]]&lt;=699,"Long",Table1[[#This Row],[Pages]]&gt;=700,"Epic")</f>
        <v>Very Short</v>
      </c>
      <c r="M6732" t="str" cm="1">
        <f t="array" ref="M6732">_xlfn.IFS(Table1[[#This Row],[Ratings_Count]]&gt;=1000000,"Mega Popular",Table1[[#This Row],[Ratings_Count]]&gt;=100000,"Popular",Table1[[#This Row],[Ratings_Count]]&gt;=10000,"Mid Popular",Table1[[#This Row],[Ratings_Count]]&lt;10000,"Niche")</f>
        <v>Niche</v>
      </c>
      <c r="N6732" t="str">
        <f>IF(AND(Table1[[#This Row],[Rating]]&gt;=4.2, Table1[[#This Row],[Ratings_Count]]&lt;10000), "Hidden Gem", "Not a Hidden Gem")</f>
        <v>Not a Hidden Gem</v>
      </c>
    </row>
    <row r="6733" spans="1:14" x14ac:dyDescent="0.25">
      <c r="A6733" t="s">
        <v>1839</v>
      </c>
      <c r="B6733" t="s">
        <v>1840</v>
      </c>
      <c r="C6733">
        <v>3.7</v>
      </c>
      <c r="D6733" t="s">
        <v>11</v>
      </c>
      <c r="E6733">
        <v>463</v>
      </c>
      <c r="F6733">
        <v>30574</v>
      </c>
      <c r="G6733">
        <v>3534</v>
      </c>
      <c r="H6733">
        <v>2006</v>
      </c>
      <c r="I6733" t="s">
        <v>1841</v>
      </c>
      <c r="J6733" t="s">
        <v>13</v>
      </c>
      <c r="K6733" t="str" cm="1">
        <f t="array" ref="K6733">_xlfn.IFS(Table1[[#This Row],[Rating]] &gt;=4.5, "Elite",Table1[[#This Row],[Rating]]&gt;=4, "Highly Rated", Table1[[#This Row],[Rating]]&gt;=3.5,"Above Average", Table1[[#This Row],[Rating]]&lt;3.5, "Average or Below")</f>
        <v>Above Average</v>
      </c>
      <c r="L6733" t="str" cm="1">
        <f t="array" ref="L6733">_xlfn.IFS(Table1[[#This Row],[Pages]]&lt;=150,"Very Short",Table1[[#This Row],[Pages]]&lt;=299,"Short",Table1[[#This Row],[Pages]]&lt;=499,"Medium",Table1[[#This Row],[Pages]]&lt;=699,"Long",Table1[[#This Row],[Pages]]&gt;=700,"Epic")</f>
        <v>Medium</v>
      </c>
      <c r="M6733" t="str" cm="1">
        <f t="array" ref="M6733">_xlfn.IFS(Table1[[#This Row],[Ratings_Count]]&gt;=1000000,"Mega Popular",Table1[[#This Row],[Ratings_Count]]&gt;=100000,"Popular",Table1[[#This Row],[Ratings_Count]]&gt;=10000,"Mid Popular",Table1[[#This Row],[Ratings_Count]]&lt;10000,"Niche")</f>
        <v>Mid Popular</v>
      </c>
      <c r="N6733" t="str">
        <f>IF(AND(Table1[[#This Row],[Rating]]&gt;=4.2, Table1[[#This Row],[Ratings_Count]]&lt;10000), "Hidden Gem", "Not a Hidden Gem")</f>
        <v>Not a Hidden Gem</v>
      </c>
    </row>
    <row r="6734" spans="1:14" x14ac:dyDescent="0.25">
      <c r="A6734" t="s">
        <v>2046</v>
      </c>
      <c r="B6734" t="s">
        <v>2047</v>
      </c>
      <c r="C6734">
        <v>3.7</v>
      </c>
      <c r="D6734" t="s">
        <v>11</v>
      </c>
      <c r="E6734">
        <v>210</v>
      </c>
      <c r="F6734">
        <v>132064</v>
      </c>
      <c r="G6734">
        <v>5452</v>
      </c>
      <c r="H6734">
        <v>2006</v>
      </c>
      <c r="I6734" t="s">
        <v>2048</v>
      </c>
      <c r="J6734" t="s">
        <v>2014</v>
      </c>
      <c r="K6734" t="str" cm="1">
        <f t="array" ref="K6734">_xlfn.IFS(Table1[[#This Row],[Rating]] &gt;=4.5, "Elite",Table1[[#This Row],[Rating]]&gt;=4, "Highly Rated", Table1[[#This Row],[Rating]]&gt;=3.5,"Above Average", Table1[[#This Row],[Rating]]&lt;3.5, "Average or Below")</f>
        <v>Above Average</v>
      </c>
      <c r="L6734" t="str" cm="1">
        <f t="array" ref="L6734">_xlfn.IFS(Table1[[#This Row],[Pages]]&lt;=150,"Very Short",Table1[[#This Row],[Pages]]&lt;=299,"Short",Table1[[#This Row],[Pages]]&lt;=499,"Medium",Table1[[#This Row],[Pages]]&lt;=699,"Long",Table1[[#This Row],[Pages]]&gt;=700,"Epic")</f>
        <v>Short</v>
      </c>
      <c r="M6734" t="str" cm="1">
        <f t="array" ref="M6734">_xlfn.IFS(Table1[[#This Row],[Ratings_Count]]&gt;=1000000,"Mega Popular",Table1[[#This Row],[Ratings_Count]]&gt;=100000,"Popular",Table1[[#This Row],[Ratings_Count]]&gt;=10000,"Mid Popular",Table1[[#This Row],[Ratings_Count]]&lt;10000,"Niche")</f>
        <v>Popular</v>
      </c>
      <c r="N6734" t="str">
        <f>IF(AND(Table1[[#This Row],[Rating]]&gt;=4.2, Table1[[#This Row],[Ratings_Count]]&lt;10000), "Hidden Gem", "Not a Hidden Gem")</f>
        <v>Not a Hidden Gem</v>
      </c>
    </row>
    <row r="6735" spans="1:14" x14ac:dyDescent="0.25">
      <c r="A6735" t="s">
        <v>2107</v>
      </c>
      <c r="B6735" t="s">
        <v>2108</v>
      </c>
      <c r="C6735">
        <v>3.7</v>
      </c>
      <c r="D6735" t="s">
        <v>11</v>
      </c>
      <c r="E6735">
        <v>404</v>
      </c>
      <c r="F6735">
        <v>24618</v>
      </c>
      <c r="G6735">
        <v>738</v>
      </c>
      <c r="H6735">
        <v>2006</v>
      </c>
      <c r="I6735" t="s">
        <v>2085</v>
      </c>
      <c r="J6735" t="s">
        <v>2014</v>
      </c>
      <c r="K6735" t="str" cm="1">
        <f t="array" ref="K6735">_xlfn.IFS(Table1[[#This Row],[Rating]] &gt;=4.5, "Elite",Table1[[#This Row],[Rating]]&gt;=4, "Highly Rated", Table1[[#This Row],[Rating]]&gt;=3.5,"Above Average", Table1[[#This Row],[Rating]]&lt;3.5, "Average or Below")</f>
        <v>Above Average</v>
      </c>
      <c r="L6735" t="str" cm="1">
        <f t="array" ref="L6735">_xlfn.IFS(Table1[[#This Row],[Pages]]&lt;=150,"Very Short",Table1[[#This Row],[Pages]]&lt;=299,"Short",Table1[[#This Row],[Pages]]&lt;=499,"Medium",Table1[[#This Row],[Pages]]&lt;=699,"Long",Table1[[#This Row],[Pages]]&gt;=700,"Epic")</f>
        <v>Medium</v>
      </c>
      <c r="M6735" t="str" cm="1">
        <f t="array" ref="M6735">_xlfn.IFS(Table1[[#This Row],[Ratings_Count]]&gt;=1000000,"Mega Popular",Table1[[#This Row],[Ratings_Count]]&gt;=100000,"Popular",Table1[[#This Row],[Ratings_Count]]&gt;=10000,"Mid Popular",Table1[[#This Row],[Ratings_Count]]&lt;10000,"Niche")</f>
        <v>Mid Popular</v>
      </c>
      <c r="N6735" t="str">
        <f>IF(AND(Table1[[#This Row],[Rating]]&gt;=4.2, Table1[[#This Row],[Ratings_Count]]&lt;10000), "Hidden Gem", "Not a Hidden Gem")</f>
        <v>Not a Hidden Gem</v>
      </c>
    </row>
    <row r="6736" spans="1:14" x14ac:dyDescent="0.25">
      <c r="A6736" t="s">
        <v>2378</v>
      </c>
      <c r="B6736" t="s">
        <v>2379</v>
      </c>
      <c r="C6736">
        <v>3.7</v>
      </c>
      <c r="D6736" t="s">
        <v>11</v>
      </c>
      <c r="E6736">
        <v>371</v>
      </c>
      <c r="F6736">
        <v>833</v>
      </c>
      <c r="G6736">
        <v>127</v>
      </c>
      <c r="H6736">
        <v>2006</v>
      </c>
      <c r="I6736" t="s">
        <v>2020</v>
      </c>
      <c r="J6736" t="s">
        <v>2014</v>
      </c>
      <c r="K6736" t="str" cm="1">
        <f t="array" ref="K6736">_xlfn.IFS(Table1[[#This Row],[Rating]] &gt;=4.5, "Elite",Table1[[#This Row],[Rating]]&gt;=4, "Highly Rated", Table1[[#This Row],[Rating]]&gt;=3.5,"Above Average", Table1[[#This Row],[Rating]]&lt;3.5, "Average or Below")</f>
        <v>Above Average</v>
      </c>
      <c r="L6736" t="str" cm="1">
        <f t="array" ref="L6736">_xlfn.IFS(Table1[[#This Row],[Pages]]&lt;=150,"Very Short",Table1[[#This Row],[Pages]]&lt;=299,"Short",Table1[[#This Row],[Pages]]&lt;=499,"Medium",Table1[[#This Row],[Pages]]&lt;=699,"Long",Table1[[#This Row],[Pages]]&gt;=700,"Epic")</f>
        <v>Medium</v>
      </c>
      <c r="M6736" t="str" cm="1">
        <f t="array" ref="M6736">_xlfn.IFS(Table1[[#This Row],[Ratings_Count]]&gt;=1000000,"Mega Popular",Table1[[#This Row],[Ratings_Count]]&gt;=100000,"Popular",Table1[[#This Row],[Ratings_Count]]&gt;=10000,"Mid Popular",Table1[[#This Row],[Ratings_Count]]&lt;10000,"Niche")</f>
        <v>Niche</v>
      </c>
      <c r="N6736" t="str">
        <f>IF(AND(Table1[[#This Row],[Rating]]&gt;=4.2, Table1[[#This Row],[Ratings_Count]]&lt;10000), "Hidden Gem", "Not a Hidden Gem")</f>
        <v>Not a Hidden Gem</v>
      </c>
    </row>
    <row r="6737" spans="1:14" x14ac:dyDescent="0.25">
      <c r="A6737" t="s">
        <v>2509</v>
      </c>
      <c r="B6737" t="s">
        <v>2510</v>
      </c>
      <c r="C6737">
        <v>3.7</v>
      </c>
      <c r="D6737" t="s">
        <v>11</v>
      </c>
      <c r="E6737">
        <v>144</v>
      </c>
      <c r="F6737">
        <v>740</v>
      </c>
      <c r="G6737">
        <v>57</v>
      </c>
      <c r="H6737">
        <v>2005</v>
      </c>
      <c r="I6737" t="s">
        <v>2037</v>
      </c>
      <c r="J6737" t="s">
        <v>2014</v>
      </c>
      <c r="K6737" t="str" cm="1">
        <f t="array" ref="K6737">_xlfn.IFS(Table1[[#This Row],[Rating]] &gt;=4.5, "Elite",Table1[[#This Row],[Rating]]&gt;=4, "Highly Rated", Table1[[#This Row],[Rating]]&gt;=3.5,"Above Average", Table1[[#This Row],[Rating]]&lt;3.5, "Average or Below")</f>
        <v>Above Average</v>
      </c>
      <c r="L6737" t="str" cm="1">
        <f t="array" ref="L6737">_xlfn.IFS(Table1[[#This Row],[Pages]]&lt;=150,"Very Short",Table1[[#This Row],[Pages]]&lt;=299,"Short",Table1[[#This Row],[Pages]]&lt;=499,"Medium",Table1[[#This Row],[Pages]]&lt;=699,"Long",Table1[[#This Row],[Pages]]&gt;=700,"Epic")</f>
        <v>Very Short</v>
      </c>
      <c r="M6737" t="str" cm="1">
        <f t="array" ref="M6737">_xlfn.IFS(Table1[[#This Row],[Ratings_Count]]&gt;=1000000,"Mega Popular",Table1[[#This Row],[Ratings_Count]]&gt;=100000,"Popular",Table1[[#This Row],[Ratings_Count]]&gt;=10000,"Mid Popular",Table1[[#This Row],[Ratings_Count]]&lt;10000,"Niche")</f>
        <v>Niche</v>
      </c>
      <c r="N6737" t="str">
        <f>IF(AND(Table1[[#This Row],[Rating]]&gt;=4.2, Table1[[#This Row],[Ratings_Count]]&lt;10000), "Hidden Gem", "Not a Hidden Gem")</f>
        <v>Not a Hidden Gem</v>
      </c>
    </row>
    <row r="6738" spans="1:14" x14ac:dyDescent="0.25">
      <c r="A6738" t="s">
        <v>2570</v>
      </c>
      <c r="B6738" t="s">
        <v>181</v>
      </c>
      <c r="C6738">
        <v>3.7</v>
      </c>
      <c r="D6738" t="s">
        <v>11</v>
      </c>
      <c r="E6738">
        <v>219</v>
      </c>
      <c r="F6738">
        <v>12152</v>
      </c>
      <c r="G6738">
        <v>449</v>
      </c>
      <c r="H6738">
        <v>2005</v>
      </c>
      <c r="I6738" t="s">
        <v>2031</v>
      </c>
      <c r="J6738" t="s">
        <v>2014</v>
      </c>
      <c r="K6738" t="str" cm="1">
        <f t="array" ref="K6738">_xlfn.IFS(Table1[[#This Row],[Rating]] &gt;=4.5, "Elite",Table1[[#This Row],[Rating]]&gt;=4, "Highly Rated", Table1[[#This Row],[Rating]]&gt;=3.5,"Above Average", Table1[[#This Row],[Rating]]&lt;3.5, "Average or Below")</f>
        <v>Above Average</v>
      </c>
      <c r="L6738" t="str" cm="1">
        <f t="array" ref="L6738">_xlfn.IFS(Table1[[#This Row],[Pages]]&lt;=150,"Very Short",Table1[[#This Row],[Pages]]&lt;=299,"Short",Table1[[#This Row],[Pages]]&lt;=499,"Medium",Table1[[#This Row],[Pages]]&lt;=699,"Long",Table1[[#This Row],[Pages]]&gt;=700,"Epic")</f>
        <v>Short</v>
      </c>
      <c r="M6738" t="str" cm="1">
        <f t="array" ref="M6738">_xlfn.IFS(Table1[[#This Row],[Ratings_Count]]&gt;=1000000,"Mega Popular",Table1[[#This Row],[Ratings_Count]]&gt;=100000,"Popular",Table1[[#This Row],[Ratings_Count]]&gt;=10000,"Mid Popular",Table1[[#This Row],[Ratings_Count]]&lt;10000,"Niche")</f>
        <v>Mid Popular</v>
      </c>
      <c r="N6738" t="str">
        <f>IF(AND(Table1[[#This Row],[Rating]]&gt;=4.2, Table1[[#This Row],[Ratings_Count]]&lt;10000), "Hidden Gem", "Not a Hidden Gem")</f>
        <v>Not a Hidden Gem</v>
      </c>
    </row>
    <row r="6739" spans="1:14" x14ac:dyDescent="0.25">
      <c r="A6739" t="s">
        <v>2667</v>
      </c>
      <c r="B6739" t="s">
        <v>2649</v>
      </c>
      <c r="C6739">
        <v>3.7</v>
      </c>
      <c r="D6739" t="s">
        <v>11</v>
      </c>
      <c r="E6739">
        <v>288</v>
      </c>
      <c r="F6739">
        <v>545</v>
      </c>
      <c r="G6739">
        <v>16</v>
      </c>
      <c r="H6739">
        <v>2005</v>
      </c>
      <c r="I6739" t="s">
        <v>2085</v>
      </c>
      <c r="J6739" t="s">
        <v>2014</v>
      </c>
      <c r="K6739" t="str" cm="1">
        <f t="array" ref="K6739">_xlfn.IFS(Table1[[#This Row],[Rating]] &gt;=4.5, "Elite",Table1[[#This Row],[Rating]]&gt;=4, "Highly Rated", Table1[[#This Row],[Rating]]&gt;=3.5,"Above Average", Table1[[#This Row],[Rating]]&lt;3.5, "Average or Below")</f>
        <v>Above Average</v>
      </c>
      <c r="L6739" t="str" cm="1">
        <f t="array" ref="L6739">_xlfn.IFS(Table1[[#This Row],[Pages]]&lt;=150,"Very Short",Table1[[#This Row],[Pages]]&lt;=299,"Short",Table1[[#This Row],[Pages]]&lt;=499,"Medium",Table1[[#This Row],[Pages]]&lt;=699,"Long",Table1[[#This Row],[Pages]]&gt;=700,"Epic")</f>
        <v>Short</v>
      </c>
      <c r="M6739" t="str" cm="1">
        <f t="array" ref="M6739">_xlfn.IFS(Table1[[#This Row],[Ratings_Count]]&gt;=1000000,"Mega Popular",Table1[[#This Row],[Ratings_Count]]&gt;=100000,"Popular",Table1[[#This Row],[Ratings_Count]]&gt;=10000,"Mid Popular",Table1[[#This Row],[Ratings_Count]]&lt;10000,"Niche")</f>
        <v>Niche</v>
      </c>
      <c r="N6739" t="str">
        <f>IF(AND(Table1[[#This Row],[Rating]]&gt;=4.2, Table1[[#This Row],[Ratings_Count]]&lt;10000), "Hidden Gem", "Not a Hidden Gem")</f>
        <v>Not a Hidden Gem</v>
      </c>
    </row>
    <row r="6740" spans="1:14" x14ac:dyDescent="0.25">
      <c r="A6740" t="s">
        <v>3075</v>
      </c>
      <c r="B6740" t="s">
        <v>593</v>
      </c>
      <c r="C6740">
        <v>3.7</v>
      </c>
      <c r="D6740" t="s">
        <v>11</v>
      </c>
      <c r="E6740">
        <v>368</v>
      </c>
      <c r="F6740">
        <v>32446</v>
      </c>
      <c r="G6740">
        <v>1345</v>
      </c>
      <c r="H6740">
        <v>2005</v>
      </c>
      <c r="I6740" t="s">
        <v>3076</v>
      </c>
      <c r="J6740" t="s">
        <v>13</v>
      </c>
      <c r="K6740" t="str" cm="1">
        <f t="array" ref="K6740">_xlfn.IFS(Table1[[#This Row],[Rating]] &gt;=4.5, "Elite",Table1[[#This Row],[Rating]]&gt;=4, "Highly Rated", Table1[[#This Row],[Rating]]&gt;=3.5,"Above Average", Table1[[#This Row],[Rating]]&lt;3.5, "Average or Below")</f>
        <v>Above Average</v>
      </c>
      <c r="L6740" t="str" cm="1">
        <f t="array" ref="L6740">_xlfn.IFS(Table1[[#This Row],[Pages]]&lt;=150,"Very Short",Table1[[#This Row],[Pages]]&lt;=299,"Short",Table1[[#This Row],[Pages]]&lt;=499,"Medium",Table1[[#This Row],[Pages]]&lt;=699,"Long",Table1[[#This Row],[Pages]]&gt;=700,"Epic")</f>
        <v>Medium</v>
      </c>
      <c r="M6740" t="str" cm="1">
        <f t="array" ref="M6740">_xlfn.IFS(Table1[[#This Row],[Ratings_Count]]&gt;=1000000,"Mega Popular",Table1[[#This Row],[Ratings_Count]]&gt;=100000,"Popular",Table1[[#This Row],[Ratings_Count]]&gt;=10000,"Mid Popular",Table1[[#This Row],[Ratings_Count]]&lt;10000,"Niche")</f>
        <v>Mid Popular</v>
      </c>
      <c r="N6740" t="str">
        <f>IF(AND(Table1[[#This Row],[Rating]]&gt;=4.2, Table1[[#This Row],[Ratings_Count]]&lt;10000), "Hidden Gem", "Not a Hidden Gem")</f>
        <v>Not a Hidden Gem</v>
      </c>
    </row>
    <row r="6741" spans="1:14" x14ac:dyDescent="0.25">
      <c r="A6741" t="s">
        <v>3154</v>
      </c>
      <c r="B6741" t="s">
        <v>3155</v>
      </c>
      <c r="C6741">
        <v>3.7</v>
      </c>
      <c r="D6741" t="s">
        <v>11</v>
      </c>
      <c r="E6741">
        <v>310</v>
      </c>
      <c r="F6741">
        <v>136123</v>
      </c>
      <c r="G6741">
        <v>5852</v>
      </c>
      <c r="H6741">
        <v>2005</v>
      </c>
      <c r="I6741" t="s">
        <v>117</v>
      </c>
      <c r="J6741" t="s">
        <v>13</v>
      </c>
      <c r="K6741" t="str" cm="1">
        <f t="array" ref="K6741">_xlfn.IFS(Table1[[#This Row],[Rating]] &gt;=4.5, "Elite",Table1[[#This Row],[Rating]]&gt;=4, "Highly Rated", Table1[[#This Row],[Rating]]&gt;=3.5,"Above Average", Table1[[#This Row],[Rating]]&lt;3.5, "Average or Below")</f>
        <v>Above Average</v>
      </c>
      <c r="L6741" t="str" cm="1">
        <f t="array" ref="L6741">_xlfn.IFS(Table1[[#This Row],[Pages]]&lt;=150,"Very Short",Table1[[#This Row],[Pages]]&lt;=299,"Short",Table1[[#This Row],[Pages]]&lt;=499,"Medium",Table1[[#This Row],[Pages]]&lt;=699,"Long",Table1[[#This Row],[Pages]]&gt;=700,"Epic")</f>
        <v>Medium</v>
      </c>
      <c r="M6741" t="str" cm="1">
        <f t="array" ref="M6741">_xlfn.IFS(Table1[[#This Row],[Ratings_Count]]&gt;=1000000,"Mega Popular",Table1[[#This Row],[Ratings_Count]]&gt;=100000,"Popular",Table1[[#This Row],[Ratings_Count]]&gt;=10000,"Mid Popular",Table1[[#This Row],[Ratings_Count]]&lt;10000,"Niche")</f>
        <v>Popular</v>
      </c>
      <c r="N6741" t="str">
        <f>IF(AND(Table1[[#This Row],[Rating]]&gt;=4.2, Table1[[#This Row],[Ratings_Count]]&lt;10000), "Hidden Gem", "Not a Hidden Gem")</f>
        <v>Not a Hidden Gem</v>
      </c>
    </row>
    <row r="6742" spans="1:14" x14ac:dyDescent="0.25">
      <c r="A6742" t="s">
        <v>3270</v>
      </c>
      <c r="B6742" t="s">
        <v>3271</v>
      </c>
      <c r="C6742">
        <v>3.7</v>
      </c>
      <c r="D6742" t="s">
        <v>11</v>
      </c>
      <c r="E6742">
        <v>198</v>
      </c>
      <c r="F6742">
        <v>29315</v>
      </c>
      <c r="G6742">
        <v>2631</v>
      </c>
      <c r="H6742">
        <v>2005</v>
      </c>
      <c r="I6742" t="s">
        <v>577</v>
      </c>
      <c r="J6742" t="s">
        <v>13</v>
      </c>
      <c r="K6742" t="str" cm="1">
        <f t="array" ref="K6742">_xlfn.IFS(Table1[[#This Row],[Rating]] &gt;=4.5, "Elite",Table1[[#This Row],[Rating]]&gt;=4, "Highly Rated", Table1[[#This Row],[Rating]]&gt;=3.5,"Above Average", Table1[[#This Row],[Rating]]&lt;3.5, "Average or Below")</f>
        <v>Above Average</v>
      </c>
      <c r="L6742" t="str" cm="1">
        <f t="array" ref="L6742">_xlfn.IFS(Table1[[#This Row],[Pages]]&lt;=150,"Very Short",Table1[[#This Row],[Pages]]&lt;=299,"Short",Table1[[#This Row],[Pages]]&lt;=499,"Medium",Table1[[#This Row],[Pages]]&lt;=699,"Long",Table1[[#This Row],[Pages]]&gt;=700,"Epic")</f>
        <v>Short</v>
      </c>
      <c r="M6742" t="str" cm="1">
        <f t="array" ref="M6742">_xlfn.IFS(Table1[[#This Row],[Ratings_Count]]&gt;=1000000,"Mega Popular",Table1[[#This Row],[Ratings_Count]]&gt;=100000,"Popular",Table1[[#This Row],[Ratings_Count]]&gt;=10000,"Mid Popular",Table1[[#This Row],[Ratings_Count]]&lt;10000,"Niche")</f>
        <v>Mid Popular</v>
      </c>
      <c r="N6742" t="str">
        <f>IF(AND(Table1[[#This Row],[Rating]]&gt;=4.2, Table1[[#This Row],[Ratings_Count]]&lt;10000), "Hidden Gem", "Not a Hidden Gem")</f>
        <v>Not a Hidden Gem</v>
      </c>
    </row>
    <row r="6743" spans="1:14" x14ac:dyDescent="0.25">
      <c r="A6743" t="s">
        <v>3444</v>
      </c>
      <c r="B6743" t="s">
        <v>3445</v>
      </c>
      <c r="C6743">
        <v>3.7</v>
      </c>
      <c r="D6743" t="s">
        <v>11</v>
      </c>
      <c r="E6743">
        <v>371</v>
      </c>
      <c r="F6743">
        <v>1070</v>
      </c>
      <c r="G6743">
        <v>70</v>
      </c>
      <c r="H6743">
        <v>2005</v>
      </c>
      <c r="I6743" t="s">
        <v>79</v>
      </c>
      <c r="J6743" t="s">
        <v>13</v>
      </c>
      <c r="K6743" t="str" cm="1">
        <f t="array" ref="K6743">_xlfn.IFS(Table1[[#This Row],[Rating]] &gt;=4.5, "Elite",Table1[[#This Row],[Rating]]&gt;=4, "Highly Rated", Table1[[#This Row],[Rating]]&gt;=3.5,"Above Average", Table1[[#This Row],[Rating]]&lt;3.5, "Average or Below")</f>
        <v>Above Average</v>
      </c>
      <c r="L6743" t="str" cm="1">
        <f t="array" ref="L6743">_xlfn.IFS(Table1[[#This Row],[Pages]]&lt;=150,"Very Short",Table1[[#This Row],[Pages]]&lt;=299,"Short",Table1[[#This Row],[Pages]]&lt;=499,"Medium",Table1[[#This Row],[Pages]]&lt;=699,"Long",Table1[[#This Row],[Pages]]&gt;=700,"Epic")</f>
        <v>Medium</v>
      </c>
      <c r="M6743" t="str" cm="1">
        <f t="array" ref="M6743">_xlfn.IFS(Table1[[#This Row],[Ratings_Count]]&gt;=1000000,"Mega Popular",Table1[[#This Row],[Ratings_Count]]&gt;=100000,"Popular",Table1[[#This Row],[Ratings_Count]]&gt;=10000,"Mid Popular",Table1[[#This Row],[Ratings_Count]]&lt;10000,"Niche")</f>
        <v>Niche</v>
      </c>
      <c r="N6743" t="str">
        <f>IF(AND(Table1[[#This Row],[Rating]]&gt;=4.2, Table1[[#This Row],[Ratings_Count]]&lt;10000), "Hidden Gem", "Not a Hidden Gem")</f>
        <v>Not a Hidden Gem</v>
      </c>
    </row>
    <row r="6744" spans="1:14" x14ac:dyDescent="0.25">
      <c r="A6744" t="s">
        <v>3483</v>
      </c>
      <c r="B6744" t="s">
        <v>3484</v>
      </c>
      <c r="C6744">
        <v>3.7</v>
      </c>
      <c r="D6744" t="s">
        <v>11</v>
      </c>
      <c r="E6744">
        <v>130</v>
      </c>
      <c r="F6744">
        <v>5157</v>
      </c>
      <c r="G6744">
        <v>553</v>
      </c>
      <c r="H6744">
        <v>2005</v>
      </c>
      <c r="I6744" t="s">
        <v>546</v>
      </c>
      <c r="J6744" t="s">
        <v>13</v>
      </c>
      <c r="K6744" t="str" cm="1">
        <f t="array" ref="K6744">_xlfn.IFS(Table1[[#This Row],[Rating]] &gt;=4.5, "Elite",Table1[[#This Row],[Rating]]&gt;=4, "Highly Rated", Table1[[#This Row],[Rating]]&gt;=3.5,"Above Average", Table1[[#This Row],[Rating]]&lt;3.5, "Average or Below")</f>
        <v>Above Average</v>
      </c>
      <c r="L6744" t="str" cm="1">
        <f t="array" ref="L6744">_xlfn.IFS(Table1[[#This Row],[Pages]]&lt;=150,"Very Short",Table1[[#This Row],[Pages]]&lt;=299,"Short",Table1[[#This Row],[Pages]]&lt;=499,"Medium",Table1[[#This Row],[Pages]]&lt;=699,"Long",Table1[[#This Row],[Pages]]&gt;=700,"Epic")</f>
        <v>Very Short</v>
      </c>
      <c r="M6744" t="str" cm="1">
        <f t="array" ref="M6744">_xlfn.IFS(Table1[[#This Row],[Ratings_Count]]&gt;=1000000,"Mega Popular",Table1[[#This Row],[Ratings_Count]]&gt;=100000,"Popular",Table1[[#This Row],[Ratings_Count]]&gt;=10000,"Mid Popular",Table1[[#This Row],[Ratings_Count]]&lt;10000,"Niche")</f>
        <v>Niche</v>
      </c>
      <c r="N6744" t="str">
        <f>IF(AND(Table1[[#This Row],[Rating]]&gt;=4.2, Table1[[#This Row],[Ratings_Count]]&lt;10000), "Hidden Gem", "Not a Hidden Gem")</f>
        <v>Not a Hidden Gem</v>
      </c>
    </row>
    <row r="6745" spans="1:14" x14ac:dyDescent="0.25">
      <c r="A6745" t="s">
        <v>4000</v>
      </c>
      <c r="B6745" t="s">
        <v>85</v>
      </c>
      <c r="C6745">
        <v>3.7</v>
      </c>
      <c r="D6745" t="s">
        <v>11</v>
      </c>
      <c r="E6745">
        <v>384</v>
      </c>
      <c r="F6745">
        <v>67857</v>
      </c>
      <c r="G6745">
        <v>3375</v>
      </c>
      <c r="H6745">
        <v>2004</v>
      </c>
      <c r="I6745" t="s">
        <v>441</v>
      </c>
      <c r="J6745" t="s">
        <v>13</v>
      </c>
      <c r="K6745" t="str" cm="1">
        <f t="array" ref="K6745">_xlfn.IFS(Table1[[#This Row],[Rating]] &gt;=4.5, "Elite",Table1[[#This Row],[Rating]]&gt;=4, "Highly Rated", Table1[[#This Row],[Rating]]&gt;=3.5,"Above Average", Table1[[#This Row],[Rating]]&lt;3.5, "Average or Below")</f>
        <v>Above Average</v>
      </c>
      <c r="L6745" t="str" cm="1">
        <f t="array" ref="L6745">_xlfn.IFS(Table1[[#This Row],[Pages]]&lt;=150,"Very Short",Table1[[#This Row],[Pages]]&lt;=299,"Short",Table1[[#This Row],[Pages]]&lt;=499,"Medium",Table1[[#This Row],[Pages]]&lt;=699,"Long",Table1[[#This Row],[Pages]]&gt;=700,"Epic")</f>
        <v>Medium</v>
      </c>
      <c r="M6745" t="str" cm="1">
        <f t="array" ref="M6745">_xlfn.IFS(Table1[[#This Row],[Ratings_Count]]&gt;=1000000,"Mega Popular",Table1[[#This Row],[Ratings_Count]]&gt;=100000,"Popular",Table1[[#This Row],[Ratings_Count]]&gt;=10000,"Mid Popular",Table1[[#This Row],[Ratings_Count]]&lt;10000,"Niche")</f>
        <v>Mid Popular</v>
      </c>
      <c r="N6745" t="str">
        <f>IF(AND(Table1[[#This Row],[Rating]]&gt;=4.2, Table1[[#This Row],[Ratings_Count]]&lt;10000), "Hidden Gem", "Not a Hidden Gem")</f>
        <v>Not a Hidden Gem</v>
      </c>
    </row>
    <row r="6746" spans="1:14" x14ac:dyDescent="0.25">
      <c r="A6746" t="s">
        <v>4228</v>
      </c>
      <c r="B6746" t="s">
        <v>4229</v>
      </c>
      <c r="C6746">
        <v>3.7</v>
      </c>
      <c r="D6746" t="s">
        <v>11</v>
      </c>
      <c r="E6746">
        <v>189</v>
      </c>
      <c r="F6746">
        <v>51</v>
      </c>
      <c r="G6746">
        <v>7</v>
      </c>
      <c r="H6746">
        <v>2004</v>
      </c>
      <c r="I6746" t="s">
        <v>4230</v>
      </c>
      <c r="J6746" t="s">
        <v>13</v>
      </c>
      <c r="K6746" t="str" cm="1">
        <f t="array" ref="K6746">_xlfn.IFS(Table1[[#This Row],[Rating]] &gt;=4.5, "Elite",Table1[[#This Row],[Rating]]&gt;=4, "Highly Rated", Table1[[#This Row],[Rating]]&gt;=3.5,"Above Average", Table1[[#This Row],[Rating]]&lt;3.5, "Average or Below")</f>
        <v>Above Average</v>
      </c>
      <c r="L6746" t="str" cm="1">
        <f t="array" ref="L6746">_xlfn.IFS(Table1[[#This Row],[Pages]]&lt;=150,"Very Short",Table1[[#This Row],[Pages]]&lt;=299,"Short",Table1[[#This Row],[Pages]]&lt;=499,"Medium",Table1[[#This Row],[Pages]]&lt;=699,"Long",Table1[[#This Row],[Pages]]&gt;=700,"Epic")</f>
        <v>Short</v>
      </c>
      <c r="M6746" t="str" cm="1">
        <f t="array" ref="M6746">_xlfn.IFS(Table1[[#This Row],[Ratings_Count]]&gt;=1000000,"Mega Popular",Table1[[#This Row],[Ratings_Count]]&gt;=100000,"Popular",Table1[[#This Row],[Ratings_Count]]&gt;=10000,"Mid Popular",Table1[[#This Row],[Ratings_Count]]&lt;10000,"Niche")</f>
        <v>Niche</v>
      </c>
      <c r="N6746" t="str">
        <f>IF(AND(Table1[[#This Row],[Rating]]&gt;=4.2, Table1[[#This Row],[Ratings_Count]]&lt;10000), "Hidden Gem", "Not a Hidden Gem")</f>
        <v>Not a Hidden Gem</v>
      </c>
    </row>
    <row r="6747" spans="1:14" x14ac:dyDescent="0.25">
      <c r="A6747" t="s">
        <v>4250</v>
      </c>
      <c r="B6747" t="s">
        <v>4251</v>
      </c>
      <c r="C6747">
        <v>3.7</v>
      </c>
      <c r="D6747" t="s">
        <v>11</v>
      </c>
      <c r="E6747">
        <v>256</v>
      </c>
      <c r="F6747">
        <v>4327</v>
      </c>
      <c r="G6747">
        <v>385</v>
      </c>
      <c r="H6747">
        <v>2004</v>
      </c>
      <c r="I6747" t="s">
        <v>4252</v>
      </c>
      <c r="J6747" t="s">
        <v>13</v>
      </c>
      <c r="K6747" t="str" cm="1">
        <f t="array" ref="K6747">_xlfn.IFS(Table1[[#This Row],[Rating]] &gt;=4.5, "Elite",Table1[[#This Row],[Rating]]&gt;=4, "Highly Rated", Table1[[#This Row],[Rating]]&gt;=3.5,"Above Average", Table1[[#This Row],[Rating]]&lt;3.5, "Average or Below")</f>
        <v>Above Average</v>
      </c>
      <c r="L6747" t="str" cm="1">
        <f t="array" ref="L6747">_xlfn.IFS(Table1[[#This Row],[Pages]]&lt;=150,"Very Short",Table1[[#This Row],[Pages]]&lt;=299,"Short",Table1[[#This Row],[Pages]]&lt;=499,"Medium",Table1[[#This Row],[Pages]]&lt;=699,"Long",Table1[[#This Row],[Pages]]&gt;=700,"Epic")</f>
        <v>Short</v>
      </c>
      <c r="M6747" t="str" cm="1">
        <f t="array" ref="M6747">_xlfn.IFS(Table1[[#This Row],[Ratings_Count]]&gt;=1000000,"Mega Popular",Table1[[#This Row],[Ratings_Count]]&gt;=100000,"Popular",Table1[[#This Row],[Ratings_Count]]&gt;=10000,"Mid Popular",Table1[[#This Row],[Ratings_Count]]&lt;10000,"Niche")</f>
        <v>Niche</v>
      </c>
      <c r="N6747" t="str">
        <f>IF(AND(Table1[[#This Row],[Rating]]&gt;=4.2, Table1[[#This Row],[Ratings_Count]]&lt;10000), "Hidden Gem", "Not a Hidden Gem")</f>
        <v>Not a Hidden Gem</v>
      </c>
    </row>
    <row r="6748" spans="1:14" x14ac:dyDescent="0.25">
      <c r="A6748" t="s">
        <v>5527</v>
      </c>
      <c r="B6748" t="s">
        <v>5528</v>
      </c>
      <c r="C6748">
        <v>3.7</v>
      </c>
      <c r="D6748" t="s">
        <v>11</v>
      </c>
      <c r="E6748">
        <v>128</v>
      </c>
      <c r="F6748">
        <v>8071</v>
      </c>
      <c r="G6748">
        <v>360</v>
      </c>
      <c r="H6748">
        <v>2003</v>
      </c>
      <c r="I6748" t="s">
        <v>47</v>
      </c>
      <c r="J6748" t="s">
        <v>13</v>
      </c>
      <c r="K6748" t="str" cm="1">
        <f t="array" ref="K6748">_xlfn.IFS(Table1[[#This Row],[Rating]] &gt;=4.5, "Elite",Table1[[#This Row],[Rating]]&gt;=4, "Highly Rated", Table1[[#This Row],[Rating]]&gt;=3.5,"Above Average", Table1[[#This Row],[Rating]]&lt;3.5, "Average or Below")</f>
        <v>Above Average</v>
      </c>
      <c r="L6748" t="str" cm="1">
        <f t="array" ref="L6748">_xlfn.IFS(Table1[[#This Row],[Pages]]&lt;=150,"Very Short",Table1[[#This Row],[Pages]]&lt;=299,"Short",Table1[[#This Row],[Pages]]&lt;=499,"Medium",Table1[[#This Row],[Pages]]&lt;=699,"Long",Table1[[#This Row],[Pages]]&gt;=700,"Epic")</f>
        <v>Very Short</v>
      </c>
      <c r="M6748" t="str" cm="1">
        <f t="array" ref="M6748">_xlfn.IFS(Table1[[#This Row],[Ratings_Count]]&gt;=1000000,"Mega Popular",Table1[[#This Row],[Ratings_Count]]&gt;=100000,"Popular",Table1[[#This Row],[Ratings_Count]]&gt;=10000,"Mid Popular",Table1[[#This Row],[Ratings_Count]]&lt;10000,"Niche")</f>
        <v>Niche</v>
      </c>
      <c r="N6748" t="str">
        <f>IF(AND(Table1[[#This Row],[Rating]]&gt;=4.2, Table1[[#This Row],[Ratings_Count]]&lt;10000), "Hidden Gem", "Not a Hidden Gem")</f>
        <v>Not a Hidden Gem</v>
      </c>
    </row>
    <row r="6749" spans="1:14" x14ac:dyDescent="0.25">
      <c r="A6749" t="s">
        <v>5682</v>
      </c>
      <c r="B6749" t="s">
        <v>1046</v>
      </c>
      <c r="C6749">
        <v>3.7</v>
      </c>
      <c r="D6749" t="s">
        <v>11</v>
      </c>
      <c r="E6749">
        <v>369</v>
      </c>
      <c r="F6749">
        <v>410</v>
      </c>
      <c r="G6749">
        <v>20</v>
      </c>
      <c r="H6749">
        <v>2003</v>
      </c>
      <c r="I6749" t="s">
        <v>4343</v>
      </c>
      <c r="J6749" t="s">
        <v>13</v>
      </c>
      <c r="K6749" t="str" cm="1">
        <f t="array" ref="K6749">_xlfn.IFS(Table1[[#This Row],[Rating]] &gt;=4.5, "Elite",Table1[[#This Row],[Rating]]&gt;=4, "Highly Rated", Table1[[#This Row],[Rating]]&gt;=3.5,"Above Average", Table1[[#This Row],[Rating]]&lt;3.5, "Average or Below")</f>
        <v>Above Average</v>
      </c>
      <c r="L6749" t="str" cm="1">
        <f t="array" ref="L6749">_xlfn.IFS(Table1[[#This Row],[Pages]]&lt;=150,"Very Short",Table1[[#This Row],[Pages]]&lt;=299,"Short",Table1[[#This Row],[Pages]]&lt;=499,"Medium",Table1[[#This Row],[Pages]]&lt;=699,"Long",Table1[[#This Row],[Pages]]&gt;=700,"Epic")</f>
        <v>Medium</v>
      </c>
      <c r="M6749" t="str" cm="1">
        <f t="array" ref="M6749">_xlfn.IFS(Table1[[#This Row],[Ratings_Count]]&gt;=1000000,"Mega Popular",Table1[[#This Row],[Ratings_Count]]&gt;=100000,"Popular",Table1[[#This Row],[Ratings_Count]]&gt;=10000,"Mid Popular",Table1[[#This Row],[Ratings_Count]]&lt;10000,"Niche")</f>
        <v>Niche</v>
      </c>
      <c r="N6749" t="str">
        <f>IF(AND(Table1[[#This Row],[Rating]]&gt;=4.2, Table1[[#This Row],[Ratings_Count]]&lt;10000), "Hidden Gem", "Not a Hidden Gem")</f>
        <v>Not a Hidden Gem</v>
      </c>
    </row>
    <row r="6750" spans="1:14" x14ac:dyDescent="0.25">
      <c r="A6750" t="s">
        <v>6253</v>
      </c>
      <c r="B6750" t="s">
        <v>6254</v>
      </c>
      <c r="C6750">
        <v>3.7</v>
      </c>
      <c r="D6750" t="s">
        <v>11</v>
      </c>
      <c r="E6750">
        <v>352</v>
      </c>
      <c r="F6750">
        <v>150</v>
      </c>
      <c r="G6750">
        <v>1</v>
      </c>
      <c r="H6750">
        <v>2002</v>
      </c>
      <c r="I6750" t="s">
        <v>36</v>
      </c>
      <c r="J6750" t="s">
        <v>13</v>
      </c>
      <c r="K6750" t="str" cm="1">
        <f t="array" ref="K6750">_xlfn.IFS(Table1[[#This Row],[Rating]] &gt;=4.5, "Elite",Table1[[#This Row],[Rating]]&gt;=4, "Highly Rated", Table1[[#This Row],[Rating]]&gt;=3.5,"Above Average", Table1[[#This Row],[Rating]]&lt;3.5, "Average or Below")</f>
        <v>Above Average</v>
      </c>
      <c r="L6750" t="str" cm="1">
        <f t="array" ref="L6750">_xlfn.IFS(Table1[[#This Row],[Pages]]&lt;=150,"Very Short",Table1[[#This Row],[Pages]]&lt;=299,"Short",Table1[[#This Row],[Pages]]&lt;=499,"Medium",Table1[[#This Row],[Pages]]&lt;=699,"Long",Table1[[#This Row],[Pages]]&gt;=700,"Epic")</f>
        <v>Medium</v>
      </c>
      <c r="M6750" t="str" cm="1">
        <f t="array" ref="M6750">_xlfn.IFS(Table1[[#This Row],[Ratings_Count]]&gt;=1000000,"Mega Popular",Table1[[#This Row],[Ratings_Count]]&gt;=100000,"Popular",Table1[[#This Row],[Ratings_Count]]&gt;=10000,"Mid Popular",Table1[[#This Row],[Ratings_Count]]&lt;10000,"Niche")</f>
        <v>Niche</v>
      </c>
      <c r="N6750" t="str">
        <f>IF(AND(Table1[[#This Row],[Rating]]&gt;=4.2, Table1[[#This Row],[Ratings_Count]]&lt;10000), "Hidden Gem", "Not a Hidden Gem")</f>
        <v>Not a Hidden Gem</v>
      </c>
    </row>
    <row r="6751" spans="1:14" x14ac:dyDescent="0.25">
      <c r="A6751" t="s">
        <v>6352</v>
      </c>
      <c r="B6751" t="s">
        <v>1169</v>
      </c>
      <c r="C6751">
        <v>3.7</v>
      </c>
      <c r="D6751" t="s">
        <v>11</v>
      </c>
      <c r="E6751">
        <v>357</v>
      </c>
      <c r="F6751">
        <v>12470</v>
      </c>
      <c r="G6751">
        <v>441</v>
      </c>
      <c r="H6751">
        <v>2002</v>
      </c>
      <c r="I6751" t="s">
        <v>176</v>
      </c>
      <c r="J6751" t="s">
        <v>13</v>
      </c>
      <c r="K6751" t="str" cm="1">
        <f t="array" ref="K6751">_xlfn.IFS(Table1[[#This Row],[Rating]] &gt;=4.5, "Elite",Table1[[#This Row],[Rating]]&gt;=4, "Highly Rated", Table1[[#This Row],[Rating]]&gt;=3.5,"Above Average", Table1[[#This Row],[Rating]]&lt;3.5, "Average or Below")</f>
        <v>Above Average</v>
      </c>
      <c r="L6751" t="str" cm="1">
        <f t="array" ref="L6751">_xlfn.IFS(Table1[[#This Row],[Pages]]&lt;=150,"Very Short",Table1[[#This Row],[Pages]]&lt;=299,"Short",Table1[[#This Row],[Pages]]&lt;=499,"Medium",Table1[[#This Row],[Pages]]&lt;=699,"Long",Table1[[#This Row],[Pages]]&gt;=700,"Epic")</f>
        <v>Medium</v>
      </c>
      <c r="M6751" t="str" cm="1">
        <f t="array" ref="M6751">_xlfn.IFS(Table1[[#This Row],[Ratings_Count]]&gt;=1000000,"Mega Popular",Table1[[#This Row],[Ratings_Count]]&gt;=100000,"Popular",Table1[[#This Row],[Ratings_Count]]&gt;=10000,"Mid Popular",Table1[[#This Row],[Ratings_Count]]&lt;10000,"Niche")</f>
        <v>Mid Popular</v>
      </c>
      <c r="N6751" t="str">
        <f>IF(AND(Table1[[#This Row],[Rating]]&gt;=4.2, Table1[[#This Row],[Ratings_Count]]&lt;10000), "Hidden Gem", "Not a Hidden Gem")</f>
        <v>Not a Hidden Gem</v>
      </c>
    </row>
    <row r="6752" spans="1:14" x14ac:dyDescent="0.25">
      <c r="A6752" t="s">
        <v>6554</v>
      </c>
      <c r="B6752" t="s">
        <v>6555</v>
      </c>
      <c r="C6752">
        <v>3.7</v>
      </c>
      <c r="D6752" t="s">
        <v>11</v>
      </c>
      <c r="E6752">
        <v>297</v>
      </c>
      <c r="F6752">
        <v>1329</v>
      </c>
      <c r="G6752">
        <v>60</v>
      </c>
      <c r="H6752">
        <v>2002</v>
      </c>
      <c r="I6752" t="s">
        <v>123</v>
      </c>
      <c r="J6752" t="s">
        <v>13</v>
      </c>
      <c r="K6752" t="str" cm="1">
        <f t="array" ref="K6752">_xlfn.IFS(Table1[[#This Row],[Rating]] &gt;=4.5, "Elite",Table1[[#This Row],[Rating]]&gt;=4, "Highly Rated", Table1[[#This Row],[Rating]]&gt;=3.5,"Above Average", Table1[[#This Row],[Rating]]&lt;3.5, "Average or Below")</f>
        <v>Above Average</v>
      </c>
      <c r="L6752" t="str" cm="1">
        <f t="array" ref="L6752">_xlfn.IFS(Table1[[#This Row],[Pages]]&lt;=150,"Very Short",Table1[[#This Row],[Pages]]&lt;=299,"Short",Table1[[#This Row],[Pages]]&lt;=499,"Medium",Table1[[#This Row],[Pages]]&lt;=699,"Long",Table1[[#This Row],[Pages]]&gt;=700,"Epic")</f>
        <v>Short</v>
      </c>
      <c r="M6752" t="str" cm="1">
        <f t="array" ref="M6752">_xlfn.IFS(Table1[[#This Row],[Ratings_Count]]&gt;=1000000,"Mega Popular",Table1[[#This Row],[Ratings_Count]]&gt;=100000,"Popular",Table1[[#This Row],[Ratings_Count]]&gt;=10000,"Mid Popular",Table1[[#This Row],[Ratings_Count]]&lt;10000,"Niche")</f>
        <v>Niche</v>
      </c>
      <c r="N6752" t="str">
        <f>IF(AND(Table1[[#This Row],[Rating]]&gt;=4.2, Table1[[#This Row],[Ratings_Count]]&lt;10000), "Hidden Gem", "Not a Hidden Gem")</f>
        <v>Not a Hidden Gem</v>
      </c>
    </row>
    <row r="6753" spans="1:14" x14ac:dyDescent="0.25">
      <c r="A6753" t="s">
        <v>6812</v>
      </c>
      <c r="B6753" t="s">
        <v>6813</v>
      </c>
      <c r="C6753">
        <v>3.7</v>
      </c>
      <c r="D6753" t="s">
        <v>11</v>
      </c>
      <c r="E6753">
        <v>320</v>
      </c>
      <c r="F6753">
        <v>37936</v>
      </c>
      <c r="G6753">
        <v>1192</v>
      </c>
      <c r="H6753">
        <v>2001</v>
      </c>
      <c r="I6753" t="s">
        <v>2022</v>
      </c>
      <c r="J6753" t="s">
        <v>2014</v>
      </c>
      <c r="K6753" t="str" cm="1">
        <f t="array" ref="K6753">_xlfn.IFS(Table1[[#This Row],[Rating]] &gt;=4.5, "Elite",Table1[[#This Row],[Rating]]&gt;=4, "Highly Rated", Table1[[#This Row],[Rating]]&gt;=3.5,"Above Average", Table1[[#This Row],[Rating]]&lt;3.5, "Average or Below")</f>
        <v>Above Average</v>
      </c>
      <c r="L6753" t="str" cm="1">
        <f t="array" ref="L6753">_xlfn.IFS(Table1[[#This Row],[Pages]]&lt;=150,"Very Short",Table1[[#This Row],[Pages]]&lt;=299,"Short",Table1[[#This Row],[Pages]]&lt;=499,"Medium",Table1[[#This Row],[Pages]]&lt;=699,"Long",Table1[[#This Row],[Pages]]&gt;=700,"Epic")</f>
        <v>Medium</v>
      </c>
      <c r="M6753" t="str" cm="1">
        <f t="array" ref="M6753">_xlfn.IFS(Table1[[#This Row],[Ratings_Count]]&gt;=1000000,"Mega Popular",Table1[[#This Row],[Ratings_Count]]&gt;=100000,"Popular",Table1[[#This Row],[Ratings_Count]]&gt;=10000,"Mid Popular",Table1[[#This Row],[Ratings_Count]]&lt;10000,"Niche")</f>
        <v>Mid Popular</v>
      </c>
      <c r="N6753" t="str">
        <f>IF(AND(Table1[[#This Row],[Rating]]&gt;=4.2, Table1[[#This Row],[Ratings_Count]]&lt;10000), "Hidden Gem", "Not a Hidden Gem")</f>
        <v>Not a Hidden Gem</v>
      </c>
    </row>
    <row r="6754" spans="1:14" x14ac:dyDescent="0.25">
      <c r="A6754" t="s">
        <v>7034</v>
      </c>
      <c r="B6754" t="s">
        <v>7035</v>
      </c>
      <c r="C6754">
        <v>3.7</v>
      </c>
      <c r="D6754" t="s">
        <v>11</v>
      </c>
      <c r="E6754">
        <v>272</v>
      </c>
      <c r="F6754">
        <v>54119</v>
      </c>
      <c r="G6754">
        <v>1629</v>
      </c>
      <c r="H6754">
        <v>2001</v>
      </c>
      <c r="I6754" t="s">
        <v>144</v>
      </c>
      <c r="J6754" t="s">
        <v>13</v>
      </c>
      <c r="K6754" t="str" cm="1">
        <f t="array" ref="K6754">_xlfn.IFS(Table1[[#This Row],[Rating]] &gt;=4.5, "Elite",Table1[[#This Row],[Rating]]&gt;=4, "Highly Rated", Table1[[#This Row],[Rating]]&gt;=3.5,"Above Average", Table1[[#This Row],[Rating]]&lt;3.5, "Average or Below")</f>
        <v>Above Average</v>
      </c>
      <c r="L6754" t="str" cm="1">
        <f t="array" ref="L6754">_xlfn.IFS(Table1[[#This Row],[Pages]]&lt;=150,"Very Short",Table1[[#This Row],[Pages]]&lt;=299,"Short",Table1[[#This Row],[Pages]]&lt;=499,"Medium",Table1[[#This Row],[Pages]]&lt;=699,"Long",Table1[[#This Row],[Pages]]&gt;=700,"Epic")</f>
        <v>Short</v>
      </c>
      <c r="M6754" t="str" cm="1">
        <f t="array" ref="M6754">_xlfn.IFS(Table1[[#This Row],[Ratings_Count]]&gt;=1000000,"Mega Popular",Table1[[#This Row],[Ratings_Count]]&gt;=100000,"Popular",Table1[[#This Row],[Ratings_Count]]&gt;=10000,"Mid Popular",Table1[[#This Row],[Ratings_Count]]&lt;10000,"Niche")</f>
        <v>Mid Popular</v>
      </c>
      <c r="N6754" t="str">
        <f>IF(AND(Table1[[#This Row],[Rating]]&gt;=4.2, Table1[[#This Row],[Ratings_Count]]&lt;10000), "Hidden Gem", "Not a Hidden Gem")</f>
        <v>Not a Hidden Gem</v>
      </c>
    </row>
    <row r="6755" spans="1:14" x14ac:dyDescent="0.25">
      <c r="A6755" t="s">
        <v>7414</v>
      </c>
      <c r="B6755" t="s">
        <v>7415</v>
      </c>
      <c r="C6755">
        <v>3.7</v>
      </c>
      <c r="D6755" t="s">
        <v>11</v>
      </c>
      <c r="E6755">
        <v>179</v>
      </c>
      <c r="F6755">
        <v>1235</v>
      </c>
      <c r="G6755">
        <v>66</v>
      </c>
      <c r="H6755">
        <v>2001</v>
      </c>
      <c r="I6755" t="s">
        <v>911</v>
      </c>
      <c r="J6755" t="s">
        <v>13</v>
      </c>
      <c r="K6755" t="str" cm="1">
        <f t="array" ref="K6755">_xlfn.IFS(Table1[[#This Row],[Rating]] &gt;=4.5, "Elite",Table1[[#This Row],[Rating]]&gt;=4, "Highly Rated", Table1[[#This Row],[Rating]]&gt;=3.5,"Above Average", Table1[[#This Row],[Rating]]&lt;3.5, "Average or Below")</f>
        <v>Above Average</v>
      </c>
      <c r="L6755" t="str" cm="1">
        <f t="array" ref="L6755">_xlfn.IFS(Table1[[#This Row],[Pages]]&lt;=150,"Very Short",Table1[[#This Row],[Pages]]&lt;=299,"Short",Table1[[#This Row],[Pages]]&lt;=499,"Medium",Table1[[#This Row],[Pages]]&lt;=699,"Long",Table1[[#This Row],[Pages]]&gt;=700,"Epic")</f>
        <v>Short</v>
      </c>
      <c r="M6755" t="str" cm="1">
        <f t="array" ref="M6755">_xlfn.IFS(Table1[[#This Row],[Ratings_Count]]&gt;=1000000,"Mega Popular",Table1[[#This Row],[Ratings_Count]]&gt;=100000,"Popular",Table1[[#This Row],[Ratings_Count]]&gt;=10000,"Mid Popular",Table1[[#This Row],[Ratings_Count]]&lt;10000,"Niche")</f>
        <v>Niche</v>
      </c>
      <c r="N6755" t="str">
        <f>IF(AND(Table1[[#This Row],[Rating]]&gt;=4.2, Table1[[#This Row],[Ratings_Count]]&lt;10000), "Hidden Gem", "Not a Hidden Gem")</f>
        <v>Not a Hidden Gem</v>
      </c>
    </row>
    <row r="6756" spans="1:14" x14ac:dyDescent="0.25">
      <c r="A6756" t="s">
        <v>7499</v>
      </c>
      <c r="B6756" t="s">
        <v>7500</v>
      </c>
      <c r="C6756">
        <v>3.7</v>
      </c>
      <c r="D6756" t="s">
        <v>11</v>
      </c>
      <c r="E6756">
        <v>311</v>
      </c>
      <c r="F6756">
        <v>82</v>
      </c>
      <c r="G6756">
        <v>17</v>
      </c>
      <c r="H6756">
        <v>2007</v>
      </c>
      <c r="I6756" t="s">
        <v>7501</v>
      </c>
      <c r="J6756" t="s">
        <v>13</v>
      </c>
      <c r="K6756" t="str" cm="1">
        <f t="array" ref="K6756">_xlfn.IFS(Table1[[#This Row],[Rating]] &gt;=4.5, "Elite",Table1[[#This Row],[Rating]]&gt;=4, "Highly Rated", Table1[[#This Row],[Rating]]&gt;=3.5,"Above Average", Table1[[#This Row],[Rating]]&lt;3.5, "Average or Below")</f>
        <v>Above Average</v>
      </c>
      <c r="L6756" t="str" cm="1">
        <f t="array" ref="L6756">_xlfn.IFS(Table1[[#This Row],[Pages]]&lt;=150,"Very Short",Table1[[#This Row],[Pages]]&lt;=299,"Short",Table1[[#This Row],[Pages]]&lt;=499,"Medium",Table1[[#This Row],[Pages]]&lt;=699,"Long",Table1[[#This Row],[Pages]]&gt;=700,"Epic")</f>
        <v>Medium</v>
      </c>
      <c r="M6756" t="str" cm="1">
        <f t="array" ref="M6756">_xlfn.IFS(Table1[[#This Row],[Ratings_Count]]&gt;=1000000,"Mega Popular",Table1[[#This Row],[Ratings_Count]]&gt;=100000,"Popular",Table1[[#This Row],[Ratings_Count]]&gt;=10000,"Mid Popular",Table1[[#This Row],[Ratings_Count]]&lt;10000,"Niche")</f>
        <v>Niche</v>
      </c>
      <c r="N6756" t="str">
        <f>IF(AND(Table1[[#This Row],[Rating]]&gt;=4.2, Table1[[#This Row],[Ratings_Count]]&lt;10000), "Hidden Gem", "Not a Hidden Gem")</f>
        <v>Not a Hidden Gem</v>
      </c>
    </row>
    <row r="6757" spans="1:14" x14ac:dyDescent="0.25">
      <c r="A6757" t="s">
        <v>7616</v>
      </c>
      <c r="B6757" t="s">
        <v>6627</v>
      </c>
      <c r="C6757">
        <v>3.7</v>
      </c>
      <c r="D6757" t="s">
        <v>11</v>
      </c>
      <c r="E6757">
        <v>191</v>
      </c>
      <c r="F6757">
        <v>80308</v>
      </c>
      <c r="G6757">
        <v>4506</v>
      </c>
      <c r="H6757">
        <v>2007</v>
      </c>
      <c r="I6757" t="s">
        <v>150</v>
      </c>
      <c r="J6757" t="s">
        <v>13</v>
      </c>
      <c r="K6757" t="str" cm="1">
        <f t="array" ref="K6757">_xlfn.IFS(Table1[[#This Row],[Rating]] &gt;=4.5, "Elite",Table1[[#This Row],[Rating]]&gt;=4, "Highly Rated", Table1[[#This Row],[Rating]]&gt;=3.5,"Above Average", Table1[[#This Row],[Rating]]&lt;3.5, "Average or Below")</f>
        <v>Above Average</v>
      </c>
      <c r="L6757" t="str" cm="1">
        <f t="array" ref="L6757">_xlfn.IFS(Table1[[#This Row],[Pages]]&lt;=150,"Very Short",Table1[[#This Row],[Pages]]&lt;=299,"Short",Table1[[#This Row],[Pages]]&lt;=499,"Medium",Table1[[#This Row],[Pages]]&lt;=699,"Long",Table1[[#This Row],[Pages]]&gt;=700,"Epic")</f>
        <v>Short</v>
      </c>
      <c r="M6757" t="str" cm="1">
        <f t="array" ref="M6757">_xlfn.IFS(Table1[[#This Row],[Ratings_Count]]&gt;=1000000,"Mega Popular",Table1[[#This Row],[Ratings_Count]]&gt;=100000,"Popular",Table1[[#This Row],[Ratings_Count]]&gt;=10000,"Mid Popular",Table1[[#This Row],[Ratings_Count]]&lt;10000,"Niche")</f>
        <v>Mid Popular</v>
      </c>
      <c r="N6757" t="str">
        <f>IF(AND(Table1[[#This Row],[Rating]]&gt;=4.2, Table1[[#This Row],[Ratings_Count]]&lt;10000), "Hidden Gem", "Not a Hidden Gem")</f>
        <v>Not a Hidden Gem</v>
      </c>
    </row>
    <row r="6758" spans="1:14" x14ac:dyDescent="0.25">
      <c r="A6758" t="s">
        <v>7756</v>
      </c>
      <c r="B6758" t="s">
        <v>1472</v>
      </c>
      <c r="C6758">
        <v>3.7</v>
      </c>
      <c r="D6758" t="s">
        <v>11</v>
      </c>
      <c r="E6758">
        <v>282</v>
      </c>
      <c r="F6758">
        <v>2155</v>
      </c>
      <c r="G6758">
        <v>142</v>
      </c>
      <c r="H6758">
        <v>2007</v>
      </c>
      <c r="I6758" t="s">
        <v>30</v>
      </c>
      <c r="J6758" t="s">
        <v>13</v>
      </c>
      <c r="K6758" t="str" cm="1">
        <f t="array" ref="K6758">_xlfn.IFS(Table1[[#This Row],[Rating]] &gt;=4.5, "Elite",Table1[[#This Row],[Rating]]&gt;=4, "Highly Rated", Table1[[#This Row],[Rating]]&gt;=3.5,"Above Average", Table1[[#This Row],[Rating]]&lt;3.5, "Average or Below")</f>
        <v>Above Average</v>
      </c>
      <c r="L6758" t="str" cm="1">
        <f t="array" ref="L6758">_xlfn.IFS(Table1[[#This Row],[Pages]]&lt;=150,"Very Short",Table1[[#This Row],[Pages]]&lt;=299,"Short",Table1[[#This Row],[Pages]]&lt;=499,"Medium",Table1[[#This Row],[Pages]]&lt;=699,"Long",Table1[[#This Row],[Pages]]&gt;=700,"Epic")</f>
        <v>Short</v>
      </c>
      <c r="M6758" t="str" cm="1">
        <f t="array" ref="M6758">_xlfn.IFS(Table1[[#This Row],[Ratings_Count]]&gt;=1000000,"Mega Popular",Table1[[#This Row],[Ratings_Count]]&gt;=100000,"Popular",Table1[[#This Row],[Ratings_Count]]&gt;=10000,"Mid Popular",Table1[[#This Row],[Ratings_Count]]&lt;10000,"Niche")</f>
        <v>Niche</v>
      </c>
      <c r="N6758" t="str">
        <f>IF(AND(Table1[[#This Row],[Rating]]&gt;=4.2, Table1[[#This Row],[Ratings_Count]]&lt;10000), "Hidden Gem", "Not a Hidden Gem")</f>
        <v>Not a Hidden Gem</v>
      </c>
    </row>
    <row r="6759" spans="1:14" x14ac:dyDescent="0.25">
      <c r="A6759" t="s">
        <v>7883</v>
      </c>
      <c r="B6759" t="s">
        <v>7884</v>
      </c>
      <c r="C6759">
        <v>3.7</v>
      </c>
      <c r="D6759" t="s">
        <v>11</v>
      </c>
      <c r="E6759">
        <v>279</v>
      </c>
      <c r="F6759">
        <v>18126</v>
      </c>
      <c r="G6759">
        <v>587</v>
      </c>
      <c r="H6759">
        <v>2007</v>
      </c>
      <c r="I6759" t="s">
        <v>681</v>
      </c>
      <c r="J6759" t="s">
        <v>13</v>
      </c>
      <c r="K6759" t="str" cm="1">
        <f t="array" ref="K6759">_xlfn.IFS(Table1[[#This Row],[Rating]] &gt;=4.5, "Elite",Table1[[#This Row],[Rating]]&gt;=4, "Highly Rated", Table1[[#This Row],[Rating]]&gt;=3.5,"Above Average", Table1[[#This Row],[Rating]]&lt;3.5, "Average or Below")</f>
        <v>Above Average</v>
      </c>
      <c r="L6759" t="str" cm="1">
        <f t="array" ref="L6759">_xlfn.IFS(Table1[[#This Row],[Pages]]&lt;=150,"Very Short",Table1[[#This Row],[Pages]]&lt;=299,"Short",Table1[[#This Row],[Pages]]&lt;=499,"Medium",Table1[[#This Row],[Pages]]&lt;=699,"Long",Table1[[#This Row],[Pages]]&gt;=700,"Epic")</f>
        <v>Short</v>
      </c>
      <c r="M6759" t="str" cm="1">
        <f t="array" ref="M6759">_xlfn.IFS(Table1[[#This Row],[Ratings_Count]]&gt;=1000000,"Mega Popular",Table1[[#This Row],[Ratings_Count]]&gt;=100000,"Popular",Table1[[#This Row],[Ratings_Count]]&gt;=10000,"Mid Popular",Table1[[#This Row],[Ratings_Count]]&lt;10000,"Niche")</f>
        <v>Mid Popular</v>
      </c>
      <c r="N6759" t="str">
        <f>IF(AND(Table1[[#This Row],[Rating]]&gt;=4.2, Table1[[#This Row],[Ratings_Count]]&lt;10000), "Hidden Gem", "Not a Hidden Gem")</f>
        <v>Not a Hidden Gem</v>
      </c>
    </row>
    <row r="6760" spans="1:14" x14ac:dyDescent="0.25">
      <c r="A6760" t="s">
        <v>7933</v>
      </c>
      <c r="B6760" t="s">
        <v>5652</v>
      </c>
      <c r="C6760">
        <v>3.7</v>
      </c>
      <c r="D6760" t="s">
        <v>11</v>
      </c>
      <c r="E6760">
        <v>278</v>
      </c>
      <c r="F6760">
        <v>6572</v>
      </c>
      <c r="G6760">
        <v>660</v>
      </c>
      <c r="H6760">
        <v>2007</v>
      </c>
      <c r="I6760" t="s">
        <v>2269</v>
      </c>
      <c r="J6760" t="s">
        <v>2014</v>
      </c>
      <c r="K6760" t="str" cm="1">
        <f t="array" ref="K6760">_xlfn.IFS(Table1[[#This Row],[Rating]] &gt;=4.5, "Elite",Table1[[#This Row],[Rating]]&gt;=4, "Highly Rated", Table1[[#This Row],[Rating]]&gt;=3.5,"Above Average", Table1[[#This Row],[Rating]]&lt;3.5, "Average or Below")</f>
        <v>Above Average</v>
      </c>
      <c r="L6760" t="str" cm="1">
        <f t="array" ref="L6760">_xlfn.IFS(Table1[[#This Row],[Pages]]&lt;=150,"Very Short",Table1[[#This Row],[Pages]]&lt;=299,"Short",Table1[[#This Row],[Pages]]&lt;=499,"Medium",Table1[[#This Row],[Pages]]&lt;=699,"Long",Table1[[#This Row],[Pages]]&gt;=700,"Epic")</f>
        <v>Short</v>
      </c>
      <c r="M6760" t="str" cm="1">
        <f t="array" ref="M6760">_xlfn.IFS(Table1[[#This Row],[Ratings_Count]]&gt;=1000000,"Mega Popular",Table1[[#This Row],[Ratings_Count]]&gt;=100000,"Popular",Table1[[#This Row],[Ratings_Count]]&gt;=10000,"Mid Popular",Table1[[#This Row],[Ratings_Count]]&lt;10000,"Niche")</f>
        <v>Niche</v>
      </c>
      <c r="N6760" t="str">
        <f>IF(AND(Table1[[#This Row],[Rating]]&gt;=4.2, Table1[[#This Row],[Ratings_Count]]&lt;10000), "Hidden Gem", "Not a Hidden Gem")</f>
        <v>Not a Hidden Gem</v>
      </c>
    </row>
    <row r="6761" spans="1:14" x14ac:dyDescent="0.25">
      <c r="A6761" t="s">
        <v>7996</v>
      </c>
      <c r="B6761" t="s">
        <v>2748</v>
      </c>
      <c r="C6761">
        <v>3.7</v>
      </c>
      <c r="D6761" t="s">
        <v>11</v>
      </c>
      <c r="E6761">
        <v>445</v>
      </c>
      <c r="F6761">
        <v>11626</v>
      </c>
      <c r="G6761">
        <v>1141</v>
      </c>
      <c r="H6761">
        <v>2007</v>
      </c>
      <c r="I6761" t="s">
        <v>2130</v>
      </c>
      <c r="J6761" t="s">
        <v>2014</v>
      </c>
      <c r="K6761" t="str" cm="1">
        <f t="array" ref="K6761">_xlfn.IFS(Table1[[#This Row],[Rating]] &gt;=4.5, "Elite",Table1[[#This Row],[Rating]]&gt;=4, "Highly Rated", Table1[[#This Row],[Rating]]&gt;=3.5,"Above Average", Table1[[#This Row],[Rating]]&lt;3.5, "Average or Below")</f>
        <v>Above Average</v>
      </c>
      <c r="L6761" t="str" cm="1">
        <f t="array" ref="L6761">_xlfn.IFS(Table1[[#This Row],[Pages]]&lt;=150,"Very Short",Table1[[#This Row],[Pages]]&lt;=299,"Short",Table1[[#This Row],[Pages]]&lt;=499,"Medium",Table1[[#This Row],[Pages]]&lt;=699,"Long",Table1[[#This Row],[Pages]]&gt;=700,"Epic")</f>
        <v>Medium</v>
      </c>
      <c r="M6761" t="str" cm="1">
        <f t="array" ref="M6761">_xlfn.IFS(Table1[[#This Row],[Ratings_Count]]&gt;=1000000,"Mega Popular",Table1[[#This Row],[Ratings_Count]]&gt;=100000,"Popular",Table1[[#This Row],[Ratings_Count]]&gt;=10000,"Mid Popular",Table1[[#This Row],[Ratings_Count]]&lt;10000,"Niche")</f>
        <v>Mid Popular</v>
      </c>
      <c r="N6761" t="str">
        <f>IF(AND(Table1[[#This Row],[Rating]]&gt;=4.2, Table1[[#This Row],[Ratings_Count]]&lt;10000), "Hidden Gem", "Not a Hidden Gem")</f>
        <v>Not a Hidden Gem</v>
      </c>
    </row>
    <row r="6762" spans="1:14" x14ac:dyDescent="0.25">
      <c r="A6762" t="s">
        <v>8316</v>
      </c>
      <c r="B6762" t="s">
        <v>7203</v>
      </c>
      <c r="C6762">
        <v>3.7</v>
      </c>
      <c r="D6762" t="s">
        <v>11</v>
      </c>
      <c r="E6762">
        <v>368</v>
      </c>
      <c r="F6762">
        <v>8119</v>
      </c>
      <c r="G6762">
        <v>32</v>
      </c>
      <c r="H6762">
        <v>2000</v>
      </c>
      <c r="I6762" t="s">
        <v>719</v>
      </c>
      <c r="J6762" t="s">
        <v>13</v>
      </c>
      <c r="K6762" t="str" cm="1">
        <f t="array" ref="K6762">_xlfn.IFS(Table1[[#This Row],[Rating]] &gt;=4.5, "Elite",Table1[[#This Row],[Rating]]&gt;=4, "Highly Rated", Table1[[#This Row],[Rating]]&gt;=3.5,"Above Average", Table1[[#This Row],[Rating]]&lt;3.5, "Average or Below")</f>
        <v>Above Average</v>
      </c>
      <c r="L6762" t="str" cm="1">
        <f t="array" ref="L6762">_xlfn.IFS(Table1[[#This Row],[Pages]]&lt;=150,"Very Short",Table1[[#This Row],[Pages]]&lt;=299,"Short",Table1[[#This Row],[Pages]]&lt;=499,"Medium",Table1[[#This Row],[Pages]]&lt;=699,"Long",Table1[[#This Row],[Pages]]&gt;=700,"Epic")</f>
        <v>Medium</v>
      </c>
      <c r="M6762" t="str" cm="1">
        <f t="array" ref="M6762">_xlfn.IFS(Table1[[#This Row],[Ratings_Count]]&gt;=1000000,"Mega Popular",Table1[[#This Row],[Ratings_Count]]&gt;=100000,"Popular",Table1[[#This Row],[Ratings_Count]]&gt;=10000,"Mid Popular",Table1[[#This Row],[Ratings_Count]]&lt;10000,"Niche")</f>
        <v>Niche</v>
      </c>
      <c r="N6762" t="str">
        <f>IF(AND(Table1[[#This Row],[Rating]]&gt;=4.2, Table1[[#This Row],[Ratings_Count]]&lt;10000), "Hidden Gem", "Not a Hidden Gem")</f>
        <v>Not a Hidden Gem</v>
      </c>
    </row>
    <row r="6763" spans="1:14" x14ac:dyDescent="0.25">
      <c r="A6763" t="s">
        <v>8403</v>
      </c>
      <c r="B6763" t="s">
        <v>886</v>
      </c>
      <c r="C6763">
        <v>3.7</v>
      </c>
      <c r="D6763" t="s">
        <v>11</v>
      </c>
      <c r="E6763">
        <v>224</v>
      </c>
      <c r="F6763">
        <v>239</v>
      </c>
      <c r="G6763">
        <v>15</v>
      </c>
      <c r="H6763">
        <v>2000</v>
      </c>
      <c r="I6763" t="s">
        <v>129</v>
      </c>
      <c r="J6763" t="s">
        <v>13</v>
      </c>
      <c r="K6763" t="str" cm="1">
        <f t="array" ref="K6763">_xlfn.IFS(Table1[[#This Row],[Rating]] &gt;=4.5, "Elite",Table1[[#This Row],[Rating]]&gt;=4, "Highly Rated", Table1[[#This Row],[Rating]]&gt;=3.5,"Above Average", Table1[[#This Row],[Rating]]&lt;3.5, "Average or Below")</f>
        <v>Above Average</v>
      </c>
      <c r="L6763" t="str" cm="1">
        <f t="array" ref="L6763">_xlfn.IFS(Table1[[#This Row],[Pages]]&lt;=150,"Very Short",Table1[[#This Row],[Pages]]&lt;=299,"Short",Table1[[#This Row],[Pages]]&lt;=499,"Medium",Table1[[#This Row],[Pages]]&lt;=699,"Long",Table1[[#This Row],[Pages]]&gt;=700,"Epic")</f>
        <v>Short</v>
      </c>
      <c r="M6763" t="str" cm="1">
        <f t="array" ref="M6763">_xlfn.IFS(Table1[[#This Row],[Ratings_Count]]&gt;=1000000,"Mega Popular",Table1[[#This Row],[Ratings_Count]]&gt;=100000,"Popular",Table1[[#This Row],[Ratings_Count]]&gt;=10000,"Mid Popular",Table1[[#This Row],[Ratings_Count]]&lt;10000,"Niche")</f>
        <v>Niche</v>
      </c>
      <c r="N6763" t="str">
        <f>IF(AND(Table1[[#This Row],[Rating]]&gt;=4.2, Table1[[#This Row],[Ratings_Count]]&lt;10000), "Hidden Gem", "Not a Hidden Gem")</f>
        <v>Not a Hidden Gem</v>
      </c>
    </row>
    <row r="6764" spans="1:14" x14ac:dyDescent="0.25">
      <c r="A6764" t="s">
        <v>8418</v>
      </c>
      <c r="B6764" t="s">
        <v>8419</v>
      </c>
      <c r="C6764">
        <v>3.7</v>
      </c>
      <c r="D6764" t="s">
        <v>11</v>
      </c>
      <c r="E6764">
        <v>112</v>
      </c>
      <c r="F6764">
        <v>113</v>
      </c>
      <c r="G6764">
        <v>22</v>
      </c>
      <c r="H6764">
        <v>2000</v>
      </c>
      <c r="I6764" t="s">
        <v>53</v>
      </c>
      <c r="J6764" t="s">
        <v>13</v>
      </c>
      <c r="K6764" t="str" cm="1">
        <f t="array" ref="K6764">_xlfn.IFS(Table1[[#This Row],[Rating]] &gt;=4.5, "Elite",Table1[[#This Row],[Rating]]&gt;=4, "Highly Rated", Table1[[#This Row],[Rating]]&gt;=3.5,"Above Average", Table1[[#This Row],[Rating]]&lt;3.5, "Average or Below")</f>
        <v>Above Average</v>
      </c>
      <c r="L6764" t="str" cm="1">
        <f t="array" ref="L6764">_xlfn.IFS(Table1[[#This Row],[Pages]]&lt;=150,"Very Short",Table1[[#This Row],[Pages]]&lt;=299,"Short",Table1[[#This Row],[Pages]]&lt;=499,"Medium",Table1[[#This Row],[Pages]]&lt;=699,"Long",Table1[[#This Row],[Pages]]&gt;=700,"Epic")</f>
        <v>Very Short</v>
      </c>
      <c r="M6764" t="str" cm="1">
        <f t="array" ref="M6764">_xlfn.IFS(Table1[[#This Row],[Ratings_Count]]&gt;=1000000,"Mega Popular",Table1[[#This Row],[Ratings_Count]]&gt;=100000,"Popular",Table1[[#This Row],[Ratings_Count]]&gt;=10000,"Mid Popular",Table1[[#This Row],[Ratings_Count]]&lt;10000,"Niche")</f>
        <v>Niche</v>
      </c>
      <c r="N6764" t="str">
        <f>IF(AND(Table1[[#This Row],[Rating]]&gt;=4.2, Table1[[#This Row],[Ratings_Count]]&lt;10000), "Hidden Gem", "Not a Hidden Gem")</f>
        <v>Not a Hidden Gem</v>
      </c>
    </row>
    <row r="6765" spans="1:14" x14ac:dyDescent="0.25">
      <c r="A6765" t="s">
        <v>8485</v>
      </c>
      <c r="B6765" t="s">
        <v>1916</v>
      </c>
      <c r="C6765">
        <v>3.7</v>
      </c>
      <c r="D6765" t="s">
        <v>11</v>
      </c>
      <c r="E6765">
        <v>256</v>
      </c>
      <c r="F6765">
        <v>808</v>
      </c>
      <c r="G6765">
        <v>40</v>
      </c>
      <c r="H6765">
        <v>2000</v>
      </c>
      <c r="I6765" t="s">
        <v>2989</v>
      </c>
      <c r="J6765" t="s">
        <v>13</v>
      </c>
      <c r="K6765" t="str" cm="1">
        <f t="array" ref="K6765">_xlfn.IFS(Table1[[#This Row],[Rating]] &gt;=4.5, "Elite",Table1[[#This Row],[Rating]]&gt;=4, "Highly Rated", Table1[[#This Row],[Rating]]&gt;=3.5,"Above Average", Table1[[#This Row],[Rating]]&lt;3.5, "Average or Below")</f>
        <v>Above Average</v>
      </c>
      <c r="L6765" t="str" cm="1">
        <f t="array" ref="L6765">_xlfn.IFS(Table1[[#This Row],[Pages]]&lt;=150,"Very Short",Table1[[#This Row],[Pages]]&lt;=299,"Short",Table1[[#This Row],[Pages]]&lt;=499,"Medium",Table1[[#This Row],[Pages]]&lt;=699,"Long",Table1[[#This Row],[Pages]]&gt;=700,"Epic")</f>
        <v>Short</v>
      </c>
      <c r="M6765" t="str" cm="1">
        <f t="array" ref="M6765">_xlfn.IFS(Table1[[#This Row],[Ratings_Count]]&gt;=1000000,"Mega Popular",Table1[[#This Row],[Ratings_Count]]&gt;=100000,"Popular",Table1[[#This Row],[Ratings_Count]]&gt;=10000,"Mid Popular",Table1[[#This Row],[Ratings_Count]]&lt;10000,"Niche")</f>
        <v>Niche</v>
      </c>
      <c r="N6765" t="str">
        <f>IF(AND(Table1[[#This Row],[Rating]]&gt;=4.2, Table1[[#This Row],[Ratings_Count]]&lt;10000), "Hidden Gem", "Not a Hidden Gem")</f>
        <v>Not a Hidden Gem</v>
      </c>
    </row>
    <row r="6766" spans="1:14" x14ac:dyDescent="0.25">
      <c r="A6766" t="s">
        <v>8895</v>
      </c>
      <c r="B6766" t="s">
        <v>8896</v>
      </c>
      <c r="C6766">
        <v>3.7</v>
      </c>
      <c r="D6766" t="s">
        <v>11</v>
      </c>
      <c r="E6766">
        <v>282</v>
      </c>
      <c r="F6766">
        <v>59</v>
      </c>
      <c r="G6766">
        <v>14</v>
      </c>
      <c r="H6766">
        <v>1999</v>
      </c>
      <c r="I6766" t="s">
        <v>8897</v>
      </c>
      <c r="J6766" t="s">
        <v>13</v>
      </c>
      <c r="K6766" t="str" cm="1">
        <f t="array" ref="K6766">_xlfn.IFS(Table1[[#This Row],[Rating]] &gt;=4.5, "Elite",Table1[[#This Row],[Rating]]&gt;=4, "Highly Rated", Table1[[#This Row],[Rating]]&gt;=3.5,"Above Average", Table1[[#This Row],[Rating]]&lt;3.5, "Average or Below")</f>
        <v>Above Average</v>
      </c>
      <c r="L6766" t="str" cm="1">
        <f t="array" ref="L6766">_xlfn.IFS(Table1[[#This Row],[Pages]]&lt;=150,"Very Short",Table1[[#This Row],[Pages]]&lt;=299,"Short",Table1[[#This Row],[Pages]]&lt;=499,"Medium",Table1[[#This Row],[Pages]]&lt;=699,"Long",Table1[[#This Row],[Pages]]&gt;=700,"Epic")</f>
        <v>Short</v>
      </c>
      <c r="M6766" t="str" cm="1">
        <f t="array" ref="M6766">_xlfn.IFS(Table1[[#This Row],[Ratings_Count]]&gt;=1000000,"Mega Popular",Table1[[#This Row],[Ratings_Count]]&gt;=100000,"Popular",Table1[[#This Row],[Ratings_Count]]&gt;=10000,"Mid Popular",Table1[[#This Row],[Ratings_Count]]&lt;10000,"Niche")</f>
        <v>Niche</v>
      </c>
      <c r="N6766" t="str">
        <f>IF(AND(Table1[[#This Row],[Rating]]&gt;=4.2, Table1[[#This Row],[Ratings_Count]]&lt;10000), "Hidden Gem", "Not a Hidden Gem")</f>
        <v>Not a Hidden Gem</v>
      </c>
    </row>
    <row r="6767" spans="1:14" x14ac:dyDescent="0.25">
      <c r="A6767" t="s">
        <v>9246</v>
      </c>
      <c r="B6767" t="s">
        <v>6254</v>
      </c>
      <c r="C6767">
        <v>3.7</v>
      </c>
      <c r="D6767" t="s">
        <v>11</v>
      </c>
      <c r="E6767">
        <v>377</v>
      </c>
      <c r="F6767">
        <v>232</v>
      </c>
      <c r="G6767">
        <v>23</v>
      </c>
      <c r="H6767">
        <v>1998</v>
      </c>
      <c r="I6767" t="s">
        <v>1698</v>
      </c>
      <c r="J6767" t="s">
        <v>13</v>
      </c>
      <c r="K6767" t="str" cm="1">
        <f t="array" ref="K6767">_xlfn.IFS(Table1[[#This Row],[Rating]] &gt;=4.5, "Elite",Table1[[#This Row],[Rating]]&gt;=4, "Highly Rated", Table1[[#This Row],[Rating]]&gt;=3.5,"Above Average", Table1[[#This Row],[Rating]]&lt;3.5, "Average or Below")</f>
        <v>Above Average</v>
      </c>
      <c r="L6767" t="str" cm="1">
        <f t="array" ref="L6767">_xlfn.IFS(Table1[[#This Row],[Pages]]&lt;=150,"Very Short",Table1[[#This Row],[Pages]]&lt;=299,"Short",Table1[[#This Row],[Pages]]&lt;=499,"Medium",Table1[[#This Row],[Pages]]&lt;=699,"Long",Table1[[#This Row],[Pages]]&gt;=700,"Epic")</f>
        <v>Medium</v>
      </c>
      <c r="M6767" t="str" cm="1">
        <f t="array" ref="M6767">_xlfn.IFS(Table1[[#This Row],[Ratings_Count]]&gt;=1000000,"Mega Popular",Table1[[#This Row],[Ratings_Count]]&gt;=100000,"Popular",Table1[[#This Row],[Ratings_Count]]&gt;=10000,"Mid Popular",Table1[[#This Row],[Ratings_Count]]&lt;10000,"Niche")</f>
        <v>Niche</v>
      </c>
      <c r="N6767" t="str">
        <f>IF(AND(Table1[[#This Row],[Rating]]&gt;=4.2, Table1[[#This Row],[Ratings_Count]]&lt;10000), "Hidden Gem", "Not a Hidden Gem")</f>
        <v>Not a Hidden Gem</v>
      </c>
    </row>
    <row r="6768" spans="1:14" x14ac:dyDescent="0.25">
      <c r="A6768" t="s">
        <v>9381</v>
      </c>
      <c r="B6768" t="s">
        <v>9382</v>
      </c>
      <c r="C6768">
        <v>3.7</v>
      </c>
      <c r="D6768" t="s">
        <v>11</v>
      </c>
      <c r="E6768">
        <v>227</v>
      </c>
      <c r="F6768">
        <v>286</v>
      </c>
      <c r="G6768">
        <v>7</v>
      </c>
      <c r="H6768">
        <v>1998</v>
      </c>
      <c r="I6768" t="s">
        <v>441</v>
      </c>
      <c r="J6768" t="s">
        <v>13</v>
      </c>
      <c r="K6768" t="str" cm="1">
        <f t="array" ref="K6768">_xlfn.IFS(Table1[[#This Row],[Rating]] &gt;=4.5, "Elite",Table1[[#This Row],[Rating]]&gt;=4, "Highly Rated", Table1[[#This Row],[Rating]]&gt;=3.5,"Above Average", Table1[[#This Row],[Rating]]&lt;3.5, "Average or Below")</f>
        <v>Above Average</v>
      </c>
      <c r="L6768" t="str" cm="1">
        <f t="array" ref="L6768">_xlfn.IFS(Table1[[#This Row],[Pages]]&lt;=150,"Very Short",Table1[[#This Row],[Pages]]&lt;=299,"Short",Table1[[#This Row],[Pages]]&lt;=499,"Medium",Table1[[#This Row],[Pages]]&lt;=699,"Long",Table1[[#This Row],[Pages]]&gt;=700,"Epic")</f>
        <v>Short</v>
      </c>
      <c r="M6768" t="str" cm="1">
        <f t="array" ref="M6768">_xlfn.IFS(Table1[[#This Row],[Ratings_Count]]&gt;=1000000,"Mega Popular",Table1[[#This Row],[Ratings_Count]]&gt;=100000,"Popular",Table1[[#This Row],[Ratings_Count]]&gt;=10000,"Mid Popular",Table1[[#This Row],[Ratings_Count]]&lt;10000,"Niche")</f>
        <v>Niche</v>
      </c>
      <c r="N6768" t="str">
        <f>IF(AND(Table1[[#This Row],[Rating]]&gt;=4.2, Table1[[#This Row],[Ratings_Count]]&lt;10000), "Hidden Gem", "Not a Hidden Gem")</f>
        <v>Not a Hidden Gem</v>
      </c>
    </row>
    <row r="6769" spans="1:14" x14ac:dyDescent="0.25">
      <c r="A6769" t="s">
        <v>9870</v>
      </c>
      <c r="B6769" t="s">
        <v>2575</v>
      </c>
      <c r="C6769">
        <v>3.7</v>
      </c>
      <c r="D6769" t="s">
        <v>11</v>
      </c>
      <c r="E6769">
        <v>193</v>
      </c>
      <c r="F6769">
        <v>1055</v>
      </c>
      <c r="G6769">
        <v>47</v>
      </c>
      <c r="H6769">
        <v>1996</v>
      </c>
      <c r="I6769" t="s">
        <v>2022</v>
      </c>
      <c r="J6769" t="s">
        <v>2014</v>
      </c>
      <c r="K6769" t="str" cm="1">
        <f t="array" ref="K6769">_xlfn.IFS(Table1[[#This Row],[Rating]] &gt;=4.5, "Elite",Table1[[#This Row],[Rating]]&gt;=4, "Highly Rated", Table1[[#This Row],[Rating]]&gt;=3.5,"Above Average", Table1[[#This Row],[Rating]]&lt;3.5, "Average or Below")</f>
        <v>Above Average</v>
      </c>
      <c r="L6769" t="str" cm="1">
        <f t="array" ref="L6769">_xlfn.IFS(Table1[[#This Row],[Pages]]&lt;=150,"Very Short",Table1[[#This Row],[Pages]]&lt;=299,"Short",Table1[[#This Row],[Pages]]&lt;=499,"Medium",Table1[[#This Row],[Pages]]&lt;=699,"Long",Table1[[#This Row],[Pages]]&gt;=700,"Epic")</f>
        <v>Short</v>
      </c>
      <c r="M6769" t="str" cm="1">
        <f t="array" ref="M6769">_xlfn.IFS(Table1[[#This Row],[Ratings_Count]]&gt;=1000000,"Mega Popular",Table1[[#This Row],[Ratings_Count]]&gt;=100000,"Popular",Table1[[#This Row],[Ratings_Count]]&gt;=10000,"Mid Popular",Table1[[#This Row],[Ratings_Count]]&lt;10000,"Niche")</f>
        <v>Niche</v>
      </c>
      <c r="N6769" t="str">
        <f>IF(AND(Table1[[#This Row],[Rating]]&gt;=4.2, Table1[[#This Row],[Ratings_Count]]&lt;10000), "Hidden Gem", "Not a Hidden Gem")</f>
        <v>Not a Hidden Gem</v>
      </c>
    </row>
    <row r="6770" spans="1:14" x14ac:dyDescent="0.25">
      <c r="A6770" t="s">
        <v>10025</v>
      </c>
      <c r="B6770" t="s">
        <v>2391</v>
      </c>
      <c r="C6770">
        <v>3.7</v>
      </c>
      <c r="D6770" t="s">
        <v>11</v>
      </c>
      <c r="E6770">
        <v>630</v>
      </c>
      <c r="F6770">
        <v>1103</v>
      </c>
      <c r="G6770">
        <v>88</v>
      </c>
      <c r="H6770">
        <v>1997</v>
      </c>
      <c r="I6770" t="s">
        <v>2085</v>
      </c>
      <c r="J6770" t="s">
        <v>2014</v>
      </c>
      <c r="K6770" t="str" cm="1">
        <f t="array" ref="K6770">_xlfn.IFS(Table1[[#This Row],[Rating]] &gt;=4.5, "Elite",Table1[[#This Row],[Rating]]&gt;=4, "Highly Rated", Table1[[#This Row],[Rating]]&gt;=3.5,"Above Average", Table1[[#This Row],[Rating]]&lt;3.5, "Average or Below")</f>
        <v>Above Average</v>
      </c>
      <c r="L6770" t="str" cm="1">
        <f t="array" ref="L6770">_xlfn.IFS(Table1[[#This Row],[Pages]]&lt;=150,"Very Short",Table1[[#This Row],[Pages]]&lt;=299,"Short",Table1[[#This Row],[Pages]]&lt;=499,"Medium",Table1[[#This Row],[Pages]]&lt;=699,"Long",Table1[[#This Row],[Pages]]&gt;=700,"Epic")</f>
        <v>Long</v>
      </c>
      <c r="M6770" t="str" cm="1">
        <f t="array" ref="M6770">_xlfn.IFS(Table1[[#This Row],[Ratings_Count]]&gt;=1000000,"Mega Popular",Table1[[#This Row],[Ratings_Count]]&gt;=100000,"Popular",Table1[[#This Row],[Ratings_Count]]&gt;=10000,"Mid Popular",Table1[[#This Row],[Ratings_Count]]&lt;10000,"Niche")</f>
        <v>Niche</v>
      </c>
      <c r="N6770" t="str">
        <f>IF(AND(Table1[[#This Row],[Rating]]&gt;=4.2, Table1[[#This Row],[Ratings_Count]]&lt;10000), "Hidden Gem", "Not a Hidden Gem")</f>
        <v>Not a Hidden Gem</v>
      </c>
    </row>
    <row r="6771" spans="1:14" x14ac:dyDescent="0.25">
      <c r="A6771" t="s">
        <v>10039</v>
      </c>
      <c r="B6771" t="s">
        <v>10040</v>
      </c>
      <c r="C6771">
        <v>3.7</v>
      </c>
      <c r="D6771" t="s">
        <v>11</v>
      </c>
      <c r="E6771">
        <v>320</v>
      </c>
      <c r="F6771">
        <v>339</v>
      </c>
      <c r="G6771">
        <v>21</v>
      </c>
      <c r="H6771">
        <v>1994</v>
      </c>
      <c r="I6771" t="s">
        <v>2085</v>
      </c>
      <c r="J6771" t="s">
        <v>2014</v>
      </c>
      <c r="K6771" t="str" cm="1">
        <f t="array" ref="K6771">_xlfn.IFS(Table1[[#This Row],[Rating]] &gt;=4.5, "Elite",Table1[[#This Row],[Rating]]&gt;=4, "Highly Rated", Table1[[#This Row],[Rating]]&gt;=3.5,"Above Average", Table1[[#This Row],[Rating]]&lt;3.5, "Average or Below")</f>
        <v>Above Average</v>
      </c>
      <c r="L6771" t="str" cm="1">
        <f t="array" ref="L6771">_xlfn.IFS(Table1[[#This Row],[Pages]]&lt;=150,"Very Short",Table1[[#This Row],[Pages]]&lt;=299,"Short",Table1[[#This Row],[Pages]]&lt;=499,"Medium",Table1[[#This Row],[Pages]]&lt;=699,"Long",Table1[[#This Row],[Pages]]&gt;=700,"Epic")</f>
        <v>Medium</v>
      </c>
      <c r="M6771" t="str" cm="1">
        <f t="array" ref="M6771">_xlfn.IFS(Table1[[#This Row],[Ratings_Count]]&gt;=1000000,"Mega Popular",Table1[[#This Row],[Ratings_Count]]&gt;=100000,"Popular",Table1[[#This Row],[Ratings_Count]]&gt;=10000,"Mid Popular",Table1[[#This Row],[Ratings_Count]]&lt;10000,"Niche")</f>
        <v>Niche</v>
      </c>
      <c r="N6771" t="str">
        <f>IF(AND(Table1[[#This Row],[Rating]]&gt;=4.2, Table1[[#This Row],[Ratings_Count]]&lt;10000), "Hidden Gem", "Not a Hidden Gem")</f>
        <v>Not a Hidden Gem</v>
      </c>
    </row>
    <row r="6772" spans="1:14" x14ac:dyDescent="0.25">
      <c r="A6772" t="s">
        <v>10392</v>
      </c>
      <c r="B6772" t="s">
        <v>3416</v>
      </c>
      <c r="C6772">
        <v>3.7</v>
      </c>
      <c r="D6772" t="s">
        <v>11</v>
      </c>
      <c r="E6772">
        <v>205</v>
      </c>
      <c r="F6772">
        <v>5052</v>
      </c>
      <c r="G6772">
        <v>305</v>
      </c>
      <c r="H6772">
        <v>1988</v>
      </c>
      <c r="I6772" t="s">
        <v>260</v>
      </c>
      <c r="J6772" t="s">
        <v>13</v>
      </c>
      <c r="K6772" t="str" cm="1">
        <f t="array" ref="K6772">_xlfn.IFS(Table1[[#This Row],[Rating]] &gt;=4.5, "Elite",Table1[[#This Row],[Rating]]&gt;=4, "Highly Rated", Table1[[#This Row],[Rating]]&gt;=3.5,"Above Average", Table1[[#This Row],[Rating]]&lt;3.5, "Average or Below")</f>
        <v>Above Average</v>
      </c>
      <c r="L6772" t="str" cm="1">
        <f t="array" ref="L6772">_xlfn.IFS(Table1[[#This Row],[Pages]]&lt;=150,"Very Short",Table1[[#This Row],[Pages]]&lt;=299,"Short",Table1[[#This Row],[Pages]]&lt;=499,"Medium",Table1[[#This Row],[Pages]]&lt;=699,"Long",Table1[[#This Row],[Pages]]&gt;=700,"Epic")</f>
        <v>Short</v>
      </c>
      <c r="M6772" t="str" cm="1">
        <f t="array" ref="M6772">_xlfn.IFS(Table1[[#This Row],[Ratings_Count]]&gt;=1000000,"Mega Popular",Table1[[#This Row],[Ratings_Count]]&gt;=100000,"Popular",Table1[[#This Row],[Ratings_Count]]&gt;=10000,"Mid Popular",Table1[[#This Row],[Ratings_Count]]&lt;10000,"Niche")</f>
        <v>Niche</v>
      </c>
      <c r="N6772" t="str">
        <f>IF(AND(Table1[[#This Row],[Rating]]&gt;=4.2, Table1[[#This Row],[Ratings_Count]]&lt;10000), "Hidden Gem", "Not a Hidden Gem")</f>
        <v>Not a Hidden Gem</v>
      </c>
    </row>
    <row r="6773" spans="1:14" x14ac:dyDescent="0.25">
      <c r="A6773" t="s">
        <v>10436</v>
      </c>
      <c r="B6773" t="s">
        <v>10437</v>
      </c>
      <c r="C6773">
        <v>3.7</v>
      </c>
      <c r="D6773" t="s">
        <v>11</v>
      </c>
      <c r="E6773">
        <v>370</v>
      </c>
      <c r="F6773">
        <v>88</v>
      </c>
      <c r="G6773">
        <v>3</v>
      </c>
      <c r="H6773">
        <v>1991</v>
      </c>
      <c r="I6773" t="s">
        <v>803</v>
      </c>
      <c r="J6773" t="s">
        <v>13</v>
      </c>
      <c r="K6773" t="str" cm="1">
        <f t="array" ref="K6773">_xlfn.IFS(Table1[[#This Row],[Rating]] &gt;=4.5, "Elite",Table1[[#This Row],[Rating]]&gt;=4, "Highly Rated", Table1[[#This Row],[Rating]]&gt;=3.5,"Above Average", Table1[[#This Row],[Rating]]&lt;3.5, "Average or Below")</f>
        <v>Above Average</v>
      </c>
      <c r="L6773" t="str" cm="1">
        <f t="array" ref="L6773">_xlfn.IFS(Table1[[#This Row],[Pages]]&lt;=150,"Very Short",Table1[[#This Row],[Pages]]&lt;=299,"Short",Table1[[#This Row],[Pages]]&lt;=499,"Medium",Table1[[#This Row],[Pages]]&lt;=699,"Long",Table1[[#This Row],[Pages]]&gt;=700,"Epic")</f>
        <v>Medium</v>
      </c>
      <c r="M6773" t="str" cm="1">
        <f t="array" ref="M6773">_xlfn.IFS(Table1[[#This Row],[Ratings_Count]]&gt;=1000000,"Mega Popular",Table1[[#This Row],[Ratings_Count]]&gt;=100000,"Popular",Table1[[#This Row],[Ratings_Count]]&gt;=10000,"Mid Popular",Table1[[#This Row],[Ratings_Count]]&lt;10000,"Niche")</f>
        <v>Niche</v>
      </c>
      <c r="N6773" t="str">
        <f>IF(AND(Table1[[#This Row],[Rating]]&gt;=4.2, Table1[[#This Row],[Ratings_Count]]&lt;10000), "Hidden Gem", "Not a Hidden Gem")</f>
        <v>Not a Hidden Gem</v>
      </c>
    </row>
    <row r="6774" spans="1:14" x14ac:dyDescent="0.25">
      <c r="A6774" t="s">
        <v>10651</v>
      </c>
      <c r="B6774" t="s">
        <v>448</v>
      </c>
      <c r="C6774">
        <v>3.7</v>
      </c>
      <c r="D6774" t="s">
        <v>11</v>
      </c>
      <c r="E6774">
        <v>163</v>
      </c>
      <c r="F6774">
        <v>326</v>
      </c>
      <c r="G6774">
        <v>27</v>
      </c>
      <c r="H6774">
        <v>1979</v>
      </c>
      <c r="I6774" t="s">
        <v>899</v>
      </c>
      <c r="J6774" t="s">
        <v>13</v>
      </c>
      <c r="K6774" t="str" cm="1">
        <f t="array" ref="K6774">_xlfn.IFS(Table1[[#This Row],[Rating]] &gt;=4.5, "Elite",Table1[[#This Row],[Rating]]&gt;=4, "Highly Rated", Table1[[#This Row],[Rating]]&gt;=3.5,"Above Average", Table1[[#This Row],[Rating]]&lt;3.5, "Average or Below")</f>
        <v>Above Average</v>
      </c>
      <c r="L6774" t="str" cm="1">
        <f t="array" ref="L6774">_xlfn.IFS(Table1[[#This Row],[Pages]]&lt;=150,"Very Short",Table1[[#This Row],[Pages]]&lt;=299,"Short",Table1[[#This Row],[Pages]]&lt;=499,"Medium",Table1[[#This Row],[Pages]]&lt;=699,"Long",Table1[[#This Row],[Pages]]&gt;=700,"Epic")</f>
        <v>Short</v>
      </c>
      <c r="M6774" t="str" cm="1">
        <f t="array" ref="M6774">_xlfn.IFS(Table1[[#This Row],[Ratings_Count]]&gt;=1000000,"Mega Popular",Table1[[#This Row],[Ratings_Count]]&gt;=100000,"Popular",Table1[[#This Row],[Ratings_Count]]&gt;=10000,"Mid Popular",Table1[[#This Row],[Ratings_Count]]&lt;10000,"Niche")</f>
        <v>Niche</v>
      </c>
      <c r="N6774" t="str">
        <f>IF(AND(Table1[[#This Row],[Rating]]&gt;=4.2, Table1[[#This Row],[Ratings_Count]]&lt;10000), "Hidden Gem", "Not a Hidden Gem")</f>
        <v>Not a Hidden Gem</v>
      </c>
    </row>
    <row r="6775" spans="1:14" x14ac:dyDescent="0.25">
      <c r="A6775" t="s">
        <v>10973</v>
      </c>
      <c r="B6775" t="s">
        <v>10974</v>
      </c>
      <c r="C6775">
        <v>3.7</v>
      </c>
      <c r="D6775" t="s">
        <v>11</v>
      </c>
      <c r="E6775">
        <v>410</v>
      </c>
      <c r="F6775">
        <v>75121</v>
      </c>
      <c r="G6775">
        <v>1797</v>
      </c>
      <c r="H6775">
        <v>1982</v>
      </c>
      <c r="I6775" t="s">
        <v>1854</v>
      </c>
      <c r="J6775" t="s">
        <v>13</v>
      </c>
      <c r="K6775" t="str" cm="1">
        <f t="array" ref="K6775">_xlfn.IFS(Table1[[#This Row],[Rating]] &gt;=4.5, "Elite",Table1[[#This Row],[Rating]]&gt;=4, "Highly Rated", Table1[[#This Row],[Rating]]&gt;=3.5,"Above Average", Table1[[#This Row],[Rating]]&lt;3.5, "Average or Below")</f>
        <v>Above Average</v>
      </c>
      <c r="L6775" t="str" cm="1">
        <f t="array" ref="L6775">_xlfn.IFS(Table1[[#This Row],[Pages]]&lt;=150,"Very Short",Table1[[#This Row],[Pages]]&lt;=299,"Short",Table1[[#This Row],[Pages]]&lt;=499,"Medium",Table1[[#This Row],[Pages]]&lt;=699,"Long",Table1[[#This Row],[Pages]]&gt;=700,"Epic")</f>
        <v>Medium</v>
      </c>
      <c r="M6775" t="str" cm="1">
        <f t="array" ref="M6775">_xlfn.IFS(Table1[[#This Row],[Ratings_Count]]&gt;=1000000,"Mega Popular",Table1[[#This Row],[Ratings_Count]]&gt;=100000,"Popular",Table1[[#This Row],[Ratings_Count]]&gt;=10000,"Mid Popular",Table1[[#This Row],[Ratings_Count]]&lt;10000,"Niche")</f>
        <v>Mid Popular</v>
      </c>
      <c r="N6775" t="str">
        <f>IF(AND(Table1[[#This Row],[Rating]]&gt;=4.2, Table1[[#This Row],[Ratings_Count]]&lt;10000), "Hidden Gem", "Not a Hidden Gem")</f>
        <v>Not a Hidden Gem</v>
      </c>
    </row>
    <row r="6776" spans="1:14" x14ac:dyDescent="0.25">
      <c r="A6776" t="s">
        <v>11036</v>
      </c>
      <c r="B6776" t="s">
        <v>11037</v>
      </c>
      <c r="C6776">
        <v>3.7</v>
      </c>
      <c r="D6776" t="s">
        <v>11</v>
      </c>
      <c r="E6776">
        <v>272</v>
      </c>
      <c r="F6776">
        <v>146</v>
      </c>
      <c r="G6776">
        <v>10</v>
      </c>
      <c r="H6776">
        <v>1970</v>
      </c>
      <c r="I6776" t="s">
        <v>5689</v>
      </c>
      <c r="J6776" t="s">
        <v>13</v>
      </c>
      <c r="K6776" t="str" cm="1">
        <f t="array" ref="K6776">_xlfn.IFS(Table1[[#This Row],[Rating]] &gt;=4.5, "Elite",Table1[[#This Row],[Rating]]&gt;=4, "Highly Rated", Table1[[#This Row],[Rating]]&gt;=3.5,"Above Average", Table1[[#This Row],[Rating]]&lt;3.5, "Average or Below")</f>
        <v>Above Average</v>
      </c>
      <c r="L6776" t="str" cm="1">
        <f t="array" ref="L6776">_xlfn.IFS(Table1[[#This Row],[Pages]]&lt;=150,"Very Short",Table1[[#This Row],[Pages]]&lt;=299,"Short",Table1[[#This Row],[Pages]]&lt;=499,"Medium",Table1[[#This Row],[Pages]]&lt;=699,"Long",Table1[[#This Row],[Pages]]&gt;=700,"Epic")</f>
        <v>Short</v>
      </c>
      <c r="M6776" t="str" cm="1">
        <f t="array" ref="M6776">_xlfn.IFS(Table1[[#This Row],[Ratings_Count]]&gt;=1000000,"Mega Popular",Table1[[#This Row],[Ratings_Count]]&gt;=100000,"Popular",Table1[[#This Row],[Ratings_Count]]&gt;=10000,"Mid Popular",Table1[[#This Row],[Ratings_Count]]&lt;10000,"Niche")</f>
        <v>Niche</v>
      </c>
      <c r="N6776" t="str">
        <f>IF(AND(Table1[[#This Row],[Rating]]&gt;=4.2, Table1[[#This Row],[Ratings_Count]]&lt;10000), "Hidden Gem", "Not a Hidden Gem")</f>
        <v>Not a Hidden Gem</v>
      </c>
    </row>
    <row r="6777" spans="1:14" x14ac:dyDescent="0.25">
      <c r="A6777" t="s">
        <v>11330</v>
      </c>
      <c r="B6777" t="s">
        <v>5652</v>
      </c>
      <c r="C6777">
        <v>3.7</v>
      </c>
      <c r="D6777" t="s">
        <v>11</v>
      </c>
      <c r="E6777">
        <v>332</v>
      </c>
      <c r="F6777">
        <v>336</v>
      </c>
      <c r="G6777">
        <v>13</v>
      </c>
      <c r="H6777">
        <v>1992</v>
      </c>
      <c r="I6777" t="s">
        <v>3568</v>
      </c>
      <c r="J6777" t="s">
        <v>13</v>
      </c>
      <c r="K6777" t="str" cm="1">
        <f t="array" ref="K6777">_xlfn.IFS(Table1[[#This Row],[Rating]] &gt;=4.5, "Elite",Table1[[#This Row],[Rating]]&gt;=4, "Highly Rated", Table1[[#This Row],[Rating]]&gt;=3.5,"Above Average", Table1[[#This Row],[Rating]]&lt;3.5, "Average or Below")</f>
        <v>Above Average</v>
      </c>
      <c r="L6777" t="str" cm="1">
        <f t="array" ref="L6777">_xlfn.IFS(Table1[[#This Row],[Pages]]&lt;=150,"Very Short",Table1[[#This Row],[Pages]]&lt;=299,"Short",Table1[[#This Row],[Pages]]&lt;=499,"Medium",Table1[[#This Row],[Pages]]&lt;=699,"Long",Table1[[#This Row],[Pages]]&gt;=700,"Epic")</f>
        <v>Medium</v>
      </c>
      <c r="M6777" t="str" cm="1">
        <f t="array" ref="M6777">_xlfn.IFS(Table1[[#This Row],[Ratings_Count]]&gt;=1000000,"Mega Popular",Table1[[#This Row],[Ratings_Count]]&gt;=100000,"Popular",Table1[[#This Row],[Ratings_Count]]&gt;=10000,"Mid Popular",Table1[[#This Row],[Ratings_Count]]&lt;10000,"Niche")</f>
        <v>Niche</v>
      </c>
      <c r="N6777" t="str">
        <f>IF(AND(Table1[[#This Row],[Rating]]&gt;=4.2, Table1[[#This Row],[Ratings_Count]]&lt;10000), "Hidden Gem", "Not a Hidden Gem")</f>
        <v>Not a Hidden Gem</v>
      </c>
    </row>
    <row r="6778" spans="1:14" x14ac:dyDescent="0.25">
      <c r="A6778" t="s">
        <v>11371</v>
      </c>
      <c r="B6778" t="s">
        <v>1730</v>
      </c>
      <c r="C6778">
        <v>3.7</v>
      </c>
      <c r="D6778" t="s">
        <v>11</v>
      </c>
      <c r="E6778">
        <v>208</v>
      </c>
      <c r="F6778">
        <v>642</v>
      </c>
      <c r="G6778">
        <v>80</v>
      </c>
      <c r="H6778">
        <v>1992</v>
      </c>
      <c r="I6778" t="s">
        <v>692</v>
      </c>
      <c r="J6778" t="s">
        <v>13</v>
      </c>
      <c r="K6778" t="str" cm="1">
        <f t="array" ref="K6778">_xlfn.IFS(Table1[[#This Row],[Rating]] &gt;=4.5, "Elite",Table1[[#This Row],[Rating]]&gt;=4, "Highly Rated", Table1[[#This Row],[Rating]]&gt;=3.5,"Above Average", Table1[[#This Row],[Rating]]&lt;3.5, "Average or Below")</f>
        <v>Above Average</v>
      </c>
      <c r="L6778" t="str" cm="1">
        <f t="array" ref="L6778">_xlfn.IFS(Table1[[#This Row],[Pages]]&lt;=150,"Very Short",Table1[[#This Row],[Pages]]&lt;=299,"Short",Table1[[#This Row],[Pages]]&lt;=499,"Medium",Table1[[#This Row],[Pages]]&lt;=699,"Long",Table1[[#This Row],[Pages]]&gt;=700,"Epic")</f>
        <v>Short</v>
      </c>
      <c r="M6778" t="str" cm="1">
        <f t="array" ref="M6778">_xlfn.IFS(Table1[[#This Row],[Ratings_Count]]&gt;=1000000,"Mega Popular",Table1[[#This Row],[Ratings_Count]]&gt;=100000,"Popular",Table1[[#This Row],[Ratings_Count]]&gt;=10000,"Mid Popular",Table1[[#This Row],[Ratings_Count]]&lt;10000,"Niche")</f>
        <v>Niche</v>
      </c>
      <c r="N6778" t="str">
        <f>IF(AND(Table1[[#This Row],[Rating]]&gt;=4.2, Table1[[#This Row],[Ratings_Count]]&lt;10000), "Hidden Gem", "Not a Hidden Gem")</f>
        <v>Not a Hidden Gem</v>
      </c>
    </row>
    <row r="6779" spans="1:14" x14ac:dyDescent="0.25">
      <c r="A6779" t="s">
        <v>9819</v>
      </c>
      <c r="B6779" t="s">
        <v>11466</v>
      </c>
      <c r="C6779">
        <v>3.7</v>
      </c>
      <c r="D6779" t="s">
        <v>11</v>
      </c>
      <c r="E6779">
        <v>672</v>
      </c>
      <c r="F6779">
        <v>500</v>
      </c>
      <c r="G6779">
        <v>32</v>
      </c>
      <c r="H6779">
        <v>1994</v>
      </c>
      <c r="I6779" t="s">
        <v>105</v>
      </c>
      <c r="J6779" t="s">
        <v>13</v>
      </c>
      <c r="K6779" t="str" cm="1">
        <f t="array" ref="K6779">_xlfn.IFS(Table1[[#This Row],[Rating]] &gt;=4.5, "Elite",Table1[[#This Row],[Rating]]&gt;=4, "Highly Rated", Table1[[#This Row],[Rating]]&gt;=3.5,"Above Average", Table1[[#This Row],[Rating]]&lt;3.5, "Average or Below")</f>
        <v>Above Average</v>
      </c>
      <c r="L6779" t="str" cm="1">
        <f t="array" ref="L6779">_xlfn.IFS(Table1[[#This Row],[Pages]]&lt;=150,"Very Short",Table1[[#This Row],[Pages]]&lt;=299,"Short",Table1[[#This Row],[Pages]]&lt;=499,"Medium",Table1[[#This Row],[Pages]]&lt;=699,"Long",Table1[[#This Row],[Pages]]&gt;=700,"Epic")</f>
        <v>Long</v>
      </c>
      <c r="M6779" t="str" cm="1">
        <f t="array" ref="M6779">_xlfn.IFS(Table1[[#This Row],[Ratings_Count]]&gt;=1000000,"Mega Popular",Table1[[#This Row],[Ratings_Count]]&gt;=100000,"Popular",Table1[[#This Row],[Ratings_Count]]&gt;=10000,"Mid Popular",Table1[[#This Row],[Ratings_Count]]&lt;10000,"Niche")</f>
        <v>Niche</v>
      </c>
      <c r="N6779" t="str">
        <f>IF(AND(Table1[[#This Row],[Rating]]&gt;=4.2, Table1[[#This Row],[Ratings_Count]]&lt;10000), "Hidden Gem", "Not a Hidden Gem")</f>
        <v>Not a Hidden Gem</v>
      </c>
    </row>
    <row r="6780" spans="1:14" x14ac:dyDescent="0.25">
      <c r="A6780" t="s">
        <v>11708</v>
      </c>
      <c r="B6780" t="s">
        <v>5332</v>
      </c>
      <c r="C6780">
        <v>3.7</v>
      </c>
      <c r="D6780" t="s">
        <v>11</v>
      </c>
      <c r="E6780">
        <v>400</v>
      </c>
      <c r="F6780">
        <v>1194</v>
      </c>
      <c r="G6780">
        <v>78</v>
      </c>
      <c r="H6780">
        <v>1995</v>
      </c>
      <c r="I6780" t="s">
        <v>402</v>
      </c>
      <c r="J6780" t="s">
        <v>13</v>
      </c>
      <c r="K6780" t="str" cm="1">
        <f t="array" ref="K6780">_xlfn.IFS(Table1[[#This Row],[Rating]] &gt;=4.5, "Elite",Table1[[#This Row],[Rating]]&gt;=4, "Highly Rated", Table1[[#This Row],[Rating]]&gt;=3.5,"Above Average", Table1[[#This Row],[Rating]]&lt;3.5, "Average or Below")</f>
        <v>Above Average</v>
      </c>
      <c r="L6780" t="str" cm="1">
        <f t="array" ref="L6780">_xlfn.IFS(Table1[[#This Row],[Pages]]&lt;=150,"Very Short",Table1[[#This Row],[Pages]]&lt;=299,"Short",Table1[[#This Row],[Pages]]&lt;=499,"Medium",Table1[[#This Row],[Pages]]&lt;=699,"Long",Table1[[#This Row],[Pages]]&gt;=700,"Epic")</f>
        <v>Medium</v>
      </c>
      <c r="M6780" t="str" cm="1">
        <f t="array" ref="M6780">_xlfn.IFS(Table1[[#This Row],[Ratings_Count]]&gt;=1000000,"Mega Popular",Table1[[#This Row],[Ratings_Count]]&gt;=100000,"Popular",Table1[[#This Row],[Ratings_Count]]&gt;=10000,"Mid Popular",Table1[[#This Row],[Ratings_Count]]&lt;10000,"Niche")</f>
        <v>Niche</v>
      </c>
      <c r="N6780" t="str">
        <f>IF(AND(Table1[[#This Row],[Rating]]&gt;=4.2, Table1[[#This Row],[Ratings_Count]]&lt;10000), "Hidden Gem", "Not a Hidden Gem")</f>
        <v>Not a Hidden Gem</v>
      </c>
    </row>
    <row r="6781" spans="1:14" x14ac:dyDescent="0.25">
      <c r="A6781" t="s">
        <v>11907</v>
      </c>
      <c r="B6781" t="s">
        <v>3854</v>
      </c>
      <c r="C6781">
        <v>3.7</v>
      </c>
      <c r="D6781" t="s">
        <v>11</v>
      </c>
      <c r="E6781">
        <v>282</v>
      </c>
      <c r="F6781">
        <v>648</v>
      </c>
      <c r="G6781">
        <v>42</v>
      </c>
      <c r="H6781">
        <v>1996</v>
      </c>
      <c r="I6781" t="s">
        <v>11908</v>
      </c>
      <c r="J6781" t="s">
        <v>13</v>
      </c>
      <c r="K6781" t="str" cm="1">
        <f t="array" ref="K6781">_xlfn.IFS(Table1[[#This Row],[Rating]] &gt;=4.5, "Elite",Table1[[#This Row],[Rating]]&gt;=4, "Highly Rated", Table1[[#This Row],[Rating]]&gt;=3.5,"Above Average", Table1[[#This Row],[Rating]]&lt;3.5, "Average or Below")</f>
        <v>Above Average</v>
      </c>
      <c r="L6781" t="str" cm="1">
        <f t="array" ref="L6781">_xlfn.IFS(Table1[[#This Row],[Pages]]&lt;=150,"Very Short",Table1[[#This Row],[Pages]]&lt;=299,"Short",Table1[[#This Row],[Pages]]&lt;=499,"Medium",Table1[[#This Row],[Pages]]&lt;=699,"Long",Table1[[#This Row],[Pages]]&gt;=700,"Epic")</f>
        <v>Short</v>
      </c>
      <c r="M6781" t="str" cm="1">
        <f t="array" ref="M6781">_xlfn.IFS(Table1[[#This Row],[Ratings_Count]]&gt;=1000000,"Mega Popular",Table1[[#This Row],[Ratings_Count]]&gt;=100000,"Popular",Table1[[#This Row],[Ratings_Count]]&gt;=10000,"Mid Popular",Table1[[#This Row],[Ratings_Count]]&lt;10000,"Niche")</f>
        <v>Niche</v>
      </c>
      <c r="N6781" t="str">
        <f>IF(AND(Table1[[#This Row],[Rating]]&gt;=4.2, Table1[[#This Row],[Ratings_Count]]&lt;10000), "Hidden Gem", "Not a Hidden Gem")</f>
        <v>Not a Hidden Gem</v>
      </c>
    </row>
    <row r="6782" spans="1:14" x14ac:dyDescent="0.25">
      <c r="A6782" t="s">
        <v>12065</v>
      </c>
      <c r="B6782" t="s">
        <v>1380</v>
      </c>
      <c r="C6782">
        <v>3.7</v>
      </c>
      <c r="D6782" t="s">
        <v>11</v>
      </c>
      <c r="E6782">
        <v>240</v>
      </c>
      <c r="F6782">
        <v>1546</v>
      </c>
      <c r="G6782">
        <v>110</v>
      </c>
      <c r="H6782">
        <v>1997</v>
      </c>
      <c r="I6782" t="s">
        <v>3525</v>
      </c>
      <c r="J6782" t="s">
        <v>13</v>
      </c>
      <c r="K6782" t="str" cm="1">
        <f t="array" ref="K6782">_xlfn.IFS(Table1[[#This Row],[Rating]] &gt;=4.5, "Elite",Table1[[#This Row],[Rating]]&gt;=4, "Highly Rated", Table1[[#This Row],[Rating]]&gt;=3.5,"Above Average", Table1[[#This Row],[Rating]]&lt;3.5, "Average or Below")</f>
        <v>Above Average</v>
      </c>
      <c r="L6782" t="str" cm="1">
        <f t="array" ref="L6782">_xlfn.IFS(Table1[[#This Row],[Pages]]&lt;=150,"Very Short",Table1[[#This Row],[Pages]]&lt;=299,"Short",Table1[[#This Row],[Pages]]&lt;=499,"Medium",Table1[[#This Row],[Pages]]&lt;=699,"Long",Table1[[#This Row],[Pages]]&gt;=700,"Epic")</f>
        <v>Short</v>
      </c>
      <c r="M6782" t="str" cm="1">
        <f t="array" ref="M6782">_xlfn.IFS(Table1[[#This Row],[Ratings_Count]]&gt;=1000000,"Mega Popular",Table1[[#This Row],[Ratings_Count]]&gt;=100000,"Popular",Table1[[#This Row],[Ratings_Count]]&gt;=10000,"Mid Popular",Table1[[#This Row],[Ratings_Count]]&lt;10000,"Niche")</f>
        <v>Niche</v>
      </c>
      <c r="N6782" t="str">
        <f>IF(AND(Table1[[#This Row],[Rating]]&gt;=4.2, Table1[[#This Row],[Ratings_Count]]&lt;10000), "Hidden Gem", "Not a Hidden Gem")</f>
        <v>Not a Hidden Gem</v>
      </c>
    </row>
    <row r="6783" spans="1:14" x14ac:dyDescent="0.25">
      <c r="A6783" t="s">
        <v>12222</v>
      </c>
      <c r="B6783" t="s">
        <v>3155</v>
      </c>
      <c r="C6783">
        <v>3.7</v>
      </c>
      <c r="D6783" t="s">
        <v>12134</v>
      </c>
      <c r="E6783">
        <v>307</v>
      </c>
      <c r="F6783">
        <v>2261</v>
      </c>
      <c r="G6783">
        <v>537</v>
      </c>
      <c r="H6783">
        <v>2006</v>
      </c>
      <c r="I6783" t="s">
        <v>1757</v>
      </c>
      <c r="J6783" t="s">
        <v>13</v>
      </c>
      <c r="K6783" t="str" cm="1">
        <f t="array" ref="K6783">_xlfn.IFS(Table1[[#This Row],[Rating]] &gt;=4.5, "Elite",Table1[[#This Row],[Rating]]&gt;=4, "Highly Rated", Table1[[#This Row],[Rating]]&gt;=3.5,"Above Average", Table1[[#This Row],[Rating]]&lt;3.5, "Average or Below")</f>
        <v>Above Average</v>
      </c>
      <c r="L6783" t="str" cm="1">
        <f t="array" ref="L6783">_xlfn.IFS(Table1[[#This Row],[Pages]]&lt;=150,"Very Short",Table1[[#This Row],[Pages]]&lt;=299,"Short",Table1[[#This Row],[Pages]]&lt;=499,"Medium",Table1[[#This Row],[Pages]]&lt;=699,"Long",Table1[[#This Row],[Pages]]&gt;=700,"Epic")</f>
        <v>Medium</v>
      </c>
      <c r="M6783" t="str" cm="1">
        <f t="array" ref="M6783">_xlfn.IFS(Table1[[#This Row],[Ratings_Count]]&gt;=1000000,"Mega Popular",Table1[[#This Row],[Ratings_Count]]&gt;=100000,"Popular",Table1[[#This Row],[Ratings_Count]]&gt;=10000,"Mid Popular",Table1[[#This Row],[Ratings_Count]]&lt;10000,"Niche")</f>
        <v>Niche</v>
      </c>
      <c r="N6783" t="str">
        <f>IF(AND(Table1[[#This Row],[Rating]]&gt;=4.2, Table1[[#This Row],[Ratings_Count]]&lt;10000), "Hidden Gem", "Not a Hidden Gem")</f>
        <v>Not a Hidden Gem</v>
      </c>
    </row>
    <row r="6784" spans="1:14" x14ac:dyDescent="0.25">
      <c r="A6784" t="s">
        <v>12263</v>
      </c>
      <c r="B6784" t="s">
        <v>5464</v>
      </c>
      <c r="C6784">
        <v>3.7</v>
      </c>
      <c r="D6784" t="s">
        <v>12134</v>
      </c>
      <c r="E6784">
        <v>146</v>
      </c>
      <c r="F6784">
        <v>2762</v>
      </c>
      <c r="G6784">
        <v>228</v>
      </c>
      <c r="H6784">
        <v>2006</v>
      </c>
      <c r="I6784" t="s">
        <v>12264</v>
      </c>
      <c r="J6784" t="s">
        <v>13</v>
      </c>
      <c r="K6784" t="str" cm="1">
        <f t="array" ref="K6784">_xlfn.IFS(Table1[[#This Row],[Rating]] &gt;=4.5, "Elite",Table1[[#This Row],[Rating]]&gt;=4, "Highly Rated", Table1[[#This Row],[Rating]]&gt;=3.5,"Above Average", Table1[[#This Row],[Rating]]&lt;3.5, "Average or Below")</f>
        <v>Above Average</v>
      </c>
      <c r="L6784" t="str" cm="1">
        <f t="array" ref="L6784">_xlfn.IFS(Table1[[#This Row],[Pages]]&lt;=150,"Very Short",Table1[[#This Row],[Pages]]&lt;=299,"Short",Table1[[#This Row],[Pages]]&lt;=499,"Medium",Table1[[#This Row],[Pages]]&lt;=699,"Long",Table1[[#This Row],[Pages]]&gt;=700,"Epic")</f>
        <v>Very Short</v>
      </c>
      <c r="M6784" t="str" cm="1">
        <f t="array" ref="M6784">_xlfn.IFS(Table1[[#This Row],[Ratings_Count]]&gt;=1000000,"Mega Popular",Table1[[#This Row],[Ratings_Count]]&gt;=100000,"Popular",Table1[[#This Row],[Ratings_Count]]&gt;=10000,"Mid Popular",Table1[[#This Row],[Ratings_Count]]&lt;10000,"Niche")</f>
        <v>Niche</v>
      </c>
      <c r="N6784" t="str">
        <f>IF(AND(Table1[[#This Row],[Rating]]&gt;=4.2, Table1[[#This Row],[Ratings_Count]]&lt;10000), "Hidden Gem", "Not a Hidden Gem")</f>
        <v>Not a Hidden Gem</v>
      </c>
    </row>
    <row r="6785" spans="1:14" x14ac:dyDescent="0.25">
      <c r="A6785" t="s">
        <v>12336</v>
      </c>
      <c r="B6785" t="s">
        <v>12337</v>
      </c>
      <c r="C6785">
        <v>3.7</v>
      </c>
      <c r="D6785" t="s">
        <v>12134</v>
      </c>
      <c r="E6785">
        <v>288</v>
      </c>
      <c r="F6785">
        <v>196</v>
      </c>
      <c r="G6785">
        <v>18</v>
      </c>
      <c r="H6785">
        <v>2006</v>
      </c>
      <c r="I6785" t="s">
        <v>1139</v>
      </c>
      <c r="J6785" t="s">
        <v>13</v>
      </c>
      <c r="K6785" t="str" cm="1">
        <f t="array" ref="K6785">_xlfn.IFS(Table1[[#This Row],[Rating]] &gt;=4.5, "Elite",Table1[[#This Row],[Rating]]&gt;=4, "Highly Rated", Table1[[#This Row],[Rating]]&gt;=3.5,"Above Average", Table1[[#This Row],[Rating]]&lt;3.5, "Average or Below")</f>
        <v>Above Average</v>
      </c>
      <c r="L6785" t="str" cm="1">
        <f t="array" ref="L6785">_xlfn.IFS(Table1[[#This Row],[Pages]]&lt;=150,"Very Short",Table1[[#This Row],[Pages]]&lt;=299,"Short",Table1[[#This Row],[Pages]]&lt;=499,"Medium",Table1[[#This Row],[Pages]]&lt;=699,"Long",Table1[[#This Row],[Pages]]&gt;=700,"Epic")</f>
        <v>Short</v>
      </c>
      <c r="M6785" t="str" cm="1">
        <f t="array" ref="M6785">_xlfn.IFS(Table1[[#This Row],[Ratings_Count]]&gt;=1000000,"Mega Popular",Table1[[#This Row],[Ratings_Count]]&gt;=100000,"Popular",Table1[[#This Row],[Ratings_Count]]&gt;=10000,"Mid Popular",Table1[[#This Row],[Ratings_Count]]&lt;10000,"Niche")</f>
        <v>Niche</v>
      </c>
      <c r="N6785" t="str">
        <f>IF(AND(Table1[[#This Row],[Rating]]&gt;=4.2, Table1[[#This Row],[Ratings_Count]]&lt;10000), "Hidden Gem", "Not a Hidden Gem")</f>
        <v>Not a Hidden Gem</v>
      </c>
    </row>
    <row r="6786" spans="1:14" x14ac:dyDescent="0.25">
      <c r="A6786" t="s">
        <v>12368</v>
      </c>
      <c r="B6786" t="s">
        <v>4667</v>
      </c>
      <c r="C6786">
        <v>3.7</v>
      </c>
      <c r="D6786" t="s">
        <v>12134</v>
      </c>
      <c r="E6786">
        <v>404</v>
      </c>
      <c r="F6786">
        <v>2868</v>
      </c>
      <c r="G6786">
        <v>127</v>
      </c>
      <c r="H6786">
        <v>2006</v>
      </c>
      <c r="I6786" t="s">
        <v>36</v>
      </c>
      <c r="J6786" t="s">
        <v>13</v>
      </c>
      <c r="K6786" t="str" cm="1">
        <f t="array" ref="K6786">_xlfn.IFS(Table1[[#This Row],[Rating]] &gt;=4.5, "Elite",Table1[[#This Row],[Rating]]&gt;=4, "Highly Rated", Table1[[#This Row],[Rating]]&gt;=3.5,"Above Average", Table1[[#This Row],[Rating]]&lt;3.5, "Average or Below")</f>
        <v>Above Average</v>
      </c>
      <c r="L6786" t="str" cm="1">
        <f t="array" ref="L6786">_xlfn.IFS(Table1[[#This Row],[Pages]]&lt;=150,"Very Short",Table1[[#This Row],[Pages]]&lt;=299,"Short",Table1[[#This Row],[Pages]]&lt;=499,"Medium",Table1[[#This Row],[Pages]]&lt;=699,"Long",Table1[[#This Row],[Pages]]&gt;=700,"Epic")</f>
        <v>Medium</v>
      </c>
      <c r="M6786" t="str" cm="1">
        <f t="array" ref="M6786">_xlfn.IFS(Table1[[#This Row],[Ratings_Count]]&gt;=1000000,"Mega Popular",Table1[[#This Row],[Ratings_Count]]&gt;=100000,"Popular",Table1[[#This Row],[Ratings_Count]]&gt;=10000,"Mid Popular",Table1[[#This Row],[Ratings_Count]]&lt;10000,"Niche")</f>
        <v>Niche</v>
      </c>
      <c r="N6786" t="str">
        <f>IF(AND(Table1[[#This Row],[Rating]]&gt;=4.2, Table1[[#This Row],[Ratings_Count]]&lt;10000), "Hidden Gem", "Not a Hidden Gem")</f>
        <v>Not a Hidden Gem</v>
      </c>
    </row>
    <row r="6787" spans="1:14" x14ac:dyDescent="0.25">
      <c r="A6787" t="s">
        <v>12538</v>
      </c>
      <c r="B6787" t="s">
        <v>12539</v>
      </c>
      <c r="C6787">
        <v>3.7</v>
      </c>
      <c r="D6787" t="s">
        <v>12134</v>
      </c>
      <c r="E6787">
        <v>296</v>
      </c>
      <c r="F6787">
        <v>582</v>
      </c>
      <c r="G6787">
        <v>43</v>
      </c>
      <c r="H6787">
        <v>2005</v>
      </c>
      <c r="I6787" t="s">
        <v>12540</v>
      </c>
      <c r="J6787" t="s">
        <v>13</v>
      </c>
      <c r="K6787" t="str" cm="1">
        <f t="array" ref="K6787">_xlfn.IFS(Table1[[#This Row],[Rating]] &gt;=4.5, "Elite",Table1[[#This Row],[Rating]]&gt;=4, "Highly Rated", Table1[[#This Row],[Rating]]&gt;=3.5,"Above Average", Table1[[#This Row],[Rating]]&lt;3.5, "Average or Below")</f>
        <v>Above Average</v>
      </c>
      <c r="L6787" t="str" cm="1">
        <f t="array" ref="L6787">_xlfn.IFS(Table1[[#This Row],[Pages]]&lt;=150,"Very Short",Table1[[#This Row],[Pages]]&lt;=299,"Short",Table1[[#This Row],[Pages]]&lt;=499,"Medium",Table1[[#This Row],[Pages]]&lt;=699,"Long",Table1[[#This Row],[Pages]]&gt;=700,"Epic")</f>
        <v>Short</v>
      </c>
      <c r="M6787" t="str" cm="1">
        <f t="array" ref="M6787">_xlfn.IFS(Table1[[#This Row],[Ratings_Count]]&gt;=1000000,"Mega Popular",Table1[[#This Row],[Ratings_Count]]&gt;=100000,"Popular",Table1[[#This Row],[Ratings_Count]]&gt;=10000,"Mid Popular",Table1[[#This Row],[Ratings_Count]]&lt;10000,"Niche")</f>
        <v>Niche</v>
      </c>
      <c r="N6787" t="str">
        <f>IF(AND(Table1[[#This Row],[Rating]]&gt;=4.2, Table1[[#This Row],[Ratings_Count]]&lt;10000), "Hidden Gem", "Not a Hidden Gem")</f>
        <v>Not a Hidden Gem</v>
      </c>
    </row>
    <row r="6788" spans="1:14" x14ac:dyDescent="0.25">
      <c r="A6788" t="s">
        <v>12676</v>
      </c>
      <c r="B6788" t="s">
        <v>12677</v>
      </c>
      <c r="C6788">
        <v>3.7</v>
      </c>
      <c r="D6788" t="s">
        <v>12134</v>
      </c>
      <c r="E6788">
        <v>142</v>
      </c>
      <c r="F6788">
        <v>22662</v>
      </c>
      <c r="G6788">
        <v>945</v>
      </c>
      <c r="H6788">
        <v>2004</v>
      </c>
      <c r="I6788" t="s">
        <v>2034</v>
      </c>
      <c r="J6788" t="s">
        <v>2014</v>
      </c>
      <c r="K6788" t="str" cm="1">
        <f t="array" ref="K6788">_xlfn.IFS(Table1[[#This Row],[Rating]] &gt;=4.5, "Elite",Table1[[#This Row],[Rating]]&gt;=4, "Highly Rated", Table1[[#This Row],[Rating]]&gt;=3.5,"Above Average", Table1[[#This Row],[Rating]]&lt;3.5, "Average or Below")</f>
        <v>Above Average</v>
      </c>
      <c r="L6788" t="str" cm="1">
        <f t="array" ref="L6788">_xlfn.IFS(Table1[[#This Row],[Pages]]&lt;=150,"Very Short",Table1[[#This Row],[Pages]]&lt;=299,"Short",Table1[[#This Row],[Pages]]&lt;=499,"Medium",Table1[[#This Row],[Pages]]&lt;=699,"Long",Table1[[#This Row],[Pages]]&gt;=700,"Epic")</f>
        <v>Very Short</v>
      </c>
      <c r="M6788" t="str" cm="1">
        <f t="array" ref="M6788">_xlfn.IFS(Table1[[#This Row],[Ratings_Count]]&gt;=1000000,"Mega Popular",Table1[[#This Row],[Ratings_Count]]&gt;=100000,"Popular",Table1[[#This Row],[Ratings_Count]]&gt;=10000,"Mid Popular",Table1[[#This Row],[Ratings_Count]]&lt;10000,"Niche")</f>
        <v>Mid Popular</v>
      </c>
      <c r="N6788" t="str">
        <f>IF(AND(Table1[[#This Row],[Rating]]&gt;=4.2, Table1[[#This Row],[Ratings_Count]]&lt;10000), "Hidden Gem", "Not a Hidden Gem")</f>
        <v>Not a Hidden Gem</v>
      </c>
    </row>
    <row r="6789" spans="1:14" x14ac:dyDescent="0.25">
      <c r="A6789" t="s">
        <v>12940</v>
      </c>
      <c r="B6789" t="s">
        <v>2462</v>
      </c>
      <c r="C6789">
        <v>3.7</v>
      </c>
      <c r="D6789" t="s">
        <v>12134</v>
      </c>
      <c r="E6789">
        <v>272</v>
      </c>
      <c r="F6789">
        <v>370</v>
      </c>
      <c r="G6789">
        <v>47</v>
      </c>
      <c r="H6789">
        <v>2003</v>
      </c>
      <c r="I6789" t="s">
        <v>2048</v>
      </c>
      <c r="J6789" t="s">
        <v>2014</v>
      </c>
      <c r="K6789" t="str" cm="1">
        <f t="array" ref="K6789">_xlfn.IFS(Table1[[#This Row],[Rating]] &gt;=4.5, "Elite",Table1[[#This Row],[Rating]]&gt;=4, "Highly Rated", Table1[[#This Row],[Rating]]&gt;=3.5,"Above Average", Table1[[#This Row],[Rating]]&lt;3.5, "Average or Below")</f>
        <v>Above Average</v>
      </c>
      <c r="L6789" t="str" cm="1">
        <f t="array" ref="L6789">_xlfn.IFS(Table1[[#This Row],[Pages]]&lt;=150,"Very Short",Table1[[#This Row],[Pages]]&lt;=299,"Short",Table1[[#This Row],[Pages]]&lt;=499,"Medium",Table1[[#This Row],[Pages]]&lt;=699,"Long",Table1[[#This Row],[Pages]]&gt;=700,"Epic")</f>
        <v>Short</v>
      </c>
      <c r="M6789" t="str" cm="1">
        <f t="array" ref="M6789">_xlfn.IFS(Table1[[#This Row],[Ratings_Count]]&gt;=1000000,"Mega Popular",Table1[[#This Row],[Ratings_Count]]&gt;=100000,"Popular",Table1[[#This Row],[Ratings_Count]]&gt;=10000,"Mid Popular",Table1[[#This Row],[Ratings_Count]]&lt;10000,"Niche")</f>
        <v>Niche</v>
      </c>
      <c r="N6789" t="str">
        <f>IF(AND(Table1[[#This Row],[Rating]]&gt;=4.2, Table1[[#This Row],[Ratings_Count]]&lt;10000), "Hidden Gem", "Not a Hidden Gem")</f>
        <v>Not a Hidden Gem</v>
      </c>
    </row>
    <row r="6790" spans="1:14" x14ac:dyDescent="0.25">
      <c r="A6790" t="s">
        <v>13012</v>
      </c>
      <c r="B6790" t="s">
        <v>13013</v>
      </c>
      <c r="C6790">
        <v>3.7</v>
      </c>
      <c r="D6790" t="s">
        <v>12134</v>
      </c>
      <c r="E6790">
        <v>240</v>
      </c>
      <c r="F6790">
        <v>2208</v>
      </c>
      <c r="G6790">
        <v>116</v>
      </c>
      <c r="H6790">
        <v>2007</v>
      </c>
      <c r="I6790" t="s">
        <v>182</v>
      </c>
      <c r="J6790" t="s">
        <v>13</v>
      </c>
      <c r="K6790" t="str" cm="1">
        <f t="array" ref="K6790">_xlfn.IFS(Table1[[#This Row],[Rating]] &gt;=4.5, "Elite",Table1[[#This Row],[Rating]]&gt;=4, "Highly Rated", Table1[[#This Row],[Rating]]&gt;=3.5,"Above Average", Table1[[#This Row],[Rating]]&lt;3.5, "Average or Below")</f>
        <v>Above Average</v>
      </c>
      <c r="L6790" t="str" cm="1">
        <f t="array" ref="L6790">_xlfn.IFS(Table1[[#This Row],[Pages]]&lt;=150,"Very Short",Table1[[#This Row],[Pages]]&lt;=299,"Short",Table1[[#This Row],[Pages]]&lt;=499,"Medium",Table1[[#This Row],[Pages]]&lt;=699,"Long",Table1[[#This Row],[Pages]]&gt;=700,"Epic")</f>
        <v>Short</v>
      </c>
      <c r="M6790" t="str" cm="1">
        <f t="array" ref="M6790">_xlfn.IFS(Table1[[#This Row],[Ratings_Count]]&gt;=1000000,"Mega Popular",Table1[[#This Row],[Ratings_Count]]&gt;=100000,"Popular",Table1[[#This Row],[Ratings_Count]]&gt;=10000,"Mid Popular",Table1[[#This Row],[Ratings_Count]]&lt;10000,"Niche")</f>
        <v>Niche</v>
      </c>
      <c r="N6790" t="str">
        <f>IF(AND(Table1[[#This Row],[Rating]]&gt;=4.2, Table1[[#This Row],[Ratings_Count]]&lt;10000), "Hidden Gem", "Not a Hidden Gem")</f>
        <v>Not a Hidden Gem</v>
      </c>
    </row>
    <row r="6791" spans="1:14" x14ac:dyDescent="0.25">
      <c r="A6791" t="s">
        <v>13456</v>
      </c>
      <c r="B6791" t="s">
        <v>41</v>
      </c>
      <c r="C6791">
        <v>3.7</v>
      </c>
      <c r="D6791" t="s">
        <v>12134</v>
      </c>
      <c r="E6791">
        <v>388</v>
      </c>
      <c r="F6791">
        <v>19427</v>
      </c>
      <c r="G6791">
        <v>572</v>
      </c>
      <c r="H6791">
        <v>1988</v>
      </c>
      <c r="I6791" t="s">
        <v>2276</v>
      </c>
      <c r="J6791" t="s">
        <v>2014</v>
      </c>
      <c r="K6791" t="str" cm="1">
        <f t="array" ref="K6791">_xlfn.IFS(Table1[[#This Row],[Rating]] &gt;=4.5, "Elite",Table1[[#This Row],[Rating]]&gt;=4, "Highly Rated", Table1[[#This Row],[Rating]]&gt;=3.5,"Above Average", Table1[[#This Row],[Rating]]&lt;3.5, "Average or Below")</f>
        <v>Above Average</v>
      </c>
      <c r="L6791" t="str" cm="1">
        <f t="array" ref="L6791">_xlfn.IFS(Table1[[#This Row],[Pages]]&lt;=150,"Very Short",Table1[[#This Row],[Pages]]&lt;=299,"Short",Table1[[#This Row],[Pages]]&lt;=499,"Medium",Table1[[#This Row],[Pages]]&lt;=699,"Long",Table1[[#This Row],[Pages]]&gt;=700,"Epic")</f>
        <v>Medium</v>
      </c>
      <c r="M6791" t="str" cm="1">
        <f t="array" ref="M6791">_xlfn.IFS(Table1[[#This Row],[Ratings_Count]]&gt;=1000000,"Mega Popular",Table1[[#This Row],[Ratings_Count]]&gt;=100000,"Popular",Table1[[#This Row],[Ratings_Count]]&gt;=10000,"Mid Popular",Table1[[#This Row],[Ratings_Count]]&lt;10000,"Niche")</f>
        <v>Mid Popular</v>
      </c>
      <c r="N6791" t="str">
        <f>IF(AND(Table1[[#This Row],[Rating]]&gt;=4.2, Table1[[#This Row],[Ratings_Count]]&lt;10000), "Hidden Gem", "Not a Hidden Gem")</f>
        <v>Not a Hidden Gem</v>
      </c>
    </row>
    <row r="6792" spans="1:14" x14ac:dyDescent="0.25">
      <c r="A6792" t="s">
        <v>13595</v>
      </c>
      <c r="B6792" t="s">
        <v>10786</v>
      </c>
      <c r="C6792">
        <v>3.7</v>
      </c>
      <c r="D6792" t="s">
        <v>12134</v>
      </c>
      <c r="E6792">
        <v>179</v>
      </c>
      <c r="F6792">
        <v>505</v>
      </c>
      <c r="G6792">
        <v>37</v>
      </c>
      <c r="H6792">
        <v>2000</v>
      </c>
      <c r="I6792" t="s">
        <v>7078</v>
      </c>
      <c r="J6792" t="s">
        <v>13</v>
      </c>
      <c r="K6792" t="str" cm="1">
        <f t="array" ref="K6792">_xlfn.IFS(Table1[[#This Row],[Rating]] &gt;=4.5, "Elite",Table1[[#This Row],[Rating]]&gt;=4, "Highly Rated", Table1[[#This Row],[Rating]]&gt;=3.5,"Above Average", Table1[[#This Row],[Rating]]&lt;3.5, "Average or Below")</f>
        <v>Above Average</v>
      </c>
      <c r="L6792" t="str" cm="1">
        <f t="array" ref="L6792">_xlfn.IFS(Table1[[#This Row],[Pages]]&lt;=150,"Very Short",Table1[[#This Row],[Pages]]&lt;=299,"Short",Table1[[#This Row],[Pages]]&lt;=499,"Medium",Table1[[#This Row],[Pages]]&lt;=699,"Long",Table1[[#This Row],[Pages]]&gt;=700,"Epic")</f>
        <v>Short</v>
      </c>
      <c r="M6792" t="str" cm="1">
        <f t="array" ref="M6792">_xlfn.IFS(Table1[[#This Row],[Ratings_Count]]&gt;=1000000,"Mega Popular",Table1[[#This Row],[Ratings_Count]]&gt;=100000,"Popular",Table1[[#This Row],[Ratings_Count]]&gt;=10000,"Mid Popular",Table1[[#This Row],[Ratings_Count]]&lt;10000,"Niche")</f>
        <v>Niche</v>
      </c>
      <c r="N6792" t="str">
        <f>IF(AND(Table1[[#This Row],[Rating]]&gt;=4.2, Table1[[#This Row],[Ratings_Count]]&lt;10000), "Hidden Gem", "Not a Hidden Gem")</f>
        <v>Not a Hidden Gem</v>
      </c>
    </row>
    <row r="6793" spans="1:14" x14ac:dyDescent="0.25">
      <c r="A6793" t="s">
        <v>13773</v>
      </c>
      <c r="B6793" t="s">
        <v>13774</v>
      </c>
      <c r="C6793">
        <v>3.7</v>
      </c>
      <c r="D6793" t="s">
        <v>12134</v>
      </c>
      <c r="E6793">
        <v>210</v>
      </c>
      <c r="F6793">
        <v>3095</v>
      </c>
      <c r="G6793">
        <v>305</v>
      </c>
      <c r="H6793">
        <v>2000</v>
      </c>
      <c r="I6793" t="s">
        <v>1322</v>
      </c>
      <c r="J6793" t="s">
        <v>13</v>
      </c>
      <c r="K6793" t="str" cm="1">
        <f t="array" ref="K6793">_xlfn.IFS(Table1[[#This Row],[Rating]] &gt;=4.5, "Elite",Table1[[#This Row],[Rating]]&gt;=4, "Highly Rated", Table1[[#This Row],[Rating]]&gt;=3.5,"Above Average", Table1[[#This Row],[Rating]]&lt;3.5, "Average or Below")</f>
        <v>Above Average</v>
      </c>
      <c r="L6793" t="str" cm="1">
        <f t="array" ref="L6793">_xlfn.IFS(Table1[[#This Row],[Pages]]&lt;=150,"Very Short",Table1[[#This Row],[Pages]]&lt;=299,"Short",Table1[[#This Row],[Pages]]&lt;=499,"Medium",Table1[[#This Row],[Pages]]&lt;=699,"Long",Table1[[#This Row],[Pages]]&gt;=700,"Epic")</f>
        <v>Short</v>
      </c>
      <c r="M6793" t="str" cm="1">
        <f t="array" ref="M6793">_xlfn.IFS(Table1[[#This Row],[Ratings_Count]]&gt;=1000000,"Mega Popular",Table1[[#This Row],[Ratings_Count]]&gt;=100000,"Popular",Table1[[#This Row],[Ratings_Count]]&gt;=10000,"Mid Popular",Table1[[#This Row],[Ratings_Count]]&lt;10000,"Niche")</f>
        <v>Niche</v>
      </c>
      <c r="N6793" t="str">
        <f>IF(AND(Table1[[#This Row],[Rating]]&gt;=4.2, Table1[[#This Row],[Ratings_Count]]&lt;10000), "Hidden Gem", "Not a Hidden Gem")</f>
        <v>Not a Hidden Gem</v>
      </c>
    </row>
    <row r="6794" spans="1:14" x14ac:dyDescent="0.25">
      <c r="A6794" t="s">
        <v>13804</v>
      </c>
      <c r="B6794" t="s">
        <v>1888</v>
      </c>
      <c r="C6794">
        <v>3.7</v>
      </c>
      <c r="D6794" t="s">
        <v>12134</v>
      </c>
      <c r="E6794">
        <v>256</v>
      </c>
      <c r="F6794">
        <v>6332</v>
      </c>
      <c r="G6794">
        <v>224</v>
      </c>
      <c r="H6794">
        <v>1999</v>
      </c>
      <c r="I6794" t="s">
        <v>75</v>
      </c>
      <c r="J6794" t="s">
        <v>13</v>
      </c>
      <c r="K6794" t="str" cm="1">
        <f t="array" ref="K6794">_xlfn.IFS(Table1[[#This Row],[Rating]] &gt;=4.5, "Elite",Table1[[#This Row],[Rating]]&gt;=4, "Highly Rated", Table1[[#This Row],[Rating]]&gt;=3.5,"Above Average", Table1[[#This Row],[Rating]]&lt;3.5, "Average or Below")</f>
        <v>Above Average</v>
      </c>
      <c r="L6794" t="str" cm="1">
        <f t="array" ref="L6794">_xlfn.IFS(Table1[[#This Row],[Pages]]&lt;=150,"Very Short",Table1[[#This Row],[Pages]]&lt;=299,"Short",Table1[[#This Row],[Pages]]&lt;=499,"Medium",Table1[[#This Row],[Pages]]&lt;=699,"Long",Table1[[#This Row],[Pages]]&gt;=700,"Epic")</f>
        <v>Short</v>
      </c>
      <c r="M6794" t="str" cm="1">
        <f t="array" ref="M6794">_xlfn.IFS(Table1[[#This Row],[Ratings_Count]]&gt;=1000000,"Mega Popular",Table1[[#This Row],[Ratings_Count]]&gt;=100000,"Popular",Table1[[#This Row],[Ratings_Count]]&gt;=10000,"Mid Popular",Table1[[#This Row],[Ratings_Count]]&lt;10000,"Niche")</f>
        <v>Niche</v>
      </c>
      <c r="N6794" t="str">
        <f>IF(AND(Table1[[#This Row],[Rating]]&gt;=4.2, Table1[[#This Row],[Ratings_Count]]&lt;10000), "Hidden Gem", "Not a Hidden Gem")</f>
        <v>Not a Hidden Gem</v>
      </c>
    </row>
    <row r="6795" spans="1:14" x14ac:dyDescent="0.25">
      <c r="A6795" t="s">
        <v>9466</v>
      </c>
      <c r="B6795" t="s">
        <v>1123</v>
      </c>
      <c r="C6795">
        <v>3.7</v>
      </c>
      <c r="D6795" t="s">
        <v>13842</v>
      </c>
      <c r="E6795">
        <v>293</v>
      </c>
      <c r="F6795">
        <v>1557</v>
      </c>
      <c r="G6795">
        <v>115</v>
      </c>
      <c r="H6795">
        <v>2002</v>
      </c>
      <c r="I6795" t="s">
        <v>2085</v>
      </c>
      <c r="J6795" t="s">
        <v>2014</v>
      </c>
      <c r="K6795" t="str" cm="1">
        <f t="array" ref="K6795">_xlfn.IFS(Table1[[#This Row],[Rating]] &gt;=4.5, "Elite",Table1[[#This Row],[Rating]]&gt;=4, "Highly Rated", Table1[[#This Row],[Rating]]&gt;=3.5,"Above Average", Table1[[#This Row],[Rating]]&lt;3.5, "Average or Below")</f>
        <v>Above Average</v>
      </c>
      <c r="L6795" t="str" cm="1">
        <f t="array" ref="L6795">_xlfn.IFS(Table1[[#This Row],[Pages]]&lt;=150,"Very Short",Table1[[#This Row],[Pages]]&lt;=299,"Short",Table1[[#This Row],[Pages]]&lt;=499,"Medium",Table1[[#This Row],[Pages]]&lt;=699,"Long",Table1[[#This Row],[Pages]]&gt;=700,"Epic")</f>
        <v>Short</v>
      </c>
      <c r="M6795" t="str" cm="1">
        <f t="array" ref="M6795">_xlfn.IFS(Table1[[#This Row],[Ratings_Count]]&gt;=1000000,"Mega Popular",Table1[[#This Row],[Ratings_Count]]&gt;=100000,"Popular",Table1[[#This Row],[Ratings_Count]]&gt;=10000,"Mid Popular",Table1[[#This Row],[Ratings_Count]]&lt;10000,"Niche")</f>
        <v>Niche</v>
      </c>
      <c r="N6795" t="str">
        <f>IF(AND(Table1[[#This Row],[Rating]]&gt;=4.2, Table1[[#This Row],[Ratings_Count]]&lt;10000), "Hidden Gem", "Not a Hidden Gem")</f>
        <v>Not a Hidden Gem</v>
      </c>
    </row>
    <row r="6796" spans="1:14" x14ac:dyDescent="0.25">
      <c r="A6796" t="s">
        <v>447</v>
      </c>
      <c r="B6796" t="s">
        <v>448</v>
      </c>
      <c r="C6796">
        <v>3.69</v>
      </c>
      <c r="D6796" t="s">
        <v>11</v>
      </c>
      <c r="E6796">
        <v>137</v>
      </c>
      <c r="F6796">
        <v>38506</v>
      </c>
      <c r="G6796">
        <v>4719</v>
      </c>
      <c r="H6796">
        <v>2006</v>
      </c>
      <c r="I6796" t="s">
        <v>150</v>
      </c>
      <c r="J6796" t="s">
        <v>13</v>
      </c>
      <c r="K6796" t="str" cm="1">
        <f t="array" ref="K6796">_xlfn.IFS(Table1[[#This Row],[Rating]] &gt;=4.5, "Elite",Table1[[#This Row],[Rating]]&gt;=4, "Highly Rated", Table1[[#This Row],[Rating]]&gt;=3.5,"Above Average", Table1[[#This Row],[Rating]]&lt;3.5, "Average or Below")</f>
        <v>Above Average</v>
      </c>
      <c r="L6796" t="str" cm="1">
        <f t="array" ref="L6796">_xlfn.IFS(Table1[[#This Row],[Pages]]&lt;=150,"Very Short",Table1[[#This Row],[Pages]]&lt;=299,"Short",Table1[[#This Row],[Pages]]&lt;=499,"Medium",Table1[[#This Row],[Pages]]&lt;=699,"Long",Table1[[#This Row],[Pages]]&gt;=700,"Epic")</f>
        <v>Very Short</v>
      </c>
      <c r="M6796" t="str" cm="1">
        <f t="array" ref="M6796">_xlfn.IFS(Table1[[#This Row],[Ratings_Count]]&gt;=1000000,"Mega Popular",Table1[[#This Row],[Ratings_Count]]&gt;=100000,"Popular",Table1[[#This Row],[Ratings_Count]]&gt;=10000,"Mid Popular",Table1[[#This Row],[Ratings_Count]]&lt;10000,"Niche")</f>
        <v>Mid Popular</v>
      </c>
      <c r="N6796" t="str">
        <f>IF(AND(Table1[[#This Row],[Rating]]&gt;=4.2, Table1[[#This Row],[Ratings_Count]]&lt;10000), "Hidden Gem", "Not a Hidden Gem")</f>
        <v>Not a Hidden Gem</v>
      </c>
    </row>
    <row r="6797" spans="1:14" x14ac:dyDescent="0.25">
      <c r="A6797" t="s">
        <v>470</v>
      </c>
      <c r="B6797" t="s">
        <v>471</v>
      </c>
      <c r="C6797">
        <v>3.69</v>
      </c>
      <c r="D6797" t="s">
        <v>11</v>
      </c>
      <c r="E6797">
        <v>390</v>
      </c>
      <c r="F6797">
        <v>55</v>
      </c>
      <c r="G6797">
        <v>7</v>
      </c>
      <c r="H6797">
        <v>2006</v>
      </c>
      <c r="I6797" t="s">
        <v>472</v>
      </c>
      <c r="J6797" t="s">
        <v>13</v>
      </c>
      <c r="K6797" t="str" cm="1">
        <f t="array" ref="K6797">_xlfn.IFS(Table1[[#This Row],[Rating]] &gt;=4.5, "Elite",Table1[[#This Row],[Rating]]&gt;=4, "Highly Rated", Table1[[#This Row],[Rating]]&gt;=3.5,"Above Average", Table1[[#This Row],[Rating]]&lt;3.5, "Average or Below")</f>
        <v>Above Average</v>
      </c>
      <c r="L6797" t="str" cm="1">
        <f t="array" ref="L6797">_xlfn.IFS(Table1[[#This Row],[Pages]]&lt;=150,"Very Short",Table1[[#This Row],[Pages]]&lt;=299,"Short",Table1[[#This Row],[Pages]]&lt;=499,"Medium",Table1[[#This Row],[Pages]]&lt;=699,"Long",Table1[[#This Row],[Pages]]&gt;=700,"Epic")</f>
        <v>Medium</v>
      </c>
      <c r="M6797" t="str" cm="1">
        <f t="array" ref="M6797">_xlfn.IFS(Table1[[#This Row],[Ratings_Count]]&gt;=1000000,"Mega Popular",Table1[[#This Row],[Ratings_Count]]&gt;=100000,"Popular",Table1[[#This Row],[Ratings_Count]]&gt;=10000,"Mid Popular",Table1[[#This Row],[Ratings_Count]]&lt;10000,"Niche")</f>
        <v>Niche</v>
      </c>
      <c r="N6797" t="str">
        <f>IF(AND(Table1[[#This Row],[Rating]]&gt;=4.2, Table1[[#This Row],[Ratings_Count]]&lt;10000), "Hidden Gem", "Not a Hidden Gem")</f>
        <v>Not a Hidden Gem</v>
      </c>
    </row>
    <row r="6798" spans="1:14" x14ac:dyDescent="0.25">
      <c r="A6798" t="s">
        <v>1170</v>
      </c>
      <c r="B6798" t="s">
        <v>1169</v>
      </c>
      <c r="C6798">
        <v>3.69</v>
      </c>
      <c r="D6798" t="s">
        <v>11</v>
      </c>
      <c r="E6798">
        <v>309</v>
      </c>
      <c r="F6798">
        <v>60787</v>
      </c>
      <c r="G6798">
        <v>1693</v>
      </c>
      <c r="H6798">
        <v>2006</v>
      </c>
      <c r="I6798" t="s">
        <v>33</v>
      </c>
      <c r="J6798" t="s">
        <v>13</v>
      </c>
      <c r="K6798" t="str" cm="1">
        <f t="array" ref="K6798">_xlfn.IFS(Table1[[#This Row],[Rating]] &gt;=4.5, "Elite",Table1[[#This Row],[Rating]]&gt;=4, "Highly Rated", Table1[[#This Row],[Rating]]&gt;=3.5,"Above Average", Table1[[#This Row],[Rating]]&lt;3.5, "Average or Below")</f>
        <v>Above Average</v>
      </c>
      <c r="L6798" t="str" cm="1">
        <f t="array" ref="L6798">_xlfn.IFS(Table1[[#This Row],[Pages]]&lt;=150,"Very Short",Table1[[#This Row],[Pages]]&lt;=299,"Short",Table1[[#This Row],[Pages]]&lt;=499,"Medium",Table1[[#This Row],[Pages]]&lt;=699,"Long",Table1[[#This Row],[Pages]]&gt;=700,"Epic")</f>
        <v>Medium</v>
      </c>
      <c r="M6798" t="str" cm="1">
        <f t="array" ref="M6798">_xlfn.IFS(Table1[[#This Row],[Ratings_Count]]&gt;=1000000,"Mega Popular",Table1[[#This Row],[Ratings_Count]]&gt;=100000,"Popular",Table1[[#This Row],[Ratings_Count]]&gt;=10000,"Mid Popular",Table1[[#This Row],[Ratings_Count]]&lt;10000,"Niche")</f>
        <v>Mid Popular</v>
      </c>
      <c r="N6798" t="str">
        <f>IF(AND(Table1[[#This Row],[Rating]]&gt;=4.2, Table1[[#This Row],[Ratings_Count]]&lt;10000), "Hidden Gem", "Not a Hidden Gem")</f>
        <v>Not a Hidden Gem</v>
      </c>
    </row>
    <row r="6799" spans="1:14" x14ac:dyDescent="0.25">
      <c r="A6799" t="s">
        <v>1582</v>
      </c>
      <c r="B6799" t="s">
        <v>1583</v>
      </c>
      <c r="C6799">
        <v>3.69</v>
      </c>
      <c r="D6799" t="s">
        <v>11</v>
      </c>
      <c r="E6799">
        <v>304</v>
      </c>
      <c r="F6799">
        <v>551</v>
      </c>
      <c r="G6799">
        <v>78</v>
      </c>
      <c r="H6799">
        <v>2006</v>
      </c>
      <c r="I6799" t="s">
        <v>77</v>
      </c>
      <c r="J6799" t="s">
        <v>13</v>
      </c>
      <c r="K6799" t="str" cm="1">
        <f t="array" ref="K6799">_xlfn.IFS(Table1[[#This Row],[Rating]] &gt;=4.5, "Elite",Table1[[#This Row],[Rating]]&gt;=4, "Highly Rated", Table1[[#This Row],[Rating]]&gt;=3.5,"Above Average", Table1[[#This Row],[Rating]]&lt;3.5, "Average or Below")</f>
        <v>Above Average</v>
      </c>
      <c r="L6799" t="str" cm="1">
        <f t="array" ref="L6799">_xlfn.IFS(Table1[[#This Row],[Pages]]&lt;=150,"Very Short",Table1[[#This Row],[Pages]]&lt;=299,"Short",Table1[[#This Row],[Pages]]&lt;=499,"Medium",Table1[[#This Row],[Pages]]&lt;=699,"Long",Table1[[#This Row],[Pages]]&gt;=700,"Epic")</f>
        <v>Medium</v>
      </c>
      <c r="M6799" t="str" cm="1">
        <f t="array" ref="M6799">_xlfn.IFS(Table1[[#This Row],[Ratings_Count]]&gt;=1000000,"Mega Popular",Table1[[#This Row],[Ratings_Count]]&gt;=100000,"Popular",Table1[[#This Row],[Ratings_Count]]&gt;=10000,"Mid Popular",Table1[[#This Row],[Ratings_Count]]&lt;10000,"Niche")</f>
        <v>Niche</v>
      </c>
      <c r="N6799" t="str">
        <f>IF(AND(Table1[[#This Row],[Rating]]&gt;=4.2, Table1[[#This Row],[Ratings_Count]]&lt;10000), "Hidden Gem", "Not a Hidden Gem")</f>
        <v>Not a Hidden Gem</v>
      </c>
    </row>
    <row r="6800" spans="1:14" x14ac:dyDescent="0.25">
      <c r="A6800" t="s">
        <v>2059</v>
      </c>
      <c r="B6800" t="s">
        <v>2019</v>
      </c>
      <c r="C6800">
        <v>3.69</v>
      </c>
      <c r="D6800" t="s">
        <v>11</v>
      </c>
      <c r="E6800">
        <v>152</v>
      </c>
      <c r="F6800">
        <v>57011</v>
      </c>
      <c r="G6800">
        <v>3332</v>
      </c>
      <c r="H6800">
        <v>2006</v>
      </c>
      <c r="I6800" t="s">
        <v>2048</v>
      </c>
      <c r="J6800" t="s">
        <v>2014</v>
      </c>
      <c r="K6800" t="str" cm="1">
        <f t="array" ref="K6800">_xlfn.IFS(Table1[[#This Row],[Rating]] &gt;=4.5, "Elite",Table1[[#This Row],[Rating]]&gt;=4, "Highly Rated", Table1[[#This Row],[Rating]]&gt;=3.5,"Above Average", Table1[[#This Row],[Rating]]&lt;3.5, "Average or Below")</f>
        <v>Above Average</v>
      </c>
      <c r="L6800" t="str" cm="1">
        <f t="array" ref="L6800">_xlfn.IFS(Table1[[#This Row],[Pages]]&lt;=150,"Very Short",Table1[[#This Row],[Pages]]&lt;=299,"Short",Table1[[#This Row],[Pages]]&lt;=499,"Medium",Table1[[#This Row],[Pages]]&lt;=699,"Long",Table1[[#This Row],[Pages]]&gt;=700,"Epic")</f>
        <v>Short</v>
      </c>
      <c r="M6800" t="str" cm="1">
        <f t="array" ref="M6800">_xlfn.IFS(Table1[[#This Row],[Ratings_Count]]&gt;=1000000,"Mega Popular",Table1[[#This Row],[Ratings_Count]]&gt;=100000,"Popular",Table1[[#This Row],[Ratings_Count]]&gt;=10000,"Mid Popular",Table1[[#This Row],[Ratings_Count]]&lt;10000,"Niche")</f>
        <v>Mid Popular</v>
      </c>
      <c r="N6800" t="str">
        <f>IF(AND(Table1[[#This Row],[Rating]]&gt;=4.2, Table1[[#This Row],[Ratings_Count]]&lt;10000), "Hidden Gem", "Not a Hidden Gem")</f>
        <v>Not a Hidden Gem</v>
      </c>
    </row>
    <row r="6801" spans="1:14" x14ac:dyDescent="0.25">
      <c r="A6801" t="s">
        <v>2424</v>
      </c>
      <c r="B6801" t="s">
        <v>587</v>
      </c>
      <c r="C6801">
        <v>3.69</v>
      </c>
      <c r="D6801" t="s">
        <v>11</v>
      </c>
      <c r="E6801">
        <v>422</v>
      </c>
      <c r="F6801">
        <v>10534</v>
      </c>
      <c r="G6801">
        <v>1578</v>
      </c>
      <c r="H6801">
        <v>2006</v>
      </c>
      <c r="I6801" t="s">
        <v>2028</v>
      </c>
      <c r="J6801" t="s">
        <v>2014</v>
      </c>
      <c r="K6801" t="str" cm="1">
        <f t="array" ref="K6801">_xlfn.IFS(Table1[[#This Row],[Rating]] &gt;=4.5, "Elite",Table1[[#This Row],[Rating]]&gt;=4, "Highly Rated", Table1[[#This Row],[Rating]]&gt;=3.5,"Above Average", Table1[[#This Row],[Rating]]&lt;3.5, "Average or Below")</f>
        <v>Above Average</v>
      </c>
      <c r="L6801" t="str" cm="1">
        <f t="array" ref="L6801">_xlfn.IFS(Table1[[#This Row],[Pages]]&lt;=150,"Very Short",Table1[[#This Row],[Pages]]&lt;=299,"Short",Table1[[#This Row],[Pages]]&lt;=499,"Medium",Table1[[#This Row],[Pages]]&lt;=699,"Long",Table1[[#This Row],[Pages]]&gt;=700,"Epic")</f>
        <v>Medium</v>
      </c>
      <c r="M6801" t="str" cm="1">
        <f t="array" ref="M6801">_xlfn.IFS(Table1[[#This Row],[Ratings_Count]]&gt;=1000000,"Mega Popular",Table1[[#This Row],[Ratings_Count]]&gt;=100000,"Popular",Table1[[#This Row],[Ratings_Count]]&gt;=10000,"Mid Popular",Table1[[#This Row],[Ratings_Count]]&lt;10000,"Niche")</f>
        <v>Mid Popular</v>
      </c>
      <c r="N6801" t="str">
        <f>IF(AND(Table1[[#This Row],[Rating]]&gt;=4.2, Table1[[#This Row],[Ratings_Count]]&lt;10000), "Hidden Gem", "Not a Hidden Gem")</f>
        <v>Not a Hidden Gem</v>
      </c>
    </row>
    <row r="6802" spans="1:14" x14ac:dyDescent="0.25">
      <c r="A6802" t="s">
        <v>2516</v>
      </c>
      <c r="B6802" t="s">
        <v>2517</v>
      </c>
      <c r="C6802">
        <v>3.69</v>
      </c>
      <c r="D6802" t="s">
        <v>11</v>
      </c>
      <c r="E6802">
        <v>110</v>
      </c>
      <c r="F6802">
        <v>3190</v>
      </c>
      <c r="G6802">
        <v>150</v>
      </c>
      <c r="H6802">
        <v>2005</v>
      </c>
      <c r="I6802" t="s">
        <v>2025</v>
      </c>
      <c r="J6802" t="s">
        <v>2014</v>
      </c>
      <c r="K6802" t="str" cm="1">
        <f t="array" ref="K6802">_xlfn.IFS(Table1[[#This Row],[Rating]] &gt;=4.5, "Elite",Table1[[#This Row],[Rating]]&gt;=4, "Highly Rated", Table1[[#This Row],[Rating]]&gt;=3.5,"Above Average", Table1[[#This Row],[Rating]]&lt;3.5, "Average or Below")</f>
        <v>Above Average</v>
      </c>
      <c r="L6802" t="str" cm="1">
        <f t="array" ref="L6802">_xlfn.IFS(Table1[[#This Row],[Pages]]&lt;=150,"Very Short",Table1[[#This Row],[Pages]]&lt;=299,"Short",Table1[[#This Row],[Pages]]&lt;=499,"Medium",Table1[[#This Row],[Pages]]&lt;=699,"Long",Table1[[#This Row],[Pages]]&gt;=700,"Epic")</f>
        <v>Very Short</v>
      </c>
      <c r="M6802" t="str" cm="1">
        <f t="array" ref="M6802">_xlfn.IFS(Table1[[#This Row],[Ratings_Count]]&gt;=1000000,"Mega Popular",Table1[[#This Row],[Ratings_Count]]&gt;=100000,"Popular",Table1[[#This Row],[Ratings_Count]]&gt;=10000,"Mid Popular",Table1[[#This Row],[Ratings_Count]]&lt;10000,"Niche")</f>
        <v>Niche</v>
      </c>
      <c r="N6802" t="str">
        <f>IF(AND(Table1[[#This Row],[Rating]]&gt;=4.2, Table1[[#This Row],[Ratings_Count]]&lt;10000), "Hidden Gem", "Not a Hidden Gem")</f>
        <v>Not a Hidden Gem</v>
      </c>
    </row>
    <row r="6803" spans="1:14" x14ac:dyDescent="0.25">
      <c r="A6803" t="s">
        <v>2940</v>
      </c>
      <c r="B6803" t="s">
        <v>85</v>
      </c>
      <c r="C6803">
        <v>3.69</v>
      </c>
      <c r="D6803" t="s">
        <v>11</v>
      </c>
      <c r="E6803">
        <v>384</v>
      </c>
      <c r="F6803">
        <v>58901</v>
      </c>
      <c r="G6803">
        <v>1642</v>
      </c>
      <c r="H6803">
        <v>2005</v>
      </c>
      <c r="I6803" t="s">
        <v>86</v>
      </c>
      <c r="J6803" t="s">
        <v>13</v>
      </c>
      <c r="K6803" t="str" cm="1">
        <f t="array" ref="K6803">_xlfn.IFS(Table1[[#This Row],[Rating]] &gt;=4.5, "Elite",Table1[[#This Row],[Rating]]&gt;=4, "Highly Rated", Table1[[#This Row],[Rating]]&gt;=3.5,"Above Average", Table1[[#This Row],[Rating]]&lt;3.5, "Average or Below")</f>
        <v>Above Average</v>
      </c>
      <c r="L6803" t="str" cm="1">
        <f t="array" ref="L6803">_xlfn.IFS(Table1[[#This Row],[Pages]]&lt;=150,"Very Short",Table1[[#This Row],[Pages]]&lt;=299,"Short",Table1[[#This Row],[Pages]]&lt;=499,"Medium",Table1[[#This Row],[Pages]]&lt;=699,"Long",Table1[[#This Row],[Pages]]&gt;=700,"Epic")</f>
        <v>Medium</v>
      </c>
      <c r="M6803" t="str" cm="1">
        <f t="array" ref="M6803">_xlfn.IFS(Table1[[#This Row],[Ratings_Count]]&gt;=1000000,"Mega Popular",Table1[[#This Row],[Ratings_Count]]&gt;=100000,"Popular",Table1[[#This Row],[Ratings_Count]]&gt;=10000,"Mid Popular",Table1[[#This Row],[Ratings_Count]]&lt;10000,"Niche")</f>
        <v>Mid Popular</v>
      </c>
      <c r="N6803" t="str">
        <f>IF(AND(Table1[[#This Row],[Rating]]&gt;=4.2, Table1[[#This Row],[Ratings_Count]]&lt;10000), "Hidden Gem", "Not a Hidden Gem")</f>
        <v>Not a Hidden Gem</v>
      </c>
    </row>
    <row r="6804" spans="1:14" x14ac:dyDescent="0.25">
      <c r="A6804" t="s">
        <v>3039</v>
      </c>
      <c r="B6804" t="s">
        <v>3040</v>
      </c>
      <c r="C6804">
        <v>3.69</v>
      </c>
      <c r="D6804" t="s">
        <v>11</v>
      </c>
      <c r="E6804">
        <v>1176</v>
      </c>
      <c r="F6804">
        <v>941</v>
      </c>
      <c r="G6804">
        <v>136</v>
      </c>
      <c r="H6804">
        <v>2005</v>
      </c>
      <c r="I6804" t="s">
        <v>1949</v>
      </c>
      <c r="J6804" t="s">
        <v>13</v>
      </c>
      <c r="K6804" t="str" cm="1">
        <f t="array" ref="K6804">_xlfn.IFS(Table1[[#This Row],[Rating]] &gt;=4.5, "Elite",Table1[[#This Row],[Rating]]&gt;=4, "Highly Rated", Table1[[#This Row],[Rating]]&gt;=3.5,"Above Average", Table1[[#This Row],[Rating]]&lt;3.5, "Average or Below")</f>
        <v>Above Average</v>
      </c>
      <c r="L6804" t="str" cm="1">
        <f t="array" ref="L6804">_xlfn.IFS(Table1[[#This Row],[Pages]]&lt;=150,"Very Short",Table1[[#This Row],[Pages]]&lt;=299,"Short",Table1[[#This Row],[Pages]]&lt;=499,"Medium",Table1[[#This Row],[Pages]]&lt;=699,"Long",Table1[[#This Row],[Pages]]&gt;=700,"Epic")</f>
        <v>Epic</v>
      </c>
      <c r="M6804" t="str" cm="1">
        <f t="array" ref="M6804">_xlfn.IFS(Table1[[#This Row],[Ratings_Count]]&gt;=1000000,"Mega Popular",Table1[[#This Row],[Ratings_Count]]&gt;=100000,"Popular",Table1[[#This Row],[Ratings_Count]]&gt;=10000,"Mid Popular",Table1[[#This Row],[Ratings_Count]]&lt;10000,"Niche")</f>
        <v>Niche</v>
      </c>
      <c r="N6804" t="str">
        <f>IF(AND(Table1[[#This Row],[Rating]]&gt;=4.2, Table1[[#This Row],[Ratings_Count]]&lt;10000), "Hidden Gem", "Not a Hidden Gem")</f>
        <v>Not a Hidden Gem</v>
      </c>
    </row>
    <row r="6805" spans="1:14" x14ac:dyDescent="0.25">
      <c r="A6805" t="s">
        <v>3191</v>
      </c>
      <c r="B6805" t="s">
        <v>583</v>
      </c>
      <c r="C6805">
        <v>3.69</v>
      </c>
      <c r="D6805" t="s">
        <v>11</v>
      </c>
      <c r="E6805">
        <v>426</v>
      </c>
      <c r="F6805">
        <v>87109</v>
      </c>
      <c r="G6805">
        <v>3920</v>
      </c>
      <c r="H6805">
        <v>2005</v>
      </c>
      <c r="I6805" t="s">
        <v>884</v>
      </c>
      <c r="J6805" t="s">
        <v>13</v>
      </c>
      <c r="K6805" t="str" cm="1">
        <f t="array" ref="K6805">_xlfn.IFS(Table1[[#This Row],[Rating]] &gt;=4.5, "Elite",Table1[[#This Row],[Rating]]&gt;=4, "Highly Rated", Table1[[#This Row],[Rating]]&gt;=3.5,"Above Average", Table1[[#This Row],[Rating]]&lt;3.5, "Average or Below")</f>
        <v>Above Average</v>
      </c>
      <c r="L6805" t="str" cm="1">
        <f t="array" ref="L6805">_xlfn.IFS(Table1[[#This Row],[Pages]]&lt;=150,"Very Short",Table1[[#This Row],[Pages]]&lt;=299,"Short",Table1[[#This Row],[Pages]]&lt;=499,"Medium",Table1[[#This Row],[Pages]]&lt;=699,"Long",Table1[[#This Row],[Pages]]&gt;=700,"Epic")</f>
        <v>Medium</v>
      </c>
      <c r="M6805" t="str" cm="1">
        <f t="array" ref="M6805">_xlfn.IFS(Table1[[#This Row],[Ratings_Count]]&gt;=1000000,"Mega Popular",Table1[[#This Row],[Ratings_Count]]&gt;=100000,"Popular",Table1[[#This Row],[Ratings_Count]]&gt;=10000,"Mid Popular",Table1[[#This Row],[Ratings_Count]]&lt;10000,"Niche")</f>
        <v>Mid Popular</v>
      </c>
      <c r="N6805" t="str">
        <f>IF(AND(Table1[[#This Row],[Rating]]&gt;=4.2, Table1[[#This Row],[Ratings_Count]]&lt;10000), "Hidden Gem", "Not a Hidden Gem")</f>
        <v>Not a Hidden Gem</v>
      </c>
    </row>
    <row r="6806" spans="1:14" x14ac:dyDescent="0.25">
      <c r="A6806" t="s">
        <v>3645</v>
      </c>
      <c r="B6806" t="s">
        <v>3646</v>
      </c>
      <c r="C6806">
        <v>3.69</v>
      </c>
      <c r="D6806" t="s">
        <v>11</v>
      </c>
      <c r="E6806">
        <v>385</v>
      </c>
      <c r="F6806">
        <v>150</v>
      </c>
      <c r="G6806">
        <v>14</v>
      </c>
      <c r="H6806">
        <v>2005</v>
      </c>
      <c r="I6806" t="s">
        <v>1556</v>
      </c>
      <c r="J6806" t="s">
        <v>13</v>
      </c>
      <c r="K6806" t="str" cm="1">
        <f t="array" ref="K6806">_xlfn.IFS(Table1[[#This Row],[Rating]] &gt;=4.5, "Elite",Table1[[#This Row],[Rating]]&gt;=4, "Highly Rated", Table1[[#This Row],[Rating]]&gt;=3.5,"Above Average", Table1[[#This Row],[Rating]]&lt;3.5, "Average or Below")</f>
        <v>Above Average</v>
      </c>
      <c r="L6806" t="str" cm="1">
        <f t="array" ref="L6806">_xlfn.IFS(Table1[[#This Row],[Pages]]&lt;=150,"Very Short",Table1[[#This Row],[Pages]]&lt;=299,"Short",Table1[[#This Row],[Pages]]&lt;=499,"Medium",Table1[[#This Row],[Pages]]&lt;=699,"Long",Table1[[#This Row],[Pages]]&gt;=700,"Epic")</f>
        <v>Medium</v>
      </c>
      <c r="M6806" t="str" cm="1">
        <f t="array" ref="M6806">_xlfn.IFS(Table1[[#This Row],[Ratings_Count]]&gt;=1000000,"Mega Popular",Table1[[#This Row],[Ratings_Count]]&gt;=100000,"Popular",Table1[[#This Row],[Ratings_Count]]&gt;=10000,"Mid Popular",Table1[[#This Row],[Ratings_Count]]&lt;10000,"Niche")</f>
        <v>Niche</v>
      </c>
      <c r="N6806" t="str">
        <f>IF(AND(Table1[[#This Row],[Rating]]&gt;=4.2, Table1[[#This Row],[Ratings_Count]]&lt;10000), "Hidden Gem", "Not a Hidden Gem")</f>
        <v>Not a Hidden Gem</v>
      </c>
    </row>
    <row r="6807" spans="1:14" x14ac:dyDescent="0.25">
      <c r="A6807" t="s">
        <v>3039</v>
      </c>
      <c r="B6807" t="s">
        <v>4064</v>
      </c>
      <c r="C6807">
        <v>3.69</v>
      </c>
      <c r="D6807" t="s">
        <v>11</v>
      </c>
      <c r="E6807">
        <v>1192</v>
      </c>
      <c r="F6807">
        <v>340</v>
      </c>
      <c r="G6807">
        <v>51</v>
      </c>
      <c r="H6807">
        <v>2004</v>
      </c>
      <c r="I6807" t="s">
        <v>250</v>
      </c>
      <c r="J6807" t="s">
        <v>13</v>
      </c>
      <c r="K6807" t="str" cm="1">
        <f t="array" ref="K6807">_xlfn.IFS(Table1[[#This Row],[Rating]] &gt;=4.5, "Elite",Table1[[#This Row],[Rating]]&gt;=4, "Highly Rated", Table1[[#This Row],[Rating]]&gt;=3.5,"Above Average", Table1[[#This Row],[Rating]]&lt;3.5, "Average or Below")</f>
        <v>Above Average</v>
      </c>
      <c r="L6807" t="str" cm="1">
        <f t="array" ref="L6807">_xlfn.IFS(Table1[[#This Row],[Pages]]&lt;=150,"Very Short",Table1[[#This Row],[Pages]]&lt;=299,"Short",Table1[[#This Row],[Pages]]&lt;=499,"Medium",Table1[[#This Row],[Pages]]&lt;=699,"Long",Table1[[#This Row],[Pages]]&gt;=700,"Epic")</f>
        <v>Epic</v>
      </c>
      <c r="M6807" t="str" cm="1">
        <f t="array" ref="M6807">_xlfn.IFS(Table1[[#This Row],[Ratings_Count]]&gt;=1000000,"Mega Popular",Table1[[#This Row],[Ratings_Count]]&gt;=100000,"Popular",Table1[[#This Row],[Ratings_Count]]&gt;=10000,"Mid Popular",Table1[[#This Row],[Ratings_Count]]&lt;10000,"Niche")</f>
        <v>Niche</v>
      </c>
      <c r="N6807" t="str">
        <f>IF(AND(Table1[[#This Row],[Rating]]&gt;=4.2, Table1[[#This Row],[Ratings_Count]]&lt;10000), "Hidden Gem", "Not a Hidden Gem")</f>
        <v>Not a Hidden Gem</v>
      </c>
    </row>
    <row r="6808" spans="1:14" x14ac:dyDescent="0.25">
      <c r="A6808" t="s">
        <v>4183</v>
      </c>
      <c r="B6808" t="s">
        <v>4184</v>
      </c>
      <c r="C6808">
        <v>3.69</v>
      </c>
      <c r="D6808" t="s">
        <v>11</v>
      </c>
      <c r="E6808">
        <v>368</v>
      </c>
      <c r="F6808">
        <v>4494</v>
      </c>
      <c r="G6808">
        <v>522</v>
      </c>
      <c r="H6808">
        <v>2004</v>
      </c>
      <c r="I6808" t="s">
        <v>549</v>
      </c>
      <c r="J6808" t="s">
        <v>13</v>
      </c>
      <c r="K6808" t="str" cm="1">
        <f t="array" ref="K6808">_xlfn.IFS(Table1[[#This Row],[Rating]] &gt;=4.5, "Elite",Table1[[#This Row],[Rating]]&gt;=4, "Highly Rated", Table1[[#This Row],[Rating]]&gt;=3.5,"Above Average", Table1[[#This Row],[Rating]]&lt;3.5, "Average or Below")</f>
        <v>Above Average</v>
      </c>
      <c r="L6808" t="str" cm="1">
        <f t="array" ref="L6808">_xlfn.IFS(Table1[[#This Row],[Pages]]&lt;=150,"Very Short",Table1[[#This Row],[Pages]]&lt;=299,"Short",Table1[[#This Row],[Pages]]&lt;=499,"Medium",Table1[[#This Row],[Pages]]&lt;=699,"Long",Table1[[#This Row],[Pages]]&gt;=700,"Epic")</f>
        <v>Medium</v>
      </c>
      <c r="M6808" t="str" cm="1">
        <f t="array" ref="M6808">_xlfn.IFS(Table1[[#This Row],[Ratings_Count]]&gt;=1000000,"Mega Popular",Table1[[#This Row],[Ratings_Count]]&gt;=100000,"Popular",Table1[[#This Row],[Ratings_Count]]&gt;=10000,"Mid Popular",Table1[[#This Row],[Ratings_Count]]&lt;10000,"Niche")</f>
        <v>Niche</v>
      </c>
      <c r="N6808" t="str">
        <f>IF(AND(Table1[[#This Row],[Rating]]&gt;=4.2, Table1[[#This Row],[Ratings_Count]]&lt;10000), "Hidden Gem", "Not a Hidden Gem")</f>
        <v>Not a Hidden Gem</v>
      </c>
    </row>
    <row r="6809" spans="1:14" x14ac:dyDescent="0.25">
      <c r="A6809" t="s">
        <v>4190</v>
      </c>
      <c r="B6809" t="s">
        <v>347</v>
      </c>
      <c r="C6809">
        <v>3.69</v>
      </c>
      <c r="D6809" t="s">
        <v>11</v>
      </c>
      <c r="E6809">
        <v>128</v>
      </c>
      <c r="F6809">
        <v>4833</v>
      </c>
      <c r="G6809">
        <v>479</v>
      </c>
      <c r="H6809">
        <v>2004</v>
      </c>
      <c r="I6809" t="s">
        <v>77</v>
      </c>
      <c r="J6809" t="s">
        <v>13</v>
      </c>
      <c r="K6809" t="str" cm="1">
        <f t="array" ref="K6809">_xlfn.IFS(Table1[[#This Row],[Rating]] &gt;=4.5, "Elite",Table1[[#This Row],[Rating]]&gt;=4, "Highly Rated", Table1[[#This Row],[Rating]]&gt;=3.5,"Above Average", Table1[[#This Row],[Rating]]&lt;3.5, "Average or Below")</f>
        <v>Above Average</v>
      </c>
      <c r="L6809" t="str" cm="1">
        <f t="array" ref="L6809">_xlfn.IFS(Table1[[#This Row],[Pages]]&lt;=150,"Very Short",Table1[[#This Row],[Pages]]&lt;=299,"Short",Table1[[#This Row],[Pages]]&lt;=499,"Medium",Table1[[#This Row],[Pages]]&lt;=699,"Long",Table1[[#This Row],[Pages]]&gt;=700,"Epic")</f>
        <v>Very Short</v>
      </c>
      <c r="M6809" t="str" cm="1">
        <f t="array" ref="M6809">_xlfn.IFS(Table1[[#This Row],[Ratings_Count]]&gt;=1000000,"Mega Popular",Table1[[#This Row],[Ratings_Count]]&gt;=100000,"Popular",Table1[[#This Row],[Ratings_Count]]&gt;=10000,"Mid Popular",Table1[[#This Row],[Ratings_Count]]&lt;10000,"Niche")</f>
        <v>Niche</v>
      </c>
      <c r="N6809" t="str">
        <f>IF(AND(Table1[[#This Row],[Rating]]&gt;=4.2, Table1[[#This Row],[Ratings_Count]]&lt;10000), "Hidden Gem", "Not a Hidden Gem")</f>
        <v>Not a Hidden Gem</v>
      </c>
    </row>
    <row r="6810" spans="1:14" x14ac:dyDescent="0.25">
      <c r="A6810" t="s">
        <v>4353</v>
      </c>
      <c r="B6810" t="s">
        <v>4354</v>
      </c>
      <c r="C6810">
        <v>3.69</v>
      </c>
      <c r="D6810" t="s">
        <v>11</v>
      </c>
      <c r="E6810">
        <v>289</v>
      </c>
      <c r="F6810">
        <v>424</v>
      </c>
      <c r="G6810">
        <v>53</v>
      </c>
      <c r="H6810">
        <v>2004</v>
      </c>
      <c r="I6810" t="s">
        <v>4355</v>
      </c>
      <c r="J6810" t="s">
        <v>13</v>
      </c>
      <c r="K6810" t="str" cm="1">
        <f t="array" ref="K6810">_xlfn.IFS(Table1[[#This Row],[Rating]] &gt;=4.5, "Elite",Table1[[#This Row],[Rating]]&gt;=4, "Highly Rated", Table1[[#This Row],[Rating]]&gt;=3.5,"Above Average", Table1[[#This Row],[Rating]]&lt;3.5, "Average or Below")</f>
        <v>Above Average</v>
      </c>
      <c r="L6810" t="str" cm="1">
        <f t="array" ref="L6810">_xlfn.IFS(Table1[[#This Row],[Pages]]&lt;=150,"Very Short",Table1[[#This Row],[Pages]]&lt;=299,"Short",Table1[[#This Row],[Pages]]&lt;=499,"Medium",Table1[[#This Row],[Pages]]&lt;=699,"Long",Table1[[#This Row],[Pages]]&gt;=700,"Epic")</f>
        <v>Short</v>
      </c>
      <c r="M6810" t="str" cm="1">
        <f t="array" ref="M6810">_xlfn.IFS(Table1[[#This Row],[Ratings_Count]]&gt;=1000000,"Mega Popular",Table1[[#This Row],[Ratings_Count]]&gt;=100000,"Popular",Table1[[#This Row],[Ratings_Count]]&gt;=10000,"Mid Popular",Table1[[#This Row],[Ratings_Count]]&lt;10000,"Niche")</f>
        <v>Niche</v>
      </c>
      <c r="N6810" t="str">
        <f>IF(AND(Table1[[#This Row],[Rating]]&gt;=4.2, Table1[[#This Row],[Ratings_Count]]&lt;10000), "Hidden Gem", "Not a Hidden Gem")</f>
        <v>Not a Hidden Gem</v>
      </c>
    </row>
    <row r="6811" spans="1:14" x14ac:dyDescent="0.25">
      <c r="A6811" t="s">
        <v>4436</v>
      </c>
      <c r="B6811" t="s">
        <v>4299</v>
      </c>
      <c r="C6811">
        <v>3.69</v>
      </c>
      <c r="D6811" t="s">
        <v>11</v>
      </c>
      <c r="E6811">
        <v>192</v>
      </c>
      <c r="F6811">
        <v>167</v>
      </c>
      <c r="G6811">
        <v>14</v>
      </c>
      <c r="H6811">
        <v>2004</v>
      </c>
      <c r="I6811" t="s">
        <v>4300</v>
      </c>
      <c r="J6811" t="s">
        <v>13</v>
      </c>
      <c r="K6811" t="str" cm="1">
        <f t="array" ref="K6811">_xlfn.IFS(Table1[[#This Row],[Rating]] &gt;=4.5, "Elite",Table1[[#This Row],[Rating]]&gt;=4, "Highly Rated", Table1[[#This Row],[Rating]]&gt;=3.5,"Above Average", Table1[[#This Row],[Rating]]&lt;3.5, "Average or Below")</f>
        <v>Above Average</v>
      </c>
      <c r="L6811" t="str" cm="1">
        <f t="array" ref="L6811">_xlfn.IFS(Table1[[#This Row],[Pages]]&lt;=150,"Very Short",Table1[[#This Row],[Pages]]&lt;=299,"Short",Table1[[#This Row],[Pages]]&lt;=499,"Medium",Table1[[#This Row],[Pages]]&lt;=699,"Long",Table1[[#This Row],[Pages]]&gt;=700,"Epic")</f>
        <v>Short</v>
      </c>
      <c r="M6811" t="str" cm="1">
        <f t="array" ref="M6811">_xlfn.IFS(Table1[[#This Row],[Ratings_Count]]&gt;=1000000,"Mega Popular",Table1[[#This Row],[Ratings_Count]]&gt;=100000,"Popular",Table1[[#This Row],[Ratings_Count]]&gt;=10000,"Mid Popular",Table1[[#This Row],[Ratings_Count]]&lt;10000,"Niche")</f>
        <v>Niche</v>
      </c>
      <c r="N6811" t="str">
        <f>IF(AND(Table1[[#This Row],[Rating]]&gt;=4.2, Table1[[#This Row],[Ratings_Count]]&lt;10000), "Hidden Gem", "Not a Hidden Gem")</f>
        <v>Not a Hidden Gem</v>
      </c>
    </row>
    <row r="6812" spans="1:14" x14ac:dyDescent="0.25">
      <c r="A6812" t="s">
        <v>5119</v>
      </c>
      <c r="B6812" t="s">
        <v>5117</v>
      </c>
      <c r="C6812">
        <v>3.69</v>
      </c>
      <c r="D6812" t="s">
        <v>11</v>
      </c>
      <c r="E6812">
        <v>496</v>
      </c>
      <c r="F6812">
        <v>467</v>
      </c>
      <c r="G6812">
        <v>31</v>
      </c>
      <c r="H6812">
        <v>2003</v>
      </c>
      <c r="I6812" t="s">
        <v>2048</v>
      </c>
      <c r="J6812" t="s">
        <v>2014</v>
      </c>
      <c r="K6812" t="str" cm="1">
        <f t="array" ref="K6812">_xlfn.IFS(Table1[[#This Row],[Rating]] &gt;=4.5, "Elite",Table1[[#This Row],[Rating]]&gt;=4, "Highly Rated", Table1[[#This Row],[Rating]]&gt;=3.5,"Above Average", Table1[[#This Row],[Rating]]&lt;3.5, "Average or Below")</f>
        <v>Above Average</v>
      </c>
      <c r="L6812" t="str" cm="1">
        <f t="array" ref="L6812">_xlfn.IFS(Table1[[#This Row],[Pages]]&lt;=150,"Very Short",Table1[[#This Row],[Pages]]&lt;=299,"Short",Table1[[#This Row],[Pages]]&lt;=499,"Medium",Table1[[#This Row],[Pages]]&lt;=699,"Long",Table1[[#This Row],[Pages]]&gt;=700,"Epic")</f>
        <v>Medium</v>
      </c>
      <c r="M6812" t="str" cm="1">
        <f t="array" ref="M6812">_xlfn.IFS(Table1[[#This Row],[Ratings_Count]]&gt;=1000000,"Mega Popular",Table1[[#This Row],[Ratings_Count]]&gt;=100000,"Popular",Table1[[#This Row],[Ratings_Count]]&gt;=10000,"Mid Popular",Table1[[#This Row],[Ratings_Count]]&lt;10000,"Niche")</f>
        <v>Niche</v>
      </c>
      <c r="N6812" t="str">
        <f>IF(AND(Table1[[#This Row],[Rating]]&gt;=4.2, Table1[[#This Row],[Ratings_Count]]&lt;10000), "Hidden Gem", "Not a Hidden Gem")</f>
        <v>Not a Hidden Gem</v>
      </c>
    </row>
    <row r="6813" spans="1:14" x14ac:dyDescent="0.25">
      <c r="A6813" t="s">
        <v>5534</v>
      </c>
      <c r="B6813" t="s">
        <v>5535</v>
      </c>
      <c r="C6813">
        <v>3.69</v>
      </c>
      <c r="D6813" t="s">
        <v>11</v>
      </c>
      <c r="E6813">
        <v>449</v>
      </c>
      <c r="F6813">
        <v>3261</v>
      </c>
      <c r="G6813">
        <v>384</v>
      </c>
      <c r="H6813">
        <v>2003</v>
      </c>
      <c r="I6813" t="s">
        <v>5536</v>
      </c>
      <c r="J6813" t="s">
        <v>13</v>
      </c>
      <c r="K6813" t="str" cm="1">
        <f t="array" ref="K6813">_xlfn.IFS(Table1[[#This Row],[Rating]] &gt;=4.5, "Elite",Table1[[#This Row],[Rating]]&gt;=4, "Highly Rated", Table1[[#This Row],[Rating]]&gt;=3.5,"Above Average", Table1[[#This Row],[Rating]]&lt;3.5, "Average or Below")</f>
        <v>Above Average</v>
      </c>
      <c r="L6813" t="str" cm="1">
        <f t="array" ref="L6813">_xlfn.IFS(Table1[[#This Row],[Pages]]&lt;=150,"Very Short",Table1[[#This Row],[Pages]]&lt;=299,"Short",Table1[[#This Row],[Pages]]&lt;=499,"Medium",Table1[[#This Row],[Pages]]&lt;=699,"Long",Table1[[#This Row],[Pages]]&gt;=700,"Epic")</f>
        <v>Medium</v>
      </c>
      <c r="M6813" t="str" cm="1">
        <f t="array" ref="M6813">_xlfn.IFS(Table1[[#This Row],[Ratings_Count]]&gt;=1000000,"Mega Popular",Table1[[#This Row],[Ratings_Count]]&gt;=100000,"Popular",Table1[[#This Row],[Ratings_Count]]&gt;=10000,"Mid Popular",Table1[[#This Row],[Ratings_Count]]&lt;10000,"Niche")</f>
        <v>Niche</v>
      </c>
      <c r="N6813" t="str">
        <f>IF(AND(Table1[[#This Row],[Rating]]&gt;=4.2, Table1[[#This Row],[Ratings_Count]]&lt;10000), "Hidden Gem", "Not a Hidden Gem")</f>
        <v>Not a Hidden Gem</v>
      </c>
    </row>
    <row r="6814" spans="1:14" x14ac:dyDescent="0.25">
      <c r="A6814" t="s">
        <v>5660</v>
      </c>
      <c r="B6814" t="s">
        <v>5661</v>
      </c>
      <c r="C6814">
        <v>3.69</v>
      </c>
      <c r="D6814" t="s">
        <v>11</v>
      </c>
      <c r="E6814">
        <v>232</v>
      </c>
      <c r="F6814">
        <v>361</v>
      </c>
      <c r="G6814">
        <v>39</v>
      </c>
      <c r="H6814">
        <v>2003</v>
      </c>
      <c r="I6814" t="s">
        <v>279</v>
      </c>
      <c r="J6814" t="s">
        <v>13</v>
      </c>
      <c r="K6814" t="str" cm="1">
        <f t="array" ref="K6814">_xlfn.IFS(Table1[[#This Row],[Rating]] &gt;=4.5, "Elite",Table1[[#This Row],[Rating]]&gt;=4, "Highly Rated", Table1[[#This Row],[Rating]]&gt;=3.5,"Above Average", Table1[[#This Row],[Rating]]&lt;3.5, "Average or Below")</f>
        <v>Above Average</v>
      </c>
      <c r="L6814" t="str" cm="1">
        <f t="array" ref="L6814">_xlfn.IFS(Table1[[#This Row],[Pages]]&lt;=150,"Very Short",Table1[[#This Row],[Pages]]&lt;=299,"Short",Table1[[#This Row],[Pages]]&lt;=499,"Medium",Table1[[#This Row],[Pages]]&lt;=699,"Long",Table1[[#This Row],[Pages]]&gt;=700,"Epic")</f>
        <v>Short</v>
      </c>
      <c r="M6814" t="str" cm="1">
        <f t="array" ref="M6814">_xlfn.IFS(Table1[[#This Row],[Ratings_Count]]&gt;=1000000,"Mega Popular",Table1[[#This Row],[Ratings_Count]]&gt;=100000,"Popular",Table1[[#This Row],[Ratings_Count]]&gt;=10000,"Mid Popular",Table1[[#This Row],[Ratings_Count]]&lt;10000,"Niche")</f>
        <v>Niche</v>
      </c>
      <c r="N6814" t="str">
        <f>IF(AND(Table1[[#This Row],[Rating]]&gt;=4.2, Table1[[#This Row],[Ratings_Count]]&lt;10000), "Hidden Gem", "Not a Hidden Gem")</f>
        <v>Not a Hidden Gem</v>
      </c>
    </row>
    <row r="6815" spans="1:14" x14ac:dyDescent="0.25">
      <c r="A6815" t="s">
        <v>5718</v>
      </c>
      <c r="B6815" t="s">
        <v>5719</v>
      </c>
      <c r="C6815">
        <v>3.69</v>
      </c>
      <c r="D6815" t="s">
        <v>11</v>
      </c>
      <c r="E6815">
        <v>272</v>
      </c>
      <c r="F6815">
        <v>282</v>
      </c>
      <c r="G6815">
        <v>25</v>
      </c>
      <c r="H6815">
        <v>2003</v>
      </c>
      <c r="I6815" t="s">
        <v>5536</v>
      </c>
      <c r="J6815" t="s">
        <v>13</v>
      </c>
      <c r="K6815" t="str" cm="1">
        <f t="array" ref="K6815">_xlfn.IFS(Table1[[#This Row],[Rating]] &gt;=4.5, "Elite",Table1[[#This Row],[Rating]]&gt;=4, "Highly Rated", Table1[[#This Row],[Rating]]&gt;=3.5,"Above Average", Table1[[#This Row],[Rating]]&lt;3.5, "Average or Below")</f>
        <v>Above Average</v>
      </c>
      <c r="L6815" t="str" cm="1">
        <f t="array" ref="L6815">_xlfn.IFS(Table1[[#This Row],[Pages]]&lt;=150,"Very Short",Table1[[#This Row],[Pages]]&lt;=299,"Short",Table1[[#This Row],[Pages]]&lt;=499,"Medium",Table1[[#This Row],[Pages]]&lt;=699,"Long",Table1[[#This Row],[Pages]]&gt;=700,"Epic")</f>
        <v>Short</v>
      </c>
      <c r="M6815" t="str" cm="1">
        <f t="array" ref="M6815">_xlfn.IFS(Table1[[#This Row],[Ratings_Count]]&gt;=1000000,"Mega Popular",Table1[[#This Row],[Ratings_Count]]&gt;=100000,"Popular",Table1[[#This Row],[Ratings_Count]]&gt;=10000,"Mid Popular",Table1[[#This Row],[Ratings_Count]]&lt;10000,"Niche")</f>
        <v>Niche</v>
      </c>
      <c r="N6815" t="str">
        <f>IF(AND(Table1[[#This Row],[Rating]]&gt;=4.2, Table1[[#This Row],[Ratings_Count]]&lt;10000), "Hidden Gem", "Not a Hidden Gem")</f>
        <v>Not a Hidden Gem</v>
      </c>
    </row>
    <row r="6816" spans="1:14" x14ac:dyDescent="0.25">
      <c r="A6816" t="s">
        <v>5778</v>
      </c>
      <c r="B6816" t="s">
        <v>5779</v>
      </c>
      <c r="C6816">
        <v>3.69</v>
      </c>
      <c r="D6816" t="s">
        <v>11</v>
      </c>
      <c r="E6816">
        <v>340</v>
      </c>
      <c r="F6816">
        <v>152</v>
      </c>
      <c r="G6816">
        <v>4</v>
      </c>
      <c r="H6816">
        <v>2003</v>
      </c>
      <c r="I6816" t="s">
        <v>307</v>
      </c>
      <c r="J6816" t="s">
        <v>13</v>
      </c>
      <c r="K6816" t="str" cm="1">
        <f t="array" ref="K6816">_xlfn.IFS(Table1[[#This Row],[Rating]] &gt;=4.5, "Elite",Table1[[#This Row],[Rating]]&gt;=4, "Highly Rated", Table1[[#This Row],[Rating]]&gt;=3.5,"Above Average", Table1[[#This Row],[Rating]]&lt;3.5, "Average or Below")</f>
        <v>Above Average</v>
      </c>
      <c r="L6816" t="str" cm="1">
        <f t="array" ref="L6816">_xlfn.IFS(Table1[[#This Row],[Pages]]&lt;=150,"Very Short",Table1[[#This Row],[Pages]]&lt;=299,"Short",Table1[[#This Row],[Pages]]&lt;=499,"Medium",Table1[[#This Row],[Pages]]&lt;=699,"Long",Table1[[#This Row],[Pages]]&gt;=700,"Epic")</f>
        <v>Medium</v>
      </c>
      <c r="M6816" t="str" cm="1">
        <f t="array" ref="M6816">_xlfn.IFS(Table1[[#This Row],[Ratings_Count]]&gt;=1000000,"Mega Popular",Table1[[#This Row],[Ratings_Count]]&gt;=100000,"Popular",Table1[[#This Row],[Ratings_Count]]&gt;=10000,"Mid Popular",Table1[[#This Row],[Ratings_Count]]&lt;10000,"Niche")</f>
        <v>Niche</v>
      </c>
      <c r="N6816" t="str">
        <f>IF(AND(Table1[[#This Row],[Rating]]&gt;=4.2, Table1[[#This Row],[Ratings_Count]]&lt;10000), "Hidden Gem", "Not a Hidden Gem")</f>
        <v>Not a Hidden Gem</v>
      </c>
    </row>
    <row r="6817" spans="1:14" x14ac:dyDescent="0.25">
      <c r="A6817" t="s">
        <v>5950</v>
      </c>
      <c r="B6817" t="s">
        <v>5951</v>
      </c>
      <c r="C6817">
        <v>3.69</v>
      </c>
      <c r="D6817" t="s">
        <v>11</v>
      </c>
      <c r="E6817">
        <v>134</v>
      </c>
      <c r="F6817">
        <v>128</v>
      </c>
      <c r="G6817">
        <v>15</v>
      </c>
      <c r="H6817">
        <v>2003</v>
      </c>
      <c r="I6817" t="s">
        <v>1517</v>
      </c>
      <c r="J6817" t="s">
        <v>13</v>
      </c>
      <c r="K6817" t="str" cm="1">
        <f t="array" ref="K6817">_xlfn.IFS(Table1[[#This Row],[Rating]] &gt;=4.5, "Elite",Table1[[#This Row],[Rating]]&gt;=4, "Highly Rated", Table1[[#This Row],[Rating]]&gt;=3.5,"Above Average", Table1[[#This Row],[Rating]]&lt;3.5, "Average or Below")</f>
        <v>Above Average</v>
      </c>
      <c r="L6817" t="str" cm="1">
        <f t="array" ref="L6817">_xlfn.IFS(Table1[[#This Row],[Pages]]&lt;=150,"Very Short",Table1[[#This Row],[Pages]]&lt;=299,"Short",Table1[[#This Row],[Pages]]&lt;=499,"Medium",Table1[[#This Row],[Pages]]&lt;=699,"Long",Table1[[#This Row],[Pages]]&gt;=700,"Epic")</f>
        <v>Very Short</v>
      </c>
      <c r="M6817" t="str" cm="1">
        <f t="array" ref="M6817">_xlfn.IFS(Table1[[#This Row],[Ratings_Count]]&gt;=1000000,"Mega Popular",Table1[[#This Row],[Ratings_Count]]&gt;=100000,"Popular",Table1[[#This Row],[Ratings_Count]]&gt;=10000,"Mid Popular",Table1[[#This Row],[Ratings_Count]]&lt;10000,"Niche")</f>
        <v>Niche</v>
      </c>
      <c r="N6817" t="str">
        <f>IF(AND(Table1[[#This Row],[Rating]]&gt;=4.2, Table1[[#This Row],[Ratings_Count]]&lt;10000), "Hidden Gem", "Not a Hidden Gem")</f>
        <v>Not a Hidden Gem</v>
      </c>
    </row>
    <row r="6818" spans="1:14" x14ac:dyDescent="0.25">
      <c r="A6818" t="s">
        <v>6101</v>
      </c>
      <c r="B6818" t="s">
        <v>6102</v>
      </c>
      <c r="C6818">
        <v>3.69</v>
      </c>
      <c r="D6818" t="s">
        <v>11</v>
      </c>
      <c r="E6818">
        <v>160</v>
      </c>
      <c r="F6818">
        <v>205</v>
      </c>
      <c r="G6818">
        <v>25</v>
      </c>
      <c r="H6818">
        <v>2002</v>
      </c>
      <c r="I6818" t="s">
        <v>1648</v>
      </c>
      <c r="J6818" t="s">
        <v>13</v>
      </c>
      <c r="K6818" t="str" cm="1">
        <f t="array" ref="K6818">_xlfn.IFS(Table1[[#This Row],[Rating]] &gt;=4.5, "Elite",Table1[[#This Row],[Rating]]&gt;=4, "Highly Rated", Table1[[#This Row],[Rating]]&gt;=3.5,"Above Average", Table1[[#This Row],[Rating]]&lt;3.5, "Average or Below")</f>
        <v>Above Average</v>
      </c>
      <c r="L6818" t="str" cm="1">
        <f t="array" ref="L6818">_xlfn.IFS(Table1[[#This Row],[Pages]]&lt;=150,"Very Short",Table1[[#This Row],[Pages]]&lt;=299,"Short",Table1[[#This Row],[Pages]]&lt;=499,"Medium",Table1[[#This Row],[Pages]]&lt;=699,"Long",Table1[[#This Row],[Pages]]&gt;=700,"Epic")</f>
        <v>Short</v>
      </c>
      <c r="M6818" t="str" cm="1">
        <f t="array" ref="M6818">_xlfn.IFS(Table1[[#This Row],[Ratings_Count]]&gt;=1000000,"Mega Popular",Table1[[#This Row],[Ratings_Count]]&gt;=100000,"Popular",Table1[[#This Row],[Ratings_Count]]&gt;=10000,"Mid Popular",Table1[[#This Row],[Ratings_Count]]&lt;10000,"Niche")</f>
        <v>Niche</v>
      </c>
      <c r="N6818" t="str">
        <f>IF(AND(Table1[[#This Row],[Rating]]&gt;=4.2, Table1[[#This Row],[Ratings_Count]]&lt;10000), "Hidden Gem", "Not a Hidden Gem")</f>
        <v>Not a Hidden Gem</v>
      </c>
    </row>
    <row r="6819" spans="1:14" x14ac:dyDescent="0.25">
      <c r="A6819" t="s">
        <v>6234</v>
      </c>
      <c r="B6819" t="s">
        <v>6235</v>
      </c>
      <c r="C6819">
        <v>3.69</v>
      </c>
      <c r="D6819" t="s">
        <v>11</v>
      </c>
      <c r="E6819">
        <v>352</v>
      </c>
      <c r="F6819">
        <v>239</v>
      </c>
      <c r="G6819">
        <v>28</v>
      </c>
      <c r="H6819">
        <v>2002</v>
      </c>
      <c r="I6819" t="s">
        <v>144</v>
      </c>
      <c r="J6819" t="s">
        <v>13</v>
      </c>
      <c r="K6819" t="str" cm="1">
        <f t="array" ref="K6819">_xlfn.IFS(Table1[[#This Row],[Rating]] &gt;=4.5, "Elite",Table1[[#This Row],[Rating]]&gt;=4, "Highly Rated", Table1[[#This Row],[Rating]]&gt;=3.5,"Above Average", Table1[[#This Row],[Rating]]&lt;3.5, "Average or Below")</f>
        <v>Above Average</v>
      </c>
      <c r="L6819" t="str" cm="1">
        <f t="array" ref="L6819">_xlfn.IFS(Table1[[#This Row],[Pages]]&lt;=150,"Very Short",Table1[[#This Row],[Pages]]&lt;=299,"Short",Table1[[#This Row],[Pages]]&lt;=499,"Medium",Table1[[#This Row],[Pages]]&lt;=699,"Long",Table1[[#This Row],[Pages]]&gt;=700,"Epic")</f>
        <v>Medium</v>
      </c>
      <c r="M6819" t="str" cm="1">
        <f t="array" ref="M6819">_xlfn.IFS(Table1[[#This Row],[Ratings_Count]]&gt;=1000000,"Mega Popular",Table1[[#This Row],[Ratings_Count]]&gt;=100000,"Popular",Table1[[#This Row],[Ratings_Count]]&gt;=10000,"Mid Popular",Table1[[#This Row],[Ratings_Count]]&lt;10000,"Niche")</f>
        <v>Niche</v>
      </c>
      <c r="N6819" t="str">
        <f>IF(AND(Table1[[#This Row],[Rating]]&gt;=4.2, Table1[[#This Row],[Ratings_Count]]&lt;10000), "Hidden Gem", "Not a Hidden Gem")</f>
        <v>Not a Hidden Gem</v>
      </c>
    </row>
    <row r="6820" spans="1:14" x14ac:dyDescent="0.25">
      <c r="A6820" t="s">
        <v>6378</v>
      </c>
      <c r="B6820" t="s">
        <v>6379</v>
      </c>
      <c r="C6820">
        <v>3.69</v>
      </c>
      <c r="D6820" t="s">
        <v>11</v>
      </c>
      <c r="E6820">
        <v>780</v>
      </c>
      <c r="F6820">
        <v>7331</v>
      </c>
      <c r="G6820">
        <v>753</v>
      </c>
      <c r="H6820">
        <v>2002</v>
      </c>
      <c r="I6820" t="s">
        <v>441</v>
      </c>
      <c r="J6820" t="s">
        <v>13</v>
      </c>
      <c r="K6820" t="str" cm="1">
        <f t="array" ref="K6820">_xlfn.IFS(Table1[[#This Row],[Rating]] &gt;=4.5, "Elite",Table1[[#This Row],[Rating]]&gt;=4, "Highly Rated", Table1[[#This Row],[Rating]]&gt;=3.5,"Above Average", Table1[[#This Row],[Rating]]&lt;3.5, "Average or Below")</f>
        <v>Above Average</v>
      </c>
      <c r="L6820" t="str" cm="1">
        <f t="array" ref="L6820">_xlfn.IFS(Table1[[#This Row],[Pages]]&lt;=150,"Very Short",Table1[[#This Row],[Pages]]&lt;=299,"Short",Table1[[#This Row],[Pages]]&lt;=499,"Medium",Table1[[#This Row],[Pages]]&lt;=699,"Long",Table1[[#This Row],[Pages]]&gt;=700,"Epic")</f>
        <v>Epic</v>
      </c>
      <c r="M6820" t="str" cm="1">
        <f t="array" ref="M6820">_xlfn.IFS(Table1[[#This Row],[Ratings_Count]]&gt;=1000000,"Mega Popular",Table1[[#This Row],[Ratings_Count]]&gt;=100000,"Popular",Table1[[#This Row],[Ratings_Count]]&gt;=10000,"Mid Popular",Table1[[#This Row],[Ratings_Count]]&lt;10000,"Niche")</f>
        <v>Niche</v>
      </c>
      <c r="N6820" t="str">
        <f>IF(AND(Table1[[#This Row],[Rating]]&gt;=4.2, Table1[[#This Row],[Ratings_Count]]&lt;10000), "Hidden Gem", "Not a Hidden Gem")</f>
        <v>Not a Hidden Gem</v>
      </c>
    </row>
    <row r="6821" spans="1:14" x14ac:dyDescent="0.25">
      <c r="A6821" t="s">
        <v>6415</v>
      </c>
      <c r="B6821" t="s">
        <v>6416</v>
      </c>
      <c r="C6821">
        <v>3.69</v>
      </c>
      <c r="D6821" t="s">
        <v>11</v>
      </c>
      <c r="E6821">
        <v>228</v>
      </c>
      <c r="F6821">
        <v>1459</v>
      </c>
      <c r="G6821">
        <v>132</v>
      </c>
      <c r="H6821">
        <v>2002</v>
      </c>
      <c r="I6821" t="s">
        <v>144</v>
      </c>
      <c r="J6821" t="s">
        <v>13</v>
      </c>
      <c r="K6821" t="str" cm="1">
        <f t="array" ref="K6821">_xlfn.IFS(Table1[[#This Row],[Rating]] &gt;=4.5, "Elite",Table1[[#This Row],[Rating]]&gt;=4, "Highly Rated", Table1[[#This Row],[Rating]]&gt;=3.5,"Above Average", Table1[[#This Row],[Rating]]&lt;3.5, "Average or Below")</f>
        <v>Above Average</v>
      </c>
      <c r="L6821" t="str" cm="1">
        <f t="array" ref="L6821">_xlfn.IFS(Table1[[#This Row],[Pages]]&lt;=150,"Very Short",Table1[[#This Row],[Pages]]&lt;=299,"Short",Table1[[#This Row],[Pages]]&lt;=499,"Medium",Table1[[#This Row],[Pages]]&lt;=699,"Long",Table1[[#This Row],[Pages]]&gt;=700,"Epic")</f>
        <v>Short</v>
      </c>
      <c r="M6821" t="str" cm="1">
        <f t="array" ref="M6821">_xlfn.IFS(Table1[[#This Row],[Ratings_Count]]&gt;=1000000,"Mega Popular",Table1[[#This Row],[Ratings_Count]]&gt;=100000,"Popular",Table1[[#This Row],[Ratings_Count]]&gt;=10000,"Mid Popular",Table1[[#This Row],[Ratings_Count]]&lt;10000,"Niche")</f>
        <v>Niche</v>
      </c>
      <c r="N6821" t="str">
        <f>IF(AND(Table1[[#This Row],[Rating]]&gt;=4.2, Table1[[#This Row],[Ratings_Count]]&lt;10000), "Hidden Gem", "Not a Hidden Gem")</f>
        <v>Not a Hidden Gem</v>
      </c>
    </row>
    <row r="6822" spans="1:14" x14ac:dyDescent="0.25">
      <c r="A6822" t="s">
        <v>6860</v>
      </c>
      <c r="B6822" t="s">
        <v>4886</v>
      </c>
      <c r="C6822">
        <v>3.69</v>
      </c>
      <c r="D6822" t="s">
        <v>11</v>
      </c>
      <c r="E6822">
        <v>567</v>
      </c>
      <c r="F6822">
        <v>566</v>
      </c>
      <c r="G6822">
        <v>33</v>
      </c>
      <c r="H6822">
        <v>2001</v>
      </c>
      <c r="I6822" t="s">
        <v>2555</v>
      </c>
      <c r="J6822" t="s">
        <v>2014</v>
      </c>
      <c r="K6822" t="str" cm="1">
        <f t="array" ref="K6822">_xlfn.IFS(Table1[[#This Row],[Rating]] &gt;=4.5, "Elite",Table1[[#This Row],[Rating]]&gt;=4, "Highly Rated", Table1[[#This Row],[Rating]]&gt;=3.5,"Above Average", Table1[[#This Row],[Rating]]&lt;3.5, "Average or Below")</f>
        <v>Above Average</v>
      </c>
      <c r="L6822" t="str" cm="1">
        <f t="array" ref="L6822">_xlfn.IFS(Table1[[#This Row],[Pages]]&lt;=150,"Very Short",Table1[[#This Row],[Pages]]&lt;=299,"Short",Table1[[#This Row],[Pages]]&lt;=499,"Medium",Table1[[#This Row],[Pages]]&lt;=699,"Long",Table1[[#This Row],[Pages]]&gt;=700,"Epic")</f>
        <v>Long</v>
      </c>
      <c r="M6822" t="str" cm="1">
        <f t="array" ref="M6822">_xlfn.IFS(Table1[[#This Row],[Ratings_Count]]&gt;=1000000,"Mega Popular",Table1[[#This Row],[Ratings_Count]]&gt;=100000,"Popular",Table1[[#This Row],[Ratings_Count]]&gt;=10000,"Mid Popular",Table1[[#This Row],[Ratings_Count]]&lt;10000,"Niche")</f>
        <v>Niche</v>
      </c>
      <c r="N6822" t="str">
        <f>IF(AND(Table1[[#This Row],[Rating]]&gt;=4.2, Table1[[#This Row],[Ratings_Count]]&lt;10000), "Hidden Gem", "Not a Hidden Gem")</f>
        <v>Not a Hidden Gem</v>
      </c>
    </row>
    <row r="6823" spans="1:14" x14ac:dyDescent="0.25">
      <c r="A6823" t="s">
        <v>7051</v>
      </c>
      <c r="B6823" t="s">
        <v>7052</v>
      </c>
      <c r="C6823">
        <v>3.69</v>
      </c>
      <c r="D6823" t="s">
        <v>11</v>
      </c>
      <c r="E6823">
        <v>136</v>
      </c>
      <c r="F6823">
        <v>1930</v>
      </c>
      <c r="G6823">
        <v>139</v>
      </c>
      <c r="H6823">
        <v>2001</v>
      </c>
      <c r="I6823" t="s">
        <v>3045</v>
      </c>
      <c r="J6823" t="s">
        <v>13</v>
      </c>
      <c r="K6823" t="str" cm="1">
        <f t="array" ref="K6823">_xlfn.IFS(Table1[[#This Row],[Rating]] &gt;=4.5, "Elite",Table1[[#This Row],[Rating]]&gt;=4, "Highly Rated", Table1[[#This Row],[Rating]]&gt;=3.5,"Above Average", Table1[[#This Row],[Rating]]&lt;3.5, "Average or Below")</f>
        <v>Above Average</v>
      </c>
      <c r="L6823" t="str" cm="1">
        <f t="array" ref="L6823">_xlfn.IFS(Table1[[#This Row],[Pages]]&lt;=150,"Very Short",Table1[[#This Row],[Pages]]&lt;=299,"Short",Table1[[#This Row],[Pages]]&lt;=499,"Medium",Table1[[#This Row],[Pages]]&lt;=699,"Long",Table1[[#This Row],[Pages]]&gt;=700,"Epic")</f>
        <v>Very Short</v>
      </c>
      <c r="M6823" t="str" cm="1">
        <f t="array" ref="M6823">_xlfn.IFS(Table1[[#This Row],[Ratings_Count]]&gt;=1000000,"Mega Popular",Table1[[#This Row],[Ratings_Count]]&gt;=100000,"Popular",Table1[[#This Row],[Ratings_Count]]&gt;=10000,"Mid Popular",Table1[[#This Row],[Ratings_Count]]&lt;10000,"Niche")</f>
        <v>Niche</v>
      </c>
      <c r="N6823" t="str">
        <f>IF(AND(Table1[[#This Row],[Rating]]&gt;=4.2, Table1[[#This Row],[Ratings_Count]]&lt;10000), "Hidden Gem", "Not a Hidden Gem")</f>
        <v>Not a Hidden Gem</v>
      </c>
    </row>
    <row r="6824" spans="1:14" x14ac:dyDescent="0.25">
      <c r="A6824" t="s">
        <v>7212</v>
      </c>
      <c r="B6824" t="s">
        <v>7213</v>
      </c>
      <c r="C6824">
        <v>3.69</v>
      </c>
      <c r="D6824" t="s">
        <v>11</v>
      </c>
      <c r="E6824">
        <v>224</v>
      </c>
      <c r="F6824">
        <v>70</v>
      </c>
      <c r="G6824">
        <v>8</v>
      </c>
      <c r="H6824">
        <v>2001</v>
      </c>
      <c r="I6824" t="s">
        <v>376</v>
      </c>
      <c r="J6824" t="s">
        <v>13</v>
      </c>
      <c r="K6824" t="str" cm="1">
        <f t="array" ref="K6824">_xlfn.IFS(Table1[[#This Row],[Rating]] &gt;=4.5, "Elite",Table1[[#This Row],[Rating]]&gt;=4, "Highly Rated", Table1[[#This Row],[Rating]]&gt;=3.5,"Above Average", Table1[[#This Row],[Rating]]&lt;3.5, "Average or Below")</f>
        <v>Above Average</v>
      </c>
      <c r="L6824" t="str" cm="1">
        <f t="array" ref="L6824">_xlfn.IFS(Table1[[#This Row],[Pages]]&lt;=150,"Very Short",Table1[[#This Row],[Pages]]&lt;=299,"Short",Table1[[#This Row],[Pages]]&lt;=499,"Medium",Table1[[#This Row],[Pages]]&lt;=699,"Long",Table1[[#This Row],[Pages]]&gt;=700,"Epic")</f>
        <v>Short</v>
      </c>
      <c r="M6824" t="str" cm="1">
        <f t="array" ref="M6824">_xlfn.IFS(Table1[[#This Row],[Ratings_Count]]&gt;=1000000,"Mega Popular",Table1[[#This Row],[Ratings_Count]]&gt;=100000,"Popular",Table1[[#This Row],[Ratings_Count]]&gt;=10000,"Mid Popular",Table1[[#This Row],[Ratings_Count]]&lt;10000,"Niche")</f>
        <v>Niche</v>
      </c>
      <c r="N6824" t="str">
        <f>IF(AND(Table1[[#This Row],[Rating]]&gt;=4.2, Table1[[#This Row],[Ratings_Count]]&lt;10000), "Hidden Gem", "Not a Hidden Gem")</f>
        <v>Not a Hidden Gem</v>
      </c>
    </row>
    <row r="6825" spans="1:14" x14ac:dyDescent="0.25">
      <c r="A6825" t="s">
        <v>7519</v>
      </c>
      <c r="B6825" t="s">
        <v>511</v>
      </c>
      <c r="C6825">
        <v>3.69</v>
      </c>
      <c r="D6825" t="s">
        <v>11</v>
      </c>
      <c r="E6825">
        <v>309</v>
      </c>
      <c r="F6825">
        <v>164</v>
      </c>
      <c r="G6825">
        <v>9</v>
      </c>
      <c r="H6825">
        <v>2007</v>
      </c>
      <c r="I6825" t="s">
        <v>512</v>
      </c>
      <c r="J6825" t="s">
        <v>13</v>
      </c>
      <c r="K6825" t="str" cm="1">
        <f t="array" ref="K6825">_xlfn.IFS(Table1[[#This Row],[Rating]] &gt;=4.5, "Elite",Table1[[#This Row],[Rating]]&gt;=4, "Highly Rated", Table1[[#This Row],[Rating]]&gt;=3.5,"Above Average", Table1[[#This Row],[Rating]]&lt;3.5, "Average or Below")</f>
        <v>Above Average</v>
      </c>
      <c r="L6825" t="str" cm="1">
        <f t="array" ref="L6825">_xlfn.IFS(Table1[[#This Row],[Pages]]&lt;=150,"Very Short",Table1[[#This Row],[Pages]]&lt;=299,"Short",Table1[[#This Row],[Pages]]&lt;=499,"Medium",Table1[[#This Row],[Pages]]&lt;=699,"Long",Table1[[#This Row],[Pages]]&gt;=700,"Epic")</f>
        <v>Medium</v>
      </c>
      <c r="M6825" t="str" cm="1">
        <f t="array" ref="M6825">_xlfn.IFS(Table1[[#This Row],[Ratings_Count]]&gt;=1000000,"Mega Popular",Table1[[#This Row],[Ratings_Count]]&gt;=100000,"Popular",Table1[[#This Row],[Ratings_Count]]&gt;=10000,"Mid Popular",Table1[[#This Row],[Ratings_Count]]&lt;10000,"Niche")</f>
        <v>Niche</v>
      </c>
      <c r="N6825" t="str">
        <f>IF(AND(Table1[[#This Row],[Rating]]&gt;=4.2, Table1[[#This Row],[Ratings_Count]]&lt;10000), "Hidden Gem", "Not a Hidden Gem")</f>
        <v>Not a Hidden Gem</v>
      </c>
    </row>
    <row r="6826" spans="1:14" x14ac:dyDescent="0.25">
      <c r="A6826" t="s">
        <v>7612</v>
      </c>
      <c r="B6826" t="s">
        <v>955</v>
      </c>
      <c r="C6826">
        <v>3.69</v>
      </c>
      <c r="D6826" t="s">
        <v>11</v>
      </c>
      <c r="E6826">
        <v>320</v>
      </c>
      <c r="F6826">
        <v>183</v>
      </c>
      <c r="G6826">
        <v>16</v>
      </c>
      <c r="H6826">
        <v>2007</v>
      </c>
      <c r="I6826" t="s">
        <v>6448</v>
      </c>
      <c r="J6826" t="s">
        <v>13</v>
      </c>
      <c r="K6826" t="str" cm="1">
        <f t="array" ref="K6826">_xlfn.IFS(Table1[[#This Row],[Rating]] &gt;=4.5, "Elite",Table1[[#This Row],[Rating]]&gt;=4, "Highly Rated", Table1[[#This Row],[Rating]]&gt;=3.5,"Above Average", Table1[[#This Row],[Rating]]&lt;3.5, "Average or Below")</f>
        <v>Above Average</v>
      </c>
      <c r="L6826" t="str" cm="1">
        <f t="array" ref="L6826">_xlfn.IFS(Table1[[#This Row],[Pages]]&lt;=150,"Very Short",Table1[[#This Row],[Pages]]&lt;=299,"Short",Table1[[#This Row],[Pages]]&lt;=499,"Medium",Table1[[#This Row],[Pages]]&lt;=699,"Long",Table1[[#This Row],[Pages]]&gt;=700,"Epic")</f>
        <v>Medium</v>
      </c>
      <c r="M6826" t="str" cm="1">
        <f t="array" ref="M6826">_xlfn.IFS(Table1[[#This Row],[Ratings_Count]]&gt;=1000000,"Mega Popular",Table1[[#This Row],[Ratings_Count]]&gt;=100000,"Popular",Table1[[#This Row],[Ratings_Count]]&gt;=10000,"Mid Popular",Table1[[#This Row],[Ratings_Count]]&lt;10000,"Niche")</f>
        <v>Niche</v>
      </c>
      <c r="N6826" t="str">
        <f>IF(AND(Table1[[#This Row],[Rating]]&gt;=4.2, Table1[[#This Row],[Ratings_Count]]&lt;10000), "Hidden Gem", "Not a Hidden Gem")</f>
        <v>Not a Hidden Gem</v>
      </c>
    </row>
    <row r="6827" spans="1:14" x14ac:dyDescent="0.25">
      <c r="A6827" t="s">
        <v>7664</v>
      </c>
      <c r="B6827" t="s">
        <v>4903</v>
      </c>
      <c r="C6827">
        <v>3.69</v>
      </c>
      <c r="D6827" t="s">
        <v>11</v>
      </c>
      <c r="E6827">
        <v>371</v>
      </c>
      <c r="F6827">
        <v>16342</v>
      </c>
      <c r="G6827">
        <v>1258</v>
      </c>
      <c r="H6827">
        <v>2007</v>
      </c>
      <c r="I6827" t="s">
        <v>1485</v>
      </c>
      <c r="J6827" t="s">
        <v>13</v>
      </c>
      <c r="K6827" t="str" cm="1">
        <f t="array" ref="K6827">_xlfn.IFS(Table1[[#This Row],[Rating]] &gt;=4.5, "Elite",Table1[[#This Row],[Rating]]&gt;=4, "Highly Rated", Table1[[#This Row],[Rating]]&gt;=3.5,"Above Average", Table1[[#This Row],[Rating]]&lt;3.5, "Average or Below")</f>
        <v>Above Average</v>
      </c>
      <c r="L6827" t="str" cm="1">
        <f t="array" ref="L6827">_xlfn.IFS(Table1[[#This Row],[Pages]]&lt;=150,"Very Short",Table1[[#This Row],[Pages]]&lt;=299,"Short",Table1[[#This Row],[Pages]]&lt;=499,"Medium",Table1[[#This Row],[Pages]]&lt;=699,"Long",Table1[[#This Row],[Pages]]&gt;=700,"Epic")</f>
        <v>Medium</v>
      </c>
      <c r="M6827" t="str" cm="1">
        <f t="array" ref="M6827">_xlfn.IFS(Table1[[#This Row],[Ratings_Count]]&gt;=1000000,"Mega Popular",Table1[[#This Row],[Ratings_Count]]&gt;=100000,"Popular",Table1[[#This Row],[Ratings_Count]]&gt;=10000,"Mid Popular",Table1[[#This Row],[Ratings_Count]]&lt;10000,"Niche")</f>
        <v>Mid Popular</v>
      </c>
      <c r="N6827" t="str">
        <f>IF(AND(Table1[[#This Row],[Rating]]&gt;=4.2, Table1[[#This Row],[Ratings_Count]]&lt;10000), "Hidden Gem", "Not a Hidden Gem")</f>
        <v>Not a Hidden Gem</v>
      </c>
    </row>
    <row r="6828" spans="1:14" x14ac:dyDescent="0.25">
      <c r="A6828" t="s">
        <v>7809</v>
      </c>
      <c r="B6828" t="s">
        <v>7810</v>
      </c>
      <c r="C6828">
        <v>3.69</v>
      </c>
      <c r="D6828" t="s">
        <v>11</v>
      </c>
      <c r="E6828">
        <v>249</v>
      </c>
      <c r="F6828">
        <v>499</v>
      </c>
      <c r="G6828">
        <v>46</v>
      </c>
      <c r="H6828">
        <v>2007</v>
      </c>
      <c r="I6828" t="s">
        <v>50</v>
      </c>
      <c r="J6828" t="s">
        <v>13</v>
      </c>
      <c r="K6828" t="str" cm="1">
        <f t="array" ref="K6828">_xlfn.IFS(Table1[[#This Row],[Rating]] &gt;=4.5, "Elite",Table1[[#This Row],[Rating]]&gt;=4, "Highly Rated", Table1[[#This Row],[Rating]]&gt;=3.5,"Above Average", Table1[[#This Row],[Rating]]&lt;3.5, "Average or Below")</f>
        <v>Above Average</v>
      </c>
      <c r="L6828" t="str" cm="1">
        <f t="array" ref="L6828">_xlfn.IFS(Table1[[#This Row],[Pages]]&lt;=150,"Very Short",Table1[[#This Row],[Pages]]&lt;=299,"Short",Table1[[#This Row],[Pages]]&lt;=499,"Medium",Table1[[#This Row],[Pages]]&lt;=699,"Long",Table1[[#This Row],[Pages]]&gt;=700,"Epic")</f>
        <v>Short</v>
      </c>
      <c r="M6828" t="str" cm="1">
        <f t="array" ref="M6828">_xlfn.IFS(Table1[[#This Row],[Ratings_Count]]&gt;=1000000,"Mega Popular",Table1[[#This Row],[Ratings_Count]]&gt;=100000,"Popular",Table1[[#This Row],[Ratings_Count]]&gt;=10000,"Mid Popular",Table1[[#This Row],[Ratings_Count]]&lt;10000,"Niche")</f>
        <v>Niche</v>
      </c>
      <c r="N6828" t="str">
        <f>IF(AND(Table1[[#This Row],[Rating]]&gt;=4.2, Table1[[#This Row],[Ratings_Count]]&lt;10000), "Hidden Gem", "Not a Hidden Gem")</f>
        <v>Not a Hidden Gem</v>
      </c>
    </row>
    <row r="6829" spans="1:14" x14ac:dyDescent="0.25">
      <c r="A6829" t="s">
        <v>7859</v>
      </c>
      <c r="B6829" t="s">
        <v>5332</v>
      </c>
      <c r="C6829">
        <v>3.69</v>
      </c>
      <c r="D6829" t="s">
        <v>11</v>
      </c>
      <c r="E6829">
        <v>640</v>
      </c>
      <c r="F6829">
        <v>2099</v>
      </c>
      <c r="G6829">
        <v>155</v>
      </c>
      <c r="H6829">
        <v>2007</v>
      </c>
      <c r="I6829" t="s">
        <v>2821</v>
      </c>
      <c r="J6829" t="s">
        <v>13</v>
      </c>
      <c r="K6829" t="str" cm="1">
        <f t="array" ref="K6829">_xlfn.IFS(Table1[[#This Row],[Rating]] &gt;=4.5, "Elite",Table1[[#This Row],[Rating]]&gt;=4, "Highly Rated", Table1[[#This Row],[Rating]]&gt;=3.5,"Above Average", Table1[[#This Row],[Rating]]&lt;3.5, "Average or Below")</f>
        <v>Above Average</v>
      </c>
      <c r="L6829" t="str" cm="1">
        <f t="array" ref="L6829">_xlfn.IFS(Table1[[#This Row],[Pages]]&lt;=150,"Very Short",Table1[[#This Row],[Pages]]&lt;=299,"Short",Table1[[#This Row],[Pages]]&lt;=499,"Medium",Table1[[#This Row],[Pages]]&lt;=699,"Long",Table1[[#This Row],[Pages]]&gt;=700,"Epic")</f>
        <v>Long</v>
      </c>
      <c r="M6829" t="str" cm="1">
        <f t="array" ref="M6829">_xlfn.IFS(Table1[[#This Row],[Ratings_Count]]&gt;=1000000,"Mega Popular",Table1[[#This Row],[Ratings_Count]]&gt;=100000,"Popular",Table1[[#This Row],[Ratings_Count]]&gt;=10000,"Mid Popular",Table1[[#This Row],[Ratings_Count]]&lt;10000,"Niche")</f>
        <v>Niche</v>
      </c>
      <c r="N6829" t="str">
        <f>IF(AND(Table1[[#This Row],[Rating]]&gt;=4.2, Table1[[#This Row],[Ratings_Count]]&lt;10000), "Hidden Gem", "Not a Hidden Gem")</f>
        <v>Not a Hidden Gem</v>
      </c>
    </row>
    <row r="6830" spans="1:14" x14ac:dyDescent="0.25">
      <c r="A6830" t="s">
        <v>8102</v>
      </c>
      <c r="B6830" t="s">
        <v>8103</v>
      </c>
      <c r="C6830">
        <v>3.69</v>
      </c>
      <c r="D6830" t="s">
        <v>11</v>
      </c>
      <c r="E6830">
        <v>336</v>
      </c>
      <c r="F6830">
        <v>72</v>
      </c>
      <c r="G6830">
        <v>5</v>
      </c>
      <c r="H6830">
        <v>2000</v>
      </c>
      <c r="I6830" t="s">
        <v>2031</v>
      </c>
      <c r="J6830" t="s">
        <v>2014</v>
      </c>
      <c r="K6830" t="str" cm="1">
        <f t="array" ref="K6830">_xlfn.IFS(Table1[[#This Row],[Rating]] &gt;=4.5, "Elite",Table1[[#This Row],[Rating]]&gt;=4, "Highly Rated", Table1[[#This Row],[Rating]]&gt;=3.5,"Above Average", Table1[[#This Row],[Rating]]&lt;3.5, "Average or Below")</f>
        <v>Above Average</v>
      </c>
      <c r="L6830" t="str" cm="1">
        <f t="array" ref="L6830">_xlfn.IFS(Table1[[#This Row],[Pages]]&lt;=150,"Very Short",Table1[[#This Row],[Pages]]&lt;=299,"Short",Table1[[#This Row],[Pages]]&lt;=499,"Medium",Table1[[#This Row],[Pages]]&lt;=699,"Long",Table1[[#This Row],[Pages]]&gt;=700,"Epic")</f>
        <v>Medium</v>
      </c>
      <c r="M6830" t="str" cm="1">
        <f t="array" ref="M6830">_xlfn.IFS(Table1[[#This Row],[Ratings_Count]]&gt;=1000000,"Mega Popular",Table1[[#This Row],[Ratings_Count]]&gt;=100000,"Popular",Table1[[#This Row],[Ratings_Count]]&gt;=10000,"Mid Popular",Table1[[#This Row],[Ratings_Count]]&lt;10000,"Niche")</f>
        <v>Niche</v>
      </c>
      <c r="N6830" t="str">
        <f>IF(AND(Table1[[#This Row],[Rating]]&gt;=4.2, Table1[[#This Row],[Ratings_Count]]&lt;10000), "Hidden Gem", "Not a Hidden Gem")</f>
        <v>Not a Hidden Gem</v>
      </c>
    </row>
    <row r="6831" spans="1:14" x14ac:dyDescent="0.25">
      <c r="A6831" t="s">
        <v>8167</v>
      </c>
      <c r="B6831" t="s">
        <v>8168</v>
      </c>
      <c r="C6831">
        <v>3.69</v>
      </c>
      <c r="D6831" t="s">
        <v>11</v>
      </c>
      <c r="E6831">
        <v>465</v>
      </c>
      <c r="F6831">
        <v>19073</v>
      </c>
      <c r="G6831">
        <v>427</v>
      </c>
      <c r="H6831">
        <v>2000</v>
      </c>
      <c r="I6831" t="s">
        <v>884</v>
      </c>
      <c r="J6831" t="s">
        <v>13</v>
      </c>
      <c r="K6831" t="str" cm="1">
        <f t="array" ref="K6831">_xlfn.IFS(Table1[[#This Row],[Rating]] &gt;=4.5, "Elite",Table1[[#This Row],[Rating]]&gt;=4, "Highly Rated", Table1[[#This Row],[Rating]]&gt;=3.5,"Above Average", Table1[[#This Row],[Rating]]&lt;3.5, "Average or Below")</f>
        <v>Above Average</v>
      </c>
      <c r="L6831" t="str" cm="1">
        <f t="array" ref="L6831">_xlfn.IFS(Table1[[#This Row],[Pages]]&lt;=150,"Very Short",Table1[[#This Row],[Pages]]&lt;=299,"Short",Table1[[#This Row],[Pages]]&lt;=499,"Medium",Table1[[#This Row],[Pages]]&lt;=699,"Long",Table1[[#This Row],[Pages]]&gt;=700,"Epic")</f>
        <v>Medium</v>
      </c>
      <c r="M6831" t="str" cm="1">
        <f t="array" ref="M6831">_xlfn.IFS(Table1[[#This Row],[Ratings_Count]]&gt;=1000000,"Mega Popular",Table1[[#This Row],[Ratings_Count]]&gt;=100000,"Popular",Table1[[#This Row],[Ratings_Count]]&gt;=10000,"Mid Popular",Table1[[#This Row],[Ratings_Count]]&lt;10000,"Niche")</f>
        <v>Mid Popular</v>
      </c>
      <c r="N6831" t="str">
        <f>IF(AND(Table1[[#This Row],[Rating]]&gt;=4.2, Table1[[#This Row],[Ratings_Count]]&lt;10000), "Hidden Gem", "Not a Hidden Gem")</f>
        <v>Not a Hidden Gem</v>
      </c>
    </row>
    <row r="6832" spans="1:14" x14ac:dyDescent="0.25">
      <c r="A6832" t="s">
        <v>8229</v>
      </c>
      <c r="B6832" t="s">
        <v>8230</v>
      </c>
      <c r="C6832">
        <v>3.69</v>
      </c>
      <c r="D6832" t="s">
        <v>11</v>
      </c>
      <c r="E6832">
        <v>276</v>
      </c>
      <c r="F6832">
        <v>204</v>
      </c>
      <c r="G6832">
        <v>28</v>
      </c>
      <c r="H6832">
        <v>2000</v>
      </c>
      <c r="I6832" t="s">
        <v>47</v>
      </c>
      <c r="J6832" t="s">
        <v>13</v>
      </c>
      <c r="K6832" t="str" cm="1">
        <f t="array" ref="K6832">_xlfn.IFS(Table1[[#This Row],[Rating]] &gt;=4.5, "Elite",Table1[[#This Row],[Rating]]&gt;=4, "Highly Rated", Table1[[#This Row],[Rating]]&gt;=3.5,"Above Average", Table1[[#This Row],[Rating]]&lt;3.5, "Average or Below")</f>
        <v>Above Average</v>
      </c>
      <c r="L6832" t="str" cm="1">
        <f t="array" ref="L6832">_xlfn.IFS(Table1[[#This Row],[Pages]]&lt;=150,"Very Short",Table1[[#This Row],[Pages]]&lt;=299,"Short",Table1[[#This Row],[Pages]]&lt;=499,"Medium",Table1[[#This Row],[Pages]]&lt;=699,"Long",Table1[[#This Row],[Pages]]&gt;=700,"Epic")</f>
        <v>Short</v>
      </c>
      <c r="M6832" t="str" cm="1">
        <f t="array" ref="M6832">_xlfn.IFS(Table1[[#This Row],[Ratings_Count]]&gt;=1000000,"Mega Popular",Table1[[#This Row],[Ratings_Count]]&gt;=100000,"Popular",Table1[[#This Row],[Ratings_Count]]&gt;=10000,"Mid Popular",Table1[[#This Row],[Ratings_Count]]&lt;10000,"Niche")</f>
        <v>Niche</v>
      </c>
      <c r="N6832" t="str">
        <f>IF(AND(Table1[[#This Row],[Rating]]&gt;=4.2, Table1[[#This Row],[Ratings_Count]]&lt;10000), "Hidden Gem", "Not a Hidden Gem")</f>
        <v>Not a Hidden Gem</v>
      </c>
    </row>
    <row r="6833" spans="1:14" x14ac:dyDescent="0.25">
      <c r="A6833" t="s">
        <v>8452</v>
      </c>
      <c r="B6833" t="s">
        <v>5913</v>
      </c>
      <c r="C6833">
        <v>3.69</v>
      </c>
      <c r="D6833" t="s">
        <v>11</v>
      </c>
      <c r="E6833">
        <v>336</v>
      </c>
      <c r="F6833">
        <v>752</v>
      </c>
      <c r="G6833">
        <v>57</v>
      </c>
      <c r="H6833">
        <v>2000</v>
      </c>
      <c r="I6833" t="s">
        <v>75</v>
      </c>
      <c r="J6833" t="s">
        <v>13</v>
      </c>
      <c r="K6833" t="str" cm="1">
        <f t="array" ref="K6833">_xlfn.IFS(Table1[[#This Row],[Rating]] &gt;=4.5, "Elite",Table1[[#This Row],[Rating]]&gt;=4, "Highly Rated", Table1[[#This Row],[Rating]]&gt;=3.5,"Above Average", Table1[[#This Row],[Rating]]&lt;3.5, "Average or Below")</f>
        <v>Above Average</v>
      </c>
      <c r="L6833" t="str" cm="1">
        <f t="array" ref="L6833">_xlfn.IFS(Table1[[#This Row],[Pages]]&lt;=150,"Very Short",Table1[[#This Row],[Pages]]&lt;=299,"Short",Table1[[#This Row],[Pages]]&lt;=499,"Medium",Table1[[#This Row],[Pages]]&lt;=699,"Long",Table1[[#This Row],[Pages]]&gt;=700,"Epic")</f>
        <v>Medium</v>
      </c>
      <c r="M6833" t="str" cm="1">
        <f t="array" ref="M6833">_xlfn.IFS(Table1[[#This Row],[Ratings_Count]]&gt;=1000000,"Mega Popular",Table1[[#This Row],[Ratings_Count]]&gt;=100000,"Popular",Table1[[#This Row],[Ratings_Count]]&gt;=10000,"Mid Popular",Table1[[#This Row],[Ratings_Count]]&lt;10000,"Niche")</f>
        <v>Niche</v>
      </c>
      <c r="N6833" t="str">
        <f>IF(AND(Table1[[#This Row],[Rating]]&gt;=4.2, Table1[[#This Row],[Ratings_Count]]&lt;10000), "Hidden Gem", "Not a Hidden Gem")</f>
        <v>Not a Hidden Gem</v>
      </c>
    </row>
    <row r="6834" spans="1:14" x14ac:dyDescent="0.25">
      <c r="A6834" t="s">
        <v>8587</v>
      </c>
      <c r="B6834" t="s">
        <v>1159</v>
      </c>
      <c r="C6834">
        <v>3.69</v>
      </c>
      <c r="D6834" t="s">
        <v>11</v>
      </c>
      <c r="E6834">
        <v>336</v>
      </c>
      <c r="F6834">
        <v>43028</v>
      </c>
      <c r="G6834">
        <v>1472</v>
      </c>
      <c r="H6834">
        <v>1999</v>
      </c>
      <c r="I6834" t="s">
        <v>719</v>
      </c>
      <c r="J6834" t="s">
        <v>13</v>
      </c>
      <c r="K6834" t="str" cm="1">
        <f t="array" ref="K6834">_xlfn.IFS(Table1[[#This Row],[Rating]] &gt;=4.5, "Elite",Table1[[#This Row],[Rating]]&gt;=4, "Highly Rated", Table1[[#This Row],[Rating]]&gt;=3.5,"Above Average", Table1[[#This Row],[Rating]]&lt;3.5, "Average or Below")</f>
        <v>Above Average</v>
      </c>
      <c r="L6834" t="str" cm="1">
        <f t="array" ref="L6834">_xlfn.IFS(Table1[[#This Row],[Pages]]&lt;=150,"Very Short",Table1[[#This Row],[Pages]]&lt;=299,"Short",Table1[[#This Row],[Pages]]&lt;=499,"Medium",Table1[[#This Row],[Pages]]&lt;=699,"Long",Table1[[#This Row],[Pages]]&gt;=700,"Epic")</f>
        <v>Medium</v>
      </c>
      <c r="M6834" t="str" cm="1">
        <f t="array" ref="M6834">_xlfn.IFS(Table1[[#This Row],[Ratings_Count]]&gt;=1000000,"Mega Popular",Table1[[#This Row],[Ratings_Count]]&gt;=100000,"Popular",Table1[[#This Row],[Ratings_Count]]&gt;=10000,"Mid Popular",Table1[[#This Row],[Ratings_Count]]&lt;10000,"Niche")</f>
        <v>Mid Popular</v>
      </c>
      <c r="N6834" t="str">
        <f>IF(AND(Table1[[#This Row],[Rating]]&gt;=4.2, Table1[[#This Row],[Ratings_Count]]&lt;10000), "Hidden Gem", "Not a Hidden Gem")</f>
        <v>Not a Hidden Gem</v>
      </c>
    </row>
    <row r="6835" spans="1:14" x14ac:dyDescent="0.25">
      <c r="A6835" t="s">
        <v>8595</v>
      </c>
      <c r="B6835" t="s">
        <v>7770</v>
      </c>
      <c r="C6835">
        <v>3.69</v>
      </c>
      <c r="D6835" t="s">
        <v>11</v>
      </c>
      <c r="E6835">
        <v>464</v>
      </c>
      <c r="F6835">
        <v>824</v>
      </c>
      <c r="G6835">
        <v>89</v>
      </c>
      <c r="H6835">
        <v>1999</v>
      </c>
      <c r="I6835" t="s">
        <v>53</v>
      </c>
      <c r="J6835" t="s">
        <v>13</v>
      </c>
      <c r="K6835" t="str" cm="1">
        <f t="array" ref="K6835">_xlfn.IFS(Table1[[#This Row],[Rating]] &gt;=4.5, "Elite",Table1[[#This Row],[Rating]]&gt;=4, "Highly Rated", Table1[[#This Row],[Rating]]&gt;=3.5,"Above Average", Table1[[#This Row],[Rating]]&lt;3.5, "Average or Below")</f>
        <v>Above Average</v>
      </c>
      <c r="L6835" t="str" cm="1">
        <f t="array" ref="L6835">_xlfn.IFS(Table1[[#This Row],[Pages]]&lt;=150,"Very Short",Table1[[#This Row],[Pages]]&lt;=299,"Short",Table1[[#This Row],[Pages]]&lt;=499,"Medium",Table1[[#This Row],[Pages]]&lt;=699,"Long",Table1[[#This Row],[Pages]]&gt;=700,"Epic")</f>
        <v>Medium</v>
      </c>
      <c r="M6835" t="str" cm="1">
        <f t="array" ref="M6835">_xlfn.IFS(Table1[[#This Row],[Ratings_Count]]&gt;=1000000,"Mega Popular",Table1[[#This Row],[Ratings_Count]]&gt;=100000,"Popular",Table1[[#This Row],[Ratings_Count]]&gt;=10000,"Mid Popular",Table1[[#This Row],[Ratings_Count]]&lt;10000,"Niche")</f>
        <v>Niche</v>
      </c>
      <c r="N6835" t="str">
        <f>IF(AND(Table1[[#This Row],[Rating]]&gt;=4.2, Table1[[#This Row],[Ratings_Count]]&lt;10000), "Hidden Gem", "Not a Hidden Gem")</f>
        <v>Not a Hidden Gem</v>
      </c>
    </row>
    <row r="6836" spans="1:14" x14ac:dyDescent="0.25">
      <c r="A6836" t="s">
        <v>8978</v>
      </c>
      <c r="B6836" t="s">
        <v>8979</v>
      </c>
      <c r="C6836">
        <v>3.69</v>
      </c>
      <c r="D6836" t="s">
        <v>11</v>
      </c>
      <c r="E6836">
        <v>256</v>
      </c>
      <c r="F6836">
        <v>393</v>
      </c>
      <c r="G6836">
        <v>81</v>
      </c>
      <c r="H6836">
        <v>1999</v>
      </c>
      <c r="I6836" t="s">
        <v>2022</v>
      </c>
      <c r="J6836" t="s">
        <v>2014</v>
      </c>
      <c r="K6836" t="str" cm="1">
        <f t="array" ref="K6836">_xlfn.IFS(Table1[[#This Row],[Rating]] &gt;=4.5, "Elite",Table1[[#This Row],[Rating]]&gt;=4, "Highly Rated", Table1[[#This Row],[Rating]]&gt;=3.5,"Above Average", Table1[[#This Row],[Rating]]&lt;3.5, "Average or Below")</f>
        <v>Above Average</v>
      </c>
      <c r="L6836" t="str" cm="1">
        <f t="array" ref="L6836">_xlfn.IFS(Table1[[#This Row],[Pages]]&lt;=150,"Very Short",Table1[[#This Row],[Pages]]&lt;=299,"Short",Table1[[#This Row],[Pages]]&lt;=499,"Medium",Table1[[#This Row],[Pages]]&lt;=699,"Long",Table1[[#This Row],[Pages]]&gt;=700,"Epic")</f>
        <v>Short</v>
      </c>
      <c r="M6836" t="str" cm="1">
        <f t="array" ref="M6836">_xlfn.IFS(Table1[[#This Row],[Ratings_Count]]&gt;=1000000,"Mega Popular",Table1[[#This Row],[Ratings_Count]]&gt;=100000,"Popular",Table1[[#This Row],[Ratings_Count]]&gt;=10000,"Mid Popular",Table1[[#This Row],[Ratings_Count]]&lt;10000,"Niche")</f>
        <v>Niche</v>
      </c>
      <c r="N6836" t="str">
        <f>IF(AND(Table1[[#This Row],[Rating]]&gt;=4.2, Table1[[#This Row],[Ratings_Count]]&lt;10000), "Hidden Gem", "Not a Hidden Gem")</f>
        <v>Not a Hidden Gem</v>
      </c>
    </row>
    <row r="6837" spans="1:14" x14ac:dyDescent="0.25">
      <c r="A6837" t="s">
        <v>9687</v>
      </c>
      <c r="B6837" t="s">
        <v>9688</v>
      </c>
      <c r="C6837">
        <v>3.69</v>
      </c>
      <c r="D6837" t="s">
        <v>11</v>
      </c>
      <c r="E6837">
        <v>348</v>
      </c>
      <c r="F6837">
        <v>279</v>
      </c>
      <c r="G6837">
        <v>19</v>
      </c>
      <c r="H6837">
        <v>1982</v>
      </c>
      <c r="I6837" t="s">
        <v>2058</v>
      </c>
      <c r="J6837" t="s">
        <v>2014</v>
      </c>
      <c r="K6837" t="str" cm="1">
        <f t="array" ref="K6837">_xlfn.IFS(Table1[[#This Row],[Rating]] &gt;=4.5, "Elite",Table1[[#This Row],[Rating]]&gt;=4, "Highly Rated", Table1[[#This Row],[Rating]]&gt;=3.5,"Above Average", Table1[[#This Row],[Rating]]&lt;3.5, "Average or Below")</f>
        <v>Above Average</v>
      </c>
      <c r="L6837" t="str" cm="1">
        <f t="array" ref="L6837">_xlfn.IFS(Table1[[#This Row],[Pages]]&lt;=150,"Very Short",Table1[[#This Row],[Pages]]&lt;=299,"Short",Table1[[#This Row],[Pages]]&lt;=499,"Medium",Table1[[#This Row],[Pages]]&lt;=699,"Long",Table1[[#This Row],[Pages]]&gt;=700,"Epic")</f>
        <v>Medium</v>
      </c>
      <c r="M6837" t="str" cm="1">
        <f t="array" ref="M6837">_xlfn.IFS(Table1[[#This Row],[Ratings_Count]]&gt;=1000000,"Mega Popular",Table1[[#This Row],[Ratings_Count]]&gt;=100000,"Popular",Table1[[#This Row],[Ratings_Count]]&gt;=10000,"Mid Popular",Table1[[#This Row],[Ratings_Count]]&lt;10000,"Niche")</f>
        <v>Niche</v>
      </c>
      <c r="N6837" t="str">
        <f>IF(AND(Table1[[#This Row],[Rating]]&gt;=4.2, Table1[[#This Row],[Ratings_Count]]&lt;10000), "Hidden Gem", "Not a Hidden Gem")</f>
        <v>Not a Hidden Gem</v>
      </c>
    </row>
    <row r="6838" spans="1:14" x14ac:dyDescent="0.25">
      <c r="A6838" t="s">
        <v>9788</v>
      </c>
      <c r="B6838" t="s">
        <v>8888</v>
      </c>
      <c r="C6838">
        <v>3.69</v>
      </c>
      <c r="D6838" t="s">
        <v>11</v>
      </c>
      <c r="E6838">
        <v>219</v>
      </c>
      <c r="F6838">
        <v>286</v>
      </c>
      <c r="G6838">
        <v>13</v>
      </c>
      <c r="H6838">
        <v>1981</v>
      </c>
      <c r="I6838" t="s">
        <v>2269</v>
      </c>
      <c r="J6838" t="s">
        <v>2014</v>
      </c>
      <c r="K6838" t="str" cm="1">
        <f t="array" ref="K6838">_xlfn.IFS(Table1[[#This Row],[Rating]] &gt;=4.5, "Elite",Table1[[#This Row],[Rating]]&gt;=4, "Highly Rated", Table1[[#This Row],[Rating]]&gt;=3.5,"Above Average", Table1[[#This Row],[Rating]]&lt;3.5, "Average or Below")</f>
        <v>Above Average</v>
      </c>
      <c r="L6838" t="str" cm="1">
        <f t="array" ref="L6838">_xlfn.IFS(Table1[[#This Row],[Pages]]&lt;=150,"Very Short",Table1[[#This Row],[Pages]]&lt;=299,"Short",Table1[[#This Row],[Pages]]&lt;=499,"Medium",Table1[[#This Row],[Pages]]&lt;=699,"Long",Table1[[#This Row],[Pages]]&gt;=700,"Epic")</f>
        <v>Short</v>
      </c>
      <c r="M6838" t="str" cm="1">
        <f t="array" ref="M6838">_xlfn.IFS(Table1[[#This Row],[Ratings_Count]]&gt;=1000000,"Mega Popular",Table1[[#This Row],[Ratings_Count]]&gt;=100000,"Popular",Table1[[#This Row],[Ratings_Count]]&gt;=10000,"Mid Popular",Table1[[#This Row],[Ratings_Count]]&lt;10000,"Niche")</f>
        <v>Niche</v>
      </c>
      <c r="N6838" t="str">
        <f>IF(AND(Table1[[#This Row],[Rating]]&gt;=4.2, Table1[[#This Row],[Ratings_Count]]&lt;10000), "Hidden Gem", "Not a Hidden Gem")</f>
        <v>Not a Hidden Gem</v>
      </c>
    </row>
    <row r="6839" spans="1:14" x14ac:dyDescent="0.25">
      <c r="A6839" t="s">
        <v>9927</v>
      </c>
      <c r="B6839" t="s">
        <v>2633</v>
      </c>
      <c r="C6839">
        <v>3.69</v>
      </c>
      <c r="D6839" t="s">
        <v>11</v>
      </c>
      <c r="E6839">
        <v>165</v>
      </c>
      <c r="F6839">
        <v>23170</v>
      </c>
      <c r="G6839">
        <v>587</v>
      </c>
      <c r="H6839">
        <v>1997</v>
      </c>
      <c r="I6839" t="s">
        <v>2085</v>
      </c>
      <c r="J6839" t="s">
        <v>2014</v>
      </c>
      <c r="K6839" t="str" cm="1">
        <f t="array" ref="K6839">_xlfn.IFS(Table1[[#This Row],[Rating]] &gt;=4.5, "Elite",Table1[[#This Row],[Rating]]&gt;=4, "Highly Rated", Table1[[#This Row],[Rating]]&gt;=3.5,"Above Average", Table1[[#This Row],[Rating]]&lt;3.5, "Average or Below")</f>
        <v>Above Average</v>
      </c>
      <c r="L6839" t="str" cm="1">
        <f t="array" ref="L6839">_xlfn.IFS(Table1[[#This Row],[Pages]]&lt;=150,"Very Short",Table1[[#This Row],[Pages]]&lt;=299,"Short",Table1[[#This Row],[Pages]]&lt;=499,"Medium",Table1[[#This Row],[Pages]]&lt;=699,"Long",Table1[[#This Row],[Pages]]&gt;=700,"Epic")</f>
        <v>Short</v>
      </c>
      <c r="M6839" t="str" cm="1">
        <f t="array" ref="M6839">_xlfn.IFS(Table1[[#This Row],[Ratings_Count]]&gt;=1000000,"Mega Popular",Table1[[#This Row],[Ratings_Count]]&gt;=100000,"Popular",Table1[[#This Row],[Ratings_Count]]&gt;=10000,"Mid Popular",Table1[[#This Row],[Ratings_Count]]&lt;10000,"Niche")</f>
        <v>Mid Popular</v>
      </c>
      <c r="N6839" t="str">
        <f>IF(AND(Table1[[#This Row],[Rating]]&gt;=4.2, Table1[[#This Row],[Ratings_Count]]&lt;10000), "Hidden Gem", "Not a Hidden Gem")</f>
        <v>Not a Hidden Gem</v>
      </c>
    </row>
    <row r="6840" spans="1:14" x14ac:dyDescent="0.25">
      <c r="A6840" t="s">
        <v>10196</v>
      </c>
      <c r="B6840" t="s">
        <v>7027</v>
      </c>
      <c r="C6840">
        <v>3.69</v>
      </c>
      <c r="D6840" t="s">
        <v>11</v>
      </c>
      <c r="E6840">
        <v>448</v>
      </c>
      <c r="F6840">
        <v>921</v>
      </c>
      <c r="G6840">
        <v>44</v>
      </c>
      <c r="H6840">
        <v>1987</v>
      </c>
      <c r="I6840" t="s">
        <v>8284</v>
      </c>
      <c r="J6840" t="s">
        <v>13</v>
      </c>
      <c r="K6840" t="str" cm="1">
        <f t="array" ref="K6840">_xlfn.IFS(Table1[[#This Row],[Rating]] &gt;=4.5, "Elite",Table1[[#This Row],[Rating]]&gt;=4, "Highly Rated", Table1[[#This Row],[Rating]]&gt;=3.5,"Above Average", Table1[[#This Row],[Rating]]&lt;3.5, "Average or Below")</f>
        <v>Above Average</v>
      </c>
      <c r="L6840" t="str" cm="1">
        <f t="array" ref="L6840">_xlfn.IFS(Table1[[#This Row],[Pages]]&lt;=150,"Very Short",Table1[[#This Row],[Pages]]&lt;=299,"Short",Table1[[#This Row],[Pages]]&lt;=499,"Medium",Table1[[#This Row],[Pages]]&lt;=699,"Long",Table1[[#This Row],[Pages]]&gt;=700,"Epic")</f>
        <v>Medium</v>
      </c>
      <c r="M6840" t="str" cm="1">
        <f t="array" ref="M6840">_xlfn.IFS(Table1[[#This Row],[Ratings_Count]]&gt;=1000000,"Mega Popular",Table1[[#This Row],[Ratings_Count]]&gt;=100000,"Popular",Table1[[#This Row],[Ratings_Count]]&gt;=10000,"Mid Popular",Table1[[#This Row],[Ratings_Count]]&lt;10000,"Niche")</f>
        <v>Niche</v>
      </c>
      <c r="N6840" t="str">
        <f>IF(AND(Table1[[#This Row],[Rating]]&gt;=4.2, Table1[[#This Row],[Ratings_Count]]&lt;10000), "Hidden Gem", "Not a Hidden Gem")</f>
        <v>Not a Hidden Gem</v>
      </c>
    </row>
    <row r="6841" spans="1:14" x14ac:dyDescent="0.25">
      <c r="A6841" t="s">
        <v>10322</v>
      </c>
      <c r="B6841" t="s">
        <v>10323</v>
      </c>
      <c r="C6841">
        <v>3.69</v>
      </c>
      <c r="D6841" t="s">
        <v>11</v>
      </c>
      <c r="E6841">
        <v>220</v>
      </c>
      <c r="F6841">
        <v>95</v>
      </c>
      <c r="G6841">
        <v>4</v>
      </c>
      <c r="H6841">
        <v>1989</v>
      </c>
      <c r="I6841" t="s">
        <v>1752</v>
      </c>
      <c r="J6841" t="s">
        <v>13</v>
      </c>
      <c r="K6841" t="str" cm="1">
        <f t="array" ref="K6841">_xlfn.IFS(Table1[[#This Row],[Rating]] &gt;=4.5, "Elite",Table1[[#This Row],[Rating]]&gt;=4, "Highly Rated", Table1[[#This Row],[Rating]]&gt;=3.5,"Above Average", Table1[[#This Row],[Rating]]&lt;3.5, "Average or Below")</f>
        <v>Above Average</v>
      </c>
      <c r="L6841" t="str" cm="1">
        <f t="array" ref="L6841">_xlfn.IFS(Table1[[#This Row],[Pages]]&lt;=150,"Very Short",Table1[[#This Row],[Pages]]&lt;=299,"Short",Table1[[#This Row],[Pages]]&lt;=499,"Medium",Table1[[#This Row],[Pages]]&lt;=699,"Long",Table1[[#This Row],[Pages]]&gt;=700,"Epic")</f>
        <v>Short</v>
      </c>
      <c r="M6841" t="str" cm="1">
        <f t="array" ref="M6841">_xlfn.IFS(Table1[[#This Row],[Ratings_Count]]&gt;=1000000,"Mega Popular",Table1[[#This Row],[Ratings_Count]]&gt;=100000,"Popular",Table1[[#This Row],[Ratings_Count]]&gt;=10000,"Mid Popular",Table1[[#This Row],[Ratings_Count]]&lt;10000,"Niche")</f>
        <v>Niche</v>
      </c>
      <c r="N6841" t="str">
        <f>IF(AND(Table1[[#This Row],[Rating]]&gt;=4.2, Table1[[#This Row],[Ratings_Count]]&lt;10000), "Hidden Gem", "Not a Hidden Gem")</f>
        <v>Not a Hidden Gem</v>
      </c>
    </row>
    <row r="6842" spans="1:14" x14ac:dyDescent="0.25">
      <c r="A6842" t="s">
        <v>10718</v>
      </c>
      <c r="B6842" t="s">
        <v>10719</v>
      </c>
      <c r="C6842">
        <v>3.69</v>
      </c>
      <c r="D6842" t="s">
        <v>11</v>
      </c>
      <c r="E6842">
        <v>424</v>
      </c>
      <c r="F6842">
        <v>2530</v>
      </c>
      <c r="G6842">
        <v>182</v>
      </c>
      <c r="H6842">
        <v>2012</v>
      </c>
      <c r="I6842" t="s">
        <v>2896</v>
      </c>
      <c r="J6842" t="s">
        <v>13</v>
      </c>
      <c r="K6842" t="str" cm="1">
        <f t="array" ref="K6842">_xlfn.IFS(Table1[[#This Row],[Rating]] &gt;=4.5, "Elite",Table1[[#This Row],[Rating]]&gt;=4, "Highly Rated", Table1[[#This Row],[Rating]]&gt;=3.5,"Above Average", Table1[[#This Row],[Rating]]&lt;3.5, "Average or Below")</f>
        <v>Above Average</v>
      </c>
      <c r="L6842" t="str" cm="1">
        <f t="array" ref="L6842">_xlfn.IFS(Table1[[#This Row],[Pages]]&lt;=150,"Very Short",Table1[[#This Row],[Pages]]&lt;=299,"Short",Table1[[#This Row],[Pages]]&lt;=499,"Medium",Table1[[#This Row],[Pages]]&lt;=699,"Long",Table1[[#This Row],[Pages]]&gt;=700,"Epic")</f>
        <v>Medium</v>
      </c>
      <c r="M6842" t="str" cm="1">
        <f t="array" ref="M6842">_xlfn.IFS(Table1[[#This Row],[Ratings_Count]]&gt;=1000000,"Mega Popular",Table1[[#This Row],[Ratings_Count]]&gt;=100000,"Popular",Table1[[#This Row],[Ratings_Count]]&gt;=10000,"Mid Popular",Table1[[#This Row],[Ratings_Count]]&lt;10000,"Niche")</f>
        <v>Niche</v>
      </c>
      <c r="N6842" t="str">
        <f>IF(AND(Table1[[#This Row],[Rating]]&gt;=4.2, Table1[[#This Row],[Ratings_Count]]&lt;10000), "Hidden Gem", "Not a Hidden Gem")</f>
        <v>Not a Hidden Gem</v>
      </c>
    </row>
    <row r="6843" spans="1:14" x14ac:dyDescent="0.25">
      <c r="A6843" t="s">
        <v>10748</v>
      </c>
      <c r="B6843" t="s">
        <v>10749</v>
      </c>
      <c r="C6843">
        <v>3.69</v>
      </c>
      <c r="D6843" t="s">
        <v>11</v>
      </c>
      <c r="E6843">
        <v>268</v>
      </c>
      <c r="F6843">
        <v>114</v>
      </c>
      <c r="G6843">
        <v>7</v>
      </c>
      <c r="H6843">
        <v>1978</v>
      </c>
      <c r="I6843" t="s">
        <v>10750</v>
      </c>
      <c r="J6843" t="s">
        <v>13</v>
      </c>
      <c r="K6843" t="str" cm="1">
        <f t="array" ref="K6843">_xlfn.IFS(Table1[[#This Row],[Rating]] &gt;=4.5, "Elite",Table1[[#This Row],[Rating]]&gt;=4, "Highly Rated", Table1[[#This Row],[Rating]]&gt;=3.5,"Above Average", Table1[[#This Row],[Rating]]&lt;3.5, "Average or Below")</f>
        <v>Above Average</v>
      </c>
      <c r="L6843" t="str" cm="1">
        <f t="array" ref="L6843">_xlfn.IFS(Table1[[#This Row],[Pages]]&lt;=150,"Very Short",Table1[[#This Row],[Pages]]&lt;=299,"Short",Table1[[#This Row],[Pages]]&lt;=499,"Medium",Table1[[#This Row],[Pages]]&lt;=699,"Long",Table1[[#This Row],[Pages]]&gt;=700,"Epic")</f>
        <v>Short</v>
      </c>
      <c r="M6843" t="str" cm="1">
        <f t="array" ref="M6843">_xlfn.IFS(Table1[[#This Row],[Ratings_Count]]&gt;=1000000,"Mega Popular",Table1[[#This Row],[Ratings_Count]]&gt;=100000,"Popular",Table1[[#This Row],[Ratings_Count]]&gt;=10000,"Mid Popular",Table1[[#This Row],[Ratings_Count]]&lt;10000,"Niche")</f>
        <v>Niche</v>
      </c>
      <c r="N6843" t="str">
        <f>IF(AND(Table1[[#This Row],[Rating]]&gt;=4.2, Table1[[#This Row],[Ratings_Count]]&lt;10000), "Hidden Gem", "Not a Hidden Gem")</f>
        <v>Not a Hidden Gem</v>
      </c>
    </row>
    <row r="6844" spans="1:14" x14ac:dyDescent="0.25">
      <c r="A6844" t="s">
        <v>10835</v>
      </c>
      <c r="B6844" t="s">
        <v>10836</v>
      </c>
      <c r="C6844">
        <v>3.69</v>
      </c>
      <c r="D6844" t="s">
        <v>11</v>
      </c>
      <c r="E6844">
        <v>544</v>
      </c>
      <c r="F6844">
        <v>15840</v>
      </c>
      <c r="G6844">
        <v>462</v>
      </c>
      <c r="H6844">
        <v>2009</v>
      </c>
      <c r="I6844" t="s">
        <v>129</v>
      </c>
      <c r="J6844" t="s">
        <v>13</v>
      </c>
      <c r="K6844" t="str" cm="1">
        <f t="array" ref="K6844">_xlfn.IFS(Table1[[#This Row],[Rating]] &gt;=4.5, "Elite",Table1[[#This Row],[Rating]]&gt;=4, "Highly Rated", Table1[[#This Row],[Rating]]&gt;=3.5,"Above Average", Table1[[#This Row],[Rating]]&lt;3.5, "Average or Below")</f>
        <v>Above Average</v>
      </c>
      <c r="L6844" t="str" cm="1">
        <f t="array" ref="L6844">_xlfn.IFS(Table1[[#This Row],[Pages]]&lt;=150,"Very Short",Table1[[#This Row],[Pages]]&lt;=299,"Short",Table1[[#This Row],[Pages]]&lt;=499,"Medium",Table1[[#This Row],[Pages]]&lt;=699,"Long",Table1[[#This Row],[Pages]]&gt;=700,"Epic")</f>
        <v>Long</v>
      </c>
      <c r="M6844" t="str" cm="1">
        <f t="array" ref="M6844">_xlfn.IFS(Table1[[#This Row],[Ratings_Count]]&gt;=1000000,"Mega Popular",Table1[[#This Row],[Ratings_Count]]&gt;=100000,"Popular",Table1[[#This Row],[Ratings_Count]]&gt;=10000,"Mid Popular",Table1[[#This Row],[Ratings_Count]]&lt;10000,"Niche")</f>
        <v>Mid Popular</v>
      </c>
      <c r="N6844" t="str">
        <f>IF(AND(Table1[[#This Row],[Rating]]&gt;=4.2, Table1[[#This Row],[Ratings_Count]]&lt;10000), "Hidden Gem", "Not a Hidden Gem")</f>
        <v>Not a Hidden Gem</v>
      </c>
    </row>
    <row r="6845" spans="1:14" x14ac:dyDescent="0.25">
      <c r="A6845" t="s">
        <v>11245</v>
      </c>
      <c r="B6845" t="s">
        <v>11246</v>
      </c>
      <c r="C6845">
        <v>3.69</v>
      </c>
      <c r="D6845" t="s">
        <v>11</v>
      </c>
      <c r="E6845">
        <v>432</v>
      </c>
      <c r="F6845">
        <v>567</v>
      </c>
      <c r="G6845">
        <v>18</v>
      </c>
      <c r="H6845">
        <v>1993</v>
      </c>
      <c r="I6845" t="s">
        <v>2821</v>
      </c>
      <c r="J6845" t="s">
        <v>13</v>
      </c>
      <c r="K6845" t="str" cm="1">
        <f t="array" ref="K6845">_xlfn.IFS(Table1[[#This Row],[Rating]] &gt;=4.5, "Elite",Table1[[#This Row],[Rating]]&gt;=4, "Highly Rated", Table1[[#This Row],[Rating]]&gt;=3.5,"Above Average", Table1[[#This Row],[Rating]]&lt;3.5, "Average or Below")</f>
        <v>Above Average</v>
      </c>
      <c r="L6845" t="str" cm="1">
        <f t="array" ref="L6845">_xlfn.IFS(Table1[[#This Row],[Pages]]&lt;=150,"Very Short",Table1[[#This Row],[Pages]]&lt;=299,"Short",Table1[[#This Row],[Pages]]&lt;=499,"Medium",Table1[[#This Row],[Pages]]&lt;=699,"Long",Table1[[#This Row],[Pages]]&gt;=700,"Epic")</f>
        <v>Medium</v>
      </c>
      <c r="M6845" t="str" cm="1">
        <f t="array" ref="M6845">_xlfn.IFS(Table1[[#This Row],[Ratings_Count]]&gt;=1000000,"Mega Popular",Table1[[#This Row],[Ratings_Count]]&gt;=100000,"Popular",Table1[[#This Row],[Ratings_Count]]&gt;=10000,"Mid Popular",Table1[[#This Row],[Ratings_Count]]&lt;10000,"Niche")</f>
        <v>Niche</v>
      </c>
      <c r="N6845" t="str">
        <f>IF(AND(Table1[[#This Row],[Rating]]&gt;=4.2, Table1[[#This Row],[Ratings_Count]]&lt;10000), "Hidden Gem", "Not a Hidden Gem")</f>
        <v>Not a Hidden Gem</v>
      </c>
    </row>
    <row r="6846" spans="1:14" x14ac:dyDescent="0.25">
      <c r="A6846" t="s">
        <v>11281</v>
      </c>
      <c r="B6846" t="s">
        <v>11282</v>
      </c>
      <c r="C6846">
        <v>3.69</v>
      </c>
      <c r="D6846" t="s">
        <v>11</v>
      </c>
      <c r="E6846">
        <v>342</v>
      </c>
      <c r="F6846">
        <v>184</v>
      </c>
      <c r="G6846">
        <v>30</v>
      </c>
      <c r="H6846">
        <v>1992</v>
      </c>
      <c r="I6846" t="s">
        <v>11283</v>
      </c>
      <c r="J6846" t="s">
        <v>13</v>
      </c>
      <c r="K6846" t="str" cm="1">
        <f t="array" ref="K6846">_xlfn.IFS(Table1[[#This Row],[Rating]] &gt;=4.5, "Elite",Table1[[#This Row],[Rating]]&gt;=4, "Highly Rated", Table1[[#This Row],[Rating]]&gt;=3.5,"Above Average", Table1[[#This Row],[Rating]]&lt;3.5, "Average or Below")</f>
        <v>Above Average</v>
      </c>
      <c r="L6846" t="str" cm="1">
        <f t="array" ref="L6846">_xlfn.IFS(Table1[[#This Row],[Pages]]&lt;=150,"Very Short",Table1[[#This Row],[Pages]]&lt;=299,"Short",Table1[[#This Row],[Pages]]&lt;=499,"Medium",Table1[[#This Row],[Pages]]&lt;=699,"Long",Table1[[#This Row],[Pages]]&gt;=700,"Epic")</f>
        <v>Medium</v>
      </c>
      <c r="M6846" t="str" cm="1">
        <f t="array" ref="M6846">_xlfn.IFS(Table1[[#This Row],[Ratings_Count]]&gt;=1000000,"Mega Popular",Table1[[#This Row],[Ratings_Count]]&gt;=100000,"Popular",Table1[[#This Row],[Ratings_Count]]&gt;=10000,"Mid Popular",Table1[[#This Row],[Ratings_Count]]&lt;10000,"Niche")</f>
        <v>Niche</v>
      </c>
      <c r="N6846" t="str">
        <f>IF(AND(Table1[[#This Row],[Rating]]&gt;=4.2, Table1[[#This Row],[Ratings_Count]]&lt;10000), "Hidden Gem", "Not a Hidden Gem")</f>
        <v>Not a Hidden Gem</v>
      </c>
    </row>
    <row r="6847" spans="1:14" x14ac:dyDescent="0.25">
      <c r="A6847" t="s">
        <v>11331</v>
      </c>
      <c r="B6847" t="s">
        <v>5652</v>
      </c>
      <c r="C6847">
        <v>3.69</v>
      </c>
      <c r="D6847" t="s">
        <v>11</v>
      </c>
      <c r="E6847">
        <v>227</v>
      </c>
      <c r="F6847">
        <v>485</v>
      </c>
      <c r="G6847">
        <v>8</v>
      </c>
      <c r="H6847">
        <v>1992</v>
      </c>
      <c r="I6847" t="s">
        <v>11332</v>
      </c>
      <c r="J6847" t="s">
        <v>13</v>
      </c>
      <c r="K6847" t="str" cm="1">
        <f t="array" ref="K6847">_xlfn.IFS(Table1[[#This Row],[Rating]] &gt;=4.5, "Elite",Table1[[#This Row],[Rating]]&gt;=4, "Highly Rated", Table1[[#This Row],[Rating]]&gt;=3.5,"Above Average", Table1[[#This Row],[Rating]]&lt;3.5, "Average or Below")</f>
        <v>Above Average</v>
      </c>
      <c r="L6847" t="str" cm="1">
        <f t="array" ref="L6847">_xlfn.IFS(Table1[[#This Row],[Pages]]&lt;=150,"Very Short",Table1[[#This Row],[Pages]]&lt;=299,"Short",Table1[[#This Row],[Pages]]&lt;=499,"Medium",Table1[[#This Row],[Pages]]&lt;=699,"Long",Table1[[#This Row],[Pages]]&gt;=700,"Epic")</f>
        <v>Short</v>
      </c>
      <c r="M6847" t="str" cm="1">
        <f t="array" ref="M6847">_xlfn.IFS(Table1[[#This Row],[Ratings_Count]]&gt;=1000000,"Mega Popular",Table1[[#This Row],[Ratings_Count]]&gt;=100000,"Popular",Table1[[#This Row],[Ratings_Count]]&gt;=10000,"Mid Popular",Table1[[#This Row],[Ratings_Count]]&lt;10000,"Niche")</f>
        <v>Niche</v>
      </c>
      <c r="N6847" t="str">
        <f>IF(AND(Table1[[#This Row],[Rating]]&gt;=4.2, Table1[[#This Row],[Ratings_Count]]&lt;10000), "Hidden Gem", "Not a Hidden Gem")</f>
        <v>Not a Hidden Gem</v>
      </c>
    </row>
    <row r="6848" spans="1:14" x14ac:dyDescent="0.25">
      <c r="A6848" t="s">
        <v>11405</v>
      </c>
      <c r="B6848" t="s">
        <v>10081</v>
      </c>
      <c r="C6848">
        <v>3.69</v>
      </c>
      <c r="D6848" t="s">
        <v>11</v>
      </c>
      <c r="E6848">
        <v>154</v>
      </c>
      <c r="F6848">
        <v>3381</v>
      </c>
      <c r="G6848">
        <v>141</v>
      </c>
      <c r="H6848">
        <v>1994</v>
      </c>
      <c r="I6848" t="s">
        <v>588</v>
      </c>
      <c r="J6848" t="s">
        <v>13</v>
      </c>
      <c r="K6848" t="str" cm="1">
        <f t="array" ref="K6848">_xlfn.IFS(Table1[[#This Row],[Rating]] &gt;=4.5, "Elite",Table1[[#This Row],[Rating]]&gt;=4, "Highly Rated", Table1[[#This Row],[Rating]]&gt;=3.5,"Above Average", Table1[[#This Row],[Rating]]&lt;3.5, "Average or Below")</f>
        <v>Above Average</v>
      </c>
      <c r="L6848" t="str" cm="1">
        <f t="array" ref="L6848">_xlfn.IFS(Table1[[#This Row],[Pages]]&lt;=150,"Very Short",Table1[[#This Row],[Pages]]&lt;=299,"Short",Table1[[#This Row],[Pages]]&lt;=499,"Medium",Table1[[#This Row],[Pages]]&lt;=699,"Long",Table1[[#This Row],[Pages]]&gt;=700,"Epic")</f>
        <v>Short</v>
      </c>
      <c r="M6848" t="str" cm="1">
        <f t="array" ref="M6848">_xlfn.IFS(Table1[[#This Row],[Ratings_Count]]&gt;=1000000,"Mega Popular",Table1[[#This Row],[Ratings_Count]]&gt;=100000,"Popular",Table1[[#This Row],[Ratings_Count]]&gt;=10000,"Mid Popular",Table1[[#This Row],[Ratings_Count]]&lt;10000,"Niche")</f>
        <v>Niche</v>
      </c>
      <c r="N6848" t="str">
        <f>IF(AND(Table1[[#This Row],[Rating]]&gt;=4.2, Table1[[#This Row],[Ratings_Count]]&lt;10000), "Hidden Gem", "Not a Hidden Gem")</f>
        <v>Not a Hidden Gem</v>
      </c>
    </row>
    <row r="6849" spans="1:14" x14ac:dyDescent="0.25">
      <c r="A6849" t="s">
        <v>12124</v>
      </c>
      <c r="B6849" t="s">
        <v>12125</v>
      </c>
      <c r="C6849">
        <v>3.69</v>
      </c>
      <c r="D6849" t="s">
        <v>11</v>
      </c>
      <c r="E6849">
        <v>344</v>
      </c>
      <c r="F6849">
        <v>98</v>
      </c>
      <c r="G6849">
        <v>6</v>
      </c>
      <c r="H6849">
        <v>1997</v>
      </c>
      <c r="I6849" t="s">
        <v>114</v>
      </c>
      <c r="J6849" t="s">
        <v>13</v>
      </c>
      <c r="K6849" t="str" cm="1">
        <f t="array" ref="K6849">_xlfn.IFS(Table1[[#This Row],[Rating]] &gt;=4.5, "Elite",Table1[[#This Row],[Rating]]&gt;=4, "Highly Rated", Table1[[#This Row],[Rating]]&gt;=3.5,"Above Average", Table1[[#This Row],[Rating]]&lt;3.5, "Average or Below")</f>
        <v>Above Average</v>
      </c>
      <c r="L6849" t="str" cm="1">
        <f t="array" ref="L6849">_xlfn.IFS(Table1[[#This Row],[Pages]]&lt;=150,"Very Short",Table1[[#This Row],[Pages]]&lt;=299,"Short",Table1[[#This Row],[Pages]]&lt;=499,"Medium",Table1[[#This Row],[Pages]]&lt;=699,"Long",Table1[[#This Row],[Pages]]&gt;=700,"Epic")</f>
        <v>Medium</v>
      </c>
      <c r="M6849" t="str" cm="1">
        <f t="array" ref="M6849">_xlfn.IFS(Table1[[#This Row],[Ratings_Count]]&gt;=1000000,"Mega Popular",Table1[[#This Row],[Ratings_Count]]&gt;=100000,"Popular",Table1[[#This Row],[Ratings_Count]]&gt;=10000,"Mid Popular",Table1[[#This Row],[Ratings_Count]]&lt;10000,"Niche")</f>
        <v>Niche</v>
      </c>
      <c r="N6849" t="str">
        <f>IF(AND(Table1[[#This Row],[Rating]]&gt;=4.2, Table1[[#This Row],[Ratings_Count]]&lt;10000), "Hidden Gem", "Not a Hidden Gem")</f>
        <v>Not a Hidden Gem</v>
      </c>
    </row>
    <row r="6850" spans="1:14" x14ac:dyDescent="0.25">
      <c r="A6850" t="s">
        <v>12269</v>
      </c>
      <c r="B6850" t="s">
        <v>537</v>
      </c>
      <c r="C6850">
        <v>3.69</v>
      </c>
      <c r="D6850" t="s">
        <v>12134</v>
      </c>
      <c r="E6850">
        <v>448</v>
      </c>
      <c r="F6850">
        <v>617</v>
      </c>
      <c r="G6850">
        <v>72</v>
      </c>
      <c r="H6850">
        <v>2006</v>
      </c>
      <c r="I6850" t="s">
        <v>199</v>
      </c>
      <c r="J6850" t="s">
        <v>13</v>
      </c>
      <c r="K6850" t="str" cm="1">
        <f t="array" ref="K6850">_xlfn.IFS(Table1[[#This Row],[Rating]] &gt;=4.5, "Elite",Table1[[#This Row],[Rating]]&gt;=4, "Highly Rated", Table1[[#This Row],[Rating]]&gt;=3.5,"Above Average", Table1[[#This Row],[Rating]]&lt;3.5, "Average or Below")</f>
        <v>Above Average</v>
      </c>
      <c r="L6850" t="str" cm="1">
        <f t="array" ref="L6850">_xlfn.IFS(Table1[[#This Row],[Pages]]&lt;=150,"Very Short",Table1[[#This Row],[Pages]]&lt;=299,"Short",Table1[[#This Row],[Pages]]&lt;=499,"Medium",Table1[[#This Row],[Pages]]&lt;=699,"Long",Table1[[#This Row],[Pages]]&gt;=700,"Epic")</f>
        <v>Medium</v>
      </c>
      <c r="M6850" t="str" cm="1">
        <f t="array" ref="M6850">_xlfn.IFS(Table1[[#This Row],[Ratings_Count]]&gt;=1000000,"Mega Popular",Table1[[#This Row],[Ratings_Count]]&gt;=100000,"Popular",Table1[[#This Row],[Ratings_Count]]&gt;=10000,"Mid Popular",Table1[[#This Row],[Ratings_Count]]&lt;10000,"Niche")</f>
        <v>Niche</v>
      </c>
      <c r="N6850" t="str">
        <f>IF(AND(Table1[[#This Row],[Rating]]&gt;=4.2, Table1[[#This Row],[Ratings_Count]]&lt;10000), "Hidden Gem", "Not a Hidden Gem")</f>
        <v>Not a Hidden Gem</v>
      </c>
    </row>
    <row r="6851" spans="1:14" x14ac:dyDescent="0.25">
      <c r="A6851" t="s">
        <v>12273</v>
      </c>
      <c r="B6851" t="s">
        <v>2677</v>
      </c>
      <c r="C6851">
        <v>3.69</v>
      </c>
      <c r="D6851" t="s">
        <v>12134</v>
      </c>
      <c r="E6851">
        <v>234</v>
      </c>
      <c r="F6851">
        <v>2566</v>
      </c>
      <c r="G6851">
        <v>254</v>
      </c>
      <c r="H6851">
        <v>2006</v>
      </c>
      <c r="I6851" t="s">
        <v>466</v>
      </c>
      <c r="J6851" t="s">
        <v>13</v>
      </c>
      <c r="K6851" t="str" cm="1">
        <f t="array" ref="K6851">_xlfn.IFS(Table1[[#This Row],[Rating]] &gt;=4.5, "Elite",Table1[[#This Row],[Rating]]&gt;=4, "Highly Rated", Table1[[#This Row],[Rating]]&gt;=3.5,"Above Average", Table1[[#This Row],[Rating]]&lt;3.5, "Average or Below")</f>
        <v>Above Average</v>
      </c>
      <c r="L6851" t="str" cm="1">
        <f t="array" ref="L6851">_xlfn.IFS(Table1[[#This Row],[Pages]]&lt;=150,"Very Short",Table1[[#This Row],[Pages]]&lt;=299,"Short",Table1[[#This Row],[Pages]]&lt;=499,"Medium",Table1[[#This Row],[Pages]]&lt;=699,"Long",Table1[[#This Row],[Pages]]&gt;=700,"Epic")</f>
        <v>Short</v>
      </c>
      <c r="M6851" t="str" cm="1">
        <f t="array" ref="M6851">_xlfn.IFS(Table1[[#This Row],[Ratings_Count]]&gt;=1000000,"Mega Popular",Table1[[#This Row],[Ratings_Count]]&gt;=100000,"Popular",Table1[[#This Row],[Ratings_Count]]&gt;=10000,"Mid Popular",Table1[[#This Row],[Ratings_Count]]&lt;10000,"Niche")</f>
        <v>Niche</v>
      </c>
      <c r="N6851" t="str">
        <f>IF(AND(Table1[[#This Row],[Rating]]&gt;=4.2, Table1[[#This Row],[Ratings_Count]]&lt;10000), "Hidden Gem", "Not a Hidden Gem")</f>
        <v>Not a Hidden Gem</v>
      </c>
    </row>
    <row r="6852" spans="1:14" x14ac:dyDescent="0.25">
      <c r="A6852" t="s">
        <v>12430</v>
      </c>
      <c r="B6852" t="s">
        <v>12431</v>
      </c>
      <c r="C6852">
        <v>3.69</v>
      </c>
      <c r="D6852" t="s">
        <v>12134</v>
      </c>
      <c r="E6852">
        <v>160</v>
      </c>
      <c r="F6852">
        <v>380</v>
      </c>
      <c r="G6852">
        <v>54</v>
      </c>
      <c r="H6852">
        <v>2006</v>
      </c>
      <c r="I6852" t="s">
        <v>2022</v>
      </c>
      <c r="J6852" t="s">
        <v>2014</v>
      </c>
      <c r="K6852" t="str" cm="1">
        <f t="array" ref="K6852">_xlfn.IFS(Table1[[#This Row],[Rating]] &gt;=4.5, "Elite",Table1[[#This Row],[Rating]]&gt;=4, "Highly Rated", Table1[[#This Row],[Rating]]&gt;=3.5,"Above Average", Table1[[#This Row],[Rating]]&lt;3.5, "Average or Below")</f>
        <v>Above Average</v>
      </c>
      <c r="L6852" t="str" cm="1">
        <f t="array" ref="L6852">_xlfn.IFS(Table1[[#This Row],[Pages]]&lt;=150,"Very Short",Table1[[#This Row],[Pages]]&lt;=299,"Short",Table1[[#This Row],[Pages]]&lt;=499,"Medium",Table1[[#This Row],[Pages]]&lt;=699,"Long",Table1[[#This Row],[Pages]]&gt;=700,"Epic")</f>
        <v>Short</v>
      </c>
      <c r="M6852" t="str" cm="1">
        <f t="array" ref="M6852">_xlfn.IFS(Table1[[#This Row],[Ratings_Count]]&gt;=1000000,"Mega Popular",Table1[[#This Row],[Ratings_Count]]&gt;=100000,"Popular",Table1[[#This Row],[Ratings_Count]]&gt;=10000,"Mid Popular",Table1[[#This Row],[Ratings_Count]]&lt;10000,"Niche")</f>
        <v>Niche</v>
      </c>
      <c r="N6852" t="str">
        <f>IF(AND(Table1[[#This Row],[Rating]]&gt;=4.2, Table1[[#This Row],[Ratings_Count]]&lt;10000), "Hidden Gem", "Not a Hidden Gem")</f>
        <v>Not a Hidden Gem</v>
      </c>
    </row>
    <row r="6853" spans="1:14" x14ac:dyDescent="0.25">
      <c r="A6853" t="s">
        <v>13194</v>
      </c>
      <c r="B6853" t="s">
        <v>2019</v>
      </c>
      <c r="C6853">
        <v>3.69</v>
      </c>
      <c r="D6853" t="s">
        <v>12134</v>
      </c>
      <c r="E6853">
        <v>385</v>
      </c>
      <c r="F6853">
        <v>702</v>
      </c>
      <c r="G6853">
        <v>69</v>
      </c>
      <c r="H6853">
        <v>1997</v>
      </c>
      <c r="I6853" t="s">
        <v>2025</v>
      </c>
      <c r="J6853" t="s">
        <v>2014</v>
      </c>
      <c r="K6853" t="str" cm="1">
        <f t="array" ref="K6853">_xlfn.IFS(Table1[[#This Row],[Rating]] &gt;=4.5, "Elite",Table1[[#This Row],[Rating]]&gt;=4, "Highly Rated", Table1[[#This Row],[Rating]]&gt;=3.5,"Above Average", Table1[[#This Row],[Rating]]&lt;3.5, "Average or Below")</f>
        <v>Above Average</v>
      </c>
      <c r="L6853" t="str" cm="1">
        <f t="array" ref="L6853">_xlfn.IFS(Table1[[#This Row],[Pages]]&lt;=150,"Very Short",Table1[[#This Row],[Pages]]&lt;=299,"Short",Table1[[#This Row],[Pages]]&lt;=499,"Medium",Table1[[#This Row],[Pages]]&lt;=699,"Long",Table1[[#This Row],[Pages]]&gt;=700,"Epic")</f>
        <v>Medium</v>
      </c>
      <c r="M6853" t="str" cm="1">
        <f t="array" ref="M6853">_xlfn.IFS(Table1[[#This Row],[Ratings_Count]]&gt;=1000000,"Mega Popular",Table1[[#This Row],[Ratings_Count]]&gt;=100000,"Popular",Table1[[#This Row],[Ratings_Count]]&gt;=10000,"Mid Popular",Table1[[#This Row],[Ratings_Count]]&lt;10000,"Niche")</f>
        <v>Niche</v>
      </c>
      <c r="N6853" t="str">
        <f>IF(AND(Table1[[#This Row],[Rating]]&gt;=4.2, Table1[[#This Row],[Ratings_Count]]&lt;10000), "Hidden Gem", "Not a Hidden Gem")</f>
        <v>Not a Hidden Gem</v>
      </c>
    </row>
    <row r="6854" spans="1:14" x14ac:dyDescent="0.25">
      <c r="A6854" t="s">
        <v>13219</v>
      </c>
      <c r="B6854" t="s">
        <v>13220</v>
      </c>
      <c r="C6854">
        <v>3.69</v>
      </c>
      <c r="D6854" t="s">
        <v>12134</v>
      </c>
      <c r="E6854">
        <v>129</v>
      </c>
      <c r="F6854">
        <v>65</v>
      </c>
      <c r="G6854">
        <v>6</v>
      </c>
      <c r="H6854">
        <v>2000</v>
      </c>
      <c r="I6854" t="s">
        <v>7375</v>
      </c>
      <c r="J6854" t="s">
        <v>13</v>
      </c>
      <c r="K6854" t="str" cm="1">
        <f t="array" ref="K6854">_xlfn.IFS(Table1[[#This Row],[Rating]] &gt;=4.5, "Elite",Table1[[#This Row],[Rating]]&gt;=4, "Highly Rated", Table1[[#This Row],[Rating]]&gt;=3.5,"Above Average", Table1[[#This Row],[Rating]]&lt;3.5, "Average or Below")</f>
        <v>Above Average</v>
      </c>
      <c r="L6854" t="str" cm="1">
        <f t="array" ref="L6854">_xlfn.IFS(Table1[[#This Row],[Pages]]&lt;=150,"Very Short",Table1[[#This Row],[Pages]]&lt;=299,"Short",Table1[[#This Row],[Pages]]&lt;=499,"Medium",Table1[[#This Row],[Pages]]&lt;=699,"Long",Table1[[#This Row],[Pages]]&gt;=700,"Epic")</f>
        <v>Very Short</v>
      </c>
      <c r="M6854" t="str" cm="1">
        <f t="array" ref="M6854">_xlfn.IFS(Table1[[#This Row],[Ratings_Count]]&gt;=1000000,"Mega Popular",Table1[[#This Row],[Ratings_Count]]&gt;=100000,"Popular",Table1[[#This Row],[Ratings_Count]]&gt;=10000,"Mid Popular",Table1[[#This Row],[Ratings_Count]]&lt;10000,"Niche")</f>
        <v>Niche</v>
      </c>
      <c r="N6854" t="str">
        <f>IF(AND(Table1[[#This Row],[Rating]]&gt;=4.2, Table1[[#This Row],[Ratings_Count]]&lt;10000), "Hidden Gem", "Not a Hidden Gem")</f>
        <v>Not a Hidden Gem</v>
      </c>
    </row>
    <row r="6855" spans="1:14" x14ac:dyDescent="0.25">
      <c r="A6855" t="s">
        <v>13509</v>
      </c>
      <c r="B6855" t="s">
        <v>3868</v>
      </c>
      <c r="C6855">
        <v>3.69</v>
      </c>
      <c r="D6855" t="s">
        <v>12134</v>
      </c>
      <c r="E6855">
        <v>230</v>
      </c>
      <c r="F6855">
        <v>1969</v>
      </c>
      <c r="G6855">
        <v>193</v>
      </c>
      <c r="H6855">
        <v>1997</v>
      </c>
      <c r="I6855" t="s">
        <v>2173</v>
      </c>
      <c r="J6855" t="s">
        <v>2014</v>
      </c>
      <c r="K6855" t="str" cm="1">
        <f t="array" ref="K6855">_xlfn.IFS(Table1[[#This Row],[Rating]] &gt;=4.5, "Elite",Table1[[#This Row],[Rating]]&gt;=4, "Highly Rated", Table1[[#This Row],[Rating]]&gt;=3.5,"Above Average", Table1[[#This Row],[Rating]]&lt;3.5, "Average or Below")</f>
        <v>Above Average</v>
      </c>
      <c r="L6855" t="str" cm="1">
        <f t="array" ref="L6855">_xlfn.IFS(Table1[[#This Row],[Pages]]&lt;=150,"Very Short",Table1[[#This Row],[Pages]]&lt;=299,"Short",Table1[[#This Row],[Pages]]&lt;=499,"Medium",Table1[[#This Row],[Pages]]&lt;=699,"Long",Table1[[#This Row],[Pages]]&gt;=700,"Epic")</f>
        <v>Short</v>
      </c>
      <c r="M6855" t="str" cm="1">
        <f t="array" ref="M6855">_xlfn.IFS(Table1[[#This Row],[Ratings_Count]]&gt;=1000000,"Mega Popular",Table1[[#This Row],[Ratings_Count]]&gt;=100000,"Popular",Table1[[#This Row],[Ratings_Count]]&gt;=10000,"Mid Popular",Table1[[#This Row],[Ratings_Count]]&lt;10000,"Niche")</f>
        <v>Niche</v>
      </c>
      <c r="N6855" t="str">
        <f>IF(AND(Table1[[#This Row],[Rating]]&gt;=4.2, Table1[[#This Row],[Ratings_Count]]&lt;10000), "Hidden Gem", "Not a Hidden Gem")</f>
        <v>Not a Hidden Gem</v>
      </c>
    </row>
    <row r="6856" spans="1:14" x14ac:dyDescent="0.25">
      <c r="A6856" t="s">
        <v>13714</v>
      </c>
      <c r="B6856" t="s">
        <v>13715</v>
      </c>
      <c r="C6856">
        <v>3.69</v>
      </c>
      <c r="D6856" t="s">
        <v>12134</v>
      </c>
      <c r="E6856">
        <v>181</v>
      </c>
      <c r="F6856">
        <v>150</v>
      </c>
      <c r="G6856">
        <v>24</v>
      </c>
      <c r="H6856">
        <v>2001</v>
      </c>
      <c r="I6856" t="s">
        <v>9326</v>
      </c>
      <c r="J6856" t="s">
        <v>13</v>
      </c>
      <c r="K6856" t="str" cm="1">
        <f t="array" ref="K6856">_xlfn.IFS(Table1[[#This Row],[Rating]] &gt;=4.5, "Elite",Table1[[#This Row],[Rating]]&gt;=4, "Highly Rated", Table1[[#This Row],[Rating]]&gt;=3.5,"Above Average", Table1[[#This Row],[Rating]]&lt;3.5, "Average or Below")</f>
        <v>Above Average</v>
      </c>
      <c r="L6856" t="str" cm="1">
        <f t="array" ref="L6856">_xlfn.IFS(Table1[[#This Row],[Pages]]&lt;=150,"Very Short",Table1[[#This Row],[Pages]]&lt;=299,"Short",Table1[[#This Row],[Pages]]&lt;=499,"Medium",Table1[[#This Row],[Pages]]&lt;=699,"Long",Table1[[#This Row],[Pages]]&gt;=700,"Epic")</f>
        <v>Short</v>
      </c>
      <c r="M6856" t="str" cm="1">
        <f t="array" ref="M6856">_xlfn.IFS(Table1[[#This Row],[Ratings_Count]]&gt;=1000000,"Mega Popular",Table1[[#This Row],[Ratings_Count]]&gt;=100000,"Popular",Table1[[#This Row],[Ratings_Count]]&gt;=10000,"Mid Popular",Table1[[#This Row],[Ratings_Count]]&lt;10000,"Niche")</f>
        <v>Niche</v>
      </c>
      <c r="N6856" t="str">
        <f>IF(AND(Table1[[#This Row],[Rating]]&gt;=4.2, Table1[[#This Row],[Ratings_Count]]&lt;10000), "Hidden Gem", "Not a Hidden Gem")</f>
        <v>Not a Hidden Gem</v>
      </c>
    </row>
    <row r="6857" spans="1:14" x14ac:dyDescent="0.25">
      <c r="A6857" t="s">
        <v>13841</v>
      </c>
      <c r="B6857" t="s">
        <v>7895</v>
      </c>
      <c r="C6857">
        <v>3.69</v>
      </c>
      <c r="D6857" t="s">
        <v>12134</v>
      </c>
      <c r="E6857">
        <v>160</v>
      </c>
      <c r="F6857">
        <v>932</v>
      </c>
      <c r="G6857">
        <v>111</v>
      </c>
      <c r="H6857">
        <v>1994</v>
      </c>
      <c r="I6857" t="s">
        <v>2022</v>
      </c>
      <c r="J6857" t="s">
        <v>2014</v>
      </c>
      <c r="K6857" t="str" cm="1">
        <f t="array" ref="K6857">_xlfn.IFS(Table1[[#This Row],[Rating]] &gt;=4.5, "Elite",Table1[[#This Row],[Rating]]&gt;=4, "Highly Rated", Table1[[#This Row],[Rating]]&gt;=3.5,"Above Average", Table1[[#This Row],[Rating]]&lt;3.5, "Average or Below")</f>
        <v>Above Average</v>
      </c>
      <c r="L6857" t="str" cm="1">
        <f t="array" ref="L6857">_xlfn.IFS(Table1[[#This Row],[Pages]]&lt;=150,"Very Short",Table1[[#This Row],[Pages]]&lt;=299,"Short",Table1[[#This Row],[Pages]]&lt;=499,"Medium",Table1[[#This Row],[Pages]]&lt;=699,"Long",Table1[[#This Row],[Pages]]&gt;=700,"Epic")</f>
        <v>Short</v>
      </c>
      <c r="M6857" t="str" cm="1">
        <f t="array" ref="M6857">_xlfn.IFS(Table1[[#This Row],[Ratings_Count]]&gt;=1000000,"Mega Popular",Table1[[#This Row],[Ratings_Count]]&gt;=100000,"Popular",Table1[[#This Row],[Ratings_Count]]&gt;=10000,"Mid Popular",Table1[[#This Row],[Ratings_Count]]&lt;10000,"Niche")</f>
        <v>Niche</v>
      </c>
      <c r="N6857" t="str">
        <f>IF(AND(Table1[[#This Row],[Rating]]&gt;=4.2, Table1[[#This Row],[Ratings_Count]]&lt;10000), "Hidden Gem", "Not a Hidden Gem")</f>
        <v>Not a Hidden Gem</v>
      </c>
    </row>
    <row r="6858" spans="1:14" x14ac:dyDescent="0.25">
      <c r="A6858" t="s">
        <v>13997</v>
      </c>
      <c r="B6858" t="s">
        <v>10049</v>
      </c>
      <c r="C6858">
        <v>3.69</v>
      </c>
      <c r="D6858" t="s">
        <v>13842</v>
      </c>
      <c r="E6858">
        <v>237</v>
      </c>
      <c r="F6858">
        <v>3825</v>
      </c>
      <c r="G6858">
        <v>272</v>
      </c>
      <c r="H6858">
        <v>2001</v>
      </c>
      <c r="I6858" t="s">
        <v>2085</v>
      </c>
      <c r="J6858" t="s">
        <v>2014</v>
      </c>
      <c r="K6858" t="str" cm="1">
        <f t="array" ref="K6858">_xlfn.IFS(Table1[[#This Row],[Rating]] &gt;=4.5, "Elite",Table1[[#This Row],[Rating]]&gt;=4, "Highly Rated", Table1[[#This Row],[Rating]]&gt;=3.5,"Above Average", Table1[[#This Row],[Rating]]&lt;3.5, "Average or Below")</f>
        <v>Above Average</v>
      </c>
      <c r="L6858" t="str" cm="1">
        <f t="array" ref="L6858">_xlfn.IFS(Table1[[#This Row],[Pages]]&lt;=150,"Very Short",Table1[[#This Row],[Pages]]&lt;=299,"Short",Table1[[#This Row],[Pages]]&lt;=499,"Medium",Table1[[#This Row],[Pages]]&lt;=699,"Long",Table1[[#This Row],[Pages]]&gt;=700,"Epic")</f>
        <v>Short</v>
      </c>
      <c r="M6858" t="str" cm="1">
        <f t="array" ref="M6858">_xlfn.IFS(Table1[[#This Row],[Ratings_Count]]&gt;=1000000,"Mega Popular",Table1[[#This Row],[Ratings_Count]]&gt;=100000,"Popular",Table1[[#This Row],[Ratings_Count]]&gt;=10000,"Mid Popular",Table1[[#This Row],[Ratings_Count]]&lt;10000,"Niche")</f>
        <v>Niche</v>
      </c>
      <c r="N6858" t="str">
        <f>IF(AND(Table1[[#This Row],[Rating]]&gt;=4.2, Table1[[#This Row],[Ratings_Count]]&lt;10000), "Hidden Gem", "Not a Hidden Gem")</f>
        <v>Not a Hidden Gem</v>
      </c>
    </row>
    <row r="6859" spans="1:14" x14ac:dyDescent="0.25">
      <c r="A6859" t="s">
        <v>124</v>
      </c>
      <c r="B6859" t="s">
        <v>125</v>
      </c>
      <c r="C6859">
        <v>3.68</v>
      </c>
      <c r="D6859" t="s">
        <v>11</v>
      </c>
      <c r="E6859">
        <v>616</v>
      </c>
      <c r="F6859">
        <v>87570</v>
      </c>
      <c r="G6859">
        <v>2800</v>
      </c>
      <c r="H6859">
        <v>2006</v>
      </c>
      <c r="I6859" t="s">
        <v>126</v>
      </c>
      <c r="J6859" t="s">
        <v>13</v>
      </c>
      <c r="K6859" t="str" cm="1">
        <f t="array" ref="K6859">_xlfn.IFS(Table1[[#This Row],[Rating]] &gt;=4.5, "Elite",Table1[[#This Row],[Rating]]&gt;=4, "Highly Rated", Table1[[#This Row],[Rating]]&gt;=3.5,"Above Average", Table1[[#This Row],[Rating]]&lt;3.5, "Average or Below")</f>
        <v>Above Average</v>
      </c>
      <c r="L6859" t="str" cm="1">
        <f t="array" ref="L6859">_xlfn.IFS(Table1[[#This Row],[Pages]]&lt;=150,"Very Short",Table1[[#This Row],[Pages]]&lt;=299,"Short",Table1[[#This Row],[Pages]]&lt;=499,"Medium",Table1[[#This Row],[Pages]]&lt;=699,"Long",Table1[[#This Row],[Pages]]&gt;=700,"Epic")</f>
        <v>Long</v>
      </c>
      <c r="M6859" t="str" cm="1">
        <f t="array" ref="M6859">_xlfn.IFS(Table1[[#This Row],[Ratings_Count]]&gt;=1000000,"Mega Popular",Table1[[#This Row],[Ratings_Count]]&gt;=100000,"Popular",Table1[[#This Row],[Ratings_Count]]&gt;=10000,"Mid Popular",Table1[[#This Row],[Ratings_Count]]&lt;10000,"Niche")</f>
        <v>Mid Popular</v>
      </c>
      <c r="N6859" t="str">
        <f>IF(AND(Table1[[#This Row],[Rating]]&gt;=4.2, Table1[[#This Row],[Ratings_Count]]&lt;10000), "Hidden Gem", "Not a Hidden Gem")</f>
        <v>Not a Hidden Gem</v>
      </c>
    </row>
    <row r="6860" spans="1:14" x14ac:dyDescent="0.25">
      <c r="A6860" t="s">
        <v>321</v>
      </c>
      <c r="B6860" t="s">
        <v>319</v>
      </c>
      <c r="C6860">
        <v>3.68</v>
      </c>
      <c r="D6860" t="s">
        <v>11</v>
      </c>
      <c r="E6860">
        <v>453</v>
      </c>
      <c r="F6860">
        <v>23630</v>
      </c>
      <c r="G6860">
        <v>842</v>
      </c>
      <c r="H6860">
        <v>2006</v>
      </c>
      <c r="I6860" t="s">
        <v>322</v>
      </c>
      <c r="J6860" t="s">
        <v>13</v>
      </c>
      <c r="K6860" t="str" cm="1">
        <f t="array" ref="K6860">_xlfn.IFS(Table1[[#This Row],[Rating]] &gt;=4.5, "Elite",Table1[[#This Row],[Rating]]&gt;=4, "Highly Rated", Table1[[#This Row],[Rating]]&gt;=3.5,"Above Average", Table1[[#This Row],[Rating]]&lt;3.5, "Average or Below")</f>
        <v>Above Average</v>
      </c>
      <c r="L6860" t="str" cm="1">
        <f t="array" ref="L6860">_xlfn.IFS(Table1[[#This Row],[Pages]]&lt;=150,"Very Short",Table1[[#This Row],[Pages]]&lt;=299,"Short",Table1[[#This Row],[Pages]]&lt;=499,"Medium",Table1[[#This Row],[Pages]]&lt;=699,"Long",Table1[[#This Row],[Pages]]&gt;=700,"Epic")</f>
        <v>Medium</v>
      </c>
      <c r="M6860" t="str" cm="1">
        <f t="array" ref="M6860">_xlfn.IFS(Table1[[#This Row],[Ratings_Count]]&gt;=1000000,"Mega Popular",Table1[[#This Row],[Ratings_Count]]&gt;=100000,"Popular",Table1[[#This Row],[Ratings_Count]]&gt;=10000,"Mid Popular",Table1[[#This Row],[Ratings_Count]]&lt;10000,"Niche")</f>
        <v>Mid Popular</v>
      </c>
      <c r="N6860" t="str">
        <f>IF(AND(Table1[[#This Row],[Rating]]&gt;=4.2, Table1[[#This Row],[Ratings_Count]]&lt;10000), "Hidden Gem", "Not a Hidden Gem")</f>
        <v>Not a Hidden Gem</v>
      </c>
    </row>
    <row r="6861" spans="1:14" x14ac:dyDescent="0.25">
      <c r="A6861" t="s">
        <v>525</v>
      </c>
      <c r="B6861" t="s">
        <v>526</v>
      </c>
      <c r="C6861">
        <v>3.68</v>
      </c>
      <c r="D6861" t="s">
        <v>11</v>
      </c>
      <c r="E6861">
        <v>349</v>
      </c>
      <c r="F6861">
        <v>3459</v>
      </c>
      <c r="G6861">
        <v>423</v>
      </c>
      <c r="H6861">
        <v>2006</v>
      </c>
      <c r="I6861" t="s">
        <v>65</v>
      </c>
      <c r="J6861" t="s">
        <v>13</v>
      </c>
      <c r="K6861" t="str" cm="1">
        <f t="array" ref="K6861">_xlfn.IFS(Table1[[#This Row],[Rating]] &gt;=4.5, "Elite",Table1[[#This Row],[Rating]]&gt;=4, "Highly Rated", Table1[[#This Row],[Rating]]&gt;=3.5,"Above Average", Table1[[#This Row],[Rating]]&lt;3.5, "Average or Below")</f>
        <v>Above Average</v>
      </c>
      <c r="L6861" t="str" cm="1">
        <f t="array" ref="L6861">_xlfn.IFS(Table1[[#This Row],[Pages]]&lt;=150,"Very Short",Table1[[#This Row],[Pages]]&lt;=299,"Short",Table1[[#This Row],[Pages]]&lt;=499,"Medium",Table1[[#This Row],[Pages]]&lt;=699,"Long",Table1[[#This Row],[Pages]]&gt;=700,"Epic")</f>
        <v>Medium</v>
      </c>
      <c r="M6861" t="str" cm="1">
        <f t="array" ref="M6861">_xlfn.IFS(Table1[[#This Row],[Ratings_Count]]&gt;=1000000,"Mega Popular",Table1[[#This Row],[Ratings_Count]]&gt;=100000,"Popular",Table1[[#This Row],[Ratings_Count]]&gt;=10000,"Mid Popular",Table1[[#This Row],[Ratings_Count]]&lt;10000,"Niche")</f>
        <v>Niche</v>
      </c>
      <c r="N6861" t="str">
        <f>IF(AND(Table1[[#This Row],[Rating]]&gt;=4.2, Table1[[#This Row],[Ratings_Count]]&lt;10000), "Hidden Gem", "Not a Hidden Gem")</f>
        <v>Not a Hidden Gem</v>
      </c>
    </row>
    <row r="6862" spans="1:14" x14ac:dyDescent="0.25">
      <c r="A6862" t="s">
        <v>563</v>
      </c>
      <c r="B6862" t="s">
        <v>564</v>
      </c>
      <c r="C6862">
        <v>3.68</v>
      </c>
      <c r="D6862" t="s">
        <v>11</v>
      </c>
      <c r="E6862">
        <v>513</v>
      </c>
      <c r="F6862">
        <v>59097</v>
      </c>
      <c r="G6862">
        <v>2709</v>
      </c>
      <c r="H6862">
        <v>2006</v>
      </c>
      <c r="I6862" t="s">
        <v>53</v>
      </c>
      <c r="J6862" t="s">
        <v>13</v>
      </c>
      <c r="K6862" t="str" cm="1">
        <f t="array" ref="K6862">_xlfn.IFS(Table1[[#This Row],[Rating]] &gt;=4.5, "Elite",Table1[[#This Row],[Rating]]&gt;=4, "Highly Rated", Table1[[#This Row],[Rating]]&gt;=3.5,"Above Average", Table1[[#This Row],[Rating]]&lt;3.5, "Average or Below")</f>
        <v>Above Average</v>
      </c>
      <c r="L6862" t="str" cm="1">
        <f t="array" ref="L6862">_xlfn.IFS(Table1[[#This Row],[Pages]]&lt;=150,"Very Short",Table1[[#This Row],[Pages]]&lt;=299,"Short",Table1[[#This Row],[Pages]]&lt;=499,"Medium",Table1[[#This Row],[Pages]]&lt;=699,"Long",Table1[[#This Row],[Pages]]&gt;=700,"Epic")</f>
        <v>Long</v>
      </c>
      <c r="M6862" t="str" cm="1">
        <f t="array" ref="M6862">_xlfn.IFS(Table1[[#This Row],[Ratings_Count]]&gt;=1000000,"Mega Popular",Table1[[#This Row],[Ratings_Count]]&gt;=100000,"Popular",Table1[[#This Row],[Ratings_Count]]&gt;=10000,"Mid Popular",Table1[[#This Row],[Ratings_Count]]&lt;10000,"Niche")</f>
        <v>Mid Popular</v>
      </c>
      <c r="N6862" t="str">
        <f>IF(AND(Table1[[#This Row],[Rating]]&gt;=4.2, Table1[[#This Row],[Ratings_Count]]&lt;10000), "Hidden Gem", "Not a Hidden Gem")</f>
        <v>Not a Hidden Gem</v>
      </c>
    </row>
    <row r="6863" spans="1:14" x14ac:dyDescent="0.25">
      <c r="A6863" t="s">
        <v>918</v>
      </c>
      <c r="B6863" t="s">
        <v>919</v>
      </c>
      <c r="C6863">
        <v>3.68</v>
      </c>
      <c r="D6863" t="s">
        <v>11</v>
      </c>
      <c r="E6863">
        <v>230</v>
      </c>
      <c r="F6863">
        <v>1136</v>
      </c>
      <c r="G6863">
        <v>180</v>
      </c>
      <c r="H6863">
        <v>2006</v>
      </c>
      <c r="I6863" t="s">
        <v>65</v>
      </c>
      <c r="J6863" t="s">
        <v>13</v>
      </c>
      <c r="K6863" t="str" cm="1">
        <f t="array" ref="K6863">_xlfn.IFS(Table1[[#This Row],[Rating]] &gt;=4.5, "Elite",Table1[[#This Row],[Rating]]&gt;=4, "Highly Rated", Table1[[#This Row],[Rating]]&gt;=3.5,"Above Average", Table1[[#This Row],[Rating]]&lt;3.5, "Average or Below")</f>
        <v>Above Average</v>
      </c>
      <c r="L6863" t="str" cm="1">
        <f t="array" ref="L6863">_xlfn.IFS(Table1[[#This Row],[Pages]]&lt;=150,"Very Short",Table1[[#This Row],[Pages]]&lt;=299,"Short",Table1[[#This Row],[Pages]]&lt;=499,"Medium",Table1[[#This Row],[Pages]]&lt;=699,"Long",Table1[[#This Row],[Pages]]&gt;=700,"Epic")</f>
        <v>Short</v>
      </c>
      <c r="M6863" t="str" cm="1">
        <f t="array" ref="M6863">_xlfn.IFS(Table1[[#This Row],[Ratings_Count]]&gt;=1000000,"Mega Popular",Table1[[#This Row],[Ratings_Count]]&gt;=100000,"Popular",Table1[[#This Row],[Ratings_Count]]&gt;=10000,"Mid Popular",Table1[[#This Row],[Ratings_Count]]&lt;10000,"Niche")</f>
        <v>Niche</v>
      </c>
      <c r="N6863" t="str">
        <f>IF(AND(Table1[[#This Row],[Rating]]&gt;=4.2, Table1[[#This Row],[Ratings_Count]]&lt;10000), "Hidden Gem", "Not a Hidden Gem")</f>
        <v>Not a Hidden Gem</v>
      </c>
    </row>
    <row r="6864" spans="1:14" x14ac:dyDescent="0.25">
      <c r="A6864" t="s">
        <v>1338</v>
      </c>
      <c r="B6864" t="s">
        <v>1339</v>
      </c>
      <c r="C6864">
        <v>3.68</v>
      </c>
      <c r="D6864" t="s">
        <v>11</v>
      </c>
      <c r="E6864">
        <v>125</v>
      </c>
      <c r="F6864">
        <v>181</v>
      </c>
      <c r="G6864">
        <v>29</v>
      </c>
      <c r="H6864">
        <v>2006</v>
      </c>
      <c r="I6864" t="s">
        <v>56</v>
      </c>
      <c r="J6864" t="s">
        <v>13</v>
      </c>
      <c r="K6864" t="str" cm="1">
        <f t="array" ref="K6864">_xlfn.IFS(Table1[[#This Row],[Rating]] &gt;=4.5, "Elite",Table1[[#This Row],[Rating]]&gt;=4, "Highly Rated", Table1[[#This Row],[Rating]]&gt;=3.5,"Above Average", Table1[[#This Row],[Rating]]&lt;3.5, "Average or Below")</f>
        <v>Above Average</v>
      </c>
      <c r="L6864" t="str" cm="1">
        <f t="array" ref="L6864">_xlfn.IFS(Table1[[#This Row],[Pages]]&lt;=150,"Very Short",Table1[[#This Row],[Pages]]&lt;=299,"Short",Table1[[#This Row],[Pages]]&lt;=499,"Medium",Table1[[#This Row],[Pages]]&lt;=699,"Long",Table1[[#This Row],[Pages]]&gt;=700,"Epic")</f>
        <v>Very Short</v>
      </c>
      <c r="M6864" t="str" cm="1">
        <f t="array" ref="M6864">_xlfn.IFS(Table1[[#This Row],[Ratings_Count]]&gt;=1000000,"Mega Popular",Table1[[#This Row],[Ratings_Count]]&gt;=100000,"Popular",Table1[[#This Row],[Ratings_Count]]&gt;=10000,"Mid Popular",Table1[[#This Row],[Ratings_Count]]&lt;10000,"Niche")</f>
        <v>Niche</v>
      </c>
      <c r="N6864" t="str">
        <f>IF(AND(Table1[[#This Row],[Rating]]&gt;=4.2, Table1[[#This Row],[Ratings_Count]]&lt;10000), "Hidden Gem", "Not a Hidden Gem")</f>
        <v>Not a Hidden Gem</v>
      </c>
    </row>
    <row r="6865" spans="1:14" x14ac:dyDescent="0.25">
      <c r="A6865" t="s">
        <v>1686</v>
      </c>
      <c r="B6865" t="s">
        <v>1687</v>
      </c>
      <c r="C6865">
        <v>3.68</v>
      </c>
      <c r="D6865" t="s">
        <v>11</v>
      </c>
      <c r="E6865">
        <v>144</v>
      </c>
      <c r="F6865">
        <v>124</v>
      </c>
      <c r="G6865">
        <v>10</v>
      </c>
      <c r="H6865">
        <v>2006</v>
      </c>
      <c r="I6865" t="s">
        <v>917</v>
      </c>
      <c r="J6865" t="s">
        <v>13</v>
      </c>
      <c r="K6865" t="str" cm="1">
        <f t="array" ref="K6865">_xlfn.IFS(Table1[[#This Row],[Rating]] &gt;=4.5, "Elite",Table1[[#This Row],[Rating]]&gt;=4, "Highly Rated", Table1[[#This Row],[Rating]]&gt;=3.5,"Above Average", Table1[[#This Row],[Rating]]&lt;3.5, "Average or Below")</f>
        <v>Above Average</v>
      </c>
      <c r="L6865" t="str" cm="1">
        <f t="array" ref="L6865">_xlfn.IFS(Table1[[#This Row],[Pages]]&lt;=150,"Very Short",Table1[[#This Row],[Pages]]&lt;=299,"Short",Table1[[#This Row],[Pages]]&lt;=499,"Medium",Table1[[#This Row],[Pages]]&lt;=699,"Long",Table1[[#This Row],[Pages]]&gt;=700,"Epic")</f>
        <v>Very Short</v>
      </c>
      <c r="M6865" t="str" cm="1">
        <f t="array" ref="M6865">_xlfn.IFS(Table1[[#This Row],[Ratings_Count]]&gt;=1000000,"Mega Popular",Table1[[#This Row],[Ratings_Count]]&gt;=100000,"Popular",Table1[[#This Row],[Ratings_Count]]&gt;=10000,"Mid Popular",Table1[[#This Row],[Ratings_Count]]&lt;10000,"Niche")</f>
        <v>Niche</v>
      </c>
      <c r="N6865" t="str">
        <f>IF(AND(Table1[[#This Row],[Rating]]&gt;=4.2, Table1[[#This Row],[Ratings_Count]]&lt;10000), "Hidden Gem", "Not a Hidden Gem")</f>
        <v>Not a Hidden Gem</v>
      </c>
    </row>
    <row r="6866" spans="1:14" x14ac:dyDescent="0.25">
      <c r="A6866" t="s">
        <v>2146</v>
      </c>
      <c r="B6866" t="s">
        <v>181</v>
      </c>
      <c r="C6866">
        <v>3.68</v>
      </c>
      <c r="D6866" t="s">
        <v>11</v>
      </c>
      <c r="E6866">
        <v>312</v>
      </c>
      <c r="F6866">
        <v>22251</v>
      </c>
      <c r="G6866">
        <v>671</v>
      </c>
      <c r="H6866">
        <v>2006</v>
      </c>
      <c r="I6866" t="s">
        <v>2137</v>
      </c>
      <c r="J6866" t="s">
        <v>2014</v>
      </c>
      <c r="K6866" t="str" cm="1">
        <f t="array" ref="K6866">_xlfn.IFS(Table1[[#This Row],[Rating]] &gt;=4.5, "Elite",Table1[[#This Row],[Rating]]&gt;=4, "Highly Rated", Table1[[#This Row],[Rating]]&gt;=3.5,"Above Average", Table1[[#This Row],[Rating]]&lt;3.5, "Average or Below")</f>
        <v>Above Average</v>
      </c>
      <c r="L6866" t="str" cm="1">
        <f t="array" ref="L6866">_xlfn.IFS(Table1[[#This Row],[Pages]]&lt;=150,"Very Short",Table1[[#This Row],[Pages]]&lt;=299,"Short",Table1[[#This Row],[Pages]]&lt;=499,"Medium",Table1[[#This Row],[Pages]]&lt;=699,"Long",Table1[[#This Row],[Pages]]&gt;=700,"Epic")</f>
        <v>Medium</v>
      </c>
      <c r="M6866" t="str" cm="1">
        <f t="array" ref="M6866">_xlfn.IFS(Table1[[#This Row],[Ratings_Count]]&gt;=1000000,"Mega Popular",Table1[[#This Row],[Ratings_Count]]&gt;=100000,"Popular",Table1[[#This Row],[Ratings_Count]]&gt;=10000,"Mid Popular",Table1[[#This Row],[Ratings_Count]]&lt;10000,"Niche")</f>
        <v>Mid Popular</v>
      </c>
      <c r="N6866" t="str">
        <f>IF(AND(Table1[[#This Row],[Rating]]&gt;=4.2, Table1[[#This Row],[Ratings_Count]]&lt;10000), "Hidden Gem", "Not a Hidden Gem")</f>
        <v>Not a Hidden Gem</v>
      </c>
    </row>
    <row r="6867" spans="1:14" x14ac:dyDescent="0.25">
      <c r="A6867" t="s">
        <v>2285</v>
      </c>
      <c r="B6867" t="s">
        <v>2286</v>
      </c>
      <c r="C6867">
        <v>3.68</v>
      </c>
      <c r="D6867" t="s">
        <v>11</v>
      </c>
      <c r="E6867">
        <v>120</v>
      </c>
      <c r="F6867">
        <v>54162</v>
      </c>
      <c r="G6867">
        <v>1368</v>
      </c>
      <c r="H6867">
        <v>2006</v>
      </c>
      <c r="I6867" t="s">
        <v>2287</v>
      </c>
      <c r="J6867" t="s">
        <v>2014</v>
      </c>
      <c r="K6867" t="str" cm="1">
        <f t="array" ref="K6867">_xlfn.IFS(Table1[[#This Row],[Rating]] &gt;=4.5, "Elite",Table1[[#This Row],[Rating]]&gt;=4, "Highly Rated", Table1[[#This Row],[Rating]]&gt;=3.5,"Above Average", Table1[[#This Row],[Rating]]&lt;3.5, "Average or Below")</f>
        <v>Above Average</v>
      </c>
      <c r="L6867" t="str" cm="1">
        <f t="array" ref="L6867">_xlfn.IFS(Table1[[#This Row],[Pages]]&lt;=150,"Very Short",Table1[[#This Row],[Pages]]&lt;=299,"Short",Table1[[#This Row],[Pages]]&lt;=499,"Medium",Table1[[#This Row],[Pages]]&lt;=699,"Long",Table1[[#This Row],[Pages]]&gt;=700,"Epic")</f>
        <v>Very Short</v>
      </c>
      <c r="M6867" t="str" cm="1">
        <f t="array" ref="M6867">_xlfn.IFS(Table1[[#This Row],[Ratings_Count]]&gt;=1000000,"Mega Popular",Table1[[#This Row],[Ratings_Count]]&gt;=100000,"Popular",Table1[[#This Row],[Ratings_Count]]&gt;=10000,"Mid Popular",Table1[[#This Row],[Ratings_Count]]&lt;10000,"Niche")</f>
        <v>Mid Popular</v>
      </c>
      <c r="N6867" t="str">
        <f>IF(AND(Table1[[#This Row],[Rating]]&gt;=4.2, Table1[[#This Row],[Ratings_Count]]&lt;10000), "Hidden Gem", "Not a Hidden Gem")</f>
        <v>Not a Hidden Gem</v>
      </c>
    </row>
    <row r="6868" spans="1:14" x14ac:dyDescent="0.25">
      <c r="A6868" t="s">
        <v>2542</v>
      </c>
      <c r="B6868" t="s">
        <v>2543</v>
      </c>
      <c r="C6868">
        <v>3.68</v>
      </c>
      <c r="D6868" t="s">
        <v>11</v>
      </c>
      <c r="E6868">
        <v>344</v>
      </c>
      <c r="F6868">
        <v>6490</v>
      </c>
      <c r="G6868">
        <v>463</v>
      </c>
      <c r="H6868">
        <v>2005</v>
      </c>
      <c r="I6868" t="s">
        <v>2058</v>
      </c>
      <c r="J6868" t="s">
        <v>2014</v>
      </c>
      <c r="K6868" t="str" cm="1">
        <f t="array" ref="K6868">_xlfn.IFS(Table1[[#This Row],[Rating]] &gt;=4.5, "Elite",Table1[[#This Row],[Rating]]&gt;=4, "Highly Rated", Table1[[#This Row],[Rating]]&gt;=3.5,"Above Average", Table1[[#This Row],[Rating]]&lt;3.5, "Average or Below")</f>
        <v>Above Average</v>
      </c>
      <c r="L6868" t="str" cm="1">
        <f t="array" ref="L6868">_xlfn.IFS(Table1[[#This Row],[Pages]]&lt;=150,"Very Short",Table1[[#This Row],[Pages]]&lt;=299,"Short",Table1[[#This Row],[Pages]]&lt;=499,"Medium",Table1[[#This Row],[Pages]]&lt;=699,"Long",Table1[[#This Row],[Pages]]&gt;=700,"Epic")</f>
        <v>Medium</v>
      </c>
      <c r="M6868" t="str" cm="1">
        <f t="array" ref="M6868">_xlfn.IFS(Table1[[#This Row],[Ratings_Count]]&gt;=1000000,"Mega Popular",Table1[[#This Row],[Ratings_Count]]&gt;=100000,"Popular",Table1[[#This Row],[Ratings_Count]]&gt;=10000,"Mid Popular",Table1[[#This Row],[Ratings_Count]]&lt;10000,"Niche")</f>
        <v>Niche</v>
      </c>
      <c r="N6868" t="str">
        <f>IF(AND(Table1[[#This Row],[Rating]]&gt;=4.2, Table1[[#This Row],[Ratings_Count]]&lt;10000), "Hidden Gem", "Not a Hidden Gem")</f>
        <v>Not a Hidden Gem</v>
      </c>
    </row>
    <row r="6869" spans="1:14" x14ac:dyDescent="0.25">
      <c r="A6869" t="s">
        <v>2586</v>
      </c>
      <c r="B6869" t="s">
        <v>2587</v>
      </c>
      <c r="C6869">
        <v>3.68</v>
      </c>
      <c r="D6869" t="s">
        <v>11</v>
      </c>
      <c r="E6869">
        <v>224</v>
      </c>
      <c r="F6869">
        <v>58</v>
      </c>
      <c r="G6869">
        <v>5</v>
      </c>
      <c r="H6869">
        <v>2005</v>
      </c>
      <c r="I6869" t="s">
        <v>2588</v>
      </c>
      <c r="J6869" t="s">
        <v>2014</v>
      </c>
      <c r="K6869" t="str" cm="1">
        <f t="array" ref="K6869">_xlfn.IFS(Table1[[#This Row],[Rating]] &gt;=4.5, "Elite",Table1[[#This Row],[Rating]]&gt;=4, "Highly Rated", Table1[[#This Row],[Rating]]&gt;=3.5,"Above Average", Table1[[#This Row],[Rating]]&lt;3.5, "Average or Below")</f>
        <v>Above Average</v>
      </c>
      <c r="L6869" t="str" cm="1">
        <f t="array" ref="L6869">_xlfn.IFS(Table1[[#This Row],[Pages]]&lt;=150,"Very Short",Table1[[#This Row],[Pages]]&lt;=299,"Short",Table1[[#This Row],[Pages]]&lt;=499,"Medium",Table1[[#This Row],[Pages]]&lt;=699,"Long",Table1[[#This Row],[Pages]]&gt;=700,"Epic")</f>
        <v>Short</v>
      </c>
      <c r="M6869" t="str" cm="1">
        <f t="array" ref="M6869">_xlfn.IFS(Table1[[#This Row],[Ratings_Count]]&gt;=1000000,"Mega Popular",Table1[[#This Row],[Ratings_Count]]&gt;=100000,"Popular",Table1[[#This Row],[Ratings_Count]]&gt;=10000,"Mid Popular",Table1[[#This Row],[Ratings_Count]]&lt;10000,"Niche")</f>
        <v>Niche</v>
      </c>
      <c r="N6869" t="str">
        <f>IF(AND(Table1[[#This Row],[Rating]]&gt;=4.2, Table1[[#This Row],[Ratings_Count]]&lt;10000), "Hidden Gem", "Not a Hidden Gem")</f>
        <v>Not a Hidden Gem</v>
      </c>
    </row>
    <row r="6870" spans="1:14" x14ac:dyDescent="0.25">
      <c r="A6870" t="s">
        <v>2654</v>
      </c>
      <c r="B6870" t="s">
        <v>2289</v>
      </c>
      <c r="C6870">
        <v>3.68</v>
      </c>
      <c r="D6870" t="s">
        <v>11</v>
      </c>
      <c r="E6870">
        <v>287</v>
      </c>
      <c r="F6870">
        <v>9836</v>
      </c>
      <c r="G6870">
        <v>1202</v>
      </c>
      <c r="H6870">
        <v>2005</v>
      </c>
      <c r="I6870" t="s">
        <v>2290</v>
      </c>
      <c r="J6870" t="s">
        <v>2014</v>
      </c>
      <c r="K6870" t="str" cm="1">
        <f t="array" ref="K6870">_xlfn.IFS(Table1[[#This Row],[Rating]] &gt;=4.5, "Elite",Table1[[#This Row],[Rating]]&gt;=4, "Highly Rated", Table1[[#This Row],[Rating]]&gt;=3.5,"Above Average", Table1[[#This Row],[Rating]]&lt;3.5, "Average or Below")</f>
        <v>Above Average</v>
      </c>
      <c r="L6870" t="str" cm="1">
        <f t="array" ref="L6870">_xlfn.IFS(Table1[[#This Row],[Pages]]&lt;=150,"Very Short",Table1[[#This Row],[Pages]]&lt;=299,"Short",Table1[[#This Row],[Pages]]&lt;=499,"Medium",Table1[[#This Row],[Pages]]&lt;=699,"Long",Table1[[#This Row],[Pages]]&gt;=700,"Epic")</f>
        <v>Short</v>
      </c>
      <c r="M6870" t="str" cm="1">
        <f t="array" ref="M6870">_xlfn.IFS(Table1[[#This Row],[Ratings_Count]]&gt;=1000000,"Mega Popular",Table1[[#This Row],[Ratings_Count]]&gt;=100000,"Popular",Table1[[#This Row],[Ratings_Count]]&gt;=10000,"Mid Popular",Table1[[#This Row],[Ratings_Count]]&lt;10000,"Niche")</f>
        <v>Niche</v>
      </c>
      <c r="N6870" t="str">
        <f>IF(AND(Table1[[#This Row],[Rating]]&gt;=4.2, Table1[[#This Row],[Ratings_Count]]&lt;10000), "Hidden Gem", "Not a Hidden Gem")</f>
        <v>Not a Hidden Gem</v>
      </c>
    </row>
    <row r="6871" spans="1:14" x14ac:dyDescent="0.25">
      <c r="A6871" t="s">
        <v>2747</v>
      </c>
      <c r="B6871" t="s">
        <v>2748</v>
      </c>
      <c r="C6871">
        <v>3.68</v>
      </c>
      <c r="D6871" t="s">
        <v>11</v>
      </c>
      <c r="E6871">
        <v>241</v>
      </c>
      <c r="F6871">
        <v>2043</v>
      </c>
      <c r="G6871">
        <v>167</v>
      </c>
      <c r="H6871">
        <v>2005</v>
      </c>
      <c r="I6871" t="s">
        <v>2085</v>
      </c>
      <c r="J6871" t="s">
        <v>2014</v>
      </c>
      <c r="K6871" t="str" cm="1">
        <f t="array" ref="K6871">_xlfn.IFS(Table1[[#This Row],[Rating]] &gt;=4.5, "Elite",Table1[[#This Row],[Rating]]&gt;=4, "Highly Rated", Table1[[#This Row],[Rating]]&gt;=3.5,"Above Average", Table1[[#This Row],[Rating]]&lt;3.5, "Average or Below")</f>
        <v>Above Average</v>
      </c>
      <c r="L6871" t="str" cm="1">
        <f t="array" ref="L6871">_xlfn.IFS(Table1[[#This Row],[Pages]]&lt;=150,"Very Short",Table1[[#This Row],[Pages]]&lt;=299,"Short",Table1[[#This Row],[Pages]]&lt;=499,"Medium",Table1[[#This Row],[Pages]]&lt;=699,"Long",Table1[[#This Row],[Pages]]&gt;=700,"Epic")</f>
        <v>Short</v>
      </c>
      <c r="M6871" t="str" cm="1">
        <f t="array" ref="M6871">_xlfn.IFS(Table1[[#This Row],[Ratings_Count]]&gt;=1000000,"Mega Popular",Table1[[#This Row],[Ratings_Count]]&gt;=100000,"Popular",Table1[[#This Row],[Ratings_Count]]&gt;=10000,"Mid Popular",Table1[[#This Row],[Ratings_Count]]&lt;10000,"Niche")</f>
        <v>Niche</v>
      </c>
      <c r="N6871" t="str">
        <f>IF(AND(Table1[[#This Row],[Rating]]&gt;=4.2, Table1[[#This Row],[Ratings_Count]]&lt;10000), "Hidden Gem", "Not a Hidden Gem")</f>
        <v>Not a Hidden Gem</v>
      </c>
    </row>
    <row r="6872" spans="1:14" x14ac:dyDescent="0.25">
      <c r="A6872" t="s">
        <v>2784</v>
      </c>
      <c r="B6872" t="s">
        <v>2785</v>
      </c>
      <c r="C6872">
        <v>3.68</v>
      </c>
      <c r="D6872" t="s">
        <v>11</v>
      </c>
      <c r="E6872">
        <v>376</v>
      </c>
      <c r="F6872">
        <v>55810</v>
      </c>
      <c r="G6872">
        <v>2148</v>
      </c>
      <c r="H6872">
        <v>2005</v>
      </c>
      <c r="I6872" t="s">
        <v>2022</v>
      </c>
      <c r="J6872" t="s">
        <v>2014</v>
      </c>
      <c r="K6872" t="str" cm="1">
        <f t="array" ref="K6872">_xlfn.IFS(Table1[[#This Row],[Rating]] &gt;=4.5, "Elite",Table1[[#This Row],[Rating]]&gt;=4, "Highly Rated", Table1[[#This Row],[Rating]]&gt;=3.5,"Above Average", Table1[[#This Row],[Rating]]&lt;3.5, "Average or Below")</f>
        <v>Above Average</v>
      </c>
      <c r="L6872" t="str" cm="1">
        <f t="array" ref="L6872">_xlfn.IFS(Table1[[#This Row],[Pages]]&lt;=150,"Very Short",Table1[[#This Row],[Pages]]&lt;=299,"Short",Table1[[#This Row],[Pages]]&lt;=499,"Medium",Table1[[#This Row],[Pages]]&lt;=699,"Long",Table1[[#This Row],[Pages]]&gt;=700,"Epic")</f>
        <v>Medium</v>
      </c>
      <c r="M6872" t="str" cm="1">
        <f t="array" ref="M6872">_xlfn.IFS(Table1[[#This Row],[Ratings_Count]]&gt;=1000000,"Mega Popular",Table1[[#This Row],[Ratings_Count]]&gt;=100000,"Popular",Table1[[#This Row],[Ratings_Count]]&gt;=10000,"Mid Popular",Table1[[#This Row],[Ratings_Count]]&lt;10000,"Niche")</f>
        <v>Mid Popular</v>
      </c>
      <c r="N6872" t="str">
        <f>IF(AND(Table1[[#This Row],[Rating]]&gt;=4.2, Table1[[#This Row],[Ratings_Count]]&lt;10000), "Hidden Gem", "Not a Hidden Gem")</f>
        <v>Not a Hidden Gem</v>
      </c>
    </row>
    <row r="6873" spans="1:14" x14ac:dyDescent="0.25">
      <c r="A6873" t="s">
        <v>2819</v>
      </c>
      <c r="B6873" t="s">
        <v>2820</v>
      </c>
      <c r="C6873">
        <v>3.68</v>
      </c>
      <c r="D6873" t="s">
        <v>11</v>
      </c>
      <c r="E6873">
        <v>640</v>
      </c>
      <c r="F6873">
        <v>4731</v>
      </c>
      <c r="G6873">
        <v>270</v>
      </c>
      <c r="H6873">
        <v>2005</v>
      </c>
      <c r="I6873" t="s">
        <v>2821</v>
      </c>
      <c r="J6873" t="s">
        <v>13</v>
      </c>
      <c r="K6873" t="str" cm="1">
        <f t="array" ref="K6873">_xlfn.IFS(Table1[[#This Row],[Rating]] &gt;=4.5, "Elite",Table1[[#This Row],[Rating]]&gt;=4, "Highly Rated", Table1[[#This Row],[Rating]]&gt;=3.5,"Above Average", Table1[[#This Row],[Rating]]&lt;3.5, "Average or Below")</f>
        <v>Above Average</v>
      </c>
      <c r="L6873" t="str" cm="1">
        <f t="array" ref="L6873">_xlfn.IFS(Table1[[#This Row],[Pages]]&lt;=150,"Very Short",Table1[[#This Row],[Pages]]&lt;=299,"Short",Table1[[#This Row],[Pages]]&lt;=499,"Medium",Table1[[#This Row],[Pages]]&lt;=699,"Long",Table1[[#This Row],[Pages]]&gt;=700,"Epic")</f>
        <v>Long</v>
      </c>
      <c r="M6873" t="str" cm="1">
        <f t="array" ref="M6873">_xlfn.IFS(Table1[[#This Row],[Ratings_Count]]&gt;=1000000,"Mega Popular",Table1[[#This Row],[Ratings_Count]]&gt;=100000,"Popular",Table1[[#This Row],[Ratings_Count]]&gt;=10000,"Mid Popular",Table1[[#This Row],[Ratings_Count]]&lt;10000,"Niche")</f>
        <v>Niche</v>
      </c>
      <c r="N6873" t="str">
        <f>IF(AND(Table1[[#This Row],[Rating]]&gt;=4.2, Table1[[#This Row],[Ratings_Count]]&lt;10000), "Hidden Gem", "Not a Hidden Gem")</f>
        <v>Not a Hidden Gem</v>
      </c>
    </row>
    <row r="6874" spans="1:14" x14ac:dyDescent="0.25">
      <c r="A6874" t="s">
        <v>2942</v>
      </c>
      <c r="B6874" t="s">
        <v>85</v>
      </c>
      <c r="C6874">
        <v>3.68</v>
      </c>
      <c r="D6874" t="s">
        <v>11</v>
      </c>
      <c r="E6874">
        <v>276</v>
      </c>
      <c r="F6874">
        <v>68098</v>
      </c>
      <c r="G6874">
        <v>1705</v>
      </c>
      <c r="H6874">
        <v>2005</v>
      </c>
      <c r="I6874" t="s">
        <v>86</v>
      </c>
      <c r="J6874" t="s">
        <v>13</v>
      </c>
      <c r="K6874" t="str" cm="1">
        <f t="array" ref="K6874">_xlfn.IFS(Table1[[#This Row],[Rating]] &gt;=4.5, "Elite",Table1[[#This Row],[Rating]]&gt;=4, "Highly Rated", Table1[[#This Row],[Rating]]&gt;=3.5,"Above Average", Table1[[#This Row],[Rating]]&lt;3.5, "Average or Below")</f>
        <v>Above Average</v>
      </c>
      <c r="L6874" t="str" cm="1">
        <f t="array" ref="L6874">_xlfn.IFS(Table1[[#This Row],[Pages]]&lt;=150,"Very Short",Table1[[#This Row],[Pages]]&lt;=299,"Short",Table1[[#This Row],[Pages]]&lt;=499,"Medium",Table1[[#This Row],[Pages]]&lt;=699,"Long",Table1[[#This Row],[Pages]]&gt;=700,"Epic")</f>
        <v>Short</v>
      </c>
      <c r="M6874" t="str" cm="1">
        <f t="array" ref="M6874">_xlfn.IFS(Table1[[#This Row],[Ratings_Count]]&gt;=1000000,"Mega Popular",Table1[[#This Row],[Ratings_Count]]&gt;=100000,"Popular",Table1[[#This Row],[Ratings_Count]]&gt;=10000,"Mid Popular",Table1[[#This Row],[Ratings_Count]]&lt;10000,"Niche")</f>
        <v>Mid Popular</v>
      </c>
      <c r="N6874" t="str">
        <f>IF(AND(Table1[[#This Row],[Rating]]&gt;=4.2, Table1[[#This Row],[Ratings_Count]]&lt;10000), "Hidden Gem", "Not a Hidden Gem")</f>
        <v>Not a Hidden Gem</v>
      </c>
    </row>
    <row r="6875" spans="1:14" x14ac:dyDescent="0.25">
      <c r="A6875" t="s">
        <v>3377</v>
      </c>
      <c r="B6875" t="s">
        <v>1182</v>
      </c>
      <c r="C6875">
        <v>3.68</v>
      </c>
      <c r="D6875" t="s">
        <v>11</v>
      </c>
      <c r="E6875">
        <v>256</v>
      </c>
      <c r="F6875">
        <v>722</v>
      </c>
      <c r="G6875">
        <v>65</v>
      </c>
      <c r="H6875">
        <v>2005</v>
      </c>
      <c r="I6875" t="s">
        <v>790</v>
      </c>
      <c r="J6875" t="s">
        <v>13</v>
      </c>
      <c r="K6875" t="str" cm="1">
        <f t="array" ref="K6875">_xlfn.IFS(Table1[[#This Row],[Rating]] &gt;=4.5, "Elite",Table1[[#This Row],[Rating]]&gt;=4, "Highly Rated", Table1[[#This Row],[Rating]]&gt;=3.5,"Above Average", Table1[[#This Row],[Rating]]&lt;3.5, "Average or Below")</f>
        <v>Above Average</v>
      </c>
      <c r="L6875" t="str" cm="1">
        <f t="array" ref="L6875">_xlfn.IFS(Table1[[#This Row],[Pages]]&lt;=150,"Very Short",Table1[[#This Row],[Pages]]&lt;=299,"Short",Table1[[#This Row],[Pages]]&lt;=499,"Medium",Table1[[#This Row],[Pages]]&lt;=699,"Long",Table1[[#This Row],[Pages]]&gt;=700,"Epic")</f>
        <v>Short</v>
      </c>
      <c r="M6875" t="str" cm="1">
        <f t="array" ref="M6875">_xlfn.IFS(Table1[[#This Row],[Ratings_Count]]&gt;=1000000,"Mega Popular",Table1[[#This Row],[Ratings_Count]]&gt;=100000,"Popular",Table1[[#This Row],[Ratings_Count]]&gt;=10000,"Mid Popular",Table1[[#This Row],[Ratings_Count]]&lt;10000,"Niche")</f>
        <v>Niche</v>
      </c>
      <c r="N6875" t="str">
        <f>IF(AND(Table1[[#This Row],[Rating]]&gt;=4.2, Table1[[#This Row],[Ratings_Count]]&lt;10000), "Hidden Gem", "Not a Hidden Gem")</f>
        <v>Not a Hidden Gem</v>
      </c>
    </row>
    <row r="6876" spans="1:14" x14ac:dyDescent="0.25">
      <c r="A6876" t="s">
        <v>3418</v>
      </c>
      <c r="B6876" t="s">
        <v>3419</v>
      </c>
      <c r="C6876">
        <v>3.68</v>
      </c>
      <c r="D6876" t="s">
        <v>11</v>
      </c>
      <c r="E6876">
        <v>161</v>
      </c>
      <c r="F6876">
        <v>1683</v>
      </c>
      <c r="G6876">
        <v>247</v>
      </c>
      <c r="H6876">
        <v>2005</v>
      </c>
      <c r="I6876" t="s">
        <v>896</v>
      </c>
      <c r="J6876" t="s">
        <v>13</v>
      </c>
      <c r="K6876" t="str" cm="1">
        <f t="array" ref="K6876">_xlfn.IFS(Table1[[#This Row],[Rating]] &gt;=4.5, "Elite",Table1[[#This Row],[Rating]]&gt;=4, "Highly Rated", Table1[[#This Row],[Rating]]&gt;=3.5,"Above Average", Table1[[#This Row],[Rating]]&lt;3.5, "Average or Below")</f>
        <v>Above Average</v>
      </c>
      <c r="L6876" t="str" cm="1">
        <f t="array" ref="L6876">_xlfn.IFS(Table1[[#This Row],[Pages]]&lt;=150,"Very Short",Table1[[#This Row],[Pages]]&lt;=299,"Short",Table1[[#This Row],[Pages]]&lt;=499,"Medium",Table1[[#This Row],[Pages]]&lt;=699,"Long",Table1[[#This Row],[Pages]]&gt;=700,"Epic")</f>
        <v>Short</v>
      </c>
      <c r="M6876" t="str" cm="1">
        <f t="array" ref="M6876">_xlfn.IFS(Table1[[#This Row],[Ratings_Count]]&gt;=1000000,"Mega Popular",Table1[[#This Row],[Ratings_Count]]&gt;=100000,"Popular",Table1[[#This Row],[Ratings_Count]]&gt;=10000,"Mid Popular",Table1[[#This Row],[Ratings_Count]]&lt;10000,"Niche")</f>
        <v>Niche</v>
      </c>
      <c r="N6876" t="str">
        <f>IF(AND(Table1[[#This Row],[Rating]]&gt;=4.2, Table1[[#This Row],[Ratings_Count]]&lt;10000), "Hidden Gem", "Not a Hidden Gem")</f>
        <v>Not a Hidden Gem</v>
      </c>
    </row>
    <row r="6877" spans="1:14" x14ac:dyDescent="0.25">
      <c r="A6877" t="s">
        <v>3591</v>
      </c>
      <c r="B6877" t="s">
        <v>1543</v>
      </c>
      <c r="C6877">
        <v>3.68</v>
      </c>
      <c r="D6877" t="s">
        <v>11</v>
      </c>
      <c r="E6877">
        <v>272</v>
      </c>
      <c r="F6877">
        <v>9272</v>
      </c>
      <c r="G6877">
        <v>861</v>
      </c>
      <c r="H6877">
        <v>2005</v>
      </c>
      <c r="I6877" t="s">
        <v>1558</v>
      </c>
      <c r="J6877" t="s">
        <v>13</v>
      </c>
      <c r="K6877" t="str" cm="1">
        <f t="array" ref="K6877">_xlfn.IFS(Table1[[#This Row],[Rating]] &gt;=4.5, "Elite",Table1[[#This Row],[Rating]]&gt;=4, "Highly Rated", Table1[[#This Row],[Rating]]&gt;=3.5,"Above Average", Table1[[#This Row],[Rating]]&lt;3.5, "Average or Below")</f>
        <v>Above Average</v>
      </c>
      <c r="L6877" t="str" cm="1">
        <f t="array" ref="L6877">_xlfn.IFS(Table1[[#This Row],[Pages]]&lt;=150,"Very Short",Table1[[#This Row],[Pages]]&lt;=299,"Short",Table1[[#This Row],[Pages]]&lt;=499,"Medium",Table1[[#This Row],[Pages]]&lt;=699,"Long",Table1[[#This Row],[Pages]]&gt;=700,"Epic")</f>
        <v>Short</v>
      </c>
      <c r="M6877" t="str" cm="1">
        <f t="array" ref="M6877">_xlfn.IFS(Table1[[#This Row],[Ratings_Count]]&gt;=1000000,"Mega Popular",Table1[[#This Row],[Ratings_Count]]&gt;=100000,"Popular",Table1[[#This Row],[Ratings_Count]]&gt;=10000,"Mid Popular",Table1[[#This Row],[Ratings_Count]]&lt;10000,"Niche")</f>
        <v>Niche</v>
      </c>
      <c r="N6877" t="str">
        <f>IF(AND(Table1[[#This Row],[Rating]]&gt;=4.2, Table1[[#This Row],[Ratings_Count]]&lt;10000), "Hidden Gem", "Not a Hidden Gem")</f>
        <v>Not a Hidden Gem</v>
      </c>
    </row>
    <row r="6878" spans="1:14" x14ac:dyDescent="0.25">
      <c r="A6878" t="s">
        <v>3875</v>
      </c>
      <c r="B6878" t="s">
        <v>3876</v>
      </c>
      <c r="C6878">
        <v>3.68</v>
      </c>
      <c r="D6878" t="s">
        <v>11</v>
      </c>
      <c r="E6878">
        <v>224</v>
      </c>
      <c r="F6878">
        <v>418</v>
      </c>
      <c r="G6878">
        <v>77</v>
      </c>
      <c r="H6878">
        <v>2005</v>
      </c>
      <c r="I6878" t="s">
        <v>2957</v>
      </c>
      <c r="J6878" t="s">
        <v>13</v>
      </c>
      <c r="K6878" t="str" cm="1">
        <f t="array" ref="K6878">_xlfn.IFS(Table1[[#This Row],[Rating]] &gt;=4.5, "Elite",Table1[[#This Row],[Rating]]&gt;=4, "Highly Rated", Table1[[#This Row],[Rating]]&gt;=3.5,"Above Average", Table1[[#This Row],[Rating]]&lt;3.5, "Average or Below")</f>
        <v>Above Average</v>
      </c>
      <c r="L6878" t="str" cm="1">
        <f t="array" ref="L6878">_xlfn.IFS(Table1[[#This Row],[Pages]]&lt;=150,"Very Short",Table1[[#This Row],[Pages]]&lt;=299,"Short",Table1[[#This Row],[Pages]]&lt;=499,"Medium",Table1[[#This Row],[Pages]]&lt;=699,"Long",Table1[[#This Row],[Pages]]&gt;=700,"Epic")</f>
        <v>Short</v>
      </c>
      <c r="M6878" t="str" cm="1">
        <f t="array" ref="M6878">_xlfn.IFS(Table1[[#This Row],[Ratings_Count]]&gt;=1000000,"Mega Popular",Table1[[#This Row],[Ratings_Count]]&gt;=100000,"Popular",Table1[[#This Row],[Ratings_Count]]&gt;=10000,"Mid Popular",Table1[[#This Row],[Ratings_Count]]&lt;10000,"Niche")</f>
        <v>Niche</v>
      </c>
      <c r="N6878" t="str">
        <f>IF(AND(Table1[[#This Row],[Rating]]&gt;=4.2, Table1[[#This Row],[Ratings_Count]]&lt;10000), "Hidden Gem", "Not a Hidden Gem")</f>
        <v>Not a Hidden Gem</v>
      </c>
    </row>
    <row r="6879" spans="1:14" x14ac:dyDescent="0.25">
      <c r="A6879" t="s">
        <v>4093</v>
      </c>
      <c r="B6879" t="s">
        <v>4094</v>
      </c>
      <c r="C6879">
        <v>3.68</v>
      </c>
      <c r="D6879" t="s">
        <v>11</v>
      </c>
      <c r="E6879">
        <v>400</v>
      </c>
      <c r="F6879">
        <v>3912</v>
      </c>
      <c r="G6879">
        <v>209</v>
      </c>
      <c r="H6879">
        <v>2004</v>
      </c>
      <c r="I6879" t="s">
        <v>68</v>
      </c>
      <c r="J6879" t="s">
        <v>13</v>
      </c>
      <c r="K6879" t="str" cm="1">
        <f t="array" ref="K6879">_xlfn.IFS(Table1[[#This Row],[Rating]] &gt;=4.5, "Elite",Table1[[#This Row],[Rating]]&gt;=4, "Highly Rated", Table1[[#This Row],[Rating]]&gt;=3.5,"Above Average", Table1[[#This Row],[Rating]]&lt;3.5, "Average or Below")</f>
        <v>Above Average</v>
      </c>
      <c r="L6879" t="str" cm="1">
        <f t="array" ref="L6879">_xlfn.IFS(Table1[[#This Row],[Pages]]&lt;=150,"Very Short",Table1[[#This Row],[Pages]]&lt;=299,"Short",Table1[[#This Row],[Pages]]&lt;=499,"Medium",Table1[[#This Row],[Pages]]&lt;=699,"Long",Table1[[#This Row],[Pages]]&gt;=700,"Epic")</f>
        <v>Medium</v>
      </c>
      <c r="M6879" t="str" cm="1">
        <f t="array" ref="M6879">_xlfn.IFS(Table1[[#This Row],[Ratings_Count]]&gt;=1000000,"Mega Popular",Table1[[#This Row],[Ratings_Count]]&gt;=100000,"Popular",Table1[[#This Row],[Ratings_Count]]&gt;=10000,"Mid Popular",Table1[[#This Row],[Ratings_Count]]&lt;10000,"Niche")</f>
        <v>Niche</v>
      </c>
      <c r="N6879" t="str">
        <f>IF(AND(Table1[[#This Row],[Rating]]&gt;=4.2, Table1[[#This Row],[Ratings_Count]]&lt;10000), "Hidden Gem", "Not a Hidden Gem")</f>
        <v>Not a Hidden Gem</v>
      </c>
    </row>
    <row r="6880" spans="1:14" x14ac:dyDescent="0.25">
      <c r="A6880" t="s">
        <v>4135</v>
      </c>
      <c r="B6880" t="s">
        <v>4136</v>
      </c>
      <c r="C6880">
        <v>3.68</v>
      </c>
      <c r="D6880" t="s">
        <v>11</v>
      </c>
      <c r="E6880">
        <v>226</v>
      </c>
      <c r="F6880">
        <v>51</v>
      </c>
      <c r="G6880">
        <v>2</v>
      </c>
      <c r="H6880">
        <v>2004</v>
      </c>
      <c r="I6880" t="s">
        <v>681</v>
      </c>
      <c r="J6880" t="s">
        <v>13</v>
      </c>
      <c r="K6880" t="str" cm="1">
        <f t="array" ref="K6880">_xlfn.IFS(Table1[[#This Row],[Rating]] &gt;=4.5, "Elite",Table1[[#This Row],[Rating]]&gt;=4, "Highly Rated", Table1[[#This Row],[Rating]]&gt;=3.5,"Above Average", Table1[[#This Row],[Rating]]&lt;3.5, "Average or Below")</f>
        <v>Above Average</v>
      </c>
      <c r="L6880" t="str" cm="1">
        <f t="array" ref="L6880">_xlfn.IFS(Table1[[#This Row],[Pages]]&lt;=150,"Very Short",Table1[[#This Row],[Pages]]&lt;=299,"Short",Table1[[#This Row],[Pages]]&lt;=499,"Medium",Table1[[#This Row],[Pages]]&lt;=699,"Long",Table1[[#This Row],[Pages]]&gt;=700,"Epic")</f>
        <v>Short</v>
      </c>
      <c r="M6880" t="str" cm="1">
        <f t="array" ref="M6880">_xlfn.IFS(Table1[[#This Row],[Ratings_Count]]&gt;=1000000,"Mega Popular",Table1[[#This Row],[Ratings_Count]]&gt;=100000,"Popular",Table1[[#This Row],[Ratings_Count]]&gt;=10000,"Mid Popular",Table1[[#This Row],[Ratings_Count]]&lt;10000,"Niche")</f>
        <v>Niche</v>
      </c>
      <c r="N6880" t="str">
        <f>IF(AND(Table1[[#This Row],[Rating]]&gt;=4.2, Table1[[#This Row],[Ratings_Count]]&lt;10000), "Hidden Gem", "Not a Hidden Gem")</f>
        <v>Not a Hidden Gem</v>
      </c>
    </row>
    <row r="6881" spans="1:14" x14ac:dyDescent="0.25">
      <c r="A6881" t="s">
        <v>4370</v>
      </c>
      <c r="B6881" t="s">
        <v>4371</v>
      </c>
      <c r="C6881">
        <v>3.68</v>
      </c>
      <c r="D6881" t="s">
        <v>11</v>
      </c>
      <c r="E6881">
        <v>248</v>
      </c>
      <c r="F6881">
        <v>11939</v>
      </c>
      <c r="G6881">
        <v>389</v>
      </c>
      <c r="H6881">
        <v>2004</v>
      </c>
      <c r="I6881" t="s">
        <v>44</v>
      </c>
      <c r="J6881" t="s">
        <v>13</v>
      </c>
      <c r="K6881" t="str" cm="1">
        <f t="array" ref="K6881">_xlfn.IFS(Table1[[#This Row],[Rating]] &gt;=4.5, "Elite",Table1[[#This Row],[Rating]]&gt;=4, "Highly Rated", Table1[[#This Row],[Rating]]&gt;=3.5,"Above Average", Table1[[#This Row],[Rating]]&lt;3.5, "Average or Below")</f>
        <v>Above Average</v>
      </c>
      <c r="L6881" t="str" cm="1">
        <f t="array" ref="L6881">_xlfn.IFS(Table1[[#This Row],[Pages]]&lt;=150,"Very Short",Table1[[#This Row],[Pages]]&lt;=299,"Short",Table1[[#This Row],[Pages]]&lt;=499,"Medium",Table1[[#This Row],[Pages]]&lt;=699,"Long",Table1[[#This Row],[Pages]]&gt;=700,"Epic")</f>
        <v>Short</v>
      </c>
      <c r="M6881" t="str" cm="1">
        <f t="array" ref="M6881">_xlfn.IFS(Table1[[#This Row],[Ratings_Count]]&gt;=1000000,"Mega Popular",Table1[[#This Row],[Ratings_Count]]&gt;=100000,"Popular",Table1[[#This Row],[Ratings_Count]]&gt;=10000,"Mid Popular",Table1[[#This Row],[Ratings_Count]]&lt;10000,"Niche")</f>
        <v>Mid Popular</v>
      </c>
      <c r="N6881" t="str">
        <f>IF(AND(Table1[[#This Row],[Rating]]&gt;=4.2, Table1[[#This Row],[Ratings_Count]]&lt;10000), "Hidden Gem", "Not a Hidden Gem")</f>
        <v>Not a Hidden Gem</v>
      </c>
    </row>
    <row r="6882" spans="1:14" x14ac:dyDescent="0.25">
      <c r="A6882" t="s">
        <v>4662</v>
      </c>
      <c r="B6882" t="s">
        <v>4663</v>
      </c>
      <c r="C6882">
        <v>3.68</v>
      </c>
      <c r="D6882" t="s">
        <v>11</v>
      </c>
      <c r="E6882">
        <v>312</v>
      </c>
      <c r="F6882">
        <v>51</v>
      </c>
      <c r="G6882">
        <v>10</v>
      </c>
      <c r="H6882">
        <v>2004</v>
      </c>
      <c r="I6882" t="s">
        <v>4664</v>
      </c>
      <c r="J6882" t="s">
        <v>13</v>
      </c>
      <c r="K6882" t="str" cm="1">
        <f t="array" ref="K6882">_xlfn.IFS(Table1[[#This Row],[Rating]] &gt;=4.5, "Elite",Table1[[#This Row],[Rating]]&gt;=4, "Highly Rated", Table1[[#This Row],[Rating]]&gt;=3.5,"Above Average", Table1[[#This Row],[Rating]]&lt;3.5, "Average or Below")</f>
        <v>Above Average</v>
      </c>
      <c r="L6882" t="str" cm="1">
        <f t="array" ref="L6882">_xlfn.IFS(Table1[[#This Row],[Pages]]&lt;=150,"Very Short",Table1[[#This Row],[Pages]]&lt;=299,"Short",Table1[[#This Row],[Pages]]&lt;=499,"Medium",Table1[[#This Row],[Pages]]&lt;=699,"Long",Table1[[#This Row],[Pages]]&gt;=700,"Epic")</f>
        <v>Medium</v>
      </c>
      <c r="M6882" t="str" cm="1">
        <f t="array" ref="M6882">_xlfn.IFS(Table1[[#This Row],[Ratings_Count]]&gt;=1000000,"Mega Popular",Table1[[#This Row],[Ratings_Count]]&gt;=100000,"Popular",Table1[[#This Row],[Ratings_Count]]&gt;=10000,"Mid Popular",Table1[[#This Row],[Ratings_Count]]&lt;10000,"Niche")</f>
        <v>Niche</v>
      </c>
      <c r="N6882" t="str">
        <f>IF(AND(Table1[[#This Row],[Rating]]&gt;=4.2, Table1[[#This Row],[Ratings_Count]]&lt;10000), "Hidden Gem", "Not a Hidden Gem")</f>
        <v>Not a Hidden Gem</v>
      </c>
    </row>
    <row r="6883" spans="1:14" x14ac:dyDescent="0.25">
      <c r="A6883" t="s">
        <v>4958</v>
      </c>
      <c r="B6883" t="s">
        <v>4959</v>
      </c>
      <c r="C6883">
        <v>3.68</v>
      </c>
      <c r="D6883" t="s">
        <v>11</v>
      </c>
      <c r="E6883">
        <v>480</v>
      </c>
      <c r="F6883">
        <v>4603</v>
      </c>
      <c r="G6883">
        <v>121</v>
      </c>
      <c r="H6883">
        <v>2004</v>
      </c>
      <c r="I6883" t="s">
        <v>2058</v>
      </c>
      <c r="J6883" t="s">
        <v>2014</v>
      </c>
      <c r="K6883" t="str" cm="1">
        <f t="array" ref="K6883">_xlfn.IFS(Table1[[#This Row],[Rating]] &gt;=4.5, "Elite",Table1[[#This Row],[Rating]]&gt;=4, "Highly Rated", Table1[[#This Row],[Rating]]&gt;=3.5,"Above Average", Table1[[#This Row],[Rating]]&lt;3.5, "Average or Below")</f>
        <v>Above Average</v>
      </c>
      <c r="L6883" t="str" cm="1">
        <f t="array" ref="L6883">_xlfn.IFS(Table1[[#This Row],[Pages]]&lt;=150,"Very Short",Table1[[#This Row],[Pages]]&lt;=299,"Short",Table1[[#This Row],[Pages]]&lt;=499,"Medium",Table1[[#This Row],[Pages]]&lt;=699,"Long",Table1[[#This Row],[Pages]]&gt;=700,"Epic")</f>
        <v>Medium</v>
      </c>
      <c r="M6883" t="str" cm="1">
        <f t="array" ref="M6883">_xlfn.IFS(Table1[[#This Row],[Ratings_Count]]&gt;=1000000,"Mega Popular",Table1[[#This Row],[Ratings_Count]]&gt;=100000,"Popular",Table1[[#This Row],[Ratings_Count]]&gt;=10000,"Mid Popular",Table1[[#This Row],[Ratings_Count]]&lt;10000,"Niche")</f>
        <v>Niche</v>
      </c>
      <c r="N6883" t="str">
        <f>IF(AND(Table1[[#This Row],[Rating]]&gt;=4.2, Table1[[#This Row],[Ratings_Count]]&lt;10000), "Hidden Gem", "Not a Hidden Gem")</f>
        <v>Not a Hidden Gem</v>
      </c>
    </row>
    <row r="6884" spans="1:14" x14ac:dyDescent="0.25">
      <c r="A6884" t="s">
        <v>5340</v>
      </c>
      <c r="B6884" t="s">
        <v>5341</v>
      </c>
      <c r="C6884">
        <v>3.68</v>
      </c>
      <c r="D6884" t="s">
        <v>11</v>
      </c>
      <c r="E6884">
        <v>361</v>
      </c>
      <c r="F6884">
        <v>1817</v>
      </c>
      <c r="G6884">
        <v>123</v>
      </c>
      <c r="H6884">
        <v>2003</v>
      </c>
      <c r="I6884" t="s">
        <v>75</v>
      </c>
      <c r="J6884" t="s">
        <v>13</v>
      </c>
      <c r="K6884" t="str" cm="1">
        <f t="array" ref="K6884">_xlfn.IFS(Table1[[#This Row],[Rating]] &gt;=4.5, "Elite",Table1[[#This Row],[Rating]]&gt;=4, "Highly Rated", Table1[[#This Row],[Rating]]&gt;=3.5,"Above Average", Table1[[#This Row],[Rating]]&lt;3.5, "Average or Below")</f>
        <v>Above Average</v>
      </c>
      <c r="L6884" t="str" cm="1">
        <f t="array" ref="L6884">_xlfn.IFS(Table1[[#This Row],[Pages]]&lt;=150,"Very Short",Table1[[#This Row],[Pages]]&lt;=299,"Short",Table1[[#This Row],[Pages]]&lt;=499,"Medium",Table1[[#This Row],[Pages]]&lt;=699,"Long",Table1[[#This Row],[Pages]]&gt;=700,"Epic")</f>
        <v>Medium</v>
      </c>
      <c r="M6884" t="str" cm="1">
        <f t="array" ref="M6884">_xlfn.IFS(Table1[[#This Row],[Ratings_Count]]&gt;=1000000,"Mega Popular",Table1[[#This Row],[Ratings_Count]]&gt;=100000,"Popular",Table1[[#This Row],[Ratings_Count]]&gt;=10000,"Mid Popular",Table1[[#This Row],[Ratings_Count]]&lt;10000,"Niche")</f>
        <v>Niche</v>
      </c>
      <c r="N6884" t="str">
        <f>IF(AND(Table1[[#This Row],[Rating]]&gt;=4.2, Table1[[#This Row],[Ratings_Count]]&lt;10000), "Hidden Gem", "Not a Hidden Gem")</f>
        <v>Not a Hidden Gem</v>
      </c>
    </row>
    <row r="6885" spans="1:14" x14ac:dyDescent="0.25">
      <c r="A6885" t="s">
        <v>5443</v>
      </c>
      <c r="B6885" t="s">
        <v>2584</v>
      </c>
      <c r="C6885">
        <v>3.68</v>
      </c>
      <c r="D6885" t="s">
        <v>11</v>
      </c>
      <c r="E6885">
        <v>224</v>
      </c>
      <c r="F6885">
        <v>7941</v>
      </c>
      <c r="G6885">
        <v>419</v>
      </c>
      <c r="H6885">
        <v>2003</v>
      </c>
      <c r="I6885" t="s">
        <v>1977</v>
      </c>
      <c r="J6885" t="s">
        <v>13</v>
      </c>
      <c r="K6885" t="str" cm="1">
        <f t="array" ref="K6885">_xlfn.IFS(Table1[[#This Row],[Rating]] &gt;=4.5, "Elite",Table1[[#This Row],[Rating]]&gt;=4, "Highly Rated", Table1[[#This Row],[Rating]]&gt;=3.5,"Above Average", Table1[[#This Row],[Rating]]&lt;3.5, "Average or Below")</f>
        <v>Above Average</v>
      </c>
      <c r="L6885" t="str" cm="1">
        <f t="array" ref="L6885">_xlfn.IFS(Table1[[#This Row],[Pages]]&lt;=150,"Very Short",Table1[[#This Row],[Pages]]&lt;=299,"Short",Table1[[#This Row],[Pages]]&lt;=499,"Medium",Table1[[#This Row],[Pages]]&lt;=699,"Long",Table1[[#This Row],[Pages]]&gt;=700,"Epic")</f>
        <v>Short</v>
      </c>
      <c r="M6885" t="str" cm="1">
        <f t="array" ref="M6885">_xlfn.IFS(Table1[[#This Row],[Ratings_Count]]&gt;=1000000,"Mega Popular",Table1[[#This Row],[Ratings_Count]]&gt;=100000,"Popular",Table1[[#This Row],[Ratings_Count]]&gt;=10000,"Mid Popular",Table1[[#This Row],[Ratings_Count]]&lt;10000,"Niche")</f>
        <v>Niche</v>
      </c>
      <c r="N6885" t="str">
        <f>IF(AND(Table1[[#This Row],[Rating]]&gt;=4.2, Table1[[#This Row],[Ratings_Count]]&lt;10000), "Hidden Gem", "Not a Hidden Gem")</f>
        <v>Not a Hidden Gem</v>
      </c>
    </row>
    <row r="6886" spans="1:14" x14ac:dyDescent="0.25">
      <c r="A6886" t="s">
        <v>4135</v>
      </c>
      <c r="B6886" t="s">
        <v>5523</v>
      </c>
      <c r="C6886">
        <v>3.68</v>
      </c>
      <c r="D6886" t="s">
        <v>11</v>
      </c>
      <c r="E6886">
        <v>256</v>
      </c>
      <c r="F6886">
        <v>769</v>
      </c>
      <c r="G6886">
        <v>78</v>
      </c>
      <c r="H6886">
        <v>2003</v>
      </c>
      <c r="I6886" t="s">
        <v>4718</v>
      </c>
      <c r="J6886" t="s">
        <v>13</v>
      </c>
      <c r="K6886" t="str" cm="1">
        <f t="array" ref="K6886">_xlfn.IFS(Table1[[#This Row],[Rating]] &gt;=4.5, "Elite",Table1[[#This Row],[Rating]]&gt;=4, "Highly Rated", Table1[[#This Row],[Rating]]&gt;=3.5,"Above Average", Table1[[#This Row],[Rating]]&lt;3.5, "Average or Below")</f>
        <v>Above Average</v>
      </c>
      <c r="L6886" t="str" cm="1">
        <f t="array" ref="L6886">_xlfn.IFS(Table1[[#This Row],[Pages]]&lt;=150,"Very Short",Table1[[#This Row],[Pages]]&lt;=299,"Short",Table1[[#This Row],[Pages]]&lt;=499,"Medium",Table1[[#This Row],[Pages]]&lt;=699,"Long",Table1[[#This Row],[Pages]]&gt;=700,"Epic")</f>
        <v>Short</v>
      </c>
      <c r="M6886" t="str" cm="1">
        <f t="array" ref="M6886">_xlfn.IFS(Table1[[#This Row],[Ratings_Count]]&gt;=1000000,"Mega Popular",Table1[[#This Row],[Ratings_Count]]&gt;=100000,"Popular",Table1[[#This Row],[Ratings_Count]]&gt;=10000,"Mid Popular",Table1[[#This Row],[Ratings_Count]]&lt;10000,"Niche")</f>
        <v>Niche</v>
      </c>
      <c r="N6886" t="str">
        <f>IF(AND(Table1[[#This Row],[Rating]]&gt;=4.2, Table1[[#This Row],[Ratings_Count]]&lt;10000), "Hidden Gem", "Not a Hidden Gem")</f>
        <v>Not a Hidden Gem</v>
      </c>
    </row>
    <row r="6887" spans="1:14" x14ac:dyDescent="0.25">
      <c r="A6887" t="s">
        <v>5572</v>
      </c>
      <c r="B6887" t="s">
        <v>881</v>
      </c>
      <c r="C6887">
        <v>3.68</v>
      </c>
      <c r="D6887" t="s">
        <v>11</v>
      </c>
      <c r="E6887">
        <v>569</v>
      </c>
      <c r="F6887">
        <v>8842</v>
      </c>
      <c r="G6887">
        <v>380</v>
      </c>
      <c r="H6887">
        <v>2003</v>
      </c>
      <c r="I6887" t="s">
        <v>884</v>
      </c>
      <c r="J6887" t="s">
        <v>13</v>
      </c>
      <c r="K6887" t="str" cm="1">
        <f t="array" ref="K6887">_xlfn.IFS(Table1[[#This Row],[Rating]] &gt;=4.5, "Elite",Table1[[#This Row],[Rating]]&gt;=4, "Highly Rated", Table1[[#This Row],[Rating]]&gt;=3.5,"Above Average", Table1[[#This Row],[Rating]]&lt;3.5, "Average or Below")</f>
        <v>Above Average</v>
      </c>
      <c r="L6887" t="str" cm="1">
        <f t="array" ref="L6887">_xlfn.IFS(Table1[[#This Row],[Pages]]&lt;=150,"Very Short",Table1[[#This Row],[Pages]]&lt;=299,"Short",Table1[[#This Row],[Pages]]&lt;=499,"Medium",Table1[[#This Row],[Pages]]&lt;=699,"Long",Table1[[#This Row],[Pages]]&gt;=700,"Epic")</f>
        <v>Long</v>
      </c>
      <c r="M6887" t="str" cm="1">
        <f t="array" ref="M6887">_xlfn.IFS(Table1[[#This Row],[Ratings_Count]]&gt;=1000000,"Mega Popular",Table1[[#This Row],[Ratings_Count]]&gt;=100000,"Popular",Table1[[#This Row],[Ratings_Count]]&gt;=10000,"Mid Popular",Table1[[#This Row],[Ratings_Count]]&lt;10000,"Niche")</f>
        <v>Niche</v>
      </c>
      <c r="N6887" t="str">
        <f>IF(AND(Table1[[#This Row],[Rating]]&gt;=4.2, Table1[[#This Row],[Ratings_Count]]&lt;10000), "Hidden Gem", "Not a Hidden Gem")</f>
        <v>Not a Hidden Gem</v>
      </c>
    </row>
    <row r="6888" spans="1:14" x14ac:dyDescent="0.25">
      <c r="A6888" t="s">
        <v>5931</v>
      </c>
      <c r="B6888" t="s">
        <v>5884</v>
      </c>
      <c r="C6888">
        <v>3.68</v>
      </c>
      <c r="D6888" t="s">
        <v>11</v>
      </c>
      <c r="E6888">
        <v>359</v>
      </c>
      <c r="F6888">
        <v>204</v>
      </c>
      <c r="G6888">
        <v>18</v>
      </c>
      <c r="H6888">
        <v>2003</v>
      </c>
      <c r="I6888" t="s">
        <v>322</v>
      </c>
      <c r="J6888" t="s">
        <v>13</v>
      </c>
      <c r="K6888" t="str" cm="1">
        <f t="array" ref="K6888">_xlfn.IFS(Table1[[#This Row],[Rating]] &gt;=4.5, "Elite",Table1[[#This Row],[Rating]]&gt;=4, "Highly Rated", Table1[[#This Row],[Rating]]&gt;=3.5,"Above Average", Table1[[#This Row],[Rating]]&lt;3.5, "Average or Below")</f>
        <v>Above Average</v>
      </c>
      <c r="L6888" t="str" cm="1">
        <f t="array" ref="L6888">_xlfn.IFS(Table1[[#This Row],[Pages]]&lt;=150,"Very Short",Table1[[#This Row],[Pages]]&lt;=299,"Short",Table1[[#This Row],[Pages]]&lt;=499,"Medium",Table1[[#This Row],[Pages]]&lt;=699,"Long",Table1[[#This Row],[Pages]]&gt;=700,"Epic")</f>
        <v>Medium</v>
      </c>
      <c r="M6888" t="str" cm="1">
        <f t="array" ref="M6888">_xlfn.IFS(Table1[[#This Row],[Ratings_Count]]&gt;=1000000,"Mega Popular",Table1[[#This Row],[Ratings_Count]]&gt;=100000,"Popular",Table1[[#This Row],[Ratings_Count]]&gt;=10000,"Mid Popular",Table1[[#This Row],[Ratings_Count]]&lt;10000,"Niche")</f>
        <v>Niche</v>
      </c>
      <c r="N6888" t="str">
        <f>IF(AND(Table1[[#This Row],[Rating]]&gt;=4.2, Table1[[#This Row],[Ratings_Count]]&lt;10000), "Hidden Gem", "Not a Hidden Gem")</f>
        <v>Not a Hidden Gem</v>
      </c>
    </row>
    <row r="6889" spans="1:14" x14ac:dyDescent="0.25">
      <c r="A6889" t="s">
        <v>4135</v>
      </c>
      <c r="B6889" t="s">
        <v>3293</v>
      </c>
      <c r="C6889">
        <v>3.68</v>
      </c>
      <c r="D6889" t="s">
        <v>11</v>
      </c>
      <c r="E6889">
        <v>128</v>
      </c>
      <c r="F6889">
        <v>138685</v>
      </c>
      <c r="G6889">
        <v>2595</v>
      </c>
      <c r="H6889">
        <v>2002</v>
      </c>
      <c r="I6889" t="s">
        <v>114</v>
      </c>
      <c r="J6889" t="s">
        <v>13</v>
      </c>
      <c r="K6889" t="str" cm="1">
        <f t="array" ref="K6889">_xlfn.IFS(Table1[[#This Row],[Rating]] &gt;=4.5, "Elite",Table1[[#This Row],[Rating]]&gt;=4, "Highly Rated", Table1[[#This Row],[Rating]]&gt;=3.5,"Above Average", Table1[[#This Row],[Rating]]&lt;3.5, "Average or Below")</f>
        <v>Above Average</v>
      </c>
      <c r="L6889" t="str" cm="1">
        <f t="array" ref="L6889">_xlfn.IFS(Table1[[#This Row],[Pages]]&lt;=150,"Very Short",Table1[[#This Row],[Pages]]&lt;=299,"Short",Table1[[#This Row],[Pages]]&lt;=499,"Medium",Table1[[#This Row],[Pages]]&lt;=699,"Long",Table1[[#This Row],[Pages]]&gt;=700,"Epic")</f>
        <v>Very Short</v>
      </c>
      <c r="M6889" t="str" cm="1">
        <f t="array" ref="M6889">_xlfn.IFS(Table1[[#This Row],[Ratings_Count]]&gt;=1000000,"Mega Popular",Table1[[#This Row],[Ratings_Count]]&gt;=100000,"Popular",Table1[[#This Row],[Ratings_Count]]&gt;=10000,"Mid Popular",Table1[[#This Row],[Ratings_Count]]&lt;10000,"Niche")</f>
        <v>Popular</v>
      </c>
      <c r="N6889" t="str">
        <f>IF(AND(Table1[[#This Row],[Rating]]&gt;=4.2, Table1[[#This Row],[Ratings_Count]]&lt;10000), "Hidden Gem", "Not a Hidden Gem")</f>
        <v>Not a Hidden Gem</v>
      </c>
    </row>
    <row r="6890" spans="1:14" x14ac:dyDescent="0.25">
      <c r="A6890" t="s">
        <v>6209</v>
      </c>
      <c r="B6890" t="s">
        <v>6210</v>
      </c>
      <c r="C6890">
        <v>3.68</v>
      </c>
      <c r="D6890" t="s">
        <v>11</v>
      </c>
      <c r="E6890">
        <v>393</v>
      </c>
      <c r="F6890">
        <v>6440</v>
      </c>
      <c r="G6890">
        <v>298</v>
      </c>
      <c r="H6890">
        <v>2002</v>
      </c>
      <c r="I6890" t="s">
        <v>6211</v>
      </c>
      <c r="J6890" t="s">
        <v>13</v>
      </c>
      <c r="K6890" t="str" cm="1">
        <f t="array" ref="K6890">_xlfn.IFS(Table1[[#This Row],[Rating]] &gt;=4.5, "Elite",Table1[[#This Row],[Rating]]&gt;=4, "Highly Rated", Table1[[#This Row],[Rating]]&gt;=3.5,"Above Average", Table1[[#This Row],[Rating]]&lt;3.5, "Average or Below")</f>
        <v>Above Average</v>
      </c>
      <c r="L6890" t="str" cm="1">
        <f t="array" ref="L6890">_xlfn.IFS(Table1[[#This Row],[Pages]]&lt;=150,"Very Short",Table1[[#This Row],[Pages]]&lt;=299,"Short",Table1[[#This Row],[Pages]]&lt;=499,"Medium",Table1[[#This Row],[Pages]]&lt;=699,"Long",Table1[[#This Row],[Pages]]&gt;=700,"Epic")</f>
        <v>Medium</v>
      </c>
      <c r="M6890" t="str" cm="1">
        <f t="array" ref="M6890">_xlfn.IFS(Table1[[#This Row],[Ratings_Count]]&gt;=1000000,"Mega Popular",Table1[[#This Row],[Ratings_Count]]&gt;=100000,"Popular",Table1[[#This Row],[Ratings_Count]]&gt;=10000,"Mid Popular",Table1[[#This Row],[Ratings_Count]]&lt;10000,"Niche")</f>
        <v>Niche</v>
      </c>
      <c r="N6890" t="str">
        <f>IF(AND(Table1[[#This Row],[Rating]]&gt;=4.2, Table1[[#This Row],[Ratings_Count]]&lt;10000), "Hidden Gem", "Not a Hidden Gem")</f>
        <v>Not a Hidden Gem</v>
      </c>
    </row>
    <row r="6891" spans="1:14" x14ac:dyDescent="0.25">
      <c r="A6891" t="s">
        <v>6316</v>
      </c>
      <c r="B6891" t="s">
        <v>1068</v>
      </c>
      <c r="C6891">
        <v>3.68</v>
      </c>
      <c r="D6891" t="s">
        <v>11</v>
      </c>
      <c r="E6891">
        <v>667</v>
      </c>
      <c r="F6891">
        <v>12257</v>
      </c>
      <c r="G6891">
        <v>167</v>
      </c>
      <c r="H6891">
        <v>2002</v>
      </c>
      <c r="I6891" t="s">
        <v>2818</v>
      </c>
      <c r="J6891" t="s">
        <v>13</v>
      </c>
      <c r="K6891" t="str" cm="1">
        <f t="array" ref="K6891">_xlfn.IFS(Table1[[#This Row],[Rating]] &gt;=4.5, "Elite",Table1[[#This Row],[Rating]]&gt;=4, "Highly Rated", Table1[[#This Row],[Rating]]&gt;=3.5,"Above Average", Table1[[#This Row],[Rating]]&lt;3.5, "Average or Below")</f>
        <v>Above Average</v>
      </c>
      <c r="L6891" t="str" cm="1">
        <f t="array" ref="L6891">_xlfn.IFS(Table1[[#This Row],[Pages]]&lt;=150,"Very Short",Table1[[#This Row],[Pages]]&lt;=299,"Short",Table1[[#This Row],[Pages]]&lt;=499,"Medium",Table1[[#This Row],[Pages]]&lt;=699,"Long",Table1[[#This Row],[Pages]]&gt;=700,"Epic")</f>
        <v>Long</v>
      </c>
      <c r="M6891" t="str" cm="1">
        <f t="array" ref="M6891">_xlfn.IFS(Table1[[#This Row],[Ratings_Count]]&gt;=1000000,"Mega Popular",Table1[[#This Row],[Ratings_Count]]&gt;=100000,"Popular",Table1[[#This Row],[Ratings_Count]]&gt;=10000,"Mid Popular",Table1[[#This Row],[Ratings_Count]]&lt;10000,"Niche")</f>
        <v>Mid Popular</v>
      </c>
      <c r="N6891" t="str">
        <f>IF(AND(Table1[[#This Row],[Rating]]&gt;=4.2, Table1[[#This Row],[Ratings_Count]]&lt;10000), "Hidden Gem", "Not a Hidden Gem")</f>
        <v>Not a Hidden Gem</v>
      </c>
    </row>
    <row r="6892" spans="1:14" x14ac:dyDescent="0.25">
      <c r="A6892" t="s">
        <v>6824</v>
      </c>
      <c r="B6892" t="s">
        <v>237</v>
      </c>
      <c r="C6892">
        <v>3.68</v>
      </c>
      <c r="D6892" t="s">
        <v>11</v>
      </c>
      <c r="E6892">
        <v>485</v>
      </c>
      <c r="F6892">
        <v>157572</v>
      </c>
      <c r="G6892">
        <v>8463</v>
      </c>
      <c r="H6892">
        <v>2001</v>
      </c>
      <c r="I6892" t="s">
        <v>2085</v>
      </c>
      <c r="J6892" t="s">
        <v>2014</v>
      </c>
      <c r="K6892" t="str" cm="1">
        <f t="array" ref="K6892">_xlfn.IFS(Table1[[#This Row],[Rating]] &gt;=4.5, "Elite",Table1[[#This Row],[Rating]]&gt;=4, "Highly Rated", Table1[[#This Row],[Rating]]&gt;=3.5,"Above Average", Table1[[#This Row],[Rating]]&lt;3.5, "Average or Below")</f>
        <v>Above Average</v>
      </c>
      <c r="L6892" t="str" cm="1">
        <f t="array" ref="L6892">_xlfn.IFS(Table1[[#This Row],[Pages]]&lt;=150,"Very Short",Table1[[#This Row],[Pages]]&lt;=299,"Short",Table1[[#This Row],[Pages]]&lt;=499,"Medium",Table1[[#This Row],[Pages]]&lt;=699,"Long",Table1[[#This Row],[Pages]]&gt;=700,"Epic")</f>
        <v>Medium</v>
      </c>
      <c r="M6892" t="str" cm="1">
        <f t="array" ref="M6892">_xlfn.IFS(Table1[[#This Row],[Ratings_Count]]&gt;=1000000,"Mega Popular",Table1[[#This Row],[Ratings_Count]]&gt;=100000,"Popular",Table1[[#This Row],[Ratings_Count]]&gt;=10000,"Mid Popular",Table1[[#This Row],[Ratings_Count]]&lt;10000,"Niche")</f>
        <v>Popular</v>
      </c>
      <c r="N6892" t="str">
        <f>IF(AND(Table1[[#This Row],[Rating]]&gt;=4.2, Table1[[#This Row],[Ratings_Count]]&lt;10000), "Hidden Gem", "Not a Hidden Gem")</f>
        <v>Not a Hidden Gem</v>
      </c>
    </row>
    <row r="6893" spans="1:14" x14ac:dyDescent="0.25">
      <c r="A6893" t="s">
        <v>7009</v>
      </c>
      <c r="B6893" t="s">
        <v>1417</v>
      </c>
      <c r="C6893">
        <v>3.68</v>
      </c>
      <c r="D6893" t="s">
        <v>11</v>
      </c>
      <c r="E6893">
        <v>400</v>
      </c>
      <c r="F6893">
        <v>3793</v>
      </c>
      <c r="G6893">
        <v>286</v>
      </c>
      <c r="H6893">
        <v>2001</v>
      </c>
      <c r="I6893" t="s">
        <v>53</v>
      </c>
      <c r="J6893" t="s">
        <v>13</v>
      </c>
      <c r="K6893" t="str" cm="1">
        <f t="array" ref="K6893">_xlfn.IFS(Table1[[#This Row],[Rating]] &gt;=4.5, "Elite",Table1[[#This Row],[Rating]]&gt;=4, "Highly Rated", Table1[[#This Row],[Rating]]&gt;=3.5,"Above Average", Table1[[#This Row],[Rating]]&lt;3.5, "Average or Below")</f>
        <v>Above Average</v>
      </c>
      <c r="L6893" t="str" cm="1">
        <f t="array" ref="L6893">_xlfn.IFS(Table1[[#This Row],[Pages]]&lt;=150,"Very Short",Table1[[#This Row],[Pages]]&lt;=299,"Short",Table1[[#This Row],[Pages]]&lt;=499,"Medium",Table1[[#This Row],[Pages]]&lt;=699,"Long",Table1[[#This Row],[Pages]]&gt;=700,"Epic")</f>
        <v>Medium</v>
      </c>
      <c r="M6893" t="str" cm="1">
        <f t="array" ref="M6893">_xlfn.IFS(Table1[[#This Row],[Ratings_Count]]&gt;=1000000,"Mega Popular",Table1[[#This Row],[Ratings_Count]]&gt;=100000,"Popular",Table1[[#This Row],[Ratings_Count]]&gt;=10000,"Mid Popular",Table1[[#This Row],[Ratings_Count]]&lt;10000,"Niche")</f>
        <v>Niche</v>
      </c>
      <c r="N6893" t="str">
        <f>IF(AND(Table1[[#This Row],[Rating]]&gt;=4.2, Table1[[#This Row],[Ratings_Count]]&lt;10000), "Hidden Gem", "Not a Hidden Gem")</f>
        <v>Not a Hidden Gem</v>
      </c>
    </row>
    <row r="6894" spans="1:14" x14ac:dyDescent="0.25">
      <c r="A6894" t="s">
        <v>7020</v>
      </c>
      <c r="B6894" t="s">
        <v>7021</v>
      </c>
      <c r="C6894">
        <v>3.68</v>
      </c>
      <c r="D6894" t="s">
        <v>11</v>
      </c>
      <c r="E6894">
        <v>288</v>
      </c>
      <c r="F6894">
        <v>393</v>
      </c>
      <c r="G6894">
        <v>4</v>
      </c>
      <c r="H6894">
        <v>2001</v>
      </c>
      <c r="I6894" t="s">
        <v>6993</v>
      </c>
      <c r="J6894" t="s">
        <v>13</v>
      </c>
      <c r="K6894" t="str" cm="1">
        <f t="array" ref="K6894">_xlfn.IFS(Table1[[#This Row],[Rating]] &gt;=4.5, "Elite",Table1[[#This Row],[Rating]]&gt;=4, "Highly Rated", Table1[[#This Row],[Rating]]&gt;=3.5,"Above Average", Table1[[#This Row],[Rating]]&lt;3.5, "Average or Below")</f>
        <v>Above Average</v>
      </c>
      <c r="L6894" t="str" cm="1">
        <f t="array" ref="L6894">_xlfn.IFS(Table1[[#This Row],[Pages]]&lt;=150,"Very Short",Table1[[#This Row],[Pages]]&lt;=299,"Short",Table1[[#This Row],[Pages]]&lt;=499,"Medium",Table1[[#This Row],[Pages]]&lt;=699,"Long",Table1[[#This Row],[Pages]]&gt;=700,"Epic")</f>
        <v>Short</v>
      </c>
      <c r="M6894" t="str" cm="1">
        <f t="array" ref="M6894">_xlfn.IFS(Table1[[#This Row],[Ratings_Count]]&gt;=1000000,"Mega Popular",Table1[[#This Row],[Ratings_Count]]&gt;=100000,"Popular",Table1[[#This Row],[Ratings_Count]]&gt;=10000,"Mid Popular",Table1[[#This Row],[Ratings_Count]]&lt;10000,"Niche")</f>
        <v>Niche</v>
      </c>
      <c r="N6894" t="str">
        <f>IF(AND(Table1[[#This Row],[Rating]]&gt;=4.2, Table1[[#This Row],[Ratings_Count]]&lt;10000), "Hidden Gem", "Not a Hidden Gem")</f>
        <v>Not a Hidden Gem</v>
      </c>
    </row>
    <row r="6895" spans="1:14" x14ac:dyDescent="0.25">
      <c r="A6895" t="s">
        <v>7028</v>
      </c>
      <c r="B6895" t="s">
        <v>6498</v>
      </c>
      <c r="C6895">
        <v>3.68</v>
      </c>
      <c r="D6895" t="s">
        <v>11</v>
      </c>
      <c r="E6895">
        <v>397</v>
      </c>
      <c r="F6895">
        <v>878</v>
      </c>
      <c r="G6895">
        <v>9</v>
      </c>
      <c r="H6895">
        <v>2001</v>
      </c>
      <c r="I6895" t="s">
        <v>307</v>
      </c>
      <c r="J6895" t="s">
        <v>13</v>
      </c>
      <c r="K6895" t="str" cm="1">
        <f t="array" ref="K6895">_xlfn.IFS(Table1[[#This Row],[Rating]] &gt;=4.5, "Elite",Table1[[#This Row],[Rating]]&gt;=4, "Highly Rated", Table1[[#This Row],[Rating]]&gt;=3.5,"Above Average", Table1[[#This Row],[Rating]]&lt;3.5, "Average or Below")</f>
        <v>Above Average</v>
      </c>
      <c r="L6895" t="str" cm="1">
        <f t="array" ref="L6895">_xlfn.IFS(Table1[[#This Row],[Pages]]&lt;=150,"Very Short",Table1[[#This Row],[Pages]]&lt;=299,"Short",Table1[[#This Row],[Pages]]&lt;=499,"Medium",Table1[[#This Row],[Pages]]&lt;=699,"Long",Table1[[#This Row],[Pages]]&gt;=700,"Epic")</f>
        <v>Medium</v>
      </c>
      <c r="M6895" t="str" cm="1">
        <f t="array" ref="M6895">_xlfn.IFS(Table1[[#This Row],[Ratings_Count]]&gt;=1000000,"Mega Popular",Table1[[#This Row],[Ratings_Count]]&gt;=100000,"Popular",Table1[[#This Row],[Ratings_Count]]&gt;=10000,"Mid Popular",Table1[[#This Row],[Ratings_Count]]&lt;10000,"Niche")</f>
        <v>Niche</v>
      </c>
      <c r="N6895" t="str">
        <f>IF(AND(Table1[[#This Row],[Rating]]&gt;=4.2, Table1[[#This Row],[Ratings_Count]]&lt;10000), "Hidden Gem", "Not a Hidden Gem")</f>
        <v>Not a Hidden Gem</v>
      </c>
    </row>
    <row r="6896" spans="1:14" x14ac:dyDescent="0.25">
      <c r="A6896" t="s">
        <v>7398</v>
      </c>
      <c r="B6896" t="s">
        <v>3737</v>
      </c>
      <c r="C6896">
        <v>3.68</v>
      </c>
      <c r="D6896" t="s">
        <v>11</v>
      </c>
      <c r="E6896">
        <v>560</v>
      </c>
      <c r="F6896">
        <v>376</v>
      </c>
      <c r="G6896">
        <v>20</v>
      </c>
      <c r="H6896">
        <v>2001</v>
      </c>
      <c r="I6896" t="s">
        <v>75</v>
      </c>
      <c r="J6896" t="s">
        <v>13</v>
      </c>
      <c r="K6896" t="str" cm="1">
        <f t="array" ref="K6896">_xlfn.IFS(Table1[[#This Row],[Rating]] &gt;=4.5, "Elite",Table1[[#This Row],[Rating]]&gt;=4, "Highly Rated", Table1[[#This Row],[Rating]]&gt;=3.5,"Above Average", Table1[[#This Row],[Rating]]&lt;3.5, "Average or Below")</f>
        <v>Above Average</v>
      </c>
      <c r="L6896" t="str" cm="1">
        <f t="array" ref="L6896">_xlfn.IFS(Table1[[#This Row],[Pages]]&lt;=150,"Very Short",Table1[[#This Row],[Pages]]&lt;=299,"Short",Table1[[#This Row],[Pages]]&lt;=499,"Medium",Table1[[#This Row],[Pages]]&lt;=699,"Long",Table1[[#This Row],[Pages]]&gt;=700,"Epic")</f>
        <v>Long</v>
      </c>
      <c r="M6896" t="str" cm="1">
        <f t="array" ref="M6896">_xlfn.IFS(Table1[[#This Row],[Ratings_Count]]&gt;=1000000,"Mega Popular",Table1[[#This Row],[Ratings_Count]]&gt;=100000,"Popular",Table1[[#This Row],[Ratings_Count]]&gt;=10000,"Mid Popular",Table1[[#This Row],[Ratings_Count]]&lt;10000,"Niche")</f>
        <v>Niche</v>
      </c>
      <c r="N6896" t="str">
        <f>IF(AND(Table1[[#This Row],[Rating]]&gt;=4.2, Table1[[#This Row],[Ratings_Count]]&lt;10000), "Hidden Gem", "Not a Hidden Gem")</f>
        <v>Not a Hidden Gem</v>
      </c>
    </row>
    <row r="6897" spans="1:14" x14ac:dyDescent="0.25">
      <c r="A6897" t="s">
        <v>7469</v>
      </c>
      <c r="B6897" t="s">
        <v>7470</v>
      </c>
      <c r="C6897">
        <v>3.68</v>
      </c>
      <c r="D6897" t="s">
        <v>11</v>
      </c>
      <c r="E6897">
        <v>304</v>
      </c>
      <c r="F6897">
        <v>137</v>
      </c>
      <c r="G6897">
        <v>11</v>
      </c>
      <c r="H6897">
        <v>2001</v>
      </c>
      <c r="I6897" t="s">
        <v>7471</v>
      </c>
      <c r="J6897" t="s">
        <v>13</v>
      </c>
      <c r="K6897" t="str" cm="1">
        <f t="array" ref="K6897">_xlfn.IFS(Table1[[#This Row],[Rating]] &gt;=4.5, "Elite",Table1[[#This Row],[Rating]]&gt;=4, "Highly Rated", Table1[[#This Row],[Rating]]&gt;=3.5,"Above Average", Table1[[#This Row],[Rating]]&lt;3.5, "Average or Below")</f>
        <v>Above Average</v>
      </c>
      <c r="L6897" t="str" cm="1">
        <f t="array" ref="L6897">_xlfn.IFS(Table1[[#This Row],[Pages]]&lt;=150,"Very Short",Table1[[#This Row],[Pages]]&lt;=299,"Short",Table1[[#This Row],[Pages]]&lt;=499,"Medium",Table1[[#This Row],[Pages]]&lt;=699,"Long",Table1[[#This Row],[Pages]]&gt;=700,"Epic")</f>
        <v>Medium</v>
      </c>
      <c r="M6897" t="str" cm="1">
        <f t="array" ref="M6897">_xlfn.IFS(Table1[[#This Row],[Ratings_Count]]&gt;=1000000,"Mega Popular",Table1[[#This Row],[Ratings_Count]]&gt;=100000,"Popular",Table1[[#This Row],[Ratings_Count]]&gt;=10000,"Mid Popular",Table1[[#This Row],[Ratings_Count]]&lt;10000,"Niche")</f>
        <v>Niche</v>
      </c>
      <c r="N6897" t="str">
        <f>IF(AND(Table1[[#This Row],[Rating]]&gt;=4.2, Table1[[#This Row],[Ratings_Count]]&lt;10000), "Hidden Gem", "Not a Hidden Gem")</f>
        <v>Not a Hidden Gem</v>
      </c>
    </row>
    <row r="6898" spans="1:14" x14ac:dyDescent="0.25">
      <c r="A6898" t="s">
        <v>7780</v>
      </c>
      <c r="B6898" t="s">
        <v>7781</v>
      </c>
      <c r="C6898">
        <v>3.68</v>
      </c>
      <c r="D6898" t="s">
        <v>11</v>
      </c>
      <c r="E6898">
        <v>308</v>
      </c>
      <c r="F6898">
        <v>3015</v>
      </c>
      <c r="G6898">
        <v>347</v>
      </c>
      <c r="H6898">
        <v>2007</v>
      </c>
      <c r="I6898" t="s">
        <v>7782</v>
      </c>
      <c r="J6898" t="s">
        <v>13</v>
      </c>
      <c r="K6898" t="str" cm="1">
        <f t="array" ref="K6898">_xlfn.IFS(Table1[[#This Row],[Rating]] &gt;=4.5, "Elite",Table1[[#This Row],[Rating]]&gt;=4, "Highly Rated", Table1[[#This Row],[Rating]]&gt;=3.5,"Above Average", Table1[[#This Row],[Rating]]&lt;3.5, "Average or Below")</f>
        <v>Above Average</v>
      </c>
      <c r="L6898" t="str" cm="1">
        <f t="array" ref="L6898">_xlfn.IFS(Table1[[#This Row],[Pages]]&lt;=150,"Very Short",Table1[[#This Row],[Pages]]&lt;=299,"Short",Table1[[#This Row],[Pages]]&lt;=499,"Medium",Table1[[#This Row],[Pages]]&lt;=699,"Long",Table1[[#This Row],[Pages]]&gt;=700,"Epic")</f>
        <v>Medium</v>
      </c>
      <c r="M6898" t="str" cm="1">
        <f t="array" ref="M6898">_xlfn.IFS(Table1[[#This Row],[Ratings_Count]]&gt;=1000000,"Mega Popular",Table1[[#This Row],[Ratings_Count]]&gt;=100000,"Popular",Table1[[#This Row],[Ratings_Count]]&gt;=10000,"Mid Popular",Table1[[#This Row],[Ratings_Count]]&lt;10000,"Niche")</f>
        <v>Niche</v>
      </c>
      <c r="N6898" t="str">
        <f>IF(AND(Table1[[#This Row],[Rating]]&gt;=4.2, Table1[[#This Row],[Ratings_Count]]&lt;10000), "Hidden Gem", "Not a Hidden Gem")</f>
        <v>Not a Hidden Gem</v>
      </c>
    </row>
    <row r="6899" spans="1:14" x14ac:dyDescent="0.25">
      <c r="A6899" t="s">
        <v>7896</v>
      </c>
      <c r="B6899" t="s">
        <v>2525</v>
      </c>
      <c r="C6899">
        <v>3.68</v>
      </c>
      <c r="D6899" t="s">
        <v>11</v>
      </c>
      <c r="E6899">
        <v>192</v>
      </c>
      <c r="F6899">
        <v>426</v>
      </c>
      <c r="G6899">
        <v>42</v>
      </c>
      <c r="H6899">
        <v>2007</v>
      </c>
      <c r="I6899" t="s">
        <v>2082</v>
      </c>
      <c r="J6899" t="s">
        <v>2014</v>
      </c>
      <c r="K6899" t="str" cm="1">
        <f t="array" ref="K6899">_xlfn.IFS(Table1[[#This Row],[Rating]] &gt;=4.5, "Elite",Table1[[#This Row],[Rating]]&gt;=4, "Highly Rated", Table1[[#This Row],[Rating]]&gt;=3.5,"Above Average", Table1[[#This Row],[Rating]]&lt;3.5, "Average or Below")</f>
        <v>Above Average</v>
      </c>
      <c r="L6899" t="str" cm="1">
        <f t="array" ref="L6899">_xlfn.IFS(Table1[[#This Row],[Pages]]&lt;=150,"Very Short",Table1[[#This Row],[Pages]]&lt;=299,"Short",Table1[[#This Row],[Pages]]&lt;=499,"Medium",Table1[[#This Row],[Pages]]&lt;=699,"Long",Table1[[#This Row],[Pages]]&gt;=700,"Epic")</f>
        <v>Short</v>
      </c>
      <c r="M6899" t="str" cm="1">
        <f t="array" ref="M6899">_xlfn.IFS(Table1[[#This Row],[Ratings_Count]]&gt;=1000000,"Mega Popular",Table1[[#This Row],[Ratings_Count]]&gt;=100000,"Popular",Table1[[#This Row],[Ratings_Count]]&gt;=10000,"Mid Popular",Table1[[#This Row],[Ratings_Count]]&lt;10000,"Niche")</f>
        <v>Niche</v>
      </c>
      <c r="N6899" t="str">
        <f>IF(AND(Table1[[#This Row],[Rating]]&gt;=4.2, Table1[[#This Row],[Ratings_Count]]&lt;10000), "Hidden Gem", "Not a Hidden Gem")</f>
        <v>Not a Hidden Gem</v>
      </c>
    </row>
    <row r="6900" spans="1:14" x14ac:dyDescent="0.25">
      <c r="A6900" t="s">
        <v>8115</v>
      </c>
      <c r="B6900" t="s">
        <v>8116</v>
      </c>
      <c r="C6900">
        <v>3.68</v>
      </c>
      <c r="D6900" t="s">
        <v>11</v>
      </c>
      <c r="E6900">
        <v>258</v>
      </c>
      <c r="F6900">
        <v>248</v>
      </c>
      <c r="G6900">
        <v>43</v>
      </c>
      <c r="H6900">
        <v>2000</v>
      </c>
      <c r="I6900" t="s">
        <v>2085</v>
      </c>
      <c r="J6900" t="s">
        <v>2014</v>
      </c>
      <c r="K6900" t="str" cm="1">
        <f t="array" ref="K6900">_xlfn.IFS(Table1[[#This Row],[Rating]] &gt;=4.5, "Elite",Table1[[#This Row],[Rating]]&gt;=4, "Highly Rated", Table1[[#This Row],[Rating]]&gt;=3.5,"Above Average", Table1[[#This Row],[Rating]]&lt;3.5, "Average or Below")</f>
        <v>Above Average</v>
      </c>
      <c r="L6900" t="str" cm="1">
        <f t="array" ref="L6900">_xlfn.IFS(Table1[[#This Row],[Pages]]&lt;=150,"Very Short",Table1[[#This Row],[Pages]]&lt;=299,"Short",Table1[[#This Row],[Pages]]&lt;=499,"Medium",Table1[[#This Row],[Pages]]&lt;=699,"Long",Table1[[#This Row],[Pages]]&gt;=700,"Epic")</f>
        <v>Short</v>
      </c>
      <c r="M6900" t="str" cm="1">
        <f t="array" ref="M6900">_xlfn.IFS(Table1[[#This Row],[Ratings_Count]]&gt;=1000000,"Mega Popular",Table1[[#This Row],[Ratings_Count]]&gt;=100000,"Popular",Table1[[#This Row],[Ratings_Count]]&gt;=10000,"Mid Popular",Table1[[#This Row],[Ratings_Count]]&lt;10000,"Niche")</f>
        <v>Niche</v>
      </c>
      <c r="N6900" t="str">
        <f>IF(AND(Table1[[#This Row],[Rating]]&gt;=4.2, Table1[[#This Row],[Ratings_Count]]&lt;10000), "Hidden Gem", "Not a Hidden Gem")</f>
        <v>Not a Hidden Gem</v>
      </c>
    </row>
    <row r="6901" spans="1:14" x14ac:dyDescent="0.25">
      <c r="A6901" t="s">
        <v>8157</v>
      </c>
      <c r="B6901" t="s">
        <v>8158</v>
      </c>
      <c r="C6901">
        <v>3.68</v>
      </c>
      <c r="D6901" t="s">
        <v>11</v>
      </c>
      <c r="E6901">
        <v>158</v>
      </c>
      <c r="F6901">
        <v>64</v>
      </c>
      <c r="G6901">
        <v>16</v>
      </c>
      <c r="H6901">
        <v>2000</v>
      </c>
      <c r="I6901" t="s">
        <v>1432</v>
      </c>
      <c r="J6901" t="s">
        <v>13</v>
      </c>
      <c r="K6901" t="str" cm="1">
        <f t="array" ref="K6901">_xlfn.IFS(Table1[[#This Row],[Rating]] &gt;=4.5, "Elite",Table1[[#This Row],[Rating]]&gt;=4, "Highly Rated", Table1[[#This Row],[Rating]]&gt;=3.5,"Above Average", Table1[[#This Row],[Rating]]&lt;3.5, "Average or Below")</f>
        <v>Above Average</v>
      </c>
      <c r="L6901" t="str" cm="1">
        <f t="array" ref="L6901">_xlfn.IFS(Table1[[#This Row],[Pages]]&lt;=150,"Very Short",Table1[[#This Row],[Pages]]&lt;=299,"Short",Table1[[#This Row],[Pages]]&lt;=499,"Medium",Table1[[#This Row],[Pages]]&lt;=699,"Long",Table1[[#This Row],[Pages]]&gt;=700,"Epic")</f>
        <v>Short</v>
      </c>
      <c r="M6901" t="str" cm="1">
        <f t="array" ref="M6901">_xlfn.IFS(Table1[[#This Row],[Ratings_Count]]&gt;=1000000,"Mega Popular",Table1[[#This Row],[Ratings_Count]]&gt;=100000,"Popular",Table1[[#This Row],[Ratings_Count]]&gt;=10000,"Mid Popular",Table1[[#This Row],[Ratings_Count]]&lt;10000,"Niche")</f>
        <v>Niche</v>
      </c>
      <c r="N6901" t="str">
        <f>IF(AND(Table1[[#This Row],[Rating]]&gt;=4.2, Table1[[#This Row],[Ratings_Count]]&lt;10000), "Hidden Gem", "Not a Hidden Gem")</f>
        <v>Not a Hidden Gem</v>
      </c>
    </row>
    <row r="6902" spans="1:14" x14ac:dyDescent="0.25">
      <c r="A6902" t="s">
        <v>8256</v>
      </c>
      <c r="B6902" t="s">
        <v>701</v>
      </c>
      <c r="C6902">
        <v>3.68</v>
      </c>
      <c r="D6902" t="s">
        <v>11</v>
      </c>
      <c r="E6902">
        <v>480</v>
      </c>
      <c r="F6902">
        <v>9714</v>
      </c>
      <c r="G6902">
        <v>220</v>
      </c>
      <c r="H6902">
        <v>2000</v>
      </c>
      <c r="I6902" t="s">
        <v>1610</v>
      </c>
      <c r="J6902" t="s">
        <v>13</v>
      </c>
      <c r="K6902" t="str" cm="1">
        <f t="array" ref="K6902">_xlfn.IFS(Table1[[#This Row],[Rating]] &gt;=4.5, "Elite",Table1[[#This Row],[Rating]]&gt;=4, "Highly Rated", Table1[[#This Row],[Rating]]&gt;=3.5,"Above Average", Table1[[#This Row],[Rating]]&lt;3.5, "Average or Below")</f>
        <v>Above Average</v>
      </c>
      <c r="L6902" t="str" cm="1">
        <f t="array" ref="L6902">_xlfn.IFS(Table1[[#This Row],[Pages]]&lt;=150,"Very Short",Table1[[#This Row],[Pages]]&lt;=299,"Short",Table1[[#This Row],[Pages]]&lt;=499,"Medium",Table1[[#This Row],[Pages]]&lt;=699,"Long",Table1[[#This Row],[Pages]]&gt;=700,"Epic")</f>
        <v>Medium</v>
      </c>
      <c r="M6902" t="str" cm="1">
        <f t="array" ref="M6902">_xlfn.IFS(Table1[[#This Row],[Ratings_Count]]&gt;=1000000,"Mega Popular",Table1[[#This Row],[Ratings_Count]]&gt;=100000,"Popular",Table1[[#This Row],[Ratings_Count]]&gt;=10000,"Mid Popular",Table1[[#This Row],[Ratings_Count]]&lt;10000,"Niche")</f>
        <v>Niche</v>
      </c>
      <c r="N6902" t="str">
        <f>IF(AND(Table1[[#This Row],[Rating]]&gt;=4.2, Table1[[#This Row],[Ratings_Count]]&lt;10000), "Hidden Gem", "Not a Hidden Gem")</f>
        <v>Not a Hidden Gem</v>
      </c>
    </row>
    <row r="6903" spans="1:14" x14ac:dyDescent="0.25">
      <c r="A6903" t="s">
        <v>8443</v>
      </c>
      <c r="B6903" t="s">
        <v>8444</v>
      </c>
      <c r="C6903">
        <v>3.68</v>
      </c>
      <c r="D6903" t="s">
        <v>11</v>
      </c>
      <c r="E6903">
        <v>183</v>
      </c>
      <c r="F6903">
        <v>2262</v>
      </c>
      <c r="G6903">
        <v>144</v>
      </c>
      <c r="H6903">
        <v>2000</v>
      </c>
      <c r="I6903" t="s">
        <v>68</v>
      </c>
      <c r="J6903" t="s">
        <v>13</v>
      </c>
      <c r="K6903" t="str" cm="1">
        <f t="array" ref="K6903">_xlfn.IFS(Table1[[#This Row],[Rating]] &gt;=4.5, "Elite",Table1[[#This Row],[Rating]]&gt;=4, "Highly Rated", Table1[[#This Row],[Rating]]&gt;=3.5,"Above Average", Table1[[#This Row],[Rating]]&lt;3.5, "Average or Below")</f>
        <v>Above Average</v>
      </c>
      <c r="L6903" t="str" cm="1">
        <f t="array" ref="L6903">_xlfn.IFS(Table1[[#This Row],[Pages]]&lt;=150,"Very Short",Table1[[#This Row],[Pages]]&lt;=299,"Short",Table1[[#This Row],[Pages]]&lt;=499,"Medium",Table1[[#This Row],[Pages]]&lt;=699,"Long",Table1[[#This Row],[Pages]]&gt;=700,"Epic")</f>
        <v>Short</v>
      </c>
      <c r="M6903" t="str" cm="1">
        <f t="array" ref="M6903">_xlfn.IFS(Table1[[#This Row],[Ratings_Count]]&gt;=1000000,"Mega Popular",Table1[[#This Row],[Ratings_Count]]&gt;=100000,"Popular",Table1[[#This Row],[Ratings_Count]]&gt;=10000,"Mid Popular",Table1[[#This Row],[Ratings_Count]]&lt;10000,"Niche")</f>
        <v>Niche</v>
      </c>
      <c r="N6903" t="str">
        <f>IF(AND(Table1[[#This Row],[Rating]]&gt;=4.2, Table1[[#This Row],[Ratings_Count]]&lt;10000), "Hidden Gem", "Not a Hidden Gem")</f>
        <v>Not a Hidden Gem</v>
      </c>
    </row>
    <row r="6904" spans="1:14" x14ac:dyDescent="0.25">
      <c r="A6904" t="s">
        <v>8482</v>
      </c>
      <c r="B6904" t="s">
        <v>4705</v>
      </c>
      <c r="C6904">
        <v>3.68</v>
      </c>
      <c r="D6904" t="s">
        <v>11</v>
      </c>
      <c r="E6904">
        <v>512</v>
      </c>
      <c r="F6904">
        <v>1587</v>
      </c>
      <c r="G6904">
        <v>67</v>
      </c>
      <c r="H6904">
        <v>2000</v>
      </c>
      <c r="I6904" t="s">
        <v>2915</v>
      </c>
      <c r="J6904" t="s">
        <v>13</v>
      </c>
      <c r="K6904" t="str" cm="1">
        <f t="array" ref="K6904">_xlfn.IFS(Table1[[#This Row],[Rating]] &gt;=4.5, "Elite",Table1[[#This Row],[Rating]]&gt;=4, "Highly Rated", Table1[[#This Row],[Rating]]&gt;=3.5,"Above Average", Table1[[#This Row],[Rating]]&lt;3.5, "Average or Below")</f>
        <v>Above Average</v>
      </c>
      <c r="L6904" t="str" cm="1">
        <f t="array" ref="L6904">_xlfn.IFS(Table1[[#This Row],[Pages]]&lt;=150,"Very Short",Table1[[#This Row],[Pages]]&lt;=299,"Short",Table1[[#This Row],[Pages]]&lt;=499,"Medium",Table1[[#This Row],[Pages]]&lt;=699,"Long",Table1[[#This Row],[Pages]]&gt;=700,"Epic")</f>
        <v>Long</v>
      </c>
      <c r="M6904" t="str" cm="1">
        <f t="array" ref="M6904">_xlfn.IFS(Table1[[#This Row],[Ratings_Count]]&gt;=1000000,"Mega Popular",Table1[[#This Row],[Ratings_Count]]&gt;=100000,"Popular",Table1[[#This Row],[Ratings_Count]]&gt;=10000,"Mid Popular",Table1[[#This Row],[Ratings_Count]]&lt;10000,"Niche")</f>
        <v>Niche</v>
      </c>
      <c r="N6904" t="str">
        <f>IF(AND(Table1[[#This Row],[Rating]]&gt;=4.2, Table1[[#This Row],[Ratings_Count]]&lt;10000), "Hidden Gem", "Not a Hidden Gem")</f>
        <v>Not a Hidden Gem</v>
      </c>
    </row>
    <row r="6905" spans="1:14" x14ac:dyDescent="0.25">
      <c r="A6905" t="s">
        <v>8483</v>
      </c>
      <c r="B6905" t="s">
        <v>8484</v>
      </c>
      <c r="C6905">
        <v>3.68</v>
      </c>
      <c r="D6905" t="s">
        <v>11</v>
      </c>
      <c r="E6905">
        <v>224</v>
      </c>
      <c r="F6905">
        <v>5582</v>
      </c>
      <c r="G6905">
        <v>451</v>
      </c>
      <c r="H6905">
        <v>2000</v>
      </c>
      <c r="I6905" t="s">
        <v>1648</v>
      </c>
      <c r="J6905" t="s">
        <v>13</v>
      </c>
      <c r="K6905" t="str" cm="1">
        <f t="array" ref="K6905">_xlfn.IFS(Table1[[#This Row],[Rating]] &gt;=4.5, "Elite",Table1[[#This Row],[Rating]]&gt;=4, "Highly Rated", Table1[[#This Row],[Rating]]&gt;=3.5,"Above Average", Table1[[#This Row],[Rating]]&lt;3.5, "Average or Below")</f>
        <v>Above Average</v>
      </c>
      <c r="L6905" t="str" cm="1">
        <f t="array" ref="L6905">_xlfn.IFS(Table1[[#This Row],[Pages]]&lt;=150,"Very Short",Table1[[#This Row],[Pages]]&lt;=299,"Short",Table1[[#This Row],[Pages]]&lt;=499,"Medium",Table1[[#This Row],[Pages]]&lt;=699,"Long",Table1[[#This Row],[Pages]]&gt;=700,"Epic")</f>
        <v>Short</v>
      </c>
      <c r="M6905" t="str" cm="1">
        <f t="array" ref="M6905">_xlfn.IFS(Table1[[#This Row],[Ratings_Count]]&gt;=1000000,"Mega Popular",Table1[[#This Row],[Ratings_Count]]&gt;=100000,"Popular",Table1[[#This Row],[Ratings_Count]]&gt;=10000,"Mid Popular",Table1[[#This Row],[Ratings_Count]]&lt;10000,"Niche")</f>
        <v>Niche</v>
      </c>
      <c r="N6905" t="str">
        <f>IF(AND(Table1[[#This Row],[Rating]]&gt;=4.2, Table1[[#This Row],[Ratings_Count]]&lt;10000), "Hidden Gem", "Not a Hidden Gem")</f>
        <v>Not a Hidden Gem</v>
      </c>
    </row>
    <row r="6906" spans="1:14" x14ac:dyDescent="0.25">
      <c r="A6906" t="s">
        <v>8532</v>
      </c>
      <c r="B6906" t="s">
        <v>8533</v>
      </c>
      <c r="C6906">
        <v>3.68</v>
      </c>
      <c r="D6906" t="s">
        <v>11</v>
      </c>
      <c r="E6906">
        <v>178</v>
      </c>
      <c r="F6906">
        <v>203</v>
      </c>
      <c r="G6906">
        <v>8</v>
      </c>
      <c r="H6906">
        <v>1999</v>
      </c>
      <c r="I6906" t="s">
        <v>8422</v>
      </c>
      <c r="J6906" t="s">
        <v>13</v>
      </c>
      <c r="K6906" t="str" cm="1">
        <f t="array" ref="K6906">_xlfn.IFS(Table1[[#This Row],[Rating]] &gt;=4.5, "Elite",Table1[[#This Row],[Rating]]&gt;=4, "Highly Rated", Table1[[#This Row],[Rating]]&gt;=3.5,"Above Average", Table1[[#This Row],[Rating]]&lt;3.5, "Average or Below")</f>
        <v>Above Average</v>
      </c>
      <c r="L6906" t="str" cm="1">
        <f t="array" ref="L6906">_xlfn.IFS(Table1[[#This Row],[Pages]]&lt;=150,"Very Short",Table1[[#This Row],[Pages]]&lt;=299,"Short",Table1[[#This Row],[Pages]]&lt;=499,"Medium",Table1[[#This Row],[Pages]]&lt;=699,"Long",Table1[[#This Row],[Pages]]&gt;=700,"Epic")</f>
        <v>Short</v>
      </c>
      <c r="M6906" t="str" cm="1">
        <f t="array" ref="M6906">_xlfn.IFS(Table1[[#This Row],[Ratings_Count]]&gt;=1000000,"Mega Popular",Table1[[#This Row],[Ratings_Count]]&gt;=100000,"Popular",Table1[[#This Row],[Ratings_Count]]&gt;=10000,"Mid Popular",Table1[[#This Row],[Ratings_Count]]&lt;10000,"Niche")</f>
        <v>Niche</v>
      </c>
      <c r="N6906" t="str">
        <f>IF(AND(Table1[[#This Row],[Rating]]&gt;=4.2, Table1[[#This Row],[Ratings_Count]]&lt;10000), "Hidden Gem", "Not a Hidden Gem")</f>
        <v>Not a Hidden Gem</v>
      </c>
    </row>
    <row r="6907" spans="1:14" x14ac:dyDescent="0.25">
      <c r="A6907" t="s">
        <v>8648</v>
      </c>
      <c r="B6907" t="s">
        <v>5431</v>
      </c>
      <c r="C6907">
        <v>3.68</v>
      </c>
      <c r="D6907" t="s">
        <v>11</v>
      </c>
      <c r="E6907">
        <v>160</v>
      </c>
      <c r="F6907">
        <v>3733</v>
      </c>
      <c r="G6907">
        <v>320</v>
      </c>
      <c r="H6907">
        <v>1999</v>
      </c>
      <c r="I6907" t="s">
        <v>117</v>
      </c>
      <c r="J6907" t="s">
        <v>13</v>
      </c>
      <c r="K6907" t="str" cm="1">
        <f t="array" ref="K6907">_xlfn.IFS(Table1[[#This Row],[Rating]] &gt;=4.5, "Elite",Table1[[#This Row],[Rating]]&gt;=4, "Highly Rated", Table1[[#This Row],[Rating]]&gt;=3.5,"Above Average", Table1[[#This Row],[Rating]]&lt;3.5, "Average or Below")</f>
        <v>Above Average</v>
      </c>
      <c r="L6907" t="str" cm="1">
        <f t="array" ref="L6907">_xlfn.IFS(Table1[[#This Row],[Pages]]&lt;=150,"Very Short",Table1[[#This Row],[Pages]]&lt;=299,"Short",Table1[[#This Row],[Pages]]&lt;=499,"Medium",Table1[[#This Row],[Pages]]&lt;=699,"Long",Table1[[#This Row],[Pages]]&gt;=700,"Epic")</f>
        <v>Short</v>
      </c>
      <c r="M6907" t="str" cm="1">
        <f t="array" ref="M6907">_xlfn.IFS(Table1[[#This Row],[Ratings_Count]]&gt;=1000000,"Mega Popular",Table1[[#This Row],[Ratings_Count]]&gt;=100000,"Popular",Table1[[#This Row],[Ratings_Count]]&gt;=10000,"Mid Popular",Table1[[#This Row],[Ratings_Count]]&lt;10000,"Niche")</f>
        <v>Niche</v>
      </c>
      <c r="N6907" t="str">
        <f>IF(AND(Table1[[#This Row],[Rating]]&gt;=4.2, Table1[[#This Row],[Ratings_Count]]&lt;10000), "Hidden Gem", "Not a Hidden Gem")</f>
        <v>Not a Hidden Gem</v>
      </c>
    </row>
    <row r="6908" spans="1:14" x14ac:dyDescent="0.25">
      <c r="A6908" t="s">
        <v>8668</v>
      </c>
      <c r="B6908" t="s">
        <v>6245</v>
      </c>
      <c r="C6908">
        <v>3.68</v>
      </c>
      <c r="D6908" t="s">
        <v>11</v>
      </c>
      <c r="E6908">
        <v>255</v>
      </c>
      <c r="F6908">
        <v>7473</v>
      </c>
      <c r="G6908">
        <v>903</v>
      </c>
      <c r="H6908">
        <v>1999</v>
      </c>
      <c r="I6908" t="s">
        <v>260</v>
      </c>
      <c r="J6908" t="s">
        <v>13</v>
      </c>
      <c r="K6908" t="str" cm="1">
        <f t="array" ref="K6908">_xlfn.IFS(Table1[[#This Row],[Rating]] &gt;=4.5, "Elite",Table1[[#This Row],[Rating]]&gt;=4, "Highly Rated", Table1[[#This Row],[Rating]]&gt;=3.5,"Above Average", Table1[[#This Row],[Rating]]&lt;3.5, "Average or Below")</f>
        <v>Above Average</v>
      </c>
      <c r="L6908" t="str" cm="1">
        <f t="array" ref="L6908">_xlfn.IFS(Table1[[#This Row],[Pages]]&lt;=150,"Very Short",Table1[[#This Row],[Pages]]&lt;=299,"Short",Table1[[#This Row],[Pages]]&lt;=499,"Medium",Table1[[#This Row],[Pages]]&lt;=699,"Long",Table1[[#This Row],[Pages]]&gt;=700,"Epic")</f>
        <v>Short</v>
      </c>
      <c r="M6908" t="str" cm="1">
        <f t="array" ref="M6908">_xlfn.IFS(Table1[[#This Row],[Ratings_Count]]&gt;=1000000,"Mega Popular",Table1[[#This Row],[Ratings_Count]]&gt;=100000,"Popular",Table1[[#This Row],[Ratings_Count]]&gt;=10000,"Mid Popular",Table1[[#This Row],[Ratings_Count]]&lt;10000,"Niche")</f>
        <v>Niche</v>
      </c>
      <c r="N6908" t="str">
        <f>IF(AND(Table1[[#This Row],[Rating]]&gt;=4.2, Table1[[#This Row],[Ratings_Count]]&lt;10000), "Hidden Gem", "Not a Hidden Gem")</f>
        <v>Not a Hidden Gem</v>
      </c>
    </row>
    <row r="6909" spans="1:14" x14ac:dyDescent="0.25">
      <c r="A6909" t="s">
        <v>8763</v>
      </c>
      <c r="B6909" t="s">
        <v>3419</v>
      </c>
      <c r="C6909">
        <v>3.68</v>
      </c>
      <c r="D6909" t="s">
        <v>11</v>
      </c>
      <c r="E6909">
        <v>154</v>
      </c>
      <c r="F6909">
        <v>484</v>
      </c>
      <c r="G6909">
        <v>40</v>
      </c>
      <c r="H6909">
        <v>1999</v>
      </c>
      <c r="I6909" t="s">
        <v>1648</v>
      </c>
      <c r="J6909" t="s">
        <v>13</v>
      </c>
      <c r="K6909" t="str" cm="1">
        <f t="array" ref="K6909">_xlfn.IFS(Table1[[#This Row],[Rating]] &gt;=4.5, "Elite",Table1[[#This Row],[Rating]]&gt;=4, "Highly Rated", Table1[[#This Row],[Rating]]&gt;=3.5,"Above Average", Table1[[#This Row],[Rating]]&lt;3.5, "Average or Below")</f>
        <v>Above Average</v>
      </c>
      <c r="L6909" t="str" cm="1">
        <f t="array" ref="L6909">_xlfn.IFS(Table1[[#This Row],[Pages]]&lt;=150,"Very Short",Table1[[#This Row],[Pages]]&lt;=299,"Short",Table1[[#This Row],[Pages]]&lt;=499,"Medium",Table1[[#This Row],[Pages]]&lt;=699,"Long",Table1[[#This Row],[Pages]]&gt;=700,"Epic")</f>
        <v>Short</v>
      </c>
      <c r="M6909" t="str" cm="1">
        <f t="array" ref="M6909">_xlfn.IFS(Table1[[#This Row],[Ratings_Count]]&gt;=1000000,"Mega Popular",Table1[[#This Row],[Ratings_Count]]&gt;=100000,"Popular",Table1[[#This Row],[Ratings_Count]]&gt;=10000,"Mid Popular",Table1[[#This Row],[Ratings_Count]]&lt;10000,"Niche")</f>
        <v>Niche</v>
      </c>
      <c r="N6909" t="str">
        <f>IF(AND(Table1[[#This Row],[Rating]]&gt;=4.2, Table1[[#This Row],[Ratings_Count]]&lt;10000), "Hidden Gem", "Not a Hidden Gem")</f>
        <v>Not a Hidden Gem</v>
      </c>
    </row>
    <row r="6910" spans="1:14" x14ac:dyDescent="0.25">
      <c r="A6910" t="s">
        <v>8950</v>
      </c>
      <c r="B6910" t="s">
        <v>8951</v>
      </c>
      <c r="C6910">
        <v>3.68</v>
      </c>
      <c r="D6910" t="s">
        <v>11</v>
      </c>
      <c r="E6910">
        <v>182</v>
      </c>
      <c r="F6910">
        <v>2036679</v>
      </c>
      <c r="G6910">
        <v>26199</v>
      </c>
      <c r="H6910">
        <v>1999</v>
      </c>
      <c r="I6910" t="s">
        <v>2022</v>
      </c>
      <c r="J6910" t="s">
        <v>2014</v>
      </c>
      <c r="K6910" t="str" cm="1">
        <f t="array" ref="K6910">_xlfn.IFS(Table1[[#This Row],[Rating]] &gt;=4.5, "Elite",Table1[[#This Row],[Rating]]&gt;=4, "Highly Rated", Table1[[#This Row],[Rating]]&gt;=3.5,"Above Average", Table1[[#This Row],[Rating]]&lt;3.5, "Average or Below")</f>
        <v>Above Average</v>
      </c>
      <c r="L6910" t="str" cm="1">
        <f t="array" ref="L6910">_xlfn.IFS(Table1[[#This Row],[Pages]]&lt;=150,"Very Short",Table1[[#This Row],[Pages]]&lt;=299,"Short",Table1[[#This Row],[Pages]]&lt;=499,"Medium",Table1[[#This Row],[Pages]]&lt;=699,"Long",Table1[[#This Row],[Pages]]&gt;=700,"Epic")</f>
        <v>Short</v>
      </c>
      <c r="M6910" t="str" cm="1">
        <f t="array" ref="M6910">_xlfn.IFS(Table1[[#This Row],[Ratings_Count]]&gt;=1000000,"Mega Popular",Table1[[#This Row],[Ratings_Count]]&gt;=100000,"Popular",Table1[[#This Row],[Ratings_Count]]&gt;=10000,"Mid Popular",Table1[[#This Row],[Ratings_Count]]&lt;10000,"Niche")</f>
        <v>Mega Popular</v>
      </c>
      <c r="N6910" t="str">
        <f>IF(AND(Table1[[#This Row],[Rating]]&gt;=4.2, Table1[[#This Row],[Ratings_Count]]&lt;10000), "Hidden Gem", "Not a Hidden Gem")</f>
        <v>Not a Hidden Gem</v>
      </c>
    </row>
    <row r="6911" spans="1:14" x14ac:dyDescent="0.25">
      <c r="A6911" t="s">
        <v>8993</v>
      </c>
      <c r="B6911" t="s">
        <v>5235</v>
      </c>
      <c r="C6911">
        <v>3.68</v>
      </c>
      <c r="D6911" t="s">
        <v>11</v>
      </c>
      <c r="E6911">
        <v>168</v>
      </c>
      <c r="F6911">
        <v>13601</v>
      </c>
      <c r="G6911">
        <v>611</v>
      </c>
      <c r="H6911">
        <v>1999</v>
      </c>
      <c r="I6911" t="s">
        <v>2048</v>
      </c>
      <c r="J6911" t="s">
        <v>2014</v>
      </c>
      <c r="K6911" t="str" cm="1">
        <f t="array" ref="K6911">_xlfn.IFS(Table1[[#This Row],[Rating]] &gt;=4.5, "Elite",Table1[[#This Row],[Rating]]&gt;=4, "Highly Rated", Table1[[#This Row],[Rating]]&gt;=3.5,"Above Average", Table1[[#This Row],[Rating]]&lt;3.5, "Average or Below")</f>
        <v>Above Average</v>
      </c>
      <c r="L6911" t="str" cm="1">
        <f t="array" ref="L6911">_xlfn.IFS(Table1[[#This Row],[Pages]]&lt;=150,"Very Short",Table1[[#This Row],[Pages]]&lt;=299,"Short",Table1[[#This Row],[Pages]]&lt;=499,"Medium",Table1[[#This Row],[Pages]]&lt;=699,"Long",Table1[[#This Row],[Pages]]&gt;=700,"Epic")</f>
        <v>Short</v>
      </c>
      <c r="M6911" t="str" cm="1">
        <f t="array" ref="M6911">_xlfn.IFS(Table1[[#This Row],[Ratings_Count]]&gt;=1000000,"Mega Popular",Table1[[#This Row],[Ratings_Count]]&gt;=100000,"Popular",Table1[[#This Row],[Ratings_Count]]&gt;=10000,"Mid Popular",Table1[[#This Row],[Ratings_Count]]&lt;10000,"Niche")</f>
        <v>Mid Popular</v>
      </c>
      <c r="N6911" t="str">
        <f>IF(AND(Table1[[#This Row],[Rating]]&gt;=4.2, Table1[[#This Row],[Ratings_Count]]&lt;10000), "Hidden Gem", "Not a Hidden Gem")</f>
        <v>Not a Hidden Gem</v>
      </c>
    </row>
    <row r="6912" spans="1:14" x14ac:dyDescent="0.25">
      <c r="A6912" t="s">
        <v>9046</v>
      </c>
      <c r="B6912" t="s">
        <v>2108</v>
      </c>
      <c r="C6912">
        <v>3.68</v>
      </c>
      <c r="D6912" t="s">
        <v>11</v>
      </c>
      <c r="E6912">
        <v>283</v>
      </c>
      <c r="F6912">
        <v>35311</v>
      </c>
      <c r="G6912">
        <v>974</v>
      </c>
      <c r="H6912">
        <v>1998</v>
      </c>
      <c r="I6912" t="s">
        <v>8034</v>
      </c>
      <c r="J6912" t="s">
        <v>2014</v>
      </c>
      <c r="K6912" t="str" cm="1">
        <f t="array" ref="K6912">_xlfn.IFS(Table1[[#This Row],[Rating]] &gt;=4.5, "Elite",Table1[[#This Row],[Rating]]&gt;=4, "Highly Rated", Table1[[#This Row],[Rating]]&gt;=3.5,"Above Average", Table1[[#This Row],[Rating]]&lt;3.5, "Average or Below")</f>
        <v>Above Average</v>
      </c>
      <c r="L6912" t="str" cm="1">
        <f t="array" ref="L6912">_xlfn.IFS(Table1[[#This Row],[Pages]]&lt;=150,"Very Short",Table1[[#This Row],[Pages]]&lt;=299,"Short",Table1[[#This Row],[Pages]]&lt;=499,"Medium",Table1[[#This Row],[Pages]]&lt;=699,"Long",Table1[[#This Row],[Pages]]&gt;=700,"Epic")</f>
        <v>Short</v>
      </c>
      <c r="M6912" t="str" cm="1">
        <f t="array" ref="M6912">_xlfn.IFS(Table1[[#This Row],[Ratings_Count]]&gt;=1000000,"Mega Popular",Table1[[#This Row],[Ratings_Count]]&gt;=100000,"Popular",Table1[[#This Row],[Ratings_Count]]&gt;=10000,"Mid Popular",Table1[[#This Row],[Ratings_Count]]&lt;10000,"Niche")</f>
        <v>Mid Popular</v>
      </c>
      <c r="N6912" t="str">
        <f>IF(AND(Table1[[#This Row],[Rating]]&gt;=4.2, Table1[[#This Row],[Ratings_Count]]&lt;10000), "Hidden Gem", "Not a Hidden Gem")</f>
        <v>Not a Hidden Gem</v>
      </c>
    </row>
    <row r="6913" spans="1:14" x14ac:dyDescent="0.25">
      <c r="A6913" t="s">
        <v>9047</v>
      </c>
      <c r="B6913" t="s">
        <v>9048</v>
      </c>
      <c r="C6913">
        <v>3.68</v>
      </c>
      <c r="D6913" t="s">
        <v>11</v>
      </c>
      <c r="E6913">
        <v>242</v>
      </c>
      <c r="F6913">
        <v>21634</v>
      </c>
      <c r="G6913">
        <v>1660</v>
      </c>
      <c r="H6913">
        <v>1998</v>
      </c>
      <c r="I6913" t="s">
        <v>2504</v>
      </c>
      <c r="J6913" t="s">
        <v>2014</v>
      </c>
      <c r="K6913" t="str" cm="1">
        <f t="array" ref="K6913">_xlfn.IFS(Table1[[#This Row],[Rating]] &gt;=4.5, "Elite",Table1[[#This Row],[Rating]]&gt;=4, "Highly Rated", Table1[[#This Row],[Rating]]&gt;=3.5,"Above Average", Table1[[#This Row],[Rating]]&lt;3.5, "Average or Below")</f>
        <v>Above Average</v>
      </c>
      <c r="L6913" t="str" cm="1">
        <f t="array" ref="L6913">_xlfn.IFS(Table1[[#This Row],[Pages]]&lt;=150,"Very Short",Table1[[#This Row],[Pages]]&lt;=299,"Short",Table1[[#This Row],[Pages]]&lt;=499,"Medium",Table1[[#This Row],[Pages]]&lt;=699,"Long",Table1[[#This Row],[Pages]]&gt;=700,"Epic")</f>
        <v>Short</v>
      </c>
      <c r="M6913" t="str" cm="1">
        <f t="array" ref="M6913">_xlfn.IFS(Table1[[#This Row],[Ratings_Count]]&gt;=1000000,"Mega Popular",Table1[[#This Row],[Ratings_Count]]&gt;=100000,"Popular",Table1[[#This Row],[Ratings_Count]]&gt;=10000,"Mid Popular",Table1[[#This Row],[Ratings_Count]]&lt;10000,"Niche")</f>
        <v>Mid Popular</v>
      </c>
      <c r="N6913" t="str">
        <f>IF(AND(Table1[[#This Row],[Rating]]&gt;=4.2, Table1[[#This Row],[Ratings_Count]]&lt;10000), "Hidden Gem", "Not a Hidden Gem")</f>
        <v>Not a Hidden Gem</v>
      </c>
    </row>
    <row r="6914" spans="1:14" x14ac:dyDescent="0.25">
      <c r="A6914" t="s">
        <v>9059</v>
      </c>
      <c r="B6914" t="s">
        <v>881</v>
      </c>
      <c r="C6914">
        <v>3.68</v>
      </c>
      <c r="D6914" t="s">
        <v>11</v>
      </c>
      <c r="E6914">
        <v>368</v>
      </c>
      <c r="F6914">
        <v>1910</v>
      </c>
      <c r="G6914">
        <v>237</v>
      </c>
      <c r="H6914">
        <v>1998</v>
      </c>
      <c r="I6914" t="s">
        <v>2208</v>
      </c>
      <c r="J6914" t="s">
        <v>2014</v>
      </c>
      <c r="K6914" t="str" cm="1">
        <f t="array" ref="K6914">_xlfn.IFS(Table1[[#This Row],[Rating]] &gt;=4.5, "Elite",Table1[[#This Row],[Rating]]&gt;=4, "Highly Rated", Table1[[#This Row],[Rating]]&gt;=3.5,"Above Average", Table1[[#This Row],[Rating]]&lt;3.5, "Average or Below")</f>
        <v>Above Average</v>
      </c>
      <c r="L6914" t="str" cm="1">
        <f t="array" ref="L6914">_xlfn.IFS(Table1[[#This Row],[Pages]]&lt;=150,"Very Short",Table1[[#This Row],[Pages]]&lt;=299,"Short",Table1[[#This Row],[Pages]]&lt;=499,"Medium",Table1[[#This Row],[Pages]]&lt;=699,"Long",Table1[[#This Row],[Pages]]&gt;=700,"Epic")</f>
        <v>Medium</v>
      </c>
      <c r="M6914" t="str" cm="1">
        <f t="array" ref="M6914">_xlfn.IFS(Table1[[#This Row],[Ratings_Count]]&gt;=1000000,"Mega Popular",Table1[[#This Row],[Ratings_Count]]&gt;=100000,"Popular",Table1[[#This Row],[Ratings_Count]]&gt;=10000,"Mid Popular",Table1[[#This Row],[Ratings_Count]]&lt;10000,"Niche")</f>
        <v>Niche</v>
      </c>
      <c r="N6914" t="str">
        <f>IF(AND(Table1[[#This Row],[Rating]]&gt;=4.2, Table1[[#This Row],[Ratings_Count]]&lt;10000), "Hidden Gem", "Not a Hidden Gem")</f>
        <v>Not a Hidden Gem</v>
      </c>
    </row>
    <row r="6915" spans="1:14" x14ac:dyDescent="0.25">
      <c r="A6915" t="s">
        <v>9405</v>
      </c>
      <c r="B6915" t="s">
        <v>9406</v>
      </c>
      <c r="C6915">
        <v>3.68</v>
      </c>
      <c r="D6915" t="s">
        <v>11</v>
      </c>
      <c r="E6915">
        <v>340</v>
      </c>
      <c r="F6915">
        <v>14495</v>
      </c>
      <c r="G6915">
        <v>1434</v>
      </c>
      <c r="H6915">
        <v>1998</v>
      </c>
      <c r="I6915" t="s">
        <v>884</v>
      </c>
      <c r="J6915" t="s">
        <v>13</v>
      </c>
      <c r="K6915" t="str" cm="1">
        <f t="array" ref="K6915">_xlfn.IFS(Table1[[#This Row],[Rating]] &gt;=4.5, "Elite",Table1[[#This Row],[Rating]]&gt;=4, "Highly Rated", Table1[[#This Row],[Rating]]&gt;=3.5,"Above Average", Table1[[#This Row],[Rating]]&lt;3.5, "Average or Below")</f>
        <v>Above Average</v>
      </c>
      <c r="L6915" t="str" cm="1">
        <f t="array" ref="L6915">_xlfn.IFS(Table1[[#This Row],[Pages]]&lt;=150,"Very Short",Table1[[#This Row],[Pages]]&lt;=299,"Short",Table1[[#This Row],[Pages]]&lt;=499,"Medium",Table1[[#This Row],[Pages]]&lt;=699,"Long",Table1[[#This Row],[Pages]]&gt;=700,"Epic")</f>
        <v>Medium</v>
      </c>
      <c r="M6915" t="str" cm="1">
        <f t="array" ref="M6915">_xlfn.IFS(Table1[[#This Row],[Ratings_Count]]&gt;=1000000,"Mega Popular",Table1[[#This Row],[Ratings_Count]]&gt;=100000,"Popular",Table1[[#This Row],[Ratings_Count]]&gt;=10000,"Mid Popular",Table1[[#This Row],[Ratings_Count]]&lt;10000,"Niche")</f>
        <v>Mid Popular</v>
      </c>
      <c r="N6915" t="str">
        <f>IF(AND(Table1[[#This Row],[Rating]]&gt;=4.2, Table1[[#This Row],[Ratings_Count]]&lt;10000), "Hidden Gem", "Not a Hidden Gem")</f>
        <v>Not a Hidden Gem</v>
      </c>
    </row>
    <row r="6916" spans="1:14" x14ac:dyDescent="0.25">
      <c r="A6916" t="s">
        <v>9736</v>
      </c>
      <c r="B6916" t="s">
        <v>5473</v>
      </c>
      <c r="C6916">
        <v>3.68</v>
      </c>
      <c r="D6916" t="s">
        <v>11</v>
      </c>
      <c r="E6916">
        <v>512</v>
      </c>
      <c r="F6916">
        <v>199</v>
      </c>
      <c r="G6916">
        <v>12</v>
      </c>
      <c r="H6916">
        <v>1997</v>
      </c>
      <c r="I6916" t="s">
        <v>2025</v>
      </c>
      <c r="J6916" t="s">
        <v>2014</v>
      </c>
      <c r="K6916" t="str" cm="1">
        <f t="array" ref="K6916">_xlfn.IFS(Table1[[#This Row],[Rating]] &gt;=4.5, "Elite",Table1[[#This Row],[Rating]]&gt;=4, "Highly Rated", Table1[[#This Row],[Rating]]&gt;=3.5,"Above Average", Table1[[#This Row],[Rating]]&lt;3.5, "Average or Below")</f>
        <v>Above Average</v>
      </c>
      <c r="L6916" t="str" cm="1">
        <f t="array" ref="L6916">_xlfn.IFS(Table1[[#This Row],[Pages]]&lt;=150,"Very Short",Table1[[#This Row],[Pages]]&lt;=299,"Short",Table1[[#This Row],[Pages]]&lt;=499,"Medium",Table1[[#This Row],[Pages]]&lt;=699,"Long",Table1[[#This Row],[Pages]]&gt;=700,"Epic")</f>
        <v>Long</v>
      </c>
      <c r="M6916" t="str" cm="1">
        <f t="array" ref="M6916">_xlfn.IFS(Table1[[#This Row],[Ratings_Count]]&gt;=1000000,"Mega Popular",Table1[[#This Row],[Ratings_Count]]&gt;=100000,"Popular",Table1[[#This Row],[Ratings_Count]]&gt;=10000,"Mid Popular",Table1[[#This Row],[Ratings_Count]]&lt;10000,"Niche")</f>
        <v>Niche</v>
      </c>
      <c r="N6916" t="str">
        <f>IF(AND(Table1[[#This Row],[Rating]]&gt;=4.2, Table1[[#This Row],[Ratings_Count]]&lt;10000), "Hidden Gem", "Not a Hidden Gem")</f>
        <v>Not a Hidden Gem</v>
      </c>
    </row>
    <row r="6917" spans="1:14" x14ac:dyDescent="0.25">
      <c r="A6917" t="s">
        <v>9786</v>
      </c>
      <c r="B6917" t="s">
        <v>181</v>
      </c>
      <c r="C6917">
        <v>3.68</v>
      </c>
      <c r="D6917" t="s">
        <v>11</v>
      </c>
      <c r="E6917">
        <v>234</v>
      </c>
      <c r="F6917">
        <v>10077</v>
      </c>
      <c r="G6917">
        <v>486</v>
      </c>
      <c r="H6917">
        <v>2014</v>
      </c>
      <c r="I6917" t="s">
        <v>2072</v>
      </c>
      <c r="J6917" t="s">
        <v>2014</v>
      </c>
      <c r="K6917" t="str" cm="1">
        <f t="array" ref="K6917">_xlfn.IFS(Table1[[#This Row],[Rating]] &gt;=4.5, "Elite",Table1[[#This Row],[Rating]]&gt;=4, "Highly Rated", Table1[[#This Row],[Rating]]&gt;=3.5,"Above Average", Table1[[#This Row],[Rating]]&lt;3.5, "Average or Below")</f>
        <v>Above Average</v>
      </c>
      <c r="L6917" t="str" cm="1">
        <f t="array" ref="L6917">_xlfn.IFS(Table1[[#This Row],[Pages]]&lt;=150,"Very Short",Table1[[#This Row],[Pages]]&lt;=299,"Short",Table1[[#This Row],[Pages]]&lt;=499,"Medium",Table1[[#This Row],[Pages]]&lt;=699,"Long",Table1[[#This Row],[Pages]]&gt;=700,"Epic")</f>
        <v>Short</v>
      </c>
      <c r="M6917" t="str" cm="1">
        <f t="array" ref="M6917">_xlfn.IFS(Table1[[#This Row],[Ratings_Count]]&gt;=1000000,"Mega Popular",Table1[[#This Row],[Ratings_Count]]&gt;=100000,"Popular",Table1[[#This Row],[Ratings_Count]]&gt;=10000,"Mid Popular",Table1[[#This Row],[Ratings_Count]]&lt;10000,"Niche")</f>
        <v>Mid Popular</v>
      </c>
      <c r="N6917" t="str">
        <f>IF(AND(Table1[[#This Row],[Rating]]&gt;=4.2, Table1[[#This Row],[Ratings_Count]]&lt;10000), "Hidden Gem", "Not a Hidden Gem")</f>
        <v>Not a Hidden Gem</v>
      </c>
    </row>
    <row r="6918" spans="1:14" x14ac:dyDescent="0.25">
      <c r="A6918" t="s">
        <v>10092</v>
      </c>
      <c r="B6918" t="s">
        <v>3040</v>
      </c>
      <c r="C6918">
        <v>3.68</v>
      </c>
      <c r="D6918" t="s">
        <v>11</v>
      </c>
      <c r="E6918">
        <v>224</v>
      </c>
      <c r="F6918">
        <v>2750</v>
      </c>
      <c r="G6918">
        <v>108</v>
      </c>
      <c r="H6918">
        <v>1963</v>
      </c>
      <c r="I6918" t="s">
        <v>3312</v>
      </c>
      <c r="J6918" t="s">
        <v>13</v>
      </c>
      <c r="K6918" t="str" cm="1">
        <f t="array" ref="K6918">_xlfn.IFS(Table1[[#This Row],[Rating]] &gt;=4.5, "Elite",Table1[[#This Row],[Rating]]&gt;=4, "Highly Rated", Table1[[#This Row],[Rating]]&gt;=3.5,"Above Average", Table1[[#This Row],[Rating]]&lt;3.5, "Average or Below")</f>
        <v>Above Average</v>
      </c>
      <c r="L6918" t="str" cm="1">
        <f t="array" ref="L6918">_xlfn.IFS(Table1[[#This Row],[Pages]]&lt;=150,"Very Short",Table1[[#This Row],[Pages]]&lt;=299,"Short",Table1[[#This Row],[Pages]]&lt;=499,"Medium",Table1[[#This Row],[Pages]]&lt;=699,"Long",Table1[[#This Row],[Pages]]&gt;=700,"Epic")</f>
        <v>Short</v>
      </c>
      <c r="M6918" t="str" cm="1">
        <f t="array" ref="M6918">_xlfn.IFS(Table1[[#This Row],[Ratings_Count]]&gt;=1000000,"Mega Popular",Table1[[#This Row],[Ratings_Count]]&gt;=100000,"Popular",Table1[[#This Row],[Ratings_Count]]&gt;=10000,"Mid Popular",Table1[[#This Row],[Ratings_Count]]&lt;10000,"Niche")</f>
        <v>Niche</v>
      </c>
      <c r="N6918" t="str">
        <f>IF(AND(Table1[[#This Row],[Rating]]&gt;=4.2, Table1[[#This Row],[Ratings_Count]]&lt;10000), "Hidden Gem", "Not a Hidden Gem")</f>
        <v>Not a Hidden Gem</v>
      </c>
    </row>
    <row r="6919" spans="1:14" x14ac:dyDescent="0.25">
      <c r="A6919" t="s">
        <v>2285</v>
      </c>
      <c r="B6919" t="s">
        <v>10547</v>
      </c>
      <c r="C6919">
        <v>3.68</v>
      </c>
      <c r="D6919" t="s">
        <v>11</v>
      </c>
      <c r="E6919">
        <v>122</v>
      </c>
      <c r="F6919">
        <v>314</v>
      </c>
      <c r="G6919">
        <v>42</v>
      </c>
      <c r="H6919">
        <v>1989</v>
      </c>
      <c r="I6919" t="s">
        <v>10548</v>
      </c>
      <c r="J6919" t="s">
        <v>13</v>
      </c>
      <c r="K6919" t="str" cm="1">
        <f t="array" ref="K6919">_xlfn.IFS(Table1[[#This Row],[Rating]] &gt;=4.5, "Elite",Table1[[#This Row],[Rating]]&gt;=4, "Highly Rated", Table1[[#This Row],[Rating]]&gt;=3.5,"Above Average", Table1[[#This Row],[Rating]]&lt;3.5, "Average or Below")</f>
        <v>Above Average</v>
      </c>
      <c r="L6919" t="str" cm="1">
        <f t="array" ref="L6919">_xlfn.IFS(Table1[[#This Row],[Pages]]&lt;=150,"Very Short",Table1[[#This Row],[Pages]]&lt;=299,"Short",Table1[[#This Row],[Pages]]&lt;=499,"Medium",Table1[[#This Row],[Pages]]&lt;=699,"Long",Table1[[#This Row],[Pages]]&gt;=700,"Epic")</f>
        <v>Very Short</v>
      </c>
      <c r="M6919" t="str" cm="1">
        <f t="array" ref="M6919">_xlfn.IFS(Table1[[#This Row],[Ratings_Count]]&gt;=1000000,"Mega Popular",Table1[[#This Row],[Ratings_Count]]&gt;=100000,"Popular",Table1[[#This Row],[Ratings_Count]]&gt;=10000,"Mid Popular",Table1[[#This Row],[Ratings_Count]]&lt;10000,"Niche")</f>
        <v>Niche</v>
      </c>
      <c r="N6919" t="str">
        <f>IF(AND(Table1[[#This Row],[Rating]]&gt;=4.2, Table1[[#This Row],[Ratings_Count]]&lt;10000), "Hidden Gem", "Not a Hidden Gem")</f>
        <v>Not a Hidden Gem</v>
      </c>
    </row>
    <row r="6920" spans="1:14" x14ac:dyDescent="0.25">
      <c r="A6920" t="s">
        <v>10794</v>
      </c>
      <c r="B6920" t="s">
        <v>5943</v>
      </c>
      <c r="C6920">
        <v>3.68</v>
      </c>
      <c r="D6920" t="s">
        <v>11</v>
      </c>
      <c r="E6920">
        <v>108</v>
      </c>
      <c r="F6920">
        <v>1235</v>
      </c>
      <c r="G6920">
        <v>59</v>
      </c>
      <c r="H6920">
        <v>2008</v>
      </c>
      <c r="I6920" t="s">
        <v>10498</v>
      </c>
      <c r="J6920" t="s">
        <v>13</v>
      </c>
      <c r="K6920" t="str" cm="1">
        <f t="array" ref="K6920">_xlfn.IFS(Table1[[#This Row],[Rating]] &gt;=4.5, "Elite",Table1[[#This Row],[Rating]]&gt;=4, "Highly Rated", Table1[[#This Row],[Rating]]&gt;=3.5,"Above Average", Table1[[#This Row],[Rating]]&lt;3.5, "Average or Below")</f>
        <v>Above Average</v>
      </c>
      <c r="L6920" t="str" cm="1">
        <f t="array" ref="L6920">_xlfn.IFS(Table1[[#This Row],[Pages]]&lt;=150,"Very Short",Table1[[#This Row],[Pages]]&lt;=299,"Short",Table1[[#This Row],[Pages]]&lt;=499,"Medium",Table1[[#This Row],[Pages]]&lt;=699,"Long",Table1[[#This Row],[Pages]]&gt;=700,"Epic")</f>
        <v>Very Short</v>
      </c>
      <c r="M6920" t="str" cm="1">
        <f t="array" ref="M6920">_xlfn.IFS(Table1[[#This Row],[Ratings_Count]]&gt;=1000000,"Mega Popular",Table1[[#This Row],[Ratings_Count]]&gt;=100000,"Popular",Table1[[#This Row],[Ratings_Count]]&gt;=10000,"Mid Popular",Table1[[#This Row],[Ratings_Count]]&lt;10000,"Niche")</f>
        <v>Niche</v>
      </c>
      <c r="N6920" t="str">
        <f>IF(AND(Table1[[#This Row],[Rating]]&gt;=4.2, Table1[[#This Row],[Ratings_Count]]&lt;10000), "Hidden Gem", "Not a Hidden Gem")</f>
        <v>Not a Hidden Gem</v>
      </c>
    </row>
    <row r="6921" spans="1:14" x14ac:dyDescent="0.25">
      <c r="A6921" t="s">
        <v>11095</v>
      </c>
      <c r="B6921" t="s">
        <v>11094</v>
      </c>
      <c r="C6921">
        <v>3.68</v>
      </c>
      <c r="D6921" t="s">
        <v>11</v>
      </c>
      <c r="E6921">
        <v>336</v>
      </c>
      <c r="F6921">
        <v>1275</v>
      </c>
      <c r="G6921">
        <v>25</v>
      </c>
      <c r="H6921">
        <v>1987</v>
      </c>
      <c r="I6921" t="s">
        <v>719</v>
      </c>
      <c r="J6921" t="s">
        <v>13</v>
      </c>
      <c r="K6921" t="str" cm="1">
        <f t="array" ref="K6921">_xlfn.IFS(Table1[[#This Row],[Rating]] &gt;=4.5, "Elite",Table1[[#This Row],[Rating]]&gt;=4, "Highly Rated", Table1[[#This Row],[Rating]]&gt;=3.5,"Above Average", Table1[[#This Row],[Rating]]&lt;3.5, "Average or Below")</f>
        <v>Above Average</v>
      </c>
      <c r="L6921" t="str" cm="1">
        <f t="array" ref="L6921">_xlfn.IFS(Table1[[#This Row],[Pages]]&lt;=150,"Very Short",Table1[[#This Row],[Pages]]&lt;=299,"Short",Table1[[#This Row],[Pages]]&lt;=499,"Medium",Table1[[#This Row],[Pages]]&lt;=699,"Long",Table1[[#This Row],[Pages]]&gt;=700,"Epic")</f>
        <v>Medium</v>
      </c>
      <c r="M6921" t="str" cm="1">
        <f t="array" ref="M6921">_xlfn.IFS(Table1[[#This Row],[Ratings_Count]]&gt;=1000000,"Mega Popular",Table1[[#This Row],[Ratings_Count]]&gt;=100000,"Popular",Table1[[#This Row],[Ratings_Count]]&gt;=10000,"Mid Popular",Table1[[#This Row],[Ratings_Count]]&lt;10000,"Niche")</f>
        <v>Niche</v>
      </c>
      <c r="N6921" t="str">
        <f>IF(AND(Table1[[#This Row],[Rating]]&gt;=4.2, Table1[[#This Row],[Ratings_Count]]&lt;10000), "Hidden Gem", "Not a Hidden Gem")</f>
        <v>Not a Hidden Gem</v>
      </c>
    </row>
    <row r="6922" spans="1:14" x14ac:dyDescent="0.25">
      <c r="A6922" t="s">
        <v>11406</v>
      </c>
      <c r="B6922" t="s">
        <v>11407</v>
      </c>
      <c r="C6922">
        <v>3.68</v>
      </c>
      <c r="D6922" t="s">
        <v>11</v>
      </c>
      <c r="E6922">
        <v>318</v>
      </c>
      <c r="F6922">
        <v>53206</v>
      </c>
      <c r="G6922">
        <v>2376</v>
      </c>
      <c r="H6922">
        <v>1994</v>
      </c>
      <c r="I6922" t="s">
        <v>588</v>
      </c>
      <c r="J6922" t="s">
        <v>13</v>
      </c>
      <c r="K6922" t="str" cm="1">
        <f t="array" ref="K6922">_xlfn.IFS(Table1[[#This Row],[Rating]] &gt;=4.5, "Elite",Table1[[#This Row],[Rating]]&gt;=4, "Highly Rated", Table1[[#This Row],[Rating]]&gt;=3.5,"Above Average", Table1[[#This Row],[Rating]]&lt;3.5, "Average or Below")</f>
        <v>Above Average</v>
      </c>
      <c r="L6922" t="str" cm="1">
        <f t="array" ref="L6922">_xlfn.IFS(Table1[[#This Row],[Pages]]&lt;=150,"Very Short",Table1[[#This Row],[Pages]]&lt;=299,"Short",Table1[[#This Row],[Pages]]&lt;=499,"Medium",Table1[[#This Row],[Pages]]&lt;=699,"Long",Table1[[#This Row],[Pages]]&gt;=700,"Epic")</f>
        <v>Medium</v>
      </c>
      <c r="M6922" t="str" cm="1">
        <f t="array" ref="M6922">_xlfn.IFS(Table1[[#This Row],[Ratings_Count]]&gt;=1000000,"Mega Popular",Table1[[#This Row],[Ratings_Count]]&gt;=100000,"Popular",Table1[[#This Row],[Ratings_Count]]&gt;=10000,"Mid Popular",Table1[[#This Row],[Ratings_Count]]&lt;10000,"Niche")</f>
        <v>Mid Popular</v>
      </c>
      <c r="N6922" t="str">
        <f>IF(AND(Table1[[#This Row],[Rating]]&gt;=4.2, Table1[[#This Row],[Ratings_Count]]&lt;10000), "Hidden Gem", "Not a Hidden Gem")</f>
        <v>Not a Hidden Gem</v>
      </c>
    </row>
    <row r="6923" spans="1:14" x14ac:dyDescent="0.25">
      <c r="A6923" t="s">
        <v>11899</v>
      </c>
      <c r="B6923" t="s">
        <v>8625</v>
      </c>
      <c r="C6923">
        <v>3.68</v>
      </c>
      <c r="D6923" t="s">
        <v>11</v>
      </c>
      <c r="E6923">
        <v>246</v>
      </c>
      <c r="F6923">
        <v>97</v>
      </c>
      <c r="G6923">
        <v>0</v>
      </c>
      <c r="H6923">
        <v>1996</v>
      </c>
      <c r="I6923" t="s">
        <v>11900</v>
      </c>
      <c r="J6923" t="s">
        <v>13</v>
      </c>
      <c r="K6923" t="str" cm="1">
        <f t="array" ref="K6923">_xlfn.IFS(Table1[[#This Row],[Rating]] &gt;=4.5, "Elite",Table1[[#This Row],[Rating]]&gt;=4, "Highly Rated", Table1[[#This Row],[Rating]]&gt;=3.5,"Above Average", Table1[[#This Row],[Rating]]&lt;3.5, "Average or Below")</f>
        <v>Above Average</v>
      </c>
      <c r="L6923" t="str" cm="1">
        <f t="array" ref="L6923">_xlfn.IFS(Table1[[#This Row],[Pages]]&lt;=150,"Very Short",Table1[[#This Row],[Pages]]&lt;=299,"Short",Table1[[#This Row],[Pages]]&lt;=499,"Medium",Table1[[#This Row],[Pages]]&lt;=699,"Long",Table1[[#This Row],[Pages]]&gt;=700,"Epic")</f>
        <v>Short</v>
      </c>
      <c r="M6923" t="str" cm="1">
        <f t="array" ref="M6923">_xlfn.IFS(Table1[[#This Row],[Ratings_Count]]&gt;=1000000,"Mega Popular",Table1[[#This Row],[Ratings_Count]]&gt;=100000,"Popular",Table1[[#This Row],[Ratings_Count]]&gt;=10000,"Mid Popular",Table1[[#This Row],[Ratings_Count]]&lt;10000,"Niche")</f>
        <v>Niche</v>
      </c>
      <c r="N6923" t="str">
        <f>IF(AND(Table1[[#This Row],[Rating]]&gt;=4.2, Table1[[#This Row],[Ratings_Count]]&lt;10000), "Hidden Gem", "Not a Hidden Gem")</f>
        <v>Not a Hidden Gem</v>
      </c>
    </row>
    <row r="6924" spans="1:14" x14ac:dyDescent="0.25">
      <c r="A6924" t="s">
        <v>12057</v>
      </c>
      <c r="B6924" t="s">
        <v>12056</v>
      </c>
      <c r="C6924">
        <v>3.68</v>
      </c>
      <c r="D6924" t="s">
        <v>11</v>
      </c>
      <c r="E6924">
        <v>221</v>
      </c>
      <c r="F6924">
        <v>310</v>
      </c>
      <c r="G6924">
        <v>16</v>
      </c>
      <c r="H6924">
        <v>1997</v>
      </c>
      <c r="I6924" t="s">
        <v>6344</v>
      </c>
      <c r="J6924" t="s">
        <v>13</v>
      </c>
      <c r="K6924" t="str" cm="1">
        <f t="array" ref="K6924">_xlfn.IFS(Table1[[#This Row],[Rating]] &gt;=4.5, "Elite",Table1[[#This Row],[Rating]]&gt;=4, "Highly Rated", Table1[[#This Row],[Rating]]&gt;=3.5,"Above Average", Table1[[#This Row],[Rating]]&lt;3.5, "Average or Below")</f>
        <v>Above Average</v>
      </c>
      <c r="L6924" t="str" cm="1">
        <f t="array" ref="L6924">_xlfn.IFS(Table1[[#This Row],[Pages]]&lt;=150,"Very Short",Table1[[#This Row],[Pages]]&lt;=299,"Short",Table1[[#This Row],[Pages]]&lt;=499,"Medium",Table1[[#This Row],[Pages]]&lt;=699,"Long",Table1[[#This Row],[Pages]]&gt;=700,"Epic")</f>
        <v>Short</v>
      </c>
      <c r="M6924" t="str" cm="1">
        <f t="array" ref="M6924">_xlfn.IFS(Table1[[#This Row],[Ratings_Count]]&gt;=1000000,"Mega Popular",Table1[[#This Row],[Ratings_Count]]&gt;=100000,"Popular",Table1[[#This Row],[Ratings_Count]]&gt;=10000,"Mid Popular",Table1[[#This Row],[Ratings_Count]]&lt;10000,"Niche")</f>
        <v>Niche</v>
      </c>
      <c r="N6924" t="str">
        <f>IF(AND(Table1[[#This Row],[Rating]]&gt;=4.2, Table1[[#This Row],[Ratings_Count]]&lt;10000), "Hidden Gem", "Not a Hidden Gem")</f>
        <v>Not a Hidden Gem</v>
      </c>
    </row>
    <row r="6925" spans="1:14" x14ac:dyDescent="0.25">
      <c r="A6925" t="s">
        <v>12090</v>
      </c>
      <c r="B6925" t="s">
        <v>1733</v>
      </c>
      <c r="C6925">
        <v>3.68</v>
      </c>
      <c r="D6925" t="s">
        <v>11</v>
      </c>
      <c r="E6925">
        <v>396</v>
      </c>
      <c r="F6925">
        <v>682</v>
      </c>
      <c r="G6925">
        <v>67</v>
      </c>
      <c r="H6925">
        <v>1997</v>
      </c>
      <c r="I6925" t="s">
        <v>4389</v>
      </c>
      <c r="J6925" t="s">
        <v>13</v>
      </c>
      <c r="K6925" t="str" cm="1">
        <f t="array" ref="K6925">_xlfn.IFS(Table1[[#This Row],[Rating]] &gt;=4.5, "Elite",Table1[[#This Row],[Rating]]&gt;=4, "Highly Rated", Table1[[#This Row],[Rating]]&gt;=3.5,"Above Average", Table1[[#This Row],[Rating]]&lt;3.5, "Average or Below")</f>
        <v>Above Average</v>
      </c>
      <c r="L6925" t="str" cm="1">
        <f t="array" ref="L6925">_xlfn.IFS(Table1[[#This Row],[Pages]]&lt;=150,"Very Short",Table1[[#This Row],[Pages]]&lt;=299,"Short",Table1[[#This Row],[Pages]]&lt;=499,"Medium",Table1[[#This Row],[Pages]]&lt;=699,"Long",Table1[[#This Row],[Pages]]&gt;=700,"Epic")</f>
        <v>Medium</v>
      </c>
      <c r="M6925" t="str" cm="1">
        <f t="array" ref="M6925">_xlfn.IFS(Table1[[#This Row],[Ratings_Count]]&gt;=1000000,"Mega Popular",Table1[[#This Row],[Ratings_Count]]&gt;=100000,"Popular",Table1[[#This Row],[Ratings_Count]]&gt;=10000,"Mid Popular",Table1[[#This Row],[Ratings_Count]]&lt;10000,"Niche")</f>
        <v>Niche</v>
      </c>
      <c r="N6925" t="str">
        <f>IF(AND(Table1[[#This Row],[Rating]]&gt;=4.2, Table1[[#This Row],[Ratings_Count]]&lt;10000), "Hidden Gem", "Not a Hidden Gem")</f>
        <v>Not a Hidden Gem</v>
      </c>
    </row>
    <row r="6926" spans="1:14" x14ac:dyDescent="0.25">
      <c r="A6926" t="s">
        <v>12249</v>
      </c>
      <c r="B6926" t="s">
        <v>12250</v>
      </c>
      <c r="C6926">
        <v>3.68</v>
      </c>
      <c r="D6926" t="s">
        <v>12134</v>
      </c>
      <c r="E6926">
        <v>240</v>
      </c>
      <c r="F6926">
        <v>832</v>
      </c>
      <c r="G6926">
        <v>91</v>
      </c>
      <c r="H6926">
        <v>2006</v>
      </c>
      <c r="I6926" t="s">
        <v>1648</v>
      </c>
      <c r="J6926" t="s">
        <v>13</v>
      </c>
      <c r="K6926" t="str" cm="1">
        <f t="array" ref="K6926">_xlfn.IFS(Table1[[#This Row],[Rating]] &gt;=4.5, "Elite",Table1[[#This Row],[Rating]]&gt;=4, "Highly Rated", Table1[[#This Row],[Rating]]&gt;=3.5,"Above Average", Table1[[#This Row],[Rating]]&lt;3.5, "Average or Below")</f>
        <v>Above Average</v>
      </c>
      <c r="L6926" t="str" cm="1">
        <f t="array" ref="L6926">_xlfn.IFS(Table1[[#This Row],[Pages]]&lt;=150,"Very Short",Table1[[#This Row],[Pages]]&lt;=299,"Short",Table1[[#This Row],[Pages]]&lt;=499,"Medium",Table1[[#This Row],[Pages]]&lt;=699,"Long",Table1[[#This Row],[Pages]]&gt;=700,"Epic")</f>
        <v>Short</v>
      </c>
      <c r="M6926" t="str" cm="1">
        <f t="array" ref="M6926">_xlfn.IFS(Table1[[#This Row],[Ratings_Count]]&gt;=1000000,"Mega Popular",Table1[[#This Row],[Ratings_Count]]&gt;=100000,"Popular",Table1[[#This Row],[Ratings_Count]]&gt;=10000,"Mid Popular",Table1[[#This Row],[Ratings_Count]]&lt;10000,"Niche")</f>
        <v>Niche</v>
      </c>
      <c r="N6926" t="str">
        <f>IF(AND(Table1[[#This Row],[Rating]]&gt;=4.2, Table1[[#This Row],[Ratings_Count]]&lt;10000), "Hidden Gem", "Not a Hidden Gem")</f>
        <v>Not a Hidden Gem</v>
      </c>
    </row>
    <row r="6927" spans="1:14" x14ac:dyDescent="0.25">
      <c r="A6927" t="s">
        <v>12252</v>
      </c>
      <c r="B6927" t="s">
        <v>12253</v>
      </c>
      <c r="C6927">
        <v>3.68</v>
      </c>
      <c r="D6927" t="s">
        <v>12134</v>
      </c>
      <c r="E6927">
        <v>236</v>
      </c>
      <c r="F6927">
        <v>8511</v>
      </c>
      <c r="G6927">
        <v>765</v>
      </c>
      <c r="H6927">
        <v>2006</v>
      </c>
      <c r="I6927" t="s">
        <v>1152</v>
      </c>
      <c r="J6927" t="s">
        <v>13</v>
      </c>
      <c r="K6927" t="str" cm="1">
        <f t="array" ref="K6927">_xlfn.IFS(Table1[[#This Row],[Rating]] &gt;=4.5, "Elite",Table1[[#This Row],[Rating]]&gt;=4, "Highly Rated", Table1[[#This Row],[Rating]]&gt;=3.5,"Above Average", Table1[[#This Row],[Rating]]&lt;3.5, "Average or Below")</f>
        <v>Above Average</v>
      </c>
      <c r="L6927" t="str" cm="1">
        <f t="array" ref="L6927">_xlfn.IFS(Table1[[#This Row],[Pages]]&lt;=150,"Very Short",Table1[[#This Row],[Pages]]&lt;=299,"Short",Table1[[#This Row],[Pages]]&lt;=499,"Medium",Table1[[#This Row],[Pages]]&lt;=699,"Long",Table1[[#This Row],[Pages]]&gt;=700,"Epic")</f>
        <v>Short</v>
      </c>
      <c r="M6927" t="str" cm="1">
        <f t="array" ref="M6927">_xlfn.IFS(Table1[[#This Row],[Ratings_Count]]&gt;=1000000,"Mega Popular",Table1[[#This Row],[Ratings_Count]]&gt;=100000,"Popular",Table1[[#This Row],[Ratings_Count]]&gt;=10000,"Mid Popular",Table1[[#This Row],[Ratings_Count]]&lt;10000,"Niche")</f>
        <v>Niche</v>
      </c>
      <c r="N6927" t="str">
        <f>IF(AND(Table1[[#This Row],[Rating]]&gt;=4.2, Table1[[#This Row],[Ratings_Count]]&lt;10000), "Hidden Gem", "Not a Hidden Gem")</f>
        <v>Not a Hidden Gem</v>
      </c>
    </row>
    <row r="6928" spans="1:14" x14ac:dyDescent="0.25">
      <c r="A6928" t="s">
        <v>12334</v>
      </c>
      <c r="B6928" t="s">
        <v>12335</v>
      </c>
      <c r="C6928">
        <v>3.68</v>
      </c>
      <c r="D6928" t="s">
        <v>12134</v>
      </c>
      <c r="E6928">
        <v>288</v>
      </c>
      <c r="F6928">
        <v>72</v>
      </c>
      <c r="G6928">
        <v>9</v>
      </c>
      <c r="H6928">
        <v>2006</v>
      </c>
      <c r="I6928" t="s">
        <v>1139</v>
      </c>
      <c r="J6928" t="s">
        <v>13</v>
      </c>
      <c r="K6928" t="str" cm="1">
        <f t="array" ref="K6928">_xlfn.IFS(Table1[[#This Row],[Rating]] &gt;=4.5, "Elite",Table1[[#This Row],[Rating]]&gt;=4, "Highly Rated", Table1[[#This Row],[Rating]]&gt;=3.5,"Above Average", Table1[[#This Row],[Rating]]&lt;3.5, "Average or Below")</f>
        <v>Above Average</v>
      </c>
      <c r="L6928" t="str" cm="1">
        <f t="array" ref="L6928">_xlfn.IFS(Table1[[#This Row],[Pages]]&lt;=150,"Very Short",Table1[[#This Row],[Pages]]&lt;=299,"Short",Table1[[#This Row],[Pages]]&lt;=499,"Medium",Table1[[#This Row],[Pages]]&lt;=699,"Long",Table1[[#This Row],[Pages]]&gt;=700,"Epic")</f>
        <v>Short</v>
      </c>
      <c r="M6928" t="str" cm="1">
        <f t="array" ref="M6928">_xlfn.IFS(Table1[[#This Row],[Ratings_Count]]&gt;=1000000,"Mega Popular",Table1[[#This Row],[Ratings_Count]]&gt;=100000,"Popular",Table1[[#This Row],[Ratings_Count]]&gt;=10000,"Mid Popular",Table1[[#This Row],[Ratings_Count]]&lt;10000,"Niche")</f>
        <v>Niche</v>
      </c>
      <c r="N6928" t="str">
        <f>IF(AND(Table1[[#This Row],[Rating]]&gt;=4.2, Table1[[#This Row],[Ratings_Count]]&lt;10000), "Hidden Gem", "Not a Hidden Gem")</f>
        <v>Not a Hidden Gem</v>
      </c>
    </row>
    <row r="6929" spans="1:14" x14ac:dyDescent="0.25">
      <c r="A6929" t="s">
        <v>12364</v>
      </c>
      <c r="B6929" t="s">
        <v>1816</v>
      </c>
      <c r="C6929">
        <v>3.68</v>
      </c>
      <c r="D6929" t="s">
        <v>12134</v>
      </c>
      <c r="E6929">
        <v>272</v>
      </c>
      <c r="F6929">
        <v>10669</v>
      </c>
      <c r="G6929">
        <v>498</v>
      </c>
      <c r="H6929">
        <v>2006</v>
      </c>
      <c r="I6929" t="s">
        <v>719</v>
      </c>
      <c r="J6929" t="s">
        <v>13</v>
      </c>
      <c r="K6929" t="str" cm="1">
        <f t="array" ref="K6929">_xlfn.IFS(Table1[[#This Row],[Rating]] &gt;=4.5, "Elite",Table1[[#This Row],[Rating]]&gt;=4, "Highly Rated", Table1[[#This Row],[Rating]]&gt;=3.5,"Above Average", Table1[[#This Row],[Rating]]&lt;3.5, "Average or Below")</f>
        <v>Above Average</v>
      </c>
      <c r="L6929" t="str" cm="1">
        <f t="array" ref="L6929">_xlfn.IFS(Table1[[#This Row],[Pages]]&lt;=150,"Very Short",Table1[[#This Row],[Pages]]&lt;=299,"Short",Table1[[#This Row],[Pages]]&lt;=499,"Medium",Table1[[#This Row],[Pages]]&lt;=699,"Long",Table1[[#This Row],[Pages]]&gt;=700,"Epic")</f>
        <v>Short</v>
      </c>
      <c r="M6929" t="str" cm="1">
        <f t="array" ref="M6929">_xlfn.IFS(Table1[[#This Row],[Ratings_Count]]&gt;=1000000,"Mega Popular",Table1[[#This Row],[Ratings_Count]]&gt;=100000,"Popular",Table1[[#This Row],[Ratings_Count]]&gt;=10000,"Mid Popular",Table1[[#This Row],[Ratings_Count]]&lt;10000,"Niche")</f>
        <v>Mid Popular</v>
      </c>
      <c r="N6929" t="str">
        <f>IF(AND(Table1[[#This Row],[Rating]]&gt;=4.2, Table1[[#This Row],[Ratings_Count]]&lt;10000), "Hidden Gem", "Not a Hidden Gem")</f>
        <v>Not a Hidden Gem</v>
      </c>
    </row>
    <row r="6930" spans="1:14" x14ac:dyDescent="0.25">
      <c r="A6930" t="s">
        <v>12408</v>
      </c>
      <c r="B6930" t="s">
        <v>12409</v>
      </c>
      <c r="C6930">
        <v>3.68</v>
      </c>
      <c r="D6930" t="s">
        <v>12134</v>
      </c>
      <c r="E6930">
        <v>270</v>
      </c>
      <c r="F6930">
        <v>342</v>
      </c>
      <c r="G6930">
        <v>35</v>
      </c>
      <c r="H6930">
        <v>2006</v>
      </c>
      <c r="I6930" t="s">
        <v>2276</v>
      </c>
      <c r="J6930" t="s">
        <v>2014</v>
      </c>
      <c r="K6930" t="str" cm="1">
        <f t="array" ref="K6930">_xlfn.IFS(Table1[[#This Row],[Rating]] &gt;=4.5, "Elite",Table1[[#This Row],[Rating]]&gt;=4, "Highly Rated", Table1[[#This Row],[Rating]]&gt;=3.5,"Above Average", Table1[[#This Row],[Rating]]&lt;3.5, "Average or Below")</f>
        <v>Above Average</v>
      </c>
      <c r="L6930" t="str" cm="1">
        <f t="array" ref="L6930">_xlfn.IFS(Table1[[#This Row],[Pages]]&lt;=150,"Very Short",Table1[[#This Row],[Pages]]&lt;=299,"Short",Table1[[#This Row],[Pages]]&lt;=499,"Medium",Table1[[#This Row],[Pages]]&lt;=699,"Long",Table1[[#This Row],[Pages]]&gt;=700,"Epic")</f>
        <v>Short</v>
      </c>
      <c r="M6930" t="str" cm="1">
        <f t="array" ref="M6930">_xlfn.IFS(Table1[[#This Row],[Ratings_Count]]&gt;=1000000,"Mega Popular",Table1[[#This Row],[Ratings_Count]]&gt;=100000,"Popular",Table1[[#This Row],[Ratings_Count]]&gt;=10000,"Mid Popular",Table1[[#This Row],[Ratings_Count]]&lt;10000,"Niche")</f>
        <v>Niche</v>
      </c>
      <c r="N6930" t="str">
        <f>IF(AND(Table1[[#This Row],[Rating]]&gt;=4.2, Table1[[#This Row],[Ratings_Count]]&lt;10000), "Hidden Gem", "Not a Hidden Gem")</f>
        <v>Not a Hidden Gem</v>
      </c>
    </row>
    <row r="6931" spans="1:14" x14ac:dyDescent="0.25">
      <c r="A6931" t="s">
        <v>12461</v>
      </c>
      <c r="B6931" t="s">
        <v>6555</v>
      </c>
      <c r="C6931">
        <v>3.68</v>
      </c>
      <c r="D6931" t="s">
        <v>12134</v>
      </c>
      <c r="E6931">
        <v>312</v>
      </c>
      <c r="F6931">
        <v>1221</v>
      </c>
      <c r="G6931">
        <v>66</v>
      </c>
      <c r="H6931">
        <v>2005</v>
      </c>
      <c r="I6931" t="s">
        <v>1256</v>
      </c>
      <c r="J6931" t="s">
        <v>13</v>
      </c>
      <c r="K6931" t="str" cm="1">
        <f t="array" ref="K6931">_xlfn.IFS(Table1[[#This Row],[Rating]] &gt;=4.5, "Elite",Table1[[#This Row],[Rating]]&gt;=4, "Highly Rated", Table1[[#This Row],[Rating]]&gt;=3.5,"Above Average", Table1[[#This Row],[Rating]]&lt;3.5, "Average or Below")</f>
        <v>Above Average</v>
      </c>
      <c r="L6931" t="str" cm="1">
        <f t="array" ref="L6931">_xlfn.IFS(Table1[[#This Row],[Pages]]&lt;=150,"Very Short",Table1[[#This Row],[Pages]]&lt;=299,"Short",Table1[[#This Row],[Pages]]&lt;=499,"Medium",Table1[[#This Row],[Pages]]&lt;=699,"Long",Table1[[#This Row],[Pages]]&gt;=700,"Epic")</f>
        <v>Medium</v>
      </c>
      <c r="M6931" t="str" cm="1">
        <f t="array" ref="M6931">_xlfn.IFS(Table1[[#This Row],[Ratings_Count]]&gt;=1000000,"Mega Popular",Table1[[#This Row],[Ratings_Count]]&gt;=100000,"Popular",Table1[[#This Row],[Ratings_Count]]&gt;=10000,"Mid Popular",Table1[[#This Row],[Ratings_Count]]&lt;10000,"Niche")</f>
        <v>Niche</v>
      </c>
      <c r="N6931" t="str">
        <f>IF(AND(Table1[[#This Row],[Rating]]&gt;=4.2, Table1[[#This Row],[Ratings_Count]]&lt;10000), "Hidden Gem", "Not a Hidden Gem")</f>
        <v>Not a Hidden Gem</v>
      </c>
    </row>
    <row r="6932" spans="1:14" x14ac:dyDescent="0.25">
      <c r="A6932" t="s">
        <v>12486</v>
      </c>
      <c r="B6932" t="s">
        <v>5117</v>
      </c>
      <c r="C6932">
        <v>3.68</v>
      </c>
      <c r="D6932" t="s">
        <v>12134</v>
      </c>
      <c r="E6932">
        <v>448</v>
      </c>
      <c r="F6932">
        <v>132</v>
      </c>
      <c r="G6932">
        <v>19</v>
      </c>
      <c r="H6932">
        <v>2005</v>
      </c>
      <c r="I6932" t="s">
        <v>2048</v>
      </c>
      <c r="J6932" t="s">
        <v>2014</v>
      </c>
      <c r="K6932" t="str" cm="1">
        <f t="array" ref="K6932">_xlfn.IFS(Table1[[#This Row],[Rating]] &gt;=4.5, "Elite",Table1[[#This Row],[Rating]]&gt;=4, "Highly Rated", Table1[[#This Row],[Rating]]&gt;=3.5,"Above Average", Table1[[#This Row],[Rating]]&lt;3.5, "Average or Below")</f>
        <v>Above Average</v>
      </c>
      <c r="L6932" t="str" cm="1">
        <f t="array" ref="L6932">_xlfn.IFS(Table1[[#This Row],[Pages]]&lt;=150,"Very Short",Table1[[#This Row],[Pages]]&lt;=299,"Short",Table1[[#This Row],[Pages]]&lt;=499,"Medium",Table1[[#This Row],[Pages]]&lt;=699,"Long",Table1[[#This Row],[Pages]]&gt;=700,"Epic")</f>
        <v>Medium</v>
      </c>
      <c r="M6932" t="str" cm="1">
        <f t="array" ref="M6932">_xlfn.IFS(Table1[[#This Row],[Ratings_Count]]&gt;=1000000,"Mega Popular",Table1[[#This Row],[Ratings_Count]]&gt;=100000,"Popular",Table1[[#This Row],[Ratings_Count]]&gt;=10000,"Mid Popular",Table1[[#This Row],[Ratings_Count]]&lt;10000,"Niche")</f>
        <v>Niche</v>
      </c>
      <c r="N6932" t="str">
        <f>IF(AND(Table1[[#This Row],[Rating]]&gt;=4.2, Table1[[#This Row],[Ratings_Count]]&lt;10000), "Hidden Gem", "Not a Hidden Gem")</f>
        <v>Not a Hidden Gem</v>
      </c>
    </row>
    <row r="6933" spans="1:14" x14ac:dyDescent="0.25">
      <c r="A6933" t="s">
        <v>12707</v>
      </c>
      <c r="B6933" t="s">
        <v>12708</v>
      </c>
      <c r="C6933">
        <v>3.68</v>
      </c>
      <c r="D6933" t="s">
        <v>12134</v>
      </c>
      <c r="E6933">
        <v>480</v>
      </c>
      <c r="F6933">
        <v>72</v>
      </c>
      <c r="G6933">
        <v>4</v>
      </c>
      <c r="H6933">
        <v>2004</v>
      </c>
      <c r="I6933" t="s">
        <v>882</v>
      </c>
      <c r="J6933" t="s">
        <v>13</v>
      </c>
      <c r="K6933" t="str" cm="1">
        <f t="array" ref="K6933">_xlfn.IFS(Table1[[#This Row],[Rating]] &gt;=4.5, "Elite",Table1[[#This Row],[Rating]]&gt;=4, "Highly Rated", Table1[[#This Row],[Rating]]&gt;=3.5,"Above Average", Table1[[#This Row],[Rating]]&lt;3.5, "Average or Below")</f>
        <v>Above Average</v>
      </c>
      <c r="L6933" t="str" cm="1">
        <f t="array" ref="L6933">_xlfn.IFS(Table1[[#This Row],[Pages]]&lt;=150,"Very Short",Table1[[#This Row],[Pages]]&lt;=299,"Short",Table1[[#This Row],[Pages]]&lt;=499,"Medium",Table1[[#This Row],[Pages]]&lt;=699,"Long",Table1[[#This Row],[Pages]]&gt;=700,"Epic")</f>
        <v>Medium</v>
      </c>
      <c r="M6933" t="str" cm="1">
        <f t="array" ref="M6933">_xlfn.IFS(Table1[[#This Row],[Ratings_Count]]&gt;=1000000,"Mega Popular",Table1[[#This Row],[Ratings_Count]]&gt;=100000,"Popular",Table1[[#This Row],[Ratings_Count]]&gt;=10000,"Mid Popular",Table1[[#This Row],[Ratings_Count]]&lt;10000,"Niche")</f>
        <v>Niche</v>
      </c>
      <c r="N6933" t="str">
        <f>IF(AND(Table1[[#This Row],[Rating]]&gt;=4.2, Table1[[#This Row],[Ratings_Count]]&lt;10000), "Hidden Gem", "Not a Hidden Gem")</f>
        <v>Not a Hidden Gem</v>
      </c>
    </row>
    <row r="6934" spans="1:14" x14ac:dyDescent="0.25">
      <c r="A6934" t="s">
        <v>12743</v>
      </c>
      <c r="B6934" t="s">
        <v>12744</v>
      </c>
      <c r="C6934">
        <v>3.68</v>
      </c>
      <c r="D6934" t="s">
        <v>12134</v>
      </c>
      <c r="E6934">
        <v>312</v>
      </c>
      <c r="F6934">
        <v>4756</v>
      </c>
      <c r="G6934">
        <v>84</v>
      </c>
      <c r="H6934">
        <v>2004</v>
      </c>
      <c r="I6934" t="s">
        <v>1326</v>
      </c>
      <c r="J6934" t="s">
        <v>13</v>
      </c>
      <c r="K6934" t="str" cm="1">
        <f t="array" ref="K6934">_xlfn.IFS(Table1[[#This Row],[Rating]] &gt;=4.5, "Elite",Table1[[#This Row],[Rating]]&gt;=4, "Highly Rated", Table1[[#This Row],[Rating]]&gt;=3.5,"Above Average", Table1[[#This Row],[Rating]]&lt;3.5, "Average or Below")</f>
        <v>Above Average</v>
      </c>
      <c r="L6934" t="str" cm="1">
        <f t="array" ref="L6934">_xlfn.IFS(Table1[[#This Row],[Pages]]&lt;=150,"Very Short",Table1[[#This Row],[Pages]]&lt;=299,"Short",Table1[[#This Row],[Pages]]&lt;=499,"Medium",Table1[[#This Row],[Pages]]&lt;=699,"Long",Table1[[#This Row],[Pages]]&gt;=700,"Epic")</f>
        <v>Medium</v>
      </c>
      <c r="M6934" t="str" cm="1">
        <f t="array" ref="M6934">_xlfn.IFS(Table1[[#This Row],[Ratings_Count]]&gt;=1000000,"Mega Popular",Table1[[#This Row],[Ratings_Count]]&gt;=100000,"Popular",Table1[[#This Row],[Ratings_Count]]&gt;=10000,"Mid Popular",Table1[[#This Row],[Ratings_Count]]&lt;10000,"Niche")</f>
        <v>Niche</v>
      </c>
      <c r="N6934" t="str">
        <f>IF(AND(Table1[[#This Row],[Rating]]&gt;=4.2, Table1[[#This Row],[Ratings_Count]]&lt;10000), "Hidden Gem", "Not a Hidden Gem")</f>
        <v>Not a Hidden Gem</v>
      </c>
    </row>
    <row r="6935" spans="1:14" x14ac:dyDescent="0.25">
      <c r="A6935" t="s">
        <v>12789</v>
      </c>
      <c r="B6935" t="s">
        <v>12790</v>
      </c>
      <c r="C6935">
        <v>3.68</v>
      </c>
      <c r="D6935" t="s">
        <v>12134</v>
      </c>
      <c r="E6935">
        <v>352</v>
      </c>
      <c r="F6935">
        <v>434</v>
      </c>
      <c r="G6935">
        <v>28</v>
      </c>
      <c r="H6935">
        <v>2004</v>
      </c>
      <c r="I6935" t="s">
        <v>176</v>
      </c>
      <c r="J6935" t="s">
        <v>13</v>
      </c>
      <c r="K6935" t="str" cm="1">
        <f t="array" ref="K6935">_xlfn.IFS(Table1[[#This Row],[Rating]] &gt;=4.5, "Elite",Table1[[#This Row],[Rating]]&gt;=4, "Highly Rated", Table1[[#This Row],[Rating]]&gt;=3.5,"Above Average", Table1[[#This Row],[Rating]]&lt;3.5, "Average or Below")</f>
        <v>Above Average</v>
      </c>
      <c r="L6935" t="str" cm="1">
        <f t="array" ref="L6935">_xlfn.IFS(Table1[[#This Row],[Pages]]&lt;=150,"Very Short",Table1[[#This Row],[Pages]]&lt;=299,"Short",Table1[[#This Row],[Pages]]&lt;=499,"Medium",Table1[[#This Row],[Pages]]&lt;=699,"Long",Table1[[#This Row],[Pages]]&gt;=700,"Epic")</f>
        <v>Medium</v>
      </c>
      <c r="M6935" t="str" cm="1">
        <f t="array" ref="M6935">_xlfn.IFS(Table1[[#This Row],[Ratings_Count]]&gt;=1000000,"Mega Popular",Table1[[#This Row],[Ratings_Count]]&gt;=100000,"Popular",Table1[[#This Row],[Ratings_Count]]&gt;=10000,"Mid Popular",Table1[[#This Row],[Ratings_Count]]&lt;10000,"Niche")</f>
        <v>Niche</v>
      </c>
      <c r="N6935" t="str">
        <f>IF(AND(Table1[[#This Row],[Rating]]&gt;=4.2, Table1[[#This Row],[Ratings_Count]]&lt;10000), "Hidden Gem", "Not a Hidden Gem")</f>
        <v>Not a Hidden Gem</v>
      </c>
    </row>
    <row r="6936" spans="1:14" x14ac:dyDescent="0.25">
      <c r="A6936" t="s">
        <v>13115</v>
      </c>
      <c r="B6936" t="s">
        <v>2103</v>
      </c>
      <c r="C6936">
        <v>3.68</v>
      </c>
      <c r="D6936" t="s">
        <v>12134</v>
      </c>
      <c r="E6936">
        <v>291</v>
      </c>
      <c r="F6936">
        <v>1067</v>
      </c>
      <c r="G6936">
        <v>61</v>
      </c>
      <c r="H6936">
        <v>2002</v>
      </c>
      <c r="I6936" t="s">
        <v>1468</v>
      </c>
      <c r="J6936" t="s">
        <v>13</v>
      </c>
      <c r="K6936" t="str" cm="1">
        <f t="array" ref="K6936">_xlfn.IFS(Table1[[#This Row],[Rating]] &gt;=4.5, "Elite",Table1[[#This Row],[Rating]]&gt;=4, "Highly Rated", Table1[[#This Row],[Rating]]&gt;=3.5,"Above Average", Table1[[#This Row],[Rating]]&lt;3.5, "Average or Below")</f>
        <v>Above Average</v>
      </c>
      <c r="L6936" t="str" cm="1">
        <f t="array" ref="L6936">_xlfn.IFS(Table1[[#This Row],[Pages]]&lt;=150,"Very Short",Table1[[#This Row],[Pages]]&lt;=299,"Short",Table1[[#This Row],[Pages]]&lt;=499,"Medium",Table1[[#This Row],[Pages]]&lt;=699,"Long",Table1[[#This Row],[Pages]]&gt;=700,"Epic")</f>
        <v>Short</v>
      </c>
      <c r="M6936" t="str" cm="1">
        <f t="array" ref="M6936">_xlfn.IFS(Table1[[#This Row],[Ratings_Count]]&gt;=1000000,"Mega Popular",Table1[[#This Row],[Ratings_Count]]&gt;=100000,"Popular",Table1[[#This Row],[Ratings_Count]]&gt;=10000,"Mid Popular",Table1[[#This Row],[Ratings_Count]]&lt;10000,"Niche")</f>
        <v>Niche</v>
      </c>
      <c r="N6936" t="str">
        <f>IF(AND(Table1[[#This Row],[Rating]]&gt;=4.2, Table1[[#This Row],[Ratings_Count]]&lt;10000), "Hidden Gem", "Not a Hidden Gem")</f>
        <v>Not a Hidden Gem</v>
      </c>
    </row>
    <row r="6937" spans="1:14" x14ac:dyDescent="0.25">
      <c r="A6937" t="s">
        <v>13189</v>
      </c>
      <c r="B6937" t="s">
        <v>3884</v>
      </c>
      <c r="C6937">
        <v>3.68</v>
      </c>
      <c r="D6937" t="s">
        <v>12134</v>
      </c>
      <c r="E6937">
        <v>108</v>
      </c>
      <c r="F6937">
        <v>77</v>
      </c>
      <c r="G6937">
        <v>2</v>
      </c>
      <c r="H6937">
        <v>1997</v>
      </c>
      <c r="I6937" t="s">
        <v>2892</v>
      </c>
      <c r="J6937" t="s">
        <v>13</v>
      </c>
      <c r="K6937" t="str" cm="1">
        <f t="array" ref="K6937">_xlfn.IFS(Table1[[#This Row],[Rating]] &gt;=4.5, "Elite",Table1[[#This Row],[Rating]]&gt;=4, "Highly Rated", Table1[[#This Row],[Rating]]&gt;=3.5,"Above Average", Table1[[#This Row],[Rating]]&lt;3.5, "Average or Below")</f>
        <v>Above Average</v>
      </c>
      <c r="L6937" t="str" cm="1">
        <f t="array" ref="L6937">_xlfn.IFS(Table1[[#This Row],[Pages]]&lt;=150,"Very Short",Table1[[#This Row],[Pages]]&lt;=299,"Short",Table1[[#This Row],[Pages]]&lt;=499,"Medium",Table1[[#This Row],[Pages]]&lt;=699,"Long",Table1[[#This Row],[Pages]]&gt;=700,"Epic")</f>
        <v>Very Short</v>
      </c>
      <c r="M6937" t="str" cm="1">
        <f t="array" ref="M6937">_xlfn.IFS(Table1[[#This Row],[Ratings_Count]]&gt;=1000000,"Mega Popular",Table1[[#This Row],[Ratings_Count]]&gt;=100000,"Popular",Table1[[#This Row],[Ratings_Count]]&gt;=10000,"Mid Popular",Table1[[#This Row],[Ratings_Count]]&lt;10000,"Niche")</f>
        <v>Niche</v>
      </c>
      <c r="N6937" t="str">
        <f>IF(AND(Table1[[#This Row],[Rating]]&gt;=4.2, Table1[[#This Row],[Ratings_Count]]&lt;10000), "Hidden Gem", "Not a Hidden Gem")</f>
        <v>Not a Hidden Gem</v>
      </c>
    </row>
    <row r="6938" spans="1:14" x14ac:dyDescent="0.25">
      <c r="A6938" t="s">
        <v>13350</v>
      </c>
      <c r="B6938" t="s">
        <v>5111</v>
      </c>
      <c r="C6938">
        <v>3.68</v>
      </c>
      <c r="D6938" t="s">
        <v>12134</v>
      </c>
      <c r="E6938">
        <v>352</v>
      </c>
      <c r="F6938">
        <v>1219</v>
      </c>
      <c r="G6938">
        <v>67</v>
      </c>
      <c r="H6938">
        <v>2000</v>
      </c>
      <c r="I6938" t="s">
        <v>2037</v>
      </c>
      <c r="J6938" t="s">
        <v>2014</v>
      </c>
      <c r="K6938" t="str" cm="1">
        <f t="array" ref="K6938">_xlfn.IFS(Table1[[#This Row],[Rating]] &gt;=4.5, "Elite",Table1[[#This Row],[Rating]]&gt;=4, "Highly Rated", Table1[[#This Row],[Rating]]&gt;=3.5,"Above Average", Table1[[#This Row],[Rating]]&lt;3.5, "Average or Below")</f>
        <v>Above Average</v>
      </c>
      <c r="L6938" t="str" cm="1">
        <f t="array" ref="L6938">_xlfn.IFS(Table1[[#This Row],[Pages]]&lt;=150,"Very Short",Table1[[#This Row],[Pages]]&lt;=299,"Short",Table1[[#This Row],[Pages]]&lt;=499,"Medium",Table1[[#This Row],[Pages]]&lt;=699,"Long",Table1[[#This Row],[Pages]]&gt;=700,"Epic")</f>
        <v>Medium</v>
      </c>
      <c r="M6938" t="str" cm="1">
        <f t="array" ref="M6938">_xlfn.IFS(Table1[[#This Row],[Ratings_Count]]&gt;=1000000,"Mega Popular",Table1[[#This Row],[Ratings_Count]]&gt;=100000,"Popular",Table1[[#This Row],[Ratings_Count]]&gt;=10000,"Mid Popular",Table1[[#This Row],[Ratings_Count]]&lt;10000,"Niche")</f>
        <v>Niche</v>
      </c>
      <c r="N6938" t="str">
        <f>IF(AND(Table1[[#This Row],[Rating]]&gt;=4.2, Table1[[#This Row],[Ratings_Count]]&lt;10000), "Hidden Gem", "Not a Hidden Gem")</f>
        <v>Not a Hidden Gem</v>
      </c>
    </row>
    <row r="6939" spans="1:14" x14ac:dyDescent="0.25">
      <c r="A6939" t="s">
        <v>13655</v>
      </c>
      <c r="B6939" t="s">
        <v>13656</v>
      </c>
      <c r="C6939">
        <v>3.68</v>
      </c>
      <c r="D6939" t="s">
        <v>12134</v>
      </c>
      <c r="E6939">
        <v>160</v>
      </c>
      <c r="F6939">
        <v>180</v>
      </c>
      <c r="G6939">
        <v>11</v>
      </c>
      <c r="H6939">
        <v>1989</v>
      </c>
      <c r="I6939" t="s">
        <v>1044</v>
      </c>
      <c r="J6939" t="s">
        <v>13</v>
      </c>
      <c r="K6939" t="str" cm="1">
        <f t="array" ref="K6939">_xlfn.IFS(Table1[[#This Row],[Rating]] &gt;=4.5, "Elite",Table1[[#This Row],[Rating]]&gt;=4, "Highly Rated", Table1[[#This Row],[Rating]]&gt;=3.5,"Above Average", Table1[[#This Row],[Rating]]&lt;3.5, "Average or Below")</f>
        <v>Above Average</v>
      </c>
      <c r="L6939" t="str" cm="1">
        <f t="array" ref="L6939">_xlfn.IFS(Table1[[#This Row],[Pages]]&lt;=150,"Very Short",Table1[[#This Row],[Pages]]&lt;=299,"Short",Table1[[#This Row],[Pages]]&lt;=499,"Medium",Table1[[#This Row],[Pages]]&lt;=699,"Long",Table1[[#This Row],[Pages]]&gt;=700,"Epic")</f>
        <v>Short</v>
      </c>
      <c r="M6939" t="str" cm="1">
        <f t="array" ref="M6939">_xlfn.IFS(Table1[[#This Row],[Ratings_Count]]&gt;=1000000,"Mega Popular",Table1[[#This Row],[Ratings_Count]]&gt;=100000,"Popular",Table1[[#This Row],[Ratings_Count]]&gt;=10000,"Mid Popular",Table1[[#This Row],[Ratings_Count]]&lt;10000,"Niche")</f>
        <v>Niche</v>
      </c>
      <c r="N6939" t="str">
        <f>IF(AND(Table1[[#This Row],[Rating]]&gt;=4.2, Table1[[#This Row],[Ratings_Count]]&lt;10000), "Hidden Gem", "Not a Hidden Gem")</f>
        <v>Not a Hidden Gem</v>
      </c>
    </row>
    <row r="6940" spans="1:14" x14ac:dyDescent="0.25">
      <c r="A6940" t="s">
        <v>13849</v>
      </c>
      <c r="B6940" t="s">
        <v>13850</v>
      </c>
      <c r="C6940">
        <v>3.68</v>
      </c>
      <c r="D6940" t="s">
        <v>13842</v>
      </c>
      <c r="E6940">
        <v>542</v>
      </c>
      <c r="F6940">
        <v>55</v>
      </c>
      <c r="G6940">
        <v>4</v>
      </c>
      <c r="H6940">
        <v>2005</v>
      </c>
      <c r="I6940" t="s">
        <v>710</v>
      </c>
      <c r="J6940" t="s">
        <v>13</v>
      </c>
      <c r="K6940" t="str" cm="1">
        <f t="array" ref="K6940">_xlfn.IFS(Table1[[#This Row],[Rating]] &gt;=4.5, "Elite",Table1[[#This Row],[Rating]]&gt;=4, "Highly Rated", Table1[[#This Row],[Rating]]&gt;=3.5,"Above Average", Table1[[#This Row],[Rating]]&lt;3.5, "Average or Below")</f>
        <v>Above Average</v>
      </c>
      <c r="L6940" t="str" cm="1">
        <f t="array" ref="L6940">_xlfn.IFS(Table1[[#This Row],[Pages]]&lt;=150,"Very Short",Table1[[#This Row],[Pages]]&lt;=299,"Short",Table1[[#This Row],[Pages]]&lt;=499,"Medium",Table1[[#This Row],[Pages]]&lt;=699,"Long",Table1[[#This Row],[Pages]]&gt;=700,"Epic")</f>
        <v>Long</v>
      </c>
      <c r="M6940" t="str" cm="1">
        <f t="array" ref="M6940">_xlfn.IFS(Table1[[#This Row],[Ratings_Count]]&gt;=1000000,"Mega Popular",Table1[[#This Row],[Ratings_Count]]&gt;=100000,"Popular",Table1[[#This Row],[Ratings_Count]]&gt;=10000,"Mid Popular",Table1[[#This Row],[Ratings_Count]]&lt;10000,"Niche")</f>
        <v>Niche</v>
      </c>
      <c r="N6940" t="str">
        <f>IF(AND(Table1[[#This Row],[Rating]]&gt;=4.2, Table1[[#This Row],[Ratings_Count]]&lt;10000), "Hidden Gem", "Not a Hidden Gem")</f>
        <v>Not a Hidden Gem</v>
      </c>
    </row>
    <row r="6941" spans="1:14" x14ac:dyDescent="0.25">
      <c r="A6941" t="s">
        <v>13884</v>
      </c>
      <c r="B6941" t="s">
        <v>13885</v>
      </c>
      <c r="C6941">
        <v>3.68</v>
      </c>
      <c r="D6941" t="s">
        <v>13842</v>
      </c>
      <c r="E6941">
        <v>634</v>
      </c>
      <c r="F6941">
        <v>87</v>
      </c>
      <c r="G6941">
        <v>7</v>
      </c>
      <c r="H6941">
        <v>1997</v>
      </c>
      <c r="I6941" t="s">
        <v>4551</v>
      </c>
      <c r="J6941" t="s">
        <v>13</v>
      </c>
      <c r="K6941" t="str" cm="1">
        <f t="array" ref="K6941">_xlfn.IFS(Table1[[#This Row],[Rating]] &gt;=4.5, "Elite",Table1[[#This Row],[Rating]]&gt;=4, "Highly Rated", Table1[[#This Row],[Rating]]&gt;=3.5,"Above Average", Table1[[#This Row],[Rating]]&lt;3.5, "Average or Below")</f>
        <v>Above Average</v>
      </c>
      <c r="L6941" t="str" cm="1">
        <f t="array" ref="L6941">_xlfn.IFS(Table1[[#This Row],[Pages]]&lt;=150,"Very Short",Table1[[#This Row],[Pages]]&lt;=299,"Short",Table1[[#This Row],[Pages]]&lt;=499,"Medium",Table1[[#This Row],[Pages]]&lt;=699,"Long",Table1[[#This Row],[Pages]]&gt;=700,"Epic")</f>
        <v>Long</v>
      </c>
      <c r="M6941" t="str" cm="1">
        <f t="array" ref="M6941">_xlfn.IFS(Table1[[#This Row],[Ratings_Count]]&gt;=1000000,"Mega Popular",Table1[[#This Row],[Ratings_Count]]&gt;=100000,"Popular",Table1[[#This Row],[Ratings_Count]]&gt;=10000,"Mid Popular",Table1[[#This Row],[Ratings_Count]]&lt;10000,"Niche")</f>
        <v>Niche</v>
      </c>
      <c r="N6941" t="str">
        <f>IF(AND(Table1[[#This Row],[Rating]]&gt;=4.2, Table1[[#This Row],[Ratings_Count]]&lt;10000), "Hidden Gem", "Not a Hidden Gem")</f>
        <v>Not a Hidden Gem</v>
      </c>
    </row>
    <row r="6942" spans="1:14" x14ac:dyDescent="0.25">
      <c r="A6942" t="s">
        <v>2784</v>
      </c>
      <c r="B6942" t="s">
        <v>2887</v>
      </c>
      <c r="C6942">
        <v>3.68</v>
      </c>
      <c r="D6942" t="s">
        <v>13842</v>
      </c>
      <c r="E6942">
        <v>288</v>
      </c>
      <c r="F6942">
        <v>441</v>
      </c>
      <c r="G6942">
        <v>40</v>
      </c>
      <c r="H6942">
        <v>1998</v>
      </c>
      <c r="I6942" t="s">
        <v>2022</v>
      </c>
      <c r="J6942" t="s">
        <v>2014</v>
      </c>
      <c r="K6942" t="str" cm="1">
        <f t="array" ref="K6942">_xlfn.IFS(Table1[[#This Row],[Rating]] &gt;=4.5, "Elite",Table1[[#This Row],[Rating]]&gt;=4, "Highly Rated", Table1[[#This Row],[Rating]]&gt;=3.5,"Above Average", Table1[[#This Row],[Rating]]&lt;3.5, "Average or Below")</f>
        <v>Above Average</v>
      </c>
      <c r="L6942" t="str" cm="1">
        <f t="array" ref="L6942">_xlfn.IFS(Table1[[#This Row],[Pages]]&lt;=150,"Very Short",Table1[[#This Row],[Pages]]&lt;=299,"Short",Table1[[#This Row],[Pages]]&lt;=499,"Medium",Table1[[#This Row],[Pages]]&lt;=699,"Long",Table1[[#This Row],[Pages]]&gt;=700,"Epic")</f>
        <v>Short</v>
      </c>
      <c r="M6942" t="str" cm="1">
        <f t="array" ref="M6942">_xlfn.IFS(Table1[[#This Row],[Ratings_Count]]&gt;=1000000,"Mega Popular",Table1[[#This Row],[Ratings_Count]]&gt;=100000,"Popular",Table1[[#This Row],[Ratings_Count]]&gt;=10000,"Mid Popular",Table1[[#This Row],[Ratings_Count]]&lt;10000,"Niche")</f>
        <v>Niche</v>
      </c>
      <c r="N6942" t="str">
        <f>IF(AND(Table1[[#This Row],[Rating]]&gt;=4.2, Table1[[#This Row],[Ratings_Count]]&lt;10000), "Hidden Gem", "Not a Hidden Gem")</f>
        <v>Not a Hidden Gem</v>
      </c>
    </row>
    <row r="6943" spans="1:14" x14ac:dyDescent="0.25">
      <c r="A6943" t="s">
        <v>159</v>
      </c>
      <c r="B6943" t="s">
        <v>160</v>
      </c>
      <c r="C6943">
        <v>3.67</v>
      </c>
      <c r="D6943" t="s">
        <v>11</v>
      </c>
      <c r="E6943">
        <v>288</v>
      </c>
      <c r="F6943">
        <v>311</v>
      </c>
      <c r="G6943">
        <v>18</v>
      </c>
      <c r="H6943">
        <v>2006</v>
      </c>
      <c r="I6943" t="s">
        <v>161</v>
      </c>
      <c r="J6943" t="s">
        <v>13</v>
      </c>
      <c r="K6943" t="str" cm="1">
        <f t="array" ref="K6943">_xlfn.IFS(Table1[[#This Row],[Rating]] &gt;=4.5, "Elite",Table1[[#This Row],[Rating]]&gt;=4, "Highly Rated", Table1[[#This Row],[Rating]]&gt;=3.5,"Above Average", Table1[[#This Row],[Rating]]&lt;3.5, "Average or Below")</f>
        <v>Above Average</v>
      </c>
      <c r="L6943" t="str" cm="1">
        <f t="array" ref="L6943">_xlfn.IFS(Table1[[#This Row],[Pages]]&lt;=150,"Very Short",Table1[[#This Row],[Pages]]&lt;=299,"Short",Table1[[#This Row],[Pages]]&lt;=499,"Medium",Table1[[#This Row],[Pages]]&lt;=699,"Long",Table1[[#This Row],[Pages]]&gt;=700,"Epic")</f>
        <v>Short</v>
      </c>
      <c r="M6943" t="str" cm="1">
        <f t="array" ref="M6943">_xlfn.IFS(Table1[[#This Row],[Ratings_Count]]&gt;=1000000,"Mega Popular",Table1[[#This Row],[Ratings_Count]]&gt;=100000,"Popular",Table1[[#This Row],[Ratings_Count]]&gt;=10000,"Mid Popular",Table1[[#This Row],[Ratings_Count]]&lt;10000,"Niche")</f>
        <v>Niche</v>
      </c>
      <c r="N6943" t="str">
        <f>IF(AND(Table1[[#This Row],[Rating]]&gt;=4.2, Table1[[#This Row],[Ratings_Count]]&lt;10000), "Hidden Gem", "Not a Hidden Gem")</f>
        <v>Not a Hidden Gem</v>
      </c>
    </row>
    <row r="6944" spans="1:14" x14ac:dyDescent="0.25">
      <c r="A6944" t="s">
        <v>382</v>
      </c>
      <c r="B6944" t="s">
        <v>383</v>
      </c>
      <c r="C6944">
        <v>3.67</v>
      </c>
      <c r="D6944" t="s">
        <v>11</v>
      </c>
      <c r="E6944">
        <v>304</v>
      </c>
      <c r="F6944">
        <v>28367</v>
      </c>
      <c r="G6944">
        <v>1096</v>
      </c>
      <c r="H6944">
        <v>2006</v>
      </c>
      <c r="I6944" t="s">
        <v>176</v>
      </c>
      <c r="J6944" t="s">
        <v>13</v>
      </c>
      <c r="K6944" t="str" cm="1">
        <f t="array" ref="K6944">_xlfn.IFS(Table1[[#This Row],[Rating]] &gt;=4.5, "Elite",Table1[[#This Row],[Rating]]&gt;=4, "Highly Rated", Table1[[#This Row],[Rating]]&gt;=3.5,"Above Average", Table1[[#This Row],[Rating]]&lt;3.5, "Average or Below")</f>
        <v>Above Average</v>
      </c>
      <c r="L6944" t="str" cm="1">
        <f t="array" ref="L6944">_xlfn.IFS(Table1[[#This Row],[Pages]]&lt;=150,"Very Short",Table1[[#This Row],[Pages]]&lt;=299,"Short",Table1[[#This Row],[Pages]]&lt;=499,"Medium",Table1[[#This Row],[Pages]]&lt;=699,"Long",Table1[[#This Row],[Pages]]&gt;=700,"Epic")</f>
        <v>Medium</v>
      </c>
      <c r="M6944" t="str" cm="1">
        <f t="array" ref="M6944">_xlfn.IFS(Table1[[#This Row],[Ratings_Count]]&gt;=1000000,"Mega Popular",Table1[[#This Row],[Ratings_Count]]&gt;=100000,"Popular",Table1[[#This Row],[Ratings_Count]]&gt;=10000,"Mid Popular",Table1[[#This Row],[Ratings_Count]]&lt;10000,"Niche")</f>
        <v>Mid Popular</v>
      </c>
      <c r="N6944" t="str">
        <f>IF(AND(Table1[[#This Row],[Rating]]&gt;=4.2, Table1[[#This Row],[Ratings_Count]]&lt;10000), "Hidden Gem", "Not a Hidden Gem")</f>
        <v>Not a Hidden Gem</v>
      </c>
    </row>
    <row r="6945" spans="1:14" x14ac:dyDescent="0.25">
      <c r="A6945" t="s">
        <v>878</v>
      </c>
      <c r="B6945" t="s">
        <v>879</v>
      </c>
      <c r="C6945">
        <v>3.67</v>
      </c>
      <c r="D6945" t="s">
        <v>11</v>
      </c>
      <c r="E6945">
        <v>160</v>
      </c>
      <c r="F6945">
        <v>390</v>
      </c>
      <c r="G6945">
        <v>57</v>
      </c>
      <c r="H6945">
        <v>2006</v>
      </c>
      <c r="I6945" t="s">
        <v>144</v>
      </c>
      <c r="J6945" t="s">
        <v>13</v>
      </c>
      <c r="K6945" t="str" cm="1">
        <f t="array" ref="K6945">_xlfn.IFS(Table1[[#This Row],[Rating]] &gt;=4.5, "Elite",Table1[[#This Row],[Rating]]&gt;=4, "Highly Rated", Table1[[#This Row],[Rating]]&gt;=3.5,"Above Average", Table1[[#This Row],[Rating]]&lt;3.5, "Average or Below")</f>
        <v>Above Average</v>
      </c>
      <c r="L6945" t="str" cm="1">
        <f t="array" ref="L6945">_xlfn.IFS(Table1[[#This Row],[Pages]]&lt;=150,"Very Short",Table1[[#This Row],[Pages]]&lt;=299,"Short",Table1[[#This Row],[Pages]]&lt;=499,"Medium",Table1[[#This Row],[Pages]]&lt;=699,"Long",Table1[[#This Row],[Pages]]&gt;=700,"Epic")</f>
        <v>Short</v>
      </c>
      <c r="M6945" t="str" cm="1">
        <f t="array" ref="M6945">_xlfn.IFS(Table1[[#This Row],[Ratings_Count]]&gt;=1000000,"Mega Popular",Table1[[#This Row],[Ratings_Count]]&gt;=100000,"Popular",Table1[[#This Row],[Ratings_Count]]&gt;=10000,"Mid Popular",Table1[[#This Row],[Ratings_Count]]&lt;10000,"Niche")</f>
        <v>Niche</v>
      </c>
      <c r="N6945" t="str">
        <f>IF(AND(Table1[[#This Row],[Rating]]&gt;=4.2, Table1[[#This Row],[Ratings_Count]]&lt;10000), "Hidden Gem", "Not a Hidden Gem")</f>
        <v>Not a Hidden Gem</v>
      </c>
    </row>
    <row r="6946" spans="1:14" x14ac:dyDescent="0.25">
      <c r="A6946" t="s">
        <v>991</v>
      </c>
      <c r="B6946" t="s">
        <v>992</v>
      </c>
      <c r="C6946">
        <v>3.67</v>
      </c>
      <c r="D6946" t="s">
        <v>11</v>
      </c>
      <c r="E6946">
        <v>138</v>
      </c>
      <c r="F6946">
        <v>985</v>
      </c>
      <c r="G6946">
        <v>63</v>
      </c>
      <c r="H6946">
        <v>2006</v>
      </c>
      <c r="I6946" t="s">
        <v>993</v>
      </c>
      <c r="J6946" t="s">
        <v>13</v>
      </c>
      <c r="K6946" t="str" cm="1">
        <f t="array" ref="K6946">_xlfn.IFS(Table1[[#This Row],[Rating]] &gt;=4.5, "Elite",Table1[[#This Row],[Rating]]&gt;=4, "Highly Rated", Table1[[#This Row],[Rating]]&gt;=3.5,"Above Average", Table1[[#This Row],[Rating]]&lt;3.5, "Average or Below")</f>
        <v>Above Average</v>
      </c>
      <c r="L6946" t="str" cm="1">
        <f t="array" ref="L6946">_xlfn.IFS(Table1[[#This Row],[Pages]]&lt;=150,"Very Short",Table1[[#This Row],[Pages]]&lt;=299,"Short",Table1[[#This Row],[Pages]]&lt;=499,"Medium",Table1[[#This Row],[Pages]]&lt;=699,"Long",Table1[[#This Row],[Pages]]&gt;=700,"Epic")</f>
        <v>Very Short</v>
      </c>
      <c r="M6946" t="str" cm="1">
        <f t="array" ref="M6946">_xlfn.IFS(Table1[[#This Row],[Ratings_Count]]&gt;=1000000,"Mega Popular",Table1[[#This Row],[Ratings_Count]]&gt;=100000,"Popular",Table1[[#This Row],[Ratings_Count]]&gt;=10000,"Mid Popular",Table1[[#This Row],[Ratings_Count]]&lt;10000,"Niche")</f>
        <v>Niche</v>
      </c>
      <c r="N6946" t="str">
        <f>IF(AND(Table1[[#This Row],[Rating]]&gt;=4.2, Table1[[#This Row],[Ratings_Count]]&lt;10000), "Hidden Gem", "Not a Hidden Gem")</f>
        <v>Not a Hidden Gem</v>
      </c>
    </row>
    <row r="6947" spans="1:14" x14ac:dyDescent="0.25">
      <c r="A6947" t="s">
        <v>1285</v>
      </c>
      <c r="B6947" t="s">
        <v>1286</v>
      </c>
      <c r="C6947">
        <v>3.67</v>
      </c>
      <c r="D6947" t="s">
        <v>11</v>
      </c>
      <c r="E6947">
        <v>216</v>
      </c>
      <c r="F6947">
        <v>866</v>
      </c>
      <c r="G6947">
        <v>37</v>
      </c>
      <c r="H6947">
        <v>2006</v>
      </c>
      <c r="I6947" t="s">
        <v>1287</v>
      </c>
      <c r="J6947" t="s">
        <v>13</v>
      </c>
      <c r="K6947" t="str" cm="1">
        <f t="array" ref="K6947">_xlfn.IFS(Table1[[#This Row],[Rating]] &gt;=4.5, "Elite",Table1[[#This Row],[Rating]]&gt;=4, "Highly Rated", Table1[[#This Row],[Rating]]&gt;=3.5,"Above Average", Table1[[#This Row],[Rating]]&lt;3.5, "Average or Below")</f>
        <v>Above Average</v>
      </c>
      <c r="L6947" t="str" cm="1">
        <f t="array" ref="L6947">_xlfn.IFS(Table1[[#This Row],[Pages]]&lt;=150,"Very Short",Table1[[#This Row],[Pages]]&lt;=299,"Short",Table1[[#This Row],[Pages]]&lt;=499,"Medium",Table1[[#This Row],[Pages]]&lt;=699,"Long",Table1[[#This Row],[Pages]]&gt;=700,"Epic")</f>
        <v>Short</v>
      </c>
      <c r="M6947" t="str" cm="1">
        <f t="array" ref="M6947">_xlfn.IFS(Table1[[#This Row],[Ratings_Count]]&gt;=1000000,"Mega Popular",Table1[[#This Row],[Ratings_Count]]&gt;=100000,"Popular",Table1[[#This Row],[Ratings_Count]]&gt;=10000,"Mid Popular",Table1[[#This Row],[Ratings_Count]]&lt;10000,"Niche")</f>
        <v>Niche</v>
      </c>
      <c r="N6947" t="str">
        <f>IF(AND(Table1[[#This Row],[Rating]]&gt;=4.2, Table1[[#This Row],[Ratings_Count]]&lt;10000), "Hidden Gem", "Not a Hidden Gem")</f>
        <v>Not a Hidden Gem</v>
      </c>
    </row>
    <row r="6948" spans="1:14" x14ac:dyDescent="0.25">
      <c r="A6948" t="s">
        <v>1324</v>
      </c>
      <c r="B6948" t="s">
        <v>1325</v>
      </c>
      <c r="C6948">
        <v>3.67</v>
      </c>
      <c r="D6948" t="s">
        <v>11</v>
      </c>
      <c r="E6948">
        <v>311</v>
      </c>
      <c r="F6948">
        <v>1725</v>
      </c>
      <c r="G6948">
        <v>120</v>
      </c>
      <c r="H6948">
        <v>2006</v>
      </c>
      <c r="I6948" t="s">
        <v>1326</v>
      </c>
      <c r="J6948" t="s">
        <v>13</v>
      </c>
      <c r="K6948" t="str" cm="1">
        <f t="array" ref="K6948">_xlfn.IFS(Table1[[#This Row],[Rating]] &gt;=4.5, "Elite",Table1[[#This Row],[Rating]]&gt;=4, "Highly Rated", Table1[[#This Row],[Rating]]&gt;=3.5,"Above Average", Table1[[#This Row],[Rating]]&lt;3.5, "Average or Below")</f>
        <v>Above Average</v>
      </c>
      <c r="L6948" t="str" cm="1">
        <f t="array" ref="L6948">_xlfn.IFS(Table1[[#This Row],[Pages]]&lt;=150,"Very Short",Table1[[#This Row],[Pages]]&lt;=299,"Short",Table1[[#This Row],[Pages]]&lt;=499,"Medium",Table1[[#This Row],[Pages]]&lt;=699,"Long",Table1[[#This Row],[Pages]]&gt;=700,"Epic")</f>
        <v>Medium</v>
      </c>
      <c r="M6948" t="str" cm="1">
        <f t="array" ref="M6948">_xlfn.IFS(Table1[[#This Row],[Ratings_Count]]&gt;=1000000,"Mega Popular",Table1[[#This Row],[Ratings_Count]]&gt;=100000,"Popular",Table1[[#This Row],[Ratings_Count]]&gt;=10000,"Mid Popular",Table1[[#This Row],[Ratings_Count]]&lt;10000,"Niche")</f>
        <v>Niche</v>
      </c>
      <c r="N6948" t="str">
        <f>IF(AND(Table1[[#This Row],[Rating]]&gt;=4.2, Table1[[#This Row],[Ratings_Count]]&lt;10000), "Hidden Gem", "Not a Hidden Gem")</f>
        <v>Not a Hidden Gem</v>
      </c>
    </row>
    <row r="6949" spans="1:14" x14ac:dyDescent="0.25">
      <c r="A6949" t="s">
        <v>2153</v>
      </c>
      <c r="B6949" t="s">
        <v>181</v>
      </c>
      <c r="C6949">
        <v>3.67</v>
      </c>
      <c r="D6949" t="s">
        <v>11</v>
      </c>
      <c r="E6949">
        <v>234</v>
      </c>
      <c r="F6949">
        <v>11968</v>
      </c>
      <c r="G6949">
        <v>387</v>
      </c>
      <c r="H6949">
        <v>2006</v>
      </c>
      <c r="I6949" t="s">
        <v>2031</v>
      </c>
      <c r="J6949" t="s">
        <v>2014</v>
      </c>
      <c r="K6949" t="str" cm="1">
        <f t="array" ref="K6949">_xlfn.IFS(Table1[[#This Row],[Rating]] &gt;=4.5, "Elite",Table1[[#This Row],[Rating]]&gt;=4, "Highly Rated", Table1[[#This Row],[Rating]]&gt;=3.5,"Above Average", Table1[[#This Row],[Rating]]&lt;3.5, "Average or Below")</f>
        <v>Above Average</v>
      </c>
      <c r="L6949" t="str" cm="1">
        <f t="array" ref="L6949">_xlfn.IFS(Table1[[#This Row],[Pages]]&lt;=150,"Very Short",Table1[[#This Row],[Pages]]&lt;=299,"Short",Table1[[#This Row],[Pages]]&lt;=499,"Medium",Table1[[#This Row],[Pages]]&lt;=699,"Long",Table1[[#This Row],[Pages]]&gt;=700,"Epic")</f>
        <v>Short</v>
      </c>
      <c r="M6949" t="str" cm="1">
        <f t="array" ref="M6949">_xlfn.IFS(Table1[[#This Row],[Ratings_Count]]&gt;=1000000,"Mega Popular",Table1[[#This Row],[Ratings_Count]]&gt;=100000,"Popular",Table1[[#This Row],[Ratings_Count]]&gt;=10000,"Mid Popular",Table1[[#This Row],[Ratings_Count]]&lt;10000,"Niche")</f>
        <v>Mid Popular</v>
      </c>
      <c r="N6949" t="str">
        <f>IF(AND(Table1[[#This Row],[Rating]]&gt;=4.2, Table1[[#This Row],[Ratings_Count]]&lt;10000), "Hidden Gem", "Not a Hidden Gem")</f>
        <v>Not a Hidden Gem</v>
      </c>
    </row>
    <row r="6950" spans="1:14" x14ac:dyDescent="0.25">
      <c r="A6950" t="s">
        <v>2190</v>
      </c>
      <c r="B6950" t="s">
        <v>2191</v>
      </c>
      <c r="C6950">
        <v>3.67</v>
      </c>
      <c r="D6950" t="s">
        <v>11</v>
      </c>
      <c r="E6950">
        <v>401</v>
      </c>
      <c r="F6950">
        <v>535636</v>
      </c>
      <c r="G6950">
        <v>17550</v>
      </c>
      <c r="H6950">
        <v>2006</v>
      </c>
      <c r="I6950" t="s">
        <v>2022</v>
      </c>
      <c r="J6950" t="s">
        <v>2014</v>
      </c>
      <c r="K6950" t="str" cm="1">
        <f t="array" ref="K6950">_xlfn.IFS(Table1[[#This Row],[Rating]] &gt;=4.5, "Elite",Table1[[#This Row],[Rating]]&gt;=4, "Highly Rated", Table1[[#This Row],[Rating]]&gt;=3.5,"Above Average", Table1[[#This Row],[Rating]]&lt;3.5, "Average or Below")</f>
        <v>Above Average</v>
      </c>
      <c r="L6950" t="str" cm="1">
        <f t="array" ref="L6950">_xlfn.IFS(Table1[[#This Row],[Pages]]&lt;=150,"Very Short",Table1[[#This Row],[Pages]]&lt;=299,"Short",Table1[[#This Row],[Pages]]&lt;=499,"Medium",Table1[[#This Row],[Pages]]&lt;=699,"Long",Table1[[#This Row],[Pages]]&gt;=700,"Epic")</f>
        <v>Medium</v>
      </c>
      <c r="M6950" t="str" cm="1">
        <f t="array" ref="M6950">_xlfn.IFS(Table1[[#This Row],[Ratings_Count]]&gt;=1000000,"Mega Popular",Table1[[#This Row],[Ratings_Count]]&gt;=100000,"Popular",Table1[[#This Row],[Ratings_Count]]&gt;=10000,"Mid Popular",Table1[[#This Row],[Ratings_Count]]&lt;10000,"Niche")</f>
        <v>Popular</v>
      </c>
      <c r="N6950" t="str">
        <f>IF(AND(Table1[[#This Row],[Rating]]&gt;=4.2, Table1[[#This Row],[Ratings_Count]]&lt;10000), "Hidden Gem", "Not a Hidden Gem")</f>
        <v>Not a Hidden Gem</v>
      </c>
    </row>
    <row r="6951" spans="1:14" x14ac:dyDescent="0.25">
      <c r="A6951" t="s">
        <v>2697</v>
      </c>
      <c r="B6951" t="s">
        <v>2698</v>
      </c>
      <c r="C6951">
        <v>3.67</v>
      </c>
      <c r="D6951" t="s">
        <v>11</v>
      </c>
      <c r="E6951">
        <v>592</v>
      </c>
      <c r="F6951">
        <v>758</v>
      </c>
      <c r="G6951">
        <v>48</v>
      </c>
      <c r="H6951">
        <v>2005</v>
      </c>
      <c r="I6951" t="s">
        <v>2058</v>
      </c>
      <c r="J6951" t="s">
        <v>2014</v>
      </c>
      <c r="K6951" t="str" cm="1">
        <f t="array" ref="K6951">_xlfn.IFS(Table1[[#This Row],[Rating]] &gt;=4.5, "Elite",Table1[[#This Row],[Rating]]&gt;=4, "Highly Rated", Table1[[#This Row],[Rating]]&gt;=3.5,"Above Average", Table1[[#This Row],[Rating]]&lt;3.5, "Average or Below")</f>
        <v>Above Average</v>
      </c>
      <c r="L6951" t="str" cm="1">
        <f t="array" ref="L6951">_xlfn.IFS(Table1[[#This Row],[Pages]]&lt;=150,"Very Short",Table1[[#This Row],[Pages]]&lt;=299,"Short",Table1[[#This Row],[Pages]]&lt;=499,"Medium",Table1[[#This Row],[Pages]]&lt;=699,"Long",Table1[[#This Row],[Pages]]&gt;=700,"Epic")</f>
        <v>Long</v>
      </c>
      <c r="M6951" t="str" cm="1">
        <f t="array" ref="M6951">_xlfn.IFS(Table1[[#This Row],[Ratings_Count]]&gt;=1000000,"Mega Popular",Table1[[#This Row],[Ratings_Count]]&gt;=100000,"Popular",Table1[[#This Row],[Ratings_Count]]&gt;=10000,"Mid Popular",Table1[[#This Row],[Ratings_Count]]&lt;10000,"Niche")</f>
        <v>Niche</v>
      </c>
      <c r="N6951" t="str">
        <f>IF(AND(Table1[[#This Row],[Rating]]&gt;=4.2, Table1[[#This Row],[Ratings_Count]]&lt;10000), "Hidden Gem", "Not a Hidden Gem")</f>
        <v>Not a Hidden Gem</v>
      </c>
    </row>
    <row r="6952" spans="1:14" x14ac:dyDescent="0.25">
      <c r="A6952" t="s">
        <v>2870</v>
      </c>
      <c r="B6952" t="s">
        <v>2871</v>
      </c>
      <c r="C6952">
        <v>3.67</v>
      </c>
      <c r="D6952" t="s">
        <v>11</v>
      </c>
      <c r="E6952">
        <v>344</v>
      </c>
      <c r="F6952">
        <v>360</v>
      </c>
      <c r="G6952">
        <v>26</v>
      </c>
      <c r="H6952">
        <v>2005</v>
      </c>
      <c r="I6952" t="s">
        <v>1517</v>
      </c>
      <c r="J6952" t="s">
        <v>13</v>
      </c>
      <c r="K6952" t="str" cm="1">
        <f t="array" ref="K6952">_xlfn.IFS(Table1[[#This Row],[Rating]] &gt;=4.5, "Elite",Table1[[#This Row],[Rating]]&gt;=4, "Highly Rated", Table1[[#This Row],[Rating]]&gt;=3.5,"Above Average", Table1[[#This Row],[Rating]]&lt;3.5, "Average or Below")</f>
        <v>Above Average</v>
      </c>
      <c r="L6952" t="str" cm="1">
        <f t="array" ref="L6952">_xlfn.IFS(Table1[[#This Row],[Pages]]&lt;=150,"Very Short",Table1[[#This Row],[Pages]]&lt;=299,"Short",Table1[[#This Row],[Pages]]&lt;=499,"Medium",Table1[[#This Row],[Pages]]&lt;=699,"Long",Table1[[#This Row],[Pages]]&gt;=700,"Epic")</f>
        <v>Medium</v>
      </c>
      <c r="M6952" t="str" cm="1">
        <f t="array" ref="M6952">_xlfn.IFS(Table1[[#This Row],[Ratings_Count]]&gt;=1000000,"Mega Popular",Table1[[#This Row],[Ratings_Count]]&gt;=100000,"Popular",Table1[[#This Row],[Ratings_Count]]&gt;=10000,"Mid Popular",Table1[[#This Row],[Ratings_Count]]&lt;10000,"Niche")</f>
        <v>Niche</v>
      </c>
      <c r="N6952" t="str">
        <f>IF(AND(Table1[[#This Row],[Rating]]&gt;=4.2, Table1[[#This Row],[Ratings_Count]]&lt;10000), "Hidden Gem", "Not a Hidden Gem")</f>
        <v>Not a Hidden Gem</v>
      </c>
    </row>
    <row r="6953" spans="1:14" x14ac:dyDescent="0.25">
      <c r="A6953" t="s">
        <v>3235</v>
      </c>
      <c r="B6953" t="s">
        <v>3236</v>
      </c>
      <c r="C6953">
        <v>3.67</v>
      </c>
      <c r="D6953" t="s">
        <v>11</v>
      </c>
      <c r="E6953">
        <v>149</v>
      </c>
      <c r="F6953">
        <v>45626</v>
      </c>
      <c r="G6953">
        <v>1721</v>
      </c>
      <c r="H6953">
        <v>2005</v>
      </c>
      <c r="I6953" t="s">
        <v>164</v>
      </c>
      <c r="J6953" t="s">
        <v>13</v>
      </c>
      <c r="K6953" t="str" cm="1">
        <f t="array" ref="K6953">_xlfn.IFS(Table1[[#This Row],[Rating]] &gt;=4.5, "Elite",Table1[[#This Row],[Rating]]&gt;=4, "Highly Rated", Table1[[#This Row],[Rating]]&gt;=3.5,"Above Average", Table1[[#This Row],[Rating]]&lt;3.5, "Average or Below")</f>
        <v>Above Average</v>
      </c>
      <c r="L6953" t="str" cm="1">
        <f t="array" ref="L6953">_xlfn.IFS(Table1[[#This Row],[Pages]]&lt;=150,"Very Short",Table1[[#This Row],[Pages]]&lt;=299,"Short",Table1[[#This Row],[Pages]]&lt;=499,"Medium",Table1[[#This Row],[Pages]]&lt;=699,"Long",Table1[[#This Row],[Pages]]&gt;=700,"Epic")</f>
        <v>Very Short</v>
      </c>
      <c r="M6953" t="str" cm="1">
        <f t="array" ref="M6953">_xlfn.IFS(Table1[[#This Row],[Ratings_Count]]&gt;=1000000,"Mega Popular",Table1[[#This Row],[Ratings_Count]]&gt;=100000,"Popular",Table1[[#This Row],[Ratings_Count]]&gt;=10000,"Mid Popular",Table1[[#This Row],[Ratings_Count]]&lt;10000,"Niche")</f>
        <v>Mid Popular</v>
      </c>
      <c r="N6953" t="str">
        <f>IF(AND(Table1[[#This Row],[Rating]]&gt;=4.2, Table1[[#This Row],[Ratings_Count]]&lt;10000), "Hidden Gem", "Not a Hidden Gem")</f>
        <v>Not a Hidden Gem</v>
      </c>
    </row>
    <row r="6954" spans="1:14" x14ac:dyDescent="0.25">
      <c r="A6954" t="s">
        <v>3622</v>
      </c>
      <c r="B6954" t="s">
        <v>3623</v>
      </c>
      <c r="C6954">
        <v>3.67</v>
      </c>
      <c r="D6954" t="s">
        <v>11</v>
      </c>
      <c r="E6954">
        <v>266</v>
      </c>
      <c r="F6954">
        <v>368</v>
      </c>
      <c r="G6954">
        <v>36</v>
      </c>
      <c r="H6954">
        <v>2005</v>
      </c>
      <c r="I6954" t="s">
        <v>3624</v>
      </c>
      <c r="J6954" t="s">
        <v>13</v>
      </c>
      <c r="K6954" t="str" cm="1">
        <f t="array" ref="K6954">_xlfn.IFS(Table1[[#This Row],[Rating]] &gt;=4.5, "Elite",Table1[[#This Row],[Rating]]&gt;=4, "Highly Rated", Table1[[#This Row],[Rating]]&gt;=3.5,"Above Average", Table1[[#This Row],[Rating]]&lt;3.5, "Average or Below")</f>
        <v>Above Average</v>
      </c>
      <c r="L6954" t="str" cm="1">
        <f t="array" ref="L6954">_xlfn.IFS(Table1[[#This Row],[Pages]]&lt;=150,"Very Short",Table1[[#This Row],[Pages]]&lt;=299,"Short",Table1[[#This Row],[Pages]]&lt;=499,"Medium",Table1[[#This Row],[Pages]]&lt;=699,"Long",Table1[[#This Row],[Pages]]&gt;=700,"Epic")</f>
        <v>Short</v>
      </c>
      <c r="M6954" t="str" cm="1">
        <f t="array" ref="M6954">_xlfn.IFS(Table1[[#This Row],[Ratings_Count]]&gt;=1000000,"Mega Popular",Table1[[#This Row],[Ratings_Count]]&gt;=100000,"Popular",Table1[[#This Row],[Ratings_Count]]&gt;=10000,"Mid Popular",Table1[[#This Row],[Ratings_Count]]&lt;10000,"Niche")</f>
        <v>Niche</v>
      </c>
      <c r="N6954" t="str">
        <f>IF(AND(Table1[[#This Row],[Rating]]&gt;=4.2, Table1[[#This Row],[Ratings_Count]]&lt;10000), "Hidden Gem", "Not a Hidden Gem")</f>
        <v>Not a Hidden Gem</v>
      </c>
    </row>
    <row r="6955" spans="1:14" x14ac:dyDescent="0.25">
      <c r="A6955" t="s">
        <v>3902</v>
      </c>
      <c r="B6955" t="s">
        <v>1325</v>
      </c>
      <c r="C6955">
        <v>3.67</v>
      </c>
      <c r="D6955" t="s">
        <v>11</v>
      </c>
      <c r="E6955">
        <v>392</v>
      </c>
      <c r="F6955">
        <v>3379</v>
      </c>
      <c r="G6955">
        <v>67</v>
      </c>
      <c r="H6955">
        <v>2004</v>
      </c>
      <c r="I6955" t="s">
        <v>1326</v>
      </c>
      <c r="J6955" t="s">
        <v>13</v>
      </c>
      <c r="K6955" t="str" cm="1">
        <f t="array" ref="K6955">_xlfn.IFS(Table1[[#This Row],[Rating]] &gt;=4.5, "Elite",Table1[[#This Row],[Rating]]&gt;=4, "Highly Rated", Table1[[#This Row],[Rating]]&gt;=3.5,"Above Average", Table1[[#This Row],[Rating]]&lt;3.5, "Average or Below")</f>
        <v>Above Average</v>
      </c>
      <c r="L6955" t="str" cm="1">
        <f t="array" ref="L6955">_xlfn.IFS(Table1[[#This Row],[Pages]]&lt;=150,"Very Short",Table1[[#This Row],[Pages]]&lt;=299,"Short",Table1[[#This Row],[Pages]]&lt;=499,"Medium",Table1[[#This Row],[Pages]]&lt;=699,"Long",Table1[[#This Row],[Pages]]&gt;=700,"Epic")</f>
        <v>Medium</v>
      </c>
      <c r="M6955" t="str" cm="1">
        <f t="array" ref="M6955">_xlfn.IFS(Table1[[#This Row],[Ratings_Count]]&gt;=1000000,"Mega Popular",Table1[[#This Row],[Ratings_Count]]&gt;=100000,"Popular",Table1[[#This Row],[Ratings_Count]]&gt;=10000,"Mid Popular",Table1[[#This Row],[Ratings_Count]]&lt;10000,"Niche")</f>
        <v>Niche</v>
      </c>
      <c r="N6955" t="str">
        <f>IF(AND(Table1[[#This Row],[Rating]]&gt;=4.2, Table1[[#This Row],[Ratings_Count]]&lt;10000), "Hidden Gem", "Not a Hidden Gem")</f>
        <v>Not a Hidden Gem</v>
      </c>
    </row>
    <row r="6956" spans="1:14" x14ac:dyDescent="0.25">
      <c r="A6956" t="s">
        <v>4157</v>
      </c>
      <c r="B6956" t="s">
        <v>4158</v>
      </c>
      <c r="C6956">
        <v>3.67</v>
      </c>
      <c r="D6956" t="s">
        <v>11</v>
      </c>
      <c r="E6956">
        <v>148</v>
      </c>
      <c r="F6956">
        <v>3581</v>
      </c>
      <c r="G6956">
        <v>224</v>
      </c>
      <c r="H6956">
        <v>2004</v>
      </c>
      <c r="I6956" t="s">
        <v>4159</v>
      </c>
      <c r="J6956" t="s">
        <v>13</v>
      </c>
      <c r="K6956" t="str" cm="1">
        <f t="array" ref="K6956">_xlfn.IFS(Table1[[#This Row],[Rating]] &gt;=4.5, "Elite",Table1[[#This Row],[Rating]]&gt;=4, "Highly Rated", Table1[[#This Row],[Rating]]&gt;=3.5,"Above Average", Table1[[#This Row],[Rating]]&lt;3.5, "Average or Below")</f>
        <v>Above Average</v>
      </c>
      <c r="L6956" t="str" cm="1">
        <f t="array" ref="L6956">_xlfn.IFS(Table1[[#This Row],[Pages]]&lt;=150,"Very Short",Table1[[#This Row],[Pages]]&lt;=299,"Short",Table1[[#This Row],[Pages]]&lt;=499,"Medium",Table1[[#This Row],[Pages]]&lt;=699,"Long",Table1[[#This Row],[Pages]]&gt;=700,"Epic")</f>
        <v>Very Short</v>
      </c>
      <c r="M6956" t="str" cm="1">
        <f t="array" ref="M6956">_xlfn.IFS(Table1[[#This Row],[Ratings_Count]]&gt;=1000000,"Mega Popular",Table1[[#This Row],[Ratings_Count]]&gt;=100000,"Popular",Table1[[#This Row],[Ratings_Count]]&gt;=10000,"Mid Popular",Table1[[#This Row],[Ratings_Count]]&lt;10000,"Niche")</f>
        <v>Niche</v>
      </c>
      <c r="N6956" t="str">
        <f>IF(AND(Table1[[#This Row],[Rating]]&gt;=4.2, Table1[[#This Row],[Ratings_Count]]&lt;10000), "Hidden Gem", "Not a Hidden Gem")</f>
        <v>Not a Hidden Gem</v>
      </c>
    </row>
    <row r="6957" spans="1:14" x14ac:dyDescent="0.25">
      <c r="A6957" t="s">
        <v>4342</v>
      </c>
      <c r="B6957" t="s">
        <v>1046</v>
      </c>
      <c r="C6957">
        <v>3.67</v>
      </c>
      <c r="D6957" t="s">
        <v>11</v>
      </c>
      <c r="E6957">
        <v>338</v>
      </c>
      <c r="F6957">
        <v>385</v>
      </c>
      <c r="G6957">
        <v>16</v>
      </c>
      <c r="H6957">
        <v>2004</v>
      </c>
      <c r="I6957" t="s">
        <v>4343</v>
      </c>
      <c r="J6957" t="s">
        <v>13</v>
      </c>
      <c r="K6957" t="str" cm="1">
        <f t="array" ref="K6957">_xlfn.IFS(Table1[[#This Row],[Rating]] &gt;=4.5, "Elite",Table1[[#This Row],[Rating]]&gt;=4, "Highly Rated", Table1[[#This Row],[Rating]]&gt;=3.5,"Above Average", Table1[[#This Row],[Rating]]&lt;3.5, "Average or Below")</f>
        <v>Above Average</v>
      </c>
      <c r="L6957" t="str" cm="1">
        <f t="array" ref="L6957">_xlfn.IFS(Table1[[#This Row],[Pages]]&lt;=150,"Very Short",Table1[[#This Row],[Pages]]&lt;=299,"Short",Table1[[#This Row],[Pages]]&lt;=499,"Medium",Table1[[#This Row],[Pages]]&lt;=699,"Long",Table1[[#This Row],[Pages]]&gt;=700,"Epic")</f>
        <v>Medium</v>
      </c>
      <c r="M6957" t="str" cm="1">
        <f t="array" ref="M6957">_xlfn.IFS(Table1[[#This Row],[Ratings_Count]]&gt;=1000000,"Mega Popular",Table1[[#This Row],[Ratings_Count]]&gt;=100000,"Popular",Table1[[#This Row],[Ratings_Count]]&gt;=10000,"Mid Popular",Table1[[#This Row],[Ratings_Count]]&lt;10000,"Niche")</f>
        <v>Niche</v>
      </c>
      <c r="N6957" t="str">
        <f>IF(AND(Table1[[#This Row],[Rating]]&gt;=4.2, Table1[[#This Row],[Ratings_Count]]&lt;10000), "Hidden Gem", "Not a Hidden Gem")</f>
        <v>Not a Hidden Gem</v>
      </c>
    </row>
    <row r="6958" spans="1:14" x14ac:dyDescent="0.25">
      <c r="A6958" t="s">
        <v>4971</v>
      </c>
      <c r="B6958" t="s">
        <v>2707</v>
      </c>
      <c r="C6958">
        <v>3.67</v>
      </c>
      <c r="D6958" t="s">
        <v>11</v>
      </c>
      <c r="E6958">
        <v>192</v>
      </c>
      <c r="F6958">
        <v>1679</v>
      </c>
      <c r="G6958">
        <v>192</v>
      </c>
      <c r="H6958">
        <v>2004</v>
      </c>
      <c r="I6958" t="s">
        <v>2085</v>
      </c>
      <c r="J6958" t="s">
        <v>2014</v>
      </c>
      <c r="K6958" t="str" cm="1">
        <f t="array" ref="K6958">_xlfn.IFS(Table1[[#This Row],[Rating]] &gt;=4.5, "Elite",Table1[[#This Row],[Rating]]&gt;=4, "Highly Rated", Table1[[#This Row],[Rating]]&gt;=3.5,"Above Average", Table1[[#This Row],[Rating]]&lt;3.5, "Average or Below")</f>
        <v>Above Average</v>
      </c>
      <c r="L6958" t="str" cm="1">
        <f t="array" ref="L6958">_xlfn.IFS(Table1[[#This Row],[Pages]]&lt;=150,"Very Short",Table1[[#This Row],[Pages]]&lt;=299,"Short",Table1[[#This Row],[Pages]]&lt;=499,"Medium",Table1[[#This Row],[Pages]]&lt;=699,"Long",Table1[[#This Row],[Pages]]&gt;=700,"Epic")</f>
        <v>Short</v>
      </c>
      <c r="M6958" t="str" cm="1">
        <f t="array" ref="M6958">_xlfn.IFS(Table1[[#This Row],[Ratings_Count]]&gt;=1000000,"Mega Popular",Table1[[#This Row],[Ratings_Count]]&gt;=100000,"Popular",Table1[[#This Row],[Ratings_Count]]&gt;=10000,"Mid Popular",Table1[[#This Row],[Ratings_Count]]&lt;10000,"Niche")</f>
        <v>Niche</v>
      </c>
      <c r="N6958" t="str">
        <f>IF(AND(Table1[[#This Row],[Rating]]&gt;=4.2, Table1[[#This Row],[Ratings_Count]]&lt;10000), "Hidden Gem", "Not a Hidden Gem")</f>
        <v>Not a Hidden Gem</v>
      </c>
    </row>
    <row r="6959" spans="1:14" x14ac:dyDescent="0.25">
      <c r="A6959" t="s">
        <v>159</v>
      </c>
      <c r="B6959" t="s">
        <v>5053</v>
      </c>
      <c r="C6959">
        <v>3.67</v>
      </c>
      <c r="D6959" t="s">
        <v>11</v>
      </c>
      <c r="E6959">
        <v>286</v>
      </c>
      <c r="F6959">
        <v>1507</v>
      </c>
      <c r="G6959">
        <v>142</v>
      </c>
      <c r="H6959">
        <v>2003</v>
      </c>
      <c r="I6959" t="s">
        <v>2025</v>
      </c>
      <c r="J6959" t="s">
        <v>2014</v>
      </c>
      <c r="K6959" t="str" cm="1">
        <f t="array" ref="K6959">_xlfn.IFS(Table1[[#This Row],[Rating]] &gt;=4.5, "Elite",Table1[[#This Row],[Rating]]&gt;=4, "Highly Rated", Table1[[#This Row],[Rating]]&gt;=3.5,"Above Average", Table1[[#This Row],[Rating]]&lt;3.5, "Average or Below")</f>
        <v>Above Average</v>
      </c>
      <c r="L6959" t="str" cm="1">
        <f t="array" ref="L6959">_xlfn.IFS(Table1[[#This Row],[Pages]]&lt;=150,"Very Short",Table1[[#This Row],[Pages]]&lt;=299,"Short",Table1[[#This Row],[Pages]]&lt;=499,"Medium",Table1[[#This Row],[Pages]]&lt;=699,"Long",Table1[[#This Row],[Pages]]&gt;=700,"Epic")</f>
        <v>Short</v>
      </c>
      <c r="M6959" t="str" cm="1">
        <f t="array" ref="M6959">_xlfn.IFS(Table1[[#This Row],[Ratings_Count]]&gt;=1000000,"Mega Popular",Table1[[#This Row],[Ratings_Count]]&gt;=100000,"Popular",Table1[[#This Row],[Ratings_Count]]&gt;=10000,"Mid Popular",Table1[[#This Row],[Ratings_Count]]&lt;10000,"Niche")</f>
        <v>Niche</v>
      </c>
      <c r="N6959" t="str">
        <f>IF(AND(Table1[[#This Row],[Rating]]&gt;=4.2, Table1[[#This Row],[Ratings_Count]]&lt;10000), "Hidden Gem", "Not a Hidden Gem")</f>
        <v>Not a Hidden Gem</v>
      </c>
    </row>
    <row r="6960" spans="1:14" x14ac:dyDescent="0.25">
      <c r="A6960" t="s">
        <v>159</v>
      </c>
      <c r="B6960" t="s">
        <v>5400</v>
      </c>
      <c r="C6960">
        <v>3.67</v>
      </c>
      <c r="D6960" t="s">
        <v>11</v>
      </c>
      <c r="E6960">
        <v>312</v>
      </c>
      <c r="F6960">
        <v>350</v>
      </c>
      <c r="G6960">
        <v>49</v>
      </c>
      <c r="H6960">
        <v>2003</v>
      </c>
      <c r="I6960" t="s">
        <v>3923</v>
      </c>
      <c r="J6960" t="s">
        <v>13</v>
      </c>
      <c r="K6960" t="str" cm="1">
        <f t="array" ref="K6960">_xlfn.IFS(Table1[[#This Row],[Rating]] &gt;=4.5, "Elite",Table1[[#This Row],[Rating]]&gt;=4, "Highly Rated", Table1[[#This Row],[Rating]]&gt;=3.5,"Above Average", Table1[[#This Row],[Rating]]&lt;3.5, "Average or Below")</f>
        <v>Above Average</v>
      </c>
      <c r="L6960" t="str" cm="1">
        <f t="array" ref="L6960">_xlfn.IFS(Table1[[#This Row],[Pages]]&lt;=150,"Very Short",Table1[[#This Row],[Pages]]&lt;=299,"Short",Table1[[#This Row],[Pages]]&lt;=499,"Medium",Table1[[#This Row],[Pages]]&lt;=699,"Long",Table1[[#This Row],[Pages]]&gt;=700,"Epic")</f>
        <v>Medium</v>
      </c>
      <c r="M6960" t="str" cm="1">
        <f t="array" ref="M6960">_xlfn.IFS(Table1[[#This Row],[Ratings_Count]]&gt;=1000000,"Mega Popular",Table1[[#This Row],[Ratings_Count]]&gt;=100000,"Popular",Table1[[#This Row],[Ratings_Count]]&gt;=10000,"Mid Popular",Table1[[#This Row],[Ratings_Count]]&lt;10000,"Niche")</f>
        <v>Niche</v>
      </c>
      <c r="N6960" t="str">
        <f>IF(AND(Table1[[#This Row],[Rating]]&gt;=4.2, Table1[[#This Row],[Ratings_Count]]&lt;10000), "Hidden Gem", "Not a Hidden Gem")</f>
        <v>Not a Hidden Gem</v>
      </c>
    </row>
    <row r="6961" spans="1:14" x14ac:dyDescent="0.25">
      <c r="A6961" t="s">
        <v>5472</v>
      </c>
      <c r="B6961" t="s">
        <v>5473</v>
      </c>
      <c r="C6961">
        <v>3.67</v>
      </c>
      <c r="D6961" t="s">
        <v>11</v>
      </c>
      <c r="E6961">
        <v>416</v>
      </c>
      <c r="F6961">
        <v>25059</v>
      </c>
      <c r="G6961">
        <v>702</v>
      </c>
      <c r="H6961">
        <v>2003</v>
      </c>
      <c r="I6961" t="s">
        <v>56</v>
      </c>
      <c r="J6961" t="s">
        <v>13</v>
      </c>
      <c r="K6961" t="str" cm="1">
        <f t="array" ref="K6961">_xlfn.IFS(Table1[[#This Row],[Rating]] &gt;=4.5, "Elite",Table1[[#This Row],[Rating]]&gt;=4, "Highly Rated", Table1[[#This Row],[Rating]]&gt;=3.5,"Above Average", Table1[[#This Row],[Rating]]&lt;3.5, "Average or Below")</f>
        <v>Above Average</v>
      </c>
      <c r="L6961" t="str" cm="1">
        <f t="array" ref="L6961">_xlfn.IFS(Table1[[#This Row],[Pages]]&lt;=150,"Very Short",Table1[[#This Row],[Pages]]&lt;=299,"Short",Table1[[#This Row],[Pages]]&lt;=499,"Medium",Table1[[#This Row],[Pages]]&lt;=699,"Long",Table1[[#This Row],[Pages]]&gt;=700,"Epic")</f>
        <v>Medium</v>
      </c>
      <c r="M6961" t="str" cm="1">
        <f t="array" ref="M6961">_xlfn.IFS(Table1[[#This Row],[Ratings_Count]]&gt;=1000000,"Mega Popular",Table1[[#This Row],[Ratings_Count]]&gt;=100000,"Popular",Table1[[#This Row],[Ratings_Count]]&gt;=10000,"Mid Popular",Table1[[#This Row],[Ratings_Count]]&lt;10000,"Niche")</f>
        <v>Mid Popular</v>
      </c>
      <c r="N6961" t="str">
        <f>IF(AND(Table1[[#This Row],[Rating]]&gt;=4.2, Table1[[#This Row],[Ratings_Count]]&lt;10000), "Hidden Gem", "Not a Hidden Gem")</f>
        <v>Not a Hidden Gem</v>
      </c>
    </row>
    <row r="6962" spans="1:14" x14ac:dyDescent="0.25">
      <c r="A6962" t="s">
        <v>5501</v>
      </c>
      <c r="B6962" t="s">
        <v>5502</v>
      </c>
      <c r="C6962">
        <v>3.67</v>
      </c>
      <c r="D6962" t="s">
        <v>11</v>
      </c>
      <c r="E6962">
        <v>224</v>
      </c>
      <c r="F6962">
        <v>453</v>
      </c>
      <c r="G6962">
        <v>24</v>
      </c>
      <c r="H6962">
        <v>2003</v>
      </c>
      <c r="I6962" t="s">
        <v>5503</v>
      </c>
      <c r="J6962" t="s">
        <v>13</v>
      </c>
      <c r="K6962" t="str" cm="1">
        <f t="array" ref="K6962">_xlfn.IFS(Table1[[#This Row],[Rating]] &gt;=4.5, "Elite",Table1[[#This Row],[Rating]]&gt;=4, "Highly Rated", Table1[[#This Row],[Rating]]&gt;=3.5,"Above Average", Table1[[#This Row],[Rating]]&lt;3.5, "Average or Below")</f>
        <v>Above Average</v>
      </c>
      <c r="L6962" t="str" cm="1">
        <f t="array" ref="L6962">_xlfn.IFS(Table1[[#This Row],[Pages]]&lt;=150,"Very Short",Table1[[#This Row],[Pages]]&lt;=299,"Short",Table1[[#This Row],[Pages]]&lt;=499,"Medium",Table1[[#This Row],[Pages]]&lt;=699,"Long",Table1[[#This Row],[Pages]]&gt;=700,"Epic")</f>
        <v>Short</v>
      </c>
      <c r="M6962" t="str" cm="1">
        <f t="array" ref="M6962">_xlfn.IFS(Table1[[#This Row],[Ratings_Count]]&gt;=1000000,"Mega Popular",Table1[[#This Row],[Ratings_Count]]&gt;=100000,"Popular",Table1[[#This Row],[Ratings_Count]]&gt;=10000,"Mid Popular",Table1[[#This Row],[Ratings_Count]]&lt;10000,"Niche")</f>
        <v>Niche</v>
      </c>
      <c r="N6962" t="str">
        <f>IF(AND(Table1[[#This Row],[Rating]]&gt;=4.2, Table1[[#This Row],[Ratings_Count]]&lt;10000), "Hidden Gem", "Not a Hidden Gem")</f>
        <v>Not a Hidden Gem</v>
      </c>
    </row>
    <row r="6963" spans="1:14" x14ac:dyDescent="0.25">
      <c r="A6963" t="s">
        <v>6100</v>
      </c>
      <c r="B6963" t="s">
        <v>2367</v>
      </c>
      <c r="C6963">
        <v>3.67</v>
      </c>
      <c r="D6963" t="s">
        <v>11</v>
      </c>
      <c r="E6963">
        <v>320</v>
      </c>
      <c r="F6963">
        <v>177</v>
      </c>
      <c r="G6963">
        <v>28</v>
      </c>
      <c r="H6963">
        <v>2002</v>
      </c>
      <c r="I6963" t="s">
        <v>549</v>
      </c>
      <c r="J6963" t="s">
        <v>13</v>
      </c>
      <c r="K6963" t="str" cm="1">
        <f t="array" ref="K6963">_xlfn.IFS(Table1[[#This Row],[Rating]] &gt;=4.5, "Elite",Table1[[#This Row],[Rating]]&gt;=4, "Highly Rated", Table1[[#This Row],[Rating]]&gt;=3.5,"Above Average", Table1[[#This Row],[Rating]]&lt;3.5, "Average or Below")</f>
        <v>Above Average</v>
      </c>
      <c r="L6963" t="str" cm="1">
        <f t="array" ref="L6963">_xlfn.IFS(Table1[[#This Row],[Pages]]&lt;=150,"Very Short",Table1[[#This Row],[Pages]]&lt;=299,"Short",Table1[[#This Row],[Pages]]&lt;=499,"Medium",Table1[[#This Row],[Pages]]&lt;=699,"Long",Table1[[#This Row],[Pages]]&gt;=700,"Epic")</f>
        <v>Medium</v>
      </c>
      <c r="M6963" t="str" cm="1">
        <f t="array" ref="M6963">_xlfn.IFS(Table1[[#This Row],[Ratings_Count]]&gt;=1000000,"Mega Popular",Table1[[#This Row],[Ratings_Count]]&gt;=100000,"Popular",Table1[[#This Row],[Ratings_Count]]&gt;=10000,"Mid Popular",Table1[[#This Row],[Ratings_Count]]&lt;10000,"Niche")</f>
        <v>Niche</v>
      </c>
      <c r="N6963" t="str">
        <f>IF(AND(Table1[[#This Row],[Rating]]&gt;=4.2, Table1[[#This Row],[Ratings_Count]]&lt;10000), "Hidden Gem", "Not a Hidden Gem")</f>
        <v>Not a Hidden Gem</v>
      </c>
    </row>
    <row r="6964" spans="1:14" x14ac:dyDescent="0.25">
      <c r="A6964" t="s">
        <v>6172</v>
      </c>
      <c r="B6964" t="s">
        <v>6173</v>
      </c>
      <c r="C6964">
        <v>3.67</v>
      </c>
      <c r="D6964" t="s">
        <v>11</v>
      </c>
      <c r="E6964">
        <v>628</v>
      </c>
      <c r="F6964">
        <v>9780</v>
      </c>
      <c r="G6964">
        <v>591</v>
      </c>
      <c r="H6964">
        <v>2002</v>
      </c>
      <c r="I6964" t="s">
        <v>3327</v>
      </c>
      <c r="J6964" t="s">
        <v>13</v>
      </c>
      <c r="K6964" t="str" cm="1">
        <f t="array" ref="K6964">_xlfn.IFS(Table1[[#This Row],[Rating]] &gt;=4.5, "Elite",Table1[[#This Row],[Rating]]&gt;=4, "Highly Rated", Table1[[#This Row],[Rating]]&gt;=3.5,"Above Average", Table1[[#This Row],[Rating]]&lt;3.5, "Average or Below")</f>
        <v>Above Average</v>
      </c>
      <c r="L6964" t="str" cm="1">
        <f t="array" ref="L6964">_xlfn.IFS(Table1[[#This Row],[Pages]]&lt;=150,"Very Short",Table1[[#This Row],[Pages]]&lt;=299,"Short",Table1[[#This Row],[Pages]]&lt;=499,"Medium",Table1[[#This Row],[Pages]]&lt;=699,"Long",Table1[[#This Row],[Pages]]&gt;=700,"Epic")</f>
        <v>Long</v>
      </c>
      <c r="M6964" t="str" cm="1">
        <f t="array" ref="M6964">_xlfn.IFS(Table1[[#This Row],[Ratings_Count]]&gt;=1000000,"Mega Popular",Table1[[#This Row],[Ratings_Count]]&gt;=100000,"Popular",Table1[[#This Row],[Ratings_Count]]&gt;=10000,"Mid Popular",Table1[[#This Row],[Ratings_Count]]&lt;10000,"Niche")</f>
        <v>Niche</v>
      </c>
      <c r="N6964" t="str">
        <f>IF(AND(Table1[[#This Row],[Rating]]&gt;=4.2, Table1[[#This Row],[Ratings_Count]]&lt;10000), "Hidden Gem", "Not a Hidden Gem")</f>
        <v>Not a Hidden Gem</v>
      </c>
    </row>
    <row r="6965" spans="1:14" x14ac:dyDescent="0.25">
      <c r="A6965" t="s">
        <v>6310</v>
      </c>
      <c r="B6965" t="s">
        <v>4933</v>
      </c>
      <c r="C6965">
        <v>3.67</v>
      </c>
      <c r="D6965" t="s">
        <v>11</v>
      </c>
      <c r="E6965">
        <v>640</v>
      </c>
      <c r="F6965">
        <v>23018</v>
      </c>
      <c r="G6965">
        <v>514</v>
      </c>
      <c r="H6965">
        <v>2002</v>
      </c>
      <c r="I6965" t="s">
        <v>431</v>
      </c>
      <c r="J6965" t="s">
        <v>13</v>
      </c>
      <c r="K6965" t="str" cm="1">
        <f t="array" ref="K6965">_xlfn.IFS(Table1[[#This Row],[Rating]] &gt;=4.5, "Elite",Table1[[#This Row],[Rating]]&gt;=4, "Highly Rated", Table1[[#This Row],[Rating]]&gt;=3.5,"Above Average", Table1[[#This Row],[Rating]]&lt;3.5, "Average or Below")</f>
        <v>Above Average</v>
      </c>
      <c r="L6965" t="str" cm="1">
        <f t="array" ref="L6965">_xlfn.IFS(Table1[[#This Row],[Pages]]&lt;=150,"Very Short",Table1[[#This Row],[Pages]]&lt;=299,"Short",Table1[[#This Row],[Pages]]&lt;=499,"Medium",Table1[[#This Row],[Pages]]&lt;=699,"Long",Table1[[#This Row],[Pages]]&gt;=700,"Epic")</f>
        <v>Long</v>
      </c>
      <c r="M6965" t="str" cm="1">
        <f t="array" ref="M6965">_xlfn.IFS(Table1[[#This Row],[Ratings_Count]]&gt;=1000000,"Mega Popular",Table1[[#This Row],[Ratings_Count]]&gt;=100000,"Popular",Table1[[#This Row],[Ratings_Count]]&gt;=10000,"Mid Popular",Table1[[#This Row],[Ratings_Count]]&lt;10000,"Niche")</f>
        <v>Mid Popular</v>
      </c>
      <c r="N6965" t="str">
        <f>IF(AND(Table1[[#This Row],[Rating]]&gt;=4.2, Table1[[#This Row],[Ratings_Count]]&lt;10000), "Hidden Gem", "Not a Hidden Gem")</f>
        <v>Not a Hidden Gem</v>
      </c>
    </row>
    <row r="6966" spans="1:14" x14ac:dyDescent="0.25">
      <c r="A6966" t="s">
        <v>6446</v>
      </c>
      <c r="B6966" t="s">
        <v>6447</v>
      </c>
      <c r="C6966">
        <v>3.67</v>
      </c>
      <c r="D6966" t="s">
        <v>11</v>
      </c>
      <c r="E6966">
        <v>360</v>
      </c>
      <c r="F6966">
        <v>1224</v>
      </c>
      <c r="G6966">
        <v>18</v>
      </c>
      <c r="H6966">
        <v>2002</v>
      </c>
      <c r="I6966" t="s">
        <v>6448</v>
      </c>
      <c r="J6966" t="s">
        <v>13</v>
      </c>
      <c r="K6966" t="str" cm="1">
        <f t="array" ref="K6966">_xlfn.IFS(Table1[[#This Row],[Rating]] &gt;=4.5, "Elite",Table1[[#This Row],[Rating]]&gt;=4, "Highly Rated", Table1[[#This Row],[Rating]]&gt;=3.5,"Above Average", Table1[[#This Row],[Rating]]&lt;3.5, "Average or Below")</f>
        <v>Above Average</v>
      </c>
      <c r="L6966" t="str" cm="1">
        <f t="array" ref="L6966">_xlfn.IFS(Table1[[#This Row],[Pages]]&lt;=150,"Very Short",Table1[[#This Row],[Pages]]&lt;=299,"Short",Table1[[#This Row],[Pages]]&lt;=499,"Medium",Table1[[#This Row],[Pages]]&lt;=699,"Long",Table1[[#This Row],[Pages]]&gt;=700,"Epic")</f>
        <v>Medium</v>
      </c>
      <c r="M6966" t="str" cm="1">
        <f t="array" ref="M6966">_xlfn.IFS(Table1[[#This Row],[Ratings_Count]]&gt;=1000000,"Mega Popular",Table1[[#This Row],[Ratings_Count]]&gt;=100000,"Popular",Table1[[#This Row],[Ratings_Count]]&gt;=10000,"Mid Popular",Table1[[#This Row],[Ratings_Count]]&lt;10000,"Niche")</f>
        <v>Niche</v>
      </c>
      <c r="N6966" t="str">
        <f>IF(AND(Table1[[#This Row],[Rating]]&gt;=4.2, Table1[[#This Row],[Ratings_Count]]&lt;10000), "Hidden Gem", "Not a Hidden Gem")</f>
        <v>Not a Hidden Gem</v>
      </c>
    </row>
    <row r="6967" spans="1:14" x14ac:dyDescent="0.25">
      <c r="A6967" t="s">
        <v>6557</v>
      </c>
      <c r="B6967" t="s">
        <v>6558</v>
      </c>
      <c r="C6967">
        <v>3.67</v>
      </c>
      <c r="D6967" t="s">
        <v>11</v>
      </c>
      <c r="E6967">
        <v>455</v>
      </c>
      <c r="F6967">
        <v>12101</v>
      </c>
      <c r="G6967">
        <v>495</v>
      </c>
      <c r="H6967">
        <v>2002</v>
      </c>
      <c r="I6967" t="s">
        <v>944</v>
      </c>
      <c r="J6967" t="s">
        <v>13</v>
      </c>
      <c r="K6967" t="str" cm="1">
        <f t="array" ref="K6967">_xlfn.IFS(Table1[[#This Row],[Rating]] &gt;=4.5, "Elite",Table1[[#This Row],[Rating]]&gt;=4, "Highly Rated", Table1[[#This Row],[Rating]]&gt;=3.5,"Above Average", Table1[[#This Row],[Rating]]&lt;3.5, "Average or Below")</f>
        <v>Above Average</v>
      </c>
      <c r="L6967" t="str" cm="1">
        <f t="array" ref="L6967">_xlfn.IFS(Table1[[#This Row],[Pages]]&lt;=150,"Very Short",Table1[[#This Row],[Pages]]&lt;=299,"Short",Table1[[#This Row],[Pages]]&lt;=499,"Medium",Table1[[#This Row],[Pages]]&lt;=699,"Long",Table1[[#This Row],[Pages]]&gt;=700,"Epic")</f>
        <v>Medium</v>
      </c>
      <c r="M6967" t="str" cm="1">
        <f t="array" ref="M6967">_xlfn.IFS(Table1[[#This Row],[Ratings_Count]]&gt;=1000000,"Mega Popular",Table1[[#This Row],[Ratings_Count]]&gt;=100000,"Popular",Table1[[#This Row],[Ratings_Count]]&gt;=10000,"Mid Popular",Table1[[#This Row],[Ratings_Count]]&lt;10000,"Niche")</f>
        <v>Mid Popular</v>
      </c>
      <c r="N6967" t="str">
        <f>IF(AND(Table1[[#This Row],[Rating]]&gt;=4.2, Table1[[#This Row],[Ratings_Count]]&lt;10000), "Hidden Gem", "Not a Hidden Gem")</f>
        <v>Not a Hidden Gem</v>
      </c>
    </row>
    <row r="6968" spans="1:14" x14ac:dyDescent="0.25">
      <c r="A6968" t="s">
        <v>6730</v>
      </c>
      <c r="B6968" t="s">
        <v>6731</v>
      </c>
      <c r="C6968">
        <v>3.67</v>
      </c>
      <c r="D6968" t="s">
        <v>11</v>
      </c>
      <c r="E6968">
        <v>327</v>
      </c>
      <c r="F6968">
        <v>3620</v>
      </c>
      <c r="G6968">
        <v>394</v>
      </c>
      <c r="H6968">
        <v>2002</v>
      </c>
      <c r="I6968" t="s">
        <v>2025</v>
      </c>
      <c r="J6968" t="s">
        <v>2014</v>
      </c>
      <c r="K6968" t="str" cm="1">
        <f t="array" ref="K6968">_xlfn.IFS(Table1[[#This Row],[Rating]] &gt;=4.5, "Elite",Table1[[#This Row],[Rating]]&gt;=4, "Highly Rated", Table1[[#This Row],[Rating]]&gt;=3.5,"Above Average", Table1[[#This Row],[Rating]]&lt;3.5, "Average or Below")</f>
        <v>Above Average</v>
      </c>
      <c r="L6968" t="str" cm="1">
        <f t="array" ref="L6968">_xlfn.IFS(Table1[[#This Row],[Pages]]&lt;=150,"Very Short",Table1[[#This Row],[Pages]]&lt;=299,"Short",Table1[[#This Row],[Pages]]&lt;=499,"Medium",Table1[[#This Row],[Pages]]&lt;=699,"Long",Table1[[#This Row],[Pages]]&gt;=700,"Epic")</f>
        <v>Medium</v>
      </c>
      <c r="M6968" t="str" cm="1">
        <f t="array" ref="M6968">_xlfn.IFS(Table1[[#This Row],[Ratings_Count]]&gt;=1000000,"Mega Popular",Table1[[#This Row],[Ratings_Count]]&gt;=100000,"Popular",Table1[[#This Row],[Ratings_Count]]&gt;=10000,"Mid Popular",Table1[[#This Row],[Ratings_Count]]&lt;10000,"Niche")</f>
        <v>Niche</v>
      </c>
      <c r="N6968" t="str">
        <f>IF(AND(Table1[[#This Row],[Rating]]&gt;=4.2, Table1[[#This Row],[Ratings_Count]]&lt;10000), "Hidden Gem", "Not a Hidden Gem")</f>
        <v>Not a Hidden Gem</v>
      </c>
    </row>
    <row r="6969" spans="1:14" x14ac:dyDescent="0.25">
      <c r="A6969" t="s">
        <v>6736</v>
      </c>
      <c r="B6969" t="s">
        <v>537</v>
      </c>
      <c r="C6969">
        <v>3.67</v>
      </c>
      <c r="D6969" t="s">
        <v>11</v>
      </c>
      <c r="E6969">
        <v>279</v>
      </c>
      <c r="F6969">
        <v>361</v>
      </c>
      <c r="G6969">
        <v>32</v>
      </c>
      <c r="H6969">
        <v>2002</v>
      </c>
      <c r="I6969" t="s">
        <v>2048</v>
      </c>
      <c r="J6969" t="s">
        <v>2014</v>
      </c>
      <c r="K6969" t="str" cm="1">
        <f t="array" ref="K6969">_xlfn.IFS(Table1[[#This Row],[Rating]] &gt;=4.5, "Elite",Table1[[#This Row],[Rating]]&gt;=4, "Highly Rated", Table1[[#This Row],[Rating]]&gt;=3.5,"Above Average", Table1[[#This Row],[Rating]]&lt;3.5, "Average or Below")</f>
        <v>Above Average</v>
      </c>
      <c r="L6969" t="str" cm="1">
        <f t="array" ref="L6969">_xlfn.IFS(Table1[[#This Row],[Pages]]&lt;=150,"Very Short",Table1[[#This Row],[Pages]]&lt;=299,"Short",Table1[[#This Row],[Pages]]&lt;=499,"Medium",Table1[[#This Row],[Pages]]&lt;=699,"Long",Table1[[#This Row],[Pages]]&gt;=700,"Epic")</f>
        <v>Short</v>
      </c>
      <c r="M6969" t="str" cm="1">
        <f t="array" ref="M6969">_xlfn.IFS(Table1[[#This Row],[Ratings_Count]]&gt;=1000000,"Mega Popular",Table1[[#This Row],[Ratings_Count]]&gt;=100000,"Popular",Table1[[#This Row],[Ratings_Count]]&gt;=10000,"Mid Popular",Table1[[#This Row],[Ratings_Count]]&lt;10000,"Niche")</f>
        <v>Niche</v>
      </c>
      <c r="N6969" t="str">
        <f>IF(AND(Table1[[#This Row],[Rating]]&gt;=4.2, Table1[[#This Row],[Ratings_Count]]&lt;10000), "Hidden Gem", "Not a Hidden Gem")</f>
        <v>Not a Hidden Gem</v>
      </c>
    </row>
    <row r="6970" spans="1:14" x14ac:dyDescent="0.25">
      <c r="A6970" t="s">
        <v>6918</v>
      </c>
      <c r="B6970" t="s">
        <v>4453</v>
      </c>
      <c r="C6970">
        <v>3.67</v>
      </c>
      <c r="D6970" t="s">
        <v>11</v>
      </c>
      <c r="E6970">
        <v>562</v>
      </c>
      <c r="F6970">
        <v>2049</v>
      </c>
      <c r="G6970">
        <v>49</v>
      </c>
      <c r="H6970">
        <v>2001</v>
      </c>
      <c r="I6970" t="s">
        <v>2031</v>
      </c>
      <c r="J6970" t="s">
        <v>2014</v>
      </c>
      <c r="K6970" t="str" cm="1">
        <f t="array" ref="K6970">_xlfn.IFS(Table1[[#This Row],[Rating]] &gt;=4.5, "Elite",Table1[[#This Row],[Rating]]&gt;=4, "Highly Rated", Table1[[#This Row],[Rating]]&gt;=3.5,"Above Average", Table1[[#This Row],[Rating]]&lt;3.5, "Average or Below")</f>
        <v>Above Average</v>
      </c>
      <c r="L6970" t="str" cm="1">
        <f t="array" ref="L6970">_xlfn.IFS(Table1[[#This Row],[Pages]]&lt;=150,"Very Short",Table1[[#This Row],[Pages]]&lt;=299,"Short",Table1[[#This Row],[Pages]]&lt;=499,"Medium",Table1[[#This Row],[Pages]]&lt;=699,"Long",Table1[[#This Row],[Pages]]&gt;=700,"Epic")</f>
        <v>Long</v>
      </c>
      <c r="M6970" t="str" cm="1">
        <f t="array" ref="M6970">_xlfn.IFS(Table1[[#This Row],[Ratings_Count]]&gt;=1000000,"Mega Popular",Table1[[#This Row],[Ratings_Count]]&gt;=100000,"Popular",Table1[[#This Row],[Ratings_Count]]&gt;=10000,"Mid Popular",Table1[[#This Row],[Ratings_Count]]&lt;10000,"Niche")</f>
        <v>Niche</v>
      </c>
      <c r="N6970" t="str">
        <f>IF(AND(Table1[[#This Row],[Rating]]&gt;=4.2, Table1[[#This Row],[Ratings_Count]]&lt;10000), "Hidden Gem", "Not a Hidden Gem")</f>
        <v>Not a Hidden Gem</v>
      </c>
    </row>
    <row r="6971" spans="1:14" x14ac:dyDescent="0.25">
      <c r="A6971" t="s">
        <v>6928</v>
      </c>
      <c r="B6971" t="s">
        <v>6929</v>
      </c>
      <c r="C6971">
        <v>3.67</v>
      </c>
      <c r="D6971" t="s">
        <v>11</v>
      </c>
      <c r="E6971">
        <v>277</v>
      </c>
      <c r="F6971">
        <v>7852</v>
      </c>
      <c r="G6971">
        <v>352</v>
      </c>
      <c r="H6971">
        <v>2001</v>
      </c>
      <c r="I6971" t="s">
        <v>2569</v>
      </c>
      <c r="J6971" t="s">
        <v>2014</v>
      </c>
      <c r="K6971" t="str" cm="1">
        <f t="array" ref="K6971">_xlfn.IFS(Table1[[#This Row],[Rating]] &gt;=4.5, "Elite",Table1[[#This Row],[Rating]]&gt;=4, "Highly Rated", Table1[[#This Row],[Rating]]&gt;=3.5,"Above Average", Table1[[#This Row],[Rating]]&lt;3.5, "Average or Below")</f>
        <v>Above Average</v>
      </c>
      <c r="L6971" t="str" cm="1">
        <f t="array" ref="L6971">_xlfn.IFS(Table1[[#This Row],[Pages]]&lt;=150,"Very Short",Table1[[#This Row],[Pages]]&lt;=299,"Short",Table1[[#This Row],[Pages]]&lt;=499,"Medium",Table1[[#This Row],[Pages]]&lt;=699,"Long",Table1[[#This Row],[Pages]]&gt;=700,"Epic")</f>
        <v>Short</v>
      </c>
      <c r="M6971" t="str" cm="1">
        <f t="array" ref="M6971">_xlfn.IFS(Table1[[#This Row],[Ratings_Count]]&gt;=1000000,"Mega Popular",Table1[[#This Row],[Ratings_Count]]&gt;=100000,"Popular",Table1[[#This Row],[Ratings_Count]]&gt;=10000,"Mid Popular",Table1[[#This Row],[Ratings_Count]]&lt;10000,"Niche")</f>
        <v>Niche</v>
      </c>
      <c r="N6971" t="str">
        <f>IF(AND(Table1[[#This Row],[Rating]]&gt;=4.2, Table1[[#This Row],[Ratings_Count]]&lt;10000), "Hidden Gem", "Not a Hidden Gem")</f>
        <v>Not a Hidden Gem</v>
      </c>
    </row>
    <row r="6972" spans="1:14" x14ac:dyDescent="0.25">
      <c r="A6972" t="s">
        <v>6997</v>
      </c>
      <c r="B6972" t="s">
        <v>6576</v>
      </c>
      <c r="C6972">
        <v>3.67</v>
      </c>
      <c r="D6972" t="s">
        <v>11</v>
      </c>
      <c r="E6972">
        <v>320</v>
      </c>
      <c r="F6972">
        <v>209122</v>
      </c>
      <c r="G6972">
        <v>4131</v>
      </c>
      <c r="H6972">
        <v>2001</v>
      </c>
      <c r="I6972" t="s">
        <v>164</v>
      </c>
      <c r="J6972" t="s">
        <v>13</v>
      </c>
      <c r="K6972" t="str" cm="1">
        <f t="array" ref="K6972">_xlfn.IFS(Table1[[#This Row],[Rating]] &gt;=4.5, "Elite",Table1[[#This Row],[Rating]]&gt;=4, "Highly Rated", Table1[[#This Row],[Rating]]&gt;=3.5,"Above Average", Table1[[#This Row],[Rating]]&lt;3.5, "Average or Below")</f>
        <v>Above Average</v>
      </c>
      <c r="L6972" t="str" cm="1">
        <f t="array" ref="L6972">_xlfn.IFS(Table1[[#This Row],[Pages]]&lt;=150,"Very Short",Table1[[#This Row],[Pages]]&lt;=299,"Short",Table1[[#This Row],[Pages]]&lt;=499,"Medium",Table1[[#This Row],[Pages]]&lt;=699,"Long",Table1[[#This Row],[Pages]]&gt;=700,"Epic")</f>
        <v>Medium</v>
      </c>
      <c r="M6972" t="str" cm="1">
        <f t="array" ref="M6972">_xlfn.IFS(Table1[[#This Row],[Ratings_Count]]&gt;=1000000,"Mega Popular",Table1[[#This Row],[Ratings_Count]]&gt;=100000,"Popular",Table1[[#This Row],[Ratings_Count]]&gt;=10000,"Mid Popular",Table1[[#This Row],[Ratings_Count]]&lt;10000,"Niche")</f>
        <v>Popular</v>
      </c>
      <c r="N6972" t="str">
        <f>IF(AND(Table1[[#This Row],[Rating]]&gt;=4.2, Table1[[#This Row],[Ratings_Count]]&lt;10000), "Hidden Gem", "Not a Hidden Gem")</f>
        <v>Not a Hidden Gem</v>
      </c>
    </row>
    <row r="6973" spans="1:14" x14ac:dyDescent="0.25">
      <c r="A6973" t="s">
        <v>159</v>
      </c>
      <c r="B6973" t="s">
        <v>6998</v>
      </c>
      <c r="C6973">
        <v>3.67</v>
      </c>
      <c r="D6973" t="s">
        <v>11</v>
      </c>
      <c r="E6973">
        <v>482</v>
      </c>
      <c r="F6973">
        <v>204</v>
      </c>
      <c r="G6973">
        <v>32</v>
      </c>
      <c r="H6973">
        <v>2001</v>
      </c>
      <c r="I6973" t="s">
        <v>399</v>
      </c>
      <c r="J6973" t="s">
        <v>13</v>
      </c>
      <c r="K6973" t="str" cm="1">
        <f t="array" ref="K6973">_xlfn.IFS(Table1[[#This Row],[Rating]] &gt;=4.5, "Elite",Table1[[#This Row],[Rating]]&gt;=4, "Highly Rated", Table1[[#This Row],[Rating]]&gt;=3.5,"Above Average", Table1[[#This Row],[Rating]]&lt;3.5, "Average or Below")</f>
        <v>Above Average</v>
      </c>
      <c r="L6973" t="str" cm="1">
        <f t="array" ref="L6973">_xlfn.IFS(Table1[[#This Row],[Pages]]&lt;=150,"Very Short",Table1[[#This Row],[Pages]]&lt;=299,"Short",Table1[[#This Row],[Pages]]&lt;=499,"Medium",Table1[[#This Row],[Pages]]&lt;=699,"Long",Table1[[#This Row],[Pages]]&gt;=700,"Epic")</f>
        <v>Medium</v>
      </c>
      <c r="M6973" t="str" cm="1">
        <f t="array" ref="M6973">_xlfn.IFS(Table1[[#This Row],[Ratings_Count]]&gt;=1000000,"Mega Popular",Table1[[#This Row],[Ratings_Count]]&gt;=100000,"Popular",Table1[[#This Row],[Ratings_Count]]&gt;=10000,"Mid Popular",Table1[[#This Row],[Ratings_Count]]&lt;10000,"Niche")</f>
        <v>Niche</v>
      </c>
      <c r="N6973" t="str">
        <f>IF(AND(Table1[[#This Row],[Rating]]&gt;=4.2, Table1[[#This Row],[Ratings_Count]]&lt;10000), "Hidden Gem", "Not a Hidden Gem")</f>
        <v>Not a Hidden Gem</v>
      </c>
    </row>
    <row r="6974" spans="1:14" x14ac:dyDescent="0.25">
      <c r="A6974" t="s">
        <v>7093</v>
      </c>
      <c r="B6974" t="s">
        <v>7094</v>
      </c>
      <c r="C6974">
        <v>3.67</v>
      </c>
      <c r="D6974" t="s">
        <v>11</v>
      </c>
      <c r="E6974">
        <v>464</v>
      </c>
      <c r="F6974">
        <v>352</v>
      </c>
      <c r="G6974">
        <v>37</v>
      </c>
      <c r="H6974">
        <v>2001</v>
      </c>
      <c r="I6974" t="s">
        <v>4478</v>
      </c>
      <c r="J6974" t="s">
        <v>13</v>
      </c>
      <c r="K6974" t="str" cm="1">
        <f t="array" ref="K6974">_xlfn.IFS(Table1[[#This Row],[Rating]] &gt;=4.5, "Elite",Table1[[#This Row],[Rating]]&gt;=4, "Highly Rated", Table1[[#This Row],[Rating]]&gt;=3.5,"Above Average", Table1[[#This Row],[Rating]]&lt;3.5, "Average or Below")</f>
        <v>Above Average</v>
      </c>
      <c r="L6974" t="str" cm="1">
        <f t="array" ref="L6974">_xlfn.IFS(Table1[[#This Row],[Pages]]&lt;=150,"Very Short",Table1[[#This Row],[Pages]]&lt;=299,"Short",Table1[[#This Row],[Pages]]&lt;=499,"Medium",Table1[[#This Row],[Pages]]&lt;=699,"Long",Table1[[#This Row],[Pages]]&gt;=700,"Epic")</f>
        <v>Medium</v>
      </c>
      <c r="M6974" t="str" cm="1">
        <f t="array" ref="M6974">_xlfn.IFS(Table1[[#This Row],[Ratings_Count]]&gt;=1000000,"Mega Popular",Table1[[#This Row],[Ratings_Count]]&gt;=100000,"Popular",Table1[[#This Row],[Ratings_Count]]&gt;=10000,"Mid Popular",Table1[[#This Row],[Ratings_Count]]&lt;10000,"Niche")</f>
        <v>Niche</v>
      </c>
      <c r="N6974" t="str">
        <f>IF(AND(Table1[[#This Row],[Rating]]&gt;=4.2, Table1[[#This Row],[Ratings_Count]]&lt;10000), "Hidden Gem", "Not a Hidden Gem")</f>
        <v>Not a Hidden Gem</v>
      </c>
    </row>
    <row r="6975" spans="1:14" x14ac:dyDescent="0.25">
      <c r="A6975" t="s">
        <v>7185</v>
      </c>
      <c r="B6975" t="s">
        <v>6254</v>
      </c>
      <c r="C6975">
        <v>3.67</v>
      </c>
      <c r="D6975" t="s">
        <v>11</v>
      </c>
      <c r="E6975">
        <v>432</v>
      </c>
      <c r="F6975">
        <v>172</v>
      </c>
      <c r="G6975">
        <v>3</v>
      </c>
      <c r="H6975">
        <v>2001</v>
      </c>
      <c r="I6975" t="s">
        <v>988</v>
      </c>
      <c r="J6975" t="s">
        <v>13</v>
      </c>
      <c r="K6975" t="str" cm="1">
        <f t="array" ref="K6975">_xlfn.IFS(Table1[[#This Row],[Rating]] &gt;=4.5, "Elite",Table1[[#This Row],[Rating]]&gt;=4, "Highly Rated", Table1[[#This Row],[Rating]]&gt;=3.5,"Above Average", Table1[[#This Row],[Rating]]&lt;3.5, "Average or Below")</f>
        <v>Above Average</v>
      </c>
      <c r="L6975" t="str" cm="1">
        <f t="array" ref="L6975">_xlfn.IFS(Table1[[#This Row],[Pages]]&lt;=150,"Very Short",Table1[[#This Row],[Pages]]&lt;=299,"Short",Table1[[#This Row],[Pages]]&lt;=499,"Medium",Table1[[#This Row],[Pages]]&lt;=699,"Long",Table1[[#This Row],[Pages]]&gt;=700,"Epic")</f>
        <v>Medium</v>
      </c>
      <c r="M6975" t="str" cm="1">
        <f t="array" ref="M6975">_xlfn.IFS(Table1[[#This Row],[Ratings_Count]]&gt;=1000000,"Mega Popular",Table1[[#This Row],[Ratings_Count]]&gt;=100000,"Popular",Table1[[#This Row],[Ratings_Count]]&gt;=10000,"Mid Popular",Table1[[#This Row],[Ratings_Count]]&lt;10000,"Niche")</f>
        <v>Niche</v>
      </c>
      <c r="N6975" t="str">
        <f>IF(AND(Table1[[#This Row],[Rating]]&gt;=4.2, Table1[[#This Row],[Ratings_Count]]&lt;10000), "Hidden Gem", "Not a Hidden Gem")</f>
        <v>Not a Hidden Gem</v>
      </c>
    </row>
    <row r="6976" spans="1:14" x14ac:dyDescent="0.25">
      <c r="A6976" t="s">
        <v>7207</v>
      </c>
      <c r="B6976" t="s">
        <v>1068</v>
      </c>
      <c r="C6976">
        <v>3.67</v>
      </c>
      <c r="D6976" t="s">
        <v>11</v>
      </c>
      <c r="E6976">
        <v>733</v>
      </c>
      <c r="F6976">
        <v>13161</v>
      </c>
      <c r="G6976">
        <v>206</v>
      </c>
      <c r="H6976">
        <v>2001</v>
      </c>
      <c r="I6976" t="s">
        <v>2818</v>
      </c>
      <c r="J6976" t="s">
        <v>13</v>
      </c>
      <c r="K6976" t="str" cm="1">
        <f t="array" ref="K6976">_xlfn.IFS(Table1[[#This Row],[Rating]] &gt;=4.5, "Elite",Table1[[#This Row],[Rating]]&gt;=4, "Highly Rated", Table1[[#This Row],[Rating]]&gt;=3.5,"Above Average", Table1[[#This Row],[Rating]]&lt;3.5, "Average or Below")</f>
        <v>Above Average</v>
      </c>
      <c r="L6976" t="str" cm="1">
        <f t="array" ref="L6976">_xlfn.IFS(Table1[[#This Row],[Pages]]&lt;=150,"Very Short",Table1[[#This Row],[Pages]]&lt;=299,"Short",Table1[[#This Row],[Pages]]&lt;=499,"Medium",Table1[[#This Row],[Pages]]&lt;=699,"Long",Table1[[#This Row],[Pages]]&gt;=700,"Epic")</f>
        <v>Epic</v>
      </c>
      <c r="M6976" t="str" cm="1">
        <f t="array" ref="M6976">_xlfn.IFS(Table1[[#This Row],[Ratings_Count]]&gt;=1000000,"Mega Popular",Table1[[#This Row],[Ratings_Count]]&gt;=100000,"Popular",Table1[[#This Row],[Ratings_Count]]&gt;=10000,"Mid Popular",Table1[[#This Row],[Ratings_Count]]&lt;10000,"Niche")</f>
        <v>Mid Popular</v>
      </c>
      <c r="N6976" t="str">
        <f>IF(AND(Table1[[#This Row],[Rating]]&gt;=4.2, Table1[[#This Row],[Ratings_Count]]&lt;10000), "Hidden Gem", "Not a Hidden Gem")</f>
        <v>Not a Hidden Gem</v>
      </c>
    </row>
    <row r="6977" spans="1:14" x14ac:dyDescent="0.25">
      <c r="A6977" t="s">
        <v>7215</v>
      </c>
      <c r="B6977" t="s">
        <v>4289</v>
      </c>
      <c r="C6977">
        <v>3.67</v>
      </c>
      <c r="D6977" t="s">
        <v>11</v>
      </c>
      <c r="E6977">
        <v>768</v>
      </c>
      <c r="F6977">
        <v>753</v>
      </c>
      <c r="G6977">
        <v>59</v>
      </c>
      <c r="H6977">
        <v>2001</v>
      </c>
      <c r="I6977" t="s">
        <v>144</v>
      </c>
      <c r="J6977" t="s">
        <v>13</v>
      </c>
      <c r="K6977" t="str" cm="1">
        <f t="array" ref="K6977">_xlfn.IFS(Table1[[#This Row],[Rating]] &gt;=4.5, "Elite",Table1[[#This Row],[Rating]]&gt;=4, "Highly Rated", Table1[[#This Row],[Rating]]&gt;=3.5,"Above Average", Table1[[#This Row],[Rating]]&lt;3.5, "Average or Below")</f>
        <v>Above Average</v>
      </c>
      <c r="L6977" t="str" cm="1">
        <f t="array" ref="L6977">_xlfn.IFS(Table1[[#This Row],[Pages]]&lt;=150,"Very Short",Table1[[#This Row],[Pages]]&lt;=299,"Short",Table1[[#This Row],[Pages]]&lt;=499,"Medium",Table1[[#This Row],[Pages]]&lt;=699,"Long",Table1[[#This Row],[Pages]]&gt;=700,"Epic")</f>
        <v>Epic</v>
      </c>
      <c r="M6977" t="str" cm="1">
        <f t="array" ref="M6977">_xlfn.IFS(Table1[[#This Row],[Ratings_Count]]&gt;=1000000,"Mega Popular",Table1[[#This Row],[Ratings_Count]]&gt;=100000,"Popular",Table1[[#This Row],[Ratings_Count]]&gt;=10000,"Mid Popular",Table1[[#This Row],[Ratings_Count]]&lt;10000,"Niche")</f>
        <v>Niche</v>
      </c>
      <c r="N6977" t="str">
        <f>IF(AND(Table1[[#This Row],[Rating]]&gt;=4.2, Table1[[#This Row],[Ratings_Count]]&lt;10000), "Hidden Gem", "Not a Hidden Gem")</f>
        <v>Not a Hidden Gem</v>
      </c>
    </row>
    <row r="6978" spans="1:14" x14ac:dyDescent="0.25">
      <c r="A6978" t="s">
        <v>7287</v>
      </c>
      <c r="B6978" t="s">
        <v>1382</v>
      </c>
      <c r="C6978">
        <v>3.67</v>
      </c>
      <c r="D6978" t="s">
        <v>11</v>
      </c>
      <c r="E6978">
        <v>393</v>
      </c>
      <c r="F6978">
        <v>695</v>
      </c>
      <c r="G6978">
        <v>51</v>
      </c>
      <c r="H6978">
        <v>2001</v>
      </c>
      <c r="I6978" t="s">
        <v>441</v>
      </c>
      <c r="J6978" t="s">
        <v>13</v>
      </c>
      <c r="K6978" t="str" cm="1">
        <f t="array" ref="K6978">_xlfn.IFS(Table1[[#This Row],[Rating]] &gt;=4.5, "Elite",Table1[[#This Row],[Rating]]&gt;=4, "Highly Rated", Table1[[#This Row],[Rating]]&gt;=3.5,"Above Average", Table1[[#This Row],[Rating]]&lt;3.5, "Average or Below")</f>
        <v>Above Average</v>
      </c>
      <c r="L6978" t="str" cm="1">
        <f t="array" ref="L6978">_xlfn.IFS(Table1[[#This Row],[Pages]]&lt;=150,"Very Short",Table1[[#This Row],[Pages]]&lt;=299,"Short",Table1[[#This Row],[Pages]]&lt;=499,"Medium",Table1[[#This Row],[Pages]]&lt;=699,"Long",Table1[[#This Row],[Pages]]&gt;=700,"Epic")</f>
        <v>Medium</v>
      </c>
      <c r="M6978" t="str" cm="1">
        <f t="array" ref="M6978">_xlfn.IFS(Table1[[#This Row],[Ratings_Count]]&gt;=1000000,"Mega Popular",Table1[[#This Row],[Ratings_Count]]&gt;=100000,"Popular",Table1[[#This Row],[Ratings_Count]]&gt;=10000,"Mid Popular",Table1[[#This Row],[Ratings_Count]]&lt;10000,"Niche")</f>
        <v>Niche</v>
      </c>
      <c r="N6978" t="str">
        <f>IF(AND(Table1[[#This Row],[Rating]]&gt;=4.2, Table1[[#This Row],[Ratings_Count]]&lt;10000), "Hidden Gem", "Not a Hidden Gem")</f>
        <v>Not a Hidden Gem</v>
      </c>
    </row>
    <row r="6979" spans="1:14" x14ac:dyDescent="0.25">
      <c r="A6979" t="s">
        <v>7604</v>
      </c>
      <c r="B6979" t="s">
        <v>2264</v>
      </c>
      <c r="C6979">
        <v>3.67</v>
      </c>
      <c r="D6979" t="s">
        <v>11</v>
      </c>
      <c r="E6979">
        <v>304</v>
      </c>
      <c r="F6979">
        <v>1158</v>
      </c>
      <c r="G6979">
        <v>95</v>
      </c>
      <c r="H6979">
        <v>2007</v>
      </c>
      <c r="I6979" t="s">
        <v>68</v>
      </c>
      <c r="J6979" t="s">
        <v>13</v>
      </c>
      <c r="K6979" t="str" cm="1">
        <f t="array" ref="K6979">_xlfn.IFS(Table1[[#This Row],[Rating]] &gt;=4.5, "Elite",Table1[[#This Row],[Rating]]&gt;=4, "Highly Rated", Table1[[#This Row],[Rating]]&gt;=3.5,"Above Average", Table1[[#This Row],[Rating]]&lt;3.5, "Average or Below")</f>
        <v>Above Average</v>
      </c>
      <c r="L6979" t="str" cm="1">
        <f t="array" ref="L6979">_xlfn.IFS(Table1[[#This Row],[Pages]]&lt;=150,"Very Short",Table1[[#This Row],[Pages]]&lt;=299,"Short",Table1[[#This Row],[Pages]]&lt;=499,"Medium",Table1[[#This Row],[Pages]]&lt;=699,"Long",Table1[[#This Row],[Pages]]&gt;=700,"Epic")</f>
        <v>Medium</v>
      </c>
      <c r="M6979" t="str" cm="1">
        <f t="array" ref="M6979">_xlfn.IFS(Table1[[#This Row],[Ratings_Count]]&gt;=1000000,"Mega Popular",Table1[[#This Row],[Ratings_Count]]&gt;=100000,"Popular",Table1[[#This Row],[Ratings_Count]]&gt;=10000,"Mid Popular",Table1[[#This Row],[Ratings_Count]]&lt;10000,"Niche")</f>
        <v>Niche</v>
      </c>
      <c r="N6979" t="str">
        <f>IF(AND(Table1[[#This Row],[Rating]]&gt;=4.2, Table1[[#This Row],[Ratings_Count]]&lt;10000), "Hidden Gem", "Not a Hidden Gem")</f>
        <v>Not a Hidden Gem</v>
      </c>
    </row>
    <row r="6980" spans="1:14" x14ac:dyDescent="0.25">
      <c r="A6980" t="s">
        <v>7915</v>
      </c>
      <c r="B6980" t="s">
        <v>4879</v>
      </c>
      <c r="C6980">
        <v>3.67</v>
      </c>
      <c r="D6980" t="s">
        <v>11</v>
      </c>
      <c r="E6980">
        <v>340</v>
      </c>
      <c r="F6980">
        <v>1926</v>
      </c>
      <c r="G6980">
        <v>314</v>
      </c>
      <c r="H6980">
        <v>2007</v>
      </c>
      <c r="I6980" t="s">
        <v>2149</v>
      </c>
      <c r="J6980" t="s">
        <v>2014</v>
      </c>
      <c r="K6980" t="str" cm="1">
        <f t="array" ref="K6980">_xlfn.IFS(Table1[[#This Row],[Rating]] &gt;=4.5, "Elite",Table1[[#This Row],[Rating]]&gt;=4, "Highly Rated", Table1[[#This Row],[Rating]]&gt;=3.5,"Above Average", Table1[[#This Row],[Rating]]&lt;3.5, "Average or Below")</f>
        <v>Above Average</v>
      </c>
      <c r="L6980" t="str" cm="1">
        <f t="array" ref="L6980">_xlfn.IFS(Table1[[#This Row],[Pages]]&lt;=150,"Very Short",Table1[[#This Row],[Pages]]&lt;=299,"Short",Table1[[#This Row],[Pages]]&lt;=499,"Medium",Table1[[#This Row],[Pages]]&lt;=699,"Long",Table1[[#This Row],[Pages]]&gt;=700,"Epic")</f>
        <v>Medium</v>
      </c>
      <c r="M6980" t="str" cm="1">
        <f t="array" ref="M6980">_xlfn.IFS(Table1[[#This Row],[Ratings_Count]]&gt;=1000000,"Mega Popular",Table1[[#This Row],[Ratings_Count]]&gt;=100000,"Popular",Table1[[#This Row],[Ratings_Count]]&gt;=10000,"Mid Popular",Table1[[#This Row],[Ratings_Count]]&lt;10000,"Niche")</f>
        <v>Niche</v>
      </c>
      <c r="N6980" t="str">
        <f>IF(AND(Table1[[#This Row],[Rating]]&gt;=4.2, Table1[[#This Row],[Ratings_Count]]&lt;10000), "Hidden Gem", "Not a Hidden Gem")</f>
        <v>Not a Hidden Gem</v>
      </c>
    </row>
    <row r="6981" spans="1:14" x14ac:dyDescent="0.25">
      <c r="A6981" t="s">
        <v>7968</v>
      </c>
      <c r="B6981" t="s">
        <v>7969</v>
      </c>
      <c r="C6981">
        <v>3.67</v>
      </c>
      <c r="D6981" t="s">
        <v>11</v>
      </c>
      <c r="E6981">
        <v>252</v>
      </c>
      <c r="F6981">
        <v>9490</v>
      </c>
      <c r="G6981">
        <v>1576</v>
      </c>
      <c r="H6981">
        <v>2007</v>
      </c>
      <c r="I6981" t="s">
        <v>2085</v>
      </c>
      <c r="J6981" t="s">
        <v>2014</v>
      </c>
      <c r="K6981" t="str" cm="1">
        <f t="array" ref="K6981">_xlfn.IFS(Table1[[#This Row],[Rating]] &gt;=4.5, "Elite",Table1[[#This Row],[Rating]]&gt;=4, "Highly Rated", Table1[[#This Row],[Rating]]&gt;=3.5,"Above Average", Table1[[#This Row],[Rating]]&lt;3.5, "Average or Below")</f>
        <v>Above Average</v>
      </c>
      <c r="L6981" t="str" cm="1">
        <f t="array" ref="L6981">_xlfn.IFS(Table1[[#This Row],[Pages]]&lt;=150,"Very Short",Table1[[#This Row],[Pages]]&lt;=299,"Short",Table1[[#This Row],[Pages]]&lt;=499,"Medium",Table1[[#This Row],[Pages]]&lt;=699,"Long",Table1[[#This Row],[Pages]]&gt;=700,"Epic")</f>
        <v>Short</v>
      </c>
      <c r="M6981" t="str" cm="1">
        <f t="array" ref="M6981">_xlfn.IFS(Table1[[#This Row],[Ratings_Count]]&gt;=1000000,"Mega Popular",Table1[[#This Row],[Ratings_Count]]&gt;=100000,"Popular",Table1[[#This Row],[Ratings_Count]]&gt;=10000,"Mid Popular",Table1[[#This Row],[Ratings_Count]]&lt;10000,"Niche")</f>
        <v>Niche</v>
      </c>
      <c r="N6981" t="str">
        <f>IF(AND(Table1[[#This Row],[Rating]]&gt;=4.2, Table1[[#This Row],[Ratings_Count]]&lt;10000), "Hidden Gem", "Not a Hidden Gem")</f>
        <v>Not a Hidden Gem</v>
      </c>
    </row>
    <row r="6982" spans="1:14" x14ac:dyDescent="0.25">
      <c r="A6982" t="s">
        <v>8113</v>
      </c>
      <c r="B6982" t="s">
        <v>8114</v>
      </c>
      <c r="C6982">
        <v>3.67</v>
      </c>
      <c r="D6982" t="s">
        <v>11</v>
      </c>
      <c r="E6982">
        <v>176</v>
      </c>
      <c r="F6982">
        <v>1219</v>
      </c>
      <c r="G6982">
        <v>105</v>
      </c>
      <c r="H6982">
        <v>2000</v>
      </c>
      <c r="I6982" t="s">
        <v>2085</v>
      </c>
      <c r="J6982" t="s">
        <v>2014</v>
      </c>
      <c r="K6982" t="str" cm="1">
        <f t="array" ref="K6982">_xlfn.IFS(Table1[[#This Row],[Rating]] &gt;=4.5, "Elite",Table1[[#This Row],[Rating]]&gt;=4, "Highly Rated", Table1[[#This Row],[Rating]]&gt;=3.5,"Above Average", Table1[[#This Row],[Rating]]&lt;3.5, "Average or Below")</f>
        <v>Above Average</v>
      </c>
      <c r="L6982" t="str" cm="1">
        <f t="array" ref="L6982">_xlfn.IFS(Table1[[#This Row],[Pages]]&lt;=150,"Very Short",Table1[[#This Row],[Pages]]&lt;=299,"Short",Table1[[#This Row],[Pages]]&lt;=499,"Medium",Table1[[#This Row],[Pages]]&lt;=699,"Long",Table1[[#This Row],[Pages]]&gt;=700,"Epic")</f>
        <v>Short</v>
      </c>
      <c r="M6982" t="str" cm="1">
        <f t="array" ref="M6982">_xlfn.IFS(Table1[[#This Row],[Ratings_Count]]&gt;=1000000,"Mega Popular",Table1[[#This Row],[Ratings_Count]]&gt;=100000,"Popular",Table1[[#This Row],[Ratings_Count]]&gt;=10000,"Mid Popular",Table1[[#This Row],[Ratings_Count]]&lt;10000,"Niche")</f>
        <v>Niche</v>
      </c>
      <c r="N6982" t="str">
        <f>IF(AND(Table1[[#This Row],[Rating]]&gt;=4.2, Table1[[#This Row],[Ratings_Count]]&lt;10000), "Hidden Gem", "Not a Hidden Gem")</f>
        <v>Not a Hidden Gem</v>
      </c>
    </row>
    <row r="6983" spans="1:14" x14ac:dyDescent="0.25">
      <c r="A6983" t="s">
        <v>8804</v>
      </c>
      <c r="B6983" t="s">
        <v>4453</v>
      </c>
      <c r="C6983">
        <v>3.67</v>
      </c>
      <c r="D6983" t="s">
        <v>11</v>
      </c>
      <c r="E6983">
        <v>404</v>
      </c>
      <c r="F6983">
        <v>159</v>
      </c>
      <c r="G6983">
        <v>5</v>
      </c>
      <c r="H6983">
        <v>1999</v>
      </c>
      <c r="I6983" t="s">
        <v>8805</v>
      </c>
      <c r="J6983" t="s">
        <v>13</v>
      </c>
      <c r="K6983" t="str" cm="1">
        <f t="array" ref="K6983">_xlfn.IFS(Table1[[#This Row],[Rating]] &gt;=4.5, "Elite",Table1[[#This Row],[Rating]]&gt;=4, "Highly Rated", Table1[[#This Row],[Rating]]&gt;=3.5,"Above Average", Table1[[#This Row],[Rating]]&lt;3.5, "Average or Below")</f>
        <v>Above Average</v>
      </c>
      <c r="L6983" t="str" cm="1">
        <f t="array" ref="L6983">_xlfn.IFS(Table1[[#This Row],[Pages]]&lt;=150,"Very Short",Table1[[#This Row],[Pages]]&lt;=299,"Short",Table1[[#This Row],[Pages]]&lt;=499,"Medium",Table1[[#This Row],[Pages]]&lt;=699,"Long",Table1[[#This Row],[Pages]]&gt;=700,"Epic")</f>
        <v>Medium</v>
      </c>
      <c r="M6983" t="str" cm="1">
        <f t="array" ref="M6983">_xlfn.IFS(Table1[[#This Row],[Ratings_Count]]&gt;=1000000,"Mega Popular",Table1[[#This Row],[Ratings_Count]]&gt;=100000,"Popular",Table1[[#This Row],[Ratings_Count]]&gt;=10000,"Mid Popular",Table1[[#This Row],[Ratings_Count]]&lt;10000,"Niche")</f>
        <v>Niche</v>
      </c>
      <c r="N6983" t="str">
        <f>IF(AND(Table1[[#This Row],[Rating]]&gt;=4.2, Table1[[#This Row],[Ratings_Count]]&lt;10000), "Hidden Gem", "Not a Hidden Gem")</f>
        <v>Not a Hidden Gem</v>
      </c>
    </row>
    <row r="6984" spans="1:14" x14ac:dyDescent="0.25">
      <c r="A6984" t="s">
        <v>159</v>
      </c>
      <c r="B6984" t="s">
        <v>8817</v>
      </c>
      <c r="C6984">
        <v>3.67</v>
      </c>
      <c r="D6984" t="s">
        <v>11</v>
      </c>
      <c r="E6984">
        <v>306</v>
      </c>
      <c r="F6984">
        <v>125</v>
      </c>
      <c r="G6984">
        <v>3</v>
      </c>
      <c r="H6984">
        <v>1999</v>
      </c>
      <c r="I6984" t="s">
        <v>944</v>
      </c>
      <c r="J6984" t="s">
        <v>13</v>
      </c>
      <c r="K6984" t="str" cm="1">
        <f t="array" ref="K6984">_xlfn.IFS(Table1[[#This Row],[Rating]] &gt;=4.5, "Elite",Table1[[#This Row],[Rating]]&gt;=4, "Highly Rated", Table1[[#This Row],[Rating]]&gt;=3.5,"Above Average", Table1[[#This Row],[Rating]]&lt;3.5, "Average or Below")</f>
        <v>Above Average</v>
      </c>
      <c r="L6984" t="str" cm="1">
        <f t="array" ref="L6984">_xlfn.IFS(Table1[[#This Row],[Pages]]&lt;=150,"Very Short",Table1[[#This Row],[Pages]]&lt;=299,"Short",Table1[[#This Row],[Pages]]&lt;=499,"Medium",Table1[[#This Row],[Pages]]&lt;=699,"Long",Table1[[#This Row],[Pages]]&gt;=700,"Epic")</f>
        <v>Medium</v>
      </c>
      <c r="M6984" t="str" cm="1">
        <f t="array" ref="M6984">_xlfn.IFS(Table1[[#This Row],[Ratings_Count]]&gt;=1000000,"Mega Popular",Table1[[#This Row],[Ratings_Count]]&gt;=100000,"Popular",Table1[[#This Row],[Ratings_Count]]&gt;=10000,"Mid Popular",Table1[[#This Row],[Ratings_Count]]&lt;10000,"Niche")</f>
        <v>Niche</v>
      </c>
      <c r="N6984" t="str">
        <f>IF(AND(Table1[[#This Row],[Rating]]&gt;=4.2, Table1[[#This Row],[Ratings_Count]]&lt;10000), "Hidden Gem", "Not a Hidden Gem")</f>
        <v>Not a Hidden Gem</v>
      </c>
    </row>
    <row r="6985" spans="1:14" x14ac:dyDescent="0.25">
      <c r="A6985" t="s">
        <v>9060</v>
      </c>
      <c r="B6985" t="s">
        <v>2264</v>
      </c>
      <c r="C6985">
        <v>3.67</v>
      </c>
      <c r="D6985" t="s">
        <v>11</v>
      </c>
      <c r="E6985">
        <v>212</v>
      </c>
      <c r="F6985">
        <v>4488</v>
      </c>
      <c r="G6985">
        <v>380</v>
      </c>
      <c r="H6985">
        <v>1998</v>
      </c>
      <c r="I6985" t="s">
        <v>2085</v>
      </c>
      <c r="J6985" t="s">
        <v>2014</v>
      </c>
      <c r="K6985" t="str" cm="1">
        <f t="array" ref="K6985">_xlfn.IFS(Table1[[#This Row],[Rating]] &gt;=4.5, "Elite",Table1[[#This Row],[Rating]]&gt;=4, "Highly Rated", Table1[[#This Row],[Rating]]&gt;=3.5,"Above Average", Table1[[#This Row],[Rating]]&lt;3.5, "Average or Below")</f>
        <v>Above Average</v>
      </c>
      <c r="L6985" t="str" cm="1">
        <f t="array" ref="L6985">_xlfn.IFS(Table1[[#This Row],[Pages]]&lt;=150,"Very Short",Table1[[#This Row],[Pages]]&lt;=299,"Short",Table1[[#This Row],[Pages]]&lt;=499,"Medium",Table1[[#This Row],[Pages]]&lt;=699,"Long",Table1[[#This Row],[Pages]]&gt;=700,"Epic")</f>
        <v>Short</v>
      </c>
      <c r="M6985" t="str" cm="1">
        <f t="array" ref="M6985">_xlfn.IFS(Table1[[#This Row],[Ratings_Count]]&gt;=1000000,"Mega Popular",Table1[[#This Row],[Ratings_Count]]&gt;=100000,"Popular",Table1[[#This Row],[Ratings_Count]]&gt;=10000,"Mid Popular",Table1[[#This Row],[Ratings_Count]]&lt;10000,"Niche")</f>
        <v>Niche</v>
      </c>
      <c r="N6985" t="str">
        <f>IF(AND(Table1[[#This Row],[Rating]]&gt;=4.2, Table1[[#This Row],[Ratings_Count]]&lt;10000), "Hidden Gem", "Not a Hidden Gem")</f>
        <v>Not a Hidden Gem</v>
      </c>
    </row>
    <row r="6986" spans="1:14" x14ac:dyDescent="0.25">
      <c r="A6986" t="s">
        <v>9297</v>
      </c>
      <c r="B6986" t="s">
        <v>9298</v>
      </c>
      <c r="C6986">
        <v>3.67</v>
      </c>
      <c r="D6986" t="s">
        <v>11</v>
      </c>
      <c r="E6986">
        <v>167</v>
      </c>
      <c r="F6986">
        <v>70</v>
      </c>
      <c r="G6986">
        <v>12</v>
      </c>
      <c r="H6986">
        <v>1998</v>
      </c>
      <c r="I6986" t="s">
        <v>9299</v>
      </c>
      <c r="J6986" t="s">
        <v>13</v>
      </c>
      <c r="K6986" t="str" cm="1">
        <f t="array" ref="K6986">_xlfn.IFS(Table1[[#This Row],[Rating]] &gt;=4.5, "Elite",Table1[[#This Row],[Rating]]&gt;=4, "Highly Rated", Table1[[#This Row],[Rating]]&gt;=3.5,"Above Average", Table1[[#This Row],[Rating]]&lt;3.5, "Average or Below")</f>
        <v>Above Average</v>
      </c>
      <c r="L6986" t="str" cm="1">
        <f t="array" ref="L6986">_xlfn.IFS(Table1[[#This Row],[Pages]]&lt;=150,"Very Short",Table1[[#This Row],[Pages]]&lt;=299,"Short",Table1[[#This Row],[Pages]]&lt;=499,"Medium",Table1[[#This Row],[Pages]]&lt;=699,"Long",Table1[[#This Row],[Pages]]&gt;=700,"Epic")</f>
        <v>Short</v>
      </c>
      <c r="M6986" t="str" cm="1">
        <f t="array" ref="M6986">_xlfn.IFS(Table1[[#This Row],[Ratings_Count]]&gt;=1000000,"Mega Popular",Table1[[#This Row],[Ratings_Count]]&gt;=100000,"Popular",Table1[[#This Row],[Ratings_Count]]&gt;=10000,"Mid Popular",Table1[[#This Row],[Ratings_Count]]&lt;10000,"Niche")</f>
        <v>Niche</v>
      </c>
      <c r="N6986" t="str">
        <f>IF(AND(Table1[[#This Row],[Rating]]&gt;=4.2, Table1[[#This Row],[Ratings_Count]]&lt;10000), "Hidden Gem", "Not a Hidden Gem")</f>
        <v>Not a Hidden Gem</v>
      </c>
    </row>
    <row r="6987" spans="1:14" x14ac:dyDescent="0.25">
      <c r="A6987" t="s">
        <v>9785</v>
      </c>
      <c r="B6987" t="s">
        <v>181</v>
      </c>
      <c r="C6987">
        <v>3.67</v>
      </c>
      <c r="D6987" t="s">
        <v>11</v>
      </c>
      <c r="E6987">
        <v>249</v>
      </c>
      <c r="F6987">
        <v>9669</v>
      </c>
      <c r="G6987">
        <v>315</v>
      </c>
      <c r="H6987">
        <v>2011</v>
      </c>
      <c r="I6987" t="s">
        <v>2072</v>
      </c>
      <c r="J6987" t="s">
        <v>2014</v>
      </c>
      <c r="K6987" t="str" cm="1">
        <f t="array" ref="K6987">_xlfn.IFS(Table1[[#This Row],[Rating]] &gt;=4.5, "Elite",Table1[[#This Row],[Rating]]&gt;=4, "Highly Rated", Table1[[#This Row],[Rating]]&gt;=3.5,"Above Average", Table1[[#This Row],[Rating]]&lt;3.5, "Average or Below")</f>
        <v>Above Average</v>
      </c>
      <c r="L6987" t="str" cm="1">
        <f t="array" ref="L6987">_xlfn.IFS(Table1[[#This Row],[Pages]]&lt;=150,"Very Short",Table1[[#This Row],[Pages]]&lt;=299,"Short",Table1[[#This Row],[Pages]]&lt;=499,"Medium",Table1[[#This Row],[Pages]]&lt;=699,"Long",Table1[[#This Row],[Pages]]&gt;=700,"Epic")</f>
        <v>Short</v>
      </c>
      <c r="M6987" t="str" cm="1">
        <f t="array" ref="M6987">_xlfn.IFS(Table1[[#This Row],[Ratings_Count]]&gt;=1000000,"Mega Popular",Table1[[#This Row],[Ratings_Count]]&gt;=100000,"Popular",Table1[[#This Row],[Ratings_Count]]&gt;=10000,"Mid Popular",Table1[[#This Row],[Ratings_Count]]&lt;10000,"Niche")</f>
        <v>Niche</v>
      </c>
      <c r="N6987" t="str">
        <f>IF(AND(Table1[[#This Row],[Rating]]&gt;=4.2, Table1[[#This Row],[Ratings_Count]]&lt;10000), "Hidden Gem", "Not a Hidden Gem")</f>
        <v>Not a Hidden Gem</v>
      </c>
    </row>
    <row r="6988" spans="1:14" x14ac:dyDescent="0.25">
      <c r="A6988" t="s">
        <v>9864</v>
      </c>
      <c r="B6988" t="s">
        <v>9865</v>
      </c>
      <c r="C6988">
        <v>3.67</v>
      </c>
      <c r="D6988" t="s">
        <v>11</v>
      </c>
      <c r="E6988">
        <v>237</v>
      </c>
      <c r="F6988">
        <v>1292</v>
      </c>
      <c r="G6988">
        <v>67</v>
      </c>
      <c r="H6988">
        <v>1976</v>
      </c>
      <c r="I6988" t="s">
        <v>2022</v>
      </c>
      <c r="J6988" t="s">
        <v>2014</v>
      </c>
      <c r="K6988" t="str" cm="1">
        <f t="array" ref="K6988">_xlfn.IFS(Table1[[#This Row],[Rating]] &gt;=4.5, "Elite",Table1[[#This Row],[Rating]]&gt;=4, "Highly Rated", Table1[[#This Row],[Rating]]&gt;=3.5,"Above Average", Table1[[#This Row],[Rating]]&lt;3.5, "Average or Below")</f>
        <v>Above Average</v>
      </c>
      <c r="L6988" t="str" cm="1">
        <f t="array" ref="L6988">_xlfn.IFS(Table1[[#This Row],[Pages]]&lt;=150,"Very Short",Table1[[#This Row],[Pages]]&lt;=299,"Short",Table1[[#This Row],[Pages]]&lt;=499,"Medium",Table1[[#This Row],[Pages]]&lt;=699,"Long",Table1[[#This Row],[Pages]]&gt;=700,"Epic")</f>
        <v>Short</v>
      </c>
      <c r="M6988" t="str" cm="1">
        <f t="array" ref="M6988">_xlfn.IFS(Table1[[#This Row],[Ratings_Count]]&gt;=1000000,"Mega Popular",Table1[[#This Row],[Ratings_Count]]&gt;=100000,"Popular",Table1[[#This Row],[Ratings_Count]]&gt;=10000,"Mid Popular",Table1[[#This Row],[Ratings_Count]]&lt;10000,"Niche")</f>
        <v>Niche</v>
      </c>
      <c r="N6988" t="str">
        <f>IF(AND(Table1[[#This Row],[Rating]]&gt;=4.2, Table1[[#This Row],[Ratings_Count]]&lt;10000), "Hidden Gem", "Not a Hidden Gem")</f>
        <v>Not a Hidden Gem</v>
      </c>
    </row>
    <row r="6989" spans="1:14" x14ac:dyDescent="0.25">
      <c r="A6989" t="s">
        <v>10048</v>
      </c>
      <c r="B6989" t="s">
        <v>10049</v>
      </c>
      <c r="C6989">
        <v>3.67</v>
      </c>
      <c r="D6989" t="s">
        <v>11</v>
      </c>
      <c r="E6989">
        <v>180</v>
      </c>
      <c r="F6989">
        <v>137</v>
      </c>
      <c r="G6989">
        <v>14</v>
      </c>
      <c r="H6989">
        <v>1995</v>
      </c>
      <c r="I6989" t="s">
        <v>2085</v>
      </c>
      <c r="J6989" t="s">
        <v>2014</v>
      </c>
      <c r="K6989" t="str" cm="1">
        <f t="array" ref="K6989">_xlfn.IFS(Table1[[#This Row],[Rating]] &gt;=4.5, "Elite",Table1[[#This Row],[Rating]]&gt;=4, "Highly Rated", Table1[[#This Row],[Rating]]&gt;=3.5,"Above Average", Table1[[#This Row],[Rating]]&lt;3.5, "Average or Below")</f>
        <v>Above Average</v>
      </c>
      <c r="L6989" t="str" cm="1">
        <f t="array" ref="L6989">_xlfn.IFS(Table1[[#This Row],[Pages]]&lt;=150,"Very Short",Table1[[#This Row],[Pages]]&lt;=299,"Short",Table1[[#This Row],[Pages]]&lt;=499,"Medium",Table1[[#This Row],[Pages]]&lt;=699,"Long",Table1[[#This Row],[Pages]]&gt;=700,"Epic")</f>
        <v>Short</v>
      </c>
      <c r="M6989" t="str" cm="1">
        <f t="array" ref="M6989">_xlfn.IFS(Table1[[#This Row],[Ratings_Count]]&gt;=1000000,"Mega Popular",Table1[[#This Row],[Ratings_Count]]&gt;=100000,"Popular",Table1[[#This Row],[Ratings_Count]]&gt;=10000,"Mid Popular",Table1[[#This Row],[Ratings_Count]]&lt;10000,"Niche")</f>
        <v>Niche</v>
      </c>
      <c r="N6989" t="str">
        <f>IF(AND(Table1[[#This Row],[Rating]]&gt;=4.2, Table1[[#This Row],[Ratings_Count]]&lt;10000), "Hidden Gem", "Not a Hidden Gem")</f>
        <v>Not a Hidden Gem</v>
      </c>
    </row>
    <row r="6990" spans="1:14" x14ac:dyDescent="0.25">
      <c r="A6990" t="s">
        <v>10491</v>
      </c>
      <c r="B6990" t="s">
        <v>6060</v>
      </c>
      <c r="C6990">
        <v>3.67</v>
      </c>
      <c r="D6990" t="s">
        <v>11</v>
      </c>
      <c r="E6990">
        <v>122</v>
      </c>
      <c r="F6990">
        <v>1195</v>
      </c>
      <c r="G6990">
        <v>191</v>
      </c>
      <c r="H6990">
        <v>2009</v>
      </c>
      <c r="I6990" t="s">
        <v>10492</v>
      </c>
      <c r="J6990" t="s">
        <v>13</v>
      </c>
      <c r="K6990" t="str" cm="1">
        <f t="array" ref="K6990">_xlfn.IFS(Table1[[#This Row],[Rating]] &gt;=4.5, "Elite",Table1[[#This Row],[Rating]]&gt;=4, "Highly Rated", Table1[[#This Row],[Rating]]&gt;=3.5,"Above Average", Table1[[#This Row],[Rating]]&lt;3.5, "Average or Below")</f>
        <v>Above Average</v>
      </c>
      <c r="L6990" t="str" cm="1">
        <f t="array" ref="L6990">_xlfn.IFS(Table1[[#This Row],[Pages]]&lt;=150,"Very Short",Table1[[#This Row],[Pages]]&lt;=299,"Short",Table1[[#This Row],[Pages]]&lt;=499,"Medium",Table1[[#This Row],[Pages]]&lt;=699,"Long",Table1[[#This Row],[Pages]]&gt;=700,"Epic")</f>
        <v>Very Short</v>
      </c>
      <c r="M6990" t="str" cm="1">
        <f t="array" ref="M6990">_xlfn.IFS(Table1[[#This Row],[Ratings_Count]]&gt;=1000000,"Mega Popular",Table1[[#This Row],[Ratings_Count]]&gt;=100000,"Popular",Table1[[#This Row],[Ratings_Count]]&gt;=10000,"Mid Popular",Table1[[#This Row],[Ratings_Count]]&lt;10000,"Niche")</f>
        <v>Niche</v>
      </c>
      <c r="N6990" t="str">
        <f>IF(AND(Table1[[#This Row],[Rating]]&gt;=4.2, Table1[[#This Row],[Ratings_Count]]&lt;10000), "Hidden Gem", "Not a Hidden Gem")</f>
        <v>Not a Hidden Gem</v>
      </c>
    </row>
    <row r="6991" spans="1:14" x14ac:dyDescent="0.25">
      <c r="A6991" t="s">
        <v>10566</v>
      </c>
      <c r="B6991" t="s">
        <v>10567</v>
      </c>
      <c r="C6991">
        <v>3.67</v>
      </c>
      <c r="D6991" t="s">
        <v>11</v>
      </c>
      <c r="E6991">
        <v>384</v>
      </c>
      <c r="F6991">
        <v>1023</v>
      </c>
      <c r="G6991">
        <v>9</v>
      </c>
      <c r="H6991">
        <v>2011</v>
      </c>
      <c r="I6991" t="s">
        <v>307</v>
      </c>
      <c r="J6991" t="s">
        <v>13</v>
      </c>
      <c r="K6991" t="str" cm="1">
        <f t="array" ref="K6991">_xlfn.IFS(Table1[[#This Row],[Rating]] &gt;=4.5, "Elite",Table1[[#This Row],[Rating]]&gt;=4, "Highly Rated", Table1[[#This Row],[Rating]]&gt;=3.5,"Above Average", Table1[[#This Row],[Rating]]&lt;3.5, "Average or Below")</f>
        <v>Above Average</v>
      </c>
      <c r="L6991" t="str" cm="1">
        <f t="array" ref="L6991">_xlfn.IFS(Table1[[#This Row],[Pages]]&lt;=150,"Very Short",Table1[[#This Row],[Pages]]&lt;=299,"Short",Table1[[#This Row],[Pages]]&lt;=499,"Medium",Table1[[#This Row],[Pages]]&lt;=699,"Long",Table1[[#This Row],[Pages]]&gt;=700,"Epic")</f>
        <v>Medium</v>
      </c>
      <c r="M6991" t="str" cm="1">
        <f t="array" ref="M6991">_xlfn.IFS(Table1[[#This Row],[Ratings_Count]]&gt;=1000000,"Mega Popular",Table1[[#This Row],[Ratings_Count]]&gt;=100000,"Popular",Table1[[#This Row],[Ratings_Count]]&gt;=10000,"Mid Popular",Table1[[#This Row],[Ratings_Count]]&lt;10000,"Niche")</f>
        <v>Niche</v>
      </c>
      <c r="N6991" t="str">
        <f>IF(AND(Table1[[#This Row],[Rating]]&gt;=4.2, Table1[[#This Row],[Ratings_Count]]&lt;10000), "Hidden Gem", "Not a Hidden Gem")</f>
        <v>Not a Hidden Gem</v>
      </c>
    </row>
    <row r="6992" spans="1:14" x14ac:dyDescent="0.25">
      <c r="A6992" t="s">
        <v>10601</v>
      </c>
      <c r="B6992" t="s">
        <v>10602</v>
      </c>
      <c r="C6992">
        <v>3.67</v>
      </c>
      <c r="D6992" t="s">
        <v>11</v>
      </c>
      <c r="E6992">
        <v>306</v>
      </c>
      <c r="F6992">
        <v>129</v>
      </c>
      <c r="G6992">
        <v>14</v>
      </c>
      <c r="H6992">
        <v>1991</v>
      </c>
      <c r="I6992" t="s">
        <v>1969</v>
      </c>
      <c r="J6992" t="s">
        <v>13</v>
      </c>
      <c r="K6992" t="str" cm="1">
        <f t="array" ref="K6992">_xlfn.IFS(Table1[[#This Row],[Rating]] &gt;=4.5, "Elite",Table1[[#This Row],[Rating]]&gt;=4, "Highly Rated", Table1[[#This Row],[Rating]]&gt;=3.5,"Above Average", Table1[[#This Row],[Rating]]&lt;3.5, "Average or Below")</f>
        <v>Above Average</v>
      </c>
      <c r="L6992" t="str" cm="1">
        <f t="array" ref="L6992">_xlfn.IFS(Table1[[#This Row],[Pages]]&lt;=150,"Very Short",Table1[[#This Row],[Pages]]&lt;=299,"Short",Table1[[#This Row],[Pages]]&lt;=499,"Medium",Table1[[#This Row],[Pages]]&lt;=699,"Long",Table1[[#This Row],[Pages]]&gt;=700,"Epic")</f>
        <v>Medium</v>
      </c>
      <c r="M6992" t="str" cm="1">
        <f t="array" ref="M6992">_xlfn.IFS(Table1[[#This Row],[Ratings_Count]]&gt;=1000000,"Mega Popular",Table1[[#This Row],[Ratings_Count]]&gt;=100000,"Popular",Table1[[#This Row],[Ratings_Count]]&gt;=10000,"Mid Popular",Table1[[#This Row],[Ratings_Count]]&lt;10000,"Niche")</f>
        <v>Niche</v>
      </c>
      <c r="N6992" t="str">
        <f>IF(AND(Table1[[#This Row],[Rating]]&gt;=4.2, Table1[[#This Row],[Ratings_Count]]&lt;10000), "Hidden Gem", "Not a Hidden Gem")</f>
        <v>Not a Hidden Gem</v>
      </c>
    </row>
    <row r="6993" spans="1:14" x14ac:dyDescent="0.25">
      <c r="A6993" t="s">
        <v>11077</v>
      </c>
      <c r="B6993" t="s">
        <v>3828</v>
      </c>
      <c r="C6993">
        <v>3.67</v>
      </c>
      <c r="D6993" t="s">
        <v>11</v>
      </c>
      <c r="E6993">
        <v>245</v>
      </c>
      <c r="F6993">
        <v>1163</v>
      </c>
      <c r="G6993">
        <v>50</v>
      </c>
      <c r="H6993">
        <v>1984</v>
      </c>
      <c r="I6993" t="s">
        <v>441</v>
      </c>
      <c r="J6993" t="s">
        <v>13</v>
      </c>
      <c r="K6993" t="str" cm="1">
        <f t="array" ref="K6993">_xlfn.IFS(Table1[[#This Row],[Rating]] &gt;=4.5, "Elite",Table1[[#This Row],[Rating]]&gt;=4, "Highly Rated", Table1[[#This Row],[Rating]]&gt;=3.5,"Above Average", Table1[[#This Row],[Rating]]&lt;3.5, "Average or Below")</f>
        <v>Above Average</v>
      </c>
      <c r="L6993" t="str" cm="1">
        <f t="array" ref="L6993">_xlfn.IFS(Table1[[#This Row],[Pages]]&lt;=150,"Very Short",Table1[[#This Row],[Pages]]&lt;=299,"Short",Table1[[#This Row],[Pages]]&lt;=499,"Medium",Table1[[#This Row],[Pages]]&lt;=699,"Long",Table1[[#This Row],[Pages]]&gt;=700,"Epic")</f>
        <v>Short</v>
      </c>
      <c r="M6993" t="str" cm="1">
        <f t="array" ref="M6993">_xlfn.IFS(Table1[[#This Row],[Ratings_Count]]&gt;=1000000,"Mega Popular",Table1[[#This Row],[Ratings_Count]]&gt;=100000,"Popular",Table1[[#This Row],[Ratings_Count]]&gt;=10000,"Mid Popular",Table1[[#This Row],[Ratings_Count]]&lt;10000,"Niche")</f>
        <v>Niche</v>
      </c>
      <c r="N6993" t="str">
        <f>IF(AND(Table1[[#This Row],[Rating]]&gt;=4.2, Table1[[#This Row],[Ratings_Count]]&lt;10000), "Hidden Gem", "Not a Hidden Gem")</f>
        <v>Not a Hidden Gem</v>
      </c>
    </row>
    <row r="6994" spans="1:14" x14ac:dyDescent="0.25">
      <c r="A6994" t="s">
        <v>11314</v>
      </c>
      <c r="B6994" t="s">
        <v>5555</v>
      </c>
      <c r="C6994">
        <v>3.67</v>
      </c>
      <c r="D6994" t="s">
        <v>11</v>
      </c>
      <c r="E6994">
        <v>342</v>
      </c>
      <c r="F6994">
        <v>7374</v>
      </c>
      <c r="G6994">
        <v>64</v>
      </c>
      <c r="H6994">
        <v>1992</v>
      </c>
      <c r="I6994" t="s">
        <v>1850</v>
      </c>
      <c r="J6994" t="s">
        <v>13</v>
      </c>
      <c r="K6994" t="str" cm="1">
        <f t="array" ref="K6994">_xlfn.IFS(Table1[[#This Row],[Rating]] &gt;=4.5, "Elite",Table1[[#This Row],[Rating]]&gt;=4, "Highly Rated", Table1[[#This Row],[Rating]]&gt;=3.5,"Above Average", Table1[[#This Row],[Rating]]&lt;3.5, "Average or Below")</f>
        <v>Above Average</v>
      </c>
      <c r="L6994" t="str" cm="1">
        <f t="array" ref="L6994">_xlfn.IFS(Table1[[#This Row],[Pages]]&lt;=150,"Very Short",Table1[[#This Row],[Pages]]&lt;=299,"Short",Table1[[#This Row],[Pages]]&lt;=499,"Medium",Table1[[#This Row],[Pages]]&lt;=699,"Long",Table1[[#This Row],[Pages]]&gt;=700,"Epic")</f>
        <v>Medium</v>
      </c>
      <c r="M6994" t="str" cm="1">
        <f t="array" ref="M6994">_xlfn.IFS(Table1[[#This Row],[Ratings_Count]]&gt;=1000000,"Mega Popular",Table1[[#This Row],[Ratings_Count]]&gt;=100000,"Popular",Table1[[#This Row],[Ratings_Count]]&gt;=10000,"Mid Popular",Table1[[#This Row],[Ratings_Count]]&lt;10000,"Niche")</f>
        <v>Niche</v>
      </c>
      <c r="N6994" t="str">
        <f>IF(AND(Table1[[#This Row],[Rating]]&gt;=4.2, Table1[[#This Row],[Ratings_Count]]&lt;10000), "Hidden Gem", "Not a Hidden Gem")</f>
        <v>Not a Hidden Gem</v>
      </c>
    </row>
    <row r="6995" spans="1:14" x14ac:dyDescent="0.25">
      <c r="A6995" t="s">
        <v>11485</v>
      </c>
      <c r="B6995" t="s">
        <v>2575</v>
      </c>
      <c r="C6995">
        <v>3.67</v>
      </c>
      <c r="D6995" t="s">
        <v>11</v>
      </c>
      <c r="E6995">
        <v>192</v>
      </c>
      <c r="F6995">
        <v>2541</v>
      </c>
      <c r="G6995">
        <v>70</v>
      </c>
      <c r="H6995">
        <v>1994</v>
      </c>
      <c r="I6995" t="s">
        <v>588</v>
      </c>
      <c r="J6995" t="s">
        <v>13</v>
      </c>
      <c r="K6995" t="str" cm="1">
        <f t="array" ref="K6995">_xlfn.IFS(Table1[[#This Row],[Rating]] &gt;=4.5, "Elite",Table1[[#This Row],[Rating]]&gt;=4, "Highly Rated", Table1[[#This Row],[Rating]]&gt;=3.5,"Above Average", Table1[[#This Row],[Rating]]&lt;3.5, "Average or Below")</f>
        <v>Above Average</v>
      </c>
      <c r="L6995" t="str" cm="1">
        <f t="array" ref="L6995">_xlfn.IFS(Table1[[#This Row],[Pages]]&lt;=150,"Very Short",Table1[[#This Row],[Pages]]&lt;=299,"Short",Table1[[#This Row],[Pages]]&lt;=499,"Medium",Table1[[#This Row],[Pages]]&lt;=699,"Long",Table1[[#This Row],[Pages]]&gt;=700,"Epic")</f>
        <v>Short</v>
      </c>
      <c r="M6995" t="str" cm="1">
        <f t="array" ref="M6995">_xlfn.IFS(Table1[[#This Row],[Ratings_Count]]&gt;=1000000,"Mega Popular",Table1[[#This Row],[Ratings_Count]]&gt;=100000,"Popular",Table1[[#This Row],[Ratings_Count]]&gt;=10000,"Mid Popular",Table1[[#This Row],[Ratings_Count]]&lt;10000,"Niche")</f>
        <v>Niche</v>
      </c>
      <c r="N6995" t="str">
        <f>IF(AND(Table1[[#This Row],[Rating]]&gt;=4.2, Table1[[#This Row],[Ratings_Count]]&lt;10000), "Hidden Gem", "Not a Hidden Gem")</f>
        <v>Not a Hidden Gem</v>
      </c>
    </row>
    <row r="6996" spans="1:14" x14ac:dyDescent="0.25">
      <c r="A6996" t="s">
        <v>11787</v>
      </c>
      <c r="B6996" t="s">
        <v>9382</v>
      </c>
      <c r="C6996">
        <v>3.67</v>
      </c>
      <c r="D6996" t="s">
        <v>11</v>
      </c>
      <c r="E6996">
        <v>197</v>
      </c>
      <c r="F6996">
        <v>267</v>
      </c>
      <c r="G6996">
        <v>7</v>
      </c>
      <c r="H6996">
        <v>1996</v>
      </c>
      <c r="I6996" t="s">
        <v>441</v>
      </c>
      <c r="J6996" t="s">
        <v>13</v>
      </c>
      <c r="K6996" t="str" cm="1">
        <f t="array" ref="K6996">_xlfn.IFS(Table1[[#This Row],[Rating]] &gt;=4.5, "Elite",Table1[[#This Row],[Rating]]&gt;=4, "Highly Rated", Table1[[#This Row],[Rating]]&gt;=3.5,"Above Average", Table1[[#This Row],[Rating]]&lt;3.5, "Average or Below")</f>
        <v>Above Average</v>
      </c>
      <c r="L6996" t="str" cm="1">
        <f t="array" ref="L6996">_xlfn.IFS(Table1[[#This Row],[Pages]]&lt;=150,"Very Short",Table1[[#This Row],[Pages]]&lt;=299,"Short",Table1[[#This Row],[Pages]]&lt;=499,"Medium",Table1[[#This Row],[Pages]]&lt;=699,"Long",Table1[[#This Row],[Pages]]&gt;=700,"Epic")</f>
        <v>Short</v>
      </c>
      <c r="M6996" t="str" cm="1">
        <f t="array" ref="M6996">_xlfn.IFS(Table1[[#This Row],[Ratings_Count]]&gt;=1000000,"Mega Popular",Table1[[#This Row],[Ratings_Count]]&gt;=100000,"Popular",Table1[[#This Row],[Ratings_Count]]&gt;=10000,"Mid Popular",Table1[[#This Row],[Ratings_Count]]&lt;10000,"Niche")</f>
        <v>Niche</v>
      </c>
      <c r="N6996" t="str">
        <f>IF(AND(Table1[[#This Row],[Rating]]&gt;=4.2, Table1[[#This Row],[Ratings_Count]]&lt;10000), "Hidden Gem", "Not a Hidden Gem")</f>
        <v>Not a Hidden Gem</v>
      </c>
    </row>
    <row r="6997" spans="1:14" x14ac:dyDescent="0.25">
      <c r="A6997" t="s">
        <v>11942</v>
      </c>
      <c r="B6997" t="s">
        <v>229</v>
      </c>
      <c r="C6997">
        <v>3.67</v>
      </c>
      <c r="D6997" t="s">
        <v>11</v>
      </c>
      <c r="E6997">
        <v>288</v>
      </c>
      <c r="F6997">
        <v>6093</v>
      </c>
      <c r="G6997">
        <v>447</v>
      </c>
      <c r="H6997">
        <v>1997</v>
      </c>
      <c r="I6997" t="s">
        <v>120</v>
      </c>
      <c r="J6997" t="s">
        <v>13</v>
      </c>
      <c r="K6997" t="str" cm="1">
        <f t="array" ref="K6997">_xlfn.IFS(Table1[[#This Row],[Rating]] &gt;=4.5, "Elite",Table1[[#This Row],[Rating]]&gt;=4, "Highly Rated", Table1[[#This Row],[Rating]]&gt;=3.5,"Above Average", Table1[[#This Row],[Rating]]&lt;3.5, "Average or Below")</f>
        <v>Above Average</v>
      </c>
      <c r="L6997" t="str" cm="1">
        <f t="array" ref="L6997">_xlfn.IFS(Table1[[#This Row],[Pages]]&lt;=150,"Very Short",Table1[[#This Row],[Pages]]&lt;=299,"Short",Table1[[#This Row],[Pages]]&lt;=499,"Medium",Table1[[#This Row],[Pages]]&lt;=699,"Long",Table1[[#This Row],[Pages]]&gt;=700,"Epic")</f>
        <v>Short</v>
      </c>
      <c r="M6997" t="str" cm="1">
        <f t="array" ref="M6997">_xlfn.IFS(Table1[[#This Row],[Ratings_Count]]&gt;=1000000,"Mega Popular",Table1[[#This Row],[Ratings_Count]]&gt;=100000,"Popular",Table1[[#This Row],[Ratings_Count]]&gt;=10000,"Mid Popular",Table1[[#This Row],[Ratings_Count]]&lt;10000,"Niche")</f>
        <v>Niche</v>
      </c>
      <c r="N6997" t="str">
        <f>IF(AND(Table1[[#This Row],[Rating]]&gt;=4.2, Table1[[#This Row],[Ratings_Count]]&lt;10000), "Hidden Gem", "Not a Hidden Gem")</f>
        <v>Not a Hidden Gem</v>
      </c>
    </row>
    <row r="6998" spans="1:14" x14ac:dyDescent="0.25">
      <c r="A6998" t="s">
        <v>12219</v>
      </c>
      <c r="B6998" t="s">
        <v>12220</v>
      </c>
      <c r="C6998">
        <v>3.67</v>
      </c>
      <c r="D6998" t="s">
        <v>12134</v>
      </c>
      <c r="E6998">
        <v>142</v>
      </c>
      <c r="F6998">
        <v>235</v>
      </c>
      <c r="G6998">
        <v>22</v>
      </c>
      <c r="H6998">
        <v>2006</v>
      </c>
      <c r="I6998" t="s">
        <v>12221</v>
      </c>
      <c r="J6998" t="s">
        <v>13</v>
      </c>
      <c r="K6998" t="str" cm="1">
        <f t="array" ref="K6998">_xlfn.IFS(Table1[[#This Row],[Rating]] &gt;=4.5, "Elite",Table1[[#This Row],[Rating]]&gt;=4, "Highly Rated", Table1[[#This Row],[Rating]]&gt;=3.5,"Above Average", Table1[[#This Row],[Rating]]&lt;3.5, "Average or Below")</f>
        <v>Above Average</v>
      </c>
      <c r="L6998" t="str" cm="1">
        <f t="array" ref="L6998">_xlfn.IFS(Table1[[#This Row],[Pages]]&lt;=150,"Very Short",Table1[[#This Row],[Pages]]&lt;=299,"Short",Table1[[#This Row],[Pages]]&lt;=499,"Medium",Table1[[#This Row],[Pages]]&lt;=699,"Long",Table1[[#This Row],[Pages]]&gt;=700,"Epic")</f>
        <v>Very Short</v>
      </c>
      <c r="M6998" t="str" cm="1">
        <f t="array" ref="M6998">_xlfn.IFS(Table1[[#This Row],[Ratings_Count]]&gt;=1000000,"Mega Popular",Table1[[#This Row],[Ratings_Count]]&gt;=100000,"Popular",Table1[[#This Row],[Ratings_Count]]&gt;=10000,"Mid Popular",Table1[[#This Row],[Ratings_Count]]&lt;10000,"Niche")</f>
        <v>Niche</v>
      </c>
      <c r="N6998" t="str">
        <f>IF(AND(Table1[[#This Row],[Rating]]&gt;=4.2, Table1[[#This Row],[Ratings_Count]]&lt;10000), "Hidden Gem", "Not a Hidden Gem")</f>
        <v>Not a Hidden Gem</v>
      </c>
    </row>
    <row r="6999" spans="1:14" x14ac:dyDescent="0.25">
      <c r="A6999" t="s">
        <v>12356</v>
      </c>
      <c r="B6999" t="s">
        <v>12357</v>
      </c>
      <c r="C6999">
        <v>3.67</v>
      </c>
      <c r="D6999" t="s">
        <v>12134</v>
      </c>
      <c r="E6999">
        <v>345</v>
      </c>
      <c r="F6999">
        <v>177</v>
      </c>
      <c r="G6999">
        <v>27</v>
      </c>
      <c r="H6999">
        <v>2006</v>
      </c>
      <c r="I6999" t="s">
        <v>358</v>
      </c>
      <c r="J6999" t="s">
        <v>13</v>
      </c>
      <c r="K6999" t="str" cm="1">
        <f t="array" ref="K6999">_xlfn.IFS(Table1[[#This Row],[Rating]] &gt;=4.5, "Elite",Table1[[#This Row],[Rating]]&gt;=4, "Highly Rated", Table1[[#This Row],[Rating]]&gt;=3.5,"Above Average", Table1[[#This Row],[Rating]]&lt;3.5, "Average or Below")</f>
        <v>Above Average</v>
      </c>
      <c r="L6999" t="str" cm="1">
        <f t="array" ref="L6999">_xlfn.IFS(Table1[[#This Row],[Pages]]&lt;=150,"Very Short",Table1[[#This Row],[Pages]]&lt;=299,"Short",Table1[[#This Row],[Pages]]&lt;=499,"Medium",Table1[[#This Row],[Pages]]&lt;=699,"Long",Table1[[#This Row],[Pages]]&gt;=700,"Epic")</f>
        <v>Medium</v>
      </c>
      <c r="M6999" t="str" cm="1">
        <f t="array" ref="M6999">_xlfn.IFS(Table1[[#This Row],[Ratings_Count]]&gt;=1000000,"Mega Popular",Table1[[#This Row],[Ratings_Count]]&gt;=100000,"Popular",Table1[[#This Row],[Ratings_Count]]&gt;=10000,"Mid Popular",Table1[[#This Row],[Ratings_Count]]&lt;10000,"Niche")</f>
        <v>Niche</v>
      </c>
      <c r="N6999" t="str">
        <f>IF(AND(Table1[[#This Row],[Rating]]&gt;=4.2, Table1[[#This Row],[Ratings_Count]]&lt;10000), "Hidden Gem", "Not a Hidden Gem")</f>
        <v>Not a Hidden Gem</v>
      </c>
    </row>
    <row r="7000" spans="1:14" x14ac:dyDescent="0.25">
      <c r="A7000" t="s">
        <v>12739</v>
      </c>
      <c r="B7000" t="s">
        <v>12740</v>
      </c>
      <c r="C7000">
        <v>3.67</v>
      </c>
      <c r="D7000" t="s">
        <v>12134</v>
      </c>
      <c r="E7000">
        <v>576</v>
      </c>
      <c r="F7000">
        <v>401</v>
      </c>
      <c r="G7000">
        <v>33</v>
      </c>
      <c r="H7000">
        <v>2004</v>
      </c>
      <c r="I7000" t="s">
        <v>5689</v>
      </c>
      <c r="J7000" t="s">
        <v>13</v>
      </c>
      <c r="K7000" t="str" cm="1">
        <f t="array" ref="K7000">_xlfn.IFS(Table1[[#This Row],[Rating]] &gt;=4.5, "Elite",Table1[[#This Row],[Rating]]&gt;=4, "Highly Rated", Table1[[#This Row],[Rating]]&gt;=3.5,"Above Average", Table1[[#This Row],[Rating]]&lt;3.5, "Average or Below")</f>
        <v>Above Average</v>
      </c>
      <c r="L7000" t="str" cm="1">
        <f t="array" ref="L7000">_xlfn.IFS(Table1[[#This Row],[Pages]]&lt;=150,"Very Short",Table1[[#This Row],[Pages]]&lt;=299,"Short",Table1[[#This Row],[Pages]]&lt;=499,"Medium",Table1[[#This Row],[Pages]]&lt;=699,"Long",Table1[[#This Row],[Pages]]&gt;=700,"Epic")</f>
        <v>Long</v>
      </c>
      <c r="M7000" t="str" cm="1">
        <f t="array" ref="M7000">_xlfn.IFS(Table1[[#This Row],[Ratings_Count]]&gt;=1000000,"Mega Popular",Table1[[#This Row],[Ratings_Count]]&gt;=100000,"Popular",Table1[[#This Row],[Ratings_Count]]&gt;=10000,"Mid Popular",Table1[[#This Row],[Ratings_Count]]&lt;10000,"Niche")</f>
        <v>Niche</v>
      </c>
      <c r="N7000" t="str">
        <f>IF(AND(Table1[[#This Row],[Rating]]&gt;=4.2, Table1[[#This Row],[Ratings_Count]]&lt;10000), "Hidden Gem", "Not a Hidden Gem")</f>
        <v>Not a Hidden Gem</v>
      </c>
    </row>
    <row r="7001" spans="1:14" x14ac:dyDescent="0.25">
      <c r="A7001" t="s">
        <v>12884</v>
      </c>
      <c r="B7001" t="s">
        <v>12885</v>
      </c>
      <c r="C7001">
        <v>3.67</v>
      </c>
      <c r="D7001" t="s">
        <v>12134</v>
      </c>
      <c r="E7001">
        <v>320</v>
      </c>
      <c r="F7001">
        <v>1029</v>
      </c>
      <c r="G7001">
        <v>53</v>
      </c>
      <c r="H7001">
        <v>2003</v>
      </c>
      <c r="I7001" t="s">
        <v>75</v>
      </c>
      <c r="J7001" t="s">
        <v>13</v>
      </c>
      <c r="K7001" t="str" cm="1">
        <f t="array" ref="K7001">_xlfn.IFS(Table1[[#This Row],[Rating]] &gt;=4.5, "Elite",Table1[[#This Row],[Rating]]&gt;=4, "Highly Rated", Table1[[#This Row],[Rating]]&gt;=3.5,"Above Average", Table1[[#This Row],[Rating]]&lt;3.5, "Average or Below")</f>
        <v>Above Average</v>
      </c>
      <c r="L7001" t="str" cm="1">
        <f t="array" ref="L7001">_xlfn.IFS(Table1[[#This Row],[Pages]]&lt;=150,"Very Short",Table1[[#This Row],[Pages]]&lt;=299,"Short",Table1[[#This Row],[Pages]]&lt;=499,"Medium",Table1[[#This Row],[Pages]]&lt;=699,"Long",Table1[[#This Row],[Pages]]&gt;=700,"Epic")</f>
        <v>Medium</v>
      </c>
      <c r="M7001" t="str" cm="1">
        <f t="array" ref="M7001">_xlfn.IFS(Table1[[#This Row],[Ratings_Count]]&gt;=1000000,"Mega Popular",Table1[[#This Row],[Ratings_Count]]&gt;=100000,"Popular",Table1[[#This Row],[Ratings_Count]]&gt;=10000,"Mid Popular",Table1[[#This Row],[Ratings_Count]]&lt;10000,"Niche")</f>
        <v>Niche</v>
      </c>
      <c r="N7001" t="str">
        <f>IF(AND(Table1[[#This Row],[Rating]]&gt;=4.2, Table1[[#This Row],[Ratings_Count]]&lt;10000), "Hidden Gem", "Not a Hidden Gem")</f>
        <v>Not a Hidden Gem</v>
      </c>
    </row>
    <row r="7002" spans="1:14" x14ac:dyDescent="0.25">
      <c r="A7002" t="s">
        <v>13111</v>
      </c>
      <c r="B7002" t="s">
        <v>373</v>
      </c>
      <c r="C7002">
        <v>3.67</v>
      </c>
      <c r="D7002" t="s">
        <v>12134</v>
      </c>
      <c r="E7002">
        <v>240</v>
      </c>
      <c r="F7002">
        <v>1317</v>
      </c>
      <c r="G7002">
        <v>106</v>
      </c>
      <c r="H7002">
        <v>2002</v>
      </c>
      <c r="I7002" t="s">
        <v>345</v>
      </c>
      <c r="J7002" t="s">
        <v>13</v>
      </c>
      <c r="K7002" t="str" cm="1">
        <f t="array" ref="K7002">_xlfn.IFS(Table1[[#This Row],[Rating]] &gt;=4.5, "Elite",Table1[[#This Row],[Rating]]&gt;=4, "Highly Rated", Table1[[#This Row],[Rating]]&gt;=3.5,"Above Average", Table1[[#This Row],[Rating]]&lt;3.5, "Average or Below")</f>
        <v>Above Average</v>
      </c>
      <c r="L7002" t="str" cm="1">
        <f t="array" ref="L7002">_xlfn.IFS(Table1[[#This Row],[Pages]]&lt;=150,"Very Short",Table1[[#This Row],[Pages]]&lt;=299,"Short",Table1[[#This Row],[Pages]]&lt;=499,"Medium",Table1[[#This Row],[Pages]]&lt;=699,"Long",Table1[[#This Row],[Pages]]&gt;=700,"Epic")</f>
        <v>Short</v>
      </c>
      <c r="M7002" t="str" cm="1">
        <f t="array" ref="M7002">_xlfn.IFS(Table1[[#This Row],[Ratings_Count]]&gt;=1000000,"Mega Popular",Table1[[#This Row],[Ratings_Count]]&gt;=100000,"Popular",Table1[[#This Row],[Ratings_Count]]&gt;=10000,"Mid Popular",Table1[[#This Row],[Ratings_Count]]&lt;10000,"Niche")</f>
        <v>Niche</v>
      </c>
      <c r="N7002" t="str">
        <f>IF(AND(Table1[[#This Row],[Rating]]&gt;=4.2, Table1[[#This Row],[Ratings_Count]]&lt;10000), "Hidden Gem", "Not a Hidden Gem")</f>
        <v>Not a Hidden Gem</v>
      </c>
    </row>
    <row r="7003" spans="1:14" x14ac:dyDescent="0.25">
      <c r="A7003" t="s">
        <v>159</v>
      </c>
      <c r="B7003" t="s">
        <v>13250</v>
      </c>
      <c r="C7003">
        <v>3.67</v>
      </c>
      <c r="D7003" t="s">
        <v>12134</v>
      </c>
      <c r="E7003">
        <v>436</v>
      </c>
      <c r="F7003">
        <v>585</v>
      </c>
      <c r="G7003">
        <v>63</v>
      </c>
      <c r="H7003">
        <v>1994</v>
      </c>
      <c r="I7003" t="s">
        <v>5689</v>
      </c>
      <c r="J7003" t="s">
        <v>13</v>
      </c>
      <c r="K7003" t="str" cm="1">
        <f t="array" ref="K7003">_xlfn.IFS(Table1[[#This Row],[Rating]] &gt;=4.5, "Elite",Table1[[#This Row],[Rating]]&gt;=4, "Highly Rated", Table1[[#This Row],[Rating]]&gt;=3.5,"Above Average", Table1[[#This Row],[Rating]]&lt;3.5, "Average or Below")</f>
        <v>Above Average</v>
      </c>
      <c r="L7003" t="str" cm="1">
        <f t="array" ref="L7003">_xlfn.IFS(Table1[[#This Row],[Pages]]&lt;=150,"Very Short",Table1[[#This Row],[Pages]]&lt;=299,"Short",Table1[[#This Row],[Pages]]&lt;=499,"Medium",Table1[[#This Row],[Pages]]&lt;=699,"Long",Table1[[#This Row],[Pages]]&gt;=700,"Epic")</f>
        <v>Medium</v>
      </c>
      <c r="M7003" t="str" cm="1">
        <f t="array" ref="M7003">_xlfn.IFS(Table1[[#This Row],[Ratings_Count]]&gt;=1000000,"Mega Popular",Table1[[#This Row],[Ratings_Count]]&gt;=100000,"Popular",Table1[[#This Row],[Ratings_Count]]&gt;=10000,"Mid Popular",Table1[[#This Row],[Ratings_Count]]&lt;10000,"Niche")</f>
        <v>Niche</v>
      </c>
      <c r="N7003" t="str">
        <f>IF(AND(Table1[[#This Row],[Rating]]&gt;=4.2, Table1[[#This Row],[Ratings_Count]]&lt;10000), "Hidden Gem", "Not a Hidden Gem")</f>
        <v>Not a Hidden Gem</v>
      </c>
    </row>
    <row r="7004" spans="1:14" x14ac:dyDescent="0.25">
      <c r="A7004" t="s">
        <v>13505</v>
      </c>
      <c r="B7004" t="s">
        <v>9636</v>
      </c>
      <c r="C7004">
        <v>3.67</v>
      </c>
      <c r="D7004" t="s">
        <v>12134</v>
      </c>
      <c r="E7004">
        <v>277</v>
      </c>
      <c r="F7004">
        <v>1118</v>
      </c>
      <c r="G7004">
        <v>54</v>
      </c>
      <c r="H7004">
        <v>1993</v>
      </c>
      <c r="I7004" t="s">
        <v>2818</v>
      </c>
      <c r="J7004" t="s">
        <v>13</v>
      </c>
      <c r="K7004" t="str" cm="1">
        <f t="array" ref="K7004">_xlfn.IFS(Table1[[#This Row],[Rating]] &gt;=4.5, "Elite",Table1[[#This Row],[Rating]]&gt;=4, "Highly Rated", Table1[[#This Row],[Rating]]&gt;=3.5,"Above Average", Table1[[#This Row],[Rating]]&lt;3.5, "Average or Below")</f>
        <v>Above Average</v>
      </c>
      <c r="L7004" t="str" cm="1">
        <f t="array" ref="L7004">_xlfn.IFS(Table1[[#This Row],[Pages]]&lt;=150,"Very Short",Table1[[#This Row],[Pages]]&lt;=299,"Short",Table1[[#This Row],[Pages]]&lt;=499,"Medium",Table1[[#This Row],[Pages]]&lt;=699,"Long",Table1[[#This Row],[Pages]]&gt;=700,"Epic")</f>
        <v>Short</v>
      </c>
      <c r="M7004" t="str" cm="1">
        <f t="array" ref="M7004">_xlfn.IFS(Table1[[#This Row],[Ratings_Count]]&gt;=1000000,"Mega Popular",Table1[[#This Row],[Ratings_Count]]&gt;=100000,"Popular",Table1[[#This Row],[Ratings_Count]]&gt;=10000,"Mid Popular",Table1[[#This Row],[Ratings_Count]]&lt;10000,"Niche")</f>
        <v>Niche</v>
      </c>
      <c r="N7004" t="str">
        <f>IF(AND(Table1[[#This Row],[Rating]]&gt;=4.2, Table1[[#This Row],[Ratings_Count]]&lt;10000), "Hidden Gem", "Not a Hidden Gem")</f>
        <v>Not a Hidden Gem</v>
      </c>
    </row>
    <row r="7005" spans="1:14" x14ac:dyDescent="0.25">
      <c r="A7005" t="s">
        <v>13548</v>
      </c>
      <c r="B7005" t="s">
        <v>6913</v>
      </c>
      <c r="C7005">
        <v>3.67</v>
      </c>
      <c r="D7005" t="s">
        <v>12134</v>
      </c>
      <c r="E7005">
        <v>352</v>
      </c>
      <c r="F7005">
        <v>1845</v>
      </c>
      <c r="G7005">
        <v>128</v>
      </c>
      <c r="H7005">
        <v>2001</v>
      </c>
      <c r="I7005" t="s">
        <v>2137</v>
      </c>
      <c r="J7005" t="s">
        <v>2014</v>
      </c>
      <c r="K7005" t="str" cm="1">
        <f t="array" ref="K7005">_xlfn.IFS(Table1[[#This Row],[Rating]] &gt;=4.5, "Elite",Table1[[#This Row],[Rating]]&gt;=4, "Highly Rated", Table1[[#This Row],[Rating]]&gt;=3.5,"Above Average", Table1[[#This Row],[Rating]]&lt;3.5, "Average or Below")</f>
        <v>Above Average</v>
      </c>
      <c r="L7005" t="str" cm="1">
        <f t="array" ref="L7005">_xlfn.IFS(Table1[[#This Row],[Pages]]&lt;=150,"Very Short",Table1[[#This Row],[Pages]]&lt;=299,"Short",Table1[[#This Row],[Pages]]&lt;=499,"Medium",Table1[[#This Row],[Pages]]&lt;=699,"Long",Table1[[#This Row],[Pages]]&gt;=700,"Epic")</f>
        <v>Medium</v>
      </c>
      <c r="M7005" t="str" cm="1">
        <f t="array" ref="M7005">_xlfn.IFS(Table1[[#This Row],[Ratings_Count]]&gt;=1000000,"Mega Popular",Table1[[#This Row],[Ratings_Count]]&gt;=100000,"Popular",Table1[[#This Row],[Ratings_Count]]&gt;=10000,"Mid Popular",Table1[[#This Row],[Ratings_Count]]&lt;10000,"Niche")</f>
        <v>Niche</v>
      </c>
      <c r="N7005" t="str">
        <f>IF(AND(Table1[[#This Row],[Rating]]&gt;=4.2, Table1[[#This Row],[Ratings_Count]]&lt;10000), "Hidden Gem", "Not a Hidden Gem")</f>
        <v>Not a Hidden Gem</v>
      </c>
    </row>
    <row r="7006" spans="1:14" x14ac:dyDescent="0.25">
      <c r="A7006" t="s">
        <v>14000</v>
      </c>
      <c r="B7006" t="s">
        <v>14001</v>
      </c>
      <c r="C7006">
        <v>3.67</v>
      </c>
      <c r="D7006" t="s">
        <v>13842</v>
      </c>
      <c r="E7006">
        <v>144</v>
      </c>
      <c r="F7006">
        <v>192</v>
      </c>
      <c r="G7006">
        <v>12</v>
      </c>
      <c r="H7006">
        <v>2004</v>
      </c>
      <c r="I7006" t="s">
        <v>938</v>
      </c>
      <c r="J7006" t="s">
        <v>13</v>
      </c>
      <c r="K7006" t="str" cm="1">
        <f t="array" ref="K7006">_xlfn.IFS(Table1[[#This Row],[Rating]] &gt;=4.5, "Elite",Table1[[#This Row],[Rating]]&gt;=4, "Highly Rated", Table1[[#This Row],[Rating]]&gt;=3.5,"Above Average", Table1[[#This Row],[Rating]]&lt;3.5, "Average or Below")</f>
        <v>Above Average</v>
      </c>
      <c r="L7006" t="str" cm="1">
        <f t="array" ref="L7006">_xlfn.IFS(Table1[[#This Row],[Pages]]&lt;=150,"Very Short",Table1[[#This Row],[Pages]]&lt;=299,"Short",Table1[[#This Row],[Pages]]&lt;=499,"Medium",Table1[[#This Row],[Pages]]&lt;=699,"Long",Table1[[#This Row],[Pages]]&gt;=700,"Epic")</f>
        <v>Very Short</v>
      </c>
      <c r="M7006" t="str" cm="1">
        <f t="array" ref="M7006">_xlfn.IFS(Table1[[#This Row],[Ratings_Count]]&gt;=1000000,"Mega Popular",Table1[[#This Row],[Ratings_Count]]&gt;=100000,"Popular",Table1[[#This Row],[Ratings_Count]]&gt;=10000,"Mid Popular",Table1[[#This Row],[Ratings_Count]]&lt;10000,"Niche")</f>
        <v>Niche</v>
      </c>
      <c r="N7006" t="str">
        <f>IF(AND(Table1[[#This Row],[Rating]]&gt;=4.2, Table1[[#This Row],[Ratings_Count]]&lt;10000), "Hidden Gem", "Not a Hidden Gem")</f>
        <v>Not a Hidden Gem</v>
      </c>
    </row>
    <row r="7007" spans="1:14" x14ac:dyDescent="0.25">
      <c r="A7007" t="s">
        <v>492</v>
      </c>
      <c r="B7007" t="s">
        <v>493</v>
      </c>
      <c r="C7007">
        <v>3.66</v>
      </c>
      <c r="D7007" t="s">
        <v>11</v>
      </c>
      <c r="E7007">
        <v>388</v>
      </c>
      <c r="F7007">
        <v>76205</v>
      </c>
      <c r="G7007">
        <v>1867</v>
      </c>
      <c r="H7007">
        <v>2006</v>
      </c>
      <c r="I7007" t="s">
        <v>494</v>
      </c>
      <c r="J7007" t="s">
        <v>13</v>
      </c>
      <c r="K7007" t="str" cm="1">
        <f t="array" ref="K7007">_xlfn.IFS(Table1[[#This Row],[Rating]] &gt;=4.5, "Elite",Table1[[#This Row],[Rating]]&gt;=4, "Highly Rated", Table1[[#This Row],[Rating]]&gt;=3.5,"Above Average", Table1[[#This Row],[Rating]]&lt;3.5, "Average or Below")</f>
        <v>Above Average</v>
      </c>
      <c r="L7007" t="str" cm="1">
        <f t="array" ref="L7007">_xlfn.IFS(Table1[[#This Row],[Pages]]&lt;=150,"Very Short",Table1[[#This Row],[Pages]]&lt;=299,"Short",Table1[[#This Row],[Pages]]&lt;=499,"Medium",Table1[[#This Row],[Pages]]&lt;=699,"Long",Table1[[#This Row],[Pages]]&gt;=700,"Epic")</f>
        <v>Medium</v>
      </c>
      <c r="M7007" t="str" cm="1">
        <f t="array" ref="M7007">_xlfn.IFS(Table1[[#This Row],[Ratings_Count]]&gt;=1000000,"Mega Popular",Table1[[#This Row],[Ratings_Count]]&gt;=100000,"Popular",Table1[[#This Row],[Ratings_Count]]&gt;=10000,"Mid Popular",Table1[[#This Row],[Ratings_Count]]&lt;10000,"Niche")</f>
        <v>Mid Popular</v>
      </c>
      <c r="N7007" t="str">
        <f>IF(AND(Table1[[#This Row],[Rating]]&gt;=4.2, Table1[[#This Row],[Ratings_Count]]&lt;10000), "Hidden Gem", "Not a Hidden Gem")</f>
        <v>Not a Hidden Gem</v>
      </c>
    </row>
    <row r="7008" spans="1:14" x14ac:dyDescent="0.25">
      <c r="A7008" t="s">
        <v>559</v>
      </c>
      <c r="B7008" t="s">
        <v>560</v>
      </c>
      <c r="C7008">
        <v>3.66</v>
      </c>
      <c r="D7008" t="s">
        <v>11</v>
      </c>
      <c r="E7008">
        <v>208</v>
      </c>
      <c r="F7008">
        <v>52688</v>
      </c>
      <c r="G7008">
        <v>2463</v>
      </c>
      <c r="H7008">
        <v>2006</v>
      </c>
      <c r="I7008" t="s">
        <v>334</v>
      </c>
      <c r="J7008" t="s">
        <v>13</v>
      </c>
      <c r="K7008" t="str" cm="1">
        <f t="array" ref="K7008">_xlfn.IFS(Table1[[#This Row],[Rating]] &gt;=4.5, "Elite",Table1[[#This Row],[Rating]]&gt;=4, "Highly Rated", Table1[[#This Row],[Rating]]&gt;=3.5,"Above Average", Table1[[#This Row],[Rating]]&lt;3.5, "Average or Below")</f>
        <v>Above Average</v>
      </c>
      <c r="L7008" t="str" cm="1">
        <f t="array" ref="L7008">_xlfn.IFS(Table1[[#This Row],[Pages]]&lt;=150,"Very Short",Table1[[#This Row],[Pages]]&lt;=299,"Short",Table1[[#This Row],[Pages]]&lt;=499,"Medium",Table1[[#This Row],[Pages]]&lt;=699,"Long",Table1[[#This Row],[Pages]]&gt;=700,"Epic")</f>
        <v>Short</v>
      </c>
      <c r="M7008" t="str" cm="1">
        <f t="array" ref="M7008">_xlfn.IFS(Table1[[#This Row],[Ratings_Count]]&gt;=1000000,"Mega Popular",Table1[[#This Row],[Ratings_Count]]&gt;=100000,"Popular",Table1[[#This Row],[Ratings_Count]]&gt;=10000,"Mid Popular",Table1[[#This Row],[Ratings_Count]]&lt;10000,"Niche")</f>
        <v>Mid Popular</v>
      </c>
      <c r="N7008" t="str">
        <f>IF(AND(Table1[[#This Row],[Rating]]&gt;=4.2, Table1[[#This Row],[Ratings_Count]]&lt;10000), "Hidden Gem", "Not a Hidden Gem")</f>
        <v>Not a Hidden Gem</v>
      </c>
    </row>
    <row r="7009" spans="1:14" x14ac:dyDescent="0.25">
      <c r="A7009" t="s">
        <v>1471</v>
      </c>
      <c r="B7009" t="s">
        <v>1472</v>
      </c>
      <c r="C7009">
        <v>3.66</v>
      </c>
      <c r="D7009" t="s">
        <v>11</v>
      </c>
      <c r="E7009">
        <v>280</v>
      </c>
      <c r="F7009">
        <v>1328</v>
      </c>
      <c r="G7009">
        <v>32</v>
      </c>
      <c r="H7009">
        <v>2006</v>
      </c>
      <c r="I7009" t="s">
        <v>30</v>
      </c>
      <c r="J7009" t="s">
        <v>13</v>
      </c>
      <c r="K7009" t="str" cm="1">
        <f t="array" ref="K7009">_xlfn.IFS(Table1[[#This Row],[Rating]] &gt;=4.5, "Elite",Table1[[#This Row],[Rating]]&gt;=4, "Highly Rated", Table1[[#This Row],[Rating]]&gt;=3.5,"Above Average", Table1[[#This Row],[Rating]]&lt;3.5, "Average or Below")</f>
        <v>Above Average</v>
      </c>
      <c r="L7009" t="str" cm="1">
        <f t="array" ref="L7009">_xlfn.IFS(Table1[[#This Row],[Pages]]&lt;=150,"Very Short",Table1[[#This Row],[Pages]]&lt;=299,"Short",Table1[[#This Row],[Pages]]&lt;=499,"Medium",Table1[[#This Row],[Pages]]&lt;=699,"Long",Table1[[#This Row],[Pages]]&gt;=700,"Epic")</f>
        <v>Short</v>
      </c>
      <c r="M7009" t="str" cm="1">
        <f t="array" ref="M7009">_xlfn.IFS(Table1[[#This Row],[Ratings_Count]]&gt;=1000000,"Mega Popular",Table1[[#This Row],[Ratings_Count]]&gt;=100000,"Popular",Table1[[#This Row],[Ratings_Count]]&gt;=10000,"Mid Popular",Table1[[#This Row],[Ratings_Count]]&lt;10000,"Niche")</f>
        <v>Niche</v>
      </c>
      <c r="N7009" t="str">
        <f>IF(AND(Table1[[#This Row],[Rating]]&gt;=4.2, Table1[[#This Row],[Ratings_Count]]&lt;10000), "Hidden Gem", "Not a Hidden Gem")</f>
        <v>Not a Hidden Gem</v>
      </c>
    </row>
    <row r="7010" spans="1:14" x14ac:dyDescent="0.25">
      <c r="A7010" t="s">
        <v>1500</v>
      </c>
      <c r="B7010" t="s">
        <v>1501</v>
      </c>
      <c r="C7010">
        <v>3.66</v>
      </c>
      <c r="D7010" t="s">
        <v>11</v>
      </c>
      <c r="E7010">
        <v>112</v>
      </c>
      <c r="F7010">
        <v>601</v>
      </c>
      <c r="G7010">
        <v>106</v>
      </c>
      <c r="H7010">
        <v>2006</v>
      </c>
      <c r="I7010" t="s">
        <v>609</v>
      </c>
      <c r="J7010" t="s">
        <v>13</v>
      </c>
      <c r="K7010" t="str" cm="1">
        <f t="array" ref="K7010">_xlfn.IFS(Table1[[#This Row],[Rating]] &gt;=4.5, "Elite",Table1[[#This Row],[Rating]]&gt;=4, "Highly Rated", Table1[[#This Row],[Rating]]&gt;=3.5,"Above Average", Table1[[#This Row],[Rating]]&lt;3.5, "Average or Below")</f>
        <v>Above Average</v>
      </c>
      <c r="L7010" t="str" cm="1">
        <f t="array" ref="L7010">_xlfn.IFS(Table1[[#This Row],[Pages]]&lt;=150,"Very Short",Table1[[#This Row],[Pages]]&lt;=299,"Short",Table1[[#This Row],[Pages]]&lt;=499,"Medium",Table1[[#This Row],[Pages]]&lt;=699,"Long",Table1[[#This Row],[Pages]]&gt;=700,"Epic")</f>
        <v>Very Short</v>
      </c>
      <c r="M7010" t="str" cm="1">
        <f t="array" ref="M7010">_xlfn.IFS(Table1[[#This Row],[Ratings_Count]]&gt;=1000000,"Mega Popular",Table1[[#This Row],[Ratings_Count]]&gt;=100000,"Popular",Table1[[#This Row],[Ratings_Count]]&gt;=10000,"Mid Popular",Table1[[#This Row],[Ratings_Count]]&lt;10000,"Niche")</f>
        <v>Niche</v>
      </c>
      <c r="N7010" t="str">
        <f>IF(AND(Table1[[#This Row],[Rating]]&gt;=4.2, Table1[[#This Row],[Ratings_Count]]&lt;10000), "Hidden Gem", "Not a Hidden Gem")</f>
        <v>Not a Hidden Gem</v>
      </c>
    </row>
    <row r="7011" spans="1:14" x14ac:dyDescent="0.25">
      <c r="A7011" t="s">
        <v>1504</v>
      </c>
      <c r="B7011" t="s">
        <v>64</v>
      </c>
      <c r="C7011">
        <v>3.66</v>
      </c>
      <c r="D7011" t="s">
        <v>11</v>
      </c>
      <c r="E7011">
        <v>350</v>
      </c>
      <c r="F7011">
        <v>20474</v>
      </c>
      <c r="G7011">
        <v>1140</v>
      </c>
      <c r="H7011">
        <v>2006</v>
      </c>
      <c r="I7011" t="s">
        <v>144</v>
      </c>
      <c r="J7011" t="s">
        <v>13</v>
      </c>
      <c r="K7011" t="str" cm="1">
        <f t="array" ref="K7011">_xlfn.IFS(Table1[[#This Row],[Rating]] &gt;=4.5, "Elite",Table1[[#This Row],[Rating]]&gt;=4, "Highly Rated", Table1[[#This Row],[Rating]]&gt;=3.5,"Above Average", Table1[[#This Row],[Rating]]&lt;3.5, "Average or Below")</f>
        <v>Above Average</v>
      </c>
      <c r="L7011" t="str" cm="1">
        <f t="array" ref="L7011">_xlfn.IFS(Table1[[#This Row],[Pages]]&lt;=150,"Very Short",Table1[[#This Row],[Pages]]&lt;=299,"Short",Table1[[#This Row],[Pages]]&lt;=499,"Medium",Table1[[#This Row],[Pages]]&lt;=699,"Long",Table1[[#This Row],[Pages]]&gt;=700,"Epic")</f>
        <v>Medium</v>
      </c>
      <c r="M7011" t="str" cm="1">
        <f t="array" ref="M7011">_xlfn.IFS(Table1[[#This Row],[Ratings_Count]]&gt;=1000000,"Mega Popular",Table1[[#This Row],[Ratings_Count]]&gt;=100000,"Popular",Table1[[#This Row],[Ratings_Count]]&gt;=10000,"Mid Popular",Table1[[#This Row],[Ratings_Count]]&lt;10000,"Niche")</f>
        <v>Mid Popular</v>
      </c>
      <c r="N7011" t="str">
        <f>IF(AND(Table1[[#This Row],[Rating]]&gt;=4.2, Table1[[#This Row],[Ratings_Count]]&lt;10000), "Hidden Gem", "Not a Hidden Gem")</f>
        <v>Not a Hidden Gem</v>
      </c>
    </row>
    <row r="7012" spans="1:14" x14ac:dyDescent="0.25">
      <c r="A7012" t="s">
        <v>2773</v>
      </c>
      <c r="B7012" t="s">
        <v>2774</v>
      </c>
      <c r="C7012">
        <v>3.66</v>
      </c>
      <c r="D7012" t="s">
        <v>11</v>
      </c>
      <c r="E7012">
        <v>401</v>
      </c>
      <c r="F7012">
        <v>23924</v>
      </c>
      <c r="G7012">
        <v>681</v>
      </c>
      <c r="H7012">
        <v>2005</v>
      </c>
      <c r="I7012" t="s">
        <v>2208</v>
      </c>
      <c r="J7012" t="s">
        <v>2014</v>
      </c>
      <c r="K7012" t="str" cm="1">
        <f t="array" ref="K7012">_xlfn.IFS(Table1[[#This Row],[Rating]] &gt;=4.5, "Elite",Table1[[#This Row],[Rating]]&gt;=4, "Highly Rated", Table1[[#This Row],[Rating]]&gt;=3.5,"Above Average", Table1[[#This Row],[Rating]]&lt;3.5, "Average or Below")</f>
        <v>Above Average</v>
      </c>
      <c r="L7012" t="str" cm="1">
        <f t="array" ref="L7012">_xlfn.IFS(Table1[[#This Row],[Pages]]&lt;=150,"Very Short",Table1[[#This Row],[Pages]]&lt;=299,"Short",Table1[[#This Row],[Pages]]&lt;=499,"Medium",Table1[[#This Row],[Pages]]&lt;=699,"Long",Table1[[#This Row],[Pages]]&gt;=700,"Epic")</f>
        <v>Medium</v>
      </c>
      <c r="M7012" t="str" cm="1">
        <f t="array" ref="M7012">_xlfn.IFS(Table1[[#This Row],[Ratings_Count]]&gt;=1000000,"Mega Popular",Table1[[#This Row],[Ratings_Count]]&gt;=100000,"Popular",Table1[[#This Row],[Ratings_Count]]&gt;=10000,"Mid Popular",Table1[[#This Row],[Ratings_Count]]&lt;10000,"Niche")</f>
        <v>Mid Popular</v>
      </c>
      <c r="N7012" t="str">
        <f>IF(AND(Table1[[#This Row],[Rating]]&gt;=4.2, Table1[[#This Row],[Ratings_Count]]&lt;10000), "Hidden Gem", "Not a Hidden Gem")</f>
        <v>Not a Hidden Gem</v>
      </c>
    </row>
    <row r="7013" spans="1:14" x14ac:dyDescent="0.25">
      <c r="A7013" t="s">
        <v>3184</v>
      </c>
      <c r="B7013" t="s">
        <v>810</v>
      </c>
      <c r="C7013">
        <v>3.66</v>
      </c>
      <c r="D7013" t="s">
        <v>11</v>
      </c>
      <c r="E7013">
        <v>259</v>
      </c>
      <c r="F7013">
        <v>27510</v>
      </c>
      <c r="G7013">
        <v>1541</v>
      </c>
      <c r="H7013">
        <v>2005</v>
      </c>
      <c r="I7013" t="s">
        <v>171</v>
      </c>
      <c r="J7013" t="s">
        <v>13</v>
      </c>
      <c r="K7013" t="str" cm="1">
        <f t="array" ref="K7013">_xlfn.IFS(Table1[[#This Row],[Rating]] &gt;=4.5, "Elite",Table1[[#This Row],[Rating]]&gt;=4, "Highly Rated", Table1[[#This Row],[Rating]]&gt;=3.5,"Above Average", Table1[[#This Row],[Rating]]&lt;3.5, "Average or Below")</f>
        <v>Above Average</v>
      </c>
      <c r="L7013" t="str" cm="1">
        <f t="array" ref="L7013">_xlfn.IFS(Table1[[#This Row],[Pages]]&lt;=150,"Very Short",Table1[[#This Row],[Pages]]&lt;=299,"Short",Table1[[#This Row],[Pages]]&lt;=499,"Medium",Table1[[#This Row],[Pages]]&lt;=699,"Long",Table1[[#This Row],[Pages]]&gt;=700,"Epic")</f>
        <v>Short</v>
      </c>
      <c r="M7013" t="str" cm="1">
        <f t="array" ref="M7013">_xlfn.IFS(Table1[[#This Row],[Ratings_Count]]&gt;=1000000,"Mega Popular",Table1[[#This Row],[Ratings_Count]]&gt;=100000,"Popular",Table1[[#This Row],[Ratings_Count]]&gt;=10000,"Mid Popular",Table1[[#This Row],[Ratings_Count]]&lt;10000,"Niche")</f>
        <v>Mid Popular</v>
      </c>
      <c r="N7013" t="str">
        <f>IF(AND(Table1[[#This Row],[Rating]]&gt;=4.2, Table1[[#This Row],[Ratings_Count]]&lt;10000), "Hidden Gem", "Not a Hidden Gem")</f>
        <v>Not a Hidden Gem</v>
      </c>
    </row>
    <row r="7014" spans="1:14" x14ac:dyDescent="0.25">
      <c r="A7014" t="s">
        <v>4293</v>
      </c>
      <c r="B7014" t="s">
        <v>4294</v>
      </c>
      <c r="C7014">
        <v>3.66</v>
      </c>
      <c r="D7014" t="s">
        <v>11</v>
      </c>
      <c r="E7014">
        <v>294</v>
      </c>
      <c r="F7014">
        <v>168</v>
      </c>
      <c r="G7014">
        <v>14</v>
      </c>
      <c r="H7014">
        <v>2004</v>
      </c>
      <c r="I7014" t="s">
        <v>938</v>
      </c>
      <c r="J7014" t="s">
        <v>13</v>
      </c>
      <c r="K7014" t="str" cm="1">
        <f t="array" ref="K7014">_xlfn.IFS(Table1[[#This Row],[Rating]] &gt;=4.5, "Elite",Table1[[#This Row],[Rating]]&gt;=4, "Highly Rated", Table1[[#This Row],[Rating]]&gt;=3.5,"Above Average", Table1[[#This Row],[Rating]]&lt;3.5, "Average or Below")</f>
        <v>Above Average</v>
      </c>
      <c r="L7014" t="str" cm="1">
        <f t="array" ref="L7014">_xlfn.IFS(Table1[[#This Row],[Pages]]&lt;=150,"Very Short",Table1[[#This Row],[Pages]]&lt;=299,"Short",Table1[[#This Row],[Pages]]&lt;=499,"Medium",Table1[[#This Row],[Pages]]&lt;=699,"Long",Table1[[#This Row],[Pages]]&gt;=700,"Epic")</f>
        <v>Short</v>
      </c>
      <c r="M7014" t="str" cm="1">
        <f t="array" ref="M7014">_xlfn.IFS(Table1[[#This Row],[Ratings_Count]]&gt;=1000000,"Mega Popular",Table1[[#This Row],[Ratings_Count]]&gt;=100000,"Popular",Table1[[#This Row],[Ratings_Count]]&gt;=10000,"Mid Popular",Table1[[#This Row],[Ratings_Count]]&lt;10000,"Niche")</f>
        <v>Niche</v>
      </c>
      <c r="N7014" t="str">
        <f>IF(AND(Table1[[#This Row],[Rating]]&gt;=4.2, Table1[[#This Row],[Ratings_Count]]&lt;10000), "Hidden Gem", "Not a Hidden Gem")</f>
        <v>Not a Hidden Gem</v>
      </c>
    </row>
    <row r="7015" spans="1:14" x14ac:dyDescent="0.25">
      <c r="A7015" t="s">
        <v>4549</v>
      </c>
      <c r="B7015" t="s">
        <v>4550</v>
      </c>
      <c r="C7015">
        <v>3.66</v>
      </c>
      <c r="D7015" t="s">
        <v>11</v>
      </c>
      <c r="E7015">
        <v>352</v>
      </c>
      <c r="F7015">
        <v>10771</v>
      </c>
      <c r="G7015">
        <v>921</v>
      </c>
      <c r="H7015">
        <v>2004</v>
      </c>
      <c r="I7015" t="s">
        <v>4551</v>
      </c>
      <c r="J7015" t="s">
        <v>13</v>
      </c>
      <c r="K7015" t="str" cm="1">
        <f t="array" ref="K7015">_xlfn.IFS(Table1[[#This Row],[Rating]] &gt;=4.5, "Elite",Table1[[#This Row],[Rating]]&gt;=4, "Highly Rated", Table1[[#This Row],[Rating]]&gt;=3.5,"Above Average", Table1[[#This Row],[Rating]]&lt;3.5, "Average or Below")</f>
        <v>Above Average</v>
      </c>
      <c r="L7015" t="str" cm="1">
        <f t="array" ref="L7015">_xlfn.IFS(Table1[[#This Row],[Pages]]&lt;=150,"Very Short",Table1[[#This Row],[Pages]]&lt;=299,"Short",Table1[[#This Row],[Pages]]&lt;=499,"Medium",Table1[[#This Row],[Pages]]&lt;=699,"Long",Table1[[#This Row],[Pages]]&gt;=700,"Epic")</f>
        <v>Medium</v>
      </c>
      <c r="M7015" t="str" cm="1">
        <f t="array" ref="M7015">_xlfn.IFS(Table1[[#This Row],[Ratings_Count]]&gt;=1000000,"Mega Popular",Table1[[#This Row],[Ratings_Count]]&gt;=100000,"Popular",Table1[[#This Row],[Ratings_Count]]&gt;=10000,"Mid Popular",Table1[[#This Row],[Ratings_Count]]&lt;10000,"Niche")</f>
        <v>Mid Popular</v>
      </c>
      <c r="N7015" t="str">
        <f>IF(AND(Table1[[#This Row],[Rating]]&gt;=4.2, Table1[[#This Row],[Ratings_Count]]&lt;10000), "Hidden Gem", "Not a Hidden Gem")</f>
        <v>Not a Hidden Gem</v>
      </c>
    </row>
    <row r="7016" spans="1:14" x14ac:dyDescent="0.25">
      <c r="A7016" t="s">
        <v>4814</v>
      </c>
      <c r="B7016" t="s">
        <v>2084</v>
      </c>
      <c r="C7016">
        <v>3.66</v>
      </c>
      <c r="D7016" t="s">
        <v>11</v>
      </c>
      <c r="E7016">
        <v>257</v>
      </c>
      <c r="F7016">
        <v>974</v>
      </c>
      <c r="G7016">
        <v>81</v>
      </c>
      <c r="H7016">
        <v>2004</v>
      </c>
      <c r="I7016" t="s">
        <v>2085</v>
      </c>
      <c r="J7016" t="s">
        <v>2014</v>
      </c>
      <c r="K7016" t="str" cm="1">
        <f t="array" ref="K7016">_xlfn.IFS(Table1[[#This Row],[Rating]] &gt;=4.5, "Elite",Table1[[#This Row],[Rating]]&gt;=4, "Highly Rated", Table1[[#This Row],[Rating]]&gt;=3.5,"Above Average", Table1[[#This Row],[Rating]]&lt;3.5, "Average or Below")</f>
        <v>Above Average</v>
      </c>
      <c r="L7016" t="str" cm="1">
        <f t="array" ref="L7016">_xlfn.IFS(Table1[[#This Row],[Pages]]&lt;=150,"Very Short",Table1[[#This Row],[Pages]]&lt;=299,"Short",Table1[[#This Row],[Pages]]&lt;=499,"Medium",Table1[[#This Row],[Pages]]&lt;=699,"Long",Table1[[#This Row],[Pages]]&gt;=700,"Epic")</f>
        <v>Short</v>
      </c>
      <c r="M7016" t="str" cm="1">
        <f t="array" ref="M7016">_xlfn.IFS(Table1[[#This Row],[Ratings_Count]]&gt;=1000000,"Mega Popular",Table1[[#This Row],[Ratings_Count]]&gt;=100000,"Popular",Table1[[#This Row],[Ratings_Count]]&gt;=10000,"Mid Popular",Table1[[#This Row],[Ratings_Count]]&lt;10000,"Niche")</f>
        <v>Niche</v>
      </c>
      <c r="N7016" t="str">
        <f>IF(AND(Table1[[#This Row],[Rating]]&gt;=4.2, Table1[[#This Row],[Ratings_Count]]&lt;10000), "Hidden Gem", "Not a Hidden Gem")</f>
        <v>Not a Hidden Gem</v>
      </c>
    </row>
    <row r="7017" spans="1:14" x14ac:dyDescent="0.25">
      <c r="A7017" t="s">
        <v>5051</v>
      </c>
      <c r="B7017" t="s">
        <v>5052</v>
      </c>
      <c r="C7017">
        <v>3.66</v>
      </c>
      <c r="D7017" t="s">
        <v>11</v>
      </c>
      <c r="E7017">
        <v>304</v>
      </c>
      <c r="F7017">
        <v>26029</v>
      </c>
      <c r="G7017">
        <v>1588</v>
      </c>
      <c r="H7017">
        <v>2003</v>
      </c>
      <c r="I7017" t="s">
        <v>2022</v>
      </c>
      <c r="J7017" t="s">
        <v>2014</v>
      </c>
      <c r="K7017" t="str" cm="1">
        <f t="array" ref="K7017">_xlfn.IFS(Table1[[#This Row],[Rating]] &gt;=4.5, "Elite",Table1[[#This Row],[Rating]]&gt;=4, "Highly Rated", Table1[[#This Row],[Rating]]&gt;=3.5,"Above Average", Table1[[#This Row],[Rating]]&lt;3.5, "Average or Below")</f>
        <v>Above Average</v>
      </c>
      <c r="L7017" t="str" cm="1">
        <f t="array" ref="L7017">_xlfn.IFS(Table1[[#This Row],[Pages]]&lt;=150,"Very Short",Table1[[#This Row],[Pages]]&lt;=299,"Short",Table1[[#This Row],[Pages]]&lt;=499,"Medium",Table1[[#This Row],[Pages]]&lt;=699,"Long",Table1[[#This Row],[Pages]]&gt;=700,"Epic")</f>
        <v>Medium</v>
      </c>
      <c r="M7017" t="str" cm="1">
        <f t="array" ref="M7017">_xlfn.IFS(Table1[[#This Row],[Ratings_Count]]&gt;=1000000,"Mega Popular",Table1[[#This Row],[Ratings_Count]]&gt;=100000,"Popular",Table1[[#This Row],[Ratings_Count]]&gt;=10000,"Mid Popular",Table1[[#This Row],[Ratings_Count]]&lt;10000,"Niche")</f>
        <v>Mid Popular</v>
      </c>
      <c r="N7017" t="str">
        <f>IF(AND(Table1[[#This Row],[Rating]]&gt;=4.2, Table1[[#This Row],[Ratings_Count]]&lt;10000), "Hidden Gem", "Not a Hidden Gem")</f>
        <v>Not a Hidden Gem</v>
      </c>
    </row>
    <row r="7018" spans="1:14" x14ac:dyDescent="0.25">
      <c r="A7018" t="s">
        <v>5964</v>
      </c>
      <c r="B7018" t="s">
        <v>5965</v>
      </c>
      <c r="C7018">
        <v>3.66</v>
      </c>
      <c r="D7018" t="s">
        <v>11</v>
      </c>
      <c r="E7018">
        <v>336</v>
      </c>
      <c r="F7018">
        <v>450</v>
      </c>
      <c r="G7018">
        <v>44</v>
      </c>
      <c r="H7018">
        <v>2003</v>
      </c>
      <c r="I7018" t="s">
        <v>5966</v>
      </c>
      <c r="J7018" t="s">
        <v>13</v>
      </c>
      <c r="K7018" t="str" cm="1">
        <f t="array" ref="K7018">_xlfn.IFS(Table1[[#This Row],[Rating]] &gt;=4.5, "Elite",Table1[[#This Row],[Rating]]&gt;=4, "Highly Rated", Table1[[#This Row],[Rating]]&gt;=3.5,"Above Average", Table1[[#This Row],[Rating]]&lt;3.5, "Average or Below")</f>
        <v>Above Average</v>
      </c>
      <c r="L7018" t="str" cm="1">
        <f t="array" ref="L7018">_xlfn.IFS(Table1[[#This Row],[Pages]]&lt;=150,"Very Short",Table1[[#This Row],[Pages]]&lt;=299,"Short",Table1[[#This Row],[Pages]]&lt;=499,"Medium",Table1[[#This Row],[Pages]]&lt;=699,"Long",Table1[[#This Row],[Pages]]&gt;=700,"Epic")</f>
        <v>Medium</v>
      </c>
      <c r="M7018" t="str" cm="1">
        <f t="array" ref="M7018">_xlfn.IFS(Table1[[#This Row],[Ratings_Count]]&gt;=1000000,"Mega Popular",Table1[[#This Row],[Ratings_Count]]&gt;=100000,"Popular",Table1[[#This Row],[Ratings_Count]]&gt;=10000,"Mid Popular",Table1[[#This Row],[Ratings_Count]]&lt;10000,"Niche")</f>
        <v>Niche</v>
      </c>
      <c r="N7018" t="str">
        <f>IF(AND(Table1[[#This Row],[Rating]]&gt;=4.2, Table1[[#This Row],[Ratings_Count]]&lt;10000), "Hidden Gem", "Not a Hidden Gem")</f>
        <v>Not a Hidden Gem</v>
      </c>
    </row>
    <row r="7019" spans="1:14" x14ac:dyDescent="0.25">
      <c r="A7019" t="s">
        <v>6046</v>
      </c>
      <c r="B7019" t="s">
        <v>5976</v>
      </c>
      <c r="C7019">
        <v>3.66</v>
      </c>
      <c r="D7019" t="s">
        <v>11</v>
      </c>
      <c r="E7019">
        <v>256</v>
      </c>
      <c r="F7019">
        <v>1625</v>
      </c>
      <c r="G7019">
        <v>85</v>
      </c>
      <c r="H7019">
        <v>2002</v>
      </c>
      <c r="I7019" t="s">
        <v>36</v>
      </c>
      <c r="J7019" t="s">
        <v>13</v>
      </c>
      <c r="K7019" t="str" cm="1">
        <f t="array" ref="K7019">_xlfn.IFS(Table1[[#This Row],[Rating]] &gt;=4.5, "Elite",Table1[[#This Row],[Rating]]&gt;=4, "Highly Rated", Table1[[#This Row],[Rating]]&gt;=3.5,"Above Average", Table1[[#This Row],[Rating]]&lt;3.5, "Average or Below")</f>
        <v>Above Average</v>
      </c>
      <c r="L7019" t="str" cm="1">
        <f t="array" ref="L7019">_xlfn.IFS(Table1[[#This Row],[Pages]]&lt;=150,"Very Short",Table1[[#This Row],[Pages]]&lt;=299,"Short",Table1[[#This Row],[Pages]]&lt;=499,"Medium",Table1[[#This Row],[Pages]]&lt;=699,"Long",Table1[[#This Row],[Pages]]&gt;=700,"Epic")</f>
        <v>Short</v>
      </c>
      <c r="M7019" t="str" cm="1">
        <f t="array" ref="M7019">_xlfn.IFS(Table1[[#This Row],[Ratings_Count]]&gt;=1000000,"Mega Popular",Table1[[#This Row],[Ratings_Count]]&gt;=100000,"Popular",Table1[[#This Row],[Ratings_Count]]&gt;=10000,"Mid Popular",Table1[[#This Row],[Ratings_Count]]&lt;10000,"Niche")</f>
        <v>Niche</v>
      </c>
      <c r="N7019" t="str">
        <f>IF(AND(Table1[[#This Row],[Rating]]&gt;=4.2, Table1[[#This Row],[Ratings_Count]]&lt;10000), "Hidden Gem", "Not a Hidden Gem")</f>
        <v>Not a Hidden Gem</v>
      </c>
    </row>
    <row r="7020" spans="1:14" x14ac:dyDescent="0.25">
      <c r="A7020" t="s">
        <v>6226</v>
      </c>
      <c r="B7020" t="s">
        <v>6227</v>
      </c>
      <c r="C7020">
        <v>3.66</v>
      </c>
      <c r="D7020" t="s">
        <v>11</v>
      </c>
      <c r="E7020">
        <v>288</v>
      </c>
      <c r="F7020">
        <v>4592</v>
      </c>
      <c r="G7020">
        <v>334</v>
      </c>
      <c r="H7020">
        <v>2002</v>
      </c>
      <c r="I7020" t="s">
        <v>1757</v>
      </c>
      <c r="J7020" t="s">
        <v>13</v>
      </c>
      <c r="K7020" t="str" cm="1">
        <f t="array" ref="K7020">_xlfn.IFS(Table1[[#This Row],[Rating]] &gt;=4.5, "Elite",Table1[[#This Row],[Rating]]&gt;=4, "Highly Rated", Table1[[#This Row],[Rating]]&gt;=3.5,"Above Average", Table1[[#This Row],[Rating]]&lt;3.5, "Average or Below")</f>
        <v>Above Average</v>
      </c>
      <c r="L7020" t="str" cm="1">
        <f t="array" ref="L7020">_xlfn.IFS(Table1[[#This Row],[Pages]]&lt;=150,"Very Short",Table1[[#This Row],[Pages]]&lt;=299,"Short",Table1[[#This Row],[Pages]]&lt;=499,"Medium",Table1[[#This Row],[Pages]]&lt;=699,"Long",Table1[[#This Row],[Pages]]&gt;=700,"Epic")</f>
        <v>Short</v>
      </c>
      <c r="M7020" t="str" cm="1">
        <f t="array" ref="M7020">_xlfn.IFS(Table1[[#This Row],[Ratings_Count]]&gt;=1000000,"Mega Popular",Table1[[#This Row],[Ratings_Count]]&gt;=100000,"Popular",Table1[[#This Row],[Ratings_Count]]&gt;=10000,"Mid Popular",Table1[[#This Row],[Ratings_Count]]&lt;10000,"Niche")</f>
        <v>Niche</v>
      </c>
      <c r="N7020" t="str">
        <f>IF(AND(Table1[[#This Row],[Rating]]&gt;=4.2, Table1[[#This Row],[Ratings_Count]]&lt;10000), "Hidden Gem", "Not a Hidden Gem")</f>
        <v>Not a Hidden Gem</v>
      </c>
    </row>
    <row r="7021" spans="1:14" x14ac:dyDescent="0.25">
      <c r="A7021" t="s">
        <v>6775</v>
      </c>
      <c r="B7021" t="s">
        <v>1250</v>
      </c>
      <c r="C7021">
        <v>3.66</v>
      </c>
      <c r="D7021" t="s">
        <v>11</v>
      </c>
      <c r="E7021">
        <v>362</v>
      </c>
      <c r="F7021">
        <v>992</v>
      </c>
      <c r="G7021">
        <v>47</v>
      </c>
      <c r="H7021">
        <v>2002</v>
      </c>
      <c r="I7021" t="s">
        <v>6776</v>
      </c>
      <c r="J7021" t="s">
        <v>2014</v>
      </c>
      <c r="K7021" t="str" cm="1">
        <f t="array" ref="K7021">_xlfn.IFS(Table1[[#This Row],[Rating]] &gt;=4.5, "Elite",Table1[[#This Row],[Rating]]&gt;=4, "Highly Rated", Table1[[#This Row],[Rating]]&gt;=3.5,"Above Average", Table1[[#This Row],[Rating]]&lt;3.5, "Average or Below")</f>
        <v>Above Average</v>
      </c>
      <c r="L7021" t="str" cm="1">
        <f t="array" ref="L7021">_xlfn.IFS(Table1[[#This Row],[Pages]]&lt;=150,"Very Short",Table1[[#This Row],[Pages]]&lt;=299,"Short",Table1[[#This Row],[Pages]]&lt;=499,"Medium",Table1[[#This Row],[Pages]]&lt;=699,"Long",Table1[[#This Row],[Pages]]&gt;=700,"Epic")</f>
        <v>Medium</v>
      </c>
      <c r="M7021" t="str" cm="1">
        <f t="array" ref="M7021">_xlfn.IFS(Table1[[#This Row],[Ratings_Count]]&gt;=1000000,"Mega Popular",Table1[[#This Row],[Ratings_Count]]&gt;=100000,"Popular",Table1[[#This Row],[Ratings_Count]]&gt;=10000,"Mid Popular",Table1[[#This Row],[Ratings_Count]]&lt;10000,"Niche")</f>
        <v>Niche</v>
      </c>
      <c r="N7021" t="str">
        <f>IF(AND(Table1[[#This Row],[Rating]]&gt;=4.2, Table1[[#This Row],[Ratings_Count]]&lt;10000), "Hidden Gem", "Not a Hidden Gem")</f>
        <v>Not a Hidden Gem</v>
      </c>
    </row>
    <row r="7022" spans="1:14" x14ac:dyDescent="0.25">
      <c r="A7022" t="s">
        <v>6878</v>
      </c>
      <c r="B7022" t="s">
        <v>886</v>
      </c>
      <c r="C7022">
        <v>3.66</v>
      </c>
      <c r="D7022" t="s">
        <v>11</v>
      </c>
      <c r="E7022">
        <v>336</v>
      </c>
      <c r="F7022">
        <v>20656</v>
      </c>
      <c r="G7022">
        <v>1246</v>
      </c>
      <c r="H7022">
        <v>2001</v>
      </c>
      <c r="I7022" t="s">
        <v>2072</v>
      </c>
      <c r="J7022" t="s">
        <v>2014</v>
      </c>
      <c r="K7022" t="str" cm="1">
        <f t="array" ref="K7022">_xlfn.IFS(Table1[[#This Row],[Rating]] &gt;=4.5, "Elite",Table1[[#This Row],[Rating]]&gt;=4, "Highly Rated", Table1[[#This Row],[Rating]]&gt;=3.5,"Above Average", Table1[[#This Row],[Rating]]&lt;3.5, "Average or Below")</f>
        <v>Above Average</v>
      </c>
      <c r="L7022" t="str" cm="1">
        <f t="array" ref="L7022">_xlfn.IFS(Table1[[#This Row],[Pages]]&lt;=150,"Very Short",Table1[[#This Row],[Pages]]&lt;=299,"Short",Table1[[#This Row],[Pages]]&lt;=499,"Medium",Table1[[#This Row],[Pages]]&lt;=699,"Long",Table1[[#This Row],[Pages]]&gt;=700,"Epic")</f>
        <v>Medium</v>
      </c>
      <c r="M7022" t="str" cm="1">
        <f t="array" ref="M7022">_xlfn.IFS(Table1[[#This Row],[Ratings_Count]]&gt;=1000000,"Mega Popular",Table1[[#This Row],[Ratings_Count]]&gt;=100000,"Popular",Table1[[#This Row],[Ratings_Count]]&gt;=10000,"Mid Popular",Table1[[#This Row],[Ratings_Count]]&lt;10000,"Niche")</f>
        <v>Mid Popular</v>
      </c>
      <c r="N7022" t="str">
        <f>IF(AND(Table1[[#This Row],[Rating]]&gt;=4.2, Table1[[#This Row],[Ratings_Count]]&lt;10000), "Hidden Gem", "Not a Hidden Gem")</f>
        <v>Not a Hidden Gem</v>
      </c>
    </row>
    <row r="7023" spans="1:14" x14ac:dyDescent="0.25">
      <c r="A7023" t="s">
        <v>6943</v>
      </c>
      <c r="B7023" t="s">
        <v>6944</v>
      </c>
      <c r="C7023">
        <v>3.66</v>
      </c>
      <c r="D7023" t="s">
        <v>11</v>
      </c>
      <c r="E7023">
        <v>272</v>
      </c>
      <c r="F7023">
        <v>2476</v>
      </c>
      <c r="G7023">
        <v>32</v>
      </c>
      <c r="H7023">
        <v>2001</v>
      </c>
      <c r="I7023" t="s">
        <v>2025</v>
      </c>
      <c r="J7023" t="s">
        <v>2014</v>
      </c>
      <c r="K7023" t="str" cm="1">
        <f t="array" ref="K7023">_xlfn.IFS(Table1[[#This Row],[Rating]] &gt;=4.5, "Elite",Table1[[#This Row],[Rating]]&gt;=4, "Highly Rated", Table1[[#This Row],[Rating]]&gt;=3.5,"Above Average", Table1[[#This Row],[Rating]]&lt;3.5, "Average or Below")</f>
        <v>Above Average</v>
      </c>
      <c r="L7023" t="str" cm="1">
        <f t="array" ref="L7023">_xlfn.IFS(Table1[[#This Row],[Pages]]&lt;=150,"Very Short",Table1[[#This Row],[Pages]]&lt;=299,"Short",Table1[[#This Row],[Pages]]&lt;=499,"Medium",Table1[[#This Row],[Pages]]&lt;=699,"Long",Table1[[#This Row],[Pages]]&gt;=700,"Epic")</f>
        <v>Short</v>
      </c>
      <c r="M7023" t="str" cm="1">
        <f t="array" ref="M7023">_xlfn.IFS(Table1[[#This Row],[Ratings_Count]]&gt;=1000000,"Mega Popular",Table1[[#This Row],[Ratings_Count]]&gt;=100000,"Popular",Table1[[#This Row],[Ratings_Count]]&gt;=10000,"Mid Popular",Table1[[#This Row],[Ratings_Count]]&lt;10000,"Niche")</f>
        <v>Niche</v>
      </c>
      <c r="N7023" t="str">
        <f>IF(AND(Table1[[#This Row],[Rating]]&gt;=4.2, Table1[[#This Row],[Ratings_Count]]&lt;10000), "Hidden Gem", "Not a Hidden Gem")</f>
        <v>Not a Hidden Gem</v>
      </c>
    </row>
    <row r="7024" spans="1:14" x14ac:dyDescent="0.25">
      <c r="A7024" t="s">
        <v>7739</v>
      </c>
      <c r="B7024" t="s">
        <v>7740</v>
      </c>
      <c r="C7024">
        <v>3.66</v>
      </c>
      <c r="D7024" t="s">
        <v>11</v>
      </c>
      <c r="E7024">
        <v>339</v>
      </c>
      <c r="F7024">
        <v>2509</v>
      </c>
      <c r="G7024">
        <v>368</v>
      </c>
      <c r="H7024">
        <v>2007</v>
      </c>
      <c r="I7024" t="s">
        <v>150</v>
      </c>
      <c r="J7024" t="s">
        <v>13</v>
      </c>
      <c r="K7024" t="str" cm="1">
        <f t="array" ref="K7024">_xlfn.IFS(Table1[[#This Row],[Rating]] &gt;=4.5, "Elite",Table1[[#This Row],[Rating]]&gt;=4, "Highly Rated", Table1[[#This Row],[Rating]]&gt;=3.5,"Above Average", Table1[[#This Row],[Rating]]&lt;3.5, "Average or Below")</f>
        <v>Above Average</v>
      </c>
      <c r="L7024" t="str" cm="1">
        <f t="array" ref="L7024">_xlfn.IFS(Table1[[#This Row],[Pages]]&lt;=150,"Very Short",Table1[[#This Row],[Pages]]&lt;=299,"Short",Table1[[#This Row],[Pages]]&lt;=499,"Medium",Table1[[#This Row],[Pages]]&lt;=699,"Long",Table1[[#This Row],[Pages]]&gt;=700,"Epic")</f>
        <v>Medium</v>
      </c>
      <c r="M7024" t="str" cm="1">
        <f t="array" ref="M7024">_xlfn.IFS(Table1[[#This Row],[Ratings_Count]]&gt;=1000000,"Mega Popular",Table1[[#This Row],[Ratings_Count]]&gt;=100000,"Popular",Table1[[#This Row],[Ratings_Count]]&gt;=10000,"Mid Popular",Table1[[#This Row],[Ratings_Count]]&lt;10000,"Niche")</f>
        <v>Niche</v>
      </c>
      <c r="N7024" t="str">
        <f>IF(AND(Table1[[#This Row],[Rating]]&gt;=4.2, Table1[[#This Row],[Ratings_Count]]&lt;10000), "Hidden Gem", "Not a Hidden Gem")</f>
        <v>Not a Hidden Gem</v>
      </c>
    </row>
    <row r="7025" spans="1:14" x14ac:dyDescent="0.25">
      <c r="A7025" t="s">
        <v>7797</v>
      </c>
      <c r="B7025" t="s">
        <v>7798</v>
      </c>
      <c r="C7025">
        <v>3.66</v>
      </c>
      <c r="D7025" t="s">
        <v>11</v>
      </c>
      <c r="E7025">
        <v>192</v>
      </c>
      <c r="F7025">
        <v>15106</v>
      </c>
      <c r="G7025">
        <v>1558</v>
      </c>
      <c r="H7025">
        <v>2007</v>
      </c>
      <c r="I7025" t="s">
        <v>466</v>
      </c>
      <c r="J7025" t="s">
        <v>13</v>
      </c>
      <c r="K7025" t="str" cm="1">
        <f t="array" ref="K7025">_xlfn.IFS(Table1[[#This Row],[Rating]] &gt;=4.5, "Elite",Table1[[#This Row],[Rating]]&gt;=4, "Highly Rated", Table1[[#This Row],[Rating]]&gt;=3.5,"Above Average", Table1[[#This Row],[Rating]]&lt;3.5, "Average or Below")</f>
        <v>Above Average</v>
      </c>
      <c r="L7025" t="str" cm="1">
        <f t="array" ref="L7025">_xlfn.IFS(Table1[[#This Row],[Pages]]&lt;=150,"Very Short",Table1[[#This Row],[Pages]]&lt;=299,"Short",Table1[[#This Row],[Pages]]&lt;=499,"Medium",Table1[[#This Row],[Pages]]&lt;=699,"Long",Table1[[#This Row],[Pages]]&gt;=700,"Epic")</f>
        <v>Short</v>
      </c>
      <c r="M7025" t="str" cm="1">
        <f t="array" ref="M7025">_xlfn.IFS(Table1[[#This Row],[Ratings_Count]]&gt;=1000000,"Mega Popular",Table1[[#This Row],[Ratings_Count]]&gt;=100000,"Popular",Table1[[#This Row],[Ratings_Count]]&gt;=10000,"Mid Popular",Table1[[#This Row],[Ratings_Count]]&lt;10000,"Niche")</f>
        <v>Mid Popular</v>
      </c>
      <c r="N7025" t="str">
        <f>IF(AND(Table1[[#This Row],[Rating]]&gt;=4.2, Table1[[#This Row],[Ratings_Count]]&lt;10000), "Hidden Gem", "Not a Hidden Gem")</f>
        <v>Not a Hidden Gem</v>
      </c>
    </row>
    <row r="7026" spans="1:14" x14ac:dyDescent="0.25">
      <c r="A7026" t="s">
        <v>7857</v>
      </c>
      <c r="B7026" t="s">
        <v>5332</v>
      </c>
      <c r="C7026">
        <v>3.66</v>
      </c>
      <c r="D7026" t="s">
        <v>11</v>
      </c>
      <c r="E7026">
        <v>388</v>
      </c>
      <c r="F7026">
        <v>1642</v>
      </c>
      <c r="G7026">
        <v>136</v>
      </c>
      <c r="H7026">
        <v>2007</v>
      </c>
      <c r="I7026" t="s">
        <v>7858</v>
      </c>
      <c r="J7026" t="s">
        <v>13</v>
      </c>
      <c r="K7026" t="str" cm="1">
        <f t="array" ref="K7026">_xlfn.IFS(Table1[[#This Row],[Rating]] &gt;=4.5, "Elite",Table1[[#This Row],[Rating]]&gt;=4, "Highly Rated", Table1[[#This Row],[Rating]]&gt;=3.5,"Above Average", Table1[[#This Row],[Rating]]&lt;3.5, "Average or Below")</f>
        <v>Above Average</v>
      </c>
      <c r="L7026" t="str" cm="1">
        <f t="array" ref="L7026">_xlfn.IFS(Table1[[#This Row],[Pages]]&lt;=150,"Very Short",Table1[[#This Row],[Pages]]&lt;=299,"Short",Table1[[#This Row],[Pages]]&lt;=499,"Medium",Table1[[#This Row],[Pages]]&lt;=699,"Long",Table1[[#This Row],[Pages]]&gt;=700,"Epic")</f>
        <v>Medium</v>
      </c>
      <c r="M7026" t="str" cm="1">
        <f t="array" ref="M7026">_xlfn.IFS(Table1[[#This Row],[Ratings_Count]]&gt;=1000000,"Mega Popular",Table1[[#This Row],[Ratings_Count]]&gt;=100000,"Popular",Table1[[#This Row],[Ratings_Count]]&gt;=10000,"Mid Popular",Table1[[#This Row],[Ratings_Count]]&lt;10000,"Niche")</f>
        <v>Niche</v>
      </c>
      <c r="N7026" t="str">
        <f>IF(AND(Table1[[#This Row],[Rating]]&gt;=4.2, Table1[[#This Row],[Ratings_Count]]&lt;10000), "Hidden Gem", "Not a Hidden Gem")</f>
        <v>Not a Hidden Gem</v>
      </c>
    </row>
    <row r="7027" spans="1:14" x14ac:dyDescent="0.25">
      <c r="A7027" t="s">
        <v>7864</v>
      </c>
      <c r="B7027" t="s">
        <v>5957</v>
      </c>
      <c r="C7027">
        <v>3.66</v>
      </c>
      <c r="D7027" t="s">
        <v>11</v>
      </c>
      <c r="E7027">
        <v>299</v>
      </c>
      <c r="F7027">
        <v>189</v>
      </c>
      <c r="G7027">
        <v>42</v>
      </c>
      <c r="H7027">
        <v>2007</v>
      </c>
      <c r="I7027" t="s">
        <v>36</v>
      </c>
      <c r="J7027" t="s">
        <v>13</v>
      </c>
      <c r="K7027" t="str" cm="1">
        <f t="array" ref="K7027">_xlfn.IFS(Table1[[#This Row],[Rating]] &gt;=4.5, "Elite",Table1[[#This Row],[Rating]]&gt;=4, "Highly Rated", Table1[[#This Row],[Rating]]&gt;=3.5,"Above Average", Table1[[#This Row],[Rating]]&lt;3.5, "Average or Below")</f>
        <v>Above Average</v>
      </c>
      <c r="L7027" t="str" cm="1">
        <f t="array" ref="L7027">_xlfn.IFS(Table1[[#This Row],[Pages]]&lt;=150,"Very Short",Table1[[#This Row],[Pages]]&lt;=299,"Short",Table1[[#This Row],[Pages]]&lt;=499,"Medium",Table1[[#This Row],[Pages]]&lt;=699,"Long",Table1[[#This Row],[Pages]]&gt;=700,"Epic")</f>
        <v>Short</v>
      </c>
      <c r="M7027" t="str" cm="1">
        <f t="array" ref="M7027">_xlfn.IFS(Table1[[#This Row],[Ratings_Count]]&gt;=1000000,"Mega Popular",Table1[[#This Row],[Ratings_Count]]&gt;=100000,"Popular",Table1[[#This Row],[Ratings_Count]]&gt;=10000,"Mid Popular",Table1[[#This Row],[Ratings_Count]]&lt;10000,"Niche")</f>
        <v>Niche</v>
      </c>
      <c r="N7027" t="str">
        <f>IF(AND(Table1[[#This Row],[Rating]]&gt;=4.2, Table1[[#This Row],[Ratings_Count]]&lt;10000), "Hidden Gem", "Not a Hidden Gem")</f>
        <v>Not a Hidden Gem</v>
      </c>
    </row>
    <row r="7028" spans="1:14" x14ac:dyDescent="0.25">
      <c r="A7028" t="s">
        <v>7952</v>
      </c>
      <c r="B7028" t="s">
        <v>7953</v>
      </c>
      <c r="C7028">
        <v>3.66</v>
      </c>
      <c r="D7028" t="s">
        <v>11</v>
      </c>
      <c r="E7028">
        <v>250</v>
      </c>
      <c r="F7028">
        <v>1030</v>
      </c>
      <c r="G7028">
        <v>231</v>
      </c>
      <c r="H7028">
        <v>2007</v>
      </c>
      <c r="I7028" t="s">
        <v>2238</v>
      </c>
      <c r="J7028" t="s">
        <v>2014</v>
      </c>
      <c r="K7028" t="str" cm="1">
        <f t="array" ref="K7028">_xlfn.IFS(Table1[[#This Row],[Rating]] &gt;=4.5, "Elite",Table1[[#This Row],[Rating]]&gt;=4, "Highly Rated", Table1[[#This Row],[Rating]]&gt;=3.5,"Above Average", Table1[[#This Row],[Rating]]&lt;3.5, "Average or Below")</f>
        <v>Above Average</v>
      </c>
      <c r="L7028" t="str" cm="1">
        <f t="array" ref="L7028">_xlfn.IFS(Table1[[#This Row],[Pages]]&lt;=150,"Very Short",Table1[[#This Row],[Pages]]&lt;=299,"Short",Table1[[#This Row],[Pages]]&lt;=499,"Medium",Table1[[#This Row],[Pages]]&lt;=699,"Long",Table1[[#This Row],[Pages]]&gt;=700,"Epic")</f>
        <v>Short</v>
      </c>
      <c r="M7028" t="str" cm="1">
        <f t="array" ref="M7028">_xlfn.IFS(Table1[[#This Row],[Ratings_Count]]&gt;=1000000,"Mega Popular",Table1[[#This Row],[Ratings_Count]]&gt;=100000,"Popular",Table1[[#This Row],[Ratings_Count]]&gt;=10000,"Mid Popular",Table1[[#This Row],[Ratings_Count]]&lt;10000,"Niche")</f>
        <v>Niche</v>
      </c>
      <c r="N7028" t="str">
        <f>IF(AND(Table1[[#This Row],[Rating]]&gt;=4.2, Table1[[#This Row],[Ratings_Count]]&lt;10000), "Hidden Gem", "Not a Hidden Gem")</f>
        <v>Not a Hidden Gem</v>
      </c>
    </row>
    <row r="7029" spans="1:14" x14ac:dyDescent="0.25">
      <c r="A7029" t="s">
        <v>9684</v>
      </c>
      <c r="B7029" t="s">
        <v>5235</v>
      </c>
      <c r="C7029">
        <v>3.66</v>
      </c>
      <c r="D7029" t="s">
        <v>11</v>
      </c>
      <c r="E7029">
        <v>156</v>
      </c>
      <c r="F7029">
        <v>9760</v>
      </c>
      <c r="G7029">
        <v>402</v>
      </c>
      <c r="H7029">
        <v>1997</v>
      </c>
      <c r="I7029" t="s">
        <v>2048</v>
      </c>
      <c r="J7029" t="s">
        <v>2014</v>
      </c>
      <c r="K7029" t="str" cm="1">
        <f t="array" ref="K7029">_xlfn.IFS(Table1[[#This Row],[Rating]] &gt;=4.5, "Elite",Table1[[#This Row],[Rating]]&gt;=4, "Highly Rated", Table1[[#This Row],[Rating]]&gt;=3.5,"Above Average", Table1[[#This Row],[Rating]]&lt;3.5, "Average or Below")</f>
        <v>Above Average</v>
      </c>
      <c r="L7029" t="str" cm="1">
        <f t="array" ref="L7029">_xlfn.IFS(Table1[[#This Row],[Pages]]&lt;=150,"Very Short",Table1[[#This Row],[Pages]]&lt;=299,"Short",Table1[[#This Row],[Pages]]&lt;=499,"Medium",Table1[[#This Row],[Pages]]&lt;=699,"Long",Table1[[#This Row],[Pages]]&gt;=700,"Epic")</f>
        <v>Short</v>
      </c>
      <c r="M7029" t="str" cm="1">
        <f t="array" ref="M7029">_xlfn.IFS(Table1[[#This Row],[Ratings_Count]]&gt;=1000000,"Mega Popular",Table1[[#This Row],[Ratings_Count]]&gt;=100000,"Popular",Table1[[#This Row],[Ratings_Count]]&gt;=10000,"Mid Popular",Table1[[#This Row],[Ratings_Count]]&lt;10000,"Niche")</f>
        <v>Niche</v>
      </c>
      <c r="N7029" t="str">
        <f>IF(AND(Table1[[#This Row],[Rating]]&gt;=4.2, Table1[[#This Row],[Ratings_Count]]&lt;10000), "Hidden Gem", "Not a Hidden Gem")</f>
        <v>Not a Hidden Gem</v>
      </c>
    </row>
    <row r="7030" spans="1:14" x14ac:dyDescent="0.25">
      <c r="A7030" t="s">
        <v>9750</v>
      </c>
      <c r="B7030" t="s">
        <v>767</v>
      </c>
      <c r="C7030">
        <v>3.66</v>
      </c>
      <c r="D7030" t="s">
        <v>11</v>
      </c>
      <c r="E7030">
        <v>291</v>
      </c>
      <c r="F7030">
        <v>2122</v>
      </c>
      <c r="G7030">
        <v>123</v>
      </c>
      <c r="H7030">
        <v>1981</v>
      </c>
      <c r="I7030" t="s">
        <v>2428</v>
      </c>
      <c r="J7030" t="s">
        <v>2014</v>
      </c>
      <c r="K7030" t="str" cm="1">
        <f t="array" ref="K7030">_xlfn.IFS(Table1[[#This Row],[Rating]] &gt;=4.5, "Elite",Table1[[#This Row],[Rating]]&gt;=4, "Highly Rated", Table1[[#This Row],[Rating]]&gt;=3.5,"Above Average", Table1[[#This Row],[Rating]]&lt;3.5, "Average or Below")</f>
        <v>Above Average</v>
      </c>
      <c r="L7030" t="str" cm="1">
        <f t="array" ref="L7030">_xlfn.IFS(Table1[[#This Row],[Pages]]&lt;=150,"Very Short",Table1[[#This Row],[Pages]]&lt;=299,"Short",Table1[[#This Row],[Pages]]&lt;=499,"Medium",Table1[[#This Row],[Pages]]&lt;=699,"Long",Table1[[#This Row],[Pages]]&gt;=700,"Epic")</f>
        <v>Short</v>
      </c>
      <c r="M7030" t="str" cm="1">
        <f t="array" ref="M7030">_xlfn.IFS(Table1[[#This Row],[Ratings_Count]]&gt;=1000000,"Mega Popular",Table1[[#This Row],[Ratings_Count]]&gt;=100000,"Popular",Table1[[#This Row],[Ratings_Count]]&gt;=10000,"Mid Popular",Table1[[#This Row],[Ratings_Count]]&lt;10000,"Niche")</f>
        <v>Niche</v>
      </c>
      <c r="N7030" t="str">
        <f>IF(AND(Table1[[#This Row],[Rating]]&gt;=4.2, Table1[[#This Row],[Ratings_Count]]&lt;10000), "Hidden Gem", "Not a Hidden Gem")</f>
        <v>Not a Hidden Gem</v>
      </c>
    </row>
    <row r="7031" spans="1:14" x14ac:dyDescent="0.25">
      <c r="A7031" t="s">
        <v>9914</v>
      </c>
      <c r="B7031" t="s">
        <v>2748</v>
      </c>
      <c r="C7031">
        <v>3.66</v>
      </c>
      <c r="D7031" t="s">
        <v>11</v>
      </c>
      <c r="E7031">
        <v>190</v>
      </c>
      <c r="F7031">
        <v>9373</v>
      </c>
      <c r="G7031">
        <v>606</v>
      </c>
      <c r="H7031">
        <v>1990</v>
      </c>
      <c r="I7031" t="s">
        <v>2085</v>
      </c>
      <c r="J7031" t="s">
        <v>2014</v>
      </c>
      <c r="K7031" t="str" cm="1">
        <f t="array" ref="K7031">_xlfn.IFS(Table1[[#This Row],[Rating]] &gt;=4.5, "Elite",Table1[[#This Row],[Rating]]&gt;=4, "Highly Rated", Table1[[#This Row],[Rating]]&gt;=3.5,"Above Average", Table1[[#This Row],[Rating]]&lt;3.5, "Average or Below")</f>
        <v>Above Average</v>
      </c>
      <c r="L7031" t="str" cm="1">
        <f t="array" ref="L7031">_xlfn.IFS(Table1[[#This Row],[Pages]]&lt;=150,"Very Short",Table1[[#This Row],[Pages]]&lt;=299,"Short",Table1[[#This Row],[Pages]]&lt;=499,"Medium",Table1[[#This Row],[Pages]]&lt;=699,"Long",Table1[[#This Row],[Pages]]&gt;=700,"Epic")</f>
        <v>Short</v>
      </c>
      <c r="M7031" t="str" cm="1">
        <f t="array" ref="M7031">_xlfn.IFS(Table1[[#This Row],[Ratings_Count]]&gt;=1000000,"Mega Popular",Table1[[#This Row],[Ratings_Count]]&gt;=100000,"Popular",Table1[[#This Row],[Ratings_Count]]&gt;=10000,"Mid Popular",Table1[[#This Row],[Ratings_Count]]&lt;10000,"Niche")</f>
        <v>Niche</v>
      </c>
      <c r="N7031" t="str">
        <f>IF(AND(Table1[[#This Row],[Rating]]&gt;=4.2, Table1[[#This Row],[Ratings_Count]]&lt;10000), "Hidden Gem", "Not a Hidden Gem")</f>
        <v>Not a Hidden Gem</v>
      </c>
    </row>
    <row r="7032" spans="1:14" x14ac:dyDescent="0.25">
      <c r="A7032" t="s">
        <v>9921</v>
      </c>
      <c r="B7032" t="s">
        <v>2084</v>
      </c>
      <c r="C7032">
        <v>3.66</v>
      </c>
      <c r="D7032" t="s">
        <v>11</v>
      </c>
      <c r="E7032">
        <v>240</v>
      </c>
      <c r="F7032">
        <v>387</v>
      </c>
      <c r="G7032">
        <v>29</v>
      </c>
      <c r="H7032">
        <v>1996</v>
      </c>
      <c r="I7032" t="s">
        <v>2085</v>
      </c>
      <c r="J7032" t="s">
        <v>2014</v>
      </c>
      <c r="K7032" t="str" cm="1">
        <f t="array" ref="K7032">_xlfn.IFS(Table1[[#This Row],[Rating]] &gt;=4.5, "Elite",Table1[[#This Row],[Rating]]&gt;=4, "Highly Rated", Table1[[#This Row],[Rating]]&gt;=3.5,"Above Average", Table1[[#This Row],[Rating]]&lt;3.5, "Average or Below")</f>
        <v>Above Average</v>
      </c>
      <c r="L7032" t="str" cm="1">
        <f t="array" ref="L7032">_xlfn.IFS(Table1[[#This Row],[Pages]]&lt;=150,"Very Short",Table1[[#This Row],[Pages]]&lt;=299,"Short",Table1[[#This Row],[Pages]]&lt;=499,"Medium",Table1[[#This Row],[Pages]]&lt;=699,"Long",Table1[[#This Row],[Pages]]&gt;=700,"Epic")</f>
        <v>Short</v>
      </c>
      <c r="M7032" t="str" cm="1">
        <f t="array" ref="M7032">_xlfn.IFS(Table1[[#This Row],[Ratings_Count]]&gt;=1000000,"Mega Popular",Table1[[#This Row],[Ratings_Count]]&gt;=100000,"Popular",Table1[[#This Row],[Ratings_Count]]&gt;=10000,"Mid Popular",Table1[[#This Row],[Ratings_Count]]&lt;10000,"Niche")</f>
        <v>Niche</v>
      </c>
      <c r="N7032" t="str">
        <f>IF(AND(Table1[[#This Row],[Rating]]&gt;=4.2, Table1[[#This Row],[Ratings_Count]]&lt;10000), "Hidden Gem", "Not a Hidden Gem")</f>
        <v>Not a Hidden Gem</v>
      </c>
    </row>
    <row r="7033" spans="1:14" x14ac:dyDescent="0.25">
      <c r="A7033" t="s">
        <v>9995</v>
      </c>
      <c r="B7033" t="s">
        <v>2649</v>
      </c>
      <c r="C7033">
        <v>3.66</v>
      </c>
      <c r="D7033" t="s">
        <v>11</v>
      </c>
      <c r="E7033">
        <v>224</v>
      </c>
      <c r="F7033">
        <v>2191</v>
      </c>
      <c r="G7033">
        <v>101</v>
      </c>
      <c r="H7033">
        <v>1991</v>
      </c>
      <c r="I7033" t="s">
        <v>2085</v>
      </c>
      <c r="J7033" t="s">
        <v>2014</v>
      </c>
      <c r="K7033" t="str" cm="1">
        <f t="array" ref="K7033">_xlfn.IFS(Table1[[#This Row],[Rating]] &gt;=4.5, "Elite",Table1[[#This Row],[Rating]]&gt;=4, "Highly Rated", Table1[[#This Row],[Rating]]&gt;=3.5,"Above Average", Table1[[#This Row],[Rating]]&lt;3.5, "Average or Below")</f>
        <v>Above Average</v>
      </c>
      <c r="L7033" t="str" cm="1">
        <f t="array" ref="L7033">_xlfn.IFS(Table1[[#This Row],[Pages]]&lt;=150,"Very Short",Table1[[#This Row],[Pages]]&lt;=299,"Short",Table1[[#This Row],[Pages]]&lt;=499,"Medium",Table1[[#This Row],[Pages]]&lt;=699,"Long",Table1[[#This Row],[Pages]]&gt;=700,"Epic")</f>
        <v>Short</v>
      </c>
      <c r="M7033" t="str" cm="1">
        <f t="array" ref="M7033">_xlfn.IFS(Table1[[#This Row],[Ratings_Count]]&gt;=1000000,"Mega Popular",Table1[[#This Row],[Ratings_Count]]&gt;=100000,"Popular",Table1[[#This Row],[Ratings_Count]]&gt;=10000,"Mid Popular",Table1[[#This Row],[Ratings_Count]]&lt;10000,"Niche")</f>
        <v>Niche</v>
      </c>
      <c r="N7033" t="str">
        <f>IF(AND(Table1[[#This Row],[Rating]]&gt;=4.2, Table1[[#This Row],[Ratings_Count]]&lt;10000), "Hidden Gem", "Not a Hidden Gem")</f>
        <v>Not a Hidden Gem</v>
      </c>
    </row>
    <row r="7034" spans="1:14" x14ac:dyDescent="0.25">
      <c r="A7034" t="s">
        <v>10023</v>
      </c>
      <c r="B7034" t="s">
        <v>10024</v>
      </c>
      <c r="C7034">
        <v>3.66</v>
      </c>
      <c r="D7034" t="s">
        <v>11</v>
      </c>
      <c r="E7034">
        <v>416</v>
      </c>
      <c r="F7034">
        <v>102</v>
      </c>
      <c r="G7034">
        <v>5</v>
      </c>
      <c r="H7034">
        <v>1972</v>
      </c>
      <c r="I7034" t="s">
        <v>2085</v>
      </c>
      <c r="J7034" t="s">
        <v>2014</v>
      </c>
      <c r="K7034" t="str" cm="1">
        <f t="array" ref="K7034">_xlfn.IFS(Table1[[#This Row],[Rating]] &gt;=4.5, "Elite",Table1[[#This Row],[Rating]]&gt;=4, "Highly Rated", Table1[[#This Row],[Rating]]&gt;=3.5,"Above Average", Table1[[#This Row],[Rating]]&lt;3.5, "Average or Below")</f>
        <v>Above Average</v>
      </c>
      <c r="L7034" t="str" cm="1">
        <f t="array" ref="L7034">_xlfn.IFS(Table1[[#This Row],[Pages]]&lt;=150,"Very Short",Table1[[#This Row],[Pages]]&lt;=299,"Short",Table1[[#This Row],[Pages]]&lt;=499,"Medium",Table1[[#This Row],[Pages]]&lt;=699,"Long",Table1[[#This Row],[Pages]]&gt;=700,"Epic")</f>
        <v>Medium</v>
      </c>
      <c r="M7034" t="str" cm="1">
        <f t="array" ref="M7034">_xlfn.IFS(Table1[[#This Row],[Ratings_Count]]&gt;=1000000,"Mega Popular",Table1[[#This Row],[Ratings_Count]]&gt;=100000,"Popular",Table1[[#This Row],[Ratings_Count]]&gt;=10000,"Mid Popular",Table1[[#This Row],[Ratings_Count]]&lt;10000,"Niche")</f>
        <v>Niche</v>
      </c>
      <c r="N7034" t="str">
        <f>IF(AND(Table1[[#This Row],[Rating]]&gt;=4.2, Table1[[#This Row],[Ratings_Count]]&lt;10000), "Hidden Gem", "Not a Hidden Gem")</f>
        <v>Not a Hidden Gem</v>
      </c>
    </row>
    <row r="7035" spans="1:14" x14ac:dyDescent="0.25">
      <c r="A7035" t="s">
        <v>10029</v>
      </c>
      <c r="B7035" t="s">
        <v>10030</v>
      </c>
      <c r="C7035">
        <v>3.66</v>
      </c>
      <c r="D7035" t="s">
        <v>11</v>
      </c>
      <c r="E7035">
        <v>272</v>
      </c>
      <c r="F7035">
        <v>2016</v>
      </c>
      <c r="G7035">
        <v>113</v>
      </c>
      <c r="H7035">
        <v>1995</v>
      </c>
      <c r="I7035" t="s">
        <v>2085</v>
      </c>
      <c r="J7035" t="s">
        <v>2014</v>
      </c>
      <c r="K7035" t="str" cm="1">
        <f t="array" ref="K7035">_xlfn.IFS(Table1[[#This Row],[Rating]] &gt;=4.5, "Elite",Table1[[#This Row],[Rating]]&gt;=4, "Highly Rated", Table1[[#This Row],[Rating]]&gt;=3.5,"Above Average", Table1[[#This Row],[Rating]]&lt;3.5, "Average or Below")</f>
        <v>Above Average</v>
      </c>
      <c r="L7035" t="str" cm="1">
        <f t="array" ref="L7035">_xlfn.IFS(Table1[[#This Row],[Pages]]&lt;=150,"Very Short",Table1[[#This Row],[Pages]]&lt;=299,"Short",Table1[[#This Row],[Pages]]&lt;=499,"Medium",Table1[[#This Row],[Pages]]&lt;=699,"Long",Table1[[#This Row],[Pages]]&gt;=700,"Epic")</f>
        <v>Short</v>
      </c>
      <c r="M7035" t="str" cm="1">
        <f t="array" ref="M7035">_xlfn.IFS(Table1[[#This Row],[Ratings_Count]]&gt;=1000000,"Mega Popular",Table1[[#This Row],[Ratings_Count]]&gt;=100000,"Popular",Table1[[#This Row],[Ratings_Count]]&gt;=10000,"Mid Popular",Table1[[#This Row],[Ratings_Count]]&lt;10000,"Niche")</f>
        <v>Niche</v>
      </c>
      <c r="N7035" t="str">
        <f>IF(AND(Table1[[#This Row],[Rating]]&gt;=4.2, Table1[[#This Row],[Ratings_Count]]&lt;10000), "Hidden Gem", "Not a Hidden Gem")</f>
        <v>Not a Hidden Gem</v>
      </c>
    </row>
    <row r="7036" spans="1:14" x14ac:dyDescent="0.25">
      <c r="A7036" t="s">
        <v>10268</v>
      </c>
      <c r="B7036" t="s">
        <v>10269</v>
      </c>
      <c r="C7036">
        <v>3.66</v>
      </c>
      <c r="D7036" t="s">
        <v>11</v>
      </c>
      <c r="E7036">
        <v>158</v>
      </c>
      <c r="F7036">
        <v>461</v>
      </c>
      <c r="G7036">
        <v>10</v>
      </c>
      <c r="H7036">
        <v>1973</v>
      </c>
      <c r="I7036" t="s">
        <v>10270</v>
      </c>
      <c r="J7036" t="s">
        <v>13</v>
      </c>
      <c r="K7036" t="str" cm="1">
        <f t="array" ref="K7036">_xlfn.IFS(Table1[[#This Row],[Rating]] &gt;=4.5, "Elite",Table1[[#This Row],[Rating]]&gt;=4, "Highly Rated", Table1[[#This Row],[Rating]]&gt;=3.5,"Above Average", Table1[[#This Row],[Rating]]&lt;3.5, "Average or Below")</f>
        <v>Above Average</v>
      </c>
      <c r="L7036" t="str" cm="1">
        <f t="array" ref="L7036">_xlfn.IFS(Table1[[#This Row],[Pages]]&lt;=150,"Very Short",Table1[[#This Row],[Pages]]&lt;=299,"Short",Table1[[#This Row],[Pages]]&lt;=499,"Medium",Table1[[#This Row],[Pages]]&lt;=699,"Long",Table1[[#This Row],[Pages]]&gt;=700,"Epic")</f>
        <v>Short</v>
      </c>
      <c r="M7036" t="str" cm="1">
        <f t="array" ref="M7036">_xlfn.IFS(Table1[[#This Row],[Ratings_Count]]&gt;=1000000,"Mega Popular",Table1[[#This Row],[Ratings_Count]]&gt;=100000,"Popular",Table1[[#This Row],[Ratings_Count]]&gt;=10000,"Mid Popular",Table1[[#This Row],[Ratings_Count]]&lt;10000,"Niche")</f>
        <v>Niche</v>
      </c>
      <c r="N7036" t="str">
        <f>IF(AND(Table1[[#This Row],[Rating]]&gt;=4.2, Table1[[#This Row],[Ratings_Count]]&lt;10000), "Hidden Gem", "Not a Hidden Gem")</f>
        <v>Not a Hidden Gem</v>
      </c>
    </row>
    <row r="7037" spans="1:14" x14ac:dyDescent="0.25">
      <c r="A7037" t="s">
        <v>10334</v>
      </c>
      <c r="B7037" t="s">
        <v>10335</v>
      </c>
      <c r="C7037">
        <v>3.66</v>
      </c>
      <c r="D7037" t="s">
        <v>11</v>
      </c>
      <c r="E7037">
        <v>397</v>
      </c>
      <c r="F7037">
        <v>61</v>
      </c>
      <c r="G7037">
        <v>17</v>
      </c>
      <c r="H7037">
        <v>1964</v>
      </c>
      <c r="I7037" t="s">
        <v>129</v>
      </c>
      <c r="J7037" t="s">
        <v>13</v>
      </c>
      <c r="K7037" t="str" cm="1">
        <f t="array" ref="K7037">_xlfn.IFS(Table1[[#This Row],[Rating]] &gt;=4.5, "Elite",Table1[[#This Row],[Rating]]&gt;=4, "Highly Rated", Table1[[#This Row],[Rating]]&gt;=3.5,"Above Average", Table1[[#This Row],[Rating]]&lt;3.5, "Average or Below")</f>
        <v>Above Average</v>
      </c>
      <c r="L7037" t="str" cm="1">
        <f t="array" ref="L7037">_xlfn.IFS(Table1[[#This Row],[Pages]]&lt;=150,"Very Short",Table1[[#This Row],[Pages]]&lt;=299,"Short",Table1[[#This Row],[Pages]]&lt;=499,"Medium",Table1[[#This Row],[Pages]]&lt;=699,"Long",Table1[[#This Row],[Pages]]&gt;=700,"Epic")</f>
        <v>Medium</v>
      </c>
      <c r="M7037" t="str" cm="1">
        <f t="array" ref="M7037">_xlfn.IFS(Table1[[#This Row],[Ratings_Count]]&gt;=1000000,"Mega Popular",Table1[[#This Row],[Ratings_Count]]&gt;=100000,"Popular",Table1[[#This Row],[Ratings_Count]]&gt;=10000,"Mid Popular",Table1[[#This Row],[Ratings_Count]]&lt;10000,"Niche")</f>
        <v>Niche</v>
      </c>
      <c r="N7037" t="str">
        <f>IF(AND(Table1[[#This Row],[Rating]]&gt;=4.2, Table1[[#This Row],[Ratings_Count]]&lt;10000), "Hidden Gem", "Not a Hidden Gem")</f>
        <v>Not a Hidden Gem</v>
      </c>
    </row>
    <row r="7038" spans="1:14" x14ac:dyDescent="0.25">
      <c r="A7038" t="s">
        <v>10455</v>
      </c>
      <c r="B7038" t="s">
        <v>5555</v>
      </c>
      <c r="C7038">
        <v>3.66</v>
      </c>
      <c r="D7038" t="s">
        <v>11</v>
      </c>
      <c r="E7038">
        <v>384</v>
      </c>
      <c r="F7038">
        <v>710</v>
      </c>
      <c r="G7038">
        <v>18</v>
      </c>
      <c r="H7038">
        <v>1986</v>
      </c>
      <c r="I7038" t="s">
        <v>36</v>
      </c>
      <c r="J7038" t="s">
        <v>13</v>
      </c>
      <c r="K7038" t="str" cm="1">
        <f t="array" ref="K7038">_xlfn.IFS(Table1[[#This Row],[Rating]] &gt;=4.5, "Elite",Table1[[#This Row],[Rating]]&gt;=4, "Highly Rated", Table1[[#This Row],[Rating]]&gt;=3.5,"Above Average", Table1[[#This Row],[Rating]]&lt;3.5, "Average or Below")</f>
        <v>Above Average</v>
      </c>
      <c r="L7038" t="str" cm="1">
        <f t="array" ref="L7038">_xlfn.IFS(Table1[[#This Row],[Pages]]&lt;=150,"Very Short",Table1[[#This Row],[Pages]]&lt;=299,"Short",Table1[[#This Row],[Pages]]&lt;=499,"Medium",Table1[[#This Row],[Pages]]&lt;=699,"Long",Table1[[#This Row],[Pages]]&gt;=700,"Epic")</f>
        <v>Medium</v>
      </c>
      <c r="M7038" t="str" cm="1">
        <f t="array" ref="M7038">_xlfn.IFS(Table1[[#This Row],[Ratings_Count]]&gt;=1000000,"Mega Popular",Table1[[#This Row],[Ratings_Count]]&gt;=100000,"Popular",Table1[[#This Row],[Ratings_Count]]&gt;=10000,"Mid Popular",Table1[[#This Row],[Ratings_Count]]&lt;10000,"Niche")</f>
        <v>Niche</v>
      </c>
      <c r="N7038" t="str">
        <f>IF(AND(Table1[[#This Row],[Rating]]&gt;=4.2, Table1[[#This Row],[Ratings_Count]]&lt;10000), "Hidden Gem", "Not a Hidden Gem")</f>
        <v>Not a Hidden Gem</v>
      </c>
    </row>
    <row r="7039" spans="1:14" x14ac:dyDescent="0.25">
      <c r="A7039" t="s">
        <v>10943</v>
      </c>
      <c r="B7039" t="s">
        <v>6339</v>
      </c>
      <c r="C7039">
        <v>3.66</v>
      </c>
      <c r="D7039" t="s">
        <v>11</v>
      </c>
      <c r="E7039">
        <v>291</v>
      </c>
      <c r="F7039">
        <v>592</v>
      </c>
      <c r="G7039">
        <v>20</v>
      </c>
      <c r="H7039">
        <v>1984</v>
      </c>
      <c r="I7039" t="s">
        <v>441</v>
      </c>
      <c r="J7039" t="s">
        <v>13</v>
      </c>
      <c r="K7039" t="str" cm="1">
        <f t="array" ref="K7039">_xlfn.IFS(Table1[[#This Row],[Rating]] &gt;=4.5, "Elite",Table1[[#This Row],[Rating]]&gt;=4, "Highly Rated", Table1[[#This Row],[Rating]]&gt;=3.5,"Above Average", Table1[[#This Row],[Rating]]&lt;3.5, "Average or Below")</f>
        <v>Above Average</v>
      </c>
      <c r="L7039" t="str" cm="1">
        <f t="array" ref="L7039">_xlfn.IFS(Table1[[#This Row],[Pages]]&lt;=150,"Very Short",Table1[[#This Row],[Pages]]&lt;=299,"Short",Table1[[#This Row],[Pages]]&lt;=499,"Medium",Table1[[#This Row],[Pages]]&lt;=699,"Long",Table1[[#This Row],[Pages]]&gt;=700,"Epic")</f>
        <v>Short</v>
      </c>
      <c r="M7039" t="str" cm="1">
        <f t="array" ref="M7039">_xlfn.IFS(Table1[[#This Row],[Ratings_Count]]&gt;=1000000,"Mega Popular",Table1[[#This Row],[Ratings_Count]]&gt;=100000,"Popular",Table1[[#This Row],[Ratings_Count]]&gt;=10000,"Mid Popular",Table1[[#This Row],[Ratings_Count]]&lt;10000,"Niche")</f>
        <v>Niche</v>
      </c>
      <c r="N7039" t="str">
        <f>IF(AND(Table1[[#This Row],[Rating]]&gt;=4.2, Table1[[#This Row],[Ratings_Count]]&lt;10000), "Hidden Gem", "Not a Hidden Gem")</f>
        <v>Not a Hidden Gem</v>
      </c>
    </row>
    <row r="7040" spans="1:14" x14ac:dyDescent="0.25">
      <c r="A7040" t="s">
        <v>11607</v>
      </c>
      <c r="B7040" t="s">
        <v>8249</v>
      </c>
      <c r="C7040">
        <v>3.66</v>
      </c>
      <c r="D7040" t="s">
        <v>11</v>
      </c>
      <c r="E7040">
        <v>304</v>
      </c>
      <c r="F7040">
        <v>2500</v>
      </c>
      <c r="G7040">
        <v>188</v>
      </c>
      <c r="H7040">
        <v>1995</v>
      </c>
      <c r="I7040" t="s">
        <v>1197</v>
      </c>
      <c r="J7040" t="s">
        <v>13</v>
      </c>
      <c r="K7040" t="str" cm="1">
        <f t="array" ref="K7040">_xlfn.IFS(Table1[[#This Row],[Rating]] &gt;=4.5, "Elite",Table1[[#This Row],[Rating]]&gt;=4, "Highly Rated", Table1[[#This Row],[Rating]]&gt;=3.5,"Above Average", Table1[[#This Row],[Rating]]&lt;3.5, "Average or Below")</f>
        <v>Above Average</v>
      </c>
      <c r="L7040" t="str" cm="1">
        <f t="array" ref="L7040">_xlfn.IFS(Table1[[#This Row],[Pages]]&lt;=150,"Very Short",Table1[[#This Row],[Pages]]&lt;=299,"Short",Table1[[#This Row],[Pages]]&lt;=499,"Medium",Table1[[#This Row],[Pages]]&lt;=699,"Long",Table1[[#This Row],[Pages]]&gt;=700,"Epic")</f>
        <v>Medium</v>
      </c>
      <c r="M7040" t="str" cm="1">
        <f t="array" ref="M7040">_xlfn.IFS(Table1[[#This Row],[Ratings_Count]]&gt;=1000000,"Mega Popular",Table1[[#This Row],[Ratings_Count]]&gt;=100000,"Popular",Table1[[#This Row],[Ratings_Count]]&gt;=10000,"Mid Popular",Table1[[#This Row],[Ratings_Count]]&lt;10000,"Niche")</f>
        <v>Niche</v>
      </c>
      <c r="N7040" t="str">
        <f>IF(AND(Table1[[#This Row],[Rating]]&gt;=4.2, Table1[[#This Row],[Ratings_Count]]&lt;10000), "Hidden Gem", "Not a Hidden Gem")</f>
        <v>Not a Hidden Gem</v>
      </c>
    </row>
    <row r="7041" spans="1:14" x14ac:dyDescent="0.25">
      <c r="A7041" t="s">
        <v>12313</v>
      </c>
      <c r="B7041" t="s">
        <v>12314</v>
      </c>
      <c r="C7041">
        <v>3.66</v>
      </c>
      <c r="D7041" t="s">
        <v>12134</v>
      </c>
      <c r="E7041">
        <v>370</v>
      </c>
      <c r="F7041">
        <v>4403</v>
      </c>
      <c r="G7041">
        <v>405</v>
      </c>
      <c r="H7041">
        <v>2006</v>
      </c>
      <c r="I7041" t="s">
        <v>1152</v>
      </c>
      <c r="J7041" t="s">
        <v>13</v>
      </c>
      <c r="K7041" t="str" cm="1">
        <f t="array" ref="K7041">_xlfn.IFS(Table1[[#This Row],[Rating]] &gt;=4.5, "Elite",Table1[[#This Row],[Rating]]&gt;=4, "Highly Rated", Table1[[#This Row],[Rating]]&gt;=3.5,"Above Average", Table1[[#This Row],[Rating]]&lt;3.5, "Average or Below")</f>
        <v>Above Average</v>
      </c>
      <c r="L7041" t="str" cm="1">
        <f t="array" ref="L7041">_xlfn.IFS(Table1[[#This Row],[Pages]]&lt;=150,"Very Short",Table1[[#This Row],[Pages]]&lt;=299,"Short",Table1[[#This Row],[Pages]]&lt;=499,"Medium",Table1[[#This Row],[Pages]]&lt;=699,"Long",Table1[[#This Row],[Pages]]&gt;=700,"Epic")</f>
        <v>Medium</v>
      </c>
      <c r="M7041" t="str" cm="1">
        <f t="array" ref="M7041">_xlfn.IFS(Table1[[#This Row],[Ratings_Count]]&gt;=1000000,"Mega Popular",Table1[[#This Row],[Ratings_Count]]&gt;=100000,"Popular",Table1[[#This Row],[Ratings_Count]]&gt;=10000,"Mid Popular",Table1[[#This Row],[Ratings_Count]]&lt;10000,"Niche")</f>
        <v>Niche</v>
      </c>
      <c r="N7041" t="str">
        <f>IF(AND(Table1[[#This Row],[Rating]]&gt;=4.2, Table1[[#This Row],[Ratings_Count]]&lt;10000), "Hidden Gem", "Not a Hidden Gem")</f>
        <v>Not a Hidden Gem</v>
      </c>
    </row>
    <row r="7042" spans="1:14" x14ac:dyDescent="0.25">
      <c r="A7042" t="s">
        <v>12374</v>
      </c>
      <c r="B7042" t="s">
        <v>12375</v>
      </c>
      <c r="C7042">
        <v>3.66</v>
      </c>
      <c r="D7042" t="s">
        <v>12134</v>
      </c>
      <c r="E7042">
        <v>354</v>
      </c>
      <c r="F7042">
        <v>186</v>
      </c>
      <c r="G7042">
        <v>25</v>
      </c>
      <c r="H7042">
        <v>2006</v>
      </c>
      <c r="I7042" t="s">
        <v>612</v>
      </c>
      <c r="J7042" t="s">
        <v>13</v>
      </c>
      <c r="K7042" t="str" cm="1">
        <f t="array" ref="K7042">_xlfn.IFS(Table1[[#This Row],[Rating]] &gt;=4.5, "Elite",Table1[[#This Row],[Rating]]&gt;=4, "Highly Rated", Table1[[#This Row],[Rating]]&gt;=3.5,"Above Average", Table1[[#This Row],[Rating]]&lt;3.5, "Average or Below")</f>
        <v>Above Average</v>
      </c>
      <c r="L7042" t="str" cm="1">
        <f t="array" ref="L7042">_xlfn.IFS(Table1[[#This Row],[Pages]]&lt;=150,"Very Short",Table1[[#This Row],[Pages]]&lt;=299,"Short",Table1[[#This Row],[Pages]]&lt;=499,"Medium",Table1[[#This Row],[Pages]]&lt;=699,"Long",Table1[[#This Row],[Pages]]&gt;=700,"Epic")</f>
        <v>Medium</v>
      </c>
      <c r="M7042" t="str" cm="1">
        <f t="array" ref="M7042">_xlfn.IFS(Table1[[#This Row],[Ratings_Count]]&gt;=1000000,"Mega Popular",Table1[[#This Row],[Ratings_Count]]&gt;=100000,"Popular",Table1[[#This Row],[Ratings_Count]]&gt;=10000,"Mid Popular",Table1[[#This Row],[Ratings_Count]]&lt;10000,"Niche")</f>
        <v>Niche</v>
      </c>
      <c r="N7042" t="str">
        <f>IF(AND(Table1[[#This Row],[Rating]]&gt;=4.2, Table1[[#This Row],[Ratings_Count]]&lt;10000), "Hidden Gem", "Not a Hidden Gem")</f>
        <v>Not a Hidden Gem</v>
      </c>
    </row>
    <row r="7043" spans="1:14" x14ac:dyDescent="0.25">
      <c r="A7043" t="s">
        <v>12503</v>
      </c>
      <c r="B7043" t="s">
        <v>3195</v>
      </c>
      <c r="C7043">
        <v>3.66</v>
      </c>
      <c r="D7043" t="s">
        <v>12134</v>
      </c>
      <c r="E7043">
        <v>265</v>
      </c>
      <c r="F7043">
        <v>8661</v>
      </c>
      <c r="G7043">
        <v>447</v>
      </c>
      <c r="H7043">
        <v>2005</v>
      </c>
      <c r="I7043" t="s">
        <v>68</v>
      </c>
      <c r="J7043" t="s">
        <v>13</v>
      </c>
      <c r="K7043" t="str" cm="1">
        <f t="array" ref="K7043">_xlfn.IFS(Table1[[#This Row],[Rating]] &gt;=4.5, "Elite",Table1[[#This Row],[Rating]]&gt;=4, "Highly Rated", Table1[[#This Row],[Rating]]&gt;=3.5,"Above Average", Table1[[#This Row],[Rating]]&lt;3.5, "Average or Below")</f>
        <v>Above Average</v>
      </c>
      <c r="L7043" t="str" cm="1">
        <f t="array" ref="L7043">_xlfn.IFS(Table1[[#This Row],[Pages]]&lt;=150,"Very Short",Table1[[#This Row],[Pages]]&lt;=299,"Short",Table1[[#This Row],[Pages]]&lt;=499,"Medium",Table1[[#This Row],[Pages]]&lt;=699,"Long",Table1[[#This Row],[Pages]]&gt;=700,"Epic")</f>
        <v>Short</v>
      </c>
      <c r="M7043" t="str" cm="1">
        <f t="array" ref="M7043">_xlfn.IFS(Table1[[#This Row],[Ratings_Count]]&gt;=1000000,"Mega Popular",Table1[[#This Row],[Ratings_Count]]&gt;=100000,"Popular",Table1[[#This Row],[Ratings_Count]]&gt;=10000,"Mid Popular",Table1[[#This Row],[Ratings_Count]]&lt;10000,"Niche")</f>
        <v>Niche</v>
      </c>
      <c r="N7043" t="str">
        <f>IF(AND(Table1[[#This Row],[Rating]]&gt;=4.2, Table1[[#This Row],[Ratings_Count]]&lt;10000), "Hidden Gem", "Not a Hidden Gem")</f>
        <v>Not a Hidden Gem</v>
      </c>
    </row>
    <row r="7044" spans="1:14" x14ac:dyDescent="0.25">
      <c r="A7044" t="s">
        <v>12613</v>
      </c>
      <c r="B7044" t="s">
        <v>12614</v>
      </c>
      <c r="C7044">
        <v>3.66</v>
      </c>
      <c r="D7044" t="s">
        <v>12134</v>
      </c>
      <c r="E7044">
        <v>283</v>
      </c>
      <c r="F7044">
        <v>4393</v>
      </c>
      <c r="G7044">
        <v>432</v>
      </c>
      <c r="H7044">
        <v>2005</v>
      </c>
      <c r="I7044" t="s">
        <v>2290</v>
      </c>
      <c r="J7044" t="s">
        <v>2014</v>
      </c>
      <c r="K7044" t="str" cm="1">
        <f t="array" ref="K7044">_xlfn.IFS(Table1[[#This Row],[Rating]] &gt;=4.5, "Elite",Table1[[#This Row],[Rating]]&gt;=4, "Highly Rated", Table1[[#This Row],[Rating]]&gt;=3.5,"Above Average", Table1[[#This Row],[Rating]]&lt;3.5, "Average or Below")</f>
        <v>Above Average</v>
      </c>
      <c r="L7044" t="str" cm="1">
        <f t="array" ref="L7044">_xlfn.IFS(Table1[[#This Row],[Pages]]&lt;=150,"Very Short",Table1[[#This Row],[Pages]]&lt;=299,"Short",Table1[[#This Row],[Pages]]&lt;=499,"Medium",Table1[[#This Row],[Pages]]&lt;=699,"Long",Table1[[#This Row],[Pages]]&gt;=700,"Epic")</f>
        <v>Short</v>
      </c>
      <c r="M7044" t="str" cm="1">
        <f t="array" ref="M7044">_xlfn.IFS(Table1[[#This Row],[Ratings_Count]]&gt;=1000000,"Mega Popular",Table1[[#This Row],[Ratings_Count]]&gt;=100000,"Popular",Table1[[#This Row],[Ratings_Count]]&gt;=10000,"Mid Popular",Table1[[#This Row],[Ratings_Count]]&lt;10000,"Niche")</f>
        <v>Niche</v>
      </c>
      <c r="N7044" t="str">
        <f>IF(AND(Table1[[#This Row],[Rating]]&gt;=4.2, Table1[[#This Row],[Ratings_Count]]&lt;10000), "Hidden Gem", "Not a Hidden Gem")</f>
        <v>Not a Hidden Gem</v>
      </c>
    </row>
    <row r="7045" spans="1:14" x14ac:dyDescent="0.25">
      <c r="A7045" t="s">
        <v>12638</v>
      </c>
      <c r="B7045" t="s">
        <v>12639</v>
      </c>
      <c r="C7045">
        <v>3.66</v>
      </c>
      <c r="D7045" t="s">
        <v>12134</v>
      </c>
      <c r="E7045">
        <v>335</v>
      </c>
      <c r="F7045">
        <v>212</v>
      </c>
      <c r="G7045">
        <v>19</v>
      </c>
      <c r="H7045">
        <v>2005</v>
      </c>
      <c r="I7045" t="s">
        <v>7431</v>
      </c>
      <c r="J7045" t="s">
        <v>13</v>
      </c>
      <c r="K7045" t="str" cm="1">
        <f t="array" ref="K7045">_xlfn.IFS(Table1[[#This Row],[Rating]] &gt;=4.5, "Elite",Table1[[#This Row],[Rating]]&gt;=4, "Highly Rated", Table1[[#This Row],[Rating]]&gt;=3.5,"Above Average", Table1[[#This Row],[Rating]]&lt;3.5, "Average or Below")</f>
        <v>Above Average</v>
      </c>
      <c r="L7045" t="str" cm="1">
        <f t="array" ref="L7045">_xlfn.IFS(Table1[[#This Row],[Pages]]&lt;=150,"Very Short",Table1[[#This Row],[Pages]]&lt;=299,"Short",Table1[[#This Row],[Pages]]&lt;=499,"Medium",Table1[[#This Row],[Pages]]&lt;=699,"Long",Table1[[#This Row],[Pages]]&gt;=700,"Epic")</f>
        <v>Medium</v>
      </c>
      <c r="M7045" t="str" cm="1">
        <f t="array" ref="M7045">_xlfn.IFS(Table1[[#This Row],[Ratings_Count]]&gt;=1000000,"Mega Popular",Table1[[#This Row],[Ratings_Count]]&gt;=100000,"Popular",Table1[[#This Row],[Ratings_Count]]&gt;=10000,"Mid Popular",Table1[[#This Row],[Ratings_Count]]&lt;10000,"Niche")</f>
        <v>Niche</v>
      </c>
      <c r="N7045" t="str">
        <f>IF(AND(Table1[[#This Row],[Rating]]&gt;=4.2, Table1[[#This Row],[Ratings_Count]]&lt;10000), "Hidden Gem", "Not a Hidden Gem")</f>
        <v>Not a Hidden Gem</v>
      </c>
    </row>
    <row r="7046" spans="1:14" x14ac:dyDescent="0.25">
      <c r="A7046" t="s">
        <v>12671</v>
      </c>
      <c r="B7046" t="s">
        <v>12672</v>
      </c>
      <c r="C7046">
        <v>3.66</v>
      </c>
      <c r="D7046" t="s">
        <v>12134</v>
      </c>
      <c r="E7046">
        <v>384</v>
      </c>
      <c r="F7046">
        <v>12748</v>
      </c>
      <c r="G7046">
        <v>948</v>
      </c>
      <c r="H7046">
        <v>2004</v>
      </c>
      <c r="I7046" t="s">
        <v>144</v>
      </c>
      <c r="J7046" t="s">
        <v>13</v>
      </c>
      <c r="K7046" t="str" cm="1">
        <f t="array" ref="K7046">_xlfn.IFS(Table1[[#This Row],[Rating]] &gt;=4.5, "Elite",Table1[[#This Row],[Rating]]&gt;=4, "Highly Rated", Table1[[#This Row],[Rating]]&gt;=3.5,"Above Average", Table1[[#This Row],[Rating]]&lt;3.5, "Average or Below")</f>
        <v>Above Average</v>
      </c>
      <c r="L7046" t="str" cm="1">
        <f t="array" ref="L7046">_xlfn.IFS(Table1[[#This Row],[Pages]]&lt;=150,"Very Short",Table1[[#This Row],[Pages]]&lt;=299,"Short",Table1[[#This Row],[Pages]]&lt;=499,"Medium",Table1[[#This Row],[Pages]]&lt;=699,"Long",Table1[[#This Row],[Pages]]&gt;=700,"Epic")</f>
        <v>Medium</v>
      </c>
      <c r="M7046" t="str" cm="1">
        <f t="array" ref="M7046">_xlfn.IFS(Table1[[#This Row],[Ratings_Count]]&gt;=1000000,"Mega Popular",Table1[[#This Row],[Ratings_Count]]&gt;=100000,"Popular",Table1[[#This Row],[Ratings_Count]]&gt;=10000,"Mid Popular",Table1[[#This Row],[Ratings_Count]]&lt;10000,"Niche")</f>
        <v>Mid Popular</v>
      </c>
      <c r="N7046" t="str">
        <f>IF(AND(Table1[[#This Row],[Rating]]&gt;=4.2, Table1[[#This Row],[Ratings_Count]]&lt;10000), "Hidden Gem", "Not a Hidden Gem")</f>
        <v>Not a Hidden Gem</v>
      </c>
    </row>
    <row r="7047" spans="1:14" x14ac:dyDescent="0.25">
      <c r="A7047" t="s">
        <v>12851</v>
      </c>
      <c r="B7047" t="s">
        <v>8234</v>
      </c>
      <c r="C7047">
        <v>3.66</v>
      </c>
      <c r="D7047" t="s">
        <v>12134</v>
      </c>
      <c r="E7047">
        <v>320</v>
      </c>
      <c r="F7047">
        <v>249</v>
      </c>
      <c r="G7047">
        <v>29</v>
      </c>
      <c r="H7047">
        <v>2003</v>
      </c>
      <c r="I7047" t="s">
        <v>56</v>
      </c>
      <c r="J7047" t="s">
        <v>13</v>
      </c>
      <c r="K7047" t="str" cm="1">
        <f t="array" ref="K7047">_xlfn.IFS(Table1[[#This Row],[Rating]] &gt;=4.5, "Elite",Table1[[#This Row],[Rating]]&gt;=4, "Highly Rated", Table1[[#This Row],[Rating]]&gt;=3.5,"Above Average", Table1[[#This Row],[Rating]]&lt;3.5, "Average or Below")</f>
        <v>Above Average</v>
      </c>
      <c r="L7047" t="str" cm="1">
        <f t="array" ref="L7047">_xlfn.IFS(Table1[[#This Row],[Pages]]&lt;=150,"Very Short",Table1[[#This Row],[Pages]]&lt;=299,"Short",Table1[[#This Row],[Pages]]&lt;=499,"Medium",Table1[[#This Row],[Pages]]&lt;=699,"Long",Table1[[#This Row],[Pages]]&gt;=700,"Epic")</f>
        <v>Medium</v>
      </c>
      <c r="M7047" t="str" cm="1">
        <f t="array" ref="M7047">_xlfn.IFS(Table1[[#This Row],[Ratings_Count]]&gt;=1000000,"Mega Popular",Table1[[#This Row],[Ratings_Count]]&gt;=100000,"Popular",Table1[[#This Row],[Ratings_Count]]&gt;=10000,"Mid Popular",Table1[[#This Row],[Ratings_Count]]&lt;10000,"Niche")</f>
        <v>Niche</v>
      </c>
      <c r="N7047" t="str">
        <f>IF(AND(Table1[[#This Row],[Rating]]&gt;=4.2, Table1[[#This Row],[Ratings_Count]]&lt;10000), "Hidden Gem", "Not a Hidden Gem")</f>
        <v>Not a Hidden Gem</v>
      </c>
    </row>
    <row r="7048" spans="1:14" x14ac:dyDescent="0.25">
      <c r="A7048" t="s">
        <v>12930</v>
      </c>
      <c r="B7048" t="s">
        <v>11876</v>
      </c>
      <c r="C7048">
        <v>3.66</v>
      </c>
      <c r="D7048" t="s">
        <v>12134</v>
      </c>
      <c r="E7048">
        <v>384</v>
      </c>
      <c r="F7048">
        <v>112</v>
      </c>
      <c r="G7048">
        <v>11</v>
      </c>
      <c r="H7048">
        <v>2003</v>
      </c>
      <c r="I7048" t="s">
        <v>176</v>
      </c>
      <c r="J7048" t="s">
        <v>13</v>
      </c>
      <c r="K7048" t="str" cm="1">
        <f t="array" ref="K7048">_xlfn.IFS(Table1[[#This Row],[Rating]] &gt;=4.5, "Elite",Table1[[#This Row],[Rating]]&gt;=4, "Highly Rated", Table1[[#This Row],[Rating]]&gt;=3.5,"Above Average", Table1[[#This Row],[Rating]]&lt;3.5, "Average or Below")</f>
        <v>Above Average</v>
      </c>
      <c r="L7048" t="str" cm="1">
        <f t="array" ref="L7048">_xlfn.IFS(Table1[[#This Row],[Pages]]&lt;=150,"Very Short",Table1[[#This Row],[Pages]]&lt;=299,"Short",Table1[[#This Row],[Pages]]&lt;=499,"Medium",Table1[[#This Row],[Pages]]&lt;=699,"Long",Table1[[#This Row],[Pages]]&gt;=700,"Epic")</f>
        <v>Medium</v>
      </c>
      <c r="M7048" t="str" cm="1">
        <f t="array" ref="M7048">_xlfn.IFS(Table1[[#This Row],[Ratings_Count]]&gt;=1000000,"Mega Popular",Table1[[#This Row],[Ratings_Count]]&gt;=100000,"Popular",Table1[[#This Row],[Ratings_Count]]&gt;=10000,"Mid Popular",Table1[[#This Row],[Ratings_Count]]&lt;10000,"Niche")</f>
        <v>Niche</v>
      </c>
      <c r="N7048" t="str">
        <f>IF(AND(Table1[[#This Row],[Rating]]&gt;=4.2, Table1[[#This Row],[Ratings_Count]]&lt;10000), "Hidden Gem", "Not a Hidden Gem")</f>
        <v>Not a Hidden Gem</v>
      </c>
    </row>
    <row r="7049" spans="1:14" x14ac:dyDescent="0.25">
      <c r="A7049" t="s">
        <v>13190</v>
      </c>
      <c r="B7049" t="s">
        <v>13191</v>
      </c>
      <c r="C7049">
        <v>3.66</v>
      </c>
      <c r="D7049" t="s">
        <v>12134</v>
      </c>
      <c r="E7049">
        <v>181</v>
      </c>
      <c r="F7049">
        <v>2057</v>
      </c>
      <c r="G7049">
        <v>128</v>
      </c>
      <c r="H7049">
        <v>1986</v>
      </c>
      <c r="I7049" t="s">
        <v>349</v>
      </c>
      <c r="J7049" t="s">
        <v>13</v>
      </c>
      <c r="K7049" t="str" cm="1">
        <f t="array" ref="K7049">_xlfn.IFS(Table1[[#This Row],[Rating]] &gt;=4.5, "Elite",Table1[[#This Row],[Rating]]&gt;=4, "Highly Rated", Table1[[#This Row],[Rating]]&gt;=3.5,"Above Average", Table1[[#This Row],[Rating]]&lt;3.5, "Average or Below")</f>
        <v>Above Average</v>
      </c>
      <c r="L7049" t="str" cm="1">
        <f t="array" ref="L7049">_xlfn.IFS(Table1[[#This Row],[Pages]]&lt;=150,"Very Short",Table1[[#This Row],[Pages]]&lt;=299,"Short",Table1[[#This Row],[Pages]]&lt;=499,"Medium",Table1[[#This Row],[Pages]]&lt;=699,"Long",Table1[[#This Row],[Pages]]&gt;=700,"Epic")</f>
        <v>Short</v>
      </c>
      <c r="M7049" t="str" cm="1">
        <f t="array" ref="M7049">_xlfn.IFS(Table1[[#This Row],[Ratings_Count]]&gt;=1000000,"Mega Popular",Table1[[#This Row],[Ratings_Count]]&gt;=100000,"Popular",Table1[[#This Row],[Ratings_Count]]&gt;=10000,"Mid Popular",Table1[[#This Row],[Ratings_Count]]&lt;10000,"Niche")</f>
        <v>Niche</v>
      </c>
      <c r="N7049" t="str">
        <f>IF(AND(Table1[[#This Row],[Rating]]&gt;=4.2, Table1[[#This Row],[Ratings_Count]]&lt;10000), "Hidden Gem", "Not a Hidden Gem")</f>
        <v>Not a Hidden Gem</v>
      </c>
    </row>
    <row r="7050" spans="1:14" x14ac:dyDescent="0.25">
      <c r="A7050" t="s">
        <v>14062</v>
      </c>
      <c r="B7050" t="s">
        <v>5657</v>
      </c>
      <c r="C7050">
        <v>3.66</v>
      </c>
      <c r="D7050" t="s">
        <v>14055</v>
      </c>
      <c r="E7050">
        <v>388</v>
      </c>
      <c r="F7050">
        <v>4513</v>
      </c>
      <c r="G7050">
        <v>515</v>
      </c>
      <c r="H7050">
        <v>2005</v>
      </c>
      <c r="I7050" t="s">
        <v>14063</v>
      </c>
      <c r="J7050" t="s">
        <v>13</v>
      </c>
      <c r="K7050" t="str" cm="1">
        <f t="array" ref="K7050">_xlfn.IFS(Table1[[#This Row],[Rating]] &gt;=4.5, "Elite",Table1[[#This Row],[Rating]]&gt;=4, "Highly Rated", Table1[[#This Row],[Rating]]&gt;=3.5,"Above Average", Table1[[#This Row],[Rating]]&lt;3.5, "Average or Below")</f>
        <v>Above Average</v>
      </c>
      <c r="L7050" t="str" cm="1">
        <f t="array" ref="L7050">_xlfn.IFS(Table1[[#This Row],[Pages]]&lt;=150,"Very Short",Table1[[#This Row],[Pages]]&lt;=299,"Short",Table1[[#This Row],[Pages]]&lt;=499,"Medium",Table1[[#This Row],[Pages]]&lt;=699,"Long",Table1[[#This Row],[Pages]]&gt;=700,"Epic")</f>
        <v>Medium</v>
      </c>
      <c r="M7050" t="str" cm="1">
        <f t="array" ref="M7050">_xlfn.IFS(Table1[[#This Row],[Ratings_Count]]&gt;=1000000,"Mega Popular",Table1[[#This Row],[Ratings_Count]]&gt;=100000,"Popular",Table1[[#This Row],[Ratings_Count]]&gt;=10000,"Mid Popular",Table1[[#This Row],[Ratings_Count]]&lt;10000,"Niche")</f>
        <v>Niche</v>
      </c>
      <c r="N7050" t="str">
        <f>IF(AND(Table1[[#This Row],[Rating]]&gt;=4.2, Table1[[#This Row],[Ratings_Count]]&lt;10000), "Hidden Gem", "Not a Hidden Gem")</f>
        <v>Not a Hidden Gem</v>
      </c>
    </row>
    <row r="7051" spans="1:14" x14ac:dyDescent="0.25">
      <c r="A7051" t="s">
        <v>536</v>
      </c>
      <c r="B7051" t="s">
        <v>537</v>
      </c>
      <c r="C7051">
        <v>3.65</v>
      </c>
      <c r="D7051" t="s">
        <v>11</v>
      </c>
      <c r="E7051">
        <v>272</v>
      </c>
      <c r="F7051">
        <v>8517</v>
      </c>
      <c r="G7051">
        <v>372</v>
      </c>
      <c r="H7051">
        <v>2006</v>
      </c>
      <c r="I7051" t="s">
        <v>538</v>
      </c>
      <c r="J7051" t="s">
        <v>13</v>
      </c>
      <c r="K7051" t="str" cm="1">
        <f t="array" ref="K7051">_xlfn.IFS(Table1[[#This Row],[Rating]] &gt;=4.5, "Elite",Table1[[#This Row],[Rating]]&gt;=4, "Highly Rated", Table1[[#This Row],[Rating]]&gt;=3.5,"Above Average", Table1[[#This Row],[Rating]]&lt;3.5, "Average or Below")</f>
        <v>Above Average</v>
      </c>
      <c r="L7051" t="str" cm="1">
        <f t="array" ref="L7051">_xlfn.IFS(Table1[[#This Row],[Pages]]&lt;=150,"Very Short",Table1[[#This Row],[Pages]]&lt;=299,"Short",Table1[[#This Row],[Pages]]&lt;=499,"Medium",Table1[[#This Row],[Pages]]&lt;=699,"Long",Table1[[#This Row],[Pages]]&gt;=700,"Epic")</f>
        <v>Short</v>
      </c>
      <c r="M7051" t="str" cm="1">
        <f t="array" ref="M7051">_xlfn.IFS(Table1[[#This Row],[Ratings_Count]]&gt;=1000000,"Mega Popular",Table1[[#This Row],[Ratings_Count]]&gt;=100000,"Popular",Table1[[#This Row],[Ratings_Count]]&gt;=10000,"Mid Popular",Table1[[#This Row],[Ratings_Count]]&lt;10000,"Niche")</f>
        <v>Niche</v>
      </c>
      <c r="N7051" t="str">
        <f>IF(AND(Table1[[#This Row],[Rating]]&gt;=4.2, Table1[[#This Row],[Ratings_Count]]&lt;10000), "Hidden Gem", "Not a Hidden Gem")</f>
        <v>Not a Hidden Gem</v>
      </c>
    </row>
    <row r="7052" spans="1:14" x14ac:dyDescent="0.25">
      <c r="A7052" t="s">
        <v>1059</v>
      </c>
      <c r="B7052" t="s">
        <v>1060</v>
      </c>
      <c r="C7052">
        <v>3.65</v>
      </c>
      <c r="D7052" t="s">
        <v>11</v>
      </c>
      <c r="E7052">
        <v>437</v>
      </c>
      <c r="F7052">
        <v>618</v>
      </c>
      <c r="G7052">
        <v>69</v>
      </c>
      <c r="H7052">
        <v>2006</v>
      </c>
      <c r="I7052" t="s">
        <v>1061</v>
      </c>
      <c r="J7052" t="s">
        <v>13</v>
      </c>
      <c r="K7052" t="str" cm="1">
        <f t="array" ref="K7052">_xlfn.IFS(Table1[[#This Row],[Rating]] &gt;=4.5, "Elite",Table1[[#This Row],[Rating]]&gt;=4, "Highly Rated", Table1[[#This Row],[Rating]]&gt;=3.5,"Above Average", Table1[[#This Row],[Rating]]&lt;3.5, "Average or Below")</f>
        <v>Above Average</v>
      </c>
      <c r="L7052" t="str" cm="1">
        <f t="array" ref="L7052">_xlfn.IFS(Table1[[#This Row],[Pages]]&lt;=150,"Very Short",Table1[[#This Row],[Pages]]&lt;=299,"Short",Table1[[#This Row],[Pages]]&lt;=499,"Medium",Table1[[#This Row],[Pages]]&lt;=699,"Long",Table1[[#This Row],[Pages]]&gt;=700,"Epic")</f>
        <v>Medium</v>
      </c>
      <c r="M7052" t="str" cm="1">
        <f t="array" ref="M7052">_xlfn.IFS(Table1[[#This Row],[Ratings_Count]]&gt;=1000000,"Mega Popular",Table1[[#This Row],[Ratings_Count]]&gt;=100000,"Popular",Table1[[#This Row],[Ratings_Count]]&gt;=10000,"Mid Popular",Table1[[#This Row],[Ratings_Count]]&lt;10000,"Niche")</f>
        <v>Niche</v>
      </c>
      <c r="N7052" t="str">
        <f>IF(AND(Table1[[#This Row],[Rating]]&gt;=4.2, Table1[[#This Row],[Ratings_Count]]&lt;10000), "Hidden Gem", "Not a Hidden Gem")</f>
        <v>Not a Hidden Gem</v>
      </c>
    </row>
    <row r="7053" spans="1:14" x14ac:dyDescent="0.25">
      <c r="A7053" t="s">
        <v>1067</v>
      </c>
      <c r="B7053" t="s">
        <v>1068</v>
      </c>
      <c r="C7053">
        <v>3.65</v>
      </c>
      <c r="D7053" t="s">
        <v>11</v>
      </c>
      <c r="E7053">
        <v>524</v>
      </c>
      <c r="F7053">
        <v>10798</v>
      </c>
      <c r="G7053">
        <v>274</v>
      </c>
      <c r="H7053">
        <v>2006</v>
      </c>
      <c r="I7053" t="s">
        <v>36</v>
      </c>
      <c r="J7053" t="s">
        <v>13</v>
      </c>
      <c r="K7053" t="str" cm="1">
        <f t="array" ref="K7053">_xlfn.IFS(Table1[[#This Row],[Rating]] &gt;=4.5, "Elite",Table1[[#This Row],[Rating]]&gt;=4, "Highly Rated", Table1[[#This Row],[Rating]]&gt;=3.5,"Above Average", Table1[[#This Row],[Rating]]&lt;3.5, "Average or Below")</f>
        <v>Above Average</v>
      </c>
      <c r="L7053" t="str" cm="1">
        <f t="array" ref="L7053">_xlfn.IFS(Table1[[#This Row],[Pages]]&lt;=150,"Very Short",Table1[[#This Row],[Pages]]&lt;=299,"Short",Table1[[#This Row],[Pages]]&lt;=499,"Medium",Table1[[#This Row],[Pages]]&lt;=699,"Long",Table1[[#This Row],[Pages]]&gt;=700,"Epic")</f>
        <v>Long</v>
      </c>
      <c r="M7053" t="str" cm="1">
        <f t="array" ref="M7053">_xlfn.IFS(Table1[[#This Row],[Ratings_Count]]&gt;=1000000,"Mega Popular",Table1[[#This Row],[Ratings_Count]]&gt;=100000,"Popular",Table1[[#This Row],[Ratings_Count]]&gt;=10000,"Mid Popular",Table1[[#This Row],[Ratings_Count]]&lt;10000,"Niche")</f>
        <v>Mid Popular</v>
      </c>
      <c r="N7053" t="str">
        <f>IF(AND(Table1[[#This Row],[Rating]]&gt;=4.2, Table1[[#This Row],[Ratings_Count]]&lt;10000), "Hidden Gem", "Not a Hidden Gem")</f>
        <v>Not a Hidden Gem</v>
      </c>
    </row>
    <row r="7054" spans="1:14" x14ac:dyDescent="0.25">
      <c r="A7054" t="s">
        <v>1654</v>
      </c>
      <c r="B7054" t="s">
        <v>1655</v>
      </c>
      <c r="C7054">
        <v>3.65</v>
      </c>
      <c r="D7054" t="s">
        <v>11</v>
      </c>
      <c r="E7054">
        <v>374</v>
      </c>
      <c r="F7054">
        <v>515</v>
      </c>
      <c r="G7054">
        <v>21</v>
      </c>
      <c r="H7054">
        <v>2006</v>
      </c>
      <c r="I7054" t="s">
        <v>307</v>
      </c>
      <c r="J7054" t="s">
        <v>13</v>
      </c>
      <c r="K7054" t="str" cm="1">
        <f t="array" ref="K7054">_xlfn.IFS(Table1[[#This Row],[Rating]] &gt;=4.5, "Elite",Table1[[#This Row],[Rating]]&gt;=4, "Highly Rated", Table1[[#This Row],[Rating]]&gt;=3.5,"Above Average", Table1[[#This Row],[Rating]]&lt;3.5, "Average or Below")</f>
        <v>Above Average</v>
      </c>
      <c r="L7054" t="str" cm="1">
        <f t="array" ref="L7054">_xlfn.IFS(Table1[[#This Row],[Pages]]&lt;=150,"Very Short",Table1[[#This Row],[Pages]]&lt;=299,"Short",Table1[[#This Row],[Pages]]&lt;=499,"Medium",Table1[[#This Row],[Pages]]&lt;=699,"Long",Table1[[#This Row],[Pages]]&gt;=700,"Epic")</f>
        <v>Medium</v>
      </c>
      <c r="M7054" t="str" cm="1">
        <f t="array" ref="M7054">_xlfn.IFS(Table1[[#This Row],[Ratings_Count]]&gt;=1000000,"Mega Popular",Table1[[#This Row],[Ratings_Count]]&gt;=100000,"Popular",Table1[[#This Row],[Ratings_Count]]&gt;=10000,"Mid Popular",Table1[[#This Row],[Ratings_Count]]&lt;10000,"Niche")</f>
        <v>Niche</v>
      </c>
      <c r="N7054" t="str">
        <f>IF(AND(Table1[[#This Row],[Rating]]&gt;=4.2, Table1[[#This Row],[Ratings_Count]]&lt;10000), "Hidden Gem", "Not a Hidden Gem")</f>
        <v>Not a Hidden Gem</v>
      </c>
    </row>
    <row r="7055" spans="1:14" x14ac:dyDescent="0.25">
      <c r="A7055" t="s">
        <v>2764</v>
      </c>
      <c r="B7055" t="s">
        <v>181</v>
      </c>
      <c r="C7055">
        <v>3.65</v>
      </c>
      <c r="D7055" t="s">
        <v>11</v>
      </c>
      <c r="E7055">
        <v>244</v>
      </c>
      <c r="F7055">
        <v>11448</v>
      </c>
      <c r="G7055">
        <v>338</v>
      </c>
      <c r="H7055">
        <v>2005</v>
      </c>
      <c r="I7055" t="s">
        <v>2031</v>
      </c>
      <c r="J7055" t="s">
        <v>2014</v>
      </c>
      <c r="K7055" t="str" cm="1">
        <f t="array" ref="K7055">_xlfn.IFS(Table1[[#This Row],[Rating]] &gt;=4.5, "Elite",Table1[[#This Row],[Rating]]&gt;=4, "Highly Rated", Table1[[#This Row],[Rating]]&gt;=3.5,"Above Average", Table1[[#This Row],[Rating]]&lt;3.5, "Average or Below")</f>
        <v>Above Average</v>
      </c>
      <c r="L7055" t="str" cm="1">
        <f t="array" ref="L7055">_xlfn.IFS(Table1[[#This Row],[Pages]]&lt;=150,"Very Short",Table1[[#This Row],[Pages]]&lt;=299,"Short",Table1[[#This Row],[Pages]]&lt;=499,"Medium",Table1[[#This Row],[Pages]]&lt;=699,"Long",Table1[[#This Row],[Pages]]&gt;=700,"Epic")</f>
        <v>Short</v>
      </c>
      <c r="M7055" t="str" cm="1">
        <f t="array" ref="M7055">_xlfn.IFS(Table1[[#This Row],[Ratings_Count]]&gt;=1000000,"Mega Popular",Table1[[#This Row],[Ratings_Count]]&gt;=100000,"Popular",Table1[[#This Row],[Ratings_Count]]&gt;=10000,"Mid Popular",Table1[[#This Row],[Ratings_Count]]&lt;10000,"Niche")</f>
        <v>Mid Popular</v>
      </c>
      <c r="N7055" t="str">
        <f>IF(AND(Table1[[#This Row],[Rating]]&gt;=4.2, Table1[[#This Row],[Ratings_Count]]&lt;10000), "Hidden Gem", "Not a Hidden Gem")</f>
        <v>Not a Hidden Gem</v>
      </c>
    </row>
    <row r="7056" spans="1:14" x14ac:dyDescent="0.25">
      <c r="A7056" t="s">
        <v>2780</v>
      </c>
      <c r="B7056" t="s">
        <v>2477</v>
      </c>
      <c r="C7056">
        <v>3.65</v>
      </c>
      <c r="D7056" t="s">
        <v>11</v>
      </c>
      <c r="E7056">
        <v>294</v>
      </c>
      <c r="F7056">
        <v>6140</v>
      </c>
      <c r="G7056">
        <v>244</v>
      </c>
      <c r="H7056">
        <v>2005</v>
      </c>
      <c r="I7056" t="s">
        <v>2781</v>
      </c>
      <c r="J7056" t="s">
        <v>2014</v>
      </c>
      <c r="K7056" t="str" cm="1">
        <f t="array" ref="K7056">_xlfn.IFS(Table1[[#This Row],[Rating]] &gt;=4.5, "Elite",Table1[[#This Row],[Rating]]&gt;=4, "Highly Rated", Table1[[#This Row],[Rating]]&gt;=3.5,"Above Average", Table1[[#This Row],[Rating]]&lt;3.5, "Average or Below")</f>
        <v>Above Average</v>
      </c>
      <c r="L7056" t="str" cm="1">
        <f t="array" ref="L7056">_xlfn.IFS(Table1[[#This Row],[Pages]]&lt;=150,"Very Short",Table1[[#This Row],[Pages]]&lt;=299,"Short",Table1[[#This Row],[Pages]]&lt;=499,"Medium",Table1[[#This Row],[Pages]]&lt;=699,"Long",Table1[[#This Row],[Pages]]&gt;=700,"Epic")</f>
        <v>Short</v>
      </c>
      <c r="M7056" t="str" cm="1">
        <f t="array" ref="M7056">_xlfn.IFS(Table1[[#This Row],[Ratings_Count]]&gt;=1000000,"Mega Popular",Table1[[#This Row],[Ratings_Count]]&gt;=100000,"Popular",Table1[[#This Row],[Ratings_Count]]&gt;=10000,"Mid Popular",Table1[[#This Row],[Ratings_Count]]&lt;10000,"Niche")</f>
        <v>Niche</v>
      </c>
      <c r="N7056" t="str">
        <f>IF(AND(Table1[[#This Row],[Rating]]&gt;=4.2, Table1[[#This Row],[Ratings_Count]]&lt;10000), "Hidden Gem", "Not a Hidden Gem")</f>
        <v>Not a Hidden Gem</v>
      </c>
    </row>
    <row r="7057" spans="1:14" x14ac:dyDescent="0.25">
      <c r="A7057" t="s">
        <v>2841</v>
      </c>
      <c r="B7057" t="s">
        <v>2842</v>
      </c>
      <c r="C7057">
        <v>3.65</v>
      </c>
      <c r="D7057" t="s">
        <v>11</v>
      </c>
      <c r="E7057">
        <v>515</v>
      </c>
      <c r="F7057">
        <v>206011</v>
      </c>
      <c r="G7057">
        <v>10821</v>
      </c>
      <c r="H7057">
        <v>2005</v>
      </c>
      <c r="I7057" t="s">
        <v>260</v>
      </c>
      <c r="J7057" t="s">
        <v>13</v>
      </c>
      <c r="K7057" t="str" cm="1">
        <f t="array" ref="K7057">_xlfn.IFS(Table1[[#This Row],[Rating]] &gt;=4.5, "Elite",Table1[[#This Row],[Rating]]&gt;=4, "Highly Rated", Table1[[#This Row],[Rating]]&gt;=3.5,"Above Average", Table1[[#This Row],[Rating]]&lt;3.5, "Average or Below")</f>
        <v>Above Average</v>
      </c>
      <c r="L7057" t="str" cm="1">
        <f t="array" ref="L7057">_xlfn.IFS(Table1[[#This Row],[Pages]]&lt;=150,"Very Short",Table1[[#This Row],[Pages]]&lt;=299,"Short",Table1[[#This Row],[Pages]]&lt;=499,"Medium",Table1[[#This Row],[Pages]]&lt;=699,"Long",Table1[[#This Row],[Pages]]&gt;=700,"Epic")</f>
        <v>Long</v>
      </c>
      <c r="M7057" t="str" cm="1">
        <f t="array" ref="M7057">_xlfn.IFS(Table1[[#This Row],[Ratings_Count]]&gt;=1000000,"Mega Popular",Table1[[#This Row],[Ratings_Count]]&gt;=100000,"Popular",Table1[[#This Row],[Ratings_Count]]&gt;=10000,"Mid Popular",Table1[[#This Row],[Ratings_Count]]&lt;10000,"Niche")</f>
        <v>Popular</v>
      </c>
      <c r="N7057" t="str">
        <f>IF(AND(Table1[[#This Row],[Rating]]&gt;=4.2, Table1[[#This Row],[Ratings_Count]]&lt;10000), "Hidden Gem", "Not a Hidden Gem")</f>
        <v>Not a Hidden Gem</v>
      </c>
    </row>
    <row r="7058" spans="1:14" x14ac:dyDescent="0.25">
      <c r="A7058" t="s">
        <v>3134</v>
      </c>
      <c r="B7058" t="s">
        <v>3135</v>
      </c>
      <c r="C7058">
        <v>3.65</v>
      </c>
      <c r="D7058" t="s">
        <v>11</v>
      </c>
      <c r="E7058">
        <v>253</v>
      </c>
      <c r="F7058">
        <v>17963</v>
      </c>
      <c r="G7058">
        <v>1023</v>
      </c>
      <c r="H7058">
        <v>2005</v>
      </c>
      <c r="I7058" t="s">
        <v>3136</v>
      </c>
      <c r="J7058" t="s">
        <v>13</v>
      </c>
      <c r="K7058" t="str" cm="1">
        <f t="array" ref="K7058">_xlfn.IFS(Table1[[#This Row],[Rating]] &gt;=4.5, "Elite",Table1[[#This Row],[Rating]]&gt;=4, "Highly Rated", Table1[[#This Row],[Rating]]&gt;=3.5,"Above Average", Table1[[#This Row],[Rating]]&lt;3.5, "Average or Below")</f>
        <v>Above Average</v>
      </c>
      <c r="L7058" t="str" cm="1">
        <f t="array" ref="L7058">_xlfn.IFS(Table1[[#This Row],[Pages]]&lt;=150,"Very Short",Table1[[#This Row],[Pages]]&lt;=299,"Short",Table1[[#This Row],[Pages]]&lt;=499,"Medium",Table1[[#This Row],[Pages]]&lt;=699,"Long",Table1[[#This Row],[Pages]]&gt;=700,"Epic")</f>
        <v>Short</v>
      </c>
      <c r="M7058" t="str" cm="1">
        <f t="array" ref="M7058">_xlfn.IFS(Table1[[#This Row],[Ratings_Count]]&gt;=1000000,"Mega Popular",Table1[[#This Row],[Ratings_Count]]&gt;=100000,"Popular",Table1[[#This Row],[Ratings_Count]]&gt;=10000,"Mid Popular",Table1[[#This Row],[Ratings_Count]]&lt;10000,"Niche")</f>
        <v>Mid Popular</v>
      </c>
      <c r="N7058" t="str">
        <f>IF(AND(Table1[[#This Row],[Rating]]&gt;=4.2, Table1[[#This Row],[Ratings_Count]]&lt;10000), "Hidden Gem", "Not a Hidden Gem")</f>
        <v>Not a Hidden Gem</v>
      </c>
    </row>
    <row r="7059" spans="1:14" x14ac:dyDescent="0.25">
      <c r="A7059" t="s">
        <v>3721</v>
      </c>
      <c r="B7059" t="s">
        <v>3722</v>
      </c>
      <c r="C7059">
        <v>3.65</v>
      </c>
      <c r="D7059" t="s">
        <v>11</v>
      </c>
      <c r="E7059">
        <v>416</v>
      </c>
      <c r="F7059">
        <v>1181</v>
      </c>
      <c r="G7059">
        <v>48</v>
      </c>
      <c r="H7059">
        <v>2005</v>
      </c>
      <c r="I7059" t="s">
        <v>176</v>
      </c>
      <c r="J7059" t="s">
        <v>13</v>
      </c>
      <c r="K7059" t="str" cm="1">
        <f t="array" ref="K7059">_xlfn.IFS(Table1[[#This Row],[Rating]] &gt;=4.5, "Elite",Table1[[#This Row],[Rating]]&gt;=4, "Highly Rated", Table1[[#This Row],[Rating]]&gt;=3.5,"Above Average", Table1[[#This Row],[Rating]]&lt;3.5, "Average or Below")</f>
        <v>Above Average</v>
      </c>
      <c r="L7059" t="str" cm="1">
        <f t="array" ref="L7059">_xlfn.IFS(Table1[[#This Row],[Pages]]&lt;=150,"Very Short",Table1[[#This Row],[Pages]]&lt;=299,"Short",Table1[[#This Row],[Pages]]&lt;=499,"Medium",Table1[[#This Row],[Pages]]&lt;=699,"Long",Table1[[#This Row],[Pages]]&gt;=700,"Epic")</f>
        <v>Medium</v>
      </c>
      <c r="M7059" t="str" cm="1">
        <f t="array" ref="M7059">_xlfn.IFS(Table1[[#This Row],[Ratings_Count]]&gt;=1000000,"Mega Popular",Table1[[#This Row],[Ratings_Count]]&gt;=100000,"Popular",Table1[[#This Row],[Ratings_Count]]&gt;=10000,"Mid Popular",Table1[[#This Row],[Ratings_Count]]&lt;10000,"Niche")</f>
        <v>Niche</v>
      </c>
      <c r="N7059" t="str">
        <f>IF(AND(Table1[[#This Row],[Rating]]&gt;=4.2, Table1[[#This Row],[Ratings_Count]]&lt;10000), "Hidden Gem", "Not a Hidden Gem")</f>
        <v>Not a Hidden Gem</v>
      </c>
    </row>
    <row r="7060" spans="1:14" x14ac:dyDescent="0.25">
      <c r="A7060" t="s">
        <v>3820</v>
      </c>
      <c r="B7060" t="s">
        <v>3819</v>
      </c>
      <c r="C7060">
        <v>3.65</v>
      </c>
      <c r="D7060" t="s">
        <v>11</v>
      </c>
      <c r="E7060">
        <v>176</v>
      </c>
      <c r="F7060">
        <v>147</v>
      </c>
      <c r="G7060">
        <v>11</v>
      </c>
      <c r="H7060">
        <v>2005</v>
      </c>
      <c r="I7060" t="s">
        <v>896</v>
      </c>
      <c r="J7060" t="s">
        <v>13</v>
      </c>
      <c r="K7060" t="str" cm="1">
        <f t="array" ref="K7060">_xlfn.IFS(Table1[[#This Row],[Rating]] &gt;=4.5, "Elite",Table1[[#This Row],[Rating]]&gt;=4, "Highly Rated", Table1[[#This Row],[Rating]]&gt;=3.5,"Above Average", Table1[[#This Row],[Rating]]&lt;3.5, "Average or Below")</f>
        <v>Above Average</v>
      </c>
      <c r="L7060" t="str" cm="1">
        <f t="array" ref="L7060">_xlfn.IFS(Table1[[#This Row],[Pages]]&lt;=150,"Very Short",Table1[[#This Row],[Pages]]&lt;=299,"Short",Table1[[#This Row],[Pages]]&lt;=499,"Medium",Table1[[#This Row],[Pages]]&lt;=699,"Long",Table1[[#This Row],[Pages]]&gt;=700,"Epic")</f>
        <v>Short</v>
      </c>
      <c r="M7060" t="str" cm="1">
        <f t="array" ref="M7060">_xlfn.IFS(Table1[[#This Row],[Ratings_Count]]&gt;=1000000,"Mega Popular",Table1[[#This Row],[Ratings_Count]]&gt;=100000,"Popular",Table1[[#This Row],[Ratings_Count]]&gt;=10000,"Mid Popular",Table1[[#This Row],[Ratings_Count]]&lt;10000,"Niche")</f>
        <v>Niche</v>
      </c>
      <c r="N7060" t="str">
        <f>IF(AND(Table1[[#This Row],[Rating]]&gt;=4.2, Table1[[#This Row],[Ratings_Count]]&lt;10000), "Hidden Gem", "Not a Hidden Gem")</f>
        <v>Not a Hidden Gem</v>
      </c>
    </row>
    <row r="7061" spans="1:14" x14ac:dyDescent="0.25">
      <c r="A7061" t="s">
        <v>4476</v>
      </c>
      <c r="B7061" t="s">
        <v>4477</v>
      </c>
      <c r="C7061">
        <v>3.65</v>
      </c>
      <c r="D7061" t="s">
        <v>11</v>
      </c>
      <c r="E7061">
        <v>496</v>
      </c>
      <c r="F7061">
        <v>1742</v>
      </c>
      <c r="G7061">
        <v>64</v>
      </c>
      <c r="H7061">
        <v>2004</v>
      </c>
      <c r="I7061" t="s">
        <v>4478</v>
      </c>
      <c r="J7061" t="s">
        <v>13</v>
      </c>
      <c r="K7061" t="str" cm="1">
        <f t="array" ref="K7061">_xlfn.IFS(Table1[[#This Row],[Rating]] &gt;=4.5, "Elite",Table1[[#This Row],[Rating]]&gt;=4, "Highly Rated", Table1[[#This Row],[Rating]]&gt;=3.5,"Above Average", Table1[[#This Row],[Rating]]&lt;3.5, "Average or Below")</f>
        <v>Above Average</v>
      </c>
      <c r="L7061" t="str" cm="1">
        <f t="array" ref="L7061">_xlfn.IFS(Table1[[#This Row],[Pages]]&lt;=150,"Very Short",Table1[[#This Row],[Pages]]&lt;=299,"Short",Table1[[#This Row],[Pages]]&lt;=499,"Medium",Table1[[#This Row],[Pages]]&lt;=699,"Long",Table1[[#This Row],[Pages]]&gt;=700,"Epic")</f>
        <v>Medium</v>
      </c>
      <c r="M7061" t="str" cm="1">
        <f t="array" ref="M7061">_xlfn.IFS(Table1[[#This Row],[Ratings_Count]]&gt;=1000000,"Mega Popular",Table1[[#This Row],[Ratings_Count]]&gt;=100000,"Popular",Table1[[#This Row],[Ratings_Count]]&gt;=10000,"Mid Popular",Table1[[#This Row],[Ratings_Count]]&lt;10000,"Niche")</f>
        <v>Niche</v>
      </c>
      <c r="N7061" t="str">
        <f>IF(AND(Table1[[#This Row],[Rating]]&gt;=4.2, Table1[[#This Row],[Ratings_Count]]&lt;10000), "Hidden Gem", "Not a Hidden Gem")</f>
        <v>Not a Hidden Gem</v>
      </c>
    </row>
    <row r="7062" spans="1:14" x14ac:dyDescent="0.25">
      <c r="A7062" t="s">
        <v>5199</v>
      </c>
      <c r="B7062" t="s">
        <v>5200</v>
      </c>
      <c r="C7062">
        <v>3.65</v>
      </c>
      <c r="D7062" t="s">
        <v>11</v>
      </c>
      <c r="E7062">
        <v>256</v>
      </c>
      <c r="F7062">
        <v>226</v>
      </c>
      <c r="G7062">
        <v>31</v>
      </c>
      <c r="H7062">
        <v>2003</v>
      </c>
      <c r="I7062" t="s">
        <v>2048</v>
      </c>
      <c r="J7062" t="s">
        <v>2014</v>
      </c>
      <c r="K7062" t="str" cm="1">
        <f t="array" ref="K7062">_xlfn.IFS(Table1[[#This Row],[Rating]] &gt;=4.5, "Elite",Table1[[#This Row],[Rating]]&gt;=4, "Highly Rated", Table1[[#This Row],[Rating]]&gt;=3.5,"Above Average", Table1[[#This Row],[Rating]]&lt;3.5, "Average or Below")</f>
        <v>Above Average</v>
      </c>
      <c r="L7062" t="str" cm="1">
        <f t="array" ref="L7062">_xlfn.IFS(Table1[[#This Row],[Pages]]&lt;=150,"Very Short",Table1[[#This Row],[Pages]]&lt;=299,"Short",Table1[[#This Row],[Pages]]&lt;=499,"Medium",Table1[[#This Row],[Pages]]&lt;=699,"Long",Table1[[#This Row],[Pages]]&gt;=700,"Epic")</f>
        <v>Short</v>
      </c>
      <c r="M7062" t="str" cm="1">
        <f t="array" ref="M7062">_xlfn.IFS(Table1[[#This Row],[Ratings_Count]]&gt;=1000000,"Mega Popular",Table1[[#This Row],[Ratings_Count]]&gt;=100000,"Popular",Table1[[#This Row],[Ratings_Count]]&gt;=10000,"Mid Popular",Table1[[#This Row],[Ratings_Count]]&lt;10000,"Niche")</f>
        <v>Niche</v>
      </c>
      <c r="N7062" t="str">
        <f>IF(AND(Table1[[#This Row],[Rating]]&gt;=4.2, Table1[[#This Row],[Ratings_Count]]&lt;10000), "Hidden Gem", "Not a Hidden Gem")</f>
        <v>Not a Hidden Gem</v>
      </c>
    </row>
    <row r="7063" spans="1:14" x14ac:dyDescent="0.25">
      <c r="A7063" t="s">
        <v>5345</v>
      </c>
      <c r="B7063" t="s">
        <v>5346</v>
      </c>
      <c r="C7063">
        <v>3.65</v>
      </c>
      <c r="D7063" t="s">
        <v>11</v>
      </c>
      <c r="E7063">
        <v>248</v>
      </c>
      <c r="F7063">
        <v>662</v>
      </c>
      <c r="G7063">
        <v>50</v>
      </c>
      <c r="H7063">
        <v>2003</v>
      </c>
      <c r="I7063" t="s">
        <v>784</v>
      </c>
      <c r="J7063" t="s">
        <v>13</v>
      </c>
      <c r="K7063" t="str" cm="1">
        <f t="array" ref="K7063">_xlfn.IFS(Table1[[#This Row],[Rating]] &gt;=4.5, "Elite",Table1[[#This Row],[Rating]]&gt;=4, "Highly Rated", Table1[[#This Row],[Rating]]&gt;=3.5,"Above Average", Table1[[#This Row],[Rating]]&lt;3.5, "Average or Below")</f>
        <v>Above Average</v>
      </c>
      <c r="L7063" t="str" cm="1">
        <f t="array" ref="L7063">_xlfn.IFS(Table1[[#This Row],[Pages]]&lt;=150,"Very Short",Table1[[#This Row],[Pages]]&lt;=299,"Short",Table1[[#This Row],[Pages]]&lt;=499,"Medium",Table1[[#This Row],[Pages]]&lt;=699,"Long",Table1[[#This Row],[Pages]]&gt;=700,"Epic")</f>
        <v>Short</v>
      </c>
      <c r="M7063" t="str" cm="1">
        <f t="array" ref="M7063">_xlfn.IFS(Table1[[#This Row],[Ratings_Count]]&gt;=1000000,"Mega Popular",Table1[[#This Row],[Ratings_Count]]&gt;=100000,"Popular",Table1[[#This Row],[Ratings_Count]]&gt;=10000,"Mid Popular",Table1[[#This Row],[Ratings_Count]]&lt;10000,"Niche")</f>
        <v>Niche</v>
      </c>
      <c r="N7063" t="str">
        <f>IF(AND(Table1[[#This Row],[Rating]]&gt;=4.2, Table1[[#This Row],[Ratings_Count]]&lt;10000), "Hidden Gem", "Not a Hidden Gem")</f>
        <v>Not a Hidden Gem</v>
      </c>
    </row>
    <row r="7064" spans="1:14" x14ac:dyDescent="0.25">
      <c r="A7064" t="s">
        <v>5638</v>
      </c>
      <c r="B7064" t="s">
        <v>5639</v>
      </c>
      <c r="C7064">
        <v>3.65</v>
      </c>
      <c r="D7064" t="s">
        <v>11</v>
      </c>
      <c r="E7064">
        <v>510</v>
      </c>
      <c r="F7064">
        <v>1869</v>
      </c>
      <c r="G7064">
        <v>128</v>
      </c>
      <c r="H7064">
        <v>2003</v>
      </c>
      <c r="I7064" t="s">
        <v>441</v>
      </c>
      <c r="J7064" t="s">
        <v>13</v>
      </c>
      <c r="K7064" t="str" cm="1">
        <f t="array" ref="K7064">_xlfn.IFS(Table1[[#This Row],[Rating]] &gt;=4.5, "Elite",Table1[[#This Row],[Rating]]&gt;=4, "Highly Rated", Table1[[#This Row],[Rating]]&gt;=3.5,"Above Average", Table1[[#This Row],[Rating]]&lt;3.5, "Average or Below")</f>
        <v>Above Average</v>
      </c>
      <c r="L7064" t="str" cm="1">
        <f t="array" ref="L7064">_xlfn.IFS(Table1[[#This Row],[Pages]]&lt;=150,"Very Short",Table1[[#This Row],[Pages]]&lt;=299,"Short",Table1[[#This Row],[Pages]]&lt;=499,"Medium",Table1[[#This Row],[Pages]]&lt;=699,"Long",Table1[[#This Row],[Pages]]&gt;=700,"Epic")</f>
        <v>Long</v>
      </c>
      <c r="M7064" t="str" cm="1">
        <f t="array" ref="M7064">_xlfn.IFS(Table1[[#This Row],[Ratings_Count]]&gt;=1000000,"Mega Popular",Table1[[#This Row],[Ratings_Count]]&gt;=100000,"Popular",Table1[[#This Row],[Ratings_Count]]&gt;=10000,"Mid Popular",Table1[[#This Row],[Ratings_Count]]&lt;10000,"Niche")</f>
        <v>Niche</v>
      </c>
      <c r="N7064" t="str">
        <f>IF(AND(Table1[[#This Row],[Rating]]&gt;=4.2, Table1[[#This Row],[Ratings_Count]]&lt;10000), "Hidden Gem", "Not a Hidden Gem")</f>
        <v>Not a Hidden Gem</v>
      </c>
    </row>
    <row r="7065" spans="1:14" x14ac:dyDescent="0.25">
      <c r="A7065" t="s">
        <v>6244</v>
      </c>
      <c r="B7065" t="s">
        <v>6245</v>
      </c>
      <c r="C7065">
        <v>3.65</v>
      </c>
      <c r="D7065" t="s">
        <v>11</v>
      </c>
      <c r="E7065">
        <v>400</v>
      </c>
      <c r="F7065">
        <v>1940</v>
      </c>
      <c r="G7065">
        <v>186</v>
      </c>
      <c r="H7065">
        <v>2002</v>
      </c>
      <c r="I7065" t="s">
        <v>77</v>
      </c>
      <c r="J7065" t="s">
        <v>13</v>
      </c>
      <c r="K7065" t="str" cm="1">
        <f t="array" ref="K7065">_xlfn.IFS(Table1[[#This Row],[Rating]] &gt;=4.5, "Elite",Table1[[#This Row],[Rating]]&gt;=4, "Highly Rated", Table1[[#This Row],[Rating]]&gt;=3.5,"Above Average", Table1[[#This Row],[Rating]]&lt;3.5, "Average or Below")</f>
        <v>Above Average</v>
      </c>
      <c r="L7065" t="str" cm="1">
        <f t="array" ref="L7065">_xlfn.IFS(Table1[[#This Row],[Pages]]&lt;=150,"Very Short",Table1[[#This Row],[Pages]]&lt;=299,"Short",Table1[[#This Row],[Pages]]&lt;=499,"Medium",Table1[[#This Row],[Pages]]&lt;=699,"Long",Table1[[#This Row],[Pages]]&gt;=700,"Epic")</f>
        <v>Medium</v>
      </c>
      <c r="M7065" t="str" cm="1">
        <f t="array" ref="M7065">_xlfn.IFS(Table1[[#This Row],[Ratings_Count]]&gt;=1000000,"Mega Popular",Table1[[#This Row],[Ratings_Count]]&gt;=100000,"Popular",Table1[[#This Row],[Ratings_Count]]&gt;=10000,"Mid Popular",Table1[[#This Row],[Ratings_Count]]&lt;10000,"Niche")</f>
        <v>Niche</v>
      </c>
      <c r="N7065" t="str">
        <f>IF(AND(Table1[[#This Row],[Rating]]&gt;=4.2, Table1[[#This Row],[Ratings_Count]]&lt;10000), "Hidden Gem", "Not a Hidden Gem")</f>
        <v>Not a Hidden Gem</v>
      </c>
    </row>
    <row r="7066" spans="1:14" x14ac:dyDescent="0.25">
      <c r="A7066" t="s">
        <v>6282</v>
      </c>
      <c r="B7066" t="s">
        <v>6283</v>
      </c>
      <c r="C7066">
        <v>3.65</v>
      </c>
      <c r="D7066" t="s">
        <v>11</v>
      </c>
      <c r="E7066">
        <v>379</v>
      </c>
      <c r="F7066">
        <v>157</v>
      </c>
      <c r="G7066">
        <v>21</v>
      </c>
      <c r="H7066">
        <v>2002</v>
      </c>
      <c r="I7066" t="s">
        <v>47</v>
      </c>
      <c r="J7066" t="s">
        <v>13</v>
      </c>
      <c r="K7066" t="str" cm="1">
        <f t="array" ref="K7066">_xlfn.IFS(Table1[[#This Row],[Rating]] &gt;=4.5, "Elite",Table1[[#This Row],[Rating]]&gt;=4, "Highly Rated", Table1[[#This Row],[Rating]]&gt;=3.5,"Above Average", Table1[[#This Row],[Rating]]&lt;3.5, "Average or Below")</f>
        <v>Above Average</v>
      </c>
      <c r="L7066" t="str" cm="1">
        <f t="array" ref="L7066">_xlfn.IFS(Table1[[#This Row],[Pages]]&lt;=150,"Very Short",Table1[[#This Row],[Pages]]&lt;=299,"Short",Table1[[#This Row],[Pages]]&lt;=499,"Medium",Table1[[#This Row],[Pages]]&lt;=699,"Long",Table1[[#This Row],[Pages]]&gt;=700,"Epic")</f>
        <v>Medium</v>
      </c>
      <c r="M7066" t="str" cm="1">
        <f t="array" ref="M7066">_xlfn.IFS(Table1[[#This Row],[Ratings_Count]]&gt;=1000000,"Mega Popular",Table1[[#This Row],[Ratings_Count]]&gt;=100000,"Popular",Table1[[#This Row],[Ratings_Count]]&gt;=10000,"Mid Popular",Table1[[#This Row],[Ratings_Count]]&lt;10000,"Niche")</f>
        <v>Niche</v>
      </c>
      <c r="N7066" t="str">
        <f>IF(AND(Table1[[#This Row],[Rating]]&gt;=4.2, Table1[[#This Row],[Ratings_Count]]&lt;10000), "Hidden Gem", "Not a Hidden Gem")</f>
        <v>Not a Hidden Gem</v>
      </c>
    </row>
    <row r="7067" spans="1:14" x14ac:dyDescent="0.25">
      <c r="A7067" t="s">
        <v>6405</v>
      </c>
      <c r="B7067" t="s">
        <v>6406</v>
      </c>
      <c r="C7067">
        <v>3.65</v>
      </c>
      <c r="D7067" t="s">
        <v>11</v>
      </c>
      <c r="E7067">
        <v>352</v>
      </c>
      <c r="F7067">
        <v>208</v>
      </c>
      <c r="G7067">
        <v>16</v>
      </c>
      <c r="H7067">
        <v>2002</v>
      </c>
      <c r="I7067" t="s">
        <v>3453</v>
      </c>
      <c r="J7067" t="s">
        <v>13</v>
      </c>
      <c r="K7067" t="str" cm="1">
        <f t="array" ref="K7067">_xlfn.IFS(Table1[[#This Row],[Rating]] &gt;=4.5, "Elite",Table1[[#This Row],[Rating]]&gt;=4, "Highly Rated", Table1[[#This Row],[Rating]]&gt;=3.5,"Above Average", Table1[[#This Row],[Rating]]&lt;3.5, "Average or Below")</f>
        <v>Above Average</v>
      </c>
      <c r="L7067" t="str" cm="1">
        <f t="array" ref="L7067">_xlfn.IFS(Table1[[#This Row],[Pages]]&lt;=150,"Very Short",Table1[[#This Row],[Pages]]&lt;=299,"Short",Table1[[#This Row],[Pages]]&lt;=499,"Medium",Table1[[#This Row],[Pages]]&lt;=699,"Long",Table1[[#This Row],[Pages]]&gt;=700,"Epic")</f>
        <v>Medium</v>
      </c>
      <c r="M7067" t="str" cm="1">
        <f t="array" ref="M7067">_xlfn.IFS(Table1[[#This Row],[Ratings_Count]]&gt;=1000000,"Mega Popular",Table1[[#This Row],[Ratings_Count]]&gt;=100000,"Popular",Table1[[#This Row],[Ratings_Count]]&gt;=10000,"Mid Popular",Table1[[#This Row],[Ratings_Count]]&lt;10000,"Niche")</f>
        <v>Niche</v>
      </c>
      <c r="N7067" t="str">
        <f>IF(AND(Table1[[#This Row],[Rating]]&gt;=4.2, Table1[[#This Row],[Ratings_Count]]&lt;10000), "Hidden Gem", "Not a Hidden Gem")</f>
        <v>Not a Hidden Gem</v>
      </c>
    </row>
    <row r="7068" spans="1:14" x14ac:dyDescent="0.25">
      <c r="A7068" t="s">
        <v>6497</v>
      </c>
      <c r="B7068" t="s">
        <v>6498</v>
      </c>
      <c r="C7068">
        <v>3.65</v>
      </c>
      <c r="D7068" t="s">
        <v>11</v>
      </c>
      <c r="E7068">
        <v>352</v>
      </c>
      <c r="F7068">
        <v>1365</v>
      </c>
      <c r="G7068">
        <v>16</v>
      </c>
      <c r="H7068">
        <v>2002</v>
      </c>
      <c r="I7068" t="s">
        <v>307</v>
      </c>
      <c r="J7068" t="s">
        <v>13</v>
      </c>
      <c r="K7068" t="str" cm="1">
        <f t="array" ref="K7068">_xlfn.IFS(Table1[[#This Row],[Rating]] &gt;=4.5, "Elite",Table1[[#This Row],[Rating]]&gt;=4, "Highly Rated", Table1[[#This Row],[Rating]]&gt;=3.5,"Above Average", Table1[[#This Row],[Rating]]&lt;3.5, "Average or Below")</f>
        <v>Above Average</v>
      </c>
      <c r="L7068" t="str" cm="1">
        <f t="array" ref="L7068">_xlfn.IFS(Table1[[#This Row],[Pages]]&lt;=150,"Very Short",Table1[[#This Row],[Pages]]&lt;=299,"Short",Table1[[#This Row],[Pages]]&lt;=499,"Medium",Table1[[#This Row],[Pages]]&lt;=699,"Long",Table1[[#This Row],[Pages]]&gt;=700,"Epic")</f>
        <v>Medium</v>
      </c>
      <c r="M7068" t="str" cm="1">
        <f t="array" ref="M7068">_xlfn.IFS(Table1[[#This Row],[Ratings_Count]]&gt;=1000000,"Mega Popular",Table1[[#This Row],[Ratings_Count]]&gt;=100000,"Popular",Table1[[#This Row],[Ratings_Count]]&gt;=10000,"Mid Popular",Table1[[#This Row],[Ratings_Count]]&lt;10000,"Niche")</f>
        <v>Niche</v>
      </c>
      <c r="N7068" t="str">
        <f>IF(AND(Table1[[#This Row],[Rating]]&gt;=4.2, Table1[[#This Row],[Ratings_Count]]&lt;10000), "Hidden Gem", "Not a Hidden Gem")</f>
        <v>Not a Hidden Gem</v>
      </c>
    </row>
    <row r="7069" spans="1:14" x14ac:dyDescent="0.25">
      <c r="A7069" t="s">
        <v>6602</v>
      </c>
      <c r="B7069" t="s">
        <v>4705</v>
      </c>
      <c r="C7069">
        <v>3.65</v>
      </c>
      <c r="D7069" t="s">
        <v>11</v>
      </c>
      <c r="E7069">
        <v>421</v>
      </c>
      <c r="F7069">
        <v>3362</v>
      </c>
      <c r="G7069">
        <v>127</v>
      </c>
      <c r="H7069">
        <v>2002</v>
      </c>
      <c r="I7069" t="s">
        <v>2915</v>
      </c>
      <c r="J7069" t="s">
        <v>13</v>
      </c>
      <c r="K7069" t="str" cm="1">
        <f t="array" ref="K7069">_xlfn.IFS(Table1[[#This Row],[Rating]] &gt;=4.5, "Elite",Table1[[#This Row],[Rating]]&gt;=4, "Highly Rated", Table1[[#This Row],[Rating]]&gt;=3.5,"Above Average", Table1[[#This Row],[Rating]]&lt;3.5, "Average or Below")</f>
        <v>Above Average</v>
      </c>
      <c r="L7069" t="str" cm="1">
        <f t="array" ref="L7069">_xlfn.IFS(Table1[[#This Row],[Pages]]&lt;=150,"Very Short",Table1[[#This Row],[Pages]]&lt;=299,"Short",Table1[[#This Row],[Pages]]&lt;=499,"Medium",Table1[[#This Row],[Pages]]&lt;=699,"Long",Table1[[#This Row],[Pages]]&gt;=700,"Epic")</f>
        <v>Medium</v>
      </c>
      <c r="M7069" t="str" cm="1">
        <f t="array" ref="M7069">_xlfn.IFS(Table1[[#This Row],[Ratings_Count]]&gt;=1000000,"Mega Popular",Table1[[#This Row],[Ratings_Count]]&gt;=100000,"Popular",Table1[[#This Row],[Ratings_Count]]&gt;=10000,"Mid Popular",Table1[[#This Row],[Ratings_Count]]&lt;10000,"Niche")</f>
        <v>Niche</v>
      </c>
      <c r="N7069" t="str">
        <f>IF(AND(Table1[[#This Row],[Rating]]&gt;=4.2, Table1[[#This Row],[Ratings_Count]]&lt;10000), "Hidden Gem", "Not a Hidden Gem")</f>
        <v>Not a Hidden Gem</v>
      </c>
    </row>
    <row r="7070" spans="1:14" x14ac:dyDescent="0.25">
      <c r="A7070" t="s">
        <v>6773</v>
      </c>
      <c r="B7070" t="s">
        <v>6774</v>
      </c>
      <c r="C7070">
        <v>3.65</v>
      </c>
      <c r="D7070" t="s">
        <v>11</v>
      </c>
      <c r="E7070">
        <v>256</v>
      </c>
      <c r="F7070">
        <v>2208</v>
      </c>
      <c r="G7070">
        <v>62</v>
      </c>
      <c r="H7070">
        <v>2002</v>
      </c>
      <c r="I7070" t="s">
        <v>2238</v>
      </c>
      <c r="J7070" t="s">
        <v>2014</v>
      </c>
      <c r="K7070" t="str" cm="1">
        <f t="array" ref="K7070">_xlfn.IFS(Table1[[#This Row],[Rating]] &gt;=4.5, "Elite",Table1[[#This Row],[Rating]]&gt;=4, "Highly Rated", Table1[[#This Row],[Rating]]&gt;=3.5,"Above Average", Table1[[#This Row],[Rating]]&lt;3.5, "Average or Below")</f>
        <v>Above Average</v>
      </c>
      <c r="L7070" t="str" cm="1">
        <f t="array" ref="L7070">_xlfn.IFS(Table1[[#This Row],[Pages]]&lt;=150,"Very Short",Table1[[#This Row],[Pages]]&lt;=299,"Short",Table1[[#This Row],[Pages]]&lt;=499,"Medium",Table1[[#This Row],[Pages]]&lt;=699,"Long",Table1[[#This Row],[Pages]]&gt;=700,"Epic")</f>
        <v>Short</v>
      </c>
      <c r="M7070" t="str" cm="1">
        <f t="array" ref="M7070">_xlfn.IFS(Table1[[#This Row],[Ratings_Count]]&gt;=1000000,"Mega Popular",Table1[[#This Row],[Ratings_Count]]&gt;=100000,"Popular",Table1[[#This Row],[Ratings_Count]]&gt;=10000,"Mid Popular",Table1[[#This Row],[Ratings_Count]]&lt;10000,"Niche")</f>
        <v>Niche</v>
      </c>
      <c r="N7070" t="str">
        <f>IF(AND(Table1[[#This Row],[Rating]]&gt;=4.2, Table1[[#This Row],[Ratings_Count]]&lt;10000), "Hidden Gem", "Not a Hidden Gem")</f>
        <v>Not a Hidden Gem</v>
      </c>
    </row>
    <row r="7071" spans="1:14" x14ac:dyDescent="0.25">
      <c r="A7071" t="s">
        <v>7510</v>
      </c>
      <c r="B7071" t="s">
        <v>319</v>
      </c>
      <c r="C7071">
        <v>3.65</v>
      </c>
      <c r="D7071" t="s">
        <v>11</v>
      </c>
      <c r="E7071">
        <v>511</v>
      </c>
      <c r="F7071">
        <v>23107</v>
      </c>
      <c r="G7071">
        <v>1295</v>
      </c>
      <c r="H7071">
        <v>2007</v>
      </c>
      <c r="I7071" t="s">
        <v>1485</v>
      </c>
      <c r="J7071" t="s">
        <v>13</v>
      </c>
      <c r="K7071" t="str" cm="1">
        <f t="array" ref="K7071">_xlfn.IFS(Table1[[#This Row],[Rating]] &gt;=4.5, "Elite",Table1[[#This Row],[Rating]]&gt;=4, "Highly Rated", Table1[[#This Row],[Rating]]&gt;=3.5,"Above Average", Table1[[#This Row],[Rating]]&lt;3.5, "Average or Below")</f>
        <v>Above Average</v>
      </c>
      <c r="L7071" t="str" cm="1">
        <f t="array" ref="L7071">_xlfn.IFS(Table1[[#This Row],[Pages]]&lt;=150,"Very Short",Table1[[#This Row],[Pages]]&lt;=299,"Short",Table1[[#This Row],[Pages]]&lt;=499,"Medium",Table1[[#This Row],[Pages]]&lt;=699,"Long",Table1[[#This Row],[Pages]]&gt;=700,"Epic")</f>
        <v>Long</v>
      </c>
      <c r="M7071" t="str" cm="1">
        <f t="array" ref="M7071">_xlfn.IFS(Table1[[#This Row],[Ratings_Count]]&gt;=1000000,"Mega Popular",Table1[[#This Row],[Ratings_Count]]&gt;=100000,"Popular",Table1[[#This Row],[Ratings_Count]]&gt;=10000,"Mid Popular",Table1[[#This Row],[Ratings_Count]]&lt;10000,"Niche")</f>
        <v>Mid Popular</v>
      </c>
      <c r="N7071" t="str">
        <f>IF(AND(Table1[[#This Row],[Rating]]&gt;=4.2, Table1[[#This Row],[Ratings_Count]]&lt;10000), "Hidden Gem", "Not a Hidden Gem")</f>
        <v>Not a Hidden Gem</v>
      </c>
    </row>
    <row r="7072" spans="1:14" x14ac:dyDescent="0.25">
      <c r="A7072" t="s">
        <v>7654</v>
      </c>
      <c r="B7072" t="s">
        <v>7655</v>
      </c>
      <c r="C7072">
        <v>3.65</v>
      </c>
      <c r="D7072" t="s">
        <v>11</v>
      </c>
      <c r="E7072">
        <v>272</v>
      </c>
      <c r="F7072">
        <v>151</v>
      </c>
      <c r="G7072">
        <v>29</v>
      </c>
      <c r="H7072">
        <v>2007</v>
      </c>
      <c r="I7072" t="s">
        <v>3525</v>
      </c>
      <c r="J7072" t="s">
        <v>13</v>
      </c>
      <c r="K7072" t="str" cm="1">
        <f t="array" ref="K7072">_xlfn.IFS(Table1[[#This Row],[Rating]] &gt;=4.5, "Elite",Table1[[#This Row],[Rating]]&gt;=4, "Highly Rated", Table1[[#This Row],[Rating]]&gt;=3.5,"Above Average", Table1[[#This Row],[Rating]]&lt;3.5, "Average or Below")</f>
        <v>Above Average</v>
      </c>
      <c r="L7072" t="str" cm="1">
        <f t="array" ref="L7072">_xlfn.IFS(Table1[[#This Row],[Pages]]&lt;=150,"Very Short",Table1[[#This Row],[Pages]]&lt;=299,"Short",Table1[[#This Row],[Pages]]&lt;=499,"Medium",Table1[[#This Row],[Pages]]&lt;=699,"Long",Table1[[#This Row],[Pages]]&gt;=700,"Epic")</f>
        <v>Short</v>
      </c>
      <c r="M7072" t="str" cm="1">
        <f t="array" ref="M7072">_xlfn.IFS(Table1[[#This Row],[Ratings_Count]]&gt;=1000000,"Mega Popular",Table1[[#This Row],[Ratings_Count]]&gt;=100000,"Popular",Table1[[#This Row],[Ratings_Count]]&gt;=10000,"Mid Popular",Table1[[#This Row],[Ratings_Count]]&lt;10000,"Niche")</f>
        <v>Niche</v>
      </c>
      <c r="N7072" t="str">
        <f>IF(AND(Table1[[#This Row],[Rating]]&gt;=4.2, Table1[[#This Row],[Ratings_Count]]&lt;10000), "Hidden Gem", "Not a Hidden Gem")</f>
        <v>Not a Hidden Gem</v>
      </c>
    </row>
    <row r="7073" spans="1:14" x14ac:dyDescent="0.25">
      <c r="A7073" t="s">
        <v>8635</v>
      </c>
      <c r="B7073" t="s">
        <v>8636</v>
      </c>
      <c r="C7073">
        <v>3.65</v>
      </c>
      <c r="D7073" t="s">
        <v>11</v>
      </c>
      <c r="E7073">
        <v>361</v>
      </c>
      <c r="F7073">
        <v>1876</v>
      </c>
      <c r="G7073">
        <v>161</v>
      </c>
      <c r="H7073">
        <v>1999</v>
      </c>
      <c r="I7073" t="s">
        <v>944</v>
      </c>
      <c r="J7073" t="s">
        <v>13</v>
      </c>
      <c r="K7073" t="str" cm="1">
        <f t="array" ref="K7073">_xlfn.IFS(Table1[[#This Row],[Rating]] &gt;=4.5, "Elite",Table1[[#This Row],[Rating]]&gt;=4, "Highly Rated", Table1[[#This Row],[Rating]]&gt;=3.5,"Above Average", Table1[[#This Row],[Rating]]&lt;3.5, "Average or Below")</f>
        <v>Above Average</v>
      </c>
      <c r="L7073" t="str" cm="1">
        <f t="array" ref="L7073">_xlfn.IFS(Table1[[#This Row],[Pages]]&lt;=150,"Very Short",Table1[[#This Row],[Pages]]&lt;=299,"Short",Table1[[#This Row],[Pages]]&lt;=499,"Medium",Table1[[#This Row],[Pages]]&lt;=699,"Long",Table1[[#This Row],[Pages]]&gt;=700,"Epic")</f>
        <v>Medium</v>
      </c>
      <c r="M7073" t="str" cm="1">
        <f t="array" ref="M7073">_xlfn.IFS(Table1[[#This Row],[Ratings_Count]]&gt;=1000000,"Mega Popular",Table1[[#This Row],[Ratings_Count]]&gt;=100000,"Popular",Table1[[#This Row],[Ratings_Count]]&gt;=10000,"Mid Popular",Table1[[#This Row],[Ratings_Count]]&lt;10000,"Niche")</f>
        <v>Niche</v>
      </c>
      <c r="N7073" t="str">
        <f>IF(AND(Table1[[#This Row],[Rating]]&gt;=4.2, Table1[[#This Row],[Ratings_Count]]&lt;10000), "Hidden Gem", "Not a Hidden Gem")</f>
        <v>Not a Hidden Gem</v>
      </c>
    </row>
    <row r="7074" spans="1:14" x14ac:dyDescent="0.25">
      <c r="A7074" t="s">
        <v>8640</v>
      </c>
      <c r="B7074" t="s">
        <v>8641</v>
      </c>
      <c r="C7074">
        <v>3.65</v>
      </c>
      <c r="D7074" t="s">
        <v>11</v>
      </c>
      <c r="E7074">
        <v>432</v>
      </c>
      <c r="F7074">
        <v>1799</v>
      </c>
      <c r="G7074">
        <v>121</v>
      </c>
      <c r="H7074">
        <v>1999</v>
      </c>
      <c r="I7074" t="s">
        <v>227</v>
      </c>
      <c r="J7074" t="s">
        <v>13</v>
      </c>
      <c r="K7074" t="str" cm="1">
        <f t="array" ref="K7074">_xlfn.IFS(Table1[[#This Row],[Rating]] &gt;=4.5, "Elite",Table1[[#This Row],[Rating]]&gt;=4, "Highly Rated", Table1[[#This Row],[Rating]]&gt;=3.5,"Above Average", Table1[[#This Row],[Rating]]&lt;3.5, "Average or Below")</f>
        <v>Above Average</v>
      </c>
      <c r="L7074" t="str" cm="1">
        <f t="array" ref="L7074">_xlfn.IFS(Table1[[#This Row],[Pages]]&lt;=150,"Very Short",Table1[[#This Row],[Pages]]&lt;=299,"Short",Table1[[#This Row],[Pages]]&lt;=499,"Medium",Table1[[#This Row],[Pages]]&lt;=699,"Long",Table1[[#This Row],[Pages]]&gt;=700,"Epic")</f>
        <v>Medium</v>
      </c>
      <c r="M7074" t="str" cm="1">
        <f t="array" ref="M7074">_xlfn.IFS(Table1[[#This Row],[Ratings_Count]]&gt;=1000000,"Mega Popular",Table1[[#This Row],[Ratings_Count]]&gt;=100000,"Popular",Table1[[#This Row],[Ratings_Count]]&gt;=10000,"Mid Popular",Table1[[#This Row],[Ratings_Count]]&lt;10000,"Niche")</f>
        <v>Niche</v>
      </c>
      <c r="N7074" t="str">
        <f>IF(AND(Table1[[#This Row],[Rating]]&gt;=4.2, Table1[[#This Row],[Ratings_Count]]&lt;10000), "Hidden Gem", "Not a Hidden Gem")</f>
        <v>Not a Hidden Gem</v>
      </c>
    </row>
    <row r="7075" spans="1:14" x14ac:dyDescent="0.25">
      <c r="A7075" t="s">
        <v>8801</v>
      </c>
      <c r="B7075" t="s">
        <v>1382</v>
      </c>
      <c r="C7075">
        <v>3.65</v>
      </c>
      <c r="D7075" t="s">
        <v>11</v>
      </c>
      <c r="E7075">
        <v>357</v>
      </c>
      <c r="F7075">
        <v>377</v>
      </c>
      <c r="G7075">
        <v>25</v>
      </c>
      <c r="H7075">
        <v>1999</v>
      </c>
      <c r="I7075" t="s">
        <v>441</v>
      </c>
      <c r="J7075" t="s">
        <v>13</v>
      </c>
      <c r="K7075" t="str" cm="1">
        <f t="array" ref="K7075">_xlfn.IFS(Table1[[#This Row],[Rating]] &gt;=4.5, "Elite",Table1[[#This Row],[Rating]]&gt;=4, "Highly Rated", Table1[[#This Row],[Rating]]&gt;=3.5,"Above Average", Table1[[#This Row],[Rating]]&lt;3.5, "Average or Below")</f>
        <v>Above Average</v>
      </c>
      <c r="L7075" t="str" cm="1">
        <f t="array" ref="L7075">_xlfn.IFS(Table1[[#This Row],[Pages]]&lt;=150,"Very Short",Table1[[#This Row],[Pages]]&lt;=299,"Short",Table1[[#This Row],[Pages]]&lt;=499,"Medium",Table1[[#This Row],[Pages]]&lt;=699,"Long",Table1[[#This Row],[Pages]]&gt;=700,"Epic")</f>
        <v>Medium</v>
      </c>
      <c r="M7075" t="str" cm="1">
        <f t="array" ref="M7075">_xlfn.IFS(Table1[[#This Row],[Ratings_Count]]&gt;=1000000,"Mega Popular",Table1[[#This Row],[Ratings_Count]]&gt;=100000,"Popular",Table1[[#This Row],[Ratings_Count]]&gt;=10000,"Mid Popular",Table1[[#This Row],[Ratings_Count]]&lt;10000,"Niche")</f>
        <v>Niche</v>
      </c>
      <c r="N7075" t="str">
        <f>IF(AND(Table1[[#This Row],[Rating]]&gt;=4.2, Table1[[#This Row],[Ratings_Count]]&lt;10000), "Hidden Gem", "Not a Hidden Gem")</f>
        <v>Not a Hidden Gem</v>
      </c>
    </row>
    <row r="7076" spans="1:14" x14ac:dyDescent="0.25">
      <c r="A7076" t="s">
        <v>8834</v>
      </c>
      <c r="B7076" t="s">
        <v>8835</v>
      </c>
      <c r="C7076">
        <v>3.65</v>
      </c>
      <c r="D7076" t="s">
        <v>11</v>
      </c>
      <c r="E7076">
        <v>361</v>
      </c>
      <c r="F7076">
        <v>532</v>
      </c>
      <c r="G7076">
        <v>47</v>
      </c>
      <c r="H7076">
        <v>1999</v>
      </c>
      <c r="I7076" t="s">
        <v>59</v>
      </c>
      <c r="J7076" t="s">
        <v>13</v>
      </c>
      <c r="K7076" t="str" cm="1">
        <f t="array" ref="K7076">_xlfn.IFS(Table1[[#This Row],[Rating]] &gt;=4.5, "Elite",Table1[[#This Row],[Rating]]&gt;=4, "Highly Rated", Table1[[#This Row],[Rating]]&gt;=3.5,"Above Average", Table1[[#This Row],[Rating]]&lt;3.5, "Average or Below")</f>
        <v>Above Average</v>
      </c>
      <c r="L7076" t="str" cm="1">
        <f t="array" ref="L7076">_xlfn.IFS(Table1[[#This Row],[Pages]]&lt;=150,"Very Short",Table1[[#This Row],[Pages]]&lt;=299,"Short",Table1[[#This Row],[Pages]]&lt;=499,"Medium",Table1[[#This Row],[Pages]]&lt;=699,"Long",Table1[[#This Row],[Pages]]&gt;=700,"Epic")</f>
        <v>Medium</v>
      </c>
      <c r="M7076" t="str" cm="1">
        <f t="array" ref="M7076">_xlfn.IFS(Table1[[#This Row],[Ratings_Count]]&gt;=1000000,"Mega Popular",Table1[[#This Row],[Ratings_Count]]&gt;=100000,"Popular",Table1[[#This Row],[Ratings_Count]]&gt;=10000,"Mid Popular",Table1[[#This Row],[Ratings_Count]]&lt;10000,"Niche")</f>
        <v>Niche</v>
      </c>
      <c r="N7076" t="str">
        <f>IF(AND(Table1[[#This Row],[Rating]]&gt;=4.2, Table1[[#This Row],[Ratings_Count]]&lt;10000), "Hidden Gem", "Not a Hidden Gem")</f>
        <v>Not a Hidden Gem</v>
      </c>
    </row>
    <row r="7077" spans="1:14" x14ac:dyDescent="0.25">
      <c r="A7077" t="s">
        <v>9067</v>
      </c>
      <c r="B7077" t="s">
        <v>1154</v>
      </c>
      <c r="C7077">
        <v>3.65</v>
      </c>
      <c r="D7077" t="s">
        <v>11</v>
      </c>
      <c r="E7077">
        <v>450</v>
      </c>
      <c r="F7077">
        <v>683</v>
      </c>
      <c r="G7077">
        <v>66</v>
      </c>
      <c r="H7077">
        <v>1998</v>
      </c>
      <c r="I7077" t="s">
        <v>2022</v>
      </c>
      <c r="J7077" t="s">
        <v>2014</v>
      </c>
      <c r="K7077" t="str" cm="1">
        <f t="array" ref="K7077">_xlfn.IFS(Table1[[#This Row],[Rating]] &gt;=4.5, "Elite",Table1[[#This Row],[Rating]]&gt;=4, "Highly Rated", Table1[[#This Row],[Rating]]&gt;=3.5,"Above Average", Table1[[#This Row],[Rating]]&lt;3.5, "Average or Below")</f>
        <v>Above Average</v>
      </c>
      <c r="L7077" t="str" cm="1">
        <f t="array" ref="L7077">_xlfn.IFS(Table1[[#This Row],[Pages]]&lt;=150,"Very Short",Table1[[#This Row],[Pages]]&lt;=299,"Short",Table1[[#This Row],[Pages]]&lt;=499,"Medium",Table1[[#This Row],[Pages]]&lt;=699,"Long",Table1[[#This Row],[Pages]]&gt;=700,"Epic")</f>
        <v>Medium</v>
      </c>
      <c r="M7077" t="str" cm="1">
        <f t="array" ref="M7077">_xlfn.IFS(Table1[[#This Row],[Ratings_Count]]&gt;=1000000,"Mega Popular",Table1[[#This Row],[Ratings_Count]]&gt;=100000,"Popular",Table1[[#This Row],[Ratings_Count]]&gt;=10000,"Mid Popular",Table1[[#This Row],[Ratings_Count]]&lt;10000,"Niche")</f>
        <v>Niche</v>
      </c>
      <c r="N7077" t="str">
        <f>IF(AND(Table1[[#This Row],[Rating]]&gt;=4.2, Table1[[#This Row],[Ratings_Count]]&lt;10000), "Hidden Gem", "Not a Hidden Gem")</f>
        <v>Not a Hidden Gem</v>
      </c>
    </row>
    <row r="7078" spans="1:14" x14ac:dyDescent="0.25">
      <c r="A7078" t="s">
        <v>9429</v>
      </c>
      <c r="B7078" t="s">
        <v>9430</v>
      </c>
      <c r="C7078">
        <v>3.65</v>
      </c>
      <c r="D7078" t="s">
        <v>11</v>
      </c>
      <c r="E7078">
        <v>144</v>
      </c>
      <c r="F7078">
        <v>273</v>
      </c>
      <c r="G7078">
        <v>36</v>
      </c>
      <c r="H7078">
        <v>1989</v>
      </c>
      <c r="I7078" t="s">
        <v>2069</v>
      </c>
      <c r="J7078" t="s">
        <v>2014</v>
      </c>
      <c r="K7078" t="str" cm="1">
        <f t="array" ref="K7078">_xlfn.IFS(Table1[[#This Row],[Rating]] &gt;=4.5, "Elite",Table1[[#This Row],[Rating]]&gt;=4, "Highly Rated", Table1[[#This Row],[Rating]]&gt;=3.5,"Above Average", Table1[[#This Row],[Rating]]&lt;3.5, "Average or Below")</f>
        <v>Above Average</v>
      </c>
      <c r="L7078" t="str" cm="1">
        <f t="array" ref="L7078">_xlfn.IFS(Table1[[#This Row],[Pages]]&lt;=150,"Very Short",Table1[[#This Row],[Pages]]&lt;=299,"Short",Table1[[#This Row],[Pages]]&lt;=499,"Medium",Table1[[#This Row],[Pages]]&lt;=699,"Long",Table1[[#This Row],[Pages]]&gt;=700,"Epic")</f>
        <v>Very Short</v>
      </c>
      <c r="M7078" t="str" cm="1">
        <f t="array" ref="M7078">_xlfn.IFS(Table1[[#This Row],[Ratings_Count]]&gt;=1000000,"Mega Popular",Table1[[#This Row],[Ratings_Count]]&gt;=100000,"Popular",Table1[[#This Row],[Ratings_Count]]&gt;=10000,"Mid Popular",Table1[[#This Row],[Ratings_Count]]&lt;10000,"Niche")</f>
        <v>Niche</v>
      </c>
      <c r="N7078" t="str">
        <f>IF(AND(Table1[[#This Row],[Rating]]&gt;=4.2, Table1[[#This Row],[Ratings_Count]]&lt;10000), "Hidden Gem", "Not a Hidden Gem")</f>
        <v>Not a Hidden Gem</v>
      </c>
    </row>
    <row r="7079" spans="1:14" x14ac:dyDescent="0.25">
      <c r="A7079" t="s">
        <v>9780</v>
      </c>
      <c r="B7079" t="s">
        <v>9781</v>
      </c>
      <c r="C7079">
        <v>3.65</v>
      </c>
      <c r="D7079" t="s">
        <v>11</v>
      </c>
      <c r="E7079">
        <v>314</v>
      </c>
      <c r="F7079">
        <v>16550</v>
      </c>
      <c r="G7079">
        <v>1826</v>
      </c>
      <c r="H7079">
        <v>2014</v>
      </c>
      <c r="I7079" t="s">
        <v>2048</v>
      </c>
      <c r="J7079" t="s">
        <v>2014</v>
      </c>
      <c r="K7079" t="str" cm="1">
        <f t="array" ref="K7079">_xlfn.IFS(Table1[[#This Row],[Rating]] &gt;=4.5, "Elite",Table1[[#This Row],[Rating]]&gt;=4, "Highly Rated", Table1[[#This Row],[Rating]]&gt;=3.5,"Above Average", Table1[[#This Row],[Rating]]&lt;3.5, "Average or Below")</f>
        <v>Above Average</v>
      </c>
      <c r="L7079" t="str" cm="1">
        <f t="array" ref="L7079">_xlfn.IFS(Table1[[#This Row],[Pages]]&lt;=150,"Very Short",Table1[[#This Row],[Pages]]&lt;=299,"Short",Table1[[#This Row],[Pages]]&lt;=499,"Medium",Table1[[#This Row],[Pages]]&lt;=699,"Long",Table1[[#This Row],[Pages]]&gt;=700,"Epic")</f>
        <v>Medium</v>
      </c>
      <c r="M7079" t="str" cm="1">
        <f t="array" ref="M7079">_xlfn.IFS(Table1[[#This Row],[Ratings_Count]]&gt;=1000000,"Mega Popular",Table1[[#This Row],[Ratings_Count]]&gt;=100000,"Popular",Table1[[#This Row],[Ratings_Count]]&gt;=10000,"Mid Popular",Table1[[#This Row],[Ratings_Count]]&lt;10000,"Niche")</f>
        <v>Mid Popular</v>
      </c>
      <c r="N7079" t="str">
        <f>IF(AND(Table1[[#This Row],[Rating]]&gt;=4.2, Table1[[#This Row],[Ratings_Count]]&lt;10000), "Hidden Gem", "Not a Hidden Gem")</f>
        <v>Not a Hidden Gem</v>
      </c>
    </row>
    <row r="7080" spans="1:14" x14ac:dyDescent="0.25">
      <c r="A7080" t="s">
        <v>9922</v>
      </c>
      <c r="B7080" t="s">
        <v>2084</v>
      </c>
      <c r="C7080">
        <v>3.65</v>
      </c>
      <c r="D7080" t="s">
        <v>11</v>
      </c>
      <c r="E7080">
        <v>242</v>
      </c>
      <c r="F7080">
        <v>583</v>
      </c>
      <c r="G7080">
        <v>60</v>
      </c>
      <c r="H7080">
        <v>1993</v>
      </c>
      <c r="I7080" t="s">
        <v>2085</v>
      </c>
      <c r="J7080" t="s">
        <v>2014</v>
      </c>
      <c r="K7080" t="str" cm="1">
        <f t="array" ref="K7080">_xlfn.IFS(Table1[[#This Row],[Rating]] &gt;=4.5, "Elite",Table1[[#This Row],[Rating]]&gt;=4, "Highly Rated", Table1[[#This Row],[Rating]]&gt;=3.5,"Above Average", Table1[[#This Row],[Rating]]&lt;3.5, "Average or Below")</f>
        <v>Above Average</v>
      </c>
      <c r="L7080" t="str" cm="1">
        <f t="array" ref="L7080">_xlfn.IFS(Table1[[#This Row],[Pages]]&lt;=150,"Very Short",Table1[[#This Row],[Pages]]&lt;=299,"Short",Table1[[#This Row],[Pages]]&lt;=499,"Medium",Table1[[#This Row],[Pages]]&lt;=699,"Long",Table1[[#This Row],[Pages]]&gt;=700,"Epic")</f>
        <v>Short</v>
      </c>
      <c r="M7080" t="str" cm="1">
        <f t="array" ref="M7080">_xlfn.IFS(Table1[[#This Row],[Ratings_Count]]&gt;=1000000,"Mega Popular",Table1[[#This Row],[Ratings_Count]]&gt;=100000,"Popular",Table1[[#This Row],[Ratings_Count]]&gt;=10000,"Mid Popular",Table1[[#This Row],[Ratings_Count]]&lt;10000,"Niche")</f>
        <v>Niche</v>
      </c>
      <c r="N7080" t="str">
        <f>IF(AND(Table1[[#This Row],[Rating]]&gt;=4.2, Table1[[#This Row],[Ratings_Count]]&lt;10000), "Hidden Gem", "Not a Hidden Gem")</f>
        <v>Not a Hidden Gem</v>
      </c>
    </row>
    <row r="7081" spans="1:14" x14ac:dyDescent="0.25">
      <c r="A7081" t="s">
        <v>1338</v>
      </c>
      <c r="B7081" t="s">
        <v>10046</v>
      </c>
      <c r="C7081">
        <v>3.65</v>
      </c>
      <c r="D7081" t="s">
        <v>11</v>
      </c>
      <c r="E7081">
        <v>224</v>
      </c>
      <c r="F7081">
        <v>1060</v>
      </c>
      <c r="G7081">
        <v>90</v>
      </c>
      <c r="H7081">
        <v>1995</v>
      </c>
      <c r="I7081" t="s">
        <v>2085</v>
      </c>
      <c r="J7081" t="s">
        <v>2014</v>
      </c>
      <c r="K7081" t="str" cm="1">
        <f t="array" ref="K7081">_xlfn.IFS(Table1[[#This Row],[Rating]] &gt;=4.5, "Elite",Table1[[#This Row],[Rating]]&gt;=4, "Highly Rated", Table1[[#This Row],[Rating]]&gt;=3.5,"Above Average", Table1[[#This Row],[Rating]]&lt;3.5, "Average or Below")</f>
        <v>Above Average</v>
      </c>
      <c r="L7081" t="str" cm="1">
        <f t="array" ref="L7081">_xlfn.IFS(Table1[[#This Row],[Pages]]&lt;=150,"Very Short",Table1[[#This Row],[Pages]]&lt;=299,"Short",Table1[[#This Row],[Pages]]&lt;=499,"Medium",Table1[[#This Row],[Pages]]&lt;=699,"Long",Table1[[#This Row],[Pages]]&gt;=700,"Epic")</f>
        <v>Short</v>
      </c>
      <c r="M7081" t="str" cm="1">
        <f t="array" ref="M7081">_xlfn.IFS(Table1[[#This Row],[Ratings_Count]]&gt;=1000000,"Mega Popular",Table1[[#This Row],[Ratings_Count]]&gt;=100000,"Popular",Table1[[#This Row],[Ratings_Count]]&gt;=10000,"Mid Popular",Table1[[#This Row],[Ratings_Count]]&lt;10000,"Niche")</f>
        <v>Niche</v>
      </c>
      <c r="N7081" t="str">
        <f>IF(AND(Table1[[#This Row],[Rating]]&gt;=4.2, Table1[[#This Row],[Ratings_Count]]&lt;10000), "Hidden Gem", "Not a Hidden Gem")</f>
        <v>Not a Hidden Gem</v>
      </c>
    </row>
    <row r="7082" spans="1:14" x14ac:dyDescent="0.25">
      <c r="A7082" t="s">
        <v>11185</v>
      </c>
      <c r="B7082" t="s">
        <v>11186</v>
      </c>
      <c r="C7082">
        <v>3.65</v>
      </c>
      <c r="D7082" t="s">
        <v>11</v>
      </c>
      <c r="E7082">
        <v>336</v>
      </c>
      <c r="F7082">
        <v>937</v>
      </c>
      <c r="G7082">
        <v>72</v>
      </c>
      <c r="H7082">
        <v>1993</v>
      </c>
      <c r="I7082" t="s">
        <v>208</v>
      </c>
      <c r="J7082" t="s">
        <v>13</v>
      </c>
      <c r="K7082" t="str" cm="1">
        <f t="array" ref="K7082">_xlfn.IFS(Table1[[#This Row],[Rating]] &gt;=4.5, "Elite",Table1[[#This Row],[Rating]]&gt;=4, "Highly Rated", Table1[[#This Row],[Rating]]&gt;=3.5,"Above Average", Table1[[#This Row],[Rating]]&lt;3.5, "Average or Below")</f>
        <v>Above Average</v>
      </c>
      <c r="L7082" t="str" cm="1">
        <f t="array" ref="L7082">_xlfn.IFS(Table1[[#This Row],[Pages]]&lt;=150,"Very Short",Table1[[#This Row],[Pages]]&lt;=299,"Short",Table1[[#This Row],[Pages]]&lt;=499,"Medium",Table1[[#This Row],[Pages]]&lt;=699,"Long",Table1[[#This Row],[Pages]]&gt;=700,"Epic")</f>
        <v>Medium</v>
      </c>
      <c r="M7082" t="str" cm="1">
        <f t="array" ref="M7082">_xlfn.IFS(Table1[[#This Row],[Ratings_Count]]&gt;=1000000,"Mega Popular",Table1[[#This Row],[Ratings_Count]]&gt;=100000,"Popular",Table1[[#This Row],[Ratings_Count]]&gt;=10000,"Mid Popular",Table1[[#This Row],[Ratings_Count]]&lt;10000,"Niche")</f>
        <v>Niche</v>
      </c>
      <c r="N7082" t="str">
        <f>IF(AND(Table1[[#This Row],[Rating]]&gt;=4.2, Table1[[#This Row],[Ratings_Count]]&lt;10000), "Hidden Gem", "Not a Hidden Gem")</f>
        <v>Not a Hidden Gem</v>
      </c>
    </row>
    <row r="7083" spans="1:14" x14ac:dyDescent="0.25">
      <c r="A7083" t="s">
        <v>11631</v>
      </c>
      <c r="B7083" t="s">
        <v>9830</v>
      </c>
      <c r="C7083">
        <v>3.65</v>
      </c>
      <c r="D7083" t="s">
        <v>11</v>
      </c>
      <c r="E7083">
        <v>169</v>
      </c>
      <c r="F7083">
        <v>7135</v>
      </c>
      <c r="G7083">
        <v>386</v>
      </c>
      <c r="H7083">
        <v>1995</v>
      </c>
      <c r="I7083" t="s">
        <v>53</v>
      </c>
      <c r="J7083" t="s">
        <v>13</v>
      </c>
      <c r="K7083" t="str" cm="1">
        <f t="array" ref="K7083">_xlfn.IFS(Table1[[#This Row],[Rating]] &gt;=4.5, "Elite",Table1[[#This Row],[Rating]]&gt;=4, "Highly Rated", Table1[[#This Row],[Rating]]&gt;=3.5,"Above Average", Table1[[#This Row],[Rating]]&lt;3.5, "Average or Below")</f>
        <v>Above Average</v>
      </c>
      <c r="L7083" t="str" cm="1">
        <f t="array" ref="L7083">_xlfn.IFS(Table1[[#This Row],[Pages]]&lt;=150,"Very Short",Table1[[#This Row],[Pages]]&lt;=299,"Short",Table1[[#This Row],[Pages]]&lt;=499,"Medium",Table1[[#This Row],[Pages]]&lt;=699,"Long",Table1[[#This Row],[Pages]]&gt;=700,"Epic")</f>
        <v>Short</v>
      </c>
      <c r="M7083" t="str" cm="1">
        <f t="array" ref="M7083">_xlfn.IFS(Table1[[#This Row],[Ratings_Count]]&gt;=1000000,"Mega Popular",Table1[[#This Row],[Ratings_Count]]&gt;=100000,"Popular",Table1[[#This Row],[Ratings_Count]]&gt;=10000,"Mid Popular",Table1[[#This Row],[Ratings_Count]]&lt;10000,"Niche")</f>
        <v>Niche</v>
      </c>
      <c r="N7083" t="str">
        <f>IF(AND(Table1[[#This Row],[Rating]]&gt;=4.2, Table1[[#This Row],[Ratings_Count]]&lt;10000), "Hidden Gem", "Not a Hidden Gem")</f>
        <v>Not a Hidden Gem</v>
      </c>
    </row>
    <row r="7084" spans="1:14" x14ac:dyDescent="0.25">
      <c r="A7084" t="s">
        <v>12037</v>
      </c>
      <c r="B7084" t="s">
        <v>1060</v>
      </c>
      <c r="C7084">
        <v>3.65</v>
      </c>
      <c r="D7084" t="s">
        <v>11</v>
      </c>
      <c r="E7084">
        <v>320</v>
      </c>
      <c r="F7084">
        <v>72</v>
      </c>
      <c r="G7084">
        <v>2</v>
      </c>
      <c r="H7084">
        <v>1997</v>
      </c>
      <c r="I7084" t="s">
        <v>884</v>
      </c>
      <c r="J7084" t="s">
        <v>13</v>
      </c>
      <c r="K7084" t="str" cm="1">
        <f t="array" ref="K7084">_xlfn.IFS(Table1[[#This Row],[Rating]] &gt;=4.5, "Elite",Table1[[#This Row],[Rating]]&gt;=4, "Highly Rated", Table1[[#This Row],[Rating]]&gt;=3.5,"Above Average", Table1[[#This Row],[Rating]]&lt;3.5, "Average or Below")</f>
        <v>Above Average</v>
      </c>
      <c r="L7084" t="str" cm="1">
        <f t="array" ref="L7084">_xlfn.IFS(Table1[[#This Row],[Pages]]&lt;=150,"Very Short",Table1[[#This Row],[Pages]]&lt;=299,"Short",Table1[[#This Row],[Pages]]&lt;=499,"Medium",Table1[[#This Row],[Pages]]&lt;=699,"Long",Table1[[#This Row],[Pages]]&gt;=700,"Epic")</f>
        <v>Medium</v>
      </c>
      <c r="M7084" t="str" cm="1">
        <f t="array" ref="M7084">_xlfn.IFS(Table1[[#This Row],[Ratings_Count]]&gt;=1000000,"Mega Popular",Table1[[#This Row],[Ratings_Count]]&gt;=100000,"Popular",Table1[[#This Row],[Ratings_Count]]&gt;=10000,"Mid Popular",Table1[[#This Row],[Ratings_Count]]&lt;10000,"Niche")</f>
        <v>Niche</v>
      </c>
      <c r="N7084" t="str">
        <f>IF(AND(Table1[[#This Row],[Rating]]&gt;=4.2, Table1[[#This Row],[Ratings_Count]]&lt;10000), "Hidden Gem", "Not a Hidden Gem")</f>
        <v>Not a Hidden Gem</v>
      </c>
    </row>
    <row r="7085" spans="1:14" x14ac:dyDescent="0.25">
      <c r="A7085" t="s">
        <v>12233</v>
      </c>
      <c r="B7085" t="s">
        <v>6215</v>
      </c>
      <c r="C7085">
        <v>3.65</v>
      </c>
      <c r="D7085" t="s">
        <v>12134</v>
      </c>
      <c r="E7085">
        <v>400</v>
      </c>
      <c r="F7085">
        <v>54117</v>
      </c>
      <c r="G7085">
        <v>1849</v>
      </c>
      <c r="H7085">
        <v>2006</v>
      </c>
      <c r="I7085" t="s">
        <v>884</v>
      </c>
      <c r="J7085" t="s">
        <v>13</v>
      </c>
      <c r="K7085" t="str" cm="1">
        <f t="array" ref="K7085">_xlfn.IFS(Table1[[#This Row],[Rating]] &gt;=4.5, "Elite",Table1[[#This Row],[Rating]]&gt;=4, "Highly Rated", Table1[[#This Row],[Rating]]&gt;=3.5,"Above Average", Table1[[#This Row],[Rating]]&lt;3.5, "Average or Below")</f>
        <v>Above Average</v>
      </c>
      <c r="L7085" t="str" cm="1">
        <f t="array" ref="L7085">_xlfn.IFS(Table1[[#This Row],[Pages]]&lt;=150,"Very Short",Table1[[#This Row],[Pages]]&lt;=299,"Short",Table1[[#This Row],[Pages]]&lt;=499,"Medium",Table1[[#This Row],[Pages]]&lt;=699,"Long",Table1[[#This Row],[Pages]]&gt;=700,"Epic")</f>
        <v>Medium</v>
      </c>
      <c r="M7085" t="str" cm="1">
        <f t="array" ref="M7085">_xlfn.IFS(Table1[[#This Row],[Ratings_Count]]&gt;=1000000,"Mega Popular",Table1[[#This Row],[Ratings_Count]]&gt;=100000,"Popular",Table1[[#This Row],[Ratings_Count]]&gt;=10000,"Mid Popular",Table1[[#This Row],[Ratings_Count]]&lt;10000,"Niche")</f>
        <v>Mid Popular</v>
      </c>
      <c r="N7085" t="str">
        <f>IF(AND(Table1[[#This Row],[Rating]]&gt;=4.2, Table1[[#This Row],[Ratings_Count]]&lt;10000), "Hidden Gem", "Not a Hidden Gem")</f>
        <v>Not a Hidden Gem</v>
      </c>
    </row>
    <row r="7086" spans="1:14" x14ac:dyDescent="0.25">
      <c r="A7086" t="s">
        <v>12447</v>
      </c>
      <c r="B7086" t="s">
        <v>12448</v>
      </c>
      <c r="C7086">
        <v>3.65</v>
      </c>
      <c r="D7086" t="s">
        <v>12134</v>
      </c>
      <c r="E7086">
        <v>288</v>
      </c>
      <c r="F7086">
        <v>401</v>
      </c>
      <c r="G7086">
        <v>63</v>
      </c>
      <c r="H7086">
        <v>2005</v>
      </c>
      <c r="I7086" t="s">
        <v>446</v>
      </c>
      <c r="J7086" t="s">
        <v>13</v>
      </c>
      <c r="K7086" t="str" cm="1">
        <f t="array" ref="K7086">_xlfn.IFS(Table1[[#This Row],[Rating]] &gt;=4.5, "Elite",Table1[[#This Row],[Rating]]&gt;=4, "Highly Rated", Table1[[#This Row],[Rating]]&gt;=3.5,"Above Average", Table1[[#This Row],[Rating]]&lt;3.5, "Average or Below")</f>
        <v>Above Average</v>
      </c>
      <c r="L7086" t="str" cm="1">
        <f t="array" ref="L7086">_xlfn.IFS(Table1[[#This Row],[Pages]]&lt;=150,"Very Short",Table1[[#This Row],[Pages]]&lt;=299,"Short",Table1[[#This Row],[Pages]]&lt;=499,"Medium",Table1[[#This Row],[Pages]]&lt;=699,"Long",Table1[[#This Row],[Pages]]&gt;=700,"Epic")</f>
        <v>Short</v>
      </c>
      <c r="M7086" t="str" cm="1">
        <f t="array" ref="M7086">_xlfn.IFS(Table1[[#This Row],[Ratings_Count]]&gt;=1000000,"Mega Popular",Table1[[#This Row],[Ratings_Count]]&gt;=100000,"Popular",Table1[[#This Row],[Ratings_Count]]&gt;=10000,"Mid Popular",Table1[[#This Row],[Ratings_Count]]&lt;10000,"Niche")</f>
        <v>Niche</v>
      </c>
      <c r="N7086" t="str">
        <f>IF(AND(Table1[[#This Row],[Rating]]&gt;=4.2, Table1[[#This Row],[Ratings_Count]]&lt;10000), "Hidden Gem", "Not a Hidden Gem")</f>
        <v>Not a Hidden Gem</v>
      </c>
    </row>
    <row r="7087" spans="1:14" x14ac:dyDescent="0.25">
      <c r="A7087" t="s">
        <v>12975</v>
      </c>
      <c r="B7087" t="s">
        <v>12976</v>
      </c>
      <c r="C7087">
        <v>3.65</v>
      </c>
      <c r="D7087" t="s">
        <v>12134</v>
      </c>
      <c r="E7087">
        <v>306</v>
      </c>
      <c r="F7087">
        <v>152</v>
      </c>
      <c r="G7087">
        <v>14</v>
      </c>
      <c r="H7087">
        <v>2007</v>
      </c>
      <c r="I7087" t="s">
        <v>307</v>
      </c>
      <c r="J7087" t="s">
        <v>13</v>
      </c>
      <c r="K7087" t="str" cm="1">
        <f t="array" ref="K7087">_xlfn.IFS(Table1[[#This Row],[Rating]] &gt;=4.5, "Elite",Table1[[#This Row],[Rating]]&gt;=4, "Highly Rated", Table1[[#This Row],[Rating]]&gt;=3.5,"Above Average", Table1[[#This Row],[Rating]]&lt;3.5, "Average or Below")</f>
        <v>Above Average</v>
      </c>
      <c r="L7087" t="str" cm="1">
        <f t="array" ref="L7087">_xlfn.IFS(Table1[[#This Row],[Pages]]&lt;=150,"Very Short",Table1[[#This Row],[Pages]]&lt;=299,"Short",Table1[[#This Row],[Pages]]&lt;=499,"Medium",Table1[[#This Row],[Pages]]&lt;=699,"Long",Table1[[#This Row],[Pages]]&gt;=700,"Epic")</f>
        <v>Medium</v>
      </c>
      <c r="M7087" t="str" cm="1">
        <f t="array" ref="M7087">_xlfn.IFS(Table1[[#This Row],[Ratings_Count]]&gt;=1000000,"Mega Popular",Table1[[#This Row],[Ratings_Count]]&gt;=100000,"Popular",Table1[[#This Row],[Ratings_Count]]&gt;=10000,"Mid Popular",Table1[[#This Row],[Ratings_Count]]&lt;10000,"Niche")</f>
        <v>Niche</v>
      </c>
      <c r="N7087" t="str">
        <f>IF(AND(Table1[[#This Row],[Rating]]&gt;=4.2, Table1[[#This Row],[Ratings_Count]]&lt;10000), "Hidden Gem", "Not a Hidden Gem")</f>
        <v>Not a Hidden Gem</v>
      </c>
    </row>
    <row r="7088" spans="1:14" x14ac:dyDescent="0.25">
      <c r="A7088" t="s">
        <v>13612</v>
      </c>
      <c r="B7088" t="s">
        <v>13613</v>
      </c>
      <c r="C7088">
        <v>3.65</v>
      </c>
      <c r="D7088" t="s">
        <v>12134</v>
      </c>
      <c r="E7088">
        <v>363</v>
      </c>
      <c r="F7088">
        <v>108</v>
      </c>
      <c r="G7088">
        <v>10</v>
      </c>
      <c r="H7088">
        <v>1970</v>
      </c>
      <c r="I7088" t="s">
        <v>13614</v>
      </c>
      <c r="J7088" t="s">
        <v>13</v>
      </c>
      <c r="K7088" t="str" cm="1">
        <f t="array" ref="K7088">_xlfn.IFS(Table1[[#This Row],[Rating]] &gt;=4.5, "Elite",Table1[[#This Row],[Rating]]&gt;=4, "Highly Rated", Table1[[#This Row],[Rating]]&gt;=3.5,"Above Average", Table1[[#This Row],[Rating]]&lt;3.5, "Average or Below")</f>
        <v>Above Average</v>
      </c>
      <c r="L7088" t="str" cm="1">
        <f t="array" ref="L7088">_xlfn.IFS(Table1[[#This Row],[Pages]]&lt;=150,"Very Short",Table1[[#This Row],[Pages]]&lt;=299,"Short",Table1[[#This Row],[Pages]]&lt;=499,"Medium",Table1[[#This Row],[Pages]]&lt;=699,"Long",Table1[[#This Row],[Pages]]&gt;=700,"Epic")</f>
        <v>Medium</v>
      </c>
      <c r="M7088" t="str" cm="1">
        <f t="array" ref="M7088">_xlfn.IFS(Table1[[#This Row],[Ratings_Count]]&gt;=1000000,"Mega Popular",Table1[[#This Row],[Ratings_Count]]&gt;=100000,"Popular",Table1[[#This Row],[Ratings_Count]]&gt;=10000,"Mid Popular",Table1[[#This Row],[Ratings_Count]]&lt;10000,"Niche")</f>
        <v>Niche</v>
      </c>
      <c r="N7088" t="str">
        <f>IF(AND(Table1[[#This Row],[Rating]]&gt;=4.2, Table1[[#This Row],[Ratings_Count]]&lt;10000), "Hidden Gem", "Not a Hidden Gem")</f>
        <v>Not a Hidden Gem</v>
      </c>
    </row>
    <row r="7089" spans="1:14" x14ac:dyDescent="0.25">
      <c r="A7089" t="s">
        <v>13716</v>
      </c>
      <c r="B7089" t="s">
        <v>13715</v>
      </c>
      <c r="C7089">
        <v>3.65</v>
      </c>
      <c r="D7089" t="s">
        <v>12134</v>
      </c>
      <c r="E7089">
        <v>183</v>
      </c>
      <c r="F7089">
        <v>350</v>
      </c>
      <c r="G7089">
        <v>40</v>
      </c>
      <c r="H7089">
        <v>1998</v>
      </c>
      <c r="I7089" t="s">
        <v>9326</v>
      </c>
      <c r="J7089" t="s">
        <v>13</v>
      </c>
      <c r="K7089" t="str" cm="1">
        <f t="array" ref="K7089">_xlfn.IFS(Table1[[#This Row],[Rating]] &gt;=4.5, "Elite",Table1[[#This Row],[Rating]]&gt;=4, "Highly Rated", Table1[[#This Row],[Rating]]&gt;=3.5,"Above Average", Table1[[#This Row],[Rating]]&lt;3.5, "Average or Below")</f>
        <v>Above Average</v>
      </c>
      <c r="L7089" t="str" cm="1">
        <f t="array" ref="L7089">_xlfn.IFS(Table1[[#This Row],[Pages]]&lt;=150,"Very Short",Table1[[#This Row],[Pages]]&lt;=299,"Short",Table1[[#This Row],[Pages]]&lt;=499,"Medium",Table1[[#This Row],[Pages]]&lt;=699,"Long",Table1[[#This Row],[Pages]]&gt;=700,"Epic")</f>
        <v>Short</v>
      </c>
      <c r="M7089" t="str" cm="1">
        <f t="array" ref="M7089">_xlfn.IFS(Table1[[#This Row],[Ratings_Count]]&gt;=1000000,"Mega Popular",Table1[[#This Row],[Ratings_Count]]&gt;=100000,"Popular",Table1[[#This Row],[Ratings_Count]]&gt;=10000,"Mid Popular",Table1[[#This Row],[Ratings_Count]]&lt;10000,"Niche")</f>
        <v>Niche</v>
      </c>
      <c r="N7089" t="str">
        <f>IF(AND(Table1[[#This Row],[Rating]]&gt;=4.2, Table1[[#This Row],[Ratings_Count]]&lt;10000), "Hidden Gem", "Not a Hidden Gem")</f>
        <v>Not a Hidden Gem</v>
      </c>
    </row>
    <row r="7090" spans="1:14" x14ac:dyDescent="0.25">
      <c r="A7090" t="s">
        <v>13797</v>
      </c>
      <c r="B7090" t="s">
        <v>13798</v>
      </c>
      <c r="C7090">
        <v>3.65</v>
      </c>
      <c r="D7090" t="s">
        <v>12134</v>
      </c>
      <c r="E7090">
        <v>128</v>
      </c>
      <c r="F7090">
        <v>73</v>
      </c>
      <c r="G7090">
        <v>12</v>
      </c>
      <c r="H7090">
        <v>2001</v>
      </c>
      <c r="I7090" t="s">
        <v>2377</v>
      </c>
      <c r="J7090" t="s">
        <v>2014</v>
      </c>
      <c r="K7090" t="str" cm="1">
        <f t="array" ref="K7090">_xlfn.IFS(Table1[[#This Row],[Rating]] &gt;=4.5, "Elite",Table1[[#This Row],[Rating]]&gt;=4, "Highly Rated", Table1[[#This Row],[Rating]]&gt;=3.5,"Above Average", Table1[[#This Row],[Rating]]&lt;3.5, "Average or Below")</f>
        <v>Above Average</v>
      </c>
      <c r="L7090" t="str" cm="1">
        <f t="array" ref="L7090">_xlfn.IFS(Table1[[#This Row],[Pages]]&lt;=150,"Very Short",Table1[[#This Row],[Pages]]&lt;=299,"Short",Table1[[#This Row],[Pages]]&lt;=499,"Medium",Table1[[#This Row],[Pages]]&lt;=699,"Long",Table1[[#This Row],[Pages]]&gt;=700,"Epic")</f>
        <v>Very Short</v>
      </c>
      <c r="M7090" t="str" cm="1">
        <f t="array" ref="M7090">_xlfn.IFS(Table1[[#This Row],[Ratings_Count]]&gt;=1000000,"Mega Popular",Table1[[#This Row],[Ratings_Count]]&gt;=100000,"Popular",Table1[[#This Row],[Ratings_Count]]&gt;=10000,"Mid Popular",Table1[[#This Row],[Ratings_Count]]&lt;10000,"Niche")</f>
        <v>Niche</v>
      </c>
      <c r="N7090" t="str">
        <f>IF(AND(Table1[[#This Row],[Rating]]&gt;=4.2, Table1[[#This Row],[Ratings_Count]]&lt;10000), "Hidden Gem", "Not a Hidden Gem")</f>
        <v>Not a Hidden Gem</v>
      </c>
    </row>
    <row r="7091" spans="1:14" x14ac:dyDescent="0.25">
      <c r="A7091" t="s">
        <v>115</v>
      </c>
      <c r="B7091" t="s">
        <v>116</v>
      </c>
      <c r="C7091">
        <v>3.64</v>
      </c>
      <c r="D7091" t="s">
        <v>11</v>
      </c>
      <c r="E7091">
        <v>372</v>
      </c>
      <c r="F7091">
        <v>4067</v>
      </c>
      <c r="G7091">
        <v>357</v>
      </c>
      <c r="H7091">
        <v>2006</v>
      </c>
      <c r="I7091" t="s">
        <v>117</v>
      </c>
      <c r="J7091" t="s">
        <v>13</v>
      </c>
      <c r="K7091" t="str" cm="1">
        <f t="array" ref="K7091">_xlfn.IFS(Table1[[#This Row],[Rating]] &gt;=4.5, "Elite",Table1[[#This Row],[Rating]]&gt;=4, "Highly Rated", Table1[[#This Row],[Rating]]&gt;=3.5,"Above Average", Table1[[#This Row],[Rating]]&lt;3.5, "Average or Below")</f>
        <v>Above Average</v>
      </c>
      <c r="L7091" t="str" cm="1">
        <f t="array" ref="L7091">_xlfn.IFS(Table1[[#This Row],[Pages]]&lt;=150,"Very Short",Table1[[#This Row],[Pages]]&lt;=299,"Short",Table1[[#This Row],[Pages]]&lt;=499,"Medium",Table1[[#This Row],[Pages]]&lt;=699,"Long",Table1[[#This Row],[Pages]]&gt;=700,"Epic")</f>
        <v>Medium</v>
      </c>
      <c r="M7091" t="str" cm="1">
        <f t="array" ref="M7091">_xlfn.IFS(Table1[[#This Row],[Ratings_Count]]&gt;=1000000,"Mega Popular",Table1[[#This Row],[Ratings_Count]]&gt;=100000,"Popular",Table1[[#This Row],[Ratings_Count]]&gt;=10000,"Mid Popular",Table1[[#This Row],[Ratings_Count]]&lt;10000,"Niche")</f>
        <v>Niche</v>
      </c>
      <c r="N7091" t="str">
        <f>IF(AND(Table1[[#This Row],[Rating]]&gt;=4.2, Table1[[#This Row],[Ratings_Count]]&lt;10000), "Hidden Gem", "Not a Hidden Gem")</f>
        <v>Not a Hidden Gem</v>
      </c>
    </row>
    <row r="7092" spans="1:14" x14ac:dyDescent="0.25">
      <c r="A7092" t="s">
        <v>1028</v>
      </c>
      <c r="B7092" t="s">
        <v>1029</v>
      </c>
      <c r="C7092">
        <v>3.64</v>
      </c>
      <c r="D7092" t="s">
        <v>11</v>
      </c>
      <c r="E7092">
        <v>279</v>
      </c>
      <c r="F7092">
        <v>165</v>
      </c>
      <c r="G7092">
        <v>6</v>
      </c>
      <c r="H7092">
        <v>2006</v>
      </c>
      <c r="I7092" t="s">
        <v>1030</v>
      </c>
      <c r="J7092" t="s">
        <v>13</v>
      </c>
      <c r="K7092" t="str" cm="1">
        <f t="array" ref="K7092">_xlfn.IFS(Table1[[#This Row],[Rating]] &gt;=4.5, "Elite",Table1[[#This Row],[Rating]]&gt;=4, "Highly Rated", Table1[[#This Row],[Rating]]&gt;=3.5,"Above Average", Table1[[#This Row],[Rating]]&lt;3.5, "Average or Below")</f>
        <v>Above Average</v>
      </c>
      <c r="L7092" t="str" cm="1">
        <f t="array" ref="L7092">_xlfn.IFS(Table1[[#This Row],[Pages]]&lt;=150,"Very Short",Table1[[#This Row],[Pages]]&lt;=299,"Short",Table1[[#This Row],[Pages]]&lt;=499,"Medium",Table1[[#This Row],[Pages]]&lt;=699,"Long",Table1[[#This Row],[Pages]]&gt;=700,"Epic")</f>
        <v>Short</v>
      </c>
      <c r="M7092" t="str" cm="1">
        <f t="array" ref="M7092">_xlfn.IFS(Table1[[#This Row],[Ratings_Count]]&gt;=1000000,"Mega Popular",Table1[[#This Row],[Ratings_Count]]&gt;=100000,"Popular",Table1[[#This Row],[Ratings_Count]]&gt;=10000,"Mid Popular",Table1[[#This Row],[Ratings_Count]]&lt;10000,"Niche")</f>
        <v>Niche</v>
      </c>
      <c r="N7092" t="str">
        <f>IF(AND(Table1[[#This Row],[Rating]]&gt;=4.2, Table1[[#This Row],[Ratings_Count]]&lt;10000), "Hidden Gem", "Not a Hidden Gem")</f>
        <v>Not a Hidden Gem</v>
      </c>
    </row>
    <row r="7093" spans="1:14" x14ac:dyDescent="0.25">
      <c r="A7093" t="s">
        <v>1175</v>
      </c>
      <c r="B7093" t="s">
        <v>1046</v>
      </c>
      <c r="C7093">
        <v>3.64</v>
      </c>
      <c r="D7093" t="s">
        <v>11</v>
      </c>
      <c r="E7093">
        <v>320</v>
      </c>
      <c r="F7093">
        <v>4811</v>
      </c>
      <c r="G7093">
        <v>585</v>
      </c>
      <c r="H7093">
        <v>2006</v>
      </c>
      <c r="I7093" t="s">
        <v>123</v>
      </c>
      <c r="J7093" t="s">
        <v>13</v>
      </c>
      <c r="K7093" t="str" cm="1">
        <f t="array" ref="K7093">_xlfn.IFS(Table1[[#This Row],[Rating]] &gt;=4.5, "Elite",Table1[[#This Row],[Rating]]&gt;=4, "Highly Rated", Table1[[#This Row],[Rating]]&gt;=3.5,"Above Average", Table1[[#This Row],[Rating]]&lt;3.5, "Average or Below")</f>
        <v>Above Average</v>
      </c>
      <c r="L7093" t="str" cm="1">
        <f t="array" ref="L7093">_xlfn.IFS(Table1[[#This Row],[Pages]]&lt;=150,"Very Short",Table1[[#This Row],[Pages]]&lt;=299,"Short",Table1[[#This Row],[Pages]]&lt;=499,"Medium",Table1[[#This Row],[Pages]]&lt;=699,"Long",Table1[[#This Row],[Pages]]&gt;=700,"Epic")</f>
        <v>Medium</v>
      </c>
      <c r="M7093" t="str" cm="1">
        <f t="array" ref="M7093">_xlfn.IFS(Table1[[#This Row],[Ratings_Count]]&gt;=1000000,"Mega Popular",Table1[[#This Row],[Ratings_Count]]&gt;=100000,"Popular",Table1[[#This Row],[Ratings_Count]]&gt;=10000,"Mid Popular",Table1[[#This Row],[Ratings_Count]]&lt;10000,"Niche")</f>
        <v>Niche</v>
      </c>
      <c r="N7093" t="str">
        <f>IF(AND(Table1[[#This Row],[Rating]]&gt;=4.2, Table1[[#This Row],[Ratings_Count]]&lt;10000), "Hidden Gem", "Not a Hidden Gem")</f>
        <v>Not a Hidden Gem</v>
      </c>
    </row>
    <row r="7094" spans="1:14" x14ac:dyDescent="0.25">
      <c r="A7094" t="s">
        <v>2313</v>
      </c>
      <c r="B7094" t="s">
        <v>2066</v>
      </c>
      <c r="C7094">
        <v>3.64</v>
      </c>
      <c r="D7094" t="s">
        <v>11</v>
      </c>
      <c r="E7094">
        <v>268</v>
      </c>
      <c r="F7094">
        <v>1615</v>
      </c>
      <c r="G7094">
        <v>145</v>
      </c>
      <c r="H7094">
        <v>2006</v>
      </c>
      <c r="I7094" t="s">
        <v>2314</v>
      </c>
      <c r="J7094" t="s">
        <v>2014</v>
      </c>
      <c r="K7094" t="str" cm="1">
        <f t="array" ref="K7094">_xlfn.IFS(Table1[[#This Row],[Rating]] &gt;=4.5, "Elite",Table1[[#This Row],[Rating]]&gt;=4, "Highly Rated", Table1[[#This Row],[Rating]]&gt;=3.5,"Above Average", Table1[[#This Row],[Rating]]&lt;3.5, "Average or Below")</f>
        <v>Above Average</v>
      </c>
      <c r="L7094" t="str" cm="1">
        <f t="array" ref="L7094">_xlfn.IFS(Table1[[#This Row],[Pages]]&lt;=150,"Very Short",Table1[[#This Row],[Pages]]&lt;=299,"Short",Table1[[#This Row],[Pages]]&lt;=499,"Medium",Table1[[#This Row],[Pages]]&lt;=699,"Long",Table1[[#This Row],[Pages]]&gt;=700,"Epic")</f>
        <v>Short</v>
      </c>
      <c r="M7094" t="str" cm="1">
        <f t="array" ref="M7094">_xlfn.IFS(Table1[[#This Row],[Ratings_Count]]&gt;=1000000,"Mega Popular",Table1[[#This Row],[Ratings_Count]]&gt;=100000,"Popular",Table1[[#This Row],[Ratings_Count]]&gt;=10000,"Mid Popular",Table1[[#This Row],[Ratings_Count]]&lt;10000,"Niche")</f>
        <v>Niche</v>
      </c>
      <c r="N7094" t="str">
        <f>IF(AND(Table1[[#This Row],[Rating]]&gt;=4.2, Table1[[#This Row],[Ratings_Count]]&lt;10000), "Hidden Gem", "Not a Hidden Gem")</f>
        <v>Not a Hidden Gem</v>
      </c>
    </row>
    <row r="7095" spans="1:14" x14ac:dyDescent="0.25">
      <c r="A7095" t="s">
        <v>2637</v>
      </c>
      <c r="B7095" t="s">
        <v>2638</v>
      </c>
      <c r="C7095">
        <v>3.64</v>
      </c>
      <c r="D7095" t="s">
        <v>11</v>
      </c>
      <c r="E7095">
        <v>320</v>
      </c>
      <c r="F7095">
        <v>21823</v>
      </c>
      <c r="G7095">
        <v>1518</v>
      </c>
      <c r="H7095">
        <v>2005</v>
      </c>
      <c r="I7095" t="s">
        <v>2048</v>
      </c>
      <c r="J7095" t="s">
        <v>2014</v>
      </c>
      <c r="K7095" t="str" cm="1">
        <f t="array" ref="K7095">_xlfn.IFS(Table1[[#This Row],[Rating]] &gt;=4.5, "Elite",Table1[[#This Row],[Rating]]&gt;=4, "Highly Rated", Table1[[#This Row],[Rating]]&gt;=3.5,"Above Average", Table1[[#This Row],[Rating]]&lt;3.5, "Average or Below")</f>
        <v>Above Average</v>
      </c>
      <c r="L7095" t="str" cm="1">
        <f t="array" ref="L7095">_xlfn.IFS(Table1[[#This Row],[Pages]]&lt;=150,"Very Short",Table1[[#This Row],[Pages]]&lt;=299,"Short",Table1[[#This Row],[Pages]]&lt;=499,"Medium",Table1[[#This Row],[Pages]]&lt;=699,"Long",Table1[[#This Row],[Pages]]&gt;=700,"Epic")</f>
        <v>Medium</v>
      </c>
      <c r="M7095" t="str" cm="1">
        <f t="array" ref="M7095">_xlfn.IFS(Table1[[#This Row],[Ratings_Count]]&gt;=1000000,"Mega Popular",Table1[[#This Row],[Ratings_Count]]&gt;=100000,"Popular",Table1[[#This Row],[Ratings_Count]]&gt;=10000,"Mid Popular",Table1[[#This Row],[Ratings_Count]]&lt;10000,"Niche")</f>
        <v>Mid Popular</v>
      </c>
      <c r="N7095" t="str">
        <f>IF(AND(Table1[[#This Row],[Rating]]&gt;=4.2, Table1[[#This Row],[Ratings_Count]]&lt;10000), "Hidden Gem", "Not a Hidden Gem")</f>
        <v>Not a Hidden Gem</v>
      </c>
    </row>
    <row r="7096" spans="1:14" x14ac:dyDescent="0.25">
      <c r="A7096" t="s">
        <v>2639</v>
      </c>
      <c r="B7096" t="s">
        <v>2640</v>
      </c>
      <c r="C7096">
        <v>3.64</v>
      </c>
      <c r="D7096" t="s">
        <v>11</v>
      </c>
      <c r="E7096">
        <v>161</v>
      </c>
      <c r="F7096">
        <v>871</v>
      </c>
      <c r="G7096">
        <v>84</v>
      </c>
      <c r="H7096">
        <v>2005</v>
      </c>
      <c r="I7096" t="s">
        <v>2025</v>
      </c>
      <c r="J7096" t="s">
        <v>2014</v>
      </c>
      <c r="K7096" t="str" cm="1">
        <f t="array" ref="K7096">_xlfn.IFS(Table1[[#This Row],[Rating]] &gt;=4.5, "Elite",Table1[[#This Row],[Rating]]&gt;=4, "Highly Rated", Table1[[#This Row],[Rating]]&gt;=3.5,"Above Average", Table1[[#This Row],[Rating]]&lt;3.5, "Average or Below")</f>
        <v>Above Average</v>
      </c>
      <c r="L7096" t="str" cm="1">
        <f t="array" ref="L7096">_xlfn.IFS(Table1[[#This Row],[Pages]]&lt;=150,"Very Short",Table1[[#This Row],[Pages]]&lt;=299,"Short",Table1[[#This Row],[Pages]]&lt;=499,"Medium",Table1[[#This Row],[Pages]]&lt;=699,"Long",Table1[[#This Row],[Pages]]&gt;=700,"Epic")</f>
        <v>Short</v>
      </c>
      <c r="M7096" t="str" cm="1">
        <f t="array" ref="M7096">_xlfn.IFS(Table1[[#This Row],[Ratings_Count]]&gt;=1000000,"Mega Popular",Table1[[#This Row],[Ratings_Count]]&gt;=100000,"Popular",Table1[[#This Row],[Ratings_Count]]&gt;=10000,"Mid Popular",Table1[[#This Row],[Ratings_Count]]&lt;10000,"Niche")</f>
        <v>Niche</v>
      </c>
      <c r="N7096" t="str">
        <f>IF(AND(Table1[[#This Row],[Rating]]&gt;=4.2, Table1[[#This Row],[Ratings_Count]]&lt;10000), "Hidden Gem", "Not a Hidden Gem")</f>
        <v>Not a Hidden Gem</v>
      </c>
    </row>
    <row r="7097" spans="1:14" x14ac:dyDescent="0.25">
      <c r="A7097" t="s">
        <v>3540</v>
      </c>
      <c r="B7097" t="s">
        <v>3541</v>
      </c>
      <c r="C7097">
        <v>3.64</v>
      </c>
      <c r="D7097" t="s">
        <v>11</v>
      </c>
      <c r="E7097">
        <v>272</v>
      </c>
      <c r="F7097">
        <v>1822</v>
      </c>
      <c r="G7097">
        <v>90</v>
      </c>
      <c r="H7097">
        <v>2005</v>
      </c>
      <c r="I7097" t="s">
        <v>171</v>
      </c>
      <c r="J7097" t="s">
        <v>13</v>
      </c>
      <c r="K7097" t="str" cm="1">
        <f t="array" ref="K7097">_xlfn.IFS(Table1[[#This Row],[Rating]] &gt;=4.5, "Elite",Table1[[#This Row],[Rating]]&gt;=4, "Highly Rated", Table1[[#This Row],[Rating]]&gt;=3.5,"Above Average", Table1[[#This Row],[Rating]]&lt;3.5, "Average or Below")</f>
        <v>Above Average</v>
      </c>
      <c r="L7097" t="str" cm="1">
        <f t="array" ref="L7097">_xlfn.IFS(Table1[[#This Row],[Pages]]&lt;=150,"Very Short",Table1[[#This Row],[Pages]]&lt;=299,"Short",Table1[[#This Row],[Pages]]&lt;=499,"Medium",Table1[[#This Row],[Pages]]&lt;=699,"Long",Table1[[#This Row],[Pages]]&gt;=700,"Epic")</f>
        <v>Short</v>
      </c>
      <c r="M7097" t="str" cm="1">
        <f t="array" ref="M7097">_xlfn.IFS(Table1[[#This Row],[Ratings_Count]]&gt;=1000000,"Mega Popular",Table1[[#This Row],[Ratings_Count]]&gt;=100000,"Popular",Table1[[#This Row],[Ratings_Count]]&gt;=10000,"Mid Popular",Table1[[#This Row],[Ratings_Count]]&lt;10000,"Niche")</f>
        <v>Niche</v>
      </c>
      <c r="N7097" t="str">
        <f>IF(AND(Table1[[#This Row],[Rating]]&gt;=4.2, Table1[[#This Row],[Ratings_Count]]&lt;10000), "Hidden Gem", "Not a Hidden Gem")</f>
        <v>Not a Hidden Gem</v>
      </c>
    </row>
    <row r="7098" spans="1:14" x14ac:dyDescent="0.25">
      <c r="A7098" t="s">
        <v>4017</v>
      </c>
      <c r="B7098" t="s">
        <v>1662</v>
      </c>
      <c r="C7098">
        <v>3.64</v>
      </c>
      <c r="D7098" t="s">
        <v>11</v>
      </c>
      <c r="E7098">
        <v>191</v>
      </c>
      <c r="F7098">
        <v>803</v>
      </c>
      <c r="G7098">
        <v>8</v>
      </c>
      <c r="H7098">
        <v>2004</v>
      </c>
      <c r="I7098" t="s">
        <v>307</v>
      </c>
      <c r="J7098" t="s">
        <v>13</v>
      </c>
      <c r="K7098" t="str" cm="1">
        <f t="array" ref="K7098">_xlfn.IFS(Table1[[#This Row],[Rating]] &gt;=4.5, "Elite",Table1[[#This Row],[Rating]]&gt;=4, "Highly Rated", Table1[[#This Row],[Rating]]&gt;=3.5,"Above Average", Table1[[#This Row],[Rating]]&lt;3.5, "Average or Below")</f>
        <v>Above Average</v>
      </c>
      <c r="L7098" t="str" cm="1">
        <f t="array" ref="L7098">_xlfn.IFS(Table1[[#This Row],[Pages]]&lt;=150,"Very Short",Table1[[#This Row],[Pages]]&lt;=299,"Short",Table1[[#This Row],[Pages]]&lt;=499,"Medium",Table1[[#This Row],[Pages]]&lt;=699,"Long",Table1[[#This Row],[Pages]]&gt;=700,"Epic")</f>
        <v>Short</v>
      </c>
      <c r="M7098" t="str" cm="1">
        <f t="array" ref="M7098">_xlfn.IFS(Table1[[#This Row],[Ratings_Count]]&gt;=1000000,"Mega Popular",Table1[[#This Row],[Ratings_Count]]&gt;=100000,"Popular",Table1[[#This Row],[Ratings_Count]]&gt;=10000,"Mid Popular",Table1[[#This Row],[Ratings_Count]]&lt;10000,"Niche")</f>
        <v>Niche</v>
      </c>
      <c r="N7098" t="str">
        <f>IF(AND(Table1[[#This Row],[Rating]]&gt;=4.2, Table1[[#This Row],[Ratings_Count]]&lt;10000), "Hidden Gem", "Not a Hidden Gem")</f>
        <v>Not a Hidden Gem</v>
      </c>
    </row>
    <row r="7099" spans="1:14" x14ac:dyDescent="0.25">
      <c r="A7099" t="s">
        <v>4314</v>
      </c>
      <c r="B7099" t="s">
        <v>3364</v>
      </c>
      <c r="C7099">
        <v>3.64</v>
      </c>
      <c r="D7099" t="s">
        <v>11</v>
      </c>
      <c r="E7099">
        <v>312</v>
      </c>
      <c r="F7099">
        <v>58</v>
      </c>
      <c r="G7099">
        <v>3</v>
      </c>
      <c r="H7099">
        <v>2004</v>
      </c>
      <c r="I7099" t="s">
        <v>4315</v>
      </c>
      <c r="J7099" t="s">
        <v>13</v>
      </c>
      <c r="K7099" t="str" cm="1">
        <f t="array" ref="K7099">_xlfn.IFS(Table1[[#This Row],[Rating]] &gt;=4.5, "Elite",Table1[[#This Row],[Rating]]&gt;=4, "Highly Rated", Table1[[#This Row],[Rating]]&gt;=3.5,"Above Average", Table1[[#This Row],[Rating]]&lt;3.5, "Average or Below")</f>
        <v>Above Average</v>
      </c>
      <c r="L7099" t="str" cm="1">
        <f t="array" ref="L7099">_xlfn.IFS(Table1[[#This Row],[Pages]]&lt;=150,"Very Short",Table1[[#This Row],[Pages]]&lt;=299,"Short",Table1[[#This Row],[Pages]]&lt;=499,"Medium",Table1[[#This Row],[Pages]]&lt;=699,"Long",Table1[[#This Row],[Pages]]&gt;=700,"Epic")</f>
        <v>Medium</v>
      </c>
      <c r="M7099" t="str" cm="1">
        <f t="array" ref="M7099">_xlfn.IFS(Table1[[#This Row],[Ratings_Count]]&gt;=1000000,"Mega Popular",Table1[[#This Row],[Ratings_Count]]&gt;=100000,"Popular",Table1[[#This Row],[Ratings_Count]]&gt;=10000,"Mid Popular",Table1[[#This Row],[Ratings_Count]]&lt;10000,"Niche")</f>
        <v>Niche</v>
      </c>
      <c r="N7099" t="str">
        <f>IF(AND(Table1[[#This Row],[Rating]]&gt;=4.2, Table1[[#This Row],[Ratings_Count]]&lt;10000), "Hidden Gem", "Not a Hidden Gem")</f>
        <v>Not a Hidden Gem</v>
      </c>
    </row>
    <row r="7100" spans="1:14" x14ac:dyDescent="0.25">
      <c r="A7100" t="s">
        <v>4493</v>
      </c>
      <c r="B7100" t="s">
        <v>4494</v>
      </c>
      <c r="C7100">
        <v>3.64</v>
      </c>
      <c r="D7100" t="s">
        <v>11</v>
      </c>
      <c r="E7100">
        <v>124</v>
      </c>
      <c r="F7100">
        <v>435</v>
      </c>
      <c r="G7100">
        <v>24</v>
      </c>
      <c r="H7100">
        <v>2004</v>
      </c>
      <c r="I7100" t="s">
        <v>2848</v>
      </c>
      <c r="J7100" t="s">
        <v>13</v>
      </c>
      <c r="K7100" t="str" cm="1">
        <f t="array" ref="K7100">_xlfn.IFS(Table1[[#This Row],[Rating]] &gt;=4.5, "Elite",Table1[[#This Row],[Rating]]&gt;=4, "Highly Rated", Table1[[#This Row],[Rating]]&gt;=3.5,"Above Average", Table1[[#This Row],[Rating]]&lt;3.5, "Average or Below")</f>
        <v>Above Average</v>
      </c>
      <c r="L7100" t="str" cm="1">
        <f t="array" ref="L7100">_xlfn.IFS(Table1[[#This Row],[Pages]]&lt;=150,"Very Short",Table1[[#This Row],[Pages]]&lt;=299,"Short",Table1[[#This Row],[Pages]]&lt;=499,"Medium",Table1[[#This Row],[Pages]]&lt;=699,"Long",Table1[[#This Row],[Pages]]&gt;=700,"Epic")</f>
        <v>Very Short</v>
      </c>
      <c r="M7100" t="str" cm="1">
        <f t="array" ref="M7100">_xlfn.IFS(Table1[[#This Row],[Ratings_Count]]&gt;=1000000,"Mega Popular",Table1[[#This Row],[Ratings_Count]]&gt;=100000,"Popular",Table1[[#This Row],[Ratings_Count]]&gt;=10000,"Mid Popular",Table1[[#This Row],[Ratings_Count]]&lt;10000,"Niche")</f>
        <v>Niche</v>
      </c>
      <c r="N7100" t="str">
        <f>IF(AND(Table1[[#This Row],[Rating]]&gt;=4.2, Table1[[#This Row],[Ratings_Count]]&lt;10000), "Hidden Gem", "Not a Hidden Gem")</f>
        <v>Not a Hidden Gem</v>
      </c>
    </row>
    <row r="7101" spans="1:14" x14ac:dyDescent="0.25">
      <c r="A7101" t="s">
        <v>2639</v>
      </c>
      <c r="B7101" t="s">
        <v>4864</v>
      </c>
      <c r="C7101">
        <v>3.64</v>
      </c>
      <c r="D7101" t="s">
        <v>11</v>
      </c>
      <c r="E7101">
        <v>208</v>
      </c>
      <c r="F7101">
        <v>333</v>
      </c>
      <c r="G7101">
        <v>23</v>
      </c>
      <c r="H7101">
        <v>2004</v>
      </c>
      <c r="I7101" t="s">
        <v>2173</v>
      </c>
      <c r="J7101" t="s">
        <v>2014</v>
      </c>
      <c r="K7101" t="str" cm="1">
        <f t="array" ref="K7101">_xlfn.IFS(Table1[[#This Row],[Rating]] &gt;=4.5, "Elite",Table1[[#This Row],[Rating]]&gt;=4, "Highly Rated", Table1[[#This Row],[Rating]]&gt;=3.5,"Above Average", Table1[[#This Row],[Rating]]&lt;3.5, "Average or Below")</f>
        <v>Above Average</v>
      </c>
      <c r="L7101" t="str" cm="1">
        <f t="array" ref="L7101">_xlfn.IFS(Table1[[#This Row],[Pages]]&lt;=150,"Very Short",Table1[[#This Row],[Pages]]&lt;=299,"Short",Table1[[#This Row],[Pages]]&lt;=499,"Medium",Table1[[#This Row],[Pages]]&lt;=699,"Long",Table1[[#This Row],[Pages]]&gt;=700,"Epic")</f>
        <v>Short</v>
      </c>
      <c r="M7101" t="str" cm="1">
        <f t="array" ref="M7101">_xlfn.IFS(Table1[[#This Row],[Ratings_Count]]&gt;=1000000,"Mega Popular",Table1[[#This Row],[Ratings_Count]]&gt;=100000,"Popular",Table1[[#This Row],[Ratings_Count]]&gt;=10000,"Mid Popular",Table1[[#This Row],[Ratings_Count]]&lt;10000,"Niche")</f>
        <v>Niche</v>
      </c>
      <c r="N7101" t="str">
        <f>IF(AND(Table1[[#This Row],[Rating]]&gt;=4.2, Table1[[#This Row],[Ratings_Count]]&lt;10000), "Hidden Gem", "Not a Hidden Gem")</f>
        <v>Not a Hidden Gem</v>
      </c>
    </row>
    <row r="7102" spans="1:14" x14ac:dyDescent="0.25">
      <c r="A7102" t="s">
        <v>4932</v>
      </c>
      <c r="B7102" t="s">
        <v>4933</v>
      </c>
      <c r="C7102">
        <v>3.64</v>
      </c>
      <c r="D7102" t="s">
        <v>11</v>
      </c>
      <c r="E7102">
        <v>625</v>
      </c>
      <c r="F7102">
        <v>18128</v>
      </c>
      <c r="G7102">
        <v>467</v>
      </c>
      <c r="H7102">
        <v>2004</v>
      </c>
      <c r="I7102" t="s">
        <v>4934</v>
      </c>
      <c r="J7102" t="s">
        <v>2014</v>
      </c>
      <c r="K7102" t="str" cm="1">
        <f t="array" ref="K7102">_xlfn.IFS(Table1[[#This Row],[Rating]] &gt;=4.5, "Elite",Table1[[#This Row],[Rating]]&gt;=4, "Highly Rated", Table1[[#This Row],[Rating]]&gt;=3.5,"Above Average", Table1[[#This Row],[Rating]]&lt;3.5, "Average or Below")</f>
        <v>Above Average</v>
      </c>
      <c r="L7102" t="str" cm="1">
        <f t="array" ref="L7102">_xlfn.IFS(Table1[[#This Row],[Pages]]&lt;=150,"Very Short",Table1[[#This Row],[Pages]]&lt;=299,"Short",Table1[[#This Row],[Pages]]&lt;=499,"Medium",Table1[[#This Row],[Pages]]&lt;=699,"Long",Table1[[#This Row],[Pages]]&gt;=700,"Epic")</f>
        <v>Long</v>
      </c>
      <c r="M7102" t="str" cm="1">
        <f t="array" ref="M7102">_xlfn.IFS(Table1[[#This Row],[Ratings_Count]]&gt;=1000000,"Mega Popular",Table1[[#This Row],[Ratings_Count]]&gt;=100000,"Popular",Table1[[#This Row],[Ratings_Count]]&gt;=10000,"Mid Popular",Table1[[#This Row],[Ratings_Count]]&lt;10000,"Niche")</f>
        <v>Mid Popular</v>
      </c>
      <c r="N7102" t="str">
        <f>IF(AND(Table1[[#This Row],[Rating]]&gt;=4.2, Table1[[#This Row],[Ratings_Count]]&lt;10000), "Hidden Gem", "Not a Hidden Gem")</f>
        <v>Not a Hidden Gem</v>
      </c>
    </row>
    <row r="7103" spans="1:14" x14ac:dyDescent="0.25">
      <c r="A7103" t="s">
        <v>5264</v>
      </c>
      <c r="B7103" t="s">
        <v>5265</v>
      </c>
      <c r="C7103">
        <v>3.64</v>
      </c>
      <c r="D7103" t="s">
        <v>11</v>
      </c>
      <c r="E7103">
        <v>368</v>
      </c>
      <c r="F7103">
        <v>1932</v>
      </c>
      <c r="G7103">
        <v>131</v>
      </c>
      <c r="H7103">
        <v>2003</v>
      </c>
      <c r="I7103" t="s">
        <v>2460</v>
      </c>
      <c r="J7103" t="s">
        <v>2014</v>
      </c>
      <c r="K7103" t="str" cm="1">
        <f t="array" ref="K7103">_xlfn.IFS(Table1[[#This Row],[Rating]] &gt;=4.5, "Elite",Table1[[#This Row],[Rating]]&gt;=4, "Highly Rated", Table1[[#This Row],[Rating]]&gt;=3.5,"Above Average", Table1[[#This Row],[Rating]]&lt;3.5, "Average or Below")</f>
        <v>Above Average</v>
      </c>
      <c r="L7103" t="str" cm="1">
        <f t="array" ref="L7103">_xlfn.IFS(Table1[[#This Row],[Pages]]&lt;=150,"Very Short",Table1[[#This Row],[Pages]]&lt;=299,"Short",Table1[[#This Row],[Pages]]&lt;=499,"Medium",Table1[[#This Row],[Pages]]&lt;=699,"Long",Table1[[#This Row],[Pages]]&gt;=700,"Epic")</f>
        <v>Medium</v>
      </c>
      <c r="M7103" t="str" cm="1">
        <f t="array" ref="M7103">_xlfn.IFS(Table1[[#This Row],[Ratings_Count]]&gt;=1000000,"Mega Popular",Table1[[#This Row],[Ratings_Count]]&gt;=100000,"Popular",Table1[[#This Row],[Ratings_Count]]&gt;=10000,"Mid Popular",Table1[[#This Row],[Ratings_Count]]&lt;10000,"Niche")</f>
        <v>Niche</v>
      </c>
      <c r="N7103" t="str">
        <f>IF(AND(Table1[[#This Row],[Rating]]&gt;=4.2, Table1[[#This Row],[Ratings_Count]]&lt;10000), "Hidden Gem", "Not a Hidden Gem")</f>
        <v>Not a Hidden Gem</v>
      </c>
    </row>
    <row r="7104" spans="1:14" x14ac:dyDescent="0.25">
      <c r="A7104" t="s">
        <v>5317</v>
      </c>
      <c r="B7104" t="s">
        <v>5318</v>
      </c>
      <c r="C7104">
        <v>3.64</v>
      </c>
      <c r="D7104" t="s">
        <v>11</v>
      </c>
      <c r="E7104">
        <v>208</v>
      </c>
      <c r="F7104">
        <v>264</v>
      </c>
      <c r="G7104">
        <v>14</v>
      </c>
      <c r="H7104">
        <v>2003</v>
      </c>
      <c r="I7104" t="s">
        <v>114</v>
      </c>
      <c r="J7104" t="s">
        <v>13</v>
      </c>
      <c r="K7104" t="str" cm="1">
        <f t="array" ref="K7104">_xlfn.IFS(Table1[[#This Row],[Rating]] &gt;=4.5, "Elite",Table1[[#This Row],[Rating]]&gt;=4, "Highly Rated", Table1[[#This Row],[Rating]]&gt;=3.5,"Above Average", Table1[[#This Row],[Rating]]&lt;3.5, "Average or Below")</f>
        <v>Above Average</v>
      </c>
      <c r="L7104" t="str" cm="1">
        <f t="array" ref="L7104">_xlfn.IFS(Table1[[#This Row],[Pages]]&lt;=150,"Very Short",Table1[[#This Row],[Pages]]&lt;=299,"Short",Table1[[#This Row],[Pages]]&lt;=499,"Medium",Table1[[#This Row],[Pages]]&lt;=699,"Long",Table1[[#This Row],[Pages]]&gt;=700,"Epic")</f>
        <v>Short</v>
      </c>
      <c r="M7104" t="str" cm="1">
        <f t="array" ref="M7104">_xlfn.IFS(Table1[[#This Row],[Ratings_Count]]&gt;=1000000,"Mega Popular",Table1[[#This Row],[Ratings_Count]]&gt;=100000,"Popular",Table1[[#This Row],[Ratings_Count]]&gt;=10000,"Mid Popular",Table1[[#This Row],[Ratings_Count]]&lt;10000,"Niche")</f>
        <v>Niche</v>
      </c>
      <c r="N7104" t="str">
        <f>IF(AND(Table1[[#This Row],[Rating]]&gt;=4.2, Table1[[#This Row],[Ratings_Count]]&lt;10000), "Hidden Gem", "Not a Hidden Gem")</f>
        <v>Not a Hidden Gem</v>
      </c>
    </row>
    <row r="7105" spans="1:14" x14ac:dyDescent="0.25">
      <c r="A7105" t="s">
        <v>5462</v>
      </c>
      <c r="B7105" t="s">
        <v>493</v>
      </c>
      <c r="C7105">
        <v>3.64</v>
      </c>
      <c r="D7105" t="s">
        <v>11</v>
      </c>
      <c r="E7105">
        <v>368</v>
      </c>
      <c r="F7105">
        <v>603675</v>
      </c>
      <c r="G7105">
        <v>10079</v>
      </c>
      <c r="H7105">
        <v>2003</v>
      </c>
      <c r="I7105" t="s">
        <v>494</v>
      </c>
      <c r="J7105" t="s">
        <v>13</v>
      </c>
      <c r="K7105" t="str" cm="1">
        <f t="array" ref="K7105">_xlfn.IFS(Table1[[#This Row],[Rating]] &gt;=4.5, "Elite",Table1[[#This Row],[Rating]]&gt;=4, "Highly Rated", Table1[[#This Row],[Rating]]&gt;=3.5,"Above Average", Table1[[#This Row],[Rating]]&lt;3.5, "Average or Below")</f>
        <v>Above Average</v>
      </c>
      <c r="L7105" t="str" cm="1">
        <f t="array" ref="L7105">_xlfn.IFS(Table1[[#This Row],[Pages]]&lt;=150,"Very Short",Table1[[#This Row],[Pages]]&lt;=299,"Short",Table1[[#This Row],[Pages]]&lt;=499,"Medium",Table1[[#This Row],[Pages]]&lt;=699,"Long",Table1[[#This Row],[Pages]]&gt;=700,"Epic")</f>
        <v>Medium</v>
      </c>
      <c r="M7105" t="str" cm="1">
        <f t="array" ref="M7105">_xlfn.IFS(Table1[[#This Row],[Ratings_Count]]&gt;=1000000,"Mega Popular",Table1[[#This Row],[Ratings_Count]]&gt;=100000,"Popular",Table1[[#This Row],[Ratings_Count]]&gt;=10000,"Mid Popular",Table1[[#This Row],[Ratings_Count]]&lt;10000,"Niche")</f>
        <v>Popular</v>
      </c>
      <c r="N7105" t="str">
        <f>IF(AND(Table1[[#This Row],[Rating]]&gt;=4.2, Table1[[#This Row],[Ratings_Count]]&lt;10000), "Hidden Gem", "Not a Hidden Gem")</f>
        <v>Not a Hidden Gem</v>
      </c>
    </row>
    <row r="7106" spans="1:14" x14ac:dyDescent="0.25">
      <c r="A7106" t="s">
        <v>5708</v>
      </c>
      <c r="B7106" t="s">
        <v>5709</v>
      </c>
      <c r="C7106">
        <v>3.64</v>
      </c>
      <c r="D7106" t="s">
        <v>11</v>
      </c>
      <c r="E7106">
        <v>360</v>
      </c>
      <c r="F7106">
        <v>2260</v>
      </c>
      <c r="G7106">
        <v>151</v>
      </c>
      <c r="H7106">
        <v>2003</v>
      </c>
      <c r="I7106" t="s">
        <v>79</v>
      </c>
      <c r="J7106" t="s">
        <v>13</v>
      </c>
      <c r="K7106" t="str" cm="1">
        <f t="array" ref="K7106">_xlfn.IFS(Table1[[#This Row],[Rating]] &gt;=4.5, "Elite",Table1[[#This Row],[Rating]]&gt;=4, "Highly Rated", Table1[[#This Row],[Rating]]&gt;=3.5,"Above Average", Table1[[#This Row],[Rating]]&lt;3.5, "Average or Below")</f>
        <v>Above Average</v>
      </c>
      <c r="L7106" t="str" cm="1">
        <f t="array" ref="L7106">_xlfn.IFS(Table1[[#This Row],[Pages]]&lt;=150,"Very Short",Table1[[#This Row],[Pages]]&lt;=299,"Short",Table1[[#This Row],[Pages]]&lt;=499,"Medium",Table1[[#This Row],[Pages]]&lt;=699,"Long",Table1[[#This Row],[Pages]]&gt;=700,"Epic")</f>
        <v>Medium</v>
      </c>
      <c r="M7106" t="str" cm="1">
        <f t="array" ref="M7106">_xlfn.IFS(Table1[[#This Row],[Ratings_Count]]&gt;=1000000,"Mega Popular",Table1[[#This Row],[Ratings_Count]]&gt;=100000,"Popular",Table1[[#This Row],[Ratings_Count]]&gt;=10000,"Mid Popular",Table1[[#This Row],[Ratings_Count]]&lt;10000,"Niche")</f>
        <v>Niche</v>
      </c>
      <c r="N7106" t="str">
        <f>IF(AND(Table1[[#This Row],[Rating]]&gt;=4.2, Table1[[#This Row],[Ratings_Count]]&lt;10000), "Hidden Gem", "Not a Hidden Gem")</f>
        <v>Not a Hidden Gem</v>
      </c>
    </row>
    <row r="7107" spans="1:14" x14ac:dyDescent="0.25">
      <c r="A7107" t="s">
        <v>5767</v>
      </c>
      <c r="B7107" t="s">
        <v>5768</v>
      </c>
      <c r="C7107">
        <v>3.64</v>
      </c>
      <c r="D7107" t="s">
        <v>11</v>
      </c>
      <c r="E7107">
        <v>224</v>
      </c>
      <c r="F7107">
        <v>182</v>
      </c>
      <c r="G7107">
        <v>25</v>
      </c>
      <c r="H7107">
        <v>2003</v>
      </c>
      <c r="I7107" t="s">
        <v>5769</v>
      </c>
      <c r="J7107" t="s">
        <v>13</v>
      </c>
      <c r="K7107" t="str" cm="1">
        <f t="array" ref="K7107">_xlfn.IFS(Table1[[#This Row],[Rating]] &gt;=4.5, "Elite",Table1[[#This Row],[Rating]]&gt;=4, "Highly Rated", Table1[[#This Row],[Rating]]&gt;=3.5,"Above Average", Table1[[#This Row],[Rating]]&lt;3.5, "Average or Below")</f>
        <v>Above Average</v>
      </c>
      <c r="L7107" t="str" cm="1">
        <f t="array" ref="L7107">_xlfn.IFS(Table1[[#This Row],[Pages]]&lt;=150,"Very Short",Table1[[#This Row],[Pages]]&lt;=299,"Short",Table1[[#This Row],[Pages]]&lt;=499,"Medium",Table1[[#This Row],[Pages]]&lt;=699,"Long",Table1[[#This Row],[Pages]]&gt;=700,"Epic")</f>
        <v>Short</v>
      </c>
      <c r="M7107" t="str" cm="1">
        <f t="array" ref="M7107">_xlfn.IFS(Table1[[#This Row],[Ratings_Count]]&gt;=1000000,"Mega Popular",Table1[[#This Row],[Ratings_Count]]&gt;=100000,"Popular",Table1[[#This Row],[Ratings_Count]]&gt;=10000,"Mid Popular",Table1[[#This Row],[Ratings_Count]]&lt;10000,"Niche")</f>
        <v>Niche</v>
      </c>
      <c r="N7107" t="str">
        <f>IF(AND(Table1[[#This Row],[Rating]]&gt;=4.2, Table1[[#This Row],[Ratings_Count]]&lt;10000), "Hidden Gem", "Not a Hidden Gem")</f>
        <v>Not a Hidden Gem</v>
      </c>
    </row>
    <row r="7108" spans="1:14" x14ac:dyDescent="0.25">
      <c r="A7108" t="s">
        <v>5773</v>
      </c>
      <c r="B7108" t="s">
        <v>5774</v>
      </c>
      <c r="C7108">
        <v>3.64</v>
      </c>
      <c r="D7108" t="s">
        <v>11</v>
      </c>
      <c r="E7108">
        <v>136</v>
      </c>
      <c r="F7108">
        <v>60</v>
      </c>
      <c r="G7108">
        <v>7</v>
      </c>
      <c r="H7108">
        <v>2003</v>
      </c>
      <c r="I7108" t="s">
        <v>5775</v>
      </c>
      <c r="J7108" t="s">
        <v>13</v>
      </c>
      <c r="K7108" t="str" cm="1">
        <f t="array" ref="K7108">_xlfn.IFS(Table1[[#This Row],[Rating]] &gt;=4.5, "Elite",Table1[[#This Row],[Rating]]&gt;=4, "Highly Rated", Table1[[#This Row],[Rating]]&gt;=3.5,"Above Average", Table1[[#This Row],[Rating]]&lt;3.5, "Average or Below")</f>
        <v>Above Average</v>
      </c>
      <c r="L7108" t="str" cm="1">
        <f t="array" ref="L7108">_xlfn.IFS(Table1[[#This Row],[Pages]]&lt;=150,"Very Short",Table1[[#This Row],[Pages]]&lt;=299,"Short",Table1[[#This Row],[Pages]]&lt;=499,"Medium",Table1[[#This Row],[Pages]]&lt;=699,"Long",Table1[[#This Row],[Pages]]&gt;=700,"Epic")</f>
        <v>Very Short</v>
      </c>
      <c r="M7108" t="str" cm="1">
        <f t="array" ref="M7108">_xlfn.IFS(Table1[[#This Row],[Ratings_Count]]&gt;=1000000,"Mega Popular",Table1[[#This Row],[Ratings_Count]]&gt;=100000,"Popular",Table1[[#This Row],[Ratings_Count]]&gt;=10000,"Mid Popular",Table1[[#This Row],[Ratings_Count]]&lt;10000,"Niche")</f>
        <v>Niche</v>
      </c>
      <c r="N7108" t="str">
        <f>IF(AND(Table1[[#This Row],[Rating]]&gt;=4.2, Table1[[#This Row],[Ratings_Count]]&lt;10000), "Hidden Gem", "Not a Hidden Gem")</f>
        <v>Not a Hidden Gem</v>
      </c>
    </row>
    <row r="7109" spans="1:14" x14ac:dyDescent="0.25">
      <c r="A7109" t="s">
        <v>5953</v>
      </c>
      <c r="B7109" t="s">
        <v>5954</v>
      </c>
      <c r="C7109">
        <v>3.64</v>
      </c>
      <c r="D7109" t="s">
        <v>11</v>
      </c>
      <c r="E7109">
        <v>112</v>
      </c>
      <c r="F7109">
        <v>55</v>
      </c>
      <c r="G7109">
        <v>6</v>
      </c>
      <c r="H7109">
        <v>2003</v>
      </c>
      <c r="I7109" t="s">
        <v>5955</v>
      </c>
      <c r="J7109" t="s">
        <v>13</v>
      </c>
      <c r="K7109" t="str" cm="1">
        <f t="array" ref="K7109">_xlfn.IFS(Table1[[#This Row],[Rating]] &gt;=4.5, "Elite",Table1[[#This Row],[Rating]]&gt;=4, "Highly Rated", Table1[[#This Row],[Rating]]&gt;=3.5,"Above Average", Table1[[#This Row],[Rating]]&lt;3.5, "Average or Below")</f>
        <v>Above Average</v>
      </c>
      <c r="L7109" t="str" cm="1">
        <f t="array" ref="L7109">_xlfn.IFS(Table1[[#This Row],[Pages]]&lt;=150,"Very Short",Table1[[#This Row],[Pages]]&lt;=299,"Short",Table1[[#This Row],[Pages]]&lt;=499,"Medium",Table1[[#This Row],[Pages]]&lt;=699,"Long",Table1[[#This Row],[Pages]]&gt;=700,"Epic")</f>
        <v>Very Short</v>
      </c>
      <c r="M7109" t="str" cm="1">
        <f t="array" ref="M7109">_xlfn.IFS(Table1[[#This Row],[Ratings_Count]]&gt;=1000000,"Mega Popular",Table1[[#This Row],[Ratings_Count]]&gt;=100000,"Popular",Table1[[#This Row],[Ratings_Count]]&gt;=10000,"Mid Popular",Table1[[#This Row],[Ratings_Count]]&lt;10000,"Niche")</f>
        <v>Niche</v>
      </c>
      <c r="N7109" t="str">
        <f>IF(AND(Table1[[#This Row],[Rating]]&gt;=4.2, Table1[[#This Row],[Ratings_Count]]&lt;10000), "Hidden Gem", "Not a Hidden Gem")</f>
        <v>Not a Hidden Gem</v>
      </c>
    </row>
    <row r="7110" spans="1:14" x14ac:dyDescent="0.25">
      <c r="A7110" t="s">
        <v>6376</v>
      </c>
      <c r="B7110" t="s">
        <v>6377</v>
      </c>
      <c r="C7110">
        <v>3.64</v>
      </c>
      <c r="D7110" t="s">
        <v>11</v>
      </c>
      <c r="E7110">
        <v>132</v>
      </c>
      <c r="F7110">
        <v>433</v>
      </c>
      <c r="G7110">
        <v>56</v>
      </c>
      <c r="H7110">
        <v>2002</v>
      </c>
      <c r="I7110" t="s">
        <v>153</v>
      </c>
      <c r="J7110" t="s">
        <v>13</v>
      </c>
      <c r="K7110" t="str" cm="1">
        <f t="array" ref="K7110">_xlfn.IFS(Table1[[#This Row],[Rating]] &gt;=4.5, "Elite",Table1[[#This Row],[Rating]]&gt;=4, "Highly Rated", Table1[[#This Row],[Rating]]&gt;=3.5,"Above Average", Table1[[#This Row],[Rating]]&lt;3.5, "Average or Below")</f>
        <v>Above Average</v>
      </c>
      <c r="L7110" t="str" cm="1">
        <f t="array" ref="L7110">_xlfn.IFS(Table1[[#This Row],[Pages]]&lt;=150,"Very Short",Table1[[#This Row],[Pages]]&lt;=299,"Short",Table1[[#This Row],[Pages]]&lt;=499,"Medium",Table1[[#This Row],[Pages]]&lt;=699,"Long",Table1[[#This Row],[Pages]]&gt;=700,"Epic")</f>
        <v>Very Short</v>
      </c>
      <c r="M7110" t="str" cm="1">
        <f t="array" ref="M7110">_xlfn.IFS(Table1[[#This Row],[Ratings_Count]]&gt;=1000000,"Mega Popular",Table1[[#This Row],[Ratings_Count]]&gt;=100000,"Popular",Table1[[#This Row],[Ratings_Count]]&gt;=10000,"Mid Popular",Table1[[#This Row],[Ratings_Count]]&lt;10000,"Niche")</f>
        <v>Niche</v>
      </c>
      <c r="N7110" t="str">
        <f>IF(AND(Table1[[#This Row],[Rating]]&gt;=4.2, Table1[[#This Row],[Ratings_Count]]&lt;10000), "Hidden Gem", "Not a Hidden Gem")</f>
        <v>Not a Hidden Gem</v>
      </c>
    </row>
    <row r="7111" spans="1:14" x14ac:dyDescent="0.25">
      <c r="A7111" t="s">
        <v>6506</v>
      </c>
      <c r="B7111" t="s">
        <v>1616</v>
      </c>
      <c r="C7111">
        <v>3.64</v>
      </c>
      <c r="D7111" t="s">
        <v>11</v>
      </c>
      <c r="E7111">
        <v>256</v>
      </c>
      <c r="F7111">
        <v>5707</v>
      </c>
      <c r="G7111">
        <v>243</v>
      </c>
      <c r="H7111">
        <v>2002</v>
      </c>
      <c r="I7111" t="s">
        <v>1316</v>
      </c>
      <c r="J7111" t="s">
        <v>13</v>
      </c>
      <c r="K7111" t="str" cm="1">
        <f t="array" ref="K7111">_xlfn.IFS(Table1[[#This Row],[Rating]] &gt;=4.5, "Elite",Table1[[#This Row],[Rating]]&gt;=4, "Highly Rated", Table1[[#This Row],[Rating]]&gt;=3.5,"Above Average", Table1[[#This Row],[Rating]]&lt;3.5, "Average or Below")</f>
        <v>Above Average</v>
      </c>
      <c r="L7111" t="str" cm="1">
        <f t="array" ref="L7111">_xlfn.IFS(Table1[[#This Row],[Pages]]&lt;=150,"Very Short",Table1[[#This Row],[Pages]]&lt;=299,"Short",Table1[[#This Row],[Pages]]&lt;=499,"Medium",Table1[[#This Row],[Pages]]&lt;=699,"Long",Table1[[#This Row],[Pages]]&gt;=700,"Epic")</f>
        <v>Short</v>
      </c>
      <c r="M7111" t="str" cm="1">
        <f t="array" ref="M7111">_xlfn.IFS(Table1[[#This Row],[Ratings_Count]]&gt;=1000000,"Mega Popular",Table1[[#This Row],[Ratings_Count]]&gt;=100000,"Popular",Table1[[#This Row],[Ratings_Count]]&gt;=10000,"Mid Popular",Table1[[#This Row],[Ratings_Count]]&lt;10000,"Niche")</f>
        <v>Niche</v>
      </c>
      <c r="N7111" t="str">
        <f>IF(AND(Table1[[#This Row],[Rating]]&gt;=4.2, Table1[[#This Row],[Ratings_Count]]&lt;10000), "Hidden Gem", "Not a Hidden Gem")</f>
        <v>Not a Hidden Gem</v>
      </c>
    </row>
    <row r="7112" spans="1:14" x14ac:dyDescent="0.25">
      <c r="A7112" t="s">
        <v>6749</v>
      </c>
      <c r="B7112" t="s">
        <v>6750</v>
      </c>
      <c r="C7112">
        <v>3.64</v>
      </c>
      <c r="D7112" t="s">
        <v>11</v>
      </c>
      <c r="E7112">
        <v>172</v>
      </c>
      <c r="F7112">
        <v>223</v>
      </c>
      <c r="G7112">
        <v>22</v>
      </c>
      <c r="H7112">
        <v>2002</v>
      </c>
      <c r="I7112" t="s">
        <v>6751</v>
      </c>
      <c r="J7112" t="s">
        <v>2014</v>
      </c>
      <c r="K7112" t="str" cm="1">
        <f t="array" ref="K7112">_xlfn.IFS(Table1[[#This Row],[Rating]] &gt;=4.5, "Elite",Table1[[#This Row],[Rating]]&gt;=4, "Highly Rated", Table1[[#This Row],[Rating]]&gt;=3.5,"Above Average", Table1[[#This Row],[Rating]]&lt;3.5, "Average or Below")</f>
        <v>Above Average</v>
      </c>
      <c r="L7112" t="str" cm="1">
        <f t="array" ref="L7112">_xlfn.IFS(Table1[[#This Row],[Pages]]&lt;=150,"Very Short",Table1[[#This Row],[Pages]]&lt;=299,"Short",Table1[[#This Row],[Pages]]&lt;=499,"Medium",Table1[[#This Row],[Pages]]&lt;=699,"Long",Table1[[#This Row],[Pages]]&gt;=700,"Epic")</f>
        <v>Short</v>
      </c>
      <c r="M7112" t="str" cm="1">
        <f t="array" ref="M7112">_xlfn.IFS(Table1[[#This Row],[Ratings_Count]]&gt;=1000000,"Mega Popular",Table1[[#This Row],[Ratings_Count]]&gt;=100000,"Popular",Table1[[#This Row],[Ratings_Count]]&gt;=10000,"Mid Popular",Table1[[#This Row],[Ratings_Count]]&lt;10000,"Niche")</f>
        <v>Niche</v>
      </c>
      <c r="N7112" t="str">
        <f>IF(AND(Table1[[#This Row],[Rating]]&gt;=4.2, Table1[[#This Row],[Ratings_Count]]&lt;10000), "Hidden Gem", "Not a Hidden Gem")</f>
        <v>Not a Hidden Gem</v>
      </c>
    </row>
    <row r="7113" spans="1:14" x14ac:dyDescent="0.25">
      <c r="A7113" t="s">
        <v>7126</v>
      </c>
      <c r="B7113" t="s">
        <v>564</v>
      </c>
      <c r="C7113">
        <v>3.64</v>
      </c>
      <c r="D7113" t="s">
        <v>11</v>
      </c>
      <c r="E7113">
        <v>400</v>
      </c>
      <c r="F7113">
        <v>21063</v>
      </c>
      <c r="G7113">
        <v>460</v>
      </c>
      <c r="H7113">
        <v>2001</v>
      </c>
      <c r="I7113" t="s">
        <v>719</v>
      </c>
      <c r="J7113" t="s">
        <v>13</v>
      </c>
      <c r="K7113" t="str" cm="1">
        <f t="array" ref="K7113">_xlfn.IFS(Table1[[#This Row],[Rating]] &gt;=4.5, "Elite",Table1[[#This Row],[Rating]]&gt;=4, "Highly Rated", Table1[[#This Row],[Rating]]&gt;=3.5,"Above Average", Table1[[#This Row],[Rating]]&lt;3.5, "Average or Below")</f>
        <v>Above Average</v>
      </c>
      <c r="L7113" t="str" cm="1">
        <f t="array" ref="L7113">_xlfn.IFS(Table1[[#This Row],[Pages]]&lt;=150,"Very Short",Table1[[#This Row],[Pages]]&lt;=299,"Short",Table1[[#This Row],[Pages]]&lt;=499,"Medium",Table1[[#This Row],[Pages]]&lt;=699,"Long",Table1[[#This Row],[Pages]]&gt;=700,"Epic")</f>
        <v>Medium</v>
      </c>
      <c r="M7113" t="str" cm="1">
        <f t="array" ref="M7113">_xlfn.IFS(Table1[[#This Row],[Ratings_Count]]&gt;=1000000,"Mega Popular",Table1[[#This Row],[Ratings_Count]]&gt;=100000,"Popular",Table1[[#This Row],[Ratings_Count]]&gt;=10000,"Mid Popular",Table1[[#This Row],[Ratings_Count]]&lt;10000,"Niche")</f>
        <v>Mid Popular</v>
      </c>
      <c r="N7113" t="str">
        <f>IF(AND(Table1[[#This Row],[Rating]]&gt;=4.2, Table1[[#This Row],[Ratings_Count]]&lt;10000), "Hidden Gem", "Not a Hidden Gem")</f>
        <v>Not a Hidden Gem</v>
      </c>
    </row>
    <row r="7114" spans="1:14" x14ac:dyDescent="0.25">
      <c r="A7114" t="s">
        <v>7351</v>
      </c>
      <c r="B7114" t="s">
        <v>1579</v>
      </c>
      <c r="C7114">
        <v>3.64</v>
      </c>
      <c r="D7114" t="s">
        <v>11</v>
      </c>
      <c r="E7114">
        <v>260</v>
      </c>
      <c r="F7114">
        <v>1752</v>
      </c>
      <c r="G7114">
        <v>40</v>
      </c>
      <c r="H7114">
        <v>2001</v>
      </c>
      <c r="I7114" t="s">
        <v>5842</v>
      </c>
      <c r="J7114" t="s">
        <v>13</v>
      </c>
      <c r="K7114" t="str" cm="1">
        <f t="array" ref="K7114">_xlfn.IFS(Table1[[#This Row],[Rating]] &gt;=4.5, "Elite",Table1[[#This Row],[Rating]]&gt;=4, "Highly Rated", Table1[[#This Row],[Rating]]&gt;=3.5,"Above Average", Table1[[#This Row],[Rating]]&lt;3.5, "Average or Below")</f>
        <v>Above Average</v>
      </c>
      <c r="L7114" t="str" cm="1">
        <f t="array" ref="L7114">_xlfn.IFS(Table1[[#This Row],[Pages]]&lt;=150,"Very Short",Table1[[#This Row],[Pages]]&lt;=299,"Short",Table1[[#This Row],[Pages]]&lt;=499,"Medium",Table1[[#This Row],[Pages]]&lt;=699,"Long",Table1[[#This Row],[Pages]]&gt;=700,"Epic")</f>
        <v>Short</v>
      </c>
      <c r="M7114" t="str" cm="1">
        <f t="array" ref="M7114">_xlfn.IFS(Table1[[#This Row],[Ratings_Count]]&gt;=1000000,"Mega Popular",Table1[[#This Row],[Ratings_Count]]&gt;=100000,"Popular",Table1[[#This Row],[Ratings_Count]]&gt;=10000,"Mid Popular",Table1[[#This Row],[Ratings_Count]]&lt;10000,"Niche")</f>
        <v>Niche</v>
      </c>
      <c r="N7114" t="str">
        <f>IF(AND(Table1[[#This Row],[Rating]]&gt;=4.2, Table1[[#This Row],[Ratings_Count]]&lt;10000), "Hidden Gem", "Not a Hidden Gem")</f>
        <v>Not a Hidden Gem</v>
      </c>
    </row>
    <row r="7115" spans="1:14" x14ac:dyDescent="0.25">
      <c r="A7115" t="s">
        <v>7671</v>
      </c>
      <c r="B7115" t="s">
        <v>1159</v>
      </c>
      <c r="C7115">
        <v>3.64</v>
      </c>
      <c r="D7115" t="s">
        <v>11</v>
      </c>
      <c r="E7115">
        <v>264</v>
      </c>
      <c r="F7115">
        <v>6754</v>
      </c>
      <c r="G7115">
        <v>744</v>
      </c>
      <c r="H7115">
        <v>2007</v>
      </c>
      <c r="I7115" t="s">
        <v>117</v>
      </c>
      <c r="J7115" t="s">
        <v>13</v>
      </c>
      <c r="K7115" t="str" cm="1">
        <f t="array" ref="K7115">_xlfn.IFS(Table1[[#This Row],[Rating]] &gt;=4.5, "Elite",Table1[[#This Row],[Rating]]&gt;=4, "Highly Rated", Table1[[#This Row],[Rating]]&gt;=3.5,"Above Average", Table1[[#This Row],[Rating]]&lt;3.5, "Average or Below")</f>
        <v>Above Average</v>
      </c>
      <c r="L7115" t="str" cm="1">
        <f t="array" ref="L7115">_xlfn.IFS(Table1[[#This Row],[Pages]]&lt;=150,"Very Short",Table1[[#This Row],[Pages]]&lt;=299,"Short",Table1[[#This Row],[Pages]]&lt;=499,"Medium",Table1[[#This Row],[Pages]]&lt;=699,"Long",Table1[[#This Row],[Pages]]&gt;=700,"Epic")</f>
        <v>Short</v>
      </c>
      <c r="M7115" t="str" cm="1">
        <f t="array" ref="M7115">_xlfn.IFS(Table1[[#This Row],[Ratings_Count]]&gt;=1000000,"Mega Popular",Table1[[#This Row],[Ratings_Count]]&gt;=100000,"Popular",Table1[[#This Row],[Ratings_Count]]&gt;=10000,"Mid Popular",Table1[[#This Row],[Ratings_Count]]&lt;10000,"Niche")</f>
        <v>Niche</v>
      </c>
      <c r="N7115" t="str">
        <f>IF(AND(Table1[[#This Row],[Rating]]&gt;=4.2, Table1[[#This Row],[Ratings_Count]]&lt;10000), "Hidden Gem", "Not a Hidden Gem")</f>
        <v>Not a Hidden Gem</v>
      </c>
    </row>
    <row r="7116" spans="1:14" x14ac:dyDescent="0.25">
      <c r="A7116" t="s">
        <v>7949</v>
      </c>
      <c r="B7116" t="s">
        <v>1255</v>
      </c>
      <c r="C7116">
        <v>3.64</v>
      </c>
      <c r="D7116" t="s">
        <v>11</v>
      </c>
      <c r="E7116">
        <v>342</v>
      </c>
      <c r="F7116">
        <v>2612</v>
      </c>
      <c r="G7116">
        <v>286</v>
      </c>
      <c r="H7116">
        <v>2007</v>
      </c>
      <c r="I7116" t="s">
        <v>2055</v>
      </c>
      <c r="J7116" t="s">
        <v>2014</v>
      </c>
      <c r="K7116" t="str" cm="1">
        <f t="array" ref="K7116">_xlfn.IFS(Table1[[#This Row],[Rating]] &gt;=4.5, "Elite",Table1[[#This Row],[Rating]]&gt;=4, "Highly Rated", Table1[[#This Row],[Rating]]&gt;=3.5,"Above Average", Table1[[#This Row],[Rating]]&lt;3.5, "Average or Below")</f>
        <v>Above Average</v>
      </c>
      <c r="L7116" t="str" cm="1">
        <f t="array" ref="L7116">_xlfn.IFS(Table1[[#This Row],[Pages]]&lt;=150,"Very Short",Table1[[#This Row],[Pages]]&lt;=299,"Short",Table1[[#This Row],[Pages]]&lt;=499,"Medium",Table1[[#This Row],[Pages]]&lt;=699,"Long",Table1[[#This Row],[Pages]]&gt;=700,"Epic")</f>
        <v>Medium</v>
      </c>
      <c r="M7116" t="str" cm="1">
        <f t="array" ref="M7116">_xlfn.IFS(Table1[[#This Row],[Ratings_Count]]&gt;=1000000,"Mega Popular",Table1[[#This Row],[Ratings_Count]]&gt;=100000,"Popular",Table1[[#This Row],[Ratings_Count]]&gt;=10000,"Mid Popular",Table1[[#This Row],[Ratings_Count]]&lt;10000,"Niche")</f>
        <v>Niche</v>
      </c>
      <c r="N7116" t="str">
        <f>IF(AND(Table1[[#This Row],[Rating]]&gt;=4.2, Table1[[#This Row],[Ratings_Count]]&lt;10000), "Hidden Gem", "Not a Hidden Gem")</f>
        <v>Not a Hidden Gem</v>
      </c>
    </row>
    <row r="7117" spans="1:14" x14ac:dyDescent="0.25">
      <c r="A7117" t="s">
        <v>8204</v>
      </c>
      <c r="B7117" t="s">
        <v>493</v>
      </c>
      <c r="C7117">
        <v>3.64</v>
      </c>
      <c r="D7117" t="s">
        <v>11</v>
      </c>
      <c r="E7117">
        <v>320</v>
      </c>
      <c r="F7117">
        <v>2214</v>
      </c>
      <c r="G7117">
        <v>249</v>
      </c>
      <c r="H7117">
        <v>2000</v>
      </c>
      <c r="I7117" t="s">
        <v>8205</v>
      </c>
      <c r="J7117" t="s">
        <v>13</v>
      </c>
      <c r="K7117" t="str" cm="1">
        <f t="array" ref="K7117">_xlfn.IFS(Table1[[#This Row],[Rating]] &gt;=4.5, "Elite",Table1[[#This Row],[Rating]]&gt;=4, "Highly Rated", Table1[[#This Row],[Rating]]&gt;=3.5,"Above Average", Table1[[#This Row],[Rating]]&lt;3.5, "Average or Below")</f>
        <v>Above Average</v>
      </c>
      <c r="L7117" t="str" cm="1">
        <f t="array" ref="L7117">_xlfn.IFS(Table1[[#This Row],[Pages]]&lt;=150,"Very Short",Table1[[#This Row],[Pages]]&lt;=299,"Short",Table1[[#This Row],[Pages]]&lt;=499,"Medium",Table1[[#This Row],[Pages]]&lt;=699,"Long",Table1[[#This Row],[Pages]]&gt;=700,"Epic")</f>
        <v>Medium</v>
      </c>
      <c r="M7117" t="str" cm="1">
        <f t="array" ref="M7117">_xlfn.IFS(Table1[[#This Row],[Ratings_Count]]&gt;=1000000,"Mega Popular",Table1[[#This Row],[Ratings_Count]]&gt;=100000,"Popular",Table1[[#This Row],[Ratings_Count]]&gt;=10000,"Mid Popular",Table1[[#This Row],[Ratings_Count]]&lt;10000,"Niche")</f>
        <v>Niche</v>
      </c>
      <c r="N7117" t="str">
        <f>IF(AND(Table1[[#This Row],[Rating]]&gt;=4.2, Table1[[#This Row],[Ratings_Count]]&lt;10000), "Hidden Gem", "Not a Hidden Gem")</f>
        <v>Not a Hidden Gem</v>
      </c>
    </row>
    <row r="7118" spans="1:14" x14ac:dyDescent="0.25">
      <c r="A7118" t="s">
        <v>8698</v>
      </c>
      <c r="B7118" t="s">
        <v>8699</v>
      </c>
      <c r="C7118">
        <v>3.64</v>
      </c>
      <c r="D7118" t="s">
        <v>11</v>
      </c>
      <c r="E7118">
        <v>132</v>
      </c>
      <c r="F7118">
        <v>54</v>
      </c>
      <c r="G7118">
        <v>5</v>
      </c>
      <c r="H7118">
        <v>1999</v>
      </c>
      <c r="I7118" t="s">
        <v>8700</v>
      </c>
      <c r="J7118" t="s">
        <v>13</v>
      </c>
      <c r="K7118" t="str" cm="1">
        <f t="array" ref="K7118">_xlfn.IFS(Table1[[#This Row],[Rating]] &gt;=4.5, "Elite",Table1[[#This Row],[Rating]]&gt;=4, "Highly Rated", Table1[[#This Row],[Rating]]&gt;=3.5,"Above Average", Table1[[#This Row],[Rating]]&lt;3.5, "Average or Below")</f>
        <v>Above Average</v>
      </c>
      <c r="L7118" t="str" cm="1">
        <f t="array" ref="L7118">_xlfn.IFS(Table1[[#This Row],[Pages]]&lt;=150,"Very Short",Table1[[#This Row],[Pages]]&lt;=299,"Short",Table1[[#This Row],[Pages]]&lt;=499,"Medium",Table1[[#This Row],[Pages]]&lt;=699,"Long",Table1[[#This Row],[Pages]]&gt;=700,"Epic")</f>
        <v>Very Short</v>
      </c>
      <c r="M7118" t="str" cm="1">
        <f t="array" ref="M7118">_xlfn.IFS(Table1[[#This Row],[Ratings_Count]]&gt;=1000000,"Mega Popular",Table1[[#This Row],[Ratings_Count]]&gt;=100000,"Popular",Table1[[#This Row],[Ratings_Count]]&gt;=10000,"Mid Popular",Table1[[#This Row],[Ratings_Count]]&lt;10000,"Niche")</f>
        <v>Niche</v>
      </c>
      <c r="N7118" t="str">
        <f>IF(AND(Table1[[#This Row],[Rating]]&gt;=4.2, Table1[[#This Row],[Ratings_Count]]&lt;10000), "Hidden Gem", "Not a Hidden Gem")</f>
        <v>Not a Hidden Gem</v>
      </c>
    </row>
    <row r="7119" spans="1:14" x14ac:dyDescent="0.25">
      <c r="A7119" t="s">
        <v>8720</v>
      </c>
      <c r="B7119" t="s">
        <v>8721</v>
      </c>
      <c r="C7119">
        <v>3.64</v>
      </c>
      <c r="D7119" t="s">
        <v>11</v>
      </c>
      <c r="E7119">
        <v>144</v>
      </c>
      <c r="F7119">
        <v>123</v>
      </c>
      <c r="G7119">
        <v>13</v>
      </c>
      <c r="H7119">
        <v>1999</v>
      </c>
      <c r="I7119" t="s">
        <v>8715</v>
      </c>
      <c r="J7119" t="s">
        <v>13</v>
      </c>
      <c r="K7119" t="str" cm="1">
        <f t="array" ref="K7119">_xlfn.IFS(Table1[[#This Row],[Rating]] &gt;=4.5, "Elite",Table1[[#This Row],[Rating]]&gt;=4, "Highly Rated", Table1[[#This Row],[Rating]]&gt;=3.5,"Above Average", Table1[[#This Row],[Rating]]&lt;3.5, "Average or Below")</f>
        <v>Above Average</v>
      </c>
      <c r="L7119" t="str" cm="1">
        <f t="array" ref="L7119">_xlfn.IFS(Table1[[#This Row],[Pages]]&lt;=150,"Very Short",Table1[[#This Row],[Pages]]&lt;=299,"Short",Table1[[#This Row],[Pages]]&lt;=499,"Medium",Table1[[#This Row],[Pages]]&lt;=699,"Long",Table1[[#This Row],[Pages]]&gt;=700,"Epic")</f>
        <v>Very Short</v>
      </c>
      <c r="M7119" t="str" cm="1">
        <f t="array" ref="M7119">_xlfn.IFS(Table1[[#This Row],[Ratings_Count]]&gt;=1000000,"Mega Popular",Table1[[#This Row],[Ratings_Count]]&gt;=100000,"Popular",Table1[[#This Row],[Ratings_Count]]&gt;=10000,"Mid Popular",Table1[[#This Row],[Ratings_Count]]&lt;10000,"Niche")</f>
        <v>Niche</v>
      </c>
      <c r="N7119" t="str">
        <f>IF(AND(Table1[[#This Row],[Rating]]&gt;=4.2, Table1[[#This Row],[Ratings_Count]]&lt;10000), "Hidden Gem", "Not a Hidden Gem")</f>
        <v>Not a Hidden Gem</v>
      </c>
    </row>
    <row r="7120" spans="1:14" x14ac:dyDescent="0.25">
      <c r="A7120" t="s">
        <v>1153</v>
      </c>
      <c r="B7120" t="s">
        <v>8748</v>
      </c>
      <c r="C7120">
        <v>3.64</v>
      </c>
      <c r="D7120" t="s">
        <v>11</v>
      </c>
      <c r="E7120">
        <v>213</v>
      </c>
      <c r="F7120">
        <v>77</v>
      </c>
      <c r="G7120">
        <v>6</v>
      </c>
      <c r="H7120">
        <v>1999</v>
      </c>
      <c r="I7120" t="s">
        <v>8749</v>
      </c>
      <c r="J7120" t="s">
        <v>13</v>
      </c>
      <c r="K7120" t="str" cm="1">
        <f t="array" ref="K7120">_xlfn.IFS(Table1[[#This Row],[Rating]] &gt;=4.5, "Elite",Table1[[#This Row],[Rating]]&gt;=4, "Highly Rated", Table1[[#This Row],[Rating]]&gt;=3.5,"Above Average", Table1[[#This Row],[Rating]]&lt;3.5, "Average or Below")</f>
        <v>Above Average</v>
      </c>
      <c r="L7120" t="str" cm="1">
        <f t="array" ref="L7120">_xlfn.IFS(Table1[[#This Row],[Pages]]&lt;=150,"Very Short",Table1[[#This Row],[Pages]]&lt;=299,"Short",Table1[[#This Row],[Pages]]&lt;=499,"Medium",Table1[[#This Row],[Pages]]&lt;=699,"Long",Table1[[#This Row],[Pages]]&gt;=700,"Epic")</f>
        <v>Short</v>
      </c>
      <c r="M7120" t="str" cm="1">
        <f t="array" ref="M7120">_xlfn.IFS(Table1[[#This Row],[Ratings_Count]]&gt;=1000000,"Mega Popular",Table1[[#This Row],[Ratings_Count]]&gt;=100000,"Popular",Table1[[#This Row],[Ratings_Count]]&gt;=10000,"Mid Popular",Table1[[#This Row],[Ratings_Count]]&lt;10000,"Niche")</f>
        <v>Niche</v>
      </c>
      <c r="N7120" t="str">
        <f>IF(AND(Table1[[#This Row],[Rating]]&gt;=4.2, Table1[[#This Row],[Ratings_Count]]&lt;10000), "Hidden Gem", "Not a Hidden Gem")</f>
        <v>Not a Hidden Gem</v>
      </c>
    </row>
    <row r="7121" spans="1:14" x14ac:dyDescent="0.25">
      <c r="A7121" t="s">
        <v>8970</v>
      </c>
      <c r="B7121" t="s">
        <v>8971</v>
      </c>
      <c r="C7121">
        <v>3.64</v>
      </c>
      <c r="D7121" t="s">
        <v>11</v>
      </c>
      <c r="E7121">
        <v>320</v>
      </c>
      <c r="F7121">
        <v>3732</v>
      </c>
      <c r="G7121">
        <v>195</v>
      </c>
      <c r="H7121">
        <v>1999</v>
      </c>
      <c r="I7121" t="s">
        <v>2048</v>
      </c>
      <c r="J7121" t="s">
        <v>2014</v>
      </c>
      <c r="K7121" t="str" cm="1">
        <f t="array" ref="K7121">_xlfn.IFS(Table1[[#This Row],[Rating]] &gt;=4.5, "Elite",Table1[[#This Row],[Rating]]&gt;=4, "Highly Rated", Table1[[#This Row],[Rating]]&gt;=3.5,"Above Average", Table1[[#This Row],[Rating]]&lt;3.5, "Average or Below")</f>
        <v>Above Average</v>
      </c>
      <c r="L7121" t="str" cm="1">
        <f t="array" ref="L7121">_xlfn.IFS(Table1[[#This Row],[Pages]]&lt;=150,"Very Short",Table1[[#This Row],[Pages]]&lt;=299,"Short",Table1[[#This Row],[Pages]]&lt;=499,"Medium",Table1[[#This Row],[Pages]]&lt;=699,"Long",Table1[[#This Row],[Pages]]&gt;=700,"Epic")</f>
        <v>Medium</v>
      </c>
      <c r="M7121" t="str" cm="1">
        <f t="array" ref="M7121">_xlfn.IFS(Table1[[#This Row],[Ratings_Count]]&gt;=1000000,"Mega Popular",Table1[[#This Row],[Ratings_Count]]&gt;=100000,"Popular",Table1[[#This Row],[Ratings_Count]]&gt;=10000,"Mid Popular",Table1[[#This Row],[Ratings_Count]]&lt;10000,"Niche")</f>
        <v>Niche</v>
      </c>
      <c r="N7121" t="str">
        <f>IF(AND(Table1[[#This Row],[Rating]]&gt;=4.2, Table1[[#This Row],[Ratings_Count]]&lt;10000), "Hidden Gem", "Not a Hidden Gem")</f>
        <v>Not a Hidden Gem</v>
      </c>
    </row>
    <row r="7122" spans="1:14" x14ac:dyDescent="0.25">
      <c r="A7122" t="s">
        <v>9062</v>
      </c>
      <c r="B7122" t="s">
        <v>9063</v>
      </c>
      <c r="C7122">
        <v>3.64</v>
      </c>
      <c r="D7122" t="s">
        <v>11</v>
      </c>
      <c r="E7122">
        <v>320</v>
      </c>
      <c r="F7122">
        <v>1632</v>
      </c>
      <c r="G7122">
        <v>150</v>
      </c>
      <c r="H7122">
        <v>1998</v>
      </c>
      <c r="I7122" t="s">
        <v>2037</v>
      </c>
      <c r="J7122" t="s">
        <v>2014</v>
      </c>
      <c r="K7122" t="str" cm="1">
        <f t="array" ref="K7122">_xlfn.IFS(Table1[[#This Row],[Rating]] &gt;=4.5, "Elite",Table1[[#This Row],[Rating]]&gt;=4, "Highly Rated", Table1[[#This Row],[Rating]]&gt;=3.5,"Above Average", Table1[[#This Row],[Rating]]&lt;3.5, "Average or Below")</f>
        <v>Above Average</v>
      </c>
      <c r="L7122" t="str" cm="1">
        <f t="array" ref="L7122">_xlfn.IFS(Table1[[#This Row],[Pages]]&lt;=150,"Very Short",Table1[[#This Row],[Pages]]&lt;=299,"Short",Table1[[#This Row],[Pages]]&lt;=499,"Medium",Table1[[#This Row],[Pages]]&lt;=699,"Long",Table1[[#This Row],[Pages]]&gt;=700,"Epic")</f>
        <v>Medium</v>
      </c>
      <c r="M7122" t="str" cm="1">
        <f t="array" ref="M7122">_xlfn.IFS(Table1[[#This Row],[Ratings_Count]]&gt;=1000000,"Mega Popular",Table1[[#This Row],[Ratings_Count]]&gt;=100000,"Popular",Table1[[#This Row],[Ratings_Count]]&gt;=10000,"Mid Popular",Table1[[#This Row],[Ratings_Count]]&lt;10000,"Niche")</f>
        <v>Niche</v>
      </c>
      <c r="N7122" t="str">
        <f>IF(AND(Table1[[#This Row],[Rating]]&gt;=4.2, Table1[[#This Row],[Ratings_Count]]&lt;10000), "Hidden Gem", "Not a Hidden Gem")</f>
        <v>Not a Hidden Gem</v>
      </c>
    </row>
    <row r="7123" spans="1:14" x14ac:dyDescent="0.25">
      <c r="A7123" t="s">
        <v>9226</v>
      </c>
      <c r="B7123" t="s">
        <v>7324</v>
      </c>
      <c r="C7123">
        <v>3.64</v>
      </c>
      <c r="D7123" t="s">
        <v>11</v>
      </c>
      <c r="E7123">
        <v>256</v>
      </c>
      <c r="F7123">
        <v>9889</v>
      </c>
      <c r="G7123">
        <v>337</v>
      </c>
      <c r="H7123">
        <v>1998</v>
      </c>
      <c r="I7123" t="s">
        <v>171</v>
      </c>
      <c r="J7123" t="s">
        <v>13</v>
      </c>
      <c r="K7123" t="str" cm="1">
        <f t="array" ref="K7123">_xlfn.IFS(Table1[[#This Row],[Rating]] &gt;=4.5, "Elite",Table1[[#This Row],[Rating]]&gt;=4, "Highly Rated", Table1[[#This Row],[Rating]]&gt;=3.5,"Above Average", Table1[[#This Row],[Rating]]&lt;3.5, "Average or Below")</f>
        <v>Above Average</v>
      </c>
      <c r="L7123" t="str" cm="1">
        <f t="array" ref="L7123">_xlfn.IFS(Table1[[#This Row],[Pages]]&lt;=150,"Very Short",Table1[[#This Row],[Pages]]&lt;=299,"Short",Table1[[#This Row],[Pages]]&lt;=499,"Medium",Table1[[#This Row],[Pages]]&lt;=699,"Long",Table1[[#This Row],[Pages]]&gt;=700,"Epic")</f>
        <v>Short</v>
      </c>
      <c r="M7123" t="str" cm="1">
        <f t="array" ref="M7123">_xlfn.IFS(Table1[[#This Row],[Ratings_Count]]&gt;=1000000,"Mega Popular",Table1[[#This Row],[Ratings_Count]]&gt;=100000,"Popular",Table1[[#This Row],[Ratings_Count]]&gt;=10000,"Mid Popular",Table1[[#This Row],[Ratings_Count]]&lt;10000,"Niche")</f>
        <v>Niche</v>
      </c>
      <c r="N7123" t="str">
        <f>IF(AND(Table1[[#This Row],[Rating]]&gt;=4.2, Table1[[#This Row],[Ratings_Count]]&lt;10000), "Hidden Gem", "Not a Hidden Gem")</f>
        <v>Not a Hidden Gem</v>
      </c>
    </row>
    <row r="7124" spans="1:14" x14ac:dyDescent="0.25">
      <c r="A7124" t="s">
        <v>9368</v>
      </c>
      <c r="B7124" t="s">
        <v>1733</v>
      </c>
      <c r="C7124">
        <v>3.64</v>
      </c>
      <c r="D7124" t="s">
        <v>11</v>
      </c>
      <c r="E7124">
        <v>348</v>
      </c>
      <c r="F7124">
        <v>260</v>
      </c>
      <c r="G7124">
        <v>17</v>
      </c>
      <c r="H7124">
        <v>1998</v>
      </c>
      <c r="I7124" t="s">
        <v>1752</v>
      </c>
      <c r="J7124" t="s">
        <v>13</v>
      </c>
      <c r="K7124" t="str" cm="1">
        <f t="array" ref="K7124">_xlfn.IFS(Table1[[#This Row],[Rating]] &gt;=4.5, "Elite",Table1[[#This Row],[Rating]]&gt;=4, "Highly Rated", Table1[[#This Row],[Rating]]&gt;=3.5,"Above Average", Table1[[#This Row],[Rating]]&lt;3.5, "Average or Below")</f>
        <v>Above Average</v>
      </c>
      <c r="L7124" t="str" cm="1">
        <f t="array" ref="L7124">_xlfn.IFS(Table1[[#This Row],[Pages]]&lt;=150,"Very Short",Table1[[#This Row],[Pages]]&lt;=299,"Short",Table1[[#This Row],[Pages]]&lt;=499,"Medium",Table1[[#This Row],[Pages]]&lt;=699,"Long",Table1[[#This Row],[Pages]]&gt;=700,"Epic")</f>
        <v>Medium</v>
      </c>
      <c r="M7124" t="str" cm="1">
        <f t="array" ref="M7124">_xlfn.IFS(Table1[[#This Row],[Ratings_Count]]&gt;=1000000,"Mega Popular",Table1[[#This Row],[Ratings_Count]]&gt;=100000,"Popular",Table1[[#This Row],[Ratings_Count]]&gt;=10000,"Mid Popular",Table1[[#This Row],[Ratings_Count]]&lt;10000,"Niche")</f>
        <v>Niche</v>
      </c>
      <c r="N7124" t="str">
        <f>IF(AND(Table1[[#This Row],[Rating]]&gt;=4.2, Table1[[#This Row],[Ratings_Count]]&lt;10000), "Hidden Gem", "Not a Hidden Gem")</f>
        <v>Not a Hidden Gem</v>
      </c>
    </row>
    <row r="7125" spans="1:14" x14ac:dyDescent="0.25">
      <c r="A7125" t="s">
        <v>9400</v>
      </c>
      <c r="B7125" t="s">
        <v>3452</v>
      </c>
      <c r="C7125">
        <v>3.64</v>
      </c>
      <c r="D7125" t="s">
        <v>11</v>
      </c>
      <c r="E7125">
        <v>448</v>
      </c>
      <c r="F7125">
        <v>472</v>
      </c>
      <c r="G7125">
        <v>36</v>
      </c>
      <c r="H7125">
        <v>1998</v>
      </c>
      <c r="I7125" t="s">
        <v>129</v>
      </c>
      <c r="J7125" t="s">
        <v>13</v>
      </c>
      <c r="K7125" t="str" cm="1">
        <f t="array" ref="K7125">_xlfn.IFS(Table1[[#This Row],[Rating]] &gt;=4.5, "Elite",Table1[[#This Row],[Rating]]&gt;=4, "Highly Rated", Table1[[#This Row],[Rating]]&gt;=3.5,"Above Average", Table1[[#This Row],[Rating]]&lt;3.5, "Average or Below")</f>
        <v>Above Average</v>
      </c>
      <c r="L7125" t="str" cm="1">
        <f t="array" ref="L7125">_xlfn.IFS(Table1[[#This Row],[Pages]]&lt;=150,"Very Short",Table1[[#This Row],[Pages]]&lt;=299,"Short",Table1[[#This Row],[Pages]]&lt;=499,"Medium",Table1[[#This Row],[Pages]]&lt;=699,"Long",Table1[[#This Row],[Pages]]&gt;=700,"Epic")</f>
        <v>Medium</v>
      </c>
      <c r="M7125" t="str" cm="1">
        <f t="array" ref="M7125">_xlfn.IFS(Table1[[#This Row],[Ratings_Count]]&gt;=1000000,"Mega Popular",Table1[[#This Row],[Ratings_Count]]&gt;=100000,"Popular",Table1[[#This Row],[Ratings_Count]]&gt;=10000,"Mid Popular",Table1[[#This Row],[Ratings_Count]]&lt;10000,"Niche")</f>
        <v>Niche</v>
      </c>
      <c r="N7125" t="str">
        <f>IF(AND(Table1[[#This Row],[Rating]]&gt;=4.2, Table1[[#This Row],[Ratings_Count]]&lt;10000), "Hidden Gem", "Not a Hidden Gem")</f>
        <v>Not a Hidden Gem</v>
      </c>
    </row>
    <row r="7126" spans="1:14" x14ac:dyDescent="0.25">
      <c r="A7126" t="s">
        <v>9584</v>
      </c>
      <c r="B7126" t="s">
        <v>5555</v>
      </c>
      <c r="C7126">
        <v>3.64</v>
      </c>
      <c r="D7126" t="s">
        <v>11</v>
      </c>
      <c r="E7126">
        <v>344</v>
      </c>
      <c r="F7126">
        <v>3456</v>
      </c>
      <c r="G7126">
        <v>30</v>
      </c>
      <c r="H7126">
        <v>1992</v>
      </c>
      <c r="I7126" t="s">
        <v>2269</v>
      </c>
      <c r="J7126" t="s">
        <v>2014</v>
      </c>
      <c r="K7126" t="str" cm="1">
        <f t="array" ref="K7126">_xlfn.IFS(Table1[[#This Row],[Rating]] &gt;=4.5, "Elite",Table1[[#This Row],[Rating]]&gt;=4, "Highly Rated", Table1[[#This Row],[Rating]]&gt;=3.5,"Above Average", Table1[[#This Row],[Rating]]&lt;3.5, "Average or Below")</f>
        <v>Above Average</v>
      </c>
      <c r="L7126" t="str" cm="1">
        <f t="array" ref="L7126">_xlfn.IFS(Table1[[#This Row],[Pages]]&lt;=150,"Very Short",Table1[[#This Row],[Pages]]&lt;=299,"Short",Table1[[#This Row],[Pages]]&lt;=499,"Medium",Table1[[#This Row],[Pages]]&lt;=699,"Long",Table1[[#This Row],[Pages]]&gt;=700,"Epic")</f>
        <v>Medium</v>
      </c>
      <c r="M7126" t="str" cm="1">
        <f t="array" ref="M7126">_xlfn.IFS(Table1[[#This Row],[Ratings_Count]]&gt;=1000000,"Mega Popular",Table1[[#This Row],[Ratings_Count]]&gt;=100000,"Popular",Table1[[#This Row],[Ratings_Count]]&gt;=10000,"Mid Popular",Table1[[#This Row],[Ratings_Count]]&lt;10000,"Niche")</f>
        <v>Niche</v>
      </c>
      <c r="N7126" t="str">
        <f>IF(AND(Table1[[#This Row],[Rating]]&gt;=4.2, Table1[[#This Row],[Ratings_Count]]&lt;10000), "Hidden Gem", "Not a Hidden Gem")</f>
        <v>Not a Hidden Gem</v>
      </c>
    </row>
    <row r="7127" spans="1:14" x14ac:dyDescent="0.25">
      <c r="A7127" t="s">
        <v>9594</v>
      </c>
      <c r="B7127" t="s">
        <v>904</v>
      </c>
      <c r="C7127">
        <v>3.64</v>
      </c>
      <c r="D7127" t="s">
        <v>11</v>
      </c>
      <c r="E7127">
        <v>258</v>
      </c>
      <c r="F7127">
        <v>1315</v>
      </c>
      <c r="G7127">
        <v>68</v>
      </c>
      <c r="H7127">
        <v>1986</v>
      </c>
      <c r="I7127" t="s">
        <v>2276</v>
      </c>
      <c r="J7127" t="s">
        <v>2014</v>
      </c>
      <c r="K7127" t="str" cm="1">
        <f t="array" ref="K7127">_xlfn.IFS(Table1[[#This Row],[Rating]] &gt;=4.5, "Elite",Table1[[#This Row],[Rating]]&gt;=4, "Highly Rated", Table1[[#This Row],[Rating]]&gt;=3.5,"Above Average", Table1[[#This Row],[Rating]]&lt;3.5, "Average or Below")</f>
        <v>Above Average</v>
      </c>
      <c r="L7127" t="str" cm="1">
        <f t="array" ref="L7127">_xlfn.IFS(Table1[[#This Row],[Pages]]&lt;=150,"Very Short",Table1[[#This Row],[Pages]]&lt;=299,"Short",Table1[[#This Row],[Pages]]&lt;=499,"Medium",Table1[[#This Row],[Pages]]&lt;=699,"Long",Table1[[#This Row],[Pages]]&gt;=700,"Epic")</f>
        <v>Short</v>
      </c>
      <c r="M7127" t="str" cm="1">
        <f t="array" ref="M7127">_xlfn.IFS(Table1[[#This Row],[Ratings_Count]]&gt;=1000000,"Mega Popular",Table1[[#This Row],[Ratings_Count]]&gt;=100000,"Popular",Table1[[#This Row],[Ratings_Count]]&gt;=10000,"Mid Popular",Table1[[#This Row],[Ratings_Count]]&lt;10000,"Niche")</f>
        <v>Niche</v>
      </c>
      <c r="N7127" t="str">
        <f>IF(AND(Table1[[#This Row],[Rating]]&gt;=4.2, Table1[[#This Row],[Ratings_Count]]&lt;10000), "Hidden Gem", "Not a Hidden Gem")</f>
        <v>Not a Hidden Gem</v>
      </c>
    </row>
    <row r="7128" spans="1:14" x14ac:dyDescent="0.25">
      <c r="A7128" t="s">
        <v>9601</v>
      </c>
      <c r="B7128" t="s">
        <v>940</v>
      </c>
      <c r="C7128">
        <v>3.64</v>
      </c>
      <c r="D7128" t="s">
        <v>11</v>
      </c>
      <c r="E7128">
        <v>322</v>
      </c>
      <c r="F7128">
        <v>70689</v>
      </c>
      <c r="G7128">
        <v>4067</v>
      </c>
      <c r="H7128">
        <v>2010</v>
      </c>
      <c r="I7128" t="s">
        <v>2208</v>
      </c>
      <c r="J7128" t="s">
        <v>2014</v>
      </c>
      <c r="K7128" t="str" cm="1">
        <f t="array" ref="K7128">_xlfn.IFS(Table1[[#This Row],[Rating]] &gt;=4.5, "Elite",Table1[[#This Row],[Rating]]&gt;=4, "Highly Rated", Table1[[#This Row],[Rating]]&gt;=3.5,"Above Average", Table1[[#This Row],[Rating]]&lt;3.5, "Average or Below")</f>
        <v>Above Average</v>
      </c>
      <c r="L7128" t="str" cm="1">
        <f t="array" ref="L7128">_xlfn.IFS(Table1[[#This Row],[Pages]]&lt;=150,"Very Short",Table1[[#This Row],[Pages]]&lt;=299,"Short",Table1[[#This Row],[Pages]]&lt;=499,"Medium",Table1[[#This Row],[Pages]]&lt;=699,"Long",Table1[[#This Row],[Pages]]&gt;=700,"Epic")</f>
        <v>Medium</v>
      </c>
      <c r="M7128" t="str" cm="1">
        <f t="array" ref="M7128">_xlfn.IFS(Table1[[#This Row],[Ratings_Count]]&gt;=1000000,"Mega Popular",Table1[[#This Row],[Ratings_Count]]&gt;=100000,"Popular",Table1[[#This Row],[Ratings_Count]]&gt;=10000,"Mid Popular",Table1[[#This Row],[Ratings_Count]]&lt;10000,"Niche")</f>
        <v>Mid Popular</v>
      </c>
      <c r="N7128" t="str">
        <f>IF(AND(Table1[[#This Row],[Rating]]&gt;=4.2, Table1[[#This Row],[Ratings_Count]]&lt;10000), "Hidden Gem", "Not a Hidden Gem")</f>
        <v>Not a Hidden Gem</v>
      </c>
    </row>
    <row r="7129" spans="1:14" x14ac:dyDescent="0.25">
      <c r="A7129" t="s">
        <v>9724</v>
      </c>
      <c r="B7129" t="s">
        <v>9725</v>
      </c>
      <c r="C7129">
        <v>3.64</v>
      </c>
      <c r="D7129" t="s">
        <v>11</v>
      </c>
      <c r="E7129">
        <v>192</v>
      </c>
      <c r="F7129">
        <v>1510</v>
      </c>
      <c r="G7129">
        <v>100</v>
      </c>
      <c r="H7129">
        <v>1995</v>
      </c>
      <c r="I7129" t="s">
        <v>2137</v>
      </c>
      <c r="J7129" t="s">
        <v>2014</v>
      </c>
      <c r="K7129" t="str" cm="1">
        <f t="array" ref="K7129">_xlfn.IFS(Table1[[#This Row],[Rating]] &gt;=4.5, "Elite",Table1[[#This Row],[Rating]]&gt;=4, "Highly Rated", Table1[[#This Row],[Rating]]&gt;=3.5,"Above Average", Table1[[#This Row],[Rating]]&lt;3.5, "Average or Below")</f>
        <v>Above Average</v>
      </c>
      <c r="L7129" t="str" cm="1">
        <f t="array" ref="L7129">_xlfn.IFS(Table1[[#This Row],[Pages]]&lt;=150,"Very Short",Table1[[#This Row],[Pages]]&lt;=299,"Short",Table1[[#This Row],[Pages]]&lt;=499,"Medium",Table1[[#This Row],[Pages]]&lt;=699,"Long",Table1[[#This Row],[Pages]]&gt;=700,"Epic")</f>
        <v>Short</v>
      </c>
      <c r="M7129" t="str" cm="1">
        <f t="array" ref="M7129">_xlfn.IFS(Table1[[#This Row],[Ratings_Count]]&gt;=1000000,"Mega Popular",Table1[[#This Row],[Ratings_Count]]&gt;=100000,"Popular",Table1[[#This Row],[Ratings_Count]]&gt;=10000,"Mid Popular",Table1[[#This Row],[Ratings_Count]]&lt;10000,"Niche")</f>
        <v>Niche</v>
      </c>
      <c r="N7129" t="str">
        <f>IF(AND(Table1[[#This Row],[Rating]]&gt;=4.2, Table1[[#This Row],[Ratings_Count]]&lt;10000), "Hidden Gem", "Not a Hidden Gem")</f>
        <v>Not a Hidden Gem</v>
      </c>
    </row>
    <row r="7130" spans="1:14" x14ac:dyDescent="0.25">
      <c r="A7130" t="s">
        <v>9857</v>
      </c>
      <c r="B7130" t="s">
        <v>6631</v>
      </c>
      <c r="C7130">
        <v>3.64</v>
      </c>
      <c r="D7130" t="s">
        <v>11</v>
      </c>
      <c r="E7130">
        <v>181</v>
      </c>
      <c r="F7130">
        <v>1469</v>
      </c>
      <c r="G7130">
        <v>39</v>
      </c>
      <c r="H7130">
        <v>1976</v>
      </c>
      <c r="I7130" t="s">
        <v>2022</v>
      </c>
      <c r="J7130" t="s">
        <v>2014</v>
      </c>
      <c r="K7130" t="str" cm="1">
        <f t="array" ref="K7130">_xlfn.IFS(Table1[[#This Row],[Rating]] &gt;=4.5, "Elite",Table1[[#This Row],[Rating]]&gt;=4, "Highly Rated", Table1[[#This Row],[Rating]]&gt;=3.5,"Above Average", Table1[[#This Row],[Rating]]&lt;3.5, "Average or Below")</f>
        <v>Above Average</v>
      </c>
      <c r="L7130" t="str" cm="1">
        <f t="array" ref="L7130">_xlfn.IFS(Table1[[#This Row],[Pages]]&lt;=150,"Very Short",Table1[[#This Row],[Pages]]&lt;=299,"Short",Table1[[#This Row],[Pages]]&lt;=499,"Medium",Table1[[#This Row],[Pages]]&lt;=699,"Long",Table1[[#This Row],[Pages]]&gt;=700,"Epic")</f>
        <v>Short</v>
      </c>
      <c r="M7130" t="str" cm="1">
        <f t="array" ref="M7130">_xlfn.IFS(Table1[[#This Row],[Ratings_Count]]&gt;=1000000,"Mega Popular",Table1[[#This Row],[Ratings_Count]]&gt;=100000,"Popular",Table1[[#This Row],[Ratings_Count]]&gt;=10000,"Mid Popular",Table1[[#This Row],[Ratings_Count]]&lt;10000,"Niche")</f>
        <v>Niche</v>
      </c>
      <c r="N7130" t="str">
        <f>IF(AND(Table1[[#This Row],[Rating]]&gt;=4.2, Table1[[#This Row],[Ratings_Count]]&lt;10000), "Hidden Gem", "Not a Hidden Gem")</f>
        <v>Not a Hidden Gem</v>
      </c>
    </row>
    <row r="7131" spans="1:14" x14ac:dyDescent="0.25">
      <c r="A7131" t="s">
        <v>9871</v>
      </c>
      <c r="B7131" t="s">
        <v>2332</v>
      </c>
      <c r="C7131">
        <v>3.64</v>
      </c>
      <c r="D7131" t="s">
        <v>11</v>
      </c>
      <c r="E7131">
        <v>384</v>
      </c>
      <c r="F7131">
        <v>2098</v>
      </c>
      <c r="G7131">
        <v>113</v>
      </c>
      <c r="H7131">
        <v>1991</v>
      </c>
      <c r="I7131" t="s">
        <v>2022</v>
      </c>
      <c r="J7131" t="s">
        <v>2014</v>
      </c>
      <c r="K7131" t="str" cm="1">
        <f t="array" ref="K7131">_xlfn.IFS(Table1[[#This Row],[Rating]] &gt;=4.5, "Elite",Table1[[#This Row],[Rating]]&gt;=4, "Highly Rated", Table1[[#This Row],[Rating]]&gt;=3.5,"Above Average", Table1[[#This Row],[Rating]]&lt;3.5, "Average or Below")</f>
        <v>Above Average</v>
      </c>
      <c r="L7131" t="str" cm="1">
        <f t="array" ref="L7131">_xlfn.IFS(Table1[[#This Row],[Pages]]&lt;=150,"Very Short",Table1[[#This Row],[Pages]]&lt;=299,"Short",Table1[[#This Row],[Pages]]&lt;=499,"Medium",Table1[[#This Row],[Pages]]&lt;=699,"Long",Table1[[#This Row],[Pages]]&gt;=700,"Epic")</f>
        <v>Medium</v>
      </c>
      <c r="M7131" t="str" cm="1">
        <f t="array" ref="M7131">_xlfn.IFS(Table1[[#This Row],[Ratings_Count]]&gt;=1000000,"Mega Popular",Table1[[#This Row],[Ratings_Count]]&gt;=100000,"Popular",Table1[[#This Row],[Ratings_Count]]&gt;=10000,"Mid Popular",Table1[[#This Row],[Ratings_Count]]&lt;10000,"Niche")</f>
        <v>Niche</v>
      </c>
      <c r="N7131" t="str">
        <f>IF(AND(Table1[[#This Row],[Rating]]&gt;=4.2, Table1[[#This Row],[Ratings_Count]]&lt;10000), "Hidden Gem", "Not a Hidden Gem")</f>
        <v>Not a Hidden Gem</v>
      </c>
    </row>
    <row r="7132" spans="1:14" x14ac:dyDescent="0.25">
      <c r="A7132" t="s">
        <v>9911</v>
      </c>
      <c r="B7132" t="s">
        <v>632</v>
      </c>
      <c r="C7132">
        <v>3.64</v>
      </c>
      <c r="D7132" t="s">
        <v>11</v>
      </c>
      <c r="E7132">
        <v>339</v>
      </c>
      <c r="F7132">
        <v>3100</v>
      </c>
      <c r="G7132">
        <v>212</v>
      </c>
      <c r="H7132">
        <v>1989</v>
      </c>
      <c r="I7132" t="s">
        <v>2085</v>
      </c>
      <c r="J7132" t="s">
        <v>2014</v>
      </c>
      <c r="K7132" t="str" cm="1">
        <f t="array" ref="K7132">_xlfn.IFS(Table1[[#This Row],[Rating]] &gt;=4.5, "Elite",Table1[[#This Row],[Rating]]&gt;=4, "Highly Rated", Table1[[#This Row],[Rating]]&gt;=3.5,"Above Average", Table1[[#This Row],[Rating]]&lt;3.5, "Average or Below")</f>
        <v>Above Average</v>
      </c>
      <c r="L7132" t="str" cm="1">
        <f t="array" ref="L7132">_xlfn.IFS(Table1[[#This Row],[Pages]]&lt;=150,"Very Short",Table1[[#This Row],[Pages]]&lt;=299,"Short",Table1[[#This Row],[Pages]]&lt;=499,"Medium",Table1[[#This Row],[Pages]]&lt;=699,"Long",Table1[[#This Row],[Pages]]&gt;=700,"Epic")</f>
        <v>Medium</v>
      </c>
      <c r="M7132" t="str" cm="1">
        <f t="array" ref="M7132">_xlfn.IFS(Table1[[#This Row],[Ratings_Count]]&gt;=1000000,"Mega Popular",Table1[[#This Row],[Ratings_Count]]&gt;=100000,"Popular",Table1[[#This Row],[Ratings_Count]]&gt;=10000,"Mid Popular",Table1[[#This Row],[Ratings_Count]]&lt;10000,"Niche")</f>
        <v>Niche</v>
      </c>
      <c r="N7132" t="str">
        <f>IF(AND(Table1[[#This Row],[Rating]]&gt;=4.2, Table1[[#This Row],[Ratings_Count]]&lt;10000), "Hidden Gem", "Not a Hidden Gem")</f>
        <v>Not a Hidden Gem</v>
      </c>
    </row>
    <row r="7133" spans="1:14" x14ac:dyDescent="0.25">
      <c r="A7133" t="s">
        <v>9993</v>
      </c>
      <c r="B7133" t="s">
        <v>6191</v>
      </c>
      <c r="C7133">
        <v>3.64</v>
      </c>
      <c r="D7133" t="s">
        <v>11</v>
      </c>
      <c r="E7133">
        <v>317</v>
      </c>
      <c r="F7133">
        <v>9336</v>
      </c>
      <c r="G7133">
        <v>544</v>
      </c>
      <c r="H7133">
        <v>1993</v>
      </c>
      <c r="I7133" t="s">
        <v>2085</v>
      </c>
      <c r="J7133" t="s">
        <v>2014</v>
      </c>
      <c r="K7133" t="str" cm="1">
        <f t="array" ref="K7133">_xlfn.IFS(Table1[[#This Row],[Rating]] &gt;=4.5, "Elite",Table1[[#This Row],[Rating]]&gt;=4, "Highly Rated", Table1[[#This Row],[Rating]]&gt;=3.5,"Above Average", Table1[[#This Row],[Rating]]&lt;3.5, "Average or Below")</f>
        <v>Above Average</v>
      </c>
      <c r="L7133" t="str" cm="1">
        <f t="array" ref="L7133">_xlfn.IFS(Table1[[#This Row],[Pages]]&lt;=150,"Very Short",Table1[[#This Row],[Pages]]&lt;=299,"Short",Table1[[#This Row],[Pages]]&lt;=499,"Medium",Table1[[#This Row],[Pages]]&lt;=699,"Long",Table1[[#This Row],[Pages]]&gt;=700,"Epic")</f>
        <v>Medium</v>
      </c>
      <c r="M7133" t="str" cm="1">
        <f t="array" ref="M7133">_xlfn.IFS(Table1[[#This Row],[Ratings_Count]]&gt;=1000000,"Mega Popular",Table1[[#This Row],[Ratings_Count]]&gt;=100000,"Popular",Table1[[#This Row],[Ratings_Count]]&gt;=10000,"Mid Popular",Table1[[#This Row],[Ratings_Count]]&lt;10000,"Niche")</f>
        <v>Niche</v>
      </c>
      <c r="N7133" t="str">
        <f>IF(AND(Table1[[#This Row],[Rating]]&gt;=4.2, Table1[[#This Row],[Ratings_Count]]&lt;10000), "Hidden Gem", "Not a Hidden Gem")</f>
        <v>Not a Hidden Gem</v>
      </c>
    </row>
    <row r="7134" spans="1:14" x14ac:dyDescent="0.25">
      <c r="A7134" t="s">
        <v>11165</v>
      </c>
      <c r="B7134" t="s">
        <v>11166</v>
      </c>
      <c r="C7134">
        <v>3.64</v>
      </c>
      <c r="D7134" t="s">
        <v>11</v>
      </c>
      <c r="E7134">
        <v>320</v>
      </c>
      <c r="F7134">
        <v>5407</v>
      </c>
      <c r="G7134">
        <v>368</v>
      </c>
      <c r="H7134">
        <v>1993</v>
      </c>
      <c r="I7134" t="s">
        <v>260</v>
      </c>
      <c r="J7134" t="s">
        <v>13</v>
      </c>
      <c r="K7134" t="str" cm="1">
        <f t="array" ref="K7134">_xlfn.IFS(Table1[[#This Row],[Rating]] &gt;=4.5, "Elite",Table1[[#This Row],[Rating]]&gt;=4, "Highly Rated", Table1[[#This Row],[Rating]]&gt;=3.5,"Above Average", Table1[[#This Row],[Rating]]&lt;3.5, "Average or Below")</f>
        <v>Above Average</v>
      </c>
      <c r="L7134" t="str" cm="1">
        <f t="array" ref="L7134">_xlfn.IFS(Table1[[#This Row],[Pages]]&lt;=150,"Very Short",Table1[[#This Row],[Pages]]&lt;=299,"Short",Table1[[#This Row],[Pages]]&lt;=499,"Medium",Table1[[#This Row],[Pages]]&lt;=699,"Long",Table1[[#This Row],[Pages]]&gt;=700,"Epic")</f>
        <v>Medium</v>
      </c>
      <c r="M7134" t="str" cm="1">
        <f t="array" ref="M7134">_xlfn.IFS(Table1[[#This Row],[Ratings_Count]]&gt;=1000000,"Mega Popular",Table1[[#This Row],[Ratings_Count]]&gt;=100000,"Popular",Table1[[#This Row],[Ratings_Count]]&gt;=10000,"Mid Popular",Table1[[#This Row],[Ratings_Count]]&lt;10000,"Niche")</f>
        <v>Niche</v>
      </c>
      <c r="N7134" t="str">
        <f>IF(AND(Table1[[#This Row],[Rating]]&gt;=4.2, Table1[[#This Row],[Ratings_Count]]&lt;10000), "Hidden Gem", "Not a Hidden Gem")</f>
        <v>Not a Hidden Gem</v>
      </c>
    </row>
    <row r="7135" spans="1:14" x14ac:dyDescent="0.25">
      <c r="A7135" t="s">
        <v>11364</v>
      </c>
      <c r="B7135" t="s">
        <v>11365</v>
      </c>
      <c r="C7135">
        <v>3.64</v>
      </c>
      <c r="D7135" t="s">
        <v>11</v>
      </c>
      <c r="E7135">
        <v>320</v>
      </c>
      <c r="F7135">
        <v>5141</v>
      </c>
      <c r="G7135">
        <v>160</v>
      </c>
      <c r="H7135">
        <v>1992</v>
      </c>
      <c r="I7135" t="s">
        <v>441</v>
      </c>
      <c r="J7135" t="s">
        <v>13</v>
      </c>
      <c r="K7135" t="str" cm="1">
        <f t="array" ref="K7135">_xlfn.IFS(Table1[[#This Row],[Rating]] &gt;=4.5, "Elite",Table1[[#This Row],[Rating]]&gt;=4, "Highly Rated", Table1[[#This Row],[Rating]]&gt;=3.5,"Above Average", Table1[[#This Row],[Rating]]&lt;3.5, "Average or Below")</f>
        <v>Above Average</v>
      </c>
      <c r="L7135" t="str" cm="1">
        <f t="array" ref="L7135">_xlfn.IFS(Table1[[#This Row],[Pages]]&lt;=150,"Very Short",Table1[[#This Row],[Pages]]&lt;=299,"Short",Table1[[#This Row],[Pages]]&lt;=499,"Medium",Table1[[#This Row],[Pages]]&lt;=699,"Long",Table1[[#This Row],[Pages]]&gt;=700,"Epic")</f>
        <v>Medium</v>
      </c>
      <c r="M7135" t="str" cm="1">
        <f t="array" ref="M7135">_xlfn.IFS(Table1[[#This Row],[Ratings_Count]]&gt;=1000000,"Mega Popular",Table1[[#This Row],[Ratings_Count]]&gt;=100000,"Popular",Table1[[#This Row],[Ratings_Count]]&gt;=10000,"Mid Popular",Table1[[#This Row],[Ratings_Count]]&lt;10000,"Niche")</f>
        <v>Niche</v>
      </c>
      <c r="N7135" t="str">
        <f>IF(AND(Table1[[#This Row],[Rating]]&gt;=4.2, Table1[[#This Row],[Ratings_Count]]&lt;10000), "Hidden Gem", "Not a Hidden Gem")</f>
        <v>Not a Hidden Gem</v>
      </c>
    </row>
    <row r="7136" spans="1:14" x14ac:dyDescent="0.25">
      <c r="A7136" t="s">
        <v>12159</v>
      </c>
      <c r="B7136" t="s">
        <v>12160</v>
      </c>
      <c r="C7136">
        <v>3.64</v>
      </c>
      <c r="D7136" t="s">
        <v>12134</v>
      </c>
      <c r="E7136">
        <v>207</v>
      </c>
      <c r="F7136">
        <v>533</v>
      </c>
      <c r="G7136">
        <v>50</v>
      </c>
      <c r="H7136">
        <v>2006</v>
      </c>
      <c r="I7136" t="s">
        <v>114</v>
      </c>
      <c r="J7136" t="s">
        <v>13</v>
      </c>
      <c r="K7136" t="str" cm="1">
        <f t="array" ref="K7136">_xlfn.IFS(Table1[[#This Row],[Rating]] &gt;=4.5, "Elite",Table1[[#This Row],[Rating]]&gt;=4, "Highly Rated", Table1[[#This Row],[Rating]]&gt;=3.5,"Above Average", Table1[[#This Row],[Rating]]&lt;3.5, "Average or Below")</f>
        <v>Above Average</v>
      </c>
      <c r="L7136" t="str" cm="1">
        <f t="array" ref="L7136">_xlfn.IFS(Table1[[#This Row],[Pages]]&lt;=150,"Very Short",Table1[[#This Row],[Pages]]&lt;=299,"Short",Table1[[#This Row],[Pages]]&lt;=499,"Medium",Table1[[#This Row],[Pages]]&lt;=699,"Long",Table1[[#This Row],[Pages]]&gt;=700,"Epic")</f>
        <v>Short</v>
      </c>
      <c r="M7136" t="str" cm="1">
        <f t="array" ref="M7136">_xlfn.IFS(Table1[[#This Row],[Ratings_Count]]&gt;=1000000,"Mega Popular",Table1[[#This Row],[Ratings_Count]]&gt;=100000,"Popular",Table1[[#This Row],[Ratings_Count]]&gt;=10000,"Mid Popular",Table1[[#This Row],[Ratings_Count]]&lt;10000,"Niche")</f>
        <v>Niche</v>
      </c>
      <c r="N7136" t="str">
        <f>IF(AND(Table1[[#This Row],[Rating]]&gt;=4.2, Table1[[#This Row],[Ratings_Count]]&lt;10000), "Hidden Gem", "Not a Hidden Gem")</f>
        <v>Not a Hidden Gem</v>
      </c>
    </row>
    <row r="7137" spans="1:14" x14ac:dyDescent="0.25">
      <c r="A7137" t="s">
        <v>12344</v>
      </c>
      <c r="B7137" t="s">
        <v>1633</v>
      </c>
      <c r="C7137">
        <v>3.64</v>
      </c>
      <c r="D7137" t="s">
        <v>12134</v>
      </c>
      <c r="E7137">
        <v>256</v>
      </c>
      <c r="F7137">
        <v>2155</v>
      </c>
      <c r="G7137">
        <v>59</v>
      </c>
      <c r="H7137">
        <v>2006</v>
      </c>
      <c r="I7137" t="s">
        <v>1558</v>
      </c>
      <c r="J7137" t="s">
        <v>13</v>
      </c>
      <c r="K7137" t="str" cm="1">
        <f t="array" ref="K7137">_xlfn.IFS(Table1[[#This Row],[Rating]] &gt;=4.5, "Elite",Table1[[#This Row],[Rating]]&gt;=4, "Highly Rated", Table1[[#This Row],[Rating]]&gt;=3.5,"Above Average", Table1[[#This Row],[Rating]]&lt;3.5, "Average or Below")</f>
        <v>Above Average</v>
      </c>
      <c r="L7137" t="str" cm="1">
        <f t="array" ref="L7137">_xlfn.IFS(Table1[[#This Row],[Pages]]&lt;=150,"Very Short",Table1[[#This Row],[Pages]]&lt;=299,"Short",Table1[[#This Row],[Pages]]&lt;=499,"Medium",Table1[[#This Row],[Pages]]&lt;=699,"Long",Table1[[#This Row],[Pages]]&gt;=700,"Epic")</f>
        <v>Short</v>
      </c>
      <c r="M7137" t="str" cm="1">
        <f t="array" ref="M7137">_xlfn.IFS(Table1[[#This Row],[Ratings_Count]]&gt;=1000000,"Mega Popular",Table1[[#This Row],[Ratings_Count]]&gt;=100000,"Popular",Table1[[#This Row],[Ratings_Count]]&gt;=10000,"Mid Popular",Table1[[#This Row],[Ratings_Count]]&lt;10000,"Niche")</f>
        <v>Niche</v>
      </c>
      <c r="N7137" t="str">
        <f>IF(AND(Table1[[#This Row],[Rating]]&gt;=4.2, Table1[[#This Row],[Ratings_Count]]&lt;10000), "Hidden Gem", "Not a Hidden Gem")</f>
        <v>Not a Hidden Gem</v>
      </c>
    </row>
    <row r="7138" spans="1:14" x14ac:dyDescent="0.25">
      <c r="A7138" t="s">
        <v>12748</v>
      </c>
      <c r="B7138" t="s">
        <v>3419</v>
      </c>
      <c r="C7138">
        <v>3.64</v>
      </c>
      <c r="D7138" t="s">
        <v>12134</v>
      </c>
      <c r="E7138">
        <v>224</v>
      </c>
      <c r="F7138">
        <v>355</v>
      </c>
      <c r="G7138">
        <v>31</v>
      </c>
      <c r="H7138">
        <v>2004</v>
      </c>
      <c r="I7138" t="s">
        <v>1977</v>
      </c>
      <c r="J7138" t="s">
        <v>13</v>
      </c>
      <c r="K7138" t="str" cm="1">
        <f t="array" ref="K7138">_xlfn.IFS(Table1[[#This Row],[Rating]] &gt;=4.5, "Elite",Table1[[#This Row],[Rating]]&gt;=4, "Highly Rated", Table1[[#This Row],[Rating]]&gt;=3.5,"Above Average", Table1[[#This Row],[Rating]]&lt;3.5, "Average or Below")</f>
        <v>Above Average</v>
      </c>
      <c r="L7138" t="str" cm="1">
        <f t="array" ref="L7138">_xlfn.IFS(Table1[[#This Row],[Pages]]&lt;=150,"Very Short",Table1[[#This Row],[Pages]]&lt;=299,"Short",Table1[[#This Row],[Pages]]&lt;=499,"Medium",Table1[[#This Row],[Pages]]&lt;=699,"Long",Table1[[#This Row],[Pages]]&gt;=700,"Epic")</f>
        <v>Short</v>
      </c>
      <c r="M7138" t="str" cm="1">
        <f t="array" ref="M7138">_xlfn.IFS(Table1[[#This Row],[Ratings_Count]]&gt;=1000000,"Mega Popular",Table1[[#This Row],[Ratings_Count]]&gt;=100000,"Popular",Table1[[#This Row],[Ratings_Count]]&gt;=10000,"Mid Popular",Table1[[#This Row],[Ratings_Count]]&lt;10000,"Niche")</f>
        <v>Niche</v>
      </c>
      <c r="N7138" t="str">
        <f>IF(AND(Table1[[#This Row],[Rating]]&gt;=4.2, Table1[[#This Row],[Ratings_Count]]&lt;10000), "Hidden Gem", "Not a Hidden Gem")</f>
        <v>Not a Hidden Gem</v>
      </c>
    </row>
    <row r="7139" spans="1:14" x14ac:dyDescent="0.25">
      <c r="A7139" t="s">
        <v>12956</v>
      </c>
      <c r="B7139" t="s">
        <v>12957</v>
      </c>
      <c r="C7139">
        <v>3.64</v>
      </c>
      <c r="D7139" t="s">
        <v>12134</v>
      </c>
      <c r="E7139">
        <v>240</v>
      </c>
      <c r="F7139">
        <v>466</v>
      </c>
      <c r="G7139">
        <v>48</v>
      </c>
      <c r="H7139">
        <v>2003</v>
      </c>
      <c r="I7139" t="s">
        <v>279</v>
      </c>
      <c r="J7139" t="s">
        <v>13</v>
      </c>
      <c r="K7139" t="str" cm="1">
        <f t="array" ref="K7139">_xlfn.IFS(Table1[[#This Row],[Rating]] &gt;=4.5, "Elite",Table1[[#This Row],[Rating]]&gt;=4, "Highly Rated", Table1[[#This Row],[Rating]]&gt;=3.5,"Above Average", Table1[[#This Row],[Rating]]&lt;3.5, "Average or Below")</f>
        <v>Above Average</v>
      </c>
      <c r="L7139" t="str" cm="1">
        <f t="array" ref="L7139">_xlfn.IFS(Table1[[#This Row],[Pages]]&lt;=150,"Very Short",Table1[[#This Row],[Pages]]&lt;=299,"Short",Table1[[#This Row],[Pages]]&lt;=499,"Medium",Table1[[#This Row],[Pages]]&lt;=699,"Long",Table1[[#This Row],[Pages]]&gt;=700,"Epic")</f>
        <v>Short</v>
      </c>
      <c r="M7139" t="str" cm="1">
        <f t="array" ref="M7139">_xlfn.IFS(Table1[[#This Row],[Ratings_Count]]&gt;=1000000,"Mega Popular",Table1[[#This Row],[Ratings_Count]]&gt;=100000,"Popular",Table1[[#This Row],[Ratings_Count]]&gt;=10000,"Mid Popular",Table1[[#This Row],[Ratings_Count]]&lt;10000,"Niche")</f>
        <v>Niche</v>
      </c>
      <c r="N7139" t="str">
        <f>IF(AND(Table1[[#This Row],[Rating]]&gt;=4.2, Table1[[#This Row],[Ratings_Count]]&lt;10000), "Hidden Gem", "Not a Hidden Gem")</f>
        <v>Not a Hidden Gem</v>
      </c>
    </row>
    <row r="7140" spans="1:14" x14ac:dyDescent="0.25">
      <c r="A7140" t="s">
        <v>13064</v>
      </c>
      <c r="B7140" t="s">
        <v>1068</v>
      </c>
      <c r="C7140">
        <v>3.64</v>
      </c>
      <c r="D7140" t="s">
        <v>12134</v>
      </c>
      <c r="E7140">
        <v>494</v>
      </c>
      <c r="F7140">
        <v>8486</v>
      </c>
      <c r="G7140">
        <v>273</v>
      </c>
      <c r="H7140">
        <v>2007</v>
      </c>
      <c r="I7140" t="s">
        <v>36</v>
      </c>
      <c r="J7140" t="s">
        <v>13</v>
      </c>
      <c r="K7140" t="str" cm="1">
        <f t="array" ref="K7140">_xlfn.IFS(Table1[[#This Row],[Rating]] &gt;=4.5, "Elite",Table1[[#This Row],[Rating]]&gt;=4, "Highly Rated", Table1[[#This Row],[Rating]]&gt;=3.5,"Above Average", Table1[[#This Row],[Rating]]&lt;3.5, "Average or Below")</f>
        <v>Above Average</v>
      </c>
      <c r="L7140" t="str" cm="1">
        <f t="array" ref="L7140">_xlfn.IFS(Table1[[#This Row],[Pages]]&lt;=150,"Very Short",Table1[[#This Row],[Pages]]&lt;=299,"Short",Table1[[#This Row],[Pages]]&lt;=499,"Medium",Table1[[#This Row],[Pages]]&lt;=699,"Long",Table1[[#This Row],[Pages]]&gt;=700,"Epic")</f>
        <v>Medium</v>
      </c>
      <c r="M7140" t="str" cm="1">
        <f t="array" ref="M7140">_xlfn.IFS(Table1[[#This Row],[Ratings_Count]]&gt;=1000000,"Mega Popular",Table1[[#This Row],[Ratings_Count]]&gt;=100000,"Popular",Table1[[#This Row],[Ratings_Count]]&gt;=10000,"Mid Popular",Table1[[#This Row],[Ratings_Count]]&lt;10000,"Niche")</f>
        <v>Niche</v>
      </c>
      <c r="N7140" t="str">
        <f>IF(AND(Table1[[#This Row],[Rating]]&gt;=4.2, Table1[[#This Row],[Ratings_Count]]&lt;10000), "Hidden Gem", "Not a Hidden Gem")</f>
        <v>Not a Hidden Gem</v>
      </c>
    </row>
    <row r="7141" spans="1:14" x14ac:dyDescent="0.25">
      <c r="A7141" t="s">
        <v>13093</v>
      </c>
      <c r="B7141" t="s">
        <v>3964</v>
      </c>
      <c r="C7141">
        <v>3.64</v>
      </c>
      <c r="D7141" t="s">
        <v>12134</v>
      </c>
      <c r="E7141">
        <v>243</v>
      </c>
      <c r="F7141">
        <v>430</v>
      </c>
      <c r="G7141">
        <v>33</v>
      </c>
      <c r="H7141">
        <v>2002</v>
      </c>
      <c r="I7141" t="s">
        <v>114</v>
      </c>
      <c r="J7141" t="s">
        <v>13</v>
      </c>
      <c r="K7141" t="str" cm="1">
        <f t="array" ref="K7141">_xlfn.IFS(Table1[[#This Row],[Rating]] &gt;=4.5, "Elite",Table1[[#This Row],[Rating]]&gt;=4, "Highly Rated", Table1[[#This Row],[Rating]]&gt;=3.5,"Above Average", Table1[[#This Row],[Rating]]&lt;3.5, "Average or Below")</f>
        <v>Above Average</v>
      </c>
      <c r="L7141" t="str" cm="1">
        <f t="array" ref="L7141">_xlfn.IFS(Table1[[#This Row],[Pages]]&lt;=150,"Very Short",Table1[[#This Row],[Pages]]&lt;=299,"Short",Table1[[#This Row],[Pages]]&lt;=499,"Medium",Table1[[#This Row],[Pages]]&lt;=699,"Long",Table1[[#This Row],[Pages]]&gt;=700,"Epic")</f>
        <v>Short</v>
      </c>
      <c r="M7141" t="str" cm="1">
        <f t="array" ref="M7141">_xlfn.IFS(Table1[[#This Row],[Ratings_Count]]&gt;=1000000,"Mega Popular",Table1[[#This Row],[Ratings_Count]]&gt;=100000,"Popular",Table1[[#This Row],[Ratings_Count]]&gt;=10000,"Mid Popular",Table1[[#This Row],[Ratings_Count]]&lt;10000,"Niche")</f>
        <v>Niche</v>
      </c>
      <c r="N7141" t="str">
        <f>IF(AND(Table1[[#This Row],[Rating]]&gt;=4.2, Table1[[#This Row],[Ratings_Count]]&lt;10000), "Hidden Gem", "Not a Hidden Gem")</f>
        <v>Not a Hidden Gem</v>
      </c>
    </row>
    <row r="7142" spans="1:14" x14ac:dyDescent="0.25">
      <c r="A7142" t="s">
        <v>13216</v>
      </c>
      <c r="B7142" t="s">
        <v>2045</v>
      </c>
      <c r="C7142">
        <v>3.64</v>
      </c>
      <c r="D7142" t="s">
        <v>12134</v>
      </c>
      <c r="E7142">
        <v>272</v>
      </c>
      <c r="F7142">
        <v>888</v>
      </c>
      <c r="G7142">
        <v>92</v>
      </c>
      <c r="H7142">
        <v>1995</v>
      </c>
      <c r="I7142" t="s">
        <v>2034</v>
      </c>
      <c r="J7142" t="s">
        <v>2014</v>
      </c>
      <c r="K7142" t="str" cm="1">
        <f t="array" ref="K7142">_xlfn.IFS(Table1[[#This Row],[Rating]] &gt;=4.5, "Elite",Table1[[#This Row],[Rating]]&gt;=4, "Highly Rated", Table1[[#This Row],[Rating]]&gt;=3.5,"Above Average", Table1[[#This Row],[Rating]]&lt;3.5, "Average or Below")</f>
        <v>Above Average</v>
      </c>
      <c r="L7142" t="str" cm="1">
        <f t="array" ref="L7142">_xlfn.IFS(Table1[[#This Row],[Pages]]&lt;=150,"Very Short",Table1[[#This Row],[Pages]]&lt;=299,"Short",Table1[[#This Row],[Pages]]&lt;=499,"Medium",Table1[[#This Row],[Pages]]&lt;=699,"Long",Table1[[#This Row],[Pages]]&gt;=700,"Epic")</f>
        <v>Short</v>
      </c>
      <c r="M7142" t="str" cm="1">
        <f t="array" ref="M7142">_xlfn.IFS(Table1[[#This Row],[Ratings_Count]]&gt;=1000000,"Mega Popular",Table1[[#This Row],[Ratings_Count]]&gt;=100000,"Popular",Table1[[#This Row],[Ratings_Count]]&gt;=10000,"Mid Popular",Table1[[#This Row],[Ratings_Count]]&lt;10000,"Niche")</f>
        <v>Niche</v>
      </c>
      <c r="N7142" t="str">
        <f>IF(AND(Table1[[#This Row],[Rating]]&gt;=4.2, Table1[[#This Row],[Ratings_Count]]&lt;10000), "Hidden Gem", "Not a Hidden Gem")</f>
        <v>Not a Hidden Gem</v>
      </c>
    </row>
    <row r="7143" spans="1:14" x14ac:dyDescent="0.25">
      <c r="A7143" t="s">
        <v>13663</v>
      </c>
      <c r="B7143" t="s">
        <v>239</v>
      </c>
      <c r="C7143">
        <v>3.64</v>
      </c>
      <c r="D7143" t="s">
        <v>12134</v>
      </c>
      <c r="E7143">
        <v>255</v>
      </c>
      <c r="F7143">
        <v>3551</v>
      </c>
      <c r="G7143">
        <v>33</v>
      </c>
      <c r="H7143">
        <v>1985</v>
      </c>
      <c r="I7143" t="s">
        <v>129</v>
      </c>
      <c r="J7143" t="s">
        <v>13</v>
      </c>
      <c r="K7143" t="str" cm="1">
        <f t="array" ref="K7143">_xlfn.IFS(Table1[[#This Row],[Rating]] &gt;=4.5, "Elite",Table1[[#This Row],[Rating]]&gt;=4, "Highly Rated", Table1[[#This Row],[Rating]]&gt;=3.5,"Above Average", Table1[[#This Row],[Rating]]&lt;3.5, "Average or Below")</f>
        <v>Above Average</v>
      </c>
      <c r="L7143" t="str" cm="1">
        <f t="array" ref="L7143">_xlfn.IFS(Table1[[#This Row],[Pages]]&lt;=150,"Very Short",Table1[[#This Row],[Pages]]&lt;=299,"Short",Table1[[#This Row],[Pages]]&lt;=499,"Medium",Table1[[#This Row],[Pages]]&lt;=699,"Long",Table1[[#This Row],[Pages]]&gt;=700,"Epic")</f>
        <v>Short</v>
      </c>
      <c r="M7143" t="str" cm="1">
        <f t="array" ref="M7143">_xlfn.IFS(Table1[[#This Row],[Ratings_Count]]&gt;=1000000,"Mega Popular",Table1[[#This Row],[Ratings_Count]]&gt;=100000,"Popular",Table1[[#This Row],[Ratings_Count]]&gt;=10000,"Mid Popular",Table1[[#This Row],[Ratings_Count]]&lt;10000,"Niche")</f>
        <v>Niche</v>
      </c>
      <c r="N7143" t="str">
        <f>IF(AND(Table1[[#This Row],[Rating]]&gt;=4.2, Table1[[#This Row],[Ratings_Count]]&lt;10000), "Hidden Gem", "Not a Hidden Gem")</f>
        <v>Not a Hidden Gem</v>
      </c>
    </row>
    <row r="7144" spans="1:14" x14ac:dyDescent="0.25">
      <c r="A7144" t="s">
        <v>13839</v>
      </c>
      <c r="B7144" t="s">
        <v>13840</v>
      </c>
      <c r="C7144">
        <v>3.64</v>
      </c>
      <c r="D7144" t="s">
        <v>12134</v>
      </c>
      <c r="E7144">
        <v>320</v>
      </c>
      <c r="F7144">
        <v>270</v>
      </c>
      <c r="G7144">
        <v>45</v>
      </c>
      <c r="H7144">
        <v>1998</v>
      </c>
      <c r="I7144" t="s">
        <v>2377</v>
      </c>
      <c r="J7144" t="s">
        <v>2014</v>
      </c>
      <c r="K7144" t="str" cm="1">
        <f t="array" ref="K7144">_xlfn.IFS(Table1[[#This Row],[Rating]] &gt;=4.5, "Elite",Table1[[#This Row],[Rating]]&gt;=4, "Highly Rated", Table1[[#This Row],[Rating]]&gt;=3.5,"Above Average", Table1[[#This Row],[Rating]]&lt;3.5, "Average or Below")</f>
        <v>Above Average</v>
      </c>
      <c r="L7144" t="str" cm="1">
        <f t="array" ref="L7144">_xlfn.IFS(Table1[[#This Row],[Pages]]&lt;=150,"Very Short",Table1[[#This Row],[Pages]]&lt;=299,"Short",Table1[[#This Row],[Pages]]&lt;=499,"Medium",Table1[[#This Row],[Pages]]&lt;=699,"Long",Table1[[#This Row],[Pages]]&gt;=700,"Epic")</f>
        <v>Medium</v>
      </c>
      <c r="M7144" t="str" cm="1">
        <f t="array" ref="M7144">_xlfn.IFS(Table1[[#This Row],[Ratings_Count]]&gt;=1000000,"Mega Popular",Table1[[#This Row],[Ratings_Count]]&gt;=100000,"Popular",Table1[[#This Row],[Ratings_Count]]&gt;=10000,"Mid Popular",Table1[[#This Row],[Ratings_Count]]&lt;10000,"Niche")</f>
        <v>Niche</v>
      </c>
      <c r="N7144" t="str">
        <f>IF(AND(Table1[[#This Row],[Rating]]&gt;=4.2, Table1[[#This Row],[Ratings_Count]]&lt;10000), "Hidden Gem", "Not a Hidden Gem")</f>
        <v>Not a Hidden Gem</v>
      </c>
    </row>
    <row r="7145" spans="1:14" x14ac:dyDescent="0.25">
      <c r="A7145" t="s">
        <v>13962</v>
      </c>
      <c r="B7145" t="s">
        <v>10759</v>
      </c>
      <c r="C7145">
        <v>3.64</v>
      </c>
      <c r="D7145" t="s">
        <v>13842</v>
      </c>
      <c r="E7145">
        <v>328</v>
      </c>
      <c r="F7145">
        <v>64</v>
      </c>
      <c r="G7145">
        <v>3</v>
      </c>
      <c r="H7145">
        <v>1996</v>
      </c>
      <c r="I7145" t="s">
        <v>421</v>
      </c>
      <c r="J7145" t="s">
        <v>13</v>
      </c>
      <c r="K7145" t="str" cm="1">
        <f t="array" ref="K7145">_xlfn.IFS(Table1[[#This Row],[Rating]] &gt;=4.5, "Elite",Table1[[#This Row],[Rating]]&gt;=4, "Highly Rated", Table1[[#This Row],[Rating]]&gt;=3.5,"Above Average", Table1[[#This Row],[Rating]]&lt;3.5, "Average or Below")</f>
        <v>Above Average</v>
      </c>
      <c r="L7145" t="str" cm="1">
        <f t="array" ref="L7145">_xlfn.IFS(Table1[[#This Row],[Pages]]&lt;=150,"Very Short",Table1[[#This Row],[Pages]]&lt;=299,"Short",Table1[[#This Row],[Pages]]&lt;=499,"Medium",Table1[[#This Row],[Pages]]&lt;=699,"Long",Table1[[#This Row],[Pages]]&gt;=700,"Epic")</f>
        <v>Medium</v>
      </c>
      <c r="M7145" t="str" cm="1">
        <f t="array" ref="M7145">_xlfn.IFS(Table1[[#This Row],[Ratings_Count]]&gt;=1000000,"Mega Popular",Table1[[#This Row],[Ratings_Count]]&gt;=100000,"Popular",Table1[[#This Row],[Ratings_Count]]&gt;=10000,"Mid Popular",Table1[[#This Row],[Ratings_Count]]&lt;10000,"Niche")</f>
        <v>Niche</v>
      </c>
      <c r="N7145" t="str">
        <f>IF(AND(Table1[[#This Row],[Rating]]&gt;=4.2, Table1[[#This Row],[Ratings_Count]]&lt;10000), "Hidden Gem", "Not a Hidden Gem")</f>
        <v>Not a Hidden Gem</v>
      </c>
    </row>
    <row r="7146" spans="1:14" x14ac:dyDescent="0.25">
      <c r="A7146" t="s">
        <v>13977</v>
      </c>
      <c r="B7146" t="s">
        <v>1154</v>
      </c>
      <c r="C7146">
        <v>3.64</v>
      </c>
      <c r="D7146" t="s">
        <v>13842</v>
      </c>
      <c r="E7146">
        <v>304</v>
      </c>
      <c r="F7146">
        <v>234</v>
      </c>
      <c r="G7146">
        <v>12</v>
      </c>
      <c r="H7146">
        <v>2002</v>
      </c>
      <c r="I7146" t="s">
        <v>2152</v>
      </c>
      <c r="J7146" t="s">
        <v>2014</v>
      </c>
      <c r="K7146" t="str" cm="1">
        <f t="array" ref="K7146">_xlfn.IFS(Table1[[#This Row],[Rating]] &gt;=4.5, "Elite",Table1[[#This Row],[Rating]]&gt;=4, "Highly Rated", Table1[[#This Row],[Rating]]&gt;=3.5,"Above Average", Table1[[#This Row],[Rating]]&lt;3.5, "Average or Below")</f>
        <v>Above Average</v>
      </c>
      <c r="L7146" t="str" cm="1">
        <f t="array" ref="L7146">_xlfn.IFS(Table1[[#This Row],[Pages]]&lt;=150,"Very Short",Table1[[#This Row],[Pages]]&lt;=299,"Short",Table1[[#This Row],[Pages]]&lt;=499,"Medium",Table1[[#This Row],[Pages]]&lt;=699,"Long",Table1[[#This Row],[Pages]]&gt;=700,"Epic")</f>
        <v>Medium</v>
      </c>
      <c r="M7146" t="str" cm="1">
        <f t="array" ref="M7146">_xlfn.IFS(Table1[[#This Row],[Ratings_Count]]&gt;=1000000,"Mega Popular",Table1[[#This Row],[Ratings_Count]]&gt;=100000,"Popular",Table1[[#This Row],[Ratings_Count]]&gt;=10000,"Mid Popular",Table1[[#This Row],[Ratings_Count]]&lt;10000,"Niche")</f>
        <v>Niche</v>
      </c>
      <c r="N7146" t="str">
        <f>IF(AND(Table1[[#This Row],[Rating]]&gt;=4.2, Table1[[#This Row],[Ratings_Count]]&lt;10000), "Hidden Gem", "Not a Hidden Gem")</f>
        <v>Not a Hidden Gem</v>
      </c>
    </row>
    <row r="7147" spans="1:14" x14ac:dyDescent="0.25">
      <c r="A7147" t="s">
        <v>225</v>
      </c>
      <c r="B7147" t="s">
        <v>226</v>
      </c>
      <c r="C7147">
        <v>3.63</v>
      </c>
      <c r="D7147" t="s">
        <v>11</v>
      </c>
      <c r="E7147">
        <v>928</v>
      </c>
      <c r="F7147">
        <v>198</v>
      </c>
      <c r="G7147">
        <v>33</v>
      </c>
      <c r="H7147">
        <v>2006</v>
      </c>
      <c r="I7147" t="s">
        <v>227</v>
      </c>
      <c r="J7147" t="s">
        <v>13</v>
      </c>
      <c r="K7147" t="str" cm="1">
        <f t="array" ref="K7147">_xlfn.IFS(Table1[[#This Row],[Rating]] &gt;=4.5, "Elite",Table1[[#This Row],[Rating]]&gt;=4, "Highly Rated", Table1[[#This Row],[Rating]]&gt;=3.5,"Above Average", Table1[[#This Row],[Rating]]&lt;3.5, "Average or Below")</f>
        <v>Above Average</v>
      </c>
      <c r="L7147" t="str" cm="1">
        <f t="array" ref="L7147">_xlfn.IFS(Table1[[#This Row],[Pages]]&lt;=150,"Very Short",Table1[[#This Row],[Pages]]&lt;=299,"Short",Table1[[#This Row],[Pages]]&lt;=499,"Medium",Table1[[#This Row],[Pages]]&lt;=699,"Long",Table1[[#This Row],[Pages]]&gt;=700,"Epic")</f>
        <v>Epic</v>
      </c>
      <c r="M7147" t="str" cm="1">
        <f t="array" ref="M7147">_xlfn.IFS(Table1[[#This Row],[Ratings_Count]]&gt;=1000000,"Mega Popular",Table1[[#This Row],[Ratings_Count]]&gt;=100000,"Popular",Table1[[#This Row],[Ratings_Count]]&gt;=10000,"Mid Popular",Table1[[#This Row],[Ratings_Count]]&lt;10000,"Niche")</f>
        <v>Niche</v>
      </c>
      <c r="N7147" t="str">
        <f>IF(AND(Table1[[#This Row],[Rating]]&gt;=4.2, Table1[[#This Row],[Ratings_Count]]&lt;10000), "Hidden Gem", "Not a Hidden Gem")</f>
        <v>Not a Hidden Gem</v>
      </c>
    </row>
    <row r="7148" spans="1:14" x14ac:dyDescent="0.25">
      <c r="A7148" t="s">
        <v>246</v>
      </c>
      <c r="B7148" t="s">
        <v>247</v>
      </c>
      <c r="C7148">
        <v>3.63</v>
      </c>
      <c r="D7148" t="s">
        <v>11</v>
      </c>
      <c r="E7148">
        <v>289</v>
      </c>
      <c r="F7148">
        <v>52576</v>
      </c>
      <c r="G7148">
        <v>3332</v>
      </c>
      <c r="H7148">
        <v>2006</v>
      </c>
      <c r="I7148" t="s">
        <v>77</v>
      </c>
      <c r="J7148" t="s">
        <v>13</v>
      </c>
      <c r="K7148" t="str" cm="1">
        <f t="array" ref="K7148">_xlfn.IFS(Table1[[#This Row],[Rating]] &gt;=4.5, "Elite",Table1[[#This Row],[Rating]]&gt;=4, "Highly Rated", Table1[[#This Row],[Rating]]&gt;=3.5,"Above Average", Table1[[#This Row],[Rating]]&lt;3.5, "Average or Below")</f>
        <v>Above Average</v>
      </c>
      <c r="L7148" t="str" cm="1">
        <f t="array" ref="L7148">_xlfn.IFS(Table1[[#This Row],[Pages]]&lt;=150,"Very Short",Table1[[#This Row],[Pages]]&lt;=299,"Short",Table1[[#This Row],[Pages]]&lt;=499,"Medium",Table1[[#This Row],[Pages]]&lt;=699,"Long",Table1[[#This Row],[Pages]]&gt;=700,"Epic")</f>
        <v>Short</v>
      </c>
      <c r="M7148" t="str" cm="1">
        <f t="array" ref="M7148">_xlfn.IFS(Table1[[#This Row],[Ratings_Count]]&gt;=1000000,"Mega Popular",Table1[[#This Row],[Ratings_Count]]&gt;=100000,"Popular",Table1[[#This Row],[Ratings_Count]]&gt;=10000,"Mid Popular",Table1[[#This Row],[Ratings_Count]]&lt;10000,"Niche")</f>
        <v>Mid Popular</v>
      </c>
      <c r="N7148" t="str">
        <f>IF(AND(Table1[[#This Row],[Rating]]&gt;=4.2, Table1[[#This Row],[Ratings_Count]]&lt;10000), "Hidden Gem", "Not a Hidden Gem")</f>
        <v>Not a Hidden Gem</v>
      </c>
    </row>
    <row r="7149" spans="1:14" x14ac:dyDescent="0.25">
      <c r="A7149" t="s">
        <v>409</v>
      </c>
      <c r="B7149" t="s">
        <v>410</v>
      </c>
      <c r="C7149">
        <v>3.63</v>
      </c>
      <c r="D7149" t="s">
        <v>11</v>
      </c>
      <c r="E7149">
        <v>429</v>
      </c>
      <c r="F7149">
        <v>132</v>
      </c>
      <c r="G7149">
        <v>27</v>
      </c>
      <c r="H7149">
        <v>2006</v>
      </c>
      <c r="I7149" t="s">
        <v>411</v>
      </c>
      <c r="J7149" t="s">
        <v>13</v>
      </c>
      <c r="K7149" t="str" cm="1">
        <f t="array" ref="K7149">_xlfn.IFS(Table1[[#This Row],[Rating]] &gt;=4.5, "Elite",Table1[[#This Row],[Rating]]&gt;=4, "Highly Rated", Table1[[#This Row],[Rating]]&gt;=3.5,"Above Average", Table1[[#This Row],[Rating]]&lt;3.5, "Average or Below")</f>
        <v>Above Average</v>
      </c>
      <c r="L7149" t="str" cm="1">
        <f t="array" ref="L7149">_xlfn.IFS(Table1[[#This Row],[Pages]]&lt;=150,"Very Short",Table1[[#This Row],[Pages]]&lt;=299,"Short",Table1[[#This Row],[Pages]]&lt;=499,"Medium",Table1[[#This Row],[Pages]]&lt;=699,"Long",Table1[[#This Row],[Pages]]&gt;=700,"Epic")</f>
        <v>Medium</v>
      </c>
      <c r="M7149" t="str" cm="1">
        <f t="array" ref="M7149">_xlfn.IFS(Table1[[#This Row],[Ratings_Count]]&gt;=1000000,"Mega Popular",Table1[[#This Row],[Ratings_Count]]&gt;=100000,"Popular",Table1[[#This Row],[Ratings_Count]]&gt;=10000,"Mid Popular",Table1[[#This Row],[Ratings_Count]]&lt;10000,"Niche")</f>
        <v>Niche</v>
      </c>
      <c r="N7149" t="str">
        <f>IF(AND(Table1[[#This Row],[Rating]]&gt;=4.2, Table1[[#This Row],[Ratings_Count]]&lt;10000), "Hidden Gem", "Not a Hidden Gem")</f>
        <v>Not a Hidden Gem</v>
      </c>
    </row>
    <row r="7150" spans="1:14" x14ac:dyDescent="0.25">
      <c r="A7150" t="s">
        <v>695</v>
      </c>
      <c r="B7150" t="s">
        <v>696</v>
      </c>
      <c r="C7150">
        <v>3.63</v>
      </c>
      <c r="D7150" t="s">
        <v>11</v>
      </c>
      <c r="E7150">
        <v>306</v>
      </c>
      <c r="F7150">
        <v>19245</v>
      </c>
      <c r="G7150">
        <v>1533</v>
      </c>
      <c r="H7150">
        <v>2006</v>
      </c>
      <c r="I7150" t="s">
        <v>65</v>
      </c>
      <c r="J7150" t="s">
        <v>13</v>
      </c>
      <c r="K7150" t="str" cm="1">
        <f t="array" ref="K7150">_xlfn.IFS(Table1[[#This Row],[Rating]] &gt;=4.5, "Elite",Table1[[#This Row],[Rating]]&gt;=4, "Highly Rated", Table1[[#This Row],[Rating]]&gt;=3.5,"Above Average", Table1[[#This Row],[Rating]]&lt;3.5, "Average or Below")</f>
        <v>Above Average</v>
      </c>
      <c r="L7150" t="str" cm="1">
        <f t="array" ref="L7150">_xlfn.IFS(Table1[[#This Row],[Pages]]&lt;=150,"Very Short",Table1[[#This Row],[Pages]]&lt;=299,"Short",Table1[[#This Row],[Pages]]&lt;=499,"Medium",Table1[[#This Row],[Pages]]&lt;=699,"Long",Table1[[#This Row],[Pages]]&gt;=700,"Epic")</f>
        <v>Medium</v>
      </c>
      <c r="M7150" t="str" cm="1">
        <f t="array" ref="M7150">_xlfn.IFS(Table1[[#This Row],[Ratings_Count]]&gt;=1000000,"Mega Popular",Table1[[#This Row],[Ratings_Count]]&gt;=100000,"Popular",Table1[[#This Row],[Ratings_Count]]&gt;=10000,"Mid Popular",Table1[[#This Row],[Ratings_Count]]&lt;10000,"Niche")</f>
        <v>Mid Popular</v>
      </c>
      <c r="N7150" t="str">
        <f>IF(AND(Table1[[#This Row],[Rating]]&gt;=4.2, Table1[[#This Row],[Ratings_Count]]&lt;10000), "Hidden Gem", "Not a Hidden Gem")</f>
        <v>Not a Hidden Gem</v>
      </c>
    </row>
    <row r="7151" spans="1:14" x14ac:dyDescent="0.25">
      <c r="A7151" t="s">
        <v>862</v>
      </c>
      <c r="B7151" t="s">
        <v>863</v>
      </c>
      <c r="C7151">
        <v>3.63</v>
      </c>
      <c r="D7151" t="s">
        <v>11</v>
      </c>
      <c r="E7151">
        <v>339</v>
      </c>
      <c r="F7151">
        <v>348</v>
      </c>
      <c r="G7151">
        <v>24</v>
      </c>
      <c r="H7151">
        <v>2006</v>
      </c>
      <c r="I7151" t="s">
        <v>355</v>
      </c>
      <c r="J7151" t="s">
        <v>13</v>
      </c>
      <c r="K7151" t="str" cm="1">
        <f t="array" ref="K7151">_xlfn.IFS(Table1[[#This Row],[Rating]] &gt;=4.5, "Elite",Table1[[#This Row],[Rating]]&gt;=4, "Highly Rated", Table1[[#This Row],[Rating]]&gt;=3.5,"Above Average", Table1[[#This Row],[Rating]]&lt;3.5, "Average or Below")</f>
        <v>Above Average</v>
      </c>
      <c r="L7151" t="str" cm="1">
        <f t="array" ref="L7151">_xlfn.IFS(Table1[[#This Row],[Pages]]&lt;=150,"Very Short",Table1[[#This Row],[Pages]]&lt;=299,"Short",Table1[[#This Row],[Pages]]&lt;=499,"Medium",Table1[[#This Row],[Pages]]&lt;=699,"Long",Table1[[#This Row],[Pages]]&gt;=700,"Epic")</f>
        <v>Medium</v>
      </c>
      <c r="M7151" t="str" cm="1">
        <f t="array" ref="M7151">_xlfn.IFS(Table1[[#This Row],[Ratings_Count]]&gt;=1000000,"Mega Popular",Table1[[#This Row],[Ratings_Count]]&gt;=100000,"Popular",Table1[[#This Row],[Ratings_Count]]&gt;=10000,"Mid Popular",Table1[[#This Row],[Ratings_Count]]&lt;10000,"Niche")</f>
        <v>Niche</v>
      </c>
      <c r="N7151" t="str">
        <f>IF(AND(Table1[[#This Row],[Rating]]&gt;=4.2, Table1[[#This Row],[Ratings_Count]]&lt;10000), "Hidden Gem", "Not a Hidden Gem")</f>
        <v>Not a Hidden Gem</v>
      </c>
    </row>
    <row r="7152" spans="1:14" x14ac:dyDescent="0.25">
      <c r="A7152" t="s">
        <v>965</v>
      </c>
      <c r="B7152" t="s">
        <v>966</v>
      </c>
      <c r="C7152">
        <v>3.63</v>
      </c>
      <c r="D7152" t="s">
        <v>11</v>
      </c>
      <c r="E7152">
        <v>255</v>
      </c>
      <c r="F7152">
        <v>8270</v>
      </c>
      <c r="G7152">
        <v>755</v>
      </c>
      <c r="H7152">
        <v>2006</v>
      </c>
      <c r="I7152" t="s">
        <v>967</v>
      </c>
      <c r="J7152" t="s">
        <v>13</v>
      </c>
      <c r="K7152" t="str" cm="1">
        <f t="array" ref="K7152">_xlfn.IFS(Table1[[#This Row],[Rating]] &gt;=4.5, "Elite",Table1[[#This Row],[Rating]]&gt;=4, "Highly Rated", Table1[[#This Row],[Rating]]&gt;=3.5,"Above Average", Table1[[#This Row],[Rating]]&lt;3.5, "Average or Below")</f>
        <v>Above Average</v>
      </c>
      <c r="L7152" t="str" cm="1">
        <f t="array" ref="L7152">_xlfn.IFS(Table1[[#This Row],[Pages]]&lt;=150,"Very Short",Table1[[#This Row],[Pages]]&lt;=299,"Short",Table1[[#This Row],[Pages]]&lt;=499,"Medium",Table1[[#This Row],[Pages]]&lt;=699,"Long",Table1[[#This Row],[Pages]]&gt;=700,"Epic")</f>
        <v>Short</v>
      </c>
      <c r="M7152" t="str" cm="1">
        <f t="array" ref="M7152">_xlfn.IFS(Table1[[#This Row],[Ratings_Count]]&gt;=1000000,"Mega Popular",Table1[[#This Row],[Ratings_Count]]&gt;=100000,"Popular",Table1[[#This Row],[Ratings_Count]]&gt;=10000,"Mid Popular",Table1[[#This Row],[Ratings_Count]]&lt;10000,"Niche")</f>
        <v>Niche</v>
      </c>
      <c r="N7152" t="str">
        <f>IF(AND(Table1[[#This Row],[Rating]]&gt;=4.2, Table1[[#This Row],[Ratings_Count]]&lt;10000), "Hidden Gem", "Not a Hidden Gem")</f>
        <v>Not a Hidden Gem</v>
      </c>
    </row>
    <row r="7153" spans="1:14" x14ac:dyDescent="0.25">
      <c r="A7153" t="s">
        <v>1137</v>
      </c>
      <c r="B7153" t="s">
        <v>1138</v>
      </c>
      <c r="C7153">
        <v>3.63</v>
      </c>
      <c r="D7153" t="s">
        <v>11</v>
      </c>
      <c r="E7153">
        <v>288</v>
      </c>
      <c r="F7153">
        <v>157</v>
      </c>
      <c r="G7153">
        <v>14</v>
      </c>
      <c r="H7153">
        <v>2006</v>
      </c>
      <c r="I7153" t="s">
        <v>1139</v>
      </c>
      <c r="J7153" t="s">
        <v>13</v>
      </c>
      <c r="K7153" t="str" cm="1">
        <f t="array" ref="K7153">_xlfn.IFS(Table1[[#This Row],[Rating]] &gt;=4.5, "Elite",Table1[[#This Row],[Rating]]&gt;=4, "Highly Rated", Table1[[#This Row],[Rating]]&gt;=3.5,"Above Average", Table1[[#This Row],[Rating]]&lt;3.5, "Average or Below")</f>
        <v>Above Average</v>
      </c>
      <c r="L7153" t="str" cm="1">
        <f t="array" ref="L7153">_xlfn.IFS(Table1[[#This Row],[Pages]]&lt;=150,"Very Short",Table1[[#This Row],[Pages]]&lt;=299,"Short",Table1[[#This Row],[Pages]]&lt;=499,"Medium",Table1[[#This Row],[Pages]]&lt;=699,"Long",Table1[[#This Row],[Pages]]&gt;=700,"Epic")</f>
        <v>Short</v>
      </c>
      <c r="M7153" t="str" cm="1">
        <f t="array" ref="M7153">_xlfn.IFS(Table1[[#This Row],[Ratings_Count]]&gt;=1000000,"Mega Popular",Table1[[#This Row],[Ratings_Count]]&gt;=100000,"Popular",Table1[[#This Row],[Ratings_Count]]&gt;=10000,"Mid Popular",Table1[[#This Row],[Ratings_Count]]&lt;10000,"Niche")</f>
        <v>Niche</v>
      </c>
      <c r="N7153" t="str">
        <f>IF(AND(Table1[[#This Row],[Rating]]&gt;=4.2, Table1[[#This Row],[Ratings_Count]]&lt;10000), "Hidden Gem", "Not a Hidden Gem")</f>
        <v>Not a Hidden Gem</v>
      </c>
    </row>
    <row r="7154" spans="1:14" x14ac:dyDescent="0.25">
      <c r="A7154" t="s">
        <v>2003</v>
      </c>
      <c r="B7154" t="s">
        <v>2004</v>
      </c>
      <c r="C7154">
        <v>3.63</v>
      </c>
      <c r="D7154" t="s">
        <v>11</v>
      </c>
      <c r="E7154">
        <v>349</v>
      </c>
      <c r="F7154">
        <v>2343</v>
      </c>
      <c r="G7154">
        <v>153</v>
      </c>
      <c r="H7154">
        <v>2006</v>
      </c>
      <c r="I7154" t="s">
        <v>65</v>
      </c>
      <c r="J7154" t="s">
        <v>13</v>
      </c>
      <c r="K7154" t="str" cm="1">
        <f t="array" ref="K7154">_xlfn.IFS(Table1[[#This Row],[Rating]] &gt;=4.5, "Elite",Table1[[#This Row],[Rating]]&gt;=4, "Highly Rated", Table1[[#This Row],[Rating]]&gt;=3.5,"Above Average", Table1[[#This Row],[Rating]]&lt;3.5, "Average or Below")</f>
        <v>Above Average</v>
      </c>
      <c r="L7154" t="str" cm="1">
        <f t="array" ref="L7154">_xlfn.IFS(Table1[[#This Row],[Pages]]&lt;=150,"Very Short",Table1[[#This Row],[Pages]]&lt;=299,"Short",Table1[[#This Row],[Pages]]&lt;=499,"Medium",Table1[[#This Row],[Pages]]&lt;=699,"Long",Table1[[#This Row],[Pages]]&gt;=700,"Epic")</f>
        <v>Medium</v>
      </c>
      <c r="M7154" t="str" cm="1">
        <f t="array" ref="M7154">_xlfn.IFS(Table1[[#This Row],[Ratings_Count]]&gt;=1000000,"Mega Popular",Table1[[#This Row],[Ratings_Count]]&gt;=100000,"Popular",Table1[[#This Row],[Ratings_Count]]&gt;=10000,"Mid Popular",Table1[[#This Row],[Ratings_Count]]&lt;10000,"Niche")</f>
        <v>Niche</v>
      </c>
      <c r="N7154" t="str">
        <f>IF(AND(Table1[[#This Row],[Rating]]&gt;=4.2, Table1[[#This Row],[Ratings_Count]]&lt;10000), "Hidden Gem", "Not a Hidden Gem")</f>
        <v>Not a Hidden Gem</v>
      </c>
    </row>
    <row r="7155" spans="1:14" x14ac:dyDescent="0.25">
      <c r="A7155" t="s">
        <v>2160</v>
      </c>
      <c r="B7155" t="s">
        <v>2161</v>
      </c>
      <c r="C7155">
        <v>3.63</v>
      </c>
      <c r="D7155" t="s">
        <v>11</v>
      </c>
      <c r="E7155">
        <v>793</v>
      </c>
      <c r="F7155">
        <v>3541</v>
      </c>
      <c r="G7155">
        <v>274</v>
      </c>
      <c r="H7155">
        <v>2006</v>
      </c>
      <c r="I7155" t="s">
        <v>2085</v>
      </c>
      <c r="J7155" t="s">
        <v>2014</v>
      </c>
      <c r="K7155" t="str" cm="1">
        <f t="array" ref="K7155">_xlfn.IFS(Table1[[#This Row],[Rating]] &gt;=4.5, "Elite",Table1[[#This Row],[Rating]]&gt;=4, "Highly Rated", Table1[[#This Row],[Rating]]&gt;=3.5,"Above Average", Table1[[#This Row],[Rating]]&lt;3.5, "Average or Below")</f>
        <v>Above Average</v>
      </c>
      <c r="L7155" t="str" cm="1">
        <f t="array" ref="L7155">_xlfn.IFS(Table1[[#This Row],[Pages]]&lt;=150,"Very Short",Table1[[#This Row],[Pages]]&lt;=299,"Short",Table1[[#This Row],[Pages]]&lt;=499,"Medium",Table1[[#This Row],[Pages]]&lt;=699,"Long",Table1[[#This Row],[Pages]]&gt;=700,"Epic")</f>
        <v>Epic</v>
      </c>
      <c r="M7155" t="str" cm="1">
        <f t="array" ref="M7155">_xlfn.IFS(Table1[[#This Row],[Ratings_Count]]&gt;=1000000,"Mega Popular",Table1[[#This Row],[Ratings_Count]]&gt;=100000,"Popular",Table1[[#This Row],[Ratings_Count]]&gt;=10000,"Mid Popular",Table1[[#This Row],[Ratings_Count]]&lt;10000,"Niche")</f>
        <v>Niche</v>
      </c>
      <c r="N7155" t="str">
        <f>IF(AND(Table1[[#This Row],[Rating]]&gt;=4.2, Table1[[#This Row],[Ratings_Count]]&lt;10000), "Hidden Gem", "Not a Hidden Gem")</f>
        <v>Not a Hidden Gem</v>
      </c>
    </row>
    <row r="7156" spans="1:14" x14ac:dyDescent="0.25">
      <c r="A7156" t="s">
        <v>2263</v>
      </c>
      <c r="B7156" t="s">
        <v>2264</v>
      </c>
      <c r="C7156">
        <v>3.63</v>
      </c>
      <c r="D7156" t="s">
        <v>11</v>
      </c>
      <c r="E7156">
        <v>149</v>
      </c>
      <c r="F7156">
        <v>1613</v>
      </c>
      <c r="G7156">
        <v>129</v>
      </c>
      <c r="H7156">
        <v>2006</v>
      </c>
      <c r="I7156" t="s">
        <v>2085</v>
      </c>
      <c r="J7156" t="s">
        <v>2014</v>
      </c>
      <c r="K7156" t="str" cm="1">
        <f t="array" ref="K7156">_xlfn.IFS(Table1[[#This Row],[Rating]] &gt;=4.5, "Elite",Table1[[#This Row],[Rating]]&gt;=4, "Highly Rated", Table1[[#This Row],[Rating]]&gt;=3.5,"Above Average", Table1[[#This Row],[Rating]]&lt;3.5, "Average or Below")</f>
        <v>Above Average</v>
      </c>
      <c r="L7156" t="str" cm="1">
        <f t="array" ref="L7156">_xlfn.IFS(Table1[[#This Row],[Pages]]&lt;=150,"Very Short",Table1[[#This Row],[Pages]]&lt;=299,"Short",Table1[[#This Row],[Pages]]&lt;=499,"Medium",Table1[[#This Row],[Pages]]&lt;=699,"Long",Table1[[#This Row],[Pages]]&gt;=700,"Epic")</f>
        <v>Very Short</v>
      </c>
      <c r="M7156" t="str" cm="1">
        <f t="array" ref="M7156">_xlfn.IFS(Table1[[#This Row],[Ratings_Count]]&gt;=1000000,"Mega Popular",Table1[[#This Row],[Ratings_Count]]&gt;=100000,"Popular",Table1[[#This Row],[Ratings_Count]]&gt;=10000,"Mid Popular",Table1[[#This Row],[Ratings_Count]]&lt;10000,"Niche")</f>
        <v>Niche</v>
      </c>
      <c r="N7156" t="str">
        <f>IF(AND(Table1[[#This Row],[Rating]]&gt;=4.2, Table1[[#This Row],[Ratings_Count]]&lt;10000), "Hidden Gem", "Not a Hidden Gem")</f>
        <v>Not a Hidden Gem</v>
      </c>
    </row>
    <row r="7157" spans="1:14" x14ac:dyDescent="0.25">
      <c r="A7157" t="s">
        <v>2524</v>
      </c>
      <c r="B7157" t="s">
        <v>2525</v>
      </c>
      <c r="C7157">
        <v>3.63</v>
      </c>
      <c r="D7157" t="s">
        <v>11</v>
      </c>
      <c r="E7157">
        <v>320</v>
      </c>
      <c r="F7157">
        <v>488</v>
      </c>
      <c r="G7157">
        <v>39</v>
      </c>
      <c r="H7157">
        <v>2005</v>
      </c>
      <c r="I7157" t="s">
        <v>2022</v>
      </c>
      <c r="J7157" t="s">
        <v>2014</v>
      </c>
      <c r="K7157" t="str" cm="1">
        <f t="array" ref="K7157">_xlfn.IFS(Table1[[#This Row],[Rating]] &gt;=4.5, "Elite",Table1[[#This Row],[Rating]]&gt;=4, "Highly Rated", Table1[[#This Row],[Rating]]&gt;=3.5,"Above Average", Table1[[#This Row],[Rating]]&lt;3.5, "Average or Below")</f>
        <v>Above Average</v>
      </c>
      <c r="L7157" t="str" cm="1">
        <f t="array" ref="L7157">_xlfn.IFS(Table1[[#This Row],[Pages]]&lt;=150,"Very Short",Table1[[#This Row],[Pages]]&lt;=299,"Short",Table1[[#This Row],[Pages]]&lt;=499,"Medium",Table1[[#This Row],[Pages]]&lt;=699,"Long",Table1[[#This Row],[Pages]]&gt;=700,"Epic")</f>
        <v>Medium</v>
      </c>
      <c r="M7157" t="str" cm="1">
        <f t="array" ref="M7157">_xlfn.IFS(Table1[[#This Row],[Ratings_Count]]&gt;=1000000,"Mega Popular",Table1[[#This Row],[Ratings_Count]]&gt;=100000,"Popular",Table1[[#This Row],[Ratings_Count]]&gt;=10000,"Mid Popular",Table1[[#This Row],[Ratings_Count]]&lt;10000,"Niche")</f>
        <v>Niche</v>
      </c>
      <c r="N7157" t="str">
        <f>IF(AND(Table1[[#This Row],[Rating]]&gt;=4.2, Table1[[#This Row],[Ratings_Count]]&lt;10000), "Hidden Gem", "Not a Hidden Gem")</f>
        <v>Not a Hidden Gem</v>
      </c>
    </row>
    <row r="7158" spans="1:14" x14ac:dyDescent="0.25">
      <c r="A7158" t="s">
        <v>3077</v>
      </c>
      <c r="B7158" t="s">
        <v>3078</v>
      </c>
      <c r="C7158">
        <v>3.63</v>
      </c>
      <c r="D7158" t="s">
        <v>11</v>
      </c>
      <c r="E7158">
        <v>304</v>
      </c>
      <c r="F7158">
        <v>18032</v>
      </c>
      <c r="G7158">
        <v>1144</v>
      </c>
      <c r="H7158">
        <v>2005</v>
      </c>
      <c r="I7158" t="s">
        <v>603</v>
      </c>
      <c r="J7158" t="s">
        <v>13</v>
      </c>
      <c r="K7158" t="str" cm="1">
        <f t="array" ref="K7158">_xlfn.IFS(Table1[[#This Row],[Rating]] &gt;=4.5, "Elite",Table1[[#This Row],[Rating]]&gt;=4, "Highly Rated", Table1[[#This Row],[Rating]]&gt;=3.5,"Above Average", Table1[[#This Row],[Rating]]&lt;3.5, "Average or Below")</f>
        <v>Above Average</v>
      </c>
      <c r="L7158" t="str" cm="1">
        <f t="array" ref="L7158">_xlfn.IFS(Table1[[#This Row],[Pages]]&lt;=150,"Very Short",Table1[[#This Row],[Pages]]&lt;=299,"Short",Table1[[#This Row],[Pages]]&lt;=499,"Medium",Table1[[#This Row],[Pages]]&lt;=699,"Long",Table1[[#This Row],[Pages]]&gt;=700,"Epic")</f>
        <v>Medium</v>
      </c>
      <c r="M7158" t="str" cm="1">
        <f t="array" ref="M7158">_xlfn.IFS(Table1[[#This Row],[Ratings_Count]]&gt;=1000000,"Mega Popular",Table1[[#This Row],[Ratings_Count]]&gt;=100000,"Popular",Table1[[#This Row],[Ratings_Count]]&gt;=10000,"Mid Popular",Table1[[#This Row],[Ratings_Count]]&lt;10000,"Niche")</f>
        <v>Mid Popular</v>
      </c>
      <c r="N7158" t="str">
        <f>IF(AND(Table1[[#This Row],[Rating]]&gt;=4.2, Table1[[#This Row],[Ratings_Count]]&lt;10000), "Hidden Gem", "Not a Hidden Gem")</f>
        <v>Not a Hidden Gem</v>
      </c>
    </row>
    <row r="7159" spans="1:14" x14ac:dyDescent="0.25">
      <c r="A7159" t="s">
        <v>3560</v>
      </c>
      <c r="B7159" t="s">
        <v>1154</v>
      </c>
      <c r="C7159">
        <v>3.63</v>
      </c>
      <c r="D7159" t="s">
        <v>11</v>
      </c>
      <c r="E7159">
        <v>352</v>
      </c>
      <c r="F7159">
        <v>22864</v>
      </c>
      <c r="G7159">
        <v>445</v>
      </c>
      <c r="H7159">
        <v>2005</v>
      </c>
      <c r="I7159" t="s">
        <v>79</v>
      </c>
      <c r="J7159" t="s">
        <v>13</v>
      </c>
      <c r="K7159" t="str" cm="1">
        <f t="array" ref="K7159">_xlfn.IFS(Table1[[#This Row],[Rating]] &gt;=4.5, "Elite",Table1[[#This Row],[Rating]]&gt;=4, "Highly Rated", Table1[[#This Row],[Rating]]&gt;=3.5,"Above Average", Table1[[#This Row],[Rating]]&lt;3.5, "Average or Below")</f>
        <v>Above Average</v>
      </c>
      <c r="L7159" t="str" cm="1">
        <f t="array" ref="L7159">_xlfn.IFS(Table1[[#This Row],[Pages]]&lt;=150,"Very Short",Table1[[#This Row],[Pages]]&lt;=299,"Short",Table1[[#This Row],[Pages]]&lt;=499,"Medium",Table1[[#This Row],[Pages]]&lt;=699,"Long",Table1[[#This Row],[Pages]]&gt;=700,"Epic")</f>
        <v>Medium</v>
      </c>
      <c r="M7159" t="str" cm="1">
        <f t="array" ref="M7159">_xlfn.IFS(Table1[[#This Row],[Ratings_Count]]&gt;=1000000,"Mega Popular",Table1[[#This Row],[Ratings_Count]]&gt;=100000,"Popular",Table1[[#This Row],[Ratings_Count]]&gt;=10000,"Mid Popular",Table1[[#This Row],[Ratings_Count]]&lt;10000,"Niche")</f>
        <v>Mid Popular</v>
      </c>
      <c r="N7159" t="str">
        <f>IF(AND(Table1[[#This Row],[Rating]]&gt;=4.2, Table1[[#This Row],[Ratings_Count]]&lt;10000), "Hidden Gem", "Not a Hidden Gem")</f>
        <v>Not a Hidden Gem</v>
      </c>
    </row>
    <row r="7160" spans="1:14" x14ac:dyDescent="0.25">
      <c r="A7160" t="s">
        <v>3682</v>
      </c>
      <c r="B7160" t="s">
        <v>3683</v>
      </c>
      <c r="C7160">
        <v>3.63</v>
      </c>
      <c r="D7160" t="s">
        <v>11</v>
      </c>
      <c r="E7160">
        <v>272</v>
      </c>
      <c r="F7160">
        <v>131</v>
      </c>
      <c r="G7160">
        <v>8</v>
      </c>
      <c r="H7160">
        <v>2005</v>
      </c>
      <c r="I7160" t="s">
        <v>3684</v>
      </c>
      <c r="J7160" t="s">
        <v>13</v>
      </c>
      <c r="K7160" t="str" cm="1">
        <f t="array" ref="K7160">_xlfn.IFS(Table1[[#This Row],[Rating]] &gt;=4.5, "Elite",Table1[[#This Row],[Rating]]&gt;=4, "Highly Rated", Table1[[#This Row],[Rating]]&gt;=3.5,"Above Average", Table1[[#This Row],[Rating]]&lt;3.5, "Average or Below")</f>
        <v>Above Average</v>
      </c>
      <c r="L7160" t="str" cm="1">
        <f t="array" ref="L7160">_xlfn.IFS(Table1[[#This Row],[Pages]]&lt;=150,"Very Short",Table1[[#This Row],[Pages]]&lt;=299,"Short",Table1[[#This Row],[Pages]]&lt;=499,"Medium",Table1[[#This Row],[Pages]]&lt;=699,"Long",Table1[[#This Row],[Pages]]&gt;=700,"Epic")</f>
        <v>Short</v>
      </c>
      <c r="M7160" t="str" cm="1">
        <f t="array" ref="M7160">_xlfn.IFS(Table1[[#This Row],[Ratings_Count]]&gt;=1000000,"Mega Popular",Table1[[#This Row],[Ratings_Count]]&gt;=100000,"Popular",Table1[[#This Row],[Ratings_Count]]&gt;=10000,"Mid Popular",Table1[[#This Row],[Ratings_Count]]&lt;10000,"Niche")</f>
        <v>Niche</v>
      </c>
      <c r="N7160" t="str">
        <f>IF(AND(Table1[[#This Row],[Rating]]&gt;=4.2, Table1[[#This Row],[Ratings_Count]]&lt;10000), "Hidden Gem", "Not a Hidden Gem")</f>
        <v>Not a Hidden Gem</v>
      </c>
    </row>
    <row r="7161" spans="1:14" x14ac:dyDescent="0.25">
      <c r="A7161" t="s">
        <v>3848</v>
      </c>
      <c r="B7161" t="s">
        <v>3849</v>
      </c>
      <c r="C7161">
        <v>3.63</v>
      </c>
      <c r="D7161" t="s">
        <v>11</v>
      </c>
      <c r="E7161">
        <v>144</v>
      </c>
      <c r="F7161">
        <v>363</v>
      </c>
      <c r="G7161">
        <v>13</v>
      </c>
      <c r="H7161">
        <v>2005</v>
      </c>
      <c r="I7161" t="s">
        <v>3141</v>
      </c>
      <c r="J7161" t="s">
        <v>13</v>
      </c>
      <c r="K7161" t="str" cm="1">
        <f t="array" ref="K7161">_xlfn.IFS(Table1[[#This Row],[Rating]] &gt;=4.5, "Elite",Table1[[#This Row],[Rating]]&gt;=4, "Highly Rated", Table1[[#This Row],[Rating]]&gt;=3.5,"Above Average", Table1[[#This Row],[Rating]]&lt;3.5, "Average or Below")</f>
        <v>Above Average</v>
      </c>
      <c r="L7161" t="str" cm="1">
        <f t="array" ref="L7161">_xlfn.IFS(Table1[[#This Row],[Pages]]&lt;=150,"Very Short",Table1[[#This Row],[Pages]]&lt;=299,"Short",Table1[[#This Row],[Pages]]&lt;=499,"Medium",Table1[[#This Row],[Pages]]&lt;=699,"Long",Table1[[#This Row],[Pages]]&gt;=700,"Epic")</f>
        <v>Very Short</v>
      </c>
      <c r="M7161" t="str" cm="1">
        <f t="array" ref="M7161">_xlfn.IFS(Table1[[#This Row],[Ratings_Count]]&gt;=1000000,"Mega Popular",Table1[[#This Row],[Ratings_Count]]&gt;=100000,"Popular",Table1[[#This Row],[Ratings_Count]]&gt;=10000,"Mid Popular",Table1[[#This Row],[Ratings_Count]]&lt;10000,"Niche")</f>
        <v>Niche</v>
      </c>
      <c r="N7161" t="str">
        <f>IF(AND(Table1[[#This Row],[Rating]]&gt;=4.2, Table1[[#This Row],[Ratings_Count]]&lt;10000), "Hidden Gem", "Not a Hidden Gem")</f>
        <v>Not a Hidden Gem</v>
      </c>
    </row>
    <row r="7162" spans="1:14" x14ac:dyDescent="0.25">
      <c r="A7162" t="s">
        <v>3867</v>
      </c>
      <c r="B7162" t="s">
        <v>3868</v>
      </c>
      <c r="C7162">
        <v>3.63</v>
      </c>
      <c r="D7162" t="s">
        <v>11</v>
      </c>
      <c r="E7162">
        <v>200</v>
      </c>
      <c r="F7162">
        <v>5889</v>
      </c>
      <c r="G7162">
        <v>693</v>
      </c>
      <c r="H7162">
        <v>2005</v>
      </c>
      <c r="I7162" t="s">
        <v>62</v>
      </c>
      <c r="J7162" t="s">
        <v>13</v>
      </c>
      <c r="K7162" t="str" cm="1">
        <f t="array" ref="K7162">_xlfn.IFS(Table1[[#This Row],[Rating]] &gt;=4.5, "Elite",Table1[[#This Row],[Rating]]&gt;=4, "Highly Rated", Table1[[#This Row],[Rating]]&gt;=3.5,"Above Average", Table1[[#This Row],[Rating]]&lt;3.5, "Average or Below")</f>
        <v>Above Average</v>
      </c>
      <c r="L7162" t="str" cm="1">
        <f t="array" ref="L7162">_xlfn.IFS(Table1[[#This Row],[Pages]]&lt;=150,"Very Short",Table1[[#This Row],[Pages]]&lt;=299,"Short",Table1[[#This Row],[Pages]]&lt;=499,"Medium",Table1[[#This Row],[Pages]]&lt;=699,"Long",Table1[[#This Row],[Pages]]&gt;=700,"Epic")</f>
        <v>Short</v>
      </c>
      <c r="M7162" t="str" cm="1">
        <f t="array" ref="M7162">_xlfn.IFS(Table1[[#This Row],[Ratings_Count]]&gt;=1000000,"Mega Popular",Table1[[#This Row],[Ratings_Count]]&gt;=100000,"Popular",Table1[[#This Row],[Ratings_Count]]&gt;=10000,"Mid Popular",Table1[[#This Row],[Ratings_Count]]&lt;10000,"Niche")</f>
        <v>Niche</v>
      </c>
      <c r="N7162" t="str">
        <f>IF(AND(Table1[[#This Row],[Rating]]&gt;=4.2, Table1[[#This Row],[Ratings_Count]]&lt;10000), "Hidden Gem", "Not a Hidden Gem")</f>
        <v>Not a Hidden Gem</v>
      </c>
    </row>
    <row r="7163" spans="1:14" x14ac:dyDescent="0.25">
      <c r="A7163" t="s">
        <v>4041</v>
      </c>
      <c r="B7163" t="s">
        <v>383</v>
      </c>
      <c r="C7163">
        <v>3.63</v>
      </c>
      <c r="D7163" t="s">
        <v>11</v>
      </c>
      <c r="E7163">
        <v>399</v>
      </c>
      <c r="F7163">
        <v>42645</v>
      </c>
      <c r="G7163">
        <v>717</v>
      </c>
      <c r="H7163">
        <v>2004</v>
      </c>
      <c r="I7163" t="s">
        <v>263</v>
      </c>
      <c r="J7163" t="s">
        <v>13</v>
      </c>
      <c r="K7163" t="str" cm="1">
        <f t="array" ref="K7163">_xlfn.IFS(Table1[[#This Row],[Rating]] &gt;=4.5, "Elite",Table1[[#This Row],[Rating]]&gt;=4, "Highly Rated", Table1[[#This Row],[Rating]]&gt;=3.5,"Above Average", Table1[[#This Row],[Rating]]&lt;3.5, "Average or Below")</f>
        <v>Above Average</v>
      </c>
      <c r="L7163" t="str" cm="1">
        <f t="array" ref="L7163">_xlfn.IFS(Table1[[#This Row],[Pages]]&lt;=150,"Very Short",Table1[[#This Row],[Pages]]&lt;=299,"Short",Table1[[#This Row],[Pages]]&lt;=499,"Medium",Table1[[#This Row],[Pages]]&lt;=699,"Long",Table1[[#This Row],[Pages]]&gt;=700,"Epic")</f>
        <v>Medium</v>
      </c>
      <c r="M7163" t="str" cm="1">
        <f t="array" ref="M7163">_xlfn.IFS(Table1[[#This Row],[Ratings_Count]]&gt;=1000000,"Mega Popular",Table1[[#This Row],[Ratings_Count]]&gt;=100000,"Popular",Table1[[#This Row],[Ratings_Count]]&gt;=10000,"Mid Popular",Table1[[#This Row],[Ratings_Count]]&lt;10000,"Niche")</f>
        <v>Mid Popular</v>
      </c>
      <c r="N7163" t="str">
        <f>IF(AND(Table1[[#This Row],[Rating]]&gt;=4.2, Table1[[#This Row],[Ratings_Count]]&lt;10000), "Hidden Gem", "Not a Hidden Gem")</f>
        <v>Not a Hidden Gem</v>
      </c>
    </row>
    <row r="7164" spans="1:14" x14ac:dyDescent="0.25">
      <c r="A7164" t="s">
        <v>4328</v>
      </c>
      <c r="B7164" t="s">
        <v>4329</v>
      </c>
      <c r="C7164">
        <v>3.63</v>
      </c>
      <c r="D7164" t="s">
        <v>11</v>
      </c>
      <c r="E7164">
        <v>384</v>
      </c>
      <c r="F7164">
        <v>580</v>
      </c>
      <c r="G7164">
        <v>21</v>
      </c>
      <c r="H7164">
        <v>2004</v>
      </c>
      <c r="I7164" t="s">
        <v>2878</v>
      </c>
      <c r="J7164" t="s">
        <v>13</v>
      </c>
      <c r="K7164" t="str" cm="1">
        <f t="array" ref="K7164">_xlfn.IFS(Table1[[#This Row],[Rating]] &gt;=4.5, "Elite",Table1[[#This Row],[Rating]]&gt;=4, "Highly Rated", Table1[[#This Row],[Rating]]&gt;=3.5,"Above Average", Table1[[#This Row],[Rating]]&lt;3.5, "Average or Below")</f>
        <v>Above Average</v>
      </c>
      <c r="L7164" t="str" cm="1">
        <f t="array" ref="L7164">_xlfn.IFS(Table1[[#This Row],[Pages]]&lt;=150,"Very Short",Table1[[#This Row],[Pages]]&lt;=299,"Short",Table1[[#This Row],[Pages]]&lt;=499,"Medium",Table1[[#This Row],[Pages]]&lt;=699,"Long",Table1[[#This Row],[Pages]]&gt;=700,"Epic")</f>
        <v>Medium</v>
      </c>
      <c r="M7164" t="str" cm="1">
        <f t="array" ref="M7164">_xlfn.IFS(Table1[[#This Row],[Ratings_Count]]&gt;=1000000,"Mega Popular",Table1[[#This Row],[Ratings_Count]]&gt;=100000,"Popular",Table1[[#This Row],[Ratings_Count]]&gt;=10000,"Mid Popular",Table1[[#This Row],[Ratings_Count]]&lt;10000,"Niche")</f>
        <v>Niche</v>
      </c>
      <c r="N7164" t="str">
        <f>IF(AND(Table1[[#This Row],[Rating]]&gt;=4.2, Table1[[#This Row],[Ratings_Count]]&lt;10000), "Hidden Gem", "Not a Hidden Gem")</f>
        <v>Not a Hidden Gem</v>
      </c>
    </row>
    <row r="7165" spans="1:14" x14ac:dyDescent="0.25">
      <c r="A7165" t="s">
        <v>4562</v>
      </c>
      <c r="B7165" t="s">
        <v>4563</v>
      </c>
      <c r="C7165">
        <v>3.63</v>
      </c>
      <c r="D7165" t="s">
        <v>11</v>
      </c>
      <c r="E7165">
        <v>325</v>
      </c>
      <c r="F7165">
        <v>12765</v>
      </c>
      <c r="G7165">
        <v>185</v>
      </c>
      <c r="H7165">
        <v>2004</v>
      </c>
      <c r="I7165" t="s">
        <v>1326</v>
      </c>
      <c r="J7165" t="s">
        <v>13</v>
      </c>
      <c r="K7165" t="str" cm="1">
        <f t="array" ref="K7165">_xlfn.IFS(Table1[[#This Row],[Rating]] &gt;=4.5, "Elite",Table1[[#This Row],[Rating]]&gt;=4, "Highly Rated", Table1[[#This Row],[Rating]]&gt;=3.5,"Above Average", Table1[[#This Row],[Rating]]&lt;3.5, "Average or Below")</f>
        <v>Above Average</v>
      </c>
      <c r="L7165" t="str" cm="1">
        <f t="array" ref="L7165">_xlfn.IFS(Table1[[#This Row],[Pages]]&lt;=150,"Very Short",Table1[[#This Row],[Pages]]&lt;=299,"Short",Table1[[#This Row],[Pages]]&lt;=499,"Medium",Table1[[#This Row],[Pages]]&lt;=699,"Long",Table1[[#This Row],[Pages]]&gt;=700,"Epic")</f>
        <v>Medium</v>
      </c>
      <c r="M7165" t="str" cm="1">
        <f t="array" ref="M7165">_xlfn.IFS(Table1[[#This Row],[Ratings_Count]]&gt;=1000000,"Mega Popular",Table1[[#This Row],[Ratings_Count]]&gt;=100000,"Popular",Table1[[#This Row],[Ratings_Count]]&gt;=10000,"Mid Popular",Table1[[#This Row],[Ratings_Count]]&lt;10000,"Niche")</f>
        <v>Mid Popular</v>
      </c>
      <c r="N7165" t="str">
        <f>IF(AND(Table1[[#This Row],[Rating]]&gt;=4.2, Table1[[#This Row],[Ratings_Count]]&lt;10000), "Hidden Gem", "Not a Hidden Gem")</f>
        <v>Not a Hidden Gem</v>
      </c>
    </row>
    <row r="7166" spans="1:14" x14ac:dyDescent="0.25">
      <c r="A7166" t="s">
        <v>4571</v>
      </c>
      <c r="B7166" t="s">
        <v>4572</v>
      </c>
      <c r="C7166">
        <v>3.63</v>
      </c>
      <c r="D7166" t="s">
        <v>11</v>
      </c>
      <c r="E7166">
        <v>288</v>
      </c>
      <c r="F7166">
        <v>397</v>
      </c>
      <c r="G7166">
        <v>29</v>
      </c>
      <c r="H7166">
        <v>2004</v>
      </c>
      <c r="I7166" t="s">
        <v>179</v>
      </c>
      <c r="J7166" t="s">
        <v>13</v>
      </c>
      <c r="K7166" t="str" cm="1">
        <f t="array" ref="K7166">_xlfn.IFS(Table1[[#This Row],[Rating]] &gt;=4.5, "Elite",Table1[[#This Row],[Rating]]&gt;=4, "Highly Rated", Table1[[#This Row],[Rating]]&gt;=3.5,"Above Average", Table1[[#This Row],[Rating]]&lt;3.5, "Average or Below")</f>
        <v>Above Average</v>
      </c>
      <c r="L7166" t="str" cm="1">
        <f t="array" ref="L7166">_xlfn.IFS(Table1[[#This Row],[Pages]]&lt;=150,"Very Short",Table1[[#This Row],[Pages]]&lt;=299,"Short",Table1[[#This Row],[Pages]]&lt;=499,"Medium",Table1[[#This Row],[Pages]]&lt;=699,"Long",Table1[[#This Row],[Pages]]&gt;=700,"Epic")</f>
        <v>Short</v>
      </c>
      <c r="M7166" t="str" cm="1">
        <f t="array" ref="M7166">_xlfn.IFS(Table1[[#This Row],[Ratings_Count]]&gt;=1000000,"Mega Popular",Table1[[#This Row],[Ratings_Count]]&gt;=100000,"Popular",Table1[[#This Row],[Ratings_Count]]&gt;=10000,"Mid Popular",Table1[[#This Row],[Ratings_Count]]&lt;10000,"Niche")</f>
        <v>Niche</v>
      </c>
      <c r="N7166" t="str">
        <f>IF(AND(Table1[[#This Row],[Rating]]&gt;=4.2, Table1[[#This Row],[Ratings_Count]]&lt;10000), "Hidden Gem", "Not a Hidden Gem")</f>
        <v>Not a Hidden Gem</v>
      </c>
    </row>
    <row r="7167" spans="1:14" x14ac:dyDescent="0.25">
      <c r="A7167" t="s">
        <v>4721</v>
      </c>
      <c r="B7167" t="s">
        <v>3040</v>
      </c>
      <c r="C7167">
        <v>3.63</v>
      </c>
      <c r="D7167" t="s">
        <v>11</v>
      </c>
      <c r="E7167">
        <v>256</v>
      </c>
      <c r="F7167">
        <v>470</v>
      </c>
      <c r="G7167">
        <v>67</v>
      </c>
      <c r="H7167">
        <v>2004</v>
      </c>
      <c r="I7167" t="s">
        <v>250</v>
      </c>
      <c r="J7167" t="s">
        <v>13</v>
      </c>
      <c r="K7167" t="str" cm="1">
        <f t="array" ref="K7167">_xlfn.IFS(Table1[[#This Row],[Rating]] &gt;=4.5, "Elite",Table1[[#This Row],[Rating]]&gt;=4, "Highly Rated", Table1[[#This Row],[Rating]]&gt;=3.5,"Above Average", Table1[[#This Row],[Rating]]&lt;3.5, "Average or Below")</f>
        <v>Above Average</v>
      </c>
      <c r="L7167" t="str" cm="1">
        <f t="array" ref="L7167">_xlfn.IFS(Table1[[#This Row],[Pages]]&lt;=150,"Very Short",Table1[[#This Row],[Pages]]&lt;=299,"Short",Table1[[#This Row],[Pages]]&lt;=499,"Medium",Table1[[#This Row],[Pages]]&lt;=699,"Long",Table1[[#This Row],[Pages]]&gt;=700,"Epic")</f>
        <v>Short</v>
      </c>
      <c r="M7167" t="str" cm="1">
        <f t="array" ref="M7167">_xlfn.IFS(Table1[[#This Row],[Ratings_Count]]&gt;=1000000,"Mega Popular",Table1[[#This Row],[Ratings_Count]]&gt;=100000,"Popular",Table1[[#This Row],[Ratings_Count]]&gt;=10000,"Mid Popular",Table1[[#This Row],[Ratings_Count]]&lt;10000,"Niche")</f>
        <v>Niche</v>
      </c>
      <c r="N7167" t="str">
        <f>IF(AND(Table1[[#This Row],[Rating]]&gt;=4.2, Table1[[#This Row],[Ratings_Count]]&lt;10000), "Hidden Gem", "Not a Hidden Gem")</f>
        <v>Not a Hidden Gem</v>
      </c>
    </row>
    <row r="7168" spans="1:14" x14ac:dyDescent="0.25">
      <c r="A7168" t="s">
        <v>4851</v>
      </c>
      <c r="B7168" t="s">
        <v>247</v>
      </c>
      <c r="C7168">
        <v>3.63</v>
      </c>
      <c r="D7168" t="s">
        <v>11</v>
      </c>
      <c r="E7168">
        <v>245</v>
      </c>
      <c r="F7168">
        <v>30776</v>
      </c>
      <c r="G7168">
        <v>1515</v>
      </c>
      <c r="H7168">
        <v>2004</v>
      </c>
      <c r="I7168" t="s">
        <v>2085</v>
      </c>
      <c r="J7168" t="s">
        <v>2014</v>
      </c>
      <c r="K7168" t="str" cm="1">
        <f t="array" ref="K7168">_xlfn.IFS(Table1[[#This Row],[Rating]] &gt;=4.5, "Elite",Table1[[#This Row],[Rating]]&gt;=4, "Highly Rated", Table1[[#This Row],[Rating]]&gt;=3.5,"Above Average", Table1[[#This Row],[Rating]]&lt;3.5, "Average or Below")</f>
        <v>Above Average</v>
      </c>
      <c r="L7168" t="str" cm="1">
        <f t="array" ref="L7168">_xlfn.IFS(Table1[[#This Row],[Pages]]&lt;=150,"Very Short",Table1[[#This Row],[Pages]]&lt;=299,"Short",Table1[[#This Row],[Pages]]&lt;=499,"Medium",Table1[[#This Row],[Pages]]&lt;=699,"Long",Table1[[#This Row],[Pages]]&gt;=700,"Epic")</f>
        <v>Short</v>
      </c>
      <c r="M7168" t="str" cm="1">
        <f t="array" ref="M7168">_xlfn.IFS(Table1[[#This Row],[Ratings_Count]]&gt;=1000000,"Mega Popular",Table1[[#This Row],[Ratings_Count]]&gt;=100000,"Popular",Table1[[#This Row],[Ratings_Count]]&gt;=10000,"Mid Popular",Table1[[#This Row],[Ratings_Count]]&lt;10000,"Niche")</f>
        <v>Mid Popular</v>
      </c>
      <c r="N7168" t="str">
        <f>IF(AND(Table1[[#This Row],[Rating]]&gt;=4.2, Table1[[#This Row],[Ratings_Count]]&lt;10000), "Hidden Gem", "Not a Hidden Gem")</f>
        <v>Not a Hidden Gem</v>
      </c>
    </row>
    <row r="7169" spans="1:14" x14ac:dyDescent="0.25">
      <c r="A7169" t="s">
        <v>4976</v>
      </c>
      <c r="B7169" t="s">
        <v>237</v>
      </c>
      <c r="C7169">
        <v>3.63</v>
      </c>
      <c r="D7169" t="s">
        <v>11</v>
      </c>
      <c r="E7169">
        <v>350</v>
      </c>
      <c r="F7169">
        <v>266</v>
      </c>
      <c r="G7169">
        <v>24</v>
      </c>
      <c r="H7169">
        <v>2004</v>
      </c>
      <c r="I7169" t="s">
        <v>2152</v>
      </c>
      <c r="J7169" t="s">
        <v>2014</v>
      </c>
      <c r="K7169" t="str" cm="1">
        <f t="array" ref="K7169">_xlfn.IFS(Table1[[#This Row],[Rating]] &gt;=4.5, "Elite",Table1[[#This Row],[Rating]]&gt;=4, "Highly Rated", Table1[[#This Row],[Rating]]&gt;=3.5,"Above Average", Table1[[#This Row],[Rating]]&lt;3.5, "Average or Below")</f>
        <v>Above Average</v>
      </c>
      <c r="L7169" t="str" cm="1">
        <f t="array" ref="L7169">_xlfn.IFS(Table1[[#This Row],[Pages]]&lt;=150,"Very Short",Table1[[#This Row],[Pages]]&lt;=299,"Short",Table1[[#This Row],[Pages]]&lt;=499,"Medium",Table1[[#This Row],[Pages]]&lt;=699,"Long",Table1[[#This Row],[Pages]]&gt;=700,"Epic")</f>
        <v>Medium</v>
      </c>
      <c r="M7169" t="str" cm="1">
        <f t="array" ref="M7169">_xlfn.IFS(Table1[[#This Row],[Ratings_Count]]&gt;=1000000,"Mega Popular",Table1[[#This Row],[Ratings_Count]]&gt;=100000,"Popular",Table1[[#This Row],[Ratings_Count]]&gt;=10000,"Mid Popular",Table1[[#This Row],[Ratings_Count]]&lt;10000,"Niche")</f>
        <v>Niche</v>
      </c>
      <c r="N7169" t="str">
        <f>IF(AND(Table1[[#This Row],[Rating]]&gt;=4.2, Table1[[#This Row],[Ratings_Count]]&lt;10000), "Hidden Gem", "Not a Hidden Gem")</f>
        <v>Not a Hidden Gem</v>
      </c>
    </row>
    <row r="7170" spans="1:14" x14ac:dyDescent="0.25">
      <c r="A7170" t="s">
        <v>5067</v>
      </c>
      <c r="B7170" t="s">
        <v>237</v>
      </c>
      <c r="C7170">
        <v>3.63</v>
      </c>
      <c r="D7170" t="s">
        <v>11</v>
      </c>
      <c r="E7170">
        <v>401</v>
      </c>
      <c r="F7170">
        <v>25811</v>
      </c>
      <c r="G7170">
        <v>1463</v>
      </c>
      <c r="H7170">
        <v>2003</v>
      </c>
      <c r="I7170" t="s">
        <v>2085</v>
      </c>
      <c r="J7170" t="s">
        <v>2014</v>
      </c>
      <c r="K7170" t="str" cm="1">
        <f t="array" ref="K7170">_xlfn.IFS(Table1[[#This Row],[Rating]] &gt;=4.5, "Elite",Table1[[#This Row],[Rating]]&gt;=4, "Highly Rated", Table1[[#This Row],[Rating]]&gt;=3.5,"Above Average", Table1[[#This Row],[Rating]]&lt;3.5, "Average or Below")</f>
        <v>Above Average</v>
      </c>
      <c r="L7170" t="str" cm="1">
        <f t="array" ref="L7170">_xlfn.IFS(Table1[[#This Row],[Pages]]&lt;=150,"Very Short",Table1[[#This Row],[Pages]]&lt;=299,"Short",Table1[[#This Row],[Pages]]&lt;=499,"Medium",Table1[[#This Row],[Pages]]&lt;=699,"Long",Table1[[#This Row],[Pages]]&gt;=700,"Epic")</f>
        <v>Medium</v>
      </c>
      <c r="M7170" t="str" cm="1">
        <f t="array" ref="M7170">_xlfn.IFS(Table1[[#This Row],[Ratings_Count]]&gt;=1000000,"Mega Popular",Table1[[#This Row],[Ratings_Count]]&gt;=100000,"Popular",Table1[[#This Row],[Ratings_Count]]&gt;=10000,"Mid Popular",Table1[[#This Row],[Ratings_Count]]&lt;10000,"Niche")</f>
        <v>Mid Popular</v>
      </c>
      <c r="N7170" t="str">
        <f>IF(AND(Table1[[#This Row],[Rating]]&gt;=4.2, Table1[[#This Row],[Ratings_Count]]&lt;10000), "Hidden Gem", "Not a Hidden Gem")</f>
        <v>Not a Hidden Gem</v>
      </c>
    </row>
    <row r="7171" spans="1:14" x14ac:dyDescent="0.25">
      <c r="A7171" t="s">
        <v>5303</v>
      </c>
      <c r="B7171" t="s">
        <v>5304</v>
      </c>
      <c r="C7171">
        <v>3.63</v>
      </c>
      <c r="D7171" t="s">
        <v>11</v>
      </c>
      <c r="E7171">
        <v>231</v>
      </c>
      <c r="F7171">
        <v>8854</v>
      </c>
      <c r="G7171">
        <v>672</v>
      </c>
      <c r="H7171">
        <v>2003</v>
      </c>
      <c r="I7171" t="s">
        <v>1052</v>
      </c>
      <c r="J7171" t="s">
        <v>13</v>
      </c>
      <c r="K7171" t="str" cm="1">
        <f t="array" ref="K7171">_xlfn.IFS(Table1[[#This Row],[Rating]] &gt;=4.5, "Elite",Table1[[#This Row],[Rating]]&gt;=4, "Highly Rated", Table1[[#This Row],[Rating]]&gt;=3.5,"Above Average", Table1[[#This Row],[Rating]]&lt;3.5, "Average or Below")</f>
        <v>Above Average</v>
      </c>
      <c r="L7171" t="str" cm="1">
        <f t="array" ref="L7171">_xlfn.IFS(Table1[[#This Row],[Pages]]&lt;=150,"Very Short",Table1[[#This Row],[Pages]]&lt;=299,"Short",Table1[[#This Row],[Pages]]&lt;=499,"Medium",Table1[[#This Row],[Pages]]&lt;=699,"Long",Table1[[#This Row],[Pages]]&gt;=700,"Epic")</f>
        <v>Short</v>
      </c>
      <c r="M7171" t="str" cm="1">
        <f t="array" ref="M7171">_xlfn.IFS(Table1[[#This Row],[Ratings_Count]]&gt;=1000000,"Mega Popular",Table1[[#This Row],[Ratings_Count]]&gt;=100000,"Popular",Table1[[#This Row],[Ratings_Count]]&gt;=10000,"Mid Popular",Table1[[#This Row],[Ratings_Count]]&lt;10000,"Niche")</f>
        <v>Niche</v>
      </c>
      <c r="N7171" t="str">
        <f>IF(AND(Table1[[#This Row],[Rating]]&gt;=4.2, Table1[[#This Row],[Ratings_Count]]&lt;10000), "Hidden Gem", "Not a Hidden Gem")</f>
        <v>Not a Hidden Gem</v>
      </c>
    </row>
    <row r="7172" spans="1:14" x14ac:dyDescent="0.25">
      <c r="A7172" t="s">
        <v>5732</v>
      </c>
      <c r="B7172" t="s">
        <v>5733</v>
      </c>
      <c r="C7172">
        <v>3.63</v>
      </c>
      <c r="D7172" t="s">
        <v>11</v>
      </c>
      <c r="E7172">
        <v>304</v>
      </c>
      <c r="F7172">
        <v>389</v>
      </c>
      <c r="G7172">
        <v>32</v>
      </c>
      <c r="H7172">
        <v>2003</v>
      </c>
      <c r="I7172" t="s">
        <v>754</v>
      </c>
      <c r="J7172" t="s">
        <v>13</v>
      </c>
      <c r="K7172" t="str" cm="1">
        <f t="array" ref="K7172">_xlfn.IFS(Table1[[#This Row],[Rating]] &gt;=4.5, "Elite",Table1[[#This Row],[Rating]]&gt;=4, "Highly Rated", Table1[[#This Row],[Rating]]&gt;=3.5,"Above Average", Table1[[#This Row],[Rating]]&lt;3.5, "Average or Below")</f>
        <v>Above Average</v>
      </c>
      <c r="L7172" t="str" cm="1">
        <f t="array" ref="L7172">_xlfn.IFS(Table1[[#This Row],[Pages]]&lt;=150,"Very Short",Table1[[#This Row],[Pages]]&lt;=299,"Short",Table1[[#This Row],[Pages]]&lt;=499,"Medium",Table1[[#This Row],[Pages]]&lt;=699,"Long",Table1[[#This Row],[Pages]]&gt;=700,"Epic")</f>
        <v>Medium</v>
      </c>
      <c r="M7172" t="str" cm="1">
        <f t="array" ref="M7172">_xlfn.IFS(Table1[[#This Row],[Ratings_Count]]&gt;=1000000,"Mega Popular",Table1[[#This Row],[Ratings_Count]]&gt;=100000,"Popular",Table1[[#This Row],[Ratings_Count]]&gt;=10000,"Mid Popular",Table1[[#This Row],[Ratings_Count]]&lt;10000,"Niche")</f>
        <v>Niche</v>
      </c>
      <c r="N7172" t="str">
        <f>IF(AND(Table1[[#This Row],[Rating]]&gt;=4.2, Table1[[#This Row],[Ratings_Count]]&lt;10000), "Hidden Gem", "Not a Hidden Gem")</f>
        <v>Not a Hidden Gem</v>
      </c>
    </row>
    <row r="7173" spans="1:14" x14ac:dyDescent="0.25">
      <c r="A7173" t="s">
        <v>6042</v>
      </c>
      <c r="B7173" t="s">
        <v>1229</v>
      </c>
      <c r="C7173">
        <v>3.63</v>
      </c>
      <c r="D7173" t="s">
        <v>11</v>
      </c>
      <c r="E7173">
        <v>240</v>
      </c>
      <c r="F7173">
        <v>168362</v>
      </c>
      <c r="G7173">
        <v>5762</v>
      </c>
      <c r="H7173">
        <v>2002</v>
      </c>
      <c r="I7173" t="s">
        <v>6043</v>
      </c>
      <c r="J7173" t="s">
        <v>13</v>
      </c>
      <c r="K7173" t="str" cm="1">
        <f t="array" ref="K7173">_xlfn.IFS(Table1[[#This Row],[Rating]] &gt;=4.5, "Elite",Table1[[#This Row],[Rating]]&gt;=4, "Highly Rated", Table1[[#This Row],[Rating]]&gt;=3.5,"Above Average", Table1[[#This Row],[Rating]]&lt;3.5, "Average or Below")</f>
        <v>Above Average</v>
      </c>
      <c r="L7173" t="str" cm="1">
        <f t="array" ref="L7173">_xlfn.IFS(Table1[[#This Row],[Pages]]&lt;=150,"Very Short",Table1[[#This Row],[Pages]]&lt;=299,"Short",Table1[[#This Row],[Pages]]&lt;=499,"Medium",Table1[[#This Row],[Pages]]&lt;=699,"Long",Table1[[#This Row],[Pages]]&gt;=700,"Epic")</f>
        <v>Short</v>
      </c>
      <c r="M7173" t="str" cm="1">
        <f t="array" ref="M7173">_xlfn.IFS(Table1[[#This Row],[Ratings_Count]]&gt;=1000000,"Mega Popular",Table1[[#This Row],[Ratings_Count]]&gt;=100000,"Popular",Table1[[#This Row],[Ratings_Count]]&gt;=10000,"Mid Popular",Table1[[#This Row],[Ratings_Count]]&lt;10000,"Niche")</f>
        <v>Popular</v>
      </c>
      <c r="N7173" t="str">
        <f>IF(AND(Table1[[#This Row],[Rating]]&gt;=4.2, Table1[[#This Row],[Ratings_Count]]&lt;10000), "Hidden Gem", "Not a Hidden Gem")</f>
        <v>Not a Hidden Gem</v>
      </c>
    </row>
    <row r="7174" spans="1:14" x14ac:dyDescent="0.25">
      <c r="A7174" t="s">
        <v>6763</v>
      </c>
      <c r="B7174" t="s">
        <v>2391</v>
      </c>
      <c r="C7174">
        <v>3.63</v>
      </c>
      <c r="D7174" t="s">
        <v>11</v>
      </c>
      <c r="E7174">
        <v>156</v>
      </c>
      <c r="F7174">
        <v>5910</v>
      </c>
      <c r="G7174">
        <v>437</v>
      </c>
      <c r="H7174">
        <v>2002</v>
      </c>
      <c r="I7174" t="s">
        <v>2085</v>
      </c>
      <c r="J7174" t="s">
        <v>2014</v>
      </c>
      <c r="K7174" t="str" cm="1">
        <f t="array" ref="K7174">_xlfn.IFS(Table1[[#This Row],[Rating]] &gt;=4.5, "Elite",Table1[[#This Row],[Rating]]&gt;=4, "Highly Rated", Table1[[#This Row],[Rating]]&gt;=3.5,"Above Average", Table1[[#This Row],[Rating]]&lt;3.5, "Average or Below")</f>
        <v>Above Average</v>
      </c>
      <c r="L7174" t="str" cm="1">
        <f t="array" ref="L7174">_xlfn.IFS(Table1[[#This Row],[Pages]]&lt;=150,"Very Short",Table1[[#This Row],[Pages]]&lt;=299,"Short",Table1[[#This Row],[Pages]]&lt;=499,"Medium",Table1[[#This Row],[Pages]]&lt;=699,"Long",Table1[[#This Row],[Pages]]&gt;=700,"Epic")</f>
        <v>Short</v>
      </c>
      <c r="M7174" t="str" cm="1">
        <f t="array" ref="M7174">_xlfn.IFS(Table1[[#This Row],[Ratings_Count]]&gt;=1000000,"Mega Popular",Table1[[#This Row],[Ratings_Count]]&gt;=100000,"Popular",Table1[[#This Row],[Ratings_Count]]&gt;=10000,"Mid Popular",Table1[[#This Row],[Ratings_Count]]&lt;10000,"Niche")</f>
        <v>Niche</v>
      </c>
      <c r="N7174" t="str">
        <f>IF(AND(Table1[[#This Row],[Rating]]&gt;=4.2, Table1[[#This Row],[Ratings_Count]]&lt;10000), "Hidden Gem", "Not a Hidden Gem")</f>
        <v>Not a Hidden Gem</v>
      </c>
    </row>
    <row r="7175" spans="1:14" x14ac:dyDescent="0.25">
      <c r="A7175" t="s">
        <v>6778</v>
      </c>
      <c r="B7175" t="s">
        <v>6779</v>
      </c>
      <c r="C7175">
        <v>3.63</v>
      </c>
      <c r="D7175" t="s">
        <v>11</v>
      </c>
      <c r="E7175">
        <v>194</v>
      </c>
      <c r="F7175">
        <v>166</v>
      </c>
      <c r="G7175">
        <v>10</v>
      </c>
      <c r="H7175">
        <v>2002</v>
      </c>
      <c r="I7175" t="s">
        <v>2344</v>
      </c>
      <c r="J7175" t="s">
        <v>2014</v>
      </c>
      <c r="K7175" t="str" cm="1">
        <f t="array" ref="K7175">_xlfn.IFS(Table1[[#This Row],[Rating]] &gt;=4.5, "Elite",Table1[[#This Row],[Rating]]&gt;=4, "Highly Rated", Table1[[#This Row],[Rating]]&gt;=3.5,"Above Average", Table1[[#This Row],[Rating]]&lt;3.5, "Average or Below")</f>
        <v>Above Average</v>
      </c>
      <c r="L7175" t="str" cm="1">
        <f t="array" ref="L7175">_xlfn.IFS(Table1[[#This Row],[Pages]]&lt;=150,"Very Short",Table1[[#This Row],[Pages]]&lt;=299,"Short",Table1[[#This Row],[Pages]]&lt;=499,"Medium",Table1[[#This Row],[Pages]]&lt;=699,"Long",Table1[[#This Row],[Pages]]&gt;=700,"Epic")</f>
        <v>Short</v>
      </c>
      <c r="M7175" t="str" cm="1">
        <f t="array" ref="M7175">_xlfn.IFS(Table1[[#This Row],[Ratings_Count]]&gt;=1000000,"Mega Popular",Table1[[#This Row],[Ratings_Count]]&gt;=100000,"Popular",Table1[[#This Row],[Ratings_Count]]&gt;=10000,"Mid Popular",Table1[[#This Row],[Ratings_Count]]&lt;10000,"Niche")</f>
        <v>Niche</v>
      </c>
      <c r="N7175" t="str">
        <f>IF(AND(Table1[[#This Row],[Rating]]&gt;=4.2, Table1[[#This Row],[Ratings_Count]]&lt;10000), "Hidden Gem", "Not a Hidden Gem")</f>
        <v>Not a Hidden Gem</v>
      </c>
    </row>
    <row r="7176" spans="1:14" x14ac:dyDescent="0.25">
      <c r="A7176" t="s">
        <v>7592</v>
      </c>
      <c r="B7176" t="s">
        <v>3205</v>
      </c>
      <c r="C7176">
        <v>3.63</v>
      </c>
      <c r="D7176" t="s">
        <v>11</v>
      </c>
      <c r="E7176">
        <v>308</v>
      </c>
      <c r="F7176">
        <v>1398</v>
      </c>
      <c r="G7176">
        <v>249</v>
      </c>
      <c r="H7176">
        <v>2007</v>
      </c>
      <c r="I7176" t="s">
        <v>1152</v>
      </c>
      <c r="J7176" t="s">
        <v>13</v>
      </c>
      <c r="K7176" t="str" cm="1">
        <f t="array" ref="K7176">_xlfn.IFS(Table1[[#This Row],[Rating]] &gt;=4.5, "Elite",Table1[[#This Row],[Rating]]&gt;=4, "Highly Rated", Table1[[#This Row],[Rating]]&gt;=3.5,"Above Average", Table1[[#This Row],[Rating]]&lt;3.5, "Average or Below")</f>
        <v>Above Average</v>
      </c>
      <c r="L7176" t="str" cm="1">
        <f t="array" ref="L7176">_xlfn.IFS(Table1[[#This Row],[Pages]]&lt;=150,"Very Short",Table1[[#This Row],[Pages]]&lt;=299,"Short",Table1[[#This Row],[Pages]]&lt;=499,"Medium",Table1[[#This Row],[Pages]]&lt;=699,"Long",Table1[[#This Row],[Pages]]&gt;=700,"Epic")</f>
        <v>Medium</v>
      </c>
      <c r="M7176" t="str" cm="1">
        <f t="array" ref="M7176">_xlfn.IFS(Table1[[#This Row],[Ratings_Count]]&gt;=1000000,"Mega Popular",Table1[[#This Row],[Ratings_Count]]&gt;=100000,"Popular",Table1[[#This Row],[Ratings_Count]]&gt;=10000,"Mid Popular",Table1[[#This Row],[Ratings_Count]]&lt;10000,"Niche")</f>
        <v>Niche</v>
      </c>
      <c r="N7176" t="str">
        <f>IF(AND(Table1[[#This Row],[Rating]]&gt;=4.2, Table1[[#This Row],[Ratings_Count]]&lt;10000), "Hidden Gem", "Not a Hidden Gem")</f>
        <v>Not a Hidden Gem</v>
      </c>
    </row>
    <row r="7177" spans="1:14" x14ac:dyDescent="0.25">
      <c r="A7177" t="s">
        <v>7658</v>
      </c>
      <c r="B7177" t="s">
        <v>7659</v>
      </c>
      <c r="C7177">
        <v>3.63</v>
      </c>
      <c r="D7177" t="s">
        <v>11</v>
      </c>
      <c r="E7177">
        <v>224</v>
      </c>
      <c r="F7177">
        <v>925</v>
      </c>
      <c r="G7177">
        <v>112</v>
      </c>
      <c r="H7177">
        <v>2007</v>
      </c>
      <c r="I7177" t="s">
        <v>3760</v>
      </c>
      <c r="J7177" t="s">
        <v>13</v>
      </c>
      <c r="K7177" t="str" cm="1">
        <f t="array" ref="K7177">_xlfn.IFS(Table1[[#This Row],[Rating]] &gt;=4.5, "Elite",Table1[[#This Row],[Rating]]&gt;=4, "Highly Rated", Table1[[#This Row],[Rating]]&gt;=3.5,"Above Average", Table1[[#This Row],[Rating]]&lt;3.5, "Average or Below")</f>
        <v>Above Average</v>
      </c>
      <c r="L7177" t="str" cm="1">
        <f t="array" ref="L7177">_xlfn.IFS(Table1[[#This Row],[Pages]]&lt;=150,"Very Short",Table1[[#This Row],[Pages]]&lt;=299,"Short",Table1[[#This Row],[Pages]]&lt;=499,"Medium",Table1[[#This Row],[Pages]]&lt;=699,"Long",Table1[[#This Row],[Pages]]&gt;=700,"Epic")</f>
        <v>Short</v>
      </c>
      <c r="M7177" t="str" cm="1">
        <f t="array" ref="M7177">_xlfn.IFS(Table1[[#This Row],[Ratings_Count]]&gt;=1000000,"Mega Popular",Table1[[#This Row],[Ratings_Count]]&gt;=100000,"Popular",Table1[[#This Row],[Ratings_Count]]&gt;=10000,"Mid Popular",Table1[[#This Row],[Ratings_Count]]&lt;10000,"Niche")</f>
        <v>Niche</v>
      </c>
      <c r="N7177" t="str">
        <f>IF(AND(Table1[[#This Row],[Rating]]&gt;=4.2, Table1[[#This Row],[Ratings_Count]]&lt;10000), "Hidden Gem", "Not a Hidden Gem")</f>
        <v>Not a Hidden Gem</v>
      </c>
    </row>
    <row r="7178" spans="1:14" x14ac:dyDescent="0.25">
      <c r="A7178" t="s">
        <v>7672</v>
      </c>
      <c r="B7178" t="s">
        <v>7673</v>
      </c>
      <c r="C7178">
        <v>3.63</v>
      </c>
      <c r="D7178" t="s">
        <v>11</v>
      </c>
      <c r="E7178">
        <v>240</v>
      </c>
      <c r="F7178">
        <v>223</v>
      </c>
      <c r="G7178">
        <v>23</v>
      </c>
      <c r="H7178">
        <v>2007</v>
      </c>
      <c r="I7178" t="s">
        <v>4252</v>
      </c>
      <c r="J7178" t="s">
        <v>13</v>
      </c>
      <c r="K7178" t="str" cm="1">
        <f t="array" ref="K7178">_xlfn.IFS(Table1[[#This Row],[Rating]] &gt;=4.5, "Elite",Table1[[#This Row],[Rating]]&gt;=4, "Highly Rated", Table1[[#This Row],[Rating]]&gt;=3.5,"Above Average", Table1[[#This Row],[Rating]]&lt;3.5, "Average or Below")</f>
        <v>Above Average</v>
      </c>
      <c r="L7178" t="str" cm="1">
        <f t="array" ref="L7178">_xlfn.IFS(Table1[[#This Row],[Pages]]&lt;=150,"Very Short",Table1[[#This Row],[Pages]]&lt;=299,"Short",Table1[[#This Row],[Pages]]&lt;=499,"Medium",Table1[[#This Row],[Pages]]&lt;=699,"Long",Table1[[#This Row],[Pages]]&gt;=700,"Epic")</f>
        <v>Short</v>
      </c>
      <c r="M7178" t="str" cm="1">
        <f t="array" ref="M7178">_xlfn.IFS(Table1[[#This Row],[Ratings_Count]]&gt;=1000000,"Mega Popular",Table1[[#This Row],[Ratings_Count]]&gt;=100000,"Popular",Table1[[#This Row],[Ratings_Count]]&gt;=10000,"Mid Popular",Table1[[#This Row],[Ratings_Count]]&lt;10000,"Niche")</f>
        <v>Niche</v>
      </c>
      <c r="N7178" t="str">
        <f>IF(AND(Table1[[#This Row],[Rating]]&gt;=4.2, Table1[[#This Row],[Ratings_Count]]&lt;10000), "Hidden Gem", "Not a Hidden Gem")</f>
        <v>Not a Hidden Gem</v>
      </c>
    </row>
    <row r="7179" spans="1:14" x14ac:dyDescent="0.25">
      <c r="A7179" t="s">
        <v>7850</v>
      </c>
      <c r="B7179" t="s">
        <v>7851</v>
      </c>
      <c r="C7179">
        <v>3.63</v>
      </c>
      <c r="D7179" t="s">
        <v>11</v>
      </c>
      <c r="E7179">
        <v>254</v>
      </c>
      <c r="F7179">
        <v>247</v>
      </c>
      <c r="G7179">
        <v>28</v>
      </c>
      <c r="H7179">
        <v>2007</v>
      </c>
      <c r="I7179" t="s">
        <v>65</v>
      </c>
      <c r="J7179" t="s">
        <v>13</v>
      </c>
      <c r="K7179" t="str" cm="1">
        <f t="array" ref="K7179">_xlfn.IFS(Table1[[#This Row],[Rating]] &gt;=4.5, "Elite",Table1[[#This Row],[Rating]]&gt;=4, "Highly Rated", Table1[[#This Row],[Rating]]&gt;=3.5,"Above Average", Table1[[#This Row],[Rating]]&lt;3.5, "Average or Below")</f>
        <v>Above Average</v>
      </c>
      <c r="L7179" t="str" cm="1">
        <f t="array" ref="L7179">_xlfn.IFS(Table1[[#This Row],[Pages]]&lt;=150,"Very Short",Table1[[#This Row],[Pages]]&lt;=299,"Short",Table1[[#This Row],[Pages]]&lt;=499,"Medium",Table1[[#This Row],[Pages]]&lt;=699,"Long",Table1[[#This Row],[Pages]]&gt;=700,"Epic")</f>
        <v>Short</v>
      </c>
      <c r="M7179" t="str" cm="1">
        <f t="array" ref="M7179">_xlfn.IFS(Table1[[#This Row],[Ratings_Count]]&gt;=1000000,"Mega Popular",Table1[[#This Row],[Ratings_Count]]&gt;=100000,"Popular",Table1[[#This Row],[Ratings_Count]]&gt;=10000,"Mid Popular",Table1[[#This Row],[Ratings_Count]]&lt;10000,"Niche")</f>
        <v>Niche</v>
      </c>
      <c r="N7179" t="str">
        <f>IF(AND(Table1[[#This Row],[Rating]]&gt;=4.2, Table1[[#This Row],[Ratings_Count]]&lt;10000), "Hidden Gem", "Not a Hidden Gem")</f>
        <v>Not a Hidden Gem</v>
      </c>
    </row>
    <row r="7180" spans="1:14" x14ac:dyDescent="0.25">
      <c r="A7180" t="s">
        <v>2524</v>
      </c>
      <c r="B7180" t="s">
        <v>8005</v>
      </c>
      <c r="C7180">
        <v>3.63</v>
      </c>
      <c r="D7180" t="s">
        <v>11</v>
      </c>
      <c r="E7180">
        <v>281</v>
      </c>
      <c r="F7180">
        <v>5575</v>
      </c>
      <c r="G7180">
        <v>502</v>
      </c>
      <c r="H7180">
        <v>2000</v>
      </c>
      <c r="I7180" t="s">
        <v>2022</v>
      </c>
      <c r="J7180" t="s">
        <v>2014</v>
      </c>
      <c r="K7180" t="str" cm="1">
        <f t="array" ref="K7180">_xlfn.IFS(Table1[[#This Row],[Rating]] &gt;=4.5, "Elite",Table1[[#This Row],[Rating]]&gt;=4, "Highly Rated", Table1[[#This Row],[Rating]]&gt;=3.5,"Above Average", Table1[[#This Row],[Rating]]&lt;3.5, "Average or Below")</f>
        <v>Above Average</v>
      </c>
      <c r="L7180" t="str" cm="1">
        <f t="array" ref="L7180">_xlfn.IFS(Table1[[#This Row],[Pages]]&lt;=150,"Very Short",Table1[[#This Row],[Pages]]&lt;=299,"Short",Table1[[#This Row],[Pages]]&lt;=499,"Medium",Table1[[#This Row],[Pages]]&lt;=699,"Long",Table1[[#This Row],[Pages]]&gt;=700,"Epic")</f>
        <v>Short</v>
      </c>
      <c r="M7180" t="str" cm="1">
        <f t="array" ref="M7180">_xlfn.IFS(Table1[[#This Row],[Ratings_Count]]&gt;=1000000,"Mega Popular",Table1[[#This Row],[Ratings_Count]]&gt;=100000,"Popular",Table1[[#This Row],[Ratings_Count]]&gt;=10000,"Mid Popular",Table1[[#This Row],[Ratings_Count]]&lt;10000,"Niche")</f>
        <v>Niche</v>
      </c>
      <c r="N7180" t="str">
        <f>IF(AND(Table1[[#This Row],[Rating]]&gt;=4.2, Table1[[#This Row],[Ratings_Count]]&lt;10000), "Hidden Gem", "Not a Hidden Gem")</f>
        <v>Not a Hidden Gem</v>
      </c>
    </row>
    <row r="7181" spans="1:14" x14ac:dyDescent="0.25">
      <c r="A7181" t="s">
        <v>8172</v>
      </c>
      <c r="B7181" t="s">
        <v>8173</v>
      </c>
      <c r="C7181">
        <v>3.63</v>
      </c>
      <c r="D7181" t="s">
        <v>11</v>
      </c>
      <c r="E7181">
        <v>112</v>
      </c>
      <c r="F7181">
        <v>809</v>
      </c>
      <c r="G7181">
        <v>93</v>
      </c>
      <c r="H7181">
        <v>2000</v>
      </c>
      <c r="I7181" t="s">
        <v>77</v>
      </c>
      <c r="J7181" t="s">
        <v>13</v>
      </c>
      <c r="K7181" t="str" cm="1">
        <f t="array" ref="K7181">_xlfn.IFS(Table1[[#This Row],[Rating]] &gt;=4.5, "Elite",Table1[[#This Row],[Rating]]&gt;=4, "Highly Rated", Table1[[#This Row],[Rating]]&gt;=3.5,"Above Average", Table1[[#This Row],[Rating]]&lt;3.5, "Average or Below")</f>
        <v>Above Average</v>
      </c>
      <c r="L7181" t="str" cm="1">
        <f t="array" ref="L7181">_xlfn.IFS(Table1[[#This Row],[Pages]]&lt;=150,"Very Short",Table1[[#This Row],[Pages]]&lt;=299,"Short",Table1[[#This Row],[Pages]]&lt;=499,"Medium",Table1[[#This Row],[Pages]]&lt;=699,"Long",Table1[[#This Row],[Pages]]&gt;=700,"Epic")</f>
        <v>Very Short</v>
      </c>
      <c r="M7181" t="str" cm="1">
        <f t="array" ref="M7181">_xlfn.IFS(Table1[[#This Row],[Ratings_Count]]&gt;=1000000,"Mega Popular",Table1[[#This Row],[Ratings_Count]]&gt;=100000,"Popular",Table1[[#This Row],[Ratings_Count]]&gt;=10000,"Mid Popular",Table1[[#This Row],[Ratings_Count]]&lt;10000,"Niche")</f>
        <v>Niche</v>
      </c>
      <c r="N7181" t="str">
        <f>IF(AND(Table1[[#This Row],[Rating]]&gt;=4.2, Table1[[#This Row],[Ratings_Count]]&lt;10000), "Hidden Gem", "Not a Hidden Gem")</f>
        <v>Not a Hidden Gem</v>
      </c>
    </row>
    <row r="7182" spans="1:14" x14ac:dyDescent="0.25">
      <c r="A7182" t="s">
        <v>8310</v>
      </c>
      <c r="B7182" t="s">
        <v>8311</v>
      </c>
      <c r="C7182">
        <v>3.63</v>
      </c>
      <c r="D7182" t="s">
        <v>11</v>
      </c>
      <c r="E7182">
        <v>192</v>
      </c>
      <c r="F7182">
        <v>454</v>
      </c>
      <c r="G7182">
        <v>45</v>
      </c>
      <c r="H7182">
        <v>2000</v>
      </c>
      <c r="I7182" t="s">
        <v>3158</v>
      </c>
      <c r="J7182" t="s">
        <v>13</v>
      </c>
      <c r="K7182" t="str" cm="1">
        <f t="array" ref="K7182">_xlfn.IFS(Table1[[#This Row],[Rating]] &gt;=4.5, "Elite",Table1[[#This Row],[Rating]]&gt;=4, "Highly Rated", Table1[[#This Row],[Rating]]&gt;=3.5,"Above Average", Table1[[#This Row],[Rating]]&lt;3.5, "Average or Below")</f>
        <v>Above Average</v>
      </c>
      <c r="L7182" t="str" cm="1">
        <f t="array" ref="L7182">_xlfn.IFS(Table1[[#This Row],[Pages]]&lt;=150,"Very Short",Table1[[#This Row],[Pages]]&lt;=299,"Short",Table1[[#This Row],[Pages]]&lt;=499,"Medium",Table1[[#This Row],[Pages]]&lt;=699,"Long",Table1[[#This Row],[Pages]]&gt;=700,"Epic")</f>
        <v>Short</v>
      </c>
      <c r="M7182" t="str" cm="1">
        <f t="array" ref="M7182">_xlfn.IFS(Table1[[#This Row],[Ratings_Count]]&gt;=1000000,"Mega Popular",Table1[[#This Row],[Ratings_Count]]&gt;=100000,"Popular",Table1[[#This Row],[Ratings_Count]]&gt;=10000,"Mid Popular",Table1[[#This Row],[Ratings_Count]]&lt;10000,"Niche")</f>
        <v>Niche</v>
      </c>
      <c r="N7182" t="str">
        <f>IF(AND(Table1[[#This Row],[Rating]]&gt;=4.2, Table1[[#This Row],[Ratings_Count]]&lt;10000), "Hidden Gem", "Not a Hidden Gem")</f>
        <v>Not a Hidden Gem</v>
      </c>
    </row>
    <row r="7183" spans="1:14" x14ac:dyDescent="0.25">
      <c r="A7183" t="s">
        <v>8448</v>
      </c>
      <c r="B7183" t="s">
        <v>1733</v>
      </c>
      <c r="C7183">
        <v>3.63</v>
      </c>
      <c r="D7183" t="s">
        <v>11</v>
      </c>
      <c r="E7183">
        <v>384</v>
      </c>
      <c r="F7183">
        <v>762</v>
      </c>
      <c r="G7183">
        <v>38</v>
      </c>
      <c r="H7183">
        <v>2000</v>
      </c>
      <c r="I7183" t="s">
        <v>1316</v>
      </c>
      <c r="J7183" t="s">
        <v>13</v>
      </c>
      <c r="K7183" t="str" cm="1">
        <f t="array" ref="K7183">_xlfn.IFS(Table1[[#This Row],[Rating]] &gt;=4.5, "Elite",Table1[[#This Row],[Rating]]&gt;=4, "Highly Rated", Table1[[#This Row],[Rating]]&gt;=3.5,"Above Average", Table1[[#This Row],[Rating]]&lt;3.5, "Average or Below")</f>
        <v>Above Average</v>
      </c>
      <c r="L7183" t="str" cm="1">
        <f t="array" ref="L7183">_xlfn.IFS(Table1[[#This Row],[Pages]]&lt;=150,"Very Short",Table1[[#This Row],[Pages]]&lt;=299,"Short",Table1[[#This Row],[Pages]]&lt;=499,"Medium",Table1[[#This Row],[Pages]]&lt;=699,"Long",Table1[[#This Row],[Pages]]&gt;=700,"Epic")</f>
        <v>Medium</v>
      </c>
      <c r="M7183" t="str" cm="1">
        <f t="array" ref="M7183">_xlfn.IFS(Table1[[#This Row],[Ratings_Count]]&gt;=1000000,"Mega Popular",Table1[[#This Row],[Ratings_Count]]&gt;=100000,"Popular",Table1[[#This Row],[Ratings_Count]]&gt;=10000,"Mid Popular",Table1[[#This Row],[Ratings_Count]]&lt;10000,"Niche")</f>
        <v>Niche</v>
      </c>
      <c r="N7183" t="str">
        <f>IF(AND(Table1[[#This Row],[Rating]]&gt;=4.2, Table1[[#This Row],[Ratings_Count]]&lt;10000), "Hidden Gem", "Not a Hidden Gem")</f>
        <v>Not a Hidden Gem</v>
      </c>
    </row>
    <row r="7184" spans="1:14" x14ac:dyDescent="0.25">
      <c r="A7184" t="s">
        <v>8639</v>
      </c>
      <c r="B7184" t="s">
        <v>675</v>
      </c>
      <c r="C7184">
        <v>3.63</v>
      </c>
      <c r="D7184" t="s">
        <v>11</v>
      </c>
      <c r="E7184">
        <v>166</v>
      </c>
      <c r="F7184">
        <v>1562</v>
      </c>
      <c r="G7184">
        <v>111</v>
      </c>
      <c r="H7184">
        <v>1999</v>
      </c>
      <c r="I7184" t="s">
        <v>3136</v>
      </c>
      <c r="J7184" t="s">
        <v>13</v>
      </c>
      <c r="K7184" t="str" cm="1">
        <f t="array" ref="K7184">_xlfn.IFS(Table1[[#This Row],[Rating]] &gt;=4.5, "Elite",Table1[[#This Row],[Rating]]&gt;=4, "Highly Rated", Table1[[#This Row],[Rating]]&gt;=3.5,"Above Average", Table1[[#This Row],[Rating]]&lt;3.5, "Average or Below")</f>
        <v>Above Average</v>
      </c>
      <c r="L7184" t="str" cm="1">
        <f t="array" ref="L7184">_xlfn.IFS(Table1[[#This Row],[Pages]]&lt;=150,"Very Short",Table1[[#This Row],[Pages]]&lt;=299,"Short",Table1[[#This Row],[Pages]]&lt;=499,"Medium",Table1[[#This Row],[Pages]]&lt;=699,"Long",Table1[[#This Row],[Pages]]&gt;=700,"Epic")</f>
        <v>Short</v>
      </c>
      <c r="M7184" t="str" cm="1">
        <f t="array" ref="M7184">_xlfn.IFS(Table1[[#This Row],[Ratings_Count]]&gt;=1000000,"Mega Popular",Table1[[#This Row],[Ratings_Count]]&gt;=100000,"Popular",Table1[[#This Row],[Ratings_Count]]&gt;=10000,"Mid Popular",Table1[[#This Row],[Ratings_Count]]&lt;10000,"Niche")</f>
        <v>Niche</v>
      </c>
      <c r="N7184" t="str">
        <f>IF(AND(Table1[[#This Row],[Rating]]&gt;=4.2, Table1[[#This Row],[Ratings_Count]]&lt;10000), "Hidden Gem", "Not a Hidden Gem")</f>
        <v>Not a Hidden Gem</v>
      </c>
    </row>
    <row r="7185" spans="1:14" x14ac:dyDescent="0.25">
      <c r="A7185" t="s">
        <v>8842</v>
      </c>
      <c r="B7185" t="s">
        <v>8843</v>
      </c>
      <c r="C7185">
        <v>3.63</v>
      </c>
      <c r="D7185" t="s">
        <v>11</v>
      </c>
      <c r="E7185">
        <v>654</v>
      </c>
      <c r="F7185">
        <v>39333</v>
      </c>
      <c r="G7185">
        <v>1250</v>
      </c>
      <c r="H7185">
        <v>1999</v>
      </c>
      <c r="I7185" t="s">
        <v>8844</v>
      </c>
      <c r="J7185" t="s">
        <v>13</v>
      </c>
      <c r="K7185" t="str" cm="1">
        <f t="array" ref="K7185">_xlfn.IFS(Table1[[#This Row],[Rating]] &gt;=4.5, "Elite",Table1[[#This Row],[Rating]]&gt;=4, "Highly Rated", Table1[[#This Row],[Rating]]&gt;=3.5,"Above Average", Table1[[#This Row],[Rating]]&lt;3.5, "Average or Below")</f>
        <v>Above Average</v>
      </c>
      <c r="L7185" t="str" cm="1">
        <f t="array" ref="L7185">_xlfn.IFS(Table1[[#This Row],[Pages]]&lt;=150,"Very Short",Table1[[#This Row],[Pages]]&lt;=299,"Short",Table1[[#This Row],[Pages]]&lt;=499,"Medium",Table1[[#This Row],[Pages]]&lt;=699,"Long",Table1[[#This Row],[Pages]]&gt;=700,"Epic")</f>
        <v>Long</v>
      </c>
      <c r="M7185" t="str" cm="1">
        <f t="array" ref="M7185">_xlfn.IFS(Table1[[#This Row],[Ratings_Count]]&gt;=1000000,"Mega Popular",Table1[[#This Row],[Ratings_Count]]&gt;=100000,"Popular",Table1[[#This Row],[Ratings_Count]]&gt;=10000,"Mid Popular",Table1[[#This Row],[Ratings_Count]]&lt;10000,"Niche")</f>
        <v>Mid Popular</v>
      </c>
      <c r="N7185" t="str">
        <f>IF(AND(Table1[[#This Row],[Rating]]&gt;=4.2, Table1[[#This Row],[Ratings_Count]]&lt;10000), "Hidden Gem", "Not a Hidden Gem")</f>
        <v>Not a Hidden Gem</v>
      </c>
    </row>
    <row r="7186" spans="1:14" x14ac:dyDescent="0.25">
      <c r="A7186" t="s">
        <v>8902</v>
      </c>
      <c r="B7186" t="s">
        <v>8874</v>
      </c>
      <c r="C7186">
        <v>3.63</v>
      </c>
      <c r="D7186" t="s">
        <v>11</v>
      </c>
      <c r="E7186">
        <v>584</v>
      </c>
      <c r="F7186">
        <v>276</v>
      </c>
      <c r="G7186">
        <v>14</v>
      </c>
      <c r="H7186">
        <v>1999</v>
      </c>
      <c r="I7186" t="s">
        <v>3182</v>
      </c>
      <c r="J7186" t="s">
        <v>13</v>
      </c>
      <c r="K7186" t="str" cm="1">
        <f t="array" ref="K7186">_xlfn.IFS(Table1[[#This Row],[Rating]] &gt;=4.5, "Elite",Table1[[#This Row],[Rating]]&gt;=4, "Highly Rated", Table1[[#This Row],[Rating]]&gt;=3.5,"Above Average", Table1[[#This Row],[Rating]]&lt;3.5, "Average or Below")</f>
        <v>Above Average</v>
      </c>
      <c r="L7186" t="str" cm="1">
        <f t="array" ref="L7186">_xlfn.IFS(Table1[[#This Row],[Pages]]&lt;=150,"Very Short",Table1[[#This Row],[Pages]]&lt;=299,"Short",Table1[[#This Row],[Pages]]&lt;=499,"Medium",Table1[[#This Row],[Pages]]&lt;=699,"Long",Table1[[#This Row],[Pages]]&gt;=700,"Epic")</f>
        <v>Long</v>
      </c>
      <c r="M7186" t="str" cm="1">
        <f t="array" ref="M7186">_xlfn.IFS(Table1[[#This Row],[Ratings_Count]]&gt;=1000000,"Mega Popular",Table1[[#This Row],[Ratings_Count]]&gt;=100000,"Popular",Table1[[#This Row],[Ratings_Count]]&gt;=10000,"Mid Popular",Table1[[#This Row],[Ratings_Count]]&lt;10000,"Niche")</f>
        <v>Niche</v>
      </c>
      <c r="N7186" t="str">
        <f>IF(AND(Table1[[#This Row],[Rating]]&gt;=4.2, Table1[[#This Row],[Ratings_Count]]&lt;10000), "Hidden Gem", "Not a Hidden Gem")</f>
        <v>Not a Hidden Gem</v>
      </c>
    </row>
    <row r="7187" spans="1:14" x14ac:dyDescent="0.25">
      <c r="A7187" t="s">
        <v>9402</v>
      </c>
      <c r="B7187" t="s">
        <v>2004</v>
      </c>
      <c r="C7187">
        <v>3.63</v>
      </c>
      <c r="D7187" t="s">
        <v>11</v>
      </c>
      <c r="E7187">
        <v>368</v>
      </c>
      <c r="F7187">
        <v>3017</v>
      </c>
      <c r="G7187">
        <v>124</v>
      </c>
      <c r="H7187">
        <v>1998</v>
      </c>
      <c r="I7187" t="s">
        <v>1425</v>
      </c>
      <c r="J7187" t="s">
        <v>13</v>
      </c>
      <c r="K7187" t="str" cm="1">
        <f t="array" ref="K7187">_xlfn.IFS(Table1[[#This Row],[Rating]] &gt;=4.5, "Elite",Table1[[#This Row],[Rating]]&gt;=4, "Highly Rated", Table1[[#This Row],[Rating]]&gt;=3.5,"Above Average", Table1[[#This Row],[Rating]]&lt;3.5, "Average or Below")</f>
        <v>Above Average</v>
      </c>
      <c r="L7187" t="str" cm="1">
        <f t="array" ref="L7187">_xlfn.IFS(Table1[[#This Row],[Pages]]&lt;=150,"Very Short",Table1[[#This Row],[Pages]]&lt;=299,"Short",Table1[[#This Row],[Pages]]&lt;=499,"Medium",Table1[[#This Row],[Pages]]&lt;=699,"Long",Table1[[#This Row],[Pages]]&gt;=700,"Epic")</f>
        <v>Medium</v>
      </c>
      <c r="M7187" t="str" cm="1">
        <f t="array" ref="M7187">_xlfn.IFS(Table1[[#This Row],[Ratings_Count]]&gt;=1000000,"Mega Popular",Table1[[#This Row],[Ratings_Count]]&gt;=100000,"Popular",Table1[[#This Row],[Ratings_Count]]&gt;=10000,"Mid Popular",Table1[[#This Row],[Ratings_Count]]&lt;10000,"Niche")</f>
        <v>Niche</v>
      </c>
      <c r="N7187" t="str">
        <f>IF(AND(Table1[[#This Row],[Rating]]&gt;=4.2, Table1[[#This Row],[Ratings_Count]]&lt;10000), "Hidden Gem", "Not a Hidden Gem")</f>
        <v>Not a Hidden Gem</v>
      </c>
    </row>
    <row r="7188" spans="1:14" x14ac:dyDescent="0.25">
      <c r="A7188" t="s">
        <v>9744</v>
      </c>
      <c r="B7188" t="s">
        <v>9745</v>
      </c>
      <c r="C7188">
        <v>3.63</v>
      </c>
      <c r="D7188" t="s">
        <v>11</v>
      </c>
      <c r="E7188">
        <v>215</v>
      </c>
      <c r="F7188">
        <v>226</v>
      </c>
      <c r="G7188">
        <v>3</v>
      </c>
      <c r="H7188">
        <v>1990</v>
      </c>
      <c r="I7188" t="s">
        <v>2055</v>
      </c>
      <c r="J7188" t="s">
        <v>2014</v>
      </c>
      <c r="K7188" t="str" cm="1">
        <f t="array" ref="K7188">_xlfn.IFS(Table1[[#This Row],[Rating]] &gt;=4.5, "Elite",Table1[[#This Row],[Rating]]&gt;=4, "Highly Rated", Table1[[#This Row],[Rating]]&gt;=3.5,"Above Average", Table1[[#This Row],[Rating]]&lt;3.5, "Average or Below")</f>
        <v>Above Average</v>
      </c>
      <c r="L7188" t="str" cm="1">
        <f t="array" ref="L7188">_xlfn.IFS(Table1[[#This Row],[Pages]]&lt;=150,"Very Short",Table1[[#This Row],[Pages]]&lt;=299,"Short",Table1[[#This Row],[Pages]]&lt;=499,"Medium",Table1[[#This Row],[Pages]]&lt;=699,"Long",Table1[[#This Row],[Pages]]&gt;=700,"Epic")</f>
        <v>Short</v>
      </c>
      <c r="M7188" t="str" cm="1">
        <f t="array" ref="M7188">_xlfn.IFS(Table1[[#This Row],[Ratings_Count]]&gt;=1000000,"Mega Popular",Table1[[#This Row],[Ratings_Count]]&gt;=100000,"Popular",Table1[[#This Row],[Ratings_Count]]&gt;=10000,"Mid Popular",Table1[[#This Row],[Ratings_Count]]&lt;10000,"Niche")</f>
        <v>Niche</v>
      </c>
      <c r="N7188" t="str">
        <f>IF(AND(Table1[[#This Row],[Rating]]&gt;=4.2, Table1[[#This Row],[Ratings_Count]]&lt;10000), "Hidden Gem", "Not a Hidden Gem")</f>
        <v>Not a Hidden Gem</v>
      </c>
    </row>
    <row r="7189" spans="1:14" x14ac:dyDescent="0.25">
      <c r="A7189" t="s">
        <v>9841</v>
      </c>
      <c r="B7189" t="s">
        <v>9543</v>
      </c>
      <c r="C7189">
        <v>3.63</v>
      </c>
      <c r="D7189" t="s">
        <v>11</v>
      </c>
      <c r="E7189">
        <v>270</v>
      </c>
      <c r="F7189">
        <v>1846</v>
      </c>
      <c r="G7189">
        <v>159</v>
      </c>
      <c r="H7189">
        <v>1987</v>
      </c>
      <c r="I7189" t="s">
        <v>2022</v>
      </c>
      <c r="J7189" t="s">
        <v>2014</v>
      </c>
      <c r="K7189" t="str" cm="1">
        <f t="array" ref="K7189">_xlfn.IFS(Table1[[#This Row],[Rating]] &gt;=4.5, "Elite",Table1[[#This Row],[Rating]]&gt;=4, "Highly Rated", Table1[[#This Row],[Rating]]&gt;=3.5,"Above Average", Table1[[#This Row],[Rating]]&lt;3.5, "Average or Below")</f>
        <v>Above Average</v>
      </c>
      <c r="L7189" t="str" cm="1">
        <f t="array" ref="L7189">_xlfn.IFS(Table1[[#This Row],[Pages]]&lt;=150,"Very Short",Table1[[#This Row],[Pages]]&lt;=299,"Short",Table1[[#This Row],[Pages]]&lt;=499,"Medium",Table1[[#This Row],[Pages]]&lt;=699,"Long",Table1[[#This Row],[Pages]]&gt;=700,"Epic")</f>
        <v>Short</v>
      </c>
      <c r="M7189" t="str" cm="1">
        <f t="array" ref="M7189">_xlfn.IFS(Table1[[#This Row],[Ratings_Count]]&gt;=1000000,"Mega Popular",Table1[[#This Row],[Ratings_Count]]&gt;=100000,"Popular",Table1[[#This Row],[Ratings_Count]]&gt;=10000,"Mid Popular",Table1[[#This Row],[Ratings_Count]]&lt;10000,"Niche")</f>
        <v>Niche</v>
      </c>
      <c r="N7189" t="str">
        <f>IF(AND(Table1[[#This Row],[Rating]]&gt;=4.2, Table1[[#This Row],[Ratings_Count]]&lt;10000), "Hidden Gem", "Not a Hidden Gem")</f>
        <v>Not a Hidden Gem</v>
      </c>
    </row>
    <row r="7190" spans="1:14" x14ac:dyDescent="0.25">
      <c r="A7190" t="s">
        <v>10028</v>
      </c>
      <c r="B7190" t="s">
        <v>2391</v>
      </c>
      <c r="C7190">
        <v>3.63</v>
      </c>
      <c r="D7190" t="s">
        <v>11</v>
      </c>
      <c r="E7190">
        <v>416</v>
      </c>
      <c r="F7190">
        <v>180</v>
      </c>
      <c r="G7190">
        <v>22</v>
      </c>
      <c r="H7190">
        <v>1995</v>
      </c>
      <c r="I7190" t="s">
        <v>2085</v>
      </c>
      <c r="J7190" t="s">
        <v>2014</v>
      </c>
      <c r="K7190" t="str" cm="1">
        <f t="array" ref="K7190">_xlfn.IFS(Table1[[#This Row],[Rating]] &gt;=4.5, "Elite",Table1[[#This Row],[Rating]]&gt;=4, "Highly Rated", Table1[[#This Row],[Rating]]&gt;=3.5,"Above Average", Table1[[#This Row],[Rating]]&lt;3.5, "Average or Below")</f>
        <v>Above Average</v>
      </c>
      <c r="L7190" t="str" cm="1">
        <f t="array" ref="L7190">_xlfn.IFS(Table1[[#This Row],[Pages]]&lt;=150,"Very Short",Table1[[#This Row],[Pages]]&lt;=299,"Short",Table1[[#This Row],[Pages]]&lt;=499,"Medium",Table1[[#This Row],[Pages]]&lt;=699,"Long",Table1[[#This Row],[Pages]]&gt;=700,"Epic")</f>
        <v>Medium</v>
      </c>
      <c r="M7190" t="str" cm="1">
        <f t="array" ref="M7190">_xlfn.IFS(Table1[[#This Row],[Ratings_Count]]&gt;=1000000,"Mega Popular",Table1[[#This Row],[Ratings_Count]]&gt;=100000,"Popular",Table1[[#This Row],[Ratings_Count]]&gt;=10000,"Mid Popular",Table1[[#This Row],[Ratings_Count]]&lt;10000,"Niche")</f>
        <v>Niche</v>
      </c>
      <c r="N7190" t="str">
        <f>IF(AND(Table1[[#This Row],[Rating]]&gt;=4.2, Table1[[#This Row],[Ratings_Count]]&lt;10000), "Hidden Gem", "Not a Hidden Gem")</f>
        <v>Not a Hidden Gem</v>
      </c>
    </row>
    <row r="7191" spans="1:14" x14ac:dyDescent="0.25">
      <c r="A7191" t="s">
        <v>11236</v>
      </c>
      <c r="B7191" t="s">
        <v>11237</v>
      </c>
      <c r="C7191">
        <v>3.63</v>
      </c>
      <c r="D7191" t="s">
        <v>11</v>
      </c>
      <c r="E7191">
        <v>180</v>
      </c>
      <c r="F7191">
        <v>371</v>
      </c>
      <c r="G7191">
        <v>44</v>
      </c>
      <c r="H7191">
        <v>1993</v>
      </c>
      <c r="I7191" t="s">
        <v>441</v>
      </c>
      <c r="J7191" t="s">
        <v>13</v>
      </c>
      <c r="K7191" t="str" cm="1">
        <f t="array" ref="K7191">_xlfn.IFS(Table1[[#This Row],[Rating]] &gt;=4.5, "Elite",Table1[[#This Row],[Rating]]&gt;=4, "Highly Rated", Table1[[#This Row],[Rating]]&gt;=3.5,"Above Average", Table1[[#This Row],[Rating]]&lt;3.5, "Average or Below")</f>
        <v>Above Average</v>
      </c>
      <c r="L7191" t="str" cm="1">
        <f t="array" ref="L7191">_xlfn.IFS(Table1[[#This Row],[Pages]]&lt;=150,"Very Short",Table1[[#This Row],[Pages]]&lt;=299,"Short",Table1[[#This Row],[Pages]]&lt;=499,"Medium",Table1[[#This Row],[Pages]]&lt;=699,"Long",Table1[[#This Row],[Pages]]&gt;=700,"Epic")</f>
        <v>Short</v>
      </c>
      <c r="M7191" t="str" cm="1">
        <f t="array" ref="M7191">_xlfn.IFS(Table1[[#This Row],[Ratings_Count]]&gt;=1000000,"Mega Popular",Table1[[#This Row],[Ratings_Count]]&gt;=100000,"Popular",Table1[[#This Row],[Ratings_Count]]&gt;=10000,"Mid Popular",Table1[[#This Row],[Ratings_Count]]&lt;10000,"Niche")</f>
        <v>Niche</v>
      </c>
      <c r="N7191" t="str">
        <f>IF(AND(Table1[[#This Row],[Rating]]&gt;=4.2, Table1[[#This Row],[Ratings_Count]]&lt;10000), "Hidden Gem", "Not a Hidden Gem")</f>
        <v>Not a Hidden Gem</v>
      </c>
    </row>
    <row r="7192" spans="1:14" x14ac:dyDescent="0.25">
      <c r="A7192" t="s">
        <v>11536</v>
      </c>
      <c r="B7192" t="s">
        <v>11537</v>
      </c>
      <c r="C7192">
        <v>3.63</v>
      </c>
      <c r="D7192" t="s">
        <v>11</v>
      </c>
      <c r="E7192">
        <v>633</v>
      </c>
      <c r="F7192">
        <v>139</v>
      </c>
      <c r="G7192">
        <v>14</v>
      </c>
      <c r="H7192">
        <v>1994</v>
      </c>
      <c r="I7192" t="s">
        <v>199</v>
      </c>
      <c r="J7192" t="s">
        <v>13</v>
      </c>
      <c r="K7192" t="str" cm="1">
        <f t="array" ref="K7192">_xlfn.IFS(Table1[[#This Row],[Rating]] &gt;=4.5, "Elite",Table1[[#This Row],[Rating]]&gt;=4, "Highly Rated", Table1[[#This Row],[Rating]]&gt;=3.5,"Above Average", Table1[[#This Row],[Rating]]&lt;3.5, "Average or Below")</f>
        <v>Above Average</v>
      </c>
      <c r="L7192" t="str" cm="1">
        <f t="array" ref="L7192">_xlfn.IFS(Table1[[#This Row],[Pages]]&lt;=150,"Very Short",Table1[[#This Row],[Pages]]&lt;=299,"Short",Table1[[#This Row],[Pages]]&lt;=499,"Medium",Table1[[#This Row],[Pages]]&lt;=699,"Long",Table1[[#This Row],[Pages]]&gt;=700,"Epic")</f>
        <v>Long</v>
      </c>
      <c r="M7192" t="str" cm="1">
        <f t="array" ref="M7192">_xlfn.IFS(Table1[[#This Row],[Ratings_Count]]&gt;=1000000,"Mega Popular",Table1[[#This Row],[Ratings_Count]]&gt;=100000,"Popular",Table1[[#This Row],[Ratings_Count]]&gt;=10000,"Mid Popular",Table1[[#This Row],[Ratings_Count]]&lt;10000,"Niche")</f>
        <v>Niche</v>
      </c>
      <c r="N7192" t="str">
        <f>IF(AND(Table1[[#This Row],[Rating]]&gt;=4.2, Table1[[#This Row],[Ratings_Count]]&lt;10000), "Hidden Gem", "Not a Hidden Gem")</f>
        <v>Not a Hidden Gem</v>
      </c>
    </row>
    <row r="7193" spans="1:14" x14ac:dyDescent="0.25">
      <c r="A7193" t="s">
        <v>11695</v>
      </c>
      <c r="B7193" t="s">
        <v>6339</v>
      </c>
      <c r="C7193">
        <v>3.63</v>
      </c>
      <c r="D7193" t="s">
        <v>11</v>
      </c>
      <c r="E7193">
        <v>352</v>
      </c>
      <c r="F7193">
        <v>561</v>
      </c>
      <c r="G7193">
        <v>42</v>
      </c>
      <c r="H7193">
        <v>1995</v>
      </c>
      <c r="I7193" t="s">
        <v>441</v>
      </c>
      <c r="J7193" t="s">
        <v>13</v>
      </c>
      <c r="K7193" t="str" cm="1">
        <f t="array" ref="K7193">_xlfn.IFS(Table1[[#This Row],[Rating]] &gt;=4.5, "Elite",Table1[[#This Row],[Rating]]&gt;=4, "Highly Rated", Table1[[#This Row],[Rating]]&gt;=3.5,"Above Average", Table1[[#This Row],[Rating]]&lt;3.5, "Average or Below")</f>
        <v>Above Average</v>
      </c>
      <c r="L7193" t="str" cm="1">
        <f t="array" ref="L7193">_xlfn.IFS(Table1[[#This Row],[Pages]]&lt;=150,"Very Short",Table1[[#This Row],[Pages]]&lt;=299,"Short",Table1[[#This Row],[Pages]]&lt;=499,"Medium",Table1[[#This Row],[Pages]]&lt;=699,"Long",Table1[[#This Row],[Pages]]&gt;=700,"Epic")</f>
        <v>Medium</v>
      </c>
      <c r="M7193" t="str" cm="1">
        <f t="array" ref="M7193">_xlfn.IFS(Table1[[#This Row],[Ratings_Count]]&gt;=1000000,"Mega Popular",Table1[[#This Row],[Ratings_Count]]&gt;=100000,"Popular",Table1[[#This Row],[Ratings_Count]]&gt;=10000,"Mid Popular",Table1[[#This Row],[Ratings_Count]]&lt;10000,"Niche")</f>
        <v>Niche</v>
      </c>
      <c r="N7193" t="str">
        <f>IF(AND(Table1[[#This Row],[Rating]]&gt;=4.2, Table1[[#This Row],[Ratings_Count]]&lt;10000), "Hidden Gem", "Not a Hidden Gem")</f>
        <v>Not a Hidden Gem</v>
      </c>
    </row>
    <row r="7194" spans="1:14" x14ac:dyDescent="0.25">
      <c r="A7194" t="s">
        <v>12068</v>
      </c>
      <c r="B7194" t="s">
        <v>1474</v>
      </c>
      <c r="C7194">
        <v>3.63</v>
      </c>
      <c r="D7194" t="s">
        <v>11</v>
      </c>
      <c r="E7194">
        <v>200</v>
      </c>
      <c r="F7194">
        <v>2537</v>
      </c>
      <c r="G7194">
        <v>79</v>
      </c>
      <c r="H7194">
        <v>1997</v>
      </c>
      <c r="I7194" t="s">
        <v>12069</v>
      </c>
      <c r="J7194" t="s">
        <v>13</v>
      </c>
      <c r="K7194" t="str" cm="1">
        <f t="array" ref="K7194">_xlfn.IFS(Table1[[#This Row],[Rating]] &gt;=4.5, "Elite",Table1[[#This Row],[Rating]]&gt;=4, "Highly Rated", Table1[[#This Row],[Rating]]&gt;=3.5,"Above Average", Table1[[#This Row],[Rating]]&lt;3.5, "Average or Below")</f>
        <v>Above Average</v>
      </c>
      <c r="L7194" t="str" cm="1">
        <f t="array" ref="L7194">_xlfn.IFS(Table1[[#This Row],[Pages]]&lt;=150,"Very Short",Table1[[#This Row],[Pages]]&lt;=299,"Short",Table1[[#This Row],[Pages]]&lt;=499,"Medium",Table1[[#This Row],[Pages]]&lt;=699,"Long",Table1[[#This Row],[Pages]]&gt;=700,"Epic")</f>
        <v>Short</v>
      </c>
      <c r="M7194" t="str" cm="1">
        <f t="array" ref="M7194">_xlfn.IFS(Table1[[#This Row],[Ratings_Count]]&gt;=1000000,"Mega Popular",Table1[[#This Row],[Ratings_Count]]&gt;=100000,"Popular",Table1[[#This Row],[Ratings_Count]]&gt;=10000,"Mid Popular",Table1[[#This Row],[Ratings_Count]]&lt;10000,"Niche")</f>
        <v>Niche</v>
      </c>
      <c r="N7194" t="str">
        <f>IF(AND(Table1[[#This Row],[Rating]]&gt;=4.2, Table1[[#This Row],[Ratings_Count]]&lt;10000), "Hidden Gem", "Not a Hidden Gem")</f>
        <v>Not a Hidden Gem</v>
      </c>
    </row>
    <row r="7195" spans="1:14" x14ac:dyDescent="0.25">
      <c r="A7195" t="s">
        <v>12187</v>
      </c>
      <c r="B7195" t="s">
        <v>2997</v>
      </c>
      <c r="C7195">
        <v>3.63</v>
      </c>
      <c r="D7195" t="s">
        <v>12134</v>
      </c>
      <c r="E7195">
        <v>484</v>
      </c>
      <c r="F7195">
        <v>1287</v>
      </c>
      <c r="G7195">
        <v>104</v>
      </c>
      <c r="H7195">
        <v>2006</v>
      </c>
      <c r="I7195" t="s">
        <v>182</v>
      </c>
      <c r="J7195" t="s">
        <v>13</v>
      </c>
      <c r="K7195" t="str" cm="1">
        <f t="array" ref="K7195">_xlfn.IFS(Table1[[#This Row],[Rating]] &gt;=4.5, "Elite",Table1[[#This Row],[Rating]]&gt;=4, "Highly Rated", Table1[[#This Row],[Rating]]&gt;=3.5,"Above Average", Table1[[#This Row],[Rating]]&lt;3.5, "Average or Below")</f>
        <v>Above Average</v>
      </c>
      <c r="L7195" t="str" cm="1">
        <f t="array" ref="L7195">_xlfn.IFS(Table1[[#This Row],[Pages]]&lt;=150,"Very Short",Table1[[#This Row],[Pages]]&lt;=299,"Short",Table1[[#This Row],[Pages]]&lt;=499,"Medium",Table1[[#This Row],[Pages]]&lt;=699,"Long",Table1[[#This Row],[Pages]]&gt;=700,"Epic")</f>
        <v>Medium</v>
      </c>
      <c r="M7195" t="str" cm="1">
        <f t="array" ref="M7195">_xlfn.IFS(Table1[[#This Row],[Ratings_Count]]&gt;=1000000,"Mega Popular",Table1[[#This Row],[Ratings_Count]]&gt;=100000,"Popular",Table1[[#This Row],[Ratings_Count]]&gt;=10000,"Mid Popular",Table1[[#This Row],[Ratings_Count]]&lt;10000,"Niche")</f>
        <v>Niche</v>
      </c>
      <c r="N7195" t="str">
        <f>IF(AND(Table1[[#This Row],[Rating]]&gt;=4.2, Table1[[#This Row],[Ratings_Count]]&lt;10000), "Hidden Gem", "Not a Hidden Gem")</f>
        <v>Not a Hidden Gem</v>
      </c>
    </row>
    <row r="7196" spans="1:14" x14ac:dyDescent="0.25">
      <c r="A7196" t="s">
        <v>12320</v>
      </c>
      <c r="B7196" t="s">
        <v>1461</v>
      </c>
      <c r="C7196">
        <v>3.63</v>
      </c>
      <c r="D7196" t="s">
        <v>12134</v>
      </c>
      <c r="E7196">
        <v>245</v>
      </c>
      <c r="F7196">
        <v>39849</v>
      </c>
      <c r="G7196">
        <v>868</v>
      </c>
      <c r="H7196">
        <v>2006</v>
      </c>
      <c r="I7196" t="s">
        <v>1256</v>
      </c>
      <c r="J7196" t="s">
        <v>13</v>
      </c>
      <c r="K7196" t="str" cm="1">
        <f t="array" ref="K7196">_xlfn.IFS(Table1[[#This Row],[Rating]] &gt;=4.5, "Elite",Table1[[#This Row],[Rating]]&gt;=4, "Highly Rated", Table1[[#This Row],[Rating]]&gt;=3.5,"Above Average", Table1[[#This Row],[Rating]]&lt;3.5, "Average or Below")</f>
        <v>Above Average</v>
      </c>
      <c r="L7196" t="str" cm="1">
        <f t="array" ref="L7196">_xlfn.IFS(Table1[[#This Row],[Pages]]&lt;=150,"Very Short",Table1[[#This Row],[Pages]]&lt;=299,"Short",Table1[[#This Row],[Pages]]&lt;=499,"Medium",Table1[[#This Row],[Pages]]&lt;=699,"Long",Table1[[#This Row],[Pages]]&gt;=700,"Epic")</f>
        <v>Short</v>
      </c>
      <c r="M7196" t="str" cm="1">
        <f t="array" ref="M7196">_xlfn.IFS(Table1[[#This Row],[Ratings_Count]]&gt;=1000000,"Mega Popular",Table1[[#This Row],[Ratings_Count]]&gt;=100000,"Popular",Table1[[#This Row],[Ratings_Count]]&gt;=10000,"Mid Popular",Table1[[#This Row],[Ratings_Count]]&lt;10000,"Niche")</f>
        <v>Mid Popular</v>
      </c>
      <c r="N7196" t="str">
        <f>IF(AND(Table1[[#This Row],[Rating]]&gt;=4.2, Table1[[#This Row],[Ratings_Count]]&lt;10000), "Hidden Gem", "Not a Hidden Gem")</f>
        <v>Not a Hidden Gem</v>
      </c>
    </row>
    <row r="7197" spans="1:14" x14ac:dyDescent="0.25">
      <c r="A7197" t="s">
        <v>12406</v>
      </c>
      <c r="B7197" t="s">
        <v>5957</v>
      </c>
      <c r="C7197">
        <v>3.63</v>
      </c>
      <c r="D7197" t="s">
        <v>12134</v>
      </c>
      <c r="E7197">
        <v>180</v>
      </c>
      <c r="F7197">
        <v>1109</v>
      </c>
      <c r="G7197">
        <v>145</v>
      </c>
      <c r="H7197">
        <v>2006</v>
      </c>
      <c r="I7197" t="s">
        <v>2055</v>
      </c>
      <c r="J7197" t="s">
        <v>2014</v>
      </c>
      <c r="K7197" t="str" cm="1">
        <f t="array" ref="K7197">_xlfn.IFS(Table1[[#This Row],[Rating]] &gt;=4.5, "Elite",Table1[[#This Row],[Rating]]&gt;=4, "Highly Rated", Table1[[#This Row],[Rating]]&gt;=3.5,"Above Average", Table1[[#This Row],[Rating]]&lt;3.5, "Average or Below")</f>
        <v>Above Average</v>
      </c>
      <c r="L7197" t="str" cm="1">
        <f t="array" ref="L7197">_xlfn.IFS(Table1[[#This Row],[Pages]]&lt;=150,"Very Short",Table1[[#This Row],[Pages]]&lt;=299,"Short",Table1[[#This Row],[Pages]]&lt;=499,"Medium",Table1[[#This Row],[Pages]]&lt;=699,"Long",Table1[[#This Row],[Pages]]&gt;=700,"Epic")</f>
        <v>Short</v>
      </c>
      <c r="M7197" t="str" cm="1">
        <f t="array" ref="M7197">_xlfn.IFS(Table1[[#This Row],[Ratings_Count]]&gt;=1000000,"Mega Popular",Table1[[#This Row],[Ratings_Count]]&gt;=100000,"Popular",Table1[[#This Row],[Ratings_Count]]&gt;=10000,"Mid Popular",Table1[[#This Row],[Ratings_Count]]&lt;10000,"Niche")</f>
        <v>Niche</v>
      </c>
      <c r="N7197" t="str">
        <f>IF(AND(Table1[[#This Row],[Rating]]&gt;=4.2, Table1[[#This Row],[Ratings_Count]]&lt;10000), "Hidden Gem", "Not a Hidden Gem")</f>
        <v>Not a Hidden Gem</v>
      </c>
    </row>
    <row r="7198" spans="1:14" x14ac:dyDescent="0.25">
      <c r="A7198" t="s">
        <v>12432</v>
      </c>
      <c r="B7198" t="s">
        <v>12433</v>
      </c>
      <c r="C7198">
        <v>3.63</v>
      </c>
      <c r="D7198" t="s">
        <v>12134</v>
      </c>
      <c r="E7198">
        <v>154</v>
      </c>
      <c r="F7198">
        <v>406</v>
      </c>
      <c r="G7198">
        <v>45</v>
      </c>
      <c r="H7198">
        <v>2006</v>
      </c>
      <c r="I7198" t="s">
        <v>2022</v>
      </c>
      <c r="J7198" t="s">
        <v>2014</v>
      </c>
      <c r="K7198" t="str" cm="1">
        <f t="array" ref="K7198">_xlfn.IFS(Table1[[#This Row],[Rating]] &gt;=4.5, "Elite",Table1[[#This Row],[Rating]]&gt;=4, "Highly Rated", Table1[[#This Row],[Rating]]&gt;=3.5,"Above Average", Table1[[#This Row],[Rating]]&lt;3.5, "Average or Below")</f>
        <v>Above Average</v>
      </c>
      <c r="L7198" t="str" cm="1">
        <f t="array" ref="L7198">_xlfn.IFS(Table1[[#This Row],[Pages]]&lt;=150,"Very Short",Table1[[#This Row],[Pages]]&lt;=299,"Short",Table1[[#This Row],[Pages]]&lt;=499,"Medium",Table1[[#This Row],[Pages]]&lt;=699,"Long",Table1[[#This Row],[Pages]]&gt;=700,"Epic")</f>
        <v>Short</v>
      </c>
      <c r="M7198" t="str" cm="1">
        <f t="array" ref="M7198">_xlfn.IFS(Table1[[#This Row],[Ratings_Count]]&gt;=1000000,"Mega Popular",Table1[[#This Row],[Ratings_Count]]&gt;=100000,"Popular",Table1[[#This Row],[Ratings_Count]]&gt;=10000,"Mid Popular",Table1[[#This Row],[Ratings_Count]]&lt;10000,"Niche")</f>
        <v>Niche</v>
      </c>
      <c r="N7198" t="str">
        <f>IF(AND(Table1[[#This Row],[Rating]]&gt;=4.2, Table1[[#This Row],[Ratings_Count]]&lt;10000), "Hidden Gem", "Not a Hidden Gem")</f>
        <v>Not a Hidden Gem</v>
      </c>
    </row>
    <row r="7199" spans="1:14" x14ac:dyDescent="0.25">
      <c r="A7199" t="s">
        <v>12921</v>
      </c>
      <c r="B7199" t="s">
        <v>1154</v>
      </c>
      <c r="C7199">
        <v>3.63</v>
      </c>
      <c r="D7199" t="s">
        <v>12134</v>
      </c>
      <c r="E7199">
        <v>439</v>
      </c>
      <c r="F7199">
        <v>271</v>
      </c>
      <c r="G7199">
        <v>30</v>
      </c>
      <c r="H7199">
        <v>2003</v>
      </c>
      <c r="I7199" t="s">
        <v>2082</v>
      </c>
      <c r="J7199" t="s">
        <v>2014</v>
      </c>
      <c r="K7199" t="str" cm="1">
        <f t="array" ref="K7199">_xlfn.IFS(Table1[[#This Row],[Rating]] &gt;=4.5, "Elite",Table1[[#This Row],[Rating]]&gt;=4, "Highly Rated", Table1[[#This Row],[Rating]]&gt;=3.5,"Above Average", Table1[[#This Row],[Rating]]&lt;3.5, "Average or Below")</f>
        <v>Above Average</v>
      </c>
      <c r="L7199" t="str" cm="1">
        <f t="array" ref="L7199">_xlfn.IFS(Table1[[#This Row],[Pages]]&lt;=150,"Very Short",Table1[[#This Row],[Pages]]&lt;=299,"Short",Table1[[#This Row],[Pages]]&lt;=499,"Medium",Table1[[#This Row],[Pages]]&lt;=699,"Long",Table1[[#This Row],[Pages]]&gt;=700,"Epic")</f>
        <v>Medium</v>
      </c>
      <c r="M7199" t="str" cm="1">
        <f t="array" ref="M7199">_xlfn.IFS(Table1[[#This Row],[Ratings_Count]]&gt;=1000000,"Mega Popular",Table1[[#This Row],[Ratings_Count]]&gt;=100000,"Popular",Table1[[#This Row],[Ratings_Count]]&gt;=10000,"Mid Popular",Table1[[#This Row],[Ratings_Count]]&lt;10000,"Niche")</f>
        <v>Niche</v>
      </c>
      <c r="N7199" t="str">
        <f>IF(AND(Table1[[#This Row],[Rating]]&gt;=4.2, Table1[[#This Row],[Ratings_Count]]&lt;10000), "Hidden Gem", "Not a Hidden Gem")</f>
        <v>Not a Hidden Gem</v>
      </c>
    </row>
    <row r="7200" spans="1:14" x14ac:dyDescent="0.25">
      <c r="A7200" t="s">
        <v>12965</v>
      </c>
      <c r="B7200" t="s">
        <v>12966</v>
      </c>
      <c r="C7200">
        <v>3.63</v>
      </c>
      <c r="D7200" t="s">
        <v>12134</v>
      </c>
      <c r="E7200">
        <v>174</v>
      </c>
      <c r="F7200">
        <v>258</v>
      </c>
      <c r="G7200">
        <v>46</v>
      </c>
      <c r="H7200">
        <v>2007</v>
      </c>
      <c r="I7200" t="s">
        <v>10687</v>
      </c>
      <c r="J7200" t="s">
        <v>13</v>
      </c>
      <c r="K7200" t="str" cm="1">
        <f t="array" ref="K7200">_xlfn.IFS(Table1[[#This Row],[Rating]] &gt;=4.5, "Elite",Table1[[#This Row],[Rating]]&gt;=4, "Highly Rated", Table1[[#This Row],[Rating]]&gt;=3.5,"Above Average", Table1[[#This Row],[Rating]]&lt;3.5, "Average or Below")</f>
        <v>Above Average</v>
      </c>
      <c r="L7200" t="str" cm="1">
        <f t="array" ref="L7200">_xlfn.IFS(Table1[[#This Row],[Pages]]&lt;=150,"Very Short",Table1[[#This Row],[Pages]]&lt;=299,"Short",Table1[[#This Row],[Pages]]&lt;=499,"Medium",Table1[[#This Row],[Pages]]&lt;=699,"Long",Table1[[#This Row],[Pages]]&gt;=700,"Epic")</f>
        <v>Short</v>
      </c>
      <c r="M7200" t="str" cm="1">
        <f t="array" ref="M7200">_xlfn.IFS(Table1[[#This Row],[Ratings_Count]]&gt;=1000000,"Mega Popular",Table1[[#This Row],[Ratings_Count]]&gt;=100000,"Popular",Table1[[#This Row],[Ratings_Count]]&gt;=10000,"Mid Popular",Table1[[#This Row],[Ratings_Count]]&lt;10000,"Niche")</f>
        <v>Niche</v>
      </c>
      <c r="N7200" t="str">
        <f>IF(AND(Table1[[#This Row],[Rating]]&gt;=4.2, Table1[[#This Row],[Ratings_Count]]&lt;10000), "Hidden Gem", "Not a Hidden Gem")</f>
        <v>Not a Hidden Gem</v>
      </c>
    </row>
    <row r="7201" spans="1:14" x14ac:dyDescent="0.25">
      <c r="A7201" t="s">
        <v>14047</v>
      </c>
      <c r="B7201" t="s">
        <v>12957</v>
      </c>
      <c r="C7201">
        <v>3.63</v>
      </c>
      <c r="D7201" t="s">
        <v>13842</v>
      </c>
      <c r="E7201">
        <v>200</v>
      </c>
      <c r="F7201">
        <v>88</v>
      </c>
      <c r="G7201">
        <v>8</v>
      </c>
      <c r="H7201">
        <v>2006</v>
      </c>
      <c r="I7201" t="s">
        <v>421</v>
      </c>
      <c r="J7201" t="s">
        <v>13</v>
      </c>
      <c r="K7201" t="str" cm="1">
        <f t="array" ref="K7201">_xlfn.IFS(Table1[[#This Row],[Rating]] &gt;=4.5, "Elite",Table1[[#This Row],[Rating]]&gt;=4, "Highly Rated", Table1[[#This Row],[Rating]]&gt;=3.5,"Above Average", Table1[[#This Row],[Rating]]&lt;3.5, "Average or Below")</f>
        <v>Above Average</v>
      </c>
      <c r="L7201" t="str" cm="1">
        <f t="array" ref="L7201">_xlfn.IFS(Table1[[#This Row],[Pages]]&lt;=150,"Very Short",Table1[[#This Row],[Pages]]&lt;=299,"Short",Table1[[#This Row],[Pages]]&lt;=499,"Medium",Table1[[#This Row],[Pages]]&lt;=699,"Long",Table1[[#This Row],[Pages]]&gt;=700,"Epic")</f>
        <v>Short</v>
      </c>
      <c r="M7201" t="str" cm="1">
        <f t="array" ref="M7201">_xlfn.IFS(Table1[[#This Row],[Ratings_Count]]&gt;=1000000,"Mega Popular",Table1[[#This Row],[Ratings_Count]]&gt;=100000,"Popular",Table1[[#This Row],[Ratings_Count]]&gt;=10000,"Mid Popular",Table1[[#This Row],[Ratings_Count]]&lt;10000,"Niche")</f>
        <v>Niche</v>
      </c>
      <c r="N7201" t="str">
        <f>IF(AND(Table1[[#This Row],[Rating]]&gt;=4.2, Table1[[#This Row],[Ratings_Count]]&lt;10000), "Hidden Gem", "Not a Hidden Gem")</f>
        <v>Not a Hidden Gem</v>
      </c>
    </row>
    <row r="7202" spans="1:14" x14ac:dyDescent="0.25">
      <c r="A7202" t="s">
        <v>368</v>
      </c>
      <c r="B7202" t="s">
        <v>369</v>
      </c>
      <c r="C7202">
        <v>3.62</v>
      </c>
      <c r="D7202" t="s">
        <v>11</v>
      </c>
      <c r="E7202">
        <v>250</v>
      </c>
      <c r="F7202">
        <v>389</v>
      </c>
      <c r="G7202">
        <v>37</v>
      </c>
      <c r="H7202">
        <v>2006</v>
      </c>
      <c r="I7202" t="s">
        <v>334</v>
      </c>
      <c r="J7202" t="s">
        <v>13</v>
      </c>
      <c r="K7202" t="str" cm="1">
        <f t="array" ref="K7202">_xlfn.IFS(Table1[[#This Row],[Rating]] &gt;=4.5, "Elite",Table1[[#This Row],[Rating]]&gt;=4, "Highly Rated", Table1[[#This Row],[Rating]]&gt;=3.5,"Above Average", Table1[[#This Row],[Rating]]&lt;3.5, "Average or Below")</f>
        <v>Above Average</v>
      </c>
      <c r="L7202" t="str" cm="1">
        <f t="array" ref="L7202">_xlfn.IFS(Table1[[#This Row],[Pages]]&lt;=150,"Very Short",Table1[[#This Row],[Pages]]&lt;=299,"Short",Table1[[#This Row],[Pages]]&lt;=499,"Medium",Table1[[#This Row],[Pages]]&lt;=699,"Long",Table1[[#This Row],[Pages]]&gt;=700,"Epic")</f>
        <v>Short</v>
      </c>
      <c r="M7202" t="str" cm="1">
        <f t="array" ref="M7202">_xlfn.IFS(Table1[[#This Row],[Ratings_Count]]&gt;=1000000,"Mega Popular",Table1[[#This Row],[Ratings_Count]]&gt;=100000,"Popular",Table1[[#This Row],[Ratings_Count]]&gt;=10000,"Mid Popular",Table1[[#This Row],[Ratings_Count]]&lt;10000,"Niche")</f>
        <v>Niche</v>
      </c>
      <c r="N7202" t="str">
        <f>IF(AND(Table1[[#This Row],[Rating]]&gt;=4.2, Table1[[#This Row],[Ratings_Count]]&lt;10000), "Hidden Gem", "Not a Hidden Gem")</f>
        <v>Not a Hidden Gem</v>
      </c>
    </row>
    <row r="7203" spans="1:14" x14ac:dyDescent="0.25">
      <c r="A7203" t="s">
        <v>822</v>
      </c>
      <c r="B7203" t="s">
        <v>823</v>
      </c>
      <c r="C7203">
        <v>3.62</v>
      </c>
      <c r="D7203" t="s">
        <v>11</v>
      </c>
      <c r="E7203">
        <v>184</v>
      </c>
      <c r="F7203">
        <v>51</v>
      </c>
      <c r="G7203">
        <v>5</v>
      </c>
      <c r="H7203">
        <v>2006</v>
      </c>
      <c r="I7203" t="s">
        <v>824</v>
      </c>
      <c r="J7203" t="s">
        <v>13</v>
      </c>
      <c r="K7203" t="str" cm="1">
        <f t="array" ref="K7203">_xlfn.IFS(Table1[[#This Row],[Rating]] &gt;=4.5, "Elite",Table1[[#This Row],[Rating]]&gt;=4, "Highly Rated", Table1[[#This Row],[Rating]]&gt;=3.5,"Above Average", Table1[[#This Row],[Rating]]&lt;3.5, "Average or Below")</f>
        <v>Above Average</v>
      </c>
      <c r="L7203" t="str" cm="1">
        <f t="array" ref="L7203">_xlfn.IFS(Table1[[#This Row],[Pages]]&lt;=150,"Very Short",Table1[[#This Row],[Pages]]&lt;=299,"Short",Table1[[#This Row],[Pages]]&lt;=499,"Medium",Table1[[#This Row],[Pages]]&lt;=699,"Long",Table1[[#This Row],[Pages]]&gt;=700,"Epic")</f>
        <v>Short</v>
      </c>
      <c r="M7203" t="str" cm="1">
        <f t="array" ref="M7203">_xlfn.IFS(Table1[[#This Row],[Ratings_Count]]&gt;=1000000,"Mega Popular",Table1[[#This Row],[Ratings_Count]]&gt;=100000,"Popular",Table1[[#This Row],[Ratings_Count]]&gt;=10000,"Mid Popular",Table1[[#This Row],[Ratings_Count]]&lt;10000,"Niche")</f>
        <v>Niche</v>
      </c>
      <c r="N7203" t="str">
        <f>IF(AND(Table1[[#This Row],[Rating]]&gt;=4.2, Table1[[#This Row],[Ratings_Count]]&lt;10000), "Hidden Gem", "Not a Hidden Gem")</f>
        <v>Not a Hidden Gem</v>
      </c>
    </row>
    <row r="7204" spans="1:14" x14ac:dyDescent="0.25">
      <c r="A7204" t="s">
        <v>869</v>
      </c>
      <c r="B7204" t="s">
        <v>64</v>
      </c>
      <c r="C7204">
        <v>3.62</v>
      </c>
      <c r="D7204" t="s">
        <v>11</v>
      </c>
      <c r="E7204">
        <v>342</v>
      </c>
      <c r="F7204">
        <v>12986</v>
      </c>
      <c r="G7204">
        <v>1112</v>
      </c>
      <c r="H7204">
        <v>2006</v>
      </c>
      <c r="I7204" t="s">
        <v>144</v>
      </c>
      <c r="J7204" t="s">
        <v>13</v>
      </c>
      <c r="K7204" t="str" cm="1">
        <f t="array" ref="K7204">_xlfn.IFS(Table1[[#This Row],[Rating]] &gt;=4.5, "Elite",Table1[[#This Row],[Rating]]&gt;=4, "Highly Rated", Table1[[#This Row],[Rating]]&gt;=3.5,"Above Average", Table1[[#This Row],[Rating]]&lt;3.5, "Average or Below")</f>
        <v>Above Average</v>
      </c>
      <c r="L7204" t="str" cm="1">
        <f t="array" ref="L7204">_xlfn.IFS(Table1[[#This Row],[Pages]]&lt;=150,"Very Short",Table1[[#This Row],[Pages]]&lt;=299,"Short",Table1[[#This Row],[Pages]]&lt;=499,"Medium",Table1[[#This Row],[Pages]]&lt;=699,"Long",Table1[[#This Row],[Pages]]&gt;=700,"Epic")</f>
        <v>Medium</v>
      </c>
      <c r="M7204" t="str" cm="1">
        <f t="array" ref="M7204">_xlfn.IFS(Table1[[#This Row],[Ratings_Count]]&gt;=1000000,"Mega Popular",Table1[[#This Row],[Ratings_Count]]&gt;=100000,"Popular",Table1[[#This Row],[Ratings_Count]]&gt;=10000,"Mid Popular",Table1[[#This Row],[Ratings_Count]]&lt;10000,"Niche")</f>
        <v>Mid Popular</v>
      </c>
      <c r="N7204" t="str">
        <f>IF(AND(Table1[[#This Row],[Rating]]&gt;=4.2, Table1[[#This Row],[Ratings_Count]]&lt;10000), "Hidden Gem", "Not a Hidden Gem")</f>
        <v>Not a Hidden Gem</v>
      </c>
    </row>
    <row r="7205" spans="1:14" x14ac:dyDescent="0.25">
      <c r="A7205" t="s">
        <v>1173</v>
      </c>
      <c r="B7205" t="s">
        <v>1046</v>
      </c>
      <c r="C7205">
        <v>3.62</v>
      </c>
      <c r="D7205" t="s">
        <v>11</v>
      </c>
      <c r="E7205">
        <v>352</v>
      </c>
      <c r="F7205">
        <v>651</v>
      </c>
      <c r="G7205">
        <v>34</v>
      </c>
      <c r="H7205">
        <v>2006</v>
      </c>
      <c r="I7205" t="s">
        <v>1174</v>
      </c>
      <c r="J7205" t="s">
        <v>13</v>
      </c>
      <c r="K7205" t="str" cm="1">
        <f t="array" ref="K7205">_xlfn.IFS(Table1[[#This Row],[Rating]] &gt;=4.5, "Elite",Table1[[#This Row],[Rating]]&gt;=4, "Highly Rated", Table1[[#This Row],[Rating]]&gt;=3.5,"Above Average", Table1[[#This Row],[Rating]]&lt;3.5, "Average or Below")</f>
        <v>Above Average</v>
      </c>
      <c r="L7205" t="str" cm="1">
        <f t="array" ref="L7205">_xlfn.IFS(Table1[[#This Row],[Pages]]&lt;=150,"Very Short",Table1[[#This Row],[Pages]]&lt;=299,"Short",Table1[[#This Row],[Pages]]&lt;=499,"Medium",Table1[[#This Row],[Pages]]&lt;=699,"Long",Table1[[#This Row],[Pages]]&gt;=700,"Epic")</f>
        <v>Medium</v>
      </c>
      <c r="M7205" t="str" cm="1">
        <f t="array" ref="M7205">_xlfn.IFS(Table1[[#This Row],[Ratings_Count]]&gt;=1000000,"Mega Popular",Table1[[#This Row],[Ratings_Count]]&gt;=100000,"Popular",Table1[[#This Row],[Ratings_Count]]&gt;=10000,"Mid Popular",Table1[[#This Row],[Ratings_Count]]&lt;10000,"Niche")</f>
        <v>Niche</v>
      </c>
      <c r="N7205" t="str">
        <f>IF(AND(Table1[[#This Row],[Rating]]&gt;=4.2, Table1[[#This Row],[Ratings_Count]]&lt;10000), "Hidden Gem", "Not a Hidden Gem")</f>
        <v>Not a Hidden Gem</v>
      </c>
    </row>
    <row r="7206" spans="1:14" x14ac:dyDescent="0.25">
      <c r="A7206" t="s">
        <v>1208</v>
      </c>
      <c r="B7206" t="s">
        <v>1209</v>
      </c>
      <c r="C7206">
        <v>3.62</v>
      </c>
      <c r="D7206" t="s">
        <v>11</v>
      </c>
      <c r="E7206">
        <v>324</v>
      </c>
      <c r="F7206">
        <v>386</v>
      </c>
      <c r="G7206">
        <v>34</v>
      </c>
      <c r="H7206">
        <v>2006</v>
      </c>
      <c r="I7206" t="s">
        <v>1210</v>
      </c>
      <c r="J7206" t="s">
        <v>13</v>
      </c>
      <c r="K7206" t="str" cm="1">
        <f t="array" ref="K7206">_xlfn.IFS(Table1[[#This Row],[Rating]] &gt;=4.5, "Elite",Table1[[#This Row],[Rating]]&gt;=4, "Highly Rated", Table1[[#This Row],[Rating]]&gt;=3.5,"Above Average", Table1[[#This Row],[Rating]]&lt;3.5, "Average or Below")</f>
        <v>Above Average</v>
      </c>
      <c r="L7206" t="str" cm="1">
        <f t="array" ref="L7206">_xlfn.IFS(Table1[[#This Row],[Pages]]&lt;=150,"Very Short",Table1[[#This Row],[Pages]]&lt;=299,"Short",Table1[[#This Row],[Pages]]&lt;=499,"Medium",Table1[[#This Row],[Pages]]&lt;=699,"Long",Table1[[#This Row],[Pages]]&gt;=700,"Epic")</f>
        <v>Medium</v>
      </c>
      <c r="M7206" t="str" cm="1">
        <f t="array" ref="M7206">_xlfn.IFS(Table1[[#This Row],[Ratings_Count]]&gt;=1000000,"Mega Popular",Table1[[#This Row],[Ratings_Count]]&gt;=100000,"Popular",Table1[[#This Row],[Ratings_Count]]&gt;=10000,"Mid Popular",Table1[[#This Row],[Ratings_Count]]&lt;10000,"Niche")</f>
        <v>Niche</v>
      </c>
      <c r="N7206" t="str">
        <f>IF(AND(Table1[[#This Row],[Rating]]&gt;=4.2, Table1[[#This Row],[Ratings_Count]]&lt;10000), "Hidden Gem", "Not a Hidden Gem")</f>
        <v>Not a Hidden Gem</v>
      </c>
    </row>
    <row r="7207" spans="1:14" x14ac:dyDescent="0.25">
      <c r="A7207" t="s">
        <v>1889</v>
      </c>
      <c r="B7207" t="s">
        <v>1890</v>
      </c>
      <c r="C7207">
        <v>3.62</v>
      </c>
      <c r="D7207" t="s">
        <v>11</v>
      </c>
      <c r="E7207">
        <v>221</v>
      </c>
      <c r="F7207">
        <v>1113</v>
      </c>
      <c r="G7207">
        <v>183</v>
      </c>
      <c r="H7207">
        <v>2006</v>
      </c>
      <c r="I7207" t="s">
        <v>1891</v>
      </c>
      <c r="J7207" t="s">
        <v>13</v>
      </c>
      <c r="K7207" t="str" cm="1">
        <f t="array" ref="K7207">_xlfn.IFS(Table1[[#This Row],[Rating]] &gt;=4.5, "Elite",Table1[[#This Row],[Rating]]&gt;=4, "Highly Rated", Table1[[#This Row],[Rating]]&gt;=3.5,"Above Average", Table1[[#This Row],[Rating]]&lt;3.5, "Average or Below")</f>
        <v>Above Average</v>
      </c>
      <c r="L7207" t="str" cm="1">
        <f t="array" ref="L7207">_xlfn.IFS(Table1[[#This Row],[Pages]]&lt;=150,"Very Short",Table1[[#This Row],[Pages]]&lt;=299,"Short",Table1[[#This Row],[Pages]]&lt;=499,"Medium",Table1[[#This Row],[Pages]]&lt;=699,"Long",Table1[[#This Row],[Pages]]&gt;=700,"Epic")</f>
        <v>Short</v>
      </c>
      <c r="M7207" t="str" cm="1">
        <f t="array" ref="M7207">_xlfn.IFS(Table1[[#This Row],[Ratings_Count]]&gt;=1000000,"Mega Popular",Table1[[#This Row],[Ratings_Count]]&gt;=100000,"Popular",Table1[[#This Row],[Ratings_Count]]&gt;=10000,"Mid Popular",Table1[[#This Row],[Ratings_Count]]&lt;10000,"Niche")</f>
        <v>Niche</v>
      </c>
      <c r="N7207" t="str">
        <f>IF(AND(Table1[[#This Row],[Rating]]&gt;=4.2, Table1[[#This Row],[Ratings_Count]]&lt;10000), "Hidden Gem", "Not a Hidden Gem")</f>
        <v>Not a Hidden Gem</v>
      </c>
    </row>
    <row r="7208" spans="1:14" x14ac:dyDescent="0.25">
      <c r="A7208" t="s">
        <v>1899</v>
      </c>
      <c r="B7208" t="s">
        <v>1900</v>
      </c>
      <c r="C7208">
        <v>3.62</v>
      </c>
      <c r="D7208" t="s">
        <v>11</v>
      </c>
      <c r="E7208">
        <v>336</v>
      </c>
      <c r="F7208">
        <v>3852</v>
      </c>
      <c r="G7208">
        <v>531</v>
      </c>
      <c r="H7208">
        <v>2006</v>
      </c>
      <c r="I7208" t="s">
        <v>182</v>
      </c>
      <c r="J7208" t="s">
        <v>13</v>
      </c>
      <c r="K7208" t="str" cm="1">
        <f t="array" ref="K7208">_xlfn.IFS(Table1[[#This Row],[Rating]] &gt;=4.5, "Elite",Table1[[#This Row],[Rating]]&gt;=4, "Highly Rated", Table1[[#This Row],[Rating]]&gt;=3.5,"Above Average", Table1[[#This Row],[Rating]]&lt;3.5, "Average or Below")</f>
        <v>Above Average</v>
      </c>
      <c r="L7208" t="str" cm="1">
        <f t="array" ref="L7208">_xlfn.IFS(Table1[[#This Row],[Pages]]&lt;=150,"Very Short",Table1[[#This Row],[Pages]]&lt;=299,"Short",Table1[[#This Row],[Pages]]&lt;=499,"Medium",Table1[[#This Row],[Pages]]&lt;=699,"Long",Table1[[#This Row],[Pages]]&gt;=700,"Epic")</f>
        <v>Medium</v>
      </c>
      <c r="M7208" t="str" cm="1">
        <f t="array" ref="M7208">_xlfn.IFS(Table1[[#This Row],[Ratings_Count]]&gt;=1000000,"Mega Popular",Table1[[#This Row],[Ratings_Count]]&gt;=100000,"Popular",Table1[[#This Row],[Ratings_Count]]&gt;=10000,"Mid Popular",Table1[[#This Row],[Ratings_Count]]&lt;10000,"Niche")</f>
        <v>Niche</v>
      </c>
      <c r="N7208" t="str">
        <f>IF(AND(Table1[[#This Row],[Rating]]&gt;=4.2, Table1[[#This Row],[Ratings_Count]]&lt;10000), "Hidden Gem", "Not a Hidden Gem")</f>
        <v>Not a Hidden Gem</v>
      </c>
    </row>
    <row r="7209" spans="1:14" x14ac:dyDescent="0.25">
      <c r="A7209" t="s">
        <v>2765</v>
      </c>
      <c r="B7209" t="s">
        <v>181</v>
      </c>
      <c r="C7209">
        <v>3.62</v>
      </c>
      <c r="D7209" t="s">
        <v>11</v>
      </c>
      <c r="E7209">
        <v>374</v>
      </c>
      <c r="F7209">
        <v>28987</v>
      </c>
      <c r="G7209">
        <v>1090</v>
      </c>
      <c r="H7209">
        <v>2005</v>
      </c>
      <c r="I7209" t="s">
        <v>2031</v>
      </c>
      <c r="J7209" t="s">
        <v>2014</v>
      </c>
      <c r="K7209" t="str" cm="1">
        <f t="array" ref="K7209">_xlfn.IFS(Table1[[#This Row],[Rating]] &gt;=4.5, "Elite",Table1[[#This Row],[Rating]]&gt;=4, "Highly Rated", Table1[[#This Row],[Rating]]&gt;=3.5,"Above Average", Table1[[#This Row],[Rating]]&lt;3.5, "Average or Below")</f>
        <v>Above Average</v>
      </c>
      <c r="L7209" t="str" cm="1">
        <f t="array" ref="L7209">_xlfn.IFS(Table1[[#This Row],[Pages]]&lt;=150,"Very Short",Table1[[#This Row],[Pages]]&lt;=299,"Short",Table1[[#This Row],[Pages]]&lt;=499,"Medium",Table1[[#This Row],[Pages]]&lt;=699,"Long",Table1[[#This Row],[Pages]]&gt;=700,"Epic")</f>
        <v>Medium</v>
      </c>
      <c r="M7209" t="str" cm="1">
        <f t="array" ref="M7209">_xlfn.IFS(Table1[[#This Row],[Ratings_Count]]&gt;=1000000,"Mega Popular",Table1[[#This Row],[Ratings_Count]]&gt;=100000,"Popular",Table1[[#This Row],[Ratings_Count]]&gt;=10000,"Mid Popular",Table1[[#This Row],[Ratings_Count]]&lt;10000,"Niche")</f>
        <v>Mid Popular</v>
      </c>
      <c r="N7209" t="str">
        <f>IF(AND(Table1[[#This Row],[Rating]]&gt;=4.2, Table1[[#This Row],[Ratings_Count]]&lt;10000), "Hidden Gem", "Not a Hidden Gem")</f>
        <v>Not a Hidden Gem</v>
      </c>
    </row>
    <row r="7210" spans="1:14" x14ac:dyDescent="0.25">
      <c r="A7210" t="s">
        <v>3216</v>
      </c>
      <c r="B7210" t="s">
        <v>347</v>
      </c>
      <c r="C7210">
        <v>3.62</v>
      </c>
      <c r="D7210" t="s">
        <v>11</v>
      </c>
      <c r="E7210">
        <v>261</v>
      </c>
      <c r="F7210">
        <v>9901</v>
      </c>
      <c r="G7210">
        <v>747</v>
      </c>
      <c r="H7210">
        <v>2005</v>
      </c>
      <c r="I7210" t="s">
        <v>876</v>
      </c>
      <c r="J7210" t="s">
        <v>13</v>
      </c>
      <c r="K7210" t="str" cm="1">
        <f t="array" ref="K7210">_xlfn.IFS(Table1[[#This Row],[Rating]] &gt;=4.5, "Elite",Table1[[#This Row],[Rating]]&gt;=4, "Highly Rated", Table1[[#This Row],[Rating]]&gt;=3.5,"Above Average", Table1[[#This Row],[Rating]]&lt;3.5, "Average or Below")</f>
        <v>Above Average</v>
      </c>
      <c r="L7210" t="str" cm="1">
        <f t="array" ref="L7210">_xlfn.IFS(Table1[[#This Row],[Pages]]&lt;=150,"Very Short",Table1[[#This Row],[Pages]]&lt;=299,"Short",Table1[[#This Row],[Pages]]&lt;=499,"Medium",Table1[[#This Row],[Pages]]&lt;=699,"Long",Table1[[#This Row],[Pages]]&gt;=700,"Epic")</f>
        <v>Short</v>
      </c>
      <c r="M7210" t="str" cm="1">
        <f t="array" ref="M7210">_xlfn.IFS(Table1[[#This Row],[Ratings_Count]]&gt;=1000000,"Mega Popular",Table1[[#This Row],[Ratings_Count]]&gt;=100000,"Popular",Table1[[#This Row],[Ratings_Count]]&gt;=10000,"Mid Popular",Table1[[#This Row],[Ratings_Count]]&lt;10000,"Niche")</f>
        <v>Niche</v>
      </c>
      <c r="N7210" t="str">
        <f>IF(AND(Table1[[#This Row],[Rating]]&gt;=4.2, Table1[[#This Row],[Ratings_Count]]&lt;10000), "Hidden Gem", "Not a Hidden Gem")</f>
        <v>Not a Hidden Gem</v>
      </c>
    </row>
    <row r="7211" spans="1:14" x14ac:dyDescent="0.25">
      <c r="A7211" t="s">
        <v>3735</v>
      </c>
      <c r="B7211" t="s">
        <v>1380</v>
      </c>
      <c r="C7211">
        <v>3.62</v>
      </c>
      <c r="D7211" t="s">
        <v>11</v>
      </c>
      <c r="E7211">
        <v>355</v>
      </c>
      <c r="F7211">
        <v>26316</v>
      </c>
      <c r="G7211">
        <v>1968</v>
      </c>
      <c r="H7211">
        <v>2005</v>
      </c>
      <c r="I7211" t="s">
        <v>549</v>
      </c>
      <c r="J7211" t="s">
        <v>13</v>
      </c>
      <c r="K7211" t="str" cm="1">
        <f t="array" ref="K7211">_xlfn.IFS(Table1[[#This Row],[Rating]] &gt;=4.5, "Elite",Table1[[#This Row],[Rating]]&gt;=4, "Highly Rated", Table1[[#This Row],[Rating]]&gt;=3.5,"Above Average", Table1[[#This Row],[Rating]]&lt;3.5, "Average or Below")</f>
        <v>Above Average</v>
      </c>
      <c r="L7211" t="str" cm="1">
        <f t="array" ref="L7211">_xlfn.IFS(Table1[[#This Row],[Pages]]&lt;=150,"Very Short",Table1[[#This Row],[Pages]]&lt;=299,"Short",Table1[[#This Row],[Pages]]&lt;=499,"Medium",Table1[[#This Row],[Pages]]&lt;=699,"Long",Table1[[#This Row],[Pages]]&gt;=700,"Epic")</f>
        <v>Medium</v>
      </c>
      <c r="M7211" t="str" cm="1">
        <f t="array" ref="M7211">_xlfn.IFS(Table1[[#This Row],[Ratings_Count]]&gt;=1000000,"Mega Popular",Table1[[#This Row],[Ratings_Count]]&gt;=100000,"Popular",Table1[[#This Row],[Ratings_Count]]&gt;=10000,"Mid Popular",Table1[[#This Row],[Ratings_Count]]&lt;10000,"Niche")</f>
        <v>Mid Popular</v>
      </c>
      <c r="N7211" t="str">
        <f>IF(AND(Table1[[#This Row],[Rating]]&gt;=4.2, Table1[[#This Row],[Ratings_Count]]&lt;10000), "Hidden Gem", "Not a Hidden Gem")</f>
        <v>Not a Hidden Gem</v>
      </c>
    </row>
    <row r="7212" spans="1:14" x14ac:dyDescent="0.25">
      <c r="A7212" t="s">
        <v>3736</v>
      </c>
      <c r="B7212" t="s">
        <v>3737</v>
      </c>
      <c r="C7212">
        <v>3.62</v>
      </c>
      <c r="D7212" t="s">
        <v>11</v>
      </c>
      <c r="E7212">
        <v>178</v>
      </c>
      <c r="F7212">
        <v>45863</v>
      </c>
      <c r="G7212">
        <v>2952</v>
      </c>
      <c r="H7212">
        <v>2005</v>
      </c>
      <c r="I7212" t="s">
        <v>3738</v>
      </c>
      <c r="J7212" t="s">
        <v>13</v>
      </c>
      <c r="K7212" t="str" cm="1">
        <f t="array" ref="K7212">_xlfn.IFS(Table1[[#This Row],[Rating]] &gt;=4.5, "Elite",Table1[[#This Row],[Rating]]&gt;=4, "Highly Rated", Table1[[#This Row],[Rating]]&gt;=3.5,"Above Average", Table1[[#This Row],[Rating]]&lt;3.5, "Average or Below")</f>
        <v>Above Average</v>
      </c>
      <c r="L7212" t="str" cm="1">
        <f t="array" ref="L7212">_xlfn.IFS(Table1[[#This Row],[Pages]]&lt;=150,"Very Short",Table1[[#This Row],[Pages]]&lt;=299,"Short",Table1[[#This Row],[Pages]]&lt;=499,"Medium",Table1[[#This Row],[Pages]]&lt;=699,"Long",Table1[[#This Row],[Pages]]&gt;=700,"Epic")</f>
        <v>Short</v>
      </c>
      <c r="M7212" t="str" cm="1">
        <f t="array" ref="M7212">_xlfn.IFS(Table1[[#This Row],[Ratings_Count]]&gt;=1000000,"Mega Popular",Table1[[#This Row],[Ratings_Count]]&gt;=100000,"Popular",Table1[[#This Row],[Ratings_Count]]&gt;=10000,"Mid Popular",Table1[[#This Row],[Ratings_Count]]&lt;10000,"Niche")</f>
        <v>Mid Popular</v>
      </c>
      <c r="N7212" t="str">
        <f>IF(AND(Table1[[#This Row],[Rating]]&gt;=4.2, Table1[[#This Row],[Ratings_Count]]&lt;10000), "Hidden Gem", "Not a Hidden Gem")</f>
        <v>Not a Hidden Gem</v>
      </c>
    </row>
    <row r="7213" spans="1:14" x14ac:dyDescent="0.25">
      <c r="A7213" t="s">
        <v>3896</v>
      </c>
      <c r="B7213" t="s">
        <v>3897</v>
      </c>
      <c r="C7213">
        <v>3.62</v>
      </c>
      <c r="D7213" t="s">
        <v>11</v>
      </c>
      <c r="E7213">
        <v>286</v>
      </c>
      <c r="F7213">
        <v>51</v>
      </c>
      <c r="G7213">
        <v>5</v>
      </c>
      <c r="H7213">
        <v>2004</v>
      </c>
      <c r="I7213" t="s">
        <v>483</v>
      </c>
      <c r="J7213" t="s">
        <v>13</v>
      </c>
      <c r="K7213" t="str" cm="1">
        <f t="array" ref="K7213">_xlfn.IFS(Table1[[#This Row],[Rating]] &gt;=4.5, "Elite",Table1[[#This Row],[Rating]]&gt;=4, "Highly Rated", Table1[[#This Row],[Rating]]&gt;=3.5,"Above Average", Table1[[#This Row],[Rating]]&lt;3.5, "Average or Below")</f>
        <v>Above Average</v>
      </c>
      <c r="L7213" t="str" cm="1">
        <f t="array" ref="L7213">_xlfn.IFS(Table1[[#This Row],[Pages]]&lt;=150,"Very Short",Table1[[#This Row],[Pages]]&lt;=299,"Short",Table1[[#This Row],[Pages]]&lt;=499,"Medium",Table1[[#This Row],[Pages]]&lt;=699,"Long",Table1[[#This Row],[Pages]]&gt;=700,"Epic")</f>
        <v>Short</v>
      </c>
      <c r="M7213" t="str" cm="1">
        <f t="array" ref="M7213">_xlfn.IFS(Table1[[#This Row],[Ratings_Count]]&gt;=1000000,"Mega Popular",Table1[[#This Row],[Ratings_Count]]&gt;=100000,"Popular",Table1[[#This Row],[Ratings_Count]]&gt;=10000,"Mid Popular",Table1[[#This Row],[Ratings_Count]]&lt;10000,"Niche")</f>
        <v>Niche</v>
      </c>
      <c r="N7213" t="str">
        <f>IF(AND(Table1[[#This Row],[Rating]]&gt;=4.2, Table1[[#This Row],[Ratings_Count]]&lt;10000), "Hidden Gem", "Not a Hidden Gem")</f>
        <v>Not a Hidden Gem</v>
      </c>
    </row>
    <row r="7214" spans="1:14" x14ac:dyDescent="0.25">
      <c r="A7214" t="s">
        <v>4514</v>
      </c>
      <c r="B7214" t="s">
        <v>4515</v>
      </c>
      <c r="C7214">
        <v>3.62</v>
      </c>
      <c r="D7214" t="s">
        <v>11</v>
      </c>
      <c r="E7214">
        <v>128</v>
      </c>
      <c r="F7214">
        <v>55</v>
      </c>
      <c r="G7214">
        <v>7</v>
      </c>
      <c r="H7214">
        <v>2004</v>
      </c>
      <c r="I7214" t="s">
        <v>692</v>
      </c>
      <c r="J7214" t="s">
        <v>13</v>
      </c>
      <c r="K7214" t="str" cm="1">
        <f t="array" ref="K7214">_xlfn.IFS(Table1[[#This Row],[Rating]] &gt;=4.5, "Elite",Table1[[#This Row],[Rating]]&gt;=4, "Highly Rated", Table1[[#This Row],[Rating]]&gt;=3.5,"Above Average", Table1[[#This Row],[Rating]]&lt;3.5, "Average or Below")</f>
        <v>Above Average</v>
      </c>
      <c r="L7214" t="str" cm="1">
        <f t="array" ref="L7214">_xlfn.IFS(Table1[[#This Row],[Pages]]&lt;=150,"Very Short",Table1[[#This Row],[Pages]]&lt;=299,"Short",Table1[[#This Row],[Pages]]&lt;=499,"Medium",Table1[[#This Row],[Pages]]&lt;=699,"Long",Table1[[#This Row],[Pages]]&gt;=700,"Epic")</f>
        <v>Very Short</v>
      </c>
      <c r="M7214" t="str" cm="1">
        <f t="array" ref="M7214">_xlfn.IFS(Table1[[#This Row],[Ratings_Count]]&gt;=1000000,"Mega Popular",Table1[[#This Row],[Ratings_Count]]&gt;=100000,"Popular",Table1[[#This Row],[Ratings_Count]]&gt;=10000,"Mid Popular",Table1[[#This Row],[Ratings_Count]]&lt;10000,"Niche")</f>
        <v>Niche</v>
      </c>
      <c r="N7214" t="str">
        <f>IF(AND(Table1[[#This Row],[Rating]]&gt;=4.2, Table1[[#This Row],[Ratings_Count]]&lt;10000), "Hidden Gem", "Not a Hidden Gem")</f>
        <v>Not a Hidden Gem</v>
      </c>
    </row>
    <row r="7215" spans="1:14" x14ac:dyDescent="0.25">
      <c r="A7215" t="s">
        <v>4583</v>
      </c>
      <c r="B7215" t="s">
        <v>4584</v>
      </c>
      <c r="C7215">
        <v>3.62</v>
      </c>
      <c r="D7215" t="s">
        <v>11</v>
      </c>
      <c r="E7215">
        <v>496</v>
      </c>
      <c r="F7215">
        <v>69</v>
      </c>
      <c r="G7215">
        <v>7</v>
      </c>
      <c r="H7215">
        <v>2004</v>
      </c>
      <c r="I7215" t="s">
        <v>4585</v>
      </c>
      <c r="J7215" t="s">
        <v>13</v>
      </c>
      <c r="K7215" t="str" cm="1">
        <f t="array" ref="K7215">_xlfn.IFS(Table1[[#This Row],[Rating]] &gt;=4.5, "Elite",Table1[[#This Row],[Rating]]&gt;=4, "Highly Rated", Table1[[#This Row],[Rating]]&gt;=3.5,"Above Average", Table1[[#This Row],[Rating]]&lt;3.5, "Average or Below")</f>
        <v>Above Average</v>
      </c>
      <c r="L7215" t="str" cm="1">
        <f t="array" ref="L7215">_xlfn.IFS(Table1[[#This Row],[Pages]]&lt;=150,"Very Short",Table1[[#This Row],[Pages]]&lt;=299,"Short",Table1[[#This Row],[Pages]]&lt;=499,"Medium",Table1[[#This Row],[Pages]]&lt;=699,"Long",Table1[[#This Row],[Pages]]&gt;=700,"Epic")</f>
        <v>Medium</v>
      </c>
      <c r="M7215" t="str" cm="1">
        <f t="array" ref="M7215">_xlfn.IFS(Table1[[#This Row],[Ratings_Count]]&gt;=1000000,"Mega Popular",Table1[[#This Row],[Ratings_Count]]&gt;=100000,"Popular",Table1[[#This Row],[Ratings_Count]]&gt;=10000,"Mid Popular",Table1[[#This Row],[Ratings_Count]]&lt;10000,"Niche")</f>
        <v>Niche</v>
      </c>
      <c r="N7215" t="str">
        <f>IF(AND(Table1[[#This Row],[Rating]]&gt;=4.2, Table1[[#This Row],[Ratings_Count]]&lt;10000), "Hidden Gem", "Not a Hidden Gem")</f>
        <v>Not a Hidden Gem</v>
      </c>
    </row>
    <row r="7216" spans="1:14" x14ac:dyDescent="0.25">
      <c r="A7216" t="s">
        <v>5571</v>
      </c>
      <c r="B7216" t="s">
        <v>881</v>
      </c>
      <c r="C7216">
        <v>3.62</v>
      </c>
      <c r="D7216" t="s">
        <v>11</v>
      </c>
      <c r="E7216">
        <v>624</v>
      </c>
      <c r="F7216">
        <v>9643</v>
      </c>
      <c r="G7216">
        <v>451</v>
      </c>
      <c r="H7216">
        <v>2003</v>
      </c>
      <c r="I7216" t="s">
        <v>884</v>
      </c>
      <c r="J7216" t="s">
        <v>13</v>
      </c>
      <c r="K7216" t="str" cm="1">
        <f t="array" ref="K7216">_xlfn.IFS(Table1[[#This Row],[Rating]] &gt;=4.5, "Elite",Table1[[#This Row],[Rating]]&gt;=4, "Highly Rated", Table1[[#This Row],[Rating]]&gt;=3.5,"Above Average", Table1[[#This Row],[Rating]]&lt;3.5, "Average or Below")</f>
        <v>Above Average</v>
      </c>
      <c r="L7216" t="str" cm="1">
        <f t="array" ref="L7216">_xlfn.IFS(Table1[[#This Row],[Pages]]&lt;=150,"Very Short",Table1[[#This Row],[Pages]]&lt;=299,"Short",Table1[[#This Row],[Pages]]&lt;=499,"Medium",Table1[[#This Row],[Pages]]&lt;=699,"Long",Table1[[#This Row],[Pages]]&gt;=700,"Epic")</f>
        <v>Long</v>
      </c>
      <c r="M7216" t="str" cm="1">
        <f t="array" ref="M7216">_xlfn.IFS(Table1[[#This Row],[Ratings_Count]]&gt;=1000000,"Mega Popular",Table1[[#This Row],[Ratings_Count]]&gt;=100000,"Popular",Table1[[#This Row],[Ratings_Count]]&gt;=10000,"Mid Popular",Table1[[#This Row],[Ratings_Count]]&lt;10000,"Niche")</f>
        <v>Niche</v>
      </c>
      <c r="N7216" t="str">
        <f>IF(AND(Table1[[#This Row],[Rating]]&gt;=4.2, Table1[[#This Row],[Ratings_Count]]&lt;10000), "Hidden Gem", "Not a Hidden Gem")</f>
        <v>Not a Hidden Gem</v>
      </c>
    </row>
    <row r="7217" spans="1:14" x14ac:dyDescent="0.25">
      <c r="A7217" t="s">
        <v>5628</v>
      </c>
      <c r="B7217" t="s">
        <v>46</v>
      </c>
      <c r="C7217">
        <v>3.62</v>
      </c>
      <c r="D7217" t="s">
        <v>11</v>
      </c>
      <c r="E7217">
        <v>176</v>
      </c>
      <c r="F7217">
        <v>1575</v>
      </c>
      <c r="G7217">
        <v>89</v>
      </c>
      <c r="H7217">
        <v>2003</v>
      </c>
      <c r="I7217" t="s">
        <v>47</v>
      </c>
      <c r="J7217" t="s">
        <v>13</v>
      </c>
      <c r="K7217" t="str" cm="1">
        <f t="array" ref="K7217">_xlfn.IFS(Table1[[#This Row],[Rating]] &gt;=4.5, "Elite",Table1[[#This Row],[Rating]]&gt;=4, "Highly Rated", Table1[[#This Row],[Rating]]&gt;=3.5,"Above Average", Table1[[#This Row],[Rating]]&lt;3.5, "Average or Below")</f>
        <v>Above Average</v>
      </c>
      <c r="L7217" t="str" cm="1">
        <f t="array" ref="L7217">_xlfn.IFS(Table1[[#This Row],[Pages]]&lt;=150,"Very Short",Table1[[#This Row],[Pages]]&lt;=299,"Short",Table1[[#This Row],[Pages]]&lt;=499,"Medium",Table1[[#This Row],[Pages]]&lt;=699,"Long",Table1[[#This Row],[Pages]]&gt;=700,"Epic")</f>
        <v>Short</v>
      </c>
      <c r="M7217" t="str" cm="1">
        <f t="array" ref="M7217">_xlfn.IFS(Table1[[#This Row],[Ratings_Count]]&gt;=1000000,"Mega Popular",Table1[[#This Row],[Ratings_Count]]&gt;=100000,"Popular",Table1[[#This Row],[Ratings_Count]]&gt;=10000,"Mid Popular",Table1[[#This Row],[Ratings_Count]]&lt;10000,"Niche")</f>
        <v>Niche</v>
      </c>
      <c r="N7217" t="str">
        <f>IF(AND(Table1[[#This Row],[Rating]]&gt;=4.2, Table1[[#This Row],[Ratings_Count]]&lt;10000), "Hidden Gem", "Not a Hidden Gem")</f>
        <v>Not a Hidden Gem</v>
      </c>
    </row>
    <row r="7218" spans="1:14" x14ac:dyDescent="0.25">
      <c r="A7218" t="s">
        <v>5706</v>
      </c>
      <c r="B7218" t="s">
        <v>5707</v>
      </c>
      <c r="C7218">
        <v>3.62</v>
      </c>
      <c r="D7218" t="s">
        <v>11</v>
      </c>
      <c r="E7218">
        <v>364</v>
      </c>
      <c r="F7218">
        <v>95</v>
      </c>
      <c r="G7218">
        <v>3</v>
      </c>
      <c r="H7218">
        <v>2003</v>
      </c>
      <c r="I7218" t="s">
        <v>1322</v>
      </c>
      <c r="J7218" t="s">
        <v>13</v>
      </c>
      <c r="K7218" t="str" cm="1">
        <f t="array" ref="K7218">_xlfn.IFS(Table1[[#This Row],[Rating]] &gt;=4.5, "Elite",Table1[[#This Row],[Rating]]&gt;=4, "Highly Rated", Table1[[#This Row],[Rating]]&gt;=3.5,"Above Average", Table1[[#This Row],[Rating]]&lt;3.5, "Average or Below")</f>
        <v>Above Average</v>
      </c>
      <c r="L7218" t="str" cm="1">
        <f t="array" ref="L7218">_xlfn.IFS(Table1[[#This Row],[Pages]]&lt;=150,"Very Short",Table1[[#This Row],[Pages]]&lt;=299,"Short",Table1[[#This Row],[Pages]]&lt;=499,"Medium",Table1[[#This Row],[Pages]]&lt;=699,"Long",Table1[[#This Row],[Pages]]&gt;=700,"Epic")</f>
        <v>Medium</v>
      </c>
      <c r="M7218" t="str" cm="1">
        <f t="array" ref="M7218">_xlfn.IFS(Table1[[#This Row],[Ratings_Count]]&gt;=1000000,"Mega Popular",Table1[[#This Row],[Ratings_Count]]&gt;=100000,"Popular",Table1[[#This Row],[Ratings_Count]]&gt;=10000,"Mid Popular",Table1[[#This Row],[Ratings_Count]]&lt;10000,"Niche")</f>
        <v>Niche</v>
      </c>
      <c r="N7218" t="str">
        <f>IF(AND(Table1[[#This Row],[Rating]]&gt;=4.2, Table1[[#This Row],[Ratings_Count]]&lt;10000), "Hidden Gem", "Not a Hidden Gem")</f>
        <v>Not a Hidden Gem</v>
      </c>
    </row>
    <row r="7219" spans="1:14" x14ac:dyDescent="0.25">
      <c r="A7219" t="s">
        <v>5816</v>
      </c>
      <c r="B7219" t="s">
        <v>1472</v>
      </c>
      <c r="C7219">
        <v>3.62</v>
      </c>
      <c r="D7219" t="s">
        <v>11</v>
      </c>
      <c r="E7219">
        <v>240</v>
      </c>
      <c r="F7219">
        <v>1097</v>
      </c>
      <c r="G7219">
        <v>56</v>
      </c>
      <c r="H7219">
        <v>2003</v>
      </c>
      <c r="I7219" t="s">
        <v>1316</v>
      </c>
      <c r="J7219" t="s">
        <v>13</v>
      </c>
      <c r="K7219" t="str" cm="1">
        <f t="array" ref="K7219">_xlfn.IFS(Table1[[#This Row],[Rating]] &gt;=4.5, "Elite",Table1[[#This Row],[Rating]]&gt;=4, "Highly Rated", Table1[[#This Row],[Rating]]&gt;=3.5,"Above Average", Table1[[#This Row],[Rating]]&lt;3.5, "Average or Below")</f>
        <v>Above Average</v>
      </c>
      <c r="L7219" t="str" cm="1">
        <f t="array" ref="L7219">_xlfn.IFS(Table1[[#This Row],[Pages]]&lt;=150,"Very Short",Table1[[#This Row],[Pages]]&lt;=299,"Short",Table1[[#This Row],[Pages]]&lt;=499,"Medium",Table1[[#This Row],[Pages]]&lt;=699,"Long",Table1[[#This Row],[Pages]]&gt;=700,"Epic")</f>
        <v>Short</v>
      </c>
      <c r="M7219" t="str" cm="1">
        <f t="array" ref="M7219">_xlfn.IFS(Table1[[#This Row],[Ratings_Count]]&gt;=1000000,"Mega Popular",Table1[[#This Row],[Ratings_Count]]&gt;=100000,"Popular",Table1[[#This Row],[Ratings_Count]]&gt;=10000,"Mid Popular",Table1[[#This Row],[Ratings_Count]]&lt;10000,"Niche")</f>
        <v>Niche</v>
      </c>
      <c r="N7219" t="str">
        <f>IF(AND(Table1[[#This Row],[Rating]]&gt;=4.2, Table1[[#This Row],[Ratings_Count]]&lt;10000), "Hidden Gem", "Not a Hidden Gem")</f>
        <v>Not a Hidden Gem</v>
      </c>
    </row>
    <row r="7220" spans="1:14" x14ac:dyDescent="0.25">
      <c r="A7220" t="s">
        <v>5990</v>
      </c>
      <c r="B7220" t="s">
        <v>1888</v>
      </c>
      <c r="C7220">
        <v>3.62</v>
      </c>
      <c r="D7220" t="s">
        <v>11</v>
      </c>
      <c r="E7220">
        <v>254</v>
      </c>
      <c r="F7220">
        <v>3914</v>
      </c>
      <c r="G7220">
        <v>495</v>
      </c>
      <c r="H7220">
        <v>2003</v>
      </c>
      <c r="I7220" t="s">
        <v>75</v>
      </c>
      <c r="J7220" t="s">
        <v>13</v>
      </c>
      <c r="K7220" t="str" cm="1">
        <f t="array" ref="K7220">_xlfn.IFS(Table1[[#This Row],[Rating]] &gt;=4.5, "Elite",Table1[[#This Row],[Rating]]&gt;=4, "Highly Rated", Table1[[#This Row],[Rating]]&gt;=3.5,"Above Average", Table1[[#This Row],[Rating]]&lt;3.5, "Average or Below")</f>
        <v>Above Average</v>
      </c>
      <c r="L7220" t="str" cm="1">
        <f t="array" ref="L7220">_xlfn.IFS(Table1[[#This Row],[Pages]]&lt;=150,"Very Short",Table1[[#This Row],[Pages]]&lt;=299,"Short",Table1[[#This Row],[Pages]]&lt;=499,"Medium",Table1[[#This Row],[Pages]]&lt;=699,"Long",Table1[[#This Row],[Pages]]&gt;=700,"Epic")</f>
        <v>Short</v>
      </c>
      <c r="M7220" t="str" cm="1">
        <f t="array" ref="M7220">_xlfn.IFS(Table1[[#This Row],[Ratings_Count]]&gt;=1000000,"Mega Popular",Table1[[#This Row],[Ratings_Count]]&gt;=100000,"Popular",Table1[[#This Row],[Ratings_Count]]&gt;=10000,"Mid Popular",Table1[[#This Row],[Ratings_Count]]&lt;10000,"Niche")</f>
        <v>Niche</v>
      </c>
      <c r="N7220" t="str">
        <f>IF(AND(Table1[[#This Row],[Rating]]&gt;=4.2, Table1[[#This Row],[Ratings_Count]]&lt;10000), "Hidden Gem", "Not a Hidden Gem")</f>
        <v>Not a Hidden Gem</v>
      </c>
    </row>
    <row r="7221" spans="1:14" x14ac:dyDescent="0.25">
      <c r="A7221" t="s">
        <v>6353</v>
      </c>
      <c r="B7221" t="s">
        <v>1046</v>
      </c>
      <c r="C7221">
        <v>3.62</v>
      </c>
      <c r="D7221" t="s">
        <v>11</v>
      </c>
      <c r="E7221">
        <v>352</v>
      </c>
      <c r="F7221">
        <v>534</v>
      </c>
      <c r="G7221">
        <v>33</v>
      </c>
      <c r="H7221">
        <v>2002</v>
      </c>
      <c r="I7221" t="s">
        <v>4343</v>
      </c>
      <c r="J7221" t="s">
        <v>13</v>
      </c>
      <c r="K7221" t="str" cm="1">
        <f t="array" ref="K7221">_xlfn.IFS(Table1[[#This Row],[Rating]] &gt;=4.5, "Elite",Table1[[#This Row],[Rating]]&gt;=4, "Highly Rated", Table1[[#This Row],[Rating]]&gt;=3.5,"Above Average", Table1[[#This Row],[Rating]]&lt;3.5, "Average or Below")</f>
        <v>Above Average</v>
      </c>
      <c r="L7221" t="str" cm="1">
        <f t="array" ref="L7221">_xlfn.IFS(Table1[[#This Row],[Pages]]&lt;=150,"Very Short",Table1[[#This Row],[Pages]]&lt;=299,"Short",Table1[[#This Row],[Pages]]&lt;=499,"Medium",Table1[[#This Row],[Pages]]&lt;=699,"Long",Table1[[#This Row],[Pages]]&gt;=700,"Epic")</f>
        <v>Medium</v>
      </c>
      <c r="M7221" t="str" cm="1">
        <f t="array" ref="M7221">_xlfn.IFS(Table1[[#This Row],[Ratings_Count]]&gt;=1000000,"Mega Popular",Table1[[#This Row],[Ratings_Count]]&gt;=100000,"Popular",Table1[[#This Row],[Ratings_Count]]&gt;=10000,"Mid Popular",Table1[[#This Row],[Ratings_Count]]&lt;10000,"Niche")</f>
        <v>Niche</v>
      </c>
      <c r="N7221" t="str">
        <f>IF(AND(Table1[[#This Row],[Rating]]&gt;=4.2, Table1[[#This Row],[Ratings_Count]]&lt;10000), "Hidden Gem", "Not a Hidden Gem")</f>
        <v>Not a Hidden Gem</v>
      </c>
    </row>
    <row r="7222" spans="1:14" x14ac:dyDescent="0.25">
      <c r="A7222" t="s">
        <v>6562</v>
      </c>
      <c r="B7222" t="s">
        <v>3737</v>
      </c>
      <c r="C7222">
        <v>3.62</v>
      </c>
      <c r="D7222" t="s">
        <v>11</v>
      </c>
      <c r="E7222">
        <v>199</v>
      </c>
      <c r="F7222">
        <v>239</v>
      </c>
      <c r="G7222">
        <v>51</v>
      </c>
      <c r="H7222">
        <v>2002</v>
      </c>
      <c r="I7222" t="s">
        <v>6563</v>
      </c>
      <c r="J7222" t="s">
        <v>13</v>
      </c>
      <c r="K7222" t="str" cm="1">
        <f t="array" ref="K7222">_xlfn.IFS(Table1[[#This Row],[Rating]] &gt;=4.5, "Elite",Table1[[#This Row],[Rating]]&gt;=4, "Highly Rated", Table1[[#This Row],[Rating]]&gt;=3.5,"Above Average", Table1[[#This Row],[Rating]]&lt;3.5, "Average or Below")</f>
        <v>Above Average</v>
      </c>
      <c r="L7222" t="str" cm="1">
        <f t="array" ref="L7222">_xlfn.IFS(Table1[[#This Row],[Pages]]&lt;=150,"Very Short",Table1[[#This Row],[Pages]]&lt;=299,"Short",Table1[[#This Row],[Pages]]&lt;=499,"Medium",Table1[[#This Row],[Pages]]&lt;=699,"Long",Table1[[#This Row],[Pages]]&gt;=700,"Epic")</f>
        <v>Short</v>
      </c>
      <c r="M7222" t="str" cm="1">
        <f t="array" ref="M7222">_xlfn.IFS(Table1[[#This Row],[Ratings_Count]]&gt;=1000000,"Mega Popular",Table1[[#This Row],[Ratings_Count]]&gt;=100000,"Popular",Table1[[#This Row],[Ratings_Count]]&gt;=10000,"Mid Popular",Table1[[#This Row],[Ratings_Count]]&lt;10000,"Niche")</f>
        <v>Niche</v>
      </c>
      <c r="N7222" t="str">
        <f>IF(AND(Table1[[#This Row],[Rating]]&gt;=4.2, Table1[[#This Row],[Ratings_Count]]&lt;10000), "Hidden Gem", "Not a Hidden Gem")</f>
        <v>Not a Hidden Gem</v>
      </c>
    </row>
    <row r="7223" spans="1:14" x14ac:dyDescent="0.25">
      <c r="A7223" t="s">
        <v>7600</v>
      </c>
      <c r="B7223" t="s">
        <v>634</v>
      </c>
      <c r="C7223">
        <v>3.62</v>
      </c>
      <c r="D7223" t="s">
        <v>11</v>
      </c>
      <c r="E7223">
        <v>275</v>
      </c>
      <c r="F7223">
        <v>1009</v>
      </c>
      <c r="G7223">
        <v>109</v>
      </c>
      <c r="H7223">
        <v>2007</v>
      </c>
      <c r="I7223" t="s">
        <v>68</v>
      </c>
      <c r="J7223" t="s">
        <v>13</v>
      </c>
      <c r="K7223" t="str" cm="1">
        <f t="array" ref="K7223">_xlfn.IFS(Table1[[#This Row],[Rating]] &gt;=4.5, "Elite",Table1[[#This Row],[Rating]]&gt;=4, "Highly Rated", Table1[[#This Row],[Rating]]&gt;=3.5,"Above Average", Table1[[#This Row],[Rating]]&lt;3.5, "Average or Below")</f>
        <v>Above Average</v>
      </c>
      <c r="L7223" t="str" cm="1">
        <f t="array" ref="L7223">_xlfn.IFS(Table1[[#This Row],[Pages]]&lt;=150,"Very Short",Table1[[#This Row],[Pages]]&lt;=299,"Short",Table1[[#This Row],[Pages]]&lt;=499,"Medium",Table1[[#This Row],[Pages]]&lt;=699,"Long",Table1[[#This Row],[Pages]]&gt;=700,"Epic")</f>
        <v>Short</v>
      </c>
      <c r="M7223" t="str" cm="1">
        <f t="array" ref="M7223">_xlfn.IFS(Table1[[#This Row],[Ratings_Count]]&gt;=1000000,"Mega Popular",Table1[[#This Row],[Ratings_Count]]&gt;=100000,"Popular",Table1[[#This Row],[Ratings_Count]]&gt;=10000,"Mid Popular",Table1[[#This Row],[Ratings_Count]]&lt;10000,"Niche")</f>
        <v>Niche</v>
      </c>
      <c r="N7223" t="str">
        <f>IF(AND(Table1[[#This Row],[Rating]]&gt;=4.2, Table1[[#This Row],[Ratings_Count]]&lt;10000), "Hidden Gem", "Not a Hidden Gem")</f>
        <v>Not a Hidden Gem</v>
      </c>
    </row>
    <row r="7224" spans="1:14" x14ac:dyDescent="0.25">
      <c r="A7224" t="s">
        <v>7714</v>
      </c>
      <c r="B7224" t="s">
        <v>7715</v>
      </c>
      <c r="C7224">
        <v>3.62</v>
      </c>
      <c r="D7224" t="s">
        <v>11</v>
      </c>
      <c r="E7224">
        <v>474</v>
      </c>
      <c r="F7224">
        <v>1121</v>
      </c>
      <c r="G7224">
        <v>60</v>
      </c>
      <c r="H7224">
        <v>2007</v>
      </c>
      <c r="I7224" t="s">
        <v>414</v>
      </c>
      <c r="J7224" t="s">
        <v>13</v>
      </c>
      <c r="K7224" t="str" cm="1">
        <f t="array" ref="K7224">_xlfn.IFS(Table1[[#This Row],[Rating]] &gt;=4.5, "Elite",Table1[[#This Row],[Rating]]&gt;=4, "Highly Rated", Table1[[#This Row],[Rating]]&gt;=3.5,"Above Average", Table1[[#This Row],[Rating]]&lt;3.5, "Average or Below")</f>
        <v>Above Average</v>
      </c>
      <c r="L7224" t="str" cm="1">
        <f t="array" ref="L7224">_xlfn.IFS(Table1[[#This Row],[Pages]]&lt;=150,"Very Short",Table1[[#This Row],[Pages]]&lt;=299,"Short",Table1[[#This Row],[Pages]]&lt;=499,"Medium",Table1[[#This Row],[Pages]]&lt;=699,"Long",Table1[[#This Row],[Pages]]&gt;=700,"Epic")</f>
        <v>Medium</v>
      </c>
      <c r="M7224" t="str" cm="1">
        <f t="array" ref="M7224">_xlfn.IFS(Table1[[#This Row],[Ratings_Count]]&gt;=1000000,"Mega Popular",Table1[[#This Row],[Ratings_Count]]&gt;=100000,"Popular",Table1[[#This Row],[Ratings_Count]]&gt;=10000,"Mid Popular",Table1[[#This Row],[Ratings_Count]]&lt;10000,"Niche")</f>
        <v>Niche</v>
      </c>
      <c r="N7224" t="str">
        <f>IF(AND(Table1[[#This Row],[Rating]]&gt;=4.2, Table1[[#This Row],[Ratings_Count]]&lt;10000), "Hidden Gem", "Not a Hidden Gem")</f>
        <v>Not a Hidden Gem</v>
      </c>
    </row>
    <row r="7225" spans="1:14" x14ac:dyDescent="0.25">
      <c r="A7225" t="s">
        <v>7865</v>
      </c>
      <c r="B7225" t="s">
        <v>1633</v>
      </c>
      <c r="C7225">
        <v>3.62</v>
      </c>
      <c r="D7225" t="s">
        <v>11</v>
      </c>
      <c r="E7225">
        <v>196</v>
      </c>
      <c r="F7225">
        <v>9649</v>
      </c>
      <c r="G7225">
        <v>297</v>
      </c>
      <c r="H7225">
        <v>2007</v>
      </c>
      <c r="I7225" t="s">
        <v>1926</v>
      </c>
      <c r="J7225" t="s">
        <v>13</v>
      </c>
      <c r="K7225" t="str" cm="1">
        <f t="array" ref="K7225">_xlfn.IFS(Table1[[#This Row],[Rating]] &gt;=4.5, "Elite",Table1[[#This Row],[Rating]]&gt;=4, "Highly Rated", Table1[[#This Row],[Rating]]&gt;=3.5,"Above Average", Table1[[#This Row],[Rating]]&lt;3.5, "Average or Below")</f>
        <v>Above Average</v>
      </c>
      <c r="L7225" t="str" cm="1">
        <f t="array" ref="L7225">_xlfn.IFS(Table1[[#This Row],[Pages]]&lt;=150,"Very Short",Table1[[#This Row],[Pages]]&lt;=299,"Short",Table1[[#This Row],[Pages]]&lt;=499,"Medium",Table1[[#This Row],[Pages]]&lt;=699,"Long",Table1[[#This Row],[Pages]]&gt;=700,"Epic")</f>
        <v>Short</v>
      </c>
      <c r="M7225" t="str" cm="1">
        <f t="array" ref="M7225">_xlfn.IFS(Table1[[#This Row],[Ratings_Count]]&gt;=1000000,"Mega Popular",Table1[[#This Row],[Ratings_Count]]&gt;=100000,"Popular",Table1[[#This Row],[Ratings_Count]]&gt;=10000,"Mid Popular",Table1[[#This Row],[Ratings_Count]]&lt;10000,"Niche")</f>
        <v>Niche</v>
      </c>
      <c r="N7225" t="str">
        <f>IF(AND(Table1[[#This Row],[Rating]]&gt;=4.2, Table1[[#This Row],[Ratings_Count]]&lt;10000), "Hidden Gem", "Not a Hidden Gem")</f>
        <v>Not a Hidden Gem</v>
      </c>
    </row>
    <row r="7226" spans="1:14" x14ac:dyDescent="0.25">
      <c r="A7226" t="s">
        <v>8244</v>
      </c>
      <c r="B7226" t="s">
        <v>921</v>
      </c>
      <c r="C7226">
        <v>3.62</v>
      </c>
      <c r="D7226" t="s">
        <v>11</v>
      </c>
      <c r="E7226">
        <v>455</v>
      </c>
      <c r="F7226">
        <v>21925</v>
      </c>
      <c r="G7226">
        <v>838</v>
      </c>
      <c r="H7226">
        <v>2000</v>
      </c>
      <c r="I7226" t="s">
        <v>294</v>
      </c>
      <c r="J7226" t="s">
        <v>13</v>
      </c>
      <c r="K7226" t="str" cm="1">
        <f t="array" ref="K7226">_xlfn.IFS(Table1[[#This Row],[Rating]] &gt;=4.5, "Elite",Table1[[#This Row],[Rating]]&gt;=4, "Highly Rated", Table1[[#This Row],[Rating]]&gt;=3.5,"Above Average", Table1[[#This Row],[Rating]]&lt;3.5, "Average or Below")</f>
        <v>Above Average</v>
      </c>
      <c r="L7226" t="str" cm="1">
        <f t="array" ref="L7226">_xlfn.IFS(Table1[[#This Row],[Pages]]&lt;=150,"Very Short",Table1[[#This Row],[Pages]]&lt;=299,"Short",Table1[[#This Row],[Pages]]&lt;=499,"Medium",Table1[[#This Row],[Pages]]&lt;=699,"Long",Table1[[#This Row],[Pages]]&gt;=700,"Epic")</f>
        <v>Medium</v>
      </c>
      <c r="M7226" t="str" cm="1">
        <f t="array" ref="M7226">_xlfn.IFS(Table1[[#This Row],[Ratings_Count]]&gt;=1000000,"Mega Popular",Table1[[#This Row],[Ratings_Count]]&gt;=100000,"Popular",Table1[[#This Row],[Ratings_Count]]&gt;=10000,"Mid Popular",Table1[[#This Row],[Ratings_Count]]&lt;10000,"Niche")</f>
        <v>Mid Popular</v>
      </c>
      <c r="N7226" t="str">
        <f>IF(AND(Table1[[#This Row],[Rating]]&gt;=4.2, Table1[[#This Row],[Ratings_Count]]&lt;10000), "Hidden Gem", "Not a Hidden Gem")</f>
        <v>Not a Hidden Gem</v>
      </c>
    </row>
    <row r="7227" spans="1:14" x14ac:dyDescent="0.25">
      <c r="A7227" t="s">
        <v>8250</v>
      </c>
      <c r="B7227" t="s">
        <v>8251</v>
      </c>
      <c r="C7227">
        <v>3.62</v>
      </c>
      <c r="D7227" t="s">
        <v>11</v>
      </c>
      <c r="E7227">
        <v>676</v>
      </c>
      <c r="F7227">
        <v>4919</v>
      </c>
      <c r="G7227">
        <v>160</v>
      </c>
      <c r="H7227">
        <v>2000</v>
      </c>
      <c r="I7227" t="s">
        <v>944</v>
      </c>
      <c r="J7227" t="s">
        <v>13</v>
      </c>
      <c r="K7227" t="str" cm="1">
        <f t="array" ref="K7227">_xlfn.IFS(Table1[[#This Row],[Rating]] &gt;=4.5, "Elite",Table1[[#This Row],[Rating]]&gt;=4, "Highly Rated", Table1[[#This Row],[Rating]]&gt;=3.5,"Above Average", Table1[[#This Row],[Rating]]&lt;3.5, "Average or Below")</f>
        <v>Above Average</v>
      </c>
      <c r="L7227" t="str" cm="1">
        <f t="array" ref="L7227">_xlfn.IFS(Table1[[#This Row],[Pages]]&lt;=150,"Very Short",Table1[[#This Row],[Pages]]&lt;=299,"Short",Table1[[#This Row],[Pages]]&lt;=499,"Medium",Table1[[#This Row],[Pages]]&lt;=699,"Long",Table1[[#This Row],[Pages]]&gt;=700,"Epic")</f>
        <v>Long</v>
      </c>
      <c r="M7227" t="str" cm="1">
        <f t="array" ref="M7227">_xlfn.IFS(Table1[[#This Row],[Ratings_Count]]&gt;=1000000,"Mega Popular",Table1[[#This Row],[Ratings_Count]]&gt;=100000,"Popular",Table1[[#This Row],[Ratings_Count]]&gt;=10000,"Mid Popular",Table1[[#This Row],[Ratings_Count]]&lt;10000,"Niche")</f>
        <v>Niche</v>
      </c>
      <c r="N7227" t="str">
        <f>IF(AND(Table1[[#This Row],[Rating]]&gt;=4.2, Table1[[#This Row],[Ratings_Count]]&lt;10000), "Hidden Gem", "Not a Hidden Gem")</f>
        <v>Not a Hidden Gem</v>
      </c>
    </row>
    <row r="7228" spans="1:14" x14ac:dyDescent="0.25">
      <c r="A7228" t="s">
        <v>8529</v>
      </c>
      <c r="B7228" t="s">
        <v>2004</v>
      </c>
      <c r="C7228">
        <v>3.62</v>
      </c>
      <c r="D7228" t="s">
        <v>11</v>
      </c>
      <c r="E7228">
        <v>384</v>
      </c>
      <c r="F7228">
        <v>2919</v>
      </c>
      <c r="G7228">
        <v>142</v>
      </c>
      <c r="H7228">
        <v>2000</v>
      </c>
      <c r="I7228" t="s">
        <v>123</v>
      </c>
      <c r="J7228" t="s">
        <v>13</v>
      </c>
      <c r="K7228" t="str" cm="1">
        <f t="array" ref="K7228">_xlfn.IFS(Table1[[#This Row],[Rating]] &gt;=4.5, "Elite",Table1[[#This Row],[Rating]]&gt;=4, "Highly Rated", Table1[[#This Row],[Rating]]&gt;=3.5,"Above Average", Table1[[#This Row],[Rating]]&lt;3.5, "Average or Below")</f>
        <v>Above Average</v>
      </c>
      <c r="L7228" t="str" cm="1">
        <f t="array" ref="L7228">_xlfn.IFS(Table1[[#This Row],[Pages]]&lt;=150,"Very Short",Table1[[#This Row],[Pages]]&lt;=299,"Short",Table1[[#This Row],[Pages]]&lt;=499,"Medium",Table1[[#This Row],[Pages]]&lt;=699,"Long",Table1[[#This Row],[Pages]]&gt;=700,"Epic")</f>
        <v>Medium</v>
      </c>
      <c r="M7228" t="str" cm="1">
        <f t="array" ref="M7228">_xlfn.IFS(Table1[[#This Row],[Ratings_Count]]&gt;=1000000,"Mega Popular",Table1[[#This Row],[Ratings_Count]]&gt;=100000,"Popular",Table1[[#This Row],[Ratings_Count]]&gt;=10000,"Mid Popular",Table1[[#This Row],[Ratings_Count]]&lt;10000,"Niche")</f>
        <v>Niche</v>
      </c>
      <c r="N7228" t="str">
        <f>IF(AND(Table1[[#This Row],[Rating]]&gt;=4.2, Table1[[#This Row],[Ratings_Count]]&lt;10000), "Hidden Gem", "Not a Hidden Gem")</f>
        <v>Not a Hidden Gem</v>
      </c>
    </row>
    <row r="7229" spans="1:14" x14ac:dyDescent="0.25">
      <c r="A7229" t="s">
        <v>8556</v>
      </c>
      <c r="B7229" t="s">
        <v>537</v>
      </c>
      <c r="C7229">
        <v>3.62</v>
      </c>
      <c r="D7229" t="s">
        <v>11</v>
      </c>
      <c r="E7229">
        <v>288</v>
      </c>
      <c r="F7229">
        <v>15798</v>
      </c>
      <c r="G7229">
        <v>612</v>
      </c>
      <c r="H7229">
        <v>1999</v>
      </c>
      <c r="I7229" t="s">
        <v>8557</v>
      </c>
      <c r="J7229" t="s">
        <v>13</v>
      </c>
      <c r="K7229" t="str" cm="1">
        <f t="array" ref="K7229">_xlfn.IFS(Table1[[#This Row],[Rating]] &gt;=4.5, "Elite",Table1[[#This Row],[Rating]]&gt;=4, "Highly Rated", Table1[[#This Row],[Rating]]&gt;=3.5,"Above Average", Table1[[#This Row],[Rating]]&lt;3.5, "Average or Below")</f>
        <v>Above Average</v>
      </c>
      <c r="L7229" t="str" cm="1">
        <f t="array" ref="L7229">_xlfn.IFS(Table1[[#This Row],[Pages]]&lt;=150,"Very Short",Table1[[#This Row],[Pages]]&lt;=299,"Short",Table1[[#This Row],[Pages]]&lt;=499,"Medium",Table1[[#This Row],[Pages]]&lt;=699,"Long",Table1[[#This Row],[Pages]]&gt;=700,"Epic")</f>
        <v>Short</v>
      </c>
      <c r="M7229" t="str" cm="1">
        <f t="array" ref="M7229">_xlfn.IFS(Table1[[#This Row],[Ratings_Count]]&gt;=1000000,"Mega Popular",Table1[[#This Row],[Ratings_Count]]&gt;=100000,"Popular",Table1[[#This Row],[Ratings_Count]]&gt;=10000,"Mid Popular",Table1[[#This Row],[Ratings_Count]]&lt;10000,"Niche")</f>
        <v>Mid Popular</v>
      </c>
      <c r="N7229" t="str">
        <f>IF(AND(Table1[[#This Row],[Rating]]&gt;=4.2, Table1[[#This Row],[Ratings_Count]]&lt;10000), "Hidden Gem", "Not a Hidden Gem")</f>
        <v>Not a Hidden Gem</v>
      </c>
    </row>
    <row r="7230" spans="1:14" x14ac:dyDescent="0.25">
      <c r="A7230" t="s">
        <v>8764</v>
      </c>
      <c r="B7230" t="s">
        <v>3419</v>
      </c>
      <c r="C7230">
        <v>3.62</v>
      </c>
      <c r="D7230" t="s">
        <v>11</v>
      </c>
      <c r="E7230">
        <v>160</v>
      </c>
      <c r="F7230">
        <v>86</v>
      </c>
      <c r="G7230">
        <v>5</v>
      </c>
      <c r="H7230">
        <v>1999</v>
      </c>
      <c r="I7230" t="s">
        <v>6996</v>
      </c>
      <c r="J7230" t="s">
        <v>13</v>
      </c>
      <c r="K7230" t="str" cm="1">
        <f t="array" ref="K7230">_xlfn.IFS(Table1[[#This Row],[Rating]] &gt;=4.5, "Elite",Table1[[#This Row],[Rating]]&gt;=4, "Highly Rated", Table1[[#This Row],[Rating]]&gt;=3.5,"Above Average", Table1[[#This Row],[Rating]]&lt;3.5, "Average or Below")</f>
        <v>Above Average</v>
      </c>
      <c r="L7230" t="str" cm="1">
        <f t="array" ref="L7230">_xlfn.IFS(Table1[[#This Row],[Pages]]&lt;=150,"Very Short",Table1[[#This Row],[Pages]]&lt;=299,"Short",Table1[[#This Row],[Pages]]&lt;=499,"Medium",Table1[[#This Row],[Pages]]&lt;=699,"Long",Table1[[#This Row],[Pages]]&gt;=700,"Epic")</f>
        <v>Short</v>
      </c>
      <c r="M7230" t="str" cm="1">
        <f t="array" ref="M7230">_xlfn.IFS(Table1[[#This Row],[Ratings_Count]]&gt;=1000000,"Mega Popular",Table1[[#This Row],[Ratings_Count]]&gt;=100000,"Popular",Table1[[#This Row],[Ratings_Count]]&gt;=10000,"Mid Popular",Table1[[#This Row],[Ratings_Count]]&lt;10000,"Niche")</f>
        <v>Niche</v>
      </c>
      <c r="N7230" t="str">
        <f>IF(AND(Table1[[#This Row],[Rating]]&gt;=4.2, Table1[[#This Row],[Ratings_Count]]&lt;10000), "Hidden Gem", "Not a Hidden Gem")</f>
        <v>Not a Hidden Gem</v>
      </c>
    </row>
    <row r="7231" spans="1:14" x14ac:dyDescent="0.25">
      <c r="A7231" t="s">
        <v>8820</v>
      </c>
      <c r="B7231" t="s">
        <v>1474</v>
      </c>
      <c r="C7231">
        <v>3.62</v>
      </c>
      <c r="D7231" t="s">
        <v>11</v>
      </c>
      <c r="E7231">
        <v>231</v>
      </c>
      <c r="F7231">
        <v>1707</v>
      </c>
      <c r="G7231">
        <v>74</v>
      </c>
      <c r="H7231">
        <v>1999</v>
      </c>
      <c r="I7231" t="s">
        <v>441</v>
      </c>
      <c r="J7231" t="s">
        <v>13</v>
      </c>
      <c r="K7231" t="str" cm="1">
        <f t="array" ref="K7231">_xlfn.IFS(Table1[[#This Row],[Rating]] &gt;=4.5, "Elite",Table1[[#This Row],[Rating]]&gt;=4, "Highly Rated", Table1[[#This Row],[Rating]]&gt;=3.5,"Above Average", Table1[[#This Row],[Rating]]&lt;3.5, "Average or Below")</f>
        <v>Above Average</v>
      </c>
      <c r="L7231" t="str" cm="1">
        <f t="array" ref="L7231">_xlfn.IFS(Table1[[#This Row],[Pages]]&lt;=150,"Very Short",Table1[[#This Row],[Pages]]&lt;=299,"Short",Table1[[#This Row],[Pages]]&lt;=499,"Medium",Table1[[#This Row],[Pages]]&lt;=699,"Long",Table1[[#This Row],[Pages]]&gt;=700,"Epic")</f>
        <v>Short</v>
      </c>
      <c r="M7231" t="str" cm="1">
        <f t="array" ref="M7231">_xlfn.IFS(Table1[[#This Row],[Ratings_Count]]&gt;=1000000,"Mega Popular",Table1[[#This Row],[Ratings_Count]]&gt;=100000,"Popular",Table1[[#This Row],[Ratings_Count]]&gt;=10000,"Mid Popular",Table1[[#This Row],[Ratings_Count]]&lt;10000,"Niche")</f>
        <v>Niche</v>
      </c>
      <c r="N7231" t="str">
        <f>IF(AND(Table1[[#This Row],[Rating]]&gt;=4.2, Table1[[#This Row],[Ratings_Count]]&lt;10000), "Hidden Gem", "Not a Hidden Gem")</f>
        <v>Not a Hidden Gem</v>
      </c>
    </row>
    <row r="7232" spans="1:14" x14ac:dyDescent="0.25">
      <c r="A7232" t="s">
        <v>8980</v>
      </c>
      <c r="B7232" t="s">
        <v>8789</v>
      </c>
      <c r="C7232">
        <v>3.62</v>
      </c>
      <c r="D7232" t="s">
        <v>11</v>
      </c>
      <c r="E7232">
        <v>233</v>
      </c>
      <c r="F7232">
        <v>22255</v>
      </c>
      <c r="G7232">
        <v>710</v>
      </c>
      <c r="H7232">
        <v>1999</v>
      </c>
      <c r="I7232" t="s">
        <v>2022</v>
      </c>
      <c r="J7232" t="s">
        <v>2014</v>
      </c>
      <c r="K7232" t="str" cm="1">
        <f t="array" ref="K7232">_xlfn.IFS(Table1[[#This Row],[Rating]] &gt;=4.5, "Elite",Table1[[#This Row],[Rating]]&gt;=4, "Highly Rated", Table1[[#This Row],[Rating]]&gt;=3.5,"Above Average", Table1[[#This Row],[Rating]]&lt;3.5, "Average or Below")</f>
        <v>Above Average</v>
      </c>
      <c r="L7232" t="str" cm="1">
        <f t="array" ref="L7232">_xlfn.IFS(Table1[[#This Row],[Pages]]&lt;=150,"Very Short",Table1[[#This Row],[Pages]]&lt;=299,"Short",Table1[[#This Row],[Pages]]&lt;=499,"Medium",Table1[[#This Row],[Pages]]&lt;=699,"Long",Table1[[#This Row],[Pages]]&gt;=700,"Epic")</f>
        <v>Short</v>
      </c>
      <c r="M7232" t="str" cm="1">
        <f t="array" ref="M7232">_xlfn.IFS(Table1[[#This Row],[Ratings_Count]]&gt;=1000000,"Mega Popular",Table1[[#This Row],[Ratings_Count]]&gt;=100000,"Popular",Table1[[#This Row],[Ratings_Count]]&gt;=10000,"Mid Popular",Table1[[#This Row],[Ratings_Count]]&lt;10000,"Niche")</f>
        <v>Mid Popular</v>
      </c>
      <c r="N7232" t="str">
        <f>IF(AND(Table1[[#This Row],[Rating]]&gt;=4.2, Table1[[#This Row],[Ratings_Count]]&lt;10000), "Hidden Gem", "Not a Hidden Gem")</f>
        <v>Not a Hidden Gem</v>
      </c>
    </row>
    <row r="7233" spans="1:14" x14ac:dyDescent="0.25">
      <c r="A7233" t="s">
        <v>9439</v>
      </c>
      <c r="B7233" t="s">
        <v>9440</v>
      </c>
      <c r="C7233">
        <v>3.62</v>
      </c>
      <c r="D7233" t="s">
        <v>11</v>
      </c>
      <c r="E7233">
        <v>230</v>
      </c>
      <c r="F7233">
        <v>378</v>
      </c>
      <c r="G7233">
        <v>31</v>
      </c>
      <c r="H7233">
        <v>1996</v>
      </c>
      <c r="I7233" t="s">
        <v>9441</v>
      </c>
      <c r="J7233" t="s">
        <v>2014</v>
      </c>
      <c r="K7233" t="str" cm="1">
        <f t="array" ref="K7233">_xlfn.IFS(Table1[[#This Row],[Rating]] &gt;=4.5, "Elite",Table1[[#This Row],[Rating]]&gt;=4, "Highly Rated", Table1[[#This Row],[Rating]]&gt;=3.5,"Above Average", Table1[[#This Row],[Rating]]&lt;3.5, "Average or Below")</f>
        <v>Above Average</v>
      </c>
      <c r="L7233" t="str" cm="1">
        <f t="array" ref="L7233">_xlfn.IFS(Table1[[#This Row],[Pages]]&lt;=150,"Very Short",Table1[[#This Row],[Pages]]&lt;=299,"Short",Table1[[#This Row],[Pages]]&lt;=499,"Medium",Table1[[#This Row],[Pages]]&lt;=699,"Long",Table1[[#This Row],[Pages]]&gt;=700,"Epic")</f>
        <v>Short</v>
      </c>
      <c r="M7233" t="str" cm="1">
        <f t="array" ref="M7233">_xlfn.IFS(Table1[[#This Row],[Ratings_Count]]&gt;=1000000,"Mega Popular",Table1[[#This Row],[Ratings_Count]]&gt;=100000,"Popular",Table1[[#This Row],[Ratings_Count]]&gt;=10000,"Mid Popular",Table1[[#This Row],[Ratings_Count]]&lt;10000,"Niche")</f>
        <v>Niche</v>
      </c>
      <c r="N7233" t="str">
        <f>IF(AND(Table1[[#This Row],[Rating]]&gt;=4.2, Table1[[#This Row],[Ratings_Count]]&lt;10000), "Hidden Gem", "Not a Hidden Gem")</f>
        <v>Not a Hidden Gem</v>
      </c>
    </row>
    <row r="7234" spans="1:14" x14ac:dyDescent="0.25">
      <c r="A7234" t="s">
        <v>9457</v>
      </c>
      <c r="B7234" t="s">
        <v>9458</v>
      </c>
      <c r="C7234">
        <v>3.62</v>
      </c>
      <c r="D7234" t="s">
        <v>11</v>
      </c>
      <c r="E7234">
        <v>448</v>
      </c>
      <c r="F7234">
        <v>545</v>
      </c>
      <c r="G7234">
        <v>53</v>
      </c>
      <c r="H7234">
        <v>1976</v>
      </c>
      <c r="I7234" t="s">
        <v>2025</v>
      </c>
      <c r="J7234" t="s">
        <v>2014</v>
      </c>
      <c r="K7234" t="str" cm="1">
        <f t="array" ref="K7234">_xlfn.IFS(Table1[[#This Row],[Rating]] &gt;=4.5, "Elite",Table1[[#This Row],[Rating]]&gt;=4, "Highly Rated", Table1[[#This Row],[Rating]]&gt;=3.5,"Above Average", Table1[[#This Row],[Rating]]&lt;3.5, "Average or Below")</f>
        <v>Above Average</v>
      </c>
      <c r="L7234" t="str" cm="1">
        <f t="array" ref="L7234">_xlfn.IFS(Table1[[#This Row],[Pages]]&lt;=150,"Very Short",Table1[[#This Row],[Pages]]&lt;=299,"Short",Table1[[#This Row],[Pages]]&lt;=499,"Medium",Table1[[#This Row],[Pages]]&lt;=699,"Long",Table1[[#This Row],[Pages]]&gt;=700,"Epic")</f>
        <v>Medium</v>
      </c>
      <c r="M7234" t="str" cm="1">
        <f t="array" ref="M7234">_xlfn.IFS(Table1[[#This Row],[Ratings_Count]]&gt;=1000000,"Mega Popular",Table1[[#This Row],[Ratings_Count]]&gt;=100000,"Popular",Table1[[#This Row],[Ratings_Count]]&gt;=10000,"Mid Popular",Table1[[#This Row],[Ratings_Count]]&lt;10000,"Niche")</f>
        <v>Niche</v>
      </c>
      <c r="N7234" t="str">
        <f>IF(AND(Table1[[#This Row],[Rating]]&gt;=4.2, Table1[[#This Row],[Ratings_Count]]&lt;10000), "Hidden Gem", "Not a Hidden Gem")</f>
        <v>Not a Hidden Gem</v>
      </c>
    </row>
    <row r="7235" spans="1:14" x14ac:dyDescent="0.25">
      <c r="A7235" t="s">
        <v>10001</v>
      </c>
      <c r="B7235" t="s">
        <v>2666</v>
      </c>
      <c r="C7235">
        <v>3.62</v>
      </c>
      <c r="D7235" t="s">
        <v>11</v>
      </c>
      <c r="E7235">
        <v>178</v>
      </c>
      <c r="F7235">
        <v>815</v>
      </c>
      <c r="G7235">
        <v>58</v>
      </c>
      <c r="H7235">
        <v>1997</v>
      </c>
      <c r="I7235" t="s">
        <v>2085</v>
      </c>
      <c r="J7235" t="s">
        <v>2014</v>
      </c>
      <c r="K7235" t="str" cm="1">
        <f t="array" ref="K7235">_xlfn.IFS(Table1[[#This Row],[Rating]] &gt;=4.5, "Elite",Table1[[#This Row],[Rating]]&gt;=4, "Highly Rated", Table1[[#This Row],[Rating]]&gt;=3.5,"Above Average", Table1[[#This Row],[Rating]]&lt;3.5, "Average or Below")</f>
        <v>Above Average</v>
      </c>
      <c r="L7235" t="str" cm="1">
        <f t="array" ref="L7235">_xlfn.IFS(Table1[[#This Row],[Pages]]&lt;=150,"Very Short",Table1[[#This Row],[Pages]]&lt;=299,"Short",Table1[[#This Row],[Pages]]&lt;=499,"Medium",Table1[[#This Row],[Pages]]&lt;=699,"Long",Table1[[#This Row],[Pages]]&gt;=700,"Epic")</f>
        <v>Short</v>
      </c>
      <c r="M7235" t="str" cm="1">
        <f t="array" ref="M7235">_xlfn.IFS(Table1[[#This Row],[Ratings_Count]]&gt;=1000000,"Mega Popular",Table1[[#This Row],[Ratings_Count]]&gt;=100000,"Popular",Table1[[#This Row],[Ratings_Count]]&gt;=10000,"Mid Popular",Table1[[#This Row],[Ratings_Count]]&lt;10000,"Niche")</f>
        <v>Niche</v>
      </c>
      <c r="N7235" t="str">
        <f>IF(AND(Table1[[#This Row],[Rating]]&gt;=4.2, Table1[[#This Row],[Ratings_Count]]&lt;10000), "Hidden Gem", "Not a Hidden Gem")</f>
        <v>Not a Hidden Gem</v>
      </c>
    </row>
    <row r="7236" spans="1:14" x14ac:dyDescent="0.25">
      <c r="A7236" t="s">
        <v>10731</v>
      </c>
      <c r="B7236" t="s">
        <v>8789</v>
      </c>
      <c r="C7236">
        <v>3.62</v>
      </c>
      <c r="D7236" t="s">
        <v>11</v>
      </c>
      <c r="E7236">
        <v>233</v>
      </c>
      <c r="F7236">
        <v>426</v>
      </c>
      <c r="G7236">
        <v>30</v>
      </c>
      <c r="H7236">
        <v>1984</v>
      </c>
      <c r="I7236" t="s">
        <v>603</v>
      </c>
      <c r="J7236" t="s">
        <v>13</v>
      </c>
      <c r="K7236" t="str" cm="1">
        <f t="array" ref="K7236">_xlfn.IFS(Table1[[#This Row],[Rating]] &gt;=4.5, "Elite",Table1[[#This Row],[Rating]]&gt;=4, "Highly Rated", Table1[[#This Row],[Rating]]&gt;=3.5,"Above Average", Table1[[#This Row],[Rating]]&lt;3.5, "Average or Below")</f>
        <v>Above Average</v>
      </c>
      <c r="L7236" t="str" cm="1">
        <f t="array" ref="L7236">_xlfn.IFS(Table1[[#This Row],[Pages]]&lt;=150,"Very Short",Table1[[#This Row],[Pages]]&lt;=299,"Short",Table1[[#This Row],[Pages]]&lt;=499,"Medium",Table1[[#This Row],[Pages]]&lt;=699,"Long",Table1[[#This Row],[Pages]]&gt;=700,"Epic")</f>
        <v>Short</v>
      </c>
      <c r="M7236" t="str" cm="1">
        <f t="array" ref="M7236">_xlfn.IFS(Table1[[#This Row],[Ratings_Count]]&gt;=1000000,"Mega Popular",Table1[[#This Row],[Ratings_Count]]&gt;=100000,"Popular",Table1[[#This Row],[Ratings_Count]]&gt;=10000,"Mid Popular",Table1[[#This Row],[Ratings_Count]]&lt;10000,"Niche")</f>
        <v>Niche</v>
      </c>
      <c r="N7236" t="str">
        <f>IF(AND(Table1[[#This Row],[Rating]]&gt;=4.2, Table1[[#This Row],[Ratings_Count]]&lt;10000), "Hidden Gem", "Not a Hidden Gem")</f>
        <v>Not a Hidden Gem</v>
      </c>
    </row>
    <row r="7237" spans="1:14" x14ac:dyDescent="0.25">
      <c r="A7237" t="s">
        <v>11657</v>
      </c>
      <c r="B7237" t="s">
        <v>11658</v>
      </c>
      <c r="C7237">
        <v>3.62</v>
      </c>
      <c r="D7237" t="s">
        <v>11</v>
      </c>
      <c r="E7237">
        <v>296</v>
      </c>
      <c r="F7237">
        <v>71</v>
      </c>
      <c r="G7237">
        <v>4</v>
      </c>
      <c r="H7237">
        <v>1995</v>
      </c>
      <c r="I7237" t="s">
        <v>1232</v>
      </c>
      <c r="J7237" t="s">
        <v>13</v>
      </c>
      <c r="K7237" t="str" cm="1">
        <f t="array" ref="K7237">_xlfn.IFS(Table1[[#This Row],[Rating]] &gt;=4.5, "Elite",Table1[[#This Row],[Rating]]&gt;=4, "Highly Rated", Table1[[#This Row],[Rating]]&gt;=3.5,"Above Average", Table1[[#This Row],[Rating]]&lt;3.5, "Average or Below")</f>
        <v>Above Average</v>
      </c>
      <c r="L7237" t="str" cm="1">
        <f t="array" ref="L7237">_xlfn.IFS(Table1[[#This Row],[Pages]]&lt;=150,"Very Short",Table1[[#This Row],[Pages]]&lt;=299,"Short",Table1[[#This Row],[Pages]]&lt;=499,"Medium",Table1[[#This Row],[Pages]]&lt;=699,"Long",Table1[[#This Row],[Pages]]&gt;=700,"Epic")</f>
        <v>Short</v>
      </c>
      <c r="M7237" t="str" cm="1">
        <f t="array" ref="M7237">_xlfn.IFS(Table1[[#This Row],[Ratings_Count]]&gt;=1000000,"Mega Popular",Table1[[#This Row],[Ratings_Count]]&gt;=100000,"Popular",Table1[[#This Row],[Ratings_Count]]&gt;=10000,"Mid Popular",Table1[[#This Row],[Ratings_Count]]&lt;10000,"Niche")</f>
        <v>Niche</v>
      </c>
      <c r="N7237" t="str">
        <f>IF(AND(Table1[[#This Row],[Rating]]&gt;=4.2, Table1[[#This Row],[Ratings_Count]]&lt;10000), "Hidden Gem", "Not a Hidden Gem")</f>
        <v>Not a Hidden Gem</v>
      </c>
    </row>
    <row r="7238" spans="1:14" x14ac:dyDescent="0.25">
      <c r="A7238" t="s">
        <v>11688</v>
      </c>
      <c r="B7238" t="s">
        <v>11689</v>
      </c>
      <c r="C7238">
        <v>3.62</v>
      </c>
      <c r="D7238" t="s">
        <v>11</v>
      </c>
      <c r="E7238">
        <v>176</v>
      </c>
      <c r="F7238">
        <v>757</v>
      </c>
      <c r="G7238">
        <v>103</v>
      </c>
      <c r="H7238">
        <v>1995</v>
      </c>
      <c r="I7238" t="s">
        <v>53</v>
      </c>
      <c r="J7238" t="s">
        <v>13</v>
      </c>
      <c r="K7238" t="str" cm="1">
        <f t="array" ref="K7238">_xlfn.IFS(Table1[[#This Row],[Rating]] &gt;=4.5, "Elite",Table1[[#This Row],[Rating]]&gt;=4, "Highly Rated", Table1[[#This Row],[Rating]]&gt;=3.5,"Above Average", Table1[[#This Row],[Rating]]&lt;3.5, "Average or Below")</f>
        <v>Above Average</v>
      </c>
      <c r="L7238" t="str" cm="1">
        <f t="array" ref="L7238">_xlfn.IFS(Table1[[#This Row],[Pages]]&lt;=150,"Very Short",Table1[[#This Row],[Pages]]&lt;=299,"Short",Table1[[#This Row],[Pages]]&lt;=499,"Medium",Table1[[#This Row],[Pages]]&lt;=699,"Long",Table1[[#This Row],[Pages]]&gt;=700,"Epic")</f>
        <v>Short</v>
      </c>
      <c r="M7238" t="str" cm="1">
        <f t="array" ref="M7238">_xlfn.IFS(Table1[[#This Row],[Ratings_Count]]&gt;=1000000,"Mega Popular",Table1[[#This Row],[Ratings_Count]]&gt;=100000,"Popular",Table1[[#This Row],[Ratings_Count]]&gt;=10000,"Mid Popular",Table1[[#This Row],[Ratings_Count]]&lt;10000,"Niche")</f>
        <v>Niche</v>
      </c>
      <c r="N7238" t="str">
        <f>IF(AND(Table1[[#This Row],[Rating]]&gt;=4.2, Table1[[#This Row],[Ratings_Count]]&lt;10000), "Hidden Gem", "Not a Hidden Gem")</f>
        <v>Not a Hidden Gem</v>
      </c>
    </row>
    <row r="7239" spans="1:14" x14ac:dyDescent="0.25">
      <c r="A7239" t="s">
        <v>11718</v>
      </c>
      <c r="B7239" t="s">
        <v>11719</v>
      </c>
      <c r="C7239">
        <v>3.62</v>
      </c>
      <c r="D7239" t="s">
        <v>11</v>
      </c>
      <c r="E7239">
        <v>336</v>
      </c>
      <c r="F7239">
        <v>221</v>
      </c>
      <c r="G7239">
        <v>26</v>
      </c>
      <c r="H7239">
        <v>1995</v>
      </c>
      <c r="I7239" t="s">
        <v>68</v>
      </c>
      <c r="J7239" t="s">
        <v>13</v>
      </c>
      <c r="K7239" t="str" cm="1">
        <f t="array" ref="K7239">_xlfn.IFS(Table1[[#This Row],[Rating]] &gt;=4.5, "Elite",Table1[[#This Row],[Rating]]&gt;=4, "Highly Rated", Table1[[#This Row],[Rating]]&gt;=3.5,"Above Average", Table1[[#This Row],[Rating]]&lt;3.5, "Average or Below")</f>
        <v>Above Average</v>
      </c>
      <c r="L7239" t="str" cm="1">
        <f t="array" ref="L7239">_xlfn.IFS(Table1[[#This Row],[Pages]]&lt;=150,"Very Short",Table1[[#This Row],[Pages]]&lt;=299,"Short",Table1[[#This Row],[Pages]]&lt;=499,"Medium",Table1[[#This Row],[Pages]]&lt;=699,"Long",Table1[[#This Row],[Pages]]&gt;=700,"Epic")</f>
        <v>Medium</v>
      </c>
      <c r="M7239" t="str" cm="1">
        <f t="array" ref="M7239">_xlfn.IFS(Table1[[#This Row],[Ratings_Count]]&gt;=1000000,"Mega Popular",Table1[[#This Row],[Ratings_Count]]&gt;=100000,"Popular",Table1[[#This Row],[Ratings_Count]]&gt;=10000,"Mid Popular",Table1[[#This Row],[Ratings_Count]]&lt;10000,"Niche")</f>
        <v>Niche</v>
      </c>
      <c r="N7239" t="str">
        <f>IF(AND(Table1[[#This Row],[Rating]]&gt;=4.2, Table1[[#This Row],[Ratings_Count]]&lt;10000), "Hidden Gem", "Not a Hidden Gem")</f>
        <v>Not a Hidden Gem</v>
      </c>
    </row>
    <row r="7240" spans="1:14" x14ac:dyDescent="0.25">
      <c r="A7240" t="s">
        <v>11957</v>
      </c>
      <c r="B7240" t="s">
        <v>4863</v>
      </c>
      <c r="C7240">
        <v>3.62</v>
      </c>
      <c r="D7240" t="s">
        <v>11</v>
      </c>
      <c r="E7240">
        <v>260</v>
      </c>
      <c r="F7240">
        <v>966</v>
      </c>
      <c r="G7240">
        <v>39</v>
      </c>
      <c r="H7240">
        <v>1997</v>
      </c>
      <c r="I7240" t="s">
        <v>11958</v>
      </c>
      <c r="J7240" t="s">
        <v>13</v>
      </c>
      <c r="K7240" t="str" cm="1">
        <f t="array" ref="K7240">_xlfn.IFS(Table1[[#This Row],[Rating]] &gt;=4.5, "Elite",Table1[[#This Row],[Rating]]&gt;=4, "Highly Rated", Table1[[#This Row],[Rating]]&gt;=3.5,"Above Average", Table1[[#This Row],[Rating]]&lt;3.5, "Average or Below")</f>
        <v>Above Average</v>
      </c>
      <c r="L7240" t="str" cm="1">
        <f t="array" ref="L7240">_xlfn.IFS(Table1[[#This Row],[Pages]]&lt;=150,"Very Short",Table1[[#This Row],[Pages]]&lt;=299,"Short",Table1[[#This Row],[Pages]]&lt;=499,"Medium",Table1[[#This Row],[Pages]]&lt;=699,"Long",Table1[[#This Row],[Pages]]&gt;=700,"Epic")</f>
        <v>Short</v>
      </c>
      <c r="M7240" t="str" cm="1">
        <f t="array" ref="M7240">_xlfn.IFS(Table1[[#This Row],[Ratings_Count]]&gt;=1000000,"Mega Popular",Table1[[#This Row],[Ratings_Count]]&gt;=100000,"Popular",Table1[[#This Row],[Ratings_Count]]&gt;=10000,"Mid Popular",Table1[[#This Row],[Ratings_Count]]&lt;10000,"Niche")</f>
        <v>Niche</v>
      </c>
      <c r="N7240" t="str">
        <f>IF(AND(Table1[[#This Row],[Rating]]&gt;=4.2, Table1[[#This Row],[Ratings_Count]]&lt;10000), "Hidden Gem", "Not a Hidden Gem")</f>
        <v>Not a Hidden Gem</v>
      </c>
    </row>
    <row r="7241" spans="1:14" x14ac:dyDescent="0.25">
      <c r="A7241" t="s">
        <v>12071</v>
      </c>
      <c r="B7241" t="s">
        <v>1474</v>
      </c>
      <c r="C7241">
        <v>3.62</v>
      </c>
      <c r="D7241" t="s">
        <v>11</v>
      </c>
      <c r="E7241">
        <v>256</v>
      </c>
      <c r="F7241">
        <v>2317</v>
      </c>
      <c r="G7241">
        <v>63</v>
      </c>
      <c r="H7241">
        <v>1997</v>
      </c>
      <c r="I7241" t="s">
        <v>11849</v>
      </c>
      <c r="J7241" t="s">
        <v>13</v>
      </c>
      <c r="K7241" t="str" cm="1">
        <f t="array" ref="K7241">_xlfn.IFS(Table1[[#This Row],[Rating]] &gt;=4.5, "Elite",Table1[[#This Row],[Rating]]&gt;=4, "Highly Rated", Table1[[#This Row],[Rating]]&gt;=3.5,"Above Average", Table1[[#This Row],[Rating]]&lt;3.5, "Average or Below")</f>
        <v>Above Average</v>
      </c>
      <c r="L7241" t="str" cm="1">
        <f t="array" ref="L7241">_xlfn.IFS(Table1[[#This Row],[Pages]]&lt;=150,"Very Short",Table1[[#This Row],[Pages]]&lt;=299,"Short",Table1[[#This Row],[Pages]]&lt;=499,"Medium",Table1[[#This Row],[Pages]]&lt;=699,"Long",Table1[[#This Row],[Pages]]&gt;=700,"Epic")</f>
        <v>Short</v>
      </c>
      <c r="M7241" t="str" cm="1">
        <f t="array" ref="M7241">_xlfn.IFS(Table1[[#This Row],[Ratings_Count]]&gt;=1000000,"Mega Popular",Table1[[#This Row],[Ratings_Count]]&gt;=100000,"Popular",Table1[[#This Row],[Ratings_Count]]&gt;=10000,"Mid Popular",Table1[[#This Row],[Ratings_Count]]&lt;10000,"Niche")</f>
        <v>Niche</v>
      </c>
      <c r="N7241" t="str">
        <f>IF(AND(Table1[[#This Row],[Rating]]&gt;=4.2, Table1[[#This Row],[Ratings_Count]]&lt;10000), "Hidden Gem", "Not a Hidden Gem")</f>
        <v>Not a Hidden Gem</v>
      </c>
    </row>
    <row r="7242" spans="1:14" x14ac:dyDescent="0.25">
      <c r="A7242" t="s">
        <v>12242</v>
      </c>
      <c r="B7242" t="s">
        <v>881</v>
      </c>
      <c r="C7242">
        <v>3.62</v>
      </c>
      <c r="D7242" t="s">
        <v>12134</v>
      </c>
      <c r="E7242">
        <v>661</v>
      </c>
      <c r="F7242">
        <v>4469</v>
      </c>
      <c r="G7242">
        <v>272</v>
      </c>
      <c r="H7242">
        <v>2006</v>
      </c>
      <c r="I7242" t="s">
        <v>884</v>
      </c>
      <c r="J7242" t="s">
        <v>13</v>
      </c>
      <c r="K7242" t="str" cm="1">
        <f t="array" ref="K7242">_xlfn.IFS(Table1[[#This Row],[Rating]] &gt;=4.5, "Elite",Table1[[#This Row],[Rating]]&gt;=4, "Highly Rated", Table1[[#This Row],[Rating]]&gt;=3.5,"Above Average", Table1[[#This Row],[Rating]]&lt;3.5, "Average or Below")</f>
        <v>Above Average</v>
      </c>
      <c r="L7242" t="str" cm="1">
        <f t="array" ref="L7242">_xlfn.IFS(Table1[[#This Row],[Pages]]&lt;=150,"Very Short",Table1[[#This Row],[Pages]]&lt;=299,"Short",Table1[[#This Row],[Pages]]&lt;=499,"Medium",Table1[[#This Row],[Pages]]&lt;=699,"Long",Table1[[#This Row],[Pages]]&gt;=700,"Epic")</f>
        <v>Long</v>
      </c>
      <c r="M7242" t="str" cm="1">
        <f t="array" ref="M7242">_xlfn.IFS(Table1[[#This Row],[Ratings_Count]]&gt;=1000000,"Mega Popular",Table1[[#This Row],[Ratings_Count]]&gt;=100000,"Popular",Table1[[#This Row],[Ratings_Count]]&gt;=10000,"Mid Popular",Table1[[#This Row],[Ratings_Count]]&lt;10000,"Niche")</f>
        <v>Niche</v>
      </c>
      <c r="N7242" t="str">
        <f>IF(AND(Table1[[#This Row],[Rating]]&gt;=4.2, Table1[[#This Row],[Ratings_Count]]&lt;10000), "Hidden Gem", "Not a Hidden Gem")</f>
        <v>Not a Hidden Gem</v>
      </c>
    </row>
    <row r="7243" spans="1:14" x14ac:dyDescent="0.25">
      <c r="A7243" t="s">
        <v>12457</v>
      </c>
      <c r="B7243" t="s">
        <v>12458</v>
      </c>
      <c r="C7243">
        <v>3.62</v>
      </c>
      <c r="D7243" t="s">
        <v>12134</v>
      </c>
      <c r="E7243">
        <v>386</v>
      </c>
      <c r="F7243">
        <v>1291</v>
      </c>
      <c r="G7243">
        <v>100</v>
      </c>
      <c r="H7243">
        <v>2005</v>
      </c>
      <c r="I7243" t="s">
        <v>129</v>
      </c>
      <c r="J7243" t="s">
        <v>13</v>
      </c>
      <c r="K7243" t="str" cm="1">
        <f t="array" ref="K7243">_xlfn.IFS(Table1[[#This Row],[Rating]] &gt;=4.5, "Elite",Table1[[#This Row],[Rating]]&gt;=4, "Highly Rated", Table1[[#This Row],[Rating]]&gt;=3.5,"Above Average", Table1[[#This Row],[Rating]]&lt;3.5, "Average or Below")</f>
        <v>Above Average</v>
      </c>
      <c r="L7243" t="str" cm="1">
        <f t="array" ref="L7243">_xlfn.IFS(Table1[[#This Row],[Pages]]&lt;=150,"Very Short",Table1[[#This Row],[Pages]]&lt;=299,"Short",Table1[[#This Row],[Pages]]&lt;=499,"Medium",Table1[[#This Row],[Pages]]&lt;=699,"Long",Table1[[#This Row],[Pages]]&gt;=700,"Epic")</f>
        <v>Medium</v>
      </c>
      <c r="M7243" t="str" cm="1">
        <f t="array" ref="M7243">_xlfn.IFS(Table1[[#This Row],[Ratings_Count]]&gt;=1000000,"Mega Popular",Table1[[#This Row],[Ratings_Count]]&gt;=100000,"Popular",Table1[[#This Row],[Ratings_Count]]&gt;=10000,"Mid Popular",Table1[[#This Row],[Ratings_Count]]&lt;10000,"Niche")</f>
        <v>Niche</v>
      </c>
      <c r="N7243" t="str">
        <f>IF(AND(Table1[[#This Row],[Rating]]&gt;=4.2, Table1[[#This Row],[Ratings_Count]]&lt;10000), "Hidden Gem", "Not a Hidden Gem")</f>
        <v>Not a Hidden Gem</v>
      </c>
    </row>
    <row r="7244" spans="1:14" x14ac:dyDescent="0.25">
      <c r="A7244" t="s">
        <v>12631</v>
      </c>
      <c r="B7244" t="s">
        <v>12632</v>
      </c>
      <c r="C7244">
        <v>3.62</v>
      </c>
      <c r="D7244" t="s">
        <v>12134</v>
      </c>
      <c r="E7244">
        <v>320</v>
      </c>
      <c r="F7244">
        <v>691</v>
      </c>
      <c r="G7244">
        <v>63</v>
      </c>
      <c r="H7244">
        <v>2005</v>
      </c>
      <c r="I7244" t="s">
        <v>2022</v>
      </c>
      <c r="J7244" t="s">
        <v>2014</v>
      </c>
      <c r="K7244" t="str" cm="1">
        <f t="array" ref="K7244">_xlfn.IFS(Table1[[#This Row],[Rating]] &gt;=4.5, "Elite",Table1[[#This Row],[Rating]]&gt;=4, "Highly Rated", Table1[[#This Row],[Rating]]&gt;=3.5,"Above Average", Table1[[#This Row],[Rating]]&lt;3.5, "Average or Below")</f>
        <v>Above Average</v>
      </c>
      <c r="L7244" t="str" cm="1">
        <f t="array" ref="L7244">_xlfn.IFS(Table1[[#This Row],[Pages]]&lt;=150,"Very Short",Table1[[#This Row],[Pages]]&lt;=299,"Short",Table1[[#This Row],[Pages]]&lt;=499,"Medium",Table1[[#This Row],[Pages]]&lt;=699,"Long",Table1[[#This Row],[Pages]]&gt;=700,"Epic")</f>
        <v>Medium</v>
      </c>
      <c r="M7244" t="str" cm="1">
        <f t="array" ref="M7244">_xlfn.IFS(Table1[[#This Row],[Ratings_Count]]&gt;=1000000,"Mega Popular",Table1[[#This Row],[Ratings_Count]]&gt;=100000,"Popular",Table1[[#This Row],[Ratings_Count]]&gt;=10000,"Mid Popular",Table1[[#This Row],[Ratings_Count]]&lt;10000,"Niche")</f>
        <v>Niche</v>
      </c>
      <c r="N7244" t="str">
        <f>IF(AND(Table1[[#This Row],[Rating]]&gt;=4.2, Table1[[#This Row],[Ratings_Count]]&lt;10000), "Hidden Gem", "Not a Hidden Gem")</f>
        <v>Not a Hidden Gem</v>
      </c>
    </row>
    <row r="7245" spans="1:14" x14ac:dyDescent="0.25">
      <c r="A7245" t="s">
        <v>12728</v>
      </c>
      <c r="B7245" t="s">
        <v>12729</v>
      </c>
      <c r="C7245">
        <v>3.62</v>
      </c>
      <c r="D7245" t="s">
        <v>12134</v>
      </c>
      <c r="E7245">
        <v>232</v>
      </c>
      <c r="F7245">
        <v>1595</v>
      </c>
      <c r="G7245">
        <v>135</v>
      </c>
      <c r="H7245">
        <v>2004</v>
      </c>
      <c r="I7245" t="s">
        <v>1591</v>
      </c>
      <c r="J7245" t="s">
        <v>13</v>
      </c>
      <c r="K7245" t="str" cm="1">
        <f t="array" ref="K7245">_xlfn.IFS(Table1[[#This Row],[Rating]] &gt;=4.5, "Elite",Table1[[#This Row],[Rating]]&gt;=4, "Highly Rated", Table1[[#This Row],[Rating]]&gt;=3.5,"Above Average", Table1[[#This Row],[Rating]]&lt;3.5, "Average or Below")</f>
        <v>Above Average</v>
      </c>
      <c r="L7245" t="str" cm="1">
        <f t="array" ref="L7245">_xlfn.IFS(Table1[[#This Row],[Pages]]&lt;=150,"Very Short",Table1[[#This Row],[Pages]]&lt;=299,"Short",Table1[[#This Row],[Pages]]&lt;=499,"Medium",Table1[[#This Row],[Pages]]&lt;=699,"Long",Table1[[#This Row],[Pages]]&gt;=700,"Epic")</f>
        <v>Short</v>
      </c>
      <c r="M7245" t="str" cm="1">
        <f t="array" ref="M7245">_xlfn.IFS(Table1[[#This Row],[Ratings_Count]]&gt;=1000000,"Mega Popular",Table1[[#This Row],[Ratings_Count]]&gt;=100000,"Popular",Table1[[#This Row],[Ratings_Count]]&gt;=10000,"Mid Popular",Table1[[#This Row],[Ratings_Count]]&lt;10000,"Niche")</f>
        <v>Niche</v>
      </c>
      <c r="N7245" t="str">
        <f>IF(AND(Table1[[#This Row],[Rating]]&gt;=4.2, Table1[[#This Row],[Ratings_Count]]&lt;10000), "Hidden Gem", "Not a Hidden Gem")</f>
        <v>Not a Hidden Gem</v>
      </c>
    </row>
    <row r="7246" spans="1:14" x14ac:dyDescent="0.25">
      <c r="A7246" t="s">
        <v>12772</v>
      </c>
      <c r="B7246" t="s">
        <v>1154</v>
      </c>
      <c r="C7246">
        <v>3.62</v>
      </c>
      <c r="D7246" t="s">
        <v>12134</v>
      </c>
      <c r="E7246">
        <v>464</v>
      </c>
      <c r="F7246">
        <v>30815</v>
      </c>
      <c r="G7246">
        <v>544</v>
      </c>
      <c r="H7246">
        <v>2004</v>
      </c>
      <c r="I7246" t="s">
        <v>79</v>
      </c>
      <c r="J7246" t="s">
        <v>13</v>
      </c>
      <c r="K7246" t="str" cm="1">
        <f t="array" ref="K7246">_xlfn.IFS(Table1[[#This Row],[Rating]] &gt;=4.5, "Elite",Table1[[#This Row],[Rating]]&gt;=4, "Highly Rated", Table1[[#This Row],[Rating]]&gt;=3.5,"Above Average", Table1[[#This Row],[Rating]]&lt;3.5, "Average or Below")</f>
        <v>Above Average</v>
      </c>
      <c r="L7246" t="str" cm="1">
        <f t="array" ref="L7246">_xlfn.IFS(Table1[[#This Row],[Pages]]&lt;=150,"Very Short",Table1[[#This Row],[Pages]]&lt;=299,"Short",Table1[[#This Row],[Pages]]&lt;=499,"Medium",Table1[[#This Row],[Pages]]&lt;=699,"Long",Table1[[#This Row],[Pages]]&gt;=700,"Epic")</f>
        <v>Medium</v>
      </c>
      <c r="M7246" t="str" cm="1">
        <f t="array" ref="M7246">_xlfn.IFS(Table1[[#This Row],[Ratings_Count]]&gt;=1000000,"Mega Popular",Table1[[#This Row],[Ratings_Count]]&gt;=100000,"Popular",Table1[[#This Row],[Ratings_Count]]&gt;=10000,"Mid Popular",Table1[[#This Row],[Ratings_Count]]&lt;10000,"Niche")</f>
        <v>Mid Popular</v>
      </c>
      <c r="N7246" t="str">
        <f>IF(AND(Table1[[#This Row],[Rating]]&gt;=4.2, Table1[[#This Row],[Ratings_Count]]&lt;10000), "Hidden Gem", "Not a Hidden Gem")</f>
        <v>Not a Hidden Gem</v>
      </c>
    </row>
    <row r="7247" spans="1:14" x14ac:dyDescent="0.25">
      <c r="A7247" t="s">
        <v>13217</v>
      </c>
      <c r="B7247" t="s">
        <v>13218</v>
      </c>
      <c r="C7247">
        <v>3.62</v>
      </c>
      <c r="D7247" t="s">
        <v>12134</v>
      </c>
      <c r="E7247">
        <v>256</v>
      </c>
      <c r="F7247">
        <v>1415</v>
      </c>
      <c r="G7247">
        <v>68</v>
      </c>
      <c r="H7247">
        <v>2000</v>
      </c>
      <c r="I7247" t="s">
        <v>2034</v>
      </c>
      <c r="J7247" t="s">
        <v>2014</v>
      </c>
      <c r="K7247" t="str" cm="1">
        <f t="array" ref="K7247">_xlfn.IFS(Table1[[#This Row],[Rating]] &gt;=4.5, "Elite",Table1[[#This Row],[Rating]]&gt;=4, "Highly Rated", Table1[[#This Row],[Rating]]&gt;=3.5,"Above Average", Table1[[#This Row],[Rating]]&lt;3.5, "Average or Below")</f>
        <v>Above Average</v>
      </c>
      <c r="L7247" t="str" cm="1">
        <f t="array" ref="L7247">_xlfn.IFS(Table1[[#This Row],[Pages]]&lt;=150,"Very Short",Table1[[#This Row],[Pages]]&lt;=299,"Short",Table1[[#This Row],[Pages]]&lt;=499,"Medium",Table1[[#This Row],[Pages]]&lt;=699,"Long",Table1[[#This Row],[Pages]]&gt;=700,"Epic")</f>
        <v>Short</v>
      </c>
      <c r="M7247" t="str" cm="1">
        <f t="array" ref="M7247">_xlfn.IFS(Table1[[#This Row],[Ratings_Count]]&gt;=1000000,"Mega Popular",Table1[[#This Row],[Ratings_Count]]&gt;=100000,"Popular",Table1[[#This Row],[Ratings_Count]]&gt;=10000,"Mid Popular",Table1[[#This Row],[Ratings_Count]]&lt;10000,"Niche")</f>
        <v>Niche</v>
      </c>
      <c r="N7247" t="str">
        <f>IF(AND(Table1[[#This Row],[Rating]]&gt;=4.2, Table1[[#This Row],[Ratings_Count]]&lt;10000), "Hidden Gem", "Not a Hidden Gem")</f>
        <v>Not a Hidden Gem</v>
      </c>
    </row>
    <row r="7248" spans="1:14" x14ac:dyDescent="0.25">
      <c r="A7248" t="s">
        <v>13526</v>
      </c>
      <c r="B7248" t="s">
        <v>6555</v>
      </c>
      <c r="C7248">
        <v>3.62</v>
      </c>
      <c r="D7248" t="s">
        <v>12134</v>
      </c>
      <c r="E7248">
        <v>295</v>
      </c>
      <c r="F7248">
        <v>1421</v>
      </c>
      <c r="G7248">
        <v>68</v>
      </c>
      <c r="H7248">
        <v>2001</v>
      </c>
      <c r="I7248" t="s">
        <v>123</v>
      </c>
      <c r="J7248" t="s">
        <v>13</v>
      </c>
      <c r="K7248" t="str" cm="1">
        <f t="array" ref="K7248">_xlfn.IFS(Table1[[#This Row],[Rating]] &gt;=4.5, "Elite",Table1[[#This Row],[Rating]]&gt;=4, "Highly Rated", Table1[[#This Row],[Rating]]&gt;=3.5,"Above Average", Table1[[#This Row],[Rating]]&lt;3.5, "Average or Below")</f>
        <v>Above Average</v>
      </c>
      <c r="L7248" t="str" cm="1">
        <f t="array" ref="L7248">_xlfn.IFS(Table1[[#This Row],[Pages]]&lt;=150,"Very Short",Table1[[#This Row],[Pages]]&lt;=299,"Short",Table1[[#This Row],[Pages]]&lt;=499,"Medium",Table1[[#This Row],[Pages]]&lt;=699,"Long",Table1[[#This Row],[Pages]]&gt;=700,"Epic")</f>
        <v>Short</v>
      </c>
      <c r="M7248" t="str" cm="1">
        <f t="array" ref="M7248">_xlfn.IFS(Table1[[#This Row],[Ratings_Count]]&gt;=1000000,"Mega Popular",Table1[[#This Row],[Ratings_Count]]&gt;=100000,"Popular",Table1[[#This Row],[Ratings_Count]]&gt;=10000,"Mid Popular",Table1[[#This Row],[Ratings_Count]]&lt;10000,"Niche")</f>
        <v>Niche</v>
      </c>
      <c r="N7248" t="str">
        <f>IF(AND(Table1[[#This Row],[Rating]]&gt;=4.2, Table1[[#This Row],[Ratings_Count]]&lt;10000), "Hidden Gem", "Not a Hidden Gem")</f>
        <v>Not a Hidden Gem</v>
      </c>
    </row>
    <row r="7249" spans="1:14" x14ac:dyDescent="0.25">
      <c r="A7249" t="s">
        <v>13702</v>
      </c>
      <c r="B7249" t="s">
        <v>1182</v>
      </c>
      <c r="C7249">
        <v>3.62</v>
      </c>
      <c r="D7249" t="s">
        <v>12134</v>
      </c>
      <c r="E7249">
        <v>344</v>
      </c>
      <c r="F7249">
        <v>477</v>
      </c>
      <c r="G7249">
        <v>8</v>
      </c>
      <c r="H7249">
        <v>1994</v>
      </c>
      <c r="I7249" t="s">
        <v>4478</v>
      </c>
      <c r="J7249" t="s">
        <v>13</v>
      </c>
      <c r="K7249" t="str" cm="1">
        <f t="array" ref="K7249">_xlfn.IFS(Table1[[#This Row],[Rating]] &gt;=4.5, "Elite",Table1[[#This Row],[Rating]]&gt;=4, "Highly Rated", Table1[[#This Row],[Rating]]&gt;=3.5,"Above Average", Table1[[#This Row],[Rating]]&lt;3.5, "Average or Below")</f>
        <v>Above Average</v>
      </c>
      <c r="L7249" t="str" cm="1">
        <f t="array" ref="L7249">_xlfn.IFS(Table1[[#This Row],[Pages]]&lt;=150,"Very Short",Table1[[#This Row],[Pages]]&lt;=299,"Short",Table1[[#This Row],[Pages]]&lt;=499,"Medium",Table1[[#This Row],[Pages]]&lt;=699,"Long",Table1[[#This Row],[Pages]]&gt;=700,"Epic")</f>
        <v>Medium</v>
      </c>
      <c r="M7249" t="str" cm="1">
        <f t="array" ref="M7249">_xlfn.IFS(Table1[[#This Row],[Ratings_Count]]&gt;=1000000,"Mega Popular",Table1[[#This Row],[Ratings_Count]]&gt;=100000,"Popular",Table1[[#This Row],[Ratings_Count]]&gt;=10000,"Mid Popular",Table1[[#This Row],[Ratings_Count]]&lt;10000,"Niche")</f>
        <v>Niche</v>
      </c>
      <c r="N7249" t="str">
        <f>IF(AND(Table1[[#This Row],[Rating]]&gt;=4.2, Table1[[#This Row],[Ratings_Count]]&lt;10000), "Hidden Gem", "Not a Hidden Gem")</f>
        <v>Not a Hidden Gem</v>
      </c>
    </row>
    <row r="7250" spans="1:14" x14ac:dyDescent="0.25">
      <c r="A7250" t="s">
        <v>14004</v>
      </c>
      <c r="B7250" t="s">
        <v>14005</v>
      </c>
      <c r="C7250">
        <v>3.62</v>
      </c>
      <c r="D7250" t="s">
        <v>13842</v>
      </c>
      <c r="E7250">
        <v>389</v>
      </c>
      <c r="F7250">
        <v>1154</v>
      </c>
      <c r="G7250">
        <v>56</v>
      </c>
      <c r="H7250">
        <v>2006</v>
      </c>
      <c r="I7250" t="s">
        <v>14006</v>
      </c>
      <c r="J7250" t="s">
        <v>13</v>
      </c>
      <c r="K7250" t="str" cm="1">
        <f t="array" ref="K7250">_xlfn.IFS(Table1[[#This Row],[Rating]] &gt;=4.5, "Elite",Table1[[#This Row],[Rating]]&gt;=4, "Highly Rated", Table1[[#This Row],[Rating]]&gt;=3.5,"Above Average", Table1[[#This Row],[Rating]]&lt;3.5, "Average or Below")</f>
        <v>Above Average</v>
      </c>
      <c r="L7250" t="str" cm="1">
        <f t="array" ref="L7250">_xlfn.IFS(Table1[[#This Row],[Pages]]&lt;=150,"Very Short",Table1[[#This Row],[Pages]]&lt;=299,"Short",Table1[[#This Row],[Pages]]&lt;=499,"Medium",Table1[[#This Row],[Pages]]&lt;=699,"Long",Table1[[#This Row],[Pages]]&gt;=700,"Epic")</f>
        <v>Medium</v>
      </c>
      <c r="M7250" t="str" cm="1">
        <f t="array" ref="M7250">_xlfn.IFS(Table1[[#This Row],[Ratings_Count]]&gt;=1000000,"Mega Popular",Table1[[#This Row],[Ratings_Count]]&gt;=100000,"Popular",Table1[[#This Row],[Ratings_Count]]&gt;=10000,"Mid Popular",Table1[[#This Row],[Ratings_Count]]&lt;10000,"Niche")</f>
        <v>Niche</v>
      </c>
      <c r="N7250" t="str">
        <f>IF(AND(Table1[[#This Row],[Rating]]&gt;=4.2, Table1[[#This Row],[Ratings_Count]]&lt;10000), "Hidden Gem", "Not a Hidden Gem")</f>
        <v>Not a Hidden Gem</v>
      </c>
    </row>
    <row r="7251" spans="1:14" x14ac:dyDescent="0.25">
      <c r="A7251" t="s">
        <v>377</v>
      </c>
      <c r="B7251" t="s">
        <v>378</v>
      </c>
      <c r="C7251">
        <v>3.61</v>
      </c>
      <c r="D7251" t="s">
        <v>11</v>
      </c>
      <c r="E7251">
        <v>256</v>
      </c>
      <c r="F7251">
        <v>419</v>
      </c>
      <c r="G7251">
        <v>46</v>
      </c>
      <c r="H7251">
        <v>2006</v>
      </c>
      <c r="I7251" t="s">
        <v>379</v>
      </c>
      <c r="J7251" t="s">
        <v>13</v>
      </c>
      <c r="K7251" t="str" cm="1">
        <f t="array" ref="K7251">_xlfn.IFS(Table1[[#This Row],[Rating]] &gt;=4.5, "Elite",Table1[[#This Row],[Rating]]&gt;=4, "Highly Rated", Table1[[#This Row],[Rating]]&gt;=3.5,"Above Average", Table1[[#This Row],[Rating]]&lt;3.5, "Average or Below")</f>
        <v>Above Average</v>
      </c>
      <c r="L7251" t="str" cm="1">
        <f t="array" ref="L7251">_xlfn.IFS(Table1[[#This Row],[Pages]]&lt;=150,"Very Short",Table1[[#This Row],[Pages]]&lt;=299,"Short",Table1[[#This Row],[Pages]]&lt;=499,"Medium",Table1[[#This Row],[Pages]]&lt;=699,"Long",Table1[[#This Row],[Pages]]&gt;=700,"Epic")</f>
        <v>Short</v>
      </c>
      <c r="M7251" t="str" cm="1">
        <f t="array" ref="M7251">_xlfn.IFS(Table1[[#This Row],[Ratings_Count]]&gt;=1000000,"Mega Popular",Table1[[#This Row],[Ratings_Count]]&gt;=100000,"Popular",Table1[[#This Row],[Ratings_Count]]&gt;=10000,"Mid Popular",Table1[[#This Row],[Ratings_Count]]&lt;10000,"Niche")</f>
        <v>Niche</v>
      </c>
      <c r="N7251" t="str">
        <f>IF(AND(Table1[[#This Row],[Rating]]&gt;=4.2, Table1[[#This Row],[Ratings_Count]]&lt;10000), "Hidden Gem", "Not a Hidden Gem")</f>
        <v>Not a Hidden Gem</v>
      </c>
    </row>
    <row r="7252" spans="1:14" x14ac:dyDescent="0.25">
      <c r="A7252" t="s">
        <v>1336</v>
      </c>
      <c r="B7252" t="s">
        <v>1286</v>
      </c>
      <c r="C7252">
        <v>3.61</v>
      </c>
      <c r="D7252" t="s">
        <v>11</v>
      </c>
      <c r="E7252">
        <v>279</v>
      </c>
      <c r="F7252">
        <v>2433</v>
      </c>
      <c r="G7252">
        <v>146</v>
      </c>
      <c r="H7252">
        <v>2006</v>
      </c>
      <c r="I7252" t="s">
        <v>1287</v>
      </c>
      <c r="J7252" t="s">
        <v>13</v>
      </c>
      <c r="K7252" t="str" cm="1">
        <f t="array" ref="K7252">_xlfn.IFS(Table1[[#This Row],[Rating]] &gt;=4.5, "Elite",Table1[[#This Row],[Rating]]&gt;=4, "Highly Rated", Table1[[#This Row],[Rating]]&gt;=3.5,"Above Average", Table1[[#This Row],[Rating]]&lt;3.5, "Average or Below")</f>
        <v>Above Average</v>
      </c>
      <c r="L7252" t="str" cm="1">
        <f t="array" ref="L7252">_xlfn.IFS(Table1[[#This Row],[Pages]]&lt;=150,"Very Short",Table1[[#This Row],[Pages]]&lt;=299,"Short",Table1[[#This Row],[Pages]]&lt;=499,"Medium",Table1[[#This Row],[Pages]]&lt;=699,"Long",Table1[[#This Row],[Pages]]&gt;=700,"Epic")</f>
        <v>Short</v>
      </c>
      <c r="M7252" t="str" cm="1">
        <f t="array" ref="M7252">_xlfn.IFS(Table1[[#This Row],[Ratings_Count]]&gt;=1000000,"Mega Popular",Table1[[#This Row],[Ratings_Count]]&gt;=100000,"Popular",Table1[[#This Row],[Ratings_Count]]&gt;=10000,"Mid Popular",Table1[[#This Row],[Ratings_Count]]&lt;10000,"Niche")</f>
        <v>Niche</v>
      </c>
      <c r="N7252" t="str">
        <f>IF(AND(Table1[[#This Row],[Rating]]&gt;=4.2, Table1[[#This Row],[Ratings_Count]]&lt;10000), "Hidden Gem", "Not a Hidden Gem")</f>
        <v>Not a Hidden Gem</v>
      </c>
    </row>
    <row r="7253" spans="1:14" x14ac:dyDescent="0.25">
      <c r="A7253" t="s">
        <v>1492</v>
      </c>
      <c r="B7253" t="s">
        <v>1493</v>
      </c>
      <c r="C7253">
        <v>3.61</v>
      </c>
      <c r="D7253" t="s">
        <v>11</v>
      </c>
      <c r="E7253">
        <v>352</v>
      </c>
      <c r="F7253">
        <v>460</v>
      </c>
      <c r="G7253">
        <v>53</v>
      </c>
      <c r="H7253">
        <v>2006</v>
      </c>
      <c r="I7253" t="s">
        <v>1494</v>
      </c>
      <c r="J7253" t="s">
        <v>13</v>
      </c>
      <c r="K7253" t="str" cm="1">
        <f t="array" ref="K7253">_xlfn.IFS(Table1[[#This Row],[Rating]] &gt;=4.5, "Elite",Table1[[#This Row],[Rating]]&gt;=4, "Highly Rated", Table1[[#This Row],[Rating]]&gt;=3.5,"Above Average", Table1[[#This Row],[Rating]]&lt;3.5, "Average or Below")</f>
        <v>Above Average</v>
      </c>
      <c r="L7253" t="str" cm="1">
        <f t="array" ref="L7253">_xlfn.IFS(Table1[[#This Row],[Pages]]&lt;=150,"Very Short",Table1[[#This Row],[Pages]]&lt;=299,"Short",Table1[[#This Row],[Pages]]&lt;=499,"Medium",Table1[[#This Row],[Pages]]&lt;=699,"Long",Table1[[#This Row],[Pages]]&gt;=700,"Epic")</f>
        <v>Medium</v>
      </c>
      <c r="M7253" t="str" cm="1">
        <f t="array" ref="M7253">_xlfn.IFS(Table1[[#This Row],[Ratings_Count]]&gt;=1000000,"Mega Popular",Table1[[#This Row],[Ratings_Count]]&gt;=100000,"Popular",Table1[[#This Row],[Ratings_Count]]&gt;=10000,"Mid Popular",Table1[[#This Row],[Ratings_Count]]&lt;10000,"Niche")</f>
        <v>Niche</v>
      </c>
      <c r="N7253" t="str">
        <f>IF(AND(Table1[[#This Row],[Rating]]&gt;=4.2, Table1[[#This Row],[Ratings_Count]]&lt;10000), "Hidden Gem", "Not a Hidden Gem")</f>
        <v>Not a Hidden Gem</v>
      </c>
    </row>
    <row r="7254" spans="1:14" x14ac:dyDescent="0.25">
      <c r="A7254" t="s">
        <v>2051</v>
      </c>
      <c r="B7254" t="s">
        <v>2052</v>
      </c>
      <c r="C7254">
        <v>3.61</v>
      </c>
      <c r="D7254" t="s">
        <v>11</v>
      </c>
      <c r="E7254">
        <v>259</v>
      </c>
      <c r="F7254">
        <v>10679</v>
      </c>
      <c r="G7254">
        <v>899</v>
      </c>
      <c r="H7254">
        <v>2006</v>
      </c>
      <c r="I7254" t="s">
        <v>2037</v>
      </c>
      <c r="J7254" t="s">
        <v>2014</v>
      </c>
      <c r="K7254" t="str" cm="1">
        <f t="array" ref="K7254">_xlfn.IFS(Table1[[#This Row],[Rating]] &gt;=4.5, "Elite",Table1[[#This Row],[Rating]]&gt;=4, "Highly Rated", Table1[[#This Row],[Rating]]&gt;=3.5,"Above Average", Table1[[#This Row],[Rating]]&lt;3.5, "Average or Below")</f>
        <v>Above Average</v>
      </c>
      <c r="L7254" t="str" cm="1">
        <f t="array" ref="L7254">_xlfn.IFS(Table1[[#This Row],[Pages]]&lt;=150,"Very Short",Table1[[#This Row],[Pages]]&lt;=299,"Short",Table1[[#This Row],[Pages]]&lt;=499,"Medium",Table1[[#This Row],[Pages]]&lt;=699,"Long",Table1[[#This Row],[Pages]]&gt;=700,"Epic")</f>
        <v>Short</v>
      </c>
      <c r="M7254" t="str" cm="1">
        <f t="array" ref="M7254">_xlfn.IFS(Table1[[#This Row],[Ratings_Count]]&gt;=1000000,"Mega Popular",Table1[[#This Row],[Ratings_Count]]&gt;=100000,"Popular",Table1[[#This Row],[Ratings_Count]]&gt;=10000,"Mid Popular",Table1[[#This Row],[Ratings_Count]]&lt;10000,"Niche")</f>
        <v>Mid Popular</v>
      </c>
      <c r="N7254" t="str">
        <f>IF(AND(Table1[[#This Row],[Rating]]&gt;=4.2, Table1[[#This Row],[Ratings_Count]]&lt;10000), "Hidden Gem", "Not a Hidden Gem")</f>
        <v>Not a Hidden Gem</v>
      </c>
    </row>
    <row r="7255" spans="1:14" x14ac:dyDescent="0.25">
      <c r="A7255" t="s">
        <v>2105</v>
      </c>
      <c r="B7255" t="s">
        <v>2106</v>
      </c>
      <c r="C7255">
        <v>3.61</v>
      </c>
      <c r="D7255" t="s">
        <v>11</v>
      </c>
      <c r="E7255">
        <v>205</v>
      </c>
      <c r="F7255">
        <v>47673</v>
      </c>
      <c r="G7255">
        <v>2046</v>
      </c>
      <c r="H7255">
        <v>2006</v>
      </c>
      <c r="I7255" t="s">
        <v>2034</v>
      </c>
      <c r="J7255" t="s">
        <v>2014</v>
      </c>
      <c r="K7255" t="str" cm="1">
        <f t="array" ref="K7255">_xlfn.IFS(Table1[[#This Row],[Rating]] &gt;=4.5, "Elite",Table1[[#This Row],[Rating]]&gt;=4, "Highly Rated", Table1[[#This Row],[Rating]]&gt;=3.5,"Above Average", Table1[[#This Row],[Rating]]&lt;3.5, "Average or Below")</f>
        <v>Above Average</v>
      </c>
      <c r="L7255" t="str" cm="1">
        <f t="array" ref="L7255">_xlfn.IFS(Table1[[#This Row],[Pages]]&lt;=150,"Very Short",Table1[[#This Row],[Pages]]&lt;=299,"Short",Table1[[#This Row],[Pages]]&lt;=499,"Medium",Table1[[#This Row],[Pages]]&lt;=699,"Long",Table1[[#This Row],[Pages]]&gt;=700,"Epic")</f>
        <v>Short</v>
      </c>
      <c r="M7255" t="str" cm="1">
        <f t="array" ref="M7255">_xlfn.IFS(Table1[[#This Row],[Ratings_Count]]&gt;=1000000,"Mega Popular",Table1[[#This Row],[Ratings_Count]]&gt;=100000,"Popular",Table1[[#This Row],[Ratings_Count]]&gt;=10000,"Mid Popular",Table1[[#This Row],[Ratings_Count]]&lt;10000,"Niche")</f>
        <v>Mid Popular</v>
      </c>
      <c r="N7255" t="str">
        <f>IF(AND(Table1[[#This Row],[Rating]]&gt;=4.2, Table1[[#This Row],[Ratings_Count]]&lt;10000), "Hidden Gem", "Not a Hidden Gem")</f>
        <v>Not a Hidden Gem</v>
      </c>
    </row>
    <row r="7256" spans="1:14" x14ac:dyDescent="0.25">
      <c r="A7256" t="s">
        <v>2394</v>
      </c>
      <c r="B7256" t="s">
        <v>2395</v>
      </c>
      <c r="C7256">
        <v>3.61</v>
      </c>
      <c r="D7256" t="s">
        <v>11</v>
      </c>
      <c r="E7256">
        <v>530</v>
      </c>
      <c r="F7256">
        <v>931</v>
      </c>
      <c r="G7256">
        <v>43</v>
      </c>
      <c r="H7256">
        <v>2006</v>
      </c>
      <c r="I7256" t="s">
        <v>2287</v>
      </c>
      <c r="J7256" t="s">
        <v>2014</v>
      </c>
      <c r="K7256" t="str" cm="1">
        <f t="array" ref="K7256">_xlfn.IFS(Table1[[#This Row],[Rating]] &gt;=4.5, "Elite",Table1[[#This Row],[Rating]]&gt;=4, "Highly Rated", Table1[[#This Row],[Rating]]&gt;=3.5,"Above Average", Table1[[#This Row],[Rating]]&lt;3.5, "Average or Below")</f>
        <v>Above Average</v>
      </c>
      <c r="L7256" t="str" cm="1">
        <f t="array" ref="L7256">_xlfn.IFS(Table1[[#This Row],[Pages]]&lt;=150,"Very Short",Table1[[#This Row],[Pages]]&lt;=299,"Short",Table1[[#This Row],[Pages]]&lt;=499,"Medium",Table1[[#This Row],[Pages]]&lt;=699,"Long",Table1[[#This Row],[Pages]]&gt;=700,"Epic")</f>
        <v>Long</v>
      </c>
      <c r="M7256" t="str" cm="1">
        <f t="array" ref="M7256">_xlfn.IFS(Table1[[#This Row],[Ratings_Count]]&gt;=1000000,"Mega Popular",Table1[[#This Row],[Ratings_Count]]&gt;=100000,"Popular",Table1[[#This Row],[Ratings_Count]]&gt;=10000,"Mid Popular",Table1[[#This Row],[Ratings_Count]]&lt;10000,"Niche")</f>
        <v>Niche</v>
      </c>
      <c r="N7256" t="str">
        <f>IF(AND(Table1[[#This Row],[Rating]]&gt;=4.2, Table1[[#This Row],[Ratings_Count]]&lt;10000), "Hidden Gem", "Not a Hidden Gem")</f>
        <v>Not a Hidden Gem</v>
      </c>
    </row>
    <row r="7257" spans="1:14" x14ac:dyDescent="0.25">
      <c r="A7257" t="s">
        <v>2816</v>
      </c>
      <c r="B7257" t="s">
        <v>2817</v>
      </c>
      <c r="C7257">
        <v>3.61</v>
      </c>
      <c r="D7257" t="s">
        <v>11</v>
      </c>
      <c r="E7257">
        <v>448</v>
      </c>
      <c r="F7257">
        <v>2465</v>
      </c>
      <c r="G7257">
        <v>137</v>
      </c>
      <c r="H7257">
        <v>2005</v>
      </c>
      <c r="I7257" t="s">
        <v>2818</v>
      </c>
      <c r="J7257" t="s">
        <v>13</v>
      </c>
      <c r="K7257" t="str" cm="1">
        <f t="array" ref="K7257">_xlfn.IFS(Table1[[#This Row],[Rating]] &gt;=4.5, "Elite",Table1[[#This Row],[Rating]]&gt;=4, "Highly Rated", Table1[[#This Row],[Rating]]&gt;=3.5,"Above Average", Table1[[#This Row],[Rating]]&lt;3.5, "Average or Below")</f>
        <v>Above Average</v>
      </c>
      <c r="L7257" t="str" cm="1">
        <f t="array" ref="L7257">_xlfn.IFS(Table1[[#This Row],[Pages]]&lt;=150,"Very Short",Table1[[#This Row],[Pages]]&lt;=299,"Short",Table1[[#This Row],[Pages]]&lt;=499,"Medium",Table1[[#This Row],[Pages]]&lt;=699,"Long",Table1[[#This Row],[Pages]]&gt;=700,"Epic")</f>
        <v>Medium</v>
      </c>
      <c r="M7257" t="str" cm="1">
        <f t="array" ref="M7257">_xlfn.IFS(Table1[[#This Row],[Ratings_Count]]&gt;=1000000,"Mega Popular",Table1[[#This Row],[Ratings_Count]]&gt;=100000,"Popular",Table1[[#This Row],[Ratings_Count]]&gt;=10000,"Mid Popular",Table1[[#This Row],[Ratings_Count]]&lt;10000,"Niche")</f>
        <v>Niche</v>
      </c>
      <c r="N7257" t="str">
        <f>IF(AND(Table1[[#This Row],[Rating]]&gt;=4.2, Table1[[#This Row],[Ratings_Count]]&lt;10000), "Hidden Gem", "Not a Hidden Gem")</f>
        <v>Not a Hidden Gem</v>
      </c>
    </row>
    <row r="7258" spans="1:14" x14ac:dyDescent="0.25">
      <c r="A7258" t="s">
        <v>3204</v>
      </c>
      <c r="B7258" t="s">
        <v>3205</v>
      </c>
      <c r="C7258">
        <v>3.61</v>
      </c>
      <c r="D7258" t="s">
        <v>11</v>
      </c>
      <c r="E7258">
        <v>288</v>
      </c>
      <c r="F7258">
        <v>1237</v>
      </c>
      <c r="G7258">
        <v>154</v>
      </c>
      <c r="H7258">
        <v>2005</v>
      </c>
      <c r="I7258" t="s">
        <v>1152</v>
      </c>
      <c r="J7258" t="s">
        <v>13</v>
      </c>
      <c r="K7258" t="str" cm="1">
        <f t="array" ref="K7258">_xlfn.IFS(Table1[[#This Row],[Rating]] &gt;=4.5, "Elite",Table1[[#This Row],[Rating]]&gt;=4, "Highly Rated", Table1[[#This Row],[Rating]]&gt;=3.5,"Above Average", Table1[[#This Row],[Rating]]&lt;3.5, "Average or Below")</f>
        <v>Above Average</v>
      </c>
      <c r="L7258" t="str" cm="1">
        <f t="array" ref="L7258">_xlfn.IFS(Table1[[#This Row],[Pages]]&lt;=150,"Very Short",Table1[[#This Row],[Pages]]&lt;=299,"Short",Table1[[#This Row],[Pages]]&lt;=499,"Medium",Table1[[#This Row],[Pages]]&lt;=699,"Long",Table1[[#This Row],[Pages]]&gt;=700,"Epic")</f>
        <v>Short</v>
      </c>
      <c r="M7258" t="str" cm="1">
        <f t="array" ref="M7258">_xlfn.IFS(Table1[[#This Row],[Ratings_Count]]&gt;=1000000,"Mega Popular",Table1[[#This Row],[Ratings_Count]]&gt;=100000,"Popular",Table1[[#This Row],[Ratings_Count]]&gt;=10000,"Mid Popular",Table1[[#This Row],[Ratings_Count]]&lt;10000,"Niche")</f>
        <v>Niche</v>
      </c>
      <c r="N7258" t="str">
        <f>IF(AND(Table1[[#This Row],[Rating]]&gt;=4.2, Table1[[#This Row],[Ratings_Count]]&lt;10000), "Hidden Gem", "Not a Hidden Gem")</f>
        <v>Not a Hidden Gem</v>
      </c>
    </row>
    <row r="7259" spans="1:14" x14ac:dyDescent="0.25">
      <c r="A7259" t="s">
        <v>4037</v>
      </c>
      <c r="B7259" t="s">
        <v>4038</v>
      </c>
      <c r="C7259">
        <v>3.61</v>
      </c>
      <c r="D7259" t="s">
        <v>11</v>
      </c>
      <c r="E7259">
        <v>343</v>
      </c>
      <c r="F7259">
        <v>325</v>
      </c>
      <c r="G7259">
        <v>56</v>
      </c>
      <c r="H7259">
        <v>2004</v>
      </c>
      <c r="I7259" t="s">
        <v>4039</v>
      </c>
      <c r="J7259" t="s">
        <v>13</v>
      </c>
      <c r="K7259" t="str" cm="1">
        <f t="array" ref="K7259">_xlfn.IFS(Table1[[#This Row],[Rating]] &gt;=4.5, "Elite",Table1[[#This Row],[Rating]]&gt;=4, "Highly Rated", Table1[[#This Row],[Rating]]&gt;=3.5,"Above Average", Table1[[#This Row],[Rating]]&lt;3.5, "Average or Below")</f>
        <v>Above Average</v>
      </c>
      <c r="L7259" t="str" cm="1">
        <f t="array" ref="L7259">_xlfn.IFS(Table1[[#This Row],[Pages]]&lt;=150,"Very Short",Table1[[#This Row],[Pages]]&lt;=299,"Short",Table1[[#This Row],[Pages]]&lt;=499,"Medium",Table1[[#This Row],[Pages]]&lt;=699,"Long",Table1[[#This Row],[Pages]]&gt;=700,"Epic")</f>
        <v>Medium</v>
      </c>
      <c r="M7259" t="str" cm="1">
        <f t="array" ref="M7259">_xlfn.IFS(Table1[[#This Row],[Ratings_Count]]&gt;=1000000,"Mega Popular",Table1[[#This Row],[Ratings_Count]]&gt;=100000,"Popular",Table1[[#This Row],[Ratings_Count]]&gt;=10000,"Mid Popular",Table1[[#This Row],[Ratings_Count]]&lt;10000,"Niche")</f>
        <v>Niche</v>
      </c>
      <c r="N7259" t="str">
        <f>IF(AND(Table1[[#This Row],[Rating]]&gt;=4.2, Table1[[#This Row],[Ratings_Count]]&lt;10000), "Hidden Gem", "Not a Hidden Gem")</f>
        <v>Not a Hidden Gem</v>
      </c>
    </row>
    <row r="7260" spans="1:14" x14ac:dyDescent="0.25">
      <c r="A7260" t="s">
        <v>4308</v>
      </c>
      <c r="B7260" t="s">
        <v>1123</v>
      </c>
      <c r="C7260">
        <v>3.61</v>
      </c>
      <c r="D7260" t="s">
        <v>11</v>
      </c>
      <c r="E7260">
        <v>262</v>
      </c>
      <c r="F7260">
        <v>65139</v>
      </c>
      <c r="G7260">
        <v>2120</v>
      </c>
      <c r="H7260">
        <v>2004</v>
      </c>
      <c r="I7260" t="s">
        <v>77</v>
      </c>
      <c r="J7260" t="s">
        <v>13</v>
      </c>
      <c r="K7260" t="str" cm="1">
        <f t="array" ref="K7260">_xlfn.IFS(Table1[[#This Row],[Rating]] &gt;=4.5, "Elite",Table1[[#This Row],[Rating]]&gt;=4, "Highly Rated", Table1[[#This Row],[Rating]]&gt;=3.5,"Above Average", Table1[[#This Row],[Rating]]&lt;3.5, "Average or Below")</f>
        <v>Above Average</v>
      </c>
      <c r="L7260" t="str" cm="1">
        <f t="array" ref="L7260">_xlfn.IFS(Table1[[#This Row],[Pages]]&lt;=150,"Very Short",Table1[[#This Row],[Pages]]&lt;=299,"Short",Table1[[#This Row],[Pages]]&lt;=499,"Medium",Table1[[#This Row],[Pages]]&lt;=699,"Long",Table1[[#This Row],[Pages]]&gt;=700,"Epic")</f>
        <v>Short</v>
      </c>
      <c r="M7260" t="str" cm="1">
        <f t="array" ref="M7260">_xlfn.IFS(Table1[[#This Row],[Ratings_Count]]&gt;=1000000,"Mega Popular",Table1[[#This Row],[Ratings_Count]]&gt;=100000,"Popular",Table1[[#This Row],[Ratings_Count]]&gt;=10000,"Mid Popular",Table1[[#This Row],[Ratings_Count]]&lt;10000,"Niche")</f>
        <v>Mid Popular</v>
      </c>
      <c r="N7260" t="str">
        <f>IF(AND(Table1[[#This Row],[Rating]]&gt;=4.2, Table1[[#This Row],[Ratings_Count]]&lt;10000), "Hidden Gem", "Not a Hidden Gem")</f>
        <v>Not a Hidden Gem</v>
      </c>
    </row>
    <row r="7261" spans="1:14" x14ac:dyDescent="0.25">
      <c r="A7261" t="s">
        <v>4618</v>
      </c>
      <c r="B7261" t="s">
        <v>4619</v>
      </c>
      <c r="C7261">
        <v>3.61</v>
      </c>
      <c r="D7261" t="s">
        <v>11</v>
      </c>
      <c r="E7261">
        <v>143</v>
      </c>
      <c r="F7261">
        <v>189</v>
      </c>
      <c r="G7261">
        <v>18</v>
      </c>
      <c r="H7261">
        <v>2004</v>
      </c>
      <c r="I7261" t="s">
        <v>114</v>
      </c>
      <c r="J7261" t="s">
        <v>13</v>
      </c>
      <c r="K7261" t="str" cm="1">
        <f t="array" ref="K7261">_xlfn.IFS(Table1[[#This Row],[Rating]] &gt;=4.5, "Elite",Table1[[#This Row],[Rating]]&gt;=4, "Highly Rated", Table1[[#This Row],[Rating]]&gt;=3.5,"Above Average", Table1[[#This Row],[Rating]]&lt;3.5, "Average or Below")</f>
        <v>Above Average</v>
      </c>
      <c r="L7261" t="str" cm="1">
        <f t="array" ref="L7261">_xlfn.IFS(Table1[[#This Row],[Pages]]&lt;=150,"Very Short",Table1[[#This Row],[Pages]]&lt;=299,"Short",Table1[[#This Row],[Pages]]&lt;=499,"Medium",Table1[[#This Row],[Pages]]&lt;=699,"Long",Table1[[#This Row],[Pages]]&gt;=700,"Epic")</f>
        <v>Very Short</v>
      </c>
      <c r="M7261" t="str" cm="1">
        <f t="array" ref="M7261">_xlfn.IFS(Table1[[#This Row],[Ratings_Count]]&gt;=1000000,"Mega Popular",Table1[[#This Row],[Ratings_Count]]&gt;=100000,"Popular",Table1[[#This Row],[Ratings_Count]]&gt;=10000,"Mid Popular",Table1[[#This Row],[Ratings_Count]]&lt;10000,"Niche")</f>
        <v>Niche</v>
      </c>
      <c r="N7261" t="str">
        <f>IF(AND(Table1[[#This Row],[Rating]]&gt;=4.2, Table1[[#This Row],[Ratings_Count]]&lt;10000), "Hidden Gem", "Not a Hidden Gem")</f>
        <v>Not a Hidden Gem</v>
      </c>
    </row>
    <row r="7262" spans="1:14" x14ac:dyDescent="0.25">
      <c r="A7262" t="s">
        <v>4665</v>
      </c>
      <c r="B7262" t="s">
        <v>64</v>
      </c>
      <c r="C7262">
        <v>3.61</v>
      </c>
      <c r="D7262" t="s">
        <v>11</v>
      </c>
      <c r="E7262">
        <v>192</v>
      </c>
      <c r="F7262">
        <v>3335</v>
      </c>
      <c r="G7262">
        <v>142</v>
      </c>
      <c r="H7262">
        <v>2004</v>
      </c>
      <c r="I7262" t="s">
        <v>144</v>
      </c>
      <c r="J7262" t="s">
        <v>13</v>
      </c>
      <c r="K7262" t="str" cm="1">
        <f t="array" ref="K7262">_xlfn.IFS(Table1[[#This Row],[Rating]] &gt;=4.5, "Elite",Table1[[#This Row],[Rating]]&gt;=4, "Highly Rated", Table1[[#This Row],[Rating]]&gt;=3.5,"Above Average", Table1[[#This Row],[Rating]]&lt;3.5, "Average or Below")</f>
        <v>Above Average</v>
      </c>
      <c r="L7262" t="str" cm="1">
        <f t="array" ref="L7262">_xlfn.IFS(Table1[[#This Row],[Pages]]&lt;=150,"Very Short",Table1[[#This Row],[Pages]]&lt;=299,"Short",Table1[[#This Row],[Pages]]&lt;=499,"Medium",Table1[[#This Row],[Pages]]&lt;=699,"Long",Table1[[#This Row],[Pages]]&gt;=700,"Epic")</f>
        <v>Short</v>
      </c>
      <c r="M7262" t="str" cm="1">
        <f t="array" ref="M7262">_xlfn.IFS(Table1[[#This Row],[Ratings_Count]]&gt;=1000000,"Mega Popular",Table1[[#This Row],[Ratings_Count]]&gt;=100000,"Popular",Table1[[#This Row],[Ratings_Count]]&gt;=10000,"Mid Popular",Table1[[#This Row],[Ratings_Count]]&lt;10000,"Niche")</f>
        <v>Niche</v>
      </c>
      <c r="N7262" t="str">
        <f>IF(AND(Table1[[#This Row],[Rating]]&gt;=4.2, Table1[[#This Row],[Ratings_Count]]&lt;10000), "Hidden Gem", "Not a Hidden Gem")</f>
        <v>Not a Hidden Gem</v>
      </c>
    </row>
    <row r="7263" spans="1:14" x14ac:dyDescent="0.25">
      <c r="A7263" t="s">
        <v>377</v>
      </c>
      <c r="B7263" t="s">
        <v>5091</v>
      </c>
      <c r="C7263">
        <v>3.61</v>
      </c>
      <c r="D7263" t="s">
        <v>11</v>
      </c>
      <c r="E7263">
        <v>329</v>
      </c>
      <c r="F7263">
        <v>108179</v>
      </c>
      <c r="G7263">
        <v>3536</v>
      </c>
      <c r="H7263">
        <v>2003</v>
      </c>
      <c r="I7263" t="s">
        <v>2025</v>
      </c>
      <c r="J7263" t="s">
        <v>2014</v>
      </c>
      <c r="K7263" t="str" cm="1">
        <f t="array" ref="K7263">_xlfn.IFS(Table1[[#This Row],[Rating]] &gt;=4.5, "Elite",Table1[[#This Row],[Rating]]&gt;=4, "Highly Rated", Table1[[#This Row],[Rating]]&gt;=3.5,"Above Average", Table1[[#This Row],[Rating]]&lt;3.5, "Average or Below")</f>
        <v>Above Average</v>
      </c>
      <c r="L7263" t="str" cm="1">
        <f t="array" ref="L7263">_xlfn.IFS(Table1[[#This Row],[Pages]]&lt;=150,"Very Short",Table1[[#This Row],[Pages]]&lt;=299,"Short",Table1[[#This Row],[Pages]]&lt;=499,"Medium",Table1[[#This Row],[Pages]]&lt;=699,"Long",Table1[[#This Row],[Pages]]&gt;=700,"Epic")</f>
        <v>Medium</v>
      </c>
      <c r="M7263" t="str" cm="1">
        <f t="array" ref="M7263">_xlfn.IFS(Table1[[#This Row],[Ratings_Count]]&gt;=1000000,"Mega Popular",Table1[[#This Row],[Ratings_Count]]&gt;=100000,"Popular",Table1[[#This Row],[Ratings_Count]]&gt;=10000,"Mid Popular",Table1[[#This Row],[Ratings_Count]]&lt;10000,"Niche")</f>
        <v>Popular</v>
      </c>
      <c r="N7263" t="str">
        <f>IF(AND(Table1[[#This Row],[Rating]]&gt;=4.2, Table1[[#This Row],[Ratings_Count]]&lt;10000), "Hidden Gem", "Not a Hidden Gem")</f>
        <v>Not a Hidden Gem</v>
      </c>
    </row>
    <row r="7264" spans="1:14" x14ac:dyDescent="0.25">
      <c r="A7264" t="s">
        <v>5092</v>
      </c>
      <c r="B7264" t="s">
        <v>4038</v>
      </c>
      <c r="C7264">
        <v>3.61</v>
      </c>
      <c r="D7264" t="s">
        <v>11</v>
      </c>
      <c r="E7264">
        <v>356</v>
      </c>
      <c r="F7264">
        <v>106493</v>
      </c>
      <c r="G7264">
        <v>6561</v>
      </c>
      <c r="H7264">
        <v>2003</v>
      </c>
      <c r="I7264" t="s">
        <v>2341</v>
      </c>
      <c r="J7264" t="s">
        <v>2014</v>
      </c>
      <c r="K7264" t="str" cm="1">
        <f t="array" ref="K7264">_xlfn.IFS(Table1[[#This Row],[Rating]] &gt;=4.5, "Elite",Table1[[#This Row],[Rating]]&gt;=4, "Highly Rated", Table1[[#This Row],[Rating]]&gt;=3.5,"Above Average", Table1[[#This Row],[Rating]]&lt;3.5, "Average or Below")</f>
        <v>Above Average</v>
      </c>
      <c r="L7264" t="str" cm="1">
        <f t="array" ref="L7264">_xlfn.IFS(Table1[[#This Row],[Pages]]&lt;=150,"Very Short",Table1[[#This Row],[Pages]]&lt;=299,"Short",Table1[[#This Row],[Pages]]&lt;=499,"Medium",Table1[[#This Row],[Pages]]&lt;=699,"Long",Table1[[#This Row],[Pages]]&gt;=700,"Epic")</f>
        <v>Medium</v>
      </c>
      <c r="M7264" t="str" cm="1">
        <f t="array" ref="M7264">_xlfn.IFS(Table1[[#This Row],[Ratings_Count]]&gt;=1000000,"Mega Popular",Table1[[#This Row],[Ratings_Count]]&gt;=100000,"Popular",Table1[[#This Row],[Ratings_Count]]&gt;=10000,"Mid Popular",Table1[[#This Row],[Ratings_Count]]&lt;10000,"Niche")</f>
        <v>Popular</v>
      </c>
      <c r="N7264" t="str">
        <f>IF(AND(Table1[[#This Row],[Rating]]&gt;=4.2, Table1[[#This Row],[Ratings_Count]]&lt;10000), "Hidden Gem", "Not a Hidden Gem")</f>
        <v>Not a Hidden Gem</v>
      </c>
    </row>
    <row r="7265" spans="1:14" x14ac:dyDescent="0.25">
      <c r="A7265" t="s">
        <v>5326</v>
      </c>
      <c r="B7265" t="s">
        <v>5327</v>
      </c>
      <c r="C7265">
        <v>3.61</v>
      </c>
      <c r="D7265" t="s">
        <v>11</v>
      </c>
      <c r="E7265">
        <v>208</v>
      </c>
      <c r="F7265">
        <v>50</v>
      </c>
      <c r="G7265">
        <v>7</v>
      </c>
      <c r="H7265">
        <v>2003</v>
      </c>
      <c r="I7265" t="s">
        <v>304</v>
      </c>
      <c r="J7265" t="s">
        <v>13</v>
      </c>
      <c r="K7265" t="str" cm="1">
        <f t="array" ref="K7265">_xlfn.IFS(Table1[[#This Row],[Rating]] &gt;=4.5, "Elite",Table1[[#This Row],[Rating]]&gt;=4, "Highly Rated", Table1[[#This Row],[Rating]]&gt;=3.5,"Above Average", Table1[[#This Row],[Rating]]&lt;3.5, "Average or Below")</f>
        <v>Above Average</v>
      </c>
      <c r="L7265" t="str" cm="1">
        <f t="array" ref="L7265">_xlfn.IFS(Table1[[#This Row],[Pages]]&lt;=150,"Very Short",Table1[[#This Row],[Pages]]&lt;=299,"Short",Table1[[#This Row],[Pages]]&lt;=499,"Medium",Table1[[#This Row],[Pages]]&lt;=699,"Long",Table1[[#This Row],[Pages]]&gt;=700,"Epic")</f>
        <v>Short</v>
      </c>
      <c r="M7265" t="str" cm="1">
        <f t="array" ref="M7265">_xlfn.IFS(Table1[[#This Row],[Ratings_Count]]&gt;=1000000,"Mega Popular",Table1[[#This Row],[Ratings_Count]]&gt;=100000,"Popular",Table1[[#This Row],[Ratings_Count]]&gt;=10000,"Mid Popular",Table1[[#This Row],[Ratings_Count]]&lt;10000,"Niche")</f>
        <v>Niche</v>
      </c>
      <c r="N7265" t="str">
        <f>IF(AND(Table1[[#This Row],[Rating]]&gt;=4.2, Table1[[#This Row],[Ratings_Count]]&lt;10000), "Hidden Gem", "Not a Hidden Gem")</f>
        <v>Not a Hidden Gem</v>
      </c>
    </row>
    <row r="7266" spans="1:14" x14ac:dyDescent="0.25">
      <c r="A7266" t="s">
        <v>5970</v>
      </c>
      <c r="B7266" t="s">
        <v>4705</v>
      </c>
      <c r="C7266">
        <v>3.61</v>
      </c>
      <c r="D7266" t="s">
        <v>11</v>
      </c>
      <c r="E7266">
        <v>448</v>
      </c>
      <c r="F7266">
        <v>1462</v>
      </c>
      <c r="G7266">
        <v>53</v>
      </c>
      <c r="H7266">
        <v>2003</v>
      </c>
      <c r="I7266" t="s">
        <v>2915</v>
      </c>
      <c r="J7266" t="s">
        <v>13</v>
      </c>
      <c r="K7266" t="str" cm="1">
        <f t="array" ref="K7266">_xlfn.IFS(Table1[[#This Row],[Rating]] &gt;=4.5, "Elite",Table1[[#This Row],[Rating]]&gt;=4, "Highly Rated", Table1[[#This Row],[Rating]]&gt;=3.5,"Above Average", Table1[[#This Row],[Rating]]&lt;3.5, "Average or Below")</f>
        <v>Above Average</v>
      </c>
      <c r="L7266" t="str" cm="1">
        <f t="array" ref="L7266">_xlfn.IFS(Table1[[#This Row],[Pages]]&lt;=150,"Very Short",Table1[[#This Row],[Pages]]&lt;=299,"Short",Table1[[#This Row],[Pages]]&lt;=499,"Medium",Table1[[#This Row],[Pages]]&lt;=699,"Long",Table1[[#This Row],[Pages]]&gt;=700,"Epic")</f>
        <v>Medium</v>
      </c>
      <c r="M7266" t="str" cm="1">
        <f t="array" ref="M7266">_xlfn.IFS(Table1[[#This Row],[Ratings_Count]]&gt;=1000000,"Mega Popular",Table1[[#This Row],[Ratings_Count]]&gt;=100000,"Popular",Table1[[#This Row],[Ratings_Count]]&gt;=10000,"Mid Popular",Table1[[#This Row],[Ratings_Count]]&lt;10000,"Niche")</f>
        <v>Niche</v>
      </c>
      <c r="N7266" t="str">
        <f>IF(AND(Table1[[#This Row],[Rating]]&gt;=4.2, Table1[[#This Row],[Ratings_Count]]&lt;10000), "Hidden Gem", "Not a Hidden Gem")</f>
        <v>Not a Hidden Gem</v>
      </c>
    </row>
    <row r="7267" spans="1:14" x14ac:dyDescent="0.25">
      <c r="A7267" t="s">
        <v>6398</v>
      </c>
      <c r="B7267" t="s">
        <v>6399</v>
      </c>
      <c r="C7267">
        <v>3.61</v>
      </c>
      <c r="D7267" t="s">
        <v>11</v>
      </c>
      <c r="E7267">
        <v>288</v>
      </c>
      <c r="F7267">
        <v>2665</v>
      </c>
      <c r="G7267">
        <v>304</v>
      </c>
      <c r="H7267">
        <v>2002</v>
      </c>
      <c r="I7267" t="s">
        <v>1614</v>
      </c>
      <c r="J7267" t="s">
        <v>13</v>
      </c>
      <c r="K7267" t="str" cm="1">
        <f t="array" ref="K7267">_xlfn.IFS(Table1[[#This Row],[Rating]] &gt;=4.5, "Elite",Table1[[#This Row],[Rating]]&gt;=4, "Highly Rated", Table1[[#This Row],[Rating]]&gt;=3.5,"Above Average", Table1[[#This Row],[Rating]]&lt;3.5, "Average or Below")</f>
        <v>Above Average</v>
      </c>
      <c r="L7267" t="str" cm="1">
        <f t="array" ref="L7267">_xlfn.IFS(Table1[[#This Row],[Pages]]&lt;=150,"Very Short",Table1[[#This Row],[Pages]]&lt;=299,"Short",Table1[[#This Row],[Pages]]&lt;=499,"Medium",Table1[[#This Row],[Pages]]&lt;=699,"Long",Table1[[#This Row],[Pages]]&gt;=700,"Epic")</f>
        <v>Short</v>
      </c>
      <c r="M7267" t="str" cm="1">
        <f t="array" ref="M7267">_xlfn.IFS(Table1[[#This Row],[Ratings_Count]]&gt;=1000000,"Mega Popular",Table1[[#This Row],[Ratings_Count]]&gt;=100000,"Popular",Table1[[#This Row],[Ratings_Count]]&gt;=10000,"Mid Popular",Table1[[#This Row],[Ratings_Count]]&lt;10000,"Niche")</f>
        <v>Niche</v>
      </c>
      <c r="N7267" t="str">
        <f>IF(AND(Table1[[#This Row],[Rating]]&gt;=4.2, Table1[[#This Row],[Ratings_Count]]&lt;10000), "Hidden Gem", "Not a Hidden Gem")</f>
        <v>Not a Hidden Gem</v>
      </c>
    </row>
    <row r="7268" spans="1:14" x14ac:dyDescent="0.25">
      <c r="A7268" t="s">
        <v>6679</v>
      </c>
      <c r="B7268" t="s">
        <v>6680</v>
      </c>
      <c r="C7268">
        <v>3.61</v>
      </c>
      <c r="D7268" t="s">
        <v>11</v>
      </c>
      <c r="E7268">
        <v>192</v>
      </c>
      <c r="F7268">
        <v>989</v>
      </c>
      <c r="G7268">
        <v>82</v>
      </c>
      <c r="H7268">
        <v>2002</v>
      </c>
      <c r="I7268" t="s">
        <v>2085</v>
      </c>
      <c r="J7268" t="s">
        <v>2014</v>
      </c>
      <c r="K7268" t="str" cm="1">
        <f t="array" ref="K7268">_xlfn.IFS(Table1[[#This Row],[Rating]] &gt;=4.5, "Elite",Table1[[#This Row],[Rating]]&gt;=4, "Highly Rated", Table1[[#This Row],[Rating]]&gt;=3.5,"Above Average", Table1[[#This Row],[Rating]]&lt;3.5, "Average or Below")</f>
        <v>Above Average</v>
      </c>
      <c r="L7268" t="str" cm="1">
        <f t="array" ref="L7268">_xlfn.IFS(Table1[[#This Row],[Pages]]&lt;=150,"Very Short",Table1[[#This Row],[Pages]]&lt;=299,"Short",Table1[[#This Row],[Pages]]&lt;=499,"Medium",Table1[[#This Row],[Pages]]&lt;=699,"Long",Table1[[#This Row],[Pages]]&gt;=700,"Epic")</f>
        <v>Short</v>
      </c>
      <c r="M7268" t="str" cm="1">
        <f t="array" ref="M7268">_xlfn.IFS(Table1[[#This Row],[Ratings_Count]]&gt;=1000000,"Mega Popular",Table1[[#This Row],[Ratings_Count]]&gt;=100000,"Popular",Table1[[#This Row],[Ratings_Count]]&gt;=10000,"Mid Popular",Table1[[#This Row],[Ratings_Count]]&lt;10000,"Niche")</f>
        <v>Niche</v>
      </c>
      <c r="N7268" t="str">
        <f>IF(AND(Table1[[#This Row],[Rating]]&gt;=4.2, Table1[[#This Row],[Ratings_Count]]&lt;10000), "Hidden Gem", "Not a Hidden Gem")</f>
        <v>Not a Hidden Gem</v>
      </c>
    </row>
    <row r="7269" spans="1:14" x14ac:dyDescent="0.25">
      <c r="A7269" t="s">
        <v>6737</v>
      </c>
      <c r="B7269" t="s">
        <v>1051</v>
      </c>
      <c r="C7269">
        <v>3.61</v>
      </c>
      <c r="D7269" t="s">
        <v>11</v>
      </c>
      <c r="E7269">
        <v>352</v>
      </c>
      <c r="F7269">
        <v>379</v>
      </c>
      <c r="G7269">
        <v>33</v>
      </c>
      <c r="H7269">
        <v>2002</v>
      </c>
      <c r="I7269" t="s">
        <v>2048</v>
      </c>
      <c r="J7269" t="s">
        <v>2014</v>
      </c>
      <c r="K7269" t="str" cm="1">
        <f t="array" ref="K7269">_xlfn.IFS(Table1[[#This Row],[Rating]] &gt;=4.5, "Elite",Table1[[#This Row],[Rating]]&gt;=4, "Highly Rated", Table1[[#This Row],[Rating]]&gt;=3.5,"Above Average", Table1[[#This Row],[Rating]]&lt;3.5, "Average or Below")</f>
        <v>Above Average</v>
      </c>
      <c r="L7269" t="str" cm="1">
        <f t="array" ref="L7269">_xlfn.IFS(Table1[[#This Row],[Pages]]&lt;=150,"Very Short",Table1[[#This Row],[Pages]]&lt;=299,"Short",Table1[[#This Row],[Pages]]&lt;=499,"Medium",Table1[[#This Row],[Pages]]&lt;=699,"Long",Table1[[#This Row],[Pages]]&gt;=700,"Epic")</f>
        <v>Medium</v>
      </c>
      <c r="M7269" t="str" cm="1">
        <f t="array" ref="M7269">_xlfn.IFS(Table1[[#This Row],[Ratings_Count]]&gt;=1000000,"Mega Popular",Table1[[#This Row],[Ratings_Count]]&gt;=100000,"Popular",Table1[[#This Row],[Ratings_Count]]&gt;=10000,"Mid Popular",Table1[[#This Row],[Ratings_Count]]&lt;10000,"Niche")</f>
        <v>Niche</v>
      </c>
      <c r="N7269" t="str">
        <f>IF(AND(Table1[[#This Row],[Rating]]&gt;=4.2, Table1[[#This Row],[Ratings_Count]]&lt;10000), "Hidden Gem", "Not a Hidden Gem")</f>
        <v>Not a Hidden Gem</v>
      </c>
    </row>
    <row r="7270" spans="1:14" x14ac:dyDescent="0.25">
      <c r="A7270" t="s">
        <v>6881</v>
      </c>
      <c r="B7270" t="s">
        <v>6882</v>
      </c>
      <c r="C7270">
        <v>3.61</v>
      </c>
      <c r="D7270" t="s">
        <v>11</v>
      </c>
      <c r="E7270">
        <v>592</v>
      </c>
      <c r="F7270">
        <v>99</v>
      </c>
      <c r="G7270">
        <v>14</v>
      </c>
      <c r="H7270">
        <v>2001</v>
      </c>
      <c r="I7270" t="s">
        <v>2104</v>
      </c>
      <c r="J7270" t="s">
        <v>2014</v>
      </c>
      <c r="K7270" t="str" cm="1">
        <f t="array" ref="K7270">_xlfn.IFS(Table1[[#This Row],[Rating]] &gt;=4.5, "Elite",Table1[[#This Row],[Rating]]&gt;=4, "Highly Rated", Table1[[#This Row],[Rating]]&gt;=3.5,"Above Average", Table1[[#This Row],[Rating]]&lt;3.5, "Average or Below")</f>
        <v>Above Average</v>
      </c>
      <c r="L7270" t="str" cm="1">
        <f t="array" ref="L7270">_xlfn.IFS(Table1[[#This Row],[Pages]]&lt;=150,"Very Short",Table1[[#This Row],[Pages]]&lt;=299,"Short",Table1[[#This Row],[Pages]]&lt;=499,"Medium",Table1[[#This Row],[Pages]]&lt;=699,"Long",Table1[[#This Row],[Pages]]&gt;=700,"Epic")</f>
        <v>Long</v>
      </c>
      <c r="M7270" t="str" cm="1">
        <f t="array" ref="M7270">_xlfn.IFS(Table1[[#This Row],[Ratings_Count]]&gt;=1000000,"Mega Popular",Table1[[#This Row],[Ratings_Count]]&gt;=100000,"Popular",Table1[[#This Row],[Ratings_Count]]&gt;=10000,"Mid Popular",Table1[[#This Row],[Ratings_Count]]&lt;10000,"Niche")</f>
        <v>Niche</v>
      </c>
      <c r="N7270" t="str">
        <f>IF(AND(Table1[[#This Row],[Rating]]&gt;=4.2, Table1[[#This Row],[Ratings_Count]]&lt;10000), "Hidden Gem", "Not a Hidden Gem")</f>
        <v>Not a Hidden Gem</v>
      </c>
    </row>
    <row r="7271" spans="1:14" x14ac:dyDescent="0.25">
      <c r="A7271" t="s">
        <v>6912</v>
      </c>
      <c r="B7271" t="s">
        <v>6913</v>
      </c>
      <c r="C7271">
        <v>3.61</v>
      </c>
      <c r="D7271" t="s">
        <v>11</v>
      </c>
      <c r="E7271">
        <v>288</v>
      </c>
      <c r="F7271">
        <v>437</v>
      </c>
      <c r="G7271">
        <v>31</v>
      </c>
      <c r="H7271">
        <v>2001</v>
      </c>
      <c r="I7271" t="s">
        <v>2137</v>
      </c>
      <c r="J7271" t="s">
        <v>2014</v>
      </c>
      <c r="K7271" t="str" cm="1">
        <f t="array" ref="K7271">_xlfn.IFS(Table1[[#This Row],[Rating]] &gt;=4.5, "Elite",Table1[[#This Row],[Rating]]&gt;=4, "Highly Rated", Table1[[#This Row],[Rating]]&gt;=3.5,"Above Average", Table1[[#This Row],[Rating]]&lt;3.5, "Average or Below")</f>
        <v>Above Average</v>
      </c>
      <c r="L7271" t="str" cm="1">
        <f t="array" ref="L7271">_xlfn.IFS(Table1[[#This Row],[Pages]]&lt;=150,"Very Short",Table1[[#This Row],[Pages]]&lt;=299,"Short",Table1[[#This Row],[Pages]]&lt;=499,"Medium",Table1[[#This Row],[Pages]]&lt;=699,"Long",Table1[[#This Row],[Pages]]&gt;=700,"Epic")</f>
        <v>Short</v>
      </c>
      <c r="M7271" t="str" cm="1">
        <f t="array" ref="M7271">_xlfn.IFS(Table1[[#This Row],[Ratings_Count]]&gt;=1000000,"Mega Popular",Table1[[#This Row],[Ratings_Count]]&gt;=100000,"Popular",Table1[[#This Row],[Ratings_Count]]&gt;=10000,"Mid Popular",Table1[[#This Row],[Ratings_Count]]&lt;10000,"Niche")</f>
        <v>Niche</v>
      </c>
      <c r="N7271" t="str">
        <f>IF(AND(Table1[[#This Row],[Rating]]&gt;=4.2, Table1[[#This Row],[Ratings_Count]]&lt;10000), "Hidden Gem", "Not a Hidden Gem")</f>
        <v>Not a Hidden Gem</v>
      </c>
    </row>
    <row r="7272" spans="1:14" x14ac:dyDescent="0.25">
      <c r="A7272" t="s">
        <v>7426</v>
      </c>
      <c r="B7272" t="s">
        <v>1886</v>
      </c>
      <c r="C7272">
        <v>3.61</v>
      </c>
      <c r="D7272" t="s">
        <v>11</v>
      </c>
      <c r="E7272">
        <v>292</v>
      </c>
      <c r="F7272">
        <v>7116</v>
      </c>
      <c r="G7272">
        <v>276</v>
      </c>
      <c r="H7272">
        <v>2001</v>
      </c>
      <c r="I7272" t="s">
        <v>75</v>
      </c>
      <c r="J7272" t="s">
        <v>13</v>
      </c>
      <c r="K7272" t="str" cm="1">
        <f t="array" ref="K7272">_xlfn.IFS(Table1[[#This Row],[Rating]] &gt;=4.5, "Elite",Table1[[#This Row],[Rating]]&gt;=4, "Highly Rated", Table1[[#This Row],[Rating]]&gt;=3.5,"Above Average", Table1[[#This Row],[Rating]]&lt;3.5, "Average or Below")</f>
        <v>Above Average</v>
      </c>
      <c r="L7272" t="str" cm="1">
        <f t="array" ref="L7272">_xlfn.IFS(Table1[[#This Row],[Pages]]&lt;=150,"Very Short",Table1[[#This Row],[Pages]]&lt;=299,"Short",Table1[[#This Row],[Pages]]&lt;=499,"Medium",Table1[[#This Row],[Pages]]&lt;=699,"Long",Table1[[#This Row],[Pages]]&gt;=700,"Epic")</f>
        <v>Short</v>
      </c>
      <c r="M7272" t="str" cm="1">
        <f t="array" ref="M7272">_xlfn.IFS(Table1[[#This Row],[Ratings_Count]]&gt;=1000000,"Mega Popular",Table1[[#This Row],[Ratings_Count]]&gt;=100000,"Popular",Table1[[#This Row],[Ratings_Count]]&gt;=10000,"Mid Popular",Table1[[#This Row],[Ratings_Count]]&lt;10000,"Niche")</f>
        <v>Niche</v>
      </c>
      <c r="N7272" t="str">
        <f>IF(AND(Table1[[#This Row],[Rating]]&gt;=4.2, Table1[[#This Row],[Ratings_Count]]&lt;10000), "Hidden Gem", "Not a Hidden Gem")</f>
        <v>Not a Hidden Gem</v>
      </c>
    </row>
    <row r="7273" spans="1:14" x14ac:dyDescent="0.25">
      <c r="A7273" t="s">
        <v>377</v>
      </c>
      <c r="B7273" t="s">
        <v>7515</v>
      </c>
      <c r="C7273">
        <v>3.61</v>
      </c>
      <c r="D7273" t="s">
        <v>11</v>
      </c>
      <c r="E7273">
        <v>490</v>
      </c>
      <c r="F7273">
        <v>359</v>
      </c>
      <c r="G7273">
        <v>35</v>
      </c>
      <c r="H7273">
        <v>2007</v>
      </c>
      <c r="I7273" t="s">
        <v>208</v>
      </c>
      <c r="J7273" t="s">
        <v>13</v>
      </c>
      <c r="K7273" t="str" cm="1">
        <f t="array" ref="K7273">_xlfn.IFS(Table1[[#This Row],[Rating]] &gt;=4.5, "Elite",Table1[[#This Row],[Rating]]&gt;=4, "Highly Rated", Table1[[#This Row],[Rating]]&gt;=3.5,"Above Average", Table1[[#This Row],[Rating]]&lt;3.5, "Average or Below")</f>
        <v>Above Average</v>
      </c>
      <c r="L7273" t="str" cm="1">
        <f t="array" ref="L7273">_xlfn.IFS(Table1[[#This Row],[Pages]]&lt;=150,"Very Short",Table1[[#This Row],[Pages]]&lt;=299,"Short",Table1[[#This Row],[Pages]]&lt;=499,"Medium",Table1[[#This Row],[Pages]]&lt;=699,"Long",Table1[[#This Row],[Pages]]&gt;=700,"Epic")</f>
        <v>Medium</v>
      </c>
      <c r="M7273" t="str" cm="1">
        <f t="array" ref="M7273">_xlfn.IFS(Table1[[#This Row],[Ratings_Count]]&gt;=1000000,"Mega Popular",Table1[[#This Row],[Ratings_Count]]&gt;=100000,"Popular",Table1[[#This Row],[Ratings_Count]]&gt;=10000,"Mid Popular",Table1[[#This Row],[Ratings_Count]]&lt;10000,"Niche")</f>
        <v>Niche</v>
      </c>
      <c r="N7273" t="str">
        <f>IF(AND(Table1[[#This Row],[Rating]]&gt;=4.2, Table1[[#This Row],[Ratings_Count]]&lt;10000), "Hidden Gem", "Not a Hidden Gem")</f>
        <v>Not a Hidden Gem</v>
      </c>
    </row>
    <row r="7274" spans="1:14" x14ac:dyDescent="0.25">
      <c r="A7274" t="s">
        <v>7803</v>
      </c>
      <c r="B7274" t="s">
        <v>1633</v>
      </c>
      <c r="C7274">
        <v>3.61</v>
      </c>
      <c r="D7274" t="s">
        <v>11</v>
      </c>
      <c r="E7274">
        <v>339</v>
      </c>
      <c r="F7274">
        <v>11498</v>
      </c>
      <c r="G7274">
        <v>1016</v>
      </c>
      <c r="H7274">
        <v>2007</v>
      </c>
      <c r="I7274" t="s">
        <v>150</v>
      </c>
      <c r="J7274" t="s">
        <v>13</v>
      </c>
      <c r="K7274" t="str" cm="1">
        <f t="array" ref="K7274">_xlfn.IFS(Table1[[#This Row],[Rating]] &gt;=4.5, "Elite",Table1[[#This Row],[Rating]]&gt;=4, "Highly Rated", Table1[[#This Row],[Rating]]&gt;=3.5,"Above Average", Table1[[#This Row],[Rating]]&lt;3.5, "Average or Below")</f>
        <v>Above Average</v>
      </c>
      <c r="L7274" t="str" cm="1">
        <f t="array" ref="L7274">_xlfn.IFS(Table1[[#This Row],[Pages]]&lt;=150,"Very Short",Table1[[#This Row],[Pages]]&lt;=299,"Short",Table1[[#This Row],[Pages]]&lt;=499,"Medium",Table1[[#This Row],[Pages]]&lt;=699,"Long",Table1[[#This Row],[Pages]]&gt;=700,"Epic")</f>
        <v>Medium</v>
      </c>
      <c r="M7274" t="str" cm="1">
        <f t="array" ref="M7274">_xlfn.IFS(Table1[[#This Row],[Ratings_Count]]&gt;=1000000,"Mega Popular",Table1[[#This Row],[Ratings_Count]]&gt;=100000,"Popular",Table1[[#This Row],[Ratings_Count]]&gt;=10000,"Mid Popular",Table1[[#This Row],[Ratings_Count]]&lt;10000,"Niche")</f>
        <v>Mid Popular</v>
      </c>
      <c r="N7274" t="str">
        <f>IF(AND(Table1[[#This Row],[Rating]]&gt;=4.2, Table1[[#This Row],[Ratings_Count]]&lt;10000), "Hidden Gem", "Not a Hidden Gem")</f>
        <v>Not a Hidden Gem</v>
      </c>
    </row>
    <row r="7275" spans="1:14" x14ac:dyDescent="0.25">
      <c r="A7275" t="s">
        <v>8272</v>
      </c>
      <c r="B7275" t="s">
        <v>5555</v>
      </c>
      <c r="C7275">
        <v>3.61</v>
      </c>
      <c r="D7275" t="s">
        <v>11</v>
      </c>
      <c r="E7275">
        <v>304</v>
      </c>
      <c r="F7275">
        <v>9240</v>
      </c>
      <c r="G7275">
        <v>65</v>
      </c>
      <c r="H7275">
        <v>2000</v>
      </c>
      <c r="I7275" t="s">
        <v>988</v>
      </c>
      <c r="J7275" t="s">
        <v>13</v>
      </c>
      <c r="K7275" t="str" cm="1">
        <f t="array" ref="K7275">_xlfn.IFS(Table1[[#This Row],[Rating]] &gt;=4.5, "Elite",Table1[[#This Row],[Rating]]&gt;=4, "Highly Rated", Table1[[#This Row],[Rating]]&gt;=3.5,"Above Average", Table1[[#This Row],[Rating]]&lt;3.5, "Average or Below")</f>
        <v>Above Average</v>
      </c>
      <c r="L7275" t="str" cm="1">
        <f t="array" ref="L7275">_xlfn.IFS(Table1[[#This Row],[Pages]]&lt;=150,"Very Short",Table1[[#This Row],[Pages]]&lt;=299,"Short",Table1[[#This Row],[Pages]]&lt;=499,"Medium",Table1[[#This Row],[Pages]]&lt;=699,"Long",Table1[[#This Row],[Pages]]&gt;=700,"Epic")</f>
        <v>Medium</v>
      </c>
      <c r="M7275" t="str" cm="1">
        <f t="array" ref="M7275">_xlfn.IFS(Table1[[#This Row],[Ratings_Count]]&gt;=1000000,"Mega Popular",Table1[[#This Row],[Ratings_Count]]&gt;=100000,"Popular",Table1[[#This Row],[Ratings_Count]]&gt;=10000,"Mid Popular",Table1[[#This Row],[Ratings_Count]]&lt;10000,"Niche")</f>
        <v>Niche</v>
      </c>
      <c r="N7275" t="str">
        <f>IF(AND(Table1[[#This Row],[Rating]]&gt;=4.2, Table1[[#This Row],[Ratings_Count]]&lt;10000), "Hidden Gem", "Not a Hidden Gem")</f>
        <v>Not a Hidden Gem</v>
      </c>
    </row>
    <row r="7276" spans="1:14" x14ac:dyDescent="0.25">
      <c r="A7276" t="s">
        <v>8862</v>
      </c>
      <c r="B7276" t="s">
        <v>8863</v>
      </c>
      <c r="C7276">
        <v>3.61</v>
      </c>
      <c r="D7276" t="s">
        <v>11</v>
      </c>
      <c r="E7276">
        <v>416</v>
      </c>
      <c r="F7276">
        <v>157</v>
      </c>
      <c r="G7276">
        <v>11</v>
      </c>
      <c r="H7276">
        <v>1999</v>
      </c>
      <c r="I7276" t="s">
        <v>19</v>
      </c>
      <c r="J7276" t="s">
        <v>13</v>
      </c>
      <c r="K7276" t="str" cm="1">
        <f t="array" ref="K7276">_xlfn.IFS(Table1[[#This Row],[Rating]] &gt;=4.5, "Elite",Table1[[#This Row],[Rating]]&gt;=4, "Highly Rated", Table1[[#This Row],[Rating]]&gt;=3.5,"Above Average", Table1[[#This Row],[Rating]]&lt;3.5, "Average or Below")</f>
        <v>Above Average</v>
      </c>
      <c r="L7276" t="str" cm="1">
        <f t="array" ref="L7276">_xlfn.IFS(Table1[[#This Row],[Pages]]&lt;=150,"Very Short",Table1[[#This Row],[Pages]]&lt;=299,"Short",Table1[[#This Row],[Pages]]&lt;=499,"Medium",Table1[[#This Row],[Pages]]&lt;=699,"Long",Table1[[#This Row],[Pages]]&gt;=700,"Epic")</f>
        <v>Medium</v>
      </c>
      <c r="M7276" t="str" cm="1">
        <f t="array" ref="M7276">_xlfn.IFS(Table1[[#This Row],[Ratings_Count]]&gt;=1000000,"Mega Popular",Table1[[#This Row],[Ratings_Count]]&gt;=100000,"Popular",Table1[[#This Row],[Ratings_Count]]&gt;=10000,"Mid Popular",Table1[[#This Row],[Ratings_Count]]&lt;10000,"Niche")</f>
        <v>Niche</v>
      </c>
      <c r="N7276" t="str">
        <f>IF(AND(Table1[[#This Row],[Rating]]&gt;=4.2, Table1[[#This Row],[Ratings_Count]]&lt;10000), "Hidden Gem", "Not a Hidden Gem")</f>
        <v>Not a Hidden Gem</v>
      </c>
    </row>
    <row r="7277" spans="1:14" x14ac:dyDescent="0.25">
      <c r="A7277" t="s">
        <v>9376</v>
      </c>
      <c r="B7277" t="s">
        <v>9377</v>
      </c>
      <c r="C7277">
        <v>3.61</v>
      </c>
      <c r="D7277" t="s">
        <v>11</v>
      </c>
      <c r="E7277">
        <v>432</v>
      </c>
      <c r="F7277">
        <v>95</v>
      </c>
      <c r="G7277">
        <v>6</v>
      </c>
      <c r="H7277">
        <v>1998</v>
      </c>
      <c r="I7277" t="s">
        <v>1109</v>
      </c>
      <c r="J7277" t="s">
        <v>13</v>
      </c>
      <c r="K7277" t="str" cm="1">
        <f t="array" ref="K7277">_xlfn.IFS(Table1[[#This Row],[Rating]] &gt;=4.5, "Elite",Table1[[#This Row],[Rating]]&gt;=4, "Highly Rated", Table1[[#This Row],[Rating]]&gt;=3.5,"Above Average", Table1[[#This Row],[Rating]]&lt;3.5, "Average or Below")</f>
        <v>Above Average</v>
      </c>
      <c r="L7277" t="str" cm="1">
        <f t="array" ref="L7277">_xlfn.IFS(Table1[[#This Row],[Pages]]&lt;=150,"Very Short",Table1[[#This Row],[Pages]]&lt;=299,"Short",Table1[[#This Row],[Pages]]&lt;=499,"Medium",Table1[[#This Row],[Pages]]&lt;=699,"Long",Table1[[#This Row],[Pages]]&gt;=700,"Epic")</f>
        <v>Medium</v>
      </c>
      <c r="M7277" t="str" cm="1">
        <f t="array" ref="M7277">_xlfn.IFS(Table1[[#This Row],[Ratings_Count]]&gt;=1000000,"Mega Popular",Table1[[#This Row],[Ratings_Count]]&gt;=100000,"Popular",Table1[[#This Row],[Ratings_Count]]&gt;=10000,"Mid Popular",Table1[[#This Row],[Ratings_Count]]&lt;10000,"Niche")</f>
        <v>Niche</v>
      </c>
      <c r="N7277" t="str">
        <f>IF(AND(Table1[[#This Row],[Rating]]&gt;=4.2, Table1[[#This Row],[Ratings_Count]]&lt;10000), "Hidden Gem", "Not a Hidden Gem")</f>
        <v>Not a Hidden Gem</v>
      </c>
    </row>
    <row r="7278" spans="1:14" x14ac:dyDescent="0.25">
      <c r="A7278" t="s">
        <v>9448</v>
      </c>
      <c r="B7278" t="s">
        <v>9449</v>
      </c>
      <c r="C7278">
        <v>3.61</v>
      </c>
      <c r="D7278" t="s">
        <v>11</v>
      </c>
      <c r="E7278">
        <v>272</v>
      </c>
      <c r="F7278">
        <v>70</v>
      </c>
      <c r="G7278">
        <v>6</v>
      </c>
      <c r="H7278">
        <v>1983</v>
      </c>
      <c r="I7278" t="s">
        <v>2025</v>
      </c>
      <c r="J7278" t="s">
        <v>2014</v>
      </c>
      <c r="K7278" t="str" cm="1">
        <f t="array" ref="K7278">_xlfn.IFS(Table1[[#This Row],[Rating]] &gt;=4.5, "Elite",Table1[[#This Row],[Rating]]&gt;=4, "Highly Rated", Table1[[#This Row],[Rating]]&gt;=3.5,"Above Average", Table1[[#This Row],[Rating]]&lt;3.5, "Average or Below")</f>
        <v>Above Average</v>
      </c>
      <c r="L7278" t="str" cm="1">
        <f t="array" ref="L7278">_xlfn.IFS(Table1[[#This Row],[Pages]]&lt;=150,"Very Short",Table1[[#This Row],[Pages]]&lt;=299,"Short",Table1[[#This Row],[Pages]]&lt;=499,"Medium",Table1[[#This Row],[Pages]]&lt;=699,"Long",Table1[[#This Row],[Pages]]&gt;=700,"Epic")</f>
        <v>Short</v>
      </c>
      <c r="M7278" t="str" cm="1">
        <f t="array" ref="M7278">_xlfn.IFS(Table1[[#This Row],[Ratings_Count]]&gt;=1000000,"Mega Popular",Table1[[#This Row],[Ratings_Count]]&gt;=100000,"Popular",Table1[[#This Row],[Ratings_Count]]&gt;=10000,"Mid Popular",Table1[[#This Row],[Ratings_Count]]&lt;10000,"Niche")</f>
        <v>Niche</v>
      </c>
      <c r="N7278" t="str">
        <f>IF(AND(Table1[[#This Row],[Rating]]&gt;=4.2, Table1[[#This Row],[Ratings_Count]]&lt;10000), "Hidden Gem", "Not a Hidden Gem")</f>
        <v>Not a Hidden Gem</v>
      </c>
    </row>
    <row r="7279" spans="1:14" x14ac:dyDescent="0.25">
      <c r="A7279" t="s">
        <v>9761</v>
      </c>
      <c r="B7279" t="s">
        <v>9762</v>
      </c>
      <c r="C7279">
        <v>3.61</v>
      </c>
      <c r="D7279" t="s">
        <v>11</v>
      </c>
      <c r="E7279">
        <v>416</v>
      </c>
      <c r="F7279">
        <v>127</v>
      </c>
      <c r="G7279">
        <v>10</v>
      </c>
      <c r="H7279">
        <v>1997</v>
      </c>
      <c r="I7279" t="s">
        <v>2025</v>
      </c>
      <c r="J7279" t="s">
        <v>2014</v>
      </c>
      <c r="K7279" t="str" cm="1">
        <f t="array" ref="K7279">_xlfn.IFS(Table1[[#This Row],[Rating]] &gt;=4.5, "Elite",Table1[[#This Row],[Rating]]&gt;=4, "Highly Rated", Table1[[#This Row],[Rating]]&gt;=3.5,"Above Average", Table1[[#This Row],[Rating]]&lt;3.5, "Average or Below")</f>
        <v>Above Average</v>
      </c>
      <c r="L7279" t="str" cm="1">
        <f t="array" ref="L7279">_xlfn.IFS(Table1[[#This Row],[Pages]]&lt;=150,"Very Short",Table1[[#This Row],[Pages]]&lt;=299,"Short",Table1[[#This Row],[Pages]]&lt;=499,"Medium",Table1[[#This Row],[Pages]]&lt;=699,"Long",Table1[[#This Row],[Pages]]&gt;=700,"Epic")</f>
        <v>Medium</v>
      </c>
      <c r="M7279" t="str" cm="1">
        <f t="array" ref="M7279">_xlfn.IFS(Table1[[#This Row],[Ratings_Count]]&gt;=1000000,"Mega Popular",Table1[[#This Row],[Ratings_Count]]&gt;=100000,"Popular",Table1[[#This Row],[Ratings_Count]]&gt;=10000,"Mid Popular",Table1[[#This Row],[Ratings_Count]]&lt;10000,"Niche")</f>
        <v>Niche</v>
      </c>
      <c r="N7279" t="str">
        <f>IF(AND(Table1[[#This Row],[Rating]]&gt;=4.2, Table1[[#This Row],[Ratings_Count]]&lt;10000), "Hidden Gem", "Not a Hidden Gem")</f>
        <v>Not a Hidden Gem</v>
      </c>
    </row>
    <row r="7280" spans="1:14" x14ac:dyDescent="0.25">
      <c r="A7280" t="s">
        <v>10465</v>
      </c>
      <c r="B7280" t="s">
        <v>10466</v>
      </c>
      <c r="C7280">
        <v>3.61</v>
      </c>
      <c r="D7280" t="s">
        <v>11</v>
      </c>
      <c r="E7280">
        <v>192</v>
      </c>
      <c r="F7280">
        <v>959</v>
      </c>
      <c r="G7280">
        <v>55</v>
      </c>
      <c r="H7280">
        <v>1954</v>
      </c>
      <c r="I7280" t="s">
        <v>10467</v>
      </c>
      <c r="J7280" t="s">
        <v>13</v>
      </c>
      <c r="K7280" t="str" cm="1">
        <f t="array" ref="K7280">_xlfn.IFS(Table1[[#This Row],[Rating]] &gt;=4.5, "Elite",Table1[[#This Row],[Rating]]&gt;=4, "Highly Rated", Table1[[#This Row],[Rating]]&gt;=3.5,"Above Average", Table1[[#This Row],[Rating]]&lt;3.5, "Average or Below")</f>
        <v>Above Average</v>
      </c>
      <c r="L7280" t="str" cm="1">
        <f t="array" ref="L7280">_xlfn.IFS(Table1[[#This Row],[Pages]]&lt;=150,"Very Short",Table1[[#This Row],[Pages]]&lt;=299,"Short",Table1[[#This Row],[Pages]]&lt;=499,"Medium",Table1[[#This Row],[Pages]]&lt;=699,"Long",Table1[[#This Row],[Pages]]&gt;=700,"Epic")</f>
        <v>Short</v>
      </c>
      <c r="M7280" t="str" cm="1">
        <f t="array" ref="M7280">_xlfn.IFS(Table1[[#This Row],[Ratings_Count]]&gt;=1000000,"Mega Popular",Table1[[#This Row],[Ratings_Count]]&gt;=100000,"Popular",Table1[[#This Row],[Ratings_Count]]&gt;=10000,"Mid Popular",Table1[[#This Row],[Ratings_Count]]&lt;10000,"Niche")</f>
        <v>Niche</v>
      </c>
      <c r="N7280" t="str">
        <f>IF(AND(Table1[[#This Row],[Rating]]&gt;=4.2, Table1[[#This Row],[Ratings_Count]]&lt;10000), "Hidden Gem", "Not a Hidden Gem")</f>
        <v>Not a Hidden Gem</v>
      </c>
    </row>
    <row r="7281" spans="1:14" x14ac:dyDescent="0.25">
      <c r="A7281" t="s">
        <v>11068</v>
      </c>
      <c r="B7281" t="s">
        <v>3964</v>
      </c>
      <c r="C7281">
        <v>3.61</v>
      </c>
      <c r="D7281" t="s">
        <v>11</v>
      </c>
      <c r="E7281">
        <v>150</v>
      </c>
      <c r="F7281">
        <v>175</v>
      </c>
      <c r="G7281">
        <v>7</v>
      </c>
      <c r="H7281">
        <v>1987</v>
      </c>
      <c r="I7281" t="s">
        <v>3338</v>
      </c>
      <c r="J7281" t="s">
        <v>13</v>
      </c>
      <c r="K7281" t="str" cm="1">
        <f t="array" ref="K7281">_xlfn.IFS(Table1[[#This Row],[Rating]] &gt;=4.5, "Elite",Table1[[#This Row],[Rating]]&gt;=4, "Highly Rated", Table1[[#This Row],[Rating]]&gt;=3.5,"Above Average", Table1[[#This Row],[Rating]]&lt;3.5, "Average or Below")</f>
        <v>Above Average</v>
      </c>
      <c r="L7281" t="str" cm="1">
        <f t="array" ref="L7281">_xlfn.IFS(Table1[[#This Row],[Pages]]&lt;=150,"Very Short",Table1[[#This Row],[Pages]]&lt;=299,"Short",Table1[[#This Row],[Pages]]&lt;=499,"Medium",Table1[[#This Row],[Pages]]&lt;=699,"Long",Table1[[#This Row],[Pages]]&gt;=700,"Epic")</f>
        <v>Very Short</v>
      </c>
      <c r="M7281" t="str" cm="1">
        <f t="array" ref="M7281">_xlfn.IFS(Table1[[#This Row],[Ratings_Count]]&gt;=1000000,"Mega Popular",Table1[[#This Row],[Ratings_Count]]&gt;=100000,"Popular",Table1[[#This Row],[Ratings_Count]]&gt;=10000,"Mid Popular",Table1[[#This Row],[Ratings_Count]]&lt;10000,"Niche")</f>
        <v>Niche</v>
      </c>
      <c r="N7281" t="str">
        <f>IF(AND(Table1[[#This Row],[Rating]]&gt;=4.2, Table1[[#This Row],[Ratings_Count]]&lt;10000), "Hidden Gem", "Not a Hidden Gem")</f>
        <v>Not a Hidden Gem</v>
      </c>
    </row>
    <row r="7282" spans="1:14" x14ac:dyDescent="0.25">
      <c r="A7282" t="s">
        <v>12378</v>
      </c>
      <c r="B7282" t="s">
        <v>5957</v>
      </c>
      <c r="C7282">
        <v>3.61</v>
      </c>
      <c r="D7282" t="s">
        <v>12134</v>
      </c>
      <c r="E7282">
        <v>229</v>
      </c>
      <c r="F7282">
        <v>310</v>
      </c>
      <c r="G7282">
        <v>34</v>
      </c>
      <c r="H7282">
        <v>2006</v>
      </c>
      <c r="I7282" t="s">
        <v>3334</v>
      </c>
      <c r="J7282" t="s">
        <v>13</v>
      </c>
      <c r="K7282" t="str" cm="1">
        <f t="array" ref="K7282">_xlfn.IFS(Table1[[#This Row],[Rating]] &gt;=4.5, "Elite",Table1[[#This Row],[Rating]]&gt;=4, "Highly Rated", Table1[[#This Row],[Rating]]&gt;=3.5,"Above Average", Table1[[#This Row],[Rating]]&lt;3.5, "Average or Below")</f>
        <v>Above Average</v>
      </c>
      <c r="L7282" t="str" cm="1">
        <f t="array" ref="L7282">_xlfn.IFS(Table1[[#This Row],[Pages]]&lt;=150,"Very Short",Table1[[#This Row],[Pages]]&lt;=299,"Short",Table1[[#This Row],[Pages]]&lt;=499,"Medium",Table1[[#This Row],[Pages]]&lt;=699,"Long",Table1[[#This Row],[Pages]]&gt;=700,"Epic")</f>
        <v>Short</v>
      </c>
      <c r="M7282" t="str" cm="1">
        <f t="array" ref="M7282">_xlfn.IFS(Table1[[#This Row],[Ratings_Count]]&gt;=1000000,"Mega Popular",Table1[[#This Row],[Ratings_Count]]&gt;=100000,"Popular",Table1[[#This Row],[Ratings_Count]]&gt;=10000,"Mid Popular",Table1[[#This Row],[Ratings_Count]]&lt;10000,"Niche")</f>
        <v>Niche</v>
      </c>
      <c r="N7282" t="str">
        <f>IF(AND(Table1[[#This Row],[Rating]]&gt;=4.2, Table1[[#This Row],[Ratings_Count]]&lt;10000), "Hidden Gem", "Not a Hidden Gem")</f>
        <v>Not a Hidden Gem</v>
      </c>
    </row>
    <row r="7283" spans="1:14" x14ac:dyDescent="0.25">
      <c r="A7283" t="s">
        <v>12550</v>
      </c>
      <c r="B7283" t="s">
        <v>12551</v>
      </c>
      <c r="C7283">
        <v>3.61</v>
      </c>
      <c r="D7283" t="s">
        <v>12134</v>
      </c>
      <c r="E7283">
        <v>245</v>
      </c>
      <c r="F7283">
        <v>187</v>
      </c>
      <c r="G7283">
        <v>41</v>
      </c>
      <c r="H7283">
        <v>2005</v>
      </c>
      <c r="I7283" t="s">
        <v>12552</v>
      </c>
      <c r="J7283" t="s">
        <v>13</v>
      </c>
      <c r="K7283" t="str" cm="1">
        <f t="array" ref="K7283">_xlfn.IFS(Table1[[#This Row],[Rating]] &gt;=4.5, "Elite",Table1[[#This Row],[Rating]]&gt;=4, "Highly Rated", Table1[[#This Row],[Rating]]&gt;=3.5,"Above Average", Table1[[#This Row],[Rating]]&lt;3.5, "Average or Below")</f>
        <v>Above Average</v>
      </c>
      <c r="L7283" t="str" cm="1">
        <f t="array" ref="L7283">_xlfn.IFS(Table1[[#This Row],[Pages]]&lt;=150,"Very Short",Table1[[#This Row],[Pages]]&lt;=299,"Short",Table1[[#This Row],[Pages]]&lt;=499,"Medium",Table1[[#This Row],[Pages]]&lt;=699,"Long",Table1[[#This Row],[Pages]]&gt;=700,"Epic")</f>
        <v>Short</v>
      </c>
      <c r="M7283" t="str" cm="1">
        <f t="array" ref="M7283">_xlfn.IFS(Table1[[#This Row],[Ratings_Count]]&gt;=1000000,"Mega Popular",Table1[[#This Row],[Ratings_Count]]&gt;=100000,"Popular",Table1[[#This Row],[Ratings_Count]]&gt;=10000,"Mid Popular",Table1[[#This Row],[Ratings_Count]]&lt;10000,"Niche")</f>
        <v>Niche</v>
      </c>
      <c r="N7283" t="str">
        <f>IF(AND(Table1[[#This Row],[Rating]]&gt;=4.2, Table1[[#This Row],[Ratings_Count]]&lt;10000), "Hidden Gem", "Not a Hidden Gem")</f>
        <v>Not a Hidden Gem</v>
      </c>
    </row>
    <row r="7284" spans="1:14" x14ac:dyDescent="0.25">
      <c r="A7284" t="s">
        <v>13097</v>
      </c>
      <c r="B7284" t="s">
        <v>2558</v>
      </c>
      <c r="C7284">
        <v>3.61</v>
      </c>
      <c r="D7284" t="s">
        <v>12134</v>
      </c>
      <c r="E7284">
        <v>256</v>
      </c>
      <c r="F7284">
        <v>461</v>
      </c>
      <c r="G7284">
        <v>35</v>
      </c>
      <c r="H7284">
        <v>2002</v>
      </c>
      <c r="I7284" t="s">
        <v>2085</v>
      </c>
      <c r="J7284" t="s">
        <v>2014</v>
      </c>
      <c r="K7284" t="str" cm="1">
        <f t="array" ref="K7284">_xlfn.IFS(Table1[[#This Row],[Rating]] &gt;=4.5, "Elite",Table1[[#This Row],[Rating]]&gt;=4, "Highly Rated", Table1[[#This Row],[Rating]]&gt;=3.5,"Above Average", Table1[[#This Row],[Rating]]&lt;3.5, "Average or Below")</f>
        <v>Above Average</v>
      </c>
      <c r="L7284" t="str" cm="1">
        <f t="array" ref="L7284">_xlfn.IFS(Table1[[#This Row],[Pages]]&lt;=150,"Very Short",Table1[[#This Row],[Pages]]&lt;=299,"Short",Table1[[#This Row],[Pages]]&lt;=499,"Medium",Table1[[#This Row],[Pages]]&lt;=699,"Long",Table1[[#This Row],[Pages]]&gt;=700,"Epic")</f>
        <v>Short</v>
      </c>
      <c r="M7284" t="str" cm="1">
        <f t="array" ref="M7284">_xlfn.IFS(Table1[[#This Row],[Ratings_Count]]&gt;=1000000,"Mega Popular",Table1[[#This Row],[Ratings_Count]]&gt;=100000,"Popular",Table1[[#This Row],[Ratings_Count]]&gt;=10000,"Mid Popular",Table1[[#This Row],[Ratings_Count]]&lt;10000,"Niche")</f>
        <v>Niche</v>
      </c>
      <c r="N7284" t="str">
        <f>IF(AND(Table1[[#This Row],[Rating]]&gt;=4.2, Table1[[#This Row],[Ratings_Count]]&lt;10000), "Hidden Gem", "Not a Hidden Gem")</f>
        <v>Not a Hidden Gem</v>
      </c>
    </row>
    <row r="7285" spans="1:14" x14ac:dyDescent="0.25">
      <c r="A7285" t="s">
        <v>13838</v>
      </c>
      <c r="B7285" t="s">
        <v>12132</v>
      </c>
      <c r="C7285">
        <v>3.61</v>
      </c>
      <c r="D7285" t="s">
        <v>12134</v>
      </c>
      <c r="E7285">
        <v>320</v>
      </c>
      <c r="F7285">
        <v>107</v>
      </c>
      <c r="G7285">
        <v>12</v>
      </c>
      <c r="H7285">
        <v>2001</v>
      </c>
      <c r="I7285" t="s">
        <v>144</v>
      </c>
      <c r="J7285" t="s">
        <v>13</v>
      </c>
      <c r="K7285" t="str" cm="1">
        <f t="array" ref="K7285">_xlfn.IFS(Table1[[#This Row],[Rating]] &gt;=4.5, "Elite",Table1[[#This Row],[Rating]]&gt;=4, "Highly Rated", Table1[[#This Row],[Rating]]&gt;=3.5,"Above Average", Table1[[#This Row],[Rating]]&lt;3.5, "Average or Below")</f>
        <v>Above Average</v>
      </c>
      <c r="L7285" t="str" cm="1">
        <f t="array" ref="L7285">_xlfn.IFS(Table1[[#This Row],[Pages]]&lt;=150,"Very Short",Table1[[#This Row],[Pages]]&lt;=299,"Short",Table1[[#This Row],[Pages]]&lt;=499,"Medium",Table1[[#This Row],[Pages]]&lt;=699,"Long",Table1[[#This Row],[Pages]]&gt;=700,"Epic")</f>
        <v>Medium</v>
      </c>
      <c r="M7285" t="str" cm="1">
        <f t="array" ref="M7285">_xlfn.IFS(Table1[[#This Row],[Ratings_Count]]&gt;=1000000,"Mega Popular",Table1[[#This Row],[Ratings_Count]]&gt;=100000,"Popular",Table1[[#This Row],[Ratings_Count]]&gt;=10000,"Mid Popular",Table1[[#This Row],[Ratings_Count]]&lt;10000,"Niche")</f>
        <v>Niche</v>
      </c>
      <c r="N7285" t="str">
        <f>IF(AND(Table1[[#This Row],[Rating]]&gt;=4.2, Table1[[#This Row],[Ratings_Count]]&lt;10000), "Hidden Gem", "Not a Hidden Gem")</f>
        <v>Not a Hidden Gem</v>
      </c>
    </row>
    <row r="7286" spans="1:14" x14ac:dyDescent="0.25">
      <c r="A7286" t="s">
        <v>34</v>
      </c>
      <c r="B7286" t="s">
        <v>35</v>
      </c>
      <c r="C7286">
        <v>3.6</v>
      </c>
      <c r="D7286" t="s">
        <v>11</v>
      </c>
      <c r="E7286">
        <v>331</v>
      </c>
      <c r="F7286">
        <v>9852</v>
      </c>
      <c r="G7286">
        <v>633</v>
      </c>
      <c r="H7286">
        <v>2006</v>
      </c>
      <c r="I7286" t="s">
        <v>36</v>
      </c>
      <c r="J7286" t="s">
        <v>13</v>
      </c>
      <c r="K7286" t="str" cm="1">
        <f t="array" ref="K7286">_xlfn.IFS(Table1[[#This Row],[Rating]] &gt;=4.5, "Elite",Table1[[#This Row],[Rating]]&gt;=4, "Highly Rated", Table1[[#This Row],[Rating]]&gt;=3.5,"Above Average", Table1[[#This Row],[Rating]]&lt;3.5, "Average or Below")</f>
        <v>Above Average</v>
      </c>
      <c r="L7286" t="str" cm="1">
        <f t="array" ref="L7286">_xlfn.IFS(Table1[[#This Row],[Pages]]&lt;=150,"Very Short",Table1[[#This Row],[Pages]]&lt;=299,"Short",Table1[[#This Row],[Pages]]&lt;=499,"Medium",Table1[[#This Row],[Pages]]&lt;=699,"Long",Table1[[#This Row],[Pages]]&gt;=700,"Epic")</f>
        <v>Medium</v>
      </c>
      <c r="M7286" t="str" cm="1">
        <f t="array" ref="M7286">_xlfn.IFS(Table1[[#This Row],[Ratings_Count]]&gt;=1000000,"Mega Popular",Table1[[#This Row],[Ratings_Count]]&gt;=100000,"Popular",Table1[[#This Row],[Ratings_Count]]&gt;=10000,"Mid Popular",Table1[[#This Row],[Ratings_Count]]&lt;10000,"Niche")</f>
        <v>Niche</v>
      </c>
      <c r="N7286" t="str">
        <f>IF(AND(Table1[[#This Row],[Rating]]&gt;=4.2, Table1[[#This Row],[Ratings_Count]]&lt;10000), "Hidden Gem", "Not a Hidden Gem")</f>
        <v>Not a Hidden Gem</v>
      </c>
    </row>
    <row r="7287" spans="1:14" x14ac:dyDescent="0.25">
      <c r="A7287" t="s">
        <v>514</v>
      </c>
      <c r="B7287" t="s">
        <v>515</v>
      </c>
      <c r="C7287">
        <v>3.6</v>
      </c>
      <c r="D7287" t="s">
        <v>11</v>
      </c>
      <c r="E7287">
        <v>313</v>
      </c>
      <c r="F7287">
        <v>1316</v>
      </c>
      <c r="G7287">
        <v>80</v>
      </c>
      <c r="H7287">
        <v>2006</v>
      </c>
      <c r="I7287" t="s">
        <v>512</v>
      </c>
      <c r="J7287" t="s">
        <v>13</v>
      </c>
      <c r="K7287" t="str" cm="1">
        <f t="array" ref="K7287">_xlfn.IFS(Table1[[#This Row],[Rating]] &gt;=4.5, "Elite",Table1[[#This Row],[Rating]]&gt;=4, "Highly Rated", Table1[[#This Row],[Rating]]&gt;=3.5,"Above Average", Table1[[#This Row],[Rating]]&lt;3.5, "Average or Below")</f>
        <v>Above Average</v>
      </c>
      <c r="L7287" t="str" cm="1">
        <f t="array" ref="L7287">_xlfn.IFS(Table1[[#This Row],[Pages]]&lt;=150,"Very Short",Table1[[#This Row],[Pages]]&lt;=299,"Short",Table1[[#This Row],[Pages]]&lt;=499,"Medium",Table1[[#This Row],[Pages]]&lt;=699,"Long",Table1[[#This Row],[Pages]]&gt;=700,"Epic")</f>
        <v>Medium</v>
      </c>
      <c r="M7287" t="str" cm="1">
        <f t="array" ref="M7287">_xlfn.IFS(Table1[[#This Row],[Ratings_Count]]&gt;=1000000,"Mega Popular",Table1[[#This Row],[Ratings_Count]]&gt;=100000,"Popular",Table1[[#This Row],[Ratings_Count]]&gt;=10000,"Mid Popular",Table1[[#This Row],[Ratings_Count]]&lt;10000,"Niche")</f>
        <v>Niche</v>
      </c>
      <c r="N7287" t="str">
        <f>IF(AND(Table1[[#This Row],[Rating]]&gt;=4.2, Table1[[#This Row],[Ratings_Count]]&lt;10000), "Hidden Gem", "Not a Hidden Gem")</f>
        <v>Not a Hidden Gem</v>
      </c>
    </row>
    <row r="7288" spans="1:14" x14ac:dyDescent="0.25">
      <c r="A7288" t="s">
        <v>785</v>
      </c>
      <c r="B7288" t="s">
        <v>786</v>
      </c>
      <c r="C7288">
        <v>3.6</v>
      </c>
      <c r="D7288" t="s">
        <v>11</v>
      </c>
      <c r="E7288">
        <v>179</v>
      </c>
      <c r="F7288">
        <v>120</v>
      </c>
      <c r="G7288">
        <v>12</v>
      </c>
      <c r="H7288">
        <v>2006</v>
      </c>
      <c r="I7288" t="s">
        <v>787</v>
      </c>
      <c r="J7288" t="s">
        <v>13</v>
      </c>
      <c r="K7288" t="str" cm="1">
        <f t="array" ref="K7288">_xlfn.IFS(Table1[[#This Row],[Rating]] &gt;=4.5, "Elite",Table1[[#This Row],[Rating]]&gt;=4, "Highly Rated", Table1[[#This Row],[Rating]]&gt;=3.5,"Above Average", Table1[[#This Row],[Rating]]&lt;3.5, "Average or Below")</f>
        <v>Above Average</v>
      </c>
      <c r="L7288" t="str" cm="1">
        <f t="array" ref="L7288">_xlfn.IFS(Table1[[#This Row],[Pages]]&lt;=150,"Very Short",Table1[[#This Row],[Pages]]&lt;=299,"Short",Table1[[#This Row],[Pages]]&lt;=499,"Medium",Table1[[#This Row],[Pages]]&lt;=699,"Long",Table1[[#This Row],[Pages]]&gt;=700,"Epic")</f>
        <v>Short</v>
      </c>
      <c r="M7288" t="str" cm="1">
        <f t="array" ref="M7288">_xlfn.IFS(Table1[[#This Row],[Ratings_Count]]&gt;=1000000,"Mega Popular",Table1[[#This Row],[Ratings_Count]]&gt;=100000,"Popular",Table1[[#This Row],[Ratings_Count]]&gt;=10000,"Mid Popular",Table1[[#This Row],[Ratings_Count]]&lt;10000,"Niche")</f>
        <v>Niche</v>
      </c>
      <c r="N7288" t="str">
        <f>IF(AND(Table1[[#This Row],[Rating]]&gt;=4.2, Table1[[#This Row],[Ratings_Count]]&lt;10000), "Hidden Gem", "Not a Hidden Gem")</f>
        <v>Not a Hidden Gem</v>
      </c>
    </row>
    <row r="7289" spans="1:14" x14ac:dyDescent="0.25">
      <c r="A7289" t="s">
        <v>806</v>
      </c>
      <c r="B7289" t="s">
        <v>807</v>
      </c>
      <c r="C7289">
        <v>3.6</v>
      </c>
      <c r="D7289" t="s">
        <v>11</v>
      </c>
      <c r="E7289">
        <v>135</v>
      </c>
      <c r="F7289">
        <v>594</v>
      </c>
      <c r="G7289">
        <v>35</v>
      </c>
      <c r="H7289">
        <v>2006</v>
      </c>
      <c r="I7289" t="s">
        <v>808</v>
      </c>
      <c r="J7289" t="s">
        <v>13</v>
      </c>
      <c r="K7289" t="str" cm="1">
        <f t="array" ref="K7289">_xlfn.IFS(Table1[[#This Row],[Rating]] &gt;=4.5, "Elite",Table1[[#This Row],[Rating]]&gt;=4, "Highly Rated", Table1[[#This Row],[Rating]]&gt;=3.5,"Above Average", Table1[[#This Row],[Rating]]&lt;3.5, "Average or Below")</f>
        <v>Above Average</v>
      </c>
      <c r="L7289" t="str" cm="1">
        <f t="array" ref="L7289">_xlfn.IFS(Table1[[#This Row],[Pages]]&lt;=150,"Very Short",Table1[[#This Row],[Pages]]&lt;=299,"Short",Table1[[#This Row],[Pages]]&lt;=499,"Medium",Table1[[#This Row],[Pages]]&lt;=699,"Long",Table1[[#This Row],[Pages]]&gt;=700,"Epic")</f>
        <v>Very Short</v>
      </c>
      <c r="M7289" t="str" cm="1">
        <f t="array" ref="M7289">_xlfn.IFS(Table1[[#This Row],[Ratings_Count]]&gt;=1000000,"Mega Popular",Table1[[#This Row],[Ratings_Count]]&gt;=100000,"Popular",Table1[[#This Row],[Ratings_Count]]&gt;=10000,"Mid Popular",Table1[[#This Row],[Ratings_Count]]&lt;10000,"Niche")</f>
        <v>Niche</v>
      </c>
      <c r="N7289" t="str">
        <f>IF(AND(Table1[[#This Row],[Rating]]&gt;=4.2, Table1[[#This Row],[Ratings_Count]]&lt;10000), "Hidden Gem", "Not a Hidden Gem")</f>
        <v>Not a Hidden Gem</v>
      </c>
    </row>
    <row r="7290" spans="1:14" x14ac:dyDescent="0.25">
      <c r="A7290" t="s">
        <v>1080</v>
      </c>
      <c r="B7290" t="s">
        <v>1079</v>
      </c>
      <c r="C7290">
        <v>3.6</v>
      </c>
      <c r="D7290" t="s">
        <v>11</v>
      </c>
      <c r="E7290">
        <v>387</v>
      </c>
      <c r="F7290">
        <v>861</v>
      </c>
      <c r="G7290">
        <v>114</v>
      </c>
      <c r="H7290">
        <v>2006</v>
      </c>
      <c r="I7290" t="s">
        <v>896</v>
      </c>
      <c r="J7290" t="s">
        <v>13</v>
      </c>
      <c r="K7290" t="str" cm="1">
        <f t="array" ref="K7290">_xlfn.IFS(Table1[[#This Row],[Rating]] &gt;=4.5, "Elite",Table1[[#This Row],[Rating]]&gt;=4, "Highly Rated", Table1[[#This Row],[Rating]]&gt;=3.5,"Above Average", Table1[[#This Row],[Rating]]&lt;3.5, "Average or Below")</f>
        <v>Above Average</v>
      </c>
      <c r="L7290" t="str" cm="1">
        <f t="array" ref="L7290">_xlfn.IFS(Table1[[#This Row],[Pages]]&lt;=150,"Very Short",Table1[[#This Row],[Pages]]&lt;=299,"Short",Table1[[#This Row],[Pages]]&lt;=499,"Medium",Table1[[#This Row],[Pages]]&lt;=699,"Long",Table1[[#This Row],[Pages]]&gt;=700,"Epic")</f>
        <v>Medium</v>
      </c>
      <c r="M7290" t="str" cm="1">
        <f t="array" ref="M7290">_xlfn.IFS(Table1[[#This Row],[Ratings_Count]]&gt;=1000000,"Mega Popular",Table1[[#This Row],[Ratings_Count]]&gt;=100000,"Popular",Table1[[#This Row],[Ratings_Count]]&gt;=10000,"Mid Popular",Table1[[#This Row],[Ratings_Count]]&lt;10000,"Niche")</f>
        <v>Niche</v>
      </c>
      <c r="N7290" t="str">
        <f>IF(AND(Table1[[#This Row],[Rating]]&gt;=4.2, Table1[[#This Row],[Ratings_Count]]&lt;10000), "Hidden Gem", "Not a Hidden Gem")</f>
        <v>Not a Hidden Gem</v>
      </c>
    </row>
    <row r="7291" spans="1:14" x14ac:dyDescent="0.25">
      <c r="A7291" t="s">
        <v>1113</v>
      </c>
      <c r="B7291" t="s">
        <v>1114</v>
      </c>
      <c r="C7291">
        <v>3.6</v>
      </c>
      <c r="D7291" t="s">
        <v>11</v>
      </c>
      <c r="E7291">
        <v>416</v>
      </c>
      <c r="F7291">
        <v>2164</v>
      </c>
      <c r="G7291">
        <v>139</v>
      </c>
      <c r="H7291">
        <v>2006</v>
      </c>
      <c r="I7291" t="s">
        <v>882</v>
      </c>
      <c r="J7291" t="s">
        <v>13</v>
      </c>
      <c r="K7291" t="str" cm="1">
        <f t="array" ref="K7291">_xlfn.IFS(Table1[[#This Row],[Rating]] &gt;=4.5, "Elite",Table1[[#This Row],[Rating]]&gt;=4, "Highly Rated", Table1[[#This Row],[Rating]]&gt;=3.5,"Above Average", Table1[[#This Row],[Rating]]&lt;3.5, "Average or Below")</f>
        <v>Above Average</v>
      </c>
      <c r="L7291" t="str" cm="1">
        <f t="array" ref="L7291">_xlfn.IFS(Table1[[#This Row],[Pages]]&lt;=150,"Very Short",Table1[[#This Row],[Pages]]&lt;=299,"Short",Table1[[#This Row],[Pages]]&lt;=499,"Medium",Table1[[#This Row],[Pages]]&lt;=699,"Long",Table1[[#This Row],[Pages]]&gt;=700,"Epic")</f>
        <v>Medium</v>
      </c>
      <c r="M7291" t="str" cm="1">
        <f t="array" ref="M7291">_xlfn.IFS(Table1[[#This Row],[Ratings_Count]]&gt;=1000000,"Mega Popular",Table1[[#This Row],[Ratings_Count]]&gt;=100000,"Popular",Table1[[#This Row],[Ratings_Count]]&gt;=10000,"Mid Popular",Table1[[#This Row],[Ratings_Count]]&lt;10000,"Niche")</f>
        <v>Niche</v>
      </c>
      <c r="N7291" t="str">
        <f>IF(AND(Table1[[#This Row],[Rating]]&gt;=4.2, Table1[[#This Row],[Ratings_Count]]&lt;10000), "Hidden Gem", "Not a Hidden Gem")</f>
        <v>Not a Hidden Gem</v>
      </c>
    </row>
    <row r="7292" spans="1:14" x14ac:dyDescent="0.25">
      <c r="A7292" t="s">
        <v>1632</v>
      </c>
      <c r="B7292" t="s">
        <v>1633</v>
      </c>
      <c r="C7292">
        <v>3.6</v>
      </c>
      <c r="D7292" t="s">
        <v>11</v>
      </c>
      <c r="E7292">
        <v>432</v>
      </c>
      <c r="F7292">
        <v>957</v>
      </c>
      <c r="G7292">
        <v>53</v>
      </c>
      <c r="H7292">
        <v>2006</v>
      </c>
      <c r="I7292" t="s">
        <v>1558</v>
      </c>
      <c r="J7292" t="s">
        <v>13</v>
      </c>
      <c r="K7292" t="str" cm="1">
        <f t="array" ref="K7292">_xlfn.IFS(Table1[[#This Row],[Rating]] &gt;=4.5, "Elite",Table1[[#This Row],[Rating]]&gt;=4, "Highly Rated", Table1[[#This Row],[Rating]]&gt;=3.5,"Above Average", Table1[[#This Row],[Rating]]&lt;3.5, "Average or Below")</f>
        <v>Above Average</v>
      </c>
      <c r="L7292" t="str" cm="1">
        <f t="array" ref="L7292">_xlfn.IFS(Table1[[#This Row],[Pages]]&lt;=150,"Very Short",Table1[[#This Row],[Pages]]&lt;=299,"Short",Table1[[#This Row],[Pages]]&lt;=499,"Medium",Table1[[#This Row],[Pages]]&lt;=699,"Long",Table1[[#This Row],[Pages]]&gt;=700,"Epic")</f>
        <v>Medium</v>
      </c>
      <c r="M7292" t="str" cm="1">
        <f t="array" ref="M7292">_xlfn.IFS(Table1[[#This Row],[Ratings_Count]]&gt;=1000000,"Mega Popular",Table1[[#This Row],[Ratings_Count]]&gt;=100000,"Popular",Table1[[#This Row],[Ratings_Count]]&gt;=10000,"Mid Popular",Table1[[#This Row],[Ratings_Count]]&lt;10000,"Niche")</f>
        <v>Niche</v>
      </c>
      <c r="N7292" t="str">
        <f>IF(AND(Table1[[#This Row],[Rating]]&gt;=4.2, Table1[[#This Row],[Ratings_Count]]&lt;10000), "Hidden Gem", "Not a Hidden Gem")</f>
        <v>Not a Hidden Gem</v>
      </c>
    </row>
    <row r="7293" spans="1:14" x14ac:dyDescent="0.25">
      <c r="A7293" t="s">
        <v>1970</v>
      </c>
      <c r="B7293" t="s">
        <v>1971</v>
      </c>
      <c r="C7293">
        <v>3.6</v>
      </c>
      <c r="D7293" t="s">
        <v>11</v>
      </c>
      <c r="E7293">
        <v>282</v>
      </c>
      <c r="F7293">
        <v>9808</v>
      </c>
      <c r="G7293">
        <v>497</v>
      </c>
      <c r="H7293">
        <v>2006</v>
      </c>
      <c r="I7293" t="s">
        <v>1972</v>
      </c>
      <c r="J7293" t="s">
        <v>13</v>
      </c>
      <c r="K7293" t="str" cm="1">
        <f t="array" ref="K7293">_xlfn.IFS(Table1[[#This Row],[Rating]] &gt;=4.5, "Elite",Table1[[#This Row],[Rating]]&gt;=4, "Highly Rated", Table1[[#This Row],[Rating]]&gt;=3.5,"Above Average", Table1[[#This Row],[Rating]]&lt;3.5, "Average or Below")</f>
        <v>Above Average</v>
      </c>
      <c r="L7293" t="str" cm="1">
        <f t="array" ref="L7293">_xlfn.IFS(Table1[[#This Row],[Pages]]&lt;=150,"Very Short",Table1[[#This Row],[Pages]]&lt;=299,"Short",Table1[[#This Row],[Pages]]&lt;=499,"Medium",Table1[[#This Row],[Pages]]&lt;=699,"Long",Table1[[#This Row],[Pages]]&gt;=700,"Epic")</f>
        <v>Short</v>
      </c>
      <c r="M7293" t="str" cm="1">
        <f t="array" ref="M7293">_xlfn.IFS(Table1[[#This Row],[Ratings_Count]]&gt;=1000000,"Mega Popular",Table1[[#This Row],[Ratings_Count]]&gt;=100000,"Popular",Table1[[#This Row],[Ratings_Count]]&gt;=10000,"Mid Popular",Table1[[#This Row],[Ratings_Count]]&lt;10000,"Niche")</f>
        <v>Niche</v>
      </c>
      <c r="N7293" t="str">
        <f>IF(AND(Table1[[#This Row],[Rating]]&gt;=4.2, Table1[[#This Row],[Ratings_Count]]&lt;10000), "Hidden Gem", "Not a Hidden Gem")</f>
        <v>Not a Hidden Gem</v>
      </c>
    </row>
    <row r="7294" spans="1:14" x14ac:dyDescent="0.25">
      <c r="A7294" t="s">
        <v>2015</v>
      </c>
      <c r="B7294" t="s">
        <v>2016</v>
      </c>
      <c r="C7294">
        <v>3.6</v>
      </c>
      <c r="D7294" t="s">
        <v>11</v>
      </c>
      <c r="E7294">
        <v>256</v>
      </c>
      <c r="F7294">
        <v>978</v>
      </c>
      <c r="G7294">
        <v>111</v>
      </c>
      <c r="H7294">
        <v>2006</v>
      </c>
      <c r="I7294" t="s">
        <v>2017</v>
      </c>
      <c r="J7294" t="s">
        <v>2014</v>
      </c>
      <c r="K7294" t="str" cm="1">
        <f t="array" ref="K7294">_xlfn.IFS(Table1[[#This Row],[Rating]] &gt;=4.5, "Elite",Table1[[#This Row],[Rating]]&gt;=4, "Highly Rated", Table1[[#This Row],[Rating]]&gt;=3.5,"Above Average", Table1[[#This Row],[Rating]]&lt;3.5, "Average or Below")</f>
        <v>Above Average</v>
      </c>
      <c r="L7294" t="str" cm="1">
        <f t="array" ref="L7294">_xlfn.IFS(Table1[[#This Row],[Pages]]&lt;=150,"Very Short",Table1[[#This Row],[Pages]]&lt;=299,"Short",Table1[[#This Row],[Pages]]&lt;=499,"Medium",Table1[[#This Row],[Pages]]&lt;=699,"Long",Table1[[#This Row],[Pages]]&gt;=700,"Epic")</f>
        <v>Short</v>
      </c>
      <c r="M7294" t="str" cm="1">
        <f t="array" ref="M7294">_xlfn.IFS(Table1[[#This Row],[Ratings_Count]]&gt;=1000000,"Mega Popular",Table1[[#This Row],[Ratings_Count]]&gt;=100000,"Popular",Table1[[#This Row],[Ratings_Count]]&gt;=10000,"Mid Popular",Table1[[#This Row],[Ratings_Count]]&lt;10000,"Niche")</f>
        <v>Niche</v>
      </c>
      <c r="N7294" t="str">
        <f>IF(AND(Table1[[#This Row],[Rating]]&gt;=4.2, Table1[[#This Row],[Ratings_Count]]&lt;10000), "Hidden Gem", "Not a Hidden Gem")</f>
        <v>Not a Hidden Gem</v>
      </c>
    </row>
    <row r="7295" spans="1:14" x14ac:dyDescent="0.25">
      <c r="A7295" t="s">
        <v>2088</v>
      </c>
      <c r="B7295" t="s">
        <v>2089</v>
      </c>
      <c r="C7295">
        <v>3.6</v>
      </c>
      <c r="D7295" t="s">
        <v>11</v>
      </c>
      <c r="E7295">
        <v>272</v>
      </c>
      <c r="F7295">
        <v>1139</v>
      </c>
      <c r="G7295">
        <v>70</v>
      </c>
      <c r="H7295">
        <v>2006</v>
      </c>
      <c r="I7295" t="s">
        <v>2025</v>
      </c>
      <c r="J7295" t="s">
        <v>2014</v>
      </c>
      <c r="K7295" t="str" cm="1">
        <f t="array" ref="K7295">_xlfn.IFS(Table1[[#This Row],[Rating]] &gt;=4.5, "Elite",Table1[[#This Row],[Rating]]&gt;=4, "Highly Rated", Table1[[#This Row],[Rating]]&gt;=3.5,"Above Average", Table1[[#This Row],[Rating]]&lt;3.5, "Average or Below")</f>
        <v>Above Average</v>
      </c>
      <c r="L7295" t="str" cm="1">
        <f t="array" ref="L7295">_xlfn.IFS(Table1[[#This Row],[Pages]]&lt;=150,"Very Short",Table1[[#This Row],[Pages]]&lt;=299,"Short",Table1[[#This Row],[Pages]]&lt;=499,"Medium",Table1[[#This Row],[Pages]]&lt;=699,"Long",Table1[[#This Row],[Pages]]&gt;=700,"Epic")</f>
        <v>Short</v>
      </c>
      <c r="M7295" t="str" cm="1">
        <f t="array" ref="M7295">_xlfn.IFS(Table1[[#This Row],[Ratings_Count]]&gt;=1000000,"Mega Popular",Table1[[#This Row],[Ratings_Count]]&gt;=100000,"Popular",Table1[[#This Row],[Ratings_Count]]&gt;=10000,"Mid Popular",Table1[[#This Row],[Ratings_Count]]&lt;10000,"Niche")</f>
        <v>Niche</v>
      </c>
      <c r="N7295" t="str">
        <f>IF(AND(Table1[[#This Row],[Rating]]&gt;=4.2, Table1[[#This Row],[Ratings_Count]]&lt;10000), "Hidden Gem", "Not a Hidden Gem")</f>
        <v>Not a Hidden Gem</v>
      </c>
    </row>
    <row r="7296" spans="1:14" x14ac:dyDescent="0.25">
      <c r="A7296" t="s">
        <v>2145</v>
      </c>
      <c r="B7296" t="s">
        <v>181</v>
      </c>
      <c r="C7296">
        <v>3.6</v>
      </c>
      <c r="D7296" t="s">
        <v>11</v>
      </c>
      <c r="E7296">
        <v>228</v>
      </c>
      <c r="F7296">
        <v>10637</v>
      </c>
      <c r="G7296">
        <v>474</v>
      </c>
      <c r="H7296">
        <v>2006</v>
      </c>
      <c r="I7296" t="s">
        <v>2031</v>
      </c>
      <c r="J7296" t="s">
        <v>2014</v>
      </c>
      <c r="K7296" t="str" cm="1">
        <f t="array" ref="K7296">_xlfn.IFS(Table1[[#This Row],[Rating]] &gt;=4.5, "Elite",Table1[[#This Row],[Rating]]&gt;=4, "Highly Rated", Table1[[#This Row],[Rating]]&gt;=3.5,"Above Average", Table1[[#This Row],[Rating]]&lt;3.5, "Average or Below")</f>
        <v>Above Average</v>
      </c>
      <c r="L7296" t="str" cm="1">
        <f t="array" ref="L7296">_xlfn.IFS(Table1[[#This Row],[Pages]]&lt;=150,"Very Short",Table1[[#This Row],[Pages]]&lt;=299,"Short",Table1[[#This Row],[Pages]]&lt;=499,"Medium",Table1[[#This Row],[Pages]]&lt;=699,"Long",Table1[[#This Row],[Pages]]&gt;=700,"Epic")</f>
        <v>Short</v>
      </c>
      <c r="M7296" t="str" cm="1">
        <f t="array" ref="M7296">_xlfn.IFS(Table1[[#This Row],[Ratings_Count]]&gt;=1000000,"Mega Popular",Table1[[#This Row],[Ratings_Count]]&gt;=100000,"Popular",Table1[[#This Row],[Ratings_Count]]&gt;=10000,"Mid Popular",Table1[[#This Row],[Ratings_Count]]&lt;10000,"Niche")</f>
        <v>Mid Popular</v>
      </c>
      <c r="N7296" t="str">
        <f>IF(AND(Table1[[#This Row],[Rating]]&gt;=4.2, Table1[[#This Row],[Ratings_Count]]&lt;10000), "Hidden Gem", "Not a Hidden Gem")</f>
        <v>Not a Hidden Gem</v>
      </c>
    </row>
    <row r="7297" spans="1:14" x14ac:dyDescent="0.25">
      <c r="A7297" t="s">
        <v>2342</v>
      </c>
      <c r="B7297" t="s">
        <v>2343</v>
      </c>
      <c r="C7297">
        <v>3.6</v>
      </c>
      <c r="D7297" t="s">
        <v>11</v>
      </c>
      <c r="E7297">
        <v>208</v>
      </c>
      <c r="F7297">
        <v>168</v>
      </c>
      <c r="G7297">
        <v>16</v>
      </c>
      <c r="H7297">
        <v>2006</v>
      </c>
      <c r="I7297" t="s">
        <v>2344</v>
      </c>
      <c r="J7297" t="s">
        <v>2014</v>
      </c>
      <c r="K7297" t="str" cm="1">
        <f t="array" ref="K7297">_xlfn.IFS(Table1[[#This Row],[Rating]] &gt;=4.5, "Elite",Table1[[#This Row],[Rating]]&gt;=4, "Highly Rated", Table1[[#This Row],[Rating]]&gt;=3.5,"Above Average", Table1[[#This Row],[Rating]]&lt;3.5, "Average or Below")</f>
        <v>Above Average</v>
      </c>
      <c r="L7297" t="str" cm="1">
        <f t="array" ref="L7297">_xlfn.IFS(Table1[[#This Row],[Pages]]&lt;=150,"Very Short",Table1[[#This Row],[Pages]]&lt;=299,"Short",Table1[[#This Row],[Pages]]&lt;=499,"Medium",Table1[[#This Row],[Pages]]&lt;=699,"Long",Table1[[#This Row],[Pages]]&gt;=700,"Epic")</f>
        <v>Short</v>
      </c>
      <c r="M7297" t="str" cm="1">
        <f t="array" ref="M7297">_xlfn.IFS(Table1[[#This Row],[Ratings_Count]]&gt;=1000000,"Mega Popular",Table1[[#This Row],[Ratings_Count]]&gt;=100000,"Popular",Table1[[#This Row],[Ratings_Count]]&gt;=10000,"Mid Popular",Table1[[#This Row],[Ratings_Count]]&lt;10000,"Niche")</f>
        <v>Niche</v>
      </c>
      <c r="N7297" t="str">
        <f>IF(AND(Table1[[#This Row],[Rating]]&gt;=4.2, Table1[[#This Row],[Ratings_Count]]&lt;10000), "Hidden Gem", "Not a Hidden Gem")</f>
        <v>Not a Hidden Gem</v>
      </c>
    </row>
    <row r="7298" spans="1:14" x14ac:dyDescent="0.25">
      <c r="A7298" t="s">
        <v>2514</v>
      </c>
      <c r="B7298" t="s">
        <v>2515</v>
      </c>
      <c r="C7298">
        <v>3.6</v>
      </c>
      <c r="D7298" t="s">
        <v>11</v>
      </c>
      <c r="E7298">
        <v>448</v>
      </c>
      <c r="F7298">
        <v>983</v>
      </c>
      <c r="G7298">
        <v>130</v>
      </c>
      <c r="H7298">
        <v>2005</v>
      </c>
      <c r="I7298" t="s">
        <v>2341</v>
      </c>
      <c r="J7298" t="s">
        <v>2014</v>
      </c>
      <c r="K7298" t="str" cm="1">
        <f t="array" ref="K7298">_xlfn.IFS(Table1[[#This Row],[Rating]] &gt;=4.5, "Elite",Table1[[#This Row],[Rating]]&gt;=4, "Highly Rated", Table1[[#This Row],[Rating]]&gt;=3.5,"Above Average", Table1[[#This Row],[Rating]]&lt;3.5, "Average or Below")</f>
        <v>Above Average</v>
      </c>
      <c r="L7298" t="str" cm="1">
        <f t="array" ref="L7298">_xlfn.IFS(Table1[[#This Row],[Pages]]&lt;=150,"Very Short",Table1[[#This Row],[Pages]]&lt;=299,"Short",Table1[[#This Row],[Pages]]&lt;=499,"Medium",Table1[[#This Row],[Pages]]&lt;=699,"Long",Table1[[#This Row],[Pages]]&gt;=700,"Epic")</f>
        <v>Medium</v>
      </c>
      <c r="M7298" t="str" cm="1">
        <f t="array" ref="M7298">_xlfn.IFS(Table1[[#This Row],[Ratings_Count]]&gt;=1000000,"Mega Popular",Table1[[#This Row],[Ratings_Count]]&gt;=100000,"Popular",Table1[[#This Row],[Ratings_Count]]&gt;=10000,"Mid Popular",Table1[[#This Row],[Ratings_Count]]&lt;10000,"Niche")</f>
        <v>Niche</v>
      </c>
      <c r="N7298" t="str">
        <f>IF(AND(Table1[[#This Row],[Rating]]&gt;=4.2, Table1[[#This Row],[Ratings_Count]]&lt;10000), "Hidden Gem", "Not a Hidden Gem")</f>
        <v>Not a Hidden Gem</v>
      </c>
    </row>
    <row r="7299" spans="1:14" x14ac:dyDescent="0.25">
      <c r="A7299" t="s">
        <v>2539</v>
      </c>
      <c r="B7299" t="s">
        <v>2316</v>
      </c>
      <c r="C7299">
        <v>3.6</v>
      </c>
      <c r="D7299" t="s">
        <v>11</v>
      </c>
      <c r="E7299">
        <v>208</v>
      </c>
      <c r="F7299">
        <v>4213</v>
      </c>
      <c r="G7299">
        <v>735</v>
      </c>
      <c r="H7299">
        <v>2005</v>
      </c>
      <c r="I7299" t="s">
        <v>2483</v>
      </c>
      <c r="J7299" t="s">
        <v>2014</v>
      </c>
      <c r="K7299" t="str" cm="1">
        <f t="array" ref="K7299">_xlfn.IFS(Table1[[#This Row],[Rating]] &gt;=4.5, "Elite",Table1[[#This Row],[Rating]]&gt;=4, "Highly Rated", Table1[[#This Row],[Rating]]&gt;=3.5,"Above Average", Table1[[#This Row],[Rating]]&lt;3.5, "Average or Below")</f>
        <v>Above Average</v>
      </c>
      <c r="L7299" t="str" cm="1">
        <f t="array" ref="L7299">_xlfn.IFS(Table1[[#This Row],[Pages]]&lt;=150,"Very Short",Table1[[#This Row],[Pages]]&lt;=299,"Short",Table1[[#This Row],[Pages]]&lt;=499,"Medium",Table1[[#This Row],[Pages]]&lt;=699,"Long",Table1[[#This Row],[Pages]]&gt;=700,"Epic")</f>
        <v>Short</v>
      </c>
      <c r="M7299" t="str" cm="1">
        <f t="array" ref="M7299">_xlfn.IFS(Table1[[#This Row],[Ratings_Count]]&gt;=1000000,"Mega Popular",Table1[[#This Row],[Ratings_Count]]&gt;=100000,"Popular",Table1[[#This Row],[Ratings_Count]]&gt;=10000,"Mid Popular",Table1[[#This Row],[Ratings_Count]]&lt;10000,"Niche")</f>
        <v>Niche</v>
      </c>
      <c r="N7299" t="str">
        <f>IF(AND(Table1[[#This Row],[Rating]]&gt;=4.2, Table1[[#This Row],[Ratings_Count]]&lt;10000), "Hidden Gem", "Not a Hidden Gem")</f>
        <v>Not a Hidden Gem</v>
      </c>
    </row>
    <row r="7300" spans="1:14" x14ac:dyDescent="0.25">
      <c r="A7300" t="s">
        <v>2805</v>
      </c>
      <c r="B7300" t="s">
        <v>2806</v>
      </c>
      <c r="C7300">
        <v>3.6</v>
      </c>
      <c r="D7300" t="s">
        <v>11</v>
      </c>
      <c r="E7300">
        <v>256</v>
      </c>
      <c r="F7300">
        <v>95</v>
      </c>
      <c r="G7300">
        <v>13</v>
      </c>
      <c r="H7300">
        <v>2005</v>
      </c>
      <c r="I7300" t="s">
        <v>1752</v>
      </c>
      <c r="J7300" t="s">
        <v>13</v>
      </c>
      <c r="K7300" t="str" cm="1">
        <f t="array" ref="K7300">_xlfn.IFS(Table1[[#This Row],[Rating]] &gt;=4.5, "Elite",Table1[[#This Row],[Rating]]&gt;=4, "Highly Rated", Table1[[#This Row],[Rating]]&gt;=3.5,"Above Average", Table1[[#This Row],[Rating]]&lt;3.5, "Average or Below")</f>
        <v>Above Average</v>
      </c>
      <c r="L7300" t="str" cm="1">
        <f t="array" ref="L7300">_xlfn.IFS(Table1[[#This Row],[Pages]]&lt;=150,"Very Short",Table1[[#This Row],[Pages]]&lt;=299,"Short",Table1[[#This Row],[Pages]]&lt;=499,"Medium",Table1[[#This Row],[Pages]]&lt;=699,"Long",Table1[[#This Row],[Pages]]&gt;=700,"Epic")</f>
        <v>Short</v>
      </c>
      <c r="M7300" t="str" cm="1">
        <f t="array" ref="M7300">_xlfn.IFS(Table1[[#This Row],[Ratings_Count]]&gt;=1000000,"Mega Popular",Table1[[#This Row],[Ratings_Count]]&gt;=100000,"Popular",Table1[[#This Row],[Ratings_Count]]&gt;=10000,"Mid Popular",Table1[[#This Row],[Ratings_Count]]&lt;10000,"Niche")</f>
        <v>Niche</v>
      </c>
      <c r="N7300" t="str">
        <f>IF(AND(Table1[[#This Row],[Rating]]&gt;=4.2, Table1[[#This Row],[Ratings_Count]]&lt;10000), "Hidden Gem", "Not a Hidden Gem")</f>
        <v>Not a Hidden Gem</v>
      </c>
    </row>
    <row r="7301" spans="1:14" x14ac:dyDescent="0.25">
      <c r="A7301" t="s">
        <v>3554</v>
      </c>
      <c r="B7301" t="s">
        <v>3555</v>
      </c>
      <c r="C7301">
        <v>3.6</v>
      </c>
      <c r="D7301" t="s">
        <v>11</v>
      </c>
      <c r="E7301">
        <v>264</v>
      </c>
      <c r="F7301">
        <v>772</v>
      </c>
      <c r="G7301">
        <v>82</v>
      </c>
      <c r="H7301">
        <v>2005</v>
      </c>
      <c r="I7301" t="s">
        <v>3556</v>
      </c>
      <c r="J7301" t="s">
        <v>13</v>
      </c>
      <c r="K7301" t="str" cm="1">
        <f t="array" ref="K7301">_xlfn.IFS(Table1[[#This Row],[Rating]] &gt;=4.5, "Elite",Table1[[#This Row],[Rating]]&gt;=4, "Highly Rated", Table1[[#This Row],[Rating]]&gt;=3.5,"Above Average", Table1[[#This Row],[Rating]]&lt;3.5, "Average or Below")</f>
        <v>Above Average</v>
      </c>
      <c r="L7301" t="str" cm="1">
        <f t="array" ref="L7301">_xlfn.IFS(Table1[[#This Row],[Pages]]&lt;=150,"Very Short",Table1[[#This Row],[Pages]]&lt;=299,"Short",Table1[[#This Row],[Pages]]&lt;=499,"Medium",Table1[[#This Row],[Pages]]&lt;=699,"Long",Table1[[#This Row],[Pages]]&gt;=700,"Epic")</f>
        <v>Short</v>
      </c>
      <c r="M7301" t="str" cm="1">
        <f t="array" ref="M7301">_xlfn.IFS(Table1[[#This Row],[Ratings_Count]]&gt;=1000000,"Mega Popular",Table1[[#This Row],[Ratings_Count]]&gt;=100000,"Popular",Table1[[#This Row],[Ratings_Count]]&gt;=10000,"Mid Popular",Table1[[#This Row],[Ratings_Count]]&lt;10000,"Niche")</f>
        <v>Niche</v>
      </c>
      <c r="N7301" t="str">
        <f>IF(AND(Table1[[#This Row],[Rating]]&gt;=4.2, Table1[[#This Row],[Ratings_Count]]&lt;10000), "Hidden Gem", "Not a Hidden Gem")</f>
        <v>Not a Hidden Gem</v>
      </c>
    </row>
    <row r="7302" spans="1:14" x14ac:dyDescent="0.25">
      <c r="A7302" t="s">
        <v>3601</v>
      </c>
      <c r="B7302" t="s">
        <v>3602</v>
      </c>
      <c r="C7302">
        <v>3.6</v>
      </c>
      <c r="D7302" t="s">
        <v>11</v>
      </c>
      <c r="E7302">
        <v>311</v>
      </c>
      <c r="F7302">
        <v>6969</v>
      </c>
      <c r="G7302">
        <v>173</v>
      </c>
      <c r="H7302">
        <v>2005</v>
      </c>
      <c r="I7302" t="s">
        <v>250</v>
      </c>
      <c r="J7302" t="s">
        <v>13</v>
      </c>
      <c r="K7302" t="str" cm="1">
        <f t="array" ref="K7302">_xlfn.IFS(Table1[[#This Row],[Rating]] &gt;=4.5, "Elite",Table1[[#This Row],[Rating]]&gt;=4, "Highly Rated", Table1[[#This Row],[Rating]]&gt;=3.5,"Above Average", Table1[[#This Row],[Rating]]&lt;3.5, "Average or Below")</f>
        <v>Above Average</v>
      </c>
      <c r="L7302" t="str" cm="1">
        <f t="array" ref="L7302">_xlfn.IFS(Table1[[#This Row],[Pages]]&lt;=150,"Very Short",Table1[[#This Row],[Pages]]&lt;=299,"Short",Table1[[#This Row],[Pages]]&lt;=499,"Medium",Table1[[#This Row],[Pages]]&lt;=699,"Long",Table1[[#This Row],[Pages]]&gt;=700,"Epic")</f>
        <v>Medium</v>
      </c>
      <c r="M7302" t="str" cm="1">
        <f t="array" ref="M7302">_xlfn.IFS(Table1[[#This Row],[Ratings_Count]]&gt;=1000000,"Mega Popular",Table1[[#This Row],[Ratings_Count]]&gt;=100000,"Popular",Table1[[#This Row],[Ratings_Count]]&gt;=10000,"Mid Popular",Table1[[#This Row],[Ratings_Count]]&lt;10000,"Niche")</f>
        <v>Niche</v>
      </c>
      <c r="N7302" t="str">
        <f>IF(AND(Table1[[#This Row],[Rating]]&gt;=4.2, Table1[[#This Row],[Ratings_Count]]&lt;10000), "Hidden Gem", "Not a Hidden Gem")</f>
        <v>Not a Hidden Gem</v>
      </c>
    </row>
    <row r="7303" spans="1:14" x14ac:dyDescent="0.25">
      <c r="A7303" t="s">
        <v>4003</v>
      </c>
      <c r="B7303" t="s">
        <v>4004</v>
      </c>
      <c r="C7303">
        <v>3.6</v>
      </c>
      <c r="D7303" t="s">
        <v>11</v>
      </c>
      <c r="E7303">
        <v>624</v>
      </c>
      <c r="F7303">
        <v>146</v>
      </c>
      <c r="G7303">
        <v>16</v>
      </c>
      <c r="H7303">
        <v>2004</v>
      </c>
      <c r="I7303" t="s">
        <v>345</v>
      </c>
      <c r="J7303" t="s">
        <v>13</v>
      </c>
      <c r="K7303" t="str" cm="1">
        <f t="array" ref="K7303">_xlfn.IFS(Table1[[#This Row],[Rating]] &gt;=4.5, "Elite",Table1[[#This Row],[Rating]]&gt;=4, "Highly Rated", Table1[[#This Row],[Rating]]&gt;=3.5,"Above Average", Table1[[#This Row],[Rating]]&lt;3.5, "Average or Below")</f>
        <v>Above Average</v>
      </c>
      <c r="L7303" t="str" cm="1">
        <f t="array" ref="L7303">_xlfn.IFS(Table1[[#This Row],[Pages]]&lt;=150,"Very Short",Table1[[#This Row],[Pages]]&lt;=299,"Short",Table1[[#This Row],[Pages]]&lt;=499,"Medium",Table1[[#This Row],[Pages]]&lt;=699,"Long",Table1[[#This Row],[Pages]]&gt;=700,"Epic")</f>
        <v>Long</v>
      </c>
      <c r="M7303" t="str" cm="1">
        <f t="array" ref="M7303">_xlfn.IFS(Table1[[#This Row],[Ratings_Count]]&gt;=1000000,"Mega Popular",Table1[[#This Row],[Ratings_Count]]&gt;=100000,"Popular",Table1[[#This Row],[Ratings_Count]]&gt;=10000,"Mid Popular",Table1[[#This Row],[Ratings_Count]]&lt;10000,"Niche")</f>
        <v>Niche</v>
      </c>
      <c r="N7303" t="str">
        <f>IF(AND(Table1[[#This Row],[Rating]]&gt;=4.2, Table1[[#This Row],[Ratings_Count]]&lt;10000), "Hidden Gem", "Not a Hidden Gem")</f>
        <v>Not a Hidden Gem</v>
      </c>
    </row>
    <row r="7304" spans="1:14" x14ac:dyDescent="0.25">
      <c r="A7304" t="s">
        <v>4215</v>
      </c>
      <c r="B7304" t="s">
        <v>4216</v>
      </c>
      <c r="C7304">
        <v>3.6</v>
      </c>
      <c r="D7304" t="s">
        <v>11</v>
      </c>
      <c r="E7304">
        <v>272</v>
      </c>
      <c r="F7304">
        <v>2270</v>
      </c>
      <c r="G7304">
        <v>306</v>
      </c>
      <c r="H7304">
        <v>2004</v>
      </c>
      <c r="I7304" t="s">
        <v>53</v>
      </c>
      <c r="J7304" t="s">
        <v>13</v>
      </c>
      <c r="K7304" t="str" cm="1">
        <f t="array" ref="K7304">_xlfn.IFS(Table1[[#This Row],[Rating]] &gt;=4.5, "Elite",Table1[[#This Row],[Rating]]&gt;=4, "Highly Rated", Table1[[#This Row],[Rating]]&gt;=3.5,"Above Average", Table1[[#This Row],[Rating]]&lt;3.5, "Average or Below")</f>
        <v>Above Average</v>
      </c>
      <c r="L7304" t="str" cm="1">
        <f t="array" ref="L7304">_xlfn.IFS(Table1[[#This Row],[Pages]]&lt;=150,"Very Short",Table1[[#This Row],[Pages]]&lt;=299,"Short",Table1[[#This Row],[Pages]]&lt;=499,"Medium",Table1[[#This Row],[Pages]]&lt;=699,"Long",Table1[[#This Row],[Pages]]&gt;=700,"Epic")</f>
        <v>Short</v>
      </c>
      <c r="M7304" t="str" cm="1">
        <f t="array" ref="M7304">_xlfn.IFS(Table1[[#This Row],[Ratings_Count]]&gt;=1000000,"Mega Popular",Table1[[#This Row],[Ratings_Count]]&gt;=100000,"Popular",Table1[[#This Row],[Ratings_Count]]&gt;=10000,"Mid Popular",Table1[[#This Row],[Ratings_Count]]&lt;10000,"Niche")</f>
        <v>Niche</v>
      </c>
      <c r="N7304" t="str">
        <f>IF(AND(Table1[[#This Row],[Rating]]&gt;=4.2, Table1[[#This Row],[Ratings_Count]]&lt;10000), "Hidden Gem", "Not a Hidden Gem")</f>
        <v>Not a Hidden Gem</v>
      </c>
    </row>
    <row r="7305" spans="1:14" x14ac:dyDescent="0.25">
      <c r="A7305" t="s">
        <v>4219</v>
      </c>
      <c r="B7305" t="s">
        <v>4220</v>
      </c>
      <c r="C7305">
        <v>3.6</v>
      </c>
      <c r="D7305" t="s">
        <v>11</v>
      </c>
      <c r="E7305">
        <v>310</v>
      </c>
      <c r="F7305">
        <v>3732</v>
      </c>
      <c r="G7305">
        <v>415</v>
      </c>
      <c r="H7305">
        <v>2004</v>
      </c>
      <c r="I7305" t="s">
        <v>2821</v>
      </c>
      <c r="J7305" t="s">
        <v>13</v>
      </c>
      <c r="K7305" t="str" cm="1">
        <f t="array" ref="K7305">_xlfn.IFS(Table1[[#This Row],[Rating]] &gt;=4.5, "Elite",Table1[[#This Row],[Rating]]&gt;=4, "Highly Rated", Table1[[#This Row],[Rating]]&gt;=3.5,"Above Average", Table1[[#This Row],[Rating]]&lt;3.5, "Average or Below")</f>
        <v>Above Average</v>
      </c>
      <c r="L7305" t="str" cm="1">
        <f t="array" ref="L7305">_xlfn.IFS(Table1[[#This Row],[Pages]]&lt;=150,"Very Short",Table1[[#This Row],[Pages]]&lt;=299,"Short",Table1[[#This Row],[Pages]]&lt;=499,"Medium",Table1[[#This Row],[Pages]]&lt;=699,"Long",Table1[[#This Row],[Pages]]&gt;=700,"Epic")</f>
        <v>Medium</v>
      </c>
      <c r="M7305" t="str" cm="1">
        <f t="array" ref="M7305">_xlfn.IFS(Table1[[#This Row],[Ratings_Count]]&gt;=1000000,"Mega Popular",Table1[[#This Row],[Ratings_Count]]&gt;=100000,"Popular",Table1[[#This Row],[Ratings_Count]]&gt;=10000,"Mid Popular",Table1[[#This Row],[Ratings_Count]]&lt;10000,"Niche")</f>
        <v>Niche</v>
      </c>
      <c r="N7305" t="str">
        <f>IF(AND(Table1[[#This Row],[Rating]]&gt;=4.2, Table1[[#This Row],[Ratings_Count]]&lt;10000), "Hidden Gem", "Not a Hidden Gem")</f>
        <v>Not a Hidden Gem</v>
      </c>
    </row>
    <row r="7306" spans="1:14" x14ac:dyDescent="0.25">
      <c r="A7306" t="s">
        <v>4830</v>
      </c>
      <c r="B7306" t="s">
        <v>4831</v>
      </c>
      <c r="C7306">
        <v>3.6</v>
      </c>
      <c r="D7306" t="s">
        <v>11</v>
      </c>
      <c r="E7306">
        <v>650</v>
      </c>
      <c r="F7306">
        <v>11751</v>
      </c>
      <c r="G7306">
        <v>893</v>
      </c>
      <c r="H7306">
        <v>2004</v>
      </c>
      <c r="I7306" t="s">
        <v>4832</v>
      </c>
      <c r="J7306" t="s">
        <v>2014</v>
      </c>
      <c r="K7306" t="str" cm="1">
        <f t="array" ref="K7306">_xlfn.IFS(Table1[[#This Row],[Rating]] &gt;=4.5, "Elite",Table1[[#This Row],[Rating]]&gt;=4, "Highly Rated", Table1[[#This Row],[Rating]]&gt;=3.5,"Above Average", Table1[[#This Row],[Rating]]&lt;3.5, "Average or Below")</f>
        <v>Above Average</v>
      </c>
      <c r="L7306" t="str" cm="1">
        <f t="array" ref="L7306">_xlfn.IFS(Table1[[#This Row],[Pages]]&lt;=150,"Very Short",Table1[[#This Row],[Pages]]&lt;=299,"Short",Table1[[#This Row],[Pages]]&lt;=499,"Medium",Table1[[#This Row],[Pages]]&lt;=699,"Long",Table1[[#This Row],[Pages]]&gt;=700,"Epic")</f>
        <v>Long</v>
      </c>
      <c r="M7306" t="str" cm="1">
        <f t="array" ref="M7306">_xlfn.IFS(Table1[[#This Row],[Ratings_Count]]&gt;=1000000,"Mega Popular",Table1[[#This Row],[Ratings_Count]]&gt;=100000,"Popular",Table1[[#This Row],[Ratings_Count]]&gt;=10000,"Mid Popular",Table1[[#This Row],[Ratings_Count]]&lt;10000,"Niche")</f>
        <v>Mid Popular</v>
      </c>
      <c r="N7306" t="str">
        <f>IF(AND(Table1[[#This Row],[Rating]]&gt;=4.2, Table1[[#This Row],[Ratings_Count]]&lt;10000), "Hidden Gem", "Not a Hidden Gem")</f>
        <v>Not a Hidden Gem</v>
      </c>
    </row>
    <row r="7307" spans="1:14" x14ac:dyDescent="0.25">
      <c r="A7307" t="s">
        <v>6027</v>
      </c>
      <c r="B7307" t="s">
        <v>6028</v>
      </c>
      <c r="C7307">
        <v>3.6</v>
      </c>
      <c r="D7307" t="s">
        <v>11</v>
      </c>
      <c r="E7307">
        <v>360</v>
      </c>
      <c r="F7307">
        <v>1156</v>
      </c>
      <c r="G7307">
        <v>68</v>
      </c>
      <c r="H7307">
        <v>2002</v>
      </c>
      <c r="I7307" t="s">
        <v>6029</v>
      </c>
      <c r="J7307" t="s">
        <v>13</v>
      </c>
      <c r="K7307" t="str" cm="1">
        <f t="array" ref="K7307">_xlfn.IFS(Table1[[#This Row],[Rating]] &gt;=4.5, "Elite",Table1[[#This Row],[Rating]]&gt;=4, "Highly Rated", Table1[[#This Row],[Rating]]&gt;=3.5,"Above Average", Table1[[#This Row],[Rating]]&lt;3.5, "Average or Below")</f>
        <v>Above Average</v>
      </c>
      <c r="L7307" t="str" cm="1">
        <f t="array" ref="L7307">_xlfn.IFS(Table1[[#This Row],[Pages]]&lt;=150,"Very Short",Table1[[#This Row],[Pages]]&lt;=299,"Short",Table1[[#This Row],[Pages]]&lt;=499,"Medium",Table1[[#This Row],[Pages]]&lt;=699,"Long",Table1[[#This Row],[Pages]]&gt;=700,"Epic")</f>
        <v>Medium</v>
      </c>
      <c r="M7307" t="str" cm="1">
        <f t="array" ref="M7307">_xlfn.IFS(Table1[[#This Row],[Ratings_Count]]&gt;=1000000,"Mega Popular",Table1[[#This Row],[Ratings_Count]]&gt;=100000,"Popular",Table1[[#This Row],[Ratings_Count]]&gt;=10000,"Mid Popular",Table1[[#This Row],[Ratings_Count]]&lt;10000,"Niche")</f>
        <v>Niche</v>
      </c>
      <c r="N7307" t="str">
        <f>IF(AND(Table1[[#This Row],[Rating]]&gt;=4.2, Table1[[#This Row],[Ratings_Count]]&lt;10000), "Hidden Gem", "Not a Hidden Gem")</f>
        <v>Not a Hidden Gem</v>
      </c>
    </row>
    <row r="7308" spans="1:14" x14ac:dyDescent="0.25">
      <c r="A7308" t="s">
        <v>6418</v>
      </c>
      <c r="B7308" t="s">
        <v>6419</v>
      </c>
      <c r="C7308">
        <v>3.6</v>
      </c>
      <c r="D7308" t="s">
        <v>11</v>
      </c>
      <c r="E7308">
        <v>368</v>
      </c>
      <c r="F7308">
        <v>52</v>
      </c>
      <c r="G7308">
        <v>5</v>
      </c>
      <c r="H7308">
        <v>2002</v>
      </c>
      <c r="I7308" t="s">
        <v>961</v>
      </c>
      <c r="J7308" t="s">
        <v>13</v>
      </c>
      <c r="K7308" t="str" cm="1">
        <f t="array" ref="K7308">_xlfn.IFS(Table1[[#This Row],[Rating]] &gt;=4.5, "Elite",Table1[[#This Row],[Rating]]&gt;=4, "Highly Rated", Table1[[#This Row],[Rating]]&gt;=3.5,"Above Average", Table1[[#This Row],[Rating]]&lt;3.5, "Average or Below")</f>
        <v>Above Average</v>
      </c>
      <c r="L7308" t="str" cm="1">
        <f t="array" ref="L7308">_xlfn.IFS(Table1[[#This Row],[Pages]]&lt;=150,"Very Short",Table1[[#This Row],[Pages]]&lt;=299,"Short",Table1[[#This Row],[Pages]]&lt;=499,"Medium",Table1[[#This Row],[Pages]]&lt;=699,"Long",Table1[[#This Row],[Pages]]&gt;=700,"Epic")</f>
        <v>Medium</v>
      </c>
      <c r="M7308" t="str" cm="1">
        <f t="array" ref="M7308">_xlfn.IFS(Table1[[#This Row],[Ratings_Count]]&gt;=1000000,"Mega Popular",Table1[[#This Row],[Ratings_Count]]&gt;=100000,"Popular",Table1[[#This Row],[Ratings_Count]]&gt;=10000,"Mid Popular",Table1[[#This Row],[Ratings_Count]]&lt;10000,"Niche")</f>
        <v>Niche</v>
      </c>
      <c r="N7308" t="str">
        <f>IF(AND(Table1[[#This Row],[Rating]]&gt;=4.2, Table1[[#This Row],[Ratings_Count]]&lt;10000), "Hidden Gem", "Not a Hidden Gem")</f>
        <v>Not a Hidden Gem</v>
      </c>
    </row>
    <row r="7309" spans="1:14" x14ac:dyDescent="0.25">
      <c r="A7309" t="s">
        <v>6650</v>
      </c>
      <c r="B7309" t="s">
        <v>2103</v>
      </c>
      <c r="C7309">
        <v>3.6</v>
      </c>
      <c r="D7309" t="s">
        <v>11</v>
      </c>
      <c r="E7309">
        <v>371</v>
      </c>
      <c r="F7309">
        <v>6253</v>
      </c>
      <c r="G7309">
        <v>488</v>
      </c>
      <c r="H7309">
        <v>2002</v>
      </c>
      <c r="I7309" t="s">
        <v>2031</v>
      </c>
      <c r="J7309" t="s">
        <v>2014</v>
      </c>
      <c r="K7309" t="str" cm="1">
        <f t="array" ref="K7309">_xlfn.IFS(Table1[[#This Row],[Rating]] &gt;=4.5, "Elite",Table1[[#This Row],[Rating]]&gt;=4, "Highly Rated", Table1[[#This Row],[Rating]]&gt;=3.5,"Above Average", Table1[[#This Row],[Rating]]&lt;3.5, "Average or Below")</f>
        <v>Above Average</v>
      </c>
      <c r="L7309" t="str" cm="1">
        <f t="array" ref="L7309">_xlfn.IFS(Table1[[#This Row],[Pages]]&lt;=150,"Very Short",Table1[[#This Row],[Pages]]&lt;=299,"Short",Table1[[#This Row],[Pages]]&lt;=499,"Medium",Table1[[#This Row],[Pages]]&lt;=699,"Long",Table1[[#This Row],[Pages]]&gt;=700,"Epic")</f>
        <v>Medium</v>
      </c>
      <c r="M7309" t="str" cm="1">
        <f t="array" ref="M7309">_xlfn.IFS(Table1[[#This Row],[Ratings_Count]]&gt;=1000000,"Mega Popular",Table1[[#This Row],[Ratings_Count]]&gt;=100000,"Popular",Table1[[#This Row],[Ratings_Count]]&gt;=10000,"Mid Popular",Table1[[#This Row],[Ratings_Count]]&lt;10000,"Niche")</f>
        <v>Niche</v>
      </c>
      <c r="N7309" t="str">
        <f>IF(AND(Table1[[#This Row],[Rating]]&gt;=4.2, Table1[[#This Row],[Ratings_Count]]&lt;10000), "Hidden Gem", "Not a Hidden Gem")</f>
        <v>Not a Hidden Gem</v>
      </c>
    </row>
    <row r="7310" spans="1:14" x14ac:dyDescent="0.25">
      <c r="A7310" t="s">
        <v>7251</v>
      </c>
      <c r="B7310" t="s">
        <v>7252</v>
      </c>
      <c r="C7310">
        <v>3.6</v>
      </c>
      <c r="D7310" t="s">
        <v>11</v>
      </c>
      <c r="E7310">
        <v>384</v>
      </c>
      <c r="F7310">
        <v>2835</v>
      </c>
      <c r="G7310">
        <v>209</v>
      </c>
      <c r="H7310">
        <v>2001</v>
      </c>
      <c r="I7310" t="s">
        <v>1322</v>
      </c>
      <c r="J7310" t="s">
        <v>13</v>
      </c>
      <c r="K7310" t="str" cm="1">
        <f t="array" ref="K7310">_xlfn.IFS(Table1[[#This Row],[Rating]] &gt;=4.5, "Elite",Table1[[#This Row],[Rating]]&gt;=4, "Highly Rated", Table1[[#This Row],[Rating]]&gt;=3.5,"Above Average", Table1[[#This Row],[Rating]]&lt;3.5, "Average or Below")</f>
        <v>Above Average</v>
      </c>
      <c r="L7310" t="str" cm="1">
        <f t="array" ref="L7310">_xlfn.IFS(Table1[[#This Row],[Pages]]&lt;=150,"Very Short",Table1[[#This Row],[Pages]]&lt;=299,"Short",Table1[[#This Row],[Pages]]&lt;=499,"Medium",Table1[[#This Row],[Pages]]&lt;=699,"Long",Table1[[#This Row],[Pages]]&gt;=700,"Epic")</f>
        <v>Medium</v>
      </c>
      <c r="M7310" t="str" cm="1">
        <f t="array" ref="M7310">_xlfn.IFS(Table1[[#This Row],[Ratings_Count]]&gt;=1000000,"Mega Popular",Table1[[#This Row],[Ratings_Count]]&gt;=100000,"Popular",Table1[[#This Row],[Ratings_Count]]&gt;=10000,"Mid Popular",Table1[[#This Row],[Ratings_Count]]&lt;10000,"Niche")</f>
        <v>Niche</v>
      </c>
      <c r="N7310" t="str">
        <f>IF(AND(Table1[[#This Row],[Rating]]&gt;=4.2, Table1[[#This Row],[Ratings_Count]]&lt;10000), "Hidden Gem", "Not a Hidden Gem")</f>
        <v>Not a Hidden Gem</v>
      </c>
    </row>
    <row r="7311" spans="1:14" x14ac:dyDescent="0.25">
      <c r="A7311" t="s">
        <v>7427</v>
      </c>
      <c r="B7311" t="s">
        <v>7428</v>
      </c>
      <c r="C7311">
        <v>3.6</v>
      </c>
      <c r="D7311" t="s">
        <v>11</v>
      </c>
      <c r="E7311">
        <v>256</v>
      </c>
      <c r="F7311">
        <v>4041</v>
      </c>
      <c r="G7311">
        <v>179</v>
      </c>
      <c r="H7311">
        <v>2001</v>
      </c>
      <c r="I7311" t="s">
        <v>75</v>
      </c>
      <c r="J7311" t="s">
        <v>13</v>
      </c>
      <c r="K7311" t="str" cm="1">
        <f t="array" ref="K7311">_xlfn.IFS(Table1[[#This Row],[Rating]] &gt;=4.5, "Elite",Table1[[#This Row],[Rating]]&gt;=4, "Highly Rated", Table1[[#This Row],[Rating]]&gt;=3.5,"Above Average", Table1[[#This Row],[Rating]]&lt;3.5, "Average or Below")</f>
        <v>Above Average</v>
      </c>
      <c r="L7311" t="str" cm="1">
        <f t="array" ref="L7311">_xlfn.IFS(Table1[[#This Row],[Pages]]&lt;=150,"Very Short",Table1[[#This Row],[Pages]]&lt;=299,"Short",Table1[[#This Row],[Pages]]&lt;=499,"Medium",Table1[[#This Row],[Pages]]&lt;=699,"Long",Table1[[#This Row],[Pages]]&gt;=700,"Epic")</f>
        <v>Short</v>
      </c>
      <c r="M7311" t="str" cm="1">
        <f t="array" ref="M7311">_xlfn.IFS(Table1[[#This Row],[Ratings_Count]]&gt;=1000000,"Mega Popular",Table1[[#This Row],[Ratings_Count]]&gt;=100000,"Popular",Table1[[#This Row],[Ratings_Count]]&gt;=10000,"Mid Popular",Table1[[#This Row],[Ratings_Count]]&lt;10000,"Niche")</f>
        <v>Niche</v>
      </c>
      <c r="N7311" t="str">
        <f>IF(AND(Table1[[#This Row],[Rating]]&gt;=4.2, Table1[[#This Row],[Ratings_Count]]&lt;10000), "Hidden Gem", "Not a Hidden Gem")</f>
        <v>Not a Hidden Gem</v>
      </c>
    </row>
    <row r="7312" spans="1:14" x14ac:dyDescent="0.25">
      <c r="A7312" t="s">
        <v>7650</v>
      </c>
      <c r="B7312" t="s">
        <v>5657</v>
      </c>
      <c r="C7312">
        <v>3.6</v>
      </c>
      <c r="D7312" t="s">
        <v>11</v>
      </c>
      <c r="E7312">
        <v>368</v>
      </c>
      <c r="F7312">
        <v>1760</v>
      </c>
      <c r="G7312">
        <v>190</v>
      </c>
      <c r="H7312">
        <v>2007</v>
      </c>
      <c r="I7312" t="s">
        <v>7651</v>
      </c>
      <c r="J7312" t="s">
        <v>13</v>
      </c>
      <c r="K7312" t="str" cm="1">
        <f t="array" ref="K7312">_xlfn.IFS(Table1[[#This Row],[Rating]] &gt;=4.5, "Elite",Table1[[#This Row],[Rating]]&gt;=4, "Highly Rated", Table1[[#This Row],[Rating]]&gt;=3.5,"Above Average", Table1[[#This Row],[Rating]]&lt;3.5, "Average or Below")</f>
        <v>Above Average</v>
      </c>
      <c r="L7312" t="str" cm="1">
        <f t="array" ref="L7312">_xlfn.IFS(Table1[[#This Row],[Pages]]&lt;=150,"Very Short",Table1[[#This Row],[Pages]]&lt;=299,"Short",Table1[[#This Row],[Pages]]&lt;=499,"Medium",Table1[[#This Row],[Pages]]&lt;=699,"Long",Table1[[#This Row],[Pages]]&gt;=700,"Epic")</f>
        <v>Medium</v>
      </c>
      <c r="M7312" t="str" cm="1">
        <f t="array" ref="M7312">_xlfn.IFS(Table1[[#This Row],[Ratings_Count]]&gt;=1000000,"Mega Popular",Table1[[#This Row],[Ratings_Count]]&gt;=100000,"Popular",Table1[[#This Row],[Ratings_Count]]&gt;=10000,"Mid Popular",Table1[[#This Row],[Ratings_Count]]&lt;10000,"Niche")</f>
        <v>Niche</v>
      </c>
      <c r="N7312" t="str">
        <f>IF(AND(Table1[[#This Row],[Rating]]&gt;=4.2, Table1[[#This Row],[Ratings_Count]]&lt;10000), "Hidden Gem", "Not a Hidden Gem")</f>
        <v>Not a Hidden Gem</v>
      </c>
    </row>
    <row r="7313" spans="1:14" x14ac:dyDescent="0.25">
      <c r="A7313" t="s">
        <v>7682</v>
      </c>
      <c r="B7313" t="s">
        <v>1255</v>
      </c>
      <c r="C7313">
        <v>3.6</v>
      </c>
      <c r="D7313" t="s">
        <v>11</v>
      </c>
      <c r="E7313">
        <v>391</v>
      </c>
      <c r="F7313">
        <v>2628</v>
      </c>
      <c r="G7313">
        <v>273</v>
      </c>
      <c r="H7313">
        <v>2007</v>
      </c>
      <c r="I7313" t="s">
        <v>129</v>
      </c>
      <c r="J7313" t="s">
        <v>13</v>
      </c>
      <c r="K7313" t="str" cm="1">
        <f t="array" ref="K7313">_xlfn.IFS(Table1[[#This Row],[Rating]] &gt;=4.5, "Elite",Table1[[#This Row],[Rating]]&gt;=4, "Highly Rated", Table1[[#This Row],[Rating]]&gt;=3.5,"Above Average", Table1[[#This Row],[Rating]]&lt;3.5, "Average or Below")</f>
        <v>Above Average</v>
      </c>
      <c r="L7313" t="str" cm="1">
        <f t="array" ref="L7313">_xlfn.IFS(Table1[[#This Row],[Pages]]&lt;=150,"Very Short",Table1[[#This Row],[Pages]]&lt;=299,"Short",Table1[[#This Row],[Pages]]&lt;=499,"Medium",Table1[[#This Row],[Pages]]&lt;=699,"Long",Table1[[#This Row],[Pages]]&gt;=700,"Epic")</f>
        <v>Medium</v>
      </c>
      <c r="M7313" t="str" cm="1">
        <f t="array" ref="M7313">_xlfn.IFS(Table1[[#This Row],[Ratings_Count]]&gt;=1000000,"Mega Popular",Table1[[#This Row],[Ratings_Count]]&gt;=100000,"Popular",Table1[[#This Row],[Ratings_Count]]&gt;=10000,"Mid Popular",Table1[[#This Row],[Ratings_Count]]&lt;10000,"Niche")</f>
        <v>Niche</v>
      </c>
      <c r="N7313" t="str">
        <f>IF(AND(Table1[[#This Row],[Rating]]&gt;=4.2, Table1[[#This Row],[Ratings_Count]]&lt;10000), "Hidden Gem", "Not a Hidden Gem")</f>
        <v>Not a Hidden Gem</v>
      </c>
    </row>
    <row r="7314" spans="1:14" x14ac:dyDescent="0.25">
      <c r="A7314" t="s">
        <v>7944</v>
      </c>
      <c r="B7314" t="s">
        <v>2039</v>
      </c>
      <c r="C7314">
        <v>3.6</v>
      </c>
      <c r="D7314" t="s">
        <v>11</v>
      </c>
      <c r="E7314">
        <v>273</v>
      </c>
      <c r="F7314">
        <v>37411</v>
      </c>
      <c r="G7314">
        <v>3719</v>
      </c>
      <c r="H7314">
        <v>2007</v>
      </c>
      <c r="I7314" t="s">
        <v>2028</v>
      </c>
      <c r="J7314" t="s">
        <v>2014</v>
      </c>
      <c r="K7314" t="str" cm="1">
        <f t="array" ref="K7314">_xlfn.IFS(Table1[[#This Row],[Rating]] &gt;=4.5, "Elite",Table1[[#This Row],[Rating]]&gt;=4, "Highly Rated", Table1[[#This Row],[Rating]]&gt;=3.5,"Above Average", Table1[[#This Row],[Rating]]&lt;3.5, "Average or Below")</f>
        <v>Above Average</v>
      </c>
      <c r="L7314" t="str" cm="1">
        <f t="array" ref="L7314">_xlfn.IFS(Table1[[#This Row],[Pages]]&lt;=150,"Very Short",Table1[[#This Row],[Pages]]&lt;=299,"Short",Table1[[#This Row],[Pages]]&lt;=499,"Medium",Table1[[#This Row],[Pages]]&lt;=699,"Long",Table1[[#This Row],[Pages]]&gt;=700,"Epic")</f>
        <v>Short</v>
      </c>
      <c r="M7314" t="str" cm="1">
        <f t="array" ref="M7314">_xlfn.IFS(Table1[[#This Row],[Ratings_Count]]&gt;=1000000,"Mega Popular",Table1[[#This Row],[Ratings_Count]]&gt;=100000,"Popular",Table1[[#This Row],[Ratings_Count]]&gt;=10000,"Mid Popular",Table1[[#This Row],[Ratings_Count]]&lt;10000,"Niche")</f>
        <v>Mid Popular</v>
      </c>
      <c r="N7314" t="str">
        <f>IF(AND(Table1[[#This Row],[Rating]]&gt;=4.2, Table1[[#This Row],[Ratings_Count]]&lt;10000), "Hidden Gem", "Not a Hidden Gem")</f>
        <v>Not a Hidden Gem</v>
      </c>
    </row>
    <row r="7315" spans="1:14" x14ac:dyDescent="0.25">
      <c r="A7315" t="s">
        <v>8537</v>
      </c>
      <c r="B7315" t="s">
        <v>8538</v>
      </c>
      <c r="C7315">
        <v>3.6</v>
      </c>
      <c r="D7315" t="s">
        <v>11</v>
      </c>
      <c r="E7315">
        <v>408</v>
      </c>
      <c r="F7315">
        <v>262</v>
      </c>
      <c r="G7315">
        <v>13</v>
      </c>
      <c r="H7315">
        <v>1999</v>
      </c>
      <c r="I7315" t="s">
        <v>114</v>
      </c>
      <c r="J7315" t="s">
        <v>13</v>
      </c>
      <c r="K7315" t="str" cm="1">
        <f t="array" ref="K7315">_xlfn.IFS(Table1[[#This Row],[Rating]] &gt;=4.5, "Elite",Table1[[#This Row],[Rating]]&gt;=4, "Highly Rated", Table1[[#This Row],[Rating]]&gt;=3.5,"Above Average", Table1[[#This Row],[Rating]]&lt;3.5, "Average or Below")</f>
        <v>Above Average</v>
      </c>
      <c r="L7315" t="str" cm="1">
        <f t="array" ref="L7315">_xlfn.IFS(Table1[[#This Row],[Pages]]&lt;=150,"Very Short",Table1[[#This Row],[Pages]]&lt;=299,"Short",Table1[[#This Row],[Pages]]&lt;=499,"Medium",Table1[[#This Row],[Pages]]&lt;=699,"Long",Table1[[#This Row],[Pages]]&gt;=700,"Epic")</f>
        <v>Medium</v>
      </c>
      <c r="M7315" t="str" cm="1">
        <f t="array" ref="M7315">_xlfn.IFS(Table1[[#This Row],[Ratings_Count]]&gt;=1000000,"Mega Popular",Table1[[#This Row],[Ratings_Count]]&gt;=100000,"Popular",Table1[[#This Row],[Ratings_Count]]&gt;=10000,"Mid Popular",Table1[[#This Row],[Ratings_Count]]&lt;10000,"Niche")</f>
        <v>Niche</v>
      </c>
      <c r="N7315" t="str">
        <f>IF(AND(Table1[[#This Row],[Rating]]&gt;=4.2, Table1[[#This Row],[Ratings_Count]]&lt;10000), "Hidden Gem", "Not a Hidden Gem")</f>
        <v>Not a Hidden Gem</v>
      </c>
    </row>
    <row r="7316" spans="1:14" x14ac:dyDescent="0.25">
      <c r="A7316" t="s">
        <v>9101</v>
      </c>
      <c r="B7316" t="s">
        <v>9102</v>
      </c>
      <c r="C7316">
        <v>3.6</v>
      </c>
      <c r="D7316" t="s">
        <v>11</v>
      </c>
      <c r="E7316">
        <v>256</v>
      </c>
      <c r="F7316">
        <v>885</v>
      </c>
      <c r="G7316">
        <v>84</v>
      </c>
      <c r="H7316">
        <v>1998</v>
      </c>
      <c r="I7316" t="s">
        <v>144</v>
      </c>
      <c r="J7316" t="s">
        <v>13</v>
      </c>
      <c r="K7316" t="str" cm="1">
        <f t="array" ref="K7316">_xlfn.IFS(Table1[[#This Row],[Rating]] &gt;=4.5, "Elite",Table1[[#This Row],[Rating]]&gt;=4, "Highly Rated", Table1[[#This Row],[Rating]]&gt;=3.5,"Above Average", Table1[[#This Row],[Rating]]&lt;3.5, "Average or Below")</f>
        <v>Above Average</v>
      </c>
      <c r="L7316" t="str" cm="1">
        <f t="array" ref="L7316">_xlfn.IFS(Table1[[#This Row],[Pages]]&lt;=150,"Very Short",Table1[[#This Row],[Pages]]&lt;=299,"Short",Table1[[#This Row],[Pages]]&lt;=499,"Medium",Table1[[#This Row],[Pages]]&lt;=699,"Long",Table1[[#This Row],[Pages]]&gt;=700,"Epic")</f>
        <v>Short</v>
      </c>
      <c r="M7316" t="str" cm="1">
        <f t="array" ref="M7316">_xlfn.IFS(Table1[[#This Row],[Ratings_Count]]&gt;=1000000,"Mega Popular",Table1[[#This Row],[Ratings_Count]]&gt;=100000,"Popular",Table1[[#This Row],[Ratings_Count]]&gt;=10000,"Mid Popular",Table1[[#This Row],[Ratings_Count]]&lt;10000,"Niche")</f>
        <v>Niche</v>
      </c>
      <c r="N7316" t="str">
        <f>IF(AND(Table1[[#This Row],[Rating]]&gt;=4.2, Table1[[#This Row],[Ratings_Count]]&lt;10000), "Hidden Gem", "Not a Hidden Gem")</f>
        <v>Not a Hidden Gem</v>
      </c>
    </row>
    <row r="7317" spans="1:14" x14ac:dyDescent="0.25">
      <c r="A7317" t="s">
        <v>9356</v>
      </c>
      <c r="B7317" t="s">
        <v>9357</v>
      </c>
      <c r="C7317">
        <v>3.6</v>
      </c>
      <c r="D7317" t="s">
        <v>11</v>
      </c>
      <c r="E7317">
        <v>348</v>
      </c>
      <c r="F7317">
        <v>98</v>
      </c>
      <c r="G7317">
        <v>9</v>
      </c>
      <c r="H7317">
        <v>1998</v>
      </c>
      <c r="I7317" t="s">
        <v>1526</v>
      </c>
      <c r="J7317" t="s">
        <v>13</v>
      </c>
      <c r="K7317" t="str" cm="1">
        <f t="array" ref="K7317">_xlfn.IFS(Table1[[#This Row],[Rating]] &gt;=4.5, "Elite",Table1[[#This Row],[Rating]]&gt;=4, "Highly Rated", Table1[[#This Row],[Rating]]&gt;=3.5,"Above Average", Table1[[#This Row],[Rating]]&lt;3.5, "Average or Below")</f>
        <v>Above Average</v>
      </c>
      <c r="L7317" t="str" cm="1">
        <f t="array" ref="L7317">_xlfn.IFS(Table1[[#This Row],[Pages]]&lt;=150,"Very Short",Table1[[#This Row],[Pages]]&lt;=299,"Short",Table1[[#This Row],[Pages]]&lt;=499,"Medium",Table1[[#This Row],[Pages]]&lt;=699,"Long",Table1[[#This Row],[Pages]]&gt;=700,"Epic")</f>
        <v>Medium</v>
      </c>
      <c r="M7317" t="str" cm="1">
        <f t="array" ref="M7317">_xlfn.IFS(Table1[[#This Row],[Ratings_Count]]&gt;=1000000,"Mega Popular",Table1[[#This Row],[Ratings_Count]]&gt;=100000,"Popular",Table1[[#This Row],[Ratings_Count]]&gt;=10000,"Mid Popular",Table1[[#This Row],[Ratings_Count]]&lt;10000,"Niche")</f>
        <v>Niche</v>
      </c>
      <c r="N7317" t="str">
        <f>IF(AND(Table1[[#This Row],[Rating]]&gt;=4.2, Table1[[#This Row],[Ratings_Count]]&lt;10000), "Hidden Gem", "Not a Hidden Gem")</f>
        <v>Not a Hidden Gem</v>
      </c>
    </row>
    <row r="7318" spans="1:14" x14ac:dyDescent="0.25">
      <c r="A7318" t="s">
        <v>9759</v>
      </c>
      <c r="B7318" t="s">
        <v>9760</v>
      </c>
      <c r="C7318">
        <v>3.6</v>
      </c>
      <c r="D7318" t="s">
        <v>11</v>
      </c>
      <c r="E7318">
        <v>144</v>
      </c>
      <c r="F7318">
        <v>264</v>
      </c>
      <c r="G7318">
        <v>30</v>
      </c>
      <c r="H7318">
        <v>1995</v>
      </c>
      <c r="I7318" t="s">
        <v>2137</v>
      </c>
      <c r="J7318" t="s">
        <v>2014</v>
      </c>
      <c r="K7318" t="str" cm="1">
        <f t="array" ref="K7318">_xlfn.IFS(Table1[[#This Row],[Rating]] &gt;=4.5, "Elite",Table1[[#This Row],[Rating]]&gt;=4, "Highly Rated", Table1[[#This Row],[Rating]]&gt;=3.5,"Above Average", Table1[[#This Row],[Rating]]&lt;3.5, "Average or Below")</f>
        <v>Above Average</v>
      </c>
      <c r="L7318" t="str" cm="1">
        <f t="array" ref="L7318">_xlfn.IFS(Table1[[#This Row],[Pages]]&lt;=150,"Very Short",Table1[[#This Row],[Pages]]&lt;=299,"Short",Table1[[#This Row],[Pages]]&lt;=499,"Medium",Table1[[#This Row],[Pages]]&lt;=699,"Long",Table1[[#This Row],[Pages]]&gt;=700,"Epic")</f>
        <v>Very Short</v>
      </c>
      <c r="M7318" t="str" cm="1">
        <f t="array" ref="M7318">_xlfn.IFS(Table1[[#This Row],[Ratings_Count]]&gt;=1000000,"Mega Popular",Table1[[#This Row],[Ratings_Count]]&gt;=100000,"Popular",Table1[[#This Row],[Ratings_Count]]&gt;=10000,"Mid Popular",Table1[[#This Row],[Ratings_Count]]&lt;10000,"Niche")</f>
        <v>Niche</v>
      </c>
      <c r="N7318" t="str">
        <f>IF(AND(Table1[[#This Row],[Rating]]&gt;=4.2, Table1[[#This Row],[Ratings_Count]]&lt;10000), "Hidden Gem", "Not a Hidden Gem")</f>
        <v>Not a Hidden Gem</v>
      </c>
    </row>
    <row r="7319" spans="1:14" x14ac:dyDescent="0.25">
      <c r="A7319" t="s">
        <v>9840</v>
      </c>
      <c r="B7319" t="s">
        <v>583</v>
      </c>
      <c r="C7319">
        <v>3.6</v>
      </c>
      <c r="D7319" t="s">
        <v>11</v>
      </c>
      <c r="E7319">
        <v>453</v>
      </c>
      <c r="F7319">
        <v>39611</v>
      </c>
      <c r="G7319">
        <v>2473</v>
      </c>
      <c r="H7319">
        <v>1995</v>
      </c>
      <c r="I7319" t="s">
        <v>2022</v>
      </c>
      <c r="J7319" t="s">
        <v>2014</v>
      </c>
      <c r="K7319" t="str" cm="1">
        <f t="array" ref="K7319">_xlfn.IFS(Table1[[#This Row],[Rating]] &gt;=4.5, "Elite",Table1[[#This Row],[Rating]]&gt;=4, "Highly Rated", Table1[[#This Row],[Rating]]&gt;=3.5,"Above Average", Table1[[#This Row],[Rating]]&lt;3.5, "Average or Below")</f>
        <v>Above Average</v>
      </c>
      <c r="L7319" t="str" cm="1">
        <f t="array" ref="L7319">_xlfn.IFS(Table1[[#This Row],[Pages]]&lt;=150,"Very Short",Table1[[#This Row],[Pages]]&lt;=299,"Short",Table1[[#This Row],[Pages]]&lt;=499,"Medium",Table1[[#This Row],[Pages]]&lt;=699,"Long",Table1[[#This Row],[Pages]]&gt;=700,"Epic")</f>
        <v>Medium</v>
      </c>
      <c r="M7319" t="str" cm="1">
        <f t="array" ref="M7319">_xlfn.IFS(Table1[[#This Row],[Ratings_Count]]&gt;=1000000,"Mega Popular",Table1[[#This Row],[Ratings_Count]]&gt;=100000,"Popular",Table1[[#This Row],[Ratings_Count]]&gt;=10000,"Mid Popular",Table1[[#This Row],[Ratings_Count]]&lt;10000,"Niche")</f>
        <v>Mid Popular</v>
      </c>
      <c r="N7319" t="str">
        <f>IF(AND(Table1[[#This Row],[Rating]]&gt;=4.2, Table1[[#This Row],[Ratings_Count]]&lt;10000), "Hidden Gem", "Not a Hidden Gem")</f>
        <v>Not a Hidden Gem</v>
      </c>
    </row>
    <row r="7320" spans="1:14" x14ac:dyDescent="0.25">
      <c r="A7320" t="s">
        <v>9904</v>
      </c>
      <c r="B7320" t="s">
        <v>3846</v>
      </c>
      <c r="C7320">
        <v>3.6</v>
      </c>
      <c r="D7320" t="s">
        <v>11</v>
      </c>
      <c r="E7320">
        <v>240</v>
      </c>
      <c r="F7320">
        <v>807</v>
      </c>
      <c r="G7320">
        <v>92</v>
      </c>
      <c r="H7320">
        <v>1992</v>
      </c>
      <c r="I7320" t="s">
        <v>2022</v>
      </c>
      <c r="J7320" t="s">
        <v>2014</v>
      </c>
      <c r="K7320" t="str" cm="1">
        <f t="array" ref="K7320">_xlfn.IFS(Table1[[#This Row],[Rating]] &gt;=4.5, "Elite",Table1[[#This Row],[Rating]]&gt;=4, "Highly Rated", Table1[[#This Row],[Rating]]&gt;=3.5,"Above Average", Table1[[#This Row],[Rating]]&lt;3.5, "Average or Below")</f>
        <v>Above Average</v>
      </c>
      <c r="L7320" t="str" cm="1">
        <f t="array" ref="L7320">_xlfn.IFS(Table1[[#This Row],[Pages]]&lt;=150,"Very Short",Table1[[#This Row],[Pages]]&lt;=299,"Short",Table1[[#This Row],[Pages]]&lt;=499,"Medium",Table1[[#This Row],[Pages]]&lt;=699,"Long",Table1[[#This Row],[Pages]]&gt;=700,"Epic")</f>
        <v>Short</v>
      </c>
      <c r="M7320" t="str" cm="1">
        <f t="array" ref="M7320">_xlfn.IFS(Table1[[#This Row],[Ratings_Count]]&gt;=1000000,"Mega Popular",Table1[[#This Row],[Ratings_Count]]&gt;=100000,"Popular",Table1[[#This Row],[Ratings_Count]]&gt;=10000,"Mid Popular",Table1[[#This Row],[Ratings_Count]]&lt;10000,"Niche")</f>
        <v>Niche</v>
      </c>
      <c r="N7320" t="str">
        <f>IF(AND(Table1[[#This Row],[Rating]]&gt;=4.2, Table1[[#This Row],[Ratings_Count]]&lt;10000), "Hidden Gem", "Not a Hidden Gem")</f>
        <v>Not a Hidden Gem</v>
      </c>
    </row>
    <row r="7321" spans="1:14" x14ac:dyDescent="0.25">
      <c r="A7321" t="s">
        <v>9962</v>
      </c>
      <c r="B7321" t="s">
        <v>9214</v>
      </c>
      <c r="C7321">
        <v>3.6</v>
      </c>
      <c r="D7321" t="s">
        <v>11</v>
      </c>
      <c r="E7321">
        <v>436</v>
      </c>
      <c r="F7321">
        <v>433</v>
      </c>
      <c r="G7321">
        <v>59</v>
      </c>
      <c r="H7321">
        <v>1990</v>
      </c>
      <c r="I7321" t="s">
        <v>2085</v>
      </c>
      <c r="J7321" t="s">
        <v>2014</v>
      </c>
      <c r="K7321" t="str" cm="1">
        <f t="array" ref="K7321">_xlfn.IFS(Table1[[#This Row],[Rating]] &gt;=4.5, "Elite",Table1[[#This Row],[Rating]]&gt;=4, "Highly Rated", Table1[[#This Row],[Rating]]&gt;=3.5,"Above Average", Table1[[#This Row],[Rating]]&lt;3.5, "Average or Below")</f>
        <v>Above Average</v>
      </c>
      <c r="L7321" t="str" cm="1">
        <f t="array" ref="L7321">_xlfn.IFS(Table1[[#This Row],[Pages]]&lt;=150,"Very Short",Table1[[#This Row],[Pages]]&lt;=299,"Short",Table1[[#This Row],[Pages]]&lt;=499,"Medium",Table1[[#This Row],[Pages]]&lt;=699,"Long",Table1[[#This Row],[Pages]]&gt;=700,"Epic")</f>
        <v>Medium</v>
      </c>
      <c r="M7321" t="str" cm="1">
        <f t="array" ref="M7321">_xlfn.IFS(Table1[[#This Row],[Ratings_Count]]&gt;=1000000,"Mega Popular",Table1[[#This Row],[Ratings_Count]]&gt;=100000,"Popular",Table1[[#This Row],[Ratings_Count]]&gt;=10000,"Mid Popular",Table1[[#This Row],[Ratings_Count]]&lt;10000,"Niche")</f>
        <v>Niche</v>
      </c>
      <c r="N7321" t="str">
        <f>IF(AND(Table1[[#This Row],[Rating]]&gt;=4.2, Table1[[#This Row],[Ratings_Count]]&lt;10000), "Hidden Gem", "Not a Hidden Gem")</f>
        <v>Not a Hidden Gem</v>
      </c>
    </row>
    <row r="7322" spans="1:14" x14ac:dyDescent="0.25">
      <c r="A7322" t="s">
        <v>10409</v>
      </c>
      <c r="B7322" t="s">
        <v>10410</v>
      </c>
      <c r="C7322">
        <v>3.6</v>
      </c>
      <c r="D7322" t="s">
        <v>11</v>
      </c>
      <c r="E7322">
        <v>275</v>
      </c>
      <c r="F7322">
        <v>134</v>
      </c>
      <c r="G7322">
        <v>5</v>
      </c>
      <c r="H7322">
        <v>1978</v>
      </c>
      <c r="I7322" t="s">
        <v>355</v>
      </c>
      <c r="J7322" t="s">
        <v>13</v>
      </c>
      <c r="K7322" t="str" cm="1">
        <f t="array" ref="K7322">_xlfn.IFS(Table1[[#This Row],[Rating]] &gt;=4.5, "Elite",Table1[[#This Row],[Rating]]&gt;=4, "Highly Rated", Table1[[#This Row],[Rating]]&gt;=3.5,"Above Average", Table1[[#This Row],[Rating]]&lt;3.5, "Average or Below")</f>
        <v>Above Average</v>
      </c>
      <c r="L7322" t="str" cm="1">
        <f t="array" ref="L7322">_xlfn.IFS(Table1[[#This Row],[Pages]]&lt;=150,"Very Short",Table1[[#This Row],[Pages]]&lt;=299,"Short",Table1[[#This Row],[Pages]]&lt;=499,"Medium",Table1[[#This Row],[Pages]]&lt;=699,"Long",Table1[[#This Row],[Pages]]&gt;=700,"Epic")</f>
        <v>Short</v>
      </c>
      <c r="M7322" t="str" cm="1">
        <f t="array" ref="M7322">_xlfn.IFS(Table1[[#This Row],[Ratings_Count]]&gt;=1000000,"Mega Popular",Table1[[#This Row],[Ratings_Count]]&gt;=100000,"Popular",Table1[[#This Row],[Ratings_Count]]&gt;=10000,"Mid Popular",Table1[[#This Row],[Ratings_Count]]&lt;10000,"Niche")</f>
        <v>Niche</v>
      </c>
      <c r="N7322" t="str">
        <f>IF(AND(Table1[[#This Row],[Rating]]&gt;=4.2, Table1[[#This Row],[Ratings_Count]]&lt;10000), "Hidden Gem", "Not a Hidden Gem")</f>
        <v>Not a Hidden Gem</v>
      </c>
    </row>
    <row r="7323" spans="1:14" x14ac:dyDescent="0.25">
      <c r="A7323" t="s">
        <v>10699</v>
      </c>
      <c r="B7323" t="s">
        <v>3430</v>
      </c>
      <c r="C7323">
        <v>3.6</v>
      </c>
      <c r="D7323" t="s">
        <v>11</v>
      </c>
      <c r="E7323">
        <v>352</v>
      </c>
      <c r="F7323">
        <v>3704</v>
      </c>
      <c r="G7323">
        <v>136</v>
      </c>
      <c r="H7323">
        <v>2011</v>
      </c>
      <c r="I7323" t="s">
        <v>3431</v>
      </c>
      <c r="J7323" t="s">
        <v>13</v>
      </c>
      <c r="K7323" t="str" cm="1">
        <f t="array" ref="K7323">_xlfn.IFS(Table1[[#This Row],[Rating]] &gt;=4.5, "Elite",Table1[[#This Row],[Rating]]&gt;=4, "Highly Rated", Table1[[#This Row],[Rating]]&gt;=3.5,"Above Average", Table1[[#This Row],[Rating]]&lt;3.5, "Average or Below")</f>
        <v>Above Average</v>
      </c>
      <c r="L7323" t="str" cm="1">
        <f t="array" ref="L7323">_xlfn.IFS(Table1[[#This Row],[Pages]]&lt;=150,"Very Short",Table1[[#This Row],[Pages]]&lt;=299,"Short",Table1[[#This Row],[Pages]]&lt;=499,"Medium",Table1[[#This Row],[Pages]]&lt;=699,"Long",Table1[[#This Row],[Pages]]&gt;=700,"Epic")</f>
        <v>Medium</v>
      </c>
      <c r="M7323" t="str" cm="1">
        <f t="array" ref="M7323">_xlfn.IFS(Table1[[#This Row],[Ratings_Count]]&gt;=1000000,"Mega Popular",Table1[[#This Row],[Ratings_Count]]&gt;=100000,"Popular",Table1[[#This Row],[Ratings_Count]]&gt;=10000,"Mid Popular",Table1[[#This Row],[Ratings_Count]]&lt;10000,"Niche")</f>
        <v>Niche</v>
      </c>
      <c r="N7323" t="str">
        <f>IF(AND(Table1[[#This Row],[Rating]]&gt;=4.2, Table1[[#This Row],[Ratings_Count]]&lt;10000), "Hidden Gem", "Not a Hidden Gem")</f>
        <v>Not a Hidden Gem</v>
      </c>
    </row>
    <row r="7324" spans="1:14" x14ac:dyDescent="0.25">
      <c r="A7324" t="s">
        <v>11484</v>
      </c>
      <c r="B7324" t="s">
        <v>2575</v>
      </c>
      <c r="C7324">
        <v>3.6</v>
      </c>
      <c r="D7324" t="s">
        <v>11</v>
      </c>
      <c r="E7324">
        <v>193</v>
      </c>
      <c r="F7324">
        <v>2977</v>
      </c>
      <c r="G7324">
        <v>124</v>
      </c>
      <c r="H7324">
        <v>1994</v>
      </c>
      <c r="I7324" t="s">
        <v>588</v>
      </c>
      <c r="J7324" t="s">
        <v>13</v>
      </c>
      <c r="K7324" t="str" cm="1">
        <f t="array" ref="K7324">_xlfn.IFS(Table1[[#This Row],[Rating]] &gt;=4.5, "Elite",Table1[[#This Row],[Rating]]&gt;=4, "Highly Rated", Table1[[#This Row],[Rating]]&gt;=3.5,"Above Average", Table1[[#This Row],[Rating]]&lt;3.5, "Average or Below")</f>
        <v>Above Average</v>
      </c>
      <c r="L7324" t="str" cm="1">
        <f t="array" ref="L7324">_xlfn.IFS(Table1[[#This Row],[Pages]]&lt;=150,"Very Short",Table1[[#This Row],[Pages]]&lt;=299,"Short",Table1[[#This Row],[Pages]]&lt;=499,"Medium",Table1[[#This Row],[Pages]]&lt;=699,"Long",Table1[[#This Row],[Pages]]&gt;=700,"Epic")</f>
        <v>Short</v>
      </c>
      <c r="M7324" t="str" cm="1">
        <f t="array" ref="M7324">_xlfn.IFS(Table1[[#This Row],[Ratings_Count]]&gt;=1000000,"Mega Popular",Table1[[#This Row],[Ratings_Count]]&gt;=100000,"Popular",Table1[[#This Row],[Ratings_Count]]&gt;=10000,"Mid Popular",Table1[[#This Row],[Ratings_Count]]&lt;10000,"Niche")</f>
        <v>Niche</v>
      </c>
      <c r="N7324" t="str">
        <f>IF(AND(Table1[[#This Row],[Rating]]&gt;=4.2, Table1[[#This Row],[Ratings_Count]]&lt;10000), "Hidden Gem", "Not a Hidden Gem")</f>
        <v>Not a Hidden Gem</v>
      </c>
    </row>
    <row r="7325" spans="1:14" x14ac:dyDescent="0.25">
      <c r="A7325" t="s">
        <v>11854</v>
      </c>
      <c r="B7325" t="s">
        <v>64</v>
      </c>
      <c r="C7325">
        <v>3.6</v>
      </c>
      <c r="D7325" t="s">
        <v>11</v>
      </c>
      <c r="E7325">
        <v>264</v>
      </c>
      <c r="F7325">
        <v>2384</v>
      </c>
      <c r="G7325">
        <v>91</v>
      </c>
      <c r="H7325">
        <v>1996</v>
      </c>
      <c r="I7325" t="s">
        <v>144</v>
      </c>
      <c r="J7325" t="s">
        <v>13</v>
      </c>
      <c r="K7325" t="str" cm="1">
        <f t="array" ref="K7325">_xlfn.IFS(Table1[[#This Row],[Rating]] &gt;=4.5, "Elite",Table1[[#This Row],[Rating]]&gt;=4, "Highly Rated", Table1[[#This Row],[Rating]]&gt;=3.5,"Above Average", Table1[[#This Row],[Rating]]&lt;3.5, "Average or Below")</f>
        <v>Above Average</v>
      </c>
      <c r="L7325" t="str" cm="1">
        <f t="array" ref="L7325">_xlfn.IFS(Table1[[#This Row],[Pages]]&lt;=150,"Very Short",Table1[[#This Row],[Pages]]&lt;=299,"Short",Table1[[#This Row],[Pages]]&lt;=499,"Medium",Table1[[#This Row],[Pages]]&lt;=699,"Long",Table1[[#This Row],[Pages]]&gt;=700,"Epic")</f>
        <v>Short</v>
      </c>
      <c r="M7325" t="str" cm="1">
        <f t="array" ref="M7325">_xlfn.IFS(Table1[[#This Row],[Ratings_Count]]&gt;=1000000,"Mega Popular",Table1[[#This Row],[Ratings_Count]]&gt;=100000,"Popular",Table1[[#This Row],[Ratings_Count]]&gt;=10000,"Mid Popular",Table1[[#This Row],[Ratings_Count]]&lt;10000,"Niche")</f>
        <v>Niche</v>
      </c>
      <c r="N7325" t="str">
        <f>IF(AND(Table1[[#This Row],[Rating]]&gt;=4.2, Table1[[#This Row],[Ratings_Count]]&lt;10000), "Hidden Gem", "Not a Hidden Gem")</f>
        <v>Not a Hidden Gem</v>
      </c>
    </row>
    <row r="7326" spans="1:14" x14ac:dyDescent="0.25">
      <c r="A7326" t="s">
        <v>12179</v>
      </c>
      <c r="B7326" t="s">
        <v>12180</v>
      </c>
      <c r="C7326">
        <v>3.6</v>
      </c>
      <c r="D7326" t="s">
        <v>12134</v>
      </c>
      <c r="E7326">
        <v>410</v>
      </c>
      <c r="F7326">
        <v>805</v>
      </c>
      <c r="G7326">
        <v>108</v>
      </c>
      <c r="H7326">
        <v>2006</v>
      </c>
      <c r="I7326" t="s">
        <v>7718</v>
      </c>
      <c r="J7326" t="s">
        <v>13</v>
      </c>
      <c r="K7326" t="str" cm="1">
        <f t="array" ref="K7326">_xlfn.IFS(Table1[[#This Row],[Rating]] &gt;=4.5, "Elite",Table1[[#This Row],[Rating]]&gt;=4, "Highly Rated", Table1[[#This Row],[Rating]]&gt;=3.5,"Above Average", Table1[[#This Row],[Rating]]&lt;3.5, "Average or Below")</f>
        <v>Above Average</v>
      </c>
      <c r="L7326" t="str" cm="1">
        <f t="array" ref="L7326">_xlfn.IFS(Table1[[#This Row],[Pages]]&lt;=150,"Very Short",Table1[[#This Row],[Pages]]&lt;=299,"Short",Table1[[#This Row],[Pages]]&lt;=499,"Medium",Table1[[#This Row],[Pages]]&lt;=699,"Long",Table1[[#This Row],[Pages]]&gt;=700,"Epic")</f>
        <v>Medium</v>
      </c>
      <c r="M7326" t="str" cm="1">
        <f t="array" ref="M7326">_xlfn.IFS(Table1[[#This Row],[Ratings_Count]]&gt;=1000000,"Mega Popular",Table1[[#This Row],[Ratings_Count]]&gt;=100000,"Popular",Table1[[#This Row],[Ratings_Count]]&gt;=10000,"Mid Popular",Table1[[#This Row],[Ratings_Count]]&lt;10000,"Niche")</f>
        <v>Niche</v>
      </c>
      <c r="N7326" t="str">
        <f>IF(AND(Table1[[#This Row],[Rating]]&gt;=4.2, Table1[[#This Row],[Ratings_Count]]&lt;10000), "Hidden Gem", "Not a Hidden Gem")</f>
        <v>Not a Hidden Gem</v>
      </c>
    </row>
    <row r="7327" spans="1:14" x14ac:dyDescent="0.25">
      <c r="A7327" t="s">
        <v>12383</v>
      </c>
      <c r="B7327" t="s">
        <v>12384</v>
      </c>
      <c r="C7327">
        <v>3.6</v>
      </c>
      <c r="D7327" t="s">
        <v>12134</v>
      </c>
      <c r="E7327">
        <v>104</v>
      </c>
      <c r="F7327">
        <v>1318</v>
      </c>
      <c r="G7327">
        <v>125</v>
      </c>
      <c r="H7327">
        <v>2006</v>
      </c>
      <c r="I7327" t="s">
        <v>1088</v>
      </c>
      <c r="J7327" t="s">
        <v>13</v>
      </c>
      <c r="K7327" t="str" cm="1">
        <f t="array" ref="K7327">_xlfn.IFS(Table1[[#This Row],[Rating]] &gt;=4.5, "Elite",Table1[[#This Row],[Rating]]&gt;=4, "Highly Rated", Table1[[#This Row],[Rating]]&gt;=3.5,"Above Average", Table1[[#This Row],[Rating]]&lt;3.5, "Average or Below")</f>
        <v>Above Average</v>
      </c>
      <c r="L7327" t="str" cm="1">
        <f t="array" ref="L7327">_xlfn.IFS(Table1[[#This Row],[Pages]]&lt;=150,"Very Short",Table1[[#This Row],[Pages]]&lt;=299,"Short",Table1[[#This Row],[Pages]]&lt;=499,"Medium",Table1[[#This Row],[Pages]]&lt;=699,"Long",Table1[[#This Row],[Pages]]&gt;=700,"Epic")</f>
        <v>Very Short</v>
      </c>
      <c r="M7327" t="str" cm="1">
        <f t="array" ref="M7327">_xlfn.IFS(Table1[[#This Row],[Ratings_Count]]&gt;=1000000,"Mega Popular",Table1[[#This Row],[Ratings_Count]]&gt;=100000,"Popular",Table1[[#This Row],[Ratings_Count]]&gt;=10000,"Mid Popular",Table1[[#This Row],[Ratings_Count]]&lt;10000,"Niche")</f>
        <v>Niche</v>
      </c>
      <c r="N7327" t="str">
        <f>IF(AND(Table1[[#This Row],[Rating]]&gt;=4.2, Table1[[#This Row],[Ratings_Count]]&lt;10000), "Hidden Gem", "Not a Hidden Gem")</f>
        <v>Not a Hidden Gem</v>
      </c>
    </row>
    <row r="7328" spans="1:14" x14ac:dyDescent="0.25">
      <c r="A7328" t="s">
        <v>12393</v>
      </c>
      <c r="B7328" t="s">
        <v>2004</v>
      </c>
      <c r="C7328">
        <v>3.6</v>
      </c>
      <c r="D7328" t="s">
        <v>12134</v>
      </c>
      <c r="E7328">
        <v>400</v>
      </c>
      <c r="F7328">
        <v>2777</v>
      </c>
      <c r="G7328">
        <v>119</v>
      </c>
      <c r="H7328">
        <v>2006</v>
      </c>
      <c r="I7328" t="s">
        <v>3525</v>
      </c>
      <c r="J7328" t="s">
        <v>13</v>
      </c>
      <c r="K7328" t="str" cm="1">
        <f t="array" ref="K7328">_xlfn.IFS(Table1[[#This Row],[Rating]] &gt;=4.5, "Elite",Table1[[#This Row],[Rating]]&gt;=4, "Highly Rated", Table1[[#This Row],[Rating]]&gt;=3.5,"Above Average", Table1[[#This Row],[Rating]]&lt;3.5, "Average or Below")</f>
        <v>Above Average</v>
      </c>
      <c r="L7328" t="str" cm="1">
        <f t="array" ref="L7328">_xlfn.IFS(Table1[[#This Row],[Pages]]&lt;=150,"Very Short",Table1[[#This Row],[Pages]]&lt;=299,"Short",Table1[[#This Row],[Pages]]&lt;=499,"Medium",Table1[[#This Row],[Pages]]&lt;=699,"Long",Table1[[#This Row],[Pages]]&gt;=700,"Epic")</f>
        <v>Medium</v>
      </c>
      <c r="M7328" t="str" cm="1">
        <f t="array" ref="M7328">_xlfn.IFS(Table1[[#This Row],[Ratings_Count]]&gt;=1000000,"Mega Popular",Table1[[#This Row],[Ratings_Count]]&gt;=100000,"Popular",Table1[[#This Row],[Ratings_Count]]&gt;=10000,"Mid Popular",Table1[[#This Row],[Ratings_Count]]&lt;10000,"Niche")</f>
        <v>Niche</v>
      </c>
      <c r="N7328" t="str">
        <f>IF(AND(Table1[[#This Row],[Rating]]&gt;=4.2, Table1[[#This Row],[Ratings_Count]]&lt;10000), "Hidden Gem", "Not a Hidden Gem")</f>
        <v>Not a Hidden Gem</v>
      </c>
    </row>
    <row r="7329" spans="1:14" x14ac:dyDescent="0.25">
      <c r="A7329" t="s">
        <v>1110</v>
      </c>
      <c r="B7329" t="s">
        <v>1111</v>
      </c>
      <c r="C7329">
        <v>3.59</v>
      </c>
      <c r="D7329" t="s">
        <v>11</v>
      </c>
      <c r="E7329">
        <v>192</v>
      </c>
      <c r="F7329">
        <v>7948</v>
      </c>
      <c r="G7329">
        <v>135</v>
      </c>
      <c r="H7329">
        <v>2006</v>
      </c>
      <c r="I7329" t="s">
        <v>1112</v>
      </c>
      <c r="J7329" t="s">
        <v>13</v>
      </c>
      <c r="K7329" t="str" cm="1">
        <f t="array" ref="K7329">_xlfn.IFS(Table1[[#This Row],[Rating]] &gt;=4.5, "Elite",Table1[[#This Row],[Rating]]&gt;=4, "Highly Rated", Table1[[#This Row],[Rating]]&gt;=3.5,"Above Average", Table1[[#This Row],[Rating]]&lt;3.5, "Average or Below")</f>
        <v>Above Average</v>
      </c>
      <c r="L7329" t="str" cm="1">
        <f t="array" ref="L7329">_xlfn.IFS(Table1[[#This Row],[Pages]]&lt;=150,"Very Short",Table1[[#This Row],[Pages]]&lt;=299,"Short",Table1[[#This Row],[Pages]]&lt;=499,"Medium",Table1[[#This Row],[Pages]]&lt;=699,"Long",Table1[[#This Row],[Pages]]&gt;=700,"Epic")</f>
        <v>Short</v>
      </c>
      <c r="M7329" t="str" cm="1">
        <f t="array" ref="M7329">_xlfn.IFS(Table1[[#This Row],[Ratings_Count]]&gt;=1000000,"Mega Popular",Table1[[#This Row],[Ratings_Count]]&gt;=100000,"Popular",Table1[[#This Row],[Ratings_Count]]&gt;=10000,"Mid Popular",Table1[[#This Row],[Ratings_Count]]&lt;10000,"Niche")</f>
        <v>Niche</v>
      </c>
      <c r="N7329" t="str">
        <f>IF(AND(Table1[[#This Row],[Rating]]&gt;=4.2, Table1[[#This Row],[Ratings_Count]]&lt;10000), "Hidden Gem", "Not a Hidden Gem")</f>
        <v>Not a Hidden Gem</v>
      </c>
    </row>
    <row r="7330" spans="1:14" x14ac:dyDescent="0.25">
      <c r="A7330" t="s">
        <v>1122</v>
      </c>
      <c r="B7330" t="s">
        <v>1123</v>
      </c>
      <c r="C7330">
        <v>3.59</v>
      </c>
      <c r="D7330" t="s">
        <v>11</v>
      </c>
      <c r="E7330">
        <v>419</v>
      </c>
      <c r="F7330">
        <v>78280</v>
      </c>
      <c r="G7330">
        <v>3745</v>
      </c>
      <c r="H7330">
        <v>2006</v>
      </c>
      <c r="I7330" t="s">
        <v>77</v>
      </c>
      <c r="J7330" t="s">
        <v>13</v>
      </c>
      <c r="K7330" t="str" cm="1">
        <f t="array" ref="K7330">_xlfn.IFS(Table1[[#This Row],[Rating]] &gt;=4.5, "Elite",Table1[[#This Row],[Rating]]&gt;=4, "Highly Rated", Table1[[#This Row],[Rating]]&gt;=3.5,"Above Average", Table1[[#This Row],[Rating]]&lt;3.5, "Average or Below")</f>
        <v>Above Average</v>
      </c>
      <c r="L7330" t="str" cm="1">
        <f t="array" ref="L7330">_xlfn.IFS(Table1[[#This Row],[Pages]]&lt;=150,"Very Short",Table1[[#This Row],[Pages]]&lt;=299,"Short",Table1[[#This Row],[Pages]]&lt;=499,"Medium",Table1[[#This Row],[Pages]]&lt;=699,"Long",Table1[[#This Row],[Pages]]&gt;=700,"Epic")</f>
        <v>Medium</v>
      </c>
      <c r="M7330" t="str" cm="1">
        <f t="array" ref="M7330">_xlfn.IFS(Table1[[#This Row],[Ratings_Count]]&gt;=1000000,"Mega Popular",Table1[[#This Row],[Ratings_Count]]&gt;=100000,"Popular",Table1[[#This Row],[Ratings_Count]]&gt;=10000,"Mid Popular",Table1[[#This Row],[Ratings_Count]]&lt;10000,"Niche")</f>
        <v>Mid Popular</v>
      </c>
      <c r="N7330" t="str">
        <f>IF(AND(Table1[[#This Row],[Rating]]&gt;=4.2, Table1[[#This Row],[Ratings_Count]]&lt;10000), "Hidden Gem", "Not a Hidden Gem")</f>
        <v>Not a Hidden Gem</v>
      </c>
    </row>
    <row r="7331" spans="1:14" x14ac:dyDescent="0.25">
      <c r="A7331" t="s">
        <v>1497</v>
      </c>
      <c r="B7331" t="s">
        <v>1498</v>
      </c>
      <c r="C7331">
        <v>3.59</v>
      </c>
      <c r="D7331" t="s">
        <v>11</v>
      </c>
      <c r="E7331">
        <v>154</v>
      </c>
      <c r="F7331">
        <v>705</v>
      </c>
      <c r="G7331">
        <v>191</v>
      </c>
      <c r="H7331">
        <v>2006</v>
      </c>
      <c r="I7331" t="s">
        <v>1499</v>
      </c>
      <c r="J7331" t="s">
        <v>13</v>
      </c>
      <c r="K7331" t="str" cm="1">
        <f t="array" ref="K7331">_xlfn.IFS(Table1[[#This Row],[Rating]] &gt;=4.5, "Elite",Table1[[#This Row],[Rating]]&gt;=4, "Highly Rated", Table1[[#This Row],[Rating]]&gt;=3.5,"Above Average", Table1[[#This Row],[Rating]]&lt;3.5, "Average or Below")</f>
        <v>Above Average</v>
      </c>
      <c r="L7331" t="str" cm="1">
        <f t="array" ref="L7331">_xlfn.IFS(Table1[[#This Row],[Pages]]&lt;=150,"Very Short",Table1[[#This Row],[Pages]]&lt;=299,"Short",Table1[[#This Row],[Pages]]&lt;=499,"Medium",Table1[[#This Row],[Pages]]&lt;=699,"Long",Table1[[#This Row],[Pages]]&gt;=700,"Epic")</f>
        <v>Short</v>
      </c>
      <c r="M7331" t="str" cm="1">
        <f t="array" ref="M7331">_xlfn.IFS(Table1[[#This Row],[Ratings_Count]]&gt;=1000000,"Mega Popular",Table1[[#This Row],[Ratings_Count]]&gt;=100000,"Popular",Table1[[#This Row],[Ratings_Count]]&gt;=10000,"Mid Popular",Table1[[#This Row],[Ratings_Count]]&lt;10000,"Niche")</f>
        <v>Niche</v>
      </c>
      <c r="N7331" t="str">
        <f>IF(AND(Table1[[#This Row],[Rating]]&gt;=4.2, Table1[[#This Row],[Ratings_Count]]&lt;10000), "Hidden Gem", "Not a Hidden Gem")</f>
        <v>Not a Hidden Gem</v>
      </c>
    </row>
    <row r="7332" spans="1:14" x14ac:dyDescent="0.25">
      <c r="A7332" t="s">
        <v>1910</v>
      </c>
      <c r="B7332" t="s">
        <v>1911</v>
      </c>
      <c r="C7332">
        <v>3.59</v>
      </c>
      <c r="D7332" t="s">
        <v>11</v>
      </c>
      <c r="E7332">
        <v>501</v>
      </c>
      <c r="F7332">
        <v>4597666</v>
      </c>
      <c r="G7332">
        <v>94265</v>
      </c>
      <c r="H7332">
        <v>2006</v>
      </c>
      <c r="I7332" t="s">
        <v>558</v>
      </c>
      <c r="J7332" t="s">
        <v>13</v>
      </c>
      <c r="K7332" t="str" cm="1">
        <f t="array" ref="K7332">_xlfn.IFS(Table1[[#This Row],[Rating]] &gt;=4.5, "Elite",Table1[[#This Row],[Rating]]&gt;=4, "Highly Rated", Table1[[#This Row],[Rating]]&gt;=3.5,"Above Average", Table1[[#This Row],[Rating]]&lt;3.5, "Average or Below")</f>
        <v>Above Average</v>
      </c>
      <c r="L7332" t="str" cm="1">
        <f t="array" ref="L7332">_xlfn.IFS(Table1[[#This Row],[Pages]]&lt;=150,"Very Short",Table1[[#This Row],[Pages]]&lt;=299,"Short",Table1[[#This Row],[Pages]]&lt;=499,"Medium",Table1[[#This Row],[Pages]]&lt;=699,"Long",Table1[[#This Row],[Pages]]&gt;=700,"Epic")</f>
        <v>Long</v>
      </c>
      <c r="M7332" t="str" cm="1">
        <f t="array" ref="M7332">_xlfn.IFS(Table1[[#This Row],[Ratings_Count]]&gt;=1000000,"Mega Popular",Table1[[#This Row],[Ratings_Count]]&gt;=100000,"Popular",Table1[[#This Row],[Ratings_Count]]&gt;=10000,"Mid Popular",Table1[[#This Row],[Ratings_Count]]&lt;10000,"Niche")</f>
        <v>Mega Popular</v>
      </c>
      <c r="N7332" t="str">
        <f>IF(AND(Table1[[#This Row],[Rating]]&gt;=4.2, Table1[[#This Row],[Ratings_Count]]&lt;10000), "Hidden Gem", "Not a Hidden Gem")</f>
        <v>Not a Hidden Gem</v>
      </c>
    </row>
    <row r="7333" spans="1:14" x14ac:dyDescent="0.25">
      <c r="A7333" t="s">
        <v>1982</v>
      </c>
      <c r="B7333" t="s">
        <v>1983</v>
      </c>
      <c r="C7333">
        <v>3.59</v>
      </c>
      <c r="D7333" t="s">
        <v>11</v>
      </c>
      <c r="E7333">
        <v>240</v>
      </c>
      <c r="F7333">
        <v>1565</v>
      </c>
      <c r="G7333">
        <v>97</v>
      </c>
      <c r="H7333">
        <v>2006</v>
      </c>
      <c r="I7333" t="s">
        <v>1984</v>
      </c>
      <c r="J7333" t="s">
        <v>13</v>
      </c>
      <c r="K7333" t="str" cm="1">
        <f t="array" ref="K7333">_xlfn.IFS(Table1[[#This Row],[Rating]] &gt;=4.5, "Elite",Table1[[#This Row],[Rating]]&gt;=4, "Highly Rated", Table1[[#This Row],[Rating]]&gt;=3.5,"Above Average", Table1[[#This Row],[Rating]]&lt;3.5, "Average or Below")</f>
        <v>Above Average</v>
      </c>
      <c r="L7333" t="str" cm="1">
        <f t="array" ref="L7333">_xlfn.IFS(Table1[[#This Row],[Pages]]&lt;=150,"Very Short",Table1[[#This Row],[Pages]]&lt;=299,"Short",Table1[[#This Row],[Pages]]&lt;=499,"Medium",Table1[[#This Row],[Pages]]&lt;=699,"Long",Table1[[#This Row],[Pages]]&gt;=700,"Epic")</f>
        <v>Short</v>
      </c>
      <c r="M7333" t="str" cm="1">
        <f t="array" ref="M7333">_xlfn.IFS(Table1[[#This Row],[Ratings_Count]]&gt;=1000000,"Mega Popular",Table1[[#This Row],[Ratings_Count]]&gt;=100000,"Popular",Table1[[#This Row],[Ratings_Count]]&gt;=10000,"Mid Popular",Table1[[#This Row],[Ratings_Count]]&lt;10000,"Niche")</f>
        <v>Niche</v>
      </c>
      <c r="N7333" t="str">
        <f>IF(AND(Table1[[#This Row],[Rating]]&gt;=4.2, Table1[[#This Row],[Ratings_Count]]&lt;10000), "Hidden Gem", "Not a Hidden Gem")</f>
        <v>Not a Hidden Gem</v>
      </c>
    </row>
    <row r="7334" spans="1:14" x14ac:dyDescent="0.25">
      <c r="A7334" t="s">
        <v>2109</v>
      </c>
      <c r="B7334" t="s">
        <v>545</v>
      </c>
      <c r="C7334">
        <v>3.59</v>
      </c>
      <c r="D7334" t="s">
        <v>11</v>
      </c>
      <c r="E7334">
        <v>278</v>
      </c>
      <c r="F7334">
        <v>450</v>
      </c>
      <c r="G7334">
        <v>63</v>
      </c>
      <c r="H7334">
        <v>2006</v>
      </c>
      <c r="I7334" t="s">
        <v>2110</v>
      </c>
      <c r="J7334" t="s">
        <v>2014</v>
      </c>
      <c r="K7334" t="str" cm="1">
        <f t="array" ref="K7334">_xlfn.IFS(Table1[[#This Row],[Rating]] &gt;=4.5, "Elite",Table1[[#This Row],[Rating]]&gt;=4, "Highly Rated", Table1[[#This Row],[Rating]]&gt;=3.5,"Above Average", Table1[[#This Row],[Rating]]&lt;3.5, "Average or Below")</f>
        <v>Above Average</v>
      </c>
      <c r="L7334" t="str" cm="1">
        <f t="array" ref="L7334">_xlfn.IFS(Table1[[#This Row],[Pages]]&lt;=150,"Very Short",Table1[[#This Row],[Pages]]&lt;=299,"Short",Table1[[#This Row],[Pages]]&lt;=499,"Medium",Table1[[#This Row],[Pages]]&lt;=699,"Long",Table1[[#This Row],[Pages]]&gt;=700,"Epic")</f>
        <v>Short</v>
      </c>
      <c r="M7334" t="str" cm="1">
        <f t="array" ref="M7334">_xlfn.IFS(Table1[[#This Row],[Ratings_Count]]&gt;=1000000,"Mega Popular",Table1[[#This Row],[Ratings_Count]]&gt;=100000,"Popular",Table1[[#This Row],[Ratings_Count]]&gt;=10000,"Mid Popular",Table1[[#This Row],[Ratings_Count]]&lt;10000,"Niche")</f>
        <v>Niche</v>
      </c>
      <c r="N7334" t="str">
        <f>IF(AND(Table1[[#This Row],[Rating]]&gt;=4.2, Table1[[#This Row],[Ratings_Count]]&lt;10000), "Hidden Gem", "Not a Hidden Gem")</f>
        <v>Not a Hidden Gem</v>
      </c>
    </row>
    <row r="7335" spans="1:14" x14ac:dyDescent="0.25">
      <c r="A7335" t="s">
        <v>2620</v>
      </c>
      <c r="B7335" t="s">
        <v>2621</v>
      </c>
      <c r="C7335">
        <v>3.59</v>
      </c>
      <c r="D7335" t="s">
        <v>11</v>
      </c>
      <c r="E7335">
        <v>240</v>
      </c>
      <c r="F7335">
        <v>1577</v>
      </c>
      <c r="G7335">
        <v>181</v>
      </c>
      <c r="H7335">
        <v>2005</v>
      </c>
      <c r="I7335" t="s">
        <v>2085</v>
      </c>
      <c r="J7335" t="s">
        <v>2014</v>
      </c>
      <c r="K7335" t="str" cm="1">
        <f t="array" ref="K7335">_xlfn.IFS(Table1[[#This Row],[Rating]] &gt;=4.5, "Elite",Table1[[#This Row],[Rating]]&gt;=4, "Highly Rated", Table1[[#This Row],[Rating]]&gt;=3.5,"Above Average", Table1[[#This Row],[Rating]]&lt;3.5, "Average or Below")</f>
        <v>Above Average</v>
      </c>
      <c r="L7335" t="str" cm="1">
        <f t="array" ref="L7335">_xlfn.IFS(Table1[[#This Row],[Pages]]&lt;=150,"Very Short",Table1[[#This Row],[Pages]]&lt;=299,"Short",Table1[[#This Row],[Pages]]&lt;=499,"Medium",Table1[[#This Row],[Pages]]&lt;=699,"Long",Table1[[#This Row],[Pages]]&gt;=700,"Epic")</f>
        <v>Short</v>
      </c>
      <c r="M7335" t="str" cm="1">
        <f t="array" ref="M7335">_xlfn.IFS(Table1[[#This Row],[Ratings_Count]]&gt;=1000000,"Mega Popular",Table1[[#This Row],[Ratings_Count]]&gt;=100000,"Popular",Table1[[#This Row],[Ratings_Count]]&gt;=10000,"Mid Popular",Table1[[#This Row],[Ratings_Count]]&lt;10000,"Niche")</f>
        <v>Niche</v>
      </c>
      <c r="N7335" t="str">
        <f>IF(AND(Table1[[#This Row],[Rating]]&gt;=4.2, Table1[[#This Row],[Ratings_Count]]&lt;10000), "Hidden Gem", "Not a Hidden Gem")</f>
        <v>Not a Hidden Gem</v>
      </c>
    </row>
    <row r="7336" spans="1:14" x14ac:dyDescent="0.25">
      <c r="A7336" t="s">
        <v>3017</v>
      </c>
      <c r="B7336" t="s">
        <v>3018</v>
      </c>
      <c r="C7336">
        <v>3.59</v>
      </c>
      <c r="D7336" t="s">
        <v>11</v>
      </c>
      <c r="E7336">
        <v>207</v>
      </c>
      <c r="F7336">
        <v>112</v>
      </c>
      <c r="G7336">
        <v>5</v>
      </c>
      <c r="H7336">
        <v>2005</v>
      </c>
      <c r="I7336" t="s">
        <v>3019</v>
      </c>
      <c r="J7336" t="s">
        <v>13</v>
      </c>
      <c r="K7336" t="str" cm="1">
        <f t="array" ref="K7336">_xlfn.IFS(Table1[[#This Row],[Rating]] &gt;=4.5, "Elite",Table1[[#This Row],[Rating]]&gt;=4, "Highly Rated", Table1[[#This Row],[Rating]]&gt;=3.5,"Above Average", Table1[[#This Row],[Rating]]&lt;3.5, "Average or Below")</f>
        <v>Above Average</v>
      </c>
      <c r="L7336" t="str" cm="1">
        <f t="array" ref="L7336">_xlfn.IFS(Table1[[#This Row],[Pages]]&lt;=150,"Very Short",Table1[[#This Row],[Pages]]&lt;=299,"Short",Table1[[#This Row],[Pages]]&lt;=499,"Medium",Table1[[#This Row],[Pages]]&lt;=699,"Long",Table1[[#This Row],[Pages]]&gt;=700,"Epic")</f>
        <v>Short</v>
      </c>
      <c r="M7336" t="str" cm="1">
        <f t="array" ref="M7336">_xlfn.IFS(Table1[[#This Row],[Ratings_Count]]&gt;=1000000,"Mega Popular",Table1[[#This Row],[Ratings_Count]]&gt;=100000,"Popular",Table1[[#This Row],[Ratings_Count]]&gt;=10000,"Mid Popular",Table1[[#This Row],[Ratings_Count]]&lt;10000,"Niche")</f>
        <v>Niche</v>
      </c>
      <c r="N7336" t="str">
        <f>IF(AND(Table1[[#This Row],[Rating]]&gt;=4.2, Table1[[#This Row],[Ratings_Count]]&lt;10000), "Hidden Gem", "Not a Hidden Gem")</f>
        <v>Not a Hidden Gem</v>
      </c>
    </row>
    <row r="7337" spans="1:14" x14ac:dyDescent="0.25">
      <c r="A7337" t="s">
        <v>3798</v>
      </c>
      <c r="B7337" t="s">
        <v>3799</v>
      </c>
      <c r="C7337">
        <v>3.59</v>
      </c>
      <c r="D7337" t="s">
        <v>11</v>
      </c>
      <c r="E7337">
        <v>464</v>
      </c>
      <c r="F7337">
        <v>5593</v>
      </c>
      <c r="G7337">
        <v>264</v>
      </c>
      <c r="H7337">
        <v>2005</v>
      </c>
      <c r="I7337" t="s">
        <v>144</v>
      </c>
      <c r="J7337" t="s">
        <v>13</v>
      </c>
      <c r="K7337" t="str" cm="1">
        <f t="array" ref="K7337">_xlfn.IFS(Table1[[#This Row],[Rating]] &gt;=4.5, "Elite",Table1[[#This Row],[Rating]]&gt;=4, "Highly Rated", Table1[[#This Row],[Rating]]&gt;=3.5,"Above Average", Table1[[#This Row],[Rating]]&lt;3.5, "Average or Below")</f>
        <v>Above Average</v>
      </c>
      <c r="L7337" t="str" cm="1">
        <f t="array" ref="L7337">_xlfn.IFS(Table1[[#This Row],[Pages]]&lt;=150,"Very Short",Table1[[#This Row],[Pages]]&lt;=299,"Short",Table1[[#This Row],[Pages]]&lt;=499,"Medium",Table1[[#This Row],[Pages]]&lt;=699,"Long",Table1[[#This Row],[Pages]]&gt;=700,"Epic")</f>
        <v>Medium</v>
      </c>
      <c r="M7337" t="str" cm="1">
        <f t="array" ref="M7337">_xlfn.IFS(Table1[[#This Row],[Ratings_Count]]&gt;=1000000,"Mega Popular",Table1[[#This Row],[Ratings_Count]]&gt;=100000,"Popular",Table1[[#This Row],[Ratings_Count]]&gt;=10000,"Mid Popular",Table1[[#This Row],[Ratings_Count]]&lt;10000,"Niche")</f>
        <v>Niche</v>
      </c>
      <c r="N7337" t="str">
        <f>IF(AND(Table1[[#This Row],[Rating]]&gt;=4.2, Table1[[#This Row],[Ratings_Count]]&lt;10000), "Hidden Gem", "Not a Hidden Gem")</f>
        <v>Not a Hidden Gem</v>
      </c>
    </row>
    <row r="7338" spans="1:14" x14ac:dyDescent="0.25">
      <c r="A7338" t="s">
        <v>4492</v>
      </c>
      <c r="B7338" t="s">
        <v>1474</v>
      </c>
      <c r="C7338">
        <v>3.59</v>
      </c>
      <c r="D7338" t="s">
        <v>11</v>
      </c>
      <c r="E7338">
        <v>256</v>
      </c>
      <c r="F7338">
        <v>2973</v>
      </c>
      <c r="G7338">
        <v>138</v>
      </c>
      <c r="H7338">
        <v>2004</v>
      </c>
      <c r="I7338" t="s">
        <v>441</v>
      </c>
      <c r="J7338" t="s">
        <v>13</v>
      </c>
      <c r="K7338" t="str" cm="1">
        <f t="array" ref="K7338">_xlfn.IFS(Table1[[#This Row],[Rating]] &gt;=4.5, "Elite",Table1[[#This Row],[Rating]]&gt;=4, "Highly Rated", Table1[[#This Row],[Rating]]&gt;=3.5,"Above Average", Table1[[#This Row],[Rating]]&lt;3.5, "Average or Below")</f>
        <v>Above Average</v>
      </c>
      <c r="L7338" t="str" cm="1">
        <f t="array" ref="L7338">_xlfn.IFS(Table1[[#This Row],[Pages]]&lt;=150,"Very Short",Table1[[#This Row],[Pages]]&lt;=299,"Short",Table1[[#This Row],[Pages]]&lt;=499,"Medium",Table1[[#This Row],[Pages]]&lt;=699,"Long",Table1[[#This Row],[Pages]]&gt;=700,"Epic")</f>
        <v>Short</v>
      </c>
      <c r="M7338" t="str" cm="1">
        <f t="array" ref="M7338">_xlfn.IFS(Table1[[#This Row],[Ratings_Count]]&gt;=1000000,"Mega Popular",Table1[[#This Row],[Ratings_Count]]&gt;=100000,"Popular",Table1[[#This Row],[Ratings_Count]]&gt;=10000,"Mid Popular",Table1[[#This Row],[Ratings_Count]]&lt;10000,"Niche")</f>
        <v>Niche</v>
      </c>
      <c r="N7338" t="str">
        <f>IF(AND(Table1[[#This Row],[Rating]]&gt;=4.2, Table1[[#This Row],[Ratings_Count]]&lt;10000), "Hidden Gem", "Not a Hidden Gem")</f>
        <v>Not a Hidden Gem</v>
      </c>
    </row>
    <row r="7339" spans="1:14" x14ac:dyDescent="0.25">
      <c r="A7339" t="s">
        <v>5439</v>
      </c>
      <c r="B7339" t="s">
        <v>383</v>
      </c>
      <c r="C7339">
        <v>3.59</v>
      </c>
      <c r="D7339" t="s">
        <v>11</v>
      </c>
      <c r="E7339">
        <v>442</v>
      </c>
      <c r="F7339">
        <v>144636</v>
      </c>
      <c r="G7339">
        <v>1546</v>
      </c>
      <c r="H7339">
        <v>2003</v>
      </c>
      <c r="I7339" t="s">
        <v>2896</v>
      </c>
      <c r="J7339" t="s">
        <v>13</v>
      </c>
      <c r="K7339" t="str" cm="1">
        <f t="array" ref="K7339">_xlfn.IFS(Table1[[#This Row],[Rating]] &gt;=4.5, "Elite",Table1[[#This Row],[Rating]]&gt;=4, "Highly Rated", Table1[[#This Row],[Rating]]&gt;=3.5,"Above Average", Table1[[#This Row],[Rating]]&lt;3.5, "Average or Below")</f>
        <v>Above Average</v>
      </c>
      <c r="L7339" t="str" cm="1">
        <f t="array" ref="L7339">_xlfn.IFS(Table1[[#This Row],[Pages]]&lt;=150,"Very Short",Table1[[#This Row],[Pages]]&lt;=299,"Short",Table1[[#This Row],[Pages]]&lt;=499,"Medium",Table1[[#This Row],[Pages]]&lt;=699,"Long",Table1[[#This Row],[Pages]]&gt;=700,"Epic")</f>
        <v>Medium</v>
      </c>
      <c r="M7339" t="str" cm="1">
        <f t="array" ref="M7339">_xlfn.IFS(Table1[[#This Row],[Ratings_Count]]&gt;=1000000,"Mega Popular",Table1[[#This Row],[Ratings_Count]]&gt;=100000,"Popular",Table1[[#This Row],[Ratings_Count]]&gt;=10000,"Mid Popular",Table1[[#This Row],[Ratings_Count]]&lt;10000,"Niche")</f>
        <v>Popular</v>
      </c>
      <c r="N7339" t="str">
        <f>IF(AND(Table1[[#This Row],[Rating]]&gt;=4.2, Table1[[#This Row],[Ratings_Count]]&lt;10000), "Hidden Gem", "Not a Hidden Gem")</f>
        <v>Not a Hidden Gem</v>
      </c>
    </row>
    <row r="7340" spans="1:14" x14ac:dyDescent="0.25">
      <c r="A7340" t="s">
        <v>5840</v>
      </c>
      <c r="B7340" t="s">
        <v>5841</v>
      </c>
      <c r="C7340">
        <v>3.59</v>
      </c>
      <c r="D7340" t="s">
        <v>11</v>
      </c>
      <c r="E7340">
        <v>276</v>
      </c>
      <c r="F7340">
        <v>199</v>
      </c>
      <c r="G7340">
        <v>9</v>
      </c>
      <c r="H7340">
        <v>2003</v>
      </c>
      <c r="I7340" t="s">
        <v>5842</v>
      </c>
      <c r="J7340" t="s">
        <v>13</v>
      </c>
      <c r="K7340" t="str" cm="1">
        <f t="array" ref="K7340">_xlfn.IFS(Table1[[#This Row],[Rating]] &gt;=4.5, "Elite",Table1[[#This Row],[Rating]]&gt;=4, "Highly Rated", Table1[[#This Row],[Rating]]&gt;=3.5,"Above Average", Table1[[#This Row],[Rating]]&lt;3.5, "Average or Below")</f>
        <v>Above Average</v>
      </c>
      <c r="L7340" t="str" cm="1">
        <f t="array" ref="L7340">_xlfn.IFS(Table1[[#This Row],[Pages]]&lt;=150,"Very Short",Table1[[#This Row],[Pages]]&lt;=299,"Short",Table1[[#This Row],[Pages]]&lt;=499,"Medium",Table1[[#This Row],[Pages]]&lt;=699,"Long",Table1[[#This Row],[Pages]]&gt;=700,"Epic")</f>
        <v>Short</v>
      </c>
      <c r="M7340" t="str" cm="1">
        <f t="array" ref="M7340">_xlfn.IFS(Table1[[#This Row],[Ratings_Count]]&gt;=1000000,"Mega Popular",Table1[[#This Row],[Ratings_Count]]&gt;=100000,"Popular",Table1[[#This Row],[Ratings_Count]]&gt;=10000,"Mid Popular",Table1[[#This Row],[Ratings_Count]]&lt;10000,"Niche")</f>
        <v>Niche</v>
      </c>
      <c r="N7340" t="str">
        <f>IF(AND(Table1[[#This Row],[Rating]]&gt;=4.2, Table1[[#This Row],[Ratings_Count]]&lt;10000), "Hidden Gem", "Not a Hidden Gem")</f>
        <v>Not a Hidden Gem</v>
      </c>
    </row>
    <row r="7341" spans="1:14" x14ac:dyDescent="0.25">
      <c r="A7341" t="s">
        <v>6112</v>
      </c>
      <c r="B7341" t="s">
        <v>6113</v>
      </c>
      <c r="C7341">
        <v>3.59</v>
      </c>
      <c r="D7341" t="s">
        <v>11</v>
      </c>
      <c r="E7341">
        <v>384</v>
      </c>
      <c r="F7341">
        <v>895</v>
      </c>
      <c r="G7341">
        <v>78</v>
      </c>
      <c r="H7341">
        <v>2002</v>
      </c>
      <c r="I7341" t="s">
        <v>546</v>
      </c>
      <c r="J7341" t="s">
        <v>13</v>
      </c>
      <c r="K7341" t="str" cm="1">
        <f t="array" ref="K7341">_xlfn.IFS(Table1[[#This Row],[Rating]] &gt;=4.5, "Elite",Table1[[#This Row],[Rating]]&gt;=4, "Highly Rated", Table1[[#This Row],[Rating]]&gt;=3.5,"Above Average", Table1[[#This Row],[Rating]]&lt;3.5, "Average or Below")</f>
        <v>Above Average</v>
      </c>
      <c r="L7341" t="str" cm="1">
        <f t="array" ref="L7341">_xlfn.IFS(Table1[[#This Row],[Pages]]&lt;=150,"Very Short",Table1[[#This Row],[Pages]]&lt;=299,"Short",Table1[[#This Row],[Pages]]&lt;=499,"Medium",Table1[[#This Row],[Pages]]&lt;=699,"Long",Table1[[#This Row],[Pages]]&gt;=700,"Epic")</f>
        <v>Medium</v>
      </c>
      <c r="M7341" t="str" cm="1">
        <f t="array" ref="M7341">_xlfn.IFS(Table1[[#This Row],[Ratings_Count]]&gt;=1000000,"Mega Popular",Table1[[#This Row],[Ratings_Count]]&gt;=100000,"Popular",Table1[[#This Row],[Ratings_Count]]&gt;=10000,"Mid Popular",Table1[[#This Row],[Ratings_Count]]&lt;10000,"Niche")</f>
        <v>Niche</v>
      </c>
      <c r="N7341" t="str">
        <f>IF(AND(Table1[[#This Row],[Rating]]&gt;=4.2, Table1[[#This Row],[Ratings_Count]]&lt;10000), "Hidden Gem", "Not a Hidden Gem")</f>
        <v>Not a Hidden Gem</v>
      </c>
    </row>
    <row r="7342" spans="1:14" x14ac:dyDescent="0.25">
      <c r="A7342" t="s">
        <v>6872</v>
      </c>
      <c r="B7342" t="s">
        <v>6873</v>
      </c>
      <c r="C7342">
        <v>3.59</v>
      </c>
      <c r="D7342" t="s">
        <v>11</v>
      </c>
      <c r="E7342">
        <v>272</v>
      </c>
      <c r="F7342">
        <v>255</v>
      </c>
      <c r="G7342">
        <v>31</v>
      </c>
      <c r="H7342">
        <v>2001</v>
      </c>
      <c r="I7342" t="s">
        <v>2025</v>
      </c>
      <c r="J7342" t="s">
        <v>2014</v>
      </c>
      <c r="K7342" t="str" cm="1">
        <f t="array" ref="K7342">_xlfn.IFS(Table1[[#This Row],[Rating]] &gt;=4.5, "Elite",Table1[[#This Row],[Rating]]&gt;=4, "Highly Rated", Table1[[#This Row],[Rating]]&gt;=3.5,"Above Average", Table1[[#This Row],[Rating]]&lt;3.5, "Average or Below")</f>
        <v>Above Average</v>
      </c>
      <c r="L7342" t="str" cm="1">
        <f t="array" ref="L7342">_xlfn.IFS(Table1[[#This Row],[Pages]]&lt;=150,"Very Short",Table1[[#This Row],[Pages]]&lt;=299,"Short",Table1[[#This Row],[Pages]]&lt;=499,"Medium",Table1[[#This Row],[Pages]]&lt;=699,"Long",Table1[[#This Row],[Pages]]&gt;=700,"Epic")</f>
        <v>Short</v>
      </c>
      <c r="M7342" t="str" cm="1">
        <f t="array" ref="M7342">_xlfn.IFS(Table1[[#This Row],[Ratings_Count]]&gt;=1000000,"Mega Popular",Table1[[#This Row],[Ratings_Count]]&gt;=100000,"Popular",Table1[[#This Row],[Ratings_Count]]&gt;=10000,"Mid Popular",Table1[[#This Row],[Ratings_Count]]&lt;10000,"Niche")</f>
        <v>Niche</v>
      </c>
      <c r="N7342" t="str">
        <f>IF(AND(Table1[[#This Row],[Rating]]&gt;=4.2, Table1[[#This Row],[Ratings_Count]]&lt;10000), "Hidden Gem", "Not a Hidden Gem")</f>
        <v>Not a Hidden Gem</v>
      </c>
    </row>
    <row r="7343" spans="1:14" x14ac:dyDescent="0.25">
      <c r="A7343" t="s">
        <v>7273</v>
      </c>
      <c r="B7343" t="s">
        <v>7274</v>
      </c>
      <c r="C7343">
        <v>3.59</v>
      </c>
      <c r="D7343" t="s">
        <v>11</v>
      </c>
      <c r="E7343">
        <v>372</v>
      </c>
      <c r="F7343">
        <v>124</v>
      </c>
      <c r="G7343">
        <v>17</v>
      </c>
      <c r="H7343">
        <v>2001</v>
      </c>
      <c r="I7343" t="s">
        <v>68</v>
      </c>
      <c r="J7343" t="s">
        <v>13</v>
      </c>
      <c r="K7343" t="str" cm="1">
        <f t="array" ref="K7343">_xlfn.IFS(Table1[[#This Row],[Rating]] &gt;=4.5, "Elite",Table1[[#This Row],[Rating]]&gt;=4, "Highly Rated", Table1[[#This Row],[Rating]]&gt;=3.5,"Above Average", Table1[[#This Row],[Rating]]&lt;3.5, "Average or Below")</f>
        <v>Above Average</v>
      </c>
      <c r="L7343" t="str" cm="1">
        <f t="array" ref="L7343">_xlfn.IFS(Table1[[#This Row],[Pages]]&lt;=150,"Very Short",Table1[[#This Row],[Pages]]&lt;=299,"Short",Table1[[#This Row],[Pages]]&lt;=499,"Medium",Table1[[#This Row],[Pages]]&lt;=699,"Long",Table1[[#This Row],[Pages]]&gt;=700,"Epic")</f>
        <v>Medium</v>
      </c>
      <c r="M7343" t="str" cm="1">
        <f t="array" ref="M7343">_xlfn.IFS(Table1[[#This Row],[Ratings_Count]]&gt;=1000000,"Mega Popular",Table1[[#This Row],[Ratings_Count]]&gt;=100000,"Popular",Table1[[#This Row],[Ratings_Count]]&gt;=10000,"Mid Popular",Table1[[#This Row],[Ratings_Count]]&lt;10000,"Niche")</f>
        <v>Niche</v>
      </c>
      <c r="N7343" t="str">
        <f>IF(AND(Table1[[#This Row],[Rating]]&gt;=4.2, Table1[[#This Row],[Ratings_Count]]&lt;10000), "Hidden Gem", "Not a Hidden Gem")</f>
        <v>Not a Hidden Gem</v>
      </c>
    </row>
    <row r="7344" spans="1:14" x14ac:dyDescent="0.25">
      <c r="A7344" t="s">
        <v>7675</v>
      </c>
      <c r="B7344" t="s">
        <v>1046</v>
      </c>
      <c r="C7344">
        <v>3.59</v>
      </c>
      <c r="D7344" t="s">
        <v>11</v>
      </c>
      <c r="E7344">
        <v>256</v>
      </c>
      <c r="F7344">
        <v>901</v>
      </c>
      <c r="G7344">
        <v>73</v>
      </c>
      <c r="H7344">
        <v>2007</v>
      </c>
      <c r="I7344" t="s">
        <v>3525</v>
      </c>
      <c r="J7344" t="s">
        <v>13</v>
      </c>
      <c r="K7344" t="str" cm="1">
        <f t="array" ref="K7344">_xlfn.IFS(Table1[[#This Row],[Rating]] &gt;=4.5, "Elite",Table1[[#This Row],[Rating]]&gt;=4, "Highly Rated", Table1[[#This Row],[Rating]]&gt;=3.5,"Above Average", Table1[[#This Row],[Rating]]&lt;3.5, "Average or Below")</f>
        <v>Above Average</v>
      </c>
      <c r="L7344" t="str" cm="1">
        <f t="array" ref="L7344">_xlfn.IFS(Table1[[#This Row],[Pages]]&lt;=150,"Very Short",Table1[[#This Row],[Pages]]&lt;=299,"Short",Table1[[#This Row],[Pages]]&lt;=499,"Medium",Table1[[#This Row],[Pages]]&lt;=699,"Long",Table1[[#This Row],[Pages]]&gt;=700,"Epic")</f>
        <v>Short</v>
      </c>
      <c r="M7344" t="str" cm="1">
        <f t="array" ref="M7344">_xlfn.IFS(Table1[[#This Row],[Ratings_Count]]&gt;=1000000,"Mega Popular",Table1[[#This Row],[Ratings_Count]]&gt;=100000,"Popular",Table1[[#This Row],[Ratings_Count]]&gt;=10000,"Mid Popular",Table1[[#This Row],[Ratings_Count]]&lt;10000,"Niche")</f>
        <v>Niche</v>
      </c>
      <c r="N7344" t="str">
        <f>IF(AND(Table1[[#This Row],[Rating]]&gt;=4.2, Table1[[#This Row],[Ratings_Count]]&lt;10000), "Hidden Gem", "Not a Hidden Gem")</f>
        <v>Not a Hidden Gem</v>
      </c>
    </row>
    <row r="7345" spans="1:14" x14ac:dyDescent="0.25">
      <c r="A7345" t="s">
        <v>7841</v>
      </c>
      <c r="B7345" t="s">
        <v>7842</v>
      </c>
      <c r="C7345">
        <v>3.59</v>
      </c>
      <c r="D7345" t="s">
        <v>11</v>
      </c>
      <c r="E7345">
        <v>187</v>
      </c>
      <c r="F7345">
        <v>132</v>
      </c>
      <c r="G7345">
        <v>15</v>
      </c>
      <c r="H7345">
        <v>2007</v>
      </c>
      <c r="I7345" t="s">
        <v>3865</v>
      </c>
      <c r="J7345" t="s">
        <v>13</v>
      </c>
      <c r="K7345" t="str" cm="1">
        <f t="array" ref="K7345">_xlfn.IFS(Table1[[#This Row],[Rating]] &gt;=4.5, "Elite",Table1[[#This Row],[Rating]]&gt;=4, "Highly Rated", Table1[[#This Row],[Rating]]&gt;=3.5,"Above Average", Table1[[#This Row],[Rating]]&lt;3.5, "Average or Below")</f>
        <v>Above Average</v>
      </c>
      <c r="L7345" t="str" cm="1">
        <f t="array" ref="L7345">_xlfn.IFS(Table1[[#This Row],[Pages]]&lt;=150,"Very Short",Table1[[#This Row],[Pages]]&lt;=299,"Short",Table1[[#This Row],[Pages]]&lt;=499,"Medium",Table1[[#This Row],[Pages]]&lt;=699,"Long",Table1[[#This Row],[Pages]]&gt;=700,"Epic")</f>
        <v>Short</v>
      </c>
      <c r="M7345" t="str" cm="1">
        <f t="array" ref="M7345">_xlfn.IFS(Table1[[#This Row],[Ratings_Count]]&gt;=1000000,"Mega Popular",Table1[[#This Row],[Ratings_Count]]&gt;=100000,"Popular",Table1[[#This Row],[Ratings_Count]]&gt;=10000,"Mid Popular",Table1[[#This Row],[Ratings_Count]]&lt;10000,"Niche")</f>
        <v>Niche</v>
      </c>
      <c r="N7345" t="str">
        <f>IF(AND(Table1[[#This Row],[Rating]]&gt;=4.2, Table1[[#This Row],[Ratings_Count]]&lt;10000), "Hidden Gem", "Not a Hidden Gem")</f>
        <v>Not a Hidden Gem</v>
      </c>
    </row>
    <row r="7346" spans="1:14" x14ac:dyDescent="0.25">
      <c r="A7346" t="s">
        <v>7921</v>
      </c>
      <c r="B7346" t="s">
        <v>1248</v>
      </c>
      <c r="C7346">
        <v>3.59</v>
      </c>
      <c r="D7346" t="s">
        <v>11</v>
      </c>
      <c r="E7346">
        <v>306</v>
      </c>
      <c r="F7346">
        <v>336</v>
      </c>
      <c r="G7346">
        <v>33</v>
      </c>
      <c r="H7346">
        <v>2007</v>
      </c>
      <c r="I7346" t="s">
        <v>2048</v>
      </c>
      <c r="J7346" t="s">
        <v>2014</v>
      </c>
      <c r="K7346" t="str" cm="1">
        <f t="array" ref="K7346">_xlfn.IFS(Table1[[#This Row],[Rating]] &gt;=4.5, "Elite",Table1[[#This Row],[Rating]]&gt;=4, "Highly Rated", Table1[[#This Row],[Rating]]&gt;=3.5,"Above Average", Table1[[#This Row],[Rating]]&lt;3.5, "Average or Below")</f>
        <v>Above Average</v>
      </c>
      <c r="L7346" t="str" cm="1">
        <f t="array" ref="L7346">_xlfn.IFS(Table1[[#This Row],[Pages]]&lt;=150,"Very Short",Table1[[#This Row],[Pages]]&lt;=299,"Short",Table1[[#This Row],[Pages]]&lt;=499,"Medium",Table1[[#This Row],[Pages]]&lt;=699,"Long",Table1[[#This Row],[Pages]]&gt;=700,"Epic")</f>
        <v>Medium</v>
      </c>
      <c r="M7346" t="str" cm="1">
        <f t="array" ref="M7346">_xlfn.IFS(Table1[[#This Row],[Ratings_Count]]&gt;=1000000,"Mega Popular",Table1[[#This Row],[Ratings_Count]]&gt;=100000,"Popular",Table1[[#This Row],[Ratings_Count]]&gt;=10000,"Mid Popular",Table1[[#This Row],[Ratings_Count]]&lt;10000,"Niche")</f>
        <v>Niche</v>
      </c>
      <c r="N7346" t="str">
        <f>IF(AND(Table1[[#This Row],[Rating]]&gt;=4.2, Table1[[#This Row],[Ratings_Count]]&lt;10000), "Hidden Gem", "Not a Hidden Gem")</f>
        <v>Not a Hidden Gem</v>
      </c>
    </row>
    <row r="7347" spans="1:14" x14ac:dyDescent="0.25">
      <c r="A7347" t="s">
        <v>8236</v>
      </c>
      <c r="B7347" t="s">
        <v>564</v>
      </c>
      <c r="C7347">
        <v>3.59</v>
      </c>
      <c r="D7347" t="s">
        <v>11</v>
      </c>
      <c r="E7347">
        <v>264</v>
      </c>
      <c r="F7347">
        <v>1997</v>
      </c>
      <c r="G7347">
        <v>184</v>
      </c>
      <c r="H7347">
        <v>2000</v>
      </c>
      <c r="I7347" t="s">
        <v>75</v>
      </c>
      <c r="J7347" t="s">
        <v>13</v>
      </c>
      <c r="K7347" t="str" cm="1">
        <f t="array" ref="K7347">_xlfn.IFS(Table1[[#This Row],[Rating]] &gt;=4.5, "Elite",Table1[[#This Row],[Rating]]&gt;=4, "Highly Rated", Table1[[#This Row],[Rating]]&gt;=3.5,"Above Average", Table1[[#This Row],[Rating]]&lt;3.5, "Average or Below")</f>
        <v>Above Average</v>
      </c>
      <c r="L7347" t="str" cm="1">
        <f t="array" ref="L7347">_xlfn.IFS(Table1[[#This Row],[Pages]]&lt;=150,"Very Short",Table1[[#This Row],[Pages]]&lt;=299,"Short",Table1[[#This Row],[Pages]]&lt;=499,"Medium",Table1[[#This Row],[Pages]]&lt;=699,"Long",Table1[[#This Row],[Pages]]&gt;=700,"Epic")</f>
        <v>Short</v>
      </c>
      <c r="M7347" t="str" cm="1">
        <f t="array" ref="M7347">_xlfn.IFS(Table1[[#This Row],[Ratings_Count]]&gt;=1000000,"Mega Popular",Table1[[#This Row],[Ratings_Count]]&gt;=100000,"Popular",Table1[[#This Row],[Ratings_Count]]&gt;=10000,"Mid Popular",Table1[[#This Row],[Ratings_Count]]&lt;10000,"Niche")</f>
        <v>Niche</v>
      </c>
      <c r="N7347" t="str">
        <f>IF(AND(Table1[[#This Row],[Rating]]&gt;=4.2, Table1[[#This Row],[Ratings_Count]]&lt;10000), "Hidden Gem", "Not a Hidden Gem")</f>
        <v>Not a Hidden Gem</v>
      </c>
    </row>
    <row r="7348" spans="1:14" x14ac:dyDescent="0.25">
      <c r="A7348" t="s">
        <v>8457</v>
      </c>
      <c r="B7348" t="s">
        <v>8458</v>
      </c>
      <c r="C7348">
        <v>3.59</v>
      </c>
      <c r="D7348" t="s">
        <v>11</v>
      </c>
      <c r="E7348">
        <v>384</v>
      </c>
      <c r="F7348">
        <v>58</v>
      </c>
      <c r="G7348">
        <v>6</v>
      </c>
      <c r="H7348">
        <v>2000</v>
      </c>
      <c r="I7348" t="s">
        <v>8459</v>
      </c>
      <c r="J7348" t="s">
        <v>13</v>
      </c>
      <c r="K7348" t="str" cm="1">
        <f t="array" ref="K7348">_xlfn.IFS(Table1[[#This Row],[Rating]] &gt;=4.5, "Elite",Table1[[#This Row],[Rating]]&gt;=4, "Highly Rated", Table1[[#This Row],[Rating]]&gt;=3.5,"Above Average", Table1[[#This Row],[Rating]]&lt;3.5, "Average or Below")</f>
        <v>Above Average</v>
      </c>
      <c r="L7348" t="str" cm="1">
        <f t="array" ref="L7348">_xlfn.IFS(Table1[[#This Row],[Pages]]&lt;=150,"Very Short",Table1[[#This Row],[Pages]]&lt;=299,"Short",Table1[[#This Row],[Pages]]&lt;=499,"Medium",Table1[[#This Row],[Pages]]&lt;=699,"Long",Table1[[#This Row],[Pages]]&gt;=700,"Epic")</f>
        <v>Medium</v>
      </c>
      <c r="M7348" t="str" cm="1">
        <f t="array" ref="M7348">_xlfn.IFS(Table1[[#This Row],[Ratings_Count]]&gt;=1000000,"Mega Popular",Table1[[#This Row],[Ratings_Count]]&gt;=100000,"Popular",Table1[[#This Row],[Ratings_Count]]&gt;=10000,"Mid Popular",Table1[[#This Row],[Ratings_Count]]&lt;10000,"Niche")</f>
        <v>Niche</v>
      </c>
      <c r="N7348" t="str">
        <f>IF(AND(Table1[[#This Row],[Rating]]&gt;=4.2, Table1[[#This Row],[Ratings_Count]]&lt;10000), "Hidden Gem", "Not a Hidden Gem")</f>
        <v>Not a Hidden Gem</v>
      </c>
    </row>
    <row r="7349" spans="1:14" x14ac:dyDescent="0.25">
      <c r="A7349" t="s">
        <v>8822</v>
      </c>
      <c r="B7349" t="s">
        <v>1472</v>
      </c>
      <c r="C7349">
        <v>3.59</v>
      </c>
      <c r="D7349" t="s">
        <v>11</v>
      </c>
      <c r="E7349">
        <v>320</v>
      </c>
      <c r="F7349">
        <v>2288</v>
      </c>
      <c r="G7349">
        <v>86</v>
      </c>
      <c r="H7349">
        <v>1999</v>
      </c>
      <c r="I7349" t="s">
        <v>1610</v>
      </c>
      <c r="J7349" t="s">
        <v>13</v>
      </c>
      <c r="K7349" t="str" cm="1">
        <f t="array" ref="K7349">_xlfn.IFS(Table1[[#This Row],[Rating]] &gt;=4.5, "Elite",Table1[[#This Row],[Rating]]&gt;=4, "Highly Rated", Table1[[#This Row],[Rating]]&gt;=3.5,"Above Average", Table1[[#This Row],[Rating]]&lt;3.5, "Average or Below")</f>
        <v>Above Average</v>
      </c>
      <c r="L7349" t="str" cm="1">
        <f t="array" ref="L7349">_xlfn.IFS(Table1[[#This Row],[Pages]]&lt;=150,"Very Short",Table1[[#This Row],[Pages]]&lt;=299,"Short",Table1[[#This Row],[Pages]]&lt;=499,"Medium",Table1[[#This Row],[Pages]]&lt;=699,"Long",Table1[[#This Row],[Pages]]&gt;=700,"Epic")</f>
        <v>Medium</v>
      </c>
      <c r="M7349" t="str" cm="1">
        <f t="array" ref="M7349">_xlfn.IFS(Table1[[#This Row],[Ratings_Count]]&gt;=1000000,"Mega Popular",Table1[[#This Row],[Ratings_Count]]&gt;=100000,"Popular",Table1[[#This Row],[Ratings_Count]]&gt;=10000,"Mid Popular",Table1[[#This Row],[Ratings_Count]]&lt;10000,"Niche")</f>
        <v>Niche</v>
      </c>
      <c r="N7349" t="str">
        <f>IF(AND(Table1[[#This Row],[Rating]]&gt;=4.2, Table1[[#This Row],[Ratings_Count]]&lt;10000), "Hidden Gem", "Not a Hidden Gem")</f>
        <v>Not a Hidden Gem</v>
      </c>
    </row>
    <row r="7350" spans="1:14" x14ac:dyDescent="0.25">
      <c r="A7350" t="s">
        <v>9070</v>
      </c>
      <c r="B7350" t="s">
        <v>2575</v>
      </c>
      <c r="C7350">
        <v>3.59</v>
      </c>
      <c r="D7350" t="s">
        <v>11</v>
      </c>
      <c r="E7350">
        <v>160</v>
      </c>
      <c r="F7350">
        <v>9811</v>
      </c>
      <c r="G7350">
        <v>279</v>
      </c>
      <c r="H7350">
        <v>1998</v>
      </c>
      <c r="I7350" t="s">
        <v>2022</v>
      </c>
      <c r="J7350" t="s">
        <v>2014</v>
      </c>
      <c r="K7350" t="str" cm="1">
        <f t="array" ref="K7350">_xlfn.IFS(Table1[[#This Row],[Rating]] &gt;=4.5, "Elite",Table1[[#This Row],[Rating]]&gt;=4, "Highly Rated", Table1[[#This Row],[Rating]]&gt;=3.5,"Above Average", Table1[[#This Row],[Rating]]&lt;3.5, "Average or Below")</f>
        <v>Above Average</v>
      </c>
      <c r="L7350" t="str" cm="1">
        <f t="array" ref="L7350">_xlfn.IFS(Table1[[#This Row],[Pages]]&lt;=150,"Very Short",Table1[[#This Row],[Pages]]&lt;=299,"Short",Table1[[#This Row],[Pages]]&lt;=499,"Medium",Table1[[#This Row],[Pages]]&lt;=699,"Long",Table1[[#This Row],[Pages]]&gt;=700,"Epic")</f>
        <v>Short</v>
      </c>
      <c r="M7350" t="str" cm="1">
        <f t="array" ref="M7350">_xlfn.IFS(Table1[[#This Row],[Ratings_Count]]&gt;=1000000,"Mega Popular",Table1[[#This Row],[Ratings_Count]]&gt;=100000,"Popular",Table1[[#This Row],[Ratings_Count]]&gt;=10000,"Mid Popular",Table1[[#This Row],[Ratings_Count]]&lt;10000,"Niche")</f>
        <v>Niche</v>
      </c>
      <c r="N7350" t="str">
        <f>IF(AND(Table1[[#This Row],[Rating]]&gt;=4.2, Table1[[#This Row],[Ratings_Count]]&lt;10000), "Hidden Gem", "Not a Hidden Gem")</f>
        <v>Not a Hidden Gem</v>
      </c>
    </row>
    <row r="7351" spans="1:14" x14ac:dyDescent="0.25">
      <c r="A7351" t="s">
        <v>9126</v>
      </c>
      <c r="B7351" t="s">
        <v>9127</v>
      </c>
      <c r="C7351">
        <v>3.59</v>
      </c>
      <c r="D7351" t="s">
        <v>11</v>
      </c>
      <c r="E7351">
        <v>504</v>
      </c>
      <c r="F7351">
        <v>85</v>
      </c>
      <c r="G7351">
        <v>12</v>
      </c>
      <c r="H7351">
        <v>1998</v>
      </c>
      <c r="I7351" t="s">
        <v>944</v>
      </c>
      <c r="J7351" t="s">
        <v>13</v>
      </c>
      <c r="K7351" t="str" cm="1">
        <f t="array" ref="K7351">_xlfn.IFS(Table1[[#This Row],[Rating]] &gt;=4.5, "Elite",Table1[[#This Row],[Rating]]&gt;=4, "Highly Rated", Table1[[#This Row],[Rating]]&gt;=3.5,"Above Average", Table1[[#This Row],[Rating]]&lt;3.5, "Average or Below")</f>
        <v>Above Average</v>
      </c>
      <c r="L7351" t="str" cm="1">
        <f t="array" ref="L7351">_xlfn.IFS(Table1[[#This Row],[Pages]]&lt;=150,"Very Short",Table1[[#This Row],[Pages]]&lt;=299,"Short",Table1[[#This Row],[Pages]]&lt;=499,"Medium",Table1[[#This Row],[Pages]]&lt;=699,"Long",Table1[[#This Row],[Pages]]&gt;=700,"Epic")</f>
        <v>Long</v>
      </c>
      <c r="M7351" t="str" cm="1">
        <f t="array" ref="M7351">_xlfn.IFS(Table1[[#This Row],[Ratings_Count]]&gt;=1000000,"Mega Popular",Table1[[#This Row],[Ratings_Count]]&gt;=100000,"Popular",Table1[[#This Row],[Ratings_Count]]&gt;=10000,"Mid Popular",Table1[[#This Row],[Ratings_Count]]&lt;10000,"Niche")</f>
        <v>Niche</v>
      </c>
      <c r="N7351" t="str">
        <f>IF(AND(Table1[[#This Row],[Rating]]&gt;=4.2, Table1[[#This Row],[Ratings_Count]]&lt;10000), "Hidden Gem", "Not a Hidden Gem")</f>
        <v>Not a Hidden Gem</v>
      </c>
    </row>
    <row r="7352" spans="1:14" x14ac:dyDescent="0.25">
      <c r="A7352" t="s">
        <v>9245</v>
      </c>
      <c r="B7352" t="s">
        <v>902</v>
      </c>
      <c r="C7352">
        <v>3.59</v>
      </c>
      <c r="D7352" t="s">
        <v>11</v>
      </c>
      <c r="E7352">
        <v>320</v>
      </c>
      <c r="F7352">
        <v>2194</v>
      </c>
      <c r="G7352">
        <v>129</v>
      </c>
      <c r="H7352">
        <v>1998</v>
      </c>
      <c r="I7352" t="s">
        <v>144</v>
      </c>
      <c r="J7352" t="s">
        <v>13</v>
      </c>
      <c r="K7352" t="str" cm="1">
        <f t="array" ref="K7352">_xlfn.IFS(Table1[[#This Row],[Rating]] &gt;=4.5, "Elite",Table1[[#This Row],[Rating]]&gt;=4, "Highly Rated", Table1[[#This Row],[Rating]]&gt;=3.5,"Above Average", Table1[[#This Row],[Rating]]&lt;3.5, "Average or Below")</f>
        <v>Above Average</v>
      </c>
      <c r="L7352" t="str" cm="1">
        <f t="array" ref="L7352">_xlfn.IFS(Table1[[#This Row],[Pages]]&lt;=150,"Very Short",Table1[[#This Row],[Pages]]&lt;=299,"Short",Table1[[#This Row],[Pages]]&lt;=499,"Medium",Table1[[#This Row],[Pages]]&lt;=699,"Long",Table1[[#This Row],[Pages]]&gt;=700,"Epic")</f>
        <v>Medium</v>
      </c>
      <c r="M7352" t="str" cm="1">
        <f t="array" ref="M7352">_xlfn.IFS(Table1[[#This Row],[Ratings_Count]]&gt;=1000000,"Mega Popular",Table1[[#This Row],[Ratings_Count]]&gt;=100000,"Popular",Table1[[#This Row],[Ratings_Count]]&gt;=10000,"Mid Popular",Table1[[#This Row],[Ratings_Count]]&lt;10000,"Niche")</f>
        <v>Niche</v>
      </c>
      <c r="N7352" t="str">
        <f>IF(AND(Table1[[#This Row],[Rating]]&gt;=4.2, Table1[[#This Row],[Ratings_Count]]&lt;10000), "Hidden Gem", "Not a Hidden Gem")</f>
        <v>Not a Hidden Gem</v>
      </c>
    </row>
    <row r="7353" spans="1:14" x14ac:dyDescent="0.25">
      <c r="A7353" t="s">
        <v>9399</v>
      </c>
      <c r="B7353" t="s">
        <v>1983</v>
      </c>
      <c r="C7353">
        <v>3.59</v>
      </c>
      <c r="D7353" t="s">
        <v>11</v>
      </c>
      <c r="E7353">
        <v>309</v>
      </c>
      <c r="F7353">
        <v>1895</v>
      </c>
      <c r="G7353">
        <v>170</v>
      </c>
      <c r="H7353">
        <v>1998</v>
      </c>
      <c r="I7353" t="s">
        <v>1984</v>
      </c>
      <c r="J7353" t="s">
        <v>13</v>
      </c>
      <c r="K7353" t="str" cm="1">
        <f t="array" ref="K7353">_xlfn.IFS(Table1[[#This Row],[Rating]] &gt;=4.5, "Elite",Table1[[#This Row],[Rating]]&gt;=4, "Highly Rated", Table1[[#This Row],[Rating]]&gt;=3.5,"Above Average", Table1[[#This Row],[Rating]]&lt;3.5, "Average or Below")</f>
        <v>Above Average</v>
      </c>
      <c r="L7353" t="str" cm="1">
        <f t="array" ref="L7353">_xlfn.IFS(Table1[[#This Row],[Pages]]&lt;=150,"Very Short",Table1[[#This Row],[Pages]]&lt;=299,"Short",Table1[[#This Row],[Pages]]&lt;=499,"Medium",Table1[[#This Row],[Pages]]&lt;=699,"Long",Table1[[#This Row],[Pages]]&gt;=700,"Epic")</f>
        <v>Medium</v>
      </c>
      <c r="M7353" t="str" cm="1">
        <f t="array" ref="M7353">_xlfn.IFS(Table1[[#This Row],[Ratings_Count]]&gt;=1000000,"Mega Popular",Table1[[#This Row],[Ratings_Count]]&gt;=100000,"Popular",Table1[[#This Row],[Ratings_Count]]&gt;=10000,"Mid Popular",Table1[[#This Row],[Ratings_Count]]&lt;10000,"Niche")</f>
        <v>Niche</v>
      </c>
      <c r="N7353" t="str">
        <f>IF(AND(Table1[[#This Row],[Rating]]&gt;=4.2, Table1[[#This Row],[Ratings_Count]]&lt;10000), "Hidden Gem", "Not a Hidden Gem")</f>
        <v>Not a Hidden Gem</v>
      </c>
    </row>
    <row r="7354" spans="1:14" x14ac:dyDescent="0.25">
      <c r="A7354" t="s">
        <v>9784</v>
      </c>
      <c r="B7354" t="s">
        <v>401</v>
      </c>
      <c r="C7354">
        <v>3.59</v>
      </c>
      <c r="D7354" t="s">
        <v>11</v>
      </c>
      <c r="E7354">
        <v>448</v>
      </c>
      <c r="F7354">
        <v>7469</v>
      </c>
      <c r="G7354">
        <v>689</v>
      </c>
      <c r="H7354">
        <v>1994</v>
      </c>
      <c r="I7354" t="s">
        <v>5280</v>
      </c>
      <c r="J7354" t="s">
        <v>2014</v>
      </c>
      <c r="K7354" t="str" cm="1">
        <f t="array" ref="K7354">_xlfn.IFS(Table1[[#This Row],[Rating]] &gt;=4.5, "Elite",Table1[[#This Row],[Rating]]&gt;=4, "Highly Rated", Table1[[#This Row],[Rating]]&gt;=3.5,"Above Average", Table1[[#This Row],[Rating]]&lt;3.5, "Average or Below")</f>
        <v>Above Average</v>
      </c>
      <c r="L7354" t="str" cm="1">
        <f t="array" ref="L7354">_xlfn.IFS(Table1[[#This Row],[Pages]]&lt;=150,"Very Short",Table1[[#This Row],[Pages]]&lt;=299,"Short",Table1[[#This Row],[Pages]]&lt;=499,"Medium",Table1[[#This Row],[Pages]]&lt;=699,"Long",Table1[[#This Row],[Pages]]&gt;=700,"Epic")</f>
        <v>Medium</v>
      </c>
      <c r="M7354" t="str" cm="1">
        <f t="array" ref="M7354">_xlfn.IFS(Table1[[#This Row],[Ratings_Count]]&gt;=1000000,"Mega Popular",Table1[[#This Row],[Ratings_Count]]&gt;=100000,"Popular",Table1[[#This Row],[Ratings_Count]]&gt;=10000,"Mid Popular",Table1[[#This Row],[Ratings_Count]]&lt;10000,"Niche")</f>
        <v>Niche</v>
      </c>
      <c r="N7354" t="str">
        <f>IF(AND(Table1[[#This Row],[Rating]]&gt;=4.2, Table1[[#This Row],[Ratings_Count]]&lt;10000), "Hidden Gem", "Not a Hidden Gem")</f>
        <v>Not a Hidden Gem</v>
      </c>
    </row>
    <row r="7355" spans="1:14" x14ac:dyDescent="0.25">
      <c r="A7355" t="s">
        <v>9994</v>
      </c>
      <c r="B7355" t="s">
        <v>2649</v>
      </c>
      <c r="C7355">
        <v>3.59</v>
      </c>
      <c r="D7355" t="s">
        <v>11</v>
      </c>
      <c r="E7355">
        <v>240</v>
      </c>
      <c r="F7355">
        <v>8180</v>
      </c>
      <c r="G7355">
        <v>346</v>
      </c>
      <c r="H7355">
        <v>1992</v>
      </c>
      <c r="I7355" t="s">
        <v>2085</v>
      </c>
      <c r="J7355" t="s">
        <v>2014</v>
      </c>
      <c r="K7355" t="str" cm="1">
        <f t="array" ref="K7355">_xlfn.IFS(Table1[[#This Row],[Rating]] &gt;=4.5, "Elite",Table1[[#This Row],[Rating]]&gt;=4, "Highly Rated", Table1[[#This Row],[Rating]]&gt;=3.5,"Above Average", Table1[[#This Row],[Rating]]&lt;3.5, "Average or Below")</f>
        <v>Above Average</v>
      </c>
      <c r="L7355" t="str" cm="1">
        <f t="array" ref="L7355">_xlfn.IFS(Table1[[#This Row],[Pages]]&lt;=150,"Very Short",Table1[[#This Row],[Pages]]&lt;=299,"Short",Table1[[#This Row],[Pages]]&lt;=499,"Medium",Table1[[#This Row],[Pages]]&lt;=699,"Long",Table1[[#This Row],[Pages]]&gt;=700,"Epic")</f>
        <v>Short</v>
      </c>
      <c r="M7355" t="str" cm="1">
        <f t="array" ref="M7355">_xlfn.IFS(Table1[[#This Row],[Ratings_Count]]&gt;=1000000,"Mega Popular",Table1[[#This Row],[Ratings_Count]]&gt;=100000,"Popular",Table1[[#This Row],[Ratings_Count]]&gt;=10000,"Mid Popular",Table1[[#This Row],[Ratings_Count]]&lt;10000,"Niche")</f>
        <v>Niche</v>
      </c>
      <c r="N7355" t="str">
        <f>IF(AND(Table1[[#This Row],[Rating]]&gt;=4.2, Table1[[#This Row],[Ratings_Count]]&lt;10000), "Hidden Gem", "Not a Hidden Gem")</f>
        <v>Not a Hidden Gem</v>
      </c>
    </row>
    <row r="7356" spans="1:14" x14ac:dyDescent="0.25">
      <c r="A7356" t="s">
        <v>10264</v>
      </c>
      <c r="B7356" t="s">
        <v>429</v>
      </c>
      <c r="C7356">
        <v>3.59</v>
      </c>
      <c r="D7356" t="s">
        <v>11</v>
      </c>
      <c r="E7356">
        <v>468</v>
      </c>
      <c r="F7356">
        <v>82</v>
      </c>
      <c r="G7356">
        <v>2</v>
      </c>
      <c r="H7356">
        <v>1987</v>
      </c>
      <c r="I7356" t="s">
        <v>8284</v>
      </c>
      <c r="J7356" t="s">
        <v>13</v>
      </c>
      <c r="K7356" t="str" cm="1">
        <f t="array" ref="K7356">_xlfn.IFS(Table1[[#This Row],[Rating]] &gt;=4.5, "Elite",Table1[[#This Row],[Rating]]&gt;=4, "Highly Rated", Table1[[#This Row],[Rating]]&gt;=3.5,"Above Average", Table1[[#This Row],[Rating]]&lt;3.5, "Average or Below")</f>
        <v>Above Average</v>
      </c>
      <c r="L7356" t="str" cm="1">
        <f t="array" ref="L7356">_xlfn.IFS(Table1[[#This Row],[Pages]]&lt;=150,"Very Short",Table1[[#This Row],[Pages]]&lt;=299,"Short",Table1[[#This Row],[Pages]]&lt;=499,"Medium",Table1[[#This Row],[Pages]]&lt;=699,"Long",Table1[[#This Row],[Pages]]&gt;=700,"Epic")</f>
        <v>Medium</v>
      </c>
      <c r="M7356" t="str" cm="1">
        <f t="array" ref="M7356">_xlfn.IFS(Table1[[#This Row],[Ratings_Count]]&gt;=1000000,"Mega Popular",Table1[[#This Row],[Ratings_Count]]&gt;=100000,"Popular",Table1[[#This Row],[Ratings_Count]]&gt;=10000,"Mid Popular",Table1[[#This Row],[Ratings_Count]]&lt;10000,"Niche")</f>
        <v>Niche</v>
      </c>
      <c r="N7356" t="str">
        <f>IF(AND(Table1[[#This Row],[Rating]]&gt;=4.2, Table1[[#This Row],[Ratings_Count]]&lt;10000), "Hidden Gem", "Not a Hidden Gem")</f>
        <v>Not a Hidden Gem</v>
      </c>
    </row>
    <row r="7357" spans="1:14" x14ac:dyDescent="0.25">
      <c r="A7357" t="s">
        <v>10552</v>
      </c>
      <c r="B7357" t="s">
        <v>10553</v>
      </c>
      <c r="C7357">
        <v>3.59</v>
      </c>
      <c r="D7357" t="s">
        <v>11</v>
      </c>
      <c r="E7357">
        <v>443</v>
      </c>
      <c r="F7357">
        <v>237</v>
      </c>
      <c r="G7357">
        <v>17</v>
      </c>
      <c r="H7357">
        <v>1978</v>
      </c>
      <c r="I7357" t="s">
        <v>208</v>
      </c>
      <c r="J7357" t="s">
        <v>13</v>
      </c>
      <c r="K7357" t="str" cm="1">
        <f t="array" ref="K7357">_xlfn.IFS(Table1[[#This Row],[Rating]] &gt;=4.5, "Elite",Table1[[#This Row],[Rating]]&gt;=4, "Highly Rated", Table1[[#This Row],[Rating]]&gt;=3.5,"Above Average", Table1[[#This Row],[Rating]]&lt;3.5, "Average or Below")</f>
        <v>Above Average</v>
      </c>
      <c r="L7357" t="str" cm="1">
        <f t="array" ref="L7357">_xlfn.IFS(Table1[[#This Row],[Pages]]&lt;=150,"Very Short",Table1[[#This Row],[Pages]]&lt;=299,"Short",Table1[[#This Row],[Pages]]&lt;=499,"Medium",Table1[[#This Row],[Pages]]&lt;=699,"Long",Table1[[#This Row],[Pages]]&gt;=700,"Epic")</f>
        <v>Medium</v>
      </c>
      <c r="M7357" t="str" cm="1">
        <f t="array" ref="M7357">_xlfn.IFS(Table1[[#This Row],[Ratings_Count]]&gt;=1000000,"Mega Popular",Table1[[#This Row],[Ratings_Count]]&gt;=100000,"Popular",Table1[[#This Row],[Ratings_Count]]&gt;=10000,"Mid Popular",Table1[[#This Row],[Ratings_Count]]&lt;10000,"Niche")</f>
        <v>Niche</v>
      </c>
      <c r="N7357" t="str">
        <f>IF(AND(Table1[[#This Row],[Rating]]&gt;=4.2, Table1[[#This Row],[Ratings_Count]]&lt;10000), "Hidden Gem", "Not a Hidden Gem")</f>
        <v>Not a Hidden Gem</v>
      </c>
    </row>
    <row r="7358" spans="1:14" x14ac:dyDescent="0.25">
      <c r="A7358" t="s">
        <v>10655</v>
      </c>
      <c r="B7358" t="s">
        <v>10656</v>
      </c>
      <c r="C7358">
        <v>3.59</v>
      </c>
      <c r="D7358" t="s">
        <v>11</v>
      </c>
      <c r="E7358">
        <v>192</v>
      </c>
      <c r="F7358">
        <v>258</v>
      </c>
      <c r="G7358">
        <v>53</v>
      </c>
      <c r="H7358">
        <v>1987</v>
      </c>
      <c r="I7358" t="s">
        <v>3338</v>
      </c>
      <c r="J7358" t="s">
        <v>13</v>
      </c>
      <c r="K7358" t="str" cm="1">
        <f t="array" ref="K7358">_xlfn.IFS(Table1[[#This Row],[Rating]] &gt;=4.5, "Elite",Table1[[#This Row],[Rating]]&gt;=4, "Highly Rated", Table1[[#This Row],[Rating]]&gt;=3.5,"Above Average", Table1[[#This Row],[Rating]]&lt;3.5, "Average or Below")</f>
        <v>Above Average</v>
      </c>
      <c r="L7358" t="str" cm="1">
        <f t="array" ref="L7358">_xlfn.IFS(Table1[[#This Row],[Pages]]&lt;=150,"Very Short",Table1[[#This Row],[Pages]]&lt;=299,"Short",Table1[[#This Row],[Pages]]&lt;=499,"Medium",Table1[[#This Row],[Pages]]&lt;=699,"Long",Table1[[#This Row],[Pages]]&gt;=700,"Epic")</f>
        <v>Short</v>
      </c>
      <c r="M7358" t="str" cm="1">
        <f t="array" ref="M7358">_xlfn.IFS(Table1[[#This Row],[Ratings_Count]]&gt;=1000000,"Mega Popular",Table1[[#This Row],[Ratings_Count]]&gt;=100000,"Popular",Table1[[#This Row],[Ratings_Count]]&gt;=10000,"Mid Popular",Table1[[#This Row],[Ratings_Count]]&lt;10000,"Niche")</f>
        <v>Niche</v>
      </c>
      <c r="N7358" t="str">
        <f>IF(AND(Table1[[#This Row],[Rating]]&gt;=4.2, Table1[[#This Row],[Ratings_Count]]&lt;10000), "Hidden Gem", "Not a Hidden Gem")</f>
        <v>Not a Hidden Gem</v>
      </c>
    </row>
    <row r="7359" spans="1:14" x14ac:dyDescent="0.25">
      <c r="A7359" t="s">
        <v>11050</v>
      </c>
      <c r="B7359" t="s">
        <v>11051</v>
      </c>
      <c r="C7359">
        <v>3.59</v>
      </c>
      <c r="D7359" t="s">
        <v>11</v>
      </c>
      <c r="E7359">
        <v>256</v>
      </c>
      <c r="F7359">
        <v>463</v>
      </c>
      <c r="G7359">
        <v>19</v>
      </c>
      <c r="H7359">
        <v>1987</v>
      </c>
      <c r="I7359" t="s">
        <v>11052</v>
      </c>
      <c r="J7359" t="s">
        <v>13</v>
      </c>
      <c r="K7359" t="str" cm="1">
        <f t="array" ref="K7359">_xlfn.IFS(Table1[[#This Row],[Rating]] &gt;=4.5, "Elite",Table1[[#This Row],[Rating]]&gt;=4, "Highly Rated", Table1[[#This Row],[Rating]]&gt;=3.5,"Above Average", Table1[[#This Row],[Rating]]&lt;3.5, "Average or Below")</f>
        <v>Above Average</v>
      </c>
      <c r="L7359" t="str" cm="1">
        <f t="array" ref="L7359">_xlfn.IFS(Table1[[#This Row],[Pages]]&lt;=150,"Very Short",Table1[[#This Row],[Pages]]&lt;=299,"Short",Table1[[#This Row],[Pages]]&lt;=499,"Medium",Table1[[#This Row],[Pages]]&lt;=699,"Long",Table1[[#This Row],[Pages]]&gt;=700,"Epic")</f>
        <v>Short</v>
      </c>
      <c r="M7359" t="str" cm="1">
        <f t="array" ref="M7359">_xlfn.IFS(Table1[[#This Row],[Ratings_Count]]&gt;=1000000,"Mega Popular",Table1[[#This Row],[Ratings_Count]]&gt;=100000,"Popular",Table1[[#This Row],[Ratings_Count]]&gt;=10000,"Mid Popular",Table1[[#This Row],[Ratings_Count]]&lt;10000,"Niche")</f>
        <v>Niche</v>
      </c>
      <c r="N7359" t="str">
        <f>IF(AND(Table1[[#This Row],[Rating]]&gt;=4.2, Table1[[#This Row],[Ratings_Count]]&lt;10000), "Hidden Gem", "Not a Hidden Gem")</f>
        <v>Not a Hidden Gem</v>
      </c>
    </row>
    <row r="7360" spans="1:14" x14ac:dyDescent="0.25">
      <c r="A7360" t="s">
        <v>6638</v>
      </c>
      <c r="B7360" t="s">
        <v>11465</v>
      </c>
      <c r="C7360">
        <v>3.59</v>
      </c>
      <c r="D7360" t="s">
        <v>11</v>
      </c>
      <c r="E7360">
        <v>128</v>
      </c>
      <c r="F7360">
        <v>740</v>
      </c>
      <c r="G7360">
        <v>38</v>
      </c>
      <c r="H7360">
        <v>1994</v>
      </c>
      <c r="I7360" t="s">
        <v>588</v>
      </c>
      <c r="J7360" t="s">
        <v>13</v>
      </c>
      <c r="K7360" t="str" cm="1">
        <f t="array" ref="K7360">_xlfn.IFS(Table1[[#This Row],[Rating]] &gt;=4.5, "Elite",Table1[[#This Row],[Rating]]&gt;=4, "Highly Rated", Table1[[#This Row],[Rating]]&gt;=3.5,"Above Average", Table1[[#This Row],[Rating]]&lt;3.5, "Average or Below")</f>
        <v>Above Average</v>
      </c>
      <c r="L7360" t="str" cm="1">
        <f t="array" ref="L7360">_xlfn.IFS(Table1[[#This Row],[Pages]]&lt;=150,"Very Short",Table1[[#This Row],[Pages]]&lt;=299,"Short",Table1[[#This Row],[Pages]]&lt;=499,"Medium",Table1[[#This Row],[Pages]]&lt;=699,"Long",Table1[[#This Row],[Pages]]&gt;=700,"Epic")</f>
        <v>Very Short</v>
      </c>
      <c r="M7360" t="str" cm="1">
        <f t="array" ref="M7360">_xlfn.IFS(Table1[[#This Row],[Ratings_Count]]&gt;=1000000,"Mega Popular",Table1[[#This Row],[Ratings_Count]]&gt;=100000,"Popular",Table1[[#This Row],[Ratings_Count]]&gt;=10000,"Mid Popular",Table1[[#This Row],[Ratings_Count]]&lt;10000,"Niche")</f>
        <v>Niche</v>
      </c>
      <c r="N7360" t="str">
        <f>IF(AND(Table1[[#This Row],[Rating]]&gt;=4.2, Table1[[#This Row],[Ratings_Count]]&lt;10000), "Hidden Gem", "Not a Hidden Gem")</f>
        <v>Not a Hidden Gem</v>
      </c>
    </row>
    <row r="7361" spans="1:14" x14ac:dyDescent="0.25">
      <c r="A7361" t="s">
        <v>11571</v>
      </c>
      <c r="B7361" t="s">
        <v>7770</v>
      </c>
      <c r="C7361">
        <v>3.59</v>
      </c>
      <c r="D7361" t="s">
        <v>11</v>
      </c>
      <c r="E7361">
        <v>384</v>
      </c>
      <c r="F7361">
        <v>2699</v>
      </c>
      <c r="G7361">
        <v>336</v>
      </c>
      <c r="H7361">
        <v>1995</v>
      </c>
      <c r="I7361" t="s">
        <v>86</v>
      </c>
      <c r="J7361" t="s">
        <v>13</v>
      </c>
      <c r="K7361" t="str" cm="1">
        <f t="array" ref="K7361">_xlfn.IFS(Table1[[#This Row],[Rating]] &gt;=4.5, "Elite",Table1[[#This Row],[Rating]]&gt;=4, "Highly Rated", Table1[[#This Row],[Rating]]&gt;=3.5,"Above Average", Table1[[#This Row],[Rating]]&lt;3.5, "Average or Below")</f>
        <v>Above Average</v>
      </c>
      <c r="L7361" t="str" cm="1">
        <f t="array" ref="L7361">_xlfn.IFS(Table1[[#This Row],[Pages]]&lt;=150,"Very Short",Table1[[#This Row],[Pages]]&lt;=299,"Short",Table1[[#This Row],[Pages]]&lt;=499,"Medium",Table1[[#This Row],[Pages]]&lt;=699,"Long",Table1[[#This Row],[Pages]]&gt;=700,"Epic")</f>
        <v>Medium</v>
      </c>
      <c r="M7361" t="str" cm="1">
        <f t="array" ref="M7361">_xlfn.IFS(Table1[[#This Row],[Ratings_Count]]&gt;=1000000,"Mega Popular",Table1[[#This Row],[Ratings_Count]]&gt;=100000,"Popular",Table1[[#This Row],[Ratings_Count]]&gt;=10000,"Mid Popular",Table1[[#This Row],[Ratings_Count]]&lt;10000,"Niche")</f>
        <v>Niche</v>
      </c>
      <c r="N7361" t="str">
        <f>IF(AND(Table1[[#This Row],[Rating]]&gt;=4.2, Table1[[#This Row],[Ratings_Count]]&lt;10000), "Hidden Gem", "Not a Hidden Gem")</f>
        <v>Not a Hidden Gem</v>
      </c>
    </row>
    <row r="7362" spans="1:14" x14ac:dyDescent="0.25">
      <c r="A7362" t="s">
        <v>11891</v>
      </c>
      <c r="B7362" t="s">
        <v>11892</v>
      </c>
      <c r="C7362">
        <v>3.59</v>
      </c>
      <c r="D7362" t="s">
        <v>11</v>
      </c>
      <c r="E7362">
        <v>208</v>
      </c>
      <c r="F7362">
        <v>3294</v>
      </c>
      <c r="G7362">
        <v>213</v>
      </c>
      <c r="H7362">
        <v>1996</v>
      </c>
      <c r="I7362" t="s">
        <v>86</v>
      </c>
      <c r="J7362" t="s">
        <v>13</v>
      </c>
      <c r="K7362" t="str" cm="1">
        <f t="array" ref="K7362">_xlfn.IFS(Table1[[#This Row],[Rating]] &gt;=4.5, "Elite",Table1[[#This Row],[Rating]]&gt;=4, "Highly Rated", Table1[[#This Row],[Rating]]&gt;=3.5,"Above Average", Table1[[#This Row],[Rating]]&lt;3.5, "Average or Below")</f>
        <v>Above Average</v>
      </c>
      <c r="L7362" t="str" cm="1">
        <f t="array" ref="L7362">_xlfn.IFS(Table1[[#This Row],[Pages]]&lt;=150,"Very Short",Table1[[#This Row],[Pages]]&lt;=299,"Short",Table1[[#This Row],[Pages]]&lt;=499,"Medium",Table1[[#This Row],[Pages]]&lt;=699,"Long",Table1[[#This Row],[Pages]]&gt;=700,"Epic")</f>
        <v>Short</v>
      </c>
      <c r="M7362" t="str" cm="1">
        <f t="array" ref="M7362">_xlfn.IFS(Table1[[#This Row],[Ratings_Count]]&gt;=1000000,"Mega Popular",Table1[[#This Row],[Ratings_Count]]&gt;=100000,"Popular",Table1[[#This Row],[Ratings_Count]]&gt;=10000,"Mid Popular",Table1[[#This Row],[Ratings_Count]]&lt;10000,"Niche")</f>
        <v>Niche</v>
      </c>
      <c r="N7362" t="str">
        <f>IF(AND(Table1[[#This Row],[Rating]]&gt;=4.2, Table1[[#This Row],[Ratings_Count]]&lt;10000), "Hidden Gem", "Not a Hidden Gem")</f>
        <v>Not a Hidden Gem</v>
      </c>
    </row>
    <row r="7363" spans="1:14" x14ac:dyDescent="0.25">
      <c r="A7363" t="s">
        <v>12061</v>
      </c>
      <c r="B7363" t="s">
        <v>8371</v>
      </c>
      <c r="C7363">
        <v>3.59</v>
      </c>
      <c r="D7363" t="s">
        <v>11</v>
      </c>
      <c r="E7363">
        <v>432</v>
      </c>
      <c r="F7363">
        <v>5675</v>
      </c>
      <c r="G7363">
        <v>456</v>
      </c>
      <c r="H7363">
        <v>1997</v>
      </c>
      <c r="I7363" t="s">
        <v>53</v>
      </c>
      <c r="J7363" t="s">
        <v>13</v>
      </c>
      <c r="K7363" t="str" cm="1">
        <f t="array" ref="K7363">_xlfn.IFS(Table1[[#This Row],[Rating]] &gt;=4.5, "Elite",Table1[[#This Row],[Rating]]&gt;=4, "Highly Rated", Table1[[#This Row],[Rating]]&gt;=3.5,"Above Average", Table1[[#This Row],[Rating]]&lt;3.5, "Average or Below")</f>
        <v>Above Average</v>
      </c>
      <c r="L7363" t="str" cm="1">
        <f t="array" ref="L7363">_xlfn.IFS(Table1[[#This Row],[Pages]]&lt;=150,"Very Short",Table1[[#This Row],[Pages]]&lt;=299,"Short",Table1[[#This Row],[Pages]]&lt;=499,"Medium",Table1[[#This Row],[Pages]]&lt;=699,"Long",Table1[[#This Row],[Pages]]&gt;=700,"Epic")</f>
        <v>Medium</v>
      </c>
      <c r="M7363" t="str" cm="1">
        <f t="array" ref="M7363">_xlfn.IFS(Table1[[#This Row],[Ratings_Count]]&gt;=1000000,"Mega Popular",Table1[[#This Row],[Ratings_Count]]&gt;=100000,"Popular",Table1[[#This Row],[Ratings_Count]]&gt;=10000,"Mid Popular",Table1[[#This Row],[Ratings_Count]]&lt;10000,"Niche")</f>
        <v>Niche</v>
      </c>
      <c r="N7363" t="str">
        <f>IF(AND(Table1[[#This Row],[Rating]]&gt;=4.2, Table1[[#This Row],[Ratings_Count]]&lt;10000), "Hidden Gem", "Not a Hidden Gem")</f>
        <v>Not a Hidden Gem</v>
      </c>
    </row>
    <row r="7364" spans="1:14" x14ac:dyDescent="0.25">
      <c r="A7364" t="s">
        <v>12342</v>
      </c>
      <c r="B7364" t="s">
        <v>12343</v>
      </c>
      <c r="C7364">
        <v>3.59</v>
      </c>
      <c r="D7364" t="s">
        <v>12134</v>
      </c>
      <c r="E7364">
        <v>314</v>
      </c>
      <c r="F7364">
        <v>2000</v>
      </c>
      <c r="G7364">
        <v>238</v>
      </c>
      <c r="H7364">
        <v>2006</v>
      </c>
      <c r="I7364" t="s">
        <v>75</v>
      </c>
      <c r="J7364" t="s">
        <v>13</v>
      </c>
      <c r="K7364" t="str" cm="1">
        <f t="array" ref="K7364">_xlfn.IFS(Table1[[#This Row],[Rating]] &gt;=4.5, "Elite",Table1[[#This Row],[Rating]]&gt;=4, "Highly Rated", Table1[[#This Row],[Rating]]&gt;=3.5,"Above Average", Table1[[#This Row],[Rating]]&lt;3.5, "Average or Below")</f>
        <v>Above Average</v>
      </c>
      <c r="L7364" t="str" cm="1">
        <f t="array" ref="L7364">_xlfn.IFS(Table1[[#This Row],[Pages]]&lt;=150,"Very Short",Table1[[#This Row],[Pages]]&lt;=299,"Short",Table1[[#This Row],[Pages]]&lt;=499,"Medium",Table1[[#This Row],[Pages]]&lt;=699,"Long",Table1[[#This Row],[Pages]]&gt;=700,"Epic")</f>
        <v>Medium</v>
      </c>
      <c r="M7364" t="str" cm="1">
        <f t="array" ref="M7364">_xlfn.IFS(Table1[[#This Row],[Ratings_Count]]&gt;=1000000,"Mega Popular",Table1[[#This Row],[Ratings_Count]]&gt;=100000,"Popular",Table1[[#This Row],[Ratings_Count]]&gt;=10000,"Mid Popular",Table1[[#This Row],[Ratings_Count]]&lt;10000,"Niche")</f>
        <v>Niche</v>
      </c>
      <c r="N7364" t="str">
        <f>IF(AND(Table1[[#This Row],[Rating]]&gt;=4.2, Table1[[#This Row],[Ratings_Count]]&lt;10000), "Hidden Gem", "Not a Hidden Gem")</f>
        <v>Not a Hidden Gem</v>
      </c>
    </row>
    <row r="7365" spans="1:14" x14ac:dyDescent="0.25">
      <c r="A7365" t="s">
        <v>12669</v>
      </c>
      <c r="B7365" t="s">
        <v>12670</v>
      </c>
      <c r="C7365">
        <v>3.59</v>
      </c>
      <c r="D7365" t="s">
        <v>12134</v>
      </c>
      <c r="E7365">
        <v>528</v>
      </c>
      <c r="F7365">
        <v>234</v>
      </c>
      <c r="G7365">
        <v>11</v>
      </c>
      <c r="H7365">
        <v>2004</v>
      </c>
      <c r="I7365" t="s">
        <v>114</v>
      </c>
      <c r="J7365" t="s">
        <v>13</v>
      </c>
      <c r="K7365" t="str" cm="1">
        <f t="array" ref="K7365">_xlfn.IFS(Table1[[#This Row],[Rating]] &gt;=4.5, "Elite",Table1[[#This Row],[Rating]]&gt;=4, "Highly Rated", Table1[[#This Row],[Rating]]&gt;=3.5,"Above Average", Table1[[#This Row],[Rating]]&lt;3.5, "Average or Below")</f>
        <v>Above Average</v>
      </c>
      <c r="L7365" t="str" cm="1">
        <f t="array" ref="L7365">_xlfn.IFS(Table1[[#This Row],[Pages]]&lt;=150,"Very Short",Table1[[#This Row],[Pages]]&lt;=299,"Short",Table1[[#This Row],[Pages]]&lt;=499,"Medium",Table1[[#This Row],[Pages]]&lt;=699,"Long",Table1[[#This Row],[Pages]]&gt;=700,"Epic")</f>
        <v>Long</v>
      </c>
      <c r="M7365" t="str" cm="1">
        <f t="array" ref="M7365">_xlfn.IFS(Table1[[#This Row],[Ratings_Count]]&gt;=1000000,"Mega Popular",Table1[[#This Row],[Ratings_Count]]&gt;=100000,"Popular",Table1[[#This Row],[Ratings_Count]]&gt;=10000,"Mid Popular",Table1[[#This Row],[Ratings_Count]]&lt;10000,"Niche")</f>
        <v>Niche</v>
      </c>
      <c r="N7365" t="str">
        <f>IF(AND(Table1[[#This Row],[Rating]]&gt;=4.2, Table1[[#This Row],[Ratings_Count]]&lt;10000), "Hidden Gem", "Not a Hidden Gem")</f>
        <v>Not a Hidden Gem</v>
      </c>
    </row>
    <row r="7366" spans="1:14" x14ac:dyDescent="0.25">
      <c r="A7366" t="s">
        <v>12951</v>
      </c>
      <c r="B7366" t="s">
        <v>6010</v>
      </c>
      <c r="C7366">
        <v>3.59</v>
      </c>
      <c r="D7366" t="s">
        <v>12134</v>
      </c>
      <c r="E7366">
        <v>180</v>
      </c>
      <c r="F7366">
        <v>265</v>
      </c>
      <c r="G7366">
        <v>20</v>
      </c>
      <c r="H7366">
        <v>2003</v>
      </c>
      <c r="I7366" t="s">
        <v>68</v>
      </c>
      <c r="J7366" t="s">
        <v>13</v>
      </c>
      <c r="K7366" t="str" cm="1">
        <f t="array" ref="K7366">_xlfn.IFS(Table1[[#This Row],[Rating]] &gt;=4.5, "Elite",Table1[[#This Row],[Rating]]&gt;=4, "Highly Rated", Table1[[#This Row],[Rating]]&gt;=3.5,"Above Average", Table1[[#This Row],[Rating]]&lt;3.5, "Average or Below")</f>
        <v>Above Average</v>
      </c>
      <c r="L7366" t="str" cm="1">
        <f t="array" ref="L7366">_xlfn.IFS(Table1[[#This Row],[Pages]]&lt;=150,"Very Short",Table1[[#This Row],[Pages]]&lt;=299,"Short",Table1[[#This Row],[Pages]]&lt;=499,"Medium",Table1[[#This Row],[Pages]]&lt;=699,"Long",Table1[[#This Row],[Pages]]&gt;=700,"Epic")</f>
        <v>Short</v>
      </c>
      <c r="M7366" t="str" cm="1">
        <f t="array" ref="M7366">_xlfn.IFS(Table1[[#This Row],[Ratings_Count]]&gt;=1000000,"Mega Popular",Table1[[#This Row],[Ratings_Count]]&gt;=100000,"Popular",Table1[[#This Row],[Ratings_Count]]&gt;=10000,"Mid Popular",Table1[[#This Row],[Ratings_Count]]&lt;10000,"Niche")</f>
        <v>Niche</v>
      </c>
      <c r="N7366" t="str">
        <f>IF(AND(Table1[[#This Row],[Rating]]&gt;=4.2, Table1[[#This Row],[Ratings_Count]]&lt;10000), "Hidden Gem", "Not a Hidden Gem")</f>
        <v>Not a Hidden Gem</v>
      </c>
    </row>
    <row r="7367" spans="1:14" x14ac:dyDescent="0.25">
      <c r="A7367" t="s">
        <v>13058</v>
      </c>
      <c r="B7367" t="s">
        <v>8888</v>
      </c>
      <c r="C7367">
        <v>3.59</v>
      </c>
      <c r="D7367" t="s">
        <v>12134</v>
      </c>
      <c r="E7367">
        <v>204</v>
      </c>
      <c r="F7367">
        <v>276</v>
      </c>
      <c r="G7367">
        <v>20</v>
      </c>
      <c r="H7367">
        <v>2007</v>
      </c>
      <c r="I7367" t="s">
        <v>36</v>
      </c>
      <c r="J7367" t="s">
        <v>13</v>
      </c>
      <c r="K7367" t="str" cm="1">
        <f t="array" ref="K7367">_xlfn.IFS(Table1[[#This Row],[Rating]] &gt;=4.5, "Elite",Table1[[#This Row],[Rating]]&gt;=4, "Highly Rated", Table1[[#This Row],[Rating]]&gt;=3.5,"Above Average", Table1[[#This Row],[Rating]]&lt;3.5, "Average or Below")</f>
        <v>Above Average</v>
      </c>
      <c r="L7367" t="str" cm="1">
        <f t="array" ref="L7367">_xlfn.IFS(Table1[[#This Row],[Pages]]&lt;=150,"Very Short",Table1[[#This Row],[Pages]]&lt;=299,"Short",Table1[[#This Row],[Pages]]&lt;=499,"Medium",Table1[[#This Row],[Pages]]&lt;=699,"Long",Table1[[#This Row],[Pages]]&gt;=700,"Epic")</f>
        <v>Short</v>
      </c>
      <c r="M7367" t="str" cm="1">
        <f t="array" ref="M7367">_xlfn.IFS(Table1[[#This Row],[Ratings_Count]]&gt;=1000000,"Mega Popular",Table1[[#This Row],[Ratings_Count]]&gt;=100000,"Popular",Table1[[#This Row],[Ratings_Count]]&gt;=10000,"Mid Popular",Table1[[#This Row],[Ratings_Count]]&lt;10000,"Niche")</f>
        <v>Niche</v>
      </c>
      <c r="N7367" t="str">
        <f>IF(AND(Table1[[#This Row],[Rating]]&gt;=4.2, Table1[[#This Row],[Ratings_Count]]&lt;10000), "Hidden Gem", "Not a Hidden Gem")</f>
        <v>Not a Hidden Gem</v>
      </c>
    </row>
    <row r="7368" spans="1:14" x14ac:dyDescent="0.25">
      <c r="A7368" t="s">
        <v>13077</v>
      </c>
      <c r="B7368" t="s">
        <v>13078</v>
      </c>
      <c r="C7368">
        <v>3.59</v>
      </c>
      <c r="D7368" t="s">
        <v>12134</v>
      </c>
      <c r="E7368">
        <v>448</v>
      </c>
      <c r="F7368">
        <v>5796</v>
      </c>
      <c r="G7368">
        <v>386</v>
      </c>
      <c r="H7368">
        <v>2007</v>
      </c>
      <c r="I7368" t="s">
        <v>314</v>
      </c>
      <c r="J7368" t="s">
        <v>13</v>
      </c>
      <c r="K7368" t="str" cm="1">
        <f t="array" ref="K7368">_xlfn.IFS(Table1[[#This Row],[Rating]] &gt;=4.5, "Elite",Table1[[#This Row],[Rating]]&gt;=4, "Highly Rated", Table1[[#This Row],[Rating]]&gt;=3.5,"Above Average", Table1[[#This Row],[Rating]]&lt;3.5, "Average or Below")</f>
        <v>Above Average</v>
      </c>
      <c r="L7368" t="str" cm="1">
        <f t="array" ref="L7368">_xlfn.IFS(Table1[[#This Row],[Pages]]&lt;=150,"Very Short",Table1[[#This Row],[Pages]]&lt;=299,"Short",Table1[[#This Row],[Pages]]&lt;=499,"Medium",Table1[[#This Row],[Pages]]&lt;=699,"Long",Table1[[#This Row],[Pages]]&gt;=700,"Epic")</f>
        <v>Medium</v>
      </c>
      <c r="M7368" t="str" cm="1">
        <f t="array" ref="M7368">_xlfn.IFS(Table1[[#This Row],[Ratings_Count]]&gt;=1000000,"Mega Popular",Table1[[#This Row],[Ratings_Count]]&gt;=100000,"Popular",Table1[[#This Row],[Ratings_Count]]&gt;=10000,"Mid Popular",Table1[[#This Row],[Ratings_Count]]&lt;10000,"Niche")</f>
        <v>Niche</v>
      </c>
      <c r="N7368" t="str">
        <f>IF(AND(Table1[[#This Row],[Rating]]&gt;=4.2, Table1[[#This Row],[Ratings_Count]]&lt;10000), "Hidden Gem", "Not a Hidden Gem")</f>
        <v>Not a Hidden Gem</v>
      </c>
    </row>
    <row r="7369" spans="1:14" x14ac:dyDescent="0.25">
      <c r="A7369" t="s">
        <v>13718</v>
      </c>
      <c r="B7369" t="s">
        <v>13719</v>
      </c>
      <c r="C7369">
        <v>3.59</v>
      </c>
      <c r="D7369" t="s">
        <v>12134</v>
      </c>
      <c r="E7369">
        <v>288</v>
      </c>
      <c r="F7369">
        <v>1752</v>
      </c>
      <c r="G7369">
        <v>50</v>
      </c>
      <c r="H7369">
        <v>1999</v>
      </c>
      <c r="I7369" t="s">
        <v>2460</v>
      </c>
      <c r="J7369" t="s">
        <v>2014</v>
      </c>
      <c r="K7369" t="str" cm="1">
        <f t="array" ref="K7369">_xlfn.IFS(Table1[[#This Row],[Rating]] &gt;=4.5, "Elite",Table1[[#This Row],[Rating]]&gt;=4, "Highly Rated", Table1[[#This Row],[Rating]]&gt;=3.5,"Above Average", Table1[[#This Row],[Rating]]&lt;3.5, "Average or Below")</f>
        <v>Above Average</v>
      </c>
      <c r="L7369" t="str" cm="1">
        <f t="array" ref="L7369">_xlfn.IFS(Table1[[#This Row],[Pages]]&lt;=150,"Very Short",Table1[[#This Row],[Pages]]&lt;=299,"Short",Table1[[#This Row],[Pages]]&lt;=499,"Medium",Table1[[#This Row],[Pages]]&lt;=699,"Long",Table1[[#This Row],[Pages]]&gt;=700,"Epic")</f>
        <v>Short</v>
      </c>
      <c r="M7369" t="str" cm="1">
        <f t="array" ref="M7369">_xlfn.IFS(Table1[[#This Row],[Ratings_Count]]&gt;=1000000,"Mega Popular",Table1[[#This Row],[Ratings_Count]]&gt;=100000,"Popular",Table1[[#This Row],[Ratings_Count]]&gt;=10000,"Mid Popular",Table1[[#This Row],[Ratings_Count]]&lt;10000,"Niche")</f>
        <v>Niche</v>
      </c>
      <c r="N7369" t="str">
        <f>IF(AND(Table1[[#This Row],[Rating]]&gt;=4.2, Table1[[#This Row],[Ratings_Count]]&lt;10000), "Hidden Gem", "Not a Hidden Gem")</f>
        <v>Not a Hidden Gem</v>
      </c>
    </row>
    <row r="7370" spans="1:14" x14ac:dyDescent="0.25">
      <c r="A7370" t="s">
        <v>13845</v>
      </c>
      <c r="B7370" t="s">
        <v>13846</v>
      </c>
      <c r="C7370">
        <v>3.59</v>
      </c>
      <c r="D7370" t="s">
        <v>13842</v>
      </c>
      <c r="E7370">
        <v>164</v>
      </c>
      <c r="F7370">
        <v>8703</v>
      </c>
      <c r="G7370">
        <v>417</v>
      </c>
      <c r="H7370">
        <v>1999</v>
      </c>
      <c r="I7370" t="s">
        <v>5966</v>
      </c>
      <c r="J7370" t="s">
        <v>13</v>
      </c>
      <c r="K7370" t="str" cm="1">
        <f t="array" ref="K7370">_xlfn.IFS(Table1[[#This Row],[Rating]] &gt;=4.5, "Elite",Table1[[#This Row],[Rating]]&gt;=4, "Highly Rated", Table1[[#This Row],[Rating]]&gt;=3.5,"Above Average", Table1[[#This Row],[Rating]]&lt;3.5, "Average or Below")</f>
        <v>Above Average</v>
      </c>
      <c r="L7370" t="str" cm="1">
        <f t="array" ref="L7370">_xlfn.IFS(Table1[[#This Row],[Pages]]&lt;=150,"Very Short",Table1[[#This Row],[Pages]]&lt;=299,"Short",Table1[[#This Row],[Pages]]&lt;=499,"Medium",Table1[[#This Row],[Pages]]&lt;=699,"Long",Table1[[#This Row],[Pages]]&gt;=700,"Epic")</f>
        <v>Short</v>
      </c>
      <c r="M7370" t="str" cm="1">
        <f t="array" ref="M7370">_xlfn.IFS(Table1[[#This Row],[Ratings_Count]]&gt;=1000000,"Mega Popular",Table1[[#This Row],[Ratings_Count]]&gt;=100000,"Popular",Table1[[#This Row],[Ratings_Count]]&gt;=10000,"Mid Popular",Table1[[#This Row],[Ratings_Count]]&lt;10000,"Niche")</f>
        <v>Niche</v>
      </c>
      <c r="N7370" t="str">
        <f>IF(AND(Table1[[#This Row],[Rating]]&gt;=4.2, Table1[[#This Row],[Ratings_Count]]&lt;10000), "Hidden Gem", "Not a Hidden Gem")</f>
        <v>Not a Hidden Gem</v>
      </c>
    </row>
    <row r="7371" spans="1:14" x14ac:dyDescent="0.25">
      <c r="A7371" t="s">
        <v>13858</v>
      </c>
      <c r="B7371" t="s">
        <v>13859</v>
      </c>
      <c r="C7371">
        <v>3.59</v>
      </c>
      <c r="D7371" t="s">
        <v>13842</v>
      </c>
      <c r="E7371">
        <v>275</v>
      </c>
      <c r="F7371">
        <v>68</v>
      </c>
      <c r="G7371">
        <v>6</v>
      </c>
      <c r="H7371">
        <v>1998</v>
      </c>
      <c r="I7371" t="s">
        <v>3201</v>
      </c>
      <c r="J7371" t="s">
        <v>13</v>
      </c>
      <c r="K7371" t="str" cm="1">
        <f t="array" ref="K7371">_xlfn.IFS(Table1[[#This Row],[Rating]] &gt;=4.5, "Elite",Table1[[#This Row],[Rating]]&gt;=4, "Highly Rated", Table1[[#This Row],[Rating]]&gt;=3.5,"Above Average", Table1[[#This Row],[Rating]]&lt;3.5, "Average or Below")</f>
        <v>Above Average</v>
      </c>
      <c r="L7371" t="str" cm="1">
        <f t="array" ref="L7371">_xlfn.IFS(Table1[[#This Row],[Pages]]&lt;=150,"Very Short",Table1[[#This Row],[Pages]]&lt;=299,"Short",Table1[[#This Row],[Pages]]&lt;=499,"Medium",Table1[[#This Row],[Pages]]&lt;=699,"Long",Table1[[#This Row],[Pages]]&gt;=700,"Epic")</f>
        <v>Short</v>
      </c>
      <c r="M7371" t="str" cm="1">
        <f t="array" ref="M7371">_xlfn.IFS(Table1[[#This Row],[Ratings_Count]]&gt;=1000000,"Mega Popular",Table1[[#This Row],[Ratings_Count]]&gt;=100000,"Popular",Table1[[#This Row],[Ratings_Count]]&gt;=10000,"Mid Popular",Table1[[#This Row],[Ratings_Count]]&lt;10000,"Niche")</f>
        <v>Niche</v>
      </c>
      <c r="N7371" t="str">
        <f>IF(AND(Table1[[#This Row],[Rating]]&gt;=4.2, Table1[[#This Row],[Ratings_Count]]&lt;10000), "Hidden Gem", "Not a Hidden Gem")</f>
        <v>Not a Hidden Gem</v>
      </c>
    </row>
    <row r="7372" spans="1:14" x14ac:dyDescent="0.25">
      <c r="A7372" t="s">
        <v>81</v>
      </c>
      <c r="B7372" t="s">
        <v>82</v>
      </c>
      <c r="C7372">
        <v>3.58</v>
      </c>
      <c r="D7372" t="s">
        <v>11</v>
      </c>
      <c r="E7372">
        <v>256</v>
      </c>
      <c r="F7372">
        <v>173</v>
      </c>
      <c r="G7372">
        <v>14</v>
      </c>
      <c r="H7372">
        <v>2006</v>
      </c>
      <c r="I7372" t="s">
        <v>83</v>
      </c>
      <c r="J7372" t="s">
        <v>13</v>
      </c>
      <c r="K7372" t="str" cm="1">
        <f t="array" ref="K7372">_xlfn.IFS(Table1[[#This Row],[Rating]] &gt;=4.5, "Elite",Table1[[#This Row],[Rating]]&gt;=4, "Highly Rated", Table1[[#This Row],[Rating]]&gt;=3.5,"Above Average", Table1[[#This Row],[Rating]]&lt;3.5, "Average or Below")</f>
        <v>Above Average</v>
      </c>
      <c r="L7372" t="str" cm="1">
        <f t="array" ref="L7372">_xlfn.IFS(Table1[[#This Row],[Pages]]&lt;=150,"Very Short",Table1[[#This Row],[Pages]]&lt;=299,"Short",Table1[[#This Row],[Pages]]&lt;=499,"Medium",Table1[[#This Row],[Pages]]&lt;=699,"Long",Table1[[#This Row],[Pages]]&gt;=700,"Epic")</f>
        <v>Short</v>
      </c>
      <c r="M7372" t="str" cm="1">
        <f t="array" ref="M7372">_xlfn.IFS(Table1[[#This Row],[Ratings_Count]]&gt;=1000000,"Mega Popular",Table1[[#This Row],[Ratings_Count]]&gt;=100000,"Popular",Table1[[#This Row],[Ratings_Count]]&gt;=10000,"Mid Popular",Table1[[#This Row],[Ratings_Count]]&lt;10000,"Niche")</f>
        <v>Niche</v>
      </c>
      <c r="N7372" t="str">
        <f>IF(AND(Table1[[#This Row],[Rating]]&gt;=4.2, Table1[[#This Row],[Ratings_Count]]&lt;10000), "Hidden Gem", "Not a Hidden Gem")</f>
        <v>Not a Hidden Gem</v>
      </c>
    </row>
    <row r="7373" spans="1:14" x14ac:dyDescent="0.25">
      <c r="A7373" t="s">
        <v>139</v>
      </c>
      <c r="B7373" t="s">
        <v>140</v>
      </c>
      <c r="C7373">
        <v>3.58</v>
      </c>
      <c r="D7373" t="s">
        <v>11</v>
      </c>
      <c r="E7373">
        <v>336</v>
      </c>
      <c r="F7373">
        <v>4462</v>
      </c>
      <c r="G7373">
        <v>446</v>
      </c>
      <c r="H7373">
        <v>2006</v>
      </c>
      <c r="I7373" t="s">
        <v>141</v>
      </c>
      <c r="J7373" t="s">
        <v>13</v>
      </c>
      <c r="K7373" t="str" cm="1">
        <f t="array" ref="K7373">_xlfn.IFS(Table1[[#This Row],[Rating]] &gt;=4.5, "Elite",Table1[[#This Row],[Rating]]&gt;=4, "Highly Rated", Table1[[#This Row],[Rating]]&gt;=3.5,"Above Average", Table1[[#This Row],[Rating]]&lt;3.5, "Average or Below")</f>
        <v>Above Average</v>
      </c>
      <c r="L7373" t="str" cm="1">
        <f t="array" ref="L7373">_xlfn.IFS(Table1[[#This Row],[Pages]]&lt;=150,"Very Short",Table1[[#This Row],[Pages]]&lt;=299,"Short",Table1[[#This Row],[Pages]]&lt;=499,"Medium",Table1[[#This Row],[Pages]]&lt;=699,"Long",Table1[[#This Row],[Pages]]&gt;=700,"Epic")</f>
        <v>Medium</v>
      </c>
      <c r="M7373" t="str" cm="1">
        <f t="array" ref="M7373">_xlfn.IFS(Table1[[#This Row],[Ratings_Count]]&gt;=1000000,"Mega Popular",Table1[[#This Row],[Ratings_Count]]&gt;=100000,"Popular",Table1[[#This Row],[Ratings_Count]]&gt;=10000,"Mid Popular",Table1[[#This Row],[Ratings_Count]]&lt;10000,"Niche")</f>
        <v>Niche</v>
      </c>
      <c r="N7373" t="str">
        <f>IF(AND(Table1[[#This Row],[Rating]]&gt;=4.2, Table1[[#This Row],[Ratings_Count]]&lt;10000), "Hidden Gem", "Not a Hidden Gem")</f>
        <v>Not a Hidden Gem</v>
      </c>
    </row>
    <row r="7374" spans="1:14" x14ac:dyDescent="0.25">
      <c r="A7374" t="s">
        <v>142</v>
      </c>
      <c r="B7374" t="s">
        <v>143</v>
      </c>
      <c r="C7374">
        <v>3.58</v>
      </c>
      <c r="D7374" t="s">
        <v>11</v>
      </c>
      <c r="E7374">
        <v>384</v>
      </c>
      <c r="F7374">
        <v>585</v>
      </c>
      <c r="G7374">
        <v>78</v>
      </c>
      <c r="H7374">
        <v>2006</v>
      </c>
      <c r="I7374" t="s">
        <v>144</v>
      </c>
      <c r="J7374" t="s">
        <v>13</v>
      </c>
      <c r="K7374" t="str" cm="1">
        <f t="array" ref="K7374">_xlfn.IFS(Table1[[#This Row],[Rating]] &gt;=4.5, "Elite",Table1[[#This Row],[Rating]]&gt;=4, "Highly Rated", Table1[[#This Row],[Rating]]&gt;=3.5,"Above Average", Table1[[#This Row],[Rating]]&lt;3.5, "Average or Below")</f>
        <v>Above Average</v>
      </c>
      <c r="L7374" t="str" cm="1">
        <f t="array" ref="L7374">_xlfn.IFS(Table1[[#This Row],[Pages]]&lt;=150,"Very Short",Table1[[#This Row],[Pages]]&lt;=299,"Short",Table1[[#This Row],[Pages]]&lt;=499,"Medium",Table1[[#This Row],[Pages]]&lt;=699,"Long",Table1[[#This Row],[Pages]]&gt;=700,"Epic")</f>
        <v>Medium</v>
      </c>
      <c r="M7374" t="str" cm="1">
        <f t="array" ref="M7374">_xlfn.IFS(Table1[[#This Row],[Ratings_Count]]&gt;=1000000,"Mega Popular",Table1[[#This Row],[Ratings_Count]]&gt;=100000,"Popular",Table1[[#This Row],[Ratings_Count]]&gt;=10000,"Mid Popular",Table1[[#This Row],[Ratings_Count]]&lt;10000,"Niche")</f>
        <v>Niche</v>
      </c>
      <c r="N7374" t="str">
        <f>IF(AND(Table1[[#This Row],[Rating]]&gt;=4.2, Table1[[#This Row],[Ratings_Count]]&lt;10000), "Hidden Gem", "Not a Hidden Gem")</f>
        <v>Not a Hidden Gem</v>
      </c>
    </row>
    <row r="7375" spans="1:14" x14ac:dyDescent="0.25">
      <c r="A7375" t="s">
        <v>1261</v>
      </c>
      <c r="B7375" t="s">
        <v>1262</v>
      </c>
      <c r="C7375">
        <v>3.58</v>
      </c>
      <c r="D7375" t="s">
        <v>11</v>
      </c>
      <c r="E7375">
        <v>350</v>
      </c>
      <c r="F7375">
        <v>11519</v>
      </c>
      <c r="G7375">
        <v>981</v>
      </c>
      <c r="H7375">
        <v>2006</v>
      </c>
      <c r="I7375" t="s">
        <v>144</v>
      </c>
      <c r="J7375" t="s">
        <v>13</v>
      </c>
      <c r="K7375" t="str" cm="1">
        <f t="array" ref="K7375">_xlfn.IFS(Table1[[#This Row],[Rating]] &gt;=4.5, "Elite",Table1[[#This Row],[Rating]]&gt;=4, "Highly Rated", Table1[[#This Row],[Rating]]&gt;=3.5,"Above Average", Table1[[#This Row],[Rating]]&lt;3.5, "Average or Below")</f>
        <v>Above Average</v>
      </c>
      <c r="L7375" t="str" cm="1">
        <f t="array" ref="L7375">_xlfn.IFS(Table1[[#This Row],[Pages]]&lt;=150,"Very Short",Table1[[#This Row],[Pages]]&lt;=299,"Short",Table1[[#This Row],[Pages]]&lt;=499,"Medium",Table1[[#This Row],[Pages]]&lt;=699,"Long",Table1[[#This Row],[Pages]]&gt;=700,"Epic")</f>
        <v>Medium</v>
      </c>
      <c r="M7375" t="str" cm="1">
        <f t="array" ref="M7375">_xlfn.IFS(Table1[[#This Row],[Ratings_Count]]&gt;=1000000,"Mega Popular",Table1[[#This Row],[Ratings_Count]]&gt;=100000,"Popular",Table1[[#This Row],[Ratings_Count]]&gt;=10000,"Mid Popular",Table1[[#This Row],[Ratings_Count]]&lt;10000,"Niche")</f>
        <v>Mid Popular</v>
      </c>
      <c r="N7375" t="str">
        <f>IF(AND(Table1[[#This Row],[Rating]]&gt;=4.2, Table1[[#This Row],[Ratings_Count]]&lt;10000), "Hidden Gem", "Not a Hidden Gem")</f>
        <v>Not a Hidden Gem</v>
      </c>
    </row>
    <row r="7376" spans="1:14" x14ac:dyDescent="0.25">
      <c r="A7376" t="s">
        <v>1924</v>
      </c>
      <c r="B7376" t="s">
        <v>1925</v>
      </c>
      <c r="C7376">
        <v>3.58</v>
      </c>
      <c r="D7376" t="s">
        <v>11</v>
      </c>
      <c r="E7376">
        <v>480</v>
      </c>
      <c r="F7376">
        <v>2621</v>
      </c>
      <c r="G7376">
        <v>169</v>
      </c>
      <c r="H7376">
        <v>2006</v>
      </c>
      <c r="I7376" t="s">
        <v>1926</v>
      </c>
      <c r="J7376" t="s">
        <v>13</v>
      </c>
      <c r="K7376" t="str" cm="1">
        <f t="array" ref="K7376">_xlfn.IFS(Table1[[#This Row],[Rating]] &gt;=4.5, "Elite",Table1[[#This Row],[Rating]]&gt;=4, "Highly Rated", Table1[[#This Row],[Rating]]&gt;=3.5,"Above Average", Table1[[#This Row],[Rating]]&lt;3.5, "Average or Below")</f>
        <v>Above Average</v>
      </c>
      <c r="L7376" t="str" cm="1">
        <f t="array" ref="L7376">_xlfn.IFS(Table1[[#This Row],[Pages]]&lt;=150,"Very Short",Table1[[#This Row],[Pages]]&lt;=299,"Short",Table1[[#This Row],[Pages]]&lt;=499,"Medium",Table1[[#This Row],[Pages]]&lt;=699,"Long",Table1[[#This Row],[Pages]]&gt;=700,"Epic")</f>
        <v>Medium</v>
      </c>
      <c r="M7376" t="str" cm="1">
        <f t="array" ref="M7376">_xlfn.IFS(Table1[[#This Row],[Ratings_Count]]&gt;=1000000,"Mega Popular",Table1[[#This Row],[Ratings_Count]]&gt;=100000,"Popular",Table1[[#This Row],[Ratings_Count]]&gt;=10000,"Mid Popular",Table1[[#This Row],[Ratings_Count]]&lt;10000,"Niche")</f>
        <v>Niche</v>
      </c>
      <c r="N7376" t="str">
        <f>IF(AND(Table1[[#This Row],[Rating]]&gt;=4.2, Table1[[#This Row],[Ratings_Count]]&lt;10000), "Hidden Gem", "Not a Hidden Gem")</f>
        <v>Not a Hidden Gem</v>
      </c>
    </row>
    <row r="7377" spans="1:14" x14ac:dyDescent="0.25">
      <c r="A7377" t="s">
        <v>1985</v>
      </c>
      <c r="B7377" t="s">
        <v>1986</v>
      </c>
      <c r="C7377">
        <v>3.58</v>
      </c>
      <c r="D7377" t="s">
        <v>11</v>
      </c>
      <c r="E7377">
        <v>320</v>
      </c>
      <c r="F7377">
        <v>241</v>
      </c>
      <c r="G7377">
        <v>30</v>
      </c>
      <c r="H7377">
        <v>2006</v>
      </c>
      <c r="I7377" t="s">
        <v>179</v>
      </c>
      <c r="J7377" t="s">
        <v>13</v>
      </c>
      <c r="K7377" t="str" cm="1">
        <f t="array" ref="K7377">_xlfn.IFS(Table1[[#This Row],[Rating]] &gt;=4.5, "Elite",Table1[[#This Row],[Rating]]&gt;=4, "Highly Rated", Table1[[#This Row],[Rating]]&gt;=3.5,"Above Average", Table1[[#This Row],[Rating]]&lt;3.5, "Average or Below")</f>
        <v>Above Average</v>
      </c>
      <c r="L7377" t="str" cm="1">
        <f t="array" ref="L7377">_xlfn.IFS(Table1[[#This Row],[Pages]]&lt;=150,"Very Short",Table1[[#This Row],[Pages]]&lt;=299,"Short",Table1[[#This Row],[Pages]]&lt;=499,"Medium",Table1[[#This Row],[Pages]]&lt;=699,"Long",Table1[[#This Row],[Pages]]&gt;=700,"Epic")</f>
        <v>Medium</v>
      </c>
      <c r="M7377" t="str" cm="1">
        <f t="array" ref="M7377">_xlfn.IFS(Table1[[#This Row],[Ratings_Count]]&gt;=1000000,"Mega Popular",Table1[[#This Row],[Ratings_Count]]&gt;=100000,"Popular",Table1[[#This Row],[Ratings_Count]]&gt;=10000,"Mid Popular",Table1[[#This Row],[Ratings_Count]]&lt;10000,"Niche")</f>
        <v>Niche</v>
      </c>
      <c r="N7377" t="str">
        <f>IF(AND(Table1[[#This Row],[Rating]]&gt;=4.2, Table1[[#This Row],[Ratings_Count]]&lt;10000), "Hidden Gem", "Not a Hidden Gem")</f>
        <v>Not a Hidden Gem</v>
      </c>
    </row>
    <row r="7378" spans="1:14" x14ac:dyDescent="0.25">
      <c r="A7378" t="s">
        <v>2408</v>
      </c>
      <c r="B7378" t="s">
        <v>1154</v>
      </c>
      <c r="C7378">
        <v>3.58</v>
      </c>
      <c r="D7378" t="s">
        <v>11</v>
      </c>
      <c r="E7378">
        <v>410</v>
      </c>
      <c r="F7378">
        <v>24513</v>
      </c>
      <c r="G7378">
        <v>916</v>
      </c>
      <c r="H7378">
        <v>2006</v>
      </c>
      <c r="I7378" t="s">
        <v>2101</v>
      </c>
      <c r="J7378" t="s">
        <v>2014</v>
      </c>
      <c r="K7378" t="str" cm="1">
        <f t="array" ref="K7378">_xlfn.IFS(Table1[[#This Row],[Rating]] &gt;=4.5, "Elite",Table1[[#This Row],[Rating]]&gt;=4, "Highly Rated", Table1[[#This Row],[Rating]]&gt;=3.5,"Above Average", Table1[[#This Row],[Rating]]&lt;3.5, "Average or Below")</f>
        <v>Above Average</v>
      </c>
      <c r="L7378" t="str" cm="1">
        <f t="array" ref="L7378">_xlfn.IFS(Table1[[#This Row],[Pages]]&lt;=150,"Very Short",Table1[[#This Row],[Pages]]&lt;=299,"Short",Table1[[#This Row],[Pages]]&lt;=499,"Medium",Table1[[#This Row],[Pages]]&lt;=699,"Long",Table1[[#This Row],[Pages]]&gt;=700,"Epic")</f>
        <v>Medium</v>
      </c>
      <c r="M7378" t="str" cm="1">
        <f t="array" ref="M7378">_xlfn.IFS(Table1[[#This Row],[Ratings_Count]]&gt;=1000000,"Mega Popular",Table1[[#This Row],[Ratings_Count]]&gt;=100000,"Popular",Table1[[#This Row],[Ratings_Count]]&gt;=10000,"Mid Popular",Table1[[#This Row],[Ratings_Count]]&lt;10000,"Niche")</f>
        <v>Mid Popular</v>
      </c>
      <c r="N7378" t="str">
        <f>IF(AND(Table1[[#This Row],[Rating]]&gt;=4.2, Table1[[#This Row],[Ratings_Count]]&lt;10000), "Hidden Gem", "Not a Hidden Gem")</f>
        <v>Not a Hidden Gem</v>
      </c>
    </row>
    <row r="7379" spans="1:14" x14ac:dyDescent="0.25">
      <c r="A7379" t="s">
        <v>2624</v>
      </c>
      <c r="B7379" t="s">
        <v>2625</v>
      </c>
      <c r="C7379">
        <v>3.58</v>
      </c>
      <c r="D7379" t="s">
        <v>11</v>
      </c>
      <c r="E7379">
        <v>320</v>
      </c>
      <c r="F7379">
        <v>593</v>
      </c>
      <c r="G7379">
        <v>62</v>
      </c>
      <c r="H7379">
        <v>2005</v>
      </c>
      <c r="I7379" t="s">
        <v>2085</v>
      </c>
      <c r="J7379" t="s">
        <v>2014</v>
      </c>
      <c r="K7379" t="str" cm="1">
        <f t="array" ref="K7379">_xlfn.IFS(Table1[[#This Row],[Rating]] &gt;=4.5, "Elite",Table1[[#This Row],[Rating]]&gt;=4, "Highly Rated", Table1[[#This Row],[Rating]]&gt;=3.5,"Above Average", Table1[[#This Row],[Rating]]&lt;3.5, "Average or Below")</f>
        <v>Above Average</v>
      </c>
      <c r="L7379" t="str" cm="1">
        <f t="array" ref="L7379">_xlfn.IFS(Table1[[#This Row],[Pages]]&lt;=150,"Very Short",Table1[[#This Row],[Pages]]&lt;=299,"Short",Table1[[#This Row],[Pages]]&lt;=499,"Medium",Table1[[#This Row],[Pages]]&lt;=699,"Long",Table1[[#This Row],[Pages]]&gt;=700,"Epic")</f>
        <v>Medium</v>
      </c>
      <c r="M7379" t="str" cm="1">
        <f t="array" ref="M7379">_xlfn.IFS(Table1[[#This Row],[Ratings_Count]]&gt;=1000000,"Mega Popular",Table1[[#This Row],[Ratings_Count]]&gt;=100000,"Popular",Table1[[#This Row],[Ratings_Count]]&gt;=10000,"Mid Popular",Table1[[#This Row],[Ratings_Count]]&lt;10000,"Niche")</f>
        <v>Niche</v>
      </c>
      <c r="N7379" t="str">
        <f>IF(AND(Table1[[#This Row],[Rating]]&gt;=4.2, Table1[[#This Row],[Ratings_Count]]&lt;10000), "Hidden Gem", "Not a Hidden Gem")</f>
        <v>Not a Hidden Gem</v>
      </c>
    </row>
    <row r="7380" spans="1:14" x14ac:dyDescent="0.25">
      <c r="A7380" t="s">
        <v>2634</v>
      </c>
      <c r="B7380" t="s">
        <v>634</v>
      </c>
      <c r="C7380">
        <v>3.58</v>
      </c>
      <c r="D7380" t="s">
        <v>11</v>
      </c>
      <c r="E7380">
        <v>512</v>
      </c>
      <c r="F7380">
        <v>8278</v>
      </c>
      <c r="G7380">
        <v>748</v>
      </c>
      <c r="H7380">
        <v>2005</v>
      </c>
      <c r="I7380" t="s">
        <v>2048</v>
      </c>
      <c r="J7380" t="s">
        <v>2014</v>
      </c>
      <c r="K7380" t="str" cm="1">
        <f t="array" ref="K7380">_xlfn.IFS(Table1[[#This Row],[Rating]] &gt;=4.5, "Elite",Table1[[#This Row],[Rating]]&gt;=4, "Highly Rated", Table1[[#This Row],[Rating]]&gt;=3.5,"Above Average", Table1[[#This Row],[Rating]]&lt;3.5, "Average or Below")</f>
        <v>Above Average</v>
      </c>
      <c r="L7380" t="str" cm="1">
        <f t="array" ref="L7380">_xlfn.IFS(Table1[[#This Row],[Pages]]&lt;=150,"Very Short",Table1[[#This Row],[Pages]]&lt;=299,"Short",Table1[[#This Row],[Pages]]&lt;=499,"Medium",Table1[[#This Row],[Pages]]&lt;=699,"Long",Table1[[#This Row],[Pages]]&gt;=700,"Epic")</f>
        <v>Long</v>
      </c>
      <c r="M7380" t="str" cm="1">
        <f t="array" ref="M7380">_xlfn.IFS(Table1[[#This Row],[Ratings_Count]]&gt;=1000000,"Mega Popular",Table1[[#This Row],[Ratings_Count]]&gt;=100000,"Popular",Table1[[#This Row],[Ratings_Count]]&gt;=10000,"Mid Popular",Table1[[#This Row],[Ratings_Count]]&lt;10000,"Niche")</f>
        <v>Niche</v>
      </c>
      <c r="N7380" t="str">
        <f>IF(AND(Table1[[#This Row],[Rating]]&gt;=4.2, Table1[[#This Row],[Ratings_Count]]&lt;10000), "Hidden Gem", "Not a Hidden Gem")</f>
        <v>Not a Hidden Gem</v>
      </c>
    </row>
    <row r="7381" spans="1:14" x14ac:dyDescent="0.25">
      <c r="A7381" t="s">
        <v>3408</v>
      </c>
      <c r="B7381" t="s">
        <v>2334</v>
      </c>
      <c r="C7381">
        <v>3.58</v>
      </c>
      <c r="D7381" t="s">
        <v>11</v>
      </c>
      <c r="E7381">
        <v>256</v>
      </c>
      <c r="F7381">
        <v>10390</v>
      </c>
      <c r="G7381">
        <v>820</v>
      </c>
      <c r="H7381">
        <v>2005</v>
      </c>
      <c r="I7381" t="s">
        <v>941</v>
      </c>
      <c r="J7381" t="s">
        <v>13</v>
      </c>
      <c r="K7381" t="str" cm="1">
        <f t="array" ref="K7381">_xlfn.IFS(Table1[[#This Row],[Rating]] &gt;=4.5, "Elite",Table1[[#This Row],[Rating]]&gt;=4, "Highly Rated", Table1[[#This Row],[Rating]]&gt;=3.5,"Above Average", Table1[[#This Row],[Rating]]&lt;3.5, "Average or Below")</f>
        <v>Above Average</v>
      </c>
      <c r="L7381" t="str" cm="1">
        <f t="array" ref="L7381">_xlfn.IFS(Table1[[#This Row],[Pages]]&lt;=150,"Very Short",Table1[[#This Row],[Pages]]&lt;=299,"Short",Table1[[#This Row],[Pages]]&lt;=499,"Medium",Table1[[#This Row],[Pages]]&lt;=699,"Long",Table1[[#This Row],[Pages]]&gt;=700,"Epic")</f>
        <v>Short</v>
      </c>
      <c r="M7381" t="str" cm="1">
        <f t="array" ref="M7381">_xlfn.IFS(Table1[[#This Row],[Ratings_Count]]&gt;=1000000,"Mega Popular",Table1[[#This Row],[Ratings_Count]]&gt;=100000,"Popular",Table1[[#This Row],[Ratings_Count]]&gt;=10000,"Mid Popular",Table1[[#This Row],[Ratings_Count]]&lt;10000,"Niche")</f>
        <v>Mid Popular</v>
      </c>
      <c r="N7381" t="str">
        <f>IF(AND(Table1[[#This Row],[Rating]]&gt;=4.2, Table1[[#This Row],[Ratings_Count]]&lt;10000), "Hidden Gem", "Not a Hidden Gem")</f>
        <v>Not a Hidden Gem</v>
      </c>
    </row>
    <row r="7382" spans="1:14" x14ac:dyDescent="0.25">
      <c r="A7382" t="s">
        <v>3752</v>
      </c>
      <c r="B7382" t="s">
        <v>3753</v>
      </c>
      <c r="C7382">
        <v>3.58</v>
      </c>
      <c r="D7382" t="s">
        <v>11</v>
      </c>
      <c r="E7382">
        <v>160</v>
      </c>
      <c r="F7382">
        <v>56</v>
      </c>
      <c r="G7382">
        <v>2</v>
      </c>
      <c r="H7382">
        <v>2005</v>
      </c>
      <c r="I7382" t="s">
        <v>754</v>
      </c>
      <c r="J7382" t="s">
        <v>13</v>
      </c>
      <c r="K7382" t="str" cm="1">
        <f t="array" ref="K7382">_xlfn.IFS(Table1[[#This Row],[Rating]] &gt;=4.5, "Elite",Table1[[#This Row],[Rating]]&gt;=4, "Highly Rated", Table1[[#This Row],[Rating]]&gt;=3.5,"Above Average", Table1[[#This Row],[Rating]]&lt;3.5, "Average or Below")</f>
        <v>Above Average</v>
      </c>
      <c r="L7382" t="str" cm="1">
        <f t="array" ref="L7382">_xlfn.IFS(Table1[[#This Row],[Pages]]&lt;=150,"Very Short",Table1[[#This Row],[Pages]]&lt;=299,"Short",Table1[[#This Row],[Pages]]&lt;=499,"Medium",Table1[[#This Row],[Pages]]&lt;=699,"Long",Table1[[#This Row],[Pages]]&gt;=700,"Epic")</f>
        <v>Short</v>
      </c>
      <c r="M7382" t="str" cm="1">
        <f t="array" ref="M7382">_xlfn.IFS(Table1[[#This Row],[Ratings_Count]]&gt;=1000000,"Mega Popular",Table1[[#This Row],[Ratings_Count]]&gt;=100000,"Popular",Table1[[#This Row],[Ratings_Count]]&gt;=10000,"Mid Popular",Table1[[#This Row],[Ratings_Count]]&lt;10000,"Niche")</f>
        <v>Niche</v>
      </c>
      <c r="N7382" t="str">
        <f>IF(AND(Table1[[#This Row],[Rating]]&gt;=4.2, Table1[[#This Row],[Ratings_Count]]&lt;10000), "Hidden Gem", "Not a Hidden Gem")</f>
        <v>Not a Hidden Gem</v>
      </c>
    </row>
    <row r="7383" spans="1:14" x14ac:dyDescent="0.25">
      <c r="A7383" t="s">
        <v>3762</v>
      </c>
      <c r="B7383" t="s">
        <v>3763</v>
      </c>
      <c r="C7383">
        <v>3.58</v>
      </c>
      <c r="D7383" t="s">
        <v>11</v>
      </c>
      <c r="E7383">
        <v>352</v>
      </c>
      <c r="F7383">
        <v>444</v>
      </c>
      <c r="G7383">
        <v>51</v>
      </c>
      <c r="H7383">
        <v>2005</v>
      </c>
      <c r="I7383" t="s">
        <v>334</v>
      </c>
      <c r="J7383" t="s">
        <v>13</v>
      </c>
      <c r="K7383" t="str" cm="1">
        <f t="array" ref="K7383">_xlfn.IFS(Table1[[#This Row],[Rating]] &gt;=4.5, "Elite",Table1[[#This Row],[Rating]]&gt;=4, "Highly Rated", Table1[[#This Row],[Rating]]&gt;=3.5,"Above Average", Table1[[#This Row],[Rating]]&lt;3.5, "Average or Below")</f>
        <v>Above Average</v>
      </c>
      <c r="L7383" t="str" cm="1">
        <f t="array" ref="L7383">_xlfn.IFS(Table1[[#This Row],[Pages]]&lt;=150,"Very Short",Table1[[#This Row],[Pages]]&lt;=299,"Short",Table1[[#This Row],[Pages]]&lt;=499,"Medium",Table1[[#This Row],[Pages]]&lt;=699,"Long",Table1[[#This Row],[Pages]]&gt;=700,"Epic")</f>
        <v>Medium</v>
      </c>
      <c r="M7383" t="str" cm="1">
        <f t="array" ref="M7383">_xlfn.IFS(Table1[[#This Row],[Ratings_Count]]&gt;=1000000,"Mega Popular",Table1[[#This Row],[Ratings_Count]]&gt;=100000,"Popular",Table1[[#This Row],[Ratings_Count]]&gt;=10000,"Mid Popular",Table1[[#This Row],[Ratings_Count]]&lt;10000,"Niche")</f>
        <v>Niche</v>
      </c>
      <c r="N7383" t="str">
        <f>IF(AND(Table1[[#This Row],[Rating]]&gt;=4.2, Table1[[#This Row],[Ratings_Count]]&lt;10000), "Hidden Gem", "Not a Hidden Gem")</f>
        <v>Not a Hidden Gem</v>
      </c>
    </row>
    <row r="7384" spans="1:14" x14ac:dyDescent="0.25">
      <c r="A7384" t="s">
        <v>4142</v>
      </c>
      <c r="B7384" t="s">
        <v>4143</v>
      </c>
      <c r="C7384">
        <v>3.58</v>
      </c>
      <c r="D7384" t="s">
        <v>11</v>
      </c>
      <c r="E7384">
        <v>144</v>
      </c>
      <c r="F7384">
        <v>205</v>
      </c>
      <c r="G7384">
        <v>24</v>
      </c>
      <c r="H7384">
        <v>2004</v>
      </c>
      <c r="I7384" t="s">
        <v>114</v>
      </c>
      <c r="J7384" t="s">
        <v>13</v>
      </c>
      <c r="K7384" t="str" cm="1">
        <f t="array" ref="K7384">_xlfn.IFS(Table1[[#This Row],[Rating]] &gt;=4.5, "Elite",Table1[[#This Row],[Rating]]&gt;=4, "Highly Rated", Table1[[#This Row],[Rating]]&gt;=3.5,"Above Average", Table1[[#This Row],[Rating]]&lt;3.5, "Average or Below")</f>
        <v>Above Average</v>
      </c>
      <c r="L7384" t="str" cm="1">
        <f t="array" ref="L7384">_xlfn.IFS(Table1[[#This Row],[Pages]]&lt;=150,"Very Short",Table1[[#This Row],[Pages]]&lt;=299,"Short",Table1[[#This Row],[Pages]]&lt;=499,"Medium",Table1[[#This Row],[Pages]]&lt;=699,"Long",Table1[[#This Row],[Pages]]&gt;=700,"Epic")</f>
        <v>Very Short</v>
      </c>
      <c r="M7384" t="str" cm="1">
        <f t="array" ref="M7384">_xlfn.IFS(Table1[[#This Row],[Ratings_Count]]&gt;=1000000,"Mega Popular",Table1[[#This Row],[Ratings_Count]]&gt;=100000,"Popular",Table1[[#This Row],[Ratings_Count]]&gt;=10000,"Mid Popular",Table1[[#This Row],[Ratings_Count]]&lt;10000,"Niche")</f>
        <v>Niche</v>
      </c>
      <c r="N7384" t="str">
        <f>IF(AND(Table1[[#This Row],[Rating]]&gt;=4.2, Table1[[#This Row],[Ratings_Count]]&lt;10000), "Hidden Gem", "Not a Hidden Gem")</f>
        <v>Not a Hidden Gem</v>
      </c>
    </row>
    <row r="7385" spans="1:14" x14ac:dyDescent="0.25">
      <c r="A7385" t="s">
        <v>4167</v>
      </c>
      <c r="B7385" t="s">
        <v>4168</v>
      </c>
      <c r="C7385">
        <v>3.58</v>
      </c>
      <c r="D7385" t="s">
        <v>11</v>
      </c>
      <c r="E7385">
        <v>297</v>
      </c>
      <c r="F7385">
        <v>68</v>
      </c>
      <c r="G7385">
        <v>16</v>
      </c>
      <c r="H7385">
        <v>2004</v>
      </c>
      <c r="I7385" t="s">
        <v>129</v>
      </c>
      <c r="J7385" t="s">
        <v>13</v>
      </c>
      <c r="K7385" t="str" cm="1">
        <f t="array" ref="K7385">_xlfn.IFS(Table1[[#This Row],[Rating]] &gt;=4.5, "Elite",Table1[[#This Row],[Rating]]&gt;=4, "Highly Rated", Table1[[#This Row],[Rating]]&gt;=3.5,"Above Average", Table1[[#This Row],[Rating]]&lt;3.5, "Average or Below")</f>
        <v>Above Average</v>
      </c>
      <c r="L7385" t="str" cm="1">
        <f t="array" ref="L7385">_xlfn.IFS(Table1[[#This Row],[Pages]]&lt;=150,"Very Short",Table1[[#This Row],[Pages]]&lt;=299,"Short",Table1[[#This Row],[Pages]]&lt;=499,"Medium",Table1[[#This Row],[Pages]]&lt;=699,"Long",Table1[[#This Row],[Pages]]&gt;=700,"Epic")</f>
        <v>Short</v>
      </c>
      <c r="M7385" t="str" cm="1">
        <f t="array" ref="M7385">_xlfn.IFS(Table1[[#This Row],[Ratings_Count]]&gt;=1000000,"Mega Popular",Table1[[#This Row],[Ratings_Count]]&gt;=100000,"Popular",Table1[[#This Row],[Ratings_Count]]&gt;=10000,"Mid Popular",Table1[[#This Row],[Ratings_Count]]&lt;10000,"Niche")</f>
        <v>Niche</v>
      </c>
      <c r="N7385" t="str">
        <f>IF(AND(Table1[[#This Row],[Rating]]&gt;=4.2, Table1[[#This Row],[Ratings_Count]]&lt;10000), "Hidden Gem", "Not a Hidden Gem")</f>
        <v>Not a Hidden Gem</v>
      </c>
    </row>
    <row r="7386" spans="1:14" x14ac:dyDescent="0.25">
      <c r="A7386" t="s">
        <v>4969</v>
      </c>
      <c r="B7386" t="s">
        <v>4970</v>
      </c>
      <c r="C7386">
        <v>3.58</v>
      </c>
      <c r="D7386" t="s">
        <v>11</v>
      </c>
      <c r="E7386">
        <v>144</v>
      </c>
      <c r="F7386">
        <v>428</v>
      </c>
      <c r="G7386">
        <v>48</v>
      </c>
      <c r="H7386">
        <v>2004</v>
      </c>
      <c r="I7386" t="s">
        <v>2483</v>
      </c>
      <c r="J7386" t="s">
        <v>2014</v>
      </c>
      <c r="K7386" t="str" cm="1">
        <f t="array" ref="K7386">_xlfn.IFS(Table1[[#This Row],[Rating]] &gt;=4.5, "Elite",Table1[[#This Row],[Rating]]&gt;=4, "Highly Rated", Table1[[#This Row],[Rating]]&gt;=3.5,"Above Average", Table1[[#This Row],[Rating]]&lt;3.5, "Average or Below")</f>
        <v>Above Average</v>
      </c>
      <c r="L7386" t="str" cm="1">
        <f t="array" ref="L7386">_xlfn.IFS(Table1[[#This Row],[Pages]]&lt;=150,"Very Short",Table1[[#This Row],[Pages]]&lt;=299,"Short",Table1[[#This Row],[Pages]]&lt;=499,"Medium",Table1[[#This Row],[Pages]]&lt;=699,"Long",Table1[[#This Row],[Pages]]&gt;=700,"Epic")</f>
        <v>Very Short</v>
      </c>
      <c r="M7386" t="str" cm="1">
        <f t="array" ref="M7386">_xlfn.IFS(Table1[[#This Row],[Ratings_Count]]&gt;=1000000,"Mega Popular",Table1[[#This Row],[Ratings_Count]]&gt;=100000,"Popular",Table1[[#This Row],[Ratings_Count]]&gt;=10000,"Mid Popular",Table1[[#This Row],[Ratings_Count]]&lt;10000,"Niche")</f>
        <v>Niche</v>
      </c>
      <c r="N7386" t="str">
        <f>IF(AND(Table1[[#This Row],[Rating]]&gt;=4.2, Table1[[#This Row],[Ratings_Count]]&lt;10000), "Hidden Gem", "Not a Hidden Gem")</f>
        <v>Not a Hidden Gem</v>
      </c>
    </row>
    <row r="7387" spans="1:14" x14ac:dyDescent="0.25">
      <c r="A7387" t="s">
        <v>5162</v>
      </c>
      <c r="B7387" t="s">
        <v>5163</v>
      </c>
      <c r="C7387">
        <v>3.58</v>
      </c>
      <c r="D7387" t="s">
        <v>11</v>
      </c>
      <c r="E7387">
        <v>143</v>
      </c>
      <c r="F7387">
        <v>293374</v>
      </c>
      <c r="G7387">
        <v>6037</v>
      </c>
      <c r="H7387">
        <v>2003</v>
      </c>
      <c r="I7387" t="s">
        <v>2022</v>
      </c>
      <c r="J7387" t="s">
        <v>2014</v>
      </c>
      <c r="K7387" t="str" cm="1">
        <f t="array" ref="K7387">_xlfn.IFS(Table1[[#This Row],[Rating]] &gt;=4.5, "Elite",Table1[[#This Row],[Rating]]&gt;=4, "Highly Rated", Table1[[#This Row],[Rating]]&gt;=3.5,"Above Average", Table1[[#This Row],[Rating]]&lt;3.5, "Average or Below")</f>
        <v>Above Average</v>
      </c>
      <c r="L7387" t="str" cm="1">
        <f t="array" ref="L7387">_xlfn.IFS(Table1[[#This Row],[Pages]]&lt;=150,"Very Short",Table1[[#This Row],[Pages]]&lt;=299,"Short",Table1[[#This Row],[Pages]]&lt;=499,"Medium",Table1[[#This Row],[Pages]]&lt;=699,"Long",Table1[[#This Row],[Pages]]&gt;=700,"Epic")</f>
        <v>Very Short</v>
      </c>
      <c r="M7387" t="str" cm="1">
        <f t="array" ref="M7387">_xlfn.IFS(Table1[[#This Row],[Ratings_Count]]&gt;=1000000,"Mega Popular",Table1[[#This Row],[Ratings_Count]]&gt;=100000,"Popular",Table1[[#This Row],[Ratings_Count]]&gt;=10000,"Mid Popular",Table1[[#This Row],[Ratings_Count]]&lt;10000,"Niche")</f>
        <v>Popular</v>
      </c>
      <c r="N7387" t="str">
        <f>IF(AND(Table1[[#This Row],[Rating]]&gt;=4.2, Table1[[#This Row],[Ratings_Count]]&lt;10000), "Hidden Gem", "Not a Hidden Gem")</f>
        <v>Not a Hidden Gem</v>
      </c>
    </row>
    <row r="7388" spans="1:14" x14ac:dyDescent="0.25">
      <c r="A7388" t="s">
        <v>5376</v>
      </c>
      <c r="B7388" t="s">
        <v>5377</v>
      </c>
      <c r="C7388">
        <v>3.58</v>
      </c>
      <c r="D7388" t="s">
        <v>11</v>
      </c>
      <c r="E7388">
        <v>225</v>
      </c>
      <c r="F7388">
        <v>3761</v>
      </c>
      <c r="G7388">
        <v>177</v>
      </c>
      <c r="H7388">
        <v>2003</v>
      </c>
      <c r="I7388" t="s">
        <v>944</v>
      </c>
      <c r="J7388" t="s">
        <v>13</v>
      </c>
      <c r="K7388" t="str" cm="1">
        <f t="array" ref="K7388">_xlfn.IFS(Table1[[#This Row],[Rating]] &gt;=4.5, "Elite",Table1[[#This Row],[Rating]]&gt;=4, "Highly Rated", Table1[[#This Row],[Rating]]&gt;=3.5,"Above Average", Table1[[#This Row],[Rating]]&lt;3.5, "Average or Below")</f>
        <v>Above Average</v>
      </c>
      <c r="L7388" t="str" cm="1">
        <f t="array" ref="L7388">_xlfn.IFS(Table1[[#This Row],[Pages]]&lt;=150,"Very Short",Table1[[#This Row],[Pages]]&lt;=299,"Short",Table1[[#This Row],[Pages]]&lt;=499,"Medium",Table1[[#This Row],[Pages]]&lt;=699,"Long",Table1[[#This Row],[Pages]]&gt;=700,"Epic")</f>
        <v>Short</v>
      </c>
      <c r="M7388" t="str" cm="1">
        <f t="array" ref="M7388">_xlfn.IFS(Table1[[#This Row],[Ratings_Count]]&gt;=1000000,"Mega Popular",Table1[[#This Row],[Ratings_Count]]&gt;=100000,"Popular",Table1[[#This Row],[Ratings_Count]]&gt;=10000,"Mid Popular",Table1[[#This Row],[Ratings_Count]]&lt;10000,"Niche")</f>
        <v>Niche</v>
      </c>
      <c r="N7388" t="str">
        <f>IF(AND(Table1[[#This Row],[Rating]]&gt;=4.2, Table1[[#This Row],[Ratings_Count]]&lt;10000), "Hidden Gem", "Not a Hidden Gem")</f>
        <v>Not a Hidden Gem</v>
      </c>
    </row>
    <row r="7389" spans="1:14" x14ac:dyDescent="0.25">
      <c r="A7389" t="s">
        <v>5656</v>
      </c>
      <c r="B7389" t="s">
        <v>5657</v>
      </c>
      <c r="C7389">
        <v>3.58</v>
      </c>
      <c r="D7389" t="s">
        <v>11</v>
      </c>
      <c r="E7389">
        <v>448</v>
      </c>
      <c r="F7389">
        <v>1152</v>
      </c>
      <c r="G7389">
        <v>76</v>
      </c>
      <c r="H7389">
        <v>2003</v>
      </c>
      <c r="I7389" t="s">
        <v>171</v>
      </c>
      <c r="J7389" t="s">
        <v>13</v>
      </c>
      <c r="K7389" t="str" cm="1">
        <f t="array" ref="K7389">_xlfn.IFS(Table1[[#This Row],[Rating]] &gt;=4.5, "Elite",Table1[[#This Row],[Rating]]&gt;=4, "Highly Rated", Table1[[#This Row],[Rating]]&gt;=3.5,"Above Average", Table1[[#This Row],[Rating]]&lt;3.5, "Average or Below")</f>
        <v>Above Average</v>
      </c>
      <c r="L7389" t="str" cm="1">
        <f t="array" ref="L7389">_xlfn.IFS(Table1[[#This Row],[Pages]]&lt;=150,"Very Short",Table1[[#This Row],[Pages]]&lt;=299,"Short",Table1[[#This Row],[Pages]]&lt;=499,"Medium",Table1[[#This Row],[Pages]]&lt;=699,"Long",Table1[[#This Row],[Pages]]&gt;=700,"Epic")</f>
        <v>Medium</v>
      </c>
      <c r="M7389" t="str" cm="1">
        <f t="array" ref="M7389">_xlfn.IFS(Table1[[#This Row],[Ratings_Count]]&gt;=1000000,"Mega Popular",Table1[[#This Row],[Ratings_Count]]&gt;=100000,"Popular",Table1[[#This Row],[Ratings_Count]]&gt;=10000,"Mid Popular",Table1[[#This Row],[Ratings_Count]]&lt;10000,"Niche")</f>
        <v>Niche</v>
      </c>
      <c r="N7389" t="str">
        <f>IF(AND(Table1[[#This Row],[Rating]]&gt;=4.2, Table1[[#This Row],[Ratings_Count]]&lt;10000), "Hidden Gem", "Not a Hidden Gem")</f>
        <v>Not a Hidden Gem</v>
      </c>
    </row>
    <row r="7390" spans="1:14" x14ac:dyDescent="0.25">
      <c r="A7390" t="s">
        <v>6012</v>
      </c>
      <c r="B7390" t="s">
        <v>6013</v>
      </c>
      <c r="C7390">
        <v>3.58</v>
      </c>
      <c r="D7390" t="s">
        <v>11</v>
      </c>
      <c r="E7390">
        <v>224</v>
      </c>
      <c r="F7390">
        <v>205</v>
      </c>
      <c r="G7390">
        <v>10</v>
      </c>
      <c r="H7390">
        <v>2003</v>
      </c>
      <c r="I7390" t="s">
        <v>4276</v>
      </c>
      <c r="J7390" t="s">
        <v>13</v>
      </c>
      <c r="K7390" t="str" cm="1">
        <f t="array" ref="K7390">_xlfn.IFS(Table1[[#This Row],[Rating]] &gt;=4.5, "Elite",Table1[[#This Row],[Rating]]&gt;=4, "Highly Rated", Table1[[#This Row],[Rating]]&gt;=3.5,"Above Average", Table1[[#This Row],[Rating]]&lt;3.5, "Average or Below")</f>
        <v>Above Average</v>
      </c>
      <c r="L7390" t="str" cm="1">
        <f t="array" ref="L7390">_xlfn.IFS(Table1[[#This Row],[Pages]]&lt;=150,"Very Short",Table1[[#This Row],[Pages]]&lt;=299,"Short",Table1[[#This Row],[Pages]]&lt;=499,"Medium",Table1[[#This Row],[Pages]]&lt;=699,"Long",Table1[[#This Row],[Pages]]&gt;=700,"Epic")</f>
        <v>Short</v>
      </c>
      <c r="M7390" t="str" cm="1">
        <f t="array" ref="M7390">_xlfn.IFS(Table1[[#This Row],[Ratings_Count]]&gt;=1000000,"Mega Popular",Table1[[#This Row],[Ratings_Count]]&gt;=100000,"Popular",Table1[[#This Row],[Ratings_Count]]&gt;=10000,"Mid Popular",Table1[[#This Row],[Ratings_Count]]&lt;10000,"Niche")</f>
        <v>Niche</v>
      </c>
      <c r="N7390" t="str">
        <f>IF(AND(Table1[[#This Row],[Rating]]&gt;=4.2, Table1[[#This Row],[Ratings_Count]]&lt;10000), "Hidden Gem", "Not a Hidden Gem")</f>
        <v>Not a Hidden Gem</v>
      </c>
    </row>
    <row r="7391" spans="1:14" x14ac:dyDescent="0.25">
      <c r="A7391" t="s">
        <v>6238</v>
      </c>
      <c r="B7391" t="s">
        <v>634</v>
      </c>
      <c r="C7391">
        <v>3.58</v>
      </c>
      <c r="D7391" t="s">
        <v>11</v>
      </c>
      <c r="E7391">
        <v>480</v>
      </c>
      <c r="F7391">
        <v>1650</v>
      </c>
      <c r="G7391">
        <v>199</v>
      </c>
      <c r="H7391">
        <v>2002</v>
      </c>
      <c r="I7391" t="s">
        <v>635</v>
      </c>
      <c r="J7391" t="s">
        <v>13</v>
      </c>
      <c r="K7391" t="str" cm="1">
        <f t="array" ref="K7391">_xlfn.IFS(Table1[[#This Row],[Rating]] &gt;=4.5, "Elite",Table1[[#This Row],[Rating]]&gt;=4, "Highly Rated", Table1[[#This Row],[Rating]]&gt;=3.5,"Above Average", Table1[[#This Row],[Rating]]&lt;3.5, "Average or Below")</f>
        <v>Above Average</v>
      </c>
      <c r="L7391" t="str" cm="1">
        <f t="array" ref="L7391">_xlfn.IFS(Table1[[#This Row],[Pages]]&lt;=150,"Very Short",Table1[[#This Row],[Pages]]&lt;=299,"Short",Table1[[#This Row],[Pages]]&lt;=499,"Medium",Table1[[#This Row],[Pages]]&lt;=699,"Long",Table1[[#This Row],[Pages]]&gt;=700,"Epic")</f>
        <v>Medium</v>
      </c>
      <c r="M7391" t="str" cm="1">
        <f t="array" ref="M7391">_xlfn.IFS(Table1[[#This Row],[Ratings_Count]]&gt;=1000000,"Mega Popular",Table1[[#This Row],[Ratings_Count]]&gt;=100000,"Popular",Table1[[#This Row],[Ratings_Count]]&gt;=10000,"Mid Popular",Table1[[#This Row],[Ratings_Count]]&lt;10000,"Niche")</f>
        <v>Niche</v>
      </c>
      <c r="N7391" t="str">
        <f>IF(AND(Table1[[#This Row],[Rating]]&gt;=4.2, Table1[[#This Row],[Ratings_Count]]&lt;10000), "Hidden Gem", "Not a Hidden Gem")</f>
        <v>Not a Hidden Gem</v>
      </c>
    </row>
    <row r="7392" spans="1:14" x14ac:dyDescent="0.25">
      <c r="A7392" t="s">
        <v>6387</v>
      </c>
      <c r="B7392" t="s">
        <v>6388</v>
      </c>
      <c r="C7392">
        <v>3.58</v>
      </c>
      <c r="D7392" t="s">
        <v>11</v>
      </c>
      <c r="E7392">
        <v>272</v>
      </c>
      <c r="F7392">
        <v>356</v>
      </c>
      <c r="G7392">
        <v>25</v>
      </c>
      <c r="H7392">
        <v>2002</v>
      </c>
      <c r="I7392" t="s">
        <v>6389</v>
      </c>
      <c r="J7392" t="s">
        <v>13</v>
      </c>
      <c r="K7392" t="str" cm="1">
        <f t="array" ref="K7392">_xlfn.IFS(Table1[[#This Row],[Rating]] &gt;=4.5, "Elite",Table1[[#This Row],[Rating]]&gt;=4, "Highly Rated", Table1[[#This Row],[Rating]]&gt;=3.5,"Above Average", Table1[[#This Row],[Rating]]&lt;3.5, "Average or Below")</f>
        <v>Above Average</v>
      </c>
      <c r="L7392" t="str" cm="1">
        <f t="array" ref="L7392">_xlfn.IFS(Table1[[#This Row],[Pages]]&lt;=150,"Very Short",Table1[[#This Row],[Pages]]&lt;=299,"Short",Table1[[#This Row],[Pages]]&lt;=499,"Medium",Table1[[#This Row],[Pages]]&lt;=699,"Long",Table1[[#This Row],[Pages]]&gt;=700,"Epic")</f>
        <v>Short</v>
      </c>
      <c r="M7392" t="str" cm="1">
        <f t="array" ref="M7392">_xlfn.IFS(Table1[[#This Row],[Ratings_Count]]&gt;=1000000,"Mega Popular",Table1[[#This Row],[Ratings_Count]]&gt;=100000,"Popular",Table1[[#This Row],[Ratings_Count]]&gt;=10000,"Mid Popular",Table1[[#This Row],[Ratings_Count]]&lt;10000,"Niche")</f>
        <v>Niche</v>
      </c>
      <c r="N7392" t="str">
        <f>IF(AND(Table1[[#This Row],[Rating]]&gt;=4.2, Table1[[#This Row],[Ratings_Count]]&lt;10000), "Hidden Gem", "Not a Hidden Gem")</f>
        <v>Not a Hidden Gem</v>
      </c>
    </row>
    <row r="7393" spans="1:14" x14ac:dyDescent="0.25">
      <c r="A7393" t="s">
        <v>6436</v>
      </c>
      <c r="B7393" t="s">
        <v>6437</v>
      </c>
      <c r="C7393">
        <v>3.58</v>
      </c>
      <c r="D7393" t="s">
        <v>11</v>
      </c>
      <c r="E7393">
        <v>176</v>
      </c>
      <c r="F7393">
        <v>53</v>
      </c>
      <c r="G7393">
        <v>9</v>
      </c>
      <c r="H7393">
        <v>2002</v>
      </c>
      <c r="I7393" t="s">
        <v>6438</v>
      </c>
      <c r="J7393" t="s">
        <v>13</v>
      </c>
      <c r="K7393" t="str" cm="1">
        <f t="array" ref="K7393">_xlfn.IFS(Table1[[#This Row],[Rating]] &gt;=4.5, "Elite",Table1[[#This Row],[Rating]]&gt;=4, "Highly Rated", Table1[[#This Row],[Rating]]&gt;=3.5,"Above Average", Table1[[#This Row],[Rating]]&lt;3.5, "Average or Below")</f>
        <v>Above Average</v>
      </c>
      <c r="L7393" t="str" cm="1">
        <f t="array" ref="L7393">_xlfn.IFS(Table1[[#This Row],[Pages]]&lt;=150,"Very Short",Table1[[#This Row],[Pages]]&lt;=299,"Short",Table1[[#This Row],[Pages]]&lt;=499,"Medium",Table1[[#This Row],[Pages]]&lt;=699,"Long",Table1[[#This Row],[Pages]]&gt;=700,"Epic")</f>
        <v>Short</v>
      </c>
      <c r="M7393" t="str" cm="1">
        <f t="array" ref="M7393">_xlfn.IFS(Table1[[#This Row],[Ratings_Count]]&gt;=1000000,"Mega Popular",Table1[[#This Row],[Ratings_Count]]&gt;=100000,"Popular",Table1[[#This Row],[Ratings_Count]]&gt;=10000,"Mid Popular",Table1[[#This Row],[Ratings_Count]]&lt;10000,"Niche")</f>
        <v>Niche</v>
      </c>
      <c r="N7393" t="str">
        <f>IF(AND(Table1[[#This Row],[Rating]]&gt;=4.2, Table1[[#This Row],[Ratings_Count]]&lt;10000), "Hidden Gem", "Not a Hidden Gem")</f>
        <v>Not a Hidden Gem</v>
      </c>
    </row>
    <row r="7394" spans="1:14" x14ac:dyDescent="0.25">
      <c r="A7394" t="s">
        <v>6640</v>
      </c>
      <c r="B7394" t="s">
        <v>5052</v>
      </c>
      <c r="C7394">
        <v>3.58</v>
      </c>
      <c r="D7394" t="s">
        <v>11</v>
      </c>
      <c r="E7394">
        <v>336</v>
      </c>
      <c r="F7394">
        <v>20321</v>
      </c>
      <c r="G7394">
        <v>1214</v>
      </c>
      <c r="H7394">
        <v>2002</v>
      </c>
      <c r="I7394" t="s">
        <v>2022</v>
      </c>
      <c r="J7394" t="s">
        <v>2014</v>
      </c>
      <c r="K7394" t="str" cm="1">
        <f t="array" ref="K7394">_xlfn.IFS(Table1[[#This Row],[Rating]] &gt;=4.5, "Elite",Table1[[#This Row],[Rating]]&gt;=4, "Highly Rated", Table1[[#This Row],[Rating]]&gt;=3.5,"Above Average", Table1[[#This Row],[Rating]]&lt;3.5, "Average or Below")</f>
        <v>Above Average</v>
      </c>
      <c r="L7394" t="str" cm="1">
        <f t="array" ref="L7394">_xlfn.IFS(Table1[[#This Row],[Pages]]&lt;=150,"Very Short",Table1[[#This Row],[Pages]]&lt;=299,"Short",Table1[[#This Row],[Pages]]&lt;=499,"Medium",Table1[[#This Row],[Pages]]&lt;=699,"Long",Table1[[#This Row],[Pages]]&gt;=700,"Epic")</f>
        <v>Medium</v>
      </c>
      <c r="M7394" t="str" cm="1">
        <f t="array" ref="M7394">_xlfn.IFS(Table1[[#This Row],[Ratings_Count]]&gt;=1000000,"Mega Popular",Table1[[#This Row],[Ratings_Count]]&gt;=100000,"Popular",Table1[[#This Row],[Ratings_Count]]&gt;=10000,"Mid Popular",Table1[[#This Row],[Ratings_Count]]&lt;10000,"Niche")</f>
        <v>Mid Popular</v>
      </c>
      <c r="N7394" t="str">
        <f>IF(AND(Table1[[#This Row],[Rating]]&gt;=4.2, Table1[[#This Row],[Ratings_Count]]&lt;10000), "Hidden Gem", "Not a Hidden Gem")</f>
        <v>Not a Hidden Gem</v>
      </c>
    </row>
    <row r="7395" spans="1:14" x14ac:dyDescent="0.25">
      <c r="A7395" t="s">
        <v>7113</v>
      </c>
      <c r="B7395" t="s">
        <v>583</v>
      </c>
      <c r="C7395">
        <v>3.58</v>
      </c>
      <c r="D7395" t="s">
        <v>11</v>
      </c>
      <c r="E7395">
        <v>400</v>
      </c>
      <c r="F7395">
        <v>42046</v>
      </c>
      <c r="G7395">
        <v>2564</v>
      </c>
      <c r="H7395">
        <v>2001</v>
      </c>
      <c r="I7395" t="s">
        <v>884</v>
      </c>
      <c r="J7395" t="s">
        <v>13</v>
      </c>
      <c r="K7395" t="str" cm="1">
        <f t="array" ref="K7395">_xlfn.IFS(Table1[[#This Row],[Rating]] &gt;=4.5, "Elite",Table1[[#This Row],[Rating]]&gt;=4, "Highly Rated", Table1[[#This Row],[Rating]]&gt;=3.5,"Above Average", Table1[[#This Row],[Rating]]&lt;3.5, "Average or Below")</f>
        <v>Above Average</v>
      </c>
      <c r="L7395" t="str" cm="1">
        <f t="array" ref="L7395">_xlfn.IFS(Table1[[#This Row],[Pages]]&lt;=150,"Very Short",Table1[[#This Row],[Pages]]&lt;=299,"Short",Table1[[#This Row],[Pages]]&lt;=499,"Medium",Table1[[#This Row],[Pages]]&lt;=699,"Long",Table1[[#This Row],[Pages]]&gt;=700,"Epic")</f>
        <v>Medium</v>
      </c>
      <c r="M7395" t="str" cm="1">
        <f t="array" ref="M7395">_xlfn.IFS(Table1[[#This Row],[Ratings_Count]]&gt;=1000000,"Mega Popular",Table1[[#This Row],[Ratings_Count]]&gt;=100000,"Popular",Table1[[#This Row],[Ratings_Count]]&gt;=10000,"Mid Popular",Table1[[#This Row],[Ratings_Count]]&lt;10000,"Niche")</f>
        <v>Mid Popular</v>
      </c>
      <c r="N7395" t="str">
        <f>IF(AND(Table1[[#This Row],[Rating]]&gt;=4.2, Table1[[#This Row],[Ratings_Count]]&lt;10000), "Hidden Gem", "Not a Hidden Gem")</f>
        <v>Not a Hidden Gem</v>
      </c>
    </row>
    <row r="7396" spans="1:14" x14ac:dyDescent="0.25">
      <c r="A7396" t="s">
        <v>7645</v>
      </c>
      <c r="B7396" t="s">
        <v>7646</v>
      </c>
      <c r="C7396">
        <v>3.58</v>
      </c>
      <c r="D7396" t="s">
        <v>11</v>
      </c>
      <c r="E7396">
        <v>128</v>
      </c>
      <c r="F7396">
        <v>4372</v>
      </c>
      <c r="G7396">
        <v>271</v>
      </c>
      <c r="H7396">
        <v>2007</v>
      </c>
      <c r="I7396" t="s">
        <v>1088</v>
      </c>
      <c r="J7396" t="s">
        <v>13</v>
      </c>
      <c r="K7396" t="str" cm="1">
        <f t="array" ref="K7396">_xlfn.IFS(Table1[[#This Row],[Rating]] &gt;=4.5, "Elite",Table1[[#This Row],[Rating]]&gt;=4, "Highly Rated", Table1[[#This Row],[Rating]]&gt;=3.5,"Above Average", Table1[[#This Row],[Rating]]&lt;3.5, "Average or Below")</f>
        <v>Above Average</v>
      </c>
      <c r="L7396" t="str" cm="1">
        <f t="array" ref="L7396">_xlfn.IFS(Table1[[#This Row],[Pages]]&lt;=150,"Very Short",Table1[[#This Row],[Pages]]&lt;=299,"Short",Table1[[#This Row],[Pages]]&lt;=499,"Medium",Table1[[#This Row],[Pages]]&lt;=699,"Long",Table1[[#This Row],[Pages]]&gt;=700,"Epic")</f>
        <v>Very Short</v>
      </c>
      <c r="M7396" t="str" cm="1">
        <f t="array" ref="M7396">_xlfn.IFS(Table1[[#This Row],[Ratings_Count]]&gt;=1000000,"Mega Popular",Table1[[#This Row],[Ratings_Count]]&gt;=100000,"Popular",Table1[[#This Row],[Ratings_Count]]&gt;=10000,"Mid Popular",Table1[[#This Row],[Ratings_Count]]&lt;10000,"Niche")</f>
        <v>Niche</v>
      </c>
      <c r="N7396" t="str">
        <f>IF(AND(Table1[[#This Row],[Rating]]&gt;=4.2, Table1[[#This Row],[Ratings_Count]]&lt;10000), "Hidden Gem", "Not a Hidden Gem")</f>
        <v>Not a Hidden Gem</v>
      </c>
    </row>
    <row r="7397" spans="1:14" x14ac:dyDescent="0.25">
      <c r="A7397" t="s">
        <v>8028</v>
      </c>
      <c r="B7397" t="s">
        <v>5104</v>
      </c>
      <c r="C7397">
        <v>3.58</v>
      </c>
      <c r="D7397" t="s">
        <v>11</v>
      </c>
      <c r="E7397">
        <v>192</v>
      </c>
      <c r="F7397">
        <v>597</v>
      </c>
      <c r="G7397">
        <v>40</v>
      </c>
      <c r="H7397">
        <v>2000</v>
      </c>
      <c r="I7397" t="s">
        <v>2048</v>
      </c>
      <c r="J7397" t="s">
        <v>2014</v>
      </c>
      <c r="K7397" t="str" cm="1">
        <f t="array" ref="K7397">_xlfn.IFS(Table1[[#This Row],[Rating]] &gt;=4.5, "Elite",Table1[[#This Row],[Rating]]&gt;=4, "Highly Rated", Table1[[#This Row],[Rating]]&gt;=3.5,"Above Average", Table1[[#This Row],[Rating]]&lt;3.5, "Average or Below")</f>
        <v>Above Average</v>
      </c>
      <c r="L7397" t="str" cm="1">
        <f t="array" ref="L7397">_xlfn.IFS(Table1[[#This Row],[Pages]]&lt;=150,"Very Short",Table1[[#This Row],[Pages]]&lt;=299,"Short",Table1[[#This Row],[Pages]]&lt;=499,"Medium",Table1[[#This Row],[Pages]]&lt;=699,"Long",Table1[[#This Row],[Pages]]&gt;=700,"Epic")</f>
        <v>Short</v>
      </c>
      <c r="M7397" t="str" cm="1">
        <f t="array" ref="M7397">_xlfn.IFS(Table1[[#This Row],[Ratings_Count]]&gt;=1000000,"Mega Popular",Table1[[#This Row],[Ratings_Count]]&gt;=100000,"Popular",Table1[[#This Row],[Ratings_Count]]&gt;=10000,"Mid Popular",Table1[[#This Row],[Ratings_Count]]&lt;10000,"Niche")</f>
        <v>Niche</v>
      </c>
      <c r="N7397" t="str">
        <f>IF(AND(Table1[[#This Row],[Rating]]&gt;=4.2, Table1[[#This Row],[Ratings_Count]]&lt;10000), "Hidden Gem", "Not a Hidden Gem")</f>
        <v>Not a Hidden Gem</v>
      </c>
    </row>
    <row r="7398" spans="1:14" x14ac:dyDescent="0.25">
      <c r="A7398" t="s">
        <v>8461</v>
      </c>
      <c r="B7398" t="s">
        <v>8462</v>
      </c>
      <c r="C7398">
        <v>3.58</v>
      </c>
      <c r="D7398" t="s">
        <v>11</v>
      </c>
      <c r="E7398">
        <v>280</v>
      </c>
      <c r="F7398">
        <v>85</v>
      </c>
      <c r="G7398">
        <v>8</v>
      </c>
      <c r="H7398">
        <v>2000</v>
      </c>
      <c r="I7398" t="s">
        <v>3807</v>
      </c>
      <c r="J7398" t="s">
        <v>13</v>
      </c>
      <c r="K7398" t="str" cm="1">
        <f t="array" ref="K7398">_xlfn.IFS(Table1[[#This Row],[Rating]] &gt;=4.5, "Elite",Table1[[#This Row],[Rating]]&gt;=4, "Highly Rated", Table1[[#This Row],[Rating]]&gt;=3.5,"Above Average", Table1[[#This Row],[Rating]]&lt;3.5, "Average or Below")</f>
        <v>Above Average</v>
      </c>
      <c r="L7398" t="str" cm="1">
        <f t="array" ref="L7398">_xlfn.IFS(Table1[[#This Row],[Pages]]&lt;=150,"Very Short",Table1[[#This Row],[Pages]]&lt;=299,"Short",Table1[[#This Row],[Pages]]&lt;=499,"Medium",Table1[[#This Row],[Pages]]&lt;=699,"Long",Table1[[#This Row],[Pages]]&gt;=700,"Epic")</f>
        <v>Short</v>
      </c>
      <c r="M7398" t="str" cm="1">
        <f t="array" ref="M7398">_xlfn.IFS(Table1[[#This Row],[Ratings_Count]]&gt;=1000000,"Mega Popular",Table1[[#This Row],[Ratings_Count]]&gt;=100000,"Popular",Table1[[#This Row],[Ratings_Count]]&gt;=10000,"Mid Popular",Table1[[#This Row],[Ratings_Count]]&lt;10000,"Niche")</f>
        <v>Niche</v>
      </c>
      <c r="N7398" t="str">
        <f>IF(AND(Table1[[#This Row],[Rating]]&gt;=4.2, Table1[[#This Row],[Ratings_Count]]&lt;10000), "Hidden Gem", "Not a Hidden Gem")</f>
        <v>Not a Hidden Gem</v>
      </c>
    </row>
    <row r="7399" spans="1:14" x14ac:dyDescent="0.25">
      <c r="A7399" t="s">
        <v>8603</v>
      </c>
      <c r="B7399" t="s">
        <v>247</v>
      </c>
      <c r="C7399">
        <v>3.58</v>
      </c>
      <c r="D7399" t="s">
        <v>11</v>
      </c>
      <c r="E7399">
        <v>263</v>
      </c>
      <c r="F7399">
        <v>8285</v>
      </c>
      <c r="G7399">
        <v>543</v>
      </c>
      <c r="H7399">
        <v>1999</v>
      </c>
      <c r="I7399" t="s">
        <v>77</v>
      </c>
      <c r="J7399" t="s">
        <v>13</v>
      </c>
      <c r="K7399" t="str" cm="1">
        <f t="array" ref="K7399">_xlfn.IFS(Table1[[#This Row],[Rating]] &gt;=4.5, "Elite",Table1[[#This Row],[Rating]]&gt;=4, "Highly Rated", Table1[[#This Row],[Rating]]&gt;=3.5,"Above Average", Table1[[#This Row],[Rating]]&lt;3.5, "Average or Below")</f>
        <v>Above Average</v>
      </c>
      <c r="L7399" t="str" cm="1">
        <f t="array" ref="L7399">_xlfn.IFS(Table1[[#This Row],[Pages]]&lt;=150,"Very Short",Table1[[#This Row],[Pages]]&lt;=299,"Short",Table1[[#This Row],[Pages]]&lt;=499,"Medium",Table1[[#This Row],[Pages]]&lt;=699,"Long",Table1[[#This Row],[Pages]]&gt;=700,"Epic")</f>
        <v>Short</v>
      </c>
      <c r="M7399" t="str" cm="1">
        <f t="array" ref="M7399">_xlfn.IFS(Table1[[#This Row],[Ratings_Count]]&gt;=1000000,"Mega Popular",Table1[[#This Row],[Ratings_Count]]&gt;=100000,"Popular",Table1[[#This Row],[Ratings_Count]]&gt;=10000,"Mid Popular",Table1[[#This Row],[Ratings_Count]]&lt;10000,"Niche")</f>
        <v>Niche</v>
      </c>
      <c r="N7399" t="str">
        <f>IF(AND(Table1[[#This Row],[Rating]]&gt;=4.2, Table1[[#This Row],[Ratings_Count]]&lt;10000), "Hidden Gem", "Not a Hidden Gem")</f>
        <v>Not a Hidden Gem</v>
      </c>
    </row>
    <row r="7400" spans="1:14" x14ac:dyDescent="0.25">
      <c r="A7400" t="s">
        <v>8690</v>
      </c>
      <c r="B7400" t="s">
        <v>8691</v>
      </c>
      <c r="C7400">
        <v>3.58</v>
      </c>
      <c r="D7400" t="s">
        <v>11</v>
      </c>
      <c r="E7400">
        <v>256</v>
      </c>
      <c r="F7400">
        <v>99</v>
      </c>
      <c r="G7400">
        <v>10</v>
      </c>
      <c r="H7400">
        <v>1999</v>
      </c>
      <c r="I7400" t="s">
        <v>8692</v>
      </c>
      <c r="J7400" t="s">
        <v>13</v>
      </c>
      <c r="K7400" t="str" cm="1">
        <f t="array" ref="K7400">_xlfn.IFS(Table1[[#This Row],[Rating]] &gt;=4.5, "Elite",Table1[[#This Row],[Rating]]&gt;=4, "Highly Rated", Table1[[#This Row],[Rating]]&gt;=3.5,"Above Average", Table1[[#This Row],[Rating]]&lt;3.5, "Average or Below")</f>
        <v>Above Average</v>
      </c>
      <c r="L7400" t="str" cm="1">
        <f t="array" ref="L7400">_xlfn.IFS(Table1[[#This Row],[Pages]]&lt;=150,"Very Short",Table1[[#This Row],[Pages]]&lt;=299,"Short",Table1[[#This Row],[Pages]]&lt;=499,"Medium",Table1[[#This Row],[Pages]]&lt;=699,"Long",Table1[[#This Row],[Pages]]&gt;=700,"Epic")</f>
        <v>Short</v>
      </c>
      <c r="M7400" t="str" cm="1">
        <f t="array" ref="M7400">_xlfn.IFS(Table1[[#This Row],[Ratings_Count]]&gt;=1000000,"Mega Popular",Table1[[#This Row],[Ratings_Count]]&gt;=100000,"Popular",Table1[[#This Row],[Ratings_Count]]&gt;=10000,"Mid Popular",Table1[[#This Row],[Ratings_Count]]&lt;10000,"Niche")</f>
        <v>Niche</v>
      </c>
      <c r="N7400" t="str">
        <f>IF(AND(Table1[[#This Row],[Rating]]&gt;=4.2, Table1[[#This Row],[Ratings_Count]]&lt;10000), "Hidden Gem", "Not a Hidden Gem")</f>
        <v>Not a Hidden Gem</v>
      </c>
    </row>
    <row r="7401" spans="1:14" x14ac:dyDescent="0.25">
      <c r="A7401" t="s">
        <v>8949</v>
      </c>
      <c r="B7401" t="s">
        <v>2161</v>
      </c>
      <c r="C7401">
        <v>3.58</v>
      </c>
      <c r="D7401" t="s">
        <v>11</v>
      </c>
      <c r="E7401">
        <v>246</v>
      </c>
      <c r="F7401">
        <v>4630</v>
      </c>
      <c r="G7401">
        <v>272</v>
      </c>
      <c r="H7401">
        <v>1999</v>
      </c>
      <c r="I7401" t="s">
        <v>2085</v>
      </c>
      <c r="J7401" t="s">
        <v>2014</v>
      </c>
      <c r="K7401" t="str" cm="1">
        <f t="array" ref="K7401">_xlfn.IFS(Table1[[#This Row],[Rating]] &gt;=4.5, "Elite",Table1[[#This Row],[Rating]]&gt;=4, "Highly Rated", Table1[[#This Row],[Rating]]&gt;=3.5,"Above Average", Table1[[#This Row],[Rating]]&lt;3.5, "Average or Below")</f>
        <v>Above Average</v>
      </c>
      <c r="L7401" t="str" cm="1">
        <f t="array" ref="L7401">_xlfn.IFS(Table1[[#This Row],[Pages]]&lt;=150,"Very Short",Table1[[#This Row],[Pages]]&lt;=299,"Short",Table1[[#This Row],[Pages]]&lt;=499,"Medium",Table1[[#This Row],[Pages]]&lt;=699,"Long",Table1[[#This Row],[Pages]]&gt;=700,"Epic")</f>
        <v>Short</v>
      </c>
      <c r="M7401" t="str" cm="1">
        <f t="array" ref="M7401">_xlfn.IFS(Table1[[#This Row],[Ratings_Count]]&gt;=1000000,"Mega Popular",Table1[[#This Row],[Ratings_Count]]&gt;=100000,"Popular",Table1[[#This Row],[Ratings_Count]]&gt;=10000,"Mid Popular",Table1[[#This Row],[Ratings_Count]]&lt;10000,"Niche")</f>
        <v>Niche</v>
      </c>
      <c r="N7401" t="str">
        <f>IF(AND(Table1[[#This Row],[Rating]]&gt;=4.2, Table1[[#This Row],[Ratings_Count]]&lt;10000), "Hidden Gem", "Not a Hidden Gem")</f>
        <v>Not a Hidden Gem</v>
      </c>
    </row>
    <row r="7402" spans="1:14" x14ac:dyDescent="0.25">
      <c r="A7402" t="s">
        <v>9099</v>
      </c>
      <c r="B7402" t="s">
        <v>9100</v>
      </c>
      <c r="C7402">
        <v>3.58</v>
      </c>
      <c r="D7402" t="s">
        <v>11</v>
      </c>
      <c r="E7402">
        <v>160</v>
      </c>
      <c r="F7402">
        <v>21384</v>
      </c>
      <c r="G7402">
        <v>1386</v>
      </c>
      <c r="H7402">
        <v>1998</v>
      </c>
      <c r="I7402" t="s">
        <v>2022</v>
      </c>
      <c r="J7402" t="s">
        <v>2014</v>
      </c>
      <c r="K7402" t="str" cm="1">
        <f t="array" ref="K7402">_xlfn.IFS(Table1[[#This Row],[Rating]] &gt;=4.5, "Elite",Table1[[#This Row],[Rating]]&gt;=4, "Highly Rated", Table1[[#This Row],[Rating]]&gt;=3.5,"Above Average", Table1[[#This Row],[Rating]]&lt;3.5, "Average or Below")</f>
        <v>Above Average</v>
      </c>
      <c r="L7402" t="str" cm="1">
        <f t="array" ref="L7402">_xlfn.IFS(Table1[[#This Row],[Pages]]&lt;=150,"Very Short",Table1[[#This Row],[Pages]]&lt;=299,"Short",Table1[[#This Row],[Pages]]&lt;=499,"Medium",Table1[[#This Row],[Pages]]&lt;=699,"Long",Table1[[#This Row],[Pages]]&gt;=700,"Epic")</f>
        <v>Short</v>
      </c>
      <c r="M7402" t="str" cm="1">
        <f t="array" ref="M7402">_xlfn.IFS(Table1[[#This Row],[Ratings_Count]]&gt;=1000000,"Mega Popular",Table1[[#This Row],[Ratings_Count]]&gt;=100000,"Popular",Table1[[#This Row],[Ratings_Count]]&gt;=10000,"Mid Popular",Table1[[#This Row],[Ratings_Count]]&lt;10000,"Niche")</f>
        <v>Mid Popular</v>
      </c>
      <c r="N7402" t="str">
        <f>IF(AND(Table1[[#This Row],[Rating]]&gt;=4.2, Table1[[#This Row],[Ratings_Count]]&lt;10000), "Hidden Gem", "Not a Hidden Gem")</f>
        <v>Not a Hidden Gem</v>
      </c>
    </row>
    <row r="7403" spans="1:14" x14ac:dyDescent="0.25">
      <c r="A7403" t="s">
        <v>9397</v>
      </c>
      <c r="B7403" t="s">
        <v>9398</v>
      </c>
      <c r="C7403">
        <v>3.58</v>
      </c>
      <c r="D7403" t="s">
        <v>11</v>
      </c>
      <c r="E7403">
        <v>336</v>
      </c>
      <c r="F7403">
        <v>12646</v>
      </c>
      <c r="G7403">
        <v>323</v>
      </c>
      <c r="H7403">
        <v>1998</v>
      </c>
      <c r="I7403" t="s">
        <v>4556</v>
      </c>
      <c r="J7403" t="s">
        <v>13</v>
      </c>
      <c r="K7403" t="str" cm="1">
        <f t="array" ref="K7403">_xlfn.IFS(Table1[[#This Row],[Rating]] &gt;=4.5, "Elite",Table1[[#This Row],[Rating]]&gt;=4, "Highly Rated", Table1[[#This Row],[Rating]]&gt;=3.5,"Above Average", Table1[[#This Row],[Rating]]&lt;3.5, "Average or Below")</f>
        <v>Above Average</v>
      </c>
      <c r="L7403" t="str" cm="1">
        <f t="array" ref="L7403">_xlfn.IFS(Table1[[#This Row],[Pages]]&lt;=150,"Very Short",Table1[[#This Row],[Pages]]&lt;=299,"Short",Table1[[#This Row],[Pages]]&lt;=499,"Medium",Table1[[#This Row],[Pages]]&lt;=699,"Long",Table1[[#This Row],[Pages]]&gt;=700,"Epic")</f>
        <v>Medium</v>
      </c>
      <c r="M7403" t="str" cm="1">
        <f t="array" ref="M7403">_xlfn.IFS(Table1[[#This Row],[Ratings_Count]]&gt;=1000000,"Mega Popular",Table1[[#This Row],[Ratings_Count]]&gt;=100000,"Popular",Table1[[#This Row],[Ratings_Count]]&gt;=10000,"Mid Popular",Table1[[#This Row],[Ratings_Count]]&lt;10000,"Niche")</f>
        <v>Mid Popular</v>
      </c>
      <c r="N7403" t="str">
        <f>IF(AND(Table1[[#This Row],[Rating]]&gt;=4.2, Table1[[#This Row],[Ratings_Count]]&lt;10000), "Hidden Gem", "Not a Hidden Gem")</f>
        <v>Not a Hidden Gem</v>
      </c>
    </row>
    <row r="7404" spans="1:14" x14ac:dyDescent="0.25">
      <c r="A7404" t="s">
        <v>9518</v>
      </c>
      <c r="B7404" t="s">
        <v>2108</v>
      </c>
      <c r="C7404">
        <v>3.58</v>
      </c>
      <c r="D7404" t="s">
        <v>11</v>
      </c>
      <c r="E7404">
        <v>208</v>
      </c>
      <c r="F7404">
        <v>55900</v>
      </c>
      <c r="G7404">
        <v>2543</v>
      </c>
      <c r="H7404">
        <v>2010</v>
      </c>
      <c r="I7404" t="s">
        <v>2144</v>
      </c>
      <c r="J7404" t="s">
        <v>2014</v>
      </c>
      <c r="K7404" t="str" cm="1">
        <f t="array" ref="K7404">_xlfn.IFS(Table1[[#This Row],[Rating]] &gt;=4.5, "Elite",Table1[[#This Row],[Rating]]&gt;=4, "Highly Rated", Table1[[#This Row],[Rating]]&gt;=3.5,"Above Average", Table1[[#This Row],[Rating]]&lt;3.5, "Average or Below")</f>
        <v>Above Average</v>
      </c>
      <c r="L7404" t="str" cm="1">
        <f t="array" ref="L7404">_xlfn.IFS(Table1[[#This Row],[Pages]]&lt;=150,"Very Short",Table1[[#This Row],[Pages]]&lt;=299,"Short",Table1[[#This Row],[Pages]]&lt;=499,"Medium",Table1[[#This Row],[Pages]]&lt;=699,"Long",Table1[[#This Row],[Pages]]&gt;=700,"Epic")</f>
        <v>Short</v>
      </c>
      <c r="M7404" t="str" cm="1">
        <f t="array" ref="M7404">_xlfn.IFS(Table1[[#This Row],[Ratings_Count]]&gt;=1000000,"Mega Popular",Table1[[#This Row],[Ratings_Count]]&gt;=100000,"Popular",Table1[[#This Row],[Ratings_Count]]&gt;=10000,"Mid Popular",Table1[[#This Row],[Ratings_Count]]&lt;10000,"Niche")</f>
        <v>Mid Popular</v>
      </c>
      <c r="N7404" t="str">
        <f>IF(AND(Table1[[#This Row],[Rating]]&gt;=4.2, Table1[[#This Row],[Ratings_Count]]&lt;10000), "Hidden Gem", "Not a Hidden Gem")</f>
        <v>Not a Hidden Gem</v>
      </c>
    </row>
    <row r="7405" spans="1:14" x14ac:dyDescent="0.25">
      <c r="A7405" t="s">
        <v>9891</v>
      </c>
      <c r="B7405" t="s">
        <v>9890</v>
      </c>
      <c r="C7405">
        <v>3.58</v>
      </c>
      <c r="D7405" t="s">
        <v>11</v>
      </c>
      <c r="E7405">
        <v>533</v>
      </c>
      <c r="F7405">
        <v>2015</v>
      </c>
      <c r="G7405">
        <v>105</v>
      </c>
      <c r="H7405">
        <v>1993</v>
      </c>
      <c r="I7405" t="s">
        <v>2022</v>
      </c>
      <c r="J7405" t="s">
        <v>2014</v>
      </c>
      <c r="K7405" t="str" cm="1">
        <f t="array" ref="K7405">_xlfn.IFS(Table1[[#This Row],[Rating]] &gt;=4.5, "Elite",Table1[[#This Row],[Rating]]&gt;=4, "Highly Rated", Table1[[#This Row],[Rating]]&gt;=3.5,"Above Average", Table1[[#This Row],[Rating]]&lt;3.5, "Average or Below")</f>
        <v>Above Average</v>
      </c>
      <c r="L7405" t="str" cm="1">
        <f t="array" ref="L7405">_xlfn.IFS(Table1[[#This Row],[Pages]]&lt;=150,"Very Short",Table1[[#This Row],[Pages]]&lt;=299,"Short",Table1[[#This Row],[Pages]]&lt;=499,"Medium",Table1[[#This Row],[Pages]]&lt;=699,"Long",Table1[[#This Row],[Pages]]&gt;=700,"Epic")</f>
        <v>Long</v>
      </c>
      <c r="M7405" t="str" cm="1">
        <f t="array" ref="M7405">_xlfn.IFS(Table1[[#This Row],[Ratings_Count]]&gt;=1000000,"Mega Popular",Table1[[#This Row],[Ratings_Count]]&gt;=100000,"Popular",Table1[[#This Row],[Ratings_Count]]&gt;=10000,"Mid Popular",Table1[[#This Row],[Ratings_Count]]&lt;10000,"Niche")</f>
        <v>Niche</v>
      </c>
      <c r="N7405" t="str">
        <f>IF(AND(Table1[[#This Row],[Rating]]&gt;=4.2, Table1[[#This Row],[Ratings_Count]]&lt;10000), "Hidden Gem", "Not a Hidden Gem")</f>
        <v>Not a Hidden Gem</v>
      </c>
    </row>
    <row r="7406" spans="1:14" x14ac:dyDescent="0.25">
      <c r="A7406" t="s">
        <v>11435</v>
      </c>
      <c r="B7406" t="s">
        <v>401</v>
      </c>
      <c r="C7406">
        <v>3.58</v>
      </c>
      <c r="D7406" t="s">
        <v>11</v>
      </c>
      <c r="E7406">
        <v>352</v>
      </c>
      <c r="F7406">
        <v>10268</v>
      </c>
      <c r="G7406">
        <v>164</v>
      </c>
      <c r="H7406">
        <v>1994</v>
      </c>
      <c r="I7406" t="s">
        <v>36</v>
      </c>
      <c r="J7406" t="s">
        <v>13</v>
      </c>
      <c r="K7406" t="str" cm="1">
        <f t="array" ref="K7406">_xlfn.IFS(Table1[[#This Row],[Rating]] &gt;=4.5, "Elite",Table1[[#This Row],[Rating]]&gt;=4, "Highly Rated", Table1[[#This Row],[Rating]]&gt;=3.5,"Above Average", Table1[[#This Row],[Rating]]&lt;3.5, "Average or Below")</f>
        <v>Above Average</v>
      </c>
      <c r="L7406" t="str" cm="1">
        <f t="array" ref="L7406">_xlfn.IFS(Table1[[#This Row],[Pages]]&lt;=150,"Very Short",Table1[[#This Row],[Pages]]&lt;=299,"Short",Table1[[#This Row],[Pages]]&lt;=499,"Medium",Table1[[#This Row],[Pages]]&lt;=699,"Long",Table1[[#This Row],[Pages]]&gt;=700,"Epic")</f>
        <v>Medium</v>
      </c>
      <c r="M7406" t="str" cm="1">
        <f t="array" ref="M7406">_xlfn.IFS(Table1[[#This Row],[Ratings_Count]]&gt;=1000000,"Mega Popular",Table1[[#This Row],[Ratings_Count]]&gt;=100000,"Popular",Table1[[#This Row],[Ratings_Count]]&gt;=10000,"Mid Popular",Table1[[#This Row],[Ratings_Count]]&lt;10000,"Niche")</f>
        <v>Mid Popular</v>
      </c>
      <c r="N7406" t="str">
        <f>IF(AND(Table1[[#This Row],[Rating]]&gt;=4.2, Table1[[#This Row],[Ratings_Count]]&lt;10000), "Hidden Gem", "Not a Hidden Gem")</f>
        <v>Not a Hidden Gem</v>
      </c>
    </row>
    <row r="7407" spans="1:14" x14ac:dyDescent="0.25">
      <c r="A7407" t="s">
        <v>11674</v>
      </c>
      <c r="B7407" t="s">
        <v>3541</v>
      </c>
      <c r="C7407">
        <v>3.58</v>
      </c>
      <c r="D7407" t="s">
        <v>11</v>
      </c>
      <c r="E7407">
        <v>256</v>
      </c>
      <c r="F7407">
        <v>2005</v>
      </c>
      <c r="G7407">
        <v>60</v>
      </c>
      <c r="H7407">
        <v>1995</v>
      </c>
      <c r="I7407" t="s">
        <v>171</v>
      </c>
      <c r="J7407" t="s">
        <v>13</v>
      </c>
      <c r="K7407" t="str" cm="1">
        <f t="array" ref="K7407">_xlfn.IFS(Table1[[#This Row],[Rating]] &gt;=4.5, "Elite",Table1[[#This Row],[Rating]]&gt;=4, "Highly Rated", Table1[[#This Row],[Rating]]&gt;=3.5,"Above Average", Table1[[#This Row],[Rating]]&lt;3.5, "Average or Below")</f>
        <v>Above Average</v>
      </c>
      <c r="L7407" t="str" cm="1">
        <f t="array" ref="L7407">_xlfn.IFS(Table1[[#This Row],[Pages]]&lt;=150,"Very Short",Table1[[#This Row],[Pages]]&lt;=299,"Short",Table1[[#This Row],[Pages]]&lt;=499,"Medium",Table1[[#This Row],[Pages]]&lt;=699,"Long",Table1[[#This Row],[Pages]]&gt;=700,"Epic")</f>
        <v>Short</v>
      </c>
      <c r="M7407" t="str" cm="1">
        <f t="array" ref="M7407">_xlfn.IFS(Table1[[#This Row],[Ratings_Count]]&gt;=1000000,"Mega Popular",Table1[[#This Row],[Ratings_Count]]&gt;=100000,"Popular",Table1[[#This Row],[Ratings_Count]]&gt;=10000,"Mid Popular",Table1[[#This Row],[Ratings_Count]]&lt;10000,"Niche")</f>
        <v>Niche</v>
      </c>
      <c r="N7407" t="str">
        <f>IF(AND(Table1[[#This Row],[Rating]]&gt;=4.2, Table1[[#This Row],[Ratings_Count]]&lt;10000), "Hidden Gem", "Not a Hidden Gem")</f>
        <v>Not a Hidden Gem</v>
      </c>
    </row>
    <row r="7408" spans="1:14" x14ac:dyDescent="0.25">
      <c r="A7408" t="s">
        <v>12091</v>
      </c>
      <c r="B7408" t="s">
        <v>9382</v>
      </c>
      <c r="C7408">
        <v>3.58</v>
      </c>
      <c r="D7408" t="s">
        <v>11</v>
      </c>
      <c r="E7408">
        <v>199</v>
      </c>
      <c r="F7408">
        <v>251</v>
      </c>
      <c r="G7408">
        <v>5</v>
      </c>
      <c r="H7408">
        <v>1997</v>
      </c>
      <c r="I7408" t="s">
        <v>441</v>
      </c>
      <c r="J7408" t="s">
        <v>13</v>
      </c>
      <c r="K7408" t="str" cm="1">
        <f t="array" ref="K7408">_xlfn.IFS(Table1[[#This Row],[Rating]] &gt;=4.5, "Elite",Table1[[#This Row],[Rating]]&gt;=4, "Highly Rated", Table1[[#This Row],[Rating]]&gt;=3.5,"Above Average", Table1[[#This Row],[Rating]]&lt;3.5, "Average or Below")</f>
        <v>Above Average</v>
      </c>
      <c r="L7408" t="str" cm="1">
        <f t="array" ref="L7408">_xlfn.IFS(Table1[[#This Row],[Pages]]&lt;=150,"Very Short",Table1[[#This Row],[Pages]]&lt;=299,"Short",Table1[[#This Row],[Pages]]&lt;=499,"Medium",Table1[[#This Row],[Pages]]&lt;=699,"Long",Table1[[#This Row],[Pages]]&gt;=700,"Epic")</f>
        <v>Short</v>
      </c>
      <c r="M7408" t="str" cm="1">
        <f t="array" ref="M7408">_xlfn.IFS(Table1[[#This Row],[Ratings_Count]]&gt;=1000000,"Mega Popular",Table1[[#This Row],[Ratings_Count]]&gt;=100000,"Popular",Table1[[#This Row],[Ratings_Count]]&gt;=10000,"Mid Popular",Table1[[#This Row],[Ratings_Count]]&lt;10000,"Niche")</f>
        <v>Niche</v>
      </c>
      <c r="N7408" t="str">
        <f>IF(AND(Table1[[#This Row],[Rating]]&gt;=4.2, Table1[[#This Row],[Ratings_Count]]&lt;10000), "Hidden Gem", "Not a Hidden Gem")</f>
        <v>Not a Hidden Gem</v>
      </c>
    </row>
    <row r="7409" spans="1:14" x14ac:dyDescent="0.25">
      <c r="A7409" t="s">
        <v>12236</v>
      </c>
      <c r="B7409" t="s">
        <v>4890</v>
      </c>
      <c r="C7409">
        <v>3.58</v>
      </c>
      <c r="D7409" t="s">
        <v>12134</v>
      </c>
      <c r="E7409">
        <v>311</v>
      </c>
      <c r="F7409">
        <v>30473</v>
      </c>
      <c r="G7409">
        <v>2399</v>
      </c>
      <c r="H7409">
        <v>2006</v>
      </c>
      <c r="I7409" t="s">
        <v>2953</v>
      </c>
      <c r="J7409" t="s">
        <v>13</v>
      </c>
      <c r="K7409" t="str" cm="1">
        <f t="array" ref="K7409">_xlfn.IFS(Table1[[#This Row],[Rating]] &gt;=4.5, "Elite",Table1[[#This Row],[Rating]]&gt;=4, "Highly Rated", Table1[[#This Row],[Rating]]&gt;=3.5,"Above Average", Table1[[#This Row],[Rating]]&lt;3.5, "Average or Below")</f>
        <v>Above Average</v>
      </c>
      <c r="L7409" t="str" cm="1">
        <f t="array" ref="L7409">_xlfn.IFS(Table1[[#This Row],[Pages]]&lt;=150,"Very Short",Table1[[#This Row],[Pages]]&lt;=299,"Short",Table1[[#This Row],[Pages]]&lt;=499,"Medium",Table1[[#This Row],[Pages]]&lt;=699,"Long",Table1[[#This Row],[Pages]]&gt;=700,"Epic")</f>
        <v>Medium</v>
      </c>
      <c r="M7409" t="str" cm="1">
        <f t="array" ref="M7409">_xlfn.IFS(Table1[[#This Row],[Ratings_Count]]&gt;=1000000,"Mega Popular",Table1[[#This Row],[Ratings_Count]]&gt;=100000,"Popular",Table1[[#This Row],[Ratings_Count]]&gt;=10000,"Mid Popular",Table1[[#This Row],[Ratings_Count]]&lt;10000,"Niche")</f>
        <v>Mid Popular</v>
      </c>
      <c r="N7409" t="str">
        <f>IF(AND(Table1[[#This Row],[Rating]]&gt;=4.2, Table1[[#This Row],[Ratings_Count]]&lt;10000), "Hidden Gem", "Not a Hidden Gem")</f>
        <v>Not a Hidden Gem</v>
      </c>
    </row>
    <row r="7410" spans="1:14" x14ac:dyDescent="0.25">
      <c r="A7410" t="s">
        <v>12260</v>
      </c>
      <c r="B7410" t="s">
        <v>12261</v>
      </c>
      <c r="C7410">
        <v>3.58</v>
      </c>
      <c r="D7410" t="s">
        <v>12134</v>
      </c>
      <c r="E7410">
        <v>320</v>
      </c>
      <c r="F7410">
        <v>51</v>
      </c>
      <c r="G7410">
        <v>6</v>
      </c>
      <c r="H7410">
        <v>2006</v>
      </c>
      <c r="I7410" t="s">
        <v>6481</v>
      </c>
      <c r="J7410" t="s">
        <v>13</v>
      </c>
      <c r="K7410" t="str" cm="1">
        <f t="array" ref="K7410">_xlfn.IFS(Table1[[#This Row],[Rating]] &gt;=4.5, "Elite",Table1[[#This Row],[Rating]]&gt;=4, "Highly Rated", Table1[[#This Row],[Rating]]&gt;=3.5,"Above Average", Table1[[#This Row],[Rating]]&lt;3.5, "Average or Below")</f>
        <v>Above Average</v>
      </c>
      <c r="L7410" t="str" cm="1">
        <f t="array" ref="L7410">_xlfn.IFS(Table1[[#This Row],[Pages]]&lt;=150,"Very Short",Table1[[#This Row],[Pages]]&lt;=299,"Short",Table1[[#This Row],[Pages]]&lt;=499,"Medium",Table1[[#This Row],[Pages]]&lt;=699,"Long",Table1[[#This Row],[Pages]]&gt;=700,"Epic")</f>
        <v>Medium</v>
      </c>
      <c r="M7410" t="str" cm="1">
        <f t="array" ref="M7410">_xlfn.IFS(Table1[[#This Row],[Ratings_Count]]&gt;=1000000,"Mega Popular",Table1[[#This Row],[Ratings_Count]]&gt;=100000,"Popular",Table1[[#This Row],[Ratings_Count]]&gt;=10000,"Mid Popular",Table1[[#This Row],[Ratings_Count]]&lt;10000,"Niche")</f>
        <v>Niche</v>
      </c>
      <c r="N7410" t="str">
        <f>IF(AND(Table1[[#This Row],[Rating]]&gt;=4.2, Table1[[#This Row],[Ratings_Count]]&lt;10000), "Hidden Gem", "Not a Hidden Gem")</f>
        <v>Not a Hidden Gem</v>
      </c>
    </row>
    <row r="7411" spans="1:14" x14ac:dyDescent="0.25">
      <c r="A7411" t="s">
        <v>4233</v>
      </c>
      <c r="B7411" t="s">
        <v>2391</v>
      </c>
      <c r="C7411">
        <v>3.58</v>
      </c>
      <c r="D7411" t="s">
        <v>12134</v>
      </c>
      <c r="E7411">
        <v>182</v>
      </c>
      <c r="F7411">
        <v>821</v>
      </c>
      <c r="G7411">
        <v>131</v>
      </c>
      <c r="H7411">
        <v>2006</v>
      </c>
      <c r="I7411" t="s">
        <v>2258</v>
      </c>
      <c r="J7411" t="s">
        <v>2014</v>
      </c>
      <c r="K7411" t="str" cm="1">
        <f t="array" ref="K7411">_xlfn.IFS(Table1[[#This Row],[Rating]] &gt;=4.5, "Elite",Table1[[#This Row],[Rating]]&gt;=4, "Highly Rated", Table1[[#This Row],[Rating]]&gt;=3.5,"Above Average", Table1[[#This Row],[Rating]]&lt;3.5, "Average or Below")</f>
        <v>Above Average</v>
      </c>
      <c r="L7411" t="str" cm="1">
        <f t="array" ref="L7411">_xlfn.IFS(Table1[[#This Row],[Pages]]&lt;=150,"Very Short",Table1[[#This Row],[Pages]]&lt;=299,"Short",Table1[[#This Row],[Pages]]&lt;=499,"Medium",Table1[[#This Row],[Pages]]&lt;=699,"Long",Table1[[#This Row],[Pages]]&gt;=700,"Epic")</f>
        <v>Short</v>
      </c>
      <c r="M7411" t="str" cm="1">
        <f t="array" ref="M7411">_xlfn.IFS(Table1[[#This Row],[Ratings_Count]]&gt;=1000000,"Mega Popular",Table1[[#This Row],[Ratings_Count]]&gt;=100000,"Popular",Table1[[#This Row],[Ratings_Count]]&gt;=10000,"Mid Popular",Table1[[#This Row],[Ratings_Count]]&lt;10000,"Niche")</f>
        <v>Niche</v>
      </c>
      <c r="N7411" t="str">
        <f>IF(AND(Table1[[#This Row],[Rating]]&gt;=4.2, Table1[[#This Row],[Ratings_Count]]&lt;10000), "Hidden Gem", "Not a Hidden Gem")</f>
        <v>Not a Hidden Gem</v>
      </c>
    </row>
    <row r="7412" spans="1:14" x14ac:dyDescent="0.25">
      <c r="A7412" t="s">
        <v>12504</v>
      </c>
      <c r="B7412" t="s">
        <v>12505</v>
      </c>
      <c r="C7412">
        <v>3.58</v>
      </c>
      <c r="D7412" t="s">
        <v>12134</v>
      </c>
      <c r="E7412">
        <v>228</v>
      </c>
      <c r="F7412">
        <v>457</v>
      </c>
      <c r="G7412">
        <v>72</v>
      </c>
      <c r="H7412">
        <v>2005</v>
      </c>
      <c r="I7412" t="s">
        <v>6568</v>
      </c>
      <c r="J7412" t="s">
        <v>13</v>
      </c>
      <c r="K7412" t="str" cm="1">
        <f t="array" ref="K7412">_xlfn.IFS(Table1[[#This Row],[Rating]] &gt;=4.5, "Elite",Table1[[#This Row],[Rating]]&gt;=4, "Highly Rated", Table1[[#This Row],[Rating]]&gt;=3.5,"Above Average", Table1[[#This Row],[Rating]]&lt;3.5, "Average or Below")</f>
        <v>Above Average</v>
      </c>
      <c r="L7412" t="str" cm="1">
        <f t="array" ref="L7412">_xlfn.IFS(Table1[[#This Row],[Pages]]&lt;=150,"Very Short",Table1[[#This Row],[Pages]]&lt;=299,"Short",Table1[[#This Row],[Pages]]&lt;=499,"Medium",Table1[[#This Row],[Pages]]&lt;=699,"Long",Table1[[#This Row],[Pages]]&gt;=700,"Epic")</f>
        <v>Short</v>
      </c>
      <c r="M7412" t="str" cm="1">
        <f t="array" ref="M7412">_xlfn.IFS(Table1[[#This Row],[Ratings_Count]]&gt;=1000000,"Mega Popular",Table1[[#This Row],[Ratings_Count]]&gt;=100000,"Popular",Table1[[#This Row],[Ratings_Count]]&gt;=10000,"Mid Popular",Table1[[#This Row],[Ratings_Count]]&lt;10000,"Niche")</f>
        <v>Niche</v>
      </c>
      <c r="N7412" t="str">
        <f>IF(AND(Table1[[#This Row],[Rating]]&gt;=4.2, Table1[[#This Row],[Ratings_Count]]&lt;10000), "Hidden Gem", "Not a Hidden Gem")</f>
        <v>Not a Hidden Gem</v>
      </c>
    </row>
    <row r="7413" spans="1:14" x14ac:dyDescent="0.25">
      <c r="A7413" t="s">
        <v>13206</v>
      </c>
      <c r="B7413" t="s">
        <v>4327</v>
      </c>
      <c r="C7413">
        <v>3.58</v>
      </c>
      <c r="D7413" t="s">
        <v>12134</v>
      </c>
      <c r="E7413">
        <v>721</v>
      </c>
      <c r="F7413">
        <v>146</v>
      </c>
      <c r="G7413">
        <v>4</v>
      </c>
      <c r="H7413">
        <v>2001</v>
      </c>
      <c r="I7413" t="s">
        <v>8869</v>
      </c>
      <c r="J7413" t="s">
        <v>13</v>
      </c>
      <c r="K7413" t="str" cm="1">
        <f t="array" ref="K7413">_xlfn.IFS(Table1[[#This Row],[Rating]] &gt;=4.5, "Elite",Table1[[#This Row],[Rating]]&gt;=4, "Highly Rated", Table1[[#This Row],[Rating]]&gt;=3.5,"Above Average", Table1[[#This Row],[Rating]]&lt;3.5, "Average or Below")</f>
        <v>Above Average</v>
      </c>
      <c r="L7413" t="str" cm="1">
        <f t="array" ref="L7413">_xlfn.IFS(Table1[[#This Row],[Pages]]&lt;=150,"Very Short",Table1[[#This Row],[Pages]]&lt;=299,"Short",Table1[[#This Row],[Pages]]&lt;=499,"Medium",Table1[[#This Row],[Pages]]&lt;=699,"Long",Table1[[#This Row],[Pages]]&gt;=700,"Epic")</f>
        <v>Epic</v>
      </c>
      <c r="M7413" t="str" cm="1">
        <f t="array" ref="M7413">_xlfn.IFS(Table1[[#This Row],[Ratings_Count]]&gt;=1000000,"Mega Popular",Table1[[#This Row],[Ratings_Count]]&gt;=100000,"Popular",Table1[[#This Row],[Ratings_Count]]&gt;=10000,"Mid Popular",Table1[[#This Row],[Ratings_Count]]&lt;10000,"Niche")</f>
        <v>Niche</v>
      </c>
      <c r="N7413" t="str">
        <f>IF(AND(Table1[[#This Row],[Rating]]&gt;=4.2, Table1[[#This Row],[Ratings_Count]]&lt;10000), "Hidden Gem", "Not a Hidden Gem")</f>
        <v>Not a Hidden Gem</v>
      </c>
    </row>
    <row r="7414" spans="1:14" x14ac:dyDescent="0.25">
      <c r="A7414" t="s">
        <v>13562</v>
      </c>
      <c r="B7414" t="s">
        <v>13563</v>
      </c>
      <c r="C7414">
        <v>3.58</v>
      </c>
      <c r="D7414" t="s">
        <v>12134</v>
      </c>
      <c r="E7414">
        <v>384</v>
      </c>
      <c r="F7414">
        <v>110</v>
      </c>
      <c r="G7414">
        <v>7</v>
      </c>
      <c r="H7414">
        <v>1995</v>
      </c>
      <c r="I7414" t="s">
        <v>1109</v>
      </c>
      <c r="J7414" t="s">
        <v>13</v>
      </c>
      <c r="K7414" t="str" cm="1">
        <f t="array" ref="K7414">_xlfn.IFS(Table1[[#This Row],[Rating]] &gt;=4.5, "Elite",Table1[[#This Row],[Rating]]&gt;=4, "Highly Rated", Table1[[#This Row],[Rating]]&gt;=3.5,"Above Average", Table1[[#This Row],[Rating]]&lt;3.5, "Average or Below")</f>
        <v>Above Average</v>
      </c>
      <c r="L7414" t="str" cm="1">
        <f t="array" ref="L7414">_xlfn.IFS(Table1[[#This Row],[Pages]]&lt;=150,"Very Short",Table1[[#This Row],[Pages]]&lt;=299,"Short",Table1[[#This Row],[Pages]]&lt;=499,"Medium",Table1[[#This Row],[Pages]]&lt;=699,"Long",Table1[[#This Row],[Pages]]&gt;=700,"Epic")</f>
        <v>Medium</v>
      </c>
      <c r="M7414" t="str" cm="1">
        <f t="array" ref="M7414">_xlfn.IFS(Table1[[#This Row],[Ratings_Count]]&gt;=1000000,"Mega Popular",Table1[[#This Row],[Ratings_Count]]&gt;=100000,"Popular",Table1[[#This Row],[Ratings_Count]]&gt;=10000,"Mid Popular",Table1[[#This Row],[Ratings_Count]]&lt;10000,"Niche")</f>
        <v>Niche</v>
      </c>
      <c r="N7414" t="str">
        <f>IF(AND(Table1[[#This Row],[Rating]]&gt;=4.2, Table1[[#This Row],[Ratings_Count]]&lt;10000), "Hidden Gem", "Not a Hidden Gem")</f>
        <v>Not a Hidden Gem</v>
      </c>
    </row>
    <row r="7415" spans="1:14" x14ac:dyDescent="0.25">
      <c r="A7415" t="s">
        <v>13604</v>
      </c>
      <c r="B7415" t="s">
        <v>13605</v>
      </c>
      <c r="C7415">
        <v>3.58</v>
      </c>
      <c r="D7415" t="s">
        <v>12134</v>
      </c>
      <c r="E7415">
        <v>421</v>
      </c>
      <c r="F7415">
        <v>132</v>
      </c>
      <c r="G7415">
        <v>4</v>
      </c>
      <c r="H7415">
        <v>1998</v>
      </c>
      <c r="I7415" t="s">
        <v>4478</v>
      </c>
      <c r="J7415" t="s">
        <v>13</v>
      </c>
      <c r="K7415" t="str" cm="1">
        <f t="array" ref="K7415">_xlfn.IFS(Table1[[#This Row],[Rating]] &gt;=4.5, "Elite",Table1[[#This Row],[Rating]]&gt;=4, "Highly Rated", Table1[[#This Row],[Rating]]&gt;=3.5,"Above Average", Table1[[#This Row],[Rating]]&lt;3.5, "Average or Below")</f>
        <v>Above Average</v>
      </c>
      <c r="L7415" t="str" cm="1">
        <f t="array" ref="L7415">_xlfn.IFS(Table1[[#This Row],[Pages]]&lt;=150,"Very Short",Table1[[#This Row],[Pages]]&lt;=299,"Short",Table1[[#This Row],[Pages]]&lt;=499,"Medium",Table1[[#This Row],[Pages]]&lt;=699,"Long",Table1[[#This Row],[Pages]]&gt;=700,"Epic")</f>
        <v>Medium</v>
      </c>
      <c r="M7415" t="str" cm="1">
        <f t="array" ref="M7415">_xlfn.IFS(Table1[[#This Row],[Ratings_Count]]&gt;=1000000,"Mega Popular",Table1[[#This Row],[Ratings_Count]]&gt;=100000,"Popular",Table1[[#This Row],[Ratings_Count]]&gt;=10000,"Mid Popular",Table1[[#This Row],[Ratings_Count]]&lt;10000,"Niche")</f>
        <v>Niche</v>
      </c>
      <c r="N7415" t="str">
        <f>IF(AND(Table1[[#This Row],[Rating]]&gt;=4.2, Table1[[#This Row],[Ratings_Count]]&lt;10000), "Hidden Gem", "Not a Hidden Gem")</f>
        <v>Not a Hidden Gem</v>
      </c>
    </row>
    <row r="7416" spans="1:14" x14ac:dyDescent="0.25">
      <c r="A7416" t="s">
        <v>13974</v>
      </c>
      <c r="B7416" t="s">
        <v>13975</v>
      </c>
      <c r="C7416">
        <v>3.58</v>
      </c>
      <c r="D7416" t="s">
        <v>13842</v>
      </c>
      <c r="E7416">
        <v>600</v>
      </c>
      <c r="F7416">
        <v>54</v>
      </c>
      <c r="G7416">
        <v>5</v>
      </c>
      <c r="H7416">
        <v>2003</v>
      </c>
      <c r="I7416" t="s">
        <v>13976</v>
      </c>
      <c r="J7416" t="s">
        <v>13</v>
      </c>
      <c r="K7416" t="str" cm="1">
        <f t="array" ref="K7416">_xlfn.IFS(Table1[[#This Row],[Rating]] &gt;=4.5, "Elite",Table1[[#This Row],[Rating]]&gt;=4, "Highly Rated", Table1[[#This Row],[Rating]]&gt;=3.5,"Above Average", Table1[[#This Row],[Rating]]&lt;3.5, "Average or Below")</f>
        <v>Above Average</v>
      </c>
      <c r="L7416" t="str" cm="1">
        <f t="array" ref="L7416">_xlfn.IFS(Table1[[#This Row],[Pages]]&lt;=150,"Very Short",Table1[[#This Row],[Pages]]&lt;=299,"Short",Table1[[#This Row],[Pages]]&lt;=499,"Medium",Table1[[#This Row],[Pages]]&lt;=699,"Long",Table1[[#This Row],[Pages]]&gt;=700,"Epic")</f>
        <v>Long</v>
      </c>
      <c r="M7416" t="str" cm="1">
        <f t="array" ref="M7416">_xlfn.IFS(Table1[[#This Row],[Ratings_Count]]&gt;=1000000,"Mega Popular",Table1[[#This Row],[Ratings_Count]]&gt;=100000,"Popular",Table1[[#This Row],[Ratings_Count]]&gt;=10000,"Mid Popular",Table1[[#This Row],[Ratings_Count]]&lt;10000,"Niche")</f>
        <v>Niche</v>
      </c>
      <c r="N7416" t="str">
        <f>IF(AND(Table1[[#This Row],[Rating]]&gt;=4.2, Table1[[#This Row],[Ratings_Count]]&lt;10000), "Hidden Gem", "Not a Hidden Gem")</f>
        <v>Not a Hidden Gem</v>
      </c>
    </row>
    <row r="7417" spans="1:14" x14ac:dyDescent="0.25">
      <c r="A7417" t="s">
        <v>986</v>
      </c>
      <c r="B7417" t="s">
        <v>987</v>
      </c>
      <c r="C7417">
        <v>3.57</v>
      </c>
      <c r="D7417" t="s">
        <v>11</v>
      </c>
      <c r="E7417">
        <v>309</v>
      </c>
      <c r="F7417">
        <v>3344</v>
      </c>
      <c r="G7417">
        <v>127</v>
      </c>
      <c r="H7417">
        <v>2006</v>
      </c>
      <c r="I7417" t="s">
        <v>988</v>
      </c>
      <c r="J7417" t="s">
        <v>13</v>
      </c>
      <c r="K7417" t="str" cm="1">
        <f t="array" ref="K7417">_xlfn.IFS(Table1[[#This Row],[Rating]] &gt;=4.5, "Elite",Table1[[#This Row],[Rating]]&gt;=4, "Highly Rated", Table1[[#This Row],[Rating]]&gt;=3.5,"Above Average", Table1[[#This Row],[Rating]]&lt;3.5, "Average or Below")</f>
        <v>Above Average</v>
      </c>
      <c r="L7417" t="str" cm="1">
        <f t="array" ref="L7417">_xlfn.IFS(Table1[[#This Row],[Pages]]&lt;=150,"Very Short",Table1[[#This Row],[Pages]]&lt;=299,"Short",Table1[[#This Row],[Pages]]&lt;=499,"Medium",Table1[[#This Row],[Pages]]&lt;=699,"Long",Table1[[#This Row],[Pages]]&gt;=700,"Epic")</f>
        <v>Medium</v>
      </c>
      <c r="M7417" t="str" cm="1">
        <f t="array" ref="M7417">_xlfn.IFS(Table1[[#This Row],[Ratings_Count]]&gt;=1000000,"Mega Popular",Table1[[#This Row],[Ratings_Count]]&gt;=100000,"Popular",Table1[[#This Row],[Ratings_Count]]&gt;=10000,"Mid Popular",Table1[[#This Row],[Ratings_Count]]&lt;10000,"Niche")</f>
        <v>Niche</v>
      </c>
      <c r="N7417" t="str">
        <f>IF(AND(Table1[[#This Row],[Rating]]&gt;=4.2, Table1[[#This Row],[Ratings_Count]]&lt;10000), "Hidden Gem", "Not a Hidden Gem")</f>
        <v>Not a Hidden Gem</v>
      </c>
    </row>
    <row r="7418" spans="1:14" x14ac:dyDescent="0.25">
      <c r="A7418" t="s">
        <v>2042</v>
      </c>
      <c r="B7418" t="s">
        <v>2043</v>
      </c>
      <c r="C7418">
        <v>3.57</v>
      </c>
      <c r="D7418" t="s">
        <v>11</v>
      </c>
      <c r="E7418">
        <v>336</v>
      </c>
      <c r="F7418">
        <v>58917</v>
      </c>
      <c r="G7418">
        <v>2575</v>
      </c>
      <c r="H7418">
        <v>2006</v>
      </c>
      <c r="I7418" t="s">
        <v>2034</v>
      </c>
      <c r="J7418" t="s">
        <v>2014</v>
      </c>
      <c r="K7418" t="str" cm="1">
        <f t="array" ref="K7418">_xlfn.IFS(Table1[[#This Row],[Rating]] &gt;=4.5, "Elite",Table1[[#This Row],[Rating]]&gt;=4, "Highly Rated", Table1[[#This Row],[Rating]]&gt;=3.5,"Above Average", Table1[[#This Row],[Rating]]&lt;3.5, "Average or Below")</f>
        <v>Above Average</v>
      </c>
      <c r="L7418" t="str" cm="1">
        <f t="array" ref="L7418">_xlfn.IFS(Table1[[#This Row],[Pages]]&lt;=150,"Very Short",Table1[[#This Row],[Pages]]&lt;=299,"Short",Table1[[#This Row],[Pages]]&lt;=499,"Medium",Table1[[#This Row],[Pages]]&lt;=699,"Long",Table1[[#This Row],[Pages]]&gt;=700,"Epic")</f>
        <v>Medium</v>
      </c>
      <c r="M7418" t="str" cm="1">
        <f t="array" ref="M7418">_xlfn.IFS(Table1[[#This Row],[Ratings_Count]]&gt;=1000000,"Mega Popular",Table1[[#This Row],[Ratings_Count]]&gt;=100000,"Popular",Table1[[#This Row],[Ratings_Count]]&gt;=10000,"Mid Popular",Table1[[#This Row],[Ratings_Count]]&lt;10000,"Niche")</f>
        <v>Mid Popular</v>
      </c>
      <c r="N7418" t="str">
        <f>IF(AND(Table1[[#This Row],[Rating]]&gt;=4.2, Table1[[#This Row],[Ratings_Count]]&lt;10000), "Hidden Gem", "Not a Hidden Gem")</f>
        <v>Not a Hidden Gem</v>
      </c>
    </row>
    <row r="7419" spans="1:14" x14ac:dyDescent="0.25">
      <c r="A7419" t="s">
        <v>2044</v>
      </c>
      <c r="B7419" t="s">
        <v>2045</v>
      </c>
      <c r="C7419">
        <v>3.57</v>
      </c>
      <c r="D7419" t="s">
        <v>11</v>
      </c>
      <c r="E7419">
        <v>208</v>
      </c>
      <c r="F7419">
        <v>70760</v>
      </c>
      <c r="G7419">
        <v>2702</v>
      </c>
      <c r="H7419">
        <v>2006</v>
      </c>
      <c r="I7419" t="s">
        <v>2034</v>
      </c>
      <c r="J7419" t="s">
        <v>2014</v>
      </c>
      <c r="K7419" t="str" cm="1">
        <f t="array" ref="K7419">_xlfn.IFS(Table1[[#This Row],[Rating]] &gt;=4.5, "Elite",Table1[[#This Row],[Rating]]&gt;=4, "Highly Rated", Table1[[#This Row],[Rating]]&gt;=3.5,"Above Average", Table1[[#This Row],[Rating]]&lt;3.5, "Average or Below")</f>
        <v>Above Average</v>
      </c>
      <c r="L7419" t="str" cm="1">
        <f t="array" ref="L7419">_xlfn.IFS(Table1[[#This Row],[Pages]]&lt;=150,"Very Short",Table1[[#This Row],[Pages]]&lt;=299,"Short",Table1[[#This Row],[Pages]]&lt;=499,"Medium",Table1[[#This Row],[Pages]]&lt;=699,"Long",Table1[[#This Row],[Pages]]&gt;=700,"Epic")</f>
        <v>Short</v>
      </c>
      <c r="M7419" t="str" cm="1">
        <f t="array" ref="M7419">_xlfn.IFS(Table1[[#This Row],[Ratings_Count]]&gt;=1000000,"Mega Popular",Table1[[#This Row],[Ratings_Count]]&gt;=100000,"Popular",Table1[[#This Row],[Ratings_Count]]&gt;=10000,"Mid Popular",Table1[[#This Row],[Ratings_Count]]&lt;10000,"Niche")</f>
        <v>Mid Popular</v>
      </c>
      <c r="N7419" t="str">
        <f>IF(AND(Table1[[#This Row],[Rating]]&gt;=4.2, Table1[[#This Row],[Ratings_Count]]&lt;10000), "Hidden Gem", "Not a Hidden Gem")</f>
        <v>Not a Hidden Gem</v>
      </c>
    </row>
    <row r="7420" spans="1:14" x14ac:dyDescent="0.25">
      <c r="A7420" t="s">
        <v>2902</v>
      </c>
      <c r="B7420" t="s">
        <v>1123</v>
      </c>
      <c r="C7420">
        <v>3.57</v>
      </c>
      <c r="D7420" t="s">
        <v>11</v>
      </c>
      <c r="E7420">
        <v>233</v>
      </c>
      <c r="F7420">
        <v>18210</v>
      </c>
      <c r="G7420">
        <v>629</v>
      </c>
      <c r="H7420">
        <v>2005</v>
      </c>
      <c r="I7420" t="s">
        <v>77</v>
      </c>
      <c r="J7420" t="s">
        <v>13</v>
      </c>
      <c r="K7420" t="str" cm="1">
        <f t="array" ref="K7420">_xlfn.IFS(Table1[[#This Row],[Rating]] &gt;=4.5, "Elite",Table1[[#This Row],[Rating]]&gt;=4, "Highly Rated", Table1[[#This Row],[Rating]]&gt;=3.5,"Above Average", Table1[[#This Row],[Rating]]&lt;3.5, "Average or Below")</f>
        <v>Above Average</v>
      </c>
      <c r="L7420" t="str" cm="1">
        <f t="array" ref="L7420">_xlfn.IFS(Table1[[#This Row],[Pages]]&lt;=150,"Very Short",Table1[[#This Row],[Pages]]&lt;=299,"Short",Table1[[#This Row],[Pages]]&lt;=499,"Medium",Table1[[#This Row],[Pages]]&lt;=699,"Long",Table1[[#This Row],[Pages]]&gt;=700,"Epic")</f>
        <v>Short</v>
      </c>
      <c r="M7420" t="str" cm="1">
        <f t="array" ref="M7420">_xlfn.IFS(Table1[[#This Row],[Ratings_Count]]&gt;=1000000,"Mega Popular",Table1[[#This Row],[Ratings_Count]]&gt;=100000,"Popular",Table1[[#This Row],[Ratings_Count]]&gt;=10000,"Mid Popular",Table1[[#This Row],[Ratings_Count]]&lt;10000,"Niche")</f>
        <v>Mid Popular</v>
      </c>
      <c r="N7420" t="str">
        <f>IF(AND(Table1[[#This Row],[Rating]]&gt;=4.2, Table1[[#This Row],[Ratings_Count]]&lt;10000), "Hidden Gem", "Not a Hidden Gem")</f>
        <v>Not a Hidden Gem</v>
      </c>
    </row>
    <row r="7421" spans="1:14" x14ac:dyDescent="0.25">
      <c r="A7421" t="s">
        <v>386</v>
      </c>
      <c r="B7421" t="s">
        <v>2985</v>
      </c>
      <c r="C7421">
        <v>3.57</v>
      </c>
      <c r="D7421" t="s">
        <v>11</v>
      </c>
      <c r="E7421">
        <v>422</v>
      </c>
      <c r="F7421">
        <v>258</v>
      </c>
      <c r="G7421">
        <v>21</v>
      </c>
      <c r="H7421">
        <v>2005</v>
      </c>
      <c r="I7421" t="s">
        <v>944</v>
      </c>
      <c r="J7421" t="s">
        <v>13</v>
      </c>
      <c r="K7421" t="str" cm="1">
        <f t="array" ref="K7421">_xlfn.IFS(Table1[[#This Row],[Rating]] &gt;=4.5, "Elite",Table1[[#This Row],[Rating]]&gt;=4, "Highly Rated", Table1[[#This Row],[Rating]]&gt;=3.5,"Above Average", Table1[[#This Row],[Rating]]&lt;3.5, "Average or Below")</f>
        <v>Above Average</v>
      </c>
      <c r="L7421" t="str" cm="1">
        <f t="array" ref="L7421">_xlfn.IFS(Table1[[#This Row],[Pages]]&lt;=150,"Very Short",Table1[[#This Row],[Pages]]&lt;=299,"Short",Table1[[#This Row],[Pages]]&lt;=499,"Medium",Table1[[#This Row],[Pages]]&lt;=699,"Long",Table1[[#This Row],[Pages]]&gt;=700,"Epic")</f>
        <v>Medium</v>
      </c>
      <c r="M7421" t="str" cm="1">
        <f t="array" ref="M7421">_xlfn.IFS(Table1[[#This Row],[Ratings_Count]]&gt;=1000000,"Mega Popular",Table1[[#This Row],[Ratings_Count]]&gt;=100000,"Popular",Table1[[#This Row],[Ratings_Count]]&gt;=10000,"Mid Popular",Table1[[#This Row],[Ratings_Count]]&lt;10000,"Niche")</f>
        <v>Niche</v>
      </c>
      <c r="N7421" t="str">
        <f>IF(AND(Table1[[#This Row],[Rating]]&gt;=4.2, Table1[[#This Row],[Ratings_Count]]&lt;10000), "Hidden Gem", "Not a Hidden Gem")</f>
        <v>Not a Hidden Gem</v>
      </c>
    </row>
    <row r="7422" spans="1:14" x14ac:dyDescent="0.25">
      <c r="A7422" t="s">
        <v>3160</v>
      </c>
      <c r="B7422" t="s">
        <v>3161</v>
      </c>
      <c r="C7422">
        <v>3.57</v>
      </c>
      <c r="D7422" t="s">
        <v>11</v>
      </c>
      <c r="E7422">
        <v>608</v>
      </c>
      <c r="F7422">
        <v>74</v>
      </c>
      <c r="G7422">
        <v>4</v>
      </c>
      <c r="H7422">
        <v>2005</v>
      </c>
      <c r="I7422" t="s">
        <v>3162</v>
      </c>
      <c r="J7422" t="s">
        <v>13</v>
      </c>
      <c r="K7422" t="str" cm="1">
        <f t="array" ref="K7422">_xlfn.IFS(Table1[[#This Row],[Rating]] &gt;=4.5, "Elite",Table1[[#This Row],[Rating]]&gt;=4, "Highly Rated", Table1[[#This Row],[Rating]]&gt;=3.5,"Above Average", Table1[[#This Row],[Rating]]&lt;3.5, "Average or Below")</f>
        <v>Above Average</v>
      </c>
      <c r="L7422" t="str" cm="1">
        <f t="array" ref="L7422">_xlfn.IFS(Table1[[#This Row],[Pages]]&lt;=150,"Very Short",Table1[[#This Row],[Pages]]&lt;=299,"Short",Table1[[#This Row],[Pages]]&lt;=499,"Medium",Table1[[#This Row],[Pages]]&lt;=699,"Long",Table1[[#This Row],[Pages]]&gt;=700,"Epic")</f>
        <v>Long</v>
      </c>
      <c r="M7422" t="str" cm="1">
        <f t="array" ref="M7422">_xlfn.IFS(Table1[[#This Row],[Ratings_Count]]&gt;=1000000,"Mega Popular",Table1[[#This Row],[Ratings_Count]]&gt;=100000,"Popular",Table1[[#This Row],[Ratings_Count]]&gt;=10000,"Mid Popular",Table1[[#This Row],[Ratings_Count]]&lt;10000,"Niche")</f>
        <v>Niche</v>
      </c>
      <c r="N7422" t="str">
        <f>IF(AND(Table1[[#This Row],[Rating]]&gt;=4.2, Table1[[#This Row],[Ratings_Count]]&lt;10000), "Hidden Gem", "Not a Hidden Gem")</f>
        <v>Not a Hidden Gem</v>
      </c>
    </row>
    <row r="7423" spans="1:14" x14ac:dyDescent="0.25">
      <c r="A7423" t="s">
        <v>3339</v>
      </c>
      <c r="B7423" t="s">
        <v>3340</v>
      </c>
      <c r="C7423">
        <v>3.57</v>
      </c>
      <c r="D7423" t="s">
        <v>11</v>
      </c>
      <c r="E7423">
        <v>114</v>
      </c>
      <c r="F7423">
        <v>65</v>
      </c>
      <c r="G7423">
        <v>7</v>
      </c>
      <c r="H7423">
        <v>2005</v>
      </c>
      <c r="I7423" t="s">
        <v>3341</v>
      </c>
      <c r="J7423" t="s">
        <v>13</v>
      </c>
      <c r="K7423" t="str" cm="1">
        <f t="array" ref="K7423">_xlfn.IFS(Table1[[#This Row],[Rating]] &gt;=4.5, "Elite",Table1[[#This Row],[Rating]]&gt;=4, "Highly Rated", Table1[[#This Row],[Rating]]&gt;=3.5,"Above Average", Table1[[#This Row],[Rating]]&lt;3.5, "Average or Below")</f>
        <v>Above Average</v>
      </c>
      <c r="L7423" t="str" cm="1">
        <f t="array" ref="L7423">_xlfn.IFS(Table1[[#This Row],[Pages]]&lt;=150,"Very Short",Table1[[#This Row],[Pages]]&lt;=299,"Short",Table1[[#This Row],[Pages]]&lt;=499,"Medium",Table1[[#This Row],[Pages]]&lt;=699,"Long",Table1[[#This Row],[Pages]]&gt;=700,"Epic")</f>
        <v>Very Short</v>
      </c>
      <c r="M7423" t="str" cm="1">
        <f t="array" ref="M7423">_xlfn.IFS(Table1[[#This Row],[Ratings_Count]]&gt;=1000000,"Mega Popular",Table1[[#This Row],[Ratings_Count]]&gt;=100000,"Popular",Table1[[#This Row],[Ratings_Count]]&gt;=10000,"Mid Popular",Table1[[#This Row],[Ratings_Count]]&lt;10000,"Niche")</f>
        <v>Niche</v>
      </c>
      <c r="N7423" t="str">
        <f>IF(AND(Table1[[#This Row],[Rating]]&gt;=4.2, Table1[[#This Row],[Ratings_Count]]&lt;10000), "Hidden Gem", "Not a Hidden Gem")</f>
        <v>Not a Hidden Gem</v>
      </c>
    </row>
    <row r="7424" spans="1:14" x14ac:dyDescent="0.25">
      <c r="A7424" t="s">
        <v>3776</v>
      </c>
      <c r="B7424" t="s">
        <v>3777</v>
      </c>
      <c r="C7424">
        <v>3.57</v>
      </c>
      <c r="D7424" t="s">
        <v>11</v>
      </c>
      <c r="E7424">
        <v>369</v>
      </c>
      <c r="F7424">
        <v>586</v>
      </c>
      <c r="G7424">
        <v>52</v>
      </c>
      <c r="H7424">
        <v>2005</v>
      </c>
      <c r="I7424" t="s">
        <v>86</v>
      </c>
      <c r="J7424" t="s">
        <v>13</v>
      </c>
      <c r="K7424" t="str" cm="1">
        <f t="array" ref="K7424">_xlfn.IFS(Table1[[#This Row],[Rating]] &gt;=4.5, "Elite",Table1[[#This Row],[Rating]]&gt;=4, "Highly Rated", Table1[[#This Row],[Rating]]&gt;=3.5,"Above Average", Table1[[#This Row],[Rating]]&lt;3.5, "Average or Below")</f>
        <v>Above Average</v>
      </c>
      <c r="L7424" t="str" cm="1">
        <f t="array" ref="L7424">_xlfn.IFS(Table1[[#This Row],[Pages]]&lt;=150,"Very Short",Table1[[#This Row],[Pages]]&lt;=299,"Short",Table1[[#This Row],[Pages]]&lt;=499,"Medium",Table1[[#This Row],[Pages]]&lt;=699,"Long",Table1[[#This Row],[Pages]]&gt;=700,"Epic")</f>
        <v>Medium</v>
      </c>
      <c r="M7424" t="str" cm="1">
        <f t="array" ref="M7424">_xlfn.IFS(Table1[[#This Row],[Ratings_Count]]&gt;=1000000,"Mega Popular",Table1[[#This Row],[Ratings_Count]]&gt;=100000,"Popular",Table1[[#This Row],[Ratings_Count]]&gt;=10000,"Mid Popular",Table1[[#This Row],[Ratings_Count]]&lt;10000,"Niche")</f>
        <v>Niche</v>
      </c>
      <c r="N7424" t="str">
        <f>IF(AND(Table1[[#This Row],[Rating]]&gt;=4.2, Table1[[#This Row],[Ratings_Count]]&lt;10000), "Hidden Gem", "Not a Hidden Gem")</f>
        <v>Not a Hidden Gem</v>
      </c>
    </row>
    <row r="7425" spans="1:14" x14ac:dyDescent="0.25">
      <c r="A7425" t="s">
        <v>4170</v>
      </c>
      <c r="B7425" t="s">
        <v>634</v>
      </c>
      <c r="C7425">
        <v>3.57</v>
      </c>
      <c r="D7425" t="s">
        <v>11</v>
      </c>
      <c r="E7425">
        <v>154</v>
      </c>
      <c r="F7425">
        <v>3604</v>
      </c>
      <c r="G7425">
        <v>364</v>
      </c>
      <c r="H7425">
        <v>2004</v>
      </c>
      <c r="I7425" t="s">
        <v>606</v>
      </c>
      <c r="J7425" t="s">
        <v>13</v>
      </c>
      <c r="K7425" t="str" cm="1">
        <f t="array" ref="K7425">_xlfn.IFS(Table1[[#This Row],[Rating]] &gt;=4.5, "Elite",Table1[[#This Row],[Rating]]&gt;=4, "Highly Rated", Table1[[#This Row],[Rating]]&gt;=3.5,"Above Average", Table1[[#This Row],[Rating]]&lt;3.5, "Average or Below")</f>
        <v>Above Average</v>
      </c>
      <c r="L7425" t="str" cm="1">
        <f t="array" ref="L7425">_xlfn.IFS(Table1[[#This Row],[Pages]]&lt;=150,"Very Short",Table1[[#This Row],[Pages]]&lt;=299,"Short",Table1[[#This Row],[Pages]]&lt;=499,"Medium",Table1[[#This Row],[Pages]]&lt;=699,"Long",Table1[[#This Row],[Pages]]&gt;=700,"Epic")</f>
        <v>Short</v>
      </c>
      <c r="M7425" t="str" cm="1">
        <f t="array" ref="M7425">_xlfn.IFS(Table1[[#This Row],[Ratings_Count]]&gt;=1000000,"Mega Popular",Table1[[#This Row],[Ratings_Count]]&gt;=100000,"Popular",Table1[[#This Row],[Ratings_Count]]&gt;=10000,"Mid Popular",Table1[[#This Row],[Ratings_Count]]&lt;10000,"Niche")</f>
        <v>Niche</v>
      </c>
      <c r="N7425" t="str">
        <f>IF(AND(Table1[[#This Row],[Rating]]&gt;=4.2, Table1[[#This Row],[Ratings_Count]]&lt;10000), "Hidden Gem", "Not a Hidden Gem")</f>
        <v>Not a Hidden Gem</v>
      </c>
    </row>
    <row r="7426" spans="1:14" x14ac:dyDescent="0.25">
      <c r="A7426" t="s">
        <v>4309</v>
      </c>
      <c r="B7426" t="s">
        <v>1123</v>
      </c>
      <c r="C7426">
        <v>3.57</v>
      </c>
      <c r="D7426" t="s">
        <v>11</v>
      </c>
      <c r="E7426">
        <v>233</v>
      </c>
      <c r="F7426">
        <v>213</v>
      </c>
      <c r="G7426">
        <v>15</v>
      </c>
      <c r="H7426">
        <v>2004</v>
      </c>
      <c r="I7426" t="s">
        <v>3356</v>
      </c>
      <c r="J7426" t="s">
        <v>13</v>
      </c>
      <c r="K7426" t="str" cm="1">
        <f t="array" ref="K7426">_xlfn.IFS(Table1[[#This Row],[Rating]] &gt;=4.5, "Elite",Table1[[#This Row],[Rating]]&gt;=4, "Highly Rated", Table1[[#This Row],[Rating]]&gt;=3.5,"Above Average", Table1[[#This Row],[Rating]]&lt;3.5, "Average or Below")</f>
        <v>Above Average</v>
      </c>
      <c r="L7426" t="str" cm="1">
        <f t="array" ref="L7426">_xlfn.IFS(Table1[[#This Row],[Pages]]&lt;=150,"Very Short",Table1[[#This Row],[Pages]]&lt;=299,"Short",Table1[[#This Row],[Pages]]&lt;=499,"Medium",Table1[[#This Row],[Pages]]&lt;=699,"Long",Table1[[#This Row],[Pages]]&gt;=700,"Epic")</f>
        <v>Short</v>
      </c>
      <c r="M7426" t="str" cm="1">
        <f t="array" ref="M7426">_xlfn.IFS(Table1[[#This Row],[Ratings_Count]]&gt;=1000000,"Mega Popular",Table1[[#This Row],[Ratings_Count]]&gt;=100000,"Popular",Table1[[#This Row],[Ratings_Count]]&gt;=10000,"Mid Popular",Table1[[#This Row],[Ratings_Count]]&lt;10000,"Niche")</f>
        <v>Niche</v>
      </c>
      <c r="N7426" t="str">
        <f>IF(AND(Table1[[#This Row],[Rating]]&gt;=4.2, Table1[[#This Row],[Ratings_Count]]&lt;10000), "Hidden Gem", "Not a Hidden Gem")</f>
        <v>Not a Hidden Gem</v>
      </c>
    </row>
    <row r="7427" spans="1:14" x14ac:dyDescent="0.25">
      <c r="A7427" t="s">
        <v>4352</v>
      </c>
      <c r="B7427" t="s">
        <v>2670</v>
      </c>
      <c r="C7427">
        <v>3.57</v>
      </c>
      <c r="D7427" t="s">
        <v>11</v>
      </c>
      <c r="E7427">
        <v>224</v>
      </c>
      <c r="F7427">
        <v>646</v>
      </c>
      <c r="G7427">
        <v>35</v>
      </c>
      <c r="H7427">
        <v>2004</v>
      </c>
      <c r="I7427" t="s">
        <v>3158</v>
      </c>
      <c r="J7427" t="s">
        <v>13</v>
      </c>
      <c r="K7427" t="str" cm="1">
        <f t="array" ref="K7427">_xlfn.IFS(Table1[[#This Row],[Rating]] &gt;=4.5, "Elite",Table1[[#This Row],[Rating]]&gt;=4, "Highly Rated", Table1[[#This Row],[Rating]]&gt;=3.5,"Above Average", Table1[[#This Row],[Rating]]&lt;3.5, "Average or Below")</f>
        <v>Above Average</v>
      </c>
      <c r="L7427" t="str" cm="1">
        <f t="array" ref="L7427">_xlfn.IFS(Table1[[#This Row],[Pages]]&lt;=150,"Very Short",Table1[[#This Row],[Pages]]&lt;=299,"Short",Table1[[#This Row],[Pages]]&lt;=499,"Medium",Table1[[#This Row],[Pages]]&lt;=699,"Long",Table1[[#This Row],[Pages]]&gt;=700,"Epic")</f>
        <v>Short</v>
      </c>
      <c r="M7427" t="str" cm="1">
        <f t="array" ref="M7427">_xlfn.IFS(Table1[[#This Row],[Ratings_Count]]&gt;=1000000,"Mega Popular",Table1[[#This Row],[Ratings_Count]]&gt;=100000,"Popular",Table1[[#This Row],[Ratings_Count]]&gt;=10000,"Mid Popular",Table1[[#This Row],[Ratings_Count]]&lt;10000,"Niche")</f>
        <v>Niche</v>
      </c>
      <c r="N7427" t="str">
        <f>IF(AND(Table1[[#This Row],[Rating]]&gt;=4.2, Table1[[#This Row],[Ratings_Count]]&lt;10000), "Hidden Gem", "Not a Hidden Gem")</f>
        <v>Not a Hidden Gem</v>
      </c>
    </row>
    <row r="7428" spans="1:14" x14ac:dyDescent="0.25">
      <c r="A7428" t="s">
        <v>4647</v>
      </c>
      <c r="B7428" t="s">
        <v>4648</v>
      </c>
      <c r="C7428">
        <v>3.57</v>
      </c>
      <c r="D7428" t="s">
        <v>11</v>
      </c>
      <c r="E7428">
        <v>160</v>
      </c>
      <c r="F7428">
        <v>268</v>
      </c>
      <c r="G7428">
        <v>25</v>
      </c>
      <c r="H7428">
        <v>2004</v>
      </c>
      <c r="I7428" t="s">
        <v>2848</v>
      </c>
      <c r="J7428" t="s">
        <v>13</v>
      </c>
      <c r="K7428" t="str" cm="1">
        <f t="array" ref="K7428">_xlfn.IFS(Table1[[#This Row],[Rating]] &gt;=4.5, "Elite",Table1[[#This Row],[Rating]]&gt;=4, "Highly Rated", Table1[[#This Row],[Rating]]&gt;=3.5,"Above Average", Table1[[#This Row],[Rating]]&lt;3.5, "Average or Below")</f>
        <v>Above Average</v>
      </c>
      <c r="L7428" t="str" cm="1">
        <f t="array" ref="L7428">_xlfn.IFS(Table1[[#This Row],[Pages]]&lt;=150,"Very Short",Table1[[#This Row],[Pages]]&lt;=299,"Short",Table1[[#This Row],[Pages]]&lt;=499,"Medium",Table1[[#This Row],[Pages]]&lt;=699,"Long",Table1[[#This Row],[Pages]]&gt;=700,"Epic")</f>
        <v>Short</v>
      </c>
      <c r="M7428" t="str" cm="1">
        <f t="array" ref="M7428">_xlfn.IFS(Table1[[#This Row],[Ratings_Count]]&gt;=1000000,"Mega Popular",Table1[[#This Row],[Ratings_Count]]&gt;=100000,"Popular",Table1[[#This Row],[Ratings_Count]]&gt;=10000,"Mid Popular",Table1[[#This Row],[Ratings_Count]]&lt;10000,"Niche")</f>
        <v>Niche</v>
      </c>
      <c r="N7428" t="str">
        <f>IF(AND(Table1[[#This Row],[Rating]]&gt;=4.2, Table1[[#This Row],[Ratings_Count]]&lt;10000), "Hidden Gem", "Not a Hidden Gem")</f>
        <v>Not a Hidden Gem</v>
      </c>
    </row>
    <row r="7429" spans="1:14" x14ac:dyDescent="0.25">
      <c r="A7429" t="s">
        <v>386</v>
      </c>
      <c r="B7429" t="s">
        <v>5095</v>
      </c>
      <c r="C7429">
        <v>3.57</v>
      </c>
      <c r="D7429" t="s">
        <v>11</v>
      </c>
      <c r="E7429">
        <v>306</v>
      </c>
      <c r="F7429">
        <v>194738</v>
      </c>
      <c r="G7429">
        <v>3485</v>
      </c>
      <c r="H7429">
        <v>2003</v>
      </c>
      <c r="I7429" t="s">
        <v>2152</v>
      </c>
      <c r="J7429" t="s">
        <v>2014</v>
      </c>
      <c r="K7429" t="str" cm="1">
        <f t="array" ref="K7429">_xlfn.IFS(Table1[[#This Row],[Rating]] &gt;=4.5, "Elite",Table1[[#This Row],[Rating]]&gt;=4, "Highly Rated", Table1[[#This Row],[Rating]]&gt;=3.5,"Above Average", Table1[[#This Row],[Rating]]&lt;3.5, "Average or Below")</f>
        <v>Above Average</v>
      </c>
      <c r="L7429" t="str" cm="1">
        <f t="array" ref="L7429">_xlfn.IFS(Table1[[#This Row],[Pages]]&lt;=150,"Very Short",Table1[[#This Row],[Pages]]&lt;=299,"Short",Table1[[#This Row],[Pages]]&lt;=499,"Medium",Table1[[#This Row],[Pages]]&lt;=699,"Long",Table1[[#This Row],[Pages]]&gt;=700,"Epic")</f>
        <v>Medium</v>
      </c>
      <c r="M7429" t="str" cm="1">
        <f t="array" ref="M7429">_xlfn.IFS(Table1[[#This Row],[Ratings_Count]]&gt;=1000000,"Mega Popular",Table1[[#This Row],[Ratings_Count]]&gt;=100000,"Popular",Table1[[#This Row],[Ratings_Count]]&gt;=10000,"Mid Popular",Table1[[#This Row],[Ratings_Count]]&lt;10000,"Niche")</f>
        <v>Popular</v>
      </c>
      <c r="N7429" t="str">
        <f>IF(AND(Table1[[#This Row],[Rating]]&gt;=4.2, Table1[[#This Row],[Ratings_Count]]&lt;10000), "Hidden Gem", "Not a Hidden Gem")</f>
        <v>Not a Hidden Gem</v>
      </c>
    </row>
    <row r="7430" spans="1:14" x14ac:dyDescent="0.25">
      <c r="A7430" t="s">
        <v>5337</v>
      </c>
      <c r="B7430" t="s">
        <v>5338</v>
      </c>
      <c r="C7430">
        <v>3.57</v>
      </c>
      <c r="D7430" t="s">
        <v>11</v>
      </c>
      <c r="E7430">
        <v>277</v>
      </c>
      <c r="F7430">
        <v>242</v>
      </c>
      <c r="G7430">
        <v>29</v>
      </c>
      <c r="H7430">
        <v>2003</v>
      </c>
      <c r="I7430" t="s">
        <v>5339</v>
      </c>
      <c r="J7430" t="s">
        <v>13</v>
      </c>
      <c r="K7430" t="str" cm="1">
        <f t="array" ref="K7430">_xlfn.IFS(Table1[[#This Row],[Rating]] &gt;=4.5, "Elite",Table1[[#This Row],[Rating]]&gt;=4, "Highly Rated", Table1[[#This Row],[Rating]]&gt;=3.5,"Above Average", Table1[[#This Row],[Rating]]&lt;3.5, "Average or Below")</f>
        <v>Above Average</v>
      </c>
      <c r="L7430" t="str" cm="1">
        <f t="array" ref="L7430">_xlfn.IFS(Table1[[#This Row],[Pages]]&lt;=150,"Very Short",Table1[[#This Row],[Pages]]&lt;=299,"Short",Table1[[#This Row],[Pages]]&lt;=499,"Medium",Table1[[#This Row],[Pages]]&lt;=699,"Long",Table1[[#This Row],[Pages]]&gt;=700,"Epic")</f>
        <v>Short</v>
      </c>
      <c r="M7430" t="str" cm="1">
        <f t="array" ref="M7430">_xlfn.IFS(Table1[[#This Row],[Ratings_Count]]&gt;=1000000,"Mega Popular",Table1[[#This Row],[Ratings_Count]]&gt;=100000,"Popular",Table1[[#This Row],[Ratings_Count]]&gt;=10000,"Mid Popular",Table1[[#This Row],[Ratings_Count]]&lt;10000,"Niche")</f>
        <v>Niche</v>
      </c>
      <c r="N7430" t="str">
        <f>IF(AND(Table1[[#This Row],[Rating]]&gt;=4.2, Table1[[#This Row],[Ratings_Count]]&lt;10000), "Hidden Gem", "Not a Hidden Gem")</f>
        <v>Not a Hidden Gem</v>
      </c>
    </row>
    <row r="7431" spans="1:14" x14ac:dyDescent="0.25">
      <c r="A7431" t="s">
        <v>5383</v>
      </c>
      <c r="B7431" t="s">
        <v>5384</v>
      </c>
      <c r="C7431">
        <v>3.57</v>
      </c>
      <c r="D7431" t="s">
        <v>11</v>
      </c>
      <c r="E7431">
        <v>208</v>
      </c>
      <c r="F7431">
        <v>175779</v>
      </c>
      <c r="G7431">
        <v>6261</v>
      </c>
      <c r="H7431">
        <v>2003</v>
      </c>
      <c r="I7431" t="s">
        <v>53</v>
      </c>
      <c r="J7431" t="s">
        <v>13</v>
      </c>
      <c r="K7431" t="str" cm="1">
        <f t="array" ref="K7431">_xlfn.IFS(Table1[[#This Row],[Rating]] &gt;=4.5, "Elite",Table1[[#This Row],[Rating]]&gt;=4, "Highly Rated", Table1[[#This Row],[Rating]]&gt;=3.5,"Above Average", Table1[[#This Row],[Rating]]&lt;3.5, "Average or Below")</f>
        <v>Above Average</v>
      </c>
      <c r="L7431" t="str" cm="1">
        <f t="array" ref="L7431">_xlfn.IFS(Table1[[#This Row],[Pages]]&lt;=150,"Very Short",Table1[[#This Row],[Pages]]&lt;=299,"Short",Table1[[#This Row],[Pages]]&lt;=499,"Medium",Table1[[#This Row],[Pages]]&lt;=699,"Long",Table1[[#This Row],[Pages]]&gt;=700,"Epic")</f>
        <v>Short</v>
      </c>
      <c r="M7431" t="str" cm="1">
        <f t="array" ref="M7431">_xlfn.IFS(Table1[[#This Row],[Ratings_Count]]&gt;=1000000,"Mega Popular",Table1[[#This Row],[Ratings_Count]]&gt;=100000,"Popular",Table1[[#This Row],[Ratings_Count]]&gt;=10000,"Mid Popular",Table1[[#This Row],[Ratings_Count]]&lt;10000,"Niche")</f>
        <v>Popular</v>
      </c>
      <c r="N7431" t="str">
        <f>IF(AND(Table1[[#This Row],[Rating]]&gt;=4.2, Table1[[#This Row],[Ratings_Count]]&lt;10000), "Hidden Gem", "Not a Hidden Gem")</f>
        <v>Not a Hidden Gem</v>
      </c>
    </row>
    <row r="7432" spans="1:14" x14ac:dyDescent="0.25">
      <c r="A7432" t="s">
        <v>5448</v>
      </c>
      <c r="B7432" t="s">
        <v>5449</v>
      </c>
      <c r="C7432">
        <v>3.57</v>
      </c>
      <c r="D7432" t="s">
        <v>11</v>
      </c>
      <c r="E7432">
        <v>436</v>
      </c>
      <c r="F7432">
        <v>1818</v>
      </c>
      <c r="G7432">
        <v>89</v>
      </c>
      <c r="H7432">
        <v>2003</v>
      </c>
      <c r="I7432" t="s">
        <v>3136</v>
      </c>
      <c r="J7432" t="s">
        <v>13</v>
      </c>
      <c r="K7432" t="str" cm="1">
        <f t="array" ref="K7432">_xlfn.IFS(Table1[[#This Row],[Rating]] &gt;=4.5, "Elite",Table1[[#This Row],[Rating]]&gt;=4, "Highly Rated", Table1[[#This Row],[Rating]]&gt;=3.5,"Above Average", Table1[[#This Row],[Rating]]&lt;3.5, "Average or Below")</f>
        <v>Above Average</v>
      </c>
      <c r="L7432" t="str" cm="1">
        <f t="array" ref="L7432">_xlfn.IFS(Table1[[#This Row],[Pages]]&lt;=150,"Very Short",Table1[[#This Row],[Pages]]&lt;=299,"Short",Table1[[#This Row],[Pages]]&lt;=499,"Medium",Table1[[#This Row],[Pages]]&lt;=699,"Long",Table1[[#This Row],[Pages]]&gt;=700,"Epic")</f>
        <v>Medium</v>
      </c>
      <c r="M7432" t="str" cm="1">
        <f t="array" ref="M7432">_xlfn.IFS(Table1[[#This Row],[Ratings_Count]]&gt;=1000000,"Mega Popular",Table1[[#This Row],[Ratings_Count]]&gt;=100000,"Popular",Table1[[#This Row],[Ratings_Count]]&gt;=10000,"Mid Popular",Table1[[#This Row],[Ratings_Count]]&lt;10000,"Niche")</f>
        <v>Niche</v>
      </c>
      <c r="N7432" t="str">
        <f>IF(AND(Table1[[#This Row],[Rating]]&gt;=4.2, Table1[[#This Row],[Ratings_Count]]&lt;10000), "Hidden Gem", "Not a Hidden Gem")</f>
        <v>Not a Hidden Gem</v>
      </c>
    </row>
    <row r="7433" spans="1:14" x14ac:dyDescent="0.25">
      <c r="A7433" t="s">
        <v>5490</v>
      </c>
      <c r="B7433" t="s">
        <v>5491</v>
      </c>
      <c r="C7433">
        <v>3.57</v>
      </c>
      <c r="D7433" t="s">
        <v>11</v>
      </c>
      <c r="E7433">
        <v>254</v>
      </c>
      <c r="F7433">
        <v>56</v>
      </c>
      <c r="G7433">
        <v>5</v>
      </c>
      <c r="H7433">
        <v>2003</v>
      </c>
      <c r="I7433" t="s">
        <v>5492</v>
      </c>
      <c r="J7433" t="s">
        <v>13</v>
      </c>
      <c r="K7433" t="str" cm="1">
        <f t="array" ref="K7433">_xlfn.IFS(Table1[[#This Row],[Rating]] &gt;=4.5, "Elite",Table1[[#This Row],[Rating]]&gt;=4, "Highly Rated", Table1[[#This Row],[Rating]]&gt;=3.5,"Above Average", Table1[[#This Row],[Rating]]&lt;3.5, "Average or Below")</f>
        <v>Above Average</v>
      </c>
      <c r="L7433" t="str" cm="1">
        <f t="array" ref="L7433">_xlfn.IFS(Table1[[#This Row],[Pages]]&lt;=150,"Very Short",Table1[[#This Row],[Pages]]&lt;=299,"Short",Table1[[#This Row],[Pages]]&lt;=499,"Medium",Table1[[#This Row],[Pages]]&lt;=699,"Long",Table1[[#This Row],[Pages]]&gt;=700,"Epic")</f>
        <v>Short</v>
      </c>
      <c r="M7433" t="str" cm="1">
        <f t="array" ref="M7433">_xlfn.IFS(Table1[[#This Row],[Ratings_Count]]&gt;=1000000,"Mega Popular",Table1[[#This Row],[Ratings_Count]]&gt;=100000,"Popular",Table1[[#This Row],[Ratings_Count]]&gt;=10000,"Mid Popular",Table1[[#This Row],[Ratings_Count]]&lt;10000,"Niche")</f>
        <v>Niche</v>
      </c>
      <c r="N7433" t="str">
        <f>IF(AND(Table1[[#This Row],[Rating]]&gt;=4.2, Table1[[#This Row],[Ratings_Count]]&lt;10000), "Hidden Gem", "Not a Hidden Gem")</f>
        <v>Not a Hidden Gem</v>
      </c>
    </row>
    <row r="7434" spans="1:14" x14ac:dyDescent="0.25">
      <c r="A7434" t="s">
        <v>5564</v>
      </c>
      <c r="B7434" t="s">
        <v>5565</v>
      </c>
      <c r="C7434">
        <v>3.57</v>
      </c>
      <c r="D7434" t="s">
        <v>11</v>
      </c>
      <c r="E7434">
        <v>175</v>
      </c>
      <c r="F7434">
        <v>253</v>
      </c>
      <c r="G7434">
        <v>21</v>
      </c>
      <c r="H7434">
        <v>2003</v>
      </c>
      <c r="I7434" t="s">
        <v>5566</v>
      </c>
      <c r="J7434" t="s">
        <v>13</v>
      </c>
      <c r="K7434" t="str" cm="1">
        <f t="array" ref="K7434">_xlfn.IFS(Table1[[#This Row],[Rating]] &gt;=4.5, "Elite",Table1[[#This Row],[Rating]]&gt;=4, "Highly Rated", Table1[[#This Row],[Rating]]&gt;=3.5,"Above Average", Table1[[#This Row],[Rating]]&lt;3.5, "Average or Below")</f>
        <v>Above Average</v>
      </c>
      <c r="L7434" t="str" cm="1">
        <f t="array" ref="L7434">_xlfn.IFS(Table1[[#This Row],[Pages]]&lt;=150,"Very Short",Table1[[#This Row],[Pages]]&lt;=299,"Short",Table1[[#This Row],[Pages]]&lt;=499,"Medium",Table1[[#This Row],[Pages]]&lt;=699,"Long",Table1[[#This Row],[Pages]]&gt;=700,"Epic")</f>
        <v>Short</v>
      </c>
      <c r="M7434" t="str" cm="1">
        <f t="array" ref="M7434">_xlfn.IFS(Table1[[#This Row],[Ratings_Count]]&gt;=1000000,"Mega Popular",Table1[[#This Row],[Ratings_Count]]&gt;=100000,"Popular",Table1[[#This Row],[Ratings_Count]]&gt;=10000,"Mid Popular",Table1[[#This Row],[Ratings_Count]]&lt;10000,"Niche")</f>
        <v>Niche</v>
      </c>
      <c r="N7434" t="str">
        <f>IF(AND(Table1[[#This Row],[Rating]]&gt;=4.2, Table1[[#This Row],[Ratings_Count]]&lt;10000), "Hidden Gem", "Not a Hidden Gem")</f>
        <v>Not a Hidden Gem</v>
      </c>
    </row>
    <row r="7435" spans="1:14" x14ac:dyDescent="0.25">
      <c r="A7435" t="s">
        <v>6826</v>
      </c>
      <c r="B7435" t="s">
        <v>6827</v>
      </c>
      <c r="C7435">
        <v>3.57</v>
      </c>
      <c r="D7435" t="s">
        <v>11</v>
      </c>
      <c r="E7435">
        <v>311</v>
      </c>
      <c r="F7435">
        <v>13022</v>
      </c>
      <c r="G7435">
        <v>1013</v>
      </c>
      <c r="H7435">
        <v>2001</v>
      </c>
      <c r="I7435" t="s">
        <v>2085</v>
      </c>
      <c r="J7435" t="s">
        <v>2014</v>
      </c>
      <c r="K7435" t="str" cm="1">
        <f t="array" ref="K7435">_xlfn.IFS(Table1[[#This Row],[Rating]] &gt;=4.5, "Elite",Table1[[#This Row],[Rating]]&gt;=4, "Highly Rated", Table1[[#This Row],[Rating]]&gt;=3.5,"Above Average", Table1[[#This Row],[Rating]]&lt;3.5, "Average or Below")</f>
        <v>Above Average</v>
      </c>
      <c r="L7435" t="str" cm="1">
        <f t="array" ref="L7435">_xlfn.IFS(Table1[[#This Row],[Pages]]&lt;=150,"Very Short",Table1[[#This Row],[Pages]]&lt;=299,"Short",Table1[[#This Row],[Pages]]&lt;=499,"Medium",Table1[[#This Row],[Pages]]&lt;=699,"Long",Table1[[#This Row],[Pages]]&gt;=700,"Epic")</f>
        <v>Medium</v>
      </c>
      <c r="M7435" t="str" cm="1">
        <f t="array" ref="M7435">_xlfn.IFS(Table1[[#This Row],[Ratings_Count]]&gt;=1000000,"Mega Popular",Table1[[#This Row],[Ratings_Count]]&gt;=100000,"Popular",Table1[[#This Row],[Ratings_Count]]&gt;=10000,"Mid Popular",Table1[[#This Row],[Ratings_Count]]&lt;10000,"Niche")</f>
        <v>Mid Popular</v>
      </c>
      <c r="N7435" t="str">
        <f>IF(AND(Table1[[#This Row],[Rating]]&gt;=4.2, Table1[[#This Row],[Ratings_Count]]&lt;10000), "Hidden Gem", "Not a Hidden Gem")</f>
        <v>Not a Hidden Gem</v>
      </c>
    </row>
    <row r="7436" spans="1:14" x14ac:dyDescent="0.25">
      <c r="A7436" t="s">
        <v>7419</v>
      </c>
      <c r="B7436" t="s">
        <v>7420</v>
      </c>
      <c r="C7436">
        <v>3.57</v>
      </c>
      <c r="D7436" t="s">
        <v>11</v>
      </c>
      <c r="E7436">
        <v>328</v>
      </c>
      <c r="F7436">
        <v>53</v>
      </c>
      <c r="G7436">
        <v>5</v>
      </c>
      <c r="H7436">
        <v>2001</v>
      </c>
      <c r="I7436" t="s">
        <v>59</v>
      </c>
      <c r="J7436" t="s">
        <v>13</v>
      </c>
      <c r="K7436" t="str" cm="1">
        <f t="array" ref="K7436">_xlfn.IFS(Table1[[#This Row],[Rating]] &gt;=4.5, "Elite",Table1[[#This Row],[Rating]]&gt;=4, "Highly Rated", Table1[[#This Row],[Rating]]&gt;=3.5,"Above Average", Table1[[#This Row],[Rating]]&lt;3.5, "Average or Below")</f>
        <v>Above Average</v>
      </c>
      <c r="L7436" t="str" cm="1">
        <f t="array" ref="L7436">_xlfn.IFS(Table1[[#This Row],[Pages]]&lt;=150,"Very Short",Table1[[#This Row],[Pages]]&lt;=299,"Short",Table1[[#This Row],[Pages]]&lt;=499,"Medium",Table1[[#This Row],[Pages]]&lt;=699,"Long",Table1[[#This Row],[Pages]]&gt;=700,"Epic")</f>
        <v>Medium</v>
      </c>
      <c r="M7436" t="str" cm="1">
        <f t="array" ref="M7436">_xlfn.IFS(Table1[[#This Row],[Ratings_Count]]&gt;=1000000,"Mega Popular",Table1[[#This Row],[Ratings_Count]]&gt;=100000,"Popular",Table1[[#This Row],[Ratings_Count]]&gt;=10000,"Mid Popular",Table1[[#This Row],[Ratings_Count]]&lt;10000,"Niche")</f>
        <v>Niche</v>
      </c>
      <c r="N7436" t="str">
        <f>IF(AND(Table1[[#This Row],[Rating]]&gt;=4.2, Table1[[#This Row],[Ratings_Count]]&lt;10000), "Hidden Gem", "Not a Hidden Gem")</f>
        <v>Not a Hidden Gem</v>
      </c>
    </row>
    <row r="7437" spans="1:14" x14ac:dyDescent="0.25">
      <c r="A7437" t="s">
        <v>7587</v>
      </c>
      <c r="B7437" t="s">
        <v>7588</v>
      </c>
      <c r="C7437">
        <v>3.57</v>
      </c>
      <c r="D7437" t="s">
        <v>11</v>
      </c>
      <c r="E7437">
        <v>515</v>
      </c>
      <c r="F7437">
        <v>40300</v>
      </c>
      <c r="G7437">
        <v>2498</v>
      </c>
      <c r="H7437">
        <v>2007</v>
      </c>
      <c r="I7437" t="s">
        <v>1256</v>
      </c>
      <c r="J7437" t="s">
        <v>13</v>
      </c>
      <c r="K7437" t="str" cm="1">
        <f t="array" ref="K7437">_xlfn.IFS(Table1[[#This Row],[Rating]] &gt;=4.5, "Elite",Table1[[#This Row],[Rating]]&gt;=4, "Highly Rated", Table1[[#This Row],[Rating]]&gt;=3.5,"Above Average", Table1[[#This Row],[Rating]]&lt;3.5, "Average or Below")</f>
        <v>Above Average</v>
      </c>
      <c r="L7437" t="str" cm="1">
        <f t="array" ref="L7437">_xlfn.IFS(Table1[[#This Row],[Pages]]&lt;=150,"Very Short",Table1[[#This Row],[Pages]]&lt;=299,"Short",Table1[[#This Row],[Pages]]&lt;=499,"Medium",Table1[[#This Row],[Pages]]&lt;=699,"Long",Table1[[#This Row],[Pages]]&gt;=700,"Epic")</f>
        <v>Long</v>
      </c>
      <c r="M7437" t="str" cm="1">
        <f t="array" ref="M7437">_xlfn.IFS(Table1[[#This Row],[Ratings_Count]]&gt;=1000000,"Mega Popular",Table1[[#This Row],[Ratings_Count]]&gt;=100000,"Popular",Table1[[#This Row],[Ratings_Count]]&gt;=10000,"Mid Popular",Table1[[#This Row],[Ratings_Count]]&lt;10000,"Niche")</f>
        <v>Mid Popular</v>
      </c>
      <c r="N7437" t="str">
        <f>IF(AND(Table1[[#This Row],[Rating]]&gt;=4.2, Table1[[#This Row],[Ratings_Count]]&lt;10000), "Hidden Gem", "Not a Hidden Gem")</f>
        <v>Not a Hidden Gem</v>
      </c>
    </row>
    <row r="7438" spans="1:14" x14ac:dyDescent="0.25">
      <c r="A7438" t="s">
        <v>7703</v>
      </c>
      <c r="B7438" t="s">
        <v>7704</v>
      </c>
      <c r="C7438">
        <v>3.57</v>
      </c>
      <c r="D7438" t="s">
        <v>11</v>
      </c>
      <c r="E7438">
        <v>176</v>
      </c>
      <c r="F7438">
        <v>77</v>
      </c>
      <c r="G7438">
        <v>3</v>
      </c>
      <c r="H7438">
        <v>2007</v>
      </c>
      <c r="I7438" t="s">
        <v>1293</v>
      </c>
      <c r="J7438" t="s">
        <v>13</v>
      </c>
      <c r="K7438" t="str" cm="1">
        <f t="array" ref="K7438">_xlfn.IFS(Table1[[#This Row],[Rating]] &gt;=4.5, "Elite",Table1[[#This Row],[Rating]]&gt;=4, "Highly Rated", Table1[[#This Row],[Rating]]&gt;=3.5,"Above Average", Table1[[#This Row],[Rating]]&lt;3.5, "Average or Below")</f>
        <v>Above Average</v>
      </c>
      <c r="L7438" t="str" cm="1">
        <f t="array" ref="L7438">_xlfn.IFS(Table1[[#This Row],[Pages]]&lt;=150,"Very Short",Table1[[#This Row],[Pages]]&lt;=299,"Short",Table1[[#This Row],[Pages]]&lt;=499,"Medium",Table1[[#This Row],[Pages]]&lt;=699,"Long",Table1[[#This Row],[Pages]]&gt;=700,"Epic")</f>
        <v>Short</v>
      </c>
      <c r="M7438" t="str" cm="1">
        <f t="array" ref="M7438">_xlfn.IFS(Table1[[#This Row],[Ratings_Count]]&gt;=1000000,"Mega Popular",Table1[[#This Row],[Ratings_Count]]&gt;=100000,"Popular",Table1[[#This Row],[Ratings_Count]]&gt;=10000,"Mid Popular",Table1[[#This Row],[Ratings_Count]]&lt;10000,"Niche")</f>
        <v>Niche</v>
      </c>
      <c r="N7438" t="str">
        <f>IF(AND(Table1[[#This Row],[Rating]]&gt;=4.2, Table1[[#This Row],[Ratings_Count]]&lt;10000), "Hidden Gem", "Not a Hidden Gem")</f>
        <v>Not a Hidden Gem</v>
      </c>
    </row>
    <row r="7439" spans="1:14" x14ac:dyDescent="0.25">
      <c r="A7439" t="s">
        <v>7919</v>
      </c>
      <c r="B7439" t="s">
        <v>7920</v>
      </c>
      <c r="C7439">
        <v>3.57</v>
      </c>
      <c r="D7439" t="s">
        <v>11</v>
      </c>
      <c r="E7439">
        <v>216</v>
      </c>
      <c r="F7439">
        <v>4870</v>
      </c>
      <c r="G7439">
        <v>975</v>
      </c>
      <c r="H7439">
        <v>2007</v>
      </c>
      <c r="I7439" t="s">
        <v>2072</v>
      </c>
      <c r="J7439" t="s">
        <v>2014</v>
      </c>
      <c r="K7439" t="str" cm="1">
        <f t="array" ref="K7439">_xlfn.IFS(Table1[[#This Row],[Rating]] &gt;=4.5, "Elite",Table1[[#This Row],[Rating]]&gt;=4, "Highly Rated", Table1[[#This Row],[Rating]]&gt;=3.5,"Above Average", Table1[[#This Row],[Rating]]&lt;3.5, "Average or Below")</f>
        <v>Above Average</v>
      </c>
      <c r="L7439" t="str" cm="1">
        <f t="array" ref="L7439">_xlfn.IFS(Table1[[#This Row],[Pages]]&lt;=150,"Very Short",Table1[[#This Row],[Pages]]&lt;=299,"Short",Table1[[#This Row],[Pages]]&lt;=499,"Medium",Table1[[#This Row],[Pages]]&lt;=699,"Long",Table1[[#This Row],[Pages]]&gt;=700,"Epic")</f>
        <v>Short</v>
      </c>
      <c r="M7439" t="str" cm="1">
        <f t="array" ref="M7439">_xlfn.IFS(Table1[[#This Row],[Ratings_Count]]&gt;=1000000,"Mega Popular",Table1[[#This Row],[Ratings_Count]]&gt;=100000,"Popular",Table1[[#This Row],[Ratings_Count]]&gt;=10000,"Mid Popular",Table1[[#This Row],[Ratings_Count]]&lt;10000,"Niche")</f>
        <v>Niche</v>
      </c>
      <c r="N7439" t="str">
        <f>IF(AND(Table1[[#This Row],[Rating]]&gt;=4.2, Table1[[#This Row],[Ratings_Count]]&lt;10000), "Hidden Gem", "Not a Hidden Gem")</f>
        <v>Not a Hidden Gem</v>
      </c>
    </row>
    <row r="7440" spans="1:14" x14ac:dyDescent="0.25">
      <c r="A7440" t="s">
        <v>8337</v>
      </c>
      <c r="B7440" t="s">
        <v>1046</v>
      </c>
      <c r="C7440">
        <v>3.57</v>
      </c>
      <c r="D7440" t="s">
        <v>11</v>
      </c>
      <c r="E7440">
        <v>391</v>
      </c>
      <c r="F7440">
        <v>244</v>
      </c>
      <c r="G7440">
        <v>27</v>
      </c>
      <c r="H7440">
        <v>2000</v>
      </c>
      <c r="I7440" t="s">
        <v>4343</v>
      </c>
      <c r="J7440" t="s">
        <v>13</v>
      </c>
      <c r="K7440" t="str" cm="1">
        <f t="array" ref="K7440">_xlfn.IFS(Table1[[#This Row],[Rating]] &gt;=4.5, "Elite",Table1[[#This Row],[Rating]]&gt;=4, "Highly Rated", Table1[[#This Row],[Rating]]&gt;=3.5,"Above Average", Table1[[#This Row],[Rating]]&lt;3.5, "Average or Below")</f>
        <v>Above Average</v>
      </c>
      <c r="L7440" t="str" cm="1">
        <f t="array" ref="L7440">_xlfn.IFS(Table1[[#This Row],[Pages]]&lt;=150,"Very Short",Table1[[#This Row],[Pages]]&lt;=299,"Short",Table1[[#This Row],[Pages]]&lt;=499,"Medium",Table1[[#This Row],[Pages]]&lt;=699,"Long",Table1[[#This Row],[Pages]]&gt;=700,"Epic")</f>
        <v>Medium</v>
      </c>
      <c r="M7440" t="str" cm="1">
        <f t="array" ref="M7440">_xlfn.IFS(Table1[[#This Row],[Ratings_Count]]&gt;=1000000,"Mega Popular",Table1[[#This Row],[Ratings_Count]]&gt;=100000,"Popular",Table1[[#This Row],[Ratings_Count]]&gt;=10000,"Mid Popular",Table1[[#This Row],[Ratings_Count]]&lt;10000,"Niche")</f>
        <v>Niche</v>
      </c>
      <c r="N7440" t="str">
        <f>IF(AND(Table1[[#This Row],[Rating]]&gt;=4.2, Table1[[#This Row],[Ratings_Count]]&lt;10000), "Hidden Gem", "Not a Hidden Gem")</f>
        <v>Not a Hidden Gem</v>
      </c>
    </row>
    <row r="7441" spans="1:14" x14ac:dyDescent="0.25">
      <c r="A7441" t="s">
        <v>8434</v>
      </c>
      <c r="B7441" t="s">
        <v>8435</v>
      </c>
      <c r="C7441">
        <v>3.57</v>
      </c>
      <c r="D7441" t="s">
        <v>11</v>
      </c>
      <c r="E7441">
        <v>336</v>
      </c>
      <c r="F7441">
        <v>13158</v>
      </c>
      <c r="G7441">
        <v>455</v>
      </c>
      <c r="H7441">
        <v>2000</v>
      </c>
      <c r="I7441" t="s">
        <v>1558</v>
      </c>
      <c r="J7441" t="s">
        <v>13</v>
      </c>
      <c r="K7441" t="str" cm="1">
        <f t="array" ref="K7441">_xlfn.IFS(Table1[[#This Row],[Rating]] &gt;=4.5, "Elite",Table1[[#This Row],[Rating]]&gt;=4, "Highly Rated", Table1[[#This Row],[Rating]]&gt;=3.5,"Above Average", Table1[[#This Row],[Rating]]&lt;3.5, "Average or Below")</f>
        <v>Above Average</v>
      </c>
      <c r="L7441" t="str" cm="1">
        <f t="array" ref="L7441">_xlfn.IFS(Table1[[#This Row],[Pages]]&lt;=150,"Very Short",Table1[[#This Row],[Pages]]&lt;=299,"Short",Table1[[#This Row],[Pages]]&lt;=499,"Medium",Table1[[#This Row],[Pages]]&lt;=699,"Long",Table1[[#This Row],[Pages]]&gt;=700,"Epic")</f>
        <v>Medium</v>
      </c>
      <c r="M7441" t="str" cm="1">
        <f t="array" ref="M7441">_xlfn.IFS(Table1[[#This Row],[Ratings_Count]]&gt;=1000000,"Mega Popular",Table1[[#This Row],[Ratings_Count]]&gt;=100000,"Popular",Table1[[#This Row],[Ratings_Count]]&gt;=10000,"Mid Popular",Table1[[#This Row],[Ratings_Count]]&lt;10000,"Niche")</f>
        <v>Mid Popular</v>
      </c>
      <c r="N7441" t="str">
        <f>IF(AND(Table1[[#This Row],[Rating]]&gt;=4.2, Table1[[#This Row],[Ratings_Count]]&lt;10000), "Hidden Gem", "Not a Hidden Gem")</f>
        <v>Not a Hidden Gem</v>
      </c>
    </row>
    <row r="7442" spans="1:14" x14ac:dyDescent="0.25">
      <c r="A7442" t="s">
        <v>8931</v>
      </c>
      <c r="B7442" t="s">
        <v>8932</v>
      </c>
      <c r="C7442">
        <v>3.57</v>
      </c>
      <c r="D7442" t="s">
        <v>11</v>
      </c>
      <c r="E7442">
        <v>422</v>
      </c>
      <c r="F7442">
        <v>965</v>
      </c>
      <c r="G7442">
        <v>49</v>
      </c>
      <c r="H7442">
        <v>1999</v>
      </c>
      <c r="I7442" t="s">
        <v>8933</v>
      </c>
      <c r="J7442" t="s">
        <v>2014</v>
      </c>
      <c r="K7442" t="str" cm="1">
        <f t="array" ref="K7442">_xlfn.IFS(Table1[[#This Row],[Rating]] &gt;=4.5, "Elite",Table1[[#This Row],[Rating]]&gt;=4, "Highly Rated", Table1[[#This Row],[Rating]]&gt;=3.5,"Above Average", Table1[[#This Row],[Rating]]&lt;3.5, "Average or Below")</f>
        <v>Above Average</v>
      </c>
      <c r="L7442" t="str" cm="1">
        <f t="array" ref="L7442">_xlfn.IFS(Table1[[#This Row],[Pages]]&lt;=150,"Very Short",Table1[[#This Row],[Pages]]&lt;=299,"Short",Table1[[#This Row],[Pages]]&lt;=499,"Medium",Table1[[#This Row],[Pages]]&lt;=699,"Long",Table1[[#This Row],[Pages]]&gt;=700,"Epic")</f>
        <v>Medium</v>
      </c>
      <c r="M7442" t="str" cm="1">
        <f t="array" ref="M7442">_xlfn.IFS(Table1[[#This Row],[Ratings_Count]]&gt;=1000000,"Mega Popular",Table1[[#This Row],[Ratings_Count]]&gt;=100000,"Popular",Table1[[#This Row],[Ratings_Count]]&gt;=10000,"Mid Popular",Table1[[#This Row],[Ratings_Count]]&lt;10000,"Niche")</f>
        <v>Niche</v>
      </c>
      <c r="N7442" t="str">
        <f>IF(AND(Table1[[#This Row],[Rating]]&gt;=4.2, Table1[[#This Row],[Ratings_Count]]&lt;10000), "Hidden Gem", "Not a Hidden Gem")</f>
        <v>Not a Hidden Gem</v>
      </c>
    </row>
    <row r="7443" spans="1:14" x14ac:dyDescent="0.25">
      <c r="A7443" t="s">
        <v>9318</v>
      </c>
      <c r="B7443" t="s">
        <v>4453</v>
      </c>
      <c r="C7443">
        <v>3.57</v>
      </c>
      <c r="D7443" t="s">
        <v>11</v>
      </c>
      <c r="E7443">
        <v>421</v>
      </c>
      <c r="F7443">
        <v>182</v>
      </c>
      <c r="G7443">
        <v>6</v>
      </c>
      <c r="H7443">
        <v>1998</v>
      </c>
      <c r="I7443" t="s">
        <v>355</v>
      </c>
      <c r="J7443" t="s">
        <v>13</v>
      </c>
      <c r="K7443" t="str" cm="1">
        <f t="array" ref="K7443">_xlfn.IFS(Table1[[#This Row],[Rating]] &gt;=4.5, "Elite",Table1[[#This Row],[Rating]]&gt;=4, "Highly Rated", Table1[[#This Row],[Rating]]&gt;=3.5,"Above Average", Table1[[#This Row],[Rating]]&lt;3.5, "Average or Below")</f>
        <v>Above Average</v>
      </c>
      <c r="L7443" t="str" cm="1">
        <f t="array" ref="L7443">_xlfn.IFS(Table1[[#This Row],[Pages]]&lt;=150,"Very Short",Table1[[#This Row],[Pages]]&lt;=299,"Short",Table1[[#This Row],[Pages]]&lt;=499,"Medium",Table1[[#This Row],[Pages]]&lt;=699,"Long",Table1[[#This Row],[Pages]]&gt;=700,"Epic")</f>
        <v>Medium</v>
      </c>
      <c r="M7443" t="str" cm="1">
        <f t="array" ref="M7443">_xlfn.IFS(Table1[[#This Row],[Ratings_Count]]&gt;=1000000,"Mega Popular",Table1[[#This Row],[Ratings_Count]]&gt;=100000,"Popular",Table1[[#This Row],[Ratings_Count]]&gt;=10000,"Mid Popular",Table1[[#This Row],[Ratings_Count]]&lt;10000,"Niche")</f>
        <v>Niche</v>
      </c>
      <c r="N7443" t="str">
        <f>IF(AND(Table1[[#This Row],[Rating]]&gt;=4.2, Table1[[#This Row],[Ratings_Count]]&lt;10000), "Hidden Gem", "Not a Hidden Gem")</f>
        <v>Not a Hidden Gem</v>
      </c>
    </row>
    <row r="7444" spans="1:14" x14ac:dyDescent="0.25">
      <c r="A7444" t="s">
        <v>9342</v>
      </c>
      <c r="B7444" t="s">
        <v>3180</v>
      </c>
      <c r="C7444">
        <v>3.57</v>
      </c>
      <c r="D7444" t="s">
        <v>11</v>
      </c>
      <c r="E7444">
        <v>452</v>
      </c>
      <c r="F7444">
        <v>2149</v>
      </c>
      <c r="G7444">
        <v>256</v>
      </c>
      <c r="H7444">
        <v>1998</v>
      </c>
      <c r="I7444" t="s">
        <v>144</v>
      </c>
      <c r="J7444" t="s">
        <v>13</v>
      </c>
      <c r="K7444" t="str" cm="1">
        <f t="array" ref="K7444">_xlfn.IFS(Table1[[#This Row],[Rating]] &gt;=4.5, "Elite",Table1[[#This Row],[Rating]]&gt;=4, "Highly Rated", Table1[[#This Row],[Rating]]&gt;=3.5,"Above Average", Table1[[#This Row],[Rating]]&lt;3.5, "Average or Below")</f>
        <v>Above Average</v>
      </c>
      <c r="L7444" t="str" cm="1">
        <f t="array" ref="L7444">_xlfn.IFS(Table1[[#This Row],[Pages]]&lt;=150,"Very Short",Table1[[#This Row],[Pages]]&lt;=299,"Short",Table1[[#This Row],[Pages]]&lt;=499,"Medium",Table1[[#This Row],[Pages]]&lt;=699,"Long",Table1[[#This Row],[Pages]]&gt;=700,"Epic")</f>
        <v>Medium</v>
      </c>
      <c r="M7444" t="str" cm="1">
        <f t="array" ref="M7444">_xlfn.IFS(Table1[[#This Row],[Ratings_Count]]&gt;=1000000,"Mega Popular",Table1[[#This Row],[Ratings_Count]]&gt;=100000,"Popular",Table1[[#This Row],[Ratings_Count]]&gt;=10000,"Mid Popular",Table1[[#This Row],[Ratings_Count]]&lt;10000,"Niche")</f>
        <v>Niche</v>
      </c>
      <c r="N7444" t="str">
        <f>IF(AND(Table1[[#This Row],[Rating]]&gt;=4.2, Table1[[#This Row],[Ratings_Count]]&lt;10000), "Hidden Gem", "Not a Hidden Gem")</f>
        <v>Not a Hidden Gem</v>
      </c>
    </row>
    <row r="7445" spans="1:14" x14ac:dyDescent="0.25">
      <c r="A7445" t="s">
        <v>9534</v>
      </c>
      <c r="B7445" t="s">
        <v>9535</v>
      </c>
      <c r="C7445">
        <v>3.57</v>
      </c>
      <c r="D7445" t="s">
        <v>11</v>
      </c>
      <c r="E7445">
        <v>298</v>
      </c>
      <c r="F7445">
        <v>57</v>
      </c>
      <c r="G7445">
        <v>9</v>
      </c>
      <c r="H7445">
        <v>1980</v>
      </c>
      <c r="I7445" t="s">
        <v>5280</v>
      </c>
      <c r="J7445" t="s">
        <v>2014</v>
      </c>
      <c r="K7445" t="str" cm="1">
        <f t="array" ref="K7445">_xlfn.IFS(Table1[[#This Row],[Rating]] &gt;=4.5, "Elite",Table1[[#This Row],[Rating]]&gt;=4, "Highly Rated", Table1[[#This Row],[Rating]]&gt;=3.5,"Above Average", Table1[[#This Row],[Rating]]&lt;3.5, "Average or Below")</f>
        <v>Above Average</v>
      </c>
      <c r="L7445" t="str" cm="1">
        <f t="array" ref="L7445">_xlfn.IFS(Table1[[#This Row],[Pages]]&lt;=150,"Very Short",Table1[[#This Row],[Pages]]&lt;=299,"Short",Table1[[#This Row],[Pages]]&lt;=499,"Medium",Table1[[#This Row],[Pages]]&lt;=699,"Long",Table1[[#This Row],[Pages]]&gt;=700,"Epic")</f>
        <v>Short</v>
      </c>
      <c r="M7445" t="str" cm="1">
        <f t="array" ref="M7445">_xlfn.IFS(Table1[[#This Row],[Ratings_Count]]&gt;=1000000,"Mega Popular",Table1[[#This Row],[Ratings_Count]]&gt;=100000,"Popular",Table1[[#This Row],[Ratings_Count]]&gt;=10000,"Mid Popular",Table1[[#This Row],[Ratings_Count]]&lt;10000,"Niche")</f>
        <v>Niche</v>
      </c>
      <c r="N7445" t="str">
        <f>IF(AND(Table1[[#This Row],[Rating]]&gt;=4.2, Table1[[#This Row],[Ratings_Count]]&lt;10000), "Hidden Gem", "Not a Hidden Gem")</f>
        <v>Not a Hidden Gem</v>
      </c>
    </row>
    <row r="7446" spans="1:14" x14ac:dyDescent="0.25">
      <c r="A7446" t="s">
        <v>10195</v>
      </c>
      <c r="B7446" t="s">
        <v>7680</v>
      </c>
      <c r="C7446">
        <v>3.57</v>
      </c>
      <c r="D7446" t="s">
        <v>11</v>
      </c>
      <c r="E7446">
        <v>172</v>
      </c>
      <c r="F7446">
        <v>308</v>
      </c>
      <c r="G7446">
        <v>30</v>
      </c>
      <c r="H7446">
        <v>1985</v>
      </c>
      <c r="I7446" t="s">
        <v>1926</v>
      </c>
      <c r="J7446" t="s">
        <v>13</v>
      </c>
      <c r="K7446" t="str" cm="1">
        <f t="array" ref="K7446">_xlfn.IFS(Table1[[#This Row],[Rating]] &gt;=4.5, "Elite",Table1[[#This Row],[Rating]]&gt;=4, "Highly Rated", Table1[[#This Row],[Rating]]&gt;=3.5,"Above Average", Table1[[#This Row],[Rating]]&lt;3.5, "Average or Below")</f>
        <v>Above Average</v>
      </c>
      <c r="L7446" t="str" cm="1">
        <f t="array" ref="L7446">_xlfn.IFS(Table1[[#This Row],[Pages]]&lt;=150,"Very Short",Table1[[#This Row],[Pages]]&lt;=299,"Short",Table1[[#This Row],[Pages]]&lt;=499,"Medium",Table1[[#This Row],[Pages]]&lt;=699,"Long",Table1[[#This Row],[Pages]]&gt;=700,"Epic")</f>
        <v>Short</v>
      </c>
      <c r="M7446" t="str" cm="1">
        <f t="array" ref="M7446">_xlfn.IFS(Table1[[#This Row],[Ratings_Count]]&gt;=1000000,"Mega Popular",Table1[[#This Row],[Ratings_Count]]&gt;=100000,"Popular",Table1[[#This Row],[Ratings_Count]]&gt;=10000,"Mid Popular",Table1[[#This Row],[Ratings_Count]]&lt;10000,"Niche")</f>
        <v>Niche</v>
      </c>
      <c r="N7446" t="str">
        <f>IF(AND(Table1[[#This Row],[Rating]]&gt;=4.2, Table1[[#This Row],[Ratings_Count]]&lt;10000), "Hidden Gem", "Not a Hidden Gem")</f>
        <v>Not a Hidden Gem</v>
      </c>
    </row>
    <row r="7447" spans="1:14" x14ac:dyDescent="0.25">
      <c r="A7447" t="s">
        <v>386</v>
      </c>
      <c r="B7447" t="s">
        <v>10329</v>
      </c>
      <c r="C7447">
        <v>3.57</v>
      </c>
      <c r="D7447" t="s">
        <v>11</v>
      </c>
      <c r="E7447">
        <v>432</v>
      </c>
      <c r="F7447">
        <v>174</v>
      </c>
      <c r="G7447">
        <v>9</v>
      </c>
      <c r="H7447">
        <v>1980</v>
      </c>
      <c r="I7447" t="s">
        <v>208</v>
      </c>
      <c r="J7447" t="s">
        <v>13</v>
      </c>
      <c r="K7447" t="str" cm="1">
        <f t="array" ref="K7447">_xlfn.IFS(Table1[[#This Row],[Rating]] &gt;=4.5, "Elite",Table1[[#This Row],[Rating]]&gt;=4, "Highly Rated", Table1[[#This Row],[Rating]]&gt;=3.5,"Above Average", Table1[[#This Row],[Rating]]&lt;3.5, "Average or Below")</f>
        <v>Above Average</v>
      </c>
      <c r="L7447" t="str" cm="1">
        <f t="array" ref="L7447">_xlfn.IFS(Table1[[#This Row],[Pages]]&lt;=150,"Very Short",Table1[[#This Row],[Pages]]&lt;=299,"Short",Table1[[#This Row],[Pages]]&lt;=499,"Medium",Table1[[#This Row],[Pages]]&lt;=699,"Long",Table1[[#This Row],[Pages]]&gt;=700,"Epic")</f>
        <v>Medium</v>
      </c>
      <c r="M7447" t="str" cm="1">
        <f t="array" ref="M7447">_xlfn.IFS(Table1[[#This Row],[Ratings_Count]]&gt;=1000000,"Mega Popular",Table1[[#This Row],[Ratings_Count]]&gt;=100000,"Popular",Table1[[#This Row],[Ratings_Count]]&gt;=10000,"Mid Popular",Table1[[#This Row],[Ratings_Count]]&lt;10000,"Niche")</f>
        <v>Niche</v>
      </c>
      <c r="N7447" t="str">
        <f>IF(AND(Table1[[#This Row],[Rating]]&gt;=4.2, Table1[[#This Row],[Ratings_Count]]&lt;10000), "Hidden Gem", "Not a Hidden Gem")</f>
        <v>Not a Hidden Gem</v>
      </c>
    </row>
    <row r="7448" spans="1:14" x14ac:dyDescent="0.25">
      <c r="A7448" t="s">
        <v>11480</v>
      </c>
      <c r="B7448" t="s">
        <v>11195</v>
      </c>
      <c r="C7448">
        <v>3.57</v>
      </c>
      <c r="D7448" t="s">
        <v>11</v>
      </c>
      <c r="E7448">
        <v>146</v>
      </c>
      <c r="F7448">
        <v>289</v>
      </c>
      <c r="G7448">
        <v>9</v>
      </c>
      <c r="H7448">
        <v>1994</v>
      </c>
      <c r="I7448" t="s">
        <v>588</v>
      </c>
      <c r="J7448" t="s">
        <v>13</v>
      </c>
      <c r="K7448" t="str" cm="1">
        <f t="array" ref="K7448">_xlfn.IFS(Table1[[#This Row],[Rating]] &gt;=4.5, "Elite",Table1[[#This Row],[Rating]]&gt;=4, "Highly Rated", Table1[[#This Row],[Rating]]&gt;=3.5,"Above Average", Table1[[#This Row],[Rating]]&lt;3.5, "Average or Below")</f>
        <v>Above Average</v>
      </c>
      <c r="L7448" t="str" cm="1">
        <f t="array" ref="L7448">_xlfn.IFS(Table1[[#This Row],[Pages]]&lt;=150,"Very Short",Table1[[#This Row],[Pages]]&lt;=299,"Short",Table1[[#This Row],[Pages]]&lt;=499,"Medium",Table1[[#This Row],[Pages]]&lt;=699,"Long",Table1[[#This Row],[Pages]]&gt;=700,"Epic")</f>
        <v>Very Short</v>
      </c>
      <c r="M7448" t="str" cm="1">
        <f t="array" ref="M7448">_xlfn.IFS(Table1[[#This Row],[Ratings_Count]]&gt;=1000000,"Mega Popular",Table1[[#This Row],[Ratings_Count]]&gt;=100000,"Popular",Table1[[#This Row],[Ratings_Count]]&gt;=10000,"Mid Popular",Table1[[#This Row],[Ratings_Count]]&lt;10000,"Niche")</f>
        <v>Niche</v>
      </c>
      <c r="N7448" t="str">
        <f>IF(AND(Table1[[#This Row],[Rating]]&gt;=4.2, Table1[[#This Row],[Ratings_Count]]&lt;10000), "Hidden Gem", "Not a Hidden Gem")</f>
        <v>Not a Hidden Gem</v>
      </c>
    </row>
    <row r="7449" spans="1:14" x14ac:dyDescent="0.25">
      <c r="A7449" t="s">
        <v>11698</v>
      </c>
      <c r="B7449" t="s">
        <v>11699</v>
      </c>
      <c r="C7449">
        <v>3.57</v>
      </c>
      <c r="D7449" t="s">
        <v>11</v>
      </c>
      <c r="E7449">
        <v>249</v>
      </c>
      <c r="F7449">
        <v>328</v>
      </c>
      <c r="G7449">
        <v>29</v>
      </c>
      <c r="H7449">
        <v>1995</v>
      </c>
      <c r="I7449" t="s">
        <v>719</v>
      </c>
      <c r="J7449" t="s">
        <v>13</v>
      </c>
      <c r="K7449" t="str" cm="1">
        <f t="array" ref="K7449">_xlfn.IFS(Table1[[#This Row],[Rating]] &gt;=4.5, "Elite",Table1[[#This Row],[Rating]]&gt;=4, "Highly Rated", Table1[[#This Row],[Rating]]&gt;=3.5,"Above Average", Table1[[#This Row],[Rating]]&lt;3.5, "Average or Below")</f>
        <v>Above Average</v>
      </c>
      <c r="L7449" t="str" cm="1">
        <f t="array" ref="L7449">_xlfn.IFS(Table1[[#This Row],[Pages]]&lt;=150,"Very Short",Table1[[#This Row],[Pages]]&lt;=299,"Short",Table1[[#This Row],[Pages]]&lt;=499,"Medium",Table1[[#This Row],[Pages]]&lt;=699,"Long",Table1[[#This Row],[Pages]]&gt;=700,"Epic")</f>
        <v>Short</v>
      </c>
      <c r="M7449" t="str" cm="1">
        <f t="array" ref="M7449">_xlfn.IFS(Table1[[#This Row],[Ratings_Count]]&gt;=1000000,"Mega Popular",Table1[[#This Row],[Ratings_Count]]&gt;=100000,"Popular",Table1[[#This Row],[Ratings_Count]]&gt;=10000,"Mid Popular",Table1[[#This Row],[Ratings_Count]]&lt;10000,"Niche")</f>
        <v>Niche</v>
      </c>
      <c r="N7449" t="str">
        <f>IF(AND(Table1[[#This Row],[Rating]]&gt;=4.2, Table1[[#This Row],[Ratings_Count]]&lt;10000), "Hidden Gem", "Not a Hidden Gem")</f>
        <v>Not a Hidden Gem</v>
      </c>
    </row>
    <row r="7450" spans="1:14" x14ac:dyDescent="0.25">
      <c r="A7450" t="s">
        <v>12031</v>
      </c>
      <c r="B7450" t="s">
        <v>12032</v>
      </c>
      <c r="C7450">
        <v>3.57</v>
      </c>
      <c r="D7450" t="s">
        <v>11</v>
      </c>
      <c r="E7450">
        <v>192</v>
      </c>
      <c r="F7450">
        <v>78</v>
      </c>
      <c r="G7450">
        <v>10</v>
      </c>
      <c r="H7450">
        <v>1997</v>
      </c>
      <c r="I7450" t="s">
        <v>12033</v>
      </c>
      <c r="J7450" t="s">
        <v>13</v>
      </c>
      <c r="K7450" t="str" cm="1">
        <f t="array" ref="K7450">_xlfn.IFS(Table1[[#This Row],[Rating]] &gt;=4.5, "Elite",Table1[[#This Row],[Rating]]&gt;=4, "Highly Rated", Table1[[#This Row],[Rating]]&gt;=3.5,"Above Average", Table1[[#This Row],[Rating]]&lt;3.5, "Average or Below")</f>
        <v>Above Average</v>
      </c>
      <c r="L7450" t="str" cm="1">
        <f t="array" ref="L7450">_xlfn.IFS(Table1[[#This Row],[Pages]]&lt;=150,"Very Short",Table1[[#This Row],[Pages]]&lt;=299,"Short",Table1[[#This Row],[Pages]]&lt;=499,"Medium",Table1[[#This Row],[Pages]]&lt;=699,"Long",Table1[[#This Row],[Pages]]&gt;=700,"Epic")</f>
        <v>Short</v>
      </c>
      <c r="M7450" t="str" cm="1">
        <f t="array" ref="M7450">_xlfn.IFS(Table1[[#This Row],[Ratings_Count]]&gt;=1000000,"Mega Popular",Table1[[#This Row],[Ratings_Count]]&gt;=100000,"Popular",Table1[[#This Row],[Ratings_Count]]&gt;=10000,"Mid Popular",Table1[[#This Row],[Ratings_Count]]&lt;10000,"Niche")</f>
        <v>Niche</v>
      </c>
      <c r="N7450" t="str">
        <f>IF(AND(Table1[[#This Row],[Rating]]&gt;=4.2, Table1[[#This Row],[Ratings_Count]]&lt;10000), "Hidden Gem", "Not a Hidden Gem")</f>
        <v>Not a Hidden Gem</v>
      </c>
    </row>
    <row r="7451" spans="1:14" x14ac:dyDescent="0.25">
      <c r="A7451" t="s">
        <v>12064</v>
      </c>
      <c r="B7451" t="s">
        <v>4453</v>
      </c>
      <c r="C7451">
        <v>3.57</v>
      </c>
      <c r="D7451" t="s">
        <v>11</v>
      </c>
      <c r="E7451">
        <v>353</v>
      </c>
      <c r="F7451">
        <v>194</v>
      </c>
      <c r="G7451">
        <v>7</v>
      </c>
      <c r="H7451">
        <v>1997</v>
      </c>
      <c r="I7451" t="s">
        <v>8805</v>
      </c>
      <c r="J7451" t="s">
        <v>13</v>
      </c>
      <c r="K7451" t="str" cm="1">
        <f t="array" ref="K7451">_xlfn.IFS(Table1[[#This Row],[Rating]] &gt;=4.5, "Elite",Table1[[#This Row],[Rating]]&gt;=4, "Highly Rated", Table1[[#This Row],[Rating]]&gt;=3.5,"Above Average", Table1[[#This Row],[Rating]]&lt;3.5, "Average or Below")</f>
        <v>Above Average</v>
      </c>
      <c r="L7451" t="str" cm="1">
        <f t="array" ref="L7451">_xlfn.IFS(Table1[[#This Row],[Pages]]&lt;=150,"Very Short",Table1[[#This Row],[Pages]]&lt;=299,"Short",Table1[[#This Row],[Pages]]&lt;=499,"Medium",Table1[[#This Row],[Pages]]&lt;=699,"Long",Table1[[#This Row],[Pages]]&gt;=700,"Epic")</f>
        <v>Medium</v>
      </c>
      <c r="M7451" t="str" cm="1">
        <f t="array" ref="M7451">_xlfn.IFS(Table1[[#This Row],[Ratings_Count]]&gt;=1000000,"Mega Popular",Table1[[#This Row],[Ratings_Count]]&gt;=100000,"Popular",Table1[[#This Row],[Ratings_Count]]&gt;=10000,"Mid Popular",Table1[[#This Row],[Ratings_Count]]&lt;10000,"Niche")</f>
        <v>Niche</v>
      </c>
      <c r="N7451" t="str">
        <f>IF(AND(Table1[[#This Row],[Rating]]&gt;=4.2, Table1[[#This Row],[Ratings_Count]]&lt;10000), "Hidden Gem", "Not a Hidden Gem")</f>
        <v>Not a Hidden Gem</v>
      </c>
    </row>
    <row r="7452" spans="1:14" x14ac:dyDescent="0.25">
      <c r="A7452" t="s">
        <v>12570</v>
      </c>
      <c r="B7452" t="s">
        <v>12571</v>
      </c>
      <c r="C7452">
        <v>3.57</v>
      </c>
      <c r="D7452" t="s">
        <v>12134</v>
      </c>
      <c r="E7452">
        <v>250</v>
      </c>
      <c r="F7452">
        <v>71</v>
      </c>
      <c r="G7452">
        <v>8</v>
      </c>
      <c r="H7452">
        <v>2005</v>
      </c>
      <c r="I7452" t="s">
        <v>12572</v>
      </c>
      <c r="J7452" t="s">
        <v>13</v>
      </c>
      <c r="K7452" t="str" cm="1">
        <f t="array" ref="K7452">_xlfn.IFS(Table1[[#This Row],[Rating]] &gt;=4.5, "Elite",Table1[[#This Row],[Rating]]&gt;=4, "Highly Rated", Table1[[#This Row],[Rating]]&gt;=3.5,"Above Average", Table1[[#This Row],[Rating]]&lt;3.5, "Average or Below")</f>
        <v>Above Average</v>
      </c>
      <c r="L7452" t="str" cm="1">
        <f t="array" ref="L7452">_xlfn.IFS(Table1[[#This Row],[Pages]]&lt;=150,"Very Short",Table1[[#This Row],[Pages]]&lt;=299,"Short",Table1[[#This Row],[Pages]]&lt;=499,"Medium",Table1[[#This Row],[Pages]]&lt;=699,"Long",Table1[[#This Row],[Pages]]&gt;=700,"Epic")</f>
        <v>Short</v>
      </c>
      <c r="M7452" t="str" cm="1">
        <f t="array" ref="M7452">_xlfn.IFS(Table1[[#This Row],[Ratings_Count]]&gt;=1000000,"Mega Popular",Table1[[#This Row],[Ratings_Count]]&gt;=100000,"Popular",Table1[[#This Row],[Ratings_Count]]&gt;=10000,"Mid Popular",Table1[[#This Row],[Ratings_Count]]&lt;10000,"Niche")</f>
        <v>Niche</v>
      </c>
      <c r="N7452" t="str">
        <f>IF(AND(Table1[[#This Row],[Rating]]&gt;=4.2, Table1[[#This Row],[Ratings_Count]]&lt;10000), "Hidden Gem", "Not a Hidden Gem")</f>
        <v>Not a Hidden Gem</v>
      </c>
    </row>
    <row r="7453" spans="1:14" x14ac:dyDescent="0.25">
      <c r="A7453" t="s">
        <v>12946</v>
      </c>
      <c r="B7453" t="s">
        <v>1888</v>
      </c>
      <c r="C7453">
        <v>3.57</v>
      </c>
      <c r="D7453" t="s">
        <v>12134</v>
      </c>
      <c r="E7453">
        <v>206</v>
      </c>
      <c r="F7453">
        <v>5355</v>
      </c>
      <c r="G7453">
        <v>183</v>
      </c>
      <c r="H7453">
        <v>2003</v>
      </c>
      <c r="I7453" t="s">
        <v>75</v>
      </c>
      <c r="J7453" t="s">
        <v>13</v>
      </c>
      <c r="K7453" t="str" cm="1">
        <f t="array" ref="K7453">_xlfn.IFS(Table1[[#This Row],[Rating]] &gt;=4.5, "Elite",Table1[[#This Row],[Rating]]&gt;=4, "Highly Rated", Table1[[#This Row],[Rating]]&gt;=3.5,"Above Average", Table1[[#This Row],[Rating]]&lt;3.5, "Average or Below")</f>
        <v>Above Average</v>
      </c>
      <c r="L7453" t="str" cm="1">
        <f t="array" ref="L7453">_xlfn.IFS(Table1[[#This Row],[Pages]]&lt;=150,"Very Short",Table1[[#This Row],[Pages]]&lt;=299,"Short",Table1[[#This Row],[Pages]]&lt;=499,"Medium",Table1[[#This Row],[Pages]]&lt;=699,"Long",Table1[[#This Row],[Pages]]&gt;=700,"Epic")</f>
        <v>Short</v>
      </c>
      <c r="M7453" t="str" cm="1">
        <f t="array" ref="M7453">_xlfn.IFS(Table1[[#This Row],[Ratings_Count]]&gt;=1000000,"Mega Popular",Table1[[#This Row],[Ratings_Count]]&gt;=100000,"Popular",Table1[[#This Row],[Ratings_Count]]&gt;=10000,"Mid Popular",Table1[[#This Row],[Ratings_Count]]&lt;10000,"Niche")</f>
        <v>Niche</v>
      </c>
      <c r="N7453" t="str">
        <f>IF(AND(Table1[[#This Row],[Rating]]&gt;=4.2, Table1[[#This Row],[Ratings_Count]]&lt;10000), "Hidden Gem", "Not a Hidden Gem")</f>
        <v>Not a Hidden Gem</v>
      </c>
    </row>
    <row r="7454" spans="1:14" x14ac:dyDescent="0.25">
      <c r="A7454" t="s">
        <v>13360</v>
      </c>
      <c r="B7454" t="s">
        <v>13361</v>
      </c>
      <c r="C7454">
        <v>3.57</v>
      </c>
      <c r="D7454" t="s">
        <v>12134</v>
      </c>
      <c r="E7454">
        <v>375</v>
      </c>
      <c r="F7454">
        <v>186</v>
      </c>
      <c r="G7454">
        <v>16</v>
      </c>
      <c r="H7454">
        <v>1998</v>
      </c>
      <c r="I7454" t="s">
        <v>13362</v>
      </c>
      <c r="J7454" t="s">
        <v>13</v>
      </c>
      <c r="K7454" t="str" cm="1">
        <f t="array" ref="K7454">_xlfn.IFS(Table1[[#This Row],[Rating]] &gt;=4.5, "Elite",Table1[[#This Row],[Rating]]&gt;=4, "Highly Rated", Table1[[#This Row],[Rating]]&gt;=3.5,"Above Average", Table1[[#This Row],[Rating]]&lt;3.5, "Average or Below")</f>
        <v>Above Average</v>
      </c>
      <c r="L7454" t="str" cm="1">
        <f t="array" ref="L7454">_xlfn.IFS(Table1[[#This Row],[Pages]]&lt;=150,"Very Short",Table1[[#This Row],[Pages]]&lt;=299,"Short",Table1[[#This Row],[Pages]]&lt;=499,"Medium",Table1[[#This Row],[Pages]]&lt;=699,"Long",Table1[[#This Row],[Pages]]&gt;=700,"Epic")</f>
        <v>Medium</v>
      </c>
      <c r="M7454" t="str" cm="1">
        <f t="array" ref="M7454">_xlfn.IFS(Table1[[#This Row],[Ratings_Count]]&gt;=1000000,"Mega Popular",Table1[[#This Row],[Ratings_Count]]&gt;=100000,"Popular",Table1[[#This Row],[Ratings_Count]]&gt;=10000,"Mid Popular",Table1[[#This Row],[Ratings_Count]]&lt;10000,"Niche")</f>
        <v>Niche</v>
      </c>
      <c r="N7454" t="str">
        <f>IF(AND(Table1[[#This Row],[Rating]]&gt;=4.2, Table1[[#This Row],[Ratings_Count]]&lt;10000), "Hidden Gem", "Not a Hidden Gem")</f>
        <v>Not a Hidden Gem</v>
      </c>
    </row>
    <row r="7455" spans="1:14" x14ac:dyDescent="0.25">
      <c r="A7455" t="s">
        <v>214</v>
      </c>
      <c r="B7455" t="s">
        <v>215</v>
      </c>
      <c r="C7455">
        <v>3.56</v>
      </c>
      <c r="D7455" t="s">
        <v>11</v>
      </c>
      <c r="E7455">
        <v>229</v>
      </c>
      <c r="F7455">
        <v>175</v>
      </c>
      <c r="G7455">
        <v>9</v>
      </c>
      <c r="H7455">
        <v>2006</v>
      </c>
      <c r="I7455" t="s">
        <v>216</v>
      </c>
      <c r="J7455" t="s">
        <v>13</v>
      </c>
      <c r="K7455" t="str" cm="1">
        <f t="array" ref="K7455">_xlfn.IFS(Table1[[#This Row],[Rating]] &gt;=4.5, "Elite",Table1[[#This Row],[Rating]]&gt;=4, "Highly Rated", Table1[[#This Row],[Rating]]&gt;=3.5,"Above Average", Table1[[#This Row],[Rating]]&lt;3.5, "Average or Below")</f>
        <v>Above Average</v>
      </c>
      <c r="L7455" t="str" cm="1">
        <f t="array" ref="L7455">_xlfn.IFS(Table1[[#This Row],[Pages]]&lt;=150,"Very Short",Table1[[#This Row],[Pages]]&lt;=299,"Short",Table1[[#This Row],[Pages]]&lt;=499,"Medium",Table1[[#This Row],[Pages]]&lt;=699,"Long",Table1[[#This Row],[Pages]]&gt;=700,"Epic")</f>
        <v>Short</v>
      </c>
      <c r="M7455" t="str" cm="1">
        <f t="array" ref="M7455">_xlfn.IFS(Table1[[#This Row],[Ratings_Count]]&gt;=1000000,"Mega Popular",Table1[[#This Row],[Ratings_Count]]&gt;=100000,"Popular",Table1[[#This Row],[Ratings_Count]]&gt;=10000,"Mid Popular",Table1[[#This Row],[Ratings_Count]]&lt;10000,"Niche")</f>
        <v>Niche</v>
      </c>
      <c r="N7455" t="str">
        <f>IF(AND(Table1[[#This Row],[Rating]]&gt;=4.2, Table1[[#This Row],[Ratings_Count]]&lt;10000), "Hidden Gem", "Not a Hidden Gem")</f>
        <v>Not a Hidden Gem</v>
      </c>
    </row>
    <row r="7456" spans="1:14" x14ac:dyDescent="0.25">
      <c r="A7456" t="s">
        <v>568</v>
      </c>
      <c r="B7456" t="s">
        <v>569</v>
      </c>
      <c r="C7456">
        <v>3.56</v>
      </c>
      <c r="D7456" t="s">
        <v>11</v>
      </c>
      <c r="E7456">
        <v>344</v>
      </c>
      <c r="F7456">
        <v>6352</v>
      </c>
      <c r="G7456">
        <v>861</v>
      </c>
      <c r="H7456">
        <v>2006</v>
      </c>
      <c r="I7456" t="s">
        <v>62</v>
      </c>
      <c r="J7456" t="s">
        <v>13</v>
      </c>
      <c r="K7456" t="str" cm="1">
        <f t="array" ref="K7456">_xlfn.IFS(Table1[[#This Row],[Rating]] &gt;=4.5, "Elite",Table1[[#This Row],[Rating]]&gt;=4, "Highly Rated", Table1[[#This Row],[Rating]]&gt;=3.5,"Above Average", Table1[[#This Row],[Rating]]&lt;3.5, "Average or Below")</f>
        <v>Above Average</v>
      </c>
      <c r="L7456" t="str" cm="1">
        <f t="array" ref="L7456">_xlfn.IFS(Table1[[#This Row],[Pages]]&lt;=150,"Very Short",Table1[[#This Row],[Pages]]&lt;=299,"Short",Table1[[#This Row],[Pages]]&lt;=499,"Medium",Table1[[#This Row],[Pages]]&lt;=699,"Long",Table1[[#This Row],[Pages]]&gt;=700,"Epic")</f>
        <v>Medium</v>
      </c>
      <c r="M7456" t="str" cm="1">
        <f t="array" ref="M7456">_xlfn.IFS(Table1[[#This Row],[Ratings_Count]]&gt;=1000000,"Mega Popular",Table1[[#This Row],[Ratings_Count]]&gt;=100000,"Popular",Table1[[#This Row],[Ratings_Count]]&gt;=10000,"Mid Popular",Table1[[#This Row],[Ratings_Count]]&lt;10000,"Niche")</f>
        <v>Niche</v>
      </c>
      <c r="N7456" t="str">
        <f>IF(AND(Table1[[#This Row],[Rating]]&gt;=4.2, Table1[[#This Row],[Ratings_Count]]&lt;10000), "Hidden Gem", "Not a Hidden Gem")</f>
        <v>Not a Hidden Gem</v>
      </c>
    </row>
    <row r="7457" spans="1:14" x14ac:dyDescent="0.25">
      <c r="A7457" t="s">
        <v>2411</v>
      </c>
      <c r="B7457" t="s">
        <v>2412</v>
      </c>
      <c r="C7457">
        <v>3.56</v>
      </c>
      <c r="D7457" t="s">
        <v>11</v>
      </c>
      <c r="E7457">
        <v>560</v>
      </c>
      <c r="F7457">
        <v>6669</v>
      </c>
      <c r="G7457">
        <v>668</v>
      </c>
      <c r="H7457">
        <v>2006</v>
      </c>
      <c r="I7457" t="s">
        <v>2072</v>
      </c>
      <c r="J7457" t="s">
        <v>2014</v>
      </c>
      <c r="K7457" t="str" cm="1">
        <f t="array" ref="K7457">_xlfn.IFS(Table1[[#This Row],[Rating]] &gt;=4.5, "Elite",Table1[[#This Row],[Rating]]&gt;=4, "Highly Rated", Table1[[#This Row],[Rating]]&gt;=3.5,"Above Average", Table1[[#This Row],[Rating]]&lt;3.5, "Average or Below")</f>
        <v>Above Average</v>
      </c>
      <c r="L7457" t="str" cm="1">
        <f t="array" ref="L7457">_xlfn.IFS(Table1[[#This Row],[Pages]]&lt;=150,"Very Short",Table1[[#This Row],[Pages]]&lt;=299,"Short",Table1[[#This Row],[Pages]]&lt;=499,"Medium",Table1[[#This Row],[Pages]]&lt;=699,"Long",Table1[[#This Row],[Pages]]&gt;=700,"Epic")</f>
        <v>Long</v>
      </c>
      <c r="M7457" t="str" cm="1">
        <f t="array" ref="M7457">_xlfn.IFS(Table1[[#This Row],[Ratings_Count]]&gt;=1000000,"Mega Popular",Table1[[#This Row],[Ratings_Count]]&gt;=100000,"Popular",Table1[[#This Row],[Ratings_Count]]&gt;=10000,"Mid Popular",Table1[[#This Row],[Ratings_Count]]&lt;10000,"Niche")</f>
        <v>Niche</v>
      </c>
      <c r="N7457" t="str">
        <f>IF(AND(Table1[[#This Row],[Rating]]&gt;=4.2, Table1[[#This Row],[Ratings_Count]]&lt;10000), "Hidden Gem", "Not a Hidden Gem")</f>
        <v>Not a Hidden Gem</v>
      </c>
    </row>
    <row r="7458" spans="1:14" x14ac:dyDescent="0.25">
      <c r="A7458" t="s">
        <v>3542</v>
      </c>
      <c r="B7458" t="s">
        <v>1472</v>
      </c>
      <c r="C7458">
        <v>3.56</v>
      </c>
      <c r="D7458" t="s">
        <v>11</v>
      </c>
      <c r="E7458">
        <v>224</v>
      </c>
      <c r="F7458">
        <v>2677</v>
      </c>
      <c r="G7458">
        <v>136</v>
      </c>
      <c r="H7458">
        <v>2005</v>
      </c>
      <c r="I7458" t="s">
        <v>171</v>
      </c>
      <c r="J7458" t="s">
        <v>13</v>
      </c>
      <c r="K7458" t="str" cm="1">
        <f t="array" ref="K7458">_xlfn.IFS(Table1[[#This Row],[Rating]] &gt;=4.5, "Elite",Table1[[#This Row],[Rating]]&gt;=4, "Highly Rated", Table1[[#This Row],[Rating]]&gt;=3.5,"Above Average", Table1[[#This Row],[Rating]]&lt;3.5, "Average or Below")</f>
        <v>Above Average</v>
      </c>
      <c r="L7458" t="str" cm="1">
        <f t="array" ref="L7458">_xlfn.IFS(Table1[[#This Row],[Pages]]&lt;=150,"Very Short",Table1[[#This Row],[Pages]]&lt;=299,"Short",Table1[[#This Row],[Pages]]&lt;=499,"Medium",Table1[[#This Row],[Pages]]&lt;=699,"Long",Table1[[#This Row],[Pages]]&gt;=700,"Epic")</f>
        <v>Short</v>
      </c>
      <c r="M7458" t="str" cm="1">
        <f t="array" ref="M7458">_xlfn.IFS(Table1[[#This Row],[Ratings_Count]]&gt;=1000000,"Mega Popular",Table1[[#This Row],[Ratings_Count]]&gt;=100000,"Popular",Table1[[#This Row],[Ratings_Count]]&gt;=10000,"Mid Popular",Table1[[#This Row],[Ratings_Count]]&lt;10000,"Niche")</f>
        <v>Niche</v>
      </c>
      <c r="N7458" t="str">
        <f>IF(AND(Table1[[#This Row],[Rating]]&gt;=4.2, Table1[[#This Row],[Ratings_Count]]&lt;10000), "Hidden Gem", "Not a Hidden Gem")</f>
        <v>Not a Hidden Gem</v>
      </c>
    </row>
    <row r="7459" spans="1:14" x14ac:dyDescent="0.25">
      <c r="A7459" t="s">
        <v>4151</v>
      </c>
      <c r="B7459" t="s">
        <v>4152</v>
      </c>
      <c r="C7459">
        <v>3.56</v>
      </c>
      <c r="D7459" t="s">
        <v>11</v>
      </c>
      <c r="E7459">
        <v>304</v>
      </c>
      <c r="F7459">
        <v>976</v>
      </c>
      <c r="G7459">
        <v>106</v>
      </c>
      <c r="H7459">
        <v>2004</v>
      </c>
      <c r="I7459" t="s">
        <v>4153</v>
      </c>
      <c r="J7459" t="s">
        <v>13</v>
      </c>
      <c r="K7459" t="str" cm="1">
        <f t="array" ref="K7459">_xlfn.IFS(Table1[[#This Row],[Rating]] &gt;=4.5, "Elite",Table1[[#This Row],[Rating]]&gt;=4, "Highly Rated", Table1[[#This Row],[Rating]]&gt;=3.5,"Above Average", Table1[[#This Row],[Rating]]&lt;3.5, "Average or Below")</f>
        <v>Above Average</v>
      </c>
      <c r="L7459" t="str" cm="1">
        <f t="array" ref="L7459">_xlfn.IFS(Table1[[#This Row],[Pages]]&lt;=150,"Very Short",Table1[[#This Row],[Pages]]&lt;=299,"Short",Table1[[#This Row],[Pages]]&lt;=499,"Medium",Table1[[#This Row],[Pages]]&lt;=699,"Long",Table1[[#This Row],[Pages]]&gt;=700,"Epic")</f>
        <v>Medium</v>
      </c>
      <c r="M7459" t="str" cm="1">
        <f t="array" ref="M7459">_xlfn.IFS(Table1[[#This Row],[Ratings_Count]]&gt;=1000000,"Mega Popular",Table1[[#This Row],[Ratings_Count]]&gt;=100000,"Popular",Table1[[#This Row],[Ratings_Count]]&gt;=10000,"Mid Popular",Table1[[#This Row],[Ratings_Count]]&lt;10000,"Niche")</f>
        <v>Niche</v>
      </c>
      <c r="N7459" t="str">
        <f>IF(AND(Table1[[#This Row],[Rating]]&gt;=4.2, Table1[[#This Row],[Ratings_Count]]&lt;10000), "Hidden Gem", "Not a Hidden Gem")</f>
        <v>Not a Hidden Gem</v>
      </c>
    </row>
    <row r="7460" spans="1:14" x14ac:dyDescent="0.25">
      <c r="A7460" t="s">
        <v>4874</v>
      </c>
      <c r="B7460" t="s">
        <v>4875</v>
      </c>
      <c r="C7460">
        <v>3.56</v>
      </c>
      <c r="D7460" t="s">
        <v>11</v>
      </c>
      <c r="E7460">
        <v>200</v>
      </c>
      <c r="F7460">
        <v>7290</v>
      </c>
      <c r="G7460">
        <v>387</v>
      </c>
      <c r="H7460">
        <v>2004</v>
      </c>
      <c r="I7460" t="s">
        <v>2555</v>
      </c>
      <c r="J7460" t="s">
        <v>2014</v>
      </c>
      <c r="K7460" t="str" cm="1">
        <f t="array" ref="K7460">_xlfn.IFS(Table1[[#This Row],[Rating]] &gt;=4.5, "Elite",Table1[[#This Row],[Rating]]&gt;=4, "Highly Rated", Table1[[#This Row],[Rating]]&gt;=3.5,"Above Average", Table1[[#This Row],[Rating]]&lt;3.5, "Average or Below")</f>
        <v>Above Average</v>
      </c>
      <c r="L7460" t="str" cm="1">
        <f t="array" ref="L7460">_xlfn.IFS(Table1[[#This Row],[Pages]]&lt;=150,"Very Short",Table1[[#This Row],[Pages]]&lt;=299,"Short",Table1[[#This Row],[Pages]]&lt;=499,"Medium",Table1[[#This Row],[Pages]]&lt;=699,"Long",Table1[[#This Row],[Pages]]&gt;=700,"Epic")</f>
        <v>Short</v>
      </c>
      <c r="M7460" t="str" cm="1">
        <f t="array" ref="M7460">_xlfn.IFS(Table1[[#This Row],[Ratings_Count]]&gt;=1000000,"Mega Popular",Table1[[#This Row],[Ratings_Count]]&gt;=100000,"Popular",Table1[[#This Row],[Ratings_Count]]&gt;=10000,"Mid Popular",Table1[[#This Row],[Ratings_Count]]&lt;10000,"Niche")</f>
        <v>Niche</v>
      </c>
      <c r="N7460" t="str">
        <f>IF(AND(Table1[[#This Row],[Rating]]&gt;=4.2, Table1[[#This Row],[Ratings_Count]]&lt;10000), "Hidden Gem", "Not a Hidden Gem")</f>
        <v>Not a Hidden Gem</v>
      </c>
    </row>
    <row r="7461" spans="1:14" x14ac:dyDescent="0.25">
      <c r="A7461" t="s">
        <v>5363</v>
      </c>
      <c r="B7461" t="s">
        <v>545</v>
      </c>
      <c r="C7461">
        <v>3.56</v>
      </c>
      <c r="D7461" t="s">
        <v>11</v>
      </c>
      <c r="E7461">
        <v>207</v>
      </c>
      <c r="F7461">
        <v>10066</v>
      </c>
      <c r="G7461">
        <v>341</v>
      </c>
      <c r="H7461">
        <v>2003</v>
      </c>
      <c r="I7461" t="s">
        <v>546</v>
      </c>
      <c r="J7461" t="s">
        <v>13</v>
      </c>
      <c r="K7461" t="str" cm="1">
        <f t="array" ref="K7461">_xlfn.IFS(Table1[[#This Row],[Rating]] &gt;=4.5, "Elite",Table1[[#This Row],[Rating]]&gt;=4, "Highly Rated", Table1[[#This Row],[Rating]]&gt;=3.5,"Above Average", Table1[[#This Row],[Rating]]&lt;3.5, "Average or Below")</f>
        <v>Above Average</v>
      </c>
      <c r="L7461" t="str" cm="1">
        <f t="array" ref="L7461">_xlfn.IFS(Table1[[#This Row],[Pages]]&lt;=150,"Very Short",Table1[[#This Row],[Pages]]&lt;=299,"Short",Table1[[#This Row],[Pages]]&lt;=499,"Medium",Table1[[#This Row],[Pages]]&lt;=699,"Long",Table1[[#This Row],[Pages]]&gt;=700,"Epic")</f>
        <v>Short</v>
      </c>
      <c r="M7461" t="str" cm="1">
        <f t="array" ref="M7461">_xlfn.IFS(Table1[[#This Row],[Ratings_Count]]&gt;=1000000,"Mega Popular",Table1[[#This Row],[Ratings_Count]]&gt;=100000,"Popular",Table1[[#This Row],[Ratings_Count]]&gt;=10000,"Mid Popular",Table1[[#This Row],[Ratings_Count]]&lt;10000,"Niche")</f>
        <v>Mid Popular</v>
      </c>
      <c r="N7461" t="str">
        <f>IF(AND(Table1[[#This Row],[Rating]]&gt;=4.2, Table1[[#This Row],[Ratings_Count]]&lt;10000), "Hidden Gem", "Not a Hidden Gem")</f>
        <v>Not a Hidden Gem</v>
      </c>
    </row>
    <row r="7462" spans="1:14" x14ac:dyDescent="0.25">
      <c r="A7462" t="s">
        <v>5800</v>
      </c>
      <c r="B7462" t="s">
        <v>5801</v>
      </c>
      <c r="C7462">
        <v>3.56</v>
      </c>
      <c r="D7462" t="s">
        <v>11</v>
      </c>
      <c r="E7462">
        <v>208</v>
      </c>
      <c r="F7462">
        <v>10810</v>
      </c>
      <c r="G7462">
        <v>1068</v>
      </c>
      <c r="H7462">
        <v>2003</v>
      </c>
      <c r="I7462" t="s">
        <v>36</v>
      </c>
      <c r="J7462" t="s">
        <v>13</v>
      </c>
      <c r="K7462" t="str" cm="1">
        <f t="array" ref="K7462">_xlfn.IFS(Table1[[#This Row],[Rating]] &gt;=4.5, "Elite",Table1[[#This Row],[Rating]]&gt;=4, "Highly Rated", Table1[[#This Row],[Rating]]&gt;=3.5,"Above Average", Table1[[#This Row],[Rating]]&lt;3.5, "Average or Below")</f>
        <v>Above Average</v>
      </c>
      <c r="L7462" t="str" cm="1">
        <f t="array" ref="L7462">_xlfn.IFS(Table1[[#This Row],[Pages]]&lt;=150,"Very Short",Table1[[#This Row],[Pages]]&lt;=299,"Short",Table1[[#This Row],[Pages]]&lt;=499,"Medium",Table1[[#This Row],[Pages]]&lt;=699,"Long",Table1[[#This Row],[Pages]]&gt;=700,"Epic")</f>
        <v>Short</v>
      </c>
      <c r="M7462" t="str" cm="1">
        <f t="array" ref="M7462">_xlfn.IFS(Table1[[#This Row],[Ratings_Count]]&gt;=1000000,"Mega Popular",Table1[[#This Row],[Ratings_Count]]&gt;=100000,"Popular",Table1[[#This Row],[Ratings_Count]]&gt;=10000,"Mid Popular",Table1[[#This Row],[Ratings_Count]]&lt;10000,"Niche")</f>
        <v>Mid Popular</v>
      </c>
      <c r="N7462" t="str">
        <f>IF(AND(Table1[[#This Row],[Rating]]&gt;=4.2, Table1[[#This Row],[Ratings_Count]]&lt;10000), "Hidden Gem", "Not a Hidden Gem")</f>
        <v>Not a Hidden Gem</v>
      </c>
    </row>
    <row r="7463" spans="1:14" x14ac:dyDescent="0.25">
      <c r="A7463" t="s">
        <v>6434</v>
      </c>
      <c r="B7463" t="s">
        <v>1472</v>
      </c>
      <c r="C7463">
        <v>3.56</v>
      </c>
      <c r="D7463" t="s">
        <v>11</v>
      </c>
      <c r="E7463">
        <v>224</v>
      </c>
      <c r="F7463">
        <v>2882</v>
      </c>
      <c r="G7463">
        <v>116</v>
      </c>
      <c r="H7463">
        <v>2002</v>
      </c>
      <c r="I7463" t="s">
        <v>6435</v>
      </c>
      <c r="J7463" t="s">
        <v>13</v>
      </c>
      <c r="K7463" t="str" cm="1">
        <f t="array" ref="K7463">_xlfn.IFS(Table1[[#This Row],[Rating]] &gt;=4.5, "Elite",Table1[[#This Row],[Rating]]&gt;=4, "Highly Rated", Table1[[#This Row],[Rating]]&gt;=3.5,"Above Average", Table1[[#This Row],[Rating]]&lt;3.5, "Average or Below")</f>
        <v>Above Average</v>
      </c>
      <c r="L7463" t="str" cm="1">
        <f t="array" ref="L7463">_xlfn.IFS(Table1[[#This Row],[Pages]]&lt;=150,"Very Short",Table1[[#This Row],[Pages]]&lt;=299,"Short",Table1[[#This Row],[Pages]]&lt;=499,"Medium",Table1[[#This Row],[Pages]]&lt;=699,"Long",Table1[[#This Row],[Pages]]&gt;=700,"Epic")</f>
        <v>Short</v>
      </c>
      <c r="M7463" t="str" cm="1">
        <f t="array" ref="M7463">_xlfn.IFS(Table1[[#This Row],[Ratings_Count]]&gt;=1000000,"Mega Popular",Table1[[#This Row],[Ratings_Count]]&gt;=100000,"Popular",Table1[[#This Row],[Ratings_Count]]&gt;=10000,"Mid Popular",Table1[[#This Row],[Ratings_Count]]&lt;10000,"Niche")</f>
        <v>Niche</v>
      </c>
      <c r="N7463" t="str">
        <f>IF(AND(Table1[[#This Row],[Rating]]&gt;=4.2, Table1[[#This Row],[Ratings_Count]]&lt;10000), "Hidden Gem", "Not a Hidden Gem")</f>
        <v>Not a Hidden Gem</v>
      </c>
    </row>
    <row r="7464" spans="1:14" x14ac:dyDescent="0.25">
      <c r="A7464" t="s">
        <v>6537</v>
      </c>
      <c r="B7464" t="s">
        <v>6538</v>
      </c>
      <c r="C7464">
        <v>3.56</v>
      </c>
      <c r="D7464" t="s">
        <v>11</v>
      </c>
      <c r="E7464">
        <v>370</v>
      </c>
      <c r="F7464">
        <v>209</v>
      </c>
      <c r="G7464">
        <v>19</v>
      </c>
      <c r="H7464">
        <v>2002</v>
      </c>
      <c r="I7464" t="s">
        <v>345</v>
      </c>
      <c r="J7464" t="s">
        <v>13</v>
      </c>
      <c r="K7464" t="str" cm="1">
        <f t="array" ref="K7464">_xlfn.IFS(Table1[[#This Row],[Rating]] &gt;=4.5, "Elite",Table1[[#This Row],[Rating]]&gt;=4, "Highly Rated", Table1[[#This Row],[Rating]]&gt;=3.5,"Above Average", Table1[[#This Row],[Rating]]&lt;3.5, "Average or Below")</f>
        <v>Above Average</v>
      </c>
      <c r="L7464" t="str" cm="1">
        <f t="array" ref="L7464">_xlfn.IFS(Table1[[#This Row],[Pages]]&lt;=150,"Very Short",Table1[[#This Row],[Pages]]&lt;=299,"Short",Table1[[#This Row],[Pages]]&lt;=499,"Medium",Table1[[#This Row],[Pages]]&lt;=699,"Long",Table1[[#This Row],[Pages]]&gt;=700,"Epic")</f>
        <v>Medium</v>
      </c>
      <c r="M7464" t="str" cm="1">
        <f t="array" ref="M7464">_xlfn.IFS(Table1[[#This Row],[Ratings_Count]]&gt;=1000000,"Mega Popular",Table1[[#This Row],[Ratings_Count]]&gt;=100000,"Popular",Table1[[#This Row],[Ratings_Count]]&gt;=10000,"Mid Popular",Table1[[#This Row],[Ratings_Count]]&lt;10000,"Niche")</f>
        <v>Niche</v>
      </c>
      <c r="N7464" t="str">
        <f>IF(AND(Table1[[#This Row],[Rating]]&gt;=4.2, Table1[[#This Row],[Ratings_Count]]&lt;10000), "Hidden Gem", "Not a Hidden Gem")</f>
        <v>Not a Hidden Gem</v>
      </c>
    </row>
    <row r="7465" spans="1:14" x14ac:dyDescent="0.25">
      <c r="A7465" t="s">
        <v>7292</v>
      </c>
      <c r="B7465" t="s">
        <v>7293</v>
      </c>
      <c r="C7465">
        <v>3.56</v>
      </c>
      <c r="D7465" t="s">
        <v>11</v>
      </c>
      <c r="E7465">
        <v>230</v>
      </c>
      <c r="F7465">
        <v>1691</v>
      </c>
      <c r="G7465">
        <v>129</v>
      </c>
      <c r="H7465">
        <v>2001</v>
      </c>
      <c r="I7465" t="s">
        <v>7294</v>
      </c>
      <c r="J7465" t="s">
        <v>13</v>
      </c>
      <c r="K7465" t="str" cm="1">
        <f t="array" ref="K7465">_xlfn.IFS(Table1[[#This Row],[Rating]] &gt;=4.5, "Elite",Table1[[#This Row],[Rating]]&gt;=4, "Highly Rated", Table1[[#This Row],[Rating]]&gt;=3.5,"Above Average", Table1[[#This Row],[Rating]]&lt;3.5, "Average or Below")</f>
        <v>Above Average</v>
      </c>
      <c r="L7465" t="str" cm="1">
        <f t="array" ref="L7465">_xlfn.IFS(Table1[[#This Row],[Pages]]&lt;=150,"Very Short",Table1[[#This Row],[Pages]]&lt;=299,"Short",Table1[[#This Row],[Pages]]&lt;=499,"Medium",Table1[[#This Row],[Pages]]&lt;=699,"Long",Table1[[#This Row],[Pages]]&gt;=700,"Epic")</f>
        <v>Short</v>
      </c>
      <c r="M7465" t="str" cm="1">
        <f t="array" ref="M7465">_xlfn.IFS(Table1[[#This Row],[Ratings_Count]]&gt;=1000000,"Mega Popular",Table1[[#This Row],[Ratings_Count]]&gt;=100000,"Popular",Table1[[#This Row],[Ratings_Count]]&gt;=10000,"Mid Popular",Table1[[#This Row],[Ratings_Count]]&lt;10000,"Niche")</f>
        <v>Niche</v>
      </c>
      <c r="N7465" t="str">
        <f>IF(AND(Table1[[#This Row],[Rating]]&gt;=4.2, Table1[[#This Row],[Ratings_Count]]&lt;10000), "Hidden Gem", "Not a Hidden Gem")</f>
        <v>Not a Hidden Gem</v>
      </c>
    </row>
    <row r="7466" spans="1:14" x14ac:dyDescent="0.25">
      <c r="A7466" t="s">
        <v>7624</v>
      </c>
      <c r="B7466" t="s">
        <v>7625</v>
      </c>
      <c r="C7466">
        <v>3.56</v>
      </c>
      <c r="D7466" t="s">
        <v>11</v>
      </c>
      <c r="E7466">
        <v>229</v>
      </c>
      <c r="F7466">
        <v>764</v>
      </c>
      <c r="G7466">
        <v>71</v>
      </c>
      <c r="H7466">
        <v>2007</v>
      </c>
      <c r="I7466" t="s">
        <v>7626</v>
      </c>
      <c r="J7466" t="s">
        <v>13</v>
      </c>
      <c r="K7466" t="str" cm="1">
        <f t="array" ref="K7466">_xlfn.IFS(Table1[[#This Row],[Rating]] &gt;=4.5, "Elite",Table1[[#This Row],[Rating]]&gt;=4, "Highly Rated", Table1[[#This Row],[Rating]]&gt;=3.5,"Above Average", Table1[[#This Row],[Rating]]&lt;3.5, "Average or Below")</f>
        <v>Above Average</v>
      </c>
      <c r="L7466" t="str" cm="1">
        <f t="array" ref="L7466">_xlfn.IFS(Table1[[#This Row],[Pages]]&lt;=150,"Very Short",Table1[[#This Row],[Pages]]&lt;=299,"Short",Table1[[#This Row],[Pages]]&lt;=499,"Medium",Table1[[#This Row],[Pages]]&lt;=699,"Long",Table1[[#This Row],[Pages]]&gt;=700,"Epic")</f>
        <v>Short</v>
      </c>
      <c r="M7466" t="str" cm="1">
        <f t="array" ref="M7466">_xlfn.IFS(Table1[[#This Row],[Ratings_Count]]&gt;=1000000,"Mega Popular",Table1[[#This Row],[Ratings_Count]]&gt;=100000,"Popular",Table1[[#This Row],[Ratings_Count]]&gt;=10000,"Mid Popular",Table1[[#This Row],[Ratings_Count]]&lt;10000,"Niche")</f>
        <v>Niche</v>
      </c>
      <c r="N7466" t="str">
        <f>IF(AND(Table1[[#This Row],[Rating]]&gt;=4.2, Table1[[#This Row],[Ratings_Count]]&lt;10000), "Hidden Gem", "Not a Hidden Gem")</f>
        <v>Not a Hidden Gem</v>
      </c>
    </row>
    <row r="7467" spans="1:14" x14ac:dyDescent="0.25">
      <c r="A7467" t="s">
        <v>8156</v>
      </c>
      <c r="B7467" t="s">
        <v>5357</v>
      </c>
      <c r="C7467">
        <v>3.56</v>
      </c>
      <c r="D7467" t="s">
        <v>11</v>
      </c>
      <c r="E7467">
        <v>400</v>
      </c>
      <c r="F7467">
        <v>1426</v>
      </c>
      <c r="G7467">
        <v>201</v>
      </c>
      <c r="H7467">
        <v>2000</v>
      </c>
      <c r="I7467" t="s">
        <v>68</v>
      </c>
      <c r="J7467" t="s">
        <v>13</v>
      </c>
      <c r="K7467" t="str" cm="1">
        <f t="array" ref="K7467">_xlfn.IFS(Table1[[#This Row],[Rating]] &gt;=4.5, "Elite",Table1[[#This Row],[Rating]]&gt;=4, "Highly Rated", Table1[[#This Row],[Rating]]&gt;=3.5,"Above Average", Table1[[#This Row],[Rating]]&lt;3.5, "Average or Below")</f>
        <v>Above Average</v>
      </c>
      <c r="L7467" t="str" cm="1">
        <f t="array" ref="L7467">_xlfn.IFS(Table1[[#This Row],[Pages]]&lt;=150,"Very Short",Table1[[#This Row],[Pages]]&lt;=299,"Short",Table1[[#This Row],[Pages]]&lt;=499,"Medium",Table1[[#This Row],[Pages]]&lt;=699,"Long",Table1[[#This Row],[Pages]]&gt;=700,"Epic")</f>
        <v>Medium</v>
      </c>
      <c r="M7467" t="str" cm="1">
        <f t="array" ref="M7467">_xlfn.IFS(Table1[[#This Row],[Ratings_Count]]&gt;=1000000,"Mega Popular",Table1[[#This Row],[Ratings_Count]]&gt;=100000,"Popular",Table1[[#This Row],[Ratings_Count]]&gt;=10000,"Mid Popular",Table1[[#This Row],[Ratings_Count]]&lt;10000,"Niche")</f>
        <v>Niche</v>
      </c>
      <c r="N7467" t="str">
        <f>IF(AND(Table1[[#This Row],[Rating]]&gt;=4.2, Table1[[#This Row],[Ratings_Count]]&lt;10000), "Hidden Gem", "Not a Hidden Gem")</f>
        <v>Not a Hidden Gem</v>
      </c>
    </row>
    <row r="7468" spans="1:14" x14ac:dyDescent="0.25">
      <c r="A7468" t="s">
        <v>8381</v>
      </c>
      <c r="B7468" t="s">
        <v>8382</v>
      </c>
      <c r="C7468">
        <v>3.56</v>
      </c>
      <c r="D7468" t="s">
        <v>11</v>
      </c>
      <c r="E7468">
        <v>336</v>
      </c>
      <c r="F7468">
        <v>50</v>
      </c>
      <c r="G7468">
        <v>5</v>
      </c>
      <c r="H7468">
        <v>2000</v>
      </c>
      <c r="I7468" t="s">
        <v>781</v>
      </c>
      <c r="J7468" t="s">
        <v>13</v>
      </c>
      <c r="K7468" t="str" cm="1">
        <f t="array" ref="K7468">_xlfn.IFS(Table1[[#This Row],[Rating]] &gt;=4.5, "Elite",Table1[[#This Row],[Rating]]&gt;=4, "Highly Rated", Table1[[#This Row],[Rating]]&gt;=3.5,"Above Average", Table1[[#This Row],[Rating]]&lt;3.5, "Average or Below")</f>
        <v>Above Average</v>
      </c>
      <c r="L7468" t="str" cm="1">
        <f t="array" ref="L7468">_xlfn.IFS(Table1[[#This Row],[Pages]]&lt;=150,"Very Short",Table1[[#This Row],[Pages]]&lt;=299,"Short",Table1[[#This Row],[Pages]]&lt;=499,"Medium",Table1[[#This Row],[Pages]]&lt;=699,"Long",Table1[[#This Row],[Pages]]&gt;=700,"Epic")</f>
        <v>Medium</v>
      </c>
      <c r="M7468" t="str" cm="1">
        <f t="array" ref="M7468">_xlfn.IFS(Table1[[#This Row],[Ratings_Count]]&gt;=1000000,"Mega Popular",Table1[[#This Row],[Ratings_Count]]&gt;=100000,"Popular",Table1[[#This Row],[Ratings_Count]]&gt;=10000,"Mid Popular",Table1[[#This Row],[Ratings_Count]]&lt;10000,"Niche")</f>
        <v>Niche</v>
      </c>
      <c r="N7468" t="str">
        <f>IF(AND(Table1[[#This Row],[Rating]]&gt;=4.2, Table1[[#This Row],[Ratings_Count]]&lt;10000), "Hidden Gem", "Not a Hidden Gem")</f>
        <v>Not a Hidden Gem</v>
      </c>
    </row>
    <row r="7469" spans="1:14" x14ac:dyDescent="0.25">
      <c r="A7469" t="s">
        <v>8396</v>
      </c>
      <c r="B7469" t="s">
        <v>1474</v>
      </c>
      <c r="C7469">
        <v>3.56</v>
      </c>
      <c r="D7469" t="s">
        <v>11</v>
      </c>
      <c r="E7469">
        <v>225</v>
      </c>
      <c r="F7469">
        <v>2592</v>
      </c>
      <c r="G7469">
        <v>80</v>
      </c>
      <c r="H7469">
        <v>2000</v>
      </c>
      <c r="I7469" t="s">
        <v>441</v>
      </c>
      <c r="J7469" t="s">
        <v>13</v>
      </c>
      <c r="K7469" t="str" cm="1">
        <f t="array" ref="K7469">_xlfn.IFS(Table1[[#This Row],[Rating]] &gt;=4.5, "Elite",Table1[[#This Row],[Rating]]&gt;=4, "Highly Rated", Table1[[#This Row],[Rating]]&gt;=3.5,"Above Average", Table1[[#This Row],[Rating]]&lt;3.5, "Average or Below")</f>
        <v>Above Average</v>
      </c>
      <c r="L7469" t="str" cm="1">
        <f t="array" ref="L7469">_xlfn.IFS(Table1[[#This Row],[Pages]]&lt;=150,"Very Short",Table1[[#This Row],[Pages]]&lt;=299,"Short",Table1[[#This Row],[Pages]]&lt;=499,"Medium",Table1[[#This Row],[Pages]]&lt;=699,"Long",Table1[[#This Row],[Pages]]&gt;=700,"Epic")</f>
        <v>Short</v>
      </c>
      <c r="M7469" t="str" cm="1">
        <f t="array" ref="M7469">_xlfn.IFS(Table1[[#This Row],[Ratings_Count]]&gt;=1000000,"Mega Popular",Table1[[#This Row],[Ratings_Count]]&gt;=100000,"Popular",Table1[[#This Row],[Ratings_Count]]&gt;=10000,"Mid Popular",Table1[[#This Row],[Ratings_Count]]&lt;10000,"Niche")</f>
        <v>Niche</v>
      </c>
      <c r="N7469" t="str">
        <f>IF(AND(Table1[[#This Row],[Rating]]&gt;=4.2, Table1[[#This Row],[Ratings_Count]]&lt;10000), "Hidden Gem", "Not a Hidden Gem")</f>
        <v>Not a Hidden Gem</v>
      </c>
    </row>
    <row r="7470" spans="1:14" x14ac:dyDescent="0.25">
      <c r="A7470" t="s">
        <v>8466</v>
      </c>
      <c r="B7470" t="s">
        <v>8467</v>
      </c>
      <c r="C7470">
        <v>3.56</v>
      </c>
      <c r="D7470" t="s">
        <v>11</v>
      </c>
      <c r="E7470">
        <v>136</v>
      </c>
      <c r="F7470">
        <v>277</v>
      </c>
      <c r="G7470">
        <v>28</v>
      </c>
      <c r="H7470">
        <v>2000</v>
      </c>
      <c r="I7470" t="s">
        <v>8468</v>
      </c>
      <c r="J7470" t="s">
        <v>13</v>
      </c>
      <c r="K7470" t="str" cm="1">
        <f t="array" ref="K7470">_xlfn.IFS(Table1[[#This Row],[Rating]] &gt;=4.5, "Elite",Table1[[#This Row],[Rating]]&gt;=4, "Highly Rated", Table1[[#This Row],[Rating]]&gt;=3.5,"Above Average", Table1[[#This Row],[Rating]]&lt;3.5, "Average or Below")</f>
        <v>Above Average</v>
      </c>
      <c r="L7470" t="str" cm="1">
        <f t="array" ref="L7470">_xlfn.IFS(Table1[[#This Row],[Pages]]&lt;=150,"Very Short",Table1[[#This Row],[Pages]]&lt;=299,"Short",Table1[[#This Row],[Pages]]&lt;=499,"Medium",Table1[[#This Row],[Pages]]&lt;=699,"Long",Table1[[#This Row],[Pages]]&gt;=700,"Epic")</f>
        <v>Very Short</v>
      </c>
      <c r="M7470" t="str" cm="1">
        <f t="array" ref="M7470">_xlfn.IFS(Table1[[#This Row],[Ratings_Count]]&gt;=1000000,"Mega Popular",Table1[[#This Row],[Ratings_Count]]&gt;=100000,"Popular",Table1[[#This Row],[Ratings_Count]]&gt;=10000,"Mid Popular",Table1[[#This Row],[Ratings_Count]]&lt;10000,"Niche")</f>
        <v>Niche</v>
      </c>
      <c r="N7470" t="str">
        <f>IF(AND(Table1[[#This Row],[Rating]]&gt;=4.2, Table1[[#This Row],[Ratings_Count]]&lt;10000), "Hidden Gem", "Not a Hidden Gem")</f>
        <v>Not a Hidden Gem</v>
      </c>
    </row>
    <row r="7471" spans="1:14" x14ac:dyDescent="0.25">
      <c r="A7471" t="s">
        <v>8471</v>
      </c>
      <c r="B7471" t="s">
        <v>5332</v>
      </c>
      <c r="C7471">
        <v>3.56</v>
      </c>
      <c r="D7471" t="s">
        <v>11</v>
      </c>
      <c r="E7471">
        <v>434</v>
      </c>
      <c r="F7471">
        <v>1495</v>
      </c>
      <c r="G7471">
        <v>92</v>
      </c>
      <c r="H7471">
        <v>2000</v>
      </c>
      <c r="I7471" t="s">
        <v>2818</v>
      </c>
      <c r="J7471" t="s">
        <v>13</v>
      </c>
      <c r="K7471" t="str" cm="1">
        <f t="array" ref="K7471">_xlfn.IFS(Table1[[#This Row],[Rating]] &gt;=4.5, "Elite",Table1[[#This Row],[Rating]]&gt;=4, "Highly Rated", Table1[[#This Row],[Rating]]&gt;=3.5,"Above Average", Table1[[#This Row],[Rating]]&lt;3.5, "Average or Below")</f>
        <v>Above Average</v>
      </c>
      <c r="L7471" t="str" cm="1">
        <f t="array" ref="L7471">_xlfn.IFS(Table1[[#This Row],[Pages]]&lt;=150,"Very Short",Table1[[#This Row],[Pages]]&lt;=299,"Short",Table1[[#This Row],[Pages]]&lt;=499,"Medium",Table1[[#This Row],[Pages]]&lt;=699,"Long",Table1[[#This Row],[Pages]]&gt;=700,"Epic")</f>
        <v>Medium</v>
      </c>
      <c r="M7471" t="str" cm="1">
        <f t="array" ref="M7471">_xlfn.IFS(Table1[[#This Row],[Ratings_Count]]&gt;=1000000,"Mega Popular",Table1[[#This Row],[Ratings_Count]]&gt;=100000,"Popular",Table1[[#This Row],[Ratings_Count]]&gt;=10000,"Mid Popular",Table1[[#This Row],[Ratings_Count]]&lt;10000,"Niche")</f>
        <v>Niche</v>
      </c>
      <c r="N7471" t="str">
        <f>IF(AND(Table1[[#This Row],[Rating]]&gt;=4.2, Table1[[#This Row],[Ratings_Count]]&lt;10000), "Hidden Gem", "Not a Hidden Gem")</f>
        <v>Not a Hidden Gem</v>
      </c>
    </row>
    <row r="7472" spans="1:14" x14ac:dyDescent="0.25">
      <c r="A7472" t="s">
        <v>9889</v>
      </c>
      <c r="B7472" t="s">
        <v>9890</v>
      </c>
      <c r="C7472">
        <v>3.56</v>
      </c>
      <c r="D7472" t="s">
        <v>11</v>
      </c>
      <c r="E7472">
        <v>400</v>
      </c>
      <c r="F7472">
        <v>1418</v>
      </c>
      <c r="G7472">
        <v>55</v>
      </c>
      <c r="H7472">
        <v>1987</v>
      </c>
      <c r="I7472" t="s">
        <v>2022</v>
      </c>
      <c r="J7472" t="s">
        <v>2014</v>
      </c>
      <c r="K7472" t="str" cm="1">
        <f t="array" ref="K7472">_xlfn.IFS(Table1[[#This Row],[Rating]] &gt;=4.5, "Elite",Table1[[#This Row],[Rating]]&gt;=4, "Highly Rated", Table1[[#This Row],[Rating]]&gt;=3.5,"Above Average", Table1[[#This Row],[Rating]]&lt;3.5, "Average or Below")</f>
        <v>Above Average</v>
      </c>
      <c r="L7472" t="str" cm="1">
        <f t="array" ref="L7472">_xlfn.IFS(Table1[[#This Row],[Pages]]&lt;=150,"Very Short",Table1[[#This Row],[Pages]]&lt;=299,"Short",Table1[[#This Row],[Pages]]&lt;=499,"Medium",Table1[[#This Row],[Pages]]&lt;=699,"Long",Table1[[#This Row],[Pages]]&gt;=700,"Epic")</f>
        <v>Medium</v>
      </c>
      <c r="M7472" t="str" cm="1">
        <f t="array" ref="M7472">_xlfn.IFS(Table1[[#This Row],[Ratings_Count]]&gt;=1000000,"Mega Popular",Table1[[#This Row],[Ratings_Count]]&gt;=100000,"Popular",Table1[[#This Row],[Ratings_Count]]&gt;=10000,"Mid Popular",Table1[[#This Row],[Ratings_Count]]&lt;10000,"Niche")</f>
        <v>Niche</v>
      </c>
      <c r="N7472" t="str">
        <f>IF(AND(Table1[[#This Row],[Rating]]&gt;=4.2, Table1[[#This Row],[Ratings_Count]]&lt;10000), "Hidden Gem", "Not a Hidden Gem")</f>
        <v>Not a Hidden Gem</v>
      </c>
    </row>
    <row r="7473" spans="1:14" x14ac:dyDescent="0.25">
      <c r="A7473" t="s">
        <v>10598</v>
      </c>
      <c r="B7473" t="s">
        <v>10599</v>
      </c>
      <c r="C7473">
        <v>3.56</v>
      </c>
      <c r="D7473" t="s">
        <v>11</v>
      </c>
      <c r="E7473">
        <v>323</v>
      </c>
      <c r="F7473">
        <v>97</v>
      </c>
      <c r="G7473">
        <v>2</v>
      </c>
      <c r="H7473">
        <v>1978</v>
      </c>
      <c r="I7473" t="s">
        <v>176</v>
      </c>
      <c r="J7473" t="s">
        <v>13</v>
      </c>
      <c r="K7473" t="str" cm="1">
        <f t="array" ref="K7473">_xlfn.IFS(Table1[[#This Row],[Rating]] &gt;=4.5, "Elite",Table1[[#This Row],[Rating]]&gt;=4, "Highly Rated", Table1[[#This Row],[Rating]]&gt;=3.5,"Above Average", Table1[[#This Row],[Rating]]&lt;3.5, "Average or Below")</f>
        <v>Above Average</v>
      </c>
      <c r="L7473" t="str" cm="1">
        <f t="array" ref="L7473">_xlfn.IFS(Table1[[#This Row],[Pages]]&lt;=150,"Very Short",Table1[[#This Row],[Pages]]&lt;=299,"Short",Table1[[#This Row],[Pages]]&lt;=499,"Medium",Table1[[#This Row],[Pages]]&lt;=699,"Long",Table1[[#This Row],[Pages]]&gt;=700,"Epic")</f>
        <v>Medium</v>
      </c>
      <c r="M7473" t="str" cm="1">
        <f t="array" ref="M7473">_xlfn.IFS(Table1[[#This Row],[Ratings_Count]]&gt;=1000000,"Mega Popular",Table1[[#This Row],[Ratings_Count]]&gt;=100000,"Popular",Table1[[#This Row],[Ratings_Count]]&gt;=10000,"Mid Popular",Table1[[#This Row],[Ratings_Count]]&lt;10000,"Niche")</f>
        <v>Niche</v>
      </c>
      <c r="N7473" t="str">
        <f>IF(AND(Table1[[#This Row],[Rating]]&gt;=4.2, Table1[[#This Row],[Ratings_Count]]&lt;10000), "Hidden Gem", "Not a Hidden Gem")</f>
        <v>Not a Hidden Gem</v>
      </c>
    </row>
    <row r="7474" spans="1:14" x14ac:dyDescent="0.25">
      <c r="A7474" t="s">
        <v>11692</v>
      </c>
      <c r="B7474" t="s">
        <v>11693</v>
      </c>
      <c r="C7474">
        <v>3.56</v>
      </c>
      <c r="D7474" t="s">
        <v>11</v>
      </c>
      <c r="E7474">
        <v>317</v>
      </c>
      <c r="F7474">
        <v>58</v>
      </c>
      <c r="G7474">
        <v>0</v>
      </c>
      <c r="H7474">
        <v>1995</v>
      </c>
      <c r="I7474" t="s">
        <v>11694</v>
      </c>
      <c r="J7474" t="s">
        <v>13</v>
      </c>
      <c r="K7474" t="str" cm="1">
        <f t="array" ref="K7474">_xlfn.IFS(Table1[[#This Row],[Rating]] &gt;=4.5, "Elite",Table1[[#This Row],[Rating]]&gt;=4, "Highly Rated", Table1[[#This Row],[Rating]]&gt;=3.5,"Above Average", Table1[[#This Row],[Rating]]&lt;3.5, "Average or Below")</f>
        <v>Above Average</v>
      </c>
      <c r="L7474" t="str" cm="1">
        <f t="array" ref="L7474">_xlfn.IFS(Table1[[#This Row],[Pages]]&lt;=150,"Very Short",Table1[[#This Row],[Pages]]&lt;=299,"Short",Table1[[#This Row],[Pages]]&lt;=499,"Medium",Table1[[#This Row],[Pages]]&lt;=699,"Long",Table1[[#This Row],[Pages]]&gt;=700,"Epic")</f>
        <v>Medium</v>
      </c>
      <c r="M7474" t="str" cm="1">
        <f t="array" ref="M7474">_xlfn.IFS(Table1[[#This Row],[Ratings_Count]]&gt;=1000000,"Mega Popular",Table1[[#This Row],[Ratings_Count]]&gt;=100000,"Popular",Table1[[#This Row],[Ratings_Count]]&gt;=10000,"Mid Popular",Table1[[#This Row],[Ratings_Count]]&lt;10000,"Niche")</f>
        <v>Niche</v>
      </c>
      <c r="N7474" t="str">
        <f>IF(AND(Table1[[#This Row],[Rating]]&gt;=4.2, Table1[[#This Row],[Ratings_Count]]&lt;10000), "Hidden Gem", "Not a Hidden Gem")</f>
        <v>Not a Hidden Gem</v>
      </c>
    </row>
    <row r="7475" spans="1:14" x14ac:dyDescent="0.25">
      <c r="A7475" t="s">
        <v>11696</v>
      </c>
      <c r="B7475" t="s">
        <v>11697</v>
      </c>
      <c r="C7475">
        <v>3.56</v>
      </c>
      <c r="D7475" t="s">
        <v>11</v>
      </c>
      <c r="E7475">
        <v>192</v>
      </c>
      <c r="F7475">
        <v>927</v>
      </c>
      <c r="G7475">
        <v>100</v>
      </c>
      <c r="H7475">
        <v>1995</v>
      </c>
      <c r="I7475" t="s">
        <v>53</v>
      </c>
      <c r="J7475" t="s">
        <v>13</v>
      </c>
      <c r="K7475" t="str" cm="1">
        <f t="array" ref="K7475">_xlfn.IFS(Table1[[#This Row],[Rating]] &gt;=4.5, "Elite",Table1[[#This Row],[Rating]]&gt;=4, "Highly Rated", Table1[[#This Row],[Rating]]&gt;=3.5,"Above Average", Table1[[#This Row],[Rating]]&lt;3.5, "Average or Below")</f>
        <v>Above Average</v>
      </c>
      <c r="L7475" t="str" cm="1">
        <f t="array" ref="L7475">_xlfn.IFS(Table1[[#This Row],[Pages]]&lt;=150,"Very Short",Table1[[#This Row],[Pages]]&lt;=299,"Short",Table1[[#This Row],[Pages]]&lt;=499,"Medium",Table1[[#This Row],[Pages]]&lt;=699,"Long",Table1[[#This Row],[Pages]]&gt;=700,"Epic")</f>
        <v>Short</v>
      </c>
      <c r="M7475" t="str" cm="1">
        <f t="array" ref="M7475">_xlfn.IFS(Table1[[#This Row],[Ratings_Count]]&gt;=1000000,"Mega Popular",Table1[[#This Row],[Ratings_Count]]&gt;=100000,"Popular",Table1[[#This Row],[Ratings_Count]]&gt;=10000,"Mid Popular",Table1[[#This Row],[Ratings_Count]]&lt;10000,"Niche")</f>
        <v>Niche</v>
      </c>
      <c r="N7475" t="str">
        <f>IF(AND(Table1[[#This Row],[Rating]]&gt;=4.2, Table1[[#This Row],[Ratings_Count]]&lt;10000), "Hidden Gem", "Not a Hidden Gem")</f>
        <v>Not a Hidden Gem</v>
      </c>
    </row>
    <row r="7476" spans="1:14" x14ac:dyDescent="0.25">
      <c r="A7476" t="s">
        <v>11868</v>
      </c>
      <c r="B7476" t="s">
        <v>11869</v>
      </c>
      <c r="C7476">
        <v>3.56</v>
      </c>
      <c r="D7476" t="s">
        <v>11</v>
      </c>
      <c r="E7476">
        <v>440</v>
      </c>
      <c r="F7476">
        <v>233</v>
      </c>
      <c r="G7476">
        <v>24</v>
      </c>
      <c r="H7476">
        <v>1996</v>
      </c>
      <c r="I7476" t="s">
        <v>441</v>
      </c>
      <c r="J7476" t="s">
        <v>13</v>
      </c>
      <c r="K7476" t="str" cm="1">
        <f t="array" ref="K7476">_xlfn.IFS(Table1[[#This Row],[Rating]] &gt;=4.5, "Elite",Table1[[#This Row],[Rating]]&gt;=4, "Highly Rated", Table1[[#This Row],[Rating]]&gt;=3.5,"Above Average", Table1[[#This Row],[Rating]]&lt;3.5, "Average or Below")</f>
        <v>Above Average</v>
      </c>
      <c r="L7476" t="str" cm="1">
        <f t="array" ref="L7476">_xlfn.IFS(Table1[[#This Row],[Pages]]&lt;=150,"Very Short",Table1[[#This Row],[Pages]]&lt;=299,"Short",Table1[[#This Row],[Pages]]&lt;=499,"Medium",Table1[[#This Row],[Pages]]&lt;=699,"Long",Table1[[#This Row],[Pages]]&gt;=700,"Epic")</f>
        <v>Medium</v>
      </c>
      <c r="M7476" t="str" cm="1">
        <f t="array" ref="M7476">_xlfn.IFS(Table1[[#This Row],[Ratings_Count]]&gt;=1000000,"Mega Popular",Table1[[#This Row],[Ratings_Count]]&gt;=100000,"Popular",Table1[[#This Row],[Ratings_Count]]&gt;=10000,"Mid Popular",Table1[[#This Row],[Ratings_Count]]&lt;10000,"Niche")</f>
        <v>Niche</v>
      </c>
      <c r="N7476" t="str">
        <f>IF(AND(Table1[[#This Row],[Rating]]&gt;=4.2, Table1[[#This Row],[Ratings_Count]]&lt;10000), "Hidden Gem", "Not a Hidden Gem")</f>
        <v>Not a Hidden Gem</v>
      </c>
    </row>
    <row r="7477" spans="1:14" x14ac:dyDescent="0.25">
      <c r="A7477" t="s">
        <v>12045</v>
      </c>
      <c r="B7477" t="s">
        <v>1184</v>
      </c>
      <c r="C7477">
        <v>3.56</v>
      </c>
      <c r="D7477" t="s">
        <v>11</v>
      </c>
      <c r="E7477">
        <v>258</v>
      </c>
      <c r="F7477">
        <v>828</v>
      </c>
      <c r="G7477">
        <v>46</v>
      </c>
      <c r="H7477">
        <v>1997</v>
      </c>
      <c r="I7477" t="s">
        <v>47</v>
      </c>
      <c r="J7477" t="s">
        <v>13</v>
      </c>
      <c r="K7477" t="str" cm="1">
        <f t="array" ref="K7477">_xlfn.IFS(Table1[[#This Row],[Rating]] &gt;=4.5, "Elite",Table1[[#This Row],[Rating]]&gt;=4, "Highly Rated", Table1[[#This Row],[Rating]]&gt;=3.5,"Above Average", Table1[[#This Row],[Rating]]&lt;3.5, "Average or Below")</f>
        <v>Above Average</v>
      </c>
      <c r="L7477" t="str" cm="1">
        <f t="array" ref="L7477">_xlfn.IFS(Table1[[#This Row],[Pages]]&lt;=150,"Very Short",Table1[[#This Row],[Pages]]&lt;=299,"Short",Table1[[#This Row],[Pages]]&lt;=499,"Medium",Table1[[#This Row],[Pages]]&lt;=699,"Long",Table1[[#This Row],[Pages]]&gt;=700,"Epic")</f>
        <v>Short</v>
      </c>
      <c r="M7477" t="str" cm="1">
        <f t="array" ref="M7477">_xlfn.IFS(Table1[[#This Row],[Ratings_Count]]&gt;=1000000,"Mega Popular",Table1[[#This Row],[Ratings_Count]]&gt;=100000,"Popular",Table1[[#This Row],[Ratings_Count]]&gt;=10000,"Mid Popular",Table1[[#This Row],[Ratings_Count]]&lt;10000,"Niche")</f>
        <v>Niche</v>
      </c>
      <c r="N7477" t="str">
        <f>IF(AND(Table1[[#This Row],[Rating]]&gt;=4.2, Table1[[#This Row],[Ratings_Count]]&lt;10000), "Hidden Gem", "Not a Hidden Gem")</f>
        <v>Not a Hidden Gem</v>
      </c>
    </row>
    <row r="7478" spans="1:14" x14ac:dyDescent="0.25">
      <c r="A7478" t="s">
        <v>12348</v>
      </c>
      <c r="B7478" t="s">
        <v>12349</v>
      </c>
      <c r="C7478">
        <v>3.56</v>
      </c>
      <c r="D7478" t="s">
        <v>12134</v>
      </c>
      <c r="E7478">
        <v>283</v>
      </c>
      <c r="F7478">
        <v>817</v>
      </c>
      <c r="G7478">
        <v>73</v>
      </c>
      <c r="H7478">
        <v>2006</v>
      </c>
      <c r="I7478" t="s">
        <v>1152</v>
      </c>
      <c r="J7478" t="s">
        <v>13</v>
      </c>
      <c r="K7478" t="str" cm="1">
        <f t="array" ref="K7478">_xlfn.IFS(Table1[[#This Row],[Rating]] &gt;=4.5, "Elite",Table1[[#This Row],[Rating]]&gt;=4, "Highly Rated", Table1[[#This Row],[Rating]]&gt;=3.5,"Above Average", Table1[[#This Row],[Rating]]&lt;3.5, "Average or Below")</f>
        <v>Above Average</v>
      </c>
      <c r="L7478" t="str" cm="1">
        <f t="array" ref="L7478">_xlfn.IFS(Table1[[#This Row],[Pages]]&lt;=150,"Very Short",Table1[[#This Row],[Pages]]&lt;=299,"Short",Table1[[#This Row],[Pages]]&lt;=499,"Medium",Table1[[#This Row],[Pages]]&lt;=699,"Long",Table1[[#This Row],[Pages]]&gt;=700,"Epic")</f>
        <v>Short</v>
      </c>
      <c r="M7478" t="str" cm="1">
        <f t="array" ref="M7478">_xlfn.IFS(Table1[[#This Row],[Ratings_Count]]&gt;=1000000,"Mega Popular",Table1[[#This Row],[Ratings_Count]]&gt;=100000,"Popular",Table1[[#This Row],[Ratings_Count]]&gt;=10000,"Mid Popular",Table1[[#This Row],[Ratings_Count]]&lt;10000,"Niche")</f>
        <v>Niche</v>
      </c>
      <c r="N7478" t="str">
        <f>IF(AND(Table1[[#This Row],[Rating]]&gt;=4.2, Table1[[#This Row],[Ratings_Count]]&lt;10000), "Hidden Gem", "Not a Hidden Gem")</f>
        <v>Not a Hidden Gem</v>
      </c>
    </row>
    <row r="7479" spans="1:14" x14ac:dyDescent="0.25">
      <c r="A7479" t="s">
        <v>12656</v>
      </c>
      <c r="B7479" t="s">
        <v>12657</v>
      </c>
      <c r="C7479">
        <v>3.56</v>
      </c>
      <c r="D7479" t="s">
        <v>12134</v>
      </c>
      <c r="E7479">
        <v>680</v>
      </c>
      <c r="F7479">
        <v>126</v>
      </c>
      <c r="G7479">
        <v>10</v>
      </c>
      <c r="H7479">
        <v>2005</v>
      </c>
      <c r="I7479" t="s">
        <v>222</v>
      </c>
      <c r="J7479" t="s">
        <v>13</v>
      </c>
      <c r="K7479" t="str" cm="1">
        <f t="array" ref="K7479">_xlfn.IFS(Table1[[#This Row],[Rating]] &gt;=4.5, "Elite",Table1[[#This Row],[Rating]]&gt;=4, "Highly Rated", Table1[[#This Row],[Rating]]&gt;=3.5,"Above Average", Table1[[#This Row],[Rating]]&lt;3.5, "Average or Below")</f>
        <v>Above Average</v>
      </c>
      <c r="L7479" t="str" cm="1">
        <f t="array" ref="L7479">_xlfn.IFS(Table1[[#This Row],[Pages]]&lt;=150,"Very Short",Table1[[#This Row],[Pages]]&lt;=299,"Short",Table1[[#This Row],[Pages]]&lt;=499,"Medium",Table1[[#This Row],[Pages]]&lt;=699,"Long",Table1[[#This Row],[Pages]]&gt;=700,"Epic")</f>
        <v>Long</v>
      </c>
      <c r="M7479" t="str" cm="1">
        <f t="array" ref="M7479">_xlfn.IFS(Table1[[#This Row],[Ratings_Count]]&gt;=1000000,"Mega Popular",Table1[[#This Row],[Ratings_Count]]&gt;=100000,"Popular",Table1[[#This Row],[Ratings_Count]]&gt;=10000,"Mid Popular",Table1[[#This Row],[Ratings_Count]]&lt;10000,"Niche")</f>
        <v>Niche</v>
      </c>
      <c r="N7479" t="str">
        <f>IF(AND(Table1[[#This Row],[Rating]]&gt;=4.2, Table1[[#This Row],[Ratings_Count]]&lt;10000), "Hidden Gem", "Not a Hidden Gem")</f>
        <v>Not a Hidden Gem</v>
      </c>
    </row>
    <row r="7480" spans="1:14" x14ac:dyDescent="0.25">
      <c r="A7480" t="s">
        <v>12773</v>
      </c>
      <c r="B7480" t="s">
        <v>12774</v>
      </c>
      <c r="C7480">
        <v>3.56</v>
      </c>
      <c r="D7480" t="s">
        <v>12134</v>
      </c>
      <c r="E7480">
        <v>112</v>
      </c>
      <c r="F7480">
        <v>2356</v>
      </c>
      <c r="G7480">
        <v>103</v>
      </c>
      <c r="H7480">
        <v>2004</v>
      </c>
      <c r="I7480" t="s">
        <v>784</v>
      </c>
      <c r="J7480" t="s">
        <v>13</v>
      </c>
      <c r="K7480" t="str" cm="1">
        <f t="array" ref="K7480">_xlfn.IFS(Table1[[#This Row],[Rating]] &gt;=4.5, "Elite",Table1[[#This Row],[Rating]]&gt;=4, "Highly Rated", Table1[[#This Row],[Rating]]&gt;=3.5,"Above Average", Table1[[#This Row],[Rating]]&lt;3.5, "Average or Below")</f>
        <v>Above Average</v>
      </c>
      <c r="L7480" t="str" cm="1">
        <f t="array" ref="L7480">_xlfn.IFS(Table1[[#This Row],[Pages]]&lt;=150,"Very Short",Table1[[#This Row],[Pages]]&lt;=299,"Short",Table1[[#This Row],[Pages]]&lt;=499,"Medium",Table1[[#This Row],[Pages]]&lt;=699,"Long",Table1[[#This Row],[Pages]]&gt;=700,"Epic")</f>
        <v>Very Short</v>
      </c>
      <c r="M7480" t="str" cm="1">
        <f t="array" ref="M7480">_xlfn.IFS(Table1[[#This Row],[Ratings_Count]]&gt;=1000000,"Mega Popular",Table1[[#This Row],[Ratings_Count]]&gt;=100000,"Popular",Table1[[#This Row],[Ratings_Count]]&gt;=10000,"Mid Popular",Table1[[#This Row],[Ratings_Count]]&lt;10000,"Niche")</f>
        <v>Niche</v>
      </c>
      <c r="N7480" t="str">
        <f>IF(AND(Table1[[#This Row],[Rating]]&gt;=4.2, Table1[[#This Row],[Ratings_Count]]&lt;10000), "Hidden Gem", "Not a Hidden Gem")</f>
        <v>Not a Hidden Gem</v>
      </c>
    </row>
    <row r="7481" spans="1:14" x14ac:dyDescent="0.25">
      <c r="A7481" t="s">
        <v>12860</v>
      </c>
      <c r="B7481" t="s">
        <v>4782</v>
      </c>
      <c r="C7481">
        <v>3.56</v>
      </c>
      <c r="D7481" t="s">
        <v>12134</v>
      </c>
      <c r="E7481">
        <v>528</v>
      </c>
      <c r="F7481">
        <v>1313</v>
      </c>
      <c r="G7481">
        <v>52</v>
      </c>
      <c r="H7481">
        <v>2003</v>
      </c>
      <c r="I7481" t="s">
        <v>781</v>
      </c>
      <c r="J7481" t="s">
        <v>13</v>
      </c>
      <c r="K7481" t="str" cm="1">
        <f t="array" ref="K7481">_xlfn.IFS(Table1[[#This Row],[Rating]] &gt;=4.5, "Elite",Table1[[#This Row],[Rating]]&gt;=4, "Highly Rated", Table1[[#This Row],[Rating]]&gt;=3.5,"Above Average", Table1[[#This Row],[Rating]]&lt;3.5, "Average or Below")</f>
        <v>Above Average</v>
      </c>
      <c r="L7481" t="str" cm="1">
        <f t="array" ref="L7481">_xlfn.IFS(Table1[[#This Row],[Pages]]&lt;=150,"Very Short",Table1[[#This Row],[Pages]]&lt;=299,"Short",Table1[[#This Row],[Pages]]&lt;=499,"Medium",Table1[[#This Row],[Pages]]&lt;=699,"Long",Table1[[#This Row],[Pages]]&gt;=700,"Epic")</f>
        <v>Long</v>
      </c>
      <c r="M7481" t="str" cm="1">
        <f t="array" ref="M7481">_xlfn.IFS(Table1[[#This Row],[Ratings_Count]]&gt;=1000000,"Mega Popular",Table1[[#This Row],[Ratings_Count]]&gt;=100000,"Popular",Table1[[#This Row],[Ratings_Count]]&gt;=10000,"Mid Popular",Table1[[#This Row],[Ratings_Count]]&lt;10000,"Niche")</f>
        <v>Niche</v>
      </c>
      <c r="N7481" t="str">
        <f>IF(AND(Table1[[#This Row],[Rating]]&gt;=4.2, Table1[[#This Row],[Ratings_Count]]&lt;10000), "Hidden Gem", "Not a Hidden Gem")</f>
        <v>Not a Hidden Gem</v>
      </c>
    </row>
    <row r="7482" spans="1:14" x14ac:dyDescent="0.25">
      <c r="A7482" t="s">
        <v>13440</v>
      </c>
      <c r="B7482" t="s">
        <v>5555</v>
      </c>
      <c r="C7482">
        <v>3.56</v>
      </c>
      <c r="D7482" t="s">
        <v>12134</v>
      </c>
      <c r="E7482">
        <v>312</v>
      </c>
      <c r="F7482">
        <v>1549</v>
      </c>
      <c r="G7482">
        <v>47</v>
      </c>
      <c r="H7482">
        <v>1994</v>
      </c>
      <c r="I7482" t="s">
        <v>2269</v>
      </c>
      <c r="J7482" t="s">
        <v>13</v>
      </c>
      <c r="K7482" t="str" cm="1">
        <f t="array" ref="K7482">_xlfn.IFS(Table1[[#This Row],[Rating]] &gt;=4.5, "Elite",Table1[[#This Row],[Rating]]&gt;=4, "Highly Rated", Table1[[#This Row],[Rating]]&gt;=3.5,"Above Average", Table1[[#This Row],[Rating]]&lt;3.5, "Average or Below")</f>
        <v>Above Average</v>
      </c>
      <c r="L7482" t="str" cm="1">
        <f t="array" ref="L7482">_xlfn.IFS(Table1[[#This Row],[Pages]]&lt;=150,"Very Short",Table1[[#This Row],[Pages]]&lt;=299,"Short",Table1[[#This Row],[Pages]]&lt;=499,"Medium",Table1[[#This Row],[Pages]]&lt;=699,"Long",Table1[[#This Row],[Pages]]&gt;=700,"Epic")</f>
        <v>Medium</v>
      </c>
      <c r="M7482" t="str" cm="1">
        <f t="array" ref="M7482">_xlfn.IFS(Table1[[#This Row],[Ratings_Count]]&gt;=1000000,"Mega Popular",Table1[[#This Row],[Ratings_Count]]&gt;=100000,"Popular",Table1[[#This Row],[Ratings_Count]]&gt;=10000,"Mid Popular",Table1[[#This Row],[Ratings_Count]]&lt;10000,"Niche")</f>
        <v>Niche</v>
      </c>
      <c r="N7482" t="str">
        <f>IF(AND(Table1[[#This Row],[Rating]]&gt;=4.2, Table1[[#This Row],[Ratings_Count]]&lt;10000), "Hidden Gem", "Not a Hidden Gem")</f>
        <v>Not a Hidden Gem</v>
      </c>
    </row>
    <row r="7483" spans="1:14" x14ac:dyDescent="0.25">
      <c r="A7483" t="s">
        <v>13704</v>
      </c>
      <c r="B7483" t="s">
        <v>13705</v>
      </c>
      <c r="C7483">
        <v>3.56</v>
      </c>
      <c r="D7483" t="s">
        <v>12134</v>
      </c>
      <c r="E7483">
        <v>221</v>
      </c>
      <c r="F7483">
        <v>51</v>
      </c>
      <c r="G7483">
        <v>7</v>
      </c>
      <c r="H7483">
        <v>1978</v>
      </c>
      <c r="I7483" t="s">
        <v>13706</v>
      </c>
      <c r="J7483" t="s">
        <v>13</v>
      </c>
      <c r="K7483" t="str" cm="1">
        <f t="array" ref="K7483">_xlfn.IFS(Table1[[#This Row],[Rating]] &gt;=4.5, "Elite",Table1[[#This Row],[Rating]]&gt;=4, "Highly Rated", Table1[[#This Row],[Rating]]&gt;=3.5,"Above Average", Table1[[#This Row],[Rating]]&lt;3.5, "Average or Below")</f>
        <v>Above Average</v>
      </c>
      <c r="L7483" t="str" cm="1">
        <f t="array" ref="L7483">_xlfn.IFS(Table1[[#This Row],[Pages]]&lt;=150,"Very Short",Table1[[#This Row],[Pages]]&lt;=299,"Short",Table1[[#This Row],[Pages]]&lt;=499,"Medium",Table1[[#This Row],[Pages]]&lt;=699,"Long",Table1[[#This Row],[Pages]]&gt;=700,"Epic")</f>
        <v>Short</v>
      </c>
      <c r="M7483" t="str" cm="1">
        <f t="array" ref="M7483">_xlfn.IFS(Table1[[#This Row],[Ratings_Count]]&gt;=1000000,"Mega Popular",Table1[[#This Row],[Ratings_Count]]&gt;=100000,"Popular",Table1[[#This Row],[Ratings_Count]]&gt;=10000,"Mid Popular",Table1[[#This Row],[Ratings_Count]]&lt;10000,"Niche")</f>
        <v>Niche</v>
      </c>
      <c r="N7483" t="str">
        <f>IF(AND(Table1[[#This Row],[Rating]]&gt;=4.2, Table1[[#This Row],[Ratings_Count]]&lt;10000), "Hidden Gem", "Not a Hidden Gem")</f>
        <v>Not a Hidden Gem</v>
      </c>
    </row>
    <row r="7484" spans="1:14" x14ac:dyDescent="0.25">
      <c r="A7484" t="s">
        <v>13770</v>
      </c>
      <c r="B7484" t="s">
        <v>8890</v>
      </c>
      <c r="C7484">
        <v>3.56</v>
      </c>
      <c r="D7484" t="s">
        <v>12134</v>
      </c>
      <c r="E7484">
        <v>156</v>
      </c>
      <c r="F7484">
        <v>238</v>
      </c>
      <c r="G7484">
        <v>16</v>
      </c>
      <c r="H7484">
        <v>1982</v>
      </c>
      <c r="I7484" t="s">
        <v>13771</v>
      </c>
      <c r="J7484" t="s">
        <v>13</v>
      </c>
      <c r="K7484" t="str" cm="1">
        <f t="array" ref="K7484">_xlfn.IFS(Table1[[#This Row],[Rating]] &gt;=4.5, "Elite",Table1[[#This Row],[Rating]]&gt;=4, "Highly Rated", Table1[[#This Row],[Rating]]&gt;=3.5,"Above Average", Table1[[#This Row],[Rating]]&lt;3.5, "Average or Below")</f>
        <v>Above Average</v>
      </c>
      <c r="L7484" t="str" cm="1">
        <f t="array" ref="L7484">_xlfn.IFS(Table1[[#This Row],[Pages]]&lt;=150,"Very Short",Table1[[#This Row],[Pages]]&lt;=299,"Short",Table1[[#This Row],[Pages]]&lt;=499,"Medium",Table1[[#This Row],[Pages]]&lt;=699,"Long",Table1[[#This Row],[Pages]]&gt;=700,"Epic")</f>
        <v>Short</v>
      </c>
      <c r="M7484" t="str" cm="1">
        <f t="array" ref="M7484">_xlfn.IFS(Table1[[#This Row],[Ratings_Count]]&gt;=1000000,"Mega Popular",Table1[[#This Row],[Ratings_Count]]&gt;=100000,"Popular",Table1[[#This Row],[Ratings_Count]]&gt;=10000,"Mid Popular",Table1[[#This Row],[Ratings_Count]]&lt;10000,"Niche")</f>
        <v>Niche</v>
      </c>
      <c r="N7484" t="str">
        <f>IF(AND(Table1[[#This Row],[Rating]]&gt;=4.2, Table1[[#This Row],[Ratings_Count]]&lt;10000), "Hidden Gem", "Not a Hidden Gem")</f>
        <v>Not a Hidden Gem</v>
      </c>
    </row>
    <row r="7485" spans="1:14" x14ac:dyDescent="0.25">
      <c r="A7485" t="s">
        <v>13984</v>
      </c>
      <c r="B7485" t="s">
        <v>13985</v>
      </c>
      <c r="C7485">
        <v>3.56</v>
      </c>
      <c r="D7485" t="s">
        <v>13842</v>
      </c>
      <c r="E7485">
        <v>176</v>
      </c>
      <c r="F7485">
        <v>241</v>
      </c>
      <c r="G7485">
        <v>21</v>
      </c>
      <c r="H7485">
        <v>2000</v>
      </c>
      <c r="I7485" t="s">
        <v>6438</v>
      </c>
      <c r="J7485" t="s">
        <v>13</v>
      </c>
      <c r="K7485" t="str" cm="1">
        <f t="array" ref="K7485">_xlfn.IFS(Table1[[#This Row],[Rating]] &gt;=4.5, "Elite",Table1[[#This Row],[Rating]]&gt;=4, "Highly Rated", Table1[[#This Row],[Rating]]&gt;=3.5,"Above Average", Table1[[#This Row],[Rating]]&lt;3.5, "Average or Below")</f>
        <v>Above Average</v>
      </c>
      <c r="L7485" t="str" cm="1">
        <f t="array" ref="L7485">_xlfn.IFS(Table1[[#This Row],[Pages]]&lt;=150,"Very Short",Table1[[#This Row],[Pages]]&lt;=299,"Short",Table1[[#This Row],[Pages]]&lt;=499,"Medium",Table1[[#This Row],[Pages]]&lt;=699,"Long",Table1[[#This Row],[Pages]]&gt;=700,"Epic")</f>
        <v>Short</v>
      </c>
      <c r="M7485" t="str" cm="1">
        <f t="array" ref="M7485">_xlfn.IFS(Table1[[#This Row],[Ratings_Count]]&gt;=1000000,"Mega Popular",Table1[[#This Row],[Ratings_Count]]&gt;=100000,"Popular",Table1[[#This Row],[Ratings_Count]]&gt;=10000,"Mid Popular",Table1[[#This Row],[Ratings_Count]]&lt;10000,"Niche")</f>
        <v>Niche</v>
      </c>
      <c r="N7485" t="str">
        <f>IF(AND(Table1[[#This Row],[Rating]]&gt;=4.2, Table1[[#This Row],[Ratings_Count]]&lt;10000), "Hidden Gem", "Not a Hidden Gem")</f>
        <v>Not a Hidden Gem</v>
      </c>
    </row>
    <row r="7486" spans="1:14" x14ac:dyDescent="0.25">
      <c r="A7486" t="s">
        <v>14049</v>
      </c>
      <c r="B7486" t="s">
        <v>14050</v>
      </c>
      <c r="C7486">
        <v>3.56</v>
      </c>
      <c r="D7486" t="s">
        <v>13842</v>
      </c>
      <c r="E7486">
        <v>176</v>
      </c>
      <c r="F7486">
        <v>108</v>
      </c>
      <c r="G7486">
        <v>6</v>
      </c>
      <c r="H7486">
        <v>2003</v>
      </c>
      <c r="I7486" t="s">
        <v>2344</v>
      </c>
      <c r="J7486" t="s">
        <v>2014</v>
      </c>
      <c r="K7486" t="str" cm="1">
        <f t="array" ref="K7486">_xlfn.IFS(Table1[[#This Row],[Rating]] &gt;=4.5, "Elite",Table1[[#This Row],[Rating]]&gt;=4, "Highly Rated", Table1[[#This Row],[Rating]]&gt;=3.5,"Above Average", Table1[[#This Row],[Rating]]&lt;3.5, "Average or Below")</f>
        <v>Above Average</v>
      </c>
      <c r="L7486" t="str" cm="1">
        <f t="array" ref="L7486">_xlfn.IFS(Table1[[#This Row],[Pages]]&lt;=150,"Very Short",Table1[[#This Row],[Pages]]&lt;=299,"Short",Table1[[#This Row],[Pages]]&lt;=499,"Medium",Table1[[#This Row],[Pages]]&lt;=699,"Long",Table1[[#This Row],[Pages]]&gt;=700,"Epic")</f>
        <v>Short</v>
      </c>
      <c r="M7486" t="str" cm="1">
        <f t="array" ref="M7486">_xlfn.IFS(Table1[[#This Row],[Ratings_Count]]&gt;=1000000,"Mega Popular",Table1[[#This Row],[Ratings_Count]]&gt;=100000,"Popular",Table1[[#This Row],[Ratings_Count]]&gt;=10000,"Mid Popular",Table1[[#This Row],[Ratings_Count]]&lt;10000,"Niche")</f>
        <v>Niche</v>
      </c>
      <c r="N7486" t="str">
        <f>IF(AND(Table1[[#This Row],[Rating]]&gt;=4.2, Table1[[#This Row],[Ratings_Count]]&lt;10000), "Hidden Gem", "Not a Hidden Gem")</f>
        <v>Not a Hidden Gem</v>
      </c>
    </row>
    <row r="7487" spans="1:14" x14ac:dyDescent="0.25">
      <c r="A7487" t="s">
        <v>63</v>
      </c>
      <c r="B7487" t="s">
        <v>64</v>
      </c>
      <c r="C7487">
        <v>3.55</v>
      </c>
      <c r="D7487" t="s">
        <v>11</v>
      </c>
      <c r="E7487">
        <v>277</v>
      </c>
      <c r="F7487">
        <v>17155</v>
      </c>
      <c r="G7487">
        <v>1841</v>
      </c>
      <c r="H7487">
        <v>2006</v>
      </c>
      <c r="I7487" t="s">
        <v>65</v>
      </c>
      <c r="J7487" t="s">
        <v>13</v>
      </c>
      <c r="K7487" t="str" cm="1">
        <f t="array" ref="K7487">_xlfn.IFS(Table1[[#This Row],[Rating]] &gt;=4.5, "Elite",Table1[[#This Row],[Rating]]&gt;=4, "Highly Rated", Table1[[#This Row],[Rating]]&gt;=3.5,"Above Average", Table1[[#This Row],[Rating]]&lt;3.5, "Average or Below")</f>
        <v>Above Average</v>
      </c>
      <c r="L7487" t="str" cm="1">
        <f t="array" ref="L7487">_xlfn.IFS(Table1[[#This Row],[Pages]]&lt;=150,"Very Short",Table1[[#This Row],[Pages]]&lt;=299,"Short",Table1[[#This Row],[Pages]]&lt;=499,"Medium",Table1[[#This Row],[Pages]]&lt;=699,"Long",Table1[[#This Row],[Pages]]&gt;=700,"Epic")</f>
        <v>Short</v>
      </c>
      <c r="M7487" t="str" cm="1">
        <f t="array" ref="M7487">_xlfn.IFS(Table1[[#This Row],[Ratings_Count]]&gt;=1000000,"Mega Popular",Table1[[#This Row],[Ratings_Count]]&gt;=100000,"Popular",Table1[[#This Row],[Ratings_Count]]&gt;=10000,"Mid Popular",Table1[[#This Row],[Ratings_Count]]&lt;10000,"Niche")</f>
        <v>Mid Popular</v>
      </c>
      <c r="N7487" t="str">
        <f>IF(AND(Table1[[#This Row],[Rating]]&gt;=4.2, Table1[[#This Row],[Ratings_Count]]&lt;10000), "Hidden Gem", "Not a Hidden Gem")</f>
        <v>Not a Hidden Gem</v>
      </c>
    </row>
    <row r="7488" spans="1:14" x14ac:dyDescent="0.25">
      <c r="A7488" t="s">
        <v>330</v>
      </c>
      <c r="B7488" t="s">
        <v>331</v>
      </c>
      <c r="C7488">
        <v>3.55</v>
      </c>
      <c r="D7488" t="s">
        <v>11</v>
      </c>
      <c r="E7488">
        <v>263</v>
      </c>
      <c r="F7488">
        <v>1166</v>
      </c>
      <c r="G7488">
        <v>112</v>
      </c>
      <c r="H7488">
        <v>2006</v>
      </c>
      <c r="I7488" t="s">
        <v>179</v>
      </c>
      <c r="J7488" t="s">
        <v>13</v>
      </c>
      <c r="K7488" t="str" cm="1">
        <f t="array" ref="K7488">_xlfn.IFS(Table1[[#This Row],[Rating]] &gt;=4.5, "Elite",Table1[[#This Row],[Rating]]&gt;=4, "Highly Rated", Table1[[#This Row],[Rating]]&gt;=3.5,"Above Average", Table1[[#This Row],[Rating]]&lt;3.5, "Average or Below")</f>
        <v>Above Average</v>
      </c>
      <c r="L7488" t="str" cm="1">
        <f t="array" ref="L7488">_xlfn.IFS(Table1[[#This Row],[Pages]]&lt;=150,"Very Short",Table1[[#This Row],[Pages]]&lt;=299,"Short",Table1[[#This Row],[Pages]]&lt;=499,"Medium",Table1[[#This Row],[Pages]]&lt;=699,"Long",Table1[[#This Row],[Pages]]&gt;=700,"Epic")</f>
        <v>Short</v>
      </c>
      <c r="M7488" t="str" cm="1">
        <f t="array" ref="M7488">_xlfn.IFS(Table1[[#This Row],[Ratings_Count]]&gt;=1000000,"Mega Popular",Table1[[#This Row],[Ratings_Count]]&gt;=100000,"Popular",Table1[[#This Row],[Ratings_Count]]&gt;=10000,"Mid Popular",Table1[[#This Row],[Ratings_Count]]&lt;10000,"Niche")</f>
        <v>Niche</v>
      </c>
      <c r="N7488" t="str">
        <f>IF(AND(Table1[[#This Row],[Rating]]&gt;=4.2, Table1[[#This Row],[Ratings_Count]]&lt;10000), "Hidden Gem", "Not a Hidden Gem")</f>
        <v>Not a Hidden Gem</v>
      </c>
    </row>
    <row r="7489" spans="1:14" x14ac:dyDescent="0.25">
      <c r="A7489" t="s">
        <v>335</v>
      </c>
      <c r="B7489" t="s">
        <v>336</v>
      </c>
      <c r="C7489">
        <v>3.55</v>
      </c>
      <c r="D7489" t="s">
        <v>11</v>
      </c>
      <c r="E7489">
        <v>168</v>
      </c>
      <c r="F7489">
        <v>330</v>
      </c>
      <c r="G7489">
        <v>48</v>
      </c>
      <c r="H7489">
        <v>2006</v>
      </c>
      <c r="I7489" t="s">
        <v>337</v>
      </c>
      <c r="J7489" t="s">
        <v>13</v>
      </c>
      <c r="K7489" t="str" cm="1">
        <f t="array" ref="K7489">_xlfn.IFS(Table1[[#This Row],[Rating]] &gt;=4.5, "Elite",Table1[[#This Row],[Rating]]&gt;=4, "Highly Rated", Table1[[#This Row],[Rating]]&gt;=3.5,"Above Average", Table1[[#This Row],[Rating]]&lt;3.5, "Average or Below")</f>
        <v>Above Average</v>
      </c>
      <c r="L7489" t="str" cm="1">
        <f t="array" ref="L7489">_xlfn.IFS(Table1[[#This Row],[Pages]]&lt;=150,"Very Short",Table1[[#This Row],[Pages]]&lt;=299,"Short",Table1[[#This Row],[Pages]]&lt;=499,"Medium",Table1[[#This Row],[Pages]]&lt;=699,"Long",Table1[[#This Row],[Pages]]&gt;=700,"Epic")</f>
        <v>Short</v>
      </c>
      <c r="M7489" t="str" cm="1">
        <f t="array" ref="M7489">_xlfn.IFS(Table1[[#This Row],[Ratings_Count]]&gt;=1000000,"Mega Popular",Table1[[#This Row],[Ratings_Count]]&gt;=100000,"Popular",Table1[[#This Row],[Ratings_Count]]&gt;=10000,"Mid Popular",Table1[[#This Row],[Ratings_Count]]&lt;10000,"Niche")</f>
        <v>Niche</v>
      </c>
      <c r="N7489" t="str">
        <f>IF(AND(Table1[[#This Row],[Rating]]&gt;=4.2, Table1[[#This Row],[Ratings_Count]]&lt;10000), "Hidden Gem", "Not a Hidden Gem")</f>
        <v>Not a Hidden Gem</v>
      </c>
    </row>
    <row r="7490" spans="1:14" x14ac:dyDescent="0.25">
      <c r="A7490" t="s">
        <v>439</v>
      </c>
      <c r="B7490" t="s">
        <v>440</v>
      </c>
      <c r="C7490">
        <v>3.55</v>
      </c>
      <c r="D7490" t="s">
        <v>11</v>
      </c>
      <c r="E7490">
        <v>272</v>
      </c>
      <c r="F7490">
        <v>5768</v>
      </c>
      <c r="G7490">
        <v>262</v>
      </c>
      <c r="H7490">
        <v>2006</v>
      </c>
      <c r="I7490" t="s">
        <v>441</v>
      </c>
      <c r="J7490" t="s">
        <v>13</v>
      </c>
      <c r="K7490" t="str" cm="1">
        <f t="array" ref="K7490">_xlfn.IFS(Table1[[#This Row],[Rating]] &gt;=4.5, "Elite",Table1[[#This Row],[Rating]]&gt;=4, "Highly Rated", Table1[[#This Row],[Rating]]&gt;=3.5,"Above Average", Table1[[#This Row],[Rating]]&lt;3.5, "Average or Below")</f>
        <v>Above Average</v>
      </c>
      <c r="L7490" t="str" cm="1">
        <f t="array" ref="L7490">_xlfn.IFS(Table1[[#This Row],[Pages]]&lt;=150,"Very Short",Table1[[#This Row],[Pages]]&lt;=299,"Short",Table1[[#This Row],[Pages]]&lt;=499,"Medium",Table1[[#This Row],[Pages]]&lt;=699,"Long",Table1[[#This Row],[Pages]]&gt;=700,"Epic")</f>
        <v>Short</v>
      </c>
      <c r="M7490" t="str" cm="1">
        <f t="array" ref="M7490">_xlfn.IFS(Table1[[#This Row],[Ratings_Count]]&gt;=1000000,"Mega Popular",Table1[[#This Row],[Ratings_Count]]&gt;=100000,"Popular",Table1[[#This Row],[Ratings_Count]]&gt;=10000,"Mid Popular",Table1[[#This Row],[Ratings_Count]]&lt;10000,"Niche")</f>
        <v>Niche</v>
      </c>
      <c r="N7490" t="str">
        <f>IF(AND(Table1[[#This Row],[Rating]]&gt;=4.2, Table1[[#This Row],[Ratings_Count]]&lt;10000), "Hidden Gem", "Not a Hidden Gem")</f>
        <v>Not a Hidden Gem</v>
      </c>
    </row>
    <row r="7491" spans="1:14" x14ac:dyDescent="0.25">
      <c r="A7491" t="s">
        <v>513</v>
      </c>
      <c r="B7491" t="s">
        <v>511</v>
      </c>
      <c r="C7491">
        <v>3.55</v>
      </c>
      <c r="D7491" t="s">
        <v>11</v>
      </c>
      <c r="E7491">
        <v>329</v>
      </c>
      <c r="F7491">
        <v>455</v>
      </c>
      <c r="G7491">
        <v>31</v>
      </c>
      <c r="H7491">
        <v>2006</v>
      </c>
      <c r="I7491" t="s">
        <v>512</v>
      </c>
      <c r="J7491" t="s">
        <v>13</v>
      </c>
      <c r="K7491" t="str" cm="1">
        <f t="array" ref="K7491">_xlfn.IFS(Table1[[#This Row],[Rating]] &gt;=4.5, "Elite",Table1[[#This Row],[Rating]]&gt;=4, "Highly Rated", Table1[[#This Row],[Rating]]&gt;=3.5,"Above Average", Table1[[#This Row],[Rating]]&lt;3.5, "Average or Below")</f>
        <v>Above Average</v>
      </c>
      <c r="L7491" t="str" cm="1">
        <f t="array" ref="L7491">_xlfn.IFS(Table1[[#This Row],[Pages]]&lt;=150,"Very Short",Table1[[#This Row],[Pages]]&lt;=299,"Short",Table1[[#This Row],[Pages]]&lt;=499,"Medium",Table1[[#This Row],[Pages]]&lt;=699,"Long",Table1[[#This Row],[Pages]]&gt;=700,"Epic")</f>
        <v>Medium</v>
      </c>
      <c r="M7491" t="str" cm="1">
        <f t="array" ref="M7491">_xlfn.IFS(Table1[[#This Row],[Ratings_Count]]&gt;=1000000,"Mega Popular",Table1[[#This Row],[Ratings_Count]]&gt;=100000,"Popular",Table1[[#This Row],[Ratings_Count]]&gt;=10000,"Mid Popular",Table1[[#This Row],[Ratings_Count]]&lt;10000,"Niche")</f>
        <v>Niche</v>
      </c>
      <c r="N7491" t="str">
        <f>IF(AND(Table1[[#This Row],[Rating]]&gt;=4.2, Table1[[#This Row],[Ratings_Count]]&lt;10000), "Hidden Gem", "Not a Hidden Gem")</f>
        <v>Not a Hidden Gem</v>
      </c>
    </row>
    <row r="7492" spans="1:14" x14ac:dyDescent="0.25">
      <c r="A7492" t="s">
        <v>639</v>
      </c>
      <c r="B7492" t="s">
        <v>634</v>
      </c>
      <c r="C7492">
        <v>3.55</v>
      </c>
      <c r="D7492" t="s">
        <v>11</v>
      </c>
      <c r="E7492">
        <v>464</v>
      </c>
      <c r="F7492">
        <v>3510</v>
      </c>
      <c r="G7492">
        <v>357</v>
      </c>
      <c r="H7492">
        <v>2006</v>
      </c>
      <c r="I7492" t="s">
        <v>635</v>
      </c>
      <c r="J7492" t="s">
        <v>13</v>
      </c>
      <c r="K7492" t="str" cm="1">
        <f t="array" ref="K7492">_xlfn.IFS(Table1[[#This Row],[Rating]] &gt;=4.5, "Elite",Table1[[#This Row],[Rating]]&gt;=4, "Highly Rated", Table1[[#This Row],[Rating]]&gt;=3.5,"Above Average", Table1[[#This Row],[Rating]]&lt;3.5, "Average or Below")</f>
        <v>Above Average</v>
      </c>
      <c r="L7492" t="str" cm="1">
        <f t="array" ref="L7492">_xlfn.IFS(Table1[[#This Row],[Pages]]&lt;=150,"Very Short",Table1[[#This Row],[Pages]]&lt;=299,"Short",Table1[[#This Row],[Pages]]&lt;=499,"Medium",Table1[[#This Row],[Pages]]&lt;=699,"Long",Table1[[#This Row],[Pages]]&gt;=700,"Epic")</f>
        <v>Medium</v>
      </c>
      <c r="M7492" t="str" cm="1">
        <f t="array" ref="M7492">_xlfn.IFS(Table1[[#This Row],[Ratings_Count]]&gt;=1000000,"Mega Popular",Table1[[#This Row],[Ratings_Count]]&gt;=100000,"Popular",Table1[[#This Row],[Ratings_Count]]&gt;=10000,"Mid Popular",Table1[[#This Row],[Ratings_Count]]&lt;10000,"Niche")</f>
        <v>Niche</v>
      </c>
      <c r="N7492" t="str">
        <f>IF(AND(Table1[[#This Row],[Rating]]&gt;=4.2, Table1[[#This Row],[Ratings_Count]]&lt;10000), "Hidden Gem", "Not a Hidden Gem")</f>
        <v>Not a Hidden Gem</v>
      </c>
    </row>
    <row r="7493" spans="1:14" x14ac:dyDescent="0.25">
      <c r="A7493" t="s">
        <v>1628</v>
      </c>
      <c r="B7493" t="s">
        <v>1629</v>
      </c>
      <c r="C7493">
        <v>3.55</v>
      </c>
      <c r="D7493" t="s">
        <v>11</v>
      </c>
      <c r="E7493">
        <v>307</v>
      </c>
      <c r="F7493">
        <v>5421</v>
      </c>
      <c r="G7493">
        <v>360</v>
      </c>
      <c r="H7493">
        <v>2006</v>
      </c>
      <c r="I7493" t="s">
        <v>1630</v>
      </c>
      <c r="J7493" t="s">
        <v>13</v>
      </c>
      <c r="K7493" t="str" cm="1">
        <f t="array" ref="K7493">_xlfn.IFS(Table1[[#This Row],[Rating]] &gt;=4.5, "Elite",Table1[[#This Row],[Rating]]&gt;=4, "Highly Rated", Table1[[#This Row],[Rating]]&gt;=3.5,"Above Average", Table1[[#This Row],[Rating]]&lt;3.5, "Average or Below")</f>
        <v>Above Average</v>
      </c>
      <c r="L7493" t="str" cm="1">
        <f t="array" ref="L7493">_xlfn.IFS(Table1[[#This Row],[Pages]]&lt;=150,"Very Short",Table1[[#This Row],[Pages]]&lt;=299,"Short",Table1[[#This Row],[Pages]]&lt;=499,"Medium",Table1[[#This Row],[Pages]]&lt;=699,"Long",Table1[[#This Row],[Pages]]&gt;=700,"Epic")</f>
        <v>Medium</v>
      </c>
      <c r="M7493" t="str" cm="1">
        <f t="array" ref="M7493">_xlfn.IFS(Table1[[#This Row],[Ratings_Count]]&gt;=1000000,"Mega Popular",Table1[[#This Row],[Ratings_Count]]&gt;=100000,"Popular",Table1[[#This Row],[Ratings_Count]]&gt;=10000,"Mid Popular",Table1[[#This Row],[Ratings_Count]]&lt;10000,"Niche")</f>
        <v>Niche</v>
      </c>
      <c r="N7493" t="str">
        <f>IF(AND(Table1[[#This Row],[Rating]]&gt;=4.2, Table1[[#This Row],[Ratings_Count]]&lt;10000), "Hidden Gem", "Not a Hidden Gem")</f>
        <v>Not a Hidden Gem</v>
      </c>
    </row>
    <row r="7494" spans="1:14" x14ac:dyDescent="0.25">
      <c r="A7494" t="s">
        <v>1865</v>
      </c>
      <c r="B7494" t="s">
        <v>1866</v>
      </c>
      <c r="C7494">
        <v>3.55</v>
      </c>
      <c r="D7494" t="s">
        <v>11</v>
      </c>
      <c r="E7494">
        <v>436</v>
      </c>
      <c r="F7494">
        <v>145</v>
      </c>
      <c r="G7494">
        <v>6</v>
      </c>
      <c r="H7494">
        <v>2006</v>
      </c>
      <c r="I7494" t="s">
        <v>1651</v>
      </c>
      <c r="J7494" t="s">
        <v>13</v>
      </c>
      <c r="K7494" t="str" cm="1">
        <f t="array" ref="K7494">_xlfn.IFS(Table1[[#This Row],[Rating]] &gt;=4.5, "Elite",Table1[[#This Row],[Rating]]&gt;=4, "Highly Rated", Table1[[#This Row],[Rating]]&gt;=3.5,"Above Average", Table1[[#This Row],[Rating]]&lt;3.5, "Average or Below")</f>
        <v>Above Average</v>
      </c>
      <c r="L7494" t="str" cm="1">
        <f t="array" ref="L7494">_xlfn.IFS(Table1[[#This Row],[Pages]]&lt;=150,"Very Short",Table1[[#This Row],[Pages]]&lt;=299,"Short",Table1[[#This Row],[Pages]]&lt;=499,"Medium",Table1[[#This Row],[Pages]]&lt;=699,"Long",Table1[[#This Row],[Pages]]&gt;=700,"Epic")</f>
        <v>Medium</v>
      </c>
      <c r="M7494" t="str" cm="1">
        <f t="array" ref="M7494">_xlfn.IFS(Table1[[#This Row],[Ratings_Count]]&gt;=1000000,"Mega Popular",Table1[[#This Row],[Ratings_Count]]&gt;=100000,"Popular",Table1[[#This Row],[Ratings_Count]]&gt;=10000,"Mid Popular",Table1[[#This Row],[Ratings_Count]]&lt;10000,"Niche")</f>
        <v>Niche</v>
      </c>
      <c r="N7494" t="str">
        <f>IF(AND(Table1[[#This Row],[Rating]]&gt;=4.2, Table1[[#This Row],[Ratings_Count]]&lt;10000), "Hidden Gem", "Not a Hidden Gem")</f>
        <v>Not a Hidden Gem</v>
      </c>
    </row>
    <row r="7495" spans="1:14" x14ac:dyDescent="0.25">
      <c r="A7495" t="s">
        <v>2319</v>
      </c>
      <c r="B7495" t="s">
        <v>1169</v>
      </c>
      <c r="C7495">
        <v>3.55</v>
      </c>
      <c r="D7495" t="s">
        <v>11</v>
      </c>
      <c r="E7495">
        <v>288</v>
      </c>
      <c r="F7495">
        <v>19363</v>
      </c>
      <c r="G7495">
        <v>876</v>
      </c>
      <c r="H7495">
        <v>2006</v>
      </c>
      <c r="I7495" t="s">
        <v>2318</v>
      </c>
      <c r="J7495" t="s">
        <v>2014</v>
      </c>
      <c r="K7495" t="str" cm="1">
        <f t="array" ref="K7495">_xlfn.IFS(Table1[[#This Row],[Rating]] &gt;=4.5, "Elite",Table1[[#This Row],[Rating]]&gt;=4, "Highly Rated", Table1[[#This Row],[Rating]]&gt;=3.5,"Above Average", Table1[[#This Row],[Rating]]&lt;3.5, "Average or Below")</f>
        <v>Above Average</v>
      </c>
      <c r="L7495" t="str" cm="1">
        <f t="array" ref="L7495">_xlfn.IFS(Table1[[#This Row],[Pages]]&lt;=150,"Very Short",Table1[[#This Row],[Pages]]&lt;=299,"Short",Table1[[#This Row],[Pages]]&lt;=499,"Medium",Table1[[#This Row],[Pages]]&lt;=699,"Long",Table1[[#This Row],[Pages]]&gt;=700,"Epic")</f>
        <v>Short</v>
      </c>
      <c r="M7495" t="str" cm="1">
        <f t="array" ref="M7495">_xlfn.IFS(Table1[[#This Row],[Ratings_Count]]&gt;=1000000,"Mega Popular",Table1[[#This Row],[Ratings_Count]]&gt;=100000,"Popular",Table1[[#This Row],[Ratings_Count]]&gt;=10000,"Mid Popular",Table1[[#This Row],[Ratings_Count]]&lt;10000,"Niche")</f>
        <v>Mid Popular</v>
      </c>
      <c r="N7495" t="str">
        <f>IF(AND(Table1[[#This Row],[Rating]]&gt;=4.2, Table1[[#This Row],[Ratings_Count]]&lt;10000), "Hidden Gem", "Not a Hidden Gem")</f>
        <v>Not a Hidden Gem</v>
      </c>
    </row>
    <row r="7496" spans="1:14" x14ac:dyDescent="0.25">
      <c r="A7496" t="s">
        <v>2511</v>
      </c>
      <c r="B7496" t="s">
        <v>2299</v>
      </c>
      <c r="C7496">
        <v>3.55</v>
      </c>
      <c r="D7496" t="s">
        <v>11</v>
      </c>
      <c r="E7496">
        <v>176</v>
      </c>
      <c r="F7496">
        <v>259</v>
      </c>
      <c r="G7496">
        <v>30</v>
      </c>
      <c r="H7496">
        <v>2005</v>
      </c>
      <c r="I7496" t="s">
        <v>2022</v>
      </c>
      <c r="J7496" t="s">
        <v>2014</v>
      </c>
      <c r="K7496" t="str" cm="1">
        <f t="array" ref="K7496">_xlfn.IFS(Table1[[#This Row],[Rating]] &gt;=4.5, "Elite",Table1[[#This Row],[Rating]]&gt;=4, "Highly Rated", Table1[[#This Row],[Rating]]&gt;=3.5,"Above Average", Table1[[#This Row],[Rating]]&lt;3.5, "Average or Below")</f>
        <v>Above Average</v>
      </c>
      <c r="L7496" t="str" cm="1">
        <f t="array" ref="L7496">_xlfn.IFS(Table1[[#This Row],[Pages]]&lt;=150,"Very Short",Table1[[#This Row],[Pages]]&lt;=299,"Short",Table1[[#This Row],[Pages]]&lt;=499,"Medium",Table1[[#This Row],[Pages]]&lt;=699,"Long",Table1[[#This Row],[Pages]]&gt;=700,"Epic")</f>
        <v>Short</v>
      </c>
      <c r="M7496" t="str" cm="1">
        <f t="array" ref="M7496">_xlfn.IFS(Table1[[#This Row],[Ratings_Count]]&gt;=1000000,"Mega Popular",Table1[[#This Row],[Ratings_Count]]&gt;=100000,"Popular",Table1[[#This Row],[Ratings_Count]]&gt;=10000,"Mid Popular",Table1[[#This Row],[Ratings_Count]]&lt;10000,"Niche")</f>
        <v>Niche</v>
      </c>
      <c r="N7496" t="str">
        <f>IF(AND(Table1[[#This Row],[Rating]]&gt;=4.2, Table1[[#This Row],[Ratings_Count]]&lt;10000), "Hidden Gem", "Not a Hidden Gem")</f>
        <v>Not a Hidden Gem</v>
      </c>
    </row>
    <row r="7497" spans="1:14" x14ac:dyDescent="0.25">
      <c r="A7497" t="s">
        <v>2793</v>
      </c>
      <c r="B7497" t="s">
        <v>2794</v>
      </c>
      <c r="C7497">
        <v>3.55</v>
      </c>
      <c r="D7497" t="s">
        <v>11</v>
      </c>
      <c r="E7497">
        <v>339</v>
      </c>
      <c r="F7497">
        <v>301</v>
      </c>
      <c r="G7497">
        <v>43</v>
      </c>
      <c r="H7497">
        <v>2005</v>
      </c>
      <c r="I7497" t="s">
        <v>2795</v>
      </c>
      <c r="J7497" t="s">
        <v>13</v>
      </c>
      <c r="K7497" t="str" cm="1">
        <f t="array" ref="K7497">_xlfn.IFS(Table1[[#This Row],[Rating]] &gt;=4.5, "Elite",Table1[[#This Row],[Rating]]&gt;=4, "Highly Rated", Table1[[#This Row],[Rating]]&gt;=3.5,"Above Average", Table1[[#This Row],[Rating]]&lt;3.5, "Average or Below")</f>
        <v>Above Average</v>
      </c>
      <c r="L7497" t="str" cm="1">
        <f t="array" ref="L7497">_xlfn.IFS(Table1[[#This Row],[Pages]]&lt;=150,"Very Short",Table1[[#This Row],[Pages]]&lt;=299,"Short",Table1[[#This Row],[Pages]]&lt;=499,"Medium",Table1[[#This Row],[Pages]]&lt;=699,"Long",Table1[[#This Row],[Pages]]&gt;=700,"Epic")</f>
        <v>Medium</v>
      </c>
      <c r="M7497" t="str" cm="1">
        <f t="array" ref="M7497">_xlfn.IFS(Table1[[#This Row],[Ratings_Count]]&gt;=1000000,"Mega Popular",Table1[[#This Row],[Ratings_Count]]&gt;=100000,"Popular",Table1[[#This Row],[Ratings_Count]]&gt;=10000,"Mid Popular",Table1[[#This Row],[Ratings_Count]]&lt;10000,"Niche")</f>
        <v>Niche</v>
      </c>
      <c r="N7497" t="str">
        <f>IF(AND(Table1[[#This Row],[Rating]]&gt;=4.2, Table1[[#This Row],[Ratings_Count]]&lt;10000), "Hidden Gem", "Not a Hidden Gem")</f>
        <v>Not a Hidden Gem</v>
      </c>
    </row>
    <row r="7498" spans="1:14" x14ac:dyDescent="0.25">
      <c r="A7498" t="s">
        <v>3026</v>
      </c>
      <c r="B7498" t="s">
        <v>3027</v>
      </c>
      <c r="C7498">
        <v>3.55</v>
      </c>
      <c r="D7498" t="s">
        <v>11</v>
      </c>
      <c r="E7498">
        <v>184</v>
      </c>
      <c r="F7498">
        <v>112</v>
      </c>
      <c r="G7498">
        <v>9</v>
      </c>
      <c r="H7498">
        <v>2005</v>
      </c>
      <c r="I7498" t="s">
        <v>3028</v>
      </c>
      <c r="J7498" t="s">
        <v>13</v>
      </c>
      <c r="K7498" t="str" cm="1">
        <f t="array" ref="K7498">_xlfn.IFS(Table1[[#This Row],[Rating]] &gt;=4.5, "Elite",Table1[[#This Row],[Rating]]&gt;=4, "Highly Rated", Table1[[#This Row],[Rating]]&gt;=3.5,"Above Average", Table1[[#This Row],[Rating]]&lt;3.5, "Average or Below")</f>
        <v>Above Average</v>
      </c>
      <c r="L7498" t="str" cm="1">
        <f t="array" ref="L7498">_xlfn.IFS(Table1[[#This Row],[Pages]]&lt;=150,"Very Short",Table1[[#This Row],[Pages]]&lt;=299,"Short",Table1[[#This Row],[Pages]]&lt;=499,"Medium",Table1[[#This Row],[Pages]]&lt;=699,"Long",Table1[[#This Row],[Pages]]&gt;=700,"Epic")</f>
        <v>Short</v>
      </c>
      <c r="M7498" t="str" cm="1">
        <f t="array" ref="M7498">_xlfn.IFS(Table1[[#This Row],[Ratings_Count]]&gt;=1000000,"Mega Popular",Table1[[#This Row],[Ratings_Count]]&gt;=100000,"Popular",Table1[[#This Row],[Ratings_Count]]&gt;=10000,"Mid Popular",Table1[[#This Row],[Ratings_Count]]&lt;10000,"Niche")</f>
        <v>Niche</v>
      </c>
      <c r="N7498" t="str">
        <f>IF(AND(Table1[[#This Row],[Rating]]&gt;=4.2, Table1[[#This Row],[Ratings_Count]]&lt;10000), "Hidden Gem", "Not a Hidden Gem")</f>
        <v>Not a Hidden Gem</v>
      </c>
    </row>
    <row r="7499" spans="1:14" x14ac:dyDescent="0.25">
      <c r="A7499" t="s">
        <v>3545</v>
      </c>
      <c r="B7499" t="s">
        <v>3546</v>
      </c>
      <c r="C7499">
        <v>3.55</v>
      </c>
      <c r="D7499" t="s">
        <v>11</v>
      </c>
      <c r="E7499">
        <v>221</v>
      </c>
      <c r="F7499">
        <v>138</v>
      </c>
      <c r="G7499">
        <v>20</v>
      </c>
      <c r="H7499">
        <v>2005</v>
      </c>
      <c r="I7499" t="s">
        <v>396</v>
      </c>
      <c r="J7499" t="s">
        <v>13</v>
      </c>
      <c r="K7499" t="str" cm="1">
        <f t="array" ref="K7499">_xlfn.IFS(Table1[[#This Row],[Rating]] &gt;=4.5, "Elite",Table1[[#This Row],[Rating]]&gt;=4, "Highly Rated", Table1[[#This Row],[Rating]]&gt;=3.5,"Above Average", Table1[[#This Row],[Rating]]&lt;3.5, "Average or Below")</f>
        <v>Above Average</v>
      </c>
      <c r="L7499" t="str" cm="1">
        <f t="array" ref="L7499">_xlfn.IFS(Table1[[#This Row],[Pages]]&lt;=150,"Very Short",Table1[[#This Row],[Pages]]&lt;=299,"Short",Table1[[#This Row],[Pages]]&lt;=499,"Medium",Table1[[#This Row],[Pages]]&lt;=699,"Long",Table1[[#This Row],[Pages]]&gt;=700,"Epic")</f>
        <v>Short</v>
      </c>
      <c r="M7499" t="str" cm="1">
        <f t="array" ref="M7499">_xlfn.IFS(Table1[[#This Row],[Ratings_Count]]&gt;=1000000,"Mega Popular",Table1[[#This Row],[Ratings_Count]]&gt;=100000,"Popular",Table1[[#This Row],[Ratings_Count]]&gt;=10000,"Mid Popular",Table1[[#This Row],[Ratings_Count]]&lt;10000,"Niche")</f>
        <v>Niche</v>
      </c>
      <c r="N7499" t="str">
        <f>IF(AND(Table1[[#This Row],[Rating]]&gt;=4.2, Table1[[#This Row],[Ratings_Count]]&lt;10000), "Hidden Gem", "Not a Hidden Gem")</f>
        <v>Not a Hidden Gem</v>
      </c>
    </row>
    <row r="7500" spans="1:14" x14ac:dyDescent="0.25">
      <c r="A7500" t="s">
        <v>3569</v>
      </c>
      <c r="B7500" t="s">
        <v>3570</v>
      </c>
      <c r="C7500">
        <v>3.55</v>
      </c>
      <c r="D7500" t="s">
        <v>11</v>
      </c>
      <c r="E7500">
        <v>352</v>
      </c>
      <c r="F7500">
        <v>614</v>
      </c>
      <c r="G7500">
        <v>77</v>
      </c>
      <c r="H7500">
        <v>2005</v>
      </c>
      <c r="I7500" t="s">
        <v>79</v>
      </c>
      <c r="J7500" t="s">
        <v>13</v>
      </c>
      <c r="K7500" t="str" cm="1">
        <f t="array" ref="K7500">_xlfn.IFS(Table1[[#This Row],[Rating]] &gt;=4.5, "Elite",Table1[[#This Row],[Rating]]&gt;=4, "Highly Rated", Table1[[#This Row],[Rating]]&gt;=3.5,"Above Average", Table1[[#This Row],[Rating]]&lt;3.5, "Average or Below")</f>
        <v>Above Average</v>
      </c>
      <c r="L7500" t="str" cm="1">
        <f t="array" ref="L7500">_xlfn.IFS(Table1[[#This Row],[Pages]]&lt;=150,"Very Short",Table1[[#This Row],[Pages]]&lt;=299,"Short",Table1[[#This Row],[Pages]]&lt;=499,"Medium",Table1[[#This Row],[Pages]]&lt;=699,"Long",Table1[[#This Row],[Pages]]&gt;=700,"Epic")</f>
        <v>Medium</v>
      </c>
      <c r="M7500" t="str" cm="1">
        <f t="array" ref="M7500">_xlfn.IFS(Table1[[#This Row],[Ratings_Count]]&gt;=1000000,"Mega Popular",Table1[[#This Row],[Ratings_Count]]&gt;=100000,"Popular",Table1[[#This Row],[Ratings_Count]]&gt;=10000,"Mid Popular",Table1[[#This Row],[Ratings_Count]]&lt;10000,"Niche")</f>
        <v>Niche</v>
      </c>
      <c r="N7500" t="str">
        <f>IF(AND(Table1[[#This Row],[Rating]]&gt;=4.2, Table1[[#This Row],[Ratings_Count]]&lt;10000), "Hidden Gem", "Not a Hidden Gem")</f>
        <v>Not a Hidden Gem</v>
      </c>
    </row>
    <row r="7501" spans="1:14" x14ac:dyDescent="0.25">
      <c r="A7501" t="s">
        <v>3886</v>
      </c>
      <c r="B7501" t="s">
        <v>24</v>
      </c>
      <c r="C7501">
        <v>3.55</v>
      </c>
      <c r="D7501" t="s">
        <v>11</v>
      </c>
      <c r="E7501">
        <v>384</v>
      </c>
      <c r="F7501">
        <v>55</v>
      </c>
      <c r="G7501">
        <v>4</v>
      </c>
      <c r="H7501">
        <v>2004</v>
      </c>
      <c r="I7501" t="s">
        <v>22</v>
      </c>
      <c r="J7501" t="s">
        <v>13</v>
      </c>
      <c r="K7501" t="str" cm="1">
        <f t="array" ref="K7501">_xlfn.IFS(Table1[[#This Row],[Rating]] &gt;=4.5, "Elite",Table1[[#This Row],[Rating]]&gt;=4, "Highly Rated", Table1[[#This Row],[Rating]]&gt;=3.5,"Above Average", Table1[[#This Row],[Rating]]&lt;3.5, "Average or Below")</f>
        <v>Above Average</v>
      </c>
      <c r="L7501" t="str" cm="1">
        <f t="array" ref="L7501">_xlfn.IFS(Table1[[#This Row],[Pages]]&lt;=150,"Very Short",Table1[[#This Row],[Pages]]&lt;=299,"Short",Table1[[#This Row],[Pages]]&lt;=499,"Medium",Table1[[#This Row],[Pages]]&lt;=699,"Long",Table1[[#This Row],[Pages]]&gt;=700,"Epic")</f>
        <v>Medium</v>
      </c>
      <c r="M7501" t="str" cm="1">
        <f t="array" ref="M7501">_xlfn.IFS(Table1[[#This Row],[Ratings_Count]]&gt;=1000000,"Mega Popular",Table1[[#This Row],[Ratings_Count]]&gt;=100000,"Popular",Table1[[#This Row],[Ratings_Count]]&gt;=10000,"Mid Popular",Table1[[#This Row],[Ratings_Count]]&lt;10000,"Niche")</f>
        <v>Niche</v>
      </c>
      <c r="N7501" t="str">
        <f>IF(AND(Table1[[#This Row],[Rating]]&gt;=4.2, Table1[[#This Row],[Ratings_Count]]&lt;10000), "Hidden Gem", "Not a Hidden Gem")</f>
        <v>Not a Hidden Gem</v>
      </c>
    </row>
    <row r="7502" spans="1:14" x14ac:dyDescent="0.25">
      <c r="A7502" t="s">
        <v>4196</v>
      </c>
      <c r="B7502" t="s">
        <v>2638</v>
      </c>
      <c r="C7502">
        <v>3.55</v>
      </c>
      <c r="D7502" t="s">
        <v>11</v>
      </c>
      <c r="E7502">
        <v>500</v>
      </c>
      <c r="F7502">
        <v>619</v>
      </c>
      <c r="G7502">
        <v>69</v>
      </c>
      <c r="H7502">
        <v>2004</v>
      </c>
      <c r="I7502" t="s">
        <v>4197</v>
      </c>
      <c r="J7502" t="s">
        <v>13</v>
      </c>
      <c r="K7502" t="str" cm="1">
        <f t="array" ref="K7502">_xlfn.IFS(Table1[[#This Row],[Rating]] &gt;=4.5, "Elite",Table1[[#This Row],[Rating]]&gt;=4, "Highly Rated", Table1[[#This Row],[Rating]]&gt;=3.5,"Above Average", Table1[[#This Row],[Rating]]&lt;3.5, "Average or Below")</f>
        <v>Above Average</v>
      </c>
      <c r="L7502" t="str" cm="1">
        <f t="array" ref="L7502">_xlfn.IFS(Table1[[#This Row],[Pages]]&lt;=150,"Very Short",Table1[[#This Row],[Pages]]&lt;=299,"Short",Table1[[#This Row],[Pages]]&lt;=499,"Medium",Table1[[#This Row],[Pages]]&lt;=699,"Long",Table1[[#This Row],[Pages]]&gt;=700,"Epic")</f>
        <v>Long</v>
      </c>
      <c r="M7502" t="str" cm="1">
        <f t="array" ref="M7502">_xlfn.IFS(Table1[[#This Row],[Ratings_Count]]&gt;=1000000,"Mega Popular",Table1[[#This Row],[Ratings_Count]]&gt;=100000,"Popular",Table1[[#This Row],[Ratings_Count]]&gt;=10000,"Mid Popular",Table1[[#This Row],[Ratings_Count]]&lt;10000,"Niche")</f>
        <v>Niche</v>
      </c>
      <c r="N7502" t="str">
        <f>IF(AND(Table1[[#This Row],[Rating]]&gt;=4.2, Table1[[#This Row],[Ratings_Count]]&lt;10000), "Hidden Gem", "Not a Hidden Gem")</f>
        <v>Not a Hidden Gem</v>
      </c>
    </row>
    <row r="7503" spans="1:14" x14ac:dyDescent="0.25">
      <c r="A7503" t="s">
        <v>4673</v>
      </c>
      <c r="B7503" t="s">
        <v>4674</v>
      </c>
      <c r="C7503">
        <v>3.55</v>
      </c>
      <c r="D7503" t="s">
        <v>11</v>
      </c>
      <c r="E7503">
        <v>448</v>
      </c>
      <c r="F7503">
        <v>100</v>
      </c>
      <c r="G7503">
        <v>13</v>
      </c>
      <c r="H7503">
        <v>2004</v>
      </c>
      <c r="I7503" t="s">
        <v>68</v>
      </c>
      <c r="J7503" t="s">
        <v>13</v>
      </c>
      <c r="K7503" t="str" cm="1">
        <f t="array" ref="K7503">_xlfn.IFS(Table1[[#This Row],[Rating]] &gt;=4.5, "Elite",Table1[[#This Row],[Rating]]&gt;=4, "Highly Rated", Table1[[#This Row],[Rating]]&gt;=3.5,"Above Average", Table1[[#This Row],[Rating]]&lt;3.5, "Average or Below")</f>
        <v>Above Average</v>
      </c>
      <c r="L7503" t="str" cm="1">
        <f t="array" ref="L7503">_xlfn.IFS(Table1[[#This Row],[Pages]]&lt;=150,"Very Short",Table1[[#This Row],[Pages]]&lt;=299,"Short",Table1[[#This Row],[Pages]]&lt;=499,"Medium",Table1[[#This Row],[Pages]]&lt;=699,"Long",Table1[[#This Row],[Pages]]&gt;=700,"Epic")</f>
        <v>Medium</v>
      </c>
      <c r="M7503" t="str" cm="1">
        <f t="array" ref="M7503">_xlfn.IFS(Table1[[#This Row],[Ratings_Count]]&gt;=1000000,"Mega Popular",Table1[[#This Row],[Ratings_Count]]&gt;=100000,"Popular",Table1[[#This Row],[Ratings_Count]]&gt;=10000,"Mid Popular",Table1[[#This Row],[Ratings_Count]]&lt;10000,"Niche")</f>
        <v>Niche</v>
      </c>
      <c r="N7503" t="str">
        <f>IF(AND(Table1[[#This Row],[Rating]]&gt;=4.2, Table1[[#This Row],[Ratings_Count]]&lt;10000), "Hidden Gem", "Not a Hidden Gem")</f>
        <v>Not a Hidden Gem</v>
      </c>
    </row>
    <row r="7504" spans="1:14" x14ac:dyDescent="0.25">
      <c r="A7504" t="s">
        <v>4824</v>
      </c>
      <c r="B7504" t="s">
        <v>4825</v>
      </c>
      <c r="C7504">
        <v>3.55</v>
      </c>
      <c r="D7504" t="s">
        <v>11</v>
      </c>
      <c r="E7504">
        <v>120</v>
      </c>
      <c r="F7504">
        <v>5074</v>
      </c>
      <c r="G7504">
        <v>211</v>
      </c>
      <c r="H7504">
        <v>2004</v>
      </c>
      <c r="I7504" t="s">
        <v>2022</v>
      </c>
      <c r="J7504" t="s">
        <v>2014</v>
      </c>
      <c r="K7504" t="str" cm="1">
        <f t="array" ref="K7504">_xlfn.IFS(Table1[[#This Row],[Rating]] &gt;=4.5, "Elite",Table1[[#This Row],[Rating]]&gt;=4, "Highly Rated", Table1[[#This Row],[Rating]]&gt;=3.5,"Above Average", Table1[[#This Row],[Rating]]&lt;3.5, "Average or Below")</f>
        <v>Above Average</v>
      </c>
      <c r="L7504" t="str" cm="1">
        <f t="array" ref="L7504">_xlfn.IFS(Table1[[#This Row],[Pages]]&lt;=150,"Very Short",Table1[[#This Row],[Pages]]&lt;=299,"Short",Table1[[#This Row],[Pages]]&lt;=499,"Medium",Table1[[#This Row],[Pages]]&lt;=699,"Long",Table1[[#This Row],[Pages]]&gt;=700,"Epic")</f>
        <v>Very Short</v>
      </c>
      <c r="M7504" t="str" cm="1">
        <f t="array" ref="M7504">_xlfn.IFS(Table1[[#This Row],[Ratings_Count]]&gt;=1000000,"Mega Popular",Table1[[#This Row],[Ratings_Count]]&gt;=100000,"Popular",Table1[[#This Row],[Ratings_Count]]&gt;=10000,"Mid Popular",Table1[[#This Row],[Ratings_Count]]&lt;10000,"Niche")</f>
        <v>Niche</v>
      </c>
      <c r="N7504" t="str">
        <f>IF(AND(Table1[[#This Row],[Rating]]&gt;=4.2, Table1[[#This Row],[Ratings_Count]]&lt;10000), "Hidden Gem", "Not a Hidden Gem")</f>
        <v>Not a Hidden Gem</v>
      </c>
    </row>
    <row r="7505" spans="1:14" x14ac:dyDescent="0.25">
      <c r="A7505" t="s">
        <v>5665</v>
      </c>
      <c r="B7505" t="s">
        <v>1111</v>
      </c>
      <c r="C7505">
        <v>3.55</v>
      </c>
      <c r="D7505" t="s">
        <v>11</v>
      </c>
      <c r="E7505">
        <v>240</v>
      </c>
      <c r="F7505">
        <v>16452</v>
      </c>
      <c r="G7505">
        <v>412</v>
      </c>
      <c r="H7505">
        <v>2003</v>
      </c>
      <c r="I7505" t="s">
        <v>2676</v>
      </c>
      <c r="J7505" t="s">
        <v>13</v>
      </c>
      <c r="K7505" t="str" cm="1">
        <f t="array" ref="K7505">_xlfn.IFS(Table1[[#This Row],[Rating]] &gt;=4.5, "Elite",Table1[[#This Row],[Rating]]&gt;=4, "Highly Rated", Table1[[#This Row],[Rating]]&gt;=3.5,"Above Average", Table1[[#This Row],[Rating]]&lt;3.5, "Average or Below")</f>
        <v>Above Average</v>
      </c>
      <c r="L7505" t="str" cm="1">
        <f t="array" ref="L7505">_xlfn.IFS(Table1[[#This Row],[Pages]]&lt;=150,"Very Short",Table1[[#This Row],[Pages]]&lt;=299,"Short",Table1[[#This Row],[Pages]]&lt;=499,"Medium",Table1[[#This Row],[Pages]]&lt;=699,"Long",Table1[[#This Row],[Pages]]&gt;=700,"Epic")</f>
        <v>Short</v>
      </c>
      <c r="M7505" t="str" cm="1">
        <f t="array" ref="M7505">_xlfn.IFS(Table1[[#This Row],[Ratings_Count]]&gt;=1000000,"Mega Popular",Table1[[#This Row],[Ratings_Count]]&gt;=100000,"Popular",Table1[[#This Row],[Ratings_Count]]&gt;=10000,"Mid Popular",Table1[[#This Row],[Ratings_Count]]&lt;10000,"Niche")</f>
        <v>Mid Popular</v>
      </c>
      <c r="N7505" t="str">
        <f>IF(AND(Table1[[#This Row],[Rating]]&gt;=4.2, Table1[[#This Row],[Ratings_Count]]&lt;10000), "Hidden Gem", "Not a Hidden Gem")</f>
        <v>Not a Hidden Gem</v>
      </c>
    </row>
    <row r="7506" spans="1:14" x14ac:dyDescent="0.25">
      <c r="A7506" t="s">
        <v>3545</v>
      </c>
      <c r="B7506" t="s">
        <v>6766</v>
      </c>
      <c r="C7506">
        <v>3.55</v>
      </c>
      <c r="D7506" t="s">
        <v>11</v>
      </c>
      <c r="E7506">
        <v>288</v>
      </c>
      <c r="F7506">
        <v>75488</v>
      </c>
      <c r="G7506">
        <v>2716</v>
      </c>
      <c r="H7506">
        <v>2002</v>
      </c>
      <c r="I7506" t="s">
        <v>2025</v>
      </c>
      <c r="J7506" t="s">
        <v>2014</v>
      </c>
      <c r="K7506" t="str" cm="1">
        <f t="array" ref="K7506">_xlfn.IFS(Table1[[#This Row],[Rating]] &gt;=4.5, "Elite",Table1[[#This Row],[Rating]]&gt;=4, "Highly Rated", Table1[[#This Row],[Rating]]&gt;=3.5,"Above Average", Table1[[#This Row],[Rating]]&lt;3.5, "Average or Below")</f>
        <v>Above Average</v>
      </c>
      <c r="L7506" t="str" cm="1">
        <f t="array" ref="L7506">_xlfn.IFS(Table1[[#This Row],[Pages]]&lt;=150,"Very Short",Table1[[#This Row],[Pages]]&lt;=299,"Short",Table1[[#This Row],[Pages]]&lt;=499,"Medium",Table1[[#This Row],[Pages]]&lt;=699,"Long",Table1[[#This Row],[Pages]]&gt;=700,"Epic")</f>
        <v>Short</v>
      </c>
      <c r="M7506" t="str" cm="1">
        <f t="array" ref="M7506">_xlfn.IFS(Table1[[#This Row],[Ratings_Count]]&gt;=1000000,"Mega Popular",Table1[[#This Row],[Ratings_Count]]&gt;=100000,"Popular",Table1[[#This Row],[Ratings_Count]]&gt;=10000,"Mid Popular",Table1[[#This Row],[Ratings_Count]]&lt;10000,"Niche")</f>
        <v>Mid Popular</v>
      </c>
      <c r="N7506" t="str">
        <f>IF(AND(Table1[[#This Row],[Rating]]&gt;=4.2, Table1[[#This Row],[Ratings_Count]]&lt;10000), "Hidden Gem", "Not a Hidden Gem")</f>
        <v>Not a Hidden Gem</v>
      </c>
    </row>
    <row r="7507" spans="1:14" x14ac:dyDescent="0.25">
      <c r="A7507" t="s">
        <v>6849</v>
      </c>
      <c r="B7507" t="s">
        <v>5106</v>
      </c>
      <c r="C7507">
        <v>3.55</v>
      </c>
      <c r="D7507" t="s">
        <v>11</v>
      </c>
      <c r="E7507">
        <v>304</v>
      </c>
      <c r="F7507">
        <v>1398</v>
      </c>
      <c r="G7507">
        <v>105</v>
      </c>
      <c r="H7507">
        <v>2001</v>
      </c>
      <c r="I7507" t="s">
        <v>2085</v>
      </c>
      <c r="J7507" t="s">
        <v>2014</v>
      </c>
      <c r="K7507" t="str" cm="1">
        <f t="array" ref="K7507">_xlfn.IFS(Table1[[#This Row],[Rating]] &gt;=4.5, "Elite",Table1[[#This Row],[Rating]]&gt;=4, "Highly Rated", Table1[[#This Row],[Rating]]&gt;=3.5,"Above Average", Table1[[#This Row],[Rating]]&lt;3.5, "Average or Below")</f>
        <v>Above Average</v>
      </c>
      <c r="L7507" t="str" cm="1">
        <f t="array" ref="L7507">_xlfn.IFS(Table1[[#This Row],[Pages]]&lt;=150,"Very Short",Table1[[#This Row],[Pages]]&lt;=299,"Short",Table1[[#This Row],[Pages]]&lt;=499,"Medium",Table1[[#This Row],[Pages]]&lt;=699,"Long",Table1[[#This Row],[Pages]]&gt;=700,"Epic")</f>
        <v>Medium</v>
      </c>
      <c r="M7507" t="str" cm="1">
        <f t="array" ref="M7507">_xlfn.IFS(Table1[[#This Row],[Ratings_Count]]&gt;=1000000,"Mega Popular",Table1[[#This Row],[Ratings_Count]]&gt;=100000,"Popular",Table1[[#This Row],[Ratings_Count]]&gt;=10000,"Mid Popular",Table1[[#This Row],[Ratings_Count]]&lt;10000,"Niche")</f>
        <v>Niche</v>
      </c>
      <c r="N7507" t="str">
        <f>IF(AND(Table1[[#This Row],[Rating]]&gt;=4.2, Table1[[#This Row],[Ratings_Count]]&lt;10000), "Hidden Gem", "Not a Hidden Gem")</f>
        <v>Not a Hidden Gem</v>
      </c>
    </row>
    <row r="7508" spans="1:14" x14ac:dyDescent="0.25">
      <c r="A7508" t="s">
        <v>7601</v>
      </c>
      <c r="B7508" t="s">
        <v>634</v>
      </c>
      <c r="C7508">
        <v>3.55</v>
      </c>
      <c r="D7508" t="s">
        <v>11</v>
      </c>
      <c r="E7508">
        <v>582</v>
      </c>
      <c r="F7508">
        <v>7518</v>
      </c>
      <c r="G7508">
        <v>860</v>
      </c>
      <c r="H7508">
        <v>2007</v>
      </c>
      <c r="I7508" t="s">
        <v>635</v>
      </c>
      <c r="J7508" t="s">
        <v>13</v>
      </c>
      <c r="K7508" t="str" cm="1">
        <f t="array" ref="K7508">_xlfn.IFS(Table1[[#This Row],[Rating]] &gt;=4.5, "Elite",Table1[[#This Row],[Rating]]&gt;=4, "Highly Rated", Table1[[#This Row],[Rating]]&gt;=3.5,"Above Average", Table1[[#This Row],[Rating]]&lt;3.5, "Average or Below")</f>
        <v>Above Average</v>
      </c>
      <c r="L7508" t="str" cm="1">
        <f t="array" ref="L7508">_xlfn.IFS(Table1[[#This Row],[Pages]]&lt;=150,"Very Short",Table1[[#This Row],[Pages]]&lt;=299,"Short",Table1[[#This Row],[Pages]]&lt;=499,"Medium",Table1[[#This Row],[Pages]]&lt;=699,"Long",Table1[[#This Row],[Pages]]&gt;=700,"Epic")</f>
        <v>Long</v>
      </c>
      <c r="M7508" t="str" cm="1">
        <f t="array" ref="M7508">_xlfn.IFS(Table1[[#This Row],[Ratings_Count]]&gt;=1000000,"Mega Popular",Table1[[#This Row],[Ratings_Count]]&gt;=100000,"Popular",Table1[[#This Row],[Ratings_Count]]&gt;=10000,"Mid Popular",Table1[[#This Row],[Ratings_Count]]&lt;10000,"Niche")</f>
        <v>Niche</v>
      </c>
      <c r="N7508" t="str">
        <f>IF(AND(Table1[[#This Row],[Rating]]&gt;=4.2, Table1[[#This Row],[Ratings_Count]]&lt;10000), "Hidden Gem", "Not a Hidden Gem")</f>
        <v>Not a Hidden Gem</v>
      </c>
    </row>
    <row r="7509" spans="1:14" x14ac:dyDescent="0.25">
      <c r="A7509" t="s">
        <v>7629</v>
      </c>
      <c r="B7509" t="s">
        <v>5681</v>
      </c>
      <c r="C7509">
        <v>3.55</v>
      </c>
      <c r="D7509" t="s">
        <v>11</v>
      </c>
      <c r="E7509">
        <v>368</v>
      </c>
      <c r="F7509">
        <v>1362264</v>
      </c>
      <c r="G7509">
        <v>47620</v>
      </c>
      <c r="H7509">
        <v>2007</v>
      </c>
      <c r="I7509" t="s">
        <v>546</v>
      </c>
      <c r="J7509" t="s">
        <v>13</v>
      </c>
      <c r="K7509" t="str" cm="1">
        <f t="array" ref="K7509">_xlfn.IFS(Table1[[#This Row],[Rating]] &gt;=4.5, "Elite",Table1[[#This Row],[Rating]]&gt;=4, "Highly Rated", Table1[[#This Row],[Rating]]&gt;=3.5,"Above Average", Table1[[#This Row],[Rating]]&lt;3.5, "Average or Below")</f>
        <v>Above Average</v>
      </c>
      <c r="L7509" t="str" cm="1">
        <f t="array" ref="L7509">_xlfn.IFS(Table1[[#This Row],[Pages]]&lt;=150,"Very Short",Table1[[#This Row],[Pages]]&lt;=299,"Short",Table1[[#This Row],[Pages]]&lt;=499,"Medium",Table1[[#This Row],[Pages]]&lt;=699,"Long",Table1[[#This Row],[Pages]]&gt;=700,"Epic")</f>
        <v>Medium</v>
      </c>
      <c r="M7509" t="str" cm="1">
        <f t="array" ref="M7509">_xlfn.IFS(Table1[[#This Row],[Ratings_Count]]&gt;=1000000,"Mega Popular",Table1[[#This Row],[Ratings_Count]]&gt;=100000,"Popular",Table1[[#This Row],[Ratings_Count]]&gt;=10000,"Mid Popular",Table1[[#This Row],[Ratings_Count]]&lt;10000,"Niche")</f>
        <v>Mega Popular</v>
      </c>
      <c r="N7509" t="str">
        <f>IF(AND(Table1[[#This Row],[Rating]]&gt;=4.2, Table1[[#This Row],[Ratings_Count]]&lt;10000), "Hidden Gem", "Not a Hidden Gem")</f>
        <v>Not a Hidden Gem</v>
      </c>
    </row>
    <row r="7510" spans="1:14" x14ac:dyDescent="0.25">
      <c r="A7510" t="s">
        <v>7795</v>
      </c>
      <c r="B7510" t="s">
        <v>7796</v>
      </c>
      <c r="C7510">
        <v>3.55</v>
      </c>
      <c r="D7510" t="s">
        <v>11</v>
      </c>
      <c r="E7510">
        <v>197</v>
      </c>
      <c r="F7510">
        <v>926</v>
      </c>
      <c r="G7510">
        <v>140</v>
      </c>
      <c r="H7510">
        <v>2007</v>
      </c>
      <c r="I7510" t="s">
        <v>3760</v>
      </c>
      <c r="J7510" t="s">
        <v>13</v>
      </c>
      <c r="K7510" t="str" cm="1">
        <f t="array" ref="K7510">_xlfn.IFS(Table1[[#This Row],[Rating]] &gt;=4.5, "Elite",Table1[[#This Row],[Rating]]&gt;=4, "Highly Rated", Table1[[#This Row],[Rating]]&gt;=3.5,"Above Average", Table1[[#This Row],[Rating]]&lt;3.5, "Average or Below")</f>
        <v>Above Average</v>
      </c>
      <c r="L7510" t="str" cm="1">
        <f t="array" ref="L7510">_xlfn.IFS(Table1[[#This Row],[Pages]]&lt;=150,"Very Short",Table1[[#This Row],[Pages]]&lt;=299,"Short",Table1[[#This Row],[Pages]]&lt;=499,"Medium",Table1[[#This Row],[Pages]]&lt;=699,"Long",Table1[[#This Row],[Pages]]&gt;=700,"Epic")</f>
        <v>Short</v>
      </c>
      <c r="M7510" t="str" cm="1">
        <f t="array" ref="M7510">_xlfn.IFS(Table1[[#This Row],[Ratings_Count]]&gt;=1000000,"Mega Popular",Table1[[#This Row],[Ratings_Count]]&gt;=100000,"Popular",Table1[[#This Row],[Ratings_Count]]&gt;=10000,"Mid Popular",Table1[[#This Row],[Ratings_Count]]&lt;10000,"Niche")</f>
        <v>Niche</v>
      </c>
      <c r="N7510" t="str">
        <f>IF(AND(Table1[[#This Row],[Rating]]&gt;=4.2, Table1[[#This Row],[Ratings_Count]]&lt;10000), "Hidden Gem", "Not a Hidden Gem")</f>
        <v>Not a Hidden Gem</v>
      </c>
    </row>
    <row r="7511" spans="1:14" x14ac:dyDescent="0.25">
      <c r="A7511" t="s">
        <v>8565</v>
      </c>
      <c r="B7511" t="s">
        <v>8566</v>
      </c>
      <c r="C7511">
        <v>3.55</v>
      </c>
      <c r="D7511" t="s">
        <v>11</v>
      </c>
      <c r="E7511">
        <v>190</v>
      </c>
      <c r="F7511">
        <v>6214</v>
      </c>
      <c r="G7511">
        <v>270</v>
      </c>
      <c r="H7511">
        <v>1999</v>
      </c>
      <c r="I7511" t="s">
        <v>1121</v>
      </c>
      <c r="J7511" t="s">
        <v>13</v>
      </c>
      <c r="K7511" t="str" cm="1">
        <f t="array" ref="K7511">_xlfn.IFS(Table1[[#This Row],[Rating]] &gt;=4.5, "Elite",Table1[[#This Row],[Rating]]&gt;=4, "Highly Rated", Table1[[#This Row],[Rating]]&gt;=3.5,"Above Average", Table1[[#This Row],[Rating]]&lt;3.5, "Average or Below")</f>
        <v>Above Average</v>
      </c>
      <c r="L7511" t="str" cm="1">
        <f t="array" ref="L7511">_xlfn.IFS(Table1[[#This Row],[Pages]]&lt;=150,"Very Short",Table1[[#This Row],[Pages]]&lt;=299,"Short",Table1[[#This Row],[Pages]]&lt;=499,"Medium",Table1[[#This Row],[Pages]]&lt;=699,"Long",Table1[[#This Row],[Pages]]&gt;=700,"Epic")</f>
        <v>Short</v>
      </c>
      <c r="M7511" t="str" cm="1">
        <f t="array" ref="M7511">_xlfn.IFS(Table1[[#This Row],[Ratings_Count]]&gt;=1000000,"Mega Popular",Table1[[#This Row],[Ratings_Count]]&gt;=100000,"Popular",Table1[[#This Row],[Ratings_Count]]&gt;=10000,"Mid Popular",Table1[[#This Row],[Ratings_Count]]&lt;10000,"Niche")</f>
        <v>Niche</v>
      </c>
      <c r="N7511" t="str">
        <f>IF(AND(Table1[[#This Row],[Rating]]&gt;=4.2, Table1[[#This Row],[Ratings_Count]]&lt;10000), "Hidden Gem", "Not a Hidden Gem")</f>
        <v>Not a Hidden Gem</v>
      </c>
    </row>
    <row r="7512" spans="1:14" x14ac:dyDescent="0.25">
      <c r="A7512" t="s">
        <v>8779</v>
      </c>
      <c r="B7512" t="s">
        <v>8780</v>
      </c>
      <c r="C7512">
        <v>3.55</v>
      </c>
      <c r="D7512" t="s">
        <v>11</v>
      </c>
      <c r="E7512">
        <v>304</v>
      </c>
      <c r="F7512">
        <v>10655</v>
      </c>
      <c r="G7512">
        <v>414</v>
      </c>
      <c r="H7512">
        <v>1999</v>
      </c>
      <c r="I7512" t="s">
        <v>6985</v>
      </c>
      <c r="J7512" t="s">
        <v>13</v>
      </c>
      <c r="K7512" t="str" cm="1">
        <f t="array" ref="K7512">_xlfn.IFS(Table1[[#This Row],[Rating]] &gt;=4.5, "Elite",Table1[[#This Row],[Rating]]&gt;=4, "Highly Rated", Table1[[#This Row],[Rating]]&gt;=3.5,"Above Average", Table1[[#This Row],[Rating]]&lt;3.5, "Average or Below")</f>
        <v>Above Average</v>
      </c>
      <c r="L7512" t="str" cm="1">
        <f t="array" ref="L7512">_xlfn.IFS(Table1[[#This Row],[Pages]]&lt;=150,"Very Short",Table1[[#This Row],[Pages]]&lt;=299,"Short",Table1[[#This Row],[Pages]]&lt;=499,"Medium",Table1[[#This Row],[Pages]]&lt;=699,"Long",Table1[[#This Row],[Pages]]&gt;=700,"Epic")</f>
        <v>Medium</v>
      </c>
      <c r="M7512" t="str" cm="1">
        <f t="array" ref="M7512">_xlfn.IFS(Table1[[#This Row],[Ratings_Count]]&gt;=1000000,"Mega Popular",Table1[[#This Row],[Ratings_Count]]&gt;=100000,"Popular",Table1[[#This Row],[Ratings_Count]]&gt;=10000,"Mid Popular",Table1[[#This Row],[Ratings_Count]]&lt;10000,"Niche")</f>
        <v>Mid Popular</v>
      </c>
      <c r="N7512" t="str">
        <f>IF(AND(Table1[[#This Row],[Rating]]&gt;=4.2, Table1[[#This Row],[Ratings_Count]]&lt;10000), "Hidden Gem", "Not a Hidden Gem")</f>
        <v>Not a Hidden Gem</v>
      </c>
    </row>
    <row r="7513" spans="1:14" x14ac:dyDescent="0.25">
      <c r="A7513" t="s">
        <v>8887</v>
      </c>
      <c r="B7513" t="s">
        <v>8888</v>
      </c>
      <c r="C7513">
        <v>3.55</v>
      </c>
      <c r="D7513" t="s">
        <v>11</v>
      </c>
      <c r="E7513">
        <v>300</v>
      </c>
      <c r="F7513">
        <v>409</v>
      </c>
      <c r="G7513">
        <v>23</v>
      </c>
      <c r="H7513">
        <v>1999</v>
      </c>
      <c r="I7513" t="s">
        <v>36</v>
      </c>
      <c r="J7513" t="s">
        <v>13</v>
      </c>
      <c r="K7513" t="str" cm="1">
        <f t="array" ref="K7513">_xlfn.IFS(Table1[[#This Row],[Rating]] &gt;=4.5, "Elite",Table1[[#This Row],[Rating]]&gt;=4, "Highly Rated", Table1[[#This Row],[Rating]]&gt;=3.5,"Above Average", Table1[[#This Row],[Rating]]&lt;3.5, "Average or Below")</f>
        <v>Above Average</v>
      </c>
      <c r="L7513" t="str" cm="1">
        <f t="array" ref="L7513">_xlfn.IFS(Table1[[#This Row],[Pages]]&lt;=150,"Very Short",Table1[[#This Row],[Pages]]&lt;=299,"Short",Table1[[#This Row],[Pages]]&lt;=499,"Medium",Table1[[#This Row],[Pages]]&lt;=699,"Long",Table1[[#This Row],[Pages]]&gt;=700,"Epic")</f>
        <v>Medium</v>
      </c>
      <c r="M7513" t="str" cm="1">
        <f t="array" ref="M7513">_xlfn.IFS(Table1[[#This Row],[Ratings_Count]]&gt;=1000000,"Mega Popular",Table1[[#This Row],[Ratings_Count]]&gt;=100000,"Popular",Table1[[#This Row],[Ratings_Count]]&gt;=10000,"Mid Popular",Table1[[#This Row],[Ratings_Count]]&lt;10000,"Niche")</f>
        <v>Niche</v>
      </c>
      <c r="N7513" t="str">
        <f>IF(AND(Table1[[#This Row],[Rating]]&gt;=4.2, Table1[[#This Row],[Ratings_Count]]&lt;10000), "Hidden Gem", "Not a Hidden Gem")</f>
        <v>Not a Hidden Gem</v>
      </c>
    </row>
    <row r="7514" spans="1:14" x14ac:dyDescent="0.25">
      <c r="A7514" t="s">
        <v>9176</v>
      </c>
      <c r="B7514" t="s">
        <v>2179</v>
      </c>
      <c r="C7514">
        <v>3.55</v>
      </c>
      <c r="D7514" t="s">
        <v>11</v>
      </c>
      <c r="E7514">
        <v>160</v>
      </c>
      <c r="F7514">
        <v>221</v>
      </c>
      <c r="G7514">
        <v>36</v>
      </c>
      <c r="H7514">
        <v>1998</v>
      </c>
      <c r="I7514" t="s">
        <v>144</v>
      </c>
      <c r="J7514" t="s">
        <v>13</v>
      </c>
      <c r="K7514" t="str" cm="1">
        <f t="array" ref="K7514">_xlfn.IFS(Table1[[#This Row],[Rating]] &gt;=4.5, "Elite",Table1[[#This Row],[Rating]]&gt;=4, "Highly Rated", Table1[[#This Row],[Rating]]&gt;=3.5,"Above Average", Table1[[#This Row],[Rating]]&lt;3.5, "Average or Below")</f>
        <v>Above Average</v>
      </c>
      <c r="L7514" t="str" cm="1">
        <f t="array" ref="L7514">_xlfn.IFS(Table1[[#This Row],[Pages]]&lt;=150,"Very Short",Table1[[#This Row],[Pages]]&lt;=299,"Short",Table1[[#This Row],[Pages]]&lt;=499,"Medium",Table1[[#This Row],[Pages]]&lt;=699,"Long",Table1[[#This Row],[Pages]]&gt;=700,"Epic")</f>
        <v>Short</v>
      </c>
      <c r="M7514" t="str" cm="1">
        <f t="array" ref="M7514">_xlfn.IFS(Table1[[#This Row],[Ratings_Count]]&gt;=1000000,"Mega Popular",Table1[[#This Row],[Ratings_Count]]&gt;=100000,"Popular",Table1[[#This Row],[Ratings_Count]]&gt;=10000,"Mid Popular",Table1[[#This Row],[Ratings_Count]]&lt;10000,"Niche")</f>
        <v>Niche</v>
      </c>
      <c r="N7514" t="str">
        <f>IF(AND(Table1[[#This Row],[Rating]]&gt;=4.2, Table1[[#This Row],[Ratings_Count]]&lt;10000), "Hidden Gem", "Not a Hidden Gem")</f>
        <v>Not a Hidden Gem</v>
      </c>
    </row>
    <row r="7515" spans="1:14" x14ac:dyDescent="0.25">
      <c r="A7515" t="s">
        <v>9421</v>
      </c>
      <c r="B7515" t="s">
        <v>9422</v>
      </c>
      <c r="C7515">
        <v>3.55</v>
      </c>
      <c r="D7515" t="s">
        <v>11</v>
      </c>
      <c r="E7515">
        <v>368</v>
      </c>
      <c r="F7515">
        <v>132062</v>
      </c>
      <c r="G7515">
        <v>3303</v>
      </c>
      <c r="H7515">
        <v>2012</v>
      </c>
      <c r="I7515" t="s">
        <v>5023</v>
      </c>
      <c r="J7515" t="s">
        <v>2014</v>
      </c>
      <c r="K7515" t="str" cm="1">
        <f t="array" ref="K7515">_xlfn.IFS(Table1[[#This Row],[Rating]] &gt;=4.5, "Elite",Table1[[#This Row],[Rating]]&gt;=4, "Highly Rated", Table1[[#This Row],[Rating]]&gt;=3.5,"Above Average", Table1[[#This Row],[Rating]]&lt;3.5, "Average or Below")</f>
        <v>Above Average</v>
      </c>
      <c r="L7515" t="str" cm="1">
        <f t="array" ref="L7515">_xlfn.IFS(Table1[[#This Row],[Pages]]&lt;=150,"Very Short",Table1[[#This Row],[Pages]]&lt;=299,"Short",Table1[[#This Row],[Pages]]&lt;=499,"Medium",Table1[[#This Row],[Pages]]&lt;=699,"Long",Table1[[#This Row],[Pages]]&gt;=700,"Epic")</f>
        <v>Medium</v>
      </c>
      <c r="M7515" t="str" cm="1">
        <f t="array" ref="M7515">_xlfn.IFS(Table1[[#This Row],[Ratings_Count]]&gt;=1000000,"Mega Popular",Table1[[#This Row],[Ratings_Count]]&gt;=100000,"Popular",Table1[[#This Row],[Ratings_Count]]&gt;=10000,"Mid Popular",Table1[[#This Row],[Ratings_Count]]&lt;10000,"Niche")</f>
        <v>Popular</v>
      </c>
      <c r="N7515" t="str">
        <f>IF(AND(Table1[[#This Row],[Rating]]&gt;=4.2, Table1[[#This Row],[Ratings_Count]]&lt;10000), "Hidden Gem", "Not a Hidden Gem")</f>
        <v>Not a Hidden Gem</v>
      </c>
    </row>
    <row r="7516" spans="1:14" x14ac:dyDescent="0.25">
      <c r="A7516" t="s">
        <v>9652</v>
      </c>
      <c r="B7516" t="s">
        <v>2066</v>
      </c>
      <c r="C7516">
        <v>3.55</v>
      </c>
      <c r="D7516" t="s">
        <v>11</v>
      </c>
      <c r="E7516">
        <v>192</v>
      </c>
      <c r="F7516">
        <v>522</v>
      </c>
      <c r="G7516">
        <v>47</v>
      </c>
      <c r="H7516">
        <v>1991</v>
      </c>
      <c r="I7516" t="s">
        <v>2173</v>
      </c>
      <c r="J7516" t="s">
        <v>2014</v>
      </c>
      <c r="K7516" t="str" cm="1">
        <f t="array" ref="K7516">_xlfn.IFS(Table1[[#This Row],[Rating]] &gt;=4.5, "Elite",Table1[[#This Row],[Rating]]&gt;=4, "Highly Rated", Table1[[#This Row],[Rating]]&gt;=3.5,"Above Average", Table1[[#This Row],[Rating]]&lt;3.5, "Average or Below")</f>
        <v>Above Average</v>
      </c>
      <c r="L7516" t="str" cm="1">
        <f t="array" ref="L7516">_xlfn.IFS(Table1[[#This Row],[Pages]]&lt;=150,"Very Short",Table1[[#This Row],[Pages]]&lt;=299,"Short",Table1[[#This Row],[Pages]]&lt;=499,"Medium",Table1[[#This Row],[Pages]]&lt;=699,"Long",Table1[[#This Row],[Pages]]&gt;=700,"Epic")</f>
        <v>Short</v>
      </c>
      <c r="M7516" t="str" cm="1">
        <f t="array" ref="M7516">_xlfn.IFS(Table1[[#This Row],[Ratings_Count]]&gt;=1000000,"Mega Popular",Table1[[#This Row],[Ratings_Count]]&gt;=100000,"Popular",Table1[[#This Row],[Ratings_Count]]&gt;=10000,"Mid Popular",Table1[[#This Row],[Ratings_Count]]&lt;10000,"Niche")</f>
        <v>Niche</v>
      </c>
      <c r="N7516" t="str">
        <f>IF(AND(Table1[[#This Row],[Rating]]&gt;=4.2, Table1[[#This Row],[Ratings_Count]]&lt;10000), "Hidden Gem", "Not a Hidden Gem")</f>
        <v>Not a Hidden Gem</v>
      </c>
    </row>
    <row r="7517" spans="1:14" x14ac:dyDescent="0.25">
      <c r="A7517" t="s">
        <v>10183</v>
      </c>
      <c r="B7517" t="s">
        <v>10180</v>
      </c>
      <c r="C7517">
        <v>3.55</v>
      </c>
      <c r="D7517" t="s">
        <v>11</v>
      </c>
      <c r="E7517">
        <v>1333</v>
      </c>
      <c r="F7517">
        <v>644</v>
      </c>
      <c r="G7517">
        <v>26</v>
      </c>
      <c r="H7517">
        <v>1982</v>
      </c>
      <c r="I7517" t="s">
        <v>599</v>
      </c>
      <c r="J7517" t="s">
        <v>13</v>
      </c>
      <c r="K7517" t="str" cm="1">
        <f t="array" ref="K7517">_xlfn.IFS(Table1[[#This Row],[Rating]] &gt;=4.5, "Elite",Table1[[#This Row],[Rating]]&gt;=4, "Highly Rated", Table1[[#This Row],[Rating]]&gt;=3.5,"Above Average", Table1[[#This Row],[Rating]]&lt;3.5, "Average or Below")</f>
        <v>Above Average</v>
      </c>
      <c r="L7517" t="str" cm="1">
        <f t="array" ref="L7517">_xlfn.IFS(Table1[[#This Row],[Pages]]&lt;=150,"Very Short",Table1[[#This Row],[Pages]]&lt;=299,"Short",Table1[[#This Row],[Pages]]&lt;=499,"Medium",Table1[[#This Row],[Pages]]&lt;=699,"Long",Table1[[#This Row],[Pages]]&gt;=700,"Epic")</f>
        <v>Epic</v>
      </c>
      <c r="M7517" t="str" cm="1">
        <f t="array" ref="M7517">_xlfn.IFS(Table1[[#This Row],[Ratings_Count]]&gt;=1000000,"Mega Popular",Table1[[#This Row],[Ratings_Count]]&gt;=100000,"Popular",Table1[[#This Row],[Ratings_Count]]&gt;=10000,"Mid Popular",Table1[[#This Row],[Ratings_Count]]&lt;10000,"Niche")</f>
        <v>Niche</v>
      </c>
      <c r="N7517" t="str">
        <f>IF(AND(Table1[[#This Row],[Rating]]&gt;=4.2, Table1[[#This Row],[Ratings_Count]]&lt;10000), "Hidden Gem", "Not a Hidden Gem")</f>
        <v>Not a Hidden Gem</v>
      </c>
    </row>
    <row r="7518" spans="1:14" x14ac:dyDescent="0.25">
      <c r="A7518" t="s">
        <v>10617</v>
      </c>
      <c r="B7518" t="s">
        <v>10618</v>
      </c>
      <c r="C7518">
        <v>3.55</v>
      </c>
      <c r="D7518" t="s">
        <v>11</v>
      </c>
      <c r="E7518">
        <v>160</v>
      </c>
      <c r="F7518">
        <v>576</v>
      </c>
      <c r="G7518">
        <v>73</v>
      </c>
      <c r="H7518">
        <v>2010</v>
      </c>
      <c r="I7518" t="s">
        <v>4473</v>
      </c>
      <c r="J7518" t="s">
        <v>13</v>
      </c>
      <c r="K7518" t="str" cm="1">
        <f t="array" ref="K7518">_xlfn.IFS(Table1[[#This Row],[Rating]] &gt;=4.5, "Elite",Table1[[#This Row],[Rating]]&gt;=4, "Highly Rated", Table1[[#This Row],[Rating]]&gt;=3.5,"Above Average", Table1[[#This Row],[Rating]]&lt;3.5, "Average or Below")</f>
        <v>Above Average</v>
      </c>
      <c r="L7518" t="str" cm="1">
        <f t="array" ref="L7518">_xlfn.IFS(Table1[[#This Row],[Pages]]&lt;=150,"Very Short",Table1[[#This Row],[Pages]]&lt;=299,"Short",Table1[[#This Row],[Pages]]&lt;=499,"Medium",Table1[[#This Row],[Pages]]&lt;=699,"Long",Table1[[#This Row],[Pages]]&gt;=700,"Epic")</f>
        <v>Short</v>
      </c>
      <c r="M7518" t="str" cm="1">
        <f t="array" ref="M7518">_xlfn.IFS(Table1[[#This Row],[Ratings_Count]]&gt;=1000000,"Mega Popular",Table1[[#This Row],[Ratings_Count]]&gt;=100000,"Popular",Table1[[#This Row],[Ratings_Count]]&gt;=10000,"Mid Popular",Table1[[#This Row],[Ratings_Count]]&lt;10000,"Niche")</f>
        <v>Niche</v>
      </c>
      <c r="N7518" t="str">
        <f>IF(AND(Table1[[#This Row],[Rating]]&gt;=4.2, Table1[[#This Row],[Ratings_Count]]&lt;10000), "Hidden Gem", "Not a Hidden Gem")</f>
        <v>Not a Hidden Gem</v>
      </c>
    </row>
    <row r="7519" spans="1:14" x14ac:dyDescent="0.25">
      <c r="A7519" t="s">
        <v>10658</v>
      </c>
      <c r="B7519" t="s">
        <v>10659</v>
      </c>
      <c r="C7519">
        <v>3.55</v>
      </c>
      <c r="D7519" t="s">
        <v>11</v>
      </c>
      <c r="E7519">
        <v>250</v>
      </c>
      <c r="F7519">
        <v>180</v>
      </c>
      <c r="G7519">
        <v>14</v>
      </c>
      <c r="H7519">
        <v>1985</v>
      </c>
      <c r="I7519" t="s">
        <v>10494</v>
      </c>
      <c r="J7519" t="s">
        <v>13</v>
      </c>
      <c r="K7519" t="str" cm="1">
        <f t="array" ref="K7519">_xlfn.IFS(Table1[[#This Row],[Rating]] &gt;=4.5, "Elite",Table1[[#This Row],[Rating]]&gt;=4, "Highly Rated", Table1[[#This Row],[Rating]]&gt;=3.5,"Above Average", Table1[[#This Row],[Rating]]&lt;3.5, "Average or Below")</f>
        <v>Above Average</v>
      </c>
      <c r="L7519" t="str" cm="1">
        <f t="array" ref="L7519">_xlfn.IFS(Table1[[#This Row],[Pages]]&lt;=150,"Very Short",Table1[[#This Row],[Pages]]&lt;=299,"Short",Table1[[#This Row],[Pages]]&lt;=499,"Medium",Table1[[#This Row],[Pages]]&lt;=699,"Long",Table1[[#This Row],[Pages]]&gt;=700,"Epic")</f>
        <v>Short</v>
      </c>
      <c r="M7519" t="str" cm="1">
        <f t="array" ref="M7519">_xlfn.IFS(Table1[[#This Row],[Ratings_Count]]&gt;=1000000,"Mega Popular",Table1[[#This Row],[Ratings_Count]]&gt;=100000,"Popular",Table1[[#This Row],[Ratings_Count]]&gt;=10000,"Mid Popular",Table1[[#This Row],[Ratings_Count]]&lt;10000,"Niche")</f>
        <v>Niche</v>
      </c>
      <c r="N7519" t="str">
        <f>IF(AND(Table1[[#This Row],[Rating]]&gt;=4.2, Table1[[#This Row],[Ratings_Count]]&lt;10000), "Hidden Gem", "Not a Hidden Gem")</f>
        <v>Not a Hidden Gem</v>
      </c>
    </row>
    <row r="7520" spans="1:14" x14ac:dyDescent="0.25">
      <c r="A7520" t="s">
        <v>10815</v>
      </c>
      <c r="B7520" t="s">
        <v>1474</v>
      </c>
      <c r="C7520">
        <v>3.55</v>
      </c>
      <c r="D7520" t="s">
        <v>11</v>
      </c>
      <c r="E7520">
        <v>227</v>
      </c>
      <c r="F7520">
        <v>2955</v>
      </c>
      <c r="G7520">
        <v>203</v>
      </c>
      <c r="H7520">
        <v>2008</v>
      </c>
      <c r="I7520" t="s">
        <v>10816</v>
      </c>
      <c r="J7520" t="s">
        <v>13</v>
      </c>
      <c r="K7520" t="str" cm="1">
        <f t="array" ref="K7520">_xlfn.IFS(Table1[[#This Row],[Rating]] &gt;=4.5, "Elite",Table1[[#This Row],[Rating]]&gt;=4, "Highly Rated", Table1[[#This Row],[Rating]]&gt;=3.5,"Above Average", Table1[[#This Row],[Rating]]&lt;3.5, "Average or Below")</f>
        <v>Above Average</v>
      </c>
      <c r="L7520" t="str" cm="1">
        <f t="array" ref="L7520">_xlfn.IFS(Table1[[#This Row],[Pages]]&lt;=150,"Very Short",Table1[[#This Row],[Pages]]&lt;=299,"Short",Table1[[#This Row],[Pages]]&lt;=499,"Medium",Table1[[#This Row],[Pages]]&lt;=699,"Long",Table1[[#This Row],[Pages]]&gt;=700,"Epic")</f>
        <v>Short</v>
      </c>
      <c r="M7520" t="str" cm="1">
        <f t="array" ref="M7520">_xlfn.IFS(Table1[[#This Row],[Ratings_Count]]&gt;=1000000,"Mega Popular",Table1[[#This Row],[Ratings_Count]]&gt;=100000,"Popular",Table1[[#This Row],[Ratings_Count]]&gt;=10000,"Mid Popular",Table1[[#This Row],[Ratings_Count]]&lt;10000,"Niche")</f>
        <v>Niche</v>
      </c>
      <c r="N7520" t="str">
        <f>IF(AND(Table1[[#This Row],[Rating]]&gt;=4.2, Table1[[#This Row],[Ratings_Count]]&lt;10000), "Hidden Gem", "Not a Hidden Gem")</f>
        <v>Not a Hidden Gem</v>
      </c>
    </row>
    <row r="7521" spans="1:14" x14ac:dyDescent="0.25">
      <c r="A7521" t="s">
        <v>10909</v>
      </c>
      <c r="B7521" t="s">
        <v>1182</v>
      </c>
      <c r="C7521">
        <v>3.55</v>
      </c>
      <c r="D7521" t="s">
        <v>11</v>
      </c>
      <c r="E7521">
        <v>217</v>
      </c>
      <c r="F7521">
        <v>227</v>
      </c>
      <c r="G7521">
        <v>10</v>
      </c>
      <c r="H7521">
        <v>1988</v>
      </c>
      <c r="I7521" t="s">
        <v>3025</v>
      </c>
      <c r="J7521" t="s">
        <v>13</v>
      </c>
      <c r="K7521" t="str" cm="1">
        <f t="array" ref="K7521">_xlfn.IFS(Table1[[#This Row],[Rating]] &gt;=4.5, "Elite",Table1[[#This Row],[Rating]]&gt;=4, "Highly Rated", Table1[[#This Row],[Rating]]&gt;=3.5,"Above Average", Table1[[#This Row],[Rating]]&lt;3.5, "Average or Below")</f>
        <v>Above Average</v>
      </c>
      <c r="L7521" t="str" cm="1">
        <f t="array" ref="L7521">_xlfn.IFS(Table1[[#This Row],[Pages]]&lt;=150,"Very Short",Table1[[#This Row],[Pages]]&lt;=299,"Short",Table1[[#This Row],[Pages]]&lt;=499,"Medium",Table1[[#This Row],[Pages]]&lt;=699,"Long",Table1[[#This Row],[Pages]]&gt;=700,"Epic")</f>
        <v>Short</v>
      </c>
      <c r="M7521" t="str" cm="1">
        <f t="array" ref="M7521">_xlfn.IFS(Table1[[#This Row],[Ratings_Count]]&gt;=1000000,"Mega Popular",Table1[[#This Row],[Ratings_Count]]&gt;=100000,"Popular",Table1[[#This Row],[Ratings_Count]]&gt;=10000,"Mid Popular",Table1[[#This Row],[Ratings_Count]]&lt;10000,"Niche")</f>
        <v>Niche</v>
      </c>
      <c r="N7521" t="str">
        <f>IF(AND(Table1[[#This Row],[Rating]]&gt;=4.2, Table1[[#This Row],[Ratings_Count]]&lt;10000), "Hidden Gem", "Not a Hidden Gem")</f>
        <v>Not a Hidden Gem</v>
      </c>
    </row>
    <row r="7522" spans="1:14" x14ac:dyDescent="0.25">
      <c r="A7522" t="s">
        <v>12121</v>
      </c>
      <c r="B7522" t="s">
        <v>11097</v>
      </c>
      <c r="C7522">
        <v>3.55</v>
      </c>
      <c r="D7522" t="s">
        <v>11</v>
      </c>
      <c r="E7522">
        <v>268</v>
      </c>
      <c r="F7522">
        <v>1749</v>
      </c>
      <c r="G7522">
        <v>118</v>
      </c>
      <c r="H7522">
        <v>1997</v>
      </c>
      <c r="I7522" t="s">
        <v>11098</v>
      </c>
      <c r="J7522" t="s">
        <v>13</v>
      </c>
      <c r="K7522" t="str" cm="1">
        <f t="array" ref="K7522">_xlfn.IFS(Table1[[#This Row],[Rating]] &gt;=4.5, "Elite",Table1[[#This Row],[Rating]]&gt;=4, "Highly Rated", Table1[[#This Row],[Rating]]&gt;=3.5,"Above Average", Table1[[#This Row],[Rating]]&lt;3.5, "Average or Below")</f>
        <v>Above Average</v>
      </c>
      <c r="L7522" t="str" cm="1">
        <f t="array" ref="L7522">_xlfn.IFS(Table1[[#This Row],[Pages]]&lt;=150,"Very Short",Table1[[#This Row],[Pages]]&lt;=299,"Short",Table1[[#This Row],[Pages]]&lt;=499,"Medium",Table1[[#This Row],[Pages]]&lt;=699,"Long",Table1[[#This Row],[Pages]]&gt;=700,"Epic")</f>
        <v>Short</v>
      </c>
      <c r="M7522" t="str" cm="1">
        <f t="array" ref="M7522">_xlfn.IFS(Table1[[#This Row],[Ratings_Count]]&gt;=1000000,"Mega Popular",Table1[[#This Row],[Ratings_Count]]&gt;=100000,"Popular",Table1[[#This Row],[Ratings_Count]]&gt;=10000,"Mid Popular",Table1[[#This Row],[Ratings_Count]]&lt;10000,"Niche")</f>
        <v>Niche</v>
      </c>
      <c r="N7522" t="str">
        <f>IF(AND(Table1[[#This Row],[Rating]]&gt;=4.2, Table1[[#This Row],[Ratings_Count]]&lt;10000), "Hidden Gem", "Not a Hidden Gem")</f>
        <v>Not a Hidden Gem</v>
      </c>
    </row>
    <row r="7523" spans="1:14" x14ac:dyDescent="0.25">
      <c r="A7523" t="s">
        <v>12418</v>
      </c>
      <c r="B7523" t="s">
        <v>12419</v>
      </c>
      <c r="C7523">
        <v>3.55</v>
      </c>
      <c r="D7523" t="s">
        <v>12134</v>
      </c>
      <c r="E7523">
        <v>128</v>
      </c>
      <c r="F7523">
        <v>251</v>
      </c>
      <c r="G7523">
        <v>13</v>
      </c>
      <c r="H7523">
        <v>2006</v>
      </c>
      <c r="I7523" t="s">
        <v>2152</v>
      </c>
      <c r="J7523" t="s">
        <v>2014</v>
      </c>
      <c r="K7523" t="str" cm="1">
        <f t="array" ref="K7523">_xlfn.IFS(Table1[[#This Row],[Rating]] &gt;=4.5, "Elite",Table1[[#This Row],[Rating]]&gt;=4, "Highly Rated", Table1[[#This Row],[Rating]]&gt;=3.5,"Above Average", Table1[[#This Row],[Rating]]&lt;3.5, "Average or Below")</f>
        <v>Above Average</v>
      </c>
      <c r="L7523" t="str" cm="1">
        <f t="array" ref="L7523">_xlfn.IFS(Table1[[#This Row],[Pages]]&lt;=150,"Very Short",Table1[[#This Row],[Pages]]&lt;=299,"Short",Table1[[#This Row],[Pages]]&lt;=499,"Medium",Table1[[#This Row],[Pages]]&lt;=699,"Long",Table1[[#This Row],[Pages]]&gt;=700,"Epic")</f>
        <v>Very Short</v>
      </c>
      <c r="M7523" t="str" cm="1">
        <f t="array" ref="M7523">_xlfn.IFS(Table1[[#This Row],[Ratings_Count]]&gt;=1000000,"Mega Popular",Table1[[#This Row],[Ratings_Count]]&gt;=100000,"Popular",Table1[[#This Row],[Ratings_Count]]&gt;=10000,"Mid Popular",Table1[[#This Row],[Ratings_Count]]&lt;10000,"Niche")</f>
        <v>Niche</v>
      </c>
      <c r="N7523" t="str">
        <f>IF(AND(Table1[[#This Row],[Rating]]&gt;=4.2, Table1[[#This Row],[Ratings_Count]]&lt;10000), "Hidden Gem", "Not a Hidden Gem")</f>
        <v>Not a Hidden Gem</v>
      </c>
    </row>
    <row r="7524" spans="1:14" x14ac:dyDescent="0.25">
      <c r="A7524" t="s">
        <v>12932</v>
      </c>
      <c r="B7524" t="s">
        <v>12933</v>
      </c>
      <c r="C7524">
        <v>3.55</v>
      </c>
      <c r="D7524" t="s">
        <v>12134</v>
      </c>
      <c r="E7524">
        <v>256</v>
      </c>
      <c r="F7524">
        <v>112</v>
      </c>
      <c r="G7524">
        <v>11</v>
      </c>
      <c r="H7524">
        <v>2003</v>
      </c>
      <c r="I7524" t="s">
        <v>47</v>
      </c>
      <c r="J7524" t="s">
        <v>13</v>
      </c>
      <c r="K7524" t="str" cm="1">
        <f t="array" ref="K7524">_xlfn.IFS(Table1[[#This Row],[Rating]] &gt;=4.5, "Elite",Table1[[#This Row],[Rating]]&gt;=4, "Highly Rated", Table1[[#This Row],[Rating]]&gt;=3.5,"Above Average", Table1[[#This Row],[Rating]]&lt;3.5, "Average or Below")</f>
        <v>Above Average</v>
      </c>
      <c r="L7524" t="str" cm="1">
        <f t="array" ref="L7524">_xlfn.IFS(Table1[[#This Row],[Pages]]&lt;=150,"Very Short",Table1[[#This Row],[Pages]]&lt;=299,"Short",Table1[[#This Row],[Pages]]&lt;=499,"Medium",Table1[[#This Row],[Pages]]&lt;=699,"Long",Table1[[#This Row],[Pages]]&gt;=700,"Epic")</f>
        <v>Short</v>
      </c>
      <c r="M7524" t="str" cm="1">
        <f t="array" ref="M7524">_xlfn.IFS(Table1[[#This Row],[Ratings_Count]]&gt;=1000000,"Mega Popular",Table1[[#This Row],[Ratings_Count]]&gt;=100000,"Popular",Table1[[#This Row],[Ratings_Count]]&gt;=10000,"Mid Popular",Table1[[#This Row],[Ratings_Count]]&lt;10000,"Niche")</f>
        <v>Niche</v>
      </c>
      <c r="N7524" t="str">
        <f>IF(AND(Table1[[#This Row],[Rating]]&gt;=4.2, Table1[[#This Row],[Ratings_Count]]&lt;10000), "Hidden Gem", "Not a Hidden Gem")</f>
        <v>Not a Hidden Gem</v>
      </c>
    </row>
    <row r="7525" spans="1:14" x14ac:dyDescent="0.25">
      <c r="A7525" t="s">
        <v>13632</v>
      </c>
      <c r="B7525" t="s">
        <v>13633</v>
      </c>
      <c r="C7525">
        <v>3.55</v>
      </c>
      <c r="D7525" t="s">
        <v>12134</v>
      </c>
      <c r="E7525">
        <v>184</v>
      </c>
      <c r="F7525">
        <v>97</v>
      </c>
      <c r="G7525">
        <v>5</v>
      </c>
      <c r="H7525">
        <v>1999</v>
      </c>
      <c r="I7525" t="s">
        <v>13634</v>
      </c>
      <c r="J7525" t="s">
        <v>13</v>
      </c>
      <c r="K7525" t="str" cm="1">
        <f t="array" ref="K7525">_xlfn.IFS(Table1[[#This Row],[Rating]] &gt;=4.5, "Elite",Table1[[#This Row],[Rating]]&gt;=4, "Highly Rated", Table1[[#This Row],[Rating]]&gt;=3.5,"Above Average", Table1[[#This Row],[Rating]]&lt;3.5, "Average or Below")</f>
        <v>Above Average</v>
      </c>
      <c r="L7525" t="str" cm="1">
        <f t="array" ref="L7525">_xlfn.IFS(Table1[[#This Row],[Pages]]&lt;=150,"Very Short",Table1[[#This Row],[Pages]]&lt;=299,"Short",Table1[[#This Row],[Pages]]&lt;=499,"Medium",Table1[[#This Row],[Pages]]&lt;=699,"Long",Table1[[#This Row],[Pages]]&gt;=700,"Epic")</f>
        <v>Short</v>
      </c>
      <c r="M7525" t="str" cm="1">
        <f t="array" ref="M7525">_xlfn.IFS(Table1[[#This Row],[Ratings_Count]]&gt;=1000000,"Mega Popular",Table1[[#This Row],[Ratings_Count]]&gt;=100000,"Popular",Table1[[#This Row],[Ratings_Count]]&gt;=10000,"Mid Popular",Table1[[#This Row],[Ratings_Count]]&lt;10000,"Niche")</f>
        <v>Niche</v>
      </c>
      <c r="N7525" t="str">
        <f>IF(AND(Table1[[#This Row],[Rating]]&gt;=4.2, Table1[[#This Row],[Ratings_Count]]&lt;10000), "Hidden Gem", "Not a Hidden Gem")</f>
        <v>Not a Hidden Gem</v>
      </c>
    </row>
    <row r="7526" spans="1:14" x14ac:dyDescent="0.25">
      <c r="A7526" t="s">
        <v>13772</v>
      </c>
      <c r="B7526" t="s">
        <v>5332</v>
      </c>
      <c r="C7526">
        <v>3.55</v>
      </c>
      <c r="D7526" t="s">
        <v>12134</v>
      </c>
      <c r="E7526">
        <v>352</v>
      </c>
      <c r="F7526">
        <v>448</v>
      </c>
      <c r="G7526">
        <v>37</v>
      </c>
      <c r="H7526">
        <v>1996</v>
      </c>
      <c r="I7526" t="s">
        <v>402</v>
      </c>
      <c r="J7526" t="s">
        <v>13</v>
      </c>
      <c r="K7526" t="str" cm="1">
        <f t="array" ref="K7526">_xlfn.IFS(Table1[[#This Row],[Rating]] &gt;=4.5, "Elite",Table1[[#This Row],[Rating]]&gt;=4, "Highly Rated", Table1[[#This Row],[Rating]]&gt;=3.5,"Above Average", Table1[[#This Row],[Rating]]&lt;3.5, "Average or Below")</f>
        <v>Above Average</v>
      </c>
      <c r="L7526" t="str" cm="1">
        <f t="array" ref="L7526">_xlfn.IFS(Table1[[#This Row],[Pages]]&lt;=150,"Very Short",Table1[[#This Row],[Pages]]&lt;=299,"Short",Table1[[#This Row],[Pages]]&lt;=499,"Medium",Table1[[#This Row],[Pages]]&lt;=699,"Long",Table1[[#This Row],[Pages]]&gt;=700,"Epic")</f>
        <v>Medium</v>
      </c>
      <c r="M7526" t="str" cm="1">
        <f t="array" ref="M7526">_xlfn.IFS(Table1[[#This Row],[Ratings_Count]]&gt;=1000000,"Mega Popular",Table1[[#This Row],[Ratings_Count]]&gt;=100000,"Popular",Table1[[#This Row],[Ratings_Count]]&gt;=10000,"Mid Popular",Table1[[#This Row],[Ratings_Count]]&lt;10000,"Niche")</f>
        <v>Niche</v>
      </c>
      <c r="N7526" t="str">
        <f>IF(AND(Table1[[#This Row],[Rating]]&gt;=4.2, Table1[[#This Row],[Ratings_Count]]&lt;10000), "Hidden Gem", "Not a Hidden Gem")</f>
        <v>Not a Hidden Gem</v>
      </c>
    </row>
    <row r="7527" spans="1:14" x14ac:dyDescent="0.25">
      <c r="A7527" t="s">
        <v>13829</v>
      </c>
      <c r="B7527" t="s">
        <v>13830</v>
      </c>
      <c r="C7527">
        <v>3.55</v>
      </c>
      <c r="D7527" t="s">
        <v>12134</v>
      </c>
      <c r="E7527">
        <v>152</v>
      </c>
      <c r="F7527">
        <v>50</v>
      </c>
      <c r="G7527">
        <v>4</v>
      </c>
      <c r="H7527">
        <v>1998</v>
      </c>
      <c r="I7527" t="s">
        <v>13831</v>
      </c>
      <c r="J7527" t="s">
        <v>13</v>
      </c>
      <c r="K7527" t="str" cm="1">
        <f t="array" ref="K7527">_xlfn.IFS(Table1[[#This Row],[Rating]] &gt;=4.5, "Elite",Table1[[#This Row],[Rating]]&gt;=4, "Highly Rated", Table1[[#This Row],[Rating]]&gt;=3.5,"Above Average", Table1[[#This Row],[Rating]]&lt;3.5, "Average or Below")</f>
        <v>Above Average</v>
      </c>
      <c r="L7527" t="str" cm="1">
        <f t="array" ref="L7527">_xlfn.IFS(Table1[[#This Row],[Pages]]&lt;=150,"Very Short",Table1[[#This Row],[Pages]]&lt;=299,"Short",Table1[[#This Row],[Pages]]&lt;=499,"Medium",Table1[[#This Row],[Pages]]&lt;=699,"Long",Table1[[#This Row],[Pages]]&gt;=700,"Epic")</f>
        <v>Short</v>
      </c>
      <c r="M7527" t="str" cm="1">
        <f t="array" ref="M7527">_xlfn.IFS(Table1[[#This Row],[Ratings_Count]]&gt;=1000000,"Mega Popular",Table1[[#This Row],[Ratings_Count]]&gt;=100000,"Popular",Table1[[#This Row],[Ratings_Count]]&gt;=10000,"Mid Popular",Table1[[#This Row],[Ratings_Count]]&lt;10000,"Niche")</f>
        <v>Niche</v>
      </c>
      <c r="N7527" t="str">
        <f>IF(AND(Table1[[#This Row],[Rating]]&gt;=4.2, Table1[[#This Row],[Ratings_Count]]&lt;10000), "Hidden Gem", "Not a Hidden Gem")</f>
        <v>Not a Hidden Gem</v>
      </c>
    </row>
    <row r="7528" spans="1:14" x14ac:dyDescent="0.25">
      <c r="A7528" t="s">
        <v>13910</v>
      </c>
      <c r="B7528" t="s">
        <v>2621</v>
      </c>
      <c r="C7528">
        <v>3.55</v>
      </c>
      <c r="D7528" t="s">
        <v>13842</v>
      </c>
      <c r="E7528">
        <v>192</v>
      </c>
      <c r="F7528">
        <v>592</v>
      </c>
      <c r="G7528">
        <v>52</v>
      </c>
      <c r="H7528">
        <v>2004</v>
      </c>
      <c r="I7528" t="s">
        <v>2555</v>
      </c>
      <c r="J7528" t="s">
        <v>2014</v>
      </c>
      <c r="K7528" t="str" cm="1">
        <f t="array" ref="K7528">_xlfn.IFS(Table1[[#This Row],[Rating]] &gt;=4.5, "Elite",Table1[[#This Row],[Rating]]&gt;=4, "Highly Rated", Table1[[#This Row],[Rating]]&gt;=3.5,"Above Average", Table1[[#This Row],[Rating]]&lt;3.5, "Average or Below")</f>
        <v>Above Average</v>
      </c>
      <c r="L7528" t="str" cm="1">
        <f t="array" ref="L7528">_xlfn.IFS(Table1[[#This Row],[Pages]]&lt;=150,"Very Short",Table1[[#This Row],[Pages]]&lt;=299,"Short",Table1[[#This Row],[Pages]]&lt;=499,"Medium",Table1[[#This Row],[Pages]]&lt;=699,"Long",Table1[[#This Row],[Pages]]&gt;=700,"Epic")</f>
        <v>Short</v>
      </c>
      <c r="M7528" t="str" cm="1">
        <f t="array" ref="M7528">_xlfn.IFS(Table1[[#This Row],[Ratings_Count]]&gt;=1000000,"Mega Popular",Table1[[#This Row],[Ratings_Count]]&gt;=100000,"Popular",Table1[[#This Row],[Ratings_Count]]&gt;=10000,"Mid Popular",Table1[[#This Row],[Ratings_Count]]&lt;10000,"Niche")</f>
        <v>Niche</v>
      </c>
      <c r="N7528" t="str">
        <f>IF(AND(Table1[[#This Row],[Rating]]&gt;=4.2, Table1[[#This Row],[Ratings_Count]]&lt;10000), "Hidden Gem", "Not a Hidden Gem")</f>
        <v>Not a Hidden Gem</v>
      </c>
    </row>
    <row r="7529" spans="1:14" x14ac:dyDescent="0.25">
      <c r="A7529" t="s">
        <v>13923</v>
      </c>
      <c r="B7529" t="s">
        <v>5593</v>
      </c>
      <c r="C7529">
        <v>3.55</v>
      </c>
      <c r="D7529" t="s">
        <v>13842</v>
      </c>
      <c r="E7529">
        <v>224</v>
      </c>
      <c r="F7529">
        <v>344</v>
      </c>
      <c r="G7529">
        <v>43</v>
      </c>
      <c r="H7529">
        <v>2002</v>
      </c>
      <c r="I7529" t="s">
        <v>129</v>
      </c>
      <c r="J7529" t="s">
        <v>13</v>
      </c>
      <c r="K7529" t="str" cm="1">
        <f t="array" ref="K7529">_xlfn.IFS(Table1[[#This Row],[Rating]] &gt;=4.5, "Elite",Table1[[#This Row],[Rating]]&gt;=4, "Highly Rated", Table1[[#This Row],[Rating]]&gt;=3.5,"Above Average", Table1[[#This Row],[Rating]]&lt;3.5, "Average or Below")</f>
        <v>Above Average</v>
      </c>
      <c r="L7529" t="str" cm="1">
        <f t="array" ref="L7529">_xlfn.IFS(Table1[[#This Row],[Pages]]&lt;=150,"Very Short",Table1[[#This Row],[Pages]]&lt;=299,"Short",Table1[[#This Row],[Pages]]&lt;=499,"Medium",Table1[[#This Row],[Pages]]&lt;=699,"Long",Table1[[#This Row],[Pages]]&gt;=700,"Epic")</f>
        <v>Short</v>
      </c>
      <c r="M7529" t="str" cm="1">
        <f t="array" ref="M7529">_xlfn.IFS(Table1[[#This Row],[Ratings_Count]]&gt;=1000000,"Mega Popular",Table1[[#This Row],[Ratings_Count]]&gt;=100000,"Popular",Table1[[#This Row],[Ratings_Count]]&gt;=10000,"Mid Popular",Table1[[#This Row],[Ratings_Count]]&lt;10000,"Niche")</f>
        <v>Niche</v>
      </c>
      <c r="N7529" t="str">
        <f>IF(AND(Table1[[#This Row],[Rating]]&gt;=4.2, Table1[[#This Row],[Ratings_Count]]&lt;10000), "Hidden Gem", "Not a Hidden Gem")</f>
        <v>Not a Hidden Gem</v>
      </c>
    </row>
    <row r="7530" spans="1:14" x14ac:dyDescent="0.25">
      <c r="A7530" t="s">
        <v>2225</v>
      </c>
      <c r="B7530" t="s">
        <v>2226</v>
      </c>
      <c r="C7530">
        <v>3.54</v>
      </c>
      <c r="D7530" t="s">
        <v>11</v>
      </c>
      <c r="E7530">
        <v>414</v>
      </c>
      <c r="F7530">
        <v>12741</v>
      </c>
      <c r="G7530">
        <v>1494</v>
      </c>
      <c r="H7530">
        <v>2006</v>
      </c>
      <c r="I7530" t="s">
        <v>2022</v>
      </c>
      <c r="J7530" t="s">
        <v>2014</v>
      </c>
      <c r="K7530" t="str" cm="1">
        <f t="array" ref="K7530">_xlfn.IFS(Table1[[#This Row],[Rating]] &gt;=4.5, "Elite",Table1[[#This Row],[Rating]]&gt;=4, "Highly Rated", Table1[[#This Row],[Rating]]&gt;=3.5,"Above Average", Table1[[#This Row],[Rating]]&lt;3.5, "Average or Below")</f>
        <v>Above Average</v>
      </c>
      <c r="L7530" t="str" cm="1">
        <f t="array" ref="L7530">_xlfn.IFS(Table1[[#This Row],[Pages]]&lt;=150,"Very Short",Table1[[#This Row],[Pages]]&lt;=299,"Short",Table1[[#This Row],[Pages]]&lt;=499,"Medium",Table1[[#This Row],[Pages]]&lt;=699,"Long",Table1[[#This Row],[Pages]]&gt;=700,"Epic")</f>
        <v>Medium</v>
      </c>
      <c r="M7530" t="str" cm="1">
        <f t="array" ref="M7530">_xlfn.IFS(Table1[[#This Row],[Ratings_Count]]&gt;=1000000,"Mega Popular",Table1[[#This Row],[Ratings_Count]]&gt;=100000,"Popular",Table1[[#This Row],[Ratings_Count]]&gt;=10000,"Mid Popular",Table1[[#This Row],[Ratings_Count]]&lt;10000,"Niche")</f>
        <v>Mid Popular</v>
      </c>
      <c r="N7530" t="str">
        <f>IF(AND(Table1[[#This Row],[Rating]]&gt;=4.2, Table1[[#This Row],[Ratings_Count]]&lt;10000), "Hidden Gem", "Not a Hidden Gem")</f>
        <v>Not a Hidden Gem</v>
      </c>
    </row>
    <row r="7531" spans="1:14" x14ac:dyDescent="0.25">
      <c r="A7531" t="s">
        <v>2669</v>
      </c>
      <c r="B7531" t="s">
        <v>2670</v>
      </c>
      <c r="C7531">
        <v>3.54</v>
      </c>
      <c r="D7531" t="s">
        <v>11</v>
      </c>
      <c r="E7531">
        <v>336</v>
      </c>
      <c r="F7531">
        <v>170</v>
      </c>
      <c r="G7531">
        <v>11</v>
      </c>
      <c r="H7531">
        <v>2005</v>
      </c>
      <c r="I7531" t="s">
        <v>2269</v>
      </c>
      <c r="J7531" t="s">
        <v>2014</v>
      </c>
      <c r="K7531" t="str" cm="1">
        <f t="array" ref="K7531">_xlfn.IFS(Table1[[#This Row],[Rating]] &gt;=4.5, "Elite",Table1[[#This Row],[Rating]]&gt;=4, "Highly Rated", Table1[[#This Row],[Rating]]&gt;=3.5,"Above Average", Table1[[#This Row],[Rating]]&lt;3.5, "Average or Below")</f>
        <v>Above Average</v>
      </c>
      <c r="L7531" t="str" cm="1">
        <f t="array" ref="L7531">_xlfn.IFS(Table1[[#This Row],[Pages]]&lt;=150,"Very Short",Table1[[#This Row],[Pages]]&lt;=299,"Short",Table1[[#This Row],[Pages]]&lt;=499,"Medium",Table1[[#This Row],[Pages]]&lt;=699,"Long",Table1[[#This Row],[Pages]]&gt;=700,"Epic")</f>
        <v>Medium</v>
      </c>
      <c r="M7531" t="str" cm="1">
        <f t="array" ref="M7531">_xlfn.IFS(Table1[[#This Row],[Ratings_Count]]&gt;=1000000,"Mega Popular",Table1[[#This Row],[Ratings_Count]]&gt;=100000,"Popular",Table1[[#This Row],[Ratings_Count]]&gt;=10000,"Mid Popular",Table1[[#This Row],[Ratings_Count]]&lt;10000,"Niche")</f>
        <v>Niche</v>
      </c>
      <c r="N7531" t="str">
        <f>IF(AND(Table1[[#This Row],[Rating]]&gt;=4.2, Table1[[#This Row],[Ratings_Count]]&lt;10000), "Hidden Gem", "Not a Hidden Gem")</f>
        <v>Not a Hidden Gem</v>
      </c>
    </row>
    <row r="7532" spans="1:14" x14ac:dyDescent="0.25">
      <c r="A7532" t="s">
        <v>3495</v>
      </c>
      <c r="B7532" t="s">
        <v>3496</v>
      </c>
      <c r="C7532">
        <v>3.54</v>
      </c>
      <c r="D7532" t="s">
        <v>11</v>
      </c>
      <c r="E7532">
        <v>368</v>
      </c>
      <c r="F7532">
        <v>128</v>
      </c>
      <c r="G7532">
        <v>15</v>
      </c>
      <c r="H7532">
        <v>2005</v>
      </c>
      <c r="I7532" t="s">
        <v>314</v>
      </c>
      <c r="J7532" t="s">
        <v>13</v>
      </c>
      <c r="K7532" t="str" cm="1">
        <f t="array" ref="K7532">_xlfn.IFS(Table1[[#This Row],[Rating]] &gt;=4.5, "Elite",Table1[[#This Row],[Rating]]&gt;=4, "Highly Rated", Table1[[#This Row],[Rating]]&gt;=3.5,"Above Average", Table1[[#This Row],[Rating]]&lt;3.5, "Average or Below")</f>
        <v>Above Average</v>
      </c>
      <c r="L7532" t="str" cm="1">
        <f t="array" ref="L7532">_xlfn.IFS(Table1[[#This Row],[Pages]]&lt;=150,"Very Short",Table1[[#This Row],[Pages]]&lt;=299,"Short",Table1[[#This Row],[Pages]]&lt;=499,"Medium",Table1[[#This Row],[Pages]]&lt;=699,"Long",Table1[[#This Row],[Pages]]&gt;=700,"Epic")</f>
        <v>Medium</v>
      </c>
      <c r="M7532" t="str" cm="1">
        <f t="array" ref="M7532">_xlfn.IFS(Table1[[#This Row],[Ratings_Count]]&gt;=1000000,"Mega Popular",Table1[[#This Row],[Ratings_Count]]&gt;=100000,"Popular",Table1[[#This Row],[Ratings_Count]]&gt;=10000,"Mid Popular",Table1[[#This Row],[Ratings_Count]]&lt;10000,"Niche")</f>
        <v>Niche</v>
      </c>
      <c r="N7532" t="str">
        <f>IF(AND(Table1[[#This Row],[Rating]]&gt;=4.2, Table1[[#This Row],[Ratings_Count]]&lt;10000), "Hidden Gem", "Not a Hidden Gem")</f>
        <v>Not a Hidden Gem</v>
      </c>
    </row>
    <row r="7533" spans="1:14" x14ac:dyDescent="0.25">
      <c r="A7533" t="s">
        <v>4332</v>
      </c>
      <c r="B7533" t="s">
        <v>4333</v>
      </c>
      <c r="C7533">
        <v>3.54</v>
      </c>
      <c r="D7533" t="s">
        <v>11</v>
      </c>
      <c r="E7533">
        <v>174</v>
      </c>
      <c r="F7533">
        <v>406</v>
      </c>
      <c r="G7533">
        <v>31</v>
      </c>
      <c r="H7533">
        <v>2004</v>
      </c>
      <c r="I7533" t="s">
        <v>762</v>
      </c>
      <c r="J7533" t="s">
        <v>13</v>
      </c>
      <c r="K7533" t="str" cm="1">
        <f t="array" ref="K7533">_xlfn.IFS(Table1[[#This Row],[Rating]] &gt;=4.5, "Elite",Table1[[#This Row],[Rating]]&gt;=4, "Highly Rated", Table1[[#This Row],[Rating]]&gt;=3.5,"Above Average", Table1[[#This Row],[Rating]]&lt;3.5, "Average or Below")</f>
        <v>Above Average</v>
      </c>
      <c r="L7533" t="str" cm="1">
        <f t="array" ref="L7533">_xlfn.IFS(Table1[[#This Row],[Pages]]&lt;=150,"Very Short",Table1[[#This Row],[Pages]]&lt;=299,"Short",Table1[[#This Row],[Pages]]&lt;=499,"Medium",Table1[[#This Row],[Pages]]&lt;=699,"Long",Table1[[#This Row],[Pages]]&gt;=700,"Epic")</f>
        <v>Short</v>
      </c>
      <c r="M7533" t="str" cm="1">
        <f t="array" ref="M7533">_xlfn.IFS(Table1[[#This Row],[Ratings_Count]]&gt;=1000000,"Mega Popular",Table1[[#This Row],[Ratings_Count]]&gt;=100000,"Popular",Table1[[#This Row],[Ratings_Count]]&gt;=10000,"Mid Popular",Table1[[#This Row],[Ratings_Count]]&lt;10000,"Niche")</f>
        <v>Niche</v>
      </c>
      <c r="N7533" t="str">
        <f>IF(AND(Table1[[#This Row],[Rating]]&gt;=4.2, Table1[[#This Row],[Ratings_Count]]&lt;10000), "Hidden Gem", "Not a Hidden Gem")</f>
        <v>Not a Hidden Gem</v>
      </c>
    </row>
    <row r="7534" spans="1:14" x14ac:dyDescent="0.25">
      <c r="A7534" t="s">
        <v>4567</v>
      </c>
      <c r="B7534" t="s">
        <v>4568</v>
      </c>
      <c r="C7534">
        <v>3.54</v>
      </c>
      <c r="D7534" t="s">
        <v>11</v>
      </c>
      <c r="E7534">
        <v>400</v>
      </c>
      <c r="F7534">
        <v>2729</v>
      </c>
      <c r="G7534">
        <v>105</v>
      </c>
      <c r="H7534">
        <v>2004</v>
      </c>
      <c r="I7534" t="s">
        <v>314</v>
      </c>
      <c r="J7534" t="s">
        <v>13</v>
      </c>
      <c r="K7534" t="str" cm="1">
        <f t="array" ref="K7534">_xlfn.IFS(Table1[[#This Row],[Rating]] &gt;=4.5, "Elite",Table1[[#This Row],[Rating]]&gt;=4, "Highly Rated", Table1[[#This Row],[Rating]]&gt;=3.5,"Above Average", Table1[[#This Row],[Rating]]&lt;3.5, "Average or Below")</f>
        <v>Above Average</v>
      </c>
      <c r="L7534" t="str" cm="1">
        <f t="array" ref="L7534">_xlfn.IFS(Table1[[#This Row],[Pages]]&lt;=150,"Very Short",Table1[[#This Row],[Pages]]&lt;=299,"Short",Table1[[#This Row],[Pages]]&lt;=499,"Medium",Table1[[#This Row],[Pages]]&lt;=699,"Long",Table1[[#This Row],[Pages]]&gt;=700,"Epic")</f>
        <v>Medium</v>
      </c>
      <c r="M7534" t="str" cm="1">
        <f t="array" ref="M7534">_xlfn.IFS(Table1[[#This Row],[Ratings_Count]]&gt;=1000000,"Mega Popular",Table1[[#This Row],[Ratings_Count]]&gt;=100000,"Popular",Table1[[#This Row],[Ratings_Count]]&gt;=10000,"Mid Popular",Table1[[#This Row],[Ratings_Count]]&lt;10000,"Niche")</f>
        <v>Niche</v>
      </c>
      <c r="N7534" t="str">
        <f>IF(AND(Table1[[#This Row],[Rating]]&gt;=4.2, Table1[[#This Row],[Ratings_Count]]&lt;10000), "Hidden Gem", "Not a Hidden Gem")</f>
        <v>Not a Hidden Gem</v>
      </c>
    </row>
    <row r="7535" spans="1:14" x14ac:dyDescent="0.25">
      <c r="A7535" t="s">
        <v>4869</v>
      </c>
      <c r="B7535" t="s">
        <v>247</v>
      </c>
      <c r="C7535">
        <v>3.54</v>
      </c>
      <c r="D7535" t="s">
        <v>11</v>
      </c>
      <c r="E7535">
        <v>144</v>
      </c>
      <c r="F7535">
        <v>18376</v>
      </c>
      <c r="G7535">
        <v>1022</v>
      </c>
      <c r="H7535">
        <v>2004</v>
      </c>
      <c r="I7535" t="s">
        <v>2085</v>
      </c>
      <c r="J7535" t="s">
        <v>2014</v>
      </c>
      <c r="K7535" t="str" cm="1">
        <f t="array" ref="K7535">_xlfn.IFS(Table1[[#This Row],[Rating]] &gt;=4.5, "Elite",Table1[[#This Row],[Rating]]&gt;=4, "Highly Rated", Table1[[#This Row],[Rating]]&gt;=3.5,"Above Average", Table1[[#This Row],[Rating]]&lt;3.5, "Average or Below")</f>
        <v>Above Average</v>
      </c>
      <c r="L7535" t="str" cm="1">
        <f t="array" ref="L7535">_xlfn.IFS(Table1[[#This Row],[Pages]]&lt;=150,"Very Short",Table1[[#This Row],[Pages]]&lt;=299,"Short",Table1[[#This Row],[Pages]]&lt;=499,"Medium",Table1[[#This Row],[Pages]]&lt;=699,"Long",Table1[[#This Row],[Pages]]&gt;=700,"Epic")</f>
        <v>Very Short</v>
      </c>
      <c r="M7535" t="str" cm="1">
        <f t="array" ref="M7535">_xlfn.IFS(Table1[[#This Row],[Ratings_Count]]&gt;=1000000,"Mega Popular",Table1[[#This Row],[Ratings_Count]]&gt;=100000,"Popular",Table1[[#This Row],[Ratings_Count]]&gt;=10000,"Mid Popular",Table1[[#This Row],[Ratings_Count]]&lt;10000,"Niche")</f>
        <v>Mid Popular</v>
      </c>
      <c r="N7535" t="str">
        <f>IF(AND(Table1[[#This Row],[Rating]]&gt;=4.2, Table1[[#This Row],[Ratings_Count]]&lt;10000), "Hidden Gem", "Not a Hidden Gem")</f>
        <v>Not a Hidden Gem</v>
      </c>
    </row>
    <row r="7536" spans="1:14" x14ac:dyDescent="0.25">
      <c r="A7536" t="s">
        <v>5206</v>
      </c>
      <c r="B7536" t="s">
        <v>448</v>
      </c>
      <c r="C7536">
        <v>3.54</v>
      </c>
      <c r="D7536" t="s">
        <v>11</v>
      </c>
      <c r="E7536">
        <v>144</v>
      </c>
      <c r="F7536">
        <v>200</v>
      </c>
      <c r="G7536">
        <v>19</v>
      </c>
      <c r="H7536">
        <v>2003</v>
      </c>
      <c r="I7536" t="s">
        <v>2085</v>
      </c>
      <c r="J7536" t="s">
        <v>2014</v>
      </c>
      <c r="K7536" t="str" cm="1">
        <f t="array" ref="K7536">_xlfn.IFS(Table1[[#This Row],[Rating]] &gt;=4.5, "Elite",Table1[[#This Row],[Rating]]&gt;=4, "Highly Rated", Table1[[#This Row],[Rating]]&gt;=3.5,"Above Average", Table1[[#This Row],[Rating]]&lt;3.5, "Average or Below")</f>
        <v>Above Average</v>
      </c>
      <c r="L7536" t="str" cm="1">
        <f t="array" ref="L7536">_xlfn.IFS(Table1[[#This Row],[Pages]]&lt;=150,"Very Short",Table1[[#This Row],[Pages]]&lt;=299,"Short",Table1[[#This Row],[Pages]]&lt;=499,"Medium",Table1[[#This Row],[Pages]]&lt;=699,"Long",Table1[[#This Row],[Pages]]&gt;=700,"Epic")</f>
        <v>Very Short</v>
      </c>
      <c r="M7536" t="str" cm="1">
        <f t="array" ref="M7536">_xlfn.IFS(Table1[[#This Row],[Ratings_Count]]&gt;=1000000,"Mega Popular",Table1[[#This Row],[Ratings_Count]]&gt;=100000,"Popular",Table1[[#This Row],[Ratings_Count]]&gt;=10000,"Mid Popular",Table1[[#This Row],[Ratings_Count]]&lt;10000,"Niche")</f>
        <v>Niche</v>
      </c>
      <c r="N7536" t="str">
        <f>IF(AND(Table1[[#This Row],[Rating]]&gt;=4.2, Table1[[#This Row],[Ratings_Count]]&lt;10000), "Hidden Gem", "Not a Hidden Gem")</f>
        <v>Not a Hidden Gem</v>
      </c>
    </row>
    <row r="7537" spans="1:14" x14ac:dyDescent="0.25">
      <c r="A7537" t="s">
        <v>6170</v>
      </c>
      <c r="B7537" t="s">
        <v>583</v>
      </c>
      <c r="C7537">
        <v>3.54</v>
      </c>
      <c r="D7537" t="s">
        <v>11</v>
      </c>
      <c r="E7537">
        <v>369</v>
      </c>
      <c r="F7537">
        <v>46383</v>
      </c>
      <c r="G7537">
        <v>2502</v>
      </c>
      <c r="H7537">
        <v>2002</v>
      </c>
      <c r="I7537" t="s">
        <v>719</v>
      </c>
      <c r="J7537" t="s">
        <v>13</v>
      </c>
      <c r="K7537" t="str" cm="1">
        <f t="array" ref="K7537">_xlfn.IFS(Table1[[#This Row],[Rating]] &gt;=4.5, "Elite",Table1[[#This Row],[Rating]]&gt;=4, "Highly Rated", Table1[[#This Row],[Rating]]&gt;=3.5,"Above Average", Table1[[#This Row],[Rating]]&lt;3.5, "Average or Below")</f>
        <v>Above Average</v>
      </c>
      <c r="L7537" t="str" cm="1">
        <f t="array" ref="L7537">_xlfn.IFS(Table1[[#This Row],[Pages]]&lt;=150,"Very Short",Table1[[#This Row],[Pages]]&lt;=299,"Short",Table1[[#This Row],[Pages]]&lt;=499,"Medium",Table1[[#This Row],[Pages]]&lt;=699,"Long",Table1[[#This Row],[Pages]]&gt;=700,"Epic")</f>
        <v>Medium</v>
      </c>
      <c r="M7537" t="str" cm="1">
        <f t="array" ref="M7537">_xlfn.IFS(Table1[[#This Row],[Ratings_Count]]&gt;=1000000,"Mega Popular",Table1[[#This Row],[Ratings_Count]]&gt;=100000,"Popular",Table1[[#This Row],[Ratings_Count]]&gt;=10000,"Mid Popular",Table1[[#This Row],[Ratings_Count]]&lt;10000,"Niche")</f>
        <v>Mid Popular</v>
      </c>
      <c r="N7537" t="str">
        <f>IF(AND(Table1[[#This Row],[Rating]]&gt;=4.2, Table1[[#This Row],[Ratings_Count]]&lt;10000), "Hidden Gem", "Not a Hidden Gem")</f>
        <v>Not a Hidden Gem</v>
      </c>
    </row>
    <row r="7538" spans="1:14" x14ac:dyDescent="0.25">
      <c r="A7538" t="s">
        <v>6493</v>
      </c>
      <c r="B7538" t="s">
        <v>6494</v>
      </c>
      <c r="C7538">
        <v>3.54</v>
      </c>
      <c r="D7538" t="s">
        <v>11</v>
      </c>
      <c r="E7538">
        <v>352</v>
      </c>
      <c r="F7538">
        <v>117</v>
      </c>
      <c r="G7538">
        <v>16</v>
      </c>
      <c r="H7538">
        <v>2002</v>
      </c>
      <c r="I7538" t="s">
        <v>3182</v>
      </c>
      <c r="J7538" t="s">
        <v>13</v>
      </c>
      <c r="K7538" t="str" cm="1">
        <f t="array" ref="K7538">_xlfn.IFS(Table1[[#This Row],[Rating]] &gt;=4.5, "Elite",Table1[[#This Row],[Rating]]&gt;=4, "Highly Rated", Table1[[#This Row],[Rating]]&gt;=3.5,"Above Average", Table1[[#This Row],[Rating]]&lt;3.5, "Average or Below")</f>
        <v>Above Average</v>
      </c>
      <c r="L7538" t="str" cm="1">
        <f t="array" ref="L7538">_xlfn.IFS(Table1[[#This Row],[Pages]]&lt;=150,"Very Short",Table1[[#This Row],[Pages]]&lt;=299,"Short",Table1[[#This Row],[Pages]]&lt;=499,"Medium",Table1[[#This Row],[Pages]]&lt;=699,"Long",Table1[[#This Row],[Pages]]&gt;=700,"Epic")</f>
        <v>Medium</v>
      </c>
      <c r="M7538" t="str" cm="1">
        <f t="array" ref="M7538">_xlfn.IFS(Table1[[#This Row],[Ratings_Count]]&gt;=1000000,"Mega Popular",Table1[[#This Row],[Ratings_Count]]&gt;=100000,"Popular",Table1[[#This Row],[Ratings_Count]]&gt;=10000,"Mid Popular",Table1[[#This Row],[Ratings_Count]]&lt;10000,"Niche")</f>
        <v>Niche</v>
      </c>
      <c r="N7538" t="str">
        <f>IF(AND(Table1[[#This Row],[Rating]]&gt;=4.2, Table1[[#This Row],[Ratings_Count]]&lt;10000), "Hidden Gem", "Not a Hidden Gem")</f>
        <v>Not a Hidden Gem</v>
      </c>
    </row>
    <row r="7539" spans="1:14" x14ac:dyDescent="0.25">
      <c r="A7539" t="s">
        <v>6777</v>
      </c>
      <c r="B7539" t="s">
        <v>4188</v>
      </c>
      <c r="C7539">
        <v>3.54</v>
      </c>
      <c r="D7539" t="s">
        <v>11</v>
      </c>
      <c r="E7539">
        <v>144</v>
      </c>
      <c r="F7539">
        <v>125</v>
      </c>
      <c r="G7539">
        <v>22</v>
      </c>
      <c r="H7539">
        <v>2002</v>
      </c>
      <c r="I7539" t="s">
        <v>2137</v>
      </c>
      <c r="J7539" t="s">
        <v>2014</v>
      </c>
      <c r="K7539" t="str" cm="1">
        <f t="array" ref="K7539">_xlfn.IFS(Table1[[#This Row],[Rating]] &gt;=4.5, "Elite",Table1[[#This Row],[Rating]]&gt;=4, "Highly Rated", Table1[[#This Row],[Rating]]&gt;=3.5,"Above Average", Table1[[#This Row],[Rating]]&lt;3.5, "Average or Below")</f>
        <v>Above Average</v>
      </c>
      <c r="L7539" t="str" cm="1">
        <f t="array" ref="L7539">_xlfn.IFS(Table1[[#This Row],[Pages]]&lt;=150,"Very Short",Table1[[#This Row],[Pages]]&lt;=299,"Short",Table1[[#This Row],[Pages]]&lt;=499,"Medium",Table1[[#This Row],[Pages]]&lt;=699,"Long",Table1[[#This Row],[Pages]]&gt;=700,"Epic")</f>
        <v>Very Short</v>
      </c>
      <c r="M7539" t="str" cm="1">
        <f t="array" ref="M7539">_xlfn.IFS(Table1[[#This Row],[Ratings_Count]]&gt;=1000000,"Mega Popular",Table1[[#This Row],[Ratings_Count]]&gt;=100000,"Popular",Table1[[#This Row],[Ratings_Count]]&gt;=10000,"Mid Popular",Table1[[#This Row],[Ratings_Count]]&lt;10000,"Niche")</f>
        <v>Niche</v>
      </c>
      <c r="N7539" t="str">
        <f>IF(AND(Table1[[#This Row],[Rating]]&gt;=4.2, Table1[[#This Row],[Ratings_Count]]&lt;10000), "Hidden Gem", "Not a Hidden Gem")</f>
        <v>Not a Hidden Gem</v>
      </c>
    </row>
    <row r="7540" spans="1:14" x14ac:dyDescent="0.25">
      <c r="A7540" t="s">
        <v>6850</v>
      </c>
      <c r="B7540" t="s">
        <v>6851</v>
      </c>
      <c r="C7540">
        <v>3.54</v>
      </c>
      <c r="D7540" t="s">
        <v>11</v>
      </c>
      <c r="E7540">
        <v>126</v>
      </c>
      <c r="F7540">
        <v>93</v>
      </c>
      <c r="G7540">
        <v>14</v>
      </c>
      <c r="H7540">
        <v>2001</v>
      </c>
      <c r="I7540" t="s">
        <v>2025</v>
      </c>
      <c r="J7540" t="s">
        <v>2014</v>
      </c>
      <c r="K7540" t="str" cm="1">
        <f t="array" ref="K7540">_xlfn.IFS(Table1[[#This Row],[Rating]] &gt;=4.5, "Elite",Table1[[#This Row],[Rating]]&gt;=4, "Highly Rated", Table1[[#This Row],[Rating]]&gt;=3.5,"Above Average", Table1[[#This Row],[Rating]]&lt;3.5, "Average or Below")</f>
        <v>Above Average</v>
      </c>
      <c r="L7540" t="str" cm="1">
        <f t="array" ref="L7540">_xlfn.IFS(Table1[[#This Row],[Pages]]&lt;=150,"Very Short",Table1[[#This Row],[Pages]]&lt;=299,"Short",Table1[[#This Row],[Pages]]&lt;=499,"Medium",Table1[[#This Row],[Pages]]&lt;=699,"Long",Table1[[#This Row],[Pages]]&gt;=700,"Epic")</f>
        <v>Very Short</v>
      </c>
      <c r="M7540" t="str" cm="1">
        <f t="array" ref="M7540">_xlfn.IFS(Table1[[#This Row],[Ratings_Count]]&gt;=1000000,"Mega Popular",Table1[[#This Row],[Ratings_Count]]&gt;=100000,"Popular",Table1[[#This Row],[Ratings_Count]]&gt;=10000,"Mid Popular",Table1[[#This Row],[Ratings_Count]]&lt;10000,"Niche")</f>
        <v>Niche</v>
      </c>
      <c r="N7540" t="str">
        <f>IF(AND(Table1[[#This Row],[Rating]]&gt;=4.2, Table1[[#This Row],[Ratings_Count]]&lt;10000), "Hidden Gem", "Not a Hidden Gem")</f>
        <v>Not a Hidden Gem</v>
      </c>
    </row>
    <row r="7541" spans="1:14" x14ac:dyDescent="0.25">
      <c r="A7541" t="s">
        <v>7075</v>
      </c>
      <c r="B7541" t="s">
        <v>401</v>
      </c>
      <c r="C7541">
        <v>3.54</v>
      </c>
      <c r="D7541" t="s">
        <v>11</v>
      </c>
      <c r="E7541">
        <v>608</v>
      </c>
      <c r="F7541">
        <v>2436</v>
      </c>
      <c r="G7541">
        <v>268</v>
      </c>
      <c r="H7541">
        <v>2001</v>
      </c>
      <c r="I7541" t="s">
        <v>1556</v>
      </c>
      <c r="J7541" t="s">
        <v>13</v>
      </c>
      <c r="K7541" t="str" cm="1">
        <f t="array" ref="K7541">_xlfn.IFS(Table1[[#This Row],[Rating]] &gt;=4.5, "Elite",Table1[[#This Row],[Rating]]&gt;=4, "Highly Rated", Table1[[#This Row],[Rating]]&gt;=3.5,"Above Average", Table1[[#This Row],[Rating]]&lt;3.5, "Average or Below")</f>
        <v>Above Average</v>
      </c>
      <c r="L7541" t="str" cm="1">
        <f t="array" ref="L7541">_xlfn.IFS(Table1[[#This Row],[Pages]]&lt;=150,"Very Short",Table1[[#This Row],[Pages]]&lt;=299,"Short",Table1[[#This Row],[Pages]]&lt;=499,"Medium",Table1[[#This Row],[Pages]]&lt;=699,"Long",Table1[[#This Row],[Pages]]&gt;=700,"Epic")</f>
        <v>Long</v>
      </c>
      <c r="M7541" t="str" cm="1">
        <f t="array" ref="M7541">_xlfn.IFS(Table1[[#This Row],[Ratings_Count]]&gt;=1000000,"Mega Popular",Table1[[#This Row],[Ratings_Count]]&gt;=100000,"Popular",Table1[[#This Row],[Ratings_Count]]&gt;=10000,"Mid Popular",Table1[[#This Row],[Ratings_Count]]&lt;10000,"Niche")</f>
        <v>Niche</v>
      </c>
      <c r="N7541" t="str">
        <f>IF(AND(Table1[[#This Row],[Rating]]&gt;=4.2, Table1[[#This Row],[Ratings_Count]]&lt;10000), "Hidden Gem", "Not a Hidden Gem")</f>
        <v>Not a Hidden Gem</v>
      </c>
    </row>
    <row r="7542" spans="1:14" x14ac:dyDescent="0.25">
      <c r="A7542" t="s">
        <v>7184</v>
      </c>
      <c r="B7542" t="s">
        <v>5582</v>
      </c>
      <c r="C7542">
        <v>3.54</v>
      </c>
      <c r="D7542" t="s">
        <v>11</v>
      </c>
      <c r="E7542">
        <v>257</v>
      </c>
      <c r="F7542">
        <v>102</v>
      </c>
      <c r="G7542">
        <v>10</v>
      </c>
      <c r="H7542">
        <v>2001</v>
      </c>
      <c r="I7542" t="s">
        <v>1256</v>
      </c>
      <c r="J7542" t="s">
        <v>13</v>
      </c>
      <c r="K7542" t="str" cm="1">
        <f t="array" ref="K7542">_xlfn.IFS(Table1[[#This Row],[Rating]] &gt;=4.5, "Elite",Table1[[#This Row],[Rating]]&gt;=4, "Highly Rated", Table1[[#This Row],[Rating]]&gt;=3.5,"Above Average", Table1[[#This Row],[Rating]]&lt;3.5, "Average or Below")</f>
        <v>Above Average</v>
      </c>
      <c r="L7542" t="str" cm="1">
        <f t="array" ref="L7542">_xlfn.IFS(Table1[[#This Row],[Pages]]&lt;=150,"Very Short",Table1[[#This Row],[Pages]]&lt;=299,"Short",Table1[[#This Row],[Pages]]&lt;=499,"Medium",Table1[[#This Row],[Pages]]&lt;=699,"Long",Table1[[#This Row],[Pages]]&gt;=700,"Epic")</f>
        <v>Short</v>
      </c>
      <c r="M7542" t="str" cm="1">
        <f t="array" ref="M7542">_xlfn.IFS(Table1[[#This Row],[Ratings_Count]]&gt;=1000000,"Mega Popular",Table1[[#This Row],[Ratings_Count]]&gt;=100000,"Popular",Table1[[#This Row],[Ratings_Count]]&gt;=10000,"Mid Popular",Table1[[#This Row],[Ratings_Count]]&lt;10000,"Niche")</f>
        <v>Niche</v>
      </c>
      <c r="N7542" t="str">
        <f>IF(AND(Table1[[#This Row],[Rating]]&gt;=4.2, Table1[[#This Row],[Ratings_Count]]&lt;10000), "Hidden Gem", "Not a Hidden Gem")</f>
        <v>Not a Hidden Gem</v>
      </c>
    </row>
    <row r="7543" spans="1:14" x14ac:dyDescent="0.25">
      <c r="A7543" t="s">
        <v>8081</v>
      </c>
      <c r="B7543" t="s">
        <v>8082</v>
      </c>
      <c r="C7543">
        <v>3.54</v>
      </c>
      <c r="D7543" t="s">
        <v>11</v>
      </c>
      <c r="E7543">
        <v>272</v>
      </c>
      <c r="F7543">
        <v>1559</v>
      </c>
      <c r="G7543">
        <v>103</v>
      </c>
      <c r="H7543">
        <v>2000</v>
      </c>
      <c r="I7543" t="s">
        <v>2022</v>
      </c>
      <c r="J7543" t="s">
        <v>2014</v>
      </c>
      <c r="K7543" t="str" cm="1">
        <f t="array" ref="K7543">_xlfn.IFS(Table1[[#This Row],[Rating]] &gt;=4.5, "Elite",Table1[[#This Row],[Rating]]&gt;=4, "Highly Rated", Table1[[#This Row],[Rating]]&gt;=3.5,"Above Average", Table1[[#This Row],[Rating]]&lt;3.5, "Average or Below")</f>
        <v>Above Average</v>
      </c>
      <c r="L7543" t="str" cm="1">
        <f t="array" ref="L7543">_xlfn.IFS(Table1[[#This Row],[Pages]]&lt;=150,"Very Short",Table1[[#This Row],[Pages]]&lt;=299,"Short",Table1[[#This Row],[Pages]]&lt;=499,"Medium",Table1[[#This Row],[Pages]]&lt;=699,"Long",Table1[[#This Row],[Pages]]&gt;=700,"Epic")</f>
        <v>Short</v>
      </c>
      <c r="M7543" t="str" cm="1">
        <f t="array" ref="M7543">_xlfn.IFS(Table1[[#This Row],[Ratings_Count]]&gt;=1000000,"Mega Popular",Table1[[#This Row],[Ratings_Count]]&gt;=100000,"Popular",Table1[[#This Row],[Ratings_Count]]&gt;=10000,"Mid Popular",Table1[[#This Row],[Ratings_Count]]&lt;10000,"Niche")</f>
        <v>Niche</v>
      </c>
      <c r="N7543" t="str">
        <f>IF(AND(Table1[[#This Row],[Rating]]&gt;=4.2, Table1[[#This Row],[Ratings_Count]]&lt;10000), "Hidden Gem", "Not a Hidden Gem")</f>
        <v>Not a Hidden Gem</v>
      </c>
    </row>
    <row r="7544" spans="1:14" x14ac:dyDescent="0.25">
      <c r="A7544" t="s">
        <v>9515</v>
      </c>
      <c r="B7544" t="s">
        <v>9516</v>
      </c>
      <c r="C7544">
        <v>3.54</v>
      </c>
      <c r="D7544" t="s">
        <v>11</v>
      </c>
      <c r="E7544">
        <v>191</v>
      </c>
      <c r="F7544">
        <v>1718</v>
      </c>
      <c r="G7544">
        <v>103</v>
      </c>
      <c r="H7544">
        <v>1996</v>
      </c>
      <c r="I7544" t="s">
        <v>2025</v>
      </c>
      <c r="J7544" t="s">
        <v>2014</v>
      </c>
      <c r="K7544" t="str" cm="1">
        <f t="array" ref="K7544">_xlfn.IFS(Table1[[#This Row],[Rating]] &gt;=4.5, "Elite",Table1[[#This Row],[Rating]]&gt;=4, "Highly Rated", Table1[[#This Row],[Rating]]&gt;=3.5,"Above Average", Table1[[#This Row],[Rating]]&lt;3.5, "Average or Below")</f>
        <v>Above Average</v>
      </c>
      <c r="L7544" t="str" cm="1">
        <f t="array" ref="L7544">_xlfn.IFS(Table1[[#This Row],[Pages]]&lt;=150,"Very Short",Table1[[#This Row],[Pages]]&lt;=299,"Short",Table1[[#This Row],[Pages]]&lt;=499,"Medium",Table1[[#This Row],[Pages]]&lt;=699,"Long",Table1[[#This Row],[Pages]]&gt;=700,"Epic")</f>
        <v>Short</v>
      </c>
      <c r="M7544" t="str" cm="1">
        <f t="array" ref="M7544">_xlfn.IFS(Table1[[#This Row],[Ratings_Count]]&gt;=1000000,"Mega Popular",Table1[[#This Row],[Ratings_Count]]&gt;=100000,"Popular",Table1[[#This Row],[Ratings_Count]]&gt;=10000,"Mid Popular",Table1[[#This Row],[Ratings_Count]]&lt;10000,"Niche")</f>
        <v>Niche</v>
      </c>
      <c r="N7544" t="str">
        <f>IF(AND(Table1[[#This Row],[Rating]]&gt;=4.2, Table1[[#This Row],[Ratings_Count]]&lt;10000), "Hidden Gem", "Not a Hidden Gem")</f>
        <v>Not a Hidden Gem</v>
      </c>
    </row>
    <row r="7545" spans="1:14" x14ac:dyDescent="0.25">
      <c r="A7545" t="s">
        <v>9663</v>
      </c>
      <c r="B7545" t="s">
        <v>9662</v>
      </c>
      <c r="C7545">
        <v>3.54</v>
      </c>
      <c r="D7545" t="s">
        <v>11</v>
      </c>
      <c r="E7545">
        <v>272</v>
      </c>
      <c r="F7545">
        <v>662</v>
      </c>
      <c r="G7545">
        <v>29</v>
      </c>
      <c r="H7545">
        <v>1991</v>
      </c>
      <c r="I7545" t="s">
        <v>2137</v>
      </c>
      <c r="J7545" t="s">
        <v>2014</v>
      </c>
      <c r="K7545" t="str" cm="1">
        <f t="array" ref="K7545">_xlfn.IFS(Table1[[#This Row],[Rating]] &gt;=4.5, "Elite",Table1[[#This Row],[Rating]]&gt;=4, "Highly Rated", Table1[[#This Row],[Rating]]&gt;=3.5,"Above Average", Table1[[#This Row],[Rating]]&lt;3.5, "Average or Below")</f>
        <v>Above Average</v>
      </c>
      <c r="L7545" t="str" cm="1">
        <f t="array" ref="L7545">_xlfn.IFS(Table1[[#This Row],[Pages]]&lt;=150,"Very Short",Table1[[#This Row],[Pages]]&lt;=299,"Short",Table1[[#This Row],[Pages]]&lt;=499,"Medium",Table1[[#This Row],[Pages]]&lt;=699,"Long",Table1[[#This Row],[Pages]]&gt;=700,"Epic")</f>
        <v>Short</v>
      </c>
      <c r="M7545" t="str" cm="1">
        <f t="array" ref="M7545">_xlfn.IFS(Table1[[#This Row],[Ratings_Count]]&gt;=1000000,"Mega Popular",Table1[[#This Row],[Ratings_Count]]&gt;=100000,"Popular",Table1[[#This Row],[Ratings_Count]]&gt;=10000,"Mid Popular",Table1[[#This Row],[Ratings_Count]]&lt;10000,"Niche")</f>
        <v>Niche</v>
      </c>
      <c r="N7545" t="str">
        <f>IF(AND(Table1[[#This Row],[Rating]]&gt;=4.2, Table1[[#This Row],[Ratings_Count]]&lt;10000), "Hidden Gem", "Not a Hidden Gem")</f>
        <v>Not a Hidden Gem</v>
      </c>
    </row>
    <row r="7546" spans="1:14" x14ac:dyDescent="0.25">
      <c r="A7546" t="s">
        <v>9711</v>
      </c>
      <c r="B7546" t="s">
        <v>2143</v>
      </c>
      <c r="C7546">
        <v>3.54</v>
      </c>
      <c r="D7546" t="s">
        <v>11</v>
      </c>
      <c r="E7546">
        <v>535</v>
      </c>
      <c r="F7546">
        <v>587</v>
      </c>
      <c r="G7546">
        <v>120</v>
      </c>
      <c r="H7546">
        <v>1996</v>
      </c>
      <c r="I7546" t="s">
        <v>2130</v>
      </c>
      <c r="J7546" t="s">
        <v>2014</v>
      </c>
      <c r="K7546" t="str" cm="1">
        <f t="array" ref="K7546">_xlfn.IFS(Table1[[#This Row],[Rating]] &gt;=4.5, "Elite",Table1[[#This Row],[Rating]]&gt;=4, "Highly Rated", Table1[[#This Row],[Rating]]&gt;=3.5,"Above Average", Table1[[#This Row],[Rating]]&lt;3.5, "Average or Below")</f>
        <v>Above Average</v>
      </c>
      <c r="L7546" t="str" cm="1">
        <f t="array" ref="L7546">_xlfn.IFS(Table1[[#This Row],[Pages]]&lt;=150,"Very Short",Table1[[#This Row],[Pages]]&lt;=299,"Short",Table1[[#This Row],[Pages]]&lt;=499,"Medium",Table1[[#This Row],[Pages]]&lt;=699,"Long",Table1[[#This Row],[Pages]]&gt;=700,"Epic")</f>
        <v>Long</v>
      </c>
      <c r="M7546" t="str" cm="1">
        <f t="array" ref="M7546">_xlfn.IFS(Table1[[#This Row],[Ratings_Count]]&gt;=1000000,"Mega Popular",Table1[[#This Row],[Ratings_Count]]&gt;=100000,"Popular",Table1[[#This Row],[Ratings_Count]]&gt;=10000,"Mid Popular",Table1[[#This Row],[Ratings_Count]]&lt;10000,"Niche")</f>
        <v>Niche</v>
      </c>
      <c r="N7546" t="str">
        <f>IF(AND(Table1[[#This Row],[Rating]]&gt;=4.2, Table1[[#This Row],[Ratings_Count]]&lt;10000), "Hidden Gem", "Not a Hidden Gem")</f>
        <v>Not a Hidden Gem</v>
      </c>
    </row>
    <row r="7547" spans="1:14" x14ac:dyDescent="0.25">
      <c r="A7547" t="s">
        <v>10632</v>
      </c>
      <c r="B7547" t="s">
        <v>10633</v>
      </c>
      <c r="C7547">
        <v>3.54</v>
      </c>
      <c r="D7547" t="s">
        <v>11</v>
      </c>
      <c r="E7547">
        <v>351</v>
      </c>
      <c r="F7547">
        <v>228</v>
      </c>
      <c r="G7547">
        <v>10</v>
      </c>
      <c r="H7547">
        <v>1990</v>
      </c>
      <c r="I7547" t="s">
        <v>2848</v>
      </c>
      <c r="J7547" t="s">
        <v>13</v>
      </c>
      <c r="K7547" t="str" cm="1">
        <f t="array" ref="K7547">_xlfn.IFS(Table1[[#This Row],[Rating]] &gt;=4.5, "Elite",Table1[[#This Row],[Rating]]&gt;=4, "Highly Rated", Table1[[#This Row],[Rating]]&gt;=3.5,"Above Average", Table1[[#This Row],[Rating]]&lt;3.5, "Average or Below")</f>
        <v>Above Average</v>
      </c>
      <c r="L7547" t="str" cm="1">
        <f t="array" ref="L7547">_xlfn.IFS(Table1[[#This Row],[Pages]]&lt;=150,"Very Short",Table1[[#This Row],[Pages]]&lt;=299,"Short",Table1[[#This Row],[Pages]]&lt;=499,"Medium",Table1[[#This Row],[Pages]]&lt;=699,"Long",Table1[[#This Row],[Pages]]&gt;=700,"Epic")</f>
        <v>Medium</v>
      </c>
      <c r="M7547" t="str" cm="1">
        <f t="array" ref="M7547">_xlfn.IFS(Table1[[#This Row],[Ratings_Count]]&gt;=1000000,"Mega Popular",Table1[[#This Row],[Ratings_Count]]&gt;=100000,"Popular",Table1[[#This Row],[Ratings_Count]]&gt;=10000,"Mid Popular",Table1[[#This Row],[Ratings_Count]]&lt;10000,"Niche")</f>
        <v>Niche</v>
      </c>
      <c r="N7547" t="str">
        <f>IF(AND(Table1[[#This Row],[Rating]]&gt;=4.2, Table1[[#This Row],[Ratings_Count]]&lt;10000), "Hidden Gem", "Not a Hidden Gem")</f>
        <v>Not a Hidden Gem</v>
      </c>
    </row>
    <row r="7548" spans="1:14" x14ac:dyDescent="0.25">
      <c r="A7548" t="s">
        <v>10986</v>
      </c>
      <c r="B7548" t="s">
        <v>9382</v>
      </c>
      <c r="C7548">
        <v>3.54</v>
      </c>
      <c r="D7548" t="s">
        <v>11</v>
      </c>
      <c r="E7548">
        <v>182</v>
      </c>
      <c r="F7548">
        <v>108</v>
      </c>
      <c r="G7548">
        <v>17</v>
      </c>
      <c r="H7548">
        <v>1984</v>
      </c>
      <c r="I7548" t="s">
        <v>899</v>
      </c>
      <c r="J7548" t="s">
        <v>13</v>
      </c>
      <c r="K7548" t="str" cm="1">
        <f t="array" ref="K7548">_xlfn.IFS(Table1[[#This Row],[Rating]] &gt;=4.5, "Elite",Table1[[#This Row],[Rating]]&gt;=4, "Highly Rated", Table1[[#This Row],[Rating]]&gt;=3.5,"Above Average", Table1[[#This Row],[Rating]]&lt;3.5, "Average or Below")</f>
        <v>Above Average</v>
      </c>
      <c r="L7548" t="str" cm="1">
        <f t="array" ref="L7548">_xlfn.IFS(Table1[[#This Row],[Pages]]&lt;=150,"Very Short",Table1[[#This Row],[Pages]]&lt;=299,"Short",Table1[[#This Row],[Pages]]&lt;=499,"Medium",Table1[[#This Row],[Pages]]&lt;=699,"Long",Table1[[#This Row],[Pages]]&gt;=700,"Epic")</f>
        <v>Short</v>
      </c>
      <c r="M7548" t="str" cm="1">
        <f t="array" ref="M7548">_xlfn.IFS(Table1[[#This Row],[Ratings_Count]]&gt;=1000000,"Mega Popular",Table1[[#This Row],[Ratings_Count]]&gt;=100000,"Popular",Table1[[#This Row],[Ratings_Count]]&gt;=10000,"Mid Popular",Table1[[#This Row],[Ratings_Count]]&lt;10000,"Niche")</f>
        <v>Niche</v>
      </c>
      <c r="N7548" t="str">
        <f>IF(AND(Table1[[#This Row],[Rating]]&gt;=4.2, Table1[[#This Row],[Ratings_Count]]&lt;10000), "Hidden Gem", "Not a Hidden Gem")</f>
        <v>Not a Hidden Gem</v>
      </c>
    </row>
    <row r="7549" spans="1:14" x14ac:dyDescent="0.25">
      <c r="A7549" t="s">
        <v>11182</v>
      </c>
      <c r="B7549" t="s">
        <v>634</v>
      </c>
      <c r="C7549">
        <v>3.54</v>
      </c>
      <c r="D7549" t="s">
        <v>11</v>
      </c>
      <c r="E7549">
        <v>160</v>
      </c>
      <c r="F7549">
        <v>5513</v>
      </c>
      <c r="G7549">
        <v>484</v>
      </c>
      <c r="H7549">
        <v>1993</v>
      </c>
      <c r="I7549" t="s">
        <v>603</v>
      </c>
      <c r="J7549" t="s">
        <v>13</v>
      </c>
      <c r="K7549" t="str" cm="1">
        <f t="array" ref="K7549">_xlfn.IFS(Table1[[#This Row],[Rating]] &gt;=4.5, "Elite",Table1[[#This Row],[Rating]]&gt;=4, "Highly Rated", Table1[[#This Row],[Rating]]&gt;=3.5,"Above Average", Table1[[#This Row],[Rating]]&lt;3.5, "Average or Below")</f>
        <v>Above Average</v>
      </c>
      <c r="L7549" t="str" cm="1">
        <f t="array" ref="L7549">_xlfn.IFS(Table1[[#This Row],[Pages]]&lt;=150,"Very Short",Table1[[#This Row],[Pages]]&lt;=299,"Short",Table1[[#This Row],[Pages]]&lt;=499,"Medium",Table1[[#This Row],[Pages]]&lt;=699,"Long",Table1[[#This Row],[Pages]]&gt;=700,"Epic")</f>
        <v>Short</v>
      </c>
      <c r="M7549" t="str" cm="1">
        <f t="array" ref="M7549">_xlfn.IFS(Table1[[#This Row],[Ratings_Count]]&gt;=1000000,"Mega Popular",Table1[[#This Row],[Ratings_Count]]&gt;=100000,"Popular",Table1[[#This Row],[Ratings_Count]]&gt;=10000,"Mid Popular",Table1[[#This Row],[Ratings_Count]]&lt;10000,"Niche")</f>
        <v>Niche</v>
      </c>
      <c r="N7549" t="str">
        <f>IF(AND(Table1[[#This Row],[Rating]]&gt;=4.2, Table1[[#This Row],[Ratings_Count]]&lt;10000), "Hidden Gem", "Not a Hidden Gem")</f>
        <v>Not a Hidden Gem</v>
      </c>
    </row>
    <row r="7550" spans="1:14" x14ac:dyDescent="0.25">
      <c r="A7550" t="s">
        <v>11652</v>
      </c>
      <c r="B7550" t="s">
        <v>401</v>
      </c>
      <c r="C7550">
        <v>3.54</v>
      </c>
      <c r="D7550" t="s">
        <v>11</v>
      </c>
      <c r="E7550">
        <v>351</v>
      </c>
      <c r="F7550">
        <v>9326</v>
      </c>
      <c r="G7550">
        <v>125</v>
      </c>
      <c r="H7550">
        <v>1995</v>
      </c>
      <c r="I7550" t="s">
        <v>36</v>
      </c>
      <c r="J7550" t="s">
        <v>13</v>
      </c>
      <c r="K7550" t="str" cm="1">
        <f t="array" ref="K7550">_xlfn.IFS(Table1[[#This Row],[Rating]] &gt;=4.5, "Elite",Table1[[#This Row],[Rating]]&gt;=4, "Highly Rated", Table1[[#This Row],[Rating]]&gt;=3.5,"Above Average", Table1[[#This Row],[Rating]]&lt;3.5, "Average or Below")</f>
        <v>Above Average</v>
      </c>
      <c r="L7550" t="str" cm="1">
        <f t="array" ref="L7550">_xlfn.IFS(Table1[[#This Row],[Pages]]&lt;=150,"Very Short",Table1[[#This Row],[Pages]]&lt;=299,"Short",Table1[[#This Row],[Pages]]&lt;=499,"Medium",Table1[[#This Row],[Pages]]&lt;=699,"Long",Table1[[#This Row],[Pages]]&gt;=700,"Epic")</f>
        <v>Medium</v>
      </c>
      <c r="M7550" t="str" cm="1">
        <f t="array" ref="M7550">_xlfn.IFS(Table1[[#This Row],[Ratings_Count]]&gt;=1000000,"Mega Popular",Table1[[#This Row],[Ratings_Count]]&gt;=100000,"Popular",Table1[[#This Row],[Ratings_Count]]&gt;=10000,"Mid Popular",Table1[[#This Row],[Ratings_Count]]&lt;10000,"Niche")</f>
        <v>Niche</v>
      </c>
      <c r="N7550" t="str">
        <f>IF(AND(Table1[[#This Row],[Rating]]&gt;=4.2, Table1[[#This Row],[Ratings_Count]]&lt;10000), "Hidden Gem", "Not a Hidden Gem")</f>
        <v>Not a Hidden Gem</v>
      </c>
    </row>
    <row r="7551" spans="1:14" x14ac:dyDescent="0.25">
      <c r="A7551" t="s">
        <v>11673</v>
      </c>
      <c r="B7551" t="s">
        <v>1474</v>
      </c>
      <c r="C7551">
        <v>3.54</v>
      </c>
      <c r="D7551" t="s">
        <v>11</v>
      </c>
      <c r="E7551">
        <v>240</v>
      </c>
      <c r="F7551">
        <v>1828</v>
      </c>
      <c r="G7551">
        <v>58</v>
      </c>
      <c r="H7551">
        <v>1995</v>
      </c>
      <c r="I7551" t="s">
        <v>10816</v>
      </c>
      <c r="J7551" t="s">
        <v>13</v>
      </c>
      <c r="K7551" t="str" cm="1">
        <f t="array" ref="K7551">_xlfn.IFS(Table1[[#This Row],[Rating]] &gt;=4.5, "Elite",Table1[[#This Row],[Rating]]&gt;=4, "Highly Rated", Table1[[#This Row],[Rating]]&gt;=3.5,"Above Average", Table1[[#This Row],[Rating]]&lt;3.5, "Average or Below")</f>
        <v>Above Average</v>
      </c>
      <c r="L7551" t="str" cm="1">
        <f t="array" ref="L7551">_xlfn.IFS(Table1[[#This Row],[Pages]]&lt;=150,"Very Short",Table1[[#This Row],[Pages]]&lt;=299,"Short",Table1[[#This Row],[Pages]]&lt;=499,"Medium",Table1[[#This Row],[Pages]]&lt;=699,"Long",Table1[[#This Row],[Pages]]&gt;=700,"Epic")</f>
        <v>Short</v>
      </c>
      <c r="M7551" t="str" cm="1">
        <f t="array" ref="M7551">_xlfn.IFS(Table1[[#This Row],[Ratings_Count]]&gt;=1000000,"Mega Popular",Table1[[#This Row],[Ratings_Count]]&gt;=100000,"Popular",Table1[[#This Row],[Ratings_Count]]&gt;=10000,"Mid Popular",Table1[[#This Row],[Ratings_Count]]&lt;10000,"Niche")</f>
        <v>Niche</v>
      </c>
      <c r="N7551" t="str">
        <f>IF(AND(Table1[[#This Row],[Rating]]&gt;=4.2, Table1[[#This Row],[Ratings_Count]]&lt;10000), "Hidden Gem", "Not a Hidden Gem")</f>
        <v>Not a Hidden Gem</v>
      </c>
    </row>
    <row r="7552" spans="1:14" x14ac:dyDescent="0.25">
      <c r="A7552" t="s">
        <v>11836</v>
      </c>
      <c r="B7552" t="s">
        <v>11667</v>
      </c>
      <c r="C7552">
        <v>3.54</v>
      </c>
      <c r="D7552" t="s">
        <v>11</v>
      </c>
      <c r="E7552">
        <v>688</v>
      </c>
      <c r="F7552">
        <v>122</v>
      </c>
      <c r="G7552">
        <v>5</v>
      </c>
      <c r="H7552">
        <v>1996</v>
      </c>
      <c r="I7552" t="s">
        <v>2821</v>
      </c>
      <c r="J7552" t="s">
        <v>13</v>
      </c>
      <c r="K7552" t="str" cm="1">
        <f t="array" ref="K7552">_xlfn.IFS(Table1[[#This Row],[Rating]] &gt;=4.5, "Elite",Table1[[#This Row],[Rating]]&gt;=4, "Highly Rated", Table1[[#This Row],[Rating]]&gt;=3.5,"Above Average", Table1[[#This Row],[Rating]]&lt;3.5, "Average or Below")</f>
        <v>Above Average</v>
      </c>
      <c r="L7552" t="str" cm="1">
        <f t="array" ref="L7552">_xlfn.IFS(Table1[[#This Row],[Pages]]&lt;=150,"Very Short",Table1[[#This Row],[Pages]]&lt;=299,"Short",Table1[[#This Row],[Pages]]&lt;=499,"Medium",Table1[[#This Row],[Pages]]&lt;=699,"Long",Table1[[#This Row],[Pages]]&gt;=700,"Epic")</f>
        <v>Long</v>
      </c>
      <c r="M7552" t="str" cm="1">
        <f t="array" ref="M7552">_xlfn.IFS(Table1[[#This Row],[Ratings_Count]]&gt;=1000000,"Mega Popular",Table1[[#This Row],[Ratings_Count]]&gt;=100000,"Popular",Table1[[#This Row],[Ratings_Count]]&gt;=10000,"Mid Popular",Table1[[#This Row],[Ratings_Count]]&lt;10000,"Niche")</f>
        <v>Niche</v>
      </c>
      <c r="N7552" t="str">
        <f>IF(AND(Table1[[#This Row],[Rating]]&gt;=4.2, Table1[[#This Row],[Ratings_Count]]&lt;10000), "Hidden Gem", "Not a Hidden Gem")</f>
        <v>Not a Hidden Gem</v>
      </c>
    </row>
    <row r="7553" spans="1:14" x14ac:dyDescent="0.25">
      <c r="A7553" t="s">
        <v>11848</v>
      </c>
      <c r="B7553" t="s">
        <v>1474</v>
      </c>
      <c r="C7553">
        <v>3.54</v>
      </c>
      <c r="D7553" t="s">
        <v>11</v>
      </c>
      <c r="E7553">
        <v>240</v>
      </c>
      <c r="F7553">
        <v>53</v>
      </c>
      <c r="G7553">
        <v>6</v>
      </c>
      <c r="H7553">
        <v>1996</v>
      </c>
      <c r="I7553" t="s">
        <v>11849</v>
      </c>
      <c r="J7553" t="s">
        <v>13</v>
      </c>
      <c r="K7553" t="str" cm="1">
        <f t="array" ref="K7553">_xlfn.IFS(Table1[[#This Row],[Rating]] &gt;=4.5, "Elite",Table1[[#This Row],[Rating]]&gt;=4, "Highly Rated", Table1[[#This Row],[Rating]]&gt;=3.5,"Above Average", Table1[[#This Row],[Rating]]&lt;3.5, "Average or Below")</f>
        <v>Above Average</v>
      </c>
      <c r="L7553" t="str" cm="1">
        <f t="array" ref="L7553">_xlfn.IFS(Table1[[#This Row],[Pages]]&lt;=150,"Very Short",Table1[[#This Row],[Pages]]&lt;=299,"Short",Table1[[#This Row],[Pages]]&lt;=499,"Medium",Table1[[#This Row],[Pages]]&lt;=699,"Long",Table1[[#This Row],[Pages]]&gt;=700,"Epic")</f>
        <v>Short</v>
      </c>
      <c r="M7553" t="str" cm="1">
        <f t="array" ref="M7553">_xlfn.IFS(Table1[[#This Row],[Ratings_Count]]&gt;=1000000,"Mega Popular",Table1[[#This Row],[Ratings_Count]]&gt;=100000,"Popular",Table1[[#This Row],[Ratings_Count]]&gt;=10000,"Mid Popular",Table1[[#This Row],[Ratings_Count]]&lt;10000,"Niche")</f>
        <v>Niche</v>
      </c>
      <c r="N7553" t="str">
        <f>IF(AND(Table1[[#This Row],[Rating]]&gt;=4.2, Table1[[#This Row],[Ratings_Count]]&lt;10000), "Hidden Gem", "Not a Hidden Gem")</f>
        <v>Not a Hidden Gem</v>
      </c>
    </row>
    <row r="7554" spans="1:14" x14ac:dyDescent="0.25">
      <c r="A7554" t="s">
        <v>12182</v>
      </c>
      <c r="B7554" t="s">
        <v>12183</v>
      </c>
      <c r="C7554">
        <v>3.54</v>
      </c>
      <c r="D7554" t="s">
        <v>12134</v>
      </c>
      <c r="E7554">
        <v>258</v>
      </c>
      <c r="F7554">
        <v>61</v>
      </c>
      <c r="G7554">
        <v>10</v>
      </c>
      <c r="H7554">
        <v>2006</v>
      </c>
      <c r="I7554" t="s">
        <v>12184</v>
      </c>
      <c r="J7554" t="s">
        <v>13</v>
      </c>
      <c r="K7554" t="str" cm="1">
        <f t="array" ref="K7554">_xlfn.IFS(Table1[[#This Row],[Rating]] &gt;=4.5, "Elite",Table1[[#This Row],[Rating]]&gt;=4, "Highly Rated", Table1[[#This Row],[Rating]]&gt;=3.5,"Above Average", Table1[[#This Row],[Rating]]&lt;3.5, "Average or Below")</f>
        <v>Above Average</v>
      </c>
      <c r="L7554" t="str" cm="1">
        <f t="array" ref="L7554">_xlfn.IFS(Table1[[#This Row],[Pages]]&lt;=150,"Very Short",Table1[[#This Row],[Pages]]&lt;=299,"Short",Table1[[#This Row],[Pages]]&lt;=499,"Medium",Table1[[#This Row],[Pages]]&lt;=699,"Long",Table1[[#This Row],[Pages]]&gt;=700,"Epic")</f>
        <v>Short</v>
      </c>
      <c r="M7554" t="str" cm="1">
        <f t="array" ref="M7554">_xlfn.IFS(Table1[[#This Row],[Ratings_Count]]&gt;=1000000,"Mega Popular",Table1[[#This Row],[Ratings_Count]]&gt;=100000,"Popular",Table1[[#This Row],[Ratings_Count]]&gt;=10000,"Mid Popular",Table1[[#This Row],[Ratings_Count]]&lt;10000,"Niche")</f>
        <v>Niche</v>
      </c>
      <c r="N7554" t="str">
        <f>IF(AND(Table1[[#This Row],[Rating]]&gt;=4.2, Table1[[#This Row],[Ratings_Count]]&lt;10000), "Hidden Gem", "Not a Hidden Gem")</f>
        <v>Not a Hidden Gem</v>
      </c>
    </row>
    <row r="7555" spans="1:14" x14ac:dyDescent="0.25">
      <c r="A7555" t="s">
        <v>12197</v>
      </c>
      <c r="B7555" t="s">
        <v>12198</v>
      </c>
      <c r="C7555">
        <v>3.54</v>
      </c>
      <c r="D7555" t="s">
        <v>12134</v>
      </c>
      <c r="E7555">
        <v>276</v>
      </c>
      <c r="F7555">
        <v>11429</v>
      </c>
      <c r="G7555">
        <v>979</v>
      </c>
      <c r="H7555">
        <v>2006</v>
      </c>
      <c r="I7555" t="s">
        <v>1061</v>
      </c>
      <c r="J7555" t="s">
        <v>13</v>
      </c>
      <c r="K7555" t="str" cm="1">
        <f t="array" ref="K7555">_xlfn.IFS(Table1[[#This Row],[Rating]] &gt;=4.5, "Elite",Table1[[#This Row],[Rating]]&gt;=4, "Highly Rated", Table1[[#This Row],[Rating]]&gt;=3.5,"Above Average", Table1[[#This Row],[Rating]]&lt;3.5, "Average or Below")</f>
        <v>Above Average</v>
      </c>
      <c r="L7555" t="str" cm="1">
        <f t="array" ref="L7555">_xlfn.IFS(Table1[[#This Row],[Pages]]&lt;=150,"Very Short",Table1[[#This Row],[Pages]]&lt;=299,"Short",Table1[[#This Row],[Pages]]&lt;=499,"Medium",Table1[[#This Row],[Pages]]&lt;=699,"Long",Table1[[#This Row],[Pages]]&gt;=700,"Epic")</f>
        <v>Short</v>
      </c>
      <c r="M7555" t="str" cm="1">
        <f t="array" ref="M7555">_xlfn.IFS(Table1[[#This Row],[Ratings_Count]]&gt;=1000000,"Mega Popular",Table1[[#This Row],[Ratings_Count]]&gt;=100000,"Popular",Table1[[#This Row],[Ratings_Count]]&gt;=10000,"Mid Popular",Table1[[#This Row],[Ratings_Count]]&lt;10000,"Niche")</f>
        <v>Mid Popular</v>
      </c>
      <c r="N7555" t="str">
        <f>IF(AND(Table1[[#This Row],[Rating]]&gt;=4.2, Table1[[#This Row],[Ratings_Count]]&lt;10000), "Hidden Gem", "Not a Hidden Gem")</f>
        <v>Not a Hidden Gem</v>
      </c>
    </row>
    <row r="7556" spans="1:14" x14ac:dyDescent="0.25">
      <c r="A7556" t="s">
        <v>12402</v>
      </c>
      <c r="B7556" t="s">
        <v>12403</v>
      </c>
      <c r="C7556">
        <v>3.54</v>
      </c>
      <c r="D7556" t="s">
        <v>12134</v>
      </c>
      <c r="E7556">
        <v>312</v>
      </c>
      <c r="F7556">
        <v>863</v>
      </c>
      <c r="G7556">
        <v>121</v>
      </c>
      <c r="H7556">
        <v>2006</v>
      </c>
      <c r="I7556" t="s">
        <v>2098</v>
      </c>
      <c r="J7556" t="s">
        <v>2014</v>
      </c>
      <c r="K7556" t="str" cm="1">
        <f t="array" ref="K7556">_xlfn.IFS(Table1[[#This Row],[Rating]] &gt;=4.5, "Elite",Table1[[#This Row],[Rating]]&gt;=4, "Highly Rated", Table1[[#This Row],[Rating]]&gt;=3.5,"Above Average", Table1[[#This Row],[Rating]]&lt;3.5, "Average or Below")</f>
        <v>Above Average</v>
      </c>
      <c r="L7556" t="str" cm="1">
        <f t="array" ref="L7556">_xlfn.IFS(Table1[[#This Row],[Pages]]&lt;=150,"Very Short",Table1[[#This Row],[Pages]]&lt;=299,"Short",Table1[[#This Row],[Pages]]&lt;=499,"Medium",Table1[[#This Row],[Pages]]&lt;=699,"Long",Table1[[#This Row],[Pages]]&gt;=700,"Epic")</f>
        <v>Medium</v>
      </c>
      <c r="M7556" t="str" cm="1">
        <f t="array" ref="M7556">_xlfn.IFS(Table1[[#This Row],[Ratings_Count]]&gt;=1000000,"Mega Popular",Table1[[#This Row],[Ratings_Count]]&gt;=100000,"Popular",Table1[[#This Row],[Ratings_Count]]&gt;=10000,"Mid Popular",Table1[[#This Row],[Ratings_Count]]&lt;10000,"Niche")</f>
        <v>Niche</v>
      </c>
      <c r="N7556" t="str">
        <f>IF(AND(Table1[[#This Row],[Rating]]&gt;=4.2, Table1[[#This Row],[Ratings_Count]]&lt;10000), "Hidden Gem", "Not a Hidden Gem")</f>
        <v>Not a Hidden Gem</v>
      </c>
    </row>
    <row r="7557" spans="1:14" x14ac:dyDescent="0.25">
      <c r="A7557" t="s">
        <v>12635</v>
      </c>
      <c r="B7557" t="s">
        <v>5332</v>
      </c>
      <c r="C7557">
        <v>3.54</v>
      </c>
      <c r="D7557" t="s">
        <v>12134</v>
      </c>
      <c r="E7557">
        <v>393</v>
      </c>
      <c r="F7557">
        <v>3044</v>
      </c>
      <c r="G7557">
        <v>339</v>
      </c>
      <c r="H7557">
        <v>2005</v>
      </c>
      <c r="I7557" t="s">
        <v>3095</v>
      </c>
      <c r="J7557" t="s">
        <v>13</v>
      </c>
      <c r="K7557" t="str" cm="1">
        <f t="array" ref="K7557">_xlfn.IFS(Table1[[#This Row],[Rating]] &gt;=4.5, "Elite",Table1[[#This Row],[Rating]]&gt;=4, "Highly Rated", Table1[[#This Row],[Rating]]&gt;=3.5,"Above Average", Table1[[#This Row],[Rating]]&lt;3.5, "Average or Below")</f>
        <v>Above Average</v>
      </c>
      <c r="L7557" t="str" cm="1">
        <f t="array" ref="L7557">_xlfn.IFS(Table1[[#This Row],[Pages]]&lt;=150,"Very Short",Table1[[#This Row],[Pages]]&lt;=299,"Short",Table1[[#This Row],[Pages]]&lt;=499,"Medium",Table1[[#This Row],[Pages]]&lt;=699,"Long",Table1[[#This Row],[Pages]]&gt;=700,"Epic")</f>
        <v>Medium</v>
      </c>
      <c r="M7557" t="str" cm="1">
        <f t="array" ref="M7557">_xlfn.IFS(Table1[[#This Row],[Ratings_Count]]&gt;=1000000,"Mega Popular",Table1[[#This Row],[Ratings_Count]]&gt;=100000,"Popular",Table1[[#This Row],[Ratings_Count]]&gt;=10000,"Mid Popular",Table1[[#This Row],[Ratings_Count]]&lt;10000,"Niche")</f>
        <v>Niche</v>
      </c>
      <c r="N7557" t="str">
        <f>IF(AND(Table1[[#This Row],[Rating]]&gt;=4.2, Table1[[#This Row],[Ratings_Count]]&lt;10000), "Hidden Gem", "Not a Hidden Gem")</f>
        <v>Not a Hidden Gem</v>
      </c>
    </row>
    <row r="7558" spans="1:14" x14ac:dyDescent="0.25">
      <c r="A7558" t="s">
        <v>12645</v>
      </c>
      <c r="B7558" t="s">
        <v>12646</v>
      </c>
      <c r="C7558">
        <v>3.54</v>
      </c>
      <c r="D7558" t="s">
        <v>12134</v>
      </c>
      <c r="E7558">
        <v>290</v>
      </c>
      <c r="F7558">
        <v>6176</v>
      </c>
      <c r="G7558">
        <v>675</v>
      </c>
      <c r="H7558">
        <v>2005</v>
      </c>
      <c r="I7558" t="s">
        <v>144</v>
      </c>
      <c r="J7558" t="s">
        <v>13</v>
      </c>
      <c r="K7558" t="str" cm="1">
        <f t="array" ref="K7558">_xlfn.IFS(Table1[[#This Row],[Rating]] &gt;=4.5, "Elite",Table1[[#This Row],[Rating]]&gt;=4, "Highly Rated", Table1[[#This Row],[Rating]]&gt;=3.5,"Above Average", Table1[[#This Row],[Rating]]&lt;3.5, "Average or Below")</f>
        <v>Above Average</v>
      </c>
      <c r="L7558" t="str" cm="1">
        <f t="array" ref="L7558">_xlfn.IFS(Table1[[#This Row],[Pages]]&lt;=150,"Very Short",Table1[[#This Row],[Pages]]&lt;=299,"Short",Table1[[#This Row],[Pages]]&lt;=499,"Medium",Table1[[#This Row],[Pages]]&lt;=699,"Long",Table1[[#This Row],[Pages]]&gt;=700,"Epic")</f>
        <v>Short</v>
      </c>
      <c r="M7558" t="str" cm="1">
        <f t="array" ref="M7558">_xlfn.IFS(Table1[[#This Row],[Ratings_Count]]&gt;=1000000,"Mega Popular",Table1[[#This Row],[Ratings_Count]]&gt;=100000,"Popular",Table1[[#This Row],[Ratings_Count]]&gt;=10000,"Mid Popular",Table1[[#This Row],[Ratings_Count]]&lt;10000,"Niche")</f>
        <v>Niche</v>
      </c>
      <c r="N7558" t="str">
        <f>IF(AND(Table1[[#This Row],[Rating]]&gt;=4.2, Table1[[#This Row],[Ratings_Count]]&lt;10000), "Hidden Gem", "Not a Hidden Gem")</f>
        <v>Not a Hidden Gem</v>
      </c>
    </row>
    <row r="7559" spans="1:14" x14ac:dyDescent="0.25">
      <c r="A7559" t="s">
        <v>13029</v>
      </c>
      <c r="B7559" t="s">
        <v>13030</v>
      </c>
      <c r="C7559">
        <v>3.54</v>
      </c>
      <c r="D7559" t="s">
        <v>12134</v>
      </c>
      <c r="E7559">
        <v>212</v>
      </c>
      <c r="F7559">
        <v>11149</v>
      </c>
      <c r="G7559">
        <v>1560</v>
      </c>
      <c r="H7559">
        <v>2007</v>
      </c>
      <c r="I7559" t="s">
        <v>13031</v>
      </c>
      <c r="J7559" t="s">
        <v>13</v>
      </c>
      <c r="K7559" t="str" cm="1">
        <f t="array" ref="K7559">_xlfn.IFS(Table1[[#This Row],[Rating]] &gt;=4.5, "Elite",Table1[[#This Row],[Rating]]&gt;=4, "Highly Rated", Table1[[#This Row],[Rating]]&gt;=3.5,"Above Average", Table1[[#This Row],[Rating]]&lt;3.5, "Average or Below")</f>
        <v>Above Average</v>
      </c>
      <c r="L7559" t="str" cm="1">
        <f t="array" ref="L7559">_xlfn.IFS(Table1[[#This Row],[Pages]]&lt;=150,"Very Short",Table1[[#This Row],[Pages]]&lt;=299,"Short",Table1[[#This Row],[Pages]]&lt;=499,"Medium",Table1[[#This Row],[Pages]]&lt;=699,"Long",Table1[[#This Row],[Pages]]&gt;=700,"Epic")</f>
        <v>Short</v>
      </c>
      <c r="M7559" t="str" cm="1">
        <f t="array" ref="M7559">_xlfn.IFS(Table1[[#This Row],[Ratings_Count]]&gt;=1000000,"Mega Popular",Table1[[#This Row],[Ratings_Count]]&gt;=100000,"Popular",Table1[[#This Row],[Ratings_Count]]&gt;=10000,"Mid Popular",Table1[[#This Row],[Ratings_Count]]&lt;10000,"Niche")</f>
        <v>Mid Popular</v>
      </c>
      <c r="N7559" t="str">
        <f>IF(AND(Table1[[#This Row],[Rating]]&gt;=4.2, Table1[[#This Row],[Ratings_Count]]&lt;10000), "Hidden Gem", "Not a Hidden Gem")</f>
        <v>Not a Hidden Gem</v>
      </c>
    </row>
    <row r="7560" spans="1:14" x14ac:dyDescent="0.25">
      <c r="A7560" t="s">
        <v>13059</v>
      </c>
      <c r="B7560" t="s">
        <v>13060</v>
      </c>
      <c r="C7560">
        <v>3.54</v>
      </c>
      <c r="D7560" t="s">
        <v>12134</v>
      </c>
      <c r="E7560">
        <v>224</v>
      </c>
      <c r="F7560">
        <v>442</v>
      </c>
      <c r="G7560">
        <v>78</v>
      </c>
      <c r="H7560">
        <v>2007</v>
      </c>
      <c r="I7560" t="s">
        <v>612</v>
      </c>
      <c r="J7560" t="s">
        <v>13</v>
      </c>
      <c r="K7560" t="str" cm="1">
        <f t="array" ref="K7560">_xlfn.IFS(Table1[[#This Row],[Rating]] &gt;=4.5, "Elite",Table1[[#This Row],[Rating]]&gt;=4, "Highly Rated", Table1[[#This Row],[Rating]]&gt;=3.5,"Above Average", Table1[[#This Row],[Rating]]&lt;3.5, "Average or Below")</f>
        <v>Above Average</v>
      </c>
      <c r="L7560" t="str" cm="1">
        <f t="array" ref="L7560">_xlfn.IFS(Table1[[#This Row],[Pages]]&lt;=150,"Very Short",Table1[[#This Row],[Pages]]&lt;=299,"Short",Table1[[#This Row],[Pages]]&lt;=499,"Medium",Table1[[#This Row],[Pages]]&lt;=699,"Long",Table1[[#This Row],[Pages]]&gt;=700,"Epic")</f>
        <v>Short</v>
      </c>
      <c r="M7560" t="str" cm="1">
        <f t="array" ref="M7560">_xlfn.IFS(Table1[[#This Row],[Ratings_Count]]&gt;=1000000,"Mega Popular",Table1[[#This Row],[Ratings_Count]]&gt;=100000,"Popular",Table1[[#This Row],[Ratings_Count]]&gt;=10000,"Mid Popular",Table1[[#This Row],[Ratings_Count]]&lt;10000,"Niche")</f>
        <v>Niche</v>
      </c>
      <c r="N7560" t="str">
        <f>IF(AND(Table1[[#This Row],[Rating]]&gt;=4.2, Table1[[#This Row],[Ratings_Count]]&lt;10000), "Hidden Gem", "Not a Hidden Gem")</f>
        <v>Not a Hidden Gem</v>
      </c>
    </row>
    <row r="7561" spans="1:14" x14ac:dyDescent="0.25">
      <c r="A7561" t="s">
        <v>13177</v>
      </c>
      <c r="B7561" t="s">
        <v>13178</v>
      </c>
      <c r="C7561">
        <v>3.54</v>
      </c>
      <c r="D7561" t="s">
        <v>12134</v>
      </c>
      <c r="E7561">
        <v>288</v>
      </c>
      <c r="F7561">
        <v>1336</v>
      </c>
      <c r="G7561">
        <v>66</v>
      </c>
      <c r="H7561">
        <v>2002</v>
      </c>
      <c r="I7561" t="s">
        <v>1326</v>
      </c>
      <c r="J7561" t="s">
        <v>13</v>
      </c>
      <c r="K7561" t="str" cm="1">
        <f t="array" ref="K7561">_xlfn.IFS(Table1[[#This Row],[Rating]] &gt;=4.5, "Elite",Table1[[#This Row],[Rating]]&gt;=4, "Highly Rated", Table1[[#This Row],[Rating]]&gt;=3.5,"Above Average", Table1[[#This Row],[Rating]]&lt;3.5, "Average or Below")</f>
        <v>Above Average</v>
      </c>
      <c r="L7561" t="str" cm="1">
        <f t="array" ref="L7561">_xlfn.IFS(Table1[[#This Row],[Pages]]&lt;=150,"Very Short",Table1[[#This Row],[Pages]]&lt;=299,"Short",Table1[[#This Row],[Pages]]&lt;=499,"Medium",Table1[[#This Row],[Pages]]&lt;=699,"Long",Table1[[#This Row],[Pages]]&gt;=700,"Epic")</f>
        <v>Short</v>
      </c>
      <c r="M7561" t="str" cm="1">
        <f t="array" ref="M7561">_xlfn.IFS(Table1[[#This Row],[Ratings_Count]]&gt;=1000000,"Mega Popular",Table1[[#This Row],[Ratings_Count]]&gt;=100000,"Popular",Table1[[#This Row],[Ratings_Count]]&gt;=10000,"Mid Popular",Table1[[#This Row],[Ratings_Count]]&lt;10000,"Niche")</f>
        <v>Niche</v>
      </c>
      <c r="N7561" t="str">
        <f>IF(AND(Table1[[#This Row],[Rating]]&gt;=4.2, Table1[[#This Row],[Ratings_Count]]&lt;10000), "Hidden Gem", "Not a Hidden Gem")</f>
        <v>Not a Hidden Gem</v>
      </c>
    </row>
    <row r="7562" spans="1:14" x14ac:dyDescent="0.25">
      <c r="A7562" t="s">
        <v>13619</v>
      </c>
      <c r="B7562" t="s">
        <v>13620</v>
      </c>
      <c r="C7562">
        <v>3.54</v>
      </c>
      <c r="D7562" t="s">
        <v>12134</v>
      </c>
      <c r="E7562">
        <v>311</v>
      </c>
      <c r="F7562">
        <v>257</v>
      </c>
      <c r="G7562">
        <v>12</v>
      </c>
      <c r="H7562">
        <v>1991</v>
      </c>
      <c r="I7562" t="s">
        <v>13621</v>
      </c>
      <c r="J7562" t="s">
        <v>13</v>
      </c>
      <c r="K7562" t="str" cm="1">
        <f t="array" ref="K7562">_xlfn.IFS(Table1[[#This Row],[Rating]] &gt;=4.5, "Elite",Table1[[#This Row],[Rating]]&gt;=4, "Highly Rated", Table1[[#This Row],[Rating]]&gt;=3.5,"Above Average", Table1[[#This Row],[Rating]]&lt;3.5, "Average or Below")</f>
        <v>Above Average</v>
      </c>
      <c r="L7562" t="str" cm="1">
        <f t="array" ref="L7562">_xlfn.IFS(Table1[[#This Row],[Pages]]&lt;=150,"Very Short",Table1[[#This Row],[Pages]]&lt;=299,"Short",Table1[[#This Row],[Pages]]&lt;=499,"Medium",Table1[[#This Row],[Pages]]&lt;=699,"Long",Table1[[#This Row],[Pages]]&gt;=700,"Epic")</f>
        <v>Medium</v>
      </c>
      <c r="M7562" t="str" cm="1">
        <f t="array" ref="M7562">_xlfn.IFS(Table1[[#This Row],[Ratings_Count]]&gt;=1000000,"Mega Popular",Table1[[#This Row],[Ratings_Count]]&gt;=100000,"Popular",Table1[[#This Row],[Ratings_Count]]&gt;=10000,"Mid Popular",Table1[[#This Row],[Ratings_Count]]&lt;10000,"Niche")</f>
        <v>Niche</v>
      </c>
      <c r="N7562" t="str">
        <f>IF(AND(Table1[[#This Row],[Rating]]&gt;=4.2, Table1[[#This Row],[Ratings_Count]]&lt;10000), "Hidden Gem", "Not a Hidden Gem")</f>
        <v>Not a Hidden Gem</v>
      </c>
    </row>
    <row r="7563" spans="1:14" x14ac:dyDescent="0.25">
      <c r="A7563" t="s">
        <v>13622</v>
      </c>
      <c r="B7563" t="s">
        <v>5104</v>
      </c>
      <c r="C7563">
        <v>3.54</v>
      </c>
      <c r="D7563" t="s">
        <v>12134</v>
      </c>
      <c r="E7563">
        <v>221</v>
      </c>
      <c r="F7563">
        <v>1513</v>
      </c>
      <c r="G7563">
        <v>116</v>
      </c>
      <c r="H7563">
        <v>2000</v>
      </c>
      <c r="I7563" t="s">
        <v>2048</v>
      </c>
      <c r="J7563" t="s">
        <v>2014</v>
      </c>
      <c r="K7563" t="str" cm="1">
        <f t="array" ref="K7563">_xlfn.IFS(Table1[[#This Row],[Rating]] &gt;=4.5, "Elite",Table1[[#This Row],[Rating]]&gt;=4, "Highly Rated", Table1[[#This Row],[Rating]]&gt;=3.5,"Above Average", Table1[[#This Row],[Rating]]&lt;3.5, "Average or Below")</f>
        <v>Above Average</v>
      </c>
      <c r="L7563" t="str" cm="1">
        <f t="array" ref="L7563">_xlfn.IFS(Table1[[#This Row],[Pages]]&lt;=150,"Very Short",Table1[[#This Row],[Pages]]&lt;=299,"Short",Table1[[#This Row],[Pages]]&lt;=499,"Medium",Table1[[#This Row],[Pages]]&lt;=699,"Long",Table1[[#This Row],[Pages]]&gt;=700,"Epic")</f>
        <v>Short</v>
      </c>
      <c r="M7563" t="str" cm="1">
        <f t="array" ref="M7563">_xlfn.IFS(Table1[[#This Row],[Ratings_Count]]&gt;=1000000,"Mega Popular",Table1[[#This Row],[Ratings_Count]]&gt;=100000,"Popular",Table1[[#This Row],[Ratings_Count]]&gt;=10000,"Mid Popular",Table1[[#This Row],[Ratings_Count]]&lt;10000,"Niche")</f>
        <v>Niche</v>
      </c>
      <c r="N7563" t="str">
        <f>IF(AND(Table1[[#This Row],[Rating]]&gt;=4.2, Table1[[#This Row],[Ratings_Count]]&lt;10000), "Hidden Gem", "Not a Hidden Gem")</f>
        <v>Not a Hidden Gem</v>
      </c>
    </row>
    <row r="7564" spans="1:14" x14ac:dyDescent="0.25">
      <c r="A7564" t="s">
        <v>556</v>
      </c>
      <c r="B7564" t="s">
        <v>557</v>
      </c>
      <c r="C7564">
        <v>3.53</v>
      </c>
      <c r="D7564" t="s">
        <v>11</v>
      </c>
      <c r="E7564">
        <v>414</v>
      </c>
      <c r="F7564">
        <v>224</v>
      </c>
      <c r="G7564">
        <v>37</v>
      </c>
      <c r="H7564">
        <v>2006</v>
      </c>
      <c r="I7564" t="s">
        <v>558</v>
      </c>
      <c r="J7564" t="s">
        <v>13</v>
      </c>
      <c r="K7564" t="str" cm="1">
        <f t="array" ref="K7564">_xlfn.IFS(Table1[[#This Row],[Rating]] &gt;=4.5, "Elite",Table1[[#This Row],[Rating]]&gt;=4, "Highly Rated", Table1[[#This Row],[Rating]]&gt;=3.5,"Above Average", Table1[[#This Row],[Rating]]&lt;3.5, "Average or Below")</f>
        <v>Above Average</v>
      </c>
      <c r="L7564" t="str" cm="1">
        <f t="array" ref="L7564">_xlfn.IFS(Table1[[#This Row],[Pages]]&lt;=150,"Very Short",Table1[[#This Row],[Pages]]&lt;=299,"Short",Table1[[#This Row],[Pages]]&lt;=499,"Medium",Table1[[#This Row],[Pages]]&lt;=699,"Long",Table1[[#This Row],[Pages]]&gt;=700,"Epic")</f>
        <v>Medium</v>
      </c>
      <c r="M7564" t="str" cm="1">
        <f t="array" ref="M7564">_xlfn.IFS(Table1[[#This Row],[Ratings_Count]]&gt;=1000000,"Mega Popular",Table1[[#This Row],[Ratings_Count]]&gt;=100000,"Popular",Table1[[#This Row],[Ratings_Count]]&gt;=10000,"Mid Popular",Table1[[#This Row],[Ratings_Count]]&lt;10000,"Niche")</f>
        <v>Niche</v>
      </c>
      <c r="N7564" t="str">
        <f>IF(AND(Table1[[#This Row],[Rating]]&gt;=4.2, Table1[[#This Row],[Ratings_Count]]&lt;10000), "Hidden Gem", "Not a Hidden Gem")</f>
        <v>Not a Hidden Gem</v>
      </c>
    </row>
    <row r="7565" spans="1:14" x14ac:dyDescent="0.25">
      <c r="A7565" t="s">
        <v>1544</v>
      </c>
      <c r="B7565" t="s">
        <v>1545</v>
      </c>
      <c r="C7565">
        <v>3.53</v>
      </c>
      <c r="D7565" t="s">
        <v>11</v>
      </c>
      <c r="E7565">
        <v>352</v>
      </c>
      <c r="F7565">
        <v>132</v>
      </c>
      <c r="G7565">
        <v>15</v>
      </c>
      <c r="H7565">
        <v>2006</v>
      </c>
      <c r="I7565" t="s">
        <v>1074</v>
      </c>
      <c r="J7565" t="s">
        <v>13</v>
      </c>
      <c r="K7565" t="str" cm="1">
        <f t="array" ref="K7565">_xlfn.IFS(Table1[[#This Row],[Rating]] &gt;=4.5, "Elite",Table1[[#This Row],[Rating]]&gt;=4, "Highly Rated", Table1[[#This Row],[Rating]]&gt;=3.5,"Above Average", Table1[[#This Row],[Rating]]&lt;3.5, "Average or Below")</f>
        <v>Above Average</v>
      </c>
      <c r="L7565" t="str" cm="1">
        <f t="array" ref="L7565">_xlfn.IFS(Table1[[#This Row],[Pages]]&lt;=150,"Very Short",Table1[[#This Row],[Pages]]&lt;=299,"Short",Table1[[#This Row],[Pages]]&lt;=499,"Medium",Table1[[#This Row],[Pages]]&lt;=699,"Long",Table1[[#This Row],[Pages]]&gt;=700,"Epic")</f>
        <v>Medium</v>
      </c>
      <c r="M7565" t="str" cm="1">
        <f t="array" ref="M7565">_xlfn.IFS(Table1[[#This Row],[Ratings_Count]]&gt;=1000000,"Mega Popular",Table1[[#This Row],[Ratings_Count]]&gt;=100000,"Popular",Table1[[#This Row],[Ratings_Count]]&gt;=10000,"Mid Popular",Table1[[#This Row],[Ratings_Count]]&lt;10000,"Niche")</f>
        <v>Niche</v>
      </c>
      <c r="N7565" t="str">
        <f>IF(AND(Table1[[#This Row],[Rating]]&gt;=4.2, Table1[[#This Row],[Ratings_Count]]&lt;10000), "Hidden Gem", "Not a Hidden Gem")</f>
        <v>Not a Hidden Gem</v>
      </c>
    </row>
    <row r="7566" spans="1:14" x14ac:dyDescent="0.25">
      <c r="A7566" t="s">
        <v>1554</v>
      </c>
      <c r="B7566" t="s">
        <v>1555</v>
      </c>
      <c r="C7566">
        <v>3.53</v>
      </c>
      <c r="D7566" t="s">
        <v>11</v>
      </c>
      <c r="E7566">
        <v>384</v>
      </c>
      <c r="F7566">
        <v>358</v>
      </c>
      <c r="G7566">
        <v>63</v>
      </c>
      <c r="H7566">
        <v>2006</v>
      </c>
      <c r="I7566" t="s">
        <v>1556</v>
      </c>
      <c r="J7566" t="s">
        <v>13</v>
      </c>
      <c r="K7566" t="str" cm="1">
        <f t="array" ref="K7566">_xlfn.IFS(Table1[[#This Row],[Rating]] &gt;=4.5, "Elite",Table1[[#This Row],[Rating]]&gt;=4, "Highly Rated", Table1[[#This Row],[Rating]]&gt;=3.5,"Above Average", Table1[[#This Row],[Rating]]&lt;3.5, "Average or Below")</f>
        <v>Above Average</v>
      </c>
      <c r="L7566" t="str" cm="1">
        <f t="array" ref="L7566">_xlfn.IFS(Table1[[#This Row],[Pages]]&lt;=150,"Very Short",Table1[[#This Row],[Pages]]&lt;=299,"Short",Table1[[#This Row],[Pages]]&lt;=499,"Medium",Table1[[#This Row],[Pages]]&lt;=699,"Long",Table1[[#This Row],[Pages]]&gt;=700,"Epic")</f>
        <v>Medium</v>
      </c>
      <c r="M7566" t="str" cm="1">
        <f t="array" ref="M7566">_xlfn.IFS(Table1[[#This Row],[Ratings_Count]]&gt;=1000000,"Mega Popular",Table1[[#This Row],[Ratings_Count]]&gt;=100000,"Popular",Table1[[#This Row],[Ratings_Count]]&gt;=10000,"Mid Popular",Table1[[#This Row],[Ratings_Count]]&lt;10000,"Niche")</f>
        <v>Niche</v>
      </c>
      <c r="N7566" t="str">
        <f>IF(AND(Table1[[#This Row],[Rating]]&gt;=4.2, Table1[[#This Row],[Ratings_Count]]&lt;10000), "Hidden Gem", "Not a Hidden Gem")</f>
        <v>Not a Hidden Gem</v>
      </c>
    </row>
    <row r="7567" spans="1:14" x14ac:dyDescent="0.25">
      <c r="A7567" t="s">
        <v>2433</v>
      </c>
      <c r="B7567" t="s">
        <v>1100</v>
      </c>
      <c r="C7567">
        <v>3.53</v>
      </c>
      <c r="D7567" t="s">
        <v>11</v>
      </c>
      <c r="E7567">
        <v>288</v>
      </c>
      <c r="F7567">
        <v>1004</v>
      </c>
      <c r="G7567">
        <v>39</v>
      </c>
      <c r="H7567">
        <v>2006</v>
      </c>
      <c r="I7567" t="s">
        <v>2085</v>
      </c>
      <c r="J7567" t="s">
        <v>2014</v>
      </c>
      <c r="K7567" t="str" cm="1">
        <f t="array" ref="K7567">_xlfn.IFS(Table1[[#This Row],[Rating]] &gt;=4.5, "Elite",Table1[[#This Row],[Rating]]&gt;=4, "Highly Rated", Table1[[#This Row],[Rating]]&gt;=3.5,"Above Average", Table1[[#This Row],[Rating]]&lt;3.5, "Average or Below")</f>
        <v>Above Average</v>
      </c>
      <c r="L7567" t="str" cm="1">
        <f t="array" ref="L7567">_xlfn.IFS(Table1[[#This Row],[Pages]]&lt;=150,"Very Short",Table1[[#This Row],[Pages]]&lt;=299,"Short",Table1[[#This Row],[Pages]]&lt;=499,"Medium",Table1[[#This Row],[Pages]]&lt;=699,"Long",Table1[[#This Row],[Pages]]&gt;=700,"Epic")</f>
        <v>Short</v>
      </c>
      <c r="M7567" t="str" cm="1">
        <f t="array" ref="M7567">_xlfn.IFS(Table1[[#This Row],[Ratings_Count]]&gt;=1000000,"Mega Popular",Table1[[#This Row],[Ratings_Count]]&gt;=100000,"Popular",Table1[[#This Row],[Ratings_Count]]&gt;=10000,"Mid Popular",Table1[[#This Row],[Ratings_Count]]&lt;10000,"Niche")</f>
        <v>Niche</v>
      </c>
      <c r="N7567" t="str">
        <f>IF(AND(Table1[[#This Row],[Rating]]&gt;=4.2, Table1[[#This Row],[Ratings_Count]]&lt;10000), "Hidden Gem", "Not a Hidden Gem")</f>
        <v>Not a Hidden Gem</v>
      </c>
    </row>
    <row r="7568" spans="1:14" x14ac:dyDescent="0.25">
      <c r="A7568" t="s">
        <v>3971</v>
      </c>
      <c r="B7568" t="s">
        <v>3972</v>
      </c>
      <c r="C7568">
        <v>3.53</v>
      </c>
      <c r="D7568" t="s">
        <v>11</v>
      </c>
      <c r="E7568">
        <v>304</v>
      </c>
      <c r="F7568">
        <v>15315</v>
      </c>
      <c r="G7568">
        <v>1101</v>
      </c>
      <c r="H7568">
        <v>2004</v>
      </c>
      <c r="I7568" t="s">
        <v>79</v>
      </c>
      <c r="J7568" t="s">
        <v>13</v>
      </c>
      <c r="K7568" t="str" cm="1">
        <f t="array" ref="K7568">_xlfn.IFS(Table1[[#This Row],[Rating]] &gt;=4.5, "Elite",Table1[[#This Row],[Rating]]&gt;=4, "Highly Rated", Table1[[#This Row],[Rating]]&gt;=3.5,"Above Average", Table1[[#This Row],[Rating]]&lt;3.5, "Average or Below")</f>
        <v>Above Average</v>
      </c>
      <c r="L7568" t="str" cm="1">
        <f t="array" ref="L7568">_xlfn.IFS(Table1[[#This Row],[Pages]]&lt;=150,"Very Short",Table1[[#This Row],[Pages]]&lt;=299,"Short",Table1[[#This Row],[Pages]]&lt;=499,"Medium",Table1[[#This Row],[Pages]]&lt;=699,"Long",Table1[[#This Row],[Pages]]&gt;=700,"Epic")</f>
        <v>Medium</v>
      </c>
      <c r="M7568" t="str" cm="1">
        <f t="array" ref="M7568">_xlfn.IFS(Table1[[#This Row],[Ratings_Count]]&gt;=1000000,"Mega Popular",Table1[[#This Row],[Ratings_Count]]&gt;=100000,"Popular",Table1[[#This Row],[Ratings_Count]]&gt;=10000,"Mid Popular",Table1[[#This Row],[Ratings_Count]]&lt;10000,"Niche")</f>
        <v>Mid Popular</v>
      </c>
      <c r="N7568" t="str">
        <f>IF(AND(Table1[[#This Row],[Rating]]&gt;=4.2, Table1[[#This Row],[Ratings_Count]]&lt;10000), "Hidden Gem", "Not a Hidden Gem")</f>
        <v>Not a Hidden Gem</v>
      </c>
    </row>
    <row r="7569" spans="1:14" x14ac:dyDescent="0.25">
      <c r="A7569" t="s">
        <v>5169</v>
      </c>
      <c r="B7569" t="s">
        <v>5170</v>
      </c>
      <c r="C7569">
        <v>3.53</v>
      </c>
      <c r="D7569" t="s">
        <v>11</v>
      </c>
      <c r="E7569">
        <v>135</v>
      </c>
      <c r="F7569">
        <v>45460</v>
      </c>
      <c r="G7569">
        <v>1731</v>
      </c>
      <c r="H7569">
        <v>2003</v>
      </c>
      <c r="I7569" t="s">
        <v>2025</v>
      </c>
      <c r="J7569" t="s">
        <v>2014</v>
      </c>
      <c r="K7569" t="str" cm="1">
        <f t="array" ref="K7569">_xlfn.IFS(Table1[[#This Row],[Rating]] &gt;=4.5, "Elite",Table1[[#This Row],[Rating]]&gt;=4, "Highly Rated", Table1[[#This Row],[Rating]]&gt;=3.5,"Above Average", Table1[[#This Row],[Rating]]&lt;3.5, "Average or Below")</f>
        <v>Above Average</v>
      </c>
      <c r="L7569" t="str" cm="1">
        <f t="array" ref="L7569">_xlfn.IFS(Table1[[#This Row],[Pages]]&lt;=150,"Very Short",Table1[[#This Row],[Pages]]&lt;=299,"Short",Table1[[#This Row],[Pages]]&lt;=499,"Medium",Table1[[#This Row],[Pages]]&lt;=699,"Long",Table1[[#This Row],[Pages]]&gt;=700,"Epic")</f>
        <v>Very Short</v>
      </c>
      <c r="M7569" t="str" cm="1">
        <f t="array" ref="M7569">_xlfn.IFS(Table1[[#This Row],[Ratings_Count]]&gt;=1000000,"Mega Popular",Table1[[#This Row],[Ratings_Count]]&gt;=100000,"Popular",Table1[[#This Row],[Ratings_Count]]&gt;=10000,"Mid Popular",Table1[[#This Row],[Ratings_Count]]&lt;10000,"Niche")</f>
        <v>Mid Popular</v>
      </c>
      <c r="N7569" t="str">
        <f>IF(AND(Table1[[#This Row],[Rating]]&gt;=4.2, Table1[[#This Row],[Ratings_Count]]&lt;10000), "Hidden Gem", "Not a Hidden Gem")</f>
        <v>Not a Hidden Gem</v>
      </c>
    </row>
    <row r="7570" spans="1:14" x14ac:dyDescent="0.25">
      <c r="A7570" t="s">
        <v>6507</v>
      </c>
      <c r="B7570" t="s">
        <v>4568</v>
      </c>
      <c r="C7570">
        <v>3.53</v>
      </c>
      <c r="D7570" t="s">
        <v>11</v>
      </c>
      <c r="E7570">
        <v>432</v>
      </c>
      <c r="F7570">
        <v>5826</v>
      </c>
      <c r="G7570">
        <v>207</v>
      </c>
      <c r="H7570">
        <v>2002</v>
      </c>
      <c r="I7570" t="s">
        <v>314</v>
      </c>
      <c r="J7570" t="s">
        <v>13</v>
      </c>
      <c r="K7570" t="str" cm="1">
        <f t="array" ref="K7570">_xlfn.IFS(Table1[[#This Row],[Rating]] &gt;=4.5, "Elite",Table1[[#This Row],[Rating]]&gt;=4, "Highly Rated", Table1[[#This Row],[Rating]]&gt;=3.5,"Above Average", Table1[[#This Row],[Rating]]&lt;3.5, "Average or Below")</f>
        <v>Above Average</v>
      </c>
      <c r="L7570" t="str" cm="1">
        <f t="array" ref="L7570">_xlfn.IFS(Table1[[#This Row],[Pages]]&lt;=150,"Very Short",Table1[[#This Row],[Pages]]&lt;=299,"Short",Table1[[#This Row],[Pages]]&lt;=499,"Medium",Table1[[#This Row],[Pages]]&lt;=699,"Long",Table1[[#This Row],[Pages]]&gt;=700,"Epic")</f>
        <v>Medium</v>
      </c>
      <c r="M7570" t="str" cm="1">
        <f t="array" ref="M7570">_xlfn.IFS(Table1[[#This Row],[Ratings_Count]]&gt;=1000000,"Mega Popular",Table1[[#This Row],[Ratings_Count]]&gt;=100000,"Popular",Table1[[#This Row],[Ratings_Count]]&gt;=10000,"Mid Popular",Table1[[#This Row],[Ratings_Count]]&lt;10000,"Niche")</f>
        <v>Niche</v>
      </c>
      <c r="N7570" t="str">
        <f>IF(AND(Table1[[#This Row],[Rating]]&gt;=4.2, Table1[[#This Row],[Ratings_Count]]&lt;10000), "Hidden Gem", "Not a Hidden Gem")</f>
        <v>Not a Hidden Gem</v>
      </c>
    </row>
    <row r="7571" spans="1:14" x14ac:dyDescent="0.25">
      <c r="A7571" t="s">
        <v>5169</v>
      </c>
      <c r="B7571" t="s">
        <v>7200</v>
      </c>
      <c r="C7571">
        <v>3.53</v>
      </c>
      <c r="D7571" t="s">
        <v>11</v>
      </c>
      <c r="E7571">
        <v>200</v>
      </c>
      <c r="F7571">
        <v>438</v>
      </c>
      <c r="G7571">
        <v>45</v>
      </c>
      <c r="H7571">
        <v>2001</v>
      </c>
      <c r="I7571" t="s">
        <v>279</v>
      </c>
      <c r="J7571" t="s">
        <v>13</v>
      </c>
      <c r="K7571" t="str" cm="1">
        <f t="array" ref="K7571">_xlfn.IFS(Table1[[#This Row],[Rating]] &gt;=4.5, "Elite",Table1[[#This Row],[Rating]]&gt;=4, "Highly Rated", Table1[[#This Row],[Rating]]&gt;=3.5,"Above Average", Table1[[#This Row],[Rating]]&lt;3.5, "Average or Below")</f>
        <v>Above Average</v>
      </c>
      <c r="L7571" t="str" cm="1">
        <f t="array" ref="L7571">_xlfn.IFS(Table1[[#This Row],[Pages]]&lt;=150,"Very Short",Table1[[#This Row],[Pages]]&lt;=299,"Short",Table1[[#This Row],[Pages]]&lt;=499,"Medium",Table1[[#This Row],[Pages]]&lt;=699,"Long",Table1[[#This Row],[Pages]]&gt;=700,"Epic")</f>
        <v>Short</v>
      </c>
      <c r="M7571" t="str" cm="1">
        <f t="array" ref="M7571">_xlfn.IFS(Table1[[#This Row],[Ratings_Count]]&gt;=1000000,"Mega Popular",Table1[[#This Row],[Ratings_Count]]&gt;=100000,"Popular",Table1[[#This Row],[Ratings_Count]]&gt;=10000,"Mid Popular",Table1[[#This Row],[Ratings_Count]]&lt;10000,"Niche")</f>
        <v>Niche</v>
      </c>
      <c r="N7571" t="str">
        <f>IF(AND(Table1[[#This Row],[Rating]]&gt;=4.2, Table1[[#This Row],[Ratings_Count]]&lt;10000), "Hidden Gem", "Not a Hidden Gem")</f>
        <v>Not a Hidden Gem</v>
      </c>
    </row>
    <row r="7572" spans="1:14" x14ac:dyDescent="0.25">
      <c r="A7572" t="s">
        <v>7542</v>
      </c>
      <c r="B7572" t="s">
        <v>7543</v>
      </c>
      <c r="C7572">
        <v>3.53</v>
      </c>
      <c r="D7572" t="s">
        <v>11</v>
      </c>
      <c r="E7572">
        <v>374</v>
      </c>
      <c r="F7572">
        <v>18058</v>
      </c>
      <c r="G7572">
        <v>1519</v>
      </c>
      <c r="H7572">
        <v>2007</v>
      </c>
      <c r="I7572" t="s">
        <v>117</v>
      </c>
      <c r="J7572" t="s">
        <v>13</v>
      </c>
      <c r="K7572" t="str" cm="1">
        <f t="array" ref="K7572">_xlfn.IFS(Table1[[#This Row],[Rating]] &gt;=4.5, "Elite",Table1[[#This Row],[Rating]]&gt;=4, "Highly Rated", Table1[[#This Row],[Rating]]&gt;=3.5,"Above Average", Table1[[#This Row],[Rating]]&lt;3.5, "Average or Below")</f>
        <v>Above Average</v>
      </c>
      <c r="L7572" t="str" cm="1">
        <f t="array" ref="L7572">_xlfn.IFS(Table1[[#This Row],[Pages]]&lt;=150,"Very Short",Table1[[#This Row],[Pages]]&lt;=299,"Short",Table1[[#This Row],[Pages]]&lt;=499,"Medium",Table1[[#This Row],[Pages]]&lt;=699,"Long",Table1[[#This Row],[Pages]]&gt;=700,"Epic")</f>
        <v>Medium</v>
      </c>
      <c r="M7572" t="str" cm="1">
        <f t="array" ref="M7572">_xlfn.IFS(Table1[[#This Row],[Ratings_Count]]&gt;=1000000,"Mega Popular",Table1[[#This Row],[Ratings_Count]]&gt;=100000,"Popular",Table1[[#This Row],[Ratings_Count]]&gt;=10000,"Mid Popular",Table1[[#This Row],[Ratings_Count]]&lt;10000,"Niche")</f>
        <v>Mid Popular</v>
      </c>
      <c r="N7572" t="str">
        <f>IF(AND(Table1[[#This Row],[Rating]]&gt;=4.2, Table1[[#This Row],[Ratings_Count]]&lt;10000), "Hidden Gem", "Not a Hidden Gem")</f>
        <v>Not a Hidden Gem</v>
      </c>
    </row>
    <row r="7573" spans="1:14" x14ac:dyDescent="0.25">
      <c r="A7573" t="s">
        <v>8121</v>
      </c>
      <c r="B7573" t="s">
        <v>8122</v>
      </c>
      <c r="C7573">
        <v>3.53</v>
      </c>
      <c r="D7573" t="s">
        <v>11</v>
      </c>
      <c r="E7573">
        <v>256</v>
      </c>
      <c r="F7573">
        <v>1944</v>
      </c>
      <c r="G7573">
        <v>93</v>
      </c>
      <c r="H7573">
        <v>2000</v>
      </c>
      <c r="I7573" t="s">
        <v>2149</v>
      </c>
      <c r="J7573" t="s">
        <v>2014</v>
      </c>
      <c r="K7573" t="str" cm="1">
        <f t="array" ref="K7573">_xlfn.IFS(Table1[[#This Row],[Rating]] &gt;=4.5, "Elite",Table1[[#This Row],[Rating]]&gt;=4, "Highly Rated", Table1[[#This Row],[Rating]]&gt;=3.5,"Above Average", Table1[[#This Row],[Rating]]&lt;3.5, "Average or Below")</f>
        <v>Above Average</v>
      </c>
      <c r="L7573" t="str" cm="1">
        <f t="array" ref="L7573">_xlfn.IFS(Table1[[#This Row],[Pages]]&lt;=150,"Very Short",Table1[[#This Row],[Pages]]&lt;=299,"Short",Table1[[#This Row],[Pages]]&lt;=499,"Medium",Table1[[#This Row],[Pages]]&lt;=699,"Long",Table1[[#This Row],[Pages]]&gt;=700,"Epic")</f>
        <v>Short</v>
      </c>
      <c r="M7573" t="str" cm="1">
        <f t="array" ref="M7573">_xlfn.IFS(Table1[[#This Row],[Ratings_Count]]&gt;=1000000,"Mega Popular",Table1[[#This Row],[Ratings_Count]]&gt;=100000,"Popular",Table1[[#This Row],[Ratings_Count]]&gt;=10000,"Mid Popular",Table1[[#This Row],[Ratings_Count]]&lt;10000,"Niche")</f>
        <v>Niche</v>
      </c>
      <c r="N7573" t="str">
        <f>IF(AND(Table1[[#This Row],[Rating]]&gt;=4.2, Table1[[#This Row],[Ratings_Count]]&lt;10000), "Hidden Gem", "Not a Hidden Gem")</f>
        <v>Not a Hidden Gem</v>
      </c>
    </row>
    <row r="7574" spans="1:14" x14ac:dyDescent="0.25">
      <c r="A7574" t="s">
        <v>8383</v>
      </c>
      <c r="B7574" t="s">
        <v>1387</v>
      </c>
      <c r="C7574">
        <v>3.53</v>
      </c>
      <c r="D7574" t="s">
        <v>11</v>
      </c>
      <c r="E7574">
        <v>336</v>
      </c>
      <c r="F7574">
        <v>1194</v>
      </c>
      <c r="G7574">
        <v>50</v>
      </c>
      <c r="H7574">
        <v>2000</v>
      </c>
      <c r="I7574" t="s">
        <v>441</v>
      </c>
      <c r="J7574" t="s">
        <v>13</v>
      </c>
      <c r="K7574" t="str" cm="1">
        <f t="array" ref="K7574">_xlfn.IFS(Table1[[#This Row],[Rating]] &gt;=4.5, "Elite",Table1[[#This Row],[Rating]]&gt;=4, "Highly Rated", Table1[[#This Row],[Rating]]&gt;=3.5,"Above Average", Table1[[#This Row],[Rating]]&lt;3.5, "Average or Below")</f>
        <v>Above Average</v>
      </c>
      <c r="L7574" t="str" cm="1">
        <f t="array" ref="L7574">_xlfn.IFS(Table1[[#This Row],[Pages]]&lt;=150,"Very Short",Table1[[#This Row],[Pages]]&lt;=299,"Short",Table1[[#This Row],[Pages]]&lt;=499,"Medium",Table1[[#This Row],[Pages]]&lt;=699,"Long",Table1[[#This Row],[Pages]]&gt;=700,"Epic")</f>
        <v>Medium</v>
      </c>
      <c r="M7574" t="str" cm="1">
        <f t="array" ref="M7574">_xlfn.IFS(Table1[[#This Row],[Ratings_Count]]&gt;=1000000,"Mega Popular",Table1[[#This Row],[Ratings_Count]]&gt;=100000,"Popular",Table1[[#This Row],[Ratings_Count]]&gt;=10000,"Mid Popular",Table1[[#This Row],[Ratings_Count]]&lt;10000,"Niche")</f>
        <v>Niche</v>
      </c>
      <c r="N7574" t="str">
        <f>IF(AND(Table1[[#This Row],[Rating]]&gt;=4.2, Table1[[#This Row],[Ratings_Count]]&lt;10000), "Hidden Gem", "Not a Hidden Gem")</f>
        <v>Not a Hidden Gem</v>
      </c>
    </row>
    <row r="7575" spans="1:14" x14ac:dyDescent="0.25">
      <c r="A7575" t="s">
        <v>8992</v>
      </c>
      <c r="B7575" t="s">
        <v>2746</v>
      </c>
      <c r="C7575">
        <v>3.53</v>
      </c>
      <c r="D7575" t="s">
        <v>11</v>
      </c>
      <c r="E7575">
        <v>176</v>
      </c>
      <c r="F7575">
        <v>92</v>
      </c>
      <c r="G7575">
        <v>7</v>
      </c>
      <c r="H7575">
        <v>1999</v>
      </c>
      <c r="I7575" t="s">
        <v>2137</v>
      </c>
      <c r="J7575" t="s">
        <v>2014</v>
      </c>
      <c r="K7575" t="str" cm="1">
        <f t="array" ref="K7575">_xlfn.IFS(Table1[[#This Row],[Rating]] &gt;=4.5, "Elite",Table1[[#This Row],[Rating]]&gt;=4, "Highly Rated", Table1[[#This Row],[Rating]]&gt;=3.5,"Above Average", Table1[[#This Row],[Rating]]&lt;3.5, "Average or Below")</f>
        <v>Above Average</v>
      </c>
      <c r="L7575" t="str" cm="1">
        <f t="array" ref="L7575">_xlfn.IFS(Table1[[#This Row],[Pages]]&lt;=150,"Very Short",Table1[[#This Row],[Pages]]&lt;=299,"Short",Table1[[#This Row],[Pages]]&lt;=499,"Medium",Table1[[#This Row],[Pages]]&lt;=699,"Long",Table1[[#This Row],[Pages]]&gt;=700,"Epic")</f>
        <v>Short</v>
      </c>
      <c r="M7575" t="str" cm="1">
        <f t="array" ref="M7575">_xlfn.IFS(Table1[[#This Row],[Ratings_Count]]&gt;=1000000,"Mega Popular",Table1[[#This Row],[Ratings_Count]]&gt;=100000,"Popular",Table1[[#This Row],[Ratings_Count]]&gt;=10000,"Mid Popular",Table1[[#This Row],[Ratings_Count]]&lt;10000,"Niche")</f>
        <v>Niche</v>
      </c>
      <c r="N7575" t="str">
        <f>IF(AND(Table1[[#This Row],[Rating]]&gt;=4.2, Table1[[#This Row],[Ratings_Count]]&lt;10000), "Hidden Gem", "Not a Hidden Gem")</f>
        <v>Not a Hidden Gem</v>
      </c>
    </row>
    <row r="7576" spans="1:14" x14ac:dyDescent="0.25">
      <c r="A7576" t="s">
        <v>9637</v>
      </c>
      <c r="B7576" t="s">
        <v>3868</v>
      </c>
      <c r="C7576">
        <v>3.53</v>
      </c>
      <c r="D7576" t="s">
        <v>11</v>
      </c>
      <c r="E7576">
        <v>198</v>
      </c>
      <c r="F7576">
        <v>55</v>
      </c>
      <c r="G7576">
        <v>11</v>
      </c>
      <c r="H7576">
        <v>1993</v>
      </c>
      <c r="I7576" t="s">
        <v>2069</v>
      </c>
      <c r="J7576" t="s">
        <v>2014</v>
      </c>
      <c r="K7576" t="str" cm="1">
        <f t="array" ref="K7576">_xlfn.IFS(Table1[[#This Row],[Rating]] &gt;=4.5, "Elite",Table1[[#This Row],[Rating]]&gt;=4, "Highly Rated", Table1[[#This Row],[Rating]]&gt;=3.5,"Above Average", Table1[[#This Row],[Rating]]&lt;3.5, "Average or Below")</f>
        <v>Above Average</v>
      </c>
      <c r="L7576" t="str" cm="1">
        <f t="array" ref="L7576">_xlfn.IFS(Table1[[#This Row],[Pages]]&lt;=150,"Very Short",Table1[[#This Row],[Pages]]&lt;=299,"Short",Table1[[#This Row],[Pages]]&lt;=499,"Medium",Table1[[#This Row],[Pages]]&lt;=699,"Long",Table1[[#This Row],[Pages]]&gt;=700,"Epic")</f>
        <v>Short</v>
      </c>
      <c r="M7576" t="str" cm="1">
        <f t="array" ref="M7576">_xlfn.IFS(Table1[[#This Row],[Ratings_Count]]&gt;=1000000,"Mega Popular",Table1[[#This Row],[Ratings_Count]]&gt;=100000,"Popular",Table1[[#This Row],[Ratings_Count]]&gt;=10000,"Mid Popular",Table1[[#This Row],[Ratings_Count]]&lt;10000,"Niche")</f>
        <v>Niche</v>
      </c>
      <c r="N7576" t="str">
        <f>IF(AND(Table1[[#This Row],[Rating]]&gt;=4.2, Table1[[#This Row],[Ratings_Count]]&lt;10000), "Hidden Gem", "Not a Hidden Gem")</f>
        <v>Not a Hidden Gem</v>
      </c>
    </row>
    <row r="7577" spans="1:14" x14ac:dyDescent="0.25">
      <c r="A7577" t="s">
        <v>10031</v>
      </c>
      <c r="B7577" t="s">
        <v>2391</v>
      </c>
      <c r="C7577">
        <v>3.53</v>
      </c>
      <c r="D7577" t="s">
        <v>11</v>
      </c>
      <c r="E7577">
        <v>320</v>
      </c>
      <c r="F7577">
        <v>1748</v>
      </c>
      <c r="G7577">
        <v>149</v>
      </c>
      <c r="H7577">
        <v>1995</v>
      </c>
      <c r="I7577" t="s">
        <v>2085</v>
      </c>
      <c r="J7577" t="s">
        <v>2014</v>
      </c>
      <c r="K7577" t="str" cm="1">
        <f t="array" ref="K7577">_xlfn.IFS(Table1[[#This Row],[Rating]] &gt;=4.5, "Elite",Table1[[#This Row],[Rating]]&gt;=4, "Highly Rated", Table1[[#This Row],[Rating]]&gt;=3.5,"Above Average", Table1[[#This Row],[Rating]]&lt;3.5, "Average or Below")</f>
        <v>Above Average</v>
      </c>
      <c r="L7577" t="str" cm="1">
        <f t="array" ref="L7577">_xlfn.IFS(Table1[[#This Row],[Pages]]&lt;=150,"Very Short",Table1[[#This Row],[Pages]]&lt;=299,"Short",Table1[[#This Row],[Pages]]&lt;=499,"Medium",Table1[[#This Row],[Pages]]&lt;=699,"Long",Table1[[#This Row],[Pages]]&gt;=700,"Epic")</f>
        <v>Medium</v>
      </c>
      <c r="M7577" t="str" cm="1">
        <f t="array" ref="M7577">_xlfn.IFS(Table1[[#This Row],[Ratings_Count]]&gt;=1000000,"Mega Popular",Table1[[#This Row],[Ratings_Count]]&gt;=100000,"Popular",Table1[[#This Row],[Ratings_Count]]&gt;=10000,"Mid Popular",Table1[[#This Row],[Ratings_Count]]&lt;10000,"Niche")</f>
        <v>Niche</v>
      </c>
      <c r="N7577" t="str">
        <f>IF(AND(Table1[[#This Row],[Rating]]&gt;=4.2, Table1[[#This Row],[Ratings_Count]]&lt;10000), "Hidden Gem", "Not a Hidden Gem")</f>
        <v>Not a Hidden Gem</v>
      </c>
    </row>
    <row r="7578" spans="1:14" x14ac:dyDescent="0.25">
      <c r="A7578" t="s">
        <v>10424</v>
      </c>
      <c r="B7578" t="s">
        <v>10425</v>
      </c>
      <c r="C7578">
        <v>3.53</v>
      </c>
      <c r="D7578" t="s">
        <v>11</v>
      </c>
      <c r="E7578">
        <v>252</v>
      </c>
      <c r="F7578">
        <v>71</v>
      </c>
      <c r="G7578">
        <v>14</v>
      </c>
      <c r="H7578">
        <v>2015</v>
      </c>
      <c r="I7578" t="s">
        <v>10426</v>
      </c>
      <c r="J7578" t="s">
        <v>13</v>
      </c>
      <c r="K7578" t="str" cm="1">
        <f t="array" ref="K7578">_xlfn.IFS(Table1[[#This Row],[Rating]] &gt;=4.5, "Elite",Table1[[#This Row],[Rating]]&gt;=4, "Highly Rated", Table1[[#This Row],[Rating]]&gt;=3.5,"Above Average", Table1[[#This Row],[Rating]]&lt;3.5, "Average or Below")</f>
        <v>Above Average</v>
      </c>
      <c r="L7578" t="str" cm="1">
        <f t="array" ref="L7578">_xlfn.IFS(Table1[[#This Row],[Pages]]&lt;=150,"Very Short",Table1[[#This Row],[Pages]]&lt;=299,"Short",Table1[[#This Row],[Pages]]&lt;=499,"Medium",Table1[[#This Row],[Pages]]&lt;=699,"Long",Table1[[#This Row],[Pages]]&gt;=700,"Epic")</f>
        <v>Short</v>
      </c>
      <c r="M7578" t="str" cm="1">
        <f t="array" ref="M7578">_xlfn.IFS(Table1[[#This Row],[Ratings_Count]]&gt;=1000000,"Mega Popular",Table1[[#This Row],[Ratings_Count]]&gt;=100000,"Popular",Table1[[#This Row],[Ratings_Count]]&gt;=10000,"Mid Popular",Table1[[#This Row],[Ratings_Count]]&lt;10000,"Niche")</f>
        <v>Niche</v>
      </c>
      <c r="N7578" t="str">
        <f>IF(AND(Table1[[#This Row],[Rating]]&gt;=4.2, Table1[[#This Row],[Ratings_Count]]&lt;10000), "Hidden Gem", "Not a Hidden Gem")</f>
        <v>Not a Hidden Gem</v>
      </c>
    </row>
    <row r="7579" spans="1:14" x14ac:dyDescent="0.25">
      <c r="A7579" t="s">
        <v>10452</v>
      </c>
      <c r="B7579" t="s">
        <v>10451</v>
      </c>
      <c r="C7579">
        <v>3.53</v>
      </c>
      <c r="D7579" t="s">
        <v>11</v>
      </c>
      <c r="E7579">
        <v>175</v>
      </c>
      <c r="F7579">
        <v>102</v>
      </c>
      <c r="G7579">
        <v>10</v>
      </c>
      <c r="H7579">
        <v>1974</v>
      </c>
      <c r="I7579" t="s">
        <v>781</v>
      </c>
      <c r="J7579" t="s">
        <v>13</v>
      </c>
      <c r="K7579" t="str" cm="1">
        <f t="array" ref="K7579">_xlfn.IFS(Table1[[#This Row],[Rating]] &gt;=4.5, "Elite",Table1[[#This Row],[Rating]]&gt;=4, "Highly Rated", Table1[[#This Row],[Rating]]&gt;=3.5,"Above Average", Table1[[#This Row],[Rating]]&lt;3.5, "Average or Below")</f>
        <v>Above Average</v>
      </c>
      <c r="L7579" t="str" cm="1">
        <f t="array" ref="L7579">_xlfn.IFS(Table1[[#This Row],[Pages]]&lt;=150,"Very Short",Table1[[#This Row],[Pages]]&lt;=299,"Short",Table1[[#This Row],[Pages]]&lt;=499,"Medium",Table1[[#This Row],[Pages]]&lt;=699,"Long",Table1[[#This Row],[Pages]]&gt;=700,"Epic")</f>
        <v>Short</v>
      </c>
      <c r="M7579" t="str" cm="1">
        <f t="array" ref="M7579">_xlfn.IFS(Table1[[#This Row],[Ratings_Count]]&gt;=1000000,"Mega Popular",Table1[[#This Row],[Ratings_Count]]&gt;=100000,"Popular",Table1[[#This Row],[Ratings_Count]]&gt;=10000,"Mid Popular",Table1[[#This Row],[Ratings_Count]]&lt;10000,"Niche")</f>
        <v>Niche</v>
      </c>
      <c r="N7579" t="str">
        <f>IF(AND(Table1[[#This Row],[Rating]]&gt;=4.2, Table1[[#This Row],[Ratings_Count]]&lt;10000), "Hidden Gem", "Not a Hidden Gem")</f>
        <v>Not a Hidden Gem</v>
      </c>
    </row>
    <row r="7580" spans="1:14" x14ac:dyDescent="0.25">
      <c r="A7580" t="s">
        <v>10606</v>
      </c>
      <c r="B7580" t="s">
        <v>10607</v>
      </c>
      <c r="C7580">
        <v>3.53</v>
      </c>
      <c r="D7580" t="s">
        <v>11</v>
      </c>
      <c r="E7580">
        <v>213</v>
      </c>
      <c r="F7580">
        <v>94</v>
      </c>
      <c r="G7580">
        <v>10</v>
      </c>
      <c r="H7580">
        <v>1972</v>
      </c>
      <c r="I7580" t="s">
        <v>65</v>
      </c>
      <c r="J7580" t="s">
        <v>13</v>
      </c>
      <c r="K7580" t="str" cm="1">
        <f t="array" ref="K7580">_xlfn.IFS(Table1[[#This Row],[Rating]] &gt;=4.5, "Elite",Table1[[#This Row],[Rating]]&gt;=4, "Highly Rated", Table1[[#This Row],[Rating]]&gt;=3.5,"Above Average", Table1[[#This Row],[Rating]]&lt;3.5, "Average or Below")</f>
        <v>Above Average</v>
      </c>
      <c r="L7580" t="str" cm="1">
        <f t="array" ref="L7580">_xlfn.IFS(Table1[[#This Row],[Pages]]&lt;=150,"Very Short",Table1[[#This Row],[Pages]]&lt;=299,"Short",Table1[[#This Row],[Pages]]&lt;=499,"Medium",Table1[[#This Row],[Pages]]&lt;=699,"Long",Table1[[#This Row],[Pages]]&gt;=700,"Epic")</f>
        <v>Short</v>
      </c>
      <c r="M7580" t="str" cm="1">
        <f t="array" ref="M7580">_xlfn.IFS(Table1[[#This Row],[Ratings_Count]]&gt;=1000000,"Mega Popular",Table1[[#This Row],[Ratings_Count]]&gt;=100000,"Popular",Table1[[#This Row],[Ratings_Count]]&gt;=10000,"Mid Popular",Table1[[#This Row],[Ratings_Count]]&lt;10000,"Niche")</f>
        <v>Niche</v>
      </c>
      <c r="N7580" t="str">
        <f>IF(AND(Table1[[#This Row],[Rating]]&gt;=4.2, Table1[[#This Row],[Ratings_Count]]&lt;10000), "Hidden Gem", "Not a Hidden Gem")</f>
        <v>Not a Hidden Gem</v>
      </c>
    </row>
    <row r="7581" spans="1:14" x14ac:dyDescent="0.25">
      <c r="A7581" t="s">
        <v>10988</v>
      </c>
      <c r="B7581" t="s">
        <v>9382</v>
      </c>
      <c r="C7581">
        <v>3.53</v>
      </c>
      <c r="D7581" t="s">
        <v>11</v>
      </c>
      <c r="E7581">
        <v>160</v>
      </c>
      <c r="F7581">
        <v>2071</v>
      </c>
      <c r="G7581">
        <v>81</v>
      </c>
      <c r="H7581">
        <v>1984</v>
      </c>
      <c r="I7581" t="s">
        <v>899</v>
      </c>
      <c r="J7581" t="s">
        <v>13</v>
      </c>
      <c r="K7581" t="str" cm="1">
        <f t="array" ref="K7581">_xlfn.IFS(Table1[[#This Row],[Rating]] &gt;=4.5, "Elite",Table1[[#This Row],[Rating]]&gt;=4, "Highly Rated", Table1[[#This Row],[Rating]]&gt;=3.5,"Above Average", Table1[[#This Row],[Rating]]&lt;3.5, "Average or Below")</f>
        <v>Above Average</v>
      </c>
      <c r="L7581" t="str" cm="1">
        <f t="array" ref="L7581">_xlfn.IFS(Table1[[#This Row],[Pages]]&lt;=150,"Very Short",Table1[[#This Row],[Pages]]&lt;=299,"Short",Table1[[#This Row],[Pages]]&lt;=499,"Medium",Table1[[#This Row],[Pages]]&lt;=699,"Long",Table1[[#This Row],[Pages]]&gt;=700,"Epic")</f>
        <v>Short</v>
      </c>
      <c r="M7581" t="str" cm="1">
        <f t="array" ref="M7581">_xlfn.IFS(Table1[[#This Row],[Ratings_Count]]&gt;=1000000,"Mega Popular",Table1[[#This Row],[Ratings_Count]]&gt;=100000,"Popular",Table1[[#This Row],[Ratings_Count]]&gt;=10000,"Mid Popular",Table1[[#This Row],[Ratings_Count]]&lt;10000,"Niche")</f>
        <v>Niche</v>
      </c>
      <c r="N7581" t="str">
        <f>IF(AND(Table1[[#This Row],[Rating]]&gt;=4.2, Table1[[#This Row],[Ratings_Count]]&lt;10000), "Hidden Gem", "Not a Hidden Gem")</f>
        <v>Not a Hidden Gem</v>
      </c>
    </row>
    <row r="7582" spans="1:14" x14ac:dyDescent="0.25">
      <c r="A7582" t="s">
        <v>11073</v>
      </c>
      <c r="B7582" t="s">
        <v>11074</v>
      </c>
      <c r="C7582">
        <v>3.53</v>
      </c>
      <c r="D7582" t="s">
        <v>11</v>
      </c>
      <c r="E7582">
        <v>432</v>
      </c>
      <c r="F7582">
        <v>2704</v>
      </c>
      <c r="G7582">
        <v>237</v>
      </c>
      <c r="H7582">
        <v>2008</v>
      </c>
      <c r="I7582" t="s">
        <v>689</v>
      </c>
      <c r="J7582" t="s">
        <v>13</v>
      </c>
      <c r="K7582" t="str" cm="1">
        <f t="array" ref="K7582">_xlfn.IFS(Table1[[#This Row],[Rating]] &gt;=4.5, "Elite",Table1[[#This Row],[Rating]]&gt;=4, "Highly Rated", Table1[[#This Row],[Rating]]&gt;=3.5,"Above Average", Table1[[#This Row],[Rating]]&lt;3.5, "Average or Below")</f>
        <v>Above Average</v>
      </c>
      <c r="L7582" t="str" cm="1">
        <f t="array" ref="L7582">_xlfn.IFS(Table1[[#This Row],[Pages]]&lt;=150,"Very Short",Table1[[#This Row],[Pages]]&lt;=299,"Short",Table1[[#This Row],[Pages]]&lt;=499,"Medium",Table1[[#This Row],[Pages]]&lt;=699,"Long",Table1[[#This Row],[Pages]]&gt;=700,"Epic")</f>
        <v>Medium</v>
      </c>
      <c r="M7582" t="str" cm="1">
        <f t="array" ref="M7582">_xlfn.IFS(Table1[[#This Row],[Ratings_Count]]&gt;=1000000,"Mega Popular",Table1[[#This Row],[Ratings_Count]]&gt;=100000,"Popular",Table1[[#This Row],[Ratings_Count]]&gt;=10000,"Mid Popular",Table1[[#This Row],[Ratings_Count]]&lt;10000,"Niche")</f>
        <v>Niche</v>
      </c>
      <c r="N7582" t="str">
        <f>IF(AND(Table1[[#This Row],[Rating]]&gt;=4.2, Table1[[#This Row],[Ratings_Count]]&lt;10000), "Hidden Gem", "Not a Hidden Gem")</f>
        <v>Not a Hidden Gem</v>
      </c>
    </row>
    <row r="7583" spans="1:14" x14ac:dyDescent="0.25">
      <c r="A7583" t="s">
        <v>12722</v>
      </c>
      <c r="B7583" t="s">
        <v>6375</v>
      </c>
      <c r="C7583">
        <v>3.53</v>
      </c>
      <c r="D7583" t="s">
        <v>12134</v>
      </c>
      <c r="E7583">
        <v>409</v>
      </c>
      <c r="F7583">
        <v>2828</v>
      </c>
      <c r="G7583">
        <v>459</v>
      </c>
      <c r="H7583">
        <v>2004</v>
      </c>
      <c r="I7583" t="s">
        <v>314</v>
      </c>
      <c r="J7583" t="s">
        <v>13</v>
      </c>
      <c r="K7583" t="str" cm="1">
        <f t="array" ref="K7583">_xlfn.IFS(Table1[[#This Row],[Rating]] &gt;=4.5, "Elite",Table1[[#This Row],[Rating]]&gt;=4, "Highly Rated", Table1[[#This Row],[Rating]]&gt;=3.5,"Above Average", Table1[[#This Row],[Rating]]&lt;3.5, "Average or Below")</f>
        <v>Above Average</v>
      </c>
      <c r="L7583" t="str" cm="1">
        <f t="array" ref="L7583">_xlfn.IFS(Table1[[#This Row],[Pages]]&lt;=150,"Very Short",Table1[[#This Row],[Pages]]&lt;=299,"Short",Table1[[#This Row],[Pages]]&lt;=499,"Medium",Table1[[#This Row],[Pages]]&lt;=699,"Long",Table1[[#This Row],[Pages]]&gt;=700,"Epic")</f>
        <v>Medium</v>
      </c>
      <c r="M7583" t="str" cm="1">
        <f t="array" ref="M7583">_xlfn.IFS(Table1[[#This Row],[Ratings_Count]]&gt;=1000000,"Mega Popular",Table1[[#This Row],[Ratings_Count]]&gt;=100000,"Popular",Table1[[#This Row],[Ratings_Count]]&gt;=10000,"Mid Popular",Table1[[#This Row],[Ratings_Count]]&lt;10000,"Niche")</f>
        <v>Niche</v>
      </c>
      <c r="N7583" t="str">
        <f>IF(AND(Table1[[#This Row],[Rating]]&gt;=4.2, Table1[[#This Row],[Ratings_Count]]&lt;10000), "Hidden Gem", "Not a Hidden Gem")</f>
        <v>Not a Hidden Gem</v>
      </c>
    </row>
    <row r="7584" spans="1:14" x14ac:dyDescent="0.25">
      <c r="A7584" t="s">
        <v>12785</v>
      </c>
      <c r="B7584" t="s">
        <v>12786</v>
      </c>
      <c r="C7584">
        <v>3.53</v>
      </c>
      <c r="D7584" t="s">
        <v>12134</v>
      </c>
      <c r="E7584">
        <v>206</v>
      </c>
      <c r="F7584">
        <v>51</v>
      </c>
      <c r="G7584">
        <v>12</v>
      </c>
      <c r="H7584">
        <v>2004</v>
      </c>
      <c r="I7584" t="s">
        <v>2098</v>
      </c>
      <c r="J7584" t="s">
        <v>2014</v>
      </c>
      <c r="K7584" t="str" cm="1">
        <f t="array" ref="K7584">_xlfn.IFS(Table1[[#This Row],[Rating]] &gt;=4.5, "Elite",Table1[[#This Row],[Rating]]&gt;=4, "Highly Rated", Table1[[#This Row],[Rating]]&gt;=3.5,"Above Average", Table1[[#This Row],[Rating]]&lt;3.5, "Average or Below")</f>
        <v>Above Average</v>
      </c>
      <c r="L7584" t="str" cm="1">
        <f t="array" ref="L7584">_xlfn.IFS(Table1[[#This Row],[Pages]]&lt;=150,"Very Short",Table1[[#This Row],[Pages]]&lt;=299,"Short",Table1[[#This Row],[Pages]]&lt;=499,"Medium",Table1[[#This Row],[Pages]]&lt;=699,"Long",Table1[[#This Row],[Pages]]&gt;=700,"Epic")</f>
        <v>Short</v>
      </c>
      <c r="M7584" t="str" cm="1">
        <f t="array" ref="M7584">_xlfn.IFS(Table1[[#This Row],[Ratings_Count]]&gt;=1000000,"Mega Popular",Table1[[#This Row],[Ratings_Count]]&gt;=100000,"Popular",Table1[[#This Row],[Ratings_Count]]&gt;=10000,"Mid Popular",Table1[[#This Row],[Ratings_Count]]&lt;10000,"Niche")</f>
        <v>Niche</v>
      </c>
      <c r="N7584" t="str">
        <f>IF(AND(Table1[[#This Row],[Rating]]&gt;=4.2, Table1[[#This Row],[Ratings_Count]]&lt;10000), "Hidden Gem", "Not a Hidden Gem")</f>
        <v>Not a Hidden Gem</v>
      </c>
    </row>
    <row r="7585" spans="1:14" x14ac:dyDescent="0.25">
      <c r="A7585" t="s">
        <v>13370</v>
      </c>
      <c r="B7585" t="s">
        <v>9546</v>
      </c>
      <c r="C7585">
        <v>3.53</v>
      </c>
      <c r="D7585" t="s">
        <v>12134</v>
      </c>
      <c r="E7585">
        <v>272</v>
      </c>
      <c r="F7585">
        <v>1481</v>
      </c>
      <c r="G7585">
        <v>118</v>
      </c>
      <c r="H7585">
        <v>1996</v>
      </c>
      <c r="I7585" t="s">
        <v>2025</v>
      </c>
      <c r="J7585" t="s">
        <v>2014</v>
      </c>
      <c r="K7585" t="str" cm="1">
        <f t="array" ref="K7585">_xlfn.IFS(Table1[[#This Row],[Rating]] &gt;=4.5, "Elite",Table1[[#This Row],[Rating]]&gt;=4, "Highly Rated", Table1[[#This Row],[Rating]]&gt;=3.5,"Above Average", Table1[[#This Row],[Rating]]&lt;3.5, "Average or Below")</f>
        <v>Above Average</v>
      </c>
      <c r="L7585" t="str" cm="1">
        <f t="array" ref="L7585">_xlfn.IFS(Table1[[#This Row],[Pages]]&lt;=150,"Very Short",Table1[[#This Row],[Pages]]&lt;=299,"Short",Table1[[#This Row],[Pages]]&lt;=499,"Medium",Table1[[#This Row],[Pages]]&lt;=699,"Long",Table1[[#This Row],[Pages]]&gt;=700,"Epic")</f>
        <v>Short</v>
      </c>
      <c r="M7585" t="str" cm="1">
        <f t="array" ref="M7585">_xlfn.IFS(Table1[[#This Row],[Ratings_Count]]&gt;=1000000,"Mega Popular",Table1[[#This Row],[Ratings_Count]]&gt;=100000,"Popular",Table1[[#This Row],[Ratings_Count]]&gt;=10000,"Mid Popular",Table1[[#This Row],[Ratings_Count]]&lt;10000,"Niche")</f>
        <v>Niche</v>
      </c>
      <c r="N7585" t="str">
        <f>IF(AND(Table1[[#This Row],[Rating]]&gt;=4.2, Table1[[#This Row],[Ratings_Count]]&lt;10000), "Hidden Gem", "Not a Hidden Gem")</f>
        <v>Not a Hidden Gem</v>
      </c>
    </row>
    <row r="7586" spans="1:14" x14ac:dyDescent="0.25">
      <c r="A7586" t="s">
        <v>13490</v>
      </c>
      <c r="B7586" t="s">
        <v>4188</v>
      </c>
      <c r="C7586">
        <v>3.53</v>
      </c>
      <c r="D7586" t="s">
        <v>12134</v>
      </c>
      <c r="E7586">
        <v>372</v>
      </c>
      <c r="F7586">
        <v>53782</v>
      </c>
      <c r="G7586">
        <v>3344</v>
      </c>
      <c r="H7586">
        <v>2000</v>
      </c>
      <c r="I7586" t="s">
        <v>314</v>
      </c>
      <c r="J7586" t="s">
        <v>13</v>
      </c>
      <c r="K7586" t="str" cm="1">
        <f t="array" ref="K7586">_xlfn.IFS(Table1[[#This Row],[Rating]] &gt;=4.5, "Elite",Table1[[#This Row],[Rating]]&gt;=4, "Highly Rated", Table1[[#This Row],[Rating]]&gt;=3.5,"Above Average", Table1[[#This Row],[Rating]]&lt;3.5, "Average or Below")</f>
        <v>Above Average</v>
      </c>
      <c r="L7586" t="str" cm="1">
        <f t="array" ref="L7586">_xlfn.IFS(Table1[[#This Row],[Pages]]&lt;=150,"Very Short",Table1[[#This Row],[Pages]]&lt;=299,"Short",Table1[[#This Row],[Pages]]&lt;=499,"Medium",Table1[[#This Row],[Pages]]&lt;=699,"Long",Table1[[#This Row],[Pages]]&gt;=700,"Epic")</f>
        <v>Medium</v>
      </c>
      <c r="M7586" t="str" cm="1">
        <f t="array" ref="M7586">_xlfn.IFS(Table1[[#This Row],[Ratings_Count]]&gt;=1000000,"Mega Popular",Table1[[#This Row],[Ratings_Count]]&gt;=100000,"Popular",Table1[[#This Row],[Ratings_Count]]&gt;=10000,"Mid Popular",Table1[[#This Row],[Ratings_Count]]&lt;10000,"Niche")</f>
        <v>Mid Popular</v>
      </c>
      <c r="N7586" t="str">
        <f>IF(AND(Table1[[#This Row],[Rating]]&gt;=4.2, Table1[[#This Row],[Ratings_Count]]&lt;10000), "Hidden Gem", "Not a Hidden Gem")</f>
        <v>Not a Hidden Gem</v>
      </c>
    </row>
    <row r="7587" spans="1:14" x14ac:dyDescent="0.25">
      <c r="A7587" t="s">
        <v>1881</v>
      </c>
      <c r="B7587" t="s">
        <v>1882</v>
      </c>
      <c r="C7587">
        <v>3.52</v>
      </c>
      <c r="D7587" t="s">
        <v>11</v>
      </c>
      <c r="E7587">
        <v>236</v>
      </c>
      <c r="F7587">
        <v>61</v>
      </c>
      <c r="G7587">
        <v>3</v>
      </c>
      <c r="H7587">
        <v>2006</v>
      </c>
      <c r="I7587" t="s">
        <v>803</v>
      </c>
      <c r="J7587" t="s">
        <v>13</v>
      </c>
      <c r="K7587" t="str" cm="1">
        <f t="array" ref="K7587">_xlfn.IFS(Table1[[#This Row],[Rating]] &gt;=4.5, "Elite",Table1[[#This Row],[Rating]]&gt;=4, "Highly Rated", Table1[[#This Row],[Rating]]&gt;=3.5,"Above Average", Table1[[#This Row],[Rating]]&lt;3.5, "Average or Below")</f>
        <v>Above Average</v>
      </c>
      <c r="L7587" t="str" cm="1">
        <f t="array" ref="L7587">_xlfn.IFS(Table1[[#This Row],[Pages]]&lt;=150,"Very Short",Table1[[#This Row],[Pages]]&lt;=299,"Short",Table1[[#This Row],[Pages]]&lt;=499,"Medium",Table1[[#This Row],[Pages]]&lt;=699,"Long",Table1[[#This Row],[Pages]]&gt;=700,"Epic")</f>
        <v>Short</v>
      </c>
      <c r="M7587" t="str" cm="1">
        <f t="array" ref="M7587">_xlfn.IFS(Table1[[#This Row],[Ratings_Count]]&gt;=1000000,"Mega Popular",Table1[[#This Row],[Ratings_Count]]&gt;=100000,"Popular",Table1[[#This Row],[Ratings_Count]]&gt;=10000,"Mid Popular",Table1[[#This Row],[Ratings_Count]]&lt;10000,"Niche")</f>
        <v>Niche</v>
      </c>
      <c r="N7587" t="str">
        <f>IF(AND(Table1[[#This Row],[Rating]]&gt;=4.2, Table1[[#This Row],[Ratings_Count]]&lt;10000), "Hidden Gem", "Not a Hidden Gem")</f>
        <v>Not a Hidden Gem</v>
      </c>
    </row>
    <row r="7588" spans="1:14" x14ac:dyDescent="0.25">
      <c r="A7588" t="s">
        <v>2078</v>
      </c>
      <c r="B7588" t="s">
        <v>2079</v>
      </c>
      <c r="C7588">
        <v>3.52</v>
      </c>
      <c r="D7588" t="s">
        <v>11</v>
      </c>
      <c r="E7588">
        <v>372</v>
      </c>
      <c r="F7588">
        <v>1182</v>
      </c>
      <c r="G7588">
        <v>175</v>
      </c>
      <c r="H7588">
        <v>2006</v>
      </c>
      <c r="I7588" t="s">
        <v>2058</v>
      </c>
      <c r="J7588" t="s">
        <v>2014</v>
      </c>
      <c r="K7588" t="str" cm="1">
        <f t="array" ref="K7588">_xlfn.IFS(Table1[[#This Row],[Rating]] &gt;=4.5, "Elite",Table1[[#This Row],[Rating]]&gt;=4, "Highly Rated", Table1[[#This Row],[Rating]]&gt;=3.5,"Above Average", Table1[[#This Row],[Rating]]&lt;3.5, "Average or Below")</f>
        <v>Above Average</v>
      </c>
      <c r="L7588" t="str" cm="1">
        <f t="array" ref="L7588">_xlfn.IFS(Table1[[#This Row],[Pages]]&lt;=150,"Very Short",Table1[[#This Row],[Pages]]&lt;=299,"Short",Table1[[#This Row],[Pages]]&lt;=499,"Medium",Table1[[#This Row],[Pages]]&lt;=699,"Long",Table1[[#This Row],[Pages]]&gt;=700,"Epic")</f>
        <v>Medium</v>
      </c>
      <c r="M7588" t="str" cm="1">
        <f t="array" ref="M7588">_xlfn.IFS(Table1[[#This Row],[Ratings_Count]]&gt;=1000000,"Mega Popular",Table1[[#This Row],[Ratings_Count]]&gt;=100000,"Popular",Table1[[#This Row],[Ratings_Count]]&gt;=10000,"Mid Popular",Table1[[#This Row],[Ratings_Count]]&lt;10000,"Niche")</f>
        <v>Niche</v>
      </c>
      <c r="N7588" t="str">
        <f>IF(AND(Table1[[#This Row],[Rating]]&gt;=4.2, Table1[[#This Row],[Ratings_Count]]&lt;10000), "Hidden Gem", "Not a Hidden Gem")</f>
        <v>Not a Hidden Gem</v>
      </c>
    </row>
    <row r="7589" spans="1:14" x14ac:dyDescent="0.25">
      <c r="A7589" t="s">
        <v>3272</v>
      </c>
      <c r="B7589" t="s">
        <v>987</v>
      </c>
      <c r="C7589">
        <v>3.52</v>
      </c>
      <c r="D7589" t="s">
        <v>11</v>
      </c>
      <c r="E7589">
        <v>308</v>
      </c>
      <c r="F7589">
        <v>4691</v>
      </c>
      <c r="G7589">
        <v>355</v>
      </c>
      <c r="H7589">
        <v>2005</v>
      </c>
      <c r="I7589" t="s">
        <v>988</v>
      </c>
      <c r="J7589" t="s">
        <v>13</v>
      </c>
      <c r="K7589" t="str" cm="1">
        <f t="array" ref="K7589">_xlfn.IFS(Table1[[#This Row],[Rating]] &gt;=4.5, "Elite",Table1[[#This Row],[Rating]]&gt;=4, "Highly Rated", Table1[[#This Row],[Rating]]&gt;=3.5,"Above Average", Table1[[#This Row],[Rating]]&lt;3.5, "Average or Below")</f>
        <v>Above Average</v>
      </c>
      <c r="L7589" t="str" cm="1">
        <f t="array" ref="L7589">_xlfn.IFS(Table1[[#This Row],[Pages]]&lt;=150,"Very Short",Table1[[#This Row],[Pages]]&lt;=299,"Short",Table1[[#This Row],[Pages]]&lt;=499,"Medium",Table1[[#This Row],[Pages]]&lt;=699,"Long",Table1[[#This Row],[Pages]]&gt;=700,"Epic")</f>
        <v>Medium</v>
      </c>
      <c r="M7589" t="str" cm="1">
        <f t="array" ref="M7589">_xlfn.IFS(Table1[[#This Row],[Ratings_Count]]&gt;=1000000,"Mega Popular",Table1[[#This Row],[Ratings_Count]]&gt;=100000,"Popular",Table1[[#This Row],[Ratings_Count]]&gt;=10000,"Mid Popular",Table1[[#This Row],[Ratings_Count]]&lt;10000,"Niche")</f>
        <v>Niche</v>
      </c>
      <c r="N7589" t="str">
        <f>IF(AND(Table1[[#This Row],[Rating]]&gt;=4.2, Table1[[#This Row],[Ratings_Count]]&lt;10000), "Hidden Gem", "Not a Hidden Gem")</f>
        <v>Not a Hidden Gem</v>
      </c>
    </row>
    <row r="7590" spans="1:14" x14ac:dyDescent="0.25">
      <c r="A7590" t="s">
        <v>3941</v>
      </c>
      <c r="B7590" t="s">
        <v>3942</v>
      </c>
      <c r="C7590">
        <v>3.52</v>
      </c>
      <c r="D7590" t="s">
        <v>11</v>
      </c>
      <c r="E7590">
        <v>261</v>
      </c>
      <c r="F7590">
        <v>4411</v>
      </c>
      <c r="G7590">
        <v>629</v>
      </c>
      <c r="H7590">
        <v>2004</v>
      </c>
      <c r="I7590" t="s">
        <v>68</v>
      </c>
      <c r="J7590" t="s">
        <v>13</v>
      </c>
      <c r="K7590" t="str" cm="1">
        <f t="array" ref="K7590">_xlfn.IFS(Table1[[#This Row],[Rating]] &gt;=4.5, "Elite",Table1[[#This Row],[Rating]]&gt;=4, "Highly Rated", Table1[[#This Row],[Rating]]&gt;=3.5,"Above Average", Table1[[#This Row],[Rating]]&lt;3.5, "Average or Below")</f>
        <v>Above Average</v>
      </c>
      <c r="L7590" t="str" cm="1">
        <f t="array" ref="L7590">_xlfn.IFS(Table1[[#This Row],[Pages]]&lt;=150,"Very Short",Table1[[#This Row],[Pages]]&lt;=299,"Short",Table1[[#This Row],[Pages]]&lt;=499,"Medium",Table1[[#This Row],[Pages]]&lt;=699,"Long",Table1[[#This Row],[Pages]]&gt;=700,"Epic")</f>
        <v>Short</v>
      </c>
      <c r="M7590" t="str" cm="1">
        <f t="array" ref="M7590">_xlfn.IFS(Table1[[#This Row],[Ratings_Count]]&gt;=1000000,"Mega Popular",Table1[[#This Row],[Ratings_Count]]&gt;=100000,"Popular",Table1[[#This Row],[Ratings_Count]]&gt;=10000,"Mid Popular",Table1[[#This Row],[Ratings_Count]]&lt;10000,"Niche")</f>
        <v>Niche</v>
      </c>
      <c r="N7590" t="str">
        <f>IF(AND(Table1[[#This Row],[Rating]]&gt;=4.2, Table1[[#This Row],[Ratings_Count]]&lt;10000), "Hidden Gem", "Not a Hidden Gem")</f>
        <v>Not a Hidden Gem</v>
      </c>
    </row>
    <row r="7591" spans="1:14" x14ac:dyDescent="0.25">
      <c r="A7591" t="s">
        <v>4504</v>
      </c>
      <c r="B7591" t="s">
        <v>64</v>
      </c>
      <c r="C7591">
        <v>3.52</v>
      </c>
      <c r="D7591" t="s">
        <v>11</v>
      </c>
      <c r="E7591">
        <v>336</v>
      </c>
      <c r="F7591">
        <v>15040</v>
      </c>
      <c r="G7591">
        <v>1239</v>
      </c>
      <c r="H7591">
        <v>2004</v>
      </c>
      <c r="I7591" t="s">
        <v>144</v>
      </c>
      <c r="J7591" t="s">
        <v>13</v>
      </c>
      <c r="K7591" t="str" cm="1">
        <f t="array" ref="K7591">_xlfn.IFS(Table1[[#This Row],[Rating]] &gt;=4.5, "Elite",Table1[[#This Row],[Rating]]&gt;=4, "Highly Rated", Table1[[#This Row],[Rating]]&gt;=3.5,"Above Average", Table1[[#This Row],[Rating]]&lt;3.5, "Average or Below")</f>
        <v>Above Average</v>
      </c>
      <c r="L7591" t="str" cm="1">
        <f t="array" ref="L7591">_xlfn.IFS(Table1[[#This Row],[Pages]]&lt;=150,"Very Short",Table1[[#This Row],[Pages]]&lt;=299,"Short",Table1[[#This Row],[Pages]]&lt;=499,"Medium",Table1[[#This Row],[Pages]]&lt;=699,"Long",Table1[[#This Row],[Pages]]&gt;=700,"Epic")</f>
        <v>Medium</v>
      </c>
      <c r="M7591" t="str" cm="1">
        <f t="array" ref="M7591">_xlfn.IFS(Table1[[#This Row],[Ratings_Count]]&gt;=1000000,"Mega Popular",Table1[[#This Row],[Ratings_Count]]&gt;=100000,"Popular",Table1[[#This Row],[Ratings_Count]]&gt;=10000,"Mid Popular",Table1[[#This Row],[Ratings_Count]]&lt;10000,"Niche")</f>
        <v>Mid Popular</v>
      </c>
      <c r="N7591" t="str">
        <f>IF(AND(Table1[[#This Row],[Rating]]&gt;=4.2, Table1[[#This Row],[Ratings_Count]]&lt;10000), "Hidden Gem", "Not a Hidden Gem")</f>
        <v>Not a Hidden Gem</v>
      </c>
    </row>
    <row r="7592" spans="1:14" x14ac:dyDescent="0.25">
      <c r="A7592" t="s">
        <v>4942</v>
      </c>
      <c r="B7592" t="s">
        <v>830</v>
      </c>
      <c r="C7592">
        <v>3.52</v>
      </c>
      <c r="D7592" t="s">
        <v>11</v>
      </c>
      <c r="E7592">
        <v>165</v>
      </c>
      <c r="F7592">
        <v>1561</v>
      </c>
      <c r="G7592">
        <v>97</v>
      </c>
      <c r="H7592">
        <v>2004</v>
      </c>
      <c r="I7592" t="s">
        <v>2085</v>
      </c>
      <c r="J7592" t="s">
        <v>2014</v>
      </c>
      <c r="K7592" t="str" cm="1">
        <f t="array" ref="K7592">_xlfn.IFS(Table1[[#This Row],[Rating]] &gt;=4.5, "Elite",Table1[[#This Row],[Rating]]&gt;=4, "Highly Rated", Table1[[#This Row],[Rating]]&gt;=3.5,"Above Average", Table1[[#This Row],[Rating]]&lt;3.5, "Average or Below")</f>
        <v>Above Average</v>
      </c>
      <c r="L7592" t="str" cm="1">
        <f t="array" ref="L7592">_xlfn.IFS(Table1[[#This Row],[Pages]]&lt;=150,"Very Short",Table1[[#This Row],[Pages]]&lt;=299,"Short",Table1[[#This Row],[Pages]]&lt;=499,"Medium",Table1[[#This Row],[Pages]]&lt;=699,"Long",Table1[[#This Row],[Pages]]&gt;=700,"Epic")</f>
        <v>Short</v>
      </c>
      <c r="M7592" t="str" cm="1">
        <f t="array" ref="M7592">_xlfn.IFS(Table1[[#This Row],[Ratings_Count]]&gt;=1000000,"Mega Popular",Table1[[#This Row],[Ratings_Count]]&gt;=100000,"Popular",Table1[[#This Row],[Ratings_Count]]&gt;=10000,"Mid Popular",Table1[[#This Row],[Ratings_Count]]&lt;10000,"Niche")</f>
        <v>Niche</v>
      </c>
      <c r="N7592" t="str">
        <f>IF(AND(Table1[[#This Row],[Rating]]&gt;=4.2, Table1[[#This Row],[Ratings_Count]]&lt;10000), "Hidden Gem", "Not a Hidden Gem")</f>
        <v>Not a Hidden Gem</v>
      </c>
    </row>
    <row r="7593" spans="1:14" x14ac:dyDescent="0.25">
      <c r="A7593" t="s">
        <v>5389</v>
      </c>
      <c r="B7593" t="s">
        <v>5390</v>
      </c>
      <c r="C7593">
        <v>3.52</v>
      </c>
      <c r="D7593" t="s">
        <v>11</v>
      </c>
      <c r="E7593">
        <v>353</v>
      </c>
      <c r="F7593">
        <v>41041</v>
      </c>
      <c r="G7593">
        <v>1706</v>
      </c>
      <c r="H7593">
        <v>2003</v>
      </c>
      <c r="I7593" t="s">
        <v>5391</v>
      </c>
      <c r="J7593" t="s">
        <v>13</v>
      </c>
      <c r="K7593" t="str" cm="1">
        <f t="array" ref="K7593">_xlfn.IFS(Table1[[#This Row],[Rating]] &gt;=4.5, "Elite",Table1[[#This Row],[Rating]]&gt;=4, "Highly Rated", Table1[[#This Row],[Rating]]&gt;=3.5,"Above Average", Table1[[#This Row],[Rating]]&lt;3.5, "Average or Below")</f>
        <v>Above Average</v>
      </c>
      <c r="L7593" t="str" cm="1">
        <f t="array" ref="L7593">_xlfn.IFS(Table1[[#This Row],[Pages]]&lt;=150,"Very Short",Table1[[#This Row],[Pages]]&lt;=299,"Short",Table1[[#This Row],[Pages]]&lt;=499,"Medium",Table1[[#This Row],[Pages]]&lt;=699,"Long",Table1[[#This Row],[Pages]]&gt;=700,"Epic")</f>
        <v>Medium</v>
      </c>
      <c r="M7593" t="str" cm="1">
        <f t="array" ref="M7593">_xlfn.IFS(Table1[[#This Row],[Ratings_Count]]&gt;=1000000,"Mega Popular",Table1[[#This Row],[Ratings_Count]]&gt;=100000,"Popular",Table1[[#This Row],[Ratings_Count]]&gt;=10000,"Mid Popular",Table1[[#This Row],[Ratings_Count]]&lt;10000,"Niche")</f>
        <v>Mid Popular</v>
      </c>
      <c r="N7593" t="str">
        <f>IF(AND(Table1[[#This Row],[Rating]]&gt;=4.2, Table1[[#This Row],[Ratings_Count]]&lt;10000), "Hidden Gem", "Not a Hidden Gem")</f>
        <v>Not a Hidden Gem</v>
      </c>
    </row>
    <row r="7594" spans="1:14" x14ac:dyDescent="0.25">
      <c r="A7594" t="s">
        <v>5928</v>
      </c>
      <c r="B7594" t="s">
        <v>1833</v>
      </c>
      <c r="C7594">
        <v>3.52</v>
      </c>
      <c r="D7594" t="s">
        <v>11</v>
      </c>
      <c r="E7594">
        <v>267</v>
      </c>
      <c r="F7594">
        <v>97</v>
      </c>
      <c r="G7594">
        <v>13</v>
      </c>
      <c r="H7594">
        <v>2003</v>
      </c>
      <c r="I7594" t="s">
        <v>2896</v>
      </c>
      <c r="J7594" t="s">
        <v>13</v>
      </c>
      <c r="K7594" t="str" cm="1">
        <f t="array" ref="K7594">_xlfn.IFS(Table1[[#This Row],[Rating]] &gt;=4.5, "Elite",Table1[[#This Row],[Rating]]&gt;=4, "Highly Rated", Table1[[#This Row],[Rating]]&gt;=3.5,"Above Average", Table1[[#This Row],[Rating]]&lt;3.5, "Average or Below")</f>
        <v>Above Average</v>
      </c>
      <c r="L7594" t="str" cm="1">
        <f t="array" ref="L7594">_xlfn.IFS(Table1[[#This Row],[Pages]]&lt;=150,"Very Short",Table1[[#This Row],[Pages]]&lt;=299,"Short",Table1[[#This Row],[Pages]]&lt;=499,"Medium",Table1[[#This Row],[Pages]]&lt;=699,"Long",Table1[[#This Row],[Pages]]&gt;=700,"Epic")</f>
        <v>Short</v>
      </c>
      <c r="M7594" t="str" cm="1">
        <f t="array" ref="M7594">_xlfn.IFS(Table1[[#This Row],[Ratings_Count]]&gt;=1000000,"Mega Popular",Table1[[#This Row],[Ratings_Count]]&gt;=100000,"Popular",Table1[[#This Row],[Ratings_Count]]&gt;=10000,"Mid Popular",Table1[[#This Row],[Ratings_Count]]&lt;10000,"Niche")</f>
        <v>Niche</v>
      </c>
      <c r="N7594" t="str">
        <f>IF(AND(Table1[[#This Row],[Rating]]&gt;=4.2, Table1[[#This Row],[Ratings_Count]]&lt;10000), "Hidden Gem", "Not a Hidden Gem")</f>
        <v>Not a Hidden Gem</v>
      </c>
    </row>
    <row r="7595" spans="1:14" x14ac:dyDescent="0.25">
      <c r="A7595" t="s">
        <v>6342</v>
      </c>
      <c r="B7595" t="s">
        <v>1111</v>
      </c>
      <c r="C7595">
        <v>3.52</v>
      </c>
      <c r="D7595" t="s">
        <v>11</v>
      </c>
      <c r="E7595">
        <v>224</v>
      </c>
      <c r="F7595">
        <v>54400</v>
      </c>
      <c r="G7595">
        <v>2271</v>
      </c>
      <c r="H7595">
        <v>2002</v>
      </c>
      <c r="I7595" t="s">
        <v>558</v>
      </c>
      <c r="J7595" t="s">
        <v>13</v>
      </c>
      <c r="K7595" t="str" cm="1">
        <f t="array" ref="K7595">_xlfn.IFS(Table1[[#This Row],[Rating]] &gt;=4.5, "Elite",Table1[[#This Row],[Rating]]&gt;=4, "Highly Rated", Table1[[#This Row],[Rating]]&gt;=3.5,"Above Average", Table1[[#This Row],[Rating]]&lt;3.5, "Average or Below")</f>
        <v>Above Average</v>
      </c>
      <c r="L7595" t="str" cm="1">
        <f t="array" ref="L7595">_xlfn.IFS(Table1[[#This Row],[Pages]]&lt;=150,"Very Short",Table1[[#This Row],[Pages]]&lt;=299,"Short",Table1[[#This Row],[Pages]]&lt;=499,"Medium",Table1[[#This Row],[Pages]]&lt;=699,"Long",Table1[[#This Row],[Pages]]&gt;=700,"Epic")</f>
        <v>Short</v>
      </c>
      <c r="M7595" t="str" cm="1">
        <f t="array" ref="M7595">_xlfn.IFS(Table1[[#This Row],[Ratings_Count]]&gt;=1000000,"Mega Popular",Table1[[#This Row],[Ratings_Count]]&gt;=100000,"Popular",Table1[[#This Row],[Ratings_Count]]&gt;=10000,"Mid Popular",Table1[[#This Row],[Ratings_Count]]&lt;10000,"Niche")</f>
        <v>Mid Popular</v>
      </c>
      <c r="N7595" t="str">
        <f>IF(AND(Table1[[#This Row],[Rating]]&gt;=4.2, Table1[[#This Row],[Ratings_Count]]&lt;10000), "Hidden Gem", "Not a Hidden Gem")</f>
        <v>Not a Hidden Gem</v>
      </c>
    </row>
    <row r="7596" spans="1:14" x14ac:dyDescent="0.25">
      <c r="A7596" t="s">
        <v>6575</v>
      </c>
      <c r="B7596" t="s">
        <v>6576</v>
      </c>
      <c r="C7596">
        <v>3.52</v>
      </c>
      <c r="D7596" t="s">
        <v>11</v>
      </c>
      <c r="E7596">
        <v>335</v>
      </c>
      <c r="F7596">
        <v>387</v>
      </c>
      <c r="G7596">
        <v>54</v>
      </c>
      <c r="H7596">
        <v>2002</v>
      </c>
      <c r="I7596" t="s">
        <v>164</v>
      </c>
      <c r="J7596" t="s">
        <v>13</v>
      </c>
      <c r="K7596" t="str" cm="1">
        <f t="array" ref="K7596">_xlfn.IFS(Table1[[#This Row],[Rating]] &gt;=4.5, "Elite",Table1[[#This Row],[Rating]]&gt;=4, "Highly Rated", Table1[[#This Row],[Rating]]&gt;=3.5,"Above Average", Table1[[#This Row],[Rating]]&lt;3.5, "Average or Below")</f>
        <v>Above Average</v>
      </c>
      <c r="L7596" t="str" cm="1">
        <f t="array" ref="L7596">_xlfn.IFS(Table1[[#This Row],[Pages]]&lt;=150,"Very Short",Table1[[#This Row],[Pages]]&lt;=299,"Short",Table1[[#This Row],[Pages]]&lt;=499,"Medium",Table1[[#This Row],[Pages]]&lt;=699,"Long",Table1[[#This Row],[Pages]]&gt;=700,"Epic")</f>
        <v>Medium</v>
      </c>
      <c r="M7596" t="str" cm="1">
        <f t="array" ref="M7596">_xlfn.IFS(Table1[[#This Row],[Ratings_Count]]&gt;=1000000,"Mega Popular",Table1[[#This Row],[Ratings_Count]]&gt;=100000,"Popular",Table1[[#This Row],[Ratings_Count]]&gt;=10000,"Mid Popular",Table1[[#This Row],[Ratings_Count]]&lt;10000,"Niche")</f>
        <v>Niche</v>
      </c>
      <c r="N7596" t="str">
        <f>IF(AND(Table1[[#This Row],[Rating]]&gt;=4.2, Table1[[#This Row],[Ratings_Count]]&lt;10000), "Hidden Gem", "Not a Hidden Gem")</f>
        <v>Not a Hidden Gem</v>
      </c>
    </row>
    <row r="7597" spans="1:14" x14ac:dyDescent="0.25">
      <c r="A7597" t="s">
        <v>6911</v>
      </c>
      <c r="B7597" t="s">
        <v>2746</v>
      </c>
      <c r="C7597">
        <v>3.52</v>
      </c>
      <c r="D7597" t="s">
        <v>11</v>
      </c>
      <c r="E7597">
        <v>224</v>
      </c>
      <c r="F7597">
        <v>111</v>
      </c>
      <c r="G7597">
        <v>11</v>
      </c>
      <c r="H7597">
        <v>2001</v>
      </c>
      <c r="I7597" t="s">
        <v>2137</v>
      </c>
      <c r="J7597" t="s">
        <v>2014</v>
      </c>
      <c r="K7597" t="str" cm="1">
        <f t="array" ref="K7597">_xlfn.IFS(Table1[[#This Row],[Rating]] &gt;=4.5, "Elite",Table1[[#This Row],[Rating]]&gt;=4, "Highly Rated", Table1[[#This Row],[Rating]]&gt;=3.5,"Above Average", Table1[[#This Row],[Rating]]&lt;3.5, "Average or Below")</f>
        <v>Above Average</v>
      </c>
      <c r="L7597" t="str" cm="1">
        <f t="array" ref="L7597">_xlfn.IFS(Table1[[#This Row],[Pages]]&lt;=150,"Very Short",Table1[[#This Row],[Pages]]&lt;=299,"Short",Table1[[#This Row],[Pages]]&lt;=499,"Medium",Table1[[#This Row],[Pages]]&lt;=699,"Long",Table1[[#This Row],[Pages]]&gt;=700,"Epic")</f>
        <v>Short</v>
      </c>
      <c r="M7597" t="str" cm="1">
        <f t="array" ref="M7597">_xlfn.IFS(Table1[[#This Row],[Ratings_Count]]&gt;=1000000,"Mega Popular",Table1[[#This Row],[Ratings_Count]]&gt;=100000,"Popular",Table1[[#This Row],[Ratings_Count]]&gt;=10000,"Mid Popular",Table1[[#This Row],[Ratings_Count]]&lt;10000,"Niche")</f>
        <v>Niche</v>
      </c>
      <c r="N7597" t="str">
        <f>IF(AND(Table1[[#This Row],[Rating]]&gt;=4.2, Table1[[#This Row],[Ratings_Count]]&lt;10000), "Hidden Gem", "Not a Hidden Gem")</f>
        <v>Not a Hidden Gem</v>
      </c>
    </row>
    <row r="7598" spans="1:14" x14ac:dyDescent="0.25">
      <c r="A7598" t="s">
        <v>7154</v>
      </c>
      <c r="B7598" t="s">
        <v>7155</v>
      </c>
      <c r="C7598">
        <v>3.52</v>
      </c>
      <c r="D7598" t="s">
        <v>11</v>
      </c>
      <c r="E7598">
        <v>323</v>
      </c>
      <c r="F7598">
        <v>701</v>
      </c>
      <c r="G7598">
        <v>53</v>
      </c>
      <c r="H7598">
        <v>2001</v>
      </c>
      <c r="I7598" t="s">
        <v>182</v>
      </c>
      <c r="J7598" t="s">
        <v>13</v>
      </c>
      <c r="K7598" t="str" cm="1">
        <f t="array" ref="K7598">_xlfn.IFS(Table1[[#This Row],[Rating]] &gt;=4.5, "Elite",Table1[[#This Row],[Rating]]&gt;=4, "Highly Rated", Table1[[#This Row],[Rating]]&gt;=3.5,"Above Average", Table1[[#This Row],[Rating]]&lt;3.5, "Average or Below")</f>
        <v>Above Average</v>
      </c>
      <c r="L7598" t="str" cm="1">
        <f t="array" ref="L7598">_xlfn.IFS(Table1[[#This Row],[Pages]]&lt;=150,"Very Short",Table1[[#This Row],[Pages]]&lt;=299,"Short",Table1[[#This Row],[Pages]]&lt;=499,"Medium",Table1[[#This Row],[Pages]]&lt;=699,"Long",Table1[[#This Row],[Pages]]&gt;=700,"Epic")</f>
        <v>Medium</v>
      </c>
      <c r="M7598" t="str" cm="1">
        <f t="array" ref="M7598">_xlfn.IFS(Table1[[#This Row],[Ratings_Count]]&gt;=1000000,"Mega Popular",Table1[[#This Row],[Ratings_Count]]&gt;=100000,"Popular",Table1[[#This Row],[Ratings_Count]]&gt;=10000,"Mid Popular",Table1[[#This Row],[Ratings_Count]]&lt;10000,"Niche")</f>
        <v>Niche</v>
      </c>
      <c r="N7598" t="str">
        <f>IF(AND(Table1[[#This Row],[Rating]]&gt;=4.2, Table1[[#This Row],[Ratings_Count]]&lt;10000), "Hidden Gem", "Not a Hidden Gem")</f>
        <v>Not a Hidden Gem</v>
      </c>
    </row>
    <row r="7599" spans="1:14" x14ac:dyDescent="0.25">
      <c r="A7599" t="s">
        <v>7536</v>
      </c>
      <c r="B7599" t="s">
        <v>1248</v>
      </c>
      <c r="C7599">
        <v>3.52</v>
      </c>
      <c r="D7599" t="s">
        <v>11</v>
      </c>
      <c r="E7599">
        <v>528</v>
      </c>
      <c r="F7599">
        <v>3996</v>
      </c>
      <c r="G7599">
        <v>278</v>
      </c>
      <c r="H7599">
        <v>2007</v>
      </c>
      <c r="I7599" t="s">
        <v>7537</v>
      </c>
      <c r="J7599" t="s">
        <v>13</v>
      </c>
      <c r="K7599" t="str" cm="1">
        <f t="array" ref="K7599">_xlfn.IFS(Table1[[#This Row],[Rating]] &gt;=4.5, "Elite",Table1[[#This Row],[Rating]]&gt;=4, "Highly Rated", Table1[[#This Row],[Rating]]&gt;=3.5,"Above Average", Table1[[#This Row],[Rating]]&lt;3.5, "Average or Below")</f>
        <v>Above Average</v>
      </c>
      <c r="L7599" t="str" cm="1">
        <f t="array" ref="L7599">_xlfn.IFS(Table1[[#This Row],[Pages]]&lt;=150,"Very Short",Table1[[#This Row],[Pages]]&lt;=299,"Short",Table1[[#This Row],[Pages]]&lt;=499,"Medium",Table1[[#This Row],[Pages]]&lt;=699,"Long",Table1[[#This Row],[Pages]]&gt;=700,"Epic")</f>
        <v>Long</v>
      </c>
      <c r="M7599" t="str" cm="1">
        <f t="array" ref="M7599">_xlfn.IFS(Table1[[#This Row],[Ratings_Count]]&gt;=1000000,"Mega Popular",Table1[[#This Row],[Ratings_Count]]&gt;=100000,"Popular",Table1[[#This Row],[Ratings_Count]]&gt;=10000,"Mid Popular",Table1[[#This Row],[Ratings_Count]]&lt;10000,"Niche")</f>
        <v>Niche</v>
      </c>
      <c r="N7599" t="str">
        <f>IF(AND(Table1[[#This Row],[Rating]]&gt;=4.2, Table1[[#This Row],[Ratings_Count]]&lt;10000), "Hidden Gem", "Not a Hidden Gem")</f>
        <v>Not a Hidden Gem</v>
      </c>
    </row>
    <row r="7600" spans="1:14" x14ac:dyDescent="0.25">
      <c r="A7600" t="s">
        <v>7872</v>
      </c>
      <c r="B7600" t="s">
        <v>7873</v>
      </c>
      <c r="C7600">
        <v>3.52</v>
      </c>
      <c r="D7600" t="s">
        <v>11</v>
      </c>
      <c r="E7600">
        <v>320</v>
      </c>
      <c r="F7600">
        <v>1484</v>
      </c>
      <c r="G7600">
        <v>161</v>
      </c>
      <c r="H7600">
        <v>2007</v>
      </c>
      <c r="I7600" t="s">
        <v>68</v>
      </c>
      <c r="J7600" t="s">
        <v>13</v>
      </c>
      <c r="K7600" t="str" cm="1">
        <f t="array" ref="K7600">_xlfn.IFS(Table1[[#This Row],[Rating]] &gt;=4.5, "Elite",Table1[[#This Row],[Rating]]&gt;=4, "Highly Rated", Table1[[#This Row],[Rating]]&gt;=3.5,"Above Average", Table1[[#This Row],[Rating]]&lt;3.5, "Average or Below")</f>
        <v>Above Average</v>
      </c>
      <c r="L7600" t="str" cm="1">
        <f t="array" ref="L7600">_xlfn.IFS(Table1[[#This Row],[Pages]]&lt;=150,"Very Short",Table1[[#This Row],[Pages]]&lt;=299,"Short",Table1[[#This Row],[Pages]]&lt;=499,"Medium",Table1[[#This Row],[Pages]]&lt;=699,"Long",Table1[[#This Row],[Pages]]&gt;=700,"Epic")</f>
        <v>Medium</v>
      </c>
      <c r="M7600" t="str" cm="1">
        <f t="array" ref="M7600">_xlfn.IFS(Table1[[#This Row],[Ratings_Count]]&gt;=1000000,"Mega Popular",Table1[[#This Row],[Ratings_Count]]&gt;=100000,"Popular",Table1[[#This Row],[Ratings_Count]]&gt;=10000,"Mid Popular",Table1[[#This Row],[Ratings_Count]]&lt;10000,"Niche")</f>
        <v>Niche</v>
      </c>
      <c r="N7600" t="str">
        <f>IF(AND(Table1[[#This Row],[Rating]]&gt;=4.2, Table1[[#This Row],[Ratings_Count]]&lt;10000), "Hidden Gem", "Not a Hidden Gem")</f>
        <v>Not a Hidden Gem</v>
      </c>
    </row>
    <row r="7601" spans="1:14" x14ac:dyDescent="0.25">
      <c r="A7601" t="s">
        <v>8588</v>
      </c>
      <c r="B7601" t="s">
        <v>3195</v>
      </c>
      <c r="C7601">
        <v>3.52</v>
      </c>
      <c r="D7601" t="s">
        <v>11</v>
      </c>
      <c r="E7601">
        <v>304</v>
      </c>
      <c r="F7601">
        <v>78714</v>
      </c>
      <c r="G7601">
        <v>3860</v>
      </c>
      <c r="H7601">
        <v>1999</v>
      </c>
      <c r="I7601" t="s">
        <v>1757</v>
      </c>
      <c r="J7601" t="s">
        <v>13</v>
      </c>
      <c r="K7601" t="str" cm="1">
        <f t="array" ref="K7601">_xlfn.IFS(Table1[[#This Row],[Rating]] &gt;=4.5, "Elite",Table1[[#This Row],[Rating]]&gt;=4, "Highly Rated", Table1[[#This Row],[Rating]]&gt;=3.5,"Above Average", Table1[[#This Row],[Rating]]&lt;3.5, "Average or Below")</f>
        <v>Above Average</v>
      </c>
      <c r="L7601" t="str" cm="1">
        <f t="array" ref="L7601">_xlfn.IFS(Table1[[#This Row],[Pages]]&lt;=150,"Very Short",Table1[[#This Row],[Pages]]&lt;=299,"Short",Table1[[#This Row],[Pages]]&lt;=499,"Medium",Table1[[#This Row],[Pages]]&lt;=699,"Long",Table1[[#This Row],[Pages]]&gt;=700,"Epic")</f>
        <v>Medium</v>
      </c>
      <c r="M7601" t="str" cm="1">
        <f t="array" ref="M7601">_xlfn.IFS(Table1[[#This Row],[Ratings_Count]]&gt;=1000000,"Mega Popular",Table1[[#This Row],[Ratings_Count]]&gt;=100000,"Popular",Table1[[#This Row],[Ratings_Count]]&gt;=10000,"Mid Popular",Table1[[#This Row],[Ratings_Count]]&lt;10000,"Niche")</f>
        <v>Mid Popular</v>
      </c>
      <c r="N7601" t="str">
        <f>IF(AND(Table1[[#This Row],[Rating]]&gt;=4.2, Table1[[#This Row],[Ratings_Count]]&lt;10000), "Hidden Gem", "Not a Hidden Gem")</f>
        <v>Not a Hidden Gem</v>
      </c>
    </row>
    <row r="7602" spans="1:14" x14ac:dyDescent="0.25">
      <c r="A7602" t="s">
        <v>8750</v>
      </c>
      <c r="B7602" t="s">
        <v>8751</v>
      </c>
      <c r="C7602">
        <v>3.52</v>
      </c>
      <c r="D7602" t="s">
        <v>11</v>
      </c>
      <c r="E7602">
        <v>272</v>
      </c>
      <c r="F7602">
        <v>58</v>
      </c>
      <c r="G7602">
        <v>6</v>
      </c>
      <c r="H7602">
        <v>1999</v>
      </c>
      <c r="I7602" t="s">
        <v>176</v>
      </c>
      <c r="J7602" t="s">
        <v>13</v>
      </c>
      <c r="K7602" t="str" cm="1">
        <f t="array" ref="K7602">_xlfn.IFS(Table1[[#This Row],[Rating]] &gt;=4.5, "Elite",Table1[[#This Row],[Rating]]&gt;=4, "Highly Rated", Table1[[#This Row],[Rating]]&gt;=3.5,"Above Average", Table1[[#This Row],[Rating]]&lt;3.5, "Average or Below")</f>
        <v>Above Average</v>
      </c>
      <c r="L7602" t="str" cm="1">
        <f t="array" ref="L7602">_xlfn.IFS(Table1[[#This Row],[Pages]]&lt;=150,"Very Short",Table1[[#This Row],[Pages]]&lt;=299,"Short",Table1[[#This Row],[Pages]]&lt;=499,"Medium",Table1[[#This Row],[Pages]]&lt;=699,"Long",Table1[[#This Row],[Pages]]&gt;=700,"Epic")</f>
        <v>Short</v>
      </c>
      <c r="M7602" t="str" cm="1">
        <f t="array" ref="M7602">_xlfn.IFS(Table1[[#This Row],[Ratings_Count]]&gt;=1000000,"Mega Popular",Table1[[#This Row],[Ratings_Count]]&gt;=100000,"Popular",Table1[[#This Row],[Ratings_Count]]&gt;=10000,"Mid Popular",Table1[[#This Row],[Ratings_Count]]&lt;10000,"Niche")</f>
        <v>Niche</v>
      </c>
      <c r="N7602" t="str">
        <f>IF(AND(Table1[[#This Row],[Rating]]&gt;=4.2, Table1[[#This Row],[Ratings_Count]]&lt;10000), "Hidden Gem", "Not a Hidden Gem")</f>
        <v>Not a Hidden Gem</v>
      </c>
    </row>
    <row r="7603" spans="1:14" x14ac:dyDescent="0.25">
      <c r="A7603" t="s">
        <v>8907</v>
      </c>
      <c r="B7603" t="s">
        <v>1262</v>
      </c>
      <c r="C7603">
        <v>3.52</v>
      </c>
      <c r="D7603" t="s">
        <v>11</v>
      </c>
      <c r="E7603">
        <v>292</v>
      </c>
      <c r="F7603">
        <v>685</v>
      </c>
      <c r="G7603">
        <v>36</v>
      </c>
      <c r="H7603">
        <v>1999</v>
      </c>
      <c r="I7603" t="s">
        <v>150</v>
      </c>
      <c r="J7603" t="s">
        <v>13</v>
      </c>
      <c r="K7603" t="str" cm="1">
        <f t="array" ref="K7603">_xlfn.IFS(Table1[[#This Row],[Rating]] &gt;=4.5, "Elite",Table1[[#This Row],[Rating]]&gt;=4, "Highly Rated", Table1[[#This Row],[Rating]]&gt;=3.5,"Above Average", Table1[[#This Row],[Rating]]&lt;3.5, "Average or Below")</f>
        <v>Above Average</v>
      </c>
      <c r="L7603" t="str" cm="1">
        <f t="array" ref="L7603">_xlfn.IFS(Table1[[#This Row],[Pages]]&lt;=150,"Very Short",Table1[[#This Row],[Pages]]&lt;=299,"Short",Table1[[#This Row],[Pages]]&lt;=499,"Medium",Table1[[#This Row],[Pages]]&lt;=699,"Long",Table1[[#This Row],[Pages]]&gt;=700,"Epic")</f>
        <v>Short</v>
      </c>
      <c r="M7603" t="str" cm="1">
        <f t="array" ref="M7603">_xlfn.IFS(Table1[[#This Row],[Ratings_Count]]&gt;=1000000,"Mega Popular",Table1[[#This Row],[Ratings_Count]]&gt;=100000,"Popular",Table1[[#This Row],[Ratings_Count]]&gt;=10000,"Mid Popular",Table1[[#This Row],[Ratings_Count]]&lt;10000,"Niche")</f>
        <v>Niche</v>
      </c>
      <c r="N7603" t="str">
        <f>IF(AND(Table1[[#This Row],[Rating]]&gt;=4.2, Table1[[#This Row],[Ratings_Count]]&lt;10000), "Hidden Gem", "Not a Hidden Gem")</f>
        <v>Not a Hidden Gem</v>
      </c>
    </row>
    <row r="7604" spans="1:14" x14ac:dyDescent="0.25">
      <c r="A7604" t="s">
        <v>9242</v>
      </c>
      <c r="B7604" t="s">
        <v>9243</v>
      </c>
      <c r="C7604">
        <v>3.52</v>
      </c>
      <c r="D7604" t="s">
        <v>11</v>
      </c>
      <c r="E7604">
        <v>352</v>
      </c>
      <c r="F7604">
        <v>558</v>
      </c>
      <c r="G7604">
        <v>40</v>
      </c>
      <c r="H7604">
        <v>1998</v>
      </c>
      <c r="I7604" t="s">
        <v>944</v>
      </c>
      <c r="J7604" t="s">
        <v>13</v>
      </c>
      <c r="K7604" t="str" cm="1">
        <f t="array" ref="K7604">_xlfn.IFS(Table1[[#This Row],[Rating]] &gt;=4.5, "Elite",Table1[[#This Row],[Rating]]&gt;=4, "Highly Rated", Table1[[#This Row],[Rating]]&gt;=3.5,"Above Average", Table1[[#This Row],[Rating]]&lt;3.5, "Average or Below")</f>
        <v>Above Average</v>
      </c>
      <c r="L7604" t="str" cm="1">
        <f t="array" ref="L7604">_xlfn.IFS(Table1[[#This Row],[Pages]]&lt;=150,"Very Short",Table1[[#This Row],[Pages]]&lt;=299,"Short",Table1[[#This Row],[Pages]]&lt;=499,"Medium",Table1[[#This Row],[Pages]]&lt;=699,"Long",Table1[[#This Row],[Pages]]&gt;=700,"Epic")</f>
        <v>Medium</v>
      </c>
      <c r="M7604" t="str" cm="1">
        <f t="array" ref="M7604">_xlfn.IFS(Table1[[#This Row],[Ratings_Count]]&gt;=1000000,"Mega Popular",Table1[[#This Row],[Ratings_Count]]&gt;=100000,"Popular",Table1[[#This Row],[Ratings_Count]]&gt;=10000,"Mid Popular",Table1[[#This Row],[Ratings_Count]]&lt;10000,"Niche")</f>
        <v>Niche</v>
      </c>
      <c r="N7604" t="str">
        <f>IF(AND(Table1[[#This Row],[Rating]]&gt;=4.2, Table1[[#This Row],[Ratings_Count]]&lt;10000), "Hidden Gem", "Not a Hidden Gem")</f>
        <v>Not a Hidden Gem</v>
      </c>
    </row>
    <row r="7605" spans="1:14" x14ac:dyDescent="0.25">
      <c r="A7605" t="s">
        <v>9523</v>
      </c>
      <c r="B7605" t="s">
        <v>5111</v>
      </c>
      <c r="C7605">
        <v>3.52</v>
      </c>
      <c r="D7605" t="s">
        <v>11</v>
      </c>
      <c r="E7605">
        <v>576</v>
      </c>
      <c r="F7605">
        <v>6166</v>
      </c>
      <c r="G7605">
        <v>399</v>
      </c>
      <c r="H7605">
        <v>1997</v>
      </c>
      <c r="I7605" t="s">
        <v>2037</v>
      </c>
      <c r="J7605" t="s">
        <v>2014</v>
      </c>
      <c r="K7605" t="str" cm="1">
        <f t="array" ref="K7605">_xlfn.IFS(Table1[[#This Row],[Rating]] &gt;=4.5, "Elite",Table1[[#This Row],[Rating]]&gt;=4, "Highly Rated", Table1[[#This Row],[Rating]]&gt;=3.5,"Above Average", Table1[[#This Row],[Rating]]&lt;3.5, "Average or Below")</f>
        <v>Above Average</v>
      </c>
      <c r="L7605" t="str" cm="1">
        <f t="array" ref="L7605">_xlfn.IFS(Table1[[#This Row],[Pages]]&lt;=150,"Very Short",Table1[[#This Row],[Pages]]&lt;=299,"Short",Table1[[#This Row],[Pages]]&lt;=499,"Medium",Table1[[#This Row],[Pages]]&lt;=699,"Long",Table1[[#This Row],[Pages]]&gt;=700,"Epic")</f>
        <v>Long</v>
      </c>
      <c r="M7605" t="str" cm="1">
        <f t="array" ref="M7605">_xlfn.IFS(Table1[[#This Row],[Ratings_Count]]&gt;=1000000,"Mega Popular",Table1[[#This Row],[Ratings_Count]]&gt;=100000,"Popular",Table1[[#This Row],[Ratings_Count]]&gt;=10000,"Mid Popular",Table1[[#This Row],[Ratings_Count]]&lt;10000,"Niche")</f>
        <v>Niche</v>
      </c>
      <c r="N7605" t="str">
        <f>IF(AND(Table1[[#This Row],[Rating]]&gt;=4.2, Table1[[#This Row],[Ratings_Count]]&lt;10000), "Hidden Gem", "Not a Hidden Gem")</f>
        <v>Not a Hidden Gem</v>
      </c>
    </row>
    <row r="7606" spans="1:14" x14ac:dyDescent="0.25">
      <c r="A7606" t="s">
        <v>9639</v>
      </c>
      <c r="B7606" t="s">
        <v>489</v>
      </c>
      <c r="C7606">
        <v>3.52</v>
      </c>
      <c r="D7606" t="s">
        <v>11</v>
      </c>
      <c r="E7606">
        <v>304</v>
      </c>
      <c r="F7606">
        <v>401</v>
      </c>
      <c r="G7606">
        <v>43</v>
      </c>
      <c r="H7606">
        <v>2009</v>
      </c>
      <c r="I7606" t="s">
        <v>9640</v>
      </c>
      <c r="J7606" t="s">
        <v>2014</v>
      </c>
      <c r="K7606" t="str" cm="1">
        <f t="array" ref="K7606">_xlfn.IFS(Table1[[#This Row],[Rating]] &gt;=4.5, "Elite",Table1[[#This Row],[Rating]]&gt;=4, "Highly Rated", Table1[[#This Row],[Rating]]&gt;=3.5,"Above Average", Table1[[#This Row],[Rating]]&lt;3.5, "Average or Below")</f>
        <v>Above Average</v>
      </c>
      <c r="L7606" t="str" cm="1">
        <f t="array" ref="L7606">_xlfn.IFS(Table1[[#This Row],[Pages]]&lt;=150,"Very Short",Table1[[#This Row],[Pages]]&lt;=299,"Short",Table1[[#This Row],[Pages]]&lt;=499,"Medium",Table1[[#This Row],[Pages]]&lt;=699,"Long",Table1[[#This Row],[Pages]]&gt;=700,"Epic")</f>
        <v>Medium</v>
      </c>
      <c r="M7606" t="str" cm="1">
        <f t="array" ref="M7606">_xlfn.IFS(Table1[[#This Row],[Ratings_Count]]&gt;=1000000,"Mega Popular",Table1[[#This Row],[Ratings_Count]]&gt;=100000,"Popular",Table1[[#This Row],[Ratings_Count]]&gt;=10000,"Mid Popular",Table1[[#This Row],[Ratings_Count]]&lt;10000,"Niche")</f>
        <v>Niche</v>
      </c>
      <c r="N7606" t="str">
        <f>IF(AND(Table1[[#This Row],[Rating]]&gt;=4.2, Table1[[#This Row],[Ratings_Count]]&lt;10000), "Hidden Gem", "Not a Hidden Gem")</f>
        <v>Not a Hidden Gem</v>
      </c>
    </row>
    <row r="7607" spans="1:14" x14ac:dyDescent="0.25">
      <c r="A7607" t="s">
        <v>10915</v>
      </c>
      <c r="B7607" t="s">
        <v>10916</v>
      </c>
      <c r="C7607">
        <v>3.52</v>
      </c>
      <c r="D7607" t="s">
        <v>11</v>
      </c>
      <c r="E7607">
        <v>272</v>
      </c>
      <c r="F7607">
        <v>55</v>
      </c>
      <c r="G7607">
        <v>7</v>
      </c>
      <c r="H7607">
        <v>2011</v>
      </c>
      <c r="I7607" t="s">
        <v>56</v>
      </c>
      <c r="J7607" t="s">
        <v>13</v>
      </c>
      <c r="K7607" t="str" cm="1">
        <f t="array" ref="K7607">_xlfn.IFS(Table1[[#This Row],[Rating]] &gt;=4.5, "Elite",Table1[[#This Row],[Rating]]&gt;=4, "Highly Rated", Table1[[#This Row],[Rating]]&gt;=3.5,"Above Average", Table1[[#This Row],[Rating]]&lt;3.5, "Average or Below")</f>
        <v>Above Average</v>
      </c>
      <c r="L7607" t="str" cm="1">
        <f t="array" ref="L7607">_xlfn.IFS(Table1[[#This Row],[Pages]]&lt;=150,"Very Short",Table1[[#This Row],[Pages]]&lt;=299,"Short",Table1[[#This Row],[Pages]]&lt;=499,"Medium",Table1[[#This Row],[Pages]]&lt;=699,"Long",Table1[[#This Row],[Pages]]&gt;=700,"Epic")</f>
        <v>Short</v>
      </c>
      <c r="M7607" t="str" cm="1">
        <f t="array" ref="M7607">_xlfn.IFS(Table1[[#This Row],[Ratings_Count]]&gt;=1000000,"Mega Popular",Table1[[#This Row],[Ratings_Count]]&gt;=100000,"Popular",Table1[[#This Row],[Ratings_Count]]&gt;=10000,"Mid Popular",Table1[[#This Row],[Ratings_Count]]&lt;10000,"Niche")</f>
        <v>Niche</v>
      </c>
      <c r="N7607" t="str">
        <f>IF(AND(Table1[[#This Row],[Rating]]&gt;=4.2, Table1[[#This Row],[Ratings_Count]]&lt;10000), "Hidden Gem", "Not a Hidden Gem")</f>
        <v>Not a Hidden Gem</v>
      </c>
    </row>
    <row r="7608" spans="1:14" x14ac:dyDescent="0.25">
      <c r="A7608" t="s">
        <v>10932</v>
      </c>
      <c r="B7608" t="s">
        <v>10933</v>
      </c>
      <c r="C7608">
        <v>3.52</v>
      </c>
      <c r="D7608" t="s">
        <v>11</v>
      </c>
      <c r="E7608">
        <v>254</v>
      </c>
      <c r="F7608">
        <v>155</v>
      </c>
      <c r="G7608">
        <v>25</v>
      </c>
      <c r="H7608">
        <v>1987</v>
      </c>
      <c r="I7608" t="s">
        <v>10889</v>
      </c>
      <c r="J7608" t="s">
        <v>13</v>
      </c>
      <c r="K7608" t="str" cm="1">
        <f t="array" ref="K7608">_xlfn.IFS(Table1[[#This Row],[Rating]] &gt;=4.5, "Elite",Table1[[#This Row],[Rating]]&gt;=4, "Highly Rated", Table1[[#This Row],[Rating]]&gt;=3.5,"Above Average", Table1[[#This Row],[Rating]]&lt;3.5, "Average or Below")</f>
        <v>Above Average</v>
      </c>
      <c r="L7608" t="str" cm="1">
        <f t="array" ref="L7608">_xlfn.IFS(Table1[[#This Row],[Pages]]&lt;=150,"Very Short",Table1[[#This Row],[Pages]]&lt;=299,"Short",Table1[[#This Row],[Pages]]&lt;=499,"Medium",Table1[[#This Row],[Pages]]&lt;=699,"Long",Table1[[#This Row],[Pages]]&gt;=700,"Epic")</f>
        <v>Short</v>
      </c>
      <c r="M7608" t="str" cm="1">
        <f t="array" ref="M7608">_xlfn.IFS(Table1[[#This Row],[Ratings_Count]]&gt;=1000000,"Mega Popular",Table1[[#This Row],[Ratings_Count]]&gt;=100000,"Popular",Table1[[#This Row],[Ratings_Count]]&gt;=10000,"Mid Popular",Table1[[#This Row],[Ratings_Count]]&lt;10000,"Niche")</f>
        <v>Niche</v>
      </c>
      <c r="N7608" t="str">
        <f>IF(AND(Table1[[#This Row],[Rating]]&gt;=4.2, Table1[[#This Row],[Ratings_Count]]&lt;10000), "Hidden Gem", "Not a Hidden Gem")</f>
        <v>Not a Hidden Gem</v>
      </c>
    </row>
    <row r="7609" spans="1:14" x14ac:dyDescent="0.25">
      <c r="A7609" t="s">
        <v>11089</v>
      </c>
      <c r="B7609" t="s">
        <v>3835</v>
      </c>
      <c r="C7609">
        <v>3.52</v>
      </c>
      <c r="D7609" t="s">
        <v>11</v>
      </c>
      <c r="E7609">
        <v>168</v>
      </c>
      <c r="F7609">
        <v>57</v>
      </c>
      <c r="G7609">
        <v>7</v>
      </c>
      <c r="H7609">
        <v>1990</v>
      </c>
      <c r="I7609" t="s">
        <v>10494</v>
      </c>
      <c r="J7609" t="s">
        <v>13</v>
      </c>
      <c r="K7609" t="str" cm="1">
        <f t="array" ref="K7609">_xlfn.IFS(Table1[[#This Row],[Rating]] &gt;=4.5, "Elite",Table1[[#This Row],[Rating]]&gt;=4, "Highly Rated", Table1[[#This Row],[Rating]]&gt;=3.5,"Above Average", Table1[[#This Row],[Rating]]&lt;3.5, "Average or Below")</f>
        <v>Above Average</v>
      </c>
      <c r="L7609" t="str" cm="1">
        <f t="array" ref="L7609">_xlfn.IFS(Table1[[#This Row],[Pages]]&lt;=150,"Very Short",Table1[[#This Row],[Pages]]&lt;=299,"Short",Table1[[#This Row],[Pages]]&lt;=499,"Medium",Table1[[#This Row],[Pages]]&lt;=699,"Long",Table1[[#This Row],[Pages]]&gt;=700,"Epic")</f>
        <v>Short</v>
      </c>
      <c r="M7609" t="str" cm="1">
        <f t="array" ref="M7609">_xlfn.IFS(Table1[[#This Row],[Ratings_Count]]&gt;=1000000,"Mega Popular",Table1[[#This Row],[Ratings_Count]]&gt;=100000,"Popular",Table1[[#This Row],[Ratings_Count]]&gt;=10000,"Mid Popular",Table1[[#This Row],[Ratings_Count]]&lt;10000,"Niche")</f>
        <v>Niche</v>
      </c>
      <c r="N7609" t="str">
        <f>IF(AND(Table1[[#This Row],[Rating]]&gt;=4.2, Table1[[#This Row],[Ratings_Count]]&lt;10000), "Hidden Gem", "Not a Hidden Gem")</f>
        <v>Not a Hidden Gem</v>
      </c>
    </row>
    <row r="7610" spans="1:14" x14ac:dyDescent="0.25">
      <c r="A7610" t="s">
        <v>6575</v>
      </c>
      <c r="B7610" t="s">
        <v>11247</v>
      </c>
      <c r="C7610">
        <v>3.52</v>
      </c>
      <c r="D7610" t="s">
        <v>11</v>
      </c>
      <c r="E7610">
        <v>339</v>
      </c>
      <c r="F7610">
        <v>35344</v>
      </c>
      <c r="G7610">
        <v>975</v>
      </c>
      <c r="H7610">
        <v>1993</v>
      </c>
      <c r="I7610" t="s">
        <v>3578</v>
      </c>
      <c r="J7610" t="s">
        <v>13</v>
      </c>
      <c r="K7610" t="str" cm="1">
        <f t="array" ref="K7610">_xlfn.IFS(Table1[[#This Row],[Rating]] &gt;=4.5, "Elite",Table1[[#This Row],[Rating]]&gt;=4, "Highly Rated", Table1[[#This Row],[Rating]]&gt;=3.5,"Above Average", Table1[[#This Row],[Rating]]&lt;3.5, "Average or Below")</f>
        <v>Above Average</v>
      </c>
      <c r="L7610" t="str" cm="1">
        <f t="array" ref="L7610">_xlfn.IFS(Table1[[#This Row],[Pages]]&lt;=150,"Very Short",Table1[[#This Row],[Pages]]&lt;=299,"Short",Table1[[#This Row],[Pages]]&lt;=499,"Medium",Table1[[#This Row],[Pages]]&lt;=699,"Long",Table1[[#This Row],[Pages]]&gt;=700,"Epic")</f>
        <v>Medium</v>
      </c>
      <c r="M7610" t="str" cm="1">
        <f t="array" ref="M7610">_xlfn.IFS(Table1[[#This Row],[Ratings_Count]]&gt;=1000000,"Mega Popular",Table1[[#This Row],[Ratings_Count]]&gt;=100000,"Popular",Table1[[#This Row],[Ratings_Count]]&gt;=10000,"Mid Popular",Table1[[#This Row],[Ratings_Count]]&lt;10000,"Niche")</f>
        <v>Mid Popular</v>
      </c>
      <c r="N7610" t="str">
        <f>IF(AND(Table1[[#This Row],[Rating]]&gt;=4.2, Table1[[#This Row],[Ratings_Count]]&lt;10000), "Hidden Gem", "Not a Hidden Gem")</f>
        <v>Not a Hidden Gem</v>
      </c>
    </row>
    <row r="7611" spans="1:14" x14ac:dyDescent="0.25">
      <c r="A7611" t="s">
        <v>11338</v>
      </c>
      <c r="B7611" t="s">
        <v>6379</v>
      </c>
      <c r="C7611">
        <v>3.52</v>
      </c>
      <c r="D7611" t="s">
        <v>11</v>
      </c>
      <c r="E7611">
        <v>245</v>
      </c>
      <c r="F7611">
        <v>3542</v>
      </c>
      <c r="G7611">
        <v>303</v>
      </c>
      <c r="H7611">
        <v>1992</v>
      </c>
      <c r="I7611" t="s">
        <v>11339</v>
      </c>
      <c r="J7611" t="s">
        <v>13</v>
      </c>
      <c r="K7611" t="str" cm="1">
        <f t="array" ref="K7611">_xlfn.IFS(Table1[[#This Row],[Rating]] &gt;=4.5, "Elite",Table1[[#This Row],[Rating]]&gt;=4, "Highly Rated", Table1[[#This Row],[Rating]]&gt;=3.5,"Above Average", Table1[[#This Row],[Rating]]&lt;3.5, "Average or Below")</f>
        <v>Above Average</v>
      </c>
      <c r="L7611" t="str" cm="1">
        <f t="array" ref="L7611">_xlfn.IFS(Table1[[#This Row],[Pages]]&lt;=150,"Very Short",Table1[[#This Row],[Pages]]&lt;=299,"Short",Table1[[#This Row],[Pages]]&lt;=499,"Medium",Table1[[#This Row],[Pages]]&lt;=699,"Long",Table1[[#This Row],[Pages]]&gt;=700,"Epic")</f>
        <v>Short</v>
      </c>
      <c r="M7611" t="str" cm="1">
        <f t="array" ref="M7611">_xlfn.IFS(Table1[[#This Row],[Ratings_Count]]&gt;=1000000,"Mega Popular",Table1[[#This Row],[Ratings_Count]]&gt;=100000,"Popular",Table1[[#This Row],[Ratings_Count]]&gt;=10000,"Mid Popular",Table1[[#This Row],[Ratings_Count]]&lt;10000,"Niche")</f>
        <v>Niche</v>
      </c>
      <c r="N7611" t="str">
        <f>IF(AND(Table1[[#This Row],[Rating]]&gt;=4.2, Table1[[#This Row],[Ratings_Count]]&lt;10000), "Hidden Gem", "Not a Hidden Gem")</f>
        <v>Not a Hidden Gem</v>
      </c>
    </row>
    <row r="7612" spans="1:14" x14ac:dyDescent="0.25">
      <c r="A7612" t="s">
        <v>11518</v>
      </c>
      <c r="B7612" t="s">
        <v>11519</v>
      </c>
      <c r="C7612">
        <v>3.52</v>
      </c>
      <c r="D7612" t="s">
        <v>11</v>
      </c>
      <c r="E7612">
        <v>352</v>
      </c>
      <c r="F7612">
        <v>185</v>
      </c>
      <c r="G7612">
        <v>8</v>
      </c>
      <c r="H7612">
        <v>1994</v>
      </c>
      <c r="I7612" t="s">
        <v>971</v>
      </c>
      <c r="J7612" t="s">
        <v>13</v>
      </c>
      <c r="K7612" t="str" cm="1">
        <f t="array" ref="K7612">_xlfn.IFS(Table1[[#This Row],[Rating]] &gt;=4.5, "Elite",Table1[[#This Row],[Rating]]&gt;=4, "Highly Rated", Table1[[#This Row],[Rating]]&gt;=3.5,"Above Average", Table1[[#This Row],[Rating]]&lt;3.5, "Average or Below")</f>
        <v>Above Average</v>
      </c>
      <c r="L7612" t="str" cm="1">
        <f t="array" ref="L7612">_xlfn.IFS(Table1[[#This Row],[Pages]]&lt;=150,"Very Short",Table1[[#This Row],[Pages]]&lt;=299,"Short",Table1[[#This Row],[Pages]]&lt;=499,"Medium",Table1[[#This Row],[Pages]]&lt;=699,"Long",Table1[[#This Row],[Pages]]&gt;=700,"Epic")</f>
        <v>Medium</v>
      </c>
      <c r="M7612" t="str" cm="1">
        <f t="array" ref="M7612">_xlfn.IFS(Table1[[#This Row],[Ratings_Count]]&gt;=1000000,"Mega Popular",Table1[[#This Row],[Ratings_Count]]&gt;=100000,"Popular",Table1[[#This Row],[Ratings_Count]]&gt;=10000,"Mid Popular",Table1[[#This Row],[Ratings_Count]]&lt;10000,"Niche")</f>
        <v>Niche</v>
      </c>
      <c r="N7612" t="str">
        <f>IF(AND(Table1[[#This Row],[Rating]]&gt;=4.2, Table1[[#This Row],[Ratings_Count]]&lt;10000), "Hidden Gem", "Not a Hidden Gem")</f>
        <v>Not a Hidden Gem</v>
      </c>
    </row>
    <row r="7613" spans="1:14" x14ac:dyDescent="0.25">
      <c r="A7613" t="s">
        <v>11531</v>
      </c>
      <c r="B7613" t="s">
        <v>9382</v>
      </c>
      <c r="C7613">
        <v>3.52</v>
      </c>
      <c r="D7613" t="s">
        <v>11</v>
      </c>
      <c r="E7613">
        <v>217</v>
      </c>
      <c r="F7613">
        <v>314</v>
      </c>
      <c r="G7613">
        <v>11</v>
      </c>
      <c r="H7613">
        <v>1994</v>
      </c>
      <c r="I7613" t="s">
        <v>899</v>
      </c>
      <c r="J7613" t="s">
        <v>13</v>
      </c>
      <c r="K7613" t="str" cm="1">
        <f t="array" ref="K7613">_xlfn.IFS(Table1[[#This Row],[Rating]] &gt;=4.5, "Elite",Table1[[#This Row],[Rating]]&gt;=4, "Highly Rated", Table1[[#This Row],[Rating]]&gt;=3.5,"Above Average", Table1[[#This Row],[Rating]]&lt;3.5, "Average or Below")</f>
        <v>Above Average</v>
      </c>
      <c r="L7613" t="str" cm="1">
        <f t="array" ref="L7613">_xlfn.IFS(Table1[[#This Row],[Pages]]&lt;=150,"Very Short",Table1[[#This Row],[Pages]]&lt;=299,"Short",Table1[[#This Row],[Pages]]&lt;=499,"Medium",Table1[[#This Row],[Pages]]&lt;=699,"Long",Table1[[#This Row],[Pages]]&gt;=700,"Epic")</f>
        <v>Short</v>
      </c>
      <c r="M7613" t="str" cm="1">
        <f t="array" ref="M7613">_xlfn.IFS(Table1[[#This Row],[Ratings_Count]]&gt;=1000000,"Mega Popular",Table1[[#This Row],[Ratings_Count]]&gt;=100000,"Popular",Table1[[#This Row],[Ratings_Count]]&gt;=10000,"Mid Popular",Table1[[#This Row],[Ratings_Count]]&lt;10000,"Niche")</f>
        <v>Niche</v>
      </c>
      <c r="N7613" t="str">
        <f>IF(AND(Table1[[#This Row],[Rating]]&gt;=4.2, Table1[[#This Row],[Ratings_Count]]&lt;10000), "Hidden Gem", "Not a Hidden Gem")</f>
        <v>Not a Hidden Gem</v>
      </c>
    </row>
    <row r="7614" spans="1:14" x14ac:dyDescent="0.25">
      <c r="A7614" t="s">
        <v>12040</v>
      </c>
      <c r="B7614" t="s">
        <v>6339</v>
      </c>
      <c r="C7614">
        <v>3.52</v>
      </c>
      <c r="D7614" t="s">
        <v>11</v>
      </c>
      <c r="E7614">
        <v>291</v>
      </c>
      <c r="F7614">
        <v>567</v>
      </c>
      <c r="G7614">
        <v>38</v>
      </c>
      <c r="H7614">
        <v>1997</v>
      </c>
      <c r="I7614" t="s">
        <v>441</v>
      </c>
      <c r="J7614" t="s">
        <v>13</v>
      </c>
      <c r="K7614" t="str" cm="1">
        <f t="array" ref="K7614">_xlfn.IFS(Table1[[#This Row],[Rating]] &gt;=4.5, "Elite",Table1[[#This Row],[Rating]]&gt;=4, "Highly Rated", Table1[[#This Row],[Rating]]&gt;=3.5,"Above Average", Table1[[#This Row],[Rating]]&lt;3.5, "Average or Below")</f>
        <v>Above Average</v>
      </c>
      <c r="L7614" t="str" cm="1">
        <f t="array" ref="L7614">_xlfn.IFS(Table1[[#This Row],[Pages]]&lt;=150,"Very Short",Table1[[#This Row],[Pages]]&lt;=299,"Short",Table1[[#This Row],[Pages]]&lt;=499,"Medium",Table1[[#This Row],[Pages]]&lt;=699,"Long",Table1[[#This Row],[Pages]]&gt;=700,"Epic")</f>
        <v>Short</v>
      </c>
      <c r="M7614" t="str" cm="1">
        <f t="array" ref="M7614">_xlfn.IFS(Table1[[#This Row],[Ratings_Count]]&gt;=1000000,"Mega Popular",Table1[[#This Row],[Ratings_Count]]&gt;=100000,"Popular",Table1[[#This Row],[Ratings_Count]]&gt;=10000,"Mid Popular",Table1[[#This Row],[Ratings_Count]]&lt;10000,"Niche")</f>
        <v>Niche</v>
      </c>
      <c r="N7614" t="str">
        <f>IF(AND(Table1[[#This Row],[Rating]]&gt;=4.2, Table1[[#This Row],[Ratings_Count]]&lt;10000), "Hidden Gem", "Not a Hidden Gem")</f>
        <v>Not a Hidden Gem</v>
      </c>
    </row>
    <row r="7615" spans="1:14" x14ac:dyDescent="0.25">
      <c r="A7615" t="s">
        <v>12151</v>
      </c>
      <c r="B7615" t="s">
        <v>12152</v>
      </c>
      <c r="C7615">
        <v>3.52</v>
      </c>
      <c r="D7615" t="s">
        <v>12134</v>
      </c>
      <c r="E7615">
        <v>112</v>
      </c>
      <c r="F7615">
        <v>790</v>
      </c>
      <c r="G7615">
        <v>99</v>
      </c>
      <c r="H7615">
        <v>2006</v>
      </c>
      <c r="I7615" t="s">
        <v>630</v>
      </c>
      <c r="J7615" t="s">
        <v>13</v>
      </c>
      <c r="K7615" t="str" cm="1">
        <f t="array" ref="K7615">_xlfn.IFS(Table1[[#This Row],[Rating]] &gt;=4.5, "Elite",Table1[[#This Row],[Rating]]&gt;=4, "Highly Rated", Table1[[#This Row],[Rating]]&gt;=3.5,"Above Average", Table1[[#This Row],[Rating]]&lt;3.5, "Average or Below")</f>
        <v>Above Average</v>
      </c>
      <c r="L7615" t="str" cm="1">
        <f t="array" ref="L7615">_xlfn.IFS(Table1[[#This Row],[Pages]]&lt;=150,"Very Short",Table1[[#This Row],[Pages]]&lt;=299,"Short",Table1[[#This Row],[Pages]]&lt;=499,"Medium",Table1[[#This Row],[Pages]]&lt;=699,"Long",Table1[[#This Row],[Pages]]&gt;=700,"Epic")</f>
        <v>Very Short</v>
      </c>
      <c r="M7615" t="str" cm="1">
        <f t="array" ref="M7615">_xlfn.IFS(Table1[[#This Row],[Ratings_Count]]&gt;=1000000,"Mega Popular",Table1[[#This Row],[Ratings_Count]]&gt;=100000,"Popular",Table1[[#This Row],[Ratings_Count]]&gt;=10000,"Mid Popular",Table1[[#This Row],[Ratings_Count]]&lt;10000,"Niche")</f>
        <v>Niche</v>
      </c>
      <c r="N7615" t="str">
        <f>IF(AND(Table1[[#This Row],[Rating]]&gt;=4.2, Table1[[#This Row],[Ratings_Count]]&lt;10000), "Hidden Gem", "Not a Hidden Gem")</f>
        <v>Not a Hidden Gem</v>
      </c>
    </row>
    <row r="7616" spans="1:14" x14ac:dyDescent="0.25">
      <c r="A7616" t="s">
        <v>12161</v>
      </c>
      <c r="B7616" t="s">
        <v>12162</v>
      </c>
      <c r="C7616">
        <v>3.52</v>
      </c>
      <c r="D7616" t="s">
        <v>12134</v>
      </c>
      <c r="E7616">
        <v>224</v>
      </c>
      <c r="F7616">
        <v>606</v>
      </c>
      <c r="G7616">
        <v>45</v>
      </c>
      <c r="H7616">
        <v>2006</v>
      </c>
      <c r="I7616" t="s">
        <v>882</v>
      </c>
      <c r="J7616" t="s">
        <v>13</v>
      </c>
      <c r="K7616" t="str" cm="1">
        <f t="array" ref="K7616">_xlfn.IFS(Table1[[#This Row],[Rating]] &gt;=4.5, "Elite",Table1[[#This Row],[Rating]]&gt;=4, "Highly Rated", Table1[[#This Row],[Rating]]&gt;=3.5,"Above Average", Table1[[#This Row],[Rating]]&lt;3.5, "Average or Below")</f>
        <v>Above Average</v>
      </c>
      <c r="L7616" t="str" cm="1">
        <f t="array" ref="L7616">_xlfn.IFS(Table1[[#This Row],[Pages]]&lt;=150,"Very Short",Table1[[#This Row],[Pages]]&lt;=299,"Short",Table1[[#This Row],[Pages]]&lt;=499,"Medium",Table1[[#This Row],[Pages]]&lt;=699,"Long",Table1[[#This Row],[Pages]]&gt;=700,"Epic")</f>
        <v>Short</v>
      </c>
      <c r="M7616" t="str" cm="1">
        <f t="array" ref="M7616">_xlfn.IFS(Table1[[#This Row],[Ratings_Count]]&gt;=1000000,"Mega Popular",Table1[[#This Row],[Ratings_Count]]&gt;=100000,"Popular",Table1[[#This Row],[Ratings_Count]]&gt;=10000,"Mid Popular",Table1[[#This Row],[Ratings_Count]]&lt;10000,"Niche")</f>
        <v>Niche</v>
      </c>
      <c r="N7616" t="str">
        <f>IF(AND(Table1[[#This Row],[Rating]]&gt;=4.2, Table1[[#This Row],[Ratings_Count]]&lt;10000), "Hidden Gem", "Not a Hidden Gem")</f>
        <v>Not a Hidden Gem</v>
      </c>
    </row>
    <row r="7617" spans="1:14" x14ac:dyDescent="0.25">
      <c r="A7617" t="s">
        <v>12561</v>
      </c>
      <c r="B7617" t="s">
        <v>12562</v>
      </c>
      <c r="C7617">
        <v>3.52</v>
      </c>
      <c r="D7617" t="s">
        <v>12134</v>
      </c>
      <c r="E7617">
        <v>185</v>
      </c>
      <c r="F7617">
        <v>708</v>
      </c>
      <c r="G7617">
        <v>68</v>
      </c>
      <c r="H7617">
        <v>2005</v>
      </c>
      <c r="I7617" t="s">
        <v>3031</v>
      </c>
      <c r="J7617" t="s">
        <v>13</v>
      </c>
      <c r="K7617" t="str" cm="1">
        <f t="array" ref="K7617">_xlfn.IFS(Table1[[#This Row],[Rating]] &gt;=4.5, "Elite",Table1[[#This Row],[Rating]]&gt;=4, "Highly Rated", Table1[[#This Row],[Rating]]&gt;=3.5,"Above Average", Table1[[#This Row],[Rating]]&lt;3.5, "Average or Below")</f>
        <v>Above Average</v>
      </c>
      <c r="L7617" t="str" cm="1">
        <f t="array" ref="L7617">_xlfn.IFS(Table1[[#This Row],[Pages]]&lt;=150,"Very Short",Table1[[#This Row],[Pages]]&lt;=299,"Short",Table1[[#This Row],[Pages]]&lt;=499,"Medium",Table1[[#This Row],[Pages]]&lt;=699,"Long",Table1[[#This Row],[Pages]]&gt;=700,"Epic")</f>
        <v>Short</v>
      </c>
      <c r="M7617" t="str" cm="1">
        <f t="array" ref="M7617">_xlfn.IFS(Table1[[#This Row],[Ratings_Count]]&gt;=1000000,"Mega Popular",Table1[[#This Row],[Ratings_Count]]&gt;=100000,"Popular",Table1[[#This Row],[Ratings_Count]]&gt;=10000,"Mid Popular",Table1[[#This Row],[Ratings_Count]]&lt;10000,"Niche")</f>
        <v>Niche</v>
      </c>
      <c r="N7617" t="str">
        <f>IF(AND(Table1[[#This Row],[Rating]]&gt;=4.2, Table1[[#This Row],[Ratings_Count]]&lt;10000), "Hidden Gem", "Not a Hidden Gem")</f>
        <v>Not a Hidden Gem</v>
      </c>
    </row>
    <row r="7618" spans="1:14" x14ac:dyDescent="0.25">
      <c r="A7618" t="s">
        <v>12752</v>
      </c>
      <c r="B7618" t="s">
        <v>6988</v>
      </c>
      <c r="C7618">
        <v>3.52</v>
      </c>
      <c r="D7618" t="s">
        <v>12134</v>
      </c>
      <c r="E7618">
        <v>246</v>
      </c>
      <c r="F7618">
        <v>274</v>
      </c>
      <c r="G7618">
        <v>28</v>
      </c>
      <c r="H7618">
        <v>2004</v>
      </c>
      <c r="I7618" t="s">
        <v>12753</v>
      </c>
      <c r="J7618" t="s">
        <v>13</v>
      </c>
      <c r="K7618" t="str" cm="1">
        <f t="array" ref="K7618">_xlfn.IFS(Table1[[#This Row],[Rating]] &gt;=4.5, "Elite",Table1[[#This Row],[Rating]]&gt;=4, "Highly Rated", Table1[[#This Row],[Rating]]&gt;=3.5,"Above Average", Table1[[#This Row],[Rating]]&lt;3.5, "Average or Below")</f>
        <v>Above Average</v>
      </c>
      <c r="L7618" t="str" cm="1">
        <f t="array" ref="L7618">_xlfn.IFS(Table1[[#This Row],[Pages]]&lt;=150,"Very Short",Table1[[#This Row],[Pages]]&lt;=299,"Short",Table1[[#This Row],[Pages]]&lt;=499,"Medium",Table1[[#This Row],[Pages]]&lt;=699,"Long",Table1[[#This Row],[Pages]]&gt;=700,"Epic")</f>
        <v>Short</v>
      </c>
      <c r="M7618" t="str" cm="1">
        <f t="array" ref="M7618">_xlfn.IFS(Table1[[#This Row],[Ratings_Count]]&gt;=1000000,"Mega Popular",Table1[[#This Row],[Ratings_Count]]&gt;=100000,"Popular",Table1[[#This Row],[Ratings_Count]]&gt;=10000,"Mid Popular",Table1[[#This Row],[Ratings_Count]]&lt;10000,"Niche")</f>
        <v>Niche</v>
      </c>
      <c r="N7618" t="str">
        <f>IF(AND(Table1[[#This Row],[Rating]]&gt;=4.2, Table1[[#This Row],[Ratings_Count]]&lt;10000), "Hidden Gem", "Not a Hidden Gem")</f>
        <v>Not a Hidden Gem</v>
      </c>
    </row>
    <row r="7619" spans="1:14" x14ac:dyDescent="0.25">
      <c r="A7619" t="s">
        <v>13170</v>
      </c>
      <c r="B7619" t="s">
        <v>1111</v>
      </c>
      <c r="C7619">
        <v>3.52</v>
      </c>
      <c r="D7619" t="s">
        <v>12134</v>
      </c>
      <c r="E7619">
        <v>240</v>
      </c>
      <c r="F7619">
        <v>19261</v>
      </c>
      <c r="G7619">
        <v>648</v>
      </c>
      <c r="H7619">
        <v>2002</v>
      </c>
      <c r="I7619" t="s">
        <v>2676</v>
      </c>
      <c r="J7619" t="s">
        <v>13</v>
      </c>
      <c r="K7619" t="str" cm="1">
        <f t="array" ref="K7619">_xlfn.IFS(Table1[[#This Row],[Rating]] &gt;=4.5, "Elite",Table1[[#This Row],[Rating]]&gt;=4, "Highly Rated", Table1[[#This Row],[Rating]]&gt;=3.5,"Above Average", Table1[[#This Row],[Rating]]&lt;3.5, "Average or Below")</f>
        <v>Above Average</v>
      </c>
      <c r="L7619" t="str" cm="1">
        <f t="array" ref="L7619">_xlfn.IFS(Table1[[#This Row],[Pages]]&lt;=150,"Very Short",Table1[[#This Row],[Pages]]&lt;=299,"Short",Table1[[#This Row],[Pages]]&lt;=499,"Medium",Table1[[#This Row],[Pages]]&lt;=699,"Long",Table1[[#This Row],[Pages]]&gt;=700,"Epic")</f>
        <v>Short</v>
      </c>
      <c r="M7619" t="str" cm="1">
        <f t="array" ref="M7619">_xlfn.IFS(Table1[[#This Row],[Ratings_Count]]&gt;=1000000,"Mega Popular",Table1[[#This Row],[Ratings_Count]]&gt;=100000,"Popular",Table1[[#This Row],[Ratings_Count]]&gt;=10000,"Mid Popular",Table1[[#This Row],[Ratings_Count]]&lt;10000,"Niche")</f>
        <v>Mid Popular</v>
      </c>
      <c r="N7619" t="str">
        <f>IF(AND(Table1[[#This Row],[Rating]]&gt;=4.2, Table1[[#This Row],[Ratings_Count]]&lt;10000), "Hidden Gem", "Not a Hidden Gem")</f>
        <v>Not a Hidden Gem</v>
      </c>
    </row>
    <row r="7620" spans="1:14" x14ac:dyDescent="0.25">
      <c r="A7620" t="s">
        <v>13417</v>
      </c>
      <c r="B7620" t="s">
        <v>8951</v>
      </c>
      <c r="C7620">
        <v>3.52</v>
      </c>
      <c r="D7620" t="s">
        <v>12134</v>
      </c>
      <c r="E7620">
        <v>240</v>
      </c>
      <c r="F7620">
        <v>2826</v>
      </c>
      <c r="G7620">
        <v>266</v>
      </c>
      <c r="H7620">
        <v>1963</v>
      </c>
      <c r="I7620" t="s">
        <v>68</v>
      </c>
      <c r="J7620" t="s">
        <v>13</v>
      </c>
      <c r="K7620" t="str" cm="1">
        <f t="array" ref="K7620">_xlfn.IFS(Table1[[#This Row],[Rating]] &gt;=4.5, "Elite",Table1[[#This Row],[Rating]]&gt;=4, "Highly Rated", Table1[[#This Row],[Rating]]&gt;=3.5,"Above Average", Table1[[#This Row],[Rating]]&lt;3.5, "Average or Below")</f>
        <v>Above Average</v>
      </c>
      <c r="L7620" t="str" cm="1">
        <f t="array" ref="L7620">_xlfn.IFS(Table1[[#This Row],[Pages]]&lt;=150,"Very Short",Table1[[#This Row],[Pages]]&lt;=299,"Short",Table1[[#This Row],[Pages]]&lt;=499,"Medium",Table1[[#This Row],[Pages]]&lt;=699,"Long",Table1[[#This Row],[Pages]]&gt;=700,"Epic")</f>
        <v>Short</v>
      </c>
      <c r="M7620" t="str" cm="1">
        <f t="array" ref="M7620">_xlfn.IFS(Table1[[#This Row],[Ratings_Count]]&gt;=1000000,"Mega Popular",Table1[[#This Row],[Ratings_Count]]&gt;=100000,"Popular",Table1[[#This Row],[Ratings_Count]]&gt;=10000,"Mid Popular",Table1[[#This Row],[Ratings_Count]]&lt;10000,"Niche")</f>
        <v>Niche</v>
      </c>
      <c r="N7620" t="str">
        <f>IF(AND(Table1[[#This Row],[Rating]]&gt;=4.2, Table1[[#This Row],[Ratings_Count]]&lt;10000), "Hidden Gem", "Not a Hidden Gem")</f>
        <v>Not a Hidden Gem</v>
      </c>
    </row>
    <row r="7621" spans="1:14" x14ac:dyDescent="0.25">
      <c r="A7621" t="s">
        <v>478</v>
      </c>
      <c r="B7621" t="s">
        <v>479</v>
      </c>
      <c r="C7621">
        <v>3.51</v>
      </c>
      <c r="D7621" t="s">
        <v>11</v>
      </c>
      <c r="E7621">
        <v>288</v>
      </c>
      <c r="F7621">
        <v>49042</v>
      </c>
      <c r="G7621">
        <v>4140</v>
      </c>
      <c r="H7621">
        <v>2006</v>
      </c>
      <c r="I7621" t="s">
        <v>480</v>
      </c>
      <c r="J7621" t="s">
        <v>13</v>
      </c>
      <c r="K7621" t="str" cm="1">
        <f t="array" ref="K7621">_xlfn.IFS(Table1[[#This Row],[Rating]] &gt;=4.5, "Elite",Table1[[#This Row],[Rating]]&gt;=4, "Highly Rated", Table1[[#This Row],[Rating]]&gt;=3.5,"Above Average", Table1[[#This Row],[Rating]]&lt;3.5, "Average or Below")</f>
        <v>Above Average</v>
      </c>
      <c r="L7621" t="str" cm="1">
        <f t="array" ref="L7621">_xlfn.IFS(Table1[[#This Row],[Pages]]&lt;=150,"Very Short",Table1[[#This Row],[Pages]]&lt;=299,"Short",Table1[[#This Row],[Pages]]&lt;=499,"Medium",Table1[[#This Row],[Pages]]&lt;=699,"Long",Table1[[#This Row],[Pages]]&gt;=700,"Epic")</f>
        <v>Short</v>
      </c>
      <c r="M7621" t="str" cm="1">
        <f t="array" ref="M7621">_xlfn.IFS(Table1[[#This Row],[Ratings_Count]]&gt;=1000000,"Mega Popular",Table1[[#This Row],[Ratings_Count]]&gt;=100000,"Popular",Table1[[#This Row],[Ratings_Count]]&gt;=10000,"Mid Popular",Table1[[#This Row],[Ratings_Count]]&lt;10000,"Niche")</f>
        <v>Mid Popular</v>
      </c>
      <c r="N7621" t="str">
        <f>IF(AND(Table1[[#This Row],[Rating]]&gt;=4.2, Table1[[#This Row],[Ratings_Count]]&lt;10000), "Hidden Gem", "Not a Hidden Gem")</f>
        <v>Not a Hidden Gem</v>
      </c>
    </row>
    <row r="7622" spans="1:14" x14ac:dyDescent="0.25">
      <c r="A7622" t="s">
        <v>925</v>
      </c>
      <c r="B7622" t="s">
        <v>926</v>
      </c>
      <c r="C7622">
        <v>3.51</v>
      </c>
      <c r="D7622" t="s">
        <v>11</v>
      </c>
      <c r="E7622">
        <v>242</v>
      </c>
      <c r="F7622">
        <v>4343</v>
      </c>
      <c r="G7622">
        <v>563</v>
      </c>
      <c r="H7622">
        <v>2006</v>
      </c>
      <c r="I7622" t="s">
        <v>927</v>
      </c>
      <c r="J7622" t="s">
        <v>13</v>
      </c>
      <c r="K7622" t="str" cm="1">
        <f t="array" ref="K7622">_xlfn.IFS(Table1[[#This Row],[Rating]] &gt;=4.5, "Elite",Table1[[#This Row],[Rating]]&gt;=4, "Highly Rated", Table1[[#This Row],[Rating]]&gt;=3.5,"Above Average", Table1[[#This Row],[Rating]]&lt;3.5, "Average or Below")</f>
        <v>Above Average</v>
      </c>
      <c r="L7622" t="str" cm="1">
        <f t="array" ref="L7622">_xlfn.IFS(Table1[[#This Row],[Pages]]&lt;=150,"Very Short",Table1[[#This Row],[Pages]]&lt;=299,"Short",Table1[[#This Row],[Pages]]&lt;=499,"Medium",Table1[[#This Row],[Pages]]&lt;=699,"Long",Table1[[#This Row],[Pages]]&gt;=700,"Epic")</f>
        <v>Short</v>
      </c>
      <c r="M7622" t="str" cm="1">
        <f t="array" ref="M7622">_xlfn.IFS(Table1[[#This Row],[Ratings_Count]]&gt;=1000000,"Mega Popular",Table1[[#This Row],[Ratings_Count]]&gt;=100000,"Popular",Table1[[#This Row],[Ratings_Count]]&gt;=10000,"Mid Popular",Table1[[#This Row],[Ratings_Count]]&lt;10000,"Niche")</f>
        <v>Niche</v>
      </c>
      <c r="N7622" t="str">
        <f>IF(AND(Table1[[#This Row],[Rating]]&gt;=4.2, Table1[[#This Row],[Ratings_Count]]&lt;10000), "Hidden Gem", "Not a Hidden Gem")</f>
        <v>Not a Hidden Gem</v>
      </c>
    </row>
    <row r="7623" spans="1:14" x14ac:dyDescent="0.25">
      <c r="A7623" t="s">
        <v>1263</v>
      </c>
      <c r="B7623" t="s">
        <v>1264</v>
      </c>
      <c r="C7623">
        <v>3.51</v>
      </c>
      <c r="D7623" t="s">
        <v>11</v>
      </c>
      <c r="E7623">
        <v>210</v>
      </c>
      <c r="F7623">
        <v>4160</v>
      </c>
      <c r="G7623">
        <v>241</v>
      </c>
      <c r="H7623">
        <v>2006</v>
      </c>
      <c r="I7623" t="s">
        <v>62</v>
      </c>
      <c r="J7623" t="s">
        <v>13</v>
      </c>
      <c r="K7623" t="str" cm="1">
        <f t="array" ref="K7623">_xlfn.IFS(Table1[[#This Row],[Rating]] &gt;=4.5, "Elite",Table1[[#This Row],[Rating]]&gt;=4, "Highly Rated", Table1[[#This Row],[Rating]]&gt;=3.5,"Above Average", Table1[[#This Row],[Rating]]&lt;3.5, "Average or Below")</f>
        <v>Above Average</v>
      </c>
      <c r="L7623" t="str" cm="1">
        <f t="array" ref="L7623">_xlfn.IFS(Table1[[#This Row],[Pages]]&lt;=150,"Very Short",Table1[[#This Row],[Pages]]&lt;=299,"Short",Table1[[#This Row],[Pages]]&lt;=499,"Medium",Table1[[#This Row],[Pages]]&lt;=699,"Long",Table1[[#This Row],[Pages]]&gt;=700,"Epic")</f>
        <v>Short</v>
      </c>
      <c r="M7623" t="str" cm="1">
        <f t="array" ref="M7623">_xlfn.IFS(Table1[[#This Row],[Ratings_Count]]&gt;=1000000,"Mega Popular",Table1[[#This Row],[Ratings_Count]]&gt;=100000,"Popular",Table1[[#This Row],[Ratings_Count]]&gt;=10000,"Mid Popular",Table1[[#This Row],[Ratings_Count]]&lt;10000,"Niche")</f>
        <v>Niche</v>
      </c>
      <c r="N7623" t="str">
        <f>IF(AND(Table1[[#This Row],[Rating]]&gt;=4.2, Table1[[#This Row],[Ratings_Count]]&lt;10000), "Hidden Gem", "Not a Hidden Gem")</f>
        <v>Not a Hidden Gem</v>
      </c>
    </row>
    <row r="7624" spans="1:14" x14ac:dyDescent="0.25">
      <c r="A7624" t="s">
        <v>1546</v>
      </c>
      <c r="B7624" t="s">
        <v>1545</v>
      </c>
      <c r="C7624">
        <v>3.51</v>
      </c>
      <c r="D7624" t="s">
        <v>11</v>
      </c>
      <c r="E7624">
        <v>448</v>
      </c>
      <c r="F7624">
        <v>772</v>
      </c>
      <c r="G7624">
        <v>99</v>
      </c>
      <c r="H7624">
        <v>2006</v>
      </c>
      <c r="I7624" t="s">
        <v>1547</v>
      </c>
      <c r="J7624" t="s">
        <v>13</v>
      </c>
      <c r="K7624" t="str" cm="1">
        <f t="array" ref="K7624">_xlfn.IFS(Table1[[#This Row],[Rating]] &gt;=4.5, "Elite",Table1[[#This Row],[Rating]]&gt;=4, "Highly Rated", Table1[[#This Row],[Rating]]&gt;=3.5,"Above Average", Table1[[#This Row],[Rating]]&lt;3.5, "Average or Below")</f>
        <v>Above Average</v>
      </c>
      <c r="L7624" t="str" cm="1">
        <f t="array" ref="L7624">_xlfn.IFS(Table1[[#This Row],[Pages]]&lt;=150,"Very Short",Table1[[#This Row],[Pages]]&lt;=299,"Short",Table1[[#This Row],[Pages]]&lt;=499,"Medium",Table1[[#This Row],[Pages]]&lt;=699,"Long",Table1[[#This Row],[Pages]]&gt;=700,"Epic")</f>
        <v>Medium</v>
      </c>
      <c r="M7624" t="str" cm="1">
        <f t="array" ref="M7624">_xlfn.IFS(Table1[[#This Row],[Ratings_Count]]&gt;=1000000,"Mega Popular",Table1[[#This Row],[Ratings_Count]]&gt;=100000,"Popular",Table1[[#This Row],[Ratings_Count]]&gt;=10000,"Mid Popular",Table1[[#This Row],[Ratings_Count]]&lt;10000,"Niche")</f>
        <v>Niche</v>
      </c>
      <c r="N7624" t="str">
        <f>IF(AND(Table1[[#This Row],[Rating]]&gt;=4.2, Table1[[#This Row],[Ratings_Count]]&lt;10000), "Hidden Gem", "Not a Hidden Gem")</f>
        <v>Not a Hidden Gem</v>
      </c>
    </row>
    <row r="7625" spans="1:14" x14ac:dyDescent="0.25">
      <c r="A7625" t="s">
        <v>1694</v>
      </c>
      <c r="B7625" t="s">
        <v>1695</v>
      </c>
      <c r="C7625">
        <v>3.51</v>
      </c>
      <c r="D7625" t="s">
        <v>11</v>
      </c>
      <c r="E7625">
        <v>120</v>
      </c>
      <c r="F7625">
        <v>135</v>
      </c>
      <c r="G7625">
        <v>9</v>
      </c>
      <c r="H7625">
        <v>2006</v>
      </c>
      <c r="I7625" t="s">
        <v>917</v>
      </c>
      <c r="J7625" t="s">
        <v>13</v>
      </c>
      <c r="K7625" t="str" cm="1">
        <f t="array" ref="K7625">_xlfn.IFS(Table1[[#This Row],[Rating]] &gt;=4.5, "Elite",Table1[[#This Row],[Rating]]&gt;=4, "Highly Rated", Table1[[#This Row],[Rating]]&gt;=3.5,"Above Average", Table1[[#This Row],[Rating]]&lt;3.5, "Average or Below")</f>
        <v>Above Average</v>
      </c>
      <c r="L7625" t="str" cm="1">
        <f t="array" ref="L7625">_xlfn.IFS(Table1[[#This Row],[Pages]]&lt;=150,"Very Short",Table1[[#This Row],[Pages]]&lt;=299,"Short",Table1[[#This Row],[Pages]]&lt;=499,"Medium",Table1[[#This Row],[Pages]]&lt;=699,"Long",Table1[[#This Row],[Pages]]&gt;=700,"Epic")</f>
        <v>Very Short</v>
      </c>
      <c r="M7625" t="str" cm="1">
        <f t="array" ref="M7625">_xlfn.IFS(Table1[[#This Row],[Ratings_Count]]&gt;=1000000,"Mega Popular",Table1[[#This Row],[Ratings_Count]]&gt;=100000,"Popular",Table1[[#This Row],[Ratings_Count]]&gt;=10000,"Mid Popular",Table1[[#This Row],[Ratings_Count]]&lt;10000,"Niche")</f>
        <v>Niche</v>
      </c>
      <c r="N7625" t="str">
        <f>IF(AND(Table1[[#This Row],[Rating]]&gt;=4.2, Table1[[#This Row],[Ratings_Count]]&lt;10000), "Hidden Gem", "Not a Hidden Gem")</f>
        <v>Not a Hidden Gem</v>
      </c>
    </row>
    <row r="7626" spans="1:14" x14ac:dyDescent="0.25">
      <c r="A7626" t="s">
        <v>1993</v>
      </c>
      <c r="B7626" t="s">
        <v>1994</v>
      </c>
      <c r="C7626">
        <v>3.51</v>
      </c>
      <c r="D7626" t="s">
        <v>11</v>
      </c>
      <c r="E7626">
        <v>625</v>
      </c>
      <c r="F7626">
        <v>81</v>
      </c>
      <c r="G7626">
        <v>16</v>
      </c>
      <c r="H7626">
        <v>2006</v>
      </c>
      <c r="I7626" t="s">
        <v>1995</v>
      </c>
      <c r="J7626" t="s">
        <v>13</v>
      </c>
      <c r="K7626" t="str" cm="1">
        <f t="array" ref="K7626">_xlfn.IFS(Table1[[#This Row],[Rating]] &gt;=4.5, "Elite",Table1[[#This Row],[Rating]]&gt;=4, "Highly Rated", Table1[[#This Row],[Rating]]&gt;=3.5,"Above Average", Table1[[#This Row],[Rating]]&lt;3.5, "Average or Below")</f>
        <v>Above Average</v>
      </c>
      <c r="L7626" t="str" cm="1">
        <f t="array" ref="L7626">_xlfn.IFS(Table1[[#This Row],[Pages]]&lt;=150,"Very Short",Table1[[#This Row],[Pages]]&lt;=299,"Short",Table1[[#This Row],[Pages]]&lt;=499,"Medium",Table1[[#This Row],[Pages]]&lt;=699,"Long",Table1[[#This Row],[Pages]]&gt;=700,"Epic")</f>
        <v>Long</v>
      </c>
      <c r="M7626" t="str" cm="1">
        <f t="array" ref="M7626">_xlfn.IFS(Table1[[#This Row],[Ratings_Count]]&gt;=1000000,"Mega Popular",Table1[[#This Row],[Ratings_Count]]&gt;=100000,"Popular",Table1[[#This Row],[Ratings_Count]]&gt;=10000,"Mid Popular",Table1[[#This Row],[Ratings_Count]]&lt;10000,"Niche")</f>
        <v>Niche</v>
      </c>
      <c r="N7626" t="str">
        <f>IF(AND(Table1[[#This Row],[Rating]]&gt;=4.2, Table1[[#This Row],[Ratings_Count]]&lt;10000), "Hidden Gem", "Not a Hidden Gem")</f>
        <v>Not a Hidden Gem</v>
      </c>
    </row>
    <row r="7627" spans="1:14" x14ac:dyDescent="0.25">
      <c r="A7627" t="s">
        <v>2083</v>
      </c>
      <c r="B7627" t="s">
        <v>2084</v>
      </c>
      <c r="C7627">
        <v>3.51</v>
      </c>
      <c r="D7627" t="s">
        <v>11</v>
      </c>
      <c r="E7627">
        <v>195</v>
      </c>
      <c r="F7627">
        <v>19308</v>
      </c>
      <c r="G7627">
        <v>1803</v>
      </c>
      <c r="H7627">
        <v>2006</v>
      </c>
      <c r="I7627" t="s">
        <v>2085</v>
      </c>
      <c r="J7627" t="s">
        <v>2014</v>
      </c>
      <c r="K7627" t="str" cm="1">
        <f t="array" ref="K7627">_xlfn.IFS(Table1[[#This Row],[Rating]] &gt;=4.5, "Elite",Table1[[#This Row],[Rating]]&gt;=4, "Highly Rated", Table1[[#This Row],[Rating]]&gt;=3.5,"Above Average", Table1[[#This Row],[Rating]]&lt;3.5, "Average or Below")</f>
        <v>Above Average</v>
      </c>
      <c r="L7627" t="str" cm="1">
        <f t="array" ref="L7627">_xlfn.IFS(Table1[[#This Row],[Pages]]&lt;=150,"Very Short",Table1[[#This Row],[Pages]]&lt;=299,"Short",Table1[[#This Row],[Pages]]&lt;=499,"Medium",Table1[[#This Row],[Pages]]&lt;=699,"Long",Table1[[#This Row],[Pages]]&gt;=700,"Epic")</f>
        <v>Short</v>
      </c>
      <c r="M7627" t="str" cm="1">
        <f t="array" ref="M7627">_xlfn.IFS(Table1[[#This Row],[Ratings_Count]]&gt;=1000000,"Mega Popular",Table1[[#This Row],[Ratings_Count]]&gt;=100000,"Popular",Table1[[#This Row],[Ratings_Count]]&gt;=10000,"Mid Popular",Table1[[#This Row],[Ratings_Count]]&lt;10000,"Niche")</f>
        <v>Mid Popular</v>
      </c>
      <c r="N7627" t="str">
        <f>IF(AND(Table1[[#This Row],[Rating]]&gt;=4.2, Table1[[#This Row],[Ratings_Count]]&lt;10000), "Hidden Gem", "Not a Hidden Gem")</f>
        <v>Not a Hidden Gem</v>
      </c>
    </row>
    <row r="7628" spans="1:14" x14ac:dyDescent="0.25">
      <c r="A7628" t="s">
        <v>2309</v>
      </c>
      <c r="B7628" t="s">
        <v>2310</v>
      </c>
      <c r="C7628">
        <v>3.51</v>
      </c>
      <c r="D7628" t="s">
        <v>11</v>
      </c>
      <c r="E7628">
        <v>336</v>
      </c>
      <c r="F7628">
        <v>1976</v>
      </c>
      <c r="G7628">
        <v>297</v>
      </c>
      <c r="H7628">
        <v>2006</v>
      </c>
      <c r="I7628" t="s">
        <v>2072</v>
      </c>
      <c r="J7628" t="s">
        <v>2014</v>
      </c>
      <c r="K7628" t="str" cm="1">
        <f t="array" ref="K7628">_xlfn.IFS(Table1[[#This Row],[Rating]] &gt;=4.5, "Elite",Table1[[#This Row],[Rating]]&gt;=4, "Highly Rated", Table1[[#This Row],[Rating]]&gt;=3.5,"Above Average", Table1[[#This Row],[Rating]]&lt;3.5, "Average or Below")</f>
        <v>Above Average</v>
      </c>
      <c r="L7628" t="str" cm="1">
        <f t="array" ref="L7628">_xlfn.IFS(Table1[[#This Row],[Pages]]&lt;=150,"Very Short",Table1[[#This Row],[Pages]]&lt;=299,"Short",Table1[[#This Row],[Pages]]&lt;=499,"Medium",Table1[[#This Row],[Pages]]&lt;=699,"Long",Table1[[#This Row],[Pages]]&gt;=700,"Epic")</f>
        <v>Medium</v>
      </c>
      <c r="M7628" t="str" cm="1">
        <f t="array" ref="M7628">_xlfn.IFS(Table1[[#This Row],[Ratings_Count]]&gt;=1000000,"Mega Popular",Table1[[#This Row],[Ratings_Count]]&gt;=100000,"Popular",Table1[[#This Row],[Ratings_Count]]&gt;=10000,"Mid Popular",Table1[[#This Row],[Ratings_Count]]&lt;10000,"Niche")</f>
        <v>Niche</v>
      </c>
      <c r="N7628" t="str">
        <f>IF(AND(Table1[[#This Row],[Rating]]&gt;=4.2, Table1[[#This Row],[Ratings_Count]]&lt;10000), "Hidden Gem", "Not a Hidden Gem")</f>
        <v>Not a Hidden Gem</v>
      </c>
    </row>
    <row r="7629" spans="1:14" x14ac:dyDescent="0.25">
      <c r="A7629" t="s">
        <v>2912</v>
      </c>
      <c r="B7629" t="s">
        <v>2913</v>
      </c>
      <c r="C7629">
        <v>3.51</v>
      </c>
      <c r="D7629" t="s">
        <v>11</v>
      </c>
      <c r="E7629">
        <v>204</v>
      </c>
      <c r="F7629">
        <v>240</v>
      </c>
      <c r="G7629">
        <v>46</v>
      </c>
      <c r="H7629">
        <v>2005</v>
      </c>
      <c r="I7629" t="s">
        <v>874</v>
      </c>
      <c r="J7629" t="s">
        <v>13</v>
      </c>
      <c r="K7629" t="str" cm="1">
        <f t="array" ref="K7629">_xlfn.IFS(Table1[[#This Row],[Rating]] &gt;=4.5, "Elite",Table1[[#This Row],[Rating]]&gt;=4, "Highly Rated", Table1[[#This Row],[Rating]]&gt;=3.5,"Above Average", Table1[[#This Row],[Rating]]&lt;3.5, "Average or Below")</f>
        <v>Above Average</v>
      </c>
      <c r="L7629" t="str" cm="1">
        <f t="array" ref="L7629">_xlfn.IFS(Table1[[#This Row],[Pages]]&lt;=150,"Very Short",Table1[[#This Row],[Pages]]&lt;=299,"Short",Table1[[#This Row],[Pages]]&lt;=499,"Medium",Table1[[#This Row],[Pages]]&lt;=699,"Long",Table1[[#This Row],[Pages]]&gt;=700,"Epic")</f>
        <v>Short</v>
      </c>
      <c r="M7629" t="str" cm="1">
        <f t="array" ref="M7629">_xlfn.IFS(Table1[[#This Row],[Ratings_Count]]&gt;=1000000,"Mega Popular",Table1[[#This Row],[Ratings_Count]]&gt;=100000,"Popular",Table1[[#This Row],[Ratings_Count]]&gt;=10000,"Mid Popular",Table1[[#This Row],[Ratings_Count]]&lt;10000,"Niche")</f>
        <v>Niche</v>
      </c>
      <c r="N7629" t="str">
        <f>IF(AND(Table1[[#This Row],[Rating]]&gt;=4.2, Table1[[#This Row],[Ratings_Count]]&lt;10000), "Hidden Gem", "Not a Hidden Gem")</f>
        <v>Not a Hidden Gem</v>
      </c>
    </row>
    <row r="7630" spans="1:14" x14ac:dyDescent="0.25">
      <c r="A7630" t="s">
        <v>5817</v>
      </c>
      <c r="B7630" t="s">
        <v>1474</v>
      </c>
      <c r="C7630">
        <v>3.51</v>
      </c>
      <c r="D7630" t="s">
        <v>11</v>
      </c>
      <c r="E7630">
        <v>256</v>
      </c>
      <c r="F7630">
        <v>2437</v>
      </c>
      <c r="G7630">
        <v>96</v>
      </c>
      <c r="H7630">
        <v>2003</v>
      </c>
      <c r="I7630" t="s">
        <v>441</v>
      </c>
      <c r="J7630" t="s">
        <v>13</v>
      </c>
      <c r="K7630" t="str" cm="1">
        <f t="array" ref="K7630">_xlfn.IFS(Table1[[#This Row],[Rating]] &gt;=4.5, "Elite",Table1[[#This Row],[Rating]]&gt;=4, "Highly Rated", Table1[[#This Row],[Rating]]&gt;=3.5,"Above Average", Table1[[#This Row],[Rating]]&lt;3.5, "Average or Below")</f>
        <v>Above Average</v>
      </c>
      <c r="L7630" t="str" cm="1">
        <f t="array" ref="L7630">_xlfn.IFS(Table1[[#This Row],[Pages]]&lt;=150,"Very Short",Table1[[#This Row],[Pages]]&lt;=299,"Short",Table1[[#This Row],[Pages]]&lt;=499,"Medium",Table1[[#This Row],[Pages]]&lt;=699,"Long",Table1[[#This Row],[Pages]]&gt;=700,"Epic")</f>
        <v>Short</v>
      </c>
      <c r="M7630" t="str" cm="1">
        <f t="array" ref="M7630">_xlfn.IFS(Table1[[#This Row],[Ratings_Count]]&gt;=1000000,"Mega Popular",Table1[[#This Row],[Ratings_Count]]&gt;=100000,"Popular",Table1[[#This Row],[Ratings_Count]]&gt;=10000,"Mid Popular",Table1[[#This Row],[Ratings_Count]]&lt;10000,"Niche")</f>
        <v>Niche</v>
      </c>
      <c r="N7630" t="str">
        <f>IF(AND(Table1[[#This Row],[Rating]]&gt;=4.2, Table1[[#This Row],[Ratings_Count]]&lt;10000), "Hidden Gem", "Not a Hidden Gem")</f>
        <v>Not a Hidden Gem</v>
      </c>
    </row>
    <row r="7631" spans="1:14" x14ac:dyDescent="0.25">
      <c r="A7631" t="s">
        <v>6527</v>
      </c>
      <c r="B7631" t="s">
        <v>1182</v>
      </c>
      <c r="C7631">
        <v>3.51</v>
      </c>
      <c r="D7631" t="s">
        <v>11</v>
      </c>
      <c r="E7631">
        <v>344</v>
      </c>
      <c r="F7631">
        <v>3947</v>
      </c>
      <c r="G7631">
        <v>100</v>
      </c>
      <c r="H7631">
        <v>2002</v>
      </c>
      <c r="I7631" t="s">
        <v>790</v>
      </c>
      <c r="J7631" t="s">
        <v>13</v>
      </c>
      <c r="K7631" t="str" cm="1">
        <f t="array" ref="K7631">_xlfn.IFS(Table1[[#This Row],[Rating]] &gt;=4.5, "Elite",Table1[[#This Row],[Rating]]&gt;=4, "Highly Rated", Table1[[#This Row],[Rating]]&gt;=3.5,"Above Average", Table1[[#This Row],[Rating]]&lt;3.5, "Average or Below")</f>
        <v>Above Average</v>
      </c>
      <c r="L7631" t="str" cm="1">
        <f t="array" ref="L7631">_xlfn.IFS(Table1[[#This Row],[Pages]]&lt;=150,"Very Short",Table1[[#This Row],[Pages]]&lt;=299,"Short",Table1[[#This Row],[Pages]]&lt;=499,"Medium",Table1[[#This Row],[Pages]]&lt;=699,"Long",Table1[[#This Row],[Pages]]&gt;=700,"Epic")</f>
        <v>Medium</v>
      </c>
      <c r="M7631" t="str" cm="1">
        <f t="array" ref="M7631">_xlfn.IFS(Table1[[#This Row],[Ratings_Count]]&gt;=1000000,"Mega Popular",Table1[[#This Row],[Ratings_Count]]&gt;=100000,"Popular",Table1[[#This Row],[Ratings_Count]]&gt;=10000,"Mid Popular",Table1[[#This Row],[Ratings_Count]]&lt;10000,"Niche")</f>
        <v>Niche</v>
      </c>
      <c r="N7631" t="str">
        <f>IF(AND(Table1[[#This Row],[Rating]]&gt;=4.2, Table1[[#This Row],[Ratings_Count]]&lt;10000), "Hidden Gem", "Not a Hidden Gem")</f>
        <v>Not a Hidden Gem</v>
      </c>
    </row>
    <row r="7632" spans="1:14" x14ac:dyDescent="0.25">
      <c r="A7632" t="s">
        <v>7518</v>
      </c>
      <c r="B7632" t="s">
        <v>511</v>
      </c>
      <c r="C7632">
        <v>3.51</v>
      </c>
      <c r="D7632" t="s">
        <v>11</v>
      </c>
      <c r="E7632">
        <v>362</v>
      </c>
      <c r="F7632">
        <v>425</v>
      </c>
      <c r="G7632">
        <v>28</v>
      </c>
      <c r="H7632">
        <v>2007</v>
      </c>
      <c r="I7632" t="s">
        <v>512</v>
      </c>
      <c r="J7632" t="s">
        <v>13</v>
      </c>
      <c r="K7632" t="str" cm="1">
        <f t="array" ref="K7632">_xlfn.IFS(Table1[[#This Row],[Rating]] &gt;=4.5, "Elite",Table1[[#This Row],[Rating]]&gt;=4, "Highly Rated", Table1[[#This Row],[Rating]]&gt;=3.5,"Above Average", Table1[[#This Row],[Rating]]&lt;3.5, "Average or Below")</f>
        <v>Above Average</v>
      </c>
      <c r="L7632" t="str" cm="1">
        <f t="array" ref="L7632">_xlfn.IFS(Table1[[#This Row],[Pages]]&lt;=150,"Very Short",Table1[[#This Row],[Pages]]&lt;=299,"Short",Table1[[#This Row],[Pages]]&lt;=499,"Medium",Table1[[#This Row],[Pages]]&lt;=699,"Long",Table1[[#This Row],[Pages]]&gt;=700,"Epic")</f>
        <v>Medium</v>
      </c>
      <c r="M7632" t="str" cm="1">
        <f t="array" ref="M7632">_xlfn.IFS(Table1[[#This Row],[Ratings_Count]]&gt;=1000000,"Mega Popular",Table1[[#This Row],[Ratings_Count]]&gt;=100000,"Popular",Table1[[#This Row],[Ratings_Count]]&gt;=10000,"Mid Popular",Table1[[#This Row],[Ratings_Count]]&lt;10000,"Niche")</f>
        <v>Niche</v>
      </c>
      <c r="N7632" t="str">
        <f>IF(AND(Table1[[#This Row],[Rating]]&gt;=4.2, Table1[[#This Row],[Ratings_Count]]&lt;10000), "Hidden Gem", "Not a Hidden Gem")</f>
        <v>Not a Hidden Gem</v>
      </c>
    </row>
    <row r="7633" spans="1:14" x14ac:dyDescent="0.25">
      <c r="A7633" t="s">
        <v>8342</v>
      </c>
      <c r="B7633" t="s">
        <v>2334</v>
      </c>
      <c r="C7633">
        <v>3.51</v>
      </c>
      <c r="D7633" t="s">
        <v>11</v>
      </c>
      <c r="E7633">
        <v>290</v>
      </c>
      <c r="F7633">
        <v>444</v>
      </c>
      <c r="G7633">
        <v>56</v>
      </c>
      <c r="H7633">
        <v>2000</v>
      </c>
      <c r="I7633" t="s">
        <v>6481</v>
      </c>
      <c r="J7633" t="s">
        <v>13</v>
      </c>
      <c r="K7633" t="str" cm="1">
        <f t="array" ref="K7633">_xlfn.IFS(Table1[[#This Row],[Rating]] &gt;=4.5, "Elite",Table1[[#This Row],[Rating]]&gt;=4, "Highly Rated", Table1[[#This Row],[Rating]]&gt;=3.5,"Above Average", Table1[[#This Row],[Rating]]&lt;3.5, "Average or Below")</f>
        <v>Above Average</v>
      </c>
      <c r="L7633" t="str" cm="1">
        <f t="array" ref="L7633">_xlfn.IFS(Table1[[#This Row],[Pages]]&lt;=150,"Very Short",Table1[[#This Row],[Pages]]&lt;=299,"Short",Table1[[#This Row],[Pages]]&lt;=499,"Medium",Table1[[#This Row],[Pages]]&lt;=699,"Long",Table1[[#This Row],[Pages]]&gt;=700,"Epic")</f>
        <v>Short</v>
      </c>
      <c r="M7633" t="str" cm="1">
        <f t="array" ref="M7633">_xlfn.IFS(Table1[[#This Row],[Ratings_Count]]&gt;=1000000,"Mega Popular",Table1[[#This Row],[Ratings_Count]]&gt;=100000,"Popular",Table1[[#This Row],[Ratings_Count]]&gt;=10000,"Mid Popular",Table1[[#This Row],[Ratings_Count]]&lt;10000,"Niche")</f>
        <v>Niche</v>
      </c>
      <c r="N7633" t="str">
        <f>IF(AND(Table1[[#This Row],[Rating]]&gt;=4.2, Table1[[#This Row],[Ratings_Count]]&lt;10000), "Hidden Gem", "Not a Hidden Gem")</f>
        <v>Not a Hidden Gem</v>
      </c>
    </row>
    <row r="7634" spans="1:14" x14ac:dyDescent="0.25">
      <c r="A7634" t="s">
        <v>9772</v>
      </c>
      <c r="B7634" t="s">
        <v>9773</v>
      </c>
      <c r="C7634">
        <v>3.51</v>
      </c>
      <c r="D7634" t="s">
        <v>11</v>
      </c>
      <c r="E7634">
        <v>139</v>
      </c>
      <c r="F7634">
        <v>1223</v>
      </c>
      <c r="G7634">
        <v>104</v>
      </c>
      <c r="H7634">
        <v>1949</v>
      </c>
      <c r="I7634" t="s">
        <v>2055</v>
      </c>
      <c r="J7634" t="s">
        <v>2014</v>
      </c>
      <c r="K7634" t="str" cm="1">
        <f t="array" ref="K7634">_xlfn.IFS(Table1[[#This Row],[Rating]] &gt;=4.5, "Elite",Table1[[#This Row],[Rating]]&gt;=4, "Highly Rated", Table1[[#This Row],[Rating]]&gt;=3.5,"Above Average", Table1[[#This Row],[Rating]]&lt;3.5, "Average or Below")</f>
        <v>Above Average</v>
      </c>
      <c r="L7634" t="str" cm="1">
        <f t="array" ref="L7634">_xlfn.IFS(Table1[[#This Row],[Pages]]&lt;=150,"Very Short",Table1[[#This Row],[Pages]]&lt;=299,"Short",Table1[[#This Row],[Pages]]&lt;=499,"Medium",Table1[[#This Row],[Pages]]&lt;=699,"Long",Table1[[#This Row],[Pages]]&gt;=700,"Epic")</f>
        <v>Very Short</v>
      </c>
      <c r="M7634" t="str" cm="1">
        <f t="array" ref="M7634">_xlfn.IFS(Table1[[#This Row],[Ratings_Count]]&gt;=1000000,"Mega Popular",Table1[[#This Row],[Ratings_Count]]&gt;=100000,"Popular",Table1[[#This Row],[Ratings_Count]]&gt;=10000,"Mid Popular",Table1[[#This Row],[Ratings_Count]]&lt;10000,"Niche")</f>
        <v>Niche</v>
      </c>
      <c r="N7634" t="str">
        <f>IF(AND(Table1[[#This Row],[Rating]]&gt;=4.2, Table1[[#This Row],[Ratings_Count]]&lt;10000), "Hidden Gem", "Not a Hidden Gem")</f>
        <v>Not a Hidden Gem</v>
      </c>
    </row>
    <row r="7635" spans="1:14" x14ac:dyDescent="0.25">
      <c r="A7635" t="s">
        <v>10093</v>
      </c>
      <c r="B7635" t="s">
        <v>10094</v>
      </c>
      <c r="C7635">
        <v>3.51</v>
      </c>
      <c r="D7635" t="s">
        <v>11</v>
      </c>
      <c r="E7635">
        <v>176</v>
      </c>
      <c r="F7635">
        <v>11462</v>
      </c>
      <c r="G7635">
        <v>467</v>
      </c>
      <c r="H7635">
        <v>1964</v>
      </c>
      <c r="I7635" t="s">
        <v>129</v>
      </c>
      <c r="J7635" t="s">
        <v>13</v>
      </c>
      <c r="K7635" t="str" cm="1">
        <f t="array" ref="K7635">_xlfn.IFS(Table1[[#This Row],[Rating]] &gt;=4.5, "Elite",Table1[[#This Row],[Rating]]&gt;=4, "Highly Rated", Table1[[#This Row],[Rating]]&gt;=3.5,"Above Average", Table1[[#This Row],[Rating]]&lt;3.5, "Average or Below")</f>
        <v>Above Average</v>
      </c>
      <c r="L7635" t="str" cm="1">
        <f t="array" ref="L7635">_xlfn.IFS(Table1[[#This Row],[Pages]]&lt;=150,"Very Short",Table1[[#This Row],[Pages]]&lt;=299,"Short",Table1[[#This Row],[Pages]]&lt;=499,"Medium",Table1[[#This Row],[Pages]]&lt;=699,"Long",Table1[[#This Row],[Pages]]&gt;=700,"Epic")</f>
        <v>Short</v>
      </c>
      <c r="M7635" t="str" cm="1">
        <f t="array" ref="M7635">_xlfn.IFS(Table1[[#This Row],[Ratings_Count]]&gt;=1000000,"Mega Popular",Table1[[#This Row],[Ratings_Count]]&gt;=100000,"Popular",Table1[[#This Row],[Ratings_Count]]&gt;=10000,"Mid Popular",Table1[[#This Row],[Ratings_Count]]&lt;10000,"Niche")</f>
        <v>Mid Popular</v>
      </c>
      <c r="N7635" t="str">
        <f>IF(AND(Table1[[#This Row],[Rating]]&gt;=4.2, Table1[[#This Row],[Ratings_Count]]&lt;10000), "Hidden Gem", "Not a Hidden Gem")</f>
        <v>Not a Hidden Gem</v>
      </c>
    </row>
    <row r="7636" spans="1:14" x14ac:dyDescent="0.25">
      <c r="A7636" t="s">
        <v>10450</v>
      </c>
      <c r="B7636" t="s">
        <v>10451</v>
      </c>
      <c r="C7636">
        <v>3.51</v>
      </c>
      <c r="D7636" t="s">
        <v>11</v>
      </c>
      <c r="E7636">
        <v>192</v>
      </c>
      <c r="F7636">
        <v>93</v>
      </c>
      <c r="G7636">
        <v>11</v>
      </c>
      <c r="H7636">
        <v>1976</v>
      </c>
      <c r="I7636" t="s">
        <v>3481</v>
      </c>
      <c r="J7636" t="s">
        <v>13</v>
      </c>
      <c r="K7636" t="str" cm="1">
        <f t="array" ref="K7636">_xlfn.IFS(Table1[[#This Row],[Rating]] &gt;=4.5, "Elite",Table1[[#This Row],[Rating]]&gt;=4, "Highly Rated", Table1[[#This Row],[Rating]]&gt;=3.5,"Above Average", Table1[[#This Row],[Rating]]&lt;3.5, "Average or Below")</f>
        <v>Above Average</v>
      </c>
      <c r="L7636" t="str" cm="1">
        <f t="array" ref="L7636">_xlfn.IFS(Table1[[#This Row],[Pages]]&lt;=150,"Very Short",Table1[[#This Row],[Pages]]&lt;=299,"Short",Table1[[#This Row],[Pages]]&lt;=499,"Medium",Table1[[#This Row],[Pages]]&lt;=699,"Long",Table1[[#This Row],[Pages]]&gt;=700,"Epic")</f>
        <v>Short</v>
      </c>
      <c r="M7636" t="str" cm="1">
        <f t="array" ref="M7636">_xlfn.IFS(Table1[[#This Row],[Ratings_Count]]&gt;=1000000,"Mega Popular",Table1[[#This Row],[Ratings_Count]]&gt;=100000,"Popular",Table1[[#This Row],[Ratings_Count]]&gt;=10000,"Mid Popular",Table1[[#This Row],[Ratings_Count]]&lt;10000,"Niche")</f>
        <v>Niche</v>
      </c>
      <c r="N7636" t="str">
        <f>IF(AND(Table1[[#This Row],[Rating]]&gt;=4.2, Table1[[#This Row],[Ratings_Count]]&lt;10000), "Hidden Gem", "Not a Hidden Gem")</f>
        <v>Not a Hidden Gem</v>
      </c>
    </row>
    <row r="7637" spans="1:14" x14ac:dyDescent="0.25">
      <c r="A7637" t="s">
        <v>11293</v>
      </c>
      <c r="B7637" t="s">
        <v>11294</v>
      </c>
      <c r="C7637">
        <v>3.51</v>
      </c>
      <c r="D7637" t="s">
        <v>11</v>
      </c>
      <c r="E7637">
        <v>262</v>
      </c>
      <c r="F7637">
        <v>410</v>
      </c>
      <c r="G7637">
        <v>34</v>
      </c>
      <c r="H7637">
        <v>1992</v>
      </c>
      <c r="I7637" t="s">
        <v>11290</v>
      </c>
      <c r="J7637" t="s">
        <v>13</v>
      </c>
      <c r="K7637" t="str" cm="1">
        <f t="array" ref="K7637">_xlfn.IFS(Table1[[#This Row],[Rating]] &gt;=4.5, "Elite",Table1[[#This Row],[Rating]]&gt;=4, "Highly Rated", Table1[[#This Row],[Rating]]&gt;=3.5,"Above Average", Table1[[#This Row],[Rating]]&lt;3.5, "Average or Below")</f>
        <v>Above Average</v>
      </c>
      <c r="L7637" t="str" cm="1">
        <f t="array" ref="L7637">_xlfn.IFS(Table1[[#This Row],[Pages]]&lt;=150,"Very Short",Table1[[#This Row],[Pages]]&lt;=299,"Short",Table1[[#This Row],[Pages]]&lt;=499,"Medium",Table1[[#This Row],[Pages]]&lt;=699,"Long",Table1[[#This Row],[Pages]]&gt;=700,"Epic")</f>
        <v>Short</v>
      </c>
      <c r="M7637" t="str" cm="1">
        <f t="array" ref="M7637">_xlfn.IFS(Table1[[#This Row],[Ratings_Count]]&gt;=1000000,"Mega Popular",Table1[[#This Row],[Ratings_Count]]&gt;=100000,"Popular",Table1[[#This Row],[Ratings_Count]]&gt;=10000,"Mid Popular",Table1[[#This Row],[Ratings_Count]]&lt;10000,"Niche")</f>
        <v>Niche</v>
      </c>
      <c r="N7637" t="str">
        <f>IF(AND(Table1[[#This Row],[Rating]]&gt;=4.2, Table1[[#This Row],[Ratings_Count]]&lt;10000), "Hidden Gem", "Not a Hidden Gem")</f>
        <v>Not a Hidden Gem</v>
      </c>
    </row>
    <row r="7638" spans="1:14" x14ac:dyDescent="0.25">
      <c r="A7638" t="s">
        <v>11369</v>
      </c>
      <c r="B7638" t="s">
        <v>564</v>
      </c>
      <c r="C7638">
        <v>3.51</v>
      </c>
      <c r="D7638" t="s">
        <v>11</v>
      </c>
      <c r="E7638">
        <v>332</v>
      </c>
      <c r="F7638">
        <v>117178</v>
      </c>
      <c r="G7638">
        <v>2678</v>
      </c>
      <c r="H7638">
        <v>1992</v>
      </c>
      <c r="I7638" t="s">
        <v>11370</v>
      </c>
      <c r="J7638" t="s">
        <v>13</v>
      </c>
      <c r="K7638" t="str" cm="1">
        <f t="array" ref="K7638">_xlfn.IFS(Table1[[#This Row],[Rating]] &gt;=4.5, "Elite",Table1[[#This Row],[Rating]]&gt;=4, "Highly Rated", Table1[[#This Row],[Rating]]&gt;=3.5,"Above Average", Table1[[#This Row],[Rating]]&lt;3.5, "Average or Below")</f>
        <v>Above Average</v>
      </c>
      <c r="L7638" t="str" cm="1">
        <f t="array" ref="L7638">_xlfn.IFS(Table1[[#This Row],[Pages]]&lt;=150,"Very Short",Table1[[#This Row],[Pages]]&lt;=299,"Short",Table1[[#This Row],[Pages]]&lt;=499,"Medium",Table1[[#This Row],[Pages]]&lt;=699,"Long",Table1[[#This Row],[Pages]]&gt;=700,"Epic")</f>
        <v>Medium</v>
      </c>
      <c r="M7638" t="str" cm="1">
        <f t="array" ref="M7638">_xlfn.IFS(Table1[[#This Row],[Ratings_Count]]&gt;=1000000,"Mega Popular",Table1[[#This Row],[Ratings_Count]]&gt;=100000,"Popular",Table1[[#This Row],[Ratings_Count]]&gt;=10000,"Mid Popular",Table1[[#This Row],[Ratings_Count]]&lt;10000,"Niche")</f>
        <v>Popular</v>
      </c>
      <c r="N7638" t="str">
        <f>IF(AND(Table1[[#This Row],[Rating]]&gt;=4.2, Table1[[#This Row],[Ratings_Count]]&lt;10000), "Hidden Gem", "Not a Hidden Gem")</f>
        <v>Not a Hidden Gem</v>
      </c>
    </row>
    <row r="7639" spans="1:14" x14ac:dyDescent="0.25">
      <c r="A7639" t="s">
        <v>11491</v>
      </c>
      <c r="B7639" t="s">
        <v>6379</v>
      </c>
      <c r="C7639">
        <v>3.51</v>
      </c>
      <c r="D7639" t="s">
        <v>11</v>
      </c>
      <c r="E7639">
        <v>149</v>
      </c>
      <c r="F7639">
        <v>1240</v>
      </c>
      <c r="G7639">
        <v>122</v>
      </c>
      <c r="H7639">
        <v>1994</v>
      </c>
      <c r="I7639" t="s">
        <v>2821</v>
      </c>
      <c r="J7639" t="s">
        <v>13</v>
      </c>
      <c r="K7639" t="str" cm="1">
        <f t="array" ref="K7639">_xlfn.IFS(Table1[[#This Row],[Rating]] &gt;=4.5, "Elite",Table1[[#This Row],[Rating]]&gt;=4, "Highly Rated", Table1[[#This Row],[Rating]]&gt;=3.5,"Above Average", Table1[[#This Row],[Rating]]&lt;3.5, "Average or Below")</f>
        <v>Above Average</v>
      </c>
      <c r="L7639" t="str" cm="1">
        <f t="array" ref="L7639">_xlfn.IFS(Table1[[#This Row],[Pages]]&lt;=150,"Very Short",Table1[[#This Row],[Pages]]&lt;=299,"Short",Table1[[#This Row],[Pages]]&lt;=499,"Medium",Table1[[#This Row],[Pages]]&lt;=699,"Long",Table1[[#This Row],[Pages]]&gt;=700,"Epic")</f>
        <v>Very Short</v>
      </c>
      <c r="M7639" t="str" cm="1">
        <f t="array" ref="M7639">_xlfn.IFS(Table1[[#This Row],[Ratings_Count]]&gt;=1000000,"Mega Popular",Table1[[#This Row],[Ratings_Count]]&gt;=100000,"Popular",Table1[[#This Row],[Ratings_Count]]&gt;=10000,"Mid Popular",Table1[[#This Row],[Ratings_Count]]&lt;10000,"Niche")</f>
        <v>Niche</v>
      </c>
      <c r="N7639" t="str">
        <f>IF(AND(Table1[[#This Row],[Rating]]&gt;=4.2, Table1[[#This Row],[Ratings_Count]]&lt;10000), "Hidden Gem", "Not a Hidden Gem")</f>
        <v>Not a Hidden Gem</v>
      </c>
    </row>
    <row r="7640" spans="1:14" x14ac:dyDescent="0.25">
      <c r="A7640" t="s">
        <v>11733</v>
      </c>
      <c r="B7640" t="s">
        <v>7715</v>
      </c>
      <c r="C7640">
        <v>3.51</v>
      </c>
      <c r="D7640" t="s">
        <v>11</v>
      </c>
      <c r="E7640">
        <v>419</v>
      </c>
      <c r="F7640">
        <v>474</v>
      </c>
      <c r="G7640">
        <v>19</v>
      </c>
      <c r="H7640">
        <v>1996</v>
      </c>
      <c r="I7640" t="s">
        <v>441</v>
      </c>
      <c r="J7640" t="s">
        <v>13</v>
      </c>
      <c r="K7640" t="str" cm="1">
        <f t="array" ref="K7640">_xlfn.IFS(Table1[[#This Row],[Rating]] &gt;=4.5, "Elite",Table1[[#This Row],[Rating]]&gt;=4, "Highly Rated", Table1[[#This Row],[Rating]]&gt;=3.5,"Above Average", Table1[[#This Row],[Rating]]&lt;3.5, "Average or Below")</f>
        <v>Above Average</v>
      </c>
      <c r="L7640" t="str" cm="1">
        <f t="array" ref="L7640">_xlfn.IFS(Table1[[#This Row],[Pages]]&lt;=150,"Very Short",Table1[[#This Row],[Pages]]&lt;=299,"Short",Table1[[#This Row],[Pages]]&lt;=499,"Medium",Table1[[#This Row],[Pages]]&lt;=699,"Long",Table1[[#This Row],[Pages]]&gt;=700,"Epic")</f>
        <v>Medium</v>
      </c>
      <c r="M7640" t="str" cm="1">
        <f t="array" ref="M7640">_xlfn.IFS(Table1[[#This Row],[Ratings_Count]]&gt;=1000000,"Mega Popular",Table1[[#This Row],[Ratings_Count]]&gt;=100000,"Popular",Table1[[#This Row],[Ratings_Count]]&gt;=10000,"Mid Popular",Table1[[#This Row],[Ratings_Count]]&lt;10000,"Niche")</f>
        <v>Niche</v>
      </c>
      <c r="N7640" t="str">
        <f>IF(AND(Table1[[#This Row],[Rating]]&gt;=4.2, Table1[[#This Row],[Ratings_Count]]&lt;10000), "Hidden Gem", "Not a Hidden Gem")</f>
        <v>Not a Hidden Gem</v>
      </c>
    </row>
    <row r="7641" spans="1:14" x14ac:dyDescent="0.25">
      <c r="A7641" t="s">
        <v>12081</v>
      </c>
      <c r="B7641" t="s">
        <v>12082</v>
      </c>
      <c r="C7641">
        <v>3.51</v>
      </c>
      <c r="D7641" t="s">
        <v>11</v>
      </c>
      <c r="E7641">
        <v>288</v>
      </c>
      <c r="F7641">
        <v>189</v>
      </c>
      <c r="G7641">
        <v>9</v>
      </c>
      <c r="H7641">
        <v>1997</v>
      </c>
      <c r="I7641" t="s">
        <v>144</v>
      </c>
      <c r="J7641" t="s">
        <v>13</v>
      </c>
      <c r="K7641" t="str" cm="1">
        <f t="array" ref="K7641">_xlfn.IFS(Table1[[#This Row],[Rating]] &gt;=4.5, "Elite",Table1[[#This Row],[Rating]]&gt;=4, "Highly Rated", Table1[[#This Row],[Rating]]&gt;=3.5,"Above Average", Table1[[#This Row],[Rating]]&lt;3.5, "Average or Below")</f>
        <v>Above Average</v>
      </c>
      <c r="L7641" t="str" cm="1">
        <f t="array" ref="L7641">_xlfn.IFS(Table1[[#This Row],[Pages]]&lt;=150,"Very Short",Table1[[#This Row],[Pages]]&lt;=299,"Short",Table1[[#This Row],[Pages]]&lt;=499,"Medium",Table1[[#This Row],[Pages]]&lt;=699,"Long",Table1[[#This Row],[Pages]]&gt;=700,"Epic")</f>
        <v>Short</v>
      </c>
      <c r="M7641" t="str" cm="1">
        <f t="array" ref="M7641">_xlfn.IFS(Table1[[#This Row],[Ratings_Count]]&gt;=1000000,"Mega Popular",Table1[[#This Row],[Ratings_Count]]&gt;=100000,"Popular",Table1[[#This Row],[Ratings_Count]]&gt;=10000,"Mid Popular",Table1[[#This Row],[Ratings_Count]]&lt;10000,"Niche")</f>
        <v>Niche</v>
      </c>
      <c r="N7641" t="str">
        <f>IF(AND(Table1[[#This Row],[Rating]]&gt;=4.2, Table1[[#This Row],[Ratings_Count]]&lt;10000), "Hidden Gem", "Not a Hidden Gem")</f>
        <v>Not a Hidden Gem</v>
      </c>
    </row>
    <row r="7642" spans="1:14" x14ac:dyDescent="0.25">
      <c r="A7642" t="s">
        <v>12163</v>
      </c>
      <c r="B7642" t="s">
        <v>12164</v>
      </c>
      <c r="C7642">
        <v>3.51</v>
      </c>
      <c r="D7642" t="s">
        <v>12134</v>
      </c>
      <c r="E7642">
        <v>224</v>
      </c>
      <c r="F7642">
        <v>55</v>
      </c>
      <c r="G7642">
        <v>9</v>
      </c>
      <c r="H7642">
        <v>2006</v>
      </c>
      <c r="I7642" t="s">
        <v>899</v>
      </c>
      <c r="J7642" t="s">
        <v>13</v>
      </c>
      <c r="K7642" t="str" cm="1">
        <f t="array" ref="K7642">_xlfn.IFS(Table1[[#This Row],[Rating]] &gt;=4.5, "Elite",Table1[[#This Row],[Rating]]&gt;=4, "Highly Rated", Table1[[#This Row],[Rating]]&gt;=3.5,"Above Average", Table1[[#This Row],[Rating]]&lt;3.5, "Average or Below")</f>
        <v>Above Average</v>
      </c>
      <c r="L7642" t="str" cm="1">
        <f t="array" ref="L7642">_xlfn.IFS(Table1[[#This Row],[Pages]]&lt;=150,"Very Short",Table1[[#This Row],[Pages]]&lt;=299,"Short",Table1[[#This Row],[Pages]]&lt;=499,"Medium",Table1[[#This Row],[Pages]]&lt;=699,"Long",Table1[[#This Row],[Pages]]&gt;=700,"Epic")</f>
        <v>Short</v>
      </c>
      <c r="M7642" t="str" cm="1">
        <f t="array" ref="M7642">_xlfn.IFS(Table1[[#This Row],[Ratings_Count]]&gt;=1000000,"Mega Popular",Table1[[#This Row],[Ratings_Count]]&gt;=100000,"Popular",Table1[[#This Row],[Ratings_Count]]&gt;=10000,"Mid Popular",Table1[[#This Row],[Ratings_Count]]&lt;10000,"Niche")</f>
        <v>Niche</v>
      </c>
      <c r="N7642" t="str">
        <f>IF(AND(Table1[[#This Row],[Rating]]&gt;=4.2, Table1[[#This Row],[Ratings_Count]]&lt;10000), "Hidden Gem", "Not a Hidden Gem")</f>
        <v>Not a Hidden Gem</v>
      </c>
    </row>
    <row r="7643" spans="1:14" x14ac:dyDescent="0.25">
      <c r="A7643" t="s">
        <v>9578</v>
      </c>
      <c r="B7643" t="s">
        <v>12231</v>
      </c>
      <c r="C7643">
        <v>3.51</v>
      </c>
      <c r="D7643" t="s">
        <v>12134</v>
      </c>
      <c r="E7643">
        <v>184</v>
      </c>
      <c r="F7643">
        <v>172</v>
      </c>
      <c r="G7643">
        <v>13</v>
      </c>
      <c r="H7643">
        <v>2006</v>
      </c>
      <c r="I7643" t="s">
        <v>1293</v>
      </c>
      <c r="J7643" t="s">
        <v>13</v>
      </c>
      <c r="K7643" t="str" cm="1">
        <f t="array" ref="K7643">_xlfn.IFS(Table1[[#This Row],[Rating]] &gt;=4.5, "Elite",Table1[[#This Row],[Rating]]&gt;=4, "Highly Rated", Table1[[#This Row],[Rating]]&gt;=3.5,"Above Average", Table1[[#This Row],[Rating]]&lt;3.5, "Average or Below")</f>
        <v>Above Average</v>
      </c>
      <c r="L7643" t="str" cm="1">
        <f t="array" ref="L7643">_xlfn.IFS(Table1[[#This Row],[Pages]]&lt;=150,"Very Short",Table1[[#This Row],[Pages]]&lt;=299,"Short",Table1[[#This Row],[Pages]]&lt;=499,"Medium",Table1[[#This Row],[Pages]]&lt;=699,"Long",Table1[[#This Row],[Pages]]&gt;=700,"Epic")</f>
        <v>Short</v>
      </c>
      <c r="M7643" t="str" cm="1">
        <f t="array" ref="M7643">_xlfn.IFS(Table1[[#This Row],[Ratings_Count]]&gt;=1000000,"Mega Popular",Table1[[#This Row],[Ratings_Count]]&gt;=100000,"Popular",Table1[[#This Row],[Ratings_Count]]&gt;=10000,"Mid Popular",Table1[[#This Row],[Ratings_Count]]&lt;10000,"Niche")</f>
        <v>Niche</v>
      </c>
      <c r="N7643" t="str">
        <f>IF(AND(Table1[[#This Row],[Rating]]&gt;=4.2, Table1[[#This Row],[Ratings_Count]]&lt;10000), "Hidden Gem", "Not a Hidden Gem")</f>
        <v>Not a Hidden Gem</v>
      </c>
    </row>
    <row r="7644" spans="1:14" x14ac:dyDescent="0.25">
      <c r="A7644" t="s">
        <v>12315</v>
      </c>
      <c r="B7644" t="s">
        <v>5801</v>
      </c>
      <c r="C7644">
        <v>3.51</v>
      </c>
      <c r="D7644" t="s">
        <v>12134</v>
      </c>
      <c r="E7644">
        <v>315</v>
      </c>
      <c r="F7644">
        <v>2956</v>
      </c>
      <c r="G7644">
        <v>321</v>
      </c>
      <c r="H7644">
        <v>2006</v>
      </c>
      <c r="I7644" t="s">
        <v>36</v>
      </c>
      <c r="J7644" t="s">
        <v>13</v>
      </c>
      <c r="K7644" t="str" cm="1">
        <f t="array" ref="K7644">_xlfn.IFS(Table1[[#This Row],[Rating]] &gt;=4.5, "Elite",Table1[[#This Row],[Rating]]&gt;=4, "Highly Rated", Table1[[#This Row],[Rating]]&gt;=3.5,"Above Average", Table1[[#This Row],[Rating]]&lt;3.5, "Average or Below")</f>
        <v>Above Average</v>
      </c>
      <c r="L7644" t="str" cm="1">
        <f t="array" ref="L7644">_xlfn.IFS(Table1[[#This Row],[Pages]]&lt;=150,"Very Short",Table1[[#This Row],[Pages]]&lt;=299,"Short",Table1[[#This Row],[Pages]]&lt;=499,"Medium",Table1[[#This Row],[Pages]]&lt;=699,"Long",Table1[[#This Row],[Pages]]&gt;=700,"Epic")</f>
        <v>Medium</v>
      </c>
      <c r="M7644" t="str" cm="1">
        <f t="array" ref="M7644">_xlfn.IFS(Table1[[#This Row],[Ratings_Count]]&gt;=1000000,"Mega Popular",Table1[[#This Row],[Ratings_Count]]&gt;=100000,"Popular",Table1[[#This Row],[Ratings_Count]]&gt;=10000,"Mid Popular",Table1[[#This Row],[Ratings_Count]]&lt;10000,"Niche")</f>
        <v>Niche</v>
      </c>
      <c r="N7644" t="str">
        <f>IF(AND(Table1[[#This Row],[Rating]]&gt;=4.2, Table1[[#This Row],[Ratings_Count]]&lt;10000), "Hidden Gem", "Not a Hidden Gem")</f>
        <v>Not a Hidden Gem</v>
      </c>
    </row>
    <row r="7645" spans="1:14" x14ac:dyDescent="0.25">
      <c r="A7645" t="s">
        <v>12491</v>
      </c>
      <c r="B7645" t="s">
        <v>12492</v>
      </c>
      <c r="C7645">
        <v>3.51</v>
      </c>
      <c r="D7645" t="s">
        <v>12134</v>
      </c>
      <c r="E7645">
        <v>177</v>
      </c>
      <c r="F7645">
        <v>837</v>
      </c>
      <c r="G7645">
        <v>95</v>
      </c>
      <c r="H7645">
        <v>2005</v>
      </c>
      <c r="I7645" t="s">
        <v>12493</v>
      </c>
      <c r="J7645" t="s">
        <v>13</v>
      </c>
      <c r="K7645" t="str" cm="1">
        <f t="array" ref="K7645">_xlfn.IFS(Table1[[#This Row],[Rating]] &gt;=4.5, "Elite",Table1[[#This Row],[Rating]]&gt;=4, "Highly Rated", Table1[[#This Row],[Rating]]&gt;=3.5,"Above Average", Table1[[#This Row],[Rating]]&lt;3.5, "Average or Below")</f>
        <v>Above Average</v>
      </c>
      <c r="L7645" t="str" cm="1">
        <f t="array" ref="L7645">_xlfn.IFS(Table1[[#This Row],[Pages]]&lt;=150,"Very Short",Table1[[#This Row],[Pages]]&lt;=299,"Short",Table1[[#This Row],[Pages]]&lt;=499,"Medium",Table1[[#This Row],[Pages]]&lt;=699,"Long",Table1[[#This Row],[Pages]]&gt;=700,"Epic")</f>
        <v>Short</v>
      </c>
      <c r="M7645" t="str" cm="1">
        <f t="array" ref="M7645">_xlfn.IFS(Table1[[#This Row],[Ratings_Count]]&gt;=1000000,"Mega Popular",Table1[[#This Row],[Ratings_Count]]&gt;=100000,"Popular",Table1[[#This Row],[Ratings_Count]]&gt;=10000,"Mid Popular",Table1[[#This Row],[Ratings_Count]]&lt;10000,"Niche")</f>
        <v>Niche</v>
      </c>
      <c r="N7645" t="str">
        <f>IF(AND(Table1[[#This Row],[Rating]]&gt;=4.2, Table1[[#This Row],[Ratings_Count]]&lt;10000), "Hidden Gem", "Not a Hidden Gem")</f>
        <v>Not a Hidden Gem</v>
      </c>
    </row>
    <row r="7646" spans="1:14" x14ac:dyDescent="0.25">
      <c r="A7646" t="s">
        <v>12886</v>
      </c>
      <c r="B7646" t="s">
        <v>1123</v>
      </c>
      <c r="C7646">
        <v>3.51</v>
      </c>
      <c r="D7646" t="s">
        <v>12134</v>
      </c>
      <c r="E7646">
        <v>176</v>
      </c>
      <c r="F7646">
        <v>8460</v>
      </c>
      <c r="G7646">
        <v>415</v>
      </c>
      <c r="H7646">
        <v>2003</v>
      </c>
      <c r="I7646" t="s">
        <v>12887</v>
      </c>
      <c r="J7646" t="s">
        <v>2014</v>
      </c>
      <c r="K7646" t="str" cm="1">
        <f t="array" ref="K7646">_xlfn.IFS(Table1[[#This Row],[Rating]] &gt;=4.5, "Elite",Table1[[#This Row],[Rating]]&gt;=4, "Highly Rated", Table1[[#This Row],[Rating]]&gt;=3.5,"Above Average", Table1[[#This Row],[Rating]]&lt;3.5, "Average or Below")</f>
        <v>Above Average</v>
      </c>
      <c r="L7646" t="str" cm="1">
        <f t="array" ref="L7646">_xlfn.IFS(Table1[[#This Row],[Pages]]&lt;=150,"Very Short",Table1[[#This Row],[Pages]]&lt;=299,"Short",Table1[[#This Row],[Pages]]&lt;=499,"Medium",Table1[[#This Row],[Pages]]&lt;=699,"Long",Table1[[#This Row],[Pages]]&gt;=700,"Epic")</f>
        <v>Short</v>
      </c>
      <c r="M7646" t="str" cm="1">
        <f t="array" ref="M7646">_xlfn.IFS(Table1[[#This Row],[Ratings_Count]]&gt;=1000000,"Mega Popular",Table1[[#This Row],[Ratings_Count]]&gt;=100000,"Popular",Table1[[#This Row],[Ratings_Count]]&gt;=10000,"Mid Popular",Table1[[#This Row],[Ratings_Count]]&lt;10000,"Niche")</f>
        <v>Niche</v>
      </c>
      <c r="N7646" t="str">
        <f>IF(AND(Table1[[#This Row],[Rating]]&gt;=4.2, Table1[[#This Row],[Ratings_Count]]&lt;10000), "Hidden Gem", "Not a Hidden Gem")</f>
        <v>Not a Hidden Gem</v>
      </c>
    </row>
    <row r="7647" spans="1:14" x14ac:dyDescent="0.25">
      <c r="A7647" t="s">
        <v>13805</v>
      </c>
      <c r="B7647" t="s">
        <v>13806</v>
      </c>
      <c r="C7647">
        <v>3.51</v>
      </c>
      <c r="D7647" t="s">
        <v>12134</v>
      </c>
      <c r="E7647">
        <v>303</v>
      </c>
      <c r="F7647">
        <v>162</v>
      </c>
      <c r="G7647">
        <v>13</v>
      </c>
      <c r="H7647">
        <v>2000</v>
      </c>
      <c r="I7647" t="s">
        <v>5056</v>
      </c>
      <c r="J7647" t="s">
        <v>2014</v>
      </c>
      <c r="K7647" t="str" cm="1">
        <f t="array" ref="K7647">_xlfn.IFS(Table1[[#This Row],[Rating]] &gt;=4.5, "Elite",Table1[[#This Row],[Rating]]&gt;=4, "Highly Rated", Table1[[#This Row],[Rating]]&gt;=3.5,"Above Average", Table1[[#This Row],[Rating]]&lt;3.5, "Average or Below")</f>
        <v>Above Average</v>
      </c>
      <c r="L7647" t="str" cm="1">
        <f t="array" ref="L7647">_xlfn.IFS(Table1[[#This Row],[Pages]]&lt;=150,"Very Short",Table1[[#This Row],[Pages]]&lt;=299,"Short",Table1[[#This Row],[Pages]]&lt;=499,"Medium",Table1[[#This Row],[Pages]]&lt;=699,"Long",Table1[[#This Row],[Pages]]&gt;=700,"Epic")</f>
        <v>Medium</v>
      </c>
      <c r="M7647" t="str" cm="1">
        <f t="array" ref="M7647">_xlfn.IFS(Table1[[#This Row],[Ratings_Count]]&gt;=1000000,"Mega Popular",Table1[[#This Row],[Ratings_Count]]&gt;=100000,"Popular",Table1[[#This Row],[Ratings_Count]]&gt;=10000,"Mid Popular",Table1[[#This Row],[Ratings_Count]]&lt;10000,"Niche")</f>
        <v>Niche</v>
      </c>
      <c r="N7647" t="str">
        <f>IF(AND(Table1[[#This Row],[Rating]]&gt;=4.2, Table1[[#This Row],[Ratings_Count]]&lt;10000), "Hidden Gem", "Not a Hidden Gem")</f>
        <v>Not a Hidden Gem</v>
      </c>
    </row>
    <row r="7648" spans="1:14" x14ac:dyDescent="0.25">
      <c r="A7648" t="s">
        <v>23</v>
      </c>
      <c r="B7648" t="s">
        <v>24</v>
      </c>
      <c r="C7648">
        <v>3.5</v>
      </c>
      <c r="D7648" t="s">
        <v>11</v>
      </c>
      <c r="E7648">
        <v>386</v>
      </c>
      <c r="F7648">
        <v>111</v>
      </c>
      <c r="G7648">
        <v>9</v>
      </c>
      <c r="H7648">
        <v>2006</v>
      </c>
      <c r="I7648" t="s">
        <v>22</v>
      </c>
      <c r="J7648" t="s">
        <v>13</v>
      </c>
      <c r="K7648" t="str" cm="1">
        <f t="array" ref="K7648">_xlfn.IFS(Table1[[#This Row],[Rating]] &gt;=4.5, "Elite",Table1[[#This Row],[Rating]]&gt;=4, "Highly Rated", Table1[[#This Row],[Rating]]&gt;=3.5,"Above Average", Table1[[#This Row],[Rating]]&lt;3.5, "Average or Below")</f>
        <v>Above Average</v>
      </c>
      <c r="L7648" t="str" cm="1">
        <f t="array" ref="L7648">_xlfn.IFS(Table1[[#This Row],[Pages]]&lt;=150,"Very Short",Table1[[#This Row],[Pages]]&lt;=299,"Short",Table1[[#This Row],[Pages]]&lt;=499,"Medium",Table1[[#This Row],[Pages]]&lt;=699,"Long",Table1[[#This Row],[Pages]]&gt;=700,"Epic")</f>
        <v>Medium</v>
      </c>
      <c r="M7648" t="str" cm="1">
        <f t="array" ref="M7648">_xlfn.IFS(Table1[[#This Row],[Ratings_Count]]&gt;=1000000,"Mega Popular",Table1[[#This Row],[Ratings_Count]]&gt;=100000,"Popular",Table1[[#This Row],[Ratings_Count]]&gt;=10000,"Mid Popular",Table1[[#This Row],[Ratings_Count]]&lt;10000,"Niche")</f>
        <v>Niche</v>
      </c>
      <c r="N7648" t="str">
        <f>IF(AND(Table1[[#This Row],[Rating]]&gt;=4.2, Table1[[#This Row],[Ratings_Count]]&lt;10000), "Hidden Gem", "Not a Hidden Gem")</f>
        <v>Not a Hidden Gem</v>
      </c>
    </row>
    <row r="7649" spans="1:14" x14ac:dyDescent="0.25">
      <c r="A7649" t="s">
        <v>582</v>
      </c>
      <c r="B7649" t="s">
        <v>583</v>
      </c>
      <c r="C7649">
        <v>3.5</v>
      </c>
      <c r="D7649" t="s">
        <v>11</v>
      </c>
      <c r="E7649">
        <v>416</v>
      </c>
      <c r="F7649">
        <v>108646</v>
      </c>
      <c r="G7649">
        <v>5039</v>
      </c>
      <c r="H7649">
        <v>2006</v>
      </c>
      <c r="I7649" t="s">
        <v>584</v>
      </c>
      <c r="J7649" t="s">
        <v>13</v>
      </c>
      <c r="K7649" t="str" cm="1">
        <f t="array" ref="K7649">_xlfn.IFS(Table1[[#This Row],[Rating]] &gt;=4.5, "Elite",Table1[[#This Row],[Rating]]&gt;=4, "Highly Rated", Table1[[#This Row],[Rating]]&gt;=3.5,"Above Average", Table1[[#This Row],[Rating]]&lt;3.5, "Average or Below")</f>
        <v>Above Average</v>
      </c>
      <c r="L7649" t="str" cm="1">
        <f t="array" ref="L7649">_xlfn.IFS(Table1[[#This Row],[Pages]]&lt;=150,"Very Short",Table1[[#This Row],[Pages]]&lt;=299,"Short",Table1[[#This Row],[Pages]]&lt;=499,"Medium",Table1[[#This Row],[Pages]]&lt;=699,"Long",Table1[[#This Row],[Pages]]&gt;=700,"Epic")</f>
        <v>Medium</v>
      </c>
      <c r="M7649" t="str" cm="1">
        <f t="array" ref="M7649">_xlfn.IFS(Table1[[#This Row],[Ratings_Count]]&gt;=1000000,"Mega Popular",Table1[[#This Row],[Ratings_Count]]&gt;=100000,"Popular",Table1[[#This Row],[Ratings_Count]]&gt;=10000,"Mid Popular",Table1[[#This Row],[Ratings_Count]]&lt;10000,"Niche")</f>
        <v>Popular</v>
      </c>
      <c r="N7649" t="str">
        <f>IF(AND(Table1[[#This Row],[Rating]]&gt;=4.2, Table1[[#This Row],[Ratings_Count]]&lt;10000), "Hidden Gem", "Not a Hidden Gem")</f>
        <v>Not a Hidden Gem</v>
      </c>
    </row>
    <row r="7650" spans="1:14" x14ac:dyDescent="0.25">
      <c r="A7650" t="s">
        <v>1254</v>
      </c>
      <c r="B7650" t="s">
        <v>1255</v>
      </c>
      <c r="C7650">
        <v>3.5</v>
      </c>
      <c r="D7650" t="s">
        <v>11</v>
      </c>
      <c r="E7650">
        <v>368</v>
      </c>
      <c r="F7650">
        <v>1158</v>
      </c>
      <c r="G7650">
        <v>118</v>
      </c>
      <c r="H7650">
        <v>2006</v>
      </c>
      <c r="I7650" t="s">
        <v>1256</v>
      </c>
      <c r="J7650" t="s">
        <v>13</v>
      </c>
      <c r="K7650" t="str" cm="1">
        <f t="array" ref="K7650">_xlfn.IFS(Table1[[#This Row],[Rating]] &gt;=4.5, "Elite",Table1[[#This Row],[Rating]]&gt;=4, "Highly Rated", Table1[[#This Row],[Rating]]&gt;=3.5,"Above Average", Table1[[#This Row],[Rating]]&lt;3.5, "Average or Below")</f>
        <v>Above Average</v>
      </c>
      <c r="L7650" t="str" cm="1">
        <f t="array" ref="L7650">_xlfn.IFS(Table1[[#This Row],[Pages]]&lt;=150,"Very Short",Table1[[#This Row],[Pages]]&lt;=299,"Short",Table1[[#This Row],[Pages]]&lt;=499,"Medium",Table1[[#This Row],[Pages]]&lt;=699,"Long",Table1[[#This Row],[Pages]]&gt;=700,"Epic")</f>
        <v>Medium</v>
      </c>
      <c r="M7650" t="str" cm="1">
        <f t="array" ref="M7650">_xlfn.IFS(Table1[[#This Row],[Ratings_Count]]&gt;=1000000,"Mega Popular",Table1[[#This Row],[Ratings_Count]]&gt;=100000,"Popular",Table1[[#This Row],[Ratings_Count]]&gt;=10000,"Mid Popular",Table1[[#This Row],[Ratings_Count]]&lt;10000,"Niche")</f>
        <v>Niche</v>
      </c>
      <c r="N7650" t="str">
        <f>IF(AND(Table1[[#This Row],[Rating]]&gt;=4.2, Table1[[#This Row],[Ratings_Count]]&lt;10000), "Hidden Gem", "Not a Hidden Gem")</f>
        <v>Not a Hidden Gem</v>
      </c>
    </row>
    <row r="7651" spans="1:14" x14ac:dyDescent="0.25">
      <c r="A7651" t="s">
        <v>1611</v>
      </c>
      <c r="B7651" t="s">
        <v>1612</v>
      </c>
      <c r="C7651">
        <v>3.5</v>
      </c>
      <c r="D7651" t="s">
        <v>11</v>
      </c>
      <c r="E7651">
        <v>568</v>
      </c>
      <c r="F7651">
        <v>2427</v>
      </c>
      <c r="G7651">
        <v>208</v>
      </c>
      <c r="H7651">
        <v>2006</v>
      </c>
      <c r="I7651" t="s">
        <v>30</v>
      </c>
      <c r="J7651" t="s">
        <v>13</v>
      </c>
      <c r="K7651" t="str" cm="1">
        <f t="array" ref="K7651">_xlfn.IFS(Table1[[#This Row],[Rating]] &gt;=4.5, "Elite",Table1[[#This Row],[Rating]]&gt;=4, "Highly Rated", Table1[[#This Row],[Rating]]&gt;=3.5,"Above Average", Table1[[#This Row],[Rating]]&lt;3.5, "Average or Below")</f>
        <v>Above Average</v>
      </c>
      <c r="L7651" t="str" cm="1">
        <f t="array" ref="L7651">_xlfn.IFS(Table1[[#This Row],[Pages]]&lt;=150,"Very Short",Table1[[#This Row],[Pages]]&lt;=299,"Short",Table1[[#This Row],[Pages]]&lt;=499,"Medium",Table1[[#This Row],[Pages]]&lt;=699,"Long",Table1[[#This Row],[Pages]]&gt;=700,"Epic")</f>
        <v>Long</v>
      </c>
      <c r="M7651" t="str" cm="1">
        <f t="array" ref="M7651">_xlfn.IFS(Table1[[#This Row],[Ratings_Count]]&gt;=1000000,"Mega Popular",Table1[[#This Row],[Ratings_Count]]&gt;=100000,"Popular",Table1[[#This Row],[Ratings_Count]]&gt;=10000,"Mid Popular",Table1[[#This Row],[Ratings_Count]]&lt;10000,"Niche")</f>
        <v>Niche</v>
      </c>
      <c r="N7651" t="str">
        <f>IF(AND(Table1[[#This Row],[Rating]]&gt;=4.2, Table1[[#This Row],[Ratings_Count]]&lt;10000), "Hidden Gem", "Not a Hidden Gem")</f>
        <v>Not a Hidden Gem</v>
      </c>
    </row>
    <row r="7652" spans="1:14" x14ac:dyDescent="0.25">
      <c r="A7652" t="s">
        <v>1637</v>
      </c>
      <c r="B7652" t="s">
        <v>1638</v>
      </c>
      <c r="C7652">
        <v>3.5</v>
      </c>
      <c r="D7652" t="s">
        <v>11</v>
      </c>
      <c r="E7652">
        <v>756</v>
      </c>
      <c r="F7652">
        <v>217</v>
      </c>
      <c r="G7652">
        <v>37</v>
      </c>
      <c r="H7652">
        <v>2006</v>
      </c>
      <c r="I7652" t="s">
        <v>68</v>
      </c>
      <c r="J7652" t="s">
        <v>13</v>
      </c>
      <c r="K7652" t="str" cm="1">
        <f t="array" ref="K7652">_xlfn.IFS(Table1[[#This Row],[Rating]] &gt;=4.5, "Elite",Table1[[#This Row],[Rating]]&gt;=4, "Highly Rated", Table1[[#This Row],[Rating]]&gt;=3.5,"Above Average", Table1[[#This Row],[Rating]]&lt;3.5, "Average or Below")</f>
        <v>Above Average</v>
      </c>
      <c r="L7652" t="str" cm="1">
        <f t="array" ref="L7652">_xlfn.IFS(Table1[[#This Row],[Pages]]&lt;=150,"Very Short",Table1[[#This Row],[Pages]]&lt;=299,"Short",Table1[[#This Row],[Pages]]&lt;=499,"Medium",Table1[[#This Row],[Pages]]&lt;=699,"Long",Table1[[#This Row],[Pages]]&gt;=700,"Epic")</f>
        <v>Epic</v>
      </c>
      <c r="M7652" t="str" cm="1">
        <f t="array" ref="M7652">_xlfn.IFS(Table1[[#This Row],[Ratings_Count]]&gt;=1000000,"Mega Popular",Table1[[#This Row],[Ratings_Count]]&gt;=100000,"Popular",Table1[[#This Row],[Ratings_Count]]&gt;=10000,"Mid Popular",Table1[[#This Row],[Ratings_Count]]&lt;10000,"Niche")</f>
        <v>Niche</v>
      </c>
      <c r="N7652" t="str">
        <f>IF(AND(Table1[[#This Row],[Rating]]&gt;=4.2, Table1[[#This Row],[Ratings_Count]]&lt;10000), "Hidden Gem", "Not a Hidden Gem")</f>
        <v>Not a Hidden Gem</v>
      </c>
    </row>
    <row r="7653" spans="1:14" x14ac:dyDescent="0.25">
      <c r="A7653" t="s">
        <v>2164</v>
      </c>
      <c r="B7653" t="s">
        <v>383</v>
      </c>
      <c r="C7653">
        <v>3.5</v>
      </c>
      <c r="D7653" t="s">
        <v>11</v>
      </c>
      <c r="E7653">
        <v>431</v>
      </c>
      <c r="F7653">
        <v>59354</v>
      </c>
      <c r="G7653">
        <v>2540</v>
      </c>
      <c r="H7653">
        <v>2006</v>
      </c>
      <c r="I7653" t="s">
        <v>2072</v>
      </c>
      <c r="J7653" t="s">
        <v>2014</v>
      </c>
      <c r="K7653" t="str" cm="1">
        <f t="array" ref="K7653">_xlfn.IFS(Table1[[#This Row],[Rating]] &gt;=4.5, "Elite",Table1[[#This Row],[Rating]]&gt;=4, "Highly Rated", Table1[[#This Row],[Rating]]&gt;=3.5,"Above Average", Table1[[#This Row],[Rating]]&lt;3.5, "Average or Below")</f>
        <v>Above Average</v>
      </c>
      <c r="L7653" t="str" cm="1">
        <f t="array" ref="L7653">_xlfn.IFS(Table1[[#This Row],[Pages]]&lt;=150,"Very Short",Table1[[#This Row],[Pages]]&lt;=299,"Short",Table1[[#This Row],[Pages]]&lt;=499,"Medium",Table1[[#This Row],[Pages]]&lt;=699,"Long",Table1[[#This Row],[Pages]]&gt;=700,"Epic")</f>
        <v>Medium</v>
      </c>
      <c r="M7653" t="str" cm="1">
        <f t="array" ref="M7653">_xlfn.IFS(Table1[[#This Row],[Ratings_Count]]&gt;=1000000,"Mega Popular",Table1[[#This Row],[Ratings_Count]]&gt;=100000,"Popular",Table1[[#This Row],[Ratings_Count]]&gt;=10000,"Mid Popular",Table1[[#This Row],[Ratings_Count]]&lt;10000,"Niche")</f>
        <v>Mid Popular</v>
      </c>
      <c r="N7653" t="str">
        <f>IF(AND(Table1[[#This Row],[Rating]]&gt;=4.2, Table1[[#This Row],[Ratings_Count]]&lt;10000), "Hidden Gem", "Not a Hidden Gem")</f>
        <v>Not a Hidden Gem</v>
      </c>
    </row>
    <row r="7654" spans="1:14" x14ac:dyDescent="0.25">
      <c r="A7654" t="s">
        <v>3120</v>
      </c>
      <c r="B7654" t="s">
        <v>3121</v>
      </c>
      <c r="C7654">
        <v>3.5</v>
      </c>
      <c r="D7654" t="s">
        <v>11</v>
      </c>
      <c r="E7654">
        <v>748</v>
      </c>
      <c r="F7654">
        <v>21851</v>
      </c>
      <c r="G7654">
        <v>3510</v>
      </c>
      <c r="H7654">
        <v>2005</v>
      </c>
      <c r="I7654" t="s">
        <v>68</v>
      </c>
      <c r="J7654" t="s">
        <v>13</v>
      </c>
      <c r="K7654" t="str" cm="1">
        <f t="array" ref="K7654">_xlfn.IFS(Table1[[#This Row],[Rating]] &gt;=4.5, "Elite",Table1[[#This Row],[Rating]]&gt;=4, "Highly Rated", Table1[[#This Row],[Rating]]&gt;=3.5,"Above Average", Table1[[#This Row],[Rating]]&lt;3.5, "Average or Below")</f>
        <v>Above Average</v>
      </c>
      <c r="L7654" t="str" cm="1">
        <f t="array" ref="L7654">_xlfn.IFS(Table1[[#This Row],[Pages]]&lt;=150,"Very Short",Table1[[#This Row],[Pages]]&lt;=299,"Short",Table1[[#This Row],[Pages]]&lt;=499,"Medium",Table1[[#This Row],[Pages]]&lt;=699,"Long",Table1[[#This Row],[Pages]]&gt;=700,"Epic")</f>
        <v>Epic</v>
      </c>
      <c r="M7654" t="str" cm="1">
        <f t="array" ref="M7654">_xlfn.IFS(Table1[[#This Row],[Ratings_Count]]&gt;=1000000,"Mega Popular",Table1[[#This Row],[Ratings_Count]]&gt;=100000,"Popular",Table1[[#This Row],[Ratings_Count]]&gt;=10000,"Mid Popular",Table1[[#This Row],[Ratings_Count]]&lt;10000,"Niche")</f>
        <v>Mid Popular</v>
      </c>
      <c r="N7654" t="str">
        <f>IF(AND(Table1[[#This Row],[Rating]]&gt;=4.2, Table1[[#This Row],[Ratings_Count]]&lt;10000), "Hidden Gem", "Not a Hidden Gem")</f>
        <v>Not a Hidden Gem</v>
      </c>
    </row>
    <row r="7655" spans="1:14" x14ac:dyDescent="0.25">
      <c r="A7655" t="s">
        <v>3866</v>
      </c>
      <c r="B7655" t="s">
        <v>1983</v>
      </c>
      <c r="C7655">
        <v>3.5</v>
      </c>
      <c r="D7655" t="s">
        <v>11</v>
      </c>
      <c r="E7655">
        <v>672</v>
      </c>
      <c r="F7655">
        <v>1883</v>
      </c>
      <c r="G7655">
        <v>185</v>
      </c>
      <c r="H7655">
        <v>2005</v>
      </c>
      <c r="I7655" t="s">
        <v>68</v>
      </c>
      <c r="J7655" t="s">
        <v>13</v>
      </c>
      <c r="K7655" t="str" cm="1">
        <f t="array" ref="K7655">_xlfn.IFS(Table1[[#This Row],[Rating]] &gt;=4.5, "Elite",Table1[[#This Row],[Rating]]&gt;=4, "Highly Rated", Table1[[#This Row],[Rating]]&gt;=3.5,"Above Average", Table1[[#This Row],[Rating]]&lt;3.5, "Average or Below")</f>
        <v>Above Average</v>
      </c>
      <c r="L7655" t="str" cm="1">
        <f t="array" ref="L7655">_xlfn.IFS(Table1[[#This Row],[Pages]]&lt;=150,"Very Short",Table1[[#This Row],[Pages]]&lt;=299,"Short",Table1[[#This Row],[Pages]]&lt;=499,"Medium",Table1[[#This Row],[Pages]]&lt;=699,"Long",Table1[[#This Row],[Pages]]&gt;=700,"Epic")</f>
        <v>Long</v>
      </c>
      <c r="M7655" t="str" cm="1">
        <f t="array" ref="M7655">_xlfn.IFS(Table1[[#This Row],[Ratings_Count]]&gt;=1000000,"Mega Popular",Table1[[#This Row],[Ratings_Count]]&gt;=100000,"Popular",Table1[[#This Row],[Ratings_Count]]&gt;=10000,"Mid Popular",Table1[[#This Row],[Ratings_Count]]&lt;10000,"Niche")</f>
        <v>Niche</v>
      </c>
      <c r="N7655" t="str">
        <f>IF(AND(Table1[[#This Row],[Rating]]&gt;=4.2, Table1[[#This Row],[Ratings_Count]]&lt;10000), "Hidden Gem", "Not a Hidden Gem")</f>
        <v>Not a Hidden Gem</v>
      </c>
    </row>
    <row r="7656" spans="1:14" x14ac:dyDescent="0.25">
      <c r="A7656" t="s">
        <v>145</v>
      </c>
      <c r="B7656" t="s">
        <v>5325</v>
      </c>
      <c r="C7656">
        <v>3.5</v>
      </c>
      <c r="D7656" t="s">
        <v>11</v>
      </c>
      <c r="E7656">
        <v>707</v>
      </c>
      <c r="F7656">
        <v>1260</v>
      </c>
      <c r="G7656">
        <v>207</v>
      </c>
      <c r="H7656">
        <v>2003</v>
      </c>
      <c r="I7656" t="s">
        <v>2957</v>
      </c>
      <c r="J7656" t="s">
        <v>13</v>
      </c>
      <c r="K7656" t="str" cm="1">
        <f t="array" ref="K7656">_xlfn.IFS(Table1[[#This Row],[Rating]] &gt;=4.5, "Elite",Table1[[#This Row],[Rating]]&gt;=4, "Highly Rated", Table1[[#This Row],[Rating]]&gt;=3.5,"Above Average", Table1[[#This Row],[Rating]]&lt;3.5, "Average or Below")</f>
        <v>Above Average</v>
      </c>
      <c r="L7656" t="str" cm="1">
        <f t="array" ref="L7656">_xlfn.IFS(Table1[[#This Row],[Pages]]&lt;=150,"Very Short",Table1[[#This Row],[Pages]]&lt;=299,"Short",Table1[[#This Row],[Pages]]&lt;=499,"Medium",Table1[[#This Row],[Pages]]&lt;=699,"Long",Table1[[#This Row],[Pages]]&gt;=700,"Epic")</f>
        <v>Epic</v>
      </c>
      <c r="M7656" t="str" cm="1">
        <f t="array" ref="M7656">_xlfn.IFS(Table1[[#This Row],[Ratings_Count]]&gt;=1000000,"Mega Popular",Table1[[#This Row],[Ratings_Count]]&gt;=100000,"Popular",Table1[[#This Row],[Ratings_Count]]&gt;=10000,"Mid Popular",Table1[[#This Row],[Ratings_Count]]&lt;10000,"Niche")</f>
        <v>Niche</v>
      </c>
      <c r="N7656" t="str">
        <f>IF(AND(Table1[[#This Row],[Rating]]&gt;=4.2, Table1[[#This Row],[Ratings_Count]]&lt;10000), "Hidden Gem", "Not a Hidden Gem")</f>
        <v>Not a Hidden Gem</v>
      </c>
    </row>
    <row r="7657" spans="1:14" x14ac:dyDescent="0.25">
      <c r="A7657" t="s">
        <v>5583</v>
      </c>
      <c r="B7657" t="s">
        <v>5584</v>
      </c>
      <c r="C7657">
        <v>3.5</v>
      </c>
      <c r="D7657" t="s">
        <v>11</v>
      </c>
      <c r="E7657">
        <v>608</v>
      </c>
      <c r="F7657">
        <v>50</v>
      </c>
      <c r="G7657">
        <v>0</v>
      </c>
      <c r="H7657">
        <v>2003</v>
      </c>
      <c r="I7657" t="s">
        <v>3158</v>
      </c>
      <c r="J7657" t="s">
        <v>13</v>
      </c>
      <c r="K7657" t="str" cm="1">
        <f t="array" ref="K7657">_xlfn.IFS(Table1[[#This Row],[Rating]] &gt;=4.5, "Elite",Table1[[#This Row],[Rating]]&gt;=4, "Highly Rated", Table1[[#This Row],[Rating]]&gt;=3.5,"Above Average", Table1[[#This Row],[Rating]]&lt;3.5, "Average or Below")</f>
        <v>Above Average</v>
      </c>
      <c r="L7657" t="str" cm="1">
        <f t="array" ref="L7657">_xlfn.IFS(Table1[[#This Row],[Pages]]&lt;=150,"Very Short",Table1[[#This Row],[Pages]]&lt;=299,"Short",Table1[[#This Row],[Pages]]&lt;=499,"Medium",Table1[[#This Row],[Pages]]&lt;=699,"Long",Table1[[#This Row],[Pages]]&gt;=700,"Epic")</f>
        <v>Long</v>
      </c>
      <c r="M7657" t="str" cm="1">
        <f t="array" ref="M7657">_xlfn.IFS(Table1[[#This Row],[Ratings_Count]]&gt;=1000000,"Mega Popular",Table1[[#This Row],[Ratings_Count]]&gt;=100000,"Popular",Table1[[#This Row],[Ratings_Count]]&gt;=10000,"Mid Popular",Table1[[#This Row],[Ratings_Count]]&lt;10000,"Niche")</f>
        <v>Niche</v>
      </c>
      <c r="N7657" t="str">
        <f>IF(AND(Table1[[#This Row],[Rating]]&gt;=4.2, Table1[[#This Row],[Ratings_Count]]&lt;10000), "Hidden Gem", "Not a Hidden Gem")</f>
        <v>Not a Hidden Gem</v>
      </c>
    </row>
    <row r="7658" spans="1:14" x14ac:dyDescent="0.25">
      <c r="A7658" t="s">
        <v>8195</v>
      </c>
      <c r="B7658" t="s">
        <v>8196</v>
      </c>
      <c r="C7658">
        <v>3.5</v>
      </c>
      <c r="D7658" t="s">
        <v>11</v>
      </c>
      <c r="E7658">
        <v>896</v>
      </c>
      <c r="F7658">
        <v>557</v>
      </c>
      <c r="G7658">
        <v>87</v>
      </c>
      <c r="H7658">
        <v>2000</v>
      </c>
      <c r="I7658" t="s">
        <v>164</v>
      </c>
      <c r="J7658" t="s">
        <v>13</v>
      </c>
      <c r="K7658" t="str" cm="1">
        <f t="array" ref="K7658">_xlfn.IFS(Table1[[#This Row],[Rating]] &gt;=4.5, "Elite",Table1[[#This Row],[Rating]]&gt;=4, "Highly Rated", Table1[[#This Row],[Rating]]&gt;=3.5,"Above Average", Table1[[#This Row],[Rating]]&lt;3.5, "Average or Below")</f>
        <v>Above Average</v>
      </c>
      <c r="L7658" t="str" cm="1">
        <f t="array" ref="L7658">_xlfn.IFS(Table1[[#This Row],[Pages]]&lt;=150,"Very Short",Table1[[#This Row],[Pages]]&lt;=299,"Short",Table1[[#This Row],[Pages]]&lt;=499,"Medium",Table1[[#This Row],[Pages]]&lt;=699,"Long",Table1[[#This Row],[Pages]]&gt;=700,"Epic")</f>
        <v>Epic</v>
      </c>
      <c r="M7658" t="str" cm="1">
        <f t="array" ref="M7658">_xlfn.IFS(Table1[[#This Row],[Ratings_Count]]&gt;=1000000,"Mega Popular",Table1[[#This Row],[Ratings_Count]]&gt;=100000,"Popular",Table1[[#This Row],[Ratings_Count]]&gt;=10000,"Mid Popular",Table1[[#This Row],[Ratings_Count]]&lt;10000,"Niche")</f>
        <v>Niche</v>
      </c>
      <c r="N7658" t="str">
        <f>IF(AND(Table1[[#This Row],[Rating]]&gt;=4.2, Table1[[#This Row],[Ratings_Count]]&lt;10000), "Hidden Gem", "Not a Hidden Gem")</f>
        <v>Not a Hidden Gem</v>
      </c>
    </row>
    <row r="7659" spans="1:14" x14ac:dyDescent="0.25">
      <c r="A7659" t="s">
        <v>8343</v>
      </c>
      <c r="B7659" t="s">
        <v>8344</v>
      </c>
      <c r="C7659">
        <v>3.5</v>
      </c>
      <c r="D7659" t="s">
        <v>11</v>
      </c>
      <c r="E7659">
        <v>256</v>
      </c>
      <c r="F7659">
        <v>1712</v>
      </c>
      <c r="G7659">
        <v>116</v>
      </c>
      <c r="H7659">
        <v>2000</v>
      </c>
      <c r="I7659" t="s">
        <v>3338</v>
      </c>
      <c r="J7659" t="s">
        <v>13</v>
      </c>
      <c r="K7659" t="str" cm="1">
        <f t="array" ref="K7659">_xlfn.IFS(Table1[[#This Row],[Rating]] &gt;=4.5, "Elite",Table1[[#This Row],[Rating]]&gt;=4, "Highly Rated", Table1[[#This Row],[Rating]]&gt;=3.5,"Above Average", Table1[[#This Row],[Rating]]&lt;3.5, "Average or Below")</f>
        <v>Above Average</v>
      </c>
      <c r="L7659" t="str" cm="1">
        <f t="array" ref="L7659">_xlfn.IFS(Table1[[#This Row],[Pages]]&lt;=150,"Very Short",Table1[[#This Row],[Pages]]&lt;=299,"Short",Table1[[#This Row],[Pages]]&lt;=499,"Medium",Table1[[#This Row],[Pages]]&lt;=699,"Long",Table1[[#This Row],[Pages]]&gt;=700,"Epic")</f>
        <v>Short</v>
      </c>
      <c r="M7659" t="str" cm="1">
        <f t="array" ref="M7659">_xlfn.IFS(Table1[[#This Row],[Ratings_Count]]&gt;=1000000,"Mega Popular",Table1[[#This Row],[Ratings_Count]]&gt;=100000,"Popular",Table1[[#This Row],[Ratings_Count]]&gt;=10000,"Mid Popular",Table1[[#This Row],[Ratings_Count]]&lt;10000,"Niche")</f>
        <v>Niche</v>
      </c>
      <c r="N7659" t="str">
        <f>IF(AND(Table1[[#This Row],[Rating]]&gt;=4.2, Table1[[#This Row],[Ratings_Count]]&lt;10000), "Hidden Gem", "Not a Hidden Gem")</f>
        <v>Not a Hidden Gem</v>
      </c>
    </row>
    <row r="7660" spans="1:14" x14ac:dyDescent="0.25">
      <c r="A7660" t="s">
        <v>8669</v>
      </c>
      <c r="B7660" t="s">
        <v>8670</v>
      </c>
      <c r="C7660">
        <v>3.5</v>
      </c>
      <c r="D7660" t="s">
        <v>11</v>
      </c>
      <c r="E7660">
        <v>304</v>
      </c>
      <c r="F7660">
        <v>10356</v>
      </c>
      <c r="G7660">
        <v>622</v>
      </c>
      <c r="H7660">
        <v>1999</v>
      </c>
      <c r="I7660" t="s">
        <v>933</v>
      </c>
      <c r="J7660" t="s">
        <v>13</v>
      </c>
      <c r="K7660" t="str" cm="1">
        <f t="array" ref="K7660">_xlfn.IFS(Table1[[#This Row],[Rating]] &gt;=4.5, "Elite",Table1[[#This Row],[Rating]]&gt;=4, "Highly Rated", Table1[[#This Row],[Rating]]&gt;=3.5,"Above Average", Table1[[#This Row],[Rating]]&lt;3.5, "Average or Below")</f>
        <v>Above Average</v>
      </c>
      <c r="L7660" t="str" cm="1">
        <f t="array" ref="L7660">_xlfn.IFS(Table1[[#This Row],[Pages]]&lt;=150,"Very Short",Table1[[#This Row],[Pages]]&lt;=299,"Short",Table1[[#This Row],[Pages]]&lt;=499,"Medium",Table1[[#This Row],[Pages]]&lt;=699,"Long",Table1[[#This Row],[Pages]]&gt;=700,"Epic")</f>
        <v>Medium</v>
      </c>
      <c r="M7660" t="str" cm="1">
        <f t="array" ref="M7660">_xlfn.IFS(Table1[[#This Row],[Ratings_Count]]&gt;=1000000,"Mega Popular",Table1[[#This Row],[Ratings_Count]]&gt;=100000,"Popular",Table1[[#This Row],[Ratings_Count]]&gt;=10000,"Mid Popular",Table1[[#This Row],[Ratings_Count]]&lt;10000,"Niche")</f>
        <v>Mid Popular</v>
      </c>
      <c r="N7660" t="str">
        <f>IF(AND(Table1[[#This Row],[Rating]]&gt;=4.2, Table1[[#This Row],[Ratings_Count]]&lt;10000), "Hidden Gem", "Not a Hidden Gem")</f>
        <v>Not a Hidden Gem</v>
      </c>
    </row>
    <row r="7661" spans="1:14" x14ac:dyDescent="0.25">
      <c r="A7661" t="s">
        <v>8741</v>
      </c>
      <c r="B7661" t="s">
        <v>8742</v>
      </c>
      <c r="C7661">
        <v>3.5</v>
      </c>
      <c r="D7661" t="s">
        <v>11</v>
      </c>
      <c r="E7661">
        <v>292</v>
      </c>
      <c r="F7661">
        <v>50</v>
      </c>
      <c r="G7661">
        <v>4</v>
      </c>
      <c r="H7661">
        <v>1999</v>
      </c>
      <c r="I7661" t="s">
        <v>8743</v>
      </c>
      <c r="J7661" t="s">
        <v>13</v>
      </c>
      <c r="K7661" t="str" cm="1">
        <f t="array" ref="K7661">_xlfn.IFS(Table1[[#This Row],[Rating]] &gt;=4.5, "Elite",Table1[[#This Row],[Rating]]&gt;=4, "Highly Rated", Table1[[#This Row],[Rating]]&gt;=3.5,"Above Average", Table1[[#This Row],[Rating]]&lt;3.5, "Average or Below")</f>
        <v>Above Average</v>
      </c>
      <c r="L7661" t="str" cm="1">
        <f t="array" ref="L7661">_xlfn.IFS(Table1[[#This Row],[Pages]]&lt;=150,"Very Short",Table1[[#This Row],[Pages]]&lt;=299,"Short",Table1[[#This Row],[Pages]]&lt;=499,"Medium",Table1[[#This Row],[Pages]]&lt;=699,"Long",Table1[[#This Row],[Pages]]&gt;=700,"Epic")</f>
        <v>Short</v>
      </c>
      <c r="M7661" t="str" cm="1">
        <f t="array" ref="M7661">_xlfn.IFS(Table1[[#This Row],[Ratings_Count]]&gt;=1000000,"Mega Popular",Table1[[#This Row],[Ratings_Count]]&gt;=100000,"Popular",Table1[[#This Row],[Ratings_Count]]&gt;=10000,"Mid Popular",Table1[[#This Row],[Ratings_Count]]&lt;10000,"Niche")</f>
        <v>Niche</v>
      </c>
      <c r="N7661" t="str">
        <f>IF(AND(Table1[[#This Row],[Rating]]&gt;=4.2, Table1[[#This Row],[Ratings_Count]]&lt;10000), "Hidden Gem", "Not a Hidden Gem")</f>
        <v>Not a Hidden Gem</v>
      </c>
    </row>
    <row r="7662" spans="1:14" x14ac:dyDescent="0.25">
      <c r="A7662" t="s">
        <v>8813</v>
      </c>
      <c r="B7662" t="s">
        <v>1380</v>
      </c>
      <c r="C7662">
        <v>3.5</v>
      </c>
      <c r="D7662" t="s">
        <v>11</v>
      </c>
      <c r="E7662">
        <v>288</v>
      </c>
      <c r="F7662">
        <v>2172</v>
      </c>
      <c r="G7662">
        <v>158</v>
      </c>
      <c r="H7662">
        <v>1999</v>
      </c>
      <c r="I7662" t="s">
        <v>719</v>
      </c>
      <c r="J7662" t="s">
        <v>13</v>
      </c>
      <c r="K7662" t="str" cm="1">
        <f t="array" ref="K7662">_xlfn.IFS(Table1[[#This Row],[Rating]] &gt;=4.5, "Elite",Table1[[#This Row],[Rating]]&gt;=4, "Highly Rated", Table1[[#This Row],[Rating]]&gt;=3.5,"Above Average", Table1[[#This Row],[Rating]]&lt;3.5, "Average or Below")</f>
        <v>Above Average</v>
      </c>
      <c r="L7662" t="str" cm="1">
        <f t="array" ref="L7662">_xlfn.IFS(Table1[[#This Row],[Pages]]&lt;=150,"Very Short",Table1[[#This Row],[Pages]]&lt;=299,"Short",Table1[[#This Row],[Pages]]&lt;=499,"Medium",Table1[[#This Row],[Pages]]&lt;=699,"Long",Table1[[#This Row],[Pages]]&gt;=700,"Epic")</f>
        <v>Short</v>
      </c>
      <c r="M7662" t="str" cm="1">
        <f t="array" ref="M7662">_xlfn.IFS(Table1[[#This Row],[Ratings_Count]]&gt;=1000000,"Mega Popular",Table1[[#This Row],[Ratings_Count]]&gt;=100000,"Popular",Table1[[#This Row],[Ratings_Count]]&gt;=10000,"Mid Popular",Table1[[#This Row],[Ratings_Count]]&lt;10000,"Niche")</f>
        <v>Niche</v>
      </c>
      <c r="N7662" t="str">
        <f>IF(AND(Table1[[#This Row],[Rating]]&gt;=4.2, Table1[[#This Row],[Ratings_Count]]&lt;10000), "Hidden Gem", "Not a Hidden Gem")</f>
        <v>Not a Hidden Gem</v>
      </c>
    </row>
    <row r="7663" spans="1:14" x14ac:dyDescent="0.25">
      <c r="A7663" t="s">
        <v>9468</v>
      </c>
      <c r="B7663" t="s">
        <v>2019</v>
      </c>
      <c r="C7663">
        <v>3.5</v>
      </c>
      <c r="D7663" t="s">
        <v>11</v>
      </c>
      <c r="E7663">
        <v>208</v>
      </c>
      <c r="F7663">
        <v>3169</v>
      </c>
      <c r="G7663">
        <v>161</v>
      </c>
      <c r="H7663">
        <v>1995</v>
      </c>
      <c r="I7663" t="s">
        <v>2555</v>
      </c>
      <c r="J7663" t="s">
        <v>2014</v>
      </c>
      <c r="K7663" t="str" cm="1">
        <f t="array" ref="K7663">_xlfn.IFS(Table1[[#This Row],[Rating]] &gt;=4.5, "Elite",Table1[[#This Row],[Rating]]&gt;=4, "Highly Rated", Table1[[#This Row],[Rating]]&gt;=3.5,"Above Average", Table1[[#This Row],[Rating]]&lt;3.5, "Average or Below")</f>
        <v>Above Average</v>
      </c>
      <c r="L7663" t="str" cm="1">
        <f t="array" ref="L7663">_xlfn.IFS(Table1[[#This Row],[Pages]]&lt;=150,"Very Short",Table1[[#This Row],[Pages]]&lt;=299,"Short",Table1[[#This Row],[Pages]]&lt;=499,"Medium",Table1[[#This Row],[Pages]]&lt;=699,"Long",Table1[[#This Row],[Pages]]&gt;=700,"Epic")</f>
        <v>Short</v>
      </c>
      <c r="M7663" t="str" cm="1">
        <f t="array" ref="M7663">_xlfn.IFS(Table1[[#This Row],[Ratings_Count]]&gt;=1000000,"Mega Popular",Table1[[#This Row],[Ratings_Count]]&gt;=100000,"Popular",Table1[[#This Row],[Ratings_Count]]&gt;=10000,"Mid Popular",Table1[[#This Row],[Ratings_Count]]&lt;10000,"Niche")</f>
        <v>Niche</v>
      </c>
      <c r="N7663" t="str">
        <f>IF(AND(Table1[[#This Row],[Rating]]&gt;=4.2, Table1[[#This Row],[Ratings_Count]]&lt;10000), "Hidden Gem", "Not a Hidden Gem")</f>
        <v>Not a Hidden Gem</v>
      </c>
    </row>
    <row r="7664" spans="1:14" x14ac:dyDescent="0.25">
      <c r="A7664" t="s">
        <v>9492</v>
      </c>
      <c r="B7664" t="s">
        <v>2253</v>
      </c>
      <c r="C7664">
        <v>3.5</v>
      </c>
      <c r="D7664" t="s">
        <v>11</v>
      </c>
      <c r="E7664">
        <v>536</v>
      </c>
      <c r="F7664">
        <v>701</v>
      </c>
      <c r="G7664">
        <v>78</v>
      </c>
      <c r="H7664">
        <v>1994</v>
      </c>
      <c r="I7664" t="s">
        <v>9493</v>
      </c>
      <c r="J7664" t="s">
        <v>2014</v>
      </c>
      <c r="K7664" t="str" cm="1">
        <f t="array" ref="K7664">_xlfn.IFS(Table1[[#This Row],[Rating]] &gt;=4.5, "Elite",Table1[[#This Row],[Rating]]&gt;=4, "Highly Rated", Table1[[#This Row],[Rating]]&gt;=3.5,"Above Average", Table1[[#This Row],[Rating]]&lt;3.5, "Average or Below")</f>
        <v>Above Average</v>
      </c>
      <c r="L7664" t="str" cm="1">
        <f t="array" ref="L7664">_xlfn.IFS(Table1[[#This Row],[Pages]]&lt;=150,"Very Short",Table1[[#This Row],[Pages]]&lt;=299,"Short",Table1[[#This Row],[Pages]]&lt;=499,"Medium",Table1[[#This Row],[Pages]]&lt;=699,"Long",Table1[[#This Row],[Pages]]&gt;=700,"Epic")</f>
        <v>Long</v>
      </c>
      <c r="M7664" t="str" cm="1">
        <f t="array" ref="M7664">_xlfn.IFS(Table1[[#This Row],[Ratings_Count]]&gt;=1000000,"Mega Popular",Table1[[#This Row],[Ratings_Count]]&gt;=100000,"Popular",Table1[[#This Row],[Ratings_Count]]&gt;=10000,"Mid Popular",Table1[[#This Row],[Ratings_Count]]&lt;10000,"Niche")</f>
        <v>Niche</v>
      </c>
      <c r="N7664" t="str">
        <f>IF(AND(Table1[[#This Row],[Rating]]&gt;=4.2, Table1[[#This Row],[Ratings_Count]]&lt;10000), "Hidden Gem", "Not a Hidden Gem")</f>
        <v>Not a Hidden Gem</v>
      </c>
    </row>
    <row r="7665" spans="1:14" x14ac:dyDescent="0.25">
      <c r="A7665" t="s">
        <v>10610</v>
      </c>
      <c r="B7665" t="s">
        <v>537</v>
      </c>
      <c r="C7665">
        <v>3.5</v>
      </c>
      <c r="D7665" t="s">
        <v>11</v>
      </c>
      <c r="E7665">
        <v>282</v>
      </c>
      <c r="F7665">
        <v>8283</v>
      </c>
      <c r="G7665">
        <v>202</v>
      </c>
      <c r="H7665">
        <v>2008</v>
      </c>
      <c r="I7665" t="s">
        <v>1007</v>
      </c>
      <c r="J7665" t="s">
        <v>13</v>
      </c>
      <c r="K7665" t="str" cm="1">
        <f t="array" ref="K7665">_xlfn.IFS(Table1[[#This Row],[Rating]] &gt;=4.5, "Elite",Table1[[#This Row],[Rating]]&gt;=4, "Highly Rated", Table1[[#This Row],[Rating]]&gt;=3.5,"Above Average", Table1[[#This Row],[Rating]]&lt;3.5, "Average or Below")</f>
        <v>Above Average</v>
      </c>
      <c r="L7665" t="str" cm="1">
        <f t="array" ref="L7665">_xlfn.IFS(Table1[[#This Row],[Pages]]&lt;=150,"Very Short",Table1[[#This Row],[Pages]]&lt;=299,"Short",Table1[[#This Row],[Pages]]&lt;=499,"Medium",Table1[[#This Row],[Pages]]&lt;=699,"Long",Table1[[#This Row],[Pages]]&gt;=700,"Epic")</f>
        <v>Short</v>
      </c>
      <c r="M7665" t="str" cm="1">
        <f t="array" ref="M7665">_xlfn.IFS(Table1[[#This Row],[Ratings_Count]]&gt;=1000000,"Mega Popular",Table1[[#This Row],[Ratings_Count]]&gt;=100000,"Popular",Table1[[#This Row],[Ratings_Count]]&gt;=10000,"Mid Popular",Table1[[#This Row],[Ratings_Count]]&lt;10000,"Niche")</f>
        <v>Niche</v>
      </c>
      <c r="N7665" t="str">
        <f>IF(AND(Table1[[#This Row],[Rating]]&gt;=4.2, Table1[[#This Row],[Ratings_Count]]&lt;10000), "Hidden Gem", "Not a Hidden Gem")</f>
        <v>Not a Hidden Gem</v>
      </c>
    </row>
    <row r="7666" spans="1:14" x14ac:dyDescent="0.25">
      <c r="A7666" t="s">
        <v>12282</v>
      </c>
      <c r="B7666" t="s">
        <v>3419</v>
      </c>
      <c r="C7666">
        <v>3.5</v>
      </c>
      <c r="D7666" t="s">
        <v>12134</v>
      </c>
      <c r="E7666">
        <v>252</v>
      </c>
      <c r="F7666">
        <v>570</v>
      </c>
      <c r="G7666">
        <v>88</v>
      </c>
      <c r="H7666">
        <v>2006</v>
      </c>
      <c r="I7666" t="s">
        <v>896</v>
      </c>
      <c r="J7666" t="s">
        <v>13</v>
      </c>
      <c r="K7666" t="str" cm="1">
        <f t="array" ref="K7666">_xlfn.IFS(Table1[[#This Row],[Rating]] &gt;=4.5, "Elite",Table1[[#This Row],[Rating]]&gt;=4, "Highly Rated", Table1[[#This Row],[Rating]]&gt;=3.5,"Above Average", Table1[[#This Row],[Rating]]&lt;3.5, "Average or Below")</f>
        <v>Above Average</v>
      </c>
      <c r="L7666" t="str" cm="1">
        <f t="array" ref="L7666">_xlfn.IFS(Table1[[#This Row],[Pages]]&lt;=150,"Very Short",Table1[[#This Row],[Pages]]&lt;=299,"Short",Table1[[#This Row],[Pages]]&lt;=499,"Medium",Table1[[#This Row],[Pages]]&lt;=699,"Long",Table1[[#This Row],[Pages]]&gt;=700,"Epic")</f>
        <v>Short</v>
      </c>
      <c r="M7666" t="str" cm="1">
        <f t="array" ref="M7666">_xlfn.IFS(Table1[[#This Row],[Ratings_Count]]&gt;=1000000,"Mega Popular",Table1[[#This Row],[Ratings_Count]]&gt;=100000,"Popular",Table1[[#This Row],[Ratings_Count]]&gt;=10000,"Mid Popular",Table1[[#This Row],[Ratings_Count]]&lt;10000,"Niche")</f>
        <v>Niche</v>
      </c>
      <c r="N7666" t="str">
        <f>IF(AND(Table1[[#This Row],[Rating]]&gt;=4.2, Table1[[#This Row],[Ratings_Count]]&lt;10000), "Hidden Gem", "Not a Hidden Gem")</f>
        <v>Not a Hidden Gem</v>
      </c>
    </row>
    <row r="7667" spans="1:14" x14ac:dyDescent="0.25">
      <c r="A7667" t="s">
        <v>12352</v>
      </c>
      <c r="B7667" t="s">
        <v>1719</v>
      </c>
      <c r="C7667">
        <v>3.5</v>
      </c>
      <c r="D7667" t="s">
        <v>12134</v>
      </c>
      <c r="E7667">
        <v>254</v>
      </c>
      <c r="F7667">
        <v>4027</v>
      </c>
      <c r="G7667">
        <v>463</v>
      </c>
      <c r="H7667">
        <v>2006</v>
      </c>
      <c r="I7667" t="s">
        <v>546</v>
      </c>
      <c r="J7667" t="s">
        <v>13</v>
      </c>
      <c r="K7667" t="str" cm="1">
        <f t="array" ref="K7667">_xlfn.IFS(Table1[[#This Row],[Rating]] &gt;=4.5, "Elite",Table1[[#This Row],[Rating]]&gt;=4, "Highly Rated", Table1[[#This Row],[Rating]]&gt;=3.5,"Above Average", Table1[[#This Row],[Rating]]&lt;3.5, "Average or Below")</f>
        <v>Above Average</v>
      </c>
      <c r="L7667" t="str" cm="1">
        <f t="array" ref="L7667">_xlfn.IFS(Table1[[#This Row],[Pages]]&lt;=150,"Very Short",Table1[[#This Row],[Pages]]&lt;=299,"Short",Table1[[#This Row],[Pages]]&lt;=499,"Medium",Table1[[#This Row],[Pages]]&lt;=699,"Long",Table1[[#This Row],[Pages]]&gt;=700,"Epic")</f>
        <v>Short</v>
      </c>
      <c r="M7667" t="str" cm="1">
        <f t="array" ref="M7667">_xlfn.IFS(Table1[[#This Row],[Ratings_Count]]&gt;=1000000,"Mega Popular",Table1[[#This Row],[Ratings_Count]]&gt;=100000,"Popular",Table1[[#This Row],[Ratings_Count]]&gt;=10000,"Mid Popular",Table1[[#This Row],[Ratings_Count]]&lt;10000,"Niche")</f>
        <v>Niche</v>
      </c>
      <c r="N7667" t="str">
        <f>IF(AND(Table1[[#This Row],[Rating]]&gt;=4.2, Table1[[#This Row],[Ratings_Count]]&lt;10000), "Hidden Gem", "Not a Hidden Gem")</f>
        <v>Not a Hidden Gem</v>
      </c>
    </row>
    <row r="7668" spans="1:14" x14ac:dyDescent="0.25">
      <c r="A7668" t="s">
        <v>12391</v>
      </c>
      <c r="B7668" t="s">
        <v>12392</v>
      </c>
      <c r="C7668">
        <v>3.5</v>
      </c>
      <c r="D7668" t="s">
        <v>12134</v>
      </c>
      <c r="E7668">
        <v>760</v>
      </c>
      <c r="F7668">
        <v>3678</v>
      </c>
      <c r="G7668">
        <v>459</v>
      </c>
      <c r="H7668">
        <v>2006</v>
      </c>
      <c r="I7668" t="s">
        <v>899</v>
      </c>
      <c r="J7668" t="s">
        <v>13</v>
      </c>
      <c r="K7668" t="str" cm="1">
        <f t="array" ref="K7668">_xlfn.IFS(Table1[[#This Row],[Rating]] &gt;=4.5, "Elite",Table1[[#This Row],[Rating]]&gt;=4, "Highly Rated", Table1[[#This Row],[Rating]]&gt;=3.5,"Above Average", Table1[[#This Row],[Rating]]&lt;3.5, "Average or Below")</f>
        <v>Above Average</v>
      </c>
      <c r="L7668" t="str" cm="1">
        <f t="array" ref="L7668">_xlfn.IFS(Table1[[#This Row],[Pages]]&lt;=150,"Very Short",Table1[[#This Row],[Pages]]&lt;=299,"Short",Table1[[#This Row],[Pages]]&lt;=499,"Medium",Table1[[#This Row],[Pages]]&lt;=699,"Long",Table1[[#This Row],[Pages]]&gt;=700,"Epic")</f>
        <v>Epic</v>
      </c>
      <c r="M7668" t="str" cm="1">
        <f t="array" ref="M7668">_xlfn.IFS(Table1[[#This Row],[Ratings_Count]]&gt;=1000000,"Mega Popular",Table1[[#This Row],[Ratings_Count]]&gt;=100000,"Popular",Table1[[#This Row],[Ratings_Count]]&gt;=10000,"Mid Popular",Table1[[#This Row],[Ratings_Count]]&lt;10000,"Niche")</f>
        <v>Niche</v>
      </c>
      <c r="N7668" t="str">
        <f>IF(AND(Table1[[#This Row],[Rating]]&gt;=4.2, Table1[[#This Row],[Ratings_Count]]&lt;10000), "Hidden Gem", "Not a Hidden Gem")</f>
        <v>Not a Hidden Gem</v>
      </c>
    </row>
    <row r="7669" spans="1:14" x14ac:dyDescent="0.25">
      <c r="A7669" t="s">
        <v>12467</v>
      </c>
      <c r="B7669" t="s">
        <v>12468</v>
      </c>
      <c r="C7669">
        <v>3.5</v>
      </c>
      <c r="D7669" t="s">
        <v>12134</v>
      </c>
      <c r="E7669">
        <v>736</v>
      </c>
      <c r="F7669">
        <v>231</v>
      </c>
      <c r="G7669">
        <v>16</v>
      </c>
      <c r="H7669">
        <v>2005</v>
      </c>
      <c r="I7669" t="s">
        <v>710</v>
      </c>
      <c r="J7669" t="s">
        <v>13</v>
      </c>
      <c r="K7669" t="str" cm="1">
        <f t="array" ref="K7669">_xlfn.IFS(Table1[[#This Row],[Rating]] &gt;=4.5, "Elite",Table1[[#This Row],[Rating]]&gt;=4, "Highly Rated", Table1[[#This Row],[Rating]]&gt;=3.5,"Above Average", Table1[[#This Row],[Rating]]&lt;3.5, "Average or Below")</f>
        <v>Above Average</v>
      </c>
      <c r="L7669" t="str" cm="1">
        <f t="array" ref="L7669">_xlfn.IFS(Table1[[#This Row],[Pages]]&lt;=150,"Very Short",Table1[[#This Row],[Pages]]&lt;=299,"Short",Table1[[#This Row],[Pages]]&lt;=499,"Medium",Table1[[#This Row],[Pages]]&lt;=699,"Long",Table1[[#This Row],[Pages]]&gt;=700,"Epic")</f>
        <v>Epic</v>
      </c>
      <c r="M7669" t="str" cm="1">
        <f t="array" ref="M7669">_xlfn.IFS(Table1[[#This Row],[Ratings_Count]]&gt;=1000000,"Mega Popular",Table1[[#This Row],[Ratings_Count]]&gt;=100000,"Popular",Table1[[#This Row],[Ratings_Count]]&gt;=10000,"Mid Popular",Table1[[#This Row],[Ratings_Count]]&lt;10000,"Niche")</f>
        <v>Niche</v>
      </c>
      <c r="N7669" t="str">
        <f>IF(AND(Table1[[#This Row],[Rating]]&gt;=4.2, Table1[[#This Row],[Ratings_Count]]&lt;10000), "Hidden Gem", "Not a Hidden Gem")</f>
        <v>Not a Hidden Gem</v>
      </c>
    </row>
    <row r="7670" spans="1:14" x14ac:dyDescent="0.25">
      <c r="A7670" t="s">
        <v>145</v>
      </c>
      <c r="B7670" t="s">
        <v>13316</v>
      </c>
      <c r="C7670">
        <v>3.5</v>
      </c>
      <c r="D7670" t="s">
        <v>12134</v>
      </c>
      <c r="E7670">
        <v>625</v>
      </c>
      <c r="F7670">
        <v>1022</v>
      </c>
      <c r="G7670">
        <v>165</v>
      </c>
      <c r="H7670">
        <v>2001</v>
      </c>
      <c r="I7670" t="s">
        <v>2022</v>
      </c>
      <c r="J7670" t="s">
        <v>2014</v>
      </c>
      <c r="K7670" t="str" cm="1">
        <f t="array" ref="K7670">_xlfn.IFS(Table1[[#This Row],[Rating]] &gt;=4.5, "Elite",Table1[[#This Row],[Rating]]&gt;=4, "Highly Rated", Table1[[#This Row],[Rating]]&gt;=3.5,"Above Average", Table1[[#This Row],[Rating]]&lt;3.5, "Average or Below")</f>
        <v>Above Average</v>
      </c>
      <c r="L7670" t="str" cm="1">
        <f t="array" ref="L7670">_xlfn.IFS(Table1[[#This Row],[Pages]]&lt;=150,"Very Short",Table1[[#This Row],[Pages]]&lt;=299,"Short",Table1[[#This Row],[Pages]]&lt;=499,"Medium",Table1[[#This Row],[Pages]]&lt;=699,"Long",Table1[[#This Row],[Pages]]&gt;=700,"Epic")</f>
        <v>Long</v>
      </c>
      <c r="M7670" t="str" cm="1">
        <f t="array" ref="M7670">_xlfn.IFS(Table1[[#This Row],[Ratings_Count]]&gt;=1000000,"Mega Popular",Table1[[#This Row],[Ratings_Count]]&gt;=100000,"Popular",Table1[[#This Row],[Ratings_Count]]&gt;=10000,"Mid Popular",Table1[[#This Row],[Ratings_Count]]&lt;10000,"Niche")</f>
        <v>Niche</v>
      </c>
      <c r="N7670" t="str">
        <f>IF(AND(Table1[[#This Row],[Rating]]&gt;=4.2, Table1[[#This Row],[Ratings_Count]]&lt;10000), "Hidden Gem", "Not a Hidden Gem")</f>
        <v>Not a Hidden Gem</v>
      </c>
    </row>
    <row r="7671" spans="1:14" x14ac:dyDescent="0.25">
      <c r="A7671" t="s">
        <v>13317</v>
      </c>
      <c r="B7671" t="s">
        <v>13318</v>
      </c>
      <c r="C7671">
        <v>3.5</v>
      </c>
      <c r="D7671" t="s">
        <v>12134</v>
      </c>
      <c r="E7671">
        <v>573</v>
      </c>
      <c r="F7671">
        <v>106</v>
      </c>
      <c r="G7671">
        <v>19</v>
      </c>
      <c r="H7671">
        <v>2001</v>
      </c>
      <c r="I7671" t="s">
        <v>7078</v>
      </c>
      <c r="J7671" t="s">
        <v>13</v>
      </c>
      <c r="K7671" t="str" cm="1">
        <f t="array" ref="K7671">_xlfn.IFS(Table1[[#This Row],[Rating]] &gt;=4.5, "Elite",Table1[[#This Row],[Rating]]&gt;=4, "Highly Rated", Table1[[#This Row],[Rating]]&gt;=3.5,"Above Average", Table1[[#This Row],[Rating]]&lt;3.5, "Average or Below")</f>
        <v>Above Average</v>
      </c>
      <c r="L7671" t="str" cm="1">
        <f t="array" ref="L7671">_xlfn.IFS(Table1[[#This Row],[Pages]]&lt;=150,"Very Short",Table1[[#This Row],[Pages]]&lt;=299,"Short",Table1[[#This Row],[Pages]]&lt;=499,"Medium",Table1[[#This Row],[Pages]]&lt;=699,"Long",Table1[[#This Row],[Pages]]&gt;=700,"Epic")</f>
        <v>Long</v>
      </c>
      <c r="M7671" t="str" cm="1">
        <f t="array" ref="M7671">_xlfn.IFS(Table1[[#This Row],[Ratings_Count]]&gt;=1000000,"Mega Popular",Table1[[#This Row],[Ratings_Count]]&gt;=100000,"Popular",Table1[[#This Row],[Ratings_Count]]&gt;=10000,"Mid Popular",Table1[[#This Row],[Ratings_Count]]&lt;10000,"Niche")</f>
        <v>Niche</v>
      </c>
      <c r="N7671" t="str">
        <f>IF(AND(Table1[[#This Row],[Rating]]&gt;=4.2, Table1[[#This Row],[Ratings_Count]]&lt;10000), "Hidden Gem", "Not a Hidden Gem")</f>
        <v>Not a Hidden Gem</v>
      </c>
    </row>
    <row r="7672" spans="1:14" x14ac:dyDescent="0.25">
      <c r="A7672" t="s">
        <v>13653</v>
      </c>
      <c r="B7672" t="s">
        <v>13654</v>
      </c>
      <c r="C7672">
        <v>3.5</v>
      </c>
      <c r="D7672" t="s">
        <v>12134</v>
      </c>
      <c r="E7672">
        <v>224</v>
      </c>
      <c r="F7672">
        <v>914</v>
      </c>
      <c r="G7672">
        <v>50</v>
      </c>
      <c r="H7672">
        <v>1999</v>
      </c>
      <c r="I7672" t="s">
        <v>1139</v>
      </c>
      <c r="J7672" t="s">
        <v>13</v>
      </c>
      <c r="K7672" t="str" cm="1">
        <f t="array" ref="K7672">_xlfn.IFS(Table1[[#This Row],[Rating]] &gt;=4.5, "Elite",Table1[[#This Row],[Rating]]&gt;=4, "Highly Rated", Table1[[#This Row],[Rating]]&gt;=3.5,"Above Average", Table1[[#This Row],[Rating]]&lt;3.5, "Average or Below")</f>
        <v>Above Average</v>
      </c>
      <c r="L7672" t="str" cm="1">
        <f t="array" ref="L7672">_xlfn.IFS(Table1[[#This Row],[Pages]]&lt;=150,"Very Short",Table1[[#This Row],[Pages]]&lt;=299,"Short",Table1[[#This Row],[Pages]]&lt;=499,"Medium",Table1[[#This Row],[Pages]]&lt;=699,"Long",Table1[[#This Row],[Pages]]&gt;=700,"Epic")</f>
        <v>Short</v>
      </c>
      <c r="M7672" t="str" cm="1">
        <f t="array" ref="M7672">_xlfn.IFS(Table1[[#This Row],[Ratings_Count]]&gt;=1000000,"Mega Popular",Table1[[#This Row],[Ratings_Count]]&gt;=100000,"Popular",Table1[[#This Row],[Ratings_Count]]&gt;=10000,"Mid Popular",Table1[[#This Row],[Ratings_Count]]&lt;10000,"Niche")</f>
        <v>Niche</v>
      </c>
      <c r="N7672" t="str">
        <f>IF(AND(Table1[[#This Row],[Rating]]&gt;=4.2, Table1[[#This Row],[Ratings_Count]]&lt;10000), "Hidden Gem", "Not a Hidden Gem")</f>
        <v>Not a Hidden Gem</v>
      </c>
    </row>
    <row r="7673" spans="1:14" x14ac:dyDescent="0.25">
      <c r="A7673" t="s">
        <v>14040</v>
      </c>
      <c r="B7673" t="s">
        <v>929</v>
      </c>
      <c r="C7673">
        <v>3.5</v>
      </c>
      <c r="D7673" t="s">
        <v>13842</v>
      </c>
      <c r="E7673">
        <v>187</v>
      </c>
      <c r="F7673">
        <v>755</v>
      </c>
      <c r="G7673">
        <v>94</v>
      </c>
      <c r="H7673">
        <v>2007</v>
      </c>
      <c r="I7673" t="s">
        <v>114</v>
      </c>
      <c r="J7673" t="s">
        <v>13</v>
      </c>
      <c r="K7673" t="str" cm="1">
        <f t="array" ref="K7673">_xlfn.IFS(Table1[[#This Row],[Rating]] &gt;=4.5, "Elite",Table1[[#This Row],[Rating]]&gt;=4, "Highly Rated", Table1[[#This Row],[Rating]]&gt;=3.5,"Above Average", Table1[[#This Row],[Rating]]&lt;3.5, "Average or Below")</f>
        <v>Above Average</v>
      </c>
      <c r="L7673" t="str" cm="1">
        <f t="array" ref="L7673">_xlfn.IFS(Table1[[#This Row],[Pages]]&lt;=150,"Very Short",Table1[[#This Row],[Pages]]&lt;=299,"Short",Table1[[#This Row],[Pages]]&lt;=499,"Medium",Table1[[#This Row],[Pages]]&lt;=699,"Long",Table1[[#This Row],[Pages]]&gt;=700,"Epic")</f>
        <v>Short</v>
      </c>
      <c r="M7673" t="str" cm="1">
        <f t="array" ref="M7673">_xlfn.IFS(Table1[[#This Row],[Ratings_Count]]&gt;=1000000,"Mega Popular",Table1[[#This Row],[Ratings_Count]]&gt;=100000,"Popular",Table1[[#This Row],[Ratings_Count]]&gt;=10000,"Mid Popular",Table1[[#This Row],[Ratings_Count]]&lt;10000,"Niche")</f>
        <v>Niche</v>
      </c>
      <c r="N7673" t="str">
        <f>IF(AND(Table1[[#This Row],[Rating]]&gt;=4.2, Table1[[#This Row],[Ratings_Count]]&lt;10000), "Hidden Gem", "Not a Hidden Gem")</f>
        <v>Not a Hidden Gem</v>
      </c>
    </row>
    <row r="7674" spans="1:14" x14ac:dyDescent="0.25">
      <c r="A7674" t="s">
        <v>622</v>
      </c>
      <c r="B7674" t="s">
        <v>623</v>
      </c>
      <c r="C7674">
        <v>3.49</v>
      </c>
      <c r="D7674" t="s">
        <v>11</v>
      </c>
      <c r="E7674">
        <v>213</v>
      </c>
      <c r="F7674">
        <v>806</v>
      </c>
      <c r="G7674">
        <v>61</v>
      </c>
      <c r="H7674">
        <v>2006</v>
      </c>
      <c r="I7674" t="s">
        <v>624</v>
      </c>
      <c r="J7674" t="s">
        <v>13</v>
      </c>
      <c r="K7674" t="str" cm="1">
        <f t="array" ref="K7674">_xlfn.IFS(Table1[[#This Row],[Rating]] &gt;=4.5, "Elite",Table1[[#This Row],[Rating]]&gt;=4, "Highly Rated", Table1[[#This Row],[Rating]]&gt;=3.5,"Above Average", Table1[[#This Row],[Rating]]&lt;3.5, "Average or Below")</f>
        <v>Average or Below</v>
      </c>
      <c r="L7674" t="str" cm="1">
        <f t="array" ref="L7674">_xlfn.IFS(Table1[[#This Row],[Pages]]&lt;=150,"Very Short",Table1[[#This Row],[Pages]]&lt;=299,"Short",Table1[[#This Row],[Pages]]&lt;=499,"Medium",Table1[[#This Row],[Pages]]&lt;=699,"Long",Table1[[#This Row],[Pages]]&gt;=700,"Epic")</f>
        <v>Short</v>
      </c>
      <c r="M7674" t="str" cm="1">
        <f t="array" ref="M7674">_xlfn.IFS(Table1[[#This Row],[Ratings_Count]]&gt;=1000000,"Mega Popular",Table1[[#This Row],[Ratings_Count]]&gt;=100000,"Popular",Table1[[#This Row],[Ratings_Count]]&gt;=10000,"Mid Popular",Table1[[#This Row],[Ratings_Count]]&lt;10000,"Niche")</f>
        <v>Niche</v>
      </c>
      <c r="N7674" t="str">
        <f>IF(AND(Table1[[#This Row],[Rating]]&gt;=4.2, Table1[[#This Row],[Ratings_Count]]&lt;10000), "Hidden Gem", "Not a Hidden Gem")</f>
        <v>Not a Hidden Gem</v>
      </c>
    </row>
    <row r="7675" spans="1:14" x14ac:dyDescent="0.25">
      <c r="A7675" t="s">
        <v>2366</v>
      </c>
      <c r="B7675" t="s">
        <v>2367</v>
      </c>
      <c r="C7675">
        <v>3.49</v>
      </c>
      <c r="D7675" t="s">
        <v>11</v>
      </c>
      <c r="E7675">
        <v>336</v>
      </c>
      <c r="F7675">
        <v>331</v>
      </c>
      <c r="G7675">
        <v>42</v>
      </c>
      <c r="H7675">
        <v>2006</v>
      </c>
      <c r="I7675" t="s">
        <v>2022</v>
      </c>
      <c r="J7675" t="s">
        <v>2014</v>
      </c>
      <c r="K7675" t="str" cm="1">
        <f t="array" ref="K7675">_xlfn.IFS(Table1[[#This Row],[Rating]] &gt;=4.5, "Elite",Table1[[#This Row],[Rating]]&gt;=4, "Highly Rated", Table1[[#This Row],[Rating]]&gt;=3.5,"Above Average", Table1[[#This Row],[Rating]]&lt;3.5, "Average or Below")</f>
        <v>Average or Below</v>
      </c>
      <c r="L7675" t="str" cm="1">
        <f t="array" ref="L7675">_xlfn.IFS(Table1[[#This Row],[Pages]]&lt;=150,"Very Short",Table1[[#This Row],[Pages]]&lt;=299,"Short",Table1[[#This Row],[Pages]]&lt;=499,"Medium",Table1[[#This Row],[Pages]]&lt;=699,"Long",Table1[[#This Row],[Pages]]&gt;=700,"Epic")</f>
        <v>Medium</v>
      </c>
      <c r="M7675" t="str" cm="1">
        <f t="array" ref="M7675">_xlfn.IFS(Table1[[#This Row],[Ratings_Count]]&gt;=1000000,"Mega Popular",Table1[[#This Row],[Ratings_Count]]&gt;=100000,"Popular",Table1[[#This Row],[Ratings_Count]]&gt;=10000,"Mid Popular",Table1[[#This Row],[Ratings_Count]]&lt;10000,"Niche")</f>
        <v>Niche</v>
      </c>
      <c r="N7675" t="str">
        <f>IF(AND(Table1[[#This Row],[Rating]]&gt;=4.2, Table1[[#This Row],[Ratings_Count]]&lt;10000), "Hidden Gem", "Not a Hidden Gem")</f>
        <v>Not a Hidden Gem</v>
      </c>
    </row>
    <row r="7676" spans="1:14" x14ac:dyDescent="0.25">
      <c r="A7676" t="s">
        <v>3373</v>
      </c>
      <c r="B7676" t="s">
        <v>1172</v>
      </c>
      <c r="C7676">
        <v>3.49</v>
      </c>
      <c r="D7676" t="s">
        <v>11</v>
      </c>
      <c r="E7676">
        <v>215</v>
      </c>
      <c r="F7676">
        <v>3089</v>
      </c>
      <c r="G7676">
        <v>281</v>
      </c>
      <c r="H7676">
        <v>2005</v>
      </c>
      <c r="I7676" t="s">
        <v>65</v>
      </c>
      <c r="J7676" t="s">
        <v>13</v>
      </c>
      <c r="K7676" t="str" cm="1">
        <f t="array" ref="K7676">_xlfn.IFS(Table1[[#This Row],[Rating]] &gt;=4.5, "Elite",Table1[[#This Row],[Rating]]&gt;=4, "Highly Rated", Table1[[#This Row],[Rating]]&gt;=3.5,"Above Average", Table1[[#This Row],[Rating]]&lt;3.5, "Average or Below")</f>
        <v>Average or Below</v>
      </c>
      <c r="L7676" t="str" cm="1">
        <f t="array" ref="L7676">_xlfn.IFS(Table1[[#This Row],[Pages]]&lt;=150,"Very Short",Table1[[#This Row],[Pages]]&lt;=299,"Short",Table1[[#This Row],[Pages]]&lt;=499,"Medium",Table1[[#This Row],[Pages]]&lt;=699,"Long",Table1[[#This Row],[Pages]]&gt;=700,"Epic")</f>
        <v>Short</v>
      </c>
      <c r="M7676" t="str" cm="1">
        <f t="array" ref="M7676">_xlfn.IFS(Table1[[#This Row],[Ratings_Count]]&gt;=1000000,"Mega Popular",Table1[[#This Row],[Ratings_Count]]&gt;=100000,"Popular",Table1[[#This Row],[Ratings_Count]]&gt;=10000,"Mid Popular",Table1[[#This Row],[Ratings_Count]]&lt;10000,"Niche")</f>
        <v>Niche</v>
      </c>
      <c r="N7676" t="str">
        <f>IF(AND(Table1[[#This Row],[Rating]]&gt;=4.2, Table1[[#This Row],[Ratings_Count]]&lt;10000), "Hidden Gem", "Not a Hidden Gem")</f>
        <v>Not a Hidden Gem</v>
      </c>
    </row>
    <row r="7677" spans="1:14" x14ac:dyDescent="0.25">
      <c r="A7677" t="s">
        <v>3587</v>
      </c>
      <c r="B7677" t="s">
        <v>2264</v>
      </c>
      <c r="C7677">
        <v>3.49</v>
      </c>
      <c r="D7677" t="s">
        <v>11</v>
      </c>
      <c r="E7677">
        <v>256</v>
      </c>
      <c r="F7677">
        <v>2953</v>
      </c>
      <c r="G7677">
        <v>230</v>
      </c>
      <c r="H7677">
        <v>2005</v>
      </c>
      <c r="I7677" t="s">
        <v>68</v>
      </c>
      <c r="J7677" t="s">
        <v>13</v>
      </c>
      <c r="K7677" t="str" cm="1">
        <f t="array" ref="K7677">_xlfn.IFS(Table1[[#This Row],[Rating]] &gt;=4.5, "Elite",Table1[[#This Row],[Rating]]&gt;=4, "Highly Rated", Table1[[#This Row],[Rating]]&gt;=3.5,"Above Average", Table1[[#This Row],[Rating]]&lt;3.5, "Average or Below")</f>
        <v>Average or Below</v>
      </c>
      <c r="L7677" t="str" cm="1">
        <f t="array" ref="L7677">_xlfn.IFS(Table1[[#This Row],[Pages]]&lt;=150,"Very Short",Table1[[#This Row],[Pages]]&lt;=299,"Short",Table1[[#This Row],[Pages]]&lt;=499,"Medium",Table1[[#This Row],[Pages]]&lt;=699,"Long",Table1[[#This Row],[Pages]]&gt;=700,"Epic")</f>
        <v>Short</v>
      </c>
      <c r="M7677" t="str" cm="1">
        <f t="array" ref="M7677">_xlfn.IFS(Table1[[#This Row],[Ratings_Count]]&gt;=1000000,"Mega Popular",Table1[[#This Row],[Ratings_Count]]&gt;=100000,"Popular",Table1[[#This Row],[Ratings_Count]]&gt;=10000,"Mid Popular",Table1[[#This Row],[Ratings_Count]]&lt;10000,"Niche")</f>
        <v>Niche</v>
      </c>
      <c r="N7677" t="str">
        <f>IF(AND(Table1[[#This Row],[Rating]]&gt;=4.2, Table1[[#This Row],[Ratings_Count]]&lt;10000), "Hidden Gem", "Not a Hidden Gem")</f>
        <v>Not a Hidden Gem</v>
      </c>
    </row>
    <row r="7678" spans="1:14" x14ac:dyDescent="0.25">
      <c r="A7678" t="s">
        <v>3690</v>
      </c>
      <c r="B7678" t="s">
        <v>694</v>
      </c>
      <c r="C7678">
        <v>3.49</v>
      </c>
      <c r="D7678" t="s">
        <v>11</v>
      </c>
      <c r="E7678">
        <v>357</v>
      </c>
      <c r="F7678">
        <v>3852</v>
      </c>
      <c r="G7678">
        <v>55</v>
      </c>
      <c r="H7678">
        <v>2005</v>
      </c>
      <c r="I7678" t="s">
        <v>790</v>
      </c>
      <c r="J7678" t="s">
        <v>13</v>
      </c>
      <c r="K7678" t="str" cm="1">
        <f t="array" ref="K7678">_xlfn.IFS(Table1[[#This Row],[Rating]] &gt;=4.5, "Elite",Table1[[#This Row],[Rating]]&gt;=4, "Highly Rated", Table1[[#This Row],[Rating]]&gt;=3.5,"Above Average", Table1[[#This Row],[Rating]]&lt;3.5, "Average or Below")</f>
        <v>Average or Below</v>
      </c>
      <c r="L7678" t="str" cm="1">
        <f t="array" ref="L7678">_xlfn.IFS(Table1[[#This Row],[Pages]]&lt;=150,"Very Short",Table1[[#This Row],[Pages]]&lt;=299,"Short",Table1[[#This Row],[Pages]]&lt;=499,"Medium",Table1[[#This Row],[Pages]]&lt;=699,"Long",Table1[[#This Row],[Pages]]&gt;=700,"Epic")</f>
        <v>Medium</v>
      </c>
      <c r="M7678" t="str" cm="1">
        <f t="array" ref="M7678">_xlfn.IFS(Table1[[#This Row],[Ratings_Count]]&gt;=1000000,"Mega Popular",Table1[[#This Row],[Ratings_Count]]&gt;=100000,"Popular",Table1[[#This Row],[Ratings_Count]]&gt;=10000,"Mid Popular",Table1[[#This Row],[Ratings_Count]]&lt;10000,"Niche")</f>
        <v>Niche</v>
      </c>
      <c r="N7678" t="str">
        <f>IF(AND(Table1[[#This Row],[Rating]]&gt;=4.2, Table1[[#This Row],[Ratings_Count]]&lt;10000), "Hidden Gem", "Not a Hidden Gem")</f>
        <v>Not a Hidden Gem</v>
      </c>
    </row>
    <row r="7679" spans="1:14" x14ac:dyDescent="0.25">
      <c r="A7679" t="s">
        <v>3999</v>
      </c>
      <c r="B7679" t="s">
        <v>85</v>
      </c>
      <c r="C7679">
        <v>3.49</v>
      </c>
      <c r="D7679" t="s">
        <v>11</v>
      </c>
      <c r="E7679">
        <v>198</v>
      </c>
      <c r="F7679">
        <v>46334</v>
      </c>
      <c r="G7679">
        <v>3399</v>
      </c>
      <c r="H7679">
        <v>2004</v>
      </c>
      <c r="I7679" t="s">
        <v>1558</v>
      </c>
      <c r="J7679" t="s">
        <v>13</v>
      </c>
      <c r="K7679" t="str" cm="1">
        <f t="array" ref="K7679">_xlfn.IFS(Table1[[#This Row],[Rating]] &gt;=4.5, "Elite",Table1[[#This Row],[Rating]]&gt;=4, "Highly Rated", Table1[[#This Row],[Rating]]&gt;=3.5,"Above Average", Table1[[#This Row],[Rating]]&lt;3.5, "Average or Below")</f>
        <v>Average or Below</v>
      </c>
      <c r="L7679" t="str" cm="1">
        <f t="array" ref="L7679">_xlfn.IFS(Table1[[#This Row],[Pages]]&lt;=150,"Very Short",Table1[[#This Row],[Pages]]&lt;=299,"Short",Table1[[#This Row],[Pages]]&lt;=499,"Medium",Table1[[#This Row],[Pages]]&lt;=699,"Long",Table1[[#This Row],[Pages]]&gt;=700,"Epic")</f>
        <v>Short</v>
      </c>
      <c r="M7679" t="str" cm="1">
        <f t="array" ref="M7679">_xlfn.IFS(Table1[[#This Row],[Ratings_Count]]&gt;=1000000,"Mega Popular",Table1[[#This Row],[Ratings_Count]]&gt;=100000,"Popular",Table1[[#This Row],[Ratings_Count]]&gt;=10000,"Mid Popular",Table1[[#This Row],[Ratings_Count]]&lt;10000,"Niche")</f>
        <v>Mid Popular</v>
      </c>
      <c r="N7679" t="str">
        <f>IF(AND(Table1[[#This Row],[Rating]]&gt;=4.2, Table1[[#This Row],[Ratings_Count]]&lt;10000), "Hidden Gem", "Not a Hidden Gem")</f>
        <v>Not a Hidden Gem</v>
      </c>
    </row>
    <row r="7680" spans="1:14" x14ac:dyDescent="0.25">
      <c r="A7680" t="s">
        <v>4212</v>
      </c>
      <c r="B7680" t="s">
        <v>4213</v>
      </c>
      <c r="C7680">
        <v>3.49</v>
      </c>
      <c r="D7680" t="s">
        <v>11</v>
      </c>
      <c r="E7680">
        <v>245</v>
      </c>
      <c r="F7680">
        <v>60</v>
      </c>
      <c r="G7680">
        <v>12</v>
      </c>
      <c r="H7680">
        <v>2004</v>
      </c>
      <c r="I7680" t="s">
        <v>4214</v>
      </c>
      <c r="J7680" t="s">
        <v>13</v>
      </c>
      <c r="K7680" t="str" cm="1">
        <f t="array" ref="K7680">_xlfn.IFS(Table1[[#This Row],[Rating]] &gt;=4.5, "Elite",Table1[[#This Row],[Rating]]&gt;=4, "Highly Rated", Table1[[#This Row],[Rating]]&gt;=3.5,"Above Average", Table1[[#This Row],[Rating]]&lt;3.5, "Average or Below")</f>
        <v>Average or Below</v>
      </c>
      <c r="L7680" t="str" cm="1">
        <f t="array" ref="L7680">_xlfn.IFS(Table1[[#This Row],[Pages]]&lt;=150,"Very Short",Table1[[#This Row],[Pages]]&lt;=299,"Short",Table1[[#This Row],[Pages]]&lt;=499,"Medium",Table1[[#This Row],[Pages]]&lt;=699,"Long",Table1[[#This Row],[Pages]]&gt;=700,"Epic")</f>
        <v>Short</v>
      </c>
      <c r="M7680" t="str" cm="1">
        <f t="array" ref="M7680">_xlfn.IFS(Table1[[#This Row],[Ratings_Count]]&gt;=1000000,"Mega Popular",Table1[[#This Row],[Ratings_Count]]&gt;=100000,"Popular",Table1[[#This Row],[Ratings_Count]]&gt;=10000,"Mid Popular",Table1[[#This Row],[Ratings_Count]]&lt;10000,"Niche")</f>
        <v>Niche</v>
      </c>
      <c r="N7680" t="str">
        <f>IF(AND(Table1[[#This Row],[Rating]]&gt;=4.2, Table1[[#This Row],[Ratings_Count]]&lt;10000), "Hidden Gem", "Not a Hidden Gem")</f>
        <v>Not a Hidden Gem</v>
      </c>
    </row>
    <row r="7681" spans="1:14" x14ac:dyDescent="0.25">
      <c r="A7681" t="s">
        <v>4236</v>
      </c>
      <c r="B7681" t="s">
        <v>4237</v>
      </c>
      <c r="C7681">
        <v>3.49</v>
      </c>
      <c r="D7681" t="s">
        <v>11</v>
      </c>
      <c r="E7681">
        <v>192</v>
      </c>
      <c r="F7681">
        <v>84</v>
      </c>
      <c r="G7681">
        <v>9</v>
      </c>
      <c r="H7681">
        <v>2004</v>
      </c>
      <c r="I7681" t="s">
        <v>1358</v>
      </c>
      <c r="J7681" t="s">
        <v>13</v>
      </c>
      <c r="K7681" t="str" cm="1">
        <f t="array" ref="K7681">_xlfn.IFS(Table1[[#This Row],[Rating]] &gt;=4.5, "Elite",Table1[[#This Row],[Rating]]&gt;=4, "Highly Rated", Table1[[#This Row],[Rating]]&gt;=3.5,"Above Average", Table1[[#This Row],[Rating]]&lt;3.5, "Average or Below")</f>
        <v>Average or Below</v>
      </c>
      <c r="L7681" t="str" cm="1">
        <f t="array" ref="L7681">_xlfn.IFS(Table1[[#This Row],[Pages]]&lt;=150,"Very Short",Table1[[#This Row],[Pages]]&lt;=299,"Short",Table1[[#This Row],[Pages]]&lt;=499,"Medium",Table1[[#This Row],[Pages]]&lt;=699,"Long",Table1[[#This Row],[Pages]]&gt;=700,"Epic")</f>
        <v>Short</v>
      </c>
      <c r="M7681" t="str" cm="1">
        <f t="array" ref="M7681">_xlfn.IFS(Table1[[#This Row],[Ratings_Count]]&gt;=1000000,"Mega Popular",Table1[[#This Row],[Ratings_Count]]&gt;=100000,"Popular",Table1[[#This Row],[Ratings_Count]]&gt;=10000,"Mid Popular",Table1[[#This Row],[Ratings_Count]]&lt;10000,"Niche")</f>
        <v>Niche</v>
      </c>
      <c r="N7681" t="str">
        <f>IF(AND(Table1[[#This Row],[Rating]]&gt;=4.2, Table1[[#This Row],[Ratings_Count]]&lt;10000), "Hidden Gem", "Not a Hidden Gem")</f>
        <v>Not a Hidden Gem</v>
      </c>
    </row>
    <row r="7682" spans="1:14" x14ac:dyDescent="0.25">
      <c r="A7682" t="s">
        <v>4490</v>
      </c>
      <c r="B7682" t="s">
        <v>1472</v>
      </c>
      <c r="C7682">
        <v>3.49</v>
      </c>
      <c r="D7682" t="s">
        <v>11</v>
      </c>
      <c r="E7682">
        <v>208</v>
      </c>
      <c r="F7682">
        <v>1705</v>
      </c>
      <c r="G7682">
        <v>95</v>
      </c>
      <c r="H7682">
        <v>2004</v>
      </c>
      <c r="I7682" t="s">
        <v>171</v>
      </c>
      <c r="J7682" t="s">
        <v>13</v>
      </c>
      <c r="K7682" t="str" cm="1">
        <f t="array" ref="K7682">_xlfn.IFS(Table1[[#This Row],[Rating]] &gt;=4.5, "Elite",Table1[[#This Row],[Rating]]&gt;=4, "Highly Rated", Table1[[#This Row],[Rating]]&gt;=3.5,"Above Average", Table1[[#This Row],[Rating]]&lt;3.5, "Average or Below")</f>
        <v>Average or Below</v>
      </c>
      <c r="L7682" t="str" cm="1">
        <f t="array" ref="L7682">_xlfn.IFS(Table1[[#This Row],[Pages]]&lt;=150,"Very Short",Table1[[#This Row],[Pages]]&lt;=299,"Short",Table1[[#This Row],[Pages]]&lt;=499,"Medium",Table1[[#This Row],[Pages]]&lt;=699,"Long",Table1[[#This Row],[Pages]]&gt;=700,"Epic")</f>
        <v>Short</v>
      </c>
      <c r="M7682" t="str" cm="1">
        <f t="array" ref="M7682">_xlfn.IFS(Table1[[#This Row],[Ratings_Count]]&gt;=1000000,"Mega Popular",Table1[[#This Row],[Ratings_Count]]&gt;=100000,"Popular",Table1[[#This Row],[Ratings_Count]]&gt;=10000,"Mid Popular",Table1[[#This Row],[Ratings_Count]]&lt;10000,"Niche")</f>
        <v>Niche</v>
      </c>
      <c r="N7682" t="str">
        <f>IF(AND(Table1[[#This Row],[Rating]]&gt;=4.2, Table1[[#This Row],[Ratings_Count]]&lt;10000), "Hidden Gem", "Not a Hidden Gem")</f>
        <v>Not a Hidden Gem</v>
      </c>
    </row>
    <row r="7683" spans="1:14" x14ac:dyDescent="0.25">
      <c r="A7683" t="s">
        <v>5012</v>
      </c>
      <c r="B7683" t="s">
        <v>2462</v>
      </c>
      <c r="C7683">
        <v>3.49</v>
      </c>
      <c r="D7683" t="s">
        <v>11</v>
      </c>
      <c r="E7683">
        <v>352</v>
      </c>
      <c r="F7683">
        <v>1782</v>
      </c>
      <c r="G7683">
        <v>268</v>
      </c>
      <c r="H7683">
        <v>2004</v>
      </c>
      <c r="I7683" t="s">
        <v>5013</v>
      </c>
      <c r="J7683" t="s">
        <v>2014</v>
      </c>
      <c r="K7683" t="str" cm="1">
        <f t="array" ref="K7683">_xlfn.IFS(Table1[[#This Row],[Rating]] &gt;=4.5, "Elite",Table1[[#This Row],[Rating]]&gt;=4, "Highly Rated", Table1[[#This Row],[Rating]]&gt;=3.5,"Above Average", Table1[[#This Row],[Rating]]&lt;3.5, "Average or Below")</f>
        <v>Average or Below</v>
      </c>
      <c r="L7683" t="str" cm="1">
        <f t="array" ref="L7683">_xlfn.IFS(Table1[[#This Row],[Pages]]&lt;=150,"Very Short",Table1[[#This Row],[Pages]]&lt;=299,"Short",Table1[[#This Row],[Pages]]&lt;=499,"Medium",Table1[[#This Row],[Pages]]&lt;=699,"Long",Table1[[#This Row],[Pages]]&gt;=700,"Epic")</f>
        <v>Medium</v>
      </c>
      <c r="M7683" t="str" cm="1">
        <f t="array" ref="M7683">_xlfn.IFS(Table1[[#This Row],[Ratings_Count]]&gt;=1000000,"Mega Popular",Table1[[#This Row],[Ratings_Count]]&gt;=100000,"Popular",Table1[[#This Row],[Ratings_Count]]&gt;=10000,"Mid Popular",Table1[[#This Row],[Ratings_Count]]&lt;10000,"Niche")</f>
        <v>Niche</v>
      </c>
      <c r="N7683" t="str">
        <f>IF(AND(Table1[[#This Row],[Rating]]&gt;=4.2, Table1[[#This Row],[Ratings_Count]]&lt;10000), "Hidden Gem", "Not a Hidden Gem")</f>
        <v>Not a Hidden Gem</v>
      </c>
    </row>
    <row r="7684" spans="1:14" x14ac:dyDescent="0.25">
      <c r="A7684" t="s">
        <v>5048</v>
      </c>
      <c r="B7684" t="s">
        <v>5049</v>
      </c>
      <c r="C7684">
        <v>3.49</v>
      </c>
      <c r="D7684" t="s">
        <v>11</v>
      </c>
      <c r="E7684">
        <v>504</v>
      </c>
      <c r="F7684">
        <v>168559</v>
      </c>
      <c r="G7684">
        <v>2365</v>
      </c>
      <c r="H7684">
        <v>2003</v>
      </c>
      <c r="I7684" t="s">
        <v>2025</v>
      </c>
      <c r="J7684" t="s">
        <v>2014</v>
      </c>
      <c r="K7684" t="str" cm="1">
        <f t="array" ref="K7684">_xlfn.IFS(Table1[[#This Row],[Rating]] &gt;=4.5, "Elite",Table1[[#This Row],[Rating]]&gt;=4, "Highly Rated", Table1[[#This Row],[Rating]]&gt;=3.5,"Above Average", Table1[[#This Row],[Rating]]&lt;3.5, "Average or Below")</f>
        <v>Average or Below</v>
      </c>
      <c r="L7684" t="str" cm="1">
        <f t="array" ref="L7684">_xlfn.IFS(Table1[[#This Row],[Pages]]&lt;=150,"Very Short",Table1[[#This Row],[Pages]]&lt;=299,"Short",Table1[[#This Row],[Pages]]&lt;=499,"Medium",Table1[[#This Row],[Pages]]&lt;=699,"Long",Table1[[#This Row],[Pages]]&gt;=700,"Epic")</f>
        <v>Long</v>
      </c>
      <c r="M7684" t="str" cm="1">
        <f t="array" ref="M7684">_xlfn.IFS(Table1[[#This Row],[Ratings_Count]]&gt;=1000000,"Mega Popular",Table1[[#This Row],[Ratings_Count]]&gt;=100000,"Popular",Table1[[#This Row],[Ratings_Count]]&gt;=10000,"Mid Popular",Table1[[#This Row],[Ratings_Count]]&lt;10000,"Niche")</f>
        <v>Popular</v>
      </c>
      <c r="N7684" t="str">
        <f>IF(AND(Table1[[#This Row],[Rating]]&gt;=4.2, Table1[[#This Row],[Ratings_Count]]&lt;10000), "Hidden Gem", "Not a Hidden Gem")</f>
        <v>Not a Hidden Gem</v>
      </c>
    </row>
    <row r="7685" spans="1:14" x14ac:dyDescent="0.25">
      <c r="A7685" t="s">
        <v>5226</v>
      </c>
      <c r="B7685" t="s">
        <v>5227</v>
      </c>
      <c r="C7685">
        <v>3.49</v>
      </c>
      <c r="D7685" t="s">
        <v>11</v>
      </c>
      <c r="E7685">
        <v>186</v>
      </c>
      <c r="F7685">
        <v>2474</v>
      </c>
      <c r="G7685">
        <v>257</v>
      </c>
      <c r="H7685">
        <v>2003</v>
      </c>
      <c r="I7685" t="s">
        <v>2048</v>
      </c>
      <c r="J7685" t="s">
        <v>2014</v>
      </c>
      <c r="K7685" t="str" cm="1">
        <f t="array" ref="K7685">_xlfn.IFS(Table1[[#This Row],[Rating]] &gt;=4.5, "Elite",Table1[[#This Row],[Rating]]&gt;=4, "Highly Rated", Table1[[#This Row],[Rating]]&gt;=3.5,"Above Average", Table1[[#This Row],[Rating]]&lt;3.5, "Average or Below")</f>
        <v>Average or Below</v>
      </c>
      <c r="L7685" t="str" cm="1">
        <f t="array" ref="L7685">_xlfn.IFS(Table1[[#This Row],[Pages]]&lt;=150,"Very Short",Table1[[#This Row],[Pages]]&lt;=299,"Short",Table1[[#This Row],[Pages]]&lt;=499,"Medium",Table1[[#This Row],[Pages]]&lt;=699,"Long",Table1[[#This Row],[Pages]]&gt;=700,"Epic")</f>
        <v>Short</v>
      </c>
      <c r="M7685" t="str" cm="1">
        <f t="array" ref="M7685">_xlfn.IFS(Table1[[#This Row],[Ratings_Count]]&gt;=1000000,"Mega Popular",Table1[[#This Row],[Ratings_Count]]&gt;=100000,"Popular",Table1[[#This Row],[Ratings_Count]]&gt;=10000,"Mid Popular",Table1[[#This Row],[Ratings_Count]]&lt;10000,"Niche")</f>
        <v>Niche</v>
      </c>
      <c r="N7685" t="str">
        <f>IF(AND(Table1[[#This Row],[Rating]]&gt;=4.2, Table1[[#This Row],[Ratings_Count]]&lt;10000), "Hidden Gem", "Not a Hidden Gem")</f>
        <v>Not a Hidden Gem</v>
      </c>
    </row>
    <row r="7686" spans="1:14" x14ac:dyDescent="0.25">
      <c r="A7686" t="s">
        <v>6848</v>
      </c>
      <c r="B7686" t="s">
        <v>532</v>
      </c>
      <c r="C7686">
        <v>3.49</v>
      </c>
      <c r="D7686" t="s">
        <v>11</v>
      </c>
      <c r="E7686">
        <v>192</v>
      </c>
      <c r="F7686">
        <v>102</v>
      </c>
      <c r="G7686">
        <v>17</v>
      </c>
      <c r="H7686">
        <v>2001</v>
      </c>
      <c r="I7686" t="s">
        <v>2025</v>
      </c>
      <c r="J7686" t="s">
        <v>2014</v>
      </c>
      <c r="K7686" t="str" cm="1">
        <f t="array" ref="K7686">_xlfn.IFS(Table1[[#This Row],[Rating]] &gt;=4.5, "Elite",Table1[[#This Row],[Rating]]&gt;=4, "Highly Rated", Table1[[#This Row],[Rating]]&gt;=3.5,"Above Average", Table1[[#This Row],[Rating]]&lt;3.5, "Average or Below")</f>
        <v>Average or Below</v>
      </c>
      <c r="L7686" t="str" cm="1">
        <f t="array" ref="L7686">_xlfn.IFS(Table1[[#This Row],[Pages]]&lt;=150,"Very Short",Table1[[#This Row],[Pages]]&lt;=299,"Short",Table1[[#This Row],[Pages]]&lt;=499,"Medium",Table1[[#This Row],[Pages]]&lt;=699,"Long",Table1[[#This Row],[Pages]]&gt;=700,"Epic")</f>
        <v>Short</v>
      </c>
      <c r="M7686" t="str" cm="1">
        <f t="array" ref="M7686">_xlfn.IFS(Table1[[#This Row],[Ratings_Count]]&gt;=1000000,"Mega Popular",Table1[[#This Row],[Ratings_Count]]&gt;=100000,"Popular",Table1[[#This Row],[Ratings_Count]]&gt;=10000,"Mid Popular",Table1[[#This Row],[Ratings_Count]]&lt;10000,"Niche")</f>
        <v>Niche</v>
      </c>
      <c r="N7686" t="str">
        <f>IF(AND(Table1[[#This Row],[Rating]]&gt;=4.2, Table1[[#This Row],[Ratings_Count]]&lt;10000), "Hidden Gem", "Not a Hidden Gem")</f>
        <v>Not a Hidden Gem</v>
      </c>
    </row>
    <row r="7687" spans="1:14" x14ac:dyDescent="0.25">
      <c r="A7687" t="s">
        <v>7729</v>
      </c>
      <c r="B7687" t="s">
        <v>2143</v>
      </c>
      <c r="C7687">
        <v>3.49</v>
      </c>
      <c r="D7687" t="s">
        <v>11</v>
      </c>
      <c r="E7687">
        <v>320</v>
      </c>
      <c r="F7687">
        <v>19252</v>
      </c>
      <c r="G7687">
        <v>1673</v>
      </c>
      <c r="H7687">
        <v>2007</v>
      </c>
      <c r="I7687" t="s">
        <v>3327</v>
      </c>
      <c r="J7687" t="s">
        <v>13</v>
      </c>
      <c r="K7687" t="str" cm="1">
        <f t="array" ref="K7687">_xlfn.IFS(Table1[[#This Row],[Rating]] &gt;=4.5, "Elite",Table1[[#This Row],[Rating]]&gt;=4, "Highly Rated", Table1[[#This Row],[Rating]]&gt;=3.5,"Above Average", Table1[[#This Row],[Rating]]&lt;3.5, "Average or Below")</f>
        <v>Average or Below</v>
      </c>
      <c r="L7687" t="str" cm="1">
        <f t="array" ref="L7687">_xlfn.IFS(Table1[[#This Row],[Pages]]&lt;=150,"Very Short",Table1[[#This Row],[Pages]]&lt;=299,"Short",Table1[[#This Row],[Pages]]&lt;=499,"Medium",Table1[[#This Row],[Pages]]&lt;=699,"Long",Table1[[#This Row],[Pages]]&gt;=700,"Epic")</f>
        <v>Medium</v>
      </c>
      <c r="M7687" t="str" cm="1">
        <f t="array" ref="M7687">_xlfn.IFS(Table1[[#This Row],[Ratings_Count]]&gt;=1000000,"Mega Popular",Table1[[#This Row],[Ratings_Count]]&gt;=100000,"Popular",Table1[[#This Row],[Ratings_Count]]&gt;=10000,"Mid Popular",Table1[[#This Row],[Ratings_Count]]&lt;10000,"Niche")</f>
        <v>Mid Popular</v>
      </c>
      <c r="N7687" t="str">
        <f>IF(AND(Table1[[#This Row],[Rating]]&gt;=4.2, Table1[[#This Row],[Ratings_Count]]&lt;10000), "Hidden Gem", "Not a Hidden Gem")</f>
        <v>Not a Hidden Gem</v>
      </c>
    </row>
    <row r="7688" spans="1:14" x14ac:dyDescent="0.25">
      <c r="A7688" t="s">
        <v>8338</v>
      </c>
      <c r="B7688" t="s">
        <v>1209</v>
      </c>
      <c r="C7688">
        <v>3.49</v>
      </c>
      <c r="D7688" t="s">
        <v>11</v>
      </c>
      <c r="E7688">
        <v>359</v>
      </c>
      <c r="F7688">
        <v>385</v>
      </c>
      <c r="G7688">
        <v>29</v>
      </c>
      <c r="H7688">
        <v>2000</v>
      </c>
      <c r="I7688" t="s">
        <v>1210</v>
      </c>
      <c r="J7688" t="s">
        <v>13</v>
      </c>
      <c r="K7688" t="str" cm="1">
        <f t="array" ref="K7688">_xlfn.IFS(Table1[[#This Row],[Rating]] &gt;=4.5, "Elite",Table1[[#This Row],[Rating]]&gt;=4, "Highly Rated", Table1[[#This Row],[Rating]]&gt;=3.5,"Above Average", Table1[[#This Row],[Rating]]&lt;3.5, "Average or Below")</f>
        <v>Average or Below</v>
      </c>
      <c r="L7688" t="str" cm="1">
        <f t="array" ref="L7688">_xlfn.IFS(Table1[[#This Row],[Pages]]&lt;=150,"Very Short",Table1[[#This Row],[Pages]]&lt;=299,"Short",Table1[[#This Row],[Pages]]&lt;=499,"Medium",Table1[[#This Row],[Pages]]&lt;=699,"Long",Table1[[#This Row],[Pages]]&gt;=700,"Epic")</f>
        <v>Medium</v>
      </c>
      <c r="M7688" t="str" cm="1">
        <f t="array" ref="M7688">_xlfn.IFS(Table1[[#This Row],[Ratings_Count]]&gt;=1000000,"Mega Popular",Table1[[#This Row],[Ratings_Count]]&gt;=100000,"Popular",Table1[[#This Row],[Ratings_Count]]&gt;=10000,"Mid Popular",Table1[[#This Row],[Ratings_Count]]&lt;10000,"Niche")</f>
        <v>Niche</v>
      </c>
      <c r="N7688" t="str">
        <f>IF(AND(Table1[[#This Row],[Rating]]&gt;=4.2, Table1[[#This Row],[Ratings_Count]]&lt;10000), "Hidden Gem", "Not a Hidden Gem")</f>
        <v>Not a Hidden Gem</v>
      </c>
    </row>
    <row r="7689" spans="1:14" x14ac:dyDescent="0.25">
      <c r="A7689" t="s">
        <v>8384</v>
      </c>
      <c r="B7689" t="s">
        <v>6419</v>
      </c>
      <c r="C7689">
        <v>3.49</v>
      </c>
      <c r="D7689" t="s">
        <v>11</v>
      </c>
      <c r="E7689">
        <v>368</v>
      </c>
      <c r="F7689">
        <v>1003</v>
      </c>
      <c r="G7689">
        <v>46</v>
      </c>
      <c r="H7689">
        <v>2000</v>
      </c>
      <c r="I7689" t="s">
        <v>75</v>
      </c>
      <c r="J7689" t="s">
        <v>13</v>
      </c>
      <c r="K7689" t="str" cm="1">
        <f t="array" ref="K7689">_xlfn.IFS(Table1[[#This Row],[Rating]] &gt;=4.5, "Elite",Table1[[#This Row],[Rating]]&gt;=4, "Highly Rated", Table1[[#This Row],[Rating]]&gt;=3.5,"Above Average", Table1[[#This Row],[Rating]]&lt;3.5, "Average or Below")</f>
        <v>Average or Below</v>
      </c>
      <c r="L7689" t="str" cm="1">
        <f t="array" ref="L7689">_xlfn.IFS(Table1[[#This Row],[Pages]]&lt;=150,"Very Short",Table1[[#This Row],[Pages]]&lt;=299,"Short",Table1[[#This Row],[Pages]]&lt;=499,"Medium",Table1[[#This Row],[Pages]]&lt;=699,"Long",Table1[[#This Row],[Pages]]&gt;=700,"Epic")</f>
        <v>Medium</v>
      </c>
      <c r="M7689" t="str" cm="1">
        <f t="array" ref="M7689">_xlfn.IFS(Table1[[#This Row],[Ratings_Count]]&gt;=1000000,"Mega Popular",Table1[[#This Row],[Ratings_Count]]&gt;=100000,"Popular",Table1[[#This Row],[Ratings_Count]]&gt;=10000,"Mid Popular",Table1[[#This Row],[Ratings_Count]]&lt;10000,"Niche")</f>
        <v>Niche</v>
      </c>
      <c r="N7689" t="str">
        <f>IF(AND(Table1[[#This Row],[Rating]]&gt;=4.2, Table1[[#This Row],[Ratings_Count]]&lt;10000), "Hidden Gem", "Not a Hidden Gem")</f>
        <v>Not a Hidden Gem</v>
      </c>
    </row>
    <row r="7690" spans="1:14" x14ac:dyDescent="0.25">
      <c r="A7690" t="s">
        <v>8921</v>
      </c>
      <c r="B7690" t="s">
        <v>8922</v>
      </c>
      <c r="C7690">
        <v>3.49</v>
      </c>
      <c r="D7690" t="s">
        <v>11</v>
      </c>
      <c r="E7690">
        <v>400</v>
      </c>
      <c r="F7690">
        <v>102</v>
      </c>
      <c r="G7690">
        <v>8</v>
      </c>
      <c r="H7690">
        <v>1999</v>
      </c>
      <c r="I7690" t="s">
        <v>2022</v>
      </c>
      <c r="J7690" t="s">
        <v>2014</v>
      </c>
      <c r="K7690" t="str" cm="1">
        <f t="array" ref="K7690">_xlfn.IFS(Table1[[#This Row],[Rating]] &gt;=4.5, "Elite",Table1[[#This Row],[Rating]]&gt;=4, "Highly Rated", Table1[[#This Row],[Rating]]&gt;=3.5,"Above Average", Table1[[#This Row],[Rating]]&lt;3.5, "Average or Below")</f>
        <v>Average or Below</v>
      </c>
      <c r="L7690" t="str" cm="1">
        <f t="array" ref="L7690">_xlfn.IFS(Table1[[#This Row],[Pages]]&lt;=150,"Very Short",Table1[[#This Row],[Pages]]&lt;=299,"Short",Table1[[#This Row],[Pages]]&lt;=499,"Medium",Table1[[#This Row],[Pages]]&lt;=699,"Long",Table1[[#This Row],[Pages]]&gt;=700,"Epic")</f>
        <v>Medium</v>
      </c>
      <c r="M7690" t="str" cm="1">
        <f t="array" ref="M7690">_xlfn.IFS(Table1[[#This Row],[Ratings_Count]]&gt;=1000000,"Mega Popular",Table1[[#This Row],[Ratings_Count]]&gt;=100000,"Popular",Table1[[#This Row],[Ratings_Count]]&gt;=10000,"Mid Popular",Table1[[#This Row],[Ratings_Count]]&lt;10000,"Niche")</f>
        <v>Niche</v>
      </c>
      <c r="N7690" t="str">
        <f>IF(AND(Table1[[#This Row],[Rating]]&gt;=4.2, Table1[[#This Row],[Ratings_Count]]&lt;10000), "Hidden Gem", "Not a Hidden Gem")</f>
        <v>Not a Hidden Gem</v>
      </c>
    </row>
    <row r="7691" spans="1:14" x14ac:dyDescent="0.25">
      <c r="A7691" t="s">
        <v>5048</v>
      </c>
      <c r="B7691" t="s">
        <v>9128</v>
      </c>
      <c r="C7691">
        <v>3.49</v>
      </c>
      <c r="D7691" t="s">
        <v>11</v>
      </c>
      <c r="E7691">
        <v>465</v>
      </c>
      <c r="F7691">
        <v>257</v>
      </c>
      <c r="G7691">
        <v>22</v>
      </c>
      <c r="H7691">
        <v>1998</v>
      </c>
      <c r="I7691" t="s">
        <v>944</v>
      </c>
      <c r="J7691" t="s">
        <v>13</v>
      </c>
      <c r="K7691" t="str" cm="1">
        <f t="array" ref="K7691">_xlfn.IFS(Table1[[#This Row],[Rating]] &gt;=4.5, "Elite",Table1[[#This Row],[Rating]]&gt;=4, "Highly Rated", Table1[[#This Row],[Rating]]&gt;=3.5,"Above Average", Table1[[#This Row],[Rating]]&lt;3.5, "Average or Below")</f>
        <v>Average or Below</v>
      </c>
      <c r="L7691" t="str" cm="1">
        <f t="array" ref="L7691">_xlfn.IFS(Table1[[#This Row],[Pages]]&lt;=150,"Very Short",Table1[[#This Row],[Pages]]&lt;=299,"Short",Table1[[#This Row],[Pages]]&lt;=499,"Medium",Table1[[#This Row],[Pages]]&lt;=699,"Long",Table1[[#This Row],[Pages]]&gt;=700,"Epic")</f>
        <v>Medium</v>
      </c>
      <c r="M7691" t="str" cm="1">
        <f t="array" ref="M7691">_xlfn.IFS(Table1[[#This Row],[Ratings_Count]]&gt;=1000000,"Mega Popular",Table1[[#This Row],[Ratings_Count]]&gt;=100000,"Popular",Table1[[#This Row],[Ratings_Count]]&gt;=10000,"Mid Popular",Table1[[#This Row],[Ratings_Count]]&lt;10000,"Niche")</f>
        <v>Niche</v>
      </c>
      <c r="N7691" t="str">
        <f>IF(AND(Table1[[#This Row],[Rating]]&gt;=4.2, Table1[[#This Row],[Ratings_Count]]&lt;10000), "Hidden Gem", "Not a Hidden Gem")</f>
        <v>Not a Hidden Gem</v>
      </c>
    </row>
    <row r="7692" spans="1:14" x14ac:dyDescent="0.25">
      <c r="A7692" t="s">
        <v>9581</v>
      </c>
      <c r="B7692" t="s">
        <v>5555</v>
      </c>
      <c r="C7692">
        <v>3.49</v>
      </c>
      <c r="D7692" t="s">
        <v>11</v>
      </c>
      <c r="E7692">
        <v>304</v>
      </c>
      <c r="F7692">
        <v>1273</v>
      </c>
      <c r="G7692">
        <v>11</v>
      </c>
      <c r="H7692">
        <v>1987</v>
      </c>
      <c r="I7692" t="s">
        <v>2269</v>
      </c>
      <c r="J7692" t="s">
        <v>2014</v>
      </c>
      <c r="K7692" t="str" cm="1">
        <f t="array" ref="K7692">_xlfn.IFS(Table1[[#This Row],[Rating]] &gt;=4.5, "Elite",Table1[[#This Row],[Rating]]&gt;=4, "Highly Rated", Table1[[#This Row],[Rating]]&gt;=3.5,"Above Average", Table1[[#This Row],[Rating]]&lt;3.5, "Average or Below")</f>
        <v>Average or Below</v>
      </c>
      <c r="L7692" t="str" cm="1">
        <f t="array" ref="L7692">_xlfn.IFS(Table1[[#This Row],[Pages]]&lt;=150,"Very Short",Table1[[#This Row],[Pages]]&lt;=299,"Short",Table1[[#This Row],[Pages]]&lt;=499,"Medium",Table1[[#This Row],[Pages]]&lt;=699,"Long",Table1[[#This Row],[Pages]]&gt;=700,"Epic")</f>
        <v>Medium</v>
      </c>
      <c r="M7692" t="str" cm="1">
        <f t="array" ref="M7692">_xlfn.IFS(Table1[[#This Row],[Ratings_Count]]&gt;=1000000,"Mega Popular",Table1[[#This Row],[Ratings_Count]]&gt;=100000,"Popular",Table1[[#This Row],[Ratings_Count]]&gt;=10000,"Mid Popular",Table1[[#This Row],[Ratings_Count]]&lt;10000,"Niche")</f>
        <v>Niche</v>
      </c>
      <c r="N7692" t="str">
        <f>IF(AND(Table1[[#This Row],[Rating]]&gt;=4.2, Table1[[#This Row],[Ratings_Count]]&lt;10000), "Hidden Gem", "Not a Hidden Gem")</f>
        <v>Not a Hidden Gem</v>
      </c>
    </row>
    <row r="7693" spans="1:14" x14ac:dyDescent="0.25">
      <c r="A7693" t="s">
        <v>10021</v>
      </c>
      <c r="B7693" t="s">
        <v>632</v>
      </c>
      <c r="C7693">
        <v>3.49</v>
      </c>
      <c r="D7693" t="s">
        <v>11</v>
      </c>
      <c r="E7693">
        <v>448</v>
      </c>
      <c r="F7693">
        <v>1548</v>
      </c>
      <c r="G7693">
        <v>98</v>
      </c>
      <c r="H7693">
        <v>1992</v>
      </c>
      <c r="I7693" t="s">
        <v>2085</v>
      </c>
      <c r="J7693" t="s">
        <v>2014</v>
      </c>
      <c r="K7693" t="str" cm="1">
        <f t="array" ref="K7693">_xlfn.IFS(Table1[[#This Row],[Rating]] &gt;=4.5, "Elite",Table1[[#This Row],[Rating]]&gt;=4, "Highly Rated", Table1[[#This Row],[Rating]]&gt;=3.5,"Above Average", Table1[[#This Row],[Rating]]&lt;3.5, "Average or Below")</f>
        <v>Average or Below</v>
      </c>
      <c r="L7693" t="str" cm="1">
        <f t="array" ref="L7693">_xlfn.IFS(Table1[[#This Row],[Pages]]&lt;=150,"Very Short",Table1[[#This Row],[Pages]]&lt;=299,"Short",Table1[[#This Row],[Pages]]&lt;=499,"Medium",Table1[[#This Row],[Pages]]&lt;=699,"Long",Table1[[#This Row],[Pages]]&gt;=700,"Epic")</f>
        <v>Medium</v>
      </c>
      <c r="M7693" t="str" cm="1">
        <f t="array" ref="M7693">_xlfn.IFS(Table1[[#This Row],[Ratings_Count]]&gt;=1000000,"Mega Popular",Table1[[#This Row],[Ratings_Count]]&gt;=100000,"Popular",Table1[[#This Row],[Ratings_Count]]&gt;=10000,"Mid Popular",Table1[[#This Row],[Ratings_Count]]&lt;10000,"Niche")</f>
        <v>Niche</v>
      </c>
      <c r="N7693" t="str">
        <f>IF(AND(Table1[[#This Row],[Rating]]&gt;=4.2, Table1[[#This Row],[Ratings_Count]]&lt;10000), "Hidden Gem", "Not a Hidden Gem")</f>
        <v>Not a Hidden Gem</v>
      </c>
    </row>
    <row r="7694" spans="1:14" x14ac:dyDescent="0.25">
      <c r="A7694" t="s">
        <v>10690</v>
      </c>
      <c r="B7694" t="s">
        <v>10691</v>
      </c>
      <c r="C7694">
        <v>3.49</v>
      </c>
      <c r="D7694" t="s">
        <v>11</v>
      </c>
      <c r="E7694">
        <v>196</v>
      </c>
      <c r="F7694">
        <v>762</v>
      </c>
      <c r="G7694">
        <v>56</v>
      </c>
      <c r="H7694">
        <v>2009</v>
      </c>
      <c r="I7694" t="s">
        <v>1061</v>
      </c>
      <c r="J7694" t="s">
        <v>13</v>
      </c>
      <c r="K7694" t="str" cm="1">
        <f t="array" ref="K7694">_xlfn.IFS(Table1[[#This Row],[Rating]] &gt;=4.5, "Elite",Table1[[#This Row],[Rating]]&gt;=4, "Highly Rated", Table1[[#This Row],[Rating]]&gt;=3.5,"Above Average", Table1[[#This Row],[Rating]]&lt;3.5, "Average or Below")</f>
        <v>Average or Below</v>
      </c>
      <c r="L7694" t="str" cm="1">
        <f t="array" ref="L7694">_xlfn.IFS(Table1[[#This Row],[Pages]]&lt;=150,"Very Short",Table1[[#This Row],[Pages]]&lt;=299,"Short",Table1[[#This Row],[Pages]]&lt;=499,"Medium",Table1[[#This Row],[Pages]]&lt;=699,"Long",Table1[[#This Row],[Pages]]&gt;=700,"Epic")</f>
        <v>Short</v>
      </c>
      <c r="M7694" t="str" cm="1">
        <f t="array" ref="M7694">_xlfn.IFS(Table1[[#This Row],[Ratings_Count]]&gt;=1000000,"Mega Popular",Table1[[#This Row],[Ratings_Count]]&gt;=100000,"Popular",Table1[[#This Row],[Ratings_Count]]&gt;=10000,"Mid Popular",Table1[[#This Row],[Ratings_Count]]&lt;10000,"Niche")</f>
        <v>Niche</v>
      </c>
      <c r="N7694" t="str">
        <f>IF(AND(Table1[[#This Row],[Rating]]&gt;=4.2, Table1[[#This Row],[Ratings_Count]]&lt;10000), "Hidden Gem", "Not a Hidden Gem")</f>
        <v>Not a Hidden Gem</v>
      </c>
    </row>
    <row r="7695" spans="1:14" x14ac:dyDescent="0.25">
      <c r="A7695" t="s">
        <v>10892</v>
      </c>
      <c r="B7695" t="s">
        <v>1643</v>
      </c>
      <c r="C7695">
        <v>3.49</v>
      </c>
      <c r="D7695" t="s">
        <v>11</v>
      </c>
      <c r="E7695">
        <v>285</v>
      </c>
      <c r="F7695">
        <v>9019</v>
      </c>
      <c r="G7695">
        <v>265</v>
      </c>
      <c r="H7695">
        <v>1988</v>
      </c>
      <c r="I7695" t="s">
        <v>1406</v>
      </c>
      <c r="J7695" t="s">
        <v>13</v>
      </c>
      <c r="K7695" t="str" cm="1">
        <f t="array" ref="K7695">_xlfn.IFS(Table1[[#This Row],[Rating]] &gt;=4.5, "Elite",Table1[[#This Row],[Rating]]&gt;=4, "Highly Rated", Table1[[#This Row],[Rating]]&gt;=3.5,"Above Average", Table1[[#This Row],[Rating]]&lt;3.5, "Average or Below")</f>
        <v>Average or Below</v>
      </c>
      <c r="L7695" t="str" cm="1">
        <f t="array" ref="L7695">_xlfn.IFS(Table1[[#This Row],[Pages]]&lt;=150,"Very Short",Table1[[#This Row],[Pages]]&lt;=299,"Short",Table1[[#This Row],[Pages]]&lt;=499,"Medium",Table1[[#This Row],[Pages]]&lt;=699,"Long",Table1[[#This Row],[Pages]]&gt;=700,"Epic")</f>
        <v>Short</v>
      </c>
      <c r="M7695" t="str" cm="1">
        <f t="array" ref="M7695">_xlfn.IFS(Table1[[#This Row],[Ratings_Count]]&gt;=1000000,"Mega Popular",Table1[[#This Row],[Ratings_Count]]&gt;=100000,"Popular",Table1[[#This Row],[Ratings_Count]]&gt;=10000,"Mid Popular",Table1[[#This Row],[Ratings_Count]]&lt;10000,"Niche")</f>
        <v>Niche</v>
      </c>
      <c r="N7695" t="str">
        <f>IF(AND(Table1[[#This Row],[Rating]]&gt;=4.2, Table1[[#This Row],[Ratings_Count]]&lt;10000), "Hidden Gem", "Not a Hidden Gem")</f>
        <v>Not a Hidden Gem</v>
      </c>
    </row>
    <row r="7696" spans="1:14" x14ac:dyDescent="0.25">
      <c r="A7696" t="s">
        <v>11464</v>
      </c>
      <c r="B7696" t="s">
        <v>11465</v>
      </c>
      <c r="C7696">
        <v>3.49</v>
      </c>
      <c r="D7696" t="s">
        <v>11</v>
      </c>
      <c r="E7696">
        <v>240</v>
      </c>
      <c r="F7696">
        <v>1487</v>
      </c>
      <c r="G7696">
        <v>78</v>
      </c>
      <c r="H7696">
        <v>1994</v>
      </c>
      <c r="I7696" t="s">
        <v>588</v>
      </c>
      <c r="J7696" t="s">
        <v>13</v>
      </c>
      <c r="K7696" t="str" cm="1">
        <f t="array" ref="K7696">_xlfn.IFS(Table1[[#This Row],[Rating]] &gt;=4.5, "Elite",Table1[[#This Row],[Rating]]&gt;=4, "Highly Rated", Table1[[#This Row],[Rating]]&gt;=3.5,"Above Average", Table1[[#This Row],[Rating]]&lt;3.5, "Average or Below")</f>
        <v>Average or Below</v>
      </c>
      <c r="L7696" t="str" cm="1">
        <f t="array" ref="L7696">_xlfn.IFS(Table1[[#This Row],[Pages]]&lt;=150,"Very Short",Table1[[#This Row],[Pages]]&lt;=299,"Short",Table1[[#This Row],[Pages]]&lt;=499,"Medium",Table1[[#This Row],[Pages]]&lt;=699,"Long",Table1[[#This Row],[Pages]]&gt;=700,"Epic")</f>
        <v>Short</v>
      </c>
      <c r="M7696" t="str" cm="1">
        <f t="array" ref="M7696">_xlfn.IFS(Table1[[#This Row],[Ratings_Count]]&gt;=1000000,"Mega Popular",Table1[[#This Row],[Ratings_Count]]&gt;=100000,"Popular",Table1[[#This Row],[Ratings_Count]]&gt;=10000,"Mid Popular",Table1[[#This Row],[Ratings_Count]]&lt;10000,"Niche")</f>
        <v>Niche</v>
      </c>
      <c r="N7696" t="str">
        <f>IF(AND(Table1[[#This Row],[Rating]]&gt;=4.2, Table1[[#This Row],[Ratings_Count]]&lt;10000), "Hidden Gem", "Not a Hidden Gem")</f>
        <v>Not a Hidden Gem</v>
      </c>
    </row>
    <row r="7697" spans="1:14" x14ac:dyDescent="0.25">
      <c r="A7697" t="s">
        <v>11620</v>
      </c>
      <c r="B7697" t="s">
        <v>11621</v>
      </c>
      <c r="C7697">
        <v>3.49</v>
      </c>
      <c r="D7697" t="s">
        <v>11</v>
      </c>
      <c r="E7697">
        <v>384</v>
      </c>
      <c r="F7697">
        <v>72</v>
      </c>
      <c r="G7697">
        <v>5</v>
      </c>
      <c r="H7697">
        <v>1995</v>
      </c>
      <c r="I7697" t="s">
        <v>11622</v>
      </c>
      <c r="J7697" t="s">
        <v>13</v>
      </c>
      <c r="K7697" t="str" cm="1">
        <f t="array" ref="K7697">_xlfn.IFS(Table1[[#This Row],[Rating]] &gt;=4.5, "Elite",Table1[[#This Row],[Rating]]&gt;=4, "Highly Rated", Table1[[#This Row],[Rating]]&gt;=3.5,"Above Average", Table1[[#This Row],[Rating]]&lt;3.5, "Average or Below")</f>
        <v>Average or Below</v>
      </c>
      <c r="L7697" t="str" cm="1">
        <f t="array" ref="L7697">_xlfn.IFS(Table1[[#This Row],[Pages]]&lt;=150,"Very Short",Table1[[#This Row],[Pages]]&lt;=299,"Short",Table1[[#This Row],[Pages]]&lt;=499,"Medium",Table1[[#This Row],[Pages]]&lt;=699,"Long",Table1[[#This Row],[Pages]]&gt;=700,"Epic")</f>
        <v>Medium</v>
      </c>
      <c r="M7697" t="str" cm="1">
        <f t="array" ref="M7697">_xlfn.IFS(Table1[[#This Row],[Ratings_Count]]&gt;=1000000,"Mega Popular",Table1[[#This Row],[Ratings_Count]]&gt;=100000,"Popular",Table1[[#This Row],[Ratings_Count]]&gt;=10000,"Mid Popular",Table1[[#This Row],[Ratings_Count]]&lt;10000,"Niche")</f>
        <v>Niche</v>
      </c>
      <c r="N7697" t="str">
        <f>IF(AND(Table1[[#This Row],[Rating]]&gt;=4.2, Table1[[#This Row],[Ratings_Count]]&lt;10000), "Hidden Gem", "Not a Hidden Gem")</f>
        <v>Not a Hidden Gem</v>
      </c>
    </row>
    <row r="7698" spans="1:14" x14ac:dyDescent="0.25">
      <c r="A7698" t="s">
        <v>12558</v>
      </c>
      <c r="B7698" t="s">
        <v>12559</v>
      </c>
      <c r="C7698">
        <v>3.49</v>
      </c>
      <c r="D7698" t="s">
        <v>12134</v>
      </c>
      <c r="E7698">
        <v>168</v>
      </c>
      <c r="F7698">
        <v>73</v>
      </c>
      <c r="G7698">
        <v>1</v>
      </c>
      <c r="H7698">
        <v>2005</v>
      </c>
      <c r="I7698" t="s">
        <v>1269</v>
      </c>
      <c r="J7698" t="s">
        <v>13</v>
      </c>
      <c r="K7698" t="str" cm="1">
        <f t="array" ref="K7698">_xlfn.IFS(Table1[[#This Row],[Rating]] &gt;=4.5, "Elite",Table1[[#This Row],[Rating]]&gt;=4, "Highly Rated", Table1[[#This Row],[Rating]]&gt;=3.5,"Above Average", Table1[[#This Row],[Rating]]&lt;3.5, "Average or Below")</f>
        <v>Average or Below</v>
      </c>
      <c r="L7698" t="str" cm="1">
        <f t="array" ref="L7698">_xlfn.IFS(Table1[[#This Row],[Pages]]&lt;=150,"Very Short",Table1[[#This Row],[Pages]]&lt;=299,"Short",Table1[[#This Row],[Pages]]&lt;=499,"Medium",Table1[[#This Row],[Pages]]&lt;=699,"Long",Table1[[#This Row],[Pages]]&gt;=700,"Epic")</f>
        <v>Short</v>
      </c>
      <c r="M7698" t="str" cm="1">
        <f t="array" ref="M7698">_xlfn.IFS(Table1[[#This Row],[Ratings_Count]]&gt;=1000000,"Mega Popular",Table1[[#This Row],[Ratings_Count]]&gt;=100000,"Popular",Table1[[#This Row],[Ratings_Count]]&gt;=10000,"Mid Popular",Table1[[#This Row],[Ratings_Count]]&lt;10000,"Niche")</f>
        <v>Niche</v>
      </c>
      <c r="N7698" t="str">
        <f>IF(AND(Table1[[#This Row],[Rating]]&gt;=4.2, Table1[[#This Row],[Ratings_Count]]&lt;10000), "Hidden Gem", "Not a Hidden Gem")</f>
        <v>Not a Hidden Gem</v>
      </c>
    </row>
    <row r="7699" spans="1:14" x14ac:dyDescent="0.25">
      <c r="A7699" t="s">
        <v>1228</v>
      </c>
      <c r="B7699" t="s">
        <v>1229</v>
      </c>
      <c r="C7699">
        <v>3.48</v>
      </c>
      <c r="D7699" t="s">
        <v>11</v>
      </c>
      <c r="E7699">
        <v>248</v>
      </c>
      <c r="F7699">
        <v>4002</v>
      </c>
      <c r="G7699">
        <v>473</v>
      </c>
      <c r="H7699">
        <v>2006</v>
      </c>
      <c r="I7699" t="s">
        <v>182</v>
      </c>
      <c r="J7699" t="s">
        <v>13</v>
      </c>
      <c r="K7699" t="str" cm="1">
        <f t="array" ref="K7699">_xlfn.IFS(Table1[[#This Row],[Rating]] &gt;=4.5, "Elite",Table1[[#This Row],[Rating]]&gt;=4, "Highly Rated", Table1[[#This Row],[Rating]]&gt;=3.5,"Above Average", Table1[[#This Row],[Rating]]&lt;3.5, "Average or Below")</f>
        <v>Average or Below</v>
      </c>
      <c r="L7699" t="str" cm="1">
        <f t="array" ref="L7699">_xlfn.IFS(Table1[[#This Row],[Pages]]&lt;=150,"Very Short",Table1[[#This Row],[Pages]]&lt;=299,"Short",Table1[[#This Row],[Pages]]&lt;=499,"Medium",Table1[[#This Row],[Pages]]&lt;=699,"Long",Table1[[#This Row],[Pages]]&gt;=700,"Epic")</f>
        <v>Short</v>
      </c>
      <c r="M7699" t="str" cm="1">
        <f t="array" ref="M7699">_xlfn.IFS(Table1[[#This Row],[Ratings_Count]]&gt;=1000000,"Mega Popular",Table1[[#This Row],[Ratings_Count]]&gt;=100000,"Popular",Table1[[#This Row],[Ratings_Count]]&gt;=10000,"Mid Popular",Table1[[#This Row],[Ratings_Count]]&lt;10000,"Niche")</f>
        <v>Niche</v>
      </c>
      <c r="N7699" t="str">
        <f>IF(AND(Table1[[#This Row],[Rating]]&gt;=4.2, Table1[[#This Row],[Ratings_Count]]&lt;10000), "Hidden Gem", "Not a Hidden Gem")</f>
        <v>Not a Hidden Gem</v>
      </c>
    </row>
    <row r="7700" spans="1:14" x14ac:dyDescent="0.25">
      <c r="A7700" t="s">
        <v>1587</v>
      </c>
      <c r="B7700" t="s">
        <v>1588</v>
      </c>
      <c r="C7700">
        <v>3.48</v>
      </c>
      <c r="D7700" t="s">
        <v>11</v>
      </c>
      <c r="E7700">
        <v>387</v>
      </c>
      <c r="F7700">
        <v>10136</v>
      </c>
      <c r="G7700">
        <v>978</v>
      </c>
      <c r="H7700">
        <v>2006</v>
      </c>
      <c r="I7700" t="s">
        <v>117</v>
      </c>
      <c r="J7700" t="s">
        <v>13</v>
      </c>
      <c r="K7700" t="str" cm="1">
        <f t="array" ref="K7700">_xlfn.IFS(Table1[[#This Row],[Rating]] &gt;=4.5, "Elite",Table1[[#This Row],[Rating]]&gt;=4, "Highly Rated", Table1[[#This Row],[Rating]]&gt;=3.5,"Above Average", Table1[[#This Row],[Rating]]&lt;3.5, "Average or Below")</f>
        <v>Average or Below</v>
      </c>
      <c r="L7700" t="str" cm="1">
        <f t="array" ref="L7700">_xlfn.IFS(Table1[[#This Row],[Pages]]&lt;=150,"Very Short",Table1[[#This Row],[Pages]]&lt;=299,"Short",Table1[[#This Row],[Pages]]&lt;=499,"Medium",Table1[[#This Row],[Pages]]&lt;=699,"Long",Table1[[#This Row],[Pages]]&gt;=700,"Epic")</f>
        <v>Medium</v>
      </c>
      <c r="M7700" t="str" cm="1">
        <f t="array" ref="M7700">_xlfn.IFS(Table1[[#This Row],[Ratings_Count]]&gt;=1000000,"Mega Popular",Table1[[#This Row],[Ratings_Count]]&gt;=100000,"Popular",Table1[[#This Row],[Ratings_Count]]&gt;=10000,"Mid Popular",Table1[[#This Row],[Ratings_Count]]&lt;10000,"Niche")</f>
        <v>Mid Popular</v>
      </c>
      <c r="N7700" t="str">
        <f>IF(AND(Table1[[#This Row],[Rating]]&gt;=4.2, Table1[[#This Row],[Ratings_Count]]&lt;10000), "Hidden Gem", "Not a Hidden Gem")</f>
        <v>Not a Hidden Gem</v>
      </c>
    </row>
    <row r="7701" spans="1:14" x14ac:dyDescent="0.25">
      <c r="A7701" t="s">
        <v>2060</v>
      </c>
      <c r="B7701" t="s">
        <v>2061</v>
      </c>
      <c r="C7701">
        <v>3.48</v>
      </c>
      <c r="D7701" t="s">
        <v>11</v>
      </c>
      <c r="E7701">
        <v>396</v>
      </c>
      <c r="F7701">
        <v>1665</v>
      </c>
      <c r="G7701">
        <v>125</v>
      </c>
      <c r="H7701">
        <v>2006</v>
      </c>
      <c r="I7701" t="s">
        <v>2025</v>
      </c>
      <c r="J7701" t="s">
        <v>2014</v>
      </c>
      <c r="K7701" t="str" cm="1">
        <f t="array" ref="K7701">_xlfn.IFS(Table1[[#This Row],[Rating]] &gt;=4.5, "Elite",Table1[[#This Row],[Rating]]&gt;=4, "Highly Rated", Table1[[#This Row],[Rating]]&gt;=3.5,"Above Average", Table1[[#This Row],[Rating]]&lt;3.5, "Average or Below")</f>
        <v>Average or Below</v>
      </c>
      <c r="L7701" t="str" cm="1">
        <f t="array" ref="L7701">_xlfn.IFS(Table1[[#This Row],[Pages]]&lt;=150,"Very Short",Table1[[#This Row],[Pages]]&lt;=299,"Short",Table1[[#This Row],[Pages]]&lt;=499,"Medium",Table1[[#This Row],[Pages]]&lt;=699,"Long",Table1[[#This Row],[Pages]]&gt;=700,"Epic")</f>
        <v>Medium</v>
      </c>
      <c r="M7701" t="str" cm="1">
        <f t="array" ref="M7701">_xlfn.IFS(Table1[[#This Row],[Ratings_Count]]&gt;=1000000,"Mega Popular",Table1[[#This Row],[Ratings_Count]]&gt;=100000,"Popular",Table1[[#This Row],[Ratings_Count]]&gt;=10000,"Mid Popular",Table1[[#This Row],[Ratings_Count]]&lt;10000,"Niche")</f>
        <v>Niche</v>
      </c>
      <c r="N7701" t="str">
        <f>IF(AND(Table1[[#This Row],[Rating]]&gt;=4.2, Table1[[#This Row],[Ratings_Count]]&lt;10000), "Hidden Gem", "Not a Hidden Gem")</f>
        <v>Not a Hidden Gem</v>
      </c>
    </row>
    <row r="7702" spans="1:14" x14ac:dyDescent="0.25">
      <c r="A7702" t="s">
        <v>2744</v>
      </c>
      <c r="B7702" t="s">
        <v>1100</v>
      </c>
      <c r="C7702">
        <v>3.48</v>
      </c>
      <c r="D7702" t="s">
        <v>11</v>
      </c>
      <c r="E7702">
        <v>288</v>
      </c>
      <c r="F7702">
        <v>1085</v>
      </c>
      <c r="G7702">
        <v>42</v>
      </c>
      <c r="H7702">
        <v>2005</v>
      </c>
      <c r="I7702" t="s">
        <v>2085</v>
      </c>
      <c r="J7702" t="s">
        <v>2014</v>
      </c>
      <c r="K7702" t="str" cm="1">
        <f t="array" ref="K7702">_xlfn.IFS(Table1[[#This Row],[Rating]] &gt;=4.5, "Elite",Table1[[#This Row],[Rating]]&gt;=4, "Highly Rated", Table1[[#This Row],[Rating]]&gt;=3.5,"Above Average", Table1[[#This Row],[Rating]]&lt;3.5, "Average or Below")</f>
        <v>Average or Below</v>
      </c>
      <c r="L7702" t="str" cm="1">
        <f t="array" ref="L7702">_xlfn.IFS(Table1[[#This Row],[Pages]]&lt;=150,"Very Short",Table1[[#This Row],[Pages]]&lt;=299,"Short",Table1[[#This Row],[Pages]]&lt;=499,"Medium",Table1[[#This Row],[Pages]]&lt;=699,"Long",Table1[[#This Row],[Pages]]&gt;=700,"Epic")</f>
        <v>Short</v>
      </c>
      <c r="M7702" t="str" cm="1">
        <f t="array" ref="M7702">_xlfn.IFS(Table1[[#This Row],[Ratings_Count]]&gt;=1000000,"Mega Popular",Table1[[#This Row],[Ratings_Count]]&gt;=100000,"Popular",Table1[[#This Row],[Ratings_Count]]&gt;=10000,"Mid Popular",Table1[[#This Row],[Ratings_Count]]&lt;10000,"Niche")</f>
        <v>Niche</v>
      </c>
      <c r="N7702" t="str">
        <f>IF(AND(Table1[[#This Row],[Rating]]&gt;=4.2, Table1[[#This Row],[Ratings_Count]]&lt;10000), "Hidden Gem", "Not a Hidden Gem")</f>
        <v>Not a Hidden Gem</v>
      </c>
    </row>
    <row r="7703" spans="1:14" x14ac:dyDescent="0.25">
      <c r="A7703" t="s">
        <v>2799</v>
      </c>
      <c r="B7703" t="s">
        <v>2800</v>
      </c>
      <c r="C7703">
        <v>3.48</v>
      </c>
      <c r="D7703" t="s">
        <v>11</v>
      </c>
      <c r="E7703">
        <v>336</v>
      </c>
      <c r="F7703">
        <v>76</v>
      </c>
      <c r="G7703">
        <v>9</v>
      </c>
      <c r="H7703">
        <v>2005</v>
      </c>
      <c r="I7703" t="s">
        <v>314</v>
      </c>
      <c r="J7703" t="s">
        <v>13</v>
      </c>
      <c r="K7703" t="str" cm="1">
        <f t="array" ref="K7703">_xlfn.IFS(Table1[[#This Row],[Rating]] &gt;=4.5, "Elite",Table1[[#This Row],[Rating]]&gt;=4, "Highly Rated", Table1[[#This Row],[Rating]]&gt;=3.5,"Above Average", Table1[[#This Row],[Rating]]&lt;3.5, "Average or Below")</f>
        <v>Average or Below</v>
      </c>
      <c r="L7703" t="str" cm="1">
        <f t="array" ref="L7703">_xlfn.IFS(Table1[[#This Row],[Pages]]&lt;=150,"Very Short",Table1[[#This Row],[Pages]]&lt;=299,"Short",Table1[[#This Row],[Pages]]&lt;=499,"Medium",Table1[[#This Row],[Pages]]&lt;=699,"Long",Table1[[#This Row],[Pages]]&gt;=700,"Epic")</f>
        <v>Medium</v>
      </c>
      <c r="M7703" t="str" cm="1">
        <f t="array" ref="M7703">_xlfn.IFS(Table1[[#This Row],[Ratings_Count]]&gt;=1000000,"Mega Popular",Table1[[#This Row],[Ratings_Count]]&gt;=100000,"Popular",Table1[[#This Row],[Ratings_Count]]&gt;=10000,"Mid Popular",Table1[[#This Row],[Ratings_Count]]&lt;10000,"Niche")</f>
        <v>Niche</v>
      </c>
      <c r="N7703" t="str">
        <f>IF(AND(Table1[[#This Row],[Rating]]&gt;=4.2, Table1[[#This Row],[Ratings_Count]]&lt;10000), "Hidden Gem", "Not a Hidden Gem")</f>
        <v>Not a Hidden Gem</v>
      </c>
    </row>
    <row r="7704" spans="1:14" x14ac:dyDescent="0.25">
      <c r="A7704" t="s">
        <v>3359</v>
      </c>
      <c r="B7704" t="s">
        <v>3360</v>
      </c>
      <c r="C7704">
        <v>3.48</v>
      </c>
      <c r="D7704" t="s">
        <v>11</v>
      </c>
      <c r="E7704">
        <v>240</v>
      </c>
      <c r="F7704">
        <v>429</v>
      </c>
      <c r="G7704">
        <v>57</v>
      </c>
      <c r="H7704">
        <v>2005</v>
      </c>
      <c r="I7704" t="s">
        <v>549</v>
      </c>
      <c r="J7704" t="s">
        <v>13</v>
      </c>
      <c r="K7704" t="str" cm="1">
        <f t="array" ref="K7704">_xlfn.IFS(Table1[[#This Row],[Rating]] &gt;=4.5, "Elite",Table1[[#This Row],[Rating]]&gt;=4, "Highly Rated", Table1[[#This Row],[Rating]]&gt;=3.5,"Above Average", Table1[[#This Row],[Rating]]&lt;3.5, "Average or Below")</f>
        <v>Average or Below</v>
      </c>
      <c r="L7704" t="str" cm="1">
        <f t="array" ref="L7704">_xlfn.IFS(Table1[[#This Row],[Pages]]&lt;=150,"Very Short",Table1[[#This Row],[Pages]]&lt;=299,"Short",Table1[[#This Row],[Pages]]&lt;=499,"Medium",Table1[[#This Row],[Pages]]&lt;=699,"Long",Table1[[#This Row],[Pages]]&gt;=700,"Epic")</f>
        <v>Short</v>
      </c>
      <c r="M7704" t="str" cm="1">
        <f t="array" ref="M7704">_xlfn.IFS(Table1[[#This Row],[Ratings_Count]]&gt;=1000000,"Mega Popular",Table1[[#This Row],[Ratings_Count]]&gt;=100000,"Popular",Table1[[#This Row],[Ratings_Count]]&gt;=10000,"Mid Popular",Table1[[#This Row],[Ratings_Count]]&lt;10000,"Niche")</f>
        <v>Niche</v>
      </c>
      <c r="N7704" t="str">
        <f>IF(AND(Table1[[#This Row],[Rating]]&gt;=4.2, Table1[[#This Row],[Ratings_Count]]&lt;10000), "Hidden Gem", "Not a Hidden Gem")</f>
        <v>Not a Hidden Gem</v>
      </c>
    </row>
    <row r="7705" spans="1:14" x14ac:dyDescent="0.25">
      <c r="A7705" t="s">
        <v>3544</v>
      </c>
      <c r="B7705" t="s">
        <v>1474</v>
      </c>
      <c r="C7705">
        <v>3.48</v>
      </c>
      <c r="D7705" t="s">
        <v>11</v>
      </c>
      <c r="E7705">
        <v>229</v>
      </c>
      <c r="F7705">
        <v>1560</v>
      </c>
      <c r="G7705">
        <v>57</v>
      </c>
      <c r="H7705">
        <v>2005</v>
      </c>
      <c r="I7705" t="s">
        <v>120</v>
      </c>
      <c r="J7705" t="s">
        <v>13</v>
      </c>
      <c r="K7705" t="str" cm="1">
        <f t="array" ref="K7705">_xlfn.IFS(Table1[[#This Row],[Rating]] &gt;=4.5, "Elite",Table1[[#This Row],[Rating]]&gt;=4, "Highly Rated", Table1[[#This Row],[Rating]]&gt;=3.5,"Above Average", Table1[[#This Row],[Rating]]&lt;3.5, "Average or Below")</f>
        <v>Average or Below</v>
      </c>
      <c r="L7705" t="str" cm="1">
        <f t="array" ref="L7705">_xlfn.IFS(Table1[[#This Row],[Pages]]&lt;=150,"Very Short",Table1[[#This Row],[Pages]]&lt;=299,"Short",Table1[[#This Row],[Pages]]&lt;=499,"Medium",Table1[[#This Row],[Pages]]&lt;=699,"Long",Table1[[#This Row],[Pages]]&gt;=700,"Epic")</f>
        <v>Short</v>
      </c>
      <c r="M7705" t="str" cm="1">
        <f t="array" ref="M7705">_xlfn.IFS(Table1[[#This Row],[Ratings_Count]]&gt;=1000000,"Mega Popular",Table1[[#This Row],[Ratings_Count]]&gt;=100000,"Popular",Table1[[#This Row],[Ratings_Count]]&gt;=10000,"Mid Popular",Table1[[#This Row],[Ratings_Count]]&lt;10000,"Niche")</f>
        <v>Niche</v>
      </c>
      <c r="N7705" t="str">
        <f>IF(AND(Table1[[#This Row],[Rating]]&gt;=4.2, Table1[[#This Row],[Ratings_Count]]&lt;10000), "Hidden Gem", "Not a Hidden Gem")</f>
        <v>Not a Hidden Gem</v>
      </c>
    </row>
    <row r="7706" spans="1:14" x14ac:dyDescent="0.25">
      <c r="A7706" t="s">
        <v>4265</v>
      </c>
      <c r="B7706" t="s">
        <v>4266</v>
      </c>
      <c r="C7706">
        <v>3.48</v>
      </c>
      <c r="D7706" t="s">
        <v>11</v>
      </c>
      <c r="E7706">
        <v>368</v>
      </c>
      <c r="F7706">
        <v>4017</v>
      </c>
      <c r="G7706">
        <v>296</v>
      </c>
      <c r="H7706">
        <v>2004</v>
      </c>
      <c r="I7706" t="s">
        <v>144</v>
      </c>
      <c r="J7706" t="s">
        <v>13</v>
      </c>
      <c r="K7706" t="str" cm="1">
        <f t="array" ref="K7706">_xlfn.IFS(Table1[[#This Row],[Rating]] &gt;=4.5, "Elite",Table1[[#This Row],[Rating]]&gt;=4, "Highly Rated", Table1[[#This Row],[Rating]]&gt;=3.5,"Above Average", Table1[[#This Row],[Rating]]&lt;3.5, "Average or Below")</f>
        <v>Average or Below</v>
      </c>
      <c r="L7706" t="str" cm="1">
        <f t="array" ref="L7706">_xlfn.IFS(Table1[[#This Row],[Pages]]&lt;=150,"Very Short",Table1[[#This Row],[Pages]]&lt;=299,"Short",Table1[[#This Row],[Pages]]&lt;=499,"Medium",Table1[[#This Row],[Pages]]&lt;=699,"Long",Table1[[#This Row],[Pages]]&gt;=700,"Epic")</f>
        <v>Medium</v>
      </c>
      <c r="M7706" t="str" cm="1">
        <f t="array" ref="M7706">_xlfn.IFS(Table1[[#This Row],[Ratings_Count]]&gt;=1000000,"Mega Popular",Table1[[#This Row],[Ratings_Count]]&gt;=100000,"Popular",Table1[[#This Row],[Ratings_Count]]&gt;=10000,"Mid Popular",Table1[[#This Row],[Ratings_Count]]&lt;10000,"Niche")</f>
        <v>Niche</v>
      </c>
      <c r="N7706" t="str">
        <f>IF(AND(Table1[[#This Row],[Rating]]&gt;=4.2, Table1[[#This Row],[Ratings_Count]]&lt;10000), "Hidden Gem", "Not a Hidden Gem")</f>
        <v>Not a Hidden Gem</v>
      </c>
    </row>
    <row r="7707" spans="1:14" x14ac:dyDescent="0.25">
      <c r="A7707" t="s">
        <v>4286</v>
      </c>
      <c r="B7707" t="s">
        <v>4287</v>
      </c>
      <c r="C7707">
        <v>3.48</v>
      </c>
      <c r="D7707" t="s">
        <v>11</v>
      </c>
      <c r="E7707">
        <v>384</v>
      </c>
      <c r="F7707">
        <v>1322</v>
      </c>
      <c r="G7707">
        <v>88</v>
      </c>
      <c r="H7707">
        <v>2004</v>
      </c>
      <c r="I7707" t="s">
        <v>1558</v>
      </c>
      <c r="J7707" t="s">
        <v>13</v>
      </c>
      <c r="K7707" t="str" cm="1">
        <f t="array" ref="K7707">_xlfn.IFS(Table1[[#This Row],[Rating]] &gt;=4.5, "Elite",Table1[[#This Row],[Rating]]&gt;=4, "Highly Rated", Table1[[#This Row],[Rating]]&gt;=3.5,"Above Average", Table1[[#This Row],[Rating]]&lt;3.5, "Average or Below")</f>
        <v>Average or Below</v>
      </c>
      <c r="L7707" t="str" cm="1">
        <f t="array" ref="L7707">_xlfn.IFS(Table1[[#This Row],[Pages]]&lt;=150,"Very Short",Table1[[#This Row],[Pages]]&lt;=299,"Short",Table1[[#This Row],[Pages]]&lt;=499,"Medium",Table1[[#This Row],[Pages]]&lt;=699,"Long",Table1[[#This Row],[Pages]]&gt;=700,"Epic")</f>
        <v>Medium</v>
      </c>
      <c r="M7707" t="str" cm="1">
        <f t="array" ref="M7707">_xlfn.IFS(Table1[[#This Row],[Ratings_Count]]&gt;=1000000,"Mega Popular",Table1[[#This Row],[Ratings_Count]]&gt;=100000,"Popular",Table1[[#This Row],[Ratings_Count]]&gt;=10000,"Mid Popular",Table1[[#This Row],[Ratings_Count]]&lt;10000,"Niche")</f>
        <v>Niche</v>
      </c>
      <c r="N7707" t="str">
        <f>IF(AND(Table1[[#This Row],[Rating]]&gt;=4.2, Table1[[#This Row],[Ratings_Count]]&lt;10000), "Hidden Gem", "Not a Hidden Gem")</f>
        <v>Not a Hidden Gem</v>
      </c>
    </row>
    <row r="7708" spans="1:14" x14ac:dyDescent="0.25">
      <c r="A7708" t="s">
        <v>6597</v>
      </c>
      <c r="B7708" t="s">
        <v>6598</v>
      </c>
      <c r="C7708">
        <v>3.48</v>
      </c>
      <c r="D7708" t="s">
        <v>11</v>
      </c>
      <c r="E7708">
        <v>286</v>
      </c>
      <c r="F7708">
        <v>1066</v>
      </c>
      <c r="G7708">
        <v>74</v>
      </c>
      <c r="H7708">
        <v>2002</v>
      </c>
      <c r="I7708" t="s">
        <v>5909</v>
      </c>
      <c r="J7708" t="s">
        <v>13</v>
      </c>
      <c r="K7708" t="str" cm="1">
        <f t="array" ref="K7708">_xlfn.IFS(Table1[[#This Row],[Rating]] &gt;=4.5, "Elite",Table1[[#This Row],[Rating]]&gt;=4, "Highly Rated", Table1[[#This Row],[Rating]]&gt;=3.5,"Above Average", Table1[[#This Row],[Rating]]&lt;3.5, "Average or Below")</f>
        <v>Average or Below</v>
      </c>
      <c r="L7708" t="str" cm="1">
        <f t="array" ref="L7708">_xlfn.IFS(Table1[[#This Row],[Pages]]&lt;=150,"Very Short",Table1[[#This Row],[Pages]]&lt;=299,"Short",Table1[[#This Row],[Pages]]&lt;=499,"Medium",Table1[[#This Row],[Pages]]&lt;=699,"Long",Table1[[#This Row],[Pages]]&gt;=700,"Epic")</f>
        <v>Short</v>
      </c>
      <c r="M7708" t="str" cm="1">
        <f t="array" ref="M7708">_xlfn.IFS(Table1[[#This Row],[Ratings_Count]]&gt;=1000000,"Mega Popular",Table1[[#This Row],[Ratings_Count]]&gt;=100000,"Popular",Table1[[#This Row],[Ratings_Count]]&gt;=10000,"Mid Popular",Table1[[#This Row],[Ratings_Count]]&lt;10000,"Niche")</f>
        <v>Niche</v>
      </c>
      <c r="N7708" t="str">
        <f>IF(AND(Table1[[#This Row],[Rating]]&gt;=4.2, Table1[[#This Row],[Ratings_Count]]&lt;10000), "Hidden Gem", "Not a Hidden Gem")</f>
        <v>Not a Hidden Gem</v>
      </c>
    </row>
    <row r="7709" spans="1:14" x14ac:dyDescent="0.25">
      <c r="A7709" t="s">
        <v>7486</v>
      </c>
      <c r="B7709" t="s">
        <v>7487</v>
      </c>
      <c r="C7709">
        <v>3.48</v>
      </c>
      <c r="D7709" t="s">
        <v>11</v>
      </c>
      <c r="E7709">
        <v>514</v>
      </c>
      <c r="F7709">
        <v>64</v>
      </c>
      <c r="G7709">
        <v>1</v>
      </c>
      <c r="H7709">
        <v>2007</v>
      </c>
      <c r="I7709" t="s">
        <v>27</v>
      </c>
      <c r="J7709" t="s">
        <v>13</v>
      </c>
      <c r="K7709" t="str" cm="1">
        <f t="array" ref="K7709">_xlfn.IFS(Table1[[#This Row],[Rating]] &gt;=4.5, "Elite",Table1[[#This Row],[Rating]]&gt;=4, "Highly Rated", Table1[[#This Row],[Rating]]&gt;=3.5,"Above Average", Table1[[#This Row],[Rating]]&lt;3.5, "Average or Below")</f>
        <v>Average or Below</v>
      </c>
      <c r="L7709" t="str" cm="1">
        <f t="array" ref="L7709">_xlfn.IFS(Table1[[#This Row],[Pages]]&lt;=150,"Very Short",Table1[[#This Row],[Pages]]&lt;=299,"Short",Table1[[#This Row],[Pages]]&lt;=499,"Medium",Table1[[#This Row],[Pages]]&lt;=699,"Long",Table1[[#This Row],[Pages]]&gt;=700,"Epic")</f>
        <v>Long</v>
      </c>
      <c r="M7709" t="str" cm="1">
        <f t="array" ref="M7709">_xlfn.IFS(Table1[[#This Row],[Ratings_Count]]&gt;=1000000,"Mega Popular",Table1[[#This Row],[Ratings_Count]]&gt;=100000,"Popular",Table1[[#This Row],[Ratings_Count]]&gt;=10000,"Mid Popular",Table1[[#This Row],[Ratings_Count]]&lt;10000,"Niche")</f>
        <v>Niche</v>
      </c>
      <c r="N7709" t="str">
        <f>IF(AND(Table1[[#This Row],[Rating]]&gt;=4.2, Table1[[#This Row],[Ratings_Count]]&lt;10000), "Hidden Gem", "Not a Hidden Gem")</f>
        <v>Not a Hidden Gem</v>
      </c>
    </row>
    <row r="7710" spans="1:14" x14ac:dyDescent="0.25">
      <c r="A7710" t="s">
        <v>7793</v>
      </c>
      <c r="B7710" t="s">
        <v>7794</v>
      </c>
      <c r="C7710">
        <v>3.48</v>
      </c>
      <c r="D7710" t="s">
        <v>11</v>
      </c>
      <c r="E7710">
        <v>391</v>
      </c>
      <c r="F7710">
        <v>3252</v>
      </c>
      <c r="G7710">
        <v>233</v>
      </c>
      <c r="H7710">
        <v>2007</v>
      </c>
      <c r="I7710" t="s">
        <v>933</v>
      </c>
      <c r="J7710" t="s">
        <v>13</v>
      </c>
      <c r="K7710" t="str" cm="1">
        <f t="array" ref="K7710">_xlfn.IFS(Table1[[#This Row],[Rating]] &gt;=4.5, "Elite",Table1[[#This Row],[Rating]]&gt;=4, "Highly Rated", Table1[[#This Row],[Rating]]&gt;=3.5,"Above Average", Table1[[#This Row],[Rating]]&lt;3.5, "Average or Below")</f>
        <v>Average or Below</v>
      </c>
      <c r="L7710" t="str" cm="1">
        <f t="array" ref="L7710">_xlfn.IFS(Table1[[#This Row],[Pages]]&lt;=150,"Very Short",Table1[[#This Row],[Pages]]&lt;=299,"Short",Table1[[#This Row],[Pages]]&lt;=499,"Medium",Table1[[#This Row],[Pages]]&lt;=699,"Long",Table1[[#This Row],[Pages]]&gt;=700,"Epic")</f>
        <v>Medium</v>
      </c>
      <c r="M7710" t="str" cm="1">
        <f t="array" ref="M7710">_xlfn.IFS(Table1[[#This Row],[Ratings_Count]]&gt;=1000000,"Mega Popular",Table1[[#This Row],[Ratings_Count]]&gt;=100000,"Popular",Table1[[#This Row],[Ratings_Count]]&gt;=10000,"Mid Popular",Table1[[#This Row],[Ratings_Count]]&lt;10000,"Niche")</f>
        <v>Niche</v>
      </c>
      <c r="N7710" t="str">
        <f>IF(AND(Table1[[#This Row],[Rating]]&gt;=4.2, Table1[[#This Row],[Ratings_Count]]&lt;10000), "Hidden Gem", "Not a Hidden Gem")</f>
        <v>Not a Hidden Gem</v>
      </c>
    </row>
    <row r="7711" spans="1:14" x14ac:dyDescent="0.25">
      <c r="A7711" t="s">
        <v>8088</v>
      </c>
      <c r="B7711" t="s">
        <v>8089</v>
      </c>
      <c r="C7711">
        <v>3.48</v>
      </c>
      <c r="D7711" t="s">
        <v>11</v>
      </c>
      <c r="E7711">
        <v>224</v>
      </c>
      <c r="F7711">
        <v>263</v>
      </c>
      <c r="G7711">
        <v>26</v>
      </c>
      <c r="H7711">
        <v>2000</v>
      </c>
      <c r="I7711" t="s">
        <v>2022</v>
      </c>
      <c r="J7711" t="s">
        <v>2014</v>
      </c>
      <c r="K7711" t="str" cm="1">
        <f t="array" ref="K7711">_xlfn.IFS(Table1[[#This Row],[Rating]] &gt;=4.5, "Elite",Table1[[#This Row],[Rating]]&gt;=4, "Highly Rated", Table1[[#This Row],[Rating]]&gt;=3.5,"Above Average", Table1[[#This Row],[Rating]]&lt;3.5, "Average or Below")</f>
        <v>Average or Below</v>
      </c>
      <c r="L7711" t="str" cm="1">
        <f t="array" ref="L7711">_xlfn.IFS(Table1[[#This Row],[Pages]]&lt;=150,"Very Short",Table1[[#This Row],[Pages]]&lt;=299,"Short",Table1[[#This Row],[Pages]]&lt;=499,"Medium",Table1[[#This Row],[Pages]]&lt;=699,"Long",Table1[[#This Row],[Pages]]&gt;=700,"Epic")</f>
        <v>Short</v>
      </c>
      <c r="M7711" t="str" cm="1">
        <f t="array" ref="M7711">_xlfn.IFS(Table1[[#This Row],[Ratings_Count]]&gt;=1000000,"Mega Popular",Table1[[#This Row],[Ratings_Count]]&gt;=100000,"Popular",Table1[[#This Row],[Ratings_Count]]&gt;=10000,"Mid Popular",Table1[[#This Row],[Ratings_Count]]&lt;10000,"Niche")</f>
        <v>Niche</v>
      </c>
      <c r="N7711" t="str">
        <f>IF(AND(Table1[[#This Row],[Rating]]&gt;=4.2, Table1[[#This Row],[Ratings_Count]]&lt;10000), "Hidden Gem", "Not a Hidden Gem")</f>
        <v>Not a Hidden Gem</v>
      </c>
    </row>
    <row r="7712" spans="1:14" x14ac:dyDescent="0.25">
      <c r="A7712" t="s">
        <v>9224</v>
      </c>
      <c r="B7712" t="s">
        <v>9225</v>
      </c>
      <c r="C7712">
        <v>3.48</v>
      </c>
      <c r="D7712" t="s">
        <v>11</v>
      </c>
      <c r="E7712">
        <v>208</v>
      </c>
      <c r="F7712">
        <v>2303</v>
      </c>
      <c r="G7712">
        <v>161</v>
      </c>
      <c r="H7712">
        <v>1998</v>
      </c>
      <c r="I7712" t="s">
        <v>144</v>
      </c>
      <c r="J7712" t="s">
        <v>13</v>
      </c>
      <c r="K7712" t="str" cm="1">
        <f t="array" ref="K7712">_xlfn.IFS(Table1[[#This Row],[Rating]] &gt;=4.5, "Elite",Table1[[#This Row],[Rating]]&gt;=4, "Highly Rated", Table1[[#This Row],[Rating]]&gt;=3.5,"Above Average", Table1[[#This Row],[Rating]]&lt;3.5, "Average or Below")</f>
        <v>Average or Below</v>
      </c>
      <c r="L7712" t="str" cm="1">
        <f t="array" ref="L7712">_xlfn.IFS(Table1[[#This Row],[Pages]]&lt;=150,"Very Short",Table1[[#This Row],[Pages]]&lt;=299,"Short",Table1[[#This Row],[Pages]]&lt;=499,"Medium",Table1[[#This Row],[Pages]]&lt;=699,"Long",Table1[[#This Row],[Pages]]&gt;=700,"Epic")</f>
        <v>Short</v>
      </c>
      <c r="M7712" t="str" cm="1">
        <f t="array" ref="M7712">_xlfn.IFS(Table1[[#This Row],[Ratings_Count]]&gt;=1000000,"Mega Popular",Table1[[#This Row],[Ratings_Count]]&gt;=100000,"Popular",Table1[[#This Row],[Ratings_Count]]&gt;=10000,"Mid Popular",Table1[[#This Row],[Ratings_Count]]&lt;10000,"Niche")</f>
        <v>Niche</v>
      </c>
      <c r="N7712" t="str">
        <f>IF(AND(Table1[[#This Row],[Rating]]&gt;=4.2, Table1[[#This Row],[Ratings_Count]]&lt;10000), "Hidden Gem", "Not a Hidden Gem")</f>
        <v>Not a Hidden Gem</v>
      </c>
    </row>
    <row r="7713" spans="1:14" x14ac:dyDescent="0.25">
      <c r="A7713" t="s">
        <v>9816</v>
      </c>
      <c r="B7713" t="s">
        <v>632</v>
      </c>
      <c r="C7713">
        <v>3.48</v>
      </c>
      <c r="D7713" t="s">
        <v>11</v>
      </c>
      <c r="E7713">
        <v>272</v>
      </c>
      <c r="F7713">
        <v>2492</v>
      </c>
      <c r="G7713">
        <v>145</v>
      </c>
      <c r="H7713">
        <v>1994</v>
      </c>
      <c r="I7713" t="s">
        <v>2022</v>
      </c>
      <c r="J7713" t="s">
        <v>2014</v>
      </c>
      <c r="K7713" t="str" cm="1">
        <f t="array" ref="K7713">_xlfn.IFS(Table1[[#This Row],[Rating]] &gt;=4.5, "Elite",Table1[[#This Row],[Rating]]&gt;=4, "Highly Rated", Table1[[#This Row],[Rating]]&gt;=3.5,"Above Average", Table1[[#This Row],[Rating]]&lt;3.5, "Average or Below")</f>
        <v>Average or Below</v>
      </c>
      <c r="L7713" t="str" cm="1">
        <f t="array" ref="L7713">_xlfn.IFS(Table1[[#This Row],[Pages]]&lt;=150,"Very Short",Table1[[#This Row],[Pages]]&lt;=299,"Short",Table1[[#This Row],[Pages]]&lt;=499,"Medium",Table1[[#This Row],[Pages]]&lt;=699,"Long",Table1[[#This Row],[Pages]]&gt;=700,"Epic")</f>
        <v>Short</v>
      </c>
      <c r="M7713" t="str" cm="1">
        <f t="array" ref="M7713">_xlfn.IFS(Table1[[#This Row],[Ratings_Count]]&gt;=1000000,"Mega Popular",Table1[[#This Row],[Ratings_Count]]&gt;=100000,"Popular",Table1[[#This Row],[Ratings_Count]]&gt;=10000,"Mid Popular",Table1[[#This Row],[Ratings_Count]]&lt;10000,"Niche")</f>
        <v>Niche</v>
      </c>
      <c r="N7713" t="str">
        <f>IF(AND(Table1[[#This Row],[Rating]]&gt;=4.2, Table1[[#This Row],[Ratings_Count]]&lt;10000), "Hidden Gem", "Not a Hidden Gem")</f>
        <v>Not a Hidden Gem</v>
      </c>
    </row>
    <row r="7714" spans="1:14" x14ac:dyDescent="0.25">
      <c r="A7714" t="s">
        <v>10247</v>
      </c>
      <c r="B7714" t="s">
        <v>383</v>
      </c>
      <c r="C7714">
        <v>3.48</v>
      </c>
      <c r="D7714" t="s">
        <v>11</v>
      </c>
      <c r="E7714">
        <v>204</v>
      </c>
      <c r="F7714">
        <v>4828</v>
      </c>
      <c r="G7714">
        <v>97</v>
      </c>
      <c r="H7714">
        <v>1989</v>
      </c>
      <c r="I7714" t="s">
        <v>144</v>
      </c>
      <c r="J7714" t="s">
        <v>13</v>
      </c>
      <c r="K7714" t="str" cm="1">
        <f t="array" ref="K7714">_xlfn.IFS(Table1[[#This Row],[Rating]] &gt;=4.5, "Elite",Table1[[#This Row],[Rating]]&gt;=4, "Highly Rated", Table1[[#This Row],[Rating]]&gt;=3.5,"Above Average", Table1[[#This Row],[Rating]]&lt;3.5, "Average or Below")</f>
        <v>Average or Below</v>
      </c>
      <c r="L7714" t="str" cm="1">
        <f t="array" ref="L7714">_xlfn.IFS(Table1[[#This Row],[Pages]]&lt;=150,"Very Short",Table1[[#This Row],[Pages]]&lt;=299,"Short",Table1[[#This Row],[Pages]]&lt;=499,"Medium",Table1[[#This Row],[Pages]]&lt;=699,"Long",Table1[[#This Row],[Pages]]&gt;=700,"Epic")</f>
        <v>Short</v>
      </c>
      <c r="M7714" t="str" cm="1">
        <f t="array" ref="M7714">_xlfn.IFS(Table1[[#This Row],[Ratings_Count]]&gt;=1000000,"Mega Popular",Table1[[#This Row],[Ratings_Count]]&gt;=100000,"Popular",Table1[[#This Row],[Ratings_Count]]&gt;=10000,"Mid Popular",Table1[[#This Row],[Ratings_Count]]&lt;10000,"Niche")</f>
        <v>Niche</v>
      </c>
      <c r="N7714" t="str">
        <f>IF(AND(Table1[[#This Row],[Rating]]&gt;=4.2, Table1[[#This Row],[Ratings_Count]]&lt;10000), "Hidden Gem", "Not a Hidden Gem")</f>
        <v>Not a Hidden Gem</v>
      </c>
    </row>
    <row r="7715" spans="1:14" x14ac:dyDescent="0.25">
      <c r="A7715" t="s">
        <v>10305</v>
      </c>
      <c r="B7715" t="s">
        <v>10306</v>
      </c>
      <c r="C7715">
        <v>3.48</v>
      </c>
      <c r="D7715" t="s">
        <v>11</v>
      </c>
      <c r="E7715">
        <v>143</v>
      </c>
      <c r="F7715">
        <v>140</v>
      </c>
      <c r="G7715">
        <v>5</v>
      </c>
      <c r="H7715">
        <v>1986</v>
      </c>
      <c r="I7715" t="s">
        <v>3327</v>
      </c>
      <c r="J7715" t="s">
        <v>13</v>
      </c>
      <c r="K7715" t="str" cm="1">
        <f t="array" ref="K7715">_xlfn.IFS(Table1[[#This Row],[Rating]] &gt;=4.5, "Elite",Table1[[#This Row],[Rating]]&gt;=4, "Highly Rated", Table1[[#This Row],[Rating]]&gt;=3.5,"Above Average", Table1[[#This Row],[Rating]]&lt;3.5, "Average or Below")</f>
        <v>Average or Below</v>
      </c>
      <c r="L7715" t="str" cm="1">
        <f t="array" ref="L7715">_xlfn.IFS(Table1[[#This Row],[Pages]]&lt;=150,"Very Short",Table1[[#This Row],[Pages]]&lt;=299,"Short",Table1[[#This Row],[Pages]]&lt;=499,"Medium",Table1[[#This Row],[Pages]]&lt;=699,"Long",Table1[[#This Row],[Pages]]&gt;=700,"Epic")</f>
        <v>Very Short</v>
      </c>
      <c r="M7715" t="str" cm="1">
        <f t="array" ref="M7715">_xlfn.IFS(Table1[[#This Row],[Ratings_Count]]&gt;=1000000,"Mega Popular",Table1[[#This Row],[Ratings_Count]]&gt;=100000,"Popular",Table1[[#This Row],[Ratings_Count]]&gt;=10000,"Mid Popular",Table1[[#This Row],[Ratings_Count]]&lt;10000,"Niche")</f>
        <v>Niche</v>
      </c>
      <c r="N7715" t="str">
        <f>IF(AND(Table1[[#This Row],[Rating]]&gt;=4.2, Table1[[#This Row],[Ratings_Count]]&lt;10000), "Hidden Gem", "Not a Hidden Gem")</f>
        <v>Not a Hidden Gem</v>
      </c>
    </row>
    <row r="7716" spans="1:14" x14ac:dyDescent="0.25">
      <c r="A7716" t="s">
        <v>12232</v>
      </c>
      <c r="B7716" t="s">
        <v>6215</v>
      </c>
      <c r="C7716">
        <v>3.48</v>
      </c>
      <c r="D7716" t="s">
        <v>12134</v>
      </c>
      <c r="E7716">
        <v>292</v>
      </c>
      <c r="F7716">
        <v>21715</v>
      </c>
      <c r="G7716">
        <v>1044</v>
      </c>
      <c r="H7716">
        <v>2006</v>
      </c>
      <c r="I7716" t="s">
        <v>882</v>
      </c>
      <c r="J7716" t="s">
        <v>13</v>
      </c>
      <c r="K7716" t="str" cm="1">
        <f t="array" ref="K7716">_xlfn.IFS(Table1[[#This Row],[Rating]] &gt;=4.5, "Elite",Table1[[#This Row],[Rating]]&gt;=4, "Highly Rated", Table1[[#This Row],[Rating]]&gt;=3.5,"Above Average", Table1[[#This Row],[Rating]]&lt;3.5, "Average or Below")</f>
        <v>Average or Below</v>
      </c>
      <c r="L7716" t="str" cm="1">
        <f t="array" ref="L7716">_xlfn.IFS(Table1[[#This Row],[Pages]]&lt;=150,"Very Short",Table1[[#This Row],[Pages]]&lt;=299,"Short",Table1[[#This Row],[Pages]]&lt;=499,"Medium",Table1[[#This Row],[Pages]]&lt;=699,"Long",Table1[[#This Row],[Pages]]&gt;=700,"Epic")</f>
        <v>Short</v>
      </c>
      <c r="M7716" t="str" cm="1">
        <f t="array" ref="M7716">_xlfn.IFS(Table1[[#This Row],[Ratings_Count]]&gt;=1000000,"Mega Popular",Table1[[#This Row],[Ratings_Count]]&gt;=100000,"Popular",Table1[[#This Row],[Ratings_Count]]&gt;=10000,"Mid Popular",Table1[[#This Row],[Ratings_Count]]&lt;10000,"Niche")</f>
        <v>Mid Popular</v>
      </c>
      <c r="N7716" t="str">
        <f>IF(AND(Table1[[#This Row],[Rating]]&gt;=4.2, Table1[[#This Row],[Ratings_Count]]&lt;10000), "Hidden Gem", "Not a Hidden Gem")</f>
        <v>Not a Hidden Gem</v>
      </c>
    </row>
    <row r="7717" spans="1:14" x14ac:dyDescent="0.25">
      <c r="A7717" t="s">
        <v>12580</v>
      </c>
      <c r="B7717" t="s">
        <v>5801</v>
      </c>
      <c r="C7717">
        <v>3.48</v>
      </c>
      <c r="D7717" t="s">
        <v>12134</v>
      </c>
      <c r="E7717">
        <v>223</v>
      </c>
      <c r="F7717">
        <v>3213</v>
      </c>
      <c r="G7717">
        <v>213</v>
      </c>
      <c r="H7717">
        <v>2005</v>
      </c>
      <c r="I7717" t="s">
        <v>36</v>
      </c>
      <c r="J7717" t="s">
        <v>13</v>
      </c>
      <c r="K7717" t="str" cm="1">
        <f t="array" ref="K7717">_xlfn.IFS(Table1[[#This Row],[Rating]] &gt;=4.5, "Elite",Table1[[#This Row],[Rating]]&gt;=4, "Highly Rated", Table1[[#This Row],[Rating]]&gt;=3.5,"Above Average", Table1[[#This Row],[Rating]]&lt;3.5, "Average or Below")</f>
        <v>Average or Below</v>
      </c>
      <c r="L7717" t="str" cm="1">
        <f t="array" ref="L7717">_xlfn.IFS(Table1[[#This Row],[Pages]]&lt;=150,"Very Short",Table1[[#This Row],[Pages]]&lt;=299,"Short",Table1[[#This Row],[Pages]]&lt;=499,"Medium",Table1[[#This Row],[Pages]]&lt;=699,"Long",Table1[[#This Row],[Pages]]&gt;=700,"Epic")</f>
        <v>Short</v>
      </c>
      <c r="M7717" t="str" cm="1">
        <f t="array" ref="M7717">_xlfn.IFS(Table1[[#This Row],[Ratings_Count]]&gt;=1000000,"Mega Popular",Table1[[#This Row],[Ratings_Count]]&gt;=100000,"Popular",Table1[[#This Row],[Ratings_Count]]&gt;=10000,"Mid Popular",Table1[[#This Row],[Ratings_Count]]&lt;10000,"Niche")</f>
        <v>Niche</v>
      </c>
      <c r="N7717" t="str">
        <f>IF(AND(Table1[[#This Row],[Rating]]&gt;=4.2, Table1[[#This Row],[Ratings_Count]]&lt;10000), "Hidden Gem", "Not a Hidden Gem")</f>
        <v>Not a Hidden Gem</v>
      </c>
    </row>
    <row r="7718" spans="1:14" x14ac:dyDescent="0.25">
      <c r="A7718" t="s">
        <v>12928</v>
      </c>
      <c r="B7718" t="s">
        <v>3646</v>
      </c>
      <c r="C7718">
        <v>3.48</v>
      </c>
      <c r="D7718" t="s">
        <v>12134</v>
      </c>
      <c r="E7718">
        <v>320</v>
      </c>
      <c r="F7718">
        <v>423</v>
      </c>
      <c r="G7718">
        <v>44</v>
      </c>
      <c r="H7718">
        <v>2003</v>
      </c>
      <c r="I7718" t="s">
        <v>1556</v>
      </c>
      <c r="J7718" t="s">
        <v>13</v>
      </c>
      <c r="K7718" t="str" cm="1">
        <f t="array" ref="K7718">_xlfn.IFS(Table1[[#This Row],[Rating]] &gt;=4.5, "Elite",Table1[[#This Row],[Rating]]&gt;=4, "Highly Rated", Table1[[#This Row],[Rating]]&gt;=3.5,"Above Average", Table1[[#This Row],[Rating]]&lt;3.5, "Average or Below")</f>
        <v>Average or Below</v>
      </c>
      <c r="L7718" t="str" cm="1">
        <f t="array" ref="L7718">_xlfn.IFS(Table1[[#This Row],[Pages]]&lt;=150,"Very Short",Table1[[#This Row],[Pages]]&lt;=299,"Short",Table1[[#This Row],[Pages]]&lt;=499,"Medium",Table1[[#This Row],[Pages]]&lt;=699,"Long",Table1[[#This Row],[Pages]]&gt;=700,"Epic")</f>
        <v>Medium</v>
      </c>
      <c r="M7718" t="str" cm="1">
        <f t="array" ref="M7718">_xlfn.IFS(Table1[[#This Row],[Ratings_Count]]&gt;=1000000,"Mega Popular",Table1[[#This Row],[Ratings_Count]]&gt;=100000,"Popular",Table1[[#This Row],[Ratings_Count]]&gt;=10000,"Mid Popular",Table1[[#This Row],[Ratings_Count]]&lt;10000,"Niche")</f>
        <v>Niche</v>
      </c>
      <c r="N7718" t="str">
        <f>IF(AND(Table1[[#This Row],[Rating]]&gt;=4.2, Table1[[#This Row],[Ratings_Count]]&lt;10000), "Hidden Gem", "Not a Hidden Gem")</f>
        <v>Not a Hidden Gem</v>
      </c>
    </row>
    <row r="7719" spans="1:14" x14ac:dyDescent="0.25">
      <c r="A7719" t="s">
        <v>725</v>
      </c>
      <c r="B7719" t="s">
        <v>726</v>
      </c>
      <c r="C7719">
        <v>3.47</v>
      </c>
      <c r="D7719" t="s">
        <v>11</v>
      </c>
      <c r="E7719">
        <v>352</v>
      </c>
      <c r="F7719">
        <v>52323</v>
      </c>
      <c r="G7719">
        <v>3023</v>
      </c>
      <c r="H7719">
        <v>2006</v>
      </c>
      <c r="I7719" t="s">
        <v>314</v>
      </c>
      <c r="J7719" t="s">
        <v>13</v>
      </c>
      <c r="K7719" t="str" cm="1">
        <f t="array" ref="K7719">_xlfn.IFS(Table1[[#This Row],[Rating]] &gt;=4.5, "Elite",Table1[[#This Row],[Rating]]&gt;=4, "Highly Rated", Table1[[#This Row],[Rating]]&gt;=3.5,"Above Average", Table1[[#This Row],[Rating]]&lt;3.5, "Average or Below")</f>
        <v>Average or Below</v>
      </c>
      <c r="L7719" t="str" cm="1">
        <f t="array" ref="L7719">_xlfn.IFS(Table1[[#This Row],[Pages]]&lt;=150,"Very Short",Table1[[#This Row],[Pages]]&lt;=299,"Short",Table1[[#This Row],[Pages]]&lt;=499,"Medium",Table1[[#This Row],[Pages]]&lt;=699,"Long",Table1[[#This Row],[Pages]]&gt;=700,"Epic")</f>
        <v>Medium</v>
      </c>
      <c r="M7719" t="str" cm="1">
        <f t="array" ref="M7719">_xlfn.IFS(Table1[[#This Row],[Ratings_Count]]&gt;=1000000,"Mega Popular",Table1[[#This Row],[Ratings_Count]]&gt;=100000,"Popular",Table1[[#This Row],[Ratings_Count]]&gt;=10000,"Mid Popular",Table1[[#This Row],[Ratings_Count]]&lt;10000,"Niche")</f>
        <v>Mid Popular</v>
      </c>
      <c r="N7719" t="str">
        <f>IF(AND(Table1[[#This Row],[Rating]]&gt;=4.2, Table1[[#This Row],[Ratings_Count]]&lt;10000), "Hidden Gem", "Not a Hidden Gem")</f>
        <v>Not a Hidden Gem</v>
      </c>
    </row>
    <row r="7720" spans="1:14" x14ac:dyDescent="0.25">
      <c r="A7720" t="s">
        <v>1729</v>
      </c>
      <c r="B7720" t="s">
        <v>1730</v>
      </c>
      <c r="C7720">
        <v>3.47</v>
      </c>
      <c r="D7720" t="s">
        <v>11</v>
      </c>
      <c r="E7720">
        <v>265</v>
      </c>
      <c r="F7720">
        <v>1361</v>
      </c>
      <c r="G7720">
        <v>166</v>
      </c>
      <c r="H7720">
        <v>2006</v>
      </c>
      <c r="I7720" t="s">
        <v>1731</v>
      </c>
      <c r="J7720" t="s">
        <v>13</v>
      </c>
      <c r="K7720" t="str" cm="1">
        <f t="array" ref="K7720">_xlfn.IFS(Table1[[#This Row],[Rating]] &gt;=4.5, "Elite",Table1[[#This Row],[Rating]]&gt;=4, "Highly Rated", Table1[[#This Row],[Rating]]&gt;=3.5,"Above Average", Table1[[#This Row],[Rating]]&lt;3.5, "Average or Below")</f>
        <v>Average or Below</v>
      </c>
      <c r="L7720" t="str" cm="1">
        <f t="array" ref="L7720">_xlfn.IFS(Table1[[#This Row],[Pages]]&lt;=150,"Very Short",Table1[[#This Row],[Pages]]&lt;=299,"Short",Table1[[#This Row],[Pages]]&lt;=499,"Medium",Table1[[#This Row],[Pages]]&lt;=699,"Long",Table1[[#This Row],[Pages]]&gt;=700,"Epic")</f>
        <v>Short</v>
      </c>
      <c r="M7720" t="str" cm="1">
        <f t="array" ref="M7720">_xlfn.IFS(Table1[[#This Row],[Ratings_Count]]&gt;=1000000,"Mega Popular",Table1[[#This Row],[Ratings_Count]]&gt;=100000,"Popular",Table1[[#This Row],[Ratings_Count]]&gt;=10000,"Mid Popular",Table1[[#This Row],[Ratings_Count]]&lt;10000,"Niche")</f>
        <v>Niche</v>
      </c>
      <c r="N7720" t="str">
        <f>IF(AND(Table1[[#This Row],[Rating]]&gt;=4.2, Table1[[#This Row],[Ratings_Count]]&lt;10000), "Hidden Gem", "Not a Hidden Gem")</f>
        <v>Not a Hidden Gem</v>
      </c>
    </row>
    <row r="7721" spans="1:14" x14ac:dyDescent="0.25">
      <c r="A7721" t="s">
        <v>1861</v>
      </c>
      <c r="B7721" t="s">
        <v>1862</v>
      </c>
      <c r="C7721">
        <v>3.47</v>
      </c>
      <c r="D7721" t="s">
        <v>11</v>
      </c>
      <c r="E7721">
        <v>144</v>
      </c>
      <c r="F7721">
        <v>302</v>
      </c>
      <c r="G7721">
        <v>33</v>
      </c>
      <c r="H7721">
        <v>2006</v>
      </c>
      <c r="I7721" t="s">
        <v>202</v>
      </c>
      <c r="J7721" t="s">
        <v>13</v>
      </c>
      <c r="K7721" t="str" cm="1">
        <f t="array" ref="K7721">_xlfn.IFS(Table1[[#This Row],[Rating]] &gt;=4.5, "Elite",Table1[[#This Row],[Rating]]&gt;=4, "Highly Rated", Table1[[#This Row],[Rating]]&gt;=3.5,"Above Average", Table1[[#This Row],[Rating]]&lt;3.5, "Average or Below")</f>
        <v>Average or Below</v>
      </c>
      <c r="L7721" t="str" cm="1">
        <f t="array" ref="L7721">_xlfn.IFS(Table1[[#This Row],[Pages]]&lt;=150,"Very Short",Table1[[#This Row],[Pages]]&lt;=299,"Short",Table1[[#This Row],[Pages]]&lt;=499,"Medium",Table1[[#This Row],[Pages]]&lt;=699,"Long",Table1[[#This Row],[Pages]]&gt;=700,"Epic")</f>
        <v>Very Short</v>
      </c>
      <c r="M7721" t="str" cm="1">
        <f t="array" ref="M7721">_xlfn.IFS(Table1[[#This Row],[Ratings_Count]]&gt;=1000000,"Mega Popular",Table1[[#This Row],[Ratings_Count]]&gt;=100000,"Popular",Table1[[#This Row],[Ratings_Count]]&gt;=10000,"Mid Popular",Table1[[#This Row],[Ratings_Count]]&lt;10000,"Niche")</f>
        <v>Niche</v>
      </c>
      <c r="N7721" t="str">
        <f>IF(AND(Table1[[#This Row],[Rating]]&gt;=4.2, Table1[[#This Row],[Ratings_Count]]&lt;10000), "Hidden Gem", "Not a Hidden Gem")</f>
        <v>Not a Hidden Gem</v>
      </c>
    </row>
    <row r="7722" spans="1:14" x14ac:dyDescent="0.25">
      <c r="A7722" t="s">
        <v>2585</v>
      </c>
      <c r="B7722" t="s">
        <v>2179</v>
      </c>
      <c r="C7722">
        <v>3.47</v>
      </c>
      <c r="D7722" t="s">
        <v>11</v>
      </c>
      <c r="E7722">
        <v>192</v>
      </c>
      <c r="F7722">
        <v>238</v>
      </c>
      <c r="G7722">
        <v>35</v>
      </c>
      <c r="H7722">
        <v>2005</v>
      </c>
      <c r="I7722" t="s">
        <v>2037</v>
      </c>
      <c r="J7722" t="s">
        <v>2014</v>
      </c>
      <c r="K7722" t="str" cm="1">
        <f t="array" ref="K7722">_xlfn.IFS(Table1[[#This Row],[Rating]] &gt;=4.5, "Elite",Table1[[#This Row],[Rating]]&gt;=4, "Highly Rated", Table1[[#This Row],[Rating]]&gt;=3.5,"Above Average", Table1[[#This Row],[Rating]]&lt;3.5, "Average or Below")</f>
        <v>Average or Below</v>
      </c>
      <c r="L7722" t="str" cm="1">
        <f t="array" ref="L7722">_xlfn.IFS(Table1[[#This Row],[Pages]]&lt;=150,"Very Short",Table1[[#This Row],[Pages]]&lt;=299,"Short",Table1[[#This Row],[Pages]]&lt;=499,"Medium",Table1[[#This Row],[Pages]]&lt;=699,"Long",Table1[[#This Row],[Pages]]&gt;=700,"Epic")</f>
        <v>Short</v>
      </c>
      <c r="M7722" t="str" cm="1">
        <f t="array" ref="M7722">_xlfn.IFS(Table1[[#This Row],[Ratings_Count]]&gt;=1000000,"Mega Popular",Table1[[#This Row],[Ratings_Count]]&gt;=100000,"Popular",Table1[[#This Row],[Ratings_Count]]&gt;=10000,"Mid Popular",Table1[[#This Row],[Ratings_Count]]&lt;10000,"Niche")</f>
        <v>Niche</v>
      </c>
      <c r="N7722" t="str">
        <f>IF(AND(Table1[[#This Row],[Rating]]&gt;=4.2, Table1[[#This Row],[Ratings_Count]]&lt;10000), "Hidden Gem", "Not a Hidden Gem")</f>
        <v>Not a Hidden Gem</v>
      </c>
    </row>
    <row r="7723" spans="1:14" x14ac:dyDescent="0.25">
      <c r="A7723" t="s">
        <v>3243</v>
      </c>
      <c r="B7723" t="s">
        <v>3244</v>
      </c>
      <c r="C7723">
        <v>3.47</v>
      </c>
      <c r="D7723" t="s">
        <v>11</v>
      </c>
      <c r="E7723">
        <v>280</v>
      </c>
      <c r="F7723">
        <v>788</v>
      </c>
      <c r="G7723">
        <v>104</v>
      </c>
      <c r="H7723">
        <v>2005</v>
      </c>
      <c r="I7723" t="s">
        <v>176</v>
      </c>
      <c r="J7723" t="s">
        <v>13</v>
      </c>
      <c r="K7723" t="str" cm="1">
        <f t="array" ref="K7723">_xlfn.IFS(Table1[[#This Row],[Rating]] &gt;=4.5, "Elite",Table1[[#This Row],[Rating]]&gt;=4, "Highly Rated", Table1[[#This Row],[Rating]]&gt;=3.5,"Above Average", Table1[[#This Row],[Rating]]&lt;3.5, "Average or Below")</f>
        <v>Average or Below</v>
      </c>
      <c r="L7723" t="str" cm="1">
        <f t="array" ref="L7723">_xlfn.IFS(Table1[[#This Row],[Pages]]&lt;=150,"Very Short",Table1[[#This Row],[Pages]]&lt;=299,"Short",Table1[[#This Row],[Pages]]&lt;=499,"Medium",Table1[[#This Row],[Pages]]&lt;=699,"Long",Table1[[#This Row],[Pages]]&gt;=700,"Epic")</f>
        <v>Short</v>
      </c>
      <c r="M7723" t="str" cm="1">
        <f t="array" ref="M7723">_xlfn.IFS(Table1[[#This Row],[Ratings_Count]]&gt;=1000000,"Mega Popular",Table1[[#This Row],[Ratings_Count]]&gt;=100000,"Popular",Table1[[#This Row],[Ratings_Count]]&gt;=10000,"Mid Popular",Table1[[#This Row],[Ratings_Count]]&lt;10000,"Niche")</f>
        <v>Niche</v>
      </c>
      <c r="N7723" t="str">
        <f>IF(AND(Table1[[#This Row],[Rating]]&gt;=4.2, Table1[[#This Row],[Ratings_Count]]&lt;10000), "Hidden Gem", "Not a Hidden Gem")</f>
        <v>Not a Hidden Gem</v>
      </c>
    </row>
    <row r="7724" spans="1:14" x14ac:dyDescent="0.25">
      <c r="A7724" t="s">
        <v>3368</v>
      </c>
      <c r="B7724" t="s">
        <v>3369</v>
      </c>
      <c r="C7724">
        <v>3.47</v>
      </c>
      <c r="D7724" t="s">
        <v>11</v>
      </c>
      <c r="E7724">
        <v>320</v>
      </c>
      <c r="F7724">
        <v>317</v>
      </c>
      <c r="G7724">
        <v>41</v>
      </c>
      <c r="H7724">
        <v>2005</v>
      </c>
      <c r="I7724" t="s">
        <v>345</v>
      </c>
      <c r="J7724" t="s">
        <v>13</v>
      </c>
      <c r="K7724" t="str" cm="1">
        <f t="array" ref="K7724">_xlfn.IFS(Table1[[#This Row],[Rating]] &gt;=4.5, "Elite",Table1[[#This Row],[Rating]]&gt;=4, "Highly Rated", Table1[[#This Row],[Rating]]&gt;=3.5,"Above Average", Table1[[#This Row],[Rating]]&lt;3.5, "Average or Below")</f>
        <v>Average or Below</v>
      </c>
      <c r="L7724" t="str" cm="1">
        <f t="array" ref="L7724">_xlfn.IFS(Table1[[#This Row],[Pages]]&lt;=150,"Very Short",Table1[[#This Row],[Pages]]&lt;=299,"Short",Table1[[#This Row],[Pages]]&lt;=499,"Medium",Table1[[#This Row],[Pages]]&lt;=699,"Long",Table1[[#This Row],[Pages]]&gt;=700,"Epic")</f>
        <v>Medium</v>
      </c>
      <c r="M7724" t="str" cm="1">
        <f t="array" ref="M7724">_xlfn.IFS(Table1[[#This Row],[Ratings_Count]]&gt;=1000000,"Mega Popular",Table1[[#This Row],[Ratings_Count]]&gt;=100000,"Popular",Table1[[#This Row],[Ratings_Count]]&gt;=10000,"Mid Popular",Table1[[#This Row],[Ratings_Count]]&lt;10000,"Niche")</f>
        <v>Niche</v>
      </c>
      <c r="N7724" t="str">
        <f>IF(AND(Table1[[#This Row],[Rating]]&gt;=4.2, Table1[[#This Row],[Ratings_Count]]&lt;10000), "Hidden Gem", "Not a Hidden Gem")</f>
        <v>Not a Hidden Gem</v>
      </c>
    </row>
    <row r="7725" spans="1:14" x14ac:dyDescent="0.25">
      <c r="A7725" t="s">
        <v>5592</v>
      </c>
      <c r="B7725" t="s">
        <v>5593</v>
      </c>
      <c r="C7725">
        <v>3.47</v>
      </c>
      <c r="D7725" t="s">
        <v>11</v>
      </c>
      <c r="E7725">
        <v>182</v>
      </c>
      <c r="F7725">
        <v>58</v>
      </c>
      <c r="G7725">
        <v>5</v>
      </c>
      <c r="H7725">
        <v>2003</v>
      </c>
      <c r="I7725" t="s">
        <v>4556</v>
      </c>
      <c r="J7725" t="s">
        <v>13</v>
      </c>
      <c r="K7725" t="str" cm="1">
        <f t="array" ref="K7725">_xlfn.IFS(Table1[[#This Row],[Rating]] &gt;=4.5, "Elite",Table1[[#This Row],[Rating]]&gt;=4, "Highly Rated", Table1[[#This Row],[Rating]]&gt;=3.5,"Above Average", Table1[[#This Row],[Rating]]&lt;3.5, "Average or Below")</f>
        <v>Average or Below</v>
      </c>
      <c r="L7725" t="str" cm="1">
        <f t="array" ref="L7725">_xlfn.IFS(Table1[[#This Row],[Pages]]&lt;=150,"Very Short",Table1[[#This Row],[Pages]]&lt;=299,"Short",Table1[[#This Row],[Pages]]&lt;=499,"Medium",Table1[[#This Row],[Pages]]&lt;=699,"Long",Table1[[#This Row],[Pages]]&gt;=700,"Epic")</f>
        <v>Short</v>
      </c>
      <c r="M7725" t="str" cm="1">
        <f t="array" ref="M7725">_xlfn.IFS(Table1[[#This Row],[Ratings_Count]]&gt;=1000000,"Mega Popular",Table1[[#This Row],[Ratings_Count]]&gt;=100000,"Popular",Table1[[#This Row],[Ratings_Count]]&gt;=10000,"Mid Popular",Table1[[#This Row],[Ratings_Count]]&lt;10000,"Niche")</f>
        <v>Niche</v>
      </c>
      <c r="N7725" t="str">
        <f>IF(AND(Table1[[#This Row],[Rating]]&gt;=4.2, Table1[[#This Row],[Ratings_Count]]&lt;10000), "Hidden Gem", "Not a Hidden Gem")</f>
        <v>Not a Hidden Gem</v>
      </c>
    </row>
    <row r="7726" spans="1:14" x14ac:dyDescent="0.25">
      <c r="A7726" t="s">
        <v>5818</v>
      </c>
      <c r="B7726" t="s">
        <v>1472</v>
      </c>
      <c r="C7726">
        <v>3.47</v>
      </c>
      <c r="D7726" t="s">
        <v>11</v>
      </c>
      <c r="E7726">
        <v>224</v>
      </c>
      <c r="F7726">
        <v>3667</v>
      </c>
      <c r="G7726">
        <v>164</v>
      </c>
      <c r="H7726">
        <v>2003</v>
      </c>
      <c r="I7726" t="s">
        <v>171</v>
      </c>
      <c r="J7726" t="s">
        <v>13</v>
      </c>
      <c r="K7726" t="str" cm="1">
        <f t="array" ref="K7726">_xlfn.IFS(Table1[[#This Row],[Rating]] &gt;=4.5, "Elite",Table1[[#This Row],[Rating]]&gt;=4, "Highly Rated", Table1[[#This Row],[Rating]]&gt;=3.5,"Above Average", Table1[[#This Row],[Rating]]&lt;3.5, "Average or Below")</f>
        <v>Average or Below</v>
      </c>
      <c r="L7726" t="str" cm="1">
        <f t="array" ref="L7726">_xlfn.IFS(Table1[[#This Row],[Pages]]&lt;=150,"Very Short",Table1[[#This Row],[Pages]]&lt;=299,"Short",Table1[[#This Row],[Pages]]&lt;=499,"Medium",Table1[[#This Row],[Pages]]&lt;=699,"Long",Table1[[#This Row],[Pages]]&gt;=700,"Epic")</f>
        <v>Short</v>
      </c>
      <c r="M7726" t="str" cm="1">
        <f t="array" ref="M7726">_xlfn.IFS(Table1[[#This Row],[Ratings_Count]]&gt;=1000000,"Mega Popular",Table1[[#This Row],[Ratings_Count]]&gt;=100000,"Popular",Table1[[#This Row],[Ratings_Count]]&gt;=10000,"Mid Popular",Table1[[#This Row],[Ratings_Count]]&lt;10000,"Niche")</f>
        <v>Niche</v>
      </c>
      <c r="N7726" t="str">
        <f>IF(AND(Table1[[#This Row],[Rating]]&gt;=4.2, Table1[[#This Row],[Ratings_Count]]&lt;10000), "Hidden Gem", "Not a Hidden Gem")</f>
        <v>Not a Hidden Gem</v>
      </c>
    </row>
    <row r="7727" spans="1:14" x14ac:dyDescent="0.25">
      <c r="A7727" t="s">
        <v>7328</v>
      </c>
      <c r="B7727" t="s">
        <v>7329</v>
      </c>
      <c r="C7727">
        <v>3.47</v>
      </c>
      <c r="D7727" t="s">
        <v>11</v>
      </c>
      <c r="E7727">
        <v>256</v>
      </c>
      <c r="F7727">
        <v>2039</v>
      </c>
      <c r="G7727">
        <v>135</v>
      </c>
      <c r="H7727">
        <v>2001</v>
      </c>
      <c r="I7727" t="s">
        <v>1139</v>
      </c>
      <c r="J7727" t="s">
        <v>13</v>
      </c>
      <c r="K7727" t="str" cm="1">
        <f t="array" ref="K7727">_xlfn.IFS(Table1[[#This Row],[Rating]] &gt;=4.5, "Elite",Table1[[#This Row],[Rating]]&gt;=4, "Highly Rated", Table1[[#This Row],[Rating]]&gt;=3.5,"Above Average", Table1[[#This Row],[Rating]]&lt;3.5, "Average or Below")</f>
        <v>Average or Below</v>
      </c>
      <c r="L7727" t="str" cm="1">
        <f t="array" ref="L7727">_xlfn.IFS(Table1[[#This Row],[Pages]]&lt;=150,"Very Short",Table1[[#This Row],[Pages]]&lt;=299,"Short",Table1[[#This Row],[Pages]]&lt;=499,"Medium",Table1[[#This Row],[Pages]]&lt;=699,"Long",Table1[[#This Row],[Pages]]&gt;=700,"Epic")</f>
        <v>Short</v>
      </c>
      <c r="M7727" t="str" cm="1">
        <f t="array" ref="M7727">_xlfn.IFS(Table1[[#This Row],[Ratings_Count]]&gt;=1000000,"Mega Popular",Table1[[#This Row],[Ratings_Count]]&gt;=100000,"Popular",Table1[[#This Row],[Ratings_Count]]&gt;=10000,"Mid Popular",Table1[[#This Row],[Ratings_Count]]&lt;10000,"Niche")</f>
        <v>Niche</v>
      </c>
      <c r="N7727" t="str">
        <f>IF(AND(Table1[[#This Row],[Rating]]&gt;=4.2, Table1[[#This Row],[Ratings_Count]]&lt;10000), "Hidden Gem", "Not a Hidden Gem")</f>
        <v>Not a Hidden Gem</v>
      </c>
    </row>
    <row r="7728" spans="1:14" x14ac:dyDescent="0.25">
      <c r="A7728" t="s">
        <v>7833</v>
      </c>
      <c r="B7728" t="s">
        <v>7834</v>
      </c>
      <c r="C7728">
        <v>3.47</v>
      </c>
      <c r="D7728" t="s">
        <v>11</v>
      </c>
      <c r="E7728">
        <v>275</v>
      </c>
      <c r="F7728">
        <v>1750</v>
      </c>
      <c r="G7728">
        <v>323</v>
      </c>
      <c r="H7728">
        <v>2007</v>
      </c>
      <c r="I7728" t="s">
        <v>75</v>
      </c>
      <c r="J7728" t="s">
        <v>13</v>
      </c>
      <c r="K7728" t="str" cm="1">
        <f t="array" ref="K7728">_xlfn.IFS(Table1[[#This Row],[Rating]] &gt;=4.5, "Elite",Table1[[#This Row],[Rating]]&gt;=4, "Highly Rated", Table1[[#This Row],[Rating]]&gt;=3.5,"Above Average", Table1[[#This Row],[Rating]]&lt;3.5, "Average or Below")</f>
        <v>Average or Below</v>
      </c>
      <c r="L7728" t="str" cm="1">
        <f t="array" ref="L7728">_xlfn.IFS(Table1[[#This Row],[Pages]]&lt;=150,"Very Short",Table1[[#This Row],[Pages]]&lt;=299,"Short",Table1[[#This Row],[Pages]]&lt;=499,"Medium",Table1[[#This Row],[Pages]]&lt;=699,"Long",Table1[[#This Row],[Pages]]&gt;=700,"Epic")</f>
        <v>Short</v>
      </c>
      <c r="M7728" t="str" cm="1">
        <f t="array" ref="M7728">_xlfn.IFS(Table1[[#This Row],[Ratings_Count]]&gt;=1000000,"Mega Popular",Table1[[#This Row],[Ratings_Count]]&gt;=100000,"Popular",Table1[[#This Row],[Ratings_Count]]&gt;=10000,"Mid Popular",Table1[[#This Row],[Ratings_Count]]&lt;10000,"Niche")</f>
        <v>Niche</v>
      </c>
      <c r="N7728" t="str">
        <f>IF(AND(Table1[[#This Row],[Rating]]&gt;=4.2, Table1[[#This Row],[Ratings_Count]]&lt;10000), "Hidden Gem", "Not a Hidden Gem")</f>
        <v>Not a Hidden Gem</v>
      </c>
    </row>
    <row r="7729" spans="1:14" x14ac:dyDescent="0.25">
      <c r="A7729" t="s">
        <v>8445</v>
      </c>
      <c r="B7729" t="s">
        <v>8444</v>
      </c>
      <c r="C7729">
        <v>3.47</v>
      </c>
      <c r="D7729" t="s">
        <v>11</v>
      </c>
      <c r="E7729">
        <v>240</v>
      </c>
      <c r="F7729">
        <v>666</v>
      </c>
      <c r="G7729">
        <v>49</v>
      </c>
      <c r="H7729">
        <v>2000</v>
      </c>
      <c r="I7729" t="s">
        <v>68</v>
      </c>
      <c r="J7729" t="s">
        <v>13</v>
      </c>
      <c r="K7729" t="str" cm="1">
        <f t="array" ref="K7729">_xlfn.IFS(Table1[[#This Row],[Rating]] &gt;=4.5, "Elite",Table1[[#This Row],[Rating]]&gt;=4, "Highly Rated", Table1[[#This Row],[Rating]]&gt;=3.5,"Above Average", Table1[[#This Row],[Rating]]&lt;3.5, "Average or Below")</f>
        <v>Average or Below</v>
      </c>
      <c r="L7729" t="str" cm="1">
        <f t="array" ref="L7729">_xlfn.IFS(Table1[[#This Row],[Pages]]&lt;=150,"Very Short",Table1[[#This Row],[Pages]]&lt;=299,"Short",Table1[[#This Row],[Pages]]&lt;=499,"Medium",Table1[[#This Row],[Pages]]&lt;=699,"Long",Table1[[#This Row],[Pages]]&gt;=700,"Epic")</f>
        <v>Short</v>
      </c>
      <c r="M7729" t="str" cm="1">
        <f t="array" ref="M7729">_xlfn.IFS(Table1[[#This Row],[Ratings_Count]]&gt;=1000000,"Mega Popular",Table1[[#This Row],[Ratings_Count]]&gt;=100000,"Popular",Table1[[#This Row],[Ratings_Count]]&gt;=10000,"Mid Popular",Table1[[#This Row],[Ratings_Count]]&lt;10000,"Niche")</f>
        <v>Niche</v>
      </c>
      <c r="N7729" t="str">
        <f>IF(AND(Table1[[#This Row],[Rating]]&gt;=4.2, Table1[[#This Row],[Ratings_Count]]&lt;10000), "Hidden Gem", "Not a Hidden Gem")</f>
        <v>Not a Hidden Gem</v>
      </c>
    </row>
    <row r="7730" spans="1:14" x14ac:dyDescent="0.25">
      <c r="A7730" t="s">
        <v>9316</v>
      </c>
      <c r="B7730" t="s">
        <v>4453</v>
      </c>
      <c r="C7730">
        <v>3.47</v>
      </c>
      <c r="D7730" t="s">
        <v>11</v>
      </c>
      <c r="E7730">
        <v>400</v>
      </c>
      <c r="F7730">
        <v>138</v>
      </c>
      <c r="G7730">
        <v>4</v>
      </c>
      <c r="H7730">
        <v>1998</v>
      </c>
      <c r="I7730" t="s">
        <v>2821</v>
      </c>
      <c r="J7730" t="s">
        <v>13</v>
      </c>
      <c r="K7730" t="str" cm="1">
        <f t="array" ref="K7730">_xlfn.IFS(Table1[[#This Row],[Rating]] &gt;=4.5, "Elite",Table1[[#This Row],[Rating]]&gt;=4, "Highly Rated", Table1[[#This Row],[Rating]]&gt;=3.5,"Above Average", Table1[[#This Row],[Rating]]&lt;3.5, "Average or Below")</f>
        <v>Average or Below</v>
      </c>
      <c r="L7730" t="str" cm="1">
        <f t="array" ref="L7730">_xlfn.IFS(Table1[[#This Row],[Pages]]&lt;=150,"Very Short",Table1[[#This Row],[Pages]]&lt;=299,"Short",Table1[[#This Row],[Pages]]&lt;=499,"Medium",Table1[[#This Row],[Pages]]&lt;=699,"Long",Table1[[#This Row],[Pages]]&gt;=700,"Epic")</f>
        <v>Medium</v>
      </c>
      <c r="M7730" t="str" cm="1">
        <f t="array" ref="M7730">_xlfn.IFS(Table1[[#This Row],[Ratings_Count]]&gt;=1000000,"Mega Popular",Table1[[#This Row],[Ratings_Count]]&gt;=100000,"Popular",Table1[[#This Row],[Ratings_Count]]&gt;=10000,"Mid Popular",Table1[[#This Row],[Ratings_Count]]&lt;10000,"Niche")</f>
        <v>Niche</v>
      </c>
      <c r="N7730" t="str">
        <f>IF(AND(Table1[[#This Row],[Rating]]&gt;=4.2, Table1[[#This Row],[Ratings_Count]]&lt;10000), "Hidden Gem", "Not a Hidden Gem")</f>
        <v>Not a Hidden Gem</v>
      </c>
    </row>
    <row r="7731" spans="1:14" x14ac:dyDescent="0.25">
      <c r="A7731" t="s">
        <v>10897</v>
      </c>
      <c r="B7731" t="s">
        <v>10898</v>
      </c>
      <c r="C7731">
        <v>3.47</v>
      </c>
      <c r="D7731" t="s">
        <v>11</v>
      </c>
      <c r="E7731">
        <v>320</v>
      </c>
      <c r="F7731">
        <v>222</v>
      </c>
      <c r="G7731">
        <v>16</v>
      </c>
      <c r="H7731">
        <v>2011</v>
      </c>
      <c r="I7731" t="s">
        <v>314</v>
      </c>
      <c r="J7731" t="s">
        <v>13</v>
      </c>
      <c r="K7731" t="str" cm="1">
        <f t="array" ref="K7731">_xlfn.IFS(Table1[[#This Row],[Rating]] &gt;=4.5, "Elite",Table1[[#This Row],[Rating]]&gt;=4, "Highly Rated", Table1[[#This Row],[Rating]]&gt;=3.5,"Above Average", Table1[[#This Row],[Rating]]&lt;3.5, "Average or Below")</f>
        <v>Average or Below</v>
      </c>
      <c r="L7731" t="str" cm="1">
        <f t="array" ref="L7731">_xlfn.IFS(Table1[[#This Row],[Pages]]&lt;=150,"Very Short",Table1[[#This Row],[Pages]]&lt;=299,"Short",Table1[[#This Row],[Pages]]&lt;=499,"Medium",Table1[[#This Row],[Pages]]&lt;=699,"Long",Table1[[#This Row],[Pages]]&gt;=700,"Epic")</f>
        <v>Medium</v>
      </c>
      <c r="M7731" t="str" cm="1">
        <f t="array" ref="M7731">_xlfn.IFS(Table1[[#This Row],[Ratings_Count]]&gt;=1000000,"Mega Popular",Table1[[#This Row],[Ratings_Count]]&gt;=100000,"Popular",Table1[[#This Row],[Ratings_Count]]&gt;=10000,"Mid Popular",Table1[[#This Row],[Ratings_Count]]&lt;10000,"Niche")</f>
        <v>Niche</v>
      </c>
      <c r="N7731" t="str">
        <f>IF(AND(Table1[[#This Row],[Rating]]&gt;=4.2, Table1[[#This Row],[Ratings_Count]]&lt;10000), "Hidden Gem", "Not a Hidden Gem")</f>
        <v>Not a Hidden Gem</v>
      </c>
    </row>
    <row r="7732" spans="1:14" x14ac:dyDescent="0.25">
      <c r="A7732" t="s">
        <v>11972</v>
      </c>
      <c r="B7732" t="s">
        <v>11973</v>
      </c>
      <c r="C7732">
        <v>3.47</v>
      </c>
      <c r="D7732" t="s">
        <v>11</v>
      </c>
      <c r="E7732">
        <v>226</v>
      </c>
      <c r="F7732">
        <v>3334</v>
      </c>
      <c r="G7732">
        <v>514</v>
      </c>
      <c r="H7732">
        <v>1997</v>
      </c>
      <c r="I7732" t="s">
        <v>68</v>
      </c>
      <c r="J7732" t="s">
        <v>13</v>
      </c>
      <c r="K7732" t="str" cm="1">
        <f t="array" ref="K7732">_xlfn.IFS(Table1[[#This Row],[Rating]] &gt;=4.5, "Elite",Table1[[#This Row],[Rating]]&gt;=4, "Highly Rated", Table1[[#This Row],[Rating]]&gt;=3.5,"Above Average", Table1[[#This Row],[Rating]]&lt;3.5, "Average or Below")</f>
        <v>Average or Below</v>
      </c>
      <c r="L7732" t="str" cm="1">
        <f t="array" ref="L7732">_xlfn.IFS(Table1[[#This Row],[Pages]]&lt;=150,"Very Short",Table1[[#This Row],[Pages]]&lt;=299,"Short",Table1[[#This Row],[Pages]]&lt;=499,"Medium",Table1[[#This Row],[Pages]]&lt;=699,"Long",Table1[[#This Row],[Pages]]&gt;=700,"Epic")</f>
        <v>Short</v>
      </c>
      <c r="M7732" t="str" cm="1">
        <f t="array" ref="M7732">_xlfn.IFS(Table1[[#This Row],[Ratings_Count]]&gt;=1000000,"Mega Popular",Table1[[#This Row],[Ratings_Count]]&gt;=100000,"Popular",Table1[[#This Row],[Ratings_Count]]&gt;=10000,"Mid Popular",Table1[[#This Row],[Ratings_Count]]&lt;10000,"Niche")</f>
        <v>Niche</v>
      </c>
      <c r="N7732" t="str">
        <f>IF(AND(Table1[[#This Row],[Rating]]&gt;=4.2, Table1[[#This Row],[Ratings_Count]]&lt;10000), "Hidden Gem", "Not a Hidden Gem")</f>
        <v>Not a Hidden Gem</v>
      </c>
    </row>
    <row r="7733" spans="1:14" x14ac:dyDescent="0.25">
      <c r="A7733" t="s">
        <v>12939</v>
      </c>
      <c r="B7733" t="s">
        <v>9382</v>
      </c>
      <c r="C7733">
        <v>3.47</v>
      </c>
      <c r="D7733" t="s">
        <v>12134</v>
      </c>
      <c r="E7733">
        <v>179</v>
      </c>
      <c r="F7733">
        <v>116</v>
      </c>
      <c r="G7733">
        <v>3</v>
      </c>
      <c r="H7733">
        <v>2003</v>
      </c>
      <c r="I7733" t="s">
        <v>441</v>
      </c>
      <c r="J7733" t="s">
        <v>13</v>
      </c>
      <c r="K7733" t="str" cm="1">
        <f t="array" ref="K7733">_xlfn.IFS(Table1[[#This Row],[Rating]] &gt;=4.5, "Elite",Table1[[#This Row],[Rating]]&gt;=4, "Highly Rated", Table1[[#This Row],[Rating]]&gt;=3.5,"Above Average", Table1[[#This Row],[Rating]]&lt;3.5, "Average or Below")</f>
        <v>Average or Below</v>
      </c>
      <c r="L7733" t="str" cm="1">
        <f t="array" ref="L7733">_xlfn.IFS(Table1[[#This Row],[Pages]]&lt;=150,"Very Short",Table1[[#This Row],[Pages]]&lt;=299,"Short",Table1[[#This Row],[Pages]]&lt;=499,"Medium",Table1[[#This Row],[Pages]]&lt;=699,"Long",Table1[[#This Row],[Pages]]&gt;=700,"Epic")</f>
        <v>Short</v>
      </c>
      <c r="M7733" t="str" cm="1">
        <f t="array" ref="M7733">_xlfn.IFS(Table1[[#This Row],[Ratings_Count]]&gt;=1000000,"Mega Popular",Table1[[#This Row],[Ratings_Count]]&gt;=100000,"Popular",Table1[[#This Row],[Ratings_Count]]&gt;=10000,"Mid Popular",Table1[[#This Row],[Ratings_Count]]&lt;10000,"Niche")</f>
        <v>Niche</v>
      </c>
      <c r="N7733" t="str">
        <f>IF(AND(Table1[[#This Row],[Rating]]&gt;=4.2, Table1[[#This Row],[Ratings_Count]]&lt;10000), "Hidden Gem", "Not a Hidden Gem")</f>
        <v>Not a Hidden Gem</v>
      </c>
    </row>
    <row r="7734" spans="1:14" x14ac:dyDescent="0.25">
      <c r="A7734" t="s">
        <v>13044</v>
      </c>
      <c r="B7734" t="s">
        <v>13045</v>
      </c>
      <c r="C7734">
        <v>3.47</v>
      </c>
      <c r="D7734" t="s">
        <v>12134</v>
      </c>
      <c r="E7734">
        <v>144</v>
      </c>
      <c r="F7734">
        <v>76</v>
      </c>
      <c r="G7734">
        <v>11</v>
      </c>
      <c r="H7734">
        <v>2007</v>
      </c>
      <c r="I7734" t="s">
        <v>938</v>
      </c>
      <c r="J7734" t="s">
        <v>13</v>
      </c>
      <c r="K7734" t="str" cm="1">
        <f t="array" ref="K7734">_xlfn.IFS(Table1[[#This Row],[Rating]] &gt;=4.5, "Elite",Table1[[#This Row],[Rating]]&gt;=4, "Highly Rated", Table1[[#This Row],[Rating]]&gt;=3.5,"Above Average", Table1[[#This Row],[Rating]]&lt;3.5, "Average or Below")</f>
        <v>Average or Below</v>
      </c>
      <c r="L7734" t="str" cm="1">
        <f t="array" ref="L7734">_xlfn.IFS(Table1[[#This Row],[Pages]]&lt;=150,"Very Short",Table1[[#This Row],[Pages]]&lt;=299,"Short",Table1[[#This Row],[Pages]]&lt;=499,"Medium",Table1[[#This Row],[Pages]]&lt;=699,"Long",Table1[[#This Row],[Pages]]&gt;=700,"Epic")</f>
        <v>Very Short</v>
      </c>
      <c r="M7734" t="str" cm="1">
        <f t="array" ref="M7734">_xlfn.IFS(Table1[[#This Row],[Ratings_Count]]&gt;=1000000,"Mega Popular",Table1[[#This Row],[Ratings_Count]]&gt;=100000,"Popular",Table1[[#This Row],[Ratings_Count]]&gt;=10000,"Mid Popular",Table1[[#This Row],[Ratings_Count]]&lt;10000,"Niche")</f>
        <v>Niche</v>
      </c>
      <c r="N7734" t="str">
        <f>IF(AND(Table1[[#This Row],[Rating]]&gt;=4.2, Table1[[#This Row],[Ratings_Count]]&lt;10000), "Hidden Gem", "Not a Hidden Gem")</f>
        <v>Not a Hidden Gem</v>
      </c>
    </row>
    <row r="7735" spans="1:14" x14ac:dyDescent="0.25">
      <c r="A7735" t="s">
        <v>13435</v>
      </c>
      <c r="B7735" t="s">
        <v>5555</v>
      </c>
      <c r="C7735">
        <v>3.47</v>
      </c>
      <c r="D7735" t="s">
        <v>12134</v>
      </c>
      <c r="E7735">
        <v>260</v>
      </c>
      <c r="F7735">
        <v>1485</v>
      </c>
      <c r="G7735">
        <v>13</v>
      </c>
      <c r="H7735">
        <v>1987</v>
      </c>
      <c r="I7735" t="s">
        <v>2276</v>
      </c>
      <c r="J7735" t="s">
        <v>2014</v>
      </c>
      <c r="K7735" t="str" cm="1">
        <f t="array" ref="K7735">_xlfn.IFS(Table1[[#This Row],[Rating]] &gt;=4.5, "Elite",Table1[[#This Row],[Rating]]&gt;=4, "Highly Rated", Table1[[#This Row],[Rating]]&gt;=3.5,"Above Average", Table1[[#This Row],[Rating]]&lt;3.5, "Average or Below")</f>
        <v>Average or Below</v>
      </c>
      <c r="L7735" t="str" cm="1">
        <f t="array" ref="L7735">_xlfn.IFS(Table1[[#This Row],[Pages]]&lt;=150,"Very Short",Table1[[#This Row],[Pages]]&lt;=299,"Short",Table1[[#This Row],[Pages]]&lt;=499,"Medium",Table1[[#This Row],[Pages]]&lt;=699,"Long",Table1[[#This Row],[Pages]]&gt;=700,"Epic")</f>
        <v>Short</v>
      </c>
      <c r="M7735" t="str" cm="1">
        <f t="array" ref="M7735">_xlfn.IFS(Table1[[#This Row],[Ratings_Count]]&gt;=1000000,"Mega Popular",Table1[[#This Row],[Ratings_Count]]&gt;=100000,"Popular",Table1[[#This Row],[Ratings_Count]]&gt;=10000,"Mid Popular",Table1[[#This Row],[Ratings_Count]]&lt;10000,"Niche")</f>
        <v>Niche</v>
      </c>
      <c r="N7735" t="str">
        <f>IF(AND(Table1[[#This Row],[Rating]]&gt;=4.2, Table1[[#This Row],[Ratings_Count]]&lt;10000), "Hidden Gem", "Not a Hidden Gem")</f>
        <v>Not a Hidden Gem</v>
      </c>
    </row>
    <row r="7736" spans="1:14" x14ac:dyDescent="0.25">
      <c r="A7736" t="s">
        <v>13647</v>
      </c>
      <c r="B7736" t="s">
        <v>13648</v>
      </c>
      <c r="C7736">
        <v>3.47</v>
      </c>
      <c r="D7736" t="s">
        <v>12134</v>
      </c>
      <c r="E7736">
        <v>288</v>
      </c>
      <c r="F7736">
        <v>2150</v>
      </c>
      <c r="G7736">
        <v>85</v>
      </c>
      <c r="H7736">
        <v>2001</v>
      </c>
      <c r="I7736" t="s">
        <v>1952</v>
      </c>
      <c r="J7736" t="s">
        <v>13</v>
      </c>
      <c r="K7736" t="str" cm="1">
        <f t="array" ref="K7736">_xlfn.IFS(Table1[[#This Row],[Rating]] &gt;=4.5, "Elite",Table1[[#This Row],[Rating]]&gt;=4, "Highly Rated", Table1[[#This Row],[Rating]]&gt;=3.5,"Above Average", Table1[[#This Row],[Rating]]&lt;3.5, "Average or Below")</f>
        <v>Average or Below</v>
      </c>
      <c r="L7736" t="str" cm="1">
        <f t="array" ref="L7736">_xlfn.IFS(Table1[[#This Row],[Pages]]&lt;=150,"Very Short",Table1[[#This Row],[Pages]]&lt;=299,"Short",Table1[[#This Row],[Pages]]&lt;=499,"Medium",Table1[[#This Row],[Pages]]&lt;=699,"Long",Table1[[#This Row],[Pages]]&gt;=700,"Epic")</f>
        <v>Short</v>
      </c>
      <c r="M7736" t="str" cm="1">
        <f t="array" ref="M7736">_xlfn.IFS(Table1[[#This Row],[Ratings_Count]]&gt;=1000000,"Mega Popular",Table1[[#This Row],[Ratings_Count]]&gt;=100000,"Popular",Table1[[#This Row],[Ratings_Count]]&gt;=10000,"Mid Popular",Table1[[#This Row],[Ratings_Count]]&lt;10000,"Niche")</f>
        <v>Niche</v>
      </c>
      <c r="N7736" t="str">
        <f>IF(AND(Table1[[#This Row],[Rating]]&gt;=4.2, Table1[[#This Row],[Ratings_Count]]&lt;10000), "Hidden Gem", "Not a Hidden Gem")</f>
        <v>Not a Hidden Gem</v>
      </c>
    </row>
    <row r="7737" spans="1:14" x14ac:dyDescent="0.25">
      <c r="A7737" t="s">
        <v>13801</v>
      </c>
      <c r="B7737" t="s">
        <v>6337</v>
      </c>
      <c r="C7737">
        <v>3.47</v>
      </c>
      <c r="D7737" t="s">
        <v>12134</v>
      </c>
      <c r="E7737">
        <v>288</v>
      </c>
      <c r="F7737">
        <v>213</v>
      </c>
      <c r="G7737">
        <v>20</v>
      </c>
      <c r="H7737">
        <v>1992</v>
      </c>
      <c r="I7737" t="s">
        <v>1757</v>
      </c>
      <c r="J7737" t="s">
        <v>13</v>
      </c>
      <c r="K7737" t="str" cm="1">
        <f t="array" ref="K7737">_xlfn.IFS(Table1[[#This Row],[Rating]] &gt;=4.5, "Elite",Table1[[#This Row],[Rating]]&gt;=4, "Highly Rated", Table1[[#This Row],[Rating]]&gt;=3.5,"Above Average", Table1[[#This Row],[Rating]]&lt;3.5, "Average or Below")</f>
        <v>Average or Below</v>
      </c>
      <c r="L7737" t="str" cm="1">
        <f t="array" ref="L7737">_xlfn.IFS(Table1[[#This Row],[Pages]]&lt;=150,"Very Short",Table1[[#This Row],[Pages]]&lt;=299,"Short",Table1[[#This Row],[Pages]]&lt;=499,"Medium",Table1[[#This Row],[Pages]]&lt;=699,"Long",Table1[[#This Row],[Pages]]&gt;=700,"Epic")</f>
        <v>Short</v>
      </c>
      <c r="M7737" t="str" cm="1">
        <f t="array" ref="M7737">_xlfn.IFS(Table1[[#This Row],[Ratings_Count]]&gt;=1000000,"Mega Popular",Table1[[#This Row],[Ratings_Count]]&gt;=100000,"Popular",Table1[[#This Row],[Ratings_Count]]&gt;=10000,"Mid Popular",Table1[[#This Row],[Ratings_Count]]&lt;10000,"Niche")</f>
        <v>Niche</v>
      </c>
      <c r="N7737" t="str">
        <f>IF(AND(Table1[[#This Row],[Rating]]&gt;=4.2, Table1[[#This Row],[Ratings_Count]]&lt;10000), "Hidden Gem", "Not a Hidden Gem")</f>
        <v>Not a Hidden Gem</v>
      </c>
    </row>
    <row r="7738" spans="1:14" x14ac:dyDescent="0.25">
      <c r="A7738" t="s">
        <v>510</v>
      </c>
      <c r="B7738" t="s">
        <v>511</v>
      </c>
      <c r="C7738">
        <v>3.46</v>
      </c>
      <c r="D7738" t="s">
        <v>11</v>
      </c>
      <c r="E7738">
        <v>405</v>
      </c>
      <c r="F7738">
        <v>577</v>
      </c>
      <c r="G7738">
        <v>26</v>
      </c>
      <c r="H7738">
        <v>2006</v>
      </c>
      <c r="I7738" t="s">
        <v>512</v>
      </c>
      <c r="J7738" t="s">
        <v>13</v>
      </c>
      <c r="K7738" t="str" cm="1">
        <f t="array" ref="K7738">_xlfn.IFS(Table1[[#This Row],[Rating]] &gt;=4.5, "Elite",Table1[[#This Row],[Rating]]&gt;=4, "Highly Rated", Table1[[#This Row],[Rating]]&gt;=3.5,"Above Average", Table1[[#This Row],[Rating]]&lt;3.5, "Average or Below")</f>
        <v>Average or Below</v>
      </c>
      <c r="L7738" t="str" cm="1">
        <f t="array" ref="L7738">_xlfn.IFS(Table1[[#This Row],[Pages]]&lt;=150,"Very Short",Table1[[#This Row],[Pages]]&lt;=299,"Short",Table1[[#This Row],[Pages]]&lt;=499,"Medium",Table1[[#This Row],[Pages]]&lt;=699,"Long",Table1[[#This Row],[Pages]]&gt;=700,"Epic")</f>
        <v>Medium</v>
      </c>
      <c r="M7738" t="str" cm="1">
        <f t="array" ref="M7738">_xlfn.IFS(Table1[[#This Row],[Ratings_Count]]&gt;=1000000,"Mega Popular",Table1[[#This Row],[Ratings_Count]]&gt;=100000,"Popular",Table1[[#This Row],[Ratings_Count]]&gt;=10000,"Mid Popular",Table1[[#This Row],[Ratings_Count]]&lt;10000,"Niche")</f>
        <v>Niche</v>
      </c>
      <c r="N7738" t="str">
        <f>IF(AND(Table1[[#This Row],[Rating]]&gt;=4.2, Table1[[#This Row],[Ratings_Count]]&lt;10000), "Hidden Gem", "Not a Hidden Gem")</f>
        <v>Not a Hidden Gem</v>
      </c>
    </row>
    <row r="7739" spans="1:14" x14ac:dyDescent="0.25">
      <c r="A7739" t="s">
        <v>843</v>
      </c>
      <c r="B7739" t="s">
        <v>844</v>
      </c>
      <c r="C7739">
        <v>3.46</v>
      </c>
      <c r="D7739" t="s">
        <v>11</v>
      </c>
      <c r="E7739">
        <v>415</v>
      </c>
      <c r="F7739">
        <v>1684</v>
      </c>
      <c r="G7739">
        <v>202</v>
      </c>
      <c r="H7739">
        <v>2006</v>
      </c>
      <c r="I7739" t="s">
        <v>845</v>
      </c>
      <c r="J7739" t="s">
        <v>13</v>
      </c>
      <c r="K7739" t="str" cm="1">
        <f t="array" ref="K7739">_xlfn.IFS(Table1[[#This Row],[Rating]] &gt;=4.5, "Elite",Table1[[#This Row],[Rating]]&gt;=4, "Highly Rated", Table1[[#This Row],[Rating]]&gt;=3.5,"Above Average", Table1[[#This Row],[Rating]]&lt;3.5, "Average or Below")</f>
        <v>Average or Below</v>
      </c>
      <c r="L7739" t="str" cm="1">
        <f t="array" ref="L7739">_xlfn.IFS(Table1[[#This Row],[Pages]]&lt;=150,"Very Short",Table1[[#This Row],[Pages]]&lt;=299,"Short",Table1[[#This Row],[Pages]]&lt;=499,"Medium",Table1[[#This Row],[Pages]]&lt;=699,"Long",Table1[[#This Row],[Pages]]&gt;=700,"Epic")</f>
        <v>Medium</v>
      </c>
      <c r="M7739" t="str" cm="1">
        <f t="array" ref="M7739">_xlfn.IFS(Table1[[#This Row],[Ratings_Count]]&gt;=1000000,"Mega Popular",Table1[[#This Row],[Ratings_Count]]&gt;=100000,"Popular",Table1[[#This Row],[Ratings_Count]]&gt;=10000,"Mid Popular",Table1[[#This Row],[Ratings_Count]]&lt;10000,"Niche")</f>
        <v>Niche</v>
      </c>
      <c r="N7739" t="str">
        <f>IF(AND(Table1[[#This Row],[Rating]]&gt;=4.2, Table1[[#This Row],[Ratings_Count]]&lt;10000), "Hidden Gem", "Not a Hidden Gem")</f>
        <v>Not a Hidden Gem</v>
      </c>
    </row>
    <row r="7740" spans="1:14" x14ac:dyDescent="0.25">
      <c r="A7740" t="s">
        <v>939</v>
      </c>
      <c r="B7740" t="s">
        <v>940</v>
      </c>
      <c r="C7740">
        <v>3.46</v>
      </c>
      <c r="D7740" t="s">
        <v>11</v>
      </c>
      <c r="E7740">
        <v>263</v>
      </c>
      <c r="F7740">
        <v>4782</v>
      </c>
      <c r="G7740">
        <v>463</v>
      </c>
      <c r="H7740">
        <v>2006</v>
      </c>
      <c r="I7740" t="s">
        <v>941</v>
      </c>
      <c r="J7740" t="s">
        <v>13</v>
      </c>
      <c r="K7740" t="str" cm="1">
        <f t="array" ref="K7740">_xlfn.IFS(Table1[[#This Row],[Rating]] &gt;=4.5, "Elite",Table1[[#This Row],[Rating]]&gt;=4, "Highly Rated", Table1[[#This Row],[Rating]]&gt;=3.5,"Above Average", Table1[[#This Row],[Rating]]&lt;3.5, "Average or Below")</f>
        <v>Average or Below</v>
      </c>
      <c r="L7740" t="str" cm="1">
        <f t="array" ref="L7740">_xlfn.IFS(Table1[[#This Row],[Pages]]&lt;=150,"Very Short",Table1[[#This Row],[Pages]]&lt;=299,"Short",Table1[[#This Row],[Pages]]&lt;=499,"Medium",Table1[[#This Row],[Pages]]&lt;=699,"Long",Table1[[#This Row],[Pages]]&gt;=700,"Epic")</f>
        <v>Short</v>
      </c>
      <c r="M7740" t="str" cm="1">
        <f t="array" ref="M7740">_xlfn.IFS(Table1[[#This Row],[Ratings_Count]]&gt;=1000000,"Mega Popular",Table1[[#This Row],[Ratings_Count]]&gt;=100000,"Popular",Table1[[#This Row],[Ratings_Count]]&gt;=10000,"Mid Popular",Table1[[#This Row],[Ratings_Count]]&lt;10000,"Niche")</f>
        <v>Niche</v>
      </c>
      <c r="N7740" t="str">
        <f>IF(AND(Table1[[#This Row],[Rating]]&gt;=4.2, Table1[[#This Row],[Ratings_Count]]&lt;10000), "Hidden Gem", "Not a Hidden Gem")</f>
        <v>Not a Hidden Gem</v>
      </c>
    </row>
    <row r="7741" spans="1:14" x14ac:dyDescent="0.25">
      <c r="A7741" t="s">
        <v>1668</v>
      </c>
      <c r="B7741" t="s">
        <v>1182</v>
      </c>
      <c r="C7741">
        <v>3.46</v>
      </c>
      <c r="D7741" t="s">
        <v>11</v>
      </c>
      <c r="E7741">
        <v>370</v>
      </c>
      <c r="F7741">
        <v>58</v>
      </c>
      <c r="G7741">
        <v>4</v>
      </c>
      <c r="H7741">
        <v>2006</v>
      </c>
      <c r="I7741" t="s">
        <v>790</v>
      </c>
      <c r="J7741" t="s">
        <v>13</v>
      </c>
      <c r="K7741" t="str" cm="1">
        <f t="array" ref="K7741">_xlfn.IFS(Table1[[#This Row],[Rating]] &gt;=4.5, "Elite",Table1[[#This Row],[Rating]]&gt;=4, "Highly Rated", Table1[[#This Row],[Rating]]&gt;=3.5,"Above Average", Table1[[#This Row],[Rating]]&lt;3.5, "Average or Below")</f>
        <v>Average or Below</v>
      </c>
      <c r="L7741" t="str" cm="1">
        <f t="array" ref="L7741">_xlfn.IFS(Table1[[#This Row],[Pages]]&lt;=150,"Very Short",Table1[[#This Row],[Pages]]&lt;=299,"Short",Table1[[#This Row],[Pages]]&lt;=499,"Medium",Table1[[#This Row],[Pages]]&lt;=699,"Long",Table1[[#This Row],[Pages]]&gt;=700,"Epic")</f>
        <v>Medium</v>
      </c>
      <c r="M7741" t="str" cm="1">
        <f t="array" ref="M7741">_xlfn.IFS(Table1[[#This Row],[Ratings_Count]]&gt;=1000000,"Mega Popular",Table1[[#This Row],[Ratings_Count]]&gt;=100000,"Popular",Table1[[#This Row],[Ratings_Count]]&gt;=10000,"Mid Popular",Table1[[#This Row],[Ratings_Count]]&lt;10000,"Niche")</f>
        <v>Niche</v>
      </c>
      <c r="N7741" t="str">
        <f>IF(AND(Table1[[#This Row],[Rating]]&gt;=4.2, Table1[[#This Row],[Ratings_Count]]&lt;10000), "Hidden Gem", "Not a Hidden Gem")</f>
        <v>Not a Hidden Gem</v>
      </c>
    </row>
    <row r="7742" spans="1:14" x14ac:dyDescent="0.25">
      <c r="A7742" t="s">
        <v>2207</v>
      </c>
      <c r="B7742" t="s">
        <v>634</v>
      </c>
      <c r="C7742">
        <v>3.46</v>
      </c>
      <c r="D7742" t="s">
        <v>11</v>
      </c>
      <c r="E7742">
        <v>292</v>
      </c>
      <c r="F7742">
        <v>1168</v>
      </c>
      <c r="G7742">
        <v>129</v>
      </c>
      <c r="H7742">
        <v>2006</v>
      </c>
      <c r="I7742" t="s">
        <v>2208</v>
      </c>
      <c r="J7742" t="s">
        <v>2014</v>
      </c>
      <c r="K7742" t="str" cm="1">
        <f t="array" ref="K7742">_xlfn.IFS(Table1[[#This Row],[Rating]] &gt;=4.5, "Elite",Table1[[#This Row],[Rating]]&gt;=4, "Highly Rated", Table1[[#This Row],[Rating]]&gt;=3.5,"Above Average", Table1[[#This Row],[Rating]]&lt;3.5, "Average or Below")</f>
        <v>Average or Below</v>
      </c>
      <c r="L7742" t="str" cm="1">
        <f t="array" ref="L7742">_xlfn.IFS(Table1[[#This Row],[Pages]]&lt;=150,"Very Short",Table1[[#This Row],[Pages]]&lt;=299,"Short",Table1[[#This Row],[Pages]]&lt;=499,"Medium",Table1[[#This Row],[Pages]]&lt;=699,"Long",Table1[[#This Row],[Pages]]&gt;=700,"Epic")</f>
        <v>Short</v>
      </c>
      <c r="M7742" t="str" cm="1">
        <f t="array" ref="M7742">_xlfn.IFS(Table1[[#This Row],[Ratings_Count]]&gt;=1000000,"Mega Popular",Table1[[#This Row],[Ratings_Count]]&gt;=100000,"Popular",Table1[[#This Row],[Ratings_Count]]&gt;=10000,"Mid Popular",Table1[[#This Row],[Ratings_Count]]&lt;10000,"Niche")</f>
        <v>Niche</v>
      </c>
      <c r="N7742" t="str">
        <f>IF(AND(Table1[[#This Row],[Rating]]&gt;=4.2, Table1[[#This Row],[Ratings_Count]]&lt;10000), "Hidden Gem", "Not a Hidden Gem")</f>
        <v>Not a Hidden Gem</v>
      </c>
    </row>
    <row r="7743" spans="1:14" x14ac:dyDescent="0.25">
      <c r="A7743" t="s">
        <v>2574</v>
      </c>
      <c r="B7743" t="s">
        <v>2575</v>
      </c>
      <c r="C7743">
        <v>3.46</v>
      </c>
      <c r="D7743" t="s">
        <v>11</v>
      </c>
      <c r="E7743">
        <v>289</v>
      </c>
      <c r="F7743">
        <v>509</v>
      </c>
      <c r="G7743">
        <v>65</v>
      </c>
      <c r="H7743">
        <v>2005</v>
      </c>
      <c r="I7743" t="s">
        <v>2208</v>
      </c>
      <c r="J7743" t="s">
        <v>2014</v>
      </c>
      <c r="K7743" t="str" cm="1">
        <f t="array" ref="K7743">_xlfn.IFS(Table1[[#This Row],[Rating]] &gt;=4.5, "Elite",Table1[[#This Row],[Rating]]&gt;=4, "Highly Rated", Table1[[#This Row],[Rating]]&gt;=3.5,"Above Average", Table1[[#This Row],[Rating]]&lt;3.5, "Average or Below")</f>
        <v>Average or Below</v>
      </c>
      <c r="L7743" t="str" cm="1">
        <f t="array" ref="L7743">_xlfn.IFS(Table1[[#This Row],[Pages]]&lt;=150,"Very Short",Table1[[#This Row],[Pages]]&lt;=299,"Short",Table1[[#This Row],[Pages]]&lt;=499,"Medium",Table1[[#This Row],[Pages]]&lt;=699,"Long",Table1[[#This Row],[Pages]]&gt;=700,"Epic")</f>
        <v>Short</v>
      </c>
      <c r="M7743" t="str" cm="1">
        <f t="array" ref="M7743">_xlfn.IFS(Table1[[#This Row],[Ratings_Count]]&gt;=1000000,"Mega Popular",Table1[[#This Row],[Ratings_Count]]&gt;=100000,"Popular",Table1[[#This Row],[Ratings_Count]]&gt;=10000,"Mid Popular",Table1[[#This Row],[Ratings_Count]]&lt;10000,"Niche")</f>
        <v>Niche</v>
      </c>
      <c r="N7743" t="str">
        <f>IF(AND(Table1[[#This Row],[Rating]]&gt;=4.2, Table1[[#This Row],[Ratings_Count]]&lt;10000), "Hidden Gem", "Not a Hidden Gem")</f>
        <v>Not a Hidden Gem</v>
      </c>
    </row>
    <row r="7744" spans="1:14" x14ac:dyDescent="0.25">
      <c r="A7744" t="s">
        <v>2664</v>
      </c>
      <c r="B7744" t="s">
        <v>830</v>
      </c>
      <c r="C7744">
        <v>3.46</v>
      </c>
      <c r="D7744" t="s">
        <v>11</v>
      </c>
      <c r="E7744">
        <v>188</v>
      </c>
      <c r="F7744">
        <v>1878</v>
      </c>
      <c r="G7744">
        <v>142</v>
      </c>
      <c r="H7744">
        <v>2005</v>
      </c>
      <c r="I7744" t="s">
        <v>2085</v>
      </c>
      <c r="J7744" t="s">
        <v>2014</v>
      </c>
      <c r="K7744" t="str" cm="1">
        <f t="array" ref="K7744">_xlfn.IFS(Table1[[#This Row],[Rating]] &gt;=4.5, "Elite",Table1[[#This Row],[Rating]]&gt;=4, "Highly Rated", Table1[[#This Row],[Rating]]&gt;=3.5,"Above Average", Table1[[#This Row],[Rating]]&lt;3.5, "Average or Below")</f>
        <v>Average or Below</v>
      </c>
      <c r="L7744" t="str" cm="1">
        <f t="array" ref="L7744">_xlfn.IFS(Table1[[#This Row],[Pages]]&lt;=150,"Very Short",Table1[[#This Row],[Pages]]&lt;=299,"Short",Table1[[#This Row],[Pages]]&lt;=499,"Medium",Table1[[#This Row],[Pages]]&lt;=699,"Long",Table1[[#This Row],[Pages]]&gt;=700,"Epic")</f>
        <v>Short</v>
      </c>
      <c r="M7744" t="str" cm="1">
        <f t="array" ref="M7744">_xlfn.IFS(Table1[[#This Row],[Ratings_Count]]&gt;=1000000,"Mega Popular",Table1[[#This Row],[Ratings_Count]]&gt;=100000,"Popular",Table1[[#This Row],[Ratings_Count]]&gt;=10000,"Mid Popular",Table1[[#This Row],[Ratings_Count]]&lt;10000,"Niche")</f>
        <v>Niche</v>
      </c>
      <c r="N7744" t="str">
        <f>IF(AND(Table1[[#This Row],[Rating]]&gt;=4.2, Table1[[#This Row],[Ratings_Count]]&lt;10000), "Hidden Gem", "Not a Hidden Gem")</f>
        <v>Not a Hidden Gem</v>
      </c>
    </row>
    <row r="7745" spans="1:14" x14ac:dyDescent="0.25">
      <c r="A7745" t="s">
        <v>3289</v>
      </c>
      <c r="B7745" t="s">
        <v>3290</v>
      </c>
      <c r="C7745">
        <v>3.46</v>
      </c>
      <c r="D7745" t="s">
        <v>11</v>
      </c>
      <c r="E7745">
        <v>208</v>
      </c>
      <c r="F7745">
        <v>88</v>
      </c>
      <c r="G7745">
        <v>5</v>
      </c>
      <c r="H7745">
        <v>2005</v>
      </c>
      <c r="I7745" t="s">
        <v>3291</v>
      </c>
      <c r="J7745" t="s">
        <v>13</v>
      </c>
      <c r="K7745" t="str" cm="1">
        <f t="array" ref="K7745">_xlfn.IFS(Table1[[#This Row],[Rating]] &gt;=4.5, "Elite",Table1[[#This Row],[Rating]]&gt;=4, "Highly Rated", Table1[[#This Row],[Rating]]&gt;=3.5,"Above Average", Table1[[#This Row],[Rating]]&lt;3.5, "Average or Below")</f>
        <v>Average or Below</v>
      </c>
      <c r="L7745" t="str" cm="1">
        <f t="array" ref="L7745">_xlfn.IFS(Table1[[#This Row],[Pages]]&lt;=150,"Very Short",Table1[[#This Row],[Pages]]&lt;=299,"Short",Table1[[#This Row],[Pages]]&lt;=499,"Medium",Table1[[#This Row],[Pages]]&lt;=699,"Long",Table1[[#This Row],[Pages]]&gt;=700,"Epic")</f>
        <v>Short</v>
      </c>
      <c r="M7745" t="str" cm="1">
        <f t="array" ref="M7745">_xlfn.IFS(Table1[[#This Row],[Ratings_Count]]&gt;=1000000,"Mega Popular",Table1[[#This Row],[Ratings_Count]]&gt;=100000,"Popular",Table1[[#This Row],[Ratings_Count]]&gt;=10000,"Mid Popular",Table1[[#This Row],[Ratings_Count]]&lt;10000,"Niche")</f>
        <v>Niche</v>
      </c>
      <c r="N7745" t="str">
        <f>IF(AND(Table1[[#This Row],[Rating]]&gt;=4.2, Table1[[#This Row],[Ratings_Count]]&lt;10000), "Hidden Gem", "Not a Hidden Gem")</f>
        <v>Not a Hidden Gem</v>
      </c>
    </row>
    <row r="7746" spans="1:14" x14ac:dyDescent="0.25">
      <c r="A7746" t="s">
        <v>3974</v>
      </c>
      <c r="B7746" t="s">
        <v>3975</v>
      </c>
      <c r="C7746">
        <v>3.46</v>
      </c>
      <c r="D7746" t="s">
        <v>11</v>
      </c>
      <c r="E7746">
        <v>159</v>
      </c>
      <c r="F7746">
        <v>1097</v>
      </c>
      <c r="G7746">
        <v>105</v>
      </c>
      <c r="H7746">
        <v>2004</v>
      </c>
      <c r="I7746" t="s">
        <v>3976</v>
      </c>
      <c r="J7746" t="s">
        <v>13</v>
      </c>
      <c r="K7746" t="str" cm="1">
        <f t="array" ref="K7746">_xlfn.IFS(Table1[[#This Row],[Rating]] &gt;=4.5, "Elite",Table1[[#This Row],[Rating]]&gt;=4, "Highly Rated", Table1[[#This Row],[Rating]]&gt;=3.5,"Above Average", Table1[[#This Row],[Rating]]&lt;3.5, "Average or Below")</f>
        <v>Average or Below</v>
      </c>
      <c r="L7746" t="str" cm="1">
        <f t="array" ref="L7746">_xlfn.IFS(Table1[[#This Row],[Pages]]&lt;=150,"Very Short",Table1[[#This Row],[Pages]]&lt;=299,"Short",Table1[[#This Row],[Pages]]&lt;=499,"Medium",Table1[[#This Row],[Pages]]&lt;=699,"Long",Table1[[#This Row],[Pages]]&gt;=700,"Epic")</f>
        <v>Short</v>
      </c>
      <c r="M7746" t="str" cm="1">
        <f t="array" ref="M7746">_xlfn.IFS(Table1[[#This Row],[Ratings_Count]]&gt;=1000000,"Mega Popular",Table1[[#This Row],[Ratings_Count]]&gt;=100000,"Popular",Table1[[#This Row],[Ratings_Count]]&gt;=10000,"Mid Popular",Table1[[#This Row],[Ratings_Count]]&lt;10000,"Niche")</f>
        <v>Niche</v>
      </c>
      <c r="N7746" t="str">
        <f>IF(AND(Table1[[#This Row],[Rating]]&gt;=4.2, Table1[[#This Row],[Ratings_Count]]&lt;10000), "Hidden Gem", "Not a Hidden Gem")</f>
        <v>Not a Hidden Gem</v>
      </c>
    </row>
    <row r="7747" spans="1:14" x14ac:dyDescent="0.25">
      <c r="A7747" t="s">
        <v>4033</v>
      </c>
      <c r="B7747" t="s">
        <v>4034</v>
      </c>
      <c r="C7747">
        <v>3.46</v>
      </c>
      <c r="D7747" t="s">
        <v>11</v>
      </c>
      <c r="E7747">
        <v>289</v>
      </c>
      <c r="F7747">
        <v>65998</v>
      </c>
      <c r="G7747">
        <v>2497</v>
      </c>
      <c r="H7747">
        <v>2004</v>
      </c>
      <c r="I7747" t="s">
        <v>588</v>
      </c>
      <c r="J7747" t="s">
        <v>13</v>
      </c>
      <c r="K7747" t="str" cm="1">
        <f t="array" ref="K7747">_xlfn.IFS(Table1[[#This Row],[Rating]] &gt;=4.5, "Elite",Table1[[#This Row],[Rating]]&gt;=4, "Highly Rated", Table1[[#This Row],[Rating]]&gt;=3.5,"Above Average", Table1[[#This Row],[Rating]]&lt;3.5, "Average or Below")</f>
        <v>Average or Below</v>
      </c>
      <c r="L7747" t="str" cm="1">
        <f t="array" ref="L7747">_xlfn.IFS(Table1[[#This Row],[Pages]]&lt;=150,"Very Short",Table1[[#This Row],[Pages]]&lt;=299,"Short",Table1[[#This Row],[Pages]]&lt;=499,"Medium",Table1[[#This Row],[Pages]]&lt;=699,"Long",Table1[[#This Row],[Pages]]&gt;=700,"Epic")</f>
        <v>Short</v>
      </c>
      <c r="M7747" t="str" cm="1">
        <f t="array" ref="M7747">_xlfn.IFS(Table1[[#This Row],[Ratings_Count]]&gt;=1000000,"Mega Popular",Table1[[#This Row],[Ratings_Count]]&gt;=100000,"Popular",Table1[[#This Row],[Ratings_Count]]&gt;=10000,"Mid Popular",Table1[[#This Row],[Ratings_Count]]&lt;10000,"Niche")</f>
        <v>Mid Popular</v>
      </c>
      <c r="N7747" t="str">
        <f>IF(AND(Table1[[#This Row],[Rating]]&gt;=4.2, Table1[[#This Row],[Ratings_Count]]&lt;10000), "Hidden Gem", "Not a Hidden Gem")</f>
        <v>Not a Hidden Gem</v>
      </c>
    </row>
    <row r="7748" spans="1:14" x14ac:dyDescent="0.25">
      <c r="A7748" t="s">
        <v>4706</v>
      </c>
      <c r="B7748" t="s">
        <v>3822</v>
      </c>
      <c r="C7748">
        <v>3.46</v>
      </c>
      <c r="D7748" t="s">
        <v>11</v>
      </c>
      <c r="E7748">
        <v>406</v>
      </c>
      <c r="F7748">
        <v>553</v>
      </c>
      <c r="G7748">
        <v>20</v>
      </c>
      <c r="H7748">
        <v>2004</v>
      </c>
      <c r="I7748" t="s">
        <v>4707</v>
      </c>
      <c r="J7748" t="s">
        <v>13</v>
      </c>
      <c r="K7748" t="str" cm="1">
        <f t="array" ref="K7748">_xlfn.IFS(Table1[[#This Row],[Rating]] &gt;=4.5, "Elite",Table1[[#This Row],[Rating]]&gt;=4, "Highly Rated", Table1[[#This Row],[Rating]]&gt;=3.5,"Above Average", Table1[[#This Row],[Rating]]&lt;3.5, "Average or Below")</f>
        <v>Average or Below</v>
      </c>
      <c r="L7748" t="str" cm="1">
        <f t="array" ref="L7748">_xlfn.IFS(Table1[[#This Row],[Pages]]&lt;=150,"Very Short",Table1[[#This Row],[Pages]]&lt;=299,"Short",Table1[[#This Row],[Pages]]&lt;=499,"Medium",Table1[[#This Row],[Pages]]&lt;=699,"Long",Table1[[#This Row],[Pages]]&gt;=700,"Epic")</f>
        <v>Medium</v>
      </c>
      <c r="M7748" t="str" cm="1">
        <f t="array" ref="M7748">_xlfn.IFS(Table1[[#This Row],[Ratings_Count]]&gt;=1000000,"Mega Popular",Table1[[#This Row],[Ratings_Count]]&gt;=100000,"Popular",Table1[[#This Row],[Ratings_Count]]&gt;=10000,"Mid Popular",Table1[[#This Row],[Ratings_Count]]&lt;10000,"Niche")</f>
        <v>Niche</v>
      </c>
      <c r="N7748" t="str">
        <f>IF(AND(Table1[[#This Row],[Rating]]&gt;=4.2, Table1[[#This Row],[Ratings_Count]]&lt;10000), "Hidden Gem", "Not a Hidden Gem")</f>
        <v>Not a Hidden Gem</v>
      </c>
    </row>
    <row r="7749" spans="1:14" x14ac:dyDescent="0.25">
      <c r="A7749" t="s">
        <v>4817</v>
      </c>
      <c r="B7749" t="s">
        <v>4818</v>
      </c>
      <c r="C7749">
        <v>3.46</v>
      </c>
      <c r="D7749" t="s">
        <v>11</v>
      </c>
      <c r="E7749">
        <v>197</v>
      </c>
      <c r="F7749">
        <v>2064</v>
      </c>
      <c r="G7749">
        <v>220</v>
      </c>
      <c r="H7749">
        <v>2004</v>
      </c>
      <c r="I7749" t="s">
        <v>2025</v>
      </c>
      <c r="J7749" t="s">
        <v>2014</v>
      </c>
      <c r="K7749" t="str" cm="1">
        <f t="array" ref="K7749">_xlfn.IFS(Table1[[#This Row],[Rating]] &gt;=4.5, "Elite",Table1[[#This Row],[Rating]]&gt;=4, "Highly Rated", Table1[[#This Row],[Rating]]&gt;=3.5,"Above Average", Table1[[#This Row],[Rating]]&lt;3.5, "Average or Below")</f>
        <v>Average or Below</v>
      </c>
      <c r="L7749" t="str" cm="1">
        <f t="array" ref="L7749">_xlfn.IFS(Table1[[#This Row],[Pages]]&lt;=150,"Very Short",Table1[[#This Row],[Pages]]&lt;=299,"Short",Table1[[#This Row],[Pages]]&lt;=499,"Medium",Table1[[#This Row],[Pages]]&lt;=699,"Long",Table1[[#This Row],[Pages]]&gt;=700,"Epic")</f>
        <v>Short</v>
      </c>
      <c r="M7749" t="str" cm="1">
        <f t="array" ref="M7749">_xlfn.IFS(Table1[[#This Row],[Ratings_Count]]&gt;=1000000,"Mega Popular",Table1[[#This Row],[Ratings_Count]]&gt;=100000,"Popular",Table1[[#This Row],[Ratings_Count]]&gt;=10000,"Mid Popular",Table1[[#This Row],[Ratings_Count]]&lt;10000,"Niche")</f>
        <v>Niche</v>
      </c>
      <c r="N7749" t="str">
        <f>IF(AND(Table1[[#This Row],[Rating]]&gt;=4.2, Table1[[#This Row],[Ratings_Count]]&lt;10000), "Hidden Gem", "Not a Hidden Gem")</f>
        <v>Not a Hidden Gem</v>
      </c>
    </row>
    <row r="7750" spans="1:14" x14ac:dyDescent="0.25">
      <c r="A7750" t="s">
        <v>6206</v>
      </c>
      <c r="B7750" t="s">
        <v>4981</v>
      </c>
      <c r="C7750">
        <v>3.46</v>
      </c>
      <c r="D7750" t="s">
        <v>11</v>
      </c>
      <c r="E7750">
        <v>559</v>
      </c>
      <c r="F7750">
        <v>220</v>
      </c>
      <c r="G7750">
        <v>25</v>
      </c>
      <c r="H7750">
        <v>2002</v>
      </c>
      <c r="I7750" t="s">
        <v>199</v>
      </c>
      <c r="J7750" t="s">
        <v>13</v>
      </c>
      <c r="K7750" t="str" cm="1">
        <f t="array" ref="K7750">_xlfn.IFS(Table1[[#This Row],[Rating]] &gt;=4.5, "Elite",Table1[[#This Row],[Rating]]&gt;=4, "Highly Rated", Table1[[#This Row],[Rating]]&gt;=3.5,"Above Average", Table1[[#This Row],[Rating]]&lt;3.5, "Average or Below")</f>
        <v>Average or Below</v>
      </c>
      <c r="L7750" t="str" cm="1">
        <f t="array" ref="L7750">_xlfn.IFS(Table1[[#This Row],[Pages]]&lt;=150,"Very Short",Table1[[#This Row],[Pages]]&lt;=299,"Short",Table1[[#This Row],[Pages]]&lt;=499,"Medium",Table1[[#This Row],[Pages]]&lt;=699,"Long",Table1[[#This Row],[Pages]]&gt;=700,"Epic")</f>
        <v>Long</v>
      </c>
      <c r="M7750" t="str" cm="1">
        <f t="array" ref="M7750">_xlfn.IFS(Table1[[#This Row],[Ratings_Count]]&gt;=1000000,"Mega Popular",Table1[[#This Row],[Ratings_Count]]&gt;=100000,"Popular",Table1[[#This Row],[Ratings_Count]]&gt;=10000,"Mid Popular",Table1[[#This Row],[Ratings_Count]]&lt;10000,"Niche")</f>
        <v>Niche</v>
      </c>
      <c r="N7750" t="str">
        <f>IF(AND(Table1[[#This Row],[Rating]]&gt;=4.2, Table1[[#This Row],[Ratings_Count]]&lt;10000), "Hidden Gem", "Not a Hidden Gem")</f>
        <v>Not a Hidden Gem</v>
      </c>
    </row>
    <row r="7751" spans="1:14" x14ac:dyDescent="0.25">
      <c r="A7751" t="s">
        <v>6970</v>
      </c>
      <c r="B7751" t="s">
        <v>6971</v>
      </c>
      <c r="C7751">
        <v>3.46</v>
      </c>
      <c r="D7751" t="s">
        <v>11</v>
      </c>
      <c r="E7751">
        <v>176</v>
      </c>
      <c r="F7751">
        <v>75</v>
      </c>
      <c r="G7751">
        <v>12</v>
      </c>
      <c r="H7751">
        <v>2001</v>
      </c>
      <c r="I7751" t="s">
        <v>6972</v>
      </c>
      <c r="J7751" t="s">
        <v>13</v>
      </c>
      <c r="K7751" t="str" cm="1">
        <f t="array" ref="K7751">_xlfn.IFS(Table1[[#This Row],[Rating]] &gt;=4.5, "Elite",Table1[[#This Row],[Rating]]&gt;=4, "Highly Rated", Table1[[#This Row],[Rating]]&gt;=3.5,"Above Average", Table1[[#This Row],[Rating]]&lt;3.5, "Average or Below")</f>
        <v>Average or Below</v>
      </c>
      <c r="L7751" t="str" cm="1">
        <f t="array" ref="L7751">_xlfn.IFS(Table1[[#This Row],[Pages]]&lt;=150,"Very Short",Table1[[#This Row],[Pages]]&lt;=299,"Short",Table1[[#This Row],[Pages]]&lt;=499,"Medium",Table1[[#This Row],[Pages]]&lt;=699,"Long",Table1[[#This Row],[Pages]]&gt;=700,"Epic")</f>
        <v>Short</v>
      </c>
      <c r="M7751" t="str" cm="1">
        <f t="array" ref="M7751">_xlfn.IFS(Table1[[#This Row],[Ratings_Count]]&gt;=1000000,"Mega Popular",Table1[[#This Row],[Ratings_Count]]&gt;=100000,"Popular",Table1[[#This Row],[Ratings_Count]]&gt;=10000,"Mid Popular",Table1[[#This Row],[Ratings_Count]]&lt;10000,"Niche")</f>
        <v>Niche</v>
      </c>
      <c r="N7751" t="str">
        <f>IF(AND(Table1[[#This Row],[Rating]]&gt;=4.2, Table1[[#This Row],[Ratings_Count]]&lt;10000), "Hidden Gem", "Not a Hidden Gem")</f>
        <v>Not a Hidden Gem</v>
      </c>
    </row>
    <row r="7752" spans="1:14" x14ac:dyDescent="0.25">
      <c r="A7752" t="s">
        <v>7288</v>
      </c>
      <c r="B7752" t="s">
        <v>1387</v>
      </c>
      <c r="C7752">
        <v>3.46</v>
      </c>
      <c r="D7752" t="s">
        <v>11</v>
      </c>
      <c r="E7752">
        <v>304</v>
      </c>
      <c r="F7752">
        <v>982</v>
      </c>
      <c r="G7752">
        <v>52</v>
      </c>
      <c r="H7752">
        <v>2001</v>
      </c>
      <c r="I7752" t="s">
        <v>441</v>
      </c>
      <c r="J7752" t="s">
        <v>13</v>
      </c>
      <c r="K7752" t="str" cm="1">
        <f t="array" ref="K7752">_xlfn.IFS(Table1[[#This Row],[Rating]] &gt;=4.5, "Elite",Table1[[#This Row],[Rating]]&gt;=4, "Highly Rated", Table1[[#This Row],[Rating]]&gt;=3.5,"Above Average", Table1[[#This Row],[Rating]]&lt;3.5, "Average or Below")</f>
        <v>Average or Below</v>
      </c>
      <c r="L7752" t="str" cm="1">
        <f t="array" ref="L7752">_xlfn.IFS(Table1[[#This Row],[Pages]]&lt;=150,"Very Short",Table1[[#This Row],[Pages]]&lt;=299,"Short",Table1[[#This Row],[Pages]]&lt;=499,"Medium",Table1[[#This Row],[Pages]]&lt;=699,"Long",Table1[[#This Row],[Pages]]&gt;=700,"Epic")</f>
        <v>Medium</v>
      </c>
      <c r="M7752" t="str" cm="1">
        <f t="array" ref="M7752">_xlfn.IFS(Table1[[#This Row],[Ratings_Count]]&gt;=1000000,"Mega Popular",Table1[[#This Row],[Ratings_Count]]&gt;=100000,"Popular",Table1[[#This Row],[Ratings_Count]]&gt;=10000,"Mid Popular",Table1[[#This Row],[Ratings_Count]]&lt;10000,"Niche")</f>
        <v>Niche</v>
      </c>
      <c r="N7752" t="str">
        <f>IF(AND(Table1[[#This Row],[Rating]]&gt;=4.2, Table1[[#This Row],[Ratings_Count]]&lt;10000), "Hidden Gem", "Not a Hidden Gem")</f>
        <v>Not a Hidden Gem</v>
      </c>
    </row>
    <row r="7753" spans="1:14" x14ac:dyDescent="0.25">
      <c r="A7753" t="s">
        <v>8029</v>
      </c>
      <c r="B7753" t="s">
        <v>2108</v>
      </c>
      <c r="C7753">
        <v>3.46</v>
      </c>
      <c r="D7753" t="s">
        <v>11</v>
      </c>
      <c r="E7753">
        <v>546</v>
      </c>
      <c r="F7753">
        <v>18181</v>
      </c>
      <c r="G7753">
        <v>669</v>
      </c>
      <c r="H7753">
        <v>2000</v>
      </c>
      <c r="I7753" t="s">
        <v>2085</v>
      </c>
      <c r="J7753" t="s">
        <v>2014</v>
      </c>
      <c r="K7753" t="str" cm="1">
        <f t="array" ref="K7753">_xlfn.IFS(Table1[[#This Row],[Rating]] &gt;=4.5, "Elite",Table1[[#This Row],[Rating]]&gt;=4, "Highly Rated", Table1[[#This Row],[Rating]]&gt;=3.5,"Above Average", Table1[[#This Row],[Rating]]&lt;3.5, "Average or Below")</f>
        <v>Average or Below</v>
      </c>
      <c r="L7753" t="str" cm="1">
        <f t="array" ref="L7753">_xlfn.IFS(Table1[[#This Row],[Pages]]&lt;=150,"Very Short",Table1[[#This Row],[Pages]]&lt;=299,"Short",Table1[[#This Row],[Pages]]&lt;=499,"Medium",Table1[[#This Row],[Pages]]&lt;=699,"Long",Table1[[#This Row],[Pages]]&gt;=700,"Epic")</f>
        <v>Long</v>
      </c>
      <c r="M7753" t="str" cm="1">
        <f t="array" ref="M7753">_xlfn.IFS(Table1[[#This Row],[Ratings_Count]]&gt;=1000000,"Mega Popular",Table1[[#This Row],[Ratings_Count]]&gt;=100000,"Popular",Table1[[#This Row],[Ratings_Count]]&gt;=10000,"Mid Popular",Table1[[#This Row],[Ratings_Count]]&lt;10000,"Niche")</f>
        <v>Mid Popular</v>
      </c>
      <c r="N7753" t="str">
        <f>IF(AND(Table1[[#This Row],[Rating]]&gt;=4.2, Table1[[#This Row],[Ratings_Count]]&lt;10000), "Hidden Gem", "Not a Hidden Gem")</f>
        <v>Not a Hidden Gem</v>
      </c>
    </row>
    <row r="7754" spans="1:14" x14ac:dyDescent="0.25">
      <c r="A7754" t="s">
        <v>8239</v>
      </c>
      <c r="B7754" t="s">
        <v>8240</v>
      </c>
      <c r="C7754">
        <v>3.46</v>
      </c>
      <c r="D7754" t="s">
        <v>11</v>
      </c>
      <c r="E7754">
        <v>161</v>
      </c>
      <c r="F7754">
        <v>6994</v>
      </c>
      <c r="G7754">
        <v>431</v>
      </c>
      <c r="H7754">
        <v>2000</v>
      </c>
      <c r="I7754" t="s">
        <v>3058</v>
      </c>
      <c r="J7754" t="s">
        <v>13</v>
      </c>
      <c r="K7754" t="str" cm="1">
        <f t="array" ref="K7754">_xlfn.IFS(Table1[[#This Row],[Rating]] &gt;=4.5, "Elite",Table1[[#This Row],[Rating]]&gt;=4, "Highly Rated", Table1[[#This Row],[Rating]]&gt;=3.5,"Above Average", Table1[[#This Row],[Rating]]&lt;3.5, "Average or Below")</f>
        <v>Average or Below</v>
      </c>
      <c r="L7754" t="str" cm="1">
        <f t="array" ref="L7754">_xlfn.IFS(Table1[[#This Row],[Pages]]&lt;=150,"Very Short",Table1[[#This Row],[Pages]]&lt;=299,"Short",Table1[[#This Row],[Pages]]&lt;=499,"Medium",Table1[[#This Row],[Pages]]&lt;=699,"Long",Table1[[#This Row],[Pages]]&gt;=700,"Epic")</f>
        <v>Short</v>
      </c>
      <c r="M7754" t="str" cm="1">
        <f t="array" ref="M7754">_xlfn.IFS(Table1[[#This Row],[Ratings_Count]]&gt;=1000000,"Mega Popular",Table1[[#This Row],[Ratings_Count]]&gt;=100000,"Popular",Table1[[#This Row],[Ratings_Count]]&gt;=10000,"Mid Popular",Table1[[#This Row],[Ratings_Count]]&lt;10000,"Niche")</f>
        <v>Niche</v>
      </c>
      <c r="N7754" t="str">
        <f>IF(AND(Table1[[#This Row],[Rating]]&gt;=4.2, Table1[[#This Row],[Ratings_Count]]&lt;10000), "Hidden Gem", "Not a Hidden Gem")</f>
        <v>Not a Hidden Gem</v>
      </c>
    </row>
    <row r="7755" spans="1:14" x14ac:dyDescent="0.25">
      <c r="A7755" t="s">
        <v>10304</v>
      </c>
      <c r="B7755" t="s">
        <v>8580</v>
      </c>
      <c r="C7755">
        <v>3.46</v>
      </c>
      <c r="D7755" t="s">
        <v>11</v>
      </c>
      <c r="E7755">
        <v>304</v>
      </c>
      <c r="F7755">
        <v>727</v>
      </c>
      <c r="G7755">
        <v>23</v>
      </c>
      <c r="H7755">
        <v>1972</v>
      </c>
      <c r="I7755" t="s">
        <v>86</v>
      </c>
      <c r="J7755" t="s">
        <v>13</v>
      </c>
      <c r="K7755" t="str" cm="1">
        <f t="array" ref="K7755">_xlfn.IFS(Table1[[#This Row],[Rating]] &gt;=4.5, "Elite",Table1[[#This Row],[Rating]]&gt;=4, "Highly Rated", Table1[[#This Row],[Rating]]&gt;=3.5,"Above Average", Table1[[#This Row],[Rating]]&lt;3.5, "Average or Below")</f>
        <v>Average or Below</v>
      </c>
      <c r="L7755" t="str" cm="1">
        <f t="array" ref="L7755">_xlfn.IFS(Table1[[#This Row],[Pages]]&lt;=150,"Very Short",Table1[[#This Row],[Pages]]&lt;=299,"Short",Table1[[#This Row],[Pages]]&lt;=499,"Medium",Table1[[#This Row],[Pages]]&lt;=699,"Long",Table1[[#This Row],[Pages]]&gt;=700,"Epic")</f>
        <v>Medium</v>
      </c>
      <c r="M7755" t="str" cm="1">
        <f t="array" ref="M7755">_xlfn.IFS(Table1[[#This Row],[Ratings_Count]]&gt;=1000000,"Mega Popular",Table1[[#This Row],[Ratings_Count]]&gt;=100000,"Popular",Table1[[#This Row],[Ratings_Count]]&gt;=10000,"Mid Popular",Table1[[#This Row],[Ratings_Count]]&lt;10000,"Niche")</f>
        <v>Niche</v>
      </c>
      <c r="N7755" t="str">
        <f>IF(AND(Table1[[#This Row],[Rating]]&gt;=4.2, Table1[[#This Row],[Ratings_Count]]&lt;10000), "Hidden Gem", "Not a Hidden Gem")</f>
        <v>Not a Hidden Gem</v>
      </c>
    </row>
    <row r="7756" spans="1:14" x14ac:dyDescent="0.25">
      <c r="A7756" t="s">
        <v>10885</v>
      </c>
      <c r="B7756" t="s">
        <v>10886</v>
      </c>
      <c r="C7756">
        <v>3.46</v>
      </c>
      <c r="D7756" t="s">
        <v>11</v>
      </c>
      <c r="E7756">
        <v>104</v>
      </c>
      <c r="F7756">
        <v>318</v>
      </c>
      <c r="G7756">
        <v>6</v>
      </c>
      <c r="H7756">
        <v>1989</v>
      </c>
      <c r="I7756" t="s">
        <v>441</v>
      </c>
      <c r="J7756" t="s">
        <v>13</v>
      </c>
      <c r="K7756" t="str" cm="1">
        <f t="array" ref="K7756">_xlfn.IFS(Table1[[#This Row],[Rating]] &gt;=4.5, "Elite",Table1[[#This Row],[Rating]]&gt;=4, "Highly Rated", Table1[[#This Row],[Rating]]&gt;=3.5,"Above Average", Table1[[#This Row],[Rating]]&lt;3.5, "Average or Below")</f>
        <v>Average or Below</v>
      </c>
      <c r="L7756" t="str" cm="1">
        <f t="array" ref="L7756">_xlfn.IFS(Table1[[#This Row],[Pages]]&lt;=150,"Very Short",Table1[[#This Row],[Pages]]&lt;=299,"Short",Table1[[#This Row],[Pages]]&lt;=499,"Medium",Table1[[#This Row],[Pages]]&lt;=699,"Long",Table1[[#This Row],[Pages]]&gt;=700,"Epic")</f>
        <v>Very Short</v>
      </c>
      <c r="M7756" t="str" cm="1">
        <f t="array" ref="M7756">_xlfn.IFS(Table1[[#This Row],[Ratings_Count]]&gt;=1000000,"Mega Popular",Table1[[#This Row],[Ratings_Count]]&gt;=100000,"Popular",Table1[[#This Row],[Ratings_Count]]&gt;=10000,"Mid Popular",Table1[[#This Row],[Ratings_Count]]&lt;10000,"Niche")</f>
        <v>Niche</v>
      </c>
      <c r="N7756" t="str">
        <f>IF(AND(Table1[[#This Row],[Rating]]&gt;=4.2, Table1[[#This Row],[Ratings_Count]]&lt;10000), "Hidden Gem", "Not a Hidden Gem")</f>
        <v>Not a Hidden Gem</v>
      </c>
    </row>
    <row r="7757" spans="1:14" x14ac:dyDescent="0.25">
      <c r="A7757" t="s">
        <v>12359</v>
      </c>
      <c r="B7757" t="s">
        <v>12360</v>
      </c>
      <c r="C7757">
        <v>3.46</v>
      </c>
      <c r="D7757" t="s">
        <v>12134</v>
      </c>
      <c r="E7757">
        <v>357</v>
      </c>
      <c r="F7757">
        <v>374</v>
      </c>
      <c r="G7757">
        <v>17</v>
      </c>
      <c r="H7757">
        <v>2006</v>
      </c>
      <c r="I7757" t="s">
        <v>4534</v>
      </c>
      <c r="J7757" t="s">
        <v>13</v>
      </c>
      <c r="K7757" t="str" cm="1">
        <f t="array" ref="K7757">_xlfn.IFS(Table1[[#This Row],[Rating]] &gt;=4.5, "Elite",Table1[[#This Row],[Rating]]&gt;=4, "Highly Rated", Table1[[#This Row],[Rating]]&gt;=3.5,"Above Average", Table1[[#This Row],[Rating]]&lt;3.5, "Average or Below")</f>
        <v>Average or Below</v>
      </c>
      <c r="L7757" t="str" cm="1">
        <f t="array" ref="L7757">_xlfn.IFS(Table1[[#This Row],[Pages]]&lt;=150,"Very Short",Table1[[#This Row],[Pages]]&lt;=299,"Short",Table1[[#This Row],[Pages]]&lt;=499,"Medium",Table1[[#This Row],[Pages]]&lt;=699,"Long",Table1[[#This Row],[Pages]]&gt;=700,"Epic")</f>
        <v>Medium</v>
      </c>
      <c r="M7757" t="str" cm="1">
        <f t="array" ref="M7757">_xlfn.IFS(Table1[[#This Row],[Ratings_Count]]&gt;=1000000,"Mega Popular",Table1[[#This Row],[Ratings_Count]]&gt;=100000,"Popular",Table1[[#This Row],[Ratings_Count]]&gt;=10000,"Mid Popular",Table1[[#This Row],[Ratings_Count]]&lt;10000,"Niche")</f>
        <v>Niche</v>
      </c>
      <c r="N7757" t="str">
        <f>IF(AND(Table1[[#This Row],[Rating]]&gt;=4.2, Table1[[#This Row],[Ratings_Count]]&lt;10000), "Hidden Gem", "Not a Hidden Gem")</f>
        <v>Not a Hidden Gem</v>
      </c>
    </row>
    <row r="7758" spans="1:14" x14ac:dyDescent="0.25">
      <c r="A7758" t="s">
        <v>12770</v>
      </c>
      <c r="B7758" t="s">
        <v>12771</v>
      </c>
      <c r="C7758">
        <v>3.46</v>
      </c>
      <c r="D7758" t="s">
        <v>12134</v>
      </c>
      <c r="E7758">
        <v>199</v>
      </c>
      <c r="F7758">
        <v>207</v>
      </c>
      <c r="G7758">
        <v>9</v>
      </c>
      <c r="H7758">
        <v>2004</v>
      </c>
      <c r="I7758" t="s">
        <v>1269</v>
      </c>
      <c r="J7758" t="s">
        <v>13</v>
      </c>
      <c r="K7758" t="str" cm="1">
        <f t="array" ref="K7758">_xlfn.IFS(Table1[[#This Row],[Rating]] &gt;=4.5, "Elite",Table1[[#This Row],[Rating]]&gt;=4, "Highly Rated", Table1[[#This Row],[Rating]]&gt;=3.5,"Above Average", Table1[[#This Row],[Rating]]&lt;3.5, "Average or Below")</f>
        <v>Average or Below</v>
      </c>
      <c r="L7758" t="str" cm="1">
        <f t="array" ref="L7758">_xlfn.IFS(Table1[[#This Row],[Pages]]&lt;=150,"Very Short",Table1[[#This Row],[Pages]]&lt;=299,"Short",Table1[[#This Row],[Pages]]&lt;=499,"Medium",Table1[[#This Row],[Pages]]&lt;=699,"Long",Table1[[#This Row],[Pages]]&gt;=700,"Epic")</f>
        <v>Short</v>
      </c>
      <c r="M7758" t="str" cm="1">
        <f t="array" ref="M7758">_xlfn.IFS(Table1[[#This Row],[Ratings_Count]]&gt;=1000000,"Mega Popular",Table1[[#This Row],[Ratings_Count]]&gt;=100000,"Popular",Table1[[#This Row],[Ratings_Count]]&gt;=10000,"Mid Popular",Table1[[#This Row],[Ratings_Count]]&lt;10000,"Niche")</f>
        <v>Niche</v>
      </c>
      <c r="N7758" t="str">
        <f>IF(AND(Table1[[#This Row],[Rating]]&gt;=4.2, Table1[[#This Row],[Ratings_Count]]&lt;10000), "Hidden Gem", "Not a Hidden Gem")</f>
        <v>Not a Hidden Gem</v>
      </c>
    </row>
    <row r="7759" spans="1:14" x14ac:dyDescent="0.25">
      <c r="A7759" t="s">
        <v>13366</v>
      </c>
      <c r="B7759" t="s">
        <v>2103</v>
      </c>
      <c r="C7759">
        <v>3.46</v>
      </c>
      <c r="D7759" t="s">
        <v>12134</v>
      </c>
      <c r="E7759">
        <v>342</v>
      </c>
      <c r="F7759">
        <v>2532</v>
      </c>
      <c r="G7759">
        <v>149</v>
      </c>
      <c r="H7759">
        <v>1993</v>
      </c>
      <c r="I7759" t="s">
        <v>3095</v>
      </c>
      <c r="J7759" t="s">
        <v>13</v>
      </c>
      <c r="K7759" t="str" cm="1">
        <f t="array" ref="K7759">_xlfn.IFS(Table1[[#This Row],[Rating]] &gt;=4.5, "Elite",Table1[[#This Row],[Rating]]&gt;=4, "Highly Rated", Table1[[#This Row],[Rating]]&gt;=3.5,"Above Average", Table1[[#This Row],[Rating]]&lt;3.5, "Average or Below")</f>
        <v>Average or Below</v>
      </c>
      <c r="L7759" t="str" cm="1">
        <f t="array" ref="L7759">_xlfn.IFS(Table1[[#This Row],[Pages]]&lt;=150,"Very Short",Table1[[#This Row],[Pages]]&lt;=299,"Short",Table1[[#This Row],[Pages]]&lt;=499,"Medium",Table1[[#This Row],[Pages]]&lt;=699,"Long",Table1[[#This Row],[Pages]]&gt;=700,"Epic")</f>
        <v>Medium</v>
      </c>
      <c r="M7759" t="str" cm="1">
        <f t="array" ref="M7759">_xlfn.IFS(Table1[[#This Row],[Ratings_Count]]&gt;=1000000,"Mega Popular",Table1[[#This Row],[Ratings_Count]]&gt;=100000,"Popular",Table1[[#This Row],[Ratings_Count]]&gt;=10000,"Mid Popular",Table1[[#This Row],[Ratings_Count]]&lt;10000,"Niche")</f>
        <v>Niche</v>
      </c>
      <c r="N7759" t="str">
        <f>IF(AND(Table1[[#This Row],[Rating]]&gt;=4.2, Table1[[#This Row],[Ratings_Count]]&lt;10000), "Hidden Gem", "Not a Hidden Gem")</f>
        <v>Not a Hidden Gem</v>
      </c>
    </row>
    <row r="7760" spans="1:14" x14ac:dyDescent="0.25">
      <c r="A7760" t="s">
        <v>13568</v>
      </c>
      <c r="B7760" t="s">
        <v>13569</v>
      </c>
      <c r="C7760">
        <v>3.46</v>
      </c>
      <c r="D7760" t="s">
        <v>12134</v>
      </c>
      <c r="E7760">
        <v>728</v>
      </c>
      <c r="F7760">
        <v>1019</v>
      </c>
      <c r="G7760">
        <v>27</v>
      </c>
      <c r="H7760">
        <v>1997</v>
      </c>
      <c r="I7760" t="s">
        <v>13570</v>
      </c>
      <c r="J7760" t="s">
        <v>13</v>
      </c>
      <c r="K7760" t="str" cm="1">
        <f t="array" ref="K7760">_xlfn.IFS(Table1[[#This Row],[Rating]] &gt;=4.5, "Elite",Table1[[#This Row],[Rating]]&gt;=4, "Highly Rated", Table1[[#This Row],[Rating]]&gt;=3.5,"Above Average", Table1[[#This Row],[Rating]]&lt;3.5, "Average or Below")</f>
        <v>Average or Below</v>
      </c>
      <c r="L7760" t="str" cm="1">
        <f t="array" ref="L7760">_xlfn.IFS(Table1[[#This Row],[Pages]]&lt;=150,"Very Short",Table1[[#This Row],[Pages]]&lt;=299,"Short",Table1[[#This Row],[Pages]]&lt;=499,"Medium",Table1[[#This Row],[Pages]]&lt;=699,"Long",Table1[[#This Row],[Pages]]&gt;=700,"Epic")</f>
        <v>Epic</v>
      </c>
      <c r="M7760" t="str" cm="1">
        <f t="array" ref="M7760">_xlfn.IFS(Table1[[#This Row],[Ratings_Count]]&gt;=1000000,"Mega Popular",Table1[[#This Row],[Ratings_Count]]&gt;=100000,"Popular",Table1[[#This Row],[Ratings_Count]]&gt;=10000,"Mid Popular",Table1[[#This Row],[Ratings_Count]]&lt;10000,"Niche")</f>
        <v>Niche</v>
      </c>
      <c r="N7760" t="str">
        <f>IF(AND(Table1[[#This Row],[Rating]]&gt;=4.2, Table1[[#This Row],[Ratings_Count]]&lt;10000), "Hidden Gem", "Not a Hidden Gem")</f>
        <v>Not a Hidden Gem</v>
      </c>
    </row>
    <row r="7761" spans="1:14" x14ac:dyDescent="0.25">
      <c r="A7761" t="s">
        <v>200</v>
      </c>
      <c r="B7761" t="s">
        <v>201</v>
      </c>
      <c r="C7761">
        <v>3.45</v>
      </c>
      <c r="D7761" t="s">
        <v>11</v>
      </c>
      <c r="E7761">
        <v>120</v>
      </c>
      <c r="F7761">
        <v>232</v>
      </c>
      <c r="G7761">
        <v>9</v>
      </c>
      <c r="H7761">
        <v>2006</v>
      </c>
      <c r="I7761" t="s">
        <v>202</v>
      </c>
      <c r="J7761" t="s">
        <v>13</v>
      </c>
      <c r="K7761" t="str" cm="1">
        <f t="array" ref="K7761">_xlfn.IFS(Table1[[#This Row],[Rating]] &gt;=4.5, "Elite",Table1[[#This Row],[Rating]]&gt;=4, "Highly Rated", Table1[[#This Row],[Rating]]&gt;=3.5,"Above Average", Table1[[#This Row],[Rating]]&lt;3.5, "Average or Below")</f>
        <v>Average or Below</v>
      </c>
      <c r="L7761" t="str" cm="1">
        <f t="array" ref="L7761">_xlfn.IFS(Table1[[#This Row],[Pages]]&lt;=150,"Very Short",Table1[[#This Row],[Pages]]&lt;=299,"Short",Table1[[#This Row],[Pages]]&lt;=499,"Medium",Table1[[#This Row],[Pages]]&lt;=699,"Long",Table1[[#This Row],[Pages]]&gt;=700,"Epic")</f>
        <v>Very Short</v>
      </c>
      <c r="M7761" t="str" cm="1">
        <f t="array" ref="M7761">_xlfn.IFS(Table1[[#This Row],[Ratings_Count]]&gt;=1000000,"Mega Popular",Table1[[#This Row],[Ratings_Count]]&gt;=100000,"Popular",Table1[[#This Row],[Ratings_Count]]&gt;=10000,"Mid Popular",Table1[[#This Row],[Ratings_Count]]&lt;10000,"Niche")</f>
        <v>Niche</v>
      </c>
      <c r="N7761" t="str">
        <f>IF(AND(Table1[[#This Row],[Rating]]&gt;=4.2, Table1[[#This Row],[Ratings_Count]]&lt;10000), "Hidden Gem", "Not a Hidden Gem")</f>
        <v>Not a Hidden Gem</v>
      </c>
    </row>
    <row r="7762" spans="1:14" x14ac:dyDescent="0.25">
      <c r="A7762" t="s">
        <v>338</v>
      </c>
      <c r="B7762" t="s">
        <v>339</v>
      </c>
      <c r="C7762">
        <v>3.45</v>
      </c>
      <c r="D7762" t="s">
        <v>11</v>
      </c>
      <c r="E7762">
        <v>311</v>
      </c>
      <c r="F7762">
        <v>234</v>
      </c>
      <c r="G7762">
        <v>77</v>
      </c>
      <c r="H7762">
        <v>2006</v>
      </c>
      <c r="I7762" t="s">
        <v>144</v>
      </c>
      <c r="J7762" t="s">
        <v>13</v>
      </c>
      <c r="K7762" t="str" cm="1">
        <f t="array" ref="K7762">_xlfn.IFS(Table1[[#This Row],[Rating]] &gt;=4.5, "Elite",Table1[[#This Row],[Rating]]&gt;=4, "Highly Rated", Table1[[#This Row],[Rating]]&gt;=3.5,"Above Average", Table1[[#This Row],[Rating]]&lt;3.5, "Average or Below")</f>
        <v>Average or Below</v>
      </c>
      <c r="L7762" t="str" cm="1">
        <f t="array" ref="L7762">_xlfn.IFS(Table1[[#This Row],[Pages]]&lt;=150,"Very Short",Table1[[#This Row],[Pages]]&lt;=299,"Short",Table1[[#This Row],[Pages]]&lt;=499,"Medium",Table1[[#This Row],[Pages]]&lt;=699,"Long",Table1[[#This Row],[Pages]]&gt;=700,"Epic")</f>
        <v>Medium</v>
      </c>
      <c r="M7762" t="str" cm="1">
        <f t="array" ref="M7762">_xlfn.IFS(Table1[[#This Row],[Ratings_Count]]&gt;=1000000,"Mega Popular",Table1[[#This Row],[Ratings_Count]]&gt;=100000,"Popular",Table1[[#This Row],[Ratings_Count]]&gt;=10000,"Mid Popular",Table1[[#This Row],[Ratings_Count]]&lt;10000,"Niche")</f>
        <v>Niche</v>
      </c>
      <c r="N7762" t="str">
        <f>IF(AND(Table1[[#This Row],[Rating]]&gt;=4.2, Table1[[#This Row],[Ratings_Count]]&lt;10000), "Hidden Gem", "Not a Hidden Gem")</f>
        <v>Not a Hidden Gem</v>
      </c>
    </row>
    <row r="7763" spans="1:14" x14ac:dyDescent="0.25">
      <c r="A7763" t="s">
        <v>451</v>
      </c>
      <c r="B7763" t="s">
        <v>452</v>
      </c>
      <c r="C7763">
        <v>3.45</v>
      </c>
      <c r="D7763" t="s">
        <v>11</v>
      </c>
      <c r="E7763">
        <v>320</v>
      </c>
      <c r="F7763">
        <v>4504</v>
      </c>
      <c r="G7763">
        <v>491</v>
      </c>
      <c r="H7763">
        <v>2006</v>
      </c>
      <c r="I7763" t="s">
        <v>12</v>
      </c>
      <c r="J7763" t="s">
        <v>13</v>
      </c>
      <c r="K7763" t="str" cm="1">
        <f t="array" ref="K7763">_xlfn.IFS(Table1[[#This Row],[Rating]] &gt;=4.5, "Elite",Table1[[#This Row],[Rating]]&gt;=4, "Highly Rated", Table1[[#This Row],[Rating]]&gt;=3.5,"Above Average", Table1[[#This Row],[Rating]]&lt;3.5, "Average or Below")</f>
        <v>Average or Below</v>
      </c>
      <c r="L7763" t="str" cm="1">
        <f t="array" ref="L7763">_xlfn.IFS(Table1[[#This Row],[Pages]]&lt;=150,"Very Short",Table1[[#This Row],[Pages]]&lt;=299,"Short",Table1[[#This Row],[Pages]]&lt;=499,"Medium",Table1[[#This Row],[Pages]]&lt;=699,"Long",Table1[[#This Row],[Pages]]&gt;=700,"Epic")</f>
        <v>Medium</v>
      </c>
      <c r="M7763" t="str" cm="1">
        <f t="array" ref="M7763">_xlfn.IFS(Table1[[#This Row],[Ratings_Count]]&gt;=1000000,"Mega Popular",Table1[[#This Row],[Ratings_Count]]&gt;=100000,"Popular",Table1[[#This Row],[Ratings_Count]]&gt;=10000,"Mid Popular",Table1[[#This Row],[Ratings_Count]]&lt;10000,"Niche")</f>
        <v>Niche</v>
      </c>
      <c r="N7763" t="str">
        <f>IF(AND(Table1[[#This Row],[Rating]]&gt;=4.2, Table1[[#This Row],[Ratings_Count]]&lt;10000), "Hidden Gem", "Not a Hidden Gem")</f>
        <v>Not a Hidden Gem</v>
      </c>
    </row>
    <row r="7764" spans="1:14" x14ac:dyDescent="0.25">
      <c r="A7764" t="s">
        <v>1075</v>
      </c>
      <c r="B7764" t="s">
        <v>1076</v>
      </c>
      <c r="C7764">
        <v>3.45</v>
      </c>
      <c r="D7764" t="s">
        <v>11</v>
      </c>
      <c r="E7764">
        <v>309</v>
      </c>
      <c r="F7764">
        <v>229</v>
      </c>
      <c r="G7764">
        <v>33</v>
      </c>
      <c r="H7764">
        <v>2006</v>
      </c>
      <c r="I7764" t="s">
        <v>781</v>
      </c>
      <c r="J7764" t="s">
        <v>13</v>
      </c>
      <c r="K7764" t="str" cm="1">
        <f t="array" ref="K7764">_xlfn.IFS(Table1[[#This Row],[Rating]] &gt;=4.5, "Elite",Table1[[#This Row],[Rating]]&gt;=4, "Highly Rated", Table1[[#This Row],[Rating]]&gt;=3.5,"Above Average", Table1[[#This Row],[Rating]]&lt;3.5, "Average or Below")</f>
        <v>Average or Below</v>
      </c>
      <c r="L7764" t="str" cm="1">
        <f t="array" ref="L7764">_xlfn.IFS(Table1[[#This Row],[Pages]]&lt;=150,"Very Short",Table1[[#This Row],[Pages]]&lt;=299,"Short",Table1[[#This Row],[Pages]]&lt;=499,"Medium",Table1[[#This Row],[Pages]]&lt;=699,"Long",Table1[[#This Row],[Pages]]&gt;=700,"Epic")</f>
        <v>Medium</v>
      </c>
      <c r="M7764" t="str" cm="1">
        <f t="array" ref="M7764">_xlfn.IFS(Table1[[#This Row],[Ratings_Count]]&gt;=1000000,"Mega Popular",Table1[[#This Row],[Ratings_Count]]&gt;=100000,"Popular",Table1[[#This Row],[Ratings_Count]]&gt;=10000,"Mid Popular",Table1[[#This Row],[Ratings_Count]]&lt;10000,"Niche")</f>
        <v>Niche</v>
      </c>
      <c r="N7764" t="str">
        <f>IF(AND(Table1[[#This Row],[Rating]]&gt;=4.2, Table1[[#This Row],[Ratings_Count]]&lt;10000), "Hidden Gem", "Not a Hidden Gem")</f>
        <v>Not a Hidden Gem</v>
      </c>
    </row>
    <row r="7765" spans="1:14" x14ac:dyDescent="0.25">
      <c r="A7765" t="s">
        <v>1473</v>
      </c>
      <c r="B7765" t="s">
        <v>1474</v>
      </c>
      <c r="C7765">
        <v>3.45</v>
      </c>
      <c r="D7765" t="s">
        <v>11</v>
      </c>
      <c r="E7765">
        <v>214</v>
      </c>
      <c r="F7765">
        <v>2059</v>
      </c>
      <c r="G7765">
        <v>80</v>
      </c>
      <c r="H7765">
        <v>2006</v>
      </c>
      <c r="I7765" t="s">
        <v>899</v>
      </c>
      <c r="J7765" t="s">
        <v>13</v>
      </c>
      <c r="K7765" t="str" cm="1">
        <f t="array" ref="K7765">_xlfn.IFS(Table1[[#This Row],[Rating]] &gt;=4.5, "Elite",Table1[[#This Row],[Rating]]&gt;=4, "Highly Rated", Table1[[#This Row],[Rating]]&gt;=3.5,"Above Average", Table1[[#This Row],[Rating]]&lt;3.5, "Average or Below")</f>
        <v>Average or Below</v>
      </c>
      <c r="L7765" t="str" cm="1">
        <f t="array" ref="L7765">_xlfn.IFS(Table1[[#This Row],[Pages]]&lt;=150,"Very Short",Table1[[#This Row],[Pages]]&lt;=299,"Short",Table1[[#This Row],[Pages]]&lt;=499,"Medium",Table1[[#This Row],[Pages]]&lt;=699,"Long",Table1[[#This Row],[Pages]]&gt;=700,"Epic")</f>
        <v>Short</v>
      </c>
      <c r="M7765" t="str" cm="1">
        <f t="array" ref="M7765">_xlfn.IFS(Table1[[#This Row],[Ratings_Count]]&gt;=1000000,"Mega Popular",Table1[[#This Row],[Ratings_Count]]&gt;=100000,"Popular",Table1[[#This Row],[Ratings_Count]]&gt;=10000,"Mid Popular",Table1[[#This Row],[Ratings_Count]]&lt;10000,"Niche")</f>
        <v>Niche</v>
      </c>
      <c r="N7765" t="str">
        <f>IF(AND(Table1[[#This Row],[Rating]]&gt;=4.2, Table1[[#This Row],[Ratings_Count]]&lt;10000), "Hidden Gem", "Not a Hidden Gem")</f>
        <v>Not a Hidden Gem</v>
      </c>
    </row>
    <row r="7766" spans="1:14" x14ac:dyDescent="0.25">
      <c r="A7766" t="s">
        <v>2099</v>
      </c>
      <c r="B7766" t="s">
        <v>2100</v>
      </c>
      <c r="C7766">
        <v>3.45</v>
      </c>
      <c r="D7766" t="s">
        <v>11</v>
      </c>
      <c r="E7766">
        <v>256</v>
      </c>
      <c r="F7766">
        <v>2168</v>
      </c>
      <c r="G7766">
        <v>233</v>
      </c>
      <c r="H7766">
        <v>2006</v>
      </c>
      <c r="I7766" t="s">
        <v>2101</v>
      </c>
      <c r="J7766" t="s">
        <v>2014</v>
      </c>
      <c r="K7766" t="str" cm="1">
        <f t="array" ref="K7766">_xlfn.IFS(Table1[[#This Row],[Rating]] &gt;=4.5, "Elite",Table1[[#This Row],[Rating]]&gt;=4, "Highly Rated", Table1[[#This Row],[Rating]]&gt;=3.5,"Above Average", Table1[[#This Row],[Rating]]&lt;3.5, "Average or Below")</f>
        <v>Average or Below</v>
      </c>
      <c r="L7766" t="str" cm="1">
        <f t="array" ref="L7766">_xlfn.IFS(Table1[[#This Row],[Pages]]&lt;=150,"Very Short",Table1[[#This Row],[Pages]]&lt;=299,"Short",Table1[[#This Row],[Pages]]&lt;=499,"Medium",Table1[[#This Row],[Pages]]&lt;=699,"Long",Table1[[#This Row],[Pages]]&gt;=700,"Epic")</f>
        <v>Short</v>
      </c>
      <c r="M7766" t="str" cm="1">
        <f t="array" ref="M7766">_xlfn.IFS(Table1[[#This Row],[Ratings_Count]]&gt;=1000000,"Mega Popular",Table1[[#This Row],[Ratings_Count]]&gt;=100000,"Popular",Table1[[#This Row],[Ratings_Count]]&gt;=10000,"Mid Popular",Table1[[#This Row],[Ratings_Count]]&lt;10000,"Niche")</f>
        <v>Niche</v>
      </c>
      <c r="N7766" t="str">
        <f>IF(AND(Table1[[#This Row],[Rating]]&gt;=4.2, Table1[[#This Row],[Ratings_Count]]&lt;10000), "Hidden Gem", "Not a Hidden Gem")</f>
        <v>Not a Hidden Gem</v>
      </c>
    </row>
    <row r="7767" spans="1:14" x14ac:dyDescent="0.25">
      <c r="A7767" t="s">
        <v>2392</v>
      </c>
      <c r="B7767" t="s">
        <v>2393</v>
      </c>
      <c r="C7767">
        <v>3.45</v>
      </c>
      <c r="D7767" t="s">
        <v>11</v>
      </c>
      <c r="E7767">
        <v>320</v>
      </c>
      <c r="F7767">
        <v>596</v>
      </c>
      <c r="G7767">
        <v>53</v>
      </c>
      <c r="H7767">
        <v>2006</v>
      </c>
      <c r="I7767" t="s">
        <v>2287</v>
      </c>
      <c r="J7767" t="s">
        <v>2014</v>
      </c>
      <c r="K7767" t="str" cm="1">
        <f t="array" ref="K7767">_xlfn.IFS(Table1[[#This Row],[Rating]] &gt;=4.5, "Elite",Table1[[#This Row],[Rating]]&gt;=4, "Highly Rated", Table1[[#This Row],[Rating]]&gt;=3.5,"Above Average", Table1[[#This Row],[Rating]]&lt;3.5, "Average or Below")</f>
        <v>Average or Below</v>
      </c>
      <c r="L7767" t="str" cm="1">
        <f t="array" ref="L7767">_xlfn.IFS(Table1[[#This Row],[Pages]]&lt;=150,"Very Short",Table1[[#This Row],[Pages]]&lt;=299,"Short",Table1[[#This Row],[Pages]]&lt;=499,"Medium",Table1[[#This Row],[Pages]]&lt;=699,"Long",Table1[[#This Row],[Pages]]&gt;=700,"Epic")</f>
        <v>Medium</v>
      </c>
      <c r="M7767" t="str" cm="1">
        <f t="array" ref="M7767">_xlfn.IFS(Table1[[#This Row],[Ratings_Count]]&gt;=1000000,"Mega Popular",Table1[[#This Row],[Ratings_Count]]&gt;=100000,"Popular",Table1[[#This Row],[Ratings_Count]]&gt;=10000,"Mid Popular",Table1[[#This Row],[Ratings_Count]]&lt;10000,"Niche")</f>
        <v>Niche</v>
      </c>
      <c r="N7767" t="str">
        <f>IF(AND(Table1[[#This Row],[Rating]]&gt;=4.2, Table1[[#This Row],[Ratings_Count]]&lt;10000), "Hidden Gem", "Not a Hidden Gem")</f>
        <v>Not a Hidden Gem</v>
      </c>
    </row>
    <row r="7768" spans="1:14" x14ac:dyDescent="0.25">
      <c r="A7768" t="s">
        <v>3061</v>
      </c>
      <c r="B7768" t="s">
        <v>3062</v>
      </c>
      <c r="C7768">
        <v>3.45</v>
      </c>
      <c r="D7768" t="s">
        <v>11</v>
      </c>
      <c r="E7768">
        <v>304</v>
      </c>
      <c r="F7768">
        <v>1054</v>
      </c>
      <c r="G7768">
        <v>145</v>
      </c>
      <c r="H7768">
        <v>2005</v>
      </c>
      <c r="I7768" t="s">
        <v>190</v>
      </c>
      <c r="J7768" t="s">
        <v>13</v>
      </c>
      <c r="K7768" t="str" cm="1">
        <f t="array" ref="K7768">_xlfn.IFS(Table1[[#This Row],[Rating]] &gt;=4.5, "Elite",Table1[[#This Row],[Rating]]&gt;=4, "Highly Rated", Table1[[#This Row],[Rating]]&gt;=3.5,"Above Average", Table1[[#This Row],[Rating]]&lt;3.5, "Average or Below")</f>
        <v>Average or Below</v>
      </c>
      <c r="L7768" t="str" cm="1">
        <f t="array" ref="L7768">_xlfn.IFS(Table1[[#This Row],[Pages]]&lt;=150,"Very Short",Table1[[#This Row],[Pages]]&lt;=299,"Short",Table1[[#This Row],[Pages]]&lt;=499,"Medium",Table1[[#This Row],[Pages]]&lt;=699,"Long",Table1[[#This Row],[Pages]]&gt;=700,"Epic")</f>
        <v>Medium</v>
      </c>
      <c r="M7768" t="str" cm="1">
        <f t="array" ref="M7768">_xlfn.IFS(Table1[[#This Row],[Ratings_Count]]&gt;=1000000,"Mega Popular",Table1[[#This Row],[Ratings_Count]]&gt;=100000,"Popular",Table1[[#This Row],[Ratings_Count]]&gt;=10000,"Mid Popular",Table1[[#This Row],[Ratings_Count]]&lt;10000,"Niche")</f>
        <v>Niche</v>
      </c>
      <c r="N7768" t="str">
        <f>IF(AND(Table1[[#This Row],[Rating]]&gt;=4.2, Table1[[#This Row],[Ratings_Count]]&lt;10000), "Hidden Gem", "Not a Hidden Gem")</f>
        <v>Not a Hidden Gem</v>
      </c>
    </row>
    <row r="7769" spans="1:14" x14ac:dyDescent="0.25">
      <c r="A7769" t="s">
        <v>3390</v>
      </c>
      <c r="B7769" t="s">
        <v>1209</v>
      </c>
      <c r="C7769">
        <v>3.45</v>
      </c>
      <c r="D7769" t="s">
        <v>11</v>
      </c>
      <c r="E7769">
        <v>370</v>
      </c>
      <c r="F7769">
        <v>229</v>
      </c>
      <c r="G7769">
        <v>23</v>
      </c>
      <c r="H7769">
        <v>2005</v>
      </c>
      <c r="I7769" t="s">
        <v>1210</v>
      </c>
      <c r="J7769" t="s">
        <v>13</v>
      </c>
      <c r="K7769" t="str" cm="1">
        <f t="array" ref="K7769">_xlfn.IFS(Table1[[#This Row],[Rating]] &gt;=4.5, "Elite",Table1[[#This Row],[Rating]]&gt;=4, "Highly Rated", Table1[[#This Row],[Rating]]&gt;=3.5,"Above Average", Table1[[#This Row],[Rating]]&lt;3.5, "Average or Below")</f>
        <v>Average or Below</v>
      </c>
      <c r="L7769" t="str" cm="1">
        <f t="array" ref="L7769">_xlfn.IFS(Table1[[#This Row],[Pages]]&lt;=150,"Very Short",Table1[[#This Row],[Pages]]&lt;=299,"Short",Table1[[#This Row],[Pages]]&lt;=499,"Medium",Table1[[#This Row],[Pages]]&lt;=699,"Long",Table1[[#This Row],[Pages]]&gt;=700,"Epic")</f>
        <v>Medium</v>
      </c>
      <c r="M7769" t="str" cm="1">
        <f t="array" ref="M7769">_xlfn.IFS(Table1[[#This Row],[Ratings_Count]]&gt;=1000000,"Mega Popular",Table1[[#This Row],[Ratings_Count]]&gt;=100000,"Popular",Table1[[#This Row],[Ratings_Count]]&gt;=10000,"Mid Popular",Table1[[#This Row],[Ratings_Count]]&lt;10000,"Niche")</f>
        <v>Niche</v>
      </c>
      <c r="N7769" t="str">
        <f>IF(AND(Table1[[#This Row],[Rating]]&gt;=4.2, Table1[[#This Row],[Ratings_Count]]&lt;10000), "Hidden Gem", "Not a Hidden Gem")</f>
        <v>Not a Hidden Gem</v>
      </c>
    </row>
    <row r="7770" spans="1:14" x14ac:dyDescent="0.25">
      <c r="A7770" t="s">
        <v>4935</v>
      </c>
      <c r="B7770" t="s">
        <v>4936</v>
      </c>
      <c r="C7770">
        <v>3.45</v>
      </c>
      <c r="D7770" t="s">
        <v>11</v>
      </c>
      <c r="E7770">
        <v>176</v>
      </c>
      <c r="F7770">
        <v>464</v>
      </c>
      <c r="G7770">
        <v>58</v>
      </c>
      <c r="H7770">
        <v>2004</v>
      </c>
      <c r="I7770" t="s">
        <v>2377</v>
      </c>
      <c r="J7770" t="s">
        <v>2014</v>
      </c>
      <c r="K7770" t="str" cm="1">
        <f t="array" ref="K7770">_xlfn.IFS(Table1[[#This Row],[Rating]] &gt;=4.5, "Elite",Table1[[#This Row],[Rating]]&gt;=4, "Highly Rated", Table1[[#This Row],[Rating]]&gt;=3.5,"Above Average", Table1[[#This Row],[Rating]]&lt;3.5, "Average or Below")</f>
        <v>Average or Below</v>
      </c>
      <c r="L7770" t="str" cm="1">
        <f t="array" ref="L7770">_xlfn.IFS(Table1[[#This Row],[Pages]]&lt;=150,"Very Short",Table1[[#This Row],[Pages]]&lt;=299,"Short",Table1[[#This Row],[Pages]]&lt;=499,"Medium",Table1[[#This Row],[Pages]]&lt;=699,"Long",Table1[[#This Row],[Pages]]&gt;=700,"Epic")</f>
        <v>Short</v>
      </c>
      <c r="M7770" t="str" cm="1">
        <f t="array" ref="M7770">_xlfn.IFS(Table1[[#This Row],[Ratings_Count]]&gt;=1000000,"Mega Popular",Table1[[#This Row],[Ratings_Count]]&gt;=100000,"Popular",Table1[[#This Row],[Ratings_Count]]&gt;=10000,"Mid Popular",Table1[[#This Row],[Ratings_Count]]&lt;10000,"Niche")</f>
        <v>Niche</v>
      </c>
      <c r="N7770" t="str">
        <f>IF(AND(Table1[[#This Row],[Rating]]&gt;=4.2, Table1[[#This Row],[Ratings_Count]]&lt;10000), "Hidden Gem", "Not a Hidden Gem")</f>
        <v>Not a Hidden Gem</v>
      </c>
    </row>
    <row r="7771" spans="1:14" x14ac:dyDescent="0.25">
      <c r="A7771" t="s">
        <v>5118</v>
      </c>
      <c r="B7771" t="s">
        <v>5117</v>
      </c>
      <c r="C7771">
        <v>3.45</v>
      </c>
      <c r="D7771" t="s">
        <v>11</v>
      </c>
      <c r="E7771">
        <v>368</v>
      </c>
      <c r="F7771">
        <v>330</v>
      </c>
      <c r="G7771">
        <v>36</v>
      </c>
      <c r="H7771">
        <v>2003</v>
      </c>
      <c r="I7771" t="s">
        <v>2048</v>
      </c>
      <c r="J7771" t="s">
        <v>2014</v>
      </c>
      <c r="K7771" t="str" cm="1">
        <f t="array" ref="K7771">_xlfn.IFS(Table1[[#This Row],[Rating]] &gt;=4.5, "Elite",Table1[[#This Row],[Rating]]&gt;=4, "Highly Rated", Table1[[#This Row],[Rating]]&gt;=3.5,"Above Average", Table1[[#This Row],[Rating]]&lt;3.5, "Average or Below")</f>
        <v>Average or Below</v>
      </c>
      <c r="L7771" t="str" cm="1">
        <f t="array" ref="L7771">_xlfn.IFS(Table1[[#This Row],[Pages]]&lt;=150,"Very Short",Table1[[#This Row],[Pages]]&lt;=299,"Short",Table1[[#This Row],[Pages]]&lt;=499,"Medium",Table1[[#This Row],[Pages]]&lt;=699,"Long",Table1[[#This Row],[Pages]]&gt;=700,"Epic")</f>
        <v>Medium</v>
      </c>
      <c r="M7771" t="str" cm="1">
        <f t="array" ref="M7771">_xlfn.IFS(Table1[[#This Row],[Ratings_Count]]&gt;=1000000,"Mega Popular",Table1[[#This Row],[Ratings_Count]]&gt;=100000,"Popular",Table1[[#This Row],[Ratings_Count]]&gt;=10000,"Mid Popular",Table1[[#This Row],[Ratings_Count]]&lt;10000,"Niche")</f>
        <v>Niche</v>
      </c>
      <c r="N7771" t="str">
        <f>IF(AND(Table1[[#This Row],[Rating]]&gt;=4.2, Table1[[#This Row],[Ratings_Count]]&lt;10000), "Hidden Gem", "Not a Hidden Gem")</f>
        <v>Not a Hidden Gem</v>
      </c>
    </row>
    <row r="7772" spans="1:14" x14ac:dyDescent="0.25">
      <c r="A7772" t="s">
        <v>6341</v>
      </c>
      <c r="B7772" t="s">
        <v>564</v>
      </c>
      <c r="C7772">
        <v>3.45</v>
      </c>
      <c r="D7772" t="s">
        <v>11</v>
      </c>
      <c r="E7772">
        <v>356</v>
      </c>
      <c r="F7772">
        <v>53587</v>
      </c>
      <c r="G7772">
        <v>1330</v>
      </c>
      <c r="H7772">
        <v>2002</v>
      </c>
      <c r="I7772" t="s">
        <v>53</v>
      </c>
      <c r="J7772" t="s">
        <v>13</v>
      </c>
      <c r="K7772" t="str" cm="1">
        <f t="array" ref="K7772">_xlfn.IFS(Table1[[#This Row],[Rating]] &gt;=4.5, "Elite",Table1[[#This Row],[Rating]]&gt;=4, "Highly Rated", Table1[[#This Row],[Rating]]&gt;=3.5,"Above Average", Table1[[#This Row],[Rating]]&lt;3.5, "Average or Below")</f>
        <v>Average or Below</v>
      </c>
      <c r="L7772" t="str" cm="1">
        <f t="array" ref="L7772">_xlfn.IFS(Table1[[#This Row],[Pages]]&lt;=150,"Very Short",Table1[[#This Row],[Pages]]&lt;=299,"Short",Table1[[#This Row],[Pages]]&lt;=499,"Medium",Table1[[#This Row],[Pages]]&lt;=699,"Long",Table1[[#This Row],[Pages]]&gt;=700,"Epic")</f>
        <v>Medium</v>
      </c>
      <c r="M7772" t="str" cm="1">
        <f t="array" ref="M7772">_xlfn.IFS(Table1[[#This Row],[Ratings_Count]]&gt;=1000000,"Mega Popular",Table1[[#This Row],[Ratings_Count]]&gt;=100000,"Popular",Table1[[#This Row],[Ratings_Count]]&gt;=10000,"Mid Popular",Table1[[#This Row],[Ratings_Count]]&lt;10000,"Niche")</f>
        <v>Mid Popular</v>
      </c>
      <c r="N7772" t="str">
        <f>IF(AND(Table1[[#This Row],[Rating]]&gt;=4.2, Table1[[#This Row],[Ratings_Count]]&lt;10000), "Hidden Gem", "Not a Hidden Gem")</f>
        <v>Not a Hidden Gem</v>
      </c>
    </row>
    <row r="7773" spans="1:14" x14ac:dyDescent="0.25">
      <c r="A7773" t="s">
        <v>6451</v>
      </c>
      <c r="B7773" t="s">
        <v>1154</v>
      </c>
      <c r="C7773">
        <v>3.45</v>
      </c>
      <c r="D7773" t="s">
        <v>11</v>
      </c>
      <c r="E7773">
        <v>368</v>
      </c>
      <c r="F7773">
        <v>87217</v>
      </c>
      <c r="G7773">
        <v>832</v>
      </c>
      <c r="H7773">
        <v>2002</v>
      </c>
      <c r="I7773" t="s">
        <v>79</v>
      </c>
      <c r="J7773" t="s">
        <v>13</v>
      </c>
      <c r="K7773" t="str" cm="1">
        <f t="array" ref="K7773">_xlfn.IFS(Table1[[#This Row],[Rating]] &gt;=4.5, "Elite",Table1[[#This Row],[Rating]]&gt;=4, "Highly Rated", Table1[[#This Row],[Rating]]&gt;=3.5,"Above Average", Table1[[#This Row],[Rating]]&lt;3.5, "Average or Below")</f>
        <v>Average or Below</v>
      </c>
      <c r="L7773" t="str" cm="1">
        <f t="array" ref="L7773">_xlfn.IFS(Table1[[#This Row],[Pages]]&lt;=150,"Very Short",Table1[[#This Row],[Pages]]&lt;=299,"Short",Table1[[#This Row],[Pages]]&lt;=499,"Medium",Table1[[#This Row],[Pages]]&lt;=699,"Long",Table1[[#This Row],[Pages]]&gt;=700,"Epic")</f>
        <v>Medium</v>
      </c>
      <c r="M7773" t="str" cm="1">
        <f t="array" ref="M7773">_xlfn.IFS(Table1[[#This Row],[Ratings_Count]]&gt;=1000000,"Mega Popular",Table1[[#This Row],[Ratings_Count]]&gt;=100000,"Popular",Table1[[#This Row],[Ratings_Count]]&gt;=10000,"Mid Popular",Table1[[#This Row],[Ratings_Count]]&lt;10000,"Niche")</f>
        <v>Mid Popular</v>
      </c>
      <c r="N7773" t="str">
        <f>IF(AND(Table1[[#This Row],[Rating]]&gt;=4.2, Table1[[#This Row],[Ratings_Count]]&lt;10000), "Hidden Gem", "Not a Hidden Gem")</f>
        <v>Not a Hidden Gem</v>
      </c>
    </row>
    <row r="7774" spans="1:14" x14ac:dyDescent="0.25">
      <c r="A7774" t="s">
        <v>7290</v>
      </c>
      <c r="B7774" t="s">
        <v>3227</v>
      </c>
      <c r="C7774">
        <v>3.45</v>
      </c>
      <c r="D7774" t="s">
        <v>11</v>
      </c>
      <c r="E7774">
        <v>368</v>
      </c>
      <c r="F7774">
        <v>5308</v>
      </c>
      <c r="G7774">
        <v>482</v>
      </c>
      <c r="H7774">
        <v>2001</v>
      </c>
      <c r="I7774" t="s">
        <v>47</v>
      </c>
      <c r="J7774" t="s">
        <v>13</v>
      </c>
      <c r="K7774" t="str" cm="1">
        <f t="array" ref="K7774">_xlfn.IFS(Table1[[#This Row],[Rating]] &gt;=4.5, "Elite",Table1[[#This Row],[Rating]]&gt;=4, "Highly Rated", Table1[[#This Row],[Rating]]&gt;=3.5,"Above Average", Table1[[#This Row],[Rating]]&lt;3.5, "Average or Below")</f>
        <v>Average or Below</v>
      </c>
      <c r="L7774" t="str" cm="1">
        <f t="array" ref="L7774">_xlfn.IFS(Table1[[#This Row],[Pages]]&lt;=150,"Very Short",Table1[[#This Row],[Pages]]&lt;=299,"Short",Table1[[#This Row],[Pages]]&lt;=499,"Medium",Table1[[#This Row],[Pages]]&lt;=699,"Long",Table1[[#This Row],[Pages]]&gt;=700,"Epic")</f>
        <v>Medium</v>
      </c>
      <c r="M7774" t="str" cm="1">
        <f t="array" ref="M7774">_xlfn.IFS(Table1[[#This Row],[Ratings_Count]]&gt;=1000000,"Mega Popular",Table1[[#This Row],[Ratings_Count]]&gt;=100000,"Popular",Table1[[#This Row],[Ratings_Count]]&gt;=10000,"Mid Popular",Table1[[#This Row],[Ratings_Count]]&lt;10000,"Niche")</f>
        <v>Niche</v>
      </c>
      <c r="N7774" t="str">
        <f>IF(AND(Table1[[#This Row],[Rating]]&gt;=4.2, Table1[[#This Row],[Ratings_Count]]&lt;10000), "Hidden Gem", "Not a Hidden Gem")</f>
        <v>Not a Hidden Gem</v>
      </c>
    </row>
    <row r="7775" spans="1:14" x14ac:dyDescent="0.25">
      <c r="A7775" t="s">
        <v>7295</v>
      </c>
      <c r="B7775" t="s">
        <v>1422</v>
      </c>
      <c r="C7775">
        <v>3.45</v>
      </c>
      <c r="D7775" t="s">
        <v>11</v>
      </c>
      <c r="E7775">
        <v>256</v>
      </c>
      <c r="F7775">
        <v>795</v>
      </c>
      <c r="G7775">
        <v>23</v>
      </c>
      <c r="H7775">
        <v>2001</v>
      </c>
      <c r="I7775" t="s">
        <v>1316</v>
      </c>
      <c r="J7775" t="s">
        <v>13</v>
      </c>
      <c r="K7775" t="str" cm="1">
        <f t="array" ref="K7775">_xlfn.IFS(Table1[[#This Row],[Rating]] &gt;=4.5, "Elite",Table1[[#This Row],[Rating]]&gt;=4, "Highly Rated", Table1[[#This Row],[Rating]]&gt;=3.5,"Above Average", Table1[[#This Row],[Rating]]&lt;3.5, "Average or Below")</f>
        <v>Average or Below</v>
      </c>
      <c r="L7775" t="str" cm="1">
        <f t="array" ref="L7775">_xlfn.IFS(Table1[[#This Row],[Pages]]&lt;=150,"Very Short",Table1[[#This Row],[Pages]]&lt;=299,"Short",Table1[[#This Row],[Pages]]&lt;=499,"Medium",Table1[[#This Row],[Pages]]&lt;=699,"Long",Table1[[#This Row],[Pages]]&gt;=700,"Epic")</f>
        <v>Short</v>
      </c>
      <c r="M7775" t="str" cm="1">
        <f t="array" ref="M7775">_xlfn.IFS(Table1[[#This Row],[Ratings_Count]]&gt;=1000000,"Mega Popular",Table1[[#This Row],[Ratings_Count]]&gt;=100000,"Popular",Table1[[#This Row],[Ratings_Count]]&gt;=10000,"Mid Popular",Table1[[#This Row],[Ratings_Count]]&lt;10000,"Niche")</f>
        <v>Niche</v>
      </c>
      <c r="N7775" t="str">
        <f>IF(AND(Table1[[#This Row],[Rating]]&gt;=4.2, Table1[[#This Row],[Ratings_Count]]&lt;10000), "Hidden Gem", "Not a Hidden Gem")</f>
        <v>Not a Hidden Gem</v>
      </c>
    </row>
    <row r="7776" spans="1:14" x14ac:dyDescent="0.25">
      <c r="A7776" t="s">
        <v>7848</v>
      </c>
      <c r="B7776" t="s">
        <v>7849</v>
      </c>
      <c r="C7776">
        <v>3.45</v>
      </c>
      <c r="D7776" t="s">
        <v>11</v>
      </c>
      <c r="E7776">
        <v>320</v>
      </c>
      <c r="F7776">
        <v>956</v>
      </c>
      <c r="G7776">
        <v>93</v>
      </c>
      <c r="H7776">
        <v>2007</v>
      </c>
      <c r="I7776" t="s">
        <v>719</v>
      </c>
      <c r="J7776" t="s">
        <v>13</v>
      </c>
      <c r="K7776" t="str" cm="1">
        <f t="array" ref="K7776">_xlfn.IFS(Table1[[#This Row],[Rating]] &gt;=4.5, "Elite",Table1[[#This Row],[Rating]]&gt;=4, "Highly Rated", Table1[[#This Row],[Rating]]&gt;=3.5,"Above Average", Table1[[#This Row],[Rating]]&lt;3.5, "Average or Below")</f>
        <v>Average or Below</v>
      </c>
      <c r="L7776" t="str" cm="1">
        <f t="array" ref="L7776">_xlfn.IFS(Table1[[#This Row],[Pages]]&lt;=150,"Very Short",Table1[[#This Row],[Pages]]&lt;=299,"Short",Table1[[#This Row],[Pages]]&lt;=499,"Medium",Table1[[#This Row],[Pages]]&lt;=699,"Long",Table1[[#This Row],[Pages]]&gt;=700,"Epic")</f>
        <v>Medium</v>
      </c>
      <c r="M7776" t="str" cm="1">
        <f t="array" ref="M7776">_xlfn.IFS(Table1[[#This Row],[Ratings_Count]]&gt;=1000000,"Mega Popular",Table1[[#This Row],[Ratings_Count]]&gt;=100000,"Popular",Table1[[#This Row],[Ratings_Count]]&gt;=10000,"Mid Popular",Table1[[#This Row],[Ratings_Count]]&lt;10000,"Niche")</f>
        <v>Niche</v>
      </c>
      <c r="N7776" t="str">
        <f>IF(AND(Table1[[#This Row],[Rating]]&gt;=4.2, Table1[[#This Row],[Ratings_Count]]&lt;10000), "Hidden Gem", "Not a Hidden Gem")</f>
        <v>Not a Hidden Gem</v>
      </c>
    </row>
    <row r="7777" spans="1:14" x14ac:dyDescent="0.25">
      <c r="A7777" t="s">
        <v>9551</v>
      </c>
      <c r="B7777" t="s">
        <v>629</v>
      </c>
      <c r="C7777">
        <v>3.45</v>
      </c>
      <c r="D7777" t="s">
        <v>11</v>
      </c>
      <c r="E7777">
        <v>272</v>
      </c>
      <c r="F7777">
        <v>2001</v>
      </c>
      <c r="G7777">
        <v>150</v>
      </c>
      <c r="H7777">
        <v>1996</v>
      </c>
      <c r="I7777" t="s">
        <v>2341</v>
      </c>
      <c r="J7777" t="s">
        <v>2014</v>
      </c>
      <c r="K7777" t="str" cm="1">
        <f t="array" ref="K7777">_xlfn.IFS(Table1[[#This Row],[Rating]] &gt;=4.5, "Elite",Table1[[#This Row],[Rating]]&gt;=4, "Highly Rated", Table1[[#This Row],[Rating]]&gt;=3.5,"Above Average", Table1[[#This Row],[Rating]]&lt;3.5, "Average or Below")</f>
        <v>Average or Below</v>
      </c>
      <c r="L7777" t="str" cm="1">
        <f t="array" ref="L7777">_xlfn.IFS(Table1[[#This Row],[Pages]]&lt;=150,"Very Short",Table1[[#This Row],[Pages]]&lt;=299,"Short",Table1[[#This Row],[Pages]]&lt;=499,"Medium",Table1[[#This Row],[Pages]]&lt;=699,"Long",Table1[[#This Row],[Pages]]&gt;=700,"Epic")</f>
        <v>Short</v>
      </c>
      <c r="M7777" t="str" cm="1">
        <f t="array" ref="M7777">_xlfn.IFS(Table1[[#This Row],[Ratings_Count]]&gt;=1000000,"Mega Popular",Table1[[#This Row],[Ratings_Count]]&gt;=100000,"Popular",Table1[[#This Row],[Ratings_Count]]&gt;=10000,"Mid Popular",Table1[[#This Row],[Ratings_Count]]&lt;10000,"Niche")</f>
        <v>Niche</v>
      </c>
      <c r="N7777" t="str">
        <f>IF(AND(Table1[[#This Row],[Rating]]&gt;=4.2, Table1[[#This Row],[Ratings_Count]]&lt;10000), "Hidden Gem", "Not a Hidden Gem")</f>
        <v>Not a Hidden Gem</v>
      </c>
    </row>
    <row r="7778" spans="1:14" x14ac:dyDescent="0.25">
      <c r="A7778" t="s">
        <v>9672</v>
      </c>
      <c r="B7778" t="s">
        <v>9673</v>
      </c>
      <c r="C7778">
        <v>3.45</v>
      </c>
      <c r="D7778" t="s">
        <v>11</v>
      </c>
      <c r="E7778">
        <v>256</v>
      </c>
      <c r="F7778">
        <v>66</v>
      </c>
      <c r="G7778">
        <v>10</v>
      </c>
      <c r="H7778">
        <v>1995</v>
      </c>
      <c r="I7778" t="s">
        <v>2208</v>
      </c>
      <c r="J7778" t="s">
        <v>2014</v>
      </c>
      <c r="K7778" t="str" cm="1">
        <f t="array" ref="K7778">_xlfn.IFS(Table1[[#This Row],[Rating]] &gt;=4.5, "Elite",Table1[[#This Row],[Rating]]&gt;=4, "Highly Rated", Table1[[#This Row],[Rating]]&gt;=3.5,"Above Average", Table1[[#This Row],[Rating]]&lt;3.5, "Average or Below")</f>
        <v>Average or Below</v>
      </c>
      <c r="L7778" t="str" cm="1">
        <f t="array" ref="L7778">_xlfn.IFS(Table1[[#This Row],[Pages]]&lt;=150,"Very Short",Table1[[#This Row],[Pages]]&lt;=299,"Short",Table1[[#This Row],[Pages]]&lt;=499,"Medium",Table1[[#This Row],[Pages]]&lt;=699,"Long",Table1[[#This Row],[Pages]]&gt;=700,"Epic")</f>
        <v>Short</v>
      </c>
      <c r="M7778" t="str" cm="1">
        <f t="array" ref="M7778">_xlfn.IFS(Table1[[#This Row],[Ratings_Count]]&gt;=1000000,"Mega Popular",Table1[[#This Row],[Ratings_Count]]&gt;=100000,"Popular",Table1[[#This Row],[Ratings_Count]]&gt;=10000,"Mid Popular",Table1[[#This Row],[Ratings_Count]]&lt;10000,"Niche")</f>
        <v>Niche</v>
      </c>
      <c r="N7778" t="str">
        <f>IF(AND(Table1[[#This Row],[Rating]]&gt;=4.2, Table1[[#This Row],[Ratings_Count]]&lt;10000), "Hidden Gem", "Not a Hidden Gem")</f>
        <v>Not a Hidden Gem</v>
      </c>
    </row>
    <row r="7779" spans="1:14" x14ac:dyDescent="0.25">
      <c r="A7779" t="s">
        <v>9828</v>
      </c>
      <c r="B7779" t="s">
        <v>168</v>
      </c>
      <c r="C7779">
        <v>3.45</v>
      </c>
      <c r="D7779" t="s">
        <v>11</v>
      </c>
      <c r="E7779">
        <v>320</v>
      </c>
      <c r="F7779">
        <v>945</v>
      </c>
      <c r="G7779">
        <v>61</v>
      </c>
      <c r="H7779">
        <v>1996</v>
      </c>
      <c r="I7779" t="s">
        <v>2022</v>
      </c>
      <c r="J7779" t="s">
        <v>2014</v>
      </c>
      <c r="K7779" t="str" cm="1">
        <f t="array" ref="K7779">_xlfn.IFS(Table1[[#This Row],[Rating]] &gt;=4.5, "Elite",Table1[[#This Row],[Rating]]&gt;=4, "Highly Rated", Table1[[#This Row],[Rating]]&gt;=3.5,"Above Average", Table1[[#This Row],[Rating]]&lt;3.5, "Average or Below")</f>
        <v>Average or Below</v>
      </c>
      <c r="L7779" t="str" cm="1">
        <f t="array" ref="L7779">_xlfn.IFS(Table1[[#This Row],[Pages]]&lt;=150,"Very Short",Table1[[#This Row],[Pages]]&lt;=299,"Short",Table1[[#This Row],[Pages]]&lt;=499,"Medium",Table1[[#This Row],[Pages]]&lt;=699,"Long",Table1[[#This Row],[Pages]]&gt;=700,"Epic")</f>
        <v>Medium</v>
      </c>
      <c r="M7779" t="str" cm="1">
        <f t="array" ref="M7779">_xlfn.IFS(Table1[[#This Row],[Ratings_Count]]&gt;=1000000,"Mega Popular",Table1[[#This Row],[Ratings_Count]]&gt;=100000,"Popular",Table1[[#This Row],[Ratings_Count]]&gt;=10000,"Mid Popular",Table1[[#This Row],[Ratings_Count]]&lt;10000,"Niche")</f>
        <v>Niche</v>
      </c>
      <c r="N7779" t="str">
        <f>IF(AND(Table1[[#This Row],[Rating]]&gt;=4.2, Table1[[#This Row],[Ratings_Count]]&lt;10000), "Hidden Gem", "Not a Hidden Gem")</f>
        <v>Not a Hidden Gem</v>
      </c>
    </row>
    <row r="7780" spans="1:14" x14ac:dyDescent="0.25">
      <c r="A7780" t="s">
        <v>11436</v>
      </c>
      <c r="B7780" t="s">
        <v>11437</v>
      </c>
      <c r="C7780">
        <v>3.45</v>
      </c>
      <c r="D7780" t="s">
        <v>11</v>
      </c>
      <c r="E7780">
        <v>128</v>
      </c>
      <c r="F7780">
        <v>56</v>
      </c>
      <c r="G7780">
        <v>11</v>
      </c>
      <c r="H7780">
        <v>1994</v>
      </c>
      <c r="I7780" t="s">
        <v>11438</v>
      </c>
      <c r="J7780" t="s">
        <v>13</v>
      </c>
      <c r="K7780" t="str" cm="1">
        <f t="array" ref="K7780">_xlfn.IFS(Table1[[#This Row],[Rating]] &gt;=4.5, "Elite",Table1[[#This Row],[Rating]]&gt;=4, "Highly Rated", Table1[[#This Row],[Rating]]&gt;=3.5,"Above Average", Table1[[#This Row],[Rating]]&lt;3.5, "Average or Below")</f>
        <v>Average or Below</v>
      </c>
      <c r="L7780" t="str" cm="1">
        <f t="array" ref="L7780">_xlfn.IFS(Table1[[#This Row],[Pages]]&lt;=150,"Very Short",Table1[[#This Row],[Pages]]&lt;=299,"Short",Table1[[#This Row],[Pages]]&lt;=499,"Medium",Table1[[#This Row],[Pages]]&lt;=699,"Long",Table1[[#This Row],[Pages]]&gt;=700,"Epic")</f>
        <v>Very Short</v>
      </c>
      <c r="M7780" t="str" cm="1">
        <f t="array" ref="M7780">_xlfn.IFS(Table1[[#This Row],[Ratings_Count]]&gt;=1000000,"Mega Popular",Table1[[#This Row],[Ratings_Count]]&gt;=100000,"Popular",Table1[[#This Row],[Ratings_Count]]&gt;=10000,"Mid Popular",Table1[[#This Row],[Ratings_Count]]&lt;10000,"Niche")</f>
        <v>Niche</v>
      </c>
      <c r="N7780" t="str">
        <f>IF(AND(Table1[[#This Row],[Rating]]&gt;=4.2, Table1[[#This Row],[Ratings_Count]]&lt;10000), "Hidden Gem", "Not a Hidden Gem")</f>
        <v>Not a Hidden Gem</v>
      </c>
    </row>
    <row r="7781" spans="1:14" x14ac:dyDescent="0.25">
      <c r="A7781" t="s">
        <v>11850</v>
      </c>
      <c r="B7781" t="s">
        <v>11851</v>
      </c>
      <c r="C7781">
        <v>3.45</v>
      </c>
      <c r="D7781" t="s">
        <v>11</v>
      </c>
      <c r="E7781">
        <v>320</v>
      </c>
      <c r="F7781">
        <v>92</v>
      </c>
      <c r="G7781">
        <v>11</v>
      </c>
      <c r="H7781">
        <v>1996</v>
      </c>
      <c r="I7781" t="s">
        <v>441</v>
      </c>
      <c r="J7781" t="s">
        <v>13</v>
      </c>
      <c r="K7781" t="str" cm="1">
        <f t="array" ref="K7781">_xlfn.IFS(Table1[[#This Row],[Rating]] &gt;=4.5, "Elite",Table1[[#This Row],[Rating]]&gt;=4, "Highly Rated", Table1[[#This Row],[Rating]]&gt;=3.5,"Above Average", Table1[[#This Row],[Rating]]&lt;3.5, "Average or Below")</f>
        <v>Average or Below</v>
      </c>
      <c r="L7781" t="str" cm="1">
        <f t="array" ref="L7781">_xlfn.IFS(Table1[[#This Row],[Pages]]&lt;=150,"Very Short",Table1[[#This Row],[Pages]]&lt;=299,"Short",Table1[[#This Row],[Pages]]&lt;=499,"Medium",Table1[[#This Row],[Pages]]&lt;=699,"Long",Table1[[#This Row],[Pages]]&gt;=700,"Epic")</f>
        <v>Medium</v>
      </c>
      <c r="M7781" t="str" cm="1">
        <f t="array" ref="M7781">_xlfn.IFS(Table1[[#This Row],[Ratings_Count]]&gt;=1000000,"Mega Popular",Table1[[#This Row],[Ratings_Count]]&gt;=100000,"Popular",Table1[[#This Row],[Ratings_Count]]&gt;=10000,"Mid Popular",Table1[[#This Row],[Ratings_Count]]&lt;10000,"Niche")</f>
        <v>Niche</v>
      </c>
      <c r="N7781" t="str">
        <f>IF(AND(Table1[[#This Row],[Rating]]&gt;=4.2, Table1[[#This Row],[Ratings_Count]]&lt;10000), "Hidden Gem", "Not a Hidden Gem")</f>
        <v>Not a Hidden Gem</v>
      </c>
    </row>
    <row r="7782" spans="1:14" x14ac:dyDescent="0.25">
      <c r="A7782" t="s">
        <v>12434</v>
      </c>
      <c r="B7782" t="s">
        <v>1060</v>
      </c>
      <c r="C7782">
        <v>3.45</v>
      </c>
      <c r="D7782" t="s">
        <v>12134</v>
      </c>
      <c r="E7782">
        <v>228</v>
      </c>
      <c r="F7782">
        <v>99</v>
      </c>
      <c r="G7782">
        <v>16</v>
      </c>
      <c r="H7782">
        <v>2005</v>
      </c>
      <c r="I7782" t="s">
        <v>678</v>
      </c>
      <c r="J7782" t="s">
        <v>13</v>
      </c>
      <c r="K7782" t="str" cm="1">
        <f t="array" ref="K7782">_xlfn.IFS(Table1[[#This Row],[Rating]] &gt;=4.5, "Elite",Table1[[#This Row],[Rating]]&gt;=4, "Highly Rated", Table1[[#This Row],[Rating]]&gt;=3.5,"Above Average", Table1[[#This Row],[Rating]]&lt;3.5, "Average or Below")</f>
        <v>Average or Below</v>
      </c>
      <c r="L7782" t="str" cm="1">
        <f t="array" ref="L7782">_xlfn.IFS(Table1[[#This Row],[Pages]]&lt;=150,"Very Short",Table1[[#This Row],[Pages]]&lt;=299,"Short",Table1[[#This Row],[Pages]]&lt;=499,"Medium",Table1[[#This Row],[Pages]]&lt;=699,"Long",Table1[[#This Row],[Pages]]&gt;=700,"Epic")</f>
        <v>Short</v>
      </c>
      <c r="M7782" t="str" cm="1">
        <f t="array" ref="M7782">_xlfn.IFS(Table1[[#This Row],[Ratings_Count]]&gt;=1000000,"Mega Popular",Table1[[#This Row],[Ratings_Count]]&gt;=100000,"Popular",Table1[[#This Row],[Ratings_Count]]&gt;=10000,"Mid Popular",Table1[[#This Row],[Ratings_Count]]&lt;10000,"Niche")</f>
        <v>Niche</v>
      </c>
      <c r="N7782" t="str">
        <f>IF(AND(Table1[[#This Row],[Rating]]&gt;=4.2, Table1[[#This Row],[Ratings_Count]]&lt;10000), "Hidden Gem", "Not a Hidden Gem")</f>
        <v>Not a Hidden Gem</v>
      </c>
    </row>
    <row r="7783" spans="1:14" x14ac:dyDescent="0.25">
      <c r="A7783" t="s">
        <v>12937</v>
      </c>
      <c r="B7783" t="s">
        <v>12938</v>
      </c>
      <c r="C7783">
        <v>3.45</v>
      </c>
      <c r="D7783" t="s">
        <v>12134</v>
      </c>
      <c r="E7783">
        <v>310</v>
      </c>
      <c r="F7783">
        <v>553</v>
      </c>
      <c r="G7783">
        <v>18</v>
      </c>
      <c r="H7783">
        <v>2003</v>
      </c>
      <c r="I7783" t="s">
        <v>446</v>
      </c>
      <c r="J7783" t="s">
        <v>13</v>
      </c>
      <c r="K7783" t="str" cm="1">
        <f t="array" ref="K7783">_xlfn.IFS(Table1[[#This Row],[Rating]] &gt;=4.5, "Elite",Table1[[#This Row],[Rating]]&gt;=4, "Highly Rated", Table1[[#This Row],[Rating]]&gt;=3.5,"Above Average", Table1[[#This Row],[Rating]]&lt;3.5, "Average or Below")</f>
        <v>Average or Below</v>
      </c>
      <c r="L7783" t="str" cm="1">
        <f t="array" ref="L7783">_xlfn.IFS(Table1[[#This Row],[Pages]]&lt;=150,"Very Short",Table1[[#This Row],[Pages]]&lt;=299,"Short",Table1[[#This Row],[Pages]]&lt;=499,"Medium",Table1[[#This Row],[Pages]]&lt;=699,"Long",Table1[[#This Row],[Pages]]&gt;=700,"Epic")</f>
        <v>Medium</v>
      </c>
      <c r="M7783" t="str" cm="1">
        <f t="array" ref="M7783">_xlfn.IFS(Table1[[#This Row],[Ratings_Count]]&gt;=1000000,"Mega Popular",Table1[[#This Row],[Ratings_Count]]&gt;=100000,"Popular",Table1[[#This Row],[Ratings_Count]]&gt;=10000,"Mid Popular",Table1[[#This Row],[Ratings_Count]]&lt;10000,"Niche")</f>
        <v>Niche</v>
      </c>
      <c r="N7783" t="str">
        <f>IF(AND(Table1[[#This Row],[Rating]]&gt;=4.2, Table1[[#This Row],[Ratings_Count]]&lt;10000), "Hidden Gem", "Not a Hidden Gem")</f>
        <v>Not a Hidden Gem</v>
      </c>
    </row>
    <row r="7784" spans="1:14" x14ac:dyDescent="0.25">
      <c r="A7784" t="s">
        <v>13439</v>
      </c>
      <c r="B7784" t="s">
        <v>5555</v>
      </c>
      <c r="C7784">
        <v>3.45</v>
      </c>
      <c r="D7784" t="s">
        <v>12134</v>
      </c>
      <c r="E7784">
        <v>288</v>
      </c>
      <c r="F7784">
        <v>1737</v>
      </c>
      <c r="G7784">
        <v>36</v>
      </c>
      <c r="H7784">
        <v>1987</v>
      </c>
      <c r="I7784" t="s">
        <v>2269</v>
      </c>
      <c r="J7784" t="s">
        <v>2014</v>
      </c>
      <c r="K7784" t="str" cm="1">
        <f t="array" ref="K7784">_xlfn.IFS(Table1[[#This Row],[Rating]] &gt;=4.5, "Elite",Table1[[#This Row],[Rating]]&gt;=4, "Highly Rated", Table1[[#This Row],[Rating]]&gt;=3.5,"Above Average", Table1[[#This Row],[Rating]]&lt;3.5, "Average or Below")</f>
        <v>Average or Below</v>
      </c>
      <c r="L7784" t="str" cm="1">
        <f t="array" ref="L7784">_xlfn.IFS(Table1[[#This Row],[Pages]]&lt;=150,"Very Short",Table1[[#This Row],[Pages]]&lt;=299,"Short",Table1[[#This Row],[Pages]]&lt;=499,"Medium",Table1[[#This Row],[Pages]]&lt;=699,"Long",Table1[[#This Row],[Pages]]&gt;=700,"Epic")</f>
        <v>Short</v>
      </c>
      <c r="M7784" t="str" cm="1">
        <f t="array" ref="M7784">_xlfn.IFS(Table1[[#This Row],[Ratings_Count]]&gt;=1000000,"Mega Popular",Table1[[#This Row],[Ratings_Count]]&gt;=100000,"Popular",Table1[[#This Row],[Ratings_Count]]&gt;=10000,"Mid Popular",Table1[[#This Row],[Ratings_Count]]&lt;10000,"Niche")</f>
        <v>Niche</v>
      </c>
      <c r="N7784" t="str">
        <f>IF(AND(Table1[[#This Row],[Rating]]&gt;=4.2, Table1[[#This Row],[Ratings_Count]]&lt;10000), "Hidden Gem", "Not a Hidden Gem")</f>
        <v>Not a Hidden Gem</v>
      </c>
    </row>
    <row r="7785" spans="1:14" x14ac:dyDescent="0.25">
      <c r="A7785" t="s">
        <v>13749</v>
      </c>
      <c r="B7785" t="s">
        <v>13750</v>
      </c>
      <c r="C7785">
        <v>3.45</v>
      </c>
      <c r="D7785" t="s">
        <v>12134</v>
      </c>
      <c r="E7785">
        <v>400</v>
      </c>
      <c r="F7785">
        <v>111</v>
      </c>
      <c r="G7785">
        <v>11</v>
      </c>
      <c r="H7785">
        <v>2001</v>
      </c>
      <c r="I7785" t="s">
        <v>1438</v>
      </c>
      <c r="J7785" t="s">
        <v>13</v>
      </c>
      <c r="K7785" t="str" cm="1">
        <f t="array" ref="K7785">_xlfn.IFS(Table1[[#This Row],[Rating]] &gt;=4.5, "Elite",Table1[[#This Row],[Rating]]&gt;=4, "Highly Rated", Table1[[#This Row],[Rating]]&gt;=3.5,"Above Average", Table1[[#This Row],[Rating]]&lt;3.5, "Average or Below")</f>
        <v>Average or Below</v>
      </c>
      <c r="L7785" t="str" cm="1">
        <f t="array" ref="L7785">_xlfn.IFS(Table1[[#This Row],[Pages]]&lt;=150,"Very Short",Table1[[#This Row],[Pages]]&lt;=299,"Short",Table1[[#This Row],[Pages]]&lt;=499,"Medium",Table1[[#This Row],[Pages]]&lt;=699,"Long",Table1[[#This Row],[Pages]]&gt;=700,"Epic")</f>
        <v>Medium</v>
      </c>
      <c r="M7785" t="str" cm="1">
        <f t="array" ref="M7785">_xlfn.IFS(Table1[[#This Row],[Ratings_Count]]&gt;=1000000,"Mega Popular",Table1[[#This Row],[Ratings_Count]]&gt;=100000,"Popular",Table1[[#This Row],[Ratings_Count]]&gt;=10000,"Mid Popular",Table1[[#This Row],[Ratings_Count]]&lt;10000,"Niche")</f>
        <v>Niche</v>
      </c>
      <c r="N7785" t="str">
        <f>IF(AND(Table1[[#This Row],[Rating]]&gt;=4.2, Table1[[#This Row],[Ratings_Count]]&lt;10000), "Hidden Gem", "Not a Hidden Gem")</f>
        <v>Not a Hidden Gem</v>
      </c>
    </row>
    <row r="7786" spans="1:14" x14ac:dyDescent="0.25">
      <c r="A7786" t="s">
        <v>531</v>
      </c>
      <c r="B7786" t="s">
        <v>532</v>
      </c>
      <c r="C7786">
        <v>3.44</v>
      </c>
      <c r="D7786" t="s">
        <v>11</v>
      </c>
      <c r="E7786">
        <v>142</v>
      </c>
      <c r="F7786">
        <v>5274</v>
      </c>
      <c r="G7786">
        <v>428</v>
      </c>
      <c r="H7786">
        <v>2006</v>
      </c>
      <c r="I7786" t="s">
        <v>164</v>
      </c>
      <c r="J7786" t="s">
        <v>13</v>
      </c>
      <c r="K7786" t="str" cm="1">
        <f t="array" ref="K7786">_xlfn.IFS(Table1[[#This Row],[Rating]] &gt;=4.5, "Elite",Table1[[#This Row],[Rating]]&gt;=4, "Highly Rated", Table1[[#This Row],[Rating]]&gt;=3.5,"Above Average", Table1[[#This Row],[Rating]]&lt;3.5, "Average or Below")</f>
        <v>Average or Below</v>
      </c>
      <c r="L7786" t="str" cm="1">
        <f t="array" ref="L7786">_xlfn.IFS(Table1[[#This Row],[Pages]]&lt;=150,"Very Short",Table1[[#This Row],[Pages]]&lt;=299,"Short",Table1[[#This Row],[Pages]]&lt;=499,"Medium",Table1[[#This Row],[Pages]]&lt;=699,"Long",Table1[[#This Row],[Pages]]&gt;=700,"Epic")</f>
        <v>Very Short</v>
      </c>
      <c r="M7786" t="str" cm="1">
        <f t="array" ref="M7786">_xlfn.IFS(Table1[[#This Row],[Ratings_Count]]&gt;=1000000,"Mega Popular",Table1[[#This Row],[Ratings_Count]]&gt;=100000,"Popular",Table1[[#This Row],[Ratings_Count]]&gt;=10000,"Mid Popular",Table1[[#This Row],[Ratings_Count]]&lt;10000,"Niche")</f>
        <v>Niche</v>
      </c>
      <c r="N7786" t="str">
        <f>IF(AND(Table1[[#This Row],[Rating]]&gt;=4.2, Table1[[#This Row],[Ratings_Count]]&lt;10000), "Hidden Gem", "Not a Hidden Gem")</f>
        <v>Not a Hidden Gem</v>
      </c>
    </row>
    <row r="7787" spans="1:14" x14ac:dyDescent="0.25">
      <c r="A7787" t="s">
        <v>1036</v>
      </c>
      <c r="B7787" t="s">
        <v>1037</v>
      </c>
      <c r="C7787">
        <v>3.44</v>
      </c>
      <c r="D7787" t="s">
        <v>11</v>
      </c>
      <c r="E7787">
        <v>464</v>
      </c>
      <c r="F7787">
        <v>246</v>
      </c>
      <c r="G7787">
        <v>32</v>
      </c>
      <c r="H7787">
        <v>2006</v>
      </c>
      <c r="I7787" t="s">
        <v>77</v>
      </c>
      <c r="J7787" t="s">
        <v>13</v>
      </c>
      <c r="K7787" t="str" cm="1">
        <f t="array" ref="K7787">_xlfn.IFS(Table1[[#This Row],[Rating]] &gt;=4.5, "Elite",Table1[[#This Row],[Rating]]&gt;=4, "Highly Rated", Table1[[#This Row],[Rating]]&gt;=3.5,"Above Average", Table1[[#This Row],[Rating]]&lt;3.5, "Average or Below")</f>
        <v>Average or Below</v>
      </c>
      <c r="L7787" t="str" cm="1">
        <f t="array" ref="L7787">_xlfn.IFS(Table1[[#This Row],[Pages]]&lt;=150,"Very Short",Table1[[#This Row],[Pages]]&lt;=299,"Short",Table1[[#This Row],[Pages]]&lt;=499,"Medium",Table1[[#This Row],[Pages]]&lt;=699,"Long",Table1[[#This Row],[Pages]]&gt;=700,"Epic")</f>
        <v>Medium</v>
      </c>
      <c r="M7787" t="str" cm="1">
        <f t="array" ref="M7787">_xlfn.IFS(Table1[[#This Row],[Ratings_Count]]&gt;=1000000,"Mega Popular",Table1[[#This Row],[Ratings_Count]]&gt;=100000,"Popular",Table1[[#This Row],[Ratings_Count]]&gt;=10000,"Mid Popular",Table1[[#This Row],[Ratings_Count]]&lt;10000,"Niche")</f>
        <v>Niche</v>
      </c>
      <c r="N7787" t="str">
        <f>IF(AND(Table1[[#This Row],[Rating]]&gt;=4.2, Table1[[#This Row],[Ratings_Count]]&lt;10000), "Hidden Gem", "Not a Hidden Gem")</f>
        <v>Not a Hidden Gem</v>
      </c>
    </row>
    <row r="7788" spans="1:14" x14ac:dyDescent="0.25">
      <c r="A7788" t="s">
        <v>2661</v>
      </c>
      <c r="B7788" t="s">
        <v>1100</v>
      </c>
      <c r="C7788">
        <v>3.44</v>
      </c>
      <c r="D7788" t="s">
        <v>11</v>
      </c>
      <c r="E7788">
        <v>272</v>
      </c>
      <c r="F7788">
        <v>1612</v>
      </c>
      <c r="G7788">
        <v>100</v>
      </c>
      <c r="H7788">
        <v>2005</v>
      </c>
      <c r="I7788" t="s">
        <v>2085</v>
      </c>
      <c r="J7788" t="s">
        <v>2014</v>
      </c>
      <c r="K7788" t="str" cm="1">
        <f t="array" ref="K7788">_xlfn.IFS(Table1[[#This Row],[Rating]] &gt;=4.5, "Elite",Table1[[#This Row],[Rating]]&gt;=4, "Highly Rated", Table1[[#This Row],[Rating]]&gt;=3.5,"Above Average", Table1[[#This Row],[Rating]]&lt;3.5, "Average or Below")</f>
        <v>Average or Below</v>
      </c>
      <c r="L7788" t="str" cm="1">
        <f t="array" ref="L7788">_xlfn.IFS(Table1[[#This Row],[Pages]]&lt;=150,"Very Short",Table1[[#This Row],[Pages]]&lt;=299,"Short",Table1[[#This Row],[Pages]]&lt;=499,"Medium",Table1[[#This Row],[Pages]]&lt;=699,"Long",Table1[[#This Row],[Pages]]&gt;=700,"Epic")</f>
        <v>Short</v>
      </c>
      <c r="M7788" t="str" cm="1">
        <f t="array" ref="M7788">_xlfn.IFS(Table1[[#This Row],[Ratings_Count]]&gt;=1000000,"Mega Popular",Table1[[#This Row],[Ratings_Count]]&gt;=100000,"Popular",Table1[[#This Row],[Ratings_Count]]&gt;=10000,"Mid Popular",Table1[[#This Row],[Ratings_Count]]&lt;10000,"Niche")</f>
        <v>Niche</v>
      </c>
      <c r="N7788" t="str">
        <f>IF(AND(Table1[[#This Row],[Rating]]&gt;=4.2, Table1[[#This Row],[Ratings_Count]]&lt;10000), "Hidden Gem", "Not a Hidden Gem")</f>
        <v>Not a Hidden Gem</v>
      </c>
    </row>
    <row r="7789" spans="1:14" x14ac:dyDescent="0.25">
      <c r="A7789" t="s">
        <v>2807</v>
      </c>
      <c r="B7789" t="s">
        <v>2808</v>
      </c>
      <c r="C7789">
        <v>3.44</v>
      </c>
      <c r="D7789" t="s">
        <v>11</v>
      </c>
      <c r="E7789">
        <v>147</v>
      </c>
      <c r="F7789">
        <v>217</v>
      </c>
      <c r="G7789">
        <v>24</v>
      </c>
      <c r="H7789">
        <v>2005</v>
      </c>
      <c r="I7789" t="s">
        <v>768</v>
      </c>
      <c r="J7789" t="s">
        <v>13</v>
      </c>
      <c r="K7789" t="str" cm="1">
        <f t="array" ref="K7789">_xlfn.IFS(Table1[[#This Row],[Rating]] &gt;=4.5, "Elite",Table1[[#This Row],[Rating]]&gt;=4, "Highly Rated", Table1[[#This Row],[Rating]]&gt;=3.5,"Above Average", Table1[[#This Row],[Rating]]&lt;3.5, "Average or Below")</f>
        <v>Average or Below</v>
      </c>
      <c r="L7789" t="str" cm="1">
        <f t="array" ref="L7789">_xlfn.IFS(Table1[[#This Row],[Pages]]&lt;=150,"Very Short",Table1[[#This Row],[Pages]]&lt;=299,"Short",Table1[[#This Row],[Pages]]&lt;=499,"Medium",Table1[[#This Row],[Pages]]&lt;=699,"Long",Table1[[#This Row],[Pages]]&gt;=700,"Epic")</f>
        <v>Very Short</v>
      </c>
      <c r="M7789" t="str" cm="1">
        <f t="array" ref="M7789">_xlfn.IFS(Table1[[#This Row],[Ratings_Count]]&gt;=1000000,"Mega Popular",Table1[[#This Row],[Ratings_Count]]&gt;=100000,"Popular",Table1[[#This Row],[Ratings_Count]]&gt;=10000,"Mid Popular",Table1[[#This Row],[Ratings_Count]]&lt;10000,"Niche")</f>
        <v>Niche</v>
      </c>
      <c r="N7789" t="str">
        <f>IF(AND(Table1[[#This Row],[Rating]]&gt;=4.2, Table1[[#This Row],[Ratings_Count]]&lt;10000), "Hidden Gem", "Not a Hidden Gem")</f>
        <v>Not a Hidden Gem</v>
      </c>
    </row>
    <row r="7790" spans="1:14" x14ac:dyDescent="0.25">
      <c r="A7790" t="s">
        <v>3041</v>
      </c>
      <c r="B7790" t="s">
        <v>3042</v>
      </c>
      <c r="C7790">
        <v>3.44</v>
      </c>
      <c r="D7790" t="s">
        <v>11</v>
      </c>
      <c r="E7790">
        <v>224</v>
      </c>
      <c r="F7790">
        <v>1858</v>
      </c>
      <c r="G7790">
        <v>153</v>
      </c>
      <c r="H7790">
        <v>2005</v>
      </c>
      <c r="I7790" t="s">
        <v>345</v>
      </c>
      <c r="J7790" t="s">
        <v>13</v>
      </c>
      <c r="K7790" t="str" cm="1">
        <f t="array" ref="K7790">_xlfn.IFS(Table1[[#This Row],[Rating]] &gt;=4.5, "Elite",Table1[[#This Row],[Rating]]&gt;=4, "Highly Rated", Table1[[#This Row],[Rating]]&gt;=3.5,"Above Average", Table1[[#This Row],[Rating]]&lt;3.5, "Average or Below")</f>
        <v>Average or Below</v>
      </c>
      <c r="L7790" t="str" cm="1">
        <f t="array" ref="L7790">_xlfn.IFS(Table1[[#This Row],[Pages]]&lt;=150,"Very Short",Table1[[#This Row],[Pages]]&lt;=299,"Short",Table1[[#This Row],[Pages]]&lt;=499,"Medium",Table1[[#This Row],[Pages]]&lt;=699,"Long",Table1[[#This Row],[Pages]]&gt;=700,"Epic")</f>
        <v>Short</v>
      </c>
      <c r="M7790" t="str" cm="1">
        <f t="array" ref="M7790">_xlfn.IFS(Table1[[#This Row],[Ratings_Count]]&gt;=1000000,"Mega Popular",Table1[[#This Row],[Ratings_Count]]&gt;=100000,"Popular",Table1[[#This Row],[Ratings_Count]]&gt;=10000,"Mid Popular",Table1[[#This Row],[Ratings_Count]]&lt;10000,"Niche")</f>
        <v>Niche</v>
      </c>
      <c r="N7790" t="str">
        <f>IF(AND(Table1[[#This Row],[Rating]]&gt;=4.2, Table1[[#This Row],[Ratings_Count]]&lt;10000), "Hidden Gem", "Not a Hidden Gem")</f>
        <v>Not a Hidden Gem</v>
      </c>
    </row>
    <row r="7791" spans="1:14" x14ac:dyDescent="0.25">
      <c r="A7791" t="s">
        <v>4649</v>
      </c>
      <c r="B7791" t="s">
        <v>1812</v>
      </c>
      <c r="C7791">
        <v>3.44</v>
      </c>
      <c r="D7791" t="s">
        <v>11</v>
      </c>
      <c r="E7791">
        <v>286</v>
      </c>
      <c r="F7791">
        <v>5531</v>
      </c>
      <c r="G7791">
        <v>493</v>
      </c>
      <c r="H7791">
        <v>2004</v>
      </c>
      <c r="I7791" t="s">
        <v>4650</v>
      </c>
      <c r="J7791" t="s">
        <v>13</v>
      </c>
      <c r="K7791" t="str" cm="1">
        <f t="array" ref="K7791">_xlfn.IFS(Table1[[#This Row],[Rating]] &gt;=4.5, "Elite",Table1[[#This Row],[Rating]]&gt;=4, "Highly Rated", Table1[[#This Row],[Rating]]&gt;=3.5,"Above Average", Table1[[#This Row],[Rating]]&lt;3.5, "Average or Below")</f>
        <v>Average or Below</v>
      </c>
      <c r="L7791" t="str" cm="1">
        <f t="array" ref="L7791">_xlfn.IFS(Table1[[#This Row],[Pages]]&lt;=150,"Very Short",Table1[[#This Row],[Pages]]&lt;=299,"Short",Table1[[#This Row],[Pages]]&lt;=499,"Medium",Table1[[#This Row],[Pages]]&lt;=699,"Long",Table1[[#This Row],[Pages]]&gt;=700,"Epic")</f>
        <v>Short</v>
      </c>
      <c r="M7791" t="str" cm="1">
        <f t="array" ref="M7791">_xlfn.IFS(Table1[[#This Row],[Ratings_Count]]&gt;=1000000,"Mega Popular",Table1[[#This Row],[Ratings_Count]]&gt;=100000,"Popular",Table1[[#This Row],[Ratings_Count]]&gt;=10000,"Mid Popular",Table1[[#This Row],[Ratings_Count]]&lt;10000,"Niche")</f>
        <v>Niche</v>
      </c>
      <c r="N7791" t="str">
        <f>IF(AND(Table1[[#This Row],[Rating]]&gt;=4.2, Table1[[#This Row],[Ratings_Count]]&lt;10000), "Hidden Gem", "Not a Hidden Gem")</f>
        <v>Not a Hidden Gem</v>
      </c>
    </row>
    <row r="7792" spans="1:14" x14ac:dyDescent="0.25">
      <c r="A7792" t="s">
        <v>4724</v>
      </c>
      <c r="B7792" t="s">
        <v>4725</v>
      </c>
      <c r="C7792">
        <v>3.44</v>
      </c>
      <c r="D7792" t="s">
        <v>11</v>
      </c>
      <c r="E7792">
        <v>308</v>
      </c>
      <c r="F7792">
        <v>2263</v>
      </c>
      <c r="G7792">
        <v>448</v>
      </c>
      <c r="H7792">
        <v>2004</v>
      </c>
      <c r="I7792" t="s">
        <v>1784</v>
      </c>
      <c r="J7792" t="s">
        <v>13</v>
      </c>
      <c r="K7792" t="str" cm="1">
        <f t="array" ref="K7792">_xlfn.IFS(Table1[[#This Row],[Rating]] &gt;=4.5, "Elite",Table1[[#This Row],[Rating]]&gt;=4, "Highly Rated", Table1[[#This Row],[Rating]]&gt;=3.5,"Above Average", Table1[[#This Row],[Rating]]&lt;3.5, "Average or Below")</f>
        <v>Average or Below</v>
      </c>
      <c r="L7792" t="str" cm="1">
        <f t="array" ref="L7792">_xlfn.IFS(Table1[[#This Row],[Pages]]&lt;=150,"Very Short",Table1[[#This Row],[Pages]]&lt;=299,"Short",Table1[[#This Row],[Pages]]&lt;=499,"Medium",Table1[[#This Row],[Pages]]&lt;=699,"Long",Table1[[#This Row],[Pages]]&gt;=700,"Epic")</f>
        <v>Medium</v>
      </c>
      <c r="M7792" t="str" cm="1">
        <f t="array" ref="M7792">_xlfn.IFS(Table1[[#This Row],[Ratings_Count]]&gt;=1000000,"Mega Popular",Table1[[#This Row],[Ratings_Count]]&gt;=100000,"Popular",Table1[[#This Row],[Ratings_Count]]&gt;=10000,"Mid Popular",Table1[[#This Row],[Ratings_Count]]&lt;10000,"Niche")</f>
        <v>Niche</v>
      </c>
      <c r="N7792" t="str">
        <f>IF(AND(Table1[[#This Row],[Rating]]&gt;=4.2, Table1[[#This Row],[Ratings_Count]]&lt;10000), "Hidden Gem", "Not a Hidden Gem")</f>
        <v>Not a Hidden Gem</v>
      </c>
    </row>
    <row r="7793" spans="1:14" x14ac:dyDescent="0.25">
      <c r="A7793" t="s">
        <v>7139</v>
      </c>
      <c r="B7793" t="s">
        <v>7140</v>
      </c>
      <c r="C7793">
        <v>3.44</v>
      </c>
      <c r="D7793" t="s">
        <v>11</v>
      </c>
      <c r="E7793">
        <v>250</v>
      </c>
      <c r="F7793">
        <v>924</v>
      </c>
      <c r="G7793">
        <v>25</v>
      </c>
      <c r="H7793">
        <v>2001</v>
      </c>
      <c r="I7793" t="s">
        <v>793</v>
      </c>
      <c r="J7793" t="s">
        <v>13</v>
      </c>
      <c r="K7793" t="str" cm="1">
        <f t="array" ref="K7793">_xlfn.IFS(Table1[[#This Row],[Rating]] &gt;=4.5, "Elite",Table1[[#This Row],[Rating]]&gt;=4, "Highly Rated", Table1[[#This Row],[Rating]]&gt;=3.5,"Above Average", Table1[[#This Row],[Rating]]&lt;3.5, "Average or Below")</f>
        <v>Average or Below</v>
      </c>
      <c r="L7793" t="str" cm="1">
        <f t="array" ref="L7793">_xlfn.IFS(Table1[[#This Row],[Pages]]&lt;=150,"Very Short",Table1[[#This Row],[Pages]]&lt;=299,"Short",Table1[[#This Row],[Pages]]&lt;=499,"Medium",Table1[[#This Row],[Pages]]&lt;=699,"Long",Table1[[#This Row],[Pages]]&gt;=700,"Epic")</f>
        <v>Short</v>
      </c>
      <c r="M7793" t="str" cm="1">
        <f t="array" ref="M7793">_xlfn.IFS(Table1[[#This Row],[Ratings_Count]]&gt;=1000000,"Mega Popular",Table1[[#This Row],[Ratings_Count]]&gt;=100000,"Popular",Table1[[#This Row],[Ratings_Count]]&gt;=10000,"Mid Popular",Table1[[#This Row],[Ratings_Count]]&lt;10000,"Niche")</f>
        <v>Niche</v>
      </c>
      <c r="N7793" t="str">
        <f>IF(AND(Table1[[#This Row],[Rating]]&gt;=4.2, Table1[[#This Row],[Ratings_Count]]&lt;10000), "Hidden Gem", "Not a Hidden Gem")</f>
        <v>Not a Hidden Gem</v>
      </c>
    </row>
    <row r="7794" spans="1:14" x14ac:dyDescent="0.25">
      <c r="A7794" t="s">
        <v>8709</v>
      </c>
      <c r="B7794" t="s">
        <v>8710</v>
      </c>
      <c r="C7794">
        <v>3.44</v>
      </c>
      <c r="D7794" t="s">
        <v>11</v>
      </c>
      <c r="E7794">
        <v>160</v>
      </c>
      <c r="F7794">
        <v>2753</v>
      </c>
      <c r="G7794">
        <v>150</v>
      </c>
      <c r="H7794">
        <v>1999</v>
      </c>
      <c r="I7794" t="s">
        <v>379</v>
      </c>
      <c r="J7794" t="s">
        <v>13</v>
      </c>
      <c r="K7794" t="str" cm="1">
        <f t="array" ref="K7794">_xlfn.IFS(Table1[[#This Row],[Rating]] &gt;=4.5, "Elite",Table1[[#This Row],[Rating]]&gt;=4, "Highly Rated", Table1[[#This Row],[Rating]]&gt;=3.5,"Above Average", Table1[[#This Row],[Rating]]&lt;3.5, "Average or Below")</f>
        <v>Average or Below</v>
      </c>
      <c r="L7794" t="str" cm="1">
        <f t="array" ref="L7794">_xlfn.IFS(Table1[[#This Row],[Pages]]&lt;=150,"Very Short",Table1[[#This Row],[Pages]]&lt;=299,"Short",Table1[[#This Row],[Pages]]&lt;=499,"Medium",Table1[[#This Row],[Pages]]&lt;=699,"Long",Table1[[#This Row],[Pages]]&gt;=700,"Epic")</f>
        <v>Short</v>
      </c>
      <c r="M7794" t="str" cm="1">
        <f t="array" ref="M7794">_xlfn.IFS(Table1[[#This Row],[Ratings_Count]]&gt;=1000000,"Mega Popular",Table1[[#This Row],[Ratings_Count]]&gt;=100000,"Popular",Table1[[#This Row],[Ratings_Count]]&gt;=10000,"Mid Popular",Table1[[#This Row],[Ratings_Count]]&lt;10000,"Niche")</f>
        <v>Niche</v>
      </c>
      <c r="N7794" t="str">
        <f>IF(AND(Table1[[#This Row],[Rating]]&gt;=4.2, Table1[[#This Row],[Ratings_Count]]&lt;10000), "Hidden Gem", "Not a Hidden Gem")</f>
        <v>Not a Hidden Gem</v>
      </c>
    </row>
    <row r="7795" spans="1:14" x14ac:dyDescent="0.25">
      <c r="A7795" t="s">
        <v>8826</v>
      </c>
      <c r="B7795" t="s">
        <v>6440</v>
      </c>
      <c r="C7795">
        <v>3.44</v>
      </c>
      <c r="D7795" t="s">
        <v>11</v>
      </c>
      <c r="E7795">
        <v>300</v>
      </c>
      <c r="F7795">
        <v>1203</v>
      </c>
      <c r="G7795">
        <v>111</v>
      </c>
      <c r="H7795">
        <v>1999</v>
      </c>
      <c r="I7795" t="s">
        <v>79</v>
      </c>
      <c r="J7795" t="s">
        <v>13</v>
      </c>
      <c r="K7795" t="str" cm="1">
        <f t="array" ref="K7795">_xlfn.IFS(Table1[[#This Row],[Rating]] &gt;=4.5, "Elite",Table1[[#This Row],[Rating]]&gt;=4, "Highly Rated", Table1[[#This Row],[Rating]]&gt;=3.5,"Above Average", Table1[[#This Row],[Rating]]&lt;3.5, "Average or Below")</f>
        <v>Average or Below</v>
      </c>
      <c r="L7795" t="str" cm="1">
        <f t="array" ref="L7795">_xlfn.IFS(Table1[[#This Row],[Pages]]&lt;=150,"Very Short",Table1[[#This Row],[Pages]]&lt;=299,"Short",Table1[[#This Row],[Pages]]&lt;=499,"Medium",Table1[[#This Row],[Pages]]&lt;=699,"Long",Table1[[#This Row],[Pages]]&gt;=700,"Epic")</f>
        <v>Medium</v>
      </c>
      <c r="M7795" t="str" cm="1">
        <f t="array" ref="M7795">_xlfn.IFS(Table1[[#This Row],[Ratings_Count]]&gt;=1000000,"Mega Popular",Table1[[#This Row],[Ratings_Count]]&gt;=100000,"Popular",Table1[[#This Row],[Ratings_Count]]&gt;=10000,"Mid Popular",Table1[[#This Row],[Ratings_Count]]&lt;10000,"Niche")</f>
        <v>Niche</v>
      </c>
      <c r="N7795" t="str">
        <f>IF(AND(Table1[[#This Row],[Rating]]&gt;=4.2, Table1[[#This Row],[Ratings_Count]]&lt;10000), "Hidden Gem", "Not a Hidden Gem")</f>
        <v>Not a Hidden Gem</v>
      </c>
    </row>
    <row r="7796" spans="1:14" x14ac:dyDescent="0.25">
      <c r="A7796" t="s">
        <v>9168</v>
      </c>
      <c r="B7796" t="s">
        <v>247</v>
      </c>
      <c r="C7796">
        <v>3.44</v>
      </c>
      <c r="D7796" t="s">
        <v>11</v>
      </c>
      <c r="E7796">
        <v>149</v>
      </c>
      <c r="F7796">
        <v>7938</v>
      </c>
      <c r="G7796">
        <v>490</v>
      </c>
      <c r="H7796">
        <v>1998</v>
      </c>
      <c r="I7796" t="s">
        <v>77</v>
      </c>
      <c r="J7796" t="s">
        <v>13</v>
      </c>
      <c r="K7796" t="str" cm="1">
        <f t="array" ref="K7796">_xlfn.IFS(Table1[[#This Row],[Rating]] &gt;=4.5, "Elite",Table1[[#This Row],[Rating]]&gt;=4, "Highly Rated", Table1[[#This Row],[Rating]]&gt;=3.5,"Above Average", Table1[[#This Row],[Rating]]&lt;3.5, "Average or Below")</f>
        <v>Average or Below</v>
      </c>
      <c r="L7796" t="str" cm="1">
        <f t="array" ref="L7796">_xlfn.IFS(Table1[[#This Row],[Pages]]&lt;=150,"Very Short",Table1[[#This Row],[Pages]]&lt;=299,"Short",Table1[[#This Row],[Pages]]&lt;=499,"Medium",Table1[[#This Row],[Pages]]&lt;=699,"Long",Table1[[#This Row],[Pages]]&gt;=700,"Epic")</f>
        <v>Very Short</v>
      </c>
      <c r="M7796" t="str" cm="1">
        <f t="array" ref="M7796">_xlfn.IFS(Table1[[#This Row],[Ratings_Count]]&gt;=1000000,"Mega Popular",Table1[[#This Row],[Ratings_Count]]&gt;=100000,"Popular",Table1[[#This Row],[Ratings_Count]]&gt;=10000,"Mid Popular",Table1[[#This Row],[Ratings_Count]]&lt;10000,"Niche")</f>
        <v>Niche</v>
      </c>
      <c r="N7796" t="str">
        <f>IF(AND(Table1[[#This Row],[Rating]]&gt;=4.2, Table1[[#This Row],[Ratings_Count]]&lt;10000), "Hidden Gem", "Not a Hidden Gem")</f>
        <v>Not a Hidden Gem</v>
      </c>
    </row>
    <row r="7797" spans="1:14" x14ac:dyDescent="0.25">
      <c r="A7797" t="s">
        <v>10817</v>
      </c>
      <c r="B7797" t="s">
        <v>1474</v>
      </c>
      <c r="C7797">
        <v>3.44</v>
      </c>
      <c r="D7797" t="s">
        <v>11</v>
      </c>
      <c r="E7797">
        <v>224</v>
      </c>
      <c r="F7797">
        <v>2268</v>
      </c>
      <c r="G7797">
        <v>49</v>
      </c>
      <c r="H7797">
        <v>2008</v>
      </c>
      <c r="I7797" t="s">
        <v>10818</v>
      </c>
      <c r="J7797" t="s">
        <v>13</v>
      </c>
      <c r="K7797" t="str" cm="1">
        <f t="array" ref="K7797">_xlfn.IFS(Table1[[#This Row],[Rating]] &gt;=4.5, "Elite",Table1[[#This Row],[Rating]]&gt;=4, "Highly Rated", Table1[[#This Row],[Rating]]&gt;=3.5,"Above Average", Table1[[#This Row],[Rating]]&lt;3.5, "Average or Below")</f>
        <v>Average or Below</v>
      </c>
      <c r="L7797" t="str" cm="1">
        <f t="array" ref="L7797">_xlfn.IFS(Table1[[#This Row],[Pages]]&lt;=150,"Very Short",Table1[[#This Row],[Pages]]&lt;=299,"Short",Table1[[#This Row],[Pages]]&lt;=499,"Medium",Table1[[#This Row],[Pages]]&lt;=699,"Long",Table1[[#This Row],[Pages]]&gt;=700,"Epic")</f>
        <v>Short</v>
      </c>
      <c r="M7797" t="str" cm="1">
        <f t="array" ref="M7797">_xlfn.IFS(Table1[[#This Row],[Ratings_Count]]&gt;=1000000,"Mega Popular",Table1[[#This Row],[Ratings_Count]]&gt;=100000,"Popular",Table1[[#This Row],[Ratings_Count]]&gt;=10000,"Mid Popular",Table1[[#This Row],[Ratings_Count]]&lt;10000,"Niche")</f>
        <v>Niche</v>
      </c>
      <c r="N7797" t="str">
        <f>IF(AND(Table1[[#This Row],[Rating]]&gt;=4.2, Table1[[#This Row],[Ratings_Count]]&lt;10000), "Hidden Gem", "Not a Hidden Gem")</f>
        <v>Not a Hidden Gem</v>
      </c>
    </row>
    <row r="7798" spans="1:14" x14ac:dyDescent="0.25">
      <c r="A7798" t="s">
        <v>10984</v>
      </c>
      <c r="B7798" t="s">
        <v>9382</v>
      </c>
      <c r="C7798">
        <v>3.44</v>
      </c>
      <c r="D7798" t="s">
        <v>11</v>
      </c>
      <c r="E7798">
        <v>136</v>
      </c>
      <c r="F7798">
        <v>695</v>
      </c>
      <c r="G7798">
        <v>27</v>
      </c>
      <c r="H7798">
        <v>1986</v>
      </c>
      <c r="I7798" t="s">
        <v>899</v>
      </c>
      <c r="J7798" t="s">
        <v>13</v>
      </c>
      <c r="K7798" t="str" cm="1">
        <f t="array" ref="K7798">_xlfn.IFS(Table1[[#This Row],[Rating]] &gt;=4.5, "Elite",Table1[[#This Row],[Rating]]&gt;=4, "Highly Rated", Table1[[#This Row],[Rating]]&gt;=3.5,"Above Average", Table1[[#This Row],[Rating]]&lt;3.5, "Average or Below")</f>
        <v>Average or Below</v>
      </c>
      <c r="L7798" t="str" cm="1">
        <f t="array" ref="L7798">_xlfn.IFS(Table1[[#This Row],[Pages]]&lt;=150,"Very Short",Table1[[#This Row],[Pages]]&lt;=299,"Short",Table1[[#This Row],[Pages]]&lt;=499,"Medium",Table1[[#This Row],[Pages]]&lt;=699,"Long",Table1[[#This Row],[Pages]]&gt;=700,"Epic")</f>
        <v>Very Short</v>
      </c>
      <c r="M7798" t="str" cm="1">
        <f t="array" ref="M7798">_xlfn.IFS(Table1[[#This Row],[Ratings_Count]]&gt;=1000000,"Mega Popular",Table1[[#This Row],[Ratings_Count]]&gt;=100000,"Popular",Table1[[#This Row],[Ratings_Count]]&gt;=10000,"Mid Popular",Table1[[#This Row],[Ratings_Count]]&lt;10000,"Niche")</f>
        <v>Niche</v>
      </c>
      <c r="N7798" t="str">
        <f>IF(AND(Table1[[#This Row],[Rating]]&gt;=4.2, Table1[[#This Row],[Ratings_Count]]&lt;10000), "Hidden Gem", "Not a Hidden Gem")</f>
        <v>Not a Hidden Gem</v>
      </c>
    </row>
    <row r="7799" spans="1:14" x14ac:dyDescent="0.25">
      <c r="A7799" t="s">
        <v>10985</v>
      </c>
      <c r="B7799" t="s">
        <v>9382</v>
      </c>
      <c r="C7799">
        <v>3.44</v>
      </c>
      <c r="D7799" t="s">
        <v>11</v>
      </c>
      <c r="E7799">
        <v>136</v>
      </c>
      <c r="F7799">
        <v>1054</v>
      </c>
      <c r="G7799">
        <v>25</v>
      </c>
      <c r="H7799">
        <v>1986</v>
      </c>
      <c r="I7799" t="s">
        <v>899</v>
      </c>
      <c r="J7799" t="s">
        <v>13</v>
      </c>
      <c r="K7799" t="str" cm="1">
        <f t="array" ref="K7799">_xlfn.IFS(Table1[[#This Row],[Rating]] &gt;=4.5, "Elite",Table1[[#This Row],[Rating]]&gt;=4, "Highly Rated", Table1[[#This Row],[Rating]]&gt;=3.5,"Above Average", Table1[[#This Row],[Rating]]&lt;3.5, "Average or Below")</f>
        <v>Average or Below</v>
      </c>
      <c r="L7799" t="str" cm="1">
        <f t="array" ref="L7799">_xlfn.IFS(Table1[[#This Row],[Pages]]&lt;=150,"Very Short",Table1[[#This Row],[Pages]]&lt;=299,"Short",Table1[[#This Row],[Pages]]&lt;=499,"Medium",Table1[[#This Row],[Pages]]&lt;=699,"Long",Table1[[#This Row],[Pages]]&gt;=700,"Epic")</f>
        <v>Very Short</v>
      </c>
      <c r="M7799" t="str" cm="1">
        <f t="array" ref="M7799">_xlfn.IFS(Table1[[#This Row],[Ratings_Count]]&gt;=1000000,"Mega Popular",Table1[[#This Row],[Ratings_Count]]&gt;=100000,"Popular",Table1[[#This Row],[Ratings_Count]]&gt;=10000,"Mid Popular",Table1[[#This Row],[Ratings_Count]]&lt;10000,"Niche")</f>
        <v>Niche</v>
      </c>
      <c r="N7799" t="str">
        <f>IF(AND(Table1[[#This Row],[Rating]]&gt;=4.2, Table1[[#This Row],[Ratings_Count]]&lt;10000), "Hidden Gem", "Not a Hidden Gem")</f>
        <v>Not a Hidden Gem</v>
      </c>
    </row>
    <row r="7800" spans="1:14" x14ac:dyDescent="0.25">
      <c r="A7800" t="s">
        <v>11039</v>
      </c>
      <c r="B7800" t="s">
        <v>8890</v>
      </c>
      <c r="C7800">
        <v>3.44</v>
      </c>
      <c r="D7800" t="s">
        <v>11</v>
      </c>
      <c r="E7800">
        <v>206</v>
      </c>
      <c r="F7800">
        <v>288</v>
      </c>
      <c r="G7800">
        <v>22</v>
      </c>
      <c r="H7800">
        <v>1984</v>
      </c>
      <c r="I7800" t="s">
        <v>781</v>
      </c>
      <c r="J7800" t="s">
        <v>13</v>
      </c>
      <c r="K7800" t="str" cm="1">
        <f t="array" ref="K7800">_xlfn.IFS(Table1[[#This Row],[Rating]] &gt;=4.5, "Elite",Table1[[#This Row],[Rating]]&gt;=4, "Highly Rated", Table1[[#This Row],[Rating]]&gt;=3.5,"Above Average", Table1[[#This Row],[Rating]]&lt;3.5, "Average or Below")</f>
        <v>Average or Below</v>
      </c>
      <c r="L7800" t="str" cm="1">
        <f t="array" ref="L7800">_xlfn.IFS(Table1[[#This Row],[Pages]]&lt;=150,"Very Short",Table1[[#This Row],[Pages]]&lt;=299,"Short",Table1[[#This Row],[Pages]]&lt;=499,"Medium",Table1[[#This Row],[Pages]]&lt;=699,"Long",Table1[[#This Row],[Pages]]&gt;=700,"Epic")</f>
        <v>Short</v>
      </c>
      <c r="M7800" t="str" cm="1">
        <f t="array" ref="M7800">_xlfn.IFS(Table1[[#This Row],[Ratings_Count]]&gt;=1000000,"Mega Popular",Table1[[#This Row],[Ratings_Count]]&gt;=100000,"Popular",Table1[[#This Row],[Ratings_Count]]&gt;=10000,"Mid Popular",Table1[[#This Row],[Ratings_Count]]&lt;10000,"Niche")</f>
        <v>Niche</v>
      </c>
      <c r="N7800" t="str">
        <f>IF(AND(Table1[[#This Row],[Rating]]&gt;=4.2, Table1[[#This Row],[Ratings_Count]]&lt;10000), "Hidden Gem", "Not a Hidden Gem")</f>
        <v>Not a Hidden Gem</v>
      </c>
    </row>
    <row r="7801" spans="1:14" x14ac:dyDescent="0.25">
      <c r="A7801" t="s">
        <v>500</v>
      </c>
      <c r="B7801" t="s">
        <v>501</v>
      </c>
      <c r="C7801">
        <v>3.43</v>
      </c>
      <c r="D7801" t="s">
        <v>11</v>
      </c>
      <c r="E7801">
        <v>472</v>
      </c>
      <c r="F7801">
        <v>26762</v>
      </c>
      <c r="G7801">
        <v>2524</v>
      </c>
      <c r="H7801">
        <v>2006</v>
      </c>
      <c r="I7801" t="s">
        <v>144</v>
      </c>
      <c r="J7801" t="s">
        <v>13</v>
      </c>
      <c r="K7801" t="str" cm="1">
        <f t="array" ref="K7801">_xlfn.IFS(Table1[[#This Row],[Rating]] &gt;=4.5, "Elite",Table1[[#This Row],[Rating]]&gt;=4, "Highly Rated", Table1[[#This Row],[Rating]]&gt;=3.5,"Above Average", Table1[[#This Row],[Rating]]&lt;3.5, "Average or Below")</f>
        <v>Average or Below</v>
      </c>
      <c r="L7801" t="str" cm="1">
        <f t="array" ref="L7801">_xlfn.IFS(Table1[[#This Row],[Pages]]&lt;=150,"Very Short",Table1[[#This Row],[Pages]]&lt;=299,"Short",Table1[[#This Row],[Pages]]&lt;=499,"Medium",Table1[[#This Row],[Pages]]&lt;=699,"Long",Table1[[#This Row],[Pages]]&gt;=700,"Epic")</f>
        <v>Medium</v>
      </c>
      <c r="M7801" t="str" cm="1">
        <f t="array" ref="M7801">_xlfn.IFS(Table1[[#This Row],[Ratings_Count]]&gt;=1000000,"Mega Popular",Table1[[#This Row],[Ratings_Count]]&gt;=100000,"Popular",Table1[[#This Row],[Ratings_Count]]&gt;=10000,"Mid Popular",Table1[[#This Row],[Ratings_Count]]&lt;10000,"Niche")</f>
        <v>Mid Popular</v>
      </c>
      <c r="N7801" t="str">
        <f>IF(AND(Table1[[#This Row],[Rating]]&gt;=4.2, Table1[[#This Row],[Ratings_Count]]&lt;10000), "Hidden Gem", "Not a Hidden Gem")</f>
        <v>Not a Hidden Gem</v>
      </c>
    </row>
    <row r="7802" spans="1:14" x14ac:dyDescent="0.25">
      <c r="A7802" t="s">
        <v>1460</v>
      </c>
      <c r="B7802" t="s">
        <v>1461</v>
      </c>
      <c r="C7802">
        <v>3.43</v>
      </c>
      <c r="D7802" t="s">
        <v>11</v>
      </c>
      <c r="E7802">
        <v>306</v>
      </c>
      <c r="F7802">
        <v>2679</v>
      </c>
      <c r="G7802">
        <v>113</v>
      </c>
      <c r="H7802">
        <v>2006</v>
      </c>
      <c r="I7802" t="s">
        <v>307</v>
      </c>
      <c r="J7802" t="s">
        <v>13</v>
      </c>
      <c r="K7802" t="str" cm="1">
        <f t="array" ref="K7802">_xlfn.IFS(Table1[[#This Row],[Rating]] &gt;=4.5, "Elite",Table1[[#This Row],[Rating]]&gt;=4, "Highly Rated", Table1[[#This Row],[Rating]]&gt;=3.5,"Above Average", Table1[[#This Row],[Rating]]&lt;3.5, "Average or Below")</f>
        <v>Average or Below</v>
      </c>
      <c r="L7802" t="str" cm="1">
        <f t="array" ref="L7802">_xlfn.IFS(Table1[[#This Row],[Pages]]&lt;=150,"Very Short",Table1[[#This Row],[Pages]]&lt;=299,"Short",Table1[[#This Row],[Pages]]&lt;=499,"Medium",Table1[[#This Row],[Pages]]&lt;=699,"Long",Table1[[#This Row],[Pages]]&gt;=700,"Epic")</f>
        <v>Medium</v>
      </c>
      <c r="M7802" t="str" cm="1">
        <f t="array" ref="M7802">_xlfn.IFS(Table1[[#This Row],[Ratings_Count]]&gt;=1000000,"Mega Popular",Table1[[#This Row],[Ratings_Count]]&gt;=100000,"Popular",Table1[[#This Row],[Ratings_Count]]&gt;=10000,"Mid Popular",Table1[[#This Row],[Ratings_Count]]&lt;10000,"Niche")</f>
        <v>Niche</v>
      </c>
      <c r="N7802" t="str">
        <f>IF(AND(Table1[[#This Row],[Rating]]&gt;=4.2, Table1[[#This Row],[Ratings_Count]]&lt;10000), "Hidden Gem", "Not a Hidden Gem")</f>
        <v>Not a Hidden Gem</v>
      </c>
    </row>
    <row r="7803" spans="1:14" x14ac:dyDescent="0.25">
      <c r="A7803" t="s">
        <v>1530</v>
      </c>
      <c r="B7803" t="s">
        <v>1531</v>
      </c>
      <c r="C7803">
        <v>3.43</v>
      </c>
      <c r="D7803" t="s">
        <v>11</v>
      </c>
      <c r="E7803">
        <v>273</v>
      </c>
      <c r="F7803">
        <v>1135</v>
      </c>
      <c r="G7803">
        <v>37</v>
      </c>
      <c r="H7803">
        <v>2006</v>
      </c>
      <c r="I7803" t="s">
        <v>1166</v>
      </c>
      <c r="J7803" t="s">
        <v>13</v>
      </c>
      <c r="K7803" t="str" cm="1">
        <f t="array" ref="K7803">_xlfn.IFS(Table1[[#This Row],[Rating]] &gt;=4.5, "Elite",Table1[[#This Row],[Rating]]&gt;=4, "Highly Rated", Table1[[#This Row],[Rating]]&gt;=3.5,"Above Average", Table1[[#This Row],[Rating]]&lt;3.5, "Average or Below")</f>
        <v>Average or Below</v>
      </c>
      <c r="L7803" t="str" cm="1">
        <f t="array" ref="L7803">_xlfn.IFS(Table1[[#This Row],[Pages]]&lt;=150,"Very Short",Table1[[#This Row],[Pages]]&lt;=299,"Short",Table1[[#This Row],[Pages]]&lt;=499,"Medium",Table1[[#This Row],[Pages]]&lt;=699,"Long",Table1[[#This Row],[Pages]]&gt;=700,"Epic")</f>
        <v>Short</v>
      </c>
      <c r="M7803" t="str" cm="1">
        <f t="array" ref="M7803">_xlfn.IFS(Table1[[#This Row],[Ratings_Count]]&gt;=1000000,"Mega Popular",Table1[[#This Row],[Ratings_Count]]&gt;=100000,"Popular",Table1[[#This Row],[Ratings_Count]]&gt;=10000,"Mid Popular",Table1[[#This Row],[Ratings_Count]]&lt;10000,"Niche")</f>
        <v>Niche</v>
      </c>
      <c r="N7803" t="str">
        <f>IF(AND(Table1[[#This Row],[Rating]]&gt;=4.2, Table1[[#This Row],[Ratings_Count]]&lt;10000), "Hidden Gem", "Not a Hidden Gem")</f>
        <v>Not a Hidden Gem</v>
      </c>
    </row>
    <row r="7804" spans="1:14" x14ac:dyDescent="0.25">
      <c r="A7804" t="s">
        <v>1855</v>
      </c>
      <c r="B7804" t="s">
        <v>1856</v>
      </c>
      <c r="C7804">
        <v>3.43</v>
      </c>
      <c r="D7804" t="s">
        <v>11</v>
      </c>
      <c r="E7804">
        <v>269</v>
      </c>
      <c r="F7804">
        <v>2561</v>
      </c>
      <c r="G7804">
        <v>277</v>
      </c>
      <c r="H7804">
        <v>2006</v>
      </c>
      <c r="I7804" t="s">
        <v>65</v>
      </c>
      <c r="J7804" t="s">
        <v>13</v>
      </c>
      <c r="K7804" t="str" cm="1">
        <f t="array" ref="K7804">_xlfn.IFS(Table1[[#This Row],[Rating]] &gt;=4.5, "Elite",Table1[[#This Row],[Rating]]&gt;=4, "Highly Rated", Table1[[#This Row],[Rating]]&gt;=3.5,"Above Average", Table1[[#This Row],[Rating]]&lt;3.5, "Average or Below")</f>
        <v>Average or Below</v>
      </c>
      <c r="L7804" t="str" cm="1">
        <f t="array" ref="L7804">_xlfn.IFS(Table1[[#This Row],[Pages]]&lt;=150,"Very Short",Table1[[#This Row],[Pages]]&lt;=299,"Short",Table1[[#This Row],[Pages]]&lt;=499,"Medium",Table1[[#This Row],[Pages]]&lt;=699,"Long",Table1[[#This Row],[Pages]]&gt;=700,"Epic")</f>
        <v>Short</v>
      </c>
      <c r="M7804" t="str" cm="1">
        <f t="array" ref="M7804">_xlfn.IFS(Table1[[#This Row],[Ratings_Count]]&gt;=1000000,"Mega Popular",Table1[[#This Row],[Ratings_Count]]&gt;=100000,"Popular",Table1[[#This Row],[Ratings_Count]]&gt;=10000,"Mid Popular",Table1[[#This Row],[Ratings_Count]]&lt;10000,"Niche")</f>
        <v>Niche</v>
      </c>
      <c r="N7804" t="str">
        <f>IF(AND(Table1[[#This Row],[Rating]]&gt;=4.2, Table1[[#This Row],[Ratings_Count]]&lt;10000), "Hidden Gem", "Not a Hidden Gem")</f>
        <v>Not a Hidden Gem</v>
      </c>
    </row>
    <row r="7805" spans="1:14" x14ac:dyDescent="0.25">
      <c r="A7805" t="s">
        <v>3802</v>
      </c>
      <c r="B7805" t="s">
        <v>3803</v>
      </c>
      <c r="C7805">
        <v>3.43</v>
      </c>
      <c r="D7805" t="s">
        <v>11</v>
      </c>
      <c r="E7805">
        <v>349</v>
      </c>
      <c r="F7805">
        <v>67</v>
      </c>
      <c r="G7805">
        <v>2</v>
      </c>
      <c r="H7805">
        <v>2005</v>
      </c>
      <c r="I7805" t="s">
        <v>3804</v>
      </c>
      <c r="J7805" t="s">
        <v>13</v>
      </c>
      <c r="K7805" t="str" cm="1">
        <f t="array" ref="K7805">_xlfn.IFS(Table1[[#This Row],[Rating]] &gt;=4.5, "Elite",Table1[[#This Row],[Rating]]&gt;=4, "Highly Rated", Table1[[#This Row],[Rating]]&gt;=3.5,"Above Average", Table1[[#This Row],[Rating]]&lt;3.5, "Average or Below")</f>
        <v>Average or Below</v>
      </c>
      <c r="L7805" t="str" cm="1">
        <f t="array" ref="L7805">_xlfn.IFS(Table1[[#This Row],[Pages]]&lt;=150,"Very Short",Table1[[#This Row],[Pages]]&lt;=299,"Short",Table1[[#This Row],[Pages]]&lt;=499,"Medium",Table1[[#This Row],[Pages]]&lt;=699,"Long",Table1[[#This Row],[Pages]]&gt;=700,"Epic")</f>
        <v>Medium</v>
      </c>
      <c r="M7805" t="str" cm="1">
        <f t="array" ref="M7805">_xlfn.IFS(Table1[[#This Row],[Ratings_Count]]&gt;=1000000,"Mega Popular",Table1[[#This Row],[Ratings_Count]]&gt;=100000,"Popular",Table1[[#This Row],[Ratings_Count]]&gt;=10000,"Mid Popular",Table1[[#This Row],[Ratings_Count]]&lt;10000,"Niche")</f>
        <v>Niche</v>
      </c>
      <c r="N7805" t="str">
        <f>IF(AND(Table1[[#This Row],[Rating]]&gt;=4.2, Table1[[#This Row],[Ratings_Count]]&lt;10000), "Hidden Gem", "Not a Hidden Gem")</f>
        <v>Not a Hidden Gem</v>
      </c>
    </row>
    <row r="7806" spans="1:14" x14ac:dyDescent="0.25">
      <c r="A7806" t="s">
        <v>5347</v>
      </c>
      <c r="B7806" t="s">
        <v>5348</v>
      </c>
      <c r="C7806">
        <v>3.43</v>
      </c>
      <c r="D7806" t="s">
        <v>11</v>
      </c>
      <c r="E7806">
        <v>331</v>
      </c>
      <c r="F7806">
        <v>2359</v>
      </c>
      <c r="G7806">
        <v>146</v>
      </c>
      <c r="H7806">
        <v>2003</v>
      </c>
      <c r="I7806" t="s">
        <v>5349</v>
      </c>
      <c r="J7806" t="s">
        <v>13</v>
      </c>
      <c r="K7806" t="str" cm="1">
        <f t="array" ref="K7806">_xlfn.IFS(Table1[[#This Row],[Rating]] &gt;=4.5, "Elite",Table1[[#This Row],[Rating]]&gt;=4, "Highly Rated", Table1[[#This Row],[Rating]]&gt;=3.5,"Above Average", Table1[[#This Row],[Rating]]&lt;3.5, "Average or Below")</f>
        <v>Average or Below</v>
      </c>
      <c r="L7806" t="str" cm="1">
        <f t="array" ref="L7806">_xlfn.IFS(Table1[[#This Row],[Pages]]&lt;=150,"Very Short",Table1[[#This Row],[Pages]]&lt;=299,"Short",Table1[[#This Row],[Pages]]&lt;=499,"Medium",Table1[[#This Row],[Pages]]&lt;=699,"Long",Table1[[#This Row],[Pages]]&gt;=700,"Epic")</f>
        <v>Medium</v>
      </c>
      <c r="M7806" t="str" cm="1">
        <f t="array" ref="M7806">_xlfn.IFS(Table1[[#This Row],[Ratings_Count]]&gt;=1000000,"Mega Popular",Table1[[#This Row],[Ratings_Count]]&gt;=100000,"Popular",Table1[[#This Row],[Ratings_Count]]&gt;=10000,"Mid Popular",Table1[[#This Row],[Ratings_Count]]&lt;10000,"Niche")</f>
        <v>Niche</v>
      </c>
      <c r="N7806" t="str">
        <f>IF(AND(Table1[[#This Row],[Rating]]&gt;=4.2, Table1[[#This Row],[Ratings_Count]]&lt;10000), "Hidden Gem", "Not a Hidden Gem")</f>
        <v>Not a Hidden Gem</v>
      </c>
    </row>
    <row r="7807" spans="1:14" x14ac:dyDescent="0.25">
      <c r="A7807" t="s">
        <v>5493</v>
      </c>
      <c r="B7807" t="s">
        <v>5494</v>
      </c>
      <c r="C7807">
        <v>3.43</v>
      </c>
      <c r="D7807" t="s">
        <v>11</v>
      </c>
      <c r="E7807">
        <v>192</v>
      </c>
      <c r="F7807">
        <v>314</v>
      </c>
      <c r="G7807">
        <v>14</v>
      </c>
      <c r="H7807">
        <v>2003</v>
      </c>
      <c r="I7807" t="s">
        <v>1064</v>
      </c>
      <c r="J7807" t="s">
        <v>13</v>
      </c>
      <c r="K7807" t="str" cm="1">
        <f t="array" ref="K7807">_xlfn.IFS(Table1[[#This Row],[Rating]] &gt;=4.5, "Elite",Table1[[#This Row],[Rating]]&gt;=4, "Highly Rated", Table1[[#This Row],[Rating]]&gt;=3.5,"Above Average", Table1[[#This Row],[Rating]]&lt;3.5, "Average or Below")</f>
        <v>Average or Below</v>
      </c>
      <c r="L7807" t="str" cm="1">
        <f t="array" ref="L7807">_xlfn.IFS(Table1[[#This Row],[Pages]]&lt;=150,"Very Short",Table1[[#This Row],[Pages]]&lt;=299,"Short",Table1[[#This Row],[Pages]]&lt;=499,"Medium",Table1[[#This Row],[Pages]]&lt;=699,"Long",Table1[[#This Row],[Pages]]&gt;=700,"Epic")</f>
        <v>Short</v>
      </c>
      <c r="M7807" t="str" cm="1">
        <f t="array" ref="M7807">_xlfn.IFS(Table1[[#This Row],[Ratings_Count]]&gt;=1000000,"Mega Popular",Table1[[#This Row],[Ratings_Count]]&gt;=100000,"Popular",Table1[[#This Row],[Ratings_Count]]&gt;=10000,"Mid Popular",Table1[[#This Row],[Ratings_Count]]&lt;10000,"Niche")</f>
        <v>Niche</v>
      </c>
      <c r="N7807" t="str">
        <f>IF(AND(Table1[[#This Row],[Rating]]&gt;=4.2, Table1[[#This Row],[Ratings_Count]]&lt;10000), "Hidden Gem", "Not a Hidden Gem")</f>
        <v>Not a Hidden Gem</v>
      </c>
    </row>
    <row r="7808" spans="1:14" x14ac:dyDescent="0.25">
      <c r="A7808" t="s">
        <v>5517</v>
      </c>
      <c r="B7808" t="s">
        <v>5518</v>
      </c>
      <c r="C7808">
        <v>3.43</v>
      </c>
      <c r="D7808" t="s">
        <v>11</v>
      </c>
      <c r="E7808">
        <v>386</v>
      </c>
      <c r="F7808">
        <v>616</v>
      </c>
      <c r="G7808">
        <v>77</v>
      </c>
      <c r="H7808">
        <v>2003</v>
      </c>
      <c r="I7808" t="s">
        <v>5519</v>
      </c>
      <c r="J7808" t="s">
        <v>13</v>
      </c>
      <c r="K7808" t="str" cm="1">
        <f t="array" ref="K7808">_xlfn.IFS(Table1[[#This Row],[Rating]] &gt;=4.5, "Elite",Table1[[#This Row],[Rating]]&gt;=4, "Highly Rated", Table1[[#This Row],[Rating]]&gt;=3.5,"Above Average", Table1[[#This Row],[Rating]]&lt;3.5, "Average or Below")</f>
        <v>Average or Below</v>
      </c>
      <c r="L7808" t="str" cm="1">
        <f t="array" ref="L7808">_xlfn.IFS(Table1[[#This Row],[Pages]]&lt;=150,"Very Short",Table1[[#This Row],[Pages]]&lt;=299,"Short",Table1[[#This Row],[Pages]]&lt;=499,"Medium",Table1[[#This Row],[Pages]]&lt;=699,"Long",Table1[[#This Row],[Pages]]&gt;=700,"Epic")</f>
        <v>Medium</v>
      </c>
      <c r="M7808" t="str" cm="1">
        <f t="array" ref="M7808">_xlfn.IFS(Table1[[#This Row],[Ratings_Count]]&gt;=1000000,"Mega Popular",Table1[[#This Row],[Ratings_Count]]&gt;=100000,"Popular",Table1[[#This Row],[Ratings_Count]]&gt;=10000,"Mid Popular",Table1[[#This Row],[Ratings_Count]]&lt;10000,"Niche")</f>
        <v>Niche</v>
      </c>
      <c r="N7808" t="str">
        <f>IF(AND(Table1[[#This Row],[Rating]]&gt;=4.2, Table1[[#This Row],[Ratings_Count]]&lt;10000), "Hidden Gem", "Not a Hidden Gem")</f>
        <v>Not a Hidden Gem</v>
      </c>
    </row>
    <row r="7809" spans="1:14" x14ac:dyDescent="0.25">
      <c r="A7809" t="s">
        <v>6048</v>
      </c>
      <c r="B7809" t="s">
        <v>5976</v>
      </c>
      <c r="C7809">
        <v>3.43</v>
      </c>
      <c r="D7809" t="s">
        <v>11</v>
      </c>
      <c r="E7809">
        <v>192</v>
      </c>
      <c r="F7809">
        <v>1485</v>
      </c>
      <c r="G7809">
        <v>76</v>
      </c>
      <c r="H7809">
        <v>2002</v>
      </c>
      <c r="I7809" t="s">
        <v>36</v>
      </c>
      <c r="J7809" t="s">
        <v>13</v>
      </c>
      <c r="K7809" t="str" cm="1">
        <f t="array" ref="K7809">_xlfn.IFS(Table1[[#This Row],[Rating]] &gt;=4.5, "Elite",Table1[[#This Row],[Rating]]&gt;=4, "Highly Rated", Table1[[#This Row],[Rating]]&gt;=3.5,"Above Average", Table1[[#This Row],[Rating]]&lt;3.5, "Average or Below")</f>
        <v>Average or Below</v>
      </c>
      <c r="L7809" t="str" cm="1">
        <f t="array" ref="L7809">_xlfn.IFS(Table1[[#This Row],[Pages]]&lt;=150,"Very Short",Table1[[#This Row],[Pages]]&lt;=299,"Short",Table1[[#This Row],[Pages]]&lt;=499,"Medium",Table1[[#This Row],[Pages]]&lt;=699,"Long",Table1[[#This Row],[Pages]]&gt;=700,"Epic")</f>
        <v>Short</v>
      </c>
      <c r="M7809" t="str" cm="1">
        <f t="array" ref="M7809">_xlfn.IFS(Table1[[#This Row],[Ratings_Count]]&gt;=1000000,"Mega Popular",Table1[[#This Row],[Ratings_Count]]&gt;=100000,"Popular",Table1[[#This Row],[Ratings_Count]]&gt;=10000,"Mid Popular",Table1[[#This Row],[Ratings_Count]]&lt;10000,"Niche")</f>
        <v>Niche</v>
      </c>
      <c r="N7809" t="str">
        <f>IF(AND(Table1[[#This Row],[Rating]]&gt;=4.2, Table1[[#This Row],[Ratings_Count]]&lt;10000), "Hidden Gem", "Not a Hidden Gem")</f>
        <v>Not a Hidden Gem</v>
      </c>
    </row>
    <row r="7810" spans="1:14" x14ac:dyDescent="0.25">
      <c r="A7810" t="s">
        <v>7115</v>
      </c>
      <c r="B7810" t="s">
        <v>7116</v>
      </c>
      <c r="C7810">
        <v>3.43</v>
      </c>
      <c r="D7810" t="s">
        <v>11</v>
      </c>
      <c r="E7810">
        <v>144</v>
      </c>
      <c r="F7810">
        <v>126</v>
      </c>
      <c r="G7810">
        <v>17</v>
      </c>
      <c r="H7810">
        <v>2001</v>
      </c>
      <c r="I7810" t="s">
        <v>3976</v>
      </c>
      <c r="J7810" t="s">
        <v>13</v>
      </c>
      <c r="K7810" t="str" cm="1">
        <f t="array" ref="K7810">_xlfn.IFS(Table1[[#This Row],[Rating]] &gt;=4.5, "Elite",Table1[[#This Row],[Rating]]&gt;=4, "Highly Rated", Table1[[#This Row],[Rating]]&gt;=3.5,"Above Average", Table1[[#This Row],[Rating]]&lt;3.5, "Average or Below")</f>
        <v>Average or Below</v>
      </c>
      <c r="L7810" t="str" cm="1">
        <f t="array" ref="L7810">_xlfn.IFS(Table1[[#This Row],[Pages]]&lt;=150,"Very Short",Table1[[#This Row],[Pages]]&lt;=299,"Short",Table1[[#This Row],[Pages]]&lt;=499,"Medium",Table1[[#This Row],[Pages]]&lt;=699,"Long",Table1[[#This Row],[Pages]]&gt;=700,"Epic")</f>
        <v>Very Short</v>
      </c>
      <c r="M7810" t="str" cm="1">
        <f t="array" ref="M7810">_xlfn.IFS(Table1[[#This Row],[Ratings_Count]]&gt;=1000000,"Mega Popular",Table1[[#This Row],[Ratings_Count]]&gt;=100000,"Popular",Table1[[#This Row],[Ratings_Count]]&gt;=10000,"Mid Popular",Table1[[#This Row],[Ratings_Count]]&lt;10000,"Niche")</f>
        <v>Niche</v>
      </c>
      <c r="N7810" t="str">
        <f>IF(AND(Table1[[#This Row],[Rating]]&gt;=4.2, Table1[[#This Row],[Ratings_Count]]&lt;10000), "Hidden Gem", "Not a Hidden Gem")</f>
        <v>Not a Hidden Gem</v>
      </c>
    </row>
    <row r="7811" spans="1:14" x14ac:dyDescent="0.25">
      <c r="A7811" t="s">
        <v>7783</v>
      </c>
      <c r="B7811" t="s">
        <v>7784</v>
      </c>
      <c r="C7811">
        <v>3.43</v>
      </c>
      <c r="D7811" t="s">
        <v>11</v>
      </c>
      <c r="E7811">
        <v>192</v>
      </c>
      <c r="F7811">
        <v>122</v>
      </c>
      <c r="G7811">
        <v>12</v>
      </c>
      <c r="H7811">
        <v>2007</v>
      </c>
      <c r="I7811" t="s">
        <v>938</v>
      </c>
      <c r="J7811" t="s">
        <v>13</v>
      </c>
      <c r="K7811" t="str" cm="1">
        <f t="array" ref="K7811">_xlfn.IFS(Table1[[#This Row],[Rating]] &gt;=4.5, "Elite",Table1[[#This Row],[Rating]]&gt;=4, "Highly Rated", Table1[[#This Row],[Rating]]&gt;=3.5,"Above Average", Table1[[#This Row],[Rating]]&lt;3.5, "Average or Below")</f>
        <v>Average or Below</v>
      </c>
      <c r="L7811" t="str" cm="1">
        <f t="array" ref="L7811">_xlfn.IFS(Table1[[#This Row],[Pages]]&lt;=150,"Very Short",Table1[[#This Row],[Pages]]&lt;=299,"Short",Table1[[#This Row],[Pages]]&lt;=499,"Medium",Table1[[#This Row],[Pages]]&lt;=699,"Long",Table1[[#This Row],[Pages]]&gt;=700,"Epic")</f>
        <v>Short</v>
      </c>
      <c r="M7811" t="str" cm="1">
        <f t="array" ref="M7811">_xlfn.IFS(Table1[[#This Row],[Ratings_Count]]&gt;=1000000,"Mega Popular",Table1[[#This Row],[Ratings_Count]]&gt;=100000,"Popular",Table1[[#This Row],[Ratings_Count]]&gt;=10000,"Mid Popular",Table1[[#This Row],[Ratings_Count]]&lt;10000,"Niche")</f>
        <v>Niche</v>
      </c>
      <c r="N7811" t="str">
        <f>IF(AND(Table1[[#This Row],[Rating]]&gt;=4.2, Table1[[#This Row],[Ratings_Count]]&lt;10000), "Hidden Gem", "Not a Hidden Gem")</f>
        <v>Not a Hidden Gem</v>
      </c>
    </row>
    <row r="7812" spans="1:14" x14ac:dyDescent="0.25">
      <c r="A7812" t="s">
        <v>8030</v>
      </c>
      <c r="B7812" t="s">
        <v>4877</v>
      </c>
      <c r="C7812">
        <v>3.43</v>
      </c>
      <c r="D7812" t="s">
        <v>11</v>
      </c>
      <c r="E7812">
        <v>130</v>
      </c>
      <c r="F7812">
        <v>30067</v>
      </c>
      <c r="G7812">
        <v>2166</v>
      </c>
      <c r="H7812">
        <v>2000</v>
      </c>
      <c r="I7812" t="s">
        <v>2149</v>
      </c>
      <c r="J7812" t="s">
        <v>2014</v>
      </c>
      <c r="K7812" t="str" cm="1">
        <f t="array" ref="K7812">_xlfn.IFS(Table1[[#This Row],[Rating]] &gt;=4.5, "Elite",Table1[[#This Row],[Rating]]&gt;=4, "Highly Rated", Table1[[#This Row],[Rating]]&gt;=3.5,"Above Average", Table1[[#This Row],[Rating]]&lt;3.5, "Average or Below")</f>
        <v>Average or Below</v>
      </c>
      <c r="L7812" t="str" cm="1">
        <f t="array" ref="L7812">_xlfn.IFS(Table1[[#This Row],[Pages]]&lt;=150,"Very Short",Table1[[#This Row],[Pages]]&lt;=299,"Short",Table1[[#This Row],[Pages]]&lt;=499,"Medium",Table1[[#This Row],[Pages]]&lt;=699,"Long",Table1[[#This Row],[Pages]]&gt;=700,"Epic")</f>
        <v>Very Short</v>
      </c>
      <c r="M7812" t="str" cm="1">
        <f t="array" ref="M7812">_xlfn.IFS(Table1[[#This Row],[Ratings_Count]]&gt;=1000000,"Mega Popular",Table1[[#This Row],[Ratings_Count]]&gt;=100000,"Popular",Table1[[#This Row],[Ratings_Count]]&gt;=10000,"Mid Popular",Table1[[#This Row],[Ratings_Count]]&lt;10000,"Niche")</f>
        <v>Mid Popular</v>
      </c>
      <c r="N7812" t="str">
        <f>IF(AND(Table1[[#This Row],[Rating]]&gt;=4.2, Table1[[#This Row],[Ratings_Count]]&lt;10000), "Hidden Gem", "Not a Hidden Gem")</f>
        <v>Not a Hidden Gem</v>
      </c>
    </row>
    <row r="7813" spans="1:14" x14ac:dyDescent="0.25">
      <c r="A7813" t="s">
        <v>8601</v>
      </c>
      <c r="B7813" t="s">
        <v>247</v>
      </c>
      <c r="C7813">
        <v>3.43</v>
      </c>
      <c r="D7813" t="s">
        <v>11</v>
      </c>
      <c r="E7813">
        <v>208</v>
      </c>
      <c r="F7813">
        <v>35998</v>
      </c>
      <c r="G7813">
        <v>2445</v>
      </c>
      <c r="H7813">
        <v>1999</v>
      </c>
      <c r="I7813" t="s">
        <v>8602</v>
      </c>
      <c r="J7813" t="s">
        <v>13</v>
      </c>
      <c r="K7813" t="str" cm="1">
        <f t="array" ref="K7813">_xlfn.IFS(Table1[[#This Row],[Rating]] &gt;=4.5, "Elite",Table1[[#This Row],[Rating]]&gt;=4, "Highly Rated", Table1[[#This Row],[Rating]]&gt;=3.5,"Above Average", Table1[[#This Row],[Rating]]&lt;3.5, "Average or Below")</f>
        <v>Average or Below</v>
      </c>
      <c r="L7813" t="str" cm="1">
        <f t="array" ref="L7813">_xlfn.IFS(Table1[[#This Row],[Pages]]&lt;=150,"Very Short",Table1[[#This Row],[Pages]]&lt;=299,"Short",Table1[[#This Row],[Pages]]&lt;=499,"Medium",Table1[[#This Row],[Pages]]&lt;=699,"Long",Table1[[#This Row],[Pages]]&gt;=700,"Epic")</f>
        <v>Short</v>
      </c>
      <c r="M7813" t="str" cm="1">
        <f t="array" ref="M7813">_xlfn.IFS(Table1[[#This Row],[Ratings_Count]]&gt;=1000000,"Mega Popular",Table1[[#This Row],[Ratings_Count]]&gt;=100000,"Popular",Table1[[#This Row],[Ratings_Count]]&gt;=10000,"Mid Popular",Table1[[#This Row],[Ratings_Count]]&lt;10000,"Niche")</f>
        <v>Mid Popular</v>
      </c>
      <c r="N7813" t="str">
        <f>IF(AND(Table1[[#This Row],[Rating]]&gt;=4.2, Table1[[#This Row],[Ratings_Count]]&lt;10000), "Hidden Gem", "Not a Hidden Gem")</f>
        <v>Not a Hidden Gem</v>
      </c>
    </row>
    <row r="7814" spans="1:14" x14ac:dyDescent="0.25">
      <c r="A7814" t="s">
        <v>8644</v>
      </c>
      <c r="B7814" t="s">
        <v>8645</v>
      </c>
      <c r="C7814">
        <v>3.43</v>
      </c>
      <c r="D7814" t="s">
        <v>11</v>
      </c>
      <c r="E7814">
        <v>271</v>
      </c>
      <c r="F7814">
        <v>790</v>
      </c>
      <c r="G7814">
        <v>93</v>
      </c>
      <c r="H7814">
        <v>1999</v>
      </c>
      <c r="I7814" t="s">
        <v>8646</v>
      </c>
      <c r="J7814" t="s">
        <v>13</v>
      </c>
      <c r="K7814" t="str" cm="1">
        <f t="array" ref="K7814">_xlfn.IFS(Table1[[#This Row],[Rating]] &gt;=4.5, "Elite",Table1[[#This Row],[Rating]]&gt;=4, "Highly Rated", Table1[[#This Row],[Rating]]&gt;=3.5,"Above Average", Table1[[#This Row],[Rating]]&lt;3.5, "Average or Below")</f>
        <v>Average or Below</v>
      </c>
      <c r="L7814" t="str" cm="1">
        <f t="array" ref="L7814">_xlfn.IFS(Table1[[#This Row],[Pages]]&lt;=150,"Very Short",Table1[[#This Row],[Pages]]&lt;=299,"Short",Table1[[#This Row],[Pages]]&lt;=499,"Medium",Table1[[#This Row],[Pages]]&lt;=699,"Long",Table1[[#This Row],[Pages]]&gt;=700,"Epic")</f>
        <v>Short</v>
      </c>
      <c r="M7814" t="str" cm="1">
        <f t="array" ref="M7814">_xlfn.IFS(Table1[[#This Row],[Ratings_Count]]&gt;=1000000,"Mega Popular",Table1[[#This Row],[Ratings_Count]]&gt;=100000,"Popular",Table1[[#This Row],[Ratings_Count]]&gt;=10000,"Mid Popular",Table1[[#This Row],[Ratings_Count]]&lt;10000,"Niche")</f>
        <v>Niche</v>
      </c>
      <c r="N7814" t="str">
        <f>IF(AND(Table1[[#This Row],[Rating]]&gt;=4.2, Table1[[#This Row],[Ratings_Count]]&lt;10000), "Hidden Gem", "Not a Hidden Gem")</f>
        <v>Not a Hidden Gem</v>
      </c>
    </row>
    <row r="7815" spans="1:14" x14ac:dyDescent="0.25">
      <c r="A7815" t="s">
        <v>9163</v>
      </c>
      <c r="B7815" t="s">
        <v>9164</v>
      </c>
      <c r="C7815">
        <v>3.43</v>
      </c>
      <c r="D7815" t="s">
        <v>11</v>
      </c>
      <c r="E7815">
        <v>463</v>
      </c>
      <c r="F7815">
        <v>69</v>
      </c>
      <c r="G7815">
        <v>8</v>
      </c>
      <c r="H7815">
        <v>1998</v>
      </c>
      <c r="I7815" t="s">
        <v>944</v>
      </c>
      <c r="J7815" t="s">
        <v>13</v>
      </c>
      <c r="K7815" t="str" cm="1">
        <f t="array" ref="K7815">_xlfn.IFS(Table1[[#This Row],[Rating]] &gt;=4.5, "Elite",Table1[[#This Row],[Rating]]&gt;=4, "Highly Rated", Table1[[#This Row],[Rating]]&gt;=3.5,"Above Average", Table1[[#This Row],[Rating]]&lt;3.5, "Average or Below")</f>
        <v>Average or Below</v>
      </c>
      <c r="L7815" t="str" cm="1">
        <f t="array" ref="L7815">_xlfn.IFS(Table1[[#This Row],[Pages]]&lt;=150,"Very Short",Table1[[#This Row],[Pages]]&lt;=299,"Short",Table1[[#This Row],[Pages]]&lt;=499,"Medium",Table1[[#This Row],[Pages]]&lt;=699,"Long",Table1[[#This Row],[Pages]]&gt;=700,"Epic")</f>
        <v>Medium</v>
      </c>
      <c r="M7815" t="str" cm="1">
        <f t="array" ref="M7815">_xlfn.IFS(Table1[[#This Row],[Ratings_Count]]&gt;=1000000,"Mega Popular",Table1[[#This Row],[Ratings_Count]]&gt;=100000,"Popular",Table1[[#This Row],[Ratings_Count]]&gt;=10000,"Mid Popular",Table1[[#This Row],[Ratings_Count]]&lt;10000,"Niche")</f>
        <v>Niche</v>
      </c>
      <c r="N7815" t="str">
        <f>IF(AND(Table1[[#This Row],[Rating]]&gt;=4.2, Table1[[#This Row],[Ratings_Count]]&lt;10000), "Hidden Gem", "Not a Hidden Gem")</f>
        <v>Not a Hidden Gem</v>
      </c>
    </row>
    <row r="7816" spans="1:14" x14ac:dyDescent="0.25">
      <c r="A7816" t="s">
        <v>9415</v>
      </c>
      <c r="B7816" t="s">
        <v>632</v>
      </c>
      <c r="C7816">
        <v>3.43</v>
      </c>
      <c r="D7816" t="s">
        <v>11</v>
      </c>
      <c r="E7816">
        <v>256</v>
      </c>
      <c r="F7816">
        <v>1356</v>
      </c>
      <c r="G7816">
        <v>72</v>
      </c>
      <c r="H7816">
        <v>1989</v>
      </c>
      <c r="I7816" t="s">
        <v>8034</v>
      </c>
      <c r="J7816" t="s">
        <v>2014</v>
      </c>
      <c r="K7816" t="str" cm="1">
        <f t="array" ref="K7816">_xlfn.IFS(Table1[[#This Row],[Rating]] &gt;=4.5, "Elite",Table1[[#This Row],[Rating]]&gt;=4, "Highly Rated", Table1[[#This Row],[Rating]]&gt;=3.5,"Above Average", Table1[[#This Row],[Rating]]&lt;3.5, "Average or Below")</f>
        <v>Average or Below</v>
      </c>
      <c r="L7816" t="str" cm="1">
        <f t="array" ref="L7816">_xlfn.IFS(Table1[[#This Row],[Pages]]&lt;=150,"Very Short",Table1[[#This Row],[Pages]]&lt;=299,"Short",Table1[[#This Row],[Pages]]&lt;=499,"Medium",Table1[[#This Row],[Pages]]&lt;=699,"Long",Table1[[#This Row],[Pages]]&gt;=700,"Epic")</f>
        <v>Short</v>
      </c>
      <c r="M7816" t="str" cm="1">
        <f t="array" ref="M7816">_xlfn.IFS(Table1[[#This Row],[Ratings_Count]]&gt;=1000000,"Mega Popular",Table1[[#This Row],[Ratings_Count]]&gt;=100000,"Popular",Table1[[#This Row],[Ratings_Count]]&gt;=10000,"Mid Popular",Table1[[#This Row],[Ratings_Count]]&lt;10000,"Niche")</f>
        <v>Niche</v>
      </c>
      <c r="N7816" t="str">
        <f>IF(AND(Table1[[#This Row],[Rating]]&gt;=4.2, Table1[[#This Row],[Ratings_Count]]&lt;10000), "Hidden Gem", "Not a Hidden Gem")</f>
        <v>Not a Hidden Gem</v>
      </c>
    </row>
    <row r="7817" spans="1:14" x14ac:dyDescent="0.25">
      <c r="A7817" t="s">
        <v>9815</v>
      </c>
      <c r="B7817" t="s">
        <v>632</v>
      </c>
      <c r="C7817">
        <v>3.43</v>
      </c>
      <c r="D7817" t="s">
        <v>11</v>
      </c>
      <c r="E7817">
        <v>377</v>
      </c>
      <c r="F7817">
        <v>393</v>
      </c>
      <c r="G7817">
        <v>55</v>
      </c>
      <c r="H7817">
        <v>1989</v>
      </c>
      <c r="I7817" t="s">
        <v>2022</v>
      </c>
      <c r="J7817" t="s">
        <v>2014</v>
      </c>
      <c r="K7817" t="str" cm="1">
        <f t="array" ref="K7817">_xlfn.IFS(Table1[[#This Row],[Rating]] &gt;=4.5, "Elite",Table1[[#This Row],[Rating]]&gt;=4, "Highly Rated", Table1[[#This Row],[Rating]]&gt;=3.5,"Above Average", Table1[[#This Row],[Rating]]&lt;3.5, "Average or Below")</f>
        <v>Average or Below</v>
      </c>
      <c r="L7817" t="str" cm="1">
        <f t="array" ref="L7817">_xlfn.IFS(Table1[[#This Row],[Pages]]&lt;=150,"Very Short",Table1[[#This Row],[Pages]]&lt;=299,"Short",Table1[[#This Row],[Pages]]&lt;=499,"Medium",Table1[[#This Row],[Pages]]&lt;=699,"Long",Table1[[#This Row],[Pages]]&gt;=700,"Epic")</f>
        <v>Medium</v>
      </c>
      <c r="M7817" t="str" cm="1">
        <f t="array" ref="M7817">_xlfn.IFS(Table1[[#This Row],[Ratings_Count]]&gt;=1000000,"Mega Popular",Table1[[#This Row],[Ratings_Count]]&gt;=100000,"Popular",Table1[[#This Row],[Ratings_Count]]&gt;=10000,"Mid Popular",Table1[[#This Row],[Ratings_Count]]&lt;10000,"Niche")</f>
        <v>Niche</v>
      </c>
      <c r="N7817" t="str">
        <f>IF(AND(Table1[[#This Row],[Rating]]&gt;=4.2, Table1[[#This Row],[Ratings_Count]]&lt;10000), "Hidden Gem", "Not a Hidden Gem")</f>
        <v>Not a Hidden Gem</v>
      </c>
    </row>
    <row r="7818" spans="1:14" x14ac:dyDescent="0.25">
      <c r="A7818" t="s">
        <v>12185</v>
      </c>
      <c r="B7818" t="s">
        <v>401</v>
      </c>
      <c r="C7818">
        <v>3.43</v>
      </c>
      <c r="D7818" t="s">
        <v>12134</v>
      </c>
      <c r="E7818">
        <v>352</v>
      </c>
      <c r="F7818">
        <v>8577</v>
      </c>
      <c r="G7818">
        <v>756</v>
      </c>
      <c r="H7818">
        <v>2006</v>
      </c>
      <c r="I7818" t="s">
        <v>36</v>
      </c>
      <c r="J7818" t="s">
        <v>13</v>
      </c>
      <c r="K7818" t="str" cm="1">
        <f t="array" ref="K7818">_xlfn.IFS(Table1[[#This Row],[Rating]] &gt;=4.5, "Elite",Table1[[#This Row],[Rating]]&gt;=4, "Highly Rated", Table1[[#This Row],[Rating]]&gt;=3.5,"Above Average", Table1[[#This Row],[Rating]]&lt;3.5, "Average or Below")</f>
        <v>Average or Below</v>
      </c>
      <c r="L7818" t="str" cm="1">
        <f t="array" ref="L7818">_xlfn.IFS(Table1[[#This Row],[Pages]]&lt;=150,"Very Short",Table1[[#This Row],[Pages]]&lt;=299,"Short",Table1[[#This Row],[Pages]]&lt;=499,"Medium",Table1[[#This Row],[Pages]]&lt;=699,"Long",Table1[[#This Row],[Pages]]&gt;=700,"Epic")</f>
        <v>Medium</v>
      </c>
      <c r="M7818" t="str" cm="1">
        <f t="array" ref="M7818">_xlfn.IFS(Table1[[#This Row],[Ratings_Count]]&gt;=1000000,"Mega Popular",Table1[[#This Row],[Ratings_Count]]&gt;=100000,"Popular",Table1[[#This Row],[Ratings_Count]]&gt;=10000,"Mid Popular",Table1[[#This Row],[Ratings_Count]]&lt;10000,"Niche")</f>
        <v>Niche</v>
      </c>
      <c r="N7818" t="str">
        <f>IF(AND(Table1[[#This Row],[Rating]]&gt;=4.2, Table1[[#This Row],[Ratings_Count]]&lt;10000), "Hidden Gem", "Not a Hidden Gem")</f>
        <v>Not a Hidden Gem</v>
      </c>
    </row>
    <row r="7819" spans="1:14" x14ac:dyDescent="0.25">
      <c r="A7819" t="s">
        <v>12398</v>
      </c>
      <c r="B7819" t="s">
        <v>12399</v>
      </c>
      <c r="C7819">
        <v>3.43</v>
      </c>
      <c r="D7819" t="s">
        <v>12134</v>
      </c>
      <c r="E7819">
        <v>368</v>
      </c>
      <c r="F7819">
        <v>133</v>
      </c>
      <c r="G7819">
        <v>16</v>
      </c>
      <c r="H7819">
        <v>2006</v>
      </c>
      <c r="I7819" t="s">
        <v>2269</v>
      </c>
      <c r="J7819" t="s">
        <v>2014</v>
      </c>
      <c r="K7819" t="str" cm="1">
        <f t="array" ref="K7819">_xlfn.IFS(Table1[[#This Row],[Rating]] &gt;=4.5, "Elite",Table1[[#This Row],[Rating]]&gt;=4, "Highly Rated", Table1[[#This Row],[Rating]]&gt;=3.5,"Above Average", Table1[[#This Row],[Rating]]&lt;3.5, "Average or Below")</f>
        <v>Average or Below</v>
      </c>
      <c r="L7819" t="str" cm="1">
        <f t="array" ref="L7819">_xlfn.IFS(Table1[[#This Row],[Pages]]&lt;=150,"Very Short",Table1[[#This Row],[Pages]]&lt;=299,"Short",Table1[[#This Row],[Pages]]&lt;=499,"Medium",Table1[[#This Row],[Pages]]&lt;=699,"Long",Table1[[#This Row],[Pages]]&gt;=700,"Epic")</f>
        <v>Medium</v>
      </c>
      <c r="M7819" t="str" cm="1">
        <f t="array" ref="M7819">_xlfn.IFS(Table1[[#This Row],[Ratings_Count]]&gt;=1000000,"Mega Popular",Table1[[#This Row],[Ratings_Count]]&gt;=100000,"Popular",Table1[[#This Row],[Ratings_Count]]&gt;=10000,"Mid Popular",Table1[[#This Row],[Ratings_Count]]&lt;10000,"Niche")</f>
        <v>Niche</v>
      </c>
      <c r="N7819" t="str">
        <f>IF(AND(Table1[[#This Row],[Rating]]&gt;=4.2, Table1[[#This Row],[Ratings_Count]]&lt;10000), "Hidden Gem", "Not a Hidden Gem")</f>
        <v>Not a Hidden Gem</v>
      </c>
    </row>
    <row r="7820" spans="1:14" x14ac:dyDescent="0.25">
      <c r="A7820" t="s">
        <v>12420</v>
      </c>
      <c r="B7820" t="s">
        <v>12421</v>
      </c>
      <c r="C7820">
        <v>3.43</v>
      </c>
      <c r="D7820" t="s">
        <v>12134</v>
      </c>
      <c r="E7820">
        <v>256</v>
      </c>
      <c r="F7820">
        <v>851</v>
      </c>
      <c r="G7820">
        <v>132</v>
      </c>
      <c r="H7820">
        <v>2006</v>
      </c>
      <c r="I7820" t="s">
        <v>2098</v>
      </c>
      <c r="J7820" t="s">
        <v>2014</v>
      </c>
      <c r="K7820" t="str" cm="1">
        <f t="array" ref="K7820">_xlfn.IFS(Table1[[#This Row],[Rating]] &gt;=4.5, "Elite",Table1[[#This Row],[Rating]]&gt;=4, "Highly Rated", Table1[[#This Row],[Rating]]&gt;=3.5,"Above Average", Table1[[#This Row],[Rating]]&lt;3.5, "Average or Below")</f>
        <v>Average or Below</v>
      </c>
      <c r="L7820" t="str" cm="1">
        <f t="array" ref="L7820">_xlfn.IFS(Table1[[#This Row],[Pages]]&lt;=150,"Very Short",Table1[[#This Row],[Pages]]&lt;=299,"Short",Table1[[#This Row],[Pages]]&lt;=499,"Medium",Table1[[#This Row],[Pages]]&lt;=699,"Long",Table1[[#This Row],[Pages]]&gt;=700,"Epic")</f>
        <v>Short</v>
      </c>
      <c r="M7820" t="str" cm="1">
        <f t="array" ref="M7820">_xlfn.IFS(Table1[[#This Row],[Ratings_Count]]&gt;=1000000,"Mega Popular",Table1[[#This Row],[Ratings_Count]]&gt;=100000,"Popular",Table1[[#This Row],[Ratings_Count]]&gt;=10000,"Mid Popular",Table1[[#This Row],[Ratings_Count]]&lt;10000,"Niche")</f>
        <v>Niche</v>
      </c>
      <c r="N7820" t="str">
        <f>IF(AND(Table1[[#This Row],[Rating]]&gt;=4.2, Table1[[#This Row],[Ratings_Count]]&lt;10000), "Hidden Gem", "Not a Hidden Gem")</f>
        <v>Not a Hidden Gem</v>
      </c>
    </row>
    <row r="7821" spans="1:14" x14ac:dyDescent="0.25">
      <c r="A7821" t="s">
        <v>12960</v>
      </c>
      <c r="B7821" t="s">
        <v>12961</v>
      </c>
      <c r="C7821">
        <v>3.43</v>
      </c>
      <c r="D7821" t="s">
        <v>12134</v>
      </c>
      <c r="E7821">
        <v>224</v>
      </c>
      <c r="F7821">
        <v>109</v>
      </c>
      <c r="G7821">
        <v>14</v>
      </c>
      <c r="H7821">
        <v>2003</v>
      </c>
      <c r="I7821" t="s">
        <v>2022</v>
      </c>
      <c r="J7821" t="s">
        <v>2014</v>
      </c>
      <c r="K7821" t="str" cm="1">
        <f t="array" ref="K7821">_xlfn.IFS(Table1[[#This Row],[Rating]] &gt;=4.5, "Elite",Table1[[#This Row],[Rating]]&gt;=4, "Highly Rated", Table1[[#This Row],[Rating]]&gt;=3.5,"Above Average", Table1[[#This Row],[Rating]]&lt;3.5, "Average or Below")</f>
        <v>Average or Below</v>
      </c>
      <c r="L7821" t="str" cm="1">
        <f t="array" ref="L7821">_xlfn.IFS(Table1[[#This Row],[Pages]]&lt;=150,"Very Short",Table1[[#This Row],[Pages]]&lt;=299,"Short",Table1[[#This Row],[Pages]]&lt;=499,"Medium",Table1[[#This Row],[Pages]]&lt;=699,"Long",Table1[[#This Row],[Pages]]&gt;=700,"Epic")</f>
        <v>Short</v>
      </c>
      <c r="M7821" t="str" cm="1">
        <f t="array" ref="M7821">_xlfn.IFS(Table1[[#This Row],[Ratings_Count]]&gt;=1000000,"Mega Popular",Table1[[#This Row],[Ratings_Count]]&gt;=100000,"Popular",Table1[[#This Row],[Ratings_Count]]&gt;=10000,"Mid Popular",Table1[[#This Row],[Ratings_Count]]&lt;10000,"Niche")</f>
        <v>Niche</v>
      </c>
      <c r="N7821" t="str">
        <f>IF(AND(Table1[[#This Row],[Rating]]&gt;=4.2, Table1[[#This Row],[Ratings_Count]]&lt;10000), "Hidden Gem", "Not a Hidden Gem")</f>
        <v>Not a Hidden Gem</v>
      </c>
    </row>
    <row r="7822" spans="1:14" x14ac:dyDescent="0.25">
      <c r="A7822" t="s">
        <v>544</v>
      </c>
      <c r="B7822" t="s">
        <v>545</v>
      </c>
      <c r="C7822">
        <v>3.42</v>
      </c>
      <c r="D7822" t="s">
        <v>11</v>
      </c>
      <c r="E7822">
        <v>368</v>
      </c>
      <c r="F7822">
        <v>65202</v>
      </c>
      <c r="G7822">
        <v>3943</v>
      </c>
      <c r="H7822">
        <v>2006</v>
      </c>
      <c r="I7822" t="s">
        <v>546</v>
      </c>
      <c r="J7822" t="s">
        <v>13</v>
      </c>
      <c r="K7822" t="str" cm="1">
        <f t="array" ref="K7822">_xlfn.IFS(Table1[[#This Row],[Rating]] &gt;=4.5, "Elite",Table1[[#This Row],[Rating]]&gt;=4, "Highly Rated", Table1[[#This Row],[Rating]]&gt;=3.5,"Above Average", Table1[[#This Row],[Rating]]&lt;3.5, "Average or Below")</f>
        <v>Average or Below</v>
      </c>
      <c r="L7822" t="str" cm="1">
        <f t="array" ref="L7822">_xlfn.IFS(Table1[[#This Row],[Pages]]&lt;=150,"Very Short",Table1[[#This Row],[Pages]]&lt;=299,"Short",Table1[[#This Row],[Pages]]&lt;=499,"Medium",Table1[[#This Row],[Pages]]&lt;=699,"Long",Table1[[#This Row],[Pages]]&gt;=700,"Epic")</f>
        <v>Medium</v>
      </c>
      <c r="M7822" t="str" cm="1">
        <f t="array" ref="M7822">_xlfn.IFS(Table1[[#This Row],[Ratings_Count]]&gt;=1000000,"Mega Popular",Table1[[#This Row],[Ratings_Count]]&gt;=100000,"Popular",Table1[[#This Row],[Ratings_Count]]&gt;=10000,"Mid Popular",Table1[[#This Row],[Ratings_Count]]&lt;10000,"Niche")</f>
        <v>Mid Popular</v>
      </c>
      <c r="N7822" t="str">
        <f>IF(AND(Table1[[#This Row],[Rating]]&gt;=4.2, Table1[[#This Row],[Ratings_Count]]&lt;10000), "Hidden Gem", "Not a Hidden Gem")</f>
        <v>Not a Hidden Gem</v>
      </c>
    </row>
    <row r="7823" spans="1:14" x14ac:dyDescent="0.25">
      <c r="A7823" t="s">
        <v>920</v>
      </c>
      <c r="B7823" t="s">
        <v>921</v>
      </c>
      <c r="C7823">
        <v>3.42</v>
      </c>
      <c r="D7823" t="s">
        <v>11</v>
      </c>
      <c r="E7823">
        <v>101</v>
      </c>
      <c r="F7823">
        <v>1363</v>
      </c>
      <c r="G7823">
        <v>58</v>
      </c>
      <c r="H7823">
        <v>2006</v>
      </c>
      <c r="I7823" t="s">
        <v>922</v>
      </c>
      <c r="J7823" t="s">
        <v>13</v>
      </c>
      <c r="K7823" t="str" cm="1">
        <f t="array" ref="K7823">_xlfn.IFS(Table1[[#This Row],[Rating]] &gt;=4.5, "Elite",Table1[[#This Row],[Rating]]&gt;=4, "Highly Rated", Table1[[#This Row],[Rating]]&gt;=3.5,"Above Average", Table1[[#This Row],[Rating]]&lt;3.5, "Average or Below")</f>
        <v>Average or Below</v>
      </c>
      <c r="L7823" t="str" cm="1">
        <f t="array" ref="L7823">_xlfn.IFS(Table1[[#This Row],[Pages]]&lt;=150,"Very Short",Table1[[#This Row],[Pages]]&lt;=299,"Short",Table1[[#This Row],[Pages]]&lt;=499,"Medium",Table1[[#This Row],[Pages]]&lt;=699,"Long",Table1[[#This Row],[Pages]]&gt;=700,"Epic")</f>
        <v>Very Short</v>
      </c>
      <c r="M7823" t="str" cm="1">
        <f t="array" ref="M7823">_xlfn.IFS(Table1[[#This Row],[Ratings_Count]]&gt;=1000000,"Mega Popular",Table1[[#This Row],[Ratings_Count]]&gt;=100000,"Popular",Table1[[#This Row],[Ratings_Count]]&gt;=10000,"Mid Popular",Table1[[#This Row],[Ratings_Count]]&lt;10000,"Niche")</f>
        <v>Niche</v>
      </c>
      <c r="N7823" t="str">
        <f>IF(AND(Table1[[#This Row],[Rating]]&gt;=4.2, Table1[[#This Row],[Ratings_Count]]&lt;10000), "Hidden Gem", "Not a Hidden Gem")</f>
        <v>Not a Hidden Gem</v>
      </c>
    </row>
    <row r="7824" spans="1:14" x14ac:dyDescent="0.25">
      <c r="A7824" t="s">
        <v>1548</v>
      </c>
      <c r="B7824" t="s">
        <v>1545</v>
      </c>
      <c r="C7824">
        <v>3.42</v>
      </c>
      <c r="D7824" t="s">
        <v>11</v>
      </c>
      <c r="E7824">
        <v>352</v>
      </c>
      <c r="F7824">
        <v>104</v>
      </c>
      <c r="G7824">
        <v>11</v>
      </c>
      <c r="H7824">
        <v>2006</v>
      </c>
      <c r="I7824" t="s">
        <v>1074</v>
      </c>
      <c r="J7824" t="s">
        <v>13</v>
      </c>
      <c r="K7824" t="str" cm="1">
        <f t="array" ref="K7824">_xlfn.IFS(Table1[[#This Row],[Rating]] &gt;=4.5, "Elite",Table1[[#This Row],[Rating]]&gt;=4, "Highly Rated", Table1[[#This Row],[Rating]]&gt;=3.5,"Above Average", Table1[[#This Row],[Rating]]&lt;3.5, "Average or Below")</f>
        <v>Average or Below</v>
      </c>
      <c r="L7824" t="str" cm="1">
        <f t="array" ref="L7824">_xlfn.IFS(Table1[[#This Row],[Pages]]&lt;=150,"Very Short",Table1[[#This Row],[Pages]]&lt;=299,"Short",Table1[[#This Row],[Pages]]&lt;=499,"Medium",Table1[[#This Row],[Pages]]&lt;=699,"Long",Table1[[#This Row],[Pages]]&gt;=700,"Epic")</f>
        <v>Medium</v>
      </c>
      <c r="M7824" t="str" cm="1">
        <f t="array" ref="M7824">_xlfn.IFS(Table1[[#This Row],[Ratings_Count]]&gt;=1000000,"Mega Popular",Table1[[#This Row],[Ratings_Count]]&gt;=100000,"Popular",Table1[[#This Row],[Ratings_Count]]&gt;=10000,"Mid Popular",Table1[[#This Row],[Ratings_Count]]&lt;10000,"Niche")</f>
        <v>Niche</v>
      </c>
      <c r="N7824" t="str">
        <f>IF(AND(Table1[[#This Row],[Rating]]&gt;=4.2, Table1[[#This Row],[Ratings_Count]]&lt;10000), "Hidden Gem", "Not a Hidden Gem")</f>
        <v>Not a Hidden Gem</v>
      </c>
    </row>
    <row r="7825" spans="1:14" x14ac:dyDescent="0.25">
      <c r="A7825" t="s">
        <v>1782</v>
      </c>
      <c r="B7825" t="s">
        <v>1783</v>
      </c>
      <c r="C7825">
        <v>3.42</v>
      </c>
      <c r="D7825" t="s">
        <v>11</v>
      </c>
      <c r="E7825">
        <v>308</v>
      </c>
      <c r="F7825">
        <v>372</v>
      </c>
      <c r="G7825">
        <v>66</v>
      </c>
      <c r="H7825">
        <v>2006</v>
      </c>
      <c r="I7825" t="s">
        <v>1784</v>
      </c>
      <c r="J7825" t="s">
        <v>13</v>
      </c>
      <c r="K7825" t="str" cm="1">
        <f t="array" ref="K7825">_xlfn.IFS(Table1[[#This Row],[Rating]] &gt;=4.5, "Elite",Table1[[#This Row],[Rating]]&gt;=4, "Highly Rated", Table1[[#This Row],[Rating]]&gt;=3.5,"Above Average", Table1[[#This Row],[Rating]]&lt;3.5, "Average or Below")</f>
        <v>Average or Below</v>
      </c>
      <c r="L7825" t="str" cm="1">
        <f t="array" ref="L7825">_xlfn.IFS(Table1[[#This Row],[Pages]]&lt;=150,"Very Short",Table1[[#This Row],[Pages]]&lt;=299,"Short",Table1[[#This Row],[Pages]]&lt;=499,"Medium",Table1[[#This Row],[Pages]]&lt;=699,"Long",Table1[[#This Row],[Pages]]&gt;=700,"Epic")</f>
        <v>Medium</v>
      </c>
      <c r="M7825" t="str" cm="1">
        <f t="array" ref="M7825">_xlfn.IFS(Table1[[#This Row],[Ratings_Count]]&gt;=1000000,"Mega Popular",Table1[[#This Row],[Ratings_Count]]&gt;=100000,"Popular",Table1[[#This Row],[Ratings_Count]]&gt;=10000,"Mid Popular",Table1[[#This Row],[Ratings_Count]]&lt;10000,"Niche")</f>
        <v>Niche</v>
      </c>
      <c r="N7825" t="str">
        <f>IF(AND(Table1[[#This Row],[Rating]]&gt;=4.2, Table1[[#This Row],[Ratings_Count]]&lt;10000), "Hidden Gem", "Not a Hidden Gem")</f>
        <v>Not a Hidden Gem</v>
      </c>
    </row>
    <row r="7826" spans="1:14" x14ac:dyDescent="0.25">
      <c r="A7826" t="s">
        <v>2522</v>
      </c>
      <c r="B7826" t="s">
        <v>2523</v>
      </c>
      <c r="C7826">
        <v>3.42</v>
      </c>
      <c r="D7826" t="s">
        <v>11</v>
      </c>
      <c r="E7826">
        <v>414</v>
      </c>
      <c r="F7826">
        <v>856</v>
      </c>
      <c r="G7826">
        <v>111</v>
      </c>
      <c r="H7826">
        <v>2005</v>
      </c>
      <c r="I7826" t="s">
        <v>2025</v>
      </c>
      <c r="J7826" t="s">
        <v>2014</v>
      </c>
      <c r="K7826" t="str" cm="1">
        <f t="array" ref="K7826">_xlfn.IFS(Table1[[#This Row],[Rating]] &gt;=4.5, "Elite",Table1[[#This Row],[Rating]]&gt;=4, "Highly Rated", Table1[[#This Row],[Rating]]&gt;=3.5,"Above Average", Table1[[#This Row],[Rating]]&lt;3.5, "Average or Below")</f>
        <v>Average or Below</v>
      </c>
      <c r="L7826" t="str" cm="1">
        <f t="array" ref="L7826">_xlfn.IFS(Table1[[#This Row],[Pages]]&lt;=150,"Very Short",Table1[[#This Row],[Pages]]&lt;=299,"Short",Table1[[#This Row],[Pages]]&lt;=499,"Medium",Table1[[#This Row],[Pages]]&lt;=699,"Long",Table1[[#This Row],[Pages]]&gt;=700,"Epic")</f>
        <v>Medium</v>
      </c>
      <c r="M7826" t="str" cm="1">
        <f t="array" ref="M7826">_xlfn.IFS(Table1[[#This Row],[Ratings_Count]]&gt;=1000000,"Mega Popular",Table1[[#This Row],[Ratings_Count]]&gt;=100000,"Popular",Table1[[#This Row],[Ratings_Count]]&gt;=10000,"Mid Popular",Table1[[#This Row],[Ratings_Count]]&lt;10000,"Niche")</f>
        <v>Niche</v>
      </c>
      <c r="N7826" t="str">
        <f>IF(AND(Table1[[#This Row],[Rating]]&gt;=4.2, Table1[[#This Row],[Ratings_Count]]&lt;10000), "Hidden Gem", "Not a Hidden Gem")</f>
        <v>Not a Hidden Gem</v>
      </c>
    </row>
    <row r="7827" spans="1:14" x14ac:dyDescent="0.25">
      <c r="A7827" t="s">
        <v>2803</v>
      </c>
      <c r="B7827" t="s">
        <v>2804</v>
      </c>
      <c r="C7827">
        <v>3.42</v>
      </c>
      <c r="D7827" t="s">
        <v>11</v>
      </c>
      <c r="E7827">
        <v>738</v>
      </c>
      <c r="F7827">
        <v>20888</v>
      </c>
      <c r="G7827">
        <v>1688</v>
      </c>
      <c r="H7827">
        <v>2005</v>
      </c>
      <c r="I7827" t="s">
        <v>141</v>
      </c>
      <c r="J7827" t="s">
        <v>13</v>
      </c>
      <c r="K7827" t="str" cm="1">
        <f t="array" ref="K7827">_xlfn.IFS(Table1[[#This Row],[Rating]] &gt;=4.5, "Elite",Table1[[#This Row],[Rating]]&gt;=4, "Highly Rated", Table1[[#This Row],[Rating]]&gt;=3.5,"Above Average", Table1[[#This Row],[Rating]]&lt;3.5, "Average or Below")</f>
        <v>Average or Below</v>
      </c>
      <c r="L7827" t="str" cm="1">
        <f t="array" ref="L7827">_xlfn.IFS(Table1[[#This Row],[Pages]]&lt;=150,"Very Short",Table1[[#This Row],[Pages]]&lt;=299,"Short",Table1[[#This Row],[Pages]]&lt;=499,"Medium",Table1[[#This Row],[Pages]]&lt;=699,"Long",Table1[[#This Row],[Pages]]&gt;=700,"Epic")</f>
        <v>Epic</v>
      </c>
      <c r="M7827" t="str" cm="1">
        <f t="array" ref="M7827">_xlfn.IFS(Table1[[#This Row],[Ratings_Count]]&gt;=1000000,"Mega Popular",Table1[[#This Row],[Ratings_Count]]&gt;=100000,"Popular",Table1[[#This Row],[Ratings_Count]]&gt;=10000,"Mid Popular",Table1[[#This Row],[Ratings_Count]]&lt;10000,"Niche")</f>
        <v>Mid Popular</v>
      </c>
      <c r="N7827" t="str">
        <f>IF(AND(Table1[[#This Row],[Rating]]&gt;=4.2, Table1[[#This Row],[Ratings_Count]]&lt;10000), "Hidden Gem", "Not a Hidden Gem")</f>
        <v>Not a Hidden Gem</v>
      </c>
    </row>
    <row r="7828" spans="1:14" x14ac:dyDescent="0.25">
      <c r="A7828" t="s">
        <v>5156</v>
      </c>
      <c r="B7828" t="s">
        <v>5157</v>
      </c>
      <c r="C7828">
        <v>3.42</v>
      </c>
      <c r="D7828" t="s">
        <v>11</v>
      </c>
      <c r="E7828">
        <v>432</v>
      </c>
      <c r="F7828">
        <v>19844</v>
      </c>
      <c r="G7828">
        <v>1747</v>
      </c>
      <c r="H7828">
        <v>2003</v>
      </c>
      <c r="I7828" t="s">
        <v>2085</v>
      </c>
      <c r="J7828" t="s">
        <v>2014</v>
      </c>
      <c r="K7828" t="str" cm="1">
        <f t="array" ref="K7828">_xlfn.IFS(Table1[[#This Row],[Rating]] &gt;=4.5, "Elite",Table1[[#This Row],[Rating]]&gt;=4, "Highly Rated", Table1[[#This Row],[Rating]]&gt;=3.5,"Above Average", Table1[[#This Row],[Rating]]&lt;3.5, "Average or Below")</f>
        <v>Average or Below</v>
      </c>
      <c r="L7828" t="str" cm="1">
        <f t="array" ref="L7828">_xlfn.IFS(Table1[[#This Row],[Pages]]&lt;=150,"Very Short",Table1[[#This Row],[Pages]]&lt;=299,"Short",Table1[[#This Row],[Pages]]&lt;=499,"Medium",Table1[[#This Row],[Pages]]&lt;=699,"Long",Table1[[#This Row],[Pages]]&gt;=700,"Epic")</f>
        <v>Medium</v>
      </c>
      <c r="M7828" t="str" cm="1">
        <f t="array" ref="M7828">_xlfn.IFS(Table1[[#This Row],[Ratings_Count]]&gt;=1000000,"Mega Popular",Table1[[#This Row],[Ratings_Count]]&gt;=100000,"Popular",Table1[[#This Row],[Ratings_Count]]&gt;=10000,"Mid Popular",Table1[[#This Row],[Ratings_Count]]&lt;10000,"Niche")</f>
        <v>Mid Popular</v>
      </c>
      <c r="N7828" t="str">
        <f>IF(AND(Table1[[#This Row],[Rating]]&gt;=4.2, Table1[[#This Row],[Ratings_Count]]&lt;10000), "Hidden Gem", "Not a Hidden Gem")</f>
        <v>Not a Hidden Gem</v>
      </c>
    </row>
    <row r="7829" spans="1:14" x14ac:dyDescent="0.25">
      <c r="A7829" t="s">
        <v>5356</v>
      </c>
      <c r="B7829" t="s">
        <v>5357</v>
      </c>
      <c r="C7829">
        <v>3.42</v>
      </c>
      <c r="D7829" t="s">
        <v>11</v>
      </c>
      <c r="E7829">
        <v>200</v>
      </c>
      <c r="F7829">
        <v>406</v>
      </c>
      <c r="G7829">
        <v>64</v>
      </c>
      <c r="H7829">
        <v>2003</v>
      </c>
      <c r="I7829" t="s">
        <v>47</v>
      </c>
      <c r="J7829" t="s">
        <v>13</v>
      </c>
      <c r="K7829" t="str" cm="1">
        <f t="array" ref="K7829">_xlfn.IFS(Table1[[#This Row],[Rating]] &gt;=4.5, "Elite",Table1[[#This Row],[Rating]]&gt;=4, "Highly Rated", Table1[[#This Row],[Rating]]&gt;=3.5,"Above Average", Table1[[#This Row],[Rating]]&lt;3.5, "Average or Below")</f>
        <v>Average or Below</v>
      </c>
      <c r="L7829" t="str" cm="1">
        <f t="array" ref="L7829">_xlfn.IFS(Table1[[#This Row],[Pages]]&lt;=150,"Very Short",Table1[[#This Row],[Pages]]&lt;=299,"Short",Table1[[#This Row],[Pages]]&lt;=499,"Medium",Table1[[#This Row],[Pages]]&lt;=699,"Long",Table1[[#This Row],[Pages]]&gt;=700,"Epic")</f>
        <v>Short</v>
      </c>
      <c r="M7829" t="str" cm="1">
        <f t="array" ref="M7829">_xlfn.IFS(Table1[[#This Row],[Ratings_Count]]&gt;=1000000,"Mega Popular",Table1[[#This Row],[Ratings_Count]]&gt;=100000,"Popular",Table1[[#This Row],[Ratings_Count]]&gt;=10000,"Mid Popular",Table1[[#This Row],[Ratings_Count]]&lt;10000,"Niche")</f>
        <v>Niche</v>
      </c>
      <c r="N7829" t="str">
        <f>IF(AND(Table1[[#This Row],[Rating]]&gt;=4.2, Table1[[#This Row],[Ratings_Count]]&lt;10000), "Hidden Gem", "Not a Hidden Gem")</f>
        <v>Not a Hidden Gem</v>
      </c>
    </row>
    <row r="7830" spans="1:14" x14ac:dyDescent="0.25">
      <c r="A7830" t="s">
        <v>6079</v>
      </c>
      <c r="B7830" t="s">
        <v>226</v>
      </c>
      <c r="C7830">
        <v>3.42</v>
      </c>
      <c r="D7830" t="s">
        <v>11</v>
      </c>
      <c r="E7830">
        <v>208</v>
      </c>
      <c r="F7830">
        <v>1841</v>
      </c>
      <c r="G7830">
        <v>112</v>
      </c>
      <c r="H7830">
        <v>2002</v>
      </c>
      <c r="I7830" t="s">
        <v>144</v>
      </c>
      <c r="J7830" t="s">
        <v>13</v>
      </c>
      <c r="K7830" t="str" cm="1">
        <f t="array" ref="K7830">_xlfn.IFS(Table1[[#This Row],[Rating]] &gt;=4.5, "Elite",Table1[[#This Row],[Rating]]&gt;=4, "Highly Rated", Table1[[#This Row],[Rating]]&gt;=3.5,"Above Average", Table1[[#This Row],[Rating]]&lt;3.5, "Average or Below")</f>
        <v>Average or Below</v>
      </c>
      <c r="L7830" t="str" cm="1">
        <f t="array" ref="L7830">_xlfn.IFS(Table1[[#This Row],[Pages]]&lt;=150,"Very Short",Table1[[#This Row],[Pages]]&lt;=299,"Short",Table1[[#This Row],[Pages]]&lt;=499,"Medium",Table1[[#This Row],[Pages]]&lt;=699,"Long",Table1[[#This Row],[Pages]]&gt;=700,"Epic")</f>
        <v>Short</v>
      </c>
      <c r="M7830" t="str" cm="1">
        <f t="array" ref="M7830">_xlfn.IFS(Table1[[#This Row],[Ratings_Count]]&gt;=1000000,"Mega Popular",Table1[[#This Row],[Ratings_Count]]&gt;=100000,"Popular",Table1[[#This Row],[Ratings_Count]]&gt;=10000,"Mid Popular",Table1[[#This Row],[Ratings_Count]]&lt;10000,"Niche")</f>
        <v>Niche</v>
      </c>
      <c r="N7830" t="str">
        <f>IF(AND(Table1[[#This Row],[Rating]]&gt;=4.2, Table1[[#This Row],[Ratings_Count]]&lt;10000), "Hidden Gem", "Not a Hidden Gem")</f>
        <v>Not a Hidden Gem</v>
      </c>
    </row>
    <row r="7831" spans="1:14" x14ac:dyDescent="0.25">
      <c r="A7831" t="s">
        <v>6759</v>
      </c>
      <c r="B7831" t="s">
        <v>2707</v>
      </c>
      <c r="C7831">
        <v>3.42</v>
      </c>
      <c r="D7831" t="s">
        <v>11</v>
      </c>
      <c r="E7831">
        <v>370</v>
      </c>
      <c r="F7831">
        <v>846</v>
      </c>
      <c r="G7831">
        <v>91</v>
      </c>
      <c r="H7831">
        <v>2002</v>
      </c>
      <c r="I7831" t="s">
        <v>2085</v>
      </c>
      <c r="J7831" t="s">
        <v>2014</v>
      </c>
      <c r="K7831" t="str" cm="1">
        <f t="array" ref="K7831">_xlfn.IFS(Table1[[#This Row],[Rating]] &gt;=4.5, "Elite",Table1[[#This Row],[Rating]]&gt;=4, "Highly Rated", Table1[[#This Row],[Rating]]&gt;=3.5,"Above Average", Table1[[#This Row],[Rating]]&lt;3.5, "Average or Below")</f>
        <v>Average or Below</v>
      </c>
      <c r="L7831" t="str" cm="1">
        <f t="array" ref="L7831">_xlfn.IFS(Table1[[#This Row],[Pages]]&lt;=150,"Very Short",Table1[[#This Row],[Pages]]&lt;=299,"Short",Table1[[#This Row],[Pages]]&lt;=499,"Medium",Table1[[#This Row],[Pages]]&lt;=699,"Long",Table1[[#This Row],[Pages]]&gt;=700,"Epic")</f>
        <v>Medium</v>
      </c>
      <c r="M7831" t="str" cm="1">
        <f t="array" ref="M7831">_xlfn.IFS(Table1[[#This Row],[Ratings_Count]]&gt;=1000000,"Mega Popular",Table1[[#This Row],[Ratings_Count]]&gt;=100000,"Popular",Table1[[#This Row],[Ratings_Count]]&gt;=10000,"Mid Popular",Table1[[#This Row],[Ratings_Count]]&lt;10000,"Niche")</f>
        <v>Niche</v>
      </c>
      <c r="N7831" t="str">
        <f>IF(AND(Table1[[#This Row],[Rating]]&gt;=4.2, Table1[[#This Row],[Ratings_Count]]&lt;10000), "Hidden Gem", "Not a Hidden Gem")</f>
        <v>Not a Hidden Gem</v>
      </c>
    </row>
    <row r="7832" spans="1:14" x14ac:dyDescent="0.25">
      <c r="A7832" t="s">
        <v>7527</v>
      </c>
      <c r="B7832" t="s">
        <v>7528</v>
      </c>
      <c r="C7832">
        <v>3.42</v>
      </c>
      <c r="D7832" t="s">
        <v>11</v>
      </c>
      <c r="E7832">
        <v>272</v>
      </c>
      <c r="F7832">
        <v>62</v>
      </c>
      <c r="G7832">
        <v>9</v>
      </c>
      <c r="H7832">
        <v>2007</v>
      </c>
      <c r="I7832" t="s">
        <v>22</v>
      </c>
      <c r="J7832" t="s">
        <v>13</v>
      </c>
      <c r="K7832" t="str" cm="1">
        <f t="array" ref="K7832">_xlfn.IFS(Table1[[#This Row],[Rating]] &gt;=4.5, "Elite",Table1[[#This Row],[Rating]]&gt;=4, "Highly Rated", Table1[[#This Row],[Rating]]&gt;=3.5,"Above Average", Table1[[#This Row],[Rating]]&lt;3.5, "Average or Below")</f>
        <v>Average or Below</v>
      </c>
      <c r="L7832" t="str" cm="1">
        <f t="array" ref="L7832">_xlfn.IFS(Table1[[#This Row],[Pages]]&lt;=150,"Very Short",Table1[[#This Row],[Pages]]&lt;=299,"Short",Table1[[#This Row],[Pages]]&lt;=499,"Medium",Table1[[#This Row],[Pages]]&lt;=699,"Long",Table1[[#This Row],[Pages]]&gt;=700,"Epic")</f>
        <v>Short</v>
      </c>
      <c r="M7832" t="str" cm="1">
        <f t="array" ref="M7832">_xlfn.IFS(Table1[[#This Row],[Ratings_Count]]&gt;=1000000,"Mega Popular",Table1[[#This Row],[Ratings_Count]]&gt;=100000,"Popular",Table1[[#This Row],[Ratings_Count]]&gt;=10000,"Mid Popular",Table1[[#This Row],[Ratings_Count]]&lt;10000,"Niche")</f>
        <v>Niche</v>
      </c>
      <c r="N7832" t="str">
        <f>IF(AND(Table1[[#This Row],[Rating]]&gt;=4.2, Table1[[#This Row],[Ratings_Count]]&lt;10000), "Hidden Gem", "Not a Hidden Gem")</f>
        <v>Not a Hidden Gem</v>
      </c>
    </row>
    <row r="7833" spans="1:14" x14ac:dyDescent="0.25">
      <c r="A7833" t="s">
        <v>7610</v>
      </c>
      <c r="B7833" t="s">
        <v>7611</v>
      </c>
      <c r="C7833">
        <v>3.42</v>
      </c>
      <c r="D7833" t="s">
        <v>11</v>
      </c>
      <c r="E7833">
        <v>352</v>
      </c>
      <c r="F7833">
        <v>64473</v>
      </c>
      <c r="G7833">
        <v>7744</v>
      </c>
      <c r="H7833">
        <v>2007</v>
      </c>
      <c r="I7833" t="s">
        <v>431</v>
      </c>
      <c r="J7833" t="s">
        <v>13</v>
      </c>
      <c r="K7833" t="str" cm="1">
        <f t="array" ref="K7833">_xlfn.IFS(Table1[[#This Row],[Rating]] &gt;=4.5, "Elite",Table1[[#This Row],[Rating]]&gt;=4, "Highly Rated", Table1[[#This Row],[Rating]]&gt;=3.5,"Above Average", Table1[[#This Row],[Rating]]&lt;3.5, "Average or Below")</f>
        <v>Average or Below</v>
      </c>
      <c r="L7833" t="str" cm="1">
        <f t="array" ref="L7833">_xlfn.IFS(Table1[[#This Row],[Pages]]&lt;=150,"Very Short",Table1[[#This Row],[Pages]]&lt;=299,"Short",Table1[[#This Row],[Pages]]&lt;=499,"Medium",Table1[[#This Row],[Pages]]&lt;=699,"Long",Table1[[#This Row],[Pages]]&gt;=700,"Epic")</f>
        <v>Medium</v>
      </c>
      <c r="M7833" t="str" cm="1">
        <f t="array" ref="M7833">_xlfn.IFS(Table1[[#This Row],[Ratings_Count]]&gt;=1000000,"Mega Popular",Table1[[#This Row],[Ratings_Count]]&gt;=100000,"Popular",Table1[[#This Row],[Ratings_Count]]&gt;=10000,"Mid Popular",Table1[[#This Row],[Ratings_Count]]&lt;10000,"Niche")</f>
        <v>Mid Popular</v>
      </c>
      <c r="N7833" t="str">
        <f>IF(AND(Table1[[#This Row],[Rating]]&gt;=4.2, Table1[[#This Row],[Ratings_Count]]&lt;10000), "Hidden Gem", "Not a Hidden Gem")</f>
        <v>Not a Hidden Gem</v>
      </c>
    </row>
    <row r="7834" spans="1:14" x14ac:dyDescent="0.25">
      <c r="A7834" t="s">
        <v>7863</v>
      </c>
      <c r="B7834" t="s">
        <v>5957</v>
      </c>
      <c r="C7834">
        <v>3.42</v>
      </c>
      <c r="D7834" t="s">
        <v>11</v>
      </c>
      <c r="E7834">
        <v>262</v>
      </c>
      <c r="F7834">
        <v>462</v>
      </c>
      <c r="G7834">
        <v>59</v>
      </c>
      <c r="H7834">
        <v>2007</v>
      </c>
      <c r="I7834" t="s">
        <v>3334</v>
      </c>
      <c r="J7834" t="s">
        <v>13</v>
      </c>
      <c r="K7834" t="str" cm="1">
        <f t="array" ref="K7834">_xlfn.IFS(Table1[[#This Row],[Rating]] &gt;=4.5, "Elite",Table1[[#This Row],[Rating]]&gt;=4, "Highly Rated", Table1[[#This Row],[Rating]]&gt;=3.5,"Above Average", Table1[[#This Row],[Rating]]&lt;3.5, "Average or Below")</f>
        <v>Average or Below</v>
      </c>
      <c r="L7834" t="str" cm="1">
        <f t="array" ref="L7834">_xlfn.IFS(Table1[[#This Row],[Pages]]&lt;=150,"Very Short",Table1[[#This Row],[Pages]]&lt;=299,"Short",Table1[[#This Row],[Pages]]&lt;=499,"Medium",Table1[[#This Row],[Pages]]&lt;=699,"Long",Table1[[#This Row],[Pages]]&gt;=700,"Epic")</f>
        <v>Short</v>
      </c>
      <c r="M7834" t="str" cm="1">
        <f t="array" ref="M7834">_xlfn.IFS(Table1[[#This Row],[Ratings_Count]]&gt;=1000000,"Mega Popular",Table1[[#This Row],[Ratings_Count]]&gt;=100000,"Popular",Table1[[#This Row],[Ratings_Count]]&gt;=10000,"Mid Popular",Table1[[#This Row],[Ratings_Count]]&lt;10000,"Niche")</f>
        <v>Niche</v>
      </c>
      <c r="N7834" t="str">
        <f>IF(AND(Table1[[#This Row],[Rating]]&gt;=4.2, Table1[[#This Row],[Ratings_Count]]&lt;10000), "Hidden Gem", "Not a Hidden Gem")</f>
        <v>Not a Hidden Gem</v>
      </c>
    </row>
    <row r="7835" spans="1:14" x14ac:dyDescent="0.25">
      <c r="A7835" t="s">
        <v>11544</v>
      </c>
      <c r="B7835" t="s">
        <v>11545</v>
      </c>
      <c r="C7835">
        <v>3.42</v>
      </c>
      <c r="D7835" t="s">
        <v>11</v>
      </c>
      <c r="E7835">
        <v>224</v>
      </c>
      <c r="F7835">
        <v>6148</v>
      </c>
      <c r="G7835">
        <v>318</v>
      </c>
      <c r="H7835">
        <v>1994</v>
      </c>
      <c r="I7835" t="s">
        <v>3578</v>
      </c>
      <c r="J7835" t="s">
        <v>13</v>
      </c>
      <c r="K7835" t="str" cm="1">
        <f t="array" ref="K7835">_xlfn.IFS(Table1[[#This Row],[Rating]] &gt;=4.5, "Elite",Table1[[#This Row],[Rating]]&gt;=4, "Highly Rated", Table1[[#This Row],[Rating]]&gt;=3.5,"Above Average", Table1[[#This Row],[Rating]]&lt;3.5, "Average or Below")</f>
        <v>Average or Below</v>
      </c>
      <c r="L7835" t="str" cm="1">
        <f t="array" ref="L7835">_xlfn.IFS(Table1[[#This Row],[Pages]]&lt;=150,"Very Short",Table1[[#This Row],[Pages]]&lt;=299,"Short",Table1[[#This Row],[Pages]]&lt;=499,"Medium",Table1[[#This Row],[Pages]]&lt;=699,"Long",Table1[[#This Row],[Pages]]&gt;=700,"Epic")</f>
        <v>Short</v>
      </c>
      <c r="M7835" t="str" cm="1">
        <f t="array" ref="M7835">_xlfn.IFS(Table1[[#This Row],[Ratings_Count]]&gt;=1000000,"Mega Popular",Table1[[#This Row],[Ratings_Count]]&gt;=100000,"Popular",Table1[[#This Row],[Ratings_Count]]&gt;=10000,"Mid Popular",Table1[[#This Row],[Ratings_Count]]&lt;10000,"Niche")</f>
        <v>Niche</v>
      </c>
      <c r="N7835" t="str">
        <f>IF(AND(Table1[[#This Row],[Rating]]&gt;=4.2, Table1[[#This Row],[Ratings_Count]]&lt;10000), "Hidden Gem", "Not a Hidden Gem")</f>
        <v>Not a Hidden Gem</v>
      </c>
    </row>
    <row r="7836" spans="1:14" x14ac:dyDescent="0.25">
      <c r="A7836" t="s">
        <v>12144</v>
      </c>
      <c r="B7836" t="s">
        <v>12145</v>
      </c>
      <c r="C7836">
        <v>3.42</v>
      </c>
      <c r="D7836" t="s">
        <v>12134</v>
      </c>
      <c r="E7836">
        <v>408</v>
      </c>
      <c r="F7836">
        <v>1416</v>
      </c>
      <c r="G7836">
        <v>217</v>
      </c>
      <c r="H7836">
        <v>2006</v>
      </c>
      <c r="I7836" t="s">
        <v>7235</v>
      </c>
      <c r="J7836" t="s">
        <v>13</v>
      </c>
      <c r="K7836" t="str" cm="1">
        <f t="array" ref="K7836">_xlfn.IFS(Table1[[#This Row],[Rating]] &gt;=4.5, "Elite",Table1[[#This Row],[Rating]]&gt;=4, "Highly Rated", Table1[[#This Row],[Rating]]&gt;=3.5,"Above Average", Table1[[#This Row],[Rating]]&lt;3.5, "Average or Below")</f>
        <v>Average or Below</v>
      </c>
      <c r="L7836" t="str" cm="1">
        <f t="array" ref="L7836">_xlfn.IFS(Table1[[#This Row],[Pages]]&lt;=150,"Very Short",Table1[[#This Row],[Pages]]&lt;=299,"Short",Table1[[#This Row],[Pages]]&lt;=499,"Medium",Table1[[#This Row],[Pages]]&lt;=699,"Long",Table1[[#This Row],[Pages]]&gt;=700,"Epic")</f>
        <v>Medium</v>
      </c>
      <c r="M7836" t="str" cm="1">
        <f t="array" ref="M7836">_xlfn.IFS(Table1[[#This Row],[Ratings_Count]]&gt;=1000000,"Mega Popular",Table1[[#This Row],[Ratings_Count]]&gt;=100000,"Popular",Table1[[#This Row],[Ratings_Count]]&gt;=10000,"Mid Popular",Table1[[#This Row],[Ratings_Count]]&lt;10000,"Niche")</f>
        <v>Niche</v>
      </c>
      <c r="N7836" t="str">
        <f>IF(AND(Table1[[#This Row],[Rating]]&gt;=4.2, Table1[[#This Row],[Ratings_Count]]&lt;10000), "Hidden Gem", "Not a Hidden Gem")</f>
        <v>Not a Hidden Gem</v>
      </c>
    </row>
    <row r="7837" spans="1:14" x14ac:dyDescent="0.25">
      <c r="A7837" t="s">
        <v>12416</v>
      </c>
      <c r="B7837" t="s">
        <v>2332</v>
      </c>
      <c r="C7837">
        <v>3.42</v>
      </c>
      <c r="D7837" t="s">
        <v>12134</v>
      </c>
      <c r="E7837">
        <v>340</v>
      </c>
      <c r="F7837">
        <v>4094</v>
      </c>
      <c r="G7837">
        <v>497</v>
      </c>
      <c r="H7837">
        <v>2006</v>
      </c>
      <c r="I7837" t="s">
        <v>2055</v>
      </c>
      <c r="J7837" t="s">
        <v>2014</v>
      </c>
      <c r="K7837" t="str" cm="1">
        <f t="array" ref="K7837">_xlfn.IFS(Table1[[#This Row],[Rating]] &gt;=4.5, "Elite",Table1[[#This Row],[Rating]]&gt;=4, "Highly Rated", Table1[[#This Row],[Rating]]&gt;=3.5,"Above Average", Table1[[#This Row],[Rating]]&lt;3.5, "Average or Below")</f>
        <v>Average or Below</v>
      </c>
      <c r="L7837" t="str" cm="1">
        <f t="array" ref="L7837">_xlfn.IFS(Table1[[#This Row],[Pages]]&lt;=150,"Very Short",Table1[[#This Row],[Pages]]&lt;=299,"Short",Table1[[#This Row],[Pages]]&lt;=499,"Medium",Table1[[#This Row],[Pages]]&lt;=699,"Long",Table1[[#This Row],[Pages]]&gt;=700,"Epic")</f>
        <v>Medium</v>
      </c>
      <c r="M7837" t="str" cm="1">
        <f t="array" ref="M7837">_xlfn.IFS(Table1[[#This Row],[Ratings_Count]]&gt;=1000000,"Mega Popular",Table1[[#This Row],[Ratings_Count]]&gt;=100000,"Popular",Table1[[#This Row],[Ratings_Count]]&gt;=10000,"Mid Popular",Table1[[#This Row],[Ratings_Count]]&lt;10000,"Niche")</f>
        <v>Niche</v>
      </c>
      <c r="N7837" t="str">
        <f>IF(AND(Table1[[#This Row],[Rating]]&gt;=4.2, Table1[[#This Row],[Ratings_Count]]&lt;10000), "Hidden Gem", "Not a Hidden Gem")</f>
        <v>Not a Hidden Gem</v>
      </c>
    </row>
    <row r="7838" spans="1:14" x14ac:dyDescent="0.25">
      <c r="A7838" t="s">
        <v>318</v>
      </c>
      <c r="B7838" t="s">
        <v>319</v>
      </c>
      <c r="C7838">
        <v>3.41</v>
      </c>
      <c r="D7838" t="s">
        <v>11</v>
      </c>
      <c r="E7838">
        <v>212</v>
      </c>
      <c r="F7838">
        <v>422</v>
      </c>
      <c r="G7838">
        <v>47</v>
      </c>
      <c r="H7838">
        <v>2006</v>
      </c>
      <c r="I7838" t="s">
        <v>320</v>
      </c>
      <c r="J7838" t="s">
        <v>13</v>
      </c>
      <c r="K7838" t="str" cm="1">
        <f t="array" ref="K7838">_xlfn.IFS(Table1[[#This Row],[Rating]] &gt;=4.5, "Elite",Table1[[#This Row],[Rating]]&gt;=4, "Highly Rated", Table1[[#This Row],[Rating]]&gt;=3.5,"Above Average", Table1[[#This Row],[Rating]]&lt;3.5, "Average or Below")</f>
        <v>Average or Below</v>
      </c>
      <c r="L7838" t="str" cm="1">
        <f t="array" ref="L7838">_xlfn.IFS(Table1[[#This Row],[Pages]]&lt;=150,"Very Short",Table1[[#This Row],[Pages]]&lt;=299,"Short",Table1[[#This Row],[Pages]]&lt;=499,"Medium",Table1[[#This Row],[Pages]]&lt;=699,"Long",Table1[[#This Row],[Pages]]&gt;=700,"Epic")</f>
        <v>Short</v>
      </c>
      <c r="M7838" t="str" cm="1">
        <f t="array" ref="M7838">_xlfn.IFS(Table1[[#This Row],[Ratings_Count]]&gt;=1000000,"Mega Popular",Table1[[#This Row],[Ratings_Count]]&gt;=100000,"Popular",Table1[[#This Row],[Ratings_Count]]&gt;=10000,"Mid Popular",Table1[[#This Row],[Ratings_Count]]&lt;10000,"Niche")</f>
        <v>Niche</v>
      </c>
      <c r="N7838" t="str">
        <f>IF(AND(Table1[[#This Row],[Rating]]&gt;=4.2, Table1[[#This Row],[Ratings_Count]]&lt;10000), "Hidden Gem", "Not a Hidden Gem")</f>
        <v>Not a Hidden Gem</v>
      </c>
    </row>
    <row r="7839" spans="1:14" x14ac:dyDescent="0.25">
      <c r="A7839" t="s">
        <v>631</v>
      </c>
      <c r="B7839" t="s">
        <v>632</v>
      </c>
      <c r="C7839">
        <v>3.41</v>
      </c>
      <c r="D7839" t="s">
        <v>11</v>
      </c>
      <c r="E7839">
        <v>112</v>
      </c>
      <c r="F7839">
        <v>300</v>
      </c>
      <c r="G7839">
        <v>24</v>
      </c>
      <c r="H7839">
        <v>2006</v>
      </c>
      <c r="I7839" t="s">
        <v>53</v>
      </c>
      <c r="J7839" t="s">
        <v>13</v>
      </c>
      <c r="K7839" t="str" cm="1">
        <f t="array" ref="K7839">_xlfn.IFS(Table1[[#This Row],[Rating]] &gt;=4.5, "Elite",Table1[[#This Row],[Rating]]&gt;=4, "Highly Rated", Table1[[#This Row],[Rating]]&gt;=3.5,"Above Average", Table1[[#This Row],[Rating]]&lt;3.5, "Average or Below")</f>
        <v>Average or Below</v>
      </c>
      <c r="L7839" t="str" cm="1">
        <f t="array" ref="L7839">_xlfn.IFS(Table1[[#This Row],[Pages]]&lt;=150,"Very Short",Table1[[#This Row],[Pages]]&lt;=299,"Short",Table1[[#This Row],[Pages]]&lt;=499,"Medium",Table1[[#This Row],[Pages]]&lt;=699,"Long",Table1[[#This Row],[Pages]]&gt;=700,"Epic")</f>
        <v>Very Short</v>
      </c>
      <c r="M7839" t="str" cm="1">
        <f t="array" ref="M7839">_xlfn.IFS(Table1[[#This Row],[Ratings_Count]]&gt;=1000000,"Mega Popular",Table1[[#This Row],[Ratings_Count]]&gt;=100000,"Popular",Table1[[#This Row],[Ratings_Count]]&gt;=10000,"Mid Popular",Table1[[#This Row],[Ratings_Count]]&lt;10000,"Niche")</f>
        <v>Niche</v>
      </c>
      <c r="N7839" t="str">
        <f>IF(AND(Table1[[#This Row],[Rating]]&gt;=4.2, Table1[[#This Row],[Ratings_Count]]&lt;10000), "Hidden Gem", "Not a Hidden Gem")</f>
        <v>Not a Hidden Gem</v>
      </c>
    </row>
    <row r="7840" spans="1:14" x14ac:dyDescent="0.25">
      <c r="A7840" t="s">
        <v>989</v>
      </c>
      <c r="B7840" t="s">
        <v>990</v>
      </c>
      <c r="C7840">
        <v>3.41</v>
      </c>
      <c r="D7840" t="s">
        <v>11</v>
      </c>
      <c r="E7840">
        <v>200</v>
      </c>
      <c r="F7840">
        <v>192</v>
      </c>
      <c r="G7840">
        <v>23</v>
      </c>
      <c r="H7840">
        <v>2006</v>
      </c>
      <c r="I7840" t="s">
        <v>588</v>
      </c>
      <c r="J7840" t="s">
        <v>13</v>
      </c>
      <c r="K7840" t="str" cm="1">
        <f t="array" ref="K7840">_xlfn.IFS(Table1[[#This Row],[Rating]] &gt;=4.5, "Elite",Table1[[#This Row],[Rating]]&gt;=4, "Highly Rated", Table1[[#This Row],[Rating]]&gt;=3.5,"Above Average", Table1[[#This Row],[Rating]]&lt;3.5, "Average or Below")</f>
        <v>Average or Below</v>
      </c>
      <c r="L7840" t="str" cm="1">
        <f t="array" ref="L7840">_xlfn.IFS(Table1[[#This Row],[Pages]]&lt;=150,"Very Short",Table1[[#This Row],[Pages]]&lt;=299,"Short",Table1[[#This Row],[Pages]]&lt;=499,"Medium",Table1[[#This Row],[Pages]]&lt;=699,"Long",Table1[[#This Row],[Pages]]&gt;=700,"Epic")</f>
        <v>Short</v>
      </c>
      <c r="M7840" t="str" cm="1">
        <f t="array" ref="M7840">_xlfn.IFS(Table1[[#This Row],[Ratings_Count]]&gt;=1000000,"Mega Popular",Table1[[#This Row],[Ratings_Count]]&gt;=100000,"Popular",Table1[[#This Row],[Ratings_Count]]&gt;=10000,"Mid Popular",Table1[[#This Row],[Ratings_Count]]&lt;10000,"Niche")</f>
        <v>Niche</v>
      </c>
      <c r="N7840" t="str">
        <f>IF(AND(Table1[[#This Row],[Rating]]&gt;=4.2, Table1[[#This Row],[Ratings_Count]]&lt;10000), "Hidden Gem", "Not a Hidden Gem")</f>
        <v>Not a Hidden Gem</v>
      </c>
    </row>
    <row r="7841" spans="1:14" x14ac:dyDescent="0.25">
      <c r="A7841" t="s">
        <v>1126</v>
      </c>
      <c r="B7841" t="s">
        <v>1127</v>
      </c>
      <c r="C7841">
        <v>3.41</v>
      </c>
      <c r="D7841" t="s">
        <v>11</v>
      </c>
      <c r="E7841">
        <v>144</v>
      </c>
      <c r="F7841">
        <v>693</v>
      </c>
      <c r="G7841">
        <v>44</v>
      </c>
      <c r="H7841">
        <v>2006</v>
      </c>
      <c r="I7841" t="s">
        <v>1088</v>
      </c>
      <c r="J7841" t="s">
        <v>13</v>
      </c>
      <c r="K7841" t="str" cm="1">
        <f t="array" ref="K7841">_xlfn.IFS(Table1[[#This Row],[Rating]] &gt;=4.5, "Elite",Table1[[#This Row],[Rating]]&gt;=4, "Highly Rated", Table1[[#This Row],[Rating]]&gt;=3.5,"Above Average", Table1[[#This Row],[Rating]]&lt;3.5, "Average or Below")</f>
        <v>Average or Below</v>
      </c>
      <c r="L7841" t="str" cm="1">
        <f t="array" ref="L7841">_xlfn.IFS(Table1[[#This Row],[Pages]]&lt;=150,"Very Short",Table1[[#This Row],[Pages]]&lt;=299,"Short",Table1[[#This Row],[Pages]]&lt;=499,"Medium",Table1[[#This Row],[Pages]]&lt;=699,"Long",Table1[[#This Row],[Pages]]&gt;=700,"Epic")</f>
        <v>Very Short</v>
      </c>
      <c r="M7841" t="str" cm="1">
        <f t="array" ref="M7841">_xlfn.IFS(Table1[[#This Row],[Ratings_Count]]&gt;=1000000,"Mega Popular",Table1[[#This Row],[Ratings_Count]]&gt;=100000,"Popular",Table1[[#This Row],[Ratings_Count]]&gt;=10000,"Mid Popular",Table1[[#This Row],[Ratings_Count]]&lt;10000,"Niche")</f>
        <v>Niche</v>
      </c>
      <c r="N7841" t="str">
        <f>IF(AND(Table1[[#This Row],[Rating]]&gt;=4.2, Table1[[#This Row],[Ratings_Count]]&lt;10000), "Hidden Gem", "Not a Hidden Gem")</f>
        <v>Not a Hidden Gem</v>
      </c>
    </row>
    <row r="7842" spans="1:14" x14ac:dyDescent="0.25">
      <c r="A7842" t="s">
        <v>1885</v>
      </c>
      <c r="B7842" t="s">
        <v>1886</v>
      </c>
      <c r="C7842">
        <v>3.41</v>
      </c>
      <c r="D7842" t="s">
        <v>11</v>
      </c>
      <c r="E7842">
        <v>261</v>
      </c>
      <c r="F7842">
        <v>4844</v>
      </c>
      <c r="G7842">
        <v>433</v>
      </c>
      <c r="H7842">
        <v>2006</v>
      </c>
      <c r="I7842" t="s">
        <v>53</v>
      </c>
      <c r="J7842" t="s">
        <v>13</v>
      </c>
      <c r="K7842" t="str" cm="1">
        <f t="array" ref="K7842">_xlfn.IFS(Table1[[#This Row],[Rating]] &gt;=4.5, "Elite",Table1[[#This Row],[Rating]]&gt;=4, "Highly Rated", Table1[[#This Row],[Rating]]&gt;=3.5,"Above Average", Table1[[#This Row],[Rating]]&lt;3.5, "Average or Below")</f>
        <v>Average or Below</v>
      </c>
      <c r="L7842" t="str" cm="1">
        <f t="array" ref="L7842">_xlfn.IFS(Table1[[#This Row],[Pages]]&lt;=150,"Very Short",Table1[[#This Row],[Pages]]&lt;=299,"Short",Table1[[#This Row],[Pages]]&lt;=499,"Medium",Table1[[#This Row],[Pages]]&lt;=699,"Long",Table1[[#This Row],[Pages]]&gt;=700,"Epic")</f>
        <v>Short</v>
      </c>
      <c r="M7842" t="str" cm="1">
        <f t="array" ref="M7842">_xlfn.IFS(Table1[[#This Row],[Ratings_Count]]&gt;=1000000,"Mega Popular",Table1[[#This Row],[Ratings_Count]]&gt;=100000,"Popular",Table1[[#This Row],[Ratings_Count]]&gt;=10000,"Mid Popular",Table1[[#This Row],[Ratings_Count]]&lt;10000,"Niche")</f>
        <v>Niche</v>
      </c>
      <c r="N7842" t="str">
        <f>IF(AND(Table1[[#This Row],[Rating]]&gt;=4.2, Table1[[#This Row],[Ratings_Count]]&lt;10000), "Hidden Gem", "Not a Hidden Gem")</f>
        <v>Not a Hidden Gem</v>
      </c>
    </row>
    <row r="7843" spans="1:14" x14ac:dyDescent="0.25">
      <c r="A7843" t="s">
        <v>1930</v>
      </c>
      <c r="B7843" t="s">
        <v>1931</v>
      </c>
      <c r="C7843">
        <v>3.41</v>
      </c>
      <c r="D7843" t="s">
        <v>11</v>
      </c>
      <c r="E7843">
        <v>210</v>
      </c>
      <c r="F7843">
        <v>551</v>
      </c>
      <c r="G7843">
        <v>58</v>
      </c>
      <c r="H7843">
        <v>2006</v>
      </c>
      <c r="I7843" t="s">
        <v>1044</v>
      </c>
      <c r="J7843" t="s">
        <v>13</v>
      </c>
      <c r="K7843" t="str" cm="1">
        <f t="array" ref="K7843">_xlfn.IFS(Table1[[#This Row],[Rating]] &gt;=4.5, "Elite",Table1[[#This Row],[Rating]]&gt;=4, "Highly Rated", Table1[[#This Row],[Rating]]&gt;=3.5,"Above Average", Table1[[#This Row],[Rating]]&lt;3.5, "Average or Below")</f>
        <v>Average or Below</v>
      </c>
      <c r="L7843" t="str" cm="1">
        <f t="array" ref="L7843">_xlfn.IFS(Table1[[#This Row],[Pages]]&lt;=150,"Very Short",Table1[[#This Row],[Pages]]&lt;=299,"Short",Table1[[#This Row],[Pages]]&lt;=499,"Medium",Table1[[#This Row],[Pages]]&lt;=699,"Long",Table1[[#This Row],[Pages]]&gt;=700,"Epic")</f>
        <v>Short</v>
      </c>
      <c r="M7843" t="str" cm="1">
        <f t="array" ref="M7843">_xlfn.IFS(Table1[[#This Row],[Ratings_Count]]&gt;=1000000,"Mega Popular",Table1[[#This Row],[Ratings_Count]]&gt;=100000,"Popular",Table1[[#This Row],[Ratings_Count]]&gt;=10000,"Mid Popular",Table1[[#This Row],[Ratings_Count]]&lt;10000,"Niche")</f>
        <v>Niche</v>
      </c>
      <c r="N7843" t="str">
        <f>IF(AND(Table1[[#This Row],[Rating]]&gt;=4.2, Table1[[#This Row],[Ratings_Count]]&lt;10000), "Hidden Gem", "Not a Hidden Gem")</f>
        <v>Not a Hidden Gem</v>
      </c>
    </row>
    <row r="7844" spans="1:14" x14ac:dyDescent="0.25">
      <c r="A7844" t="s">
        <v>2147</v>
      </c>
      <c r="B7844" t="s">
        <v>2148</v>
      </c>
      <c r="C7844">
        <v>3.41</v>
      </c>
      <c r="D7844" t="s">
        <v>11</v>
      </c>
      <c r="E7844">
        <v>496</v>
      </c>
      <c r="F7844">
        <v>37514</v>
      </c>
      <c r="G7844">
        <v>780</v>
      </c>
      <c r="H7844">
        <v>2006</v>
      </c>
      <c r="I7844" t="s">
        <v>2149</v>
      </c>
      <c r="J7844" t="s">
        <v>2014</v>
      </c>
      <c r="K7844" t="str" cm="1">
        <f t="array" ref="K7844">_xlfn.IFS(Table1[[#This Row],[Rating]] &gt;=4.5, "Elite",Table1[[#This Row],[Rating]]&gt;=4, "Highly Rated", Table1[[#This Row],[Rating]]&gt;=3.5,"Above Average", Table1[[#This Row],[Rating]]&lt;3.5, "Average or Below")</f>
        <v>Average or Below</v>
      </c>
      <c r="L7844" t="str" cm="1">
        <f t="array" ref="L7844">_xlfn.IFS(Table1[[#This Row],[Pages]]&lt;=150,"Very Short",Table1[[#This Row],[Pages]]&lt;=299,"Short",Table1[[#This Row],[Pages]]&lt;=499,"Medium",Table1[[#This Row],[Pages]]&lt;=699,"Long",Table1[[#This Row],[Pages]]&gt;=700,"Epic")</f>
        <v>Medium</v>
      </c>
      <c r="M7844" t="str" cm="1">
        <f t="array" ref="M7844">_xlfn.IFS(Table1[[#This Row],[Ratings_Count]]&gt;=1000000,"Mega Popular",Table1[[#This Row],[Ratings_Count]]&gt;=100000,"Popular",Table1[[#This Row],[Ratings_Count]]&gt;=10000,"Mid Popular",Table1[[#This Row],[Ratings_Count]]&lt;10000,"Niche")</f>
        <v>Mid Popular</v>
      </c>
      <c r="N7844" t="str">
        <f>IF(AND(Table1[[#This Row],[Rating]]&gt;=4.2, Table1[[#This Row],[Ratings_Count]]&lt;10000), "Hidden Gem", "Not a Hidden Gem")</f>
        <v>Not a Hidden Gem</v>
      </c>
    </row>
    <row r="7845" spans="1:14" x14ac:dyDescent="0.25">
      <c r="A7845" t="s">
        <v>2441</v>
      </c>
      <c r="B7845" t="s">
        <v>2442</v>
      </c>
      <c r="C7845">
        <v>3.41</v>
      </c>
      <c r="D7845" t="s">
        <v>11</v>
      </c>
      <c r="E7845">
        <v>222</v>
      </c>
      <c r="F7845">
        <v>541</v>
      </c>
      <c r="G7845">
        <v>57</v>
      </c>
      <c r="H7845">
        <v>2006</v>
      </c>
      <c r="I7845" t="s">
        <v>2173</v>
      </c>
      <c r="J7845" t="s">
        <v>2014</v>
      </c>
      <c r="K7845" t="str" cm="1">
        <f t="array" ref="K7845">_xlfn.IFS(Table1[[#This Row],[Rating]] &gt;=4.5, "Elite",Table1[[#This Row],[Rating]]&gt;=4, "Highly Rated", Table1[[#This Row],[Rating]]&gt;=3.5,"Above Average", Table1[[#This Row],[Rating]]&lt;3.5, "Average or Below")</f>
        <v>Average or Below</v>
      </c>
      <c r="L7845" t="str" cm="1">
        <f t="array" ref="L7845">_xlfn.IFS(Table1[[#This Row],[Pages]]&lt;=150,"Very Short",Table1[[#This Row],[Pages]]&lt;=299,"Short",Table1[[#This Row],[Pages]]&lt;=499,"Medium",Table1[[#This Row],[Pages]]&lt;=699,"Long",Table1[[#This Row],[Pages]]&gt;=700,"Epic")</f>
        <v>Short</v>
      </c>
      <c r="M7845" t="str" cm="1">
        <f t="array" ref="M7845">_xlfn.IFS(Table1[[#This Row],[Ratings_Count]]&gt;=1000000,"Mega Popular",Table1[[#This Row],[Ratings_Count]]&gt;=100000,"Popular",Table1[[#This Row],[Ratings_Count]]&gt;=10000,"Mid Popular",Table1[[#This Row],[Ratings_Count]]&lt;10000,"Niche")</f>
        <v>Niche</v>
      </c>
      <c r="N7845" t="str">
        <f>IF(AND(Table1[[#This Row],[Rating]]&gt;=4.2, Table1[[#This Row],[Ratings_Count]]&lt;10000), "Hidden Gem", "Not a Hidden Gem")</f>
        <v>Not a Hidden Gem</v>
      </c>
    </row>
    <row r="7846" spans="1:14" x14ac:dyDescent="0.25">
      <c r="A7846" t="s">
        <v>3332</v>
      </c>
      <c r="B7846" t="s">
        <v>3333</v>
      </c>
      <c r="C7846">
        <v>3.41</v>
      </c>
      <c r="D7846" t="s">
        <v>11</v>
      </c>
      <c r="E7846">
        <v>192</v>
      </c>
      <c r="F7846">
        <v>1169</v>
      </c>
      <c r="G7846">
        <v>83</v>
      </c>
      <c r="H7846">
        <v>2005</v>
      </c>
      <c r="I7846" t="s">
        <v>3334</v>
      </c>
      <c r="J7846" t="s">
        <v>13</v>
      </c>
      <c r="K7846" t="str" cm="1">
        <f t="array" ref="K7846">_xlfn.IFS(Table1[[#This Row],[Rating]] &gt;=4.5, "Elite",Table1[[#This Row],[Rating]]&gt;=4, "Highly Rated", Table1[[#This Row],[Rating]]&gt;=3.5,"Above Average", Table1[[#This Row],[Rating]]&lt;3.5, "Average or Below")</f>
        <v>Average or Below</v>
      </c>
      <c r="L7846" t="str" cm="1">
        <f t="array" ref="L7846">_xlfn.IFS(Table1[[#This Row],[Pages]]&lt;=150,"Very Short",Table1[[#This Row],[Pages]]&lt;=299,"Short",Table1[[#This Row],[Pages]]&lt;=499,"Medium",Table1[[#This Row],[Pages]]&lt;=699,"Long",Table1[[#This Row],[Pages]]&gt;=700,"Epic")</f>
        <v>Short</v>
      </c>
      <c r="M7846" t="str" cm="1">
        <f t="array" ref="M7846">_xlfn.IFS(Table1[[#This Row],[Ratings_Count]]&gt;=1000000,"Mega Popular",Table1[[#This Row],[Ratings_Count]]&gt;=100000,"Popular",Table1[[#This Row],[Ratings_Count]]&gt;=10000,"Mid Popular",Table1[[#This Row],[Ratings_Count]]&lt;10000,"Niche")</f>
        <v>Niche</v>
      </c>
      <c r="N7846" t="str">
        <f>IF(AND(Table1[[#This Row],[Rating]]&gt;=4.2, Table1[[#This Row],[Ratings_Count]]&lt;10000), "Hidden Gem", "Not a Hidden Gem")</f>
        <v>Not a Hidden Gem</v>
      </c>
    </row>
    <row r="7847" spans="1:14" x14ac:dyDescent="0.25">
      <c r="A7847" t="s">
        <v>4247</v>
      </c>
      <c r="B7847" t="s">
        <v>1006</v>
      </c>
      <c r="C7847">
        <v>3.41</v>
      </c>
      <c r="D7847" t="s">
        <v>11</v>
      </c>
      <c r="E7847">
        <v>432</v>
      </c>
      <c r="F7847">
        <v>23848</v>
      </c>
      <c r="G7847">
        <v>1465</v>
      </c>
      <c r="H7847">
        <v>2004</v>
      </c>
      <c r="I7847" t="s">
        <v>53</v>
      </c>
      <c r="J7847" t="s">
        <v>13</v>
      </c>
      <c r="K7847" t="str" cm="1">
        <f t="array" ref="K7847">_xlfn.IFS(Table1[[#This Row],[Rating]] &gt;=4.5, "Elite",Table1[[#This Row],[Rating]]&gt;=4, "Highly Rated", Table1[[#This Row],[Rating]]&gt;=3.5,"Above Average", Table1[[#This Row],[Rating]]&lt;3.5, "Average or Below")</f>
        <v>Average or Below</v>
      </c>
      <c r="L7847" t="str" cm="1">
        <f t="array" ref="L7847">_xlfn.IFS(Table1[[#This Row],[Pages]]&lt;=150,"Very Short",Table1[[#This Row],[Pages]]&lt;=299,"Short",Table1[[#This Row],[Pages]]&lt;=499,"Medium",Table1[[#This Row],[Pages]]&lt;=699,"Long",Table1[[#This Row],[Pages]]&gt;=700,"Epic")</f>
        <v>Medium</v>
      </c>
      <c r="M7847" t="str" cm="1">
        <f t="array" ref="M7847">_xlfn.IFS(Table1[[#This Row],[Ratings_Count]]&gt;=1000000,"Mega Popular",Table1[[#This Row],[Ratings_Count]]&gt;=100000,"Popular",Table1[[#This Row],[Ratings_Count]]&gt;=10000,"Mid Popular",Table1[[#This Row],[Ratings_Count]]&lt;10000,"Niche")</f>
        <v>Mid Popular</v>
      </c>
      <c r="N7847" t="str">
        <f>IF(AND(Table1[[#This Row],[Rating]]&gt;=4.2, Table1[[#This Row],[Ratings_Count]]&lt;10000), "Hidden Gem", "Not a Hidden Gem")</f>
        <v>Not a Hidden Gem</v>
      </c>
    </row>
    <row r="7848" spans="1:14" x14ac:dyDescent="0.25">
      <c r="A7848" t="s">
        <v>5102</v>
      </c>
      <c r="B7848" t="s">
        <v>2127</v>
      </c>
      <c r="C7848">
        <v>3.41</v>
      </c>
      <c r="D7848" t="s">
        <v>11</v>
      </c>
      <c r="E7848">
        <v>320</v>
      </c>
      <c r="F7848">
        <v>2560</v>
      </c>
      <c r="G7848">
        <v>150</v>
      </c>
      <c r="H7848">
        <v>2003</v>
      </c>
      <c r="I7848" t="s">
        <v>2075</v>
      </c>
      <c r="J7848" t="s">
        <v>2014</v>
      </c>
      <c r="K7848" t="str" cm="1">
        <f t="array" ref="K7848">_xlfn.IFS(Table1[[#This Row],[Rating]] &gt;=4.5, "Elite",Table1[[#This Row],[Rating]]&gt;=4, "Highly Rated", Table1[[#This Row],[Rating]]&gt;=3.5,"Above Average", Table1[[#This Row],[Rating]]&lt;3.5, "Average or Below")</f>
        <v>Average or Below</v>
      </c>
      <c r="L7848" t="str" cm="1">
        <f t="array" ref="L7848">_xlfn.IFS(Table1[[#This Row],[Pages]]&lt;=150,"Very Short",Table1[[#This Row],[Pages]]&lt;=299,"Short",Table1[[#This Row],[Pages]]&lt;=499,"Medium",Table1[[#This Row],[Pages]]&lt;=699,"Long",Table1[[#This Row],[Pages]]&gt;=700,"Epic")</f>
        <v>Medium</v>
      </c>
      <c r="M7848" t="str" cm="1">
        <f t="array" ref="M7848">_xlfn.IFS(Table1[[#This Row],[Ratings_Count]]&gt;=1000000,"Mega Popular",Table1[[#This Row],[Ratings_Count]]&gt;=100000,"Popular",Table1[[#This Row],[Ratings_Count]]&gt;=10000,"Mid Popular",Table1[[#This Row],[Ratings_Count]]&lt;10000,"Niche")</f>
        <v>Niche</v>
      </c>
      <c r="N7848" t="str">
        <f>IF(AND(Table1[[#This Row],[Rating]]&gt;=4.2, Table1[[#This Row],[Ratings_Count]]&lt;10000), "Hidden Gem", "Not a Hidden Gem")</f>
        <v>Not a Hidden Gem</v>
      </c>
    </row>
    <row r="7849" spans="1:14" x14ac:dyDescent="0.25">
      <c r="A7849" t="s">
        <v>7239</v>
      </c>
      <c r="B7849" t="s">
        <v>5681</v>
      </c>
      <c r="C7849">
        <v>3.41</v>
      </c>
      <c r="D7849" t="s">
        <v>11</v>
      </c>
      <c r="E7849">
        <v>304</v>
      </c>
      <c r="F7849">
        <v>4308</v>
      </c>
      <c r="G7849">
        <v>542</v>
      </c>
      <c r="H7849">
        <v>2001</v>
      </c>
      <c r="I7849" t="s">
        <v>68</v>
      </c>
      <c r="J7849" t="s">
        <v>13</v>
      </c>
      <c r="K7849" t="str" cm="1">
        <f t="array" ref="K7849">_xlfn.IFS(Table1[[#This Row],[Rating]] &gt;=4.5, "Elite",Table1[[#This Row],[Rating]]&gt;=4, "Highly Rated", Table1[[#This Row],[Rating]]&gt;=3.5,"Above Average", Table1[[#This Row],[Rating]]&lt;3.5, "Average or Below")</f>
        <v>Average or Below</v>
      </c>
      <c r="L7849" t="str" cm="1">
        <f t="array" ref="L7849">_xlfn.IFS(Table1[[#This Row],[Pages]]&lt;=150,"Very Short",Table1[[#This Row],[Pages]]&lt;=299,"Short",Table1[[#This Row],[Pages]]&lt;=499,"Medium",Table1[[#This Row],[Pages]]&lt;=699,"Long",Table1[[#This Row],[Pages]]&gt;=700,"Epic")</f>
        <v>Medium</v>
      </c>
      <c r="M7849" t="str" cm="1">
        <f t="array" ref="M7849">_xlfn.IFS(Table1[[#This Row],[Ratings_Count]]&gt;=1000000,"Mega Popular",Table1[[#This Row],[Ratings_Count]]&gt;=100000,"Popular",Table1[[#This Row],[Ratings_Count]]&gt;=10000,"Mid Popular",Table1[[#This Row],[Ratings_Count]]&lt;10000,"Niche")</f>
        <v>Niche</v>
      </c>
      <c r="N7849" t="str">
        <f>IF(AND(Table1[[#This Row],[Rating]]&gt;=4.2, Table1[[#This Row],[Ratings_Count]]&lt;10000), "Hidden Gem", "Not a Hidden Gem")</f>
        <v>Not a Hidden Gem</v>
      </c>
    </row>
    <row r="7850" spans="1:14" x14ac:dyDescent="0.25">
      <c r="A7850" t="s">
        <v>7621</v>
      </c>
      <c r="B7850" t="s">
        <v>2649</v>
      </c>
      <c r="C7850">
        <v>3.41</v>
      </c>
      <c r="D7850" t="s">
        <v>11</v>
      </c>
      <c r="E7850">
        <v>241</v>
      </c>
      <c r="F7850">
        <v>1917</v>
      </c>
      <c r="G7850">
        <v>206</v>
      </c>
      <c r="H7850">
        <v>2007</v>
      </c>
      <c r="I7850" t="s">
        <v>65</v>
      </c>
      <c r="J7850" t="s">
        <v>13</v>
      </c>
      <c r="K7850" t="str" cm="1">
        <f t="array" ref="K7850">_xlfn.IFS(Table1[[#This Row],[Rating]] &gt;=4.5, "Elite",Table1[[#This Row],[Rating]]&gt;=4, "Highly Rated", Table1[[#This Row],[Rating]]&gt;=3.5,"Above Average", Table1[[#This Row],[Rating]]&lt;3.5, "Average or Below")</f>
        <v>Average or Below</v>
      </c>
      <c r="L7850" t="str" cm="1">
        <f t="array" ref="L7850">_xlfn.IFS(Table1[[#This Row],[Pages]]&lt;=150,"Very Short",Table1[[#This Row],[Pages]]&lt;=299,"Short",Table1[[#This Row],[Pages]]&lt;=499,"Medium",Table1[[#This Row],[Pages]]&lt;=699,"Long",Table1[[#This Row],[Pages]]&gt;=700,"Epic")</f>
        <v>Short</v>
      </c>
      <c r="M7850" t="str" cm="1">
        <f t="array" ref="M7850">_xlfn.IFS(Table1[[#This Row],[Ratings_Count]]&gt;=1000000,"Mega Popular",Table1[[#This Row],[Ratings_Count]]&gt;=100000,"Popular",Table1[[#This Row],[Ratings_Count]]&gt;=10000,"Mid Popular",Table1[[#This Row],[Ratings_Count]]&lt;10000,"Niche")</f>
        <v>Niche</v>
      </c>
      <c r="N7850" t="str">
        <f>IF(AND(Table1[[#This Row],[Rating]]&gt;=4.2, Table1[[#This Row],[Ratings_Count]]&lt;10000), "Hidden Gem", "Not a Hidden Gem")</f>
        <v>Not a Hidden Gem</v>
      </c>
    </row>
    <row r="7851" spans="1:14" x14ac:dyDescent="0.25">
      <c r="A7851" t="s">
        <v>7836</v>
      </c>
      <c r="B7851" t="s">
        <v>7837</v>
      </c>
      <c r="C7851">
        <v>3.41</v>
      </c>
      <c r="D7851" t="s">
        <v>11</v>
      </c>
      <c r="E7851">
        <v>259</v>
      </c>
      <c r="F7851">
        <v>4470</v>
      </c>
      <c r="G7851">
        <v>485</v>
      </c>
      <c r="H7851">
        <v>2007</v>
      </c>
      <c r="I7851" t="s">
        <v>62</v>
      </c>
      <c r="J7851" t="s">
        <v>13</v>
      </c>
      <c r="K7851" t="str" cm="1">
        <f t="array" ref="K7851">_xlfn.IFS(Table1[[#This Row],[Rating]] &gt;=4.5, "Elite",Table1[[#This Row],[Rating]]&gt;=4, "Highly Rated", Table1[[#This Row],[Rating]]&gt;=3.5,"Above Average", Table1[[#This Row],[Rating]]&lt;3.5, "Average or Below")</f>
        <v>Average or Below</v>
      </c>
      <c r="L7851" t="str" cm="1">
        <f t="array" ref="L7851">_xlfn.IFS(Table1[[#This Row],[Pages]]&lt;=150,"Very Short",Table1[[#This Row],[Pages]]&lt;=299,"Short",Table1[[#This Row],[Pages]]&lt;=499,"Medium",Table1[[#This Row],[Pages]]&lt;=699,"Long",Table1[[#This Row],[Pages]]&gt;=700,"Epic")</f>
        <v>Short</v>
      </c>
      <c r="M7851" t="str" cm="1">
        <f t="array" ref="M7851">_xlfn.IFS(Table1[[#This Row],[Ratings_Count]]&gt;=1000000,"Mega Popular",Table1[[#This Row],[Ratings_Count]]&gt;=100000,"Popular",Table1[[#This Row],[Ratings_Count]]&gt;=10000,"Mid Popular",Table1[[#This Row],[Ratings_Count]]&lt;10000,"Niche")</f>
        <v>Niche</v>
      </c>
      <c r="N7851" t="str">
        <f>IF(AND(Table1[[#This Row],[Rating]]&gt;=4.2, Table1[[#This Row],[Ratings_Count]]&lt;10000), "Hidden Gem", "Not a Hidden Gem")</f>
        <v>Not a Hidden Gem</v>
      </c>
    </row>
    <row r="7852" spans="1:14" x14ac:dyDescent="0.25">
      <c r="A7852" t="s">
        <v>7992</v>
      </c>
      <c r="B7852" t="s">
        <v>1983</v>
      </c>
      <c r="C7852">
        <v>3.41</v>
      </c>
      <c r="D7852" t="s">
        <v>11</v>
      </c>
      <c r="E7852">
        <v>336</v>
      </c>
      <c r="F7852">
        <v>3032</v>
      </c>
      <c r="G7852">
        <v>309</v>
      </c>
      <c r="H7852">
        <v>2007</v>
      </c>
      <c r="I7852" t="s">
        <v>2098</v>
      </c>
      <c r="J7852" t="s">
        <v>2014</v>
      </c>
      <c r="K7852" t="str" cm="1">
        <f t="array" ref="K7852">_xlfn.IFS(Table1[[#This Row],[Rating]] &gt;=4.5, "Elite",Table1[[#This Row],[Rating]]&gt;=4, "Highly Rated", Table1[[#This Row],[Rating]]&gt;=3.5,"Above Average", Table1[[#This Row],[Rating]]&lt;3.5, "Average or Below")</f>
        <v>Average or Below</v>
      </c>
      <c r="L7852" t="str" cm="1">
        <f t="array" ref="L7852">_xlfn.IFS(Table1[[#This Row],[Pages]]&lt;=150,"Very Short",Table1[[#This Row],[Pages]]&lt;=299,"Short",Table1[[#This Row],[Pages]]&lt;=499,"Medium",Table1[[#This Row],[Pages]]&lt;=699,"Long",Table1[[#This Row],[Pages]]&gt;=700,"Epic")</f>
        <v>Medium</v>
      </c>
      <c r="M7852" t="str" cm="1">
        <f t="array" ref="M7852">_xlfn.IFS(Table1[[#This Row],[Ratings_Count]]&gt;=1000000,"Mega Popular",Table1[[#This Row],[Ratings_Count]]&gt;=100000,"Popular",Table1[[#This Row],[Ratings_Count]]&gt;=10000,"Mid Popular",Table1[[#This Row],[Ratings_Count]]&lt;10000,"Niche")</f>
        <v>Niche</v>
      </c>
      <c r="N7852" t="str">
        <f>IF(AND(Table1[[#This Row],[Rating]]&gt;=4.2, Table1[[#This Row],[Ratings_Count]]&lt;10000), "Hidden Gem", "Not a Hidden Gem")</f>
        <v>Not a Hidden Gem</v>
      </c>
    </row>
    <row r="7853" spans="1:14" x14ac:dyDescent="0.25">
      <c r="A7853" t="s">
        <v>8083</v>
      </c>
      <c r="B7853" t="s">
        <v>8084</v>
      </c>
      <c r="C7853">
        <v>3.41</v>
      </c>
      <c r="D7853" t="s">
        <v>11</v>
      </c>
      <c r="E7853">
        <v>320</v>
      </c>
      <c r="F7853">
        <v>870</v>
      </c>
      <c r="G7853">
        <v>67</v>
      </c>
      <c r="H7853">
        <v>2000</v>
      </c>
      <c r="I7853" t="s">
        <v>2048</v>
      </c>
      <c r="J7853" t="s">
        <v>2014</v>
      </c>
      <c r="K7853" t="str" cm="1">
        <f t="array" ref="K7853">_xlfn.IFS(Table1[[#This Row],[Rating]] &gt;=4.5, "Elite",Table1[[#This Row],[Rating]]&gt;=4, "Highly Rated", Table1[[#This Row],[Rating]]&gt;=3.5,"Above Average", Table1[[#This Row],[Rating]]&lt;3.5, "Average or Below")</f>
        <v>Average or Below</v>
      </c>
      <c r="L7853" t="str" cm="1">
        <f t="array" ref="L7853">_xlfn.IFS(Table1[[#This Row],[Pages]]&lt;=150,"Very Short",Table1[[#This Row],[Pages]]&lt;=299,"Short",Table1[[#This Row],[Pages]]&lt;=499,"Medium",Table1[[#This Row],[Pages]]&lt;=699,"Long",Table1[[#This Row],[Pages]]&gt;=700,"Epic")</f>
        <v>Medium</v>
      </c>
      <c r="M7853" t="str" cm="1">
        <f t="array" ref="M7853">_xlfn.IFS(Table1[[#This Row],[Ratings_Count]]&gt;=1000000,"Mega Popular",Table1[[#This Row],[Ratings_Count]]&gt;=100000,"Popular",Table1[[#This Row],[Ratings_Count]]&gt;=10000,"Mid Popular",Table1[[#This Row],[Ratings_Count]]&lt;10000,"Niche")</f>
        <v>Niche</v>
      </c>
      <c r="N7853" t="str">
        <f>IF(AND(Table1[[#This Row],[Rating]]&gt;=4.2, Table1[[#This Row],[Ratings_Count]]&lt;10000), "Hidden Gem", "Not a Hidden Gem")</f>
        <v>Not a Hidden Gem</v>
      </c>
    </row>
    <row r="7854" spans="1:14" x14ac:dyDescent="0.25">
      <c r="A7854" t="s">
        <v>9714</v>
      </c>
      <c r="B7854" t="s">
        <v>9715</v>
      </c>
      <c r="C7854">
        <v>3.41</v>
      </c>
      <c r="D7854" t="s">
        <v>11</v>
      </c>
      <c r="E7854">
        <v>160</v>
      </c>
      <c r="F7854">
        <v>611</v>
      </c>
      <c r="G7854">
        <v>69</v>
      </c>
      <c r="H7854">
        <v>1981</v>
      </c>
      <c r="I7854" t="s">
        <v>2170</v>
      </c>
      <c r="J7854" t="s">
        <v>2014</v>
      </c>
      <c r="K7854" t="str" cm="1">
        <f t="array" ref="K7854">_xlfn.IFS(Table1[[#This Row],[Rating]] &gt;=4.5, "Elite",Table1[[#This Row],[Rating]]&gt;=4, "Highly Rated", Table1[[#This Row],[Rating]]&gt;=3.5,"Above Average", Table1[[#This Row],[Rating]]&lt;3.5, "Average or Below")</f>
        <v>Average or Below</v>
      </c>
      <c r="L7854" t="str" cm="1">
        <f t="array" ref="L7854">_xlfn.IFS(Table1[[#This Row],[Pages]]&lt;=150,"Very Short",Table1[[#This Row],[Pages]]&lt;=299,"Short",Table1[[#This Row],[Pages]]&lt;=499,"Medium",Table1[[#This Row],[Pages]]&lt;=699,"Long",Table1[[#This Row],[Pages]]&gt;=700,"Epic")</f>
        <v>Short</v>
      </c>
      <c r="M7854" t="str" cm="1">
        <f t="array" ref="M7854">_xlfn.IFS(Table1[[#This Row],[Ratings_Count]]&gt;=1000000,"Mega Popular",Table1[[#This Row],[Ratings_Count]]&gt;=100000,"Popular",Table1[[#This Row],[Ratings_Count]]&gt;=10000,"Mid Popular",Table1[[#This Row],[Ratings_Count]]&lt;10000,"Niche")</f>
        <v>Niche</v>
      </c>
      <c r="N7854" t="str">
        <f>IF(AND(Table1[[#This Row],[Rating]]&gt;=4.2, Table1[[#This Row],[Ratings_Count]]&lt;10000), "Hidden Gem", "Not a Hidden Gem")</f>
        <v>Not a Hidden Gem</v>
      </c>
    </row>
    <row r="7855" spans="1:14" x14ac:dyDescent="0.25">
      <c r="A7855" t="s">
        <v>11426</v>
      </c>
      <c r="B7855" t="s">
        <v>247</v>
      </c>
      <c r="C7855">
        <v>3.41</v>
      </c>
      <c r="D7855" t="s">
        <v>11</v>
      </c>
      <c r="E7855">
        <v>128</v>
      </c>
      <c r="F7855">
        <v>11116</v>
      </c>
      <c r="G7855">
        <v>836</v>
      </c>
      <c r="H7855">
        <v>1994</v>
      </c>
      <c r="I7855" t="s">
        <v>77</v>
      </c>
      <c r="J7855" t="s">
        <v>13</v>
      </c>
      <c r="K7855" t="str" cm="1">
        <f t="array" ref="K7855">_xlfn.IFS(Table1[[#This Row],[Rating]] &gt;=4.5, "Elite",Table1[[#This Row],[Rating]]&gt;=4, "Highly Rated", Table1[[#This Row],[Rating]]&gt;=3.5,"Above Average", Table1[[#This Row],[Rating]]&lt;3.5, "Average or Below")</f>
        <v>Average or Below</v>
      </c>
      <c r="L7855" t="str" cm="1">
        <f t="array" ref="L7855">_xlfn.IFS(Table1[[#This Row],[Pages]]&lt;=150,"Very Short",Table1[[#This Row],[Pages]]&lt;=299,"Short",Table1[[#This Row],[Pages]]&lt;=499,"Medium",Table1[[#This Row],[Pages]]&lt;=699,"Long",Table1[[#This Row],[Pages]]&gt;=700,"Epic")</f>
        <v>Very Short</v>
      </c>
      <c r="M7855" t="str" cm="1">
        <f t="array" ref="M7855">_xlfn.IFS(Table1[[#This Row],[Ratings_Count]]&gt;=1000000,"Mega Popular",Table1[[#This Row],[Ratings_Count]]&gt;=100000,"Popular",Table1[[#This Row],[Ratings_Count]]&gt;=10000,"Mid Popular",Table1[[#This Row],[Ratings_Count]]&lt;10000,"Niche")</f>
        <v>Mid Popular</v>
      </c>
      <c r="N7855" t="str">
        <f>IF(AND(Table1[[#This Row],[Rating]]&gt;=4.2, Table1[[#This Row],[Ratings_Count]]&lt;10000), "Hidden Gem", "Not a Hidden Gem")</f>
        <v>Not a Hidden Gem</v>
      </c>
    </row>
    <row r="7856" spans="1:14" x14ac:dyDescent="0.25">
      <c r="A7856" t="s">
        <v>11479</v>
      </c>
      <c r="B7856" t="s">
        <v>2016</v>
      </c>
      <c r="C7856">
        <v>3.41</v>
      </c>
      <c r="D7856" t="s">
        <v>11</v>
      </c>
      <c r="E7856">
        <v>416</v>
      </c>
      <c r="F7856">
        <v>206</v>
      </c>
      <c r="G7856">
        <v>28</v>
      </c>
      <c r="H7856">
        <v>1994</v>
      </c>
      <c r="I7856" t="s">
        <v>603</v>
      </c>
      <c r="J7856" t="s">
        <v>13</v>
      </c>
      <c r="K7856" t="str" cm="1">
        <f t="array" ref="K7856">_xlfn.IFS(Table1[[#This Row],[Rating]] &gt;=4.5, "Elite",Table1[[#This Row],[Rating]]&gt;=4, "Highly Rated", Table1[[#This Row],[Rating]]&gt;=3.5,"Above Average", Table1[[#This Row],[Rating]]&lt;3.5, "Average or Below")</f>
        <v>Average or Below</v>
      </c>
      <c r="L7856" t="str" cm="1">
        <f t="array" ref="L7856">_xlfn.IFS(Table1[[#This Row],[Pages]]&lt;=150,"Very Short",Table1[[#This Row],[Pages]]&lt;=299,"Short",Table1[[#This Row],[Pages]]&lt;=499,"Medium",Table1[[#This Row],[Pages]]&lt;=699,"Long",Table1[[#This Row],[Pages]]&gt;=700,"Epic")</f>
        <v>Medium</v>
      </c>
      <c r="M7856" t="str" cm="1">
        <f t="array" ref="M7856">_xlfn.IFS(Table1[[#This Row],[Ratings_Count]]&gt;=1000000,"Mega Popular",Table1[[#This Row],[Ratings_Count]]&gt;=100000,"Popular",Table1[[#This Row],[Ratings_Count]]&gt;=10000,"Mid Popular",Table1[[#This Row],[Ratings_Count]]&lt;10000,"Niche")</f>
        <v>Niche</v>
      </c>
      <c r="N7856" t="str">
        <f>IF(AND(Table1[[#This Row],[Rating]]&gt;=4.2, Table1[[#This Row],[Ratings_Count]]&lt;10000), "Hidden Gem", "Not a Hidden Gem")</f>
        <v>Not a Hidden Gem</v>
      </c>
    </row>
    <row r="7857" spans="1:14" x14ac:dyDescent="0.25">
      <c r="A7857" t="s">
        <v>11703</v>
      </c>
      <c r="B7857" t="s">
        <v>401</v>
      </c>
      <c r="C7857">
        <v>3.41</v>
      </c>
      <c r="D7857" t="s">
        <v>11</v>
      </c>
      <c r="E7857">
        <v>378</v>
      </c>
      <c r="F7857">
        <v>64</v>
      </c>
      <c r="G7857">
        <v>2</v>
      </c>
      <c r="H7857">
        <v>1995</v>
      </c>
      <c r="I7857" t="s">
        <v>36</v>
      </c>
      <c r="J7857" t="s">
        <v>13</v>
      </c>
      <c r="K7857" t="str" cm="1">
        <f t="array" ref="K7857">_xlfn.IFS(Table1[[#This Row],[Rating]] &gt;=4.5, "Elite",Table1[[#This Row],[Rating]]&gt;=4, "Highly Rated", Table1[[#This Row],[Rating]]&gt;=3.5,"Above Average", Table1[[#This Row],[Rating]]&lt;3.5, "Average or Below")</f>
        <v>Average or Below</v>
      </c>
      <c r="L7857" t="str" cm="1">
        <f t="array" ref="L7857">_xlfn.IFS(Table1[[#This Row],[Pages]]&lt;=150,"Very Short",Table1[[#This Row],[Pages]]&lt;=299,"Short",Table1[[#This Row],[Pages]]&lt;=499,"Medium",Table1[[#This Row],[Pages]]&lt;=699,"Long",Table1[[#This Row],[Pages]]&gt;=700,"Epic")</f>
        <v>Medium</v>
      </c>
      <c r="M7857" t="str" cm="1">
        <f t="array" ref="M7857">_xlfn.IFS(Table1[[#This Row],[Ratings_Count]]&gt;=1000000,"Mega Popular",Table1[[#This Row],[Ratings_Count]]&gt;=100000,"Popular",Table1[[#This Row],[Ratings_Count]]&gt;=10000,"Mid Popular",Table1[[#This Row],[Ratings_Count]]&lt;10000,"Niche")</f>
        <v>Niche</v>
      </c>
      <c r="N7857" t="str">
        <f>IF(AND(Table1[[#This Row],[Rating]]&gt;=4.2, Table1[[#This Row],[Ratings_Count]]&lt;10000), "Hidden Gem", "Not a Hidden Gem")</f>
        <v>Not a Hidden Gem</v>
      </c>
    </row>
    <row r="7858" spans="1:14" x14ac:dyDescent="0.25">
      <c r="A7858" t="s">
        <v>12142</v>
      </c>
      <c r="B7858" t="s">
        <v>12143</v>
      </c>
      <c r="C7858">
        <v>3.41</v>
      </c>
      <c r="D7858" t="s">
        <v>12134</v>
      </c>
      <c r="E7858">
        <v>191</v>
      </c>
      <c r="F7858">
        <v>201</v>
      </c>
      <c r="G7858">
        <v>24</v>
      </c>
      <c r="H7858">
        <v>2006</v>
      </c>
      <c r="I7858" t="s">
        <v>314</v>
      </c>
      <c r="J7858" t="s">
        <v>13</v>
      </c>
      <c r="K7858" t="str" cm="1">
        <f t="array" ref="K7858">_xlfn.IFS(Table1[[#This Row],[Rating]] &gt;=4.5, "Elite",Table1[[#This Row],[Rating]]&gt;=4, "Highly Rated", Table1[[#This Row],[Rating]]&gt;=3.5,"Above Average", Table1[[#This Row],[Rating]]&lt;3.5, "Average or Below")</f>
        <v>Average or Below</v>
      </c>
      <c r="L7858" t="str" cm="1">
        <f t="array" ref="L7858">_xlfn.IFS(Table1[[#This Row],[Pages]]&lt;=150,"Very Short",Table1[[#This Row],[Pages]]&lt;=299,"Short",Table1[[#This Row],[Pages]]&lt;=499,"Medium",Table1[[#This Row],[Pages]]&lt;=699,"Long",Table1[[#This Row],[Pages]]&gt;=700,"Epic")</f>
        <v>Short</v>
      </c>
      <c r="M7858" t="str" cm="1">
        <f t="array" ref="M7858">_xlfn.IFS(Table1[[#This Row],[Ratings_Count]]&gt;=1000000,"Mega Popular",Table1[[#This Row],[Ratings_Count]]&gt;=100000,"Popular",Table1[[#This Row],[Ratings_Count]]&gt;=10000,"Mid Popular",Table1[[#This Row],[Ratings_Count]]&lt;10000,"Niche")</f>
        <v>Niche</v>
      </c>
      <c r="N7858" t="str">
        <f>IF(AND(Table1[[#This Row],[Rating]]&gt;=4.2, Table1[[#This Row],[Ratings_Count]]&lt;10000), "Hidden Gem", "Not a Hidden Gem")</f>
        <v>Not a Hidden Gem</v>
      </c>
    </row>
    <row r="7859" spans="1:14" x14ac:dyDescent="0.25">
      <c r="A7859" t="s">
        <v>12153</v>
      </c>
      <c r="B7859" t="s">
        <v>12154</v>
      </c>
      <c r="C7859">
        <v>3.41</v>
      </c>
      <c r="D7859" t="s">
        <v>12134</v>
      </c>
      <c r="E7859">
        <v>368</v>
      </c>
      <c r="F7859">
        <v>910</v>
      </c>
      <c r="G7859">
        <v>74</v>
      </c>
      <c r="H7859">
        <v>2006</v>
      </c>
      <c r="I7859" t="s">
        <v>79</v>
      </c>
      <c r="J7859" t="s">
        <v>13</v>
      </c>
      <c r="K7859" t="str" cm="1">
        <f t="array" ref="K7859">_xlfn.IFS(Table1[[#This Row],[Rating]] &gt;=4.5, "Elite",Table1[[#This Row],[Rating]]&gt;=4, "Highly Rated", Table1[[#This Row],[Rating]]&gt;=3.5,"Above Average", Table1[[#This Row],[Rating]]&lt;3.5, "Average or Below")</f>
        <v>Average or Below</v>
      </c>
      <c r="L7859" t="str" cm="1">
        <f t="array" ref="L7859">_xlfn.IFS(Table1[[#This Row],[Pages]]&lt;=150,"Very Short",Table1[[#This Row],[Pages]]&lt;=299,"Short",Table1[[#This Row],[Pages]]&lt;=499,"Medium",Table1[[#This Row],[Pages]]&lt;=699,"Long",Table1[[#This Row],[Pages]]&gt;=700,"Epic")</f>
        <v>Medium</v>
      </c>
      <c r="M7859" t="str" cm="1">
        <f t="array" ref="M7859">_xlfn.IFS(Table1[[#This Row],[Ratings_Count]]&gt;=1000000,"Mega Popular",Table1[[#This Row],[Ratings_Count]]&gt;=100000,"Popular",Table1[[#This Row],[Ratings_Count]]&gt;=10000,"Mid Popular",Table1[[#This Row],[Ratings_Count]]&lt;10000,"Niche")</f>
        <v>Niche</v>
      </c>
      <c r="N7859" t="str">
        <f>IF(AND(Table1[[#This Row],[Rating]]&gt;=4.2, Table1[[#This Row],[Ratings_Count]]&lt;10000), "Hidden Gem", "Not a Hidden Gem")</f>
        <v>Not a Hidden Gem</v>
      </c>
    </row>
    <row r="7860" spans="1:14" x14ac:dyDescent="0.25">
      <c r="A7860" t="s">
        <v>12990</v>
      </c>
      <c r="B7860" t="s">
        <v>12991</v>
      </c>
      <c r="C7860">
        <v>3.41</v>
      </c>
      <c r="D7860" t="s">
        <v>12134</v>
      </c>
      <c r="E7860">
        <v>272</v>
      </c>
      <c r="F7860">
        <v>1137</v>
      </c>
      <c r="G7860">
        <v>231</v>
      </c>
      <c r="H7860">
        <v>2007</v>
      </c>
      <c r="I7860" t="s">
        <v>2048</v>
      </c>
      <c r="J7860" t="s">
        <v>2014</v>
      </c>
      <c r="K7860" t="str" cm="1">
        <f t="array" ref="K7860">_xlfn.IFS(Table1[[#This Row],[Rating]] &gt;=4.5, "Elite",Table1[[#This Row],[Rating]]&gt;=4, "Highly Rated", Table1[[#This Row],[Rating]]&gt;=3.5,"Above Average", Table1[[#This Row],[Rating]]&lt;3.5, "Average or Below")</f>
        <v>Average or Below</v>
      </c>
      <c r="L7860" t="str" cm="1">
        <f t="array" ref="L7860">_xlfn.IFS(Table1[[#This Row],[Pages]]&lt;=150,"Very Short",Table1[[#This Row],[Pages]]&lt;=299,"Short",Table1[[#This Row],[Pages]]&lt;=499,"Medium",Table1[[#This Row],[Pages]]&lt;=699,"Long",Table1[[#This Row],[Pages]]&gt;=700,"Epic")</f>
        <v>Short</v>
      </c>
      <c r="M7860" t="str" cm="1">
        <f t="array" ref="M7860">_xlfn.IFS(Table1[[#This Row],[Ratings_Count]]&gt;=1000000,"Mega Popular",Table1[[#This Row],[Ratings_Count]]&gt;=100000,"Popular",Table1[[#This Row],[Ratings_Count]]&gt;=10000,"Mid Popular",Table1[[#This Row],[Ratings_Count]]&lt;10000,"Niche")</f>
        <v>Niche</v>
      </c>
      <c r="N7860" t="str">
        <f>IF(AND(Table1[[#This Row],[Rating]]&gt;=4.2, Table1[[#This Row],[Ratings_Count]]&lt;10000), "Hidden Gem", "Not a Hidden Gem")</f>
        <v>Not a Hidden Gem</v>
      </c>
    </row>
    <row r="7861" spans="1:14" x14ac:dyDescent="0.25">
      <c r="A7861" t="s">
        <v>165</v>
      </c>
      <c r="B7861" t="s">
        <v>166</v>
      </c>
      <c r="C7861">
        <v>3.4</v>
      </c>
      <c r="D7861" t="s">
        <v>11</v>
      </c>
      <c r="E7861">
        <v>179</v>
      </c>
      <c r="F7861">
        <v>1084</v>
      </c>
      <c r="G7861">
        <v>131</v>
      </c>
      <c r="H7861">
        <v>2006</v>
      </c>
      <c r="I7861" t="s">
        <v>68</v>
      </c>
      <c r="J7861" t="s">
        <v>13</v>
      </c>
      <c r="K7861" t="str" cm="1">
        <f t="array" ref="K7861">_xlfn.IFS(Table1[[#This Row],[Rating]] &gt;=4.5, "Elite",Table1[[#This Row],[Rating]]&gt;=4, "Highly Rated", Table1[[#This Row],[Rating]]&gt;=3.5,"Above Average", Table1[[#This Row],[Rating]]&lt;3.5, "Average or Below")</f>
        <v>Average or Below</v>
      </c>
      <c r="L7861" t="str" cm="1">
        <f t="array" ref="L7861">_xlfn.IFS(Table1[[#This Row],[Pages]]&lt;=150,"Very Short",Table1[[#This Row],[Pages]]&lt;=299,"Short",Table1[[#This Row],[Pages]]&lt;=499,"Medium",Table1[[#This Row],[Pages]]&lt;=699,"Long",Table1[[#This Row],[Pages]]&gt;=700,"Epic")</f>
        <v>Short</v>
      </c>
      <c r="M7861" t="str" cm="1">
        <f t="array" ref="M7861">_xlfn.IFS(Table1[[#This Row],[Ratings_Count]]&gt;=1000000,"Mega Popular",Table1[[#This Row],[Ratings_Count]]&gt;=100000,"Popular",Table1[[#This Row],[Ratings_Count]]&gt;=10000,"Mid Popular",Table1[[#This Row],[Ratings_Count]]&lt;10000,"Niche")</f>
        <v>Niche</v>
      </c>
      <c r="N7861" t="str">
        <f>IF(AND(Table1[[#This Row],[Rating]]&gt;=4.2, Table1[[#This Row],[Ratings_Count]]&lt;10000), "Hidden Gem", "Not a Hidden Gem")</f>
        <v>Not a Hidden Gem</v>
      </c>
    </row>
    <row r="7862" spans="1:14" x14ac:dyDescent="0.25">
      <c r="A7862" t="s">
        <v>659</v>
      </c>
      <c r="B7862" t="s">
        <v>660</v>
      </c>
      <c r="C7862">
        <v>3.4</v>
      </c>
      <c r="D7862" t="s">
        <v>11</v>
      </c>
      <c r="E7862">
        <v>224</v>
      </c>
      <c r="F7862">
        <v>109</v>
      </c>
      <c r="G7862">
        <v>8</v>
      </c>
      <c r="H7862">
        <v>2006</v>
      </c>
      <c r="I7862" t="s">
        <v>161</v>
      </c>
      <c r="J7862" t="s">
        <v>13</v>
      </c>
      <c r="K7862" t="str" cm="1">
        <f t="array" ref="K7862">_xlfn.IFS(Table1[[#This Row],[Rating]] &gt;=4.5, "Elite",Table1[[#This Row],[Rating]]&gt;=4, "Highly Rated", Table1[[#This Row],[Rating]]&gt;=3.5,"Above Average", Table1[[#This Row],[Rating]]&lt;3.5, "Average or Below")</f>
        <v>Average or Below</v>
      </c>
      <c r="L7862" t="str" cm="1">
        <f t="array" ref="L7862">_xlfn.IFS(Table1[[#This Row],[Pages]]&lt;=150,"Very Short",Table1[[#This Row],[Pages]]&lt;=299,"Short",Table1[[#This Row],[Pages]]&lt;=499,"Medium",Table1[[#This Row],[Pages]]&lt;=699,"Long",Table1[[#This Row],[Pages]]&gt;=700,"Epic")</f>
        <v>Short</v>
      </c>
      <c r="M7862" t="str" cm="1">
        <f t="array" ref="M7862">_xlfn.IFS(Table1[[#This Row],[Ratings_Count]]&gt;=1000000,"Mega Popular",Table1[[#This Row],[Ratings_Count]]&gt;=100000,"Popular",Table1[[#This Row],[Ratings_Count]]&gt;=10000,"Mid Popular",Table1[[#This Row],[Ratings_Count]]&lt;10000,"Niche")</f>
        <v>Niche</v>
      </c>
      <c r="N7862" t="str">
        <f>IF(AND(Table1[[#This Row],[Rating]]&gt;=4.2, Table1[[#This Row],[Ratings_Count]]&lt;10000), "Hidden Gem", "Not a Hidden Gem")</f>
        <v>Not a Hidden Gem</v>
      </c>
    </row>
    <row r="7863" spans="1:14" x14ac:dyDescent="0.25">
      <c r="A7863" t="s">
        <v>1247</v>
      </c>
      <c r="B7863" t="s">
        <v>1248</v>
      </c>
      <c r="C7863">
        <v>3.4</v>
      </c>
      <c r="D7863" t="s">
        <v>11</v>
      </c>
      <c r="E7863">
        <v>195</v>
      </c>
      <c r="F7863">
        <v>4760</v>
      </c>
      <c r="G7863">
        <v>532</v>
      </c>
      <c r="H7863">
        <v>2006</v>
      </c>
      <c r="I7863" t="s">
        <v>1052</v>
      </c>
      <c r="J7863" t="s">
        <v>13</v>
      </c>
      <c r="K7863" t="str" cm="1">
        <f t="array" ref="K7863">_xlfn.IFS(Table1[[#This Row],[Rating]] &gt;=4.5, "Elite",Table1[[#This Row],[Rating]]&gt;=4, "Highly Rated", Table1[[#This Row],[Rating]]&gt;=3.5,"Above Average", Table1[[#This Row],[Rating]]&lt;3.5, "Average or Below")</f>
        <v>Average or Below</v>
      </c>
      <c r="L7863" t="str" cm="1">
        <f t="array" ref="L7863">_xlfn.IFS(Table1[[#This Row],[Pages]]&lt;=150,"Very Short",Table1[[#This Row],[Pages]]&lt;=299,"Short",Table1[[#This Row],[Pages]]&lt;=499,"Medium",Table1[[#This Row],[Pages]]&lt;=699,"Long",Table1[[#This Row],[Pages]]&gt;=700,"Epic")</f>
        <v>Short</v>
      </c>
      <c r="M7863" t="str" cm="1">
        <f t="array" ref="M7863">_xlfn.IFS(Table1[[#This Row],[Ratings_Count]]&gt;=1000000,"Mega Popular",Table1[[#This Row],[Ratings_Count]]&gt;=100000,"Popular",Table1[[#This Row],[Ratings_Count]]&gt;=10000,"Mid Popular",Table1[[#This Row],[Ratings_Count]]&lt;10000,"Niche")</f>
        <v>Niche</v>
      </c>
      <c r="N7863" t="str">
        <f>IF(AND(Table1[[#This Row],[Rating]]&gt;=4.2, Table1[[#This Row],[Ratings_Count]]&lt;10000), "Hidden Gem", "Not a Hidden Gem")</f>
        <v>Not a Hidden Gem</v>
      </c>
    </row>
    <row r="7864" spans="1:14" x14ac:dyDescent="0.25">
      <c r="A7864" t="s">
        <v>2653</v>
      </c>
      <c r="B7864" t="s">
        <v>1169</v>
      </c>
      <c r="C7864">
        <v>3.4</v>
      </c>
      <c r="D7864" t="s">
        <v>11</v>
      </c>
      <c r="E7864">
        <v>238</v>
      </c>
      <c r="F7864">
        <v>22149</v>
      </c>
      <c r="G7864">
        <v>737</v>
      </c>
      <c r="H7864">
        <v>2005</v>
      </c>
      <c r="I7864" t="s">
        <v>2208</v>
      </c>
      <c r="J7864" t="s">
        <v>2014</v>
      </c>
      <c r="K7864" t="str" cm="1">
        <f t="array" ref="K7864">_xlfn.IFS(Table1[[#This Row],[Rating]] &gt;=4.5, "Elite",Table1[[#This Row],[Rating]]&gt;=4, "Highly Rated", Table1[[#This Row],[Rating]]&gt;=3.5,"Above Average", Table1[[#This Row],[Rating]]&lt;3.5, "Average or Below")</f>
        <v>Average or Below</v>
      </c>
      <c r="L7864" t="str" cm="1">
        <f t="array" ref="L7864">_xlfn.IFS(Table1[[#This Row],[Pages]]&lt;=150,"Very Short",Table1[[#This Row],[Pages]]&lt;=299,"Short",Table1[[#This Row],[Pages]]&lt;=499,"Medium",Table1[[#This Row],[Pages]]&lt;=699,"Long",Table1[[#This Row],[Pages]]&gt;=700,"Epic")</f>
        <v>Short</v>
      </c>
      <c r="M7864" t="str" cm="1">
        <f t="array" ref="M7864">_xlfn.IFS(Table1[[#This Row],[Ratings_Count]]&gt;=1000000,"Mega Popular",Table1[[#This Row],[Ratings_Count]]&gt;=100000,"Popular",Table1[[#This Row],[Ratings_Count]]&gt;=10000,"Mid Popular",Table1[[#This Row],[Ratings_Count]]&lt;10000,"Niche")</f>
        <v>Mid Popular</v>
      </c>
      <c r="N7864" t="str">
        <f>IF(AND(Table1[[#This Row],[Rating]]&gt;=4.2, Table1[[#This Row],[Ratings_Count]]&lt;10000), "Hidden Gem", "Not a Hidden Gem")</f>
        <v>Not a Hidden Gem</v>
      </c>
    </row>
    <row r="7865" spans="1:14" x14ac:dyDescent="0.25">
      <c r="A7865" t="s">
        <v>659</v>
      </c>
      <c r="B7865" t="s">
        <v>5124</v>
      </c>
      <c r="C7865">
        <v>3.4</v>
      </c>
      <c r="D7865" t="s">
        <v>11</v>
      </c>
      <c r="E7865">
        <v>279</v>
      </c>
      <c r="F7865">
        <v>609586</v>
      </c>
      <c r="G7865">
        <v>10402</v>
      </c>
      <c r="H7865">
        <v>2003</v>
      </c>
      <c r="I7865" t="s">
        <v>2022</v>
      </c>
      <c r="J7865" t="s">
        <v>2014</v>
      </c>
      <c r="K7865" t="str" cm="1">
        <f t="array" ref="K7865">_xlfn.IFS(Table1[[#This Row],[Rating]] &gt;=4.5, "Elite",Table1[[#This Row],[Rating]]&gt;=4, "Highly Rated", Table1[[#This Row],[Rating]]&gt;=3.5,"Above Average", Table1[[#This Row],[Rating]]&lt;3.5, "Average or Below")</f>
        <v>Average or Below</v>
      </c>
      <c r="L7865" t="str" cm="1">
        <f t="array" ref="L7865">_xlfn.IFS(Table1[[#This Row],[Pages]]&lt;=150,"Very Short",Table1[[#This Row],[Pages]]&lt;=299,"Short",Table1[[#This Row],[Pages]]&lt;=499,"Medium",Table1[[#This Row],[Pages]]&lt;=699,"Long",Table1[[#This Row],[Pages]]&gt;=700,"Epic")</f>
        <v>Short</v>
      </c>
      <c r="M7865" t="str" cm="1">
        <f t="array" ref="M7865">_xlfn.IFS(Table1[[#This Row],[Ratings_Count]]&gt;=1000000,"Mega Popular",Table1[[#This Row],[Ratings_Count]]&gt;=100000,"Popular",Table1[[#This Row],[Ratings_Count]]&gt;=10000,"Mid Popular",Table1[[#This Row],[Ratings_Count]]&lt;10000,"Niche")</f>
        <v>Popular</v>
      </c>
      <c r="N7865" t="str">
        <f>IF(AND(Table1[[#This Row],[Rating]]&gt;=4.2, Table1[[#This Row],[Ratings_Count]]&lt;10000), "Hidden Gem", "Not a Hidden Gem")</f>
        <v>Not a Hidden Gem</v>
      </c>
    </row>
    <row r="7866" spans="1:14" x14ac:dyDescent="0.25">
      <c r="A7866" t="s">
        <v>5171</v>
      </c>
      <c r="B7866" t="s">
        <v>4825</v>
      </c>
      <c r="C7866">
        <v>3.4</v>
      </c>
      <c r="D7866" t="s">
        <v>11</v>
      </c>
      <c r="E7866">
        <v>198</v>
      </c>
      <c r="F7866">
        <v>8053</v>
      </c>
      <c r="G7866">
        <v>460</v>
      </c>
      <c r="H7866">
        <v>2003</v>
      </c>
      <c r="I7866" t="s">
        <v>2022</v>
      </c>
      <c r="J7866" t="s">
        <v>2014</v>
      </c>
      <c r="K7866" t="str" cm="1">
        <f t="array" ref="K7866">_xlfn.IFS(Table1[[#This Row],[Rating]] &gt;=4.5, "Elite",Table1[[#This Row],[Rating]]&gt;=4, "Highly Rated", Table1[[#This Row],[Rating]]&gt;=3.5,"Above Average", Table1[[#This Row],[Rating]]&lt;3.5, "Average or Below")</f>
        <v>Average or Below</v>
      </c>
      <c r="L7866" t="str" cm="1">
        <f t="array" ref="L7866">_xlfn.IFS(Table1[[#This Row],[Pages]]&lt;=150,"Very Short",Table1[[#This Row],[Pages]]&lt;=299,"Short",Table1[[#This Row],[Pages]]&lt;=499,"Medium",Table1[[#This Row],[Pages]]&lt;=699,"Long",Table1[[#This Row],[Pages]]&gt;=700,"Epic")</f>
        <v>Short</v>
      </c>
      <c r="M7866" t="str" cm="1">
        <f t="array" ref="M7866">_xlfn.IFS(Table1[[#This Row],[Ratings_Count]]&gt;=1000000,"Mega Popular",Table1[[#This Row],[Ratings_Count]]&gt;=100000,"Popular",Table1[[#This Row],[Ratings_Count]]&gt;=10000,"Mid Popular",Table1[[#This Row],[Ratings_Count]]&lt;10000,"Niche")</f>
        <v>Niche</v>
      </c>
      <c r="N7866" t="str">
        <f>IF(AND(Table1[[#This Row],[Rating]]&gt;=4.2, Table1[[#This Row],[Ratings_Count]]&lt;10000), "Hidden Gem", "Not a Hidden Gem")</f>
        <v>Not a Hidden Gem</v>
      </c>
    </row>
    <row r="7867" spans="1:14" x14ac:dyDescent="0.25">
      <c r="A7867" t="s">
        <v>9707</v>
      </c>
      <c r="B7867" t="s">
        <v>9708</v>
      </c>
      <c r="C7867">
        <v>3.4</v>
      </c>
      <c r="D7867" t="s">
        <v>11</v>
      </c>
      <c r="E7867">
        <v>291</v>
      </c>
      <c r="F7867">
        <v>147</v>
      </c>
      <c r="G7867">
        <v>14</v>
      </c>
      <c r="H7867">
        <v>1995</v>
      </c>
      <c r="I7867" t="s">
        <v>9709</v>
      </c>
      <c r="J7867" t="s">
        <v>2014</v>
      </c>
      <c r="K7867" t="str" cm="1">
        <f t="array" ref="K7867">_xlfn.IFS(Table1[[#This Row],[Rating]] &gt;=4.5, "Elite",Table1[[#This Row],[Rating]]&gt;=4, "Highly Rated", Table1[[#This Row],[Rating]]&gt;=3.5,"Above Average", Table1[[#This Row],[Rating]]&lt;3.5, "Average or Below")</f>
        <v>Average or Below</v>
      </c>
      <c r="L7867" t="str" cm="1">
        <f t="array" ref="L7867">_xlfn.IFS(Table1[[#This Row],[Pages]]&lt;=150,"Very Short",Table1[[#This Row],[Pages]]&lt;=299,"Short",Table1[[#This Row],[Pages]]&lt;=499,"Medium",Table1[[#This Row],[Pages]]&lt;=699,"Long",Table1[[#This Row],[Pages]]&gt;=700,"Epic")</f>
        <v>Short</v>
      </c>
      <c r="M7867" t="str" cm="1">
        <f t="array" ref="M7867">_xlfn.IFS(Table1[[#This Row],[Ratings_Count]]&gt;=1000000,"Mega Popular",Table1[[#This Row],[Ratings_Count]]&gt;=100000,"Popular",Table1[[#This Row],[Ratings_Count]]&gt;=10000,"Mid Popular",Table1[[#This Row],[Ratings_Count]]&lt;10000,"Niche")</f>
        <v>Niche</v>
      </c>
      <c r="N7867" t="str">
        <f>IF(AND(Table1[[#This Row],[Rating]]&gt;=4.2, Table1[[#This Row],[Ratings_Count]]&lt;10000), "Hidden Gem", "Not a Hidden Gem")</f>
        <v>Not a Hidden Gem</v>
      </c>
    </row>
    <row r="7868" spans="1:14" x14ac:dyDescent="0.25">
      <c r="A7868" t="s">
        <v>9807</v>
      </c>
      <c r="B7868" t="s">
        <v>9808</v>
      </c>
      <c r="C7868">
        <v>3.4</v>
      </c>
      <c r="D7868" t="s">
        <v>11</v>
      </c>
      <c r="E7868">
        <v>151</v>
      </c>
      <c r="F7868">
        <v>820</v>
      </c>
      <c r="G7868">
        <v>33</v>
      </c>
      <c r="H7868">
        <v>2011</v>
      </c>
      <c r="I7868" t="s">
        <v>2130</v>
      </c>
      <c r="J7868" t="s">
        <v>2014</v>
      </c>
      <c r="K7868" t="str" cm="1">
        <f t="array" ref="K7868">_xlfn.IFS(Table1[[#This Row],[Rating]] &gt;=4.5, "Elite",Table1[[#This Row],[Rating]]&gt;=4, "Highly Rated", Table1[[#This Row],[Rating]]&gt;=3.5,"Above Average", Table1[[#This Row],[Rating]]&lt;3.5, "Average or Below")</f>
        <v>Average or Below</v>
      </c>
      <c r="L7868" t="str" cm="1">
        <f t="array" ref="L7868">_xlfn.IFS(Table1[[#This Row],[Pages]]&lt;=150,"Very Short",Table1[[#This Row],[Pages]]&lt;=299,"Short",Table1[[#This Row],[Pages]]&lt;=499,"Medium",Table1[[#This Row],[Pages]]&lt;=699,"Long",Table1[[#This Row],[Pages]]&gt;=700,"Epic")</f>
        <v>Short</v>
      </c>
      <c r="M7868" t="str" cm="1">
        <f t="array" ref="M7868">_xlfn.IFS(Table1[[#This Row],[Ratings_Count]]&gt;=1000000,"Mega Popular",Table1[[#This Row],[Ratings_Count]]&gt;=100000,"Popular",Table1[[#This Row],[Ratings_Count]]&gt;=10000,"Mid Popular",Table1[[#This Row],[Ratings_Count]]&lt;10000,"Niche")</f>
        <v>Niche</v>
      </c>
      <c r="N7868" t="str">
        <f>IF(AND(Table1[[#This Row],[Rating]]&gt;=4.2, Table1[[#This Row],[Ratings_Count]]&lt;10000), "Hidden Gem", "Not a Hidden Gem")</f>
        <v>Not a Hidden Gem</v>
      </c>
    </row>
    <row r="7869" spans="1:14" x14ac:dyDescent="0.25">
      <c r="A7869" t="s">
        <v>10331</v>
      </c>
      <c r="B7869" t="s">
        <v>5494</v>
      </c>
      <c r="C7869">
        <v>3.4</v>
      </c>
      <c r="D7869" t="s">
        <v>11</v>
      </c>
      <c r="E7869">
        <v>224</v>
      </c>
      <c r="F7869">
        <v>305</v>
      </c>
      <c r="G7869">
        <v>31</v>
      </c>
      <c r="H7869">
        <v>2010</v>
      </c>
      <c r="I7869" t="s">
        <v>10332</v>
      </c>
      <c r="J7869" t="s">
        <v>13</v>
      </c>
      <c r="K7869" t="str" cm="1">
        <f t="array" ref="K7869">_xlfn.IFS(Table1[[#This Row],[Rating]] &gt;=4.5, "Elite",Table1[[#This Row],[Rating]]&gt;=4, "Highly Rated", Table1[[#This Row],[Rating]]&gt;=3.5,"Above Average", Table1[[#This Row],[Rating]]&lt;3.5, "Average or Below")</f>
        <v>Average or Below</v>
      </c>
      <c r="L7869" t="str" cm="1">
        <f t="array" ref="L7869">_xlfn.IFS(Table1[[#This Row],[Pages]]&lt;=150,"Very Short",Table1[[#This Row],[Pages]]&lt;=299,"Short",Table1[[#This Row],[Pages]]&lt;=499,"Medium",Table1[[#This Row],[Pages]]&lt;=699,"Long",Table1[[#This Row],[Pages]]&gt;=700,"Epic")</f>
        <v>Short</v>
      </c>
      <c r="M7869" t="str" cm="1">
        <f t="array" ref="M7869">_xlfn.IFS(Table1[[#This Row],[Ratings_Count]]&gt;=1000000,"Mega Popular",Table1[[#This Row],[Ratings_Count]]&gt;=100000,"Popular",Table1[[#This Row],[Ratings_Count]]&gt;=10000,"Mid Popular",Table1[[#This Row],[Ratings_Count]]&lt;10000,"Niche")</f>
        <v>Niche</v>
      </c>
      <c r="N7869" t="str">
        <f>IF(AND(Table1[[#This Row],[Rating]]&gt;=4.2, Table1[[#This Row],[Ratings_Count]]&lt;10000), "Hidden Gem", "Not a Hidden Gem")</f>
        <v>Not a Hidden Gem</v>
      </c>
    </row>
    <row r="7870" spans="1:14" x14ac:dyDescent="0.25">
      <c r="A7870" t="s">
        <v>10493</v>
      </c>
      <c r="B7870" t="s">
        <v>3917</v>
      </c>
      <c r="C7870">
        <v>3.4</v>
      </c>
      <c r="D7870" t="s">
        <v>11</v>
      </c>
      <c r="E7870">
        <v>538</v>
      </c>
      <c r="F7870">
        <v>314</v>
      </c>
      <c r="G7870">
        <v>48</v>
      </c>
      <c r="H7870">
        <v>1991</v>
      </c>
      <c r="I7870" t="s">
        <v>10494</v>
      </c>
      <c r="J7870" t="s">
        <v>13</v>
      </c>
      <c r="K7870" t="str" cm="1">
        <f t="array" ref="K7870">_xlfn.IFS(Table1[[#This Row],[Rating]] &gt;=4.5, "Elite",Table1[[#This Row],[Rating]]&gt;=4, "Highly Rated", Table1[[#This Row],[Rating]]&gt;=3.5,"Above Average", Table1[[#This Row],[Rating]]&lt;3.5, "Average or Below")</f>
        <v>Average or Below</v>
      </c>
      <c r="L7870" t="str" cm="1">
        <f t="array" ref="L7870">_xlfn.IFS(Table1[[#This Row],[Pages]]&lt;=150,"Very Short",Table1[[#This Row],[Pages]]&lt;=299,"Short",Table1[[#This Row],[Pages]]&lt;=499,"Medium",Table1[[#This Row],[Pages]]&lt;=699,"Long",Table1[[#This Row],[Pages]]&gt;=700,"Epic")</f>
        <v>Long</v>
      </c>
      <c r="M7870" t="str" cm="1">
        <f t="array" ref="M7870">_xlfn.IFS(Table1[[#This Row],[Ratings_Count]]&gt;=1000000,"Mega Popular",Table1[[#This Row],[Ratings_Count]]&gt;=100000,"Popular",Table1[[#This Row],[Ratings_Count]]&gt;=10000,"Mid Popular",Table1[[#This Row],[Ratings_Count]]&lt;10000,"Niche")</f>
        <v>Niche</v>
      </c>
      <c r="N7870" t="str">
        <f>IF(AND(Table1[[#This Row],[Rating]]&gt;=4.2, Table1[[#This Row],[Ratings_Count]]&lt;10000), "Hidden Gem", "Not a Hidden Gem")</f>
        <v>Not a Hidden Gem</v>
      </c>
    </row>
    <row r="7871" spans="1:14" x14ac:dyDescent="0.25">
      <c r="A7871" t="s">
        <v>12138</v>
      </c>
      <c r="B7871" t="s">
        <v>12139</v>
      </c>
      <c r="C7871">
        <v>3.4</v>
      </c>
      <c r="D7871" t="s">
        <v>12134</v>
      </c>
      <c r="E7871">
        <v>211</v>
      </c>
      <c r="F7871">
        <v>213</v>
      </c>
      <c r="G7871">
        <v>26</v>
      </c>
      <c r="H7871">
        <v>2006</v>
      </c>
      <c r="I7871" t="s">
        <v>11129</v>
      </c>
      <c r="J7871" t="s">
        <v>13</v>
      </c>
      <c r="K7871" t="str" cm="1">
        <f t="array" ref="K7871">_xlfn.IFS(Table1[[#This Row],[Rating]] &gt;=4.5, "Elite",Table1[[#This Row],[Rating]]&gt;=4, "Highly Rated", Table1[[#This Row],[Rating]]&gt;=3.5,"Above Average", Table1[[#This Row],[Rating]]&lt;3.5, "Average or Below")</f>
        <v>Average or Below</v>
      </c>
      <c r="L7871" t="str" cm="1">
        <f t="array" ref="L7871">_xlfn.IFS(Table1[[#This Row],[Pages]]&lt;=150,"Very Short",Table1[[#This Row],[Pages]]&lt;=299,"Short",Table1[[#This Row],[Pages]]&lt;=499,"Medium",Table1[[#This Row],[Pages]]&lt;=699,"Long",Table1[[#This Row],[Pages]]&gt;=700,"Epic")</f>
        <v>Short</v>
      </c>
      <c r="M7871" t="str" cm="1">
        <f t="array" ref="M7871">_xlfn.IFS(Table1[[#This Row],[Ratings_Count]]&gt;=1000000,"Mega Popular",Table1[[#This Row],[Ratings_Count]]&gt;=100000,"Popular",Table1[[#This Row],[Ratings_Count]]&gt;=10000,"Mid Popular",Table1[[#This Row],[Ratings_Count]]&lt;10000,"Niche")</f>
        <v>Niche</v>
      </c>
      <c r="N7871" t="str">
        <f>IF(AND(Table1[[#This Row],[Rating]]&gt;=4.2, Table1[[#This Row],[Ratings_Count]]&lt;10000), "Hidden Gem", "Not a Hidden Gem")</f>
        <v>Not a Hidden Gem</v>
      </c>
    </row>
    <row r="7872" spans="1:14" x14ac:dyDescent="0.25">
      <c r="A7872" t="s">
        <v>12312</v>
      </c>
      <c r="B7872" t="s">
        <v>259</v>
      </c>
      <c r="C7872">
        <v>3.4</v>
      </c>
      <c r="D7872" t="s">
        <v>12134</v>
      </c>
      <c r="E7872">
        <v>448</v>
      </c>
      <c r="F7872">
        <v>67653</v>
      </c>
      <c r="G7872">
        <v>1680</v>
      </c>
      <c r="H7872">
        <v>2006</v>
      </c>
      <c r="I7872" t="s">
        <v>75</v>
      </c>
      <c r="J7872" t="s">
        <v>13</v>
      </c>
      <c r="K7872" t="str" cm="1">
        <f t="array" ref="K7872">_xlfn.IFS(Table1[[#This Row],[Rating]] &gt;=4.5, "Elite",Table1[[#This Row],[Rating]]&gt;=4, "Highly Rated", Table1[[#This Row],[Rating]]&gt;=3.5,"Above Average", Table1[[#This Row],[Rating]]&lt;3.5, "Average or Below")</f>
        <v>Average or Below</v>
      </c>
      <c r="L7872" t="str" cm="1">
        <f t="array" ref="L7872">_xlfn.IFS(Table1[[#This Row],[Pages]]&lt;=150,"Very Short",Table1[[#This Row],[Pages]]&lt;=299,"Short",Table1[[#This Row],[Pages]]&lt;=499,"Medium",Table1[[#This Row],[Pages]]&lt;=699,"Long",Table1[[#This Row],[Pages]]&gt;=700,"Epic")</f>
        <v>Medium</v>
      </c>
      <c r="M7872" t="str" cm="1">
        <f t="array" ref="M7872">_xlfn.IFS(Table1[[#This Row],[Ratings_Count]]&gt;=1000000,"Mega Popular",Table1[[#This Row],[Ratings_Count]]&gt;=100000,"Popular",Table1[[#This Row],[Ratings_Count]]&gt;=10000,"Mid Popular",Table1[[#This Row],[Ratings_Count]]&lt;10000,"Niche")</f>
        <v>Mid Popular</v>
      </c>
      <c r="N7872" t="str">
        <f>IF(AND(Table1[[#This Row],[Rating]]&gt;=4.2, Table1[[#This Row],[Ratings_Count]]&lt;10000), "Hidden Gem", "Not a Hidden Gem")</f>
        <v>Not a Hidden Gem</v>
      </c>
    </row>
    <row r="7873" spans="1:14" x14ac:dyDescent="0.25">
      <c r="A7873" t="s">
        <v>12985</v>
      </c>
      <c r="B7873" t="s">
        <v>634</v>
      </c>
      <c r="C7873">
        <v>3.4</v>
      </c>
      <c r="D7873" t="s">
        <v>12134</v>
      </c>
      <c r="E7873">
        <v>229</v>
      </c>
      <c r="F7873">
        <v>778</v>
      </c>
      <c r="G7873">
        <v>122</v>
      </c>
      <c r="H7873">
        <v>2007</v>
      </c>
      <c r="I7873" t="s">
        <v>2098</v>
      </c>
      <c r="J7873" t="s">
        <v>2014</v>
      </c>
      <c r="K7873" t="str" cm="1">
        <f t="array" ref="K7873">_xlfn.IFS(Table1[[#This Row],[Rating]] &gt;=4.5, "Elite",Table1[[#This Row],[Rating]]&gt;=4, "Highly Rated", Table1[[#This Row],[Rating]]&gt;=3.5,"Above Average", Table1[[#This Row],[Rating]]&lt;3.5, "Average or Below")</f>
        <v>Average or Below</v>
      </c>
      <c r="L7873" t="str" cm="1">
        <f t="array" ref="L7873">_xlfn.IFS(Table1[[#This Row],[Pages]]&lt;=150,"Very Short",Table1[[#This Row],[Pages]]&lt;=299,"Short",Table1[[#This Row],[Pages]]&lt;=499,"Medium",Table1[[#This Row],[Pages]]&lt;=699,"Long",Table1[[#This Row],[Pages]]&gt;=700,"Epic")</f>
        <v>Short</v>
      </c>
      <c r="M7873" t="str" cm="1">
        <f t="array" ref="M7873">_xlfn.IFS(Table1[[#This Row],[Ratings_Count]]&gt;=1000000,"Mega Popular",Table1[[#This Row],[Ratings_Count]]&gt;=100000,"Popular",Table1[[#This Row],[Ratings_Count]]&gt;=10000,"Mid Popular",Table1[[#This Row],[Ratings_Count]]&lt;10000,"Niche")</f>
        <v>Niche</v>
      </c>
      <c r="N7873" t="str">
        <f>IF(AND(Table1[[#This Row],[Rating]]&gt;=4.2, Table1[[#This Row],[Ratings_Count]]&lt;10000), "Hidden Gem", "Not a Hidden Gem")</f>
        <v>Not a Hidden Gem</v>
      </c>
    </row>
    <row r="7874" spans="1:14" x14ac:dyDescent="0.25">
      <c r="A7874" t="s">
        <v>659</v>
      </c>
      <c r="B7874" t="s">
        <v>13377</v>
      </c>
      <c r="C7874">
        <v>3.4</v>
      </c>
      <c r="D7874" t="s">
        <v>12134</v>
      </c>
      <c r="E7874">
        <v>241</v>
      </c>
      <c r="F7874">
        <v>5503</v>
      </c>
      <c r="G7874">
        <v>220</v>
      </c>
      <c r="H7874">
        <v>2000</v>
      </c>
      <c r="I7874" t="s">
        <v>164</v>
      </c>
      <c r="J7874" t="s">
        <v>13</v>
      </c>
      <c r="K7874" t="str" cm="1">
        <f t="array" ref="K7874">_xlfn.IFS(Table1[[#This Row],[Rating]] &gt;=4.5, "Elite",Table1[[#This Row],[Rating]]&gt;=4, "Highly Rated", Table1[[#This Row],[Rating]]&gt;=3.5,"Above Average", Table1[[#This Row],[Rating]]&lt;3.5, "Average or Below")</f>
        <v>Average or Below</v>
      </c>
      <c r="L7874" t="str" cm="1">
        <f t="array" ref="L7874">_xlfn.IFS(Table1[[#This Row],[Pages]]&lt;=150,"Very Short",Table1[[#This Row],[Pages]]&lt;=299,"Short",Table1[[#This Row],[Pages]]&lt;=499,"Medium",Table1[[#This Row],[Pages]]&lt;=699,"Long",Table1[[#This Row],[Pages]]&gt;=700,"Epic")</f>
        <v>Short</v>
      </c>
      <c r="M7874" t="str" cm="1">
        <f t="array" ref="M7874">_xlfn.IFS(Table1[[#This Row],[Ratings_Count]]&gt;=1000000,"Mega Popular",Table1[[#This Row],[Ratings_Count]]&gt;=100000,"Popular",Table1[[#This Row],[Ratings_Count]]&gt;=10000,"Mid Popular",Table1[[#This Row],[Ratings_Count]]&lt;10000,"Niche")</f>
        <v>Niche</v>
      </c>
      <c r="N7874" t="str">
        <f>IF(AND(Table1[[#This Row],[Rating]]&gt;=4.2, Table1[[#This Row],[Ratings_Count]]&lt;10000), "Hidden Gem", "Not a Hidden Gem")</f>
        <v>Not a Hidden Gem</v>
      </c>
    </row>
    <row r="7875" spans="1:14" x14ac:dyDescent="0.25">
      <c r="A7875" t="s">
        <v>277</v>
      </c>
      <c r="B7875" t="s">
        <v>278</v>
      </c>
      <c r="C7875">
        <v>3.39</v>
      </c>
      <c r="D7875" t="s">
        <v>11</v>
      </c>
      <c r="E7875">
        <v>304</v>
      </c>
      <c r="F7875">
        <v>177</v>
      </c>
      <c r="G7875">
        <v>31</v>
      </c>
      <c r="H7875">
        <v>2006</v>
      </c>
      <c r="I7875" t="s">
        <v>279</v>
      </c>
      <c r="J7875" t="s">
        <v>13</v>
      </c>
      <c r="K7875" t="str" cm="1">
        <f t="array" ref="K7875">_xlfn.IFS(Table1[[#This Row],[Rating]] &gt;=4.5, "Elite",Table1[[#This Row],[Rating]]&gt;=4, "Highly Rated", Table1[[#This Row],[Rating]]&gt;=3.5,"Above Average", Table1[[#This Row],[Rating]]&lt;3.5, "Average or Below")</f>
        <v>Average or Below</v>
      </c>
      <c r="L7875" t="str" cm="1">
        <f t="array" ref="L7875">_xlfn.IFS(Table1[[#This Row],[Pages]]&lt;=150,"Very Short",Table1[[#This Row],[Pages]]&lt;=299,"Short",Table1[[#This Row],[Pages]]&lt;=499,"Medium",Table1[[#This Row],[Pages]]&lt;=699,"Long",Table1[[#This Row],[Pages]]&gt;=700,"Epic")</f>
        <v>Medium</v>
      </c>
      <c r="M7875" t="str" cm="1">
        <f t="array" ref="M7875">_xlfn.IFS(Table1[[#This Row],[Ratings_Count]]&gt;=1000000,"Mega Popular",Table1[[#This Row],[Ratings_Count]]&gt;=100000,"Popular",Table1[[#This Row],[Ratings_Count]]&gt;=10000,"Mid Popular",Table1[[#This Row],[Ratings_Count]]&lt;10000,"Niche")</f>
        <v>Niche</v>
      </c>
      <c r="N7875" t="str">
        <f>IF(AND(Table1[[#This Row],[Rating]]&gt;=4.2, Table1[[#This Row],[Ratings_Count]]&lt;10000), "Hidden Gem", "Not a Hidden Gem")</f>
        <v>Not a Hidden Gem</v>
      </c>
    </row>
    <row r="7876" spans="1:14" x14ac:dyDescent="0.25">
      <c r="A7876" t="s">
        <v>909</v>
      </c>
      <c r="B7876" t="s">
        <v>910</v>
      </c>
      <c r="C7876">
        <v>3.39</v>
      </c>
      <c r="D7876" t="s">
        <v>11</v>
      </c>
      <c r="E7876">
        <v>189</v>
      </c>
      <c r="F7876">
        <v>208</v>
      </c>
      <c r="G7876">
        <v>38</v>
      </c>
      <c r="H7876">
        <v>2006</v>
      </c>
      <c r="I7876" t="s">
        <v>911</v>
      </c>
      <c r="J7876" t="s">
        <v>13</v>
      </c>
      <c r="K7876" t="str" cm="1">
        <f t="array" ref="K7876">_xlfn.IFS(Table1[[#This Row],[Rating]] &gt;=4.5, "Elite",Table1[[#This Row],[Rating]]&gt;=4, "Highly Rated", Table1[[#This Row],[Rating]]&gt;=3.5,"Above Average", Table1[[#This Row],[Rating]]&lt;3.5, "Average or Below")</f>
        <v>Average or Below</v>
      </c>
      <c r="L7876" t="str" cm="1">
        <f t="array" ref="L7876">_xlfn.IFS(Table1[[#This Row],[Pages]]&lt;=150,"Very Short",Table1[[#This Row],[Pages]]&lt;=299,"Short",Table1[[#This Row],[Pages]]&lt;=499,"Medium",Table1[[#This Row],[Pages]]&lt;=699,"Long",Table1[[#This Row],[Pages]]&gt;=700,"Epic")</f>
        <v>Short</v>
      </c>
      <c r="M7876" t="str" cm="1">
        <f t="array" ref="M7876">_xlfn.IFS(Table1[[#This Row],[Ratings_Count]]&gt;=1000000,"Mega Popular",Table1[[#This Row],[Ratings_Count]]&gt;=100000,"Popular",Table1[[#This Row],[Ratings_Count]]&gt;=10000,"Mid Popular",Table1[[#This Row],[Ratings_Count]]&lt;10000,"Niche")</f>
        <v>Niche</v>
      </c>
      <c r="N7876" t="str">
        <f>IF(AND(Table1[[#This Row],[Rating]]&gt;=4.2, Table1[[#This Row],[Ratings_Count]]&lt;10000), "Hidden Gem", "Not a Hidden Gem")</f>
        <v>Not a Hidden Gem</v>
      </c>
    </row>
    <row r="7877" spans="1:14" x14ac:dyDescent="0.25">
      <c r="A7877" t="s">
        <v>1150</v>
      </c>
      <c r="B7877" t="s">
        <v>1151</v>
      </c>
      <c r="C7877">
        <v>3.39</v>
      </c>
      <c r="D7877" t="s">
        <v>11</v>
      </c>
      <c r="E7877">
        <v>384</v>
      </c>
      <c r="F7877">
        <v>52</v>
      </c>
      <c r="G7877">
        <v>8</v>
      </c>
      <c r="H7877">
        <v>2006</v>
      </c>
      <c r="I7877" t="s">
        <v>1152</v>
      </c>
      <c r="J7877" t="s">
        <v>13</v>
      </c>
      <c r="K7877" t="str" cm="1">
        <f t="array" ref="K7877">_xlfn.IFS(Table1[[#This Row],[Rating]] &gt;=4.5, "Elite",Table1[[#This Row],[Rating]]&gt;=4, "Highly Rated", Table1[[#This Row],[Rating]]&gt;=3.5,"Above Average", Table1[[#This Row],[Rating]]&lt;3.5, "Average or Below")</f>
        <v>Average or Below</v>
      </c>
      <c r="L7877" t="str" cm="1">
        <f t="array" ref="L7877">_xlfn.IFS(Table1[[#This Row],[Pages]]&lt;=150,"Very Short",Table1[[#This Row],[Pages]]&lt;=299,"Short",Table1[[#This Row],[Pages]]&lt;=499,"Medium",Table1[[#This Row],[Pages]]&lt;=699,"Long",Table1[[#This Row],[Pages]]&gt;=700,"Epic")</f>
        <v>Medium</v>
      </c>
      <c r="M7877" t="str" cm="1">
        <f t="array" ref="M7877">_xlfn.IFS(Table1[[#This Row],[Ratings_Count]]&gt;=1000000,"Mega Popular",Table1[[#This Row],[Ratings_Count]]&gt;=100000,"Popular",Table1[[#This Row],[Ratings_Count]]&gt;=10000,"Mid Popular",Table1[[#This Row],[Ratings_Count]]&lt;10000,"Niche")</f>
        <v>Niche</v>
      </c>
      <c r="N7877" t="str">
        <f>IF(AND(Table1[[#This Row],[Rating]]&gt;=4.2, Table1[[#This Row],[Ratings_Count]]&lt;10000), "Hidden Gem", "Not a Hidden Gem")</f>
        <v>Not a Hidden Gem</v>
      </c>
    </row>
    <row r="7878" spans="1:14" x14ac:dyDescent="0.25">
      <c r="A7878" t="s">
        <v>1379</v>
      </c>
      <c r="B7878" t="s">
        <v>1380</v>
      </c>
      <c r="C7878">
        <v>3.39</v>
      </c>
      <c r="D7878" t="s">
        <v>11</v>
      </c>
      <c r="E7878">
        <v>306</v>
      </c>
      <c r="F7878">
        <v>3832</v>
      </c>
      <c r="G7878">
        <v>256</v>
      </c>
      <c r="H7878">
        <v>2006</v>
      </c>
      <c r="I7878" t="s">
        <v>549</v>
      </c>
      <c r="J7878" t="s">
        <v>13</v>
      </c>
      <c r="K7878" t="str" cm="1">
        <f t="array" ref="K7878">_xlfn.IFS(Table1[[#This Row],[Rating]] &gt;=4.5, "Elite",Table1[[#This Row],[Rating]]&gt;=4, "Highly Rated", Table1[[#This Row],[Rating]]&gt;=3.5,"Above Average", Table1[[#This Row],[Rating]]&lt;3.5, "Average or Below")</f>
        <v>Average or Below</v>
      </c>
      <c r="L7878" t="str" cm="1">
        <f t="array" ref="L7878">_xlfn.IFS(Table1[[#This Row],[Pages]]&lt;=150,"Very Short",Table1[[#This Row],[Pages]]&lt;=299,"Short",Table1[[#This Row],[Pages]]&lt;=499,"Medium",Table1[[#This Row],[Pages]]&lt;=699,"Long",Table1[[#This Row],[Pages]]&gt;=700,"Epic")</f>
        <v>Medium</v>
      </c>
      <c r="M7878" t="str" cm="1">
        <f t="array" ref="M7878">_xlfn.IFS(Table1[[#This Row],[Ratings_Count]]&gt;=1000000,"Mega Popular",Table1[[#This Row],[Ratings_Count]]&gt;=100000,"Popular",Table1[[#This Row],[Ratings_Count]]&gt;=10000,"Mid Popular",Table1[[#This Row],[Ratings_Count]]&lt;10000,"Niche")</f>
        <v>Niche</v>
      </c>
      <c r="N7878" t="str">
        <f>IF(AND(Table1[[#This Row],[Rating]]&gt;=4.2, Table1[[#This Row],[Ratings_Count]]&lt;10000), "Hidden Gem", "Not a Hidden Gem")</f>
        <v>Not a Hidden Gem</v>
      </c>
    </row>
    <row r="7879" spans="1:14" x14ac:dyDescent="0.25">
      <c r="A7879" t="s">
        <v>1505</v>
      </c>
      <c r="B7879" t="s">
        <v>1506</v>
      </c>
      <c r="C7879">
        <v>3.39</v>
      </c>
      <c r="D7879" t="s">
        <v>11</v>
      </c>
      <c r="E7879">
        <v>289</v>
      </c>
      <c r="F7879">
        <v>1072</v>
      </c>
      <c r="G7879">
        <v>90</v>
      </c>
      <c r="H7879">
        <v>2006</v>
      </c>
      <c r="I7879" t="s">
        <v>549</v>
      </c>
      <c r="J7879" t="s">
        <v>13</v>
      </c>
      <c r="K7879" t="str" cm="1">
        <f t="array" ref="K7879">_xlfn.IFS(Table1[[#This Row],[Rating]] &gt;=4.5, "Elite",Table1[[#This Row],[Rating]]&gt;=4, "Highly Rated", Table1[[#This Row],[Rating]]&gt;=3.5,"Above Average", Table1[[#This Row],[Rating]]&lt;3.5, "Average or Below")</f>
        <v>Average or Below</v>
      </c>
      <c r="L7879" t="str" cm="1">
        <f t="array" ref="L7879">_xlfn.IFS(Table1[[#This Row],[Pages]]&lt;=150,"Very Short",Table1[[#This Row],[Pages]]&lt;=299,"Short",Table1[[#This Row],[Pages]]&lt;=499,"Medium",Table1[[#This Row],[Pages]]&lt;=699,"Long",Table1[[#This Row],[Pages]]&gt;=700,"Epic")</f>
        <v>Short</v>
      </c>
      <c r="M7879" t="str" cm="1">
        <f t="array" ref="M7879">_xlfn.IFS(Table1[[#This Row],[Ratings_Count]]&gt;=1000000,"Mega Popular",Table1[[#This Row],[Ratings_Count]]&gt;=100000,"Popular",Table1[[#This Row],[Ratings_Count]]&gt;=10000,"Mid Popular",Table1[[#This Row],[Ratings_Count]]&lt;10000,"Niche")</f>
        <v>Niche</v>
      </c>
      <c r="N7879" t="str">
        <f>IF(AND(Table1[[#This Row],[Rating]]&gt;=4.2, Table1[[#This Row],[Ratings_Count]]&lt;10000), "Hidden Gem", "Not a Hidden Gem")</f>
        <v>Not a Hidden Gem</v>
      </c>
    </row>
    <row r="7880" spans="1:14" x14ac:dyDescent="0.25">
      <c r="A7880" t="s">
        <v>2488</v>
      </c>
      <c r="B7880" t="s">
        <v>2489</v>
      </c>
      <c r="C7880">
        <v>3.39</v>
      </c>
      <c r="D7880" t="s">
        <v>11</v>
      </c>
      <c r="E7880">
        <v>718</v>
      </c>
      <c r="F7880">
        <v>13716</v>
      </c>
      <c r="G7880">
        <v>393</v>
      </c>
      <c r="H7880">
        <v>2006</v>
      </c>
      <c r="I7880" t="s">
        <v>2104</v>
      </c>
      <c r="J7880" t="s">
        <v>2014</v>
      </c>
      <c r="K7880" t="str" cm="1">
        <f t="array" ref="K7880">_xlfn.IFS(Table1[[#This Row],[Rating]] &gt;=4.5, "Elite",Table1[[#This Row],[Rating]]&gt;=4, "Highly Rated", Table1[[#This Row],[Rating]]&gt;=3.5,"Above Average", Table1[[#This Row],[Rating]]&lt;3.5, "Average or Below")</f>
        <v>Average or Below</v>
      </c>
      <c r="L7880" t="str" cm="1">
        <f t="array" ref="L7880">_xlfn.IFS(Table1[[#This Row],[Pages]]&lt;=150,"Very Short",Table1[[#This Row],[Pages]]&lt;=299,"Short",Table1[[#This Row],[Pages]]&lt;=499,"Medium",Table1[[#This Row],[Pages]]&lt;=699,"Long",Table1[[#This Row],[Pages]]&gt;=700,"Epic")</f>
        <v>Epic</v>
      </c>
      <c r="M7880" t="str" cm="1">
        <f t="array" ref="M7880">_xlfn.IFS(Table1[[#This Row],[Ratings_Count]]&gt;=1000000,"Mega Popular",Table1[[#This Row],[Ratings_Count]]&gt;=100000,"Popular",Table1[[#This Row],[Ratings_Count]]&gt;=10000,"Mid Popular",Table1[[#This Row],[Ratings_Count]]&lt;10000,"Niche")</f>
        <v>Mid Popular</v>
      </c>
      <c r="N7880" t="str">
        <f>IF(AND(Table1[[#This Row],[Rating]]&gt;=4.2, Table1[[#This Row],[Ratings_Count]]&lt;10000), "Hidden Gem", "Not a Hidden Gem")</f>
        <v>Not a Hidden Gem</v>
      </c>
    </row>
    <row r="7881" spans="1:14" x14ac:dyDescent="0.25">
      <c r="A7881" t="s">
        <v>7661</v>
      </c>
      <c r="B7881" t="s">
        <v>7662</v>
      </c>
      <c r="C7881">
        <v>3.39</v>
      </c>
      <c r="D7881" t="s">
        <v>11</v>
      </c>
      <c r="E7881">
        <v>297</v>
      </c>
      <c r="F7881">
        <v>6015</v>
      </c>
      <c r="G7881">
        <v>327</v>
      </c>
      <c r="H7881">
        <v>2007</v>
      </c>
      <c r="I7881" t="s">
        <v>7663</v>
      </c>
      <c r="J7881" t="s">
        <v>13</v>
      </c>
      <c r="K7881" t="str" cm="1">
        <f t="array" ref="K7881">_xlfn.IFS(Table1[[#This Row],[Rating]] &gt;=4.5, "Elite",Table1[[#This Row],[Rating]]&gt;=4, "Highly Rated", Table1[[#This Row],[Rating]]&gt;=3.5,"Above Average", Table1[[#This Row],[Rating]]&lt;3.5, "Average or Below")</f>
        <v>Average or Below</v>
      </c>
      <c r="L7881" t="str" cm="1">
        <f t="array" ref="L7881">_xlfn.IFS(Table1[[#This Row],[Pages]]&lt;=150,"Very Short",Table1[[#This Row],[Pages]]&lt;=299,"Short",Table1[[#This Row],[Pages]]&lt;=499,"Medium",Table1[[#This Row],[Pages]]&lt;=699,"Long",Table1[[#This Row],[Pages]]&gt;=700,"Epic")</f>
        <v>Short</v>
      </c>
      <c r="M7881" t="str" cm="1">
        <f t="array" ref="M7881">_xlfn.IFS(Table1[[#This Row],[Ratings_Count]]&gt;=1000000,"Mega Popular",Table1[[#This Row],[Ratings_Count]]&gt;=100000,"Popular",Table1[[#This Row],[Ratings_Count]]&gt;=10000,"Mid Popular",Table1[[#This Row],[Ratings_Count]]&lt;10000,"Niche")</f>
        <v>Niche</v>
      </c>
      <c r="N7881" t="str">
        <f>IF(AND(Table1[[#This Row],[Rating]]&gt;=4.2, Table1[[#This Row],[Ratings_Count]]&lt;10000), "Hidden Gem", "Not a Hidden Gem")</f>
        <v>Not a Hidden Gem</v>
      </c>
    </row>
    <row r="7882" spans="1:14" x14ac:dyDescent="0.25">
      <c r="A7882" t="s">
        <v>7769</v>
      </c>
      <c r="B7882" t="s">
        <v>7770</v>
      </c>
      <c r="C7882">
        <v>3.39</v>
      </c>
      <c r="D7882" t="s">
        <v>11</v>
      </c>
      <c r="E7882">
        <v>304</v>
      </c>
      <c r="F7882">
        <v>501</v>
      </c>
      <c r="G7882">
        <v>84</v>
      </c>
      <c r="H7882">
        <v>2007</v>
      </c>
      <c r="I7882" t="s">
        <v>1757</v>
      </c>
      <c r="J7882" t="s">
        <v>13</v>
      </c>
      <c r="K7882" t="str" cm="1">
        <f t="array" ref="K7882">_xlfn.IFS(Table1[[#This Row],[Rating]] &gt;=4.5, "Elite",Table1[[#This Row],[Rating]]&gt;=4, "Highly Rated", Table1[[#This Row],[Rating]]&gt;=3.5,"Above Average", Table1[[#This Row],[Rating]]&lt;3.5, "Average or Below")</f>
        <v>Average or Below</v>
      </c>
      <c r="L7882" t="str" cm="1">
        <f t="array" ref="L7882">_xlfn.IFS(Table1[[#This Row],[Pages]]&lt;=150,"Very Short",Table1[[#This Row],[Pages]]&lt;=299,"Short",Table1[[#This Row],[Pages]]&lt;=499,"Medium",Table1[[#This Row],[Pages]]&lt;=699,"Long",Table1[[#This Row],[Pages]]&gt;=700,"Epic")</f>
        <v>Medium</v>
      </c>
      <c r="M7882" t="str" cm="1">
        <f t="array" ref="M7882">_xlfn.IFS(Table1[[#This Row],[Ratings_Count]]&gt;=1000000,"Mega Popular",Table1[[#This Row],[Ratings_Count]]&gt;=100000,"Popular",Table1[[#This Row],[Ratings_Count]]&gt;=10000,"Mid Popular",Table1[[#This Row],[Ratings_Count]]&lt;10000,"Niche")</f>
        <v>Niche</v>
      </c>
      <c r="N7882" t="str">
        <f>IF(AND(Table1[[#This Row],[Rating]]&gt;=4.2, Table1[[#This Row],[Ratings_Count]]&lt;10000), "Hidden Gem", "Not a Hidden Gem")</f>
        <v>Not a Hidden Gem</v>
      </c>
    </row>
    <row r="7883" spans="1:14" x14ac:dyDescent="0.25">
      <c r="A7883" t="s">
        <v>8069</v>
      </c>
      <c r="B7883" t="s">
        <v>2649</v>
      </c>
      <c r="C7883">
        <v>3.39</v>
      </c>
      <c r="D7883" t="s">
        <v>11</v>
      </c>
      <c r="E7883">
        <v>208</v>
      </c>
      <c r="F7883">
        <v>1071</v>
      </c>
      <c r="G7883">
        <v>49</v>
      </c>
      <c r="H7883">
        <v>2000</v>
      </c>
      <c r="I7883" t="s">
        <v>2085</v>
      </c>
      <c r="J7883" t="s">
        <v>2014</v>
      </c>
      <c r="K7883" t="str" cm="1">
        <f t="array" ref="K7883">_xlfn.IFS(Table1[[#This Row],[Rating]] &gt;=4.5, "Elite",Table1[[#This Row],[Rating]]&gt;=4, "Highly Rated", Table1[[#This Row],[Rating]]&gt;=3.5,"Above Average", Table1[[#This Row],[Rating]]&lt;3.5, "Average or Below")</f>
        <v>Average or Below</v>
      </c>
      <c r="L7883" t="str" cm="1">
        <f t="array" ref="L7883">_xlfn.IFS(Table1[[#This Row],[Pages]]&lt;=150,"Very Short",Table1[[#This Row],[Pages]]&lt;=299,"Short",Table1[[#This Row],[Pages]]&lt;=499,"Medium",Table1[[#This Row],[Pages]]&lt;=699,"Long",Table1[[#This Row],[Pages]]&gt;=700,"Epic")</f>
        <v>Short</v>
      </c>
      <c r="M7883" t="str" cm="1">
        <f t="array" ref="M7883">_xlfn.IFS(Table1[[#This Row],[Ratings_Count]]&gt;=1000000,"Mega Popular",Table1[[#This Row],[Ratings_Count]]&gt;=100000,"Popular",Table1[[#This Row],[Ratings_Count]]&gt;=10000,"Mid Popular",Table1[[#This Row],[Ratings_Count]]&lt;10000,"Niche")</f>
        <v>Niche</v>
      </c>
      <c r="N7883" t="str">
        <f>IF(AND(Table1[[#This Row],[Rating]]&gt;=4.2, Table1[[#This Row],[Ratings_Count]]&lt;10000), "Hidden Gem", "Not a Hidden Gem")</f>
        <v>Not a Hidden Gem</v>
      </c>
    </row>
    <row r="7884" spans="1:14" x14ac:dyDescent="0.25">
      <c r="A7884" t="s">
        <v>8952</v>
      </c>
      <c r="B7884" t="s">
        <v>401</v>
      </c>
      <c r="C7884">
        <v>3.39</v>
      </c>
      <c r="D7884" t="s">
        <v>11</v>
      </c>
      <c r="E7884">
        <v>430</v>
      </c>
      <c r="F7884">
        <v>2707</v>
      </c>
      <c r="G7884">
        <v>167</v>
      </c>
      <c r="H7884">
        <v>1999</v>
      </c>
      <c r="I7884" t="s">
        <v>2031</v>
      </c>
      <c r="J7884" t="s">
        <v>2014</v>
      </c>
      <c r="K7884" t="str" cm="1">
        <f t="array" ref="K7884">_xlfn.IFS(Table1[[#This Row],[Rating]] &gt;=4.5, "Elite",Table1[[#This Row],[Rating]]&gt;=4, "Highly Rated", Table1[[#This Row],[Rating]]&gt;=3.5,"Above Average", Table1[[#This Row],[Rating]]&lt;3.5, "Average or Below")</f>
        <v>Average or Below</v>
      </c>
      <c r="L7884" t="str" cm="1">
        <f t="array" ref="L7884">_xlfn.IFS(Table1[[#This Row],[Pages]]&lt;=150,"Very Short",Table1[[#This Row],[Pages]]&lt;=299,"Short",Table1[[#This Row],[Pages]]&lt;=499,"Medium",Table1[[#This Row],[Pages]]&lt;=699,"Long",Table1[[#This Row],[Pages]]&gt;=700,"Epic")</f>
        <v>Medium</v>
      </c>
      <c r="M7884" t="str" cm="1">
        <f t="array" ref="M7884">_xlfn.IFS(Table1[[#This Row],[Ratings_Count]]&gt;=1000000,"Mega Popular",Table1[[#This Row],[Ratings_Count]]&gt;=100000,"Popular",Table1[[#This Row],[Ratings_Count]]&gt;=10000,"Mid Popular",Table1[[#This Row],[Ratings_Count]]&lt;10000,"Niche")</f>
        <v>Niche</v>
      </c>
      <c r="N7884" t="str">
        <f>IF(AND(Table1[[#This Row],[Rating]]&gt;=4.2, Table1[[#This Row],[Ratings_Count]]&lt;10000), "Hidden Gem", "Not a Hidden Gem")</f>
        <v>Not a Hidden Gem</v>
      </c>
    </row>
    <row r="7885" spans="1:14" x14ac:dyDescent="0.25">
      <c r="A7885" t="s">
        <v>11943</v>
      </c>
      <c r="B7885" t="s">
        <v>8166</v>
      </c>
      <c r="C7885">
        <v>3.39</v>
      </c>
      <c r="D7885" t="s">
        <v>11</v>
      </c>
      <c r="E7885">
        <v>448</v>
      </c>
      <c r="F7885">
        <v>2680</v>
      </c>
      <c r="G7885">
        <v>142</v>
      </c>
      <c r="H7885">
        <v>1997</v>
      </c>
      <c r="I7885" t="s">
        <v>129</v>
      </c>
      <c r="J7885" t="s">
        <v>13</v>
      </c>
      <c r="K7885" t="str" cm="1">
        <f t="array" ref="K7885">_xlfn.IFS(Table1[[#This Row],[Rating]] &gt;=4.5, "Elite",Table1[[#This Row],[Rating]]&gt;=4, "Highly Rated", Table1[[#This Row],[Rating]]&gt;=3.5,"Above Average", Table1[[#This Row],[Rating]]&lt;3.5, "Average or Below")</f>
        <v>Average or Below</v>
      </c>
      <c r="L7885" t="str" cm="1">
        <f t="array" ref="L7885">_xlfn.IFS(Table1[[#This Row],[Pages]]&lt;=150,"Very Short",Table1[[#This Row],[Pages]]&lt;=299,"Short",Table1[[#This Row],[Pages]]&lt;=499,"Medium",Table1[[#This Row],[Pages]]&lt;=699,"Long",Table1[[#This Row],[Pages]]&gt;=700,"Epic")</f>
        <v>Medium</v>
      </c>
      <c r="M7885" t="str" cm="1">
        <f t="array" ref="M7885">_xlfn.IFS(Table1[[#This Row],[Ratings_Count]]&gt;=1000000,"Mega Popular",Table1[[#This Row],[Ratings_Count]]&gt;=100000,"Popular",Table1[[#This Row],[Ratings_Count]]&gt;=10000,"Mid Popular",Table1[[#This Row],[Ratings_Count]]&lt;10000,"Niche")</f>
        <v>Niche</v>
      </c>
      <c r="N7885" t="str">
        <f>IF(AND(Table1[[#This Row],[Rating]]&gt;=4.2, Table1[[#This Row],[Ratings_Count]]&lt;10000), "Hidden Gem", "Not a Hidden Gem")</f>
        <v>Not a Hidden Gem</v>
      </c>
    </row>
    <row r="7886" spans="1:14" x14ac:dyDescent="0.25">
      <c r="A7886" t="s">
        <v>1050</v>
      </c>
      <c r="B7886" t="s">
        <v>1051</v>
      </c>
      <c r="C7886">
        <v>3.38</v>
      </c>
      <c r="D7886" t="s">
        <v>11</v>
      </c>
      <c r="E7886">
        <v>451</v>
      </c>
      <c r="F7886">
        <v>7087</v>
      </c>
      <c r="G7886">
        <v>1119</v>
      </c>
      <c r="H7886">
        <v>2006</v>
      </c>
      <c r="I7886" t="s">
        <v>1052</v>
      </c>
      <c r="J7886" t="s">
        <v>13</v>
      </c>
      <c r="K7886" t="str" cm="1">
        <f t="array" ref="K7886">_xlfn.IFS(Table1[[#This Row],[Rating]] &gt;=4.5, "Elite",Table1[[#This Row],[Rating]]&gt;=4, "Highly Rated", Table1[[#This Row],[Rating]]&gt;=3.5,"Above Average", Table1[[#This Row],[Rating]]&lt;3.5, "Average or Below")</f>
        <v>Average or Below</v>
      </c>
      <c r="L7886" t="str" cm="1">
        <f t="array" ref="L7886">_xlfn.IFS(Table1[[#This Row],[Pages]]&lt;=150,"Very Short",Table1[[#This Row],[Pages]]&lt;=299,"Short",Table1[[#This Row],[Pages]]&lt;=499,"Medium",Table1[[#This Row],[Pages]]&lt;=699,"Long",Table1[[#This Row],[Pages]]&gt;=700,"Epic")</f>
        <v>Medium</v>
      </c>
      <c r="M7886" t="str" cm="1">
        <f t="array" ref="M7886">_xlfn.IFS(Table1[[#This Row],[Ratings_Count]]&gt;=1000000,"Mega Popular",Table1[[#This Row],[Ratings_Count]]&gt;=100000,"Popular",Table1[[#This Row],[Ratings_Count]]&gt;=10000,"Mid Popular",Table1[[#This Row],[Ratings_Count]]&lt;10000,"Niche")</f>
        <v>Niche</v>
      </c>
      <c r="N7886" t="str">
        <f>IF(AND(Table1[[#This Row],[Rating]]&gt;=4.2, Table1[[#This Row],[Ratings_Count]]&lt;10000), "Hidden Gem", "Not a Hidden Gem")</f>
        <v>Not a Hidden Gem</v>
      </c>
    </row>
    <row r="7887" spans="1:14" x14ac:dyDescent="0.25">
      <c r="A7887" t="s">
        <v>1097</v>
      </c>
      <c r="B7887" t="s">
        <v>1098</v>
      </c>
      <c r="C7887">
        <v>3.38</v>
      </c>
      <c r="D7887" t="s">
        <v>11</v>
      </c>
      <c r="E7887">
        <v>240</v>
      </c>
      <c r="F7887">
        <v>2907</v>
      </c>
      <c r="G7887">
        <v>261</v>
      </c>
      <c r="H7887">
        <v>2006</v>
      </c>
      <c r="I7887" t="s">
        <v>33</v>
      </c>
      <c r="J7887" t="s">
        <v>13</v>
      </c>
      <c r="K7887" t="str" cm="1">
        <f t="array" ref="K7887">_xlfn.IFS(Table1[[#This Row],[Rating]] &gt;=4.5, "Elite",Table1[[#This Row],[Rating]]&gt;=4, "Highly Rated", Table1[[#This Row],[Rating]]&gt;=3.5,"Above Average", Table1[[#This Row],[Rating]]&lt;3.5, "Average or Below")</f>
        <v>Average or Below</v>
      </c>
      <c r="L7887" t="str" cm="1">
        <f t="array" ref="L7887">_xlfn.IFS(Table1[[#This Row],[Pages]]&lt;=150,"Very Short",Table1[[#This Row],[Pages]]&lt;=299,"Short",Table1[[#This Row],[Pages]]&lt;=499,"Medium",Table1[[#This Row],[Pages]]&lt;=699,"Long",Table1[[#This Row],[Pages]]&gt;=700,"Epic")</f>
        <v>Short</v>
      </c>
      <c r="M7887" t="str" cm="1">
        <f t="array" ref="M7887">_xlfn.IFS(Table1[[#This Row],[Ratings_Count]]&gt;=1000000,"Mega Popular",Table1[[#This Row],[Ratings_Count]]&gt;=100000,"Popular",Table1[[#This Row],[Ratings_Count]]&gt;=10000,"Mid Popular",Table1[[#This Row],[Ratings_Count]]&lt;10000,"Niche")</f>
        <v>Niche</v>
      </c>
      <c r="N7887" t="str">
        <f>IF(AND(Table1[[#This Row],[Rating]]&gt;=4.2, Table1[[#This Row],[Ratings_Count]]&lt;10000), "Hidden Gem", "Not a Hidden Gem")</f>
        <v>Not a Hidden Gem</v>
      </c>
    </row>
    <row r="7888" spans="1:14" x14ac:dyDescent="0.25">
      <c r="A7888" t="s">
        <v>2591</v>
      </c>
      <c r="B7888" t="s">
        <v>2592</v>
      </c>
      <c r="C7888">
        <v>3.38</v>
      </c>
      <c r="D7888" t="s">
        <v>11</v>
      </c>
      <c r="E7888">
        <v>420</v>
      </c>
      <c r="F7888">
        <v>55304</v>
      </c>
      <c r="G7888">
        <v>4450</v>
      </c>
      <c r="H7888">
        <v>2005</v>
      </c>
      <c r="I7888" t="s">
        <v>2341</v>
      </c>
      <c r="J7888" t="s">
        <v>2014</v>
      </c>
      <c r="K7888" t="str" cm="1">
        <f t="array" ref="K7888">_xlfn.IFS(Table1[[#This Row],[Rating]] &gt;=4.5, "Elite",Table1[[#This Row],[Rating]]&gt;=4, "Highly Rated", Table1[[#This Row],[Rating]]&gt;=3.5,"Above Average", Table1[[#This Row],[Rating]]&lt;3.5, "Average or Below")</f>
        <v>Average or Below</v>
      </c>
      <c r="L7888" t="str" cm="1">
        <f t="array" ref="L7888">_xlfn.IFS(Table1[[#This Row],[Pages]]&lt;=150,"Very Short",Table1[[#This Row],[Pages]]&lt;=299,"Short",Table1[[#This Row],[Pages]]&lt;=499,"Medium",Table1[[#This Row],[Pages]]&lt;=699,"Long",Table1[[#This Row],[Pages]]&gt;=700,"Epic")</f>
        <v>Medium</v>
      </c>
      <c r="M7888" t="str" cm="1">
        <f t="array" ref="M7888">_xlfn.IFS(Table1[[#This Row],[Ratings_Count]]&gt;=1000000,"Mega Popular",Table1[[#This Row],[Ratings_Count]]&gt;=100000,"Popular",Table1[[#This Row],[Ratings_Count]]&gt;=10000,"Mid Popular",Table1[[#This Row],[Ratings_Count]]&lt;10000,"Niche")</f>
        <v>Mid Popular</v>
      </c>
      <c r="N7888" t="str">
        <f>IF(AND(Table1[[#This Row],[Rating]]&gt;=4.2, Table1[[#This Row],[Ratings_Count]]&lt;10000), "Hidden Gem", "Not a Hidden Gem")</f>
        <v>Not a Hidden Gem</v>
      </c>
    </row>
    <row r="7889" spans="1:14" x14ac:dyDescent="0.25">
      <c r="A7889" t="s">
        <v>3626</v>
      </c>
      <c r="B7889" t="s">
        <v>3627</v>
      </c>
      <c r="C7889">
        <v>3.38</v>
      </c>
      <c r="D7889" t="s">
        <v>11</v>
      </c>
      <c r="E7889">
        <v>216</v>
      </c>
      <c r="F7889">
        <v>413</v>
      </c>
      <c r="G7889">
        <v>53</v>
      </c>
      <c r="H7889">
        <v>2005</v>
      </c>
      <c r="I7889" t="s">
        <v>3628</v>
      </c>
      <c r="J7889" t="s">
        <v>13</v>
      </c>
      <c r="K7889" t="str" cm="1">
        <f t="array" ref="K7889">_xlfn.IFS(Table1[[#This Row],[Rating]] &gt;=4.5, "Elite",Table1[[#This Row],[Rating]]&gt;=4, "Highly Rated", Table1[[#This Row],[Rating]]&gt;=3.5,"Above Average", Table1[[#This Row],[Rating]]&lt;3.5, "Average or Below")</f>
        <v>Average or Below</v>
      </c>
      <c r="L7889" t="str" cm="1">
        <f t="array" ref="L7889">_xlfn.IFS(Table1[[#This Row],[Pages]]&lt;=150,"Very Short",Table1[[#This Row],[Pages]]&lt;=299,"Short",Table1[[#This Row],[Pages]]&lt;=499,"Medium",Table1[[#This Row],[Pages]]&lt;=699,"Long",Table1[[#This Row],[Pages]]&gt;=700,"Epic")</f>
        <v>Short</v>
      </c>
      <c r="M7889" t="str" cm="1">
        <f t="array" ref="M7889">_xlfn.IFS(Table1[[#This Row],[Ratings_Count]]&gt;=1000000,"Mega Popular",Table1[[#This Row],[Ratings_Count]]&gt;=100000,"Popular",Table1[[#This Row],[Ratings_Count]]&gt;=10000,"Mid Popular",Table1[[#This Row],[Ratings_Count]]&lt;10000,"Niche")</f>
        <v>Niche</v>
      </c>
      <c r="N7889" t="str">
        <f>IF(AND(Table1[[#This Row],[Rating]]&gt;=4.2, Table1[[#This Row],[Ratings_Count]]&lt;10000), "Hidden Gem", "Not a Hidden Gem")</f>
        <v>Not a Hidden Gem</v>
      </c>
    </row>
    <row r="7890" spans="1:14" x14ac:dyDescent="0.25">
      <c r="A7890" t="s">
        <v>4061</v>
      </c>
      <c r="B7890" t="s">
        <v>4062</v>
      </c>
      <c r="C7890">
        <v>3.38</v>
      </c>
      <c r="D7890" t="s">
        <v>11</v>
      </c>
      <c r="E7890">
        <v>124</v>
      </c>
      <c r="F7890">
        <v>51</v>
      </c>
      <c r="G7890">
        <v>0</v>
      </c>
      <c r="H7890">
        <v>2004</v>
      </c>
      <c r="I7890" t="s">
        <v>4063</v>
      </c>
      <c r="J7890" t="s">
        <v>13</v>
      </c>
      <c r="K7890" t="str" cm="1">
        <f t="array" ref="K7890">_xlfn.IFS(Table1[[#This Row],[Rating]] &gt;=4.5, "Elite",Table1[[#This Row],[Rating]]&gt;=4, "Highly Rated", Table1[[#This Row],[Rating]]&gt;=3.5,"Above Average", Table1[[#This Row],[Rating]]&lt;3.5, "Average or Below")</f>
        <v>Average or Below</v>
      </c>
      <c r="L7890" t="str" cm="1">
        <f t="array" ref="L7890">_xlfn.IFS(Table1[[#This Row],[Pages]]&lt;=150,"Very Short",Table1[[#This Row],[Pages]]&lt;=299,"Short",Table1[[#This Row],[Pages]]&lt;=499,"Medium",Table1[[#This Row],[Pages]]&lt;=699,"Long",Table1[[#This Row],[Pages]]&gt;=700,"Epic")</f>
        <v>Very Short</v>
      </c>
      <c r="M7890" t="str" cm="1">
        <f t="array" ref="M7890">_xlfn.IFS(Table1[[#This Row],[Ratings_Count]]&gt;=1000000,"Mega Popular",Table1[[#This Row],[Ratings_Count]]&gt;=100000,"Popular",Table1[[#This Row],[Ratings_Count]]&gt;=10000,"Mid Popular",Table1[[#This Row],[Ratings_Count]]&lt;10000,"Niche")</f>
        <v>Niche</v>
      </c>
      <c r="N7890" t="str">
        <f>IF(AND(Table1[[#This Row],[Rating]]&gt;=4.2, Table1[[#This Row],[Ratings_Count]]&lt;10000), "Hidden Gem", "Not a Hidden Gem")</f>
        <v>Not a Hidden Gem</v>
      </c>
    </row>
    <row r="7891" spans="1:14" x14ac:dyDescent="0.25">
      <c r="A7891" t="s">
        <v>5940</v>
      </c>
      <c r="B7891" t="s">
        <v>401</v>
      </c>
      <c r="C7891">
        <v>3.38</v>
      </c>
      <c r="D7891" t="s">
        <v>11</v>
      </c>
      <c r="E7891">
        <v>336</v>
      </c>
      <c r="F7891">
        <v>4984</v>
      </c>
      <c r="G7891">
        <v>202</v>
      </c>
      <c r="H7891">
        <v>2003</v>
      </c>
      <c r="I7891" t="s">
        <v>402</v>
      </c>
      <c r="J7891" t="s">
        <v>13</v>
      </c>
      <c r="K7891" t="str" cm="1">
        <f t="array" ref="K7891">_xlfn.IFS(Table1[[#This Row],[Rating]] &gt;=4.5, "Elite",Table1[[#This Row],[Rating]]&gt;=4, "Highly Rated", Table1[[#This Row],[Rating]]&gt;=3.5,"Above Average", Table1[[#This Row],[Rating]]&lt;3.5, "Average or Below")</f>
        <v>Average or Below</v>
      </c>
      <c r="L7891" t="str" cm="1">
        <f t="array" ref="L7891">_xlfn.IFS(Table1[[#This Row],[Pages]]&lt;=150,"Very Short",Table1[[#This Row],[Pages]]&lt;=299,"Short",Table1[[#This Row],[Pages]]&lt;=499,"Medium",Table1[[#This Row],[Pages]]&lt;=699,"Long",Table1[[#This Row],[Pages]]&gt;=700,"Epic")</f>
        <v>Medium</v>
      </c>
      <c r="M7891" t="str" cm="1">
        <f t="array" ref="M7891">_xlfn.IFS(Table1[[#This Row],[Ratings_Count]]&gt;=1000000,"Mega Popular",Table1[[#This Row],[Ratings_Count]]&gt;=100000,"Popular",Table1[[#This Row],[Ratings_Count]]&gt;=10000,"Mid Popular",Table1[[#This Row],[Ratings_Count]]&lt;10000,"Niche")</f>
        <v>Niche</v>
      </c>
      <c r="N7891" t="str">
        <f>IF(AND(Table1[[#This Row],[Rating]]&gt;=4.2, Table1[[#This Row],[Ratings_Count]]&lt;10000), "Hidden Gem", "Not a Hidden Gem")</f>
        <v>Not a Hidden Gem</v>
      </c>
    </row>
    <row r="7892" spans="1:14" x14ac:dyDescent="0.25">
      <c r="A7892" t="s">
        <v>7456</v>
      </c>
      <c r="B7892" t="s">
        <v>7457</v>
      </c>
      <c r="C7892">
        <v>3.38</v>
      </c>
      <c r="D7892" t="s">
        <v>11</v>
      </c>
      <c r="E7892">
        <v>120</v>
      </c>
      <c r="F7892">
        <v>73</v>
      </c>
      <c r="G7892">
        <v>6</v>
      </c>
      <c r="H7892">
        <v>2001</v>
      </c>
      <c r="I7892" t="s">
        <v>1064</v>
      </c>
      <c r="J7892" t="s">
        <v>13</v>
      </c>
      <c r="K7892" t="str" cm="1">
        <f t="array" ref="K7892">_xlfn.IFS(Table1[[#This Row],[Rating]] &gt;=4.5, "Elite",Table1[[#This Row],[Rating]]&gt;=4, "Highly Rated", Table1[[#This Row],[Rating]]&gt;=3.5,"Above Average", Table1[[#This Row],[Rating]]&lt;3.5, "Average or Below")</f>
        <v>Average or Below</v>
      </c>
      <c r="L7892" t="str" cm="1">
        <f t="array" ref="L7892">_xlfn.IFS(Table1[[#This Row],[Pages]]&lt;=150,"Very Short",Table1[[#This Row],[Pages]]&lt;=299,"Short",Table1[[#This Row],[Pages]]&lt;=499,"Medium",Table1[[#This Row],[Pages]]&lt;=699,"Long",Table1[[#This Row],[Pages]]&gt;=700,"Epic")</f>
        <v>Very Short</v>
      </c>
      <c r="M7892" t="str" cm="1">
        <f t="array" ref="M7892">_xlfn.IFS(Table1[[#This Row],[Ratings_Count]]&gt;=1000000,"Mega Popular",Table1[[#This Row],[Ratings_Count]]&gt;=100000,"Popular",Table1[[#This Row],[Ratings_Count]]&gt;=10000,"Mid Popular",Table1[[#This Row],[Ratings_Count]]&lt;10000,"Niche")</f>
        <v>Niche</v>
      </c>
      <c r="N7892" t="str">
        <f>IF(AND(Table1[[#This Row],[Rating]]&gt;=4.2, Table1[[#This Row],[Ratings_Count]]&lt;10000), "Hidden Gem", "Not a Hidden Gem")</f>
        <v>Not a Hidden Gem</v>
      </c>
    </row>
    <row r="7893" spans="1:14" x14ac:dyDescent="0.25">
      <c r="A7893" t="s">
        <v>8409</v>
      </c>
      <c r="B7893" t="s">
        <v>8410</v>
      </c>
      <c r="C7893">
        <v>3.38</v>
      </c>
      <c r="D7893" t="s">
        <v>11</v>
      </c>
      <c r="E7893">
        <v>192</v>
      </c>
      <c r="F7893">
        <v>172</v>
      </c>
      <c r="G7893">
        <v>10</v>
      </c>
      <c r="H7893">
        <v>2000</v>
      </c>
      <c r="I7893" t="s">
        <v>1529</v>
      </c>
      <c r="J7893" t="s">
        <v>13</v>
      </c>
      <c r="K7893" t="str" cm="1">
        <f t="array" ref="K7893">_xlfn.IFS(Table1[[#This Row],[Rating]] &gt;=4.5, "Elite",Table1[[#This Row],[Rating]]&gt;=4, "Highly Rated", Table1[[#This Row],[Rating]]&gt;=3.5,"Above Average", Table1[[#This Row],[Rating]]&lt;3.5, "Average or Below")</f>
        <v>Average or Below</v>
      </c>
      <c r="L7893" t="str" cm="1">
        <f t="array" ref="L7893">_xlfn.IFS(Table1[[#This Row],[Pages]]&lt;=150,"Very Short",Table1[[#This Row],[Pages]]&lt;=299,"Short",Table1[[#This Row],[Pages]]&lt;=499,"Medium",Table1[[#This Row],[Pages]]&lt;=699,"Long",Table1[[#This Row],[Pages]]&gt;=700,"Epic")</f>
        <v>Short</v>
      </c>
      <c r="M7893" t="str" cm="1">
        <f t="array" ref="M7893">_xlfn.IFS(Table1[[#This Row],[Ratings_Count]]&gt;=1000000,"Mega Popular",Table1[[#This Row],[Ratings_Count]]&gt;=100000,"Popular",Table1[[#This Row],[Ratings_Count]]&gt;=10000,"Mid Popular",Table1[[#This Row],[Ratings_Count]]&lt;10000,"Niche")</f>
        <v>Niche</v>
      </c>
      <c r="N7893" t="str">
        <f>IF(AND(Table1[[#This Row],[Rating]]&gt;=4.2, Table1[[#This Row],[Ratings_Count]]&lt;10000), "Hidden Gem", "Not a Hidden Gem")</f>
        <v>Not a Hidden Gem</v>
      </c>
    </row>
    <row r="7894" spans="1:14" x14ac:dyDescent="0.25">
      <c r="A7894" t="s">
        <v>8439</v>
      </c>
      <c r="B7894" t="s">
        <v>8440</v>
      </c>
      <c r="C7894">
        <v>3.38</v>
      </c>
      <c r="D7894" t="s">
        <v>11</v>
      </c>
      <c r="E7894">
        <v>336</v>
      </c>
      <c r="F7894">
        <v>497</v>
      </c>
      <c r="G7894">
        <v>40</v>
      </c>
      <c r="H7894">
        <v>2000</v>
      </c>
      <c r="I7894" t="s">
        <v>164</v>
      </c>
      <c r="J7894" t="s">
        <v>13</v>
      </c>
      <c r="K7894" t="str" cm="1">
        <f t="array" ref="K7894">_xlfn.IFS(Table1[[#This Row],[Rating]] &gt;=4.5, "Elite",Table1[[#This Row],[Rating]]&gt;=4, "Highly Rated", Table1[[#This Row],[Rating]]&gt;=3.5,"Above Average", Table1[[#This Row],[Rating]]&lt;3.5, "Average or Below")</f>
        <v>Average or Below</v>
      </c>
      <c r="L7894" t="str" cm="1">
        <f t="array" ref="L7894">_xlfn.IFS(Table1[[#This Row],[Pages]]&lt;=150,"Very Short",Table1[[#This Row],[Pages]]&lt;=299,"Short",Table1[[#This Row],[Pages]]&lt;=499,"Medium",Table1[[#This Row],[Pages]]&lt;=699,"Long",Table1[[#This Row],[Pages]]&gt;=700,"Epic")</f>
        <v>Medium</v>
      </c>
      <c r="M7894" t="str" cm="1">
        <f t="array" ref="M7894">_xlfn.IFS(Table1[[#This Row],[Ratings_Count]]&gt;=1000000,"Mega Popular",Table1[[#This Row],[Ratings_Count]]&gt;=100000,"Popular",Table1[[#This Row],[Ratings_Count]]&gt;=10000,"Mid Popular",Table1[[#This Row],[Ratings_Count]]&lt;10000,"Niche")</f>
        <v>Niche</v>
      </c>
      <c r="N7894" t="str">
        <f>IF(AND(Table1[[#This Row],[Rating]]&gt;=4.2, Table1[[#This Row],[Ratings_Count]]&lt;10000), "Hidden Gem", "Not a Hidden Gem")</f>
        <v>Not a Hidden Gem</v>
      </c>
    </row>
    <row r="7895" spans="1:14" x14ac:dyDescent="0.25">
      <c r="A7895" t="s">
        <v>8707</v>
      </c>
      <c r="B7895" t="s">
        <v>4251</v>
      </c>
      <c r="C7895">
        <v>3.38</v>
      </c>
      <c r="D7895" t="s">
        <v>11</v>
      </c>
      <c r="E7895">
        <v>153</v>
      </c>
      <c r="F7895">
        <v>2591</v>
      </c>
      <c r="G7895">
        <v>207</v>
      </c>
      <c r="H7895">
        <v>1999</v>
      </c>
      <c r="I7895" t="s">
        <v>8708</v>
      </c>
      <c r="J7895" t="s">
        <v>13</v>
      </c>
      <c r="K7895" t="str" cm="1">
        <f t="array" ref="K7895">_xlfn.IFS(Table1[[#This Row],[Rating]] &gt;=4.5, "Elite",Table1[[#This Row],[Rating]]&gt;=4, "Highly Rated", Table1[[#This Row],[Rating]]&gt;=3.5,"Above Average", Table1[[#This Row],[Rating]]&lt;3.5, "Average or Below")</f>
        <v>Average or Below</v>
      </c>
      <c r="L7895" t="str" cm="1">
        <f t="array" ref="L7895">_xlfn.IFS(Table1[[#This Row],[Pages]]&lt;=150,"Very Short",Table1[[#This Row],[Pages]]&lt;=299,"Short",Table1[[#This Row],[Pages]]&lt;=499,"Medium",Table1[[#This Row],[Pages]]&lt;=699,"Long",Table1[[#This Row],[Pages]]&gt;=700,"Epic")</f>
        <v>Short</v>
      </c>
      <c r="M7895" t="str" cm="1">
        <f t="array" ref="M7895">_xlfn.IFS(Table1[[#This Row],[Ratings_Count]]&gt;=1000000,"Mega Popular",Table1[[#This Row],[Ratings_Count]]&gt;=100000,"Popular",Table1[[#This Row],[Ratings_Count]]&gt;=10000,"Mid Popular",Table1[[#This Row],[Ratings_Count]]&lt;10000,"Niche")</f>
        <v>Niche</v>
      </c>
      <c r="N7895" t="str">
        <f>IF(AND(Table1[[#This Row],[Rating]]&gt;=4.2, Table1[[#This Row],[Ratings_Count]]&lt;10000), "Hidden Gem", "Not a Hidden Gem")</f>
        <v>Not a Hidden Gem</v>
      </c>
    </row>
    <row r="7896" spans="1:14" x14ac:dyDescent="0.25">
      <c r="A7896" t="s">
        <v>9280</v>
      </c>
      <c r="B7896" t="s">
        <v>9281</v>
      </c>
      <c r="C7896">
        <v>3.38</v>
      </c>
      <c r="D7896" t="s">
        <v>11</v>
      </c>
      <c r="E7896">
        <v>320</v>
      </c>
      <c r="F7896">
        <v>63</v>
      </c>
      <c r="G7896">
        <v>7</v>
      </c>
      <c r="H7896">
        <v>1998</v>
      </c>
      <c r="I7896" t="s">
        <v>781</v>
      </c>
      <c r="J7896" t="s">
        <v>13</v>
      </c>
      <c r="K7896" t="str" cm="1">
        <f t="array" ref="K7896">_xlfn.IFS(Table1[[#This Row],[Rating]] &gt;=4.5, "Elite",Table1[[#This Row],[Rating]]&gt;=4, "Highly Rated", Table1[[#This Row],[Rating]]&gt;=3.5,"Above Average", Table1[[#This Row],[Rating]]&lt;3.5, "Average or Below")</f>
        <v>Average or Below</v>
      </c>
      <c r="L7896" t="str" cm="1">
        <f t="array" ref="L7896">_xlfn.IFS(Table1[[#This Row],[Pages]]&lt;=150,"Very Short",Table1[[#This Row],[Pages]]&lt;=299,"Short",Table1[[#This Row],[Pages]]&lt;=499,"Medium",Table1[[#This Row],[Pages]]&lt;=699,"Long",Table1[[#This Row],[Pages]]&gt;=700,"Epic")</f>
        <v>Medium</v>
      </c>
      <c r="M7896" t="str" cm="1">
        <f t="array" ref="M7896">_xlfn.IFS(Table1[[#This Row],[Ratings_Count]]&gt;=1000000,"Mega Popular",Table1[[#This Row],[Ratings_Count]]&gt;=100000,"Popular",Table1[[#This Row],[Ratings_Count]]&gt;=10000,"Mid Popular",Table1[[#This Row],[Ratings_Count]]&lt;10000,"Niche")</f>
        <v>Niche</v>
      </c>
      <c r="N7896" t="str">
        <f>IF(AND(Table1[[#This Row],[Rating]]&gt;=4.2, Table1[[#This Row],[Ratings_Count]]&lt;10000), "Hidden Gem", "Not a Hidden Gem")</f>
        <v>Not a Hidden Gem</v>
      </c>
    </row>
    <row r="7897" spans="1:14" x14ac:dyDescent="0.25">
      <c r="A7897" t="s">
        <v>9583</v>
      </c>
      <c r="B7897" t="s">
        <v>5555</v>
      </c>
      <c r="C7897">
        <v>3.38</v>
      </c>
      <c r="D7897" t="s">
        <v>11</v>
      </c>
      <c r="E7897">
        <v>268</v>
      </c>
      <c r="F7897">
        <v>700</v>
      </c>
      <c r="G7897">
        <v>14</v>
      </c>
      <c r="H7897">
        <v>1993</v>
      </c>
      <c r="I7897" t="s">
        <v>2269</v>
      </c>
      <c r="J7897" t="s">
        <v>2014</v>
      </c>
      <c r="K7897" t="str" cm="1">
        <f t="array" ref="K7897">_xlfn.IFS(Table1[[#This Row],[Rating]] &gt;=4.5, "Elite",Table1[[#This Row],[Rating]]&gt;=4, "Highly Rated", Table1[[#This Row],[Rating]]&gt;=3.5,"Above Average", Table1[[#This Row],[Rating]]&lt;3.5, "Average or Below")</f>
        <v>Average or Below</v>
      </c>
      <c r="L7897" t="str" cm="1">
        <f t="array" ref="L7897">_xlfn.IFS(Table1[[#This Row],[Pages]]&lt;=150,"Very Short",Table1[[#This Row],[Pages]]&lt;=299,"Short",Table1[[#This Row],[Pages]]&lt;=499,"Medium",Table1[[#This Row],[Pages]]&lt;=699,"Long",Table1[[#This Row],[Pages]]&gt;=700,"Epic")</f>
        <v>Short</v>
      </c>
      <c r="M7897" t="str" cm="1">
        <f t="array" ref="M7897">_xlfn.IFS(Table1[[#This Row],[Ratings_Count]]&gt;=1000000,"Mega Popular",Table1[[#This Row],[Ratings_Count]]&gt;=100000,"Popular",Table1[[#This Row],[Ratings_Count]]&gt;=10000,"Mid Popular",Table1[[#This Row],[Ratings_Count]]&lt;10000,"Niche")</f>
        <v>Niche</v>
      </c>
      <c r="N7897" t="str">
        <f>IF(AND(Table1[[#This Row],[Rating]]&gt;=4.2, Table1[[#This Row],[Ratings_Count]]&lt;10000), "Hidden Gem", "Not a Hidden Gem")</f>
        <v>Not a Hidden Gem</v>
      </c>
    </row>
    <row r="7898" spans="1:14" x14ac:dyDescent="0.25">
      <c r="A7898" t="s">
        <v>9881</v>
      </c>
      <c r="B7898" t="s">
        <v>9882</v>
      </c>
      <c r="C7898">
        <v>3.38</v>
      </c>
      <c r="D7898" t="s">
        <v>11</v>
      </c>
      <c r="E7898">
        <v>304</v>
      </c>
      <c r="F7898">
        <v>2546</v>
      </c>
      <c r="G7898">
        <v>328</v>
      </c>
      <c r="H7898">
        <v>2008</v>
      </c>
      <c r="I7898" t="s">
        <v>2022</v>
      </c>
      <c r="J7898" t="s">
        <v>2014</v>
      </c>
      <c r="K7898" t="str" cm="1">
        <f t="array" ref="K7898">_xlfn.IFS(Table1[[#This Row],[Rating]] &gt;=4.5, "Elite",Table1[[#This Row],[Rating]]&gt;=4, "Highly Rated", Table1[[#This Row],[Rating]]&gt;=3.5,"Above Average", Table1[[#This Row],[Rating]]&lt;3.5, "Average or Below")</f>
        <v>Average or Below</v>
      </c>
      <c r="L7898" t="str" cm="1">
        <f t="array" ref="L7898">_xlfn.IFS(Table1[[#This Row],[Pages]]&lt;=150,"Very Short",Table1[[#This Row],[Pages]]&lt;=299,"Short",Table1[[#This Row],[Pages]]&lt;=499,"Medium",Table1[[#This Row],[Pages]]&lt;=699,"Long",Table1[[#This Row],[Pages]]&gt;=700,"Epic")</f>
        <v>Medium</v>
      </c>
      <c r="M7898" t="str" cm="1">
        <f t="array" ref="M7898">_xlfn.IFS(Table1[[#This Row],[Ratings_Count]]&gt;=1000000,"Mega Popular",Table1[[#This Row],[Ratings_Count]]&gt;=100000,"Popular",Table1[[#This Row],[Ratings_Count]]&gt;=10000,"Mid Popular",Table1[[#This Row],[Ratings_Count]]&lt;10000,"Niche")</f>
        <v>Niche</v>
      </c>
      <c r="N7898" t="str">
        <f>IF(AND(Table1[[#This Row],[Rating]]&gt;=4.2, Table1[[#This Row],[Ratings_Count]]&lt;10000), "Hidden Gem", "Not a Hidden Gem")</f>
        <v>Not a Hidden Gem</v>
      </c>
    </row>
    <row r="7899" spans="1:14" x14ac:dyDescent="0.25">
      <c r="A7899" t="s">
        <v>13265</v>
      </c>
      <c r="B7899" t="s">
        <v>13266</v>
      </c>
      <c r="C7899">
        <v>3.38</v>
      </c>
      <c r="D7899" t="s">
        <v>12134</v>
      </c>
      <c r="E7899">
        <v>328</v>
      </c>
      <c r="F7899">
        <v>948</v>
      </c>
      <c r="G7899">
        <v>27</v>
      </c>
      <c r="H7899">
        <v>2000</v>
      </c>
      <c r="I7899" t="s">
        <v>144</v>
      </c>
      <c r="J7899" t="s">
        <v>13</v>
      </c>
      <c r="K7899" t="str" cm="1">
        <f t="array" ref="K7899">_xlfn.IFS(Table1[[#This Row],[Rating]] &gt;=4.5, "Elite",Table1[[#This Row],[Rating]]&gt;=4, "Highly Rated", Table1[[#This Row],[Rating]]&gt;=3.5,"Above Average", Table1[[#This Row],[Rating]]&lt;3.5, "Average or Below")</f>
        <v>Average or Below</v>
      </c>
      <c r="L7899" t="str" cm="1">
        <f t="array" ref="L7899">_xlfn.IFS(Table1[[#This Row],[Pages]]&lt;=150,"Very Short",Table1[[#This Row],[Pages]]&lt;=299,"Short",Table1[[#This Row],[Pages]]&lt;=499,"Medium",Table1[[#This Row],[Pages]]&lt;=699,"Long",Table1[[#This Row],[Pages]]&gt;=700,"Epic")</f>
        <v>Medium</v>
      </c>
      <c r="M7899" t="str" cm="1">
        <f t="array" ref="M7899">_xlfn.IFS(Table1[[#This Row],[Ratings_Count]]&gt;=1000000,"Mega Popular",Table1[[#This Row],[Ratings_Count]]&gt;=100000,"Popular",Table1[[#This Row],[Ratings_Count]]&gt;=10000,"Mid Popular",Table1[[#This Row],[Ratings_Count]]&lt;10000,"Niche")</f>
        <v>Niche</v>
      </c>
      <c r="N7899" t="str">
        <f>IF(AND(Table1[[#This Row],[Rating]]&gt;=4.2, Table1[[#This Row],[Ratings_Count]]&lt;10000), "Hidden Gem", "Not a Hidden Gem")</f>
        <v>Not a Hidden Gem</v>
      </c>
    </row>
    <row r="7900" spans="1:14" x14ac:dyDescent="0.25">
      <c r="A7900" t="s">
        <v>13880</v>
      </c>
      <c r="B7900" t="s">
        <v>13881</v>
      </c>
      <c r="C7900">
        <v>3.38</v>
      </c>
      <c r="D7900" t="s">
        <v>13842</v>
      </c>
      <c r="E7900">
        <v>368</v>
      </c>
      <c r="F7900">
        <v>1748</v>
      </c>
      <c r="G7900">
        <v>260</v>
      </c>
      <c r="H7900">
        <v>2004</v>
      </c>
      <c r="I7900" t="s">
        <v>2894</v>
      </c>
      <c r="J7900" t="s">
        <v>13</v>
      </c>
      <c r="K7900" t="str" cm="1">
        <f t="array" ref="K7900">_xlfn.IFS(Table1[[#This Row],[Rating]] &gt;=4.5, "Elite",Table1[[#This Row],[Rating]]&gt;=4, "Highly Rated", Table1[[#This Row],[Rating]]&gt;=3.5,"Above Average", Table1[[#This Row],[Rating]]&lt;3.5, "Average or Below")</f>
        <v>Average or Below</v>
      </c>
      <c r="L7900" t="str" cm="1">
        <f t="array" ref="L7900">_xlfn.IFS(Table1[[#This Row],[Pages]]&lt;=150,"Very Short",Table1[[#This Row],[Pages]]&lt;=299,"Short",Table1[[#This Row],[Pages]]&lt;=499,"Medium",Table1[[#This Row],[Pages]]&lt;=699,"Long",Table1[[#This Row],[Pages]]&gt;=700,"Epic")</f>
        <v>Medium</v>
      </c>
      <c r="M7900" t="str" cm="1">
        <f t="array" ref="M7900">_xlfn.IFS(Table1[[#This Row],[Ratings_Count]]&gt;=1000000,"Mega Popular",Table1[[#This Row],[Ratings_Count]]&gt;=100000,"Popular",Table1[[#This Row],[Ratings_Count]]&gt;=10000,"Mid Popular",Table1[[#This Row],[Ratings_Count]]&lt;10000,"Niche")</f>
        <v>Niche</v>
      </c>
      <c r="N7900" t="str">
        <f>IF(AND(Table1[[#This Row],[Rating]]&gt;=4.2, Table1[[#This Row],[Ratings_Count]]&lt;10000), "Hidden Gem", "Not a Hidden Gem")</f>
        <v>Not a Hidden Gem</v>
      </c>
    </row>
    <row r="7901" spans="1:14" x14ac:dyDescent="0.25">
      <c r="A7901" t="s">
        <v>14016</v>
      </c>
      <c r="B7901" t="s">
        <v>9382</v>
      </c>
      <c r="C7901">
        <v>3.38</v>
      </c>
      <c r="D7901" t="s">
        <v>13842</v>
      </c>
      <c r="E7901">
        <v>134</v>
      </c>
      <c r="F7901">
        <v>813</v>
      </c>
      <c r="G7901">
        <v>23</v>
      </c>
      <c r="H7901">
        <v>1986</v>
      </c>
      <c r="I7901" t="s">
        <v>899</v>
      </c>
      <c r="J7901" t="s">
        <v>13</v>
      </c>
      <c r="K7901" t="str" cm="1">
        <f t="array" ref="K7901">_xlfn.IFS(Table1[[#This Row],[Rating]] &gt;=4.5, "Elite",Table1[[#This Row],[Rating]]&gt;=4, "Highly Rated", Table1[[#This Row],[Rating]]&gt;=3.5,"Above Average", Table1[[#This Row],[Rating]]&lt;3.5, "Average or Below")</f>
        <v>Average or Below</v>
      </c>
      <c r="L7901" t="str" cm="1">
        <f t="array" ref="L7901">_xlfn.IFS(Table1[[#This Row],[Pages]]&lt;=150,"Very Short",Table1[[#This Row],[Pages]]&lt;=299,"Short",Table1[[#This Row],[Pages]]&lt;=499,"Medium",Table1[[#This Row],[Pages]]&lt;=699,"Long",Table1[[#This Row],[Pages]]&gt;=700,"Epic")</f>
        <v>Very Short</v>
      </c>
      <c r="M7901" t="str" cm="1">
        <f t="array" ref="M7901">_xlfn.IFS(Table1[[#This Row],[Ratings_Count]]&gt;=1000000,"Mega Popular",Table1[[#This Row],[Ratings_Count]]&gt;=100000,"Popular",Table1[[#This Row],[Ratings_Count]]&gt;=10000,"Mid Popular",Table1[[#This Row],[Ratings_Count]]&lt;10000,"Niche")</f>
        <v>Niche</v>
      </c>
      <c r="N7901" t="str">
        <f>IF(AND(Table1[[#This Row],[Rating]]&gt;=4.2, Table1[[#This Row],[Ratings_Count]]&lt;10000), "Hidden Gem", "Not a Hidden Gem")</f>
        <v>Not a Hidden Gem</v>
      </c>
    </row>
    <row r="7902" spans="1:14" x14ac:dyDescent="0.25">
      <c r="A7902" t="s">
        <v>1056</v>
      </c>
      <c r="B7902" t="s">
        <v>1057</v>
      </c>
      <c r="C7902">
        <v>3.37</v>
      </c>
      <c r="D7902" t="s">
        <v>11</v>
      </c>
      <c r="E7902">
        <v>185</v>
      </c>
      <c r="F7902">
        <v>191</v>
      </c>
      <c r="G7902">
        <v>16</v>
      </c>
      <c r="H7902">
        <v>2006</v>
      </c>
      <c r="I7902" t="s">
        <v>1058</v>
      </c>
      <c r="J7902" t="s">
        <v>13</v>
      </c>
      <c r="K7902" t="str" cm="1">
        <f t="array" ref="K7902">_xlfn.IFS(Table1[[#This Row],[Rating]] &gt;=4.5, "Elite",Table1[[#This Row],[Rating]]&gt;=4, "Highly Rated", Table1[[#This Row],[Rating]]&gt;=3.5,"Above Average", Table1[[#This Row],[Rating]]&lt;3.5, "Average or Below")</f>
        <v>Average or Below</v>
      </c>
      <c r="L7902" t="str" cm="1">
        <f t="array" ref="L7902">_xlfn.IFS(Table1[[#This Row],[Pages]]&lt;=150,"Very Short",Table1[[#This Row],[Pages]]&lt;=299,"Short",Table1[[#This Row],[Pages]]&lt;=499,"Medium",Table1[[#This Row],[Pages]]&lt;=699,"Long",Table1[[#This Row],[Pages]]&gt;=700,"Epic")</f>
        <v>Short</v>
      </c>
      <c r="M7902" t="str" cm="1">
        <f t="array" ref="M7902">_xlfn.IFS(Table1[[#This Row],[Ratings_Count]]&gt;=1000000,"Mega Popular",Table1[[#This Row],[Ratings_Count]]&gt;=100000,"Popular",Table1[[#This Row],[Ratings_Count]]&gt;=10000,"Mid Popular",Table1[[#This Row],[Ratings_Count]]&lt;10000,"Niche")</f>
        <v>Niche</v>
      </c>
      <c r="N7902" t="str">
        <f>IF(AND(Table1[[#This Row],[Rating]]&gt;=4.2, Table1[[#This Row],[Ratings_Count]]&lt;10000), "Hidden Gem", "Not a Hidden Gem")</f>
        <v>Not a Hidden Gem</v>
      </c>
    </row>
    <row r="7903" spans="1:14" x14ac:dyDescent="0.25">
      <c r="A7903" t="s">
        <v>1524</v>
      </c>
      <c r="B7903" t="s">
        <v>1525</v>
      </c>
      <c r="C7903">
        <v>3.37</v>
      </c>
      <c r="D7903" t="s">
        <v>11</v>
      </c>
      <c r="E7903">
        <v>303</v>
      </c>
      <c r="F7903">
        <v>1745</v>
      </c>
      <c r="G7903">
        <v>229</v>
      </c>
      <c r="H7903">
        <v>2006</v>
      </c>
      <c r="I7903" t="s">
        <v>1526</v>
      </c>
      <c r="J7903" t="s">
        <v>13</v>
      </c>
      <c r="K7903" t="str" cm="1">
        <f t="array" ref="K7903">_xlfn.IFS(Table1[[#This Row],[Rating]] &gt;=4.5, "Elite",Table1[[#This Row],[Rating]]&gt;=4, "Highly Rated", Table1[[#This Row],[Rating]]&gt;=3.5,"Above Average", Table1[[#This Row],[Rating]]&lt;3.5, "Average or Below")</f>
        <v>Average or Below</v>
      </c>
      <c r="L7903" t="str" cm="1">
        <f t="array" ref="L7903">_xlfn.IFS(Table1[[#This Row],[Pages]]&lt;=150,"Very Short",Table1[[#This Row],[Pages]]&lt;=299,"Short",Table1[[#This Row],[Pages]]&lt;=499,"Medium",Table1[[#This Row],[Pages]]&lt;=699,"Long",Table1[[#This Row],[Pages]]&gt;=700,"Epic")</f>
        <v>Medium</v>
      </c>
      <c r="M7903" t="str" cm="1">
        <f t="array" ref="M7903">_xlfn.IFS(Table1[[#This Row],[Ratings_Count]]&gt;=1000000,"Mega Popular",Table1[[#This Row],[Ratings_Count]]&gt;=100000,"Popular",Table1[[#This Row],[Ratings_Count]]&gt;=10000,"Mid Popular",Table1[[#This Row],[Ratings_Count]]&lt;10000,"Niche")</f>
        <v>Niche</v>
      </c>
      <c r="N7903" t="str">
        <f>IF(AND(Table1[[#This Row],[Rating]]&gt;=4.2, Table1[[#This Row],[Ratings_Count]]&lt;10000), "Hidden Gem", "Not a Hidden Gem")</f>
        <v>Not a Hidden Gem</v>
      </c>
    </row>
    <row r="7904" spans="1:14" x14ac:dyDescent="0.25">
      <c r="A7904" t="s">
        <v>3562</v>
      </c>
      <c r="B7904" t="s">
        <v>3563</v>
      </c>
      <c r="C7904">
        <v>3.37</v>
      </c>
      <c r="D7904" t="s">
        <v>11</v>
      </c>
      <c r="E7904">
        <v>576</v>
      </c>
      <c r="F7904">
        <v>56</v>
      </c>
      <c r="G7904">
        <v>8</v>
      </c>
      <c r="H7904">
        <v>2005</v>
      </c>
      <c r="I7904" t="s">
        <v>379</v>
      </c>
      <c r="J7904" t="s">
        <v>13</v>
      </c>
      <c r="K7904" t="str" cm="1">
        <f t="array" ref="K7904">_xlfn.IFS(Table1[[#This Row],[Rating]] &gt;=4.5, "Elite",Table1[[#This Row],[Rating]]&gt;=4, "Highly Rated", Table1[[#This Row],[Rating]]&gt;=3.5,"Above Average", Table1[[#This Row],[Rating]]&lt;3.5, "Average or Below")</f>
        <v>Average or Below</v>
      </c>
      <c r="L7904" t="str" cm="1">
        <f t="array" ref="L7904">_xlfn.IFS(Table1[[#This Row],[Pages]]&lt;=150,"Very Short",Table1[[#This Row],[Pages]]&lt;=299,"Short",Table1[[#This Row],[Pages]]&lt;=499,"Medium",Table1[[#This Row],[Pages]]&lt;=699,"Long",Table1[[#This Row],[Pages]]&gt;=700,"Epic")</f>
        <v>Long</v>
      </c>
      <c r="M7904" t="str" cm="1">
        <f t="array" ref="M7904">_xlfn.IFS(Table1[[#This Row],[Ratings_Count]]&gt;=1000000,"Mega Popular",Table1[[#This Row],[Ratings_Count]]&gt;=100000,"Popular",Table1[[#This Row],[Ratings_Count]]&gt;=10000,"Mid Popular",Table1[[#This Row],[Ratings_Count]]&lt;10000,"Niche")</f>
        <v>Niche</v>
      </c>
      <c r="N7904" t="str">
        <f>IF(AND(Table1[[#This Row],[Rating]]&gt;=4.2, Table1[[#This Row],[Ratings_Count]]&lt;10000), "Hidden Gem", "Not a Hidden Gem")</f>
        <v>Not a Hidden Gem</v>
      </c>
    </row>
    <row r="7905" spans="1:14" x14ac:dyDescent="0.25">
      <c r="A7905" t="s">
        <v>5956</v>
      </c>
      <c r="B7905" t="s">
        <v>5957</v>
      </c>
      <c r="C7905">
        <v>3.37</v>
      </c>
      <c r="D7905" t="s">
        <v>11</v>
      </c>
      <c r="E7905">
        <v>255</v>
      </c>
      <c r="F7905">
        <v>81</v>
      </c>
      <c r="G7905">
        <v>8</v>
      </c>
      <c r="H7905">
        <v>2003</v>
      </c>
      <c r="I7905" t="s">
        <v>5958</v>
      </c>
      <c r="J7905" t="s">
        <v>13</v>
      </c>
      <c r="K7905" t="str" cm="1">
        <f t="array" ref="K7905">_xlfn.IFS(Table1[[#This Row],[Rating]] &gt;=4.5, "Elite",Table1[[#This Row],[Rating]]&gt;=4, "Highly Rated", Table1[[#This Row],[Rating]]&gt;=3.5,"Above Average", Table1[[#This Row],[Rating]]&lt;3.5, "Average or Below")</f>
        <v>Average or Below</v>
      </c>
      <c r="L7905" t="str" cm="1">
        <f t="array" ref="L7905">_xlfn.IFS(Table1[[#This Row],[Pages]]&lt;=150,"Very Short",Table1[[#This Row],[Pages]]&lt;=299,"Short",Table1[[#This Row],[Pages]]&lt;=499,"Medium",Table1[[#This Row],[Pages]]&lt;=699,"Long",Table1[[#This Row],[Pages]]&gt;=700,"Epic")</f>
        <v>Short</v>
      </c>
      <c r="M7905" t="str" cm="1">
        <f t="array" ref="M7905">_xlfn.IFS(Table1[[#This Row],[Ratings_Count]]&gt;=1000000,"Mega Popular",Table1[[#This Row],[Ratings_Count]]&gt;=100000,"Popular",Table1[[#This Row],[Ratings_Count]]&gt;=10000,"Mid Popular",Table1[[#This Row],[Ratings_Count]]&lt;10000,"Niche")</f>
        <v>Niche</v>
      </c>
      <c r="N7905" t="str">
        <f>IF(AND(Table1[[#This Row],[Rating]]&gt;=4.2, Table1[[#This Row],[Ratings_Count]]&lt;10000), "Hidden Gem", "Not a Hidden Gem")</f>
        <v>Not a Hidden Gem</v>
      </c>
    </row>
    <row r="7906" spans="1:14" x14ac:dyDescent="0.25">
      <c r="A7906" t="s">
        <v>7606</v>
      </c>
      <c r="B7906" t="s">
        <v>5593</v>
      </c>
      <c r="C7906">
        <v>3.37</v>
      </c>
      <c r="D7906" t="s">
        <v>11</v>
      </c>
      <c r="E7906">
        <v>208</v>
      </c>
      <c r="F7906">
        <v>86</v>
      </c>
      <c r="G7906">
        <v>12</v>
      </c>
      <c r="H7906">
        <v>2007</v>
      </c>
      <c r="I7906" t="s">
        <v>4556</v>
      </c>
      <c r="J7906" t="s">
        <v>13</v>
      </c>
      <c r="K7906" t="str" cm="1">
        <f t="array" ref="K7906">_xlfn.IFS(Table1[[#This Row],[Rating]] &gt;=4.5, "Elite",Table1[[#This Row],[Rating]]&gt;=4, "Highly Rated", Table1[[#This Row],[Rating]]&gt;=3.5,"Above Average", Table1[[#This Row],[Rating]]&lt;3.5, "Average or Below")</f>
        <v>Average or Below</v>
      </c>
      <c r="L7906" t="str" cm="1">
        <f t="array" ref="L7906">_xlfn.IFS(Table1[[#This Row],[Pages]]&lt;=150,"Very Short",Table1[[#This Row],[Pages]]&lt;=299,"Short",Table1[[#This Row],[Pages]]&lt;=499,"Medium",Table1[[#This Row],[Pages]]&lt;=699,"Long",Table1[[#This Row],[Pages]]&gt;=700,"Epic")</f>
        <v>Short</v>
      </c>
      <c r="M7906" t="str" cm="1">
        <f t="array" ref="M7906">_xlfn.IFS(Table1[[#This Row],[Ratings_Count]]&gt;=1000000,"Mega Popular",Table1[[#This Row],[Ratings_Count]]&gt;=100000,"Popular",Table1[[#This Row],[Ratings_Count]]&gt;=10000,"Mid Popular",Table1[[#This Row],[Ratings_Count]]&lt;10000,"Niche")</f>
        <v>Niche</v>
      </c>
      <c r="N7906" t="str">
        <f>IF(AND(Table1[[#This Row],[Rating]]&gt;=4.2, Table1[[#This Row],[Ratings_Count]]&lt;10000), "Hidden Gem", "Not a Hidden Gem")</f>
        <v>Not a Hidden Gem</v>
      </c>
    </row>
    <row r="7907" spans="1:14" x14ac:dyDescent="0.25">
      <c r="A7907" t="s">
        <v>9008</v>
      </c>
      <c r="B7907" t="s">
        <v>8114</v>
      </c>
      <c r="C7907">
        <v>3.37</v>
      </c>
      <c r="D7907" t="s">
        <v>11</v>
      </c>
      <c r="E7907">
        <v>288</v>
      </c>
      <c r="F7907">
        <v>3765</v>
      </c>
      <c r="G7907">
        <v>550</v>
      </c>
      <c r="H7907">
        <v>1999</v>
      </c>
      <c r="I7907" t="s">
        <v>2085</v>
      </c>
      <c r="J7907" t="s">
        <v>2014</v>
      </c>
      <c r="K7907" t="str" cm="1">
        <f t="array" ref="K7907">_xlfn.IFS(Table1[[#This Row],[Rating]] &gt;=4.5, "Elite",Table1[[#This Row],[Rating]]&gt;=4, "Highly Rated", Table1[[#This Row],[Rating]]&gt;=3.5,"Above Average", Table1[[#This Row],[Rating]]&lt;3.5, "Average or Below")</f>
        <v>Average or Below</v>
      </c>
      <c r="L7907" t="str" cm="1">
        <f t="array" ref="L7907">_xlfn.IFS(Table1[[#This Row],[Pages]]&lt;=150,"Very Short",Table1[[#This Row],[Pages]]&lt;=299,"Short",Table1[[#This Row],[Pages]]&lt;=499,"Medium",Table1[[#This Row],[Pages]]&lt;=699,"Long",Table1[[#This Row],[Pages]]&gt;=700,"Epic")</f>
        <v>Short</v>
      </c>
      <c r="M7907" t="str" cm="1">
        <f t="array" ref="M7907">_xlfn.IFS(Table1[[#This Row],[Ratings_Count]]&gt;=1000000,"Mega Popular",Table1[[#This Row],[Ratings_Count]]&gt;=100000,"Popular",Table1[[#This Row],[Ratings_Count]]&gt;=10000,"Mid Popular",Table1[[#This Row],[Ratings_Count]]&lt;10000,"Niche")</f>
        <v>Niche</v>
      </c>
      <c r="N7907" t="str">
        <f>IF(AND(Table1[[#This Row],[Rating]]&gt;=4.2, Table1[[#This Row],[Ratings_Count]]&lt;10000), "Hidden Gem", "Not a Hidden Gem")</f>
        <v>Not a Hidden Gem</v>
      </c>
    </row>
    <row r="7908" spans="1:14" x14ac:dyDescent="0.25">
      <c r="A7908" t="s">
        <v>10570</v>
      </c>
      <c r="B7908" t="s">
        <v>10571</v>
      </c>
      <c r="C7908">
        <v>3.37</v>
      </c>
      <c r="D7908" t="s">
        <v>11</v>
      </c>
      <c r="E7908">
        <v>100</v>
      </c>
      <c r="F7908">
        <v>116</v>
      </c>
      <c r="G7908">
        <v>12</v>
      </c>
      <c r="H7908">
        <v>2015</v>
      </c>
      <c r="I7908" t="s">
        <v>10572</v>
      </c>
      <c r="J7908" t="s">
        <v>13</v>
      </c>
      <c r="K7908" t="str" cm="1">
        <f t="array" ref="K7908">_xlfn.IFS(Table1[[#This Row],[Rating]] &gt;=4.5, "Elite",Table1[[#This Row],[Rating]]&gt;=4, "Highly Rated", Table1[[#This Row],[Rating]]&gt;=3.5,"Above Average", Table1[[#This Row],[Rating]]&lt;3.5, "Average or Below")</f>
        <v>Average or Below</v>
      </c>
      <c r="L7908" t="str" cm="1">
        <f t="array" ref="L7908">_xlfn.IFS(Table1[[#This Row],[Pages]]&lt;=150,"Very Short",Table1[[#This Row],[Pages]]&lt;=299,"Short",Table1[[#This Row],[Pages]]&lt;=499,"Medium",Table1[[#This Row],[Pages]]&lt;=699,"Long",Table1[[#This Row],[Pages]]&gt;=700,"Epic")</f>
        <v>Very Short</v>
      </c>
      <c r="M7908" t="str" cm="1">
        <f t="array" ref="M7908">_xlfn.IFS(Table1[[#This Row],[Ratings_Count]]&gt;=1000000,"Mega Popular",Table1[[#This Row],[Ratings_Count]]&gt;=100000,"Popular",Table1[[#This Row],[Ratings_Count]]&gt;=10000,"Mid Popular",Table1[[#This Row],[Ratings_Count]]&lt;10000,"Niche")</f>
        <v>Niche</v>
      </c>
      <c r="N7908" t="str">
        <f>IF(AND(Table1[[#This Row],[Rating]]&gt;=4.2, Table1[[#This Row],[Ratings_Count]]&lt;10000), "Hidden Gem", "Not a Hidden Gem")</f>
        <v>Not a Hidden Gem</v>
      </c>
    </row>
    <row r="7909" spans="1:14" x14ac:dyDescent="0.25">
      <c r="A7909" t="s">
        <v>7727</v>
      </c>
      <c r="B7909" t="s">
        <v>4289</v>
      </c>
      <c r="C7909">
        <v>3.37</v>
      </c>
      <c r="D7909" t="s">
        <v>11</v>
      </c>
      <c r="E7909">
        <v>244</v>
      </c>
      <c r="F7909">
        <v>242</v>
      </c>
      <c r="G7909">
        <v>17</v>
      </c>
      <c r="H7909">
        <v>1986</v>
      </c>
      <c r="I7909" t="s">
        <v>120</v>
      </c>
      <c r="J7909" t="s">
        <v>13</v>
      </c>
      <c r="K7909" t="str" cm="1">
        <f t="array" ref="K7909">_xlfn.IFS(Table1[[#This Row],[Rating]] &gt;=4.5, "Elite",Table1[[#This Row],[Rating]]&gt;=4, "Highly Rated", Table1[[#This Row],[Rating]]&gt;=3.5,"Above Average", Table1[[#This Row],[Rating]]&lt;3.5, "Average or Below")</f>
        <v>Average or Below</v>
      </c>
      <c r="L7909" t="str" cm="1">
        <f t="array" ref="L7909">_xlfn.IFS(Table1[[#This Row],[Pages]]&lt;=150,"Very Short",Table1[[#This Row],[Pages]]&lt;=299,"Short",Table1[[#This Row],[Pages]]&lt;=499,"Medium",Table1[[#This Row],[Pages]]&lt;=699,"Long",Table1[[#This Row],[Pages]]&gt;=700,"Epic")</f>
        <v>Short</v>
      </c>
      <c r="M7909" t="str" cm="1">
        <f t="array" ref="M7909">_xlfn.IFS(Table1[[#This Row],[Ratings_Count]]&gt;=1000000,"Mega Popular",Table1[[#This Row],[Ratings_Count]]&gt;=100000,"Popular",Table1[[#This Row],[Ratings_Count]]&gt;=10000,"Mid Popular",Table1[[#This Row],[Ratings_Count]]&lt;10000,"Niche")</f>
        <v>Niche</v>
      </c>
      <c r="N7909" t="str">
        <f>IF(AND(Table1[[#This Row],[Rating]]&gt;=4.2, Table1[[#This Row],[Ratings_Count]]&lt;10000), "Hidden Gem", "Not a Hidden Gem")</f>
        <v>Not a Hidden Gem</v>
      </c>
    </row>
    <row r="7910" spans="1:14" x14ac:dyDescent="0.25">
      <c r="A7910" t="s">
        <v>11038</v>
      </c>
      <c r="B7910" t="s">
        <v>8890</v>
      </c>
      <c r="C7910">
        <v>3.37</v>
      </c>
      <c r="D7910" t="s">
        <v>11</v>
      </c>
      <c r="E7910">
        <v>172</v>
      </c>
      <c r="F7910">
        <v>58</v>
      </c>
      <c r="G7910">
        <v>3</v>
      </c>
      <c r="H7910">
        <v>1975</v>
      </c>
      <c r="I7910" t="s">
        <v>3481</v>
      </c>
      <c r="J7910" t="s">
        <v>13</v>
      </c>
      <c r="K7910" t="str" cm="1">
        <f t="array" ref="K7910">_xlfn.IFS(Table1[[#This Row],[Rating]] &gt;=4.5, "Elite",Table1[[#This Row],[Rating]]&gt;=4, "Highly Rated", Table1[[#This Row],[Rating]]&gt;=3.5,"Above Average", Table1[[#This Row],[Rating]]&lt;3.5, "Average or Below")</f>
        <v>Average or Below</v>
      </c>
      <c r="L7910" t="str" cm="1">
        <f t="array" ref="L7910">_xlfn.IFS(Table1[[#This Row],[Pages]]&lt;=150,"Very Short",Table1[[#This Row],[Pages]]&lt;=299,"Short",Table1[[#This Row],[Pages]]&lt;=499,"Medium",Table1[[#This Row],[Pages]]&lt;=699,"Long",Table1[[#This Row],[Pages]]&gt;=700,"Epic")</f>
        <v>Short</v>
      </c>
      <c r="M7910" t="str" cm="1">
        <f t="array" ref="M7910">_xlfn.IFS(Table1[[#This Row],[Ratings_Count]]&gt;=1000000,"Mega Popular",Table1[[#This Row],[Ratings_Count]]&gt;=100000,"Popular",Table1[[#This Row],[Ratings_Count]]&gt;=10000,"Mid Popular",Table1[[#This Row],[Ratings_Count]]&lt;10000,"Niche")</f>
        <v>Niche</v>
      </c>
      <c r="N7910" t="str">
        <f>IF(AND(Table1[[#This Row],[Rating]]&gt;=4.2, Table1[[#This Row],[Ratings_Count]]&lt;10000), "Hidden Gem", "Not a Hidden Gem")</f>
        <v>Not a Hidden Gem</v>
      </c>
    </row>
    <row r="7911" spans="1:14" x14ac:dyDescent="0.25">
      <c r="A7911" t="s">
        <v>12155</v>
      </c>
      <c r="B7911" t="s">
        <v>12156</v>
      </c>
      <c r="C7911">
        <v>3.37</v>
      </c>
      <c r="D7911" t="s">
        <v>12134</v>
      </c>
      <c r="E7911">
        <v>224</v>
      </c>
      <c r="F7911">
        <v>130</v>
      </c>
      <c r="G7911">
        <v>16</v>
      </c>
      <c r="H7911">
        <v>2006</v>
      </c>
      <c r="I7911" t="s">
        <v>1197</v>
      </c>
      <c r="J7911" t="s">
        <v>13</v>
      </c>
      <c r="K7911" t="str" cm="1">
        <f t="array" ref="K7911">_xlfn.IFS(Table1[[#This Row],[Rating]] &gt;=4.5, "Elite",Table1[[#This Row],[Rating]]&gt;=4, "Highly Rated", Table1[[#This Row],[Rating]]&gt;=3.5,"Above Average", Table1[[#This Row],[Rating]]&lt;3.5, "Average or Below")</f>
        <v>Average or Below</v>
      </c>
      <c r="L7911" t="str" cm="1">
        <f t="array" ref="L7911">_xlfn.IFS(Table1[[#This Row],[Pages]]&lt;=150,"Very Short",Table1[[#This Row],[Pages]]&lt;=299,"Short",Table1[[#This Row],[Pages]]&lt;=499,"Medium",Table1[[#This Row],[Pages]]&lt;=699,"Long",Table1[[#This Row],[Pages]]&gt;=700,"Epic")</f>
        <v>Short</v>
      </c>
      <c r="M7911" t="str" cm="1">
        <f t="array" ref="M7911">_xlfn.IFS(Table1[[#This Row],[Ratings_Count]]&gt;=1000000,"Mega Popular",Table1[[#This Row],[Ratings_Count]]&gt;=100000,"Popular",Table1[[#This Row],[Ratings_Count]]&gt;=10000,"Mid Popular",Table1[[#This Row],[Ratings_Count]]&lt;10000,"Niche")</f>
        <v>Niche</v>
      </c>
      <c r="N7911" t="str">
        <f>IF(AND(Table1[[#This Row],[Rating]]&gt;=4.2, Table1[[#This Row],[Ratings_Count]]&lt;10000), "Hidden Gem", "Not a Hidden Gem")</f>
        <v>Not a Hidden Gem</v>
      </c>
    </row>
    <row r="7912" spans="1:14" x14ac:dyDescent="0.25">
      <c r="A7912" t="s">
        <v>3170</v>
      </c>
      <c r="B7912" t="s">
        <v>3171</v>
      </c>
      <c r="C7912">
        <v>3.36</v>
      </c>
      <c r="D7912" t="s">
        <v>11</v>
      </c>
      <c r="E7912">
        <v>181</v>
      </c>
      <c r="F7912">
        <v>360</v>
      </c>
      <c r="G7912">
        <v>34</v>
      </c>
      <c r="H7912">
        <v>2005</v>
      </c>
      <c r="I7912" t="s">
        <v>2848</v>
      </c>
      <c r="J7912" t="s">
        <v>13</v>
      </c>
      <c r="K7912" t="str" cm="1">
        <f t="array" ref="K7912">_xlfn.IFS(Table1[[#This Row],[Rating]] &gt;=4.5, "Elite",Table1[[#This Row],[Rating]]&gt;=4, "Highly Rated", Table1[[#This Row],[Rating]]&gt;=3.5,"Above Average", Table1[[#This Row],[Rating]]&lt;3.5, "Average or Below")</f>
        <v>Average or Below</v>
      </c>
      <c r="L7912" t="str" cm="1">
        <f t="array" ref="L7912">_xlfn.IFS(Table1[[#This Row],[Pages]]&lt;=150,"Very Short",Table1[[#This Row],[Pages]]&lt;=299,"Short",Table1[[#This Row],[Pages]]&lt;=499,"Medium",Table1[[#This Row],[Pages]]&lt;=699,"Long",Table1[[#This Row],[Pages]]&gt;=700,"Epic")</f>
        <v>Short</v>
      </c>
      <c r="M7912" t="str" cm="1">
        <f t="array" ref="M7912">_xlfn.IFS(Table1[[#This Row],[Ratings_Count]]&gt;=1000000,"Mega Popular",Table1[[#This Row],[Ratings_Count]]&gt;=100000,"Popular",Table1[[#This Row],[Ratings_Count]]&gt;=10000,"Mid Popular",Table1[[#This Row],[Ratings_Count]]&lt;10000,"Niche")</f>
        <v>Niche</v>
      </c>
      <c r="N7912" t="str">
        <f>IF(AND(Table1[[#This Row],[Rating]]&gt;=4.2, Table1[[#This Row],[Ratings_Count]]&lt;10000), "Hidden Gem", "Not a Hidden Gem")</f>
        <v>Not a Hidden Gem</v>
      </c>
    </row>
    <row r="7913" spans="1:14" x14ac:dyDescent="0.25">
      <c r="A7913" t="s">
        <v>3217</v>
      </c>
      <c r="B7913" t="s">
        <v>347</v>
      </c>
      <c r="C7913">
        <v>3.36</v>
      </c>
      <c r="D7913" t="s">
        <v>11</v>
      </c>
      <c r="E7913">
        <v>272</v>
      </c>
      <c r="F7913">
        <v>16314</v>
      </c>
      <c r="G7913">
        <v>1764</v>
      </c>
      <c r="H7913">
        <v>2005</v>
      </c>
      <c r="I7913" t="s">
        <v>77</v>
      </c>
      <c r="J7913" t="s">
        <v>13</v>
      </c>
      <c r="K7913" t="str" cm="1">
        <f t="array" ref="K7913">_xlfn.IFS(Table1[[#This Row],[Rating]] &gt;=4.5, "Elite",Table1[[#This Row],[Rating]]&gt;=4, "Highly Rated", Table1[[#This Row],[Rating]]&gt;=3.5,"Above Average", Table1[[#This Row],[Rating]]&lt;3.5, "Average or Below")</f>
        <v>Average or Below</v>
      </c>
      <c r="L7913" t="str" cm="1">
        <f t="array" ref="L7913">_xlfn.IFS(Table1[[#This Row],[Pages]]&lt;=150,"Very Short",Table1[[#This Row],[Pages]]&lt;=299,"Short",Table1[[#This Row],[Pages]]&lt;=499,"Medium",Table1[[#This Row],[Pages]]&lt;=699,"Long",Table1[[#This Row],[Pages]]&gt;=700,"Epic")</f>
        <v>Short</v>
      </c>
      <c r="M7913" t="str" cm="1">
        <f t="array" ref="M7913">_xlfn.IFS(Table1[[#This Row],[Ratings_Count]]&gt;=1000000,"Mega Popular",Table1[[#This Row],[Ratings_Count]]&gt;=100000,"Popular",Table1[[#This Row],[Ratings_Count]]&gt;=10000,"Mid Popular",Table1[[#This Row],[Ratings_Count]]&lt;10000,"Niche")</f>
        <v>Mid Popular</v>
      </c>
      <c r="N7913" t="str">
        <f>IF(AND(Table1[[#This Row],[Rating]]&gt;=4.2, Table1[[#This Row],[Ratings_Count]]&lt;10000), "Hidden Gem", "Not a Hidden Gem")</f>
        <v>Not a Hidden Gem</v>
      </c>
    </row>
    <row r="7914" spans="1:14" x14ac:dyDescent="0.25">
      <c r="A7914" t="s">
        <v>3739</v>
      </c>
      <c r="B7914" t="s">
        <v>3737</v>
      </c>
      <c r="C7914">
        <v>3.36</v>
      </c>
      <c r="D7914" t="s">
        <v>11</v>
      </c>
      <c r="E7914">
        <v>304</v>
      </c>
      <c r="F7914">
        <v>11056</v>
      </c>
      <c r="G7914">
        <v>750</v>
      </c>
      <c r="H7914">
        <v>2005</v>
      </c>
      <c r="I7914" t="s">
        <v>719</v>
      </c>
      <c r="J7914" t="s">
        <v>13</v>
      </c>
      <c r="K7914" t="str" cm="1">
        <f t="array" ref="K7914">_xlfn.IFS(Table1[[#This Row],[Rating]] &gt;=4.5, "Elite",Table1[[#This Row],[Rating]]&gt;=4, "Highly Rated", Table1[[#This Row],[Rating]]&gt;=3.5,"Above Average", Table1[[#This Row],[Rating]]&lt;3.5, "Average or Below")</f>
        <v>Average or Below</v>
      </c>
      <c r="L7914" t="str" cm="1">
        <f t="array" ref="L7914">_xlfn.IFS(Table1[[#This Row],[Pages]]&lt;=150,"Very Short",Table1[[#This Row],[Pages]]&lt;=299,"Short",Table1[[#This Row],[Pages]]&lt;=499,"Medium",Table1[[#This Row],[Pages]]&lt;=699,"Long",Table1[[#This Row],[Pages]]&gt;=700,"Epic")</f>
        <v>Medium</v>
      </c>
      <c r="M7914" t="str" cm="1">
        <f t="array" ref="M7914">_xlfn.IFS(Table1[[#This Row],[Ratings_Count]]&gt;=1000000,"Mega Popular",Table1[[#This Row],[Ratings_Count]]&gt;=100000,"Popular",Table1[[#This Row],[Ratings_Count]]&gt;=10000,"Mid Popular",Table1[[#This Row],[Ratings_Count]]&lt;10000,"Niche")</f>
        <v>Mid Popular</v>
      </c>
      <c r="N7914" t="str">
        <f>IF(AND(Table1[[#This Row],[Rating]]&gt;=4.2, Table1[[#This Row],[Ratings_Count]]&lt;10000), "Hidden Gem", "Not a Hidden Gem")</f>
        <v>Not a Hidden Gem</v>
      </c>
    </row>
    <row r="7915" spans="1:14" x14ac:dyDescent="0.25">
      <c r="A7915" t="s">
        <v>6005</v>
      </c>
      <c r="B7915" t="s">
        <v>6006</v>
      </c>
      <c r="C7915">
        <v>3.36</v>
      </c>
      <c r="D7915" t="s">
        <v>11</v>
      </c>
      <c r="E7915">
        <v>272</v>
      </c>
      <c r="F7915">
        <v>190</v>
      </c>
      <c r="G7915">
        <v>6</v>
      </c>
      <c r="H7915">
        <v>2003</v>
      </c>
      <c r="I7915" t="s">
        <v>4276</v>
      </c>
      <c r="J7915" t="s">
        <v>13</v>
      </c>
      <c r="K7915" t="str" cm="1">
        <f t="array" ref="K7915">_xlfn.IFS(Table1[[#This Row],[Rating]] &gt;=4.5, "Elite",Table1[[#This Row],[Rating]]&gt;=4, "Highly Rated", Table1[[#This Row],[Rating]]&gt;=3.5,"Above Average", Table1[[#This Row],[Rating]]&lt;3.5, "Average or Below")</f>
        <v>Average or Below</v>
      </c>
      <c r="L7915" t="str" cm="1">
        <f t="array" ref="L7915">_xlfn.IFS(Table1[[#This Row],[Pages]]&lt;=150,"Very Short",Table1[[#This Row],[Pages]]&lt;=299,"Short",Table1[[#This Row],[Pages]]&lt;=499,"Medium",Table1[[#This Row],[Pages]]&lt;=699,"Long",Table1[[#This Row],[Pages]]&gt;=700,"Epic")</f>
        <v>Short</v>
      </c>
      <c r="M7915" t="str" cm="1">
        <f t="array" ref="M7915">_xlfn.IFS(Table1[[#This Row],[Ratings_Count]]&gt;=1000000,"Mega Popular",Table1[[#This Row],[Ratings_Count]]&gt;=100000,"Popular",Table1[[#This Row],[Ratings_Count]]&gt;=10000,"Mid Popular",Table1[[#This Row],[Ratings_Count]]&lt;10000,"Niche")</f>
        <v>Niche</v>
      </c>
      <c r="N7915" t="str">
        <f>IF(AND(Table1[[#This Row],[Rating]]&gt;=4.2, Table1[[#This Row],[Ratings_Count]]&lt;10000), "Hidden Gem", "Not a Hidden Gem")</f>
        <v>Not a Hidden Gem</v>
      </c>
    </row>
    <row r="7916" spans="1:14" x14ac:dyDescent="0.25">
      <c r="A7916" t="s">
        <v>6124</v>
      </c>
      <c r="B7916" t="s">
        <v>383</v>
      </c>
      <c r="C7916">
        <v>3.36</v>
      </c>
      <c r="D7916" t="s">
        <v>11</v>
      </c>
      <c r="E7916">
        <v>266</v>
      </c>
      <c r="F7916">
        <v>21457</v>
      </c>
      <c r="G7916">
        <v>576</v>
      </c>
      <c r="H7916">
        <v>2002</v>
      </c>
      <c r="I7916" t="s">
        <v>176</v>
      </c>
      <c r="J7916" t="s">
        <v>13</v>
      </c>
      <c r="K7916" t="str" cm="1">
        <f t="array" ref="K7916">_xlfn.IFS(Table1[[#This Row],[Rating]] &gt;=4.5, "Elite",Table1[[#This Row],[Rating]]&gt;=4, "Highly Rated", Table1[[#This Row],[Rating]]&gt;=3.5,"Above Average", Table1[[#This Row],[Rating]]&lt;3.5, "Average or Below")</f>
        <v>Average or Below</v>
      </c>
      <c r="L7916" t="str" cm="1">
        <f t="array" ref="L7916">_xlfn.IFS(Table1[[#This Row],[Pages]]&lt;=150,"Very Short",Table1[[#This Row],[Pages]]&lt;=299,"Short",Table1[[#This Row],[Pages]]&lt;=499,"Medium",Table1[[#This Row],[Pages]]&lt;=699,"Long",Table1[[#This Row],[Pages]]&gt;=700,"Epic")</f>
        <v>Short</v>
      </c>
      <c r="M7916" t="str" cm="1">
        <f t="array" ref="M7916">_xlfn.IFS(Table1[[#This Row],[Ratings_Count]]&gt;=1000000,"Mega Popular",Table1[[#This Row],[Ratings_Count]]&gt;=100000,"Popular",Table1[[#This Row],[Ratings_Count]]&gt;=10000,"Mid Popular",Table1[[#This Row],[Ratings_Count]]&lt;10000,"Niche")</f>
        <v>Mid Popular</v>
      </c>
      <c r="N7916" t="str">
        <f>IF(AND(Table1[[#This Row],[Rating]]&gt;=4.2, Table1[[#This Row],[Ratings_Count]]&lt;10000), "Hidden Gem", "Not a Hidden Gem")</f>
        <v>Not a Hidden Gem</v>
      </c>
    </row>
    <row r="7917" spans="1:14" x14ac:dyDescent="0.25">
      <c r="A7917" t="s">
        <v>7493</v>
      </c>
      <c r="B7917" t="s">
        <v>5052</v>
      </c>
      <c r="C7917">
        <v>3.36</v>
      </c>
      <c r="D7917" t="s">
        <v>11</v>
      </c>
      <c r="E7917">
        <v>320</v>
      </c>
      <c r="F7917">
        <v>10919</v>
      </c>
      <c r="G7917">
        <v>1113</v>
      </c>
      <c r="H7917">
        <v>2007</v>
      </c>
      <c r="I7917" t="s">
        <v>1949</v>
      </c>
      <c r="J7917" t="s">
        <v>13</v>
      </c>
      <c r="K7917" t="str" cm="1">
        <f t="array" ref="K7917">_xlfn.IFS(Table1[[#This Row],[Rating]] &gt;=4.5, "Elite",Table1[[#This Row],[Rating]]&gt;=4, "Highly Rated", Table1[[#This Row],[Rating]]&gt;=3.5,"Above Average", Table1[[#This Row],[Rating]]&lt;3.5, "Average or Below")</f>
        <v>Average or Below</v>
      </c>
      <c r="L7917" t="str" cm="1">
        <f t="array" ref="L7917">_xlfn.IFS(Table1[[#This Row],[Pages]]&lt;=150,"Very Short",Table1[[#This Row],[Pages]]&lt;=299,"Short",Table1[[#This Row],[Pages]]&lt;=499,"Medium",Table1[[#This Row],[Pages]]&lt;=699,"Long",Table1[[#This Row],[Pages]]&gt;=700,"Epic")</f>
        <v>Medium</v>
      </c>
      <c r="M7917" t="str" cm="1">
        <f t="array" ref="M7917">_xlfn.IFS(Table1[[#This Row],[Ratings_Count]]&gt;=1000000,"Mega Popular",Table1[[#This Row],[Ratings_Count]]&gt;=100000,"Popular",Table1[[#This Row],[Ratings_Count]]&gt;=10000,"Mid Popular",Table1[[#This Row],[Ratings_Count]]&lt;10000,"Niche")</f>
        <v>Mid Popular</v>
      </c>
      <c r="N7917" t="str">
        <f>IF(AND(Table1[[#This Row],[Rating]]&gt;=4.2, Table1[[#This Row],[Ratings_Count]]&lt;10000), "Hidden Gem", "Not a Hidden Gem")</f>
        <v>Not a Hidden Gem</v>
      </c>
    </row>
    <row r="7918" spans="1:14" x14ac:dyDescent="0.25">
      <c r="A7918" t="s">
        <v>9294</v>
      </c>
      <c r="B7918" t="s">
        <v>1209</v>
      </c>
      <c r="C7918">
        <v>3.36</v>
      </c>
      <c r="D7918" t="s">
        <v>11</v>
      </c>
      <c r="E7918">
        <v>360</v>
      </c>
      <c r="F7918">
        <v>583</v>
      </c>
      <c r="G7918">
        <v>71</v>
      </c>
      <c r="H7918">
        <v>1998</v>
      </c>
      <c r="I7918" t="s">
        <v>1210</v>
      </c>
      <c r="J7918" t="s">
        <v>13</v>
      </c>
      <c r="K7918" t="str" cm="1">
        <f t="array" ref="K7918">_xlfn.IFS(Table1[[#This Row],[Rating]] &gt;=4.5, "Elite",Table1[[#This Row],[Rating]]&gt;=4, "Highly Rated", Table1[[#This Row],[Rating]]&gt;=3.5,"Above Average", Table1[[#This Row],[Rating]]&lt;3.5, "Average or Below")</f>
        <v>Average or Below</v>
      </c>
      <c r="L7918" t="str" cm="1">
        <f t="array" ref="L7918">_xlfn.IFS(Table1[[#This Row],[Pages]]&lt;=150,"Very Short",Table1[[#This Row],[Pages]]&lt;=299,"Short",Table1[[#This Row],[Pages]]&lt;=499,"Medium",Table1[[#This Row],[Pages]]&lt;=699,"Long",Table1[[#This Row],[Pages]]&gt;=700,"Epic")</f>
        <v>Medium</v>
      </c>
      <c r="M7918" t="str" cm="1">
        <f t="array" ref="M7918">_xlfn.IFS(Table1[[#This Row],[Ratings_Count]]&gt;=1000000,"Mega Popular",Table1[[#This Row],[Ratings_Count]]&gt;=100000,"Popular",Table1[[#This Row],[Ratings_Count]]&gt;=10000,"Mid Popular",Table1[[#This Row],[Ratings_Count]]&lt;10000,"Niche")</f>
        <v>Niche</v>
      </c>
      <c r="N7918" t="str">
        <f>IF(AND(Table1[[#This Row],[Rating]]&gt;=4.2, Table1[[#This Row],[Ratings_Count]]&lt;10000), "Hidden Gem", "Not a Hidden Gem")</f>
        <v>Not a Hidden Gem</v>
      </c>
    </row>
    <row r="7919" spans="1:14" x14ac:dyDescent="0.25">
      <c r="A7919" t="s">
        <v>9522</v>
      </c>
      <c r="B7919" t="s">
        <v>5111</v>
      </c>
      <c r="C7919">
        <v>3.36</v>
      </c>
      <c r="D7919" t="s">
        <v>11</v>
      </c>
      <c r="E7919">
        <v>445</v>
      </c>
      <c r="F7919">
        <v>2631</v>
      </c>
      <c r="G7919">
        <v>100</v>
      </c>
      <c r="H7919">
        <v>1997</v>
      </c>
      <c r="I7919" t="s">
        <v>2037</v>
      </c>
      <c r="J7919" t="s">
        <v>2014</v>
      </c>
      <c r="K7919" t="str" cm="1">
        <f t="array" ref="K7919">_xlfn.IFS(Table1[[#This Row],[Rating]] &gt;=4.5, "Elite",Table1[[#This Row],[Rating]]&gt;=4, "Highly Rated", Table1[[#This Row],[Rating]]&gt;=3.5,"Above Average", Table1[[#This Row],[Rating]]&lt;3.5, "Average or Below")</f>
        <v>Average or Below</v>
      </c>
      <c r="L7919" t="str" cm="1">
        <f t="array" ref="L7919">_xlfn.IFS(Table1[[#This Row],[Pages]]&lt;=150,"Very Short",Table1[[#This Row],[Pages]]&lt;=299,"Short",Table1[[#This Row],[Pages]]&lt;=499,"Medium",Table1[[#This Row],[Pages]]&lt;=699,"Long",Table1[[#This Row],[Pages]]&gt;=700,"Epic")</f>
        <v>Medium</v>
      </c>
      <c r="M7919" t="str" cm="1">
        <f t="array" ref="M7919">_xlfn.IFS(Table1[[#This Row],[Ratings_Count]]&gt;=1000000,"Mega Popular",Table1[[#This Row],[Ratings_Count]]&gt;=100000,"Popular",Table1[[#This Row],[Ratings_Count]]&gt;=10000,"Mid Popular",Table1[[#This Row],[Ratings_Count]]&lt;10000,"Niche")</f>
        <v>Niche</v>
      </c>
      <c r="N7919" t="str">
        <f>IF(AND(Table1[[#This Row],[Rating]]&gt;=4.2, Table1[[#This Row],[Ratings_Count]]&lt;10000), "Hidden Gem", "Not a Hidden Gem")</f>
        <v>Not a Hidden Gem</v>
      </c>
    </row>
    <row r="7920" spans="1:14" x14ac:dyDescent="0.25">
      <c r="A7920" t="s">
        <v>10857</v>
      </c>
      <c r="B7920" t="s">
        <v>9382</v>
      </c>
      <c r="C7920">
        <v>3.36</v>
      </c>
      <c r="D7920" t="s">
        <v>11</v>
      </c>
      <c r="E7920">
        <v>152</v>
      </c>
      <c r="F7920">
        <v>406</v>
      </c>
      <c r="G7920">
        <v>5</v>
      </c>
      <c r="H7920">
        <v>1990</v>
      </c>
      <c r="I7920" t="s">
        <v>441</v>
      </c>
      <c r="J7920" t="s">
        <v>13</v>
      </c>
      <c r="K7920" t="str" cm="1">
        <f t="array" ref="K7920">_xlfn.IFS(Table1[[#This Row],[Rating]] &gt;=4.5, "Elite",Table1[[#This Row],[Rating]]&gt;=4, "Highly Rated", Table1[[#This Row],[Rating]]&gt;=3.5,"Above Average", Table1[[#This Row],[Rating]]&lt;3.5, "Average or Below")</f>
        <v>Average or Below</v>
      </c>
      <c r="L7920" t="str" cm="1">
        <f t="array" ref="L7920">_xlfn.IFS(Table1[[#This Row],[Pages]]&lt;=150,"Very Short",Table1[[#This Row],[Pages]]&lt;=299,"Short",Table1[[#This Row],[Pages]]&lt;=499,"Medium",Table1[[#This Row],[Pages]]&lt;=699,"Long",Table1[[#This Row],[Pages]]&gt;=700,"Epic")</f>
        <v>Short</v>
      </c>
      <c r="M7920" t="str" cm="1">
        <f t="array" ref="M7920">_xlfn.IFS(Table1[[#This Row],[Ratings_Count]]&gt;=1000000,"Mega Popular",Table1[[#This Row],[Ratings_Count]]&gt;=100000,"Popular",Table1[[#This Row],[Ratings_Count]]&gt;=10000,"Mid Popular",Table1[[#This Row],[Ratings_Count]]&lt;10000,"Niche")</f>
        <v>Niche</v>
      </c>
      <c r="N7920" t="str">
        <f>IF(AND(Table1[[#This Row],[Rating]]&gt;=4.2, Table1[[#This Row],[Ratings_Count]]&lt;10000), "Hidden Gem", "Not a Hidden Gem")</f>
        <v>Not a Hidden Gem</v>
      </c>
    </row>
    <row r="7921" spans="1:14" x14ac:dyDescent="0.25">
      <c r="A7921" t="s">
        <v>13742</v>
      </c>
      <c r="B7921" t="s">
        <v>13743</v>
      </c>
      <c r="C7921">
        <v>3.36</v>
      </c>
      <c r="D7921" t="s">
        <v>12134</v>
      </c>
      <c r="E7921">
        <v>192</v>
      </c>
      <c r="F7921">
        <v>116</v>
      </c>
      <c r="G7921">
        <v>5</v>
      </c>
      <c r="H7921">
        <v>1998</v>
      </c>
      <c r="I7921" t="s">
        <v>549</v>
      </c>
      <c r="J7921" t="s">
        <v>13</v>
      </c>
      <c r="K7921" t="str" cm="1">
        <f t="array" ref="K7921">_xlfn.IFS(Table1[[#This Row],[Rating]] &gt;=4.5, "Elite",Table1[[#This Row],[Rating]]&gt;=4, "Highly Rated", Table1[[#This Row],[Rating]]&gt;=3.5,"Above Average", Table1[[#This Row],[Rating]]&lt;3.5, "Average or Below")</f>
        <v>Average or Below</v>
      </c>
      <c r="L7921" t="str" cm="1">
        <f t="array" ref="L7921">_xlfn.IFS(Table1[[#This Row],[Pages]]&lt;=150,"Very Short",Table1[[#This Row],[Pages]]&lt;=299,"Short",Table1[[#This Row],[Pages]]&lt;=499,"Medium",Table1[[#This Row],[Pages]]&lt;=699,"Long",Table1[[#This Row],[Pages]]&gt;=700,"Epic")</f>
        <v>Short</v>
      </c>
      <c r="M7921" t="str" cm="1">
        <f t="array" ref="M7921">_xlfn.IFS(Table1[[#This Row],[Ratings_Count]]&gt;=1000000,"Mega Popular",Table1[[#This Row],[Ratings_Count]]&gt;=100000,"Popular",Table1[[#This Row],[Ratings_Count]]&gt;=10000,"Mid Popular",Table1[[#This Row],[Ratings_Count]]&lt;10000,"Niche")</f>
        <v>Niche</v>
      </c>
      <c r="N7921" t="str">
        <f>IF(AND(Table1[[#This Row],[Rating]]&gt;=4.2, Table1[[#This Row],[Ratings_Count]]&lt;10000), "Hidden Gem", "Not a Hidden Gem")</f>
        <v>Not a Hidden Gem</v>
      </c>
    </row>
    <row r="7922" spans="1:14" x14ac:dyDescent="0.25">
      <c r="A7922" t="s">
        <v>13941</v>
      </c>
      <c r="B7922" t="s">
        <v>1209</v>
      </c>
      <c r="C7922">
        <v>3.36</v>
      </c>
      <c r="D7922" t="s">
        <v>13842</v>
      </c>
      <c r="E7922">
        <v>340</v>
      </c>
      <c r="F7922">
        <v>971</v>
      </c>
      <c r="G7922">
        <v>101</v>
      </c>
      <c r="H7922">
        <v>2004</v>
      </c>
      <c r="I7922" t="s">
        <v>1210</v>
      </c>
      <c r="J7922" t="s">
        <v>13</v>
      </c>
      <c r="K7922" t="str" cm="1">
        <f t="array" ref="K7922">_xlfn.IFS(Table1[[#This Row],[Rating]] &gt;=4.5, "Elite",Table1[[#This Row],[Rating]]&gt;=4, "Highly Rated", Table1[[#This Row],[Rating]]&gt;=3.5,"Above Average", Table1[[#This Row],[Rating]]&lt;3.5, "Average or Below")</f>
        <v>Average or Below</v>
      </c>
      <c r="L7922" t="str" cm="1">
        <f t="array" ref="L7922">_xlfn.IFS(Table1[[#This Row],[Pages]]&lt;=150,"Very Short",Table1[[#This Row],[Pages]]&lt;=299,"Short",Table1[[#This Row],[Pages]]&lt;=499,"Medium",Table1[[#This Row],[Pages]]&lt;=699,"Long",Table1[[#This Row],[Pages]]&gt;=700,"Epic")</f>
        <v>Medium</v>
      </c>
      <c r="M7922" t="str" cm="1">
        <f t="array" ref="M7922">_xlfn.IFS(Table1[[#This Row],[Ratings_Count]]&gt;=1000000,"Mega Popular",Table1[[#This Row],[Ratings_Count]]&gt;=100000,"Popular",Table1[[#This Row],[Ratings_Count]]&gt;=10000,"Mid Popular",Table1[[#This Row],[Ratings_Count]]&lt;10000,"Niche")</f>
        <v>Niche</v>
      </c>
      <c r="N7922" t="str">
        <f>IF(AND(Table1[[#This Row],[Rating]]&gt;=4.2, Table1[[#This Row],[Ratings_Count]]&lt;10000), "Hidden Gem", "Not a Hidden Gem")</f>
        <v>Not a Hidden Gem</v>
      </c>
    </row>
    <row r="7923" spans="1:14" x14ac:dyDescent="0.25">
      <c r="A7923" t="s">
        <v>561</v>
      </c>
      <c r="B7923" t="s">
        <v>562</v>
      </c>
      <c r="C7923">
        <v>3.35</v>
      </c>
      <c r="D7923" t="s">
        <v>11</v>
      </c>
      <c r="E7923">
        <v>480</v>
      </c>
      <c r="F7923">
        <v>8263</v>
      </c>
      <c r="G7923">
        <v>624</v>
      </c>
      <c r="H7923">
        <v>2006</v>
      </c>
      <c r="I7923" t="s">
        <v>68</v>
      </c>
      <c r="J7923" t="s">
        <v>13</v>
      </c>
      <c r="K7923" t="str" cm="1">
        <f t="array" ref="K7923">_xlfn.IFS(Table1[[#This Row],[Rating]] &gt;=4.5, "Elite",Table1[[#This Row],[Rating]]&gt;=4, "Highly Rated", Table1[[#This Row],[Rating]]&gt;=3.5,"Above Average", Table1[[#This Row],[Rating]]&lt;3.5, "Average or Below")</f>
        <v>Average or Below</v>
      </c>
      <c r="L7923" t="str" cm="1">
        <f t="array" ref="L7923">_xlfn.IFS(Table1[[#This Row],[Pages]]&lt;=150,"Very Short",Table1[[#This Row],[Pages]]&lt;=299,"Short",Table1[[#This Row],[Pages]]&lt;=499,"Medium",Table1[[#This Row],[Pages]]&lt;=699,"Long",Table1[[#This Row],[Pages]]&gt;=700,"Epic")</f>
        <v>Medium</v>
      </c>
      <c r="M7923" t="str" cm="1">
        <f t="array" ref="M7923">_xlfn.IFS(Table1[[#This Row],[Ratings_Count]]&gt;=1000000,"Mega Popular",Table1[[#This Row],[Ratings_Count]]&gt;=100000,"Popular",Table1[[#This Row],[Ratings_Count]]&gt;=10000,"Mid Popular",Table1[[#This Row],[Ratings_Count]]&lt;10000,"Niche")</f>
        <v>Niche</v>
      </c>
      <c r="N7923" t="str">
        <f>IF(AND(Table1[[#This Row],[Rating]]&gt;=4.2, Table1[[#This Row],[Ratings_Count]]&lt;10000), "Hidden Gem", "Not a Hidden Gem")</f>
        <v>Not a Hidden Gem</v>
      </c>
    </row>
    <row r="7924" spans="1:14" x14ac:dyDescent="0.25">
      <c r="A7924" t="s">
        <v>2461</v>
      </c>
      <c r="B7924" t="s">
        <v>2462</v>
      </c>
      <c r="C7924">
        <v>3.35</v>
      </c>
      <c r="D7924" t="s">
        <v>11</v>
      </c>
      <c r="E7924">
        <v>314</v>
      </c>
      <c r="F7924">
        <v>2948</v>
      </c>
      <c r="G7924">
        <v>383</v>
      </c>
      <c r="H7924">
        <v>2006</v>
      </c>
      <c r="I7924" t="s">
        <v>2048</v>
      </c>
      <c r="J7924" t="s">
        <v>2014</v>
      </c>
      <c r="K7924" t="str" cm="1">
        <f t="array" ref="K7924">_xlfn.IFS(Table1[[#This Row],[Rating]] &gt;=4.5, "Elite",Table1[[#This Row],[Rating]]&gt;=4, "Highly Rated", Table1[[#This Row],[Rating]]&gt;=3.5,"Above Average", Table1[[#This Row],[Rating]]&lt;3.5, "Average or Below")</f>
        <v>Average or Below</v>
      </c>
      <c r="L7924" t="str" cm="1">
        <f t="array" ref="L7924">_xlfn.IFS(Table1[[#This Row],[Pages]]&lt;=150,"Very Short",Table1[[#This Row],[Pages]]&lt;=299,"Short",Table1[[#This Row],[Pages]]&lt;=499,"Medium",Table1[[#This Row],[Pages]]&lt;=699,"Long",Table1[[#This Row],[Pages]]&gt;=700,"Epic")</f>
        <v>Medium</v>
      </c>
      <c r="M7924" t="str" cm="1">
        <f t="array" ref="M7924">_xlfn.IFS(Table1[[#This Row],[Ratings_Count]]&gt;=1000000,"Mega Popular",Table1[[#This Row],[Ratings_Count]]&gt;=100000,"Popular",Table1[[#This Row],[Ratings_Count]]&gt;=10000,"Mid Popular",Table1[[#This Row],[Ratings_Count]]&lt;10000,"Niche")</f>
        <v>Niche</v>
      </c>
      <c r="N7924" t="str">
        <f>IF(AND(Table1[[#This Row],[Rating]]&gt;=4.2, Table1[[#This Row],[Ratings_Count]]&lt;10000), "Hidden Gem", "Not a Hidden Gem")</f>
        <v>Not a Hidden Gem</v>
      </c>
    </row>
    <row r="7925" spans="1:14" x14ac:dyDescent="0.25">
      <c r="A7925" t="s">
        <v>3543</v>
      </c>
      <c r="B7925" t="s">
        <v>1474</v>
      </c>
      <c r="C7925">
        <v>3.35</v>
      </c>
      <c r="D7925" t="s">
        <v>11</v>
      </c>
      <c r="E7925">
        <v>230</v>
      </c>
      <c r="F7925">
        <v>3122</v>
      </c>
      <c r="G7925">
        <v>144</v>
      </c>
      <c r="H7925">
        <v>2005</v>
      </c>
      <c r="I7925" t="s">
        <v>441</v>
      </c>
      <c r="J7925" t="s">
        <v>13</v>
      </c>
      <c r="K7925" t="str" cm="1">
        <f t="array" ref="K7925">_xlfn.IFS(Table1[[#This Row],[Rating]] &gt;=4.5, "Elite",Table1[[#This Row],[Rating]]&gt;=4, "Highly Rated", Table1[[#This Row],[Rating]]&gt;=3.5,"Above Average", Table1[[#This Row],[Rating]]&lt;3.5, "Average or Below")</f>
        <v>Average or Below</v>
      </c>
      <c r="L7925" t="str" cm="1">
        <f t="array" ref="L7925">_xlfn.IFS(Table1[[#This Row],[Pages]]&lt;=150,"Very Short",Table1[[#This Row],[Pages]]&lt;=299,"Short",Table1[[#This Row],[Pages]]&lt;=499,"Medium",Table1[[#This Row],[Pages]]&lt;=699,"Long",Table1[[#This Row],[Pages]]&gt;=700,"Epic")</f>
        <v>Short</v>
      </c>
      <c r="M7925" t="str" cm="1">
        <f t="array" ref="M7925">_xlfn.IFS(Table1[[#This Row],[Ratings_Count]]&gt;=1000000,"Mega Popular",Table1[[#This Row],[Ratings_Count]]&gt;=100000,"Popular",Table1[[#This Row],[Ratings_Count]]&gt;=10000,"Mid Popular",Table1[[#This Row],[Ratings_Count]]&lt;10000,"Niche")</f>
        <v>Niche</v>
      </c>
      <c r="N7925" t="str">
        <f>IF(AND(Table1[[#This Row],[Rating]]&gt;=4.2, Table1[[#This Row],[Ratings_Count]]&lt;10000), "Hidden Gem", "Not a Hidden Gem")</f>
        <v>Not a Hidden Gem</v>
      </c>
    </row>
    <row r="7926" spans="1:14" x14ac:dyDescent="0.25">
      <c r="A7926" t="s">
        <v>3821</v>
      </c>
      <c r="B7926" t="s">
        <v>3822</v>
      </c>
      <c r="C7926">
        <v>3.35</v>
      </c>
      <c r="D7926" t="s">
        <v>11</v>
      </c>
      <c r="E7926">
        <v>352</v>
      </c>
      <c r="F7926">
        <v>588</v>
      </c>
      <c r="G7926">
        <v>30</v>
      </c>
      <c r="H7926">
        <v>2005</v>
      </c>
      <c r="I7926" t="s">
        <v>1326</v>
      </c>
      <c r="J7926" t="s">
        <v>13</v>
      </c>
      <c r="K7926" t="str" cm="1">
        <f t="array" ref="K7926">_xlfn.IFS(Table1[[#This Row],[Rating]] &gt;=4.5, "Elite",Table1[[#This Row],[Rating]]&gt;=4, "Highly Rated", Table1[[#This Row],[Rating]]&gt;=3.5,"Above Average", Table1[[#This Row],[Rating]]&lt;3.5, "Average or Below")</f>
        <v>Average or Below</v>
      </c>
      <c r="L7926" t="str" cm="1">
        <f t="array" ref="L7926">_xlfn.IFS(Table1[[#This Row],[Pages]]&lt;=150,"Very Short",Table1[[#This Row],[Pages]]&lt;=299,"Short",Table1[[#This Row],[Pages]]&lt;=499,"Medium",Table1[[#This Row],[Pages]]&lt;=699,"Long",Table1[[#This Row],[Pages]]&gt;=700,"Epic")</f>
        <v>Medium</v>
      </c>
      <c r="M7926" t="str" cm="1">
        <f t="array" ref="M7926">_xlfn.IFS(Table1[[#This Row],[Ratings_Count]]&gt;=1000000,"Mega Popular",Table1[[#This Row],[Ratings_Count]]&gt;=100000,"Popular",Table1[[#This Row],[Ratings_Count]]&gt;=10000,"Mid Popular",Table1[[#This Row],[Ratings_Count]]&lt;10000,"Niche")</f>
        <v>Niche</v>
      </c>
      <c r="N7926" t="str">
        <f>IF(AND(Table1[[#This Row],[Rating]]&gt;=4.2, Table1[[#This Row],[Ratings_Count]]&lt;10000), "Hidden Gem", "Not a Hidden Gem")</f>
        <v>Not a Hidden Gem</v>
      </c>
    </row>
    <row r="7927" spans="1:14" x14ac:dyDescent="0.25">
      <c r="A7927" t="s">
        <v>7217</v>
      </c>
      <c r="B7927" t="s">
        <v>4292</v>
      </c>
      <c r="C7927">
        <v>3.35</v>
      </c>
      <c r="D7927" t="s">
        <v>11</v>
      </c>
      <c r="E7927">
        <v>288</v>
      </c>
      <c r="F7927">
        <v>1554</v>
      </c>
      <c r="G7927">
        <v>54</v>
      </c>
      <c r="H7927">
        <v>2001</v>
      </c>
      <c r="I7927" t="s">
        <v>144</v>
      </c>
      <c r="J7927" t="s">
        <v>13</v>
      </c>
      <c r="K7927" t="str" cm="1">
        <f t="array" ref="K7927">_xlfn.IFS(Table1[[#This Row],[Rating]] &gt;=4.5, "Elite",Table1[[#This Row],[Rating]]&gt;=4, "Highly Rated", Table1[[#This Row],[Rating]]&gt;=3.5,"Above Average", Table1[[#This Row],[Rating]]&lt;3.5, "Average or Below")</f>
        <v>Average or Below</v>
      </c>
      <c r="L7927" t="str" cm="1">
        <f t="array" ref="L7927">_xlfn.IFS(Table1[[#This Row],[Pages]]&lt;=150,"Very Short",Table1[[#This Row],[Pages]]&lt;=299,"Short",Table1[[#This Row],[Pages]]&lt;=499,"Medium",Table1[[#This Row],[Pages]]&lt;=699,"Long",Table1[[#This Row],[Pages]]&gt;=700,"Epic")</f>
        <v>Short</v>
      </c>
      <c r="M7927" t="str" cm="1">
        <f t="array" ref="M7927">_xlfn.IFS(Table1[[#This Row],[Ratings_Count]]&gt;=1000000,"Mega Popular",Table1[[#This Row],[Ratings_Count]]&gt;=100000,"Popular",Table1[[#This Row],[Ratings_Count]]&gt;=10000,"Mid Popular",Table1[[#This Row],[Ratings_Count]]&lt;10000,"Niche")</f>
        <v>Niche</v>
      </c>
      <c r="N7927" t="str">
        <f>IF(AND(Table1[[#This Row],[Rating]]&gt;=4.2, Table1[[#This Row],[Ratings_Count]]&lt;10000), "Hidden Gem", "Not a Hidden Gem")</f>
        <v>Not a Hidden Gem</v>
      </c>
    </row>
    <row r="7928" spans="1:14" x14ac:dyDescent="0.25">
      <c r="A7928" t="s">
        <v>7358</v>
      </c>
      <c r="B7928" t="s">
        <v>7359</v>
      </c>
      <c r="C7928">
        <v>3.35</v>
      </c>
      <c r="D7928" t="s">
        <v>11</v>
      </c>
      <c r="E7928">
        <v>120</v>
      </c>
      <c r="F7928">
        <v>83</v>
      </c>
      <c r="G7928">
        <v>6</v>
      </c>
      <c r="H7928">
        <v>2001</v>
      </c>
      <c r="I7928" t="s">
        <v>917</v>
      </c>
      <c r="J7928" t="s">
        <v>13</v>
      </c>
      <c r="K7928" t="str" cm="1">
        <f t="array" ref="K7928">_xlfn.IFS(Table1[[#This Row],[Rating]] &gt;=4.5, "Elite",Table1[[#This Row],[Rating]]&gt;=4, "Highly Rated", Table1[[#This Row],[Rating]]&gt;=3.5,"Above Average", Table1[[#This Row],[Rating]]&lt;3.5, "Average or Below")</f>
        <v>Average or Below</v>
      </c>
      <c r="L7928" t="str" cm="1">
        <f t="array" ref="L7928">_xlfn.IFS(Table1[[#This Row],[Pages]]&lt;=150,"Very Short",Table1[[#This Row],[Pages]]&lt;=299,"Short",Table1[[#This Row],[Pages]]&lt;=499,"Medium",Table1[[#This Row],[Pages]]&lt;=699,"Long",Table1[[#This Row],[Pages]]&gt;=700,"Epic")</f>
        <v>Very Short</v>
      </c>
      <c r="M7928" t="str" cm="1">
        <f t="array" ref="M7928">_xlfn.IFS(Table1[[#This Row],[Ratings_Count]]&gt;=1000000,"Mega Popular",Table1[[#This Row],[Ratings_Count]]&gt;=100000,"Popular",Table1[[#This Row],[Ratings_Count]]&gt;=10000,"Mid Popular",Table1[[#This Row],[Ratings_Count]]&lt;10000,"Niche")</f>
        <v>Niche</v>
      </c>
      <c r="N7928" t="str">
        <f>IF(AND(Table1[[#This Row],[Rating]]&gt;=4.2, Table1[[#This Row],[Ratings_Count]]&lt;10000), "Hidden Gem", "Not a Hidden Gem")</f>
        <v>Not a Hidden Gem</v>
      </c>
    </row>
    <row r="7929" spans="1:14" x14ac:dyDescent="0.25">
      <c r="A7929" t="s">
        <v>11486</v>
      </c>
      <c r="B7929" t="s">
        <v>2575</v>
      </c>
      <c r="C7929">
        <v>3.35</v>
      </c>
      <c r="D7929" t="s">
        <v>11</v>
      </c>
      <c r="E7929">
        <v>184</v>
      </c>
      <c r="F7929">
        <v>5892</v>
      </c>
      <c r="G7929">
        <v>204</v>
      </c>
      <c r="H7929">
        <v>1994</v>
      </c>
      <c r="I7929" t="s">
        <v>588</v>
      </c>
      <c r="J7929" t="s">
        <v>13</v>
      </c>
      <c r="K7929" t="str" cm="1">
        <f t="array" ref="K7929">_xlfn.IFS(Table1[[#This Row],[Rating]] &gt;=4.5, "Elite",Table1[[#This Row],[Rating]]&gt;=4, "Highly Rated", Table1[[#This Row],[Rating]]&gt;=3.5,"Above Average", Table1[[#This Row],[Rating]]&lt;3.5, "Average or Below")</f>
        <v>Average or Below</v>
      </c>
      <c r="L7929" t="str" cm="1">
        <f t="array" ref="L7929">_xlfn.IFS(Table1[[#This Row],[Pages]]&lt;=150,"Very Short",Table1[[#This Row],[Pages]]&lt;=299,"Short",Table1[[#This Row],[Pages]]&lt;=499,"Medium",Table1[[#This Row],[Pages]]&lt;=699,"Long",Table1[[#This Row],[Pages]]&gt;=700,"Epic")</f>
        <v>Short</v>
      </c>
      <c r="M7929" t="str" cm="1">
        <f t="array" ref="M7929">_xlfn.IFS(Table1[[#This Row],[Ratings_Count]]&gt;=1000000,"Mega Popular",Table1[[#This Row],[Ratings_Count]]&gt;=100000,"Popular",Table1[[#This Row],[Ratings_Count]]&gt;=10000,"Mid Popular",Table1[[#This Row],[Ratings_Count]]&lt;10000,"Niche")</f>
        <v>Niche</v>
      </c>
      <c r="N7929" t="str">
        <f>IF(AND(Table1[[#This Row],[Rating]]&gt;=4.2, Table1[[#This Row],[Ratings_Count]]&lt;10000), "Hidden Gem", "Not a Hidden Gem")</f>
        <v>Not a Hidden Gem</v>
      </c>
    </row>
    <row r="7930" spans="1:14" x14ac:dyDescent="0.25">
      <c r="A7930" t="s">
        <v>11939</v>
      </c>
      <c r="B7930" t="s">
        <v>226</v>
      </c>
      <c r="C7930">
        <v>3.35</v>
      </c>
      <c r="D7930" t="s">
        <v>11</v>
      </c>
      <c r="E7930">
        <v>272</v>
      </c>
      <c r="F7930">
        <v>10479</v>
      </c>
      <c r="G7930">
        <v>251</v>
      </c>
      <c r="H7930">
        <v>1997</v>
      </c>
      <c r="I7930" t="s">
        <v>144</v>
      </c>
      <c r="J7930" t="s">
        <v>13</v>
      </c>
      <c r="K7930" t="str" cm="1">
        <f t="array" ref="K7930">_xlfn.IFS(Table1[[#This Row],[Rating]] &gt;=4.5, "Elite",Table1[[#This Row],[Rating]]&gt;=4, "Highly Rated", Table1[[#This Row],[Rating]]&gt;=3.5,"Above Average", Table1[[#This Row],[Rating]]&lt;3.5, "Average or Below")</f>
        <v>Average or Below</v>
      </c>
      <c r="L7930" t="str" cm="1">
        <f t="array" ref="L7930">_xlfn.IFS(Table1[[#This Row],[Pages]]&lt;=150,"Very Short",Table1[[#This Row],[Pages]]&lt;=299,"Short",Table1[[#This Row],[Pages]]&lt;=499,"Medium",Table1[[#This Row],[Pages]]&lt;=699,"Long",Table1[[#This Row],[Pages]]&gt;=700,"Epic")</f>
        <v>Short</v>
      </c>
      <c r="M7930" t="str" cm="1">
        <f t="array" ref="M7930">_xlfn.IFS(Table1[[#This Row],[Ratings_Count]]&gt;=1000000,"Mega Popular",Table1[[#This Row],[Ratings_Count]]&gt;=100000,"Popular",Table1[[#This Row],[Ratings_Count]]&gt;=10000,"Mid Popular",Table1[[#This Row],[Ratings_Count]]&lt;10000,"Niche")</f>
        <v>Mid Popular</v>
      </c>
      <c r="N7930" t="str">
        <f>IF(AND(Table1[[#This Row],[Rating]]&gt;=4.2, Table1[[#This Row],[Ratings_Count]]&lt;10000), "Hidden Gem", "Not a Hidden Gem")</f>
        <v>Not a Hidden Gem</v>
      </c>
    </row>
    <row r="7931" spans="1:14" x14ac:dyDescent="0.25">
      <c r="A7931" t="s">
        <v>12086</v>
      </c>
      <c r="B7931" t="s">
        <v>12087</v>
      </c>
      <c r="C7931">
        <v>3.35</v>
      </c>
      <c r="D7931" t="s">
        <v>11</v>
      </c>
      <c r="E7931">
        <v>240</v>
      </c>
      <c r="F7931">
        <v>265</v>
      </c>
      <c r="G7931">
        <v>29</v>
      </c>
      <c r="H7931">
        <v>1997</v>
      </c>
      <c r="I7931" t="s">
        <v>379</v>
      </c>
      <c r="J7931" t="s">
        <v>13</v>
      </c>
      <c r="K7931" t="str" cm="1">
        <f t="array" ref="K7931">_xlfn.IFS(Table1[[#This Row],[Rating]] &gt;=4.5, "Elite",Table1[[#This Row],[Rating]]&gt;=4, "Highly Rated", Table1[[#This Row],[Rating]]&gt;=3.5,"Above Average", Table1[[#This Row],[Rating]]&lt;3.5, "Average or Below")</f>
        <v>Average or Below</v>
      </c>
      <c r="L7931" t="str" cm="1">
        <f t="array" ref="L7931">_xlfn.IFS(Table1[[#This Row],[Pages]]&lt;=150,"Very Short",Table1[[#This Row],[Pages]]&lt;=299,"Short",Table1[[#This Row],[Pages]]&lt;=499,"Medium",Table1[[#This Row],[Pages]]&lt;=699,"Long",Table1[[#This Row],[Pages]]&gt;=700,"Epic")</f>
        <v>Short</v>
      </c>
      <c r="M7931" t="str" cm="1">
        <f t="array" ref="M7931">_xlfn.IFS(Table1[[#This Row],[Ratings_Count]]&gt;=1000000,"Mega Popular",Table1[[#This Row],[Ratings_Count]]&gt;=100000,"Popular",Table1[[#This Row],[Ratings_Count]]&gt;=10000,"Mid Popular",Table1[[#This Row],[Ratings_Count]]&lt;10000,"Niche")</f>
        <v>Niche</v>
      </c>
      <c r="N7931" t="str">
        <f>IF(AND(Table1[[#This Row],[Rating]]&gt;=4.2, Table1[[#This Row],[Ratings_Count]]&lt;10000), "Hidden Gem", "Not a Hidden Gem")</f>
        <v>Not a Hidden Gem</v>
      </c>
    </row>
    <row r="7932" spans="1:14" x14ac:dyDescent="0.25">
      <c r="A7932" t="s">
        <v>12954</v>
      </c>
      <c r="B7932" t="s">
        <v>12955</v>
      </c>
      <c r="C7932">
        <v>3.35</v>
      </c>
      <c r="D7932" t="s">
        <v>12134</v>
      </c>
      <c r="E7932">
        <v>432</v>
      </c>
      <c r="F7932">
        <v>339</v>
      </c>
      <c r="G7932">
        <v>76</v>
      </c>
      <c r="H7932">
        <v>2003</v>
      </c>
      <c r="I7932" t="s">
        <v>2152</v>
      </c>
      <c r="J7932" t="s">
        <v>2014</v>
      </c>
      <c r="K7932" t="str" cm="1">
        <f t="array" ref="K7932">_xlfn.IFS(Table1[[#This Row],[Rating]] &gt;=4.5, "Elite",Table1[[#This Row],[Rating]]&gt;=4, "Highly Rated", Table1[[#This Row],[Rating]]&gt;=3.5,"Above Average", Table1[[#This Row],[Rating]]&lt;3.5, "Average or Below")</f>
        <v>Average or Below</v>
      </c>
      <c r="L7932" t="str" cm="1">
        <f t="array" ref="L7932">_xlfn.IFS(Table1[[#This Row],[Pages]]&lt;=150,"Very Short",Table1[[#This Row],[Pages]]&lt;=299,"Short",Table1[[#This Row],[Pages]]&lt;=499,"Medium",Table1[[#This Row],[Pages]]&lt;=699,"Long",Table1[[#This Row],[Pages]]&gt;=700,"Epic")</f>
        <v>Medium</v>
      </c>
      <c r="M7932" t="str" cm="1">
        <f t="array" ref="M7932">_xlfn.IFS(Table1[[#This Row],[Ratings_Count]]&gt;=1000000,"Mega Popular",Table1[[#This Row],[Ratings_Count]]&gt;=100000,"Popular",Table1[[#This Row],[Ratings_Count]]&gt;=10000,"Mid Popular",Table1[[#This Row],[Ratings_Count]]&lt;10000,"Niche")</f>
        <v>Niche</v>
      </c>
      <c r="N7932" t="str">
        <f>IF(AND(Table1[[#This Row],[Rating]]&gt;=4.2, Table1[[#This Row],[Ratings_Count]]&lt;10000), "Hidden Gem", "Not a Hidden Gem")</f>
        <v>Not a Hidden Gem</v>
      </c>
    </row>
    <row r="7933" spans="1:14" x14ac:dyDescent="0.25">
      <c r="A7933" t="s">
        <v>13579</v>
      </c>
      <c r="B7933" t="s">
        <v>13580</v>
      </c>
      <c r="C7933">
        <v>3.35</v>
      </c>
      <c r="D7933" t="s">
        <v>12134</v>
      </c>
      <c r="E7933">
        <v>352</v>
      </c>
      <c r="F7933">
        <v>71</v>
      </c>
      <c r="G7933">
        <v>10</v>
      </c>
      <c r="H7933">
        <v>2001</v>
      </c>
      <c r="I7933" t="s">
        <v>1526</v>
      </c>
      <c r="J7933" t="s">
        <v>13</v>
      </c>
      <c r="K7933" t="str" cm="1">
        <f t="array" ref="K7933">_xlfn.IFS(Table1[[#This Row],[Rating]] &gt;=4.5, "Elite",Table1[[#This Row],[Rating]]&gt;=4, "Highly Rated", Table1[[#This Row],[Rating]]&gt;=3.5,"Above Average", Table1[[#This Row],[Rating]]&lt;3.5, "Average or Below")</f>
        <v>Average or Below</v>
      </c>
      <c r="L7933" t="str" cm="1">
        <f t="array" ref="L7933">_xlfn.IFS(Table1[[#This Row],[Pages]]&lt;=150,"Very Short",Table1[[#This Row],[Pages]]&lt;=299,"Short",Table1[[#This Row],[Pages]]&lt;=499,"Medium",Table1[[#This Row],[Pages]]&lt;=699,"Long",Table1[[#This Row],[Pages]]&gt;=700,"Epic")</f>
        <v>Medium</v>
      </c>
      <c r="M7933" t="str" cm="1">
        <f t="array" ref="M7933">_xlfn.IFS(Table1[[#This Row],[Ratings_Count]]&gt;=1000000,"Mega Popular",Table1[[#This Row],[Ratings_Count]]&gt;=100000,"Popular",Table1[[#This Row],[Ratings_Count]]&gt;=10000,"Mid Popular",Table1[[#This Row],[Ratings_Count]]&lt;10000,"Niche")</f>
        <v>Niche</v>
      </c>
      <c r="N7933" t="str">
        <f>IF(AND(Table1[[#This Row],[Rating]]&gt;=4.2, Table1[[#This Row],[Ratings_Count]]&lt;10000), "Hidden Gem", "Not a Hidden Gem")</f>
        <v>Not a Hidden Gem</v>
      </c>
    </row>
    <row r="7934" spans="1:14" x14ac:dyDescent="0.25">
      <c r="A7934" t="s">
        <v>20</v>
      </c>
      <c r="B7934" t="s">
        <v>21</v>
      </c>
      <c r="C7934">
        <v>3.34</v>
      </c>
      <c r="D7934" t="s">
        <v>11</v>
      </c>
      <c r="E7934">
        <v>205</v>
      </c>
      <c r="F7934">
        <v>174</v>
      </c>
      <c r="G7934">
        <v>16</v>
      </c>
      <c r="H7934">
        <v>2006</v>
      </c>
      <c r="I7934" t="s">
        <v>22</v>
      </c>
      <c r="J7934" t="s">
        <v>13</v>
      </c>
      <c r="K7934" t="str" cm="1">
        <f t="array" ref="K7934">_xlfn.IFS(Table1[[#This Row],[Rating]] &gt;=4.5, "Elite",Table1[[#This Row],[Rating]]&gt;=4, "Highly Rated", Table1[[#This Row],[Rating]]&gt;=3.5,"Above Average", Table1[[#This Row],[Rating]]&lt;3.5, "Average or Below")</f>
        <v>Average or Below</v>
      </c>
      <c r="L7934" t="str" cm="1">
        <f t="array" ref="L7934">_xlfn.IFS(Table1[[#This Row],[Pages]]&lt;=150,"Very Short",Table1[[#This Row],[Pages]]&lt;=299,"Short",Table1[[#This Row],[Pages]]&lt;=499,"Medium",Table1[[#This Row],[Pages]]&lt;=699,"Long",Table1[[#This Row],[Pages]]&gt;=700,"Epic")</f>
        <v>Short</v>
      </c>
      <c r="M7934" t="str" cm="1">
        <f t="array" ref="M7934">_xlfn.IFS(Table1[[#This Row],[Ratings_Count]]&gt;=1000000,"Mega Popular",Table1[[#This Row],[Ratings_Count]]&gt;=100000,"Popular",Table1[[#This Row],[Ratings_Count]]&gt;=10000,"Mid Popular",Table1[[#This Row],[Ratings_Count]]&lt;10000,"Niche")</f>
        <v>Niche</v>
      </c>
      <c r="N7934" t="str">
        <f>IF(AND(Table1[[#This Row],[Rating]]&gt;=4.2, Table1[[#This Row],[Ratings_Count]]&lt;10000), "Hidden Gem", "Not a Hidden Gem")</f>
        <v>Not a Hidden Gem</v>
      </c>
    </row>
    <row r="7935" spans="1:14" x14ac:dyDescent="0.25">
      <c r="A7935" t="s">
        <v>2390</v>
      </c>
      <c r="B7935" t="s">
        <v>2391</v>
      </c>
      <c r="C7935">
        <v>3.34</v>
      </c>
      <c r="D7935" t="s">
        <v>11</v>
      </c>
      <c r="E7935">
        <v>208</v>
      </c>
      <c r="F7935">
        <v>1524</v>
      </c>
      <c r="G7935">
        <v>118</v>
      </c>
      <c r="H7935">
        <v>2006</v>
      </c>
      <c r="I7935" t="s">
        <v>2085</v>
      </c>
      <c r="J7935" t="s">
        <v>2014</v>
      </c>
      <c r="K7935" t="str" cm="1">
        <f t="array" ref="K7935">_xlfn.IFS(Table1[[#This Row],[Rating]] &gt;=4.5, "Elite",Table1[[#This Row],[Rating]]&gt;=4, "Highly Rated", Table1[[#This Row],[Rating]]&gt;=3.5,"Above Average", Table1[[#This Row],[Rating]]&lt;3.5, "Average or Below")</f>
        <v>Average or Below</v>
      </c>
      <c r="L7935" t="str" cm="1">
        <f t="array" ref="L7935">_xlfn.IFS(Table1[[#This Row],[Pages]]&lt;=150,"Very Short",Table1[[#This Row],[Pages]]&lt;=299,"Short",Table1[[#This Row],[Pages]]&lt;=499,"Medium",Table1[[#This Row],[Pages]]&lt;=699,"Long",Table1[[#This Row],[Pages]]&gt;=700,"Epic")</f>
        <v>Short</v>
      </c>
      <c r="M7935" t="str" cm="1">
        <f t="array" ref="M7935">_xlfn.IFS(Table1[[#This Row],[Ratings_Count]]&gt;=1000000,"Mega Popular",Table1[[#This Row],[Ratings_Count]]&gt;=100000,"Popular",Table1[[#This Row],[Ratings_Count]]&gt;=10000,"Mid Popular",Table1[[#This Row],[Ratings_Count]]&lt;10000,"Niche")</f>
        <v>Niche</v>
      </c>
      <c r="N7935" t="str">
        <f>IF(AND(Table1[[#This Row],[Rating]]&gt;=4.2, Table1[[#This Row],[Ratings_Count]]&lt;10000), "Hidden Gem", "Not a Hidden Gem")</f>
        <v>Not a Hidden Gem</v>
      </c>
    </row>
    <row r="7936" spans="1:14" x14ac:dyDescent="0.25">
      <c r="A7936" t="s">
        <v>7622</v>
      </c>
      <c r="B7936" t="s">
        <v>7623</v>
      </c>
      <c r="C7936">
        <v>3.34</v>
      </c>
      <c r="D7936" t="s">
        <v>11</v>
      </c>
      <c r="E7936">
        <v>420</v>
      </c>
      <c r="F7936">
        <v>4541</v>
      </c>
      <c r="G7936">
        <v>85</v>
      </c>
      <c r="H7936">
        <v>2007</v>
      </c>
      <c r="I7936" t="s">
        <v>171</v>
      </c>
      <c r="J7936" t="s">
        <v>13</v>
      </c>
      <c r="K7936" t="str" cm="1">
        <f t="array" ref="K7936">_xlfn.IFS(Table1[[#This Row],[Rating]] &gt;=4.5, "Elite",Table1[[#This Row],[Rating]]&gt;=4, "Highly Rated", Table1[[#This Row],[Rating]]&gt;=3.5,"Above Average", Table1[[#This Row],[Rating]]&lt;3.5, "Average or Below")</f>
        <v>Average or Below</v>
      </c>
      <c r="L7936" t="str" cm="1">
        <f t="array" ref="L7936">_xlfn.IFS(Table1[[#This Row],[Pages]]&lt;=150,"Very Short",Table1[[#This Row],[Pages]]&lt;=299,"Short",Table1[[#This Row],[Pages]]&lt;=499,"Medium",Table1[[#This Row],[Pages]]&lt;=699,"Long",Table1[[#This Row],[Pages]]&gt;=700,"Epic")</f>
        <v>Medium</v>
      </c>
      <c r="M7936" t="str" cm="1">
        <f t="array" ref="M7936">_xlfn.IFS(Table1[[#This Row],[Ratings_Count]]&gt;=1000000,"Mega Popular",Table1[[#This Row],[Ratings_Count]]&gt;=100000,"Popular",Table1[[#This Row],[Ratings_Count]]&gt;=10000,"Mid Popular",Table1[[#This Row],[Ratings_Count]]&lt;10000,"Niche")</f>
        <v>Niche</v>
      </c>
      <c r="N7936" t="str">
        <f>IF(AND(Table1[[#This Row],[Rating]]&gt;=4.2, Table1[[#This Row],[Ratings_Count]]&lt;10000), "Hidden Gem", "Not a Hidden Gem")</f>
        <v>Not a Hidden Gem</v>
      </c>
    </row>
    <row r="7937" spans="1:14" x14ac:dyDescent="0.25">
      <c r="A7937" t="s">
        <v>8180</v>
      </c>
      <c r="B7937" t="s">
        <v>226</v>
      </c>
      <c r="C7937">
        <v>3.34</v>
      </c>
      <c r="D7937" t="s">
        <v>11</v>
      </c>
      <c r="E7937">
        <v>222</v>
      </c>
      <c r="F7937">
        <v>1113</v>
      </c>
      <c r="G7937">
        <v>60</v>
      </c>
      <c r="H7937">
        <v>2000</v>
      </c>
      <c r="I7937" t="s">
        <v>144</v>
      </c>
      <c r="J7937" t="s">
        <v>13</v>
      </c>
      <c r="K7937" t="str" cm="1">
        <f t="array" ref="K7937">_xlfn.IFS(Table1[[#This Row],[Rating]] &gt;=4.5, "Elite",Table1[[#This Row],[Rating]]&gt;=4, "Highly Rated", Table1[[#This Row],[Rating]]&gt;=3.5,"Above Average", Table1[[#This Row],[Rating]]&lt;3.5, "Average or Below")</f>
        <v>Average or Below</v>
      </c>
      <c r="L7937" t="str" cm="1">
        <f t="array" ref="L7937">_xlfn.IFS(Table1[[#This Row],[Pages]]&lt;=150,"Very Short",Table1[[#This Row],[Pages]]&lt;=299,"Short",Table1[[#This Row],[Pages]]&lt;=499,"Medium",Table1[[#This Row],[Pages]]&lt;=699,"Long",Table1[[#This Row],[Pages]]&gt;=700,"Epic")</f>
        <v>Short</v>
      </c>
      <c r="M7937" t="str" cm="1">
        <f t="array" ref="M7937">_xlfn.IFS(Table1[[#This Row],[Ratings_Count]]&gt;=1000000,"Mega Popular",Table1[[#This Row],[Ratings_Count]]&gt;=100000,"Popular",Table1[[#This Row],[Ratings_Count]]&gt;=10000,"Mid Popular",Table1[[#This Row],[Ratings_Count]]&lt;10000,"Niche")</f>
        <v>Niche</v>
      </c>
      <c r="N7937" t="str">
        <f>IF(AND(Table1[[#This Row],[Rating]]&gt;=4.2, Table1[[#This Row],[Ratings_Count]]&lt;10000), "Hidden Gem", "Not a Hidden Gem")</f>
        <v>Not a Hidden Gem</v>
      </c>
    </row>
    <row r="7938" spans="1:14" x14ac:dyDescent="0.25">
      <c r="A7938" t="s">
        <v>10456</v>
      </c>
      <c r="B7938" t="s">
        <v>5555</v>
      </c>
      <c r="C7938">
        <v>3.34</v>
      </c>
      <c r="D7938" t="s">
        <v>11</v>
      </c>
      <c r="E7938">
        <v>191</v>
      </c>
      <c r="F7938">
        <v>403</v>
      </c>
      <c r="G7938">
        <v>23</v>
      </c>
      <c r="H7938">
        <v>1987</v>
      </c>
      <c r="I7938" t="s">
        <v>2896</v>
      </c>
      <c r="J7938" t="s">
        <v>13</v>
      </c>
      <c r="K7938" t="str" cm="1">
        <f t="array" ref="K7938">_xlfn.IFS(Table1[[#This Row],[Rating]] &gt;=4.5, "Elite",Table1[[#This Row],[Rating]]&gt;=4, "Highly Rated", Table1[[#This Row],[Rating]]&gt;=3.5,"Above Average", Table1[[#This Row],[Rating]]&lt;3.5, "Average or Below")</f>
        <v>Average or Below</v>
      </c>
      <c r="L7938" t="str" cm="1">
        <f t="array" ref="L7938">_xlfn.IFS(Table1[[#This Row],[Pages]]&lt;=150,"Very Short",Table1[[#This Row],[Pages]]&lt;=299,"Short",Table1[[#This Row],[Pages]]&lt;=499,"Medium",Table1[[#This Row],[Pages]]&lt;=699,"Long",Table1[[#This Row],[Pages]]&gt;=700,"Epic")</f>
        <v>Short</v>
      </c>
      <c r="M7938" t="str" cm="1">
        <f t="array" ref="M7938">_xlfn.IFS(Table1[[#This Row],[Ratings_Count]]&gt;=1000000,"Mega Popular",Table1[[#This Row],[Ratings_Count]]&gt;=100000,"Popular",Table1[[#This Row],[Ratings_Count]]&gt;=10000,"Mid Popular",Table1[[#This Row],[Ratings_Count]]&lt;10000,"Niche")</f>
        <v>Niche</v>
      </c>
      <c r="N7938" t="str">
        <f>IF(AND(Table1[[#This Row],[Rating]]&gt;=4.2, Table1[[#This Row],[Ratings_Count]]&lt;10000), "Hidden Gem", "Not a Hidden Gem")</f>
        <v>Not a Hidden Gem</v>
      </c>
    </row>
    <row r="7939" spans="1:14" x14ac:dyDescent="0.25">
      <c r="A7939" t="s">
        <v>11782</v>
      </c>
      <c r="B7939" t="s">
        <v>634</v>
      </c>
      <c r="C7939">
        <v>3.34</v>
      </c>
      <c r="D7939" t="s">
        <v>11</v>
      </c>
      <c r="E7939">
        <v>181</v>
      </c>
      <c r="F7939">
        <v>6028</v>
      </c>
      <c r="G7939">
        <v>821</v>
      </c>
      <c r="H7939">
        <v>1996</v>
      </c>
      <c r="I7939" t="s">
        <v>603</v>
      </c>
      <c r="J7939" t="s">
        <v>13</v>
      </c>
      <c r="K7939" t="str" cm="1">
        <f t="array" ref="K7939">_xlfn.IFS(Table1[[#This Row],[Rating]] &gt;=4.5, "Elite",Table1[[#This Row],[Rating]]&gt;=4, "Highly Rated", Table1[[#This Row],[Rating]]&gt;=3.5,"Above Average", Table1[[#This Row],[Rating]]&lt;3.5, "Average or Below")</f>
        <v>Average or Below</v>
      </c>
      <c r="L7939" t="str" cm="1">
        <f t="array" ref="L7939">_xlfn.IFS(Table1[[#This Row],[Pages]]&lt;=150,"Very Short",Table1[[#This Row],[Pages]]&lt;=299,"Short",Table1[[#This Row],[Pages]]&lt;=499,"Medium",Table1[[#This Row],[Pages]]&lt;=699,"Long",Table1[[#This Row],[Pages]]&gt;=700,"Epic")</f>
        <v>Short</v>
      </c>
      <c r="M7939" t="str" cm="1">
        <f t="array" ref="M7939">_xlfn.IFS(Table1[[#This Row],[Ratings_Count]]&gt;=1000000,"Mega Popular",Table1[[#This Row],[Ratings_Count]]&gt;=100000,"Popular",Table1[[#This Row],[Ratings_Count]]&gt;=10000,"Mid Popular",Table1[[#This Row],[Ratings_Count]]&lt;10000,"Niche")</f>
        <v>Niche</v>
      </c>
      <c r="N7939" t="str">
        <f>IF(AND(Table1[[#This Row],[Rating]]&gt;=4.2, Table1[[#This Row],[Ratings_Count]]&lt;10000), "Hidden Gem", "Not a Hidden Gem")</f>
        <v>Not a Hidden Gem</v>
      </c>
    </row>
    <row r="7940" spans="1:14" x14ac:dyDescent="0.25">
      <c r="A7940" t="s">
        <v>12648</v>
      </c>
      <c r="B7940" t="s">
        <v>12649</v>
      </c>
      <c r="C7940">
        <v>3.34</v>
      </c>
      <c r="D7940" t="s">
        <v>12134</v>
      </c>
      <c r="E7940">
        <v>337</v>
      </c>
      <c r="F7940">
        <v>7752</v>
      </c>
      <c r="G7940">
        <v>1056</v>
      </c>
      <c r="H7940">
        <v>2005</v>
      </c>
      <c r="I7940" t="s">
        <v>768</v>
      </c>
      <c r="J7940" t="s">
        <v>13</v>
      </c>
      <c r="K7940" t="str" cm="1">
        <f t="array" ref="K7940">_xlfn.IFS(Table1[[#This Row],[Rating]] &gt;=4.5, "Elite",Table1[[#This Row],[Rating]]&gt;=4, "Highly Rated", Table1[[#This Row],[Rating]]&gt;=3.5,"Above Average", Table1[[#This Row],[Rating]]&lt;3.5, "Average or Below")</f>
        <v>Average or Below</v>
      </c>
      <c r="L7940" t="str" cm="1">
        <f t="array" ref="L7940">_xlfn.IFS(Table1[[#This Row],[Pages]]&lt;=150,"Very Short",Table1[[#This Row],[Pages]]&lt;=299,"Short",Table1[[#This Row],[Pages]]&lt;=499,"Medium",Table1[[#This Row],[Pages]]&lt;=699,"Long",Table1[[#This Row],[Pages]]&gt;=700,"Epic")</f>
        <v>Medium</v>
      </c>
      <c r="M7940" t="str" cm="1">
        <f t="array" ref="M7940">_xlfn.IFS(Table1[[#This Row],[Ratings_Count]]&gt;=1000000,"Mega Popular",Table1[[#This Row],[Ratings_Count]]&gt;=100000,"Popular",Table1[[#This Row],[Ratings_Count]]&gt;=10000,"Mid Popular",Table1[[#This Row],[Ratings_Count]]&lt;10000,"Niche")</f>
        <v>Niche</v>
      </c>
      <c r="N7940" t="str">
        <f>IF(AND(Table1[[#This Row],[Rating]]&gt;=4.2, Table1[[#This Row],[Ratings_Count]]&lt;10000), "Hidden Gem", "Not a Hidden Gem")</f>
        <v>Not a Hidden Gem</v>
      </c>
    </row>
    <row r="7941" spans="1:14" x14ac:dyDescent="0.25">
      <c r="A7941" t="s">
        <v>12813</v>
      </c>
      <c r="B7941" t="s">
        <v>12814</v>
      </c>
      <c r="C7941">
        <v>3.34</v>
      </c>
      <c r="D7941" t="s">
        <v>12134</v>
      </c>
      <c r="E7941">
        <v>288</v>
      </c>
      <c r="F7941">
        <v>406</v>
      </c>
      <c r="G7941">
        <v>11</v>
      </c>
      <c r="H7941">
        <v>2004</v>
      </c>
      <c r="I7941" t="s">
        <v>12815</v>
      </c>
      <c r="J7941" t="s">
        <v>13</v>
      </c>
      <c r="K7941" t="str" cm="1">
        <f t="array" ref="K7941">_xlfn.IFS(Table1[[#This Row],[Rating]] &gt;=4.5, "Elite",Table1[[#This Row],[Rating]]&gt;=4, "Highly Rated", Table1[[#This Row],[Rating]]&gt;=3.5,"Above Average", Table1[[#This Row],[Rating]]&lt;3.5, "Average or Below")</f>
        <v>Average or Below</v>
      </c>
      <c r="L7941" t="str" cm="1">
        <f t="array" ref="L7941">_xlfn.IFS(Table1[[#This Row],[Pages]]&lt;=150,"Very Short",Table1[[#This Row],[Pages]]&lt;=299,"Short",Table1[[#This Row],[Pages]]&lt;=499,"Medium",Table1[[#This Row],[Pages]]&lt;=699,"Long",Table1[[#This Row],[Pages]]&gt;=700,"Epic")</f>
        <v>Short</v>
      </c>
      <c r="M7941" t="str" cm="1">
        <f t="array" ref="M7941">_xlfn.IFS(Table1[[#This Row],[Ratings_Count]]&gt;=1000000,"Mega Popular",Table1[[#This Row],[Ratings_Count]]&gt;=100000,"Popular",Table1[[#This Row],[Ratings_Count]]&gt;=10000,"Mid Popular",Table1[[#This Row],[Ratings_Count]]&lt;10000,"Niche")</f>
        <v>Niche</v>
      </c>
      <c r="N7941" t="str">
        <f>IF(AND(Table1[[#This Row],[Rating]]&gt;=4.2, Table1[[#This Row],[Ratings_Count]]&lt;10000), "Hidden Gem", "Not a Hidden Gem")</f>
        <v>Not a Hidden Gem</v>
      </c>
    </row>
    <row r="7942" spans="1:14" x14ac:dyDescent="0.25">
      <c r="A7942" t="s">
        <v>228</v>
      </c>
      <c r="B7942" t="s">
        <v>229</v>
      </c>
      <c r="C7942">
        <v>3.33</v>
      </c>
      <c r="D7942" t="s">
        <v>11</v>
      </c>
      <c r="E7942">
        <v>208</v>
      </c>
      <c r="F7942">
        <v>1750</v>
      </c>
      <c r="G7942">
        <v>228</v>
      </c>
      <c r="H7942">
        <v>2006</v>
      </c>
      <c r="I7942" t="s">
        <v>47</v>
      </c>
      <c r="J7942" t="s">
        <v>13</v>
      </c>
      <c r="K7942" t="str" cm="1">
        <f t="array" ref="K7942">_xlfn.IFS(Table1[[#This Row],[Rating]] &gt;=4.5, "Elite",Table1[[#This Row],[Rating]]&gt;=4, "Highly Rated", Table1[[#This Row],[Rating]]&gt;=3.5,"Above Average", Table1[[#This Row],[Rating]]&lt;3.5, "Average or Below")</f>
        <v>Average or Below</v>
      </c>
      <c r="L7942" t="str" cm="1">
        <f t="array" ref="L7942">_xlfn.IFS(Table1[[#This Row],[Pages]]&lt;=150,"Very Short",Table1[[#This Row],[Pages]]&lt;=299,"Short",Table1[[#This Row],[Pages]]&lt;=499,"Medium",Table1[[#This Row],[Pages]]&lt;=699,"Long",Table1[[#This Row],[Pages]]&gt;=700,"Epic")</f>
        <v>Short</v>
      </c>
      <c r="M7942" t="str" cm="1">
        <f t="array" ref="M7942">_xlfn.IFS(Table1[[#This Row],[Ratings_Count]]&gt;=1000000,"Mega Popular",Table1[[#This Row],[Ratings_Count]]&gt;=100000,"Popular",Table1[[#This Row],[Ratings_Count]]&gt;=10000,"Mid Popular",Table1[[#This Row],[Ratings_Count]]&lt;10000,"Niche")</f>
        <v>Niche</v>
      </c>
      <c r="N7942" t="str">
        <f>IF(AND(Table1[[#This Row],[Rating]]&gt;=4.2, Table1[[#This Row],[Ratings_Count]]&lt;10000), "Hidden Gem", "Not a Hidden Gem")</f>
        <v>Not a Hidden Gem</v>
      </c>
    </row>
    <row r="7943" spans="1:14" x14ac:dyDescent="0.25">
      <c r="A7943" t="s">
        <v>849</v>
      </c>
      <c r="B7943" t="s">
        <v>850</v>
      </c>
      <c r="C7943">
        <v>3.33</v>
      </c>
      <c r="D7943" t="s">
        <v>11</v>
      </c>
      <c r="E7943">
        <v>144</v>
      </c>
      <c r="F7943">
        <v>1058</v>
      </c>
      <c r="G7943">
        <v>148</v>
      </c>
      <c r="H7943">
        <v>2006</v>
      </c>
      <c r="I7943" t="s">
        <v>851</v>
      </c>
      <c r="J7943" t="s">
        <v>13</v>
      </c>
      <c r="K7943" t="str" cm="1">
        <f t="array" ref="K7943">_xlfn.IFS(Table1[[#This Row],[Rating]] &gt;=4.5, "Elite",Table1[[#This Row],[Rating]]&gt;=4, "Highly Rated", Table1[[#This Row],[Rating]]&gt;=3.5,"Above Average", Table1[[#This Row],[Rating]]&lt;3.5, "Average or Below")</f>
        <v>Average or Below</v>
      </c>
      <c r="L7943" t="str" cm="1">
        <f t="array" ref="L7943">_xlfn.IFS(Table1[[#This Row],[Pages]]&lt;=150,"Very Short",Table1[[#This Row],[Pages]]&lt;=299,"Short",Table1[[#This Row],[Pages]]&lt;=499,"Medium",Table1[[#This Row],[Pages]]&lt;=699,"Long",Table1[[#This Row],[Pages]]&gt;=700,"Epic")</f>
        <v>Very Short</v>
      </c>
      <c r="M7943" t="str" cm="1">
        <f t="array" ref="M7943">_xlfn.IFS(Table1[[#This Row],[Ratings_Count]]&gt;=1000000,"Mega Popular",Table1[[#This Row],[Ratings_Count]]&gt;=100000,"Popular",Table1[[#This Row],[Ratings_Count]]&gt;=10000,"Mid Popular",Table1[[#This Row],[Ratings_Count]]&lt;10000,"Niche")</f>
        <v>Niche</v>
      </c>
      <c r="N7943" t="str">
        <f>IF(AND(Table1[[#This Row],[Rating]]&gt;=4.2, Table1[[#This Row],[Ratings_Count]]&lt;10000), "Hidden Gem", "Not a Hidden Gem")</f>
        <v>Not a Hidden Gem</v>
      </c>
    </row>
    <row r="7944" spans="1:14" x14ac:dyDescent="0.25">
      <c r="A7944" t="s">
        <v>1852</v>
      </c>
      <c r="B7944" t="s">
        <v>1853</v>
      </c>
      <c r="C7944">
        <v>3.33</v>
      </c>
      <c r="D7944" t="s">
        <v>11</v>
      </c>
      <c r="E7944">
        <v>240</v>
      </c>
      <c r="F7944">
        <v>517</v>
      </c>
      <c r="G7944">
        <v>37</v>
      </c>
      <c r="H7944">
        <v>2006</v>
      </c>
      <c r="I7944" t="s">
        <v>1854</v>
      </c>
      <c r="J7944" t="s">
        <v>13</v>
      </c>
      <c r="K7944" t="str" cm="1">
        <f t="array" ref="K7944">_xlfn.IFS(Table1[[#This Row],[Rating]] &gt;=4.5, "Elite",Table1[[#This Row],[Rating]]&gt;=4, "Highly Rated", Table1[[#This Row],[Rating]]&gt;=3.5,"Above Average", Table1[[#This Row],[Rating]]&lt;3.5, "Average or Below")</f>
        <v>Average or Below</v>
      </c>
      <c r="L7944" t="str" cm="1">
        <f t="array" ref="L7944">_xlfn.IFS(Table1[[#This Row],[Pages]]&lt;=150,"Very Short",Table1[[#This Row],[Pages]]&lt;=299,"Short",Table1[[#This Row],[Pages]]&lt;=499,"Medium",Table1[[#This Row],[Pages]]&lt;=699,"Long",Table1[[#This Row],[Pages]]&gt;=700,"Epic")</f>
        <v>Short</v>
      </c>
      <c r="M7944" t="str" cm="1">
        <f t="array" ref="M7944">_xlfn.IFS(Table1[[#This Row],[Ratings_Count]]&gt;=1000000,"Mega Popular",Table1[[#This Row],[Ratings_Count]]&gt;=100000,"Popular",Table1[[#This Row],[Ratings_Count]]&gt;=10000,"Mid Popular",Table1[[#This Row],[Ratings_Count]]&lt;10000,"Niche")</f>
        <v>Niche</v>
      </c>
      <c r="N7944" t="str">
        <f>IF(AND(Table1[[#This Row],[Rating]]&gt;=4.2, Table1[[#This Row],[Ratings_Count]]&lt;10000), "Hidden Gem", "Not a Hidden Gem")</f>
        <v>Not a Hidden Gem</v>
      </c>
    </row>
    <row r="7945" spans="1:14" x14ac:dyDescent="0.25">
      <c r="A7945" t="s">
        <v>2386</v>
      </c>
      <c r="B7945" t="s">
        <v>2387</v>
      </c>
      <c r="C7945">
        <v>3.33</v>
      </c>
      <c r="D7945" t="s">
        <v>11</v>
      </c>
      <c r="E7945">
        <v>290</v>
      </c>
      <c r="F7945">
        <v>4104</v>
      </c>
      <c r="G7945">
        <v>656</v>
      </c>
      <c r="H7945">
        <v>2006</v>
      </c>
      <c r="I7945" t="s">
        <v>2055</v>
      </c>
      <c r="J7945" t="s">
        <v>2014</v>
      </c>
      <c r="K7945" t="str" cm="1">
        <f t="array" ref="K7945">_xlfn.IFS(Table1[[#This Row],[Rating]] &gt;=4.5, "Elite",Table1[[#This Row],[Rating]]&gt;=4, "Highly Rated", Table1[[#This Row],[Rating]]&gt;=3.5,"Above Average", Table1[[#This Row],[Rating]]&lt;3.5, "Average or Below")</f>
        <v>Average or Below</v>
      </c>
      <c r="L7945" t="str" cm="1">
        <f t="array" ref="L7945">_xlfn.IFS(Table1[[#This Row],[Pages]]&lt;=150,"Very Short",Table1[[#This Row],[Pages]]&lt;=299,"Short",Table1[[#This Row],[Pages]]&lt;=499,"Medium",Table1[[#This Row],[Pages]]&lt;=699,"Long",Table1[[#This Row],[Pages]]&gt;=700,"Epic")</f>
        <v>Short</v>
      </c>
      <c r="M7945" t="str" cm="1">
        <f t="array" ref="M7945">_xlfn.IFS(Table1[[#This Row],[Ratings_Count]]&gt;=1000000,"Mega Popular",Table1[[#This Row],[Ratings_Count]]&gt;=100000,"Popular",Table1[[#This Row],[Ratings_Count]]&gt;=10000,"Mid Popular",Table1[[#This Row],[Ratings_Count]]&lt;10000,"Niche")</f>
        <v>Niche</v>
      </c>
      <c r="N7945" t="str">
        <f>IF(AND(Table1[[#This Row],[Rating]]&gt;=4.2, Table1[[#This Row],[Ratings_Count]]&lt;10000), "Hidden Gem", "Not a Hidden Gem")</f>
        <v>Not a Hidden Gem</v>
      </c>
    </row>
    <row r="7946" spans="1:14" x14ac:dyDescent="0.25">
      <c r="A7946" t="s">
        <v>3010</v>
      </c>
      <c r="B7946" t="s">
        <v>3011</v>
      </c>
      <c r="C7946">
        <v>3.33</v>
      </c>
      <c r="D7946" t="s">
        <v>11</v>
      </c>
      <c r="E7946">
        <v>214</v>
      </c>
      <c r="F7946">
        <v>204</v>
      </c>
      <c r="G7946">
        <v>30</v>
      </c>
      <c r="H7946">
        <v>2005</v>
      </c>
      <c r="I7946" t="s">
        <v>3012</v>
      </c>
      <c r="J7946" t="s">
        <v>13</v>
      </c>
      <c r="K7946" t="str" cm="1">
        <f t="array" ref="K7946">_xlfn.IFS(Table1[[#This Row],[Rating]] &gt;=4.5, "Elite",Table1[[#This Row],[Rating]]&gt;=4, "Highly Rated", Table1[[#This Row],[Rating]]&gt;=3.5,"Above Average", Table1[[#This Row],[Rating]]&lt;3.5, "Average or Below")</f>
        <v>Average or Below</v>
      </c>
      <c r="L7946" t="str" cm="1">
        <f t="array" ref="L7946">_xlfn.IFS(Table1[[#This Row],[Pages]]&lt;=150,"Very Short",Table1[[#This Row],[Pages]]&lt;=299,"Short",Table1[[#This Row],[Pages]]&lt;=499,"Medium",Table1[[#This Row],[Pages]]&lt;=699,"Long",Table1[[#This Row],[Pages]]&gt;=700,"Epic")</f>
        <v>Short</v>
      </c>
      <c r="M7946" t="str" cm="1">
        <f t="array" ref="M7946">_xlfn.IFS(Table1[[#This Row],[Ratings_Count]]&gt;=1000000,"Mega Popular",Table1[[#This Row],[Ratings_Count]]&gt;=100000,"Popular",Table1[[#This Row],[Ratings_Count]]&gt;=10000,"Mid Popular",Table1[[#This Row],[Ratings_Count]]&lt;10000,"Niche")</f>
        <v>Niche</v>
      </c>
      <c r="N7946" t="str">
        <f>IF(AND(Table1[[#This Row],[Rating]]&gt;=4.2, Table1[[#This Row],[Ratings_Count]]&lt;10000), "Hidden Gem", "Not a Hidden Gem")</f>
        <v>Not a Hidden Gem</v>
      </c>
    </row>
    <row r="7947" spans="1:14" x14ac:dyDescent="0.25">
      <c r="A7947" t="s">
        <v>4248</v>
      </c>
      <c r="B7947" t="s">
        <v>632</v>
      </c>
      <c r="C7947">
        <v>3.33</v>
      </c>
      <c r="D7947" t="s">
        <v>11</v>
      </c>
      <c r="E7947">
        <v>107</v>
      </c>
      <c r="F7947">
        <v>383</v>
      </c>
      <c r="G7947">
        <v>21</v>
      </c>
      <c r="H7947">
        <v>2004</v>
      </c>
      <c r="I7947" t="s">
        <v>4249</v>
      </c>
      <c r="J7947" t="s">
        <v>13</v>
      </c>
      <c r="K7947" t="str" cm="1">
        <f t="array" ref="K7947">_xlfn.IFS(Table1[[#This Row],[Rating]] &gt;=4.5, "Elite",Table1[[#This Row],[Rating]]&gt;=4, "Highly Rated", Table1[[#This Row],[Rating]]&gt;=3.5,"Above Average", Table1[[#This Row],[Rating]]&lt;3.5, "Average or Below")</f>
        <v>Average or Below</v>
      </c>
      <c r="L7947" t="str" cm="1">
        <f t="array" ref="L7947">_xlfn.IFS(Table1[[#This Row],[Pages]]&lt;=150,"Very Short",Table1[[#This Row],[Pages]]&lt;=299,"Short",Table1[[#This Row],[Pages]]&lt;=499,"Medium",Table1[[#This Row],[Pages]]&lt;=699,"Long",Table1[[#This Row],[Pages]]&gt;=700,"Epic")</f>
        <v>Very Short</v>
      </c>
      <c r="M7947" t="str" cm="1">
        <f t="array" ref="M7947">_xlfn.IFS(Table1[[#This Row],[Ratings_Count]]&gt;=1000000,"Mega Popular",Table1[[#This Row],[Ratings_Count]]&gt;=100000,"Popular",Table1[[#This Row],[Ratings_Count]]&gt;=10000,"Mid Popular",Table1[[#This Row],[Ratings_Count]]&lt;10000,"Niche")</f>
        <v>Niche</v>
      </c>
      <c r="N7947" t="str">
        <f>IF(AND(Table1[[#This Row],[Rating]]&gt;=4.2, Table1[[#This Row],[Ratings_Count]]&lt;10000), "Hidden Gem", "Not a Hidden Gem")</f>
        <v>Not a Hidden Gem</v>
      </c>
    </row>
    <row r="7948" spans="1:14" x14ac:dyDescent="0.25">
      <c r="A7948" t="s">
        <v>5271</v>
      </c>
      <c r="B7948" t="s">
        <v>5272</v>
      </c>
      <c r="C7948">
        <v>3.33</v>
      </c>
      <c r="D7948" t="s">
        <v>11</v>
      </c>
      <c r="E7948">
        <v>368</v>
      </c>
      <c r="F7948">
        <v>214</v>
      </c>
      <c r="G7948">
        <v>25</v>
      </c>
      <c r="H7948">
        <v>2003</v>
      </c>
      <c r="I7948" t="s">
        <v>2085</v>
      </c>
      <c r="J7948" t="s">
        <v>2014</v>
      </c>
      <c r="K7948" t="str" cm="1">
        <f t="array" ref="K7948">_xlfn.IFS(Table1[[#This Row],[Rating]] &gt;=4.5, "Elite",Table1[[#This Row],[Rating]]&gt;=4, "Highly Rated", Table1[[#This Row],[Rating]]&gt;=3.5,"Above Average", Table1[[#This Row],[Rating]]&lt;3.5, "Average or Below")</f>
        <v>Average or Below</v>
      </c>
      <c r="L7948" t="str" cm="1">
        <f t="array" ref="L7948">_xlfn.IFS(Table1[[#This Row],[Pages]]&lt;=150,"Very Short",Table1[[#This Row],[Pages]]&lt;=299,"Short",Table1[[#This Row],[Pages]]&lt;=499,"Medium",Table1[[#This Row],[Pages]]&lt;=699,"Long",Table1[[#This Row],[Pages]]&gt;=700,"Epic")</f>
        <v>Medium</v>
      </c>
      <c r="M7948" t="str" cm="1">
        <f t="array" ref="M7948">_xlfn.IFS(Table1[[#This Row],[Ratings_Count]]&gt;=1000000,"Mega Popular",Table1[[#This Row],[Ratings_Count]]&gt;=100000,"Popular",Table1[[#This Row],[Ratings_Count]]&gt;=10000,"Mid Popular",Table1[[#This Row],[Ratings_Count]]&lt;10000,"Niche")</f>
        <v>Niche</v>
      </c>
      <c r="N7948" t="str">
        <f>IF(AND(Table1[[#This Row],[Rating]]&gt;=4.2, Table1[[#This Row],[Ratings_Count]]&lt;10000), "Hidden Gem", "Not a Hidden Gem")</f>
        <v>Not a Hidden Gem</v>
      </c>
    </row>
    <row r="7949" spans="1:14" x14ac:dyDescent="0.25">
      <c r="A7949" t="s">
        <v>6011</v>
      </c>
      <c r="B7949" t="s">
        <v>195</v>
      </c>
      <c r="C7949">
        <v>3.33</v>
      </c>
      <c r="D7949" t="s">
        <v>11</v>
      </c>
      <c r="E7949">
        <v>248</v>
      </c>
      <c r="F7949">
        <v>5422</v>
      </c>
      <c r="G7949">
        <v>554</v>
      </c>
      <c r="H7949">
        <v>2003</v>
      </c>
      <c r="I7949" t="s">
        <v>260</v>
      </c>
      <c r="J7949" t="s">
        <v>13</v>
      </c>
      <c r="K7949" t="str" cm="1">
        <f t="array" ref="K7949">_xlfn.IFS(Table1[[#This Row],[Rating]] &gt;=4.5, "Elite",Table1[[#This Row],[Rating]]&gt;=4, "Highly Rated", Table1[[#This Row],[Rating]]&gt;=3.5,"Above Average", Table1[[#This Row],[Rating]]&lt;3.5, "Average or Below")</f>
        <v>Average or Below</v>
      </c>
      <c r="L7949" t="str" cm="1">
        <f t="array" ref="L7949">_xlfn.IFS(Table1[[#This Row],[Pages]]&lt;=150,"Very Short",Table1[[#This Row],[Pages]]&lt;=299,"Short",Table1[[#This Row],[Pages]]&lt;=499,"Medium",Table1[[#This Row],[Pages]]&lt;=699,"Long",Table1[[#This Row],[Pages]]&gt;=700,"Epic")</f>
        <v>Short</v>
      </c>
      <c r="M7949" t="str" cm="1">
        <f t="array" ref="M7949">_xlfn.IFS(Table1[[#This Row],[Ratings_Count]]&gt;=1000000,"Mega Popular",Table1[[#This Row],[Ratings_Count]]&gt;=100000,"Popular",Table1[[#This Row],[Ratings_Count]]&gt;=10000,"Mid Popular",Table1[[#This Row],[Ratings_Count]]&lt;10000,"Niche")</f>
        <v>Niche</v>
      </c>
      <c r="N7949" t="str">
        <f>IF(AND(Table1[[#This Row],[Rating]]&gt;=4.2, Table1[[#This Row],[Ratings_Count]]&lt;10000), "Hidden Gem", "Not a Hidden Gem")</f>
        <v>Not a Hidden Gem</v>
      </c>
    </row>
    <row r="7950" spans="1:14" x14ac:dyDescent="0.25">
      <c r="A7950" t="s">
        <v>6936</v>
      </c>
      <c r="B7950" t="s">
        <v>1182</v>
      </c>
      <c r="C7950">
        <v>3.33</v>
      </c>
      <c r="D7950" t="s">
        <v>11</v>
      </c>
      <c r="E7950">
        <v>313</v>
      </c>
      <c r="F7950">
        <v>269</v>
      </c>
      <c r="G7950">
        <v>23</v>
      </c>
      <c r="H7950">
        <v>2001</v>
      </c>
      <c r="I7950" t="s">
        <v>2269</v>
      </c>
      <c r="J7950" t="s">
        <v>2014</v>
      </c>
      <c r="K7950" t="str" cm="1">
        <f t="array" ref="K7950">_xlfn.IFS(Table1[[#This Row],[Rating]] &gt;=4.5, "Elite",Table1[[#This Row],[Rating]]&gt;=4, "Highly Rated", Table1[[#This Row],[Rating]]&gt;=3.5,"Above Average", Table1[[#This Row],[Rating]]&lt;3.5, "Average or Below")</f>
        <v>Average or Below</v>
      </c>
      <c r="L7950" t="str" cm="1">
        <f t="array" ref="L7950">_xlfn.IFS(Table1[[#This Row],[Pages]]&lt;=150,"Very Short",Table1[[#This Row],[Pages]]&lt;=299,"Short",Table1[[#This Row],[Pages]]&lt;=499,"Medium",Table1[[#This Row],[Pages]]&lt;=699,"Long",Table1[[#This Row],[Pages]]&gt;=700,"Epic")</f>
        <v>Medium</v>
      </c>
      <c r="M7950" t="str" cm="1">
        <f t="array" ref="M7950">_xlfn.IFS(Table1[[#This Row],[Ratings_Count]]&gt;=1000000,"Mega Popular",Table1[[#This Row],[Ratings_Count]]&gt;=100000,"Popular",Table1[[#This Row],[Ratings_Count]]&gt;=10000,"Mid Popular",Table1[[#This Row],[Ratings_Count]]&lt;10000,"Niche")</f>
        <v>Niche</v>
      </c>
      <c r="N7950" t="str">
        <f>IF(AND(Table1[[#This Row],[Rating]]&gt;=4.2, Table1[[#This Row],[Ratings_Count]]&lt;10000), "Hidden Gem", "Not a Hidden Gem")</f>
        <v>Not a Hidden Gem</v>
      </c>
    </row>
    <row r="7951" spans="1:14" x14ac:dyDescent="0.25">
      <c r="A7951" t="s">
        <v>7402</v>
      </c>
      <c r="B7951" t="s">
        <v>6785</v>
      </c>
      <c r="C7951">
        <v>3.33</v>
      </c>
      <c r="D7951" t="s">
        <v>11</v>
      </c>
      <c r="E7951">
        <v>192</v>
      </c>
      <c r="F7951">
        <v>120</v>
      </c>
      <c r="G7951">
        <v>1</v>
      </c>
      <c r="H7951">
        <v>2001</v>
      </c>
      <c r="I7951" t="s">
        <v>441</v>
      </c>
      <c r="J7951" t="s">
        <v>13</v>
      </c>
      <c r="K7951" t="str" cm="1">
        <f t="array" ref="K7951">_xlfn.IFS(Table1[[#This Row],[Rating]] &gt;=4.5, "Elite",Table1[[#This Row],[Rating]]&gt;=4, "Highly Rated", Table1[[#This Row],[Rating]]&gt;=3.5,"Above Average", Table1[[#This Row],[Rating]]&lt;3.5, "Average or Below")</f>
        <v>Average or Below</v>
      </c>
      <c r="L7951" t="str" cm="1">
        <f t="array" ref="L7951">_xlfn.IFS(Table1[[#This Row],[Pages]]&lt;=150,"Very Short",Table1[[#This Row],[Pages]]&lt;=299,"Short",Table1[[#This Row],[Pages]]&lt;=499,"Medium",Table1[[#This Row],[Pages]]&lt;=699,"Long",Table1[[#This Row],[Pages]]&gt;=700,"Epic")</f>
        <v>Short</v>
      </c>
      <c r="M7951" t="str" cm="1">
        <f t="array" ref="M7951">_xlfn.IFS(Table1[[#This Row],[Ratings_Count]]&gt;=1000000,"Mega Popular",Table1[[#This Row],[Ratings_Count]]&gt;=100000,"Popular",Table1[[#This Row],[Ratings_Count]]&gt;=10000,"Mid Popular",Table1[[#This Row],[Ratings_Count]]&lt;10000,"Niche")</f>
        <v>Niche</v>
      </c>
      <c r="N7951" t="str">
        <f>IF(AND(Table1[[#This Row],[Rating]]&gt;=4.2, Table1[[#This Row],[Ratings_Count]]&lt;10000), "Hidden Gem", "Not a Hidden Gem")</f>
        <v>Not a Hidden Gem</v>
      </c>
    </row>
    <row r="7952" spans="1:14" x14ac:dyDescent="0.25">
      <c r="A7952" t="s">
        <v>9189</v>
      </c>
      <c r="B7952" t="s">
        <v>5369</v>
      </c>
      <c r="C7952">
        <v>3.33</v>
      </c>
      <c r="D7952" t="s">
        <v>11</v>
      </c>
      <c r="E7952">
        <v>272</v>
      </c>
      <c r="F7952">
        <v>5546</v>
      </c>
      <c r="G7952">
        <v>342</v>
      </c>
      <c r="H7952">
        <v>1998</v>
      </c>
      <c r="I7952" t="s">
        <v>53</v>
      </c>
      <c r="J7952" t="s">
        <v>13</v>
      </c>
      <c r="K7952" t="str" cm="1">
        <f t="array" ref="K7952">_xlfn.IFS(Table1[[#This Row],[Rating]] &gt;=4.5, "Elite",Table1[[#This Row],[Rating]]&gt;=4, "Highly Rated", Table1[[#This Row],[Rating]]&gt;=3.5,"Above Average", Table1[[#This Row],[Rating]]&lt;3.5, "Average or Below")</f>
        <v>Average or Below</v>
      </c>
      <c r="L7952" t="str" cm="1">
        <f t="array" ref="L7952">_xlfn.IFS(Table1[[#This Row],[Pages]]&lt;=150,"Very Short",Table1[[#This Row],[Pages]]&lt;=299,"Short",Table1[[#This Row],[Pages]]&lt;=499,"Medium",Table1[[#This Row],[Pages]]&lt;=699,"Long",Table1[[#This Row],[Pages]]&gt;=700,"Epic")</f>
        <v>Short</v>
      </c>
      <c r="M7952" t="str" cm="1">
        <f t="array" ref="M7952">_xlfn.IFS(Table1[[#This Row],[Ratings_Count]]&gt;=1000000,"Mega Popular",Table1[[#This Row],[Ratings_Count]]&gt;=100000,"Popular",Table1[[#This Row],[Ratings_Count]]&gt;=10000,"Mid Popular",Table1[[#This Row],[Ratings_Count]]&lt;10000,"Niche")</f>
        <v>Niche</v>
      </c>
      <c r="N7952" t="str">
        <f>IF(AND(Table1[[#This Row],[Rating]]&gt;=4.2, Table1[[#This Row],[Ratings_Count]]&lt;10000), "Hidden Gem", "Not a Hidden Gem")</f>
        <v>Not a Hidden Gem</v>
      </c>
    </row>
    <row r="7953" spans="1:14" x14ac:dyDescent="0.25">
      <c r="A7953" t="s">
        <v>9733</v>
      </c>
      <c r="B7953" t="s">
        <v>401</v>
      </c>
      <c r="C7953">
        <v>3.33</v>
      </c>
      <c r="D7953" t="s">
        <v>11</v>
      </c>
      <c r="E7953">
        <v>384</v>
      </c>
      <c r="F7953">
        <v>3646</v>
      </c>
      <c r="G7953">
        <v>189</v>
      </c>
      <c r="H7953">
        <v>1997</v>
      </c>
      <c r="I7953" t="s">
        <v>2072</v>
      </c>
      <c r="J7953" t="s">
        <v>2014</v>
      </c>
      <c r="K7953" t="str" cm="1">
        <f t="array" ref="K7953">_xlfn.IFS(Table1[[#This Row],[Rating]] &gt;=4.5, "Elite",Table1[[#This Row],[Rating]]&gt;=4, "Highly Rated", Table1[[#This Row],[Rating]]&gt;=3.5,"Above Average", Table1[[#This Row],[Rating]]&lt;3.5, "Average or Below")</f>
        <v>Average or Below</v>
      </c>
      <c r="L7953" t="str" cm="1">
        <f t="array" ref="L7953">_xlfn.IFS(Table1[[#This Row],[Pages]]&lt;=150,"Very Short",Table1[[#This Row],[Pages]]&lt;=299,"Short",Table1[[#This Row],[Pages]]&lt;=499,"Medium",Table1[[#This Row],[Pages]]&lt;=699,"Long",Table1[[#This Row],[Pages]]&gt;=700,"Epic")</f>
        <v>Medium</v>
      </c>
      <c r="M7953" t="str" cm="1">
        <f t="array" ref="M7953">_xlfn.IFS(Table1[[#This Row],[Ratings_Count]]&gt;=1000000,"Mega Popular",Table1[[#This Row],[Ratings_Count]]&gt;=100000,"Popular",Table1[[#This Row],[Ratings_Count]]&gt;=10000,"Mid Popular",Table1[[#This Row],[Ratings_Count]]&lt;10000,"Niche")</f>
        <v>Niche</v>
      </c>
      <c r="N7953" t="str">
        <f>IF(AND(Table1[[#This Row],[Rating]]&gt;=4.2, Table1[[#This Row],[Ratings_Count]]&lt;10000), "Hidden Gem", "Not a Hidden Gem")</f>
        <v>Not a Hidden Gem</v>
      </c>
    </row>
    <row r="7954" spans="1:14" x14ac:dyDescent="0.25">
      <c r="A7954" t="s">
        <v>9757</v>
      </c>
      <c r="B7954" t="s">
        <v>8444</v>
      </c>
      <c r="C7954">
        <v>3.33</v>
      </c>
      <c r="D7954" t="s">
        <v>11</v>
      </c>
      <c r="E7954">
        <v>204</v>
      </c>
      <c r="F7954">
        <v>1021</v>
      </c>
      <c r="G7954">
        <v>81</v>
      </c>
      <c r="H7954">
        <v>1994</v>
      </c>
      <c r="I7954" t="s">
        <v>2082</v>
      </c>
      <c r="J7954" t="s">
        <v>2014</v>
      </c>
      <c r="K7954" t="str" cm="1">
        <f t="array" ref="K7954">_xlfn.IFS(Table1[[#This Row],[Rating]] &gt;=4.5, "Elite",Table1[[#This Row],[Rating]]&gt;=4, "Highly Rated", Table1[[#This Row],[Rating]]&gt;=3.5,"Above Average", Table1[[#This Row],[Rating]]&lt;3.5, "Average or Below")</f>
        <v>Average or Below</v>
      </c>
      <c r="L7954" t="str" cm="1">
        <f t="array" ref="L7954">_xlfn.IFS(Table1[[#This Row],[Pages]]&lt;=150,"Very Short",Table1[[#This Row],[Pages]]&lt;=299,"Short",Table1[[#This Row],[Pages]]&lt;=499,"Medium",Table1[[#This Row],[Pages]]&lt;=699,"Long",Table1[[#This Row],[Pages]]&gt;=700,"Epic")</f>
        <v>Short</v>
      </c>
      <c r="M7954" t="str" cm="1">
        <f t="array" ref="M7954">_xlfn.IFS(Table1[[#This Row],[Ratings_Count]]&gt;=1000000,"Mega Popular",Table1[[#This Row],[Ratings_Count]]&gt;=100000,"Popular",Table1[[#This Row],[Ratings_Count]]&gt;=10000,"Mid Popular",Table1[[#This Row],[Ratings_Count]]&lt;10000,"Niche")</f>
        <v>Niche</v>
      </c>
      <c r="N7954" t="str">
        <f>IF(AND(Table1[[#This Row],[Rating]]&gt;=4.2, Table1[[#This Row],[Ratings_Count]]&lt;10000), "Hidden Gem", "Not a Hidden Gem")</f>
        <v>Not a Hidden Gem</v>
      </c>
    </row>
    <row r="7955" spans="1:14" x14ac:dyDescent="0.25">
      <c r="A7955" t="s">
        <v>12002</v>
      </c>
      <c r="B7955" t="s">
        <v>8951</v>
      </c>
      <c r="C7955">
        <v>3.33</v>
      </c>
      <c r="D7955" t="s">
        <v>11</v>
      </c>
      <c r="E7955">
        <v>217</v>
      </c>
      <c r="F7955">
        <v>527</v>
      </c>
      <c r="G7955">
        <v>20</v>
      </c>
      <c r="H7955">
        <v>1997</v>
      </c>
      <c r="I7955" t="s">
        <v>5349</v>
      </c>
      <c r="J7955" t="s">
        <v>13</v>
      </c>
      <c r="K7955" t="str" cm="1">
        <f t="array" ref="K7955">_xlfn.IFS(Table1[[#This Row],[Rating]] &gt;=4.5, "Elite",Table1[[#This Row],[Rating]]&gt;=4, "Highly Rated", Table1[[#This Row],[Rating]]&gt;=3.5,"Above Average", Table1[[#This Row],[Rating]]&lt;3.5, "Average or Below")</f>
        <v>Average or Below</v>
      </c>
      <c r="L7955" t="str" cm="1">
        <f t="array" ref="L7955">_xlfn.IFS(Table1[[#This Row],[Pages]]&lt;=150,"Very Short",Table1[[#This Row],[Pages]]&lt;=299,"Short",Table1[[#This Row],[Pages]]&lt;=499,"Medium",Table1[[#This Row],[Pages]]&lt;=699,"Long",Table1[[#This Row],[Pages]]&gt;=700,"Epic")</f>
        <v>Short</v>
      </c>
      <c r="M7955" t="str" cm="1">
        <f t="array" ref="M7955">_xlfn.IFS(Table1[[#This Row],[Ratings_Count]]&gt;=1000000,"Mega Popular",Table1[[#This Row],[Ratings_Count]]&gt;=100000,"Popular",Table1[[#This Row],[Ratings_Count]]&gt;=10000,"Mid Popular",Table1[[#This Row],[Ratings_Count]]&lt;10000,"Niche")</f>
        <v>Niche</v>
      </c>
      <c r="N7955" t="str">
        <f>IF(AND(Table1[[#This Row],[Rating]]&gt;=4.2, Table1[[#This Row],[Ratings_Count]]&lt;10000), "Hidden Gem", "Not a Hidden Gem")</f>
        <v>Not a Hidden Gem</v>
      </c>
    </row>
    <row r="7956" spans="1:14" x14ac:dyDescent="0.25">
      <c r="A7956" t="s">
        <v>12015</v>
      </c>
      <c r="B7956" t="s">
        <v>12016</v>
      </c>
      <c r="C7956">
        <v>3.33</v>
      </c>
      <c r="D7956" t="s">
        <v>11</v>
      </c>
      <c r="E7956">
        <v>153</v>
      </c>
      <c r="F7956">
        <v>56</v>
      </c>
      <c r="G7956">
        <v>6</v>
      </c>
      <c r="H7956">
        <v>1997</v>
      </c>
      <c r="I7956" t="s">
        <v>12017</v>
      </c>
      <c r="J7956" t="s">
        <v>13</v>
      </c>
      <c r="K7956" t="str" cm="1">
        <f t="array" ref="K7956">_xlfn.IFS(Table1[[#This Row],[Rating]] &gt;=4.5, "Elite",Table1[[#This Row],[Rating]]&gt;=4, "Highly Rated", Table1[[#This Row],[Rating]]&gt;=3.5,"Above Average", Table1[[#This Row],[Rating]]&lt;3.5, "Average or Below")</f>
        <v>Average or Below</v>
      </c>
      <c r="L7956" t="str" cm="1">
        <f t="array" ref="L7956">_xlfn.IFS(Table1[[#This Row],[Pages]]&lt;=150,"Very Short",Table1[[#This Row],[Pages]]&lt;=299,"Short",Table1[[#This Row],[Pages]]&lt;=499,"Medium",Table1[[#This Row],[Pages]]&lt;=699,"Long",Table1[[#This Row],[Pages]]&gt;=700,"Epic")</f>
        <v>Short</v>
      </c>
      <c r="M7956" t="str" cm="1">
        <f t="array" ref="M7956">_xlfn.IFS(Table1[[#This Row],[Ratings_Count]]&gt;=1000000,"Mega Popular",Table1[[#This Row],[Ratings_Count]]&gt;=100000,"Popular",Table1[[#This Row],[Ratings_Count]]&gt;=10000,"Mid Popular",Table1[[#This Row],[Ratings_Count]]&lt;10000,"Niche")</f>
        <v>Niche</v>
      </c>
      <c r="N7956" t="str">
        <f>IF(AND(Table1[[#This Row],[Rating]]&gt;=4.2, Table1[[#This Row],[Ratings_Count]]&lt;10000), "Hidden Gem", "Not a Hidden Gem")</f>
        <v>Not a Hidden Gem</v>
      </c>
    </row>
    <row r="7957" spans="1:14" x14ac:dyDescent="0.25">
      <c r="A7957" t="s">
        <v>570</v>
      </c>
      <c r="B7957" t="s">
        <v>564</v>
      </c>
      <c r="C7957">
        <v>3.32</v>
      </c>
      <c r="D7957" t="s">
        <v>11</v>
      </c>
      <c r="E7957">
        <v>178</v>
      </c>
      <c r="F7957">
        <v>24611</v>
      </c>
      <c r="G7957">
        <v>1970</v>
      </c>
      <c r="H7957">
        <v>2006</v>
      </c>
      <c r="I7957" t="s">
        <v>571</v>
      </c>
      <c r="J7957" t="s">
        <v>13</v>
      </c>
      <c r="K7957" t="str" cm="1">
        <f t="array" ref="K7957">_xlfn.IFS(Table1[[#This Row],[Rating]] &gt;=4.5, "Elite",Table1[[#This Row],[Rating]]&gt;=4, "Highly Rated", Table1[[#This Row],[Rating]]&gt;=3.5,"Above Average", Table1[[#This Row],[Rating]]&lt;3.5, "Average or Below")</f>
        <v>Average or Below</v>
      </c>
      <c r="L7957" t="str" cm="1">
        <f t="array" ref="L7957">_xlfn.IFS(Table1[[#This Row],[Pages]]&lt;=150,"Very Short",Table1[[#This Row],[Pages]]&lt;=299,"Short",Table1[[#This Row],[Pages]]&lt;=499,"Medium",Table1[[#This Row],[Pages]]&lt;=699,"Long",Table1[[#This Row],[Pages]]&gt;=700,"Epic")</f>
        <v>Short</v>
      </c>
      <c r="M7957" t="str" cm="1">
        <f t="array" ref="M7957">_xlfn.IFS(Table1[[#This Row],[Ratings_Count]]&gt;=1000000,"Mega Popular",Table1[[#This Row],[Ratings_Count]]&gt;=100000,"Popular",Table1[[#This Row],[Ratings_Count]]&gt;=10000,"Mid Popular",Table1[[#This Row],[Ratings_Count]]&lt;10000,"Niche")</f>
        <v>Mid Popular</v>
      </c>
      <c r="N7957" t="str">
        <f>IF(AND(Table1[[#This Row],[Rating]]&gt;=4.2, Table1[[#This Row],[Ratings_Count]]&lt;10000), "Hidden Gem", "Not a Hidden Gem")</f>
        <v>Not a Hidden Gem</v>
      </c>
    </row>
    <row r="7958" spans="1:14" x14ac:dyDescent="0.25">
      <c r="A7958" t="s">
        <v>1458</v>
      </c>
      <c r="B7958" t="s">
        <v>1459</v>
      </c>
      <c r="C7958">
        <v>3.32</v>
      </c>
      <c r="D7958" t="s">
        <v>11</v>
      </c>
      <c r="E7958">
        <v>128</v>
      </c>
      <c r="F7958">
        <v>516</v>
      </c>
      <c r="G7958">
        <v>52</v>
      </c>
      <c r="H7958">
        <v>2006</v>
      </c>
      <c r="I7958" t="s">
        <v>1088</v>
      </c>
      <c r="J7958" t="s">
        <v>13</v>
      </c>
      <c r="K7958" t="str" cm="1">
        <f t="array" ref="K7958">_xlfn.IFS(Table1[[#This Row],[Rating]] &gt;=4.5, "Elite",Table1[[#This Row],[Rating]]&gt;=4, "Highly Rated", Table1[[#This Row],[Rating]]&gt;=3.5,"Above Average", Table1[[#This Row],[Rating]]&lt;3.5, "Average or Below")</f>
        <v>Average or Below</v>
      </c>
      <c r="L7958" t="str" cm="1">
        <f t="array" ref="L7958">_xlfn.IFS(Table1[[#This Row],[Pages]]&lt;=150,"Very Short",Table1[[#This Row],[Pages]]&lt;=299,"Short",Table1[[#This Row],[Pages]]&lt;=499,"Medium",Table1[[#This Row],[Pages]]&lt;=699,"Long",Table1[[#This Row],[Pages]]&gt;=700,"Epic")</f>
        <v>Very Short</v>
      </c>
      <c r="M7958" t="str" cm="1">
        <f t="array" ref="M7958">_xlfn.IFS(Table1[[#This Row],[Ratings_Count]]&gt;=1000000,"Mega Popular",Table1[[#This Row],[Ratings_Count]]&gt;=100000,"Popular",Table1[[#This Row],[Ratings_Count]]&gt;=10000,"Mid Popular",Table1[[#This Row],[Ratings_Count]]&lt;10000,"Niche")</f>
        <v>Niche</v>
      </c>
      <c r="N7958" t="str">
        <f>IF(AND(Table1[[#This Row],[Rating]]&gt;=4.2, Table1[[#This Row],[Ratings_Count]]&lt;10000), "Hidden Gem", "Not a Hidden Gem")</f>
        <v>Not a Hidden Gem</v>
      </c>
    </row>
    <row r="7959" spans="1:14" x14ac:dyDescent="0.25">
      <c r="A7959" t="s">
        <v>2665</v>
      </c>
      <c r="B7959" t="s">
        <v>2666</v>
      </c>
      <c r="C7959">
        <v>3.32</v>
      </c>
      <c r="D7959" t="s">
        <v>11</v>
      </c>
      <c r="E7959">
        <v>242</v>
      </c>
      <c r="F7959">
        <v>412</v>
      </c>
      <c r="G7959">
        <v>36</v>
      </c>
      <c r="H7959">
        <v>2005</v>
      </c>
      <c r="I7959" t="s">
        <v>2085</v>
      </c>
      <c r="J7959" t="s">
        <v>2014</v>
      </c>
      <c r="K7959" t="str" cm="1">
        <f t="array" ref="K7959">_xlfn.IFS(Table1[[#This Row],[Rating]] &gt;=4.5, "Elite",Table1[[#This Row],[Rating]]&gt;=4, "Highly Rated", Table1[[#This Row],[Rating]]&gt;=3.5,"Above Average", Table1[[#This Row],[Rating]]&lt;3.5, "Average or Below")</f>
        <v>Average or Below</v>
      </c>
      <c r="L7959" t="str" cm="1">
        <f t="array" ref="L7959">_xlfn.IFS(Table1[[#This Row],[Pages]]&lt;=150,"Very Short",Table1[[#This Row],[Pages]]&lt;=299,"Short",Table1[[#This Row],[Pages]]&lt;=499,"Medium",Table1[[#This Row],[Pages]]&lt;=699,"Long",Table1[[#This Row],[Pages]]&gt;=700,"Epic")</f>
        <v>Short</v>
      </c>
      <c r="M7959" t="str" cm="1">
        <f t="array" ref="M7959">_xlfn.IFS(Table1[[#This Row],[Ratings_Count]]&gt;=1000000,"Mega Popular",Table1[[#This Row],[Ratings_Count]]&gt;=100000,"Popular",Table1[[#This Row],[Ratings_Count]]&gt;=10000,"Mid Popular",Table1[[#This Row],[Ratings_Count]]&lt;10000,"Niche")</f>
        <v>Niche</v>
      </c>
      <c r="N7959" t="str">
        <f>IF(AND(Table1[[#This Row],[Rating]]&gt;=4.2, Table1[[#This Row],[Ratings_Count]]&lt;10000), "Hidden Gem", "Not a Hidden Gem")</f>
        <v>Not a Hidden Gem</v>
      </c>
    </row>
    <row r="7960" spans="1:14" x14ac:dyDescent="0.25">
      <c r="A7960" t="s">
        <v>3322</v>
      </c>
      <c r="B7960" t="s">
        <v>3323</v>
      </c>
      <c r="C7960">
        <v>3.32</v>
      </c>
      <c r="D7960" t="s">
        <v>11</v>
      </c>
      <c r="E7960">
        <v>208</v>
      </c>
      <c r="F7960">
        <v>460</v>
      </c>
      <c r="G7960">
        <v>39</v>
      </c>
      <c r="H7960">
        <v>2005</v>
      </c>
      <c r="I7960" t="s">
        <v>147</v>
      </c>
      <c r="J7960" t="s">
        <v>13</v>
      </c>
      <c r="K7960" t="str" cm="1">
        <f t="array" ref="K7960">_xlfn.IFS(Table1[[#This Row],[Rating]] &gt;=4.5, "Elite",Table1[[#This Row],[Rating]]&gt;=4, "Highly Rated", Table1[[#This Row],[Rating]]&gt;=3.5,"Above Average", Table1[[#This Row],[Rating]]&lt;3.5, "Average or Below")</f>
        <v>Average or Below</v>
      </c>
      <c r="L7960" t="str" cm="1">
        <f t="array" ref="L7960">_xlfn.IFS(Table1[[#This Row],[Pages]]&lt;=150,"Very Short",Table1[[#This Row],[Pages]]&lt;=299,"Short",Table1[[#This Row],[Pages]]&lt;=499,"Medium",Table1[[#This Row],[Pages]]&lt;=699,"Long",Table1[[#This Row],[Pages]]&gt;=700,"Epic")</f>
        <v>Short</v>
      </c>
      <c r="M7960" t="str" cm="1">
        <f t="array" ref="M7960">_xlfn.IFS(Table1[[#This Row],[Ratings_Count]]&gt;=1000000,"Mega Popular",Table1[[#This Row],[Ratings_Count]]&gt;=100000,"Popular",Table1[[#This Row],[Ratings_Count]]&gt;=10000,"Mid Popular",Table1[[#This Row],[Ratings_Count]]&lt;10000,"Niche")</f>
        <v>Niche</v>
      </c>
      <c r="N7960" t="str">
        <f>IF(AND(Table1[[#This Row],[Rating]]&gt;=4.2, Table1[[#This Row],[Ratings_Count]]&lt;10000), "Hidden Gem", "Not a Hidden Gem")</f>
        <v>Not a Hidden Gem</v>
      </c>
    </row>
    <row r="7961" spans="1:14" x14ac:dyDescent="0.25">
      <c r="A7961" t="s">
        <v>3730</v>
      </c>
      <c r="B7961" t="s">
        <v>3731</v>
      </c>
      <c r="C7961">
        <v>3.32</v>
      </c>
      <c r="D7961" t="s">
        <v>11</v>
      </c>
      <c r="E7961">
        <v>220</v>
      </c>
      <c r="F7961">
        <v>523</v>
      </c>
      <c r="G7961">
        <v>65</v>
      </c>
      <c r="H7961">
        <v>2005</v>
      </c>
      <c r="I7961" t="s">
        <v>546</v>
      </c>
      <c r="J7961" t="s">
        <v>13</v>
      </c>
      <c r="K7961" t="str" cm="1">
        <f t="array" ref="K7961">_xlfn.IFS(Table1[[#This Row],[Rating]] &gt;=4.5, "Elite",Table1[[#This Row],[Rating]]&gt;=4, "Highly Rated", Table1[[#This Row],[Rating]]&gt;=3.5,"Above Average", Table1[[#This Row],[Rating]]&lt;3.5, "Average or Below")</f>
        <v>Average or Below</v>
      </c>
      <c r="L7961" t="str" cm="1">
        <f t="array" ref="L7961">_xlfn.IFS(Table1[[#This Row],[Pages]]&lt;=150,"Very Short",Table1[[#This Row],[Pages]]&lt;=299,"Short",Table1[[#This Row],[Pages]]&lt;=499,"Medium",Table1[[#This Row],[Pages]]&lt;=699,"Long",Table1[[#This Row],[Pages]]&gt;=700,"Epic")</f>
        <v>Short</v>
      </c>
      <c r="M7961" t="str" cm="1">
        <f t="array" ref="M7961">_xlfn.IFS(Table1[[#This Row],[Ratings_Count]]&gt;=1000000,"Mega Popular",Table1[[#This Row],[Ratings_Count]]&gt;=100000,"Popular",Table1[[#This Row],[Ratings_Count]]&gt;=10000,"Mid Popular",Table1[[#This Row],[Ratings_Count]]&lt;10000,"Niche")</f>
        <v>Niche</v>
      </c>
      <c r="N7961" t="str">
        <f>IF(AND(Table1[[#This Row],[Rating]]&gt;=4.2, Table1[[#This Row],[Ratings_Count]]&lt;10000), "Hidden Gem", "Not a Hidden Gem")</f>
        <v>Not a Hidden Gem</v>
      </c>
    </row>
    <row r="7962" spans="1:14" x14ac:dyDescent="0.25">
      <c r="A7962" t="s">
        <v>6716</v>
      </c>
      <c r="B7962" t="s">
        <v>881</v>
      </c>
      <c r="C7962">
        <v>3.32</v>
      </c>
      <c r="D7962" t="s">
        <v>11</v>
      </c>
      <c r="E7962">
        <v>640</v>
      </c>
      <c r="F7962">
        <v>6774</v>
      </c>
      <c r="G7962">
        <v>529</v>
      </c>
      <c r="H7962">
        <v>2002</v>
      </c>
      <c r="I7962" t="s">
        <v>2208</v>
      </c>
      <c r="J7962" t="s">
        <v>2014</v>
      </c>
      <c r="K7962" t="str" cm="1">
        <f t="array" ref="K7962">_xlfn.IFS(Table1[[#This Row],[Rating]] &gt;=4.5, "Elite",Table1[[#This Row],[Rating]]&gt;=4, "Highly Rated", Table1[[#This Row],[Rating]]&gt;=3.5,"Above Average", Table1[[#This Row],[Rating]]&lt;3.5, "Average or Below")</f>
        <v>Average or Below</v>
      </c>
      <c r="L7962" t="str" cm="1">
        <f t="array" ref="L7962">_xlfn.IFS(Table1[[#This Row],[Pages]]&lt;=150,"Very Short",Table1[[#This Row],[Pages]]&lt;=299,"Short",Table1[[#This Row],[Pages]]&lt;=499,"Medium",Table1[[#This Row],[Pages]]&lt;=699,"Long",Table1[[#This Row],[Pages]]&gt;=700,"Epic")</f>
        <v>Long</v>
      </c>
      <c r="M7962" t="str" cm="1">
        <f t="array" ref="M7962">_xlfn.IFS(Table1[[#This Row],[Ratings_Count]]&gt;=1000000,"Mega Popular",Table1[[#This Row],[Ratings_Count]]&gt;=100000,"Popular",Table1[[#This Row],[Ratings_Count]]&gt;=10000,"Mid Popular",Table1[[#This Row],[Ratings_Count]]&lt;10000,"Niche")</f>
        <v>Niche</v>
      </c>
      <c r="N7962" t="str">
        <f>IF(AND(Table1[[#This Row],[Rating]]&gt;=4.2, Table1[[#This Row],[Ratings_Count]]&lt;10000), "Hidden Gem", "Not a Hidden Gem")</f>
        <v>Not a Hidden Gem</v>
      </c>
    </row>
    <row r="7963" spans="1:14" x14ac:dyDescent="0.25">
      <c r="A7963" t="s">
        <v>6757</v>
      </c>
      <c r="B7963" t="s">
        <v>6758</v>
      </c>
      <c r="C7963">
        <v>3.32</v>
      </c>
      <c r="D7963" t="s">
        <v>11</v>
      </c>
      <c r="E7963">
        <v>400</v>
      </c>
      <c r="F7963">
        <v>58</v>
      </c>
      <c r="G7963">
        <v>9</v>
      </c>
      <c r="H7963">
        <v>2002</v>
      </c>
      <c r="I7963" t="s">
        <v>2048</v>
      </c>
      <c r="J7963" t="s">
        <v>2014</v>
      </c>
      <c r="K7963" t="str" cm="1">
        <f t="array" ref="K7963">_xlfn.IFS(Table1[[#This Row],[Rating]] &gt;=4.5, "Elite",Table1[[#This Row],[Rating]]&gt;=4, "Highly Rated", Table1[[#This Row],[Rating]]&gt;=3.5,"Above Average", Table1[[#This Row],[Rating]]&lt;3.5, "Average or Below")</f>
        <v>Average or Below</v>
      </c>
      <c r="L7963" t="str" cm="1">
        <f t="array" ref="L7963">_xlfn.IFS(Table1[[#This Row],[Pages]]&lt;=150,"Very Short",Table1[[#This Row],[Pages]]&lt;=299,"Short",Table1[[#This Row],[Pages]]&lt;=499,"Medium",Table1[[#This Row],[Pages]]&lt;=699,"Long",Table1[[#This Row],[Pages]]&gt;=700,"Epic")</f>
        <v>Medium</v>
      </c>
      <c r="M7963" t="str" cm="1">
        <f t="array" ref="M7963">_xlfn.IFS(Table1[[#This Row],[Ratings_Count]]&gt;=1000000,"Mega Popular",Table1[[#This Row],[Ratings_Count]]&gt;=100000,"Popular",Table1[[#This Row],[Ratings_Count]]&gt;=10000,"Mid Popular",Table1[[#This Row],[Ratings_Count]]&lt;10000,"Niche")</f>
        <v>Niche</v>
      </c>
      <c r="N7963" t="str">
        <f>IF(AND(Table1[[#This Row],[Rating]]&gt;=4.2, Table1[[#This Row],[Ratings_Count]]&lt;10000), "Hidden Gem", "Not a Hidden Gem")</f>
        <v>Not a Hidden Gem</v>
      </c>
    </row>
    <row r="7964" spans="1:14" x14ac:dyDescent="0.25">
      <c r="A7964" t="s">
        <v>7586</v>
      </c>
      <c r="B7964" t="s">
        <v>3195</v>
      </c>
      <c r="C7964">
        <v>3.32</v>
      </c>
      <c r="D7964" t="s">
        <v>11</v>
      </c>
      <c r="E7964">
        <v>291</v>
      </c>
      <c r="F7964">
        <v>16371</v>
      </c>
      <c r="G7964">
        <v>1538</v>
      </c>
      <c r="H7964">
        <v>2007</v>
      </c>
      <c r="I7964" t="s">
        <v>558</v>
      </c>
      <c r="J7964" t="s">
        <v>13</v>
      </c>
      <c r="K7964" t="str" cm="1">
        <f t="array" ref="K7964">_xlfn.IFS(Table1[[#This Row],[Rating]] &gt;=4.5, "Elite",Table1[[#This Row],[Rating]]&gt;=4, "Highly Rated", Table1[[#This Row],[Rating]]&gt;=3.5,"Above Average", Table1[[#This Row],[Rating]]&lt;3.5, "Average or Below")</f>
        <v>Average or Below</v>
      </c>
      <c r="L7964" t="str" cm="1">
        <f t="array" ref="L7964">_xlfn.IFS(Table1[[#This Row],[Pages]]&lt;=150,"Very Short",Table1[[#This Row],[Pages]]&lt;=299,"Short",Table1[[#This Row],[Pages]]&lt;=499,"Medium",Table1[[#This Row],[Pages]]&lt;=699,"Long",Table1[[#This Row],[Pages]]&gt;=700,"Epic")</f>
        <v>Short</v>
      </c>
      <c r="M7964" t="str" cm="1">
        <f t="array" ref="M7964">_xlfn.IFS(Table1[[#This Row],[Ratings_Count]]&gt;=1000000,"Mega Popular",Table1[[#This Row],[Ratings_Count]]&gt;=100000,"Popular",Table1[[#This Row],[Ratings_Count]]&gt;=10000,"Mid Popular",Table1[[#This Row],[Ratings_Count]]&lt;10000,"Niche")</f>
        <v>Mid Popular</v>
      </c>
      <c r="N7964" t="str">
        <f>IF(AND(Table1[[#This Row],[Rating]]&gt;=4.2, Table1[[#This Row],[Ratings_Count]]&lt;10000), "Hidden Gem", "Not a Hidden Gem")</f>
        <v>Not a Hidden Gem</v>
      </c>
    </row>
    <row r="7965" spans="1:14" x14ac:dyDescent="0.25">
      <c r="A7965" t="s">
        <v>7730</v>
      </c>
      <c r="B7965" t="s">
        <v>7731</v>
      </c>
      <c r="C7965">
        <v>3.32</v>
      </c>
      <c r="D7965" t="s">
        <v>11</v>
      </c>
      <c r="E7965">
        <v>385</v>
      </c>
      <c r="F7965">
        <v>3248</v>
      </c>
      <c r="G7965">
        <v>590</v>
      </c>
      <c r="H7965">
        <v>2007</v>
      </c>
      <c r="I7965" t="s">
        <v>2894</v>
      </c>
      <c r="J7965" t="s">
        <v>13</v>
      </c>
      <c r="K7965" t="str" cm="1">
        <f t="array" ref="K7965">_xlfn.IFS(Table1[[#This Row],[Rating]] &gt;=4.5, "Elite",Table1[[#This Row],[Rating]]&gt;=4, "Highly Rated", Table1[[#This Row],[Rating]]&gt;=3.5,"Above Average", Table1[[#This Row],[Rating]]&lt;3.5, "Average or Below")</f>
        <v>Average or Below</v>
      </c>
      <c r="L7965" t="str" cm="1">
        <f t="array" ref="L7965">_xlfn.IFS(Table1[[#This Row],[Pages]]&lt;=150,"Very Short",Table1[[#This Row],[Pages]]&lt;=299,"Short",Table1[[#This Row],[Pages]]&lt;=499,"Medium",Table1[[#This Row],[Pages]]&lt;=699,"Long",Table1[[#This Row],[Pages]]&gt;=700,"Epic")</f>
        <v>Medium</v>
      </c>
      <c r="M7965" t="str" cm="1">
        <f t="array" ref="M7965">_xlfn.IFS(Table1[[#This Row],[Ratings_Count]]&gt;=1000000,"Mega Popular",Table1[[#This Row],[Ratings_Count]]&gt;=100000,"Popular",Table1[[#This Row],[Ratings_Count]]&gt;=10000,"Mid Popular",Table1[[#This Row],[Ratings_Count]]&lt;10000,"Niche")</f>
        <v>Niche</v>
      </c>
      <c r="N7965" t="str">
        <f>IF(AND(Table1[[#This Row],[Rating]]&gt;=4.2, Table1[[#This Row],[Ratings_Count]]&lt;10000), "Hidden Gem", "Not a Hidden Gem")</f>
        <v>Not a Hidden Gem</v>
      </c>
    </row>
    <row r="7966" spans="1:14" x14ac:dyDescent="0.25">
      <c r="A7966" t="s">
        <v>9387</v>
      </c>
      <c r="B7966" t="s">
        <v>9388</v>
      </c>
      <c r="C7966">
        <v>3.32</v>
      </c>
      <c r="D7966" t="s">
        <v>11</v>
      </c>
      <c r="E7966">
        <v>224</v>
      </c>
      <c r="F7966">
        <v>446</v>
      </c>
      <c r="G7966">
        <v>52</v>
      </c>
      <c r="H7966">
        <v>1998</v>
      </c>
      <c r="I7966" t="s">
        <v>1972</v>
      </c>
      <c r="J7966" t="s">
        <v>13</v>
      </c>
      <c r="K7966" t="str" cm="1">
        <f t="array" ref="K7966">_xlfn.IFS(Table1[[#This Row],[Rating]] &gt;=4.5, "Elite",Table1[[#This Row],[Rating]]&gt;=4, "Highly Rated", Table1[[#This Row],[Rating]]&gt;=3.5,"Above Average", Table1[[#This Row],[Rating]]&lt;3.5, "Average or Below")</f>
        <v>Average or Below</v>
      </c>
      <c r="L7966" t="str" cm="1">
        <f t="array" ref="L7966">_xlfn.IFS(Table1[[#This Row],[Pages]]&lt;=150,"Very Short",Table1[[#This Row],[Pages]]&lt;=299,"Short",Table1[[#This Row],[Pages]]&lt;=499,"Medium",Table1[[#This Row],[Pages]]&lt;=699,"Long",Table1[[#This Row],[Pages]]&gt;=700,"Epic")</f>
        <v>Short</v>
      </c>
      <c r="M7966" t="str" cm="1">
        <f t="array" ref="M7966">_xlfn.IFS(Table1[[#This Row],[Ratings_Count]]&gt;=1000000,"Mega Popular",Table1[[#This Row],[Ratings_Count]]&gt;=100000,"Popular",Table1[[#This Row],[Ratings_Count]]&gt;=10000,"Mid Popular",Table1[[#This Row],[Ratings_Count]]&lt;10000,"Niche")</f>
        <v>Niche</v>
      </c>
      <c r="N7966" t="str">
        <f>IF(AND(Table1[[#This Row],[Rating]]&gt;=4.2, Table1[[#This Row],[Ratings_Count]]&lt;10000), "Hidden Gem", "Not a Hidden Gem")</f>
        <v>Not a Hidden Gem</v>
      </c>
    </row>
    <row r="7967" spans="1:14" x14ac:dyDescent="0.25">
      <c r="A7967" t="s">
        <v>9996</v>
      </c>
      <c r="B7967" t="s">
        <v>2649</v>
      </c>
      <c r="C7967">
        <v>3.32</v>
      </c>
      <c r="D7967" t="s">
        <v>11</v>
      </c>
      <c r="E7967">
        <v>206</v>
      </c>
      <c r="F7967">
        <v>6348</v>
      </c>
      <c r="G7967">
        <v>162</v>
      </c>
      <c r="H7967">
        <v>1991</v>
      </c>
      <c r="I7967" t="s">
        <v>2085</v>
      </c>
      <c r="J7967" t="s">
        <v>2014</v>
      </c>
      <c r="K7967" t="str" cm="1">
        <f t="array" ref="K7967">_xlfn.IFS(Table1[[#This Row],[Rating]] &gt;=4.5, "Elite",Table1[[#This Row],[Rating]]&gt;=4, "Highly Rated", Table1[[#This Row],[Rating]]&gt;=3.5,"Above Average", Table1[[#This Row],[Rating]]&lt;3.5, "Average or Below")</f>
        <v>Average or Below</v>
      </c>
      <c r="L7967" t="str" cm="1">
        <f t="array" ref="L7967">_xlfn.IFS(Table1[[#This Row],[Pages]]&lt;=150,"Very Short",Table1[[#This Row],[Pages]]&lt;=299,"Short",Table1[[#This Row],[Pages]]&lt;=499,"Medium",Table1[[#This Row],[Pages]]&lt;=699,"Long",Table1[[#This Row],[Pages]]&gt;=700,"Epic")</f>
        <v>Short</v>
      </c>
      <c r="M7967" t="str" cm="1">
        <f t="array" ref="M7967">_xlfn.IFS(Table1[[#This Row],[Ratings_Count]]&gt;=1000000,"Mega Popular",Table1[[#This Row],[Ratings_Count]]&gt;=100000,"Popular",Table1[[#This Row],[Ratings_Count]]&gt;=10000,"Mid Popular",Table1[[#This Row],[Ratings_Count]]&lt;10000,"Niche")</f>
        <v>Niche</v>
      </c>
      <c r="N7967" t="str">
        <f>IF(AND(Table1[[#This Row],[Rating]]&gt;=4.2, Table1[[#This Row],[Ratings_Count]]&lt;10000), "Hidden Gem", "Not a Hidden Gem")</f>
        <v>Not a Hidden Gem</v>
      </c>
    </row>
    <row r="7968" spans="1:14" x14ac:dyDescent="0.25">
      <c r="A7968" t="s">
        <v>11014</v>
      </c>
      <c r="B7968" t="s">
        <v>11015</v>
      </c>
      <c r="C7968">
        <v>3.32</v>
      </c>
      <c r="D7968" t="s">
        <v>11</v>
      </c>
      <c r="E7968">
        <v>199</v>
      </c>
      <c r="F7968">
        <v>12840</v>
      </c>
      <c r="G7968">
        <v>997</v>
      </c>
      <c r="H7968">
        <v>1981</v>
      </c>
      <c r="I7968" t="s">
        <v>144</v>
      </c>
      <c r="J7968" t="s">
        <v>13</v>
      </c>
      <c r="K7968" t="str" cm="1">
        <f t="array" ref="K7968">_xlfn.IFS(Table1[[#This Row],[Rating]] &gt;=4.5, "Elite",Table1[[#This Row],[Rating]]&gt;=4, "Highly Rated", Table1[[#This Row],[Rating]]&gt;=3.5,"Above Average", Table1[[#This Row],[Rating]]&lt;3.5, "Average or Below")</f>
        <v>Average or Below</v>
      </c>
      <c r="L7968" t="str" cm="1">
        <f t="array" ref="L7968">_xlfn.IFS(Table1[[#This Row],[Pages]]&lt;=150,"Very Short",Table1[[#This Row],[Pages]]&lt;=299,"Short",Table1[[#This Row],[Pages]]&lt;=499,"Medium",Table1[[#This Row],[Pages]]&lt;=699,"Long",Table1[[#This Row],[Pages]]&gt;=700,"Epic")</f>
        <v>Short</v>
      </c>
      <c r="M7968" t="str" cm="1">
        <f t="array" ref="M7968">_xlfn.IFS(Table1[[#This Row],[Ratings_Count]]&gt;=1000000,"Mega Popular",Table1[[#This Row],[Ratings_Count]]&gt;=100000,"Popular",Table1[[#This Row],[Ratings_Count]]&gt;=10000,"Mid Popular",Table1[[#This Row],[Ratings_Count]]&lt;10000,"Niche")</f>
        <v>Mid Popular</v>
      </c>
      <c r="N7968" t="str">
        <f>IF(AND(Table1[[#This Row],[Rating]]&gt;=4.2, Table1[[#This Row],[Ratings_Count]]&lt;10000), "Hidden Gem", "Not a Hidden Gem")</f>
        <v>Not a Hidden Gem</v>
      </c>
    </row>
    <row r="7969" spans="1:14" x14ac:dyDescent="0.25">
      <c r="A7969" t="s">
        <v>11894</v>
      </c>
      <c r="B7969" t="s">
        <v>249</v>
      </c>
      <c r="C7969">
        <v>3.32</v>
      </c>
      <c r="D7969" t="s">
        <v>11</v>
      </c>
      <c r="E7969">
        <v>286</v>
      </c>
      <c r="F7969">
        <v>102</v>
      </c>
      <c r="G7969">
        <v>17</v>
      </c>
      <c r="H7969">
        <v>1996</v>
      </c>
      <c r="I7969" t="s">
        <v>8583</v>
      </c>
      <c r="J7969" t="s">
        <v>13</v>
      </c>
      <c r="K7969" t="str" cm="1">
        <f t="array" ref="K7969">_xlfn.IFS(Table1[[#This Row],[Rating]] &gt;=4.5, "Elite",Table1[[#This Row],[Rating]]&gt;=4, "Highly Rated", Table1[[#This Row],[Rating]]&gt;=3.5,"Above Average", Table1[[#This Row],[Rating]]&lt;3.5, "Average or Below")</f>
        <v>Average or Below</v>
      </c>
      <c r="L7969" t="str" cm="1">
        <f t="array" ref="L7969">_xlfn.IFS(Table1[[#This Row],[Pages]]&lt;=150,"Very Short",Table1[[#This Row],[Pages]]&lt;=299,"Short",Table1[[#This Row],[Pages]]&lt;=499,"Medium",Table1[[#This Row],[Pages]]&lt;=699,"Long",Table1[[#This Row],[Pages]]&gt;=700,"Epic")</f>
        <v>Short</v>
      </c>
      <c r="M7969" t="str" cm="1">
        <f t="array" ref="M7969">_xlfn.IFS(Table1[[#This Row],[Ratings_Count]]&gt;=1000000,"Mega Popular",Table1[[#This Row],[Ratings_Count]]&gt;=100000,"Popular",Table1[[#This Row],[Ratings_Count]]&gt;=10000,"Mid Popular",Table1[[#This Row],[Ratings_Count]]&lt;10000,"Niche")</f>
        <v>Niche</v>
      </c>
      <c r="N7969" t="str">
        <f>IF(AND(Table1[[#This Row],[Rating]]&gt;=4.2, Table1[[#This Row],[Ratings_Count]]&lt;10000), "Hidden Gem", "Not a Hidden Gem")</f>
        <v>Not a Hidden Gem</v>
      </c>
    </row>
    <row r="7970" spans="1:14" x14ac:dyDescent="0.25">
      <c r="A7970" t="s">
        <v>12042</v>
      </c>
      <c r="B7970" t="s">
        <v>12043</v>
      </c>
      <c r="C7970">
        <v>3.32</v>
      </c>
      <c r="D7970" t="s">
        <v>11</v>
      </c>
      <c r="E7970">
        <v>176</v>
      </c>
      <c r="F7970">
        <v>165</v>
      </c>
      <c r="G7970">
        <v>25</v>
      </c>
      <c r="H7970">
        <v>1997</v>
      </c>
      <c r="I7970" t="s">
        <v>6438</v>
      </c>
      <c r="J7970" t="s">
        <v>13</v>
      </c>
      <c r="K7970" t="str" cm="1">
        <f t="array" ref="K7970">_xlfn.IFS(Table1[[#This Row],[Rating]] &gt;=4.5, "Elite",Table1[[#This Row],[Rating]]&gt;=4, "Highly Rated", Table1[[#This Row],[Rating]]&gt;=3.5,"Above Average", Table1[[#This Row],[Rating]]&lt;3.5, "Average or Below")</f>
        <v>Average or Below</v>
      </c>
      <c r="L7970" t="str" cm="1">
        <f t="array" ref="L7970">_xlfn.IFS(Table1[[#This Row],[Pages]]&lt;=150,"Very Short",Table1[[#This Row],[Pages]]&lt;=299,"Short",Table1[[#This Row],[Pages]]&lt;=499,"Medium",Table1[[#This Row],[Pages]]&lt;=699,"Long",Table1[[#This Row],[Pages]]&gt;=700,"Epic")</f>
        <v>Short</v>
      </c>
      <c r="M7970" t="str" cm="1">
        <f t="array" ref="M7970">_xlfn.IFS(Table1[[#This Row],[Ratings_Count]]&gt;=1000000,"Mega Popular",Table1[[#This Row],[Ratings_Count]]&gt;=100000,"Popular",Table1[[#This Row],[Ratings_Count]]&gt;=10000,"Mid Popular",Table1[[#This Row],[Ratings_Count]]&lt;10000,"Niche")</f>
        <v>Niche</v>
      </c>
      <c r="N7970" t="str">
        <f>IF(AND(Table1[[#This Row],[Rating]]&gt;=4.2, Table1[[#This Row],[Ratings_Count]]&lt;10000), "Hidden Gem", "Not a Hidden Gem")</f>
        <v>Not a Hidden Gem</v>
      </c>
    </row>
    <row r="7971" spans="1:14" x14ac:dyDescent="0.25">
      <c r="A7971" t="s">
        <v>12287</v>
      </c>
      <c r="B7971" t="s">
        <v>12288</v>
      </c>
      <c r="C7971">
        <v>3.32</v>
      </c>
      <c r="D7971" t="s">
        <v>12134</v>
      </c>
      <c r="E7971">
        <v>128</v>
      </c>
      <c r="F7971">
        <v>164</v>
      </c>
      <c r="G7971">
        <v>6</v>
      </c>
      <c r="H7971">
        <v>2006</v>
      </c>
      <c r="I7971" t="s">
        <v>1002</v>
      </c>
      <c r="J7971" t="s">
        <v>13</v>
      </c>
      <c r="K7971" t="str" cm="1">
        <f t="array" ref="K7971">_xlfn.IFS(Table1[[#This Row],[Rating]] &gt;=4.5, "Elite",Table1[[#This Row],[Rating]]&gt;=4, "Highly Rated", Table1[[#This Row],[Rating]]&gt;=3.5,"Above Average", Table1[[#This Row],[Rating]]&lt;3.5, "Average or Below")</f>
        <v>Average or Below</v>
      </c>
      <c r="L7971" t="str" cm="1">
        <f t="array" ref="L7971">_xlfn.IFS(Table1[[#This Row],[Pages]]&lt;=150,"Very Short",Table1[[#This Row],[Pages]]&lt;=299,"Short",Table1[[#This Row],[Pages]]&lt;=499,"Medium",Table1[[#This Row],[Pages]]&lt;=699,"Long",Table1[[#This Row],[Pages]]&gt;=700,"Epic")</f>
        <v>Very Short</v>
      </c>
      <c r="M7971" t="str" cm="1">
        <f t="array" ref="M7971">_xlfn.IFS(Table1[[#This Row],[Ratings_Count]]&gt;=1000000,"Mega Popular",Table1[[#This Row],[Ratings_Count]]&gt;=100000,"Popular",Table1[[#This Row],[Ratings_Count]]&gt;=10000,"Mid Popular",Table1[[#This Row],[Ratings_Count]]&lt;10000,"Niche")</f>
        <v>Niche</v>
      </c>
      <c r="N7971" t="str">
        <f>IF(AND(Table1[[#This Row],[Rating]]&gt;=4.2, Table1[[#This Row],[Ratings_Count]]&lt;10000), "Hidden Gem", "Not a Hidden Gem")</f>
        <v>Not a Hidden Gem</v>
      </c>
    </row>
    <row r="7972" spans="1:14" x14ac:dyDescent="0.25">
      <c r="A7972" t="s">
        <v>12917</v>
      </c>
      <c r="B7972" t="s">
        <v>12918</v>
      </c>
      <c r="C7972">
        <v>3.32</v>
      </c>
      <c r="D7972" t="s">
        <v>12134</v>
      </c>
      <c r="E7972">
        <v>279</v>
      </c>
      <c r="F7972">
        <v>1169</v>
      </c>
      <c r="G7972">
        <v>95</v>
      </c>
      <c r="H7972">
        <v>2003</v>
      </c>
      <c r="I7972" t="s">
        <v>1757</v>
      </c>
      <c r="J7972" t="s">
        <v>13</v>
      </c>
      <c r="K7972" t="str" cm="1">
        <f t="array" ref="K7972">_xlfn.IFS(Table1[[#This Row],[Rating]] &gt;=4.5, "Elite",Table1[[#This Row],[Rating]]&gt;=4, "Highly Rated", Table1[[#This Row],[Rating]]&gt;=3.5,"Above Average", Table1[[#This Row],[Rating]]&lt;3.5, "Average or Below")</f>
        <v>Average or Below</v>
      </c>
      <c r="L7972" t="str" cm="1">
        <f t="array" ref="L7972">_xlfn.IFS(Table1[[#This Row],[Pages]]&lt;=150,"Very Short",Table1[[#This Row],[Pages]]&lt;=299,"Short",Table1[[#This Row],[Pages]]&lt;=499,"Medium",Table1[[#This Row],[Pages]]&lt;=699,"Long",Table1[[#This Row],[Pages]]&gt;=700,"Epic")</f>
        <v>Short</v>
      </c>
      <c r="M7972" t="str" cm="1">
        <f t="array" ref="M7972">_xlfn.IFS(Table1[[#This Row],[Ratings_Count]]&gt;=1000000,"Mega Popular",Table1[[#This Row],[Ratings_Count]]&gt;=100000,"Popular",Table1[[#This Row],[Ratings_Count]]&gt;=10000,"Mid Popular",Table1[[#This Row],[Ratings_Count]]&lt;10000,"Niche")</f>
        <v>Niche</v>
      </c>
      <c r="N7972" t="str">
        <f>IF(AND(Table1[[#This Row],[Rating]]&gt;=4.2, Table1[[#This Row],[Ratings_Count]]&lt;10000), "Hidden Gem", "Not a Hidden Gem")</f>
        <v>Not a Hidden Gem</v>
      </c>
    </row>
    <row r="7973" spans="1:14" x14ac:dyDescent="0.25">
      <c r="A7973" t="s">
        <v>650</v>
      </c>
      <c r="B7973" t="s">
        <v>651</v>
      </c>
      <c r="C7973">
        <v>3.31</v>
      </c>
      <c r="D7973" t="s">
        <v>11</v>
      </c>
      <c r="E7973">
        <v>128</v>
      </c>
      <c r="F7973">
        <v>123</v>
      </c>
      <c r="G7973">
        <v>16</v>
      </c>
      <c r="H7973">
        <v>2006</v>
      </c>
      <c r="I7973" t="s">
        <v>635</v>
      </c>
      <c r="J7973" t="s">
        <v>13</v>
      </c>
      <c r="K7973" t="str" cm="1">
        <f t="array" ref="K7973">_xlfn.IFS(Table1[[#This Row],[Rating]] &gt;=4.5, "Elite",Table1[[#This Row],[Rating]]&gt;=4, "Highly Rated", Table1[[#This Row],[Rating]]&gt;=3.5,"Above Average", Table1[[#This Row],[Rating]]&lt;3.5, "Average or Below")</f>
        <v>Average or Below</v>
      </c>
      <c r="L7973" t="str" cm="1">
        <f t="array" ref="L7973">_xlfn.IFS(Table1[[#This Row],[Pages]]&lt;=150,"Very Short",Table1[[#This Row],[Pages]]&lt;=299,"Short",Table1[[#This Row],[Pages]]&lt;=499,"Medium",Table1[[#This Row],[Pages]]&lt;=699,"Long",Table1[[#This Row],[Pages]]&gt;=700,"Epic")</f>
        <v>Very Short</v>
      </c>
      <c r="M7973" t="str" cm="1">
        <f t="array" ref="M7973">_xlfn.IFS(Table1[[#This Row],[Ratings_Count]]&gt;=1000000,"Mega Popular",Table1[[#This Row],[Ratings_Count]]&gt;=100000,"Popular",Table1[[#This Row],[Ratings_Count]]&gt;=10000,"Mid Popular",Table1[[#This Row],[Ratings_Count]]&lt;10000,"Niche")</f>
        <v>Niche</v>
      </c>
      <c r="N7973" t="str">
        <f>IF(AND(Table1[[#This Row],[Rating]]&gt;=4.2, Table1[[#This Row],[Ratings_Count]]&lt;10000), "Hidden Gem", "Not a Hidden Gem")</f>
        <v>Not a Hidden Gem</v>
      </c>
    </row>
    <row r="7974" spans="1:14" x14ac:dyDescent="0.25">
      <c r="A7974" t="s">
        <v>3843</v>
      </c>
      <c r="B7974" t="s">
        <v>3844</v>
      </c>
      <c r="C7974">
        <v>3.31</v>
      </c>
      <c r="D7974" t="s">
        <v>11</v>
      </c>
      <c r="E7974">
        <v>406</v>
      </c>
      <c r="F7974">
        <v>138</v>
      </c>
      <c r="G7974">
        <v>12</v>
      </c>
      <c r="H7974">
        <v>2005</v>
      </c>
      <c r="I7974" t="s">
        <v>2915</v>
      </c>
      <c r="J7974" t="s">
        <v>13</v>
      </c>
      <c r="K7974" t="str" cm="1">
        <f t="array" ref="K7974">_xlfn.IFS(Table1[[#This Row],[Rating]] &gt;=4.5, "Elite",Table1[[#This Row],[Rating]]&gt;=4, "Highly Rated", Table1[[#This Row],[Rating]]&gt;=3.5,"Above Average", Table1[[#This Row],[Rating]]&lt;3.5, "Average or Below")</f>
        <v>Average or Below</v>
      </c>
      <c r="L7974" t="str" cm="1">
        <f t="array" ref="L7974">_xlfn.IFS(Table1[[#This Row],[Pages]]&lt;=150,"Very Short",Table1[[#This Row],[Pages]]&lt;=299,"Short",Table1[[#This Row],[Pages]]&lt;=499,"Medium",Table1[[#This Row],[Pages]]&lt;=699,"Long",Table1[[#This Row],[Pages]]&gt;=700,"Epic")</f>
        <v>Medium</v>
      </c>
      <c r="M7974" t="str" cm="1">
        <f t="array" ref="M7974">_xlfn.IFS(Table1[[#This Row],[Ratings_Count]]&gt;=1000000,"Mega Popular",Table1[[#This Row],[Ratings_Count]]&gt;=100000,"Popular",Table1[[#This Row],[Ratings_Count]]&gt;=10000,"Mid Popular",Table1[[#This Row],[Ratings_Count]]&lt;10000,"Niche")</f>
        <v>Niche</v>
      </c>
      <c r="N7974" t="str">
        <f>IF(AND(Table1[[#This Row],[Rating]]&gt;=4.2, Table1[[#This Row],[Ratings_Count]]&lt;10000), "Hidden Gem", "Not a Hidden Gem")</f>
        <v>Not a Hidden Gem</v>
      </c>
    </row>
    <row r="7975" spans="1:14" x14ac:dyDescent="0.25">
      <c r="A7975" t="s">
        <v>5370</v>
      </c>
      <c r="B7975" t="s">
        <v>226</v>
      </c>
      <c r="C7975">
        <v>3.31</v>
      </c>
      <c r="D7975" t="s">
        <v>11</v>
      </c>
      <c r="E7975">
        <v>368</v>
      </c>
      <c r="F7975">
        <v>25257</v>
      </c>
      <c r="G7975">
        <v>977</v>
      </c>
      <c r="H7975">
        <v>2003</v>
      </c>
      <c r="I7975" t="s">
        <v>3453</v>
      </c>
      <c r="J7975" t="s">
        <v>13</v>
      </c>
      <c r="K7975" t="str" cm="1">
        <f t="array" ref="K7975">_xlfn.IFS(Table1[[#This Row],[Rating]] &gt;=4.5, "Elite",Table1[[#This Row],[Rating]]&gt;=4, "Highly Rated", Table1[[#This Row],[Rating]]&gt;=3.5,"Above Average", Table1[[#This Row],[Rating]]&lt;3.5, "Average or Below")</f>
        <v>Average or Below</v>
      </c>
      <c r="L7975" t="str" cm="1">
        <f t="array" ref="L7975">_xlfn.IFS(Table1[[#This Row],[Pages]]&lt;=150,"Very Short",Table1[[#This Row],[Pages]]&lt;=299,"Short",Table1[[#This Row],[Pages]]&lt;=499,"Medium",Table1[[#This Row],[Pages]]&lt;=699,"Long",Table1[[#This Row],[Pages]]&gt;=700,"Epic")</f>
        <v>Medium</v>
      </c>
      <c r="M7975" t="str" cm="1">
        <f t="array" ref="M7975">_xlfn.IFS(Table1[[#This Row],[Ratings_Count]]&gt;=1000000,"Mega Popular",Table1[[#This Row],[Ratings_Count]]&gt;=100000,"Popular",Table1[[#This Row],[Ratings_Count]]&gt;=10000,"Mid Popular",Table1[[#This Row],[Ratings_Count]]&lt;10000,"Niche")</f>
        <v>Mid Popular</v>
      </c>
      <c r="N7975" t="str">
        <f>IF(AND(Table1[[#This Row],[Rating]]&gt;=4.2, Table1[[#This Row],[Ratings_Count]]&lt;10000), "Hidden Gem", "Not a Hidden Gem")</f>
        <v>Not a Hidden Gem</v>
      </c>
    </row>
    <row r="7976" spans="1:14" x14ac:dyDescent="0.25">
      <c r="A7976" t="s">
        <v>7594</v>
      </c>
      <c r="B7976" t="s">
        <v>6227</v>
      </c>
      <c r="C7976">
        <v>3.31</v>
      </c>
      <c r="D7976" t="s">
        <v>11</v>
      </c>
      <c r="E7976">
        <v>240</v>
      </c>
      <c r="F7976">
        <v>223</v>
      </c>
      <c r="G7976">
        <v>47</v>
      </c>
      <c r="H7976">
        <v>2007</v>
      </c>
      <c r="I7976" t="s">
        <v>117</v>
      </c>
      <c r="J7976" t="s">
        <v>13</v>
      </c>
      <c r="K7976" t="str" cm="1">
        <f t="array" ref="K7976">_xlfn.IFS(Table1[[#This Row],[Rating]] &gt;=4.5, "Elite",Table1[[#This Row],[Rating]]&gt;=4, "Highly Rated", Table1[[#This Row],[Rating]]&gt;=3.5,"Above Average", Table1[[#This Row],[Rating]]&lt;3.5, "Average or Below")</f>
        <v>Average or Below</v>
      </c>
      <c r="L7976" t="str" cm="1">
        <f t="array" ref="L7976">_xlfn.IFS(Table1[[#This Row],[Pages]]&lt;=150,"Very Short",Table1[[#This Row],[Pages]]&lt;=299,"Short",Table1[[#This Row],[Pages]]&lt;=499,"Medium",Table1[[#This Row],[Pages]]&lt;=699,"Long",Table1[[#This Row],[Pages]]&gt;=700,"Epic")</f>
        <v>Short</v>
      </c>
      <c r="M7976" t="str" cm="1">
        <f t="array" ref="M7976">_xlfn.IFS(Table1[[#This Row],[Ratings_Count]]&gt;=1000000,"Mega Popular",Table1[[#This Row],[Ratings_Count]]&gt;=100000,"Popular",Table1[[#This Row],[Ratings_Count]]&gt;=10000,"Mid Popular",Table1[[#This Row],[Ratings_Count]]&lt;10000,"Niche")</f>
        <v>Niche</v>
      </c>
      <c r="N7976" t="str">
        <f>IF(AND(Table1[[#This Row],[Rating]]&gt;=4.2, Table1[[#This Row],[Ratings_Count]]&lt;10000), "Hidden Gem", "Not a Hidden Gem")</f>
        <v>Not a Hidden Gem</v>
      </c>
    </row>
    <row r="7977" spans="1:14" x14ac:dyDescent="0.25">
      <c r="A7977" t="s">
        <v>8929</v>
      </c>
      <c r="B7977" t="s">
        <v>2045</v>
      </c>
      <c r="C7977">
        <v>3.31</v>
      </c>
      <c r="D7977" t="s">
        <v>11</v>
      </c>
      <c r="E7977">
        <v>243</v>
      </c>
      <c r="F7977">
        <v>16483</v>
      </c>
      <c r="G7977">
        <v>685</v>
      </c>
      <c r="H7977">
        <v>1999</v>
      </c>
      <c r="I7977" t="s">
        <v>8930</v>
      </c>
      <c r="J7977" t="s">
        <v>2014</v>
      </c>
      <c r="K7977" t="str" cm="1">
        <f t="array" ref="K7977">_xlfn.IFS(Table1[[#This Row],[Rating]] &gt;=4.5, "Elite",Table1[[#This Row],[Rating]]&gt;=4, "Highly Rated", Table1[[#This Row],[Rating]]&gt;=3.5,"Above Average", Table1[[#This Row],[Rating]]&lt;3.5, "Average or Below")</f>
        <v>Average or Below</v>
      </c>
      <c r="L7977" t="str" cm="1">
        <f t="array" ref="L7977">_xlfn.IFS(Table1[[#This Row],[Pages]]&lt;=150,"Very Short",Table1[[#This Row],[Pages]]&lt;=299,"Short",Table1[[#This Row],[Pages]]&lt;=499,"Medium",Table1[[#This Row],[Pages]]&lt;=699,"Long",Table1[[#This Row],[Pages]]&gt;=700,"Epic")</f>
        <v>Short</v>
      </c>
      <c r="M7977" t="str" cm="1">
        <f t="array" ref="M7977">_xlfn.IFS(Table1[[#This Row],[Ratings_Count]]&gt;=1000000,"Mega Popular",Table1[[#This Row],[Ratings_Count]]&gt;=100000,"Popular",Table1[[#This Row],[Ratings_Count]]&gt;=10000,"Mid Popular",Table1[[#This Row],[Ratings_Count]]&lt;10000,"Niche")</f>
        <v>Mid Popular</v>
      </c>
      <c r="N7977" t="str">
        <f>IF(AND(Table1[[#This Row],[Rating]]&gt;=4.2, Table1[[#This Row],[Ratings_Count]]&lt;10000), "Hidden Gem", "Not a Hidden Gem")</f>
        <v>Not a Hidden Gem</v>
      </c>
    </row>
    <row r="7978" spans="1:14" x14ac:dyDescent="0.25">
      <c r="A7978" t="s">
        <v>13423</v>
      </c>
      <c r="B7978" t="s">
        <v>13424</v>
      </c>
      <c r="C7978">
        <v>3.31</v>
      </c>
      <c r="D7978" t="s">
        <v>12134</v>
      </c>
      <c r="E7978">
        <v>285</v>
      </c>
      <c r="F7978">
        <v>361</v>
      </c>
      <c r="G7978">
        <v>43</v>
      </c>
      <c r="H7978">
        <v>2001</v>
      </c>
      <c r="I7978" t="s">
        <v>3100</v>
      </c>
      <c r="J7978" t="s">
        <v>13</v>
      </c>
      <c r="K7978" t="str" cm="1">
        <f t="array" ref="K7978">_xlfn.IFS(Table1[[#This Row],[Rating]] &gt;=4.5, "Elite",Table1[[#This Row],[Rating]]&gt;=4, "Highly Rated", Table1[[#This Row],[Rating]]&gt;=3.5,"Above Average", Table1[[#This Row],[Rating]]&lt;3.5, "Average or Below")</f>
        <v>Average or Below</v>
      </c>
      <c r="L7978" t="str" cm="1">
        <f t="array" ref="L7978">_xlfn.IFS(Table1[[#This Row],[Pages]]&lt;=150,"Very Short",Table1[[#This Row],[Pages]]&lt;=299,"Short",Table1[[#This Row],[Pages]]&lt;=499,"Medium",Table1[[#This Row],[Pages]]&lt;=699,"Long",Table1[[#This Row],[Pages]]&gt;=700,"Epic")</f>
        <v>Short</v>
      </c>
      <c r="M7978" t="str" cm="1">
        <f t="array" ref="M7978">_xlfn.IFS(Table1[[#This Row],[Ratings_Count]]&gt;=1000000,"Mega Popular",Table1[[#This Row],[Ratings_Count]]&gt;=100000,"Popular",Table1[[#This Row],[Ratings_Count]]&gt;=10000,"Mid Popular",Table1[[#This Row],[Ratings_Count]]&lt;10000,"Niche")</f>
        <v>Niche</v>
      </c>
      <c r="N7978" t="str">
        <f>IF(AND(Table1[[#This Row],[Rating]]&gt;=4.2, Table1[[#This Row],[Ratings_Count]]&lt;10000), "Hidden Gem", "Not a Hidden Gem")</f>
        <v>Not a Hidden Gem</v>
      </c>
    </row>
    <row r="7979" spans="1:14" x14ac:dyDescent="0.25">
      <c r="A7979" t="s">
        <v>1119</v>
      </c>
      <c r="B7979" t="s">
        <v>1120</v>
      </c>
      <c r="C7979">
        <v>3.3</v>
      </c>
      <c r="D7979" t="s">
        <v>11</v>
      </c>
      <c r="E7979">
        <v>320</v>
      </c>
      <c r="F7979">
        <v>56</v>
      </c>
      <c r="G7979">
        <v>9</v>
      </c>
      <c r="H7979">
        <v>2006</v>
      </c>
      <c r="I7979" t="s">
        <v>1121</v>
      </c>
      <c r="J7979" t="s">
        <v>13</v>
      </c>
      <c r="K7979" t="str" cm="1">
        <f t="array" ref="K7979">_xlfn.IFS(Table1[[#This Row],[Rating]] &gt;=4.5, "Elite",Table1[[#This Row],[Rating]]&gt;=4, "Highly Rated", Table1[[#This Row],[Rating]]&gt;=3.5,"Above Average", Table1[[#This Row],[Rating]]&lt;3.5, "Average or Below")</f>
        <v>Average or Below</v>
      </c>
      <c r="L7979" t="str" cm="1">
        <f t="array" ref="L7979">_xlfn.IFS(Table1[[#This Row],[Pages]]&lt;=150,"Very Short",Table1[[#This Row],[Pages]]&lt;=299,"Short",Table1[[#This Row],[Pages]]&lt;=499,"Medium",Table1[[#This Row],[Pages]]&lt;=699,"Long",Table1[[#This Row],[Pages]]&gt;=700,"Epic")</f>
        <v>Medium</v>
      </c>
      <c r="M7979" t="str" cm="1">
        <f t="array" ref="M7979">_xlfn.IFS(Table1[[#This Row],[Ratings_Count]]&gt;=1000000,"Mega Popular",Table1[[#This Row],[Ratings_Count]]&gt;=100000,"Popular",Table1[[#This Row],[Ratings_Count]]&gt;=10000,"Mid Popular",Table1[[#This Row],[Ratings_Count]]&lt;10000,"Niche")</f>
        <v>Niche</v>
      </c>
      <c r="N7979" t="str">
        <f>IF(AND(Table1[[#This Row],[Rating]]&gt;=4.2, Table1[[#This Row],[Ratings_Count]]&lt;10000), "Hidden Gem", "Not a Hidden Gem")</f>
        <v>Not a Hidden Gem</v>
      </c>
    </row>
    <row r="7980" spans="1:14" x14ac:dyDescent="0.25">
      <c r="A7980" t="s">
        <v>3196</v>
      </c>
      <c r="B7980" t="s">
        <v>3195</v>
      </c>
      <c r="C7980">
        <v>3.3</v>
      </c>
      <c r="D7980" t="s">
        <v>11</v>
      </c>
      <c r="E7980">
        <v>241</v>
      </c>
      <c r="F7980">
        <v>6343</v>
      </c>
      <c r="G7980">
        <v>551</v>
      </c>
      <c r="H7980">
        <v>2005</v>
      </c>
      <c r="I7980" t="s">
        <v>68</v>
      </c>
      <c r="J7980" t="s">
        <v>13</v>
      </c>
      <c r="K7980" t="str" cm="1">
        <f t="array" ref="K7980">_xlfn.IFS(Table1[[#This Row],[Rating]] &gt;=4.5, "Elite",Table1[[#This Row],[Rating]]&gt;=4, "Highly Rated", Table1[[#This Row],[Rating]]&gt;=3.5,"Above Average", Table1[[#This Row],[Rating]]&lt;3.5, "Average or Below")</f>
        <v>Average or Below</v>
      </c>
      <c r="L7980" t="str" cm="1">
        <f t="array" ref="L7980">_xlfn.IFS(Table1[[#This Row],[Pages]]&lt;=150,"Very Short",Table1[[#This Row],[Pages]]&lt;=299,"Short",Table1[[#This Row],[Pages]]&lt;=499,"Medium",Table1[[#This Row],[Pages]]&lt;=699,"Long",Table1[[#This Row],[Pages]]&gt;=700,"Epic")</f>
        <v>Short</v>
      </c>
      <c r="M7980" t="str" cm="1">
        <f t="array" ref="M7980">_xlfn.IFS(Table1[[#This Row],[Ratings_Count]]&gt;=1000000,"Mega Popular",Table1[[#This Row],[Ratings_Count]]&gt;=100000,"Popular",Table1[[#This Row],[Ratings_Count]]&gt;=10000,"Mid Popular",Table1[[#This Row],[Ratings_Count]]&lt;10000,"Niche")</f>
        <v>Niche</v>
      </c>
      <c r="N7980" t="str">
        <f>IF(AND(Table1[[#This Row],[Rating]]&gt;=4.2, Table1[[#This Row],[Ratings_Count]]&lt;10000), "Hidden Gem", "Not a Hidden Gem")</f>
        <v>Not a Hidden Gem</v>
      </c>
    </row>
    <row r="7981" spans="1:14" x14ac:dyDescent="0.25">
      <c r="A7981" t="s">
        <v>5573</v>
      </c>
      <c r="B7981" t="s">
        <v>881</v>
      </c>
      <c r="C7981">
        <v>3.3</v>
      </c>
      <c r="D7981" t="s">
        <v>11</v>
      </c>
      <c r="E7981">
        <v>656</v>
      </c>
      <c r="F7981">
        <v>18944</v>
      </c>
      <c r="G7981">
        <v>1547</v>
      </c>
      <c r="H7981">
        <v>2003</v>
      </c>
      <c r="I7981" t="s">
        <v>884</v>
      </c>
      <c r="J7981" t="s">
        <v>13</v>
      </c>
      <c r="K7981" t="str" cm="1">
        <f t="array" ref="K7981">_xlfn.IFS(Table1[[#This Row],[Rating]] &gt;=4.5, "Elite",Table1[[#This Row],[Rating]]&gt;=4, "Highly Rated", Table1[[#This Row],[Rating]]&gt;=3.5,"Above Average", Table1[[#This Row],[Rating]]&lt;3.5, "Average or Below")</f>
        <v>Average or Below</v>
      </c>
      <c r="L7981" t="str" cm="1">
        <f t="array" ref="L7981">_xlfn.IFS(Table1[[#This Row],[Pages]]&lt;=150,"Very Short",Table1[[#This Row],[Pages]]&lt;=299,"Short",Table1[[#This Row],[Pages]]&lt;=499,"Medium",Table1[[#This Row],[Pages]]&lt;=699,"Long",Table1[[#This Row],[Pages]]&gt;=700,"Epic")</f>
        <v>Long</v>
      </c>
      <c r="M7981" t="str" cm="1">
        <f t="array" ref="M7981">_xlfn.IFS(Table1[[#This Row],[Ratings_Count]]&gt;=1000000,"Mega Popular",Table1[[#This Row],[Ratings_Count]]&gt;=100000,"Popular",Table1[[#This Row],[Ratings_Count]]&gt;=10000,"Mid Popular",Table1[[#This Row],[Ratings_Count]]&lt;10000,"Niche")</f>
        <v>Mid Popular</v>
      </c>
      <c r="N7981" t="str">
        <f>IF(AND(Table1[[#This Row],[Rating]]&gt;=4.2, Table1[[#This Row],[Ratings_Count]]&lt;10000), "Hidden Gem", "Not a Hidden Gem")</f>
        <v>Not a Hidden Gem</v>
      </c>
    </row>
    <row r="7982" spans="1:14" x14ac:dyDescent="0.25">
      <c r="A7982" t="s">
        <v>7966</v>
      </c>
      <c r="B7982" t="s">
        <v>7967</v>
      </c>
      <c r="C7982">
        <v>3.3</v>
      </c>
      <c r="D7982" t="s">
        <v>11</v>
      </c>
      <c r="E7982">
        <v>384</v>
      </c>
      <c r="F7982">
        <v>689</v>
      </c>
      <c r="G7982">
        <v>128</v>
      </c>
      <c r="H7982">
        <v>2007</v>
      </c>
      <c r="I7982" t="s">
        <v>2072</v>
      </c>
      <c r="J7982" t="s">
        <v>2014</v>
      </c>
      <c r="K7982" t="str" cm="1">
        <f t="array" ref="K7982">_xlfn.IFS(Table1[[#This Row],[Rating]] &gt;=4.5, "Elite",Table1[[#This Row],[Rating]]&gt;=4, "Highly Rated", Table1[[#This Row],[Rating]]&gt;=3.5,"Above Average", Table1[[#This Row],[Rating]]&lt;3.5, "Average or Below")</f>
        <v>Average or Below</v>
      </c>
      <c r="L7982" t="str" cm="1">
        <f t="array" ref="L7982">_xlfn.IFS(Table1[[#This Row],[Pages]]&lt;=150,"Very Short",Table1[[#This Row],[Pages]]&lt;=299,"Short",Table1[[#This Row],[Pages]]&lt;=499,"Medium",Table1[[#This Row],[Pages]]&lt;=699,"Long",Table1[[#This Row],[Pages]]&gt;=700,"Epic")</f>
        <v>Medium</v>
      </c>
      <c r="M7982" t="str" cm="1">
        <f t="array" ref="M7982">_xlfn.IFS(Table1[[#This Row],[Ratings_Count]]&gt;=1000000,"Mega Popular",Table1[[#This Row],[Ratings_Count]]&gt;=100000,"Popular",Table1[[#This Row],[Ratings_Count]]&gt;=10000,"Mid Popular",Table1[[#This Row],[Ratings_Count]]&lt;10000,"Niche")</f>
        <v>Niche</v>
      </c>
      <c r="N7982" t="str">
        <f>IF(AND(Table1[[#This Row],[Rating]]&gt;=4.2, Table1[[#This Row],[Ratings_Count]]&lt;10000), "Hidden Gem", "Not a Hidden Gem")</f>
        <v>Not a Hidden Gem</v>
      </c>
    </row>
    <row r="7983" spans="1:14" x14ac:dyDescent="0.25">
      <c r="A7983" t="s">
        <v>11940</v>
      </c>
      <c r="B7983" t="s">
        <v>226</v>
      </c>
      <c r="C7983">
        <v>3.3</v>
      </c>
      <c r="D7983" t="s">
        <v>11</v>
      </c>
      <c r="E7983">
        <v>304</v>
      </c>
      <c r="F7983">
        <v>8896</v>
      </c>
      <c r="G7983">
        <v>217</v>
      </c>
      <c r="H7983">
        <v>1997</v>
      </c>
      <c r="I7983" t="s">
        <v>144</v>
      </c>
      <c r="J7983" t="s">
        <v>13</v>
      </c>
      <c r="K7983" t="str" cm="1">
        <f t="array" ref="K7983">_xlfn.IFS(Table1[[#This Row],[Rating]] &gt;=4.5, "Elite",Table1[[#This Row],[Rating]]&gt;=4, "Highly Rated", Table1[[#This Row],[Rating]]&gt;=3.5,"Above Average", Table1[[#This Row],[Rating]]&lt;3.5, "Average or Below")</f>
        <v>Average or Below</v>
      </c>
      <c r="L7983" t="str" cm="1">
        <f t="array" ref="L7983">_xlfn.IFS(Table1[[#This Row],[Pages]]&lt;=150,"Very Short",Table1[[#This Row],[Pages]]&lt;=299,"Short",Table1[[#This Row],[Pages]]&lt;=499,"Medium",Table1[[#This Row],[Pages]]&lt;=699,"Long",Table1[[#This Row],[Pages]]&gt;=700,"Epic")</f>
        <v>Medium</v>
      </c>
      <c r="M7983" t="str" cm="1">
        <f t="array" ref="M7983">_xlfn.IFS(Table1[[#This Row],[Ratings_Count]]&gt;=1000000,"Mega Popular",Table1[[#This Row],[Ratings_Count]]&gt;=100000,"Popular",Table1[[#This Row],[Ratings_Count]]&gt;=10000,"Mid Popular",Table1[[#This Row],[Ratings_Count]]&lt;10000,"Niche")</f>
        <v>Niche</v>
      </c>
      <c r="N7983" t="str">
        <f>IF(AND(Table1[[#This Row],[Rating]]&gt;=4.2, Table1[[#This Row],[Ratings_Count]]&lt;10000), "Hidden Gem", "Not a Hidden Gem")</f>
        <v>Not a Hidden Gem</v>
      </c>
    </row>
    <row r="7984" spans="1:14" x14ac:dyDescent="0.25">
      <c r="A7984" t="s">
        <v>12206</v>
      </c>
      <c r="B7984" t="s">
        <v>12207</v>
      </c>
      <c r="C7984">
        <v>3.3</v>
      </c>
      <c r="D7984" t="s">
        <v>12134</v>
      </c>
      <c r="E7984">
        <v>218</v>
      </c>
      <c r="F7984">
        <v>67</v>
      </c>
      <c r="G7984">
        <v>10</v>
      </c>
      <c r="H7984">
        <v>2006</v>
      </c>
      <c r="I7984" t="s">
        <v>12208</v>
      </c>
      <c r="J7984" t="s">
        <v>13</v>
      </c>
      <c r="K7984" t="str" cm="1">
        <f t="array" ref="K7984">_xlfn.IFS(Table1[[#This Row],[Rating]] &gt;=4.5, "Elite",Table1[[#This Row],[Rating]]&gt;=4, "Highly Rated", Table1[[#This Row],[Rating]]&gt;=3.5,"Above Average", Table1[[#This Row],[Rating]]&lt;3.5, "Average or Below")</f>
        <v>Average or Below</v>
      </c>
      <c r="L7984" t="str" cm="1">
        <f t="array" ref="L7984">_xlfn.IFS(Table1[[#This Row],[Pages]]&lt;=150,"Very Short",Table1[[#This Row],[Pages]]&lt;=299,"Short",Table1[[#This Row],[Pages]]&lt;=499,"Medium",Table1[[#This Row],[Pages]]&lt;=699,"Long",Table1[[#This Row],[Pages]]&gt;=700,"Epic")</f>
        <v>Short</v>
      </c>
      <c r="M7984" t="str" cm="1">
        <f t="array" ref="M7984">_xlfn.IFS(Table1[[#This Row],[Ratings_Count]]&gt;=1000000,"Mega Popular",Table1[[#This Row],[Ratings_Count]]&gt;=100000,"Popular",Table1[[#This Row],[Ratings_Count]]&gt;=10000,"Mid Popular",Table1[[#This Row],[Ratings_Count]]&lt;10000,"Niche")</f>
        <v>Niche</v>
      </c>
      <c r="N7984" t="str">
        <f>IF(AND(Table1[[#This Row],[Rating]]&gt;=4.2, Table1[[#This Row],[Ratings_Count]]&lt;10000), "Hidden Gem", "Not a Hidden Gem")</f>
        <v>Not a Hidden Gem</v>
      </c>
    </row>
    <row r="7985" spans="1:14" x14ac:dyDescent="0.25">
      <c r="A7985" t="s">
        <v>4479</v>
      </c>
      <c r="B7985" t="s">
        <v>4480</v>
      </c>
      <c r="C7985">
        <v>3.29</v>
      </c>
      <c r="D7985" t="s">
        <v>11</v>
      </c>
      <c r="E7985">
        <v>296</v>
      </c>
      <c r="F7985">
        <v>57</v>
      </c>
      <c r="G7985">
        <v>7</v>
      </c>
      <c r="H7985">
        <v>2004</v>
      </c>
      <c r="I7985" t="s">
        <v>866</v>
      </c>
      <c r="J7985" t="s">
        <v>13</v>
      </c>
      <c r="K7985" t="str" cm="1">
        <f t="array" ref="K7985">_xlfn.IFS(Table1[[#This Row],[Rating]] &gt;=4.5, "Elite",Table1[[#This Row],[Rating]]&gt;=4, "Highly Rated", Table1[[#This Row],[Rating]]&gt;=3.5,"Above Average", Table1[[#This Row],[Rating]]&lt;3.5, "Average or Below")</f>
        <v>Average or Below</v>
      </c>
      <c r="L7985" t="str" cm="1">
        <f t="array" ref="L7985">_xlfn.IFS(Table1[[#This Row],[Pages]]&lt;=150,"Very Short",Table1[[#This Row],[Pages]]&lt;=299,"Short",Table1[[#This Row],[Pages]]&lt;=499,"Medium",Table1[[#This Row],[Pages]]&lt;=699,"Long",Table1[[#This Row],[Pages]]&gt;=700,"Epic")</f>
        <v>Short</v>
      </c>
      <c r="M7985" t="str" cm="1">
        <f t="array" ref="M7985">_xlfn.IFS(Table1[[#This Row],[Ratings_Count]]&gt;=1000000,"Mega Popular",Table1[[#This Row],[Ratings_Count]]&gt;=100000,"Popular",Table1[[#This Row],[Ratings_Count]]&gt;=10000,"Mid Popular",Table1[[#This Row],[Ratings_Count]]&lt;10000,"Niche")</f>
        <v>Niche</v>
      </c>
      <c r="N7985" t="str">
        <f>IF(AND(Table1[[#This Row],[Rating]]&gt;=4.2, Table1[[#This Row],[Ratings_Count]]&lt;10000), "Hidden Gem", "Not a Hidden Gem")</f>
        <v>Not a Hidden Gem</v>
      </c>
    </row>
    <row r="7986" spans="1:14" x14ac:dyDescent="0.25">
      <c r="A7986" t="s">
        <v>5662</v>
      </c>
      <c r="B7986" t="s">
        <v>5663</v>
      </c>
      <c r="C7986">
        <v>3.29</v>
      </c>
      <c r="D7986" t="s">
        <v>11</v>
      </c>
      <c r="E7986">
        <v>111</v>
      </c>
      <c r="F7986">
        <v>115</v>
      </c>
      <c r="G7986">
        <v>22</v>
      </c>
      <c r="H7986">
        <v>2003</v>
      </c>
      <c r="I7986" t="s">
        <v>5664</v>
      </c>
      <c r="J7986" t="s">
        <v>13</v>
      </c>
      <c r="K7986" t="str" cm="1">
        <f t="array" ref="K7986">_xlfn.IFS(Table1[[#This Row],[Rating]] &gt;=4.5, "Elite",Table1[[#This Row],[Rating]]&gt;=4, "Highly Rated", Table1[[#This Row],[Rating]]&gt;=3.5,"Above Average", Table1[[#This Row],[Rating]]&lt;3.5, "Average or Below")</f>
        <v>Average or Below</v>
      </c>
      <c r="L7986" t="str" cm="1">
        <f t="array" ref="L7986">_xlfn.IFS(Table1[[#This Row],[Pages]]&lt;=150,"Very Short",Table1[[#This Row],[Pages]]&lt;=299,"Short",Table1[[#This Row],[Pages]]&lt;=499,"Medium",Table1[[#This Row],[Pages]]&lt;=699,"Long",Table1[[#This Row],[Pages]]&gt;=700,"Epic")</f>
        <v>Very Short</v>
      </c>
      <c r="M7986" t="str" cm="1">
        <f t="array" ref="M7986">_xlfn.IFS(Table1[[#This Row],[Ratings_Count]]&gt;=1000000,"Mega Popular",Table1[[#This Row],[Ratings_Count]]&gt;=100000,"Popular",Table1[[#This Row],[Ratings_Count]]&gt;=10000,"Mid Popular",Table1[[#This Row],[Ratings_Count]]&lt;10000,"Niche")</f>
        <v>Niche</v>
      </c>
      <c r="N7986" t="str">
        <f>IF(AND(Table1[[#This Row],[Rating]]&gt;=4.2, Table1[[#This Row],[Ratings_Count]]&lt;10000), "Hidden Gem", "Not a Hidden Gem")</f>
        <v>Not a Hidden Gem</v>
      </c>
    </row>
    <row r="7987" spans="1:14" x14ac:dyDescent="0.25">
      <c r="A7987" t="s">
        <v>6657</v>
      </c>
      <c r="B7987" t="s">
        <v>2127</v>
      </c>
      <c r="C7987">
        <v>3.29</v>
      </c>
      <c r="D7987" t="s">
        <v>11</v>
      </c>
      <c r="E7987">
        <v>272</v>
      </c>
      <c r="F7987">
        <v>6711</v>
      </c>
      <c r="G7987">
        <v>354</v>
      </c>
      <c r="H7987">
        <v>2002</v>
      </c>
      <c r="I7987" t="s">
        <v>2085</v>
      </c>
      <c r="J7987" t="s">
        <v>2014</v>
      </c>
      <c r="K7987" t="str" cm="1">
        <f t="array" ref="K7987">_xlfn.IFS(Table1[[#This Row],[Rating]] &gt;=4.5, "Elite",Table1[[#This Row],[Rating]]&gt;=4, "Highly Rated", Table1[[#This Row],[Rating]]&gt;=3.5,"Above Average", Table1[[#This Row],[Rating]]&lt;3.5, "Average or Below")</f>
        <v>Average or Below</v>
      </c>
      <c r="L7987" t="str" cm="1">
        <f t="array" ref="L7987">_xlfn.IFS(Table1[[#This Row],[Pages]]&lt;=150,"Very Short",Table1[[#This Row],[Pages]]&lt;=299,"Short",Table1[[#This Row],[Pages]]&lt;=499,"Medium",Table1[[#This Row],[Pages]]&lt;=699,"Long",Table1[[#This Row],[Pages]]&gt;=700,"Epic")</f>
        <v>Short</v>
      </c>
      <c r="M7987" t="str" cm="1">
        <f t="array" ref="M7987">_xlfn.IFS(Table1[[#This Row],[Ratings_Count]]&gt;=1000000,"Mega Popular",Table1[[#This Row],[Ratings_Count]]&gt;=100000,"Popular",Table1[[#This Row],[Ratings_Count]]&gt;=10000,"Mid Popular",Table1[[#This Row],[Ratings_Count]]&lt;10000,"Niche")</f>
        <v>Niche</v>
      </c>
      <c r="N7987" t="str">
        <f>IF(AND(Table1[[#This Row],[Rating]]&gt;=4.2, Table1[[#This Row],[Ratings_Count]]&lt;10000), "Hidden Gem", "Not a Hidden Gem")</f>
        <v>Not a Hidden Gem</v>
      </c>
    </row>
    <row r="7988" spans="1:14" x14ac:dyDescent="0.25">
      <c r="A7988" t="s">
        <v>8558</v>
      </c>
      <c r="B7988" t="s">
        <v>168</v>
      </c>
      <c r="C7988">
        <v>3.29</v>
      </c>
      <c r="D7988" t="s">
        <v>11</v>
      </c>
      <c r="E7988">
        <v>372</v>
      </c>
      <c r="F7988">
        <v>981</v>
      </c>
      <c r="G7988">
        <v>69</v>
      </c>
      <c r="H7988">
        <v>1999</v>
      </c>
      <c r="I7988" t="s">
        <v>79</v>
      </c>
      <c r="J7988" t="s">
        <v>13</v>
      </c>
      <c r="K7988" t="str" cm="1">
        <f t="array" ref="K7988">_xlfn.IFS(Table1[[#This Row],[Rating]] &gt;=4.5, "Elite",Table1[[#This Row],[Rating]]&gt;=4, "Highly Rated", Table1[[#This Row],[Rating]]&gt;=3.5,"Above Average", Table1[[#This Row],[Rating]]&lt;3.5, "Average or Below")</f>
        <v>Average or Below</v>
      </c>
      <c r="L7988" t="str" cm="1">
        <f t="array" ref="L7988">_xlfn.IFS(Table1[[#This Row],[Pages]]&lt;=150,"Very Short",Table1[[#This Row],[Pages]]&lt;=299,"Short",Table1[[#This Row],[Pages]]&lt;=499,"Medium",Table1[[#This Row],[Pages]]&lt;=699,"Long",Table1[[#This Row],[Pages]]&gt;=700,"Epic")</f>
        <v>Medium</v>
      </c>
      <c r="M7988" t="str" cm="1">
        <f t="array" ref="M7988">_xlfn.IFS(Table1[[#This Row],[Ratings_Count]]&gt;=1000000,"Mega Popular",Table1[[#This Row],[Ratings_Count]]&gt;=100000,"Popular",Table1[[#This Row],[Ratings_Count]]&gt;=10000,"Mid Popular",Table1[[#This Row],[Ratings_Count]]&lt;10000,"Niche")</f>
        <v>Niche</v>
      </c>
      <c r="N7988" t="str">
        <f>IF(AND(Table1[[#This Row],[Rating]]&gt;=4.2, Table1[[#This Row],[Ratings_Count]]&lt;10000), "Hidden Gem", "Not a Hidden Gem")</f>
        <v>Not a Hidden Gem</v>
      </c>
    </row>
    <row r="7989" spans="1:14" x14ac:dyDescent="0.25">
      <c r="A7989" t="s">
        <v>10299</v>
      </c>
      <c r="B7989" t="s">
        <v>511</v>
      </c>
      <c r="C7989">
        <v>3.29</v>
      </c>
      <c r="D7989" t="s">
        <v>11</v>
      </c>
      <c r="E7989">
        <v>384</v>
      </c>
      <c r="F7989">
        <v>282</v>
      </c>
      <c r="G7989">
        <v>17</v>
      </c>
      <c r="H7989">
        <v>1988</v>
      </c>
      <c r="I7989" t="s">
        <v>1926</v>
      </c>
      <c r="J7989" t="s">
        <v>13</v>
      </c>
      <c r="K7989" t="str" cm="1">
        <f t="array" ref="K7989">_xlfn.IFS(Table1[[#This Row],[Rating]] &gt;=4.5, "Elite",Table1[[#This Row],[Rating]]&gt;=4, "Highly Rated", Table1[[#This Row],[Rating]]&gt;=3.5,"Above Average", Table1[[#This Row],[Rating]]&lt;3.5, "Average or Below")</f>
        <v>Average or Below</v>
      </c>
      <c r="L7989" t="str" cm="1">
        <f t="array" ref="L7989">_xlfn.IFS(Table1[[#This Row],[Pages]]&lt;=150,"Very Short",Table1[[#This Row],[Pages]]&lt;=299,"Short",Table1[[#This Row],[Pages]]&lt;=499,"Medium",Table1[[#This Row],[Pages]]&lt;=699,"Long",Table1[[#This Row],[Pages]]&gt;=700,"Epic")</f>
        <v>Medium</v>
      </c>
      <c r="M7989" t="str" cm="1">
        <f t="array" ref="M7989">_xlfn.IFS(Table1[[#This Row],[Ratings_Count]]&gt;=1000000,"Mega Popular",Table1[[#This Row],[Ratings_Count]]&gt;=100000,"Popular",Table1[[#This Row],[Ratings_Count]]&gt;=10000,"Mid Popular",Table1[[#This Row],[Ratings_Count]]&lt;10000,"Niche")</f>
        <v>Niche</v>
      </c>
      <c r="N7989" t="str">
        <f>IF(AND(Table1[[#This Row],[Rating]]&gt;=4.2, Table1[[#This Row],[Ratings_Count]]&lt;10000), "Hidden Gem", "Not a Hidden Gem")</f>
        <v>Not a Hidden Gem</v>
      </c>
    </row>
    <row r="7990" spans="1:14" x14ac:dyDescent="0.25">
      <c r="A7990" t="s">
        <v>10472</v>
      </c>
      <c r="B7990" t="s">
        <v>10473</v>
      </c>
      <c r="C7990">
        <v>3.29</v>
      </c>
      <c r="D7990" t="s">
        <v>11</v>
      </c>
      <c r="E7990">
        <v>339</v>
      </c>
      <c r="F7990">
        <v>515</v>
      </c>
      <c r="G7990">
        <v>19</v>
      </c>
      <c r="H7990">
        <v>1988</v>
      </c>
      <c r="I7990" t="s">
        <v>2818</v>
      </c>
      <c r="J7990" t="s">
        <v>13</v>
      </c>
      <c r="K7990" t="str" cm="1">
        <f t="array" ref="K7990">_xlfn.IFS(Table1[[#This Row],[Rating]] &gt;=4.5, "Elite",Table1[[#This Row],[Rating]]&gt;=4, "Highly Rated", Table1[[#This Row],[Rating]]&gt;=3.5,"Above Average", Table1[[#This Row],[Rating]]&lt;3.5, "Average or Below")</f>
        <v>Average or Below</v>
      </c>
      <c r="L7990" t="str" cm="1">
        <f t="array" ref="L7990">_xlfn.IFS(Table1[[#This Row],[Pages]]&lt;=150,"Very Short",Table1[[#This Row],[Pages]]&lt;=299,"Short",Table1[[#This Row],[Pages]]&lt;=499,"Medium",Table1[[#This Row],[Pages]]&lt;=699,"Long",Table1[[#This Row],[Pages]]&gt;=700,"Epic")</f>
        <v>Medium</v>
      </c>
      <c r="M7990" t="str" cm="1">
        <f t="array" ref="M7990">_xlfn.IFS(Table1[[#This Row],[Ratings_Count]]&gt;=1000000,"Mega Popular",Table1[[#This Row],[Ratings_Count]]&gt;=100000,"Popular",Table1[[#This Row],[Ratings_Count]]&gt;=10000,"Mid Popular",Table1[[#This Row],[Ratings_Count]]&lt;10000,"Niche")</f>
        <v>Niche</v>
      </c>
      <c r="N7990" t="str">
        <f>IF(AND(Table1[[#This Row],[Rating]]&gt;=4.2, Table1[[#This Row],[Ratings_Count]]&lt;10000), "Hidden Gem", "Not a Hidden Gem")</f>
        <v>Not a Hidden Gem</v>
      </c>
    </row>
    <row r="7991" spans="1:14" x14ac:dyDescent="0.25">
      <c r="A7991" t="s">
        <v>12644</v>
      </c>
      <c r="B7991" t="s">
        <v>8124</v>
      </c>
      <c r="C7991">
        <v>3.29</v>
      </c>
      <c r="D7991" t="s">
        <v>12134</v>
      </c>
      <c r="E7991">
        <v>384</v>
      </c>
      <c r="F7991">
        <v>1545</v>
      </c>
      <c r="G7991">
        <v>105</v>
      </c>
      <c r="H7991">
        <v>2005</v>
      </c>
      <c r="I7991" t="s">
        <v>2022</v>
      </c>
      <c r="J7991" t="s">
        <v>2014</v>
      </c>
      <c r="K7991" t="str" cm="1">
        <f t="array" ref="K7991">_xlfn.IFS(Table1[[#This Row],[Rating]] &gt;=4.5, "Elite",Table1[[#This Row],[Rating]]&gt;=4, "Highly Rated", Table1[[#This Row],[Rating]]&gt;=3.5,"Above Average", Table1[[#This Row],[Rating]]&lt;3.5, "Average or Below")</f>
        <v>Average or Below</v>
      </c>
      <c r="L7991" t="str" cm="1">
        <f t="array" ref="L7991">_xlfn.IFS(Table1[[#This Row],[Pages]]&lt;=150,"Very Short",Table1[[#This Row],[Pages]]&lt;=299,"Short",Table1[[#This Row],[Pages]]&lt;=499,"Medium",Table1[[#This Row],[Pages]]&lt;=699,"Long",Table1[[#This Row],[Pages]]&gt;=700,"Epic")</f>
        <v>Medium</v>
      </c>
      <c r="M7991" t="str" cm="1">
        <f t="array" ref="M7991">_xlfn.IFS(Table1[[#This Row],[Ratings_Count]]&gt;=1000000,"Mega Popular",Table1[[#This Row],[Ratings_Count]]&gt;=100000,"Popular",Table1[[#This Row],[Ratings_Count]]&gt;=10000,"Mid Popular",Table1[[#This Row],[Ratings_Count]]&lt;10000,"Niche")</f>
        <v>Niche</v>
      </c>
      <c r="N7991" t="str">
        <f>IF(AND(Table1[[#This Row],[Rating]]&gt;=4.2, Table1[[#This Row],[Ratings_Count]]&lt;10000), "Hidden Gem", "Not a Hidden Gem")</f>
        <v>Not a Hidden Gem</v>
      </c>
    </row>
    <row r="7992" spans="1:14" x14ac:dyDescent="0.25">
      <c r="A7992" t="s">
        <v>13005</v>
      </c>
      <c r="B7992" t="s">
        <v>830</v>
      </c>
      <c r="C7992">
        <v>3.29</v>
      </c>
      <c r="D7992" t="s">
        <v>12134</v>
      </c>
      <c r="E7992">
        <v>301</v>
      </c>
      <c r="F7992">
        <v>698</v>
      </c>
      <c r="G7992">
        <v>104</v>
      </c>
      <c r="H7992">
        <v>2007</v>
      </c>
      <c r="I7992" t="s">
        <v>36</v>
      </c>
      <c r="J7992" t="s">
        <v>13</v>
      </c>
      <c r="K7992" t="str" cm="1">
        <f t="array" ref="K7992">_xlfn.IFS(Table1[[#This Row],[Rating]] &gt;=4.5, "Elite",Table1[[#This Row],[Rating]]&gt;=4, "Highly Rated", Table1[[#This Row],[Rating]]&gt;=3.5,"Above Average", Table1[[#This Row],[Rating]]&lt;3.5, "Average or Below")</f>
        <v>Average or Below</v>
      </c>
      <c r="L7992" t="str" cm="1">
        <f t="array" ref="L7992">_xlfn.IFS(Table1[[#This Row],[Pages]]&lt;=150,"Very Short",Table1[[#This Row],[Pages]]&lt;=299,"Short",Table1[[#This Row],[Pages]]&lt;=499,"Medium",Table1[[#This Row],[Pages]]&lt;=699,"Long",Table1[[#This Row],[Pages]]&gt;=700,"Epic")</f>
        <v>Medium</v>
      </c>
      <c r="M7992" t="str" cm="1">
        <f t="array" ref="M7992">_xlfn.IFS(Table1[[#This Row],[Ratings_Count]]&gt;=1000000,"Mega Popular",Table1[[#This Row],[Ratings_Count]]&gt;=100000,"Popular",Table1[[#This Row],[Ratings_Count]]&gt;=10000,"Mid Popular",Table1[[#This Row],[Ratings_Count]]&lt;10000,"Niche")</f>
        <v>Niche</v>
      </c>
      <c r="N7992" t="str">
        <f>IF(AND(Table1[[#This Row],[Rating]]&gt;=4.2, Table1[[#This Row],[Ratings_Count]]&lt;10000), "Hidden Gem", "Not a Hidden Gem")</f>
        <v>Not a Hidden Gem</v>
      </c>
    </row>
    <row r="7993" spans="1:14" x14ac:dyDescent="0.25">
      <c r="A7993" t="s">
        <v>3255</v>
      </c>
      <c r="B7993" t="s">
        <v>3256</v>
      </c>
      <c r="C7993">
        <v>3.28</v>
      </c>
      <c r="D7993" t="s">
        <v>11</v>
      </c>
      <c r="E7993">
        <v>136</v>
      </c>
      <c r="F7993">
        <v>192</v>
      </c>
      <c r="G7993">
        <v>13</v>
      </c>
      <c r="H7993">
        <v>2005</v>
      </c>
      <c r="I7993" t="s">
        <v>1941</v>
      </c>
      <c r="J7993" t="s">
        <v>13</v>
      </c>
      <c r="K7993" t="str" cm="1">
        <f t="array" ref="K7993">_xlfn.IFS(Table1[[#This Row],[Rating]] &gt;=4.5, "Elite",Table1[[#This Row],[Rating]]&gt;=4, "Highly Rated", Table1[[#This Row],[Rating]]&gt;=3.5,"Above Average", Table1[[#This Row],[Rating]]&lt;3.5, "Average or Below")</f>
        <v>Average or Below</v>
      </c>
      <c r="L7993" t="str" cm="1">
        <f t="array" ref="L7993">_xlfn.IFS(Table1[[#This Row],[Pages]]&lt;=150,"Very Short",Table1[[#This Row],[Pages]]&lt;=299,"Short",Table1[[#This Row],[Pages]]&lt;=499,"Medium",Table1[[#This Row],[Pages]]&lt;=699,"Long",Table1[[#This Row],[Pages]]&gt;=700,"Epic")</f>
        <v>Very Short</v>
      </c>
      <c r="M7993" t="str" cm="1">
        <f t="array" ref="M7993">_xlfn.IFS(Table1[[#This Row],[Ratings_Count]]&gt;=1000000,"Mega Popular",Table1[[#This Row],[Ratings_Count]]&gt;=100000,"Popular",Table1[[#This Row],[Ratings_Count]]&gt;=10000,"Mid Popular",Table1[[#This Row],[Ratings_Count]]&lt;10000,"Niche")</f>
        <v>Niche</v>
      </c>
      <c r="N7993" t="str">
        <f>IF(AND(Table1[[#This Row],[Rating]]&gt;=4.2, Table1[[#This Row],[Ratings_Count]]&lt;10000), "Hidden Gem", "Not a Hidden Gem")</f>
        <v>Not a Hidden Gem</v>
      </c>
    </row>
    <row r="7994" spans="1:14" x14ac:dyDescent="0.25">
      <c r="A7994" t="s">
        <v>4187</v>
      </c>
      <c r="B7994" t="s">
        <v>4188</v>
      </c>
      <c r="C7994">
        <v>3.28</v>
      </c>
      <c r="D7994" t="s">
        <v>11</v>
      </c>
      <c r="E7994">
        <v>280</v>
      </c>
      <c r="F7994">
        <v>28014</v>
      </c>
      <c r="G7994">
        <v>1512</v>
      </c>
      <c r="H7994">
        <v>2004</v>
      </c>
      <c r="I7994" t="s">
        <v>4189</v>
      </c>
      <c r="J7994" t="s">
        <v>13</v>
      </c>
      <c r="K7994" t="str" cm="1">
        <f t="array" ref="K7994">_xlfn.IFS(Table1[[#This Row],[Rating]] &gt;=4.5, "Elite",Table1[[#This Row],[Rating]]&gt;=4, "Highly Rated", Table1[[#This Row],[Rating]]&gt;=3.5,"Above Average", Table1[[#This Row],[Rating]]&lt;3.5, "Average or Below")</f>
        <v>Average or Below</v>
      </c>
      <c r="L7994" t="str" cm="1">
        <f t="array" ref="L7994">_xlfn.IFS(Table1[[#This Row],[Pages]]&lt;=150,"Very Short",Table1[[#This Row],[Pages]]&lt;=299,"Short",Table1[[#This Row],[Pages]]&lt;=499,"Medium",Table1[[#This Row],[Pages]]&lt;=699,"Long",Table1[[#This Row],[Pages]]&gt;=700,"Epic")</f>
        <v>Short</v>
      </c>
      <c r="M7994" t="str" cm="1">
        <f t="array" ref="M7994">_xlfn.IFS(Table1[[#This Row],[Ratings_Count]]&gt;=1000000,"Mega Popular",Table1[[#This Row],[Ratings_Count]]&gt;=100000,"Popular",Table1[[#This Row],[Ratings_Count]]&gt;=10000,"Mid Popular",Table1[[#This Row],[Ratings_Count]]&lt;10000,"Niche")</f>
        <v>Mid Popular</v>
      </c>
      <c r="N7994" t="str">
        <f>IF(AND(Table1[[#This Row],[Rating]]&gt;=4.2, Table1[[#This Row],[Ratings_Count]]&lt;10000), "Hidden Gem", "Not a Hidden Gem")</f>
        <v>Not a Hidden Gem</v>
      </c>
    </row>
    <row r="7995" spans="1:14" x14ac:dyDescent="0.25">
      <c r="A7995" t="s">
        <v>6458</v>
      </c>
      <c r="B7995" t="s">
        <v>1262</v>
      </c>
      <c r="C7995">
        <v>3.28</v>
      </c>
      <c r="D7995" t="s">
        <v>11</v>
      </c>
      <c r="E7995">
        <v>289</v>
      </c>
      <c r="F7995">
        <v>15886</v>
      </c>
      <c r="G7995">
        <v>405</v>
      </c>
      <c r="H7995">
        <v>2002</v>
      </c>
      <c r="I7995" t="s">
        <v>6459</v>
      </c>
      <c r="J7995" t="s">
        <v>13</v>
      </c>
      <c r="K7995" t="str" cm="1">
        <f t="array" ref="K7995">_xlfn.IFS(Table1[[#This Row],[Rating]] &gt;=4.5, "Elite",Table1[[#This Row],[Rating]]&gt;=4, "Highly Rated", Table1[[#This Row],[Rating]]&gt;=3.5,"Above Average", Table1[[#This Row],[Rating]]&lt;3.5, "Average or Below")</f>
        <v>Average or Below</v>
      </c>
      <c r="L7995" t="str" cm="1">
        <f t="array" ref="L7995">_xlfn.IFS(Table1[[#This Row],[Pages]]&lt;=150,"Very Short",Table1[[#This Row],[Pages]]&lt;=299,"Short",Table1[[#This Row],[Pages]]&lt;=499,"Medium",Table1[[#This Row],[Pages]]&lt;=699,"Long",Table1[[#This Row],[Pages]]&gt;=700,"Epic")</f>
        <v>Short</v>
      </c>
      <c r="M7995" t="str" cm="1">
        <f t="array" ref="M7995">_xlfn.IFS(Table1[[#This Row],[Ratings_Count]]&gt;=1000000,"Mega Popular",Table1[[#This Row],[Ratings_Count]]&gt;=100000,"Popular",Table1[[#This Row],[Ratings_Count]]&gt;=10000,"Mid Popular",Table1[[#This Row],[Ratings_Count]]&lt;10000,"Niche")</f>
        <v>Mid Popular</v>
      </c>
      <c r="N7995" t="str">
        <f>IF(AND(Table1[[#This Row],[Rating]]&gt;=4.2, Table1[[#This Row],[Ratings_Count]]&lt;10000), "Hidden Gem", "Not a Hidden Gem")</f>
        <v>Not a Hidden Gem</v>
      </c>
    </row>
    <row r="7996" spans="1:14" x14ac:dyDescent="0.25">
      <c r="A7996" t="s">
        <v>12289</v>
      </c>
      <c r="B7996" t="s">
        <v>12290</v>
      </c>
      <c r="C7996">
        <v>3.28</v>
      </c>
      <c r="D7996" t="s">
        <v>12134</v>
      </c>
      <c r="E7996">
        <v>191</v>
      </c>
      <c r="F7996">
        <v>3172</v>
      </c>
      <c r="G7996">
        <v>304</v>
      </c>
      <c r="H7996">
        <v>2006</v>
      </c>
      <c r="I7996" t="s">
        <v>882</v>
      </c>
      <c r="J7996" t="s">
        <v>13</v>
      </c>
      <c r="K7996" t="str" cm="1">
        <f t="array" ref="K7996">_xlfn.IFS(Table1[[#This Row],[Rating]] &gt;=4.5, "Elite",Table1[[#This Row],[Rating]]&gt;=4, "Highly Rated", Table1[[#This Row],[Rating]]&gt;=3.5,"Above Average", Table1[[#This Row],[Rating]]&lt;3.5, "Average or Below")</f>
        <v>Average or Below</v>
      </c>
      <c r="L7996" t="str" cm="1">
        <f t="array" ref="L7996">_xlfn.IFS(Table1[[#This Row],[Pages]]&lt;=150,"Very Short",Table1[[#This Row],[Pages]]&lt;=299,"Short",Table1[[#This Row],[Pages]]&lt;=499,"Medium",Table1[[#This Row],[Pages]]&lt;=699,"Long",Table1[[#This Row],[Pages]]&gt;=700,"Epic")</f>
        <v>Short</v>
      </c>
      <c r="M7996" t="str" cm="1">
        <f t="array" ref="M7996">_xlfn.IFS(Table1[[#This Row],[Ratings_Count]]&gt;=1000000,"Mega Popular",Table1[[#This Row],[Ratings_Count]]&gt;=100000,"Popular",Table1[[#This Row],[Ratings_Count]]&gt;=10000,"Mid Popular",Table1[[#This Row],[Ratings_Count]]&lt;10000,"Niche")</f>
        <v>Niche</v>
      </c>
      <c r="N7996" t="str">
        <f>IF(AND(Table1[[#This Row],[Rating]]&gt;=4.2, Table1[[#This Row],[Ratings_Count]]&lt;10000), "Hidden Gem", "Not a Hidden Gem")</f>
        <v>Not a Hidden Gem</v>
      </c>
    </row>
    <row r="7997" spans="1:14" x14ac:dyDescent="0.25">
      <c r="A7997" t="s">
        <v>12510</v>
      </c>
      <c r="B7997" t="s">
        <v>848</v>
      </c>
      <c r="C7997">
        <v>3.28</v>
      </c>
      <c r="D7997" t="s">
        <v>12134</v>
      </c>
      <c r="E7997">
        <v>396</v>
      </c>
      <c r="F7997">
        <v>2963</v>
      </c>
      <c r="G7997">
        <v>232</v>
      </c>
      <c r="H7997">
        <v>2005</v>
      </c>
      <c r="I7997" t="s">
        <v>314</v>
      </c>
      <c r="J7997" t="s">
        <v>13</v>
      </c>
      <c r="K7997" t="str" cm="1">
        <f t="array" ref="K7997">_xlfn.IFS(Table1[[#This Row],[Rating]] &gt;=4.5, "Elite",Table1[[#This Row],[Rating]]&gt;=4, "Highly Rated", Table1[[#This Row],[Rating]]&gt;=3.5,"Above Average", Table1[[#This Row],[Rating]]&lt;3.5, "Average or Below")</f>
        <v>Average or Below</v>
      </c>
      <c r="L7997" t="str" cm="1">
        <f t="array" ref="L7997">_xlfn.IFS(Table1[[#This Row],[Pages]]&lt;=150,"Very Short",Table1[[#This Row],[Pages]]&lt;=299,"Short",Table1[[#This Row],[Pages]]&lt;=499,"Medium",Table1[[#This Row],[Pages]]&lt;=699,"Long",Table1[[#This Row],[Pages]]&gt;=700,"Epic")</f>
        <v>Medium</v>
      </c>
      <c r="M7997" t="str" cm="1">
        <f t="array" ref="M7997">_xlfn.IFS(Table1[[#This Row],[Ratings_Count]]&gt;=1000000,"Mega Popular",Table1[[#This Row],[Ratings_Count]]&gt;=100000,"Popular",Table1[[#This Row],[Ratings_Count]]&gt;=10000,"Mid Popular",Table1[[#This Row],[Ratings_Count]]&lt;10000,"Niche")</f>
        <v>Niche</v>
      </c>
      <c r="N7997" t="str">
        <f>IF(AND(Table1[[#This Row],[Rating]]&gt;=4.2, Table1[[#This Row],[Ratings_Count]]&lt;10000), "Hidden Gem", "Not a Hidden Gem")</f>
        <v>Not a Hidden Gem</v>
      </c>
    </row>
    <row r="7998" spans="1:14" x14ac:dyDescent="0.25">
      <c r="A7998" t="s">
        <v>13027</v>
      </c>
      <c r="B7998" t="s">
        <v>13028</v>
      </c>
      <c r="C7998">
        <v>3.28</v>
      </c>
      <c r="D7998" t="s">
        <v>12134</v>
      </c>
      <c r="E7998">
        <v>256</v>
      </c>
      <c r="F7998">
        <v>3282</v>
      </c>
      <c r="G7998">
        <v>518</v>
      </c>
      <c r="H7998">
        <v>2007</v>
      </c>
      <c r="I7998" t="s">
        <v>2110</v>
      </c>
      <c r="J7998" t="s">
        <v>2014</v>
      </c>
      <c r="K7998" t="str" cm="1">
        <f t="array" ref="K7998">_xlfn.IFS(Table1[[#This Row],[Rating]] &gt;=4.5, "Elite",Table1[[#This Row],[Rating]]&gt;=4, "Highly Rated", Table1[[#This Row],[Rating]]&gt;=3.5,"Above Average", Table1[[#This Row],[Rating]]&lt;3.5, "Average or Below")</f>
        <v>Average or Below</v>
      </c>
      <c r="L7998" t="str" cm="1">
        <f t="array" ref="L7998">_xlfn.IFS(Table1[[#This Row],[Pages]]&lt;=150,"Very Short",Table1[[#This Row],[Pages]]&lt;=299,"Short",Table1[[#This Row],[Pages]]&lt;=499,"Medium",Table1[[#This Row],[Pages]]&lt;=699,"Long",Table1[[#This Row],[Pages]]&gt;=700,"Epic")</f>
        <v>Short</v>
      </c>
      <c r="M7998" t="str" cm="1">
        <f t="array" ref="M7998">_xlfn.IFS(Table1[[#This Row],[Ratings_Count]]&gt;=1000000,"Mega Popular",Table1[[#This Row],[Ratings_Count]]&gt;=100000,"Popular",Table1[[#This Row],[Ratings_Count]]&gt;=10000,"Mid Popular",Table1[[#This Row],[Ratings_Count]]&lt;10000,"Niche")</f>
        <v>Niche</v>
      </c>
      <c r="N7998" t="str">
        <f>IF(AND(Table1[[#This Row],[Rating]]&gt;=4.2, Table1[[#This Row],[Ratings_Count]]&lt;10000), "Hidden Gem", "Not a Hidden Gem")</f>
        <v>Not a Hidden Gem</v>
      </c>
    </row>
    <row r="7999" spans="1:14" x14ac:dyDescent="0.25">
      <c r="A7999" t="s">
        <v>1021</v>
      </c>
      <c r="B7999" t="s">
        <v>1022</v>
      </c>
      <c r="C7999">
        <v>3.27</v>
      </c>
      <c r="D7999" t="s">
        <v>11</v>
      </c>
      <c r="E7999">
        <v>370</v>
      </c>
      <c r="F7999">
        <v>1557</v>
      </c>
      <c r="G7999">
        <v>231</v>
      </c>
      <c r="H7999">
        <v>2006</v>
      </c>
      <c r="I7999" t="s">
        <v>260</v>
      </c>
      <c r="J7999" t="s">
        <v>13</v>
      </c>
      <c r="K7999" t="str" cm="1">
        <f t="array" ref="K7999">_xlfn.IFS(Table1[[#This Row],[Rating]] &gt;=4.5, "Elite",Table1[[#This Row],[Rating]]&gt;=4, "Highly Rated", Table1[[#This Row],[Rating]]&gt;=3.5,"Above Average", Table1[[#This Row],[Rating]]&lt;3.5, "Average or Below")</f>
        <v>Average or Below</v>
      </c>
      <c r="L7999" t="str" cm="1">
        <f t="array" ref="L7999">_xlfn.IFS(Table1[[#This Row],[Pages]]&lt;=150,"Very Short",Table1[[#This Row],[Pages]]&lt;=299,"Short",Table1[[#This Row],[Pages]]&lt;=499,"Medium",Table1[[#This Row],[Pages]]&lt;=699,"Long",Table1[[#This Row],[Pages]]&gt;=700,"Epic")</f>
        <v>Medium</v>
      </c>
      <c r="M7999" t="str" cm="1">
        <f t="array" ref="M7999">_xlfn.IFS(Table1[[#This Row],[Ratings_Count]]&gt;=1000000,"Mega Popular",Table1[[#This Row],[Ratings_Count]]&gt;=100000,"Popular",Table1[[#This Row],[Ratings_Count]]&gt;=10000,"Mid Popular",Table1[[#This Row],[Ratings_Count]]&lt;10000,"Niche")</f>
        <v>Niche</v>
      </c>
      <c r="N7999" t="str">
        <f>IF(AND(Table1[[#This Row],[Rating]]&gt;=4.2, Table1[[#This Row],[Ratings_Count]]&lt;10000), "Hidden Gem", "Not a Hidden Gem")</f>
        <v>Not a Hidden Gem</v>
      </c>
    </row>
    <row r="8000" spans="1:14" x14ac:dyDescent="0.25">
      <c r="A8000" t="s">
        <v>2168</v>
      </c>
      <c r="B8000" t="s">
        <v>2169</v>
      </c>
      <c r="C8000">
        <v>3.27</v>
      </c>
      <c r="D8000" t="s">
        <v>11</v>
      </c>
      <c r="E8000">
        <v>289</v>
      </c>
      <c r="F8000">
        <v>621</v>
      </c>
      <c r="G8000">
        <v>82</v>
      </c>
      <c r="H8000">
        <v>2006</v>
      </c>
      <c r="I8000" t="s">
        <v>2170</v>
      </c>
      <c r="J8000" t="s">
        <v>2014</v>
      </c>
      <c r="K8000" t="str" cm="1">
        <f t="array" ref="K8000">_xlfn.IFS(Table1[[#This Row],[Rating]] &gt;=4.5, "Elite",Table1[[#This Row],[Rating]]&gt;=4, "Highly Rated", Table1[[#This Row],[Rating]]&gt;=3.5,"Above Average", Table1[[#This Row],[Rating]]&lt;3.5, "Average or Below")</f>
        <v>Average or Below</v>
      </c>
      <c r="L8000" t="str" cm="1">
        <f t="array" ref="L8000">_xlfn.IFS(Table1[[#This Row],[Pages]]&lt;=150,"Very Short",Table1[[#This Row],[Pages]]&lt;=299,"Short",Table1[[#This Row],[Pages]]&lt;=499,"Medium",Table1[[#This Row],[Pages]]&lt;=699,"Long",Table1[[#This Row],[Pages]]&gt;=700,"Epic")</f>
        <v>Short</v>
      </c>
      <c r="M8000" t="str" cm="1">
        <f t="array" ref="M8000">_xlfn.IFS(Table1[[#This Row],[Ratings_Count]]&gt;=1000000,"Mega Popular",Table1[[#This Row],[Ratings_Count]]&gt;=100000,"Popular",Table1[[#This Row],[Ratings_Count]]&gt;=10000,"Mid Popular",Table1[[#This Row],[Ratings_Count]]&lt;10000,"Niche")</f>
        <v>Niche</v>
      </c>
      <c r="N8000" t="str">
        <f>IF(AND(Table1[[#This Row],[Rating]]&gt;=4.2, Table1[[#This Row],[Ratings_Count]]&lt;10000), "Hidden Gem", "Not a Hidden Gem")</f>
        <v>Not a Hidden Gem</v>
      </c>
    </row>
    <row r="8001" spans="1:14" x14ac:dyDescent="0.25">
      <c r="A8001" t="s">
        <v>3935</v>
      </c>
      <c r="B8001" t="s">
        <v>3936</v>
      </c>
      <c r="C8001">
        <v>3.27</v>
      </c>
      <c r="D8001" t="s">
        <v>11</v>
      </c>
      <c r="E8001">
        <v>137</v>
      </c>
      <c r="F8001">
        <v>117</v>
      </c>
      <c r="G8001">
        <v>19</v>
      </c>
      <c r="H8001">
        <v>2004</v>
      </c>
      <c r="I8001" t="s">
        <v>3937</v>
      </c>
      <c r="J8001" t="s">
        <v>13</v>
      </c>
      <c r="K8001" t="str" cm="1">
        <f t="array" ref="K8001">_xlfn.IFS(Table1[[#This Row],[Rating]] &gt;=4.5, "Elite",Table1[[#This Row],[Rating]]&gt;=4, "Highly Rated", Table1[[#This Row],[Rating]]&gt;=3.5,"Above Average", Table1[[#This Row],[Rating]]&lt;3.5, "Average or Below")</f>
        <v>Average or Below</v>
      </c>
      <c r="L8001" t="str" cm="1">
        <f t="array" ref="L8001">_xlfn.IFS(Table1[[#This Row],[Pages]]&lt;=150,"Very Short",Table1[[#This Row],[Pages]]&lt;=299,"Short",Table1[[#This Row],[Pages]]&lt;=499,"Medium",Table1[[#This Row],[Pages]]&lt;=699,"Long",Table1[[#This Row],[Pages]]&gt;=700,"Epic")</f>
        <v>Very Short</v>
      </c>
      <c r="M8001" t="str" cm="1">
        <f t="array" ref="M8001">_xlfn.IFS(Table1[[#This Row],[Ratings_Count]]&gt;=1000000,"Mega Popular",Table1[[#This Row],[Ratings_Count]]&gt;=100000,"Popular",Table1[[#This Row],[Ratings_Count]]&gt;=10000,"Mid Popular",Table1[[#This Row],[Ratings_Count]]&lt;10000,"Niche")</f>
        <v>Niche</v>
      </c>
      <c r="N8001" t="str">
        <f>IF(AND(Table1[[#This Row],[Rating]]&gt;=4.2, Table1[[#This Row],[Ratings_Count]]&lt;10000), "Hidden Gem", "Not a Hidden Gem")</f>
        <v>Not a Hidden Gem</v>
      </c>
    </row>
    <row r="8002" spans="1:14" x14ac:dyDescent="0.25">
      <c r="A8002" t="s">
        <v>8368</v>
      </c>
      <c r="B8002" t="s">
        <v>8369</v>
      </c>
      <c r="C8002">
        <v>3.27</v>
      </c>
      <c r="D8002" t="s">
        <v>11</v>
      </c>
      <c r="E8002">
        <v>186</v>
      </c>
      <c r="F8002">
        <v>179</v>
      </c>
      <c r="G8002">
        <v>14</v>
      </c>
      <c r="H8002">
        <v>2000</v>
      </c>
      <c r="I8002" t="s">
        <v>1052</v>
      </c>
      <c r="J8002" t="s">
        <v>13</v>
      </c>
      <c r="K8002" t="str" cm="1">
        <f t="array" ref="K8002">_xlfn.IFS(Table1[[#This Row],[Rating]] &gt;=4.5, "Elite",Table1[[#This Row],[Rating]]&gt;=4, "Highly Rated", Table1[[#This Row],[Rating]]&gt;=3.5,"Above Average", Table1[[#This Row],[Rating]]&lt;3.5, "Average or Below")</f>
        <v>Average or Below</v>
      </c>
      <c r="L8002" t="str" cm="1">
        <f t="array" ref="L8002">_xlfn.IFS(Table1[[#This Row],[Pages]]&lt;=150,"Very Short",Table1[[#This Row],[Pages]]&lt;=299,"Short",Table1[[#This Row],[Pages]]&lt;=499,"Medium",Table1[[#This Row],[Pages]]&lt;=699,"Long",Table1[[#This Row],[Pages]]&gt;=700,"Epic")</f>
        <v>Short</v>
      </c>
      <c r="M8002" t="str" cm="1">
        <f t="array" ref="M8002">_xlfn.IFS(Table1[[#This Row],[Ratings_Count]]&gt;=1000000,"Mega Popular",Table1[[#This Row],[Ratings_Count]]&gt;=100000,"Popular",Table1[[#This Row],[Ratings_Count]]&gt;=10000,"Mid Popular",Table1[[#This Row],[Ratings_Count]]&lt;10000,"Niche")</f>
        <v>Niche</v>
      </c>
      <c r="N8002" t="str">
        <f>IF(AND(Table1[[#This Row],[Rating]]&gt;=4.2, Table1[[#This Row],[Ratings_Count]]&lt;10000), "Hidden Gem", "Not a Hidden Gem")</f>
        <v>Not a Hidden Gem</v>
      </c>
    </row>
    <row r="8003" spans="1:14" x14ac:dyDescent="0.25">
      <c r="A8003" t="s">
        <v>11986</v>
      </c>
      <c r="B8003" t="s">
        <v>11987</v>
      </c>
      <c r="C8003">
        <v>3.27</v>
      </c>
      <c r="D8003" t="s">
        <v>11</v>
      </c>
      <c r="E8003">
        <v>304</v>
      </c>
      <c r="F8003">
        <v>70</v>
      </c>
      <c r="G8003">
        <v>6</v>
      </c>
      <c r="H8003">
        <v>1997</v>
      </c>
      <c r="I8003" t="s">
        <v>7471</v>
      </c>
      <c r="J8003" t="s">
        <v>13</v>
      </c>
      <c r="K8003" t="str" cm="1">
        <f t="array" ref="K8003">_xlfn.IFS(Table1[[#This Row],[Rating]] &gt;=4.5, "Elite",Table1[[#This Row],[Rating]]&gt;=4, "Highly Rated", Table1[[#This Row],[Rating]]&gt;=3.5,"Above Average", Table1[[#This Row],[Rating]]&lt;3.5, "Average or Below")</f>
        <v>Average or Below</v>
      </c>
      <c r="L8003" t="str" cm="1">
        <f t="array" ref="L8003">_xlfn.IFS(Table1[[#This Row],[Pages]]&lt;=150,"Very Short",Table1[[#This Row],[Pages]]&lt;=299,"Short",Table1[[#This Row],[Pages]]&lt;=499,"Medium",Table1[[#This Row],[Pages]]&lt;=699,"Long",Table1[[#This Row],[Pages]]&gt;=700,"Epic")</f>
        <v>Medium</v>
      </c>
      <c r="M8003" t="str" cm="1">
        <f t="array" ref="M8003">_xlfn.IFS(Table1[[#This Row],[Ratings_Count]]&gt;=1000000,"Mega Popular",Table1[[#This Row],[Ratings_Count]]&gt;=100000,"Popular",Table1[[#This Row],[Ratings_Count]]&gt;=10000,"Mid Popular",Table1[[#This Row],[Ratings_Count]]&lt;10000,"Niche")</f>
        <v>Niche</v>
      </c>
      <c r="N8003" t="str">
        <f>IF(AND(Table1[[#This Row],[Rating]]&gt;=4.2, Table1[[#This Row],[Ratings_Count]]&lt;10000), "Hidden Gem", "Not a Hidden Gem")</f>
        <v>Not a Hidden Gem</v>
      </c>
    </row>
    <row r="8004" spans="1:14" x14ac:dyDescent="0.25">
      <c r="A8004" t="s">
        <v>4163</v>
      </c>
      <c r="B8004" t="s">
        <v>3180</v>
      </c>
      <c r="C8004">
        <v>3.26</v>
      </c>
      <c r="D8004" t="s">
        <v>11</v>
      </c>
      <c r="E8004">
        <v>432</v>
      </c>
      <c r="F8004">
        <v>1837</v>
      </c>
      <c r="G8004">
        <v>245</v>
      </c>
      <c r="H8004">
        <v>2004</v>
      </c>
      <c r="I8004" t="s">
        <v>260</v>
      </c>
      <c r="J8004" t="s">
        <v>13</v>
      </c>
      <c r="K8004" t="str" cm="1">
        <f t="array" ref="K8004">_xlfn.IFS(Table1[[#This Row],[Rating]] &gt;=4.5, "Elite",Table1[[#This Row],[Rating]]&gt;=4, "Highly Rated", Table1[[#This Row],[Rating]]&gt;=3.5,"Above Average", Table1[[#This Row],[Rating]]&lt;3.5, "Average or Below")</f>
        <v>Average or Below</v>
      </c>
      <c r="L8004" t="str" cm="1">
        <f t="array" ref="L8004">_xlfn.IFS(Table1[[#This Row],[Pages]]&lt;=150,"Very Short",Table1[[#This Row],[Pages]]&lt;=299,"Short",Table1[[#This Row],[Pages]]&lt;=499,"Medium",Table1[[#This Row],[Pages]]&lt;=699,"Long",Table1[[#This Row],[Pages]]&gt;=700,"Epic")</f>
        <v>Medium</v>
      </c>
      <c r="M8004" t="str" cm="1">
        <f t="array" ref="M8004">_xlfn.IFS(Table1[[#This Row],[Ratings_Count]]&gt;=1000000,"Mega Popular",Table1[[#This Row],[Ratings_Count]]&gt;=100000,"Popular",Table1[[#This Row],[Ratings_Count]]&gt;=10000,"Mid Popular",Table1[[#This Row],[Ratings_Count]]&lt;10000,"Niche")</f>
        <v>Niche</v>
      </c>
      <c r="N8004" t="str">
        <f>IF(AND(Table1[[#This Row],[Rating]]&gt;=4.2, Table1[[#This Row],[Ratings_Count]]&lt;10000), "Hidden Gem", "Not a Hidden Gem")</f>
        <v>Not a Hidden Gem</v>
      </c>
    </row>
    <row r="8005" spans="1:14" x14ac:dyDescent="0.25">
      <c r="A8005" t="s">
        <v>5139</v>
      </c>
      <c r="B8005" t="s">
        <v>5140</v>
      </c>
      <c r="C8005">
        <v>3.26</v>
      </c>
      <c r="D8005" t="s">
        <v>11</v>
      </c>
      <c r="E8005">
        <v>160</v>
      </c>
      <c r="F8005">
        <v>269</v>
      </c>
      <c r="G8005">
        <v>40</v>
      </c>
      <c r="H8005">
        <v>2003</v>
      </c>
      <c r="I8005" t="s">
        <v>2022</v>
      </c>
      <c r="J8005" t="s">
        <v>2014</v>
      </c>
      <c r="K8005" t="str" cm="1">
        <f t="array" ref="K8005">_xlfn.IFS(Table1[[#This Row],[Rating]] &gt;=4.5, "Elite",Table1[[#This Row],[Rating]]&gt;=4, "Highly Rated", Table1[[#This Row],[Rating]]&gt;=3.5,"Above Average", Table1[[#This Row],[Rating]]&lt;3.5, "Average or Below")</f>
        <v>Average or Below</v>
      </c>
      <c r="L8005" t="str" cm="1">
        <f t="array" ref="L8005">_xlfn.IFS(Table1[[#This Row],[Pages]]&lt;=150,"Very Short",Table1[[#This Row],[Pages]]&lt;=299,"Short",Table1[[#This Row],[Pages]]&lt;=499,"Medium",Table1[[#This Row],[Pages]]&lt;=699,"Long",Table1[[#This Row],[Pages]]&gt;=700,"Epic")</f>
        <v>Short</v>
      </c>
      <c r="M8005" t="str" cm="1">
        <f t="array" ref="M8005">_xlfn.IFS(Table1[[#This Row],[Ratings_Count]]&gt;=1000000,"Mega Popular",Table1[[#This Row],[Ratings_Count]]&gt;=100000,"Popular",Table1[[#This Row],[Ratings_Count]]&gt;=10000,"Mid Popular",Table1[[#This Row],[Ratings_Count]]&lt;10000,"Niche")</f>
        <v>Niche</v>
      </c>
      <c r="N8005" t="str">
        <f>IF(AND(Table1[[#This Row],[Rating]]&gt;=4.2, Table1[[#This Row],[Ratings_Count]]&lt;10000), "Hidden Gem", "Not a Hidden Gem")</f>
        <v>Not a Hidden Gem</v>
      </c>
    </row>
    <row r="8006" spans="1:14" x14ac:dyDescent="0.25">
      <c r="A8006" t="s">
        <v>8502</v>
      </c>
      <c r="B8006" t="s">
        <v>3828</v>
      </c>
      <c r="C8006">
        <v>3.26</v>
      </c>
      <c r="D8006" t="s">
        <v>11</v>
      </c>
      <c r="E8006">
        <v>517</v>
      </c>
      <c r="F8006">
        <v>1208</v>
      </c>
      <c r="G8006">
        <v>104</v>
      </c>
      <c r="H8006">
        <v>2000</v>
      </c>
      <c r="I8006" t="s">
        <v>176</v>
      </c>
      <c r="J8006" t="s">
        <v>13</v>
      </c>
      <c r="K8006" t="str" cm="1">
        <f t="array" ref="K8006">_xlfn.IFS(Table1[[#This Row],[Rating]] &gt;=4.5, "Elite",Table1[[#This Row],[Rating]]&gt;=4, "Highly Rated", Table1[[#This Row],[Rating]]&gt;=3.5,"Above Average", Table1[[#This Row],[Rating]]&lt;3.5, "Average or Below")</f>
        <v>Average or Below</v>
      </c>
      <c r="L8006" t="str" cm="1">
        <f t="array" ref="L8006">_xlfn.IFS(Table1[[#This Row],[Pages]]&lt;=150,"Very Short",Table1[[#This Row],[Pages]]&lt;=299,"Short",Table1[[#This Row],[Pages]]&lt;=499,"Medium",Table1[[#This Row],[Pages]]&lt;=699,"Long",Table1[[#This Row],[Pages]]&gt;=700,"Epic")</f>
        <v>Long</v>
      </c>
      <c r="M8006" t="str" cm="1">
        <f t="array" ref="M8006">_xlfn.IFS(Table1[[#This Row],[Ratings_Count]]&gt;=1000000,"Mega Popular",Table1[[#This Row],[Ratings_Count]]&gt;=100000,"Popular",Table1[[#This Row],[Ratings_Count]]&gt;=10000,"Mid Popular",Table1[[#This Row],[Ratings_Count]]&lt;10000,"Niche")</f>
        <v>Niche</v>
      </c>
      <c r="N8006" t="str">
        <f>IF(AND(Table1[[#This Row],[Rating]]&gt;=4.2, Table1[[#This Row],[Ratings_Count]]&lt;10000), "Hidden Gem", "Not a Hidden Gem")</f>
        <v>Not a Hidden Gem</v>
      </c>
    </row>
    <row r="8007" spans="1:14" x14ac:dyDescent="0.25">
      <c r="A8007" t="s">
        <v>12274</v>
      </c>
      <c r="B8007" t="s">
        <v>12275</v>
      </c>
      <c r="C8007">
        <v>3.26</v>
      </c>
      <c r="D8007" t="s">
        <v>12134</v>
      </c>
      <c r="E8007">
        <v>128</v>
      </c>
      <c r="F8007">
        <v>66</v>
      </c>
      <c r="G8007">
        <v>9</v>
      </c>
      <c r="H8007">
        <v>2006</v>
      </c>
      <c r="I8007" t="s">
        <v>938</v>
      </c>
      <c r="J8007" t="s">
        <v>13</v>
      </c>
      <c r="K8007" t="str" cm="1">
        <f t="array" ref="K8007">_xlfn.IFS(Table1[[#This Row],[Rating]] &gt;=4.5, "Elite",Table1[[#This Row],[Rating]]&gt;=4, "Highly Rated", Table1[[#This Row],[Rating]]&gt;=3.5,"Above Average", Table1[[#This Row],[Rating]]&lt;3.5, "Average or Below")</f>
        <v>Average or Below</v>
      </c>
      <c r="L8007" t="str" cm="1">
        <f t="array" ref="L8007">_xlfn.IFS(Table1[[#This Row],[Pages]]&lt;=150,"Very Short",Table1[[#This Row],[Pages]]&lt;=299,"Short",Table1[[#This Row],[Pages]]&lt;=499,"Medium",Table1[[#This Row],[Pages]]&lt;=699,"Long",Table1[[#This Row],[Pages]]&gt;=700,"Epic")</f>
        <v>Very Short</v>
      </c>
      <c r="M8007" t="str" cm="1">
        <f t="array" ref="M8007">_xlfn.IFS(Table1[[#This Row],[Ratings_Count]]&gt;=1000000,"Mega Popular",Table1[[#This Row],[Ratings_Count]]&gt;=100000,"Popular",Table1[[#This Row],[Ratings_Count]]&gt;=10000,"Mid Popular",Table1[[#This Row],[Ratings_Count]]&lt;10000,"Niche")</f>
        <v>Niche</v>
      </c>
      <c r="N8007" t="str">
        <f>IF(AND(Table1[[#This Row],[Rating]]&gt;=4.2, Table1[[#This Row],[Ratings_Count]]&lt;10000), "Hidden Gem", "Not a Hidden Gem")</f>
        <v>Not a Hidden Gem</v>
      </c>
    </row>
    <row r="8008" spans="1:14" x14ac:dyDescent="0.25">
      <c r="A8008" t="s">
        <v>4562</v>
      </c>
      <c r="B8008" t="s">
        <v>14031</v>
      </c>
      <c r="C8008">
        <v>3.26</v>
      </c>
      <c r="D8008" t="s">
        <v>13842</v>
      </c>
      <c r="E8008">
        <v>586</v>
      </c>
      <c r="F8008">
        <v>140</v>
      </c>
      <c r="G8008">
        <v>11</v>
      </c>
      <c r="H8008">
        <v>2000</v>
      </c>
      <c r="I8008" t="s">
        <v>2137</v>
      </c>
      <c r="J8008" t="s">
        <v>2014</v>
      </c>
      <c r="K8008" t="str" cm="1">
        <f t="array" ref="K8008">_xlfn.IFS(Table1[[#This Row],[Rating]] &gt;=4.5, "Elite",Table1[[#This Row],[Rating]]&gt;=4, "Highly Rated", Table1[[#This Row],[Rating]]&gt;=3.5,"Above Average", Table1[[#This Row],[Rating]]&lt;3.5, "Average or Below")</f>
        <v>Average or Below</v>
      </c>
      <c r="L8008" t="str" cm="1">
        <f t="array" ref="L8008">_xlfn.IFS(Table1[[#This Row],[Pages]]&lt;=150,"Very Short",Table1[[#This Row],[Pages]]&lt;=299,"Short",Table1[[#This Row],[Pages]]&lt;=499,"Medium",Table1[[#This Row],[Pages]]&lt;=699,"Long",Table1[[#This Row],[Pages]]&gt;=700,"Epic")</f>
        <v>Long</v>
      </c>
      <c r="M8008" t="str" cm="1">
        <f t="array" ref="M8008">_xlfn.IFS(Table1[[#This Row],[Ratings_Count]]&gt;=1000000,"Mega Popular",Table1[[#This Row],[Ratings_Count]]&gt;=100000,"Popular",Table1[[#This Row],[Ratings_Count]]&gt;=10000,"Mid Popular",Table1[[#This Row],[Ratings_Count]]&lt;10000,"Niche")</f>
        <v>Niche</v>
      </c>
      <c r="N8008" t="str">
        <f>IF(AND(Table1[[#This Row],[Rating]]&gt;=4.2, Table1[[#This Row],[Ratings_Count]]&lt;10000), "Hidden Gem", "Not a Hidden Gem")</f>
        <v>Not a Hidden Gem</v>
      </c>
    </row>
    <row r="8009" spans="1:14" x14ac:dyDescent="0.25">
      <c r="A8009" t="s">
        <v>1188</v>
      </c>
      <c r="B8009" t="s">
        <v>1189</v>
      </c>
      <c r="C8009">
        <v>3.25</v>
      </c>
      <c r="D8009" t="s">
        <v>11</v>
      </c>
      <c r="E8009">
        <v>346</v>
      </c>
      <c r="F8009">
        <v>3565</v>
      </c>
      <c r="G8009">
        <v>451</v>
      </c>
      <c r="H8009">
        <v>2006</v>
      </c>
      <c r="I8009" t="s">
        <v>79</v>
      </c>
      <c r="J8009" t="s">
        <v>13</v>
      </c>
      <c r="K8009" t="str" cm="1">
        <f t="array" ref="K8009">_xlfn.IFS(Table1[[#This Row],[Rating]] &gt;=4.5, "Elite",Table1[[#This Row],[Rating]]&gt;=4, "Highly Rated", Table1[[#This Row],[Rating]]&gt;=3.5,"Above Average", Table1[[#This Row],[Rating]]&lt;3.5, "Average or Below")</f>
        <v>Average or Below</v>
      </c>
      <c r="L8009" t="str" cm="1">
        <f t="array" ref="L8009">_xlfn.IFS(Table1[[#This Row],[Pages]]&lt;=150,"Very Short",Table1[[#This Row],[Pages]]&lt;=299,"Short",Table1[[#This Row],[Pages]]&lt;=499,"Medium",Table1[[#This Row],[Pages]]&lt;=699,"Long",Table1[[#This Row],[Pages]]&gt;=700,"Epic")</f>
        <v>Medium</v>
      </c>
      <c r="M8009" t="str" cm="1">
        <f t="array" ref="M8009">_xlfn.IFS(Table1[[#This Row],[Ratings_Count]]&gt;=1000000,"Mega Popular",Table1[[#This Row],[Ratings_Count]]&gt;=100000,"Popular",Table1[[#This Row],[Ratings_Count]]&gt;=10000,"Mid Popular",Table1[[#This Row],[Ratings_Count]]&lt;10000,"Niche")</f>
        <v>Niche</v>
      </c>
      <c r="N8009" t="str">
        <f>IF(AND(Table1[[#This Row],[Rating]]&gt;=4.2, Table1[[#This Row],[Ratings_Count]]&lt;10000), "Hidden Gem", "Not a Hidden Gem")</f>
        <v>Not a Hidden Gem</v>
      </c>
    </row>
    <row r="8010" spans="1:14" x14ac:dyDescent="0.25">
      <c r="A8010" t="s">
        <v>3643</v>
      </c>
      <c r="B8010" t="s">
        <v>3644</v>
      </c>
      <c r="C8010">
        <v>3.25</v>
      </c>
      <c r="D8010" t="s">
        <v>11</v>
      </c>
      <c r="E8010">
        <v>223</v>
      </c>
      <c r="F8010">
        <v>527</v>
      </c>
      <c r="G8010">
        <v>60</v>
      </c>
      <c r="H8010">
        <v>2005</v>
      </c>
      <c r="I8010" t="s">
        <v>36</v>
      </c>
      <c r="J8010" t="s">
        <v>13</v>
      </c>
      <c r="K8010" t="str" cm="1">
        <f t="array" ref="K8010">_xlfn.IFS(Table1[[#This Row],[Rating]] &gt;=4.5, "Elite",Table1[[#This Row],[Rating]]&gt;=4, "Highly Rated", Table1[[#This Row],[Rating]]&gt;=3.5,"Above Average", Table1[[#This Row],[Rating]]&lt;3.5, "Average or Below")</f>
        <v>Average or Below</v>
      </c>
      <c r="L8010" t="str" cm="1">
        <f t="array" ref="L8010">_xlfn.IFS(Table1[[#This Row],[Pages]]&lt;=150,"Very Short",Table1[[#This Row],[Pages]]&lt;=299,"Short",Table1[[#This Row],[Pages]]&lt;=499,"Medium",Table1[[#This Row],[Pages]]&lt;=699,"Long",Table1[[#This Row],[Pages]]&gt;=700,"Epic")</f>
        <v>Short</v>
      </c>
      <c r="M8010" t="str" cm="1">
        <f t="array" ref="M8010">_xlfn.IFS(Table1[[#This Row],[Ratings_Count]]&gt;=1000000,"Mega Popular",Table1[[#This Row],[Ratings_Count]]&gt;=100000,"Popular",Table1[[#This Row],[Ratings_Count]]&gt;=10000,"Mid Popular",Table1[[#This Row],[Ratings_Count]]&lt;10000,"Niche")</f>
        <v>Niche</v>
      </c>
      <c r="N8010" t="str">
        <f>IF(AND(Table1[[#This Row],[Rating]]&gt;=4.2, Table1[[#This Row],[Ratings_Count]]&lt;10000), "Hidden Gem", "Not a Hidden Gem")</f>
        <v>Not a Hidden Gem</v>
      </c>
    </row>
    <row r="8011" spans="1:14" x14ac:dyDescent="0.25">
      <c r="A8011" t="s">
        <v>3649</v>
      </c>
      <c r="B8011" t="s">
        <v>3650</v>
      </c>
      <c r="C8011">
        <v>3.25</v>
      </c>
      <c r="D8011" t="s">
        <v>11</v>
      </c>
      <c r="E8011">
        <v>352</v>
      </c>
      <c r="F8011">
        <v>50</v>
      </c>
      <c r="G8011">
        <v>3</v>
      </c>
      <c r="H8011">
        <v>2005</v>
      </c>
      <c r="I8011" t="s">
        <v>3651</v>
      </c>
      <c r="J8011" t="s">
        <v>13</v>
      </c>
      <c r="K8011" t="str" cm="1">
        <f t="array" ref="K8011">_xlfn.IFS(Table1[[#This Row],[Rating]] &gt;=4.5, "Elite",Table1[[#This Row],[Rating]]&gt;=4, "Highly Rated", Table1[[#This Row],[Rating]]&gt;=3.5,"Above Average", Table1[[#This Row],[Rating]]&lt;3.5, "Average or Below")</f>
        <v>Average or Below</v>
      </c>
      <c r="L8011" t="str" cm="1">
        <f t="array" ref="L8011">_xlfn.IFS(Table1[[#This Row],[Pages]]&lt;=150,"Very Short",Table1[[#This Row],[Pages]]&lt;=299,"Short",Table1[[#This Row],[Pages]]&lt;=499,"Medium",Table1[[#This Row],[Pages]]&lt;=699,"Long",Table1[[#This Row],[Pages]]&gt;=700,"Epic")</f>
        <v>Medium</v>
      </c>
      <c r="M8011" t="str" cm="1">
        <f t="array" ref="M8011">_xlfn.IFS(Table1[[#This Row],[Ratings_Count]]&gt;=1000000,"Mega Popular",Table1[[#This Row],[Ratings_Count]]&gt;=100000,"Popular",Table1[[#This Row],[Ratings_Count]]&gt;=10000,"Mid Popular",Table1[[#This Row],[Ratings_Count]]&lt;10000,"Niche")</f>
        <v>Niche</v>
      </c>
      <c r="N8011" t="str">
        <f>IF(AND(Table1[[#This Row],[Rating]]&gt;=4.2, Table1[[#This Row],[Ratings_Count]]&lt;10000), "Hidden Gem", "Not a Hidden Gem")</f>
        <v>Not a Hidden Gem</v>
      </c>
    </row>
    <row r="8012" spans="1:14" x14ac:dyDescent="0.25">
      <c r="A8012" t="s">
        <v>3883</v>
      </c>
      <c r="B8012" t="s">
        <v>3884</v>
      </c>
      <c r="C8012">
        <v>3.25</v>
      </c>
      <c r="D8012" t="s">
        <v>11</v>
      </c>
      <c r="E8012">
        <v>192</v>
      </c>
      <c r="F8012">
        <v>55</v>
      </c>
      <c r="G8012">
        <v>5</v>
      </c>
      <c r="H8012">
        <v>2004</v>
      </c>
      <c r="I8012" t="s">
        <v>3885</v>
      </c>
      <c r="J8012" t="s">
        <v>13</v>
      </c>
      <c r="K8012" t="str" cm="1">
        <f t="array" ref="K8012">_xlfn.IFS(Table1[[#This Row],[Rating]] &gt;=4.5, "Elite",Table1[[#This Row],[Rating]]&gt;=4, "Highly Rated", Table1[[#This Row],[Rating]]&gt;=3.5,"Above Average", Table1[[#This Row],[Rating]]&lt;3.5, "Average or Below")</f>
        <v>Average or Below</v>
      </c>
      <c r="L8012" t="str" cm="1">
        <f t="array" ref="L8012">_xlfn.IFS(Table1[[#This Row],[Pages]]&lt;=150,"Very Short",Table1[[#This Row],[Pages]]&lt;=299,"Short",Table1[[#This Row],[Pages]]&lt;=499,"Medium",Table1[[#This Row],[Pages]]&lt;=699,"Long",Table1[[#This Row],[Pages]]&gt;=700,"Epic")</f>
        <v>Short</v>
      </c>
      <c r="M8012" t="str" cm="1">
        <f t="array" ref="M8012">_xlfn.IFS(Table1[[#This Row],[Ratings_Count]]&gt;=1000000,"Mega Popular",Table1[[#This Row],[Ratings_Count]]&gt;=100000,"Popular",Table1[[#This Row],[Ratings_Count]]&gt;=10000,"Mid Popular",Table1[[#This Row],[Ratings_Count]]&lt;10000,"Niche")</f>
        <v>Niche</v>
      </c>
      <c r="N8012" t="str">
        <f>IF(AND(Table1[[#This Row],[Rating]]&gt;=4.2, Table1[[#This Row],[Ratings_Count]]&lt;10000), "Hidden Gem", "Not a Hidden Gem")</f>
        <v>Not a Hidden Gem</v>
      </c>
    </row>
    <row r="8013" spans="1:14" x14ac:dyDescent="0.25">
      <c r="A8013" t="s">
        <v>9469</v>
      </c>
      <c r="B8013" t="s">
        <v>2558</v>
      </c>
      <c r="C8013">
        <v>3.25</v>
      </c>
      <c r="D8013" t="s">
        <v>11</v>
      </c>
      <c r="E8013">
        <v>224</v>
      </c>
      <c r="F8013">
        <v>3078</v>
      </c>
      <c r="G8013">
        <v>301</v>
      </c>
      <c r="H8013">
        <v>2009</v>
      </c>
      <c r="I8013" t="s">
        <v>2130</v>
      </c>
      <c r="J8013" t="s">
        <v>2014</v>
      </c>
      <c r="K8013" t="str" cm="1">
        <f t="array" ref="K8013">_xlfn.IFS(Table1[[#This Row],[Rating]] &gt;=4.5, "Elite",Table1[[#This Row],[Rating]]&gt;=4, "Highly Rated", Table1[[#This Row],[Rating]]&gt;=3.5,"Above Average", Table1[[#This Row],[Rating]]&lt;3.5, "Average or Below")</f>
        <v>Average or Below</v>
      </c>
      <c r="L8013" t="str" cm="1">
        <f t="array" ref="L8013">_xlfn.IFS(Table1[[#This Row],[Pages]]&lt;=150,"Very Short",Table1[[#This Row],[Pages]]&lt;=299,"Short",Table1[[#This Row],[Pages]]&lt;=499,"Medium",Table1[[#This Row],[Pages]]&lt;=699,"Long",Table1[[#This Row],[Pages]]&gt;=700,"Epic")</f>
        <v>Short</v>
      </c>
      <c r="M8013" t="str" cm="1">
        <f t="array" ref="M8013">_xlfn.IFS(Table1[[#This Row],[Ratings_Count]]&gt;=1000000,"Mega Popular",Table1[[#This Row],[Ratings_Count]]&gt;=100000,"Popular",Table1[[#This Row],[Ratings_Count]]&gt;=10000,"Mid Popular",Table1[[#This Row],[Ratings_Count]]&lt;10000,"Niche")</f>
        <v>Niche</v>
      </c>
      <c r="N8013" t="str">
        <f>IF(AND(Table1[[#This Row],[Rating]]&gt;=4.2, Table1[[#This Row],[Ratings_Count]]&lt;10000), "Hidden Gem", "Not a Hidden Gem")</f>
        <v>Not a Hidden Gem</v>
      </c>
    </row>
    <row r="8014" spans="1:14" x14ac:dyDescent="0.25">
      <c r="A8014" t="s">
        <v>11313</v>
      </c>
      <c r="B8014" t="s">
        <v>5555</v>
      </c>
      <c r="C8014">
        <v>3.25</v>
      </c>
      <c r="D8014" t="s">
        <v>11</v>
      </c>
      <c r="E8014">
        <v>466</v>
      </c>
      <c r="F8014">
        <v>2420</v>
      </c>
      <c r="G8014">
        <v>128</v>
      </c>
      <c r="H8014">
        <v>1992</v>
      </c>
      <c r="I8014" t="s">
        <v>2896</v>
      </c>
      <c r="J8014" t="s">
        <v>13</v>
      </c>
      <c r="K8014" t="str" cm="1">
        <f t="array" ref="K8014">_xlfn.IFS(Table1[[#This Row],[Rating]] &gt;=4.5, "Elite",Table1[[#This Row],[Rating]]&gt;=4, "Highly Rated", Table1[[#This Row],[Rating]]&gt;=3.5,"Above Average", Table1[[#This Row],[Rating]]&lt;3.5, "Average or Below")</f>
        <v>Average or Below</v>
      </c>
      <c r="L8014" t="str" cm="1">
        <f t="array" ref="L8014">_xlfn.IFS(Table1[[#This Row],[Pages]]&lt;=150,"Very Short",Table1[[#This Row],[Pages]]&lt;=299,"Short",Table1[[#This Row],[Pages]]&lt;=499,"Medium",Table1[[#This Row],[Pages]]&lt;=699,"Long",Table1[[#This Row],[Pages]]&gt;=700,"Epic")</f>
        <v>Medium</v>
      </c>
      <c r="M8014" t="str" cm="1">
        <f t="array" ref="M8014">_xlfn.IFS(Table1[[#This Row],[Ratings_Count]]&gt;=1000000,"Mega Popular",Table1[[#This Row],[Ratings_Count]]&gt;=100000,"Popular",Table1[[#This Row],[Ratings_Count]]&gt;=10000,"Mid Popular",Table1[[#This Row],[Ratings_Count]]&lt;10000,"Niche")</f>
        <v>Niche</v>
      </c>
      <c r="N8014" t="str">
        <f>IF(AND(Table1[[#This Row],[Rating]]&gt;=4.2, Table1[[#This Row],[Ratings_Count]]&lt;10000), "Hidden Gem", "Not a Hidden Gem")</f>
        <v>Not a Hidden Gem</v>
      </c>
    </row>
    <row r="8015" spans="1:14" x14ac:dyDescent="0.25">
      <c r="A8015" t="s">
        <v>11612</v>
      </c>
      <c r="B8015" t="s">
        <v>701</v>
      </c>
      <c r="C8015">
        <v>3.25</v>
      </c>
      <c r="D8015" t="s">
        <v>11</v>
      </c>
      <c r="E8015">
        <v>341</v>
      </c>
      <c r="F8015">
        <v>5512</v>
      </c>
      <c r="G8015">
        <v>227</v>
      </c>
      <c r="H8015">
        <v>1995</v>
      </c>
      <c r="I8015" t="s">
        <v>1610</v>
      </c>
      <c r="J8015" t="s">
        <v>13</v>
      </c>
      <c r="K8015" t="str" cm="1">
        <f t="array" ref="K8015">_xlfn.IFS(Table1[[#This Row],[Rating]] &gt;=4.5, "Elite",Table1[[#This Row],[Rating]]&gt;=4, "Highly Rated", Table1[[#This Row],[Rating]]&gt;=3.5,"Above Average", Table1[[#This Row],[Rating]]&lt;3.5, "Average or Below")</f>
        <v>Average or Below</v>
      </c>
      <c r="L8015" t="str" cm="1">
        <f t="array" ref="L8015">_xlfn.IFS(Table1[[#This Row],[Pages]]&lt;=150,"Very Short",Table1[[#This Row],[Pages]]&lt;=299,"Short",Table1[[#This Row],[Pages]]&lt;=499,"Medium",Table1[[#This Row],[Pages]]&lt;=699,"Long",Table1[[#This Row],[Pages]]&gt;=700,"Epic")</f>
        <v>Medium</v>
      </c>
      <c r="M8015" t="str" cm="1">
        <f t="array" ref="M8015">_xlfn.IFS(Table1[[#This Row],[Ratings_Count]]&gt;=1000000,"Mega Popular",Table1[[#This Row],[Ratings_Count]]&gt;=100000,"Popular",Table1[[#This Row],[Ratings_Count]]&gt;=10000,"Mid Popular",Table1[[#This Row],[Ratings_Count]]&lt;10000,"Niche")</f>
        <v>Niche</v>
      </c>
      <c r="N8015" t="str">
        <f>IF(AND(Table1[[#This Row],[Rating]]&gt;=4.2, Table1[[#This Row],[Ratings_Count]]&lt;10000), "Hidden Gem", "Not a Hidden Gem")</f>
        <v>Not a Hidden Gem</v>
      </c>
    </row>
    <row r="8016" spans="1:14" x14ac:dyDescent="0.25">
      <c r="A8016" t="s">
        <v>12193</v>
      </c>
      <c r="B8016" t="s">
        <v>12194</v>
      </c>
      <c r="C8016">
        <v>3.25</v>
      </c>
      <c r="D8016" t="s">
        <v>12134</v>
      </c>
      <c r="E8016">
        <v>448</v>
      </c>
      <c r="F8016">
        <v>202</v>
      </c>
      <c r="G8016">
        <v>26</v>
      </c>
      <c r="H8016">
        <v>2006</v>
      </c>
      <c r="I8016" t="s">
        <v>33</v>
      </c>
      <c r="J8016" t="s">
        <v>13</v>
      </c>
      <c r="K8016" t="str" cm="1">
        <f t="array" ref="K8016">_xlfn.IFS(Table1[[#This Row],[Rating]] &gt;=4.5, "Elite",Table1[[#This Row],[Rating]]&gt;=4, "Highly Rated", Table1[[#This Row],[Rating]]&gt;=3.5,"Above Average", Table1[[#This Row],[Rating]]&lt;3.5, "Average or Below")</f>
        <v>Average or Below</v>
      </c>
      <c r="L8016" t="str" cm="1">
        <f t="array" ref="L8016">_xlfn.IFS(Table1[[#This Row],[Pages]]&lt;=150,"Very Short",Table1[[#This Row],[Pages]]&lt;=299,"Short",Table1[[#This Row],[Pages]]&lt;=499,"Medium",Table1[[#This Row],[Pages]]&lt;=699,"Long",Table1[[#This Row],[Pages]]&gt;=700,"Epic")</f>
        <v>Medium</v>
      </c>
      <c r="M8016" t="str" cm="1">
        <f t="array" ref="M8016">_xlfn.IFS(Table1[[#This Row],[Ratings_Count]]&gt;=1000000,"Mega Popular",Table1[[#This Row],[Ratings_Count]]&gt;=100000,"Popular",Table1[[#This Row],[Ratings_Count]]&gt;=10000,"Mid Popular",Table1[[#This Row],[Ratings_Count]]&lt;10000,"Niche")</f>
        <v>Niche</v>
      </c>
      <c r="N8016" t="str">
        <f>IF(AND(Table1[[#This Row],[Rating]]&gt;=4.2, Table1[[#This Row],[Ratings_Count]]&lt;10000), "Hidden Gem", "Not a Hidden Gem")</f>
        <v>Not a Hidden Gem</v>
      </c>
    </row>
    <row r="8017" spans="1:14" x14ac:dyDescent="0.25">
      <c r="A8017" t="s">
        <v>13197</v>
      </c>
      <c r="B8017" t="s">
        <v>4794</v>
      </c>
      <c r="C8017">
        <v>3.25</v>
      </c>
      <c r="D8017" t="s">
        <v>12134</v>
      </c>
      <c r="E8017">
        <v>308</v>
      </c>
      <c r="F8017">
        <v>4657</v>
      </c>
      <c r="G8017">
        <v>223</v>
      </c>
      <c r="H8017">
        <v>2001</v>
      </c>
      <c r="I8017" t="s">
        <v>314</v>
      </c>
      <c r="J8017" t="s">
        <v>13</v>
      </c>
      <c r="K8017" t="str" cm="1">
        <f t="array" ref="K8017">_xlfn.IFS(Table1[[#This Row],[Rating]] &gt;=4.5, "Elite",Table1[[#This Row],[Rating]]&gt;=4, "Highly Rated", Table1[[#This Row],[Rating]]&gt;=3.5,"Above Average", Table1[[#This Row],[Rating]]&lt;3.5, "Average or Below")</f>
        <v>Average or Below</v>
      </c>
      <c r="L8017" t="str" cm="1">
        <f t="array" ref="L8017">_xlfn.IFS(Table1[[#This Row],[Pages]]&lt;=150,"Very Short",Table1[[#This Row],[Pages]]&lt;=299,"Short",Table1[[#This Row],[Pages]]&lt;=499,"Medium",Table1[[#This Row],[Pages]]&lt;=699,"Long",Table1[[#This Row],[Pages]]&gt;=700,"Epic")</f>
        <v>Medium</v>
      </c>
      <c r="M8017" t="str" cm="1">
        <f t="array" ref="M8017">_xlfn.IFS(Table1[[#This Row],[Ratings_Count]]&gt;=1000000,"Mega Popular",Table1[[#This Row],[Ratings_Count]]&gt;=100000,"Popular",Table1[[#This Row],[Ratings_Count]]&gt;=10000,"Mid Popular",Table1[[#This Row],[Ratings_Count]]&lt;10000,"Niche")</f>
        <v>Niche</v>
      </c>
      <c r="N8017" t="str">
        <f>IF(AND(Table1[[#This Row],[Rating]]&gt;=4.2, Table1[[#This Row],[Ratings_Count]]&lt;10000), "Hidden Gem", "Not a Hidden Gem")</f>
        <v>Not a Hidden Gem</v>
      </c>
    </row>
    <row r="8018" spans="1:14" x14ac:dyDescent="0.25">
      <c r="A8018" t="s">
        <v>1045</v>
      </c>
      <c r="B8018" t="s">
        <v>1046</v>
      </c>
      <c r="C8018">
        <v>3.24</v>
      </c>
      <c r="D8018" t="s">
        <v>11</v>
      </c>
      <c r="E8018">
        <v>240</v>
      </c>
      <c r="F8018">
        <v>110</v>
      </c>
      <c r="G8018">
        <v>9</v>
      </c>
      <c r="H8018">
        <v>2006</v>
      </c>
      <c r="I8018" t="s">
        <v>1047</v>
      </c>
      <c r="J8018" t="s">
        <v>13</v>
      </c>
      <c r="K8018" t="str" cm="1">
        <f t="array" ref="K8018">_xlfn.IFS(Table1[[#This Row],[Rating]] &gt;=4.5, "Elite",Table1[[#This Row],[Rating]]&gt;=4, "Highly Rated", Table1[[#This Row],[Rating]]&gt;=3.5,"Above Average", Table1[[#This Row],[Rating]]&lt;3.5, "Average or Below")</f>
        <v>Average or Below</v>
      </c>
      <c r="L8018" t="str" cm="1">
        <f t="array" ref="L8018">_xlfn.IFS(Table1[[#This Row],[Pages]]&lt;=150,"Very Short",Table1[[#This Row],[Pages]]&lt;=299,"Short",Table1[[#This Row],[Pages]]&lt;=499,"Medium",Table1[[#This Row],[Pages]]&lt;=699,"Long",Table1[[#This Row],[Pages]]&gt;=700,"Epic")</f>
        <v>Short</v>
      </c>
      <c r="M8018" t="str" cm="1">
        <f t="array" ref="M8018">_xlfn.IFS(Table1[[#This Row],[Ratings_Count]]&gt;=1000000,"Mega Popular",Table1[[#This Row],[Ratings_Count]]&gt;=100000,"Popular",Table1[[#This Row],[Ratings_Count]]&gt;=10000,"Mid Popular",Table1[[#This Row],[Ratings_Count]]&lt;10000,"Niche")</f>
        <v>Niche</v>
      </c>
      <c r="N8018" t="str">
        <f>IF(AND(Table1[[#This Row],[Rating]]&gt;=4.2, Table1[[#This Row],[Ratings_Count]]&lt;10000), "Hidden Gem", "Not a Hidden Gem")</f>
        <v>Not a Hidden Gem</v>
      </c>
    </row>
    <row r="8019" spans="1:14" x14ac:dyDescent="0.25">
      <c r="A8019" t="s">
        <v>6175</v>
      </c>
      <c r="B8019" t="s">
        <v>632</v>
      </c>
      <c r="C8019">
        <v>3.24</v>
      </c>
      <c r="D8019" t="s">
        <v>11</v>
      </c>
      <c r="E8019">
        <v>128</v>
      </c>
      <c r="F8019">
        <v>7201</v>
      </c>
      <c r="G8019">
        <v>500</v>
      </c>
      <c r="H8019">
        <v>2002</v>
      </c>
      <c r="I8019" t="s">
        <v>53</v>
      </c>
      <c r="J8019" t="s">
        <v>13</v>
      </c>
      <c r="K8019" t="str" cm="1">
        <f t="array" ref="K8019">_xlfn.IFS(Table1[[#This Row],[Rating]] &gt;=4.5, "Elite",Table1[[#This Row],[Rating]]&gt;=4, "Highly Rated", Table1[[#This Row],[Rating]]&gt;=3.5,"Above Average", Table1[[#This Row],[Rating]]&lt;3.5, "Average or Below")</f>
        <v>Average or Below</v>
      </c>
      <c r="L8019" t="str" cm="1">
        <f t="array" ref="L8019">_xlfn.IFS(Table1[[#This Row],[Pages]]&lt;=150,"Very Short",Table1[[#This Row],[Pages]]&lt;=299,"Short",Table1[[#This Row],[Pages]]&lt;=499,"Medium",Table1[[#This Row],[Pages]]&lt;=699,"Long",Table1[[#This Row],[Pages]]&gt;=700,"Epic")</f>
        <v>Very Short</v>
      </c>
      <c r="M8019" t="str" cm="1">
        <f t="array" ref="M8019">_xlfn.IFS(Table1[[#This Row],[Ratings_Count]]&gt;=1000000,"Mega Popular",Table1[[#This Row],[Ratings_Count]]&gt;=100000,"Popular",Table1[[#This Row],[Ratings_Count]]&gt;=10000,"Mid Popular",Table1[[#This Row],[Ratings_Count]]&lt;10000,"Niche")</f>
        <v>Niche</v>
      </c>
      <c r="N8019" t="str">
        <f>IF(AND(Table1[[#This Row],[Rating]]&gt;=4.2, Table1[[#This Row],[Ratings_Count]]&lt;10000), "Hidden Gem", "Not a Hidden Gem")</f>
        <v>Not a Hidden Gem</v>
      </c>
    </row>
    <row r="8020" spans="1:14" x14ac:dyDescent="0.25">
      <c r="A8020" t="s">
        <v>12478</v>
      </c>
      <c r="B8020" t="s">
        <v>12479</v>
      </c>
      <c r="C8020">
        <v>3.24</v>
      </c>
      <c r="D8020" t="s">
        <v>12134</v>
      </c>
      <c r="E8020">
        <v>307</v>
      </c>
      <c r="F8020">
        <v>344</v>
      </c>
      <c r="G8020">
        <v>59</v>
      </c>
      <c r="H8020">
        <v>2005</v>
      </c>
      <c r="I8020" t="s">
        <v>546</v>
      </c>
      <c r="J8020" t="s">
        <v>13</v>
      </c>
      <c r="K8020" t="str" cm="1">
        <f t="array" ref="K8020">_xlfn.IFS(Table1[[#This Row],[Rating]] &gt;=4.5, "Elite",Table1[[#This Row],[Rating]]&gt;=4, "Highly Rated", Table1[[#This Row],[Rating]]&gt;=3.5,"Above Average", Table1[[#This Row],[Rating]]&lt;3.5, "Average or Below")</f>
        <v>Average or Below</v>
      </c>
      <c r="L8020" t="str" cm="1">
        <f t="array" ref="L8020">_xlfn.IFS(Table1[[#This Row],[Pages]]&lt;=150,"Very Short",Table1[[#This Row],[Pages]]&lt;=299,"Short",Table1[[#This Row],[Pages]]&lt;=499,"Medium",Table1[[#This Row],[Pages]]&lt;=699,"Long",Table1[[#This Row],[Pages]]&gt;=700,"Epic")</f>
        <v>Medium</v>
      </c>
      <c r="M8020" t="str" cm="1">
        <f t="array" ref="M8020">_xlfn.IFS(Table1[[#This Row],[Ratings_Count]]&gt;=1000000,"Mega Popular",Table1[[#This Row],[Ratings_Count]]&gt;=100000,"Popular",Table1[[#This Row],[Ratings_Count]]&gt;=10000,"Mid Popular",Table1[[#This Row],[Ratings_Count]]&lt;10000,"Niche")</f>
        <v>Niche</v>
      </c>
      <c r="N8020" t="str">
        <f>IF(AND(Table1[[#This Row],[Rating]]&gt;=4.2, Table1[[#This Row],[Ratings_Count]]&lt;10000), "Hidden Gem", "Not a Hidden Gem")</f>
        <v>Not a Hidden Gem</v>
      </c>
    </row>
    <row r="8021" spans="1:14" x14ac:dyDescent="0.25">
      <c r="A8021" t="s">
        <v>13278</v>
      </c>
      <c r="B8021" t="s">
        <v>226</v>
      </c>
      <c r="C8021">
        <v>3.24</v>
      </c>
      <c r="D8021" t="s">
        <v>12134</v>
      </c>
      <c r="E8021">
        <v>176</v>
      </c>
      <c r="F8021">
        <v>11346</v>
      </c>
      <c r="G8021">
        <v>280</v>
      </c>
      <c r="H8021">
        <v>1997</v>
      </c>
      <c r="I8021" t="s">
        <v>144</v>
      </c>
      <c r="J8021" t="s">
        <v>13</v>
      </c>
      <c r="K8021" t="str" cm="1">
        <f t="array" ref="K8021">_xlfn.IFS(Table1[[#This Row],[Rating]] &gt;=4.5, "Elite",Table1[[#This Row],[Rating]]&gt;=4, "Highly Rated", Table1[[#This Row],[Rating]]&gt;=3.5,"Above Average", Table1[[#This Row],[Rating]]&lt;3.5, "Average or Below")</f>
        <v>Average or Below</v>
      </c>
      <c r="L8021" t="str" cm="1">
        <f t="array" ref="L8021">_xlfn.IFS(Table1[[#This Row],[Pages]]&lt;=150,"Very Short",Table1[[#This Row],[Pages]]&lt;=299,"Short",Table1[[#This Row],[Pages]]&lt;=499,"Medium",Table1[[#This Row],[Pages]]&lt;=699,"Long",Table1[[#This Row],[Pages]]&gt;=700,"Epic")</f>
        <v>Short</v>
      </c>
      <c r="M8021" t="str" cm="1">
        <f t="array" ref="M8021">_xlfn.IFS(Table1[[#This Row],[Ratings_Count]]&gt;=1000000,"Mega Popular",Table1[[#This Row],[Ratings_Count]]&gt;=100000,"Popular",Table1[[#This Row],[Ratings_Count]]&gt;=10000,"Mid Popular",Table1[[#This Row],[Ratings_Count]]&lt;10000,"Niche")</f>
        <v>Mid Popular</v>
      </c>
      <c r="N8021" t="str">
        <f>IF(AND(Table1[[#This Row],[Rating]]&gt;=4.2, Table1[[#This Row],[Ratings_Count]]&lt;10000), "Hidden Gem", "Not a Hidden Gem")</f>
        <v>Not a Hidden Gem</v>
      </c>
    </row>
    <row r="8022" spans="1:14" x14ac:dyDescent="0.25">
      <c r="A8022" t="s">
        <v>633</v>
      </c>
      <c r="B8022" t="s">
        <v>634</v>
      </c>
      <c r="C8022">
        <v>3.23</v>
      </c>
      <c r="D8022" t="s">
        <v>11</v>
      </c>
      <c r="E8022">
        <v>288</v>
      </c>
      <c r="F8022">
        <v>2662</v>
      </c>
      <c r="G8022">
        <v>290</v>
      </c>
      <c r="H8022">
        <v>2006</v>
      </c>
      <c r="I8022" t="s">
        <v>635</v>
      </c>
      <c r="J8022" t="s">
        <v>13</v>
      </c>
      <c r="K8022" t="str" cm="1">
        <f t="array" ref="K8022">_xlfn.IFS(Table1[[#This Row],[Rating]] &gt;=4.5, "Elite",Table1[[#This Row],[Rating]]&gt;=4, "Highly Rated", Table1[[#This Row],[Rating]]&gt;=3.5,"Above Average", Table1[[#This Row],[Rating]]&lt;3.5, "Average or Below")</f>
        <v>Average or Below</v>
      </c>
      <c r="L8022" t="str" cm="1">
        <f t="array" ref="L8022">_xlfn.IFS(Table1[[#This Row],[Pages]]&lt;=150,"Very Short",Table1[[#This Row],[Pages]]&lt;=299,"Short",Table1[[#This Row],[Pages]]&lt;=499,"Medium",Table1[[#This Row],[Pages]]&lt;=699,"Long",Table1[[#This Row],[Pages]]&gt;=700,"Epic")</f>
        <v>Short</v>
      </c>
      <c r="M8022" t="str" cm="1">
        <f t="array" ref="M8022">_xlfn.IFS(Table1[[#This Row],[Ratings_Count]]&gt;=1000000,"Mega Popular",Table1[[#This Row],[Ratings_Count]]&gt;=100000,"Popular",Table1[[#This Row],[Ratings_Count]]&gt;=10000,"Mid Popular",Table1[[#This Row],[Ratings_Count]]&lt;10000,"Niche")</f>
        <v>Niche</v>
      </c>
      <c r="N8022" t="str">
        <f>IF(AND(Table1[[#This Row],[Rating]]&gt;=4.2, Table1[[#This Row],[Ratings_Count]]&lt;10000), "Hidden Gem", "Not a Hidden Gem")</f>
        <v>Not a Hidden Gem</v>
      </c>
    </row>
    <row r="8023" spans="1:14" x14ac:dyDescent="0.25">
      <c r="A8023" t="s">
        <v>3287</v>
      </c>
      <c r="B8023" t="s">
        <v>3288</v>
      </c>
      <c r="C8023">
        <v>3.23</v>
      </c>
      <c r="D8023" t="s">
        <v>11</v>
      </c>
      <c r="E8023">
        <v>450</v>
      </c>
      <c r="F8023">
        <v>25111</v>
      </c>
      <c r="G8023">
        <v>1691</v>
      </c>
      <c r="H8023">
        <v>2005</v>
      </c>
      <c r="I8023" t="s">
        <v>494</v>
      </c>
      <c r="J8023" t="s">
        <v>13</v>
      </c>
      <c r="K8023" t="str" cm="1">
        <f t="array" ref="K8023">_xlfn.IFS(Table1[[#This Row],[Rating]] &gt;=4.5, "Elite",Table1[[#This Row],[Rating]]&gt;=4, "Highly Rated", Table1[[#This Row],[Rating]]&gt;=3.5,"Above Average", Table1[[#This Row],[Rating]]&lt;3.5, "Average or Below")</f>
        <v>Average or Below</v>
      </c>
      <c r="L8023" t="str" cm="1">
        <f t="array" ref="L8023">_xlfn.IFS(Table1[[#This Row],[Pages]]&lt;=150,"Very Short",Table1[[#This Row],[Pages]]&lt;=299,"Short",Table1[[#This Row],[Pages]]&lt;=499,"Medium",Table1[[#This Row],[Pages]]&lt;=699,"Long",Table1[[#This Row],[Pages]]&gt;=700,"Epic")</f>
        <v>Medium</v>
      </c>
      <c r="M8023" t="str" cm="1">
        <f t="array" ref="M8023">_xlfn.IFS(Table1[[#This Row],[Ratings_Count]]&gt;=1000000,"Mega Popular",Table1[[#This Row],[Ratings_Count]]&gt;=100000,"Popular",Table1[[#This Row],[Ratings_Count]]&gt;=10000,"Mid Popular",Table1[[#This Row],[Ratings_Count]]&lt;10000,"Niche")</f>
        <v>Mid Popular</v>
      </c>
      <c r="N8023" t="str">
        <f>IF(AND(Table1[[#This Row],[Rating]]&gt;=4.2, Table1[[#This Row],[Ratings_Count]]&lt;10000), "Hidden Gem", "Not a Hidden Gem")</f>
        <v>Not a Hidden Gem</v>
      </c>
    </row>
    <row r="8024" spans="1:14" x14ac:dyDescent="0.25">
      <c r="A8024" t="s">
        <v>3861</v>
      </c>
      <c r="B8024" t="s">
        <v>3862</v>
      </c>
      <c r="C8024">
        <v>3.23</v>
      </c>
      <c r="D8024" t="s">
        <v>11</v>
      </c>
      <c r="E8024">
        <v>356</v>
      </c>
      <c r="F8024">
        <v>53</v>
      </c>
      <c r="G8024">
        <v>8</v>
      </c>
      <c r="H8024">
        <v>2005</v>
      </c>
      <c r="I8024" t="s">
        <v>260</v>
      </c>
      <c r="J8024" t="s">
        <v>13</v>
      </c>
      <c r="K8024" t="str" cm="1">
        <f t="array" ref="K8024">_xlfn.IFS(Table1[[#This Row],[Rating]] &gt;=4.5, "Elite",Table1[[#This Row],[Rating]]&gt;=4, "Highly Rated", Table1[[#This Row],[Rating]]&gt;=3.5,"Above Average", Table1[[#This Row],[Rating]]&lt;3.5, "Average or Below")</f>
        <v>Average or Below</v>
      </c>
      <c r="L8024" t="str" cm="1">
        <f t="array" ref="L8024">_xlfn.IFS(Table1[[#This Row],[Pages]]&lt;=150,"Very Short",Table1[[#This Row],[Pages]]&lt;=299,"Short",Table1[[#This Row],[Pages]]&lt;=499,"Medium",Table1[[#This Row],[Pages]]&lt;=699,"Long",Table1[[#This Row],[Pages]]&gt;=700,"Epic")</f>
        <v>Medium</v>
      </c>
      <c r="M8024" t="str" cm="1">
        <f t="array" ref="M8024">_xlfn.IFS(Table1[[#This Row],[Ratings_Count]]&gt;=1000000,"Mega Popular",Table1[[#This Row],[Ratings_Count]]&gt;=100000,"Popular",Table1[[#This Row],[Ratings_Count]]&gt;=10000,"Mid Popular",Table1[[#This Row],[Ratings_Count]]&lt;10000,"Niche")</f>
        <v>Niche</v>
      </c>
      <c r="N8024" t="str">
        <f>IF(AND(Table1[[#This Row],[Rating]]&gt;=4.2, Table1[[#This Row],[Ratings_Count]]&lt;10000), "Hidden Gem", "Not a Hidden Gem")</f>
        <v>Not a Hidden Gem</v>
      </c>
    </row>
    <row r="8025" spans="1:14" x14ac:dyDescent="0.25">
      <c r="A8025" t="s">
        <v>7488</v>
      </c>
      <c r="B8025" t="s">
        <v>46</v>
      </c>
      <c r="C8025">
        <v>3.23</v>
      </c>
      <c r="D8025" t="s">
        <v>11</v>
      </c>
      <c r="E8025">
        <v>145</v>
      </c>
      <c r="F8025">
        <v>6688</v>
      </c>
      <c r="G8025">
        <v>562</v>
      </c>
      <c r="H8025">
        <v>2007</v>
      </c>
      <c r="I8025" t="s">
        <v>3825</v>
      </c>
      <c r="J8025" t="s">
        <v>13</v>
      </c>
      <c r="K8025" t="str" cm="1">
        <f t="array" ref="K8025">_xlfn.IFS(Table1[[#This Row],[Rating]] &gt;=4.5, "Elite",Table1[[#This Row],[Rating]]&gt;=4, "Highly Rated", Table1[[#This Row],[Rating]]&gt;=3.5,"Above Average", Table1[[#This Row],[Rating]]&lt;3.5, "Average or Below")</f>
        <v>Average or Below</v>
      </c>
      <c r="L8025" t="str" cm="1">
        <f t="array" ref="L8025">_xlfn.IFS(Table1[[#This Row],[Pages]]&lt;=150,"Very Short",Table1[[#This Row],[Pages]]&lt;=299,"Short",Table1[[#This Row],[Pages]]&lt;=499,"Medium",Table1[[#This Row],[Pages]]&lt;=699,"Long",Table1[[#This Row],[Pages]]&gt;=700,"Epic")</f>
        <v>Very Short</v>
      </c>
      <c r="M8025" t="str" cm="1">
        <f t="array" ref="M8025">_xlfn.IFS(Table1[[#This Row],[Ratings_Count]]&gt;=1000000,"Mega Popular",Table1[[#This Row],[Ratings_Count]]&gt;=100000,"Popular",Table1[[#This Row],[Ratings_Count]]&gt;=10000,"Mid Popular",Table1[[#This Row],[Ratings_Count]]&lt;10000,"Niche")</f>
        <v>Niche</v>
      </c>
      <c r="N8025" t="str">
        <f>IF(AND(Table1[[#This Row],[Rating]]&gt;=4.2, Table1[[#This Row],[Ratings_Count]]&lt;10000), "Hidden Gem", "Not a Hidden Gem")</f>
        <v>Not a Hidden Gem</v>
      </c>
    </row>
    <row r="8026" spans="1:14" x14ac:dyDescent="0.25">
      <c r="A8026" t="s">
        <v>13732</v>
      </c>
      <c r="B8026" t="s">
        <v>1756</v>
      </c>
      <c r="C8026">
        <v>3.23</v>
      </c>
      <c r="D8026" t="s">
        <v>12134</v>
      </c>
      <c r="E8026">
        <v>256</v>
      </c>
      <c r="F8026">
        <v>244</v>
      </c>
      <c r="G8026">
        <v>23</v>
      </c>
      <c r="H8026">
        <v>2001</v>
      </c>
      <c r="I8026" t="s">
        <v>1757</v>
      </c>
      <c r="J8026" t="s">
        <v>13</v>
      </c>
      <c r="K8026" t="str" cm="1">
        <f t="array" ref="K8026">_xlfn.IFS(Table1[[#This Row],[Rating]] &gt;=4.5, "Elite",Table1[[#This Row],[Rating]]&gt;=4, "Highly Rated", Table1[[#This Row],[Rating]]&gt;=3.5,"Above Average", Table1[[#This Row],[Rating]]&lt;3.5, "Average or Below")</f>
        <v>Average or Below</v>
      </c>
      <c r="L8026" t="str" cm="1">
        <f t="array" ref="L8026">_xlfn.IFS(Table1[[#This Row],[Pages]]&lt;=150,"Very Short",Table1[[#This Row],[Pages]]&lt;=299,"Short",Table1[[#This Row],[Pages]]&lt;=499,"Medium",Table1[[#This Row],[Pages]]&lt;=699,"Long",Table1[[#This Row],[Pages]]&gt;=700,"Epic")</f>
        <v>Short</v>
      </c>
      <c r="M8026" t="str" cm="1">
        <f t="array" ref="M8026">_xlfn.IFS(Table1[[#This Row],[Ratings_Count]]&gt;=1000000,"Mega Popular",Table1[[#This Row],[Ratings_Count]]&gt;=100000,"Popular",Table1[[#This Row],[Ratings_Count]]&gt;=10000,"Mid Popular",Table1[[#This Row],[Ratings_Count]]&lt;10000,"Niche")</f>
        <v>Niche</v>
      </c>
      <c r="N8026" t="str">
        <f>IF(AND(Table1[[#This Row],[Rating]]&gt;=4.2, Table1[[#This Row],[Ratings_Count]]&lt;10000), "Hidden Gem", "Not a Hidden Gem")</f>
        <v>Not a Hidden Gem</v>
      </c>
    </row>
    <row r="8027" spans="1:14" x14ac:dyDescent="0.25">
      <c r="A8027" t="s">
        <v>1883</v>
      </c>
      <c r="B8027" t="s">
        <v>1884</v>
      </c>
      <c r="C8027">
        <v>3.22</v>
      </c>
      <c r="D8027" t="s">
        <v>11</v>
      </c>
      <c r="E8027">
        <v>279</v>
      </c>
      <c r="F8027">
        <v>109</v>
      </c>
      <c r="G8027">
        <v>25</v>
      </c>
      <c r="H8027">
        <v>2006</v>
      </c>
      <c r="I8027" t="s">
        <v>120</v>
      </c>
      <c r="J8027" t="s">
        <v>13</v>
      </c>
      <c r="K8027" t="str" cm="1">
        <f t="array" ref="K8027">_xlfn.IFS(Table1[[#This Row],[Rating]] &gt;=4.5, "Elite",Table1[[#This Row],[Rating]]&gt;=4, "Highly Rated", Table1[[#This Row],[Rating]]&gt;=3.5,"Above Average", Table1[[#This Row],[Rating]]&lt;3.5, "Average or Below")</f>
        <v>Average or Below</v>
      </c>
      <c r="L8027" t="str" cm="1">
        <f t="array" ref="L8027">_xlfn.IFS(Table1[[#This Row],[Pages]]&lt;=150,"Very Short",Table1[[#This Row],[Pages]]&lt;=299,"Short",Table1[[#This Row],[Pages]]&lt;=499,"Medium",Table1[[#This Row],[Pages]]&lt;=699,"Long",Table1[[#This Row],[Pages]]&gt;=700,"Epic")</f>
        <v>Short</v>
      </c>
      <c r="M8027" t="str" cm="1">
        <f t="array" ref="M8027">_xlfn.IFS(Table1[[#This Row],[Ratings_Count]]&gt;=1000000,"Mega Popular",Table1[[#This Row],[Ratings_Count]]&gt;=100000,"Popular",Table1[[#This Row],[Ratings_Count]]&gt;=10000,"Mid Popular",Table1[[#This Row],[Ratings_Count]]&lt;10000,"Niche")</f>
        <v>Niche</v>
      </c>
      <c r="N8027" t="str">
        <f>IF(AND(Table1[[#This Row],[Rating]]&gt;=4.2, Table1[[#This Row],[Ratings_Count]]&lt;10000), "Hidden Gem", "Not a Hidden Gem")</f>
        <v>Not a Hidden Gem</v>
      </c>
    </row>
    <row r="8028" spans="1:14" x14ac:dyDescent="0.25">
      <c r="A8028" t="s">
        <v>3892</v>
      </c>
      <c r="B8028" t="s">
        <v>632</v>
      </c>
      <c r="C8028">
        <v>3.22</v>
      </c>
      <c r="D8028" t="s">
        <v>11</v>
      </c>
      <c r="E8028">
        <v>224</v>
      </c>
      <c r="F8028">
        <v>460</v>
      </c>
      <c r="G8028">
        <v>41</v>
      </c>
      <c r="H8028">
        <v>2004</v>
      </c>
      <c r="I8028" t="s">
        <v>53</v>
      </c>
      <c r="J8028" t="s">
        <v>13</v>
      </c>
      <c r="K8028" t="str" cm="1">
        <f t="array" ref="K8028">_xlfn.IFS(Table1[[#This Row],[Rating]] &gt;=4.5, "Elite",Table1[[#This Row],[Rating]]&gt;=4, "Highly Rated", Table1[[#This Row],[Rating]]&gt;=3.5,"Above Average", Table1[[#This Row],[Rating]]&lt;3.5, "Average or Below")</f>
        <v>Average or Below</v>
      </c>
      <c r="L8028" t="str" cm="1">
        <f t="array" ref="L8028">_xlfn.IFS(Table1[[#This Row],[Pages]]&lt;=150,"Very Short",Table1[[#This Row],[Pages]]&lt;=299,"Short",Table1[[#This Row],[Pages]]&lt;=499,"Medium",Table1[[#This Row],[Pages]]&lt;=699,"Long",Table1[[#This Row],[Pages]]&gt;=700,"Epic")</f>
        <v>Short</v>
      </c>
      <c r="M8028" t="str" cm="1">
        <f t="array" ref="M8028">_xlfn.IFS(Table1[[#This Row],[Ratings_Count]]&gt;=1000000,"Mega Popular",Table1[[#This Row],[Ratings_Count]]&gt;=100000,"Popular",Table1[[#This Row],[Ratings_Count]]&gt;=10000,"Mid Popular",Table1[[#This Row],[Ratings_Count]]&lt;10000,"Niche")</f>
        <v>Niche</v>
      </c>
      <c r="N8028" t="str">
        <f>IF(AND(Table1[[#This Row],[Rating]]&gt;=4.2, Table1[[#This Row],[Ratings_Count]]&lt;10000), "Hidden Gem", "Not a Hidden Gem")</f>
        <v>Not a Hidden Gem</v>
      </c>
    </row>
    <row r="8029" spans="1:14" x14ac:dyDescent="0.25">
      <c r="A8029" t="s">
        <v>11288</v>
      </c>
      <c r="B8029" t="s">
        <v>11289</v>
      </c>
      <c r="C8029">
        <v>3.22</v>
      </c>
      <c r="D8029" t="s">
        <v>11</v>
      </c>
      <c r="E8029">
        <v>275</v>
      </c>
      <c r="F8029">
        <v>589</v>
      </c>
      <c r="G8029">
        <v>40</v>
      </c>
      <c r="H8029">
        <v>1992</v>
      </c>
      <c r="I8029" t="s">
        <v>11290</v>
      </c>
      <c r="J8029" t="s">
        <v>13</v>
      </c>
      <c r="K8029" t="str" cm="1">
        <f t="array" ref="K8029">_xlfn.IFS(Table1[[#This Row],[Rating]] &gt;=4.5, "Elite",Table1[[#This Row],[Rating]]&gt;=4, "Highly Rated", Table1[[#This Row],[Rating]]&gt;=3.5,"Above Average", Table1[[#This Row],[Rating]]&lt;3.5, "Average or Below")</f>
        <v>Average or Below</v>
      </c>
      <c r="L8029" t="str" cm="1">
        <f t="array" ref="L8029">_xlfn.IFS(Table1[[#This Row],[Pages]]&lt;=150,"Very Short",Table1[[#This Row],[Pages]]&lt;=299,"Short",Table1[[#This Row],[Pages]]&lt;=499,"Medium",Table1[[#This Row],[Pages]]&lt;=699,"Long",Table1[[#This Row],[Pages]]&gt;=700,"Epic")</f>
        <v>Short</v>
      </c>
      <c r="M8029" t="str" cm="1">
        <f t="array" ref="M8029">_xlfn.IFS(Table1[[#This Row],[Ratings_Count]]&gt;=1000000,"Mega Popular",Table1[[#This Row],[Ratings_Count]]&gt;=100000,"Popular",Table1[[#This Row],[Ratings_Count]]&gt;=10000,"Mid Popular",Table1[[#This Row],[Ratings_Count]]&lt;10000,"Niche")</f>
        <v>Niche</v>
      </c>
      <c r="N8029" t="str">
        <f>IF(AND(Table1[[#This Row],[Rating]]&gt;=4.2, Table1[[#This Row],[Ratings_Count]]&lt;10000), "Hidden Gem", "Not a Hidden Gem")</f>
        <v>Not a Hidden Gem</v>
      </c>
    </row>
    <row r="8030" spans="1:14" x14ac:dyDescent="0.25">
      <c r="A8030" t="s">
        <v>11291</v>
      </c>
      <c r="B8030" t="s">
        <v>11292</v>
      </c>
      <c r="C8030">
        <v>3.22</v>
      </c>
      <c r="D8030" t="s">
        <v>11</v>
      </c>
      <c r="E8030">
        <v>256</v>
      </c>
      <c r="F8030">
        <v>399</v>
      </c>
      <c r="G8030">
        <v>25</v>
      </c>
      <c r="H8030">
        <v>1992</v>
      </c>
      <c r="I8030" t="s">
        <v>11290</v>
      </c>
      <c r="J8030" t="s">
        <v>13</v>
      </c>
      <c r="K8030" t="str" cm="1">
        <f t="array" ref="K8030">_xlfn.IFS(Table1[[#This Row],[Rating]] &gt;=4.5, "Elite",Table1[[#This Row],[Rating]]&gt;=4, "Highly Rated", Table1[[#This Row],[Rating]]&gt;=3.5,"Above Average", Table1[[#This Row],[Rating]]&lt;3.5, "Average or Below")</f>
        <v>Average or Below</v>
      </c>
      <c r="L8030" t="str" cm="1">
        <f t="array" ref="L8030">_xlfn.IFS(Table1[[#This Row],[Pages]]&lt;=150,"Very Short",Table1[[#This Row],[Pages]]&lt;=299,"Short",Table1[[#This Row],[Pages]]&lt;=499,"Medium",Table1[[#This Row],[Pages]]&lt;=699,"Long",Table1[[#This Row],[Pages]]&gt;=700,"Epic")</f>
        <v>Short</v>
      </c>
      <c r="M8030" t="str" cm="1">
        <f t="array" ref="M8030">_xlfn.IFS(Table1[[#This Row],[Ratings_Count]]&gt;=1000000,"Mega Popular",Table1[[#This Row],[Ratings_Count]]&gt;=100000,"Popular",Table1[[#This Row],[Ratings_Count]]&gt;=10000,"Mid Popular",Table1[[#This Row],[Ratings_Count]]&lt;10000,"Niche")</f>
        <v>Niche</v>
      </c>
      <c r="N8030" t="str">
        <f>IF(AND(Table1[[#This Row],[Rating]]&gt;=4.2, Table1[[#This Row],[Ratings_Count]]&lt;10000), "Hidden Gem", "Not a Hidden Gem")</f>
        <v>Not a Hidden Gem</v>
      </c>
    </row>
    <row r="8031" spans="1:14" x14ac:dyDescent="0.25">
      <c r="A8031" t="s">
        <v>13809</v>
      </c>
      <c r="B8031" t="s">
        <v>13810</v>
      </c>
      <c r="C8031">
        <v>3.22</v>
      </c>
      <c r="D8031" t="s">
        <v>12134</v>
      </c>
      <c r="E8031">
        <v>176</v>
      </c>
      <c r="F8031">
        <v>50</v>
      </c>
      <c r="G8031">
        <v>6</v>
      </c>
      <c r="H8031">
        <v>2000</v>
      </c>
      <c r="I8031" t="s">
        <v>818</v>
      </c>
      <c r="J8031" t="s">
        <v>13</v>
      </c>
      <c r="K8031" t="str" cm="1">
        <f t="array" ref="K8031">_xlfn.IFS(Table1[[#This Row],[Rating]] &gt;=4.5, "Elite",Table1[[#This Row],[Rating]]&gt;=4, "Highly Rated", Table1[[#This Row],[Rating]]&gt;=3.5,"Above Average", Table1[[#This Row],[Rating]]&lt;3.5, "Average or Below")</f>
        <v>Average or Below</v>
      </c>
      <c r="L8031" t="str" cm="1">
        <f t="array" ref="L8031">_xlfn.IFS(Table1[[#This Row],[Pages]]&lt;=150,"Very Short",Table1[[#This Row],[Pages]]&lt;=299,"Short",Table1[[#This Row],[Pages]]&lt;=499,"Medium",Table1[[#This Row],[Pages]]&lt;=699,"Long",Table1[[#This Row],[Pages]]&gt;=700,"Epic")</f>
        <v>Short</v>
      </c>
      <c r="M8031" t="str" cm="1">
        <f t="array" ref="M8031">_xlfn.IFS(Table1[[#This Row],[Ratings_Count]]&gt;=1000000,"Mega Popular",Table1[[#This Row],[Ratings_Count]]&gt;=100000,"Popular",Table1[[#This Row],[Ratings_Count]]&gt;=10000,"Mid Popular",Table1[[#This Row],[Ratings_Count]]&lt;10000,"Niche")</f>
        <v>Niche</v>
      </c>
      <c r="N8031" t="str">
        <f>IF(AND(Table1[[#This Row],[Rating]]&gt;=4.2, Table1[[#This Row],[Ratings_Count]]&lt;10000), "Hidden Gem", "Not a Hidden Gem")</f>
        <v>Not a Hidden Gem</v>
      </c>
    </row>
    <row r="8032" spans="1:14" x14ac:dyDescent="0.25">
      <c r="A8032" t="s">
        <v>1845</v>
      </c>
      <c r="B8032" t="s">
        <v>1846</v>
      </c>
      <c r="C8032">
        <v>3.21</v>
      </c>
      <c r="D8032" t="s">
        <v>11</v>
      </c>
      <c r="E8032">
        <v>360</v>
      </c>
      <c r="F8032">
        <v>4791</v>
      </c>
      <c r="G8032">
        <v>443</v>
      </c>
      <c r="H8032">
        <v>2006</v>
      </c>
      <c r="I8032" t="s">
        <v>876</v>
      </c>
      <c r="J8032" t="s">
        <v>13</v>
      </c>
      <c r="K8032" t="str" cm="1">
        <f t="array" ref="K8032">_xlfn.IFS(Table1[[#This Row],[Rating]] &gt;=4.5, "Elite",Table1[[#This Row],[Rating]]&gt;=4, "Highly Rated", Table1[[#This Row],[Rating]]&gt;=3.5,"Above Average", Table1[[#This Row],[Rating]]&lt;3.5, "Average or Below")</f>
        <v>Average or Below</v>
      </c>
      <c r="L8032" t="str" cm="1">
        <f t="array" ref="L8032">_xlfn.IFS(Table1[[#This Row],[Pages]]&lt;=150,"Very Short",Table1[[#This Row],[Pages]]&lt;=299,"Short",Table1[[#This Row],[Pages]]&lt;=499,"Medium",Table1[[#This Row],[Pages]]&lt;=699,"Long",Table1[[#This Row],[Pages]]&gt;=700,"Epic")</f>
        <v>Medium</v>
      </c>
      <c r="M8032" t="str" cm="1">
        <f t="array" ref="M8032">_xlfn.IFS(Table1[[#This Row],[Ratings_Count]]&gt;=1000000,"Mega Popular",Table1[[#This Row],[Ratings_Count]]&gt;=100000,"Popular",Table1[[#This Row],[Ratings_Count]]&gt;=10000,"Mid Popular",Table1[[#This Row],[Ratings_Count]]&lt;10000,"Niche")</f>
        <v>Niche</v>
      </c>
      <c r="N8032" t="str">
        <f>IF(AND(Table1[[#This Row],[Rating]]&gt;=4.2, Table1[[#This Row],[Ratings_Count]]&lt;10000), "Hidden Gem", "Not a Hidden Gem")</f>
        <v>Not a Hidden Gem</v>
      </c>
    </row>
    <row r="8033" spans="1:14" x14ac:dyDescent="0.25">
      <c r="A8033" t="s">
        <v>7643</v>
      </c>
      <c r="B8033" t="s">
        <v>7644</v>
      </c>
      <c r="C8033">
        <v>3.21</v>
      </c>
      <c r="D8033" t="s">
        <v>11</v>
      </c>
      <c r="E8033">
        <v>160</v>
      </c>
      <c r="F8033">
        <v>105</v>
      </c>
      <c r="G8033">
        <v>8</v>
      </c>
      <c r="H8033">
        <v>2007</v>
      </c>
      <c r="I8033" t="s">
        <v>202</v>
      </c>
      <c r="J8033" t="s">
        <v>13</v>
      </c>
      <c r="K8033" t="str" cm="1">
        <f t="array" ref="K8033">_xlfn.IFS(Table1[[#This Row],[Rating]] &gt;=4.5, "Elite",Table1[[#This Row],[Rating]]&gt;=4, "Highly Rated", Table1[[#This Row],[Rating]]&gt;=3.5,"Above Average", Table1[[#This Row],[Rating]]&lt;3.5, "Average or Below")</f>
        <v>Average or Below</v>
      </c>
      <c r="L8033" t="str" cm="1">
        <f t="array" ref="L8033">_xlfn.IFS(Table1[[#This Row],[Pages]]&lt;=150,"Very Short",Table1[[#This Row],[Pages]]&lt;=299,"Short",Table1[[#This Row],[Pages]]&lt;=499,"Medium",Table1[[#This Row],[Pages]]&lt;=699,"Long",Table1[[#This Row],[Pages]]&gt;=700,"Epic")</f>
        <v>Short</v>
      </c>
      <c r="M8033" t="str" cm="1">
        <f t="array" ref="M8033">_xlfn.IFS(Table1[[#This Row],[Ratings_Count]]&gt;=1000000,"Mega Popular",Table1[[#This Row],[Ratings_Count]]&gt;=100000,"Popular",Table1[[#This Row],[Ratings_Count]]&gt;=10000,"Mid Popular",Table1[[#This Row],[Ratings_Count]]&lt;10000,"Niche")</f>
        <v>Niche</v>
      </c>
      <c r="N8033" t="str">
        <f>IF(AND(Table1[[#This Row],[Rating]]&gt;=4.2, Table1[[#This Row],[Ratings_Count]]&lt;10000), "Hidden Gem", "Not a Hidden Gem")</f>
        <v>Not a Hidden Gem</v>
      </c>
    </row>
    <row r="8034" spans="1:14" x14ac:dyDescent="0.25">
      <c r="A8034" t="s">
        <v>7725</v>
      </c>
      <c r="B8034" t="s">
        <v>632</v>
      </c>
      <c r="C8034">
        <v>3.21</v>
      </c>
      <c r="D8034" t="s">
        <v>11</v>
      </c>
      <c r="E8034">
        <v>246</v>
      </c>
      <c r="F8034">
        <v>10304</v>
      </c>
      <c r="G8034">
        <v>1092</v>
      </c>
      <c r="H8034">
        <v>2007</v>
      </c>
      <c r="I8034" t="s">
        <v>53</v>
      </c>
      <c r="J8034" t="s">
        <v>13</v>
      </c>
      <c r="K8034" t="str" cm="1">
        <f t="array" ref="K8034">_xlfn.IFS(Table1[[#This Row],[Rating]] &gt;=4.5, "Elite",Table1[[#This Row],[Rating]]&gt;=4, "Highly Rated", Table1[[#This Row],[Rating]]&gt;=3.5,"Above Average", Table1[[#This Row],[Rating]]&lt;3.5, "Average or Below")</f>
        <v>Average or Below</v>
      </c>
      <c r="L8034" t="str" cm="1">
        <f t="array" ref="L8034">_xlfn.IFS(Table1[[#This Row],[Pages]]&lt;=150,"Very Short",Table1[[#This Row],[Pages]]&lt;=299,"Short",Table1[[#This Row],[Pages]]&lt;=499,"Medium",Table1[[#This Row],[Pages]]&lt;=699,"Long",Table1[[#This Row],[Pages]]&gt;=700,"Epic")</f>
        <v>Short</v>
      </c>
      <c r="M8034" t="str" cm="1">
        <f t="array" ref="M8034">_xlfn.IFS(Table1[[#This Row],[Ratings_Count]]&gt;=1000000,"Mega Popular",Table1[[#This Row],[Ratings_Count]]&gt;=100000,"Popular",Table1[[#This Row],[Ratings_Count]]&gt;=10000,"Mid Popular",Table1[[#This Row],[Ratings_Count]]&lt;10000,"Niche")</f>
        <v>Mid Popular</v>
      </c>
      <c r="N8034" t="str">
        <f>IF(AND(Table1[[#This Row],[Rating]]&gt;=4.2, Table1[[#This Row],[Ratings_Count]]&lt;10000), "Hidden Gem", "Not a Hidden Gem")</f>
        <v>Not a Hidden Gem</v>
      </c>
    </row>
    <row r="8035" spans="1:14" x14ac:dyDescent="0.25">
      <c r="A8035" t="s">
        <v>12988</v>
      </c>
      <c r="B8035" t="s">
        <v>12989</v>
      </c>
      <c r="C8035">
        <v>3.21</v>
      </c>
      <c r="D8035" t="s">
        <v>12134</v>
      </c>
      <c r="E8035">
        <v>144</v>
      </c>
      <c r="F8035">
        <v>140</v>
      </c>
      <c r="G8035">
        <v>12</v>
      </c>
      <c r="H8035">
        <v>2007</v>
      </c>
      <c r="I8035" t="s">
        <v>938</v>
      </c>
      <c r="J8035" t="s">
        <v>13</v>
      </c>
      <c r="K8035" t="str" cm="1">
        <f t="array" ref="K8035">_xlfn.IFS(Table1[[#This Row],[Rating]] &gt;=4.5, "Elite",Table1[[#This Row],[Rating]]&gt;=4, "Highly Rated", Table1[[#This Row],[Rating]]&gt;=3.5,"Above Average", Table1[[#This Row],[Rating]]&lt;3.5, "Average or Below")</f>
        <v>Average or Below</v>
      </c>
      <c r="L8035" t="str" cm="1">
        <f t="array" ref="L8035">_xlfn.IFS(Table1[[#This Row],[Pages]]&lt;=150,"Very Short",Table1[[#This Row],[Pages]]&lt;=299,"Short",Table1[[#This Row],[Pages]]&lt;=499,"Medium",Table1[[#This Row],[Pages]]&lt;=699,"Long",Table1[[#This Row],[Pages]]&gt;=700,"Epic")</f>
        <v>Very Short</v>
      </c>
      <c r="M8035" t="str" cm="1">
        <f t="array" ref="M8035">_xlfn.IFS(Table1[[#This Row],[Ratings_Count]]&gt;=1000000,"Mega Popular",Table1[[#This Row],[Ratings_Count]]&gt;=100000,"Popular",Table1[[#This Row],[Ratings_Count]]&gt;=10000,"Mid Popular",Table1[[#This Row],[Ratings_Count]]&lt;10000,"Niche")</f>
        <v>Niche</v>
      </c>
      <c r="N8035" t="str">
        <f>IF(AND(Table1[[#This Row],[Rating]]&gt;=4.2, Table1[[#This Row],[Ratings_Count]]&lt;10000), "Hidden Gem", "Not a Hidden Gem")</f>
        <v>Not a Hidden Gem</v>
      </c>
    </row>
    <row r="8036" spans="1:14" x14ac:dyDescent="0.25">
      <c r="A8036" t="s">
        <v>841</v>
      </c>
      <c r="B8036" t="s">
        <v>842</v>
      </c>
      <c r="C8036">
        <v>3.2</v>
      </c>
      <c r="D8036" t="s">
        <v>11</v>
      </c>
      <c r="E8036">
        <v>368</v>
      </c>
      <c r="F8036">
        <v>95</v>
      </c>
      <c r="G8036">
        <v>16</v>
      </c>
      <c r="H8036">
        <v>2006</v>
      </c>
      <c r="I8036" t="s">
        <v>279</v>
      </c>
      <c r="J8036" t="s">
        <v>13</v>
      </c>
      <c r="K8036" t="str" cm="1">
        <f t="array" ref="K8036">_xlfn.IFS(Table1[[#This Row],[Rating]] &gt;=4.5, "Elite",Table1[[#This Row],[Rating]]&gt;=4, "Highly Rated", Table1[[#This Row],[Rating]]&gt;=3.5,"Above Average", Table1[[#This Row],[Rating]]&lt;3.5, "Average or Below")</f>
        <v>Average or Below</v>
      </c>
      <c r="L8036" t="str" cm="1">
        <f t="array" ref="L8036">_xlfn.IFS(Table1[[#This Row],[Pages]]&lt;=150,"Very Short",Table1[[#This Row],[Pages]]&lt;=299,"Short",Table1[[#This Row],[Pages]]&lt;=499,"Medium",Table1[[#This Row],[Pages]]&lt;=699,"Long",Table1[[#This Row],[Pages]]&gt;=700,"Epic")</f>
        <v>Medium</v>
      </c>
      <c r="M8036" t="str" cm="1">
        <f t="array" ref="M8036">_xlfn.IFS(Table1[[#This Row],[Ratings_Count]]&gt;=1000000,"Mega Popular",Table1[[#This Row],[Ratings_Count]]&gt;=100000,"Popular",Table1[[#This Row],[Ratings_Count]]&gt;=10000,"Mid Popular",Table1[[#This Row],[Ratings_Count]]&lt;10000,"Niche")</f>
        <v>Niche</v>
      </c>
      <c r="N8036" t="str">
        <f>IF(AND(Table1[[#This Row],[Rating]]&gt;=4.2, Table1[[#This Row],[Ratings_Count]]&lt;10000), "Hidden Gem", "Not a Hidden Gem")</f>
        <v>Not a Hidden Gem</v>
      </c>
    </row>
    <row r="8037" spans="1:14" x14ac:dyDescent="0.25">
      <c r="A8037" t="s">
        <v>4759</v>
      </c>
      <c r="B8037" t="s">
        <v>4760</v>
      </c>
      <c r="C8037">
        <v>3.2</v>
      </c>
      <c r="D8037" t="s">
        <v>11</v>
      </c>
      <c r="E8037">
        <v>240</v>
      </c>
      <c r="F8037">
        <v>207</v>
      </c>
      <c r="G8037">
        <v>28</v>
      </c>
      <c r="H8037">
        <v>2004</v>
      </c>
      <c r="I8037" t="s">
        <v>141</v>
      </c>
      <c r="J8037" t="s">
        <v>13</v>
      </c>
      <c r="K8037" t="str" cm="1">
        <f t="array" ref="K8037">_xlfn.IFS(Table1[[#This Row],[Rating]] &gt;=4.5, "Elite",Table1[[#This Row],[Rating]]&gt;=4, "Highly Rated", Table1[[#This Row],[Rating]]&gt;=3.5,"Above Average", Table1[[#This Row],[Rating]]&lt;3.5, "Average or Below")</f>
        <v>Average or Below</v>
      </c>
      <c r="L8037" t="str" cm="1">
        <f t="array" ref="L8037">_xlfn.IFS(Table1[[#This Row],[Pages]]&lt;=150,"Very Short",Table1[[#This Row],[Pages]]&lt;=299,"Short",Table1[[#This Row],[Pages]]&lt;=499,"Medium",Table1[[#This Row],[Pages]]&lt;=699,"Long",Table1[[#This Row],[Pages]]&gt;=700,"Epic")</f>
        <v>Short</v>
      </c>
      <c r="M8037" t="str" cm="1">
        <f t="array" ref="M8037">_xlfn.IFS(Table1[[#This Row],[Ratings_Count]]&gt;=1000000,"Mega Popular",Table1[[#This Row],[Ratings_Count]]&gt;=100000,"Popular",Table1[[#This Row],[Ratings_Count]]&gt;=10000,"Mid Popular",Table1[[#This Row],[Ratings_Count]]&lt;10000,"Niche")</f>
        <v>Niche</v>
      </c>
      <c r="N8037" t="str">
        <f>IF(AND(Table1[[#This Row],[Rating]]&gt;=4.2, Table1[[#This Row],[Ratings_Count]]&lt;10000), "Hidden Gem", "Not a Hidden Gem")</f>
        <v>Not a Hidden Gem</v>
      </c>
    </row>
    <row r="8038" spans="1:14" x14ac:dyDescent="0.25">
      <c r="A8038" t="s">
        <v>7114</v>
      </c>
      <c r="B8038" t="s">
        <v>583</v>
      </c>
      <c r="C8038">
        <v>3.2</v>
      </c>
      <c r="D8038" t="s">
        <v>11</v>
      </c>
      <c r="E8038">
        <v>346</v>
      </c>
      <c r="F8038">
        <v>27590</v>
      </c>
      <c r="G8038">
        <v>1838</v>
      </c>
      <c r="H8038">
        <v>2001</v>
      </c>
      <c r="I8038" t="s">
        <v>884</v>
      </c>
      <c r="J8038" t="s">
        <v>13</v>
      </c>
      <c r="K8038" t="str" cm="1">
        <f t="array" ref="K8038">_xlfn.IFS(Table1[[#This Row],[Rating]] &gt;=4.5, "Elite",Table1[[#This Row],[Rating]]&gt;=4, "Highly Rated", Table1[[#This Row],[Rating]]&gt;=3.5,"Above Average", Table1[[#This Row],[Rating]]&lt;3.5, "Average or Below")</f>
        <v>Average or Below</v>
      </c>
      <c r="L8038" t="str" cm="1">
        <f t="array" ref="L8038">_xlfn.IFS(Table1[[#This Row],[Pages]]&lt;=150,"Very Short",Table1[[#This Row],[Pages]]&lt;=299,"Short",Table1[[#This Row],[Pages]]&lt;=499,"Medium",Table1[[#This Row],[Pages]]&lt;=699,"Long",Table1[[#This Row],[Pages]]&gt;=700,"Epic")</f>
        <v>Medium</v>
      </c>
      <c r="M8038" t="str" cm="1">
        <f t="array" ref="M8038">_xlfn.IFS(Table1[[#This Row],[Ratings_Count]]&gt;=1000000,"Mega Popular",Table1[[#This Row],[Ratings_Count]]&gt;=100000,"Popular",Table1[[#This Row],[Ratings_Count]]&gt;=10000,"Mid Popular",Table1[[#This Row],[Ratings_Count]]&lt;10000,"Niche")</f>
        <v>Mid Popular</v>
      </c>
      <c r="N8038" t="str">
        <f>IF(AND(Table1[[#This Row],[Rating]]&gt;=4.2, Table1[[#This Row],[Ratings_Count]]&lt;10000), "Hidden Gem", "Not a Hidden Gem")</f>
        <v>Not a Hidden Gem</v>
      </c>
    </row>
    <row r="8039" spans="1:14" x14ac:dyDescent="0.25">
      <c r="A8039" t="s">
        <v>3409</v>
      </c>
      <c r="B8039" t="s">
        <v>3410</v>
      </c>
      <c r="C8039">
        <v>3.19</v>
      </c>
      <c r="D8039" t="s">
        <v>11</v>
      </c>
      <c r="E8039">
        <v>186</v>
      </c>
      <c r="F8039">
        <v>1048</v>
      </c>
      <c r="G8039">
        <v>83</v>
      </c>
      <c r="H8039">
        <v>2005</v>
      </c>
      <c r="I8039" t="s">
        <v>3411</v>
      </c>
      <c r="J8039" t="s">
        <v>13</v>
      </c>
      <c r="K8039" t="str" cm="1">
        <f t="array" ref="K8039">_xlfn.IFS(Table1[[#This Row],[Rating]] &gt;=4.5, "Elite",Table1[[#This Row],[Rating]]&gt;=4, "Highly Rated", Table1[[#This Row],[Rating]]&gt;=3.5,"Above Average", Table1[[#This Row],[Rating]]&lt;3.5, "Average or Below")</f>
        <v>Average or Below</v>
      </c>
      <c r="L8039" t="str" cm="1">
        <f t="array" ref="L8039">_xlfn.IFS(Table1[[#This Row],[Pages]]&lt;=150,"Very Short",Table1[[#This Row],[Pages]]&lt;=299,"Short",Table1[[#This Row],[Pages]]&lt;=499,"Medium",Table1[[#This Row],[Pages]]&lt;=699,"Long",Table1[[#This Row],[Pages]]&gt;=700,"Epic")</f>
        <v>Short</v>
      </c>
      <c r="M8039" t="str" cm="1">
        <f t="array" ref="M8039">_xlfn.IFS(Table1[[#This Row],[Ratings_Count]]&gt;=1000000,"Mega Popular",Table1[[#This Row],[Ratings_Count]]&gt;=100000,"Popular",Table1[[#This Row],[Ratings_Count]]&gt;=10000,"Mid Popular",Table1[[#This Row],[Ratings_Count]]&lt;10000,"Niche")</f>
        <v>Niche</v>
      </c>
      <c r="N8039" t="str">
        <f>IF(AND(Table1[[#This Row],[Rating]]&gt;=4.2, Table1[[#This Row],[Ratings_Count]]&lt;10000), "Hidden Gem", "Not a Hidden Gem")</f>
        <v>Not a Hidden Gem</v>
      </c>
    </row>
    <row r="8040" spans="1:14" x14ac:dyDescent="0.25">
      <c r="A8040" t="s">
        <v>10600</v>
      </c>
      <c r="B8040" t="s">
        <v>4289</v>
      </c>
      <c r="C8040">
        <v>3.19</v>
      </c>
      <c r="D8040" t="s">
        <v>11</v>
      </c>
      <c r="E8040">
        <v>399</v>
      </c>
      <c r="F8040">
        <v>258</v>
      </c>
      <c r="G8040">
        <v>14</v>
      </c>
      <c r="H8040">
        <v>1980</v>
      </c>
      <c r="I8040" t="s">
        <v>1926</v>
      </c>
      <c r="J8040" t="s">
        <v>13</v>
      </c>
      <c r="K8040" t="str" cm="1">
        <f t="array" ref="K8040">_xlfn.IFS(Table1[[#This Row],[Rating]] &gt;=4.5, "Elite",Table1[[#This Row],[Rating]]&gt;=4, "Highly Rated", Table1[[#This Row],[Rating]]&gt;=3.5,"Above Average", Table1[[#This Row],[Rating]]&lt;3.5, "Average or Below")</f>
        <v>Average or Below</v>
      </c>
      <c r="L8040" t="str" cm="1">
        <f t="array" ref="L8040">_xlfn.IFS(Table1[[#This Row],[Pages]]&lt;=150,"Very Short",Table1[[#This Row],[Pages]]&lt;=299,"Short",Table1[[#This Row],[Pages]]&lt;=499,"Medium",Table1[[#This Row],[Pages]]&lt;=699,"Long",Table1[[#This Row],[Pages]]&gt;=700,"Epic")</f>
        <v>Medium</v>
      </c>
      <c r="M8040" t="str" cm="1">
        <f t="array" ref="M8040">_xlfn.IFS(Table1[[#This Row],[Ratings_Count]]&gt;=1000000,"Mega Popular",Table1[[#This Row],[Ratings_Count]]&gt;=100000,"Popular",Table1[[#This Row],[Ratings_Count]]&gt;=10000,"Mid Popular",Table1[[#This Row],[Ratings_Count]]&lt;10000,"Niche")</f>
        <v>Niche</v>
      </c>
      <c r="N8040" t="str">
        <f>IF(AND(Table1[[#This Row],[Rating]]&gt;=4.2, Table1[[#This Row],[Ratings_Count]]&lt;10000), "Hidden Gem", "Not a Hidden Gem")</f>
        <v>Not a Hidden Gem</v>
      </c>
    </row>
    <row r="8041" spans="1:14" x14ac:dyDescent="0.25">
      <c r="A8041" t="s">
        <v>10828</v>
      </c>
      <c r="B8041" t="s">
        <v>10829</v>
      </c>
      <c r="C8041">
        <v>3.19</v>
      </c>
      <c r="D8041" t="s">
        <v>11</v>
      </c>
      <c r="E8041">
        <v>480</v>
      </c>
      <c r="F8041">
        <v>1153</v>
      </c>
      <c r="G8041">
        <v>92</v>
      </c>
      <c r="H8041">
        <v>2009</v>
      </c>
      <c r="I8041" t="s">
        <v>1752</v>
      </c>
      <c r="J8041" t="s">
        <v>13</v>
      </c>
      <c r="K8041" t="str" cm="1">
        <f t="array" ref="K8041">_xlfn.IFS(Table1[[#This Row],[Rating]] &gt;=4.5, "Elite",Table1[[#This Row],[Rating]]&gt;=4, "Highly Rated", Table1[[#This Row],[Rating]]&gt;=3.5,"Above Average", Table1[[#This Row],[Rating]]&lt;3.5, "Average or Below")</f>
        <v>Average or Below</v>
      </c>
      <c r="L8041" t="str" cm="1">
        <f t="array" ref="L8041">_xlfn.IFS(Table1[[#This Row],[Pages]]&lt;=150,"Very Short",Table1[[#This Row],[Pages]]&lt;=299,"Short",Table1[[#This Row],[Pages]]&lt;=499,"Medium",Table1[[#This Row],[Pages]]&lt;=699,"Long",Table1[[#This Row],[Pages]]&gt;=700,"Epic")</f>
        <v>Medium</v>
      </c>
      <c r="M8041" t="str" cm="1">
        <f t="array" ref="M8041">_xlfn.IFS(Table1[[#This Row],[Ratings_Count]]&gt;=1000000,"Mega Popular",Table1[[#This Row],[Ratings_Count]]&gt;=100000,"Popular",Table1[[#This Row],[Ratings_Count]]&gt;=10000,"Mid Popular",Table1[[#This Row],[Ratings_Count]]&lt;10000,"Niche")</f>
        <v>Niche</v>
      </c>
      <c r="N8041" t="str">
        <f>IF(AND(Table1[[#This Row],[Rating]]&gt;=4.2, Table1[[#This Row],[Ratings_Count]]&lt;10000), "Hidden Gem", "Not a Hidden Gem")</f>
        <v>Not a Hidden Gem</v>
      </c>
    </row>
    <row r="8042" spans="1:14" x14ac:dyDescent="0.25">
      <c r="A8042" t="s">
        <v>4133</v>
      </c>
      <c r="B8042" t="s">
        <v>4134</v>
      </c>
      <c r="C8042">
        <v>3.18</v>
      </c>
      <c r="D8042" t="s">
        <v>11</v>
      </c>
      <c r="E8042">
        <v>106</v>
      </c>
      <c r="F8042">
        <v>237</v>
      </c>
      <c r="G8042">
        <v>39</v>
      </c>
      <c r="H8042">
        <v>2004</v>
      </c>
      <c r="I8042" t="s">
        <v>56</v>
      </c>
      <c r="J8042" t="s">
        <v>13</v>
      </c>
      <c r="K8042" t="str" cm="1">
        <f t="array" ref="K8042">_xlfn.IFS(Table1[[#This Row],[Rating]] &gt;=4.5, "Elite",Table1[[#This Row],[Rating]]&gt;=4, "Highly Rated", Table1[[#This Row],[Rating]]&gt;=3.5,"Above Average", Table1[[#This Row],[Rating]]&lt;3.5, "Average or Below")</f>
        <v>Average or Below</v>
      </c>
      <c r="L8042" t="str" cm="1">
        <f t="array" ref="L8042">_xlfn.IFS(Table1[[#This Row],[Pages]]&lt;=150,"Very Short",Table1[[#This Row],[Pages]]&lt;=299,"Short",Table1[[#This Row],[Pages]]&lt;=499,"Medium",Table1[[#This Row],[Pages]]&lt;=699,"Long",Table1[[#This Row],[Pages]]&gt;=700,"Epic")</f>
        <v>Very Short</v>
      </c>
      <c r="M8042" t="str" cm="1">
        <f t="array" ref="M8042">_xlfn.IFS(Table1[[#This Row],[Ratings_Count]]&gt;=1000000,"Mega Popular",Table1[[#This Row],[Ratings_Count]]&gt;=100000,"Popular",Table1[[#This Row],[Ratings_Count]]&gt;=10000,"Mid Popular",Table1[[#This Row],[Ratings_Count]]&lt;10000,"Niche")</f>
        <v>Niche</v>
      </c>
      <c r="N8042" t="str">
        <f>IF(AND(Table1[[#This Row],[Rating]]&gt;=4.2, Table1[[#This Row],[Ratings_Count]]&lt;10000), "Hidden Gem", "Not a Hidden Gem")</f>
        <v>Not a Hidden Gem</v>
      </c>
    </row>
    <row r="8043" spans="1:14" x14ac:dyDescent="0.25">
      <c r="A8043" t="s">
        <v>4133</v>
      </c>
      <c r="B8043" t="s">
        <v>9218</v>
      </c>
      <c r="C8043">
        <v>3.18</v>
      </c>
      <c r="D8043" t="s">
        <v>11</v>
      </c>
      <c r="E8043">
        <v>125</v>
      </c>
      <c r="F8043">
        <v>16370</v>
      </c>
      <c r="G8043">
        <v>1211</v>
      </c>
      <c r="H8043">
        <v>1998</v>
      </c>
      <c r="I8043" t="s">
        <v>944</v>
      </c>
      <c r="J8043" t="s">
        <v>13</v>
      </c>
      <c r="K8043" t="str" cm="1">
        <f t="array" ref="K8043">_xlfn.IFS(Table1[[#This Row],[Rating]] &gt;=4.5, "Elite",Table1[[#This Row],[Rating]]&gt;=4, "Highly Rated", Table1[[#This Row],[Rating]]&gt;=3.5,"Above Average", Table1[[#This Row],[Rating]]&lt;3.5, "Average or Below")</f>
        <v>Average or Below</v>
      </c>
      <c r="L8043" t="str" cm="1">
        <f t="array" ref="L8043">_xlfn.IFS(Table1[[#This Row],[Pages]]&lt;=150,"Very Short",Table1[[#This Row],[Pages]]&lt;=299,"Short",Table1[[#This Row],[Pages]]&lt;=499,"Medium",Table1[[#This Row],[Pages]]&lt;=699,"Long",Table1[[#This Row],[Pages]]&gt;=700,"Epic")</f>
        <v>Very Short</v>
      </c>
      <c r="M8043" t="str" cm="1">
        <f t="array" ref="M8043">_xlfn.IFS(Table1[[#This Row],[Ratings_Count]]&gt;=1000000,"Mega Popular",Table1[[#This Row],[Ratings_Count]]&gt;=100000,"Popular",Table1[[#This Row],[Ratings_Count]]&gt;=10000,"Mid Popular",Table1[[#This Row],[Ratings_Count]]&lt;10000,"Niche")</f>
        <v>Mid Popular</v>
      </c>
      <c r="N8043" t="str">
        <f>IF(AND(Table1[[#This Row],[Rating]]&gt;=4.2, Table1[[#This Row],[Ratings_Count]]&lt;10000), "Hidden Gem", "Not a Hidden Gem")</f>
        <v>Not a Hidden Gem</v>
      </c>
    </row>
    <row r="8044" spans="1:14" x14ac:dyDescent="0.25">
      <c r="A8044" t="s">
        <v>12749</v>
      </c>
      <c r="B8044" t="s">
        <v>12750</v>
      </c>
      <c r="C8044">
        <v>3.18</v>
      </c>
      <c r="D8044" t="s">
        <v>12134</v>
      </c>
      <c r="E8044">
        <v>384</v>
      </c>
      <c r="F8044">
        <v>245</v>
      </c>
      <c r="G8044">
        <v>30</v>
      </c>
      <c r="H8044">
        <v>2004</v>
      </c>
      <c r="I8044" t="s">
        <v>2569</v>
      </c>
      <c r="J8044" t="s">
        <v>2014</v>
      </c>
      <c r="K8044" t="str" cm="1">
        <f t="array" ref="K8044">_xlfn.IFS(Table1[[#This Row],[Rating]] &gt;=4.5, "Elite",Table1[[#This Row],[Rating]]&gt;=4, "Highly Rated", Table1[[#This Row],[Rating]]&gt;=3.5,"Above Average", Table1[[#This Row],[Rating]]&lt;3.5, "Average or Below")</f>
        <v>Average or Below</v>
      </c>
      <c r="L8044" t="str" cm="1">
        <f t="array" ref="L8044">_xlfn.IFS(Table1[[#This Row],[Pages]]&lt;=150,"Very Short",Table1[[#This Row],[Pages]]&lt;=299,"Short",Table1[[#This Row],[Pages]]&lt;=499,"Medium",Table1[[#This Row],[Pages]]&lt;=699,"Long",Table1[[#This Row],[Pages]]&gt;=700,"Epic")</f>
        <v>Medium</v>
      </c>
      <c r="M8044" t="str" cm="1">
        <f t="array" ref="M8044">_xlfn.IFS(Table1[[#This Row],[Ratings_Count]]&gt;=1000000,"Mega Popular",Table1[[#This Row],[Ratings_Count]]&gt;=100000,"Popular",Table1[[#This Row],[Ratings_Count]]&gt;=10000,"Mid Popular",Table1[[#This Row],[Ratings_Count]]&lt;10000,"Niche")</f>
        <v>Niche</v>
      </c>
      <c r="N8044" t="str">
        <f>IF(AND(Table1[[#This Row],[Rating]]&gt;=4.2, Table1[[#This Row],[Ratings_Count]]&lt;10000), "Hidden Gem", "Not a Hidden Gem")</f>
        <v>Not a Hidden Gem</v>
      </c>
    </row>
    <row r="8045" spans="1:14" x14ac:dyDescent="0.25">
      <c r="A8045" t="s">
        <v>12941</v>
      </c>
      <c r="B8045" t="s">
        <v>8886</v>
      </c>
      <c r="C8045">
        <v>3.18</v>
      </c>
      <c r="D8045" t="s">
        <v>12134</v>
      </c>
      <c r="E8045">
        <v>384</v>
      </c>
      <c r="F8045">
        <v>683</v>
      </c>
      <c r="G8045">
        <v>76</v>
      </c>
      <c r="H8045">
        <v>2003</v>
      </c>
      <c r="I8045" t="s">
        <v>1757</v>
      </c>
      <c r="J8045" t="s">
        <v>13</v>
      </c>
      <c r="K8045" t="str" cm="1">
        <f t="array" ref="K8045">_xlfn.IFS(Table1[[#This Row],[Rating]] &gt;=4.5, "Elite",Table1[[#This Row],[Rating]]&gt;=4, "Highly Rated", Table1[[#This Row],[Rating]]&gt;=3.5,"Above Average", Table1[[#This Row],[Rating]]&lt;3.5, "Average or Below")</f>
        <v>Average or Below</v>
      </c>
      <c r="L8045" t="str" cm="1">
        <f t="array" ref="L8045">_xlfn.IFS(Table1[[#This Row],[Pages]]&lt;=150,"Very Short",Table1[[#This Row],[Pages]]&lt;=299,"Short",Table1[[#This Row],[Pages]]&lt;=499,"Medium",Table1[[#This Row],[Pages]]&lt;=699,"Long",Table1[[#This Row],[Pages]]&gt;=700,"Epic")</f>
        <v>Medium</v>
      </c>
      <c r="M8045" t="str" cm="1">
        <f t="array" ref="M8045">_xlfn.IFS(Table1[[#This Row],[Ratings_Count]]&gt;=1000000,"Mega Popular",Table1[[#This Row],[Ratings_Count]]&gt;=100000,"Popular",Table1[[#This Row],[Ratings_Count]]&gt;=10000,"Mid Popular",Table1[[#This Row],[Ratings_Count]]&lt;10000,"Niche")</f>
        <v>Niche</v>
      </c>
      <c r="N8045" t="str">
        <f>IF(AND(Table1[[#This Row],[Rating]]&gt;=4.2, Table1[[#This Row],[Ratings_Count]]&lt;10000), "Hidden Gem", "Not a Hidden Gem")</f>
        <v>Not a Hidden Gem</v>
      </c>
    </row>
    <row r="8046" spans="1:14" x14ac:dyDescent="0.25">
      <c r="A8046" t="s">
        <v>467</v>
      </c>
      <c r="B8046" t="s">
        <v>468</v>
      </c>
      <c r="C8046">
        <v>3.17</v>
      </c>
      <c r="D8046" t="s">
        <v>11</v>
      </c>
      <c r="E8046">
        <v>371</v>
      </c>
      <c r="F8046">
        <v>139</v>
      </c>
      <c r="G8046">
        <v>25</v>
      </c>
      <c r="H8046">
        <v>2006</v>
      </c>
      <c r="I8046" t="s">
        <v>469</v>
      </c>
      <c r="J8046" t="s">
        <v>13</v>
      </c>
      <c r="K8046" t="str" cm="1">
        <f t="array" ref="K8046">_xlfn.IFS(Table1[[#This Row],[Rating]] &gt;=4.5, "Elite",Table1[[#This Row],[Rating]]&gt;=4, "Highly Rated", Table1[[#This Row],[Rating]]&gt;=3.5,"Above Average", Table1[[#This Row],[Rating]]&lt;3.5, "Average or Below")</f>
        <v>Average or Below</v>
      </c>
      <c r="L8046" t="str" cm="1">
        <f t="array" ref="L8046">_xlfn.IFS(Table1[[#This Row],[Pages]]&lt;=150,"Very Short",Table1[[#This Row],[Pages]]&lt;=299,"Short",Table1[[#This Row],[Pages]]&lt;=499,"Medium",Table1[[#This Row],[Pages]]&lt;=699,"Long",Table1[[#This Row],[Pages]]&gt;=700,"Epic")</f>
        <v>Medium</v>
      </c>
      <c r="M8046" t="str" cm="1">
        <f t="array" ref="M8046">_xlfn.IFS(Table1[[#This Row],[Ratings_Count]]&gt;=1000000,"Mega Popular",Table1[[#This Row],[Ratings_Count]]&gt;=100000,"Popular",Table1[[#This Row],[Ratings_Count]]&gt;=10000,"Mid Popular",Table1[[#This Row],[Ratings_Count]]&lt;10000,"Niche")</f>
        <v>Niche</v>
      </c>
      <c r="N8046" t="str">
        <f>IF(AND(Table1[[#This Row],[Rating]]&gt;=4.2, Table1[[#This Row],[Ratings_Count]]&lt;10000), "Hidden Gem", "Not a Hidden Gem")</f>
        <v>Not a Hidden Gem</v>
      </c>
    </row>
    <row r="8047" spans="1:14" x14ac:dyDescent="0.25">
      <c r="A8047" t="s">
        <v>628</v>
      </c>
      <c r="B8047" t="s">
        <v>629</v>
      </c>
      <c r="C8047">
        <v>3.17</v>
      </c>
      <c r="D8047" t="s">
        <v>11</v>
      </c>
      <c r="E8047">
        <v>320</v>
      </c>
      <c r="F8047">
        <v>3490</v>
      </c>
      <c r="G8047">
        <v>410</v>
      </c>
      <c r="H8047">
        <v>2006</v>
      </c>
      <c r="I8047" t="s">
        <v>630</v>
      </c>
      <c r="J8047" t="s">
        <v>13</v>
      </c>
      <c r="K8047" t="str" cm="1">
        <f t="array" ref="K8047">_xlfn.IFS(Table1[[#This Row],[Rating]] &gt;=4.5, "Elite",Table1[[#This Row],[Rating]]&gt;=4, "Highly Rated", Table1[[#This Row],[Rating]]&gt;=3.5,"Above Average", Table1[[#This Row],[Rating]]&lt;3.5, "Average or Below")</f>
        <v>Average or Below</v>
      </c>
      <c r="L8047" t="str" cm="1">
        <f t="array" ref="L8047">_xlfn.IFS(Table1[[#This Row],[Pages]]&lt;=150,"Very Short",Table1[[#This Row],[Pages]]&lt;=299,"Short",Table1[[#This Row],[Pages]]&lt;=499,"Medium",Table1[[#This Row],[Pages]]&lt;=699,"Long",Table1[[#This Row],[Pages]]&gt;=700,"Epic")</f>
        <v>Medium</v>
      </c>
      <c r="M8047" t="str" cm="1">
        <f t="array" ref="M8047">_xlfn.IFS(Table1[[#This Row],[Ratings_Count]]&gt;=1000000,"Mega Popular",Table1[[#This Row],[Ratings_Count]]&gt;=100000,"Popular",Table1[[#This Row],[Ratings_Count]]&gt;=10000,"Mid Popular",Table1[[#This Row],[Ratings_Count]]&lt;10000,"Niche")</f>
        <v>Niche</v>
      </c>
      <c r="N8047" t="str">
        <f>IF(AND(Table1[[#This Row],[Rating]]&gt;=4.2, Table1[[#This Row],[Ratings_Count]]&lt;10000), "Hidden Gem", "Not a Hidden Gem")</f>
        <v>Not a Hidden Gem</v>
      </c>
    </row>
    <row r="8048" spans="1:14" x14ac:dyDescent="0.25">
      <c r="A8048" t="s">
        <v>2073</v>
      </c>
      <c r="B8048" t="s">
        <v>2074</v>
      </c>
      <c r="C8048">
        <v>3.17</v>
      </c>
      <c r="D8048" t="s">
        <v>11</v>
      </c>
      <c r="E8048">
        <v>319</v>
      </c>
      <c r="F8048">
        <v>191</v>
      </c>
      <c r="G8048">
        <v>26</v>
      </c>
      <c r="H8048">
        <v>2006</v>
      </c>
      <c r="I8048" t="s">
        <v>2075</v>
      </c>
      <c r="J8048" t="s">
        <v>2014</v>
      </c>
      <c r="K8048" t="str" cm="1">
        <f t="array" ref="K8048">_xlfn.IFS(Table1[[#This Row],[Rating]] &gt;=4.5, "Elite",Table1[[#This Row],[Rating]]&gt;=4, "Highly Rated", Table1[[#This Row],[Rating]]&gt;=3.5,"Above Average", Table1[[#This Row],[Rating]]&lt;3.5, "Average or Below")</f>
        <v>Average or Below</v>
      </c>
      <c r="L8048" t="str" cm="1">
        <f t="array" ref="L8048">_xlfn.IFS(Table1[[#This Row],[Pages]]&lt;=150,"Very Short",Table1[[#This Row],[Pages]]&lt;=299,"Short",Table1[[#This Row],[Pages]]&lt;=499,"Medium",Table1[[#This Row],[Pages]]&lt;=699,"Long",Table1[[#This Row],[Pages]]&gt;=700,"Epic")</f>
        <v>Medium</v>
      </c>
      <c r="M8048" t="str" cm="1">
        <f t="array" ref="M8048">_xlfn.IFS(Table1[[#This Row],[Ratings_Count]]&gt;=1000000,"Mega Popular",Table1[[#This Row],[Ratings_Count]]&gt;=100000,"Popular",Table1[[#This Row],[Ratings_Count]]&gt;=10000,"Mid Popular",Table1[[#This Row],[Ratings_Count]]&lt;10000,"Niche")</f>
        <v>Niche</v>
      </c>
      <c r="N8048" t="str">
        <f>IF(AND(Table1[[#This Row],[Rating]]&gt;=4.2, Table1[[#This Row],[Ratings_Count]]&lt;10000), "Hidden Gem", "Not a Hidden Gem")</f>
        <v>Not a Hidden Gem</v>
      </c>
    </row>
    <row r="8049" spans="1:14" x14ac:dyDescent="0.25">
      <c r="A8049" t="s">
        <v>10358</v>
      </c>
      <c r="B8049" t="s">
        <v>10359</v>
      </c>
      <c r="C8049">
        <v>3.17</v>
      </c>
      <c r="D8049" t="s">
        <v>11</v>
      </c>
      <c r="E8049">
        <v>280</v>
      </c>
      <c r="F8049">
        <v>78</v>
      </c>
      <c r="G8049">
        <v>10</v>
      </c>
      <c r="H8049">
        <v>2009</v>
      </c>
      <c r="I8049" t="s">
        <v>3707</v>
      </c>
      <c r="J8049" t="s">
        <v>13</v>
      </c>
      <c r="K8049" t="str" cm="1">
        <f t="array" ref="K8049">_xlfn.IFS(Table1[[#This Row],[Rating]] &gt;=4.5, "Elite",Table1[[#This Row],[Rating]]&gt;=4, "Highly Rated", Table1[[#This Row],[Rating]]&gt;=3.5,"Above Average", Table1[[#This Row],[Rating]]&lt;3.5, "Average or Below")</f>
        <v>Average or Below</v>
      </c>
      <c r="L8049" t="str" cm="1">
        <f t="array" ref="L8049">_xlfn.IFS(Table1[[#This Row],[Pages]]&lt;=150,"Very Short",Table1[[#This Row],[Pages]]&lt;=299,"Short",Table1[[#This Row],[Pages]]&lt;=499,"Medium",Table1[[#This Row],[Pages]]&lt;=699,"Long",Table1[[#This Row],[Pages]]&gt;=700,"Epic")</f>
        <v>Short</v>
      </c>
      <c r="M8049" t="str" cm="1">
        <f t="array" ref="M8049">_xlfn.IFS(Table1[[#This Row],[Ratings_Count]]&gt;=1000000,"Mega Popular",Table1[[#This Row],[Ratings_Count]]&gt;=100000,"Popular",Table1[[#This Row],[Ratings_Count]]&gt;=10000,"Mid Popular",Table1[[#This Row],[Ratings_Count]]&lt;10000,"Niche")</f>
        <v>Niche</v>
      </c>
      <c r="N8049" t="str">
        <f>IF(AND(Table1[[#This Row],[Rating]]&gt;=4.2, Table1[[#This Row],[Ratings_Count]]&lt;10000), "Hidden Gem", "Not a Hidden Gem")</f>
        <v>Not a Hidden Gem</v>
      </c>
    </row>
    <row r="8050" spans="1:14" x14ac:dyDescent="0.25">
      <c r="A8050" t="s">
        <v>11574</v>
      </c>
      <c r="B8050" t="s">
        <v>5357</v>
      </c>
      <c r="C8050">
        <v>3.17</v>
      </c>
      <c r="D8050" t="s">
        <v>11</v>
      </c>
      <c r="E8050">
        <v>270</v>
      </c>
      <c r="F8050">
        <v>481</v>
      </c>
      <c r="G8050">
        <v>58</v>
      </c>
      <c r="H8050">
        <v>1995</v>
      </c>
      <c r="I8050" t="s">
        <v>11575</v>
      </c>
      <c r="J8050" t="s">
        <v>13</v>
      </c>
      <c r="K8050" t="str" cm="1">
        <f t="array" ref="K8050">_xlfn.IFS(Table1[[#This Row],[Rating]] &gt;=4.5, "Elite",Table1[[#This Row],[Rating]]&gt;=4, "Highly Rated", Table1[[#This Row],[Rating]]&gt;=3.5,"Above Average", Table1[[#This Row],[Rating]]&lt;3.5, "Average or Below")</f>
        <v>Average or Below</v>
      </c>
      <c r="L8050" t="str" cm="1">
        <f t="array" ref="L8050">_xlfn.IFS(Table1[[#This Row],[Pages]]&lt;=150,"Very Short",Table1[[#This Row],[Pages]]&lt;=299,"Short",Table1[[#This Row],[Pages]]&lt;=499,"Medium",Table1[[#This Row],[Pages]]&lt;=699,"Long",Table1[[#This Row],[Pages]]&gt;=700,"Epic")</f>
        <v>Short</v>
      </c>
      <c r="M8050" t="str" cm="1">
        <f t="array" ref="M8050">_xlfn.IFS(Table1[[#This Row],[Ratings_Count]]&gt;=1000000,"Mega Popular",Table1[[#This Row],[Ratings_Count]]&gt;=100000,"Popular",Table1[[#This Row],[Ratings_Count]]&gt;=10000,"Mid Popular",Table1[[#This Row],[Ratings_Count]]&lt;10000,"Niche")</f>
        <v>Niche</v>
      </c>
      <c r="N8050" t="str">
        <f>IF(AND(Table1[[#This Row],[Rating]]&gt;=4.2, Table1[[#This Row],[Ratings_Count]]&lt;10000), "Hidden Gem", "Not a Hidden Gem")</f>
        <v>Not a Hidden Gem</v>
      </c>
    </row>
    <row r="8051" spans="1:14" x14ac:dyDescent="0.25">
      <c r="A8051" t="s">
        <v>5061</v>
      </c>
      <c r="B8051" t="s">
        <v>2087</v>
      </c>
      <c r="C8051">
        <v>3.16</v>
      </c>
      <c r="D8051" t="s">
        <v>11</v>
      </c>
      <c r="E8051">
        <v>347</v>
      </c>
      <c r="F8051">
        <v>9541</v>
      </c>
      <c r="G8051">
        <v>576</v>
      </c>
      <c r="H8051">
        <v>2003</v>
      </c>
      <c r="I8051" t="s">
        <v>2085</v>
      </c>
      <c r="J8051" t="s">
        <v>2014</v>
      </c>
      <c r="K8051" t="str" cm="1">
        <f t="array" ref="K8051">_xlfn.IFS(Table1[[#This Row],[Rating]] &gt;=4.5, "Elite",Table1[[#This Row],[Rating]]&gt;=4, "Highly Rated", Table1[[#This Row],[Rating]]&gt;=3.5,"Above Average", Table1[[#This Row],[Rating]]&lt;3.5, "Average or Below")</f>
        <v>Average or Below</v>
      </c>
      <c r="L8051" t="str" cm="1">
        <f t="array" ref="L8051">_xlfn.IFS(Table1[[#This Row],[Pages]]&lt;=150,"Very Short",Table1[[#This Row],[Pages]]&lt;=299,"Short",Table1[[#This Row],[Pages]]&lt;=499,"Medium",Table1[[#This Row],[Pages]]&lt;=699,"Long",Table1[[#This Row],[Pages]]&gt;=700,"Epic")</f>
        <v>Medium</v>
      </c>
      <c r="M8051" t="str" cm="1">
        <f t="array" ref="M8051">_xlfn.IFS(Table1[[#This Row],[Ratings_Count]]&gt;=1000000,"Mega Popular",Table1[[#This Row],[Ratings_Count]]&gt;=100000,"Popular",Table1[[#This Row],[Ratings_Count]]&gt;=10000,"Mid Popular",Table1[[#This Row],[Ratings_Count]]&lt;10000,"Niche")</f>
        <v>Niche</v>
      </c>
      <c r="N8051" t="str">
        <f>IF(AND(Table1[[#This Row],[Rating]]&gt;=4.2, Table1[[#This Row],[Ratings_Count]]&lt;10000), "Hidden Gem", "Not a Hidden Gem")</f>
        <v>Not a Hidden Gem</v>
      </c>
    </row>
    <row r="8052" spans="1:14" x14ac:dyDescent="0.25">
      <c r="A8052" t="s">
        <v>7083</v>
      </c>
      <c r="B8052" t="s">
        <v>7084</v>
      </c>
      <c r="C8052">
        <v>3.16</v>
      </c>
      <c r="D8052" t="s">
        <v>11</v>
      </c>
      <c r="E8052">
        <v>340</v>
      </c>
      <c r="F8052">
        <v>123</v>
      </c>
      <c r="G8052">
        <v>12</v>
      </c>
      <c r="H8052">
        <v>2001</v>
      </c>
      <c r="I8052" t="s">
        <v>1641</v>
      </c>
      <c r="J8052" t="s">
        <v>13</v>
      </c>
      <c r="K8052" t="str" cm="1">
        <f t="array" ref="K8052">_xlfn.IFS(Table1[[#This Row],[Rating]] &gt;=4.5, "Elite",Table1[[#This Row],[Rating]]&gt;=4, "Highly Rated", Table1[[#This Row],[Rating]]&gt;=3.5,"Above Average", Table1[[#This Row],[Rating]]&lt;3.5, "Average or Below")</f>
        <v>Average or Below</v>
      </c>
      <c r="L8052" t="str" cm="1">
        <f t="array" ref="L8052">_xlfn.IFS(Table1[[#This Row],[Pages]]&lt;=150,"Very Short",Table1[[#This Row],[Pages]]&lt;=299,"Short",Table1[[#This Row],[Pages]]&lt;=499,"Medium",Table1[[#This Row],[Pages]]&lt;=699,"Long",Table1[[#This Row],[Pages]]&gt;=700,"Epic")</f>
        <v>Medium</v>
      </c>
      <c r="M8052" t="str" cm="1">
        <f t="array" ref="M8052">_xlfn.IFS(Table1[[#This Row],[Ratings_Count]]&gt;=1000000,"Mega Popular",Table1[[#This Row],[Ratings_Count]]&gt;=100000,"Popular",Table1[[#This Row],[Ratings_Count]]&gt;=10000,"Mid Popular",Table1[[#This Row],[Ratings_Count]]&lt;10000,"Niche")</f>
        <v>Niche</v>
      </c>
      <c r="N8052" t="str">
        <f>IF(AND(Table1[[#This Row],[Rating]]&gt;=4.2, Table1[[#This Row],[Ratings_Count]]&lt;10000), "Hidden Gem", "Not a Hidden Gem")</f>
        <v>Not a Hidden Gem</v>
      </c>
    </row>
    <row r="8053" spans="1:14" x14ac:dyDescent="0.25">
      <c r="A8053" t="s">
        <v>13720</v>
      </c>
      <c r="B8053" t="s">
        <v>13721</v>
      </c>
      <c r="C8053">
        <v>3.16</v>
      </c>
      <c r="D8053" t="s">
        <v>12134</v>
      </c>
      <c r="E8053">
        <v>280</v>
      </c>
      <c r="F8053">
        <v>151</v>
      </c>
      <c r="G8053">
        <v>13</v>
      </c>
      <c r="H8053">
        <v>1995</v>
      </c>
      <c r="I8053" t="s">
        <v>6481</v>
      </c>
      <c r="J8053" t="s">
        <v>13</v>
      </c>
      <c r="K8053" t="str" cm="1">
        <f t="array" ref="K8053">_xlfn.IFS(Table1[[#This Row],[Rating]] &gt;=4.5, "Elite",Table1[[#This Row],[Rating]]&gt;=4, "Highly Rated", Table1[[#This Row],[Rating]]&gt;=3.5,"Above Average", Table1[[#This Row],[Rating]]&lt;3.5, "Average or Below")</f>
        <v>Average or Below</v>
      </c>
      <c r="L8053" t="str" cm="1">
        <f t="array" ref="L8053">_xlfn.IFS(Table1[[#This Row],[Pages]]&lt;=150,"Very Short",Table1[[#This Row],[Pages]]&lt;=299,"Short",Table1[[#This Row],[Pages]]&lt;=499,"Medium",Table1[[#This Row],[Pages]]&lt;=699,"Long",Table1[[#This Row],[Pages]]&gt;=700,"Epic")</f>
        <v>Short</v>
      </c>
      <c r="M8053" t="str" cm="1">
        <f t="array" ref="M8053">_xlfn.IFS(Table1[[#This Row],[Ratings_Count]]&gt;=1000000,"Mega Popular",Table1[[#This Row],[Ratings_Count]]&gt;=100000,"Popular",Table1[[#This Row],[Ratings_Count]]&gt;=10000,"Mid Popular",Table1[[#This Row],[Ratings_Count]]&lt;10000,"Niche")</f>
        <v>Niche</v>
      </c>
      <c r="N8053" t="str">
        <f>IF(AND(Table1[[#This Row],[Rating]]&gt;=4.2, Table1[[#This Row],[Ratings_Count]]&lt;10000), "Hidden Gem", "Not a Hidden Gem")</f>
        <v>Not a Hidden Gem</v>
      </c>
    </row>
    <row r="8054" spans="1:14" x14ac:dyDescent="0.25">
      <c r="A8054" t="s">
        <v>4688</v>
      </c>
      <c r="B8054" t="s">
        <v>4689</v>
      </c>
      <c r="C8054">
        <v>3.15</v>
      </c>
      <c r="D8054" t="s">
        <v>11</v>
      </c>
      <c r="E8054">
        <v>586</v>
      </c>
      <c r="F8054">
        <v>421</v>
      </c>
      <c r="G8054">
        <v>110</v>
      </c>
      <c r="H8054">
        <v>2004</v>
      </c>
      <c r="I8054" t="s">
        <v>4690</v>
      </c>
      <c r="J8054" t="s">
        <v>13</v>
      </c>
      <c r="K8054" t="str" cm="1">
        <f t="array" ref="K8054">_xlfn.IFS(Table1[[#This Row],[Rating]] &gt;=4.5, "Elite",Table1[[#This Row],[Rating]]&gt;=4, "Highly Rated", Table1[[#This Row],[Rating]]&gt;=3.5,"Above Average", Table1[[#This Row],[Rating]]&lt;3.5, "Average or Below")</f>
        <v>Average or Below</v>
      </c>
      <c r="L8054" t="str" cm="1">
        <f t="array" ref="L8054">_xlfn.IFS(Table1[[#This Row],[Pages]]&lt;=150,"Very Short",Table1[[#This Row],[Pages]]&lt;=299,"Short",Table1[[#This Row],[Pages]]&lt;=499,"Medium",Table1[[#This Row],[Pages]]&lt;=699,"Long",Table1[[#This Row],[Pages]]&gt;=700,"Epic")</f>
        <v>Long</v>
      </c>
      <c r="M8054" t="str" cm="1">
        <f t="array" ref="M8054">_xlfn.IFS(Table1[[#This Row],[Ratings_Count]]&gt;=1000000,"Mega Popular",Table1[[#This Row],[Ratings_Count]]&gt;=100000,"Popular",Table1[[#This Row],[Ratings_Count]]&gt;=10000,"Mid Popular",Table1[[#This Row],[Ratings_Count]]&lt;10000,"Niche")</f>
        <v>Niche</v>
      </c>
      <c r="N8054" t="str">
        <f>IF(AND(Table1[[#This Row],[Rating]]&gt;=4.2, Table1[[#This Row],[Ratings_Count]]&lt;10000), "Hidden Gem", "Not a Hidden Gem")</f>
        <v>Not a Hidden Gem</v>
      </c>
    </row>
    <row r="8055" spans="1:14" x14ac:dyDescent="0.25">
      <c r="A8055" t="s">
        <v>12217</v>
      </c>
      <c r="B8055" t="s">
        <v>12218</v>
      </c>
      <c r="C8055">
        <v>3.15</v>
      </c>
      <c r="D8055" t="s">
        <v>12134</v>
      </c>
      <c r="E8055">
        <v>172</v>
      </c>
      <c r="F8055">
        <v>115</v>
      </c>
      <c r="G8055">
        <v>23</v>
      </c>
      <c r="H8055">
        <v>2006</v>
      </c>
      <c r="I8055" t="s">
        <v>549</v>
      </c>
      <c r="J8055" t="s">
        <v>13</v>
      </c>
      <c r="K8055" t="str" cm="1">
        <f t="array" ref="K8055">_xlfn.IFS(Table1[[#This Row],[Rating]] &gt;=4.5, "Elite",Table1[[#This Row],[Rating]]&gt;=4, "Highly Rated", Table1[[#This Row],[Rating]]&gt;=3.5,"Above Average", Table1[[#This Row],[Rating]]&lt;3.5, "Average or Below")</f>
        <v>Average or Below</v>
      </c>
      <c r="L8055" t="str" cm="1">
        <f t="array" ref="L8055">_xlfn.IFS(Table1[[#This Row],[Pages]]&lt;=150,"Very Short",Table1[[#This Row],[Pages]]&lt;=299,"Short",Table1[[#This Row],[Pages]]&lt;=499,"Medium",Table1[[#This Row],[Pages]]&lt;=699,"Long",Table1[[#This Row],[Pages]]&gt;=700,"Epic")</f>
        <v>Short</v>
      </c>
      <c r="M8055" t="str" cm="1">
        <f t="array" ref="M8055">_xlfn.IFS(Table1[[#This Row],[Ratings_Count]]&gt;=1000000,"Mega Popular",Table1[[#This Row],[Ratings_Count]]&gt;=100000,"Popular",Table1[[#This Row],[Ratings_Count]]&gt;=10000,"Mid Popular",Table1[[#This Row],[Ratings_Count]]&lt;10000,"Niche")</f>
        <v>Niche</v>
      </c>
      <c r="N8055" t="str">
        <f>IF(AND(Table1[[#This Row],[Rating]]&gt;=4.2, Table1[[#This Row],[Ratings_Count]]&lt;10000), "Hidden Gem", "Not a Hidden Gem")</f>
        <v>Not a Hidden Gem</v>
      </c>
    </row>
    <row r="8056" spans="1:14" x14ac:dyDescent="0.25">
      <c r="A8056" t="s">
        <v>13023</v>
      </c>
      <c r="B8056" t="s">
        <v>13024</v>
      </c>
      <c r="C8056">
        <v>3.15</v>
      </c>
      <c r="D8056" t="s">
        <v>12134</v>
      </c>
      <c r="E8056">
        <v>354</v>
      </c>
      <c r="F8056">
        <v>242</v>
      </c>
      <c r="G8056">
        <v>28</v>
      </c>
      <c r="H8056">
        <v>2007</v>
      </c>
      <c r="I8056" t="s">
        <v>176</v>
      </c>
      <c r="J8056" t="s">
        <v>13</v>
      </c>
      <c r="K8056" t="str" cm="1">
        <f t="array" ref="K8056">_xlfn.IFS(Table1[[#This Row],[Rating]] &gt;=4.5, "Elite",Table1[[#This Row],[Rating]]&gt;=4, "Highly Rated", Table1[[#This Row],[Rating]]&gt;=3.5,"Above Average", Table1[[#This Row],[Rating]]&lt;3.5, "Average or Below")</f>
        <v>Average or Below</v>
      </c>
      <c r="L8056" t="str" cm="1">
        <f t="array" ref="L8056">_xlfn.IFS(Table1[[#This Row],[Pages]]&lt;=150,"Very Short",Table1[[#This Row],[Pages]]&lt;=299,"Short",Table1[[#This Row],[Pages]]&lt;=499,"Medium",Table1[[#This Row],[Pages]]&lt;=699,"Long",Table1[[#This Row],[Pages]]&gt;=700,"Epic")</f>
        <v>Medium</v>
      </c>
      <c r="M8056" t="str" cm="1">
        <f t="array" ref="M8056">_xlfn.IFS(Table1[[#This Row],[Ratings_Count]]&gt;=1000000,"Mega Popular",Table1[[#This Row],[Ratings_Count]]&gt;=100000,"Popular",Table1[[#This Row],[Ratings_Count]]&gt;=10000,"Mid Popular",Table1[[#This Row],[Ratings_Count]]&lt;10000,"Niche")</f>
        <v>Niche</v>
      </c>
      <c r="N8056" t="str">
        <f>IF(AND(Table1[[#This Row],[Rating]]&gt;=4.2, Table1[[#This Row],[Ratings_Count]]&lt;10000), "Hidden Gem", "Not a Hidden Gem")</f>
        <v>Not a Hidden Gem</v>
      </c>
    </row>
    <row r="8057" spans="1:14" x14ac:dyDescent="0.25">
      <c r="A8057" t="s">
        <v>13787</v>
      </c>
      <c r="B8057" t="s">
        <v>13788</v>
      </c>
      <c r="C8057">
        <v>3.15</v>
      </c>
      <c r="D8057" t="s">
        <v>12134</v>
      </c>
      <c r="E8057">
        <v>288</v>
      </c>
      <c r="F8057">
        <v>159</v>
      </c>
      <c r="G8057">
        <v>14</v>
      </c>
      <c r="H8057">
        <v>1997</v>
      </c>
      <c r="I8057" t="s">
        <v>53</v>
      </c>
      <c r="J8057" t="s">
        <v>13</v>
      </c>
      <c r="K8057" t="str" cm="1">
        <f t="array" ref="K8057">_xlfn.IFS(Table1[[#This Row],[Rating]] &gt;=4.5, "Elite",Table1[[#This Row],[Rating]]&gt;=4, "Highly Rated", Table1[[#This Row],[Rating]]&gt;=3.5,"Above Average", Table1[[#This Row],[Rating]]&lt;3.5, "Average or Below")</f>
        <v>Average or Below</v>
      </c>
      <c r="L8057" t="str" cm="1">
        <f t="array" ref="L8057">_xlfn.IFS(Table1[[#This Row],[Pages]]&lt;=150,"Very Short",Table1[[#This Row],[Pages]]&lt;=299,"Short",Table1[[#This Row],[Pages]]&lt;=499,"Medium",Table1[[#This Row],[Pages]]&lt;=699,"Long",Table1[[#This Row],[Pages]]&gt;=700,"Epic")</f>
        <v>Short</v>
      </c>
      <c r="M8057" t="str" cm="1">
        <f t="array" ref="M8057">_xlfn.IFS(Table1[[#This Row],[Ratings_Count]]&gt;=1000000,"Mega Popular",Table1[[#This Row],[Ratings_Count]]&gt;=100000,"Popular",Table1[[#This Row],[Ratings_Count]]&gt;=10000,"Mid Popular",Table1[[#This Row],[Ratings_Count]]&lt;10000,"Niche")</f>
        <v>Niche</v>
      </c>
      <c r="N8057" t="str">
        <f>IF(AND(Table1[[#This Row],[Rating]]&gt;=4.2, Table1[[#This Row],[Ratings_Count]]&lt;10000), "Hidden Gem", "Not a Hidden Gem")</f>
        <v>Not a Hidden Gem</v>
      </c>
    </row>
    <row r="8058" spans="1:14" x14ac:dyDescent="0.25">
      <c r="A8058" t="s">
        <v>12971</v>
      </c>
      <c r="B8058" t="s">
        <v>8249</v>
      </c>
      <c r="C8058">
        <v>3.14</v>
      </c>
      <c r="D8058" t="s">
        <v>12134</v>
      </c>
      <c r="E8058">
        <v>477</v>
      </c>
      <c r="F8058">
        <v>2307</v>
      </c>
      <c r="G8058">
        <v>351</v>
      </c>
      <c r="H8058">
        <v>2007</v>
      </c>
      <c r="I8058" t="s">
        <v>2121</v>
      </c>
      <c r="J8058" t="s">
        <v>2014</v>
      </c>
      <c r="K8058" t="str" cm="1">
        <f t="array" ref="K8058">_xlfn.IFS(Table1[[#This Row],[Rating]] &gt;=4.5, "Elite",Table1[[#This Row],[Rating]]&gt;=4, "Highly Rated", Table1[[#This Row],[Rating]]&gt;=3.5,"Above Average", Table1[[#This Row],[Rating]]&lt;3.5, "Average or Below")</f>
        <v>Average or Below</v>
      </c>
      <c r="L8058" t="str" cm="1">
        <f t="array" ref="L8058">_xlfn.IFS(Table1[[#This Row],[Pages]]&lt;=150,"Very Short",Table1[[#This Row],[Pages]]&lt;=299,"Short",Table1[[#This Row],[Pages]]&lt;=499,"Medium",Table1[[#This Row],[Pages]]&lt;=699,"Long",Table1[[#This Row],[Pages]]&gt;=700,"Epic")</f>
        <v>Medium</v>
      </c>
      <c r="M8058" t="str" cm="1">
        <f t="array" ref="M8058">_xlfn.IFS(Table1[[#This Row],[Ratings_Count]]&gt;=1000000,"Mega Popular",Table1[[#This Row],[Ratings_Count]]&gt;=100000,"Popular",Table1[[#This Row],[Ratings_Count]]&gt;=10000,"Mid Popular",Table1[[#This Row],[Ratings_Count]]&lt;10000,"Niche")</f>
        <v>Niche</v>
      </c>
      <c r="N8058" t="str">
        <f>IF(AND(Table1[[#This Row],[Rating]]&gt;=4.2, Table1[[#This Row],[Ratings_Count]]&lt;10000), "Hidden Gem", "Not a Hidden Gem")</f>
        <v>Not a Hidden Gem</v>
      </c>
    </row>
    <row r="8059" spans="1:14" x14ac:dyDescent="0.25">
      <c r="A8059" t="s">
        <v>2154</v>
      </c>
      <c r="B8059" t="s">
        <v>2155</v>
      </c>
      <c r="C8059">
        <v>3.13</v>
      </c>
      <c r="D8059" t="s">
        <v>11</v>
      </c>
      <c r="E8059">
        <v>368</v>
      </c>
      <c r="F8059">
        <v>68363</v>
      </c>
      <c r="G8059">
        <v>5816</v>
      </c>
      <c r="H8059">
        <v>2006</v>
      </c>
      <c r="I8059" t="s">
        <v>2022</v>
      </c>
      <c r="J8059" t="s">
        <v>2014</v>
      </c>
      <c r="K8059" t="str" cm="1">
        <f t="array" ref="K8059">_xlfn.IFS(Table1[[#This Row],[Rating]] &gt;=4.5, "Elite",Table1[[#This Row],[Rating]]&gt;=4, "Highly Rated", Table1[[#This Row],[Rating]]&gt;=3.5,"Above Average", Table1[[#This Row],[Rating]]&lt;3.5, "Average or Below")</f>
        <v>Average or Below</v>
      </c>
      <c r="L8059" t="str" cm="1">
        <f t="array" ref="L8059">_xlfn.IFS(Table1[[#This Row],[Pages]]&lt;=150,"Very Short",Table1[[#This Row],[Pages]]&lt;=299,"Short",Table1[[#This Row],[Pages]]&lt;=499,"Medium",Table1[[#This Row],[Pages]]&lt;=699,"Long",Table1[[#This Row],[Pages]]&gt;=700,"Epic")</f>
        <v>Medium</v>
      </c>
      <c r="M8059" t="str" cm="1">
        <f t="array" ref="M8059">_xlfn.IFS(Table1[[#This Row],[Ratings_Count]]&gt;=1000000,"Mega Popular",Table1[[#This Row],[Ratings_Count]]&gt;=100000,"Popular",Table1[[#This Row],[Ratings_Count]]&gt;=10000,"Mid Popular",Table1[[#This Row],[Ratings_Count]]&lt;10000,"Niche")</f>
        <v>Mid Popular</v>
      </c>
      <c r="N8059" t="str">
        <f>IF(AND(Table1[[#This Row],[Rating]]&gt;=4.2, Table1[[#This Row],[Ratings_Count]]&lt;10000), "Hidden Gem", "Not a Hidden Gem")</f>
        <v>Not a Hidden Gem</v>
      </c>
    </row>
    <row r="8060" spans="1:14" x14ac:dyDescent="0.25">
      <c r="A8060" t="s">
        <v>2557</v>
      </c>
      <c r="B8060" t="s">
        <v>2558</v>
      </c>
      <c r="C8060">
        <v>3.13</v>
      </c>
      <c r="D8060" t="s">
        <v>11</v>
      </c>
      <c r="E8060">
        <v>280</v>
      </c>
      <c r="F8060">
        <v>715</v>
      </c>
      <c r="G8060">
        <v>104</v>
      </c>
      <c r="H8060">
        <v>2005</v>
      </c>
      <c r="I8060" t="s">
        <v>2085</v>
      </c>
      <c r="J8060" t="s">
        <v>2014</v>
      </c>
      <c r="K8060" t="str" cm="1">
        <f t="array" ref="K8060">_xlfn.IFS(Table1[[#This Row],[Rating]] &gt;=4.5, "Elite",Table1[[#This Row],[Rating]]&gt;=4, "Highly Rated", Table1[[#This Row],[Rating]]&gt;=3.5,"Above Average", Table1[[#This Row],[Rating]]&lt;3.5, "Average or Below")</f>
        <v>Average or Below</v>
      </c>
      <c r="L8060" t="str" cm="1">
        <f t="array" ref="L8060">_xlfn.IFS(Table1[[#This Row],[Pages]]&lt;=150,"Very Short",Table1[[#This Row],[Pages]]&lt;=299,"Short",Table1[[#This Row],[Pages]]&lt;=499,"Medium",Table1[[#This Row],[Pages]]&lt;=699,"Long",Table1[[#This Row],[Pages]]&gt;=700,"Epic")</f>
        <v>Short</v>
      </c>
      <c r="M8060" t="str" cm="1">
        <f t="array" ref="M8060">_xlfn.IFS(Table1[[#This Row],[Ratings_Count]]&gt;=1000000,"Mega Popular",Table1[[#This Row],[Ratings_Count]]&gt;=100000,"Popular",Table1[[#This Row],[Ratings_Count]]&gt;=10000,"Mid Popular",Table1[[#This Row],[Ratings_Count]]&lt;10000,"Niche")</f>
        <v>Niche</v>
      </c>
      <c r="N8060" t="str">
        <f>IF(AND(Table1[[#This Row],[Rating]]&gt;=4.2, Table1[[#This Row],[Ratings_Count]]&lt;10000), "Hidden Gem", "Not a Hidden Gem")</f>
        <v>Not a Hidden Gem</v>
      </c>
    </row>
    <row r="8061" spans="1:14" x14ac:dyDescent="0.25">
      <c r="A8061" t="s">
        <v>9289</v>
      </c>
      <c r="B8061" t="s">
        <v>5681</v>
      </c>
      <c r="C8061">
        <v>3.13</v>
      </c>
      <c r="D8061" t="s">
        <v>11</v>
      </c>
      <c r="E8061">
        <v>288</v>
      </c>
      <c r="F8061">
        <v>1411</v>
      </c>
      <c r="G8061">
        <v>182</v>
      </c>
      <c r="H8061">
        <v>1998</v>
      </c>
      <c r="I8061" t="s">
        <v>47</v>
      </c>
      <c r="J8061" t="s">
        <v>13</v>
      </c>
      <c r="K8061" t="str" cm="1">
        <f t="array" ref="K8061">_xlfn.IFS(Table1[[#This Row],[Rating]] &gt;=4.5, "Elite",Table1[[#This Row],[Rating]]&gt;=4, "Highly Rated", Table1[[#This Row],[Rating]]&gt;=3.5,"Above Average", Table1[[#This Row],[Rating]]&lt;3.5, "Average or Below")</f>
        <v>Average or Below</v>
      </c>
      <c r="L8061" t="str" cm="1">
        <f t="array" ref="L8061">_xlfn.IFS(Table1[[#This Row],[Pages]]&lt;=150,"Very Short",Table1[[#This Row],[Pages]]&lt;=299,"Short",Table1[[#This Row],[Pages]]&lt;=499,"Medium",Table1[[#This Row],[Pages]]&lt;=699,"Long",Table1[[#This Row],[Pages]]&gt;=700,"Epic")</f>
        <v>Short</v>
      </c>
      <c r="M8061" t="str" cm="1">
        <f t="array" ref="M8061">_xlfn.IFS(Table1[[#This Row],[Ratings_Count]]&gt;=1000000,"Mega Popular",Table1[[#This Row],[Ratings_Count]]&gt;=100000,"Popular",Table1[[#This Row],[Ratings_Count]]&gt;=10000,"Mid Popular",Table1[[#This Row],[Ratings_Count]]&lt;10000,"Niche")</f>
        <v>Niche</v>
      </c>
      <c r="N8061" t="str">
        <f>IF(AND(Table1[[#This Row],[Rating]]&gt;=4.2, Table1[[#This Row],[Ratings_Count]]&lt;10000), "Hidden Gem", "Not a Hidden Gem")</f>
        <v>Not a Hidden Gem</v>
      </c>
    </row>
    <row r="8062" spans="1:14" x14ac:dyDescent="0.25">
      <c r="A8062" t="s">
        <v>11179</v>
      </c>
      <c r="B8062" t="s">
        <v>11180</v>
      </c>
      <c r="C8062">
        <v>3.13</v>
      </c>
      <c r="D8062" t="s">
        <v>11</v>
      </c>
      <c r="E8062">
        <v>149</v>
      </c>
      <c r="F8062">
        <v>4438</v>
      </c>
      <c r="G8062">
        <v>301</v>
      </c>
      <c r="H8062">
        <v>1993</v>
      </c>
      <c r="I8062" t="s">
        <v>11181</v>
      </c>
      <c r="J8062" t="s">
        <v>13</v>
      </c>
      <c r="K8062" t="str" cm="1">
        <f t="array" ref="K8062">_xlfn.IFS(Table1[[#This Row],[Rating]] &gt;=4.5, "Elite",Table1[[#This Row],[Rating]]&gt;=4, "Highly Rated", Table1[[#This Row],[Rating]]&gt;=3.5,"Above Average", Table1[[#This Row],[Rating]]&lt;3.5, "Average or Below")</f>
        <v>Average or Below</v>
      </c>
      <c r="L8062" t="str" cm="1">
        <f t="array" ref="L8062">_xlfn.IFS(Table1[[#This Row],[Pages]]&lt;=150,"Very Short",Table1[[#This Row],[Pages]]&lt;=299,"Short",Table1[[#This Row],[Pages]]&lt;=499,"Medium",Table1[[#This Row],[Pages]]&lt;=699,"Long",Table1[[#This Row],[Pages]]&gt;=700,"Epic")</f>
        <v>Very Short</v>
      </c>
      <c r="M8062" t="str" cm="1">
        <f t="array" ref="M8062">_xlfn.IFS(Table1[[#This Row],[Ratings_Count]]&gt;=1000000,"Mega Popular",Table1[[#This Row],[Ratings_Count]]&gt;=100000,"Popular",Table1[[#This Row],[Ratings_Count]]&gt;=10000,"Mid Popular",Table1[[#This Row],[Ratings_Count]]&lt;10000,"Niche")</f>
        <v>Niche</v>
      </c>
      <c r="N8062" t="str">
        <f>IF(AND(Table1[[#This Row],[Rating]]&gt;=4.2, Table1[[#This Row],[Ratings_Count]]&lt;10000), "Hidden Gem", "Not a Hidden Gem")</f>
        <v>Not a Hidden Gem</v>
      </c>
    </row>
    <row r="8063" spans="1:14" x14ac:dyDescent="0.25">
      <c r="A8063" t="s">
        <v>12601</v>
      </c>
      <c r="B8063" t="s">
        <v>5845</v>
      </c>
      <c r="C8063">
        <v>3.13</v>
      </c>
      <c r="D8063" t="s">
        <v>12134</v>
      </c>
      <c r="E8063">
        <v>289</v>
      </c>
      <c r="F8063">
        <v>2157</v>
      </c>
      <c r="G8063">
        <v>288</v>
      </c>
      <c r="H8063">
        <v>2005</v>
      </c>
      <c r="I8063" t="s">
        <v>36</v>
      </c>
      <c r="J8063" t="s">
        <v>13</v>
      </c>
      <c r="K8063" t="str" cm="1">
        <f t="array" ref="K8063">_xlfn.IFS(Table1[[#This Row],[Rating]] &gt;=4.5, "Elite",Table1[[#This Row],[Rating]]&gt;=4, "Highly Rated", Table1[[#This Row],[Rating]]&gt;=3.5,"Above Average", Table1[[#This Row],[Rating]]&lt;3.5, "Average or Below")</f>
        <v>Average or Below</v>
      </c>
      <c r="L8063" t="str" cm="1">
        <f t="array" ref="L8063">_xlfn.IFS(Table1[[#This Row],[Pages]]&lt;=150,"Very Short",Table1[[#This Row],[Pages]]&lt;=299,"Short",Table1[[#This Row],[Pages]]&lt;=499,"Medium",Table1[[#This Row],[Pages]]&lt;=699,"Long",Table1[[#This Row],[Pages]]&gt;=700,"Epic")</f>
        <v>Short</v>
      </c>
      <c r="M8063" t="str" cm="1">
        <f t="array" ref="M8063">_xlfn.IFS(Table1[[#This Row],[Ratings_Count]]&gt;=1000000,"Mega Popular",Table1[[#This Row],[Ratings_Count]]&gt;=100000,"Popular",Table1[[#This Row],[Ratings_Count]]&gt;=10000,"Mid Popular",Table1[[#This Row],[Ratings_Count]]&lt;10000,"Niche")</f>
        <v>Niche</v>
      </c>
      <c r="N8063" t="str">
        <f>IF(AND(Table1[[#This Row],[Rating]]&gt;=4.2, Table1[[#This Row],[Ratings_Count]]&lt;10000), "Hidden Gem", "Not a Hidden Gem")</f>
        <v>Not a Hidden Gem</v>
      </c>
    </row>
    <row r="8064" spans="1:14" x14ac:dyDescent="0.25">
      <c r="A8064" t="s">
        <v>2252</v>
      </c>
      <c r="B8064" t="s">
        <v>2253</v>
      </c>
      <c r="C8064">
        <v>3.12</v>
      </c>
      <c r="D8064" t="s">
        <v>11</v>
      </c>
      <c r="E8064">
        <v>160</v>
      </c>
      <c r="F8064">
        <v>12599</v>
      </c>
      <c r="G8064">
        <v>687</v>
      </c>
      <c r="H8064">
        <v>2006</v>
      </c>
      <c r="I8064" t="s">
        <v>2037</v>
      </c>
      <c r="J8064" t="s">
        <v>2014</v>
      </c>
      <c r="K8064" t="str" cm="1">
        <f t="array" ref="K8064">_xlfn.IFS(Table1[[#This Row],[Rating]] &gt;=4.5, "Elite",Table1[[#This Row],[Rating]]&gt;=4, "Highly Rated", Table1[[#This Row],[Rating]]&gt;=3.5,"Above Average", Table1[[#This Row],[Rating]]&lt;3.5, "Average or Below")</f>
        <v>Average or Below</v>
      </c>
      <c r="L8064" t="str" cm="1">
        <f t="array" ref="L8064">_xlfn.IFS(Table1[[#This Row],[Pages]]&lt;=150,"Very Short",Table1[[#This Row],[Pages]]&lt;=299,"Short",Table1[[#This Row],[Pages]]&lt;=499,"Medium",Table1[[#This Row],[Pages]]&lt;=699,"Long",Table1[[#This Row],[Pages]]&gt;=700,"Epic")</f>
        <v>Short</v>
      </c>
      <c r="M8064" t="str" cm="1">
        <f t="array" ref="M8064">_xlfn.IFS(Table1[[#This Row],[Ratings_Count]]&gt;=1000000,"Mega Popular",Table1[[#This Row],[Ratings_Count]]&gt;=100000,"Popular",Table1[[#This Row],[Ratings_Count]]&gt;=10000,"Mid Popular",Table1[[#This Row],[Ratings_Count]]&lt;10000,"Niche")</f>
        <v>Mid Popular</v>
      </c>
      <c r="N8064" t="str">
        <f>IF(AND(Table1[[#This Row],[Rating]]&gt;=4.2, Table1[[#This Row],[Ratings_Count]]&lt;10000), "Hidden Gem", "Not a Hidden Gem")</f>
        <v>Not a Hidden Gem</v>
      </c>
    </row>
    <row r="8065" spans="1:14" x14ac:dyDescent="0.25">
      <c r="A8065" t="s">
        <v>2469</v>
      </c>
      <c r="B8065" t="s">
        <v>2470</v>
      </c>
      <c r="C8065">
        <v>3.12</v>
      </c>
      <c r="D8065" t="s">
        <v>11</v>
      </c>
      <c r="E8065">
        <v>208</v>
      </c>
      <c r="F8065">
        <v>144</v>
      </c>
      <c r="G8065">
        <v>25</v>
      </c>
      <c r="H8065">
        <v>2006</v>
      </c>
      <c r="I8065" t="s">
        <v>2075</v>
      </c>
      <c r="J8065" t="s">
        <v>2014</v>
      </c>
      <c r="K8065" t="str" cm="1">
        <f t="array" ref="K8065">_xlfn.IFS(Table1[[#This Row],[Rating]] &gt;=4.5, "Elite",Table1[[#This Row],[Rating]]&gt;=4, "Highly Rated", Table1[[#This Row],[Rating]]&gt;=3.5,"Above Average", Table1[[#This Row],[Rating]]&lt;3.5, "Average or Below")</f>
        <v>Average or Below</v>
      </c>
      <c r="L8065" t="str" cm="1">
        <f t="array" ref="L8065">_xlfn.IFS(Table1[[#This Row],[Pages]]&lt;=150,"Very Short",Table1[[#This Row],[Pages]]&lt;=299,"Short",Table1[[#This Row],[Pages]]&lt;=499,"Medium",Table1[[#This Row],[Pages]]&lt;=699,"Long",Table1[[#This Row],[Pages]]&gt;=700,"Epic")</f>
        <v>Short</v>
      </c>
      <c r="M8065" t="str" cm="1">
        <f t="array" ref="M8065">_xlfn.IFS(Table1[[#This Row],[Ratings_Count]]&gt;=1000000,"Mega Popular",Table1[[#This Row],[Ratings_Count]]&gt;=100000,"Popular",Table1[[#This Row],[Ratings_Count]]&gt;=10000,"Mid Popular",Table1[[#This Row],[Ratings_Count]]&lt;10000,"Niche")</f>
        <v>Niche</v>
      </c>
      <c r="N8065" t="str">
        <f>IF(AND(Table1[[#This Row],[Rating]]&gt;=4.2, Table1[[#This Row],[Ratings_Count]]&lt;10000), "Hidden Gem", "Not a Hidden Gem")</f>
        <v>Not a Hidden Gem</v>
      </c>
    </row>
    <row r="8066" spans="1:14" x14ac:dyDescent="0.25">
      <c r="A8066" t="s">
        <v>7145</v>
      </c>
      <c r="B8066" t="s">
        <v>1248</v>
      </c>
      <c r="C8066">
        <v>3.12</v>
      </c>
      <c r="D8066" t="s">
        <v>11</v>
      </c>
      <c r="E8066">
        <v>528</v>
      </c>
      <c r="F8066">
        <v>3621</v>
      </c>
      <c r="G8066">
        <v>330</v>
      </c>
      <c r="H8066">
        <v>2001</v>
      </c>
      <c r="I8066" t="s">
        <v>141</v>
      </c>
      <c r="J8066" t="s">
        <v>13</v>
      </c>
      <c r="K8066" t="str" cm="1">
        <f t="array" ref="K8066">_xlfn.IFS(Table1[[#This Row],[Rating]] &gt;=4.5, "Elite",Table1[[#This Row],[Rating]]&gt;=4, "Highly Rated", Table1[[#This Row],[Rating]]&gt;=3.5,"Above Average", Table1[[#This Row],[Rating]]&lt;3.5, "Average or Below")</f>
        <v>Average or Below</v>
      </c>
      <c r="L8066" t="str" cm="1">
        <f t="array" ref="L8066">_xlfn.IFS(Table1[[#This Row],[Pages]]&lt;=150,"Very Short",Table1[[#This Row],[Pages]]&lt;=299,"Short",Table1[[#This Row],[Pages]]&lt;=499,"Medium",Table1[[#This Row],[Pages]]&lt;=699,"Long",Table1[[#This Row],[Pages]]&gt;=700,"Epic")</f>
        <v>Long</v>
      </c>
      <c r="M8066" t="str" cm="1">
        <f t="array" ref="M8066">_xlfn.IFS(Table1[[#This Row],[Ratings_Count]]&gt;=1000000,"Mega Popular",Table1[[#This Row],[Ratings_Count]]&gt;=100000,"Popular",Table1[[#This Row],[Ratings_Count]]&gt;=10000,"Mid Popular",Table1[[#This Row],[Ratings_Count]]&lt;10000,"Niche")</f>
        <v>Niche</v>
      </c>
      <c r="N8066" t="str">
        <f>IF(AND(Table1[[#This Row],[Rating]]&gt;=4.2, Table1[[#This Row],[Ratings_Count]]&lt;10000), "Hidden Gem", "Not a Hidden Gem")</f>
        <v>Not a Hidden Gem</v>
      </c>
    </row>
    <row r="8067" spans="1:14" x14ac:dyDescent="0.25">
      <c r="A8067" t="s">
        <v>2252</v>
      </c>
      <c r="B8067" t="s">
        <v>7172</v>
      </c>
      <c r="C8067">
        <v>3.12</v>
      </c>
      <c r="D8067" t="s">
        <v>11</v>
      </c>
      <c r="E8067">
        <v>230</v>
      </c>
      <c r="F8067">
        <v>228</v>
      </c>
      <c r="G8067">
        <v>26</v>
      </c>
      <c r="H8067">
        <v>2001</v>
      </c>
      <c r="I8067" t="s">
        <v>421</v>
      </c>
      <c r="J8067" t="s">
        <v>13</v>
      </c>
      <c r="K8067" t="str" cm="1">
        <f t="array" ref="K8067">_xlfn.IFS(Table1[[#This Row],[Rating]] &gt;=4.5, "Elite",Table1[[#This Row],[Rating]]&gt;=4, "Highly Rated", Table1[[#This Row],[Rating]]&gt;=3.5,"Above Average", Table1[[#This Row],[Rating]]&lt;3.5, "Average or Below")</f>
        <v>Average or Below</v>
      </c>
      <c r="L8067" t="str" cm="1">
        <f t="array" ref="L8067">_xlfn.IFS(Table1[[#This Row],[Pages]]&lt;=150,"Very Short",Table1[[#This Row],[Pages]]&lt;=299,"Short",Table1[[#This Row],[Pages]]&lt;=499,"Medium",Table1[[#This Row],[Pages]]&lt;=699,"Long",Table1[[#This Row],[Pages]]&gt;=700,"Epic")</f>
        <v>Short</v>
      </c>
      <c r="M8067" t="str" cm="1">
        <f t="array" ref="M8067">_xlfn.IFS(Table1[[#This Row],[Ratings_Count]]&gt;=1000000,"Mega Popular",Table1[[#This Row],[Ratings_Count]]&gt;=100000,"Popular",Table1[[#This Row],[Ratings_Count]]&gt;=10000,"Mid Popular",Table1[[#This Row],[Ratings_Count]]&lt;10000,"Niche")</f>
        <v>Niche</v>
      </c>
      <c r="N8067" t="str">
        <f>IF(AND(Table1[[#This Row],[Rating]]&gt;=4.2, Table1[[#This Row],[Ratings_Count]]&lt;10000), "Hidden Gem", "Not a Hidden Gem")</f>
        <v>Not a Hidden Gem</v>
      </c>
    </row>
    <row r="8068" spans="1:14" x14ac:dyDescent="0.25">
      <c r="A8068" t="s">
        <v>9250</v>
      </c>
      <c r="B8068" t="s">
        <v>9251</v>
      </c>
      <c r="C8068">
        <v>3.12</v>
      </c>
      <c r="D8068" t="s">
        <v>11</v>
      </c>
      <c r="E8068">
        <v>176</v>
      </c>
      <c r="F8068">
        <v>111</v>
      </c>
      <c r="G8068">
        <v>6</v>
      </c>
      <c r="H8068">
        <v>1998</v>
      </c>
      <c r="I8068" t="s">
        <v>938</v>
      </c>
      <c r="J8068" t="s">
        <v>13</v>
      </c>
      <c r="K8068" t="str" cm="1">
        <f t="array" ref="K8068">_xlfn.IFS(Table1[[#This Row],[Rating]] &gt;=4.5, "Elite",Table1[[#This Row],[Rating]]&gt;=4, "Highly Rated", Table1[[#This Row],[Rating]]&gt;=3.5,"Above Average", Table1[[#This Row],[Rating]]&lt;3.5, "Average or Below")</f>
        <v>Average or Below</v>
      </c>
      <c r="L8068" t="str" cm="1">
        <f t="array" ref="L8068">_xlfn.IFS(Table1[[#This Row],[Pages]]&lt;=150,"Very Short",Table1[[#This Row],[Pages]]&lt;=299,"Short",Table1[[#This Row],[Pages]]&lt;=499,"Medium",Table1[[#This Row],[Pages]]&lt;=699,"Long",Table1[[#This Row],[Pages]]&gt;=700,"Epic")</f>
        <v>Short</v>
      </c>
      <c r="M8068" t="str" cm="1">
        <f t="array" ref="M8068">_xlfn.IFS(Table1[[#This Row],[Ratings_Count]]&gt;=1000000,"Mega Popular",Table1[[#This Row],[Ratings_Count]]&gt;=100000,"Popular",Table1[[#This Row],[Ratings_Count]]&gt;=10000,"Mid Popular",Table1[[#This Row],[Ratings_Count]]&lt;10000,"Niche")</f>
        <v>Niche</v>
      </c>
      <c r="N8068" t="str">
        <f>IF(AND(Table1[[#This Row],[Rating]]&gt;=4.2, Table1[[#This Row],[Ratings_Count]]&lt;10000), "Hidden Gem", "Not a Hidden Gem")</f>
        <v>Not a Hidden Gem</v>
      </c>
    </row>
    <row r="8069" spans="1:14" x14ac:dyDescent="0.25">
      <c r="A8069" t="s">
        <v>12597</v>
      </c>
      <c r="B8069" t="s">
        <v>12082</v>
      </c>
      <c r="C8069">
        <v>3.11</v>
      </c>
      <c r="D8069" t="s">
        <v>12134</v>
      </c>
      <c r="E8069">
        <v>304</v>
      </c>
      <c r="F8069">
        <v>199</v>
      </c>
      <c r="G8069">
        <v>28</v>
      </c>
      <c r="H8069">
        <v>2005</v>
      </c>
      <c r="I8069" t="s">
        <v>2037</v>
      </c>
      <c r="J8069" t="s">
        <v>2014</v>
      </c>
      <c r="K8069" t="str" cm="1">
        <f t="array" ref="K8069">_xlfn.IFS(Table1[[#This Row],[Rating]] &gt;=4.5, "Elite",Table1[[#This Row],[Rating]]&gt;=4, "Highly Rated", Table1[[#This Row],[Rating]]&gt;=3.5,"Above Average", Table1[[#This Row],[Rating]]&lt;3.5, "Average or Below")</f>
        <v>Average or Below</v>
      </c>
      <c r="L8069" t="str" cm="1">
        <f t="array" ref="L8069">_xlfn.IFS(Table1[[#This Row],[Pages]]&lt;=150,"Very Short",Table1[[#This Row],[Pages]]&lt;=299,"Short",Table1[[#This Row],[Pages]]&lt;=499,"Medium",Table1[[#This Row],[Pages]]&lt;=699,"Long",Table1[[#This Row],[Pages]]&gt;=700,"Epic")</f>
        <v>Medium</v>
      </c>
      <c r="M8069" t="str" cm="1">
        <f t="array" ref="M8069">_xlfn.IFS(Table1[[#This Row],[Ratings_Count]]&gt;=1000000,"Mega Popular",Table1[[#This Row],[Ratings_Count]]&gt;=100000,"Popular",Table1[[#This Row],[Ratings_Count]]&gt;=10000,"Mid Popular",Table1[[#This Row],[Ratings_Count]]&lt;10000,"Niche")</f>
        <v>Niche</v>
      </c>
      <c r="N8069" t="str">
        <f>IF(AND(Table1[[#This Row],[Rating]]&gt;=4.2, Table1[[#This Row],[Ratings_Count]]&lt;10000), "Hidden Gem", "Not a Hidden Gem")</f>
        <v>Not a Hidden Gem</v>
      </c>
    </row>
    <row r="8070" spans="1:14" x14ac:dyDescent="0.25">
      <c r="A8070" t="s">
        <v>1755</v>
      </c>
      <c r="B8070" t="s">
        <v>1756</v>
      </c>
      <c r="C8070">
        <v>3.09</v>
      </c>
      <c r="D8070" t="s">
        <v>11</v>
      </c>
      <c r="E8070">
        <v>352</v>
      </c>
      <c r="F8070">
        <v>194</v>
      </c>
      <c r="G8070">
        <v>40</v>
      </c>
      <c r="H8070">
        <v>2006</v>
      </c>
      <c r="I8070" t="s">
        <v>1757</v>
      </c>
      <c r="J8070" t="s">
        <v>13</v>
      </c>
      <c r="K8070" t="str" cm="1">
        <f t="array" ref="K8070">_xlfn.IFS(Table1[[#This Row],[Rating]] &gt;=4.5, "Elite",Table1[[#This Row],[Rating]]&gt;=4, "Highly Rated", Table1[[#This Row],[Rating]]&gt;=3.5,"Above Average", Table1[[#This Row],[Rating]]&lt;3.5, "Average or Below")</f>
        <v>Average or Below</v>
      </c>
      <c r="L8070" t="str" cm="1">
        <f t="array" ref="L8070">_xlfn.IFS(Table1[[#This Row],[Pages]]&lt;=150,"Very Short",Table1[[#This Row],[Pages]]&lt;=299,"Short",Table1[[#This Row],[Pages]]&lt;=499,"Medium",Table1[[#This Row],[Pages]]&lt;=699,"Long",Table1[[#This Row],[Pages]]&gt;=700,"Epic")</f>
        <v>Medium</v>
      </c>
      <c r="M8070" t="str" cm="1">
        <f t="array" ref="M8070">_xlfn.IFS(Table1[[#This Row],[Ratings_Count]]&gt;=1000000,"Mega Popular",Table1[[#This Row],[Ratings_Count]]&gt;=100000,"Popular",Table1[[#This Row],[Ratings_Count]]&gt;=10000,"Mid Popular",Table1[[#This Row],[Ratings_Count]]&lt;10000,"Niche")</f>
        <v>Niche</v>
      </c>
      <c r="N8070" t="str">
        <f>IF(AND(Table1[[#This Row],[Rating]]&gt;=4.2, Table1[[#This Row],[Ratings_Count]]&lt;10000), "Hidden Gem", "Not a Hidden Gem")</f>
        <v>Not a Hidden Gem</v>
      </c>
    </row>
    <row r="8071" spans="1:14" x14ac:dyDescent="0.25">
      <c r="A8071" t="s">
        <v>6894</v>
      </c>
      <c r="B8071" t="s">
        <v>5652</v>
      </c>
      <c r="C8071">
        <v>3.09</v>
      </c>
      <c r="D8071" t="s">
        <v>11</v>
      </c>
      <c r="E8071">
        <v>278</v>
      </c>
      <c r="F8071">
        <v>690</v>
      </c>
      <c r="G8071">
        <v>71</v>
      </c>
      <c r="H8071">
        <v>2001</v>
      </c>
      <c r="I8071" t="s">
        <v>2269</v>
      </c>
      <c r="J8071" t="s">
        <v>2014</v>
      </c>
      <c r="K8071" t="str" cm="1">
        <f t="array" ref="K8071">_xlfn.IFS(Table1[[#This Row],[Rating]] &gt;=4.5, "Elite",Table1[[#This Row],[Rating]]&gt;=4, "Highly Rated", Table1[[#This Row],[Rating]]&gt;=3.5,"Above Average", Table1[[#This Row],[Rating]]&lt;3.5, "Average or Below")</f>
        <v>Average or Below</v>
      </c>
      <c r="L8071" t="str" cm="1">
        <f t="array" ref="L8071">_xlfn.IFS(Table1[[#This Row],[Pages]]&lt;=150,"Very Short",Table1[[#This Row],[Pages]]&lt;=299,"Short",Table1[[#This Row],[Pages]]&lt;=499,"Medium",Table1[[#This Row],[Pages]]&lt;=699,"Long",Table1[[#This Row],[Pages]]&gt;=700,"Epic")</f>
        <v>Short</v>
      </c>
      <c r="M8071" t="str" cm="1">
        <f t="array" ref="M8071">_xlfn.IFS(Table1[[#This Row],[Ratings_Count]]&gt;=1000000,"Mega Popular",Table1[[#This Row],[Ratings_Count]]&gt;=100000,"Popular",Table1[[#This Row],[Ratings_Count]]&gt;=10000,"Mid Popular",Table1[[#This Row],[Ratings_Count]]&lt;10000,"Niche")</f>
        <v>Niche</v>
      </c>
      <c r="N8071" t="str">
        <f>IF(AND(Table1[[#This Row],[Rating]]&gt;=4.2, Table1[[#This Row],[Ratings_Count]]&lt;10000), "Hidden Gem", "Not a Hidden Gem")</f>
        <v>Not a Hidden Gem</v>
      </c>
    </row>
    <row r="8072" spans="1:14" x14ac:dyDescent="0.25">
      <c r="A8072" t="s">
        <v>12667</v>
      </c>
      <c r="B8072" t="s">
        <v>3496</v>
      </c>
      <c r="C8072">
        <v>3.09</v>
      </c>
      <c r="D8072" t="s">
        <v>12134</v>
      </c>
      <c r="E8072">
        <v>571</v>
      </c>
      <c r="F8072">
        <v>1601</v>
      </c>
      <c r="G8072">
        <v>284</v>
      </c>
      <c r="H8072">
        <v>2004</v>
      </c>
      <c r="I8072" t="s">
        <v>12668</v>
      </c>
      <c r="J8072" t="s">
        <v>13</v>
      </c>
      <c r="K8072" t="str" cm="1">
        <f t="array" ref="K8072">_xlfn.IFS(Table1[[#This Row],[Rating]] &gt;=4.5, "Elite",Table1[[#This Row],[Rating]]&gt;=4, "Highly Rated", Table1[[#This Row],[Rating]]&gt;=3.5,"Above Average", Table1[[#This Row],[Rating]]&lt;3.5, "Average or Below")</f>
        <v>Average or Below</v>
      </c>
      <c r="L8072" t="str" cm="1">
        <f t="array" ref="L8072">_xlfn.IFS(Table1[[#This Row],[Pages]]&lt;=150,"Very Short",Table1[[#This Row],[Pages]]&lt;=299,"Short",Table1[[#This Row],[Pages]]&lt;=499,"Medium",Table1[[#This Row],[Pages]]&lt;=699,"Long",Table1[[#This Row],[Pages]]&gt;=700,"Epic")</f>
        <v>Long</v>
      </c>
      <c r="M8072" t="str" cm="1">
        <f t="array" ref="M8072">_xlfn.IFS(Table1[[#This Row],[Ratings_Count]]&gt;=1000000,"Mega Popular",Table1[[#This Row],[Ratings_Count]]&gt;=100000,"Popular",Table1[[#This Row],[Ratings_Count]]&gt;=10000,"Mid Popular",Table1[[#This Row],[Ratings_Count]]&lt;10000,"Niche")</f>
        <v>Niche</v>
      </c>
      <c r="N8072" t="str">
        <f>IF(AND(Table1[[#This Row],[Rating]]&gt;=4.2, Table1[[#This Row],[Ratings_Count]]&lt;10000), "Hidden Gem", "Not a Hidden Gem")</f>
        <v>Not a Hidden Gem</v>
      </c>
    </row>
    <row r="8073" spans="1:14" x14ac:dyDescent="0.25">
      <c r="A8073" t="s">
        <v>2868</v>
      </c>
      <c r="B8073" t="s">
        <v>2869</v>
      </c>
      <c r="C8073">
        <v>3.08</v>
      </c>
      <c r="D8073" t="s">
        <v>11</v>
      </c>
      <c r="E8073">
        <v>288</v>
      </c>
      <c r="F8073">
        <v>57720</v>
      </c>
      <c r="G8073">
        <v>3535</v>
      </c>
      <c r="H8073">
        <v>2005</v>
      </c>
      <c r="I8073" t="s">
        <v>431</v>
      </c>
      <c r="J8073" t="s">
        <v>13</v>
      </c>
      <c r="K8073" t="str" cm="1">
        <f t="array" ref="K8073">_xlfn.IFS(Table1[[#This Row],[Rating]] &gt;=4.5, "Elite",Table1[[#This Row],[Rating]]&gt;=4, "Highly Rated", Table1[[#This Row],[Rating]]&gt;=3.5,"Above Average", Table1[[#This Row],[Rating]]&lt;3.5, "Average or Below")</f>
        <v>Average or Below</v>
      </c>
      <c r="L8073" t="str" cm="1">
        <f t="array" ref="L8073">_xlfn.IFS(Table1[[#This Row],[Pages]]&lt;=150,"Very Short",Table1[[#This Row],[Pages]]&lt;=299,"Short",Table1[[#This Row],[Pages]]&lt;=499,"Medium",Table1[[#This Row],[Pages]]&lt;=699,"Long",Table1[[#This Row],[Pages]]&gt;=700,"Epic")</f>
        <v>Short</v>
      </c>
      <c r="M8073" t="str" cm="1">
        <f t="array" ref="M8073">_xlfn.IFS(Table1[[#This Row],[Ratings_Count]]&gt;=1000000,"Mega Popular",Table1[[#This Row],[Ratings_Count]]&gt;=100000,"Popular",Table1[[#This Row],[Ratings_Count]]&gt;=10000,"Mid Popular",Table1[[#This Row],[Ratings_Count]]&lt;10000,"Niche")</f>
        <v>Mid Popular</v>
      </c>
      <c r="N8073" t="str">
        <f>IF(AND(Table1[[#This Row],[Rating]]&gt;=4.2, Table1[[#This Row],[Ratings_Count]]&lt;10000), "Hidden Gem", "Not a Hidden Gem")</f>
        <v>Not a Hidden Gem</v>
      </c>
    </row>
    <row r="8074" spans="1:14" x14ac:dyDescent="0.25">
      <c r="A8074" t="s">
        <v>6228</v>
      </c>
      <c r="B8074" t="s">
        <v>6227</v>
      </c>
      <c r="C8074">
        <v>3.07</v>
      </c>
      <c r="D8074" t="s">
        <v>11</v>
      </c>
      <c r="E8074">
        <v>336</v>
      </c>
      <c r="F8074">
        <v>402</v>
      </c>
      <c r="G8074">
        <v>38</v>
      </c>
      <c r="H8074">
        <v>2002</v>
      </c>
      <c r="I8074" t="s">
        <v>117</v>
      </c>
      <c r="J8074" t="s">
        <v>13</v>
      </c>
      <c r="K8074" t="str" cm="1">
        <f t="array" ref="K8074">_xlfn.IFS(Table1[[#This Row],[Rating]] &gt;=4.5, "Elite",Table1[[#This Row],[Rating]]&gt;=4, "Highly Rated", Table1[[#This Row],[Rating]]&gt;=3.5,"Above Average", Table1[[#This Row],[Rating]]&lt;3.5, "Average or Below")</f>
        <v>Average or Below</v>
      </c>
      <c r="L8074" t="str" cm="1">
        <f t="array" ref="L8074">_xlfn.IFS(Table1[[#This Row],[Pages]]&lt;=150,"Very Short",Table1[[#This Row],[Pages]]&lt;=299,"Short",Table1[[#This Row],[Pages]]&lt;=499,"Medium",Table1[[#This Row],[Pages]]&lt;=699,"Long",Table1[[#This Row],[Pages]]&gt;=700,"Epic")</f>
        <v>Medium</v>
      </c>
      <c r="M8074" t="str" cm="1">
        <f t="array" ref="M8074">_xlfn.IFS(Table1[[#This Row],[Ratings_Count]]&gt;=1000000,"Mega Popular",Table1[[#This Row],[Ratings_Count]]&gt;=100000,"Popular",Table1[[#This Row],[Ratings_Count]]&gt;=10000,"Mid Popular",Table1[[#This Row],[Ratings_Count]]&lt;10000,"Niche")</f>
        <v>Niche</v>
      </c>
      <c r="N8074" t="str">
        <f>IF(AND(Table1[[#This Row],[Rating]]&gt;=4.2, Table1[[#This Row],[Ratings_Count]]&lt;10000), "Hidden Gem", "Not a Hidden Gem")</f>
        <v>Not a Hidden Gem</v>
      </c>
    </row>
    <row r="8075" spans="1:14" x14ac:dyDescent="0.25">
      <c r="A8075" t="s">
        <v>6229</v>
      </c>
      <c r="B8075" t="s">
        <v>6227</v>
      </c>
      <c r="C8075">
        <v>3.07</v>
      </c>
      <c r="D8075" t="s">
        <v>11</v>
      </c>
      <c r="E8075">
        <v>212</v>
      </c>
      <c r="F8075">
        <v>714</v>
      </c>
      <c r="G8075">
        <v>49</v>
      </c>
      <c r="H8075">
        <v>2002</v>
      </c>
      <c r="I8075" t="s">
        <v>6230</v>
      </c>
      <c r="J8075" t="s">
        <v>13</v>
      </c>
      <c r="K8075" t="str" cm="1">
        <f t="array" ref="K8075">_xlfn.IFS(Table1[[#This Row],[Rating]] &gt;=4.5, "Elite",Table1[[#This Row],[Rating]]&gt;=4, "Highly Rated", Table1[[#This Row],[Rating]]&gt;=3.5,"Above Average", Table1[[#This Row],[Rating]]&lt;3.5, "Average or Below")</f>
        <v>Average or Below</v>
      </c>
      <c r="L8075" t="str" cm="1">
        <f t="array" ref="L8075">_xlfn.IFS(Table1[[#This Row],[Pages]]&lt;=150,"Very Short",Table1[[#This Row],[Pages]]&lt;=299,"Short",Table1[[#This Row],[Pages]]&lt;=499,"Medium",Table1[[#This Row],[Pages]]&lt;=699,"Long",Table1[[#This Row],[Pages]]&gt;=700,"Epic")</f>
        <v>Short</v>
      </c>
      <c r="M8075" t="str" cm="1">
        <f t="array" ref="M8075">_xlfn.IFS(Table1[[#This Row],[Ratings_Count]]&gt;=1000000,"Mega Popular",Table1[[#This Row],[Ratings_Count]]&gt;=100000,"Popular",Table1[[#This Row],[Ratings_Count]]&gt;=10000,"Mid Popular",Table1[[#This Row],[Ratings_Count]]&lt;10000,"Niche")</f>
        <v>Niche</v>
      </c>
      <c r="N8075" t="str">
        <f>IF(AND(Table1[[#This Row],[Rating]]&gt;=4.2, Table1[[#This Row],[Ratings_Count]]&lt;10000), "Hidden Gem", "Not a Hidden Gem")</f>
        <v>Not a Hidden Gem</v>
      </c>
    </row>
    <row r="8076" spans="1:14" x14ac:dyDescent="0.25">
      <c r="A8076" t="s">
        <v>6286</v>
      </c>
      <c r="B8076" t="s">
        <v>6287</v>
      </c>
      <c r="C8076">
        <v>3.07</v>
      </c>
      <c r="D8076" t="s">
        <v>11</v>
      </c>
      <c r="E8076">
        <v>224</v>
      </c>
      <c r="F8076">
        <v>1698</v>
      </c>
      <c r="G8076">
        <v>283</v>
      </c>
      <c r="H8076">
        <v>2002</v>
      </c>
      <c r="I8076" t="s">
        <v>68</v>
      </c>
      <c r="J8076" t="s">
        <v>13</v>
      </c>
      <c r="K8076" t="str" cm="1">
        <f t="array" ref="K8076">_xlfn.IFS(Table1[[#This Row],[Rating]] &gt;=4.5, "Elite",Table1[[#This Row],[Rating]]&gt;=4, "Highly Rated", Table1[[#This Row],[Rating]]&gt;=3.5,"Above Average", Table1[[#This Row],[Rating]]&lt;3.5, "Average or Below")</f>
        <v>Average or Below</v>
      </c>
      <c r="L8076" t="str" cm="1">
        <f t="array" ref="L8076">_xlfn.IFS(Table1[[#This Row],[Pages]]&lt;=150,"Very Short",Table1[[#This Row],[Pages]]&lt;=299,"Short",Table1[[#This Row],[Pages]]&lt;=499,"Medium",Table1[[#This Row],[Pages]]&lt;=699,"Long",Table1[[#This Row],[Pages]]&gt;=700,"Epic")</f>
        <v>Short</v>
      </c>
      <c r="M8076" t="str" cm="1">
        <f t="array" ref="M8076">_xlfn.IFS(Table1[[#This Row],[Ratings_Count]]&gt;=1000000,"Mega Popular",Table1[[#This Row],[Ratings_Count]]&gt;=100000,"Popular",Table1[[#This Row],[Ratings_Count]]&gt;=10000,"Mid Popular",Table1[[#This Row],[Ratings_Count]]&lt;10000,"Niche")</f>
        <v>Niche</v>
      </c>
      <c r="N8076" t="str">
        <f>IF(AND(Table1[[#This Row],[Rating]]&gt;=4.2, Table1[[#This Row],[Ratings_Count]]&lt;10000), "Hidden Gem", "Not a Hidden Gem")</f>
        <v>Not a Hidden Gem</v>
      </c>
    </row>
    <row r="8077" spans="1:14" x14ac:dyDescent="0.25">
      <c r="A8077" t="s">
        <v>12619</v>
      </c>
      <c r="B8077" t="s">
        <v>12620</v>
      </c>
      <c r="C8077">
        <v>3.07</v>
      </c>
      <c r="D8077" t="s">
        <v>12134</v>
      </c>
      <c r="E8077">
        <v>144</v>
      </c>
      <c r="F8077">
        <v>148</v>
      </c>
      <c r="G8077">
        <v>12</v>
      </c>
      <c r="H8077">
        <v>2005</v>
      </c>
      <c r="I8077" t="s">
        <v>12621</v>
      </c>
      <c r="J8077" t="s">
        <v>13</v>
      </c>
      <c r="K8077" t="str" cm="1">
        <f t="array" ref="K8077">_xlfn.IFS(Table1[[#This Row],[Rating]] &gt;=4.5, "Elite",Table1[[#This Row],[Rating]]&gt;=4, "Highly Rated", Table1[[#This Row],[Rating]]&gt;=3.5,"Above Average", Table1[[#This Row],[Rating]]&lt;3.5, "Average or Below")</f>
        <v>Average or Below</v>
      </c>
      <c r="L8077" t="str" cm="1">
        <f t="array" ref="L8077">_xlfn.IFS(Table1[[#This Row],[Pages]]&lt;=150,"Very Short",Table1[[#This Row],[Pages]]&lt;=299,"Short",Table1[[#This Row],[Pages]]&lt;=499,"Medium",Table1[[#This Row],[Pages]]&lt;=699,"Long",Table1[[#This Row],[Pages]]&gt;=700,"Epic")</f>
        <v>Very Short</v>
      </c>
      <c r="M8077" t="str" cm="1">
        <f t="array" ref="M8077">_xlfn.IFS(Table1[[#This Row],[Ratings_Count]]&gt;=1000000,"Mega Popular",Table1[[#This Row],[Ratings_Count]]&gt;=100000,"Popular",Table1[[#This Row],[Ratings_Count]]&gt;=10000,"Mid Popular",Table1[[#This Row],[Ratings_Count]]&lt;10000,"Niche")</f>
        <v>Niche</v>
      </c>
      <c r="N8077" t="str">
        <f>IF(AND(Table1[[#This Row],[Rating]]&gt;=4.2, Table1[[#This Row],[Ratings_Count]]&lt;10000), "Hidden Gem", "Not a Hidden Gem")</f>
        <v>Not a Hidden Gem</v>
      </c>
    </row>
    <row r="8078" spans="1:14" x14ac:dyDescent="0.25">
      <c r="A8078" t="s">
        <v>11514</v>
      </c>
      <c r="B8078" t="s">
        <v>11515</v>
      </c>
      <c r="C8078">
        <v>3.04</v>
      </c>
      <c r="D8078" t="s">
        <v>11</v>
      </c>
      <c r="E8078">
        <v>142</v>
      </c>
      <c r="F8078">
        <v>767</v>
      </c>
      <c r="G8078">
        <v>31</v>
      </c>
      <c r="H8078">
        <v>1994</v>
      </c>
      <c r="I8078" t="s">
        <v>630</v>
      </c>
      <c r="J8078" t="s">
        <v>13</v>
      </c>
      <c r="K8078" t="str" cm="1">
        <f t="array" ref="K8078">_xlfn.IFS(Table1[[#This Row],[Rating]] &gt;=4.5, "Elite",Table1[[#This Row],[Rating]]&gt;=4, "Highly Rated", Table1[[#This Row],[Rating]]&gt;=3.5,"Above Average", Table1[[#This Row],[Rating]]&lt;3.5, "Average or Below")</f>
        <v>Average or Below</v>
      </c>
      <c r="L8078" t="str" cm="1">
        <f t="array" ref="L8078">_xlfn.IFS(Table1[[#This Row],[Pages]]&lt;=150,"Very Short",Table1[[#This Row],[Pages]]&lt;=299,"Short",Table1[[#This Row],[Pages]]&lt;=499,"Medium",Table1[[#This Row],[Pages]]&lt;=699,"Long",Table1[[#This Row],[Pages]]&gt;=700,"Epic")</f>
        <v>Very Short</v>
      </c>
      <c r="M8078" t="str" cm="1">
        <f t="array" ref="M8078">_xlfn.IFS(Table1[[#This Row],[Ratings_Count]]&gt;=1000000,"Mega Popular",Table1[[#This Row],[Ratings_Count]]&gt;=100000,"Popular",Table1[[#This Row],[Ratings_Count]]&gt;=10000,"Mid Popular",Table1[[#This Row],[Ratings_Count]]&lt;10000,"Niche")</f>
        <v>Niche</v>
      </c>
      <c r="N8078" t="str">
        <f>IF(AND(Table1[[#This Row],[Rating]]&gt;=4.2, Table1[[#This Row],[Ratings_Count]]&lt;10000), "Hidden Gem", "Not a Hidden Gem")</f>
        <v>Not a Hidden Gem</v>
      </c>
    </row>
    <row r="8079" spans="1:14" x14ac:dyDescent="0.25">
      <c r="A8079" t="s">
        <v>13775</v>
      </c>
      <c r="B8079" t="s">
        <v>2470</v>
      </c>
      <c r="C8079">
        <v>3.04</v>
      </c>
      <c r="D8079" t="s">
        <v>12134</v>
      </c>
      <c r="E8079">
        <v>224</v>
      </c>
      <c r="F8079">
        <v>181</v>
      </c>
      <c r="G8079">
        <v>19</v>
      </c>
      <c r="H8079">
        <v>2000</v>
      </c>
      <c r="I8079" t="s">
        <v>5760</v>
      </c>
      <c r="J8079" t="s">
        <v>13</v>
      </c>
      <c r="K8079" t="str" cm="1">
        <f t="array" ref="K8079">_xlfn.IFS(Table1[[#This Row],[Rating]] &gt;=4.5, "Elite",Table1[[#This Row],[Rating]]&gt;=4, "Highly Rated", Table1[[#This Row],[Rating]]&gt;=3.5,"Above Average", Table1[[#This Row],[Rating]]&lt;3.5, "Average or Below")</f>
        <v>Average or Below</v>
      </c>
      <c r="L8079" t="str" cm="1">
        <f t="array" ref="L8079">_xlfn.IFS(Table1[[#This Row],[Pages]]&lt;=150,"Very Short",Table1[[#This Row],[Pages]]&lt;=299,"Short",Table1[[#This Row],[Pages]]&lt;=499,"Medium",Table1[[#This Row],[Pages]]&lt;=699,"Long",Table1[[#This Row],[Pages]]&gt;=700,"Epic")</f>
        <v>Short</v>
      </c>
      <c r="M8079" t="str" cm="1">
        <f t="array" ref="M8079">_xlfn.IFS(Table1[[#This Row],[Ratings_Count]]&gt;=1000000,"Mega Popular",Table1[[#This Row],[Ratings_Count]]&gt;=100000,"Popular",Table1[[#This Row],[Ratings_Count]]&gt;=10000,"Mid Popular",Table1[[#This Row],[Ratings_Count]]&lt;10000,"Niche")</f>
        <v>Niche</v>
      </c>
      <c r="N8079" t="str">
        <f>IF(AND(Table1[[#This Row],[Rating]]&gt;=4.2, Table1[[#This Row],[Ratings_Count]]&lt;10000), "Hidden Gem", "Not a Hidden Gem")</f>
        <v>Not a Hidden Gem</v>
      </c>
    </row>
    <row r="8080" spans="1:14" x14ac:dyDescent="0.25">
      <c r="A8080" t="s">
        <v>7593</v>
      </c>
      <c r="B8080" t="s">
        <v>6227</v>
      </c>
      <c r="C8080">
        <v>3.03</v>
      </c>
      <c r="D8080" t="s">
        <v>11</v>
      </c>
      <c r="E8080">
        <v>592</v>
      </c>
      <c r="F8080">
        <v>508</v>
      </c>
      <c r="G8080">
        <v>65</v>
      </c>
      <c r="H8080">
        <v>2007</v>
      </c>
      <c r="I8080" t="s">
        <v>1757</v>
      </c>
      <c r="J8080" t="s">
        <v>13</v>
      </c>
      <c r="K8080" t="str" cm="1">
        <f t="array" ref="K8080">_xlfn.IFS(Table1[[#This Row],[Rating]] &gt;=4.5, "Elite",Table1[[#This Row],[Rating]]&gt;=4, "Highly Rated", Table1[[#This Row],[Rating]]&gt;=3.5,"Above Average", Table1[[#This Row],[Rating]]&lt;3.5, "Average or Below")</f>
        <v>Average or Below</v>
      </c>
      <c r="L8080" t="str" cm="1">
        <f t="array" ref="L8080">_xlfn.IFS(Table1[[#This Row],[Pages]]&lt;=150,"Very Short",Table1[[#This Row],[Pages]]&lt;=299,"Short",Table1[[#This Row],[Pages]]&lt;=499,"Medium",Table1[[#This Row],[Pages]]&lt;=699,"Long",Table1[[#This Row],[Pages]]&gt;=700,"Epic")</f>
        <v>Long</v>
      </c>
      <c r="M8080" t="str" cm="1">
        <f t="array" ref="M8080">_xlfn.IFS(Table1[[#This Row],[Ratings_Count]]&gt;=1000000,"Mega Popular",Table1[[#This Row],[Ratings_Count]]&gt;=100000,"Popular",Table1[[#This Row],[Ratings_Count]]&gt;=10000,"Mid Popular",Table1[[#This Row],[Ratings_Count]]&lt;10000,"Niche")</f>
        <v>Niche</v>
      </c>
      <c r="N8080" t="str">
        <f>IF(AND(Table1[[#This Row],[Rating]]&gt;=4.2, Table1[[#This Row],[Ratings_Count]]&lt;10000), "Hidden Gem", "Not a Hidden Gem")</f>
        <v>Not a Hidden Gem</v>
      </c>
    </row>
    <row r="8081" spans="1:14" x14ac:dyDescent="0.25">
      <c r="A8081" t="s">
        <v>5110</v>
      </c>
      <c r="B8081" t="s">
        <v>5111</v>
      </c>
      <c r="C8081">
        <v>3.02</v>
      </c>
      <c r="D8081" t="s">
        <v>11</v>
      </c>
      <c r="E8081">
        <v>464</v>
      </c>
      <c r="F8081">
        <v>106</v>
      </c>
      <c r="G8081">
        <v>9</v>
      </c>
      <c r="H8081">
        <v>2003</v>
      </c>
      <c r="I8081" t="s">
        <v>5112</v>
      </c>
      <c r="J8081" t="s">
        <v>2014</v>
      </c>
      <c r="K8081" t="str" cm="1">
        <f t="array" ref="K8081">_xlfn.IFS(Table1[[#This Row],[Rating]] &gt;=4.5, "Elite",Table1[[#This Row],[Rating]]&gt;=4, "Highly Rated", Table1[[#This Row],[Rating]]&gt;=3.5,"Above Average", Table1[[#This Row],[Rating]]&lt;3.5, "Average or Below")</f>
        <v>Average or Below</v>
      </c>
      <c r="L8081" t="str" cm="1">
        <f t="array" ref="L8081">_xlfn.IFS(Table1[[#This Row],[Pages]]&lt;=150,"Very Short",Table1[[#This Row],[Pages]]&lt;=299,"Short",Table1[[#This Row],[Pages]]&lt;=499,"Medium",Table1[[#This Row],[Pages]]&lt;=699,"Long",Table1[[#This Row],[Pages]]&gt;=700,"Epic")</f>
        <v>Medium</v>
      </c>
      <c r="M8081" t="str" cm="1">
        <f t="array" ref="M8081">_xlfn.IFS(Table1[[#This Row],[Ratings_Count]]&gt;=1000000,"Mega Popular",Table1[[#This Row],[Ratings_Count]]&gt;=100000,"Popular",Table1[[#This Row],[Ratings_Count]]&gt;=10000,"Mid Popular",Table1[[#This Row],[Ratings_Count]]&lt;10000,"Niche")</f>
        <v>Niche</v>
      </c>
      <c r="N8081" t="str">
        <f>IF(AND(Table1[[#This Row],[Rating]]&gt;=4.2, Table1[[#This Row],[Ratings_Count]]&lt;10000), "Hidden Gem", "Not a Hidden Gem")</f>
        <v>Not a Hidden Gem</v>
      </c>
    </row>
    <row r="8082" spans="1:14" x14ac:dyDescent="0.25">
      <c r="A8082" t="s">
        <v>28</v>
      </c>
      <c r="B8082" t="s">
        <v>29</v>
      </c>
      <c r="C8082">
        <v>2.99</v>
      </c>
      <c r="D8082" t="s">
        <v>11</v>
      </c>
      <c r="E8082">
        <v>360</v>
      </c>
      <c r="F8082">
        <v>411</v>
      </c>
      <c r="G8082">
        <v>65</v>
      </c>
      <c r="H8082">
        <v>2006</v>
      </c>
      <c r="I8082" t="s">
        <v>30</v>
      </c>
      <c r="J8082" t="s">
        <v>13</v>
      </c>
      <c r="K8082" t="str" cm="1">
        <f t="array" ref="K8082">_xlfn.IFS(Table1[[#This Row],[Rating]] &gt;=4.5, "Elite",Table1[[#This Row],[Rating]]&gt;=4, "Highly Rated", Table1[[#This Row],[Rating]]&gt;=3.5,"Above Average", Table1[[#This Row],[Rating]]&lt;3.5, "Average or Below")</f>
        <v>Average or Below</v>
      </c>
      <c r="L8082" t="str" cm="1">
        <f t="array" ref="L8082">_xlfn.IFS(Table1[[#This Row],[Pages]]&lt;=150,"Very Short",Table1[[#This Row],[Pages]]&lt;=299,"Short",Table1[[#This Row],[Pages]]&lt;=499,"Medium",Table1[[#This Row],[Pages]]&lt;=699,"Long",Table1[[#This Row],[Pages]]&gt;=700,"Epic")</f>
        <v>Medium</v>
      </c>
      <c r="M8082" t="str" cm="1">
        <f t="array" ref="M8082">_xlfn.IFS(Table1[[#This Row],[Ratings_Count]]&gt;=1000000,"Mega Popular",Table1[[#This Row],[Ratings_Count]]&gt;=100000,"Popular",Table1[[#This Row],[Ratings_Count]]&gt;=10000,"Mid Popular",Table1[[#This Row],[Ratings_Count]]&lt;10000,"Niche")</f>
        <v>Niche</v>
      </c>
      <c r="N8082" t="str">
        <f>IF(AND(Table1[[#This Row],[Rating]]&gt;=4.2, Table1[[#This Row],[Ratings_Count]]&lt;10000), "Hidden Gem", "Not a Hidden Gem")</f>
        <v>Not a Hidden Gem</v>
      </c>
    </row>
    <row r="8083" spans="1:14" x14ac:dyDescent="0.25">
      <c r="A8083" t="s">
        <v>5632</v>
      </c>
      <c r="B8083" t="s">
        <v>5633</v>
      </c>
      <c r="C8083">
        <v>2.96</v>
      </c>
      <c r="D8083" t="s">
        <v>11</v>
      </c>
      <c r="E8083">
        <v>288</v>
      </c>
      <c r="F8083">
        <v>164</v>
      </c>
      <c r="G8083">
        <v>23</v>
      </c>
      <c r="H8083">
        <v>2003</v>
      </c>
      <c r="I8083" t="s">
        <v>53</v>
      </c>
      <c r="J8083" t="s">
        <v>13</v>
      </c>
      <c r="K8083" t="str" cm="1">
        <f t="array" ref="K8083">_xlfn.IFS(Table1[[#This Row],[Rating]] &gt;=4.5, "Elite",Table1[[#This Row],[Rating]]&gt;=4, "Highly Rated", Table1[[#This Row],[Rating]]&gt;=3.5,"Above Average", Table1[[#This Row],[Rating]]&lt;3.5, "Average or Below")</f>
        <v>Average or Below</v>
      </c>
      <c r="L8083" t="str" cm="1">
        <f t="array" ref="L8083">_xlfn.IFS(Table1[[#This Row],[Pages]]&lt;=150,"Very Short",Table1[[#This Row],[Pages]]&lt;=299,"Short",Table1[[#This Row],[Pages]]&lt;=499,"Medium",Table1[[#This Row],[Pages]]&lt;=699,"Long",Table1[[#This Row],[Pages]]&gt;=700,"Epic")</f>
        <v>Short</v>
      </c>
      <c r="M8083" t="str" cm="1">
        <f t="array" ref="M8083">_xlfn.IFS(Table1[[#This Row],[Ratings_Count]]&gt;=1000000,"Mega Popular",Table1[[#This Row],[Ratings_Count]]&gt;=100000,"Popular",Table1[[#This Row],[Ratings_Count]]&gt;=10000,"Mid Popular",Table1[[#This Row],[Ratings_Count]]&lt;10000,"Niche")</f>
        <v>Niche</v>
      </c>
      <c r="N8083" t="str">
        <f>IF(AND(Table1[[#This Row],[Rating]]&gt;=4.2, Table1[[#This Row],[Ratings_Count]]&lt;10000), "Hidden Gem", "Not a Hidden Gem")</f>
        <v>Not a Hidden Gem</v>
      </c>
    </row>
    <row r="8084" spans="1:14" x14ac:dyDescent="0.25">
      <c r="A8084" t="s">
        <v>6927</v>
      </c>
      <c r="B8084" t="s">
        <v>881</v>
      </c>
      <c r="C8084">
        <v>2.94</v>
      </c>
      <c r="D8084" t="s">
        <v>11</v>
      </c>
      <c r="E8084">
        <v>432</v>
      </c>
      <c r="F8084">
        <v>65</v>
      </c>
      <c r="G8084">
        <v>12</v>
      </c>
      <c r="H8084">
        <v>2001</v>
      </c>
      <c r="I8084" t="s">
        <v>2208</v>
      </c>
      <c r="J8084" t="s">
        <v>2014</v>
      </c>
      <c r="K8084" t="str" cm="1">
        <f t="array" ref="K8084">_xlfn.IFS(Table1[[#This Row],[Rating]] &gt;=4.5, "Elite",Table1[[#This Row],[Rating]]&gt;=4, "Highly Rated", Table1[[#This Row],[Rating]]&gt;=3.5,"Above Average", Table1[[#This Row],[Rating]]&lt;3.5, "Average or Below")</f>
        <v>Average or Below</v>
      </c>
      <c r="L8084" t="str" cm="1">
        <f t="array" ref="L8084">_xlfn.IFS(Table1[[#This Row],[Pages]]&lt;=150,"Very Short",Table1[[#This Row],[Pages]]&lt;=299,"Short",Table1[[#This Row],[Pages]]&lt;=499,"Medium",Table1[[#This Row],[Pages]]&lt;=699,"Long",Table1[[#This Row],[Pages]]&gt;=700,"Epic")</f>
        <v>Medium</v>
      </c>
      <c r="M8084" t="str" cm="1">
        <f t="array" ref="M8084">_xlfn.IFS(Table1[[#This Row],[Ratings_Count]]&gt;=1000000,"Mega Popular",Table1[[#This Row],[Ratings_Count]]&gt;=100000,"Popular",Table1[[#This Row],[Ratings_Count]]&gt;=10000,"Mid Popular",Table1[[#This Row],[Ratings_Count]]&lt;10000,"Niche")</f>
        <v>Niche</v>
      </c>
      <c r="N8084" t="str">
        <f>IF(AND(Table1[[#This Row],[Rating]]&gt;=4.2, Table1[[#This Row],[Ratings_Count]]&lt;10000), "Hidden Gem", "Not a Hidden Gem")</f>
        <v>Not a Hidden Gem</v>
      </c>
    </row>
    <row r="8085" spans="1:14" x14ac:dyDescent="0.25">
      <c r="A8085" t="s">
        <v>1878</v>
      </c>
      <c r="B8085" t="s">
        <v>1879</v>
      </c>
      <c r="C8085">
        <v>2.93</v>
      </c>
      <c r="D8085" t="s">
        <v>11</v>
      </c>
      <c r="E8085">
        <v>176</v>
      </c>
      <c r="F8085">
        <v>195</v>
      </c>
      <c r="G8085">
        <v>11</v>
      </c>
      <c r="H8085">
        <v>2006</v>
      </c>
      <c r="I8085" t="s">
        <v>1880</v>
      </c>
      <c r="J8085" t="s">
        <v>13</v>
      </c>
      <c r="K8085" t="str" cm="1">
        <f t="array" ref="K8085">_xlfn.IFS(Table1[[#This Row],[Rating]] &gt;=4.5, "Elite",Table1[[#This Row],[Rating]]&gt;=4, "Highly Rated", Table1[[#This Row],[Rating]]&gt;=3.5,"Above Average", Table1[[#This Row],[Rating]]&lt;3.5, "Average or Below")</f>
        <v>Average or Below</v>
      </c>
      <c r="L8085" t="str" cm="1">
        <f t="array" ref="L8085">_xlfn.IFS(Table1[[#This Row],[Pages]]&lt;=150,"Very Short",Table1[[#This Row],[Pages]]&lt;=299,"Short",Table1[[#This Row],[Pages]]&lt;=499,"Medium",Table1[[#This Row],[Pages]]&lt;=699,"Long",Table1[[#This Row],[Pages]]&gt;=700,"Epic")</f>
        <v>Short</v>
      </c>
      <c r="M8085" t="str" cm="1">
        <f t="array" ref="M8085">_xlfn.IFS(Table1[[#This Row],[Ratings_Count]]&gt;=1000000,"Mega Popular",Table1[[#This Row],[Ratings_Count]]&gt;=100000,"Popular",Table1[[#This Row],[Ratings_Count]]&gt;=10000,"Mid Popular",Table1[[#This Row],[Ratings_Count]]&lt;10000,"Niche")</f>
        <v>Niche</v>
      </c>
      <c r="N8085" t="str">
        <f>IF(AND(Table1[[#This Row],[Rating]]&gt;=4.2, Table1[[#This Row],[Ratings_Count]]&lt;10000), "Hidden Gem", "Not a Hidden Gem")</f>
        <v>Not a Hidden Gem</v>
      </c>
    </row>
    <row r="8086" spans="1:14" x14ac:dyDescent="0.25">
      <c r="A8086" t="s">
        <v>6673</v>
      </c>
      <c r="B8086" t="s">
        <v>6674</v>
      </c>
      <c r="C8086">
        <v>2.92</v>
      </c>
      <c r="D8086" t="s">
        <v>11</v>
      </c>
      <c r="E8086">
        <v>288</v>
      </c>
      <c r="F8086">
        <v>53</v>
      </c>
      <c r="G8086">
        <v>2</v>
      </c>
      <c r="H8086">
        <v>2002</v>
      </c>
      <c r="I8086" t="s">
        <v>2603</v>
      </c>
      <c r="J8086" t="s">
        <v>2014</v>
      </c>
      <c r="K8086" t="str" cm="1">
        <f t="array" ref="K8086">_xlfn.IFS(Table1[[#This Row],[Rating]] &gt;=4.5, "Elite",Table1[[#This Row],[Rating]]&gt;=4, "Highly Rated", Table1[[#This Row],[Rating]]&gt;=3.5,"Above Average", Table1[[#This Row],[Rating]]&lt;3.5, "Average or Below")</f>
        <v>Average or Below</v>
      </c>
      <c r="L8086" t="str" cm="1">
        <f t="array" ref="L8086">_xlfn.IFS(Table1[[#This Row],[Pages]]&lt;=150,"Very Short",Table1[[#This Row],[Pages]]&lt;=299,"Short",Table1[[#This Row],[Pages]]&lt;=499,"Medium",Table1[[#This Row],[Pages]]&lt;=699,"Long",Table1[[#This Row],[Pages]]&gt;=700,"Epic")</f>
        <v>Short</v>
      </c>
      <c r="M8086" t="str" cm="1">
        <f t="array" ref="M8086">_xlfn.IFS(Table1[[#This Row],[Ratings_Count]]&gt;=1000000,"Mega Popular",Table1[[#This Row],[Ratings_Count]]&gt;=100000,"Popular",Table1[[#This Row],[Ratings_Count]]&gt;=10000,"Mid Popular",Table1[[#This Row],[Ratings_Count]]&lt;10000,"Niche")</f>
        <v>Niche</v>
      </c>
      <c r="N8086" t="str">
        <f>IF(AND(Table1[[#This Row],[Rating]]&gt;=4.2, Table1[[#This Row],[Ratings_Count]]&lt;10000), "Hidden Gem", "Not a Hidden Gem")</f>
        <v>Not a Hidden Gem</v>
      </c>
    </row>
    <row r="8087" spans="1:14" x14ac:dyDescent="0.25">
      <c r="A8087" t="s">
        <v>7785</v>
      </c>
      <c r="B8087" t="s">
        <v>7786</v>
      </c>
      <c r="C8087">
        <v>2.89</v>
      </c>
      <c r="D8087" t="s">
        <v>11</v>
      </c>
      <c r="E8087">
        <v>368</v>
      </c>
      <c r="F8087">
        <v>541</v>
      </c>
      <c r="G8087">
        <v>100</v>
      </c>
      <c r="H8087">
        <v>2007</v>
      </c>
      <c r="I8087" t="s">
        <v>144</v>
      </c>
      <c r="J8087" t="s">
        <v>13</v>
      </c>
      <c r="K8087" t="str" cm="1">
        <f t="array" ref="K8087">_xlfn.IFS(Table1[[#This Row],[Rating]] &gt;=4.5, "Elite",Table1[[#This Row],[Rating]]&gt;=4, "Highly Rated", Table1[[#This Row],[Rating]]&gt;=3.5,"Above Average", Table1[[#This Row],[Rating]]&lt;3.5, "Average or Below")</f>
        <v>Average or Below</v>
      </c>
      <c r="L8087" t="str" cm="1">
        <f t="array" ref="L8087">_xlfn.IFS(Table1[[#This Row],[Pages]]&lt;=150,"Very Short",Table1[[#This Row],[Pages]]&lt;=299,"Short",Table1[[#This Row],[Pages]]&lt;=499,"Medium",Table1[[#This Row],[Pages]]&lt;=699,"Long",Table1[[#This Row],[Pages]]&gt;=700,"Epic")</f>
        <v>Medium</v>
      </c>
      <c r="M8087" t="str" cm="1">
        <f t="array" ref="M8087">_xlfn.IFS(Table1[[#This Row],[Ratings_Count]]&gt;=1000000,"Mega Popular",Table1[[#This Row],[Ratings_Count]]&gt;=100000,"Popular",Table1[[#This Row],[Ratings_Count]]&gt;=10000,"Mid Popular",Table1[[#This Row],[Ratings_Count]]&lt;10000,"Niche")</f>
        <v>Niche</v>
      </c>
      <c r="N8087" t="str">
        <f>IF(AND(Table1[[#This Row],[Rating]]&gt;=4.2, Table1[[#This Row],[Ratings_Count]]&lt;10000), "Hidden Gem", "Not a Hidden Gem")</f>
        <v>Not a Hidden Gem</v>
      </c>
    </row>
    <row r="8088" spans="1:14" x14ac:dyDescent="0.25">
      <c r="A8088" t="s">
        <v>2706</v>
      </c>
      <c r="B8088" t="s">
        <v>2707</v>
      </c>
      <c r="C8088">
        <v>2.88</v>
      </c>
      <c r="D8088" t="s">
        <v>11</v>
      </c>
      <c r="E8088">
        <v>128</v>
      </c>
      <c r="F8088">
        <v>654</v>
      </c>
      <c r="G8088">
        <v>60</v>
      </c>
      <c r="H8088">
        <v>2005</v>
      </c>
      <c r="I8088" t="s">
        <v>2085</v>
      </c>
      <c r="J8088" t="s">
        <v>2014</v>
      </c>
      <c r="K8088" t="str" cm="1">
        <f t="array" ref="K8088">_xlfn.IFS(Table1[[#This Row],[Rating]] &gt;=4.5, "Elite",Table1[[#This Row],[Rating]]&gt;=4, "Highly Rated", Table1[[#This Row],[Rating]]&gt;=3.5,"Above Average", Table1[[#This Row],[Rating]]&lt;3.5, "Average or Below")</f>
        <v>Average or Below</v>
      </c>
      <c r="L8088" t="str" cm="1">
        <f t="array" ref="L8088">_xlfn.IFS(Table1[[#This Row],[Pages]]&lt;=150,"Very Short",Table1[[#This Row],[Pages]]&lt;=299,"Short",Table1[[#This Row],[Pages]]&lt;=499,"Medium",Table1[[#This Row],[Pages]]&lt;=699,"Long",Table1[[#This Row],[Pages]]&gt;=700,"Epic")</f>
        <v>Very Short</v>
      </c>
      <c r="M8088" t="str" cm="1">
        <f t="array" ref="M8088">_xlfn.IFS(Table1[[#This Row],[Ratings_Count]]&gt;=1000000,"Mega Popular",Table1[[#This Row],[Ratings_Count]]&gt;=100000,"Popular",Table1[[#This Row],[Ratings_Count]]&gt;=10000,"Mid Popular",Table1[[#This Row],[Ratings_Count]]&lt;10000,"Niche")</f>
        <v>Niche</v>
      </c>
      <c r="N8088" t="str">
        <f>IF(AND(Table1[[#This Row],[Rating]]&gt;=4.2, Table1[[#This Row],[Ratings_Count]]&lt;10000), "Hidden Gem", "Not a Hidden Gem")</f>
        <v>Not a Hidden Gem</v>
      </c>
    </row>
    <row r="8089" spans="1:14" x14ac:dyDescent="0.25">
      <c r="A8089" t="s">
        <v>5412</v>
      </c>
      <c r="B8089" t="s">
        <v>2913</v>
      </c>
      <c r="C8089">
        <v>2.88</v>
      </c>
      <c r="D8089" t="s">
        <v>11</v>
      </c>
      <c r="E8089">
        <v>320</v>
      </c>
      <c r="F8089">
        <v>3602</v>
      </c>
      <c r="G8089">
        <v>295</v>
      </c>
      <c r="H8089">
        <v>2003</v>
      </c>
      <c r="I8089" t="s">
        <v>603</v>
      </c>
      <c r="J8089" t="s">
        <v>13</v>
      </c>
      <c r="K8089" t="str" cm="1">
        <f t="array" ref="K8089">_xlfn.IFS(Table1[[#This Row],[Rating]] &gt;=4.5, "Elite",Table1[[#This Row],[Rating]]&gt;=4, "Highly Rated", Table1[[#This Row],[Rating]]&gt;=3.5,"Above Average", Table1[[#This Row],[Rating]]&lt;3.5, "Average or Below")</f>
        <v>Average or Below</v>
      </c>
      <c r="L8089" t="str" cm="1">
        <f t="array" ref="L8089">_xlfn.IFS(Table1[[#This Row],[Pages]]&lt;=150,"Very Short",Table1[[#This Row],[Pages]]&lt;=299,"Short",Table1[[#This Row],[Pages]]&lt;=499,"Medium",Table1[[#This Row],[Pages]]&lt;=699,"Long",Table1[[#This Row],[Pages]]&gt;=700,"Epic")</f>
        <v>Medium</v>
      </c>
      <c r="M8089" t="str" cm="1">
        <f t="array" ref="M8089">_xlfn.IFS(Table1[[#This Row],[Ratings_Count]]&gt;=1000000,"Mega Popular",Table1[[#This Row],[Ratings_Count]]&gt;=100000,"Popular",Table1[[#This Row],[Ratings_Count]]&gt;=10000,"Mid Popular",Table1[[#This Row],[Ratings_Count]]&lt;10000,"Niche")</f>
        <v>Niche</v>
      </c>
      <c r="N8089" t="str">
        <f>IF(AND(Table1[[#This Row],[Rating]]&gt;=4.2, Table1[[#This Row],[Ratings_Count]]&lt;10000), "Hidden Gem", "Not a Hidden Gem")</f>
        <v>Not a Hidden Gem</v>
      </c>
    </row>
    <row r="8090" spans="1:14" x14ac:dyDescent="0.25">
      <c r="A8090" t="s">
        <v>6439</v>
      </c>
      <c r="B8090" t="s">
        <v>6440</v>
      </c>
      <c r="C8090">
        <v>2.86</v>
      </c>
      <c r="D8090" t="s">
        <v>11</v>
      </c>
      <c r="E8090">
        <v>320</v>
      </c>
      <c r="F8090">
        <v>3504</v>
      </c>
      <c r="G8090">
        <v>490</v>
      </c>
      <c r="H8090">
        <v>2002</v>
      </c>
      <c r="I8090" t="s">
        <v>77</v>
      </c>
      <c r="J8090" t="s">
        <v>13</v>
      </c>
      <c r="K8090" t="str" cm="1">
        <f t="array" ref="K8090">_xlfn.IFS(Table1[[#This Row],[Rating]] &gt;=4.5, "Elite",Table1[[#This Row],[Rating]]&gt;=4, "Highly Rated", Table1[[#This Row],[Rating]]&gt;=3.5,"Above Average", Table1[[#This Row],[Rating]]&lt;3.5, "Average or Below")</f>
        <v>Average or Below</v>
      </c>
      <c r="L8090" t="str" cm="1">
        <f t="array" ref="L8090">_xlfn.IFS(Table1[[#This Row],[Pages]]&lt;=150,"Very Short",Table1[[#This Row],[Pages]]&lt;=299,"Short",Table1[[#This Row],[Pages]]&lt;=499,"Medium",Table1[[#This Row],[Pages]]&lt;=699,"Long",Table1[[#This Row],[Pages]]&gt;=700,"Epic")</f>
        <v>Medium</v>
      </c>
      <c r="M8090" t="str" cm="1">
        <f t="array" ref="M8090">_xlfn.IFS(Table1[[#This Row],[Ratings_Count]]&gt;=1000000,"Mega Popular",Table1[[#This Row],[Ratings_Count]]&gt;=100000,"Popular",Table1[[#This Row],[Ratings_Count]]&gt;=10000,"Mid Popular",Table1[[#This Row],[Ratings_Count]]&lt;10000,"Niche")</f>
        <v>Niche</v>
      </c>
      <c r="N8090" t="str">
        <f>IF(AND(Table1[[#This Row],[Rating]]&gt;=4.2, Table1[[#This Row],[Ratings_Count]]&lt;10000), "Hidden Gem", "Not a Hidden Gem")</f>
        <v>Not a Hidden Gem</v>
      </c>
    </row>
    <row r="8091" spans="1:14" x14ac:dyDescent="0.25">
      <c r="A8091" t="s">
        <v>6542</v>
      </c>
      <c r="B8091" t="s">
        <v>6543</v>
      </c>
      <c r="C8091">
        <v>2.86</v>
      </c>
      <c r="D8091" t="s">
        <v>11</v>
      </c>
      <c r="E8091">
        <v>120</v>
      </c>
      <c r="F8091">
        <v>2276</v>
      </c>
      <c r="G8091">
        <v>244</v>
      </c>
      <c r="H8091">
        <v>2002</v>
      </c>
      <c r="I8091" t="s">
        <v>6544</v>
      </c>
      <c r="J8091" t="s">
        <v>13</v>
      </c>
      <c r="K8091" t="str" cm="1">
        <f t="array" ref="K8091">_xlfn.IFS(Table1[[#This Row],[Rating]] &gt;=4.5, "Elite",Table1[[#This Row],[Rating]]&gt;=4, "Highly Rated", Table1[[#This Row],[Rating]]&gt;=3.5,"Above Average", Table1[[#This Row],[Rating]]&lt;3.5, "Average or Below")</f>
        <v>Average or Below</v>
      </c>
      <c r="L8091" t="str" cm="1">
        <f t="array" ref="L8091">_xlfn.IFS(Table1[[#This Row],[Pages]]&lt;=150,"Very Short",Table1[[#This Row],[Pages]]&lt;=299,"Short",Table1[[#This Row],[Pages]]&lt;=499,"Medium",Table1[[#This Row],[Pages]]&lt;=699,"Long",Table1[[#This Row],[Pages]]&gt;=700,"Epic")</f>
        <v>Very Short</v>
      </c>
      <c r="M8091" t="str" cm="1">
        <f t="array" ref="M8091">_xlfn.IFS(Table1[[#This Row],[Ratings_Count]]&gt;=1000000,"Mega Popular",Table1[[#This Row],[Ratings_Count]]&gt;=100000,"Popular",Table1[[#This Row],[Ratings_Count]]&gt;=10000,"Mid Popular",Table1[[#This Row],[Ratings_Count]]&lt;10000,"Niche")</f>
        <v>Niche</v>
      </c>
      <c r="N8091" t="str">
        <f>IF(AND(Table1[[#This Row],[Rating]]&gt;=4.2, Table1[[#This Row],[Ratings_Count]]&lt;10000), "Hidden Gem", "Not a Hidden Gem")</f>
        <v>Not a Hidden Gem</v>
      </c>
    </row>
    <row r="8092" spans="1:14" x14ac:dyDescent="0.25">
      <c r="A8092" t="s">
        <v>6718</v>
      </c>
      <c r="B8092" t="s">
        <v>4899</v>
      </c>
      <c r="C8092">
        <v>2.86</v>
      </c>
      <c r="D8092" t="s">
        <v>11</v>
      </c>
      <c r="E8092">
        <v>384</v>
      </c>
      <c r="F8092">
        <v>898</v>
      </c>
      <c r="G8092">
        <v>123</v>
      </c>
      <c r="H8092">
        <v>2002</v>
      </c>
      <c r="I8092" t="s">
        <v>2085</v>
      </c>
      <c r="J8092" t="s">
        <v>2014</v>
      </c>
      <c r="K8092" t="str" cm="1">
        <f t="array" ref="K8092">_xlfn.IFS(Table1[[#This Row],[Rating]] &gt;=4.5, "Elite",Table1[[#This Row],[Rating]]&gt;=4, "Highly Rated", Table1[[#This Row],[Rating]]&gt;=3.5,"Above Average", Table1[[#This Row],[Rating]]&lt;3.5, "Average or Below")</f>
        <v>Average or Below</v>
      </c>
      <c r="L8092" t="str" cm="1">
        <f t="array" ref="L8092">_xlfn.IFS(Table1[[#This Row],[Pages]]&lt;=150,"Very Short",Table1[[#This Row],[Pages]]&lt;=299,"Short",Table1[[#This Row],[Pages]]&lt;=499,"Medium",Table1[[#This Row],[Pages]]&lt;=699,"Long",Table1[[#This Row],[Pages]]&gt;=700,"Epic")</f>
        <v>Medium</v>
      </c>
      <c r="M8092" t="str" cm="1">
        <f t="array" ref="M8092">_xlfn.IFS(Table1[[#This Row],[Ratings_Count]]&gt;=1000000,"Mega Popular",Table1[[#This Row],[Ratings_Count]]&gt;=100000,"Popular",Table1[[#This Row],[Ratings_Count]]&gt;=10000,"Mid Popular",Table1[[#This Row],[Ratings_Count]]&lt;10000,"Niche")</f>
        <v>Niche</v>
      </c>
      <c r="N8092" t="str">
        <f>IF(AND(Table1[[#This Row],[Rating]]&gt;=4.2, Table1[[#This Row],[Ratings_Count]]&lt;10000), "Hidden Gem", "Not a Hidden Gem")</f>
        <v>Not a Hidden Gem</v>
      </c>
    </row>
    <row r="8093" spans="1:14" x14ac:dyDescent="0.25">
      <c r="A8093" t="s">
        <v>11788</v>
      </c>
      <c r="B8093" t="s">
        <v>701</v>
      </c>
      <c r="C8093">
        <v>2.86</v>
      </c>
      <c r="D8093" t="s">
        <v>11</v>
      </c>
      <c r="E8093">
        <v>272</v>
      </c>
      <c r="F8093">
        <v>4320</v>
      </c>
      <c r="G8093">
        <v>307</v>
      </c>
      <c r="H8093">
        <v>1996</v>
      </c>
      <c r="I8093" t="s">
        <v>171</v>
      </c>
      <c r="J8093" t="s">
        <v>13</v>
      </c>
      <c r="K8093" t="str" cm="1">
        <f t="array" ref="K8093">_xlfn.IFS(Table1[[#This Row],[Rating]] &gt;=4.5, "Elite",Table1[[#This Row],[Rating]]&gt;=4, "Highly Rated", Table1[[#This Row],[Rating]]&gt;=3.5,"Above Average", Table1[[#This Row],[Rating]]&lt;3.5, "Average or Below")</f>
        <v>Average or Below</v>
      </c>
      <c r="L8093" t="str" cm="1">
        <f t="array" ref="L8093">_xlfn.IFS(Table1[[#This Row],[Pages]]&lt;=150,"Very Short",Table1[[#This Row],[Pages]]&lt;=299,"Short",Table1[[#This Row],[Pages]]&lt;=499,"Medium",Table1[[#This Row],[Pages]]&lt;=699,"Long",Table1[[#This Row],[Pages]]&gt;=700,"Epic")</f>
        <v>Short</v>
      </c>
      <c r="M8093" t="str" cm="1">
        <f t="array" ref="M8093">_xlfn.IFS(Table1[[#This Row],[Ratings_Count]]&gt;=1000000,"Mega Popular",Table1[[#This Row],[Ratings_Count]]&gt;=100000,"Popular",Table1[[#This Row],[Ratings_Count]]&gt;=10000,"Mid Popular",Table1[[#This Row],[Ratings_Count]]&lt;10000,"Niche")</f>
        <v>Niche</v>
      </c>
      <c r="N8093" t="str">
        <f>IF(AND(Table1[[#This Row],[Rating]]&gt;=4.2, Table1[[#This Row],[Ratings_Count]]&lt;10000), "Hidden Gem", "Not a Hidden Gem")</f>
        <v>Not a Hidden Gem</v>
      </c>
    </row>
    <row r="8094" spans="1:14" x14ac:dyDescent="0.25">
      <c r="A8094" t="s">
        <v>12003</v>
      </c>
      <c r="B8094" t="s">
        <v>12004</v>
      </c>
      <c r="C8094">
        <v>2.86</v>
      </c>
      <c r="D8094" t="s">
        <v>11</v>
      </c>
      <c r="E8094">
        <v>286</v>
      </c>
      <c r="F8094">
        <v>114</v>
      </c>
      <c r="G8094">
        <v>9</v>
      </c>
      <c r="H8094">
        <v>1997</v>
      </c>
      <c r="I8094" t="s">
        <v>12005</v>
      </c>
      <c r="J8094" t="s">
        <v>13</v>
      </c>
      <c r="K8094" t="str" cm="1">
        <f t="array" ref="K8094">_xlfn.IFS(Table1[[#This Row],[Rating]] &gt;=4.5, "Elite",Table1[[#This Row],[Rating]]&gt;=4, "Highly Rated", Table1[[#This Row],[Rating]]&gt;=3.5,"Above Average", Table1[[#This Row],[Rating]]&lt;3.5, "Average or Below")</f>
        <v>Average or Below</v>
      </c>
      <c r="L8094" t="str" cm="1">
        <f t="array" ref="L8094">_xlfn.IFS(Table1[[#This Row],[Pages]]&lt;=150,"Very Short",Table1[[#This Row],[Pages]]&lt;=299,"Short",Table1[[#This Row],[Pages]]&lt;=499,"Medium",Table1[[#This Row],[Pages]]&lt;=699,"Long",Table1[[#This Row],[Pages]]&gt;=700,"Epic")</f>
        <v>Short</v>
      </c>
      <c r="M8094" t="str" cm="1">
        <f t="array" ref="M8094">_xlfn.IFS(Table1[[#This Row],[Ratings_Count]]&gt;=1000000,"Mega Popular",Table1[[#This Row],[Ratings_Count]]&gt;=100000,"Popular",Table1[[#This Row],[Ratings_Count]]&gt;=10000,"Mid Popular",Table1[[#This Row],[Ratings_Count]]&lt;10000,"Niche")</f>
        <v>Niche</v>
      </c>
      <c r="N8094" t="str">
        <f>IF(AND(Table1[[#This Row],[Rating]]&gt;=4.2, Table1[[#This Row],[Ratings_Count]]&lt;10000), "Hidden Gem", "Not a Hidden Gem")</f>
        <v>Not a Hidden Gem</v>
      </c>
    </row>
    <row r="8095" spans="1:14" x14ac:dyDescent="0.25">
      <c r="A8095" t="s">
        <v>6374</v>
      </c>
      <c r="B8095" t="s">
        <v>6375</v>
      </c>
      <c r="C8095">
        <v>2.82</v>
      </c>
      <c r="D8095" t="s">
        <v>11</v>
      </c>
      <c r="E8095">
        <v>340</v>
      </c>
      <c r="F8095">
        <v>13152</v>
      </c>
      <c r="G8095">
        <v>904</v>
      </c>
      <c r="H8095">
        <v>2002</v>
      </c>
      <c r="I8095" t="s">
        <v>314</v>
      </c>
      <c r="J8095" t="s">
        <v>13</v>
      </c>
      <c r="K8095" t="str" cm="1">
        <f t="array" ref="K8095">_xlfn.IFS(Table1[[#This Row],[Rating]] &gt;=4.5, "Elite",Table1[[#This Row],[Rating]]&gt;=4, "Highly Rated", Table1[[#This Row],[Rating]]&gt;=3.5,"Above Average", Table1[[#This Row],[Rating]]&lt;3.5, "Average or Below")</f>
        <v>Average or Below</v>
      </c>
      <c r="L8095" t="str" cm="1">
        <f t="array" ref="L8095">_xlfn.IFS(Table1[[#This Row],[Pages]]&lt;=150,"Very Short",Table1[[#This Row],[Pages]]&lt;=299,"Short",Table1[[#This Row],[Pages]]&lt;=499,"Medium",Table1[[#This Row],[Pages]]&lt;=699,"Long",Table1[[#This Row],[Pages]]&gt;=700,"Epic")</f>
        <v>Medium</v>
      </c>
      <c r="M8095" t="str" cm="1">
        <f t="array" ref="M8095">_xlfn.IFS(Table1[[#This Row],[Ratings_Count]]&gt;=1000000,"Mega Popular",Table1[[#This Row],[Ratings_Count]]&gt;=100000,"Popular",Table1[[#This Row],[Ratings_Count]]&gt;=10000,"Mid Popular",Table1[[#This Row],[Ratings_Count]]&lt;10000,"Niche")</f>
        <v>Mid Popular</v>
      </c>
      <c r="N8095" t="str">
        <f>IF(AND(Table1[[#This Row],[Rating]]&gt;=4.2, Table1[[#This Row],[Ratings_Count]]&lt;10000), "Hidden Gem", "Not a Hidden Gem")</f>
        <v>Not a Hidden Gem</v>
      </c>
    </row>
    <row r="8096" spans="1:14" x14ac:dyDescent="0.25">
      <c r="A8096" t="s">
        <v>7053</v>
      </c>
      <c r="B8096" t="s">
        <v>2148</v>
      </c>
      <c r="C8096">
        <v>2.82</v>
      </c>
      <c r="D8096" t="s">
        <v>11</v>
      </c>
      <c r="E8096">
        <v>256</v>
      </c>
      <c r="F8096">
        <v>23409</v>
      </c>
      <c r="G8096">
        <v>877</v>
      </c>
      <c r="H8096">
        <v>2001</v>
      </c>
      <c r="I8096" t="s">
        <v>588</v>
      </c>
      <c r="J8096" t="s">
        <v>13</v>
      </c>
      <c r="K8096" t="str" cm="1">
        <f t="array" ref="K8096">_xlfn.IFS(Table1[[#This Row],[Rating]] &gt;=4.5, "Elite",Table1[[#This Row],[Rating]]&gt;=4, "Highly Rated", Table1[[#This Row],[Rating]]&gt;=3.5,"Above Average", Table1[[#This Row],[Rating]]&lt;3.5, "Average or Below")</f>
        <v>Average or Below</v>
      </c>
      <c r="L8096" t="str" cm="1">
        <f t="array" ref="L8096">_xlfn.IFS(Table1[[#This Row],[Pages]]&lt;=150,"Very Short",Table1[[#This Row],[Pages]]&lt;=299,"Short",Table1[[#This Row],[Pages]]&lt;=499,"Medium",Table1[[#This Row],[Pages]]&lt;=699,"Long",Table1[[#This Row],[Pages]]&gt;=700,"Epic")</f>
        <v>Short</v>
      </c>
      <c r="M8096" t="str" cm="1">
        <f t="array" ref="M8096">_xlfn.IFS(Table1[[#This Row],[Ratings_Count]]&gt;=1000000,"Mega Popular",Table1[[#This Row],[Ratings_Count]]&gt;=100000,"Popular",Table1[[#This Row],[Ratings_Count]]&gt;=10000,"Mid Popular",Table1[[#This Row],[Ratings_Count]]&lt;10000,"Niche")</f>
        <v>Mid Popular</v>
      </c>
      <c r="N8096" t="str">
        <f>IF(AND(Table1[[#This Row],[Rating]]&gt;=4.2, Table1[[#This Row],[Ratings_Count]]&lt;10000), "Hidden Gem", "Not a Hidden Gem")</f>
        <v>Not a Hidden Gem</v>
      </c>
    </row>
    <row r="8097" spans="1:14" x14ac:dyDescent="0.25">
      <c r="A8097" t="s">
        <v>7605</v>
      </c>
      <c r="B8097" t="s">
        <v>2264</v>
      </c>
      <c r="C8097">
        <v>2.81</v>
      </c>
      <c r="D8097" t="s">
        <v>11</v>
      </c>
      <c r="E8097">
        <v>225</v>
      </c>
      <c r="F8097">
        <v>3854</v>
      </c>
      <c r="G8097">
        <v>547</v>
      </c>
      <c r="H8097">
        <v>2007</v>
      </c>
      <c r="I8097" t="s">
        <v>99</v>
      </c>
      <c r="J8097" t="s">
        <v>13</v>
      </c>
      <c r="K8097" t="str" cm="1">
        <f t="array" ref="K8097">_xlfn.IFS(Table1[[#This Row],[Rating]] &gt;=4.5, "Elite",Table1[[#This Row],[Rating]]&gt;=4, "Highly Rated", Table1[[#This Row],[Rating]]&gt;=3.5,"Above Average", Table1[[#This Row],[Rating]]&lt;3.5, "Average or Below")</f>
        <v>Average or Below</v>
      </c>
      <c r="L8097" t="str" cm="1">
        <f t="array" ref="L8097">_xlfn.IFS(Table1[[#This Row],[Pages]]&lt;=150,"Very Short",Table1[[#This Row],[Pages]]&lt;=299,"Short",Table1[[#This Row],[Pages]]&lt;=499,"Medium",Table1[[#This Row],[Pages]]&lt;=699,"Long",Table1[[#This Row],[Pages]]&gt;=700,"Epic")</f>
        <v>Short</v>
      </c>
      <c r="M8097" t="str" cm="1">
        <f t="array" ref="M8097">_xlfn.IFS(Table1[[#This Row],[Ratings_Count]]&gt;=1000000,"Mega Popular",Table1[[#This Row],[Ratings_Count]]&gt;=100000,"Popular",Table1[[#This Row],[Ratings_Count]]&gt;=10000,"Mid Popular",Table1[[#This Row],[Ratings_Count]]&lt;10000,"Niche")</f>
        <v>Niche</v>
      </c>
      <c r="N8097" t="str">
        <f>IF(AND(Table1[[#This Row],[Rating]]&gt;=4.2, Table1[[#This Row],[Ratings_Count]]&lt;10000), "Hidden Gem", "Not a Hidden Gem")</f>
        <v>Not a Hidden Gem</v>
      </c>
    </row>
    <row r="8098" spans="1:14" x14ac:dyDescent="0.25">
      <c r="A8098" t="s">
        <v>2650</v>
      </c>
      <c r="B8098" t="s">
        <v>2649</v>
      </c>
      <c r="C8098">
        <v>2.79</v>
      </c>
      <c r="D8098" t="s">
        <v>11</v>
      </c>
      <c r="E8098">
        <v>352</v>
      </c>
      <c r="F8098">
        <v>1449</v>
      </c>
      <c r="G8098">
        <v>94</v>
      </c>
      <c r="H8098">
        <v>2005</v>
      </c>
      <c r="I8098" t="s">
        <v>2085</v>
      </c>
      <c r="J8098" t="s">
        <v>2014</v>
      </c>
      <c r="K8098" t="str" cm="1">
        <f t="array" ref="K8098">_xlfn.IFS(Table1[[#This Row],[Rating]] &gt;=4.5, "Elite",Table1[[#This Row],[Rating]]&gt;=4, "Highly Rated", Table1[[#This Row],[Rating]]&gt;=3.5,"Above Average", Table1[[#This Row],[Rating]]&lt;3.5, "Average or Below")</f>
        <v>Average or Below</v>
      </c>
      <c r="L8098" t="str" cm="1">
        <f t="array" ref="L8098">_xlfn.IFS(Table1[[#This Row],[Pages]]&lt;=150,"Very Short",Table1[[#This Row],[Pages]]&lt;=299,"Short",Table1[[#This Row],[Pages]]&lt;=499,"Medium",Table1[[#This Row],[Pages]]&lt;=699,"Long",Table1[[#This Row],[Pages]]&gt;=700,"Epic")</f>
        <v>Medium</v>
      </c>
      <c r="M8098" t="str" cm="1">
        <f t="array" ref="M8098">_xlfn.IFS(Table1[[#This Row],[Ratings_Count]]&gt;=1000000,"Mega Popular",Table1[[#This Row],[Ratings_Count]]&gt;=100000,"Popular",Table1[[#This Row],[Ratings_Count]]&gt;=10000,"Mid Popular",Table1[[#This Row],[Ratings_Count]]&lt;10000,"Niche")</f>
        <v>Niche</v>
      </c>
      <c r="N8098" t="str">
        <f>IF(AND(Table1[[#This Row],[Rating]]&gt;=4.2, Table1[[#This Row],[Ratings_Count]]&lt;10000), "Hidden Gem", "Not a Hidden Gem")</f>
        <v>Not a Hidden Gem</v>
      </c>
    </row>
    <row r="8099" spans="1:14" x14ac:dyDescent="0.25">
      <c r="A8099" t="s">
        <v>1005</v>
      </c>
      <c r="B8099" t="s">
        <v>1006</v>
      </c>
      <c r="C8099">
        <v>2.72</v>
      </c>
      <c r="D8099" t="s">
        <v>11</v>
      </c>
      <c r="E8099">
        <v>304</v>
      </c>
      <c r="F8099">
        <v>788</v>
      </c>
      <c r="G8099">
        <v>104</v>
      </c>
      <c r="H8099">
        <v>2006</v>
      </c>
      <c r="I8099" t="s">
        <v>1007</v>
      </c>
      <c r="J8099" t="s">
        <v>13</v>
      </c>
      <c r="K8099" t="str" cm="1">
        <f t="array" ref="K8099">_xlfn.IFS(Table1[[#This Row],[Rating]] &gt;=4.5, "Elite",Table1[[#This Row],[Rating]]&gt;=4, "Highly Rated", Table1[[#This Row],[Rating]]&gt;=3.5,"Above Average", Table1[[#This Row],[Rating]]&lt;3.5, "Average or Below")</f>
        <v>Average or Below</v>
      </c>
      <c r="L8099" t="str" cm="1">
        <f t="array" ref="L8099">_xlfn.IFS(Table1[[#This Row],[Pages]]&lt;=150,"Very Short",Table1[[#This Row],[Pages]]&lt;=299,"Short",Table1[[#This Row],[Pages]]&lt;=499,"Medium",Table1[[#This Row],[Pages]]&lt;=699,"Long",Table1[[#This Row],[Pages]]&gt;=700,"Epic")</f>
        <v>Medium</v>
      </c>
      <c r="M8099" t="str" cm="1">
        <f t="array" ref="M8099">_xlfn.IFS(Table1[[#This Row],[Ratings_Count]]&gt;=1000000,"Mega Popular",Table1[[#This Row],[Ratings_Count]]&gt;=100000,"Popular",Table1[[#This Row],[Ratings_Count]]&gt;=10000,"Mid Popular",Table1[[#This Row],[Ratings_Count]]&lt;10000,"Niche")</f>
        <v>Niche</v>
      </c>
      <c r="N8099" t="str">
        <f>IF(AND(Table1[[#This Row],[Rating]]&gt;=4.2, Table1[[#This Row],[Ratings_Count]]&lt;10000), "Hidden Gem", "Not a Hidden Gem")</f>
        <v>Not a Hidden Gem</v>
      </c>
    </row>
    <row r="8100" spans="1:14" x14ac:dyDescent="0.25">
      <c r="A8100" t="s">
        <v>3726</v>
      </c>
      <c r="B8100" t="s">
        <v>3727</v>
      </c>
      <c r="C8100">
        <v>2.63</v>
      </c>
      <c r="D8100" t="s">
        <v>11</v>
      </c>
      <c r="E8100">
        <v>242</v>
      </c>
      <c r="F8100">
        <v>132</v>
      </c>
      <c r="G8100">
        <v>18</v>
      </c>
      <c r="H8100">
        <v>2005</v>
      </c>
      <c r="I8100" t="s">
        <v>294</v>
      </c>
      <c r="J8100" t="s">
        <v>13</v>
      </c>
      <c r="K8100" t="str" cm="1">
        <f t="array" ref="K8100">_xlfn.IFS(Table1[[#This Row],[Rating]] &gt;=4.5, "Elite",Table1[[#This Row],[Rating]]&gt;=4, "Highly Rated", Table1[[#This Row],[Rating]]&gt;=3.5,"Above Average", Table1[[#This Row],[Rating]]&lt;3.5, "Average or Below")</f>
        <v>Average or Below</v>
      </c>
      <c r="L8100" t="str" cm="1">
        <f t="array" ref="L8100">_xlfn.IFS(Table1[[#This Row],[Pages]]&lt;=150,"Very Short",Table1[[#This Row],[Pages]]&lt;=299,"Short",Table1[[#This Row],[Pages]]&lt;=499,"Medium",Table1[[#This Row],[Pages]]&lt;=699,"Long",Table1[[#This Row],[Pages]]&gt;=700,"Epic")</f>
        <v>Short</v>
      </c>
      <c r="M8100" t="str" cm="1">
        <f t="array" ref="M8100">_xlfn.IFS(Table1[[#This Row],[Ratings_Count]]&gt;=1000000,"Mega Popular",Table1[[#This Row],[Ratings_Count]]&gt;=100000,"Popular",Table1[[#This Row],[Ratings_Count]]&gt;=10000,"Mid Popular",Table1[[#This Row],[Ratings_Count]]&lt;10000,"Niche")</f>
        <v>Niche</v>
      </c>
      <c r="N8100" t="str">
        <f>IF(AND(Table1[[#This Row],[Rating]]&gt;=4.2, Table1[[#This Row],[Ratings_Count]]&lt;10000), "Hidden Gem", "Not a Hidden Gem")</f>
        <v>Not a Hidden Gem</v>
      </c>
    </row>
    <row r="8101" spans="1:14" x14ac:dyDescent="0.25">
      <c r="A8101" t="s">
        <v>12603</v>
      </c>
      <c r="B8101" t="s">
        <v>12604</v>
      </c>
      <c r="C8101">
        <v>2.4</v>
      </c>
      <c r="D8101" t="s">
        <v>12134</v>
      </c>
      <c r="E8101">
        <v>305</v>
      </c>
      <c r="F8101">
        <v>5415</v>
      </c>
      <c r="G8101">
        <v>577</v>
      </c>
      <c r="H8101">
        <v>2005</v>
      </c>
      <c r="I8101" t="s">
        <v>884</v>
      </c>
      <c r="J8101" t="s">
        <v>13</v>
      </c>
      <c r="K8101" t="str" cm="1">
        <f t="array" ref="K8101">_xlfn.IFS(Table1[[#This Row],[Rating]] &gt;=4.5, "Elite",Table1[[#This Row],[Rating]]&gt;=4, "Highly Rated", Table1[[#This Row],[Rating]]&gt;=3.5,"Above Average", Table1[[#This Row],[Rating]]&lt;3.5, "Average or Below")</f>
        <v>Average or Below</v>
      </c>
      <c r="L8101" t="str" cm="1">
        <f t="array" ref="L8101">_xlfn.IFS(Table1[[#This Row],[Pages]]&lt;=150,"Very Short",Table1[[#This Row],[Pages]]&lt;=299,"Short",Table1[[#This Row],[Pages]]&lt;=499,"Medium",Table1[[#This Row],[Pages]]&lt;=699,"Long",Table1[[#This Row],[Pages]]&gt;=700,"Epic")</f>
        <v>Medium</v>
      </c>
      <c r="M8101" t="str" cm="1">
        <f t="array" ref="M8101">_xlfn.IFS(Table1[[#This Row],[Ratings_Count]]&gt;=1000000,"Mega Popular",Table1[[#This Row],[Ratings_Count]]&gt;=100000,"Popular",Table1[[#This Row],[Ratings_Count]]&gt;=10000,"Mid Popular",Table1[[#This Row],[Ratings_Count]]&lt;10000,"Niche")</f>
        <v>Niche</v>
      </c>
      <c r="N8101" t="str">
        <f>IF(AND(Table1[[#This Row],[Rating]]&gt;=4.2, Table1[[#This Row],[Ratings_Count]]&lt;10000), "Hidden Gem", "Not a Hidden Gem")</f>
        <v>Not a Hidden Gem</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F476C-A7A5-43DB-AB8D-54B8183ECF70}">
  <sheetPr>
    <tabColor rgb="FFFF0000"/>
  </sheetPr>
  <dimension ref="A2:J25"/>
  <sheetViews>
    <sheetView zoomScale="107" zoomScaleNormal="107" workbookViewId="0">
      <selection activeCell="E21" sqref="E21"/>
    </sheetView>
  </sheetViews>
  <sheetFormatPr defaultRowHeight="15" x14ac:dyDescent="0.25"/>
  <cols>
    <col min="1" max="1" width="17.42578125" bestFit="1" customWidth="1"/>
    <col min="2" max="2" width="6.42578125" bestFit="1" customWidth="1"/>
    <col min="3" max="3" width="17.42578125" bestFit="1" customWidth="1"/>
    <col min="4" max="4" width="25" bestFit="1" customWidth="1"/>
    <col min="5" max="5" width="24.140625" bestFit="1" customWidth="1"/>
    <col min="7" max="7" width="13.28515625" bestFit="1" customWidth="1"/>
    <col min="8" max="8" width="6.42578125" bestFit="1" customWidth="1"/>
    <col min="9" max="9" width="17.42578125" bestFit="1" customWidth="1"/>
    <col min="10" max="10" width="25" bestFit="1" customWidth="1"/>
  </cols>
  <sheetData>
    <row r="2" spans="1:10" ht="15.75" thickBot="1" x14ac:dyDescent="0.3">
      <c r="A2" s="10" t="s">
        <v>14091</v>
      </c>
      <c r="B2" s="10"/>
      <c r="C2" s="10"/>
      <c r="G2" s="10" t="s">
        <v>14093</v>
      </c>
      <c r="H2" s="10"/>
      <c r="I2" s="10"/>
    </row>
    <row r="3" spans="1:10" x14ac:dyDescent="0.25">
      <c r="A3" s="2" t="s">
        <v>14071</v>
      </c>
      <c r="B3" t="s">
        <v>14077</v>
      </c>
      <c r="C3" t="s">
        <v>14101</v>
      </c>
      <c r="D3" t="s">
        <v>14078</v>
      </c>
      <c r="G3" s="2" t="s">
        <v>14071</v>
      </c>
      <c r="H3" t="s">
        <v>14079</v>
      </c>
      <c r="I3" t="s">
        <v>14077</v>
      </c>
      <c r="J3" t="s">
        <v>14078</v>
      </c>
    </row>
    <row r="4" spans="1:10" x14ac:dyDescent="0.25">
      <c r="A4" s="3" t="s">
        <v>14074</v>
      </c>
      <c r="B4" s="4">
        <v>4.574907407407407</v>
      </c>
      <c r="C4" s="4">
        <v>808.47222222222217</v>
      </c>
      <c r="D4" s="4">
        <v>50156.203703703701</v>
      </c>
      <c r="G4" s="3" t="s">
        <v>2014</v>
      </c>
      <c r="H4">
        <v>1907</v>
      </c>
      <c r="I4" s="5">
        <v>3.9382118510749877</v>
      </c>
      <c r="J4" s="5">
        <v>34219.068694284215</v>
      </c>
    </row>
    <row r="5" spans="1:10" x14ac:dyDescent="0.25">
      <c r="A5" s="3" t="s">
        <v>14075</v>
      </c>
      <c r="B5" s="4">
        <v>4.1686063218391025</v>
      </c>
      <c r="C5" s="4">
        <v>796.510632183908</v>
      </c>
      <c r="D5" s="4">
        <v>26232.940517241379</v>
      </c>
      <c r="G5" s="3" t="s">
        <v>13</v>
      </c>
      <c r="H5">
        <v>6193</v>
      </c>
      <c r="I5" s="5">
        <v>3.9507217826578418</v>
      </c>
      <c r="J5" s="5">
        <v>18596.65186500888</v>
      </c>
    </row>
    <row r="6" spans="1:10" x14ac:dyDescent="0.25">
      <c r="A6" s="3" t="s">
        <v>14072</v>
      </c>
      <c r="B6" s="4">
        <v>3.8070812928501314</v>
      </c>
      <c r="C6" s="4">
        <v>621.02473065621939</v>
      </c>
      <c r="D6" s="4">
        <v>19835.476738491674</v>
      </c>
      <c r="G6" s="3" t="s">
        <v>14076</v>
      </c>
      <c r="H6">
        <v>8100</v>
      </c>
      <c r="I6" s="5">
        <v>3.947776543209875</v>
      </c>
      <c r="J6" s="5">
        <v>22274.670246913582</v>
      </c>
    </row>
    <row r="7" spans="1:10" x14ac:dyDescent="0.25">
      <c r="A7" s="3" t="s">
        <v>14073</v>
      </c>
      <c r="B7" s="4">
        <v>3.3365186915887897</v>
      </c>
      <c r="C7" s="4">
        <v>328.71028037383178</v>
      </c>
      <c r="D7" s="4">
        <v>6329.9976635514022</v>
      </c>
    </row>
    <row r="8" spans="1:10" x14ac:dyDescent="0.25">
      <c r="A8" s="3" t="s">
        <v>14076</v>
      </c>
      <c r="B8" s="4">
        <v>3.9477765432098519</v>
      </c>
      <c r="C8" s="4">
        <v>683.47222222222217</v>
      </c>
      <c r="D8" s="4">
        <v>22274.670246913582</v>
      </c>
    </row>
    <row r="10" spans="1:10" ht="15.75" thickBot="1" x14ac:dyDescent="0.3">
      <c r="G10" s="10" t="s">
        <v>14095</v>
      </c>
      <c r="H10" s="10"/>
      <c r="I10" s="10"/>
    </row>
    <row r="11" spans="1:10" x14ac:dyDescent="0.25">
      <c r="A11" s="11" t="s">
        <v>14092</v>
      </c>
      <c r="B11" s="11"/>
      <c r="C11" s="11"/>
      <c r="D11" s="11"/>
      <c r="G11" s="2" t="s">
        <v>14071</v>
      </c>
      <c r="H11" t="s">
        <v>14079</v>
      </c>
      <c r="I11" t="s">
        <v>14077</v>
      </c>
    </row>
    <row r="12" spans="1:10" x14ac:dyDescent="0.25">
      <c r="A12" s="2" t="s">
        <v>14071</v>
      </c>
      <c r="B12" t="s">
        <v>14079</v>
      </c>
      <c r="C12" t="s">
        <v>14077</v>
      </c>
      <c r="D12" t="s">
        <v>14078</v>
      </c>
      <c r="G12" s="3" t="s">
        <v>14102</v>
      </c>
      <c r="H12">
        <v>27</v>
      </c>
      <c r="I12" s="4">
        <v>4.0055555555555564</v>
      </c>
    </row>
    <row r="13" spans="1:10" x14ac:dyDescent="0.25">
      <c r="A13" s="3" t="s">
        <v>14084</v>
      </c>
      <c r="B13">
        <v>526</v>
      </c>
      <c r="C13" s="5">
        <v>3.9121102661596958</v>
      </c>
      <c r="D13" s="4">
        <v>16196.353612167301</v>
      </c>
      <c r="G13" s="3" t="s">
        <v>14086</v>
      </c>
      <c r="H13">
        <v>44</v>
      </c>
      <c r="I13" s="4">
        <v>4.0140909090909087</v>
      </c>
    </row>
    <row r="14" spans="1:10" x14ac:dyDescent="0.25">
      <c r="A14" s="3" t="s">
        <v>14083</v>
      </c>
      <c r="B14">
        <v>3020</v>
      </c>
      <c r="C14" s="5">
        <v>3.9131556291390774</v>
      </c>
      <c r="D14" s="4">
        <v>18303.204304635761</v>
      </c>
      <c r="G14" s="3" t="s">
        <v>14087</v>
      </c>
      <c r="H14">
        <v>121</v>
      </c>
      <c r="I14" s="4">
        <v>3.9919834710743802</v>
      </c>
    </row>
    <row r="15" spans="1:10" x14ac:dyDescent="0.25">
      <c r="A15" s="3" t="s">
        <v>14082</v>
      </c>
      <c r="B15">
        <v>3175</v>
      </c>
      <c r="C15" s="5">
        <v>3.9295748031496096</v>
      </c>
      <c r="D15" s="4">
        <v>24274.933858267716</v>
      </c>
      <c r="G15" s="3" t="s">
        <v>14088</v>
      </c>
      <c r="H15">
        <v>420</v>
      </c>
      <c r="I15" s="4">
        <v>4.0058809523809504</v>
      </c>
    </row>
    <row r="16" spans="1:10" x14ac:dyDescent="0.25">
      <c r="A16" s="3" t="s">
        <v>14081</v>
      </c>
      <c r="B16">
        <v>821</v>
      </c>
      <c r="C16" s="5">
        <v>4.0287210718635782</v>
      </c>
      <c r="D16" s="4">
        <v>29187.842874543239</v>
      </c>
      <c r="G16" s="3" t="s">
        <v>14089</v>
      </c>
      <c r="H16">
        <v>1809</v>
      </c>
      <c r="I16" s="4">
        <v>3.9613045881702647</v>
      </c>
    </row>
    <row r="17" spans="1:9" x14ac:dyDescent="0.25">
      <c r="A17" s="3" t="s">
        <v>14080</v>
      </c>
      <c r="B17">
        <v>558</v>
      </c>
      <c r="C17" s="5">
        <v>4.153243727598567</v>
      </c>
      <c r="D17" s="4">
        <v>27945.763440860213</v>
      </c>
      <c r="G17" s="3" t="s">
        <v>14103</v>
      </c>
      <c r="H17">
        <v>5607</v>
      </c>
      <c r="I17" s="4">
        <v>3.9370376315320161</v>
      </c>
    </row>
    <row r="18" spans="1:9" x14ac:dyDescent="0.25">
      <c r="A18" s="3" t="s">
        <v>14076</v>
      </c>
      <c r="B18">
        <v>8100</v>
      </c>
      <c r="C18" s="5">
        <v>3.9477765432098733</v>
      </c>
      <c r="D18" s="4">
        <v>22274.670246913582</v>
      </c>
      <c r="G18" s="3" t="s">
        <v>14090</v>
      </c>
      <c r="H18">
        <v>72</v>
      </c>
      <c r="I18" s="4">
        <v>3.9687500000000009</v>
      </c>
    </row>
    <row r="19" spans="1:9" x14ac:dyDescent="0.25">
      <c r="G19" s="3" t="s">
        <v>14076</v>
      </c>
      <c r="H19">
        <v>8100</v>
      </c>
      <c r="I19" s="4">
        <v>3.9477765432098844</v>
      </c>
    </row>
    <row r="21" spans="1:9" ht="15.75" thickBot="1" x14ac:dyDescent="0.3">
      <c r="A21" s="10" t="s">
        <v>14094</v>
      </c>
      <c r="B21" s="10"/>
      <c r="C21" s="10"/>
    </row>
    <row r="22" spans="1:9" x14ac:dyDescent="0.25">
      <c r="A22" s="2" t="s">
        <v>14071</v>
      </c>
      <c r="B22" t="s">
        <v>14079</v>
      </c>
      <c r="C22" t="s">
        <v>14077</v>
      </c>
      <c r="D22" t="s">
        <v>14078</v>
      </c>
    </row>
    <row r="23" spans="1:9" x14ac:dyDescent="0.25">
      <c r="A23" s="3" t="s">
        <v>14070</v>
      </c>
      <c r="B23">
        <v>1080</v>
      </c>
      <c r="C23" s="4">
        <v>4.3229537037037016</v>
      </c>
      <c r="D23" s="4">
        <v>1823.175</v>
      </c>
    </row>
    <row r="24" spans="1:9" x14ac:dyDescent="0.25">
      <c r="A24" s="3" t="s">
        <v>14085</v>
      </c>
      <c r="B24">
        <v>7020</v>
      </c>
      <c r="C24" s="4">
        <v>3.8900569800569746</v>
      </c>
      <c r="D24" s="4">
        <v>25421.05413105413</v>
      </c>
    </row>
    <row r="25" spans="1:9" x14ac:dyDescent="0.25">
      <c r="A25" s="3" t="s">
        <v>14076</v>
      </c>
      <c r="B25">
        <v>8100</v>
      </c>
      <c r="C25" s="4">
        <v>3.9477765432098653</v>
      </c>
      <c r="D25" s="4">
        <v>22274.670246913582</v>
      </c>
    </row>
  </sheetData>
  <mergeCells count="5">
    <mergeCell ref="A2:C2"/>
    <mergeCell ref="A21:C21"/>
    <mergeCell ref="G2:I2"/>
    <mergeCell ref="G10:I10"/>
    <mergeCell ref="A11:D11"/>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8021B-01E6-405C-934C-4085F81C8E93}">
  <sheetPr>
    <tabColor rgb="FFFFC000"/>
  </sheetPr>
  <dimension ref="A1"/>
  <sheetViews>
    <sheetView showGridLines="0" showRowColHeaders="0" tabSelected="1" zoomScale="67" zoomScaleNormal="67" workbookViewId="0">
      <selection activeCell="AF52" sqref="AF52"/>
    </sheetView>
  </sheetViews>
  <sheetFormatPr defaultRowHeight="15" x14ac:dyDescent="0.25"/>
  <cols>
    <col min="1" max="16384" width="9.140625" style="6"/>
  </cols>
  <sheetData/>
  <sheetProtection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F4B8E-AA51-471E-ACCB-C59EDDB9E93D}">
  <sheetPr>
    <tabColor rgb="FF534AB7"/>
  </sheetPr>
  <dimension ref="E2:S41"/>
  <sheetViews>
    <sheetView showGridLines="0" topLeftCell="A31" workbookViewId="0">
      <selection activeCell="W18" sqref="W18"/>
    </sheetView>
  </sheetViews>
  <sheetFormatPr defaultRowHeight="15" x14ac:dyDescent="0.25"/>
  <sheetData>
    <row r="2" spans="5:19" ht="15" customHeight="1" x14ac:dyDescent="0.25">
      <c r="E2" s="8" t="s">
        <v>34165</v>
      </c>
      <c r="F2" s="8"/>
      <c r="G2" s="8"/>
      <c r="H2" s="8"/>
      <c r="I2" s="8"/>
      <c r="J2" s="8"/>
      <c r="K2" s="8"/>
      <c r="L2" s="8"/>
      <c r="M2" s="8"/>
      <c r="N2" s="8"/>
      <c r="O2" s="8"/>
      <c r="P2" s="8"/>
      <c r="Q2" s="8"/>
      <c r="R2" s="8"/>
      <c r="S2" s="8"/>
    </row>
    <row r="3" spans="5:19" ht="15" customHeight="1" x14ac:dyDescent="0.25">
      <c r="E3" s="8"/>
      <c r="F3" s="8"/>
      <c r="G3" s="8"/>
      <c r="H3" s="8"/>
      <c r="I3" s="8"/>
      <c r="J3" s="8"/>
      <c r="K3" s="8"/>
      <c r="L3" s="8"/>
      <c r="M3" s="8"/>
      <c r="N3" s="8"/>
      <c r="O3" s="8"/>
      <c r="P3" s="8"/>
      <c r="Q3" s="8"/>
      <c r="R3" s="8"/>
      <c r="S3" s="8"/>
    </row>
    <row r="4" spans="5:19" ht="15" customHeight="1" x14ac:dyDescent="0.25">
      <c r="E4" s="8"/>
      <c r="F4" s="8"/>
      <c r="G4" s="8"/>
      <c r="H4" s="8"/>
      <c r="I4" s="8"/>
      <c r="J4" s="8"/>
      <c r="K4" s="8"/>
      <c r="L4" s="8"/>
      <c r="M4" s="8"/>
      <c r="N4" s="8"/>
      <c r="O4" s="8"/>
      <c r="P4" s="8"/>
      <c r="Q4" s="8"/>
      <c r="R4" s="8"/>
      <c r="S4" s="8"/>
    </row>
    <row r="39" spans="5:19" x14ac:dyDescent="0.25">
      <c r="E39" s="9" t="s">
        <v>34166</v>
      </c>
      <c r="F39" s="9"/>
      <c r="G39" s="9"/>
      <c r="H39" s="9"/>
      <c r="I39" s="9"/>
      <c r="J39" s="9"/>
      <c r="K39" s="9"/>
      <c r="L39" s="9"/>
      <c r="M39" s="9"/>
      <c r="N39" s="9"/>
      <c r="O39" s="9"/>
      <c r="P39" s="9"/>
      <c r="Q39" s="9"/>
      <c r="R39" s="9"/>
      <c r="S39" s="9"/>
    </row>
    <row r="40" spans="5:19" x14ac:dyDescent="0.25">
      <c r="E40" s="9"/>
      <c r="F40" s="9"/>
      <c r="G40" s="9"/>
      <c r="H40" s="9"/>
      <c r="I40" s="9"/>
      <c r="J40" s="9"/>
      <c r="K40" s="9"/>
      <c r="L40" s="9"/>
      <c r="M40" s="9"/>
      <c r="N40" s="9"/>
      <c r="O40" s="9"/>
      <c r="P40" s="9"/>
      <c r="Q40" s="9"/>
      <c r="R40" s="9"/>
      <c r="S40" s="9"/>
    </row>
    <row r="41" spans="5:19" x14ac:dyDescent="0.25">
      <c r="E41" s="9"/>
      <c r="F41" s="9"/>
      <c r="G41" s="9"/>
      <c r="H41" s="9"/>
      <c r="I41" s="9"/>
      <c r="J41" s="9"/>
      <c r="K41" s="9"/>
      <c r="L41" s="9"/>
      <c r="M41" s="9"/>
      <c r="N41" s="9"/>
      <c r="O41" s="9"/>
      <c r="P41" s="9"/>
      <c r="Q41" s="9"/>
      <c r="R41" s="9"/>
      <c r="S41" s="9"/>
    </row>
  </sheetData>
  <mergeCells count="2">
    <mergeCell ref="E2:S4"/>
    <mergeCell ref="E39:S4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3AE4AF-A314-4003-BD03-C583E06469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Clean_Data</vt:lpstr>
      <vt:lpstr>Analysis</vt:lpstr>
      <vt:lpstr>Dashboard</vt:lpstr>
      <vt:lpstr>Insights &amp; Strategies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Aruja Srivastava</dc:creator>
  <cp:lastModifiedBy>Aruja Srivastava</cp:lastModifiedBy>
  <dcterms:created xsi:type="dcterms:W3CDTF">2026-03-28T07:24:25Z</dcterms:created>
  <dcterms:modified xsi:type="dcterms:W3CDTF">2026-04-06T08:17:53Z</dcterms:modified>
</cp:coreProperties>
</file>